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https://d.docs.live.net/c56b863cc664f1a0/MedLife Medical Billing Solutions LLC/Clients/EMR CHIRO INC/Agreements ^0 Contracts/"/>
    </mc:Choice>
  </mc:AlternateContent>
  <xr:revisionPtr revIDLastSave="1221" documentId="8_{100AA1E6-C930-4314-9B7B-8913E5DC857D}" xr6:coauthVersionLast="47" xr6:coauthVersionMax="47" xr10:uidLastSave="{84E7792C-DD57-4208-8773-093EE2A543CB}"/>
  <workbookProtection workbookAlgorithmName="SHA-512" workbookHashValue="T+WOhcAP9pjinHTdOStmWZIJlD52bL5Ytp2PXbe7FafzmFKuLVigEsiYP+CyhvXUB4rGDZwRf8I9kBS/JnT02A==" workbookSaltValue="xe95OMhVQPW6xTlWsnHc9A==" workbookSpinCount="100000" lockStructure="1"/>
  <bookViews>
    <workbookView xWindow="-108" yWindow="-108" windowWidth="23256" windowHeight="12456" tabRatio="779" xr2:uid="{00000000-000D-0000-FFFF-FFFF00000000}"/>
  </bookViews>
  <sheets>
    <sheet name="Instructions" sheetId="38" r:id="rId1"/>
    <sheet name="Group and Provider Info" sheetId="29" r:id="rId2"/>
    <sheet name="Carriers" sheetId="4" r:id="rId3"/>
    <sheet name="Additional Carriers" sheetId="37" r:id="rId4"/>
    <sheet name="Additional Provider" sheetId="40" r:id="rId5"/>
    <sheet name="Office Key Request" sheetId="32" r:id="rId6"/>
    <sheet name="AMD Top 40 Unique" sheetId="23" state="hidden" r:id="rId7"/>
    <sheet name="Crossreference" sheetId="24" state="hidden" r:id="rId8"/>
    <sheet name="Relay 01.02.2024" sheetId="3" state="hidden" r:id="rId9"/>
    <sheet name="Relay INST 10.12.2023" sheetId="41" state="hidden" r:id="rId10"/>
  </sheets>
  <externalReferences>
    <externalReference r:id="rId11"/>
  </externalReferences>
  <definedNames>
    <definedName name="_xlnm._FilterDatabase" localSheetId="3" hidden="1">'Additional Carriers'!$G$5:$K$6</definedName>
    <definedName name="_xlnm._FilterDatabase" localSheetId="6" hidden="1">'AMD Top 40 Unique'!$A$1:$O$2089</definedName>
    <definedName name="_xlnm._FilterDatabase" localSheetId="2" hidden="1">Carriers!$G$7:$J$8</definedName>
    <definedName name="_xlnm._FilterDatabase" localSheetId="7" hidden="1">Crossreference!$A$1:$BG$55</definedName>
    <definedName name="_xlnm._FilterDatabase" localSheetId="8" hidden="1">'Relay 01.02.2024'!$A$1:$L$14006</definedName>
    <definedName name="_xlnm._FilterDatabase" localSheetId="9" hidden="1">'Relay INST 10.12.2023'!$A$1:$O$13608</definedName>
    <definedName name="additional_provider">'Additional Provider'!$B$23:$R$37</definedName>
    <definedName name="BillType" localSheetId="4">[1]Crossreference!$BF$2:$BF$3</definedName>
    <definedName name="BillType">Crossreference!$BF$2:$BF$3</definedName>
    <definedName name="CXArray" localSheetId="4">[1]Crossreference!$B$2:$BD$55</definedName>
    <definedName name="CXArray">Crossreference!$B$2:$BD$55</definedName>
    <definedName name="CXNumber" localSheetId="4">[1]Crossreference!$A$2:$A$55</definedName>
    <definedName name="CXNumber">Crossreference!$A$2:$A$55</definedName>
    <definedName name="CXState" localSheetId="4">[1]Crossreference!$B$1:$BD$1</definedName>
    <definedName name="CXState">Crossreference!$B$1:$BD$1</definedName>
    <definedName name="lstToDoHighlights">#REF!</definedName>
    <definedName name="National">#REF!</definedName>
    <definedName name="ParStatus" localSheetId="4">[1]Crossreference!$BH$2:$BH$4</definedName>
    <definedName name="ParStatus">Crossreference!$BH$2:$BH$6</definedName>
    <definedName name="_xlnm.Print_Area" localSheetId="3">'Additional Carriers'!$A$1:$Q$62</definedName>
    <definedName name="_xlnm.Print_Area" localSheetId="4">'Additional Provider'!$A$1:$R$39</definedName>
    <definedName name="_xlnm.Print_Area" localSheetId="2">Carriers!$A$1:$P$88</definedName>
    <definedName name="RHINSTTable">'Relay INST 10.12.2023'!$1:$1048576</definedName>
    <definedName name="RHTABLE" localSheetId="4">'[1]Relay Sept 2015'!$A$2:$L$5312</definedName>
    <definedName name="RHTABLE">'Relay 01.02.2024'!$A$2:$L$14627</definedName>
    <definedName name="Tabledata" localSheetId="3">#REF!</definedName>
    <definedName name="Tabledata" localSheetId="4">#REF!</definedName>
    <definedName name="Tabledata">#REF!</definedName>
    <definedName name="Top40Unique" localSheetId="4">'[1]AMD Top 40 Unique'!$A$1:$O$2089</definedName>
    <definedName name="Top40Unique">'AMD Top 40 Unique'!$A$1:$P$2089</definedName>
    <definedName name="valHEnd">#REF!</definedName>
    <definedName name="valHStart">#REF!</definedName>
    <definedName name="YesNo" localSheetId="4">[1]Crossreference!$BG$2:$BG$3</definedName>
    <definedName name="YesNo">Crossreference!$BG$2:$BG$3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45" i="4" l="1"/>
  <c r="P46" i="4"/>
  <c r="P62" i="4"/>
  <c r="P63" i="4"/>
  <c r="P64" i="4"/>
  <c r="P65" i="4"/>
  <c r="P66" i="4"/>
  <c r="P67" i="4"/>
  <c r="P68" i="4"/>
  <c r="P69" i="4"/>
  <c r="P70" i="4"/>
  <c r="P71" i="4"/>
  <c r="P72" i="4"/>
  <c r="P73" i="4"/>
  <c r="P74" i="4"/>
  <c r="P75" i="4"/>
  <c r="P76" i="4"/>
  <c r="P77" i="4"/>
  <c r="P78" i="4"/>
  <c r="P79" i="4"/>
  <c r="P80" i="4"/>
  <c r="P81" i="4"/>
  <c r="P82" i="4"/>
  <c r="P83" i="4"/>
  <c r="P84" i="4"/>
  <c r="P11" i="4"/>
  <c r="P12" i="4"/>
  <c r="P13" i="4"/>
  <c r="P14" i="4"/>
  <c r="P15" i="4"/>
  <c r="P16" i="4"/>
  <c r="P17" i="4"/>
  <c r="P18" i="4"/>
  <c r="P19" i="4"/>
  <c r="P20" i="4"/>
  <c r="P21" i="4"/>
  <c r="P22" i="4"/>
  <c r="P23" i="4"/>
  <c r="P24" i="4"/>
  <c r="P25" i="4"/>
  <c r="P26" i="4"/>
  <c r="P27" i="4"/>
  <c r="P10" i="4"/>
  <c r="O6627" i="3"/>
  <c r="O6628" i="3"/>
  <c r="O6629" i="3"/>
  <c r="O6630" i="3"/>
  <c r="O6631" i="3"/>
  <c r="O6632" i="3"/>
  <c r="O6633" i="3"/>
  <c r="O6634" i="3"/>
  <c r="O6635" i="3"/>
  <c r="O6636" i="3"/>
  <c r="O6637" i="3"/>
  <c r="O6638" i="3"/>
  <c r="O6639" i="3"/>
  <c r="O6640" i="3"/>
  <c r="O6641" i="3"/>
  <c r="O6642" i="3"/>
  <c r="O6643" i="3"/>
  <c r="O6644" i="3"/>
  <c r="O6645" i="3"/>
  <c r="O6646" i="3"/>
  <c r="O6647" i="3"/>
  <c r="O6648" i="3"/>
  <c r="O6649" i="3"/>
  <c r="O6650" i="3"/>
  <c r="O6651" i="3"/>
  <c r="O6652" i="3"/>
  <c r="O6653" i="3"/>
  <c r="O6654" i="3"/>
  <c r="O6655" i="3"/>
  <c r="O6656" i="3"/>
  <c r="O6657" i="3"/>
  <c r="O6658" i="3"/>
  <c r="O6659" i="3"/>
  <c r="O6660" i="3"/>
  <c r="O6661" i="3"/>
  <c r="O6662" i="3"/>
  <c r="O6663" i="3"/>
  <c r="O6664" i="3"/>
  <c r="O6665" i="3"/>
  <c r="O6666" i="3"/>
  <c r="O6667" i="3"/>
  <c r="O6668" i="3"/>
  <c r="O6669" i="3"/>
  <c r="O6670" i="3"/>
  <c r="O6671" i="3"/>
  <c r="O6672" i="3"/>
  <c r="O6673" i="3"/>
  <c r="O6674" i="3"/>
  <c r="O6675" i="3"/>
  <c r="O6676" i="3"/>
  <c r="O6677" i="3"/>
  <c r="O6678" i="3"/>
  <c r="O6679" i="3"/>
  <c r="O6680" i="3"/>
  <c r="O6681" i="3"/>
  <c r="O6682" i="3"/>
  <c r="O6683" i="3"/>
  <c r="O6684" i="3"/>
  <c r="O6685" i="3"/>
  <c r="O6686" i="3"/>
  <c r="O6687" i="3"/>
  <c r="O6688" i="3"/>
  <c r="O6689" i="3"/>
  <c r="O6690" i="3"/>
  <c r="O6691" i="3"/>
  <c r="O6692" i="3"/>
  <c r="O6693" i="3"/>
  <c r="O6694" i="3"/>
  <c r="O6695" i="3"/>
  <c r="O6696" i="3"/>
  <c r="O6697" i="3"/>
  <c r="O6698" i="3"/>
  <c r="O6699" i="3"/>
  <c r="O6700" i="3"/>
  <c r="O6701" i="3"/>
  <c r="O6702" i="3"/>
  <c r="O6703" i="3"/>
  <c r="O6704" i="3"/>
  <c r="O6705" i="3"/>
  <c r="O6706" i="3"/>
  <c r="O6707" i="3"/>
  <c r="O6708" i="3"/>
  <c r="O6709" i="3"/>
  <c r="O6710" i="3"/>
  <c r="O6711" i="3"/>
  <c r="O6712" i="3"/>
  <c r="O6713" i="3"/>
  <c r="O6714" i="3"/>
  <c r="O6715" i="3"/>
  <c r="O6716" i="3"/>
  <c r="O6717" i="3"/>
  <c r="O6718" i="3"/>
  <c r="O6719" i="3"/>
  <c r="O6720" i="3"/>
  <c r="O6721" i="3"/>
  <c r="O6722" i="3"/>
  <c r="O6723" i="3"/>
  <c r="O6724" i="3"/>
  <c r="O6725" i="3"/>
  <c r="O6726" i="3"/>
  <c r="O6727" i="3"/>
  <c r="O6728" i="3"/>
  <c r="O6729" i="3"/>
  <c r="O6730" i="3"/>
  <c r="O6731" i="3"/>
  <c r="O6732" i="3"/>
  <c r="O6733" i="3"/>
  <c r="O6734" i="3"/>
  <c r="O6735" i="3"/>
  <c r="O6736" i="3"/>
  <c r="O6737" i="3"/>
  <c r="O6738" i="3"/>
  <c r="O6739" i="3"/>
  <c r="O6740" i="3"/>
  <c r="O6741" i="3"/>
  <c r="O6742" i="3"/>
  <c r="O6743" i="3"/>
  <c r="O6744" i="3"/>
  <c r="O6745" i="3"/>
  <c r="O6746" i="3"/>
  <c r="O6747" i="3"/>
  <c r="O6748" i="3"/>
  <c r="O6749" i="3"/>
  <c r="O6750" i="3"/>
  <c r="O6751" i="3"/>
  <c r="O6752" i="3"/>
  <c r="O6753" i="3"/>
  <c r="O6754" i="3"/>
  <c r="O6755" i="3"/>
  <c r="O6756" i="3"/>
  <c r="O6757" i="3"/>
  <c r="O6758" i="3"/>
  <c r="O6759" i="3"/>
  <c r="O6760" i="3"/>
  <c r="O6761" i="3"/>
  <c r="O6762" i="3"/>
  <c r="O6763" i="3"/>
  <c r="O6764" i="3"/>
  <c r="O6765" i="3"/>
  <c r="O6766" i="3"/>
  <c r="O6767" i="3"/>
  <c r="O6768" i="3"/>
  <c r="O6769" i="3"/>
  <c r="O6770" i="3"/>
  <c r="O6771" i="3"/>
  <c r="O6772" i="3"/>
  <c r="O6773" i="3"/>
  <c r="O6774" i="3"/>
  <c r="O6775" i="3"/>
  <c r="O6776" i="3"/>
  <c r="O6777" i="3"/>
  <c r="O6778" i="3"/>
  <c r="O6779" i="3"/>
  <c r="O6780" i="3"/>
  <c r="O6781" i="3"/>
  <c r="O6782" i="3"/>
  <c r="O6783" i="3"/>
  <c r="O6784" i="3"/>
  <c r="O6785" i="3"/>
  <c r="O6786" i="3"/>
  <c r="O6787" i="3"/>
  <c r="O6788" i="3"/>
  <c r="O6789" i="3"/>
  <c r="O6790" i="3"/>
  <c r="O6791" i="3"/>
  <c r="O6792" i="3"/>
  <c r="O6793" i="3"/>
  <c r="O6794" i="3"/>
  <c r="O6795" i="3"/>
  <c r="O6796" i="3"/>
  <c r="O6797" i="3"/>
  <c r="O6798" i="3"/>
  <c r="O6799" i="3"/>
  <c r="O6800" i="3"/>
  <c r="O6801" i="3"/>
  <c r="O6802" i="3"/>
  <c r="O6803" i="3"/>
  <c r="O6804" i="3"/>
  <c r="O6805" i="3"/>
  <c r="O6806" i="3"/>
  <c r="O6807" i="3"/>
  <c r="O6808" i="3"/>
  <c r="O6809" i="3"/>
  <c r="O6810" i="3"/>
  <c r="O6811" i="3"/>
  <c r="O6812" i="3"/>
  <c r="O6813" i="3"/>
  <c r="O6814" i="3"/>
  <c r="O6815" i="3"/>
  <c r="O6816" i="3"/>
  <c r="O6817" i="3"/>
  <c r="O6818" i="3"/>
  <c r="O6819" i="3"/>
  <c r="O6820" i="3"/>
  <c r="O6821" i="3"/>
  <c r="O6822" i="3"/>
  <c r="O6823" i="3"/>
  <c r="O6824" i="3"/>
  <c r="O6825" i="3"/>
  <c r="O6826" i="3"/>
  <c r="O6827" i="3"/>
  <c r="O6828" i="3"/>
  <c r="O6829" i="3"/>
  <c r="O6830" i="3"/>
  <c r="O6831" i="3"/>
  <c r="O6832" i="3"/>
  <c r="O6833" i="3"/>
  <c r="O6834" i="3"/>
  <c r="O6835" i="3"/>
  <c r="O6836" i="3"/>
  <c r="O6837" i="3"/>
  <c r="O6838" i="3"/>
  <c r="O6839" i="3"/>
  <c r="O6840" i="3"/>
  <c r="O6841" i="3"/>
  <c r="O6842" i="3"/>
  <c r="O6843" i="3"/>
  <c r="O6844" i="3"/>
  <c r="O6845" i="3"/>
  <c r="O6846" i="3"/>
  <c r="O6847" i="3"/>
  <c r="O6848" i="3"/>
  <c r="O6849" i="3"/>
  <c r="O6850" i="3"/>
  <c r="O6851" i="3"/>
  <c r="O6852" i="3"/>
  <c r="O6853" i="3"/>
  <c r="O6854" i="3"/>
  <c r="O6855" i="3"/>
  <c r="O6856" i="3"/>
  <c r="O6857" i="3"/>
  <c r="O6858" i="3"/>
  <c r="O6859" i="3"/>
  <c r="O6860" i="3"/>
  <c r="O6861" i="3"/>
  <c r="O6862" i="3"/>
  <c r="O6863" i="3"/>
  <c r="O6864" i="3"/>
  <c r="O6865" i="3"/>
  <c r="O6866" i="3"/>
  <c r="O6867" i="3"/>
  <c r="O6868" i="3"/>
  <c r="O6869" i="3"/>
  <c r="O6870" i="3"/>
  <c r="O6871" i="3"/>
  <c r="O6872" i="3"/>
  <c r="O6873" i="3"/>
  <c r="O6874" i="3"/>
  <c r="O6875" i="3"/>
  <c r="O6876" i="3"/>
  <c r="O6877" i="3"/>
  <c r="O6878" i="3"/>
  <c r="O6879" i="3"/>
  <c r="O6880" i="3"/>
  <c r="O6881" i="3"/>
  <c r="O6882" i="3"/>
  <c r="O6883" i="3"/>
  <c r="O6884" i="3"/>
  <c r="O6885" i="3"/>
  <c r="O6886" i="3"/>
  <c r="O6887" i="3"/>
  <c r="O6888" i="3"/>
  <c r="O6889" i="3"/>
  <c r="O6890" i="3"/>
  <c r="O6891" i="3"/>
  <c r="O6892" i="3"/>
  <c r="O6893" i="3"/>
  <c r="O6894" i="3"/>
  <c r="O6895" i="3"/>
  <c r="O6896" i="3"/>
  <c r="O6897" i="3"/>
  <c r="O6898" i="3"/>
  <c r="O6899" i="3"/>
  <c r="O6900" i="3"/>
  <c r="O6901" i="3"/>
  <c r="O6902" i="3"/>
  <c r="O6903" i="3"/>
  <c r="O6904" i="3"/>
  <c r="O6905" i="3"/>
  <c r="O6906" i="3"/>
  <c r="O6907" i="3"/>
  <c r="O6908" i="3"/>
  <c r="O6909" i="3"/>
  <c r="O6910" i="3"/>
  <c r="O6911" i="3"/>
  <c r="O6912" i="3"/>
  <c r="O6913" i="3"/>
  <c r="O6914" i="3"/>
  <c r="O6915" i="3"/>
  <c r="O6916" i="3"/>
  <c r="O6917" i="3"/>
  <c r="O6918" i="3"/>
  <c r="O6919" i="3"/>
  <c r="O6920" i="3"/>
  <c r="O6921" i="3"/>
  <c r="O6922" i="3"/>
  <c r="O6923" i="3"/>
  <c r="O6924" i="3"/>
  <c r="O6925" i="3"/>
  <c r="O6926" i="3"/>
  <c r="O6927" i="3"/>
  <c r="O6928" i="3"/>
  <c r="O6929" i="3"/>
  <c r="O6930" i="3"/>
  <c r="O6931" i="3"/>
  <c r="O6932" i="3"/>
  <c r="O6933" i="3"/>
  <c r="O6934" i="3"/>
  <c r="O6935" i="3"/>
  <c r="O6936" i="3"/>
  <c r="O6937" i="3"/>
  <c r="O6938" i="3"/>
  <c r="O6939" i="3"/>
  <c r="O6940" i="3"/>
  <c r="O6941" i="3"/>
  <c r="O6942" i="3"/>
  <c r="O6943" i="3"/>
  <c r="O6944" i="3"/>
  <c r="O6945" i="3"/>
  <c r="O6946" i="3"/>
  <c r="O6947" i="3"/>
  <c r="O6948" i="3"/>
  <c r="O6949" i="3"/>
  <c r="O6950" i="3"/>
  <c r="O6951" i="3"/>
  <c r="O6952" i="3"/>
  <c r="O6953" i="3"/>
  <c r="O6954" i="3"/>
  <c r="O6955" i="3"/>
  <c r="O6956" i="3"/>
  <c r="O6957" i="3"/>
  <c r="O6958" i="3"/>
  <c r="O6959" i="3"/>
  <c r="O6960" i="3"/>
  <c r="O6961" i="3"/>
  <c r="O6962" i="3"/>
  <c r="O6963" i="3"/>
  <c r="O6964" i="3"/>
  <c r="O6965" i="3"/>
  <c r="O6966" i="3"/>
  <c r="O6967" i="3"/>
  <c r="O6968" i="3"/>
  <c r="O6969" i="3"/>
  <c r="O6970" i="3"/>
  <c r="O6971" i="3"/>
  <c r="O6972" i="3"/>
  <c r="O6973" i="3"/>
  <c r="O6974" i="3"/>
  <c r="O6975" i="3"/>
  <c r="O6976" i="3"/>
  <c r="O6977" i="3"/>
  <c r="O6978" i="3"/>
  <c r="O6979" i="3"/>
  <c r="O6980" i="3"/>
  <c r="O6981" i="3"/>
  <c r="O6982" i="3"/>
  <c r="O6983" i="3"/>
  <c r="O6984" i="3"/>
  <c r="O6985" i="3"/>
  <c r="O6986" i="3"/>
  <c r="O6987" i="3"/>
  <c r="O6988" i="3"/>
  <c r="O6989" i="3"/>
  <c r="O6990" i="3"/>
  <c r="O6991" i="3"/>
  <c r="O6992" i="3"/>
  <c r="O6993" i="3"/>
  <c r="O6994" i="3"/>
  <c r="O6995" i="3"/>
  <c r="O6996" i="3"/>
  <c r="O6997" i="3"/>
  <c r="O6998" i="3"/>
  <c r="O6999" i="3"/>
  <c r="O7000" i="3"/>
  <c r="O7001" i="3"/>
  <c r="O7002" i="3"/>
  <c r="O7003" i="3"/>
  <c r="O7004" i="3"/>
  <c r="O7005" i="3"/>
  <c r="O7006" i="3"/>
  <c r="O7007" i="3"/>
  <c r="O7008" i="3"/>
  <c r="O7009" i="3"/>
  <c r="O7010" i="3"/>
  <c r="O7011" i="3"/>
  <c r="O7012" i="3"/>
  <c r="O7013" i="3"/>
  <c r="O7014" i="3"/>
  <c r="O7015" i="3"/>
  <c r="O7016" i="3"/>
  <c r="O7017" i="3"/>
  <c r="O7018" i="3"/>
  <c r="O7019" i="3"/>
  <c r="O7020" i="3"/>
  <c r="O7021" i="3"/>
  <c r="O7022" i="3"/>
  <c r="O7023" i="3"/>
  <c r="O7024" i="3"/>
  <c r="O7025" i="3"/>
  <c r="O7026" i="3"/>
  <c r="O7027" i="3"/>
  <c r="O7028" i="3"/>
  <c r="O7029" i="3"/>
  <c r="O7030" i="3"/>
  <c r="O7031" i="3"/>
  <c r="O7032" i="3"/>
  <c r="O7033" i="3"/>
  <c r="O7034" i="3"/>
  <c r="O7035" i="3"/>
  <c r="O7036" i="3"/>
  <c r="O7037" i="3"/>
  <c r="O7038" i="3"/>
  <c r="O7039" i="3"/>
  <c r="O7040" i="3"/>
  <c r="O7041" i="3"/>
  <c r="O7042" i="3"/>
  <c r="O7043" i="3"/>
  <c r="O7044" i="3"/>
  <c r="O7045" i="3"/>
  <c r="O7046" i="3"/>
  <c r="O7047" i="3"/>
  <c r="O7048" i="3"/>
  <c r="O7049" i="3"/>
  <c r="O7050" i="3"/>
  <c r="O7051" i="3"/>
  <c r="O7052" i="3"/>
  <c r="O7053" i="3"/>
  <c r="O7054" i="3"/>
  <c r="O7055" i="3"/>
  <c r="O7056" i="3"/>
  <c r="O7057" i="3"/>
  <c r="O7058" i="3"/>
  <c r="O7059" i="3"/>
  <c r="O7060" i="3"/>
  <c r="O7061" i="3"/>
  <c r="O7062" i="3"/>
  <c r="O7063" i="3"/>
  <c r="O7064" i="3"/>
  <c r="O7065" i="3"/>
  <c r="O7066" i="3"/>
  <c r="O7067" i="3"/>
  <c r="O7068" i="3"/>
  <c r="O7069" i="3"/>
  <c r="O7070" i="3"/>
  <c r="O7071" i="3"/>
  <c r="O7072" i="3"/>
  <c r="O7073" i="3"/>
  <c r="O7074" i="3"/>
  <c r="O7075" i="3"/>
  <c r="O7076" i="3"/>
  <c r="O7077" i="3"/>
  <c r="O7078" i="3"/>
  <c r="O7079" i="3"/>
  <c r="O7080" i="3"/>
  <c r="O7081" i="3"/>
  <c r="O7082" i="3"/>
  <c r="O7083" i="3"/>
  <c r="O7084" i="3"/>
  <c r="O7085" i="3"/>
  <c r="O7086" i="3"/>
  <c r="O7087" i="3"/>
  <c r="O7088" i="3"/>
  <c r="O7089" i="3"/>
  <c r="O7090" i="3"/>
  <c r="O7091" i="3"/>
  <c r="O7092" i="3"/>
  <c r="O7093" i="3"/>
  <c r="O7094" i="3"/>
  <c r="O7095" i="3"/>
  <c r="O7096" i="3"/>
  <c r="O7097" i="3"/>
  <c r="O7098" i="3"/>
  <c r="O7099" i="3"/>
  <c r="O7100" i="3"/>
  <c r="O7101" i="3"/>
  <c r="O7102" i="3"/>
  <c r="O7103" i="3"/>
  <c r="O7104" i="3"/>
  <c r="O7105" i="3"/>
  <c r="O7106" i="3"/>
  <c r="O7107" i="3"/>
  <c r="O7108" i="3"/>
  <c r="O7109" i="3"/>
  <c r="O7110" i="3"/>
  <c r="O7111" i="3"/>
  <c r="O7112" i="3"/>
  <c r="O7113" i="3"/>
  <c r="O7114" i="3"/>
  <c r="O7115" i="3"/>
  <c r="O7116" i="3"/>
  <c r="O7117" i="3"/>
  <c r="O7118" i="3"/>
  <c r="O7119" i="3"/>
  <c r="O7120" i="3"/>
  <c r="O7121" i="3"/>
  <c r="O7122" i="3"/>
  <c r="O7123" i="3"/>
  <c r="O7124" i="3"/>
  <c r="O7125" i="3"/>
  <c r="O7126" i="3"/>
  <c r="O7127" i="3"/>
  <c r="O7128" i="3"/>
  <c r="O7129" i="3"/>
  <c r="O7130" i="3"/>
  <c r="O7131" i="3"/>
  <c r="O7132" i="3"/>
  <c r="O7133" i="3"/>
  <c r="O7134" i="3"/>
  <c r="O7135" i="3"/>
  <c r="O7136" i="3"/>
  <c r="O7137" i="3"/>
  <c r="O7138" i="3"/>
  <c r="O7139" i="3"/>
  <c r="O7140" i="3"/>
  <c r="O7141" i="3"/>
  <c r="O7142" i="3"/>
  <c r="O7143" i="3"/>
  <c r="O7144" i="3"/>
  <c r="O7145" i="3"/>
  <c r="O7146" i="3"/>
  <c r="O7147" i="3"/>
  <c r="O7148" i="3"/>
  <c r="O7149" i="3"/>
  <c r="O7150" i="3"/>
  <c r="O7151" i="3"/>
  <c r="O7152" i="3"/>
  <c r="O7153" i="3"/>
  <c r="O7154" i="3"/>
  <c r="O7155" i="3"/>
  <c r="O7156" i="3"/>
  <c r="O7157" i="3"/>
  <c r="O7158" i="3"/>
  <c r="O7159" i="3"/>
  <c r="O7160" i="3"/>
  <c r="O7161" i="3"/>
  <c r="O7162" i="3"/>
  <c r="O7163" i="3"/>
  <c r="O7164" i="3"/>
  <c r="O7165" i="3"/>
  <c r="O7166" i="3"/>
  <c r="O7167" i="3"/>
  <c r="O7168" i="3"/>
  <c r="O7169" i="3"/>
  <c r="O7170" i="3"/>
  <c r="O7171" i="3"/>
  <c r="O7172" i="3"/>
  <c r="O7173" i="3"/>
  <c r="O7174" i="3"/>
  <c r="O7175" i="3"/>
  <c r="O7176" i="3"/>
  <c r="O7177" i="3"/>
  <c r="O7178" i="3"/>
  <c r="O7179" i="3"/>
  <c r="O7180" i="3"/>
  <c r="O7181" i="3"/>
  <c r="O7182" i="3"/>
  <c r="O7183" i="3"/>
  <c r="O7184" i="3"/>
  <c r="O7185" i="3"/>
  <c r="O7186" i="3"/>
  <c r="O7187" i="3"/>
  <c r="O7188" i="3"/>
  <c r="O7189" i="3"/>
  <c r="O7190" i="3"/>
  <c r="O7191" i="3"/>
  <c r="O7192" i="3"/>
  <c r="O7193" i="3"/>
  <c r="O7194" i="3"/>
  <c r="O7195" i="3"/>
  <c r="O7196" i="3"/>
  <c r="O7197" i="3"/>
  <c r="O7198" i="3"/>
  <c r="O7199" i="3"/>
  <c r="O7200" i="3"/>
  <c r="O7201" i="3"/>
  <c r="O7202" i="3"/>
  <c r="O7203" i="3"/>
  <c r="O7204" i="3"/>
  <c r="O7205" i="3"/>
  <c r="O7206" i="3"/>
  <c r="O7207" i="3"/>
  <c r="O7208" i="3"/>
  <c r="O7209" i="3"/>
  <c r="O7210" i="3"/>
  <c r="O7211" i="3"/>
  <c r="O7212" i="3"/>
  <c r="O7213" i="3"/>
  <c r="O7214" i="3"/>
  <c r="O7215" i="3"/>
  <c r="O7216" i="3"/>
  <c r="O7217" i="3"/>
  <c r="O7218" i="3"/>
  <c r="O7219" i="3"/>
  <c r="O7220" i="3"/>
  <c r="O7221" i="3"/>
  <c r="O7222" i="3"/>
  <c r="O7223" i="3"/>
  <c r="O7224" i="3"/>
  <c r="O7225" i="3"/>
  <c r="O7226" i="3"/>
  <c r="O7227" i="3"/>
  <c r="O7228" i="3"/>
  <c r="O7229" i="3"/>
  <c r="O7230" i="3"/>
  <c r="O7231" i="3"/>
  <c r="O7232" i="3"/>
  <c r="O7233" i="3"/>
  <c r="O7234" i="3"/>
  <c r="O7235" i="3"/>
  <c r="O7236" i="3"/>
  <c r="O7237" i="3"/>
  <c r="O7238" i="3"/>
  <c r="O7239" i="3"/>
  <c r="O7240" i="3"/>
  <c r="O7241" i="3"/>
  <c r="O7242" i="3"/>
  <c r="O7243" i="3"/>
  <c r="O7244" i="3"/>
  <c r="O7245" i="3"/>
  <c r="O7246" i="3"/>
  <c r="O7247" i="3"/>
  <c r="O7248" i="3"/>
  <c r="O7249" i="3"/>
  <c r="O7250" i="3"/>
  <c r="O7251" i="3"/>
  <c r="O7252" i="3"/>
  <c r="O7253" i="3"/>
  <c r="O7254" i="3"/>
  <c r="O7255" i="3"/>
  <c r="O7256" i="3"/>
  <c r="O7257" i="3"/>
  <c r="O7258" i="3"/>
  <c r="O7259" i="3"/>
  <c r="O7260" i="3"/>
  <c r="O7261" i="3"/>
  <c r="O7262" i="3"/>
  <c r="O7263" i="3"/>
  <c r="O7264" i="3"/>
  <c r="O7265" i="3"/>
  <c r="O7266" i="3"/>
  <c r="O7267" i="3"/>
  <c r="O7268" i="3"/>
  <c r="O7269" i="3"/>
  <c r="O7270" i="3"/>
  <c r="O7271" i="3"/>
  <c r="O7272" i="3"/>
  <c r="O7273" i="3"/>
  <c r="O7274" i="3"/>
  <c r="O7275" i="3"/>
  <c r="O7276" i="3"/>
  <c r="O7277" i="3"/>
  <c r="O7278" i="3"/>
  <c r="O7279" i="3"/>
  <c r="O7280" i="3"/>
  <c r="O7281" i="3"/>
  <c r="O7282" i="3"/>
  <c r="O7283" i="3"/>
  <c r="O7284" i="3"/>
  <c r="O7285" i="3"/>
  <c r="O7286" i="3"/>
  <c r="O7287" i="3"/>
  <c r="O7288" i="3"/>
  <c r="O7289" i="3"/>
  <c r="O7290" i="3"/>
  <c r="O7291" i="3"/>
  <c r="O7292" i="3"/>
  <c r="O7293" i="3"/>
  <c r="O7294" i="3"/>
  <c r="O7295" i="3"/>
  <c r="O7296" i="3"/>
  <c r="O7297" i="3"/>
  <c r="O7298" i="3"/>
  <c r="O7299" i="3"/>
  <c r="O7300" i="3"/>
  <c r="O7301" i="3"/>
  <c r="O7302" i="3"/>
  <c r="O7303" i="3"/>
  <c r="O7304" i="3"/>
  <c r="O7305" i="3"/>
  <c r="O7306" i="3"/>
  <c r="O7307" i="3"/>
  <c r="O7308" i="3"/>
  <c r="O7309" i="3"/>
  <c r="O7310" i="3"/>
  <c r="O7311" i="3"/>
  <c r="O7312" i="3"/>
  <c r="O7313" i="3"/>
  <c r="O7314" i="3"/>
  <c r="O7315" i="3"/>
  <c r="O7316" i="3"/>
  <c r="O7317" i="3"/>
  <c r="O7318" i="3"/>
  <c r="O7319" i="3"/>
  <c r="O7320" i="3"/>
  <c r="O7321" i="3"/>
  <c r="O7322" i="3"/>
  <c r="O7323" i="3"/>
  <c r="O7324" i="3"/>
  <c r="O7325" i="3"/>
  <c r="O7326" i="3"/>
  <c r="O7327" i="3"/>
  <c r="O7328" i="3"/>
  <c r="O7329" i="3"/>
  <c r="O7330" i="3"/>
  <c r="O7331" i="3"/>
  <c r="O7332" i="3"/>
  <c r="O7333" i="3"/>
  <c r="O7334" i="3"/>
  <c r="O7335" i="3"/>
  <c r="O7336" i="3"/>
  <c r="O7337" i="3"/>
  <c r="O7338" i="3"/>
  <c r="O7339" i="3"/>
  <c r="O7340" i="3"/>
  <c r="O7341" i="3"/>
  <c r="O7342" i="3"/>
  <c r="O7343" i="3"/>
  <c r="O7344" i="3"/>
  <c r="O7345" i="3"/>
  <c r="O7346" i="3"/>
  <c r="O7347" i="3"/>
  <c r="O7348" i="3"/>
  <c r="O7349" i="3"/>
  <c r="O7350" i="3"/>
  <c r="O7351" i="3"/>
  <c r="O7352" i="3"/>
  <c r="O7353" i="3"/>
  <c r="O7354" i="3"/>
  <c r="O7355" i="3"/>
  <c r="O7356" i="3"/>
  <c r="O7357" i="3"/>
  <c r="O7358" i="3"/>
  <c r="O7359" i="3"/>
  <c r="O7360" i="3"/>
  <c r="O7361" i="3"/>
  <c r="O7362" i="3"/>
  <c r="O7363" i="3"/>
  <c r="O7364" i="3"/>
  <c r="O7365" i="3"/>
  <c r="O7366" i="3"/>
  <c r="O7367" i="3"/>
  <c r="O7368" i="3"/>
  <c r="O7369" i="3"/>
  <c r="O7370" i="3"/>
  <c r="O7371" i="3"/>
  <c r="O7372" i="3"/>
  <c r="O7373" i="3"/>
  <c r="O7374" i="3"/>
  <c r="O7375" i="3"/>
  <c r="O7376" i="3"/>
  <c r="O7377" i="3"/>
  <c r="O7378" i="3"/>
  <c r="O7379" i="3"/>
  <c r="O7380" i="3"/>
  <c r="O7381" i="3"/>
  <c r="O7382" i="3"/>
  <c r="O7383" i="3"/>
  <c r="O7384" i="3"/>
  <c r="O7385" i="3"/>
  <c r="O7386" i="3"/>
  <c r="O7387" i="3"/>
  <c r="O7388" i="3"/>
  <c r="O7389" i="3"/>
  <c r="O7390" i="3"/>
  <c r="O7391" i="3"/>
  <c r="O7392" i="3"/>
  <c r="O7393" i="3"/>
  <c r="O7394" i="3"/>
  <c r="O7395" i="3"/>
  <c r="O7396" i="3"/>
  <c r="O7397" i="3"/>
  <c r="O7398" i="3"/>
  <c r="O7399" i="3"/>
  <c r="O7400" i="3"/>
  <c r="O7401" i="3"/>
  <c r="O7402" i="3"/>
  <c r="O7403" i="3"/>
  <c r="O7404" i="3"/>
  <c r="O7405" i="3"/>
  <c r="O7406" i="3"/>
  <c r="O7407" i="3"/>
  <c r="O7408" i="3"/>
  <c r="O7409" i="3"/>
  <c r="O7410" i="3"/>
  <c r="O7411" i="3"/>
  <c r="O7412" i="3"/>
  <c r="O7413" i="3"/>
  <c r="O7414" i="3"/>
  <c r="O7415" i="3"/>
  <c r="O7416" i="3"/>
  <c r="O7417" i="3"/>
  <c r="O7418" i="3"/>
  <c r="O7419" i="3"/>
  <c r="O7420" i="3"/>
  <c r="O7421" i="3"/>
  <c r="O7422" i="3"/>
  <c r="O7423" i="3"/>
  <c r="O7424" i="3"/>
  <c r="O7425" i="3"/>
  <c r="O7426" i="3"/>
  <c r="O7427" i="3"/>
  <c r="O7428" i="3"/>
  <c r="O7429" i="3"/>
  <c r="O7430" i="3"/>
  <c r="O7431" i="3"/>
  <c r="O7432" i="3"/>
  <c r="O7433" i="3"/>
  <c r="O7434" i="3"/>
  <c r="O7435" i="3"/>
  <c r="O7436" i="3"/>
  <c r="O7437" i="3"/>
  <c r="O7438" i="3"/>
  <c r="O7439" i="3"/>
  <c r="O7440" i="3"/>
  <c r="O7441" i="3"/>
  <c r="O7442" i="3"/>
  <c r="O7443" i="3"/>
  <c r="O7444" i="3"/>
  <c r="O7445" i="3"/>
  <c r="O7446" i="3"/>
  <c r="O7447" i="3"/>
  <c r="O7448" i="3"/>
  <c r="O7449" i="3"/>
  <c r="O7450" i="3"/>
  <c r="O7451" i="3"/>
  <c r="O7452" i="3"/>
  <c r="O7453" i="3"/>
  <c r="O7454" i="3"/>
  <c r="O7455" i="3"/>
  <c r="O7456" i="3"/>
  <c r="O7457" i="3"/>
  <c r="O7458" i="3"/>
  <c r="O7459" i="3"/>
  <c r="O7460" i="3"/>
  <c r="O7461" i="3"/>
  <c r="O7462" i="3"/>
  <c r="O7463" i="3"/>
  <c r="O7464" i="3"/>
  <c r="O7465" i="3"/>
  <c r="O7466" i="3"/>
  <c r="O7467" i="3"/>
  <c r="O7468" i="3"/>
  <c r="O7469" i="3"/>
  <c r="O7470" i="3"/>
  <c r="O7471" i="3"/>
  <c r="O7472" i="3"/>
  <c r="O7473" i="3"/>
  <c r="O7474" i="3"/>
  <c r="O7475" i="3"/>
  <c r="O7476" i="3"/>
  <c r="O7477" i="3"/>
  <c r="O7478" i="3"/>
  <c r="O7479" i="3"/>
  <c r="O7480" i="3"/>
  <c r="O7481" i="3"/>
  <c r="O7482" i="3"/>
  <c r="O7483" i="3"/>
  <c r="O7484" i="3"/>
  <c r="O7485" i="3"/>
  <c r="O7486" i="3"/>
  <c r="O7487" i="3"/>
  <c r="O7488" i="3"/>
  <c r="O7489" i="3"/>
  <c r="O7490" i="3"/>
  <c r="O7491" i="3"/>
  <c r="O7492" i="3"/>
  <c r="O7493" i="3"/>
  <c r="O7494" i="3"/>
  <c r="O7495" i="3"/>
  <c r="O7496" i="3"/>
  <c r="O7497" i="3"/>
  <c r="O7498" i="3"/>
  <c r="O7499" i="3"/>
  <c r="O7500" i="3"/>
  <c r="O7501" i="3"/>
  <c r="O7502" i="3"/>
  <c r="O7503" i="3"/>
  <c r="O7504" i="3"/>
  <c r="O7505" i="3"/>
  <c r="O7506" i="3"/>
  <c r="O7507" i="3"/>
  <c r="O7508" i="3"/>
  <c r="O7509" i="3"/>
  <c r="O7510" i="3"/>
  <c r="O7511" i="3"/>
  <c r="O7512" i="3"/>
  <c r="O7513" i="3"/>
  <c r="O7514" i="3"/>
  <c r="O7515" i="3"/>
  <c r="O7516" i="3"/>
  <c r="O7517" i="3"/>
  <c r="O7518" i="3"/>
  <c r="O7519" i="3"/>
  <c r="O7520" i="3"/>
  <c r="O7521" i="3"/>
  <c r="O7522" i="3"/>
  <c r="O7523" i="3"/>
  <c r="O7524" i="3"/>
  <c r="O7525" i="3"/>
  <c r="O7526" i="3"/>
  <c r="O7527" i="3"/>
  <c r="O7528" i="3"/>
  <c r="O7529" i="3"/>
  <c r="O7530" i="3"/>
  <c r="O7531" i="3"/>
  <c r="O7532" i="3"/>
  <c r="O7533" i="3"/>
  <c r="O7534" i="3"/>
  <c r="O7535" i="3"/>
  <c r="O7536" i="3"/>
  <c r="O7537" i="3"/>
  <c r="O7538" i="3"/>
  <c r="O7539" i="3"/>
  <c r="O7540" i="3"/>
  <c r="O7541" i="3"/>
  <c r="O7542" i="3"/>
  <c r="O7543" i="3"/>
  <c r="O7544" i="3"/>
  <c r="O7545" i="3"/>
  <c r="O7546" i="3"/>
  <c r="O7547" i="3"/>
  <c r="O7548" i="3"/>
  <c r="O7549" i="3"/>
  <c r="O7550" i="3"/>
  <c r="O7551" i="3"/>
  <c r="O7552" i="3"/>
  <c r="O7553" i="3"/>
  <c r="O7554" i="3"/>
  <c r="O7555" i="3"/>
  <c r="O7556" i="3"/>
  <c r="O7557" i="3"/>
  <c r="O7558" i="3"/>
  <c r="O7559" i="3"/>
  <c r="O7560" i="3"/>
  <c r="O7561" i="3"/>
  <c r="O7562" i="3"/>
  <c r="O7563" i="3"/>
  <c r="O7564" i="3"/>
  <c r="O7565" i="3"/>
  <c r="O7566" i="3"/>
  <c r="O7567" i="3"/>
  <c r="O7568" i="3"/>
  <c r="O7569" i="3"/>
  <c r="O7570" i="3"/>
  <c r="O7571" i="3"/>
  <c r="O7572" i="3"/>
  <c r="O7573" i="3"/>
  <c r="O7574" i="3"/>
  <c r="O7575" i="3"/>
  <c r="O7576" i="3"/>
  <c r="O7577" i="3"/>
  <c r="O7578" i="3"/>
  <c r="O7579" i="3"/>
  <c r="O7580" i="3"/>
  <c r="O7581" i="3"/>
  <c r="O7582" i="3"/>
  <c r="O7583" i="3"/>
  <c r="O7584" i="3"/>
  <c r="O7585" i="3"/>
  <c r="O7586" i="3"/>
  <c r="O7587" i="3"/>
  <c r="O7588" i="3"/>
  <c r="O7589" i="3"/>
  <c r="O7590" i="3"/>
  <c r="O7591" i="3"/>
  <c r="O7592" i="3"/>
  <c r="O7593" i="3"/>
  <c r="O7594" i="3"/>
  <c r="O7595" i="3"/>
  <c r="O7596" i="3"/>
  <c r="O7597" i="3"/>
  <c r="O7598" i="3"/>
  <c r="O7599" i="3"/>
  <c r="O7600" i="3"/>
  <c r="O7601" i="3"/>
  <c r="O7602" i="3"/>
  <c r="O7603" i="3"/>
  <c r="O7604" i="3"/>
  <c r="O7605" i="3"/>
  <c r="O7606" i="3"/>
  <c r="O7607" i="3"/>
  <c r="O7608" i="3"/>
  <c r="O7609" i="3"/>
  <c r="O7610" i="3"/>
  <c r="O7611" i="3"/>
  <c r="O7612" i="3"/>
  <c r="O7613" i="3"/>
  <c r="O7614" i="3"/>
  <c r="O7615" i="3"/>
  <c r="O7616" i="3"/>
  <c r="O7617" i="3"/>
  <c r="O7618" i="3"/>
  <c r="O7619" i="3"/>
  <c r="O7620" i="3"/>
  <c r="O7621" i="3"/>
  <c r="O7622" i="3"/>
  <c r="O7623" i="3"/>
  <c r="O7624" i="3"/>
  <c r="O7625" i="3"/>
  <c r="O7626" i="3"/>
  <c r="O7627" i="3"/>
  <c r="O7628" i="3"/>
  <c r="O7629" i="3"/>
  <c r="O7630" i="3"/>
  <c r="O7631" i="3"/>
  <c r="O7632" i="3"/>
  <c r="O7633" i="3"/>
  <c r="O7634" i="3"/>
  <c r="O7635" i="3"/>
  <c r="O7636" i="3"/>
  <c r="O7637" i="3"/>
  <c r="O7638" i="3"/>
  <c r="O7639" i="3"/>
  <c r="O7640" i="3"/>
  <c r="O7641" i="3"/>
  <c r="O7642" i="3"/>
  <c r="O7643" i="3"/>
  <c r="O7644" i="3"/>
  <c r="O7645" i="3"/>
  <c r="O7646" i="3"/>
  <c r="O7647" i="3"/>
  <c r="O7648" i="3"/>
  <c r="O7649" i="3"/>
  <c r="O7650" i="3"/>
  <c r="O7651" i="3"/>
  <c r="O7652" i="3"/>
  <c r="O7653" i="3"/>
  <c r="O7654" i="3"/>
  <c r="O7655" i="3"/>
  <c r="O7656" i="3"/>
  <c r="O7657" i="3"/>
  <c r="O7658" i="3"/>
  <c r="O7659" i="3"/>
  <c r="O7660" i="3"/>
  <c r="O7661" i="3"/>
  <c r="O7662" i="3"/>
  <c r="O7663" i="3"/>
  <c r="O7664" i="3"/>
  <c r="O7665" i="3"/>
  <c r="O7666" i="3"/>
  <c r="O7667" i="3"/>
  <c r="O7668" i="3"/>
  <c r="O7669" i="3"/>
  <c r="O7670" i="3"/>
  <c r="O7671" i="3"/>
  <c r="O7672" i="3"/>
  <c r="O7673" i="3"/>
  <c r="O7674" i="3"/>
  <c r="O7675" i="3"/>
  <c r="O7676" i="3"/>
  <c r="O7677" i="3"/>
  <c r="O7678" i="3"/>
  <c r="O7679" i="3"/>
  <c r="O7680" i="3"/>
  <c r="O7681" i="3"/>
  <c r="O7682" i="3"/>
  <c r="O7683" i="3"/>
  <c r="O7684" i="3"/>
  <c r="O7685" i="3"/>
  <c r="O7686" i="3"/>
  <c r="O7687" i="3"/>
  <c r="O7688" i="3"/>
  <c r="O7689" i="3"/>
  <c r="O7690" i="3"/>
  <c r="O7691" i="3"/>
  <c r="O7692" i="3"/>
  <c r="O7693" i="3"/>
  <c r="O7694" i="3"/>
  <c r="O7695" i="3"/>
  <c r="O7696" i="3"/>
  <c r="O7697" i="3"/>
  <c r="O7698" i="3"/>
  <c r="O7699" i="3"/>
  <c r="O7700" i="3"/>
  <c r="O7701" i="3"/>
  <c r="O7702" i="3"/>
  <c r="O7703" i="3"/>
  <c r="O7704" i="3"/>
  <c r="O7705" i="3"/>
  <c r="O7706" i="3"/>
  <c r="O7707" i="3"/>
  <c r="O7708" i="3"/>
  <c r="O7709" i="3"/>
  <c r="O7710" i="3"/>
  <c r="O7711" i="3"/>
  <c r="O7712" i="3"/>
  <c r="O7713" i="3"/>
  <c r="O7714" i="3"/>
  <c r="O7715" i="3"/>
  <c r="O7716" i="3"/>
  <c r="O7717" i="3"/>
  <c r="O7718" i="3"/>
  <c r="O7719" i="3"/>
  <c r="O7720" i="3"/>
  <c r="O7721" i="3"/>
  <c r="O7722" i="3"/>
  <c r="O7723" i="3"/>
  <c r="O7724" i="3"/>
  <c r="O7725" i="3"/>
  <c r="O7726" i="3"/>
  <c r="O7727" i="3"/>
  <c r="O7728" i="3"/>
  <c r="O7729" i="3"/>
  <c r="O7730" i="3"/>
  <c r="O7731" i="3"/>
  <c r="O7732" i="3"/>
  <c r="O7733" i="3"/>
  <c r="O7734" i="3"/>
  <c r="O7735" i="3"/>
  <c r="O7736" i="3"/>
  <c r="O7737" i="3"/>
  <c r="O7738" i="3"/>
  <c r="O7739" i="3"/>
  <c r="O7740" i="3"/>
  <c r="O7741" i="3"/>
  <c r="O7742" i="3"/>
  <c r="O7743" i="3"/>
  <c r="O7744" i="3"/>
  <c r="O7745" i="3"/>
  <c r="O7746" i="3"/>
  <c r="O7747" i="3"/>
  <c r="O7748" i="3"/>
  <c r="O7749" i="3"/>
  <c r="O7750" i="3"/>
  <c r="O7751" i="3"/>
  <c r="O7752" i="3"/>
  <c r="O7753" i="3"/>
  <c r="O7754" i="3"/>
  <c r="O7755" i="3"/>
  <c r="O7756" i="3"/>
  <c r="O7757" i="3"/>
  <c r="O7758" i="3"/>
  <c r="O7759" i="3"/>
  <c r="O7760" i="3"/>
  <c r="O7761" i="3"/>
  <c r="O7762" i="3"/>
  <c r="O7763" i="3"/>
  <c r="O7764" i="3"/>
  <c r="O7765" i="3"/>
  <c r="O7766" i="3"/>
  <c r="O7767" i="3"/>
  <c r="O7768" i="3"/>
  <c r="O7769" i="3"/>
  <c r="O7770" i="3"/>
  <c r="O7771" i="3"/>
  <c r="O7772" i="3"/>
  <c r="O7773" i="3"/>
  <c r="O7774" i="3"/>
  <c r="O7775" i="3"/>
  <c r="O7776" i="3"/>
  <c r="O7777" i="3"/>
  <c r="O7778" i="3"/>
  <c r="O7779" i="3"/>
  <c r="O7780" i="3"/>
  <c r="O7781" i="3"/>
  <c r="O7782" i="3"/>
  <c r="O7783" i="3"/>
  <c r="O7784" i="3"/>
  <c r="O7785" i="3"/>
  <c r="O7786" i="3"/>
  <c r="O7787" i="3"/>
  <c r="O7788" i="3"/>
  <c r="O7789" i="3"/>
  <c r="O7790" i="3"/>
  <c r="O7791" i="3"/>
  <c r="O7792" i="3"/>
  <c r="O7793" i="3"/>
  <c r="O7794" i="3"/>
  <c r="O7795" i="3"/>
  <c r="O7796" i="3"/>
  <c r="O7797" i="3"/>
  <c r="O7798" i="3"/>
  <c r="O7799" i="3"/>
  <c r="O7800" i="3"/>
  <c r="O7801" i="3"/>
  <c r="O7802" i="3"/>
  <c r="O7803" i="3"/>
  <c r="O7804" i="3"/>
  <c r="O7805" i="3"/>
  <c r="O7806" i="3"/>
  <c r="O7807" i="3"/>
  <c r="O7808" i="3"/>
  <c r="O7809" i="3"/>
  <c r="O7810" i="3"/>
  <c r="O7811" i="3"/>
  <c r="O7812" i="3"/>
  <c r="O7813" i="3"/>
  <c r="O7814" i="3"/>
  <c r="O7815" i="3"/>
  <c r="O7816" i="3"/>
  <c r="O7817" i="3"/>
  <c r="O7818" i="3"/>
  <c r="O7819" i="3"/>
  <c r="O7820" i="3"/>
  <c r="O7821" i="3"/>
  <c r="O7822" i="3"/>
  <c r="O7823" i="3"/>
  <c r="O7824" i="3"/>
  <c r="O7825" i="3"/>
  <c r="O7826" i="3"/>
  <c r="O7827" i="3"/>
  <c r="O7828" i="3"/>
  <c r="O7829" i="3"/>
  <c r="O7830" i="3"/>
  <c r="O7831" i="3"/>
  <c r="O7832" i="3"/>
  <c r="O7833" i="3"/>
  <c r="O7834" i="3"/>
  <c r="O7835" i="3"/>
  <c r="O7836" i="3"/>
  <c r="O7837" i="3"/>
  <c r="O7838" i="3"/>
  <c r="O7839" i="3"/>
  <c r="O7840" i="3"/>
  <c r="O7841" i="3"/>
  <c r="O7842" i="3"/>
  <c r="O7843" i="3"/>
  <c r="O7844" i="3"/>
  <c r="O7845" i="3"/>
  <c r="O7846" i="3"/>
  <c r="O7847" i="3"/>
  <c r="O7848" i="3"/>
  <c r="O7849" i="3"/>
  <c r="O7850" i="3"/>
  <c r="O7851" i="3"/>
  <c r="O7852" i="3"/>
  <c r="O7853" i="3"/>
  <c r="O7854" i="3"/>
  <c r="O7855" i="3"/>
  <c r="O7856" i="3"/>
  <c r="O7857" i="3"/>
  <c r="O7858" i="3"/>
  <c r="O7859" i="3"/>
  <c r="O7860" i="3"/>
  <c r="O7861" i="3"/>
  <c r="O7862" i="3"/>
  <c r="O7863" i="3"/>
  <c r="O7864" i="3"/>
  <c r="O7865" i="3"/>
  <c r="O7866" i="3"/>
  <c r="O7867" i="3"/>
  <c r="O7868" i="3"/>
  <c r="O7869" i="3"/>
  <c r="O7870" i="3"/>
  <c r="O7871" i="3"/>
  <c r="O7872" i="3"/>
  <c r="O7873" i="3"/>
  <c r="O7874" i="3"/>
  <c r="O7875" i="3"/>
  <c r="O7876" i="3"/>
  <c r="O7877" i="3"/>
  <c r="O7878" i="3"/>
  <c r="O7879" i="3"/>
  <c r="O7880" i="3"/>
  <c r="O7881" i="3"/>
  <c r="O7882" i="3"/>
  <c r="O7883" i="3"/>
  <c r="O7884" i="3"/>
  <c r="O7885" i="3"/>
  <c r="O7886" i="3"/>
  <c r="O7887" i="3"/>
  <c r="O7888" i="3"/>
  <c r="O7889" i="3"/>
  <c r="O7890" i="3"/>
  <c r="O7891" i="3"/>
  <c r="O7892" i="3"/>
  <c r="O7893" i="3"/>
  <c r="O7894" i="3"/>
  <c r="O7895" i="3"/>
  <c r="O7896" i="3"/>
  <c r="O7897" i="3"/>
  <c r="O7898" i="3"/>
  <c r="O7899" i="3"/>
  <c r="O7900" i="3"/>
  <c r="O7901" i="3"/>
  <c r="O7902" i="3"/>
  <c r="O7903" i="3"/>
  <c r="O7904" i="3"/>
  <c r="O7905" i="3"/>
  <c r="O7906" i="3"/>
  <c r="O7907" i="3"/>
  <c r="O7908" i="3"/>
  <c r="O7909" i="3"/>
  <c r="O7910" i="3"/>
  <c r="O7911" i="3"/>
  <c r="O7912" i="3"/>
  <c r="O7913" i="3"/>
  <c r="O7914" i="3"/>
  <c r="O7915" i="3"/>
  <c r="O7916" i="3"/>
  <c r="O7917" i="3"/>
  <c r="O7918" i="3"/>
  <c r="O7919" i="3"/>
  <c r="O7920" i="3"/>
  <c r="O7921" i="3"/>
  <c r="O7922" i="3"/>
  <c r="O7923" i="3"/>
  <c r="O7924" i="3"/>
  <c r="O7925" i="3"/>
  <c r="O7926" i="3"/>
  <c r="O7927" i="3"/>
  <c r="O7928" i="3"/>
  <c r="O7929" i="3"/>
  <c r="O7930" i="3"/>
  <c r="O7931" i="3"/>
  <c r="O7932" i="3"/>
  <c r="O7933" i="3"/>
  <c r="O7934" i="3"/>
  <c r="O7935" i="3"/>
  <c r="O7936" i="3"/>
  <c r="O7937" i="3"/>
  <c r="O7938" i="3"/>
  <c r="O7939" i="3"/>
  <c r="O7940" i="3"/>
  <c r="O7941" i="3"/>
  <c r="O7942" i="3"/>
  <c r="O7943" i="3"/>
  <c r="O7944" i="3"/>
  <c r="O7945" i="3"/>
  <c r="O7946" i="3"/>
  <c r="O7947" i="3"/>
  <c r="O7948" i="3"/>
  <c r="O7949" i="3"/>
  <c r="O7950" i="3"/>
  <c r="O7951" i="3"/>
  <c r="O7952" i="3"/>
  <c r="O7953" i="3"/>
  <c r="O7954" i="3"/>
  <c r="O7955" i="3"/>
  <c r="O7956" i="3"/>
  <c r="O7957" i="3"/>
  <c r="O7958" i="3"/>
  <c r="O7959" i="3"/>
  <c r="O7960" i="3"/>
  <c r="O7961" i="3"/>
  <c r="O7962" i="3"/>
  <c r="O7963" i="3"/>
  <c r="O7964" i="3"/>
  <c r="O7965" i="3"/>
  <c r="O7966" i="3"/>
  <c r="O7967" i="3"/>
  <c r="O7968" i="3"/>
  <c r="O7969" i="3"/>
  <c r="O7970" i="3"/>
  <c r="O7971" i="3"/>
  <c r="O7972" i="3"/>
  <c r="O7973" i="3"/>
  <c r="O7974" i="3"/>
  <c r="O7975" i="3"/>
  <c r="O7976" i="3"/>
  <c r="O7977" i="3"/>
  <c r="O7978" i="3"/>
  <c r="O7979" i="3"/>
  <c r="O7980" i="3"/>
  <c r="O7981" i="3"/>
  <c r="O7982" i="3"/>
  <c r="O7983" i="3"/>
  <c r="O7984" i="3"/>
  <c r="O7985" i="3"/>
  <c r="O7986" i="3"/>
  <c r="O7987" i="3"/>
  <c r="O7988" i="3"/>
  <c r="O7989" i="3"/>
  <c r="O7990" i="3"/>
  <c r="O7991" i="3"/>
  <c r="O7992" i="3"/>
  <c r="O7993" i="3"/>
  <c r="O7994" i="3"/>
  <c r="O7995" i="3"/>
  <c r="O7996" i="3"/>
  <c r="O7997" i="3"/>
  <c r="O7998" i="3"/>
  <c r="O7999" i="3"/>
  <c r="O8000" i="3"/>
  <c r="O8001" i="3"/>
  <c r="O8002" i="3"/>
  <c r="O8003" i="3"/>
  <c r="O8004" i="3"/>
  <c r="O8005" i="3"/>
  <c r="O8006" i="3"/>
  <c r="O8007" i="3"/>
  <c r="O8008" i="3"/>
  <c r="O8009" i="3"/>
  <c r="O8010" i="3"/>
  <c r="O8011" i="3"/>
  <c r="O8012" i="3"/>
  <c r="O8013" i="3"/>
  <c r="O8014" i="3"/>
  <c r="O8015" i="3"/>
  <c r="O8016" i="3"/>
  <c r="O8017" i="3"/>
  <c r="O8018" i="3"/>
  <c r="O8019" i="3"/>
  <c r="O8020" i="3"/>
  <c r="O8021" i="3"/>
  <c r="O8022" i="3"/>
  <c r="O8023" i="3"/>
  <c r="O8024" i="3"/>
  <c r="O8025" i="3"/>
  <c r="O8026" i="3"/>
  <c r="O8027" i="3"/>
  <c r="O8028" i="3"/>
  <c r="O8029" i="3"/>
  <c r="O8030" i="3"/>
  <c r="O8031" i="3"/>
  <c r="O8032" i="3"/>
  <c r="O8033" i="3"/>
  <c r="O8034" i="3"/>
  <c r="O8035" i="3"/>
  <c r="O8036" i="3"/>
  <c r="O8037" i="3"/>
  <c r="O8038" i="3"/>
  <c r="O8039" i="3"/>
  <c r="O8040" i="3"/>
  <c r="O8041" i="3"/>
  <c r="O8042" i="3"/>
  <c r="O8043" i="3"/>
  <c r="O8044" i="3"/>
  <c r="O8045" i="3"/>
  <c r="O8046" i="3"/>
  <c r="O8047" i="3"/>
  <c r="O8048" i="3"/>
  <c r="O8049" i="3"/>
  <c r="O8050" i="3"/>
  <c r="O8051" i="3"/>
  <c r="O8052" i="3"/>
  <c r="O8053" i="3"/>
  <c r="O8054" i="3"/>
  <c r="O8055" i="3"/>
  <c r="O8056" i="3"/>
  <c r="O8057" i="3"/>
  <c r="O8058" i="3"/>
  <c r="O8059" i="3"/>
  <c r="O8060" i="3"/>
  <c r="O8061" i="3"/>
  <c r="O8062" i="3"/>
  <c r="O8063" i="3"/>
  <c r="O8064" i="3"/>
  <c r="O8065" i="3"/>
  <c r="O8066" i="3"/>
  <c r="O8067" i="3"/>
  <c r="O8068" i="3"/>
  <c r="O8069" i="3"/>
  <c r="O8070" i="3"/>
  <c r="O8071" i="3"/>
  <c r="O8072" i="3"/>
  <c r="O8073" i="3"/>
  <c r="O8074" i="3"/>
  <c r="O8075" i="3"/>
  <c r="O8076" i="3"/>
  <c r="O8077" i="3"/>
  <c r="O8078" i="3"/>
  <c r="O8079" i="3"/>
  <c r="O8080" i="3"/>
  <c r="O8081" i="3"/>
  <c r="O8082" i="3"/>
  <c r="O8083" i="3"/>
  <c r="O8084" i="3"/>
  <c r="O8085" i="3"/>
  <c r="O8086" i="3"/>
  <c r="O8087" i="3"/>
  <c r="O8088" i="3"/>
  <c r="O8089" i="3"/>
  <c r="O8090" i="3"/>
  <c r="O8091" i="3"/>
  <c r="O8092" i="3"/>
  <c r="O8093" i="3"/>
  <c r="O8094" i="3"/>
  <c r="O8095" i="3"/>
  <c r="O8096" i="3"/>
  <c r="O8097" i="3"/>
  <c r="O8098" i="3"/>
  <c r="O8099" i="3"/>
  <c r="O8100" i="3"/>
  <c r="O8101" i="3"/>
  <c r="O8102" i="3"/>
  <c r="O8103" i="3"/>
  <c r="O8104" i="3"/>
  <c r="O8105" i="3"/>
  <c r="O8106" i="3"/>
  <c r="O8107" i="3"/>
  <c r="O8108" i="3"/>
  <c r="O8109" i="3"/>
  <c r="O8110" i="3"/>
  <c r="O8111" i="3"/>
  <c r="O8112" i="3"/>
  <c r="O8113" i="3"/>
  <c r="O8114" i="3"/>
  <c r="O8115" i="3"/>
  <c r="O8116" i="3"/>
  <c r="O8117" i="3"/>
  <c r="O8118" i="3"/>
  <c r="O8119" i="3"/>
  <c r="O8120" i="3"/>
  <c r="O8121" i="3"/>
  <c r="O8122" i="3"/>
  <c r="O8123" i="3"/>
  <c r="O8124" i="3"/>
  <c r="O8125" i="3"/>
  <c r="O8126" i="3"/>
  <c r="O8127" i="3"/>
  <c r="O8128" i="3"/>
  <c r="O8129" i="3"/>
  <c r="O8130" i="3"/>
  <c r="O8131" i="3"/>
  <c r="O8132" i="3"/>
  <c r="O8133" i="3"/>
  <c r="O8134" i="3"/>
  <c r="O8135" i="3"/>
  <c r="O8136" i="3"/>
  <c r="O8137" i="3"/>
  <c r="O8138" i="3"/>
  <c r="O8139" i="3"/>
  <c r="O8140" i="3"/>
  <c r="O8141" i="3"/>
  <c r="O8142" i="3"/>
  <c r="O8143" i="3"/>
  <c r="O8144" i="3"/>
  <c r="O8145" i="3"/>
  <c r="O8146" i="3"/>
  <c r="O8147" i="3"/>
  <c r="O8148" i="3"/>
  <c r="O8149" i="3"/>
  <c r="O8150" i="3"/>
  <c r="O8151" i="3"/>
  <c r="O8152" i="3"/>
  <c r="O8153" i="3"/>
  <c r="O8154" i="3"/>
  <c r="O8155" i="3"/>
  <c r="O8156" i="3"/>
  <c r="O8157" i="3"/>
  <c r="O8158" i="3"/>
  <c r="O8159" i="3"/>
  <c r="O8160" i="3"/>
  <c r="O8161" i="3"/>
  <c r="O8162" i="3"/>
  <c r="O8163" i="3"/>
  <c r="O8164" i="3"/>
  <c r="O8165" i="3"/>
  <c r="O8166" i="3"/>
  <c r="O8167" i="3"/>
  <c r="O8168" i="3"/>
  <c r="O8169" i="3"/>
  <c r="O8170" i="3"/>
  <c r="O8171" i="3"/>
  <c r="O8172" i="3"/>
  <c r="O8173" i="3"/>
  <c r="O8174" i="3"/>
  <c r="O8175" i="3"/>
  <c r="O8176" i="3"/>
  <c r="O8177" i="3"/>
  <c r="O8178" i="3"/>
  <c r="O8179" i="3"/>
  <c r="O8180" i="3"/>
  <c r="O8181" i="3"/>
  <c r="O8182" i="3"/>
  <c r="O8183" i="3"/>
  <c r="O8184" i="3"/>
  <c r="O8185" i="3"/>
  <c r="O8186" i="3"/>
  <c r="O8187" i="3"/>
  <c r="O8188" i="3"/>
  <c r="O8189" i="3"/>
  <c r="O8190" i="3"/>
  <c r="O8191" i="3"/>
  <c r="O8192" i="3"/>
  <c r="O8193" i="3"/>
  <c r="O8194" i="3"/>
  <c r="O8195" i="3"/>
  <c r="O8196" i="3"/>
  <c r="O8197" i="3"/>
  <c r="O8198" i="3"/>
  <c r="O8199" i="3"/>
  <c r="O8200" i="3"/>
  <c r="O8201" i="3"/>
  <c r="O8202" i="3"/>
  <c r="O8203" i="3"/>
  <c r="O8204" i="3"/>
  <c r="O8205" i="3"/>
  <c r="O8206" i="3"/>
  <c r="O8207" i="3"/>
  <c r="O8208" i="3"/>
  <c r="O8209" i="3"/>
  <c r="O8210" i="3"/>
  <c r="O8211" i="3"/>
  <c r="O8212" i="3"/>
  <c r="O8213" i="3"/>
  <c r="O8214" i="3"/>
  <c r="O8215" i="3"/>
  <c r="O8216" i="3"/>
  <c r="O8217" i="3"/>
  <c r="O8218" i="3"/>
  <c r="O8219" i="3"/>
  <c r="O8220" i="3"/>
  <c r="O8221" i="3"/>
  <c r="O8222" i="3"/>
  <c r="O8223" i="3"/>
  <c r="O8224" i="3"/>
  <c r="O8225" i="3"/>
  <c r="O8226" i="3"/>
  <c r="O8227" i="3"/>
  <c r="O8228" i="3"/>
  <c r="O8229" i="3"/>
  <c r="O8230" i="3"/>
  <c r="O8231" i="3"/>
  <c r="O8232" i="3"/>
  <c r="O8233" i="3"/>
  <c r="O8234" i="3"/>
  <c r="O8235" i="3"/>
  <c r="O8236" i="3"/>
  <c r="O8237" i="3"/>
  <c r="O8238" i="3"/>
  <c r="O8239" i="3"/>
  <c r="O8240" i="3"/>
  <c r="O8241" i="3"/>
  <c r="O8242" i="3"/>
  <c r="O8243" i="3"/>
  <c r="O8244" i="3"/>
  <c r="O8245" i="3"/>
  <c r="O8246" i="3"/>
  <c r="O8247" i="3"/>
  <c r="O8248" i="3"/>
  <c r="O8249" i="3"/>
  <c r="O8250" i="3"/>
  <c r="O8251" i="3"/>
  <c r="O8252" i="3"/>
  <c r="O8253" i="3"/>
  <c r="O8254" i="3"/>
  <c r="O8255" i="3"/>
  <c r="O8256" i="3"/>
  <c r="O8257" i="3"/>
  <c r="O8258" i="3"/>
  <c r="O8259" i="3"/>
  <c r="O8260" i="3"/>
  <c r="O8261" i="3"/>
  <c r="O8262" i="3"/>
  <c r="O8263" i="3"/>
  <c r="O8264" i="3"/>
  <c r="O8265" i="3"/>
  <c r="O8266" i="3"/>
  <c r="O8267" i="3"/>
  <c r="O8268" i="3"/>
  <c r="O8269" i="3"/>
  <c r="O8270" i="3"/>
  <c r="O8271" i="3"/>
  <c r="O8272" i="3"/>
  <c r="O8273" i="3"/>
  <c r="O8274" i="3"/>
  <c r="O8275" i="3"/>
  <c r="O8276" i="3"/>
  <c r="O8277" i="3"/>
  <c r="O8278" i="3"/>
  <c r="O8279" i="3"/>
  <c r="O8280" i="3"/>
  <c r="O8281" i="3"/>
  <c r="O8282" i="3"/>
  <c r="O8283" i="3"/>
  <c r="O8284" i="3"/>
  <c r="O8285" i="3"/>
  <c r="O8286" i="3"/>
  <c r="O8287" i="3"/>
  <c r="O8288" i="3"/>
  <c r="O8289" i="3"/>
  <c r="O8290" i="3"/>
  <c r="O8291" i="3"/>
  <c r="O8292" i="3"/>
  <c r="O8293" i="3"/>
  <c r="O8294" i="3"/>
  <c r="O8295" i="3"/>
  <c r="O8296" i="3"/>
  <c r="O8297" i="3"/>
  <c r="O8298" i="3"/>
  <c r="O8299" i="3"/>
  <c r="O8300" i="3"/>
  <c r="O8301" i="3"/>
  <c r="O8302" i="3"/>
  <c r="O8303" i="3"/>
  <c r="O8304" i="3"/>
  <c r="O8305" i="3"/>
  <c r="O8306" i="3"/>
  <c r="O8307" i="3"/>
  <c r="O8308" i="3"/>
  <c r="O8309" i="3"/>
  <c r="O8310" i="3"/>
  <c r="O8311" i="3"/>
  <c r="O8312" i="3"/>
  <c r="O8313" i="3"/>
  <c r="O8314" i="3"/>
  <c r="O8315" i="3"/>
  <c r="O8316" i="3"/>
  <c r="O8317" i="3"/>
  <c r="O8318" i="3"/>
  <c r="O8319" i="3"/>
  <c r="O8320" i="3"/>
  <c r="O8321" i="3"/>
  <c r="O8322" i="3"/>
  <c r="O8323" i="3"/>
  <c r="O8324" i="3"/>
  <c r="O8325" i="3"/>
  <c r="O8326" i="3"/>
  <c r="O8327" i="3"/>
  <c r="O8328" i="3"/>
  <c r="O8329" i="3"/>
  <c r="O8330" i="3"/>
  <c r="O8331" i="3"/>
  <c r="O8332" i="3"/>
  <c r="O8333" i="3"/>
  <c r="O8334" i="3"/>
  <c r="O8335" i="3"/>
  <c r="O8336" i="3"/>
  <c r="O8337" i="3"/>
  <c r="O8338" i="3"/>
  <c r="O8339" i="3"/>
  <c r="O8340" i="3"/>
  <c r="O8341" i="3"/>
  <c r="O8342" i="3"/>
  <c r="O8343" i="3"/>
  <c r="O8344" i="3"/>
  <c r="O8345" i="3"/>
  <c r="O8346" i="3"/>
  <c r="O8347" i="3"/>
  <c r="O8348" i="3"/>
  <c r="O8349" i="3"/>
  <c r="O8350" i="3"/>
  <c r="O8351" i="3"/>
  <c r="O8352" i="3"/>
  <c r="O8353" i="3"/>
  <c r="O8354" i="3"/>
  <c r="O8355" i="3"/>
  <c r="O8356" i="3"/>
  <c r="O8357" i="3"/>
  <c r="O8358" i="3"/>
  <c r="O8359" i="3"/>
  <c r="O8360" i="3"/>
  <c r="O8361" i="3"/>
  <c r="O8362" i="3"/>
  <c r="O8363" i="3"/>
  <c r="O8364" i="3"/>
  <c r="O8365" i="3"/>
  <c r="O8366" i="3"/>
  <c r="O8367" i="3"/>
  <c r="O8368" i="3"/>
  <c r="O8369" i="3"/>
  <c r="O8370" i="3"/>
  <c r="O8371" i="3"/>
  <c r="O8372" i="3"/>
  <c r="O8373" i="3"/>
  <c r="O8374" i="3"/>
  <c r="O8375" i="3"/>
  <c r="O8376" i="3"/>
  <c r="O8377" i="3"/>
  <c r="O8378" i="3"/>
  <c r="O8379" i="3"/>
  <c r="O8380" i="3"/>
  <c r="O8381" i="3"/>
  <c r="O8382" i="3"/>
  <c r="O8383" i="3"/>
  <c r="O8384" i="3"/>
  <c r="O8385" i="3"/>
  <c r="O8386" i="3"/>
  <c r="O8387" i="3"/>
  <c r="O8388" i="3"/>
  <c r="O8389" i="3"/>
  <c r="O8390" i="3"/>
  <c r="O8391" i="3"/>
  <c r="O8392" i="3"/>
  <c r="O8393" i="3"/>
  <c r="O8394" i="3"/>
  <c r="O8395" i="3"/>
  <c r="O8396" i="3"/>
  <c r="O8397" i="3"/>
  <c r="O8398" i="3"/>
  <c r="O8399" i="3"/>
  <c r="O8400" i="3"/>
  <c r="O8401" i="3"/>
  <c r="O8402" i="3"/>
  <c r="O8403" i="3"/>
  <c r="O8404" i="3"/>
  <c r="O8405" i="3"/>
  <c r="O8406" i="3"/>
  <c r="O8407" i="3"/>
  <c r="O8408" i="3"/>
  <c r="O8409" i="3"/>
  <c r="O8410" i="3"/>
  <c r="O8411" i="3"/>
  <c r="O8412" i="3"/>
  <c r="O8413" i="3"/>
  <c r="O8414" i="3"/>
  <c r="O8415" i="3"/>
  <c r="O8416" i="3"/>
  <c r="O8417" i="3"/>
  <c r="O8418" i="3"/>
  <c r="O8419" i="3"/>
  <c r="O8420" i="3"/>
  <c r="O8421" i="3"/>
  <c r="O8422" i="3"/>
  <c r="O8423" i="3"/>
  <c r="O8424" i="3"/>
  <c r="O8425" i="3"/>
  <c r="O8426" i="3"/>
  <c r="O8427" i="3"/>
  <c r="O8428" i="3"/>
  <c r="O8429" i="3"/>
  <c r="O8430" i="3"/>
  <c r="O8431" i="3"/>
  <c r="O8432" i="3"/>
  <c r="O8433" i="3"/>
  <c r="O8434" i="3"/>
  <c r="O8435" i="3"/>
  <c r="O8436" i="3"/>
  <c r="O8437" i="3"/>
  <c r="O8438" i="3"/>
  <c r="O8439" i="3"/>
  <c r="O8440" i="3"/>
  <c r="O8441" i="3"/>
  <c r="O8442" i="3"/>
  <c r="O8443" i="3"/>
  <c r="O8444" i="3"/>
  <c r="O8445" i="3"/>
  <c r="O8446" i="3"/>
  <c r="O8447" i="3"/>
  <c r="O8448" i="3"/>
  <c r="O8449" i="3"/>
  <c r="O8450" i="3"/>
  <c r="O8451" i="3"/>
  <c r="O8452" i="3"/>
  <c r="O8453" i="3"/>
  <c r="O8454" i="3"/>
  <c r="O8455" i="3"/>
  <c r="O8456" i="3"/>
  <c r="O8457" i="3"/>
  <c r="O8458" i="3"/>
  <c r="O8459" i="3"/>
  <c r="O8460" i="3"/>
  <c r="O8461" i="3"/>
  <c r="O8462" i="3"/>
  <c r="O8463" i="3"/>
  <c r="O8464" i="3"/>
  <c r="O8465" i="3"/>
  <c r="O8466" i="3"/>
  <c r="O8467" i="3"/>
  <c r="O8468" i="3"/>
  <c r="O8469" i="3"/>
  <c r="O8470" i="3"/>
  <c r="O8471" i="3"/>
  <c r="O8472" i="3"/>
  <c r="O8473" i="3"/>
  <c r="O8474" i="3"/>
  <c r="O8475" i="3"/>
  <c r="O8476" i="3"/>
  <c r="O8477" i="3"/>
  <c r="O8478" i="3"/>
  <c r="O8479" i="3"/>
  <c r="O8480" i="3"/>
  <c r="O8481" i="3"/>
  <c r="O8482" i="3"/>
  <c r="O8483" i="3"/>
  <c r="O8484" i="3"/>
  <c r="O8485" i="3"/>
  <c r="O8486" i="3"/>
  <c r="O8487" i="3"/>
  <c r="O8488" i="3"/>
  <c r="O8489" i="3"/>
  <c r="O8490" i="3"/>
  <c r="O8491" i="3"/>
  <c r="O8492" i="3"/>
  <c r="O8493" i="3"/>
  <c r="O8494" i="3"/>
  <c r="O8495" i="3"/>
  <c r="O8496" i="3"/>
  <c r="O8497" i="3"/>
  <c r="O8498" i="3"/>
  <c r="O8499" i="3"/>
  <c r="O8500" i="3"/>
  <c r="O8501" i="3"/>
  <c r="O8502" i="3"/>
  <c r="O8503" i="3"/>
  <c r="O8504" i="3"/>
  <c r="O8505" i="3"/>
  <c r="O8506" i="3"/>
  <c r="O8507" i="3"/>
  <c r="O8508" i="3"/>
  <c r="O8509" i="3"/>
  <c r="O8510" i="3"/>
  <c r="O8511" i="3"/>
  <c r="O8512" i="3"/>
  <c r="O8513" i="3"/>
  <c r="O8514" i="3"/>
  <c r="O8515" i="3"/>
  <c r="O8516" i="3"/>
  <c r="O8517" i="3"/>
  <c r="O8518" i="3"/>
  <c r="O8519" i="3"/>
  <c r="O8520" i="3"/>
  <c r="O8521" i="3"/>
  <c r="O8522" i="3"/>
  <c r="O8523" i="3"/>
  <c r="O8524" i="3"/>
  <c r="O8525" i="3"/>
  <c r="O8526" i="3"/>
  <c r="O8527" i="3"/>
  <c r="O8528" i="3"/>
  <c r="O8529" i="3"/>
  <c r="O8530" i="3"/>
  <c r="O8531" i="3"/>
  <c r="O8532" i="3"/>
  <c r="O8533" i="3"/>
  <c r="O8534" i="3"/>
  <c r="O8535" i="3"/>
  <c r="O8536" i="3"/>
  <c r="O8537" i="3"/>
  <c r="O8538" i="3"/>
  <c r="O8539" i="3"/>
  <c r="O8540" i="3"/>
  <c r="O8541" i="3"/>
  <c r="O8542" i="3"/>
  <c r="O8543" i="3"/>
  <c r="O8544" i="3"/>
  <c r="O8545" i="3"/>
  <c r="O8546" i="3"/>
  <c r="O8547" i="3"/>
  <c r="O8548" i="3"/>
  <c r="O8549" i="3"/>
  <c r="O8550" i="3"/>
  <c r="O8551" i="3"/>
  <c r="O8552" i="3"/>
  <c r="O8553" i="3"/>
  <c r="O8554" i="3"/>
  <c r="O8555" i="3"/>
  <c r="O8556" i="3"/>
  <c r="O8557" i="3"/>
  <c r="O8558" i="3"/>
  <c r="O8559" i="3"/>
  <c r="O8560" i="3"/>
  <c r="O8561" i="3"/>
  <c r="O8562" i="3"/>
  <c r="O8563" i="3"/>
  <c r="O8564" i="3"/>
  <c r="O8565" i="3"/>
  <c r="O8566" i="3"/>
  <c r="O8567" i="3"/>
  <c r="O8568" i="3"/>
  <c r="O8569" i="3"/>
  <c r="O8570" i="3"/>
  <c r="O8571" i="3"/>
  <c r="O8572" i="3"/>
  <c r="O8573" i="3"/>
  <c r="O8574" i="3"/>
  <c r="O8575" i="3"/>
  <c r="O8576" i="3"/>
  <c r="O8577" i="3"/>
  <c r="O8578" i="3"/>
  <c r="O8579" i="3"/>
  <c r="O8580" i="3"/>
  <c r="O8581" i="3"/>
  <c r="O8582" i="3"/>
  <c r="O8583" i="3"/>
  <c r="O8584" i="3"/>
  <c r="O8585" i="3"/>
  <c r="O8586" i="3"/>
  <c r="O8587" i="3"/>
  <c r="O8588" i="3"/>
  <c r="O8589" i="3"/>
  <c r="O8590" i="3"/>
  <c r="O8591" i="3"/>
  <c r="O8592" i="3"/>
  <c r="O8593" i="3"/>
  <c r="O8594" i="3"/>
  <c r="O8595" i="3"/>
  <c r="O8596" i="3"/>
  <c r="O8597" i="3"/>
  <c r="O8598" i="3"/>
  <c r="O8599" i="3"/>
  <c r="O8600" i="3"/>
  <c r="O8601" i="3"/>
  <c r="O8602" i="3"/>
  <c r="O8603" i="3"/>
  <c r="O8604" i="3"/>
  <c r="O8605" i="3"/>
  <c r="O8606" i="3"/>
  <c r="O8607" i="3"/>
  <c r="O8608" i="3"/>
  <c r="O8609" i="3"/>
  <c r="O8610" i="3"/>
  <c r="O8611" i="3"/>
  <c r="O8612" i="3"/>
  <c r="O8613" i="3"/>
  <c r="O8614" i="3"/>
  <c r="O8615" i="3"/>
  <c r="O8616" i="3"/>
  <c r="O8617" i="3"/>
  <c r="O8618" i="3"/>
  <c r="O8619" i="3"/>
  <c r="O8620" i="3"/>
  <c r="O8621" i="3"/>
  <c r="O8622" i="3"/>
  <c r="O8623" i="3"/>
  <c r="O8624" i="3"/>
  <c r="O8625" i="3"/>
  <c r="O8626" i="3"/>
  <c r="O8627" i="3"/>
  <c r="O8628" i="3"/>
  <c r="O8629" i="3"/>
  <c r="O8630" i="3"/>
  <c r="O8631" i="3"/>
  <c r="O8632" i="3"/>
  <c r="O8633" i="3"/>
  <c r="O8634" i="3"/>
  <c r="O8635" i="3"/>
  <c r="O8636" i="3"/>
  <c r="O8637" i="3"/>
  <c r="O8638" i="3"/>
  <c r="O8639" i="3"/>
  <c r="O8640" i="3"/>
  <c r="O8641" i="3"/>
  <c r="O8642" i="3"/>
  <c r="O8643" i="3"/>
  <c r="O8644" i="3"/>
  <c r="O8645" i="3"/>
  <c r="O8646" i="3"/>
  <c r="O8647" i="3"/>
  <c r="O8648" i="3"/>
  <c r="O8649" i="3"/>
  <c r="O8650" i="3"/>
  <c r="O8651" i="3"/>
  <c r="O8652" i="3"/>
  <c r="O8653" i="3"/>
  <c r="O8654" i="3"/>
  <c r="O8655" i="3"/>
  <c r="O8656" i="3"/>
  <c r="O8657" i="3"/>
  <c r="O8658" i="3"/>
  <c r="O8659" i="3"/>
  <c r="O8660" i="3"/>
  <c r="O8661" i="3"/>
  <c r="O8662" i="3"/>
  <c r="O8663" i="3"/>
  <c r="O8664" i="3"/>
  <c r="O8665" i="3"/>
  <c r="O8666" i="3"/>
  <c r="O8667" i="3"/>
  <c r="O8668" i="3"/>
  <c r="O8669" i="3"/>
  <c r="O8670" i="3"/>
  <c r="O8671" i="3"/>
  <c r="O8672" i="3"/>
  <c r="O8673" i="3"/>
  <c r="O8674" i="3"/>
  <c r="O8675" i="3"/>
  <c r="O8676" i="3"/>
  <c r="O8677" i="3"/>
  <c r="O8678" i="3"/>
  <c r="O8679" i="3"/>
  <c r="O8680" i="3"/>
  <c r="O8681" i="3"/>
  <c r="O8682" i="3"/>
  <c r="O8683" i="3"/>
  <c r="O8684" i="3"/>
  <c r="O8685" i="3"/>
  <c r="O8686" i="3"/>
  <c r="O8687" i="3"/>
  <c r="O8688" i="3"/>
  <c r="O8689" i="3"/>
  <c r="O8690" i="3"/>
  <c r="O8691" i="3"/>
  <c r="O8692" i="3"/>
  <c r="O8693" i="3"/>
  <c r="O8694" i="3"/>
  <c r="O8695" i="3"/>
  <c r="O8696" i="3"/>
  <c r="O8697" i="3"/>
  <c r="O8698" i="3"/>
  <c r="O8699" i="3"/>
  <c r="O8700" i="3"/>
  <c r="O8701" i="3"/>
  <c r="O8702" i="3"/>
  <c r="O8703" i="3"/>
  <c r="O8704" i="3"/>
  <c r="O8705" i="3"/>
  <c r="O8706" i="3"/>
  <c r="O8707" i="3"/>
  <c r="O8708" i="3"/>
  <c r="O8709" i="3"/>
  <c r="O8710" i="3"/>
  <c r="O8711" i="3"/>
  <c r="O8712" i="3"/>
  <c r="O8713" i="3"/>
  <c r="O8714" i="3"/>
  <c r="O8715" i="3"/>
  <c r="O8716" i="3"/>
  <c r="O8717" i="3"/>
  <c r="O8718" i="3"/>
  <c r="O8719" i="3"/>
  <c r="O8720" i="3"/>
  <c r="O8721" i="3"/>
  <c r="O8722" i="3"/>
  <c r="O8723" i="3"/>
  <c r="O8724" i="3"/>
  <c r="O8725" i="3"/>
  <c r="O8726" i="3"/>
  <c r="O8727" i="3"/>
  <c r="O8728" i="3"/>
  <c r="O8729" i="3"/>
  <c r="O8730" i="3"/>
  <c r="O8731" i="3"/>
  <c r="O8732" i="3"/>
  <c r="O8733" i="3"/>
  <c r="O8734" i="3"/>
  <c r="O8735" i="3"/>
  <c r="O8736" i="3"/>
  <c r="O8737" i="3"/>
  <c r="O8738" i="3"/>
  <c r="O8739" i="3"/>
  <c r="O8740" i="3"/>
  <c r="O8741" i="3"/>
  <c r="O8742" i="3"/>
  <c r="O8743" i="3"/>
  <c r="O8744" i="3"/>
  <c r="O8745" i="3"/>
  <c r="O8746" i="3"/>
  <c r="O8747" i="3"/>
  <c r="O8748" i="3"/>
  <c r="O8749" i="3"/>
  <c r="O8750" i="3"/>
  <c r="O8751" i="3"/>
  <c r="O8752" i="3"/>
  <c r="O8753" i="3"/>
  <c r="O8754" i="3"/>
  <c r="O8755" i="3"/>
  <c r="O8756" i="3"/>
  <c r="O8757" i="3"/>
  <c r="O8758" i="3"/>
  <c r="O8759" i="3"/>
  <c r="O8760" i="3"/>
  <c r="O8761" i="3"/>
  <c r="O8762" i="3"/>
  <c r="O8763" i="3"/>
  <c r="O8764" i="3"/>
  <c r="O8765" i="3"/>
  <c r="O8766" i="3"/>
  <c r="O8767" i="3"/>
  <c r="O8768" i="3"/>
  <c r="O8769" i="3"/>
  <c r="O8770" i="3"/>
  <c r="O8771" i="3"/>
  <c r="O8772" i="3"/>
  <c r="O8773" i="3"/>
  <c r="O8774" i="3"/>
  <c r="O8775" i="3"/>
  <c r="O8776" i="3"/>
  <c r="O8777" i="3"/>
  <c r="O8778" i="3"/>
  <c r="O8779" i="3"/>
  <c r="O8780" i="3"/>
  <c r="O8781" i="3"/>
  <c r="O8782" i="3"/>
  <c r="O8783" i="3"/>
  <c r="O8784" i="3"/>
  <c r="O8785" i="3"/>
  <c r="O8786" i="3"/>
  <c r="O8787" i="3"/>
  <c r="O8788" i="3"/>
  <c r="O8789" i="3"/>
  <c r="O8790" i="3"/>
  <c r="O8791" i="3"/>
  <c r="O8792" i="3"/>
  <c r="O8793" i="3"/>
  <c r="O8794" i="3"/>
  <c r="O8795" i="3"/>
  <c r="O8796" i="3"/>
  <c r="O8797" i="3"/>
  <c r="O8798" i="3"/>
  <c r="O8799" i="3"/>
  <c r="O8800" i="3"/>
  <c r="O8801" i="3"/>
  <c r="O8802" i="3"/>
  <c r="O8803" i="3"/>
  <c r="O8804" i="3"/>
  <c r="O8805" i="3"/>
  <c r="O8806" i="3"/>
  <c r="O8807" i="3"/>
  <c r="O8808" i="3"/>
  <c r="O8809" i="3"/>
  <c r="O8810" i="3"/>
  <c r="O8811" i="3"/>
  <c r="O8812" i="3"/>
  <c r="O8813" i="3"/>
  <c r="O8814" i="3"/>
  <c r="O8815" i="3"/>
  <c r="O8816" i="3"/>
  <c r="O8817" i="3"/>
  <c r="O8818" i="3"/>
  <c r="O8819" i="3"/>
  <c r="O8820" i="3"/>
  <c r="O8821" i="3"/>
  <c r="O8822" i="3"/>
  <c r="O8823" i="3"/>
  <c r="O8824" i="3"/>
  <c r="O8825" i="3"/>
  <c r="O8826" i="3"/>
  <c r="O8827" i="3"/>
  <c r="O8828" i="3"/>
  <c r="O8829" i="3"/>
  <c r="O8830" i="3"/>
  <c r="O8831" i="3"/>
  <c r="O8832" i="3"/>
  <c r="O8833" i="3"/>
  <c r="O8834" i="3"/>
  <c r="O8835" i="3"/>
  <c r="O8836" i="3"/>
  <c r="O8837" i="3"/>
  <c r="O8838" i="3"/>
  <c r="O8839" i="3"/>
  <c r="O8840" i="3"/>
  <c r="O8841" i="3"/>
  <c r="O8842" i="3"/>
  <c r="O8843" i="3"/>
  <c r="O8844" i="3"/>
  <c r="O8845" i="3"/>
  <c r="O8846" i="3"/>
  <c r="O8847" i="3"/>
  <c r="O8848" i="3"/>
  <c r="O8849" i="3"/>
  <c r="O8850" i="3"/>
  <c r="O8851" i="3"/>
  <c r="O8852" i="3"/>
  <c r="O8853" i="3"/>
  <c r="O8854" i="3"/>
  <c r="O8855" i="3"/>
  <c r="O8856" i="3"/>
  <c r="O8857" i="3"/>
  <c r="O8858" i="3"/>
  <c r="O8859" i="3"/>
  <c r="O8860" i="3"/>
  <c r="O8861" i="3"/>
  <c r="O8862" i="3"/>
  <c r="O8863" i="3"/>
  <c r="O8864" i="3"/>
  <c r="O8865" i="3"/>
  <c r="O8866" i="3"/>
  <c r="O8867" i="3"/>
  <c r="O8868" i="3"/>
  <c r="O8869" i="3"/>
  <c r="O8870" i="3"/>
  <c r="O8871" i="3"/>
  <c r="O8872" i="3"/>
  <c r="O8873" i="3"/>
  <c r="O8874" i="3"/>
  <c r="O8875" i="3"/>
  <c r="O8876" i="3"/>
  <c r="O8877" i="3"/>
  <c r="O8878" i="3"/>
  <c r="O8879" i="3"/>
  <c r="O8880" i="3"/>
  <c r="O8881" i="3"/>
  <c r="O8882" i="3"/>
  <c r="O8883" i="3"/>
  <c r="O8884" i="3"/>
  <c r="O8885" i="3"/>
  <c r="O8886" i="3"/>
  <c r="O8887" i="3"/>
  <c r="O8888" i="3"/>
  <c r="O8889" i="3"/>
  <c r="O8890" i="3"/>
  <c r="O8891" i="3"/>
  <c r="O8892" i="3"/>
  <c r="O8893" i="3"/>
  <c r="O8894" i="3"/>
  <c r="O8895" i="3"/>
  <c r="O8896" i="3"/>
  <c r="O8897" i="3"/>
  <c r="O8898" i="3"/>
  <c r="O8899" i="3"/>
  <c r="O8900" i="3"/>
  <c r="O8901" i="3"/>
  <c r="O8902" i="3"/>
  <c r="O8903" i="3"/>
  <c r="O8904" i="3"/>
  <c r="O8905" i="3"/>
  <c r="O8906" i="3"/>
  <c r="O8907" i="3"/>
  <c r="O8908" i="3"/>
  <c r="O8909" i="3"/>
  <c r="O8910" i="3"/>
  <c r="O8911" i="3"/>
  <c r="O8912" i="3"/>
  <c r="O8913" i="3"/>
  <c r="O8914" i="3"/>
  <c r="O8915" i="3"/>
  <c r="O8916" i="3"/>
  <c r="O8917" i="3"/>
  <c r="O8918" i="3"/>
  <c r="O8919" i="3"/>
  <c r="O8920" i="3"/>
  <c r="O8921" i="3"/>
  <c r="O8922" i="3"/>
  <c r="O8923" i="3"/>
  <c r="O8924" i="3"/>
  <c r="O8925" i="3"/>
  <c r="O8926" i="3"/>
  <c r="O8927" i="3"/>
  <c r="O8928" i="3"/>
  <c r="O8929" i="3"/>
  <c r="O8930" i="3"/>
  <c r="O8931" i="3"/>
  <c r="O8932" i="3"/>
  <c r="O8933" i="3"/>
  <c r="O8934" i="3"/>
  <c r="O8935" i="3"/>
  <c r="O8936" i="3"/>
  <c r="O8937" i="3"/>
  <c r="O8938" i="3"/>
  <c r="O8939" i="3"/>
  <c r="O8940" i="3"/>
  <c r="O8941" i="3"/>
  <c r="O8942" i="3"/>
  <c r="O8943" i="3"/>
  <c r="O8944" i="3"/>
  <c r="O8945" i="3"/>
  <c r="O8946" i="3"/>
  <c r="O8947" i="3"/>
  <c r="O8948" i="3"/>
  <c r="O8949" i="3"/>
  <c r="O8950" i="3"/>
  <c r="O8951" i="3"/>
  <c r="O8952" i="3"/>
  <c r="O8953" i="3"/>
  <c r="O8954" i="3"/>
  <c r="O8955" i="3"/>
  <c r="O8956" i="3"/>
  <c r="O8957" i="3"/>
  <c r="O8958" i="3"/>
  <c r="O8959" i="3"/>
  <c r="O8960" i="3"/>
  <c r="O8961" i="3"/>
  <c r="O8962" i="3"/>
  <c r="O8963" i="3"/>
  <c r="O8964" i="3"/>
  <c r="O8965" i="3"/>
  <c r="O8966" i="3"/>
  <c r="O8967" i="3"/>
  <c r="O8968" i="3"/>
  <c r="O8969" i="3"/>
  <c r="O8970" i="3"/>
  <c r="O8971" i="3"/>
  <c r="O8972" i="3"/>
  <c r="O8973" i="3"/>
  <c r="O8974" i="3"/>
  <c r="O8975" i="3"/>
  <c r="O8976" i="3"/>
  <c r="O8977" i="3"/>
  <c r="O8978" i="3"/>
  <c r="O8979" i="3"/>
  <c r="O8980" i="3"/>
  <c r="O8981" i="3"/>
  <c r="O8982" i="3"/>
  <c r="O8983" i="3"/>
  <c r="O8984" i="3"/>
  <c r="O8985" i="3"/>
  <c r="O8986" i="3"/>
  <c r="O8987" i="3"/>
  <c r="O8988" i="3"/>
  <c r="O8989" i="3"/>
  <c r="O8990" i="3"/>
  <c r="O8991" i="3"/>
  <c r="O8992" i="3"/>
  <c r="O8993" i="3"/>
  <c r="O8994" i="3"/>
  <c r="O8995" i="3"/>
  <c r="O8996" i="3"/>
  <c r="O8997" i="3"/>
  <c r="O8998" i="3"/>
  <c r="O8999" i="3"/>
  <c r="O9000" i="3"/>
  <c r="O9001" i="3"/>
  <c r="O9002" i="3"/>
  <c r="O9003" i="3"/>
  <c r="O9004" i="3"/>
  <c r="O9005" i="3"/>
  <c r="O9006" i="3"/>
  <c r="O9007" i="3"/>
  <c r="O9008" i="3"/>
  <c r="O9009" i="3"/>
  <c r="O9010" i="3"/>
  <c r="O9011" i="3"/>
  <c r="O9012" i="3"/>
  <c r="O9013" i="3"/>
  <c r="O9014" i="3"/>
  <c r="O9015" i="3"/>
  <c r="O9016" i="3"/>
  <c r="O9017" i="3"/>
  <c r="O9018" i="3"/>
  <c r="O9019" i="3"/>
  <c r="O9020" i="3"/>
  <c r="O9021" i="3"/>
  <c r="O9022" i="3"/>
  <c r="O9023" i="3"/>
  <c r="O9024" i="3"/>
  <c r="O9025" i="3"/>
  <c r="O9026" i="3"/>
  <c r="O9027" i="3"/>
  <c r="O9028" i="3"/>
  <c r="O9029" i="3"/>
  <c r="O9030" i="3"/>
  <c r="O9031" i="3"/>
  <c r="O9032" i="3"/>
  <c r="O9033" i="3"/>
  <c r="O9034" i="3"/>
  <c r="O9035" i="3"/>
  <c r="O9036" i="3"/>
  <c r="O9037" i="3"/>
  <c r="O9038" i="3"/>
  <c r="O9039" i="3"/>
  <c r="O9040" i="3"/>
  <c r="O9041" i="3"/>
  <c r="O9042" i="3"/>
  <c r="O9043" i="3"/>
  <c r="O9044" i="3"/>
  <c r="O9045" i="3"/>
  <c r="O9046" i="3"/>
  <c r="O9047" i="3"/>
  <c r="O9048" i="3"/>
  <c r="O9049" i="3"/>
  <c r="O9050" i="3"/>
  <c r="O9051" i="3"/>
  <c r="O9052" i="3"/>
  <c r="O9053" i="3"/>
  <c r="O9054" i="3"/>
  <c r="O9055" i="3"/>
  <c r="O9056" i="3"/>
  <c r="O9057" i="3"/>
  <c r="O9058" i="3"/>
  <c r="O9059" i="3"/>
  <c r="O9060" i="3"/>
  <c r="O9061" i="3"/>
  <c r="O9062" i="3"/>
  <c r="O9063" i="3"/>
  <c r="O9064" i="3"/>
  <c r="O9065" i="3"/>
  <c r="O9066" i="3"/>
  <c r="O9067" i="3"/>
  <c r="O9068" i="3"/>
  <c r="O9069" i="3"/>
  <c r="O9070" i="3"/>
  <c r="O9071" i="3"/>
  <c r="O9072" i="3"/>
  <c r="O9073" i="3"/>
  <c r="O9074" i="3"/>
  <c r="O9075" i="3"/>
  <c r="O9076" i="3"/>
  <c r="O9077" i="3"/>
  <c r="O9078" i="3"/>
  <c r="O9079" i="3"/>
  <c r="O9080" i="3"/>
  <c r="O9081" i="3"/>
  <c r="O9082" i="3"/>
  <c r="O9083" i="3"/>
  <c r="O9084" i="3"/>
  <c r="O9085" i="3"/>
  <c r="O9086" i="3"/>
  <c r="O9087" i="3"/>
  <c r="O9088" i="3"/>
  <c r="O9089" i="3"/>
  <c r="O9090" i="3"/>
  <c r="O9091" i="3"/>
  <c r="O9092" i="3"/>
  <c r="O9093" i="3"/>
  <c r="O9094" i="3"/>
  <c r="O9095" i="3"/>
  <c r="O9096" i="3"/>
  <c r="O9097" i="3"/>
  <c r="O9098" i="3"/>
  <c r="O9099" i="3"/>
  <c r="O9100" i="3"/>
  <c r="O9101" i="3"/>
  <c r="O9102" i="3"/>
  <c r="O9103" i="3"/>
  <c r="O9104" i="3"/>
  <c r="O9105" i="3"/>
  <c r="O9106" i="3"/>
  <c r="O9107" i="3"/>
  <c r="O9108" i="3"/>
  <c r="O9109" i="3"/>
  <c r="O9110" i="3"/>
  <c r="O9111" i="3"/>
  <c r="O9112" i="3"/>
  <c r="O9113" i="3"/>
  <c r="O9114" i="3"/>
  <c r="O9115" i="3"/>
  <c r="O9116" i="3"/>
  <c r="O9117" i="3"/>
  <c r="O9118" i="3"/>
  <c r="O9119" i="3"/>
  <c r="O9120" i="3"/>
  <c r="O9121" i="3"/>
  <c r="O9122" i="3"/>
  <c r="O9123" i="3"/>
  <c r="O9124" i="3"/>
  <c r="O9125" i="3"/>
  <c r="O9126" i="3"/>
  <c r="O9127" i="3"/>
  <c r="O9128" i="3"/>
  <c r="O9129" i="3"/>
  <c r="O9130" i="3"/>
  <c r="O9131" i="3"/>
  <c r="O9132" i="3"/>
  <c r="O9133" i="3"/>
  <c r="O9134" i="3"/>
  <c r="O9135" i="3"/>
  <c r="O9136" i="3"/>
  <c r="O9137" i="3"/>
  <c r="O9138" i="3"/>
  <c r="O9139" i="3"/>
  <c r="O9140" i="3"/>
  <c r="O9141" i="3"/>
  <c r="O9142" i="3"/>
  <c r="O9143" i="3"/>
  <c r="O9144" i="3"/>
  <c r="O9145" i="3"/>
  <c r="O9146" i="3"/>
  <c r="O9147" i="3"/>
  <c r="O9148" i="3"/>
  <c r="O9149" i="3"/>
  <c r="O9150" i="3"/>
  <c r="O9151" i="3"/>
  <c r="O9152" i="3"/>
  <c r="O9153" i="3"/>
  <c r="O9154" i="3"/>
  <c r="O9155" i="3"/>
  <c r="O9156" i="3"/>
  <c r="O9157" i="3"/>
  <c r="O9158" i="3"/>
  <c r="O9159" i="3"/>
  <c r="O9160" i="3"/>
  <c r="O9161" i="3"/>
  <c r="O9162" i="3"/>
  <c r="O9163" i="3"/>
  <c r="O9164" i="3"/>
  <c r="O9165" i="3"/>
  <c r="O9166" i="3"/>
  <c r="O9167" i="3"/>
  <c r="O9168" i="3"/>
  <c r="O9169" i="3"/>
  <c r="O9170" i="3"/>
  <c r="O9171" i="3"/>
  <c r="O9172" i="3"/>
  <c r="O9173" i="3"/>
  <c r="O9174" i="3"/>
  <c r="O9175" i="3"/>
  <c r="O9176" i="3"/>
  <c r="O9177" i="3"/>
  <c r="O9178" i="3"/>
  <c r="O9179" i="3"/>
  <c r="O9180" i="3"/>
  <c r="O9181" i="3"/>
  <c r="O9182" i="3"/>
  <c r="O9183" i="3"/>
  <c r="O9184" i="3"/>
  <c r="O9185" i="3"/>
  <c r="O9186" i="3"/>
  <c r="O9187" i="3"/>
  <c r="O9188" i="3"/>
  <c r="O9189" i="3"/>
  <c r="O9190" i="3"/>
  <c r="O9191" i="3"/>
  <c r="O9192" i="3"/>
  <c r="O9193" i="3"/>
  <c r="O9194" i="3"/>
  <c r="O9195" i="3"/>
  <c r="O9196" i="3"/>
  <c r="O9197" i="3"/>
  <c r="O9198" i="3"/>
  <c r="O9199" i="3"/>
  <c r="O9200" i="3"/>
  <c r="O9201" i="3"/>
  <c r="O9202" i="3"/>
  <c r="O9203" i="3"/>
  <c r="O9204" i="3"/>
  <c r="O9205" i="3"/>
  <c r="O9206" i="3"/>
  <c r="O9207" i="3"/>
  <c r="O9208" i="3"/>
  <c r="O9209" i="3"/>
  <c r="O9210" i="3"/>
  <c r="O9211" i="3"/>
  <c r="O9212" i="3"/>
  <c r="O9213" i="3"/>
  <c r="O9214" i="3"/>
  <c r="O9215" i="3"/>
  <c r="O9216" i="3"/>
  <c r="O9217" i="3"/>
  <c r="O9218" i="3"/>
  <c r="O9219" i="3"/>
  <c r="O9220" i="3"/>
  <c r="O9221" i="3"/>
  <c r="O9222" i="3"/>
  <c r="O9223" i="3"/>
  <c r="O9224" i="3"/>
  <c r="O9225" i="3"/>
  <c r="O9226" i="3"/>
  <c r="O9227" i="3"/>
  <c r="O9228" i="3"/>
  <c r="O9229" i="3"/>
  <c r="O9230" i="3"/>
  <c r="O9231" i="3"/>
  <c r="O9232" i="3"/>
  <c r="O9233" i="3"/>
  <c r="O9234" i="3"/>
  <c r="O9235" i="3"/>
  <c r="O9236" i="3"/>
  <c r="O9237" i="3"/>
  <c r="O9238" i="3"/>
  <c r="O9239" i="3"/>
  <c r="O9240" i="3"/>
  <c r="O9241" i="3"/>
  <c r="O9242" i="3"/>
  <c r="O9243" i="3"/>
  <c r="O9244" i="3"/>
  <c r="O9245" i="3"/>
  <c r="O9246" i="3"/>
  <c r="O9247" i="3"/>
  <c r="O9248" i="3"/>
  <c r="O9249" i="3"/>
  <c r="O9250" i="3"/>
  <c r="O9251" i="3"/>
  <c r="O9252" i="3"/>
  <c r="O9253" i="3"/>
  <c r="O9254" i="3"/>
  <c r="O9255" i="3"/>
  <c r="O9256" i="3"/>
  <c r="O9257" i="3"/>
  <c r="O9258" i="3"/>
  <c r="O9259" i="3"/>
  <c r="O9260" i="3"/>
  <c r="O9261" i="3"/>
  <c r="O9262" i="3"/>
  <c r="O9263" i="3"/>
  <c r="O9264" i="3"/>
  <c r="O9265" i="3"/>
  <c r="O9266" i="3"/>
  <c r="O9267" i="3"/>
  <c r="O9268" i="3"/>
  <c r="O9269" i="3"/>
  <c r="O9270" i="3"/>
  <c r="O9271" i="3"/>
  <c r="O9272" i="3"/>
  <c r="O9273" i="3"/>
  <c r="O9274" i="3"/>
  <c r="O9275" i="3"/>
  <c r="O9276" i="3"/>
  <c r="O9277" i="3"/>
  <c r="O9278" i="3"/>
  <c r="O9279" i="3"/>
  <c r="O9280" i="3"/>
  <c r="O9281" i="3"/>
  <c r="O9282" i="3"/>
  <c r="O9283" i="3"/>
  <c r="O9284" i="3"/>
  <c r="O9285" i="3"/>
  <c r="O9286" i="3"/>
  <c r="O9287" i="3"/>
  <c r="O9288" i="3"/>
  <c r="O9289" i="3"/>
  <c r="O9290" i="3"/>
  <c r="O9291" i="3"/>
  <c r="O9292" i="3"/>
  <c r="O9293" i="3"/>
  <c r="O9294" i="3"/>
  <c r="O9295" i="3"/>
  <c r="O9296" i="3"/>
  <c r="O9297" i="3"/>
  <c r="O9298" i="3"/>
  <c r="O9299" i="3"/>
  <c r="O9300" i="3"/>
  <c r="O9301" i="3"/>
  <c r="O9302" i="3"/>
  <c r="O9303" i="3"/>
  <c r="O9304" i="3"/>
  <c r="O9305" i="3"/>
  <c r="O9306" i="3"/>
  <c r="O9307" i="3"/>
  <c r="O9308" i="3"/>
  <c r="O9309" i="3"/>
  <c r="O9310" i="3"/>
  <c r="O9311" i="3"/>
  <c r="O9312" i="3"/>
  <c r="O9313" i="3"/>
  <c r="O9314" i="3"/>
  <c r="O9315" i="3"/>
  <c r="O9316" i="3"/>
  <c r="O9317" i="3"/>
  <c r="O9318" i="3"/>
  <c r="O9319" i="3"/>
  <c r="O9320" i="3"/>
  <c r="O9321" i="3"/>
  <c r="O9322" i="3"/>
  <c r="O9323" i="3"/>
  <c r="O9324" i="3"/>
  <c r="O9325" i="3"/>
  <c r="O9326" i="3"/>
  <c r="O9327" i="3"/>
  <c r="O9328" i="3"/>
  <c r="O9329" i="3"/>
  <c r="O9330" i="3"/>
  <c r="O9331" i="3"/>
  <c r="O9332" i="3"/>
  <c r="O9333" i="3"/>
  <c r="O9334" i="3"/>
  <c r="O9335" i="3"/>
  <c r="O9336" i="3"/>
  <c r="O9337" i="3"/>
  <c r="O9338" i="3"/>
  <c r="O9339" i="3"/>
  <c r="O9340" i="3"/>
  <c r="O9341" i="3"/>
  <c r="O9342" i="3"/>
  <c r="O9343" i="3"/>
  <c r="O9344" i="3"/>
  <c r="O9345" i="3"/>
  <c r="O9346" i="3"/>
  <c r="O9347" i="3"/>
  <c r="O9348" i="3"/>
  <c r="O9349" i="3"/>
  <c r="O9350" i="3"/>
  <c r="O9351" i="3"/>
  <c r="O9352" i="3"/>
  <c r="O9353" i="3"/>
  <c r="O9354" i="3"/>
  <c r="O9355" i="3"/>
  <c r="O9356" i="3"/>
  <c r="O9357" i="3"/>
  <c r="O9358" i="3"/>
  <c r="O9359" i="3"/>
  <c r="O9360" i="3"/>
  <c r="O9361" i="3"/>
  <c r="O9362" i="3"/>
  <c r="O9363" i="3"/>
  <c r="O9364" i="3"/>
  <c r="O9365" i="3"/>
  <c r="O9366" i="3"/>
  <c r="O9367" i="3"/>
  <c r="O9368" i="3"/>
  <c r="O9369" i="3"/>
  <c r="O9370" i="3"/>
  <c r="O9371" i="3"/>
  <c r="O9372" i="3"/>
  <c r="O9373" i="3"/>
  <c r="O9374" i="3"/>
  <c r="O9375" i="3"/>
  <c r="O9376" i="3"/>
  <c r="O9377" i="3"/>
  <c r="O9378" i="3"/>
  <c r="O9379" i="3"/>
  <c r="O9380" i="3"/>
  <c r="O9381" i="3"/>
  <c r="O9382" i="3"/>
  <c r="O9383" i="3"/>
  <c r="O9384" i="3"/>
  <c r="O9385" i="3"/>
  <c r="O9386" i="3"/>
  <c r="O9387" i="3"/>
  <c r="O9388" i="3"/>
  <c r="O9389" i="3"/>
  <c r="O9390" i="3"/>
  <c r="O9391" i="3"/>
  <c r="O9392" i="3"/>
  <c r="O9393" i="3"/>
  <c r="O9394" i="3"/>
  <c r="O9395" i="3"/>
  <c r="O9396" i="3"/>
  <c r="O9397" i="3"/>
  <c r="O9398" i="3"/>
  <c r="O9399" i="3"/>
  <c r="O9400" i="3"/>
  <c r="O9401" i="3"/>
  <c r="O9402" i="3"/>
  <c r="O9403" i="3"/>
  <c r="O9404" i="3"/>
  <c r="O9405" i="3"/>
  <c r="O9406" i="3"/>
  <c r="O9407" i="3"/>
  <c r="O9408" i="3"/>
  <c r="O9409" i="3"/>
  <c r="O9410" i="3"/>
  <c r="O9411" i="3"/>
  <c r="O9412" i="3"/>
  <c r="O9413" i="3"/>
  <c r="O9414" i="3"/>
  <c r="O9415" i="3"/>
  <c r="O9416" i="3"/>
  <c r="O9417" i="3"/>
  <c r="O9418" i="3"/>
  <c r="O9419" i="3"/>
  <c r="O9420" i="3"/>
  <c r="O9421" i="3"/>
  <c r="O9422" i="3"/>
  <c r="O9423" i="3"/>
  <c r="O9424" i="3"/>
  <c r="O9425" i="3"/>
  <c r="O9426" i="3"/>
  <c r="O9427" i="3"/>
  <c r="O9428" i="3"/>
  <c r="O9429" i="3"/>
  <c r="O9430" i="3"/>
  <c r="O9431" i="3"/>
  <c r="O9432" i="3"/>
  <c r="O9433" i="3"/>
  <c r="O9434" i="3"/>
  <c r="O9435" i="3"/>
  <c r="O9436" i="3"/>
  <c r="O9437" i="3"/>
  <c r="O9438" i="3"/>
  <c r="O9439" i="3"/>
  <c r="O9440" i="3"/>
  <c r="O9441" i="3"/>
  <c r="O9442" i="3"/>
  <c r="O9443" i="3"/>
  <c r="O9444" i="3"/>
  <c r="O9445" i="3"/>
  <c r="O9446" i="3"/>
  <c r="O9447" i="3"/>
  <c r="O9448" i="3"/>
  <c r="O9449" i="3"/>
  <c r="O9450" i="3"/>
  <c r="O9451" i="3"/>
  <c r="O9452" i="3"/>
  <c r="O9453" i="3"/>
  <c r="O9454" i="3"/>
  <c r="O9455" i="3"/>
  <c r="O9456" i="3"/>
  <c r="O9457" i="3"/>
  <c r="O9458" i="3"/>
  <c r="O9459" i="3"/>
  <c r="O9460" i="3"/>
  <c r="O9461" i="3"/>
  <c r="O9462" i="3"/>
  <c r="O9463" i="3"/>
  <c r="O9464" i="3"/>
  <c r="O9465" i="3"/>
  <c r="O9466" i="3"/>
  <c r="O9467" i="3"/>
  <c r="O9468" i="3"/>
  <c r="O9469" i="3"/>
  <c r="O9470" i="3"/>
  <c r="O9471" i="3"/>
  <c r="O9472" i="3"/>
  <c r="O9473" i="3"/>
  <c r="O9474" i="3"/>
  <c r="O9475" i="3"/>
  <c r="O9476" i="3"/>
  <c r="O9477" i="3"/>
  <c r="O9478" i="3"/>
  <c r="O9479" i="3"/>
  <c r="O9480" i="3"/>
  <c r="O9481" i="3"/>
  <c r="O9482" i="3"/>
  <c r="O9483" i="3"/>
  <c r="O9484" i="3"/>
  <c r="O9485" i="3"/>
  <c r="O9486" i="3"/>
  <c r="O9487" i="3"/>
  <c r="O9488" i="3"/>
  <c r="O9489" i="3"/>
  <c r="O9490" i="3"/>
  <c r="O9491" i="3"/>
  <c r="O9492" i="3"/>
  <c r="O9493" i="3"/>
  <c r="O9494" i="3"/>
  <c r="O9495" i="3"/>
  <c r="O9496" i="3"/>
  <c r="O9497" i="3"/>
  <c r="O9498" i="3"/>
  <c r="O9499" i="3"/>
  <c r="O9500" i="3"/>
  <c r="O9501" i="3"/>
  <c r="O9502" i="3"/>
  <c r="O9503" i="3"/>
  <c r="O9504" i="3"/>
  <c r="O9505" i="3"/>
  <c r="O9506" i="3"/>
  <c r="O9507" i="3"/>
  <c r="O9508" i="3"/>
  <c r="O9509" i="3"/>
  <c r="O9510" i="3"/>
  <c r="O9511" i="3"/>
  <c r="O9512" i="3"/>
  <c r="O9513" i="3"/>
  <c r="O9514" i="3"/>
  <c r="O9515" i="3"/>
  <c r="O9516" i="3"/>
  <c r="O9517" i="3"/>
  <c r="O9518" i="3"/>
  <c r="O9519" i="3"/>
  <c r="O9520" i="3"/>
  <c r="O9521" i="3"/>
  <c r="O9522" i="3"/>
  <c r="O9523" i="3"/>
  <c r="O9524" i="3"/>
  <c r="O9525" i="3"/>
  <c r="O9526" i="3"/>
  <c r="O9527" i="3"/>
  <c r="O9528" i="3"/>
  <c r="O9529" i="3"/>
  <c r="O9530" i="3"/>
  <c r="O9531" i="3"/>
  <c r="O9532" i="3"/>
  <c r="O9533" i="3"/>
  <c r="O9534" i="3"/>
  <c r="O9535" i="3"/>
  <c r="O9536" i="3"/>
  <c r="O9537" i="3"/>
  <c r="O9538" i="3"/>
  <c r="O9539" i="3"/>
  <c r="O9540" i="3"/>
  <c r="O9541" i="3"/>
  <c r="O9542" i="3"/>
  <c r="O9543" i="3"/>
  <c r="O9544" i="3"/>
  <c r="O9545" i="3"/>
  <c r="O9546" i="3"/>
  <c r="O9547" i="3"/>
  <c r="O9548" i="3"/>
  <c r="O9549" i="3"/>
  <c r="O9550" i="3"/>
  <c r="O9551" i="3"/>
  <c r="O9552" i="3"/>
  <c r="O9553" i="3"/>
  <c r="O9554" i="3"/>
  <c r="O9555" i="3"/>
  <c r="O9556" i="3"/>
  <c r="O9557" i="3"/>
  <c r="O9558" i="3"/>
  <c r="O9559" i="3"/>
  <c r="O9560" i="3"/>
  <c r="O9561" i="3"/>
  <c r="O9562" i="3"/>
  <c r="O9563" i="3"/>
  <c r="O9564" i="3"/>
  <c r="O9565" i="3"/>
  <c r="O9566" i="3"/>
  <c r="O9567" i="3"/>
  <c r="O9568" i="3"/>
  <c r="O9569" i="3"/>
  <c r="O9570" i="3"/>
  <c r="O9571" i="3"/>
  <c r="O9572" i="3"/>
  <c r="O9573" i="3"/>
  <c r="O9574" i="3"/>
  <c r="O9575" i="3"/>
  <c r="O9576" i="3"/>
  <c r="O9577" i="3"/>
  <c r="O9578" i="3"/>
  <c r="O9579" i="3"/>
  <c r="O9580" i="3"/>
  <c r="O9581" i="3"/>
  <c r="O9582" i="3"/>
  <c r="O9583" i="3"/>
  <c r="O9584" i="3"/>
  <c r="O9585" i="3"/>
  <c r="O9586" i="3"/>
  <c r="O9587" i="3"/>
  <c r="O9588" i="3"/>
  <c r="O9589" i="3"/>
  <c r="O9590" i="3"/>
  <c r="O9591" i="3"/>
  <c r="O9592" i="3"/>
  <c r="O9593" i="3"/>
  <c r="O9594" i="3"/>
  <c r="O9595" i="3"/>
  <c r="O9596" i="3"/>
  <c r="O9597" i="3"/>
  <c r="O9598" i="3"/>
  <c r="O9599" i="3"/>
  <c r="O9600" i="3"/>
  <c r="O9601" i="3"/>
  <c r="O9602" i="3"/>
  <c r="O9603" i="3"/>
  <c r="O9604" i="3"/>
  <c r="O9605" i="3"/>
  <c r="O9606" i="3"/>
  <c r="O9607" i="3"/>
  <c r="O9608" i="3"/>
  <c r="O9609" i="3"/>
  <c r="O9610" i="3"/>
  <c r="O9611" i="3"/>
  <c r="O9612" i="3"/>
  <c r="O9613" i="3"/>
  <c r="O9614" i="3"/>
  <c r="O9615" i="3"/>
  <c r="O9616" i="3"/>
  <c r="O9617" i="3"/>
  <c r="O9618" i="3"/>
  <c r="O9619" i="3"/>
  <c r="O9620" i="3"/>
  <c r="O9621" i="3"/>
  <c r="O9622" i="3"/>
  <c r="O9623" i="3"/>
  <c r="O9624" i="3"/>
  <c r="O9625" i="3"/>
  <c r="O9626" i="3"/>
  <c r="O9627" i="3"/>
  <c r="O9628" i="3"/>
  <c r="O9629" i="3"/>
  <c r="O9630" i="3"/>
  <c r="O9631" i="3"/>
  <c r="O9632" i="3"/>
  <c r="O9633" i="3"/>
  <c r="O9634" i="3"/>
  <c r="O9635" i="3"/>
  <c r="O9636" i="3"/>
  <c r="O9637" i="3"/>
  <c r="O9638" i="3"/>
  <c r="O9639" i="3"/>
  <c r="O9640" i="3"/>
  <c r="O9641" i="3"/>
  <c r="O9642" i="3"/>
  <c r="O9643" i="3"/>
  <c r="O9644" i="3"/>
  <c r="O9645" i="3"/>
  <c r="O9646" i="3"/>
  <c r="O9647" i="3"/>
  <c r="O9648" i="3"/>
  <c r="O9649" i="3"/>
  <c r="O9650" i="3"/>
  <c r="O9651" i="3"/>
  <c r="O9652" i="3"/>
  <c r="O9653" i="3"/>
  <c r="O9654" i="3"/>
  <c r="O9655" i="3"/>
  <c r="O9656" i="3"/>
  <c r="O9657" i="3"/>
  <c r="O9658" i="3"/>
  <c r="O9659" i="3"/>
  <c r="O9660" i="3"/>
  <c r="O9661" i="3"/>
  <c r="O9662" i="3"/>
  <c r="O9663" i="3"/>
  <c r="O9664" i="3"/>
  <c r="O9665" i="3"/>
  <c r="O9666" i="3"/>
  <c r="O9667" i="3"/>
  <c r="O9668" i="3"/>
  <c r="O9669" i="3"/>
  <c r="O9670" i="3"/>
  <c r="O9671" i="3"/>
  <c r="O9672" i="3"/>
  <c r="O9673" i="3"/>
  <c r="O9674" i="3"/>
  <c r="O9675" i="3"/>
  <c r="O9676" i="3"/>
  <c r="O9677" i="3"/>
  <c r="O9678" i="3"/>
  <c r="O9679" i="3"/>
  <c r="O9680" i="3"/>
  <c r="O9681" i="3"/>
  <c r="O9682" i="3"/>
  <c r="O9683" i="3"/>
  <c r="O9684" i="3"/>
  <c r="O9685" i="3"/>
  <c r="O9686" i="3"/>
  <c r="O9687" i="3"/>
  <c r="O9688" i="3"/>
  <c r="O9689" i="3"/>
  <c r="O9690" i="3"/>
  <c r="O9691" i="3"/>
  <c r="O9692" i="3"/>
  <c r="O9693" i="3"/>
  <c r="O9694" i="3"/>
  <c r="O9695" i="3"/>
  <c r="O9696" i="3"/>
  <c r="O9697" i="3"/>
  <c r="O9698" i="3"/>
  <c r="O9699" i="3"/>
  <c r="O9700" i="3"/>
  <c r="O9701" i="3"/>
  <c r="O9702" i="3"/>
  <c r="O9703" i="3"/>
  <c r="O9704" i="3"/>
  <c r="O9705" i="3"/>
  <c r="O9706" i="3"/>
  <c r="O9707" i="3"/>
  <c r="O9708" i="3"/>
  <c r="O9709" i="3"/>
  <c r="O9710" i="3"/>
  <c r="O9711" i="3"/>
  <c r="O9712" i="3"/>
  <c r="O9713" i="3"/>
  <c r="O9714" i="3"/>
  <c r="O9715" i="3"/>
  <c r="O9716" i="3"/>
  <c r="O9717" i="3"/>
  <c r="O9718" i="3"/>
  <c r="O9719" i="3"/>
  <c r="O9720" i="3"/>
  <c r="O9721" i="3"/>
  <c r="O9722" i="3"/>
  <c r="O9723" i="3"/>
  <c r="O9724" i="3"/>
  <c r="O9725" i="3"/>
  <c r="O9726" i="3"/>
  <c r="O9727" i="3"/>
  <c r="O9728" i="3"/>
  <c r="O9729" i="3"/>
  <c r="O9730" i="3"/>
  <c r="O9731" i="3"/>
  <c r="O9732" i="3"/>
  <c r="O9733" i="3"/>
  <c r="O9734" i="3"/>
  <c r="O9735" i="3"/>
  <c r="O9736" i="3"/>
  <c r="O9737" i="3"/>
  <c r="O9738" i="3"/>
  <c r="O9739" i="3"/>
  <c r="O9740" i="3"/>
  <c r="O9741" i="3"/>
  <c r="O9742" i="3"/>
  <c r="O9743" i="3"/>
  <c r="O9744" i="3"/>
  <c r="O9745" i="3"/>
  <c r="O9746" i="3"/>
  <c r="O9747" i="3"/>
  <c r="O9748" i="3"/>
  <c r="O9749" i="3"/>
  <c r="O9750" i="3"/>
  <c r="O9751" i="3"/>
  <c r="O9752" i="3"/>
  <c r="O9753" i="3"/>
  <c r="O9754" i="3"/>
  <c r="O9755" i="3"/>
  <c r="O9756" i="3"/>
  <c r="O9757" i="3"/>
  <c r="O9758" i="3"/>
  <c r="O9759" i="3"/>
  <c r="O9760" i="3"/>
  <c r="O9761" i="3"/>
  <c r="O9762" i="3"/>
  <c r="O9763" i="3"/>
  <c r="O9764" i="3"/>
  <c r="O9765" i="3"/>
  <c r="O9766" i="3"/>
  <c r="O9767" i="3"/>
  <c r="O9768" i="3"/>
  <c r="O9769" i="3"/>
  <c r="O9770" i="3"/>
  <c r="O9771" i="3"/>
  <c r="O9772" i="3"/>
  <c r="O9773" i="3"/>
  <c r="O9774" i="3"/>
  <c r="O9775" i="3"/>
  <c r="O9776" i="3"/>
  <c r="O9777" i="3"/>
  <c r="O9778" i="3"/>
  <c r="O9779" i="3"/>
  <c r="O9780" i="3"/>
  <c r="O9781" i="3"/>
  <c r="O9782" i="3"/>
  <c r="O9783" i="3"/>
  <c r="O9784" i="3"/>
  <c r="O9785" i="3"/>
  <c r="O9786" i="3"/>
  <c r="O9787" i="3"/>
  <c r="O9788" i="3"/>
  <c r="O9789" i="3"/>
  <c r="O9790" i="3"/>
  <c r="O9791" i="3"/>
  <c r="O9792" i="3"/>
  <c r="O9793" i="3"/>
  <c r="O9794" i="3"/>
  <c r="O9795" i="3"/>
  <c r="O9796" i="3"/>
  <c r="O9797" i="3"/>
  <c r="O9798" i="3"/>
  <c r="O9799" i="3"/>
  <c r="O9800" i="3"/>
  <c r="O9801" i="3"/>
  <c r="O9802" i="3"/>
  <c r="O9803" i="3"/>
  <c r="O9804" i="3"/>
  <c r="O9805" i="3"/>
  <c r="O9806" i="3"/>
  <c r="O9807" i="3"/>
  <c r="O9808" i="3"/>
  <c r="O9809" i="3"/>
  <c r="O9810" i="3"/>
  <c r="O9811" i="3"/>
  <c r="O9812" i="3"/>
  <c r="O9813" i="3"/>
  <c r="O9814" i="3"/>
  <c r="O9815" i="3"/>
  <c r="O9816" i="3"/>
  <c r="O9817" i="3"/>
  <c r="O9818" i="3"/>
  <c r="O9819" i="3"/>
  <c r="O9820" i="3"/>
  <c r="O9821" i="3"/>
  <c r="O9822" i="3"/>
  <c r="O9823" i="3"/>
  <c r="O9824" i="3"/>
  <c r="O9825" i="3"/>
  <c r="O9826" i="3"/>
  <c r="O9827" i="3"/>
  <c r="O9828" i="3"/>
  <c r="O9829" i="3"/>
  <c r="O9830" i="3"/>
  <c r="O9831" i="3"/>
  <c r="O9832" i="3"/>
  <c r="O9833" i="3"/>
  <c r="O9834" i="3"/>
  <c r="O9835" i="3"/>
  <c r="O9836" i="3"/>
  <c r="O9837" i="3"/>
  <c r="O9838" i="3"/>
  <c r="O9839" i="3"/>
  <c r="O9840" i="3"/>
  <c r="O9841" i="3"/>
  <c r="O9842" i="3"/>
  <c r="O9843" i="3"/>
  <c r="O9844" i="3"/>
  <c r="O9845" i="3"/>
  <c r="O9846" i="3"/>
  <c r="O9847" i="3"/>
  <c r="O9848" i="3"/>
  <c r="O9849" i="3"/>
  <c r="O9850" i="3"/>
  <c r="O9851" i="3"/>
  <c r="O9852" i="3"/>
  <c r="O9853" i="3"/>
  <c r="O9854" i="3"/>
  <c r="O9855" i="3"/>
  <c r="O9856" i="3"/>
  <c r="O9857" i="3"/>
  <c r="O9858" i="3"/>
  <c r="O9859" i="3"/>
  <c r="O9860" i="3"/>
  <c r="O9861" i="3"/>
  <c r="O9862" i="3"/>
  <c r="O9863" i="3"/>
  <c r="O9864" i="3"/>
  <c r="O9865" i="3"/>
  <c r="O9866" i="3"/>
  <c r="O9867" i="3"/>
  <c r="O9868" i="3"/>
  <c r="O9869" i="3"/>
  <c r="O9870" i="3"/>
  <c r="O9871" i="3"/>
  <c r="O9872" i="3"/>
  <c r="O9873" i="3"/>
  <c r="O9874" i="3"/>
  <c r="O9875" i="3"/>
  <c r="O9876" i="3"/>
  <c r="O9877" i="3"/>
  <c r="O9878" i="3"/>
  <c r="O9879" i="3"/>
  <c r="O9880" i="3"/>
  <c r="O9881" i="3"/>
  <c r="O9882" i="3"/>
  <c r="O9883" i="3"/>
  <c r="O9884" i="3"/>
  <c r="O9885" i="3"/>
  <c r="O9886" i="3"/>
  <c r="O9887" i="3"/>
  <c r="O9888" i="3"/>
  <c r="O9889" i="3"/>
  <c r="O9890" i="3"/>
  <c r="O9891" i="3"/>
  <c r="O9892" i="3"/>
  <c r="O9893" i="3"/>
  <c r="O9894" i="3"/>
  <c r="O9895" i="3"/>
  <c r="O9896" i="3"/>
  <c r="O9897" i="3"/>
  <c r="O9898" i="3"/>
  <c r="O9899" i="3"/>
  <c r="O9900" i="3"/>
  <c r="O9901" i="3"/>
  <c r="O9902" i="3"/>
  <c r="O9903" i="3"/>
  <c r="O9904" i="3"/>
  <c r="O9905" i="3"/>
  <c r="O9906" i="3"/>
  <c r="O9907" i="3"/>
  <c r="O9908" i="3"/>
  <c r="O9909" i="3"/>
  <c r="O9910" i="3"/>
  <c r="O9911" i="3"/>
  <c r="O9912" i="3"/>
  <c r="O9913" i="3"/>
  <c r="O9914" i="3"/>
  <c r="O9915" i="3"/>
  <c r="O9916" i="3"/>
  <c r="O9917" i="3"/>
  <c r="O9918" i="3"/>
  <c r="O9919" i="3"/>
  <c r="O9920" i="3"/>
  <c r="O9921" i="3"/>
  <c r="O9922" i="3"/>
  <c r="O9923" i="3"/>
  <c r="O9924" i="3"/>
  <c r="O9925" i="3"/>
  <c r="O9926" i="3"/>
  <c r="O9927" i="3"/>
  <c r="O9928" i="3"/>
  <c r="O9929" i="3"/>
  <c r="O9930" i="3"/>
  <c r="O9931" i="3"/>
  <c r="O9932" i="3"/>
  <c r="O9933" i="3"/>
  <c r="O9934" i="3"/>
  <c r="O9935" i="3"/>
  <c r="O9936" i="3"/>
  <c r="O9937" i="3"/>
  <c r="O9938" i="3"/>
  <c r="O9939" i="3"/>
  <c r="O9940" i="3"/>
  <c r="O9941" i="3"/>
  <c r="O9942" i="3"/>
  <c r="O9943" i="3"/>
  <c r="O9944" i="3"/>
  <c r="O9945" i="3"/>
  <c r="O9946" i="3"/>
  <c r="O9947" i="3"/>
  <c r="O9948" i="3"/>
  <c r="O9949" i="3"/>
  <c r="O9950" i="3"/>
  <c r="O9951" i="3"/>
  <c r="O9952" i="3"/>
  <c r="O9953" i="3"/>
  <c r="O9954" i="3"/>
  <c r="O9955" i="3"/>
  <c r="O9956" i="3"/>
  <c r="O9957" i="3"/>
  <c r="O9958" i="3"/>
  <c r="O9959" i="3"/>
  <c r="O9960" i="3"/>
  <c r="O9961" i="3"/>
  <c r="O9962" i="3"/>
  <c r="O9963" i="3"/>
  <c r="O9964" i="3"/>
  <c r="O9965" i="3"/>
  <c r="O9966" i="3"/>
  <c r="O9967" i="3"/>
  <c r="O9968" i="3"/>
  <c r="O9969" i="3"/>
  <c r="O9970" i="3"/>
  <c r="O9971" i="3"/>
  <c r="O9972" i="3"/>
  <c r="O9973" i="3"/>
  <c r="O9974" i="3"/>
  <c r="O9975" i="3"/>
  <c r="O9976" i="3"/>
  <c r="O9977" i="3"/>
  <c r="O9978" i="3"/>
  <c r="O9979" i="3"/>
  <c r="O9980" i="3"/>
  <c r="O9981" i="3"/>
  <c r="O9982" i="3"/>
  <c r="O9983" i="3"/>
  <c r="O9984" i="3"/>
  <c r="O9985" i="3"/>
  <c r="O9986" i="3"/>
  <c r="O9987" i="3"/>
  <c r="O9988" i="3"/>
  <c r="O9989" i="3"/>
  <c r="O9990" i="3"/>
  <c r="O9991" i="3"/>
  <c r="O9992" i="3"/>
  <c r="O9993" i="3"/>
  <c r="O9994" i="3"/>
  <c r="O9995" i="3"/>
  <c r="O9996" i="3"/>
  <c r="O9997" i="3"/>
  <c r="O9998" i="3"/>
  <c r="O9999" i="3"/>
  <c r="O10000" i="3"/>
  <c r="O10001" i="3"/>
  <c r="O10002" i="3"/>
  <c r="O10003" i="3"/>
  <c r="O10004" i="3"/>
  <c r="O10005" i="3"/>
  <c r="O10006" i="3"/>
  <c r="O10007" i="3"/>
  <c r="O10008" i="3"/>
  <c r="O10009" i="3"/>
  <c r="O10010" i="3"/>
  <c r="O10011" i="3"/>
  <c r="O10012" i="3"/>
  <c r="O10013" i="3"/>
  <c r="O10014" i="3"/>
  <c r="O10015" i="3"/>
  <c r="O10016" i="3"/>
  <c r="O10017" i="3"/>
  <c r="O10018" i="3"/>
  <c r="O10019" i="3"/>
  <c r="O10020" i="3"/>
  <c r="O10021" i="3"/>
  <c r="O10022" i="3"/>
  <c r="O10023" i="3"/>
  <c r="O10024" i="3"/>
  <c r="O10025" i="3"/>
  <c r="O10026" i="3"/>
  <c r="O10027" i="3"/>
  <c r="O10028" i="3"/>
  <c r="O10029" i="3"/>
  <c r="O10030" i="3"/>
  <c r="O10031" i="3"/>
  <c r="O10032" i="3"/>
  <c r="O10033" i="3"/>
  <c r="O10034" i="3"/>
  <c r="O10035" i="3"/>
  <c r="O10036" i="3"/>
  <c r="O10037" i="3"/>
  <c r="O10038" i="3"/>
  <c r="O10039" i="3"/>
  <c r="O10040" i="3"/>
  <c r="O10041" i="3"/>
  <c r="O10042" i="3"/>
  <c r="O10043" i="3"/>
  <c r="O10044" i="3"/>
  <c r="O10045" i="3"/>
  <c r="O10046" i="3"/>
  <c r="O10047" i="3"/>
  <c r="O10048" i="3"/>
  <c r="O10049" i="3"/>
  <c r="O10050" i="3"/>
  <c r="O10051" i="3"/>
  <c r="O10052" i="3"/>
  <c r="O10053" i="3"/>
  <c r="O10054" i="3"/>
  <c r="O10055" i="3"/>
  <c r="O10056" i="3"/>
  <c r="O10057" i="3"/>
  <c r="O10058" i="3"/>
  <c r="O10059" i="3"/>
  <c r="O10060" i="3"/>
  <c r="O10061" i="3"/>
  <c r="O10062" i="3"/>
  <c r="O10063" i="3"/>
  <c r="O10064" i="3"/>
  <c r="O10065" i="3"/>
  <c r="O10066" i="3"/>
  <c r="O10067" i="3"/>
  <c r="O10068" i="3"/>
  <c r="O10069" i="3"/>
  <c r="O10070" i="3"/>
  <c r="O10071" i="3"/>
  <c r="O10072" i="3"/>
  <c r="O10073" i="3"/>
  <c r="O10074" i="3"/>
  <c r="O10075" i="3"/>
  <c r="O10076" i="3"/>
  <c r="O10077" i="3"/>
  <c r="O10078" i="3"/>
  <c r="O10079" i="3"/>
  <c r="O10080" i="3"/>
  <c r="O10081" i="3"/>
  <c r="O10082" i="3"/>
  <c r="O10083" i="3"/>
  <c r="O10084" i="3"/>
  <c r="O10085" i="3"/>
  <c r="O10086" i="3"/>
  <c r="O10087" i="3"/>
  <c r="O10088" i="3"/>
  <c r="O10089" i="3"/>
  <c r="O10090" i="3"/>
  <c r="O10091" i="3"/>
  <c r="O10092" i="3"/>
  <c r="O10093" i="3"/>
  <c r="O10094" i="3"/>
  <c r="O10095" i="3"/>
  <c r="O10096" i="3"/>
  <c r="O10097" i="3"/>
  <c r="O10098" i="3"/>
  <c r="O10099" i="3"/>
  <c r="O10100" i="3"/>
  <c r="O10101" i="3"/>
  <c r="O10102" i="3"/>
  <c r="O10103" i="3"/>
  <c r="O10104" i="3"/>
  <c r="O10105" i="3"/>
  <c r="O10106" i="3"/>
  <c r="O10107" i="3"/>
  <c r="O10108" i="3"/>
  <c r="O10109" i="3"/>
  <c r="O10110" i="3"/>
  <c r="O10111" i="3"/>
  <c r="O10112" i="3"/>
  <c r="O10113" i="3"/>
  <c r="O10114" i="3"/>
  <c r="O10115" i="3"/>
  <c r="O10116" i="3"/>
  <c r="O10117" i="3"/>
  <c r="O10118" i="3"/>
  <c r="O10119" i="3"/>
  <c r="O10120" i="3"/>
  <c r="O10121" i="3"/>
  <c r="O10122" i="3"/>
  <c r="O10123" i="3"/>
  <c r="O10124" i="3"/>
  <c r="O10125" i="3"/>
  <c r="O10126" i="3"/>
  <c r="O10127" i="3"/>
  <c r="O10128" i="3"/>
  <c r="O10129" i="3"/>
  <c r="O10130" i="3"/>
  <c r="O10131" i="3"/>
  <c r="O10132" i="3"/>
  <c r="O10133" i="3"/>
  <c r="O10134" i="3"/>
  <c r="O10135" i="3"/>
  <c r="O10136" i="3"/>
  <c r="O10137" i="3"/>
  <c r="O10138" i="3"/>
  <c r="O10139" i="3"/>
  <c r="O10140" i="3"/>
  <c r="O10141" i="3"/>
  <c r="O10142" i="3"/>
  <c r="O10143" i="3"/>
  <c r="O10144" i="3"/>
  <c r="O10145" i="3"/>
  <c r="O10146" i="3"/>
  <c r="O10147" i="3"/>
  <c r="O10148" i="3"/>
  <c r="O10149" i="3"/>
  <c r="O10150" i="3"/>
  <c r="O10151" i="3"/>
  <c r="O10152" i="3"/>
  <c r="O10153" i="3"/>
  <c r="O10154" i="3"/>
  <c r="O10155" i="3"/>
  <c r="O10156" i="3"/>
  <c r="O10157" i="3"/>
  <c r="O10158" i="3"/>
  <c r="O10159" i="3"/>
  <c r="O10160" i="3"/>
  <c r="O10161" i="3"/>
  <c r="O10162" i="3"/>
  <c r="O10163" i="3"/>
  <c r="O10164" i="3"/>
  <c r="O10165" i="3"/>
  <c r="O10166" i="3"/>
  <c r="O10167" i="3"/>
  <c r="O10168" i="3"/>
  <c r="O10169" i="3"/>
  <c r="O10170" i="3"/>
  <c r="O10171" i="3"/>
  <c r="O10172" i="3"/>
  <c r="O10173" i="3"/>
  <c r="O10174" i="3"/>
  <c r="O10175" i="3"/>
  <c r="O10176" i="3"/>
  <c r="O10177" i="3"/>
  <c r="O10178" i="3"/>
  <c r="O10179" i="3"/>
  <c r="O10180" i="3"/>
  <c r="O10181" i="3"/>
  <c r="O10182" i="3"/>
  <c r="O10183" i="3"/>
  <c r="O10184" i="3"/>
  <c r="O10185" i="3"/>
  <c r="O10186" i="3"/>
  <c r="O10187" i="3"/>
  <c r="O10188" i="3"/>
  <c r="O10189" i="3"/>
  <c r="O10190" i="3"/>
  <c r="O10191" i="3"/>
  <c r="O10192" i="3"/>
  <c r="O10193" i="3"/>
  <c r="O10194" i="3"/>
  <c r="O10195" i="3"/>
  <c r="O10196" i="3"/>
  <c r="O10197" i="3"/>
  <c r="O10198" i="3"/>
  <c r="O10199" i="3"/>
  <c r="O10200" i="3"/>
  <c r="O10201" i="3"/>
  <c r="O10202" i="3"/>
  <c r="O10203" i="3"/>
  <c r="O10204" i="3"/>
  <c r="O10205" i="3"/>
  <c r="O10206" i="3"/>
  <c r="O10207" i="3"/>
  <c r="O10208" i="3"/>
  <c r="O10209" i="3"/>
  <c r="O10210" i="3"/>
  <c r="O10211" i="3"/>
  <c r="O10212" i="3"/>
  <c r="O10213" i="3"/>
  <c r="O10214" i="3"/>
  <c r="O10215" i="3"/>
  <c r="O10216" i="3"/>
  <c r="O10217" i="3"/>
  <c r="O10218" i="3"/>
  <c r="O10219" i="3"/>
  <c r="O10220" i="3"/>
  <c r="O10221" i="3"/>
  <c r="O10222" i="3"/>
  <c r="O10223" i="3"/>
  <c r="O10224" i="3"/>
  <c r="O10225" i="3"/>
  <c r="O10226" i="3"/>
  <c r="O10227" i="3"/>
  <c r="O10228" i="3"/>
  <c r="O10229" i="3"/>
  <c r="O10230" i="3"/>
  <c r="O10231" i="3"/>
  <c r="O10232" i="3"/>
  <c r="O10233" i="3"/>
  <c r="O10234" i="3"/>
  <c r="O10235" i="3"/>
  <c r="O10236" i="3"/>
  <c r="O10237" i="3"/>
  <c r="O10238" i="3"/>
  <c r="O10239" i="3"/>
  <c r="O10240" i="3"/>
  <c r="O10241" i="3"/>
  <c r="O10242" i="3"/>
  <c r="O10243" i="3"/>
  <c r="O10244" i="3"/>
  <c r="O10245" i="3"/>
  <c r="O10246" i="3"/>
  <c r="O10247" i="3"/>
  <c r="O10248" i="3"/>
  <c r="O10249" i="3"/>
  <c r="O10250" i="3"/>
  <c r="O10251" i="3"/>
  <c r="O10252" i="3"/>
  <c r="O10253" i="3"/>
  <c r="O10254" i="3"/>
  <c r="O10255" i="3"/>
  <c r="O10256" i="3"/>
  <c r="O10257" i="3"/>
  <c r="O10258" i="3"/>
  <c r="O10259" i="3"/>
  <c r="O10260" i="3"/>
  <c r="O10261" i="3"/>
  <c r="O10262" i="3"/>
  <c r="O10263" i="3"/>
  <c r="O10264" i="3"/>
  <c r="O10265" i="3"/>
  <c r="O10266" i="3"/>
  <c r="O10267" i="3"/>
  <c r="O10268" i="3"/>
  <c r="O10269" i="3"/>
  <c r="O10270" i="3"/>
  <c r="O10271" i="3"/>
  <c r="O10272" i="3"/>
  <c r="O10273" i="3"/>
  <c r="O10274" i="3"/>
  <c r="O10275" i="3"/>
  <c r="O10276" i="3"/>
  <c r="O10277" i="3"/>
  <c r="O10278" i="3"/>
  <c r="O10279" i="3"/>
  <c r="O10280" i="3"/>
  <c r="O10281" i="3"/>
  <c r="O10282" i="3"/>
  <c r="O10283" i="3"/>
  <c r="O10284" i="3"/>
  <c r="O10285" i="3"/>
  <c r="O10286" i="3"/>
  <c r="O10287" i="3"/>
  <c r="O10288" i="3"/>
  <c r="O10289" i="3"/>
  <c r="O10290" i="3"/>
  <c r="O10291" i="3"/>
  <c r="O10292" i="3"/>
  <c r="O10293" i="3"/>
  <c r="O10294" i="3"/>
  <c r="O10295" i="3"/>
  <c r="O10296" i="3"/>
  <c r="O10297" i="3"/>
  <c r="O10298" i="3"/>
  <c r="O10299" i="3"/>
  <c r="O10300" i="3"/>
  <c r="O10301" i="3"/>
  <c r="O10302" i="3"/>
  <c r="O10303" i="3"/>
  <c r="O10304" i="3"/>
  <c r="O10305" i="3"/>
  <c r="O10306" i="3"/>
  <c r="O10307" i="3"/>
  <c r="O10308" i="3"/>
  <c r="O10309" i="3"/>
  <c r="O10310" i="3"/>
  <c r="O10311" i="3"/>
  <c r="O10312" i="3"/>
  <c r="O10313" i="3"/>
  <c r="O10314" i="3"/>
  <c r="O10315" i="3"/>
  <c r="O10316" i="3"/>
  <c r="O10317" i="3"/>
  <c r="O10318" i="3"/>
  <c r="O10319" i="3"/>
  <c r="O10320" i="3"/>
  <c r="O10321" i="3"/>
  <c r="O10322" i="3"/>
  <c r="O10323" i="3"/>
  <c r="O10324" i="3"/>
  <c r="O10325" i="3"/>
  <c r="O10326" i="3"/>
  <c r="O10327" i="3"/>
  <c r="O10328" i="3"/>
  <c r="O10329" i="3"/>
  <c r="O10330" i="3"/>
  <c r="O10331" i="3"/>
  <c r="O10332" i="3"/>
  <c r="O10333" i="3"/>
  <c r="O10334" i="3"/>
  <c r="O10335" i="3"/>
  <c r="O10336" i="3"/>
  <c r="O10337" i="3"/>
  <c r="O10338" i="3"/>
  <c r="O10339" i="3"/>
  <c r="O10340" i="3"/>
  <c r="O10341" i="3"/>
  <c r="O10342" i="3"/>
  <c r="O10343" i="3"/>
  <c r="O10344" i="3"/>
  <c r="O10345" i="3"/>
  <c r="O10346" i="3"/>
  <c r="O10347" i="3"/>
  <c r="O10348" i="3"/>
  <c r="O10349" i="3"/>
  <c r="O10350" i="3"/>
  <c r="O10351" i="3"/>
  <c r="O10352" i="3"/>
  <c r="O10353" i="3"/>
  <c r="O10354" i="3"/>
  <c r="O10355" i="3"/>
  <c r="O10356" i="3"/>
  <c r="O10357" i="3"/>
  <c r="O10358" i="3"/>
  <c r="O10359" i="3"/>
  <c r="O10360" i="3"/>
  <c r="O10361" i="3"/>
  <c r="O10362" i="3"/>
  <c r="O10363" i="3"/>
  <c r="O10364" i="3"/>
  <c r="O10365" i="3"/>
  <c r="O10366" i="3"/>
  <c r="O10367" i="3"/>
  <c r="O10368" i="3"/>
  <c r="O10369" i="3"/>
  <c r="O10370" i="3"/>
  <c r="O10371" i="3"/>
  <c r="O10372" i="3"/>
  <c r="O10373" i="3"/>
  <c r="O10374" i="3"/>
  <c r="O10375" i="3"/>
  <c r="O10376" i="3"/>
  <c r="O10377" i="3"/>
  <c r="O10378" i="3"/>
  <c r="O10379" i="3"/>
  <c r="O10380" i="3"/>
  <c r="O10381" i="3"/>
  <c r="O10382" i="3"/>
  <c r="O10383" i="3"/>
  <c r="O10384" i="3"/>
  <c r="O10385" i="3"/>
  <c r="O10386" i="3"/>
  <c r="O10387" i="3"/>
  <c r="O10388" i="3"/>
  <c r="O10389" i="3"/>
  <c r="O10390" i="3"/>
  <c r="O10391" i="3"/>
  <c r="O10392" i="3"/>
  <c r="O10393" i="3"/>
  <c r="O10394" i="3"/>
  <c r="O10395" i="3"/>
  <c r="O10396" i="3"/>
  <c r="O10397" i="3"/>
  <c r="O10398" i="3"/>
  <c r="O10399" i="3"/>
  <c r="O10400" i="3"/>
  <c r="O10401" i="3"/>
  <c r="O10402" i="3"/>
  <c r="O10403" i="3"/>
  <c r="O10404" i="3"/>
  <c r="O10405" i="3"/>
  <c r="O10406" i="3"/>
  <c r="O10407" i="3"/>
  <c r="O10408" i="3"/>
  <c r="O10409" i="3"/>
  <c r="O10410" i="3"/>
  <c r="O10411" i="3"/>
  <c r="O10412" i="3"/>
  <c r="O10413" i="3"/>
  <c r="O10414" i="3"/>
  <c r="O10415" i="3"/>
  <c r="O10416" i="3"/>
  <c r="O10417" i="3"/>
  <c r="O10418" i="3"/>
  <c r="O10419" i="3"/>
  <c r="O10420" i="3"/>
  <c r="O10421" i="3"/>
  <c r="O10422" i="3"/>
  <c r="O10423" i="3"/>
  <c r="O10424" i="3"/>
  <c r="O10425" i="3"/>
  <c r="O10426" i="3"/>
  <c r="O10427" i="3"/>
  <c r="O10428" i="3"/>
  <c r="O10429" i="3"/>
  <c r="O10430" i="3"/>
  <c r="O10431" i="3"/>
  <c r="O10432" i="3"/>
  <c r="O10433" i="3"/>
  <c r="O10434" i="3"/>
  <c r="O10435" i="3"/>
  <c r="O10436" i="3"/>
  <c r="O10437" i="3"/>
  <c r="O10438" i="3"/>
  <c r="O10439" i="3"/>
  <c r="O10440" i="3"/>
  <c r="O10441" i="3"/>
  <c r="O10442" i="3"/>
  <c r="O10443" i="3"/>
  <c r="O10444" i="3"/>
  <c r="O10445" i="3"/>
  <c r="O10446" i="3"/>
  <c r="O10447" i="3"/>
  <c r="O10448" i="3"/>
  <c r="O10449" i="3"/>
  <c r="O10450" i="3"/>
  <c r="O10451" i="3"/>
  <c r="O10452" i="3"/>
  <c r="O10453" i="3"/>
  <c r="O10454" i="3"/>
  <c r="O10455" i="3"/>
  <c r="O10456" i="3"/>
  <c r="O10457" i="3"/>
  <c r="O10458" i="3"/>
  <c r="O10459" i="3"/>
  <c r="O10460" i="3"/>
  <c r="O10461" i="3"/>
  <c r="O10462" i="3"/>
  <c r="O10463" i="3"/>
  <c r="O10464" i="3"/>
  <c r="O10465" i="3"/>
  <c r="O10466" i="3"/>
  <c r="O10467" i="3"/>
  <c r="O10468" i="3"/>
  <c r="O10469" i="3"/>
  <c r="O10470" i="3"/>
  <c r="O10471" i="3"/>
  <c r="O10472" i="3"/>
  <c r="O10473" i="3"/>
  <c r="O10474" i="3"/>
  <c r="O10475" i="3"/>
  <c r="O10476" i="3"/>
  <c r="O10477" i="3"/>
  <c r="O10478" i="3"/>
  <c r="O10479" i="3"/>
  <c r="O10480" i="3"/>
  <c r="O10481" i="3"/>
  <c r="O10482" i="3"/>
  <c r="O10483" i="3"/>
  <c r="O10484" i="3"/>
  <c r="O10485" i="3"/>
  <c r="O10486" i="3"/>
  <c r="O10487" i="3"/>
  <c r="O10488" i="3"/>
  <c r="O10489" i="3"/>
  <c r="O10490" i="3"/>
  <c r="O10491" i="3"/>
  <c r="O10492" i="3"/>
  <c r="O10493" i="3"/>
  <c r="O10494" i="3"/>
  <c r="O10495" i="3"/>
  <c r="O10496" i="3"/>
  <c r="O10497" i="3"/>
  <c r="O10498" i="3"/>
  <c r="O10499" i="3"/>
  <c r="O10500" i="3"/>
  <c r="O10501" i="3"/>
  <c r="O10502" i="3"/>
  <c r="O10503" i="3"/>
  <c r="O10504" i="3"/>
  <c r="O10505" i="3"/>
  <c r="O10506" i="3"/>
  <c r="O10507" i="3"/>
  <c r="O10508" i="3"/>
  <c r="O10509" i="3"/>
  <c r="O10510" i="3"/>
  <c r="O10511" i="3"/>
  <c r="O10512" i="3"/>
  <c r="O10513" i="3"/>
  <c r="O10514" i="3"/>
  <c r="O10515" i="3"/>
  <c r="O10516" i="3"/>
  <c r="O10517" i="3"/>
  <c r="O10518" i="3"/>
  <c r="O10519" i="3"/>
  <c r="O10520" i="3"/>
  <c r="O10521" i="3"/>
  <c r="O10522" i="3"/>
  <c r="O10523" i="3"/>
  <c r="O10524" i="3"/>
  <c r="O10525" i="3"/>
  <c r="O10526" i="3"/>
  <c r="O10527" i="3"/>
  <c r="O10528" i="3"/>
  <c r="O10529" i="3"/>
  <c r="O10530" i="3"/>
  <c r="O10531" i="3"/>
  <c r="O10532" i="3"/>
  <c r="O10533" i="3"/>
  <c r="O10534" i="3"/>
  <c r="O10535" i="3"/>
  <c r="O10536" i="3"/>
  <c r="O10537" i="3"/>
  <c r="O10538" i="3"/>
  <c r="O10539" i="3"/>
  <c r="O10540" i="3"/>
  <c r="O10541" i="3"/>
  <c r="O10542" i="3"/>
  <c r="O10543" i="3"/>
  <c r="O10544" i="3"/>
  <c r="O10545" i="3"/>
  <c r="O10546" i="3"/>
  <c r="O10547" i="3"/>
  <c r="O10548" i="3"/>
  <c r="O10549" i="3"/>
  <c r="O10550" i="3"/>
  <c r="O10551" i="3"/>
  <c r="O10552" i="3"/>
  <c r="O10553" i="3"/>
  <c r="O10554" i="3"/>
  <c r="O10555" i="3"/>
  <c r="O10556" i="3"/>
  <c r="O10557" i="3"/>
  <c r="O10558" i="3"/>
  <c r="O10559" i="3"/>
  <c r="O10560" i="3"/>
  <c r="O10561" i="3"/>
  <c r="O10562" i="3"/>
  <c r="O10563" i="3"/>
  <c r="O10564" i="3"/>
  <c r="O10565" i="3"/>
  <c r="O10566" i="3"/>
  <c r="O10567" i="3"/>
  <c r="O10568" i="3"/>
  <c r="O10569" i="3"/>
  <c r="O10570" i="3"/>
  <c r="O10571" i="3"/>
  <c r="O10572" i="3"/>
  <c r="O10573" i="3"/>
  <c r="O10574" i="3"/>
  <c r="O10575" i="3"/>
  <c r="O10576" i="3"/>
  <c r="O10577" i="3"/>
  <c r="O10578" i="3"/>
  <c r="O10579" i="3"/>
  <c r="O10580" i="3"/>
  <c r="O10581" i="3"/>
  <c r="O10582" i="3"/>
  <c r="O10583" i="3"/>
  <c r="O10584" i="3"/>
  <c r="O10585" i="3"/>
  <c r="O10586" i="3"/>
  <c r="O10587" i="3"/>
  <c r="O10588" i="3"/>
  <c r="O10589" i="3"/>
  <c r="O10590" i="3"/>
  <c r="O10591" i="3"/>
  <c r="O10592" i="3"/>
  <c r="O10593" i="3"/>
  <c r="O10594" i="3"/>
  <c r="O10595" i="3"/>
  <c r="O10596" i="3"/>
  <c r="O10597" i="3"/>
  <c r="O10598" i="3"/>
  <c r="O10599" i="3"/>
  <c r="O10600" i="3"/>
  <c r="O10601" i="3"/>
  <c r="O10602" i="3"/>
  <c r="O10603" i="3"/>
  <c r="O10604" i="3"/>
  <c r="O10605" i="3"/>
  <c r="O10606" i="3"/>
  <c r="O10607" i="3"/>
  <c r="O10608" i="3"/>
  <c r="O10609" i="3"/>
  <c r="O10610" i="3"/>
  <c r="O10611" i="3"/>
  <c r="O10612" i="3"/>
  <c r="O10613" i="3"/>
  <c r="O10614" i="3"/>
  <c r="O10615" i="3"/>
  <c r="O10616" i="3"/>
  <c r="O10617" i="3"/>
  <c r="O10618" i="3"/>
  <c r="O10619" i="3"/>
  <c r="O10620" i="3"/>
  <c r="O10621" i="3"/>
  <c r="O10622" i="3"/>
  <c r="O10623" i="3"/>
  <c r="O10624" i="3"/>
  <c r="O10625" i="3"/>
  <c r="O10626" i="3"/>
  <c r="O10627" i="3"/>
  <c r="O10628" i="3"/>
  <c r="O10629" i="3"/>
  <c r="O10630" i="3"/>
  <c r="O10631" i="3"/>
  <c r="O10632" i="3"/>
  <c r="O10633" i="3"/>
  <c r="O10634" i="3"/>
  <c r="O10635" i="3"/>
  <c r="O10636" i="3"/>
  <c r="O10637" i="3"/>
  <c r="O10638" i="3"/>
  <c r="O10639" i="3"/>
  <c r="O10640" i="3"/>
  <c r="O10641" i="3"/>
  <c r="O10642" i="3"/>
  <c r="O10643" i="3"/>
  <c r="O10644" i="3"/>
  <c r="O10645" i="3"/>
  <c r="O10646" i="3"/>
  <c r="O10647" i="3"/>
  <c r="O10648" i="3"/>
  <c r="O10649" i="3"/>
  <c r="O10650" i="3"/>
  <c r="O10651" i="3"/>
  <c r="O10652" i="3"/>
  <c r="O10653" i="3"/>
  <c r="O10654" i="3"/>
  <c r="O10655" i="3"/>
  <c r="O10656" i="3"/>
  <c r="O10657" i="3"/>
  <c r="O10658" i="3"/>
  <c r="O10659" i="3"/>
  <c r="O10660" i="3"/>
  <c r="O10661" i="3"/>
  <c r="O10662" i="3"/>
  <c r="O10663" i="3"/>
  <c r="O10664" i="3"/>
  <c r="O10665" i="3"/>
  <c r="O10666" i="3"/>
  <c r="O10667" i="3"/>
  <c r="O10668" i="3"/>
  <c r="O10669" i="3"/>
  <c r="O10670" i="3"/>
  <c r="O10671" i="3"/>
  <c r="O10672" i="3"/>
  <c r="O10673" i="3"/>
  <c r="O10674" i="3"/>
  <c r="O10675" i="3"/>
  <c r="O10676" i="3"/>
  <c r="O10677" i="3"/>
  <c r="O10678" i="3"/>
  <c r="O10679" i="3"/>
  <c r="O10680" i="3"/>
  <c r="O10681" i="3"/>
  <c r="O10682" i="3"/>
  <c r="O10683" i="3"/>
  <c r="O10684" i="3"/>
  <c r="O10685" i="3"/>
  <c r="O10686" i="3"/>
  <c r="O10687" i="3"/>
  <c r="O10688" i="3"/>
  <c r="O10689" i="3"/>
  <c r="O10690" i="3"/>
  <c r="O10691" i="3"/>
  <c r="O10692" i="3"/>
  <c r="O10693" i="3"/>
  <c r="O10694" i="3"/>
  <c r="O10695" i="3"/>
  <c r="O10696" i="3"/>
  <c r="O10697" i="3"/>
  <c r="O10698" i="3"/>
  <c r="O10699" i="3"/>
  <c r="O10700" i="3"/>
  <c r="O10701" i="3"/>
  <c r="O10702" i="3"/>
  <c r="O10703" i="3"/>
  <c r="O10704" i="3"/>
  <c r="O10705" i="3"/>
  <c r="O10706" i="3"/>
  <c r="O10707" i="3"/>
  <c r="O10708" i="3"/>
  <c r="O10709" i="3"/>
  <c r="O10710" i="3"/>
  <c r="O10711" i="3"/>
  <c r="O10712" i="3"/>
  <c r="O10713" i="3"/>
  <c r="O10714" i="3"/>
  <c r="O10715" i="3"/>
  <c r="O10716" i="3"/>
  <c r="O10717" i="3"/>
  <c r="O10718" i="3"/>
  <c r="O10719" i="3"/>
  <c r="O10720" i="3"/>
  <c r="O10721" i="3"/>
  <c r="O10722" i="3"/>
  <c r="O10723" i="3"/>
  <c r="O10724" i="3"/>
  <c r="O10725" i="3"/>
  <c r="O10726" i="3"/>
  <c r="O10727" i="3"/>
  <c r="O10728" i="3"/>
  <c r="O10729" i="3"/>
  <c r="O10730" i="3"/>
  <c r="O10731" i="3"/>
  <c r="O10732" i="3"/>
  <c r="O10733" i="3"/>
  <c r="O10734" i="3"/>
  <c r="O10735" i="3"/>
  <c r="O10736" i="3"/>
  <c r="O10737" i="3"/>
  <c r="O10738" i="3"/>
  <c r="O10739" i="3"/>
  <c r="O10740" i="3"/>
  <c r="O10741" i="3"/>
  <c r="O10742" i="3"/>
  <c r="O10743" i="3"/>
  <c r="O10744" i="3"/>
  <c r="O10745" i="3"/>
  <c r="O10746" i="3"/>
  <c r="O10747" i="3"/>
  <c r="O10748" i="3"/>
  <c r="O10749" i="3"/>
  <c r="O10750" i="3"/>
  <c r="O10751" i="3"/>
  <c r="O10752" i="3"/>
  <c r="O10753" i="3"/>
  <c r="O10754" i="3"/>
  <c r="O10755" i="3"/>
  <c r="O10756" i="3"/>
  <c r="O10757" i="3"/>
  <c r="O10758" i="3"/>
  <c r="O10759" i="3"/>
  <c r="O10760" i="3"/>
  <c r="O10761" i="3"/>
  <c r="O10762" i="3"/>
  <c r="O10763" i="3"/>
  <c r="O10764" i="3"/>
  <c r="O10765" i="3"/>
  <c r="O10766" i="3"/>
  <c r="O10767" i="3"/>
  <c r="O10768" i="3"/>
  <c r="O10769" i="3"/>
  <c r="O10770" i="3"/>
  <c r="O10771" i="3"/>
  <c r="O10772" i="3"/>
  <c r="O10773" i="3"/>
  <c r="O10774" i="3"/>
  <c r="O10775" i="3"/>
  <c r="O10776" i="3"/>
  <c r="O10777" i="3"/>
  <c r="O10778" i="3"/>
  <c r="O10779" i="3"/>
  <c r="O10780" i="3"/>
  <c r="O10781" i="3"/>
  <c r="O10782" i="3"/>
  <c r="O10783" i="3"/>
  <c r="O10784" i="3"/>
  <c r="O10785" i="3"/>
  <c r="O10786" i="3"/>
  <c r="O10787" i="3"/>
  <c r="O10788" i="3"/>
  <c r="O10789" i="3"/>
  <c r="O10790" i="3"/>
  <c r="O10791" i="3"/>
  <c r="O10792" i="3"/>
  <c r="O10793" i="3"/>
  <c r="O10794" i="3"/>
  <c r="O10795" i="3"/>
  <c r="O10796" i="3"/>
  <c r="O10797" i="3"/>
  <c r="O10798" i="3"/>
  <c r="O10799" i="3"/>
  <c r="O10800" i="3"/>
  <c r="O10801" i="3"/>
  <c r="O10802" i="3"/>
  <c r="O10803" i="3"/>
  <c r="O10804" i="3"/>
  <c r="O10805" i="3"/>
  <c r="O10806" i="3"/>
  <c r="O10807" i="3"/>
  <c r="O10808" i="3"/>
  <c r="O10809" i="3"/>
  <c r="O10810" i="3"/>
  <c r="O10811" i="3"/>
  <c r="O10812" i="3"/>
  <c r="O10813" i="3"/>
  <c r="O10814" i="3"/>
  <c r="O10815" i="3"/>
  <c r="O10816" i="3"/>
  <c r="O10817" i="3"/>
  <c r="O10818" i="3"/>
  <c r="O10819" i="3"/>
  <c r="O10820" i="3"/>
  <c r="O10821" i="3"/>
  <c r="O10822" i="3"/>
  <c r="O10823" i="3"/>
  <c r="O10824" i="3"/>
  <c r="O10825" i="3"/>
  <c r="O10826" i="3"/>
  <c r="O10827" i="3"/>
  <c r="O10828" i="3"/>
  <c r="O10829" i="3"/>
  <c r="O10830" i="3"/>
  <c r="O10831" i="3"/>
  <c r="O10832" i="3"/>
  <c r="O10833" i="3"/>
  <c r="O10834" i="3"/>
  <c r="O10835" i="3"/>
  <c r="O10836" i="3"/>
  <c r="O10837" i="3"/>
  <c r="O10838" i="3"/>
  <c r="O10839" i="3"/>
  <c r="O10840" i="3"/>
  <c r="O10841" i="3"/>
  <c r="O10842" i="3"/>
  <c r="O10843" i="3"/>
  <c r="O10844" i="3"/>
  <c r="O10845" i="3"/>
  <c r="O10846" i="3"/>
  <c r="O10847" i="3"/>
  <c r="O10848" i="3"/>
  <c r="O10849" i="3"/>
  <c r="O10850" i="3"/>
  <c r="O10851" i="3"/>
  <c r="O10852" i="3"/>
  <c r="O10853" i="3"/>
  <c r="O10854" i="3"/>
  <c r="O10855" i="3"/>
  <c r="O10856" i="3"/>
  <c r="O10857" i="3"/>
  <c r="O10858" i="3"/>
  <c r="O10859" i="3"/>
  <c r="O10860" i="3"/>
  <c r="O10861" i="3"/>
  <c r="O10862" i="3"/>
  <c r="O10863" i="3"/>
  <c r="O10864" i="3"/>
  <c r="O10865" i="3"/>
  <c r="O10866" i="3"/>
  <c r="O10867" i="3"/>
  <c r="O10868" i="3"/>
  <c r="O10869" i="3"/>
  <c r="O10870" i="3"/>
  <c r="O10871" i="3"/>
  <c r="O10872" i="3"/>
  <c r="O10873" i="3"/>
  <c r="O10874" i="3"/>
  <c r="O10875" i="3"/>
  <c r="O10876" i="3"/>
  <c r="O10877" i="3"/>
  <c r="O10878" i="3"/>
  <c r="O10879" i="3"/>
  <c r="O10880" i="3"/>
  <c r="O10881" i="3"/>
  <c r="O10882" i="3"/>
  <c r="O10883" i="3"/>
  <c r="O10884" i="3"/>
  <c r="O10885" i="3"/>
  <c r="O10886" i="3"/>
  <c r="O10887" i="3"/>
  <c r="O10888" i="3"/>
  <c r="O10889" i="3"/>
  <c r="O10890" i="3"/>
  <c r="O10891" i="3"/>
  <c r="O10892" i="3"/>
  <c r="O10893" i="3"/>
  <c r="O10894" i="3"/>
  <c r="O10895" i="3"/>
  <c r="O10896" i="3"/>
  <c r="O10897" i="3"/>
  <c r="O10898" i="3"/>
  <c r="O10899" i="3"/>
  <c r="O10900" i="3"/>
  <c r="O10901" i="3"/>
  <c r="O10902" i="3"/>
  <c r="O10903" i="3"/>
  <c r="O10904" i="3"/>
  <c r="O10905" i="3"/>
  <c r="O10906" i="3"/>
  <c r="O10907" i="3"/>
  <c r="O10908" i="3"/>
  <c r="O10909" i="3"/>
  <c r="O10910" i="3"/>
  <c r="O10911" i="3"/>
  <c r="O10912" i="3"/>
  <c r="O10913" i="3"/>
  <c r="O10914" i="3"/>
  <c r="O10915" i="3"/>
  <c r="O10916" i="3"/>
  <c r="O10917" i="3"/>
  <c r="O10918" i="3"/>
  <c r="O10919" i="3"/>
  <c r="O10920" i="3"/>
  <c r="O10921" i="3"/>
  <c r="O10922" i="3"/>
  <c r="O10923" i="3"/>
  <c r="O10924" i="3"/>
  <c r="O10925" i="3"/>
  <c r="O10926" i="3"/>
  <c r="O10927" i="3"/>
  <c r="O10928" i="3"/>
  <c r="O10929" i="3"/>
  <c r="O10930" i="3"/>
  <c r="O10931" i="3"/>
  <c r="O10932" i="3"/>
  <c r="O10933" i="3"/>
  <c r="O10934" i="3"/>
  <c r="O10935" i="3"/>
  <c r="O10936" i="3"/>
  <c r="O10937" i="3"/>
  <c r="O10938" i="3"/>
  <c r="O10939" i="3"/>
  <c r="O10940" i="3"/>
  <c r="O10941" i="3"/>
  <c r="O10942" i="3"/>
  <c r="O10943" i="3"/>
  <c r="O10944" i="3"/>
  <c r="O10945" i="3"/>
  <c r="O10946" i="3"/>
  <c r="O10947" i="3"/>
  <c r="O10948" i="3"/>
  <c r="O10949" i="3"/>
  <c r="O10950" i="3"/>
  <c r="O10951" i="3"/>
  <c r="O10952" i="3"/>
  <c r="O10953" i="3"/>
  <c r="O10954" i="3"/>
  <c r="O10955" i="3"/>
  <c r="O10956" i="3"/>
  <c r="O10957" i="3"/>
  <c r="O10958" i="3"/>
  <c r="O10959" i="3"/>
  <c r="O10960" i="3"/>
  <c r="O10961" i="3"/>
  <c r="O10962" i="3"/>
  <c r="O10963" i="3"/>
  <c r="O10964" i="3"/>
  <c r="O10965" i="3"/>
  <c r="O10966" i="3"/>
  <c r="O10967" i="3"/>
  <c r="O10968" i="3"/>
  <c r="O10969" i="3"/>
  <c r="O10970" i="3"/>
  <c r="O10971" i="3"/>
  <c r="O10972" i="3"/>
  <c r="O10973" i="3"/>
  <c r="O10974" i="3"/>
  <c r="O10975" i="3"/>
  <c r="O10976" i="3"/>
  <c r="O10977" i="3"/>
  <c r="O10978" i="3"/>
  <c r="O10979" i="3"/>
  <c r="O10980" i="3"/>
  <c r="O10981" i="3"/>
  <c r="O10982" i="3"/>
  <c r="O10983" i="3"/>
  <c r="O10984" i="3"/>
  <c r="O10985" i="3"/>
  <c r="O10986" i="3"/>
  <c r="O10987" i="3"/>
  <c r="O10988" i="3"/>
  <c r="O10989" i="3"/>
  <c r="O10990" i="3"/>
  <c r="O10991" i="3"/>
  <c r="O10992" i="3"/>
  <c r="O10993" i="3"/>
  <c r="O10994" i="3"/>
  <c r="O10995" i="3"/>
  <c r="O10996" i="3"/>
  <c r="O10997" i="3"/>
  <c r="O10998" i="3"/>
  <c r="O10999" i="3"/>
  <c r="O11000" i="3"/>
  <c r="O11001" i="3"/>
  <c r="O11002" i="3"/>
  <c r="O11003" i="3"/>
  <c r="O11004" i="3"/>
  <c r="O11005" i="3"/>
  <c r="O11006" i="3"/>
  <c r="O11007" i="3"/>
  <c r="O11008" i="3"/>
  <c r="O11009" i="3"/>
  <c r="O11010" i="3"/>
  <c r="O11011" i="3"/>
  <c r="O11012" i="3"/>
  <c r="O11013" i="3"/>
  <c r="O11014" i="3"/>
  <c r="O11015" i="3"/>
  <c r="O11016" i="3"/>
  <c r="O11017" i="3"/>
  <c r="O11018" i="3"/>
  <c r="O11019" i="3"/>
  <c r="O11020" i="3"/>
  <c r="O11021" i="3"/>
  <c r="O11022" i="3"/>
  <c r="O11023" i="3"/>
  <c r="O11024" i="3"/>
  <c r="O11025" i="3"/>
  <c r="O11026" i="3"/>
  <c r="O11027" i="3"/>
  <c r="O11028" i="3"/>
  <c r="O11029" i="3"/>
  <c r="O11030" i="3"/>
  <c r="O11031" i="3"/>
  <c r="O11032" i="3"/>
  <c r="O11033" i="3"/>
  <c r="O11034" i="3"/>
  <c r="O11035" i="3"/>
  <c r="O11036" i="3"/>
  <c r="O11037" i="3"/>
  <c r="O11038" i="3"/>
  <c r="O11039" i="3"/>
  <c r="O11040" i="3"/>
  <c r="O11041" i="3"/>
  <c r="O11042" i="3"/>
  <c r="O11043" i="3"/>
  <c r="O11044" i="3"/>
  <c r="O11045" i="3"/>
  <c r="O11046" i="3"/>
  <c r="O11047" i="3"/>
  <c r="O11048" i="3"/>
  <c r="O11049" i="3"/>
  <c r="O11050" i="3"/>
  <c r="O11051" i="3"/>
  <c r="O11052" i="3"/>
  <c r="O11053" i="3"/>
  <c r="O11054" i="3"/>
  <c r="O11055" i="3"/>
  <c r="O11056" i="3"/>
  <c r="O11057" i="3"/>
  <c r="O11058" i="3"/>
  <c r="O11059" i="3"/>
  <c r="O11060" i="3"/>
  <c r="O11061" i="3"/>
  <c r="O11062" i="3"/>
  <c r="O11063" i="3"/>
  <c r="O11064" i="3"/>
  <c r="O11065" i="3"/>
  <c r="O11066" i="3"/>
  <c r="O11067" i="3"/>
  <c r="O11068" i="3"/>
  <c r="O11069" i="3"/>
  <c r="O11070" i="3"/>
  <c r="O11071" i="3"/>
  <c r="O11072" i="3"/>
  <c r="O11073" i="3"/>
  <c r="O11074" i="3"/>
  <c r="O11075" i="3"/>
  <c r="O11076" i="3"/>
  <c r="O11077" i="3"/>
  <c r="O11078" i="3"/>
  <c r="O11079" i="3"/>
  <c r="O11080" i="3"/>
  <c r="O11081" i="3"/>
  <c r="O11082" i="3"/>
  <c r="O11083" i="3"/>
  <c r="O11084" i="3"/>
  <c r="O11085" i="3"/>
  <c r="O11086" i="3"/>
  <c r="O11087" i="3"/>
  <c r="O11088" i="3"/>
  <c r="O11089" i="3"/>
  <c r="O11090" i="3"/>
  <c r="O11091" i="3"/>
  <c r="O11092" i="3"/>
  <c r="O11093" i="3"/>
  <c r="O11094" i="3"/>
  <c r="O11095" i="3"/>
  <c r="O11096" i="3"/>
  <c r="O11097" i="3"/>
  <c r="O11098" i="3"/>
  <c r="O11099" i="3"/>
  <c r="O11100" i="3"/>
  <c r="O11101" i="3"/>
  <c r="O11102" i="3"/>
  <c r="O11103" i="3"/>
  <c r="O11104" i="3"/>
  <c r="O11105" i="3"/>
  <c r="O11106" i="3"/>
  <c r="O11107" i="3"/>
  <c r="O11108" i="3"/>
  <c r="O11109" i="3"/>
  <c r="O11110" i="3"/>
  <c r="O11111" i="3"/>
  <c r="O11112" i="3"/>
  <c r="O11113" i="3"/>
  <c r="O11114" i="3"/>
  <c r="O11115" i="3"/>
  <c r="O11116" i="3"/>
  <c r="O11117" i="3"/>
  <c r="O11118" i="3"/>
  <c r="O11119" i="3"/>
  <c r="O11120" i="3"/>
  <c r="O11121" i="3"/>
  <c r="O11122" i="3"/>
  <c r="O11123" i="3"/>
  <c r="O11124" i="3"/>
  <c r="O11125" i="3"/>
  <c r="O11126" i="3"/>
  <c r="O11127" i="3"/>
  <c r="O11128" i="3"/>
  <c r="O11129" i="3"/>
  <c r="O11130" i="3"/>
  <c r="O11131" i="3"/>
  <c r="O11132" i="3"/>
  <c r="O11133" i="3"/>
  <c r="O11134" i="3"/>
  <c r="O11135" i="3"/>
  <c r="O11136" i="3"/>
  <c r="O11137" i="3"/>
  <c r="O11138" i="3"/>
  <c r="O11139" i="3"/>
  <c r="O11140" i="3"/>
  <c r="O11141" i="3"/>
  <c r="O11142" i="3"/>
  <c r="O11143" i="3"/>
  <c r="O11144" i="3"/>
  <c r="O11145" i="3"/>
  <c r="O11146" i="3"/>
  <c r="O11147" i="3"/>
  <c r="O11148" i="3"/>
  <c r="O11149" i="3"/>
  <c r="O11150" i="3"/>
  <c r="O11151" i="3"/>
  <c r="O11152" i="3"/>
  <c r="O11153" i="3"/>
  <c r="O11154" i="3"/>
  <c r="O11155" i="3"/>
  <c r="O11156" i="3"/>
  <c r="O11157" i="3"/>
  <c r="O11158" i="3"/>
  <c r="O11159" i="3"/>
  <c r="O11160" i="3"/>
  <c r="O11161" i="3"/>
  <c r="O11162" i="3"/>
  <c r="O11163" i="3"/>
  <c r="O11164" i="3"/>
  <c r="O11165" i="3"/>
  <c r="O11166" i="3"/>
  <c r="O11167" i="3"/>
  <c r="O11168" i="3"/>
  <c r="O11169" i="3"/>
  <c r="O11170" i="3"/>
  <c r="O11171" i="3"/>
  <c r="O11172" i="3"/>
  <c r="O11173" i="3"/>
  <c r="O11174" i="3"/>
  <c r="O11175" i="3"/>
  <c r="O11176" i="3"/>
  <c r="O11177" i="3"/>
  <c r="O11178" i="3"/>
  <c r="O11179" i="3"/>
  <c r="O11180" i="3"/>
  <c r="O11181" i="3"/>
  <c r="O11182" i="3"/>
  <c r="O11183" i="3"/>
  <c r="O11184" i="3"/>
  <c r="O11185" i="3"/>
  <c r="O11186" i="3"/>
  <c r="O11187" i="3"/>
  <c r="O11188" i="3"/>
  <c r="O11189" i="3"/>
  <c r="O11190" i="3"/>
  <c r="O11191" i="3"/>
  <c r="O11192" i="3"/>
  <c r="O11193" i="3"/>
  <c r="O11194" i="3"/>
  <c r="O11195" i="3"/>
  <c r="O11196" i="3"/>
  <c r="O11197" i="3"/>
  <c r="O11198" i="3"/>
  <c r="O11199" i="3"/>
  <c r="O11200" i="3"/>
  <c r="O11201" i="3"/>
  <c r="O11202" i="3"/>
  <c r="O11203" i="3"/>
  <c r="O11204" i="3"/>
  <c r="O11205" i="3"/>
  <c r="O11206" i="3"/>
  <c r="O11207" i="3"/>
  <c r="O11208" i="3"/>
  <c r="O11209" i="3"/>
  <c r="O11210" i="3"/>
  <c r="O11211" i="3"/>
  <c r="O11212" i="3"/>
  <c r="O11213" i="3"/>
  <c r="O11214" i="3"/>
  <c r="O11215" i="3"/>
  <c r="O11216" i="3"/>
  <c r="O11217" i="3"/>
  <c r="O11218" i="3"/>
  <c r="O11219" i="3"/>
  <c r="O11220" i="3"/>
  <c r="O11221" i="3"/>
  <c r="O11222" i="3"/>
  <c r="O11223" i="3"/>
  <c r="O11224" i="3"/>
  <c r="O11225" i="3"/>
  <c r="O11226" i="3"/>
  <c r="O11227" i="3"/>
  <c r="O11228" i="3"/>
  <c r="O11229" i="3"/>
  <c r="O11230" i="3"/>
  <c r="O11231" i="3"/>
  <c r="O11232" i="3"/>
  <c r="O11233" i="3"/>
  <c r="O11234" i="3"/>
  <c r="O11235" i="3"/>
  <c r="O11236" i="3"/>
  <c r="O11237" i="3"/>
  <c r="O11238" i="3"/>
  <c r="O11239" i="3"/>
  <c r="O11240" i="3"/>
  <c r="O11241" i="3"/>
  <c r="O11242" i="3"/>
  <c r="O11243" i="3"/>
  <c r="O11244" i="3"/>
  <c r="O11245" i="3"/>
  <c r="O11246" i="3"/>
  <c r="O11247" i="3"/>
  <c r="O11248" i="3"/>
  <c r="O11249" i="3"/>
  <c r="O11250" i="3"/>
  <c r="O11251" i="3"/>
  <c r="O11252" i="3"/>
  <c r="O11253" i="3"/>
  <c r="O11254" i="3"/>
  <c r="O11255" i="3"/>
  <c r="O11256" i="3"/>
  <c r="O11257" i="3"/>
  <c r="O11258" i="3"/>
  <c r="O11259" i="3"/>
  <c r="O11260" i="3"/>
  <c r="O11261" i="3"/>
  <c r="O11262" i="3"/>
  <c r="O11263" i="3"/>
  <c r="O11264" i="3"/>
  <c r="O11265" i="3"/>
  <c r="O11266" i="3"/>
  <c r="O11267" i="3"/>
  <c r="O11268" i="3"/>
  <c r="O11269" i="3"/>
  <c r="O11270" i="3"/>
  <c r="O11271" i="3"/>
  <c r="O11272" i="3"/>
  <c r="O11273" i="3"/>
  <c r="O11274" i="3"/>
  <c r="O11275" i="3"/>
  <c r="O11276" i="3"/>
  <c r="O11277" i="3"/>
  <c r="O11278" i="3"/>
  <c r="O11279" i="3"/>
  <c r="O11280" i="3"/>
  <c r="O11281" i="3"/>
  <c r="O11282" i="3"/>
  <c r="O11283" i="3"/>
  <c r="O11284" i="3"/>
  <c r="O11285" i="3"/>
  <c r="O11286" i="3"/>
  <c r="O11287" i="3"/>
  <c r="O11288" i="3"/>
  <c r="O11289" i="3"/>
  <c r="O11290" i="3"/>
  <c r="O11291" i="3"/>
  <c r="O11292" i="3"/>
  <c r="O11293" i="3"/>
  <c r="O11294" i="3"/>
  <c r="O11295" i="3"/>
  <c r="O11296" i="3"/>
  <c r="O11297" i="3"/>
  <c r="O11298" i="3"/>
  <c r="O11299" i="3"/>
  <c r="O11300" i="3"/>
  <c r="O11301" i="3"/>
  <c r="O11302" i="3"/>
  <c r="O11303" i="3"/>
  <c r="O11304" i="3"/>
  <c r="O11305" i="3"/>
  <c r="O11306" i="3"/>
  <c r="O11307" i="3"/>
  <c r="O11308" i="3"/>
  <c r="O11309" i="3"/>
  <c r="O11310" i="3"/>
  <c r="O11311" i="3"/>
  <c r="O11312" i="3"/>
  <c r="O11313" i="3"/>
  <c r="O11314" i="3"/>
  <c r="O11315" i="3"/>
  <c r="O11316" i="3"/>
  <c r="O11317" i="3"/>
  <c r="O11318" i="3"/>
  <c r="O11319" i="3"/>
  <c r="O11320" i="3"/>
  <c r="O11321" i="3"/>
  <c r="O11322" i="3"/>
  <c r="O11323" i="3"/>
  <c r="O11324" i="3"/>
  <c r="O11325" i="3"/>
  <c r="O11326" i="3"/>
  <c r="O11327" i="3"/>
  <c r="O11328" i="3"/>
  <c r="O11329" i="3"/>
  <c r="O11330" i="3"/>
  <c r="O11331" i="3"/>
  <c r="O11332" i="3"/>
  <c r="O11333" i="3"/>
  <c r="O11334" i="3"/>
  <c r="O11335" i="3"/>
  <c r="O11336" i="3"/>
  <c r="O11337" i="3"/>
  <c r="O11338" i="3"/>
  <c r="O11339" i="3"/>
  <c r="O11340" i="3"/>
  <c r="O11341" i="3"/>
  <c r="O11342" i="3"/>
  <c r="O11343" i="3"/>
  <c r="O11344" i="3"/>
  <c r="O11345" i="3"/>
  <c r="O11346" i="3"/>
  <c r="O11347" i="3"/>
  <c r="O11348" i="3"/>
  <c r="O11349" i="3"/>
  <c r="O11350" i="3"/>
  <c r="O11351" i="3"/>
  <c r="O11352" i="3"/>
  <c r="O11353" i="3"/>
  <c r="O11354" i="3"/>
  <c r="O11355" i="3"/>
  <c r="O11356" i="3"/>
  <c r="O11357" i="3"/>
  <c r="O11358" i="3"/>
  <c r="O11359" i="3"/>
  <c r="O11360" i="3"/>
  <c r="O11361" i="3"/>
  <c r="O11362" i="3"/>
  <c r="O11363" i="3"/>
  <c r="O11364" i="3"/>
  <c r="O11365" i="3"/>
  <c r="O11366" i="3"/>
  <c r="O11367" i="3"/>
  <c r="O11368" i="3"/>
  <c r="O11369" i="3"/>
  <c r="O11370" i="3"/>
  <c r="O11371" i="3"/>
  <c r="O11372" i="3"/>
  <c r="O11373" i="3"/>
  <c r="O11374" i="3"/>
  <c r="O11375" i="3"/>
  <c r="O11376" i="3"/>
  <c r="O11377" i="3"/>
  <c r="O11378" i="3"/>
  <c r="O11379" i="3"/>
  <c r="O11380" i="3"/>
  <c r="O11381" i="3"/>
  <c r="O11382" i="3"/>
  <c r="O11383" i="3"/>
  <c r="O11384" i="3"/>
  <c r="O11385" i="3"/>
  <c r="O11386" i="3"/>
  <c r="O11387" i="3"/>
  <c r="O11388" i="3"/>
  <c r="O11389" i="3"/>
  <c r="O11390" i="3"/>
  <c r="O11391" i="3"/>
  <c r="O11392" i="3"/>
  <c r="O11393" i="3"/>
  <c r="O11394" i="3"/>
  <c r="O11395" i="3"/>
  <c r="O11396" i="3"/>
  <c r="O11397" i="3"/>
  <c r="O11398" i="3"/>
  <c r="O11399" i="3"/>
  <c r="O11400" i="3"/>
  <c r="O11401" i="3"/>
  <c r="O11402" i="3"/>
  <c r="O11403" i="3"/>
  <c r="O11404" i="3"/>
  <c r="O11405" i="3"/>
  <c r="O11406" i="3"/>
  <c r="O11407" i="3"/>
  <c r="O11408" i="3"/>
  <c r="O11409" i="3"/>
  <c r="O11410" i="3"/>
  <c r="O11411" i="3"/>
  <c r="O11412" i="3"/>
  <c r="O11413" i="3"/>
  <c r="O11414" i="3"/>
  <c r="O11415" i="3"/>
  <c r="O11416" i="3"/>
  <c r="O11417" i="3"/>
  <c r="O11418" i="3"/>
  <c r="O11419" i="3"/>
  <c r="O11420" i="3"/>
  <c r="O11421" i="3"/>
  <c r="O11422" i="3"/>
  <c r="O11423" i="3"/>
  <c r="O11424" i="3"/>
  <c r="O11425" i="3"/>
  <c r="O11426" i="3"/>
  <c r="O11427" i="3"/>
  <c r="O11428" i="3"/>
  <c r="O11429" i="3"/>
  <c r="O11430" i="3"/>
  <c r="O11431" i="3"/>
  <c r="O11432" i="3"/>
  <c r="O11433" i="3"/>
  <c r="O11434" i="3"/>
  <c r="O11435" i="3"/>
  <c r="O11436" i="3"/>
  <c r="O11437" i="3"/>
  <c r="O11438" i="3"/>
  <c r="O11439" i="3"/>
  <c r="O11440" i="3"/>
  <c r="O11441" i="3"/>
  <c r="O11442" i="3"/>
  <c r="O11443" i="3"/>
  <c r="O11444" i="3"/>
  <c r="O11445" i="3"/>
  <c r="O11446" i="3"/>
  <c r="O11447" i="3"/>
  <c r="O11448" i="3"/>
  <c r="O11449" i="3"/>
  <c r="O11450" i="3"/>
  <c r="O11451" i="3"/>
  <c r="O11452" i="3"/>
  <c r="O11453" i="3"/>
  <c r="O11454" i="3"/>
  <c r="O11455" i="3"/>
  <c r="O11456" i="3"/>
  <c r="O11457" i="3"/>
  <c r="O11458" i="3"/>
  <c r="O11459" i="3"/>
  <c r="O11460" i="3"/>
  <c r="O11461" i="3"/>
  <c r="O11462" i="3"/>
  <c r="O11463" i="3"/>
  <c r="O11464" i="3"/>
  <c r="O11465" i="3"/>
  <c r="O11466" i="3"/>
  <c r="O11467" i="3"/>
  <c r="O11468" i="3"/>
  <c r="O11469" i="3"/>
  <c r="O11470" i="3"/>
  <c r="O11471" i="3"/>
  <c r="O11472" i="3"/>
  <c r="O11473" i="3"/>
  <c r="O11474" i="3"/>
  <c r="O11475" i="3"/>
  <c r="O11476" i="3"/>
  <c r="O11477" i="3"/>
  <c r="O11478" i="3"/>
  <c r="O11479" i="3"/>
  <c r="O11480" i="3"/>
  <c r="O11481" i="3"/>
  <c r="O11482" i="3"/>
  <c r="O11483" i="3"/>
  <c r="O11484" i="3"/>
  <c r="O11485" i="3"/>
  <c r="O11486" i="3"/>
  <c r="O11487" i="3"/>
  <c r="O11488" i="3"/>
  <c r="O11489" i="3"/>
  <c r="O11490" i="3"/>
  <c r="O11491" i="3"/>
  <c r="O11492" i="3"/>
  <c r="O11493" i="3"/>
  <c r="O11494" i="3"/>
  <c r="O11495" i="3"/>
  <c r="O11496" i="3"/>
  <c r="O11497" i="3"/>
  <c r="O11498" i="3"/>
  <c r="O11499" i="3"/>
  <c r="O11500" i="3"/>
  <c r="O11501" i="3"/>
  <c r="O11502" i="3"/>
  <c r="O11503" i="3"/>
  <c r="O11504" i="3"/>
  <c r="O11505" i="3"/>
  <c r="O11506" i="3"/>
  <c r="O11507" i="3"/>
  <c r="O11508" i="3"/>
  <c r="O11509" i="3"/>
  <c r="O11510" i="3"/>
  <c r="O11511" i="3"/>
  <c r="O11512" i="3"/>
  <c r="O11513" i="3"/>
  <c r="O11514" i="3"/>
  <c r="O11515" i="3"/>
  <c r="O11516" i="3"/>
  <c r="O11517" i="3"/>
  <c r="O11518" i="3"/>
  <c r="O11519" i="3"/>
  <c r="O11520" i="3"/>
  <c r="O11521" i="3"/>
  <c r="O11522" i="3"/>
  <c r="O11523" i="3"/>
  <c r="O11524" i="3"/>
  <c r="O11525" i="3"/>
  <c r="O11526" i="3"/>
  <c r="O11527" i="3"/>
  <c r="O11528" i="3"/>
  <c r="O11529" i="3"/>
  <c r="O11530" i="3"/>
  <c r="O11531" i="3"/>
  <c r="O11532" i="3"/>
  <c r="O11533" i="3"/>
  <c r="O11534" i="3"/>
  <c r="O11535" i="3"/>
  <c r="O11536" i="3"/>
  <c r="O11537" i="3"/>
  <c r="O11538" i="3"/>
  <c r="O11539" i="3"/>
  <c r="O11540" i="3"/>
  <c r="O11541" i="3"/>
  <c r="O11542" i="3"/>
  <c r="O11543" i="3"/>
  <c r="O11544" i="3"/>
  <c r="O11545" i="3"/>
  <c r="O11546" i="3"/>
  <c r="O11547" i="3"/>
  <c r="O11548" i="3"/>
  <c r="O11549" i="3"/>
  <c r="O11550" i="3"/>
  <c r="O11551" i="3"/>
  <c r="O11552" i="3"/>
  <c r="O11553" i="3"/>
  <c r="O11554" i="3"/>
  <c r="O11555" i="3"/>
  <c r="O11556" i="3"/>
  <c r="O11557" i="3"/>
  <c r="O11558" i="3"/>
  <c r="O11559" i="3"/>
  <c r="O11560" i="3"/>
  <c r="O11561" i="3"/>
  <c r="O11562" i="3"/>
  <c r="O11563" i="3"/>
  <c r="O11564" i="3"/>
  <c r="O11565" i="3"/>
  <c r="O11566" i="3"/>
  <c r="O11567" i="3"/>
  <c r="O11568" i="3"/>
  <c r="O11569" i="3"/>
  <c r="O11570" i="3"/>
  <c r="O11571" i="3"/>
  <c r="O11572" i="3"/>
  <c r="O11573" i="3"/>
  <c r="O11574" i="3"/>
  <c r="O11575" i="3"/>
  <c r="O11576" i="3"/>
  <c r="O11577" i="3"/>
  <c r="O11578" i="3"/>
  <c r="O11579" i="3"/>
  <c r="O11580" i="3"/>
  <c r="O11581" i="3"/>
  <c r="O11582" i="3"/>
  <c r="O11583" i="3"/>
  <c r="O11584" i="3"/>
  <c r="O11585" i="3"/>
  <c r="O11586" i="3"/>
  <c r="O11587" i="3"/>
  <c r="O11588" i="3"/>
  <c r="O11589" i="3"/>
  <c r="O11590" i="3"/>
  <c r="O11591" i="3"/>
  <c r="O11592" i="3"/>
  <c r="O11593" i="3"/>
  <c r="O11594" i="3"/>
  <c r="O11595" i="3"/>
  <c r="O11596" i="3"/>
  <c r="O11597" i="3"/>
  <c r="O11598" i="3"/>
  <c r="O11599" i="3"/>
  <c r="O11600" i="3"/>
  <c r="O11601" i="3"/>
  <c r="O11602" i="3"/>
  <c r="O11603" i="3"/>
  <c r="O11604" i="3"/>
  <c r="O11605" i="3"/>
  <c r="O11606" i="3"/>
  <c r="O11607" i="3"/>
  <c r="O11608" i="3"/>
  <c r="O11609" i="3"/>
  <c r="O11610" i="3"/>
  <c r="O11611" i="3"/>
  <c r="O11612" i="3"/>
  <c r="O11613" i="3"/>
  <c r="O11614" i="3"/>
  <c r="O11615" i="3"/>
  <c r="O11616" i="3"/>
  <c r="O11617" i="3"/>
  <c r="O11618" i="3"/>
  <c r="O11619" i="3"/>
  <c r="O11620" i="3"/>
  <c r="O11621" i="3"/>
  <c r="O11622" i="3"/>
  <c r="O11623" i="3"/>
  <c r="O11624" i="3"/>
  <c r="O11625" i="3"/>
  <c r="O11626" i="3"/>
  <c r="O11627" i="3"/>
  <c r="O11628" i="3"/>
  <c r="O11629" i="3"/>
  <c r="O11630" i="3"/>
  <c r="O11631" i="3"/>
  <c r="O11632" i="3"/>
  <c r="O11633" i="3"/>
  <c r="O11634" i="3"/>
  <c r="O11635" i="3"/>
  <c r="O11636" i="3"/>
  <c r="O11637" i="3"/>
  <c r="O11638" i="3"/>
  <c r="O11639" i="3"/>
  <c r="O11640" i="3"/>
  <c r="O11641" i="3"/>
  <c r="O11642" i="3"/>
  <c r="O11643" i="3"/>
  <c r="O11644" i="3"/>
  <c r="O11645" i="3"/>
  <c r="O11646" i="3"/>
  <c r="O11647" i="3"/>
  <c r="O11648" i="3"/>
  <c r="O11649" i="3"/>
  <c r="O11650" i="3"/>
  <c r="O11651" i="3"/>
  <c r="O11652" i="3"/>
  <c r="O11653" i="3"/>
  <c r="O11654" i="3"/>
  <c r="O11655" i="3"/>
  <c r="O11656" i="3"/>
  <c r="O11657" i="3"/>
  <c r="O11658" i="3"/>
  <c r="O11659" i="3"/>
  <c r="O11660" i="3"/>
  <c r="O11661" i="3"/>
  <c r="O11662" i="3"/>
  <c r="O11663" i="3"/>
  <c r="O11664" i="3"/>
  <c r="O11665" i="3"/>
  <c r="O11666" i="3"/>
  <c r="O11667" i="3"/>
  <c r="O11668" i="3"/>
  <c r="O11669" i="3"/>
  <c r="O11670" i="3"/>
  <c r="O11671" i="3"/>
  <c r="O11672" i="3"/>
  <c r="O11673" i="3"/>
  <c r="O11674" i="3"/>
  <c r="O11675" i="3"/>
  <c r="O11676" i="3"/>
  <c r="O11677" i="3"/>
  <c r="O11678" i="3"/>
  <c r="O11679" i="3"/>
  <c r="O11680" i="3"/>
  <c r="O11681" i="3"/>
  <c r="O11682" i="3"/>
  <c r="O11683" i="3"/>
  <c r="O11684" i="3"/>
  <c r="O11685" i="3"/>
  <c r="O11686" i="3"/>
  <c r="O11687" i="3"/>
  <c r="O11688" i="3"/>
  <c r="O11689" i="3"/>
  <c r="O11690" i="3"/>
  <c r="O11691" i="3"/>
  <c r="O11692" i="3"/>
  <c r="O11693" i="3"/>
  <c r="O11694" i="3"/>
  <c r="O11695" i="3"/>
  <c r="O11696" i="3"/>
  <c r="O11697" i="3"/>
  <c r="O11698" i="3"/>
  <c r="O11699" i="3"/>
  <c r="O11700" i="3"/>
  <c r="O11701" i="3"/>
  <c r="O11702" i="3"/>
  <c r="O11703" i="3"/>
  <c r="O11704" i="3"/>
  <c r="O11705" i="3"/>
  <c r="O11706" i="3"/>
  <c r="O11707" i="3"/>
  <c r="O11708" i="3"/>
  <c r="O11709" i="3"/>
  <c r="O11710" i="3"/>
  <c r="O11711" i="3"/>
  <c r="O11712" i="3"/>
  <c r="O11713" i="3"/>
  <c r="O11714" i="3"/>
  <c r="O11715" i="3"/>
  <c r="O11716" i="3"/>
  <c r="O11717" i="3"/>
  <c r="O11718" i="3"/>
  <c r="O11719" i="3"/>
  <c r="O11720" i="3"/>
  <c r="O11721" i="3"/>
  <c r="O11722" i="3"/>
  <c r="O11723" i="3"/>
  <c r="O11724" i="3"/>
  <c r="O11725" i="3"/>
  <c r="O11726" i="3"/>
  <c r="O11727" i="3"/>
  <c r="O11728" i="3"/>
  <c r="O11729" i="3"/>
  <c r="O11730" i="3"/>
  <c r="O11731" i="3"/>
  <c r="O11732" i="3"/>
  <c r="O11733" i="3"/>
  <c r="O11734" i="3"/>
  <c r="O11735" i="3"/>
  <c r="O11736" i="3"/>
  <c r="O11737" i="3"/>
  <c r="O11738" i="3"/>
  <c r="O11739" i="3"/>
  <c r="O11740" i="3"/>
  <c r="O11741" i="3"/>
  <c r="O11742" i="3"/>
  <c r="O11743" i="3"/>
  <c r="O11744" i="3"/>
  <c r="O11745" i="3"/>
  <c r="O11746" i="3"/>
  <c r="O11747" i="3"/>
  <c r="O11748" i="3"/>
  <c r="O11749" i="3"/>
  <c r="O11750" i="3"/>
  <c r="O11751" i="3"/>
  <c r="O11752" i="3"/>
  <c r="O11753" i="3"/>
  <c r="O11754" i="3"/>
  <c r="O11755" i="3"/>
  <c r="O11756" i="3"/>
  <c r="O11757" i="3"/>
  <c r="O11758" i="3"/>
  <c r="O11759" i="3"/>
  <c r="O11760" i="3"/>
  <c r="O11761" i="3"/>
  <c r="O11762" i="3"/>
  <c r="O11763" i="3"/>
  <c r="O11764" i="3"/>
  <c r="O11765" i="3"/>
  <c r="O11766" i="3"/>
  <c r="O11767" i="3"/>
  <c r="O11768" i="3"/>
  <c r="O11769" i="3"/>
  <c r="O11770" i="3"/>
  <c r="O11771" i="3"/>
  <c r="O11772" i="3"/>
  <c r="O11773" i="3"/>
  <c r="O11774" i="3"/>
  <c r="O11775" i="3"/>
  <c r="O11776" i="3"/>
  <c r="O11777" i="3"/>
  <c r="O11778" i="3"/>
  <c r="O11779" i="3"/>
  <c r="O11780" i="3"/>
  <c r="O11781" i="3"/>
  <c r="O11782" i="3"/>
  <c r="O11783" i="3"/>
  <c r="O11784" i="3"/>
  <c r="O11785" i="3"/>
  <c r="O11786" i="3"/>
  <c r="O11787" i="3"/>
  <c r="O11788" i="3"/>
  <c r="O11789" i="3"/>
  <c r="O11790" i="3"/>
  <c r="O11791" i="3"/>
  <c r="O11792" i="3"/>
  <c r="O11793" i="3"/>
  <c r="O11794" i="3"/>
  <c r="O11795" i="3"/>
  <c r="O11796" i="3"/>
  <c r="O11797" i="3"/>
  <c r="O11798" i="3"/>
  <c r="O11799" i="3"/>
  <c r="O11800" i="3"/>
  <c r="O11801" i="3"/>
  <c r="O11802" i="3"/>
  <c r="O11803" i="3"/>
  <c r="O11804" i="3"/>
  <c r="O11805" i="3"/>
  <c r="O11806" i="3"/>
  <c r="O11807" i="3"/>
  <c r="O11808" i="3"/>
  <c r="O11809" i="3"/>
  <c r="O11810" i="3"/>
  <c r="O11811" i="3"/>
  <c r="O11812" i="3"/>
  <c r="O11813" i="3"/>
  <c r="O11814" i="3"/>
  <c r="O11815" i="3"/>
  <c r="O11816" i="3"/>
  <c r="O11817" i="3"/>
  <c r="O11818" i="3"/>
  <c r="O11819" i="3"/>
  <c r="O11820" i="3"/>
  <c r="O11821" i="3"/>
  <c r="O11822" i="3"/>
  <c r="O11823" i="3"/>
  <c r="O11824" i="3"/>
  <c r="O11825" i="3"/>
  <c r="O11826" i="3"/>
  <c r="O11827" i="3"/>
  <c r="O11828" i="3"/>
  <c r="O11829" i="3"/>
  <c r="O11830" i="3"/>
  <c r="O11831" i="3"/>
  <c r="O11832" i="3"/>
  <c r="O11833" i="3"/>
  <c r="O11834" i="3"/>
  <c r="O11835" i="3"/>
  <c r="O11836" i="3"/>
  <c r="O11837" i="3"/>
  <c r="O11838" i="3"/>
  <c r="O11839" i="3"/>
  <c r="O11840" i="3"/>
  <c r="O11841" i="3"/>
  <c r="O11842" i="3"/>
  <c r="O11843" i="3"/>
  <c r="O11844" i="3"/>
  <c r="O11845" i="3"/>
  <c r="O11846" i="3"/>
  <c r="O11847" i="3"/>
  <c r="O11848" i="3"/>
  <c r="O11849" i="3"/>
  <c r="O11850" i="3"/>
  <c r="O11851" i="3"/>
  <c r="O11852" i="3"/>
  <c r="O11853" i="3"/>
  <c r="O11854" i="3"/>
  <c r="O11855" i="3"/>
  <c r="O11856" i="3"/>
  <c r="O11857" i="3"/>
  <c r="O11858" i="3"/>
  <c r="O11859" i="3"/>
  <c r="O11860" i="3"/>
  <c r="O11861" i="3"/>
  <c r="O11862" i="3"/>
  <c r="O11863" i="3"/>
  <c r="O11864" i="3"/>
  <c r="O11865" i="3"/>
  <c r="O11866" i="3"/>
  <c r="O11867" i="3"/>
  <c r="O11868" i="3"/>
  <c r="O11869" i="3"/>
  <c r="O11870" i="3"/>
  <c r="O11871" i="3"/>
  <c r="O11872" i="3"/>
  <c r="O11873" i="3"/>
  <c r="O11874" i="3"/>
  <c r="O11875" i="3"/>
  <c r="O11876" i="3"/>
  <c r="O11877" i="3"/>
  <c r="O11878" i="3"/>
  <c r="O11879" i="3"/>
  <c r="O11880" i="3"/>
  <c r="O11881" i="3"/>
  <c r="O11882" i="3"/>
  <c r="O11883" i="3"/>
  <c r="O11884" i="3"/>
  <c r="O11885" i="3"/>
  <c r="O11886" i="3"/>
  <c r="O11887" i="3"/>
  <c r="O11888" i="3"/>
  <c r="O11889" i="3"/>
  <c r="O11890" i="3"/>
  <c r="O11891" i="3"/>
  <c r="O11892" i="3"/>
  <c r="O11893" i="3"/>
  <c r="O11894" i="3"/>
  <c r="O11895" i="3"/>
  <c r="O11896" i="3"/>
  <c r="O11897" i="3"/>
  <c r="O11898" i="3"/>
  <c r="O11899" i="3"/>
  <c r="O11900" i="3"/>
  <c r="O11901" i="3"/>
  <c r="O11902" i="3"/>
  <c r="O11903" i="3"/>
  <c r="O11904" i="3"/>
  <c r="O11905" i="3"/>
  <c r="O11906" i="3"/>
  <c r="O11907" i="3"/>
  <c r="O11908" i="3"/>
  <c r="O11909" i="3"/>
  <c r="O11910" i="3"/>
  <c r="O11911" i="3"/>
  <c r="O11912" i="3"/>
  <c r="O11913" i="3"/>
  <c r="O11914" i="3"/>
  <c r="O11915" i="3"/>
  <c r="O11916" i="3"/>
  <c r="O11917" i="3"/>
  <c r="O11918" i="3"/>
  <c r="O11919" i="3"/>
  <c r="O11920" i="3"/>
  <c r="O11921" i="3"/>
  <c r="O11922" i="3"/>
  <c r="O11923" i="3"/>
  <c r="O11924" i="3"/>
  <c r="O11925" i="3"/>
  <c r="O11926" i="3"/>
  <c r="O11927" i="3"/>
  <c r="O11928" i="3"/>
  <c r="O11929" i="3"/>
  <c r="O11930" i="3"/>
  <c r="O11931" i="3"/>
  <c r="O11932" i="3"/>
  <c r="O11933" i="3"/>
  <c r="O11934" i="3"/>
  <c r="O11935" i="3"/>
  <c r="O11936" i="3"/>
  <c r="O11937" i="3"/>
  <c r="O11938" i="3"/>
  <c r="O11939" i="3"/>
  <c r="O11940" i="3"/>
  <c r="O11941" i="3"/>
  <c r="O11942" i="3"/>
  <c r="O11943" i="3"/>
  <c r="O11944" i="3"/>
  <c r="O11945" i="3"/>
  <c r="O11946" i="3"/>
  <c r="O11947" i="3"/>
  <c r="O11948" i="3"/>
  <c r="O11949" i="3"/>
  <c r="O11950" i="3"/>
  <c r="O11951" i="3"/>
  <c r="O11952" i="3"/>
  <c r="O11953" i="3"/>
  <c r="O11954" i="3"/>
  <c r="O11955" i="3"/>
  <c r="O11956" i="3"/>
  <c r="O11957" i="3"/>
  <c r="O11958" i="3"/>
  <c r="O11959" i="3"/>
  <c r="O11960" i="3"/>
  <c r="O11961" i="3"/>
  <c r="O11962" i="3"/>
  <c r="O11963" i="3"/>
  <c r="O11964" i="3"/>
  <c r="O11965" i="3"/>
  <c r="O11966" i="3"/>
  <c r="O11967" i="3"/>
  <c r="O11968" i="3"/>
  <c r="O11969" i="3"/>
  <c r="O11970" i="3"/>
  <c r="O11971" i="3"/>
  <c r="O11972" i="3"/>
  <c r="O11973" i="3"/>
  <c r="O11974" i="3"/>
  <c r="O11975" i="3"/>
  <c r="O11976" i="3"/>
  <c r="O11977" i="3"/>
  <c r="O11978" i="3"/>
  <c r="O11979" i="3"/>
  <c r="O11980" i="3"/>
  <c r="O11981" i="3"/>
  <c r="O11982" i="3"/>
  <c r="O11983" i="3"/>
  <c r="O11984" i="3"/>
  <c r="O11985" i="3"/>
  <c r="O11986" i="3"/>
  <c r="O11987" i="3"/>
  <c r="O11988" i="3"/>
  <c r="O11989" i="3"/>
  <c r="O11990" i="3"/>
  <c r="O11991" i="3"/>
  <c r="O11992" i="3"/>
  <c r="O11993" i="3"/>
  <c r="O11994" i="3"/>
  <c r="O11995" i="3"/>
  <c r="O11996" i="3"/>
  <c r="O11997" i="3"/>
  <c r="O11998" i="3"/>
  <c r="O11999" i="3"/>
  <c r="O12000" i="3"/>
  <c r="O12001" i="3"/>
  <c r="O12002" i="3"/>
  <c r="O12003" i="3"/>
  <c r="O12004" i="3"/>
  <c r="O12005" i="3"/>
  <c r="O12006" i="3"/>
  <c r="O12007" i="3"/>
  <c r="O12008" i="3"/>
  <c r="O12009" i="3"/>
  <c r="O12010" i="3"/>
  <c r="O12011" i="3"/>
  <c r="O12012" i="3"/>
  <c r="O12013" i="3"/>
  <c r="O12014" i="3"/>
  <c r="O12015" i="3"/>
  <c r="O12016" i="3"/>
  <c r="O12017" i="3"/>
  <c r="O12018" i="3"/>
  <c r="O12019" i="3"/>
  <c r="O12020" i="3"/>
  <c r="O12021" i="3"/>
  <c r="O12022" i="3"/>
  <c r="O12023" i="3"/>
  <c r="O12024" i="3"/>
  <c r="O12025" i="3"/>
  <c r="O12026" i="3"/>
  <c r="O12027" i="3"/>
  <c r="O12028" i="3"/>
  <c r="O12029" i="3"/>
  <c r="O12030" i="3"/>
  <c r="O12031" i="3"/>
  <c r="O12032" i="3"/>
  <c r="O12033" i="3"/>
  <c r="O12034" i="3"/>
  <c r="O12035" i="3"/>
  <c r="O12036" i="3"/>
  <c r="O12037" i="3"/>
  <c r="O12038" i="3"/>
  <c r="O12039" i="3"/>
  <c r="O12040" i="3"/>
  <c r="O12041" i="3"/>
  <c r="O12042" i="3"/>
  <c r="O12043" i="3"/>
  <c r="O12044" i="3"/>
  <c r="O12045" i="3"/>
  <c r="O12046" i="3"/>
  <c r="O12047" i="3"/>
  <c r="O12048" i="3"/>
  <c r="O12049" i="3"/>
  <c r="O12050" i="3"/>
  <c r="O12051" i="3"/>
  <c r="O12052" i="3"/>
  <c r="O12053" i="3"/>
  <c r="O12054" i="3"/>
  <c r="O12055" i="3"/>
  <c r="O12056" i="3"/>
  <c r="O12057" i="3"/>
  <c r="O12058" i="3"/>
  <c r="O12059" i="3"/>
  <c r="O12060" i="3"/>
  <c r="O12061" i="3"/>
  <c r="O12062" i="3"/>
  <c r="O12063" i="3"/>
  <c r="O12064" i="3"/>
  <c r="O12065" i="3"/>
  <c r="O12066" i="3"/>
  <c r="O12067" i="3"/>
  <c r="O12068" i="3"/>
  <c r="O12069" i="3"/>
  <c r="O12070" i="3"/>
  <c r="O12071" i="3"/>
  <c r="O12072" i="3"/>
  <c r="O12073" i="3"/>
  <c r="O12074" i="3"/>
  <c r="O12075" i="3"/>
  <c r="O12076" i="3"/>
  <c r="O12077" i="3"/>
  <c r="O12078" i="3"/>
  <c r="O12079" i="3"/>
  <c r="O12080" i="3"/>
  <c r="O12081" i="3"/>
  <c r="O12082" i="3"/>
  <c r="O12083" i="3"/>
  <c r="O12084" i="3"/>
  <c r="O12085" i="3"/>
  <c r="O12086" i="3"/>
  <c r="O12087" i="3"/>
  <c r="O12088" i="3"/>
  <c r="O12089" i="3"/>
  <c r="O12090" i="3"/>
  <c r="O12091" i="3"/>
  <c r="O12092" i="3"/>
  <c r="O12093" i="3"/>
  <c r="O12094" i="3"/>
  <c r="O12095" i="3"/>
  <c r="O12096" i="3"/>
  <c r="O12097" i="3"/>
  <c r="O12098" i="3"/>
  <c r="O12099" i="3"/>
  <c r="O12100" i="3"/>
  <c r="O12101" i="3"/>
  <c r="O12102" i="3"/>
  <c r="O12103" i="3"/>
  <c r="O12104" i="3"/>
  <c r="O12105" i="3"/>
  <c r="O12106" i="3"/>
  <c r="O12107" i="3"/>
  <c r="O12108" i="3"/>
  <c r="O12109" i="3"/>
  <c r="O12110" i="3"/>
  <c r="O12111" i="3"/>
  <c r="O12112" i="3"/>
  <c r="O12113" i="3"/>
  <c r="O12114" i="3"/>
  <c r="O12115" i="3"/>
  <c r="O12116" i="3"/>
  <c r="O12117" i="3"/>
  <c r="O12118" i="3"/>
  <c r="O12119" i="3"/>
  <c r="O12120" i="3"/>
  <c r="O12121" i="3"/>
  <c r="O12122" i="3"/>
  <c r="O12123" i="3"/>
  <c r="O12124" i="3"/>
  <c r="O12125" i="3"/>
  <c r="O12126" i="3"/>
  <c r="O12127" i="3"/>
  <c r="O12128" i="3"/>
  <c r="O12129" i="3"/>
  <c r="O12130" i="3"/>
  <c r="O12131" i="3"/>
  <c r="O12132" i="3"/>
  <c r="O12133" i="3"/>
  <c r="O12134" i="3"/>
  <c r="O12135" i="3"/>
  <c r="O12136" i="3"/>
  <c r="O12137" i="3"/>
  <c r="O12138" i="3"/>
  <c r="O12139" i="3"/>
  <c r="O12140" i="3"/>
  <c r="O12141" i="3"/>
  <c r="O12142" i="3"/>
  <c r="O12143" i="3"/>
  <c r="O12144" i="3"/>
  <c r="O12145" i="3"/>
  <c r="O12146" i="3"/>
  <c r="O12147" i="3"/>
  <c r="O12148" i="3"/>
  <c r="O12149" i="3"/>
  <c r="O12150" i="3"/>
  <c r="O12151" i="3"/>
  <c r="O12152" i="3"/>
  <c r="O12153" i="3"/>
  <c r="O12154" i="3"/>
  <c r="O12155" i="3"/>
  <c r="O12156" i="3"/>
  <c r="O12157" i="3"/>
  <c r="O12158" i="3"/>
  <c r="O12159" i="3"/>
  <c r="O12160" i="3"/>
  <c r="O12161" i="3"/>
  <c r="O12162" i="3"/>
  <c r="O12163" i="3"/>
  <c r="O12164" i="3"/>
  <c r="O12165" i="3"/>
  <c r="O12166" i="3"/>
  <c r="O12167" i="3"/>
  <c r="O12168" i="3"/>
  <c r="O12169" i="3"/>
  <c r="O12170" i="3"/>
  <c r="O12171" i="3"/>
  <c r="O12172" i="3"/>
  <c r="O12173" i="3"/>
  <c r="O12174" i="3"/>
  <c r="O12175" i="3"/>
  <c r="O12176" i="3"/>
  <c r="O12177" i="3"/>
  <c r="O12178" i="3"/>
  <c r="O12179" i="3"/>
  <c r="O12180" i="3"/>
  <c r="O12181" i="3"/>
  <c r="O12182" i="3"/>
  <c r="O12183" i="3"/>
  <c r="O12184" i="3"/>
  <c r="O12185" i="3"/>
  <c r="O12186" i="3"/>
  <c r="O12187" i="3"/>
  <c r="O12188" i="3"/>
  <c r="O12189" i="3"/>
  <c r="O12190" i="3"/>
  <c r="O12191" i="3"/>
  <c r="O12192" i="3"/>
  <c r="O12193" i="3"/>
  <c r="O12194" i="3"/>
  <c r="O12195" i="3"/>
  <c r="O12196" i="3"/>
  <c r="O12197" i="3"/>
  <c r="O12198" i="3"/>
  <c r="O12199" i="3"/>
  <c r="O12200" i="3"/>
  <c r="O12201" i="3"/>
  <c r="O12202" i="3"/>
  <c r="O12203" i="3"/>
  <c r="O12204" i="3"/>
  <c r="O12205" i="3"/>
  <c r="O12206" i="3"/>
  <c r="O12207" i="3"/>
  <c r="O12208" i="3"/>
  <c r="O12209" i="3"/>
  <c r="O12210" i="3"/>
  <c r="O12211" i="3"/>
  <c r="O12212" i="3"/>
  <c r="O12213" i="3"/>
  <c r="O12214" i="3"/>
  <c r="O12215" i="3"/>
  <c r="O12216" i="3"/>
  <c r="O12217" i="3"/>
  <c r="O12218" i="3"/>
  <c r="O12219" i="3"/>
  <c r="O12220" i="3"/>
  <c r="O12221" i="3"/>
  <c r="O12222" i="3"/>
  <c r="O12223" i="3"/>
  <c r="O12224" i="3"/>
  <c r="O12225" i="3"/>
  <c r="O12226" i="3"/>
  <c r="O12227" i="3"/>
  <c r="O12228" i="3"/>
  <c r="O12229" i="3"/>
  <c r="O12230" i="3"/>
  <c r="O12231" i="3"/>
  <c r="O12232" i="3"/>
  <c r="O12233" i="3"/>
  <c r="O12234" i="3"/>
  <c r="O12235" i="3"/>
  <c r="O12236" i="3"/>
  <c r="O12237" i="3"/>
  <c r="O12238" i="3"/>
  <c r="O12239" i="3"/>
  <c r="O12240" i="3"/>
  <c r="O12241" i="3"/>
  <c r="O12242" i="3"/>
  <c r="O12243" i="3"/>
  <c r="O12244" i="3"/>
  <c r="O12245" i="3"/>
  <c r="O12246" i="3"/>
  <c r="O12247" i="3"/>
  <c r="O12248" i="3"/>
  <c r="O12249" i="3"/>
  <c r="O12250" i="3"/>
  <c r="O12251" i="3"/>
  <c r="O12252" i="3"/>
  <c r="O12253" i="3"/>
  <c r="O12254" i="3"/>
  <c r="O12255" i="3"/>
  <c r="O12256" i="3"/>
  <c r="O12257" i="3"/>
  <c r="O12258" i="3"/>
  <c r="O12259" i="3"/>
  <c r="O12260" i="3"/>
  <c r="O12261" i="3"/>
  <c r="O12262" i="3"/>
  <c r="O12263" i="3"/>
  <c r="O12264" i="3"/>
  <c r="O12265" i="3"/>
  <c r="O12266" i="3"/>
  <c r="O12267" i="3"/>
  <c r="O12268" i="3"/>
  <c r="O12269" i="3"/>
  <c r="O12270" i="3"/>
  <c r="O12271" i="3"/>
  <c r="O12272" i="3"/>
  <c r="O12273" i="3"/>
  <c r="O12274" i="3"/>
  <c r="O12275" i="3"/>
  <c r="O12276" i="3"/>
  <c r="O12277" i="3"/>
  <c r="O12278" i="3"/>
  <c r="O12279" i="3"/>
  <c r="O12280" i="3"/>
  <c r="O12281" i="3"/>
  <c r="O12282" i="3"/>
  <c r="O12283" i="3"/>
  <c r="O12284" i="3"/>
  <c r="O12285" i="3"/>
  <c r="O12286" i="3"/>
  <c r="O12287" i="3"/>
  <c r="O12288" i="3"/>
  <c r="O12289" i="3"/>
  <c r="O12290" i="3"/>
  <c r="O12291" i="3"/>
  <c r="O12292" i="3"/>
  <c r="O12293" i="3"/>
  <c r="O12294" i="3"/>
  <c r="O12295" i="3"/>
  <c r="O12296" i="3"/>
  <c r="O12297" i="3"/>
  <c r="O12298" i="3"/>
  <c r="O12299" i="3"/>
  <c r="O12300" i="3"/>
  <c r="O12301" i="3"/>
  <c r="O12302" i="3"/>
  <c r="O12303" i="3"/>
  <c r="O12304" i="3"/>
  <c r="O12305" i="3"/>
  <c r="O12306" i="3"/>
  <c r="O12307" i="3"/>
  <c r="O12308" i="3"/>
  <c r="O12309" i="3"/>
  <c r="O12310" i="3"/>
  <c r="O12311" i="3"/>
  <c r="O12312" i="3"/>
  <c r="O12313" i="3"/>
  <c r="O12314" i="3"/>
  <c r="O12315" i="3"/>
  <c r="O12316" i="3"/>
  <c r="O12317" i="3"/>
  <c r="O12318" i="3"/>
  <c r="O12319" i="3"/>
  <c r="O12320" i="3"/>
  <c r="O12321" i="3"/>
  <c r="O12322" i="3"/>
  <c r="O12323" i="3"/>
  <c r="O12324" i="3"/>
  <c r="O12325" i="3"/>
  <c r="O12326" i="3"/>
  <c r="O12327" i="3"/>
  <c r="O12328" i="3"/>
  <c r="O12329" i="3"/>
  <c r="O12330" i="3"/>
  <c r="O12331" i="3"/>
  <c r="O12332" i="3"/>
  <c r="O12333" i="3"/>
  <c r="O12334" i="3"/>
  <c r="O12335" i="3"/>
  <c r="O12336" i="3"/>
  <c r="O12337" i="3"/>
  <c r="O12338" i="3"/>
  <c r="O12339" i="3"/>
  <c r="O12340" i="3"/>
  <c r="O12341" i="3"/>
  <c r="O12342" i="3"/>
  <c r="O12343" i="3"/>
  <c r="O12344" i="3"/>
  <c r="O12345" i="3"/>
  <c r="O12346" i="3"/>
  <c r="O12347" i="3"/>
  <c r="O12348" i="3"/>
  <c r="O12349" i="3"/>
  <c r="O12350" i="3"/>
  <c r="O12351" i="3"/>
  <c r="O12352" i="3"/>
  <c r="O12353" i="3"/>
  <c r="O12354" i="3"/>
  <c r="O12355" i="3"/>
  <c r="O12356" i="3"/>
  <c r="O12357" i="3"/>
  <c r="O12358" i="3"/>
  <c r="O12359" i="3"/>
  <c r="O12360" i="3"/>
  <c r="O12361" i="3"/>
  <c r="O12362" i="3"/>
  <c r="O12363" i="3"/>
  <c r="O12364" i="3"/>
  <c r="O12365" i="3"/>
  <c r="O12366" i="3"/>
  <c r="O12367" i="3"/>
  <c r="O12368" i="3"/>
  <c r="O12369" i="3"/>
  <c r="O12370" i="3"/>
  <c r="O12371" i="3"/>
  <c r="O12372" i="3"/>
  <c r="O12373" i="3"/>
  <c r="O12374" i="3"/>
  <c r="O12375" i="3"/>
  <c r="O12376" i="3"/>
  <c r="O12377" i="3"/>
  <c r="O12378" i="3"/>
  <c r="O12379" i="3"/>
  <c r="O12380" i="3"/>
  <c r="O12381" i="3"/>
  <c r="O12382" i="3"/>
  <c r="O12383" i="3"/>
  <c r="O12384" i="3"/>
  <c r="O12385" i="3"/>
  <c r="O12386" i="3"/>
  <c r="O12387" i="3"/>
  <c r="O12388" i="3"/>
  <c r="O12389" i="3"/>
  <c r="O12390" i="3"/>
  <c r="O12391" i="3"/>
  <c r="O12392" i="3"/>
  <c r="O12393" i="3"/>
  <c r="O12394" i="3"/>
  <c r="O12395" i="3"/>
  <c r="O12396" i="3"/>
  <c r="O12397" i="3"/>
  <c r="O12398" i="3"/>
  <c r="O12399" i="3"/>
  <c r="O12400" i="3"/>
  <c r="O12401" i="3"/>
  <c r="O12402" i="3"/>
  <c r="O12403" i="3"/>
  <c r="O12404" i="3"/>
  <c r="O12405" i="3"/>
  <c r="O12406" i="3"/>
  <c r="O12407" i="3"/>
  <c r="O12408" i="3"/>
  <c r="O12409" i="3"/>
  <c r="O12410" i="3"/>
  <c r="O12411" i="3"/>
  <c r="O12412" i="3"/>
  <c r="O12413" i="3"/>
  <c r="O12414" i="3"/>
  <c r="O12415" i="3"/>
  <c r="O12416" i="3"/>
  <c r="O12417" i="3"/>
  <c r="O12418" i="3"/>
  <c r="O12419" i="3"/>
  <c r="O12420" i="3"/>
  <c r="O12421" i="3"/>
  <c r="O12422" i="3"/>
  <c r="O12423" i="3"/>
  <c r="O12424" i="3"/>
  <c r="O12425" i="3"/>
  <c r="O12426" i="3"/>
  <c r="O12427" i="3"/>
  <c r="O12428" i="3"/>
  <c r="O12429" i="3"/>
  <c r="O12430" i="3"/>
  <c r="O12431" i="3"/>
  <c r="O12432" i="3"/>
  <c r="O12433" i="3"/>
  <c r="O12434" i="3"/>
  <c r="O12435" i="3"/>
  <c r="O12436" i="3"/>
  <c r="O12437" i="3"/>
  <c r="O12438" i="3"/>
  <c r="O12439" i="3"/>
  <c r="O12440" i="3"/>
  <c r="O12441" i="3"/>
  <c r="O12442" i="3"/>
  <c r="O12443" i="3"/>
  <c r="O12444" i="3"/>
  <c r="O12445" i="3"/>
  <c r="O12446" i="3"/>
  <c r="O12447" i="3"/>
  <c r="O12448" i="3"/>
  <c r="O12449" i="3"/>
  <c r="O12450" i="3"/>
  <c r="O12451" i="3"/>
  <c r="O12452" i="3"/>
  <c r="O12453" i="3"/>
  <c r="O12454" i="3"/>
  <c r="O12455" i="3"/>
  <c r="O12456" i="3"/>
  <c r="O12457" i="3"/>
  <c r="O12458" i="3"/>
  <c r="O12459" i="3"/>
  <c r="O12460" i="3"/>
  <c r="O12461" i="3"/>
  <c r="O12462" i="3"/>
  <c r="O12463" i="3"/>
  <c r="O12464" i="3"/>
  <c r="O12465" i="3"/>
  <c r="O12466" i="3"/>
  <c r="O12467" i="3"/>
  <c r="O12468" i="3"/>
  <c r="O12469" i="3"/>
  <c r="O12470" i="3"/>
  <c r="O12471" i="3"/>
  <c r="O12472" i="3"/>
  <c r="O12473" i="3"/>
  <c r="O12474" i="3"/>
  <c r="O12475" i="3"/>
  <c r="O12476" i="3"/>
  <c r="O12477" i="3"/>
  <c r="O12478" i="3"/>
  <c r="O12479" i="3"/>
  <c r="O12480" i="3"/>
  <c r="O12481" i="3"/>
  <c r="O12482" i="3"/>
  <c r="O12483" i="3"/>
  <c r="O12484" i="3"/>
  <c r="O12485" i="3"/>
  <c r="O12486" i="3"/>
  <c r="O12487" i="3"/>
  <c r="O12488" i="3"/>
  <c r="O12489" i="3"/>
  <c r="O12490" i="3"/>
  <c r="O12491" i="3"/>
  <c r="O12492" i="3"/>
  <c r="O12493" i="3"/>
  <c r="O12494" i="3"/>
  <c r="O12495" i="3"/>
  <c r="O12496" i="3"/>
  <c r="O12497" i="3"/>
  <c r="O12498" i="3"/>
  <c r="O12499" i="3"/>
  <c r="O12500" i="3"/>
  <c r="O12501" i="3"/>
  <c r="O12502" i="3"/>
  <c r="O12503" i="3"/>
  <c r="O12504" i="3"/>
  <c r="O12505" i="3"/>
  <c r="O12506" i="3"/>
  <c r="O12507" i="3"/>
  <c r="O12508" i="3"/>
  <c r="O12509" i="3"/>
  <c r="O12510" i="3"/>
  <c r="O12511" i="3"/>
  <c r="O12512" i="3"/>
  <c r="O12513" i="3"/>
  <c r="O12514" i="3"/>
  <c r="O12515" i="3"/>
  <c r="O12516" i="3"/>
  <c r="O12517" i="3"/>
  <c r="O12518" i="3"/>
  <c r="O12519" i="3"/>
  <c r="O12520" i="3"/>
  <c r="O12521" i="3"/>
  <c r="O12522" i="3"/>
  <c r="O12523" i="3"/>
  <c r="O12524" i="3"/>
  <c r="O12525" i="3"/>
  <c r="O12526" i="3"/>
  <c r="O12527" i="3"/>
  <c r="O12528" i="3"/>
  <c r="O12529" i="3"/>
  <c r="O12530" i="3"/>
  <c r="O12531" i="3"/>
  <c r="O12532" i="3"/>
  <c r="O12533" i="3"/>
  <c r="O12534" i="3"/>
  <c r="O12535" i="3"/>
  <c r="O12536" i="3"/>
  <c r="O12537" i="3"/>
  <c r="O12538" i="3"/>
  <c r="O12539" i="3"/>
  <c r="O12540" i="3"/>
  <c r="O12541" i="3"/>
  <c r="O12542" i="3"/>
  <c r="O12543" i="3"/>
  <c r="O12544" i="3"/>
  <c r="O12545" i="3"/>
  <c r="O12546" i="3"/>
  <c r="O12547" i="3"/>
  <c r="O12548" i="3"/>
  <c r="O12549" i="3"/>
  <c r="O12550" i="3"/>
  <c r="O12551" i="3"/>
  <c r="O12552" i="3"/>
  <c r="O12553" i="3"/>
  <c r="O12554" i="3"/>
  <c r="O12555" i="3"/>
  <c r="O12556" i="3"/>
  <c r="O12557" i="3"/>
  <c r="O12558" i="3"/>
  <c r="O12559" i="3"/>
  <c r="O12560" i="3"/>
  <c r="O12561" i="3"/>
  <c r="O12562" i="3"/>
  <c r="O12563" i="3"/>
  <c r="O12564" i="3"/>
  <c r="O12565" i="3"/>
  <c r="O12566" i="3"/>
  <c r="O12567" i="3"/>
  <c r="O12568" i="3"/>
  <c r="O12569" i="3"/>
  <c r="O12570" i="3"/>
  <c r="O12571" i="3"/>
  <c r="O12572" i="3"/>
  <c r="O12573" i="3"/>
  <c r="O12574" i="3"/>
  <c r="O12575" i="3"/>
  <c r="O12576" i="3"/>
  <c r="O12577" i="3"/>
  <c r="O12578" i="3"/>
  <c r="O12579" i="3"/>
  <c r="O12580" i="3"/>
  <c r="O12581" i="3"/>
  <c r="O12582" i="3"/>
  <c r="O12583" i="3"/>
  <c r="O12584" i="3"/>
  <c r="O12585" i="3"/>
  <c r="O12586" i="3"/>
  <c r="O12587" i="3"/>
  <c r="O12588" i="3"/>
  <c r="O12589" i="3"/>
  <c r="O12590" i="3"/>
  <c r="O12591" i="3"/>
  <c r="O12592" i="3"/>
  <c r="O12593" i="3"/>
  <c r="O12594" i="3"/>
  <c r="O12595" i="3"/>
  <c r="O12596" i="3"/>
  <c r="O12597" i="3"/>
  <c r="O12598" i="3"/>
  <c r="O12599" i="3"/>
  <c r="O12600" i="3"/>
  <c r="O12601" i="3"/>
  <c r="O12602" i="3"/>
  <c r="O12603" i="3"/>
  <c r="O12604" i="3"/>
  <c r="O12605" i="3"/>
  <c r="O12606" i="3"/>
  <c r="O12607" i="3"/>
  <c r="O12608" i="3"/>
  <c r="O12609" i="3"/>
  <c r="O12610" i="3"/>
  <c r="O12611" i="3"/>
  <c r="O12612" i="3"/>
  <c r="O12613" i="3"/>
  <c r="O12614" i="3"/>
  <c r="O12615" i="3"/>
  <c r="O12616" i="3"/>
  <c r="O12617" i="3"/>
  <c r="O12618" i="3"/>
  <c r="O12619" i="3"/>
  <c r="O12620" i="3"/>
  <c r="O12621" i="3"/>
  <c r="O12622" i="3"/>
  <c r="O12623" i="3"/>
  <c r="O12624" i="3"/>
  <c r="O12625" i="3"/>
  <c r="O12626" i="3"/>
  <c r="O12627" i="3"/>
  <c r="O12628" i="3"/>
  <c r="O12629" i="3"/>
  <c r="O12630" i="3"/>
  <c r="O12631" i="3"/>
  <c r="O12632" i="3"/>
  <c r="O12633" i="3"/>
  <c r="O12634" i="3"/>
  <c r="O12635" i="3"/>
  <c r="O12636" i="3"/>
  <c r="O12637" i="3"/>
  <c r="O12638" i="3"/>
  <c r="O12639" i="3"/>
  <c r="O12640" i="3"/>
  <c r="O12641" i="3"/>
  <c r="O12642" i="3"/>
  <c r="O12643" i="3"/>
  <c r="O12644" i="3"/>
  <c r="O12645" i="3"/>
  <c r="O12646" i="3"/>
  <c r="O12647" i="3"/>
  <c r="O12648" i="3"/>
  <c r="O12649" i="3"/>
  <c r="O12650" i="3"/>
  <c r="O12651" i="3"/>
  <c r="O12652" i="3"/>
  <c r="O12653" i="3"/>
  <c r="O12654" i="3"/>
  <c r="O12655" i="3"/>
  <c r="O12656" i="3"/>
  <c r="O12657" i="3"/>
  <c r="O12658" i="3"/>
  <c r="O12659" i="3"/>
  <c r="O12660" i="3"/>
  <c r="O12661" i="3"/>
  <c r="O12662" i="3"/>
  <c r="O12663" i="3"/>
  <c r="O12664" i="3"/>
  <c r="O12665" i="3"/>
  <c r="O12666" i="3"/>
  <c r="O12667" i="3"/>
  <c r="O12668" i="3"/>
  <c r="O12669" i="3"/>
  <c r="O12670" i="3"/>
  <c r="O12671" i="3"/>
  <c r="O12672" i="3"/>
  <c r="O12673" i="3"/>
  <c r="O12674" i="3"/>
  <c r="O12675" i="3"/>
  <c r="O12676" i="3"/>
  <c r="O12677" i="3"/>
  <c r="O12678" i="3"/>
  <c r="O12679" i="3"/>
  <c r="O12680" i="3"/>
  <c r="O12681" i="3"/>
  <c r="O12682" i="3"/>
  <c r="O12683" i="3"/>
  <c r="O12684" i="3"/>
  <c r="O12685" i="3"/>
  <c r="O12686" i="3"/>
  <c r="O12687" i="3"/>
  <c r="O12688" i="3"/>
  <c r="O12689" i="3"/>
  <c r="O12690" i="3"/>
  <c r="O12691" i="3"/>
  <c r="O12692" i="3"/>
  <c r="O12693" i="3"/>
  <c r="O12694" i="3"/>
  <c r="O12695" i="3"/>
  <c r="O12696" i="3"/>
  <c r="O12697" i="3"/>
  <c r="O12698" i="3"/>
  <c r="O12699" i="3"/>
  <c r="O12700" i="3"/>
  <c r="O12701" i="3"/>
  <c r="O12702" i="3"/>
  <c r="O12703" i="3"/>
  <c r="O12704" i="3"/>
  <c r="O12705" i="3"/>
  <c r="O12706" i="3"/>
  <c r="O12707" i="3"/>
  <c r="O12708" i="3"/>
  <c r="O12709" i="3"/>
  <c r="O12710" i="3"/>
  <c r="O12711" i="3"/>
  <c r="O12712" i="3"/>
  <c r="O12713" i="3"/>
  <c r="O12714" i="3"/>
  <c r="O12715" i="3"/>
  <c r="O12716" i="3"/>
  <c r="O12717" i="3"/>
  <c r="O12718" i="3"/>
  <c r="O12719" i="3"/>
  <c r="O12720" i="3"/>
  <c r="O12721" i="3"/>
  <c r="O12722" i="3"/>
  <c r="O12723" i="3"/>
  <c r="O12724" i="3"/>
  <c r="O12725" i="3"/>
  <c r="O12726" i="3"/>
  <c r="O12727" i="3"/>
  <c r="O12728" i="3"/>
  <c r="O12729" i="3"/>
  <c r="O12730" i="3"/>
  <c r="O12731" i="3"/>
  <c r="O12732" i="3"/>
  <c r="O12733" i="3"/>
  <c r="O12734" i="3"/>
  <c r="O12735" i="3"/>
  <c r="O12736" i="3"/>
  <c r="O12737" i="3"/>
  <c r="O12738" i="3"/>
  <c r="O12739" i="3"/>
  <c r="O12740" i="3"/>
  <c r="O12741" i="3"/>
  <c r="O12742" i="3"/>
  <c r="O12743" i="3"/>
  <c r="O12744" i="3"/>
  <c r="O12745" i="3"/>
  <c r="O12746" i="3"/>
  <c r="O12747" i="3"/>
  <c r="O12748" i="3"/>
  <c r="O12749" i="3"/>
  <c r="O12750" i="3"/>
  <c r="O12751" i="3"/>
  <c r="O12752" i="3"/>
  <c r="O12753" i="3"/>
  <c r="O12754" i="3"/>
  <c r="O12755" i="3"/>
  <c r="O12756" i="3"/>
  <c r="O12757" i="3"/>
  <c r="O12758" i="3"/>
  <c r="O12759" i="3"/>
  <c r="O12760" i="3"/>
  <c r="O12761" i="3"/>
  <c r="O12762" i="3"/>
  <c r="O12763" i="3"/>
  <c r="O12764" i="3"/>
  <c r="O12765" i="3"/>
  <c r="O12766" i="3"/>
  <c r="O12767" i="3"/>
  <c r="O12768" i="3"/>
  <c r="O12769" i="3"/>
  <c r="O12770" i="3"/>
  <c r="O12771" i="3"/>
  <c r="O12772" i="3"/>
  <c r="O12773" i="3"/>
  <c r="O12774" i="3"/>
  <c r="O12775" i="3"/>
  <c r="O12776" i="3"/>
  <c r="O12777" i="3"/>
  <c r="O12778" i="3"/>
  <c r="O12779" i="3"/>
  <c r="O12780" i="3"/>
  <c r="O12781" i="3"/>
  <c r="O12782" i="3"/>
  <c r="O12783" i="3"/>
  <c r="O12784" i="3"/>
  <c r="O12785" i="3"/>
  <c r="O12786" i="3"/>
  <c r="O12787" i="3"/>
  <c r="O12788" i="3"/>
  <c r="O12789" i="3"/>
  <c r="O12790" i="3"/>
  <c r="O12791" i="3"/>
  <c r="O12792" i="3"/>
  <c r="O12793" i="3"/>
  <c r="O12794" i="3"/>
  <c r="O12795" i="3"/>
  <c r="O12796" i="3"/>
  <c r="O12797" i="3"/>
  <c r="O12798" i="3"/>
  <c r="O12799" i="3"/>
  <c r="O12800" i="3"/>
  <c r="O12801" i="3"/>
  <c r="O12802" i="3"/>
  <c r="O12803" i="3"/>
  <c r="O12804" i="3"/>
  <c r="O12805" i="3"/>
  <c r="O12806" i="3"/>
  <c r="O12807" i="3"/>
  <c r="O12808" i="3"/>
  <c r="O12809" i="3"/>
  <c r="O12810" i="3"/>
  <c r="O12811" i="3"/>
  <c r="O12812" i="3"/>
  <c r="O12813" i="3"/>
  <c r="O12814" i="3"/>
  <c r="O12815" i="3"/>
  <c r="O12816" i="3"/>
  <c r="O12817" i="3"/>
  <c r="O12818" i="3"/>
  <c r="O12819" i="3"/>
  <c r="O12820" i="3"/>
  <c r="O12821" i="3"/>
  <c r="O12822" i="3"/>
  <c r="O12823" i="3"/>
  <c r="O12824" i="3"/>
  <c r="O12825" i="3"/>
  <c r="O12826" i="3"/>
  <c r="O12827" i="3"/>
  <c r="O12828" i="3"/>
  <c r="O12829" i="3"/>
  <c r="O12830" i="3"/>
  <c r="O12831" i="3"/>
  <c r="O12832" i="3"/>
  <c r="O12833" i="3"/>
  <c r="O12834" i="3"/>
  <c r="O12835" i="3"/>
  <c r="O12836" i="3"/>
  <c r="O12837" i="3"/>
  <c r="O12838" i="3"/>
  <c r="O12839" i="3"/>
  <c r="O12840" i="3"/>
  <c r="O12841" i="3"/>
  <c r="O12842" i="3"/>
  <c r="O12843" i="3"/>
  <c r="O12844" i="3"/>
  <c r="O12845" i="3"/>
  <c r="O12846" i="3"/>
  <c r="O12847" i="3"/>
  <c r="O12848" i="3"/>
  <c r="O12849" i="3"/>
  <c r="O12850" i="3"/>
  <c r="O12851" i="3"/>
  <c r="O12852" i="3"/>
  <c r="O12853" i="3"/>
  <c r="O12854" i="3"/>
  <c r="O12855" i="3"/>
  <c r="O12856" i="3"/>
  <c r="O12857" i="3"/>
  <c r="O12858" i="3"/>
  <c r="O12859" i="3"/>
  <c r="O12860" i="3"/>
  <c r="O12861" i="3"/>
  <c r="O12862" i="3"/>
  <c r="O12863" i="3"/>
  <c r="O12864" i="3"/>
  <c r="O12865" i="3"/>
  <c r="O12866" i="3"/>
  <c r="O12867" i="3"/>
  <c r="O12868" i="3"/>
  <c r="O12869" i="3"/>
  <c r="O12870" i="3"/>
  <c r="O12871" i="3"/>
  <c r="O12872" i="3"/>
  <c r="O12873" i="3"/>
  <c r="O12874" i="3"/>
  <c r="O12875" i="3"/>
  <c r="O12876" i="3"/>
  <c r="O12877" i="3"/>
  <c r="O12878" i="3"/>
  <c r="O12879" i="3"/>
  <c r="O12880" i="3"/>
  <c r="O12881" i="3"/>
  <c r="O12882" i="3"/>
  <c r="O12883" i="3"/>
  <c r="O12884" i="3"/>
  <c r="O12885" i="3"/>
  <c r="O12886" i="3"/>
  <c r="O12887" i="3"/>
  <c r="O12888" i="3"/>
  <c r="O12889" i="3"/>
  <c r="O12890" i="3"/>
  <c r="O12891" i="3"/>
  <c r="O12892" i="3"/>
  <c r="O12893" i="3"/>
  <c r="O12894" i="3"/>
  <c r="O12895" i="3"/>
  <c r="O12896" i="3"/>
  <c r="O12897" i="3"/>
  <c r="O12898" i="3"/>
  <c r="O12899" i="3"/>
  <c r="O12900" i="3"/>
  <c r="O12901" i="3"/>
  <c r="O12902" i="3"/>
  <c r="O12903" i="3"/>
  <c r="O12904" i="3"/>
  <c r="O12905" i="3"/>
  <c r="O12906" i="3"/>
  <c r="O12907" i="3"/>
  <c r="O12908" i="3"/>
  <c r="O12909" i="3"/>
  <c r="O12910" i="3"/>
  <c r="O12911" i="3"/>
  <c r="O12912" i="3"/>
  <c r="O12913" i="3"/>
  <c r="O12914" i="3"/>
  <c r="O12915" i="3"/>
  <c r="O12916" i="3"/>
  <c r="O12917" i="3"/>
  <c r="O12918" i="3"/>
  <c r="O12919" i="3"/>
  <c r="O12920" i="3"/>
  <c r="O12921" i="3"/>
  <c r="O12922" i="3"/>
  <c r="O12923" i="3"/>
  <c r="O12924" i="3"/>
  <c r="O12925" i="3"/>
  <c r="O12926" i="3"/>
  <c r="O12927" i="3"/>
  <c r="O12928" i="3"/>
  <c r="O12929" i="3"/>
  <c r="O12930" i="3"/>
  <c r="O12931" i="3"/>
  <c r="O12932" i="3"/>
  <c r="O12933" i="3"/>
  <c r="O12934" i="3"/>
  <c r="O12935" i="3"/>
  <c r="O12936" i="3"/>
  <c r="O12937" i="3"/>
  <c r="O12938" i="3"/>
  <c r="O12939" i="3"/>
  <c r="O12940" i="3"/>
  <c r="O12941" i="3"/>
  <c r="O12942" i="3"/>
  <c r="O12943" i="3"/>
  <c r="O12944" i="3"/>
  <c r="O12945" i="3"/>
  <c r="O12946" i="3"/>
  <c r="O12947" i="3"/>
  <c r="O12948" i="3"/>
  <c r="O12949" i="3"/>
  <c r="O12950" i="3"/>
  <c r="O12951" i="3"/>
  <c r="O12952" i="3"/>
  <c r="O12953" i="3"/>
  <c r="O12954" i="3"/>
  <c r="O12955" i="3"/>
  <c r="O12956" i="3"/>
  <c r="O12957" i="3"/>
  <c r="O12958" i="3"/>
  <c r="O12959" i="3"/>
  <c r="O12960" i="3"/>
  <c r="O12961" i="3"/>
  <c r="O12962" i="3"/>
  <c r="O12963" i="3"/>
  <c r="O12964" i="3"/>
  <c r="O12965" i="3"/>
  <c r="O12966" i="3"/>
  <c r="O12967" i="3"/>
  <c r="O12968" i="3"/>
  <c r="O12969" i="3"/>
  <c r="O12970" i="3"/>
  <c r="O12971" i="3"/>
  <c r="O12972" i="3"/>
  <c r="O12973" i="3"/>
  <c r="O12974" i="3"/>
  <c r="O12975" i="3"/>
  <c r="O12976" i="3"/>
  <c r="O12977" i="3"/>
  <c r="O12978" i="3"/>
  <c r="O12979" i="3"/>
  <c r="O12980" i="3"/>
  <c r="O12981" i="3"/>
  <c r="O12982" i="3"/>
  <c r="O12983" i="3"/>
  <c r="O12984" i="3"/>
  <c r="O12985" i="3"/>
  <c r="O12986" i="3"/>
  <c r="O12987" i="3"/>
  <c r="O12988" i="3"/>
  <c r="O12989" i="3"/>
  <c r="O12990" i="3"/>
  <c r="O12991" i="3"/>
  <c r="O12992" i="3"/>
  <c r="O12993" i="3"/>
  <c r="O12994" i="3"/>
  <c r="O12995" i="3"/>
  <c r="O12996" i="3"/>
  <c r="O12997" i="3"/>
  <c r="O12998" i="3"/>
  <c r="O12999" i="3"/>
  <c r="O13000" i="3"/>
  <c r="O13001" i="3"/>
  <c r="O13002" i="3"/>
  <c r="O13003" i="3"/>
  <c r="O13004" i="3"/>
  <c r="O13005" i="3"/>
  <c r="O13006" i="3"/>
  <c r="O13007" i="3"/>
  <c r="O13008" i="3"/>
  <c r="O13009" i="3"/>
  <c r="O13010" i="3"/>
  <c r="O13011" i="3"/>
  <c r="O13012" i="3"/>
  <c r="O13013" i="3"/>
  <c r="O13014" i="3"/>
  <c r="O13015" i="3"/>
  <c r="O13016" i="3"/>
  <c r="O13017" i="3"/>
  <c r="O13018" i="3"/>
  <c r="O13019" i="3"/>
  <c r="O13020" i="3"/>
  <c r="O13021" i="3"/>
  <c r="O13022" i="3"/>
  <c r="O13023" i="3"/>
  <c r="O13024" i="3"/>
  <c r="O13025" i="3"/>
  <c r="O13026" i="3"/>
  <c r="O13027" i="3"/>
  <c r="O13028" i="3"/>
  <c r="O13029" i="3"/>
  <c r="O13030" i="3"/>
  <c r="O13031" i="3"/>
  <c r="O13032" i="3"/>
  <c r="O13033" i="3"/>
  <c r="O13034" i="3"/>
  <c r="O13035" i="3"/>
  <c r="O13036" i="3"/>
  <c r="O13037" i="3"/>
  <c r="O13038" i="3"/>
  <c r="O13039" i="3"/>
  <c r="O13040" i="3"/>
  <c r="O13041" i="3"/>
  <c r="O13042" i="3"/>
  <c r="O13043" i="3"/>
  <c r="O13044" i="3"/>
  <c r="O13045" i="3"/>
  <c r="O13046" i="3"/>
  <c r="O13047" i="3"/>
  <c r="O13048" i="3"/>
  <c r="O13049" i="3"/>
  <c r="O13050" i="3"/>
  <c r="O13051" i="3"/>
  <c r="O13052" i="3"/>
  <c r="O13053" i="3"/>
  <c r="O13054" i="3"/>
  <c r="O13055" i="3"/>
  <c r="O13056" i="3"/>
  <c r="O13057" i="3"/>
  <c r="O13058" i="3"/>
  <c r="O13059" i="3"/>
  <c r="O13060" i="3"/>
  <c r="O13061" i="3"/>
  <c r="O13062" i="3"/>
  <c r="O13063" i="3"/>
  <c r="O13064" i="3"/>
  <c r="O13065" i="3"/>
  <c r="O13066" i="3"/>
  <c r="O13067" i="3"/>
  <c r="O13068" i="3"/>
  <c r="O13069" i="3"/>
  <c r="O13070" i="3"/>
  <c r="O13071" i="3"/>
  <c r="O13072" i="3"/>
  <c r="O13073" i="3"/>
  <c r="O13074" i="3"/>
  <c r="O13075" i="3"/>
  <c r="O13076" i="3"/>
  <c r="O13077" i="3"/>
  <c r="O13078" i="3"/>
  <c r="O13079" i="3"/>
  <c r="O13080" i="3"/>
  <c r="O13081" i="3"/>
  <c r="O13082" i="3"/>
  <c r="O13083" i="3"/>
  <c r="O13084" i="3"/>
  <c r="O13085" i="3"/>
  <c r="O13086" i="3"/>
  <c r="O13087" i="3"/>
  <c r="O13088" i="3"/>
  <c r="O13089" i="3"/>
  <c r="O13090" i="3"/>
  <c r="O13091" i="3"/>
  <c r="O13092" i="3"/>
  <c r="O13093" i="3"/>
  <c r="O13094" i="3"/>
  <c r="O13095" i="3"/>
  <c r="O13096" i="3"/>
  <c r="O13097" i="3"/>
  <c r="O13098" i="3"/>
  <c r="O13099" i="3"/>
  <c r="O13100" i="3"/>
  <c r="O13101" i="3"/>
  <c r="O13102" i="3"/>
  <c r="O13103" i="3"/>
  <c r="O13104" i="3"/>
  <c r="O13105" i="3"/>
  <c r="O13106" i="3"/>
  <c r="O13107" i="3"/>
  <c r="O13108" i="3"/>
  <c r="O13109" i="3"/>
  <c r="O13110" i="3"/>
  <c r="O13111" i="3"/>
  <c r="O13112" i="3"/>
  <c r="O13113" i="3"/>
  <c r="O13114" i="3"/>
  <c r="O13115" i="3"/>
  <c r="O13116" i="3"/>
  <c r="O13117" i="3"/>
  <c r="O13118" i="3"/>
  <c r="O13119" i="3"/>
  <c r="O13120" i="3"/>
  <c r="O13121" i="3"/>
  <c r="O13122" i="3"/>
  <c r="O13123" i="3"/>
  <c r="O13124" i="3"/>
  <c r="O13125" i="3"/>
  <c r="O13126" i="3"/>
  <c r="O13127" i="3"/>
  <c r="O13128" i="3"/>
  <c r="O13129" i="3"/>
  <c r="O13130" i="3"/>
  <c r="O13131" i="3"/>
  <c r="O13132" i="3"/>
  <c r="O13133" i="3"/>
  <c r="O13134" i="3"/>
  <c r="O13135" i="3"/>
  <c r="O13136" i="3"/>
  <c r="O13137" i="3"/>
  <c r="O13138" i="3"/>
  <c r="O13139" i="3"/>
  <c r="O13140" i="3"/>
  <c r="O13141" i="3"/>
  <c r="O13142" i="3"/>
  <c r="O13143" i="3"/>
  <c r="O13144" i="3"/>
  <c r="O13145" i="3"/>
  <c r="O13146" i="3"/>
  <c r="O13147" i="3"/>
  <c r="O13148" i="3"/>
  <c r="O13149" i="3"/>
  <c r="O13150" i="3"/>
  <c r="O13151" i="3"/>
  <c r="O13152" i="3"/>
  <c r="O13153" i="3"/>
  <c r="O13154" i="3"/>
  <c r="O13155" i="3"/>
  <c r="O13156" i="3"/>
  <c r="O13157" i="3"/>
  <c r="O13158" i="3"/>
  <c r="O13159" i="3"/>
  <c r="O13160" i="3"/>
  <c r="O13161" i="3"/>
  <c r="O13162" i="3"/>
  <c r="O13163" i="3"/>
  <c r="O13164" i="3"/>
  <c r="O13165" i="3"/>
  <c r="O13166" i="3"/>
  <c r="O13167" i="3"/>
  <c r="O13168" i="3"/>
  <c r="O13169" i="3"/>
  <c r="O13170" i="3"/>
  <c r="O13171" i="3"/>
  <c r="O13172" i="3"/>
  <c r="O13173" i="3"/>
  <c r="O13174" i="3"/>
  <c r="O13175" i="3"/>
  <c r="O13176" i="3"/>
  <c r="O13177" i="3"/>
  <c r="O13178" i="3"/>
  <c r="O13179" i="3"/>
  <c r="O13180" i="3"/>
  <c r="O13181" i="3"/>
  <c r="O13182" i="3"/>
  <c r="O13183" i="3"/>
  <c r="O13184" i="3"/>
  <c r="O13185" i="3"/>
  <c r="O13186" i="3"/>
  <c r="O13187" i="3"/>
  <c r="O13188" i="3"/>
  <c r="O13189" i="3"/>
  <c r="O13190" i="3"/>
  <c r="O13191" i="3"/>
  <c r="O13192" i="3"/>
  <c r="O13193" i="3"/>
  <c r="O13194" i="3"/>
  <c r="O13195" i="3"/>
  <c r="O13196" i="3"/>
  <c r="O13197" i="3"/>
  <c r="O13198" i="3"/>
  <c r="O13199" i="3"/>
  <c r="O13200" i="3"/>
  <c r="O13201" i="3"/>
  <c r="O13202" i="3"/>
  <c r="O13203" i="3"/>
  <c r="O13204" i="3"/>
  <c r="O13205" i="3"/>
  <c r="O13206" i="3"/>
  <c r="O13207" i="3"/>
  <c r="O13208" i="3"/>
  <c r="O13209" i="3"/>
  <c r="O13210" i="3"/>
  <c r="O13211" i="3"/>
  <c r="O13212" i="3"/>
  <c r="O13213" i="3"/>
  <c r="O13214" i="3"/>
  <c r="O13215" i="3"/>
  <c r="O13216" i="3"/>
  <c r="O13217" i="3"/>
  <c r="O13218" i="3"/>
  <c r="O13219" i="3"/>
  <c r="O13220" i="3"/>
  <c r="O13221" i="3"/>
  <c r="O13222" i="3"/>
  <c r="O13223" i="3"/>
  <c r="O13224" i="3"/>
  <c r="O13225" i="3"/>
  <c r="O13226" i="3"/>
  <c r="O13227" i="3"/>
  <c r="O13228" i="3"/>
  <c r="O13229" i="3"/>
  <c r="O13230" i="3"/>
  <c r="O13231" i="3"/>
  <c r="O13232" i="3"/>
  <c r="O13233" i="3"/>
  <c r="O13234" i="3"/>
  <c r="O13235" i="3"/>
  <c r="O13236" i="3"/>
  <c r="O13237" i="3"/>
  <c r="O13238" i="3"/>
  <c r="O13239" i="3"/>
  <c r="O13240" i="3"/>
  <c r="O13241" i="3"/>
  <c r="O13242" i="3"/>
  <c r="O13243" i="3"/>
  <c r="O13244" i="3"/>
  <c r="O13245" i="3"/>
  <c r="O13246" i="3"/>
  <c r="O13247" i="3"/>
  <c r="O13248" i="3"/>
  <c r="O13249" i="3"/>
  <c r="O13250" i="3"/>
  <c r="O13251" i="3"/>
  <c r="O13252" i="3"/>
  <c r="O13253" i="3"/>
  <c r="O13254" i="3"/>
  <c r="O13255" i="3"/>
  <c r="O13256" i="3"/>
  <c r="O13257" i="3"/>
  <c r="O13258" i="3"/>
  <c r="O13259" i="3"/>
  <c r="O13260" i="3"/>
  <c r="O13261" i="3"/>
  <c r="O13262" i="3"/>
  <c r="O13263" i="3"/>
  <c r="O13264" i="3"/>
  <c r="O13265" i="3"/>
  <c r="O13266" i="3"/>
  <c r="O13267" i="3"/>
  <c r="O13268" i="3"/>
  <c r="O13269" i="3"/>
  <c r="O13270" i="3"/>
  <c r="O13271" i="3"/>
  <c r="O13272" i="3"/>
  <c r="O13273" i="3"/>
  <c r="O13274" i="3"/>
  <c r="O13275" i="3"/>
  <c r="O13276" i="3"/>
  <c r="O13277" i="3"/>
  <c r="O13278" i="3"/>
  <c r="O13279" i="3"/>
  <c r="O13280" i="3"/>
  <c r="O13281" i="3"/>
  <c r="O13282" i="3"/>
  <c r="O13283" i="3"/>
  <c r="O13284" i="3"/>
  <c r="O13285" i="3"/>
  <c r="O13286" i="3"/>
  <c r="O13287" i="3"/>
  <c r="O13288" i="3"/>
  <c r="O13289" i="3"/>
  <c r="O13290" i="3"/>
  <c r="O13291" i="3"/>
  <c r="O13292" i="3"/>
  <c r="O13293" i="3"/>
  <c r="O13294" i="3"/>
  <c r="O13295" i="3"/>
  <c r="O13296" i="3"/>
  <c r="O13297" i="3"/>
  <c r="O13298" i="3"/>
  <c r="O13299" i="3"/>
  <c r="O13300" i="3"/>
  <c r="O13301" i="3"/>
  <c r="O13302" i="3"/>
  <c r="O13303" i="3"/>
  <c r="O13304" i="3"/>
  <c r="O13305" i="3"/>
  <c r="O13306" i="3"/>
  <c r="O13307" i="3"/>
  <c r="O13308" i="3"/>
  <c r="O13309" i="3"/>
  <c r="O13310" i="3"/>
  <c r="O13311" i="3"/>
  <c r="O13312" i="3"/>
  <c r="O13313" i="3"/>
  <c r="O13314" i="3"/>
  <c r="O13315" i="3"/>
  <c r="O13316" i="3"/>
  <c r="O13317" i="3"/>
  <c r="O13318" i="3"/>
  <c r="O13319" i="3"/>
  <c r="O13320" i="3"/>
  <c r="O13321" i="3"/>
  <c r="O13322" i="3"/>
  <c r="O13323" i="3"/>
  <c r="O13324" i="3"/>
  <c r="O13325" i="3"/>
  <c r="O13326" i="3"/>
  <c r="O13327" i="3"/>
  <c r="O13328" i="3"/>
  <c r="O13329" i="3"/>
  <c r="O13330" i="3"/>
  <c r="O13331" i="3"/>
  <c r="O13332" i="3"/>
  <c r="O13333" i="3"/>
  <c r="O13334" i="3"/>
  <c r="O13335" i="3"/>
  <c r="O13336" i="3"/>
  <c r="O13337" i="3"/>
  <c r="O13338" i="3"/>
  <c r="O13339" i="3"/>
  <c r="O13340" i="3"/>
  <c r="O13341" i="3"/>
  <c r="O13342" i="3"/>
  <c r="O13343" i="3"/>
  <c r="O13344" i="3"/>
  <c r="O13345" i="3"/>
  <c r="O13346" i="3"/>
  <c r="O13347" i="3"/>
  <c r="O13348" i="3"/>
  <c r="O13349" i="3"/>
  <c r="O13350" i="3"/>
  <c r="O13351" i="3"/>
  <c r="O13352" i="3"/>
  <c r="O13353" i="3"/>
  <c r="O13354" i="3"/>
  <c r="O13355" i="3"/>
  <c r="O13356" i="3"/>
  <c r="O13357" i="3"/>
  <c r="O13358" i="3"/>
  <c r="O13359" i="3"/>
  <c r="O13360" i="3"/>
  <c r="O13361" i="3"/>
  <c r="O13362" i="3"/>
  <c r="O13363" i="3"/>
  <c r="O13364" i="3"/>
  <c r="O13365" i="3"/>
  <c r="O13366" i="3"/>
  <c r="O13367" i="3"/>
  <c r="O13368" i="3"/>
  <c r="O13369" i="3"/>
  <c r="O13370" i="3"/>
  <c r="O13371" i="3"/>
  <c r="O13372" i="3"/>
  <c r="O13373" i="3"/>
  <c r="O13374" i="3"/>
  <c r="O13375" i="3"/>
  <c r="O13376" i="3"/>
  <c r="O13377" i="3"/>
  <c r="O13378" i="3"/>
  <c r="O13379" i="3"/>
  <c r="O13380" i="3"/>
  <c r="O13381" i="3"/>
  <c r="O13382" i="3"/>
  <c r="O13383" i="3"/>
  <c r="O13384" i="3"/>
  <c r="O13385" i="3"/>
  <c r="O13386" i="3"/>
  <c r="O13387" i="3"/>
  <c r="O13388" i="3"/>
  <c r="O13389" i="3"/>
  <c r="O13390" i="3"/>
  <c r="O13391" i="3"/>
  <c r="O13392" i="3"/>
  <c r="O13393" i="3"/>
  <c r="O13394" i="3"/>
  <c r="O13395" i="3"/>
  <c r="O13396" i="3"/>
  <c r="O13397" i="3"/>
  <c r="O13398" i="3"/>
  <c r="O13399" i="3"/>
  <c r="O13400" i="3"/>
  <c r="O13401" i="3"/>
  <c r="O13402" i="3"/>
  <c r="O13403" i="3"/>
  <c r="O13404" i="3"/>
  <c r="O13405" i="3"/>
  <c r="O13406" i="3"/>
  <c r="O13407" i="3"/>
  <c r="O13408" i="3"/>
  <c r="O13409" i="3"/>
  <c r="O13410" i="3"/>
  <c r="O13411" i="3"/>
  <c r="O13412" i="3"/>
  <c r="O13413" i="3"/>
  <c r="O13414" i="3"/>
  <c r="O13415" i="3"/>
  <c r="O13416" i="3"/>
  <c r="O13417" i="3"/>
  <c r="O13418" i="3"/>
  <c r="O13419" i="3"/>
  <c r="O13420" i="3"/>
  <c r="O13421" i="3"/>
  <c r="O13422" i="3"/>
  <c r="O13423" i="3"/>
  <c r="O13424" i="3"/>
  <c r="O13425" i="3"/>
  <c r="O13426" i="3"/>
  <c r="O13427" i="3"/>
  <c r="O13428" i="3"/>
  <c r="O13429" i="3"/>
  <c r="O13430" i="3"/>
  <c r="O13431" i="3"/>
  <c r="O13432" i="3"/>
  <c r="O13433" i="3"/>
  <c r="O13434" i="3"/>
  <c r="O13435" i="3"/>
  <c r="O13436" i="3"/>
  <c r="O13437" i="3"/>
  <c r="O13438" i="3"/>
  <c r="O13439" i="3"/>
  <c r="O13440" i="3"/>
  <c r="O13441" i="3"/>
  <c r="O13442" i="3"/>
  <c r="O13443" i="3"/>
  <c r="O13444" i="3"/>
  <c r="O13445" i="3"/>
  <c r="O13446" i="3"/>
  <c r="O13447" i="3"/>
  <c r="O13448" i="3"/>
  <c r="O13449" i="3"/>
  <c r="O13450" i="3"/>
  <c r="O13451" i="3"/>
  <c r="O13452" i="3"/>
  <c r="O13453" i="3"/>
  <c r="O13454" i="3"/>
  <c r="O13455" i="3"/>
  <c r="O13456" i="3"/>
  <c r="O13457" i="3"/>
  <c r="O13458" i="3"/>
  <c r="O13459" i="3"/>
  <c r="O13460" i="3"/>
  <c r="O13461" i="3"/>
  <c r="O13462" i="3"/>
  <c r="O13463" i="3"/>
  <c r="O13464" i="3"/>
  <c r="O13465" i="3"/>
  <c r="O13466" i="3"/>
  <c r="O13467" i="3"/>
  <c r="O13468" i="3"/>
  <c r="O13469" i="3"/>
  <c r="O13470" i="3"/>
  <c r="O13471" i="3"/>
  <c r="O13472" i="3"/>
  <c r="O13473" i="3"/>
  <c r="O13474" i="3"/>
  <c r="O13475" i="3"/>
  <c r="O13476" i="3"/>
  <c r="O13477" i="3"/>
  <c r="O13478" i="3"/>
  <c r="O13479" i="3"/>
  <c r="O13480" i="3"/>
  <c r="O13481" i="3"/>
  <c r="O13482" i="3"/>
  <c r="O13483" i="3"/>
  <c r="O13484" i="3"/>
  <c r="O13485" i="3"/>
  <c r="O13486" i="3"/>
  <c r="O13487" i="3"/>
  <c r="O13488" i="3"/>
  <c r="O13489" i="3"/>
  <c r="O13490" i="3"/>
  <c r="O13491" i="3"/>
  <c r="O13492" i="3"/>
  <c r="O13493" i="3"/>
  <c r="O13494" i="3"/>
  <c r="O13495" i="3"/>
  <c r="O13496" i="3"/>
  <c r="O13497" i="3"/>
  <c r="O13498" i="3"/>
  <c r="O13499" i="3"/>
  <c r="O13500" i="3"/>
  <c r="O13501" i="3"/>
  <c r="O13502" i="3"/>
  <c r="O13503" i="3"/>
  <c r="O13504" i="3"/>
  <c r="O13505" i="3"/>
  <c r="O13506" i="3"/>
  <c r="O13507" i="3"/>
  <c r="O13508" i="3"/>
  <c r="O13509" i="3"/>
  <c r="O13510" i="3"/>
  <c r="O13511" i="3"/>
  <c r="O13512" i="3"/>
  <c r="O13513" i="3"/>
  <c r="O13514" i="3"/>
  <c r="O13515" i="3"/>
  <c r="O13516" i="3"/>
  <c r="O13517" i="3"/>
  <c r="O13518" i="3"/>
  <c r="O13519" i="3"/>
  <c r="O13520" i="3"/>
  <c r="O13521" i="3"/>
  <c r="O13522" i="3"/>
  <c r="O13523" i="3"/>
  <c r="O13524" i="3"/>
  <c r="O13525" i="3"/>
  <c r="O13526" i="3"/>
  <c r="O13527" i="3"/>
  <c r="O13528" i="3"/>
  <c r="O13529" i="3"/>
  <c r="O13530" i="3"/>
  <c r="O13531" i="3"/>
  <c r="O13532" i="3"/>
  <c r="O13533" i="3"/>
  <c r="O13534" i="3"/>
  <c r="O13535" i="3"/>
  <c r="O13536" i="3"/>
  <c r="O13537" i="3"/>
  <c r="O13538" i="3"/>
  <c r="O13539" i="3"/>
  <c r="O13540" i="3"/>
  <c r="O13541" i="3"/>
  <c r="O13542" i="3"/>
  <c r="O13543" i="3"/>
  <c r="O13544" i="3"/>
  <c r="O13545" i="3"/>
  <c r="O13546" i="3"/>
  <c r="O13547" i="3"/>
  <c r="O13548" i="3"/>
  <c r="O13549" i="3"/>
  <c r="O13550" i="3"/>
  <c r="O13551" i="3"/>
  <c r="O13552" i="3"/>
  <c r="O13553" i="3"/>
  <c r="O13554" i="3"/>
  <c r="O13555" i="3"/>
  <c r="O13556" i="3"/>
  <c r="O13557" i="3"/>
  <c r="O13558" i="3"/>
  <c r="O13559" i="3"/>
  <c r="O13560" i="3"/>
  <c r="O13561" i="3"/>
  <c r="O13562" i="3"/>
  <c r="O13563" i="3"/>
  <c r="O13564" i="3"/>
  <c r="O13565" i="3"/>
  <c r="O13566" i="3"/>
  <c r="O13567" i="3"/>
  <c r="O13568" i="3"/>
  <c r="O13569" i="3"/>
  <c r="O13570" i="3"/>
  <c r="O13571" i="3"/>
  <c r="O13572" i="3"/>
  <c r="O13573" i="3"/>
  <c r="O13574" i="3"/>
  <c r="O13575" i="3"/>
  <c r="O13576" i="3"/>
  <c r="O13577" i="3"/>
  <c r="O13578" i="3"/>
  <c r="O13579" i="3"/>
  <c r="O13580" i="3"/>
  <c r="O13581" i="3"/>
  <c r="O13582" i="3"/>
  <c r="O13583" i="3"/>
  <c r="O13584" i="3"/>
  <c r="O13585" i="3"/>
  <c r="O13586" i="3"/>
  <c r="O13587" i="3"/>
  <c r="O13588" i="3"/>
  <c r="O13589" i="3"/>
  <c r="O13590" i="3"/>
  <c r="O13591" i="3"/>
  <c r="O13592" i="3"/>
  <c r="O13593" i="3"/>
  <c r="O13594" i="3"/>
  <c r="O13595" i="3"/>
  <c r="O13596" i="3"/>
  <c r="O13597" i="3"/>
  <c r="O13598" i="3"/>
  <c r="O13599" i="3"/>
  <c r="O13600" i="3"/>
  <c r="O13601" i="3"/>
  <c r="O13602" i="3"/>
  <c r="O13603" i="3"/>
  <c r="O13604" i="3"/>
  <c r="O13605" i="3"/>
  <c r="O13606" i="3"/>
  <c r="O13607" i="3"/>
  <c r="O13608" i="3"/>
  <c r="O13609" i="3"/>
  <c r="O13610" i="3"/>
  <c r="O13611" i="3"/>
  <c r="O13612" i="3"/>
  <c r="O13613" i="3"/>
  <c r="O13614" i="3"/>
  <c r="O13615" i="3"/>
  <c r="O13616" i="3"/>
  <c r="O13617" i="3"/>
  <c r="O13618" i="3"/>
  <c r="O13619" i="3"/>
  <c r="O13620" i="3"/>
  <c r="O13621" i="3"/>
  <c r="O13622" i="3"/>
  <c r="O13623" i="3"/>
  <c r="O13624" i="3"/>
  <c r="O13625" i="3"/>
  <c r="O13626" i="3"/>
  <c r="O13627" i="3"/>
  <c r="O13628" i="3"/>
  <c r="O13629" i="3"/>
  <c r="O13630" i="3"/>
  <c r="O13631" i="3"/>
  <c r="O13632" i="3"/>
  <c r="O13633" i="3"/>
  <c r="O13634" i="3"/>
  <c r="O13635" i="3"/>
  <c r="O13636" i="3"/>
  <c r="O13637" i="3"/>
  <c r="O13638" i="3"/>
  <c r="O13639" i="3"/>
  <c r="O13640" i="3"/>
  <c r="O13641" i="3"/>
  <c r="O13642" i="3"/>
  <c r="O13643" i="3"/>
  <c r="O13644" i="3"/>
  <c r="O13645" i="3"/>
  <c r="O13646" i="3"/>
  <c r="O13647" i="3"/>
  <c r="O13648" i="3"/>
  <c r="O13649" i="3"/>
  <c r="O13650" i="3"/>
  <c r="O13651" i="3"/>
  <c r="O13652" i="3"/>
  <c r="O13653" i="3"/>
  <c r="O13654" i="3"/>
  <c r="O13655" i="3"/>
  <c r="O13656" i="3"/>
  <c r="O13657" i="3"/>
  <c r="O13658" i="3"/>
  <c r="O13659" i="3"/>
  <c r="O13660" i="3"/>
  <c r="O13661" i="3"/>
  <c r="O13662" i="3"/>
  <c r="O13663" i="3"/>
  <c r="O13664" i="3"/>
  <c r="O13665" i="3"/>
  <c r="O13666" i="3"/>
  <c r="O13667" i="3"/>
  <c r="O13668" i="3"/>
  <c r="O13669" i="3"/>
  <c r="O13670" i="3"/>
  <c r="O13671" i="3"/>
  <c r="O13672" i="3"/>
  <c r="O13673" i="3"/>
  <c r="O13674" i="3"/>
  <c r="O13675" i="3"/>
  <c r="O13676" i="3"/>
  <c r="O13677" i="3"/>
  <c r="O13678" i="3"/>
  <c r="O13679" i="3"/>
  <c r="O13680" i="3"/>
  <c r="O13681" i="3"/>
  <c r="O13682" i="3"/>
  <c r="O13683" i="3"/>
  <c r="O13684" i="3"/>
  <c r="O13685" i="3"/>
  <c r="O13686" i="3"/>
  <c r="O13687" i="3"/>
  <c r="O13688" i="3"/>
  <c r="O13689" i="3"/>
  <c r="O13690" i="3"/>
  <c r="O13691" i="3"/>
  <c r="O13692" i="3"/>
  <c r="O13693" i="3"/>
  <c r="O13694" i="3"/>
  <c r="O13695" i="3"/>
  <c r="O13696" i="3"/>
  <c r="O13697" i="3"/>
  <c r="O13698" i="3"/>
  <c r="O13699" i="3"/>
  <c r="O13700" i="3"/>
  <c r="O13701" i="3"/>
  <c r="O13702" i="3"/>
  <c r="O13703" i="3"/>
  <c r="O13704" i="3"/>
  <c r="O13705" i="3"/>
  <c r="O13706" i="3"/>
  <c r="O13707" i="3"/>
  <c r="O13708" i="3"/>
  <c r="O13709" i="3"/>
  <c r="O13710" i="3"/>
  <c r="O13711" i="3"/>
  <c r="O13712" i="3"/>
  <c r="O13713" i="3"/>
  <c r="O13714" i="3"/>
  <c r="O13715" i="3"/>
  <c r="O13716" i="3"/>
  <c r="O13717" i="3"/>
  <c r="O13718" i="3"/>
  <c r="O13719" i="3"/>
  <c r="O13720" i="3"/>
  <c r="O13721" i="3"/>
  <c r="O13722" i="3"/>
  <c r="O13723" i="3"/>
  <c r="O13724" i="3"/>
  <c r="O13725" i="3"/>
  <c r="O13726" i="3"/>
  <c r="O13727" i="3"/>
  <c r="O13728" i="3"/>
  <c r="O13729" i="3"/>
  <c r="O13730" i="3"/>
  <c r="O13731" i="3"/>
  <c r="O13732" i="3"/>
  <c r="O13733" i="3"/>
  <c r="O13734" i="3"/>
  <c r="O13735" i="3"/>
  <c r="O13736" i="3"/>
  <c r="O13737" i="3"/>
  <c r="O13738" i="3"/>
  <c r="O13739" i="3"/>
  <c r="O13740" i="3"/>
  <c r="O13741" i="3"/>
  <c r="O13742" i="3"/>
  <c r="O13743" i="3"/>
  <c r="O13744" i="3"/>
  <c r="O13745" i="3"/>
  <c r="O13746" i="3"/>
  <c r="O13747" i="3"/>
  <c r="O13748" i="3"/>
  <c r="O13749" i="3"/>
  <c r="O13750" i="3"/>
  <c r="O13751" i="3"/>
  <c r="O13752" i="3"/>
  <c r="O13753" i="3"/>
  <c r="O13754" i="3"/>
  <c r="O13755" i="3"/>
  <c r="O13756" i="3"/>
  <c r="O13757" i="3"/>
  <c r="O13758" i="3"/>
  <c r="O13759" i="3"/>
  <c r="O13760" i="3"/>
  <c r="O13761" i="3"/>
  <c r="O13762" i="3"/>
  <c r="O13763" i="3"/>
  <c r="O13764" i="3"/>
  <c r="O13765" i="3"/>
  <c r="O13766" i="3"/>
  <c r="O13767" i="3"/>
  <c r="O13768" i="3"/>
  <c r="O13769" i="3"/>
  <c r="O13770" i="3"/>
  <c r="O13771" i="3"/>
  <c r="O13772" i="3"/>
  <c r="O13773" i="3"/>
  <c r="O13774" i="3"/>
  <c r="O13775" i="3"/>
  <c r="O13776" i="3"/>
  <c r="O13777" i="3"/>
  <c r="O13778" i="3"/>
  <c r="O13779" i="3"/>
  <c r="O13780" i="3"/>
  <c r="O13781" i="3"/>
  <c r="O13782" i="3"/>
  <c r="O13783" i="3"/>
  <c r="O13784" i="3"/>
  <c r="O13785" i="3"/>
  <c r="O13786" i="3"/>
  <c r="O13787" i="3"/>
  <c r="O13788" i="3"/>
  <c r="O13789" i="3"/>
  <c r="O13790" i="3"/>
  <c r="O13791" i="3"/>
  <c r="O13792" i="3"/>
  <c r="O13793" i="3"/>
  <c r="O13794" i="3"/>
  <c r="O13795" i="3"/>
  <c r="O13796" i="3"/>
  <c r="O13797" i="3"/>
  <c r="O13798" i="3"/>
  <c r="O13799" i="3"/>
  <c r="O13800" i="3"/>
  <c r="O13801" i="3"/>
  <c r="O13802" i="3"/>
  <c r="O13803" i="3"/>
  <c r="O13804" i="3"/>
  <c r="O13805" i="3"/>
  <c r="O13806" i="3"/>
  <c r="O13807" i="3"/>
  <c r="O13808" i="3"/>
  <c r="O13809" i="3"/>
  <c r="O13810" i="3"/>
  <c r="O13811" i="3"/>
  <c r="O13812" i="3"/>
  <c r="O13813" i="3"/>
  <c r="O13814" i="3"/>
  <c r="O13815" i="3"/>
  <c r="O13816" i="3"/>
  <c r="O13817" i="3"/>
  <c r="O13818" i="3"/>
  <c r="O13819" i="3"/>
  <c r="O13820" i="3"/>
  <c r="O13821" i="3"/>
  <c r="O13822" i="3"/>
  <c r="O13823" i="3"/>
  <c r="O13824" i="3"/>
  <c r="O13825" i="3"/>
  <c r="O13826" i="3"/>
  <c r="O13827" i="3"/>
  <c r="O13828" i="3"/>
  <c r="O13829" i="3"/>
  <c r="O13830" i="3"/>
  <c r="O13831" i="3"/>
  <c r="O13832" i="3"/>
  <c r="O13833" i="3"/>
  <c r="O13834" i="3"/>
  <c r="O13835" i="3"/>
  <c r="O13836" i="3"/>
  <c r="O13837" i="3"/>
  <c r="O13838" i="3"/>
  <c r="O13839" i="3"/>
  <c r="O13840" i="3"/>
  <c r="O13841" i="3"/>
  <c r="O13842" i="3"/>
  <c r="O13843" i="3"/>
  <c r="O13844" i="3"/>
  <c r="O13845" i="3"/>
  <c r="O13846" i="3"/>
  <c r="O13847" i="3"/>
  <c r="O13848" i="3"/>
  <c r="O13849" i="3"/>
  <c r="O13850" i="3"/>
  <c r="O13851" i="3"/>
  <c r="O13852" i="3"/>
  <c r="O13853" i="3"/>
  <c r="O13854" i="3"/>
  <c r="O13855" i="3"/>
  <c r="O13856" i="3"/>
  <c r="O13857" i="3"/>
  <c r="O13858" i="3"/>
  <c r="O13859" i="3"/>
  <c r="O13860" i="3"/>
  <c r="O13861" i="3"/>
  <c r="O13862" i="3"/>
  <c r="O13863" i="3"/>
  <c r="O13864" i="3"/>
  <c r="O13865" i="3"/>
  <c r="O13866" i="3"/>
  <c r="O13867" i="3"/>
  <c r="O13868" i="3"/>
  <c r="O13869" i="3"/>
  <c r="O13870" i="3"/>
  <c r="O13871" i="3"/>
  <c r="O13872" i="3"/>
  <c r="O13873" i="3"/>
  <c r="O13874" i="3"/>
  <c r="O13875" i="3"/>
  <c r="O13876" i="3"/>
  <c r="O13877" i="3"/>
  <c r="O13878" i="3"/>
  <c r="O13879" i="3"/>
  <c r="O13880" i="3"/>
  <c r="O13881" i="3"/>
  <c r="O13882" i="3"/>
  <c r="O13883" i="3"/>
  <c r="O13884" i="3"/>
  <c r="O13885" i="3"/>
  <c r="O13886" i="3"/>
  <c r="O13887" i="3"/>
  <c r="O13888" i="3"/>
  <c r="O13889" i="3"/>
  <c r="O13890" i="3"/>
  <c r="O13891" i="3"/>
  <c r="O13892" i="3"/>
  <c r="O13893" i="3"/>
  <c r="O13894" i="3"/>
  <c r="O13895" i="3"/>
  <c r="O13896" i="3"/>
  <c r="O13897" i="3"/>
  <c r="O13898" i="3"/>
  <c r="O13899" i="3"/>
  <c r="O13900" i="3"/>
  <c r="O13901" i="3"/>
  <c r="O13902" i="3"/>
  <c r="O13903" i="3"/>
  <c r="O13904" i="3"/>
  <c r="O13905" i="3"/>
  <c r="O13906" i="3"/>
  <c r="O13907" i="3"/>
  <c r="O13908" i="3"/>
  <c r="O13909" i="3"/>
  <c r="O13910" i="3"/>
  <c r="O13911" i="3"/>
  <c r="O13912" i="3"/>
  <c r="O13913" i="3"/>
  <c r="O13914" i="3"/>
  <c r="O13915" i="3"/>
  <c r="O13916" i="3"/>
  <c r="O13917" i="3"/>
  <c r="O13918" i="3"/>
  <c r="O13919" i="3"/>
  <c r="O13920" i="3"/>
  <c r="O13921" i="3"/>
  <c r="O13922" i="3"/>
  <c r="O13923" i="3"/>
  <c r="O13924" i="3"/>
  <c r="O13925" i="3"/>
  <c r="O13926" i="3"/>
  <c r="O13927" i="3"/>
  <c r="O13928" i="3"/>
  <c r="O13929" i="3"/>
  <c r="O13930" i="3"/>
  <c r="O13931" i="3"/>
  <c r="O13932" i="3"/>
  <c r="O13933" i="3"/>
  <c r="O13934" i="3"/>
  <c r="O13935" i="3"/>
  <c r="O13936" i="3"/>
  <c r="O13937" i="3"/>
  <c r="O13938" i="3"/>
  <c r="O13939" i="3"/>
  <c r="O13940" i="3"/>
  <c r="O13941" i="3"/>
  <c r="O13942" i="3"/>
  <c r="O13943" i="3"/>
  <c r="O13944" i="3"/>
  <c r="O13945" i="3"/>
  <c r="O13946" i="3"/>
  <c r="O13947" i="3"/>
  <c r="O13948" i="3"/>
  <c r="O13949" i="3"/>
  <c r="O13950" i="3"/>
  <c r="O13951" i="3"/>
  <c r="O13952" i="3"/>
  <c r="O13953" i="3"/>
  <c r="O13954" i="3"/>
  <c r="O13955" i="3"/>
  <c r="O13956" i="3"/>
  <c r="O13957" i="3"/>
  <c r="O13958" i="3"/>
  <c r="O13959" i="3"/>
  <c r="O13960" i="3"/>
  <c r="O13961" i="3"/>
  <c r="O13962" i="3"/>
  <c r="O13963" i="3"/>
  <c r="O13964" i="3"/>
  <c r="O13965" i="3"/>
  <c r="O13966" i="3"/>
  <c r="O13967" i="3"/>
  <c r="O13968" i="3"/>
  <c r="O13969" i="3"/>
  <c r="O13970" i="3"/>
  <c r="O13971" i="3"/>
  <c r="O13972" i="3"/>
  <c r="O13973" i="3"/>
  <c r="O13974" i="3"/>
  <c r="O13975" i="3"/>
  <c r="O13976" i="3"/>
  <c r="O13977" i="3"/>
  <c r="O13978" i="3"/>
  <c r="O13979" i="3"/>
  <c r="O13980" i="3"/>
  <c r="O13981" i="3"/>
  <c r="O13982" i="3"/>
  <c r="O13983" i="3"/>
  <c r="O13984" i="3"/>
  <c r="O13985" i="3"/>
  <c r="O13986" i="3"/>
  <c r="O13987" i="3"/>
  <c r="O13988" i="3"/>
  <c r="O13989" i="3"/>
  <c r="O13990" i="3"/>
  <c r="O13991" i="3"/>
  <c r="O13992" i="3"/>
  <c r="O13993" i="3"/>
  <c r="O13994" i="3"/>
  <c r="O13995" i="3"/>
  <c r="O13996" i="3"/>
  <c r="O13997" i="3"/>
  <c r="O13998" i="3"/>
  <c r="O13999" i="3"/>
  <c r="O14000" i="3"/>
  <c r="O14001" i="3"/>
  <c r="O14002" i="3"/>
  <c r="O14003" i="3"/>
  <c r="O14004" i="3"/>
  <c r="O14005" i="3"/>
  <c r="O14006" i="3"/>
  <c r="O14007" i="3"/>
  <c r="O14008" i="3"/>
  <c r="O14009" i="3"/>
  <c r="O14010" i="3"/>
  <c r="O14011" i="3"/>
  <c r="O14012" i="3"/>
  <c r="O14013" i="3"/>
  <c r="O14014" i="3"/>
  <c r="O14015" i="3"/>
  <c r="O14016" i="3"/>
  <c r="O14017" i="3"/>
  <c r="O14018" i="3"/>
  <c r="O14019" i="3"/>
  <c r="O14020" i="3"/>
  <c r="O14021" i="3"/>
  <c r="O14022" i="3"/>
  <c r="O14023" i="3"/>
  <c r="O14024" i="3"/>
  <c r="O14025" i="3"/>
  <c r="O14026" i="3"/>
  <c r="O14027" i="3"/>
  <c r="O14028" i="3"/>
  <c r="O14029" i="3"/>
  <c r="O14030" i="3"/>
  <c r="O14031" i="3"/>
  <c r="O14032" i="3"/>
  <c r="O14033" i="3"/>
  <c r="O14034" i="3"/>
  <c r="O14035" i="3"/>
  <c r="O14036" i="3"/>
  <c r="N6627" i="3"/>
  <c r="N6628" i="3"/>
  <c r="N6629" i="3"/>
  <c r="N6630" i="3"/>
  <c r="N6631" i="3"/>
  <c r="N6632" i="3"/>
  <c r="N6633" i="3"/>
  <c r="N6634" i="3"/>
  <c r="N6635" i="3"/>
  <c r="N6636" i="3"/>
  <c r="N6637" i="3"/>
  <c r="N6638" i="3"/>
  <c r="N6639" i="3"/>
  <c r="N6640" i="3"/>
  <c r="N6641" i="3"/>
  <c r="N6642" i="3"/>
  <c r="N6643" i="3"/>
  <c r="N6644" i="3"/>
  <c r="N6645" i="3"/>
  <c r="N6646" i="3"/>
  <c r="N6647" i="3"/>
  <c r="N6648" i="3"/>
  <c r="N6649" i="3"/>
  <c r="N6650" i="3"/>
  <c r="N6651" i="3"/>
  <c r="N6652" i="3"/>
  <c r="N6653" i="3"/>
  <c r="N6654" i="3"/>
  <c r="N6655" i="3"/>
  <c r="N6656" i="3"/>
  <c r="N6657" i="3"/>
  <c r="N6658" i="3"/>
  <c r="N6659" i="3"/>
  <c r="N6660" i="3"/>
  <c r="N6661" i="3"/>
  <c r="N6662" i="3"/>
  <c r="N6663" i="3"/>
  <c r="N6664" i="3"/>
  <c r="N6665" i="3"/>
  <c r="N6666" i="3"/>
  <c r="N6667" i="3"/>
  <c r="N6668" i="3"/>
  <c r="N6669" i="3"/>
  <c r="N6670" i="3"/>
  <c r="N6671" i="3"/>
  <c r="N6672" i="3"/>
  <c r="N6673" i="3"/>
  <c r="N6674" i="3"/>
  <c r="N6675" i="3"/>
  <c r="N6676" i="3"/>
  <c r="N6677" i="3"/>
  <c r="N6678" i="3"/>
  <c r="N6679" i="3"/>
  <c r="N6680" i="3"/>
  <c r="N6681" i="3"/>
  <c r="N6682" i="3"/>
  <c r="N6683" i="3"/>
  <c r="N6684" i="3"/>
  <c r="N6685" i="3"/>
  <c r="N6686" i="3"/>
  <c r="N6687" i="3"/>
  <c r="N6688" i="3"/>
  <c r="N6689" i="3"/>
  <c r="N6690" i="3"/>
  <c r="N6691" i="3"/>
  <c r="N6692" i="3"/>
  <c r="N6693" i="3"/>
  <c r="N6694" i="3"/>
  <c r="N6695" i="3"/>
  <c r="N6696" i="3"/>
  <c r="N6697" i="3"/>
  <c r="N6698" i="3"/>
  <c r="N6699" i="3"/>
  <c r="N6700" i="3"/>
  <c r="N6701" i="3"/>
  <c r="N6702" i="3"/>
  <c r="N6703" i="3"/>
  <c r="N6704" i="3"/>
  <c r="N6705" i="3"/>
  <c r="N6706" i="3"/>
  <c r="N6707" i="3"/>
  <c r="N6708" i="3"/>
  <c r="N6709" i="3"/>
  <c r="N6710" i="3"/>
  <c r="N6711" i="3"/>
  <c r="N6712" i="3"/>
  <c r="N6713" i="3"/>
  <c r="N6714" i="3"/>
  <c r="N6715" i="3"/>
  <c r="N6716" i="3"/>
  <c r="N6717" i="3"/>
  <c r="N6718" i="3"/>
  <c r="N6719" i="3"/>
  <c r="N6720" i="3"/>
  <c r="N6721" i="3"/>
  <c r="N6722" i="3"/>
  <c r="N6723" i="3"/>
  <c r="N6724" i="3"/>
  <c r="N6725" i="3"/>
  <c r="N6726" i="3"/>
  <c r="N6727" i="3"/>
  <c r="N6728" i="3"/>
  <c r="N6729" i="3"/>
  <c r="N6730" i="3"/>
  <c r="N6731" i="3"/>
  <c r="N6732" i="3"/>
  <c r="N6733" i="3"/>
  <c r="N6734" i="3"/>
  <c r="N6735" i="3"/>
  <c r="N6736" i="3"/>
  <c r="N6737" i="3"/>
  <c r="N6738" i="3"/>
  <c r="N6739" i="3"/>
  <c r="N6740" i="3"/>
  <c r="N6741" i="3"/>
  <c r="N6742" i="3"/>
  <c r="N6743" i="3"/>
  <c r="N6744" i="3"/>
  <c r="N6745" i="3"/>
  <c r="N6746" i="3"/>
  <c r="N6747" i="3"/>
  <c r="N6748" i="3"/>
  <c r="N6749" i="3"/>
  <c r="N6750" i="3"/>
  <c r="N6751" i="3"/>
  <c r="N6752" i="3"/>
  <c r="N6753" i="3"/>
  <c r="N6754" i="3"/>
  <c r="N6755" i="3"/>
  <c r="N6756" i="3"/>
  <c r="N6757" i="3"/>
  <c r="N6758" i="3"/>
  <c r="N6759" i="3"/>
  <c r="N6760" i="3"/>
  <c r="N6761" i="3"/>
  <c r="N6762" i="3"/>
  <c r="N6763" i="3"/>
  <c r="N6764" i="3"/>
  <c r="N6765" i="3"/>
  <c r="N6766" i="3"/>
  <c r="N6767" i="3"/>
  <c r="N6768" i="3"/>
  <c r="N6769" i="3"/>
  <c r="N6770" i="3"/>
  <c r="N6771" i="3"/>
  <c r="N6772" i="3"/>
  <c r="N6773" i="3"/>
  <c r="N6774" i="3"/>
  <c r="N6775" i="3"/>
  <c r="N6776" i="3"/>
  <c r="N6777" i="3"/>
  <c r="N6778" i="3"/>
  <c r="N6779" i="3"/>
  <c r="N6780" i="3"/>
  <c r="N6781" i="3"/>
  <c r="N6782" i="3"/>
  <c r="N6783" i="3"/>
  <c r="N6784" i="3"/>
  <c r="N6785" i="3"/>
  <c r="N6786" i="3"/>
  <c r="N6787" i="3"/>
  <c r="N6788" i="3"/>
  <c r="N6789" i="3"/>
  <c r="N6790" i="3"/>
  <c r="N6791" i="3"/>
  <c r="N6792" i="3"/>
  <c r="N6793" i="3"/>
  <c r="N6794" i="3"/>
  <c r="N6795" i="3"/>
  <c r="N6796" i="3"/>
  <c r="N6797" i="3"/>
  <c r="N6798" i="3"/>
  <c r="N6799" i="3"/>
  <c r="N6800" i="3"/>
  <c r="N6801" i="3"/>
  <c r="N6802" i="3"/>
  <c r="N6803" i="3"/>
  <c r="N6804" i="3"/>
  <c r="N6805" i="3"/>
  <c r="N6806" i="3"/>
  <c r="N6807" i="3"/>
  <c r="N6808" i="3"/>
  <c r="N6809" i="3"/>
  <c r="N6810" i="3"/>
  <c r="N6811" i="3"/>
  <c r="N6812" i="3"/>
  <c r="N6813" i="3"/>
  <c r="N6814" i="3"/>
  <c r="N6815" i="3"/>
  <c r="N6816" i="3"/>
  <c r="N6817" i="3"/>
  <c r="N6818" i="3"/>
  <c r="N6819" i="3"/>
  <c r="N6820" i="3"/>
  <c r="N6821" i="3"/>
  <c r="N6822" i="3"/>
  <c r="N6823" i="3"/>
  <c r="N6824" i="3"/>
  <c r="N6825" i="3"/>
  <c r="N6826" i="3"/>
  <c r="N6827" i="3"/>
  <c r="N6828" i="3"/>
  <c r="N6829" i="3"/>
  <c r="N6830" i="3"/>
  <c r="N6831" i="3"/>
  <c r="N6832" i="3"/>
  <c r="N6833" i="3"/>
  <c r="N6834" i="3"/>
  <c r="N6835" i="3"/>
  <c r="N6836" i="3"/>
  <c r="N6837" i="3"/>
  <c r="N6838" i="3"/>
  <c r="N6839" i="3"/>
  <c r="N6840" i="3"/>
  <c r="N6841" i="3"/>
  <c r="N6842" i="3"/>
  <c r="N6843" i="3"/>
  <c r="N6844" i="3"/>
  <c r="N6845" i="3"/>
  <c r="N6846" i="3"/>
  <c r="N6847" i="3"/>
  <c r="N6848" i="3"/>
  <c r="N6849" i="3"/>
  <c r="N6850" i="3"/>
  <c r="N6851" i="3"/>
  <c r="N6852" i="3"/>
  <c r="N6853" i="3"/>
  <c r="N6854" i="3"/>
  <c r="N6855" i="3"/>
  <c r="N6856" i="3"/>
  <c r="N6857" i="3"/>
  <c r="N6858" i="3"/>
  <c r="N6859" i="3"/>
  <c r="N6860" i="3"/>
  <c r="N6861" i="3"/>
  <c r="N6862" i="3"/>
  <c r="N6863" i="3"/>
  <c r="N6864" i="3"/>
  <c r="N6865" i="3"/>
  <c r="N6866" i="3"/>
  <c r="N6867" i="3"/>
  <c r="N6868" i="3"/>
  <c r="N6869" i="3"/>
  <c r="N6870" i="3"/>
  <c r="N6871" i="3"/>
  <c r="N6872" i="3"/>
  <c r="N6873" i="3"/>
  <c r="N6874" i="3"/>
  <c r="N6875" i="3"/>
  <c r="N6876" i="3"/>
  <c r="N6877" i="3"/>
  <c r="N6878" i="3"/>
  <c r="N6879" i="3"/>
  <c r="N6880" i="3"/>
  <c r="N6881" i="3"/>
  <c r="N6882" i="3"/>
  <c r="N6883" i="3"/>
  <c r="N6884" i="3"/>
  <c r="N6885" i="3"/>
  <c r="N6886" i="3"/>
  <c r="N6887" i="3"/>
  <c r="N6888" i="3"/>
  <c r="N6889" i="3"/>
  <c r="N6890" i="3"/>
  <c r="N6891" i="3"/>
  <c r="N6892" i="3"/>
  <c r="N6893" i="3"/>
  <c r="N6894" i="3"/>
  <c r="N6895" i="3"/>
  <c r="N6896" i="3"/>
  <c r="N6897" i="3"/>
  <c r="N6898" i="3"/>
  <c r="N6899" i="3"/>
  <c r="N6900" i="3"/>
  <c r="N6901" i="3"/>
  <c r="N6902" i="3"/>
  <c r="N6903" i="3"/>
  <c r="N6904" i="3"/>
  <c r="N6905" i="3"/>
  <c r="N6906" i="3"/>
  <c r="N6907" i="3"/>
  <c r="N6908" i="3"/>
  <c r="N6909" i="3"/>
  <c r="N6910" i="3"/>
  <c r="N6911" i="3"/>
  <c r="N6912" i="3"/>
  <c r="N6913" i="3"/>
  <c r="N6914" i="3"/>
  <c r="N6915" i="3"/>
  <c r="N6916" i="3"/>
  <c r="N6917" i="3"/>
  <c r="N6918" i="3"/>
  <c r="N6919" i="3"/>
  <c r="N6920" i="3"/>
  <c r="N6921" i="3"/>
  <c r="N6922" i="3"/>
  <c r="N6923" i="3"/>
  <c r="N6924" i="3"/>
  <c r="N6925" i="3"/>
  <c r="N6926" i="3"/>
  <c r="N6927" i="3"/>
  <c r="N6928" i="3"/>
  <c r="N6929" i="3"/>
  <c r="N6930" i="3"/>
  <c r="N6931" i="3"/>
  <c r="N6932" i="3"/>
  <c r="N6933" i="3"/>
  <c r="N6934" i="3"/>
  <c r="N6935" i="3"/>
  <c r="N6936" i="3"/>
  <c r="N6937" i="3"/>
  <c r="N6938" i="3"/>
  <c r="N6939" i="3"/>
  <c r="N6940" i="3"/>
  <c r="N6941" i="3"/>
  <c r="N6942" i="3"/>
  <c r="N6943" i="3"/>
  <c r="N6944" i="3"/>
  <c r="N6945" i="3"/>
  <c r="N6946" i="3"/>
  <c r="N6947" i="3"/>
  <c r="N6948" i="3"/>
  <c r="N6949" i="3"/>
  <c r="N6950" i="3"/>
  <c r="N6951" i="3"/>
  <c r="N6952" i="3"/>
  <c r="N6953" i="3"/>
  <c r="N6954" i="3"/>
  <c r="N6955" i="3"/>
  <c r="N6956" i="3"/>
  <c r="N6957" i="3"/>
  <c r="N6958" i="3"/>
  <c r="N6959" i="3"/>
  <c r="N6960" i="3"/>
  <c r="N6961" i="3"/>
  <c r="N6962" i="3"/>
  <c r="N6963" i="3"/>
  <c r="N6964" i="3"/>
  <c r="N6965" i="3"/>
  <c r="N6966" i="3"/>
  <c r="N6967" i="3"/>
  <c r="N6968" i="3"/>
  <c r="N6969" i="3"/>
  <c r="N6970" i="3"/>
  <c r="N6971" i="3"/>
  <c r="N6972" i="3"/>
  <c r="N6973" i="3"/>
  <c r="N6974" i="3"/>
  <c r="N6975" i="3"/>
  <c r="N6976" i="3"/>
  <c r="N6977" i="3"/>
  <c r="N6978" i="3"/>
  <c r="N6979" i="3"/>
  <c r="N6980" i="3"/>
  <c r="N6981" i="3"/>
  <c r="N6982" i="3"/>
  <c r="N6983" i="3"/>
  <c r="N6984" i="3"/>
  <c r="N6985" i="3"/>
  <c r="N6986" i="3"/>
  <c r="N6987" i="3"/>
  <c r="N6988" i="3"/>
  <c r="N6989" i="3"/>
  <c r="N6990" i="3"/>
  <c r="N6991" i="3"/>
  <c r="N6992" i="3"/>
  <c r="N6993" i="3"/>
  <c r="N6994" i="3"/>
  <c r="N6995" i="3"/>
  <c r="N6996" i="3"/>
  <c r="N6997" i="3"/>
  <c r="N6998" i="3"/>
  <c r="N6999" i="3"/>
  <c r="N7000" i="3"/>
  <c r="N7001" i="3"/>
  <c r="N7002" i="3"/>
  <c r="N7003" i="3"/>
  <c r="N7004" i="3"/>
  <c r="N7005" i="3"/>
  <c r="N7006" i="3"/>
  <c r="N7007" i="3"/>
  <c r="N7008" i="3"/>
  <c r="N7009" i="3"/>
  <c r="N7010" i="3"/>
  <c r="N7011" i="3"/>
  <c r="N7012" i="3"/>
  <c r="N7013" i="3"/>
  <c r="N7014" i="3"/>
  <c r="N7015" i="3"/>
  <c r="N7016" i="3"/>
  <c r="N7017" i="3"/>
  <c r="N7018" i="3"/>
  <c r="N7019" i="3"/>
  <c r="N7020" i="3"/>
  <c r="N7021" i="3"/>
  <c r="N7022" i="3"/>
  <c r="N7023" i="3"/>
  <c r="N7024" i="3"/>
  <c r="N7025" i="3"/>
  <c r="N7026" i="3"/>
  <c r="N7027" i="3"/>
  <c r="N7028" i="3"/>
  <c r="N7029" i="3"/>
  <c r="N7030" i="3"/>
  <c r="N7031" i="3"/>
  <c r="N7032" i="3"/>
  <c r="N7033" i="3"/>
  <c r="N7034" i="3"/>
  <c r="N7035" i="3"/>
  <c r="N7036" i="3"/>
  <c r="N7037" i="3"/>
  <c r="N7038" i="3"/>
  <c r="N7039" i="3"/>
  <c r="N7040" i="3"/>
  <c r="N7041" i="3"/>
  <c r="N7042" i="3"/>
  <c r="N7043" i="3"/>
  <c r="N7044" i="3"/>
  <c r="N7045" i="3"/>
  <c r="N7046" i="3"/>
  <c r="N7047" i="3"/>
  <c r="N7048" i="3"/>
  <c r="N7049" i="3"/>
  <c r="N7050" i="3"/>
  <c r="N7051" i="3"/>
  <c r="N7052" i="3"/>
  <c r="N7053" i="3"/>
  <c r="N7054" i="3"/>
  <c r="N7055" i="3"/>
  <c r="N7056" i="3"/>
  <c r="N7057" i="3"/>
  <c r="N7058" i="3"/>
  <c r="N7059" i="3"/>
  <c r="N7060" i="3"/>
  <c r="N7061" i="3"/>
  <c r="N7062" i="3"/>
  <c r="N7063" i="3"/>
  <c r="N7064" i="3"/>
  <c r="N7065" i="3"/>
  <c r="N7066" i="3"/>
  <c r="N7067" i="3"/>
  <c r="N7068" i="3"/>
  <c r="N7069" i="3"/>
  <c r="N7070" i="3"/>
  <c r="N7071" i="3"/>
  <c r="N7072" i="3"/>
  <c r="N7073" i="3"/>
  <c r="N7074" i="3"/>
  <c r="N7075" i="3"/>
  <c r="N7076" i="3"/>
  <c r="N7077" i="3"/>
  <c r="N7078" i="3"/>
  <c r="N7079" i="3"/>
  <c r="N7080" i="3"/>
  <c r="N7081" i="3"/>
  <c r="N7082" i="3"/>
  <c r="N7083" i="3"/>
  <c r="N7084" i="3"/>
  <c r="N7085" i="3"/>
  <c r="N7086" i="3"/>
  <c r="N7087" i="3"/>
  <c r="N7088" i="3"/>
  <c r="N7089" i="3"/>
  <c r="N7090" i="3"/>
  <c r="N7091" i="3"/>
  <c r="N7092" i="3"/>
  <c r="N7093" i="3"/>
  <c r="N7094" i="3"/>
  <c r="N7095" i="3"/>
  <c r="N7096" i="3"/>
  <c r="N7097" i="3"/>
  <c r="N7098" i="3"/>
  <c r="N7099" i="3"/>
  <c r="N7100" i="3"/>
  <c r="N7101" i="3"/>
  <c r="N7102" i="3"/>
  <c r="N7103" i="3"/>
  <c r="N7104" i="3"/>
  <c r="N7105" i="3"/>
  <c r="N7106" i="3"/>
  <c r="N7107" i="3"/>
  <c r="N7108" i="3"/>
  <c r="N7109" i="3"/>
  <c r="N7110" i="3"/>
  <c r="N7111" i="3"/>
  <c r="N7112" i="3"/>
  <c r="N7113" i="3"/>
  <c r="N7114" i="3"/>
  <c r="N7115" i="3"/>
  <c r="N7116" i="3"/>
  <c r="N7117" i="3"/>
  <c r="N7118" i="3"/>
  <c r="N7119" i="3"/>
  <c r="N7120" i="3"/>
  <c r="N7121" i="3"/>
  <c r="N7122" i="3"/>
  <c r="N7123" i="3"/>
  <c r="N7124" i="3"/>
  <c r="N7125" i="3"/>
  <c r="N7126" i="3"/>
  <c r="N7127" i="3"/>
  <c r="N7128" i="3"/>
  <c r="N7129" i="3"/>
  <c r="N7130" i="3"/>
  <c r="N7131" i="3"/>
  <c r="N7132" i="3"/>
  <c r="N7133" i="3"/>
  <c r="N7134" i="3"/>
  <c r="N7135" i="3"/>
  <c r="N7136" i="3"/>
  <c r="N7137" i="3"/>
  <c r="N7138" i="3"/>
  <c r="N7139" i="3"/>
  <c r="N7140" i="3"/>
  <c r="N7141" i="3"/>
  <c r="N7142" i="3"/>
  <c r="N7143" i="3"/>
  <c r="N7144" i="3"/>
  <c r="N7145" i="3"/>
  <c r="N7146" i="3"/>
  <c r="N7147" i="3"/>
  <c r="N7148" i="3"/>
  <c r="N7149" i="3"/>
  <c r="N7150" i="3"/>
  <c r="N7151" i="3"/>
  <c r="N7152" i="3"/>
  <c r="N7153" i="3"/>
  <c r="N7154" i="3"/>
  <c r="N7155" i="3"/>
  <c r="N7156" i="3"/>
  <c r="N7157" i="3"/>
  <c r="N7158" i="3"/>
  <c r="N7159" i="3"/>
  <c r="N7160" i="3"/>
  <c r="N7161" i="3"/>
  <c r="N7162" i="3"/>
  <c r="N7163" i="3"/>
  <c r="N7164" i="3"/>
  <c r="N7165" i="3"/>
  <c r="N7166" i="3"/>
  <c r="N7167" i="3"/>
  <c r="N7168" i="3"/>
  <c r="N7169" i="3"/>
  <c r="N7170" i="3"/>
  <c r="N7171" i="3"/>
  <c r="N7172" i="3"/>
  <c r="N7173" i="3"/>
  <c r="N7174" i="3"/>
  <c r="N7175" i="3"/>
  <c r="N7176" i="3"/>
  <c r="N7177" i="3"/>
  <c r="N7178" i="3"/>
  <c r="N7179" i="3"/>
  <c r="N7180" i="3"/>
  <c r="N7181" i="3"/>
  <c r="N7182" i="3"/>
  <c r="N7183" i="3"/>
  <c r="N7184" i="3"/>
  <c r="N7185" i="3"/>
  <c r="N7186" i="3"/>
  <c r="N7187" i="3"/>
  <c r="N7188" i="3"/>
  <c r="N7189" i="3"/>
  <c r="N7190" i="3"/>
  <c r="N7191" i="3"/>
  <c r="N7192" i="3"/>
  <c r="N7193" i="3"/>
  <c r="N7194" i="3"/>
  <c r="N7195" i="3"/>
  <c r="N7196" i="3"/>
  <c r="N7197" i="3"/>
  <c r="N7198" i="3"/>
  <c r="N7199" i="3"/>
  <c r="N7200" i="3"/>
  <c r="N7201" i="3"/>
  <c r="N7202" i="3"/>
  <c r="N7203" i="3"/>
  <c r="N7204" i="3"/>
  <c r="N7205" i="3"/>
  <c r="N7206" i="3"/>
  <c r="N7207" i="3"/>
  <c r="N7208" i="3"/>
  <c r="N7209" i="3"/>
  <c r="N7210" i="3"/>
  <c r="N7211" i="3"/>
  <c r="N7212" i="3"/>
  <c r="N7213" i="3"/>
  <c r="N7214" i="3"/>
  <c r="N7215" i="3"/>
  <c r="N7216" i="3"/>
  <c r="N7217" i="3"/>
  <c r="N7218" i="3"/>
  <c r="N7219" i="3"/>
  <c r="N7220" i="3"/>
  <c r="N7221" i="3"/>
  <c r="N7222" i="3"/>
  <c r="N7223" i="3"/>
  <c r="N7224" i="3"/>
  <c r="N7225" i="3"/>
  <c r="N7226" i="3"/>
  <c r="N7227" i="3"/>
  <c r="N7228" i="3"/>
  <c r="N7229" i="3"/>
  <c r="N7230" i="3"/>
  <c r="N7231" i="3"/>
  <c r="N7232" i="3"/>
  <c r="N7233" i="3"/>
  <c r="N7234" i="3"/>
  <c r="N7235" i="3"/>
  <c r="N7236" i="3"/>
  <c r="N7237" i="3"/>
  <c r="N7238" i="3"/>
  <c r="N7239" i="3"/>
  <c r="N7240" i="3"/>
  <c r="N7241" i="3"/>
  <c r="N7242" i="3"/>
  <c r="N7243" i="3"/>
  <c r="N7244" i="3"/>
  <c r="N7245" i="3"/>
  <c r="N7246" i="3"/>
  <c r="N7247" i="3"/>
  <c r="N7248" i="3"/>
  <c r="N7249" i="3"/>
  <c r="N7250" i="3"/>
  <c r="N7251" i="3"/>
  <c r="N7252" i="3"/>
  <c r="N7253" i="3"/>
  <c r="N7254" i="3"/>
  <c r="N7255" i="3"/>
  <c r="N7256" i="3"/>
  <c r="N7257" i="3"/>
  <c r="N7258" i="3"/>
  <c r="N7259" i="3"/>
  <c r="N7260" i="3"/>
  <c r="N7261" i="3"/>
  <c r="N7262" i="3"/>
  <c r="N7263" i="3"/>
  <c r="N7264" i="3"/>
  <c r="N7265" i="3"/>
  <c r="N7266" i="3"/>
  <c r="N7267" i="3"/>
  <c r="N7268" i="3"/>
  <c r="N7269" i="3"/>
  <c r="N7270" i="3"/>
  <c r="N7271" i="3"/>
  <c r="N7272" i="3"/>
  <c r="N7273" i="3"/>
  <c r="N7274" i="3"/>
  <c r="N7275" i="3"/>
  <c r="N7276" i="3"/>
  <c r="N7277" i="3"/>
  <c r="N7278" i="3"/>
  <c r="N7279" i="3"/>
  <c r="N7280" i="3"/>
  <c r="N7281" i="3"/>
  <c r="N7282" i="3"/>
  <c r="N7283" i="3"/>
  <c r="N7284" i="3"/>
  <c r="N7285" i="3"/>
  <c r="N7286" i="3"/>
  <c r="N7287" i="3"/>
  <c r="N7288" i="3"/>
  <c r="N7289" i="3"/>
  <c r="N7290" i="3"/>
  <c r="N7291" i="3"/>
  <c r="N7292" i="3"/>
  <c r="N7293" i="3"/>
  <c r="N7294" i="3"/>
  <c r="N7295" i="3"/>
  <c r="N7296" i="3"/>
  <c r="N7297" i="3"/>
  <c r="N7298" i="3"/>
  <c r="N7299" i="3"/>
  <c r="N7300" i="3"/>
  <c r="N7301" i="3"/>
  <c r="N7302" i="3"/>
  <c r="N7303" i="3"/>
  <c r="N7304" i="3"/>
  <c r="N7305" i="3"/>
  <c r="N7306" i="3"/>
  <c r="N7307" i="3"/>
  <c r="N7308" i="3"/>
  <c r="N7309" i="3"/>
  <c r="N7310" i="3"/>
  <c r="N7311" i="3"/>
  <c r="N7312" i="3"/>
  <c r="N7313" i="3"/>
  <c r="N7314" i="3"/>
  <c r="N7315" i="3"/>
  <c r="N7316" i="3"/>
  <c r="N7317" i="3"/>
  <c r="N7318" i="3"/>
  <c r="N7319" i="3"/>
  <c r="N7320" i="3"/>
  <c r="N7321" i="3"/>
  <c r="N7322" i="3"/>
  <c r="N7323" i="3"/>
  <c r="N7324" i="3"/>
  <c r="N7325" i="3"/>
  <c r="N7326" i="3"/>
  <c r="N7327" i="3"/>
  <c r="N7328" i="3"/>
  <c r="N7329" i="3"/>
  <c r="N7330" i="3"/>
  <c r="N7331" i="3"/>
  <c r="N7332" i="3"/>
  <c r="N7333" i="3"/>
  <c r="N7334" i="3"/>
  <c r="N7335" i="3"/>
  <c r="N7336" i="3"/>
  <c r="N7337" i="3"/>
  <c r="N7338" i="3"/>
  <c r="N7339" i="3"/>
  <c r="N7340" i="3"/>
  <c r="N7341" i="3"/>
  <c r="N7342" i="3"/>
  <c r="N7343" i="3"/>
  <c r="N7344" i="3"/>
  <c r="N7345" i="3"/>
  <c r="N7346" i="3"/>
  <c r="N7347" i="3"/>
  <c r="N7348" i="3"/>
  <c r="N7349" i="3"/>
  <c r="N7350" i="3"/>
  <c r="N7351" i="3"/>
  <c r="N7352" i="3"/>
  <c r="N7353" i="3"/>
  <c r="N7354" i="3"/>
  <c r="N7355" i="3"/>
  <c r="N7356" i="3"/>
  <c r="N7357" i="3"/>
  <c r="N7358" i="3"/>
  <c r="N7359" i="3"/>
  <c r="N7360" i="3"/>
  <c r="N7361" i="3"/>
  <c r="N7362" i="3"/>
  <c r="N7363" i="3"/>
  <c r="N7364" i="3"/>
  <c r="N7365" i="3"/>
  <c r="N7366" i="3"/>
  <c r="N7367" i="3"/>
  <c r="N7368" i="3"/>
  <c r="N7369" i="3"/>
  <c r="N7370" i="3"/>
  <c r="N7371" i="3"/>
  <c r="N7372" i="3"/>
  <c r="N7373" i="3"/>
  <c r="N7374" i="3"/>
  <c r="N7375" i="3"/>
  <c r="N7376" i="3"/>
  <c r="N7377" i="3"/>
  <c r="N7378" i="3"/>
  <c r="N7379" i="3"/>
  <c r="N7380" i="3"/>
  <c r="N7381" i="3"/>
  <c r="N7382" i="3"/>
  <c r="N7383" i="3"/>
  <c r="N7384" i="3"/>
  <c r="N7385" i="3"/>
  <c r="N7386" i="3"/>
  <c r="N7387" i="3"/>
  <c r="N7388" i="3"/>
  <c r="N7389" i="3"/>
  <c r="N7390" i="3"/>
  <c r="N7391" i="3"/>
  <c r="N7392" i="3"/>
  <c r="N7393" i="3"/>
  <c r="N7394" i="3"/>
  <c r="N7395" i="3"/>
  <c r="N7396" i="3"/>
  <c r="N7397" i="3"/>
  <c r="N7398" i="3"/>
  <c r="N7399" i="3"/>
  <c r="N7400" i="3"/>
  <c r="N7401" i="3"/>
  <c r="N7402" i="3"/>
  <c r="N7403" i="3"/>
  <c r="N7404" i="3"/>
  <c r="N7405" i="3"/>
  <c r="N7406" i="3"/>
  <c r="N7407" i="3"/>
  <c r="N7408" i="3"/>
  <c r="N7409" i="3"/>
  <c r="N7410" i="3"/>
  <c r="N7411" i="3"/>
  <c r="N7412" i="3"/>
  <c r="N7413" i="3"/>
  <c r="N7414" i="3"/>
  <c r="N7415" i="3"/>
  <c r="N7416" i="3"/>
  <c r="N7417" i="3"/>
  <c r="N7418" i="3"/>
  <c r="N7419" i="3"/>
  <c r="N7420" i="3"/>
  <c r="N7421" i="3"/>
  <c r="N7422" i="3"/>
  <c r="N7423" i="3"/>
  <c r="N7424" i="3"/>
  <c r="N7425" i="3"/>
  <c r="N7426" i="3"/>
  <c r="N7427" i="3"/>
  <c r="N7428" i="3"/>
  <c r="N7429" i="3"/>
  <c r="N7430" i="3"/>
  <c r="N7431" i="3"/>
  <c r="N7432" i="3"/>
  <c r="N7433" i="3"/>
  <c r="N7434" i="3"/>
  <c r="N7435" i="3"/>
  <c r="N7436" i="3"/>
  <c r="N7437" i="3"/>
  <c r="N7438" i="3"/>
  <c r="N7439" i="3"/>
  <c r="N7440" i="3"/>
  <c r="N7441" i="3"/>
  <c r="N7442" i="3"/>
  <c r="N7443" i="3"/>
  <c r="N7444" i="3"/>
  <c r="N7445" i="3"/>
  <c r="N7446" i="3"/>
  <c r="N7447" i="3"/>
  <c r="N7448" i="3"/>
  <c r="N7449" i="3"/>
  <c r="N7450" i="3"/>
  <c r="N7451" i="3"/>
  <c r="N7452" i="3"/>
  <c r="N7453" i="3"/>
  <c r="N7454" i="3"/>
  <c r="N7455" i="3"/>
  <c r="N7456" i="3"/>
  <c r="N7457" i="3"/>
  <c r="N7458" i="3"/>
  <c r="N7459" i="3"/>
  <c r="N7460" i="3"/>
  <c r="N7461" i="3"/>
  <c r="N7462" i="3"/>
  <c r="N7463" i="3"/>
  <c r="N7464" i="3"/>
  <c r="N7465" i="3"/>
  <c r="N7466" i="3"/>
  <c r="N7467" i="3"/>
  <c r="N7468" i="3"/>
  <c r="N7469" i="3"/>
  <c r="N7470" i="3"/>
  <c r="N7471" i="3"/>
  <c r="N7472" i="3"/>
  <c r="N7473" i="3"/>
  <c r="N7474" i="3"/>
  <c r="N7475" i="3"/>
  <c r="N7476" i="3"/>
  <c r="N7477" i="3"/>
  <c r="N7478" i="3"/>
  <c r="N7479" i="3"/>
  <c r="N7480" i="3"/>
  <c r="N7481" i="3"/>
  <c r="N7482" i="3"/>
  <c r="N7483" i="3"/>
  <c r="N7484" i="3"/>
  <c r="N7485" i="3"/>
  <c r="N7486" i="3"/>
  <c r="N7487" i="3"/>
  <c r="N7488" i="3"/>
  <c r="N7489" i="3"/>
  <c r="N7490" i="3"/>
  <c r="N7491" i="3"/>
  <c r="N7492" i="3"/>
  <c r="N7493" i="3"/>
  <c r="N7494" i="3"/>
  <c r="N7495" i="3"/>
  <c r="N7496" i="3"/>
  <c r="N7497" i="3"/>
  <c r="N7498" i="3"/>
  <c r="N7499" i="3"/>
  <c r="N7500" i="3"/>
  <c r="N7501" i="3"/>
  <c r="N7502" i="3"/>
  <c r="N7503" i="3"/>
  <c r="N7504" i="3"/>
  <c r="N7505" i="3"/>
  <c r="N7506" i="3"/>
  <c r="N7507" i="3"/>
  <c r="N7508" i="3"/>
  <c r="N7509" i="3"/>
  <c r="N7510" i="3"/>
  <c r="N7511" i="3"/>
  <c r="N7512" i="3"/>
  <c r="N7513" i="3"/>
  <c r="N7514" i="3"/>
  <c r="N7515" i="3"/>
  <c r="N7516" i="3"/>
  <c r="N7517" i="3"/>
  <c r="N7518" i="3"/>
  <c r="N7519" i="3"/>
  <c r="N7520" i="3"/>
  <c r="N7521" i="3"/>
  <c r="N7522" i="3"/>
  <c r="N7523" i="3"/>
  <c r="N7524" i="3"/>
  <c r="N7525" i="3"/>
  <c r="N7526" i="3"/>
  <c r="N7527" i="3"/>
  <c r="N7528" i="3"/>
  <c r="N7529" i="3"/>
  <c r="N7530" i="3"/>
  <c r="N7531" i="3"/>
  <c r="N7532" i="3"/>
  <c r="N7533" i="3"/>
  <c r="N7534" i="3"/>
  <c r="N7535" i="3"/>
  <c r="N7536" i="3"/>
  <c r="N7537" i="3"/>
  <c r="N7538" i="3"/>
  <c r="N7539" i="3"/>
  <c r="N7540" i="3"/>
  <c r="N7541" i="3"/>
  <c r="N7542" i="3"/>
  <c r="N7543" i="3"/>
  <c r="N7544" i="3"/>
  <c r="N7545" i="3"/>
  <c r="N7546" i="3"/>
  <c r="N7547" i="3"/>
  <c r="N7548" i="3"/>
  <c r="N7549" i="3"/>
  <c r="N7550" i="3"/>
  <c r="N7551" i="3"/>
  <c r="N7552" i="3"/>
  <c r="N7553" i="3"/>
  <c r="N7554" i="3"/>
  <c r="N7555" i="3"/>
  <c r="N7556" i="3"/>
  <c r="N7557" i="3"/>
  <c r="N7558" i="3"/>
  <c r="N7559" i="3"/>
  <c r="N7560" i="3"/>
  <c r="N7561" i="3"/>
  <c r="N7562" i="3"/>
  <c r="N7563" i="3"/>
  <c r="N7564" i="3"/>
  <c r="N7565" i="3"/>
  <c r="N7566" i="3"/>
  <c r="N7567" i="3"/>
  <c r="N7568" i="3"/>
  <c r="N7569" i="3"/>
  <c r="N7570" i="3"/>
  <c r="N7571" i="3"/>
  <c r="N7572" i="3"/>
  <c r="N7573" i="3"/>
  <c r="N7574" i="3"/>
  <c r="N7575" i="3"/>
  <c r="N7576" i="3"/>
  <c r="N7577" i="3"/>
  <c r="N7578" i="3"/>
  <c r="N7579" i="3"/>
  <c r="N7580" i="3"/>
  <c r="N7581" i="3"/>
  <c r="N7582" i="3"/>
  <c r="N7583" i="3"/>
  <c r="N7584" i="3"/>
  <c r="N7585" i="3"/>
  <c r="N7586" i="3"/>
  <c r="N7587" i="3"/>
  <c r="N7588" i="3"/>
  <c r="N7589" i="3"/>
  <c r="N7590" i="3"/>
  <c r="N7591" i="3"/>
  <c r="N7592" i="3"/>
  <c r="N7593" i="3"/>
  <c r="N7594" i="3"/>
  <c r="N7595" i="3"/>
  <c r="N7596" i="3"/>
  <c r="N7597" i="3"/>
  <c r="N7598" i="3"/>
  <c r="N7599" i="3"/>
  <c r="N7600" i="3"/>
  <c r="N7601" i="3"/>
  <c r="N7602" i="3"/>
  <c r="N7603" i="3"/>
  <c r="N7604" i="3"/>
  <c r="N7605" i="3"/>
  <c r="N7606" i="3"/>
  <c r="N7607" i="3"/>
  <c r="N7608" i="3"/>
  <c r="N7609" i="3"/>
  <c r="N7610" i="3"/>
  <c r="N7611" i="3"/>
  <c r="N7612" i="3"/>
  <c r="N7613" i="3"/>
  <c r="N7614" i="3"/>
  <c r="N7615" i="3"/>
  <c r="N7616" i="3"/>
  <c r="N7617" i="3"/>
  <c r="N7618" i="3"/>
  <c r="N7619" i="3"/>
  <c r="N7620" i="3"/>
  <c r="N7621" i="3"/>
  <c r="N7622" i="3"/>
  <c r="N7623" i="3"/>
  <c r="N7624" i="3"/>
  <c r="N7625" i="3"/>
  <c r="N7626" i="3"/>
  <c r="N7627" i="3"/>
  <c r="N7628" i="3"/>
  <c r="N7629" i="3"/>
  <c r="N7630" i="3"/>
  <c r="N7631" i="3"/>
  <c r="N7632" i="3"/>
  <c r="N7633" i="3"/>
  <c r="N7634" i="3"/>
  <c r="N7635" i="3"/>
  <c r="N7636" i="3"/>
  <c r="N7637" i="3"/>
  <c r="N7638" i="3"/>
  <c r="N7639" i="3"/>
  <c r="N7640" i="3"/>
  <c r="N7641" i="3"/>
  <c r="N7642" i="3"/>
  <c r="N7643" i="3"/>
  <c r="N7644" i="3"/>
  <c r="N7645" i="3"/>
  <c r="N7646" i="3"/>
  <c r="N7647" i="3"/>
  <c r="N7648" i="3"/>
  <c r="N7649" i="3"/>
  <c r="N7650" i="3"/>
  <c r="N7651" i="3"/>
  <c r="N7652" i="3"/>
  <c r="N7653" i="3"/>
  <c r="N7654" i="3"/>
  <c r="N7655" i="3"/>
  <c r="N7656" i="3"/>
  <c r="N7657" i="3"/>
  <c r="N7658" i="3"/>
  <c r="N7659" i="3"/>
  <c r="N7660" i="3"/>
  <c r="N7661" i="3"/>
  <c r="N7662" i="3"/>
  <c r="N7663" i="3"/>
  <c r="N7664" i="3"/>
  <c r="N7665" i="3"/>
  <c r="N7666" i="3"/>
  <c r="N7667" i="3"/>
  <c r="N7668" i="3"/>
  <c r="N7669" i="3"/>
  <c r="N7670" i="3"/>
  <c r="N7671" i="3"/>
  <c r="N7672" i="3"/>
  <c r="N7673" i="3"/>
  <c r="N7674" i="3"/>
  <c r="N7675" i="3"/>
  <c r="N7676" i="3"/>
  <c r="N7677" i="3"/>
  <c r="N7678" i="3"/>
  <c r="N7679" i="3"/>
  <c r="N7680" i="3"/>
  <c r="N7681" i="3"/>
  <c r="N7682" i="3"/>
  <c r="N7683" i="3"/>
  <c r="N7684" i="3"/>
  <c r="N7685" i="3"/>
  <c r="N7686" i="3"/>
  <c r="N7687" i="3"/>
  <c r="N7688" i="3"/>
  <c r="N7689" i="3"/>
  <c r="N7690" i="3"/>
  <c r="N7691" i="3"/>
  <c r="N7692" i="3"/>
  <c r="N7693" i="3"/>
  <c r="N7694" i="3"/>
  <c r="N7695" i="3"/>
  <c r="N7696" i="3"/>
  <c r="N7697" i="3"/>
  <c r="N7698" i="3"/>
  <c r="N7699" i="3"/>
  <c r="N7700" i="3"/>
  <c r="N7701" i="3"/>
  <c r="N7702" i="3"/>
  <c r="N7703" i="3"/>
  <c r="N7704" i="3"/>
  <c r="N7705" i="3"/>
  <c r="N7706" i="3"/>
  <c r="N7707" i="3"/>
  <c r="N7708" i="3"/>
  <c r="N7709" i="3"/>
  <c r="N7710" i="3"/>
  <c r="N7711" i="3"/>
  <c r="N7712" i="3"/>
  <c r="N7713" i="3"/>
  <c r="N7714" i="3"/>
  <c r="N7715" i="3"/>
  <c r="N7716" i="3"/>
  <c r="N7717" i="3"/>
  <c r="N7718" i="3"/>
  <c r="N7719" i="3"/>
  <c r="N7720" i="3"/>
  <c r="N7721" i="3"/>
  <c r="N7722" i="3"/>
  <c r="N7723" i="3"/>
  <c r="N7724" i="3"/>
  <c r="N7725" i="3"/>
  <c r="N7726" i="3"/>
  <c r="N7727" i="3"/>
  <c r="N7728" i="3"/>
  <c r="N7729" i="3"/>
  <c r="N7730" i="3"/>
  <c r="N7731" i="3"/>
  <c r="N7732" i="3"/>
  <c r="N7733" i="3"/>
  <c r="N7734" i="3"/>
  <c r="N7735" i="3"/>
  <c r="N7736" i="3"/>
  <c r="N7737" i="3"/>
  <c r="N7738" i="3"/>
  <c r="N7739" i="3"/>
  <c r="N7740" i="3"/>
  <c r="N7741" i="3"/>
  <c r="N7742" i="3"/>
  <c r="N7743" i="3"/>
  <c r="N7744" i="3"/>
  <c r="N7745" i="3"/>
  <c r="N7746" i="3"/>
  <c r="N7747" i="3"/>
  <c r="N7748" i="3"/>
  <c r="N7749" i="3"/>
  <c r="N7750" i="3"/>
  <c r="N7751" i="3"/>
  <c r="N7752" i="3"/>
  <c r="N7753" i="3"/>
  <c r="N7754" i="3"/>
  <c r="N7755" i="3"/>
  <c r="N7756" i="3"/>
  <c r="N7757" i="3"/>
  <c r="N7758" i="3"/>
  <c r="N7759" i="3"/>
  <c r="N7760" i="3"/>
  <c r="N7761" i="3"/>
  <c r="N7762" i="3"/>
  <c r="N7763" i="3"/>
  <c r="N7764" i="3"/>
  <c r="N7765" i="3"/>
  <c r="N7766" i="3"/>
  <c r="N7767" i="3"/>
  <c r="N7768" i="3"/>
  <c r="N7769" i="3"/>
  <c r="N7770" i="3"/>
  <c r="N7771" i="3"/>
  <c r="N7772" i="3"/>
  <c r="N7773" i="3"/>
  <c r="N7774" i="3"/>
  <c r="N7775" i="3"/>
  <c r="N7776" i="3"/>
  <c r="N7777" i="3"/>
  <c r="N7778" i="3"/>
  <c r="N7779" i="3"/>
  <c r="N7780" i="3"/>
  <c r="N7781" i="3"/>
  <c r="N7782" i="3"/>
  <c r="N7783" i="3"/>
  <c r="N7784" i="3"/>
  <c r="N7785" i="3"/>
  <c r="N7786" i="3"/>
  <c r="N7787" i="3"/>
  <c r="N7788" i="3"/>
  <c r="N7789" i="3"/>
  <c r="N7790" i="3"/>
  <c r="N7791" i="3"/>
  <c r="N7792" i="3"/>
  <c r="N7793" i="3"/>
  <c r="N7794" i="3"/>
  <c r="N7795" i="3"/>
  <c r="N7796" i="3"/>
  <c r="N7797" i="3"/>
  <c r="N7798" i="3"/>
  <c r="N7799" i="3"/>
  <c r="N7800" i="3"/>
  <c r="N7801" i="3"/>
  <c r="N7802" i="3"/>
  <c r="N7803" i="3"/>
  <c r="N7804" i="3"/>
  <c r="N7805" i="3"/>
  <c r="N7806" i="3"/>
  <c r="N7807" i="3"/>
  <c r="N7808" i="3"/>
  <c r="N7809" i="3"/>
  <c r="N7810" i="3"/>
  <c r="N7811" i="3"/>
  <c r="N7812" i="3"/>
  <c r="N7813" i="3"/>
  <c r="N7814" i="3"/>
  <c r="N7815" i="3"/>
  <c r="N7816" i="3"/>
  <c r="N7817" i="3"/>
  <c r="N7818" i="3"/>
  <c r="N7819" i="3"/>
  <c r="N7820" i="3"/>
  <c r="N7821" i="3"/>
  <c r="N7822" i="3"/>
  <c r="N7823" i="3"/>
  <c r="N7824" i="3"/>
  <c r="N7825" i="3"/>
  <c r="N7826" i="3"/>
  <c r="N7827" i="3"/>
  <c r="N7828" i="3"/>
  <c r="N7829" i="3"/>
  <c r="N7830" i="3"/>
  <c r="N7831" i="3"/>
  <c r="N7832" i="3"/>
  <c r="N7833" i="3"/>
  <c r="N7834" i="3"/>
  <c r="N7835" i="3"/>
  <c r="N7836" i="3"/>
  <c r="N7837" i="3"/>
  <c r="N7838" i="3"/>
  <c r="N7839" i="3"/>
  <c r="N7840" i="3"/>
  <c r="N7841" i="3"/>
  <c r="N7842" i="3"/>
  <c r="N7843" i="3"/>
  <c r="N7844" i="3"/>
  <c r="N7845" i="3"/>
  <c r="N7846" i="3"/>
  <c r="N7847" i="3"/>
  <c r="N7848" i="3"/>
  <c r="N7849" i="3"/>
  <c r="N7850" i="3"/>
  <c r="N7851" i="3"/>
  <c r="N7852" i="3"/>
  <c r="N7853" i="3"/>
  <c r="N7854" i="3"/>
  <c r="N7855" i="3"/>
  <c r="N7856" i="3"/>
  <c r="N7857" i="3"/>
  <c r="N7858" i="3"/>
  <c r="N7859" i="3"/>
  <c r="N7860" i="3"/>
  <c r="N7861" i="3"/>
  <c r="N7862" i="3"/>
  <c r="N7863" i="3"/>
  <c r="N7864" i="3"/>
  <c r="N7865" i="3"/>
  <c r="N7866" i="3"/>
  <c r="N7867" i="3"/>
  <c r="N7868" i="3"/>
  <c r="N7869" i="3"/>
  <c r="N7870" i="3"/>
  <c r="N7871" i="3"/>
  <c r="N7872" i="3"/>
  <c r="N7873" i="3"/>
  <c r="N7874" i="3"/>
  <c r="N7875" i="3"/>
  <c r="N7876" i="3"/>
  <c r="N7877" i="3"/>
  <c r="N7878" i="3"/>
  <c r="N7879" i="3"/>
  <c r="N7880" i="3"/>
  <c r="N7881" i="3"/>
  <c r="N7882" i="3"/>
  <c r="N7883" i="3"/>
  <c r="N7884" i="3"/>
  <c r="N7885" i="3"/>
  <c r="N7886" i="3"/>
  <c r="N7887" i="3"/>
  <c r="N7888" i="3"/>
  <c r="N7889" i="3"/>
  <c r="N7890" i="3"/>
  <c r="N7891" i="3"/>
  <c r="N7892" i="3"/>
  <c r="N7893" i="3"/>
  <c r="N7894" i="3"/>
  <c r="N7895" i="3"/>
  <c r="N7896" i="3"/>
  <c r="N7897" i="3"/>
  <c r="N7898" i="3"/>
  <c r="N7899" i="3"/>
  <c r="N7900" i="3"/>
  <c r="N7901" i="3"/>
  <c r="N7902" i="3"/>
  <c r="N7903" i="3"/>
  <c r="N7904" i="3"/>
  <c r="N7905" i="3"/>
  <c r="N7906" i="3"/>
  <c r="N7907" i="3"/>
  <c r="N7908" i="3"/>
  <c r="N7909" i="3"/>
  <c r="N7910" i="3"/>
  <c r="N7911" i="3"/>
  <c r="N7912" i="3"/>
  <c r="N7913" i="3"/>
  <c r="N7914" i="3"/>
  <c r="N7915" i="3"/>
  <c r="N7916" i="3"/>
  <c r="N7917" i="3"/>
  <c r="N7918" i="3"/>
  <c r="N7919" i="3"/>
  <c r="N7920" i="3"/>
  <c r="N7921" i="3"/>
  <c r="N7922" i="3"/>
  <c r="N7923" i="3"/>
  <c r="N7924" i="3"/>
  <c r="N7925" i="3"/>
  <c r="N7926" i="3"/>
  <c r="N7927" i="3"/>
  <c r="N7928" i="3"/>
  <c r="N7929" i="3"/>
  <c r="N7930" i="3"/>
  <c r="N7931" i="3"/>
  <c r="N7932" i="3"/>
  <c r="N7933" i="3"/>
  <c r="N7934" i="3"/>
  <c r="N7935" i="3"/>
  <c r="N7936" i="3"/>
  <c r="N7937" i="3"/>
  <c r="N7938" i="3"/>
  <c r="N7939" i="3"/>
  <c r="N7940" i="3"/>
  <c r="N7941" i="3"/>
  <c r="N7942" i="3"/>
  <c r="N7943" i="3"/>
  <c r="N7944" i="3"/>
  <c r="N7945" i="3"/>
  <c r="N7946" i="3"/>
  <c r="N7947" i="3"/>
  <c r="N7948" i="3"/>
  <c r="N7949" i="3"/>
  <c r="N7950" i="3"/>
  <c r="N7951" i="3"/>
  <c r="N7952" i="3"/>
  <c r="N7953" i="3"/>
  <c r="N7954" i="3"/>
  <c r="N7955" i="3"/>
  <c r="N7956" i="3"/>
  <c r="N7957" i="3"/>
  <c r="N7958" i="3"/>
  <c r="N7959" i="3"/>
  <c r="N7960" i="3"/>
  <c r="N7961" i="3"/>
  <c r="N7962" i="3"/>
  <c r="N7963" i="3"/>
  <c r="N7964" i="3"/>
  <c r="N7965" i="3"/>
  <c r="N7966" i="3"/>
  <c r="N7967" i="3"/>
  <c r="N7968" i="3"/>
  <c r="N7969" i="3"/>
  <c r="N7970" i="3"/>
  <c r="N7971" i="3"/>
  <c r="N7972" i="3"/>
  <c r="N7973" i="3"/>
  <c r="N7974" i="3"/>
  <c r="N7975" i="3"/>
  <c r="N7976" i="3"/>
  <c r="N7977" i="3"/>
  <c r="N7978" i="3"/>
  <c r="N7979" i="3"/>
  <c r="N7980" i="3"/>
  <c r="N7981" i="3"/>
  <c r="N7982" i="3"/>
  <c r="N7983" i="3"/>
  <c r="N7984" i="3"/>
  <c r="N7985" i="3"/>
  <c r="N7986" i="3"/>
  <c r="N7987" i="3"/>
  <c r="N7988" i="3"/>
  <c r="N7989" i="3"/>
  <c r="N7990" i="3"/>
  <c r="N7991" i="3"/>
  <c r="N7992" i="3"/>
  <c r="N7993" i="3"/>
  <c r="N7994" i="3"/>
  <c r="N7995" i="3"/>
  <c r="N7996" i="3"/>
  <c r="N7997" i="3"/>
  <c r="N7998" i="3"/>
  <c r="N7999" i="3"/>
  <c r="N8000" i="3"/>
  <c r="N8001" i="3"/>
  <c r="N8002" i="3"/>
  <c r="N8003" i="3"/>
  <c r="N8004" i="3"/>
  <c r="N8005" i="3"/>
  <c r="N8006" i="3"/>
  <c r="N8007" i="3"/>
  <c r="N8008" i="3"/>
  <c r="N8009" i="3"/>
  <c r="N8010" i="3"/>
  <c r="N8011" i="3"/>
  <c r="N8012" i="3"/>
  <c r="N8013" i="3"/>
  <c r="N8014" i="3"/>
  <c r="N8015" i="3"/>
  <c r="N8016" i="3"/>
  <c r="N8017" i="3"/>
  <c r="N8018" i="3"/>
  <c r="N8019" i="3"/>
  <c r="N8020" i="3"/>
  <c r="N8021" i="3"/>
  <c r="N8022" i="3"/>
  <c r="N8023" i="3"/>
  <c r="N8024" i="3"/>
  <c r="N8025" i="3"/>
  <c r="N8026" i="3"/>
  <c r="N8027" i="3"/>
  <c r="N8028" i="3"/>
  <c r="N8029" i="3"/>
  <c r="N8030" i="3"/>
  <c r="N8031" i="3"/>
  <c r="N8032" i="3"/>
  <c r="N8033" i="3"/>
  <c r="N8034" i="3"/>
  <c r="N8035" i="3"/>
  <c r="N8036" i="3"/>
  <c r="N8037" i="3"/>
  <c r="N8038" i="3"/>
  <c r="N8039" i="3"/>
  <c r="N8040" i="3"/>
  <c r="N8041" i="3"/>
  <c r="N8042" i="3"/>
  <c r="N8043" i="3"/>
  <c r="N8044" i="3"/>
  <c r="N8045" i="3"/>
  <c r="N8046" i="3"/>
  <c r="N8047" i="3"/>
  <c r="N8048" i="3"/>
  <c r="N8049" i="3"/>
  <c r="N8050" i="3"/>
  <c r="N8051" i="3"/>
  <c r="N8052" i="3"/>
  <c r="N8053" i="3"/>
  <c r="N8054" i="3"/>
  <c r="N8055" i="3"/>
  <c r="N8056" i="3"/>
  <c r="N8057" i="3"/>
  <c r="N8058" i="3"/>
  <c r="N8059" i="3"/>
  <c r="N8060" i="3"/>
  <c r="N8061" i="3"/>
  <c r="N8062" i="3"/>
  <c r="N8063" i="3"/>
  <c r="N8064" i="3"/>
  <c r="N8065" i="3"/>
  <c r="N8066" i="3"/>
  <c r="N8067" i="3"/>
  <c r="N8068" i="3"/>
  <c r="N8069" i="3"/>
  <c r="N8070" i="3"/>
  <c r="N8071" i="3"/>
  <c r="N8072" i="3"/>
  <c r="N8073" i="3"/>
  <c r="N8074" i="3"/>
  <c r="N8075" i="3"/>
  <c r="N8076" i="3"/>
  <c r="N8077" i="3"/>
  <c r="N8078" i="3"/>
  <c r="N8079" i="3"/>
  <c r="N8080" i="3"/>
  <c r="N8081" i="3"/>
  <c r="N8082" i="3"/>
  <c r="N8083" i="3"/>
  <c r="N8084" i="3"/>
  <c r="N8085" i="3"/>
  <c r="N8086" i="3"/>
  <c r="N8087" i="3"/>
  <c r="N8088" i="3"/>
  <c r="N8089" i="3"/>
  <c r="N8090" i="3"/>
  <c r="N8091" i="3"/>
  <c r="N8092" i="3"/>
  <c r="N8093" i="3"/>
  <c r="N8094" i="3"/>
  <c r="N8095" i="3"/>
  <c r="N8096" i="3"/>
  <c r="N8097" i="3"/>
  <c r="N8098" i="3"/>
  <c r="N8099" i="3"/>
  <c r="N8100" i="3"/>
  <c r="N8101" i="3"/>
  <c r="N8102" i="3"/>
  <c r="N8103" i="3"/>
  <c r="N8104" i="3"/>
  <c r="N8105" i="3"/>
  <c r="N8106" i="3"/>
  <c r="N8107" i="3"/>
  <c r="N8108" i="3"/>
  <c r="N8109" i="3"/>
  <c r="N8110" i="3"/>
  <c r="N8111" i="3"/>
  <c r="N8112" i="3"/>
  <c r="N8113" i="3"/>
  <c r="N8114" i="3"/>
  <c r="N8115" i="3"/>
  <c r="N8116" i="3"/>
  <c r="N8117" i="3"/>
  <c r="N8118" i="3"/>
  <c r="N8119" i="3"/>
  <c r="N8120" i="3"/>
  <c r="N8121" i="3"/>
  <c r="N8122" i="3"/>
  <c r="N8123" i="3"/>
  <c r="N8124" i="3"/>
  <c r="N8125" i="3"/>
  <c r="N8126" i="3"/>
  <c r="N8127" i="3"/>
  <c r="N8128" i="3"/>
  <c r="N8129" i="3"/>
  <c r="N8130" i="3"/>
  <c r="N8131" i="3"/>
  <c r="N8132" i="3"/>
  <c r="N8133" i="3"/>
  <c r="N8134" i="3"/>
  <c r="N8135" i="3"/>
  <c r="N8136" i="3"/>
  <c r="N8137" i="3"/>
  <c r="N8138" i="3"/>
  <c r="N8139" i="3"/>
  <c r="N8140" i="3"/>
  <c r="N8141" i="3"/>
  <c r="N8142" i="3"/>
  <c r="N8143" i="3"/>
  <c r="N8144" i="3"/>
  <c r="N8145" i="3"/>
  <c r="N8146" i="3"/>
  <c r="N8147" i="3"/>
  <c r="N8148" i="3"/>
  <c r="N8149" i="3"/>
  <c r="N8150" i="3"/>
  <c r="N8151" i="3"/>
  <c r="N8152" i="3"/>
  <c r="N8153" i="3"/>
  <c r="N8154" i="3"/>
  <c r="N8155" i="3"/>
  <c r="N8156" i="3"/>
  <c r="N8157" i="3"/>
  <c r="N8158" i="3"/>
  <c r="N8159" i="3"/>
  <c r="N8160" i="3"/>
  <c r="N8161" i="3"/>
  <c r="N8162" i="3"/>
  <c r="N8163" i="3"/>
  <c r="N8164" i="3"/>
  <c r="N8165" i="3"/>
  <c r="N8166" i="3"/>
  <c r="N8167" i="3"/>
  <c r="N8168" i="3"/>
  <c r="N8169" i="3"/>
  <c r="N8170" i="3"/>
  <c r="N8171" i="3"/>
  <c r="N8172" i="3"/>
  <c r="N8173" i="3"/>
  <c r="N8174" i="3"/>
  <c r="N8175" i="3"/>
  <c r="N8176" i="3"/>
  <c r="N8177" i="3"/>
  <c r="N8178" i="3"/>
  <c r="N8179" i="3"/>
  <c r="N8180" i="3"/>
  <c r="N8181" i="3"/>
  <c r="N8182" i="3"/>
  <c r="N8183" i="3"/>
  <c r="N8184" i="3"/>
  <c r="N8185" i="3"/>
  <c r="N8186" i="3"/>
  <c r="N8187" i="3"/>
  <c r="N8188" i="3"/>
  <c r="N8189" i="3"/>
  <c r="N8190" i="3"/>
  <c r="N8191" i="3"/>
  <c r="N8192" i="3"/>
  <c r="N8193" i="3"/>
  <c r="N8194" i="3"/>
  <c r="N8195" i="3"/>
  <c r="N8196" i="3"/>
  <c r="N8197" i="3"/>
  <c r="N8198" i="3"/>
  <c r="N8199" i="3"/>
  <c r="N8200" i="3"/>
  <c r="N8201" i="3"/>
  <c r="N8202" i="3"/>
  <c r="N8203" i="3"/>
  <c r="N8204" i="3"/>
  <c r="N8205" i="3"/>
  <c r="N8206" i="3"/>
  <c r="N8207" i="3"/>
  <c r="N8208" i="3"/>
  <c r="N8209" i="3"/>
  <c r="N8210" i="3"/>
  <c r="N8211" i="3"/>
  <c r="N8212" i="3"/>
  <c r="N8213" i="3"/>
  <c r="N8214" i="3"/>
  <c r="N8215" i="3"/>
  <c r="N8216" i="3"/>
  <c r="N8217" i="3"/>
  <c r="N8218" i="3"/>
  <c r="N8219" i="3"/>
  <c r="N8220" i="3"/>
  <c r="N8221" i="3"/>
  <c r="N8222" i="3"/>
  <c r="N8223" i="3"/>
  <c r="N8224" i="3"/>
  <c r="N8225" i="3"/>
  <c r="N8226" i="3"/>
  <c r="N8227" i="3"/>
  <c r="N8228" i="3"/>
  <c r="N8229" i="3"/>
  <c r="N8230" i="3"/>
  <c r="N8231" i="3"/>
  <c r="N8232" i="3"/>
  <c r="N8233" i="3"/>
  <c r="N8234" i="3"/>
  <c r="N8235" i="3"/>
  <c r="N8236" i="3"/>
  <c r="N8237" i="3"/>
  <c r="N8238" i="3"/>
  <c r="N8239" i="3"/>
  <c r="N8240" i="3"/>
  <c r="N8241" i="3"/>
  <c r="N8242" i="3"/>
  <c r="N8243" i="3"/>
  <c r="N8244" i="3"/>
  <c r="N8245" i="3"/>
  <c r="N8246" i="3"/>
  <c r="N8247" i="3"/>
  <c r="N8248" i="3"/>
  <c r="N8249" i="3"/>
  <c r="N8250" i="3"/>
  <c r="N8251" i="3"/>
  <c r="N8252" i="3"/>
  <c r="N8253" i="3"/>
  <c r="N8254" i="3"/>
  <c r="N8255" i="3"/>
  <c r="N8256" i="3"/>
  <c r="N8257" i="3"/>
  <c r="N8258" i="3"/>
  <c r="N8259" i="3"/>
  <c r="N8260" i="3"/>
  <c r="N8261" i="3"/>
  <c r="N8262" i="3"/>
  <c r="N8263" i="3"/>
  <c r="N8264" i="3"/>
  <c r="N8265" i="3"/>
  <c r="N8266" i="3"/>
  <c r="N8267" i="3"/>
  <c r="N8268" i="3"/>
  <c r="N8269" i="3"/>
  <c r="N8270" i="3"/>
  <c r="N8271" i="3"/>
  <c r="N8272" i="3"/>
  <c r="N8273" i="3"/>
  <c r="N8274" i="3"/>
  <c r="N8275" i="3"/>
  <c r="N8276" i="3"/>
  <c r="N8277" i="3"/>
  <c r="N8278" i="3"/>
  <c r="N8279" i="3"/>
  <c r="N8280" i="3"/>
  <c r="N8281" i="3"/>
  <c r="N8282" i="3"/>
  <c r="N8283" i="3"/>
  <c r="N8284" i="3"/>
  <c r="N8285" i="3"/>
  <c r="N8286" i="3"/>
  <c r="N8287" i="3"/>
  <c r="N8288" i="3"/>
  <c r="N8289" i="3"/>
  <c r="N8290" i="3"/>
  <c r="N8291" i="3"/>
  <c r="N8292" i="3"/>
  <c r="N8293" i="3"/>
  <c r="N8294" i="3"/>
  <c r="N8295" i="3"/>
  <c r="N8296" i="3"/>
  <c r="N8297" i="3"/>
  <c r="N8298" i="3"/>
  <c r="N8299" i="3"/>
  <c r="N8300" i="3"/>
  <c r="N8301" i="3"/>
  <c r="N8302" i="3"/>
  <c r="N8303" i="3"/>
  <c r="N8304" i="3"/>
  <c r="N8305" i="3"/>
  <c r="N8306" i="3"/>
  <c r="N8307" i="3"/>
  <c r="N8308" i="3"/>
  <c r="N8309" i="3"/>
  <c r="N8310" i="3"/>
  <c r="N8311" i="3"/>
  <c r="N8312" i="3"/>
  <c r="N8313" i="3"/>
  <c r="N8314" i="3"/>
  <c r="N8315" i="3"/>
  <c r="N8316" i="3"/>
  <c r="N8317" i="3"/>
  <c r="N8318" i="3"/>
  <c r="N8319" i="3"/>
  <c r="N8320" i="3"/>
  <c r="N8321" i="3"/>
  <c r="N8322" i="3"/>
  <c r="N8323" i="3"/>
  <c r="N8324" i="3"/>
  <c r="N8325" i="3"/>
  <c r="N8326" i="3"/>
  <c r="N8327" i="3"/>
  <c r="N8328" i="3"/>
  <c r="N8329" i="3"/>
  <c r="N8330" i="3"/>
  <c r="N8331" i="3"/>
  <c r="N8332" i="3"/>
  <c r="N8333" i="3"/>
  <c r="N8334" i="3"/>
  <c r="N8335" i="3"/>
  <c r="N8336" i="3"/>
  <c r="N8337" i="3"/>
  <c r="N8338" i="3"/>
  <c r="N8339" i="3"/>
  <c r="N8340" i="3"/>
  <c r="N8341" i="3"/>
  <c r="N8342" i="3"/>
  <c r="N8343" i="3"/>
  <c r="N8344" i="3"/>
  <c r="N8345" i="3"/>
  <c r="N8346" i="3"/>
  <c r="N8347" i="3"/>
  <c r="N8348" i="3"/>
  <c r="N8349" i="3"/>
  <c r="N8350" i="3"/>
  <c r="N8351" i="3"/>
  <c r="N8352" i="3"/>
  <c r="N8353" i="3"/>
  <c r="N8354" i="3"/>
  <c r="N8355" i="3"/>
  <c r="N8356" i="3"/>
  <c r="N8357" i="3"/>
  <c r="N8358" i="3"/>
  <c r="N8359" i="3"/>
  <c r="N8360" i="3"/>
  <c r="N8361" i="3"/>
  <c r="N8362" i="3"/>
  <c r="N8363" i="3"/>
  <c r="N8364" i="3"/>
  <c r="N8365" i="3"/>
  <c r="N8366" i="3"/>
  <c r="N8367" i="3"/>
  <c r="N8368" i="3"/>
  <c r="N8369" i="3"/>
  <c r="N8370" i="3"/>
  <c r="N8371" i="3"/>
  <c r="N8372" i="3"/>
  <c r="N8373" i="3"/>
  <c r="N8374" i="3"/>
  <c r="N8375" i="3"/>
  <c r="N8376" i="3"/>
  <c r="N8377" i="3"/>
  <c r="N8378" i="3"/>
  <c r="N8379" i="3"/>
  <c r="N8380" i="3"/>
  <c r="N8381" i="3"/>
  <c r="N8382" i="3"/>
  <c r="N8383" i="3"/>
  <c r="N8384" i="3"/>
  <c r="N8385" i="3"/>
  <c r="N8386" i="3"/>
  <c r="N8387" i="3"/>
  <c r="N8388" i="3"/>
  <c r="N8389" i="3"/>
  <c r="N8390" i="3"/>
  <c r="N8391" i="3"/>
  <c r="N8392" i="3"/>
  <c r="N8393" i="3"/>
  <c r="N8394" i="3"/>
  <c r="N8395" i="3"/>
  <c r="N8396" i="3"/>
  <c r="N8397" i="3"/>
  <c r="N8398" i="3"/>
  <c r="N8399" i="3"/>
  <c r="N8400" i="3"/>
  <c r="N8401" i="3"/>
  <c r="N8402" i="3"/>
  <c r="N8403" i="3"/>
  <c r="N8404" i="3"/>
  <c r="N8405" i="3"/>
  <c r="N8406" i="3"/>
  <c r="N8407" i="3"/>
  <c r="N8408" i="3"/>
  <c r="N8409" i="3"/>
  <c r="N8410" i="3"/>
  <c r="N8411" i="3"/>
  <c r="N8412" i="3"/>
  <c r="N8413" i="3"/>
  <c r="N8414" i="3"/>
  <c r="N8415" i="3"/>
  <c r="N8416" i="3"/>
  <c r="N8417" i="3"/>
  <c r="N8418" i="3"/>
  <c r="N8419" i="3"/>
  <c r="N8420" i="3"/>
  <c r="N8421" i="3"/>
  <c r="N8422" i="3"/>
  <c r="N8423" i="3"/>
  <c r="N8424" i="3"/>
  <c r="N8425" i="3"/>
  <c r="N8426" i="3"/>
  <c r="N8427" i="3"/>
  <c r="N8428" i="3"/>
  <c r="N8429" i="3"/>
  <c r="N8430" i="3"/>
  <c r="N8431" i="3"/>
  <c r="N8432" i="3"/>
  <c r="N8433" i="3"/>
  <c r="N8434" i="3"/>
  <c r="N8435" i="3"/>
  <c r="N8436" i="3"/>
  <c r="N8437" i="3"/>
  <c r="N8438" i="3"/>
  <c r="N8439" i="3"/>
  <c r="N8440" i="3"/>
  <c r="N8441" i="3"/>
  <c r="N8442" i="3"/>
  <c r="N8443" i="3"/>
  <c r="N8444" i="3"/>
  <c r="N8445" i="3"/>
  <c r="N8446" i="3"/>
  <c r="N8447" i="3"/>
  <c r="N8448" i="3"/>
  <c r="N8449" i="3"/>
  <c r="N8450" i="3"/>
  <c r="N8451" i="3"/>
  <c r="N8452" i="3"/>
  <c r="N8453" i="3"/>
  <c r="N8454" i="3"/>
  <c r="N8455" i="3"/>
  <c r="N8456" i="3"/>
  <c r="N8457" i="3"/>
  <c r="N8458" i="3"/>
  <c r="N8459" i="3"/>
  <c r="N8460" i="3"/>
  <c r="N8461" i="3"/>
  <c r="N8462" i="3"/>
  <c r="N8463" i="3"/>
  <c r="N8464" i="3"/>
  <c r="N8465" i="3"/>
  <c r="N8466" i="3"/>
  <c r="N8467" i="3"/>
  <c r="N8468" i="3"/>
  <c r="N8469" i="3"/>
  <c r="N8470" i="3"/>
  <c r="N8471" i="3"/>
  <c r="N8472" i="3"/>
  <c r="N8473" i="3"/>
  <c r="N8474" i="3"/>
  <c r="N8475" i="3"/>
  <c r="N8476" i="3"/>
  <c r="N8477" i="3"/>
  <c r="N8478" i="3"/>
  <c r="N8479" i="3"/>
  <c r="N8480" i="3"/>
  <c r="N8481" i="3"/>
  <c r="N8482" i="3"/>
  <c r="N8483" i="3"/>
  <c r="N8484" i="3"/>
  <c r="N8485" i="3"/>
  <c r="N8486" i="3"/>
  <c r="N8487" i="3"/>
  <c r="N8488" i="3"/>
  <c r="N8489" i="3"/>
  <c r="N8490" i="3"/>
  <c r="N8491" i="3"/>
  <c r="N8492" i="3"/>
  <c r="N8493" i="3"/>
  <c r="N8494" i="3"/>
  <c r="N8495" i="3"/>
  <c r="N8496" i="3"/>
  <c r="N8497" i="3"/>
  <c r="N8498" i="3"/>
  <c r="N8499" i="3"/>
  <c r="N8500" i="3"/>
  <c r="N8501" i="3"/>
  <c r="N8502" i="3"/>
  <c r="N8503" i="3"/>
  <c r="N8504" i="3"/>
  <c r="N8505" i="3"/>
  <c r="N8506" i="3"/>
  <c r="N8507" i="3"/>
  <c r="N8508" i="3"/>
  <c r="N8509" i="3"/>
  <c r="N8510" i="3"/>
  <c r="N8511" i="3"/>
  <c r="N8512" i="3"/>
  <c r="N8513" i="3"/>
  <c r="N8514" i="3"/>
  <c r="N8515" i="3"/>
  <c r="N8516" i="3"/>
  <c r="N8517" i="3"/>
  <c r="N8518" i="3"/>
  <c r="N8519" i="3"/>
  <c r="N8520" i="3"/>
  <c r="N8521" i="3"/>
  <c r="N8522" i="3"/>
  <c r="N8523" i="3"/>
  <c r="N8524" i="3"/>
  <c r="N8525" i="3"/>
  <c r="N8526" i="3"/>
  <c r="N8527" i="3"/>
  <c r="N8528" i="3"/>
  <c r="N8529" i="3"/>
  <c r="N8530" i="3"/>
  <c r="N8531" i="3"/>
  <c r="N8532" i="3"/>
  <c r="N8533" i="3"/>
  <c r="N8534" i="3"/>
  <c r="N8535" i="3"/>
  <c r="N8536" i="3"/>
  <c r="N8537" i="3"/>
  <c r="N8538" i="3"/>
  <c r="N8539" i="3"/>
  <c r="N8540" i="3"/>
  <c r="N8541" i="3"/>
  <c r="N8542" i="3"/>
  <c r="N8543" i="3"/>
  <c r="N8544" i="3"/>
  <c r="N8545" i="3"/>
  <c r="N8546" i="3"/>
  <c r="N8547" i="3"/>
  <c r="N8548" i="3"/>
  <c r="N8549" i="3"/>
  <c r="N8550" i="3"/>
  <c r="N8551" i="3"/>
  <c r="N8552" i="3"/>
  <c r="N8553" i="3"/>
  <c r="N8554" i="3"/>
  <c r="N8555" i="3"/>
  <c r="N8556" i="3"/>
  <c r="N8557" i="3"/>
  <c r="N8558" i="3"/>
  <c r="N8559" i="3"/>
  <c r="N8560" i="3"/>
  <c r="N8561" i="3"/>
  <c r="N8562" i="3"/>
  <c r="N8563" i="3"/>
  <c r="N8564" i="3"/>
  <c r="N8565" i="3"/>
  <c r="N8566" i="3"/>
  <c r="N8567" i="3"/>
  <c r="N8568" i="3"/>
  <c r="N8569" i="3"/>
  <c r="N8570" i="3"/>
  <c r="N8571" i="3"/>
  <c r="N8572" i="3"/>
  <c r="N8573" i="3"/>
  <c r="N8574" i="3"/>
  <c r="N8575" i="3"/>
  <c r="N8576" i="3"/>
  <c r="N8577" i="3"/>
  <c r="N8578" i="3"/>
  <c r="N8579" i="3"/>
  <c r="N8580" i="3"/>
  <c r="N8581" i="3"/>
  <c r="N8582" i="3"/>
  <c r="N8583" i="3"/>
  <c r="N8584" i="3"/>
  <c r="N8585" i="3"/>
  <c r="N8586" i="3"/>
  <c r="N8587" i="3"/>
  <c r="N8588" i="3"/>
  <c r="N8589" i="3"/>
  <c r="N8590" i="3"/>
  <c r="N8591" i="3"/>
  <c r="N8592" i="3"/>
  <c r="N8593" i="3"/>
  <c r="N8594" i="3"/>
  <c r="N8595" i="3"/>
  <c r="N8596" i="3"/>
  <c r="N8597" i="3"/>
  <c r="N8598" i="3"/>
  <c r="N8599" i="3"/>
  <c r="N8600" i="3"/>
  <c r="N8601" i="3"/>
  <c r="N8602" i="3"/>
  <c r="N8603" i="3"/>
  <c r="N8604" i="3"/>
  <c r="N8605" i="3"/>
  <c r="N8606" i="3"/>
  <c r="N8607" i="3"/>
  <c r="N8608" i="3"/>
  <c r="N8609" i="3"/>
  <c r="N8610" i="3"/>
  <c r="N8611" i="3"/>
  <c r="N8612" i="3"/>
  <c r="N8613" i="3"/>
  <c r="N8614" i="3"/>
  <c r="N8615" i="3"/>
  <c r="N8616" i="3"/>
  <c r="N8617" i="3"/>
  <c r="N8618" i="3"/>
  <c r="N8619" i="3"/>
  <c r="N8620" i="3"/>
  <c r="N8621" i="3"/>
  <c r="N8622" i="3"/>
  <c r="N8623" i="3"/>
  <c r="N8624" i="3"/>
  <c r="N8625" i="3"/>
  <c r="N8626" i="3"/>
  <c r="N8627" i="3"/>
  <c r="N8628" i="3"/>
  <c r="N8629" i="3"/>
  <c r="N8630" i="3"/>
  <c r="N8631" i="3"/>
  <c r="N8632" i="3"/>
  <c r="N8633" i="3"/>
  <c r="N8634" i="3"/>
  <c r="N8635" i="3"/>
  <c r="N8636" i="3"/>
  <c r="N8637" i="3"/>
  <c r="N8638" i="3"/>
  <c r="N8639" i="3"/>
  <c r="N8640" i="3"/>
  <c r="N8641" i="3"/>
  <c r="N8642" i="3"/>
  <c r="N8643" i="3"/>
  <c r="N8644" i="3"/>
  <c r="N8645" i="3"/>
  <c r="N8646" i="3"/>
  <c r="N8647" i="3"/>
  <c r="N8648" i="3"/>
  <c r="N8649" i="3"/>
  <c r="N8650" i="3"/>
  <c r="N8651" i="3"/>
  <c r="N8652" i="3"/>
  <c r="N8653" i="3"/>
  <c r="N8654" i="3"/>
  <c r="N8655" i="3"/>
  <c r="N8656" i="3"/>
  <c r="N8657" i="3"/>
  <c r="N8658" i="3"/>
  <c r="N8659" i="3"/>
  <c r="N8660" i="3"/>
  <c r="N8661" i="3"/>
  <c r="N8662" i="3"/>
  <c r="N8663" i="3"/>
  <c r="N8664" i="3"/>
  <c r="N8665" i="3"/>
  <c r="N8666" i="3"/>
  <c r="N8667" i="3"/>
  <c r="N8668" i="3"/>
  <c r="N8669" i="3"/>
  <c r="N8670" i="3"/>
  <c r="N8671" i="3"/>
  <c r="N8672" i="3"/>
  <c r="N8673" i="3"/>
  <c r="N8674" i="3"/>
  <c r="N8675" i="3"/>
  <c r="N8676" i="3"/>
  <c r="N8677" i="3"/>
  <c r="N8678" i="3"/>
  <c r="N8679" i="3"/>
  <c r="N8680" i="3"/>
  <c r="N8681" i="3"/>
  <c r="N8682" i="3"/>
  <c r="N8683" i="3"/>
  <c r="N8684" i="3"/>
  <c r="N8685" i="3"/>
  <c r="N8686" i="3"/>
  <c r="N8687" i="3"/>
  <c r="N8688" i="3"/>
  <c r="N8689" i="3"/>
  <c r="N8690" i="3"/>
  <c r="N8691" i="3"/>
  <c r="N8692" i="3"/>
  <c r="N8693" i="3"/>
  <c r="N8694" i="3"/>
  <c r="N8695" i="3"/>
  <c r="N8696" i="3"/>
  <c r="N8697" i="3"/>
  <c r="N8698" i="3"/>
  <c r="N8699" i="3"/>
  <c r="N8700" i="3"/>
  <c r="N8701" i="3"/>
  <c r="N8702" i="3"/>
  <c r="N8703" i="3"/>
  <c r="N8704" i="3"/>
  <c r="N8705" i="3"/>
  <c r="N8706" i="3"/>
  <c r="N8707" i="3"/>
  <c r="N8708" i="3"/>
  <c r="N8709" i="3"/>
  <c r="N8710" i="3"/>
  <c r="N8711" i="3"/>
  <c r="N8712" i="3"/>
  <c r="N8713" i="3"/>
  <c r="N8714" i="3"/>
  <c r="N8715" i="3"/>
  <c r="N8716" i="3"/>
  <c r="N8717" i="3"/>
  <c r="N8718" i="3"/>
  <c r="N8719" i="3"/>
  <c r="N8720" i="3"/>
  <c r="N8721" i="3"/>
  <c r="N8722" i="3"/>
  <c r="N8723" i="3"/>
  <c r="N8724" i="3"/>
  <c r="N8725" i="3"/>
  <c r="N8726" i="3"/>
  <c r="N8727" i="3"/>
  <c r="N8728" i="3"/>
  <c r="N8729" i="3"/>
  <c r="N8730" i="3"/>
  <c r="N8731" i="3"/>
  <c r="N8732" i="3"/>
  <c r="N8733" i="3"/>
  <c r="N8734" i="3"/>
  <c r="N8735" i="3"/>
  <c r="N8736" i="3"/>
  <c r="N8737" i="3"/>
  <c r="N8738" i="3"/>
  <c r="N8739" i="3"/>
  <c r="N8740" i="3"/>
  <c r="N8741" i="3"/>
  <c r="N8742" i="3"/>
  <c r="N8743" i="3"/>
  <c r="N8744" i="3"/>
  <c r="N8745" i="3"/>
  <c r="N8746" i="3"/>
  <c r="N8747" i="3"/>
  <c r="N8748" i="3"/>
  <c r="N8749" i="3"/>
  <c r="N8750" i="3"/>
  <c r="N8751" i="3"/>
  <c r="N8752" i="3"/>
  <c r="N8753" i="3"/>
  <c r="N8754" i="3"/>
  <c r="N8755" i="3"/>
  <c r="N8756" i="3"/>
  <c r="N8757" i="3"/>
  <c r="N8758" i="3"/>
  <c r="N8759" i="3"/>
  <c r="N8760" i="3"/>
  <c r="N8761" i="3"/>
  <c r="N8762" i="3"/>
  <c r="N8763" i="3"/>
  <c r="N8764" i="3"/>
  <c r="N8765" i="3"/>
  <c r="N8766" i="3"/>
  <c r="N8767" i="3"/>
  <c r="N8768" i="3"/>
  <c r="N8769" i="3"/>
  <c r="N8770" i="3"/>
  <c r="N8771" i="3"/>
  <c r="N8772" i="3"/>
  <c r="N8773" i="3"/>
  <c r="N8774" i="3"/>
  <c r="N8775" i="3"/>
  <c r="N8776" i="3"/>
  <c r="N8777" i="3"/>
  <c r="N8778" i="3"/>
  <c r="N8779" i="3"/>
  <c r="N8780" i="3"/>
  <c r="N8781" i="3"/>
  <c r="N8782" i="3"/>
  <c r="N8783" i="3"/>
  <c r="N8784" i="3"/>
  <c r="N8785" i="3"/>
  <c r="N8786" i="3"/>
  <c r="N8787" i="3"/>
  <c r="N8788" i="3"/>
  <c r="N8789" i="3"/>
  <c r="N8790" i="3"/>
  <c r="N8791" i="3"/>
  <c r="N8792" i="3"/>
  <c r="N8793" i="3"/>
  <c r="N8794" i="3"/>
  <c r="N8795" i="3"/>
  <c r="N8796" i="3"/>
  <c r="N8797" i="3"/>
  <c r="N8798" i="3"/>
  <c r="N8799" i="3"/>
  <c r="N8800" i="3"/>
  <c r="N8801" i="3"/>
  <c r="N8802" i="3"/>
  <c r="N8803" i="3"/>
  <c r="N8804" i="3"/>
  <c r="N8805" i="3"/>
  <c r="N8806" i="3"/>
  <c r="N8807" i="3"/>
  <c r="N8808" i="3"/>
  <c r="N8809" i="3"/>
  <c r="N8810" i="3"/>
  <c r="N8811" i="3"/>
  <c r="N8812" i="3"/>
  <c r="N8813" i="3"/>
  <c r="N8814" i="3"/>
  <c r="N8815" i="3"/>
  <c r="N8816" i="3"/>
  <c r="N8817" i="3"/>
  <c r="N8818" i="3"/>
  <c r="N8819" i="3"/>
  <c r="N8820" i="3"/>
  <c r="N8821" i="3"/>
  <c r="N8822" i="3"/>
  <c r="N8823" i="3"/>
  <c r="N8824" i="3"/>
  <c r="N8825" i="3"/>
  <c r="N8826" i="3"/>
  <c r="N8827" i="3"/>
  <c r="N8828" i="3"/>
  <c r="N8829" i="3"/>
  <c r="N8830" i="3"/>
  <c r="N8831" i="3"/>
  <c r="N8832" i="3"/>
  <c r="N8833" i="3"/>
  <c r="N8834" i="3"/>
  <c r="N8835" i="3"/>
  <c r="N8836" i="3"/>
  <c r="N8837" i="3"/>
  <c r="N8838" i="3"/>
  <c r="N8839" i="3"/>
  <c r="N8840" i="3"/>
  <c r="N8841" i="3"/>
  <c r="N8842" i="3"/>
  <c r="N8843" i="3"/>
  <c r="N8844" i="3"/>
  <c r="N8845" i="3"/>
  <c r="N8846" i="3"/>
  <c r="N8847" i="3"/>
  <c r="N8848" i="3"/>
  <c r="N8849" i="3"/>
  <c r="N8850" i="3"/>
  <c r="N8851" i="3"/>
  <c r="N8852" i="3"/>
  <c r="N8853" i="3"/>
  <c r="N8854" i="3"/>
  <c r="N8855" i="3"/>
  <c r="N8856" i="3"/>
  <c r="N8857" i="3"/>
  <c r="N8858" i="3"/>
  <c r="N8859" i="3"/>
  <c r="N8860" i="3"/>
  <c r="N8861" i="3"/>
  <c r="N8862" i="3"/>
  <c r="N8863" i="3"/>
  <c r="N8864" i="3"/>
  <c r="N8865" i="3"/>
  <c r="N8866" i="3"/>
  <c r="N8867" i="3"/>
  <c r="N8868" i="3"/>
  <c r="N8869" i="3"/>
  <c r="N8870" i="3"/>
  <c r="N8871" i="3"/>
  <c r="N8872" i="3"/>
  <c r="N8873" i="3"/>
  <c r="N8874" i="3"/>
  <c r="N8875" i="3"/>
  <c r="N8876" i="3"/>
  <c r="N8877" i="3"/>
  <c r="N8878" i="3"/>
  <c r="N8879" i="3"/>
  <c r="N8880" i="3"/>
  <c r="N8881" i="3"/>
  <c r="N8882" i="3"/>
  <c r="N8883" i="3"/>
  <c r="N8884" i="3"/>
  <c r="N8885" i="3"/>
  <c r="N8886" i="3"/>
  <c r="N8887" i="3"/>
  <c r="N8888" i="3"/>
  <c r="N8889" i="3"/>
  <c r="N8890" i="3"/>
  <c r="N8891" i="3"/>
  <c r="N8892" i="3"/>
  <c r="N8893" i="3"/>
  <c r="N8894" i="3"/>
  <c r="N8895" i="3"/>
  <c r="N8896" i="3"/>
  <c r="N8897" i="3"/>
  <c r="N8898" i="3"/>
  <c r="N8899" i="3"/>
  <c r="N8900" i="3"/>
  <c r="N8901" i="3"/>
  <c r="N8902" i="3"/>
  <c r="N8903" i="3"/>
  <c r="N8904" i="3"/>
  <c r="N8905" i="3"/>
  <c r="N8906" i="3"/>
  <c r="N8907" i="3"/>
  <c r="N8908" i="3"/>
  <c r="N8909" i="3"/>
  <c r="N8910" i="3"/>
  <c r="N8911" i="3"/>
  <c r="N8912" i="3"/>
  <c r="N8913" i="3"/>
  <c r="N8914" i="3"/>
  <c r="N8915" i="3"/>
  <c r="N8916" i="3"/>
  <c r="N8917" i="3"/>
  <c r="N8918" i="3"/>
  <c r="N8919" i="3"/>
  <c r="N8920" i="3"/>
  <c r="N8921" i="3"/>
  <c r="N8922" i="3"/>
  <c r="N8923" i="3"/>
  <c r="N8924" i="3"/>
  <c r="N8925" i="3"/>
  <c r="N8926" i="3"/>
  <c r="N8927" i="3"/>
  <c r="N8928" i="3"/>
  <c r="N8929" i="3"/>
  <c r="N8930" i="3"/>
  <c r="N8931" i="3"/>
  <c r="N8932" i="3"/>
  <c r="N8933" i="3"/>
  <c r="N8934" i="3"/>
  <c r="N8935" i="3"/>
  <c r="N8936" i="3"/>
  <c r="N8937" i="3"/>
  <c r="N8938" i="3"/>
  <c r="N8939" i="3"/>
  <c r="N8940" i="3"/>
  <c r="N8941" i="3"/>
  <c r="N8942" i="3"/>
  <c r="N8943" i="3"/>
  <c r="N8944" i="3"/>
  <c r="N8945" i="3"/>
  <c r="N8946" i="3"/>
  <c r="N8947" i="3"/>
  <c r="N8948" i="3"/>
  <c r="N8949" i="3"/>
  <c r="N8950" i="3"/>
  <c r="N8951" i="3"/>
  <c r="N8952" i="3"/>
  <c r="N8953" i="3"/>
  <c r="N8954" i="3"/>
  <c r="N8955" i="3"/>
  <c r="N8956" i="3"/>
  <c r="N8957" i="3"/>
  <c r="N8958" i="3"/>
  <c r="N8959" i="3"/>
  <c r="N8960" i="3"/>
  <c r="N8961" i="3"/>
  <c r="N8962" i="3"/>
  <c r="N8963" i="3"/>
  <c r="N8964" i="3"/>
  <c r="N8965" i="3"/>
  <c r="N8966" i="3"/>
  <c r="N8967" i="3"/>
  <c r="N8968" i="3"/>
  <c r="N8969" i="3"/>
  <c r="N8970" i="3"/>
  <c r="N8971" i="3"/>
  <c r="N8972" i="3"/>
  <c r="N8973" i="3"/>
  <c r="N8974" i="3"/>
  <c r="N8975" i="3"/>
  <c r="N8976" i="3"/>
  <c r="N8977" i="3"/>
  <c r="N8978" i="3"/>
  <c r="N8979" i="3"/>
  <c r="N8980" i="3"/>
  <c r="N8981" i="3"/>
  <c r="N8982" i="3"/>
  <c r="N8983" i="3"/>
  <c r="N8984" i="3"/>
  <c r="N8985" i="3"/>
  <c r="N8986" i="3"/>
  <c r="N8987" i="3"/>
  <c r="N8988" i="3"/>
  <c r="N8989" i="3"/>
  <c r="N8990" i="3"/>
  <c r="N8991" i="3"/>
  <c r="N8992" i="3"/>
  <c r="N8993" i="3"/>
  <c r="N8994" i="3"/>
  <c r="N8995" i="3"/>
  <c r="N8996" i="3"/>
  <c r="N8997" i="3"/>
  <c r="N8998" i="3"/>
  <c r="N8999" i="3"/>
  <c r="N9000" i="3"/>
  <c r="N9001" i="3"/>
  <c r="N9002" i="3"/>
  <c r="N9003" i="3"/>
  <c r="N9004" i="3"/>
  <c r="N9005" i="3"/>
  <c r="N9006" i="3"/>
  <c r="N9007" i="3"/>
  <c r="N9008" i="3"/>
  <c r="N9009" i="3"/>
  <c r="N9010" i="3"/>
  <c r="N9011" i="3"/>
  <c r="N9012" i="3"/>
  <c r="N9013" i="3"/>
  <c r="N9014" i="3"/>
  <c r="N9015" i="3"/>
  <c r="N9016" i="3"/>
  <c r="N9017" i="3"/>
  <c r="N9018" i="3"/>
  <c r="N9019" i="3"/>
  <c r="N9020" i="3"/>
  <c r="N9021" i="3"/>
  <c r="N9022" i="3"/>
  <c r="N9023" i="3"/>
  <c r="N9024" i="3"/>
  <c r="N9025" i="3"/>
  <c r="N9026" i="3"/>
  <c r="N9027" i="3"/>
  <c r="N9028" i="3"/>
  <c r="N9029" i="3"/>
  <c r="N9030" i="3"/>
  <c r="N9031" i="3"/>
  <c r="N9032" i="3"/>
  <c r="N9033" i="3"/>
  <c r="N9034" i="3"/>
  <c r="N9035" i="3"/>
  <c r="N9036" i="3"/>
  <c r="N9037" i="3"/>
  <c r="N9038" i="3"/>
  <c r="N9039" i="3"/>
  <c r="N9040" i="3"/>
  <c r="N9041" i="3"/>
  <c r="N9042" i="3"/>
  <c r="N9043" i="3"/>
  <c r="N9044" i="3"/>
  <c r="N9045" i="3"/>
  <c r="N9046" i="3"/>
  <c r="N9047" i="3"/>
  <c r="N9048" i="3"/>
  <c r="N9049" i="3"/>
  <c r="N9050" i="3"/>
  <c r="N9051" i="3"/>
  <c r="N9052" i="3"/>
  <c r="N9053" i="3"/>
  <c r="N9054" i="3"/>
  <c r="N9055" i="3"/>
  <c r="N9056" i="3"/>
  <c r="N9057" i="3"/>
  <c r="N9058" i="3"/>
  <c r="N9059" i="3"/>
  <c r="N9060" i="3"/>
  <c r="N9061" i="3"/>
  <c r="N9062" i="3"/>
  <c r="N9063" i="3"/>
  <c r="N9064" i="3"/>
  <c r="N9065" i="3"/>
  <c r="N9066" i="3"/>
  <c r="N9067" i="3"/>
  <c r="N9068" i="3"/>
  <c r="N9069" i="3"/>
  <c r="N9070" i="3"/>
  <c r="N9071" i="3"/>
  <c r="N9072" i="3"/>
  <c r="N9073" i="3"/>
  <c r="N9074" i="3"/>
  <c r="N9075" i="3"/>
  <c r="N9076" i="3"/>
  <c r="N9077" i="3"/>
  <c r="N9078" i="3"/>
  <c r="N9079" i="3"/>
  <c r="N9080" i="3"/>
  <c r="N9081" i="3"/>
  <c r="N9082" i="3"/>
  <c r="N9083" i="3"/>
  <c r="N9084" i="3"/>
  <c r="N9085" i="3"/>
  <c r="N9086" i="3"/>
  <c r="N9087" i="3"/>
  <c r="N9088" i="3"/>
  <c r="N9089" i="3"/>
  <c r="N9090" i="3"/>
  <c r="N9091" i="3"/>
  <c r="N9092" i="3"/>
  <c r="N9093" i="3"/>
  <c r="N9094" i="3"/>
  <c r="N9095" i="3"/>
  <c r="N9096" i="3"/>
  <c r="N9097" i="3"/>
  <c r="N9098" i="3"/>
  <c r="N9099" i="3"/>
  <c r="N9100" i="3"/>
  <c r="N9101" i="3"/>
  <c r="N9102" i="3"/>
  <c r="N9103" i="3"/>
  <c r="N9104" i="3"/>
  <c r="N9105" i="3"/>
  <c r="N9106" i="3"/>
  <c r="N9107" i="3"/>
  <c r="N9108" i="3"/>
  <c r="N9109" i="3"/>
  <c r="N9110" i="3"/>
  <c r="N9111" i="3"/>
  <c r="N9112" i="3"/>
  <c r="N9113" i="3"/>
  <c r="N9114" i="3"/>
  <c r="N9115" i="3"/>
  <c r="N9116" i="3"/>
  <c r="N9117" i="3"/>
  <c r="N9118" i="3"/>
  <c r="N9119" i="3"/>
  <c r="N9120" i="3"/>
  <c r="N9121" i="3"/>
  <c r="N9122" i="3"/>
  <c r="N9123" i="3"/>
  <c r="N9124" i="3"/>
  <c r="N9125" i="3"/>
  <c r="N9126" i="3"/>
  <c r="N9127" i="3"/>
  <c r="N9128" i="3"/>
  <c r="N9129" i="3"/>
  <c r="N9130" i="3"/>
  <c r="N9131" i="3"/>
  <c r="N9132" i="3"/>
  <c r="N9133" i="3"/>
  <c r="N9134" i="3"/>
  <c r="N9135" i="3"/>
  <c r="N9136" i="3"/>
  <c r="N9137" i="3"/>
  <c r="N9138" i="3"/>
  <c r="N9139" i="3"/>
  <c r="N9140" i="3"/>
  <c r="N9141" i="3"/>
  <c r="N9142" i="3"/>
  <c r="N9143" i="3"/>
  <c r="N9144" i="3"/>
  <c r="N9145" i="3"/>
  <c r="N9146" i="3"/>
  <c r="N9147" i="3"/>
  <c r="N9148" i="3"/>
  <c r="N9149" i="3"/>
  <c r="N9150" i="3"/>
  <c r="N9151" i="3"/>
  <c r="N9152" i="3"/>
  <c r="N9153" i="3"/>
  <c r="N9154" i="3"/>
  <c r="N9155" i="3"/>
  <c r="N9156" i="3"/>
  <c r="N9157" i="3"/>
  <c r="N9158" i="3"/>
  <c r="N9159" i="3"/>
  <c r="N9160" i="3"/>
  <c r="N9161" i="3"/>
  <c r="N9162" i="3"/>
  <c r="N9163" i="3"/>
  <c r="N9164" i="3"/>
  <c r="N9165" i="3"/>
  <c r="N9166" i="3"/>
  <c r="N9167" i="3"/>
  <c r="N9168" i="3"/>
  <c r="N9169" i="3"/>
  <c r="N9170" i="3"/>
  <c r="N9171" i="3"/>
  <c r="N9172" i="3"/>
  <c r="N9173" i="3"/>
  <c r="N9174" i="3"/>
  <c r="N9175" i="3"/>
  <c r="N9176" i="3"/>
  <c r="N9177" i="3"/>
  <c r="N9178" i="3"/>
  <c r="N9179" i="3"/>
  <c r="N9180" i="3"/>
  <c r="N9181" i="3"/>
  <c r="N9182" i="3"/>
  <c r="N9183" i="3"/>
  <c r="N9184" i="3"/>
  <c r="N9185" i="3"/>
  <c r="N9186" i="3"/>
  <c r="N9187" i="3"/>
  <c r="N9188" i="3"/>
  <c r="N9189" i="3"/>
  <c r="N9190" i="3"/>
  <c r="N9191" i="3"/>
  <c r="N9192" i="3"/>
  <c r="N9193" i="3"/>
  <c r="N9194" i="3"/>
  <c r="N9195" i="3"/>
  <c r="N9196" i="3"/>
  <c r="N9197" i="3"/>
  <c r="N9198" i="3"/>
  <c r="N9199" i="3"/>
  <c r="N9200" i="3"/>
  <c r="N9201" i="3"/>
  <c r="N9202" i="3"/>
  <c r="N9203" i="3"/>
  <c r="N9204" i="3"/>
  <c r="N9205" i="3"/>
  <c r="N9206" i="3"/>
  <c r="N9207" i="3"/>
  <c r="N9208" i="3"/>
  <c r="N9209" i="3"/>
  <c r="N9210" i="3"/>
  <c r="N9211" i="3"/>
  <c r="N9212" i="3"/>
  <c r="N9213" i="3"/>
  <c r="N9214" i="3"/>
  <c r="N9215" i="3"/>
  <c r="N9216" i="3"/>
  <c r="N9217" i="3"/>
  <c r="N9218" i="3"/>
  <c r="N9219" i="3"/>
  <c r="N9220" i="3"/>
  <c r="N9221" i="3"/>
  <c r="N9222" i="3"/>
  <c r="N9223" i="3"/>
  <c r="N9224" i="3"/>
  <c r="N9225" i="3"/>
  <c r="N9226" i="3"/>
  <c r="N9227" i="3"/>
  <c r="N9228" i="3"/>
  <c r="N9229" i="3"/>
  <c r="N9230" i="3"/>
  <c r="N9231" i="3"/>
  <c r="N9232" i="3"/>
  <c r="N9233" i="3"/>
  <c r="N9234" i="3"/>
  <c r="N9235" i="3"/>
  <c r="N9236" i="3"/>
  <c r="N9237" i="3"/>
  <c r="N9238" i="3"/>
  <c r="N9239" i="3"/>
  <c r="N9240" i="3"/>
  <c r="N9241" i="3"/>
  <c r="N9242" i="3"/>
  <c r="N9243" i="3"/>
  <c r="N9244" i="3"/>
  <c r="N9245" i="3"/>
  <c r="N9246" i="3"/>
  <c r="N9247" i="3"/>
  <c r="N9248" i="3"/>
  <c r="N9249" i="3"/>
  <c r="N9250" i="3"/>
  <c r="N9251" i="3"/>
  <c r="N9252" i="3"/>
  <c r="N9253" i="3"/>
  <c r="N9254" i="3"/>
  <c r="N9255" i="3"/>
  <c r="N9256" i="3"/>
  <c r="N9257" i="3"/>
  <c r="N9258" i="3"/>
  <c r="N9259" i="3"/>
  <c r="N9260" i="3"/>
  <c r="N9261" i="3"/>
  <c r="N9262" i="3"/>
  <c r="N9263" i="3"/>
  <c r="N9264" i="3"/>
  <c r="N9265" i="3"/>
  <c r="N9266" i="3"/>
  <c r="N9267" i="3"/>
  <c r="N9268" i="3"/>
  <c r="N9269" i="3"/>
  <c r="N9270" i="3"/>
  <c r="N9271" i="3"/>
  <c r="N9272" i="3"/>
  <c r="N9273" i="3"/>
  <c r="N9274" i="3"/>
  <c r="N9275" i="3"/>
  <c r="N9276" i="3"/>
  <c r="N9277" i="3"/>
  <c r="N9278" i="3"/>
  <c r="N9279" i="3"/>
  <c r="N9280" i="3"/>
  <c r="N9281" i="3"/>
  <c r="N9282" i="3"/>
  <c r="N9283" i="3"/>
  <c r="N9284" i="3"/>
  <c r="N9285" i="3"/>
  <c r="N9286" i="3"/>
  <c r="N9287" i="3"/>
  <c r="N9288" i="3"/>
  <c r="N9289" i="3"/>
  <c r="N9290" i="3"/>
  <c r="N9291" i="3"/>
  <c r="N9292" i="3"/>
  <c r="N9293" i="3"/>
  <c r="N9294" i="3"/>
  <c r="N9295" i="3"/>
  <c r="N9296" i="3"/>
  <c r="N9297" i="3"/>
  <c r="N9298" i="3"/>
  <c r="N9299" i="3"/>
  <c r="N9300" i="3"/>
  <c r="N9301" i="3"/>
  <c r="N9302" i="3"/>
  <c r="N9303" i="3"/>
  <c r="N9304" i="3"/>
  <c r="N9305" i="3"/>
  <c r="N9306" i="3"/>
  <c r="N9307" i="3"/>
  <c r="N9308" i="3"/>
  <c r="N9309" i="3"/>
  <c r="N9310" i="3"/>
  <c r="N9311" i="3"/>
  <c r="N9312" i="3"/>
  <c r="N9313" i="3"/>
  <c r="N9314" i="3"/>
  <c r="N9315" i="3"/>
  <c r="N9316" i="3"/>
  <c r="N9317" i="3"/>
  <c r="N9318" i="3"/>
  <c r="N9319" i="3"/>
  <c r="N9320" i="3"/>
  <c r="N9321" i="3"/>
  <c r="N9322" i="3"/>
  <c r="N9323" i="3"/>
  <c r="N9324" i="3"/>
  <c r="N9325" i="3"/>
  <c r="N9326" i="3"/>
  <c r="N9327" i="3"/>
  <c r="N9328" i="3"/>
  <c r="N9329" i="3"/>
  <c r="N9330" i="3"/>
  <c r="N9331" i="3"/>
  <c r="N9332" i="3"/>
  <c r="N9333" i="3"/>
  <c r="N9334" i="3"/>
  <c r="N9335" i="3"/>
  <c r="N9336" i="3"/>
  <c r="N9337" i="3"/>
  <c r="N9338" i="3"/>
  <c r="N9339" i="3"/>
  <c r="N9340" i="3"/>
  <c r="N9341" i="3"/>
  <c r="N9342" i="3"/>
  <c r="N9343" i="3"/>
  <c r="N9344" i="3"/>
  <c r="N9345" i="3"/>
  <c r="N9346" i="3"/>
  <c r="N9347" i="3"/>
  <c r="N9348" i="3"/>
  <c r="N9349" i="3"/>
  <c r="N9350" i="3"/>
  <c r="N9351" i="3"/>
  <c r="N9352" i="3"/>
  <c r="N9353" i="3"/>
  <c r="N9354" i="3"/>
  <c r="N9355" i="3"/>
  <c r="N9356" i="3"/>
  <c r="N9357" i="3"/>
  <c r="N9358" i="3"/>
  <c r="N9359" i="3"/>
  <c r="N9360" i="3"/>
  <c r="N9361" i="3"/>
  <c r="N9362" i="3"/>
  <c r="N9363" i="3"/>
  <c r="N9364" i="3"/>
  <c r="N9365" i="3"/>
  <c r="N9366" i="3"/>
  <c r="N9367" i="3"/>
  <c r="N9368" i="3"/>
  <c r="N9369" i="3"/>
  <c r="N9370" i="3"/>
  <c r="N9371" i="3"/>
  <c r="N9372" i="3"/>
  <c r="N9373" i="3"/>
  <c r="N9374" i="3"/>
  <c r="N9375" i="3"/>
  <c r="N9376" i="3"/>
  <c r="N9377" i="3"/>
  <c r="N9378" i="3"/>
  <c r="N9379" i="3"/>
  <c r="N9380" i="3"/>
  <c r="N9381" i="3"/>
  <c r="N9382" i="3"/>
  <c r="N9383" i="3"/>
  <c r="N9384" i="3"/>
  <c r="N9385" i="3"/>
  <c r="N9386" i="3"/>
  <c r="N9387" i="3"/>
  <c r="N9388" i="3"/>
  <c r="N9389" i="3"/>
  <c r="N9390" i="3"/>
  <c r="N9391" i="3"/>
  <c r="N9392" i="3"/>
  <c r="N9393" i="3"/>
  <c r="N9394" i="3"/>
  <c r="N9395" i="3"/>
  <c r="N9396" i="3"/>
  <c r="N9397" i="3"/>
  <c r="N9398" i="3"/>
  <c r="N9399" i="3"/>
  <c r="N9400" i="3"/>
  <c r="N9401" i="3"/>
  <c r="N9402" i="3"/>
  <c r="N9403" i="3"/>
  <c r="N9404" i="3"/>
  <c r="N9405" i="3"/>
  <c r="N9406" i="3"/>
  <c r="N9407" i="3"/>
  <c r="N9408" i="3"/>
  <c r="N9409" i="3"/>
  <c r="N9410" i="3"/>
  <c r="N9411" i="3"/>
  <c r="N9412" i="3"/>
  <c r="N9413" i="3"/>
  <c r="N9414" i="3"/>
  <c r="N9415" i="3"/>
  <c r="N9416" i="3"/>
  <c r="N9417" i="3"/>
  <c r="N9418" i="3"/>
  <c r="N9419" i="3"/>
  <c r="N9420" i="3"/>
  <c r="N9421" i="3"/>
  <c r="N9422" i="3"/>
  <c r="N9423" i="3"/>
  <c r="N9424" i="3"/>
  <c r="N9425" i="3"/>
  <c r="N9426" i="3"/>
  <c r="N9427" i="3"/>
  <c r="N9428" i="3"/>
  <c r="N9429" i="3"/>
  <c r="N9430" i="3"/>
  <c r="N9431" i="3"/>
  <c r="N9432" i="3"/>
  <c r="N9433" i="3"/>
  <c r="N9434" i="3"/>
  <c r="N9435" i="3"/>
  <c r="N9436" i="3"/>
  <c r="N9437" i="3"/>
  <c r="N9438" i="3"/>
  <c r="N9439" i="3"/>
  <c r="N9440" i="3"/>
  <c r="N9441" i="3"/>
  <c r="N9442" i="3"/>
  <c r="N9443" i="3"/>
  <c r="N9444" i="3"/>
  <c r="N9445" i="3"/>
  <c r="N9446" i="3"/>
  <c r="N9447" i="3"/>
  <c r="N9448" i="3"/>
  <c r="N9449" i="3"/>
  <c r="N9450" i="3"/>
  <c r="N9451" i="3"/>
  <c r="N9452" i="3"/>
  <c r="N9453" i="3"/>
  <c r="N9454" i="3"/>
  <c r="N9455" i="3"/>
  <c r="N9456" i="3"/>
  <c r="N9457" i="3"/>
  <c r="N9458" i="3"/>
  <c r="N9459" i="3"/>
  <c r="N9460" i="3"/>
  <c r="N9461" i="3"/>
  <c r="N9462" i="3"/>
  <c r="N9463" i="3"/>
  <c r="N9464" i="3"/>
  <c r="N9465" i="3"/>
  <c r="N9466" i="3"/>
  <c r="N9467" i="3"/>
  <c r="N9468" i="3"/>
  <c r="N9469" i="3"/>
  <c r="N9470" i="3"/>
  <c r="N9471" i="3"/>
  <c r="N9472" i="3"/>
  <c r="N9473" i="3"/>
  <c r="N9474" i="3"/>
  <c r="N9475" i="3"/>
  <c r="N9476" i="3"/>
  <c r="N9477" i="3"/>
  <c r="N9478" i="3"/>
  <c r="N9479" i="3"/>
  <c r="N9480" i="3"/>
  <c r="N9481" i="3"/>
  <c r="N9482" i="3"/>
  <c r="N9483" i="3"/>
  <c r="N9484" i="3"/>
  <c r="N9485" i="3"/>
  <c r="N9486" i="3"/>
  <c r="N9487" i="3"/>
  <c r="N9488" i="3"/>
  <c r="N9489" i="3"/>
  <c r="N9490" i="3"/>
  <c r="N9491" i="3"/>
  <c r="N9492" i="3"/>
  <c r="N9493" i="3"/>
  <c r="N9494" i="3"/>
  <c r="N9495" i="3"/>
  <c r="N9496" i="3"/>
  <c r="N9497" i="3"/>
  <c r="N9498" i="3"/>
  <c r="N9499" i="3"/>
  <c r="N9500" i="3"/>
  <c r="N9501" i="3"/>
  <c r="N9502" i="3"/>
  <c r="N9503" i="3"/>
  <c r="N9504" i="3"/>
  <c r="N9505" i="3"/>
  <c r="N9506" i="3"/>
  <c r="N9507" i="3"/>
  <c r="N9508" i="3"/>
  <c r="N9509" i="3"/>
  <c r="N9510" i="3"/>
  <c r="N9511" i="3"/>
  <c r="N9512" i="3"/>
  <c r="N9513" i="3"/>
  <c r="N9514" i="3"/>
  <c r="N9515" i="3"/>
  <c r="N9516" i="3"/>
  <c r="N9517" i="3"/>
  <c r="N9518" i="3"/>
  <c r="N9519" i="3"/>
  <c r="N9520" i="3"/>
  <c r="N9521" i="3"/>
  <c r="N9522" i="3"/>
  <c r="N9523" i="3"/>
  <c r="N9524" i="3"/>
  <c r="N9525" i="3"/>
  <c r="N9526" i="3"/>
  <c r="N9527" i="3"/>
  <c r="N9528" i="3"/>
  <c r="N9529" i="3"/>
  <c r="N9530" i="3"/>
  <c r="N9531" i="3"/>
  <c r="N9532" i="3"/>
  <c r="N9533" i="3"/>
  <c r="N9534" i="3"/>
  <c r="N9535" i="3"/>
  <c r="N9536" i="3"/>
  <c r="N9537" i="3"/>
  <c r="N9538" i="3"/>
  <c r="N9539" i="3"/>
  <c r="N9540" i="3"/>
  <c r="N9541" i="3"/>
  <c r="N9542" i="3"/>
  <c r="N9543" i="3"/>
  <c r="N9544" i="3"/>
  <c r="N9545" i="3"/>
  <c r="N9546" i="3"/>
  <c r="N9547" i="3"/>
  <c r="N9548" i="3"/>
  <c r="N9549" i="3"/>
  <c r="N9550" i="3"/>
  <c r="N9551" i="3"/>
  <c r="N9552" i="3"/>
  <c r="N9553" i="3"/>
  <c r="N9554" i="3"/>
  <c r="N9555" i="3"/>
  <c r="N9556" i="3"/>
  <c r="N9557" i="3"/>
  <c r="N9558" i="3"/>
  <c r="N9559" i="3"/>
  <c r="N9560" i="3"/>
  <c r="N9561" i="3"/>
  <c r="N9562" i="3"/>
  <c r="N9563" i="3"/>
  <c r="N9564" i="3"/>
  <c r="N9565" i="3"/>
  <c r="N9566" i="3"/>
  <c r="N9567" i="3"/>
  <c r="N9568" i="3"/>
  <c r="N9569" i="3"/>
  <c r="N9570" i="3"/>
  <c r="N9571" i="3"/>
  <c r="N9572" i="3"/>
  <c r="N9573" i="3"/>
  <c r="N9574" i="3"/>
  <c r="N9575" i="3"/>
  <c r="N9576" i="3"/>
  <c r="N9577" i="3"/>
  <c r="N9578" i="3"/>
  <c r="N9579" i="3"/>
  <c r="N9580" i="3"/>
  <c r="N9581" i="3"/>
  <c r="N9582" i="3"/>
  <c r="N9583" i="3"/>
  <c r="N9584" i="3"/>
  <c r="N9585" i="3"/>
  <c r="N9586" i="3"/>
  <c r="N9587" i="3"/>
  <c r="N9588" i="3"/>
  <c r="N9589" i="3"/>
  <c r="N9590" i="3"/>
  <c r="N9591" i="3"/>
  <c r="N9592" i="3"/>
  <c r="N9593" i="3"/>
  <c r="N9594" i="3"/>
  <c r="N9595" i="3"/>
  <c r="N9596" i="3"/>
  <c r="N9597" i="3"/>
  <c r="N9598" i="3"/>
  <c r="N9599" i="3"/>
  <c r="N9600" i="3"/>
  <c r="N9601" i="3"/>
  <c r="N9602" i="3"/>
  <c r="N9603" i="3"/>
  <c r="N9604" i="3"/>
  <c r="N9605" i="3"/>
  <c r="N9606" i="3"/>
  <c r="N9607" i="3"/>
  <c r="N9608" i="3"/>
  <c r="N9609" i="3"/>
  <c r="N9610" i="3"/>
  <c r="N9611" i="3"/>
  <c r="N9612" i="3"/>
  <c r="N9613" i="3"/>
  <c r="N9614" i="3"/>
  <c r="N9615" i="3"/>
  <c r="N9616" i="3"/>
  <c r="N9617" i="3"/>
  <c r="N9618" i="3"/>
  <c r="N9619" i="3"/>
  <c r="N9620" i="3"/>
  <c r="N9621" i="3"/>
  <c r="N9622" i="3"/>
  <c r="N9623" i="3"/>
  <c r="N9624" i="3"/>
  <c r="N9625" i="3"/>
  <c r="N9626" i="3"/>
  <c r="N9627" i="3"/>
  <c r="N9628" i="3"/>
  <c r="N9629" i="3"/>
  <c r="N9630" i="3"/>
  <c r="N9631" i="3"/>
  <c r="N9632" i="3"/>
  <c r="N9633" i="3"/>
  <c r="N9634" i="3"/>
  <c r="N9635" i="3"/>
  <c r="N9636" i="3"/>
  <c r="N9637" i="3"/>
  <c r="N9638" i="3"/>
  <c r="N9639" i="3"/>
  <c r="N9640" i="3"/>
  <c r="N9641" i="3"/>
  <c r="N9642" i="3"/>
  <c r="N9643" i="3"/>
  <c r="N9644" i="3"/>
  <c r="N9645" i="3"/>
  <c r="N9646" i="3"/>
  <c r="N9647" i="3"/>
  <c r="N9648" i="3"/>
  <c r="N9649" i="3"/>
  <c r="N9650" i="3"/>
  <c r="N9651" i="3"/>
  <c r="N9652" i="3"/>
  <c r="N9653" i="3"/>
  <c r="N9654" i="3"/>
  <c r="N9655" i="3"/>
  <c r="N9656" i="3"/>
  <c r="N9657" i="3"/>
  <c r="N9658" i="3"/>
  <c r="N9659" i="3"/>
  <c r="N9660" i="3"/>
  <c r="N9661" i="3"/>
  <c r="N9662" i="3"/>
  <c r="N9663" i="3"/>
  <c r="N9664" i="3"/>
  <c r="N9665" i="3"/>
  <c r="N9666" i="3"/>
  <c r="N9667" i="3"/>
  <c r="N9668" i="3"/>
  <c r="N9669" i="3"/>
  <c r="N9670" i="3"/>
  <c r="N9671" i="3"/>
  <c r="N9672" i="3"/>
  <c r="N9673" i="3"/>
  <c r="N9674" i="3"/>
  <c r="N9675" i="3"/>
  <c r="N9676" i="3"/>
  <c r="N9677" i="3"/>
  <c r="N9678" i="3"/>
  <c r="N9679" i="3"/>
  <c r="N9680" i="3"/>
  <c r="N9681" i="3"/>
  <c r="N9682" i="3"/>
  <c r="N9683" i="3"/>
  <c r="N9684" i="3"/>
  <c r="N9685" i="3"/>
  <c r="N9686" i="3"/>
  <c r="N9687" i="3"/>
  <c r="N9688" i="3"/>
  <c r="N9689" i="3"/>
  <c r="N9690" i="3"/>
  <c r="N9691" i="3"/>
  <c r="N9692" i="3"/>
  <c r="N9693" i="3"/>
  <c r="N9694" i="3"/>
  <c r="N9695" i="3"/>
  <c r="N9696" i="3"/>
  <c r="N9697" i="3"/>
  <c r="N9698" i="3"/>
  <c r="N9699" i="3"/>
  <c r="N9700" i="3"/>
  <c r="N9701" i="3"/>
  <c r="N9702" i="3"/>
  <c r="N9703" i="3"/>
  <c r="N9704" i="3"/>
  <c r="N9705" i="3"/>
  <c r="N9706" i="3"/>
  <c r="N9707" i="3"/>
  <c r="N9708" i="3"/>
  <c r="N9709" i="3"/>
  <c r="N9710" i="3"/>
  <c r="N9711" i="3"/>
  <c r="N9712" i="3"/>
  <c r="N9713" i="3"/>
  <c r="N9714" i="3"/>
  <c r="N9715" i="3"/>
  <c r="N9716" i="3"/>
  <c r="N9717" i="3"/>
  <c r="N9718" i="3"/>
  <c r="N9719" i="3"/>
  <c r="N9720" i="3"/>
  <c r="N9721" i="3"/>
  <c r="N9722" i="3"/>
  <c r="N9723" i="3"/>
  <c r="N9724" i="3"/>
  <c r="N9725" i="3"/>
  <c r="N9726" i="3"/>
  <c r="N9727" i="3"/>
  <c r="N9728" i="3"/>
  <c r="N9729" i="3"/>
  <c r="N9730" i="3"/>
  <c r="N9731" i="3"/>
  <c r="N9732" i="3"/>
  <c r="N9733" i="3"/>
  <c r="N9734" i="3"/>
  <c r="N9735" i="3"/>
  <c r="N9736" i="3"/>
  <c r="N9737" i="3"/>
  <c r="N9738" i="3"/>
  <c r="N9739" i="3"/>
  <c r="N9740" i="3"/>
  <c r="N9741" i="3"/>
  <c r="N9742" i="3"/>
  <c r="N9743" i="3"/>
  <c r="N9744" i="3"/>
  <c r="N9745" i="3"/>
  <c r="N9746" i="3"/>
  <c r="N9747" i="3"/>
  <c r="N9748" i="3"/>
  <c r="N9749" i="3"/>
  <c r="N9750" i="3"/>
  <c r="N9751" i="3"/>
  <c r="N9752" i="3"/>
  <c r="N9753" i="3"/>
  <c r="N9754" i="3"/>
  <c r="N9755" i="3"/>
  <c r="N9756" i="3"/>
  <c r="N9757" i="3"/>
  <c r="N9758" i="3"/>
  <c r="N9759" i="3"/>
  <c r="N9760" i="3"/>
  <c r="N9761" i="3"/>
  <c r="N9762" i="3"/>
  <c r="N9763" i="3"/>
  <c r="N9764" i="3"/>
  <c r="N9765" i="3"/>
  <c r="N9766" i="3"/>
  <c r="N9767" i="3"/>
  <c r="N9768" i="3"/>
  <c r="N9769" i="3"/>
  <c r="N9770" i="3"/>
  <c r="N9771" i="3"/>
  <c r="N9772" i="3"/>
  <c r="N9773" i="3"/>
  <c r="N9774" i="3"/>
  <c r="N9775" i="3"/>
  <c r="N9776" i="3"/>
  <c r="N9777" i="3"/>
  <c r="N9778" i="3"/>
  <c r="N9779" i="3"/>
  <c r="N9780" i="3"/>
  <c r="N9781" i="3"/>
  <c r="N9782" i="3"/>
  <c r="N9783" i="3"/>
  <c r="N9784" i="3"/>
  <c r="N9785" i="3"/>
  <c r="N9786" i="3"/>
  <c r="N9787" i="3"/>
  <c r="N9788" i="3"/>
  <c r="N9789" i="3"/>
  <c r="N9790" i="3"/>
  <c r="N9791" i="3"/>
  <c r="N9792" i="3"/>
  <c r="N9793" i="3"/>
  <c r="N9794" i="3"/>
  <c r="N9795" i="3"/>
  <c r="N9796" i="3"/>
  <c r="N9797" i="3"/>
  <c r="N9798" i="3"/>
  <c r="N9799" i="3"/>
  <c r="N9800" i="3"/>
  <c r="N9801" i="3"/>
  <c r="N9802" i="3"/>
  <c r="N9803" i="3"/>
  <c r="N9804" i="3"/>
  <c r="N9805" i="3"/>
  <c r="N9806" i="3"/>
  <c r="N9807" i="3"/>
  <c r="N9808" i="3"/>
  <c r="N9809" i="3"/>
  <c r="N9810" i="3"/>
  <c r="N9811" i="3"/>
  <c r="N9812" i="3"/>
  <c r="N9813" i="3"/>
  <c r="N9814" i="3"/>
  <c r="N9815" i="3"/>
  <c r="N9816" i="3"/>
  <c r="N9817" i="3"/>
  <c r="N9818" i="3"/>
  <c r="N9819" i="3"/>
  <c r="N9820" i="3"/>
  <c r="N9821" i="3"/>
  <c r="N9822" i="3"/>
  <c r="N9823" i="3"/>
  <c r="N9824" i="3"/>
  <c r="N9825" i="3"/>
  <c r="N9826" i="3"/>
  <c r="N9827" i="3"/>
  <c r="N9828" i="3"/>
  <c r="N9829" i="3"/>
  <c r="N9830" i="3"/>
  <c r="N9831" i="3"/>
  <c r="N9832" i="3"/>
  <c r="N9833" i="3"/>
  <c r="N9834" i="3"/>
  <c r="N9835" i="3"/>
  <c r="N9836" i="3"/>
  <c r="N9837" i="3"/>
  <c r="N9838" i="3"/>
  <c r="N9839" i="3"/>
  <c r="N9840" i="3"/>
  <c r="N9841" i="3"/>
  <c r="N9842" i="3"/>
  <c r="N9843" i="3"/>
  <c r="N9844" i="3"/>
  <c r="N9845" i="3"/>
  <c r="N9846" i="3"/>
  <c r="N9847" i="3"/>
  <c r="N9848" i="3"/>
  <c r="N9849" i="3"/>
  <c r="N9850" i="3"/>
  <c r="N9851" i="3"/>
  <c r="N9852" i="3"/>
  <c r="N9853" i="3"/>
  <c r="N9854" i="3"/>
  <c r="N9855" i="3"/>
  <c r="N9856" i="3"/>
  <c r="N9857" i="3"/>
  <c r="N9858" i="3"/>
  <c r="N9859" i="3"/>
  <c r="N9860" i="3"/>
  <c r="N9861" i="3"/>
  <c r="N9862" i="3"/>
  <c r="N9863" i="3"/>
  <c r="N9864" i="3"/>
  <c r="N9865" i="3"/>
  <c r="N9866" i="3"/>
  <c r="N9867" i="3"/>
  <c r="N9868" i="3"/>
  <c r="N9869" i="3"/>
  <c r="N9870" i="3"/>
  <c r="N9871" i="3"/>
  <c r="N9872" i="3"/>
  <c r="N9873" i="3"/>
  <c r="N9874" i="3"/>
  <c r="N9875" i="3"/>
  <c r="N9876" i="3"/>
  <c r="N9877" i="3"/>
  <c r="N9878" i="3"/>
  <c r="N9879" i="3"/>
  <c r="N9880" i="3"/>
  <c r="N9881" i="3"/>
  <c r="N9882" i="3"/>
  <c r="N9883" i="3"/>
  <c r="N9884" i="3"/>
  <c r="N9885" i="3"/>
  <c r="N9886" i="3"/>
  <c r="N9887" i="3"/>
  <c r="N9888" i="3"/>
  <c r="N9889" i="3"/>
  <c r="N9890" i="3"/>
  <c r="N9891" i="3"/>
  <c r="N9892" i="3"/>
  <c r="N9893" i="3"/>
  <c r="N9894" i="3"/>
  <c r="N9895" i="3"/>
  <c r="N9896" i="3"/>
  <c r="N9897" i="3"/>
  <c r="N9898" i="3"/>
  <c r="N9899" i="3"/>
  <c r="N9900" i="3"/>
  <c r="N9901" i="3"/>
  <c r="N9902" i="3"/>
  <c r="N9903" i="3"/>
  <c r="N9904" i="3"/>
  <c r="N9905" i="3"/>
  <c r="N9906" i="3"/>
  <c r="N9907" i="3"/>
  <c r="N9908" i="3"/>
  <c r="N9909" i="3"/>
  <c r="N9910" i="3"/>
  <c r="N9911" i="3"/>
  <c r="N9912" i="3"/>
  <c r="N9913" i="3"/>
  <c r="N9914" i="3"/>
  <c r="N9915" i="3"/>
  <c r="N9916" i="3"/>
  <c r="N9917" i="3"/>
  <c r="N9918" i="3"/>
  <c r="N9919" i="3"/>
  <c r="N9920" i="3"/>
  <c r="N9921" i="3"/>
  <c r="N9922" i="3"/>
  <c r="N9923" i="3"/>
  <c r="N9924" i="3"/>
  <c r="N9925" i="3"/>
  <c r="N9926" i="3"/>
  <c r="N9927" i="3"/>
  <c r="N9928" i="3"/>
  <c r="N9929" i="3"/>
  <c r="N9930" i="3"/>
  <c r="N9931" i="3"/>
  <c r="N9932" i="3"/>
  <c r="N9933" i="3"/>
  <c r="N9934" i="3"/>
  <c r="N9935" i="3"/>
  <c r="N9936" i="3"/>
  <c r="N9937" i="3"/>
  <c r="N9938" i="3"/>
  <c r="N9939" i="3"/>
  <c r="N9940" i="3"/>
  <c r="N9941" i="3"/>
  <c r="N9942" i="3"/>
  <c r="N9943" i="3"/>
  <c r="N9944" i="3"/>
  <c r="N9945" i="3"/>
  <c r="N9946" i="3"/>
  <c r="N9947" i="3"/>
  <c r="N9948" i="3"/>
  <c r="N9949" i="3"/>
  <c r="N9950" i="3"/>
  <c r="N9951" i="3"/>
  <c r="N9952" i="3"/>
  <c r="N9953" i="3"/>
  <c r="N9954" i="3"/>
  <c r="N9955" i="3"/>
  <c r="N9956" i="3"/>
  <c r="N9957" i="3"/>
  <c r="N9958" i="3"/>
  <c r="N9959" i="3"/>
  <c r="N9960" i="3"/>
  <c r="N9961" i="3"/>
  <c r="N9962" i="3"/>
  <c r="N9963" i="3"/>
  <c r="N9964" i="3"/>
  <c r="N9965" i="3"/>
  <c r="N9966" i="3"/>
  <c r="N9967" i="3"/>
  <c r="N9968" i="3"/>
  <c r="N9969" i="3"/>
  <c r="N9970" i="3"/>
  <c r="N9971" i="3"/>
  <c r="N9972" i="3"/>
  <c r="N9973" i="3"/>
  <c r="N9974" i="3"/>
  <c r="N9975" i="3"/>
  <c r="N9976" i="3"/>
  <c r="N9977" i="3"/>
  <c r="N9978" i="3"/>
  <c r="N9979" i="3"/>
  <c r="N9980" i="3"/>
  <c r="N9981" i="3"/>
  <c r="N9982" i="3"/>
  <c r="N9983" i="3"/>
  <c r="N9984" i="3"/>
  <c r="N9985" i="3"/>
  <c r="N9986" i="3"/>
  <c r="N9987" i="3"/>
  <c r="N9988" i="3"/>
  <c r="N9989" i="3"/>
  <c r="N9990" i="3"/>
  <c r="N9991" i="3"/>
  <c r="N9992" i="3"/>
  <c r="N9993" i="3"/>
  <c r="N9994" i="3"/>
  <c r="N9995" i="3"/>
  <c r="N9996" i="3"/>
  <c r="N9997" i="3"/>
  <c r="N9998" i="3"/>
  <c r="N9999" i="3"/>
  <c r="N10000" i="3"/>
  <c r="N10001" i="3"/>
  <c r="N10002" i="3"/>
  <c r="N10003" i="3"/>
  <c r="N10004" i="3"/>
  <c r="N10005" i="3"/>
  <c r="N10006" i="3"/>
  <c r="N10007" i="3"/>
  <c r="N10008" i="3"/>
  <c r="N10009" i="3"/>
  <c r="N10010" i="3"/>
  <c r="N10011" i="3"/>
  <c r="N10012" i="3"/>
  <c r="N10013" i="3"/>
  <c r="N10014" i="3"/>
  <c r="N10015" i="3"/>
  <c r="N10016" i="3"/>
  <c r="N10017" i="3"/>
  <c r="N10018" i="3"/>
  <c r="N10019" i="3"/>
  <c r="N10020" i="3"/>
  <c r="N10021" i="3"/>
  <c r="N10022" i="3"/>
  <c r="N10023" i="3"/>
  <c r="N10024" i="3"/>
  <c r="N10025" i="3"/>
  <c r="N10026" i="3"/>
  <c r="N10027" i="3"/>
  <c r="N10028" i="3"/>
  <c r="N10029" i="3"/>
  <c r="N10030" i="3"/>
  <c r="N10031" i="3"/>
  <c r="N10032" i="3"/>
  <c r="N10033" i="3"/>
  <c r="N10034" i="3"/>
  <c r="N10035" i="3"/>
  <c r="N10036" i="3"/>
  <c r="N10037" i="3"/>
  <c r="N10038" i="3"/>
  <c r="N10039" i="3"/>
  <c r="N10040" i="3"/>
  <c r="N10041" i="3"/>
  <c r="N10042" i="3"/>
  <c r="N10043" i="3"/>
  <c r="N10044" i="3"/>
  <c r="N10045" i="3"/>
  <c r="N10046" i="3"/>
  <c r="N10047" i="3"/>
  <c r="N10048" i="3"/>
  <c r="N10049" i="3"/>
  <c r="N10050" i="3"/>
  <c r="N10051" i="3"/>
  <c r="N10052" i="3"/>
  <c r="N10053" i="3"/>
  <c r="N10054" i="3"/>
  <c r="N10055" i="3"/>
  <c r="N10056" i="3"/>
  <c r="N10057" i="3"/>
  <c r="N10058" i="3"/>
  <c r="N10059" i="3"/>
  <c r="N10060" i="3"/>
  <c r="N10061" i="3"/>
  <c r="N10062" i="3"/>
  <c r="N10063" i="3"/>
  <c r="N10064" i="3"/>
  <c r="N10065" i="3"/>
  <c r="N10066" i="3"/>
  <c r="N10067" i="3"/>
  <c r="N10068" i="3"/>
  <c r="N10069" i="3"/>
  <c r="N10070" i="3"/>
  <c r="N10071" i="3"/>
  <c r="N10072" i="3"/>
  <c r="N10073" i="3"/>
  <c r="N10074" i="3"/>
  <c r="N10075" i="3"/>
  <c r="N10076" i="3"/>
  <c r="N10077" i="3"/>
  <c r="N10078" i="3"/>
  <c r="N10079" i="3"/>
  <c r="N10080" i="3"/>
  <c r="N10081" i="3"/>
  <c r="N10082" i="3"/>
  <c r="N10083" i="3"/>
  <c r="N10084" i="3"/>
  <c r="N10085" i="3"/>
  <c r="N10086" i="3"/>
  <c r="N10087" i="3"/>
  <c r="N10088" i="3"/>
  <c r="N10089" i="3"/>
  <c r="N10090" i="3"/>
  <c r="N10091" i="3"/>
  <c r="N10092" i="3"/>
  <c r="N10093" i="3"/>
  <c r="N10094" i="3"/>
  <c r="N10095" i="3"/>
  <c r="N10096" i="3"/>
  <c r="N10097" i="3"/>
  <c r="N10098" i="3"/>
  <c r="N10099" i="3"/>
  <c r="N10100" i="3"/>
  <c r="N10101" i="3"/>
  <c r="N10102" i="3"/>
  <c r="N10103" i="3"/>
  <c r="N10104" i="3"/>
  <c r="N10105" i="3"/>
  <c r="N10106" i="3"/>
  <c r="N10107" i="3"/>
  <c r="N10108" i="3"/>
  <c r="N10109" i="3"/>
  <c r="N10110" i="3"/>
  <c r="N10111" i="3"/>
  <c r="N10112" i="3"/>
  <c r="N10113" i="3"/>
  <c r="N10114" i="3"/>
  <c r="N10115" i="3"/>
  <c r="N10116" i="3"/>
  <c r="N10117" i="3"/>
  <c r="N10118" i="3"/>
  <c r="N10119" i="3"/>
  <c r="N10120" i="3"/>
  <c r="N10121" i="3"/>
  <c r="N10122" i="3"/>
  <c r="N10123" i="3"/>
  <c r="N10124" i="3"/>
  <c r="N10125" i="3"/>
  <c r="N10126" i="3"/>
  <c r="N10127" i="3"/>
  <c r="N10128" i="3"/>
  <c r="N10129" i="3"/>
  <c r="N10130" i="3"/>
  <c r="N10131" i="3"/>
  <c r="N10132" i="3"/>
  <c r="N10133" i="3"/>
  <c r="N10134" i="3"/>
  <c r="N10135" i="3"/>
  <c r="N10136" i="3"/>
  <c r="N10137" i="3"/>
  <c r="N10138" i="3"/>
  <c r="N10139" i="3"/>
  <c r="N10140" i="3"/>
  <c r="N10141" i="3"/>
  <c r="N10142" i="3"/>
  <c r="N10143" i="3"/>
  <c r="N10144" i="3"/>
  <c r="N10145" i="3"/>
  <c r="N10146" i="3"/>
  <c r="N10147" i="3"/>
  <c r="N10148" i="3"/>
  <c r="N10149" i="3"/>
  <c r="N10150" i="3"/>
  <c r="N10151" i="3"/>
  <c r="N10152" i="3"/>
  <c r="N10153" i="3"/>
  <c r="N10154" i="3"/>
  <c r="N10155" i="3"/>
  <c r="N10156" i="3"/>
  <c r="N10157" i="3"/>
  <c r="N10158" i="3"/>
  <c r="N10159" i="3"/>
  <c r="N10160" i="3"/>
  <c r="N10161" i="3"/>
  <c r="N10162" i="3"/>
  <c r="N10163" i="3"/>
  <c r="N10164" i="3"/>
  <c r="N10165" i="3"/>
  <c r="N10166" i="3"/>
  <c r="N10167" i="3"/>
  <c r="N10168" i="3"/>
  <c r="N10169" i="3"/>
  <c r="N10170" i="3"/>
  <c r="N10171" i="3"/>
  <c r="N10172" i="3"/>
  <c r="N10173" i="3"/>
  <c r="N10174" i="3"/>
  <c r="N10175" i="3"/>
  <c r="N10176" i="3"/>
  <c r="N10177" i="3"/>
  <c r="N10178" i="3"/>
  <c r="N10179" i="3"/>
  <c r="N10180" i="3"/>
  <c r="N10181" i="3"/>
  <c r="N10182" i="3"/>
  <c r="N10183" i="3"/>
  <c r="N10184" i="3"/>
  <c r="N10185" i="3"/>
  <c r="N10186" i="3"/>
  <c r="N10187" i="3"/>
  <c r="N10188" i="3"/>
  <c r="N10189" i="3"/>
  <c r="N10190" i="3"/>
  <c r="N10191" i="3"/>
  <c r="N10192" i="3"/>
  <c r="N10193" i="3"/>
  <c r="N10194" i="3"/>
  <c r="N10195" i="3"/>
  <c r="N10196" i="3"/>
  <c r="N10197" i="3"/>
  <c r="N10198" i="3"/>
  <c r="N10199" i="3"/>
  <c r="N10200" i="3"/>
  <c r="N10201" i="3"/>
  <c r="N10202" i="3"/>
  <c r="N10203" i="3"/>
  <c r="N10204" i="3"/>
  <c r="N10205" i="3"/>
  <c r="N10206" i="3"/>
  <c r="N10207" i="3"/>
  <c r="N10208" i="3"/>
  <c r="N10209" i="3"/>
  <c r="N10210" i="3"/>
  <c r="N10211" i="3"/>
  <c r="N10212" i="3"/>
  <c r="N10213" i="3"/>
  <c r="N10214" i="3"/>
  <c r="N10215" i="3"/>
  <c r="N10216" i="3"/>
  <c r="N10217" i="3"/>
  <c r="N10218" i="3"/>
  <c r="N10219" i="3"/>
  <c r="N10220" i="3"/>
  <c r="N10221" i="3"/>
  <c r="N10222" i="3"/>
  <c r="N10223" i="3"/>
  <c r="N10224" i="3"/>
  <c r="N10225" i="3"/>
  <c r="N10226" i="3"/>
  <c r="N10227" i="3"/>
  <c r="N10228" i="3"/>
  <c r="N10229" i="3"/>
  <c r="N10230" i="3"/>
  <c r="N10231" i="3"/>
  <c r="N10232" i="3"/>
  <c r="N10233" i="3"/>
  <c r="N10234" i="3"/>
  <c r="N10235" i="3"/>
  <c r="N10236" i="3"/>
  <c r="N10237" i="3"/>
  <c r="N10238" i="3"/>
  <c r="N10239" i="3"/>
  <c r="N10240" i="3"/>
  <c r="N10241" i="3"/>
  <c r="N10242" i="3"/>
  <c r="N10243" i="3"/>
  <c r="N10244" i="3"/>
  <c r="N10245" i="3"/>
  <c r="N10246" i="3"/>
  <c r="N10247" i="3"/>
  <c r="N10248" i="3"/>
  <c r="N10249" i="3"/>
  <c r="N10250" i="3"/>
  <c r="N10251" i="3"/>
  <c r="N10252" i="3"/>
  <c r="N10253" i="3"/>
  <c r="N10254" i="3"/>
  <c r="N10255" i="3"/>
  <c r="N10256" i="3"/>
  <c r="N10257" i="3"/>
  <c r="N10258" i="3"/>
  <c r="N10259" i="3"/>
  <c r="N10260" i="3"/>
  <c r="N10261" i="3"/>
  <c r="N10262" i="3"/>
  <c r="N10263" i="3"/>
  <c r="N10264" i="3"/>
  <c r="N10265" i="3"/>
  <c r="N10266" i="3"/>
  <c r="N10267" i="3"/>
  <c r="N10268" i="3"/>
  <c r="N10269" i="3"/>
  <c r="N10270" i="3"/>
  <c r="N10271" i="3"/>
  <c r="N10272" i="3"/>
  <c r="N10273" i="3"/>
  <c r="N10274" i="3"/>
  <c r="N10275" i="3"/>
  <c r="N10276" i="3"/>
  <c r="N10277" i="3"/>
  <c r="N10278" i="3"/>
  <c r="N10279" i="3"/>
  <c r="N10280" i="3"/>
  <c r="N10281" i="3"/>
  <c r="N10282" i="3"/>
  <c r="N10283" i="3"/>
  <c r="N10284" i="3"/>
  <c r="N10285" i="3"/>
  <c r="N10286" i="3"/>
  <c r="N10287" i="3"/>
  <c r="N10288" i="3"/>
  <c r="N10289" i="3"/>
  <c r="N10290" i="3"/>
  <c r="N10291" i="3"/>
  <c r="N10292" i="3"/>
  <c r="N10293" i="3"/>
  <c r="N10294" i="3"/>
  <c r="N10295" i="3"/>
  <c r="N10296" i="3"/>
  <c r="N10297" i="3"/>
  <c r="N10298" i="3"/>
  <c r="N10299" i="3"/>
  <c r="N10300" i="3"/>
  <c r="N10301" i="3"/>
  <c r="N10302" i="3"/>
  <c r="N10303" i="3"/>
  <c r="N10304" i="3"/>
  <c r="N10305" i="3"/>
  <c r="N10306" i="3"/>
  <c r="N10307" i="3"/>
  <c r="N10308" i="3"/>
  <c r="N10309" i="3"/>
  <c r="N10310" i="3"/>
  <c r="N10311" i="3"/>
  <c r="N10312" i="3"/>
  <c r="N10313" i="3"/>
  <c r="N10314" i="3"/>
  <c r="N10315" i="3"/>
  <c r="N10316" i="3"/>
  <c r="N10317" i="3"/>
  <c r="N10318" i="3"/>
  <c r="N10319" i="3"/>
  <c r="N10320" i="3"/>
  <c r="N10321" i="3"/>
  <c r="N10322" i="3"/>
  <c r="N10323" i="3"/>
  <c r="N10324" i="3"/>
  <c r="N10325" i="3"/>
  <c r="N10326" i="3"/>
  <c r="N10327" i="3"/>
  <c r="N10328" i="3"/>
  <c r="N10329" i="3"/>
  <c r="N10330" i="3"/>
  <c r="N10331" i="3"/>
  <c r="N10332" i="3"/>
  <c r="N10333" i="3"/>
  <c r="N10334" i="3"/>
  <c r="N10335" i="3"/>
  <c r="N10336" i="3"/>
  <c r="N10337" i="3"/>
  <c r="N10338" i="3"/>
  <c r="N10339" i="3"/>
  <c r="N10340" i="3"/>
  <c r="N10341" i="3"/>
  <c r="N10342" i="3"/>
  <c r="N10343" i="3"/>
  <c r="N10344" i="3"/>
  <c r="N10345" i="3"/>
  <c r="N10346" i="3"/>
  <c r="N10347" i="3"/>
  <c r="N10348" i="3"/>
  <c r="N10349" i="3"/>
  <c r="N10350" i="3"/>
  <c r="N10351" i="3"/>
  <c r="N10352" i="3"/>
  <c r="N10353" i="3"/>
  <c r="N10354" i="3"/>
  <c r="N10355" i="3"/>
  <c r="N10356" i="3"/>
  <c r="N10357" i="3"/>
  <c r="N10358" i="3"/>
  <c r="N10359" i="3"/>
  <c r="N10360" i="3"/>
  <c r="N10361" i="3"/>
  <c r="N10362" i="3"/>
  <c r="N10363" i="3"/>
  <c r="N10364" i="3"/>
  <c r="N10365" i="3"/>
  <c r="N10366" i="3"/>
  <c r="N10367" i="3"/>
  <c r="N10368" i="3"/>
  <c r="N10369" i="3"/>
  <c r="N10370" i="3"/>
  <c r="N10371" i="3"/>
  <c r="N10372" i="3"/>
  <c r="N10373" i="3"/>
  <c r="N10374" i="3"/>
  <c r="N10375" i="3"/>
  <c r="N10376" i="3"/>
  <c r="N10377" i="3"/>
  <c r="N10378" i="3"/>
  <c r="N10379" i="3"/>
  <c r="N10380" i="3"/>
  <c r="N10381" i="3"/>
  <c r="N10382" i="3"/>
  <c r="N10383" i="3"/>
  <c r="N10384" i="3"/>
  <c r="N10385" i="3"/>
  <c r="N10386" i="3"/>
  <c r="N10387" i="3"/>
  <c r="N10388" i="3"/>
  <c r="N10389" i="3"/>
  <c r="N10390" i="3"/>
  <c r="N10391" i="3"/>
  <c r="N10392" i="3"/>
  <c r="N10393" i="3"/>
  <c r="N10394" i="3"/>
  <c r="N10395" i="3"/>
  <c r="N10396" i="3"/>
  <c r="N10397" i="3"/>
  <c r="N10398" i="3"/>
  <c r="N10399" i="3"/>
  <c r="N10400" i="3"/>
  <c r="N10401" i="3"/>
  <c r="N10402" i="3"/>
  <c r="N10403" i="3"/>
  <c r="N10404" i="3"/>
  <c r="N10405" i="3"/>
  <c r="N10406" i="3"/>
  <c r="N10407" i="3"/>
  <c r="N10408" i="3"/>
  <c r="N10409" i="3"/>
  <c r="N10410" i="3"/>
  <c r="N10411" i="3"/>
  <c r="N10412" i="3"/>
  <c r="N10413" i="3"/>
  <c r="N10414" i="3"/>
  <c r="N10415" i="3"/>
  <c r="N10416" i="3"/>
  <c r="N10417" i="3"/>
  <c r="N10418" i="3"/>
  <c r="N10419" i="3"/>
  <c r="N10420" i="3"/>
  <c r="N10421" i="3"/>
  <c r="N10422" i="3"/>
  <c r="N10423" i="3"/>
  <c r="N10424" i="3"/>
  <c r="N10425" i="3"/>
  <c r="N10426" i="3"/>
  <c r="N10427" i="3"/>
  <c r="N10428" i="3"/>
  <c r="N10429" i="3"/>
  <c r="N10430" i="3"/>
  <c r="N10431" i="3"/>
  <c r="N10432" i="3"/>
  <c r="N10433" i="3"/>
  <c r="N10434" i="3"/>
  <c r="N10435" i="3"/>
  <c r="N10436" i="3"/>
  <c r="N10437" i="3"/>
  <c r="N10438" i="3"/>
  <c r="N10439" i="3"/>
  <c r="N10440" i="3"/>
  <c r="N10441" i="3"/>
  <c r="N10442" i="3"/>
  <c r="N10443" i="3"/>
  <c r="N10444" i="3"/>
  <c r="N10445" i="3"/>
  <c r="N10446" i="3"/>
  <c r="N10447" i="3"/>
  <c r="N10448" i="3"/>
  <c r="N10449" i="3"/>
  <c r="N10450" i="3"/>
  <c r="N10451" i="3"/>
  <c r="N10452" i="3"/>
  <c r="N10453" i="3"/>
  <c r="N10454" i="3"/>
  <c r="N10455" i="3"/>
  <c r="N10456" i="3"/>
  <c r="N10457" i="3"/>
  <c r="N10458" i="3"/>
  <c r="N10459" i="3"/>
  <c r="N10460" i="3"/>
  <c r="N10461" i="3"/>
  <c r="N10462" i="3"/>
  <c r="N10463" i="3"/>
  <c r="N10464" i="3"/>
  <c r="N10465" i="3"/>
  <c r="N10466" i="3"/>
  <c r="N10467" i="3"/>
  <c r="N10468" i="3"/>
  <c r="N10469" i="3"/>
  <c r="N10470" i="3"/>
  <c r="N10471" i="3"/>
  <c r="N10472" i="3"/>
  <c r="N10473" i="3"/>
  <c r="N10474" i="3"/>
  <c r="N10475" i="3"/>
  <c r="N10476" i="3"/>
  <c r="N10477" i="3"/>
  <c r="N10478" i="3"/>
  <c r="N10479" i="3"/>
  <c r="N10480" i="3"/>
  <c r="N10481" i="3"/>
  <c r="N10482" i="3"/>
  <c r="N10483" i="3"/>
  <c r="N10484" i="3"/>
  <c r="N10485" i="3"/>
  <c r="N10486" i="3"/>
  <c r="N10487" i="3"/>
  <c r="N10488" i="3"/>
  <c r="N10489" i="3"/>
  <c r="N10490" i="3"/>
  <c r="N10491" i="3"/>
  <c r="N10492" i="3"/>
  <c r="N10493" i="3"/>
  <c r="N10494" i="3"/>
  <c r="N10495" i="3"/>
  <c r="N10496" i="3"/>
  <c r="N10497" i="3"/>
  <c r="N10498" i="3"/>
  <c r="N10499" i="3"/>
  <c r="N10500" i="3"/>
  <c r="N10501" i="3"/>
  <c r="N10502" i="3"/>
  <c r="N10503" i="3"/>
  <c r="N10504" i="3"/>
  <c r="N10505" i="3"/>
  <c r="N10506" i="3"/>
  <c r="N10507" i="3"/>
  <c r="N10508" i="3"/>
  <c r="N10509" i="3"/>
  <c r="N10510" i="3"/>
  <c r="N10511" i="3"/>
  <c r="N10512" i="3"/>
  <c r="N10513" i="3"/>
  <c r="N10514" i="3"/>
  <c r="N10515" i="3"/>
  <c r="N10516" i="3"/>
  <c r="N10517" i="3"/>
  <c r="N10518" i="3"/>
  <c r="N10519" i="3"/>
  <c r="N10520" i="3"/>
  <c r="N10521" i="3"/>
  <c r="N10522" i="3"/>
  <c r="N10523" i="3"/>
  <c r="N10524" i="3"/>
  <c r="N10525" i="3"/>
  <c r="N10526" i="3"/>
  <c r="N10527" i="3"/>
  <c r="N10528" i="3"/>
  <c r="N10529" i="3"/>
  <c r="N10530" i="3"/>
  <c r="N10531" i="3"/>
  <c r="N10532" i="3"/>
  <c r="N10533" i="3"/>
  <c r="N10534" i="3"/>
  <c r="N10535" i="3"/>
  <c r="N10536" i="3"/>
  <c r="N10537" i="3"/>
  <c r="N10538" i="3"/>
  <c r="N10539" i="3"/>
  <c r="N10540" i="3"/>
  <c r="N10541" i="3"/>
  <c r="N10542" i="3"/>
  <c r="N10543" i="3"/>
  <c r="N10544" i="3"/>
  <c r="N10545" i="3"/>
  <c r="N10546" i="3"/>
  <c r="N10547" i="3"/>
  <c r="N10548" i="3"/>
  <c r="N10549" i="3"/>
  <c r="N10550" i="3"/>
  <c r="N10551" i="3"/>
  <c r="N10552" i="3"/>
  <c r="N10553" i="3"/>
  <c r="N10554" i="3"/>
  <c r="N10555" i="3"/>
  <c r="N10556" i="3"/>
  <c r="N10557" i="3"/>
  <c r="N10558" i="3"/>
  <c r="N10559" i="3"/>
  <c r="N10560" i="3"/>
  <c r="N10561" i="3"/>
  <c r="N10562" i="3"/>
  <c r="N10563" i="3"/>
  <c r="N10564" i="3"/>
  <c r="N10565" i="3"/>
  <c r="N10566" i="3"/>
  <c r="N10567" i="3"/>
  <c r="N10568" i="3"/>
  <c r="N10569" i="3"/>
  <c r="N10570" i="3"/>
  <c r="N10571" i="3"/>
  <c r="N10572" i="3"/>
  <c r="N10573" i="3"/>
  <c r="N10574" i="3"/>
  <c r="N10575" i="3"/>
  <c r="N10576" i="3"/>
  <c r="N10577" i="3"/>
  <c r="N10578" i="3"/>
  <c r="N10579" i="3"/>
  <c r="N10580" i="3"/>
  <c r="N10581" i="3"/>
  <c r="N10582" i="3"/>
  <c r="N10583" i="3"/>
  <c r="N10584" i="3"/>
  <c r="N10585" i="3"/>
  <c r="N10586" i="3"/>
  <c r="N10587" i="3"/>
  <c r="N10588" i="3"/>
  <c r="N10589" i="3"/>
  <c r="N10590" i="3"/>
  <c r="N10591" i="3"/>
  <c r="N10592" i="3"/>
  <c r="N10593" i="3"/>
  <c r="N10594" i="3"/>
  <c r="N10595" i="3"/>
  <c r="N10596" i="3"/>
  <c r="N10597" i="3"/>
  <c r="N10598" i="3"/>
  <c r="N10599" i="3"/>
  <c r="N10600" i="3"/>
  <c r="N10601" i="3"/>
  <c r="N10602" i="3"/>
  <c r="N10603" i="3"/>
  <c r="N10604" i="3"/>
  <c r="N10605" i="3"/>
  <c r="N10606" i="3"/>
  <c r="N10607" i="3"/>
  <c r="N10608" i="3"/>
  <c r="N10609" i="3"/>
  <c r="N10610" i="3"/>
  <c r="N10611" i="3"/>
  <c r="N10612" i="3"/>
  <c r="N10613" i="3"/>
  <c r="N10614" i="3"/>
  <c r="N10615" i="3"/>
  <c r="N10616" i="3"/>
  <c r="N10617" i="3"/>
  <c r="N10618" i="3"/>
  <c r="N10619" i="3"/>
  <c r="N10620" i="3"/>
  <c r="N10621" i="3"/>
  <c r="N10622" i="3"/>
  <c r="N10623" i="3"/>
  <c r="N10624" i="3"/>
  <c r="N10625" i="3"/>
  <c r="N10626" i="3"/>
  <c r="N10627" i="3"/>
  <c r="N10628" i="3"/>
  <c r="N10629" i="3"/>
  <c r="N10630" i="3"/>
  <c r="N10631" i="3"/>
  <c r="N10632" i="3"/>
  <c r="N10633" i="3"/>
  <c r="N10634" i="3"/>
  <c r="N10635" i="3"/>
  <c r="N10636" i="3"/>
  <c r="N10637" i="3"/>
  <c r="N10638" i="3"/>
  <c r="N10639" i="3"/>
  <c r="N10640" i="3"/>
  <c r="N10641" i="3"/>
  <c r="N10642" i="3"/>
  <c r="N10643" i="3"/>
  <c r="N10644" i="3"/>
  <c r="N10645" i="3"/>
  <c r="N10646" i="3"/>
  <c r="N10647" i="3"/>
  <c r="N10648" i="3"/>
  <c r="N10649" i="3"/>
  <c r="N10650" i="3"/>
  <c r="N10651" i="3"/>
  <c r="N10652" i="3"/>
  <c r="N10653" i="3"/>
  <c r="N10654" i="3"/>
  <c r="N10655" i="3"/>
  <c r="N10656" i="3"/>
  <c r="N10657" i="3"/>
  <c r="N10658" i="3"/>
  <c r="N10659" i="3"/>
  <c r="N10660" i="3"/>
  <c r="N10661" i="3"/>
  <c r="N10662" i="3"/>
  <c r="N10663" i="3"/>
  <c r="N10664" i="3"/>
  <c r="N10665" i="3"/>
  <c r="N10666" i="3"/>
  <c r="N10667" i="3"/>
  <c r="N10668" i="3"/>
  <c r="N10669" i="3"/>
  <c r="N10670" i="3"/>
  <c r="N10671" i="3"/>
  <c r="N10672" i="3"/>
  <c r="N10673" i="3"/>
  <c r="N10674" i="3"/>
  <c r="N10675" i="3"/>
  <c r="N10676" i="3"/>
  <c r="N10677" i="3"/>
  <c r="N10678" i="3"/>
  <c r="N10679" i="3"/>
  <c r="N10680" i="3"/>
  <c r="N10681" i="3"/>
  <c r="N10682" i="3"/>
  <c r="N10683" i="3"/>
  <c r="N10684" i="3"/>
  <c r="N10685" i="3"/>
  <c r="N10686" i="3"/>
  <c r="N10687" i="3"/>
  <c r="N10688" i="3"/>
  <c r="N10689" i="3"/>
  <c r="N10690" i="3"/>
  <c r="N10691" i="3"/>
  <c r="N10692" i="3"/>
  <c r="N10693" i="3"/>
  <c r="N10694" i="3"/>
  <c r="N10695" i="3"/>
  <c r="N10696" i="3"/>
  <c r="N10697" i="3"/>
  <c r="N10698" i="3"/>
  <c r="N10699" i="3"/>
  <c r="N10700" i="3"/>
  <c r="N10701" i="3"/>
  <c r="N10702" i="3"/>
  <c r="N10703" i="3"/>
  <c r="N10704" i="3"/>
  <c r="N10705" i="3"/>
  <c r="N10706" i="3"/>
  <c r="N10707" i="3"/>
  <c r="N10708" i="3"/>
  <c r="N10709" i="3"/>
  <c r="N10710" i="3"/>
  <c r="N10711" i="3"/>
  <c r="N10712" i="3"/>
  <c r="N10713" i="3"/>
  <c r="N10714" i="3"/>
  <c r="N10715" i="3"/>
  <c r="N10716" i="3"/>
  <c r="N10717" i="3"/>
  <c r="N10718" i="3"/>
  <c r="N10719" i="3"/>
  <c r="N10720" i="3"/>
  <c r="N10721" i="3"/>
  <c r="N10722" i="3"/>
  <c r="N10723" i="3"/>
  <c r="N10724" i="3"/>
  <c r="N10725" i="3"/>
  <c r="N10726" i="3"/>
  <c r="N10727" i="3"/>
  <c r="N10728" i="3"/>
  <c r="N10729" i="3"/>
  <c r="N10730" i="3"/>
  <c r="N10731" i="3"/>
  <c r="N10732" i="3"/>
  <c r="N10733" i="3"/>
  <c r="N10734" i="3"/>
  <c r="N10735" i="3"/>
  <c r="N10736" i="3"/>
  <c r="N10737" i="3"/>
  <c r="N10738" i="3"/>
  <c r="N10739" i="3"/>
  <c r="N10740" i="3"/>
  <c r="N10741" i="3"/>
  <c r="N10742" i="3"/>
  <c r="N10743" i="3"/>
  <c r="N10744" i="3"/>
  <c r="N10745" i="3"/>
  <c r="N10746" i="3"/>
  <c r="N10747" i="3"/>
  <c r="N10748" i="3"/>
  <c r="N10749" i="3"/>
  <c r="N10750" i="3"/>
  <c r="N10751" i="3"/>
  <c r="N10752" i="3"/>
  <c r="N10753" i="3"/>
  <c r="N10754" i="3"/>
  <c r="N10755" i="3"/>
  <c r="N10756" i="3"/>
  <c r="N10757" i="3"/>
  <c r="N10758" i="3"/>
  <c r="N10759" i="3"/>
  <c r="N10760" i="3"/>
  <c r="N10761" i="3"/>
  <c r="N10762" i="3"/>
  <c r="N10763" i="3"/>
  <c r="N10764" i="3"/>
  <c r="N10765" i="3"/>
  <c r="N10766" i="3"/>
  <c r="N10767" i="3"/>
  <c r="N10768" i="3"/>
  <c r="N10769" i="3"/>
  <c r="N10770" i="3"/>
  <c r="N10771" i="3"/>
  <c r="N10772" i="3"/>
  <c r="N10773" i="3"/>
  <c r="N10774" i="3"/>
  <c r="N10775" i="3"/>
  <c r="N10776" i="3"/>
  <c r="N10777" i="3"/>
  <c r="N10778" i="3"/>
  <c r="N10779" i="3"/>
  <c r="N10780" i="3"/>
  <c r="N10781" i="3"/>
  <c r="N10782" i="3"/>
  <c r="N10783" i="3"/>
  <c r="N10784" i="3"/>
  <c r="N10785" i="3"/>
  <c r="N10786" i="3"/>
  <c r="N10787" i="3"/>
  <c r="N10788" i="3"/>
  <c r="N10789" i="3"/>
  <c r="N10790" i="3"/>
  <c r="N10791" i="3"/>
  <c r="N10792" i="3"/>
  <c r="N10793" i="3"/>
  <c r="N10794" i="3"/>
  <c r="N10795" i="3"/>
  <c r="N10796" i="3"/>
  <c r="N10797" i="3"/>
  <c r="N10798" i="3"/>
  <c r="N10799" i="3"/>
  <c r="N10800" i="3"/>
  <c r="N10801" i="3"/>
  <c r="N10802" i="3"/>
  <c r="N10803" i="3"/>
  <c r="N10804" i="3"/>
  <c r="N10805" i="3"/>
  <c r="N10806" i="3"/>
  <c r="N10807" i="3"/>
  <c r="N10808" i="3"/>
  <c r="N10809" i="3"/>
  <c r="N10810" i="3"/>
  <c r="N10811" i="3"/>
  <c r="N10812" i="3"/>
  <c r="N10813" i="3"/>
  <c r="N10814" i="3"/>
  <c r="N10815" i="3"/>
  <c r="N10816" i="3"/>
  <c r="N10817" i="3"/>
  <c r="N10818" i="3"/>
  <c r="N10819" i="3"/>
  <c r="N10820" i="3"/>
  <c r="N10821" i="3"/>
  <c r="N10822" i="3"/>
  <c r="N10823" i="3"/>
  <c r="N10824" i="3"/>
  <c r="N10825" i="3"/>
  <c r="N10826" i="3"/>
  <c r="N10827" i="3"/>
  <c r="N10828" i="3"/>
  <c r="N10829" i="3"/>
  <c r="N10830" i="3"/>
  <c r="N10831" i="3"/>
  <c r="N10832" i="3"/>
  <c r="N10833" i="3"/>
  <c r="N10834" i="3"/>
  <c r="N10835" i="3"/>
  <c r="N10836" i="3"/>
  <c r="N10837" i="3"/>
  <c r="N10838" i="3"/>
  <c r="N10839" i="3"/>
  <c r="N10840" i="3"/>
  <c r="N10841" i="3"/>
  <c r="N10842" i="3"/>
  <c r="N10843" i="3"/>
  <c r="N10844" i="3"/>
  <c r="N10845" i="3"/>
  <c r="N10846" i="3"/>
  <c r="N10847" i="3"/>
  <c r="N10848" i="3"/>
  <c r="N10849" i="3"/>
  <c r="N10850" i="3"/>
  <c r="N10851" i="3"/>
  <c r="N10852" i="3"/>
  <c r="N10853" i="3"/>
  <c r="N10854" i="3"/>
  <c r="N10855" i="3"/>
  <c r="N10856" i="3"/>
  <c r="N10857" i="3"/>
  <c r="N10858" i="3"/>
  <c r="N10859" i="3"/>
  <c r="N10860" i="3"/>
  <c r="N10861" i="3"/>
  <c r="N10862" i="3"/>
  <c r="N10863" i="3"/>
  <c r="N10864" i="3"/>
  <c r="N10865" i="3"/>
  <c r="N10866" i="3"/>
  <c r="N10867" i="3"/>
  <c r="N10868" i="3"/>
  <c r="N10869" i="3"/>
  <c r="N10870" i="3"/>
  <c r="N10871" i="3"/>
  <c r="N10872" i="3"/>
  <c r="N10873" i="3"/>
  <c r="N10874" i="3"/>
  <c r="N10875" i="3"/>
  <c r="N10876" i="3"/>
  <c r="N10877" i="3"/>
  <c r="N10878" i="3"/>
  <c r="N10879" i="3"/>
  <c r="N10880" i="3"/>
  <c r="N10881" i="3"/>
  <c r="N10882" i="3"/>
  <c r="N10883" i="3"/>
  <c r="N10884" i="3"/>
  <c r="N10885" i="3"/>
  <c r="N10886" i="3"/>
  <c r="N10887" i="3"/>
  <c r="N10888" i="3"/>
  <c r="N10889" i="3"/>
  <c r="N10890" i="3"/>
  <c r="N10891" i="3"/>
  <c r="N10892" i="3"/>
  <c r="N10893" i="3"/>
  <c r="N10894" i="3"/>
  <c r="N10895" i="3"/>
  <c r="N10896" i="3"/>
  <c r="N10897" i="3"/>
  <c r="N10898" i="3"/>
  <c r="N10899" i="3"/>
  <c r="N10900" i="3"/>
  <c r="N10901" i="3"/>
  <c r="N10902" i="3"/>
  <c r="N10903" i="3"/>
  <c r="N10904" i="3"/>
  <c r="N10905" i="3"/>
  <c r="N10906" i="3"/>
  <c r="N10907" i="3"/>
  <c r="N10908" i="3"/>
  <c r="N10909" i="3"/>
  <c r="N10910" i="3"/>
  <c r="N10911" i="3"/>
  <c r="N10912" i="3"/>
  <c r="N10913" i="3"/>
  <c r="N10914" i="3"/>
  <c r="N10915" i="3"/>
  <c r="N10916" i="3"/>
  <c r="N10917" i="3"/>
  <c r="N10918" i="3"/>
  <c r="N10919" i="3"/>
  <c r="N10920" i="3"/>
  <c r="N10921" i="3"/>
  <c r="N10922" i="3"/>
  <c r="N10923" i="3"/>
  <c r="N10924" i="3"/>
  <c r="N10925" i="3"/>
  <c r="N10926" i="3"/>
  <c r="N10927" i="3"/>
  <c r="N10928" i="3"/>
  <c r="N10929" i="3"/>
  <c r="N10930" i="3"/>
  <c r="N10931" i="3"/>
  <c r="N10932" i="3"/>
  <c r="N10933" i="3"/>
  <c r="N10934" i="3"/>
  <c r="N10935" i="3"/>
  <c r="N10936" i="3"/>
  <c r="N10937" i="3"/>
  <c r="N10938" i="3"/>
  <c r="N10939" i="3"/>
  <c r="N10940" i="3"/>
  <c r="N10941" i="3"/>
  <c r="N10942" i="3"/>
  <c r="N10943" i="3"/>
  <c r="N10944" i="3"/>
  <c r="N10945" i="3"/>
  <c r="N10946" i="3"/>
  <c r="N10947" i="3"/>
  <c r="N10948" i="3"/>
  <c r="N10949" i="3"/>
  <c r="N10950" i="3"/>
  <c r="N10951" i="3"/>
  <c r="N10952" i="3"/>
  <c r="N10953" i="3"/>
  <c r="N10954" i="3"/>
  <c r="N10955" i="3"/>
  <c r="N10956" i="3"/>
  <c r="N10957" i="3"/>
  <c r="N10958" i="3"/>
  <c r="N10959" i="3"/>
  <c r="N10960" i="3"/>
  <c r="N10961" i="3"/>
  <c r="N10962" i="3"/>
  <c r="N10963" i="3"/>
  <c r="N10964" i="3"/>
  <c r="N10965" i="3"/>
  <c r="N10966" i="3"/>
  <c r="N10967" i="3"/>
  <c r="N10968" i="3"/>
  <c r="N10969" i="3"/>
  <c r="N10970" i="3"/>
  <c r="N10971" i="3"/>
  <c r="N10972" i="3"/>
  <c r="N10973" i="3"/>
  <c r="N10974" i="3"/>
  <c r="N10975" i="3"/>
  <c r="N10976" i="3"/>
  <c r="N10977" i="3"/>
  <c r="N10978" i="3"/>
  <c r="N10979" i="3"/>
  <c r="N10980" i="3"/>
  <c r="N10981" i="3"/>
  <c r="N10982" i="3"/>
  <c r="N10983" i="3"/>
  <c r="N10984" i="3"/>
  <c r="N10985" i="3"/>
  <c r="N10986" i="3"/>
  <c r="N10987" i="3"/>
  <c r="N10988" i="3"/>
  <c r="N10989" i="3"/>
  <c r="N10990" i="3"/>
  <c r="N10991" i="3"/>
  <c r="N10992" i="3"/>
  <c r="N10993" i="3"/>
  <c r="N10994" i="3"/>
  <c r="N10995" i="3"/>
  <c r="N10996" i="3"/>
  <c r="N10997" i="3"/>
  <c r="N10998" i="3"/>
  <c r="N10999" i="3"/>
  <c r="N11000" i="3"/>
  <c r="N11001" i="3"/>
  <c r="N11002" i="3"/>
  <c r="N11003" i="3"/>
  <c r="N11004" i="3"/>
  <c r="N11005" i="3"/>
  <c r="N11006" i="3"/>
  <c r="N11007" i="3"/>
  <c r="N11008" i="3"/>
  <c r="N11009" i="3"/>
  <c r="N11010" i="3"/>
  <c r="N11011" i="3"/>
  <c r="N11012" i="3"/>
  <c r="N11013" i="3"/>
  <c r="N11014" i="3"/>
  <c r="N11015" i="3"/>
  <c r="N11016" i="3"/>
  <c r="N11017" i="3"/>
  <c r="N11018" i="3"/>
  <c r="N11019" i="3"/>
  <c r="N11020" i="3"/>
  <c r="N11021" i="3"/>
  <c r="N11022" i="3"/>
  <c r="N11023" i="3"/>
  <c r="N11024" i="3"/>
  <c r="N11025" i="3"/>
  <c r="N11026" i="3"/>
  <c r="N11027" i="3"/>
  <c r="N11028" i="3"/>
  <c r="N11029" i="3"/>
  <c r="N11030" i="3"/>
  <c r="N11031" i="3"/>
  <c r="N11032" i="3"/>
  <c r="N11033" i="3"/>
  <c r="N11034" i="3"/>
  <c r="N11035" i="3"/>
  <c r="N11036" i="3"/>
  <c r="N11037" i="3"/>
  <c r="N11038" i="3"/>
  <c r="N11039" i="3"/>
  <c r="N11040" i="3"/>
  <c r="N11041" i="3"/>
  <c r="N11042" i="3"/>
  <c r="N11043" i="3"/>
  <c r="N11044" i="3"/>
  <c r="N11045" i="3"/>
  <c r="N11046" i="3"/>
  <c r="N11047" i="3"/>
  <c r="N11048" i="3"/>
  <c r="N11049" i="3"/>
  <c r="N11050" i="3"/>
  <c r="N11051" i="3"/>
  <c r="N11052" i="3"/>
  <c r="N11053" i="3"/>
  <c r="N11054" i="3"/>
  <c r="N11055" i="3"/>
  <c r="N11056" i="3"/>
  <c r="N11057" i="3"/>
  <c r="N11058" i="3"/>
  <c r="N11059" i="3"/>
  <c r="N11060" i="3"/>
  <c r="N11061" i="3"/>
  <c r="N11062" i="3"/>
  <c r="N11063" i="3"/>
  <c r="N11064" i="3"/>
  <c r="N11065" i="3"/>
  <c r="N11066" i="3"/>
  <c r="N11067" i="3"/>
  <c r="N11068" i="3"/>
  <c r="N11069" i="3"/>
  <c r="N11070" i="3"/>
  <c r="N11071" i="3"/>
  <c r="N11072" i="3"/>
  <c r="N11073" i="3"/>
  <c r="N11074" i="3"/>
  <c r="N11075" i="3"/>
  <c r="N11076" i="3"/>
  <c r="N11077" i="3"/>
  <c r="N11078" i="3"/>
  <c r="N11079" i="3"/>
  <c r="N11080" i="3"/>
  <c r="N11081" i="3"/>
  <c r="N11082" i="3"/>
  <c r="N11083" i="3"/>
  <c r="N11084" i="3"/>
  <c r="N11085" i="3"/>
  <c r="N11086" i="3"/>
  <c r="N11087" i="3"/>
  <c r="N11088" i="3"/>
  <c r="N11089" i="3"/>
  <c r="N11090" i="3"/>
  <c r="N11091" i="3"/>
  <c r="N11092" i="3"/>
  <c r="N11093" i="3"/>
  <c r="N11094" i="3"/>
  <c r="N11095" i="3"/>
  <c r="N11096" i="3"/>
  <c r="N11097" i="3"/>
  <c r="N11098" i="3"/>
  <c r="N11099" i="3"/>
  <c r="N11100" i="3"/>
  <c r="N11101" i="3"/>
  <c r="N11102" i="3"/>
  <c r="N11103" i="3"/>
  <c r="N11104" i="3"/>
  <c r="N11105" i="3"/>
  <c r="N11106" i="3"/>
  <c r="N11107" i="3"/>
  <c r="N11108" i="3"/>
  <c r="N11109" i="3"/>
  <c r="N11110" i="3"/>
  <c r="N11111" i="3"/>
  <c r="N11112" i="3"/>
  <c r="N11113" i="3"/>
  <c r="N11114" i="3"/>
  <c r="N11115" i="3"/>
  <c r="N11116" i="3"/>
  <c r="N11117" i="3"/>
  <c r="N11118" i="3"/>
  <c r="N11119" i="3"/>
  <c r="N11120" i="3"/>
  <c r="N11121" i="3"/>
  <c r="N11122" i="3"/>
  <c r="N11123" i="3"/>
  <c r="N11124" i="3"/>
  <c r="N11125" i="3"/>
  <c r="N11126" i="3"/>
  <c r="N11127" i="3"/>
  <c r="N11128" i="3"/>
  <c r="N11129" i="3"/>
  <c r="N11130" i="3"/>
  <c r="N11131" i="3"/>
  <c r="N11132" i="3"/>
  <c r="N11133" i="3"/>
  <c r="N11134" i="3"/>
  <c r="N11135" i="3"/>
  <c r="N11136" i="3"/>
  <c r="N11137" i="3"/>
  <c r="N11138" i="3"/>
  <c r="N11139" i="3"/>
  <c r="N11140" i="3"/>
  <c r="N11141" i="3"/>
  <c r="N11142" i="3"/>
  <c r="N11143" i="3"/>
  <c r="N11144" i="3"/>
  <c r="N11145" i="3"/>
  <c r="N11146" i="3"/>
  <c r="N11147" i="3"/>
  <c r="N11148" i="3"/>
  <c r="N11149" i="3"/>
  <c r="N11150" i="3"/>
  <c r="N11151" i="3"/>
  <c r="N11152" i="3"/>
  <c r="N11153" i="3"/>
  <c r="N11154" i="3"/>
  <c r="N11155" i="3"/>
  <c r="N11156" i="3"/>
  <c r="N11157" i="3"/>
  <c r="N11158" i="3"/>
  <c r="N11159" i="3"/>
  <c r="N11160" i="3"/>
  <c r="N11161" i="3"/>
  <c r="N11162" i="3"/>
  <c r="N11163" i="3"/>
  <c r="N11164" i="3"/>
  <c r="N11165" i="3"/>
  <c r="N11166" i="3"/>
  <c r="N11167" i="3"/>
  <c r="N11168" i="3"/>
  <c r="N11169" i="3"/>
  <c r="N11170" i="3"/>
  <c r="N11171" i="3"/>
  <c r="N11172" i="3"/>
  <c r="N11173" i="3"/>
  <c r="N11174" i="3"/>
  <c r="N11175" i="3"/>
  <c r="N11176" i="3"/>
  <c r="N11177" i="3"/>
  <c r="N11178" i="3"/>
  <c r="N11179" i="3"/>
  <c r="N11180" i="3"/>
  <c r="N11181" i="3"/>
  <c r="N11182" i="3"/>
  <c r="N11183" i="3"/>
  <c r="N11184" i="3"/>
  <c r="N11185" i="3"/>
  <c r="N11186" i="3"/>
  <c r="N11187" i="3"/>
  <c r="N11188" i="3"/>
  <c r="N11189" i="3"/>
  <c r="N11190" i="3"/>
  <c r="N11191" i="3"/>
  <c r="N11192" i="3"/>
  <c r="N11193" i="3"/>
  <c r="N11194" i="3"/>
  <c r="N11195" i="3"/>
  <c r="N11196" i="3"/>
  <c r="N11197" i="3"/>
  <c r="N11198" i="3"/>
  <c r="N11199" i="3"/>
  <c r="N11200" i="3"/>
  <c r="N11201" i="3"/>
  <c r="N11202" i="3"/>
  <c r="N11203" i="3"/>
  <c r="N11204" i="3"/>
  <c r="N11205" i="3"/>
  <c r="N11206" i="3"/>
  <c r="N11207" i="3"/>
  <c r="N11208" i="3"/>
  <c r="N11209" i="3"/>
  <c r="N11210" i="3"/>
  <c r="N11211" i="3"/>
  <c r="N11212" i="3"/>
  <c r="N11213" i="3"/>
  <c r="N11214" i="3"/>
  <c r="N11215" i="3"/>
  <c r="N11216" i="3"/>
  <c r="N11217" i="3"/>
  <c r="N11218" i="3"/>
  <c r="N11219" i="3"/>
  <c r="N11220" i="3"/>
  <c r="N11221" i="3"/>
  <c r="N11222" i="3"/>
  <c r="N11223" i="3"/>
  <c r="N11224" i="3"/>
  <c r="N11225" i="3"/>
  <c r="N11226" i="3"/>
  <c r="N11227" i="3"/>
  <c r="N11228" i="3"/>
  <c r="N11229" i="3"/>
  <c r="N11230" i="3"/>
  <c r="N11231" i="3"/>
  <c r="N11232" i="3"/>
  <c r="N11233" i="3"/>
  <c r="N11234" i="3"/>
  <c r="N11235" i="3"/>
  <c r="N11236" i="3"/>
  <c r="N11237" i="3"/>
  <c r="N11238" i="3"/>
  <c r="N11239" i="3"/>
  <c r="N11240" i="3"/>
  <c r="N11241" i="3"/>
  <c r="N11242" i="3"/>
  <c r="N11243" i="3"/>
  <c r="N11244" i="3"/>
  <c r="N11245" i="3"/>
  <c r="N11246" i="3"/>
  <c r="N11247" i="3"/>
  <c r="N11248" i="3"/>
  <c r="N11249" i="3"/>
  <c r="N11250" i="3"/>
  <c r="N11251" i="3"/>
  <c r="N11252" i="3"/>
  <c r="N11253" i="3"/>
  <c r="N11254" i="3"/>
  <c r="N11255" i="3"/>
  <c r="N11256" i="3"/>
  <c r="N11257" i="3"/>
  <c r="N11258" i="3"/>
  <c r="N11259" i="3"/>
  <c r="N11260" i="3"/>
  <c r="N11261" i="3"/>
  <c r="N11262" i="3"/>
  <c r="N11263" i="3"/>
  <c r="N11264" i="3"/>
  <c r="N11265" i="3"/>
  <c r="N11266" i="3"/>
  <c r="N11267" i="3"/>
  <c r="N11268" i="3"/>
  <c r="N11269" i="3"/>
  <c r="N11270" i="3"/>
  <c r="N11271" i="3"/>
  <c r="N11272" i="3"/>
  <c r="N11273" i="3"/>
  <c r="N11274" i="3"/>
  <c r="N11275" i="3"/>
  <c r="N11276" i="3"/>
  <c r="N11277" i="3"/>
  <c r="N11278" i="3"/>
  <c r="N11279" i="3"/>
  <c r="N11280" i="3"/>
  <c r="N11281" i="3"/>
  <c r="N11282" i="3"/>
  <c r="N11283" i="3"/>
  <c r="N11284" i="3"/>
  <c r="N11285" i="3"/>
  <c r="N11286" i="3"/>
  <c r="N11287" i="3"/>
  <c r="N11288" i="3"/>
  <c r="N11289" i="3"/>
  <c r="N11290" i="3"/>
  <c r="N11291" i="3"/>
  <c r="N11292" i="3"/>
  <c r="N11293" i="3"/>
  <c r="N11294" i="3"/>
  <c r="N11295" i="3"/>
  <c r="N11296" i="3"/>
  <c r="N11297" i="3"/>
  <c r="N11298" i="3"/>
  <c r="N11299" i="3"/>
  <c r="N11300" i="3"/>
  <c r="N11301" i="3"/>
  <c r="N11302" i="3"/>
  <c r="N11303" i="3"/>
  <c r="N11304" i="3"/>
  <c r="N11305" i="3"/>
  <c r="N11306" i="3"/>
  <c r="N11307" i="3"/>
  <c r="N11308" i="3"/>
  <c r="N11309" i="3"/>
  <c r="N11310" i="3"/>
  <c r="N11311" i="3"/>
  <c r="N11312" i="3"/>
  <c r="N11313" i="3"/>
  <c r="N11314" i="3"/>
  <c r="N11315" i="3"/>
  <c r="N11316" i="3"/>
  <c r="N11317" i="3"/>
  <c r="N11318" i="3"/>
  <c r="N11319" i="3"/>
  <c r="N11320" i="3"/>
  <c r="N11321" i="3"/>
  <c r="N11322" i="3"/>
  <c r="N11323" i="3"/>
  <c r="N11324" i="3"/>
  <c r="N11325" i="3"/>
  <c r="N11326" i="3"/>
  <c r="N11327" i="3"/>
  <c r="N11328" i="3"/>
  <c r="N11329" i="3"/>
  <c r="N11330" i="3"/>
  <c r="N11331" i="3"/>
  <c r="N11332" i="3"/>
  <c r="N11333" i="3"/>
  <c r="N11334" i="3"/>
  <c r="N11335" i="3"/>
  <c r="N11336" i="3"/>
  <c r="N11337" i="3"/>
  <c r="N11338" i="3"/>
  <c r="N11339" i="3"/>
  <c r="N11340" i="3"/>
  <c r="N11341" i="3"/>
  <c r="N11342" i="3"/>
  <c r="N11343" i="3"/>
  <c r="N11344" i="3"/>
  <c r="N11345" i="3"/>
  <c r="N11346" i="3"/>
  <c r="N11347" i="3"/>
  <c r="N11348" i="3"/>
  <c r="N11349" i="3"/>
  <c r="N11350" i="3"/>
  <c r="N11351" i="3"/>
  <c r="N11352" i="3"/>
  <c r="N11353" i="3"/>
  <c r="N11354" i="3"/>
  <c r="N11355" i="3"/>
  <c r="N11356" i="3"/>
  <c r="N11357" i="3"/>
  <c r="N11358" i="3"/>
  <c r="N11359" i="3"/>
  <c r="N11360" i="3"/>
  <c r="N11361" i="3"/>
  <c r="N11362" i="3"/>
  <c r="N11363" i="3"/>
  <c r="N11364" i="3"/>
  <c r="N11365" i="3"/>
  <c r="N11366" i="3"/>
  <c r="N11367" i="3"/>
  <c r="N11368" i="3"/>
  <c r="N11369" i="3"/>
  <c r="N11370" i="3"/>
  <c r="N11371" i="3"/>
  <c r="N11372" i="3"/>
  <c r="N11373" i="3"/>
  <c r="N11374" i="3"/>
  <c r="N11375" i="3"/>
  <c r="N11376" i="3"/>
  <c r="N11377" i="3"/>
  <c r="N11378" i="3"/>
  <c r="N11379" i="3"/>
  <c r="N11380" i="3"/>
  <c r="N11381" i="3"/>
  <c r="N11382" i="3"/>
  <c r="N11383" i="3"/>
  <c r="N11384" i="3"/>
  <c r="N11385" i="3"/>
  <c r="N11386" i="3"/>
  <c r="N11387" i="3"/>
  <c r="N11388" i="3"/>
  <c r="N11389" i="3"/>
  <c r="N11390" i="3"/>
  <c r="N11391" i="3"/>
  <c r="N11392" i="3"/>
  <c r="N11393" i="3"/>
  <c r="N11394" i="3"/>
  <c r="N11395" i="3"/>
  <c r="N11396" i="3"/>
  <c r="N11397" i="3"/>
  <c r="N11398" i="3"/>
  <c r="N11399" i="3"/>
  <c r="N11400" i="3"/>
  <c r="N11401" i="3"/>
  <c r="N11402" i="3"/>
  <c r="N11403" i="3"/>
  <c r="N11404" i="3"/>
  <c r="N11405" i="3"/>
  <c r="N11406" i="3"/>
  <c r="N11407" i="3"/>
  <c r="N11408" i="3"/>
  <c r="N11409" i="3"/>
  <c r="N11410" i="3"/>
  <c r="N11411" i="3"/>
  <c r="N11412" i="3"/>
  <c r="N11413" i="3"/>
  <c r="N11414" i="3"/>
  <c r="N11415" i="3"/>
  <c r="N11416" i="3"/>
  <c r="N11417" i="3"/>
  <c r="N11418" i="3"/>
  <c r="N11419" i="3"/>
  <c r="N11420" i="3"/>
  <c r="N11421" i="3"/>
  <c r="N11422" i="3"/>
  <c r="N11423" i="3"/>
  <c r="N11424" i="3"/>
  <c r="N11425" i="3"/>
  <c r="N11426" i="3"/>
  <c r="N11427" i="3"/>
  <c r="N11428" i="3"/>
  <c r="N11429" i="3"/>
  <c r="N11430" i="3"/>
  <c r="N11431" i="3"/>
  <c r="N11432" i="3"/>
  <c r="N11433" i="3"/>
  <c r="N11434" i="3"/>
  <c r="N11435" i="3"/>
  <c r="N11436" i="3"/>
  <c r="N11437" i="3"/>
  <c r="N11438" i="3"/>
  <c r="N11439" i="3"/>
  <c r="N11440" i="3"/>
  <c r="N11441" i="3"/>
  <c r="N11442" i="3"/>
  <c r="N11443" i="3"/>
  <c r="N11444" i="3"/>
  <c r="N11445" i="3"/>
  <c r="N11446" i="3"/>
  <c r="N11447" i="3"/>
  <c r="N11448" i="3"/>
  <c r="N11449" i="3"/>
  <c r="N11450" i="3"/>
  <c r="N11451" i="3"/>
  <c r="N11452" i="3"/>
  <c r="N11453" i="3"/>
  <c r="N11454" i="3"/>
  <c r="N11455" i="3"/>
  <c r="N11456" i="3"/>
  <c r="N11457" i="3"/>
  <c r="N11458" i="3"/>
  <c r="N11459" i="3"/>
  <c r="N11460" i="3"/>
  <c r="N11461" i="3"/>
  <c r="N11462" i="3"/>
  <c r="N11463" i="3"/>
  <c r="N11464" i="3"/>
  <c r="N11465" i="3"/>
  <c r="N11466" i="3"/>
  <c r="N11467" i="3"/>
  <c r="N11468" i="3"/>
  <c r="N11469" i="3"/>
  <c r="N11470" i="3"/>
  <c r="N11471" i="3"/>
  <c r="N11472" i="3"/>
  <c r="N11473" i="3"/>
  <c r="N11474" i="3"/>
  <c r="N11475" i="3"/>
  <c r="N11476" i="3"/>
  <c r="N11477" i="3"/>
  <c r="N11478" i="3"/>
  <c r="N11479" i="3"/>
  <c r="N11480" i="3"/>
  <c r="N11481" i="3"/>
  <c r="N11482" i="3"/>
  <c r="N11483" i="3"/>
  <c r="N11484" i="3"/>
  <c r="N11485" i="3"/>
  <c r="N11486" i="3"/>
  <c r="N11487" i="3"/>
  <c r="N11488" i="3"/>
  <c r="N11489" i="3"/>
  <c r="N11490" i="3"/>
  <c r="N11491" i="3"/>
  <c r="N11492" i="3"/>
  <c r="N11493" i="3"/>
  <c r="N11494" i="3"/>
  <c r="N11495" i="3"/>
  <c r="N11496" i="3"/>
  <c r="N11497" i="3"/>
  <c r="N11498" i="3"/>
  <c r="N11499" i="3"/>
  <c r="N11500" i="3"/>
  <c r="N11501" i="3"/>
  <c r="N11502" i="3"/>
  <c r="N11503" i="3"/>
  <c r="N11504" i="3"/>
  <c r="N11505" i="3"/>
  <c r="N11506" i="3"/>
  <c r="N11507" i="3"/>
  <c r="N11508" i="3"/>
  <c r="N11509" i="3"/>
  <c r="N11510" i="3"/>
  <c r="N11511" i="3"/>
  <c r="N11512" i="3"/>
  <c r="N11513" i="3"/>
  <c r="N11514" i="3"/>
  <c r="N11515" i="3"/>
  <c r="N11516" i="3"/>
  <c r="N11517" i="3"/>
  <c r="N11518" i="3"/>
  <c r="N11519" i="3"/>
  <c r="N11520" i="3"/>
  <c r="N11521" i="3"/>
  <c r="N11522" i="3"/>
  <c r="N11523" i="3"/>
  <c r="N11524" i="3"/>
  <c r="N11525" i="3"/>
  <c r="N11526" i="3"/>
  <c r="N11527" i="3"/>
  <c r="N11528" i="3"/>
  <c r="N11529" i="3"/>
  <c r="N11530" i="3"/>
  <c r="N11531" i="3"/>
  <c r="N11532" i="3"/>
  <c r="N11533" i="3"/>
  <c r="N11534" i="3"/>
  <c r="N11535" i="3"/>
  <c r="N11536" i="3"/>
  <c r="N11537" i="3"/>
  <c r="N11538" i="3"/>
  <c r="N11539" i="3"/>
  <c r="N11540" i="3"/>
  <c r="N11541" i="3"/>
  <c r="N11542" i="3"/>
  <c r="N11543" i="3"/>
  <c r="N11544" i="3"/>
  <c r="N11545" i="3"/>
  <c r="N11546" i="3"/>
  <c r="N11547" i="3"/>
  <c r="N11548" i="3"/>
  <c r="N11549" i="3"/>
  <c r="N11550" i="3"/>
  <c r="N11551" i="3"/>
  <c r="N11552" i="3"/>
  <c r="N11553" i="3"/>
  <c r="N11554" i="3"/>
  <c r="N11555" i="3"/>
  <c r="N11556" i="3"/>
  <c r="N11557" i="3"/>
  <c r="N11558" i="3"/>
  <c r="N11559" i="3"/>
  <c r="N11560" i="3"/>
  <c r="N11561" i="3"/>
  <c r="N11562" i="3"/>
  <c r="N11563" i="3"/>
  <c r="N11564" i="3"/>
  <c r="N11565" i="3"/>
  <c r="N11566" i="3"/>
  <c r="N11567" i="3"/>
  <c r="N11568" i="3"/>
  <c r="N11569" i="3"/>
  <c r="N11570" i="3"/>
  <c r="N11571" i="3"/>
  <c r="N11572" i="3"/>
  <c r="N11573" i="3"/>
  <c r="N11574" i="3"/>
  <c r="N11575" i="3"/>
  <c r="N11576" i="3"/>
  <c r="N11577" i="3"/>
  <c r="N11578" i="3"/>
  <c r="N11579" i="3"/>
  <c r="N11580" i="3"/>
  <c r="N11581" i="3"/>
  <c r="N11582" i="3"/>
  <c r="N11583" i="3"/>
  <c r="N11584" i="3"/>
  <c r="N11585" i="3"/>
  <c r="N11586" i="3"/>
  <c r="N11587" i="3"/>
  <c r="N11588" i="3"/>
  <c r="N11589" i="3"/>
  <c r="N11590" i="3"/>
  <c r="N11591" i="3"/>
  <c r="N11592" i="3"/>
  <c r="N11593" i="3"/>
  <c r="N11594" i="3"/>
  <c r="N11595" i="3"/>
  <c r="N11596" i="3"/>
  <c r="N11597" i="3"/>
  <c r="N11598" i="3"/>
  <c r="N11599" i="3"/>
  <c r="N11600" i="3"/>
  <c r="N11601" i="3"/>
  <c r="N11602" i="3"/>
  <c r="N11603" i="3"/>
  <c r="N11604" i="3"/>
  <c r="N11605" i="3"/>
  <c r="N11606" i="3"/>
  <c r="N11607" i="3"/>
  <c r="N11608" i="3"/>
  <c r="N11609" i="3"/>
  <c r="N11610" i="3"/>
  <c r="N11611" i="3"/>
  <c r="N11612" i="3"/>
  <c r="N11613" i="3"/>
  <c r="N11614" i="3"/>
  <c r="N11615" i="3"/>
  <c r="N11616" i="3"/>
  <c r="N11617" i="3"/>
  <c r="N11618" i="3"/>
  <c r="N11619" i="3"/>
  <c r="N11620" i="3"/>
  <c r="N11621" i="3"/>
  <c r="N11622" i="3"/>
  <c r="N11623" i="3"/>
  <c r="N11624" i="3"/>
  <c r="N11625" i="3"/>
  <c r="N11626" i="3"/>
  <c r="N11627" i="3"/>
  <c r="N11628" i="3"/>
  <c r="N11629" i="3"/>
  <c r="N11630" i="3"/>
  <c r="N11631" i="3"/>
  <c r="N11632" i="3"/>
  <c r="N11633" i="3"/>
  <c r="N11634" i="3"/>
  <c r="N11635" i="3"/>
  <c r="N11636" i="3"/>
  <c r="N11637" i="3"/>
  <c r="N11638" i="3"/>
  <c r="N11639" i="3"/>
  <c r="N11640" i="3"/>
  <c r="N11641" i="3"/>
  <c r="N11642" i="3"/>
  <c r="N11643" i="3"/>
  <c r="N11644" i="3"/>
  <c r="N11645" i="3"/>
  <c r="N11646" i="3"/>
  <c r="N11647" i="3"/>
  <c r="N11648" i="3"/>
  <c r="N11649" i="3"/>
  <c r="N11650" i="3"/>
  <c r="N11651" i="3"/>
  <c r="N11652" i="3"/>
  <c r="N11653" i="3"/>
  <c r="N11654" i="3"/>
  <c r="N11655" i="3"/>
  <c r="N11656" i="3"/>
  <c r="N11657" i="3"/>
  <c r="N11658" i="3"/>
  <c r="N11659" i="3"/>
  <c r="N11660" i="3"/>
  <c r="N11661" i="3"/>
  <c r="N11662" i="3"/>
  <c r="N11663" i="3"/>
  <c r="N11664" i="3"/>
  <c r="N11665" i="3"/>
  <c r="N11666" i="3"/>
  <c r="N11667" i="3"/>
  <c r="N11668" i="3"/>
  <c r="N11669" i="3"/>
  <c r="N11670" i="3"/>
  <c r="N11671" i="3"/>
  <c r="N11672" i="3"/>
  <c r="N11673" i="3"/>
  <c r="N11674" i="3"/>
  <c r="N11675" i="3"/>
  <c r="N11676" i="3"/>
  <c r="N11677" i="3"/>
  <c r="N11678" i="3"/>
  <c r="N11679" i="3"/>
  <c r="N11680" i="3"/>
  <c r="N11681" i="3"/>
  <c r="N11682" i="3"/>
  <c r="N11683" i="3"/>
  <c r="N11684" i="3"/>
  <c r="N11685" i="3"/>
  <c r="N11686" i="3"/>
  <c r="N11687" i="3"/>
  <c r="N11688" i="3"/>
  <c r="N11689" i="3"/>
  <c r="N11690" i="3"/>
  <c r="N11691" i="3"/>
  <c r="N11692" i="3"/>
  <c r="N11693" i="3"/>
  <c r="N11694" i="3"/>
  <c r="N11695" i="3"/>
  <c r="N11696" i="3"/>
  <c r="N11697" i="3"/>
  <c r="N11698" i="3"/>
  <c r="N11699" i="3"/>
  <c r="N11700" i="3"/>
  <c r="N11701" i="3"/>
  <c r="N11702" i="3"/>
  <c r="N11703" i="3"/>
  <c r="N11704" i="3"/>
  <c r="N11705" i="3"/>
  <c r="N11706" i="3"/>
  <c r="N11707" i="3"/>
  <c r="N11708" i="3"/>
  <c r="N11709" i="3"/>
  <c r="N11710" i="3"/>
  <c r="N11711" i="3"/>
  <c r="N11712" i="3"/>
  <c r="N11713" i="3"/>
  <c r="N11714" i="3"/>
  <c r="N11715" i="3"/>
  <c r="N11716" i="3"/>
  <c r="N11717" i="3"/>
  <c r="N11718" i="3"/>
  <c r="N11719" i="3"/>
  <c r="N11720" i="3"/>
  <c r="N11721" i="3"/>
  <c r="N11722" i="3"/>
  <c r="N11723" i="3"/>
  <c r="N11724" i="3"/>
  <c r="N11725" i="3"/>
  <c r="N11726" i="3"/>
  <c r="N11727" i="3"/>
  <c r="N11728" i="3"/>
  <c r="N11729" i="3"/>
  <c r="N11730" i="3"/>
  <c r="N11731" i="3"/>
  <c r="N11732" i="3"/>
  <c r="N11733" i="3"/>
  <c r="N11734" i="3"/>
  <c r="N11735" i="3"/>
  <c r="N11736" i="3"/>
  <c r="N11737" i="3"/>
  <c r="N11738" i="3"/>
  <c r="N11739" i="3"/>
  <c r="N11740" i="3"/>
  <c r="N11741" i="3"/>
  <c r="N11742" i="3"/>
  <c r="N11743" i="3"/>
  <c r="N11744" i="3"/>
  <c r="N11745" i="3"/>
  <c r="N11746" i="3"/>
  <c r="N11747" i="3"/>
  <c r="N11748" i="3"/>
  <c r="N11749" i="3"/>
  <c r="N11750" i="3"/>
  <c r="N11751" i="3"/>
  <c r="N11752" i="3"/>
  <c r="N11753" i="3"/>
  <c r="N11754" i="3"/>
  <c r="N11755" i="3"/>
  <c r="N11756" i="3"/>
  <c r="N11757" i="3"/>
  <c r="N11758" i="3"/>
  <c r="N11759" i="3"/>
  <c r="N11760" i="3"/>
  <c r="N11761" i="3"/>
  <c r="N11762" i="3"/>
  <c r="N11763" i="3"/>
  <c r="N11764" i="3"/>
  <c r="N11765" i="3"/>
  <c r="N11766" i="3"/>
  <c r="N11767" i="3"/>
  <c r="N11768" i="3"/>
  <c r="N11769" i="3"/>
  <c r="N11770" i="3"/>
  <c r="N11771" i="3"/>
  <c r="N11772" i="3"/>
  <c r="N11773" i="3"/>
  <c r="N11774" i="3"/>
  <c r="N11775" i="3"/>
  <c r="N11776" i="3"/>
  <c r="N11777" i="3"/>
  <c r="N11778" i="3"/>
  <c r="N11779" i="3"/>
  <c r="N11780" i="3"/>
  <c r="N11781" i="3"/>
  <c r="N11782" i="3"/>
  <c r="N11783" i="3"/>
  <c r="N11784" i="3"/>
  <c r="N11785" i="3"/>
  <c r="N11786" i="3"/>
  <c r="N11787" i="3"/>
  <c r="N11788" i="3"/>
  <c r="N11789" i="3"/>
  <c r="N11790" i="3"/>
  <c r="N11791" i="3"/>
  <c r="N11792" i="3"/>
  <c r="N11793" i="3"/>
  <c r="N11794" i="3"/>
  <c r="N11795" i="3"/>
  <c r="N11796" i="3"/>
  <c r="N11797" i="3"/>
  <c r="N11798" i="3"/>
  <c r="N11799" i="3"/>
  <c r="N11800" i="3"/>
  <c r="N11801" i="3"/>
  <c r="N11802" i="3"/>
  <c r="N11803" i="3"/>
  <c r="N11804" i="3"/>
  <c r="N11805" i="3"/>
  <c r="N11806" i="3"/>
  <c r="N11807" i="3"/>
  <c r="N11808" i="3"/>
  <c r="N11809" i="3"/>
  <c r="N11810" i="3"/>
  <c r="N11811" i="3"/>
  <c r="N11812" i="3"/>
  <c r="N11813" i="3"/>
  <c r="N11814" i="3"/>
  <c r="N11815" i="3"/>
  <c r="N11816" i="3"/>
  <c r="N11817" i="3"/>
  <c r="N11818" i="3"/>
  <c r="N11819" i="3"/>
  <c r="N11820" i="3"/>
  <c r="N11821" i="3"/>
  <c r="N11822" i="3"/>
  <c r="N11823" i="3"/>
  <c r="N11824" i="3"/>
  <c r="N11825" i="3"/>
  <c r="N11826" i="3"/>
  <c r="N11827" i="3"/>
  <c r="N11828" i="3"/>
  <c r="N11829" i="3"/>
  <c r="N11830" i="3"/>
  <c r="N11831" i="3"/>
  <c r="N11832" i="3"/>
  <c r="N11833" i="3"/>
  <c r="N11834" i="3"/>
  <c r="N11835" i="3"/>
  <c r="N11836" i="3"/>
  <c r="N11837" i="3"/>
  <c r="N11838" i="3"/>
  <c r="N11839" i="3"/>
  <c r="N11840" i="3"/>
  <c r="N11841" i="3"/>
  <c r="N11842" i="3"/>
  <c r="N11843" i="3"/>
  <c r="N11844" i="3"/>
  <c r="N11845" i="3"/>
  <c r="N11846" i="3"/>
  <c r="N11847" i="3"/>
  <c r="N11848" i="3"/>
  <c r="N11849" i="3"/>
  <c r="N11850" i="3"/>
  <c r="N11851" i="3"/>
  <c r="N11852" i="3"/>
  <c r="N11853" i="3"/>
  <c r="N11854" i="3"/>
  <c r="N11855" i="3"/>
  <c r="N11856" i="3"/>
  <c r="N11857" i="3"/>
  <c r="N11858" i="3"/>
  <c r="N11859" i="3"/>
  <c r="N11860" i="3"/>
  <c r="N11861" i="3"/>
  <c r="N11862" i="3"/>
  <c r="N11863" i="3"/>
  <c r="N11864" i="3"/>
  <c r="N11865" i="3"/>
  <c r="N11866" i="3"/>
  <c r="N11867" i="3"/>
  <c r="N11868" i="3"/>
  <c r="N11869" i="3"/>
  <c r="N11870" i="3"/>
  <c r="N11871" i="3"/>
  <c r="N11872" i="3"/>
  <c r="N11873" i="3"/>
  <c r="N11874" i="3"/>
  <c r="N11875" i="3"/>
  <c r="N11876" i="3"/>
  <c r="N11877" i="3"/>
  <c r="N11878" i="3"/>
  <c r="N11879" i="3"/>
  <c r="N11880" i="3"/>
  <c r="N11881" i="3"/>
  <c r="N11882" i="3"/>
  <c r="N11883" i="3"/>
  <c r="N11884" i="3"/>
  <c r="N11885" i="3"/>
  <c r="N11886" i="3"/>
  <c r="N11887" i="3"/>
  <c r="N11888" i="3"/>
  <c r="N11889" i="3"/>
  <c r="N11890" i="3"/>
  <c r="N11891" i="3"/>
  <c r="N11892" i="3"/>
  <c r="N11893" i="3"/>
  <c r="N11894" i="3"/>
  <c r="N11895" i="3"/>
  <c r="N11896" i="3"/>
  <c r="N11897" i="3"/>
  <c r="N11898" i="3"/>
  <c r="N11899" i="3"/>
  <c r="N11900" i="3"/>
  <c r="N11901" i="3"/>
  <c r="N11902" i="3"/>
  <c r="N11903" i="3"/>
  <c r="N11904" i="3"/>
  <c r="N11905" i="3"/>
  <c r="N11906" i="3"/>
  <c r="N11907" i="3"/>
  <c r="N11908" i="3"/>
  <c r="N11909" i="3"/>
  <c r="N11910" i="3"/>
  <c r="N11911" i="3"/>
  <c r="N11912" i="3"/>
  <c r="N11913" i="3"/>
  <c r="N11914" i="3"/>
  <c r="N11915" i="3"/>
  <c r="N11916" i="3"/>
  <c r="N11917" i="3"/>
  <c r="N11918" i="3"/>
  <c r="N11919" i="3"/>
  <c r="N11920" i="3"/>
  <c r="N11921" i="3"/>
  <c r="N11922" i="3"/>
  <c r="N11923" i="3"/>
  <c r="N11924" i="3"/>
  <c r="N11925" i="3"/>
  <c r="N11926" i="3"/>
  <c r="N11927" i="3"/>
  <c r="N11928" i="3"/>
  <c r="N11929" i="3"/>
  <c r="N11930" i="3"/>
  <c r="N11931" i="3"/>
  <c r="N11932" i="3"/>
  <c r="N11933" i="3"/>
  <c r="N11934" i="3"/>
  <c r="N11935" i="3"/>
  <c r="N11936" i="3"/>
  <c r="N11937" i="3"/>
  <c r="N11938" i="3"/>
  <c r="N11939" i="3"/>
  <c r="N11940" i="3"/>
  <c r="N11941" i="3"/>
  <c r="N11942" i="3"/>
  <c r="N11943" i="3"/>
  <c r="N11944" i="3"/>
  <c r="N11945" i="3"/>
  <c r="N11946" i="3"/>
  <c r="N11947" i="3"/>
  <c r="N11948" i="3"/>
  <c r="N11949" i="3"/>
  <c r="N11950" i="3"/>
  <c r="N11951" i="3"/>
  <c r="N11952" i="3"/>
  <c r="N11953" i="3"/>
  <c r="N11954" i="3"/>
  <c r="N11955" i="3"/>
  <c r="N11956" i="3"/>
  <c r="N11957" i="3"/>
  <c r="N11958" i="3"/>
  <c r="N11959" i="3"/>
  <c r="N11960" i="3"/>
  <c r="N11961" i="3"/>
  <c r="N11962" i="3"/>
  <c r="N11963" i="3"/>
  <c r="N11964" i="3"/>
  <c r="N11965" i="3"/>
  <c r="N11966" i="3"/>
  <c r="N11967" i="3"/>
  <c r="N11968" i="3"/>
  <c r="N11969" i="3"/>
  <c r="N11970" i="3"/>
  <c r="N11971" i="3"/>
  <c r="N11972" i="3"/>
  <c r="N11973" i="3"/>
  <c r="N11974" i="3"/>
  <c r="N11975" i="3"/>
  <c r="N11976" i="3"/>
  <c r="N11977" i="3"/>
  <c r="N11978" i="3"/>
  <c r="N11979" i="3"/>
  <c r="N11980" i="3"/>
  <c r="N11981" i="3"/>
  <c r="N11982" i="3"/>
  <c r="N11983" i="3"/>
  <c r="N11984" i="3"/>
  <c r="N11985" i="3"/>
  <c r="N11986" i="3"/>
  <c r="N11987" i="3"/>
  <c r="N11988" i="3"/>
  <c r="N11989" i="3"/>
  <c r="N11990" i="3"/>
  <c r="N11991" i="3"/>
  <c r="N11992" i="3"/>
  <c r="N11993" i="3"/>
  <c r="N11994" i="3"/>
  <c r="N11995" i="3"/>
  <c r="N11996" i="3"/>
  <c r="N11997" i="3"/>
  <c r="N11998" i="3"/>
  <c r="N11999" i="3"/>
  <c r="N12000" i="3"/>
  <c r="N12001" i="3"/>
  <c r="N12002" i="3"/>
  <c r="N12003" i="3"/>
  <c r="N12004" i="3"/>
  <c r="N12005" i="3"/>
  <c r="N12006" i="3"/>
  <c r="N12007" i="3"/>
  <c r="N12008" i="3"/>
  <c r="N12009" i="3"/>
  <c r="N12010" i="3"/>
  <c r="N12011" i="3"/>
  <c r="N12012" i="3"/>
  <c r="N12013" i="3"/>
  <c r="N12014" i="3"/>
  <c r="N12015" i="3"/>
  <c r="N12016" i="3"/>
  <c r="N12017" i="3"/>
  <c r="N12018" i="3"/>
  <c r="N12019" i="3"/>
  <c r="N12020" i="3"/>
  <c r="N12021" i="3"/>
  <c r="N12022" i="3"/>
  <c r="N12023" i="3"/>
  <c r="N12024" i="3"/>
  <c r="N12025" i="3"/>
  <c r="N12026" i="3"/>
  <c r="N12027" i="3"/>
  <c r="N12028" i="3"/>
  <c r="N12029" i="3"/>
  <c r="N12030" i="3"/>
  <c r="N12031" i="3"/>
  <c r="N12032" i="3"/>
  <c r="N12033" i="3"/>
  <c r="N12034" i="3"/>
  <c r="N12035" i="3"/>
  <c r="N12036" i="3"/>
  <c r="N12037" i="3"/>
  <c r="N12038" i="3"/>
  <c r="N12039" i="3"/>
  <c r="N12040" i="3"/>
  <c r="N12041" i="3"/>
  <c r="N12042" i="3"/>
  <c r="N12043" i="3"/>
  <c r="N12044" i="3"/>
  <c r="N12045" i="3"/>
  <c r="N12046" i="3"/>
  <c r="N12047" i="3"/>
  <c r="N12048" i="3"/>
  <c r="N12049" i="3"/>
  <c r="N12050" i="3"/>
  <c r="N12051" i="3"/>
  <c r="N12052" i="3"/>
  <c r="N12053" i="3"/>
  <c r="N12054" i="3"/>
  <c r="N12055" i="3"/>
  <c r="N12056" i="3"/>
  <c r="N12057" i="3"/>
  <c r="N12058" i="3"/>
  <c r="N12059" i="3"/>
  <c r="N12060" i="3"/>
  <c r="N12061" i="3"/>
  <c r="N12062" i="3"/>
  <c r="N12063" i="3"/>
  <c r="N12064" i="3"/>
  <c r="N12065" i="3"/>
  <c r="N12066" i="3"/>
  <c r="N12067" i="3"/>
  <c r="N12068" i="3"/>
  <c r="N12069" i="3"/>
  <c r="N12070" i="3"/>
  <c r="N12071" i="3"/>
  <c r="N12072" i="3"/>
  <c r="N12073" i="3"/>
  <c r="N12074" i="3"/>
  <c r="N12075" i="3"/>
  <c r="N12076" i="3"/>
  <c r="N12077" i="3"/>
  <c r="N12078" i="3"/>
  <c r="N12079" i="3"/>
  <c r="N12080" i="3"/>
  <c r="N12081" i="3"/>
  <c r="N12082" i="3"/>
  <c r="N12083" i="3"/>
  <c r="N12084" i="3"/>
  <c r="N12085" i="3"/>
  <c r="N12086" i="3"/>
  <c r="N12087" i="3"/>
  <c r="N12088" i="3"/>
  <c r="N12089" i="3"/>
  <c r="N12090" i="3"/>
  <c r="N12091" i="3"/>
  <c r="N12092" i="3"/>
  <c r="N12093" i="3"/>
  <c r="N12094" i="3"/>
  <c r="N12095" i="3"/>
  <c r="N12096" i="3"/>
  <c r="N12097" i="3"/>
  <c r="N12098" i="3"/>
  <c r="N12099" i="3"/>
  <c r="N12100" i="3"/>
  <c r="N12101" i="3"/>
  <c r="N12102" i="3"/>
  <c r="N12103" i="3"/>
  <c r="N12104" i="3"/>
  <c r="N12105" i="3"/>
  <c r="N12106" i="3"/>
  <c r="N12107" i="3"/>
  <c r="N12108" i="3"/>
  <c r="N12109" i="3"/>
  <c r="N12110" i="3"/>
  <c r="N12111" i="3"/>
  <c r="N12112" i="3"/>
  <c r="N12113" i="3"/>
  <c r="N12114" i="3"/>
  <c r="N12115" i="3"/>
  <c r="N12116" i="3"/>
  <c r="N12117" i="3"/>
  <c r="N12118" i="3"/>
  <c r="N12119" i="3"/>
  <c r="N12120" i="3"/>
  <c r="N12121" i="3"/>
  <c r="N12122" i="3"/>
  <c r="N12123" i="3"/>
  <c r="N12124" i="3"/>
  <c r="N12125" i="3"/>
  <c r="N12126" i="3"/>
  <c r="N12127" i="3"/>
  <c r="N12128" i="3"/>
  <c r="N12129" i="3"/>
  <c r="N12130" i="3"/>
  <c r="N12131" i="3"/>
  <c r="N12132" i="3"/>
  <c r="N12133" i="3"/>
  <c r="N12134" i="3"/>
  <c r="N12135" i="3"/>
  <c r="N12136" i="3"/>
  <c r="N12137" i="3"/>
  <c r="N12138" i="3"/>
  <c r="N12139" i="3"/>
  <c r="N12140" i="3"/>
  <c r="N12141" i="3"/>
  <c r="N12142" i="3"/>
  <c r="N12143" i="3"/>
  <c r="N12144" i="3"/>
  <c r="N12145" i="3"/>
  <c r="N12146" i="3"/>
  <c r="N12147" i="3"/>
  <c r="N12148" i="3"/>
  <c r="N12149" i="3"/>
  <c r="N12150" i="3"/>
  <c r="N12151" i="3"/>
  <c r="N12152" i="3"/>
  <c r="N12153" i="3"/>
  <c r="N12154" i="3"/>
  <c r="N12155" i="3"/>
  <c r="N12156" i="3"/>
  <c r="N12157" i="3"/>
  <c r="N12158" i="3"/>
  <c r="N12159" i="3"/>
  <c r="N12160" i="3"/>
  <c r="N12161" i="3"/>
  <c r="N12162" i="3"/>
  <c r="N12163" i="3"/>
  <c r="N12164" i="3"/>
  <c r="N12165" i="3"/>
  <c r="N12166" i="3"/>
  <c r="N12167" i="3"/>
  <c r="N12168" i="3"/>
  <c r="N12169" i="3"/>
  <c r="N12170" i="3"/>
  <c r="N12171" i="3"/>
  <c r="N12172" i="3"/>
  <c r="N12173" i="3"/>
  <c r="N12174" i="3"/>
  <c r="N12175" i="3"/>
  <c r="N12176" i="3"/>
  <c r="N12177" i="3"/>
  <c r="N12178" i="3"/>
  <c r="N12179" i="3"/>
  <c r="N12180" i="3"/>
  <c r="N12181" i="3"/>
  <c r="N12182" i="3"/>
  <c r="N12183" i="3"/>
  <c r="N12184" i="3"/>
  <c r="N12185" i="3"/>
  <c r="N12186" i="3"/>
  <c r="N12187" i="3"/>
  <c r="N12188" i="3"/>
  <c r="N12189" i="3"/>
  <c r="N12190" i="3"/>
  <c r="N12191" i="3"/>
  <c r="N12192" i="3"/>
  <c r="N12193" i="3"/>
  <c r="N12194" i="3"/>
  <c r="N12195" i="3"/>
  <c r="N12196" i="3"/>
  <c r="N12197" i="3"/>
  <c r="N12198" i="3"/>
  <c r="N12199" i="3"/>
  <c r="N12200" i="3"/>
  <c r="N12201" i="3"/>
  <c r="N12202" i="3"/>
  <c r="N12203" i="3"/>
  <c r="N12204" i="3"/>
  <c r="N12205" i="3"/>
  <c r="N12206" i="3"/>
  <c r="N12207" i="3"/>
  <c r="N12208" i="3"/>
  <c r="N12209" i="3"/>
  <c r="N12210" i="3"/>
  <c r="N12211" i="3"/>
  <c r="N12212" i="3"/>
  <c r="N12213" i="3"/>
  <c r="N12214" i="3"/>
  <c r="N12215" i="3"/>
  <c r="N12216" i="3"/>
  <c r="N12217" i="3"/>
  <c r="N12218" i="3"/>
  <c r="N12219" i="3"/>
  <c r="N12220" i="3"/>
  <c r="N12221" i="3"/>
  <c r="N12222" i="3"/>
  <c r="N12223" i="3"/>
  <c r="N12224" i="3"/>
  <c r="N12225" i="3"/>
  <c r="N12226" i="3"/>
  <c r="N12227" i="3"/>
  <c r="N12228" i="3"/>
  <c r="N12229" i="3"/>
  <c r="N12230" i="3"/>
  <c r="N12231" i="3"/>
  <c r="N12232" i="3"/>
  <c r="N12233" i="3"/>
  <c r="N12234" i="3"/>
  <c r="N12235" i="3"/>
  <c r="N12236" i="3"/>
  <c r="N12237" i="3"/>
  <c r="N12238" i="3"/>
  <c r="N12239" i="3"/>
  <c r="N12240" i="3"/>
  <c r="N12241" i="3"/>
  <c r="N12242" i="3"/>
  <c r="N12243" i="3"/>
  <c r="N12244" i="3"/>
  <c r="N12245" i="3"/>
  <c r="N12246" i="3"/>
  <c r="N12247" i="3"/>
  <c r="N12248" i="3"/>
  <c r="N12249" i="3"/>
  <c r="N12250" i="3"/>
  <c r="N12251" i="3"/>
  <c r="N12252" i="3"/>
  <c r="N12253" i="3"/>
  <c r="N12254" i="3"/>
  <c r="N12255" i="3"/>
  <c r="N12256" i="3"/>
  <c r="N12257" i="3"/>
  <c r="N12258" i="3"/>
  <c r="N12259" i="3"/>
  <c r="N12260" i="3"/>
  <c r="N12261" i="3"/>
  <c r="N12262" i="3"/>
  <c r="N12263" i="3"/>
  <c r="N12264" i="3"/>
  <c r="N12265" i="3"/>
  <c r="N12266" i="3"/>
  <c r="N12267" i="3"/>
  <c r="N12268" i="3"/>
  <c r="N12269" i="3"/>
  <c r="N12270" i="3"/>
  <c r="N12271" i="3"/>
  <c r="N12272" i="3"/>
  <c r="N12273" i="3"/>
  <c r="N12274" i="3"/>
  <c r="N12275" i="3"/>
  <c r="N12276" i="3"/>
  <c r="N12277" i="3"/>
  <c r="N12278" i="3"/>
  <c r="N12279" i="3"/>
  <c r="N12280" i="3"/>
  <c r="N12281" i="3"/>
  <c r="N12282" i="3"/>
  <c r="N12283" i="3"/>
  <c r="N12284" i="3"/>
  <c r="N12285" i="3"/>
  <c r="N12286" i="3"/>
  <c r="N12287" i="3"/>
  <c r="N12288" i="3"/>
  <c r="N12289" i="3"/>
  <c r="N12290" i="3"/>
  <c r="N12291" i="3"/>
  <c r="N12292" i="3"/>
  <c r="N12293" i="3"/>
  <c r="N12294" i="3"/>
  <c r="N12295" i="3"/>
  <c r="N12296" i="3"/>
  <c r="N12297" i="3"/>
  <c r="N12298" i="3"/>
  <c r="N12299" i="3"/>
  <c r="N12300" i="3"/>
  <c r="N12301" i="3"/>
  <c r="N12302" i="3"/>
  <c r="N12303" i="3"/>
  <c r="N12304" i="3"/>
  <c r="N12305" i="3"/>
  <c r="N12306" i="3"/>
  <c r="N12307" i="3"/>
  <c r="N12308" i="3"/>
  <c r="N12309" i="3"/>
  <c r="N12310" i="3"/>
  <c r="N12311" i="3"/>
  <c r="N12312" i="3"/>
  <c r="N12313" i="3"/>
  <c r="N12314" i="3"/>
  <c r="N12315" i="3"/>
  <c r="N12316" i="3"/>
  <c r="N12317" i="3"/>
  <c r="N12318" i="3"/>
  <c r="N12319" i="3"/>
  <c r="N12320" i="3"/>
  <c r="N12321" i="3"/>
  <c r="N12322" i="3"/>
  <c r="N12323" i="3"/>
  <c r="N12324" i="3"/>
  <c r="N12325" i="3"/>
  <c r="N12326" i="3"/>
  <c r="N12327" i="3"/>
  <c r="N12328" i="3"/>
  <c r="N12329" i="3"/>
  <c r="N12330" i="3"/>
  <c r="N12331" i="3"/>
  <c r="N12332" i="3"/>
  <c r="N12333" i="3"/>
  <c r="N12334" i="3"/>
  <c r="N12335" i="3"/>
  <c r="N12336" i="3"/>
  <c r="N12337" i="3"/>
  <c r="N12338" i="3"/>
  <c r="N12339" i="3"/>
  <c r="N12340" i="3"/>
  <c r="N12341" i="3"/>
  <c r="N12342" i="3"/>
  <c r="N12343" i="3"/>
  <c r="N12344" i="3"/>
  <c r="N12345" i="3"/>
  <c r="N12346" i="3"/>
  <c r="N12347" i="3"/>
  <c r="N12348" i="3"/>
  <c r="N12349" i="3"/>
  <c r="N12350" i="3"/>
  <c r="N12351" i="3"/>
  <c r="N12352" i="3"/>
  <c r="N12353" i="3"/>
  <c r="N12354" i="3"/>
  <c r="N12355" i="3"/>
  <c r="N12356" i="3"/>
  <c r="N12357" i="3"/>
  <c r="N12358" i="3"/>
  <c r="N12359" i="3"/>
  <c r="N12360" i="3"/>
  <c r="N12361" i="3"/>
  <c r="N12362" i="3"/>
  <c r="N12363" i="3"/>
  <c r="N12364" i="3"/>
  <c r="N12365" i="3"/>
  <c r="N12366" i="3"/>
  <c r="N12367" i="3"/>
  <c r="N12368" i="3"/>
  <c r="N12369" i="3"/>
  <c r="N12370" i="3"/>
  <c r="N12371" i="3"/>
  <c r="N12372" i="3"/>
  <c r="N12373" i="3"/>
  <c r="N12374" i="3"/>
  <c r="N12375" i="3"/>
  <c r="N12376" i="3"/>
  <c r="N12377" i="3"/>
  <c r="N12378" i="3"/>
  <c r="N12379" i="3"/>
  <c r="N12380" i="3"/>
  <c r="N12381" i="3"/>
  <c r="N12382" i="3"/>
  <c r="N12383" i="3"/>
  <c r="N12384" i="3"/>
  <c r="N12385" i="3"/>
  <c r="N12386" i="3"/>
  <c r="N12387" i="3"/>
  <c r="N12388" i="3"/>
  <c r="N12389" i="3"/>
  <c r="N12390" i="3"/>
  <c r="N12391" i="3"/>
  <c r="N12392" i="3"/>
  <c r="N12393" i="3"/>
  <c r="N12394" i="3"/>
  <c r="N12395" i="3"/>
  <c r="N12396" i="3"/>
  <c r="N12397" i="3"/>
  <c r="N12398" i="3"/>
  <c r="N12399" i="3"/>
  <c r="N12400" i="3"/>
  <c r="N12401" i="3"/>
  <c r="N12402" i="3"/>
  <c r="N12403" i="3"/>
  <c r="N12404" i="3"/>
  <c r="N12405" i="3"/>
  <c r="N12406" i="3"/>
  <c r="N12407" i="3"/>
  <c r="N12408" i="3"/>
  <c r="N12409" i="3"/>
  <c r="N12410" i="3"/>
  <c r="N12411" i="3"/>
  <c r="N12412" i="3"/>
  <c r="N12413" i="3"/>
  <c r="N12414" i="3"/>
  <c r="N12415" i="3"/>
  <c r="N12416" i="3"/>
  <c r="N12417" i="3"/>
  <c r="N12418" i="3"/>
  <c r="N12419" i="3"/>
  <c r="N12420" i="3"/>
  <c r="N12421" i="3"/>
  <c r="N12422" i="3"/>
  <c r="N12423" i="3"/>
  <c r="N12424" i="3"/>
  <c r="N12425" i="3"/>
  <c r="N12426" i="3"/>
  <c r="N12427" i="3"/>
  <c r="N12428" i="3"/>
  <c r="N12429" i="3"/>
  <c r="N12430" i="3"/>
  <c r="N12431" i="3"/>
  <c r="N12432" i="3"/>
  <c r="N12433" i="3"/>
  <c r="N12434" i="3"/>
  <c r="N12435" i="3"/>
  <c r="N12436" i="3"/>
  <c r="N12437" i="3"/>
  <c r="N12438" i="3"/>
  <c r="N12439" i="3"/>
  <c r="N12440" i="3"/>
  <c r="N12441" i="3"/>
  <c r="N12442" i="3"/>
  <c r="N12443" i="3"/>
  <c r="N12444" i="3"/>
  <c r="N12445" i="3"/>
  <c r="N12446" i="3"/>
  <c r="N12447" i="3"/>
  <c r="N12448" i="3"/>
  <c r="N12449" i="3"/>
  <c r="N12450" i="3"/>
  <c r="N12451" i="3"/>
  <c r="N12452" i="3"/>
  <c r="N12453" i="3"/>
  <c r="N12454" i="3"/>
  <c r="N12455" i="3"/>
  <c r="N12456" i="3"/>
  <c r="N12457" i="3"/>
  <c r="N12458" i="3"/>
  <c r="N12459" i="3"/>
  <c r="N12460" i="3"/>
  <c r="N12461" i="3"/>
  <c r="N12462" i="3"/>
  <c r="N12463" i="3"/>
  <c r="N12464" i="3"/>
  <c r="N12465" i="3"/>
  <c r="N12466" i="3"/>
  <c r="N12467" i="3"/>
  <c r="N12468" i="3"/>
  <c r="N12469" i="3"/>
  <c r="N12470" i="3"/>
  <c r="N12471" i="3"/>
  <c r="N12472" i="3"/>
  <c r="N12473" i="3"/>
  <c r="N12474" i="3"/>
  <c r="N12475" i="3"/>
  <c r="N12476" i="3"/>
  <c r="N12477" i="3"/>
  <c r="N12478" i="3"/>
  <c r="N12479" i="3"/>
  <c r="N12480" i="3"/>
  <c r="N12481" i="3"/>
  <c r="N12482" i="3"/>
  <c r="N12483" i="3"/>
  <c r="N12484" i="3"/>
  <c r="N12485" i="3"/>
  <c r="N12486" i="3"/>
  <c r="N12487" i="3"/>
  <c r="N12488" i="3"/>
  <c r="N12489" i="3"/>
  <c r="N12490" i="3"/>
  <c r="N12491" i="3"/>
  <c r="N12492" i="3"/>
  <c r="N12493" i="3"/>
  <c r="N12494" i="3"/>
  <c r="N12495" i="3"/>
  <c r="N12496" i="3"/>
  <c r="N12497" i="3"/>
  <c r="N12498" i="3"/>
  <c r="N12499" i="3"/>
  <c r="N12500" i="3"/>
  <c r="N12501" i="3"/>
  <c r="N12502" i="3"/>
  <c r="N12503" i="3"/>
  <c r="N12504" i="3"/>
  <c r="N12505" i="3"/>
  <c r="N12506" i="3"/>
  <c r="N12507" i="3"/>
  <c r="N12508" i="3"/>
  <c r="N12509" i="3"/>
  <c r="N12510" i="3"/>
  <c r="N12511" i="3"/>
  <c r="N12512" i="3"/>
  <c r="N12513" i="3"/>
  <c r="N12514" i="3"/>
  <c r="N12515" i="3"/>
  <c r="N12516" i="3"/>
  <c r="N12517" i="3"/>
  <c r="N12518" i="3"/>
  <c r="N12519" i="3"/>
  <c r="N12520" i="3"/>
  <c r="N12521" i="3"/>
  <c r="N12522" i="3"/>
  <c r="N12523" i="3"/>
  <c r="N12524" i="3"/>
  <c r="N12525" i="3"/>
  <c r="N12526" i="3"/>
  <c r="N12527" i="3"/>
  <c r="N12528" i="3"/>
  <c r="N12529" i="3"/>
  <c r="N12530" i="3"/>
  <c r="N12531" i="3"/>
  <c r="N12532" i="3"/>
  <c r="N12533" i="3"/>
  <c r="N12534" i="3"/>
  <c r="N12535" i="3"/>
  <c r="N12536" i="3"/>
  <c r="N12537" i="3"/>
  <c r="N12538" i="3"/>
  <c r="N12539" i="3"/>
  <c r="N12540" i="3"/>
  <c r="N12541" i="3"/>
  <c r="N12542" i="3"/>
  <c r="N12543" i="3"/>
  <c r="N12544" i="3"/>
  <c r="N12545" i="3"/>
  <c r="N12546" i="3"/>
  <c r="N12547" i="3"/>
  <c r="N12548" i="3"/>
  <c r="N12549" i="3"/>
  <c r="N12550" i="3"/>
  <c r="N12551" i="3"/>
  <c r="N12552" i="3"/>
  <c r="N12553" i="3"/>
  <c r="N12554" i="3"/>
  <c r="N12555" i="3"/>
  <c r="N12556" i="3"/>
  <c r="N12557" i="3"/>
  <c r="N12558" i="3"/>
  <c r="N12559" i="3"/>
  <c r="N12560" i="3"/>
  <c r="N12561" i="3"/>
  <c r="N12562" i="3"/>
  <c r="N12563" i="3"/>
  <c r="N12564" i="3"/>
  <c r="N12565" i="3"/>
  <c r="N12566" i="3"/>
  <c r="N12567" i="3"/>
  <c r="N12568" i="3"/>
  <c r="N12569" i="3"/>
  <c r="N12570" i="3"/>
  <c r="N12571" i="3"/>
  <c r="N12572" i="3"/>
  <c r="N12573" i="3"/>
  <c r="N12574" i="3"/>
  <c r="N12575" i="3"/>
  <c r="N12576" i="3"/>
  <c r="N12577" i="3"/>
  <c r="N12578" i="3"/>
  <c r="N12579" i="3"/>
  <c r="N12580" i="3"/>
  <c r="N12581" i="3"/>
  <c r="N12582" i="3"/>
  <c r="N12583" i="3"/>
  <c r="N12584" i="3"/>
  <c r="N12585" i="3"/>
  <c r="N12586" i="3"/>
  <c r="N12587" i="3"/>
  <c r="N12588" i="3"/>
  <c r="N12589" i="3"/>
  <c r="N12590" i="3"/>
  <c r="N12591" i="3"/>
  <c r="N12592" i="3"/>
  <c r="N12593" i="3"/>
  <c r="N12594" i="3"/>
  <c r="N12595" i="3"/>
  <c r="N12596" i="3"/>
  <c r="N12597" i="3"/>
  <c r="N12598" i="3"/>
  <c r="N12599" i="3"/>
  <c r="N12600" i="3"/>
  <c r="N12601" i="3"/>
  <c r="N12602" i="3"/>
  <c r="N12603" i="3"/>
  <c r="N12604" i="3"/>
  <c r="N12605" i="3"/>
  <c r="N12606" i="3"/>
  <c r="N12607" i="3"/>
  <c r="N12608" i="3"/>
  <c r="N12609" i="3"/>
  <c r="N12610" i="3"/>
  <c r="N12611" i="3"/>
  <c r="N12612" i="3"/>
  <c r="N12613" i="3"/>
  <c r="N12614" i="3"/>
  <c r="N12615" i="3"/>
  <c r="N12616" i="3"/>
  <c r="N12617" i="3"/>
  <c r="N12618" i="3"/>
  <c r="N12619" i="3"/>
  <c r="N12620" i="3"/>
  <c r="N12621" i="3"/>
  <c r="N12622" i="3"/>
  <c r="N12623" i="3"/>
  <c r="N12624" i="3"/>
  <c r="N12625" i="3"/>
  <c r="N12626" i="3"/>
  <c r="N12627" i="3"/>
  <c r="N12628" i="3"/>
  <c r="N12629" i="3"/>
  <c r="N12630" i="3"/>
  <c r="N12631" i="3"/>
  <c r="N12632" i="3"/>
  <c r="N12633" i="3"/>
  <c r="N12634" i="3"/>
  <c r="N12635" i="3"/>
  <c r="N12636" i="3"/>
  <c r="N12637" i="3"/>
  <c r="N12638" i="3"/>
  <c r="N12639" i="3"/>
  <c r="N12640" i="3"/>
  <c r="N12641" i="3"/>
  <c r="N12642" i="3"/>
  <c r="N12643" i="3"/>
  <c r="N12644" i="3"/>
  <c r="N12645" i="3"/>
  <c r="N12646" i="3"/>
  <c r="N12647" i="3"/>
  <c r="N12648" i="3"/>
  <c r="N12649" i="3"/>
  <c r="N12650" i="3"/>
  <c r="N12651" i="3"/>
  <c r="N12652" i="3"/>
  <c r="N12653" i="3"/>
  <c r="N12654" i="3"/>
  <c r="N12655" i="3"/>
  <c r="N12656" i="3"/>
  <c r="N12657" i="3"/>
  <c r="N12658" i="3"/>
  <c r="N12659" i="3"/>
  <c r="N12660" i="3"/>
  <c r="N12661" i="3"/>
  <c r="N12662" i="3"/>
  <c r="N12663" i="3"/>
  <c r="N12664" i="3"/>
  <c r="N12665" i="3"/>
  <c r="N12666" i="3"/>
  <c r="N12667" i="3"/>
  <c r="N12668" i="3"/>
  <c r="N12669" i="3"/>
  <c r="N12670" i="3"/>
  <c r="N12671" i="3"/>
  <c r="N12672" i="3"/>
  <c r="N12673" i="3"/>
  <c r="N12674" i="3"/>
  <c r="N12675" i="3"/>
  <c r="N12676" i="3"/>
  <c r="N12677" i="3"/>
  <c r="N12678" i="3"/>
  <c r="N12679" i="3"/>
  <c r="N12680" i="3"/>
  <c r="N12681" i="3"/>
  <c r="N12682" i="3"/>
  <c r="N12683" i="3"/>
  <c r="N12684" i="3"/>
  <c r="N12685" i="3"/>
  <c r="N12686" i="3"/>
  <c r="N12687" i="3"/>
  <c r="N12688" i="3"/>
  <c r="N12689" i="3"/>
  <c r="N12690" i="3"/>
  <c r="N12691" i="3"/>
  <c r="N12692" i="3"/>
  <c r="N12693" i="3"/>
  <c r="N12694" i="3"/>
  <c r="N12695" i="3"/>
  <c r="N12696" i="3"/>
  <c r="N12697" i="3"/>
  <c r="N12698" i="3"/>
  <c r="N12699" i="3"/>
  <c r="N12700" i="3"/>
  <c r="N12701" i="3"/>
  <c r="N12702" i="3"/>
  <c r="N12703" i="3"/>
  <c r="N12704" i="3"/>
  <c r="N12705" i="3"/>
  <c r="N12706" i="3"/>
  <c r="N12707" i="3"/>
  <c r="N12708" i="3"/>
  <c r="N12709" i="3"/>
  <c r="N12710" i="3"/>
  <c r="N12711" i="3"/>
  <c r="N12712" i="3"/>
  <c r="N12713" i="3"/>
  <c r="N12714" i="3"/>
  <c r="N12715" i="3"/>
  <c r="N12716" i="3"/>
  <c r="N12717" i="3"/>
  <c r="N12718" i="3"/>
  <c r="N12719" i="3"/>
  <c r="N12720" i="3"/>
  <c r="N12721" i="3"/>
  <c r="N12722" i="3"/>
  <c r="N12723" i="3"/>
  <c r="N12724" i="3"/>
  <c r="N12725" i="3"/>
  <c r="N12726" i="3"/>
  <c r="N12727" i="3"/>
  <c r="N12728" i="3"/>
  <c r="N12729" i="3"/>
  <c r="N12730" i="3"/>
  <c r="N12731" i="3"/>
  <c r="N12732" i="3"/>
  <c r="N12733" i="3"/>
  <c r="N12734" i="3"/>
  <c r="N12735" i="3"/>
  <c r="N12736" i="3"/>
  <c r="N12737" i="3"/>
  <c r="N12738" i="3"/>
  <c r="N12739" i="3"/>
  <c r="N12740" i="3"/>
  <c r="N12741" i="3"/>
  <c r="N12742" i="3"/>
  <c r="N12743" i="3"/>
  <c r="N12744" i="3"/>
  <c r="N12745" i="3"/>
  <c r="N12746" i="3"/>
  <c r="N12747" i="3"/>
  <c r="N12748" i="3"/>
  <c r="N12749" i="3"/>
  <c r="N12750" i="3"/>
  <c r="N12751" i="3"/>
  <c r="N12752" i="3"/>
  <c r="N12753" i="3"/>
  <c r="N12754" i="3"/>
  <c r="N12755" i="3"/>
  <c r="N12756" i="3"/>
  <c r="N12757" i="3"/>
  <c r="N12758" i="3"/>
  <c r="N12759" i="3"/>
  <c r="N12760" i="3"/>
  <c r="N12761" i="3"/>
  <c r="N12762" i="3"/>
  <c r="N12763" i="3"/>
  <c r="N12764" i="3"/>
  <c r="N12765" i="3"/>
  <c r="N12766" i="3"/>
  <c r="N12767" i="3"/>
  <c r="N12768" i="3"/>
  <c r="N12769" i="3"/>
  <c r="N12770" i="3"/>
  <c r="N12771" i="3"/>
  <c r="N12772" i="3"/>
  <c r="N12773" i="3"/>
  <c r="N12774" i="3"/>
  <c r="N12775" i="3"/>
  <c r="N12776" i="3"/>
  <c r="N12777" i="3"/>
  <c r="N12778" i="3"/>
  <c r="N12779" i="3"/>
  <c r="N12780" i="3"/>
  <c r="N12781" i="3"/>
  <c r="N12782" i="3"/>
  <c r="N12783" i="3"/>
  <c r="N12784" i="3"/>
  <c r="N12785" i="3"/>
  <c r="N12786" i="3"/>
  <c r="N12787" i="3"/>
  <c r="N12788" i="3"/>
  <c r="N12789" i="3"/>
  <c r="N12790" i="3"/>
  <c r="N12791" i="3"/>
  <c r="N12792" i="3"/>
  <c r="N12793" i="3"/>
  <c r="N12794" i="3"/>
  <c r="N12795" i="3"/>
  <c r="N12796" i="3"/>
  <c r="N12797" i="3"/>
  <c r="N12798" i="3"/>
  <c r="N12799" i="3"/>
  <c r="N12800" i="3"/>
  <c r="N12801" i="3"/>
  <c r="N12802" i="3"/>
  <c r="N12803" i="3"/>
  <c r="N12804" i="3"/>
  <c r="N12805" i="3"/>
  <c r="N12806" i="3"/>
  <c r="N12807" i="3"/>
  <c r="N12808" i="3"/>
  <c r="N12809" i="3"/>
  <c r="N12810" i="3"/>
  <c r="N12811" i="3"/>
  <c r="N12812" i="3"/>
  <c r="N12813" i="3"/>
  <c r="N12814" i="3"/>
  <c r="N12815" i="3"/>
  <c r="N12816" i="3"/>
  <c r="N12817" i="3"/>
  <c r="N12818" i="3"/>
  <c r="N12819" i="3"/>
  <c r="N12820" i="3"/>
  <c r="N12821" i="3"/>
  <c r="N12822" i="3"/>
  <c r="N12823" i="3"/>
  <c r="N12824" i="3"/>
  <c r="N12825" i="3"/>
  <c r="N12826" i="3"/>
  <c r="N12827" i="3"/>
  <c r="N12828" i="3"/>
  <c r="N12829" i="3"/>
  <c r="N12830" i="3"/>
  <c r="N12831" i="3"/>
  <c r="N12832" i="3"/>
  <c r="N12833" i="3"/>
  <c r="N12834" i="3"/>
  <c r="N12835" i="3"/>
  <c r="N12836" i="3"/>
  <c r="N12837" i="3"/>
  <c r="N12838" i="3"/>
  <c r="N12839" i="3"/>
  <c r="N12840" i="3"/>
  <c r="N12841" i="3"/>
  <c r="N12842" i="3"/>
  <c r="N12843" i="3"/>
  <c r="N12844" i="3"/>
  <c r="N12845" i="3"/>
  <c r="N12846" i="3"/>
  <c r="N12847" i="3"/>
  <c r="N12848" i="3"/>
  <c r="N12849" i="3"/>
  <c r="N12850" i="3"/>
  <c r="N12851" i="3"/>
  <c r="N12852" i="3"/>
  <c r="N12853" i="3"/>
  <c r="N12854" i="3"/>
  <c r="N12855" i="3"/>
  <c r="N12856" i="3"/>
  <c r="N12857" i="3"/>
  <c r="N12858" i="3"/>
  <c r="N12859" i="3"/>
  <c r="N12860" i="3"/>
  <c r="N12861" i="3"/>
  <c r="N12862" i="3"/>
  <c r="N12863" i="3"/>
  <c r="N12864" i="3"/>
  <c r="N12865" i="3"/>
  <c r="N12866" i="3"/>
  <c r="N12867" i="3"/>
  <c r="N12868" i="3"/>
  <c r="N12869" i="3"/>
  <c r="N12870" i="3"/>
  <c r="N12871" i="3"/>
  <c r="N12872" i="3"/>
  <c r="N12873" i="3"/>
  <c r="N12874" i="3"/>
  <c r="N12875" i="3"/>
  <c r="N12876" i="3"/>
  <c r="N12877" i="3"/>
  <c r="N12878" i="3"/>
  <c r="N12879" i="3"/>
  <c r="N12880" i="3"/>
  <c r="N12881" i="3"/>
  <c r="N12882" i="3"/>
  <c r="N12883" i="3"/>
  <c r="N12884" i="3"/>
  <c r="N12885" i="3"/>
  <c r="N12886" i="3"/>
  <c r="N12887" i="3"/>
  <c r="N12888" i="3"/>
  <c r="N12889" i="3"/>
  <c r="N12890" i="3"/>
  <c r="N12891" i="3"/>
  <c r="N12892" i="3"/>
  <c r="N12893" i="3"/>
  <c r="N12894" i="3"/>
  <c r="N12895" i="3"/>
  <c r="N12896" i="3"/>
  <c r="N12897" i="3"/>
  <c r="N12898" i="3"/>
  <c r="N12899" i="3"/>
  <c r="N12900" i="3"/>
  <c r="N12901" i="3"/>
  <c r="N12902" i="3"/>
  <c r="N12903" i="3"/>
  <c r="N12904" i="3"/>
  <c r="N12905" i="3"/>
  <c r="N12906" i="3"/>
  <c r="N12907" i="3"/>
  <c r="N12908" i="3"/>
  <c r="N12909" i="3"/>
  <c r="N12910" i="3"/>
  <c r="N12911" i="3"/>
  <c r="N12912" i="3"/>
  <c r="N12913" i="3"/>
  <c r="N12914" i="3"/>
  <c r="N12915" i="3"/>
  <c r="N12916" i="3"/>
  <c r="N12917" i="3"/>
  <c r="N12918" i="3"/>
  <c r="N12919" i="3"/>
  <c r="N12920" i="3"/>
  <c r="N12921" i="3"/>
  <c r="N12922" i="3"/>
  <c r="N12923" i="3"/>
  <c r="N12924" i="3"/>
  <c r="N12925" i="3"/>
  <c r="N12926" i="3"/>
  <c r="N12927" i="3"/>
  <c r="N12928" i="3"/>
  <c r="N12929" i="3"/>
  <c r="N12930" i="3"/>
  <c r="N12931" i="3"/>
  <c r="N12932" i="3"/>
  <c r="N12933" i="3"/>
  <c r="N12934" i="3"/>
  <c r="N12935" i="3"/>
  <c r="N12936" i="3"/>
  <c r="N12937" i="3"/>
  <c r="N12938" i="3"/>
  <c r="N12939" i="3"/>
  <c r="N12940" i="3"/>
  <c r="N12941" i="3"/>
  <c r="N12942" i="3"/>
  <c r="N12943" i="3"/>
  <c r="N12944" i="3"/>
  <c r="N12945" i="3"/>
  <c r="N12946" i="3"/>
  <c r="N12947" i="3"/>
  <c r="N12948" i="3"/>
  <c r="N12949" i="3"/>
  <c r="N12950" i="3"/>
  <c r="N12951" i="3"/>
  <c r="N12952" i="3"/>
  <c r="N12953" i="3"/>
  <c r="N12954" i="3"/>
  <c r="N12955" i="3"/>
  <c r="N12956" i="3"/>
  <c r="N12957" i="3"/>
  <c r="N12958" i="3"/>
  <c r="N12959" i="3"/>
  <c r="N12960" i="3"/>
  <c r="N12961" i="3"/>
  <c r="N12962" i="3"/>
  <c r="N12963" i="3"/>
  <c r="N12964" i="3"/>
  <c r="N12965" i="3"/>
  <c r="N12966" i="3"/>
  <c r="N12967" i="3"/>
  <c r="N12968" i="3"/>
  <c r="N12969" i="3"/>
  <c r="N12970" i="3"/>
  <c r="N12971" i="3"/>
  <c r="N12972" i="3"/>
  <c r="N12973" i="3"/>
  <c r="N12974" i="3"/>
  <c r="N12975" i="3"/>
  <c r="N12976" i="3"/>
  <c r="N12977" i="3"/>
  <c r="N12978" i="3"/>
  <c r="N12979" i="3"/>
  <c r="N12980" i="3"/>
  <c r="N12981" i="3"/>
  <c r="N12982" i="3"/>
  <c r="N12983" i="3"/>
  <c r="N12984" i="3"/>
  <c r="N12985" i="3"/>
  <c r="N12986" i="3"/>
  <c r="N12987" i="3"/>
  <c r="N12988" i="3"/>
  <c r="N12989" i="3"/>
  <c r="N12990" i="3"/>
  <c r="N12991" i="3"/>
  <c r="N12992" i="3"/>
  <c r="N12993" i="3"/>
  <c r="N12994" i="3"/>
  <c r="N12995" i="3"/>
  <c r="N12996" i="3"/>
  <c r="N12997" i="3"/>
  <c r="N12998" i="3"/>
  <c r="N12999" i="3"/>
  <c r="N13000" i="3"/>
  <c r="N13001" i="3"/>
  <c r="N13002" i="3"/>
  <c r="N13003" i="3"/>
  <c r="N13004" i="3"/>
  <c r="N13005" i="3"/>
  <c r="N13006" i="3"/>
  <c r="N13007" i="3"/>
  <c r="N13008" i="3"/>
  <c r="N13009" i="3"/>
  <c r="N13010" i="3"/>
  <c r="N13011" i="3"/>
  <c r="N13012" i="3"/>
  <c r="N13013" i="3"/>
  <c r="N13014" i="3"/>
  <c r="N13015" i="3"/>
  <c r="N13016" i="3"/>
  <c r="N13017" i="3"/>
  <c r="N13018" i="3"/>
  <c r="N13019" i="3"/>
  <c r="N13020" i="3"/>
  <c r="N13021" i="3"/>
  <c r="N13022" i="3"/>
  <c r="N13023" i="3"/>
  <c r="N13024" i="3"/>
  <c r="N13025" i="3"/>
  <c r="N13026" i="3"/>
  <c r="N13027" i="3"/>
  <c r="N13028" i="3"/>
  <c r="N13029" i="3"/>
  <c r="N13030" i="3"/>
  <c r="N13031" i="3"/>
  <c r="N13032" i="3"/>
  <c r="N13033" i="3"/>
  <c r="N13034" i="3"/>
  <c r="N13035" i="3"/>
  <c r="N13036" i="3"/>
  <c r="N13037" i="3"/>
  <c r="N13038" i="3"/>
  <c r="N13039" i="3"/>
  <c r="N13040" i="3"/>
  <c r="N13041" i="3"/>
  <c r="N13042" i="3"/>
  <c r="N13043" i="3"/>
  <c r="N13044" i="3"/>
  <c r="N13045" i="3"/>
  <c r="N13046" i="3"/>
  <c r="N13047" i="3"/>
  <c r="N13048" i="3"/>
  <c r="N13049" i="3"/>
  <c r="N13050" i="3"/>
  <c r="N13051" i="3"/>
  <c r="N13052" i="3"/>
  <c r="N13053" i="3"/>
  <c r="N13054" i="3"/>
  <c r="N13055" i="3"/>
  <c r="N13056" i="3"/>
  <c r="N13057" i="3"/>
  <c r="N13058" i="3"/>
  <c r="N13059" i="3"/>
  <c r="N13060" i="3"/>
  <c r="N13061" i="3"/>
  <c r="N13062" i="3"/>
  <c r="N13063" i="3"/>
  <c r="N13064" i="3"/>
  <c r="N13065" i="3"/>
  <c r="N13066" i="3"/>
  <c r="N13067" i="3"/>
  <c r="N13068" i="3"/>
  <c r="N13069" i="3"/>
  <c r="N13070" i="3"/>
  <c r="N13071" i="3"/>
  <c r="N13072" i="3"/>
  <c r="N13073" i="3"/>
  <c r="N13074" i="3"/>
  <c r="N13075" i="3"/>
  <c r="N13076" i="3"/>
  <c r="N13077" i="3"/>
  <c r="N13078" i="3"/>
  <c r="N13079" i="3"/>
  <c r="N13080" i="3"/>
  <c r="N13081" i="3"/>
  <c r="N13082" i="3"/>
  <c r="N13083" i="3"/>
  <c r="N13084" i="3"/>
  <c r="N13085" i="3"/>
  <c r="N13086" i="3"/>
  <c r="N13087" i="3"/>
  <c r="N13088" i="3"/>
  <c r="N13089" i="3"/>
  <c r="N13090" i="3"/>
  <c r="N13091" i="3"/>
  <c r="N13092" i="3"/>
  <c r="N13093" i="3"/>
  <c r="N13094" i="3"/>
  <c r="N13095" i="3"/>
  <c r="N13096" i="3"/>
  <c r="N13097" i="3"/>
  <c r="N13098" i="3"/>
  <c r="N13099" i="3"/>
  <c r="N13100" i="3"/>
  <c r="N13101" i="3"/>
  <c r="N13102" i="3"/>
  <c r="N13103" i="3"/>
  <c r="N13104" i="3"/>
  <c r="N13105" i="3"/>
  <c r="N13106" i="3"/>
  <c r="N13107" i="3"/>
  <c r="N13108" i="3"/>
  <c r="N13109" i="3"/>
  <c r="N13110" i="3"/>
  <c r="N13111" i="3"/>
  <c r="N13112" i="3"/>
  <c r="N13113" i="3"/>
  <c r="N13114" i="3"/>
  <c r="N13115" i="3"/>
  <c r="N13116" i="3"/>
  <c r="N13117" i="3"/>
  <c r="N13118" i="3"/>
  <c r="N13119" i="3"/>
  <c r="N13120" i="3"/>
  <c r="N13121" i="3"/>
  <c r="N13122" i="3"/>
  <c r="N13123" i="3"/>
  <c r="N13124" i="3"/>
  <c r="N13125" i="3"/>
  <c r="N13126" i="3"/>
  <c r="N13127" i="3"/>
  <c r="N13128" i="3"/>
  <c r="N13129" i="3"/>
  <c r="N13130" i="3"/>
  <c r="N13131" i="3"/>
  <c r="N13132" i="3"/>
  <c r="N13133" i="3"/>
  <c r="N13134" i="3"/>
  <c r="N13135" i="3"/>
  <c r="N13136" i="3"/>
  <c r="N13137" i="3"/>
  <c r="N13138" i="3"/>
  <c r="N13139" i="3"/>
  <c r="N13140" i="3"/>
  <c r="N13141" i="3"/>
  <c r="N13142" i="3"/>
  <c r="N13143" i="3"/>
  <c r="N13144" i="3"/>
  <c r="N13145" i="3"/>
  <c r="N13146" i="3"/>
  <c r="N13147" i="3"/>
  <c r="N13148" i="3"/>
  <c r="N13149" i="3"/>
  <c r="N13150" i="3"/>
  <c r="N13151" i="3"/>
  <c r="N13152" i="3"/>
  <c r="N13153" i="3"/>
  <c r="N13154" i="3"/>
  <c r="N13155" i="3"/>
  <c r="N13156" i="3"/>
  <c r="N13157" i="3"/>
  <c r="N13158" i="3"/>
  <c r="N13159" i="3"/>
  <c r="N13160" i="3"/>
  <c r="N13161" i="3"/>
  <c r="N13162" i="3"/>
  <c r="N13163" i="3"/>
  <c r="N13164" i="3"/>
  <c r="N13165" i="3"/>
  <c r="N13166" i="3"/>
  <c r="N13167" i="3"/>
  <c r="N13168" i="3"/>
  <c r="N13169" i="3"/>
  <c r="N13170" i="3"/>
  <c r="N13171" i="3"/>
  <c r="N13172" i="3"/>
  <c r="N13173" i="3"/>
  <c r="N13174" i="3"/>
  <c r="N13175" i="3"/>
  <c r="N13176" i="3"/>
  <c r="N13177" i="3"/>
  <c r="N13178" i="3"/>
  <c r="N13179" i="3"/>
  <c r="N13180" i="3"/>
  <c r="N13181" i="3"/>
  <c r="N13182" i="3"/>
  <c r="N13183" i="3"/>
  <c r="N13184" i="3"/>
  <c r="N13185" i="3"/>
  <c r="N13186" i="3"/>
  <c r="N13187" i="3"/>
  <c r="N13188" i="3"/>
  <c r="N13189" i="3"/>
  <c r="N13190" i="3"/>
  <c r="N13191" i="3"/>
  <c r="N13192" i="3"/>
  <c r="N13193" i="3"/>
  <c r="N13194" i="3"/>
  <c r="N13195" i="3"/>
  <c r="N13196" i="3"/>
  <c r="N13197" i="3"/>
  <c r="N13198" i="3"/>
  <c r="N13199" i="3"/>
  <c r="N13200" i="3"/>
  <c r="N13201" i="3"/>
  <c r="N13202" i="3"/>
  <c r="N13203" i="3"/>
  <c r="N13204" i="3"/>
  <c r="N13205" i="3"/>
  <c r="N13206" i="3"/>
  <c r="N13207" i="3"/>
  <c r="N13208" i="3"/>
  <c r="N13209" i="3"/>
  <c r="N13210" i="3"/>
  <c r="N13211" i="3"/>
  <c r="N13212" i="3"/>
  <c r="N13213" i="3"/>
  <c r="N13214" i="3"/>
  <c r="N13215" i="3"/>
  <c r="N13216" i="3"/>
  <c r="N13217" i="3"/>
  <c r="N13218" i="3"/>
  <c r="N13219" i="3"/>
  <c r="N13220" i="3"/>
  <c r="N13221" i="3"/>
  <c r="N13222" i="3"/>
  <c r="N13223" i="3"/>
  <c r="N13224" i="3"/>
  <c r="N13225" i="3"/>
  <c r="N13226" i="3"/>
  <c r="N13227" i="3"/>
  <c r="N13228" i="3"/>
  <c r="N13229" i="3"/>
  <c r="N13230" i="3"/>
  <c r="N13231" i="3"/>
  <c r="N13232" i="3"/>
  <c r="N13233" i="3"/>
  <c r="N13234" i="3"/>
  <c r="N13235" i="3"/>
  <c r="N13236" i="3"/>
  <c r="N13237" i="3"/>
  <c r="N13238" i="3"/>
  <c r="N13239" i="3"/>
  <c r="N13240" i="3"/>
  <c r="N13241" i="3"/>
  <c r="N13242" i="3"/>
  <c r="N13243" i="3"/>
  <c r="N13244" i="3"/>
  <c r="N13245" i="3"/>
  <c r="N13246" i="3"/>
  <c r="N13247" i="3"/>
  <c r="N13248" i="3"/>
  <c r="N13249" i="3"/>
  <c r="N13250" i="3"/>
  <c r="N13251" i="3"/>
  <c r="N13252" i="3"/>
  <c r="N13253" i="3"/>
  <c r="N13254" i="3"/>
  <c r="N13255" i="3"/>
  <c r="N13256" i="3"/>
  <c r="N13257" i="3"/>
  <c r="N13258" i="3"/>
  <c r="N13259" i="3"/>
  <c r="N13260" i="3"/>
  <c r="N13261" i="3"/>
  <c r="N13262" i="3"/>
  <c r="N13263" i="3"/>
  <c r="N13264" i="3"/>
  <c r="N13265" i="3"/>
  <c r="N13266" i="3"/>
  <c r="N13267" i="3"/>
  <c r="N13268" i="3"/>
  <c r="N13269" i="3"/>
  <c r="N13270" i="3"/>
  <c r="N13271" i="3"/>
  <c r="N13272" i="3"/>
  <c r="N13273" i="3"/>
  <c r="N13274" i="3"/>
  <c r="N13275" i="3"/>
  <c r="N13276" i="3"/>
  <c r="N13277" i="3"/>
  <c r="N13278" i="3"/>
  <c r="N13279" i="3"/>
  <c r="N13280" i="3"/>
  <c r="N13281" i="3"/>
  <c r="N13282" i="3"/>
  <c r="N13283" i="3"/>
  <c r="N13284" i="3"/>
  <c r="N13285" i="3"/>
  <c r="N13286" i="3"/>
  <c r="N13287" i="3"/>
  <c r="N13288" i="3"/>
  <c r="N13289" i="3"/>
  <c r="N13290" i="3"/>
  <c r="N13291" i="3"/>
  <c r="N13292" i="3"/>
  <c r="N13293" i="3"/>
  <c r="N13294" i="3"/>
  <c r="N13295" i="3"/>
  <c r="N13296" i="3"/>
  <c r="N13297" i="3"/>
  <c r="N13298" i="3"/>
  <c r="N13299" i="3"/>
  <c r="N13300" i="3"/>
  <c r="N13301" i="3"/>
  <c r="N13302" i="3"/>
  <c r="N13303" i="3"/>
  <c r="N13304" i="3"/>
  <c r="N13305" i="3"/>
  <c r="N13306" i="3"/>
  <c r="N13307" i="3"/>
  <c r="N13308" i="3"/>
  <c r="N13309" i="3"/>
  <c r="N13310" i="3"/>
  <c r="N13311" i="3"/>
  <c r="N13312" i="3"/>
  <c r="N13313" i="3"/>
  <c r="N13314" i="3"/>
  <c r="N13315" i="3"/>
  <c r="N13316" i="3"/>
  <c r="N13317" i="3"/>
  <c r="N13318" i="3"/>
  <c r="N13319" i="3"/>
  <c r="N13320" i="3"/>
  <c r="N13321" i="3"/>
  <c r="N13322" i="3"/>
  <c r="N13323" i="3"/>
  <c r="N13324" i="3"/>
  <c r="N13325" i="3"/>
  <c r="N13326" i="3"/>
  <c r="N13327" i="3"/>
  <c r="N13328" i="3"/>
  <c r="N13329" i="3"/>
  <c r="N13330" i="3"/>
  <c r="N13331" i="3"/>
  <c r="N13332" i="3"/>
  <c r="N13333" i="3"/>
  <c r="N13334" i="3"/>
  <c r="N13335" i="3"/>
  <c r="N13336" i="3"/>
  <c r="N13337" i="3"/>
  <c r="N13338" i="3"/>
  <c r="N13339" i="3"/>
  <c r="N13340" i="3"/>
  <c r="N13341" i="3"/>
  <c r="N13342" i="3"/>
  <c r="N13343" i="3"/>
  <c r="N13344" i="3"/>
  <c r="N13345" i="3"/>
  <c r="N13346" i="3"/>
  <c r="N13347" i="3"/>
  <c r="N13348" i="3"/>
  <c r="N13349" i="3"/>
  <c r="N13350" i="3"/>
  <c r="N13351" i="3"/>
  <c r="N13352" i="3"/>
  <c r="N13353" i="3"/>
  <c r="N13354" i="3"/>
  <c r="N13355" i="3"/>
  <c r="N13356" i="3"/>
  <c r="N13357" i="3"/>
  <c r="N13358" i="3"/>
  <c r="N13359" i="3"/>
  <c r="N13360" i="3"/>
  <c r="N13361" i="3"/>
  <c r="N13362" i="3"/>
  <c r="N13363" i="3"/>
  <c r="N13364" i="3"/>
  <c r="N13365" i="3"/>
  <c r="N13366" i="3"/>
  <c r="N13367" i="3"/>
  <c r="N13368" i="3"/>
  <c r="N13369" i="3"/>
  <c r="N13370" i="3"/>
  <c r="N13371" i="3"/>
  <c r="N13372" i="3"/>
  <c r="N13373" i="3"/>
  <c r="N13374" i="3"/>
  <c r="N13375" i="3"/>
  <c r="N13376" i="3"/>
  <c r="N13377" i="3"/>
  <c r="N13378" i="3"/>
  <c r="N13379" i="3"/>
  <c r="N13380" i="3"/>
  <c r="N13381" i="3"/>
  <c r="N13382" i="3"/>
  <c r="N13383" i="3"/>
  <c r="N13384" i="3"/>
  <c r="N13385" i="3"/>
  <c r="N13386" i="3"/>
  <c r="N13387" i="3"/>
  <c r="N13388" i="3"/>
  <c r="N13389" i="3"/>
  <c r="N13390" i="3"/>
  <c r="N13391" i="3"/>
  <c r="N13392" i="3"/>
  <c r="N13393" i="3"/>
  <c r="N13394" i="3"/>
  <c r="N13395" i="3"/>
  <c r="N13396" i="3"/>
  <c r="N13397" i="3"/>
  <c r="N13398" i="3"/>
  <c r="N13399" i="3"/>
  <c r="N13400" i="3"/>
  <c r="N13401" i="3"/>
  <c r="N13402" i="3"/>
  <c r="N13403" i="3"/>
  <c r="N13404" i="3"/>
  <c r="N13405" i="3"/>
  <c r="N13406" i="3"/>
  <c r="N13407" i="3"/>
  <c r="N13408" i="3"/>
  <c r="N13409" i="3"/>
  <c r="N13410" i="3"/>
  <c r="N13411" i="3"/>
  <c r="N13412" i="3"/>
  <c r="N13413" i="3"/>
  <c r="N13414" i="3"/>
  <c r="N13415" i="3"/>
  <c r="N13416" i="3"/>
  <c r="N13417" i="3"/>
  <c r="N13418" i="3"/>
  <c r="N13419" i="3"/>
  <c r="N13420" i="3"/>
  <c r="N13421" i="3"/>
  <c r="N13422" i="3"/>
  <c r="N13423" i="3"/>
  <c r="N13424" i="3"/>
  <c r="N13425" i="3"/>
  <c r="N13426" i="3"/>
  <c r="N13427" i="3"/>
  <c r="N13428" i="3"/>
  <c r="N13429" i="3"/>
  <c r="N13430" i="3"/>
  <c r="N13431" i="3"/>
  <c r="N13432" i="3"/>
  <c r="N13433" i="3"/>
  <c r="N13434" i="3"/>
  <c r="N13435" i="3"/>
  <c r="N13436" i="3"/>
  <c r="N13437" i="3"/>
  <c r="N13438" i="3"/>
  <c r="N13439" i="3"/>
  <c r="N13440" i="3"/>
  <c r="N13441" i="3"/>
  <c r="N13442" i="3"/>
  <c r="N13443" i="3"/>
  <c r="N13444" i="3"/>
  <c r="N13445" i="3"/>
  <c r="N13446" i="3"/>
  <c r="N13447" i="3"/>
  <c r="N13448" i="3"/>
  <c r="N13449" i="3"/>
  <c r="N13450" i="3"/>
  <c r="N13451" i="3"/>
  <c r="N13452" i="3"/>
  <c r="N13453" i="3"/>
  <c r="N13454" i="3"/>
  <c r="N13455" i="3"/>
  <c r="N13456" i="3"/>
  <c r="N13457" i="3"/>
  <c r="N13458" i="3"/>
  <c r="N13459" i="3"/>
  <c r="N13460" i="3"/>
  <c r="N13461" i="3"/>
  <c r="N13462" i="3"/>
  <c r="N13463" i="3"/>
  <c r="N13464" i="3"/>
  <c r="N13465" i="3"/>
  <c r="N13466" i="3"/>
  <c r="N13467" i="3"/>
  <c r="N13468" i="3"/>
  <c r="N13469" i="3"/>
  <c r="N13470" i="3"/>
  <c r="N13471" i="3"/>
  <c r="N13472" i="3"/>
  <c r="N13473" i="3"/>
  <c r="N13474" i="3"/>
  <c r="N13475" i="3"/>
  <c r="N13476" i="3"/>
  <c r="N13477" i="3"/>
  <c r="N13478" i="3"/>
  <c r="N13479" i="3"/>
  <c r="N13480" i="3"/>
  <c r="N13481" i="3"/>
  <c r="N13482" i="3"/>
  <c r="N13483" i="3"/>
  <c r="N13484" i="3"/>
  <c r="N13485" i="3"/>
  <c r="N13486" i="3"/>
  <c r="N13487" i="3"/>
  <c r="N13488" i="3"/>
  <c r="N13489" i="3"/>
  <c r="N13490" i="3"/>
  <c r="N13491" i="3"/>
  <c r="N13492" i="3"/>
  <c r="N13493" i="3"/>
  <c r="N13494" i="3"/>
  <c r="N13495" i="3"/>
  <c r="N13496" i="3"/>
  <c r="N13497" i="3"/>
  <c r="N13498" i="3"/>
  <c r="N13499" i="3"/>
  <c r="N13500" i="3"/>
  <c r="N13501" i="3"/>
  <c r="N13502" i="3"/>
  <c r="N13503" i="3"/>
  <c r="N13504" i="3"/>
  <c r="N13505" i="3"/>
  <c r="N13506" i="3"/>
  <c r="N13507" i="3"/>
  <c r="N13508" i="3"/>
  <c r="N13509" i="3"/>
  <c r="N13510" i="3"/>
  <c r="N13511" i="3"/>
  <c r="N13512" i="3"/>
  <c r="N13513" i="3"/>
  <c r="N13514" i="3"/>
  <c r="N13515" i="3"/>
  <c r="N13516" i="3"/>
  <c r="N13517" i="3"/>
  <c r="N13518" i="3"/>
  <c r="N13519" i="3"/>
  <c r="N13520" i="3"/>
  <c r="N13521" i="3"/>
  <c r="N13522" i="3"/>
  <c r="N13523" i="3"/>
  <c r="N13524" i="3"/>
  <c r="N13525" i="3"/>
  <c r="N13526" i="3"/>
  <c r="N13527" i="3"/>
  <c r="N13528" i="3"/>
  <c r="N13529" i="3"/>
  <c r="N13530" i="3"/>
  <c r="N13531" i="3"/>
  <c r="N13532" i="3"/>
  <c r="N13533" i="3"/>
  <c r="N13534" i="3"/>
  <c r="N13535" i="3"/>
  <c r="N13536" i="3"/>
  <c r="N13537" i="3"/>
  <c r="N13538" i="3"/>
  <c r="N13539" i="3"/>
  <c r="N13540" i="3"/>
  <c r="N13541" i="3"/>
  <c r="N13542" i="3"/>
  <c r="N13543" i="3"/>
  <c r="N13544" i="3"/>
  <c r="N13545" i="3"/>
  <c r="N13546" i="3"/>
  <c r="N13547" i="3"/>
  <c r="N13548" i="3"/>
  <c r="N13549" i="3"/>
  <c r="N13550" i="3"/>
  <c r="N13551" i="3"/>
  <c r="N13552" i="3"/>
  <c r="N13553" i="3"/>
  <c r="N13554" i="3"/>
  <c r="N13555" i="3"/>
  <c r="N13556" i="3"/>
  <c r="N13557" i="3"/>
  <c r="N13558" i="3"/>
  <c r="N13559" i="3"/>
  <c r="N13560" i="3"/>
  <c r="N13561" i="3"/>
  <c r="N13562" i="3"/>
  <c r="N13563" i="3"/>
  <c r="N13564" i="3"/>
  <c r="N13565" i="3"/>
  <c r="N13566" i="3"/>
  <c r="N13567" i="3"/>
  <c r="N13568" i="3"/>
  <c r="N13569" i="3"/>
  <c r="N13570" i="3"/>
  <c r="N13571" i="3"/>
  <c r="N13572" i="3"/>
  <c r="N13573" i="3"/>
  <c r="N13574" i="3"/>
  <c r="N13575" i="3"/>
  <c r="N13576" i="3"/>
  <c r="N13577" i="3"/>
  <c r="N13578" i="3"/>
  <c r="N13579" i="3"/>
  <c r="N13580" i="3"/>
  <c r="N13581" i="3"/>
  <c r="N13582" i="3"/>
  <c r="N13583" i="3"/>
  <c r="N13584" i="3"/>
  <c r="N13585" i="3"/>
  <c r="N13586" i="3"/>
  <c r="N13587" i="3"/>
  <c r="N13588" i="3"/>
  <c r="N13589" i="3"/>
  <c r="N13590" i="3"/>
  <c r="N13591" i="3"/>
  <c r="N13592" i="3"/>
  <c r="N13593" i="3"/>
  <c r="N13594" i="3"/>
  <c r="N13595" i="3"/>
  <c r="N13596" i="3"/>
  <c r="N13597" i="3"/>
  <c r="N13598" i="3"/>
  <c r="N13599" i="3"/>
  <c r="N13600" i="3"/>
  <c r="N13601" i="3"/>
  <c r="N13602" i="3"/>
  <c r="N13603" i="3"/>
  <c r="N13604" i="3"/>
  <c r="N13605" i="3"/>
  <c r="N13606" i="3"/>
  <c r="N13607" i="3"/>
  <c r="N13608" i="3"/>
  <c r="N13609" i="3"/>
  <c r="N13610" i="3"/>
  <c r="N13611" i="3"/>
  <c r="N13612" i="3"/>
  <c r="N13613" i="3"/>
  <c r="N13614" i="3"/>
  <c r="N13615" i="3"/>
  <c r="N13616" i="3"/>
  <c r="N13617" i="3"/>
  <c r="N13618" i="3"/>
  <c r="N13619" i="3"/>
  <c r="N13620" i="3"/>
  <c r="N13621" i="3"/>
  <c r="N13622" i="3"/>
  <c r="N13623" i="3"/>
  <c r="N13624" i="3"/>
  <c r="N13625" i="3"/>
  <c r="N13626" i="3"/>
  <c r="N13627" i="3"/>
  <c r="N13628" i="3"/>
  <c r="N13629" i="3"/>
  <c r="N13630" i="3"/>
  <c r="N13631" i="3"/>
  <c r="N13632" i="3"/>
  <c r="N13633" i="3"/>
  <c r="N13634" i="3"/>
  <c r="N13635" i="3"/>
  <c r="N13636" i="3"/>
  <c r="N13637" i="3"/>
  <c r="N13638" i="3"/>
  <c r="N13639" i="3"/>
  <c r="N13640" i="3"/>
  <c r="N13641" i="3"/>
  <c r="N13642" i="3"/>
  <c r="N13643" i="3"/>
  <c r="N13644" i="3"/>
  <c r="N13645" i="3"/>
  <c r="N13646" i="3"/>
  <c r="N13647" i="3"/>
  <c r="N13648" i="3"/>
  <c r="N13649" i="3"/>
  <c r="N13650" i="3"/>
  <c r="N13651" i="3"/>
  <c r="N13652" i="3"/>
  <c r="N13653" i="3"/>
  <c r="N13654" i="3"/>
  <c r="N13655" i="3"/>
  <c r="N13656" i="3"/>
  <c r="N13657" i="3"/>
  <c r="N13658" i="3"/>
  <c r="N13659" i="3"/>
  <c r="N13660" i="3"/>
  <c r="N13661" i="3"/>
  <c r="N13662" i="3"/>
  <c r="N13663" i="3"/>
  <c r="N13664" i="3"/>
  <c r="N13665" i="3"/>
  <c r="N13666" i="3"/>
  <c r="N13667" i="3"/>
  <c r="N13668" i="3"/>
  <c r="N13669" i="3"/>
  <c r="N13670" i="3"/>
  <c r="N13671" i="3"/>
  <c r="N13672" i="3"/>
  <c r="N13673" i="3"/>
  <c r="N13674" i="3"/>
  <c r="N13675" i="3"/>
  <c r="N13676" i="3"/>
  <c r="N13677" i="3"/>
  <c r="N13678" i="3"/>
  <c r="N13679" i="3"/>
  <c r="N13680" i="3"/>
  <c r="N13681" i="3"/>
  <c r="N13682" i="3"/>
  <c r="N13683" i="3"/>
  <c r="N13684" i="3"/>
  <c r="N13685" i="3"/>
  <c r="N13686" i="3"/>
  <c r="N13687" i="3"/>
  <c r="N13688" i="3"/>
  <c r="N13689" i="3"/>
  <c r="N13690" i="3"/>
  <c r="N13691" i="3"/>
  <c r="N13692" i="3"/>
  <c r="N13693" i="3"/>
  <c r="N13694" i="3"/>
  <c r="N13695" i="3"/>
  <c r="N13696" i="3"/>
  <c r="N13697" i="3"/>
  <c r="N13698" i="3"/>
  <c r="N13699" i="3"/>
  <c r="N13700" i="3"/>
  <c r="N13701" i="3"/>
  <c r="N13702" i="3"/>
  <c r="N13703" i="3"/>
  <c r="N13704" i="3"/>
  <c r="N13705" i="3"/>
  <c r="N13706" i="3"/>
  <c r="N13707" i="3"/>
  <c r="N13708" i="3"/>
  <c r="N13709" i="3"/>
  <c r="N13710" i="3"/>
  <c r="N13711" i="3"/>
  <c r="N13712" i="3"/>
  <c r="N13713" i="3"/>
  <c r="N13714" i="3"/>
  <c r="N13715" i="3"/>
  <c r="N13716" i="3"/>
  <c r="N13717" i="3"/>
  <c r="N13718" i="3"/>
  <c r="N13719" i="3"/>
  <c r="N13720" i="3"/>
  <c r="N13721" i="3"/>
  <c r="N13722" i="3"/>
  <c r="N13723" i="3"/>
  <c r="N13724" i="3"/>
  <c r="N13725" i="3"/>
  <c r="N13726" i="3"/>
  <c r="N13727" i="3"/>
  <c r="N13728" i="3"/>
  <c r="N13729" i="3"/>
  <c r="N13730" i="3"/>
  <c r="N13731" i="3"/>
  <c r="N13732" i="3"/>
  <c r="N13733" i="3"/>
  <c r="N13734" i="3"/>
  <c r="N13735" i="3"/>
  <c r="N13736" i="3"/>
  <c r="N13737" i="3"/>
  <c r="N13738" i="3"/>
  <c r="N13739" i="3"/>
  <c r="N13740" i="3"/>
  <c r="N13741" i="3"/>
  <c r="N13742" i="3"/>
  <c r="N13743" i="3"/>
  <c r="N13744" i="3"/>
  <c r="N13745" i="3"/>
  <c r="N13746" i="3"/>
  <c r="N13747" i="3"/>
  <c r="N13748" i="3"/>
  <c r="N13749" i="3"/>
  <c r="N13750" i="3"/>
  <c r="N13751" i="3"/>
  <c r="N13752" i="3"/>
  <c r="N13753" i="3"/>
  <c r="N13754" i="3"/>
  <c r="N13755" i="3"/>
  <c r="N13756" i="3"/>
  <c r="N13757" i="3"/>
  <c r="N13758" i="3"/>
  <c r="N13759" i="3"/>
  <c r="N13760" i="3"/>
  <c r="N13761" i="3"/>
  <c r="N13762" i="3"/>
  <c r="N13763" i="3"/>
  <c r="N13764" i="3"/>
  <c r="N13765" i="3"/>
  <c r="N13766" i="3"/>
  <c r="N13767" i="3"/>
  <c r="N13768" i="3"/>
  <c r="N13769" i="3"/>
  <c r="N13770" i="3"/>
  <c r="N13771" i="3"/>
  <c r="N13772" i="3"/>
  <c r="N13773" i="3"/>
  <c r="N13774" i="3"/>
  <c r="N13775" i="3"/>
  <c r="N13776" i="3"/>
  <c r="N13777" i="3"/>
  <c r="N13778" i="3"/>
  <c r="N13779" i="3"/>
  <c r="N13780" i="3"/>
  <c r="N13781" i="3"/>
  <c r="N13782" i="3"/>
  <c r="N13783" i="3"/>
  <c r="N13784" i="3"/>
  <c r="N13785" i="3"/>
  <c r="N13786" i="3"/>
  <c r="N13787" i="3"/>
  <c r="N13788" i="3"/>
  <c r="N13789" i="3"/>
  <c r="N13790" i="3"/>
  <c r="N13791" i="3"/>
  <c r="N13792" i="3"/>
  <c r="N13793" i="3"/>
  <c r="N13794" i="3"/>
  <c r="N13795" i="3"/>
  <c r="N13796" i="3"/>
  <c r="N13797" i="3"/>
  <c r="N13798" i="3"/>
  <c r="N13799" i="3"/>
  <c r="N13800" i="3"/>
  <c r="N13801" i="3"/>
  <c r="N13802" i="3"/>
  <c r="N13803" i="3"/>
  <c r="N13804" i="3"/>
  <c r="N13805" i="3"/>
  <c r="N13806" i="3"/>
  <c r="N13807" i="3"/>
  <c r="N13808" i="3"/>
  <c r="N13809" i="3"/>
  <c r="N13810" i="3"/>
  <c r="N13811" i="3"/>
  <c r="N13812" i="3"/>
  <c r="N13813" i="3"/>
  <c r="N13814" i="3"/>
  <c r="N13815" i="3"/>
  <c r="N13816" i="3"/>
  <c r="N13817" i="3"/>
  <c r="N13818" i="3"/>
  <c r="N13819" i="3"/>
  <c r="N13820" i="3"/>
  <c r="N13821" i="3"/>
  <c r="N13822" i="3"/>
  <c r="N13823" i="3"/>
  <c r="N13824" i="3"/>
  <c r="N13825" i="3"/>
  <c r="N13826" i="3"/>
  <c r="N13827" i="3"/>
  <c r="N13828" i="3"/>
  <c r="N13829" i="3"/>
  <c r="N13830" i="3"/>
  <c r="N13831" i="3"/>
  <c r="N13832" i="3"/>
  <c r="N13833" i="3"/>
  <c r="N13834" i="3"/>
  <c r="N13835" i="3"/>
  <c r="N13836" i="3"/>
  <c r="N13837" i="3"/>
  <c r="N13838" i="3"/>
  <c r="N13839" i="3"/>
  <c r="N13840" i="3"/>
  <c r="N13841" i="3"/>
  <c r="N13842" i="3"/>
  <c r="N13843" i="3"/>
  <c r="N13844" i="3"/>
  <c r="N13845" i="3"/>
  <c r="N13846" i="3"/>
  <c r="N13847" i="3"/>
  <c r="N13848" i="3"/>
  <c r="N13849" i="3"/>
  <c r="N13850" i="3"/>
  <c r="N13851" i="3"/>
  <c r="N13852" i="3"/>
  <c r="N13853" i="3"/>
  <c r="N13854" i="3"/>
  <c r="N13855" i="3"/>
  <c r="N13856" i="3"/>
  <c r="N13857" i="3"/>
  <c r="N13858" i="3"/>
  <c r="N13859" i="3"/>
  <c r="N13860" i="3"/>
  <c r="N13861" i="3"/>
  <c r="N13862" i="3"/>
  <c r="N13863" i="3"/>
  <c r="N13864" i="3"/>
  <c r="N13865" i="3"/>
  <c r="N13866" i="3"/>
  <c r="N13867" i="3"/>
  <c r="N13868" i="3"/>
  <c r="N13869" i="3"/>
  <c r="N13870" i="3"/>
  <c r="N13871" i="3"/>
  <c r="N13872" i="3"/>
  <c r="N13873" i="3"/>
  <c r="N13874" i="3"/>
  <c r="N13875" i="3"/>
  <c r="N13876" i="3"/>
  <c r="N13877" i="3"/>
  <c r="N13878" i="3"/>
  <c r="N13879" i="3"/>
  <c r="N13880" i="3"/>
  <c r="N13881" i="3"/>
  <c r="N13882" i="3"/>
  <c r="N13883" i="3"/>
  <c r="N13884" i="3"/>
  <c r="N13885" i="3"/>
  <c r="N13886" i="3"/>
  <c r="N13887" i="3"/>
  <c r="N13888" i="3"/>
  <c r="N13889" i="3"/>
  <c r="N13890" i="3"/>
  <c r="N13891" i="3"/>
  <c r="N13892" i="3"/>
  <c r="N13893" i="3"/>
  <c r="N13894" i="3"/>
  <c r="N13895" i="3"/>
  <c r="N13896" i="3"/>
  <c r="N13897" i="3"/>
  <c r="N13898" i="3"/>
  <c r="N13899" i="3"/>
  <c r="N13900" i="3"/>
  <c r="N13901" i="3"/>
  <c r="N13902" i="3"/>
  <c r="N13903" i="3"/>
  <c r="N13904" i="3"/>
  <c r="N13905" i="3"/>
  <c r="N13906" i="3"/>
  <c r="N13907" i="3"/>
  <c r="N13908" i="3"/>
  <c r="N13909" i="3"/>
  <c r="N13910" i="3"/>
  <c r="N13911" i="3"/>
  <c r="N13912" i="3"/>
  <c r="N13913" i="3"/>
  <c r="N13914" i="3"/>
  <c r="N13915" i="3"/>
  <c r="N13916" i="3"/>
  <c r="N13917" i="3"/>
  <c r="N13918" i="3"/>
  <c r="N13919" i="3"/>
  <c r="N13920" i="3"/>
  <c r="N13921" i="3"/>
  <c r="N13922" i="3"/>
  <c r="N13923" i="3"/>
  <c r="N13924" i="3"/>
  <c r="N13925" i="3"/>
  <c r="N13926" i="3"/>
  <c r="N13927" i="3"/>
  <c r="N13928" i="3"/>
  <c r="N13929" i="3"/>
  <c r="N13930" i="3"/>
  <c r="N13931" i="3"/>
  <c r="N13932" i="3"/>
  <c r="N13933" i="3"/>
  <c r="N13934" i="3"/>
  <c r="N13935" i="3"/>
  <c r="N13936" i="3"/>
  <c r="N13937" i="3"/>
  <c r="N13938" i="3"/>
  <c r="N13939" i="3"/>
  <c r="N13940" i="3"/>
  <c r="N13941" i="3"/>
  <c r="N13942" i="3"/>
  <c r="N13943" i="3"/>
  <c r="N13944" i="3"/>
  <c r="N13945" i="3"/>
  <c r="N13946" i="3"/>
  <c r="N13947" i="3"/>
  <c r="N13948" i="3"/>
  <c r="N13949" i="3"/>
  <c r="N13950" i="3"/>
  <c r="N13951" i="3"/>
  <c r="N13952" i="3"/>
  <c r="N13953" i="3"/>
  <c r="N13954" i="3"/>
  <c r="N13955" i="3"/>
  <c r="N13956" i="3"/>
  <c r="N13957" i="3"/>
  <c r="N13958" i="3"/>
  <c r="N13959" i="3"/>
  <c r="N13960" i="3"/>
  <c r="N13961" i="3"/>
  <c r="N13962" i="3"/>
  <c r="N13963" i="3"/>
  <c r="N13964" i="3"/>
  <c r="N13965" i="3"/>
  <c r="N13966" i="3"/>
  <c r="N13967" i="3"/>
  <c r="N13968" i="3"/>
  <c r="N13969" i="3"/>
  <c r="N13970" i="3"/>
  <c r="N13971" i="3"/>
  <c r="N13972" i="3"/>
  <c r="N13973" i="3"/>
  <c r="N13974" i="3"/>
  <c r="N13975" i="3"/>
  <c r="N13976" i="3"/>
  <c r="N13977" i="3"/>
  <c r="N13978" i="3"/>
  <c r="N13979" i="3"/>
  <c r="N13980" i="3"/>
  <c r="N13981" i="3"/>
  <c r="N13982" i="3"/>
  <c r="N13983" i="3"/>
  <c r="N13984" i="3"/>
  <c r="N13985" i="3"/>
  <c r="N13986" i="3"/>
  <c r="N13987" i="3"/>
  <c r="N13988" i="3"/>
  <c r="N13989" i="3"/>
  <c r="N13990" i="3"/>
  <c r="N13991" i="3"/>
  <c r="N13992" i="3"/>
  <c r="N13993" i="3"/>
  <c r="N13994" i="3"/>
  <c r="N13995" i="3"/>
  <c r="N13996" i="3"/>
  <c r="N13997" i="3"/>
  <c r="N13998" i="3"/>
  <c r="N13999" i="3"/>
  <c r="N14000" i="3"/>
  <c r="N14001" i="3"/>
  <c r="N14002" i="3"/>
  <c r="N14003" i="3"/>
  <c r="N14004" i="3"/>
  <c r="N14005" i="3"/>
  <c r="N14006" i="3"/>
  <c r="N14007" i="3"/>
  <c r="N14008" i="3"/>
  <c r="N14009" i="3"/>
  <c r="N14010" i="3"/>
  <c r="N14011" i="3"/>
  <c r="N14012" i="3"/>
  <c r="N14013" i="3"/>
  <c r="N14014" i="3"/>
  <c r="N14015" i="3"/>
  <c r="N14016" i="3"/>
  <c r="N14017" i="3"/>
  <c r="N14018" i="3"/>
  <c r="N14019" i="3"/>
  <c r="N14020" i="3"/>
  <c r="N14021" i="3"/>
  <c r="N14022" i="3"/>
  <c r="N14023" i="3"/>
  <c r="N14024" i="3"/>
  <c r="N14025" i="3"/>
  <c r="N14026" i="3"/>
  <c r="N14027" i="3"/>
  <c r="N14028" i="3"/>
  <c r="N14029" i="3"/>
  <c r="N14030" i="3"/>
  <c r="N14031" i="3"/>
  <c r="N14032" i="3"/>
  <c r="N14033" i="3"/>
  <c r="N14034" i="3"/>
  <c r="N14035" i="3"/>
  <c r="N14036" i="3"/>
  <c r="I11" i="4"/>
  <c r="K11" i="4"/>
  <c r="I10" i="4"/>
  <c r="I12" i="4"/>
  <c r="K34" i="37"/>
  <c r="M34" i="37" s="1"/>
  <c r="K35" i="37"/>
  <c r="Q35" i="37" s="1"/>
  <c r="K36" i="37"/>
  <c r="M36" i="37" s="1"/>
  <c r="K37" i="37"/>
  <c r="M37" i="37" s="1"/>
  <c r="K38" i="37"/>
  <c r="M38" i="37" s="1"/>
  <c r="K39" i="37"/>
  <c r="M39" i="37" s="1"/>
  <c r="K40" i="37"/>
  <c r="M40" i="37" s="1"/>
  <c r="K41" i="37"/>
  <c r="L41" i="37" s="1"/>
  <c r="K42" i="37"/>
  <c r="L42" i="37" s="1"/>
  <c r="K43" i="37"/>
  <c r="Q43" i="37" s="1"/>
  <c r="K44" i="37"/>
  <c r="M44" i="37" s="1"/>
  <c r="K45" i="37"/>
  <c r="M45" i="37" s="1"/>
  <c r="K46" i="37"/>
  <c r="M46" i="37" s="1"/>
  <c r="K47" i="37"/>
  <c r="M47" i="37" s="1"/>
  <c r="K48" i="37"/>
  <c r="M48" i="37" s="1"/>
  <c r="K49" i="37"/>
  <c r="Q49" i="37" s="1"/>
  <c r="K50" i="37"/>
  <c r="L50" i="37" s="1"/>
  <c r="K51" i="37"/>
  <c r="L51" i="37" s="1"/>
  <c r="K52" i="37"/>
  <c r="M52" i="37" s="1"/>
  <c r="K53" i="37"/>
  <c r="M53" i="37" s="1"/>
  <c r="K54" i="37"/>
  <c r="M54" i="37" s="1"/>
  <c r="N3" i="41"/>
  <c r="N4" i="41"/>
  <c r="N5" i="41"/>
  <c r="N6" i="41"/>
  <c r="N7" i="41"/>
  <c r="N8" i="41"/>
  <c r="N9" i="41"/>
  <c r="N10" i="41"/>
  <c r="N11" i="41"/>
  <c r="N12" i="41"/>
  <c r="N13" i="41"/>
  <c r="N14" i="41"/>
  <c r="N15" i="41"/>
  <c r="N16" i="41"/>
  <c r="N17" i="41"/>
  <c r="N18" i="41"/>
  <c r="N19" i="41"/>
  <c r="N20" i="41"/>
  <c r="N21" i="41"/>
  <c r="N22" i="41"/>
  <c r="N23" i="41"/>
  <c r="N24" i="41"/>
  <c r="N25" i="41"/>
  <c r="N26" i="41"/>
  <c r="N27" i="41"/>
  <c r="N28" i="41"/>
  <c r="N29" i="41"/>
  <c r="N30" i="41"/>
  <c r="N31" i="41"/>
  <c r="N32" i="41"/>
  <c r="N33" i="41"/>
  <c r="N34" i="41"/>
  <c r="N35" i="41"/>
  <c r="N36" i="41"/>
  <c r="N37" i="41"/>
  <c r="N38" i="41"/>
  <c r="N39" i="41"/>
  <c r="N40" i="41"/>
  <c r="N41" i="41"/>
  <c r="N42" i="41"/>
  <c r="N43" i="41"/>
  <c r="N44" i="41"/>
  <c r="N45" i="41"/>
  <c r="N46" i="41"/>
  <c r="N47" i="41"/>
  <c r="N48" i="41"/>
  <c r="N49" i="41"/>
  <c r="N50" i="41"/>
  <c r="N51" i="41"/>
  <c r="N52" i="41"/>
  <c r="N53" i="41"/>
  <c r="N54" i="41"/>
  <c r="N55" i="41"/>
  <c r="N56" i="41"/>
  <c r="N57" i="41"/>
  <c r="N58" i="41"/>
  <c r="N59" i="41"/>
  <c r="N60" i="41"/>
  <c r="N61" i="41"/>
  <c r="N62" i="41"/>
  <c r="N63" i="41"/>
  <c r="N64" i="41"/>
  <c r="N65" i="41"/>
  <c r="N66" i="41"/>
  <c r="N67" i="41"/>
  <c r="N68" i="41"/>
  <c r="N69" i="41"/>
  <c r="N70" i="41"/>
  <c r="N71" i="41"/>
  <c r="N72" i="41"/>
  <c r="N73" i="41"/>
  <c r="N74" i="41"/>
  <c r="N75" i="41"/>
  <c r="N76" i="41"/>
  <c r="N77" i="41"/>
  <c r="N78" i="41"/>
  <c r="N79" i="41"/>
  <c r="N80" i="41"/>
  <c r="N81" i="41"/>
  <c r="N82" i="41"/>
  <c r="N83" i="41"/>
  <c r="N84" i="41"/>
  <c r="N85" i="41"/>
  <c r="N86" i="41"/>
  <c r="N87" i="41"/>
  <c r="N88" i="41"/>
  <c r="N89" i="41"/>
  <c r="N90" i="41"/>
  <c r="N91" i="41"/>
  <c r="N92" i="41"/>
  <c r="N93" i="41"/>
  <c r="N94" i="41"/>
  <c r="N95" i="41"/>
  <c r="N96" i="41"/>
  <c r="N97" i="41"/>
  <c r="N98" i="41"/>
  <c r="N99" i="41"/>
  <c r="N100" i="41"/>
  <c r="N101" i="41"/>
  <c r="N102" i="41"/>
  <c r="N103" i="41"/>
  <c r="N104" i="41"/>
  <c r="N105" i="41"/>
  <c r="N106" i="41"/>
  <c r="N107" i="41"/>
  <c r="N108" i="41"/>
  <c r="N109" i="41"/>
  <c r="N110" i="41"/>
  <c r="N111" i="41"/>
  <c r="N112" i="41"/>
  <c r="N113" i="41"/>
  <c r="N114" i="41"/>
  <c r="N115" i="41"/>
  <c r="N116" i="41"/>
  <c r="N117" i="41"/>
  <c r="N118" i="41"/>
  <c r="N119" i="41"/>
  <c r="N120" i="41"/>
  <c r="N121" i="41"/>
  <c r="N122" i="41"/>
  <c r="N123" i="41"/>
  <c r="N124" i="41"/>
  <c r="N125" i="41"/>
  <c r="N126" i="41"/>
  <c r="N127" i="41"/>
  <c r="N128" i="41"/>
  <c r="N129" i="41"/>
  <c r="N130" i="41"/>
  <c r="N131" i="41"/>
  <c r="N132" i="41"/>
  <c r="N133" i="41"/>
  <c r="N134" i="41"/>
  <c r="N135" i="41"/>
  <c r="N136" i="41"/>
  <c r="N137" i="41"/>
  <c r="N138" i="41"/>
  <c r="N139" i="41"/>
  <c r="N140" i="41"/>
  <c r="N141" i="41"/>
  <c r="N142" i="41"/>
  <c r="N143" i="41"/>
  <c r="N144" i="41"/>
  <c r="N145" i="41"/>
  <c r="N146" i="41"/>
  <c r="N147" i="41"/>
  <c r="N148" i="41"/>
  <c r="N149" i="41"/>
  <c r="N150" i="41"/>
  <c r="N151" i="41"/>
  <c r="N152" i="41"/>
  <c r="N153" i="41"/>
  <c r="N154" i="41"/>
  <c r="N155" i="41"/>
  <c r="N156" i="41"/>
  <c r="N157" i="41"/>
  <c r="N158" i="41"/>
  <c r="N159" i="41"/>
  <c r="N160" i="41"/>
  <c r="N161" i="41"/>
  <c r="N162" i="41"/>
  <c r="N163" i="41"/>
  <c r="N164" i="41"/>
  <c r="N165" i="41"/>
  <c r="N166" i="41"/>
  <c r="N167" i="41"/>
  <c r="N168" i="41"/>
  <c r="N169" i="41"/>
  <c r="N170" i="41"/>
  <c r="N171" i="41"/>
  <c r="N172" i="41"/>
  <c r="N173" i="41"/>
  <c r="N174" i="41"/>
  <c r="N175" i="41"/>
  <c r="N176" i="41"/>
  <c r="N177" i="41"/>
  <c r="N178" i="41"/>
  <c r="N179" i="41"/>
  <c r="N180" i="41"/>
  <c r="N181" i="41"/>
  <c r="N182" i="41"/>
  <c r="N183" i="41"/>
  <c r="N184" i="41"/>
  <c r="N185" i="41"/>
  <c r="N186" i="41"/>
  <c r="N187" i="41"/>
  <c r="N188" i="41"/>
  <c r="N189" i="41"/>
  <c r="N190" i="41"/>
  <c r="N191" i="41"/>
  <c r="N192" i="41"/>
  <c r="N193" i="41"/>
  <c r="N194" i="41"/>
  <c r="N195" i="41"/>
  <c r="N196" i="41"/>
  <c r="N197" i="41"/>
  <c r="N198" i="41"/>
  <c r="N199" i="41"/>
  <c r="N200" i="41"/>
  <c r="N201" i="41"/>
  <c r="N202" i="41"/>
  <c r="N203" i="41"/>
  <c r="N204" i="41"/>
  <c r="N205" i="41"/>
  <c r="N206" i="41"/>
  <c r="N207" i="41"/>
  <c r="N208" i="41"/>
  <c r="N209" i="41"/>
  <c r="N210" i="41"/>
  <c r="N211" i="41"/>
  <c r="N212" i="41"/>
  <c r="N213" i="41"/>
  <c r="N214" i="41"/>
  <c r="N215" i="41"/>
  <c r="N216" i="41"/>
  <c r="N217" i="41"/>
  <c r="N218" i="41"/>
  <c r="N219" i="41"/>
  <c r="N220" i="41"/>
  <c r="N221" i="41"/>
  <c r="N222" i="41"/>
  <c r="N223" i="41"/>
  <c r="N224" i="41"/>
  <c r="N225" i="41"/>
  <c r="N226" i="41"/>
  <c r="N227" i="41"/>
  <c r="N228" i="41"/>
  <c r="N229" i="41"/>
  <c r="N230" i="41"/>
  <c r="N231" i="41"/>
  <c r="N232" i="41"/>
  <c r="N233" i="41"/>
  <c r="N234" i="41"/>
  <c r="N235" i="41"/>
  <c r="N236" i="41"/>
  <c r="N237" i="41"/>
  <c r="N238" i="41"/>
  <c r="N239" i="41"/>
  <c r="N240" i="41"/>
  <c r="N241" i="41"/>
  <c r="N242" i="41"/>
  <c r="N243" i="41"/>
  <c r="N244" i="41"/>
  <c r="N245" i="41"/>
  <c r="N246" i="41"/>
  <c r="N247" i="41"/>
  <c r="N248" i="41"/>
  <c r="N249" i="41"/>
  <c r="N250" i="41"/>
  <c r="N251" i="41"/>
  <c r="N252" i="41"/>
  <c r="N253" i="41"/>
  <c r="N254" i="41"/>
  <c r="N255" i="41"/>
  <c r="N256" i="41"/>
  <c r="N257" i="41"/>
  <c r="N258" i="41"/>
  <c r="N259" i="41"/>
  <c r="N260" i="41"/>
  <c r="N261" i="41"/>
  <c r="N262" i="41"/>
  <c r="N263" i="41"/>
  <c r="N264" i="41"/>
  <c r="N265" i="41"/>
  <c r="N266" i="41"/>
  <c r="N267" i="41"/>
  <c r="N268" i="41"/>
  <c r="N269" i="41"/>
  <c r="N270" i="41"/>
  <c r="N271" i="41"/>
  <c r="N272" i="41"/>
  <c r="N273" i="41"/>
  <c r="N274" i="41"/>
  <c r="N275" i="41"/>
  <c r="N276" i="41"/>
  <c r="N277" i="41"/>
  <c r="N278" i="41"/>
  <c r="N279" i="41"/>
  <c r="N280" i="41"/>
  <c r="N281" i="41"/>
  <c r="N282" i="41"/>
  <c r="N283" i="41"/>
  <c r="N284" i="41"/>
  <c r="N285" i="41"/>
  <c r="N286" i="41"/>
  <c r="N287" i="41"/>
  <c r="N288" i="41"/>
  <c r="N289" i="41"/>
  <c r="N290" i="41"/>
  <c r="N291" i="41"/>
  <c r="N292" i="41"/>
  <c r="N293" i="41"/>
  <c r="N294" i="41"/>
  <c r="N295" i="41"/>
  <c r="N296" i="41"/>
  <c r="N297" i="41"/>
  <c r="N298" i="41"/>
  <c r="N299" i="41"/>
  <c r="N300" i="41"/>
  <c r="N301" i="41"/>
  <c r="N302" i="41"/>
  <c r="N303" i="41"/>
  <c r="N304" i="41"/>
  <c r="N305" i="41"/>
  <c r="N306" i="41"/>
  <c r="N307" i="41"/>
  <c r="N308" i="41"/>
  <c r="N309" i="41"/>
  <c r="N310" i="41"/>
  <c r="N311" i="41"/>
  <c r="N312" i="41"/>
  <c r="N313" i="41"/>
  <c r="N314" i="41"/>
  <c r="N315" i="41"/>
  <c r="N316" i="41"/>
  <c r="N317" i="41"/>
  <c r="N318" i="41"/>
  <c r="N319" i="41"/>
  <c r="N320" i="41"/>
  <c r="N321" i="41"/>
  <c r="N322" i="41"/>
  <c r="N323" i="41"/>
  <c r="N324" i="41"/>
  <c r="N325" i="41"/>
  <c r="N326" i="41"/>
  <c r="N327" i="41"/>
  <c r="N328" i="41"/>
  <c r="N329" i="41"/>
  <c r="N330" i="41"/>
  <c r="N331" i="41"/>
  <c r="N332" i="41"/>
  <c r="N333" i="41"/>
  <c r="N334" i="41"/>
  <c r="N335" i="41"/>
  <c r="N336" i="41"/>
  <c r="N337" i="41"/>
  <c r="N338" i="41"/>
  <c r="N339" i="41"/>
  <c r="N340" i="41"/>
  <c r="N341" i="41"/>
  <c r="N342" i="41"/>
  <c r="N343" i="41"/>
  <c r="N344" i="41"/>
  <c r="N345" i="41"/>
  <c r="N346" i="41"/>
  <c r="N347" i="41"/>
  <c r="N348" i="41"/>
  <c r="N349" i="41"/>
  <c r="N350" i="41"/>
  <c r="N351" i="41"/>
  <c r="N352" i="41"/>
  <c r="N353" i="41"/>
  <c r="N354" i="41"/>
  <c r="N355" i="41"/>
  <c r="N356" i="41"/>
  <c r="N357" i="41"/>
  <c r="N358" i="41"/>
  <c r="N359" i="41"/>
  <c r="N360" i="41"/>
  <c r="N361" i="41"/>
  <c r="N362" i="41"/>
  <c r="N363" i="41"/>
  <c r="N364" i="41"/>
  <c r="N365" i="41"/>
  <c r="N366" i="41"/>
  <c r="N367" i="41"/>
  <c r="N368" i="41"/>
  <c r="N369" i="41"/>
  <c r="N370" i="41"/>
  <c r="N371" i="41"/>
  <c r="N372" i="41"/>
  <c r="N373" i="41"/>
  <c r="N374" i="41"/>
  <c r="N375" i="41"/>
  <c r="N376" i="41"/>
  <c r="N377" i="41"/>
  <c r="N378" i="41"/>
  <c r="N379" i="41"/>
  <c r="N380" i="41"/>
  <c r="N381" i="41"/>
  <c r="N382" i="41"/>
  <c r="N383" i="41"/>
  <c r="N384" i="41"/>
  <c r="N385" i="41"/>
  <c r="N386" i="41"/>
  <c r="N387" i="41"/>
  <c r="N388" i="41"/>
  <c r="N389" i="41"/>
  <c r="N390" i="41"/>
  <c r="N391" i="41"/>
  <c r="N392" i="41"/>
  <c r="N393" i="41"/>
  <c r="N394" i="41"/>
  <c r="N395" i="41"/>
  <c r="N396" i="41"/>
  <c r="N397" i="41"/>
  <c r="N398" i="41"/>
  <c r="N399" i="41"/>
  <c r="N400" i="41"/>
  <c r="N401" i="41"/>
  <c r="N402" i="41"/>
  <c r="N403" i="41"/>
  <c r="N404" i="41"/>
  <c r="N405" i="41"/>
  <c r="N406" i="41"/>
  <c r="N407" i="41"/>
  <c r="N408" i="41"/>
  <c r="N409" i="41"/>
  <c r="N410" i="41"/>
  <c r="N411" i="41"/>
  <c r="N412" i="41"/>
  <c r="N413" i="41"/>
  <c r="N414" i="41"/>
  <c r="N415" i="41"/>
  <c r="N416" i="41"/>
  <c r="N417" i="41"/>
  <c r="N418" i="41"/>
  <c r="N419" i="41"/>
  <c r="N420" i="41"/>
  <c r="N421" i="41"/>
  <c r="N422" i="41"/>
  <c r="N423" i="41"/>
  <c r="N424" i="41"/>
  <c r="N425" i="41"/>
  <c r="N426" i="41"/>
  <c r="N427" i="41"/>
  <c r="N428" i="41"/>
  <c r="N429" i="41"/>
  <c r="N430" i="41"/>
  <c r="N431" i="41"/>
  <c r="N432" i="41"/>
  <c r="N433" i="41"/>
  <c r="N434" i="41"/>
  <c r="N435" i="41"/>
  <c r="N436" i="41"/>
  <c r="N437" i="41"/>
  <c r="N438" i="41"/>
  <c r="N439" i="41"/>
  <c r="N440" i="41"/>
  <c r="N441" i="41"/>
  <c r="N442" i="41"/>
  <c r="N443" i="41"/>
  <c r="N444" i="41"/>
  <c r="N445" i="41"/>
  <c r="N446" i="41"/>
  <c r="N447" i="41"/>
  <c r="N448" i="41"/>
  <c r="N449" i="41"/>
  <c r="N450" i="41"/>
  <c r="N451" i="41"/>
  <c r="N452" i="41"/>
  <c r="N453" i="41"/>
  <c r="N454" i="41"/>
  <c r="N455" i="41"/>
  <c r="N456" i="41"/>
  <c r="N457" i="41"/>
  <c r="N458" i="41"/>
  <c r="N459" i="41"/>
  <c r="N460" i="41"/>
  <c r="N461" i="41"/>
  <c r="N462" i="41"/>
  <c r="N463" i="41"/>
  <c r="N464" i="41"/>
  <c r="N465" i="41"/>
  <c r="N466" i="41"/>
  <c r="N467" i="41"/>
  <c r="N468" i="41"/>
  <c r="N469" i="41"/>
  <c r="N470" i="41"/>
  <c r="N471" i="41"/>
  <c r="N472" i="41"/>
  <c r="N473" i="41"/>
  <c r="N474" i="41"/>
  <c r="N475" i="41"/>
  <c r="N476" i="41"/>
  <c r="N477" i="41"/>
  <c r="N478" i="41"/>
  <c r="N479" i="41"/>
  <c r="N480" i="41"/>
  <c r="N481" i="41"/>
  <c r="N482" i="41"/>
  <c r="N483" i="41"/>
  <c r="N484" i="41"/>
  <c r="N485" i="41"/>
  <c r="N486" i="41"/>
  <c r="N487" i="41"/>
  <c r="N488" i="41"/>
  <c r="N489" i="41"/>
  <c r="N490" i="41"/>
  <c r="N491" i="41"/>
  <c r="N492" i="41"/>
  <c r="N493" i="41"/>
  <c r="N494" i="41"/>
  <c r="N495" i="41"/>
  <c r="N496" i="41"/>
  <c r="N497" i="41"/>
  <c r="N498" i="41"/>
  <c r="N499" i="41"/>
  <c r="N500" i="41"/>
  <c r="N501" i="41"/>
  <c r="N502" i="41"/>
  <c r="N503" i="41"/>
  <c r="N504" i="41"/>
  <c r="N505" i="41"/>
  <c r="N506" i="41"/>
  <c r="N507" i="41"/>
  <c r="N508" i="41"/>
  <c r="N509" i="41"/>
  <c r="N510" i="41"/>
  <c r="N511" i="41"/>
  <c r="N512" i="41"/>
  <c r="N513" i="41"/>
  <c r="N514" i="41"/>
  <c r="N515" i="41"/>
  <c r="N516" i="41"/>
  <c r="N517" i="41"/>
  <c r="N518" i="41"/>
  <c r="N519" i="41"/>
  <c r="N520" i="41"/>
  <c r="N521" i="41"/>
  <c r="N522" i="41"/>
  <c r="N523" i="41"/>
  <c r="N524" i="41"/>
  <c r="N525" i="41"/>
  <c r="N526" i="41"/>
  <c r="N527" i="41"/>
  <c r="N528" i="41"/>
  <c r="N529" i="41"/>
  <c r="N530" i="41"/>
  <c r="N531" i="41"/>
  <c r="N532" i="41"/>
  <c r="N533" i="41"/>
  <c r="N534" i="41"/>
  <c r="N535" i="41"/>
  <c r="N536" i="41"/>
  <c r="N537" i="41"/>
  <c r="N538" i="41"/>
  <c r="N539" i="41"/>
  <c r="N540" i="41"/>
  <c r="N541" i="41"/>
  <c r="N542" i="41"/>
  <c r="N543" i="41"/>
  <c r="N544" i="41"/>
  <c r="N545" i="41"/>
  <c r="N546" i="41"/>
  <c r="N547" i="41"/>
  <c r="N548" i="41"/>
  <c r="N549" i="41"/>
  <c r="N550" i="41"/>
  <c r="N551" i="41"/>
  <c r="N552" i="41"/>
  <c r="N553" i="41"/>
  <c r="N554" i="41"/>
  <c r="N555" i="41"/>
  <c r="N556" i="41"/>
  <c r="N557" i="41"/>
  <c r="N558" i="41"/>
  <c r="N559" i="41"/>
  <c r="N560" i="41"/>
  <c r="N561" i="41"/>
  <c r="N562" i="41"/>
  <c r="N563" i="41"/>
  <c r="N564" i="41"/>
  <c r="N565" i="41"/>
  <c r="N566" i="41"/>
  <c r="N567" i="41"/>
  <c r="N568" i="41"/>
  <c r="N569" i="41"/>
  <c r="N570" i="41"/>
  <c r="N571" i="41"/>
  <c r="N572" i="41"/>
  <c r="N573" i="41"/>
  <c r="N574" i="41"/>
  <c r="N575" i="41"/>
  <c r="N576" i="41"/>
  <c r="N577" i="41"/>
  <c r="N578" i="41"/>
  <c r="N579" i="41"/>
  <c r="N580" i="41"/>
  <c r="N581" i="41"/>
  <c r="N582" i="41"/>
  <c r="N583" i="41"/>
  <c r="N584" i="41"/>
  <c r="N585" i="41"/>
  <c r="N586" i="41"/>
  <c r="N587" i="41"/>
  <c r="N588" i="41"/>
  <c r="N589" i="41"/>
  <c r="N590" i="41"/>
  <c r="N591" i="41"/>
  <c r="N592" i="41"/>
  <c r="N593" i="41"/>
  <c r="N594" i="41"/>
  <c r="N595" i="41"/>
  <c r="N596" i="41"/>
  <c r="N597" i="41"/>
  <c r="N598" i="41"/>
  <c r="N599" i="41"/>
  <c r="N600" i="41"/>
  <c r="N601" i="41"/>
  <c r="N602" i="41"/>
  <c r="N603" i="41"/>
  <c r="N604" i="41"/>
  <c r="N605" i="41"/>
  <c r="N606" i="41"/>
  <c r="N607" i="41"/>
  <c r="N608" i="41"/>
  <c r="N609" i="41"/>
  <c r="N610" i="41"/>
  <c r="N611" i="41"/>
  <c r="N612" i="41"/>
  <c r="N613" i="41"/>
  <c r="N614" i="41"/>
  <c r="N615" i="41"/>
  <c r="N616" i="41"/>
  <c r="N617" i="41"/>
  <c r="N618" i="41"/>
  <c r="N619" i="41"/>
  <c r="N620" i="41"/>
  <c r="N621" i="41"/>
  <c r="N622" i="41"/>
  <c r="N623" i="41"/>
  <c r="N624" i="41"/>
  <c r="N625" i="41"/>
  <c r="N626" i="41"/>
  <c r="N627" i="41"/>
  <c r="N628" i="41"/>
  <c r="N629" i="41"/>
  <c r="N630" i="41"/>
  <c r="N631" i="41"/>
  <c r="N632" i="41"/>
  <c r="N633" i="41"/>
  <c r="N634" i="41"/>
  <c r="N635" i="41"/>
  <c r="N636" i="41"/>
  <c r="N637" i="41"/>
  <c r="N638" i="41"/>
  <c r="N639" i="41"/>
  <c r="N640" i="41"/>
  <c r="N641" i="41"/>
  <c r="N642" i="41"/>
  <c r="N643" i="41"/>
  <c r="N644" i="41"/>
  <c r="N645" i="41"/>
  <c r="N646" i="41"/>
  <c r="N647" i="41"/>
  <c r="N648" i="41"/>
  <c r="N649" i="41"/>
  <c r="N650" i="41"/>
  <c r="N651" i="41"/>
  <c r="N652" i="41"/>
  <c r="N653" i="41"/>
  <c r="N654" i="41"/>
  <c r="N655" i="41"/>
  <c r="N656" i="41"/>
  <c r="N657" i="41"/>
  <c r="N658" i="41"/>
  <c r="N659" i="41"/>
  <c r="N660" i="41"/>
  <c r="N661" i="41"/>
  <c r="N662" i="41"/>
  <c r="N663" i="41"/>
  <c r="N664" i="41"/>
  <c r="N665" i="41"/>
  <c r="N666" i="41"/>
  <c r="N667" i="41"/>
  <c r="N668" i="41"/>
  <c r="N669" i="41"/>
  <c r="N670" i="41"/>
  <c r="N671" i="41"/>
  <c r="N672" i="41"/>
  <c r="N673" i="41"/>
  <c r="N674" i="41"/>
  <c r="N675" i="41"/>
  <c r="N676" i="41"/>
  <c r="N677" i="41"/>
  <c r="N678" i="41"/>
  <c r="N679" i="41"/>
  <c r="N680" i="41"/>
  <c r="N681" i="41"/>
  <c r="N682" i="41"/>
  <c r="N683" i="41"/>
  <c r="N684" i="41"/>
  <c r="N685" i="41"/>
  <c r="N686" i="41"/>
  <c r="N687" i="41"/>
  <c r="N688" i="41"/>
  <c r="N689" i="41"/>
  <c r="N690" i="41"/>
  <c r="N691" i="41"/>
  <c r="N692" i="41"/>
  <c r="N693" i="41"/>
  <c r="N694" i="41"/>
  <c r="N695" i="41"/>
  <c r="N696" i="41"/>
  <c r="N697" i="41"/>
  <c r="N698" i="41"/>
  <c r="N699" i="41"/>
  <c r="N700" i="41"/>
  <c r="N701" i="41"/>
  <c r="N702" i="41"/>
  <c r="N703" i="41"/>
  <c r="N704" i="41"/>
  <c r="N705" i="41"/>
  <c r="N706" i="41"/>
  <c r="N707" i="41"/>
  <c r="N708" i="41"/>
  <c r="N709" i="41"/>
  <c r="N710" i="41"/>
  <c r="N711" i="41"/>
  <c r="N712" i="41"/>
  <c r="N713" i="41"/>
  <c r="N714" i="41"/>
  <c r="N715" i="41"/>
  <c r="N716" i="41"/>
  <c r="N717" i="41"/>
  <c r="N718" i="41"/>
  <c r="N719" i="41"/>
  <c r="N720" i="41"/>
  <c r="N721" i="41"/>
  <c r="N722" i="41"/>
  <c r="N723" i="41"/>
  <c r="N724" i="41"/>
  <c r="N725" i="41"/>
  <c r="N726" i="41"/>
  <c r="N727" i="41"/>
  <c r="N728" i="41"/>
  <c r="N729" i="41"/>
  <c r="N730" i="41"/>
  <c r="N731" i="41"/>
  <c r="N732" i="41"/>
  <c r="N733" i="41"/>
  <c r="N734" i="41"/>
  <c r="N735" i="41"/>
  <c r="N736" i="41"/>
  <c r="N737" i="41"/>
  <c r="N738" i="41"/>
  <c r="N739" i="41"/>
  <c r="N740" i="41"/>
  <c r="N741" i="41"/>
  <c r="N742" i="41"/>
  <c r="N743" i="41"/>
  <c r="N744" i="41"/>
  <c r="N745" i="41"/>
  <c r="N746" i="41"/>
  <c r="N747" i="41"/>
  <c r="N748" i="41"/>
  <c r="N749" i="41"/>
  <c r="N750" i="41"/>
  <c r="N751" i="41"/>
  <c r="N752" i="41"/>
  <c r="N753" i="41"/>
  <c r="N754" i="41"/>
  <c r="N755" i="41"/>
  <c r="N756" i="41"/>
  <c r="N757" i="41"/>
  <c r="N758" i="41"/>
  <c r="N759" i="41"/>
  <c r="N760" i="41"/>
  <c r="N761" i="41"/>
  <c r="N762" i="41"/>
  <c r="N763" i="41"/>
  <c r="N764" i="41"/>
  <c r="N765" i="41"/>
  <c r="N766" i="41"/>
  <c r="N767" i="41"/>
  <c r="N768" i="41"/>
  <c r="N769" i="41"/>
  <c r="N770" i="41"/>
  <c r="N771" i="41"/>
  <c r="N772" i="41"/>
  <c r="N773" i="41"/>
  <c r="N774" i="41"/>
  <c r="N775" i="41"/>
  <c r="N776" i="41"/>
  <c r="N777" i="41"/>
  <c r="N778" i="41"/>
  <c r="N779" i="41"/>
  <c r="N780" i="41"/>
  <c r="N781" i="41"/>
  <c r="N782" i="41"/>
  <c r="N783" i="41"/>
  <c r="N784" i="41"/>
  <c r="N785" i="41"/>
  <c r="N786" i="41"/>
  <c r="N787" i="41"/>
  <c r="N788" i="41"/>
  <c r="N789" i="41"/>
  <c r="N790" i="41"/>
  <c r="N791" i="41"/>
  <c r="N792" i="41"/>
  <c r="N793" i="41"/>
  <c r="N794" i="41"/>
  <c r="N795" i="41"/>
  <c r="N796" i="41"/>
  <c r="N797" i="41"/>
  <c r="N798" i="41"/>
  <c r="N799" i="41"/>
  <c r="N800" i="41"/>
  <c r="N801" i="41"/>
  <c r="N802" i="41"/>
  <c r="N803" i="41"/>
  <c r="N804" i="41"/>
  <c r="N805" i="41"/>
  <c r="N806" i="41"/>
  <c r="N807" i="41"/>
  <c r="N808" i="41"/>
  <c r="N809" i="41"/>
  <c r="N810" i="41"/>
  <c r="N811" i="41"/>
  <c r="N812" i="41"/>
  <c r="N813" i="41"/>
  <c r="N814" i="41"/>
  <c r="N815" i="41"/>
  <c r="N816" i="41"/>
  <c r="N817" i="41"/>
  <c r="N818" i="41"/>
  <c r="N819" i="41"/>
  <c r="N820" i="41"/>
  <c r="N821" i="41"/>
  <c r="N822" i="41"/>
  <c r="N823" i="41"/>
  <c r="N824" i="41"/>
  <c r="N825" i="41"/>
  <c r="N826" i="41"/>
  <c r="N827" i="41"/>
  <c r="N828" i="41"/>
  <c r="N829" i="41"/>
  <c r="N830" i="41"/>
  <c r="N831" i="41"/>
  <c r="N832" i="41"/>
  <c r="N833" i="41"/>
  <c r="N834" i="41"/>
  <c r="N835" i="41"/>
  <c r="N836" i="41"/>
  <c r="N837" i="41"/>
  <c r="N838" i="41"/>
  <c r="N839" i="41"/>
  <c r="N840" i="41"/>
  <c r="N841" i="41"/>
  <c r="N842" i="41"/>
  <c r="N843" i="41"/>
  <c r="N844" i="41"/>
  <c r="N845" i="41"/>
  <c r="N846" i="41"/>
  <c r="N847" i="41"/>
  <c r="N848" i="41"/>
  <c r="N849" i="41"/>
  <c r="N850" i="41"/>
  <c r="N851" i="41"/>
  <c r="N852" i="41"/>
  <c r="N853" i="41"/>
  <c r="N854" i="41"/>
  <c r="N855" i="41"/>
  <c r="N856" i="41"/>
  <c r="N857" i="41"/>
  <c r="N858" i="41"/>
  <c r="N859" i="41"/>
  <c r="N860" i="41"/>
  <c r="N861" i="41"/>
  <c r="N862" i="41"/>
  <c r="N863" i="41"/>
  <c r="N864" i="41"/>
  <c r="N865" i="41"/>
  <c r="N866" i="41"/>
  <c r="N867" i="41"/>
  <c r="N868" i="41"/>
  <c r="N869" i="41"/>
  <c r="N870" i="41"/>
  <c r="N871" i="41"/>
  <c r="N872" i="41"/>
  <c r="N873" i="41"/>
  <c r="N874" i="41"/>
  <c r="N875" i="41"/>
  <c r="N876" i="41"/>
  <c r="N877" i="41"/>
  <c r="N878" i="41"/>
  <c r="N879" i="41"/>
  <c r="N880" i="41"/>
  <c r="N881" i="41"/>
  <c r="N882" i="41"/>
  <c r="N883" i="41"/>
  <c r="N884" i="41"/>
  <c r="N885" i="41"/>
  <c r="N886" i="41"/>
  <c r="N887" i="41"/>
  <c r="N888" i="41"/>
  <c r="N889" i="41"/>
  <c r="N890" i="41"/>
  <c r="N891" i="41"/>
  <c r="N892" i="41"/>
  <c r="N893" i="41"/>
  <c r="N894" i="41"/>
  <c r="N895" i="41"/>
  <c r="N896" i="41"/>
  <c r="N897" i="41"/>
  <c r="N898" i="41"/>
  <c r="N899" i="41"/>
  <c r="N900" i="41"/>
  <c r="N901" i="41"/>
  <c r="N902" i="41"/>
  <c r="N903" i="41"/>
  <c r="N904" i="41"/>
  <c r="N905" i="41"/>
  <c r="N906" i="41"/>
  <c r="N907" i="41"/>
  <c r="N908" i="41"/>
  <c r="N909" i="41"/>
  <c r="N910" i="41"/>
  <c r="N911" i="41"/>
  <c r="N912" i="41"/>
  <c r="N913" i="41"/>
  <c r="N914" i="41"/>
  <c r="N915" i="41"/>
  <c r="N916" i="41"/>
  <c r="N917" i="41"/>
  <c r="N918" i="41"/>
  <c r="N919" i="41"/>
  <c r="N920" i="41"/>
  <c r="N921" i="41"/>
  <c r="N922" i="41"/>
  <c r="N923" i="41"/>
  <c r="N924" i="41"/>
  <c r="N925" i="41"/>
  <c r="N926" i="41"/>
  <c r="N927" i="41"/>
  <c r="N928" i="41"/>
  <c r="N929" i="41"/>
  <c r="N930" i="41"/>
  <c r="N931" i="41"/>
  <c r="N932" i="41"/>
  <c r="N933" i="41"/>
  <c r="N934" i="41"/>
  <c r="N935" i="41"/>
  <c r="N936" i="41"/>
  <c r="N937" i="41"/>
  <c r="N938" i="41"/>
  <c r="N939" i="41"/>
  <c r="N940" i="41"/>
  <c r="N941" i="41"/>
  <c r="N942" i="41"/>
  <c r="N943" i="41"/>
  <c r="N944" i="41"/>
  <c r="N945" i="41"/>
  <c r="N946" i="41"/>
  <c r="N947" i="41"/>
  <c r="N948" i="41"/>
  <c r="N949" i="41"/>
  <c r="N950" i="41"/>
  <c r="N951" i="41"/>
  <c r="N952" i="41"/>
  <c r="N953" i="41"/>
  <c r="N954" i="41"/>
  <c r="N955" i="41"/>
  <c r="N956" i="41"/>
  <c r="N957" i="41"/>
  <c r="N958" i="41"/>
  <c r="N959" i="41"/>
  <c r="N960" i="41"/>
  <c r="N961" i="41"/>
  <c r="N962" i="41"/>
  <c r="N963" i="41"/>
  <c r="N964" i="41"/>
  <c r="N965" i="41"/>
  <c r="N966" i="41"/>
  <c r="N967" i="41"/>
  <c r="N968" i="41"/>
  <c r="N969" i="41"/>
  <c r="N970" i="41"/>
  <c r="N971" i="41"/>
  <c r="N972" i="41"/>
  <c r="N973" i="41"/>
  <c r="N974" i="41"/>
  <c r="N975" i="41"/>
  <c r="N976" i="41"/>
  <c r="N977" i="41"/>
  <c r="N978" i="41"/>
  <c r="N979" i="41"/>
  <c r="N980" i="41"/>
  <c r="N981" i="41"/>
  <c r="N982" i="41"/>
  <c r="N983" i="41"/>
  <c r="N984" i="41"/>
  <c r="N985" i="41"/>
  <c r="N986" i="41"/>
  <c r="N987" i="41"/>
  <c r="N988" i="41"/>
  <c r="N989" i="41"/>
  <c r="N990" i="41"/>
  <c r="N991" i="41"/>
  <c r="N992" i="41"/>
  <c r="N993" i="41"/>
  <c r="N994" i="41"/>
  <c r="N995" i="41"/>
  <c r="N996" i="41"/>
  <c r="N997" i="41"/>
  <c r="N998" i="41"/>
  <c r="N999" i="41"/>
  <c r="N1000" i="41"/>
  <c r="N1001" i="41"/>
  <c r="N1002" i="41"/>
  <c r="N1003" i="41"/>
  <c r="N1004" i="41"/>
  <c r="N1005" i="41"/>
  <c r="N1006" i="41"/>
  <c r="N1007" i="41"/>
  <c r="N1008" i="41"/>
  <c r="N1009" i="41"/>
  <c r="N1010" i="41"/>
  <c r="N1011" i="41"/>
  <c r="N1012" i="41"/>
  <c r="N1013" i="41"/>
  <c r="N1014" i="41"/>
  <c r="N1015" i="41"/>
  <c r="N1016" i="41"/>
  <c r="N1017" i="41"/>
  <c r="N1018" i="41"/>
  <c r="N1019" i="41"/>
  <c r="N1020" i="41"/>
  <c r="N1021" i="41"/>
  <c r="N1022" i="41"/>
  <c r="N1023" i="41"/>
  <c r="N1024" i="41"/>
  <c r="N1025" i="41"/>
  <c r="N1026" i="41"/>
  <c r="N1027" i="41"/>
  <c r="N1028" i="41"/>
  <c r="N1029" i="41"/>
  <c r="N1030" i="41"/>
  <c r="N1031" i="41"/>
  <c r="N1032" i="41"/>
  <c r="N1033" i="41"/>
  <c r="N1034" i="41"/>
  <c r="N1035" i="41"/>
  <c r="N1036" i="41"/>
  <c r="N1037" i="41"/>
  <c r="N1038" i="41"/>
  <c r="N1039" i="41"/>
  <c r="N1040" i="41"/>
  <c r="N1041" i="41"/>
  <c r="N1042" i="41"/>
  <c r="N1043" i="41"/>
  <c r="N1044" i="41"/>
  <c r="N1045" i="41"/>
  <c r="N1046" i="41"/>
  <c r="N1047" i="41"/>
  <c r="N1048" i="41"/>
  <c r="N1049" i="41"/>
  <c r="N1050" i="41"/>
  <c r="N1051" i="41"/>
  <c r="N1052" i="41"/>
  <c r="N1053" i="41"/>
  <c r="N1054" i="41"/>
  <c r="N1055" i="41"/>
  <c r="N1056" i="41"/>
  <c r="N1057" i="41"/>
  <c r="N1058" i="41"/>
  <c r="N1059" i="41"/>
  <c r="N1060" i="41"/>
  <c r="N1061" i="41"/>
  <c r="N1062" i="41"/>
  <c r="N1063" i="41"/>
  <c r="N1064" i="41"/>
  <c r="N1065" i="41"/>
  <c r="N1066" i="41"/>
  <c r="N1067" i="41"/>
  <c r="N1068" i="41"/>
  <c r="N1069" i="41"/>
  <c r="N1070" i="41"/>
  <c r="N1071" i="41"/>
  <c r="N1072" i="41"/>
  <c r="N1073" i="41"/>
  <c r="N1074" i="41"/>
  <c r="N1075" i="41"/>
  <c r="N1076" i="41"/>
  <c r="N1077" i="41"/>
  <c r="N1078" i="41"/>
  <c r="N1079" i="41"/>
  <c r="N1080" i="41"/>
  <c r="N1081" i="41"/>
  <c r="N1082" i="41"/>
  <c r="N1083" i="41"/>
  <c r="N1084" i="41"/>
  <c r="N1085" i="41"/>
  <c r="N1086" i="41"/>
  <c r="N1087" i="41"/>
  <c r="N1088" i="41"/>
  <c r="N1089" i="41"/>
  <c r="N1090" i="41"/>
  <c r="N1091" i="41"/>
  <c r="N1092" i="41"/>
  <c r="N1093" i="41"/>
  <c r="N1094" i="41"/>
  <c r="N1095" i="41"/>
  <c r="N1096" i="41"/>
  <c r="N1097" i="41"/>
  <c r="N1098" i="41"/>
  <c r="N1099" i="41"/>
  <c r="N1100" i="41"/>
  <c r="N1101" i="41"/>
  <c r="N1102" i="41"/>
  <c r="N1103" i="41"/>
  <c r="N1104" i="41"/>
  <c r="N1105" i="41"/>
  <c r="N1106" i="41"/>
  <c r="N1107" i="41"/>
  <c r="N1108" i="41"/>
  <c r="N1109" i="41"/>
  <c r="N1110" i="41"/>
  <c r="N1111" i="41"/>
  <c r="N1112" i="41"/>
  <c r="N1113" i="41"/>
  <c r="N1114" i="41"/>
  <c r="N1115" i="41"/>
  <c r="N1116" i="41"/>
  <c r="N1117" i="41"/>
  <c r="N1118" i="41"/>
  <c r="N1119" i="41"/>
  <c r="N1120" i="41"/>
  <c r="N1121" i="41"/>
  <c r="N1122" i="41"/>
  <c r="N1123" i="41"/>
  <c r="N1124" i="41"/>
  <c r="N1125" i="41"/>
  <c r="N1126" i="41"/>
  <c r="N1127" i="41"/>
  <c r="N1128" i="41"/>
  <c r="N1129" i="41"/>
  <c r="N1130" i="41"/>
  <c r="N1131" i="41"/>
  <c r="N1132" i="41"/>
  <c r="N1133" i="41"/>
  <c r="N1134" i="41"/>
  <c r="N1135" i="41"/>
  <c r="N1136" i="41"/>
  <c r="N1137" i="41"/>
  <c r="N1138" i="41"/>
  <c r="N1139" i="41"/>
  <c r="N1140" i="41"/>
  <c r="N1141" i="41"/>
  <c r="N1142" i="41"/>
  <c r="N1143" i="41"/>
  <c r="N1144" i="41"/>
  <c r="N1145" i="41"/>
  <c r="N1146" i="41"/>
  <c r="N1147" i="41"/>
  <c r="N1148" i="41"/>
  <c r="N1149" i="41"/>
  <c r="N1150" i="41"/>
  <c r="N1151" i="41"/>
  <c r="N1152" i="41"/>
  <c r="N1153" i="41"/>
  <c r="N1154" i="41"/>
  <c r="N1155" i="41"/>
  <c r="N1156" i="41"/>
  <c r="N1157" i="41"/>
  <c r="N1158" i="41"/>
  <c r="N1159" i="41"/>
  <c r="N1160" i="41"/>
  <c r="N1161" i="41"/>
  <c r="N1162" i="41"/>
  <c r="N1163" i="41"/>
  <c r="N1164" i="41"/>
  <c r="N1165" i="41"/>
  <c r="N1166" i="41"/>
  <c r="N1167" i="41"/>
  <c r="N1168" i="41"/>
  <c r="N1169" i="41"/>
  <c r="N1170" i="41"/>
  <c r="N1171" i="41"/>
  <c r="N1172" i="41"/>
  <c r="N1173" i="41"/>
  <c r="N1174" i="41"/>
  <c r="N1175" i="41"/>
  <c r="N1176" i="41"/>
  <c r="N1177" i="41"/>
  <c r="N1178" i="41"/>
  <c r="N1179" i="41"/>
  <c r="N1180" i="41"/>
  <c r="N1181" i="41"/>
  <c r="N1182" i="41"/>
  <c r="N1183" i="41"/>
  <c r="N1184" i="41"/>
  <c r="N1185" i="41"/>
  <c r="N1186" i="41"/>
  <c r="N1187" i="41"/>
  <c r="N1188" i="41"/>
  <c r="N1189" i="41"/>
  <c r="N1190" i="41"/>
  <c r="N1191" i="41"/>
  <c r="N1192" i="41"/>
  <c r="N1193" i="41"/>
  <c r="N1194" i="41"/>
  <c r="N1195" i="41"/>
  <c r="N1196" i="41"/>
  <c r="N1197" i="41"/>
  <c r="N1198" i="41"/>
  <c r="N1199" i="41"/>
  <c r="N1200" i="41"/>
  <c r="N1201" i="41"/>
  <c r="N1202" i="41"/>
  <c r="N1203" i="41"/>
  <c r="N1204" i="41"/>
  <c r="N1205" i="41"/>
  <c r="N1206" i="41"/>
  <c r="N1207" i="41"/>
  <c r="N1208" i="41"/>
  <c r="N1209" i="41"/>
  <c r="N1210" i="41"/>
  <c r="N1211" i="41"/>
  <c r="N1212" i="41"/>
  <c r="N1213" i="41"/>
  <c r="N1214" i="41"/>
  <c r="N1215" i="41"/>
  <c r="N1216" i="41"/>
  <c r="N1217" i="41"/>
  <c r="N1218" i="41"/>
  <c r="N1219" i="41"/>
  <c r="N1220" i="41"/>
  <c r="N1221" i="41"/>
  <c r="N1222" i="41"/>
  <c r="N1223" i="41"/>
  <c r="N1224" i="41"/>
  <c r="N1225" i="41"/>
  <c r="N1226" i="41"/>
  <c r="N1227" i="41"/>
  <c r="N1228" i="41"/>
  <c r="N1229" i="41"/>
  <c r="N1230" i="41"/>
  <c r="N1231" i="41"/>
  <c r="N1232" i="41"/>
  <c r="N1233" i="41"/>
  <c r="N1234" i="41"/>
  <c r="N1235" i="41"/>
  <c r="N1236" i="41"/>
  <c r="N1237" i="41"/>
  <c r="N1238" i="41"/>
  <c r="N1239" i="41"/>
  <c r="N1240" i="41"/>
  <c r="N1241" i="41"/>
  <c r="N1242" i="41"/>
  <c r="N1243" i="41"/>
  <c r="N1244" i="41"/>
  <c r="N1245" i="41"/>
  <c r="N1246" i="41"/>
  <c r="N1247" i="41"/>
  <c r="N1248" i="41"/>
  <c r="N1249" i="41"/>
  <c r="N1250" i="41"/>
  <c r="N1251" i="41"/>
  <c r="N1252" i="41"/>
  <c r="N1253" i="41"/>
  <c r="N1254" i="41"/>
  <c r="N1255" i="41"/>
  <c r="N1256" i="41"/>
  <c r="N1257" i="41"/>
  <c r="N1258" i="41"/>
  <c r="N1259" i="41"/>
  <c r="N1260" i="41"/>
  <c r="N1261" i="41"/>
  <c r="N1262" i="41"/>
  <c r="N1263" i="41"/>
  <c r="N1264" i="41"/>
  <c r="N1265" i="41"/>
  <c r="N1266" i="41"/>
  <c r="N1267" i="41"/>
  <c r="N1268" i="41"/>
  <c r="N1269" i="41"/>
  <c r="N1270" i="41"/>
  <c r="N1271" i="41"/>
  <c r="N1272" i="41"/>
  <c r="N1273" i="41"/>
  <c r="N1274" i="41"/>
  <c r="N1275" i="41"/>
  <c r="N1276" i="41"/>
  <c r="N1277" i="41"/>
  <c r="N1278" i="41"/>
  <c r="N1279" i="41"/>
  <c r="N1280" i="41"/>
  <c r="N1281" i="41"/>
  <c r="N1282" i="41"/>
  <c r="N1283" i="41"/>
  <c r="N1284" i="41"/>
  <c r="N1285" i="41"/>
  <c r="N1286" i="41"/>
  <c r="N1287" i="41"/>
  <c r="N1288" i="41"/>
  <c r="N1289" i="41"/>
  <c r="N1290" i="41"/>
  <c r="N1291" i="41"/>
  <c r="N1292" i="41"/>
  <c r="N1293" i="41"/>
  <c r="N1294" i="41"/>
  <c r="N1295" i="41"/>
  <c r="N1296" i="41"/>
  <c r="N1297" i="41"/>
  <c r="N1298" i="41"/>
  <c r="N1299" i="41"/>
  <c r="N1300" i="41"/>
  <c r="N1301" i="41"/>
  <c r="N1302" i="41"/>
  <c r="N1303" i="41"/>
  <c r="N1304" i="41"/>
  <c r="N1305" i="41"/>
  <c r="N1306" i="41"/>
  <c r="N1307" i="41"/>
  <c r="N1308" i="41"/>
  <c r="N1309" i="41"/>
  <c r="N1310" i="41"/>
  <c r="N1311" i="41"/>
  <c r="N1312" i="41"/>
  <c r="N1313" i="41"/>
  <c r="N1314" i="41"/>
  <c r="N1315" i="41"/>
  <c r="N1316" i="41"/>
  <c r="N1317" i="41"/>
  <c r="N1318" i="41"/>
  <c r="N1319" i="41"/>
  <c r="N1320" i="41"/>
  <c r="N1321" i="41"/>
  <c r="N1322" i="41"/>
  <c r="N1323" i="41"/>
  <c r="N1324" i="41"/>
  <c r="N1325" i="41"/>
  <c r="N1326" i="41"/>
  <c r="N1327" i="41"/>
  <c r="N1328" i="41"/>
  <c r="N1329" i="41"/>
  <c r="N1330" i="41"/>
  <c r="N1331" i="41"/>
  <c r="N1332" i="41"/>
  <c r="N1333" i="41"/>
  <c r="N1334" i="41"/>
  <c r="N1335" i="41"/>
  <c r="N1336" i="41"/>
  <c r="N1337" i="41"/>
  <c r="N1338" i="41"/>
  <c r="N1339" i="41"/>
  <c r="N1340" i="41"/>
  <c r="N1341" i="41"/>
  <c r="N1342" i="41"/>
  <c r="N1343" i="41"/>
  <c r="N1344" i="41"/>
  <c r="N1345" i="41"/>
  <c r="N1346" i="41"/>
  <c r="N1347" i="41"/>
  <c r="N1348" i="41"/>
  <c r="N1349" i="41"/>
  <c r="N1350" i="41"/>
  <c r="N1351" i="41"/>
  <c r="N1352" i="41"/>
  <c r="N1353" i="41"/>
  <c r="N1354" i="41"/>
  <c r="N1355" i="41"/>
  <c r="N1356" i="41"/>
  <c r="N1357" i="41"/>
  <c r="N1358" i="41"/>
  <c r="N1359" i="41"/>
  <c r="N1360" i="41"/>
  <c r="N1361" i="41"/>
  <c r="N1362" i="41"/>
  <c r="N1363" i="41"/>
  <c r="N1364" i="41"/>
  <c r="N1365" i="41"/>
  <c r="N1366" i="41"/>
  <c r="N1367" i="41"/>
  <c r="N1368" i="41"/>
  <c r="N1369" i="41"/>
  <c r="N1370" i="41"/>
  <c r="N1371" i="41"/>
  <c r="N1372" i="41"/>
  <c r="N1373" i="41"/>
  <c r="N1374" i="41"/>
  <c r="N1375" i="41"/>
  <c r="N1376" i="41"/>
  <c r="N1377" i="41"/>
  <c r="N1378" i="41"/>
  <c r="N1379" i="41"/>
  <c r="N1380" i="41"/>
  <c r="N1381" i="41"/>
  <c r="N1382" i="41"/>
  <c r="N1383" i="41"/>
  <c r="N1384" i="41"/>
  <c r="N1385" i="41"/>
  <c r="N1386" i="41"/>
  <c r="N1387" i="41"/>
  <c r="N1388" i="41"/>
  <c r="N1389" i="41"/>
  <c r="N1390" i="41"/>
  <c r="N1391" i="41"/>
  <c r="N1392" i="41"/>
  <c r="N1393" i="41"/>
  <c r="N1394" i="41"/>
  <c r="N1395" i="41"/>
  <c r="N1396" i="41"/>
  <c r="N1397" i="41"/>
  <c r="N1398" i="41"/>
  <c r="N1399" i="41"/>
  <c r="N1400" i="41"/>
  <c r="N1401" i="41"/>
  <c r="N1402" i="41"/>
  <c r="N1403" i="41"/>
  <c r="N1404" i="41"/>
  <c r="N1405" i="41"/>
  <c r="N1406" i="41"/>
  <c r="N1407" i="41"/>
  <c r="N1408" i="41"/>
  <c r="N1409" i="41"/>
  <c r="N1410" i="41"/>
  <c r="N1411" i="41"/>
  <c r="N1412" i="41"/>
  <c r="N1413" i="41"/>
  <c r="N1414" i="41"/>
  <c r="N1415" i="41"/>
  <c r="N1416" i="41"/>
  <c r="N1417" i="41"/>
  <c r="N1418" i="41"/>
  <c r="N1419" i="41"/>
  <c r="N1420" i="41"/>
  <c r="N1421" i="41"/>
  <c r="N1422" i="41"/>
  <c r="N1423" i="41"/>
  <c r="N1424" i="41"/>
  <c r="N1425" i="41"/>
  <c r="N1426" i="41"/>
  <c r="N1427" i="41"/>
  <c r="N1428" i="41"/>
  <c r="N1429" i="41"/>
  <c r="N1430" i="41"/>
  <c r="N1431" i="41"/>
  <c r="N1432" i="41"/>
  <c r="N1433" i="41"/>
  <c r="N1434" i="41"/>
  <c r="N1435" i="41"/>
  <c r="N1436" i="41"/>
  <c r="N1437" i="41"/>
  <c r="N1438" i="41"/>
  <c r="N1439" i="41"/>
  <c r="N1440" i="41"/>
  <c r="N1441" i="41"/>
  <c r="N1442" i="41"/>
  <c r="N1443" i="41"/>
  <c r="N1444" i="41"/>
  <c r="N1445" i="41"/>
  <c r="N1446" i="41"/>
  <c r="N1447" i="41"/>
  <c r="N1448" i="41"/>
  <c r="N1449" i="41"/>
  <c r="N1450" i="41"/>
  <c r="N1451" i="41"/>
  <c r="N1452" i="41"/>
  <c r="N1453" i="41"/>
  <c r="N1454" i="41"/>
  <c r="N1455" i="41"/>
  <c r="N1456" i="41"/>
  <c r="N1457" i="41"/>
  <c r="N1458" i="41"/>
  <c r="N1459" i="41"/>
  <c r="N1460" i="41"/>
  <c r="N1461" i="41"/>
  <c r="N1462" i="41"/>
  <c r="N1463" i="41"/>
  <c r="N1464" i="41"/>
  <c r="N1465" i="41"/>
  <c r="N1466" i="41"/>
  <c r="N1467" i="41"/>
  <c r="N1468" i="41"/>
  <c r="N1469" i="41"/>
  <c r="N1470" i="41"/>
  <c r="N1471" i="41"/>
  <c r="N1472" i="41"/>
  <c r="N1473" i="41"/>
  <c r="N1474" i="41"/>
  <c r="N1475" i="41"/>
  <c r="N1476" i="41"/>
  <c r="N1477" i="41"/>
  <c r="N1478" i="41"/>
  <c r="N1479" i="41"/>
  <c r="N1480" i="41"/>
  <c r="N1481" i="41"/>
  <c r="N1482" i="41"/>
  <c r="N1483" i="41"/>
  <c r="N1484" i="41"/>
  <c r="N1485" i="41"/>
  <c r="N1486" i="41"/>
  <c r="N1487" i="41"/>
  <c r="N1488" i="41"/>
  <c r="N1489" i="41"/>
  <c r="N1490" i="41"/>
  <c r="N1491" i="41"/>
  <c r="N1492" i="41"/>
  <c r="N1493" i="41"/>
  <c r="N1494" i="41"/>
  <c r="N1495" i="41"/>
  <c r="N1496" i="41"/>
  <c r="N1497" i="41"/>
  <c r="N1498" i="41"/>
  <c r="N1499" i="41"/>
  <c r="N1500" i="41"/>
  <c r="N1501" i="41"/>
  <c r="N1502" i="41"/>
  <c r="N1503" i="41"/>
  <c r="N1504" i="41"/>
  <c r="N1505" i="41"/>
  <c r="N1506" i="41"/>
  <c r="N1507" i="41"/>
  <c r="N1508" i="41"/>
  <c r="N1509" i="41"/>
  <c r="N1510" i="41"/>
  <c r="N1511" i="41"/>
  <c r="N1512" i="41"/>
  <c r="N1513" i="41"/>
  <c r="N1514" i="41"/>
  <c r="N1515" i="41"/>
  <c r="N1516" i="41"/>
  <c r="N1517" i="41"/>
  <c r="N1518" i="41"/>
  <c r="N1519" i="41"/>
  <c r="N1520" i="41"/>
  <c r="N1521" i="41"/>
  <c r="N1522" i="41"/>
  <c r="N1523" i="41"/>
  <c r="N1524" i="41"/>
  <c r="N1525" i="41"/>
  <c r="N1526" i="41"/>
  <c r="N1527" i="41"/>
  <c r="N1528" i="41"/>
  <c r="N1529" i="41"/>
  <c r="N1530" i="41"/>
  <c r="N1531" i="41"/>
  <c r="N1532" i="41"/>
  <c r="N1533" i="41"/>
  <c r="N1534" i="41"/>
  <c r="N1535" i="41"/>
  <c r="N1536" i="41"/>
  <c r="N1537" i="41"/>
  <c r="N1538" i="41"/>
  <c r="N1539" i="41"/>
  <c r="N1540" i="41"/>
  <c r="N1541" i="41"/>
  <c r="N1542" i="41"/>
  <c r="N1543" i="41"/>
  <c r="N1544" i="41"/>
  <c r="N1545" i="41"/>
  <c r="N1546" i="41"/>
  <c r="N1547" i="41"/>
  <c r="N1548" i="41"/>
  <c r="N1549" i="41"/>
  <c r="N1550" i="41"/>
  <c r="N1551" i="41"/>
  <c r="N1552" i="41"/>
  <c r="N1553" i="41"/>
  <c r="N1554" i="41"/>
  <c r="N1555" i="41"/>
  <c r="N1556" i="41"/>
  <c r="N1557" i="41"/>
  <c r="N1558" i="41"/>
  <c r="N1559" i="41"/>
  <c r="N1560" i="41"/>
  <c r="N1561" i="41"/>
  <c r="N1562" i="41"/>
  <c r="N1563" i="41"/>
  <c r="N1564" i="41"/>
  <c r="N1565" i="41"/>
  <c r="N1566" i="41"/>
  <c r="N1567" i="41"/>
  <c r="N1568" i="41"/>
  <c r="N1569" i="41"/>
  <c r="N1570" i="41"/>
  <c r="N1571" i="41"/>
  <c r="N1572" i="41"/>
  <c r="N1573" i="41"/>
  <c r="N1574" i="41"/>
  <c r="N1575" i="41"/>
  <c r="N1576" i="41"/>
  <c r="N1577" i="41"/>
  <c r="N1578" i="41"/>
  <c r="N1579" i="41"/>
  <c r="N1580" i="41"/>
  <c r="N1581" i="41"/>
  <c r="N1582" i="41"/>
  <c r="N1583" i="41"/>
  <c r="N1584" i="41"/>
  <c r="N1585" i="41"/>
  <c r="N1586" i="41"/>
  <c r="N1587" i="41"/>
  <c r="N1588" i="41"/>
  <c r="N1589" i="41"/>
  <c r="N1590" i="41"/>
  <c r="N1591" i="41"/>
  <c r="N1592" i="41"/>
  <c r="N1593" i="41"/>
  <c r="N1594" i="41"/>
  <c r="N1595" i="41"/>
  <c r="N1596" i="41"/>
  <c r="N1597" i="41"/>
  <c r="N1598" i="41"/>
  <c r="N1599" i="41"/>
  <c r="N1600" i="41"/>
  <c r="N1601" i="41"/>
  <c r="N1602" i="41"/>
  <c r="N1603" i="41"/>
  <c r="N1604" i="41"/>
  <c r="N1605" i="41"/>
  <c r="N1606" i="41"/>
  <c r="N1607" i="41"/>
  <c r="N1608" i="41"/>
  <c r="N1609" i="41"/>
  <c r="N1610" i="41"/>
  <c r="N1611" i="41"/>
  <c r="N1612" i="41"/>
  <c r="N1613" i="41"/>
  <c r="N1614" i="41"/>
  <c r="N1615" i="41"/>
  <c r="N1616" i="41"/>
  <c r="N1617" i="41"/>
  <c r="N1618" i="41"/>
  <c r="N1619" i="41"/>
  <c r="N1620" i="41"/>
  <c r="N1621" i="41"/>
  <c r="N1622" i="41"/>
  <c r="N1623" i="41"/>
  <c r="N1624" i="41"/>
  <c r="N1625" i="41"/>
  <c r="N1626" i="41"/>
  <c r="N1627" i="41"/>
  <c r="N1628" i="41"/>
  <c r="N1629" i="41"/>
  <c r="N1630" i="41"/>
  <c r="N1631" i="41"/>
  <c r="N1632" i="41"/>
  <c r="N1633" i="41"/>
  <c r="N1634" i="41"/>
  <c r="N1635" i="41"/>
  <c r="N1636" i="41"/>
  <c r="N1637" i="41"/>
  <c r="N1638" i="41"/>
  <c r="N1639" i="41"/>
  <c r="N1640" i="41"/>
  <c r="N1641" i="41"/>
  <c r="N1642" i="41"/>
  <c r="N1643" i="41"/>
  <c r="N1644" i="41"/>
  <c r="N1645" i="41"/>
  <c r="N1646" i="41"/>
  <c r="N1647" i="41"/>
  <c r="N1648" i="41"/>
  <c r="N1649" i="41"/>
  <c r="N1650" i="41"/>
  <c r="N1651" i="41"/>
  <c r="N1652" i="41"/>
  <c r="N1653" i="41"/>
  <c r="N1654" i="41"/>
  <c r="N1655" i="41"/>
  <c r="N1656" i="41"/>
  <c r="N1657" i="41"/>
  <c r="N1658" i="41"/>
  <c r="N1659" i="41"/>
  <c r="N1660" i="41"/>
  <c r="N1661" i="41"/>
  <c r="N1662" i="41"/>
  <c r="N1663" i="41"/>
  <c r="N1664" i="41"/>
  <c r="N1665" i="41"/>
  <c r="N1666" i="41"/>
  <c r="N1667" i="41"/>
  <c r="N1668" i="41"/>
  <c r="N1669" i="41"/>
  <c r="N1670" i="41"/>
  <c r="N1671" i="41"/>
  <c r="N1672" i="41"/>
  <c r="N1673" i="41"/>
  <c r="N1674" i="41"/>
  <c r="N1675" i="41"/>
  <c r="N1676" i="41"/>
  <c r="N1677" i="41"/>
  <c r="N1678" i="41"/>
  <c r="N1679" i="41"/>
  <c r="N1680" i="41"/>
  <c r="N1681" i="41"/>
  <c r="N1682" i="41"/>
  <c r="N1683" i="41"/>
  <c r="N1684" i="41"/>
  <c r="N1685" i="41"/>
  <c r="N1686" i="41"/>
  <c r="N1687" i="41"/>
  <c r="N1688" i="41"/>
  <c r="N1689" i="41"/>
  <c r="N1690" i="41"/>
  <c r="N1691" i="41"/>
  <c r="N1692" i="41"/>
  <c r="N1693" i="41"/>
  <c r="N1694" i="41"/>
  <c r="N1695" i="41"/>
  <c r="N1696" i="41"/>
  <c r="N1697" i="41"/>
  <c r="N1698" i="41"/>
  <c r="N1699" i="41"/>
  <c r="N1700" i="41"/>
  <c r="N1701" i="41"/>
  <c r="N1702" i="41"/>
  <c r="N1703" i="41"/>
  <c r="N1704" i="41"/>
  <c r="N1705" i="41"/>
  <c r="N1706" i="41"/>
  <c r="N1707" i="41"/>
  <c r="N1708" i="41"/>
  <c r="N1709" i="41"/>
  <c r="N1710" i="41"/>
  <c r="N1711" i="41"/>
  <c r="N1712" i="41"/>
  <c r="N1713" i="41"/>
  <c r="N1714" i="41"/>
  <c r="N1715" i="41"/>
  <c r="N1716" i="41"/>
  <c r="N1717" i="41"/>
  <c r="N1718" i="41"/>
  <c r="N1719" i="41"/>
  <c r="N1720" i="41"/>
  <c r="N1721" i="41"/>
  <c r="N1722" i="41"/>
  <c r="N1723" i="41"/>
  <c r="N1724" i="41"/>
  <c r="N1725" i="41"/>
  <c r="N1726" i="41"/>
  <c r="N1727" i="41"/>
  <c r="N1728" i="41"/>
  <c r="N1729" i="41"/>
  <c r="N1730" i="41"/>
  <c r="N1731" i="41"/>
  <c r="N1732" i="41"/>
  <c r="N1733" i="41"/>
  <c r="N1734" i="41"/>
  <c r="N1735" i="41"/>
  <c r="N1736" i="41"/>
  <c r="N1737" i="41"/>
  <c r="N1738" i="41"/>
  <c r="N1739" i="41"/>
  <c r="N1740" i="41"/>
  <c r="N1741" i="41"/>
  <c r="N1742" i="41"/>
  <c r="N1743" i="41"/>
  <c r="N1744" i="41"/>
  <c r="N1745" i="41"/>
  <c r="N1746" i="41"/>
  <c r="N1747" i="41"/>
  <c r="N1748" i="41"/>
  <c r="N1749" i="41"/>
  <c r="N1750" i="41"/>
  <c r="N1751" i="41"/>
  <c r="N1752" i="41"/>
  <c r="N1753" i="41"/>
  <c r="N1754" i="41"/>
  <c r="N1755" i="41"/>
  <c r="N1756" i="41"/>
  <c r="N1757" i="41"/>
  <c r="N1758" i="41"/>
  <c r="N1759" i="41"/>
  <c r="N1760" i="41"/>
  <c r="N1761" i="41"/>
  <c r="N1762" i="41"/>
  <c r="N1763" i="41"/>
  <c r="N1764" i="41"/>
  <c r="N1765" i="41"/>
  <c r="N1766" i="41"/>
  <c r="N1767" i="41"/>
  <c r="N1768" i="41"/>
  <c r="N1769" i="41"/>
  <c r="N1770" i="41"/>
  <c r="N1771" i="41"/>
  <c r="N1772" i="41"/>
  <c r="N1773" i="41"/>
  <c r="N1774" i="41"/>
  <c r="N1775" i="41"/>
  <c r="N1776" i="41"/>
  <c r="N1777" i="41"/>
  <c r="N1778" i="41"/>
  <c r="N1779" i="41"/>
  <c r="N1780" i="41"/>
  <c r="N1781" i="41"/>
  <c r="N1782" i="41"/>
  <c r="N1783" i="41"/>
  <c r="N1784" i="41"/>
  <c r="N1785" i="41"/>
  <c r="N1786" i="41"/>
  <c r="N1787" i="41"/>
  <c r="N1788" i="41"/>
  <c r="N1789" i="41"/>
  <c r="N1790" i="41"/>
  <c r="N1791" i="41"/>
  <c r="N1792" i="41"/>
  <c r="N1793" i="41"/>
  <c r="N1794" i="41"/>
  <c r="N1795" i="41"/>
  <c r="N1796" i="41"/>
  <c r="N1797" i="41"/>
  <c r="N1798" i="41"/>
  <c r="N1799" i="41"/>
  <c r="N1800" i="41"/>
  <c r="N1801" i="41"/>
  <c r="N1802" i="41"/>
  <c r="N1803" i="41"/>
  <c r="N1804" i="41"/>
  <c r="N1805" i="41"/>
  <c r="N1806" i="41"/>
  <c r="N1807" i="41"/>
  <c r="N1808" i="41"/>
  <c r="N1809" i="41"/>
  <c r="N1810" i="41"/>
  <c r="N1811" i="41"/>
  <c r="N1812" i="41"/>
  <c r="N1813" i="41"/>
  <c r="N1814" i="41"/>
  <c r="N1815" i="41"/>
  <c r="N1816" i="41"/>
  <c r="N1817" i="41"/>
  <c r="N1818" i="41"/>
  <c r="N1819" i="41"/>
  <c r="N1820" i="41"/>
  <c r="N1821" i="41"/>
  <c r="N1822" i="41"/>
  <c r="N1823" i="41"/>
  <c r="N1824" i="41"/>
  <c r="N1825" i="41"/>
  <c r="N1826" i="41"/>
  <c r="N1827" i="41"/>
  <c r="N1828" i="41"/>
  <c r="N1829" i="41"/>
  <c r="N1830" i="41"/>
  <c r="N1831" i="41"/>
  <c r="N1832" i="41"/>
  <c r="N1833" i="41"/>
  <c r="N1834" i="41"/>
  <c r="N1835" i="41"/>
  <c r="N1836" i="41"/>
  <c r="N1837" i="41"/>
  <c r="N1838" i="41"/>
  <c r="N1839" i="41"/>
  <c r="N1840" i="41"/>
  <c r="N1841" i="41"/>
  <c r="N1842" i="41"/>
  <c r="N1843" i="41"/>
  <c r="N1844" i="41"/>
  <c r="N1845" i="41"/>
  <c r="N1846" i="41"/>
  <c r="N1847" i="41"/>
  <c r="N1848" i="41"/>
  <c r="N1849" i="41"/>
  <c r="N1850" i="41"/>
  <c r="N1851" i="41"/>
  <c r="N1852" i="41"/>
  <c r="N1853" i="41"/>
  <c r="N1854" i="41"/>
  <c r="N1855" i="41"/>
  <c r="N1856" i="41"/>
  <c r="N1857" i="41"/>
  <c r="N1858" i="41"/>
  <c r="N1859" i="41"/>
  <c r="N1860" i="41"/>
  <c r="N1861" i="41"/>
  <c r="N1862" i="41"/>
  <c r="N1863" i="41"/>
  <c r="N1864" i="41"/>
  <c r="N1865" i="41"/>
  <c r="N1866" i="41"/>
  <c r="N1867" i="41"/>
  <c r="N1868" i="41"/>
  <c r="N1869" i="41"/>
  <c r="N1870" i="41"/>
  <c r="N1871" i="41"/>
  <c r="N1872" i="41"/>
  <c r="N1873" i="41"/>
  <c r="N1874" i="41"/>
  <c r="N1875" i="41"/>
  <c r="N1876" i="41"/>
  <c r="N1877" i="41"/>
  <c r="N1878" i="41"/>
  <c r="N1879" i="41"/>
  <c r="N1880" i="41"/>
  <c r="N1881" i="41"/>
  <c r="N1882" i="41"/>
  <c r="N1883" i="41"/>
  <c r="N1884" i="41"/>
  <c r="N1885" i="41"/>
  <c r="N1886" i="41"/>
  <c r="N1887" i="41"/>
  <c r="N1888" i="41"/>
  <c r="N1889" i="41"/>
  <c r="N1890" i="41"/>
  <c r="N1891" i="41"/>
  <c r="N1892" i="41"/>
  <c r="N1893" i="41"/>
  <c r="N1894" i="41"/>
  <c r="N1895" i="41"/>
  <c r="N1896" i="41"/>
  <c r="N1897" i="41"/>
  <c r="N1898" i="41"/>
  <c r="N1899" i="41"/>
  <c r="N1900" i="41"/>
  <c r="N1901" i="41"/>
  <c r="N1902" i="41"/>
  <c r="N1903" i="41"/>
  <c r="N1904" i="41"/>
  <c r="N1905" i="41"/>
  <c r="N1906" i="41"/>
  <c r="N1907" i="41"/>
  <c r="N1908" i="41"/>
  <c r="N1909" i="41"/>
  <c r="N1910" i="41"/>
  <c r="N1911" i="41"/>
  <c r="N1912" i="41"/>
  <c r="N1913" i="41"/>
  <c r="N1914" i="41"/>
  <c r="N1915" i="41"/>
  <c r="N1916" i="41"/>
  <c r="N1917" i="41"/>
  <c r="N1918" i="41"/>
  <c r="N1919" i="41"/>
  <c r="N1920" i="41"/>
  <c r="N1921" i="41"/>
  <c r="N1922" i="41"/>
  <c r="N1923" i="41"/>
  <c r="N1924" i="41"/>
  <c r="N1925" i="41"/>
  <c r="N1926" i="41"/>
  <c r="N1927" i="41"/>
  <c r="N1928" i="41"/>
  <c r="N1929" i="41"/>
  <c r="N1930" i="41"/>
  <c r="N1931" i="41"/>
  <c r="N1932" i="41"/>
  <c r="N1933" i="41"/>
  <c r="N1934" i="41"/>
  <c r="N1935" i="41"/>
  <c r="N1936" i="41"/>
  <c r="N1937" i="41"/>
  <c r="N1938" i="41"/>
  <c r="N1939" i="41"/>
  <c r="N1940" i="41"/>
  <c r="N1941" i="41"/>
  <c r="N1942" i="41"/>
  <c r="N1943" i="41"/>
  <c r="N1944" i="41"/>
  <c r="N1945" i="41"/>
  <c r="N1946" i="41"/>
  <c r="N1947" i="41"/>
  <c r="N1948" i="41"/>
  <c r="N1949" i="41"/>
  <c r="N1950" i="41"/>
  <c r="N1951" i="41"/>
  <c r="N1952" i="41"/>
  <c r="N1953" i="41"/>
  <c r="N1954" i="41"/>
  <c r="N1955" i="41"/>
  <c r="N1956" i="41"/>
  <c r="N1957" i="41"/>
  <c r="N1958" i="41"/>
  <c r="N1959" i="41"/>
  <c r="N1960" i="41"/>
  <c r="N1961" i="41"/>
  <c r="N1962" i="41"/>
  <c r="N1963" i="41"/>
  <c r="N1964" i="41"/>
  <c r="N1965" i="41"/>
  <c r="N1966" i="41"/>
  <c r="N1967" i="41"/>
  <c r="N1968" i="41"/>
  <c r="N1969" i="41"/>
  <c r="N1970" i="41"/>
  <c r="N1971" i="41"/>
  <c r="N1972" i="41"/>
  <c r="N1973" i="41"/>
  <c r="N1974" i="41"/>
  <c r="N1975" i="41"/>
  <c r="N1976" i="41"/>
  <c r="N1977" i="41"/>
  <c r="N1978" i="41"/>
  <c r="N1979" i="41"/>
  <c r="N1980" i="41"/>
  <c r="N1981" i="41"/>
  <c r="N1982" i="41"/>
  <c r="N1983" i="41"/>
  <c r="N1984" i="41"/>
  <c r="N1985" i="41"/>
  <c r="N1986" i="41"/>
  <c r="N1987" i="41"/>
  <c r="N1988" i="41"/>
  <c r="N1989" i="41"/>
  <c r="N1990" i="41"/>
  <c r="N1991" i="41"/>
  <c r="N1992" i="41"/>
  <c r="N1993" i="41"/>
  <c r="N1994" i="41"/>
  <c r="N1995" i="41"/>
  <c r="N1996" i="41"/>
  <c r="N1997" i="41"/>
  <c r="N1998" i="41"/>
  <c r="N1999" i="41"/>
  <c r="N2000" i="41"/>
  <c r="N2001" i="41"/>
  <c r="N2002" i="41"/>
  <c r="N2003" i="41"/>
  <c r="N2004" i="41"/>
  <c r="N2005" i="41"/>
  <c r="N2006" i="41"/>
  <c r="N2007" i="41"/>
  <c r="N2008" i="41"/>
  <c r="N2009" i="41"/>
  <c r="N2010" i="41"/>
  <c r="N2011" i="41"/>
  <c r="N2012" i="41"/>
  <c r="N2013" i="41"/>
  <c r="N2014" i="41"/>
  <c r="N2015" i="41"/>
  <c r="N2016" i="41"/>
  <c r="N2017" i="41"/>
  <c r="N2018" i="41"/>
  <c r="N2019" i="41"/>
  <c r="N2020" i="41"/>
  <c r="N2021" i="41"/>
  <c r="N2022" i="41"/>
  <c r="N2023" i="41"/>
  <c r="N2024" i="41"/>
  <c r="N2025" i="41"/>
  <c r="N2026" i="41"/>
  <c r="N2027" i="41"/>
  <c r="N2028" i="41"/>
  <c r="N2029" i="41"/>
  <c r="N2030" i="41"/>
  <c r="N2031" i="41"/>
  <c r="N2032" i="41"/>
  <c r="N2033" i="41"/>
  <c r="N2034" i="41"/>
  <c r="N2035" i="41"/>
  <c r="N2036" i="41"/>
  <c r="N2037" i="41"/>
  <c r="N2038" i="41"/>
  <c r="N2039" i="41"/>
  <c r="N2040" i="41"/>
  <c r="N2041" i="41"/>
  <c r="N2042" i="41"/>
  <c r="N2043" i="41"/>
  <c r="N2044" i="41"/>
  <c r="N2045" i="41"/>
  <c r="N2046" i="41"/>
  <c r="N2047" i="41"/>
  <c r="N2048" i="41"/>
  <c r="N2049" i="41"/>
  <c r="N2050" i="41"/>
  <c r="N2051" i="41"/>
  <c r="N2052" i="41"/>
  <c r="N2053" i="41"/>
  <c r="N2054" i="41"/>
  <c r="N2055" i="41"/>
  <c r="N2056" i="41"/>
  <c r="N2057" i="41"/>
  <c r="N2058" i="41"/>
  <c r="N2059" i="41"/>
  <c r="N2060" i="41"/>
  <c r="N2061" i="41"/>
  <c r="N2062" i="41"/>
  <c r="N2063" i="41"/>
  <c r="N2064" i="41"/>
  <c r="N2065" i="41"/>
  <c r="N2066" i="41"/>
  <c r="N2067" i="41"/>
  <c r="N2068" i="41"/>
  <c r="N2069" i="41"/>
  <c r="N2070" i="41"/>
  <c r="N2071" i="41"/>
  <c r="N2072" i="41"/>
  <c r="N2073" i="41"/>
  <c r="N2074" i="41"/>
  <c r="N2075" i="41"/>
  <c r="N2076" i="41"/>
  <c r="N2077" i="41"/>
  <c r="N2078" i="41"/>
  <c r="N2079" i="41"/>
  <c r="N2080" i="41"/>
  <c r="N2081" i="41"/>
  <c r="N2082" i="41"/>
  <c r="N2083" i="41"/>
  <c r="N2084" i="41"/>
  <c r="N2085" i="41"/>
  <c r="N2086" i="41"/>
  <c r="N2087" i="41"/>
  <c r="N2088" i="41"/>
  <c r="N2089" i="41"/>
  <c r="N2090" i="41"/>
  <c r="N2091" i="41"/>
  <c r="N2092" i="41"/>
  <c r="N2093" i="41"/>
  <c r="N2094" i="41"/>
  <c r="N2095" i="41"/>
  <c r="N2096" i="41"/>
  <c r="N2097" i="41"/>
  <c r="N2098" i="41"/>
  <c r="N2099" i="41"/>
  <c r="N2100" i="41"/>
  <c r="N2101" i="41"/>
  <c r="N2102" i="41"/>
  <c r="N2103" i="41"/>
  <c r="N2104" i="41"/>
  <c r="N2105" i="41"/>
  <c r="N2106" i="41"/>
  <c r="N2107" i="41"/>
  <c r="N2108" i="41"/>
  <c r="N2109" i="41"/>
  <c r="N2110" i="41"/>
  <c r="N2111" i="41"/>
  <c r="N2112" i="41"/>
  <c r="N2113" i="41"/>
  <c r="N2114" i="41"/>
  <c r="N2115" i="41"/>
  <c r="N2116" i="41"/>
  <c r="N2117" i="41"/>
  <c r="N2118" i="41"/>
  <c r="N2119" i="41"/>
  <c r="N2120" i="41"/>
  <c r="N2121" i="41"/>
  <c r="N2122" i="41"/>
  <c r="N2123" i="41"/>
  <c r="N2124" i="41"/>
  <c r="N2125" i="41"/>
  <c r="N2126" i="41"/>
  <c r="N2127" i="41"/>
  <c r="N2128" i="41"/>
  <c r="N2129" i="41"/>
  <c r="N2130" i="41"/>
  <c r="N2131" i="41"/>
  <c r="N2132" i="41"/>
  <c r="N2133" i="41"/>
  <c r="N2134" i="41"/>
  <c r="N2135" i="41"/>
  <c r="N2136" i="41"/>
  <c r="N2137" i="41"/>
  <c r="N2138" i="41"/>
  <c r="N2139" i="41"/>
  <c r="N2140" i="41"/>
  <c r="N2141" i="41"/>
  <c r="N2142" i="41"/>
  <c r="N2143" i="41"/>
  <c r="N2144" i="41"/>
  <c r="N2145" i="41"/>
  <c r="N2146" i="41"/>
  <c r="N2147" i="41"/>
  <c r="N2148" i="41"/>
  <c r="N2149" i="41"/>
  <c r="N2150" i="41"/>
  <c r="N2151" i="41"/>
  <c r="N2152" i="41"/>
  <c r="N2153" i="41"/>
  <c r="N2154" i="41"/>
  <c r="N2155" i="41"/>
  <c r="N2156" i="41"/>
  <c r="N2157" i="41"/>
  <c r="N2158" i="41"/>
  <c r="N2159" i="41"/>
  <c r="N2160" i="41"/>
  <c r="N2161" i="41"/>
  <c r="N2162" i="41"/>
  <c r="N2163" i="41"/>
  <c r="N2164" i="41"/>
  <c r="N2165" i="41"/>
  <c r="N2166" i="41"/>
  <c r="N2167" i="41"/>
  <c r="N2168" i="41"/>
  <c r="N2169" i="41"/>
  <c r="N2170" i="41"/>
  <c r="N2171" i="41"/>
  <c r="N2172" i="41"/>
  <c r="N2173" i="41"/>
  <c r="N2174" i="41"/>
  <c r="N2175" i="41"/>
  <c r="N2176" i="41"/>
  <c r="N2177" i="41"/>
  <c r="N2178" i="41"/>
  <c r="N2179" i="41"/>
  <c r="N2180" i="41"/>
  <c r="N2181" i="41"/>
  <c r="N2182" i="41"/>
  <c r="N2183" i="41"/>
  <c r="N2184" i="41"/>
  <c r="N2185" i="41"/>
  <c r="N2186" i="41"/>
  <c r="N2187" i="41"/>
  <c r="N2188" i="41"/>
  <c r="N2189" i="41"/>
  <c r="N2190" i="41"/>
  <c r="N2191" i="41"/>
  <c r="N2192" i="41"/>
  <c r="N2193" i="41"/>
  <c r="N2194" i="41"/>
  <c r="N2195" i="41"/>
  <c r="N2196" i="41"/>
  <c r="N2197" i="41"/>
  <c r="N2198" i="41"/>
  <c r="N2199" i="41"/>
  <c r="N2200" i="41"/>
  <c r="N2201" i="41"/>
  <c r="N2202" i="41"/>
  <c r="N2203" i="41"/>
  <c r="N2204" i="41"/>
  <c r="N2205" i="41"/>
  <c r="N2206" i="41"/>
  <c r="N2207" i="41"/>
  <c r="N2208" i="41"/>
  <c r="N2209" i="41"/>
  <c r="N2210" i="41"/>
  <c r="N2211" i="41"/>
  <c r="N2212" i="41"/>
  <c r="N2213" i="41"/>
  <c r="N2214" i="41"/>
  <c r="N2215" i="41"/>
  <c r="N2216" i="41"/>
  <c r="N2217" i="41"/>
  <c r="N2218" i="41"/>
  <c r="N2219" i="41"/>
  <c r="N2220" i="41"/>
  <c r="N2221" i="41"/>
  <c r="N2222" i="41"/>
  <c r="N2223" i="41"/>
  <c r="N2224" i="41"/>
  <c r="N2225" i="41"/>
  <c r="N2226" i="41"/>
  <c r="N2227" i="41"/>
  <c r="N2228" i="41"/>
  <c r="N2229" i="41"/>
  <c r="N2230" i="41"/>
  <c r="N2231" i="41"/>
  <c r="N2232" i="41"/>
  <c r="N2233" i="41"/>
  <c r="N2234" i="41"/>
  <c r="N2235" i="41"/>
  <c r="N2236" i="41"/>
  <c r="N2237" i="41"/>
  <c r="N2238" i="41"/>
  <c r="N2239" i="41"/>
  <c r="N2240" i="41"/>
  <c r="N2241" i="41"/>
  <c r="N2242" i="41"/>
  <c r="N2243" i="41"/>
  <c r="N2244" i="41"/>
  <c r="N2245" i="41"/>
  <c r="N2246" i="41"/>
  <c r="N2247" i="41"/>
  <c r="N2248" i="41"/>
  <c r="N2249" i="41"/>
  <c r="N2250" i="41"/>
  <c r="N2251" i="41"/>
  <c r="N2252" i="41"/>
  <c r="N2253" i="41"/>
  <c r="N2254" i="41"/>
  <c r="N2255" i="41"/>
  <c r="N2256" i="41"/>
  <c r="N2257" i="41"/>
  <c r="N2258" i="41"/>
  <c r="N2259" i="41"/>
  <c r="N2260" i="41"/>
  <c r="N2261" i="41"/>
  <c r="N2262" i="41"/>
  <c r="N2263" i="41"/>
  <c r="N2264" i="41"/>
  <c r="N2265" i="41"/>
  <c r="N2266" i="41"/>
  <c r="N2267" i="41"/>
  <c r="N2268" i="41"/>
  <c r="N2269" i="41"/>
  <c r="N2270" i="41"/>
  <c r="N2271" i="41"/>
  <c r="N2272" i="41"/>
  <c r="N2273" i="41"/>
  <c r="N2274" i="41"/>
  <c r="N2275" i="41"/>
  <c r="N2276" i="41"/>
  <c r="N2277" i="41"/>
  <c r="N2278" i="41"/>
  <c r="N2279" i="41"/>
  <c r="N2280" i="41"/>
  <c r="N2281" i="41"/>
  <c r="N2282" i="41"/>
  <c r="N2283" i="41"/>
  <c r="N2284" i="41"/>
  <c r="N2285" i="41"/>
  <c r="N2286" i="41"/>
  <c r="N2287" i="41"/>
  <c r="N2288" i="41"/>
  <c r="N2289" i="41"/>
  <c r="N2290" i="41"/>
  <c r="N2291" i="41"/>
  <c r="N2292" i="41"/>
  <c r="N2293" i="41"/>
  <c r="N2294" i="41"/>
  <c r="N2295" i="41"/>
  <c r="N2296" i="41"/>
  <c r="N2297" i="41"/>
  <c r="N2298" i="41"/>
  <c r="N2299" i="41"/>
  <c r="N2300" i="41"/>
  <c r="N2301" i="41"/>
  <c r="N2302" i="41"/>
  <c r="N2303" i="41"/>
  <c r="N2304" i="41"/>
  <c r="N2305" i="41"/>
  <c r="N2306" i="41"/>
  <c r="N2307" i="41"/>
  <c r="N2308" i="41"/>
  <c r="N2309" i="41"/>
  <c r="N2310" i="41"/>
  <c r="N2311" i="41"/>
  <c r="N2312" i="41"/>
  <c r="N2313" i="41"/>
  <c r="N2314" i="41"/>
  <c r="N2315" i="41"/>
  <c r="N2316" i="41"/>
  <c r="N2317" i="41"/>
  <c r="N2318" i="41"/>
  <c r="N2319" i="41"/>
  <c r="N2320" i="41"/>
  <c r="N2321" i="41"/>
  <c r="N2322" i="41"/>
  <c r="N2323" i="41"/>
  <c r="N2324" i="41"/>
  <c r="N2325" i="41"/>
  <c r="N2326" i="41"/>
  <c r="N2327" i="41"/>
  <c r="N2328" i="41"/>
  <c r="N2329" i="41"/>
  <c r="N2330" i="41"/>
  <c r="N2331" i="41"/>
  <c r="N2332" i="41"/>
  <c r="N2333" i="41"/>
  <c r="N2334" i="41"/>
  <c r="N2335" i="41"/>
  <c r="N2336" i="41"/>
  <c r="N2337" i="41"/>
  <c r="N2338" i="41"/>
  <c r="N2339" i="41"/>
  <c r="N2340" i="41"/>
  <c r="N2341" i="41"/>
  <c r="N2342" i="41"/>
  <c r="N2343" i="41"/>
  <c r="N2344" i="41"/>
  <c r="N2345" i="41"/>
  <c r="N2346" i="41"/>
  <c r="N2347" i="41"/>
  <c r="N2348" i="41"/>
  <c r="N2349" i="41"/>
  <c r="N2350" i="41"/>
  <c r="N2351" i="41"/>
  <c r="N2352" i="41"/>
  <c r="N2353" i="41"/>
  <c r="N2354" i="41"/>
  <c r="N2355" i="41"/>
  <c r="N2356" i="41"/>
  <c r="N2357" i="41"/>
  <c r="N2358" i="41"/>
  <c r="N2359" i="41"/>
  <c r="N2360" i="41"/>
  <c r="N2361" i="41"/>
  <c r="N2362" i="41"/>
  <c r="N2363" i="41"/>
  <c r="N2364" i="41"/>
  <c r="N2365" i="41"/>
  <c r="N2366" i="41"/>
  <c r="N2367" i="41"/>
  <c r="N2368" i="41"/>
  <c r="N2369" i="41"/>
  <c r="N2370" i="41"/>
  <c r="N2371" i="41"/>
  <c r="N2372" i="41"/>
  <c r="N2373" i="41"/>
  <c r="N2374" i="41"/>
  <c r="N2375" i="41"/>
  <c r="N2376" i="41"/>
  <c r="N2377" i="41"/>
  <c r="N2378" i="41"/>
  <c r="N2379" i="41"/>
  <c r="N2380" i="41"/>
  <c r="N2381" i="41"/>
  <c r="N2382" i="41"/>
  <c r="N2383" i="41"/>
  <c r="N2384" i="41"/>
  <c r="N2385" i="41"/>
  <c r="N2386" i="41"/>
  <c r="N2387" i="41"/>
  <c r="N2388" i="41"/>
  <c r="N2389" i="41"/>
  <c r="N2390" i="41"/>
  <c r="N2391" i="41"/>
  <c r="N2392" i="41"/>
  <c r="N2393" i="41"/>
  <c r="N2394" i="41"/>
  <c r="N2395" i="41"/>
  <c r="N2396" i="41"/>
  <c r="N2397" i="41"/>
  <c r="N2398" i="41"/>
  <c r="N2399" i="41"/>
  <c r="N2400" i="41"/>
  <c r="N2401" i="41"/>
  <c r="N2402" i="41"/>
  <c r="N2403" i="41"/>
  <c r="N2404" i="41"/>
  <c r="N2405" i="41"/>
  <c r="N2406" i="41"/>
  <c r="N2407" i="41"/>
  <c r="N2408" i="41"/>
  <c r="N2409" i="41"/>
  <c r="N2410" i="41"/>
  <c r="N2411" i="41"/>
  <c r="N2412" i="41"/>
  <c r="N2413" i="41"/>
  <c r="N2414" i="41"/>
  <c r="N2415" i="41"/>
  <c r="N2416" i="41"/>
  <c r="N2417" i="41"/>
  <c r="N2418" i="41"/>
  <c r="N2419" i="41"/>
  <c r="N2420" i="41"/>
  <c r="N2421" i="41"/>
  <c r="N2422" i="41"/>
  <c r="N2423" i="41"/>
  <c r="N2424" i="41"/>
  <c r="N2425" i="41"/>
  <c r="N2426" i="41"/>
  <c r="N2427" i="41"/>
  <c r="N2428" i="41"/>
  <c r="N2429" i="41"/>
  <c r="N2430" i="41"/>
  <c r="N2431" i="41"/>
  <c r="N2432" i="41"/>
  <c r="N2433" i="41"/>
  <c r="N2434" i="41"/>
  <c r="N2435" i="41"/>
  <c r="N2436" i="41"/>
  <c r="N2437" i="41"/>
  <c r="N2438" i="41"/>
  <c r="N2439" i="41"/>
  <c r="N2440" i="41"/>
  <c r="N2441" i="41"/>
  <c r="N2442" i="41"/>
  <c r="N2443" i="41"/>
  <c r="N2444" i="41"/>
  <c r="N2445" i="41"/>
  <c r="N2446" i="41"/>
  <c r="N2447" i="41"/>
  <c r="N2448" i="41"/>
  <c r="N2449" i="41"/>
  <c r="N2450" i="41"/>
  <c r="N2451" i="41"/>
  <c r="N2452" i="41"/>
  <c r="N2453" i="41"/>
  <c r="N2454" i="41"/>
  <c r="N2455" i="41"/>
  <c r="N2456" i="41"/>
  <c r="N2457" i="41"/>
  <c r="N2458" i="41"/>
  <c r="N2459" i="41"/>
  <c r="N2460" i="41"/>
  <c r="N2461" i="41"/>
  <c r="N2462" i="41"/>
  <c r="N2463" i="41"/>
  <c r="N2464" i="41"/>
  <c r="N2465" i="41"/>
  <c r="N2466" i="41"/>
  <c r="N2467" i="41"/>
  <c r="N2468" i="41"/>
  <c r="N2469" i="41"/>
  <c r="N2470" i="41"/>
  <c r="N2471" i="41"/>
  <c r="N2472" i="41"/>
  <c r="N2473" i="41"/>
  <c r="N2474" i="41"/>
  <c r="N2475" i="41"/>
  <c r="N2476" i="41"/>
  <c r="N2477" i="41"/>
  <c r="N2478" i="41"/>
  <c r="N2479" i="41"/>
  <c r="N2480" i="41"/>
  <c r="N2481" i="41"/>
  <c r="N2482" i="41"/>
  <c r="N2483" i="41"/>
  <c r="N2484" i="41"/>
  <c r="N2485" i="41"/>
  <c r="N2486" i="41"/>
  <c r="N2487" i="41"/>
  <c r="N2488" i="41"/>
  <c r="N2489" i="41"/>
  <c r="N2490" i="41"/>
  <c r="N2491" i="41"/>
  <c r="N2492" i="41"/>
  <c r="N2493" i="41"/>
  <c r="N2494" i="41"/>
  <c r="N2495" i="41"/>
  <c r="N2496" i="41"/>
  <c r="N2497" i="41"/>
  <c r="N2498" i="41"/>
  <c r="N2499" i="41"/>
  <c r="N2500" i="41"/>
  <c r="N2501" i="41"/>
  <c r="N2502" i="41"/>
  <c r="N2503" i="41"/>
  <c r="N2504" i="41"/>
  <c r="N2505" i="41"/>
  <c r="N2506" i="41"/>
  <c r="N2507" i="41"/>
  <c r="N2508" i="41"/>
  <c r="N2509" i="41"/>
  <c r="N2510" i="41"/>
  <c r="N2511" i="41"/>
  <c r="N2512" i="41"/>
  <c r="N2513" i="41"/>
  <c r="N2514" i="41"/>
  <c r="N2515" i="41"/>
  <c r="N2516" i="41"/>
  <c r="N2517" i="41"/>
  <c r="N2518" i="41"/>
  <c r="N2519" i="41"/>
  <c r="N2520" i="41"/>
  <c r="N2521" i="41"/>
  <c r="N2522" i="41"/>
  <c r="N2523" i="41"/>
  <c r="N2524" i="41"/>
  <c r="N2525" i="41"/>
  <c r="N2526" i="41"/>
  <c r="N2527" i="41"/>
  <c r="N2528" i="41"/>
  <c r="N2529" i="41"/>
  <c r="N2530" i="41"/>
  <c r="N2531" i="41"/>
  <c r="N2532" i="41"/>
  <c r="N2533" i="41"/>
  <c r="N2534" i="41"/>
  <c r="N2535" i="41"/>
  <c r="N2536" i="41"/>
  <c r="N2537" i="41"/>
  <c r="N2538" i="41"/>
  <c r="N2539" i="41"/>
  <c r="N2540" i="41"/>
  <c r="N2541" i="41"/>
  <c r="N2542" i="41"/>
  <c r="N2543" i="41"/>
  <c r="N2544" i="41"/>
  <c r="N2545" i="41"/>
  <c r="N2546" i="41"/>
  <c r="N2547" i="41"/>
  <c r="N2548" i="41"/>
  <c r="N2549" i="41"/>
  <c r="N2550" i="41"/>
  <c r="N2551" i="41"/>
  <c r="N2552" i="41"/>
  <c r="N2553" i="41"/>
  <c r="N2554" i="41"/>
  <c r="N2555" i="41"/>
  <c r="N2556" i="41"/>
  <c r="N2557" i="41"/>
  <c r="N2558" i="41"/>
  <c r="N2559" i="41"/>
  <c r="N2560" i="41"/>
  <c r="N2561" i="41"/>
  <c r="N2562" i="41"/>
  <c r="N2563" i="41"/>
  <c r="N2564" i="41"/>
  <c r="N2565" i="41"/>
  <c r="N2566" i="41"/>
  <c r="N2567" i="41"/>
  <c r="N2568" i="41"/>
  <c r="N2569" i="41"/>
  <c r="N2570" i="41"/>
  <c r="N2571" i="41"/>
  <c r="N2572" i="41"/>
  <c r="N2573" i="41"/>
  <c r="N2574" i="41"/>
  <c r="N2575" i="41"/>
  <c r="N2576" i="41"/>
  <c r="N2577" i="41"/>
  <c r="N2578" i="41"/>
  <c r="N2579" i="41"/>
  <c r="N2580" i="41"/>
  <c r="N2581" i="41"/>
  <c r="N2582" i="41"/>
  <c r="N2583" i="41"/>
  <c r="N2584" i="41"/>
  <c r="N2585" i="41"/>
  <c r="N2586" i="41"/>
  <c r="N2587" i="41"/>
  <c r="N2588" i="41"/>
  <c r="N2589" i="41"/>
  <c r="N2590" i="41"/>
  <c r="N2591" i="41"/>
  <c r="N2592" i="41"/>
  <c r="N2593" i="41"/>
  <c r="N2594" i="41"/>
  <c r="N2595" i="41"/>
  <c r="N2596" i="41"/>
  <c r="N2597" i="41"/>
  <c r="N2598" i="41"/>
  <c r="N2599" i="41"/>
  <c r="N2600" i="41"/>
  <c r="N2601" i="41"/>
  <c r="N2602" i="41"/>
  <c r="N2603" i="41"/>
  <c r="N2604" i="41"/>
  <c r="N2605" i="41"/>
  <c r="N2606" i="41"/>
  <c r="N2607" i="41"/>
  <c r="N2608" i="41"/>
  <c r="N2609" i="41"/>
  <c r="N2610" i="41"/>
  <c r="N2611" i="41"/>
  <c r="N2612" i="41"/>
  <c r="N2613" i="41"/>
  <c r="N2614" i="41"/>
  <c r="N2615" i="41"/>
  <c r="N2616" i="41"/>
  <c r="N2617" i="41"/>
  <c r="N2618" i="41"/>
  <c r="N2619" i="41"/>
  <c r="N2620" i="41"/>
  <c r="N2621" i="41"/>
  <c r="N2622" i="41"/>
  <c r="N2623" i="41"/>
  <c r="N2624" i="41"/>
  <c r="N2625" i="41"/>
  <c r="N2626" i="41"/>
  <c r="N2627" i="41"/>
  <c r="N2628" i="41"/>
  <c r="N2629" i="41"/>
  <c r="N2630" i="41"/>
  <c r="N2631" i="41"/>
  <c r="N2632" i="41"/>
  <c r="N2633" i="41"/>
  <c r="N2634" i="41"/>
  <c r="N2635" i="41"/>
  <c r="N2636" i="41"/>
  <c r="N2637" i="41"/>
  <c r="N2638" i="41"/>
  <c r="N2639" i="41"/>
  <c r="N2640" i="41"/>
  <c r="N2641" i="41"/>
  <c r="N2642" i="41"/>
  <c r="N2643" i="41"/>
  <c r="N2644" i="41"/>
  <c r="N2645" i="41"/>
  <c r="N2646" i="41"/>
  <c r="N2647" i="41"/>
  <c r="N2648" i="41"/>
  <c r="N2649" i="41"/>
  <c r="N2650" i="41"/>
  <c r="N2651" i="41"/>
  <c r="N2652" i="41"/>
  <c r="N2653" i="41"/>
  <c r="N2654" i="41"/>
  <c r="N2655" i="41"/>
  <c r="N2656" i="41"/>
  <c r="N2657" i="41"/>
  <c r="N2658" i="41"/>
  <c r="N2659" i="41"/>
  <c r="N2660" i="41"/>
  <c r="N2661" i="41"/>
  <c r="N2662" i="41"/>
  <c r="N2663" i="41"/>
  <c r="N2664" i="41"/>
  <c r="N2665" i="41"/>
  <c r="N2666" i="41"/>
  <c r="N2667" i="41"/>
  <c r="N2668" i="41"/>
  <c r="N2669" i="41"/>
  <c r="N2670" i="41"/>
  <c r="N2671" i="41"/>
  <c r="N2672" i="41"/>
  <c r="N2673" i="41"/>
  <c r="N2674" i="41"/>
  <c r="N2675" i="41"/>
  <c r="N2676" i="41"/>
  <c r="N2677" i="41"/>
  <c r="N2678" i="41"/>
  <c r="N2679" i="41"/>
  <c r="N2680" i="41"/>
  <c r="N2681" i="41"/>
  <c r="N2682" i="41"/>
  <c r="N2683" i="41"/>
  <c r="N2684" i="41"/>
  <c r="N2685" i="41"/>
  <c r="N2686" i="41"/>
  <c r="N2687" i="41"/>
  <c r="N2688" i="41"/>
  <c r="N2689" i="41"/>
  <c r="N2690" i="41"/>
  <c r="N2691" i="41"/>
  <c r="N2692" i="41"/>
  <c r="N2693" i="41"/>
  <c r="N2694" i="41"/>
  <c r="N2695" i="41"/>
  <c r="N2696" i="41"/>
  <c r="N2697" i="41"/>
  <c r="N2698" i="41"/>
  <c r="N2699" i="41"/>
  <c r="N2700" i="41"/>
  <c r="N2701" i="41"/>
  <c r="N2702" i="41"/>
  <c r="N2703" i="41"/>
  <c r="N2704" i="41"/>
  <c r="N2705" i="41"/>
  <c r="N2706" i="41"/>
  <c r="N2707" i="41"/>
  <c r="N2708" i="41"/>
  <c r="N2709" i="41"/>
  <c r="N2710" i="41"/>
  <c r="N2711" i="41"/>
  <c r="N2712" i="41"/>
  <c r="N2713" i="41"/>
  <c r="N2714" i="41"/>
  <c r="N2715" i="41"/>
  <c r="N2716" i="41"/>
  <c r="N2717" i="41"/>
  <c r="N2718" i="41"/>
  <c r="N2719" i="41"/>
  <c r="N2720" i="41"/>
  <c r="N2721" i="41"/>
  <c r="N2722" i="41"/>
  <c r="N2723" i="41"/>
  <c r="N2724" i="41"/>
  <c r="N2725" i="41"/>
  <c r="N2726" i="41"/>
  <c r="N2727" i="41"/>
  <c r="N2728" i="41"/>
  <c r="N2729" i="41"/>
  <c r="N2730" i="41"/>
  <c r="N2731" i="41"/>
  <c r="N2732" i="41"/>
  <c r="N2733" i="41"/>
  <c r="N2734" i="41"/>
  <c r="N2735" i="41"/>
  <c r="N2736" i="41"/>
  <c r="N2737" i="41"/>
  <c r="N2738" i="41"/>
  <c r="N2739" i="41"/>
  <c r="N2740" i="41"/>
  <c r="N2741" i="41"/>
  <c r="N2742" i="41"/>
  <c r="N2743" i="41"/>
  <c r="N2744" i="41"/>
  <c r="N2745" i="41"/>
  <c r="N2746" i="41"/>
  <c r="N2747" i="41"/>
  <c r="N2748" i="41"/>
  <c r="N2749" i="41"/>
  <c r="N2750" i="41"/>
  <c r="N2751" i="41"/>
  <c r="N2752" i="41"/>
  <c r="N2753" i="41"/>
  <c r="N2754" i="41"/>
  <c r="N2755" i="41"/>
  <c r="N2756" i="41"/>
  <c r="N2757" i="41"/>
  <c r="N2758" i="41"/>
  <c r="N2759" i="41"/>
  <c r="N2760" i="41"/>
  <c r="N2761" i="41"/>
  <c r="N2762" i="41"/>
  <c r="N2763" i="41"/>
  <c r="N2764" i="41"/>
  <c r="N2765" i="41"/>
  <c r="N2766" i="41"/>
  <c r="N2767" i="41"/>
  <c r="N2768" i="41"/>
  <c r="N2769" i="41"/>
  <c r="N2770" i="41"/>
  <c r="N2771" i="41"/>
  <c r="N2772" i="41"/>
  <c r="N2773" i="41"/>
  <c r="N2774" i="41"/>
  <c r="N2775" i="41"/>
  <c r="N2776" i="41"/>
  <c r="N2777" i="41"/>
  <c r="N2778" i="41"/>
  <c r="N2779" i="41"/>
  <c r="N2780" i="41"/>
  <c r="N2781" i="41"/>
  <c r="N2782" i="41"/>
  <c r="N2783" i="41"/>
  <c r="N2784" i="41"/>
  <c r="N2785" i="41"/>
  <c r="N2786" i="41"/>
  <c r="N2787" i="41"/>
  <c r="N2788" i="41"/>
  <c r="N2789" i="41"/>
  <c r="N2790" i="41"/>
  <c r="N2791" i="41"/>
  <c r="N2792" i="41"/>
  <c r="N2793" i="41"/>
  <c r="N2794" i="41"/>
  <c r="N2795" i="41"/>
  <c r="N2796" i="41"/>
  <c r="N2797" i="41"/>
  <c r="N2798" i="41"/>
  <c r="N2799" i="41"/>
  <c r="N2800" i="41"/>
  <c r="N2801" i="41"/>
  <c r="N2802" i="41"/>
  <c r="N2803" i="41"/>
  <c r="N2804" i="41"/>
  <c r="N2805" i="41"/>
  <c r="N2806" i="41"/>
  <c r="N2807" i="41"/>
  <c r="N2808" i="41"/>
  <c r="N2809" i="41"/>
  <c r="N2810" i="41"/>
  <c r="N2811" i="41"/>
  <c r="N2812" i="41"/>
  <c r="N2813" i="41"/>
  <c r="N2814" i="41"/>
  <c r="N2815" i="41"/>
  <c r="N2816" i="41"/>
  <c r="N2817" i="41"/>
  <c r="N2818" i="41"/>
  <c r="N2819" i="41"/>
  <c r="N2820" i="41"/>
  <c r="N2821" i="41"/>
  <c r="N2822" i="41"/>
  <c r="N2823" i="41"/>
  <c r="N2824" i="41"/>
  <c r="N2825" i="41"/>
  <c r="N2826" i="41"/>
  <c r="N2827" i="41"/>
  <c r="N2828" i="41"/>
  <c r="N2829" i="41"/>
  <c r="N2830" i="41"/>
  <c r="N2831" i="41"/>
  <c r="N2832" i="41"/>
  <c r="N2833" i="41"/>
  <c r="N2834" i="41"/>
  <c r="N2835" i="41"/>
  <c r="N2836" i="41"/>
  <c r="N2837" i="41"/>
  <c r="N2838" i="41"/>
  <c r="N2839" i="41"/>
  <c r="N2840" i="41"/>
  <c r="N2841" i="41"/>
  <c r="N2842" i="41"/>
  <c r="N2843" i="41"/>
  <c r="N2844" i="41"/>
  <c r="N2845" i="41"/>
  <c r="N2846" i="41"/>
  <c r="N2847" i="41"/>
  <c r="N2848" i="41"/>
  <c r="N2849" i="41"/>
  <c r="N2850" i="41"/>
  <c r="N2851" i="41"/>
  <c r="N2852" i="41"/>
  <c r="N2853" i="41"/>
  <c r="N2854" i="41"/>
  <c r="N2855" i="41"/>
  <c r="N2856" i="41"/>
  <c r="N2857" i="41"/>
  <c r="N2858" i="41"/>
  <c r="N2859" i="41"/>
  <c r="N2860" i="41"/>
  <c r="N2861" i="41"/>
  <c r="N2862" i="41"/>
  <c r="N2863" i="41"/>
  <c r="N2864" i="41"/>
  <c r="N2865" i="41"/>
  <c r="N2866" i="41"/>
  <c r="N2867" i="41"/>
  <c r="N2868" i="41"/>
  <c r="N2869" i="41"/>
  <c r="N2870" i="41"/>
  <c r="N2871" i="41"/>
  <c r="N2872" i="41"/>
  <c r="N2873" i="41"/>
  <c r="N2874" i="41"/>
  <c r="N2875" i="41"/>
  <c r="N2876" i="41"/>
  <c r="N2877" i="41"/>
  <c r="N2878" i="41"/>
  <c r="N2879" i="41"/>
  <c r="N2880" i="41"/>
  <c r="N2881" i="41"/>
  <c r="N2882" i="41"/>
  <c r="N2883" i="41"/>
  <c r="N2884" i="41"/>
  <c r="N2885" i="41"/>
  <c r="N2886" i="41"/>
  <c r="N2887" i="41"/>
  <c r="N2888" i="41"/>
  <c r="N2889" i="41"/>
  <c r="N2890" i="41"/>
  <c r="N2891" i="41"/>
  <c r="N2892" i="41"/>
  <c r="N2893" i="41"/>
  <c r="N2894" i="41"/>
  <c r="N2895" i="41"/>
  <c r="N2896" i="41"/>
  <c r="N2897" i="41"/>
  <c r="N2898" i="41"/>
  <c r="N2899" i="41"/>
  <c r="N2900" i="41"/>
  <c r="N2901" i="41"/>
  <c r="N2902" i="41"/>
  <c r="N2903" i="41"/>
  <c r="N2904" i="41"/>
  <c r="N2905" i="41"/>
  <c r="N2906" i="41"/>
  <c r="N2907" i="41"/>
  <c r="N2908" i="41"/>
  <c r="N2909" i="41"/>
  <c r="N2910" i="41"/>
  <c r="N2911" i="41"/>
  <c r="N2912" i="41"/>
  <c r="N2913" i="41"/>
  <c r="N2914" i="41"/>
  <c r="N2915" i="41"/>
  <c r="N2916" i="41"/>
  <c r="N2917" i="41"/>
  <c r="N2918" i="41"/>
  <c r="N2919" i="41"/>
  <c r="N2920" i="41"/>
  <c r="N2921" i="41"/>
  <c r="N2922" i="41"/>
  <c r="N2923" i="41"/>
  <c r="N2924" i="41"/>
  <c r="N2925" i="41"/>
  <c r="N2926" i="41"/>
  <c r="N2927" i="41"/>
  <c r="N2928" i="41"/>
  <c r="N2929" i="41"/>
  <c r="N2930" i="41"/>
  <c r="N2931" i="41"/>
  <c r="N2932" i="41"/>
  <c r="N2933" i="41"/>
  <c r="N2934" i="41"/>
  <c r="N2935" i="41"/>
  <c r="N2936" i="41"/>
  <c r="N2937" i="41"/>
  <c r="N2938" i="41"/>
  <c r="N2939" i="41"/>
  <c r="N2940" i="41"/>
  <c r="N2941" i="41"/>
  <c r="N2942" i="41"/>
  <c r="N2943" i="41"/>
  <c r="N2944" i="41"/>
  <c r="N2945" i="41"/>
  <c r="N2946" i="41"/>
  <c r="N2947" i="41"/>
  <c r="N2948" i="41"/>
  <c r="N2949" i="41"/>
  <c r="N2950" i="41"/>
  <c r="N2951" i="41"/>
  <c r="N2952" i="41"/>
  <c r="N2953" i="41"/>
  <c r="N2954" i="41"/>
  <c r="N2955" i="41"/>
  <c r="N2956" i="41"/>
  <c r="N2957" i="41"/>
  <c r="N2958" i="41"/>
  <c r="N2959" i="41"/>
  <c r="N2960" i="41"/>
  <c r="N2961" i="41"/>
  <c r="N2962" i="41"/>
  <c r="N2963" i="41"/>
  <c r="N2964" i="41"/>
  <c r="N2965" i="41"/>
  <c r="N2966" i="41"/>
  <c r="N2967" i="41"/>
  <c r="N2968" i="41"/>
  <c r="N2969" i="41"/>
  <c r="N2970" i="41"/>
  <c r="N2971" i="41"/>
  <c r="N2972" i="41"/>
  <c r="N2973" i="41"/>
  <c r="N2974" i="41"/>
  <c r="N2975" i="41"/>
  <c r="N2976" i="41"/>
  <c r="N2977" i="41"/>
  <c r="N2978" i="41"/>
  <c r="N2979" i="41"/>
  <c r="N2980" i="41"/>
  <c r="N2981" i="41"/>
  <c r="N2982" i="41"/>
  <c r="N2983" i="41"/>
  <c r="N2984" i="41"/>
  <c r="N2985" i="41"/>
  <c r="N2986" i="41"/>
  <c r="N2987" i="41"/>
  <c r="N2988" i="41"/>
  <c r="N2989" i="41"/>
  <c r="N2990" i="41"/>
  <c r="N2991" i="41"/>
  <c r="N2992" i="41"/>
  <c r="N2993" i="41"/>
  <c r="N2994" i="41"/>
  <c r="N2995" i="41"/>
  <c r="N2996" i="41"/>
  <c r="N2997" i="41"/>
  <c r="N2998" i="41"/>
  <c r="N2999" i="41"/>
  <c r="N3000" i="41"/>
  <c r="N3001" i="41"/>
  <c r="N3002" i="41"/>
  <c r="N3003" i="41"/>
  <c r="N3004" i="41"/>
  <c r="N3005" i="41"/>
  <c r="N3006" i="41"/>
  <c r="N3007" i="41"/>
  <c r="N3008" i="41"/>
  <c r="N3009" i="41"/>
  <c r="N3010" i="41"/>
  <c r="N3011" i="41"/>
  <c r="N3012" i="41"/>
  <c r="N3013" i="41"/>
  <c r="N3014" i="41"/>
  <c r="N3015" i="41"/>
  <c r="N3016" i="41"/>
  <c r="N3017" i="41"/>
  <c r="N3018" i="41"/>
  <c r="N3019" i="41"/>
  <c r="N3020" i="41"/>
  <c r="N3021" i="41"/>
  <c r="N3022" i="41"/>
  <c r="N3023" i="41"/>
  <c r="N3024" i="41"/>
  <c r="N3025" i="41"/>
  <c r="N3026" i="41"/>
  <c r="N3027" i="41"/>
  <c r="N3028" i="41"/>
  <c r="N3029" i="41"/>
  <c r="N3030" i="41"/>
  <c r="N3031" i="41"/>
  <c r="N3032" i="41"/>
  <c r="N3033" i="41"/>
  <c r="N3034" i="41"/>
  <c r="N3035" i="41"/>
  <c r="N3036" i="41"/>
  <c r="N3037" i="41"/>
  <c r="N3038" i="41"/>
  <c r="N3039" i="41"/>
  <c r="N3040" i="41"/>
  <c r="N3041" i="41"/>
  <c r="N3042" i="41"/>
  <c r="N3043" i="41"/>
  <c r="N3044" i="41"/>
  <c r="N3045" i="41"/>
  <c r="N3046" i="41"/>
  <c r="N3047" i="41"/>
  <c r="N3048" i="41"/>
  <c r="N3049" i="41"/>
  <c r="N3050" i="41"/>
  <c r="N3051" i="41"/>
  <c r="N3052" i="41"/>
  <c r="N3053" i="41"/>
  <c r="N3054" i="41"/>
  <c r="N3055" i="41"/>
  <c r="N3056" i="41"/>
  <c r="N3057" i="41"/>
  <c r="N3058" i="41"/>
  <c r="N3059" i="41"/>
  <c r="N3060" i="41"/>
  <c r="N3061" i="41"/>
  <c r="N3062" i="41"/>
  <c r="N3063" i="41"/>
  <c r="N3064" i="41"/>
  <c r="N3065" i="41"/>
  <c r="N3066" i="41"/>
  <c r="N3067" i="41"/>
  <c r="N3068" i="41"/>
  <c r="N3069" i="41"/>
  <c r="N3070" i="41"/>
  <c r="N3071" i="41"/>
  <c r="N3072" i="41"/>
  <c r="N3073" i="41"/>
  <c r="N3074" i="41"/>
  <c r="N3075" i="41"/>
  <c r="N3076" i="41"/>
  <c r="N3077" i="41"/>
  <c r="N3078" i="41"/>
  <c r="N3079" i="41"/>
  <c r="N3080" i="41"/>
  <c r="N3081" i="41"/>
  <c r="N3082" i="41"/>
  <c r="N3083" i="41"/>
  <c r="N3084" i="41"/>
  <c r="N3085" i="41"/>
  <c r="N3086" i="41"/>
  <c r="N3087" i="41"/>
  <c r="N3088" i="41"/>
  <c r="N3089" i="41"/>
  <c r="N3090" i="41"/>
  <c r="N3091" i="41"/>
  <c r="N3092" i="41"/>
  <c r="N3093" i="41"/>
  <c r="N3094" i="41"/>
  <c r="N3095" i="41"/>
  <c r="N3096" i="41"/>
  <c r="N3097" i="41"/>
  <c r="N3098" i="41"/>
  <c r="N3099" i="41"/>
  <c r="N3100" i="41"/>
  <c r="N3101" i="41"/>
  <c r="N3102" i="41"/>
  <c r="N3103" i="41"/>
  <c r="N3104" i="41"/>
  <c r="N3105" i="41"/>
  <c r="N3106" i="41"/>
  <c r="N3107" i="41"/>
  <c r="N3108" i="41"/>
  <c r="N3109" i="41"/>
  <c r="N3110" i="41"/>
  <c r="N3111" i="41"/>
  <c r="N3112" i="41"/>
  <c r="N3113" i="41"/>
  <c r="N3114" i="41"/>
  <c r="N3115" i="41"/>
  <c r="N3116" i="41"/>
  <c r="N3117" i="41"/>
  <c r="N3118" i="41"/>
  <c r="N3119" i="41"/>
  <c r="N3120" i="41"/>
  <c r="N3121" i="41"/>
  <c r="N3122" i="41"/>
  <c r="N3123" i="41"/>
  <c r="N3124" i="41"/>
  <c r="N3125" i="41"/>
  <c r="N3126" i="41"/>
  <c r="N3127" i="41"/>
  <c r="N3128" i="41"/>
  <c r="N3129" i="41"/>
  <c r="N3130" i="41"/>
  <c r="N3131" i="41"/>
  <c r="N3132" i="41"/>
  <c r="N3133" i="41"/>
  <c r="N3134" i="41"/>
  <c r="N3135" i="41"/>
  <c r="N3136" i="41"/>
  <c r="N3137" i="41"/>
  <c r="N3138" i="41"/>
  <c r="N3139" i="41"/>
  <c r="N3140" i="41"/>
  <c r="N3141" i="41"/>
  <c r="N3142" i="41"/>
  <c r="N3143" i="41"/>
  <c r="N3144" i="41"/>
  <c r="N3145" i="41"/>
  <c r="N3146" i="41"/>
  <c r="N3147" i="41"/>
  <c r="N3148" i="41"/>
  <c r="N3149" i="41"/>
  <c r="N3150" i="41"/>
  <c r="N3151" i="41"/>
  <c r="N3152" i="41"/>
  <c r="N3153" i="41"/>
  <c r="N3154" i="41"/>
  <c r="N3155" i="41"/>
  <c r="N3156" i="41"/>
  <c r="N3157" i="41"/>
  <c r="N3158" i="41"/>
  <c r="N3159" i="41"/>
  <c r="N3160" i="41"/>
  <c r="N3161" i="41"/>
  <c r="N3162" i="41"/>
  <c r="N3163" i="41"/>
  <c r="N3164" i="41"/>
  <c r="N3165" i="41"/>
  <c r="N3166" i="41"/>
  <c r="N3167" i="41"/>
  <c r="N3168" i="41"/>
  <c r="N3169" i="41"/>
  <c r="N3170" i="41"/>
  <c r="N3171" i="41"/>
  <c r="N3172" i="41"/>
  <c r="N3173" i="41"/>
  <c r="N3174" i="41"/>
  <c r="N3175" i="41"/>
  <c r="N3176" i="41"/>
  <c r="N3177" i="41"/>
  <c r="N3178" i="41"/>
  <c r="N3179" i="41"/>
  <c r="N3180" i="41"/>
  <c r="N3181" i="41"/>
  <c r="N3182" i="41"/>
  <c r="N3183" i="41"/>
  <c r="N3184" i="41"/>
  <c r="N3185" i="41"/>
  <c r="N3186" i="41"/>
  <c r="N3187" i="41"/>
  <c r="N3188" i="41"/>
  <c r="N3189" i="41"/>
  <c r="N3190" i="41"/>
  <c r="N3191" i="41"/>
  <c r="N3192" i="41"/>
  <c r="N3193" i="41"/>
  <c r="N3194" i="41"/>
  <c r="N3195" i="41"/>
  <c r="N3196" i="41"/>
  <c r="N3197" i="41"/>
  <c r="N3198" i="41"/>
  <c r="N3199" i="41"/>
  <c r="N3200" i="41"/>
  <c r="N3201" i="41"/>
  <c r="N3202" i="41"/>
  <c r="N3203" i="41"/>
  <c r="N3204" i="41"/>
  <c r="N3205" i="41"/>
  <c r="N3206" i="41"/>
  <c r="N3207" i="41"/>
  <c r="N3208" i="41"/>
  <c r="N3209" i="41"/>
  <c r="N3210" i="41"/>
  <c r="N3211" i="41"/>
  <c r="N3212" i="41"/>
  <c r="N3213" i="41"/>
  <c r="N3214" i="41"/>
  <c r="N3215" i="41"/>
  <c r="N3216" i="41"/>
  <c r="N3217" i="41"/>
  <c r="N3218" i="41"/>
  <c r="N3219" i="41"/>
  <c r="N3220" i="41"/>
  <c r="N3221" i="41"/>
  <c r="N3222" i="41"/>
  <c r="N3223" i="41"/>
  <c r="N3224" i="41"/>
  <c r="N3225" i="41"/>
  <c r="N3226" i="41"/>
  <c r="N3227" i="41"/>
  <c r="N3228" i="41"/>
  <c r="N3229" i="41"/>
  <c r="N3230" i="41"/>
  <c r="N3231" i="41"/>
  <c r="N3232" i="41"/>
  <c r="N3233" i="41"/>
  <c r="N3234" i="41"/>
  <c r="N3235" i="41"/>
  <c r="N3236" i="41"/>
  <c r="N3237" i="41"/>
  <c r="N3238" i="41"/>
  <c r="N3239" i="41"/>
  <c r="N3240" i="41"/>
  <c r="N3241" i="41"/>
  <c r="N3242" i="41"/>
  <c r="N3243" i="41"/>
  <c r="N3244" i="41"/>
  <c r="N3245" i="41"/>
  <c r="N3246" i="41"/>
  <c r="N3247" i="41"/>
  <c r="N3248" i="41"/>
  <c r="N3249" i="41"/>
  <c r="N3250" i="41"/>
  <c r="N3251" i="41"/>
  <c r="N3252" i="41"/>
  <c r="N3253" i="41"/>
  <c r="N3254" i="41"/>
  <c r="N3255" i="41"/>
  <c r="N3256" i="41"/>
  <c r="N3257" i="41"/>
  <c r="N3258" i="41"/>
  <c r="N3259" i="41"/>
  <c r="N3260" i="41"/>
  <c r="N3261" i="41"/>
  <c r="N3262" i="41"/>
  <c r="N3263" i="41"/>
  <c r="N3264" i="41"/>
  <c r="N3265" i="41"/>
  <c r="N3266" i="41"/>
  <c r="N3267" i="41"/>
  <c r="N3268" i="41"/>
  <c r="N3269" i="41"/>
  <c r="N3270" i="41"/>
  <c r="N3271" i="41"/>
  <c r="N3272" i="41"/>
  <c r="N3273" i="41"/>
  <c r="N3274" i="41"/>
  <c r="N3275" i="41"/>
  <c r="N3276" i="41"/>
  <c r="N3277" i="41"/>
  <c r="N3278" i="41"/>
  <c r="N3279" i="41"/>
  <c r="N3280" i="41"/>
  <c r="N3281" i="41"/>
  <c r="N3282" i="41"/>
  <c r="N3283" i="41"/>
  <c r="N3284" i="41"/>
  <c r="N3285" i="41"/>
  <c r="N3286" i="41"/>
  <c r="N3287" i="41"/>
  <c r="N3288" i="41"/>
  <c r="N3289" i="41"/>
  <c r="N3290" i="41"/>
  <c r="N3291" i="41"/>
  <c r="N3292" i="41"/>
  <c r="N3293" i="41"/>
  <c r="N3294" i="41"/>
  <c r="N3295" i="41"/>
  <c r="N3296" i="41"/>
  <c r="N3297" i="41"/>
  <c r="N3298" i="41"/>
  <c r="N3299" i="41"/>
  <c r="N3300" i="41"/>
  <c r="N3301" i="41"/>
  <c r="N3302" i="41"/>
  <c r="N3303" i="41"/>
  <c r="N3304" i="41"/>
  <c r="N3305" i="41"/>
  <c r="N3306" i="41"/>
  <c r="N3307" i="41"/>
  <c r="N3308" i="41"/>
  <c r="N3309" i="41"/>
  <c r="N3310" i="41"/>
  <c r="N3311" i="41"/>
  <c r="N3312" i="41"/>
  <c r="N3313" i="41"/>
  <c r="N3314" i="41"/>
  <c r="N3315" i="41"/>
  <c r="N3316" i="41"/>
  <c r="N3317" i="41"/>
  <c r="N3318" i="41"/>
  <c r="N3319" i="41"/>
  <c r="N3320" i="41"/>
  <c r="N3321" i="41"/>
  <c r="N3322" i="41"/>
  <c r="N3323" i="41"/>
  <c r="N3324" i="41"/>
  <c r="N3325" i="41"/>
  <c r="N3326" i="41"/>
  <c r="N3327" i="41"/>
  <c r="N3328" i="41"/>
  <c r="N3329" i="41"/>
  <c r="N3330" i="41"/>
  <c r="N3331" i="41"/>
  <c r="N3332" i="41"/>
  <c r="N3333" i="41"/>
  <c r="N3334" i="41"/>
  <c r="N3335" i="41"/>
  <c r="N3336" i="41"/>
  <c r="N3337" i="41"/>
  <c r="N3338" i="41"/>
  <c r="N3339" i="41"/>
  <c r="N3340" i="41"/>
  <c r="N3341" i="41"/>
  <c r="N3342" i="41"/>
  <c r="N3343" i="41"/>
  <c r="N3344" i="41"/>
  <c r="N3345" i="41"/>
  <c r="N3346" i="41"/>
  <c r="N3347" i="41"/>
  <c r="N3348" i="41"/>
  <c r="N3349" i="41"/>
  <c r="N3350" i="41"/>
  <c r="N3351" i="41"/>
  <c r="N3352" i="41"/>
  <c r="N3353" i="41"/>
  <c r="N3354" i="41"/>
  <c r="N3355" i="41"/>
  <c r="N3356" i="41"/>
  <c r="N3357" i="41"/>
  <c r="N3358" i="41"/>
  <c r="N3359" i="41"/>
  <c r="N3360" i="41"/>
  <c r="N3361" i="41"/>
  <c r="N3362" i="41"/>
  <c r="N3363" i="41"/>
  <c r="N3364" i="41"/>
  <c r="N3365" i="41"/>
  <c r="N3366" i="41"/>
  <c r="N3367" i="41"/>
  <c r="N3368" i="41"/>
  <c r="N3369" i="41"/>
  <c r="N3370" i="41"/>
  <c r="N3371" i="41"/>
  <c r="N3372" i="41"/>
  <c r="N3373" i="41"/>
  <c r="N3374" i="41"/>
  <c r="N3375" i="41"/>
  <c r="N3376" i="41"/>
  <c r="N3377" i="41"/>
  <c r="N3378" i="41"/>
  <c r="N3379" i="41"/>
  <c r="N3380" i="41"/>
  <c r="N3381" i="41"/>
  <c r="N3382" i="41"/>
  <c r="N3383" i="41"/>
  <c r="N3384" i="41"/>
  <c r="N3385" i="41"/>
  <c r="N3386" i="41"/>
  <c r="N3387" i="41"/>
  <c r="N3388" i="41"/>
  <c r="N3389" i="41"/>
  <c r="N3390" i="41"/>
  <c r="N3391" i="41"/>
  <c r="N3392" i="41"/>
  <c r="N3393" i="41"/>
  <c r="N3394" i="41"/>
  <c r="N3395" i="41"/>
  <c r="N3396" i="41"/>
  <c r="N3397" i="41"/>
  <c r="N3398" i="41"/>
  <c r="N3399" i="41"/>
  <c r="N3400" i="41"/>
  <c r="N3401" i="41"/>
  <c r="N3402" i="41"/>
  <c r="N3403" i="41"/>
  <c r="N3404" i="41"/>
  <c r="N3405" i="41"/>
  <c r="N3406" i="41"/>
  <c r="N3407" i="41"/>
  <c r="N3408" i="41"/>
  <c r="N3409" i="41"/>
  <c r="N3410" i="41"/>
  <c r="N3411" i="41"/>
  <c r="N3412" i="41"/>
  <c r="N3413" i="41"/>
  <c r="N3414" i="41"/>
  <c r="N3415" i="41"/>
  <c r="N3416" i="41"/>
  <c r="N3417" i="41"/>
  <c r="N3418" i="41"/>
  <c r="N3419" i="41"/>
  <c r="N3420" i="41"/>
  <c r="N3421" i="41"/>
  <c r="N3422" i="41"/>
  <c r="N3423" i="41"/>
  <c r="N3424" i="41"/>
  <c r="N3425" i="41"/>
  <c r="N3426" i="41"/>
  <c r="N3427" i="41"/>
  <c r="N3428" i="41"/>
  <c r="N3429" i="41"/>
  <c r="N3430" i="41"/>
  <c r="N3431" i="41"/>
  <c r="N3432" i="41"/>
  <c r="N3433" i="41"/>
  <c r="N3434" i="41"/>
  <c r="N3435" i="41"/>
  <c r="N3436" i="41"/>
  <c r="N3437" i="41"/>
  <c r="N3438" i="41"/>
  <c r="N3439" i="41"/>
  <c r="N3440" i="41"/>
  <c r="N3441" i="41"/>
  <c r="N3442" i="41"/>
  <c r="N3443" i="41"/>
  <c r="N3444" i="41"/>
  <c r="N3445" i="41"/>
  <c r="N3446" i="41"/>
  <c r="N3447" i="41"/>
  <c r="N3448" i="41"/>
  <c r="N3449" i="41"/>
  <c r="N3450" i="41"/>
  <c r="N3451" i="41"/>
  <c r="N3452" i="41"/>
  <c r="N3453" i="41"/>
  <c r="N3454" i="41"/>
  <c r="N3455" i="41"/>
  <c r="N3456" i="41"/>
  <c r="N3457" i="41"/>
  <c r="N3458" i="41"/>
  <c r="N3459" i="41"/>
  <c r="N3460" i="41"/>
  <c r="N3461" i="41"/>
  <c r="N3462" i="41"/>
  <c r="N3463" i="41"/>
  <c r="N3464" i="41"/>
  <c r="N3465" i="41"/>
  <c r="N3466" i="41"/>
  <c r="N3467" i="41"/>
  <c r="N3468" i="41"/>
  <c r="N3469" i="41"/>
  <c r="N3470" i="41"/>
  <c r="N3471" i="41"/>
  <c r="N3472" i="41"/>
  <c r="N3473" i="41"/>
  <c r="N3474" i="41"/>
  <c r="N3475" i="41"/>
  <c r="N3476" i="41"/>
  <c r="N3477" i="41"/>
  <c r="N3478" i="41"/>
  <c r="N3479" i="41"/>
  <c r="N3480" i="41"/>
  <c r="N3481" i="41"/>
  <c r="N3482" i="41"/>
  <c r="N3483" i="41"/>
  <c r="N3484" i="41"/>
  <c r="N3485" i="41"/>
  <c r="N3486" i="41"/>
  <c r="N3487" i="41"/>
  <c r="N3488" i="41"/>
  <c r="N3489" i="41"/>
  <c r="N3490" i="41"/>
  <c r="N3491" i="41"/>
  <c r="N3492" i="41"/>
  <c r="N3493" i="41"/>
  <c r="N3494" i="41"/>
  <c r="N3495" i="41"/>
  <c r="N3496" i="41"/>
  <c r="N3497" i="41"/>
  <c r="N3498" i="41"/>
  <c r="N3499" i="41"/>
  <c r="N3500" i="41"/>
  <c r="N3501" i="41"/>
  <c r="N3502" i="41"/>
  <c r="N3503" i="41"/>
  <c r="N3504" i="41"/>
  <c r="N3505" i="41"/>
  <c r="N3506" i="41"/>
  <c r="N3507" i="41"/>
  <c r="N3508" i="41"/>
  <c r="N3509" i="41"/>
  <c r="N3510" i="41"/>
  <c r="N3511" i="41"/>
  <c r="N3512" i="41"/>
  <c r="N3513" i="41"/>
  <c r="N3514" i="41"/>
  <c r="N3515" i="41"/>
  <c r="N3516" i="41"/>
  <c r="N3517" i="41"/>
  <c r="N3518" i="41"/>
  <c r="N3519" i="41"/>
  <c r="N3520" i="41"/>
  <c r="N3521" i="41"/>
  <c r="N3522" i="41"/>
  <c r="N3523" i="41"/>
  <c r="N3524" i="41"/>
  <c r="N3525" i="41"/>
  <c r="N3526" i="41"/>
  <c r="N3527" i="41"/>
  <c r="N3528" i="41"/>
  <c r="N3529" i="41"/>
  <c r="N3530" i="41"/>
  <c r="N3531" i="41"/>
  <c r="N3532" i="41"/>
  <c r="N3533" i="41"/>
  <c r="N3534" i="41"/>
  <c r="N3535" i="41"/>
  <c r="N3536" i="41"/>
  <c r="N3537" i="41"/>
  <c r="N3538" i="41"/>
  <c r="N3539" i="41"/>
  <c r="N3540" i="41"/>
  <c r="N3541" i="41"/>
  <c r="N3542" i="41"/>
  <c r="N3543" i="41"/>
  <c r="N3544" i="41"/>
  <c r="N3545" i="41"/>
  <c r="N3546" i="41"/>
  <c r="N3547" i="41"/>
  <c r="N3548" i="41"/>
  <c r="N3549" i="41"/>
  <c r="N3550" i="41"/>
  <c r="N3551" i="41"/>
  <c r="N3552" i="41"/>
  <c r="N3553" i="41"/>
  <c r="N3554" i="41"/>
  <c r="N3555" i="41"/>
  <c r="N3556" i="41"/>
  <c r="N3557" i="41"/>
  <c r="N3558" i="41"/>
  <c r="N3559" i="41"/>
  <c r="N3560" i="41"/>
  <c r="N3561" i="41"/>
  <c r="N3562" i="41"/>
  <c r="N3563" i="41"/>
  <c r="N3564" i="41"/>
  <c r="N3565" i="41"/>
  <c r="N3566" i="41"/>
  <c r="N3567" i="41"/>
  <c r="N3568" i="41"/>
  <c r="N3569" i="41"/>
  <c r="N3570" i="41"/>
  <c r="N3571" i="41"/>
  <c r="N3572" i="41"/>
  <c r="N3573" i="41"/>
  <c r="N3574" i="41"/>
  <c r="N3575" i="41"/>
  <c r="N3576" i="41"/>
  <c r="N3577" i="41"/>
  <c r="N3578" i="41"/>
  <c r="N3579" i="41"/>
  <c r="N3580" i="41"/>
  <c r="N3581" i="41"/>
  <c r="N3582" i="41"/>
  <c r="N3583" i="41"/>
  <c r="N3584" i="41"/>
  <c r="N3585" i="41"/>
  <c r="N3586" i="41"/>
  <c r="N3587" i="41"/>
  <c r="N3588" i="41"/>
  <c r="N3589" i="41"/>
  <c r="N3590" i="41"/>
  <c r="N3591" i="41"/>
  <c r="N3592" i="41"/>
  <c r="N3593" i="41"/>
  <c r="N3594" i="41"/>
  <c r="N3595" i="41"/>
  <c r="N3596" i="41"/>
  <c r="N3597" i="41"/>
  <c r="N3598" i="41"/>
  <c r="N3599" i="41"/>
  <c r="N3600" i="41"/>
  <c r="N3601" i="41"/>
  <c r="N3602" i="41"/>
  <c r="N3603" i="41"/>
  <c r="N3604" i="41"/>
  <c r="N3605" i="41"/>
  <c r="N3606" i="41"/>
  <c r="N3607" i="41"/>
  <c r="N3608" i="41"/>
  <c r="N3609" i="41"/>
  <c r="N3610" i="41"/>
  <c r="N3611" i="41"/>
  <c r="N3612" i="41"/>
  <c r="N3613" i="41"/>
  <c r="N3614" i="41"/>
  <c r="N3615" i="41"/>
  <c r="N3616" i="41"/>
  <c r="N3617" i="41"/>
  <c r="N3618" i="41"/>
  <c r="N3619" i="41"/>
  <c r="N3620" i="41"/>
  <c r="N3621" i="41"/>
  <c r="N3622" i="41"/>
  <c r="N3623" i="41"/>
  <c r="N3624" i="41"/>
  <c r="N3625" i="41"/>
  <c r="N3626" i="41"/>
  <c r="N3627" i="41"/>
  <c r="N3628" i="41"/>
  <c r="N3629" i="41"/>
  <c r="N3630" i="41"/>
  <c r="N3631" i="41"/>
  <c r="N3632" i="41"/>
  <c r="N3633" i="41"/>
  <c r="N3634" i="41"/>
  <c r="N3635" i="41"/>
  <c r="N3636" i="41"/>
  <c r="N3637" i="41"/>
  <c r="N3638" i="41"/>
  <c r="N3639" i="41"/>
  <c r="N3640" i="41"/>
  <c r="N3641" i="41"/>
  <c r="N3642" i="41"/>
  <c r="N3643" i="41"/>
  <c r="N3644" i="41"/>
  <c r="N3645" i="41"/>
  <c r="N3646" i="41"/>
  <c r="N3647" i="41"/>
  <c r="N3648" i="41"/>
  <c r="N3649" i="41"/>
  <c r="N3650" i="41"/>
  <c r="N3651" i="41"/>
  <c r="N3652" i="41"/>
  <c r="N3653" i="41"/>
  <c r="N3654" i="41"/>
  <c r="N3655" i="41"/>
  <c r="N3656" i="41"/>
  <c r="N3657" i="41"/>
  <c r="N3658" i="41"/>
  <c r="N3659" i="41"/>
  <c r="N3660" i="41"/>
  <c r="N3661" i="41"/>
  <c r="N3662" i="41"/>
  <c r="N3663" i="41"/>
  <c r="N3664" i="41"/>
  <c r="N3665" i="41"/>
  <c r="N3666" i="41"/>
  <c r="N3667" i="41"/>
  <c r="N3668" i="41"/>
  <c r="N3669" i="41"/>
  <c r="N3670" i="41"/>
  <c r="N3671" i="41"/>
  <c r="N3672" i="41"/>
  <c r="N3673" i="41"/>
  <c r="N3674" i="41"/>
  <c r="N3675" i="41"/>
  <c r="N3676" i="41"/>
  <c r="N3677" i="41"/>
  <c r="N3678" i="41"/>
  <c r="N3679" i="41"/>
  <c r="N3680" i="41"/>
  <c r="N3681" i="41"/>
  <c r="N3682" i="41"/>
  <c r="N3683" i="41"/>
  <c r="N3684" i="41"/>
  <c r="N3685" i="41"/>
  <c r="N3686" i="41"/>
  <c r="N3687" i="41"/>
  <c r="N3688" i="41"/>
  <c r="N3689" i="41"/>
  <c r="N3690" i="41"/>
  <c r="N3691" i="41"/>
  <c r="N3692" i="41"/>
  <c r="N3693" i="41"/>
  <c r="N3694" i="41"/>
  <c r="N3695" i="41"/>
  <c r="N3696" i="41"/>
  <c r="N3697" i="41"/>
  <c r="N3698" i="41"/>
  <c r="N3699" i="41"/>
  <c r="N3700" i="41"/>
  <c r="N3701" i="41"/>
  <c r="N3702" i="41"/>
  <c r="N3703" i="41"/>
  <c r="N3704" i="41"/>
  <c r="N3705" i="41"/>
  <c r="N3706" i="41"/>
  <c r="N3707" i="41"/>
  <c r="N3708" i="41"/>
  <c r="N3709" i="41"/>
  <c r="N3710" i="41"/>
  <c r="N3711" i="41"/>
  <c r="N3712" i="41"/>
  <c r="N3713" i="41"/>
  <c r="N3714" i="41"/>
  <c r="N3715" i="41"/>
  <c r="N3716" i="41"/>
  <c r="N3717" i="41"/>
  <c r="N3718" i="41"/>
  <c r="N3719" i="41"/>
  <c r="N3720" i="41"/>
  <c r="N3721" i="41"/>
  <c r="N3722" i="41"/>
  <c r="N3723" i="41"/>
  <c r="N3724" i="41"/>
  <c r="N3725" i="41"/>
  <c r="N3726" i="41"/>
  <c r="N3727" i="41"/>
  <c r="N3728" i="41"/>
  <c r="N3729" i="41"/>
  <c r="N3730" i="41"/>
  <c r="N3731" i="41"/>
  <c r="N3732" i="41"/>
  <c r="N3733" i="41"/>
  <c r="N3734" i="41"/>
  <c r="N3735" i="41"/>
  <c r="N3736" i="41"/>
  <c r="N3737" i="41"/>
  <c r="N3738" i="41"/>
  <c r="N3739" i="41"/>
  <c r="N3740" i="41"/>
  <c r="N3741" i="41"/>
  <c r="N3742" i="41"/>
  <c r="N3743" i="41"/>
  <c r="N3744" i="41"/>
  <c r="N3745" i="41"/>
  <c r="N3746" i="41"/>
  <c r="N3747" i="41"/>
  <c r="N3748" i="41"/>
  <c r="N3749" i="41"/>
  <c r="N3750" i="41"/>
  <c r="N3751" i="41"/>
  <c r="N3752" i="41"/>
  <c r="N3753" i="41"/>
  <c r="N3754" i="41"/>
  <c r="N3755" i="41"/>
  <c r="N3756" i="41"/>
  <c r="N3757" i="41"/>
  <c r="N3758" i="41"/>
  <c r="N3759" i="41"/>
  <c r="N3760" i="41"/>
  <c r="N3761" i="41"/>
  <c r="N3762" i="41"/>
  <c r="N3763" i="41"/>
  <c r="N3764" i="41"/>
  <c r="N3765" i="41"/>
  <c r="N3766" i="41"/>
  <c r="N3767" i="41"/>
  <c r="N3768" i="41"/>
  <c r="N3769" i="41"/>
  <c r="N3770" i="41"/>
  <c r="N3771" i="41"/>
  <c r="N3772" i="41"/>
  <c r="N3773" i="41"/>
  <c r="N3774" i="41"/>
  <c r="N3775" i="41"/>
  <c r="N3776" i="41"/>
  <c r="N3777" i="41"/>
  <c r="N3778" i="41"/>
  <c r="N3779" i="41"/>
  <c r="N3780" i="41"/>
  <c r="N3781" i="41"/>
  <c r="N3782" i="41"/>
  <c r="N3783" i="41"/>
  <c r="N3784" i="41"/>
  <c r="N3785" i="41"/>
  <c r="N3786" i="41"/>
  <c r="N3787" i="41"/>
  <c r="N3788" i="41"/>
  <c r="N3789" i="41"/>
  <c r="N3790" i="41"/>
  <c r="N3791" i="41"/>
  <c r="N3792" i="41"/>
  <c r="N3793" i="41"/>
  <c r="N3794" i="41"/>
  <c r="N3795" i="41"/>
  <c r="N3796" i="41"/>
  <c r="N3797" i="41"/>
  <c r="N3798" i="41"/>
  <c r="N3799" i="41"/>
  <c r="N3800" i="41"/>
  <c r="N3801" i="41"/>
  <c r="N3802" i="41"/>
  <c r="N3803" i="41"/>
  <c r="N3804" i="41"/>
  <c r="N3805" i="41"/>
  <c r="N3806" i="41"/>
  <c r="N3807" i="41"/>
  <c r="N3808" i="41"/>
  <c r="N3809" i="41"/>
  <c r="N3810" i="41"/>
  <c r="N3811" i="41"/>
  <c r="N3812" i="41"/>
  <c r="N3813" i="41"/>
  <c r="N3814" i="41"/>
  <c r="N3815" i="41"/>
  <c r="N3816" i="41"/>
  <c r="N3817" i="41"/>
  <c r="N3818" i="41"/>
  <c r="N3819" i="41"/>
  <c r="N3820" i="41"/>
  <c r="N3821" i="41"/>
  <c r="N3822" i="41"/>
  <c r="N3823" i="41"/>
  <c r="N3824" i="41"/>
  <c r="N3825" i="41"/>
  <c r="N3826" i="41"/>
  <c r="N3827" i="41"/>
  <c r="N3828" i="41"/>
  <c r="N3829" i="41"/>
  <c r="N3830" i="41"/>
  <c r="N3831" i="41"/>
  <c r="N3832" i="41"/>
  <c r="N3833" i="41"/>
  <c r="N3834" i="41"/>
  <c r="N3835" i="41"/>
  <c r="N3836" i="41"/>
  <c r="N3837" i="41"/>
  <c r="N3838" i="41"/>
  <c r="N3839" i="41"/>
  <c r="N3840" i="41"/>
  <c r="N3841" i="41"/>
  <c r="N3842" i="41"/>
  <c r="N3843" i="41"/>
  <c r="N3844" i="41"/>
  <c r="N3845" i="41"/>
  <c r="N3846" i="41"/>
  <c r="N3847" i="41"/>
  <c r="N3848" i="41"/>
  <c r="N3849" i="41"/>
  <c r="N3850" i="41"/>
  <c r="N3851" i="41"/>
  <c r="N3852" i="41"/>
  <c r="N3853" i="41"/>
  <c r="N3854" i="41"/>
  <c r="N3855" i="41"/>
  <c r="N3856" i="41"/>
  <c r="N3857" i="41"/>
  <c r="N3858" i="41"/>
  <c r="N3859" i="41"/>
  <c r="N3860" i="41"/>
  <c r="N3861" i="41"/>
  <c r="N3862" i="41"/>
  <c r="N3863" i="41"/>
  <c r="N3864" i="41"/>
  <c r="N3865" i="41"/>
  <c r="N3866" i="41"/>
  <c r="N3867" i="41"/>
  <c r="N3868" i="41"/>
  <c r="N3869" i="41"/>
  <c r="N3870" i="41"/>
  <c r="N3871" i="41"/>
  <c r="N3872" i="41"/>
  <c r="N3873" i="41"/>
  <c r="N3874" i="41"/>
  <c r="N3875" i="41"/>
  <c r="N3876" i="41"/>
  <c r="N3877" i="41"/>
  <c r="N3878" i="41"/>
  <c r="N3879" i="41"/>
  <c r="N3880" i="41"/>
  <c r="N3881" i="41"/>
  <c r="N3882" i="41"/>
  <c r="N3883" i="41"/>
  <c r="N3884" i="41"/>
  <c r="N3885" i="41"/>
  <c r="N3886" i="41"/>
  <c r="N3887" i="41"/>
  <c r="N3888" i="41"/>
  <c r="N3889" i="41"/>
  <c r="N3890" i="41"/>
  <c r="N3891" i="41"/>
  <c r="N3892" i="41"/>
  <c r="N3893" i="41"/>
  <c r="N3894" i="41"/>
  <c r="N3895" i="41"/>
  <c r="N3896" i="41"/>
  <c r="N3897" i="41"/>
  <c r="N3898" i="41"/>
  <c r="N3899" i="41"/>
  <c r="N3900" i="41"/>
  <c r="N3901" i="41"/>
  <c r="N3902" i="41"/>
  <c r="N3903" i="41"/>
  <c r="N3904" i="41"/>
  <c r="N3905" i="41"/>
  <c r="O3" i="41"/>
  <c r="O4" i="41"/>
  <c r="O5" i="41"/>
  <c r="O6" i="41"/>
  <c r="O7" i="41"/>
  <c r="O8" i="41"/>
  <c r="O9" i="41"/>
  <c r="O10" i="41"/>
  <c r="O11" i="41"/>
  <c r="O12" i="41"/>
  <c r="O13" i="41"/>
  <c r="O14" i="41"/>
  <c r="O15" i="41"/>
  <c r="O16" i="41"/>
  <c r="O17" i="41"/>
  <c r="O18" i="41"/>
  <c r="O19" i="41"/>
  <c r="O20" i="41"/>
  <c r="O21" i="41"/>
  <c r="O22" i="41"/>
  <c r="O23" i="41"/>
  <c r="O24" i="41"/>
  <c r="O25" i="41"/>
  <c r="O26" i="41"/>
  <c r="O27" i="41"/>
  <c r="O28" i="41"/>
  <c r="O29" i="41"/>
  <c r="O30" i="41"/>
  <c r="O31" i="41"/>
  <c r="O32" i="41"/>
  <c r="O33" i="41"/>
  <c r="O34" i="41"/>
  <c r="O35" i="41"/>
  <c r="O36" i="41"/>
  <c r="O37" i="41"/>
  <c r="O38" i="41"/>
  <c r="O39" i="41"/>
  <c r="O40" i="41"/>
  <c r="O41" i="41"/>
  <c r="O42" i="41"/>
  <c r="O43" i="41"/>
  <c r="O44" i="41"/>
  <c r="O45" i="41"/>
  <c r="O46" i="41"/>
  <c r="O47" i="41"/>
  <c r="O48" i="41"/>
  <c r="O49" i="41"/>
  <c r="O50" i="41"/>
  <c r="O51" i="41"/>
  <c r="O52" i="41"/>
  <c r="O53" i="41"/>
  <c r="O54" i="41"/>
  <c r="O55" i="41"/>
  <c r="O56" i="41"/>
  <c r="O57" i="41"/>
  <c r="O58" i="41"/>
  <c r="O59" i="41"/>
  <c r="O60" i="41"/>
  <c r="O61" i="41"/>
  <c r="O62" i="41"/>
  <c r="O63" i="41"/>
  <c r="O64" i="41"/>
  <c r="O65" i="41"/>
  <c r="O66" i="41"/>
  <c r="O67" i="41"/>
  <c r="O68" i="41"/>
  <c r="O69" i="41"/>
  <c r="O70" i="41"/>
  <c r="O71" i="41"/>
  <c r="O72" i="41"/>
  <c r="O73" i="41"/>
  <c r="O74" i="41"/>
  <c r="O75" i="41"/>
  <c r="O76" i="41"/>
  <c r="O77" i="41"/>
  <c r="O78" i="41"/>
  <c r="O79" i="41"/>
  <c r="O80" i="41"/>
  <c r="O81" i="41"/>
  <c r="O82" i="41"/>
  <c r="O83" i="41"/>
  <c r="O84" i="41"/>
  <c r="O85" i="41"/>
  <c r="O86" i="41"/>
  <c r="O87" i="41"/>
  <c r="O88" i="41"/>
  <c r="O89" i="41"/>
  <c r="O90" i="41"/>
  <c r="O91" i="41"/>
  <c r="O92" i="41"/>
  <c r="O93" i="41"/>
  <c r="O94" i="41"/>
  <c r="O95" i="41"/>
  <c r="O96" i="41"/>
  <c r="O97" i="41"/>
  <c r="O98" i="41"/>
  <c r="O99" i="41"/>
  <c r="O100" i="41"/>
  <c r="O101" i="41"/>
  <c r="O102" i="41"/>
  <c r="O103" i="41"/>
  <c r="O104" i="41"/>
  <c r="O105" i="41"/>
  <c r="O106" i="41"/>
  <c r="O107" i="41"/>
  <c r="O108" i="41"/>
  <c r="O109" i="41"/>
  <c r="O110" i="41"/>
  <c r="O111" i="41"/>
  <c r="O112" i="41"/>
  <c r="O113" i="41"/>
  <c r="O114" i="41"/>
  <c r="O115" i="41"/>
  <c r="O116" i="41"/>
  <c r="O117" i="41"/>
  <c r="O118" i="41"/>
  <c r="O119" i="41"/>
  <c r="O120" i="41"/>
  <c r="O121" i="41"/>
  <c r="O122" i="41"/>
  <c r="O123" i="41"/>
  <c r="O124" i="41"/>
  <c r="O125" i="41"/>
  <c r="O126" i="41"/>
  <c r="O127" i="41"/>
  <c r="O128" i="41"/>
  <c r="O129" i="41"/>
  <c r="O130" i="41"/>
  <c r="O131" i="41"/>
  <c r="O132" i="41"/>
  <c r="O133" i="41"/>
  <c r="O134" i="41"/>
  <c r="O135" i="41"/>
  <c r="O136" i="41"/>
  <c r="O137" i="41"/>
  <c r="O138" i="41"/>
  <c r="O139" i="41"/>
  <c r="O140" i="41"/>
  <c r="O141" i="41"/>
  <c r="O142" i="41"/>
  <c r="O143" i="41"/>
  <c r="O144" i="41"/>
  <c r="O145" i="41"/>
  <c r="O146" i="41"/>
  <c r="O147" i="41"/>
  <c r="O148" i="41"/>
  <c r="O149" i="41"/>
  <c r="O150" i="41"/>
  <c r="O151" i="41"/>
  <c r="O152" i="41"/>
  <c r="O153" i="41"/>
  <c r="O154" i="41"/>
  <c r="O155" i="41"/>
  <c r="O156" i="41"/>
  <c r="O157" i="41"/>
  <c r="O158" i="41"/>
  <c r="O159" i="41"/>
  <c r="O160" i="41"/>
  <c r="O161" i="41"/>
  <c r="O162" i="41"/>
  <c r="O163" i="41"/>
  <c r="O164" i="41"/>
  <c r="O165" i="41"/>
  <c r="O166" i="41"/>
  <c r="O167" i="41"/>
  <c r="O168" i="41"/>
  <c r="O169" i="41"/>
  <c r="O170" i="41"/>
  <c r="O171" i="41"/>
  <c r="O172" i="41"/>
  <c r="O173" i="41"/>
  <c r="O174" i="41"/>
  <c r="O175" i="41"/>
  <c r="O176" i="41"/>
  <c r="O177" i="41"/>
  <c r="O178" i="41"/>
  <c r="O179" i="41"/>
  <c r="O180" i="41"/>
  <c r="O181" i="41"/>
  <c r="O182" i="41"/>
  <c r="O183" i="41"/>
  <c r="O184" i="41"/>
  <c r="O185" i="41"/>
  <c r="O186" i="41"/>
  <c r="O187" i="41"/>
  <c r="O188" i="41"/>
  <c r="O189" i="41"/>
  <c r="O190" i="41"/>
  <c r="O191" i="41"/>
  <c r="O192" i="41"/>
  <c r="O193" i="41"/>
  <c r="O194" i="41"/>
  <c r="O195" i="41"/>
  <c r="O196" i="41"/>
  <c r="O197" i="41"/>
  <c r="O198" i="41"/>
  <c r="O199" i="41"/>
  <c r="O200" i="41"/>
  <c r="O201" i="41"/>
  <c r="O202" i="41"/>
  <c r="O203" i="41"/>
  <c r="O204" i="41"/>
  <c r="O205" i="41"/>
  <c r="O206" i="41"/>
  <c r="O207" i="41"/>
  <c r="O208" i="41"/>
  <c r="O209" i="41"/>
  <c r="O210" i="41"/>
  <c r="O211" i="41"/>
  <c r="O212" i="41"/>
  <c r="O213" i="41"/>
  <c r="O214" i="41"/>
  <c r="O215" i="41"/>
  <c r="O216" i="41"/>
  <c r="O217" i="41"/>
  <c r="O218" i="41"/>
  <c r="O219" i="41"/>
  <c r="O220" i="41"/>
  <c r="O221" i="41"/>
  <c r="O222" i="41"/>
  <c r="O223" i="41"/>
  <c r="O224" i="41"/>
  <c r="O225" i="41"/>
  <c r="O226" i="41"/>
  <c r="O227" i="41"/>
  <c r="O228" i="41"/>
  <c r="O229" i="41"/>
  <c r="O230" i="41"/>
  <c r="O231" i="41"/>
  <c r="O232" i="41"/>
  <c r="O233" i="41"/>
  <c r="O234" i="41"/>
  <c r="O235" i="41"/>
  <c r="O236" i="41"/>
  <c r="O237" i="41"/>
  <c r="O238" i="41"/>
  <c r="O239" i="41"/>
  <c r="O240" i="41"/>
  <c r="O241" i="41"/>
  <c r="O242" i="41"/>
  <c r="O243" i="41"/>
  <c r="O244" i="41"/>
  <c r="O245" i="41"/>
  <c r="O246" i="41"/>
  <c r="O247" i="41"/>
  <c r="O248" i="41"/>
  <c r="O249" i="41"/>
  <c r="O250" i="41"/>
  <c r="O251" i="41"/>
  <c r="O252" i="41"/>
  <c r="O253" i="41"/>
  <c r="O254" i="41"/>
  <c r="O255" i="41"/>
  <c r="O256" i="41"/>
  <c r="O257" i="41"/>
  <c r="O258" i="41"/>
  <c r="O259" i="41"/>
  <c r="O260" i="41"/>
  <c r="O261" i="41"/>
  <c r="O262" i="41"/>
  <c r="O263" i="41"/>
  <c r="O264" i="41"/>
  <c r="O265" i="41"/>
  <c r="O266" i="41"/>
  <c r="O267" i="41"/>
  <c r="O268" i="41"/>
  <c r="O269" i="41"/>
  <c r="O270" i="41"/>
  <c r="O271" i="41"/>
  <c r="O272" i="41"/>
  <c r="O273" i="41"/>
  <c r="O274" i="41"/>
  <c r="O275" i="41"/>
  <c r="O276" i="41"/>
  <c r="O277" i="41"/>
  <c r="O278" i="41"/>
  <c r="O279" i="41"/>
  <c r="O280" i="41"/>
  <c r="O281" i="41"/>
  <c r="O282" i="41"/>
  <c r="O283" i="41"/>
  <c r="O284" i="41"/>
  <c r="O285" i="41"/>
  <c r="O286" i="41"/>
  <c r="O287" i="41"/>
  <c r="O288" i="41"/>
  <c r="O289" i="41"/>
  <c r="O290" i="41"/>
  <c r="O291" i="41"/>
  <c r="O292" i="41"/>
  <c r="O293" i="41"/>
  <c r="O294" i="41"/>
  <c r="O295" i="41"/>
  <c r="O296" i="41"/>
  <c r="O297" i="41"/>
  <c r="O298" i="41"/>
  <c r="O299" i="41"/>
  <c r="O300" i="41"/>
  <c r="O301" i="41"/>
  <c r="O302" i="41"/>
  <c r="O303" i="41"/>
  <c r="O304" i="41"/>
  <c r="O305" i="41"/>
  <c r="O306" i="41"/>
  <c r="O307" i="41"/>
  <c r="O308" i="41"/>
  <c r="O309" i="41"/>
  <c r="O310" i="41"/>
  <c r="O311" i="41"/>
  <c r="O312" i="41"/>
  <c r="O313" i="41"/>
  <c r="O314" i="41"/>
  <c r="O315" i="41"/>
  <c r="O316" i="41"/>
  <c r="O317" i="41"/>
  <c r="O318" i="41"/>
  <c r="O319" i="41"/>
  <c r="O320" i="41"/>
  <c r="O321" i="41"/>
  <c r="O322" i="41"/>
  <c r="O323" i="41"/>
  <c r="O324" i="41"/>
  <c r="O325" i="41"/>
  <c r="O326" i="41"/>
  <c r="O327" i="41"/>
  <c r="O328" i="41"/>
  <c r="O329" i="41"/>
  <c r="O330" i="41"/>
  <c r="O331" i="41"/>
  <c r="O332" i="41"/>
  <c r="O333" i="41"/>
  <c r="O334" i="41"/>
  <c r="O335" i="41"/>
  <c r="O336" i="41"/>
  <c r="O337" i="41"/>
  <c r="O338" i="41"/>
  <c r="O339" i="41"/>
  <c r="O340" i="41"/>
  <c r="O341" i="41"/>
  <c r="O342" i="41"/>
  <c r="O343" i="41"/>
  <c r="O344" i="41"/>
  <c r="O345" i="41"/>
  <c r="O346" i="41"/>
  <c r="O347" i="41"/>
  <c r="O348" i="41"/>
  <c r="O349" i="41"/>
  <c r="O350" i="41"/>
  <c r="O351" i="41"/>
  <c r="O352" i="41"/>
  <c r="O353" i="41"/>
  <c r="O354" i="41"/>
  <c r="O355" i="41"/>
  <c r="O356" i="41"/>
  <c r="O357" i="41"/>
  <c r="O358" i="41"/>
  <c r="O359" i="41"/>
  <c r="O360" i="41"/>
  <c r="O361" i="41"/>
  <c r="O362" i="41"/>
  <c r="O363" i="41"/>
  <c r="O364" i="41"/>
  <c r="O365" i="41"/>
  <c r="O366" i="41"/>
  <c r="O367" i="41"/>
  <c r="O368" i="41"/>
  <c r="O369" i="41"/>
  <c r="O370" i="41"/>
  <c r="O371" i="41"/>
  <c r="O372" i="41"/>
  <c r="O373" i="41"/>
  <c r="O374" i="41"/>
  <c r="O375" i="41"/>
  <c r="O376" i="41"/>
  <c r="O377" i="41"/>
  <c r="O378" i="41"/>
  <c r="O379" i="41"/>
  <c r="O380" i="41"/>
  <c r="O381" i="41"/>
  <c r="O382" i="41"/>
  <c r="O383" i="41"/>
  <c r="O384" i="41"/>
  <c r="O385" i="41"/>
  <c r="O386" i="41"/>
  <c r="O387" i="41"/>
  <c r="O388" i="41"/>
  <c r="O389" i="41"/>
  <c r="O390" i="41"/>
  <c r="O391" i="41"/>
  <c r="O392" i="41"/>
  <c r="O393" i="41"/>
  <c r="O394" i="41"/>
  <c r="O395" i="41"/>
  <c r="O396" i="41"/>
  <c r="O397" i="41"/>
  <c r="O398" i="41"/>
  <c r="O399" i="41"/>
  <c r="O400" i="41"/>
  <c r="O401" i="41"/>
  <c r="O402" i="41"/>
  <c r="O403" i="41"/>
  <c r="O404" i="41"/>
  <c r="O405" i="41"/>
  <c r="O406" i="41"/>
  <c r="O407" i="41"/>
  <c r="O408" i="41"/>
  <c r="O409" i="41"/>
  <c r="O410" i="41"/>
  <c r="O411" i="41"/>
  <c r="O412" i="41"/>
  <c r="O413" i="41"/>
  <c r="O414" i="41"/>
  <c r="O415" i="41"/>
  <c r="O416" i="41"/>
  <c r="O417" i="41"/>
  <c r="O418" i="41"/>
  <c r="O419" i="41"/>
  <c r="O420" i="41"/>
  <c r="O421" i="41"/>
  <c r="O422" i="41"/>
  <c r="O423" i="41"/>
  <c r="O424" i="41"/>
  <c r="O425" i="41"/>
  <c r="O426" i="41"/>
  <c r="O427" i="41"/>
  <c r="O428" i="41"/>
  <c r="O429" i="41"/>
  <c r="O430" i="41"/>
  <c r="O431" i="41"/>
  <c r="O432" i="41"/>
  <c r="O433" i="41"/>
  <c r="O434" i="41"/>
  <c r="O435" i="41"/>
  <c r="O436" i="41"/>
  <c r="O437" i="41"/>
  <c r="O438" i="41"/>
  <c r="O439" i="41"/>
  <c r="O440" i="41"/>
  <c r="O441" i="41"/>
  <c r="O442" i="41"/>
  <c r="O443" i="41"/>
  <c r="O444" i="41"/>
  <c r="O445" i="41"/>
  <c r="O446" i="41"/>
  <c r="O447" i="41"/>
  <c r="O448" i="41"/>
  <c r="O449" i="41"/>
  <c r="O450" i="41"/>
  <c r="O451" i="41"/>
  <c r="O452" i="41"/>
  <c r="O453" i="41"/>
  <c r="O454" i="41"/>
  <c r="O455" i="41"/>
  <c r="O456" i="41"/>
  <c r="O457" i="41"/>
  <c r="O458" i="41"/>
  <c r="O459" i="41"/>
  <c r="O460" i="41"/>
  <c r="O461" i="41"/>
  <c r="O462" i="41"/>
  <c r="O463" i="41"/>
  <c r="O464" i="41"/>
  <c r="O465" i="41"/>
  <c r="O466" i="41"/>
  <c r="O467" i="41"/>
  <c r="O468" i="41"/>
  <c r="O469" i="41"/>
  <c r="O470" i="41"/>
  <c r="O471" i="41"/>
  <c r="O472" i="41"/>
  <c r="O473" i="41"/>
  <c r="O474" i="41"/>
  <c r="O475" i="41"/>
  <c r="O476" i="41"/>
  <c r="O477" i="41"/>
  <c r="O478" i="41"/>
  <c r="O479" i="41"/>
  <c r="O480" i="41"/>
  <c r="O481" i="41"/>
  <c r="O482" i="41"/>
  <c r="O483" i="41"/>
  <c r="O484" i="41"/>
  <c r="O485" i="41"/>
  <c r="O486" i="41"/>
  <c r="O487" i="41"/>
  <c r="O488" i="41"/>
  <c r="O489" i="41"/>
  <c r="O490" i="41"/>
  <c r="O491" i="41"/>
  <c r="O492" i="41"/>
  <c r="O493" i="41"/>
  <c r="O494" i="41"/>
  <c r="O495" i="41"/>
  <c r="O496" i="41"/>
  <c r="O497" i="41"/>
  <c r="O498" i="41"/>
  <c r="O499" i="41"/>
  <c r="O500" i="41"/>
  <c r="O501" i="41"/>
  <c r="O502" i="41"/>
  <c r="O503" i="41"/>
  <c r="O504" i="41"/>
  <c r="O505" i="41"/>
  <c r="O506" i="41"/>
  <c r="O507" i="41"/>
  <c r="O508" i="41"/>
  <c r="O509" i="41"/>
  <c r="O510" i="41"/>
  <c r="O511" i="41"/>
  <c r="O512" i="41"/>
  <c r="O513" i="41"/>
  <c r="O514" i="41"/>
  <c r="O515" i="41"/>
  <c r="O516" i="41"/>
  <c r="O517" i="41"/>
  <c r="O518" i="41"/>
  <c r="O519" i="41"/>
  <c r="O520" i="41"/>
  <c r="O521" i="41"/>
  <c r="O522" i="41"/>
  <c r="O523" i="41"/>
  <c r="O524" i="41"/>
  <c r="O525" i="41"/>
  <c r="O526" i="41"/>
  <c r="O527" i="41"/>
  <c r="O528" i="41"/>
  <c r="O529" i="41"/>
  <c r="O530" i="41"/>
  <c r="O531" i="41"/>
  <c r="O532" i="41"/>
  <c r="O533" i="41"/>
  <c r="O534" i="41"/>
  <c r="O535" i="41"/>
  <c r="O536" i="41"/>
  <c r="O537" i="41"/>
  <c r="O538" i="41"/>
  <c r="O539" i="41"/>
  <c r="O540" i="41"/>
  <c r="O541" i="41"/>
  <c r="O542" i="41"/>
  <c r="O543" i="41"/>
  <c r="O544" i="41"/>
  <c r="O545" i="41"/>
  <c r="O546" i="41"/>
  <c r="O547" i="41"/>
  <c r="O548" i="41"/>
  <c r="O549" i="41"/>
  <c r="O550" i="41"/>
  <c r="O551" i="41"/>
  <c r="O552" i="41"/>
  <c r="O553" i="41"/>
  <c r="O554" i="41"/>
  <c r="O555" i="41"/>
  <c r="O556" i="41"/>
  <c r="O557" i="41"/>
  <c r="O558" i="41"/>
  <c r="O559" i="41"/>
  <c r="O560" i="41"/>
  <c r="O561" i="41"/>
  <c r="O562" i="41"/>
  <c r="O563" i="41"/>
  <c r="O564" i="41"/>
  <c r="O565" i="41"/>
  <c r="O566" i="41"/>
  <c r="O567" i="41"/>
  <c r="O568" i="41"/>
  <c r="O569" i="41"/>
  <c r="O570" i="41"/>
  <c r="O571" i="41"/>
  <c r="O572" i="41"/>
  <c r="O573" i="41"/>
  <c r="O574" i="41"/>
  <c r="O575" i="41"/>
  <c r="O576" i="41"/>
  <c r="O577" i="41"/>
  <c r="O578" i="41"/>
  <c r="O579" i="41"/>
  <c r="O580" i="41"/>
  <c r="O581" i="41"/>
  <c r="O582" i="41"/>
  <c r="O583" i="41"/>
  <c r="O584" i="41"/>
  <c r="O585" i="41"/>
  <c r="O586" i="41"/>
  <c r="O587" i="41"/>
  <c r="O588" i="41"/>
  <c r="O589" i="41"/>
  <c r="O590" i="41"/>
  <c r="O591" i="41"/>
  <c r="O592" i="41"/>
  <c r="O593" i="41"/>
  <c r="O594" i="41"/>
  <c r="O595" i="41"/>
  <c r="O596" i="41"/>
  <c r="O597" i="41"/>
  <c r="O598" i="41"/>
  <c r="O599" i="41"/>
  <c r="O600" i="41"/>
  <c r="O601" i="41"/>
  <c r="O602" i="41"/>
  <c r="O603" i="41"/>
  <c r="O604" i="41"/>
  <c r="O605" i="41"/>
  <c r="O606" i="41"/>
  <c r="O607" i="41"/>
  <c r="O608" i="41"/>
  <c r="O609" i="41"/>
  <c r="O610" i="41"/>
  <c r="O611" i="41"/>
  <c r="O612" i="41"/>
  <c r="O613" i="41"/>
  <c r="O614" i="41"/>
  <c r="O615" i="41"/>
  <c r="O616" i="41"/>
  <c r="O617" i="41"/>
  <c r="O618" i="41"/>
  <c r="O619" i="41"/>
  <c r="O620" i="41"/>
  <c r="O621" i="41"/>
  <c r="O622" i="41"/>
  <c r="O623" i="41"/>
  <c r="O624" i="41"/>
  <c r="O625" i="41"/>
  <c r="O626" i="41"/>
  <c r="O627" i="41"/>
  <c r="O628" i="41"/>
  <c r="O629" i="41"/>
  <c r="O630" i="41"/>
  <c r="O631" i="41"/>
  <c r="O632" i="41"/>
  <c r="O633" i="41"/>
  <c r="O634" i="41"/>
  <c r="O635" i="41"/>
  <c r="O636" i="41"/>
  <c r="O637" i="41"/>
  <c r="O638" i="41"/>
  <c r="O639" i="41"/>
  <c r="O640" i="41"/>
  <c r="O641" i="41"/>
  <c r="O642" i="41"/>
  <c r="O643" i="41"/>
  <c r="O644" i="41"/>
  <c r="O645" i="41"/>
  <c r="O646" i="41"/>
  <c r="O647" i="41"/>
  <c r="O648" i="41"/>
  <c r="O649" i="41"/>
  <c r="O650" i="41"/>
  <c r="O651" i="41"/>
  <c r="O652" i="41"/>
  <c r="O653" i="41"/>
  <c r="O654" i="41"/>
  <c r="O655" i="41"/>
  <c r="O656" i="41"/>
  <c r="O657" i="41"/>
  <c r="O658" i="41"/>
  <c r="O659" i="41"/>
  <c r="O660" i="41"/>
  <c r="O661" i="41"/>
  <c r="O662" i="41"/>
  <c r="O663" i="41"/>
  <c r="O664" i="41"/>
  <c r="O665" i="41"/>
  <c r="O666" i="41"/>
  <c r="O667" i="41"/>
  <c r="O668" i="41"/>
  <c r="O669" i="41"/>
  <c r="O670" i="41"/>
  <c r="O671" i="41"/>
  <c r="O672" i="41"/>
  <c r="O673" i="41"/>
  <c r="O674" i="41"/>
  <c r="O675" i="41"/>
  <c r="O676" i="41"/>
  <c r="O677" i="41"/>
  <c r="O678" i="41"/>
  <c r="O679" i="41"/>
  <c r="O680" i="41"/>
  <c r="O681" i="41"/>
  <c r="O682" i="41"/>
  <c r="O683" i="41"/>
  <c r="O684" i="41"/>
  <c r="O685" i="41"/>
  <c r="O686" i="41"/>
  <c r="O687" i="41"/>
  <c r="O688" i="41"/>
  <c r="O689" i="41"/>
  <c r="O690" i="41"/>
  <c r="O691" i="41"/>
  <c r="O692" i="41"/>
  <c r="O693" i="41"/>
  <c r="O694" i="41"/>
  <c r="O695" i="41"/>
  <c r="O696" i="41"/>
  <c r="O697" i="41"/>
  <c r="O698" i="41"/>
  <c r="O699" i="41"/>
  <c r="O700" i="41"/>
  <c r="O701" i="41"/>
  <c r="O702" i="41"/>
  <c r="O703" i="41"/>
  <c r="O704" i="41"/>
  <c r="O705" i="41"/>
  <c r="O706" i="41"/>
  <c r="O707" i="41"/>
  <c r="O708" i="41"/>
  <c r="O709" i="41"/>
  <c r="O710" i="41"/>
  <c r="O711" i="41"/>
  <c r="O712" i="41"/>
  <c r="O713" i="41"/>
  <c r="O714" i="41"/>
  <c r="O715" i="41"/>
  <c r="O716" i="41"/>
  <c r="O717" i="41"/>
  <c r="O718" i="41"/>
  <c r="O719" i="41"/>
  <c r="O720" i="41"/>
  <c r="O721" i="41"/>
  <c r="O722" i="41"/>
  <c r="O723" i="41"/>
  <c r="O724" i="41"/>
  <c r="O725" i="41"/>
  <c r="O726" i="41"/>
  <c r="O727" i="41"/>
  <c r="O728" i="41"/>
  <c r="O729" i="41"/>
  <c r="O730" i="41"/>
  <c r="O731" i="41"/>
  <c r="O732" i="41"/>
  <c r="O733" i="41"/>
  <c r="O734" i="41"/>
  <c r="O735" i="41"/>
  <c r="O736" i="41"/>
  <c r="O737" i="41"/>
  <c r="O738" i="41"/>
  <c r="O739" i="41"/>
  <c r="O740" i="41"/>
  <c r="O741" i="41"/>
  <c r="O742" i="41"/>
  <c r="O743" i="41"/>
  <c r="O744" i="41"/>
  <c r="O745" i="41"/>
  <c r="O746" i="41"/>
  <c r="O747" i="41"/>
  <c r="O748" i="41"/>
  <c r="O749" i="41"/>
  <c r="O750" i="41"/>
  <c r="O751" i="41"/>
  <c r="O752" i="41"/>
  <c r="O753" i="41"/>
  <c r="O754" i="41"/>
  <c r="O755" i="41"/>
  <c r="O756" i="41"/>
  <c r="O757" i="41"/>
  <c r="O758" i="41"/>
  <c r="O759" i="41"/>
  <c r="O760" i="41"/>
  <c r="O761" i="41"/>
  <c r="O762" i="41"/>
  <c r="O763" i="41"/>
  <c r="O764" i="41"/>
  <c r="O765" i="41"/>
  <c r="O766" i="41"/>
  <c r="O767" i="41"/>
  <c r="O768" i="41"/>
  <c r="O769" i="41"/>
  <c r="O770" i="41"/>
  <c r="O771" i="41"/>
  <c r="O772" i="41"/>
  <c r="O773" i="41"/>
  <c r="O774" i="41"/>
  <c r="O775" i="41"/>
  <c r="O776" i="41"/>
  <c r="O777" i="41"/>
  <c r="O778" i="41"/>
  <c r="O779" i="41"/>
  <c r="O780" i="41"/>
  <c r="O781" i="41"/>
  <c r="O782" i="41"/>
  <c r="O783" i="41"/>
  <c r="O784" i="41"/>
  <c r="O785" i="41"/>
  <c r="O786" i="41"/>
  <c r="O787" i="41"/>
  <c r="O788" i="41"/>
  <c r="O789" i="41"/>
  <c r="O790" i="41"/>
  <c r="O791" i="41"/>
  <c r="O792" i="41"/>
  <c r="O793" i="41"/>
  <c r="O794" i="41"/>
  <c r="O795" i="41"/>
  <c r="O796" i="41"/>
  <c r="O797" i="41"/>
  <c r="O798" i="41"/>
  <c r="O799" i="41"/>
  <c r="O800" i="41"/>
  <c r="O801" i="41"/>
  <c r="O802" i="41"/>
  <c r="O803" i="41"/>
  <c r="O804" i="41"/>
  <c r="O805" i="41"/>
  <c r="O806" i="41"/>
  <c r="O807" i="41"/>
  <c r="O808" i="41"/>
  <c r="O809" i="41"/>
  <c r="O810" i="41"/>
  <c r="O811" i="41"/>
  <c r="O812" i="41"/>
  <c r="O813" i="41"/>
  <c r="O814" i="41"/>
  <c r="O815" i="41"/>
  <c r="O816" i="41"/>
  <c r="O817" i="41"/>
  <c r="O818" i="41"/>
  <c r="O819" i="41"/>
  <c r="O820" i="41"/>
  <c r="O821" i="41"/>
  <c r="O822" i="41"/>
  <c r="O823" i="41"/>
  <c r="O824" i="41"/>
  <c r="O825" i="41"/>
  <c r="O826" i="41"/>
  <c r="O827" i="41"/>
  <c r="O828" i="41"/>
  <c r="O829" i="41"/>
  <c r="O830" i="41"/>
  <c r="O831" i="41"/>
  <c r="O832" i="41"/>
  <c r="O833" i="41"/>
  <c r="O834" i="41"/>
  <c r="O835" i="41"/>
  <c r="O836" i="41"/>
  <c r="O837" i="41"/>
  <c r="O838" i="41"/>
  <c r="O839" i="41"/>
  <c r="O840" i="41"/>
  <c r="O841" i="41"/>
  <c r="O842" i="41"/>
  <c r="O843" i="41"/>
  <c r="O844" i="41"/>
  <c r="O845" i="41"/>
  <c r="O846" i="41"/>
  <c r="O847" i="41"/>
  <c r="O848" i="41"/>
  <c r="O849" i="41"/>
  <c r="O850" i="41"/>
  <c r="O851" i="41"/>
  <c r="O852" i="41"/>
  <c r="O853" i="41"/>
  <c r="O854" i="41"/>
  <c r="O855" i="41"/>
  <c r="O856" i="41"/>
  <c r="O857" i="41"/>
  <c r="O858" i="41"/>
  <c r="O859" i="41"/>
  <c r="O860" i="41"/>
  <c r="O861" i="41"/>
  <c r="O862" i="41"/>
  <c r="O863" i="41"/>
  <c r="O864" i="41"/>
  <c r="O865" i="41"/>
  <c r="O866" i="41"/>
  <c r="O867" i="41"/>
  <c r="O868" i="41"/>
  <c r="O869" i="41"/>
  <c r="O870" i="41"/>
  <c r="O871" i="41"/>
  <c r="O872" i="41"/>
  <c r="O873" i="41"/>
  <c r="O874" i="41"/>
  <c r="O875" i="41"/>
  <c r="O876" i="41"/>
  <c r="O877" i="41"/>
  <c r="O878" i="41"/>
  <c r="O879" i="41"/>
  <c r="O880" i="41"/>
  <c r="O881" i="41"/>
  <c r="O882" i="41"/>
  <c r="O883" i="41"/>
  <c r="O884" i="41"/>
  <c r="O885" i="41"/>
  <c r="O886" i="41"/>
  <c r="O887" i="41"/>
  <c r="O888" i="41"/>
  <c r="O889" i="41"/>
  <c r="O890" i="41"/>
  <c r="O891" i="41"/>
  <c r="O892" i="41"/>
  <c r="O893" i="41"/>
  <c r="O894" i="41"/>
  <c r="O895" i="41"/>
  <c r="O896" i="41"/>
  <c r="O897" i="41"/>
  <c r="O898" i="41"/>
  <c r="O899" i="41"/>
  <c r="O900" i="41"/>
  <c r="O901" i="41"/>
  <c r="O902" i="41"/>
  <c r="O903" i="41"/>
  <c r="O904" i="41"/>
  <c r="O905" i="41"/>
  <c r="O906" i="41"/>
  <c r="O907" i="41"/>
  <c r="O908" i="41"/>
  <c r="O909" i="41"/>
  <c r="O910" i="41"/>
  <c r="O911" i="41"/>
  <c r="O912" i="41"/>
  <c r="O913" i="41"/>
  <c r="O914" i="41"/>
  <c r="O915" i="41"/>
  <c r="O916" i="41"/>
  <c r="O917" i="41"/>
  <c r="O918" i="41"/>
  <c r="O919" i="41"/>
  <c r="O920" i="41"/>
  <c r="O921" i="41"/>
  <c r="O922" i="41"/>
  <c r="O923" i="41"/>
  <c r="O924" i="41"/>
  <c r="O925" i="41"/>
  <c r="O926" i="41"/>
  <c r="O927" i="41"/>
  <c r="O928" i="41"/>
  <c r="O929" i="41"/>
  <c r="O930" i="41"/>
  <c r="O931" i="41"/>
  <c r="O932" i="41"/>
  <c r="O933" i="41"/>
  <c r="O934" i="41"/>
  <c r="O935" i="41"/>
  <c r="O936" i="41"/>
  <c r="O937" i="41"/>
  <c r="O938" i="41"/>
  <c r="O939" i="41"/>
  <c r="O940" i="41"/>
  <c r="O941" i="41"/>
  <c r="O942" i="41"/>
  <c r="O943" i="41"/>
  <c r="O944" i="41"/>
  <c r="O945" i="41"/>
  <c r="O946" i="41"/>
  <c r="O947" i="41"/>
  <c r="O948" i="41"/>
  <c r="O949" i="41"/>
  <c r="O950" i="41"/>
  <c r="O951" i="41"/>
  <c r="O952" i="41"/>
  <c r="O953" i="41"/>
  <c r="O954" i="41"/>
  <c r="O955" i="41"/>
  <c r="O956" i="41"/>
  <c r="O957" i="41"/>
  <c r="O958" i="41"/>
  <c r="O959" i="41"/>
  <c r="O960" i="41"/>
  <c r="O961" i="41"/>
  <c r="O962" i="41"/>
  <c r="O963" i="41"/>
  <c r="O964" i="41"/>
  <c r="O965" i="41"/>
  <c r="O966" i="41"/>
  <c r="O967" i="41"/>
  <c r="O968" i="41"/>
  <c r="O969" i="41"/>
  <c r="O970" i="41"/>
  <c r="O971" i="41"/>
  <c r="O972" i="41"/>
  <c r="O973" i="41"/>
  <c r="O974" i="41"/>
  <c r="O975" i="41"/>
  <c r="O976" i="41"/>
  <c r="O977" i="41"/>
  <c r="O978" i="41"/>
  <c r="O979" i="41"/>
  <c r="O980" i="41"/>
  <c r="O981" i="41"/>
  <c r="O982" i="41"/>
  <c r="O983" i="41"/>
  <c r="O984" i="41"/>
  <c r="O985" i="41"/>
  <c r="O986" i="41"/>
  <c r="O987" i="41"/>
  <c r="O988" i="41"/>
  <c r="O989" i="41"/>
  <c r="O990" i="41"/>
  <c r="O991" i="41"/>
  <c r="O992" i="41"/>
  <c r="O993" i="41"/>
  <c r="O994" i="41"/>
  <c r="O995" i="41"/>
  <c r="O996" i="41"/>
  <c r="O997" i="41"/>
  <c r="O998" i="41"/>
  <c r="O999" i="41"/>
  <c r="O1000" i="41"/>
  <c r="O1001" i="41"/>
  <c r="O1002" i="41"/>
  <c r="O1003" i="41"/>
  <c r="O1004" i="41"/>
  <c r="O1005" i="41"/>
  <c r="O1006" i="41"/>
  <c r="O1007" i="41"/>
  <c r="O1008" i="41"/>
  <c r="O1009" i="41"/>
  <c r="O1010" i="41"/>
  <c r="O1011" i="41"/>
  <c r="O1012" i="41"/>
  <c r="O1013" i="41"/>
  <c r="O1014" i="41"/>
  <c r="O1015" i="41"/>
  <c r="O1016" i="41"/>
  <c r="O1017" i="41"/>
  <c r="O1018" i="41"/>
  <c r="O1019" i="41"/>
  <c r="O1020" i="41"/>
  <c r="O1021" i="41"/>
  <c r="O1022" i="41"/>
  <c r="O1023" i="41"/>
  <c r="O1024" i="41"/>
  <c r="O1025" i="41"/>
  <c r="O1026" i="41"/>
  <c r="O1027" i="41"/>
  <c r="O1028" i="41"/>
  <c r="O1029" i="41"/>
  <c r="O1030" i="41"/>
  <c r="O1031" i="41"/>
  <c r="O1032" i="41"/>
  <c r="O1033" i="41"/>
  <c r="O1034" i="41"/>
  <c r="O1035" i="41"/>
  <c r="O1036" i="41"/>
  <c r="O1037" i="41"/>
  <c r="O1038" i="41"/>
  <c r="O1039" i="41"/>
  <c r="O1040" i="41"/>
  <c r="O1041" i="41"/>
  <c r="O1042" i="41"/>
  <c r="O1043" i="41"/>
  <c r="O1044" i="41"/>
  <c r="O1045" i="41"/>
  <c r="O1046" i="41"/>
  <c r="O1047" i="41"/>
  <c r="O1048" i="41"/>
  <c r="O1049" i="41"/>
  <c r="O1050" i="41"/>
  <c r="O1051" i="41"/>
  <c r="O1052" i="41"/>
  <c r="O1053" i="41"/>
  <c r="O1054" i="41"/>
  <c r="O1055" i="41"/>
  <c r="O1056" i="41"/>
  <c r="O1057" i="41"/>
  <c r="O1058" i="41"/>
  <c r="O1059" i="41"/>
  <c r="O1060" i="41"/>
  <c r="O1061" i="41"/>
  <c r="O1062" i="41"/>
  <c r="O1063" i="41"/>
  <c r="O1064" i="41"/>
  <c r="O1065" i="41"/>
  <c r="O1066" i="41"/>
  <c r="O1067" i="41"/>
  <c r="O1068" i="41"/>
  <c r="O1069" i="41"/>
  <c r="O1070" i="41"/>
  <c r="O1071" i="41"/>
  <c r="O1072" i="41"/>
  <c r="O1073" i="41"/>
  <c r="O1074" i="41"/>
  <c r="O1075" i="41"/>
  <c r="O1076" i="41"/>
  <c r="O1077" i="41"/>
  <c r="O1078" i="41"/>
  <c r="O1079" i="41"/>
  <c r="O1080" i="41"/>
  <c r="O1081" i="41"/>
  <c r="O1082" i="41"/>
  <c r="O1083" i="41"/>
  <c r="O1084" i="41"/>
  <c r="O1085" i="41"/>
  <c r="O1086" i="41"/>
  <c r="O1087" i="41"/>
  <c r="O1088" i="41"/>
  <c r="O1089" i="41"/>
  <c r="O1090" i="41"/>
  <c r="O1091" i="41"/>
  <c r="O1092" i="41"/>
  <c r="O1093" i="41"/>
  <c r="O1094" i="41"/>
  <c r="O1095" i="41"/>
  <c r="O1096" i="41"/>
  <c r="O1097" i="41"/>
  <c r="O1098" i="41"/>
  <c r="O1099" i="41"/>
  <c r="O1100" i="41"/>
  <c r="O1101" i="41"/>
  <c r="O1102" i="41"/>
  <c r="O1103" i="41"/>
  <c r="O1104" i="41"/>
  <c r="O1105" i="41"/>
  <c r="O1106" i="41"/>
  <c r="O1107" i="41"/>
  <c r="O1108" i="41"/>
  <c r="O1109" i="41"/>
  <c r="O1110" i="41"/>
  <c r="O1111" i="41"/>
  <c r="O1112" i="41"/>
  <c r="O1113" i="41"/>
  <c r="O1114" i="41"/>
  <c r="O1115" i="41"/>
  <c r="O1116" i="41"/>
  <c r="O1117" i="41"/>
  <c r="O1118" i="41"/>
  <c r="O1119" i="41"/>
  <c r="O1120" i="41"/>
  <c r="O1121" i="41"/>
  <c r="O1122" i="41"/>
  <c r="O1123" i="41"/>
  <c r="O1124" i="41"/>
  <c r="O1125" i="41"/>
  <c r="O1126" i="41"/>
  <c r="O1127" i="41"/>
  <c r="O1128" i="41"/>
  <c r="O1129" i="41"/>
  <c r="O1130" i="41"/>
  <c r="O1131" i="41"/>
  <c r="O1132" i="41"/>
  <c r="O1133" i="41"/>
  <c r="O1134" i="41"/>
  <c r="O1135" i="41"/>
  <c r="O1136" i="41"/>
  <c r="O1137" i="41"/>
  <c r="O1138" i="41"/>
  <c r="O1139" i="41"/>
  <c r="O1140" i="41"/>
  <c r="O1141" i="41"/>
  <c r="O1142" i="41"/>
  <c r="O1143" i="41"/>
  <c r="O1144" i="41"/>
  <c r="O1145" i="41"/>
  <c r="O1146" i="41"/>
  <c r="O1147" i="41"/>
  <c r="O1148" i="41"/>
  <c r="O1149" i="41"/>
  <c r="O1150" i="41"/>
  <c r="O1151" i="41"/>
  <c r="O1152" i="41"/>
  <c r="O1153" i="41"/>
  <c r="O1154" i="41"/>
  <c r="O1155" i="41"/>
  <c r="O1156" i="41"/>
  <c r="O1157" i="41"/>
  <c r="O1158" i="41"/>
  <c r="O1159" i="41"/>
  <c r="O1160" i="41"/>
  <c r="O1161" i="41"/>
  <c r="O1162" i="41"/>
  <c r="O1163" i="41"/>
  <c r="O1164" i="41"/>
  <c r="O1165" i="41"/>
  <c r="O1166" i="41"/>
  <c r="O1167" i="41"/>
  <c r="O1168" i="41"/>
  <c r="O1169" i="41"/>
  <c r="O1170" i="41"/>
  <c r="O1171" i="41"/>
  <c r="O1172" i="41"/>
  <c r="O1173" i="41"/>
  <c r="O1174" i="41"/>
  <c r="O1175" i="41"/>
  <c r="O1176" i="41"/>
  <c r="O1177" i="41"/>
  <c r="O1178" i="41"/>
  <c r="O1179" i="41"/>
  <c r="O1180" i="41"/>
  <c r="O1181" i="41"/>
  <c r="O1182" i="41"/>
  <c r="O1183" i="41"/>
  <c r="O1184" i="41"/>
  <c r="O1185" i="41"/>
  <c r="O1186" i="41"/>
  <c r="O1187" i="41"/>
  <c r="O1188" i="41"/>
  <c r="O1189" i="41"/>
  <c r="O1190" i="41"/>
  <c r="O1191" i="41"/>
  <c r="O1192" i="41"/>
  <c r="O1193" i="41"/>
  <c r="O1194" i="41"/>
  <c r="O1195" i="41"/>
  <c r="O1196" i="41"/>
  <c r="O1197" i="41"/>
  <c r="O1198" i="41"/>
  <c r="O1199" i="41"/>
  <c r="O1200" i="41"/>
  <c r="O1201" i="41"/>
  <c r="O1202" i="41"/>
  <c r="O1203" i="41"/>
  <c r="O1204" i="41"/>
  <c r="O1205" i="41"/>
  <c r="O1206" i="41"/>
  <c r="O1207" i="41"/>
  <c r="O1208" i="41"/>
  <c r="O1209" i="41"/>
  <c r="O1210" i="41"/>
  <c r="O1211" i="41"/>
  <c r="O1212" i="41"/>
  <c r="O1213" i="41"/>
  <c r="O1214" i="41"/>
  <c r="O1215" i="41"/>
  <c r="O1216" i="41"/>
  <c r="O1217" i="41"/>
  <c r="O1218" i="41"/>
  <c r="O1219" i="41"/>
  <c r="O1220" i="41"/>
  <c r="O1221" i="41"/>
  <c r="O1222" i="41"/>
  <c r="O1223" i="41"/>
  <c r="O1224" i="41"/>
  <c r="O1225" i="41"/>
  <c r="O1226" i="41"/>
  <c r="O1227" i="41"/>
  <c r="O1228" i="41"/>
  <c r="O1229" i="41"/>
  <c r="O1230" i="41"/>
  <c r="O1231" i="41"/>
  <c r="O1232" i="41"/>
  <c r="O1233" i="41"/>
  <c r="O1234" i="41"/>
  <c r="O1235" i="41"/>
  <c r="O1236" i="41"/>
  <c r="O1237" i="41"/>
  <c r="O1238" i="41"/>
  <c r="O1239" i="41"/>
  <c r="O1240" i="41"/>
  <c r="O1241" i="41"/>
  <c r="O1242" i="41"/>
  <c r="O1243" i="41"/>
  <c r="O1244" i="41"/>
  <c r="O1245" i="41"/>
  <c r="O1246" i="41"/>
  <c r="O1247" i="41"/>
  <c r="O1248" i="41"/>
  <c r="O1249" i="41"/>
  <c r="O1250" i="41"/>
  <c r="O1251" i="41"/>
  <c r="O1252" i="41"/>
  <c r="O1253" i="41"/>
  <c r="O1254" i="41"/>
  <c r="O1255" i="41"/>
  <c r="O1256" i="41"/>
  <c r="O1257" i="41"/>
  <c r="O1258" i="41"/>
  <c r="O1259" i="41"/>
  <c r="O1260" i="41"/>
  <c r="O1261" i="41"/>
  <c r="O1262" i="41"/>
  <c r="O1263" i="41"/>
  <c r="O1264" i="41"/>
  <c r="O1265" i="41"/>
  <c r="O1266" i="41"/>
  <c r="O1267" i="41"/>
  <c r="O1268" i="41"/>
  <c r="O1269" i="41"/>
  <c r="O1270" i="41"/>
  <c r="O1271" i="41"/>
  <c r="O1272" i="41"/>
  <c r="O1273" i="41"/>
  <c r="O1274" i="41"/>
  <c r="O1275" i="41"/>
  <c r="O1276" i="41"/>
  <c r="O1277" i="41"/>
  <c r="O1278" i="41"/>
  <c r="O1279" i="41"/>
  <c r="O1280" i="41"/>
  <c r="O1281" i="41"/>
  <c r="O1282" i="41"/>
  <c r="O1283" i="41"/>
  <c r="O1284" i="41"/>
  <c r="O1285" i="41"/>
  <c r="O1286" i="41"/>
  <c r="O1287" i="41"/>
  <c r="O1288" i="41"/>
  <c r="O1289" i="41"/>
  <c r="O1290" i="41"/>
  <c r="O1291" i="41"/>
  <c r="O1292" i="41"/>
  <c r="O1293" i="41"/>
  <c r="O1294" i="41"/>
  <c r="O1295" i="41"/>
  <c r="O1296" i="41"/>
  <c r="O1297" i="41"/>
  <c r="O1298" i="41"/>
  <c r="O1299" i="41"/>
  <c r="O1300" i="41"/>
  <c r="O1301" i="41"/>
  <c r="O1302" i="41"/>
  <c r="O1303" i="41"/>
  <c r="O1304" i="41"/>
  <c r="O1305" i="41"/>
  <c r="O1306" i="41"/>
  <c r="O1307" i="41"/>
  <c r="O1308" i="41"/>
  <c r="O1309" i="41"/>
  <c r="O1310" i="41"/>
  <c r="O1311" i="41"/>
  <c r="O1312" i="41"/>
  <c r="O1313" i="41"/>
  <c r="O1314" i="41"/>
  <c r="O1315" i="41"/>
  <c r="O1316" i="41"/>
  <c r="O1317" i="41"/>
  <c r="O1318" i="41"/>
  <c r="O1319" i="41"/>
  <c r="O1320" i="41"/>
  <c r="O1321" i="41"/>
  <c r="O1322" i="41"/>
  <c r="O1323" i="41"/>
  <c r="O1324" i="41"/>
  <c r="O1325" i="41"/>
  <c r="O1326" i="41"/>
  <c r="O1327" i="41"/>
  <c r="O1328" i="41"/>
  <c r="O1329" i="41"/>
  <c r="O1330" i="41"/>
  <c r="O1331" i="41"/>
  <c r="O1332" i="41"/>
  <c r="O1333" i="41"/>
  <c r="O1334" i="41"/>
  <c r="O1335" i="41"/>
  <c r="O1336" i="41"/>
  <c r="O1337" i="41"/>
  <c r="O1338" i="41"/>
  <c r="O1339" i="41"/>
  <c r="O1340" i="41"/>
  <c r="O1341" i="41"/>
  <c r="O1342" i="41"/>
  <c r="O1343" i="41"/>
  <c r="O1344" i="41"/>
  <c r="O1345" i="41"/>
  <c r="O1346" i="41"/>
  <c r="O1347" i="41"/>
  <c r="O1348" i="41"/>
  <c r="O1349" i="41"/>
  <c r="O1350" i="41"/>
  <c r="O1351" i="41"/>
  <c r="O1352" i="41"/>
  <c r="O1353" i="41"/>
  <c r="O1354" i="41"/>
  <c r="O1355" i="41"/>
  <c r="O1356" i="41"/>
  <c r="O1357" i="41"/>
  <c r="O1358" i="41"/>
  <c r="O1359" i="41"/>
  <c r="O1360" i="41"/>
  <c r="O1361" i="41"/>
  <c r="O1362" i="41"/>
  <c r="O1363" i="41"/>
  <c r="O1364" i="41"/>
  <c r="O1365" i="41"/>
  <c r="O1366" i="41"/>
  <c r="O1367" i="41"/>
  <c r="O1368" i="41"/>
  <c r="O1369" i="41"/>
  <c r="O1370" i="41"/>
  <c r="O1371" i="41"/>
  <c r="O1372" i="41"/>
  <c r="O1373" i="41"/>
  <c r="O1374" i="41"/>
  <c r="O1375" i="41"/>
  <c r="O1376" i="41"/>
  <c r="O1377" i="41"/>
  <c r="O1378" i="41"/>
  <c r="O1379" i="41"/>
  <c r="O1380" i="41"/>
  <c r="O1381" i="41"/>
  <c r="O1382" i="41"/>
  <c r="O1383" i="41"/>
  <c r="O1384" i="41"/>
  <c r="O1385" i="41"/>
  <c r="O1386" i="41"/>
  <c r="O1387" i="41"/>
  <c r="O1388" i="41"/>
  <c r="O1389" i="41"/>
  <c r="O1390" i="41"/>
  <c r="O1391" i="41"/>
  <c r="O1392" i="41"/>
  <c r="O1393" i="41"/>
  <c r="O1394" i="41"/>
  <c r="O1395" i="41"/>
  <c r="O1396" i="41"/>
  <c r="O1397" i="41"/>
  <c r="O1398" i="41"/>
  <c r="O1399" i="41"/>
  <c r="O1400" i="41"/>
  <c r="O1401" i="41"/>
  <c r="O1402" i="41"/>
  <c r="O1403" i="41"/>
  <c r="O1404" i="41"/>
  <c r="O1405" i="41"/>
  <c r="O1406" i="41"/>
  <c r="O1407" i="41"/>
  <c r="O1408" i="41"/>
  <c r="O1409" i="41"/>
  <c r="O1410" i="41"/>
  <c r="O1411" i="41"/>
  <c r="O1412" i="41"/>
  <c r="O1413" i="41"/>
  <c r="O1414" i="41"/>
  <c r="O1415" i="41"/>
  <c r="O1416" i="41"/>
  <c r="O1417" i="41"/>
  <c r="O1418" i="41"/>
  <c r="O1419" i="41"/>
  <c r="O1420" i="41"/>
  <c r="O1421" i="41"/>
  <c r="O1422" i="41"/>
  <c r="O1423" i="41"/>
  <c r="O1424" i="41"/>
  <c r="O1425" i="41"/>
  <c r="O1426" i="41"/>
  <c r="O1427" i="41"/>
  <c r="O1428" i="41"/>
  <c r="O1429" i="41"/>
  <c r="O1430" i="41"/>
  <c r="O1431" i="41"/>
  <c r="O1432" i="41"/>
  <c r="O1433" i="41"/>
  <c r="O1434" i="41"/>
  <c r="O1435" i="41"/>
  <c r="O1436" i="41"/>
  <c r="O1437" i="41"/>
  <c r="O1438" i="41"/>
  <c r="O1439" i="41"/>
  <c r="O1440" i="41"/>
  <c r="O1441" i="41"/>
  <c r="O1442" i="41"/>
  <c r="O1443" i="41"/>
  <c r="O1444" i="41"/>
  <c r="O1445" i="41"/>
  <c r="O1446" i="41"/>
  <c r="O1447" i="41"/>
  <c r="O1448" i="41"/>
  <c r="O1449" i="41"/>
  <c r="O1450" i="41"/>
  <c r="O1451" i="41"/>
  <c r="O1452" i="41"/>
  <c r="O1453" i="41"/>
  <c r="O1454" i="41"/>
  <c r="O1455" i="41"/>
  <c r="O1456" i="41"/>
  <c r="O1457" i="41"/>
  <c r="O1458" i="41"/>
  <c r="O1459" i="41"/>
  <c r="O1460" i="41"/>
  <c r="O1461" i="41"/>
  <c r="O1462" i="41"/>
  <c r="O1463" i="41"/>
  <c r="O1464" i="41"/>
  <c r="O1465" i="41"/>
  <c r="O1466" i="41"/>
  <c r="O1467" i="41"/>
  <c r="O1468" i="41"/>
  <c r="O1469" i="41"/>
  <c r="O1470" i="41"/>
  <c r="O1471" i="41"/>
  <c r="O1472" i="41"/>
  <c r="O1473" i="41"/>
  <c r="O1474" i="41"/>
  <c r="O1475" i="41"/>
  <c r="O1476" i="41"/>
  <c r="O1477" i="41"/>
  <c r="O1478" i="41"/>
  <c r="O1479" i="41"/>
  <c r="O1480" i="41"/>
  <c r="O1481" i="41"/>
  <c r="O1482" i="41"/>
  <c r="O1483" i="41"/>
  <c r="O1484" i="41"/>
  <c r="O1485" i="41"/>
  <c r="O1486" i="41"/>
  <c r="O1487" i="41"/>
  <c r="O1488" i="41"/>
  <c r="O1489" i="41"/>
  <c r="O1490" i="41"/>
  <c r="O1491" i="41"/>
  <c r="O1492" i="41"/>
  <c r="O1493" i="41"/>
  <c r="O1494" i="41"/>
  <c r="O1495" i="41"/>
  <c r="O1496" i="41"/>
  <c r="O1497" i="41"/>
  <c r="O1498" i="41"/>
  <c r="O1499" i="41"/>
  <c r="O1500" i="41"/>
  <c r="O1501" i="41"/>
  <c r="O1502" i="41"/>
  <c r="O1503" i="41"/>
  <c r="O1504" i="41"/>
  <c r="O1505" i="41"/>
  <c r="O1506" i="41"/>
  <c r="O1507" i="41"/>
  <c r="O1508" i="41"/>
  <c r="O1509" i="41"/>
  <c r="O1510" i="41"/>
  <c r="O1511" i="41"/>
  <c r="O1512" i="41"/>
  <c r="O1513" i="41"/>
  <c r="O1514" i="41"/>
  <c r="O1515" i="41"/>
  <c r="O1516" i="41"/>
  <c r="O1517" i="41"/>
  <c r="O1518" i="41"/>
  <c r="O1519" i="41"/>
  <c r="O1520" i="41"/>
  <c r="O1521" i="41"/>
  <c r="O1522" i="41"/>
  <c r="O1523" i="41"/>
  <c r="O1524" i="41"/>
  <c r="O1525" i="41"/>
  <c r="O1526" i="41"/>
  <c r="O1527" i="41"/>
  <c r="O1528" i="41"/>
  <c r="O1529" i="41"/>
  <c r="O1530" i="41"/>
  <c r="O1531" i="41"/>
  <c r="O1532" i="41"/>
  <c r="O1533" i="41"/>
  <c r="O1534" i="41"/>
  <c r="O1535" i="41"/>
  <c r="O1536" i="41"/>
  <c r="O1537" i="41"/>
  <c r="O1538" i="41"/>
  <c r="O1539" i="41"/>
  <c r="O1540" i="41"/>
  <c r="O1541" i="41"/>
  <c r="O1542" i="41"/>
  <c r="O1543" i="41"/>
  <c r="O1544" i="41"/>
  <c r="O1545" i="41"/>
  <c r="O1546" i="41"/>
  <c r="O1547" i="41"/>
  <c r="O1548" i="41"/>
  <c r="O1549" i="41"/>
  <c r="O1550" i="41"/>
  <c r="O1551" i="41"/>
  <c r="O1552" i="41"/>
  <c r="O1553" i="41"/>
  <c r="O1554" i="41"/>
  <c r="O1555" i="41"/>
  <c r="O1556" i="41"/>
  <c r="O1557" i="41"/>
  <c r="O1558" i="41"/>
  <c r="O1559" i="41"/>
  <c r="O1560" i="41"/>
  <c r="O1561" i="41"/>
  <c r="O1562" i="41"/>
  <c r="O1563" i="41"/>
  <c r="O1564" i="41"/>
  <c r="O1565" i="41"/>
  <c r="O1566" i="41"/>
  <c r="O1567" i="41"/>
  <c r="O1568" i="41"/>
  <c r="O1569" i="41"/>
  <c r="O1570" i="41"/>
  <c r="O1571" i="41"/>
  <c r="O1572" i="41"/>
  <c r="O1573" i="41"/>
  <c r="O1574" i="41"/>
  <c r="O1575" i="41"/>
  <c r="O1576" i="41"/>
  <c r="O1577" i="41"/>
  <c r="O1578" i="41"/>
  <c r="O1579" i="41"/>
  <c r="O1580" i="41"/>
  <c r="O1581" i="41"/>
  <c r="O1582" i="41"/>
  <c r="O1583" i="41"/>
  <c r="O1584" i="41"/>
  <c r="O1585" i="41"/>
  <c r="O1586" i="41"/>
  <c r="O1587" i="41"/>
  <c r="O1588" i="41"/>
  <c r="O1589" i="41"/>
  <c r="O1590" i="41"/>
  <c r="O1591" i="41"/>
  <c r="O1592" i="41"/>
  <c r="O1593" i="41"/>
  <c r="O1594" i="41"/>
  <c r="O1595" i="41"/>
  <c r="O1596" i="41"/>
  <c r="O1597" i="41"/>
  <c r="O1598" i="41"/>
  <c r="O1599" i="41"/>
  <c r="O1600" i="41"/>
  <c r="O1601" i="41"/>
  <c r="O1602" i="41"/>
  <c r="O1603" i="41"/>
  <c r="O1604" i="41"/>
  <c r="O1605" i="41"/>
  <c r="O1606" i="41"/>
  <c r="O1607" i="41"/>
  <c r="O1608" i="41"/>
  <c r="O1609" i="41"/>
  <c r="O1610" i="41"/>
  <c r="O1611" i="41"/>
  <c r="O1612" i="41"/>
  <c r="O1613" i="41"/>
  <c r="O1614" i="41"/>
  <c r="O1615" i="41"/>
  <c r="O1616" i="41"/>
  <c r="O1617" i="41"/>
  <c r="O1618" i="41"/>
  <c r="O1619" i="41"/>
  <c r="O1620" i="41"/>
  <c r="O1621" i="41"/>
  <c r="O1622" i="41"/>
  <c r="O1623" i="41"/>
  <c r="O1624" i="41"/>
  <c r="O1625" i="41"/>
  <c r="O1626" i="41"/>
  <c r="O1627" i="41"/>
  <c r="O1628" i="41"/>
  <c r="O1629" i="41"/>
  <c r="O1630" i="41"/>
  <c r="O1631" i="41"/>
  <c r="O1632" i="41"/>
  <c r="O1633" i="41"/>
  <c r="O1634" i="41"/>
  <c r="O1635" i="41"/>
  <c r="O1636" i="41"/>
  <c r="O1637" i="41"/>
  <c r="O1638" i="41"/>
  <c r="O1639" i="41"/>
  <c r="O1640" i="41"/>
  <c r="O1641" i="41"/>
  <c r="O1642" i="41"/>
  <c r="O1643" i="41"/>
  <c r="O1644" i="41"/>
  <c r="O1645" i="41"/>
  <c r="O1646" i="41"/>
  <c r="O1647" i="41"/>
  <c r="O1648" i="41"/>
  <c r="O1649" i="41"/>
  <c r="O1650" i="41"/>
  <c r="O1651" i="41"/>
  <c r="O1652" i="41"/>
  <c r="O1653" i="41"/>
  <c r="O1654" i="41"/>
  <c r="O1655" i="41"/>
  <c r="O1656" i="41"/>
  <c r="O1657" i="41"/>
  <c r="O1658" i="41"/>
  <c r="O1659" i="41"/>
  <c r="O1660" i="41"/>
  <c r="O1661" i="41"/>
  <c r="O1662" i="41"/>
  <c r="O1663" i="41"/>
  <c r="O1664" i="41"/>
  <c r="O1665" i="41"/>
  <c r="O1666" i="41"/>
  <c r="O1667" i="41"/>
  <c r="O1668" i="41"/>
  <c r="O1669" i="41"/>
  <c r="O1670" i="41"/>
  <c r="O1671" i="41"/>
  <c r="O1672" i="41"/>
  <c r="O1673" i="41"/>
  <c r="O1674" i="41"/>
  <c r="O1675" i="41"/>
  <c r="O1676" i="41"/>
  <c r="O1677" i="41"/>
  <c r="O1678" i="41"/>
  <c r="O1679" i="41"/>
  <c r="O1680" i="41"/>
  <c r="O1681" i="41"/>
  <c r="O1682" i="41"/>
  <c r="O1683" i="41"/>
  <c r="O1684" i="41"/>
  <c r="O1685" i="41"/>
  <c r="O1686" i="41"/>
  <c r="O1687" i="41"/>
  <c r="O1688" i="41"/>
  <c r="O1689" i="41"/>
  <c r="O1690" i="41"/>
  <c r="O1691" i="41"/>
  <c r="O1692" i="41"/>
  <c r="O1693" i="41"/>
  <c r="O1694" i="41"/>
  <c r="O1695" i="41"/>
  <c r="O1696" i="41"/>
  <c r="O1697" i="41"/>
  <c r="O1698" i="41"/>
  <c r="O1699" i="41"/>
  <c r="O1700" i="41"/>
  <c r="O1701" i="41"/>
  <c r="O1702" i="41"/>
  <c r="O1703" i="41"/>
  <c r="O1704" i="41"/>
  <c r="O1705" i="41"/>
  <c r="O1706" i="41"/>
  <c r="O1707" i="41"/>
  <c r="O1708" i="41"/>
  <c r="O1709" i="41"/>
  <c r="O1710" i="41"/>
  <c r="O1711" i="41"/>
  <c r="O1712" i="41"/>
  <c r="O1713" i="41"/>
  <c r="O1714" i="41"/>
  <c r="O1715" i="41"/>
  <c r="O1716" i="41"/>
  <c r="O1717" i="41"/>
  <c r="O1718" i="41"/>
  <c r="O1719" i="41"/>
  <c r="O1720" i="41"/>
  <c r="O1721" i="41"/>
  <c r="O1722" i="41"/>
  <c r="O1723" i="41"/>
  <c r="O1724" i="41"/>
  <c r="O1725" i="41"/>
  <c r="O1726" i="41"/>
  <c r="O1727" i="41"/>
  <c r="O1728" i="41"/>
  <c r="O1729" i="41"/>
  <c r="O1730" i="41"/>
  <c r="O1731" i="41"/>
  <c r="O1732" i="41"/>
  <c r="O1733" i="41"/>
  <c r="O1734" i="41"/>
  <c r="O1735" i="41"/>
  <c r="O1736" i="41"/>
  <c r="O1737" i="41"/>
  <c r="O1738" i="41"/>
  <c r="O1739" i="41"/>
  <c r="O1740" i="41"/>
  <c r="O1741" i="41"/>
  <c r="O1742" i="41"/>
  <c r="O1743" i="41"/>
  <c r="O1744" i="41"/>
  <c r="O1745" i="41"/>
  <c r="O1746" i="41"/>
  <c r="O1747" i="41"/>
  <c r="O1748" i="41"/>
  <c r="O1749" i="41"/>
  <c r="O1750" i="41"/>
  <c r="O1751" i="41"/>
  <c r="O1752" i="41"/>
  <c r="O1753" i="41"/>
  <c r="O1754" i="41"/>
  <c r="O1755" i="41"/>
  <c r="O1756" i="41"/>
  <c r="O1757" i="41"/>
  <c r="O1758" i="41"/>
  <c r="O1759" i="41"/>
  <c r="O1760" i="41"/>
  <c r="O1761" i="41"/>
  <c r="O1762" i="41"/>
  <c r="O1763" i="41"/>
  <c r="O1764" i="41"/>
  <c r="O1765" i="41"/>
  <c r="O1766" i="41"/>
  <c r="O1767" i="41"/>
  <c r="O1768" i="41"/>
  <c r="O1769" i="41"/>
  <c r="O1770" i="41"/>
  <c r="O1771" i="41"/>
  <c r="O1772" i="41"/>
  <c r="O1773" i="41"/>
  <c r="O1774" i="41"/>
  <c r="O1775" i="41"/>
  <c r="O1776" i="41"/>
  <c r="O1777" i="41"/>
  <c r="O1778" i="41"/>
  <c r="O1779" i="41"/>
  <c r="O1780" i="41"/>
  <c r="O1781" i="41"/>
  <c r="O1782" i="41"/>
  <c r="O1783" i="41"/>
  <c r="O1784" i="41"/>
  <c r="O1785" i="41"/>
  <c r="O1786" i="41"/>
  <c r="O1787" i="41"/>
  <c r="O1788" i="41"/>
  <c r="O1789" i="41"/>
  <c r="O1790" i="41"/>
  <c r="O1791" i="41"/>
  <c r="O1792" i="41"/>
  <c r="O1793" i="41"/>
  <c r="O1794" i="41"/>
  <c r="O1795" i="41"/>
  <c r="O1796" i="41"/>
  <c r="O1797" i="41"/>
  <c r="O1798" i="41"/>
  <c r="O1799" i="41"/>
  <c r="O1800" i="41"/>
  <c r="O1801" i="41"/>
  <c r="O1802" i="41"/>
  <c r="O1803" i="41"/>
  <c r="O1804" i="41"/>
  <c r="O1805" i="41"/>
  <c r="O1806" i="41"/>
  <c r="O1807" i="41"/>
  <c r="O1808" i="41"/>
  <c r="O1809" i="41"/>
  <c r="O1810" i="41"/>
  <c r="O1811" i="41"/>
  <c r="O1812" i="41"/>
  <c r="O1813" i="41"/>
  <c r="O1814" i="41"/>
  <c r="O1815" i="41"/>
  <c r="O1816" i="41"/>
  <c r="O1817" i="41"/>
  <c r="O1818" i="41"/>
  <c r="O1819" i="41"/>
  <c r="O1820" i="41"/>
  <c r="O1821" i="41"/>
  <c r="O1822" i="41"/>
  <c r="O1823" i="41"/>
  <c r="O1824" i="41"/>
  <c r="O1825" i="41"/>
  <c r="O1826" i="41"/>
  <c r="O1827" i="41"/>
  <c r="O1828" i="41"/>
  <c r="O1829" i="41"/>
  <c r="O1830" i="41"/>
  <c r="O1831" i="41"/>
  <c r="O1832" i="41"/>
  <c r="O1833" i="41"/>
  <c r="O1834" i="41"/>
  <c r="O1835" i="41"/>
  <c r="O1836" i="41"/>
  <c r="O1837" i="41"/>
  <c r="O1838" i="41"/>
  <c r="O1839" i="41"/>
  <c r="O1840" i="41"/>
  <c r="O1841" i="41"/>
  <c r="O1842" i="41"/>
  <c r="O1843" i="41"/>
  <c r="O1844" i="41"/>
  <c r="O1845" i="41"/>
  <c r="O1846" i="41"/>
  <c r="O1847" i="41"/>
  <c r="O1848" i="41"/>
  <c r="O1849" i="41"/>
  <c r="O1850" i="41"/>
  <c r="O1851" i="41"/>
  <c r="O1852" i="41"/>
  <c r="O1853" i="41"/>
  <c r="O1854" i="41"/>
  <c r="O1855" i="41"/>
  <c r="O1856" i="41"/>
  <c r="O1857" i="41"/>
  <c r="O1858" i="41"/>
  <c r="O1859" i="41"/>
  <c r="O1860" i="41"/>
  <c r="O1861" i="41"/>
  <c r="O1862" i="41"/>
  <c r="O1863" i="41"/>
  <c r="O1864" i="41"/>
  <c r="O1865" i="41"/>
  <c r="O1866" i="41"/>
  <c r="O1867" i="41"/>
  <c r="O1868" i="41"/>
  <c r="O1869" i="41"/>
  <c r="O1870" i="41"/>
  <c r="O1871" i="41"/>
  <c r="O1872" i="41"/>
  <c r="O1873" i="41"/>
  <c r="O1874" i="41"/>
  <c r="O1875" i="41"/>
  <c r="O1876" i="41"/>
  <c r="O1877" i="41"/>
  <c r="O1878" i="41"/>
  <c r="O1879" i="41"/>
  <c r="O1880" i="41"/>
  <c r="O1881" i="41"/>
  <c r="O1882" i="41"/>
  <c r="O1883" i="41"/>
  <c r="O1884" i="41"/>
  <c r="O1885" i="41"/>
  <c r="O1886" i="41"/>
  <c r="O1887" i="41"/>
  <c r="O1888" i="41"/>
  <c r="O1889" i="41"/>
  <c r="O1890" i="41"/>
  <c r="O1891" i="41"/>
  <c r="O1892" i="41"/>
  <c r="O1893" i="41"/>
  <c r="O1894" i="41"/>
  <c r="O1895" i="41"/>
  <c r="O1896" i="41"/>
  <c r="O1897" i="41"/>
  <c r="O1898" i="41"/>
  <c r="O1899" i="41"/>
  <c r="O1900" i="41"/>
  <c r="O1901" i="41"/>
  <c r="O1902" i="41"/>
  <c r="O1903" i="41"/>
  <c r="O1904" i="41"/>
  <c r="O1905" i="41"/>
  <c r="O1906" i="41"/>
  <c r="O1907" i="41"/>
  <c r="O1908" i="41"/>
  <c r="O1909" i="41"/>
  <c r="O1910" i="41"/>
  <c r="O1911" i="41"/>
  <c r="O1912" i="41"/>
  <c r="O1913" i="41"/>
  <c r="O1914" i="41"/>
  <c r="O1915" i="41"/>
  <c r="O1916" i="41"/>
  <c r="O1917" i="41"/>
  <c r="O1918" i="41"/>
  <c r="O1919" i="41"/>
  <c r="O1920" i="41"/>
  <c r="O1921" i="41"/>
  <c r="O1922" i="41"/>
  <c r="O1923" i="41"/>
  <c r="O1924" i="41"/>
  <c r="O1925" i="41"/>
  <c r="O1926" i="41"/>
  <c r="O1927" i="41"/>
  <c r="O1928" i="41"/>
  <c r="O1929" i="41"/>
  <c r="O1930" i="41"/>
  <c r="O1931" i="41"/>
  <c r="O1932" i="41"/>
  <c r="O1933" i="41"/>
  <c r="O1934" i="41"/>
  <c r="O1935" i="41"/>
  <c r="O1936" i="41"/>
  <c r="O1937" i="41"/>
  <c r="O1938" i="41"/>
  <c r="O1939" i="41"/>
  <c r="O1940" i="41"/>
  <c r="O1941" i="41"/>
  <c r="O1942" i="41"/>
  <c r="O1943" i="41"/>
  <c r="O1944" i="41"/>
  <c r="O1945" i="41"/>
  <c r="O1946" i="41"/>
  <c r="O1947" i="41"/>
  <c r="O1948" i="41"/>
  <c r="O1949" i="41"/>
  <c r="O1950" i="41"/>
  <c r="O1951" i="41"/>
  <c r="O1952" i="41"/>
  <c r="O1953" i="41"/>
  <c r="O1954" i="41"/>
  <c r="O1955" i="41"/>
  <c r="O1956" i="41"/>
  <c r="O1957" i="41"/>
  <c r="O1958" i="41"/>
  <c r="O1959" i="41"/>
  <c r="O1960" i="41"/>
  <c r="O1961" i="41"/>
  <c r="O1962" i="41"/>
  <c r="O1963" i="41"/>
  <c r="O1964" i="41"/>
  <c r="O1965" i="41"/>
  <c r="O1966" i="41"/>
  <c r="O1967" i="41"/>
  <c r="O1968" i="41"/>
  <c r="O1969" i="41"/>
  <c r="O1970" i="41"/>
  <c r="O1971" i="41"/>
  <c r="O1972" i="41"/>
  <c r="O1973" i="41"/>
  <c r="O1974" i="41"/>
  <c r="O1975" i="41"/>
  <c r="O1976" i="41"/>
  <c r="O1977" i="41"/>
  <c r="O1978" i="41"/>
  <c r="O1979" i="41"/>
  <c r="O1980" i="41"/>
  <c r="O1981" i="41"/>
  <c r="O1982" i="41"/>
  <c r="O1983" i="41"/>
  <c r="O1984" i="41"/>
  <c r="O1985" i="41"/>
  <c r="O1986" i="41"/>
  <c r="O1987" i="41"/>
  <c r="O1988" i="41"/>
  <c r="O1989" i="41"/>
  <c r="O1990" i="41"/>
  <c r="O1991" i="41"/>
  <c r="O1992" i="41"/>
  <c r="O1993" i="41"/>
  <c r="O1994" i="41"/>
  <c r="O1995" i="41"/>
  <c r="O1996" i="41"/>
  <c r="O1997" i="41"/>
  <c r="O1998" i="41"/>
  <c r="O1999" i="41"/>
  <c r="O2000" i="41"/>
  <c r="O2001" i="41"/>
  <c r="O2002" i="41"/>
  <c r="O2003" i="41"/>
  <c r="O2004" i="41"/>
  <c r="O2005" i="41"/>
  <c r="O2006" i="41"/>
  <c r="O2007" i="41"/>
  <c r="O2008" i="41"/>
  <c r="O2009" i="41"/>
  <c r="O2010" i="41"/>
  <c r="O2011" i="41"/>
  <c r="O2012" i="41"/>
  <c r="O2013" i="41"/>
  <c r="O2014" i="41"/>
  <c r="O2015" i="41"/>
  <c r="O2016" i="41"/>
  <c r="O2017" i="41"/>
  <c r="O2018" i="41"/>
  <c r="O2019" i="41"/>
  <c r="O2020" i="41"/>
  <c r="O2021" i="41"/>
  <c r="O2022" i="41"/>
  <c r="O2023" i="41"/>
  <c r="O2024" i="41"/>
  <c r="O2025" i="41"/>
  <c r="O2026" i="41"/>
  <c r="O2027" i="41"/>
  <c r="O2028" i="41"/>
  <c r="O2029" i="41"/>
  <c r="O2030" i="41"/>
  <c r="O2031" i="41"/>
  <c r="O2032" i="41"/>
  <c r="O2033" i="41"/>
  <c r="O2034" i="41"/>
  <c r="O2035" i="41"/>
  <c r="O2036" i="41"/>
  <c r="O2037" i="41"/>
  <c r="O2038" i="41"/>
  <c r="O2039" i="41"/>
  <c r="O2040" i="41"/>
  <c r="O2041" i="41"/>
  <c r="O2042" i="41"/>
  <c r="O2043" i="41"/>
  <c r="O2044" i="41"/>
  <c r="O2045" i="41"/>
  <c r="O2046" i="41"/>
  <c r="O2047" i="41"/>
  <c r="O2048" i="41"/>
  <c r="O2049" i="41"/>
  <c r="O2050" i="41"/>
  <c r="O2051" i="41"/>
  <c r="O2052" i="41"/>
  <c r="O2053" i="41"/>
  <c r="O2054" i="41"/>
  <c r="O2055" i="41"/>
  <c r="O2056" i="41"/>
  <c r="O2057" i="41"/>
  <c r="O2058" i="41"/>
  <c r="O2059" i="41"/>
  <c r="O2060" i="41"/>
  <c r="O2061" i="41"/>
  <c r="O2062" i="41"/>
  <c r="O2063" i="41"/>
  <c r="O2064" i="41"/>
  <c r="O2065" i="41"/>
  <c r="O2066" i="41"/>
  <c r="O2067" i="41"/>
  <c r="O2068" i="41"/>
  <c r="O2069" i="41"/>
  <c r="O2070" i="41"/>
  <c r="O2071" i="41"/>
  <c r="O2072" i="41"/>
  <c r="O2073" i="41"/>
  <c r="O2074" i="41"/>
  <c r="O2075" i="41"/>
  <c r="O2076" i="41"/>
  <c r="O2077" i="41"/>
  <c r="O2078" i="41"/>
  <c r="O2079" i="41"/>
  <c r="O2080" i="41"/>
  <c r="O2081" i="41"/>
  <c r="O2082" i="41"/>
  <c r="O2083" i="41"/>
  <c r="O2084" i="41"/>
  <c r="O2085" i="41"/>
  <c r="O2086" i="41"/>
  <c r="O2087" i="41"/>
  <c r="O2088" i="41"/>
  <c r="O2089" i="41"/>
  <c r="O2090" i="41"/>
  <c r="O2091" i="41"/>
  <c r="O2092" i="41"/>
  <c r="O2093" i="41"/>
  <c r="O2094" i="41"/>
  <c r="O2095" i="41"/>
  <c r="O2096" i="41"/>
  <c r="O2097" i="41"/>
  <c r="O2098" i="41"/>
  <c r="O2099" i="41"/>
  <c r="O2100" i="41"/>
  <c r="O2101" i="41"/>
  <c r="O2102" i="41"/>
  <c r="O2103" i="41"/>
  <c r="O2104" i="41"/>
  <c r="O2105" i="41"/>
  <c r="O2106" i="41"/>
  <c r="O2107" i="41"/>
  <c r="O2108" i="41"/>
  <c r="O2109" i="41"/>
  <c r="O2110" i="41"/>
  <c r="O2111" i="41"/>
  <c r="O2112" i="41"/>
  <c r="O2113" i="41"/>
  <c r="O2114" i="41"/>
  <c r="O2115" i="41"/>
  <c r="O2116" i="41"/>
  <c r="O2117" i="41"/>
  <c r="O2118" i="41"/>
  <c r="O2119" i="41"/>
  <c r="O2120" i="41"/>
  <c r="O2121" i="41"/>
  <c r="O2122" i="41"/>
  <c r="O2123" i="41"/>
  <c r="O2124" i="41"/>
  <c r="O2125" i="41"/>
  <c r="O2126" i="41"/>
  <c r="O2127" i="41"/>
  <c r="O2128" i="41"/>
  <c r="O2129" i="41"/>
  <c r="O2130" i="41"/>
  <c r="O2131" i="41"/>
  <c r="O2132" i="41"/>
  <c r="O2133" i="41"/>
  <c r="O2134" i="41"/>
  <c r="O2135" i="41"/>
  <c r="O2136" i="41"/>
  <c r="O2137" i="41"/>
  <c r="O2138" i="41"/>
  <c r="O2139" i="41"/>
  <c r="O2140" i="41"/>
  <c r="O2141" i="41"/>
  <c r="O2142" i="41"/>
  <c r="O2143" i="41"/>
  <c r="O2144" i="41"/>
  <c r="O2145" i="41"/>
  <c r="O2146" i="41"/>
  <c r="O2147" i="41"/>
  <c r="O2148" i="41"/>
  <c r="O2149" i="41"/>
  <c r="O2150" i="41"/>
  <c r="O2151" i="41"/>
  <c r="O2152" i="41"/>
  <c r="O2153" i="41"/>
  <c r="O2154" i="41"/>
  <c r="O2155" i="41"/>
  <c r="O2156" i="41"/>
  <c r="O2157" i="41"/>
  <c r="O2158" i="41"/>
  <c r="O2159" i="41"/>
  <c r="O2160" i="41"/>
  <c r="O2161" i="41"/>
  <c r="O2162" i="41"/>
  <c r="O2163" i="41"/>
  <c r="O2164" i="41"/>
  <c r="O2165" i="41"/>
  <c r="O2166" i="41"/>
  <c r="O2167" i="41"/>
  <c r="O2168" i="41"/>
  <c r="O2169" i="41"/>
  <c r="O2170" i="41"/>
  <c r="O2171" i="41"/>
  <c r="O2172" i="41"/>
  <c r="O2173" i="41"/>
  <c r="O2174" i="41"/>
  <c r="O2175" i="41"/>
  <c r="O2176" i="41"/>
  <c r="O2177" i="41"/>
  <c r="O2178" i="41"/>
  <c r="O2179" i="41"/>
  <c r="O2180" i="41"/>
  <c r="O2181" i="41"/>
  <c r="O2182" i="41"/>
  <c r="O2183" i="41"/>
  <c r="O2184" i="41"/>
  <c r="O2185" i="41"/>
  <c r="O2186" i="41"/>
  <c r="O2187" i="41"/>
  <c r="O2188" i="41"/>
  <c r="O2189" i="41"/>
  <c r="O2190" i="41"/>
  <c r="O2191" i="41"/>
  <c r="O2192" i="41"/>
  <c r="O2193" i="41"/>
  <c r="O2194" i="41"/>
  <c r="O2195" i="41"/>
  <c r="O2196" i="41"/>
  <c r="O2197" i="41"/>
  <c r="O2198" i="41"/>
  <c r="O2199" i="41"/>
  <c r="O2200" i="41"/>
  <c r="O2201" i="41"/>
  <c r="O2202" i="41"/>
  <c r="O2203" i="41"/>
  <c r="O2204" i="41"/>
  <c r="O2205" i="41"/>
  <c r="O2206" i="41"/>
  <c r="O2207" i="41"/>
  <c r="O2208" i="41"/>
  <c r="O2209" i="41"/>
  <c r="O2210" i="41"/>
  <c r="O2211" i="41"/>
  <c r="O2212" i="41"/>
  <c r="O2213" i="41"/>
  <c r="O2214" i="41"/>
  <c r="O2215" i="41"/>
  <c r="O2216" i="41"/>
  <c r="O2217" i="41"/>
  <c r="O2218" i="41"/>
  <c r="O2219" i="41"/>
  <c r="O2220" i="41"/>
  <c r="O2221" i="41"/>
  <c r="O2222" i="41"/>
  <c r="O2223" i="41"/>
  <c r="O2224" i="41"/>
  <c r="O2225" i="41"/>
  <c r="O2226" i="41"/>
  <c r="O2227" i="41"/>
  <c r="O2228" i="41"/>
  <c r="O2229" i="41"/>
  <c r="O2230" i="41"/>
  <c r="O2231" i="41"/>
  <c r="O2232" i="41"/>
  <c r="O2233" i="41"/>
  <c r="O2234" i="41"/>
  <c r="O2235" i="41"/>
  <c r="O2236" i="41"/>
  <c r="O2237" i="41"/>
  <c r="O2238" i="41"/>
  <c r="O2239" i="41"/>
  <c r="O2240" i="41"/>
  <c r="O2241" i="41"/>
  <c r="O2242" i="41"/>
  <c r="O2243" i="41"/>
  <c r="O2244" i="41"/>
  <c r="O2245" i="41"/>
  <c r="O2246" i="41"/>
  <c r="O2247" i="41"/>
  <c r="O2248" i="41"/>
  <c r="O2249" i="41"/>
  <c r="O2250" i="41"/>
  <c r="O2251" i="41"/>
  <c r="O2252" i="41"/>
  <c r="O2253" i="41"/>
  <c r="O2254" i="41"/>
  <c r="O2255" i="41"/>
  <c r="O2256" i="41"/>
  <c r="O2257" i="41"/>
  <c r="O2258" i="41"/>
  <c r="O2259" i="41"/>
  <c r="O2260" i="41"/>
  <c r="O2261" i="41"/>
  <c r="O2262" i="41"/>
  <c r="O2263" i="41"/>
  <c r="O2264" i="41"/>
  <c r="O2265" i="41"/>
  <c r="O2266" i="41"/>
  <c r="O2267" i="41"/>
  <c r="O2268" i="41"/>
  <c r="O2269" i="41"/>
  <c r="O2270" i="41"/>
  <c r="O2271" i="41"/>
  <c r="O2272" i="41"/>
  <c r="O2273" i="41"/>
  <c r="O2274" i="41"/>
  <c r="O2275" i="41"/>
  <c r="O2276" i="41"/>
  <c r="O2277" i="41"/>
  <c r="O2278" i="41"/>
  <c r="O2279" i="41"/>
  <c r="O2280" i="41"/>
  <c r="O2281" i="41"/>
  <c r="O2282" i="41"/>
  <c r="O2283" i="41"/>
  <c r="O2284" i="41"/>
  <c r="O2285" i="41"/>
  <c r="O2286" i="41"/>
  <c r="O2287" i="41"/>
  <c r="O2288" i="41"/>
  <c r="O2289" i="41"/>
  <c r="O2290" i="41"/>
  <c r="O2291" i="41"/>
  <c r="O2292" i="41"/>
  <c r="O2293" i="41"/>
  <c r="O2294" i="41"/>
  <c r="O2295" i="41"/>
  <c r="O2296" i="41"/>
  <c r="O2297" i="41"/>
  <c r="O2298" i="41"/>
  <c r="O2299" i="41"/>
  <c r="O2300" i="41"/>
  <c r="O2301" i="41"/>
  <c r="O2302" i="41"/>
  <c r="O2303" i="41"/>
  <c r="O2304" i="41"/>
  <c r="O2305" i="41"/>
  <c r="O2306" i="41"/>
  <c r="O2307" i="41"/>
  <c r="O2308" i="41"/>
  <c r="O2309" i="41"/>
  <c r="O2310" i="41"/>
  <c r="O2311" i="41"/>
  <c r="O2312" i="41"/>
  <c r="O2313" i="41"/>
  <c r="O2314" i="41"/>
  <c r="O2315" i="41"/>
  <c r="O2316" i="41"/>
  <c r="O2317" i="41"/>
  <c r="O2318" i="41"/>
  <c r="O2319" i="41"/>
  <c r="O2320" i="41"/>
  <c r="O2321" i="41"/>
  <c r="O2322" i="41"/>
  <c r="O2323" i="41"/>
  <c r="O2324" i="41"/>
  <c r="O2325" i="41"/>
  <c r="O2326" i="41"/>
  <c r="O2327" i="41"/>
  <c r="O2328" i="41"/>
  <c r="O2329" i="41"/>
  <c r="O2330" i="41"/>
  <c r="O2331" i="41"/>
  <c r="O2332" i="41"/>
  <c r="O2333" i="41"/>
  <c r="O2334" i="41"/>
  <c r="O2335" i="41"/>
  <c r="O2336" i="41"/>
  <c r="O2337" i="41"/>
  <c r="O2338" i="41"/>
  <c r="O2339" i="41"/>
  <c r="O2340" i="41"/>
  <c r="O2341" i="41"/>
  <c r="O2342" i="41"/>
  <c r="O2343" i="41"/>
  <c r="O2344" i="41"/>
  <c r="O2345" i="41"/>
  <c r="O2346" i="41"/>
  <c r="O2347" i="41"/>
  <c r="O2348" i="41"/>
  <c r="O2349" i="41"/>
  <c r="O2350" i="41"/>
  <c r="O2351" i="41"/>
  <c r="O2352" i="41"/>
  <c r="O2353" i="41"/>
  <c r="O2354" i="41"/>
  <c r="O2355" i="41"/>
  <c r="O2356" i="41"/>
  <c r="O2357" i="41"/>
  <c r="O2358" i="41"/>
  <c r="O2359" i="41"/>
  <c r="O2360" i="41"/>
  <c r="O2361" i="41"/>
  <c r="O2362" i="41"/>
  <c r="O2363" i="41"/>
  <c r="O2364" i="41"/>
  <c r="O2365" i="41"/>
  <c r="O2366" i="41"/>
  <c r="O2367" i="41"/>
  <c r="O2368" i="41"/>
  <c r="O2369" i="41"/>
  <c r="O2370" i="41"/>
  <c r="O2371" i="41"/>
  <c r="O2372" i="41"/>
  <c r="O2373" i="41"/>
  <c r="O2374" i="41"/>
  <c r="O2375" i="41"/>
  <c r="O2376" i="41"/>
  <c r="O2377" i="41"/>
  <c r="O2378" i="41"/>
  <c r="O2379" i="41"/>
  <c r="O2380" i="41"/>
  <c r="O2381" i="41"/>
  <c r="O2382" i="41"/>
  <c r="O2383" i="41"/>
  <c r="O2384" i="41"/>
  <c r="O2385" i="41"/>
  <c r="O2386" i="41"/>
  <c r="O2387" i="41"/>
  <c r="O2388" i="41"/>
  <c r="O2389" i="41"/>
  <c r="O2390" i="41"/>
  <c r="O2391" i="41"/>
  <c r="O2392" i="41"/>
  <c r="O2393" i="41"/>
  <c r="O2394" i="41"/>
  <c r="O2395" i="41"/>
  <c r="O2396" i="41"/>
  <c r="O2397" i="41"/>
  <c r="O2398" i="41"/>
  <c r="O2399" i="41"/>
  <c r="O2400" i="41"/>
  <c r="O2401" i="41"/>
  <c r="O2402" i="41"/>
  <c r="O2403" i="41"/>
  <c r="O2404" i="41"/>
  <c r="O2405" i="41"/>
  <c r="O2406" i="41"/>
  <c r="O2407" i="41"/>
  <c r="O2408" i="41"/>
  <c r="O2409" i="41"/>
  <c r="O2410" i="41"/>
  <c r="O2411" i="41"/>
  <c r="O2412" i="41"/>
  <c r="O2413" i="41"/>
  <c r="O2414" i="41"/>
  <c r="O2415" i="41"/>
  <c r="O2416" i="41"/>
  <c r="O2417" i="41"/>
  <c r="O2418" i="41"/>
  <c r="O2419" i="41"/>
  <c r="O2420" i="41"/>
  <c r="O2421" i="41"/>
  <c r="O2422" i="41"/>
  <c r="O2423" i="41"/>
  <c r="O2424" i="41"/>
  <c r="O2425" i="41"/>
  <c r="O2426" i="41"/>
  <c r="O2427" i="41"/>
  <c r="O2428" i="41"/>
  <c r="O2429" i="41"/>
  <c r="O2430" i="41"/>
  <c r="O2431" i="41"/>
  <c r="O2432" i="41"/>
  <c r="O2433" i="41"/>
  <c r="O2434" i="41"/>
  <c r="O2435" i="41"/>
  <c r="O2436" i="41"/>
  <c r="O2437" i="41"/>
  <c r="O2438" i="41"/>
  <c r="O2439" i="41"/>
  <c r="O2440" i="41"/>
  <c r="O2441" i="41"/>
  <c r="O2442" i="41"/>
  <c r="O2443" i="41"/>
  <c r="O2444" i="41"/>
  <c r="O2445" i="41"/>
  <c r="O2446" i="41"/>
  <c r="O2447" i="41"/>
  <c r="O2448" i="41"/>
  <c r="O2449" i="41"/>
  <c r="O2450" i="41"/>
  <c r="O2451" i="41"/>
  <c r="O2452" i="41"/>
  <c r="O2453" i="41"/>
  <c r="O2454" i="41"/>
  <c r="O2455" i="41"/>
  <c r="O2456" i="41"/>
  <c r="O2457" i="41"/>
  <c r="O2458" i="41"/>
  <c r="O2459" i="41"/>
  <c r="O2460" i="41"/>
  <c r="O2461" i="41"/>
  <c r="O2462" i="41"/>
  <c r="O2463" i="41"/>
  <c r="O2464" i="41"/>
  <c r="O2465" i="41"/>
  <c r="O2466" i="41"/>
  <c r="O2467" i="41"/>
  <c r="O2468" i="41"/>
  <c r="O2469" i="41"/>
  <c r="O2470" i="41"/>
  <c r="O2471" i="41"/>
  <c r="O2472" i="41"/>
  <c r="O2473" i="41"/>
  <c r="O2474" i="41"/>
  <c r="O2475" i="41"/>
  <c r="O2476" i="41"/>
  <c r="O2477" i="41"/>
  <c r="O2478" i="41"/>
  <c r="O2479" i="41"/>
  <c r="O2480" i="41"/>
  <c r="O2481" i="41"/>
  <c r="O2482" i="41"/>
  <c r="O2483" i="41"/>
  <c r="O2484" i="41"/>
  <c r="O2485" i="41"/>
  <c r="O2486" i="41"/>
  <c r="O2487" i="41"/>
  <c r="O2488" i="41"/>
  <c r="O2489" i="41"/>
  <c r="O2490" i="41"/>
  <c r="O2491" i="41"/>
  <c r="O2492" i="41"/>
  <c r="O2493" i="41"/>
  <c r="O2494" i="41"/>
  <c r="O2495" i="41"/>
  <c r="O2496" i="41"/>
  <c r="O2497" i="41"/>
  <c r="O2498" i="41"/>
  <c r="O2499" i="41"/>
  <c r="O2500" i="41"/>
  <c r="O2501" i="41"/>
  <c r="O2502" i="41"/>
  <c r="O2503" i="41"/>
  <c r="O2504" i="41"/>
  <c r="O2505" i="41"/>
  <c r="O2506" i="41"/>
  <c r="O2507" i="41"/>
  <c r="O2508" i="41"/>
  <c r="O2509" i="41"/>
  <c r="O2510" i="41"/>
  <c r="O2511" i="41"/>
  <c r="O2512" i="41"/>
  <c r="O2513" i="41"/>
  <c r="O2514" i="41"/>
  <c r="O2515" i="41"/>
  <c r="O2516" i="41"/>
  <c r="O2517" i="41"/>
  <c r="O2518" i="41"/>
  <c r="O2519" i="41"/>
  <c r="O2520" i="41"/>
  <c r="O2521" i="41"/>
  <c r="O2522" i="41"/>
  <c r="O2523" i="41"/>
  <c r="O2524" i="41"/>
  <c r="O2525" i="41"/>
  <c r="O2526" i="41"/>
  <c r="O2527" i="41"/>
  <c r="O2528" i="41"/>
  <c r="O2529" i="41"/>
  <c r="O2530" i="41"/>
  <c r="O2531" i="41"/>
  <c r="O2532" i="41"/>
  <c r="O2533" i="41"/>
  <c r="O2534" i="41"/>
  <c r="O2535" i="41"/>
  <c r="O2536" i="41"/>
  <c r="O2537" i="41"/>
  <c r="O2538" i="41"/>
  <c r="O2539" i="41"/>
  <c r="O2540" i="41"/>
  <c r="O2541" i="41"/>
  <c r="O2542" i="41"/>
  <c r="O2543" i="41"/>
  <c r="O2544" i="41"/>
  <c r="O2545" i="41"/>
  <c r="O2546" i="41"/>
  <c r="O2547" i="41"/>
  <c r="O2548" i="41"/>
  <c r="O2549" i="41"/>
  <c r="O2550" i="41"/>
  <c r="O2551" i="41"/>
  <c r="O2552" i="41"/>
  <c r="O2553" i="41"/>
  <c r="O2554" i="41"/>
  <c r="O2555" i="41"/>
  <c r="O2556" i="41"/>
  <c r="O2557" i="41"/>
  <c r="O2558" i="41"/>
  <c r="O2559" i="41"/>
  <c r="O2560" i="41"/>
  <c r="O2561" i="41"/>
  <c r="O2562" i="41"/>
  <c r="O2563" i="41"/>
  <c r="O2564" i="41"/>
  <c r="O2565" i="41"/>
  <c r="O2566" i="41"/>
  <c r="O2567" i="41"/>
  <c r="O2568" i="41"/>
  <c r="O2569" i="41"/>
  <c r="O2570" i="41"/>
  <c r="O2571" i="41"/>
  <c r="O2572" i="41"/>
  <c r="O2573" i="41"/>
  <c r="O2574" i="41"/>
  <c r="O2575" i="41"/>
  <c r="O2576" i="41"/>
  <c r="O2577" i="41"/>
  <c r="O2578" i="41"/>
  <c r="O2579" i="41"/>
  <c r="O2580" i="41"/>
  <c r="O2581" i="41"/>
  <c r="O2582" i="41"/>
  <c r="O2583" i="41"/>
  <c r="O2584" i="41"/>
  <c r="O2585" i="41"/>
  <c r="O2586" i="41"/>
  <c r="O2587" i="41"/>
  <c r="O2588" i="41"/>
  <c r="O2589" i="41"/>
  <c r="O2590" i="41"/>
  <c r="O2591" i="41"/>
  <c r="O2592" i="41"/>
  <c r="O2593" i="41"/>
  <c r="O2594" i="41"/>
  <c r="O2595" i="41"/>
  <c r="O2596" i="41"/>
  <c r="O2597" i="41"/>
  <c r="O2598" i="41"/>
  <c r="O2599" i="41"/>
  <c r="O2600" i="41"/>
  <c r="O2601" i="41"/>
  <c r="O2602" i="41"/>
  <c r="O2603" i="41"/>
  <c r="O2604" i="41"/>
  <c r="O2605" i="41"/>
  <c r="O2606" i="41"/>
  <c r="O2607" i="41"/>
  <c r="O2608" i="41"/>
  <c r="O2609" i="41"/>
  <c r="O2610" i="41"/>
  <c r="O2611" i="41"/>
  <c r="O2612" i="41"/>
  <c r="O2613" i="41"/>
  <c r="O2614" i="41"/>
  <c r="O2615" i="41"/>
  <c r="O2616" i="41"/>
  <c r="O2617" i="41"/>
  <c r="O2618" i="41"/>
  <c r="O2619" i="41"/>
  <c r="O2620" i="41"/>
  <c r="O2621" i="41"/>
  <c r="O2622" i="41"/>
  <c r="O2623" i="41"/>
  <c r="O2624" i="41"/>
  <c r="O2625" i="41"/>
  <c r="O2626" i="41"/>
  <c r="O2627" i="41"/>
  <c r="O2628" i="41"/>
  <c r="O2629" i="41"/>
  <c r="O2630" i="41"/>
  <c r="O2631" i="41"/>
  <c r="O2632" i="41"/>
  <c r="O2633" i="41"/>
  <c r="O2634" i="41"/>
  <c r="O2635" i="41"/>
  <c r="O2636" i="41"/>
  <c r="O2637" i="41"/>
  <c r="O2638" i="41"/>
  <c r="O2639" i="41"/>
  <c r="O2640" i="41"/>
  <c r="O2641" i="41"/>
  <c r="O2642" i="41"/>
  <c r="O2643" i="41"/>
  <c r="O2644" i="41"/>
  <c r="O2645" i="41"/>
  <c r="O2646" i="41"/>
  <c r="O2647" i="41"/>
  <c r="O2648" i="41"/>
  <c r="O2649" i="41"/>
  <c r="O2650" i="41"/>
  <c r="O2651" i="41"/>
  <c r="O2652" i="41"/>
  <c r="O2653" i="41"/>
  <c r="O2654" i="41"/>
  <c r="O2655" i="41"/>
  <c r="O2656" i="41"/>
  <c r="O2657" i="41"/>
  <c r="O2658" i="41"/>
  <c r="O2659" i="41"/>
  <c r="O2660" i="41"/>
  <c r="O2661" i="41"/>
  <c r="O2662" i="41"/>
  <c r="O2663" i="41"/>
  <c r="O2664" i="41"/>
  <c r="O2665" i="41"/>
  <c r="O2666" i="41"/>
  <c r="O2667" i="41"/>
  <c r="O2668" i="41"/>
  <c r="O2669" i="41"/>
  <c r="O2670" i="41"/>
  <c r="O2671" i="41"/>
  <c r="O2672" i="41"/>
  <c r="O2673" i="41"/>
  <c r="O2674" i="41"/>
  <c r="O2675" i="41"/>
  <c r="O2676" i="41"/>
  <c r="O2677" i="41"/>
  <c r="O2678" i="41"/>
  <c r="O2679" i="41"/>
  <c r="O2680" i="41"/>
  <c r="O2681" i="41"/>
  <c r="O2682" i="41"/>
  <c r="O2683" i="41"/>
  <c r="O2684" i="41"/>
  <c r="O2685" i="41"/>
  <c r="O2686" i="41"/>
  <c r="O2687" i="41"/>
  <c r="O2688" i="41"/>
  <c r="O2689" i="41"/>
  <c r="O2690" i="41"/>
  <c r="O2691" i="41"/>
  <c r="O2692" i="41"/>
  <c r="O2693" i="41"/>
  <c r="O2694" i="41"/>
  <c r="O2695" i="41"/>
  <c r="O2696" i="41"/>
  <c r="O2697" i="41"/>
  <c r="O2698" i="41"/>
  <c r="O2699" i="41"/>
  <c r="O2700" i="41"/>
  <c r="O2701" i="41"/>
  <c r="O2702" i="41"/>
  <c r="O2703" i="41"/>
  <c r="O2704" i="41"/>
  <c r="O2705" i="41"/>
  <c r="O2706" i="41"/>
  <c r="O2707" i="41"/>
  <c r="O2708" i="41"/>
  <c r="O2709" i="41"/>
  <c r="O2710" i="41"/>
  <c r="O2711" i="41"/>
  <c r="O2712" i="41"/>
  <c r="O2713" i="41"/>
  <c r="O2714" i="41"/>
  <c r="O2715" i="41"/>
  <c r="O2716" i="41"/>
  <c r="O2717" i="41"/>
  <c r="O2718" i="41"/>
  <c r="O2719" i="41"/>
  <c r="O2720" i="41"/>
  <c r="O2721" i="41"/>
  <c r="O2722" i="41"/>
  <c r="O2723" i="41"/>
  <c r="O2724" i="41"/>
  <c r="O2725" i="41"/>
  <c r="O2726" i="41"/>
  <c r="O2727" i="41"/>
  <c r="O2728" i="41"/>
  <c r="O2729" i="41"/>
  <c r="O2730" i="41"/>
  <c r="O2731" i="41"/>
  <c r="O2732" i="41"/>
  <c r="O2733" i="41"/>
  <c r="O2734" i="41"/>
  <c r="O2735" i="41"/>
  <c r="O2736" i="41"/>
  <c r="O2737" i="41"/>
  <c r="O2738" i="41"/>
  <c r="O2739" i="41"/>
  <c r="O2740" i="41"/>
  <c r="O2741" i="41"/>
  <c r="O2742" i="41"/>
  <c r="O2743" i="41"/>
  <c r="O2744" i="41"/>
  <c r="O2745" i="41"/>
  <c r="O2746" i="41"/>
  <c r="O2747" i="41"/>
  <c r="O2748" i="41"/>
  <c r="O2749" i="41"/>
  <c r="O2750" i="41"/>
  <c r="O2751" i="41"/>
  <c r="O2752" i="41"/>
  <c r="O2753" i="41"/>
  <c r="O2754" i="41"/>
  <c r="O2755" i="41"/>
  <c r="O2756" i="41"/>
  <c r="O2757" i="41"/>
  <c r="O2758" i="41"/>
  <c r="O2759" i="41"/>
  <c r="O2760" i="41"/>
  <c r="O2761" i="41"/>
  <c r="O2762" i="41"/>
  <c r="O2763" i="41"/>
  <c r="O2764" i="41"/>
  <c r="O2765" i="41"/>
  <c r="O2766" i="41"/>
  <c r="O2767" i="41"/>
  <c r="O2768" i="41"/>
  <c r="O2769" i="41"/>
  <c r="O2770" i="41"/>
  <c r="O2771" i="41"/>
  <c r="O2772" i="41"/>
  <c r="O2773" i="41"/>
  <c r="O2774" i="41"/>
  <c r="O2775" i="41"/>
  <c r="O2776" i="41"/>
  <c r="O2777" i="41"/>
  <c r="O2778" i="41"/>
  <c r="O2779" i="41"/>
  <c r="O2780" i="41"/>
  <c r="O2781" i="41"/>
  <c r="O2782" i="41"/>
  <c r="O2783" i="41"/>
  <c r="O2784" i="41"/>
  <c r="O2785" i="41"/>
  <c r="O2786" i="41"/>
  <c r="O2787" i="41"/>
  <c r="O2788" i="41"/>
  <c r="O2789" i="41"/>
  <c r="O2790" i="41"/>
  <c r="O2791" i="41"/>
  <c r="O2792" i="41"/>
  <c r="O2793" i="41"/>
  <c r="O2794" i="41"/>
  <c r="O2795" i="41"/>
  <c r="O2796" i="41"/>
  <c r="O2797" i="41"/>
  <c r="O2798" i="41"/>
  <c r="O2799" i="41"/>
  <c r="O2800" i="41"/>
  <c r="O2801" i="41"/>
  <c r="O2802" i="41"/>
  <c r="O2803" i="41"/>
  <c r="O2804" i="41"/>
  <c r="O2805" i="41"/>
  <c r="O2806" i="41"/>
  <c r="O2807" i="41"/>
  <c r="O2808" i="41"/>
  <c r="O2809" i="41"/>
  <c r="O2810" i="41"/>
  <c r="O2811" i="41"/>
  <c r="O2812" i="41"/>
  <c r="O2813" i="41"/>
  <c r="O2814" i="41"/>
  <c r="O2815" i="41"/>
  <c r="O2816" i="41"/>
  <c r="O2817" i="41"/>
  <c r="O2818" i="41"/>
  <c r="O2819" i="41"/>
  <c r="O2820" i="41"/>
  <c r="O2821" i="41"/>
  <c r="O2822" i="41"/>
  <c r="O2823" i="41"/>
  <c r="O2824" i="41"/>
  <c r="O2825" i="41"/>
  <c r="O2826" i="41"/>
  <c r="O2827" i="41"/>
  <c r="O2828" i="41"/>
  <c r="O2829" i="41"/>
  <c r="O2830" i="41"/>
  <c r="O2831" i="41"/>
  <c r="O2832" i="41"/>
  <c r="O2833" i="41"/>
  <c r="O2834" i="41"/>
  <c r="O2835" i="41"/>
  <c r="O2836" i="41"/>
  <c r="O2837" i="41"/>
  <c r="O2838" i="41"/>
  <c r="O2839" i="41"/>
  <c r="O2840" i="41"/>
  <c r="O2841" i="41"/>
  <c r="O2842" i="41"/>
  <c r="O2843" i="41"/>
  <c r="O2844" i="41"/>
  <c r="O2845" i="41"/>
  <c r="O2846" i="41"/>
  <c r="O2847" i="41"/>
  <c r="O2848" i="41"/>
  <c r="O2849" i="41"/>
  <c r="O2850" i="41"/>
  <c r="O2851" i="41"/>
  <c r="O2852" i="41"/>
  <c r="O2853" i="41"/>
  <c r="O2854" i="41"/>
  <c r="O2855" i="41"/>
  <c r="O2856" i="41"/>
  <c r="O2857" i="41"/>
  <c r="O2858" i="41"/>
  <c r="O2859" i="41"/>
  <c r="O2860" i="41"/>
  <c r="O2861" i="41"/>
  <c r="O2862" i="41"/>
  <c r="O2863" i="41"/>
  <c r="O2864" i="41"/>
  <c r="O2865" i="41"/>
  <c r="O2866" i="41"/>
  <c r="O2867" i="41"/>
  <c r="O2868" i="41"/>
  <c r="O2869" i="41"/>
  <c r="O2870" i="41"/>
  <c r="O2871" i="41"/>
  <c r="O2872" i="41"/>
  <c r="O2873" i="41"/>
  <c r="O2874" i="41"/>
  <c r="O2875" i="41"/>
  <c r="O2876" i="41"/>
  <c r="O2877" i="41"/>
  <c r="O2878" i="41"/>
  <c r="O2879" i="41"/>
  <c r="O2880" i="41"/>
  <c r="O2881" i="41"/>
  <c r="O2882" i="41"/>
  <c r="O2883" i="41"/>
  <c r="O2884" i="41"/>
  <c r="O2885" i="41"/>
  <c r="O2886" i="41"/>
  <c r="O2887" i="41"/>
  <c r="O2888" i="41"/>
  <c r="O2889" i="41"/>
  <c r="O2890" i="41"/>
  <c r="O2891" i="41"/>
  <c r="O2892" i="41"/>
  <c r="O2893" i="41"/>
  <c r="O2894" i="41"/>
  <c r="O2895" i="41"/>
  <c r="O2896" i="41"/>
  <c r="O2897" i="41"/>
  <c r="O2898" i="41"/>
  <c r="O2899" i="41"/>
  <c r="O2900" i="41"/>
  <c r="O2901" i="41"/>
  <c r="O2902" i="41"/>
  <c r="O2903" i="41"/>
  <c r="O2904" i="41"/>
  <c r="O2905" i="41"/>
  <c r="O2906" i="41"/>
  <c r="O2907" i="41"/>
  <c r="O2908" i="41"/>
  <c r="O2909" i="41"/>
  <c r="O2910" i="41"/>
  <c r="O2911" i="41"/>
  <c r="O2912" i="41"/>
  <c r="O2913" i="41"/>
  <c r="O2914" i="41"/>
  <c r="O2915" i="41"/>
  <c r="O2916" i="41"/>
  <c r="O2917" i="41"/>
  <c r="O2918" i="41"/>
  <c r="O2919" i="41"/>
  <c r="O2920" i="41"/>
  <c r="O2921" i="41"/>
  <c r="O2922" i="41"/>
  <c r="O2923" i="41"/>
  <c r="O2924" i="41"/>
  <c r="O2925" i="41"/>
  <c r="O2926" i="41"/>
  <c r="O2927" i="41"/>
  <c r="O2928" i="41"/>
  <c r="O2929" i="41"/>
  <c r="O2930" i="41"/>
  <c r="O2931" i="41"/>
  <c r="O2932" i="41"/>
  <c r="O2933" i="41"/>
  <c r="O2934" i="41"/>
  <c r="O2935" i="41"/>
  <c r="O2936" i="41"/>
  <c r="O2937" i="41"/>
  <c r="O2938" i="41"/>
  <c r="O2939" i="41"/>
  <c r="O2940" i="41"/>
  <c r="O2941" i="41"/>
  <c r="O2942" i="41"/>
  <c r="O2943" i="41"/>
  <c r="O2944" i="41"/>
  <c r="O2945" i="41"/>
  <c r="O2946" i="41"/>
  <c r="O2947" i="41"/>
  <c r="O2948" i="41"/>
  <c r="O2949" i="41"/>
  <c r="O2950" i="41"/>
  <c r="O2951" i="41"/>
  <c r="O2952" i="41"/>
  <c r="O2953" i="41"/>
  <c r="O2954" i="41"/>
  <c r="O2955" i="41"/>
  <c r="O2956" i="41"/>
  <c r="O2957" i="41"/>
  <c r="O2958" i="41"/>
  <c r="O2959" i="41"/>
  <c r="O2960" i="41"/>
  <c r="O2961" i="41"/>
  <c r="O2962" i="41"/>
  <c r="O2963" i="41"/>
  <c r="O2964" i="41"/>
  <c r="O2965" i="41"/>
  <c r="O2966" i="41"/>
  <c r="O2967" i="41"/>
  <c r="O2968" i="41"/>
  <c r="O2969" i="41"/>
  <c r="O2970" i="41"/>
  <c r="O2971" i="41"/>
  <c r="O2972" i="41"/>
  <c r="O2973" i="41"/>
  <c r="O2974" i="41"/>
  <c r="O2975" i="41"/>
  <c r="O2976" i="41"/>
  <c r="O2977" i="41"/>
  <c r="O2978" i="41"/>
  <c r="O2979" i="41"/>
  <c r="O2980" i="41"/>
  <c r="O2981" i="41"/>
  <c r="O2982" i="41"/>
  <c r="O2983" i="41"/>
  <c r="O2984" i="41"/>
  <c r="O2985" i="41"/>
  <c r="O2986" i="41"/>
  <c r="O2987" i="41"/>
  <c r="O2988" i="41"/>
  <c r="O2989" i="41"/>
  <c r="O2990" i="41"/>
  <c r="O2991" i="41"/>
  <c r="O2992" i="41"/>
  <c r="O2993" i="41"/>
  <c r="O2994" i="41"/>
  <c r="O2995" i="41"/>
  <c r="O2996" i="41"/>
  <c r="O2997" i="41"/>
  <c r="O2998" i="41"/>
  <c r="O2999" i="41"/>
  <c r="O3000" i="41"/>
  <c r="O3001" i="41"/>
  <c r="O3002" i="41"/>
  <c r="O3003" i="41"/>
  <c r="O3004" i="41"/>
  <c r="O3005" i="41"/>
  <c r="O3006" i="41"/>
  <c r="O3007" i="41"/>
  <c r="O3008" i="41"/>
  <c r="O3009" i="41"/>
  <c r="O3010" i="41"/>
  <c r="O3011" i="41"/>
  <c r="O3012" i="41"/>
  <c r="O3013" i="41"/>
  <c r="O3014" i="41"/>
  <c r="O3015" i="41"/>
  <c r="O3016" i="41"/>
  <c r="O3017" i="41"/>
  <c r="O3018" i="41"/>
  <c r="O3019" i="41"/>
  <c r="O3020" i="41"/>
  <c r="O3021" i="41"/>
  <c r="O3022" i="41"/>
  <c r="O3023" i="41"/>
  <c r="O3024" i="41"/>
  <c r="O3025" i="41"/>
  <c r="O3026" i="41"/>
  <c r="O3027" i="41"/>
  <c r="O3028" i="41"/>
  <c r="O3029" i="41"/>
  <c r="O3030" i="41"/>
  <c r="O3031" i="41"/>
  <c r="O3032" i="41"/>
  <c r="O3033" i="41"/>
  <c r="O3034" i="41"/>
  <c r="O3035" i="41"/>
  <c r="O3036" i="41"/>
  <c r="O3037" i="41"/>
  <c r="O3038" i="41"/>
  <c r="O3039" i="41"/>
  <c r="O3040" i="41"/>
  <c r="O3041" i="41"/>
  <c r="O3042" i="41"/>
  <c r="O3043" i="41"/>
  <c r="O3044" i="41"/>
  <c r="O3045" i="41"/>
  <c r="O3046" i="41"/>
  <c r="O3047" i="41"/>
  <c r="O3048" i="41"/>
  <c r="O3049" i="41"/>
  <c r="O3050" i="41"/>
  <c r="O3051" i="41"/>
  <c r="O3052" i="41"/>
  <c r="O3053" i="41"/>
  <c r="O3054" i="41"/>
  <c r="O3055" i="41"/>
  <c r="O3056" i="41"/>
  <c r="O3057" i="41"/>
  <c r="O3058" i="41"/>
  <c r="O3059" i="41"/>
  <c r="O3060" i="41"/>
  <c r="O3061" i="41"/>
  <c r="O3062" i="41"/>
  <c r="O3063" i="41"/>
  <c r="O3064" i="41"/>
  <c r="O3065" i="41"/>
  <c r="O3066" i="41"/>
  <c r="O3067" i="41"/>
  <c r="O3068" i="41"/>
  <c r="O3069" i="41"/>
  <c r="O3070" i="41"/>
  <c r="O3071" i="41"/>
  <c r="O3072" i="41"/>
  <c r="O3073" i="41"/>
  <c r="O3074" i="41"/>
  <c r="O3075" i="41"/>
  <c r="O3076" i="41"/>
  <c r="O3077" i="41"/>
  <c r="O3078" i="41"/>
  <c r="O3079" i="41"/>
  <c r="O3080" i="41"/>
  <c r="O3081" i="41"/>
  <c r="O3082" i="41"/>
  <c r="O3083" i="41"/>
  <c r="O3084" i="41"/>
  <c r="O3085" i="41"/>
  <c r="O3086" i="41"/>
  <c r="O3087" i="41"/>
  <c r="O3088" i="41"/>
  <c r="O3089" i="41"/>
  <c r="O3090" i="41"/>
  <c r="O3091" i="41"/>
  <c r="O3092" i="41"/>
  <c r="O3093" i="41"/>
  <c r="O3094" i="41"/>
  <c r="O3095" i="41"/>
  <c r="O3096" i="41"/>
  <c r="O3097" i="41"/>
  <c r="O3098" i="41"/>
  <c r="O3099" i="41"/>
  <c r="O3100" i="41"/>
  <c r="O3101" i="41"/>
  <c r="O3102" i="41"/>
  <c r="O3103" i="41"/>
  <c r="O3104" i="41"/>
  <c r="O3105" i="41"/>
  <c r="O3106" i="41"/>
  <c r="O3107" i="41"/>
  <c r="O3108" i="41"/>
  <c r="O3109" i="41"/>
  <c r="O3110" i="41"/>
  <c r="O3111" i="41"/>
  <c r="O3112" i="41"/>
  <c r="O3113" i="41"/>
  <c r="O3114" i="41"/>
  <c r="O3115" i="41"/>
  <c r="O3116" i="41"/>
  <c r="O3117" i="41"/>
  <c r="O3118" i="41"/>
  <c r="O3119" i="41"/>
  <c r="O3120" i="41"/>
  <c r="O3121" i="41"/>
  <c r="O3122" i="41"/>
  <c r="O3123" i="41"/>
  <c r="O3124" i="41"/>
  <c r="O3125" i="41"/>
  <c r="O3126" i="41"/>
  <c r="O3127" i="41"/>
  <c r="O3128" i="41"/>
  <c r="O3129" i="41"/>
  <c r="O3130" i="41"/>
  <c r="O3131" i="41"/>
  <c r="O3132" i="41"/>
  <c r="O3133" i="41"/>
  <c r="O3134" i="41"/>
  <c r="O3135" i="41"/>
  <c r="O3136" i="41"/>
  <c r="O3137" i="41"/>
  <c r="O3138" i="41"/>
  <c r="O3139" i="41"/>
  <c r="O3140" i="41"/>
  <c r="O3141" i="41"/>
  <c r="O3142" i="41"/>
  <c r="O3143" i="41"/>
  <c r="O3144" i="41"/>
  <c r="O3145" i="41"/>
  <c r="O3146" i="41"/>
  <c r="O3147" i="41"/>
  <c r="O3148" i="41"/>
  <c r="O3149" i="41"/>
  <c r="O3150" i="41"/>
  <c r="O3151" i="41"/>
  <c r="O3152" i="41"/>
  <c r="O3153" i="41"/>
  <c r="O3154" i="41"/>
  <c r="O3155" i="41"/>
  <c r="O3156" i="41"/>
  <c r="O3157" i="41"/>
  <c r="O3158" i="41"/>
  <c r="O3159" i="41"/>
  <c r="O3160" i="41"/>
  <c r="O3161" i="41"/>
  <c r="O3162" i="41"/>
  <c r="O3163" i="41"/>
  <c r="O3164" i="41"/>
  <c r="O3165" i="41"/>
  <c r="O3166" i="41"/>
  <c r="O3167" i="41"/>
  <c r="O3168" i="41"/>
  <c r="O3169" i="41"/>
  <c r="O3170" i="41"/>
  <c r="O3171" i="41"/>
  <c r="O3172" i="41"/>
  <c r="O3173" i="41"/>
  <c r="O3174" i="41"/>
  <c r="O3175" i="41"/>
  <c r="O3176" i="41"/>
  <c r="O3177" i="41"/>
  <c r="O3178" i="41"/>
  <c r="O3179" i="41"/>
  <c r="O3180" i="41"/>
  <c r="O3181" i="41"/>
  <c r="O3182" i="41"/>
  <c r="O3183" i="41"/>
  <c r="O3184" i="41"/>
  <c r="O3185" i="41"/>
  <c r="O3186" i="41"/>
  <c r="O3187" i="41"/>
  <c r="O3188" i="41"/>
  <c r="O3189" i="41"/>
  <c r="O3190" i="41"/>
  <c r="O3191" i="41"/>
  <c r="O3192" i="41"/>
  <c r="O3193" i="41"/>
  <c r="O3194" i="41"/>
  <c r="O3195" i="41"/>
  <c r="O3196" i="41"/>
  <c r="O3197" i="41"/>
  <c r="O3198" i="41"/>
  <c r="O3199" i="41"/>
  <c r="O3200" i="41"/>
  <c r="O3201" i="41"/>
  <c r="O3202" i="41"/>
  <c r="O3203" i="41"/>
  <c r="O3204" i="41"/>
  <c r="O3205" i="41"/>
  <c r="O3206" i="41"/>
  <c r="O3207" i="41"/>
  <c r="O3208" i="41"/>
  <c r="O3209" i="41"/>
  <c r="O3210" i="41"/>
  <c r="O3211" i="41"/>
  <c r="O3212" i="41"/>
  <c r="O3213" i="41"/>
  <c r="O3214" i="41"/>
  <c r="O3215" i="41"/>
  <c r="O3216" i="41"/>
  <c r="O3217" i="41"/>
  <c r="O3218" i="41"/>
  <c r="O3219" i="41"/>
  <c r="O3220" i="41"/>
  <c r="O3221" i="41"/>
  <c r="O3222" i="41"/>
  <c r="O3223" i="41"/>
  <c r="O3224" i="41"/>
  <c r="O3225" i="41"/>
  <c r="O3226" i="41"/>
  <c r="O3227" i="41"/>
  <c r="O3228" i="41"/>
  <c r="O3229" i="41"/>
  <c r="O3230" i="41"/>
  <c r="O3231" i="41"/>
  <c r="O3232" i="41"/>
  <c r="O3233" i="41"/>
  <c r="O3234" i="41"/>
  <c r="O3235" i="41"/>
  <c r="O3236" i="41"/>
  <c r="O3237" i="41"/>
  <c r="O3238" i="41"/>
  <c r="O3239" i="41"/>
  <c r="O3240" i="41"/>
  <c r="O3241" i="41"/>
  <c r="O3242" i="41"/>
  <c r="O3243" i="41"/>
  <c r="O3244" i="41"/>
  <c r="O3245" i="41"/>
  <c r="O3246" i="41"/>
  <c r="O3247" i="41"/>
  <c r="O3248" i="41"/>
  <c r="O3249" i="41"/>
  <c r="O3250" i="41"/>
  <c r="O3251" i="41"/>
  <c r="O3252" i="41"/>
  <c r="O3253" i="41"/>
  <c r="O3254" i="41"/>
  <c r="O3255" i="41"/>
  <c r="O3256" i="41"/>
  <c r="O3257" i="41"/>
  <c r="O3258" i="41"/>
  <c r="O3259" i="41"/>
  <c r="O3260" i="41"/>
  <c r="O3261" i="41"/>
  <c r="O3262" i="41"/>
  <c r="O3263" i="41"/>
  <c r="O3264" i="41"/>
  <c r="O3265" i="41"/>
  <c r="O3266" i="41"/>
  <c r="O3267" i="41"/>
  <c r="O3268" i="41"/>
  <c r="O3269" i="41"/>
  <c r="O3270" i="41"/>
  <c r="O3271" i="41"/>
  <c r="O3272" i="41"/>
  <c r="O3273" i="41"/>
  <c r="O3274" i="41"/>
  <c r="O3275" i="41"/>
  <c r="O3276" i="41"/>
  <c r="O3277" i="41"/>
  <c r="O3278" i="41"/>
  <c r="O3279" i="41"/>
  <c r="O3280" i="41"/>
  <c r="O3281" i="41"/>
  <c r="O3282" i="41"/>
  <c r="O3283" i="41"/>
  <c r="O3284" i="41"/>
  <c r="O3285" i="41"/>
  <c r="O3286" i="41"/>
  <c r="O3287" i="41"/>
  <c r="O3288" i="41"/>
  <c r="O3289" i="41"/>
  <c r="O3290" i="41"/>
  <c r="O3291" i="41"/>
  <c r="O3292" i="41"/>
  <c r="O3293" i="41"/>
  <c r="O3294" i="41"/>
  <c r="O3295" i="41"/>
  <c r="O3296" i="41"/>
  <c r="O3297" i="41"/>
  <c r="O3298" i="41"/>
  <c r="O3299" i="41"/>
  <c r="O3300" i="41"/>
  <c r="O3301" i="41"/>
  <c r="O3302" i="41"/>
  <c r="O3303" i="41"/>
  <c r="O3304" i="41"/>
  <c r="O3305" i="41"/>
  <c r="O3306" i="41"/>
  <c r="O3307" i="41"/>
  <c r="O3308" i="41"/>
  <c r="O3309" i="41"/>
  <c r="O3310" i="41"/>
  <c r="O3311" i="41"/>
  <c r="O3312" i="41"/>
  <c r="O3313" i="41"/>
  <c r="O3314" i="41"/>
  <c r="O3315" i="41"/>
  <c r="O3316" i="41"/>
  <c r="O3317" i="41"/>
  <c r="O3318" i="41"/>
  <c r="O3319" i="41"/>
  <c r="O3320" i="41"/>
  <c r="O3321" i="41"/>
  <c r="O3322" i="41"/>
  <c r="O3323" i="41"/>
  <c r="O3324" i="41"/>
  <c r="O3325" i="41"/>
  <c r="O3326" i="41"/>
  <c r="O3327" i="41"/>
  <c r="O3328" i="41"/>
  <c r="O3329" i="41"/>
  <c r="O3330" i="41"/>
  <c r="O3331" i="41"/>
  <c r="O3332" i="41"/>
  <c r="O3333" i="41"/>
  <c r="O3334" i="41"/>
  <c r="O3335" i="41"/>
  <c r="O3336" i="41"/>
  <c r="O3337" i="41"/>
  <c r="O3338" i="41"/>
  <c r="O3339" i="41"/>
  <c r="O3340" i="41"/>
  <c r="O3341" i="41"/>
  <c r="O3342" i="41"/>
  <c r="O3343" i="41"/>
  <c r="O3344" i="41"/>
  <c r="O3345" i="41"/>
  <c r="O3346" i="41"/>
  <c r="O3347" i="41"/>
  <c r="O3348" i="41"/>
  <c r="O3349" i="41"/>
  <c r="O3350" i="41"/>
  <c r="O3351" i="41"/>
  <c r="O3352" i="41"/>
  <c r="O3353" i="41"/>
  <c r="O3354" i="41"/>
  <c r="O3355" i="41"/>
  <c r="O3356" i="41"/>
  <c r="O3357" i="41"/>
  <c r="O3358" i="41"/>
  <c r="O3359" i="41"/>
  <c r="O3360" i="41"/>
  <c r="O3361" i="41"/>
  <c r="O3362" i="41"/>
  <c r="O3363" i="41"/>
  <c r="O3364" i="41"/>
  <c r="O3365" i="41"/>
  <c r="O3366" i="41"/>
  <c r="O3367" i="41"/>
  <c r="O3368" i="41"/>
  <c r="O3369" i="41"/>
  <c r="O3370" i="41"/>
  <c r="O3371" i="41"/>
  <c r="O3372" i="41"/>
  <c r="O3373" i="41"/>
  <c r="O3374" i="41"/>
  <c r="O3375" i="41"/>
  <c r="O3376" i="41"/>
  <c r="O3377" i="41"/>
  <c r="O3378" i="41"/>
  <c r="O3379" i="41"/>
  <c r="O3380" i="41"/>
  <c r="O3381" i="41"/>
  <c r="O3382" i="41"/>
  <c r="O3383" i="41"/>
  <c r="O3384" i="41"/>
  <c r="O3385" i="41"/>
  <c r="O3386" i="41"/>
  <c r="O3387" i="41"/>
  <c r="O3388" i="41"/>
  <c r="O3389" i="41"/>
  <c r="O3390" i="41"/>
  <c r="O3391" i="41"/>
  <c r="O3392" i="41"/>
  <c r="O3393" i="41"/>
  <c r="O3394" i="41"/>
  <c r="O3395" i="41"/>
  <c r="O3396" i="41"/>
  <c r="O3397" i="41"/>
  <c r="O3398" i="41"/>
  <c r="O3399" i="41"/>
  <c r="O3400" i="41"/>
  <c r="O3401" i="41"/>
  <c r="O3402" i="41"/>
  <c r="O3403" i="41"/>
  <c r="O3404" i="41"/>
  <c r="O3405" i="41"/>
  <c r="O3406" i="41"/>
  <c r="O3407" i="41"/>
  <c r="O3408" i="41"/>
  <c r="O3409" i="41"/>
  <c r="O3410" i="41"/>
  <c r="O3411" i="41"/>
  <c r="O3412" i="41"/>
  <c r="O3413" i="41"/>
  <c r="O3414" i="41"/>
  <c r="O3415" i="41"/>
  <c r="O3416" i="41"/>
  <c r="O3417" i="41"/>
  <c r="O3418" i="41"/>
  <c r="O3419" i="41"/>
  <c r="O3420" i="41"/>
  <c r="O3421" i="41"/>
  <c r="O3422" i="41"/>
  <c r="O3423" i="41"/>
  <c r="O3424" i="41"/>
  <c r="O3425" i="41"/>
  <c r="O3426" i="41"/>
  <c r="O3427" i="41"/>
  <c r="O3428" i="41"/>
  <c r="O3429" i="41"/>
  <c r="O3430" i="41"/>
  <c r="O3431" i="41"/>
  <c r="O3432" i="41"/>
  <c r="O3433" i="41"/>
  <c r="O3434" i="41"/>
  <c r="O3435" i="41"/>
  <c r="O3436" i="41"/>
  <c r="O3437" i="41"/>
  <c r="O3438" i="41"/>
  <c r="O3439" i="41"/>
  <c r="O3440" i="41"/>
  <c r="O3441" i="41"/>
  <c r="O3442" i="41"/>
  <c r="O3443" i="41"/>
  <c r="O3444" i="41"/>
  <c r="O3445" i="41"/>
  <c r="O3446" i="41"/>
  <c r="O3447" i="41"/>
  <c r="O3448" i="41"/>
  <c r="O3449" i="41"/>
  <c r="O3450" i="41"/>
  <c r="O3451" i="41"/>
  <c r="O3452" i="41"/>
  <c r="O3453" i="41"/>
  <c r="O3454" i="41"/>
  <c r="O3455" i="41"/>
  <c r="O3456" i="41"/>
  <c r="O3457" i="41"/>
  <c r="O3458" i="41"/>
  <c r="O3459" i="41"/>
  <c r="O3460" i="41"/>
  <c r="O3461" i="41"/>
  <c r="O3462" i="41"/>
  <c r="O3463" i="41"/>
  <c r="O3464" i="41"/>
  <c r="O3465" i="41"/>
  <c r="O3466" i="41"/>
  <c r="O3467" i="41"/>
  <c r="O3468" i="41"/>
  <c r="O3469" i="41"/>
  <c r="O3470" i="41"/>
  <c r="O3471" i="41"/>
  <c r="O3472" i="41"/>
  <c r="O3473" i="41"/>
  <c r="O3474" i="41"/>
  <c r="O3475" i="41"/>
  <c r="O3476" i="41"/>
  <c r="O3477" i="41"/>
  <c r="O3478" i="41"/>
  <c r="O3479" i="41"/>
  <c r="O3480" i="41"/>
  <c r="O3481" i="41"/>
  <c r="O3482" i="41"/>
  <c r="O3483" i="41"/>
  <c r="O3484" i="41"/>
  <c r="O3485" i="41"/>
  <c r="O3486" i="41"/>
  <c r="O3487" i="41"/>
  <c r="O3488" i="41"/>
  <c r="O3489" i="41"/>
  <c r="O3490" i="41"/>
  <c r="O3491" i="41"/>
  <c r="O3492" i="41"/>
  <c r="O3493" i="41"/>
  <c r="O3494" i="41"/>
  <c r="O3495" i="41"/>
  <c r="O3496" i="41"/>
  <c r="O3497" i="41"/>
  <c r="O3498" i="41"/>
  <c r="O3499" i="41"/>
  <c r="O3500" i="41"/>
  <c r="O3501" i="41"/>
  <c r="O3502" i="41"/>
  <c r="O3503" i="41"/>
  <c r="O3504" i="41"/>
  <c r="O3505" i="41"/>
  <c r="O3506" i="41"/>
  <c r="O3507" i="41"/>
  <c r="O3508" i="41"/>
  <c r="O3509" i="41"/>
  <c r="O3510" i="41"/>
  <c r="O3511" i="41"/>
  <c r="O3512" i="41"/>
  <c r="O3513" i="41"/>
  <c r="O3514" i="41"/>
  <c r="O3515" i="41"/>
  <c r="O3516" i="41"/>
  <c r="O3517" i="41"/>
  <c r="O3518" i="41"/>
  <c r="O3519" i="41"/>
  <c r="O3520" i="41"/>
  <c r="O3521" i="41"/>
  <c r="O3522" i="41"/>
  <c r="O3523" i="41"/>
  <c r="O3524" i="41"/>
  <c r="O3525" i="41"/>
  <c r="O3526" i="41"/>
  <c r="O3527" i="41"/>
  <c r="O3528" i="41"/>
  <c r="O3529" i="41"/>
  <c r="O3530" i="41"/>
  <c r="O3531" i="41"/>
  <c r="O3532" i="41"/>
  <c r="O3533" i="41"/>
  <c r="O3534" i="41"/>
  <c r="O3535" i="41"/>
  <c r="O3536" i="41"/>
  <c r="O3537" i="41"/>
  <c r="O3538" i="41"/>
  <c r="O3539" i="41"/>
  <c r="O3540" i="41"/>
  <c r="O3541" i="41"/>
  <c r="O3542" i="41"/>
  <c r="O3543" i="41"/>
  <c r="O3544" i="41"/>
  <c r="O3545" i="41"/>
  <c r="O3546" i="41"/>
  <c r="O3547" i="41"/>
  <c r="O3548" i="41"/>
  <c r="O3549" i="41"/>
  <c r="O3550" i="41"/>
  <c r="O3551" i="41"/>
  <c r="O3552" i="41"/>
  <c r="O3553" i="41"/>
  <c r="O3554" i="41"/>
  <c r="O3555" i="41"/>
  <c r="O3556" i="41"/>
  <c r="O3557" i="41"/>
  <c r="O3558" i="41"/>
  <c r="O3559" i="41"/>
  <c r="O3560" i="41"/>
  <c r="O3561" i="41"/>
  <c r="O3562" i="41"/>
  <c r="O3563" i="41"/>
  <c r="O3564" i="41"/>
  <c r="O3565" i="41"/>
  <c r="O3566" i="41"/>
  <c r="O3567" i="41"/>
  <c r="O3568" i="41"/>
  <c r="O3569" i="41"/>
  <c r="O3570" i="41"/>
  <c r="O3571" i="41"/>
  <c r="O3572" i="41"/>
  <c r="O3573" i="41"/>
  <c r="O3574" i="41"/>
  <c r="O3575" i="41"/>
  <c r="O3576" i="41"/>
  <c r="O3577" i="41"/>
  <c r="O3578" i="41"/>
  <c r="O3579" i="41"/>
  <c r="O3580" i="41"/>
  <c r="O3581" i="41"/>
  <c r="O3582" i="41"/>
  <c r="O3583" i="41"/>
  <c r="O3584" i="41"/>
  <c r="O3585" i="41"/>
  <c r="O3586" i="41"/>
  <c r="O3587" i="41"/>
  <c r="O3588" i="41"/>
  <c r="O3589" i="41"/>
  <c r="O3590" i="41"/>
  <c r="O3591" i="41"/>
  <c r="O3592" i="41"/>
  <c r="O3593" i="41"/>
  <c r="O3594" i="41"/>
  <c r="O3595" i="41"/>
  <c r="O3596" i="41"/>
  <c r="O3597" i="41"/>
  <c r="O3598" i="41"/>
  <c r="O3599" i="41"/>
  <c r="O3600" i="41"/>
  <c r="O3601" i="41"/>
  <c r="O3602" i="41"/>
  <c r="O3603" i="41"/>
  <c r="O3604" i="41"/>
  <c r="O3605" i="41"/>
  <c r="O3606" i="41"/>
  <c r="O3607" i="41"/>
  <c r="O3608" i="41"/>
  <c r="O3609" i="41"/>
  <c r="O3610" i="41"/>
  <c r="O3611" i="41"/>
  <c r="O3612" i="41"/>
  <c r="O3613" i="41"/>
  <c r="O3614" i="41"/>
  <c r="O3615" i="41"/>
  <c r="O3616" i="41"/>
  <c r="O3617" i="41"/>
  <c r="O3618" i="41"/>
  <c r="O3619" i="41"/>
  <c r="O3620" i="41"/>
  <c r="O3621" i="41"/>
  <c r="O3622" i="41"/>
  <c r="O3623" i="41"/>
  <c r="O3624" i="41"/>
  <c r="O3625" i="41"/>
  <c r="O3626" i="41"/>
  <c r="O3627" i="41"/>
  <c r="O3628" i="41"/>
  <c r="O3629" i="41"/>
  <c r="O3630" i="41"/>
  <c r="O3631" i="41"/>
  <c r="O3632" i="41"/>
  <c r="O3633" i="41"/>
  <c r="O3634" i="41"/>
  <c r="O3635" i="41"/>
  <c r="O3636" i="41"/>
  <c r="O3637" i="41"/>
  <c r="O3638" i="41"/>
  <c r="O3639" i="41"/>
  <c r="O3640" i="41"/>
  <c r="O3641" i="41"/>
  <c r="O3642" i="41"/>
  <c r="O3643" i="41"/>
  <c r="O3644" i="41"/>
  <c r="O3645" i="41"/>
  <c r="O3646" i="41"/>
  <c r="O3647" i="41"/>
  <c r="O3648" i="41"/>
  <c r="O3649" i="41"/>
  <c r="O3650" i="41"/>
  <c r="O3651" i="41"/>
  <c r="O3652" i="41"/>
  <c r="O3653" i="41"/>
  <c r="O3654" i="41"/>
  <c r="O3655" i="41"/>
  <c r="O3656" i="41"/>
  <c r="O3657" i="41"/>
  <c r="O3658" i="41"/>
  <c r="O3659" i="41"/>
  <c r="O3660" i="41"/>
  <c r="O3661" i="41"/>
  <c r="O3662" i="41"/>
  <c r="O3663" i="41"/>
  <c r="O3664" i="41"/>
  <c r="O3665" i="41"/>
  <c r="O3666" i="41"/>
  <c r="O3667" i="41"/>
  <c r="O3668" i="41"/>
  <c r="O3669" i="41"/>
  <c r="O3670" i="41"/>
  <c r="O3671" i="41"/>
  <c r="O3672" i="41"/>
  <c r="O3673" i="41"/>
  <c r="O3674" i="41"/>
  <c r="O3675" i="41"/>
  <c r="O3676" i="41"/>
  <c r="O3677" i="41"/>
  <c r="O3678" i="41"/>
  <c r="O3679" i="41"/>
  <c r="O3680" i="41"/>
  <c r="O3681" i="41"/>
  <c r="O3682" i="41"/>
  <c r="O3683" i="41"/>
  <c r="O3684" i="41"/>
  <c r="O3685" i="41"/>
  <c r="O3686" i="41"/>
  <c r="O3687" i="41"/>
  <c r="O3688" i="41"/>
  <c r="O3689" i="41"/>
  <c r="O3690" i="41"/>
  <c r="O3691" i="41"/>
  <c r="O3692" i="41"/>
  <c r="O3693" i="41"/>
  <c r="O3694" i="41"/>
  <c r="O3695" i="41"/>
  <c r="O3696" i="41"/>
  <c r="O3697" i="41"/>
  <c r="O3698" i="41"/>
  <c r="O3699" i="41"/>
  <c r="O3700" i="41"/>
  <c r="O3701" i="41"/>
  <c r="O3702" i="41"/>
  <c r="O3703" i="41"/>
  <c r="O3704" i="41"/>
  <c r="O3705" i="41"/>
  <c r="O3706" i="41"/>
  <c r="O3707" i="41"/>
  <c r="O3708" i="41"/>
  <c r="O3709" i="41"/>
  <c r="O3710" i="41"/>
  <c r="O3711" i="41"/>
  <c r="O3712" i="41"/>
  <c r="O3713" i="41"/>
  <c r="O3714" i="41"/>
  <c r="O3715" i="41"/>
  <c r="O3716" i="41"/>
  <c r="O3717" i="41"/>
  <c r="O3718" i="41"/>
  <c r="O3719" i="41"/>
  <c r="O3720" i="41"/>
  <c r="O3721" i="41"/>
  <c r="O3722" i="41"/>
  <c r="O3723" i="41"/>
  <c r="O3724" i="41"/>
  <c r="O3725" i="41"/>
  <c r="O3726" i="41"/>
  <c r="O3727" i="41"/>
  <c r="O3728" i="41"/>
  <c r="O3729" i="41"/>
  <c r="O3730" i="41"/>
  <c r="O3731" i="41"/>
  <c r="O3732" i="41"/>
  <c r="O3733" i="41"/>
  <c r="O3734" i="41"/>
  <c r="O3735" i="41"/>
  <c r="O3736" i="41"/>
  <c r="O3737" i="41"/>
  <c r="O3738" i="41"/>
  <c r="O3739" i="41"/>
  <c r="O3740" i="41"/>
  <c r="O3741" i="41"/>
  <c r="O3742" i="41"/>
  <c r="O3743" i="41"/>
  <c r="O3744" i="41"/>
  <c r="O3745" i="41"/>
  <c r="O3746" i="41"/>
  <c r="O3747" i="41"/>
  <c r="O3748" i="41"/>
  <c r="O3749" i="41"/>
  <c r="O3750" i="41"/>
  <c r="O3751" i="41"/>
  <c r="O3752" i="41"/>
  <c r="O3753" i="41"/>
  <c r="O3754" i="41"/>
  <c r="O3755" i="41"/>
  <c r="O3756" i="41"/>
  <c r="O3757" i="41"/>
  <c r="O3758" i="41"/>
  <c r="O3759" i="41"/>
  <c r="O3760" i="41"/>
  <c r="O3761" i="41"/>
  <c r="O3762" i="41"/>
  <c r="O3763" i="41"/>
  <c r="O3764" i="41"/>
  <c r="O3765" i="41"/>
  <c r="O3766" i="41"/>
  <c r="O3767" i="41"/>
  <c r="O3768" i="41"/>
  <c r="O3769" i="41"/>
  <c r="O3770" i="41"/>
  <c r="O3771" i="41"/>
  <c r="O3772" i="41"/>
  <c r="O3773" i="41"/>
  <c r="O3774" i="41"/>
  <c r="O3775" i="41"/>
  <c r="O3776" i="41"/>
  <c r="O3777" i="41"/>
  <c r="O3778" i="41"/>
  <c r="O3779" i="41"/>
  <c r="O3780" i="41"/>
  <c r="O3781" i="41"/>
  <c r="O3782" i="41"/>
  <c r="O3783" i="41"/>
  <c r="O3784" i="41"/>
  <c r="O3785" i="41"/>
  <c r="O3786" i="41"/>
  <c r="O3787" i="41"/>
  <c r="O3788" i="41"/>
  <c r="O3789" i="41"/>
  <c r="O3790" i="41"/>
  <c r="O3791" i="41"/>
  <c r="O3792" i="41"/>
  <c r="O3793" i="41"/>
  <c r="O3794" i="41"/>
  <c r="O3795" i="41"/>
  <c r="O3796" i="41"/>
  <c r="O3797" i="41"/>
  <c r="O3798" i="41"/>
  <c r="O3799" i="41"/>
  <c r="O3800" i="41"/>
  <c r="O3801" i="41"/>
  <c r="O3802" i="41"/>
  <c r="O3803" i="41"/>
  <c r="O3804" i="41"/>
  <c r="O3805" i="41"/>
  <c r="O3806" i="41"/>
  <c r="O3807" i="41"/>
  <c r="O3808" i="41"/>
  <c r="O3809" i="41"/>
  <c r="O3810" i="41"/>
  <c r="O3811" i="41"/>
  <c r="O3812" i="41"/>
  <c r="O3813" i="41"/>
  <c r="O3814" i="41"/>
  <c r="O3815" i="41"/>
  <c r="O3816" i="41"/>
  <c r="O3817" i="41"/>
  <c r="O3818" i="41"/>
  <c r="O3819" i="41"/>
  <c r="O3820" i="41"/>
  <c r="O3821" i="41"/>
  <c r="O3822" i="41"/>
  <c r="O3823" i="41"/>
  <c r="O3824" i="41"/>
  <c r="O3825" i="41"/>
  <c r="O3826" i="41"/>
  <c r="O3827" i="41"/>
  <c r="O3828" i="41"/>
  <c r="O3829" i="41"/>
  <c r="O3830" i="41"/>
  <c r="O3831" i="41"/>
  <c r="O3832" i="41"/>
  <c r="O3833" i="41"/>
  <c r="O3834" i="41"/>
  <c r="O3835" i="41"/>
  <c r="O3836" i="41"/>
  <c r="O3837" i="41"/>
  <c r="O3838" i="41"/>
  <c r="O3839" i="41"/>
  <c r="O3840" i="41"/>
  <c r="O3841" i="41"/>
  <c r="O3842" i="41"/>
  <c r="O3843" i="41"/>
  <c r="O3844" i="41"/>
  <c r="O3845" i="41"/>
  <c r="O3846" i="41"/>
  <c r="O3847" i="41"/>
  <c r="O3848" i="41"/>
  <c r="O3849" i="41"/>
  <c r="O3850" i="41"/>
  <c r="O3851" i="41"/>
  <c r="O3852" i="41"/>
  <c r="O3853" i="41"/>
  <c r="O3854" i="41"/>
  <c r="O3855" i="41"/>
  <c r="O3856" i="41"/>
  <c r="O3857" i="41"/>
  <c r="O3858" i="41"/>
  <c r="O3859" i="41"/>
  <c r="O3860" i="41"/>
  <c r="O3861" i="41"/>
  <c r="O3862" i="41"/>
  <c r="O3863" i="41"/>
  <c r="O3864" i="41"/>
  <c r="O3865" i="41"/>
  <c r="O3866" i="41"/>
  <c r="O3867" i="41"/>
  <c r="O3868" i="41"/>
  <c r="O3869" i="41"/>
  <c r="O3870" i="41"/>
  <c r="O3871" i="41"/>
  <c r="O3872" i="41"/>
  <c r="O3873" i="41"/>
  <c r="O3874" i="41"/>
  <c r="O3875" i="41"/>
  <c r="O3876" i="41"/>
  <c r="O3877" i="41"/>
  <c r="O3878" i="41"/>
  <c r="O3879" i="41"/>
  <c r="O3880" i="41"/>
  <c r="O3881" i="41"/>
  <c r="O3882" i="41"/>
  <c r="O3883" i="41"/>
  <c r="O3884" i="41"/>
  <c r="O3885" i="41"/>
  <c r="O3886" i="41"/>
  <c r="O3887" i="41"/>
  <c r="O3888" i="41"/>
  <c r="O3889" i="41"/>
  <c r="O3890" i="41"/>
  <c r="O3891" i="41"/>
  <c r="O3892" i="41"/>
  <c r="O3893" i="41"/>
  <c r="O3894" i="41"/>
  <c r="O3895" i="41"/>
  <c r="O3896" i="41"/>
  <c r="O3897" i="41"/>
  <c r="O3898" i="41"/>
  <c r="O3899" i="41"/>
  <c r="O3900" i="41"/>
  <c r="O3901" i="41"/>
  <c r="O3902" i="41"/>
  <c r="O3903" i="41"/>
  <c r="O3904" i="41"/>
  <c r="O3905" i="41"/>
  <c r="O2" i="41"/>
  <c r="N2" i="41"/>
  <c r="O36" i="37"/>
  <c r="P39" i="37"/>
  <c r="P44" i="37"/>
  <c r="P47" i="37"/>
  <c r="E1970" i="23"/>
  <c r="F1868" i="23"/>
  <c r="G1868" i="23"/>
  <c r="H1868" i="23"/>
  <c r="I1868" i="23"/>
  <c r="J1868" i="23"/>
  <c r="K1868" i="23"/>
  <c r="L1868" i="23"/>
  <c r="M1868" i="23"/>
  <c r="N1868" i="23"/>
  <c r="O1868" i="23"/>
  <c r="P2" i="23"/>
  <c r="E157" i="23"/>
  <c r="E1664" i="23"/>
  <c r="E609" i="23"/>
  <c r="E447" i="23"/>
  <c r="E1879" i="23"/>
  <c r="E608" i="23"/>
  <c r="E727" i="23"/>
  <c r="E766" i="23"/>
  <c r="E1424" i="23"/>
  <c r="E1867" i="23"/>
  <c r="E2046" i="23"/>
  <c r="E2048" i="23"/>
  <c r="E42" i="23"/>
  <c r="E64" i="23"/>
  <c r="E53" i="23"/>
  <c r="E2" i="23"/>
  <c r="E24" i="23"/>
  <c r="E2087" i="23"/>
  <c r="E1051" i="23"/>
  <c r="E446" i="23"/>
  <c r="E486" i="23"/>
  <c r="E443" i="23"/>
  <c r="E405" i="23"/>
  <c r="E1011" i="23"/>
  <c r="E1883" i="23"/>
  <c r="E1290" i="23"/>
  <c r="E360" i="23"/>
  <c r="E324" i="23"/>
  <c r="E764" i="23"/>
  <c r="E365" i="23"/>
  <c r="E1288" i="23"/>
  <c r="E133" i="23"/>
  <c r="E122" i="23"/>
  <c r="E93" i="23"/>
  <c r="E104" i="23"/>
  <c r="E82" i="23"/>
  <c r="E529" i="23"/>
  <c r="E612" i="23"/>
  <c r="E1701" i="23"/>
  <c r="E692" i="23"/>
  <c r="E403" i="23"/>
  <c r="E286" i="23"/>
  <c r="E724" i="23"/>
  <c r="E793" i="23"/>
  <c r="E1626" i="23"/>
  <c r="E891" i="23"/>
  <c r="E1639" i="23"/>
  <c r="E123" i="23"/>
  <c r="E1376" i="23"/>
  <c r="E1291" i="23"/>
  <c r="E604" i="23"/>
  <c r="E572" i="23"/>
  <c r="E1062" i="23"/>
  <c r="E1302" i="23"/>
  <c r="E1464" i="23"/>
  <c r="E531" i="23"/>
  <c r="E1102" i="23"/>
  <c r="E1850" i="23"/>
  <c r="E1666" i="23"/>
  <c r="E1247" i="23"/>
  <c r="E1627" i="23"/>
  <c r="E1022" i="23"/>
  <c r="E1435" i="23"/>
  <c r="E184" i="23"/>
  <c r="E202" i="23"/>
  <c r="E1577" i="23"/>
  <c r="E1925" i="23"/>
  <c r="E159" i="23"/>
  <c r="E287" i="23"/>
  <c r="E1504" i="23"/>
  <c r="E444" i="23"/>
  <c r="E649" i="23"/>
  <c r="E726" i="23"/>
  <c r="E1446" i="23"/>
  <c r="E1884" i="23"/>
  <c r="E364" i="23"/>
  <c r="E328" i="23"/>
  <c r="E448" i="23"/>
  <c r="E1885" i="23"/>
  <c r="E1886" i="23"/>
  <c r="E242" i="23"/>
  <c r="E229" i="23"/>
  <c r="E207" i="23"/>
  <c r="E218" i="23"/>
  <c r="E1475" i="23"/>
  <c r="E1749" i="23"/>
  <c r="E1786" i="23"/>
  <c r="E1931" i="23"/>
  <c r="E280" i="23"/>
  <c r="E282" i="23"/>
  <c r="E258" i="23"/>
  <c r="E283" i="23"/>
  <c r="E269" i="23"/>
  <c r="E247" i="23"/>
  <c r="E285" i="23"/>
  <c r="E2088" i="23"/>
  <c r="E119" i="23"/>
  <c r="E610" i="23"/>
  <c r="E652" i="23"/>
  <c r="E449" i="23"/>
  <c r="E1887" i="23"/>
  <c r="E971" i="23"/>
  <c r="E1331" i="23"/>
  <c r="E1705" i="23"/>
  <c r="E2005" i="23"/>
  <c r="E362" i="23"/>
  <c r="E327" i="23"/>
  <c r="E532" i="23"/>
  <c r="E1825" i="23"/>
  <c r="E322" i="23"/>
  <c r="E320" i="23"/>
  <c r="E1787" i="23"/>
  <c r="E37" i="23"/>
  <c r="E1073" i="23"/>
  <c r="E1827" i="23"/>
  <c r="E1888" i="23"/>
  <c r="E982" i="23"/>
  <c r="E1393" i="23"/>
  <c r="E1707" i="23"/>
  <c r="E2051" i="23"/>
  <c r="E378" i="23"/>
  <c r="E389" i="23"/>
  <c r="E367" i="23"/>
  <c r="E1889" i="23"/>
  <c r="E852" i="23"/>
  <c r="E1581" i="23"/>
  <c r="E407" i="23"/>
  <c r="E429" i="23"/>
  <c r="E418" i="23"/>
  <c r="E732" i="23"/>
  <c r="E1497" i="23"/>
  <c r="E1869" i="23"/>
  <c r="E888" i="23"/>
  <c r="E889" i="23"/>
  <c r="E284" i="23"/>
  <c r="E807" i="23"/>
  <c r="E884" i="23"/>
  <c r="E1233" i="23"/>
  <c r="E1624" i="23"/>
  <c r="E487" i="23"/>
  <c r="E462" i="23"/>
  <c r="E902" i="23"/>
  <c r="E160" i="23"/>
  <c r="E205" i="23"/>
  <c r="E158" i="23"/>
  <c r="E809" i="23"/>
  <c r="E1249" i="23"/>
  <c r="E1923" i="23"/>
  <c r="E1669" i="23"/>
  <c r="E1971" i="23"/>
  <c r="E913" i="23"/>
  <c r="E1342" i="23"/>
  <c r="E206" i="23"/>
  <c r="E887" i="23"/>
  <c r="E1248" i="23"/>
  <c r="E1927" i="23"/>
  <c r="E83" i="23"/>
  <c r="E1353" i="23"/>
  <c r="E1499" i="23"/>
  <c r="E1084" i="23"/>
  <c r="E1404" i="23"/>
  <c r="E1124" i="23"/>
  <c r="E993" i="23"/>
  <c r="E931" i="23"/>
  <c r="E1364" i="23"/>
  <c r="E77" i="23"/>
  <c r="E1745" i="23"/>
  <c r="E1969" i="23"/>
  <c r="E338" i="23"/>
  <c r="E349" i="23"/>
  <c r="E165" i="23"/>
  <c r="E1423" i="23"/>
  <c r="E488" i="23"/>
  <c r="E451" i="23"/>
  <c r="E1004" i="23"/>
  <c r="E1366" i="23"/>
  <c r="E1262" i="23"/>
  <c r="E1273" i="23"/>
  <c r="E1870" i="23"/>
  <c r="E564" i="23"/>
  <c r="E553" i="23"/>
  <c r="E542" i="23"/>
  <c r="E607" i="23"/>
  <c r="E571" i="23"/>
  <c r="E593" i="23"/>
  <c r="E582" i="23"/>
  <c r="E622" i="23"/>
  <c r="E633" i="23"/>
  <c r="E611" i="23"/>
  <c r="E195" i="23"/>
  <c r="E491" i="23"/>
  <c r="E513" i="23"/>
  <c r="E502" i="23"/>
  <c r="E942" i="23"/>
  <c r="E648" i="23"/>
  <c r="E323" i="23"/>
  <c r="E812" i="23"/>
  <c r="E1866" i="23"/>
  <c r="E1963" i="23"/>
  <c r="E847" i="23"/>
  <c r="E243" i="23"/>
  <c r="E489" i="23"/>
  <c r="E163" i="23"/>
  <c r="E662" i="23"/>
  <c r="E686" i="23"/>
  <c r="E651" i="23"/>
  <c r="E450" i="23"/>
  <c r="E702" i="23"/>
  <c r="E728" i="23"/>
  <c r="E691" i="23"/>
  <c r="E203" i="23"/>
  <c r="E43" i="23"/>
  <c r="E1545" i="23"/>
  <c r="E1579" i="23"/>
  <c r="E1829" i="23"/>
  <c r="E742" i="23"/>
  <c r="E753" i="23"/>
  <c r="E768" i="23"/>
  <c r="E731" i="23"/>
  <c r="E1313" i="23"/>
  <c r="E1583" i="23"/>
  <c r="E1033" i="23"/>
  <c r="E862" i="23"/>
  <c r="E886" i="23"/>
  <c r="E851" i="23"/>
  <c r="E644" i="23"/>
  <c r="E1871" i="23"/>
  <c r="E873" i="23"/>
  <c r="E1212" i="23"/>
  <c r="E298" i="23"/>
  <c r="E822" i="23"/>
  <c r="E846" i="23"/>
  <c r="E811" i="23"/>
  <c r="E848" i="23"/>
  <c r="E782" i="23"/>
  <c r="E810" i="23"/>
  <c r="E771" i="23"/>
  <c r="E646" i="23"/>
  <c r="E647" i="23"/>
  <c r="E484" i="23"/>
  <c r="E1126" i="23"/>
  <c r="E530" i="23"/>
  <c r="E1171" i="23"/>
  <c r="E953" i="23"/>
  <c r="E1131" i="23"/>
  <c r="E1704" i="23"/>
  <c r="E1457" i="23"/>
  <c r="E527" i="23"/>
  <c r="E924" i="23"/>
  <c r="E1459" i="23"/>
  <c r="E120" i="23"/>
  <c r="E1044" i="23"/>
  <c r="E309" i="23"/>
  <c r="E849" i="23"/>
  <c r="E326" i="23"/>
  <c r="E288" i="23"/>
  <c r="E155" i="23"/>
  <c r="E528" i="23"/>
  <c r="E606" i="23"/>
  <c r="E926" i="23"/>
  <c r="E1747" i="23"/>
  <c r="E2085" i="23"/>
  <c r="E1872" i="23"/>
  <c r="E1289" i="23"/>
  <c r="E927" i="23"/>
  <c r="E928" i="23"/>
  <c r="E929" i="23"/>
  <c r="E526" i="23"/>
  <c r="E1182" i="23"/>
  <c r="E964" i="23"/>
  <c r="E966" i="23"/>
  <c r="E967" i="23"/>
  <c r="E968" i="23"/>
  <c r="E1046" i="23"/>
  <c r="E1047" i="23"/>
  <c r="E1048" i="23"/>
  <c r="E1049" i="23"/>
  <c r="E1087" i="23"/>
  <c r="E1006" i="23"/>
  <c r="E1007" i="23"/>
  <c r="E1008" i="23"/>
  <c r="E1009" i="23"/>
  <c r="E1010" i="23"/>
  <c r="E39" i="23"/>
  <c r="E1537" i="23"/>
  <c r="E166" i="23"/>
  <c r="E402" i="23"/>
  <c r="E930" i="23"/>
  <c r="E1324" i="23"/>
  <c r="E1460" i="23"/>
  <c r="E1665" i="23"/>
  <c r="E1785" i="23"/>
  <c r="E1824" i="23"/>
  <c r="E1965" i="23"/>
  <c r="E1088" i="23"/>
  <c r="E2021" i="23"/>
  <c r="E1422" i="23"/>
  <c r="E1089" i="23"/>
  <c r="E1193" i="23"/>
  <c r="E1204" i="23"/>
  <c r="E1206" i="23"/>
  <c r="E1207" i="23"/>
  <c r="E1623" i="23"/>
  <c r="E1587" i="23"/>
  <c r="E1621" i="23"/>
  <c r="E806" i="23"/>
  <c r="E2007" i="23"/>
  <c r="E2008" i="23"/>
  <c r="E1367" i="23"/>
  <c r="E1368" i="23"/>
  <c r="E1369" i="23"/>
  <c r="E1050" i="23"/>
  <c r="E1222" i="23"/>
  <c r="E1250" i="23"/>
  <c r="E1246" i="23"/>
  <c r="E1211" i="23"/>
  <c r="E1286" i="23"/>
  <c r="E1251" i="23"/>
  <c r="E1326" i="23"/>
  <c r="E1327" i="23"/>
  <c r="E1328" i="23"/>
  <c r="E1329" i="23"/>
  <c r="E1372" i="23"/>
  <c r="E1377" i="23"/>
  <c r="E1382" i="23"/>
  <c r="E1371" i="23"/>
  <c r="E1375" i="23"/>
  <c r="E1421" i="23"/>
  <c r="E1415" i="23"/>
  <c r="E1374" i="23"/>
  <c r="E1420" i="23"/>
  <c r="E1127" i="23"/>
  <c r="E1128" i="23"/>
  <c r="E1129" i="23"/>
  <c r="E1142" i="23"/>
  <c r="E1153" i="23"/>
  <c r="E1164" i="23"/>
  <c r="E162" i="23"/>
  <c r="E1461" i="23"/>
  <c r="E1462" i="23"/>
  <c r="E1463" i="23"/>
  <c r="E1500" i="23"/>
  <c r="E1501" i="23"/>
  <c r="E1502" i="23"/>
  <c r="E1861" i="23"/>
  <c r="E1823" i="23"/>
  <c r="E1539" i="23"/>
  <c r="E1540" i="23"/>
  <c r="E1541" i="23"/>
  <c r="E1090" i="23"/>
  <c r="E569" i="23"/>
  <c r="E1052" i="23"/>
  <c r="E1542" i="23"/>
  <c r="E568" i="23"/>
  <c r="E1053" i="23"/>
  <c r="E1629" i="23"/>
  <c r="E121" i="23"/>
  <c r="E1425" i="23"/>
  <c r="E118" i="23"/>
  <c r="E713" i="23"/>
  <c r="E440" i="23"/>
  <c r="E1555" i="23"/>
  <c r="E1582" i="23"/>
  <c r="E1580" i="23"/>
  <c r="E1544" i="23"/>
  <c r="E769" i="23"/>
  <c r="E969" i="23"/>
  <c r="E1166" i="23"/>
  <c r="E13" i="23"/>
  <c r="E1941" i="23"/>
  <c r="E1330" i="23"/>
  <c r="E404" i="23"/>
  <c r="E970" i="23"/>
  <c r="E1167" i="23"/>
  <c r="E892" i="23"/>
  <c r="E366" i="23"/>
  <c r="E833" i="23"/>
  <c r="E1543" i="23"/>
  <c r="E689" i="23"/>
  <c r="E1821" i="23"/>
  <c r="E115" i="23"/>
  <c r="E164" i="23"/>
  <c r="E1584" i="23"/>
  <c r="E1588" i="23"/>
  <c r="E1589" i="23"/>
  <c r="E1585" i="23"/>
  <c r="E1599" i="23"/>
  <c r="E245" i="23"/>
  <c r="E1168" i="23"/>
  <c r="E1703" i="23"/>
  <c r="E445" i="23"/>
  <c r="E2009" i="23"/>
  <c r="E1661" i="23"/>
  <c r="E566" i="23"/>
  <c r="E1788" i="23"/>
  <c r="E1370" i="23"/>
  <c r="E2089" i="23"/>
  <c r="E1667" i="23"/>
  <c r="E1650" i="23"/>
  <c r="E1628" i="23"/>
  <c r="E1668" i="23"/>
  <c r="E1690" i="23"/>
  <c r="E1679" i="23"/>
  <c r="E650" i="23"/>
  <c r="E173" i="23"/>
  <c r="E80" i="23"/>
  <c r="E1208" i="23"/>
  <c r="E1873" i="23"/>
  <c r="E687" i="23"/>
  <c r="E400" i="23"/>
  <c r="E1770" i="23"/>
  <c r="E1708" i="23"/>
  <c r="E1730" i="23"/>
  <c r="E1719" i="23"/>
  <c r="E1748" i="23"/>
  <c r="E1784" i="23"/>
  <c r="E1759" i="23"/>
  <c r="E2032" i="23"/>
  <c r="E40" i="23"/>
  <c r="E78" i="23"/>
  <c r="E117" i="23"/>
  <c r="E248" i="23"/>
  <c r="E325" i="23"/>
  <c r="E363" i="23"/>
  <c r="E406" i="23"/>
  <c r="E442" i="23"/>
  <c r="E693" i="23"/>
  <c r="E770" i="23"/>
  <c r="E772" i="23"/>
  <c r="E850" i="23"/>
  <c r="E890" i="23"/>
  <c r="E893" i="23"/>
  <c r="E1012" i="23"/>
  <c r="E1130" i="23"/>
  <c r="E1213" i="23"/>
  <c r="E1287" i="23"/>
  <c r="E1378" i="23"/>
  <c r="E1426" i="23"/>
  <c r="E1503" i="23"/>
  <c r="E1546" i="23"/>
  <c r="E1625" i="23"/>
  <c r="E1663" i="23"/>
  <c r="E1746" i="23"/>
  <c r="E1781" i="23"/>
  <c r="E1863" i="23"/>
  <c r="E1926" i="23"/>
  <c r="E1972" i="23"/>
  <c r="E2049" i="23"/>
  <c r="E1874" i="23"/>
  <c r="E35" i="23"/>
  <c r="E124" i="23"/>
  <c r="E204" i="23"/>
  <c r="E240" i="23"/>
  <c r="E492" i="23"/>
  <c r="E567" i="23"/>
  <c r="E684" i="23"/>
  <c r="E932" i="23"/>
  <c r="E972" i="23"/>
  <c r="E1054" i="23"/>
  <c r="E1169" i="23"/>
  <c r="E1209" i="23"/>
  <c r="E1292" i="23"/>
  <c r="E1332" i="23"/>
  <c r="E1526" i="23"/>
  <c r="E1706" i="23"/>
  <c r="E1789" i="23"/>
  <c r="E1968" i="23"/>
  <c r="E2083" i="23"/>
  <c r="E125" i="23"/>
  <c r="E1515" i="23"/>
  <c r="E1875" i="23"/>
  <c r="E167" i="23"/>
  <c r="E1244" i="23"/>
  <c r="E804" i="23"/>
  <c r="E1586" i="23"/>
  <c r="E1610" i="23"/>
  <c r="E1929" i="23"/>
  <c r="E933" i="23"/>
  <c r="E1170" i="23"/>
  <c r="E1743" i="23"/>
  <c r="E1590" i="23"/>
  <c r="E1744" i="23"/>
  <c r="E1928" i="23"/>
  <c r="E2043" i="23"/>
  <c r="E1210" i="23"/>
  <c r="E1876" i="23"/>
  <c r="E144" i="23"/>
  <c r="E690" i="23"/>
  <c r="E524" i="23"/>
  <c r="E1741" i="23"/>
  <c r="E79" i="23"/>
  <c r="E729" i="23"/>
  <c r="E2047" i="23"/>
  <c r="E1284" i="23"/>
  <c r="E2003" i="23"/>
  <c r="E161" i="23"/>
  <c r="E473" i="23"/>
  <c r="E1566" i="23"/>
  <c r="E1877" i="23"/>
  <c r="E1810" i="23"/>
  <c r="E1826" i="23"/>
  <c r="E1799" i="23"/>
  <c r="E408" i="23"/>
  <c r="E844" i="23"/>
  <c r="E808" i="23"/>
  <c r="E767" i="23"/>
  <c r="E1890" i="23"/>
  <c r="E1912" i="23"/>
  <c r="E1901" i="23"/>
  <c r="E38" i="23"/>
  <c r="E81" i="23"/>
  <c r="E244" i="23"/>
  <c r="E688" i="23"/>
  <c r="E1113" i="23"/>
  <c r="E1132" i="23"/>
  <c r="E1172" i="23"/>
  <c r="E2086" i="23"/>
  <c r="E44" i="23"/>
  <c r="E1878" i="23"/>
  <c r="E1839" i="23"/>
  <c r="E1865" i="23"/>
  <c r="E1828" i="23"/>
  <c r="E1864" i="23"/>
  <c r="E75" i="23"/>
  <c r="E1952" i="23"/>
  <c r="E1966" i="23"/>
  <c r="E1930" i="23"/>
  <c r="E1967" i="23"/>
  <c r="E1880" i="23"/>
  <c r="E1486" i="23"/>
  <c r="E1783" i="23"/>
  <c r="E2045" i="23"/>
  <c r="E2010" i="23"/>
  <c r="E1981" i="23"/>
  <c r="E2006" i="23"/>
  <c r="E1992" i="23"/>
  <c r="E570" i="23"/>
  <c r="E2050" i="23"/>
  <c r="E2072" i="23"/>
  <c r="E2061" i="23"/>
  <c r="E3" i="23"/>
  <c r="E4" i="23"/>
  <c r="E5" i="23"/>
  <c r="E6" i="23"/>
  <c r="E7" i="23"/>
  <c r="E8" i="23"/>
  <c r="E9" i="23"/>
  <c r="E10" i="23"/>
  <c r="E11" i="23"/>
  <c r="E12" i="23"/>
  <c r="E14" i="23"/>
  <c r="E15" i="23"/>
  <c r="E16" i="23"/>
  <c r="E17" i="23"/>
  <c r="E18" i="23"/>
  <c r="E19" i="23"/>
  <c r="E20" i="23"/>
  <c r="E21" i="23"/>
  <c r="E22" i="23"/>
  <c r="E23" i="23"/>
  <c r="E25" i="23"/>
  <c r="E26" i="23"/>
  <c r="E27" i="23"/>
  <c r="E28" i="23"/>
  <c r="E29" i="23"/>
  <c r="E30" i="23"/>
  <c r="E31" i="23"/>
  <c r="E32" i="23"/>
  <c r="E33" i="23"/>
  <c r="E34" i="23"/>
  <c r="E36" i="23"/>
  <c r="E41" i="23"/>
  <c r="E45" i="23"/>
  <c r="E46" i="23"/>
  <c r="E47" i="23"/>
  <c r="E48" i="23"/>
  <c r="E49" i="23"/>
  <c r="E50" i="23"/>
  <c r="E51" i="23"/>
  <c r="E52" i="23"/>
  <c r="E54" i="23"/>
  <c r="E55" i="23"/>
  <c r="E56" i="23"/>
  <c r="E57" i="23"/>
  <c r="E58" i="23"/>
  <c r="E59" i="23"/>
  <c r="E60" i="23"/>
  <c r="E61" i="23"/>
  <c r="E62" i="23"/>
  <c r="E63" i="23"/>
  <c r="F1373" i="23"/>
  <c r="H1373" i="23" s="1"/>
  <c r="J1373" i="23" s="1"/>
  <c r="L1373" i="23" s="1"/>
  <c r="N1373" i="23" s="1"/>
  <c r="E1373" i="23"/>
  <c r="G1373" i="23" s="1"/>
  <c r="I1373" i="23" s="1"/>
  <c r="K1373" i="23" s="1"/>
  <c r="M1373" i="23" s="1"/>
  <c r="O1373" i="23" s="1"/>
  <c r="O27" i="4"/>
  <c r="O11" i="4"/>
  <c r="O12" i="4"/>
  <c r="O13" i="4"/>
  <c r="O14" i="4"/>
  <c r="O15" i="4"/>
  <c r="O16" i="4"/>
  <c r="O17" i="4"/>
  <c r="O18" i="4"/>
  <c r="O19" i="4"/>
  <c r="O20" i="4"/>
  <c r="O21" i="4"/>
  <c r="O22" i="4"/>
  <c r="O23" i="4"/>
  <c r="O24" i="4"/>
  <c r="O25" i="4"/>
  <c r="O26" i="4"/>
  <c r="O10" i="4"/>
  <c r="N10" i="4"/>
  <c r="P3" i="23"/>
  <c r="P4" i="23"/>
  <c r="P5" i="23"/>
  <c r="P6" i="23"/>
  <c r="P7" i="23"/>
  <c r="P8" i="23"/>
  <c r="P9" i="23"/>
  <c r="P10" i="23"/>
  <c r="P11" i="23"/>
  <c r="P12" i="23"/>
  <c r="P13" i="23"/>
  <c r="P14" i="23"/>
  <c r="P15" i="23"/>
  <c r="P16" i="23"/>
  <c r="P17" i="23"/>
  <c r="P18" i="23"/>
  <c r="P19" i="23"/>
  <c r="P20" i="23"/>
  <c r="P21" i="23"/>
  <c r="P22" i="23"/>
  <c r="P23" i="23"/>
  <c r="P24" i="23"/>
  <c r="P25" i="23"/>
  <c r="P26" i="23"/>
  <c r="P27" i="23"/>
  <c r="P28" i="23"/>
  <c r="P29" i="23"/>
  <c r="P30" i="23"/>
  <c r="P31" i="23"/>
  <c r="P32" i="23"/>
  <c r="P33" i="23"/>
  <c r="P34" i="23"/>
  <c r="P35" i="23"/>
  <c r="P36" i="23"/>
  <c r="P37" i="23"/>
  <c r="P38" i="23"/>
  <c r="P39" i="23"/>
  <c r="P40" i="23"/>
  <c r="P41" i="23"/>
  <c r="P42" i="23"/>
  <c r="P43" i="23"/>
  <c r="P44" i="23"/>
  <c r="P45" i="23"/>
  <c r="P46" i="23"/>
  <c r="P47" i="23"/>
  <c r="P48" i="23"/>
  <c r="P49" i="23"/>
  <c r="P50" i="23"/>
  <c r="P51" i="23"/>
  <c r="P52" i="23"/>
  <c r="P53" i="23"/>
  <c r="P54" i="23"/>
  <c r="P55" i="23"/>
  <c r="P56" i="23"/>
  <c r="P57" i="23"/>
  <c r="P58" i="23"/>
  <c r="P59" i="23"/>
  <c r="P60" i="23"/>
  <c r="P61" i="23"/>
  <c r="P62" i="23"/>
  <c r="P63" i="23"/>
  <c r="P64" i="23"/>
  <c r="P65" i="23"/>
  <c r="P66" i="23"/>
  <c r="P67" i="23"/>
  <c r="P68" i="23"/>
  <c r="P69" i="23"/>
  <c r="P70" i="23"/>
  <c r="P71" i="23"/>
  <c r="P72" i="23"/>
  <c r="P73" i="23"/>
  <c r="P74" i="23"/>
  <c r="P75" i="23"/>
  <c r="P76" i="23"/>
  <c r="P77" i="23"/>
  <c r="P78" i="23"/>
  <c r="P79" i="23"/>
  <c r="P80" i="23"/>
  <c r="P81" i="23"/>
  <c r="P82" i="23"/>
  <c r="P83" i="23"/>
  <c r="P84" i="23"/>
  <c r="P85" i="23"/>
  <c r="P86" i="23"/>
  <c r="P87" i="23"/>
  <c r="P88" i="23"/>
  <c r="P89" i="23"/>
  <c r="P90" i="23"/>
  <c r="P91" i="23"/>
  <c r="P92" i="23"/>
  <c r="P93" i="23"/>
  <c r="P94" i="23"/>
  <c r="P95" i="23"/>
  <c r="P96" i="23"/>
  <c r="P97" i="23"/>
  <c r="P98" i="23"/>
  <c r="P99" i="23"/>
  <c r="P100" i="23"/>
  <c r="P101" i="23"/>
  <c r="P102" i="23"/>
  <c r="P103" i="23"/>
  <c r="P104" i="23"/>
  <c r="P105" i="23"/>
  <c r="P106" i="23"/>
  <c r="P107" i="23"/>
  <c r="P108" i="23"/>
  <c r="P109" i="23"/>
  <c r="P110" i="23"/>
  <c r="P111" i="23"/>
  <c r="P112" i="23"/>
  <c r="P113" i="23"/>
  <c r="P114" i="23"/>
  <c r="P115" i="23"/>
  <c r="P116" i="23"/>
  <c r="P117" i="23"/>
  <c r="P118" i="23"/>
  <c r="P119" i="23"/>
  <c r="P120" i="23"/>
  <c r="P121" i="23"/>
  <c r="P122" i="23"/>
  <c r="P123" i="23"/>
  <c r="P124" i="23"/>
  <c r="P125" i="23"/>
  <c r="P126" i="23"/>
  <c r="P127" i="23"/>
  <c r="P128" i="23"/>
  <c r="P129" i="23"/>
  <c r="P130" i="23"/>
  <c r="P131" i="23"/>
  <c r="P132" i="23"/>
  <c r="P133" i="23"/>
  <c r="P134" i="23"/>
  <c r="P135" i="23"/>
  <c r="P136" i="23"/>
  <c r="P137" i="23"/>
  <c r="P138" i="23"/>
  <c r="P139" i="23"/>
  <c r="P140" i="23"/>
  <c r="P141" i="23"/>
  <c r="P142" i="23"/>
  <c r="P143" i="23"/>
  <c r="P144" i="23"/>
  <c r="P145" i="23"/>
  <c r="P146" i="23"/>
  <c r="P147" i="23"/>
  <c r="P148" i="23"/>
  <c r="P149" i="23"/>
  <c r="P150" i="23"/>
  <c r="P151" i="23"/>
  <c r="P152" i="23"/>
  <c r="P153" i="23"/>
  <c r="P154" i="23"/>
  <c r="P155" i="23"/>
  <c r="P156" i="23"/>
  <c r="P157" i="23"/>
  <c r="P158" i="23"/>
  <c r="P159" i="23"/>
  <c r="P160" i="23"/>
  <c r="P161" i="23"/>
  <c r="P162" i="23"/>
  <c r="P163" i="23"/>
  <c r="P164" i="23"/>
  <c r="P165" i="23"/>
  <c r="P166" i="23"/>
  <c r="P167" i="23"/>
  <c r="P168" i="23"/>
  <c r="P169" i="23"/>
  <c r="P170" i="23"/>
  <c r="P171" i="23"/>
  <c r="P172" i="23"/>
  <c r="P173" i="23"/>
  <c r="P174" i="23"/>
  <c r="P175" i="23"/>
  <c r="P176" i="23"/>
  <c r="P177" i="23"/>
  <c r="P178" i="23"/>
  <c r="P179" i="23"/>
  <c r="P180" i="23"/>
  <c r="P181" i="23"/>
  <c r="P182" i="23"/>
  <c r="P183" i="23"/>
  <c r="P184" i="23"/>
  <c r="P185" i="23"/>
  <c r="P186" i="23"/>
  <c r="P187" i="23"/>
  <c r="P188" i="23"/>
  <c r="P189" i="23"/>
  <c r="P190" i="23"/>
  <c r="P191" i="23"/>
  <c r="P192" i="23"/>
  <c r="P193" i="23"/>
  <c r="P194" i="23"/>
  <c r="P195" i="23"/>
  <c r="P196" i="23"/>
  <c r="P197" i="23"/>
  <c r="P198" i="23"/>
  <c r="P199" i="23"/>
  <c r="P200" i="23"/>
  <c r="P201" i="23"/>
  <c r="P202" i="23"/>
  <c r="P203" i="23"/>
  <c r="P204" i="23"/>
  <c r="P205" i="23"/>
  <c r="P206" i="23"/>
  <c r="P207" i="23"/>
  <c r="P208" i="23"/>
  <c r="P209" i="23"/>
  <c r="P210" i="23"/>
  <c r="P211" i="23"/>
  <c r="P212" i="23"/>
  <c r="P213" i="23"/>
  <c r="P214" i="23"/>
  <c r="P215" i="23"/>
  <c r="P216" i="23"/>
  <c r="P217" i="23"/>
  <c r="P218" i="23"/>
  <c r="P219" i="23"/>
  <c r="P220" i="23"/>
  <c r="P221" i="23"/>
  <c r="P222" i="23"/>
  <c r="P223" i="23"/>
  <c r="P224" i="23"/>
  <c r="P225" i="23"/>
  <c r="P226" i="23"/>
  <c r="P227" i="23"/>
  <c r="P228" i="23"/>
  <c r="P229" i="23"/>
  <c r="P230" i="23"/>
  <c r="P231" i="23"/>
  <c r="P232" i="23"/>
  <c r="P233" i="23"/>
  <c r="P234" i="23"/>
  <c r="P235" i="23"/>
  <c r="P236" i="23"/>
  <c r="P237" i="23"/>
  <c r="P238" i="23"/>
  <c r="P239" i="23"/>
  <c r="P240" i="23"/>
  <c r="P241" i="23"/>
  <c r="P242" i="23"/>
  <c r="P243" i="23"/>
  <c r="P244" i="23"/>
  <c r="P245" i="23"/>
  <c r="P246" i="23"/>
  <c r="P247" i="23"/>
  <c r="P248" i="23"/>
  <c r="P249" i="23"/>
  <c r="P250" i="23"/>
  <c r="P251" i="23"/>
  <c r="P252" i="23"/>
  <c r="P253" i="23"/>
  <c r="P254" i="23"/>
  <c r="P255" i="23"/>
  <c r="P256" i="23"/>
  <c r="P257" i="23"/>
  <c r="P258" i="23"/>
  <c r="P259" i="23"/>
  <c r="P260" i="23"/>
  <c r="P261" i="23"/>
  <c r="P262" i="23"/>
  <c r="P263" i="23"/>
  <c r="P264" i="23"/>
  <c r="P265" i="23"/>
  <c r="P266" i="23"/>
  <c r="P267" i="23"/>
  <c r="P268" i="23"/>
  <c r="P269" i="23"/>
  <c r="P270" i="23"/>
  <c r="P271" i="23"/>
  <c r="P272" i="23"/>
  <c r="P273" i="23"/>
  <c r="P274" i="23"/>
  <c r="P275" i="23"/>
  <c r="P276" i="23"/>
  <c r="P277" i="23"/>
  <c r="P278" i="23"/>
  <c r="P279" i="23"/>
  <c r="P280" i="23"/>
  <c r="P281" i="23"/>
  <c r="P282" i="23"/>
  <c r="P283" i="23"/>
  <c r="P284" i="23"/>
  <c r="P285" i="23"/>
  <c r="P286" i="23"/>
  <c r="P287" i="23"/>
  <c r="P288" i="23"/>
  <c r="P289" i="23"/>
  <c r="P290" i="23"/>
  <c r="P291" i="23"/>
  <c r="P292" i="23"/>
  <c r="P293" i="23"/>
  <c r="P294" i="23"/>
  <c r="P295" i="23"/>
  <c r="P296" i="23"/>
  <c r="P297" i="23"/>
  <c r="P298" i="23"/>
  <c r="P299" i="23"/>
  <c r="P300" i="23"/>
  <c r="P301" i="23"/>
  <c r="P302" i="23"/>
  <c r="P303" i="23"/>
  <c r="P304" i="23"/>
  <c r="P305" i="23"/>
  <c r="P306" i="23"/>
  <c r="P307" i="23"/>
  <c r="P308" i="23"/>
  <c r="P309" i="23"/>
  <c r="P310" i="23"/>
  <c r="P311" i="23"/>
  <c r="P312" i="23"/>
  <c r="P313" i="23"/>
  <c r="P314" i="23"/>
  <c r="P315" i="23"/>
  <c r="P316" i="23"/>
  <c r="P317" i="23"/>
  <c r="P318" i="23"/>
  <c r="P319" i="23"/>
  <c r="P320" i="23"/>
  <c r="P321" i="23"/>
  <c r="P322" i="23"/>
  <c r="P323" i="23"/>
  <c r="P324" i="23"/>
  <c r="P325" i="23"/>
  <c r="P326" i="23"/>
  <c r="P327" i="23"/>
  <c r="P328" i="23"/>
  <c r="P329" i="23"/>
  <c r="P330" i="23"/>
  <c r="P331" i="23"/>
  <c r="P332" i="23"/>
  <c r="P333" i="23"/>
  <c r="P334" i="23"/>
  <c r="P335" i="23"/>
  <c r="P336" i="23"/>
  <c r="P337" i="23"/>
  <c r="P338" i="23"/>
  <c r="P339" i="23"/>
  <c r="P340" i="23"/>
  <c r="P341" i="23"/>
  <c r="P342" i="23"/>
  <c r="P343" i="23"/>
  <c r="P344" i="23"/>
  <c r="P345" i="23"/>
  <c r="P346" i="23"/>
  <c r="P347" i="23"/>
  <c r="P348" i="23"/>
  <c r="P349" i="23"/>
  <c r="P350" i="23"/>
  <c r="P351" i="23"/>
  <c r="P352" i="23"/>
  <c r="P353" i="23"/>
  <c r="P354" i="23"/>
  <c r="P355" i="23"/>
  <c r="P356" i="23"/>
  <c r="P357" i="23"/>
  <c r="P358" i="23"/>
  <c r="P359" i="23"/>
  <c r="P360" i="23"/>
  <c r="P361" i="23"/>
  <c r="P362" i="23"/>
  <c r="P363" i="23"/>
  <c r="P364" i="23"/>
  <c r="P365" i="23"/>
  <c r="P366" i="23"/>
  <c r="P367" i="23"/>
  <c r="P368" i="23"/>
  <c r="P369" i="23"/>
  <c r="P370" i="23"/>
  <c r="P371" i="23"/>
  <c r="P372" i="23"/>
  <c r="P373" i="23"/>
  <c r="P374" i="23"/>
  <c r="P375" i="23"/>
  <c r="P376" i="23"/>
  <c r="P377" i="23"/>
  <c r="P378" i="23"/>
  <c r="P379" i="23"/>
  <c r="P380" i="23"/>
  <c r="P381" i="23"/>
  <c r="P382" i="23"/>
  <c r="P383" i="23"/>
  <c r="P384" i="23"/>
  <c r="P385" i="23"/>
  <c r="P386" i="23"/>
  <c r="P387" i="23"/>
  <c r="P388" i="23"/>
  <c r="P389" i="23"/>
  <c r="P390" i="23"/>
  <c r="P391" i="23"/>
  <c r="P392" i="23"/>
  <c r="P393" i="23"/>
  <c r="P394" i="23"/>
  <c r="P395" i="23"/>
  <c r="P396" i="23"/>
  <c r="P397" i="23"/>
  <c r="P398" i="23"/>
  <c r="P399" i="23"/>
  <c r="P400" i="23"/>
  <c r="P401" i="23"/>
  <c r="P402" i="23"/>
  <c r="P403" i="23"/>
  <c r="P404" i="23"/>
  <c r="P405" i="23"/>
  <c r="P406" i="23"/>
  <c r="P407" i="23"/>
  <c r="P408" i="23"/>
  <c r="P409" i="23"/>
  <c r="P410" i="23"/>
  <c r="P411" i="23"/>
  <c r="P412" i="23"/>
  <c r="P413" i="23"/>
  <c r="P414" i="23"/>
  <c r="P415" i="23"/>
  <c r="P416" i="23"/>
  <c r="P417" i="23"/>
  <c r="P418" i="23"/>
  <c r="P419" i="23"/>
  <c r="P420" i="23"/>
  <c r="P421" i="23"/>
  <c r="P422" i="23"/>
  <c r="P423" i="23"/>
  <c r="P424" i="23"/>
  <c r="P425" i="23"/>
  <c r="P426" i="23"/>
  <c r="P427" i="23"/>
  <c r="P428" i="23"/>
  <c r="P429" i="23"/>
  <c r="P430" i="23"/>
  <c r="P431" i="23"/>
  <c r="P432" i="23"/>
  <c r="P433" i="23"/>
  <c r="P434" i="23"/>
  <c r="P435" i="23"/>
  <c r="P436" i="23"/>
  <c r="P437" i="23"/>
  <c r="P438" i="23"/>
  <c r="P439" i="23"/>
  <c r="P440" i="23"/>
  <c r="P441" i="23"/>
  <c r="P442" i="23"/>
  <c r="P443" i="23"/>
  <c r="P444" i="23"/>
  <c r="P445" i="23"/>
  <c r="P446" i="23"/>
  <c r="P447" i="23"/>
  <c r="P448" i="23"/>
  <c r="P449" i="23"/>
  <c r="P450" i="23"/>
  <c r="P451" i="23"/>
  <c r="P452" i="23"/>
  <c r="P453" i="23"/>
  <c r="P454" i="23"/>
  <c r="P455" i="23"/>
  <c r="P456" i="23"/>
  <c r="P457" i="23"/>
  <c r="P458" i="23"/>
  <c r="P459" i="23"/>
  <c r="P460" i="23"/>
  <c r="P461" i="23"/>
  <c r="P462" i="23"/>
  <c r="P463" i="23"/>
  <c r="P464" i="23"/>
  <c r="P465" i="23"/>
  <c r="P466" i="23"/>
  <c r="P467" i="23"/>
  <c r="P468" i="23"/>
  <c r="P469" i="23"/>
  <c r="P470" i="23"/>
  <c r="P471" i="23"/>
  <c r="P472" i="23"/>
  <c r="P473" i="23"/>
  <c r="P474" i="23"/>
  <c r="P475" i="23"/>
  <c r="P476" i="23"/>
  <c r="P477" i="23"/>
  <c r="P478" i="23"/>
  <c r="P479" i="23"/>
  <c r="P480" i="23"/>
  <c r="P481" i="23"/>
  <c r="P482" i="23"/>
  <c r="P483" i="23"/>
  <c r="P484" i="23"/>
  <c r="P485" i="23"/>
  <c r="P486" i="23"/>
  <c r="P487" i="23"/>
  <c r="P488" i="23"/>
  <c r="P489" i="23"/>
  <c r="P490" i="23"/>
  <c r="P491" i="23"/>
  <c r="P492" i="23"/>
  <c r="P493" i="23"/>
  <c r="P494" i="23"/>
  <c r="P495" i="23"/>
  <c r="P496" i="23"/>
  <c r="P497" i="23"/>
  <c r="P498" i="23"/>
  <c r="P499" i="23"/>
  <c r="P500" i="23"/>
  <c r="P501" i="23"/>
  <c r="P502" i="23"/>
  <c r="P503" i="23"/>
  <c r="P504" i="23"/>
  <c r="P505" i="23"/>
  <c r="P506" i="23"/>
  <c r="P507" i="23"/>
  <c r="P508" i="23"/>
  <c r="P509" i="23"/>
  <c r="P510" i="23"/>
  <c r="P511" i="23"/>
  <c r="P512" i="23"/>
  <c r="P513" i="23"/>
  <c r="P514" i="23"/>
  <c r="P515" i="23"/>
  <c r="P516" i="23"/>
  <c r="P517" i="23"/>
  <c r="P518" i="23"/>
  <c r="P519" i="23"/>
  <c r="P520" i="23"/>
  <c r="P521" i="23"/>
  <c r="P522" i="23"/>
  <c r="P523" i="23"/>
  <c r="P524" i="23"/>
  <c r="P525" i="23"/>
  <c r="P526" i="23"/>
  <c r="P527" i="23"/>
  <c r="P528" i="23"/>
  <c r="P529" i="23"/>
  <c r="P530" i="23"/>
  <c r="P531" i="23"/>
  <c r="P532" i="23"/>
  <c r="P533" i="23"/>
  <c r="P534" i="23"/>
  <c r="P535" i="23"/>
  <c r="P536" i="23"/>
  <c r="P537" i="23"/>
  <c r="P538" i="23"/>
  <c r="P539" i="23"/>
  <c r="P540" i="23"/>
  <c r="P541" i="23"/>
  <c r="P542" i="23"/>
  <c r="P543" i="23"/>
  <c r="P544" i="23"/>
  <c r="P545" i="23"/>
  <c r="P546" i="23"/>
  <c r="P547" i="23"/>
  <c r="P548" i="23"/>
  <c r="P549" i="23"/>
  <c r="P550" i="23"/>
  <c r="P551" i="23"/>
  <c r="P552" i="23"/>
  <c r="P553" i="23"/>
  <c r="P554" i="23"/>
  <c r="P555" i="23"/>
  <c r="P556" i="23"/>
  <c r="P557" i="23"/>
  <c r="P558" i="23"/>
  <c r="P559" i="23"/>
  <c r="P560" i="23"/>
  <c r="P561" i="23"/>
  <c r="P562" i="23"/>
  <c r="P563" i="23"/>
  <c r="P564" i="23"/>
  <c r="P565" i="23"/>
  <c r="P566" i="23"/>
  <c r="P567" i="23"/>
  <c r="P568" i="23"/>
  <c r="P569" i="23"/>
  <c r="P570" i="23"/>
  <c r="P571" i="23"/>
  <c r="P572" i="23"/>
  <c r="P573" i="23"/>
  <c r="P574" i="23"/>
  <c r="P575" i="23"/>
  <c r="P576" i="23"/>
  <c r="P577" i="23"/>
  <c r="P578" i="23"/>
  <c r="P579" i="23"/>
  <c r="P580" i="23"/>
  <c r="P581" i="23"/>
  <c r="P582" i="23"/>
  <c r="P583" i="23"/>
  <c r="P584" i="23"/>
  <c r="P585" i="23"/>
  <c r="P586" i="23"/>
  <c r="P587" i="23"/>
  <c r="P588" i="23"/>
  <c r="P589" i="23"/>
  <c r="P590" i="23"/>
  <c r="P591" i="23"/>
  <c r="P592" i="23"/>
  <c r="P593" i="23"/>
  <c r="P594" i="23"/>
  <c r="P595" i="23"/>
  <c r="P596" i="23"/>
  <c r="P597" i="23"/>
  <c r="P598" i="23"/>
  <c r="P599" i="23"/>
  <c r="P600" i="23"/>
  <c r="P601" i="23"/>
  <c r="P602" i="23"/>
  <c r="P603" i="23"/>
  <c r="P604" i="23"/>
  <c r="P605" i="23"/>
  <c r="P606" i="23"/>
  <c r="P607" i="23"/>
  <c r="P608" i="23"/>
  <c r="P609" i="23"/>
  <c r="P610" i="23"/>
  <c r="P611" i="23"/>
  <c r="P612" i="23"/>
  <c r="P613" i="23"/>
  <c r="P614" i="23"/>
  <c r="P615" i="23"/>
  <c r="P616" i="23"/>
  <c r="P617" i="23"/>
  <c r="P618" i="23"/>
  <c r="P619" i="23"/>
  <c r="P620" i="23"/>
  <c r="P621" i="23"/>
  <c r="P622" i="23"/>
  <c r="P623" i="23"/>
  <c r="P624" i="23"/>
  <c r="P625" i="23"/>
  <c r="P626" i="23"/>
  <c r="P627" i="23"/>
  <c r="P628" i="23"/>
  <c r="P629" i="23"/>
  <c r="P630" i="23"/>
  <c r="P631" i="23"/>
  <c r="P632" i="23"/>
  <c r="P633" i="23"/>
  <c r="P634" i="23"/>
  <c r="P635" i="23"/>
  <c r="P636" i="23"/>
  <c r="P637" i="23"/>
  <c r="P638" i="23"/>
  <c r="P639" i="23"/>
  <c r="P640" i="23"/>
  <c r="P641" i="23"/>
  <c r="P642" i="23"/>
  <c r="P643" i="23"/>
  <c r="P644" i="23"/>
  <c r="P645" i="23"/>
  <c r="P646" i="23"/>
  <c r="P647" i="23"/>
  <c r="P648" i="23"/>
  <c r="P649" i="23"/>
  <c r="P650" i="23"/>
  <c r="P651" i="23"/>
  <c r="P652" i="23"/>
  <c r="P653" i="23"/>
  <c r="P654" i="23"/>
  <c r="P655" i="23"/>
  <c r="P656" i="23"/>
  <c r="P657" i="23"/>
  <c r="P658" i="23"/>
  <c r="P659" i="23"/>
  <c r="P660" i="23"/>
  <c r="P661" i="23"/>
  <c r="P662" i="23"/>
  <c r="P663" i="23"/>
  <c r="P664" i="23"/>
  <c r="P665" i="23"/>
  <c r="P666" i="23"/>
  <c r="P667" i="23"/>
  <c r="P668" i="23"/>
  <c r="P669" i="23"/>
  <c r="P670" i="23"/>
  <c r="P671" i="23"/>
  <c r="P672" i="23"/>
  <c r="P673" i="23"/>
  <c r="P674" i="23"/>
  <c r="P675" i="23"/>
  <c r="P676" i="23"/>
  <c r="P677" i="23"/>
  <c r="P678" i="23"/>
  <c r="P679" i="23"/>
  <c r="P680" i="23"/>
  <c r="P681" i="23"/>
  <c r="P682" i="23"/>
  <c r="P683" i="23"/>
  <c r="P684" i="23"/>
  <c r="P685" i="23"/>
  <c r="P686" i="23"/>
  <c r="P687" i="23"/>
  <c r="P688" i="23"/>
  <c r="P689" i="23"/>
  <c r="P690" i="23"/>
  <c r="P691" i="23"/>
  <c r="P692" i="23"/>
  <c r="P693" i="23"/>
  <c r="P694" i="23"/>
  <c r="P695" i="23"/>
  <c r="P696" i="23"/>
  <c r="P697" i="23"/>
  <c r="P698" i="23"/>
  <c r="P699" i="23"/>
  <c r="P700" i="23"/>
  <c r="P701" i="23"/>
  <c r="P702" i="23"/>
  <c r="P703" i="23"/>
  <c r="P704" i="23"/>
  <c r="P705" i="23"/>
  <c r="P706" i="23"/>
  <c r="P707" i="23"/>
  <c r="P708" i="23"/>
  <c r="P709" i="23"/>
  <c r="P710" i="23"/>
  <c r="P711" i="23"/>
  <c r="P712" i="23"/>
  <c r="P713" i="23"/>
  <c r="P714" i="23"/>
  <c r="P715" i="23"/>
  <c r="P716" i="23"/>
  <c r="P717" i="23"/>
  <c r="P718" i="23"/>
  <c r="P719" i="23"/>
  <c r="P720" i="23"/>
  <c r="P721" i="23"/>
  <c r="P722" i="23"/>
  <c r="P723" i="23"/>
  <c r="P724" i="23"/>
  <c r="P725" i="23"/>
  <c r="P726" i="23"/>
  <c r="P727" i="23"/>
  <c r="P728" i="23"/>
  <c r="P729" i="23"/>
  <c r="P730" i="23"/>
  <c r="P731" i="23"/>
  <c r="P732" i="23"/>
  <c r="P733" i="23"/>
  <c r="P734" i="23"/>
  <c r="P735" i="23"/>
  <c r="P736" i="23"/>
  <c r="P737" i="23"/>
  <c r="P738" i="23"/>
  <c r="P739" i="23"/>
  <c r="P740" i="23"/>
  <c r="P741" i="23"/>
  <c r="P742" i="23"/>
  <c r="P743" i="23"/>
  <c r="P744" i="23"/>
  <c r="P745" i="23"/>
  <c r="P746" i="23"/>
  <c r="P747" i="23"/>
  <c r="P748" i="23"/>
  <c r="P749" i="23"/>
  <c r="P750" i="23"/>
  <c r="P751" i="23"/>
  <c r="P752" i="23"/>
  <c r="P753" i="23"/>
  <c r="P754" i="23"/>
  <c r="P755" i="23"/>
  <c r="P756" i="23"/>
  <c r="P757" i="23"/>
  <c r="P758" i="23"/>
  <c r="P759" i="23"/>
  <c r="P760" i="23"/>
  <c r="P761" i="23"/>
  <c r="P762" i="23"/>
  <c r="P763" i="23"/>
  <c r="P764" i="23"/>
  <c r="P765" i="23"/>
  <c r="P766" i="23"/>
  <c r="P767" i="23"/>
  <c r="P768" i="23"/>
  <c r="P769" i="23"/>
  <c r="P770" i="23"/>
  <c r="P771" i="23"/>
  <c r="P772" i="23"/>
  <c r="P773" i="23"/>
  <c r="P774" i="23"/>
  <c r="P775" i="23"/>
  <c r="P776" i="23"/>
  <c r="P777" i="23"/>
  <c r="P778" i="23"/>
  <c r="P779" i="23"/>
  <c r="P780" i="23"/>
  <c r="P781" i="23"/>
  <c r="P782" i="23"/>
  <c r="P783" i="23"/>
  <c r="P784" i="23"/>
  <c r="P785" i="23"/>
  <c r="P786" i="23"/>
  <c r="P787" i="23"/>
  <c r="P788" i="23"/>
  <c r="P789" i="23"/>
  <c r="P790" i="23"/>
  <c r="P791" i="23"/>
  <c r="P792" i="23"/>
  <c r="P793" i="23"/>
  <c r="P794" i="23"/>
  <c r="P795" i="23"/>
  <c r="P796" i="23"/>
  <c r="P797" i="23"/>
  <c r="P798" i="23"/>
  <c r="P799" i="23"/>
  <c r="P800" i="23"/>
  <c r="P801" i="23"/>
  <c r="P802" i="23"/>
  <c r="P803" i="23"/>
  <c r="P804" i="23"/>
  <c r="P805" i="23"/>
  <c r="P806" i="23"/>
  <c r="P807" i="23"/>
  <c r="P808" i="23"/>
  <c r="P809" i="23"/>
  <c r="P810" i="23"/>
  <c r="P811" i="23"/>
  <c r="P812" i="23"/>
  <c r="P813" i="23"/>
  <c r="P814" i="23"/>
  <c r="P815" i="23"/>
  <c r="P816" i="23"/>
  <c r="P817" i="23"/>
  <c r="P818" i="23"/>
  <c r="P819" i="23"/>
  <c r="P820" i="23"/>
  <c r="P821" i="23"/>
  <c r="P822" i="23"/>
  <c r="P823" i="23"/>
  <c r="P824" i="23"/>
  <c r="P825" i="23"/>
  <c r="P826" i="23"/>
  <c r="P827" i="23"/>
  <c r="P828" i="23"/>
  <c r="P829" i="23"/>
  <c r="P830" i="23"/>
  <c r="P831" i="23"/>
  <c r="P832" i="23"/>
  <c r="P833" i="23"/>
  <c r="P834" i="23"/>
  <c r="P835" i="23"/>
  <c r="P836" i="23"/>
  <c r="P837" i="23"/>
  <c r="P838" i="23"/>
  <c r="P839" i="23"/>
  <c r="P840" i="23"/>
  <c r="P841" i="23"/>
  <c r="P842" i="23"/>
  <c r="P843" i="23"/>
  <c r="P844" i="23"/>
  <c r="P845" i="23"/>
  <c r="P846" i="23"/>
  <c r="P847" i="23"/>
  <c r="P848" i="23"/>
  <c r="P849" i="23"/>
  <c r="P850" i="23"/>
  <c r="P851" i="23"/>
  <c r="P852" i="23"/>
  <c r="P853" i="23"/>
  <c r="P854" i="23"/>
  <c r="P855" i="23"/>
  <c r="P856" i="23"/>
  <c r="P857" i="23"/>
  <c r="P858" i="23"/>
  <c r="P859" i="23"/>
  <c r="P860" i="23"/>
  <c r="P861" i="23"/>
  <c r="P862" i="23"/>
  <c r="P863" i="23"/>
  <c r="P864" i="23"/>
  <c r="P865" i="23"/>
  <c r="P866" i="23"/>
  <c r="P867" i="23"/>
  <c r="P868" i="23"/>
  <c r="P869" i="23"/>
  <c r="P870" i="23"/>
  <c r="P871" i="23"/>
  <c r="P872" i="23"/>
  <c r="P873" i="23"/>
  <c r="P874" i="23"/>
  <c r="P875" i="23"/>
  <c r="P876" i="23"/>
  <c r="P877" i="23"/>
  <c r="P878" i="23"/>
  <c r="P879" i="23"/>
  <c r="P880" i="23"/>
  <c r="P881" i="23"/>
  <c r="P882" i="23"/>
  <c r="P883" i="23"/>
  <c r="P884" i="23"/>
  <c r="P885" i="23"/>
  <c r="P886" i="23"/>
  <c r="P887" i="23"/>
  <c r="P888" i="23"/>
  <c r="P889" i="23"/>
  <c r="P890" i="23"/>
  <c r="P891" i="23"/>
  <c r="P892" i="23"/>
  <c r="P893" i="23"/>
  <c r="P894" i="23"/>
  <c r="P895" i="23"/>
  <c r="P896" i="23"/>
  <c r="P897" i="23"/>
  <c r="P898" i="23"/>
  <c r="P899" i="23"/>
  <c r="P900" i="23"/>
  <c r="P901" i="23"/>
  <c r="P902" i="23"/>
  <c r="P903" i="23"/>
  <c r="P904" i="23"/>
  <c r="P905" i="23"/>
  <c r="P906" i="23"/>
  <c r="P907" i="23"/>
  <c r="P908" i="23"/>
  <c r="P909" i="23"/>
  <c r="P910" i="23"/>
  <c r="P911" i="23"/>
  <c r="P912" i="23"/>
  <c r="P913" i="23"/>
  <c r="P914" i="23"/>
  <c r="P915" i="23"/>
  <c r="P916" i="23"/>
  <c r="P917" i="23"/>
  <c r="P918" i="23"/>
  <c r="P919" i="23"/>
  <c r="P920" i="23"/>
  <c r="P921" i="23"/>
  <c r="P922" i="23"/>
  <c r="P923" i="23"/>
  <c r="P924" i="23"/>
  <c r="P925" i="23"/>
  <c r="P926" i="23"/>
  <c r="P927" i="23"/>
  <c r="P928" i="23"/>
  <c r="P929" i="23"/>
  <c r="P930" i="23"/>
  <c r="P931" i="23"/>
  <c r="P932" i="23"/>
  <c r="P933" i="23"/>
  <c r="P934" i="23"/>
  <c r="P935" i="23"/>
  <c r="P936" i="23"/>
  <c r="P937" i="23"/>
  <c r="P938" i="23"/>
  <c r="P939" i="23"/>
  <c r="P940" i="23"/>
  <c r="P941" i="23"/>
  <c r="P942" i="23"/>
  <c r="P943" i="23"/>
  <c r="P944" i="23"/>
  <c r="P945" i="23"/>
  <c r="P946" i="23"/>
  <c r="P947" i="23"/>
  <c r="P948" i="23"/>
  <c r="P949" i="23"/>
  <c r="P950" i="23"/>
  <c r="P951" i="23"/>
  <c r="P952" i="23"/>
  <c r="P953" i="23"/>
  <c r="P954" i="23"/>
  <c r="P955" i="23"/>
  <c r="P956" i="23"/>
  <c r="P957" i="23"/>
  <c r="P958" i="23"/>
  <c r="P959" i="23"/>
  <c r="P960" i="23"/>
  <c r="P961" i="23"/>
  <c r="P962" i="23"/>
  <c r="P963" i="23"/>
  <c r="P964" i="23"/>
  <c r="P965" i="23"/>
  <c r="P966" i="23"/>
  <c r="P967" i="23"/>
  <c r="P968" i="23"/>
  <c r="P969" i="23"/>
  <c r="P970" i="23"/>
  <c r="P971" i="23"/>
  <c r="P972" i="23"/>
  <c r="P973" i="23"/>
  <c r="P974" i="23"/>
  <c r="P975" i="23"/>
  <c r="P976" i="23"/>
  <c r="P977" i="23"/>
  <c r="P978" i="23"/>
  <c r="P979" i="23"/>
  <c r="P980" i="23"/>
  <c r="P981" i="23"/>
  <c r="P982" i="23"/>
  <c r="P983" i="23"/>
  <c r="P984" i="23"/>
  <c r="P985" i="23"/>
  <c r="P986" i="23"/>
  <c r="P987" i="23"/>
  <c r="P988" i="23"/>
  <c r="P989" i="23"/>
  <c r="P990" i="23"/>
  <c r="P991" i="23"/>
  <c r="P992" i="23"/>
  <c r="P993" i="23"/>
  <c r="P994" i="23"/>
  <c r="P995" i="23"/>
  <c r="P996" i="23"/>
  <c r="P997" i="23"/>
  <c r="P998" i="23"/>
  <c r="P999" i="23"/>
  <c r="P1000" i="23"/>
  <c r="P1001" i="23"/>
  <c r="P1002" i="23"/>
  <c r="P1003" i="23"/>
  <c r="P1004" i="23"/>
  <c r="P1005" i="23"/>
  <c r="P1006" i="23"/>
  <c r="P1007" i="23"/>
  <c r="P1008" i="23"/>
  <c r="P1009" i="23"/>
  <c r="P1010" i="23"/>
  <c r="P1011" i="23"/>
  <c r="P1012" i="23"/>
  <c r="P1013" i="23"/>
  <c r="P1014" i="23"/>
  <c r="P1015" i="23"/>
  <c r="P1016" i="23"/>
  <c r="P1017" i="23"/>
  <c r="P1018" i="23"/>
  <c r="P1019" i="23"/>
  <c r="P1020" i="23"/>
  <c r="P1021" i="23"/>
  <c r="P1022" i="23"/>
  <c r="P1023" i="23"/>
  <c r="P1024" i="23"/>
  <c r="P1025" i="23"/>
  <c r="P1026" i="23"/>
  <c r="P1027" i="23"/>
  <c r="P1028" i="23"/>
  <c r="P1029" i="23"/>
  <c r="P1030" i="23"/>
  <c r="P1031" i="23"/>
  <c r="P1032" i="23"/>
  <c r="P1033" i="23"/>
  <c r="P1034" i="23"/>
  <c r="P1035" i="23"/>
  <c r="P1036" i="23"/>
  <c r="P1037" i="23"/>
  <c r="P1038" i="23"/>
  <c r="P1039" i="23"/>
  <c r="P1040" i="23"/>
  <c r="P1041" i="23"/>
  <c r="P1042" i="23"/>
  <c r="P1043" i="23"/>
  <c r="P1044" i="23"/>
  <c r="P1045" i="23"/>
  <c r="P1046" i="23"/>
  <c r="P1047" i="23"/>
  <c r="P1048" i="23"/>
  <c r="P1049" i="23"/>
  <c r="P1050" i="23"/>
  <c r="P1051" i="23"/>
  <c r="P1052" i="23"/>
  <c r="P1053" i="23"/>
  <c r="P1054" i="23"/>
  <c r="P1055" i="23"/>
  <c r="P1056" i="23"/>
  <c r="P1057" i="23"/>
  <c r="P1058" i="23"/>
  <c r="P1059" i="23"/>
  <c r="P1060" i="23"/>
  <c r="P1061" i="23"/>
  <c r="P1062" i="23"/>
  <c r="P1063" i="23"/>
  <c r="P1064" i="23"/>
  <c r="P1065" i="23"/>
  <c r="P1066" i="23"/>
  <c r="P1067" i="23"/>
  <c r="P1068" i="23"/>
  <c r="P1069" i="23"/>
  <c r="P1070" i="23"/>
  <c r="P1071" i="23"/>
  <c r="P1072" i="23"/>
  <c r="P1073" i="23"/>
  <c r="P1074" i="23"/>
  <c r="P1075" i="23"/>
  <c r="P1076" i="23"/>
  <c r="P1077" i="23"/>
  <c r="P1078" i="23"/>
  <c r="P1079" i="23"/>
  <c r="P1080" i="23"/>
  <c r="P1081" i="23"/>
  <c r="P1082" i="23"/>
  <c r="P1083" i="23"/>
  <c r="P1084" i="23"/>
  <c r="P1085" i="23"/>
  <c r="P1086" i="23"/>
  <c r="P1087" i="23"/>
  <c r="P1088" i="23"/>
  <c r="P1089" i="23"/>
  <c r="P1090" i="23"/>
  <c r="P1091" i="23"/>
  <c r="P1092" i="23"/>
  <c r="P1093" i="23"/>
  <c r="P1094" i="23"/>
  <c r="P1095" i="23"/>
  <c r="P1096" i="23"/>
  <c r="P1097" i="23"/>
  <c r="P1098" i="23"/>
  <c r="P1099" i="23"/>
  <c r="P1100" i="23"/>
  <c r="P1101" i="23"/>
  <c r="P1102" i="23"/>
  <c r="P1103" i="23"/>
  <c r="P1104" i="23"/>
  <c r="P1105" i="23"/>
  <c r="P1106" i="23"/>
  <c r="P1107" i="23"/>
  <c r="P1108" i="23"/>
  <c r="P1109" i="23"/>
  <c r="P1110" i="23"/>
  <c r="P1111" i="23"/>
  <c r="P1112" i="23"/>
  <c r="P1113" i="23"/>
  <c r="P1114" i="23"/>
  <c r="P1115" i="23"/>
  <c r="P1116" i="23"/>
  <c r="P1117" i="23"/>
  <c r="P1118" i="23"/>
  <c r="P1119" i="23"/>
  <c r="P1120" i="23"/>
  <c r="P1121" i="23"/>
  <c r="P1122" i="23"/>
  <c r="P1123" i="23"/>
  <c r="P1124" i="23"/>
  <c r="P1125" i="23"/>
  <c r="P1126" i="23"/>
  <c r="P1127" i="23"/>
  <c r="P1128" i="23"/>
  <c r="P1129" i="23"/>
  <c r="P1130" i="23"/>
  <c r="P1131" i="23"/>
  <c r="P1132" i="23"/>
  <c r="P1133" i="23"/>
  <c r="P1134" i="23"/>
  <c r="P1135" i="23"/>
  <c r="P1136" i="23"/>
  <c r="P1137" i="23"/>
  <c r="P1138" i="23"/>
  <c r="P1139" i="23"/>
  <c r="P1140" i="23"/>
  <c r="P1141" i="23"/>
  <c r="P1142" i="23"/>
  <c r="P1143" i="23"/>
  <c r="P1144" i="23"/>
  <c r="P1145" i="23"/>
  <c r="P1146" i="23"/>
  <c r="P1147" i="23"/>
  <c r="P1148" i="23"/>
  <c r="P1149" i="23"/>
  <c r="P1150" i="23"/>
  <c r="P1151" i="23"/>
  <c r="P1152" i="23"/>
  <c r="P1153" i="23"/>
  <c r="P1154" i="23"/>
  <c r="P1155" i="23"/>
  <c r="P1156" i="23"/>
  <c r="P1157" i="23"/>
  <c r="P1158" i="23"/>
  <c r="P1159" i="23"/>
  <c r="P1160" i="23"/>
  <c r="P1161" i="23"/>
  <c r="P1162" i="23"/>
  <c r="P1163" i="23"/>
  <c r="P1164" i="23"/>
  <c r="P1165" i="23"/>
  <c r="P1166" i="23"/>
  <c r="P1167" i="23"/>
  <c r="P1168" i="23"/>
  <c r="P1169" i="23"/>
  <c r="P1170" i="23"/>
  <c r="P1171" i="23"/>
  <c r="P1172" i="23"/>
  <c r="P1173" i="23"/>
  <c r="P1174" i="23"/>
  <c r="P1175" i="23"/>
  <c r="P1176" i="23"/>
  <c r="P1177" i="23"/>
  <c r="P1178" i="23"/>
  <c r="P1179" i="23"/>
  <c r="P1180" i="23"/>
  <c r="P1181" i="23"/>
  <c r="P1182" i="23"/>
  <c r="P1183" i="23"/>
  <c r="P1184" i="23"/>
  <c r="P1185" i="23"/>
  <c r="P1186" i="23"/>
  <c r="P1187" i="23"/>
  <c r="P1188" i="23"/>
  <c r="P1189" i="23"/>
  <c r="P1190" i="23"/>
  <c r="P1191" i="23"/>
  <c r="P1192" i="23"/>
  <c r="P1193" i="23"/>
  <c r="P1194" i="23"/>
  <c r="P1195" i="23"/>
  <c r="P1196" i="23"/>
  <c r="P1197" i="23"/>
  <c r="P1198" i="23"/>
  <c r="P1199" i="23"/>
  <c r="P1200" i="23"/>
  <c r="P1201" i="23"/>
  <c r="P1202" i="23"/>
  <c r="P1203" i="23"/>
  <c r="P1204" i="23"/>
  <c r="P1205" i="23"/>
  <c r="P1206" i="23"/>
  <c r="P1207" i="23"/>
  <c r="P1208" i="23"/>
  <c r="P1209" i="23"/>
  <c r="P1210" i="23"/>
  <c r="P1211" i="23"/>
  <c r="P1212" i="23"/>
  <c r="P1213" i="23"/>
  <c r="P1214" i="23"/>
  <c r="P1215" i="23"/>
  <c r="P1216" i="23"/>
  <c r="P1217" i="23"/>
  <c r="P1218" i="23"/>
  <c r="P1219" i="23"/>
  <c r="P1220" i="23"/>
  <c r="P1221" i="23"/>
  <c r="P1222" i="23"/>
  <c r="P1223" i="23"/>
  <c r="P1224" i="23"/>
  <c r="P1225" i="23"/>
  <c r="P1226" i="23"/>
  <c r="P1227" i="23"/>
  <c r="P1228" i="23"/>
  <c r="P1229" i="23"/>
  <c r="P1230" i="23"/>
  <c r="P1231" i="23"/>
  <c r="P1232" i="23"/>
  <c r="P1233" i="23"/>
  <c r="P1234" i="23"/>
  <c r="P1235" i="23"/>
  <c r="P1236" i="23"/>
  <c r="P1237" i="23"/>
  <c r="P1238" i="23"/>
  <c r="P1239" i="23"/>
  <c r="P1240" i="23"/>
  <c r="P1241" i="23"/>
  <c r="P1242" i="23"/>
  <c r="P1243" i="23"/>
  <c r="P1244" i="23"/>
  <c r="P1245" i="23"/>
  <c r="P1246" i="23"/>
  <c r="P1247" i="23"/>
  <c r="P1248" i="23"/>
  <c r="P1249" i="23"/>
  <c r="P1250" i="23"/>
  <c r="P1251" i="23"/>
  <c r="P1252" i="23"/>
  <c r="P1253" i="23"/>
  <c r="P1254" i="23"/>
  <c r="P1255" i="23"/>
  <c r="P1256" i="23"/>
  <c r="P1257" i="23"/>
  <c r="P1258" i="23"/>
  <c r="P1259" i="23"/>
  <c r="P1260" i="23"/>
  <c r="P1261" i="23"/>
  <c r="P1262" i="23"/>
  <c r="P1263" i="23"/>
  <c r="P1264" i="23"/>
  <c r="P1265" i="23"/>
  <c r="P1266" i="23"/>
  <c r="P1267" i="23"/>
  <c r="P1268" i="23"/>
  <c r="P1269" i="23"/>
  <c r="P1270" i="23"/>
  <c r="P1271" i="23"/>
  <c r="P1272" i="23"/>
  <c r="P1273" i="23"/>
  <c r="P1274" i="23"/>
  <c r="P1275" i="23"/>
  <c r="P1276" i="23"/>
  <c r="P1277" i="23"/>
  <c r="P1278" i="23"/>
  <c r="P1279" i="23"/>
  <c r="P1280" i="23"/>
  <c r="P1281" i="23"/>
  <c r="P1282" i="23"/>
  <c r="P1283" i="23"/>
  <c r="P1284" i="23"/>
  <c r="P1285" i="23"/>
  <c r="P1286" i="23"/>
  <c r="P1287" i="23"/>
  <c r="P1288" i="23"/>
  <c r="P1289" i="23"/>
  <c r="P1290" i="23"/>
  <c r="P1291" i="23"/>
  <c r="P1292" i="23"/>
  <c r="P1293" i="23"/>
  <c r="P1294" i="23"/>
  <c r="P1295" i="23"/>
  <c r="P1296" i="23"/>
  <c r="P1297" i="23"/>
  <c r="P1298" i="23"/>
  <c r="P1299" i="23"/>
  <c r="P1300" i="23"/>
  <c r="P1301" i="23"/>
  <c r="P1302" i="23"/>
  <c r="P1303" i="23"/>
  <c r="P1304" i="23"/>
  <c r="P1305" i="23"/>
  <c r="P1306" i="23"/>
  <c r="P1307" i="23"/>
  <c r="P1308" i="23"/>
  <c r="P1309" i="23"/>
  <c r="P1310" i="23"/>
  <c r="P1311" i="23"/>
  <c r="P1312" i="23"/>
  <c r="P1313" i="23"/>
  <c r="P1314" i="23"/>
  <c r="P1315" i="23"/>
  <c r="P1316" i="23"/>
  <c r="P1317" i="23"/>
  <c r="P1318" i="23"/>
  <c r="P1319" i="23"/>
  <c r="P1320" i="23"/>
  <c r="P1321" i="23"/>
  <c r="P1322" i="23"/>
  <c r="P1323" i="23"/>
  <c r="P1324" i="23"/>
  <c r="P1325" i="23"/>
  <c r="P1326" i="23"/>
  <c r="P1327" i="23"/>
  <c r="P1328" i="23"/>
  <c r="P1329" i="23"/>
  <c r="P1330" i="23"/>
  <c r="P1331" i="23"/>
  <c r="P1332" i="23"/>
  <c r="P1333" i="23"/>
  <c r="P1334" i="23"/>
  <c r="P1335" i="23"/>
  <c r="P1336" i="23"/>
  <c r="P1337" i="23"/>
  <c r="P1338" i="23"/>
  <c r="P1339" i="23"/>
  <c r="P1340" i="23"/>
  <c r="P1341" i="23"/>
  <c r="P1342" i="23"/>
  <c r="P1343" i="23"/>
  <c r="P1344" i="23"/>
  <c r="P1345" i="23"/>
  <c r="P1346" i="23"/>
  <c r="P1347" i="23"/>
  <c r="P1348" i="23"/>
  <c r="P1349" i="23"/>
  <c r="P1350" i="23"/>
  <c r="P1351" i="23"/>
  <c r="P1352" i="23"/>
  <c r="P1353" i="23"/>
  <c r="P1354" i="23"/>
  <c r="P1355" i="23"/>
  <c r="P1356" i="23"/>
  <c r="P1357" i="23"/>
  <c r="P1358" i="23"/>
  <c r="P1359" i="23"/>
  <c r="P1360" i="23"/>
  <c r="P1361" i="23"/>
  <c r="P1362" i="23"/>
  <c r="P1363" i="23"/>
  <c r="P1364" i="23"/>
  <c r="P1365" i="23"/>
  <c r="P1366" i="23"/>
  <c r="P1367" i="23"/>
  <c r="P1368" i="23"/>
  <c r="P1369" i="23"/>
  <c r="P1370" i="23"/>
  <c r="P1371" i="23"/>
  <c r="P1372" i="23"/>
  <c r="P1374" i="23"/>
  <c r="P1375" i="23"/>
  <c r="P1376" i="23"/>
  <c r="P1377" i="23"/>
  <c r="P1378" i="23"/>
  <c r="P1379" i="23"/>
  <c r="P1380" i="23"/>
  <c r="P1381" i="23"/>
  <c r="P1382" i="23"/>
  <c r="P1383" i="23"/>
  <c r="P1384" i="23"/>
  <c r="P1385" i="23"/>
  <c r="P1386" i="23"/>
  <c r="P1387" i="23"/>
  <c r="P1388" i="23"/>
  <c r="P1389" i="23"/>
  <c r="P1390" i="23"/>
  <c r="P1391" i="23"/>
  <c r="P1392" i="23"/>
  <c r="P1393" i="23"/>
  <c r="P1394" i="23"/>
  <c r="P1395" i="23"/>
  <c r="P1396" i="23"/>
  <c r="P1397" i="23"/>
  <c r="P1398" i="23"/>
  <c r="P1399" i="23"/>
  <c r="P1400" i="23"/>
  <c r="P1401" i="23"/>
  <c r="P1402" i="23"/>
  <c r="P1403" i="23"/>
  <c r="P1404" i="23"/>
  <c r="P1405" i="23"/>
  <c r="P1406" i="23"/>
  <c r="P1407" i="23"/>
  <c r="P1408" i="23"/>
  <c r="P1409" i="23"/>
  <c r="P1410" i="23"/>
  <c r="P1411" i="23"/>
  <c r="P1412" i="23"/>
  <c r="P1413" i="23"/>
  <c r="P1414" i="23"/>
  <c r="P1415" i="23"/>
  <c r="P1416" i="23"/>
  <c r="P1417" i="23"/>
  <c r="P1418" i="23"/>
  <c r="P1419" i="23"/>
  <c r="P1420" i="23"/>
  <c r="P1421" i="23"/>
  <c r="P1422" i="23"/>
  <c r="P1423" i="23"/>
  <c r="P1424" i="23"/>
  <c r="P1425" i="23"/>
  <c r="P1426" i="23"/>
  <c r="P1427" i="23"/>
  <c r="P1428" i="23"/>
  <c r="P1429" i="23"/>
  <c r="P1430" i="23"/>
  <c r="P1431" i="23"/>
  <c r="P1432" i="23"/>
  <c r="P1433" i="23"/>
  <c r="P1434" i="23"/>
  <c r="P1435" i="23"/>
  <c r="P1436" i="23"/>
  <c r="P1437" i="23"/>
  <c r="P1438" i="23"/>
  <c r="P1439" i="23"/>
  <c r="P1440" i="23"/>
  <c r="P1441" i="23"/>
  <c r="P1442" i="23"/>
  <c r="P1443" i="23"/>
  <c r="P1444" i="23"/>
  <c r="P1445" i="23"/>
  <c r="P1446" i="23"/>
  <c r="P1447" i="23"/>
  <c r="P1448" i="23"/>
  <c r="P1449" i="23"/>
  <c r="P1450" i="23"/>
  <c r="P1451" i="23"/>
  <c r="P1452" i="23"/>
  <c r="P1453" i="23"/>
  <c r="P1454" i="23"/>
  <c r="P1455" i="23"/>
  <c r="P1456" i="23"/>
  <c r="P1457" i="23"/>
  <c r="P1458" i="23"/>
  <c r="P1459" i="23"/>
  <c r="P1460" i="23"/>
  <c r="P1461" i="23"/>
  <c r="P1462" i="23"/>
  <c r="P1463" i="23"/>
  <c r="P1464" i="23"/>
  <c r="P1465" i="23"/>
  <c r="P1466" i="23"/>
  <c r="P1467" i="23"/>
  <c r="P1468" i="23"/>
  <c r="P1469" i="23"/>
  <c r="P1470" i="23"/>
  <c r="P1471" i="23"/>
  <c r="P1472" i="23"/>
  <c r="P1473" i="23"/>
  <c r="P1474" i="23"/>
  <c r="P1475" i="23"/>
  <c r="P1476" i="23"/>
  <c r="P1477" i="23"/>
  <c r="P1478" i="23"/>
  <c r="P1479" i="23"/>
  <c r="P1480" i="23"/>
  <c r="P1481" i="23"/>
  <c r="P1482" i="23"/>
  <c r="P1483" i="23"/>
  <c r="P1484" i="23"/>
  <c r="P1485" i="23"/>
  <c r="P1486" i="23"/>
  <c r="P1487" i="23"/>
  <c r="P1488" i="23"/>
  <c r="P1489" i="23"/>
  <c r="P1490" i="23"/>
  <c r="P1491" i="23"/>
  <c r="P1492" i="23"/>
  <c r="P1493" i="23"/>
  <c r="P1494" i="23"/>
  <c r="P1495" i="23"/>
  <c r="P1496" i="23"/>
  <c r="P1497" i="23"/>
  <c r="P1498" i="23"/>
  <c r="P1499" i="23"/>
  <c r="P1500" i="23"/>
  <c r="P1501" i="23"/>
  <c r="P1502" i="23"/>
  <c r="P1503" i="23"/>
  <c r="P1504" i="23"/>
  <c r="P1505" i="23"/>
  <c r="P1506" i="23"/>
  <c r="P1507" i="23"/>
  <c r="P1508" i="23"/>
  <c r="P1509" i="23"/>
  <c r="P1510" i="23"/>
  <c r="P1511" i="23"/>
  <c r="P1512" i="23"/>
  <c r="P1513" i="23"/>
  <c r="P1514" i="23"/>
  <c r="P1515" i="23"/>
  <c r="P1516" i="23"/>
  <c r="P1517" i="23"/>
  <c r="P1518" i="23"/>
  <c r="P1519" i="23"/>
  <c r="P1520" i="23"/>
  <c r="P1521" i="23"/>
  <c r="P1522" i="23"/>
  <c r="P1523" i="23"/>
  <c r="P1524" i="23"/>
  <c r="P1525" i="23"/>
  <c r="P1526" i="23"/>
  <c r="P1527" i="23"/>
  <c r="P1528" i="23"/>
  <c r="P1529" i="23"/>
  <c r="P1530" i="23"/>
  <c r="P1531" i="23"/>
  <c r="P1532" i="23"/>
  <c r="P1533" i="23"/>
  <c r="P1534" i="23"/>
  <c r="P1535" i="23"/>
  <c r="P1536" i="23"/>
  <c r="P1537" i="23"/>
  <c r="P1538" i="23"/>
  <c r="P1539" i="23"/>
  <c r="P1540" i="23"/>
  <c r="P1541" i="23"/>
  <c r="P1542" i="23"/>
  <c r="P1543" i="23"/>
  <c r="P1544" i="23"/>
  <c r="P1545" i="23"/>
  <c r="P1546" i="23"/>
  <c r="P1547" i="23"/>
  <c r="P1548" i="23"/>
  <c r="P1549" i="23"/>
  <c r="P1550" i="23"/>
  <c r="P1551" i="23"/>
  <c r="P1552" i="23"/>
  <c r="P1553" i="23"/>
  <c r="P1554" i="23"/>
  <c r="P1555" i="23"/>
  <c r="P1556" i="23"/>
  <c r="P1557" i="23"/>
  <c r="P1558" i="23"/>
  <c r="P1559" i="23"/>
  <c r="P1560" i="23"/>
  <c r="P1561" i="23"/>
  <c r="P1562" i="23"/>
  <c r="P1563" i="23"/>
  <c r="P1564" i="23"/>
  <c r="P1565" i="23"/>
  <c r="P1566" i="23"/>
  <c r="P1567" i="23"/>
  <c r="P1568" i="23"/>
  <c r="P1569" i="23"/>
  <c r="P1570" i="23"/>
  <c r="P1571" i="23"/>
  <c r="P1572" i="23"/>
  <c r="P1573" i="23"/>
  <c r="P1574" i="23"/>
  <c r="P1575" i="23"/>
  <c r="P1576" i="23"/>
  <c r="P1577" i="23"/>
  <c r="P1578" i="23"/>
  <c r="P1579" i="23"/>
  <c r="P1580" i="23"/>
  <c r="P1581" i="23"/>
  <c r="P1582" i="23"/>
  <c r="P1583" i="23"/>
  <c r="P1584" i="23"/>
  <c r="P1585" i="23"/>
  <c r="P1586" i="23"/>
  <c r="P1587" i="23"/>
  <c r="P1588" i="23"/>
  <c r="P1589" i="23"/>
  <c r="P1590" i="23"/>
  <c r="P1591" i="23"/>
  <c r="P1592" i="23"/>
  <c r="P1593" i="23"/>
  <c r="P1594" i="23"/>
  <c r="P1595" i="23"/>
  <c r="P1596" i="23"/>
  <c r="P1597" i="23"/>
  <c r="P1598" i="23"/>
  <c r="P1599" i="23"/>
  <c r="P1600" i="23"/>
  <c r="P1601" i="23"/>
  <c r="P1602" i="23"/>
  <c r="P1603" i="23"/>
  <c r="P1604" i="23"/>
  <c r="P1605" i="23"/>
  <c r="P1606" i="23"/>
  <c r="P1607" i="23"/>
  <c r="P1608" i="23"/>
  <c r="P1609" i="23"/>
  <c r="P1610" i="23"/>
  <c r="P1611" i="23"/>
  <c r="P1612" i="23"/>
  <c r="P1613" i="23"/>
  <c r="P1614" i="23"/>
  <c r="P1615" i="23"/>
  <c r="P1616" i="23"/>
  <c r="P1617" i="23"/>
  <c r="P1618" i="23"/>
  <c r="P1619" i="23"/>
  <c r="P1620" i="23"/>
  <c r="P1621" i="23"/>
  <c r="P1622" i="23"/>
  <c r="P1623" i="23"/>
  <c r="P1624" i="23"/>
  <c r="P1625" i="23"/>
  <c r="P1626" i="23"/>
  <c r="P1627" i="23"/>
  <c r="P1628" i="23"/>
  <c r="P1629" i="23"/>
  <c r="P1630" i="23"/>
  <c r="P1631" i="23"/>
  <c r="P1632" i="23"/>
  <c r="P1633" i="23"/>
  <c r="P1634" i="23"/>
  <c r="P1635" i="23"/>
  <c r="P1636" i="23"/>
  <c r="P1637" i="23"/>
  <c r="P1638" i="23"/>
  <c r="P1639" i="23"/>
  <c r="P1640" i="23"/>
  <c r="P1641" i="23"/>
  <c r="P1642" i="23"/>
  <c r="P1643" i="23"/>
  <c r="P1644" i="23"/>
  <c r="P1645" i="23"/>
  <c r="P1646" i="23"/>
  <c r="P1647" i="23"/>
  <c r="P1648" i="23"/>
  <c r="P1649" i="23"/>
  <c r="P1650" i="23"/>
  <c r="P1651" i="23"/>
  <c r="P1652" i="23"/>
  <c r="P1653" i="23"/>
  <c r="P1654" i="23"/>
  <c r="P1655" i="23"/>
  <c r="P1656" i="23"/>
  <c r="P1657" i="23"/>
  <c r="P1658" i="23"/>
  <c r="P1659" i="23"/>
  <c r="P1660" i="23"/>
  <c r="P1661" i="23"/>
  <c r="P1662" i="23"/>
  <c r="P1663" i="23"/>
  <c r="P1664" i="23"/>
  <c r="P1665" i="23"/>
  <c r="P1666" i="23"/>
  <c r="P1667" i="23"/>
  <c r="P1668" i="23"/>
  <c r="P1669" i="23"/>
  <c r="P1670" i="23"/>
  <c r="P1671" i="23"/>
  <c r="P1672" i="23"/>
  <c r="P1673" i="23"/>
  <c r="P1674" i="23"/>
  <c r="P1675" i="23"/>
  <c r="P1676" i="23"/>
  <c r="P1677" i="23"/>
  <c r="P1678" i="23"/>
  <c r="P1679" i="23"/>
  <c r="P1680" i="23"/>
  <c r="P1681" i="23"/>
  <c r="P1682" i="23"/>
  <c r="P1683" i="23"/>
  <c r="P1684" i="23"/>
  <c r="P1685" i="23"/>
  <c r="P1686" i="23"/>
  <c r="P1687" i="23"/>
  <c r="P1688" i="23"/>
  <c r="P1689" i="23"/>
  <c r="P1690" i="23"/>
  <c r="P1691" i="23"/>
  <c r="P1692" i="23"/>
  <c r="P1693" i="23"/>
  <c r="P1694" i="23"/>
  <c r="P1695" i="23"/>
  <c r="P1696" i="23"/>
  <c r="P1697" i="23"/>
  <c r="P1698" i="23"/>
  <c r="P1699" i="23"/>
  <c r="P1700" i="23"/>
  <c r="P1701" i="23"/>
  <c r="P1702" i="23"/>
  <c r="P1703" i="23"/>
  <c r="P1704" i="23"/>
  <c r="P1705" i="23"/>
  <c r="P1706" i="23"/>
  <c r="P1707" i="23"/>
  <c r="P1708" i="23"/>
  <c r="P1709" i="23"/>
  <c r="P1710" i="23"/>
  <c r="P1711" i="23"/>
  <c r="P1712" i="23"/>
  <c r="P1713" i="23"/>
  <c r="P1714" i="23"/>
  <c r="P1715" i="23"/>
  <c r="P1716" i="23"/>
  <c r="P1717" i="23"/>
  <c r="P1718" i="23"/>
  <c r="P1719" i="23"/>
  <c r="P1720" i="23"/>
  <c r="P1721" i="23"/>
  <c r="P1722" i="23"/>
  <c r="P1723" i="23"/>
  <c r="P1724" i="23"/>
  <c r="P1725" i="23"/>
  <c r="P1726" i="23"/>
  <c r="P1727" i="23"/>
  <c r="P1728" i="23"/>
  <c r="P1729" i="23"/>
  <c r="P1730" i="23"/>
  <c r="P1731" i="23"/>
  <c r="P1732" i="23"/>
  <c r="P1733" i="23"/>
  <c r="P1734" i="23"/>
  <c r="P1735" i="23"/>
  <c r="P1736" i="23"/>
  <c r="P1737" i="23"/>
  <c r="P1738" i="23"/>
  <c r="P1739" i="23"/>
  <c r="P1740" i="23"/>
  <c r="P1741" i="23"/>
  <c r="P1742" i="23"/>
  <c r="P1743" i="23"/>
  <c r="P1744" i="23"/>
  <c r="P1745" i="23"/>
  <c r="P1746" i="23"/>
  <c r="P1747" i="23"/>
  <c r="P1748" i="23"/>
  <c r="P1749" i="23"/>
  <c r="P1750" i="23"/>
  <c r="P1751" i="23"/>
  <c r="P1752" i="23"/>
  <c r="P1753" i="23"/>
  <c r="P1754" i="23"/>
  <c r="P1755" i="23"/>
  <c r="P1756" i="23"/>
  <c r="P1757" i="23"/>
  <c r="P1758" i="23"/>
  <c r="P1759" i="23"/>
  <c r="P1760" i="23"/>
  <c r="P1761" i="23"/>
  <c r="P1762" i="23"/>
  <c r="P1763" i="23"/>
  <c r="P1764" i="23"/>
  <c r="P1765" i="23"/>
  <c r="P1766" i="23"/>
  <c r="P1767" i="23"/>
  <c r="P1768" i="23"/>
  <c r="P1769" i="23"/>
  <c r="P1770" i="23"/>
  <c r="P1771" i="23"/>
  <c r="P1772" i="23"/>
  <c r="P1773" i="23"/>
  <c r="P1774" i="23"/>
  <c r="P1775" i="23"/>
  <c r="P1776" i="23"/>
  <c r="P1777" i="23"/>
  <c r="P1778" i="23"/>
  <c r="P1779" i="23"/>
  <c r="P1780" i="23"/>
  <c r="P1781" i="23"/>
  <c r="P1782" i="23"/>
  <c r="P1783" i="23"/>
  <c r="P1784" i="23"/>
  <c r="P1785" i="23"/>
  <c r="P1786" i="23"/>
  <c r="P1787" i="23"/>
  <c r="P1788" i="23"/>
  <c r="P1789" i="23"/>
  <c r="P1790" i="23"/>
  <c r="P1791" i="23"/>
  <c r="P1792" i="23"/>
  <c r="P1793" i="23"/>
  <c r="P1794" i="23"/>
  <c r="P1795" i="23"/>
  <c r="P1796" i="23"/>
  <c r="P1797" i="23"/>
  <c r="P1798" i="23"/>
  <c r="P1799" i="23"/>
  <c r="P1800" i="23"/>
  <c r="P1801" i="23"/>
  <c r="P1802" i="23"/>
  <c r="P1803" i="23"/>
  <c r="P1804" i="23"/>
  <c r="P1805" i="23"/>
  <c r="P1806" i="23"/>
  <c r="P1807" i="23"/>
  <c r="P1808" i="23"/>
  <c r="P1809" i="23"/>
  <c r="P1810" i="23"/>
  <c r="P1811" i="23"/>
  <c r="P1812" i="23"/>
  <c r="P1813" i="23"/>
  <c r="P1814" i="23"/>
  <c r="P1815" i="23"/>
  <c r="P1816" i="23"/>
  <c r="P1817" i="23"/>
  <c r="P1818" i="23"/>
  <c r="P1819" i="23"/>
  <c r="P1820" i="23"/>
  <c r="P1821" i="23"/>
  <c r="P1822" i="23"/>
  <c r="P1823" i="23"/>
  <c r="P1824" i="23"/>
  <c r="P1825" i="23"/>
  <c r="P1826" i="23"/>
  <c r="P1827" i="23"/>
  <c r="P1828" i="23"/>
  <c r="P1829" i="23"/>
  <c r="P1830" i="23"/>
  <c r="P1831" i="23"/>
  <c r="P1832" i="23"/>
  <c r="P1833" i="23"/>
  <c r="P1834" i="23"/>
  <c r="P1835" i="23"/>
  <c r="P1836" i="23"/>
  <c r="P1837" i="23"/>
  <c r="P1838" i="23"/>
  <c r="P1839" i="23"/>
  <c r="P1840" i="23"/>
  <c r="P1841" i="23"/>
  <c r="P1842" i="23"/>
  <c r="P1843" i="23"/>
  <c r="P1844" i="23"/>
  <c r="P1845" i="23"/>
  <c r="P1846" i="23"/>
  <c r="P1847" i="23"/>
  <c r="P1848" i="23"/>
  <c r="P1849" i="23"/>
  <c r="P1850" i="23"/>
  <c r="P1851" i="23"/>
  <c r="P1852" i="23"/>
  <c r="P1853" i="23"/>
  <c r="P1854" i="23"/>
  <c r="P1855" i="23"/>
  <c r="P1856" i="23"/>
  <c r="P1857" i="23"/>
  <c r="P1858" i="23"/>
  <c r="P1859" i="23"/>
  <c r="P1860" i="23"/>
  <c r="P1861" i="23"/>
  <c r="P1862" i="23"/>
  <c r="P1863" i="23"/>
  <c r="P1864" i="23"/>
  <c r="P1865" i="23"/>
  <c r="P1866" i="23"/>
  <c r="P1867" i="23"/>
  <c r="P1868" i="23"/>
  <c r="P1869" i="23"/>
  <c r="P1870" i="23"/>
  <c r="P1871" i="23"/>
  <c r="P1872" i="23"/>
  <c r="P1873" i="23"/>
  <c r="P1874" i="23"/>
  <c r="P1875" i="23"/>
  <c r="P1876" i="23"/>
  <c r="P1877" i="23"/>
  <c r="P1878" i="23"/>
  <c r="P1879" i="23"/>
  <c r="P1880" i="23"/>
  <c r="P1881" i="23"/>
  <c r="P1882" i="23"/>
  <c r="P1883" i="23"/>
  <c r="P1884" i="23"/>
  <c r="P1885" i="23"/>
  <c r="P1886" i="23"/>
  <c r="P1887" i="23"/>
  <c r="P1888" i="23"/>
  <c r="P1889" i="23"/>
  <c r="P1890" i="23"/>
  <c r="P1891" i="23"/>
  <c r="P1892" i="23"/>
  <c r="P1893" i="23"/>
  <c r="P1894" i="23"/>
  <c r="P1895" i="23"/>
  <c r="P1896" i="23"/>
  <c r="P1897" i="23"/>
  <c r="P1898" i="23"/>
  <c r="P1899" i="23"/>
  <c r="P1900" i="23"/>
  <c r="P1901" i="23"/>
  <c r="P1902" i="23"/>
  <c r="P1903" i="23"/>
  <c r="P1904" i="23"/>
  <c r="P1905" i="23"/>
  <c r="P1906" i="23"/>
  <c r="P1907" i="23"/>
  <c r="P1908" i="23"/>
  <c r="P1909" i="23"/>
  <c r="P1910" i="23"/>
  <c r="P1911" i="23"/>
  <c r="P1912" i="23"/>
  <c r="P1913" i="23"/>
  <c r="P1914" i="23"/>
  <c r="P1915" i="23"/>
  <c r="P1916" i="23"/>
  <c r="P1917" i="23"/>
  <c r="P1918" i="23"/>
  <c r="P1919" i="23"/>
  <c r="P1920" i="23"/>
  <c r="P1921" i="23"/>
  <c r="P1922" i="23"/>
  <c r="P1923" i="23"/>
  <c r="P1924" i="23"/>
  <c r="P1925" i="23"/>
  <c r="P1926" i="23"/>
  <c r="P1927" i="23"/>
  <c r="P1928" i="23"/>
  <c r="P1929" i="23"/>
  <c r="P1930" i="23"/>
  <c r="P1931" i="23"/>
  <c r="P1932" i="23"/>
  <c r="P1933" i="23"/>
  <c r="P1934" i="23"/>
  <c r="P1935" i="23"/>
  <c r="P1936" i="23"/>
  <c r="P1937" i="23"/>
  <c r="P1938" i="23"/>
  <c r="P1939" i="23"/>
  <c r="P1940" i="23"/>
  <c r="P1941" i="23"/>
  <c r="P1942" i="23"/>
  <c r="P1943" i="23"/>
  <c r="P1944" i="23"/>
  <c r="P1945" i="23"/>
  <c r="P1946" i="23"/>
  <c r="P1947" i="23"/>
  <c r="P1948" i="23"/>
  <c r="P1949" i="23"/>
  <c r="P1950" i="23"/>
  <c r="P1951" i="23"/>
  <c r="P1952" i="23"/>
  <c r="P1953" i="23"/>
  <c r="P1954" i="23"/>
  <c r="P1955" i="23"/>
  <c r="P1956" i="23"/>
  <c r="P1957" i="23"/>
  <c r="P1958" i="23"/>
  <c r="P1959" i="23"/>
  <c r="P1960" i="23"/>
  <c r="P1961" i="23"/>
  <c r="P1962" i="23"/>
  <c r="P1963" i="23"/>
  <c r="P1964" i="23"/>
  <c r="P1965" i="23"/>
  <c r="P1966" i="23"/>
  <c r="P1967" i="23"/>
  <c r="P1968" i="23"/>
  <c r="P1969" i="23"/>
  <c r="P1970" i="23"/>
  <c r="P1971" i="23"/>
  <c r="P1972" i="23"/>
  <c r="P1973" i="23"/>
  <c r="P1974" i="23"/>
  <c r="P1975" i="23"/>
  <c r="P1976" i="23"/>
  <c r="P1977" i="23"/>
  <c r="P1978" i="23"/>
  <c r="P1979" i="23"/>
  <c r="P1980" i="23"/>
  <c r="P1981" i="23"/>
  <c r="P1982" i="23"/>
  <c r="P1983" i="23"/>
  <c r="P1984" i="23"/>
  <c r="P1985" i="23"/>
  <c r="P1986" i="23"/>
  <c r="P1987" i="23"/>
  <c r="P1988" i="23"/>
  <c r="P1989" i="23"/>
  <c r="P1990" i="23"/>
  <c r="P1991" i="23"/>
  <c r="P1992" i="23"/>
  <c r="P1993" i="23"/>
  <c r="P1994" i="23"/>
  <c r="P1995" i="23"/>
  <c r="P1996" i="23"/>
  <c r="P1997" i="23"/>
  <c r="P1998" i="23"/>
  <c r="P1999" i="23"/>
  <c r="P2000" i="23"/>
  <c r="P2001" i="23"/>
  <c r="P2002" i="23"/>
  <c r="P2003" i="23"/>
  <c r="P2004" i="23"/>
  <c r="P2005" i="23"/>
  <c r="P2006" i="23"/>
  <c r="P2007" i="23"/>
  <c r="P2008" i="23"/>
  <c r="P2009" i="23"/>
  <c r="P2010" i="23"/>
  <c r="P2011" i="23"/>
  <c r="P2012" i="23"/>
  <c r="P2013" i="23"/>
  <c r="P2014" i="23"/>
  <c r="P2015" i="23"/>
  <c r="P2016" i="23"/>
  <c r="P2017" i="23"/>
  <c r="P2018" i="23"/>
  <c r="P2019" i="23"/>
  <c r="P2020" i="23"/>
  <c r="P2021" i="23"/>
  <c r="P2022" i="23"/>
  <c r="P2023" i="23"/>
  <c r="P2024" i="23"/>
  <c r="P2025" i="23"/>
  <c r="P2026" i="23"/>
  <c r="P2027" i="23"/>
  <c r="P2028" i="23"/>
  <c r="P2029" i="23"/>
  <c r="P2030" i="23"/>
  <c r="P2031" i="23"/>
  <c r="P2032" i="23"/>
  <c r="P2033" i="23"/>
  <c r="P2034" i="23"/>
  <c r="P2035" i="23"/>
  <c r="P2036" i="23"/>
  <c r="P2037" i="23"/>
  <c r="P2038" i="23"/>
  <c r="P2039" i="23"/>
  <c r="P2040" i="23"/>
  <c r="P2041" i="23"/>
  <c r="P2042" i="23"/>
  <c r="P2043" i="23"/>
  <c r="P2044" i="23"/>
  <c r="P2045" i="23"/>
  <c r="P2046" i="23"/>
  <c r="P2047" i="23"/>
  <c r="P2048" i="23"/>
  <c r="P2049" i="23"/>
  <c r="P2050" i="23"/>
  <c r="P2051" i="23"/>
  <c r="P2052" i="23"/>
  <c r="P2053" i="23"/>
  <c r="P2054" i="23"/>
  <c r="P2055" i="23"/>
  <c r="P2056" i="23"/>
  <c r="P2057" i="23"/>
  <c r="P2058" i="23"/>
  <c r="P2059" i="23"/>
  <c r="P2060" i="23"/>
  <c r="P2061" i="23"/>
  <c r="P2062" i="23"/>
  <c r="P2063" i="23"/>
  <c r="P2064" i="23"/>
  <c r="P2065" i="23"/>
  <c r="P2066" i="23"/>
  <c r="P2067" i="23"/>
  <c r="P2068" i="23"/>
  <c r="P2069" i="23"/>
  <c r="P2070" i="23"/>
  <c r="P2071" i="23"/>
  <c r="P2072" i="23"/>
  <c r="P2073" i="23"/>
  <c r="P2074" i="23"/>
  <c r="P2075" i="23"/>
  <c r="P2076" i="23"/>
  <c r="P2077" i="23"/>
  <c r="P2078" i="23"/>
  <c r="P2079" i="23"/>
  <c r="P2080" i="23"/>
  <c r="P2081" i="23"/>
  <c r="P2082" i="23"/>
  <c r="P2083" i="23"/>
  <c r="P2084" i="23"/>
  <c r="P2085" i="23"/>
  <c r="P2086" i="23"/>
  <c r="P2087" i="23"/>
  <c r="P2088" i="23"/>
  <c r="P2089" i="23"/>
  <c r="O3" i="23"/>
  <c r="O4" i="23"/>
  <c r="O5" i="23"/>
  <c r="O6" i="23"/>
  <c r="O7" i="23"/>
  <c r="O8" i="23"/>
  <c r="O9" i="23"/>
  <c r="O10" i="23"/>
  <c r="O11" i="23"/>
  <c r="O12" i="23"/>
  <c r="O14" i="23"/>
  <c r="O15" i="23"/>
  <c r="O16" i="23"/>
  <c r="O17" i="23"/>
  <c r="O18" i="23"/>
  <c r="O19" i="23"/>
  <c r="O20" i="23"/>
  <c r="O21" i="23"/>
  <c r="O22" i="23"/>
  <c r="O23" i="23"/>
  <c r="O25" i="23"/>
  <c r="O26" i="23"/>
  <c r="O27" i="23"/>
  <c r="O28" i="23"/>
  <c r="O29" i="23"/>
  <c r="O30" i="23"/>
  <c r="O31" i="23"/>
  <c r="O32" i="23"/>
  <c r="O33" i="23"/>
  <c r="O34" i="23"/>
  <c r="O36" i="23"/>
  <c r="O2" i="23"/>
  <c r="O13" i="23"/>
  <c r="O24" i="23"/>
  <c r="O35" i="23"/>
  <c r="O37" i="23"/>
  <c r="O38" i="23"/>
  <c r="O39" i="23"/>
  <c r="O40" i="23"/>
  <c r="O41" i="23"/>
  <c r="O78" i="23"/>
  <c r="O44" i="23"/>
  <c r="O45" i="23"/>
  <c r="O46" i="23"/>
  <c r="O47" i="23"/>
  <c r="O48" i="23"/>
  <c r="O49" i="23"/>
  <c r="O50" i="23"/>
  <c r="O51" i="23"/>
  <c r="O52" i="23"/>
  <c r="O54" i="23"/>
  <c r="O55" i="23"/>
  <c r="O56" i="23"/>
  <c r="O57" i="23"/>
  <c r="O58" i="23"/>
  <c r="O59" i="23"/>
  <c r="O60" i="23"/>
  <c r="O61" i="23"/>
  <c r="O62" i="23"/>
  <c r="O63" i="23"/>
  <c r="Q50" i="37" l="1"/>
  <c r="Q45" i="37"/>
  <c r="Q39" i="37"/>
  <c r="Q38" i="37"/>
  <c r="Q36" i="37"/>
  <c r="Q46" i="37"/>
  <c r="Q44" i="37"/>
  <c r="Q34" i="37"/>
  <c r="Q54" i="37"/>
  <c r="Q42" i="37"/>
  <c r="Q53" i="37"/>
  <c r="Q41" i="37"/>
  <c r="Q52" i="37"/>
  <c r="Q40" i="37"/>
  <c r="Q51" i="37"/>
  <c r="Q37" i="37"/>
  <c r="Q48" i="37"/>
  <c r="Q47" i="37"/>
  <c r="L54" i="37"/>
  <c r="L39" i="37"/>
  <c r="L38" i="37"/>
  <c r="L48" i="37"/>
  <c r="L47" i="37"/>
  <c r="L46" i="37"/>
  <c r="L40" i="37"/>
  <c r="M51" i="37"/>
  <c r="M43" i="37"/>
  <c r="M50" i="37"/>
  <c r="M42" i="37"/>
  <c r="M49" i="37"/>
  <c r="M41" i="37"/>
  <c r="L53" i="37"/>
  <c r="L45" i="37"/>
  <c r="L37" i="37"/>
  <c r="L52" i="37"/>
  <c r="L44" i="37"/>
  <c r="L36" i="37"/>
  <c r="L43" i="37"/>
  <c r="L49" i="37"/>
  <c r="L35" i="37"/>
  <c r="M35" i="37"/>
  <c r="P48" i="37"/>
  <c r="P54" i="37"/>
  <c r="N52" i="37"/>
  <c r="P38" i="37"/>
  <c r="N49" i="37"/>
  <c r="P36" i="37"/>
  <c r="N36" i="37"/>
  <c r="P52" i="37"/>
  <c r="O52" i="37"/>
  <c r="O48" i="37"/>
  <c r="N48" i="37"/>
  <c r="O50" i="37"/>
  <c r="P49" i="37"/>
  <c r="N44" i="37"/>
  <c r="O44" i="37"/>
  <c r="P46" i="37"/>
  <c r="N41" i="37"/>
  <c r="O42" i="37"/>
  <c r="N40" i="37"/>
  <c r="O40" i="37"/>
  <c r="P41" i="37"/>
  <c r="N46" i="37"/>
  <c r="N54" i="37"/>
  <c r="N38" i="37"/>
  <c r="P40" i="37"/>
  <c r="N53" i="37"/>
  <c r="N45" i="37"/>
  <c r="N37" i="37"/>
  <c r="O49" i="37"/>
  <c r="O41" i="37"/>
  <c r="P53" i="37"/>
  <c r="P45" i="37"/>
  <c r="P37" i="37"/>
  <c r="N51" i="37"/>
  <c r="N43" i="37"/>
  <c r="N35" i="37"/>
  <c r="O47" i="37"/>
  <c r="O39" i="37"/>
  <c r="P51" i="37"/>
  <c r="P43" i="37"/>
  <c r="P35" i="37"/>
  <c r="N50" i="37"/>
  <c r="N42" i="37"/>
  <c r="O54" i="37"/>
  <c r="O46" i="37"/>
  <c r="O38" i="37"/>
  <c r="P50" i="37"/>
  <c r="P42" i="37"/>
  <c r="O53" i="37"/>
  <c r="O45" i="37"/>
  <c r="O37" i="37"/>
  <c r="N47" i="37"/>
  <c r="N39" i="37"/>
  <c r="O51" i="37"/>
  <c r="O43" i="37"/>
  <c r="O35" i="37"/>
  <c r="L34" i="37"/>
  <c r="O34" i="37"/>
  <c r="P34" i="37"/>
  <c r="N34" i="37"/>
  <c r="O1378" i="23"/>
  <c r="O1372" i="23"/>
  <c r="N1486" i="23"/>
  <c r="N1378" i="23"/>
  <c r="N1372" i="23"/>
  <c r="M1378" i="23"/>
  <c r="M1372" i="23"/>
  <c r="L1378" i="23"/>
  <c r="L1372" i="23"/>
  <c r="K1378" i="23"/>
  <c r="K1372" i="23"/>
  <c r="J1378" i="23"/>
  <c r="J1372" i="23"/>
  <c r="I1378" i="23"/>
  <c r="I1372" i="23"/>
  <c r="H1378" i="23"/>
  <c r="H1372" i="23"/>
  <c r="G1378" i="23"/>
  <c r="G1372" i="23"/>
  <c r="F1378" i="23"/>
  <c r="F1372" i="23"/>
  <c r="I13" i="4" l="1"/>
  <c r="E1091" i="23" l="1"/>
  <c r="F1829" i="23"/>
  <c r="G1829" i="23"/>
  <c r="H1829" i="23"/>
  <c r="I1829" i="23"/>
  <c r="J1829" i="23"/>
  <c r="K1829" i="23"/>
  <c r="L1829" i="23"/>
  <c r="M1829" i="23"/>
  <c r="N1829" i="23"/>
  <c r="O1829" i="23"/>
  <c r="F526" i="23" l="1"/>
  <c r="G526" i="23"/>
  <c r="H526" i="23"/>
  <c r="I526" i="23"/>
  <c r="J526" i="23"/>
  <c r="K526" i="23"/>
  <c r="L526" i="23"/>
  <c r="M526" i="23"/>
  <c r="N526" i="23"/>
  <c r="O526" i="23"/>
  <c r="F1213" i="23" l="1"/>
  <c r="G1213" i="23"/>
  <c r="H1213" i="23"/>
  <c r="I1213" i="23"/>
  <c r="J1213" i="23"/>
  <c r="K1213" i="23"/>
  <c r="L1213" i="23"/>
  <c r="M1213" i="23"/>
  <c r="N1213" i="23"/>
  <c r="O1213" i="23"/>
  <c r="H1" i="4" l="1"/>
  <c r="H46" i="4" s="1"/>
  <c r="C1" i="4"/>
  <c r="K8" i="37"/>
  <c r="K9" i="37"/>
  <c r="K10" i="37"/>
  <c r="Q10" i="37" s="1"/>
  <c r="K11" i="37"/>
  <c r="Q11" i="37" s="1"/>
  <c r="K12" i="37"/>
  <c r="Q12" i="37" s="1"/>
  <c r="K13" i="37"/>
  <c r="K14" i="37"/>
  <c r="K15" i="37"/>
  <c r="K16" i="37"/>
  <c r="Q16" i="37" s="1"/>
  <c r="K17" i="37"/>
  <c r="K18" i="37"/>
  <c r="Q18" i="37" s="1"/>
  <c r="K19" i="37"/>
  <c r="Q19" i="37" s="1"/>
  <c r="K20" i="37"/>
  <c r="Q20" i="37" s="1"/>
  <c r="K21" i="37"/>
  <c r="Q21" i="37" s="1"/>
  <c r="K22" i="37"/>
  <c r="K23" i="37"/>
  <c r="K24" i="37"/>
  <c r="Q24" i="37" s="1"/>
  <c r="K25" i="37"/>
  <c r="K26" i="37"/>
  <c r="Q26" i="37" s="1"/>
  <c r="K27" i="37"/>
  <c r="N2" i="3"/>
  <c r="O2" i="3"/>
  <c r="N3" i="3"/>
  <c r="O3" i="3"/>
  <c r="N4" i="3"/>
  <c r="O4" i="3"/>
  <c r="N5" i="3"/>
  <c r="O5" i="3"/>
  <c r="N6" i="3"/>
  <c r="O6" i="3"/>
  <c r="N7" i="3"/>
  <c r="O7" i="3"/>
  <c r="N8" i="3"/>
  <c r="O8" i="3"/>
  <c r="N9" i="3"/>
  <c r="O9" i="3"/>
  <c r="N10" i="3"/>
  <c r="O10" i="3"/>
  <c r="N11" i="3"/>
  <c r="O11" i="3"/>
  <c r="N12" i="3"/>
  <c r="O12" i="3"/>
  <c r="N13" i="3"/>
  <c r="O13" i="3"/>
  <c r="N14" i="3"/>
  <c r="O14" i="3"/>
  <c r="N15" i="3"/>
  <c r="O15" i="3"/>
  <c r="N16" i="3"/>
  <c r="O16" i="3"/>
  <c r="N17" i="3"/>
  <c r="O17" i="3"/>
  <c r="N18" i="3"/>
  <c r="O18" i="3"/>
  <c r="N19" i="3"/>
  <c r="O19" i="3"/>
  <c r="N20" i="3"/>
  <c r="O20" i="3"/>
  <c r="N21" i="3"/>
  <c r="O21" i="3"/>
  <c r="N22" i="3"/>
  <c r="O22" i="3"/>
  <c r="N23" i="3"/>
  <c r="O23" i="3"/>
  <c r="N24" i="3"/>
  <c r="O24" i="3"/>
  <c r="N25" i="3"/>
  <c r="O25" i="3"/>
  <c r="N26" i="3"/>
  <c r="O26" i="3"/>
  <c r="N27" i="3"/>
  <c r="O27" i="3"/>
  <c r="N28" i="3"/>
  <c r="O28" i="3"/>
  <c r="N29" i="3"/>
  <c r="O29" i="3"/>
  <c r="N30" i="3"/>
  <c r="O30" i="3"/>
  <c r="N31" i="3"/>
  <c r="O31" i="3"/>
  <c r="N32" i="3"/>
  <c r="O32" i="3"/>
  <c r="N33" i="3"/>
  <c r="O33" i="3"/>
  <c r="N34" i="3"/>
  <c r="O34" i="3"/>
  <c r="N35" i="3"/>
  <c r="O35" i="3"/>
  <c r="N36" i="3"/>
  <c r="O36" i="3"/>
  <c r="N37" i="3"/>
  <c r="O37" i="3"/>
  <c r="N38" i="3"/>
  <c r="O38" i="3"/>
  <c r="N39" i="3"/>
  <c r="O39" i="3"/>
  <c r="N40" i="3"/>
  <c r="O40" i="3"/>
  <c r="N41" i="3"/>
  <c r="O41" i="3"/>
  <c r="N42" i="3"/>
  <c r="O42" i="3"/>
  <c r="N43" i="3"/>
  <c r="O43" i="3"/>
  <c r="N44" i="3"/>
  <c r="O44" i="3"/>
  <c r="N45" i="3"/>
  <c r="O45" i="3"/>
  <c r="N46" i="3"/>
  <c r="O46" i="3"/>
  <c r="N47" i="3"/>
  <c r="O47" i="3"/>
  <c r="N48" i="3"/>
  <c r="O48" i="3"/>
  <c r="N49" i="3"/>
  <c r="O49" i="3"/>
  <c r="N50" i="3"/>
  <c r="O50" i="3"/>
  <c r="N51" i="3"/>
  <c r="O51" i="3"/>
  <c r="N52" i="3"/>
  <c r="O52" i="3"/>
  <c r="N53" i="3"/>
  <c r="O53" i="3"/>
  <c r="N54" i="3"/>
  <c r="O54" i="3"/>
  <c r="N55" i="3"/>
  <c r="O55" i="3"/>
  <c r="N56" i="3"/>
  <c r="O56" i="3"/>
  <c r="N57" i="3"/>
  <c r="O57" i="3"/>
  <c r="N58" i="3"/>
  <c r="O58" i="3"/>
  <c r="N59" i="3"/>
  <c r="O59" i="3"/>
  <c r="N60" i="3"/>
  <c r="O60" i="3"/>
  <c r="N61" i="3"/>
  <c r="O61" i="3"/>
  <c r="N62" i="3"/>
  <c r="O62" i="3"/>
  <c r="N63" i="3"/>
  <c r="O63" i="3"/>
  <c r="N64" i="3"/>
  <c r="O64" i="3"/>
  <c r="N65" i="3"/>
  <c r="O65" i="3"/>
  <c r="N66" i="3"/>
  <c r="O66" i="3"/>
  <c r="N67" i="3"/>
  <c r="O67" i="3"/>
  <c r="N68" i="3"/>
  <c r="O68" i="3"/>
  <c r="N69" i="3"/>
  <c r="O69" i="3"/>
  <c r="N70" i="3"/>
  <c r="O70" i="3"/>
  <c r="N71" i="3"/>
  <c r="O71" i="3"/>
  <c r="N72" i="3"/>
  <c r="O72" i="3"/>
  <c r="N73" i="3"/>
  <c r="O73" i="3"/>
  <c r="N74" i="3"/>
  <c r="O74" i="3"/>
  <c r="N75" i="3"/>
  <c r="O75" i="3"/>
  <c r="N76" i="3"/>
  <c r="O76" i="3"/>
  <c r="N77" i="3"/>
  <c r="O77" i="3"/>
  <c r="N78" i="3"/>
  <c r="O78" i="3"/>
  <c r="N79" i="3"/>
  <c r="O79" i="3"/>
  <c r="N80" i="3"/>
  <c r="O80" i="3"/>
  <c r="N81" i="3"/>
  <c r="O81" i="3"/>
  <c r="N82" i="3"/>
  <c r="O82" i="3"/>
  <c r="N83" i="3"/>
  <c r="O83" i="3"/>
  <c r="N84" i="3"/>
  <c r="O84" i="3"/>
  <c r="N85" i="3"/>
  <c r="O85" i="3"/>
  <c r="N86" i="3"/>
  <c r="O86" i="3"/>
  <c r="N87" i="3"/>
  <c r="O87" i="3"/>
  <c r="N88" i="3"/>
  <c r="O88" i="3"/>
  <c r="N89" i="3"/>
  <c r="O89" i="3"/>
  <c r="N90" i="3"/>
  <c r="O90" i="3"/>
  <c r="N91" i="3"/>
  <c r="O91" i="3"/>
  <c r="N92" i="3"/>
  <c r="O92" i="3"/>
  <c r="N93" i="3"/>
  <c r="O93" i="3"/>
  <c r="N94" i="3"/>
  <c r="O94" i="3"/>
  <c r="N95" i="3"/>
  <c r="O95" i="3"/>
  <c r="N96" i="3"/>
  <c r="O96" i="3"/>
  <c r="N97" i="3"/>
  <c r="O97" i="3"/>
  <c r="N98" i="3"/>
  <c r="O98" i="3"/>
  <c r="N99" i="3"/>
  <c r="O99" i="3"/>
  <c r="N100" i="3"/>
  <c r="O100" i="3"/>
  <c r="N101" i="3"/>
  <c r="O101" i="3"/>
  <c r="N102" i="3"/>
  <c r="O102" i="3"/>
  <c r="N103" i="3"/>
  <c r="O103" i="3"/>
  <c r="N104" i="3"/>
  <c r="O104" i="3"/>
  <c r="N105" i="3"/>
  <c r="O105" i="3"/>
  <c r="N106" i="3"/>
  <c r="O106" i="3"/>
  <c r="N107" i="3"/>
  <c r="O107" i="3"/>
  <c r="N108" i="3"/>
  <c r="O108" i="3"/>
  <c r="N109" i="3"/>
  <c r="O109" i="3"/>
  <c r="N110" i="3"/>
  <c r="O110" i="3"/>
  <c r="N111" i="3"/>
  <c r="O111" i="3"/>
  <c r="N112" i="3"/>
  <c r="O112" i="3"/>
  <c r="N113" i="3"/>
  <c r="O113" i="3"/>
  <c r="N114" i="3"/>
  <c r="O114" i="3"/>
  <c r="N115" i="3"/>
  <c r="O115" i="3"/>
  <c r="N116" i="3"/>
  <c r="O116" i="3"/>
  <c r="N117" i="3"/>
  <c r="O117" i="3"/>
  <c r="N118" i="3"/>
  <c r="O118" i="3"/>
  <c r="N119" i="3"/>
  <c r="O119" i="3"/>
  <c r="N120" i="3"/>
  <c r="O120" i="3"/>
  <c r="N121" i="3"/>
  <c r="O121" i="3"/>
  <c r="N122" i="3"/>
  <c r="O122" i="3"/>
  <c r="N123" i="3"/>
  <c r="O123" i="3"/>
  <c r="N124" i="3"/>
  <c r="O124" i="3"/>
  <c r="N125" i="3"/>
  <c r="O125" i="3"/>
  <c r="N126" i="3"/>
  <c r="O126" i="3"/>
  <c r="N127" i="3"/>
  <c r="O127" i="3"/>
  <c r="N128" i="3"/>
  <c r="O128" i="3"/>
  <c r="N129" i="3"/>
  <c r="O129" i="3"/>
  <c r="N130" i="3"/>
  <c r="O130" i="3"/>
  <c r="N131" i="3"/>
  <c r="O131" i="3"/>
  <c r="N132" i="3"/>
  <c r="O132" i="3"/>
  <c r="N133" i="3"/>
  <c r="O133" i="3"/>
  <c r="N134" i="3"/>
  <c r="O134" i="3"/>
  <c r="N135" i="3"/>
  <c r="O135" i="3"/>
  <c r="N136" i="3"/>
  <c r="O136" i="3"/>
  <c r="N137" i="3"/>
  <c r="O137" i="3"/>
  <c r="N138" i="3"/>
  <c r="O138" i="3"/>
  <c r="N139" i="3"/>
  <c r="O139" i="3"/>
  <c r="N140" i="3"/>
  <c r="O140" i="3"/>
  <c r="N141" i="3"/>
  <c r="O141" i="3"/>
  <c r="N142" i="3"/>
  <c r="O142" i="3"/>
  <c r="N143" i="3"/>
  <c r="O143" i="3"/>
  <c r="N144" i="3"/>
  <c r="O144" i="3"/>
  <c r="N145" i="3"/>
  <c r="O145" i="3"/>
  <c r="N146" i="3"/>
  <c r="O146" i="3"/>
  <c r="N147" i="3"/>
  <c r="O147" i="3"/>
  <c r="N148" i="3"/>
  <c r="O148" i="3"/>
  <c r="N149" i="3"/>
  <c r="O149" i="3"/>
  <c r="N150" i="3"/>
  <c r="O150" i="3"/>
  <c r="N151" i="3"/>
  <c r="O151" i="3"/>
  <c r="N152" i="3"/>
  <c r="O152" i="3"/>
  <c r="N153" i="3"/>
  <c r="O153" i="3"/>
  <c r="N154" i="3"/>
  <c r="O154" i="3"/>
  <c r="N155" i="3"/>
  <c r="O155" i="3"/>
  <c r="N156" i="3"/>
  <c r="O156" i="3"/>
  <c r="N157" i="3"/>
  <c r="O157" i="3"/>
  <c r="N158" i="3"/>
  <c r="O158" i="3"/>
  <c r="N159" i="3"/>
  <c r="O159" i="3"/>
  <c r="N160" i="3"/>
  <c r="O160" i="3"/>
  <c r="N161" i="3"/>
  <c r="O161" i="3"/>
  <c r="N162" i="3"/>
  <c r="O162" i="3"/>
  <c r="N163" i="3"/>
  <c r="O163" i="3"/>
  <c r="N164" i="3"/>
  <c r="O164" i="3"/>
  <c r="N165" i="3"/>
  <c r="O165" i="3"/>
  <c r="N166" i="3"/>
  <c r="O166" i="3"/>
  <c r="N167" i="3"/>
  <c r="O167" i="3"/>
  <c r="N168" i="3"/>
  <c r="O168" i="3"/>
  <c r="N169" i="3"/>
  <c r="O169" i="3"/>
  <c r="N170" i="3"/>
  <c r="O170" i="3"/>
  <c r="N171" i="3"/>
  <c r="O171" i="3"/>
  <c r="N172" i="3"/>
  <c r="O172" i="3"/>
  <c r="N173" i="3"/>
  <c r="O173" i="3"/>
  <c r="N174" i="3"/>
  <c r="O174" i="3"/>
  <c r="N175" i="3"/>
  <c r="O175" i="3"/>
  <c r="N176" i="3"/>
  <c r="O176" i="3"/>
  <c r="N177" i="3"/>
  <c r="O177" i="3"/>
  <c r="N178" i="3"/>
  <c r="O178" i="3"/>
  <c r="N179" i="3"/>
  <c r="O179" i="3"/>
  <c r="N180" i="3"/>
  <c r="O180" i="3"/>
  <c r="N181" i="3"/>
  <c r="O181" i="3"/>
  <c r="N182" i="3"/>
  <c r="O182" i="3"/>
  <c r="N183" i="3"/>
  <c r="O183" i="3"/>
  <c r="N184" i="3"/>
  <c r="O184" i="3"/>
  <c r="N185" i="3"/>
  <c r="O185" i="3"/>
  <c r="N186" i="3"/>
  <c r="O186" i="3"/>
  <c r="N187" i="3"/>
  <c r="O187" i="3"/>
  <c r="N188" i="3"/>
  <c r="O188" i="3"/>
  <c r="N189" i="3"/>
  <c r="O189" i="3"/>
  <c r="N190" i="3"/>
  <c r="O190" i="3"/>
  <c r="N191" i="3"/>
  <c r="O191" i="3"/>
  <c r="N192" i="3"/>
  <c r="O192" i="3"/>
  <c r="N193" i="3"/>
  <c r="O193" i="3"/>
  <c r="N194" i="3"/>
  <c r="O194" i="3"/>
  <c r="N195" i="3"/>
  <c r="O195" i="3"/>
  <c r="N196" i="3"/>
  <c r="O196" i="3"/>
  <c r="N197" i="3"/>
  <c r="O197" i="3"/>
  <c r="N198" i="3"/>
  <c r="O198" i="3"/>
  <c r="N199" i="3"/>
  <c r="O199" i="3"/>
  <c r="N200" i="3"/>
  <c r="O200" i="3"/>
  <c r="N201" i="3"/>
  <c r="O201" i="3"/>
  <c r="N202" i="3"/>
  <c r="O202" i="3"/>
  <c r="N203" i="3"/>
  <c r="O203" i="3"/>
  <c r="N204" i="3"/>
  <c r="O204" i="3"/>
  <c r="N205" i="3"/>
  <c r="O205" i="3"/>
  <c r="N206" i="3"/>
  <c r="O206" i="3"/>
  <c r="N207" i="3"/>
  <c r="O207" i="3"/>
  <c r="N208" i="3"/>
  <c r="O208" i="3"/>
  <c r="N209" i="3"/>
  <c r="O209" i="3"/>
  <c r="N210" i="3"/>
  <c r="O210" i="3"/>
  <c r="N211" i="3"/>
  <c r="O211" i="3"/>
  <c r="N212" i="3"/>
  <c r="O212" i="3"/>
  <c r="N213" i="3"/>
  <c r="O213" i="3"/>
  <c r="N214" i="3"/>
  <c r="O214" i="3"/>
  <c r="N215" i="3"/>
  <c r="O215" i="3"/>
  <c r="N216" i="3"/>
  <c r="O216" i="3"/>
  <c r="N217" i="3"/>
  <c r="O217" i="3"/>
  <c r="N218" i="3"/>
  <c r="O218" i="3"/>
  <c r="N219" i="3"/>
  <c r="O219" i="3"/>
  <c r="N220" i="3"/>
  <c r="O220" i="3"/>
  <c r="N221" i="3"/>
  <c r="O221" i="3"/>
  <c r="N222" i="3"/>
  <c r="O222" i="3"/>
  <c r="N223" i="3"/>
  <c r="O223" i="3"/>
  <c r="N224" i="3"/>
  <c r="O224" i="3"/>
  <c r="N225" i="3"/>
  <c r="O225" i="3"/>
  <c r="N226" i="3"/>
  <c r="O226" i="3"/>
  <c r="N227" i="3"/>
  <c r="O227" i="3"/>
  <c r="N228" i="3"/>
  <c r="O228" i="3"/>
  <c r="N229" i="3"/>
  <c r="O229" i="3"/>
  <c r="N230" i="3"/>
  <c r="O230" i="3"/>
  <c r="N231" i="3"/>
  <c r="O231" i="3"/>
  <c r="N232" i="3"/>
  <c r="O232" i="3"/>
  <c r="N233" i="3"/>
  <c r="O233" i="3"/>
  <c r="N234" i="3"/>
  <c r="O234" i="3"/>
  <c r="N235" i="3"/>
  <c r="O235" i="3"/>
  <c r="N236" i="3"/>
  <c r="O236" i="3"/>
  <c r="N237" i="3"/>
  <c r="O237" i="3"/>
  <c r="N238" i="3"/>
  <c r="O238" i="3"/>
  <c r="N239" i="3"/>
  <c r="O239" i="3"/>
  <c r="N240" i="3"/>
  <c r="O240" i="3"/>
  <c r="N241" i="3"/>
  <c r="O241" i="3"/>
  <c r="N242" i="3"/>
  <c r="O242" i="3"/>
  <c r="N243" i="3"/>
  <c r="O243" i="3"/>
  <c r="N244" i="3"/>
  <c r="O244" i="3"/>
  <c r="N245" i="3"/>
  <c r="O245" i="3"/>
  <c r="N246" i="3"/>
  <c r="O246" i="3"/>
  <c r="N247" i="3"/>
  <c r="O247" i="3"/>
  <c r="N248" i="3"/>
  <c r="O248" i="3"/>
  <c r="N249" i="3"/>
  <c r="O249" i="3"/>
  <c r="N250" i="3"/>
  <c r="O250" i="3"/>
  <c r="N251" i="3"/>
  <c r="O251" i="3"/>
  <c r="N252" i="3"/>
  <c r="O252" i="3"/>
  <c r="N253" i="3"/>
  <c r="O253" i="3"/>
  <c r="N254" i="3"/>
  <c r="O254" i="3"/>
  <c r="N255" i="3"/>
  <c r="O255" i="3"/>
  <c r="N256" i="3"/>
  <c r="O256" i="3"/>
  <c r="N257" i="3"/>
  <c r="O257" i="3"/>
  <c r="N258" i="3"/>
  <c r="O258" i="3"/>
  <c r="N259" i="3"/>
  <c r="O259" i="3"/>
  <c r="N260" i="3"/>
  <c r="O260" i="3"/>
  <c r="N261" i="3"/>
  <c r="O261" i="3"/>
  <c r="N262" i="3"/>
  <c r="O262" i="3"/>
  <c r="N263" i="3"/>
  <c r="O263" i="3"/>
  <c r="N264" i="3"/>
  <c r="O264" i="3"/>
  <c r="N265" i="3"/>
  <c r="O265" i="3"/>
  <c r="N266" i="3"/>
  <c r="O266" i="3"/>
  <c r="N267" i="3"/>
  <c r="O267" i="3"/>
  <c r="N268" i="3"/>
  <c r="O268" i="3"/>
  <c r="N269" i="3"/>
  <c r="O269" i="3"/>
  <c r="N270" i="3"/>
  <c r="O270" i="3"/>
  <c r="N271" i="3"/>
  <c r="O271" i="3"/>
  <c r="N272" i="3"/>
  <c r="O272" i="3"/>
  <c r="N273" i="3"/>
  <c r="O273" i="3"/>
  <c r="N274" i="3"/>
  <c r="O274" i="3"/>
  <c r="N275" i="3"/>
  <c r="O275" i="3"/>
  <c r="N276" i="3"/>
  <c r="O276" i="3"/>
  <c r="N277" i="3"/>
  <c r="O277" i="3"/>
  <c r="N278" i="3"/>
  <c r="O278" i="3"/>
  <c r="N279" i="3"/>
  <c r="O279" i="3"/>
  <c r="N280" i="3"/>
  <c r="O280" i="3"/>
  <c r="N281" i="3"/>
  <c r="O281" i="3"/>
  <c r="N282" i="3"/>
  <c r="O282" i="3"/>
  <c r="N283" i="3"/>
  <c r="O283" i="3"/>
  <c r="N284" i="3"/>
  <c r="O284" i="3"/>
  <c r="N285" i="3"/>
  <c r="O285" i="3"/>
  <c r="N286" i="3"/>
  <c r="O286" i="3"/>
  <c r="N287" i="3"/>
  <c r="O287" i="3"/>
  <c r="N288" i="3"/>
  <c r="O288" i="3"/>
  <c r="N289" i="3"/>
  <c r="O289" i="3"/>
  <c r="N290" i="3"/>
  <c r="O290" i="3"/>
  <c r="N291" i="3"/>
  <c r="O291" i="3"/>
  <c r="N292" i="3"/>
  <c r="O292" i="3"/>
  <c r="N293" i="3"/>
  <c r="O293" i="3"/>
  <c r="N294" i="3"/>
  <c r="O294" i="3"/>
  <c r="N295" i="3"/>
  <c r="O295" i="3"/>
  <c r="N296" i="3"/>
  <c r="O296" i="3"/>
  <c r="N297" i="3"/>
  <c r="O297" i="3"/>
  <c r="N298" i="3"/>
  <c r="O298" i="3"/>
  <c r="N299" i="3"/>
  <c r="O299" i="3"/>
  <c r="N300" i="3"/>
  <c r="O300" i="3"/>
  <c r="N301" i="3"/>
  <c r="O301" i="3"/>
  <c r="N302" i="3"/>
  <c r="O302" i="3"/>
  <c r="N303" i="3"/>
  <c r="O303" i="3"/>
  <c r="N304" i="3"/>
  <c r="O304" i="3"/>
  <c r="N305" i="3"/>
  <c r="O305" i="3"/>
  <c r="N306" i="3"/>
  <c r="O306" i="3"/>
  <c r="N307" i="3"/>
  <c r="O307" i="3"/>
  <c r="N308" i="3"/>
  <c r="O308" i="3"/>
  <c r="N309" i="3"/>
  <c r="O309" i="3"/>
  <c r="N310" i="3"/>
  <c r="O310" i="3"/>
  <c r="N311" i="3"/>
  <c r="O311" i="3"/>
  <c r="N312" i="3"/>
  <c r="O312" i="3"/>
  <c r="N313" i="3"/>
  <c r="O313" i="3"/>
  <c r="N314" i="3"/>
  <c r="O314" i="3"/>
  <c r="N315" i="3"/>
  <c r="O315" i="3"/>
  <c r="N316" i="3"/>
  <c r="O316" i="3"/>
  <c r="N317" i="3"/>
  <c r="O317" i="3"/>
  <c r="N318" i="3"/>
  <c r="O318" i="3"/>
  <c r="N319" i="3"/>
  <c r="O319" i="3"/>
  <c r="N320" i="3"/>
  <c r="O320" i="3"/>
  <c r="N321" i="3"/>
  <c r="O321" i="3"/>
  <c r="N322" i="3"/>
  <c r="O322" i="3"/>
  <c r="N323" i="3"/>
  <c r="O323" i="3"/>
  <c r="N324" i="3"/>
  <c r="O324" i="3"/>
  <c r="N325" i="3"/>
  <c r="O325" i="3"/>
  <c r="N326" i="3"/>
  <c r="O326" i="3"/>
  <c r="N327" i="3"/>
  <c r="O327" i="3"/>
  <c r="N328" i="3"/>
  <c r="O328" i="3"/>
  <c r="N329" i="3"/>
  <c r="O329" i="3"/>
  <c r="N330" i="3"/>
  <c r="O330" i="3"/>
  <c r="N331" i="3"/>
  <c r="O331" i="3"/>
  <c r="N332" i="3"/>
  <c r="O332" i="3"/>
  <c r="N333" i="3"/>
  <c r="O333" i="3"/>
  <c r="N334" i="3"/>
  <c r="O334" i="3"/>
  <c r="N335" i="3"/>
  <c r="O335" i="3"/>
  <c r="N336" i="3"/>
  <c r="O336" i="3"/>
  <c r="N337" i="3"/>
  <c r="O337" i="3"/>
  <c r="N338" i="3"/>
  <c r="O338" i="3"/>
  <c r="N339" i="3"/>
  <c r="O339" i="3"/>
  <c r="N340" i="3"/>
  <c r="O340" i="3"/>
  <c r="N341" i="3"/>
  <c r="O341" i="3"/>
  <c r="N342" i="3"/>
  <c r="O342" i="3"/>
  <c r="N343" i="3"/>
  <c r="O343" i="3"/>
  <c r="N344" i="3"/>
  <c r="O344" i="3"/>
  <c r="N345" i="3"/>
  <c r="O345" i="3"/>
  <c r="N346" i="3"/>
  <c r="O346" i="3"/>
  <c r="N347" i="3"/>
  <c r="O347" i="3"/>
  <c r="N348" i="3"/>
  <c r="O348" i="3"/>
  <c r="N349" i="3"/>
  <c r="O349" i="3"/>
  <c r="N350" i="3"/>
  <c r="O350" i="3"/>
  <c r="N351" i="3"/>
  <c r="O351" i="3"/>
  <c r="N352" i="3"/>
  <c r="O352" i="3"/>
  <c r="N353" i="3"/>
  <c r="O353" i="3"/>
  <c r="N354" i="3"/>
  <c r="O354" i="3"/>
  <c r="N355" i="3"/>
  <c r="O355" i="3"/>
  <c r="N356" i="3"/>
  <c r="O356" i="3"/>
  <c r="N357" i="3"/>
  <c r="O357" i="3"/>
  <c r="N358" i="3"/>
  <c r="O358" i="3"/>
  <c r="N359" i="3"/>
  <c r="O359" i="3"/>
  <c r="N360" i="3"/>
  <c r="O360" i="3"/>
  <c r="N361" i="3"/>
  <c r="O361" i="3"/>
  <c r="N362" i="3"/>
  <c r="O362" i="3"/>
  <c r="N363" i="3"/>
  <c r="O363" i="3"/>
  <c r="N364" i="3"/>
  <c r="O364" i="3"/>
  <c r="N365" i="3"/>
  <c r="O365" i="3"/>
  <c r="N366" i="3"/>
  <c r="O366" i="3"/>
  <c r="N367" i="3"/>
  <c r="O367" i="3"/>
  <c r="N368" i="3"/>
  <c r="O368" i="3"/>
  <c r="N369" i="3"/>
  <c r="O369" i="3"/>
  <c r="N370" i="3"/>
  <c r="O370" i="3"/>
  <c r="N371" i="3"/>
  <c r="O371" i="3"/>
  <c r="N372" i="3"/>
  <c r="O372" i="3"/>
  <c r="N373" i="3"/>
  <c r="O373" i="3"/>
  <c r="N374" i="3"/>
  <c r="O374" i="3"/>
  <c r="N375" i="3"/>
  <c r="O375" i="3"/>
  <c r="N376" i="3"/>
  <c r="O376" i="3"/>
  <c r="N377" i="3"/>
  <c r="O377" i="3"/>
  <c r="N378" i="3"/>
  <c r="O378" i="3"/>
  <c r="N379" i="3"/>
  <c r="O379" i="3"/>
  <c r="N380" i="3"/>
  <c r="O380" i="3"/>
  <c r="N381" i="3"/>
  <c r="O381" i="3"/>
  <c r="N382" i="3"/>
  <c r="O382" i="3"/>
  <c r="N383" i="3"/>
  <c r="O383" i="3"/>
  <c r="N384" i="3"/>
  <c r="O384" i="3"/>
  <c r="N385" i="3"/>
  <c r="O385" i="3"/>
  <c r="N386" i="3"/>
  <c r="O386" i="3"/>
  <c r="N387" i="3"/>
  <c r="O387" i="3"/>
  <c r="N388" i="3"/>
  <c r="O388" i="3"/>
  <c r="N389" i="3"/>
  <c r="O389" i="3"/>
  <c r="N390" i="3"/>
  <c r="O390" i="3"/>
  <c r="N391" i="3"/>
  <c r="O391" i="3"/>
  <c r="N392" i="3"/>
  <c r="O392" i="3"/>
  <c r="N393" i="3"/>
  <c r="O393" i="3"/>
  <c r="N394" i="3"/>
  <c r="O394" i="3"/>
  <c r="N395" i="3"/>
  <c r="O395" i="3"/>
  <c r="N396" i="3"/>
  <c r="O396" i="3"/>
  <c r="N397" i="3"/>
  <c r="O397" i="3"/>
  <c r="N398" i="3"/>
  <c r="O398" i="3"/>
  <c r="N399" i="3"/>
  <c r="O399" i="3"/>
  <c r="N400" i="3"/>
  <c r="O400" i="3"/>
  <c r="N401" i="3"/>
  <c r="O401" i="3"/>
  <c r="N402" i="3"/>
  <c r="O402" i="3"/>
  <c r="N403" i="3"/>
  <c r="O403" i="3"/>
  <c r="N404" i="3"/>
  <c r="O404" i="3"/>
  <c r="N405" i="3"/>
  <c r="O405" i="3"/>
  <c r="N406" i="3"/>
  <c r="O406" i="3"/>
  <c r="N407" i="3"/>
  <c r="O407" i="3"/>
  <c r="N408" i="3"/>
  <c r="O408" i="3"/>
  <c r="N409" i="3"/>
  <c r="O409" i="3"/>
  <c r="N410" i="3"/>
  <c r="O410" i="3"/>
  <c r="N411" i="3"/>
  <c r="O411" i="3"/>
  <c r="N412" i="3"/>
  <c r="O412" i="3"/>
  <c r="N413" i="3"/>
  <c r="O413" i="3"/>
  <c r="N414" i="3"/>
  <c r="O414" i="3"/>
  <c r="N415" i="3"/>
  <c r="O415" i="3"/>
  <c r="N416" i="3"/>
  <c r="O416" i="3"/>
  <c r="N417" i="3"/>
  <c r="O417" i="3"/>
  <c r="N418" i="3"/>
  <c r="O418" i="3"/>
  <c r="N419" i="3"/>
  <c r="O419" i="3"/>
  <c r="N420" i="3"/>
  <c r="O420" i="3"/>
  <c r="N421" i="3"/>
  <c r="O421" i="3"/>
  <c r="N422" i="3"/>
  <c r="O422" i="3"/>
  <c r="N423" i="3"/>
  <c r="O423" i="3"/>
  <c r="N424" i="3"/>
  <c r="O424" i="3"/>
  <c r="N425" i="3"/>
  <c r="O425" i="3"/>
  <c r="N426" i="3"/>
  <c r="O426" i="3"/>
  <c r="N427" i="3"/>
  <c r="O427" i="3"/>
  <c r="N428" i="3"/>
  <c r="O428" i="3"/>
  <c r="N429" i="3"/>
  <c r="O429" i="3"/>
  <c r="N430" i="3"/>
  <c r="O430" i="3"/>
  <c r="N431" i="3"/>
  <c r="O431" i="3"/>
  <c r="N432" i="3"/>
  <c r="O432" i="3"/>
  <c r="N433" i="3"/>
  <c r="O433" i="3"/>
  <c r="N434" i="3"/>
  <c r="O434" i="3"/>
  <c r="N435" i="3"/>
  <c r="O435" i="3"/>
  <c r="N436" i="3"/>
  <c r="O436" i="3"/>
  <c r="N437" i="3"/>
  <c r="O437" i="3"/>
  <c r="N438" i="3"/>
  <c r="O438" i="3"/>
  <c r="N439" i="3"/>
  <c r="O439" i="3"/>
  <c r="N440" i="3"/>
  <c r="O440" i="3"/>
  <c r="N441" i="3"/>
  <c r="O441" i="3"/>
  <c r="N442" i="3"/>
  <c r="O442" i="3"/>
  <c r="N443" i="3"/>
  <c r="O443" i="3"/>
  <c r="N444" i="3"/>
  <c r="O444" i="3"/>
  <c r="N445" i="3"/>
  <c r="O445" i="3"/>
  <c r="N446" i="3"/>
  <c r="O446" i="3"/>
  <c r="N447" i="3"/>
  <c r="O447" i="3"/>
  <c r="N448" i="3"/>
  <c r="O448" i="3"/>
  <c r="N449" i="3"/>
  <c r="O449" i="3"/>
  <c r="N450" i="3"/>
  <c r="O450" i="3"/>
  <c r="N451" i="3"/>
  <c r="O451" i="3"/>
  <c r="N452" i="3"/>
  <c r="O452" i="3"/>
  <c r="N453" i="3"/>
  <c r="O453" i="3"/>
  <c r="N454" i="3"/>
  <c r="O454" i="3"/>
  <c r="N455" i="3"/>
  <c r="O455" i="3"/>
  <c r="N456" i="3"/>
  <c r="O456" i="3"/>
  <c r="N457" i="3"/>
  <c r="O457" i="3"/>
  <c r="N458" i="3"/>
  <c r="O458" i="3"/>
  <c r="N459" i="3"/>
  <c r="O459" i="3"/>
  <c r="N460" i="3"/>
  <c r="O460" i="3"/>
  <c r="N461" i="3"/>
  <c r="O461" i="3"/>
  <c r="N462" i="3"/>
  <c r="O462" i="3"/>
  <c r="N463" i="3"/>
  <c r="O463" i="3"/>
  <c r="N464" i="3"/>
  <c r="O464" i="3"/>
  <c r="N465" i="3"/>
  <c r="O465" i="3"/>
  <c r="N466" i="3"/>
  <c r="O466" i="3"/>
  <c r="N467" i="3"/>
  <c r="O467" i="3"/>
  <c r="N468" i="3"/>
  <c r="O468" i="3"/>
  <c r="N469" i="3"/>
  <c r="O469" i="3"/>
  <c r="N470" i="3"/>
  <c r="O470" i="3"/>
  <c r="N471" i="3"/>
  <c r="O471" i="3"/>
  <c r="N472" i="3"/>
  <c r="O472" i="3"/>
  <c r="N473" i="3"/>
  <c r="O473" i="3"/>
  <c r="N474" i="3"/>
  <c r="O474" i="3"/>
  <c r="N475" i="3"/>
  <c r="O475" i="3"/>
  <c r="N476" i="3"/>
  <c r="O476" i="3"/>
  <c r="N477" i="3"/>
  <c r="O477" i="3"/>
  <c r="N478" i="3"/>
  <c r="O478" i="3"/>
  <c r="N479" i="3"/>
  <c r="O479" i="3"/>
  <c r="N480" i="3"/>
  <c r="O480" i="3"/>
  <c r="N481" i="3"/>
  <c r="O481" i="3"/>
  <c r="N482" i="3"/>
  <c r="O482" i="3"/>
  <c r="N483" i="3"/>
  <c r="O483" i="3"/>
  <c r="N484" i="3"/>
  <c r="O484" i="3"/>
  <c r="N485" i="3"/>
  <c r="O485" i="3"/>
  <c r="N486" i="3"/>
  <c r="O486" i="3"/>
  <c r="N487" i="3"/>
  <c r="O487" i="3"/>
  <c r="N488" i="3"/>
  <c r="O488" i="3"/>
  <c r="N489" i="3"/>
  <c r="O489" i="3"/>
  <c r="N490" i="3"/>
  <c r="O490" i="3"/>
  <c r="N491" i="3"/>
  <c r="O491" i="3"/>
  <c r="N492" i="3"/>
  <c r="O492" i="3"/>
  <c r="N493" i="3"/>
  <c r="O493" i="3"/>
  <c r="N494" i="3"/>
  <c r="O494" i="3"/>
  <c r="N495" i="3"/>
  <c r="O495" i="3"/>
  <c r="N496" i="3"/>
  <c r="O496" i="3"/>
  <c r="N497" i="3"/>
  <c r="O497" i="3"/>
  <c r="N498" i="3"/>
  <c r="O498" i="3"/>
  <c r="N499" i="3"/>
  <c r="O499" i="3"/>
  <c r="N500" i="3"/>
  <c r="O500" i="3"/>
  <c r="N501" i="3"/>
  <c r="O501" i="3"/>
  <c r="N502" i="3"/>
  <c r="O502" i="3"/>
  <c r="N503" i="3"/>
  <c r="O503" i="3"/>
  <c r="N504" i="3"/>
  <c r="O504" i="3"/>
  <c r="N505" i="3"/>
  <c r="O505" i="3"/>
  <c r="N506" i="3"/>
  <c r="O506" i="3"/>
  <c r="N507" i="3"/>
  <c r="O507" i="3"/>
  <c r="N508" i="3"/>
  <c r="O508" i="3"/>
  <c r="N509" i="3"/>
  <c r="O509" i="3"/>
  <c r="N510" i="3"/>
  <c r="O510" i="3"/>
  <c r="N511" i="3"/>
  <c r="O511" i="3"/>
  <c r="N512" i="3"/>
  <c r="O512" i="3"/>
  <c r="N513" i="3"/>
  <c r="O513" i="3"/>
  <c r="N514" i="3"/>
  <c r="O514" i="3"/>
  <c r="N515" i="3"/>
  <c r="O515" i="3"/>
  <c r="N516" i="3"/>
  <c r="O516" i="3"/>
  <c r="N517" i="3"/>
  <c r="O517" i="3"/>
  <c r="N518" i="3"/>
  <c r="O518" i="3"/>
  <c r="N519" i="3"/>
  <c r="O519" i="3"/>
  <c r="N520" i="3"/>
  <c r="O520" i="3"/>
  <c r="N521" i="3"/>
  <c r="O521" i="3"/>
  <c r="N522" i="3"/>
  <c r="O522" i="3"/>
  <c r="N523" i="3"/>
  <c r="O523" i="3"/>
  <c r="N524" i="3"/>
  <c r="O524" i="3"/>
  <c r="N525" i="3"/>
  <c r="O525" i="3"/>
  <c r="N526" i="3"/>
  <c r="O526" i="3"/>
  <c r="N527" i="3"/>
  <c r="O527" i="3"/>
  <c r="N528" i="3"/>
  <c r="O528" i="3"/>
  <c r="N529" i="3"/>
  <c r="O529" i="3"/>
  <c r="N530" i="3"/>
  <c r="O530" i="3"/>
  <c r="N531" i="3"/>
  <c r="O531" i="3"/>
  <c r="N532" i="3"/>
  <c r="O532" i="3"/>
  <c r="N533" i="3"/>
  <c r="O533" i="3"/>
  <c r="N534" i="3"/>
  <c r="O534" i="3"/>
  <c r="N535" i="3"/>
  <c r="O535" i="3"/>
  <c r="N536" i="3"/>
  <c r="O536" i="3"/>
  <c r="N537" i="3"/>
  <c r="O537" i="3"/>
  <c r="N538" i="3"/>
  <c r="O538" i="3"/>
  <c r="N539" i="3"/>
  <c r="O539" i="3"/>
  <c r="N540" i="3"/>
  <c r="O540" i="3"/>
  <c r="N541" i="3"/>
  <c r="O541" i="3"/>
  <c r="N542" i="3"/>
  <c r="O542" i="3"/>
  <c r="N543" i="3"/>
  <c r="O543" i="3"/>
  <c r="N544" i="3"/>
  <c r="O544" i="3"/>
  <c r="N545" i="3"/>
  <c r="O545" i="3"/>
  <c r="N546" i="3"/>
  <c r="O546" i="3"/>
  <c r="N547" i="3"/>
  <c r="O547" i="3"/>
  <c r="N548" i="3"/>
  <c r="O548" i="3"/>
  <c r="N549" i="3"/>
  <c r="O549" i="3"/>
  <c r="N550" i="3"/>
  <c r="O550" i="3"/>
  <c r="N551" i="3"/>
  <c r="O551" i="3"/>
  <c r="N552" i="3"/>
  <c r="O552" i="3"/>
  <c r="N553" i="3"/>
  <c r="O553" i="3"/>
  <c r="N554" i="3"/>
  <c r="O554" i="3"/>
  <c r="N555" i="3"/>
  <c r="O555" i="3"/>
  <c r="N556" i="3"/>
  <c r="O556" i="3"/>
  <c r="N557" i="3"/>
  <c r="O557" i="3"/>
  <c r="N558" i="3"/>
  <c r="O558" i="3"/>
  <c r="N559" i="3"/>
  <c r="O559" i="3"/>
  <c r="N560" i="3"/>
  <c r="O560" i="3"/>
  <c r="N561" i="3"/>
  <c r="O561" i="3"/>
  <c r="N562" i="3"/>
  <c r="O562" i="3"/>
  <c r="N563" i="3"/>
  <c r="O563" i="3"/>
  <c r="N564" i="3"/>
  <c r="O564" i="3"/>
  <c r="N565" i="3"/>
  <c r="O565" i="3"/>
  <c r="N566" i="3"/>
  <c r="O566" i="3"/>
  <c r="N567" i="3"/>
  <c r="O567" i="3"/>
  <c r="N568" i="3"/>
  <c r="O568" i="3"/>
  <c r="N569" i="3"/>
  <c r="O569" i="3"/>
  <c r="N570" i="3"/>
  <c r="O570" i="3"/>
  <c r="N571" i="3"/>
  <c r="O571" i="3"/>
  <c r="N572" i="3"/>
  <c r="O572" i="3"/>
  <c r="N573" i="3"/>
  <c r="O573" i="3"/>
  <c r="N574" i="3"/>
  <c r="O574" i="3"/>
  <c r="N575" i="3"/>
  <c r="O575" i="3"/>
  <c r="N576" i="3"/>
  <c r="O576" i="3"/>
  <c r="N577" i="3"/>
  <c r="O577" i="3"/>
  <c r="N578" i="3"/>
  <c r="O578" i="3"/>
  <c r="N579" i="3"/>
  <c r="O579" i="3"/>
  <c r="N580" i="3"/>
  <c r="O580" i="3"/>
  <c r="N581" i="3"/>
  <c r="O581" i="3"/>
  <c r="N582" i="3"/>
  <c r="O582" i="3"/>
  <c r="N583" i="3"/>
  <c r="O583" i="3"/>
  <c r="N584" i="3"/>
  <c r="O584" i="3"/>
  <c r="N585" i="3"/>
  <c r="O585" i="3"/>
  <c r="N586" i="3"/>
  <c r="O586" i="3"/>
  <c r="N587" i="3"/>
  <c r="O587" i="3"/>
  <c r="N588" i="3"/>
  <c r="O588" i="3"/>
  <c r="N589" i="3"/>
  <c r="O589" i="3"/>
  <c r="N590" i="3"/>
  <c r="O590" i="3"/>
  <c r="N591" i="3"/>
  <c r="O591" i="3"/>
  <c r="N592" i="3"/>
  <c r="O592" i="3"/>
  <c r="N593" i="3"/>
  <c r="O593" i="3"/>
  <c r="N594" i="3"/>
  <c r="O594" i="3"/>
  <c r="N595" i="3"/>
  <c r="O595" i="3"/>
  <c r="N596" i="3"/>
  <c r="O596" i="3"/>
  <c r="N597" i="3"/>
  <c r="O597" i="3"/>
  <c r="N598" i="3"/>
  <c r="O598" i="3"/>
  <c r="N599" i="3"/>
  <c r="O599" i="3"/>
  <c r="N600" i="3"/>
  <c r="O600" i="3"/>
  <c r="N601" i="3"/>
  <c r="O601" i="3"/>
  <c r="N602" i="3"/>
  <c r="O602" i="3"/>
  <c r="N603" i="3"/>
  <c r="O603" i="3"/>
  <c r="N604" i="3"/>
  <c r="O604" i="3"/>
  <c r="N605" i="3"/>
  <c r="O605" i="3"/>
  <c r="N606" i="3"/>
  <c r="O606" i="3"/>
  <c r="N607" i="3"/>
  <c r="O607" i="3"/>
  <c r="N608" i="3"/>
  <c r="O608" i="3"/>
  <c r="N609" i="3"/>
  <c r="O609" i="3"/>
  <c r="N610" i="3"/>
  <c r="O610" i="3"/>
  <c r="N611" i="3"/>
  <c r="O611" i="3"/>
  <c r="N612" i="3"/>
  <c r="O612" i="3"/>
  <c r="N613" i="3"/>
  <c r="O613" i="3"/>
  <c r="N614" i="3"/>
  <c r="O614" i="3"/>
  <c r="N615" i="3"/>
  <c r="O615" i="3"/>
  <c r="N616" i="3"/>
  <c r="O616" i="3"/>
  <c r="N617" i="3"/>
  <c r="O617" i="3"/>
  <c r="N618" i="3"/>
  <c r="O618" i="3"/>
  <c r="N619" i="3"/>
  <c r="O619" i="3"/>
  <c r="N620" i="3"/>
  <c r="O620" i="3"/>
  <c r="N621" i="3"/>
  <c r="O621" i="3"/>
  <c r="N622" i="3"/>
  <c r="O622" i="3"/>
  <c r="N623" i="3"/>
  <c r="O623" i="3"/>
  <c r="N624" i="3"/>
  <c r="O624" i="3"/>
  <c r="N625" i="3"/>
  <c r="O625" i="3"/>
  <c r="N626" i="3"/>
  <c r="O626" i="3"/>
  <c r="N627" i="3"/>
  <c r="O627" i="3"/>
  <c r="N628" i="3"/>
  <c r="O628" i="3"/>
  <c r="N629" i="3"/>
  <c r="O629" i="3"/>
  <c r="N630" i="3"/>
  <c r="O630" i="3"/>
  <c r="N631" i="3"/>
  <c r="O631" i="3"/>
  <c r="N632" i="3"/>
  <c r="O632" i="3"/>
  <c r="N633" i="3"/>
  <c r="O633" i="3"/>
  <c r="N634" i="3"/>
  <c r="O634" i="3"/>
  <c r="N635" i="3"/>
  <c r="O635" i="3"/>
  <c r="N636" i="3"/>
  <c r="O636" i="3"/>
  <c r="N637" i="3"/>
  <c r="O637" i="3"/>
  <c r="N638" i="3"/>
  <c r="O638" i="3"/>
  <c r="N639" i="3"/>
  <c r="O639" i="3"/>
  <c r="N640" i="3"/>
  <c r="O640" i="3"/>
  <c r="N641" i="3"/>
  <c r="O641" i="3"/>
  <c r="N642" i="3"/>
  <c r="O642" i="3"/>
  <c r="N643" i="3"/>
  <c r="O643" i="3"/>
  <c r="N644" i="3"/>
  <c r="O644" i="3"/>
  <c r="N645" i="3"/>
  <c r="O645" i="3"/>
  <c r="N646" i="3"/>
  <c r="O646" i="3"/>
  <c r="N647" i="3"/>
  <c r="O647" i="3"/>
  <c r="N648" i="3"/>
  <c r="O648" i="3"/>
  <c r="N649" i="3"/>
  <c r="O649" i="3"/>
  <c r="N650" i="3"/>
  <c r="O650" i="3"/>
  <c r="N651" i="3"/>
  <c r="O651" i="3"/>
  <c r="N652" i="3"/>
  <c r="O652" i="3"/>
  <c r="N653" i="3"/>
  <c r="O653" i="3"/>
  <c r="N654" i="3"/>
  <c r="O654" i="3"/>
  <c r="N655" i="3"/>
  <c r="O655" i="3"/>
  <c r="N656" i="3"/>
  <c r="O656" i="3"/>
  <c r="N657" i="3"/>
  <c r="O657" i="3"/>
  <c r="N658" i="3"/>
  <c r="O658" i="3"/>
  <c r="N659" i="3"/>
  <c r="O659" i="3"/>
  <c r="N660" i="3"/>
  <c r="O660" i="3"/>
  <c r="N661" i="3"/>
  <c r="O661" i="3"/>
  <c r="N662" i="3"/>
  <c r="O662" i="3"/>
  <c r="N663" i="3"/>
  <c r="O663" i="3"/>
  <c r="N664" i="3"/>
  <c r="O664" i="3"/>
  <c r="N665" i="3"/>
  <c r="O665" i="3"/>
  <c r="N666" i="3"/>
  <c r="O666" i="3"/>
  <c r="N667" i="3"/>
  <c r="O667" i="3"/>
  <c r="N668" i="3"/>
  <c r="O668" i="3"/>
  <c r="N669" i="3"/>
  <c r="O669" i="3"/>
  <c r="N670" i="3"/>
  <c r="O670" i="3"/>
  <c r="N671" i="3"/>
  <c r="O671" i="3"/>
  <c r="N672" i="3"/>
  <c r="O672" i="3"/>
  <c r="N673" i="3"/>
  <c r="O673" i="3"/>
  <c r="N674" i="3"/>
  <c r="O674" i="3"/>
  <c r="N675" i="3"/>
  <c r="O675" i="3"/>
  <c r="N676" i="3"/>
  <c r="O676" i="3"/>
  <c r="N677" i="3"/>
  <c r="O677" i="3"/>
  <c r="N678" i="3"/>
  <c r="O678" i="3"/>
  <c r="N679" i="3"/>
  <c r="O679" i="3"/>
  <c r="N680" i="3"/>
  <c r="O680" i="3"/>
  <c r="N681" i="3"/>
  <c r="O681" i="3"/>
  <c r="N682" i="3"/>
  <c r="O682" i="3"/>
  <c r="N683" i="3"/>
  <c r="O683" i="3"/>
  <c r="N684" i="3"/>
  <c r="O684" i="3"/>
  <c r="N685" i="3"/>
  <c r="O685" i="3"/>
  <c r="N686" i="3"/>
  <c r="O686" i="3"/>
  <c r="N687" i="3"/>
  <c r="O687" i="3"/>
  <c r="N688" i="3"/>
  <c r="O688" i="3"/>
  <c r="N689" i="3"/>
  <c r="O689" i="3"/>
  <c r="N690" i="3"/>
  <c r="O690" i="3"/>
  <c r="N691" i="3"/>
  <c r="O691" i="3"/>
  <c r="N692" i="3"/>
  <c r="O692" i="3"/>
  <c r="N693" i="3"/>
  <c r="O693" i="3"/>
  <c r="N694" i="3"/>
  <c r="O694" i="3"/>
  <c r="N695" i="3"/>
  <c r="O695" i="3"/>
  <c r="N696" i="3"/>
  <c r="O696" i="3"/>
  <c r="N697" i="3"/>
  <c r="O697" i="3"/>
  <c r="N698" i="3"/>
  <c r="O698" i="3"/>
  <c r="N699" i="3"/>
  <c r="O699" i="3"/>
  <c r="N700" i="3"/>
  <c r="O700" i="3"/>
  <c r="N701" i="3"/>
  <c r="O701" i="3"/>
  <c r="N702" i="3"/>
  <c r="O702" i="3"/>
  <c r="N703" i="3"/>
  <c r="O703" i="3"/>
  <c r="N704" i="3"/>
  <c r="O704" i="3"/>
  <c r="N705" i="3"/>
  <c r="O705" i="3"/>
  <c r="N706" i="3"/>
  <c r="O706" i="3"/>
  <c r="N707" i="3"/>
  <c r="O707" i="3"/>
  <c r="N708" i="3"/>
  <c r="O708" i="3"/>
  <c r="N709" i="3"/>
  <c r="O709" i="3"/>
  <c r="N710" i="3"/>
  <c r="O710" i="3"/>
  <c r="N711" i="3"/>
  <c r="O711" i="3"/>
  <c r="N712" i="3"/>
  <c r="O712" i="3"/>
  <c r="N713" i="3"/>
  <c r="O713" i="3"/>
  <c r="N714" i="3"/>
  <c r="O714" i="3"/>
  <c r="N715" i="3"/>
  <c r="O715" i="3"/>
  <c r="N716" i="3"/>
  <c r="O716" i="3"/>
  <c r="N717" i="3"/>
  <c r="O717" i="3"/>
  <c r="N718" i="3"/>
  <c r="O718" i="3"/>
  <c r="N719" i="3"/>
  <c r="O719" i="3"/>
  <c r="N720" i="3"/>
  <c r="O720" i="3"/>
  <c r="N721" i="3"/>
  <c r="O721" i="3"/>
  <c r="N722" i="3"/>
  <c r="O722" i="3"/>
  <c r="N723" i="3"/>
  <c r="O723" i="3"/>
  <c r="N724" i="3"/>
  <c r="O724" i="3"/>
  <c r="N725" i="3"/>
  <c r="O725" i="3"/>
  <c r="N726" i="3"/>
  <c r="O726" i="3"/>
  <c r="N727" i="3"/>
  <c r="O727" i="3"/>
  <c r="N728" i="3"/>
  <c r="O728" i="3"/>
  <c r="N729" i="3"/>
  <c r="O729" i="3"/>
  <c r="N730" i="3"/>
  <c r="O730" i="3"/>
  <c r="N731" i="3"/>
  <c r="O731" i="3"/>
  <c r="N732" i="3"/>
  <c r="O732" i="3"/>
  <c r="N733" i="3"/>
  <c r="O733" i="3"/>
  <c r="N734" i="3"/>
  <c r="O734" i="3"/>
  <c r="N735" i="3"/>
  <c r="O735" i="3"/>
  <c r="N736" i="3"/>
  <c r="O736" i="3"/>
  <c r="N737" i="3"/>
  <c r="O737" i="3"/>
  <c r="N738" i="3"/>
  <c r="O738" i="3"/>
  <c r="N739" i="3"/>
  <c r="O739" i="3"/>
  <c r="N740" i="3"/>
  <c r="O740" i="3"/>
  <c r="N741" i="3"/>
  <c r="O741" i="3"/>
  <c r="N742" i="3"/>
  <c r="O742" i="3"/>
  <c r="N743" i="3"/>
  <c r="O743" i="3"/>
  <c r="N744" i="3"/>
  <c r="O744" i="3"/>
  <c r="N745" i="3"/>
  <c r="O745" i="3"/>
  <c r="N746" i="3"/>
  <c r="O746" i="3"/>
  <c r="N747" i="3"/>
  <c r="O747" i="3"/>
  <c r="N748" i="3"/>
  <c r="O748" i="3"/>
  <c r="N749" i="3"/>
  <c r="O749" i="3"/>
  <c r="N750" i="3"/>
  <c r="O750" i="3"/>
  <c r="N751" i="3"/>
  <c r="O751" i="3"/>
  <c r="N752" i="3"/>
  <c r="O752" i="3"/>
  <c r="N753" i="3"/>
  <c r="O753" i="3"/>
  <c r="N754" i="3"/>
  <c r="O754" i="3"/>
  <c r="N755" i="3"/>
  <c r="O755" i="3"/>
  <c r="N756" i="3"/>
  <c r="O756" i="3"/>
  <c r="N757" i="3"/>
  <c r="O757" i="3"/>
  <c r="N758" i="3"/>
  <c r="O758" i="3"/>
  <c r="N759" i="3"/>
  <c r="O759" i="3"/>
  <c r="N760" i="3"/>
  <c r="O760" i="3"/>
  <c r="N761" i="3"/>
  <c r="O761" i="3"/>
  <c r="N762" i="3"/>
  <c r="O762" i="3"/>
  <c r="N763" i="3"/>
  <c r="O763" i="3"/>
  <c r="N764" i="3"/>
  <c r="O764" i="3"/>
  <c r="N765" i="3"/>
  <c r="O765" i="3"/>
  <c r="N766" i="3"/>
  <c r="O766" i="3"/>
  <c r="N767" i="3"/>
  <c r="O767" i="3"/>
  <c r="N768" i="3"/>
  <c r="O768" i="3"/>
  <c r="N769" i="3"/>
  <c r="O769" i="3"/>
  <c r="N770" i="3"/>
  <c r="O770" i="3"/>
  <c r="N771" i="3"/>
  <c r="O771" i="3"/>
  <c r="N772" i="3"/>
  <c r="O772" i="3"/>
  <c r="N773" i="3"/>
  <c r="O773" i="3"/>
  <c r="N774" i="3"/>
  <c r="O774" i="3"/>
  <c r="N775" i="3"/>
  <c r="O775" i="3"/>
  <c r="N776" i="3"/>
  <c r="O776" i="3"/>
  <c r="N777" i="3"/>
  <c r="O777" i="3"/>
  <c r="N778" i="3"/>
  <c r="O778" i="3"/>
  <c r="N779" i="3"/>
  <c r="O779" i="3"/>
  <c r="N780" i="3"/>
  <c r="O780" i="3"/>
  <c r="N781" i="3"/>
  <c r="O781" i="3"/>
  <c r="N782" i="3"/>
  <c r="O782" i="3"/>
  <c r="N783" i="3"/>
  <c r="O783" i="3"/>
  <c r="N784" i="3"/>
  <c r="O784" i="3"/>
  <c r="N785" i="3"/>
  <c r="O785" i="3"/>
  <c r="N786" i="3"/>
  <c r="O786" i="3"/>
  <c r="N787" i="3"/>
  <c r="O787" i="3"/>
  <c r="N788" i="3"/>
  <c r="O788" i="3"/>
  <c r="N789" i="3"/>
  <c r="O789" i="3"/>
  <c r="N790" i="3"/>
  <c r="O790" i="3"/>
  <c r="N791" i="3"/>
  <c r="O791" i="3"/>
  <c r="N792" i="3"/>
  <c r="O792" i="3"/>
  <c r="N793" i="3"/>
  <c r="O793" i="3"/>
  <c r="N794" i="3"/>
  <c r="O794" i="3"/>
  <c r="N795" i="3"/>
  <c r="O795" i="3"/>
  <c r="N796" i="3"/>
  <c r="O796" i="3"/>
  <c r="N797" i="3"/>
  <c r="O797" i="3"/>
  <c r="N798" i="3"/>
  <c r="O798" i="3"/>
  <c r="N799" i="3"/>
  <c r="O799" i="3"/>
  <c r="N800" i="3"/>
  <c r="O800" i="3"/>
  <c r="N801" i="3"/>
  <c r="O801" i="3"/>
  <c r="N802" i="3"/>
  <c r="O802" i="3"/>
  <c r="N803" i="3"/>
  <c r="O803" i="3"/>
  <c r="N804" i="3"/>
  <c r="O804" i="3"/>
  <c r="N805" i="3"/>
  <c r="O805" i="3"/>
  <c r="N806" i="3"/>
  <c r="O806" i="3"/>
  <c r="N807" i="3"/>
  <c r="O807" i="3"/>
  <c r="N808" i="3"/>
  <c r="O808" i="3"/>
  <c r="N809" i="3"/>
  <c r="O809" i="3"/>
  <c r="N810" i="3"/>
  <c r="O810" i="3"/>
  <c r="N811" i="3"/>
  <c r="O811" i="3"/>
  <c r="N812" i="3"/>
  <c r="O812" i="3"/>
  <c r="N813" i="3"/>
  <c r="O813" i="3"/>
  <c r="N814" i="3"/>
  <c r="O814" i="3"/>
  <c r="N815" i="3"/>
  <c r="O815" i="3"/>
  <c r="N816" i="3"/>
  <c r="O816" i="3"/>
  <c r="N817" i="3"/>
  <c r="O817" i="3"/>
  <c r="N818" i="3"/>
  <c r="O818" i="3"/>
  <c r="N819" i="3"/>
  <c r="O819" i="3"/>
  <c r="N820" i="3"/>
  <c r="O820" i="3"/>
  <c r="N821" i="3"/>
  <c r="O821" i="3"/>
  <c r="N822" i="3"/>
  <c r="O822" i="3"/>
  <c r="N823" i="3"/>
  <c r="O823" i="3"/>
  <c r="N824" i="3"/>
  <c r="O824" i="3"/>
  <c r="N825" i="3"/>
  <c r="O825" i="3"/>
  <c r="N826" i="3"/>
  <c r="O826" i="3"/>
  <c r="N827" i="3"/>
  <c r="O827" i="3"/>
  <c r="N828" i="3"/>
  <c r="O828" i="3"/>
  <c r="N829" i="3"/>
  <c r="O829" i="3"/>
  <c r="N830" i="3"/>
  <c r="O830" i="3"/>
  <c r="N831" i="3"/>
  <c r="O831" i="3"/>
  <c r="N832" i="3"/>
  <c r="O832" i="3"/>
  <c r="N833" i="3"/>
  <c r="O833" i="3"/>
  <c r="N834" i="3"/>
  <c r="O834" i="3"/>
  <c r="N835" i="3"/>
  <c r="O835" i="3"/>
  <c r="N836" i="3"/>
  <c r="O836" i="3"/>
  <c r="N837" i="3"/>
  <c r="O837" i="3"/>
  <c r="N838" i="3"/>
  <c r="O838" i="3"/>
  <c r="N839" i="3"/>
  <c r="O839" i="3"/>
  <c r="N840" i="3"/>
  <c r="O840" i="3"/>
  <c r="N841" i="3"/>
  <c r="O841" i="3"/>
  <c r="N842" i="3"/>
  <c r="O842" i="3"/>
  <c r="N843" i="3"/>
  <c r="O843" i="3"/>
  <c r="N844" i="3"/>
  <c r="O844" i="3"/>
  <c r="N845" i="3"/>
  <c r="O845" i="3"/>
  <c r="N846" i="3"/>
  <c r="O846" i="3"/>
  <c r="N847" i="3"/>
  <c r="O847" i="3"/>
  <c r="N848" i="3"/>
  <c r="O848" i="3"/>
  <c r="N849" i="3"/>
  <c r="O849" i="3"/>
  <c r="N850" i="3"/>
  <c r="O850" i="3"/>
  <c r="N851" i="3"/>
  <c r="O851" i="3"/>
  <c r="N852" i="3"/>
  <c r="O852" i="3"/>
  <c r="N853" i="3"/>
  <c r="O853" i="3"/>
  <c r="N854" i="3"/>
  <c r="O854" i="3"/>
  <c r="N855" i="3"/>
  <c r="O855" i="3"/>
  <c r="N856" i="3"/>
  <c r="O856" i="3"/>
  <c r="N857" i="3"/>
  <c r="O857" i="3"/>
  <c r="N858" i="3"/>
  <c r="O858" i="3"/>
  <c r="N859" i="3"/>
  <c r="O859" i="3"/>
  <c r="N860" i="3"/>
  <c r="O860" i="3"/>
  <c r="N861" i="3"/>
  <c r="O861" i="3"/>
  <c r="N862" i="3"/>
  <c r="O862" i="3"/>
  <c r="N863" i="3"/>
  <c r="O863" i="3"/>
  <c r="N864" i="3"/>
  <c r="O864" i="3"/>
  <c r="N865" i="3"/>
  <c r="O865" i="3"/>
  <c r="N866" i="3"/>
  <c r="O866" i="3"/>
  <c r="N867" i="3"/>
  <c r="O867" i="3"/>
  <c r="N868" i="3"/>
  <c r="O868" i="3"/>
  <c r="N869" i="3"/>
  <c r="O869" i="3"/>
  <c r="N870" i="3"/>
  <c r="O870" i="3"/>
  <c r="N871" i="3"/>
  <c r="O871" i="3"/>
  <c r="N872" i="3"/>
  <c r="O872" i="3"/>
  <c r="N873" i="3"/>
  <c r="O873" i="3"/>
  <c r="N874" i="3"/>
  <c r="O874" i="3"/>
  <c r="N875" i="3"/>
  <c r="O875" i="3"/>
  <c r="N876" i="3"/>
  <c r="O876" i="3"/>
  <c r="N877" i="3"/>
  <c r="O877" i="3"/>
  <c r="N878" i="3"/>
  <c r="O878" i="3"/>
  <c r="N879" i="3"/>
  <c r="O879" i="3"/>
  <c r="N880" i="3"/>
  <c r="O880" i="3"/>
  <c r="N881" i="3"/>
  <c r="O881" i="3"/>
  <c r="N882" i="3"/>
  <c r="O882" i="3"/>
  <c r="N883" i="3"/>
  <c r="O883" i="3"/>
  <c r="N884" i="3"/>
  <c r="O884" i="3"/>
  <c r="N885" i="3"/>
  <c r="O885" i="3"/>
  <c r="N886" i="3"/>
  <c r="O886" i="3"/>
  <c r="N887" i="3"/>
  <c r="O887" i="3"/>
  <c r="N888" i="3"/>
  <c r="O888" i="3"/>
  <c r="N889" i="3"/>
  <c r="O889" i="3"/>
  <c r="N890" i="3"/>
  <c r="O890" i="3"/>
  <c r="N891" i="3"/>
  <c r="O891" i="3"/>
  <c r="N892" i="3"/>
  <c r="O892" i="3"/>
  <c r="N893" i="3"/>
  <c r="O893" i="3"/>
  <c r="N894" i="3"/>
  <c r="O894" i="3"/>
  <c r="N895" i="3"/>
  <c r="O895" i="3"/>
  <c r="N896" i="3"/>
  <c r="O896" i="3"/>
  <c r="N897" i="3"/>
  <c r="O897" i="3"/>
  <c r="N898" i="3"/>
  <c r="O898" i="3"/>
  <c r="N899" i="3"/>
  <c r="O899" i="3"/>
  <c r="N900" i="3"/>
  <c r="O900" i="3"/>
  <c r="N901" i="3"/>
  <c r="O901" i="3"/>
  <c r="N902" i="3"/>
  <c r="O902" i="3"/>
  <c r="N903" i="3"/>
  <c r="O903" i="3"/>
  <c r="N904" i="3"/>
  <c r="O904" i="3"/>
  <c r="N905" i="3"/>
  <c r="O905" i="3"/>
  <c r="N906" i="3"/>
  <c r="O906" i="3"/>
  <c r="N907" i="3"/>
  <c r="O907" i="3"/>
  <c r="N908" i="3"/>
  <c r="O908" i="3"/>
  <c r="N909" i="3"/>
  <c r="O909" i="3"/>
  <c r="N910" i="3"/>
  <c r="O910" i="3"/>
  <c r="N911" i="3"/>
  <c r="O911" i="3"/>
  <c r="N912" i="3"/>
  <c r="O912" i="3"/>
  <c r="N913" i="3"/>
  <c r="O913" i="3"/>
  <c r="N914" i="3"/>
  <c r="O914" i="3"/>
  <c r="N915" i="3"/>
  <c r="O915" i="3"/>
  <c r="N916" i="3"/>
  <c r="O916" i="3"/>
  <c r="N917" i="3"/>
  <c r="O917" i="3"/>
  <c r="N918" i="3"/>
  <c r="O918" i="3"/>
  <c r="N919" i="3"/>
  <c r="O919" i="3"/>
  <c r="N920" i="3"/>
  <c r="O920" i="3"/>
  <c r="N921" i="3"/>
  <c r="O921" i="3"/>
  <c r="N922" i="3"/>
  <c r="O922" i="3"/>
  <c r="N923" i="3"/>
  <c r="O923" i="3"/>
  <c r="N924" i="3"/>
  <c r="O924" i="3"/>
  <c r="N925" i="3"/>
  <c r="O925" i="3"/>
  <c r="N926" i="3"/>
  <c r="O926" i="3"/>
  <c r="N927" i="3"/>
  <c r="O927" i="3"/>
  <c r="N928" i="3"/>
  <c r="O928" i="3"/>
  <c r="N929" i="3"/>
  <c r="O929" i="3"/>
  <c r="N930" i="3"/>
  <c r="O930" i="3"/>
  <c r="N931" i="3"/>
  <c r="O931" i="3"/>
  <c r="N932" i="3"/>
  <c r="O932" i="3"/>
  <c r="N933" i="3"/>
  <c r="O933" i="3"/>
  <c r="N934" i="3"/>
  <c r="O934" i="3"/>
  <c r="N935" i="3"/>
  <c r="O935" i="3"/>
  <c r="N936" i="3"/>
  <c r="O936" i="3"/>
  <c r="N937" i="3"/>
  <c r="O937" i="3"/>
  <c r="N938" i="3"/>
  <c r="O938" i="3"/>
  <c r="N939" i="3"/>
  <c r="O939" i="3"/>
  <c r="N940" i="3"/>
  <c r="O940" i="3"/>
  <c r="N941" i="3"/>
  <c r="O941" i="3"/>
  <c r="N942" i="3"/>
  <c r="O942" i="3"/>
  <c r="N943" i="3"/>
  <c r="O943" i="3"/>
  <c r="N944" i="3"/>
  <c r="O944" i="3"/>
  <c r="N945" i="3"/>
  <c r="O945" i="3"/>
  <c r="N946" i="3"/>
  <c r="O946" i="3"/>
  <c r="N947" i="3"/>
  <c r="O947" i="3"/>
  <c r="N948" i="3"/>
  <c r="O948" i="3"/>
  <c r="N949" i="3"/>
  <c r="O949" i="3"/>
  <c r="N950" i="3"/>
  <c r="O950" i="3"/>
  <c r="N951" i="3"/>
  <c r="O951" i="3"/>
  <c r="N952" i="3"/>
  <c r="O952" i="3"/>
  <c r="N953" i="3"/>
  <c r="O953" i="3"/>
  <c r="N954" i="3"/>
  <c r="O954" i="3"/>
  <c r="N955" i="3"/>
  <c r="O955" i="3"/>
  <c r="N956" i="3"/>
  <c r="O956" i="3"/>
  <c r="N957" i="3"/>
  <c r="O957" i="3"/>
  <c r="N958" i="3"/>
  <c r="O958" i="3"/>
  <c r="N959" i="3"/>
  <c r="O959" i="3"/>
  <c r="N960" i="3"/>
  <c r="O960" i="3"/>
  <c r="N961" i="3"/>
  <c r="O961" i="3"/>
  <c r="N962" i="3"/>
  <c r="O962" i="3"/>
  <c r="N963" i="3"/>
  <c r="O963" i="3"/>
  <c r="N964" i="3"/>
  <c r="O964" i="3"/>
  <c r="N965" i="3"/>
  <c r="O965" i="3"/>
  <c r="N966" i="3"/>
  <c r="O966" i="3"/>
  <c r="N967" i="3"/>
  <c r="O967" i="3"/>
  <c r="N968" i="3"/>
  <c r="O968" i="3"/>
  <c r="N969" i="3"/>
  <c r="O969" i="3"/>
  <c r="N970" i="3"/>
  <c r="O970" i="3"/>
  <c r="N971" i="3"/>
  <c r="O971" i="3"/>
  <c r="N972" i="3"/>
  <c r="O972" i="3"/>
  <c r="N973" i="3"/>
  <c r="O973" i="3"/>
  <c r="N974" i="3"/>
  <c r="O974" i="3"/>
  <c r="N975" i="3"/>
  <c r="O975" i="3"/>
  <c r="N976" i="3"/>
  <c r="O976" i="3"/>
  <c r="N977" i="3"/>
  <c r="O977" i="3"/>
  <c r="N978" i="3"/>
  <c r="O978" i="3"/>
  <c r="N979" i="3"/>
  <c r="O979" i="3"/>
  <c r="N980" i="3"/>
  <c r="O980" i="3"/>
  <c r="N981" i="3"/>
  <c r="O981" i="3"/>
  <c r="N982" i="3"/>
  <c r="O982" i="3"/>
  <c r="N983" i="3"/>
  <c r="O983" i="3"/>
  <c r="N984" i="3"/>
  <c r="O984" i="3"/>
  <c r="N985" i="3"/>
  <c r="O985" i="3"/>
  <c r="N986" i="3"/>
  <c r="O986" i="3"/>
  <c r="N987" i="3"/>
  <c r="O987" i="3"/>
  <c r="N988" i="3"/>
  <c r="O988" i="3"/>
  <c r="N989" i="3"/>
  <c r="O989" i="3"/>
  <c r="N990" i="3"/>
  <c r="O990" i="3"/>
  <c r="N991" i="3"/>
  <c r="O991" i="3"/>
  <c r="N992" i="3"/>
  <c r="O992" i="3"/>
  <c r="N993" i="3"/>
  <c r="O993" i="3"/>
  <c r="N994" i="3"/>
  <c r="O994" i="3"/>
  <c r="N995" i="3"/>
  <c r="O995" i="3"/>
  <c r="N996" i="3"/>
  <c r="O996" i="3"/>
  <c r="N997" i="3"/>
  <c r="O997" i="3"/>
  <c r="N998" i="3"/>
  <c r="O998" i="3"/>
  <c r="N999" i="3"/>
  <c r="O999" i="3"/>
  <c r="N1000" i="3"/>
  <c r="O1000" i="3"/>
  <c r="N1001" i="3"/>
  <c r="O1001" i="3"/>
  <c r="N1002" i="3"/>
  <c r="O1002" i="3"/>
  <c r="N1003" i="3"/>
  <c r="O1003" i="3"/>
  <c r="N1004" i="3"/>
  <c r="O1004" i="3"/>
  <c r="N1005" i="3"/>
  <c r="O1005" i="3"/>
  <c r="N1006" i="3"/>
  <c r="O1006" i="3"/>
  <c r="N1007" i="3"/>
  <c r="O1007" i="3"/>
  <c r="N1008" i="3"/>
  <c r="O1008" i="3"/>
  <c r="N1009" i="3"/>
  <c r="O1009" i="3"/>
  <c r="N1010" i="3"/>
  <c r="O1010" i="3"/>
  <c r="N1011" i="3"/>
  <c r="O1011" i="3"/>
  <c r="N1012" i="3"/>
  <c r="O1012" i="3"/>
  <c r="N1013" i="3"/>
  <c r="O1013" i="3"/>
  <c r="N1014" i="3"/>
  <c r="O1014" i="3"/>
  <c r="N1015" i="3"/>
  <c r="O1015" i="3"/>
  <c r="N1016" i="3"/>
  <c r="O1016" i="3"/>
  <c r="N1017" i="3"/>
  <c r="O1017" i="3"/>
  <c r="N1018" i="3"/>
  <c r="O1018" i="3"/>
  <c r="N1019" i="3"/>
  <c r="O1019" i="3"/>
  <c r="N1020" i="3"/>
  <c r="O1020" i="3"/>
  <c r="N1021" i="3"/>
  <c r="O1021" i="3"/>
  <c r="N1022" i="3"/>
  <c r="O1022" i="3"/>
  <c r="N1023" i="3"/>
  <c r="O1023" i="3"/>
  <c r="N1024" i="3"/>
  <c r="O1024" i="3"/>
  <c r="N1025" i="3"/>
  <c r="O1025" i="3"/>
  <c r="N1026" i="3"/>
  <c r="O1026" i="3"/>
  <c r="N1027" i="3"/>
  <c r="O1027" i="3"/>
  <c r="N1028" i="3"/>
  <c r="O1028" i="3"/>
  <c r="N1029" i="3"/>
  <c r="O1029" i="3"/>
  <c r="N1030" i="3"/>
  <c r="O1030" i="3"/>
  <c r="N1031" i="3"/>
  <c r="O1031" i="3"/>
  <c r="N1032" i="3"/>
  <c r="O1032" i="3"/>
  <c r="N1033" i="3"/>
  <c r="O1033" i="3"/>
  <c r="N1034" i="3"/>
  <c r="O1034" i="3"/>
  <c r="N1035" i="3"/>
  <c r="O1035" i="3"/>
  <c r="N1036" i="3"/>
  <c r="O1036" i="3"/>
  <c r="N1037" i="3"/>
  <c r="O1037" i="3"/>
  <c r="N1038" i="3"/>
  <c r="O1038" i="3"/>
  <c r="N1039" i="3"/>
  <c r="O1039" i="3"/>
  <c r="N1040" i="3"/>
  <c r="O1040" i="3"/>
  <c r="N1041" i="3"/>
  <c r="O1041" i="3"/>
  <c r="N1042" i="3"/>
  <c r="O1042" i="3"/>
  <c r="N1043" i="3"/>
  <c r="O1043" i="3"/>
  <c r="N1044" i="3"/>
  <c r="O1044" i="3"/>
  <c r="N1045" i="3"/>
  <c r="O1045" i="3"/>
  <c r="N1046" i="3"/>
  <c r="O1046" i="3"/>
  <c r="N1047" i="3"/>
  <c r="O1047" i="3"/>
  <c r="N1048" i="3"/>
  <c r="O1048" i="3"/>
  <c r="N1049" i="3"/>
  <c r="O1049" i="3"/>
  <c r="N1050" i="3"/>
  <c r="O1050" i="3"/>
  <c r="N1051" i="3"/>
  <c r="O1051" i="3"/>
  <c r="N1052" i="3"/>
  <c r="O1052" i="3"/>
  <c r="N1053" i="3"/>
  <c r="O1053" i="3"/>
  <c r="N1054" i="3"/>
  <c r="O1054" i="3"/>
  <c r="N1055" i="3"/>
  <c r="O1055" i="3"/>
  <c r="N1056" i="3"/>
  <c r="O1056" i="3"/>
  <c r="N1057" i="3"/>
  <c r="O1057" i="3"/>
  <c r="N1058" i="3"/>
  <c r="O1058" i="3"/>
  <c r="N1059" i="3"/>
  <c r="O1059" i="3"/>
  <c r="N1060" i="3"/>
  <c r="O1060" i="3"/>
  <c r="N1061" i="3"/>
  <c r="O1061" i="3"/>
  <c r="N1062" i="3"/>
  <c r="O1062" i="3"/>
  <c r="N1063" i="3"/>
  <c r="O1063" i="3"/>
  <c r="N1064" i="3"/>
  <c r="O1064" i="3"/>
  <c r="N1065" i="3"/>
  <c r="O1065" i="3"/>
  <c r="N1066" i="3"/>
  <c r="O1066" i="3"/>
  <c r="N1067" i="3"/>
  <c r="O1067" i="3"/>
  <c r="N1068" i="3"/>
  <c r="O1068" i="3"/>
  <c r="N1069" i="3"/>
  <c r="O1069" i="3"/>
  <c r="N1070" i="3"/>
  <c r="O1070" i="3"/>
  <c r="N1071" i="3"/>
  <c r="O1071" i="3"/>
  <c r="N1072" i="3"/>
  <c r="O1072" i="3"/>
  <c r="N1073" i="3"/>
  <c r="O1073" i="3"/>
  <c r="N1074" i="3"/>
  <c r="O1074" i="3"/>
  <c r="N1075" i="3"/>
  <c r="O1075" i="3"/>
  <c r="N1076" i="3"/>
  <c r="O1076" i="3"/>
  <c r="N1077" i="3"/>
  <c r="O1077" i="3"/>
  <c r="N1078" i="3"/>
  <c r="O1078" i="3"/>
  <c r="N1079" i="3"/>
  <c r="O1079" i="3"/>
  <c r="N1080" i="3"/>
  <c r="O1080" i="3"/>
  <c r="N1081" i="3"/>
  <c r="O1081" i="3"/>
  <c r="N1082" i="3"/>
  <c r="O1082" i="3"/>
  <c r="N1083" i="3"/>
  <c r="O1083" i="3"/>
  <c r="N1084" i="3"/>
  <c r="O1084" i="3"/>
  <c r="N1085" i="3"/>
  <c r="O1085" i="3"/>
  <c r="N1086" i="3"/>
  <c r="O1086" i="3"/>
  <c r="N1087" i="3"/>
  <c r="O1087" i="3"/>
  <c r="N1088" i="3"/>
  <c r="O1088" i="3"/>
  <c r="N1089" i="3"/>
  <c r="O1089" i="3"/>
  <c r="N1090" i="3"/>
  <c r="O1090" i="3"/>
  <c r="N1091" i="3"/>
  <c r="O1091" i="3"/>
  <c r="N1092" i="3"/>
  <c r="O1092" i="3"/>
  <c r="N1093" i="3"/>
  <c r="O1093" i="3"/>
  <c r="N1094" i="3"/>
  <c r="O1094" i="3"/>
  <c r="N1095" i="3"/>
  <c r="O1095" i="3"/>
  <c r="N1096" i="3"/>
  <c r="O1096" i="3"/>
  <c r="N1097" i="3"/>
  <c r="O1097" i="3"/>
  <c r="N1098" i="3"/>
  <c r="O1098" i="3"/>
  <c r="N1099" i="3"/>
  <c r="O1099" i="3"/>
  <c r="N1100" i="3"/>
  <c r="O1100" i="3"/>
  <c r="N1101" i="3"/>
  <c r="O1101" i="3"/>
  <c r="N1102" i="3"/>
  <c r="O1102" i="3"/>
  <c r="N1103" i="3"/>
  <c r="O1103" i="3"/>
  <c r="N1104" i="3"/>
  <c r="O1104" i="3"/>
  <c r="N1105" i="3"/>
  <c r="O1105" i="3"/>
  <c r="N1106" i="3"/>
  <c r="O1106" i="3"/>
  <c r="N1107" i="3"/>
  <c r="O1107" i="3"/>
  <c r="N1108" i="3"/>
  <c r="O1108" i="3"/>
  <c r="N1109" i="3"/>
  <c r="O1109" i="3"/>
  <c r="N1110" i="3"/>
  <c r="O1110" i="3"/>
  <c r="N1111" i="3"/>
  <c r="O1111" i="3"/>
  <c r="N1112" i="3"/>
  <c r="O1112" i="3"/>
  <c r="N1113" i="3"/>
  <c r="O1113" i="3"/>
  <c r="N1114" i="3"/>
  <c r="O1114" i="3"/>
  <c r="N1115" i="3"/>
  <c r="O1115" i="3"/>
  <c r="N1116" i="3"/>
  <c r="O1116" i="3"/>
  <c r="N1117" i="3"/>
  <c r="O1117" i="3"/>
  <c r="N1118" i="3"/>
  <c r="O1118" i="3"/>
  <c r="N1119" i="3"/>
  <c r="O1119" i="3"/>
  <c r="N1120" i="3"/>
  <c r="O1120" i="3"/>
  <c r="N1121" i="3"/>
  <c r="O1121" i="3"/>
  <c r="N1122" i="3"/>
  <c r="O1122" i="3"/>
  <c r="N1123" i="3"/>
  <c r="O1123" i="3"/>
  <c r="N1124" i="3"/>
  <c r="O1124" i="3"/>
  <c r="N1125" i="3"/>
  <c r="O1125" i="3"/>
  <c r="N1126" i="3"/>
  <c r="O1126" i="3"/>
  <c r="N1127" i="3"/>
  <c r="O1127" i="3"/>
  <c r="N1128" i="3"/>
  <c r="O1128" i="3"/>
  <c r="N1129" i="3"/>
  <c r="O1129" i="3"/>
  <c r="N1130" i="3"/>
  <c r="O1130" i="3"/>
  <c r="N1131" i="3"/>
  <c r="O1131" i="3"/>
  <c r="N1132" i="3"/>
  <c r="O1132" i="3"/>
  <c r="N1133" i="3"/>
  <c r="O1133" i="3"/>
  <c r="N1134" i="3"/>
  <c r="O1134" i="3"/>
  <c r="N1135" i="3"/>
  <c r="O1135" i="3"/>
  <c r="N1136" i="3"/>
  <c r="O1136" i="3"/>
  <c r="N1137" i="3"/>
  <c r="O1137" i="3"/>
  <c r="N1138" i="3"/>
  <c r="O1138" i="3"/>
  <c r="N1139" i="3"/>
  <c r="O1139" i="3"/>
  <c r="N1140" i="3"/>
  <c r="O1140" i="3"/>
  <c r="N1141" i="3"/>
  <c r="O1141" i="3"/>
  <c r="N1142" i="3"/>
  <c r="O1142" i="3"/>
  <c r="N1143" i="3"/>
  <c r="O1143" i="3"/>
  <c r="N1144" i="3"/>
  <c r="O1144" i="3"/>
  <c r="N1145" i="3"/>
  <c r="O1145" i="3"/>
  <c r="N1146" i="3"/>
  <c r="O1146" i="3"/>
  <c r="N1147" i="3"/>
  <c r="O1147" i="3"/>
  <c r="N1148" i="3"/>
  <c r="O1148" i="3"/>
  <c r="N1149" i="3"/>
  <c r="O1149" i="3"/>
  <c r="N1150" i="3"/>
  <c r="O1150" i="3"/>
  <c r="N1151" i="3"/>
  <c r="O1151" i="3"/>
  <c r="N1152" i="3"/>
  <c r="O1152" i="3"/>
  <c r="N1153" i="3"/>
  <c r="O1153" i="3"/>
  <c r="N1154" i="3"/>
  <c r="O1154" i="3"/>
  <c r="N1155" i="3"/>
  <c r="O1155" i="3"/>
  <c r="N1156" i="3"/>
  <c r="O1156" i="3"/>
  <c r="N1157" i="3"/>
  <c r="O1157" i="3"/>
  <c r="N1158" i="3"/>
  <c r="O1158" i="3"/>
  <c r="N1159" i="3"/>
  <c r="O1159" i="3"/>
  <c r="N1160" i="3"/>
  <c r="O1160" i="3"/>
  <c r="N1161" i="3"/>
  <c r="O1161" i="3"/>
  <c r="N1162" i="3"/>
  <c r="O1162" i="3"/>
  <c r="N1163" i="3"/>
  <c r="O1163" i="3"/>
  <c r="N1164" i="3"/>
  <c r="O1164" i="3"/>
  <c r="N1165" i="3"/>
  <c r="O1165" i="3"/>
  <c r="N1166" i="3"/>
  <c r="O1166" i="3"/>
  <c r="N1167" i="3"/>
  <c r="O1167" i="3"/>
  <c r="N1168" i="3"/>
  <c r="O1168" i="3"/>
  <c r="N1169" i="3"/>
  <c r="O1169" i="3"/>
  <c r="N1170" i="3"/>
  <c r="O1170" i="3"/>
  <c r="N1171" i="3"/>
  <c r="O1171" i="3"/>
  <c r="N1172" i="3"/>
  <c r="O1172" i="3"/>
  <c r="N1173" i="3"/>
  <c r="O1173" i="3"/>
  <c r="N1174" i="3"/>
  <c r="O1174" i="3"/>
  <c r="N1175" i="3"/>
  <c r="O1175" i="3"/>
  <c r="N1176" i="3"/>
  <c r="O1176" i="3"/>
  <c r="N1177" i="3"/>
  <c r="O1177" i="3"/>
  <c r="N1178" i="3"/>
  <c r="O1178" i="3"/>
  <c r="N1179" i="3"/>
  <c r="O1179" i="3"/>
  <c r="N1180" i="3"/>
  <c r="O1180" i="3"/>
  <c r="N1181" i="3"/>
  <c r="O1181" i="3"/>
  <c r="N1182" i="3"/>
  <c r="O1182" i="3"/>
  <c r="N1183" i="3"/>
  <c r="O1183" i="3"/>
  <c r="N1184" i="3"/>
  <c r="O1184" i="3"/>
  <c r="N1185" i="3"/>
  <c r="O1185" i="3"/>
  <c r="N1186" i="3"/>
  <c r="O1186" i="3"/>
  <c r="N1187" i="3"/>
  <c r="O1187" i="3"/>
  <c r="N1188" i="3"/>
  <c r="O1188" i="3"/>
  <c r="N1189" i="3"/>
  <c r="O1189" i="3"/>
  <c r="N1190" i="3"/>
  <c r="O1190" i="3"/>
  <c r="N1191" i="3"/>
  <c r="O1191" i="3"/>
  <c r="N1192" i="3"/>
  <c r="O1192" i="3"/>
  <c r="N1193" i="3"/>
  <c r="O1193" i="3"/>
  <c r="N1194" i="3"/>
  <c r="O1194" i="3"/>
  <c r="N1195" i="3"/>
  <c r="O1195" i="3"/>
  <c r="N1196" i="3"/>
  <c r="O1196" i="3"/>
  <c r="N1197" i="3"/>
  <c r="O1197" i="3"/>
  <c r="N1198" i="3"/>
  <c r="O1198" i="3"/>
  <c r="N1199" i="3"/>
  <c r="O1199" i="3"/>
  <c r="N1200" i="3"/>
  <c r="O1200" i="3"/>
  <c r="N1201" i="3"/>
  <c r="O1201" i="3"/>
  <c r="N1202" i="3"/>
  <c r="O1202" i="3"/>
  <c r="N1203" i="3"/>
  <c r="O1203" i="3"/>
  <c r="N1204" i="3"/>
  <c r="O1204" i="3"/>
  <c r="N1205" i="3"/>
  <c r="O1205" i="3"/>
  <c r="N1206" i="3"/>
  <c r="O1206" i="3"/>
  <c r="N1207" i="3"/>
  <c r="O1207" i="3"/>
  <c r="N1208" i="3"/>
  <c r="O1208" i="3"/>
  <c r="N1209" i="3"/>
  <c r="O1209" i="3"/>
  <c r="N1210" i="3"/>
  <c r="O1210" i="3"/>
  <c r="N1211" i="3"/>
  <c r="O1211" i="3"/>
  <c r="N1212" i="3"/>
  <c r="O1212" i="3"/>
  <c r="N1213" i="3"/>
  <c r="O1213" i="3"/>
  <c r="N1214" i="3"/>
  <c r="O1214" i="3"/>
  <c r="N1215" i="3"/>
  <c r="O1215" i="3"/>
  <c r="N1216" i="3"/>
  <c r="O1216" i="3"/>
  <c r="N1217" i="3"/>
  <c r="O1217" i="3"/>
  <c r="N1218" i="3"/>
  <c r="O1218" i="3"/>
  <c r="N1219" i="3"/>
  <c r="O1219" i="3"/>
  <c r="N1220" i="3"/>
  <c r="O1220" i="3"/>
  <c r="N1221" i="3"/>
  <c r="O1221" i="3"/>
  <c r="N1222" i="3"/>
  <c r="O1222" i="3"/>
  <c r="N1223" i="3"/>
  <c r="O1223" i="3"/>
  <c r="N1224" i="3"/>
  <c r="O1224" i="3"/>
  <c r="N1225" i="3"/>
  <c r="O1225" i="3"/>
  <c r="N1226" i="3"/>
  <c r="O1226" i="3"/>
  <c r="N1227" i="3"/>
  <c r="O1227" i="3"/>
  <c r="N1228" i="3"/>
  <c r="O1228" i="3"/>
  <c r="N1229" i="3"/>
  <c r="O1229" i="3"/>
  <c r="N1230" i="3"/>
  <c r="O1230" i="3"/>
  <c r="N1231" i="3"/>
  <c r="O1231" i="3"/>
  <c r="N1232" i="3"/>
  <c r="O1232" i="3"/>
  <c r="N1233" i="3"/>
  <c r="O1233" i="3"/>
  <c r="N1234" i="3"/>
  <c r="O1234" i="3"/>
  <c r="N1235" i="3"/>
  <c r="O1235" i="3"/>
  <c r="N1236" i="3"/>
  <c r="O1236" i="3"/>
  <c r="N1237" i="3"/>
  <c r="O1237" i="3"/>
  <c r="N1238" i="3"/>
  <c r="O1238" i="3"/>
  <c r="N1239" i="3"/>
  <c r="O1239" i="3"/>
  <c r="N1240" i="3"/>
  <c r="O1240" i="3"/>
  <c r="N1241" i="3"/>
  <c r="O1241" i="3"/>
  <c r="N1242" i="3"/>
  <c r="O1242" i="3"/>
  <c r="N1243" i="3"/>
  <c r="O1243" i="3"/>
  <c r="N1244" i="3"/>
  <c r="O1244" i="3"/>
  <c r="N1245" i="3"/>
  <c r="O1245" i="3"/>
  <c r="N1246" i="3"/>
  <c r="O1246" i="3"/>
  <c r="N1247" i="3"/>
  <c r="O1247" i="3"/>
  <c r="N1248" i="3"/>
  <c r="O1248" i="3"/>
  <c r="N1249" i="3"/>
  <c r="O1249" i="3"/>
  <c r="N1250" i="3"/>
  <c r="O1250" i="3"/>
  <c r="N1251" i="3"/>
  <c r="O1251" i="3"/>
  <c r="N1252" i="3"/>
  <c r="O1252" i="3"/>
  <c r="N1253" i="3"/>
  <c r="O1253" i="3"/>
  <c r="N1254" i="3"/>
  <c r="O1254" i="3"/>
  <c r="N1255" i="3"/>
  <c r="O1255" i="3"/>
  <c r="N1256" i="3"/>
  <c r="O1256" i="3"/>
  <c r="N1257" i="3"/>
  <c r="O1257" i="3"/>
  <c r="N1258" i="3"/>
  <c r="O1258" i="3"/>
  <c r="N1259" i="3"/>
  <c r="O1259" i="3"/>
  <c r="N1260" i="3"/>
  <c r="O1260" i="3"/>
  <c r="N1261" i="3"/>
  <c r="O1261" i="3"/>
  <c r="N1262" i="3"/>
  <c r="O1262" i="3"/>
  <c r="N1263" i="3"/>
  <c r="O1263" i="3"/>
  <c r="N1264" i="3"/>
  <c r="O1264" i="3"/>
  <c r="N1265" i="3"/>
  <c r="O1265" i="3"/>
  <c r="N1266" i="3"/>
  <c r="O1266" i="3"/>
  <c r="N1267" i="3"/>
  <c r="O1267" i="3"/>
  <c r="N1268" i="3"/>
  <c r="O1268" i="3"/>
  <c r="N1269" i="3"/>
  <c r="O1269" i="3"/>
  <c r="N1270" i="3"/>
  <c r="O1270" i="3"/>
  <c r="N1271" i="3"/>
  <c r="O1271" i="3"/>
  <c r="N1272" i="3"/>
  <c r="O1272" i="3"/>
  <c r="N1273" i="3"/>
  <c r="O1273" i="3"/>
  <c r="N1274" i="3"/>
  <c r="O1274" i="3"/>
  <c r="N1275" i="3"/>
  <c r="O1275" i="3"/>
  <c r="N1276" i="3"/>
  <c r="O1276" i="3"/>
  <c r="N1277" i="3"/>
  <c r="O1277" i="3"/>
  <c r="N1278" i="3"/>
  <c r="O1278" i="3"/>
  <c r="N1279" i="3"/>
  <c r="O1279" i="3"/>
  <c r="N1280" i="3"/>
  <c r="O1280" i="3"/>
  <c r="N1281" i="3"/>
  <c r="O1281" i="3"/>
  <c r="N1282" i="3"/>
  <c r="O1282" i="3"/>
  <c r="N1283" i="3"/>
  <c r="O1283" i="3"/>
  <c r="N1284" i="3"/>
  <c r="O1284" i="3"/>
  <c r="N1285" i="3"/>
  <c r="O1285" i="3"/>
  <c r="N1286" i="3"/>
  <c r="O1286" i="3"/>
  <c r="N1287" i="3"/>
  <c r="O1287" i="3"/>
  <c r="N1288" i="3"/>
  <c r="O1288" i="3"/>
  <c r="N1289" i="3"/>
  <c r="O1289" i="3"/>
  <c r="N1290" i="3"/>
  <c r="O1290" i="3"/>
  <c r="N1291" i="3"/>
  <c r="O1291" i="3"/>
  <c r="N1292" i="3"/>
  <c r="O1292" i="3"/>
  <c r="N1293" i="3"/>
  <c r="O1293" i="3"/>
  <c r="N1294" i="3"/>
  <c r="O1294" i="3"/>
  <c r="N1295" i="3"/>
  <c r="O1295" i="3"/>
  <c r="N1296" i="3"/>
  <c r="O1296" i="3"/>
  <c r="N1297" i="3"/>
  <c r="O1297" i="3"/>
  <c r="N1298" i="3"/>
  <c r="O1298" i="3"/>
  <c r="N1299" i="3"/>
  <c r="O1299" i="3"/>
  <c r="N1300" i="3"/>
  <c r="O1300" i="3"/>
  <c r="N1301" i="3"/>
  <c r="O1301" i="3"/>
  <c r="N1302" i="3"/>
  <c r="O1302" i="3"/>
  <c r="N1303" i="3"/>
  <c r="O1303" i="3"/>
  <c r="N1304" i="3"/>
  <c r="O1304" i="3"/>
  <c r="N1305" i="3"/>
  <c r="O1305" i="3"/>
  <c r="N1306" i="3"/>
  <c r="O1306" i="3"/>
  <c r="N1307" i="3"/>
  <c r="O1307" i="3"/>
  <c r="N1308" i="3"/>
  <c r="O1308" i="3"/>
  <c r="N1309" i="3"/>
  <c r="O1309" i="3"/>
  <c r="N1310" i="3"/>
  <c r="O1310" i="3"/>
  <c r="N1311" i="3"/>
  <c r="O1311" i="3"/>
  <c r="N1312" i="3"/>
  <c r="O1312" i="3"/>
  <c r="N1313" i="3"/>
  <c r="O1313" i="3"/>
  <c r="N1314" i="3"/>
  <c r="O1314" i="3"/>
  <c r="N1315" i="3"/>
  <c r="O1315" i="3"/>
  <c r="N1316" i="3"/>
  <c r="O1316" i="3"/>
  <c r="N1317" i="3"/>
  <c r="O1317" i="3"/>
  <c r="N1318" i="3"/>
  <c r="O1318" i="3"/>
  <c r="N1319" i="3"/>
  <c r="O1319" i="3"/>
  <c r="N1320" i="3"/>
  <c r="O1320" i="3"/>
  <c r="N1321" i="3"/>
  <c r="O1321" i="3"/>
  <c r="N1322" i="3"/>
  <c r="O1322" i="3"/>
  <c r="N1323" i="3"/>
  <c r="O1323" i="3"/>
  <c r="N1324" i="3"/>
  <c r="O1324" i="3"/>
  <c r="N1325" i="3"/>
  <c r="O1325" i="3"/>
  <c r="N1326" i="3"/>
  <c r="O1326" i="3"/>
  <c r="N1327" i="3"/>
  <c r="O1327" i="3"/>
  <c r="N1328" i="3"/>
  <c r="O1328" i="3"/>
  <c r="N1329" i="3"/>
  <c r="O1329" i="3"/>
  <c r="N1330" i="3"/>
  <c r="O1330" i="3"/>
  <c r="N1331" i="3"/>
  <c r="O1331" i="3"/>
  <c r="N1332" i="3"/>
  <c r="O1332" i="3"/>
  <c r="N1333" i="3"/>
  <c r="O1333" i="3"/>
  <c r="N1334" i="3"/>
  <c r="O1334" i="3"/>
  <c r="N1335" i="3"/>
  <c r="O1335" i="3"/>
  <c r="N1336" i="3"/>
  <c r="O1336" i="3"/>
  <c r="N1337" i="3"/>
  <c r="O1337" i="3"/>
  <c r="N1338" i="3"/>
  <c r="O1338" i="3"/>
  <c r="N1339" i="3"/>
  <c r="O1339" i="3"/>
  <c r="N1340" i="3"/>
  <c r="O1340" i="3"/>
  <c r="N1341" i="3"/>
  <c r="O1341" i="3"/>
  <c r="N1342" i="3"/>
  <c r="O1342" i="3"/>
  <c r="N1343" i="3"/>
  <c r="O1343" i="3"/>
  <c r="N1344" i="3"/>
  <c r="O1344" i="3"/>
  <c r="N1345" i="3"/>
  <c r="O1345" i="3"/>
  <c r="N1346" i="3"/>
  <c r="O1346" i="3"/>
  <c r="N1347" i="3"/>
  <c r="O1347" i="3"/>
  <c r="N1348" i="3"/>
  <c r="O1348" i="3"/>
  <c r="N1349" i="3"/>
  <c r="O1349" i="3"/>
  <c r="N1350" i="3"/>
  <c r="O1350" i="3"/>
  <c r="N1351" i="3"/>
  <c r="O1351" i="3"/>
  <c r="N1352" i="3"/>
  <c r="O1352" i="3"/>
  <c r="N1353" i="3"/>
  <c r="O1353" i="3"/>
  <c r="N1354" i="3"/>
  <c r="O1354" i="3"/>
  <c r="N1355" i="3"/>
  <c r="O1355" i="3"/>
  <c r="N1356" i="3"/>
  <c r="O1356" i="3"/>
  <c r="N1357" i="3"/>
  <c r="O1357" i="3"/>
  <c r="N1358" i="3"/>
  <c r="O1358" i="3"/>
  <c r="N1359" i="3"/>
  <c r="O1359" i="3"/>
  <c r="N1360" i="3"/>
  <c r="O1360" i="3"/>
  <c r="N1361" i="3"/>
  <c r="O1361" i="3"/>
  <c r="N1362" i="3"/>
  <c r="O1362" i="3"/>
  <c r="N1363" i="3"/>
  <c r="O1363" i="3"/>
  <c r="N1364" i="3"/>
  <c r="O1364" i="3"/>
  <c r="N1365" i="3"/>
  <c r="O1365" i="3"/>
  <c r="N1366" i="3"/>
  <c r="O1366" i="3"/>
  <c r="N1367" i="3"/>
  <c r="O1367" i="3"/>
  <c r="N1368" i="3"/>
  <c r="O1368" i="3"/>
  <c r="N1369" i="3"/>
  <c r="O1369" i="3"/>
  <c r="N1370" i="3"/>
  <c r="O1370" i="3"/>
  <c r="N1371" i="3"/>
  <c r="O1371" i="3"/>
  <c r="N1372" i="3"/>
  <c r="O1372" i="3"/>
  <c r="N1373" i="3"/>
  <c r="O1373" i="3"/>
  <c r="N1374" i="3"/>
  <c r="O1374" i="3"/>
  <c r="N1375" i="3"/>
  <c r="O1375" i="3"/>
  <c r="N1376" i="3"/>
  <c r="O1376" i="3"/>
  <c r="N1377" i="3"/>
  <c r="O1377" i="3"/>
  <c r="N1378" i="3"/>
  <c r="O1378" i="3"/>
  <c r="N1379" i="3"/>
  <c r="O1379" i="3"/>
  <c r="N1380" i="3"/>
  <c r="O1380" i="3"/>
  <c r="N1381" i="3"/>
  <c r="O1381" i="3"/>
  <c r="N1382" i="3"/>
  <c r="O1382" i="3"/>
  <c r="N1383" i="3"/>
  <c r="O1383" i="3"/>
  <c r="N1384" i="3"/>
  <c r="O1384" i="3"/>
  <c r="N1385" i="3"/>
  <c r="O1385" i="3"/>
  <c r="N1386" i="3"/>
  <c r="O1386" i="3"/>
  <c r="N1387" i="3"/>
  <c r="O1387" i="3"/>
  <c r="N1388" i="3"/>
  <c r="O1388" i="3"/>
  <c r="N1389" i="3"/>
  <c r="O1389" i="3"/>
  <c r="N1390" i="3"/>
  <c r="O1390" i="3"/>
  <c r="N1391" i="3"/>
  <c r="O1391" i="3"/>
  <c r="N1392" i="3"/>
  <c r="O1392" i="3"/>
  <c r="N1393" i="3"/>
  <c r="O1393" i="3"/>
  <c r="N1394" i="3"/>
  <c r="O1394" i="3"/>
  <c r="N1395" i="3"/>
  <c r="O1395" i="3"/>
  <c r="N1396" i="3"/>
  <c r="O1396" i="3"/>
  <c r="N1397" i="3"/>
  <c r="O1397" i="3"/>
  <c r="N1398" i="3"/>
  <c r="O1398" i="3"/>
  <c r="N1399" i="3"/>
  <c r="O1399" i="3"/>
  <c r="N1400" i="3"/>
  <c r="O1400" i="3"/>
  <c r="N1401" i="3"/>
  <c r="O1401" i="3"/>
  <c r="N1402" i="3"/>
  <c r="O1402" i="3"/>
  <c r="N1403" i="3"/>
  <c r="O1403" i="3"/>
  <c r="N1404" i="3"/>
  <c r="O1404" i="3"/>
  <c r="N1405" i="3"/>
  <c r="O1405" i="3"/>
  <c r="N1406" i="3"/>
  <c r="O1406" i="3"/>
  <c r="N1407" i="3"/>
  <c r="O1407" i="3"/>
  <c r="N1408" i="3"/>
  <c r="O1408" i="3"/>
  <c r="N1409" i="3"/>
  <c r="O1409" i="3"/>
  <c r="N1410" i="3"/>
  <c r="O1410" i="3"/>
  <c r="N1411" i="3"/>
  <c r="O1411" i="3"/>
  <c r="N1412" i="3"/>
  <c r="O1412" i="3"/>
  <c r="N1413" i="3"/>
  <c r="O1413" i="3"/>
  <c r="N1414" i="3"/>
  <c r="O1414" i="3"/>
  <c r="N1415" i="3"/>
  <c r="O1415" i="3"/>
  <c r="N1416" i="3"/>
  <c r="O1416" i="3"/>
  <c r="N1417" i="3"/>
  <c r="O1417" i="3"/>
  <c r="N1418" i="3"/>
  <c r="O1418" i="3"/>
  <c r="N1419" i="3"/>
  <c r="O1419" i="3"/>
  <c r="N1420" i="3"/>
  <c r="O1420" i="3"/>
  <c r="N1421" i="3"/>
  <c r="O1421" i="3"/>
  <c r="N1422" i="3"/>
  <c r="O1422" i="3"/>
  <c r="N1423" i="3"/>
  <c r="O1423" i="3"/>
  <c r="N1424" i="3"/>
  <c r="O1424" i="3"/>
  <c r="N1425" i="3"/>
  <c r="O1425" i="3"/>
  <c r="N1426" i="3"/>
  <c r="O1426" i="3"/>
  <c r="N1427" i="3"/>
  <c r="O1427" i="3"/>
  <c r="N1428" i="3"/>
  <c r="O1428" i="3"/>
  <c r="N1429" i="3"/>
  <c r="O1429" i="3"/>
  <c r="N1430" i="3"/>
  <c r="O1430" i="3"/>
  <c r="N1431" i="3"/>
  <c r="O1431" i="3"/>
  <c r="N1432" i="3"/>
  <c r="O1432" i="3"/>
  <c r="N1433" i="3"/>
  <c r="O1433" i="3"/>
  <c r="N1434" i="3"/>
  <c r="O1434" i="3"/>
  <c r="N1435" i="3"/>
  <c r="O1435" i="3"/>
  <c r="N1436" i="3"/>
  <c r="O1436" i="3"/>
  <c r="N1437" i="3"/>
  <c r="O1437" i="3"/>
  <c r="N1438" i="3"/>
  <c r="O1438" i="3"/>
  <c r="N1439" i="3"/>
  <c r="O1439" i="3"/>
  <c r="N1440" i="3"/>
  <c r="O1440" i="3"/>
  <c r="N1441" i="3"/>
  <c r="O1441" i="3"/>
  <c r="N1442" i="3"/>
  <c r="O1442" i="3"/>
  <c r="N1443" i="3"/>
  <c r="O1443" i="3"/>
  <c r="N1444" i="3"/>
  <c r="O1444" i="3"/>
  <c r="N1445" i="3"/>
  <c r="O1445" i="3"/>
  <c r="N1446" i="3"/>
  <c r="O1446" i="3"/>
  <c r="N1447" i="3"/>
  <c r="O1447" i="3"/>
  <c r="N1448" i="3"/>
  <c r="O1448" i="3"/>
  <c r="N1449" i="3"/>
  <c r="O1449" i="3"/>
  <c r="N1450" i="3"/>
  <c r="O1450" i="3"/>
  <c r="N1451" i="3"/>
  <c r="O1451" i="3"/>
  <c r="N1452" i="3"/>
  <c r="O1452" i="3"/>
  <c r="N1453" i="3"/>
  <c r="O1453" i="3"/>
  <c r="N1454" i="3"/>
  <c r="O1454" i="3"/>
  <c r="N1455" i="3"/>
  <c r="O1455" i="3"/>
  <c r="N1456" i="3"/>
  <c r="O1456" i="3"/>
  <c r="N1457" i="3"/>
  <c r="O1457" i="3"/>
  <c r="N1458" i="3"/>
  <c r="O1458" i="3"/>
  <c r="N1459" i="3"/>
  <c r="O1459" i="3"/>
  <c r="N1460" i="3"/>
  <c r="O1460" i="3"/>
  <c r="N1461" i="3"/>
  <c r="O1461" i="3"/>
  <c r="N1462" i="3"/>
  <c r="O1462" i="3"/>
  <c r="N1463" i="3"/>
  <c r="O1463" i="3"/>
  <c r="N1464" i="3"/>
  <c r="O1464" i="3"/>
  <c r="N1465" i="3"/>
  <c r="O1465" i="3"/>
  <c r="N1466" i="3"/>
  <c r="O1466" i="3"/>
  <c r="N1467" i="3"/>
  <c r="O1467" i="3"/>
  <c r="N1468" i="3"/>
  <c r="O1468" i="3"/>
  <c r="N1469" i="3"/>
  <c r="O1469" i="3"/>
  <c r="N1470" i="3"/>
  <c r="O1470" i="3"/>
  <c r="N1471" i="3"/>
  <c r="O1471" i="3"/>
  <c r="N1472" i="3"/>
  <c r="O1472" i="3"/>
  <c r="N1473" i="3"/>
  <c r="O1473" i="3"/>
  <c r="N1474" i="3"/>
  <c r="O1474" i="3"/>
  <c r="N1475" i="3"/>
  <c r="O1475" i="3"/>
  <c r="N1476" i="3"/>
  <c r="O1476" i="3"/>
  <c r="N1477" i="3"/>
  <c r="O1477" i="3"/>
  <c r="N1478" i="3"/>
  <c r="O1478" i="3"/>
  <c r="N1479" i="3"/>
  <c r="O1479" i="3"/>
  <c r="N1480" i="3"/>
  <c r="O1480" i="3"/>
  <c r="N1481" i="3"/>
  <c r="O1481" i="3"/>
  <c r="N1482" i="3"/>
  <c r="O1482" i="3"/>
  <c r="N1483" i="3"/>
  <c r="O1483" i="3"/>
  <c r="N1484" i="3"/>
  <c r="O1484" i="3"/>
  <c r="N1485" i="3"/>
  <c r="O1485" i="3"/>
  <c r="N1486" i="3"/>
  <c r="O1486" i="3"/>
  <c r="N1487" i="3"/>
  <c r="O1487" i="3"/>
  <c r="N1488" i="3"/>
  <c r="O1488" i="3"/>
  <c r="N1489" i="3"/>
  <c r="O1489" i="3"/>
  <c r="N1490" i="3"/>
  <c r="O1490" i="3"/>
  <c r="N1491" i="3"/>
  <c r="O1491" i="3"/>
  <c r="N1492" i="3"/>
  <c r="O1492" i="3"/>
  <c r="N1493" i="3"/>
  <c r="O1493" i="3"/>
  <c r="N1494" i="3"/>
  <c r="O1494" i="3"/>
  <c r="N1495" i="3"/>
  <c r="O1495" i="3"/>
  <c r="N1496" i="3"/>
  <c r="O1496" i="3"/>
  <c r="N1497" i="3"/>
  <c r="O1497" i="3"/>
  <c r="N1498" i="3"/>
  <c r="O1498" i="3"/>
  <c r="N1499" i="3"/>
  <c r="O1499" i="3"/>
  <c r="N1500" i="3"/>
  <c r="O1500" i="3"/>
  <c r="N1501" i="3"/>
  <c r="O1501" i="3"/>
  <c r="N1502" i="3"/>
  <c r="O1502" i="3"/>
  <c r="N1503" i="3"/>
  <c r="O1503" i="3"/>
  <c r="N1504" i="3"/>
  <c r="O1504" i="3"/>
  <c r="N1505" i="3"/>
  <c r="O1505" i="3"/>
  <c r="N1506" i="3"/>
  <c r="O1506" i="3"/>
  <c r="N1507" i="3"/>
  <c r="O1507" i="3"/>
  <c r="N1508" i="3"/>
  <c r="O1508" i="3"/>
  <c r="N1509" i="3"/>
  <c r="O1509" i="3"/>
  <c r="N1510" i="3"/>
  <c r="O1510" i="3"/>
  <c r="N1511" i="3"/>
  <c r="O1511" i="3"/>
  <c r="N1512" i="3"/>
  <c r="O1512" i="3"/>
  <c r="N1513" i="3"/>
  <c r="O1513" i="3"/>
  <c r="N1514" i="3"/>
  <c r="O1514" i="3"/>
  <c r="N1515" i="3"/>
  <c r="O1515" i="3"/>
  <c r="N1516" i="3"/>
  <c r="O1516" i="3"/>
  <c r="N1517" i="3"/>
  <c r="O1517" i="3"/>
  <c r="N1518" i="3"/>
  <c r="O1518" i="3"/>
  <c r="N1519" i="3"/>
  <c r="O1519" i="3"/>
  <c r="N1520" i="3"/>
  <c r="O1520" i="3"/>
  <c r="N1521" i="3"/>
  <c r="O1521" i="3"/>
  <c r="N1522" i="3"/>
  <c r="O1522" i="3"/>
  <c r="N1523" i="3"/>
  <c r="O1523" i="3"/>
  <c r="N1524" i="3"/>
  <c r="O1524" i="3"/>
  <c r="N1525" i="3"/>
  <c r="O1525" i="3"/>
  <c r="N1526" i="3"/>
  <c r="O1526" i="3"/>
  <c r="N1527" i="3"/>
  <c r="O1527" i="3"/>
  <c r="N1528" i="3"/>
  <c r="O1528" i="3"/>
  <c r="N1529" i="3"/>
  <c r="O1529" i="3"/>
  <c r="N1530" i="3"/>
  <c r="O1530" i="3"/>
  <c r="N1531" i="3"/>
  <c r="O1531" i="3"/>
  <c r="N1532" i="3"/>
  <c r="O1532" i="3"/>
  <c r="N1533" i="3"/>
  <c r="O1533" i="3"/>
  <c r="N1534" i="3"/>
  <c r="O1534" i="3"/>
  <c r="N1535" i="3"/>
  <c r="O1535" i="3"/>
  <c r="N1536" i="3"/>
  <c r="O1536" i="3"/>
  <c r="N1537" i="3"/>
  <c r="O1537" i="3"/>
  <c r="N1538" i="3"/>
  <c r="O1538" i="3"/>
  <c r="N1539" i="3"/>
  <c r="O1539" i="3"/>
  <c r="N1540" i="3"/>
  <c r="O1540" i="3"/>
  <c r="N1541" i="3"/>
  <c r="O1541" i="3"/>
  <c r="N1542" i="3"/>
  <c r="O1542" i="3"/>
  <c r="N1543" i="3"/>
  <c r="O1543" i="3"/>
  <c r="N1544" i="3"/>
  <c r="O1544" i="3"/>
  <c r="N1545" i="3"/>
  <c r="O1545" i="3"/>
  <c r="N1546" i="3"/>
  <c r="O1546" i="3"/>
  <c r="N1547" i="3"/>
  <c r="O1547" i="3"/>
  <c r="N1548" i="3"/>
  <c r="O1548" i="3"/>
  <c r="N1549" i="3"/>
  <c r="O1549" i="3"/>
  <c r="N1550" i="3"/>
  <c r="O1550" i="3"/>
  <c r="N1551" i="3"/>
  <c r="O1551" i="3"/>
  <c r="N1552" i="3"/>
  <c r="O1552" i="3"/>
  <c r="N1553" i="3"/>
  <c r="O1553" i="3"/>
  <c r="N1554" i="3"/>
  <c r="O1554" i="3"/>
  <c r="N1555" i="3"/>
  <c r="O1555" i="3"/>
  <c r="N1556" i="3"/>
  <c r="O1556" i="3"/>
  <c r="N1557" i="3"/>
  <c r="O1557" i="3"/>
  <c r="N1558" i="3"/>
  <c r="O1558" i="3"/>
  <c r="N1559" i="3"/>
  <c r="O1559" i="3"/>
  <c r="N1560" i="3"/>
  <c r="O1560" i="3"/>
  <c r="N1561" i="3"/>
  <c r="O1561" i="3"/>
  <c r="N1562" i="3"/>
  <c r="O1562" i="3"/>
  <c r="N1563" i="3"/>
  <c r="O1563" i="3"/>
  <c r="N1564" i="3"/>
  <c r="O1564" i="3"/>
  <c r="N1565" i="3"/>
  <c r="O1565" i="3"/>
  <c r="N1566" i="3"/>
  <c r="O1566" i="3"/>
  <c r="N1567" i="3"/>
  <c r="O1567" i="3"/>
  <c r="N1568" i="3"/>
  <c r="O1568" i="3"/>
  <c r="N1569" i="3"/>
  <c r="O1569" i="3"/>
  <c r="N1570" i="3"/>
  <c r="O1570" i="3"/>
  <c r="N1571" i="3"/>
  <c r="O1571" i="3"/>
  <c r="N1572" i="3"/>
  <c r="O1572" i="3"/>
  <c r="N1573" i="3"/>
  <c r="O1573" i="3"/>
  <c r="N1574" i="3"/>
  <c r="O1574" i="3"/>
  <c r="N1575" i="3"/>
  <c r="O1575" i="3"/>
  <c r="N1576" i="3"/>
  <c r="O1576" i="3"/>
  <c r="N1577" i="3"/>
  <c r="O1577" i="3"/>
  <c r="N1578" i="3"/>
  <c r="O1578" i="3"/>
  <c r="N1579" i="3"/>
  <c r="O1579" i="3"/>
  <c r="N1580" i="3"/>
  <c r="O1580" i="3"/>
  <c r="N1581" i="3"/>
  <c r="O1581" i="3"/>
  <c r="N1582" i="3"/>
  <c r="O1582" i="3"/>
  <c r="N1583" i="3"/>
  <c r="O1583" i="3"/>
  <c r="N1584" i="3"/>
  <c r="O1584" i="3"/>
  <c r="N1585" i="3"/>
  <c r="O1585" i="3"/>
  <c r="N1586" i="3"/>
  <c r="O1586" i="3"/>
  <c r="N1587" i="3"/>
  <c r="O1587" i="3"/>
  <c r="N1588" i="3"/>
  <c r="O1588" i="3"/>
  <c r="N1589" i="3"/>
  <c r="O1589" i="3"/>
  <c r="N1590" i="3"/>
  <c r="O1590" i="3"/>
  <c r="N1591" i="3"/>
  <c r="O1591" i="3"/>
  <c r="N1592" i="3"/>
  <c r="O1592" i="3"/>
  <c r="N1593" i="3"/>
  <c r="O1593" i="3"/>
  <c r="N1594" i="3"/>
  <c r="O1594" i="3"/>
  <c r="N1595" i="3"/>
  <c r="O1595" i="3"/>
  <c r="N1596" i="3"/>
  <c r="O1596" i="3"/>
  <c r="N1597" i="3"/>
  <c r="O1597" i="3"/>
  <c r="N1598" i="3"/>
  <c r="O1598" i="3"/>
  <c r="N1599" i="3"/>
  <c r="O1599" i="3"/>
  <c r="N1600" i="3"/>
  <c r="O1600" i="3"/>
  <c r="N1601" i="3"/>
  <c r="O1601" i="3"/>
  <c r="N1602" i="3"/>
  <c r="O1602" i="3"/>
  <c r="N1603" i="3"/>
  <c r="O1603" i="3"/>
  <c r="N1604" i="3"/>
  <c r="O1604" i="3"/>
  <c r="N1605" i="3"/>
  <c r="O1605" i="3"/>
  <c r="N1606" i="3"/>
  <c r="O1606" i="3"/>
  <c r="N1607" i="3"/>
  <c r="O1607" i="3"/>
  <c r="N1608" i="3"/>
  <c r="O1608" i="3"/>
  <c r="N1609" i="3"/>
  <c r="O1609" i="3"/>
  <c r="N1610" i="3"/>
  <c r="O1610" i="3"/>
  <c r="N1611" i="3"/>
  <c r="O1611" i="3"/>
  <c r="N1612" i="3"/>
  <c r="O1612" i="3"/>
  <c r="N1613" i="3"/>
  <c r="O1613" i="3"/>
  <c r="N1614" i="3"/>
  <c r="O1614" i="3"/>
  <c r="N1615" i="3"/>
  <c r="O1615" i="3"/>
  <c r="N1616" i="3"/>
  <c r="O1616" i="3"/>
  <c r="N1617" i="3"/>
  <c r="O1617" i="3"/>
  <c r="N1618" i="3"/>
  <c r="O1618" i="3"/>
  <c r="N1619" i="3"/>
  <c r="O1619" i="3"/>
  <c r="N1620" i="3"/>
  <c r="O1620" i="3"/>
  <c r="N1621" i="3"/>
  <c r="O1621" i="3"/>
  <c r="N1622" i="3"/>
  <c r="O1622" i="3"/>
  <c r="N1623" i="3"/>
  <c r="O1623" i="3"/>
  <c r="N1624" i="3"/>
  <c r="O1624" i="3"/>
  <c r="N1625" i="3"/>
  <c r="O1625" i="3"/>
  <c r="N1626" i="3"/>
  <c r="O1626" i="3"/>
  <c r="N1627" i="3"/>
  <c r="O1627" i="3"/>
  <c r="N1628" i="3"/>
  <c r="O1628" i="3"/>
  <c r="N1629" i="3"/>
  <c r="O1629" i="3"/>
  <c r="N1630" i="3"/>
  <c r="O1630" i="3"/>
  <c r="N1631" i="3"/>
  <c r="O1631" i="3"/>
  <c r="N1632" i="3"/>
  <c r="O1632" i="3"/>
  <c r="N1633" i="3"/>
  <c r="O1633" i="3"/>
  <c r="N1634" i="3"/>
  <c r="O1634" i="3"/>
  <c r="N1635" i="3"/>
  <c r="O1635" i="3"/>
  <c r="N1636" i="3"/>
  <c r="O1636" i="3"/>
  <c r="N1637" i="3"/>
  <c r="O1637" i="3"/>
  <c r="N1638" i="3"/>
  <c r="O1638" i="3"/>
  <c r="N1639" i="3"/>
  <c r="O1639" i="3"/>
  <c r="N1640" i="3"/>
  <c r="O1640" i="3"/>
  <c r="N1641" i="3"/>
  <c r="O1641" i="3"/>
  <c r="N1642" i="3"/>
  <c r="O1642" i="3"/>
  <c r="N1643" i="3"/>
  <c r="O1643" i="3"/>
  <c r="N1644" i="3"/>
  <c r="O1644" i="3"/>
  <c r="N1645" i="3"/>
  <c r="O1645" i="3"/>
  <c r="N1646" i="3"/>
  <c r="O1646" i="3"/>
  <c r="N1647" i="3"/>
  <c r="O1647" i="3"/>
  <c r="N1648" i="3"/>
  <c r="O1648" i="3"/>
  <c r="N1649" i="3"/>
  <c r="O1649" i="3"/>
  <c r="N1650" i="3"/>
  <c r="O1650" i="3"/>
  <c r="N1651" i="3"/>
  <c r="O1651" i="3"/>
  <c r="N1652" i="3"/>
  <c r="O1652" i="3"/>
  <c r="N1653" i="3"/>
  <c r="O1653" i="3"/>
  <c r="N1654" i="3"/>
  <c r="O1654" i="3"/>
  <c r="N1655" i="3"/>
  <c r="O1655" i="3"/>
  <c r="N1656" i="3"/>
  <c r="O1656" i="3"/>
  <c r="N1657" i="3"/>
  <c r="O1657" i="3"/>
  <c r="N1658" i="3"/>
  <c r="O1658" i="3"/>
  <c r="N1659" i="3"/>
  <c r="O1659" i="3"/>
  <c r="N1660" i="3"/>
  <c r="O1660" i="3"/>
  <c r="N1661" i="3"/>
  <c r="O1661" i="3"/>
  <c r="N1662" i="3"/>
  <c r="O1662" i="3"/>
  <c r="N1663" i="3"/>
  <c r="O1663" i="3"/>
  <c r="N1664" i="3"/>
  <c r="O1664" i="3"/>
  <c r="N1665" i="3"/>
  <c r="O1665" i="3"/>
  <c r="N1666" i="3"/>
  <c r="O1666" i="3"/>
  <c r="N1667" i="3"/>
  <c r="O1667" i="3"/>
  <c r="N1668" i="3"/>
  <c r="O1668" i="3"/>
  <c r="N1669" i="3"/>
  <c r="O1669" i="3"/>
  <c r="N1670" i="3"/>
  <c r="O1670" i="3"/>
  <c r="N1671" i="3"/>
  <c r="O1671" i="3"/>
  <c r="N1672" i="3"/>
  <c r="O1672" i="3"/>
  <c r="N1673" i="3"/>
  <c r="O1673" i="3"/>
  <c r="N1674" i="3"/>
  <c r="O1674" i="3"/>
  <c r="N1675" i="3"/>
  <c r="O1675" i="3"/>
  <c r="N1676" i="3"/>
  <c r="O1676" i="3"/>
  <c r="N1677" i="3"/>
  <c r="O1677" i="3"/>
  <c r="N1678" i="3"/>
  <c r="O1678" i="3"/>
  <c r="N1679" i="3"/>
  <c r="O1679" i="3"/>
  <c r="N1680" i="3"/>
  <c r="O1680" i="3"/>
  <c r="N1681" i="3"/>
  <c r="O1681" i="3"/>
  <c r="N1682" i="3"/>
  <c r="O1682" i="3"/>
  <c r="N1683" i="3"/>
  <c r="O1683" i="3"/>
  <c r="N1684" i="3"/>
  <c r="O1684" i="3"/>
  <c r="N1685" i="3"/>
  <c r="O1685" i="3"/>
  <c r="N1686" i="3"/>
  <c r="O1686" i="3"/>
  <c r="N1687" i="3"/>
  <c r="O1687" i="3"/>
  <c r="N1688" i="3"/>
  <c r="O1688" i="3"/>
  <c r="N1689" i="3"/>
  <c r="O1689" i="3"/>
  <c r="N1690" i="3"/>
  <c r="O1690" i="3"/>
  <c r="N1691" i="3"/>
  <c r="O1691" i="3"/>
  <c r="N1692" i="3"/>
  <c r="O1692" i="3"/>
  <c r="N1693" i="3"/>
  <c r="O1693" i="3"/>
  <c r="N1694" i="3"/>
  <c r="O1694" i="3"/>
  <c r="N1695" i="3"/>
  <c r="O1695" i="3"/>
  <c r="N1696" i="3"/>
  <c r="O1696" i="3"/>
  <c r="N1697" i="3"/>
  <c r="O1697" i="3"/>
  <c r="N1698" i="3"/>
  <c r="O1698" i="3"/>
  <c r="N1699" i="3"/>
  <c r="O1699" i="3"/>
  <c r="N1700" i="3"/>
  <c r="O1700" i="3"/>
  <c r="N1701" i="3"/>
  <c r="O1701" i="3"/>
  <c r="N1702" i="3"/>
  <c r="O1702" i="3"/>
  <c r="N1703" i="3"/>
  <c r="O1703" i="3"/>
  <c r="N1704" i="3"/>
  <c r="O1704" i="3"/>
  <c r="N1705" i="3"/>
  <c r="O1705" i="3"/>
  <c r="N1706" i="3"/>
  <c r="O1706" i="3"/>
  <c r="N1707" i="3"/>
  <c r="O1707" i="3"/>
  <c r="N1708" i="3"/>
  <c r="O1708" i="3"/>
  <c r="N1709" i="3"/>
  <c r="O1709" i="3"/>
  <c r="N1710" i="3"/>
  <c r="O1710" i="3"/>
  <c r="N1711" i="3"/>
  <c r="O1711" i="3"/>
  <c r="N1712" i="3"/>
  <c r="O1712" i="3"/>
  <c r="N1713" i="3"/>
  <c r="O1713" i="3"/>
  <c r="N1714" i="3"/>
  <c r="O1714" i="3"/>
  <c r="N1715" i="3"/>
  <c r="O1715" i="3"/>
  <c r="N1716" i="3"/>
  <c r="O1716" i="3"/>
  <c r="N1717" i="3"/>
  <c r="O1717" i="3"/>
  <c r="N1718" i="3"/>
  <c r="O1718" i="3"/>
  <c r="N1719" i="3"/>
  <c r="O1719" i="3"/>
  <c r="N1720" i="3"/>
  <c r="O1720" i="3"/>
  <c r="N1721" i="3"/>
  <c r="O1721" i="3"/>
  <c r="N1722" i="3"/>
  <c r="O1722" i="3"/>
  <c r="N1723" i="3"/>
  <c r="O1723" i="3"/>
  <c r="N1724" i="3"/>
  <c r="O1724" i="3"/>
  <c r="N1725" i="3"/>
  <c r="O1725" i="3"/>
  <c r="N1726" i="3"/>
  <c r="O1726" i="3"/>
  <c r="N1727" i="3"/>
  <c r="O1727" i="3"/>
  <c r="N1728" i="3"/>
  <c r="O1728" i="3"/>
  <c r="N1729" i="3"/>
  <c r="O1729" i="3"/>
  <c r="N1730" i="3"/>
  <c r="O1730" i="3"/>
  <c r="N1731" i="3"/>
  <c r="O1731" i="3"/>
  <c r="N1732" i="3"/>
  <c r="O1732" i="3"/>
  <c r="N1733" i="3"/>
  <c r="O1733" i="3"/>
  <c r="N1734" i="3"/>
  <c r="O1734" i="3"/>
  <c r="N1735" i="3"/>
  <c r="O1735" i="3"/>
  <c r="N1736" i="3"/>
  <c r="O1736" i="3"/>
  <c r="N1737" i="3"/>
  <c r="O1737" i="3"/>
  <c r="N1738" i="3"/>
  <c r="O1738" i="3"/>
  <c r="N1739" i="3"/>
  <c r="O1739" i="3"/>
  <c r="N1740" i="3"/>
  <c r="O1740" i="3"/>
  <c r="N1741" i="3"/>
  <c r="O1741" i="3"/>
  <c r="N1742" i="3"/>
  <c r="O1742" i="3"/>
  <c r="N1743" i="3"/>
  <c r="O1743" i="3"/>
  <c r="N1744" i="3"/>
  <c r="O1744" i="3"/>
  <c r="N1745" i="3"/>
  <c r="O1745" i="3"/>
  <c r="N1746" i="3"/>
  <c r="O1746" i="3"/>
  <c r="N1747" i="3"/>
  <c r="O1747" i="3"/>
  <c r="N1748" i="3"/>
  <c r="O1748" i="3"/>
  <c r="N1749" i="3"/>
  <c r="O1749" i="3"/>
  <c r="N1750" i="3"/>
  <c r="O1750" i="3"/>
  <c r="N1751" i="3"/>
  <c r="O1751" i="3"/>
  <c r="N1752" i="3"/>
  <c r="O1752" i="3"/>
  <c r="N1753" i="3"/>
  <c r="O1753" i="3"/>
  <c r="N1754" i="3"/>
  <c r="O1754" i="3"/>
  <c r="N1755" i="3"/>
  <c r="O1755" i="3"/>
  <c r="N1756" i="3"/>
  <c r="O1756" i="3"/>
  <c r="N1757" i="3"/>
  <c r="O1757" i="3"/>
  <c r="N1758" i="3"/>
  <c r="O1758" i="3"/>
  <c r="N1759" i="3"/>
  <c r="O1759" i="3"/>
  <c r="N1760" i="3"/>
  <c r="O1760" i="3"/>
  <c r="N1761" i="3"/>
  <c r="O1761" i="3"/>
  <c r="N1762" i="3"/>
  <c r="O1762" i="3"/>
  <c r="N1763" i="3"/>
  <c r="O1763" i="3"/>
  <c r="N1764" i="3"/>
  <c r="O1764" i="3"/>
  <c r="N1765" i="3"/>
  <c r="O1765" i="3"/>
  <c r="N1766" i="3"/>
  <c r="O1766" i="3"/>
  <c r="N1767" i="3"/>
  <c r="O1767" i="3"/>
  <c r="N1768" i="3"/>
  <c r="O1768" i="3"/>
  <c r="N1769" i="3"/>
  <c r="O1769" i="3"/>
  <c r="N1770" i="3"/>
  <c r="O1770" i="3"/>
  <c r="N1771" i="3"/>
  <c r="O1771" i="3"/>
  <c r="N1772" i="3"/>
  <c r="O1772" i="3"/>
  <c r="N1773" i="3"/>
  <c r="O1773" i="3"/>
  <c r="N1774" i="3"/>
  <c r="O1774" i="3"/>
  <c r="N1775" i="3"/>
  <c r="O1775" i="3"/>
  <c r="N1776" i="3"/>
  <c r="O1776" i="3"/>
  <c r="N1777" i="3"/>
  <c r="O1777" i="3"/>
  <c r="N1778" i="3"/>
  <c r="O1778" i="3"/>
  <c r="N1779" i="3"/>
  <c r="O1779" i="3"/>
  <c r="N1780" i="3"/>
  <c r="O1780" i="3"/>
  <c r="N1781" i="3"/>
  <c r="O1781" i="3"/>
  <c r="N1782" i="3"/>
  <c r="O1782" i="3"/>
  <c r="N1783" i="3"/>
  <c r="O1783" i="3"/>
  <c r="N1784" i="3"/>
  <c r="O1784" i="3"/>
  <c r="N1785" i="3"/>
  <c r="O1785" i="3"/>
  <c r="N1786" i="3"/>
  <c r="O1786" i="3"/>
  <c r="N1787" i="3"/>
  <c r="O1787" i="3"/>
  <c r="N1788" i="3"/>
  <c r="O1788" i="3"/>
  <c r="N1789" i="3"/>
  <c r="O1789" i="3"/>
  <c r="N1790" i="3"/>
  <c r="O1790" i="3"/>
  <c r="N1791" i="3"/>
  <c r="O1791" i="3"/>
  <c r="N1792" i="3"/>
  <c r="O1792" i="3"/>
  <c r="N1793" i="3"/>
  <c r="O1793" i="3"/>
  <c r="N1794" i="3"/>
  <c r="O1794" i="3"/>
  <c r="N1795" i="3"/>
  <c r="O1795" i="3"/>
  <c r="N1796" i="3"/>
  <c r="O1796" i="3"/>
  <c r="N1797" i="3"/>
  <c r="O1797" i="3"/>
  <c r="N1798" i="3"/>
  <c r="O1798" i="3"/>
  <c r="N1799" i="3"/>
  <c r="O1799" i="3"/>
  <c r="N1800" i="3"/>
  <c r="O1800" i="3"/>
  <c r="N1801" i="3"/>
  <c r="O1801" i="3"/>
  <c r="N1802" i="3"/>
  <c r="O1802" i="3"/>
  <c r="N1803" i="3"/>
  <c r="O1803" i="3"/>
  <c r="N1804" i="3"/>
  <c r="O1804" i="3"/>
  <c r="N1805" i="3"/>
  <c r="O1805" i="3"/>
  <c r="N1806" i="3"/>
  <c r="O1806" i="3"/>
  <c r="N1807" i="3"/>
  <c r="O1807" i="3"/>
  <c r="N1808" i="3"/>
  <c r="O1808" i="3"/>
  <c r="N1809" i="3"/>
  <c r="O1809" i="3"/>
  <c r="N1810" i="3"/>
  <c r="O1810" i="3"/>
  <c r="N1811" i="3"/>
  <c r="O1811" i="3"/>
  <c r="N1812" i="3"/>
  <c r="O1812" i="3"/>
  <c r="N1813" i="3"/>
  <c r="O1813" i="3"/>
  <c r="N1814" i="3"/>
  <c r="O1814" i="3"/>
  <c r="N1815" i="3"/>
  <c r="O1815" i="3"/>
  <c r="N1816" i="3"/>
  <c r="O1816" i="3"/>
  <c r="N1817" i="3"/>
  <c r="O1817" i="3"/>
  <c r="N1818" i="3"/>
  <c r="O1818" i="3"/>
  <c r="N1819" i="3"/>
  <c r="O1819" i="3"/>
  <c r="N1820" i="3"/>
  <c r="O1820" i="3"/>
  <c r="N1821" i="3"/>
  <c r="O1821" i="3"/>
  <c r="N1822" i="3"/>
  <c r="O1822" i="3"/>
  <c r="N1823" i="3"/>
  <c r="O1823" i="3"/>
  <c r="N1824" i="3"/>
  <c r="O1824" i="3"/>
  <c r="N1825" i="3"/>
  <c r="O1825" i="3"/>
  <c r="N1826" i="3"/>
  <c r="O1826" i="3"/>
  <c r="N1827" i="3"/>
  <c r="O1827" i="3"/>
  <c r="N1828" i="3"/>
  <c r="O1828" i="3"/>
  <c r="N1829" i="3"/>
  <c r="O1829" i="3"/>
  <c r="N1830" i="3"/>
  <c r="O1830" i="3"/>
  <c r="N1831" i="3"/>
  <c r="O1831" i="3"/>
  <c r="N1832" i="3"/>
  <c r="O1832" i="3"/>
  <c r="N1833" i="3"/>
  <c r="O1833" i="3"/>
  <c r="N1834" i="3"/>
  <c r="O1834" i="3"/>
  <c r="N1835" i="3"/>
  <c r="O1835" i="3"/>
  <c r="N1836" i="3"/>
  <c r="O1836" i="3"/>
  <c r="N1837" i="3"/>
  <c r="O1837" i="3"/>
  <c r="N1838" i="3"/>
  <c r="O1838" i="3"/>
  <c r="N1839" i="3"/>
  <c r="O1839" i="3"/>
  <c r="N1840" i="3"/>
  <c r="O1840" i="3"/>
  <c r="N1841" i="3"/>
  <c r="O1841" i="3"/>
  <c r="N1842" i="3"/>
  <c r="O1842" i="3"/>
  <c r="N1843" i="3"/>
  <c r="O1843" i="3"/>
  <c r="N1844" i="3"/>
  <c r="O1844" i="3"/>
  <c r="N1845" i="3"/>
  <c r="O1845" i="3"/>
  <c r="N1846" i="3"/>
  <c r="O1846" i="3"/>
  <c r="N1847" i="3"/>
  <c r="O1847" i="3"/>
  <c r="N1848" i="3"/>
  <c r="O1848" i="3"/>
  <c r="N1849" i="3"/>
  <c r="O1849" i="3"/>
  <c r="N1850" i="3"/>
  <c r="O1850" i="3"/>
  <c r="N1851" i="3"/>
  <c r="O1851" i="3"/>
  <c r="N1852" i="3"/>
  <c r="O1852" i="3"/>
  <c r="N1853" i="3"/>
  <c r="O1853" i="3"/>
  <c r="N1854" i="3"/>
  <c r="O1854" i="3"/>
  <c r="N1855" i="3"/>
  <c r="O1855" i="3"/>
  <c r="N1856" i="3"/>
  <c r="O1856" i="3"/>
  <c r="N1857" i="3"/>
  <c r="O1857" i="3"/>
  <c r="N1858" i="3"/>
  <c r="O1858" i="3"/>
  <c r="N1859" i="3"/>
  <c r="O1859" i="3"/>
  <c r="N1860" i="3"/>
  <c r="O1860" i="3"/>
  <c r="N1861" i="3"/>
  <c r="O1861" i="3"/>
  <c r="N1862" i="3"/>
  <c r="O1862" i="3"/>
  <c r="N1863" i="3"/>
  <c r="O1863" i="3"/>
  <c r="N1864" i="3"/>
  <c r="O1864" i="3"/>
  <c r="N1865" i="3"/>
  <c r="O1865" i="3"/>
  <c r="N1866" i="3"/>
  <c r="O1866" i="3"/>
  <c r="N1867" i="3"/>
  <c r="O1867" i="3"/>
  <c r="N1868" i="3"/>
  <c r="O1868" i="3"/>
  <c r="N1869" i="3"/>
  <c r="O1869" i="3"/>
  <c r="N1870" i="3"/>
  <c r="O1870" i="3"/>
  <c r="N1871" i="3"/>
  <c r="O1871" i="3"/>
  <c r="N1872" i="3"/>
  <c r="O1872" i="3"/>
  <c r="N1873" i="3"/>
  <c r="O1873" i="3"/>
  <c r="N1874" i="3"/>
  <c r="O1874" i="3"/>
  <c r="N1875" i="3"/>
  <c r="O1875" i="3"/>
  <c r="N1876" i="3"/>
  <c r="O1876" i="3"/>
  <c r="N1877" i="3"/>
  <c r="O1877" i="3"/>
  <c r="N1878" i="3"/>
  <c r="O1878" i="3"/>
  <c r="N1879" i="3"/>
  <c r="O1879" i="3"/>
  <c r="N1880" i="3"/>
  <c r="O1880" i="3"/>
  <c r="N1881" i="3"/>
  <c r="O1881" i="3"/>
  <c r="N1882" i="3"/>
  <c r="O1882" i="3"/>
  <c r="N1883" i="3"/>
  <c r="O1883" i="3"/>
  <c r="N1884" i="3"/>
  <c r="O1884" i="3"/>
  <c r="N1885" i="3"/>
  <c r="O1885" i="3"/>
  <c r="N1886" i="3"/>
  <c r="O1886" i="3"/>
  <c r="N1887" i="3"/>
  <c r="O1887" i="3"/>
  <c r="N1888" i="3"/>
  <c r="O1888" i="3"/>
  <c r="N1889" i="3"/>
  <c r="O1889" i="3"/>
  <c r="N1890" i="3"/>
  <c r="O1890" i="3"/>
  <c r="N1891" i="3"/>
  <c r="O1891" i="3"/>
  <c r="N1892" i="3"/>
  <c r="O1892" i="3"/>
  <c r="N1893" i="3"/>
  <c r="O1893" i="3"/>
  <c r="N1894" i="3"/>
  <c r="O1894" i="3"/>
  <c r="N1895" i="3"/>
  <c r="O1895" i="3"/>
  <c r="N1896" i="3"/>
  <c r="O1896" i="3"/>
  <c r="N1897" i="3"/>
  <c r="O1897" i="3"/>
  <c r="N1898" i="3"/>
  <c r="O1898" i="3"/>
  <c r="N1899" i="3"/>
  <c r="O1899" i="3"/>
  <c r="N1900" i="3"/>
  <c r="O1900" i="3"/>
  <c r="N1901" i="3"/>
  <c r="O1901" i="3"/>
  <c r="N1902" i="3"/>
  <c r="O1902" i="3"/>
  <c r="N1903" i="3"/>
  <c r="O1903" i="3"/>
  <c r="N1904" i="3"/>
  <c r="O1904" i="3"/>
  <c r="N1905" i="3"/>
  <c r="O1905" i="3"/>
  <c r="N1906" i="3"/>
  <c r="O1906" i="3"/>
  <c r="N1907" i="3"/>
  <c r="O1907" i="3"/>
  <c r="N1908" i="3"/>
  <c r="O1908" i="3"/>
  <c r="N1909" i="3"/>
  <c r="O1909" i="3"/>
  <c r="N1910" i="3"/>
  <c r="O1910" i="3"/>
  <c r="N1911" i="3"/>
  <c r="O1911" i="3"/>
  <c r="N1912" i="3"/>
  <c r="O1912" i="3"/>
  <c r="N1913" i="3"/>
  <c r="O1913" i="3"/>
  <c r="N1914" i="3"/>
  <c r="O1914" i="3"/>
  <c r="N1915" i="3"/>
  <c r="O1915" i="3"/>
  <c r="N1916" i="3"/>
  <c r="O1916" i="3"/>
  <c r="N1917" i="3"/>
  <c r="O1917" i="3"/>
  <c r="N1918" i="3"/>
  <c r="O1918" i="3"/>
  <c r="N1919" i="3"/>
  <c r="O1919" i="3"/>
  <c r="N1920" i="3"/>
  <c r="O1920" i="3"/>
  <c r="N1921" i="3"/>
  <c r="O1921" i="3"/>
  <c r="N1922" i="3"/>
  <c r="O1922" i="3"/>
  <c r="N1923" i="3"/>
  <c r="O1923" i="3"/>
  <c r="N1924" i="3"/>
  <c r="O1924" i="3"/>
  <c r="N1925" i="3"/>
  <c r="O1925" i="3"/>
  <c r="N1926" i="3"/>
  <c r="O1926" i="3"/>
  <c r="N1927" i="3"/>
  <c r="O1927" i="3"/>
  <c r="N1928" i="3"/>
  <c r="O1928" i="3"/>
  <c r="N1929" i="3"/>
  <c r="O1929" i="3"/>
  <c r="N1930" i="3"/>
  <c r="O1930" i="3"/>
  <c r="N1931" i="3"/>
  <c r="O1931" i="3"/>
  <c r="N1932" i="3"/>
  <c r="O1932" i="3"/>
  <c r="N1933" i="3"/>
  <c r="O1933" i="3"/>
  <c r="N1934" i="3"/>
  <c r="O1934" i="3"/>
  <c r="N1935" i="3"/>
  <c r="O1935" i="3"/>
  <c r="N1936" i="3"/>
  <c r="O1936" i="3"/>
  <c r="N1937" i="3"/>
  <c r="O1937" i="3"/>
  <c r="N1938" i="3"/>
  <c r="O1938" i="3"/>
  <c r="N1939" i="3"/>
  <c r="O1939" i="3"/>
  <c r="N1940" i="3"/>
  <c r="O1940" i="3"/>
  <c r="N1941" i="3"/>
  <c r="O1941" i="3"/>
  <c r="N1942" i="3"/>
  <c r="O1942" i="3"/>
  <c r="N1943" i="3"/>
  <c r="O1943" i="3"/>
  <c r="N1944" i="3"/>
  <c r="O1944" i="3"/>
  <c r="N1945" i="3"/>
  <c r="O1945" i="3"/>
  <c r="N1946" i="3"/>
  <c r="O1946" i="3"/>
  <c r="N1947" i="3"/>
  <c r="O1947" i="3"/>
  <c r="N1948" i="3"/>
  <c r="O1948" i="3"/>
  <c r="N1949" i="3"/>
  <c r="O1949" i="3"/>
  <c r="N1950" i="3"/>
  <c r="O1950" i="3"/>
  <c r="N1951" i="3"/>
  <c r="O1951" i="3"/>
  <c r="N1952" i="3"/>
  <c r="O1952" i="3"/>
  <c r="N1953" i="3"/>
  <c r="O1953" i="3"/>
  <c r="N1954" i="3"/>
  <c r="O1954" i="3"/>
  <c r="N1955" i="3"/>
  <c r="O1955" i="3"/>
  <c r="N1956" i="3"/>
  <c r="O1956" i="3"/>
  <c r="N1957" i="3"/>
  <c r="O1957" i="3"/>
  <c r="N1958" i="3"/>
  <c r="O1958" i="3"/>
  <c r="N1959" i="3"/>
  <c r="O1959" i="3"/>
  <c r="N1960" i="3"/>
  <c r="O1960" i="3"/>
  <c r="N1961" i="3"/>
  <c r="O1961" i="3"/>
  <c r="N1962" i="3"/>
  <c r="O1962" i="3"/>
  <c r="N1963" i="3"/>
  <c r="O1963" i="3"/>
  <c r="N1964" i="3"/>
  <c r="O1964" i="3"/>
  <c r="N1965" i="3"/>
  <c r="O1965" i="3"/>
  <c r="N1966" i="3"/>
  <c r="O1966" i="3"/>
  <c r="N1967" i="3"/>
  <c r="O1967" i="3"/>
  <c r="N1968" i="3"/>
  <c r="O1968" i="3"/>
  <c r="N1969" i="3"/>
  <c r="O1969" i="3"/>
  <c r="N1970" i="3"/>
  <c r="O1970" i="3"/>
  <c r="N1971" i="3"/>
  <c r="O1971" i="3"/>
  <c r="N1972" i="3"/>
  <c r="O1972" i="3"/>
  <c r="N1973" i="3"/>
  <c r="O1973" i="3"/>
  <c r="N1974" i="3"/>
  <c r="O1974" i="3"/>
  <c r="N1975" i="3"/>
  <c r="O1975" i="3"/>
  <c r="N1976" i="3"/>
  <c r="O1976" i="3"/>
  <c r="N1977" i="3"/>
  <c r="O1977" i="3"/>
  <c r="N1978" i="3"/>
  <c r="O1978" i="3"/>
  <c r="N1979" i="3"/>
  <c r="O1979" i="3"/>
  <c r="N1980" i="3"/>
  <c r="O1980" i="3"/>
  <c r="N1981" i="3"/>
  <c r="O1981" i="3"/>
  <c r="N1982" i="3"/>
  <c r="O1982" i="3"/>
  <c r="N1983" i="3"/>
  <c r="O1983" i="3"/>
  <c r="N1984" i="3"/>
  <c r="O1984" i="3"/>
  <c r="N1985" i="3"/>
  <c r="O1985" i="3"/>
  <c r="N1986" i="3"/>
  <c r="O1986" i="3"/>
  <c r="N1987" i="3"/>
  <c r="O1987" i="3"/>
  <c r="N1988" i="3"/>
  <c r="O1988" i="3"/>
  <c r="N1989" i="3"/>
  <c r="O1989" i="3"/>
  <c r="N1990" i="3"/>
  <c r="O1990" i="3"/>
  <c r="N1991" i="3"/>
  <c r="O1991" i="3"/>
  <c r="N1992" i="3"/>
  <c r="O1992" i="3"/>
  <c r="N1993" i="3"/>
  <c r="O1993" i="3"/>
  <c r="N1994" i="3"/>
  <c r="O1994" i="3"/>
  <c r="N1995" i="3"/>
  <c r="O1995" i="3"/>
  <c r="N1996" i="3"/>
  <c r="O1996" i="3"/>
  <c r="N1997" i="3"/>
  <c r="O1997" i="3"/>
  <c r="N1998" i="3"/>
  <c r="O1998" i="3"/>
  <c r="N1999" i="3"/>
  <c r="O1999" i="3"/>
  <c r="N2000" i="3"/>
  <c r="O2000" i="3"/>
  <c r="N2001" i="3"/>
  <c r="O2001" i="3"/>
  <c r="N2002" i="3"/>
  <c r="O2002" i="3"/>
  <c r="N2003" i="3"/>
  <c r="O2003" i="3"/>
  <c r="N2004" i="3"/>
  <c r="O2004" i="3"/>
  <c r="N2005" i="3"/>
  <c r="O2005" i="3"/>
  <c r="N2006" i="3"/>
  <c r="O2006" i="3"/>
  <c r="N2007" i="3"/>
  <c r="O2007" i="3"/>
  <c r="N2008" i="3"/>
  <c r="O2008" i="3"/>
  <c r="N2009" i="3"/>
  <c r="O2009" i="3"/>
  <c r="N2010" i="3"/>
  <c r="O2010" i="3"/>
  <c r="N2011" i="3"/>
  <c r="O2011" i="3"/>
  <c r="N2012" i="3"/>
  <c r="O2012" i="3"/>
  <c r="N2013" i="3"/>
  <c r="O2013" i="3"/>
  <c r="N2014" i="3"/>
  <c r="O2014" i="3"/>
  <c r="N2015" i="3"/>
  <c r="O2015" i="3"/>
  <c r="N2016" i="3"/>
  <c r="O2016" i="3"/>
  <c r="N2017" i="3"/>
  <c r="O2017" i="3"/>
  <c r="N2018" i="3"/>
  <c r="O2018" i="3"/>
  <c r="N2019" i="3"/>
  <c r="O2019" i="3"/>
  <c r="N2020" i="3"/>
  <c r="O2020" i="3"/>
  <c r="N2021" i="3"/>
  <c r="O2021" i="3"/>
  <c r="N2022" i="3"/>
  <c r="O2022" i="3"/>
  <c r="N2023" i="3"/>
  <c r="O2023" i="3"/>
  <c r="N2024" i="3"/>
  <c r="O2024" i="3"/>
  <c r="N2025" i="3"/>
  <c r="O2025" i="3"/>
  <c r="N2026" i="3"/>
  <c r="O2026" i="3"/>
  <c r="N2027" i="3"/>
  <c r="O2027" i="3"/>
  <c r="N2028" i="3"/>
  <c r="O2028" i="3"/>
  <c r="N2029" i="3"/>
  <c r="O2029" i="3"/>
  <c r="N2030" i="3"/>
  <c r="O2030" i="3"/>
  <c r="N2031" i="3"/>
  <c r="O2031" i="3"/>
  <c r="N2032" i="3"/>
  <c r="O2032" i="3"/>
  <c r="N2033" i="3"/>
  <c r="O2033" i="3"/>
  <c r="N2034" i="3"/>
  <c r="O2034" i="3"/>
  <c r="N2035" i="3"/>
  <c r="O2035" i="3"/>
  <c r="N2036" i="3"/>
  <c r="O2036" i="3"/>
  <c r="N2037" i="3"/>
  <c r="O2037" i="3"/>
  <c r="N2038" i="3"/>
  <c r="O2038" i="3"/>
  <c r="N2039" i="3"/>
  <c r="O2039" i="3"/>
  <c r="N2040" i="3"/>
  <c r="O2040" i="3"/>
  <c r="N2041" i="3"/>
  <c r="O2041" i="3"/>
  <c r="N2042" i="3"/>
  <c r="O2042" i="3"/>
  <c r="N2043" i="3"/>
  <c r="O2043" i="3"/>
  <c r="N2044" i="3"/>
  <c r="O2044" i="3"/>
  <c r="N2045" i="3"/>
  <c r="O2045" i="3"/>
  <c r="N2046" i="3"/>
  <c r="O2046" i="3"/>
  <c r="N2047" i="3"/>
  <c r="O2047" i="3"/>
  <c r="N2048" i="3"/>
  <c r="O2048" i="3"/>
  <c r="N2049" i="3"/>
  <c r="O2049" i="3"/>
  <c r="N2050" i="3"/>
  <c r="O2050" i="3"/>
  <c r="N2051" i="3"/>
  <c r="O2051" i="3"/>
  <c r="N2052" i="3"/>
  <c r="O2052" i="3"/>
  <c r="N2053" i="3"/>
  <c r="O2053" i="3"/>
  <c r="N2054" i="3"/>
  <c r="O2054" i="3"/>
  <c r="N2055" i="3"/>
  <c r="O2055" i="3"/>
  <c r="N2056" i="3"/>
  <c r="O2056" i="3"/>
  <c r="N2057" i="3"/>
  <c r="O2057" i="3"/>
  <c r="N2058" i="3"/>
  <c r="O2058" i="3"/>
  <c r="N2059" i="3"/>
  <c r="O2059" i="3"/>
  <c r="N2060" i="3"/>
  <c r="O2060" i="3"/>
  <c r="N2061" i="3"/>
  <c r="O2061" i="3"/>
  <c r="N2062" i="3"/>
  <c r="O2062" i="3"/>
  <c r="N2063" i="3"/>
  <c r="O2063" i="3"/>
  <c r="N2064" i="3"/>
  <c r="O2064" i="3"/>
  <c r="N2065" i="3"/>
  <c r="O2065" i="3"/>
  <c r="N2066" i="3"/>
  <c r="O2066" i="3"/>
  <c r="N2067" i="3"/>
  <c r="O2067" i="3"/>
  <c r="N2068" i="3"/>
  <c r="O2068" i="3"/>
  <c r="N2069" i="3"/>
  <c r="O2069" i="3"/>
  <c r="N2070" i="3"/>
  <c r="O2070" i="3"/>
  <c r="N2071" i="3"/>
  <c r="O2071" i="3"/>
  <c r="N2072" i="3"/>
  <c r="O2072" i="3"/>
  <c r="N2073" i="3"/>
  <c r="O2073" i="3"/>
  <c r="N2074" i="3"/>
  <c r="O2074" i="3"/>
  <c r="N2075" i="3"/>
  <c r="O2075" i="3"/>
  <c r="N2076" i="3"/>
  <c r="O2076" i="3"/>
  <c r="N2077" i="3"/>
  <c r="O2077" i="3"/>
  <c r="N2078" i="3"/>
  <c r="O2078" i="3"/>
  <c r="N2079" i="3"/>
  <c r="O2079" i="3"/>
  <c r="N2080" i="3"/>
  <c r="O2080" i="3"/>
  <c r="N2081" i="3"/>
  <c r="O2081" i="3"/>
  <c r="N2082" i="3"/>
  <c r="O2082" i="3"/>
  <c r="N2083" i="3"/>
  <c r="O2083" i="3"/>
  <c r="N2084" i="3"/>
  <c r="O2084" i="3"/>
  <c r="N2085" i="3"/>
  <c r="O2085" i="3"/>
  <c r="N2086" i="3"/>
  <c r="O2086" i="3"/>
  <c r="N2087" i="3"/>
  <c r="O2087" i="3"/>
  <c r="N2088" i="3"/>
  <c r="O2088" i="3"/>
  <c r="N2089" i="3"/>
  <c r="O2089" i="3"/>
  <c r="N2090" i="3"/>
  <c r="O2090" i="3"/>
  <c r="N2091" i="3"/>
  <c r="O2091" i="3"/>
  <c r="N2092" i="3"/>
  <c r="O2092" i="3"/>
  <c r="N2093" i="3"/>
  <c r="O2093" i="3"/>
  <c r="N2094" i="3"/>
  <c r="O2094" i="3"/>
  <c r="N2095" i="3"/>
  <c r="O2095" i="3"/>
  <c r="N2096" i="3"/>
  <c r="O2096" i="3"/>
  <c r="N2097" i="3"/>
  <c r="O2097" i="3"/>
  <c r="N2098" i="3"/>
  <c r="O2098" i="3"/>
  <c r="N2099" i="3"/>
  <c r="O2099" i="3"/>
  <c r="N2100" i="3"/>
  <c r="O2100" i="3"/>
  <c r="N2101" i="3"/>
  <c r="O2101" i="3"/>
  <c r="N2102" i="3"/>
  <c r="O2102" i="3"/>
  <c r="N2103" i="3"/>
  <c r="O2103" i="3"/>
  <c r="N2104" i="3"/>
  <c r="O2104" i="3"/>
  <c r="N2105" i="3"/>
  <c r="O2105" i="3"/>
  <c r="N2106" i="3"/>
  <c r="O2106" i="3"/>
  <c r="N2107" i="3"/>
  <c r="O2107" i="3"/>
  <c r="N2108" i="3"/>
  <c r="O2108" i="3"/>
  <c r="N2109" i="3"/>
  <c r="O2109" i="3"/>
  <c r="N2110" i="3"/>
  <c r="O2110" i="3"/>
  <c r="N2111" i="3"/>
  <c r="O2111" i="3"/>
  <c r="N2112" i="3"/>
  <c r="O2112" i="3"/>
  <c r="N2113" i="3"/>
  <c r="O2113" i="3"/>
  <c r="N2114" i="3"/>
  <c r="O2114" i="3"/>
  <c r="N2115" i="3"/>
  <c r="O2115" i="3"/>
  <c r="N2116" i="3"/>
  <c r="O2116" i="3"/>
  <c r="N2117" i="3"/>
  <c r="O2117" i="3"/>
  <c r="N2118" i="3"/>
  <c r="O2118" i="3"/>
  <c r="N2119" i="3"/>
  <c r="O2119" i="3"/>
  <c r="N2120" i="3"/>
  <c r="O2120" i="3"/>
  <c r="N2121" i="3"/>
  <c r="O2121" i="3"/>
  <c r="N2122" i="3"/>
  <c r="O2122" i="3"/>
  <c r="N2123" i="3"/>
  <c r="O2123" i="3"/>
  <c r="N2124" i="3"/>
  <c r="O2124" i="3"/>
  <c r="N2125" i="3"/>
  <c r="O2125" i="3"/>
  <c r="N2126" i="3"/>
  <c r="O2126" i="3"/>
  <c r="N2127" i="3"/>
  <c r="O2127" i="3"/>
  <c r="N2128" i="3"/>
  <c r="O2128" i="3"/>
  <c r="N2129" i="3"/>
  <c r="O2129" i="3"/>
  <c r="N2130" i="3"/>
  <c r="O2130" i="3"/>
  <c r="N2131" i="3"/>
  <c r="O2131" i="3"/>
  <c r="N2132" i="3"/>
  <c r="O2132" i="3"/>
  <c r="N2133" i="3"/>
  <c r="O2133" i="3"/>
  <c r="N2134" i="3"/>
  <c r="O2134" i="3"/>
  <c r="N2135" i="3"/>
  <c r="O2135" i="3"/>
  <c r="N2136" i="3"/>
  <c r="O2136" i="3"/>
  <c r="N2137" i="3"/>
  <c r="O2137" i="3"/>
  <c r="N2138" i="3"/>
  <c r="O2138" i="3"/>
  <c r="N2139" i="3"/>
  <c r="O2139" i="3"/>
  <c r="N2140" i="3"/>
  <c r="O2140" i="3"/>
  <c r="N2141" i="3"/>
  <c r="O2141" i="3"/>
  <c r="N2142" i="3"/>
  <c r="O2142" i="3"/>
  <c r="N2143" i="3"/>
  <c r="O2143" i="3"/>
  <c r="N2144" i="3"/>
  <c r="O2144" i="3"/>
  <c r="N2145" i="3"/>
  <c r="O2145" i="3"/>
  <c r="N2146" i="3"/>
  <c r="O2146" i="3"/>
  <c r="N2147" i="3"/>
  <c r="O2147" i="3"/>
  <c r="N2148" i="3"/>
  <c r="O2148" i="3"/>
  <c r="N2149" i="3"/>
  <c r="O2149" i="3"/>
  <c r="N2150" i="3"/>
  <c r="O2150" i="3"/>
  <c r="N2151" i="3"/>
  <c r="O2151" i="3"/>
  <c r="N2152" i="3"/>
  <c r="O2152" i="3"/>
  <c r="N2153" i="3"/>
  <c r="O2153" i="3"/>
  <c r="N2154" i="3"/>
  <c r="O2154" i="3"/>
  <c r="N2155" i="3"/>
  <c r="O2155" i="3"/>
  <c r="N2156" i="3"/>
  <c r="O2156" i="3"/>
  <c r="N2157" i="3"/>
  <c r="O2157" i="3"/>
  <c r="N2158" i="3"/>
  <c r="O2158" i="3"/>
  <c r="N2159" i="3"/>
  <c r="O2159" i="3"/>
  <c r="N2160" i="3"/>
  <c r="O2160" i="3"/>
  <c r="N2161" i="3"/>
  <c r="O2161" i="3"/>
  <c r="N2162" i="3"/>
  <c r="O2162" i="3"/>
  <c r="N2163" i="3"/>
  <c r="O2163" i="3"/>
  <c r="N2164" i="3"/>
  <c r="O2164" i="3"/>
  <c r="N2165" i="3"/>
  <c r="O2165" i="3"/>
  <c r="N2166" i="3"/>
  <c r="O2166" i="3"/>
  <c r="N2167" i="3"/>
  <c r="O2167" i="3"/>
  <c r="N2168" i="3"/>
  <c r="O2168" i="3"/>
  <c r="N2169" i="3"/>
  <c r="O2169" i="3"/>
  <c r="N2170" i="3"/>
  <c r="O2170" i="3"/>
  <c r="N2171" i="3"/>
  <c r="O2171" i="3"/>
  <c r="N2172" i="3"/>
  <c r="O2172" i="3"/>
  <c r="N2173" i="3"/>
  <c r="O2173" i="3"/>
  <c r="N2174" i="3"/>
  <c r="O2174" i="3"/>
  <c r="N2175" i="3"/>
  <c r="O2175" i="3"/>
  <c r="N2176" i="3"/>
  <c r="O2176" i="3"/>
  <c r="N2177" i="3"/>
  <c r="O2177" i="3"/>
  <c r="N2178" i="3"/>
  <c r="O2178" i="3"/>
  <c r="N2179" i="3"/>
  <c r="O2179" i="3"/>
  <c r="N2180" i="3"/>
  <c r="O2180" i="3"/>
  <c r="N2181" i="3"/>
  <c r="O2181" i="3"/>
  <c r="N2182" i="3"/>
  <c r="O2182" i="3"/>
  <c r="N2183" i="3"/>
  <c r="O2183" i="3"/>
  <c r="N2184" i="3"/>
  <c r="O2184" i="3"/>
  <c r="N2185" i="3"/>
  <c r="O2185" i="3"/>
  <c r="N2186" i="3"/>
  <c r="O2186" i="3"/>
  <c r="N2187" i="3"/>
  <c r="O2187" i="3"/>
  <c r="N2188" i="3"/>
  <c r="O2188" i="3"/>
  <c r="N2189" i="3"/>
  <c r="O2189" i="3"/>
  <c r="N2190" i="3"/>
  <c r="O2190" i="3"/>
  <c r="N2191" i="3"/>
  <c r="O2191" i="3"/>
  <c r="N2192" i="3"/>
  <c r="O2192" i="3"/>
  <c r="N2193" i="3"/>
  <c r="O2193" i="3"/>
  <c r="N2194" i="3"/>
  <c r="O2194" i="3"/>
  <c r="N2195" i="3"/>
  <c r="O2195" i="3"/>
  <c r="N2196" i="3"/>
  <c r="O2196" i="3"/>
  <c r="N2197" i="3"/>
  <c r="O2197" i="3"/>
  <c r="N2198" i="3"/>
  <c r="O2198" i="3"/>
  <c r="N2199" i="3"/>
  <c r="O2199" i="3"/>
  <c r="N2200" i="3"/>
  <c r="O2200" i="3"/>
  <c r="N2201" i="3"/>
  <c r="O2201" i="3"/>
  <c r="N2202" i="3"/>
  <c r="O2202" i="3"/>
  <c r="N2203" i="3"/>
  <c r="O2203" i="3"/>
  <c r="N2204" i="3"/>
  <c r="O2204" i="3"/>
  <c r="N2205" i="3"/>
  <c r="O2205" i="3"/>
  <c r="N2206" i="3"/>
  <c r="O2206" i="3"/>
  <c r="N2207" i="3"/>
  <c r="O2207" i="3"/>
  <c r="N2208" i="3"/>
  <c r="O2208" i="3"/>
  <c r="N2209" i="3"/>
  <c r="O2209" i="3"/>
  <c r="N2210" i="3"/>
  <c r="O2210" i="3"/>
  <c r="N2211" i="3"/>
  <c r="O2211" i="3"/>
  <c r="N2212" i="3"/>
  <c r="O2212" i="3"/>
  <c r="N2213" i="3"/>
  <c r="O2213" i="3"/>
  <c r="N2214" i="3"/>
  <c r="O2214" i="3"/>
  <c r="N2215" i="3"/>
  <c r="O2215" i="3"/>
  <c r="N2216" i="3"/>
  <c r="O2216" i="3"/>
  <c r="N2217" i="3"/>
  <c r="O2217" i="3"/>
  <c r="N2218" i="3"/>
  <c r="O2218" i="3"/>
  <c r="N2219" i="3"/>
  <c r="O2219" i="3"/>
  <c r="N2220" i="3"/>
  <c r="O2220" i="3"/>
  <c r="N2221" i="3"/>
  <c r="O2221" i="3"/>
  <c r="N2222" i="3"/>
  <c r="O2222" i="3"/>
  <c r="N2223" i="3"/>
  <c r="O2223" i="3"/>
  <c r="N2224" i="3"/>
  <c r="O2224" i="3"/>
  <c r="N2225" i="3"/>
  <c r="O2225" i="3"/>
  <c r="N2226" i="3"/>
  <c r="O2226" i="3"/>
  <c r="N2227" i="3"/>
  <c r="O2227" i="3"/>
  <c r="N2228" i="3"/>
  <c r="O2228" i="3"/>
  <c r="N2229" i="3"/>
  <c r="O2229" i="3"/>
  <c r="N2230" i="3"/>
  <c r="O2230" i="3"/>
  <c r="N2231" i="3"/>
  <c r="O2231" i="3"/>
  <c r="N2232" i="3"/>
  <c r="O2232" i="3"/>
  <c r="N2233" i="3"/>
  <c r="O2233" i="3"/>
  <c r="N2234" i="3"/>
  <c r="O2234" i="3"/>
  <c r="N2235" i="3"/>
  <c r="O2235" i="3"/>
  <c r="N2236" i="3"/>
  <c r="O2236" i="3"/>
  <c r="N2237" i="3"/>
  <c r="O2237" i="3"/>
  <c r="N2238" i="3"/>
  <c r="O2238" i="3"/>
  <c r="N2239" i="3"/>
  <c r="O2239" i="3"/>
  <c r="N2240" i="3"/>
  <c r="O2240" i="3"/>
  <c r="N2241" i="3"/>
  <c r="O2241" i="3"/>
  <c r="N2242" i="3"/>
  <c r="O2242" i="3"/>
  <c r="N2243" i="3"/>
  <c r="O2243" i="3"/>
  <c r="N2244" i="3"/>
  <c r="O2244" i="3"/>
  <c r="N2245" i="3"/>
  <c r="O2245" i="3"/>
  <c r="N2246" i="3"/>
  <c r="O2246" i="3"/>
  <c r="N2247" i="3"/>
  <c r="O2247" i="3"/>
  <c r="N2248" i="3"/>
  <c r="O2248" i="3"/>
  <c r="N2249" i="3"/>
  <c r="O2249" i="3"/>
  <c r="N2250" i="3"/>
  <c r="O2250" i="3"/>
  <c r="N2251" i="3"/>
  <c r="O2251" i="3"/>
  <c r="N2252" i="3"/>
  <c r="O2252" i="3"/>
  <c r="N2253" i="3"/>
  <c r="O2253" i="3"/>
  <c r="N2254" i="3"/>
  <c r="O2254" i="3"/>
  <c r="N2255" i="3"/>
  <c r="O2255" i="3"/>
  <c r="N2256" i="3"/>
  <c r="O2256" i="3"/>
  <c r="N2257" i="3"/>
  <c r="O2257" i="3"/>
  <c r="N2258" i="3"/>
  <c r="O2258" i="3"/>
  <c r="N2259" i="3"/>
  <c r="O2259" i="3"/>
  <c r="N2260" i="3"/>
  <c r="O2260" i="3"/>
  <c r="N2261" i="3"/>
  <c r="O2261" i="3"/>
  <c r="N2262" i="3"/>
  <c r="O2262" i="3"/>
  <c r="N2263" i="3"/>
  <c r="O2263" i="3"/>
  <c r="N2264" i="3"/>
  <c r="O2264" i="3"/>
  <c r="N2265" i="3"/>
  <c r="O2265" i="3"/>
  <c r="N2266" i="3"/>
  <c r="O2266" i="3"/>
  <c r="N2267" i="3"/>
  <c r="O2267" i="3"/>
  <c r="N2268" i="3"/>
  <c r="O2268" i="3"/>
  <c r="N2269" i="3"/>
  <c r="O2269" i="3"/>
  <c r="N2270" i="3"/>
  <c r="O2270" i="3"/>
  <c r="N2271" i="3"/>
  <c r="O2271" i="3"/>
  <c r="N2272" i="3"/>
  <c r="O2272" i="3"/>
  <c r="N2273" i="3"/>
  <c r="O2273" i="3"/>
  <c r="N2274" i="3"/>
  <c r="O2274" i="3"/>
  <c r="N2275" i="3"/>
  <c r="O2275" i="3"/>
  <c r="N2276" i="3"/>
  <c r="O2276" i="3"/>
  <c r="N2277" i="3"/>
  <c r="O2277" i="3"/>
  <c r="N2278" i="3"/>
  <c r="O2278" i="3"/>
  <c r="N2279" i="3"/>
  <c r="O2279" i="3"/>
  <c r="N2280" i="3"/>
  <c r="O2280" i="3"/>
  <c r="N2281" i="3"/>
  <c r="O2281" i="3"/>
  <c r="N2282" i="3"/>
  <c r="O2282" i="3"/>
  <c r="N2283" i="3"/>
  <c r="O2283" i="3"/>
  <c r="N2284" i="3"/>
  <c r="O2284" i="3"/>
  <c r="N2285" i="3"/>
  <c r="O2285" i="3"/>
  <c r="N2286" i="3"/>
  <c r="O2286" i="3"/>
  <c r="N2287" i="3"/>
  <c r="O2287" i="3"/>
  <c r="N2288" i="3"/>
  <c r="O2288" i="3"/>
  <c r="N2289" i="3"/>
  <c r="O2289" i="3"/>
  <c r="N2290" i="3"/>
  <c r="O2290" i="3"/>
  <c r="N2291" i="3"/>
  <c r="O2291" i="3"/>
  <c r="N2292" i="3"/>
  <c r="O2292" i="3"/>
  <c r="N2293" i="3"/>
  <c r="O2293" i="3"/>
  <c r="N2294" i="3"/>
  <c r="O2294" i="3"/>
  <c r="N2295" i="3"/>
  <c r="O2295" i="3"/>
  <c r="N2296" i="3"/>
  <c r="O2296" i="3"/>
  <c r="N2297" i="3"/>
  <c r="O2297" i="3"/>
  <c r="N2298" i="3"/>
  <c r="O2298" i="3"/>
  <c r="N2299" i="3"/>
  <c r="O2299" i="3"/>
  <c r="N2300" i="3"/>
  <c r="O2300" i="3"/>
  <c r="N2301" i="3"/>
  <c r="O2301" i="3"/>
  <c r="N2302" i="3"/>
  <c r="O2302" i="3"/>
  <c r="N2303" i="3"/>
  <c r="O2303" i="3"/>
  <c r="N2304" i="3"/>
  <c r="O2304" i="3"/>
  <c r="N2305" i="3"/>
  <c r="O2305" i="3"/>
  <c r="N2306" i="3"/>
  <c r="O2306" i="3"/>
  <c r="N2307" i="3"/>
  <c r="O2307" i="3"/>
  <c r="N2308" i="3"/>
  <c r="O2308" i="3"/>
  <c r="N2309" i="3"/>
  <c r="O2309" i="3"/>
  <c r="N2310" i="3"/>
  <c r="O2310" i="3"/>
  <c r="N2311" i="3"/>
  <c r="O2311" i="3"/>
  <c r="N2312" i="3"/>
  <c r="O2312" i="3"/>
  <c r="N2313" i="3"/>
  <c r="O2313" i="3"/>
  <c r="N2314" i="3"/>
  <c r="O2314" i="3"/>
  <c r="N2315" i="3"/>
  <c r="O2315" i="3"/>
  <c r="N2316" i="3"/>
  <c r="O2316" i="3"/>
  <c r="N2317" i="3"/>
  <c r="O2317" i="3"/>
  <c r="N2318" i="3"/>
  <c r="O2318" i="3"/>
  <c r="N2319" i="3"/>
  <c r="O2319" i="3"/>
  <c r="N2320" i="3"/>
  <c r="O2320" i="3"/>
  <c r="N2321" i="3"/>
  <c r="O2321" i="3"/>
  <c r="N2322" i="3"/>
  <c r="O2322" i="3"/>
  <c r="N2323" i="3"/>
  <c r="O2323" i="3"/>
  <c r="N2324" i="3"/>
  <c r="O2324" i="3"/>
  <c r="N2325" i="3"/>
  <c r="O2325" i="3"/>
  <c r="N2326" i="3"/>
  <c r="O2326" i="3"/>
  <c r="N2327" i="3"/>
  <c r="O2327" i="3"/>
  <c r="N2328" i="3"/>
  <c r="O2328" i="3"/>
  <c r="N2329" i="3"/>
  <c r="O2329" i="3"/>
  <c r="N2330" i="3"/>
  <c r="O2330" i="3"/>
  <c r="N2331" i="3"/>
  <c r="O2331" i="3"/>
  <c r="N2332" i="3"/>
  <c r="O2332" i="3"/>
  <c r="N2333" i="3"/>
  <c r="O2333" i="3"/>
  <c r="N2334" i="3"/>
  <c r="O2334" i="3"/>
  <c r="N2335" i="3"/>
  <c r="O2335" i="3"/>
  <c r="N2336" i="3"/>
  <c r="O2336" i="3"/>
  <c r="N2337" i="3"/>
  <c r="O2337" i="3"/>
  <c r="N2338" i="3"/>
  <c r="O2338" i="3"/>
  <c r="N2339" i="3"/>
  <c r="O2339" i="3"/>
  <c r="N2340" i="3"/>
  <c r="O2340" i="3"/>
  <c r="N2341" i="3"/>
  <c r="O2341" i="3"/>
  <c r="N2342" i="3"/>
  <c r="O2342" i="3"/>
  <c r="N2343" i="3"/>
  <c r="O2343" i="3"/>
  <c r="N2344" i="3"/>
  <c r="O2344" i="3"/>
  <c r="N2345" i="3"/>
  <c r="O2345" i="3"/>
  <c r="N2346" i="3"/>
  <c r="O2346" i="3"/>
  <c r="N2347" i="3"/>
  <c r="O2347" i="3"/>
  <c r="N2348" i="3"/>
  <c r="O2348" i="3"/>
  <c r="N2349" i="3"/>
  <c r="O2349" i="3"/>
  <c r="N2350" i="3"/>
  <c r="O2350" i="3"/>
  <c r="N2351" i="3"/>
  <c r="O2351" i="3"/>
  <c r="N2352" i="3"/>
  <c r="O2352" i="3"/>
  <c r="N2353" i="3"/>
  <c r="O2353" i="3"/>
  <c r="N2354" i="3"/>
  <c r="O2354" i="3"/>
  <c r="N2355" i="3"/>
  <c r="O2355" i="3"/>
  <c r="N2356" i="3"/>
  <c r="O2356" i="3"/>
  <c r="N2357" i="3"/>
  <c r="O2357" i="3"/>
  <c r="N2358" i="3"/>
  <c r="O2358" i="3"/>
  <c r="N2359" i="3"/>
  <c r="O2359" i="3"/>
  <c r="N2360" i="3"/>
  <c r="O2360" i="3"/>
  <c r="N2361" i="3"/>
  <c r="O2361" i="3"/>
  <c r="N2362" i="3"/>
  <c r="O2362" i="3"/>
  <c r="N2363" i="3"/>
  <c r="O2363" i="3"/>
  <c r="N2364" i="3"/>
  <c r="O2364" i="3"/>
  <c r="N2365" i="3"/>
  <c r="O2365" i="3"/>
  <c r="N2366" i="3"/>
  <c r="O2366" i="3"/>
  <c r="N2367" i="3"/>
  <c r="O2367" i="3"/>
  <c r="N2368" i="3"/>
  <c r="O2368" i="3"/>
  <c r="N2369" i="3"/>
  <c r="O2369" i="3"/>
  <c r="N2370" i="3"/>
  <c r="O2370" i="3"/>
  <c r="N2371" i="3"/>
  <c r="O2371" i="3"/>
  <c r="N2372" i="3"/>
  <c r="O2372" i="3"/>
  <c r="N2373" i="3"/>
  <c r="O2373" i="3"/>
  <c r="N2374" i="3"/>
  <c r="O2374" i="3"/>
  <c r="N2375" i="3"/>
  <c r="O2375" i="3"/>
  <c r="N2376" i="3"/>
  <c r="O2376" i="3"/>
  <c r="N2377" i="3"/>
  <c r="O2377" i="3"/>
  <c r="N2378" i="3"/>
  <c r="O2378" i="3"/>
  <c r="N2379" i="3"/>
  <c r="O2379" i="3"/>
  <c r="N2380" i="3"/>
  <c r="O2380" i="3"/>
  <c r="N2381" i="3"/>
  <c r="O2381" i="3"/>
  <c r="N2382" i="3"/>
  <c r="O2382" i="3"/>
  <c r="N2383" i="3"/>
  <c r="O2383" i="3"/>
  <c r="N2384" i="3"/>
  <c r="O2384" i="3"/>
  <c r="N2385" i="3"/>
  <c r="O2385" i="3"/>
  <c r="N2386" i="3"/>
  <c r="O2386" i="3"/>
  <c r="N2387" i="3"/>
  <c r="O2387" i="3"/>
  <c r="N2388" i="3"/>
  <c r="O2388" i="3"/>
  <c r="N2389" i="3"/>
  <c r="O2389" i="3"/>
  <c r="N2390" i="3"/>
  <c r="O2390" i="3"/>
  <c r="N2391" i="3"/>
  <c r="O2391" i="3"/>
  <c r="N2392" i="3"/>
  <c r="O2392" i="3"/>
  <c r="N2393" i="3"/>
  <c r="O2393" i="3"/>
  <c r="N2394" i="3"/>
  <c r="O2394" i="3"/>
  <c r="N2395" i="3"/>
  <c r="O2395" i="3"/>
  <c r="N2396" i="3"/>
  <c r="O2396" i="3"/>
  <c r="N2397" i="3"/>
  <c r="O2397" i="3"/>
  <c r="N2398" i="3"/>
  <c r="O2398" i="3"/>
  <c r="N2399" i="3"/>
  <c r="O2399" i="3"/>
  <c r="N2400" i="3"/>
  <c r="O2400" i="3"/>
  <c r="N2401" i="3"/>
  <c r="O2401" i="3"/>
  <c r="N2402" i="3"/>
  <c r="O2402" i="3"/>
  <c r="N2403" i="3"/>
  <c r="O2403" i="3"/>
  <c r="N2404" i="3"/>
  <c r="O2404" i="3"/>
  <c r="N2405" i="3"/>
  <c r="O2405" i="3"/>
  <c r="N2406" i="3"/>
  <c r="O2406" i="3"/>
  <c r="N2407" i="3"/>
  <c r="O2407" i="3"/>
  <c r="N2408" i="3"/>
  <c r="O2408" i="3"/>
  <c r="N2409" i="3"/>
  <c r="O2409" i="3"/>
  <c r="N2410" i="3"/>
  <c r="O2410" i="3"/>
  <c r="N2411" i="3"/>
  <c r="O2411" i="3"/>
  <c r="N2412" i="3"/>
  <c r="O2412" i="3"/>
  <c r="N2413" i="3"/>
  <c r="O2413" i="3"/>
  <c r="N2414" i="3"/>
  <c r="O2414" i="3"/>
  <c r="N2415" i="3"/>
  <c r="O2415" i="3"/>
  <c r="N2416" i="3"/>
  <c r="O2416" i="3"/>
  <c r="N2417" i="3"/>
  <c r="O2417" i="3"/>
  <c r="N2418" i="3"/>
  <c r="O2418" i="3"/>
  <c r="N2419" i="3"/>
  <c r="O2419" i="3"/>
  <c r="N2420" i="3"/>
  <c r="O2420" i="3"/>
  <c r="N2421" i="3"/>
  <c r="O2421" i="3"/>
  <c r="N2422" i="3"/>
  <c r="O2422" i="3"/>
  <c r="N2423" i="3"/>
  <c r="O2423" i="3"/>
  <c r="N2424" i="3"/>
  <c r="O2424" i="3"/>
  <c r="N2425" i="3"/>
  <c r="O2425" i="3"/>
  <c r="N2426" i="3"/>
  <c r="O2426" i="3"/>
  <c r="N2427" i="3"/>
  <c r="O2427" i="3"/>
  <c r="N2428" i="3"/>
  <c r="O2428" i="3"/>
  <c r="N2429" i="3"/>
  <c r="O2429" i="3"/>
  <c r="N2430" i="3"/>
  <c r="O2430" i="3"/>
  <c r="N2431" i="3"/>
  <c r="O2431" i="3"/>
  <c r="N2432" i="3"/>
  <c r="O2432" i="3"/>
  <c r="N2433" i="3"/>
  <c r="O2433" i="3"/>
  <c r="N2434" i="3"/>
  <c r="O2434" i="3"/>
  <c r="N2435" i="3"/>
  <c r="O2435" i="3"/>
  <c r="N2436" i="3"/>
  <c r="O2436" i="3"/>
  <c r="N2437" i="3"/>
  <c r="O2437" i="3"/>
  <c r="N2438" i="3"/>
  <c r="O2438" i="3"/>
  <c r="N2439" i="3"/>
  <c r="O2439" i="3"/>
  <c r="N2440" i="3"/>
  <c r="O2440" i="3"/>
  <c r="N2441" i="3"/>
  <c r="O2441" i="3"/>
  <c r="N2442" i="3"/>
  <c r="O2442" i="3"/>
  <c r="N2443" i="3"/>
  <c r="O2443" i="3"/>
  <c r="N2444" i="3"/>
  <c r="O2444" i="3"/>
  <c r="N2445" i="3"/>
  <c r="O2445" i="3"/>
  <c r="N2446" i="3"/>
  <c r="O2446" i="3"/>
  <c r="N2447" i="3"/>
  <c r="O2447" i="3"/>
  <c r="N2448" i="3"/>
  <c r="O2448" i="3"/>
  <c r="N2449" i="3"/>
  <c r="O2449" i="3"/>
  <c r="N2450" i="3"/>
  <c r="O2450" i="3"/>
  <c r="N2451" i="3"/>
  <c r="O2451" i="3"/>
  <c r="N2452" i="3"/>
  <c r="O2452" i="3"/>
  <c r="N2453" i="3"/>
  <c r="O2453" i="3"/>
  <c r="N2454" i="3"/>
  <c r="O2454" i="3"/>
  <c r="N2455" i="3"/>
  <c r="O2455" i="3"/>
  <c r="N2456" i="3"/>
  <c r="O2456" i="3"/>
  <c r="N2457" i="3"/>
  <c r="O2457" i="3"/>
  <c r="N2458" i="3"/>
  <c r="O2458" i="3"/>
  <c r="N2459" i="3"/>
  <c r="O2459" i="3"/>
  <c r="N2460" i="3"/>
  <c r="O2460" i="3"/>
  <c r="N2461" i="3"/>
  <c r="O2461" i="3"/>
  <c r="N2462" i="3"/>
  <c r="O2462" i="3"/>
  <c r="N2463" i="3"/>
  <c r="O2463" i="3"/>
  <c r="N2464" i="3"/>
  <c r="O2464" i="3"/>
  <c r="N2465" i="3"/>
  <c r="O2465" i="3"/>
  <c r="N2466" i="3"/>
  <c r="O2466" i="3"/>
  <c r="N2467" i="3"/>
  <c r="O2467" i="3"/>
  <c r="N2468" i="3"/>
  <c r="O2468" i="3"/>
  <c r="N2469" i="3"/>
  <c r="O2469" i="3"/>
  <c r="N2470" i="3"/>
  <c r="O2470" i="3"/>
  <c r="N2471" i="3"/>
  <c r="O2471" i="3"/>
  <c r="N2472" i="3"/>
  <c r="O2472" i="3"/>
  <c r="N2473" i="3"/>
  <c r="O2473" i="3"/>
  <c r="N2474" i="3"/>
  <c r="O2474" i="3"/>
  <c r="N2475" i="3"/>
  <c r="O2475" i="3"/>
  <c r="N2476" i="3"/>
  <c r="O2476" i="3"/>
  <c r="N2477" i="3"/>
  <c r="O2477" i="3"/>
  <c r="N2478" i="3"/>
  <c r="O2478" i="3"/>
  <c r="N2479" i="3"/>
  <c r="O2479" i="3"/>
  <c r="N2480" i="3"/>
  <c r="O2480" i="3"/>
  <c r="N2481" i="3"/>
  <c r="O2481" i="3"/>
  <c r="N2482" i="3"/>
  <c r="O2482" i="3"/>
  <c r="N2483" i="3"/>
  <c r="O2483" i="3"/>
  <c r="N2484" i="3"/>
  <c r="O2484" i="3"/>
  <c r="N2485" i="3"/>
  <c r="O2485" i="3"/>
  <c r="N2486" i="3"/>
  <c r="O2486" i="3"/>
  <c r="N2487" i="3"/>
  <c r="O2487" i="3"/>
  <c r="N2488" i="3"/>
  <c r="O2488" i="3"/>
  <c r="N2489" i="3"/>
  <c r="O2489" i="3"/>
  <c r="N2490" i="3"/>
  <c r="O2490" i="3"/>
  <c r="N2491" i="3"/>
  <c r="O2491" i="3"/>
  <c r="N2492" i="3"/>
  <c r="O2492" i="3"/>
  <c r="N2493" i="3"/>
  <c r="O2493" i="3"/>
  <c r="N2494" i="3"/>
  <c r="O2494" i="3"/>
  <c r="N2495" i="3"/>
  <c r="O2495" i="3"/>
  <c r="N2496" i="3"/>
  <c r="O2496" i="3"/>
  <c r="N2497" i="3"/>
  <c r="O2497" i="3"/>
  <c r="N2498" i="3"/>
  <c r="O2498" i="3"/>
  <c r="N2499" i="3"/>
  <c r="O2499" i="3"/>
  <c r="N2500" i="3"/>
  <c r="O2500" i="3"/>
  <c r="N2501" i="3"/>
  <c r="O2501" i="3"/>
  <c r="N2502" i="3"/>
  <c r="O2502" i="3"/>
  <c r="N2503" i="3"/>
  <c r="O2503" i="3"/>
  <c r="N2504" i="3"/>
  <c r="O2504" i="3"/>
  <c r="N2505" i="3"/>
  <c r="O2505" i="3"/>
  <c r="N2506" i="3"/>
  <c r="O2506" i="3"/>
  <c r="N2507" i="3"/>
  <c r="O2507" i="3"/>
  <c r="N2508" i="3"/>
  <c r="O2508" i="3"/>
  <c r="N2509" i="3"/>
  <c r="O2509" i="3"/>
  <c r="N2510" i="3"/>
  <c r="O2510" i="3"/>
  <c r="N2511" i="3"/>
  <c r="O2511" i="3"/>
  <c r="N2512" i="3"/>
  <c r="O2512" i="3"/>
  <c r="N2513" i="3"/>
  <c r="O2513" i="3"/>
  <c r="N2514" i="3"/>
  <c r="O2514" i="3"/>
  <c r="N2515" i="3"/>
  <c r="O2515" i="3"/>
  <c r="N2516" i="3"/>
  <c r="O2516" i="3"/>
  <c r="N2517" i="3"/>
  <c r="O2517" i="3"/>
  <c r="N2518" i="3"/>
  <c r="O2518" i="3"/>
  <c r="N2519" i="3"/>
  <c r="O2519" i="3"/>
  <c r="N2520" i="3"/>
  <c r="O2520" i="3"/>
  <c r="N2521" i="3"/>
  <c r="O2521" i="3"/>
  <c r="N2522" i="3"/>
  <c r="O2522" i="3"/>
  <c r="N2523" i="3"/>
  <c r="O2523" i="3"/>
  <c r="N2524" i="3"/>
  <c r="O2524" i="3"/>
  <c r="N2525" i="3"/>
  <c r="O2525" i="3"/>
  <c r="N2526" i="3"/>
  <c r="O2526" i="3"/>
  <c r="N2527" i="3"/>
  <c r="O2527" i="3"/>
  <c r="N2528" i="3"/>
  <c r="O2528" i="3"/>
  <c r="N2529" i="3"/>
  <c r="O2529" i="3"/>
  <c r="N2530" i="3"/>
  <c r="O2530" i="3"/>
  <c r="N2531" i="3"/>
  <c r="O2531" i="3"/>
  <c r="N2532" i="3"/>
  <c r="O2532" i="3"/>
  <c r="N2533" i="3"/>
  <c r="O2533" i="3"/>
  <c r="N2534" i="3"/>
  <c r="O2534" i="3"/>
  <c r="N2535" i="3"/>
  <c r="O2535" i="3"/>
  <c r="N2536" i="3"/>
  <c r="O2536" i="3"/>
  <c r="N2537" i="3"/>
  <c r="O2537" i="3"/>
  <c r="N2538" i="3"/>
  <c r="O2538" i="3"/>
  <c r="N2539" i="3"/>
  <c r="O2539" i="3"/>
  <c r="N2540" i="3"/>
  <c r="O2540" i="3"/>
  <c r="N2541" i="3"/>
  <c r="O2541" i="3"/>
  <c r="N2542" i="3"/>
  <c r="O2542" i="3"/>
  <c r="N2543" i="3"/>
  <c r="O2543" i="3"/>
  <c r="N2544" i="3"/>
  <c r="O2544" i="3"/>
  <c r="N2545" i="3"/>
  <c r="O2545" i="3"/>
  <c r="N2546" i="3"/>
  <c r="O2546" i="3"/>
  <c r="N2547" i="3"/>
  <c r="O2547" i="3"/>
  <c r="N2548" i="3"/>
  <c r="O2548" i="3"/>
  <c r="N2549" i="3"/>
  <c r="O2549" i="3"/>
  <c r="N2550" i="3"/>
  <c r="O2550" i="3"/>
  <c r="N2551" i="3"/>
  <c r="O2551" i="3"/>
  <c r="N2552" i="3"/>
  <c r="O2552" i="3"/>
  <c r="N2553" i="3"/>
  <c r="O2553" i="3"/>
  <c r="N2554" i="3"/>
  <c r="O2554" i="3"/>
  <c r="N2555" i="3"/>
  <c r="O2555" i="3"/>
  <c r="N2556" i="3"/>
  <c r="O2556" i="3"/>
  <c r="N2557" i="3"/>
  <c r="O2557" i="3"/>
  <c r="N2558" i="3"/>
  <c r="O2558" i="3"/>
  <c r="N2559" i="3"/>
  <c r="O2559" i="3"/>
  <c r="N2560" i="3"/>
  <c r="O2560" i="3"/>
  <c r="N2561" i="3"/>
  <c r="O2561" i="3"/>
  <c r="N2562" i="3"/>
  <c r="O2562" i="3"/>
  <c r="N2563" i="3"/>
  <c r="O2563" i="3"/>
  <c r="N2564" i="3"/>
  <c r="O2564" i="3"/>
  <c r="N2565" i="3"/>
  <c r="O2565" i="3"/>
  <c r="N2566" i="3"/>
  <c r="O2566" i="3"/>
  <c r="N2567" i="3"/>
  <c r="O2567" i="3"/>
  <c r="N2568" i="3"/>
  <c r="O2568" i="3"/>
  <c r="N2569" i="3"/>
  <c r="O2569" i="3"/>
  <c r="N2570" i="3"/>
  <c r="O2570" i="3"/>
  <c r="N2571" i="3"/>
  <c r="O2571" i="3"/>
  <c r="N2572" i="3"/>
  <c r="O2572" i="3"/>
  <c r="N2573" i="3"/>
  <c r="O2573" i="3"/>
  <c r="N2574" i="3"/>
  <c r="O2574" i="3"/>
  <c r="N2575" i="3"/>
  <c r="O2575" i="3"/>
  <c r="N2576" i="3"/>
  <c r="O2576" i="3"/>
  <c r="N2577" i="3"/>
  <c r="O2577" i="3"/>
  <c r="N2578" i="3"/>
  <c r="O2578" i="3"/>
  <c r="N2579" i="3"/>
  <c r="O2579" i="3"/>
  <c r="N2580" i="3"/>
  <c r="O2580" i="3"/>
  <c r="N2581" i="3"/>
  <c r="O2581" i="3"/>
  <c r="N2582" i="3"/>
  <c r="O2582" i="3"/>
  <c r="N2583" i="3"/>
  <c r="O2583" i="3"/>
  <c r="N2584" i="3"/>
  <c r="O2584" i="3"/>
  <c r="N2585" i="3"/>
  <c r="O2585" i="3"/>
  <c r="N2586" i="3"/>
  <c r="O2586" i="3"/>
  <c r="N2587" i="3"/>
  <c r="O2587" i="3"/>
  <c r="N2588" i="3"/>
  <c r="O2588" i="3"/>
  <c r="N2589" i="3"/>
  <c r="O2589" i="3"/>
  <c r="N2590" i="3"/>
  <c r="O2590" i="3"/>
  <c r="N2591" i="3"/>
  <c r="O2591" i="3"/>
  <c r="N2592" i="3"/>
  <c r="O2592" i="3"/>
  <c r="N2593" i="3"/>
  <c r="O2593" i="3"/>
  <c r="N2594" i="3"/>
  <c r="O2594" i="3"/>
  <c r="N2595" i="3"/>
  <c r="O2595" i="3"/>
  <c r="N2596" i="3"/>
  <c r="O2596" i="3"/>
  <c r="N2597" i="3"/>
  <c r="O2597" i="3"/>
  <c r="N2598" i="3"/>
  <c r="O2598" i="3"/>
  <c r="N2599" i="3"/>
  <c r="O2599" i="3"/>
  <c r="N2600" i="3"/>
  <c r="O2600" i="3"/>
  <c r="N2601" i="3"/>
  <c r="O2601" i="3"/>
  <c r="N2602" i="3"/>
  <c r="O2602" i="3"/>
  <c r="N2603" i="3"/>
  <c r="O2603" i="3"/>
  <c r="N2604" i="3"/>
  <c r="O2604" i="3"/>
  <c r="N2605" i="3"/>
  <c r="O2605" i="3"/>
  <c r="N2606" i="3"/>
  <c r="O2606" i="3"/>
  <c r="N2607" i="3"/>
  <c r="O2607" i="3"/>
  <c r="N2608" i="3"/>
  <c r="O2608" i="3"/>
  <c r="N2609" i="3"/>
  <c r="O2609" i="3"/>
  <c r="N2610" i="3"/>
  <c r="O2610" i="3"/>
  <c r="N2611" i="3"/>
  <c r="O2611" i="3"/>
  <c r="N2612" i="3"/>
  <c r="O2612" i="3"/>
  <c r="N2613" i="3"/>
  <c r="O2613" i="3"/>
  <c r="N2614" i="3"/>
  <c r="O2614" i="3"/>
  <c r="N2615" i="3"/>
  <c r="O2615" i="3"/>
  <c r="N2616" i="3"/>
  <c r="O2616" i="3"/>
  <c r="N2617" i="3"/>
  <c r="O2617" i="3"/>
  <c r="N2618" i="3"/>
  <c r="O2618" i="3"/>
  <c r="N2619" i="3"/>
  <c r="O2619" i="3"/>
  <c r="N2620" i="3"/>
  <c r="O2620" i="3"/>
  <c r="N2621" i="3"/>
  <c r="O2621" i="3"/>
  <c r="N2622" i="3"/>
  <c r="O2622" i="3"/>
  <c r="N2623" i="3"/>
  <c r="O2623" i="3"/>
  <c r="N2624" i="3"/>
  <c r="O2624" i="3"/>
  <c r="N2625" i="3"/>
  <c r="O2625" i="3"/>
  <c r="N2626" i="3"/>
  <c r="O2626" i="3"/>
  <c r="N2627" i="3"/>
  <c r="O2627" i="3"/>
  <c r="N2628" i="3"/>
  <c r="O2628" i="3"/>
  <c r="N2629" i="3"/>
  <c r="O2629" i="3"/>
  <c r="N2630" i="3"/>
  <c r="O2630" i="3"/>
  <c r="N2631" i="3"/>
  <c r="O2631" i="3"/>
  <c r="N2632" i="3"/>
  <c r="O2632" i="3"/>
  <c r="N2633" i="3"/>
  <c r="O2633" i="3"/>
  <c r="N2634" i="3"/>
  <c r="O2634" i="3"/>
  <c r="N2635" i="3"/>
  <c r="O2635" i="3"/>
  <c r="N2636" i="3"/>
  <c r="O2636" i="3"/>
  <c r="N2637" i="3"/>
  <c r="O2637" i="3"/>
  <c r="N2638" i="3"/>
  <c r="O2638" i="3"/>
  <c r="N2639" i="3"/>
  <c r="O2639" i="3"/>
  <c r="N2640" i="3"/>
  <c r="O2640" i="3"/>
  <c r="N2641" i="3"/>
  <c r="O2641" i="3"/>
  <c r="N2642" i="3"/>
  <c r="O2642" i="3"/>
  <c r="N2643" i="3"/>
  <c r="O2643" i="3"/>
  <c r="N2644" i="3"/>
  <c r="O2644" i="3"/>
  <c r="N2645" i="3"/>
  <c r="O2645" i="3"/>
  <c r="N2646" i="3"/>
  <c r="O2646" i="3"/>
  <c r="N2647" i="3"/>
  <c r="O2647" i="3"/>
  <c r="N2648" i="3"/>
  <c r="O2648" i="3"/>
  <c r="N2649" i="3"/>
  <c r="O2649" i="3"/>
  <c r="N2650" i="3"/>
  <c r="O2650" i="3"/>
  <c r="N2651" i="3"/>
  <c r="O2651" i="3"/>
  <c r="N2652" i="3"/>
  <c r="O2652" i="3"/>
  <c r="N2653" i="3"/>
  <c r="O2653" i="3"/>
  <c r="N2654" i="3"/>
  <c r="O2654" i="3"/>
  <c r="N2655" i="3"/>
  <c r="O2655" i="3"/>
  <c r="N2656" i="3"/>
  <c r="O2656" i="3"/>
  <c r="N2657" i="3"/>
  <c r="O2657" i="3"/>
  <c r="N2658" i="3"/>
  <c r="O2658" i="3"/>
  <c r="N2659" i="3"/>
  <c r="O2659" i="3"/>
  <c r="N2660" i="3"/>
  <c r="O2660" i="3"/>
  <c r="N2661" i="3"/>
  <c r="O2661" i="3"/>
  <c r="N2662" i="3"/>
  <c r="O2662" i="3"/>
  <c r="N2663" i="3"/>
  <c r="O2663" i="3"/>
  <c r="N2664" i="3"/>
  <c r="O2664" i="3"/>
  <c r="N2665" i="3"/>
  <c r="O2665" i="3"/>
  <c r="N2666" i="3"/>
  <c r="O2666" i="3"/>
  <c r="N2667" i="3"/>
  <c r="O2667" i="3"/>
  <c r="N2668" i="3"/>
  <c r="O2668" i="3"/>
  <c r="N2669" i="3"/>
  <c r="O2669" i="3"/>
  <c r="N2670" i="3"/>
  <c r="O2670" i="3"/>
  <c r="N2671" i="3"/>
  <c r="O2671" i="3"/>
  <c r="N2672" i="3"/>
  <c r="O2672" i="3"/>
  <c r="N2673" i="3"/>
  <c r="O2673" i="3"/>
  <c r="N2674" i="3"/>
  <c r="O2674" i="3"/>
  <c r="N2675" i="3"/>
  <c r="O2675" i="3"/>
  <c r="N2676" i="3"/>
  <c r="O2676" i="3"/>
  <c r="N2677" i="3"/>
  <c r="O2677" i="3"/>
  <c r="N2678" i="3"/>
  <c r="O2678" i="3"/>
  <c r="N2679" i="3"/>
  <c r="O2679" i="3"/>
  <c r="N2680" i="3"/>
  <c r="O2680" i="3"/>
  <c r="N2681" i="3"/>
  <c r="O2681" i="3"/>
  <c r="N2682" i="3"/>
  <c r="O2682" i="3"/>
  <c r="N2683" i="3"/>
  <c r="O2683" i="3"/>
  <c r="N2684" i="3"/>
  <c r="O2684" i="3"/>
  <c r="N2685" i="3"/>
  <c r="O2685" i="3"/>
  <c r="N2686" i="3"/>
  <c r="O2686" i="3"/>
  <c r="N2687" i="3"/>
  <c r="O2687" i="3"/>
  <c r="N2688" i="3"/>
  <c r="O2688" i="3"/>
  <c r="N2689" i="3"/>
  <c r="O2689" i="3"/>
  <c r="N2690" i="3"/>
  <c r="O2690" i="3"/>
  <c r="N2691" i="3"/>
  <c r="O2691" i="3"/>
  <c r="N2692" i="3"/>
  <c r="O2692" i="3"/>
  <c r="N2693" i="3"/>
  <c r="O2693" i="3"/>
  <c r="N2694" i="3"/>
  <c r="O2694" i="3"/>
  <c r="N2695" i="3"/>
  <c r="O2695" i="3"/>
  <c r="N2696" i="3"/>
  <c r="O2696" i="3"/>
  <c r="N2697" i="3"/>
  <c r="O2697" i="3"/>
  <c r="N2698" i="3"/>
  <c r="O2698" i="3"/>
  <c r="N2699" i="3"/>
  <c r="O2699" i="3"/>
  <c r="N2700" i="3"/>
  <c r="O2700" i="3"/>
  <c r="N2701" i="3"/>
  <c r="O2701" i="3"/>
  <c r="N2702" i="3"/>
  <c r="O2702" i="3"/>
  <c r="N2703" i="3"/>
  <c r="O2703" i="3"/>
  <c r="N2704" i="3"/>
  <c r="O2704" i="3"/>
  <c r="N2705" i="3"/>
  <c r="O2705" i="3"/>
  <c r="N2706" i="3"/>
  <c r="O2706" i="3"/>
  <c r="N2707" i="3"/>
  <c r="O2707" i="3"/>
  <c r="N2708" i="3"/>
  <c r="O2708" i="3"/>
  <c r="N2709" i="3"/>
  <c r="O2709" i="3"/>
  <c r="N2710" i="3"/>
  <c r="O2710" i="3"/>
  <c r="N2711" i="3"/>
  <c r="O2711" i="3"/>
  <c r="N2712" i="3"/>
  <c r="O2712" i="3"/>
  <c r="N2713" i="3"/>
  <c r="O2713" i="3"/>
  <c r="N2714" i="3"/>
  <c r="O2714" i="3"/>
  <c r="N2715" i="3"/>
  <c r="O2715" i="3"/>
  <c r="N2716" i="3"/>
  <c r="O2716" i="3"/>
  <c r="N2717" i="3"/>
  <c r="O2717" i="3"/>
  <c r="N2718" i="3"/>
  <c r="O2718" i="3"/>
  <c r="N2719" i="3"/>
  <c r="O2719" i="3"/>
  <c r="N2720" i="3"/>
  <c r="O2720" i="3"/>
  <c r="N2721" i="3"/>
  <c r="O2721" i="3"/>
  <c r="N2722" i="3"/>
  <c r="O2722" i="3"/>
  <c r="N2723" i="3"/>
  <c r="O2723" i="3"/>
  <c r="N2724" i="3"/>
  <c r="O2724" i="3"/>
  <c r="N2725" i="3"/>
  <c r="O2725" i="3"/>
  <c r="N2726" i="3"/>
  <c r="O2726" i="3"/>
  <c r="N2727" i="3"/>
  <c r="O2727" i="3"/>
  <c r="N2728" i="3"/>
  <c r="O2728" i="3"/>
  <c r="N2729" i="3"/>
  <c r="O2729" i="3"/>
  <c r="N2730" i="3"/>
  <c r="O2730" i="3"/>
  <c r="N2731" i="3"/>
  <c r="O2731" i="3"/>
  <c r="N2732" i="3"/>
  <c r="O2732" i="3"/>
  <c r="N2733" i="3"/>
  <c r="O2733" i="3"/>
  <c r="N2734" i="3"/>
  <c r="O2734" i="3"/>
  <c r="N2735" i="3"/>
  <c r="O2735" i="3"/>
  <c r="N2736" i="3"/>
  <c r="O2736" i="3"/>
  <c r="N2737" i="3"/>
  <c r="O2737" i="3"/>
  <c r="N2738" i="3"/>
  <c r="O2738" i="3"/>
  <c r="N2739" i="3"/>
  <c r="O2739" i="3"/>
  <c r="N2740" i="3"/>
  <c r="O2740" i="3"/>
  <c r="N2741" i="3"/>
  <c r="O2741" i="3"/>
  <c r="N2742" i="3"/>
  <c r="O2742" i="3"/>
  <c r="N2743" i="3"/>
  <c r="O2743" i="3"/>
  <c r="N2744" i="3"/>
  <c r="O2744" i="3"/>
  <c r="N2745" i="3"/>
  <c r="O2745" i="3"/>
  <c r="N2746" i="3"/>
  <c r="O2746" i="3"/>
  <c r="N2747" i="3"/>
  <c r="O2747" i="3"/>
  <c r="N2748" i="3"/>
  <c r="O2748" i="3"/>
  <c r="N2749" i="3"/>
  <c r="O2749" i="3"/>
  <c r="N2750" i="3"/>
  <c r="O2750" i="3"/>
  <c r="N2751" i="3"/>
  <c r="O2751" i="3"/>
  <c r="N2752" i="3"/>
  <c r="O2752" i="3"/>
  <c r="N2753" i="3"/>
  <c r="O2753" i="3"/>
  <c r="N2754" i="3"/>
  <c r="O2754" i="3"/>
  <c r="N2755" i="3"/>
  <c r="O2755" i="3"/>
  <c r="N2756" i="3"/>
  <c r="O2756" i="3"/>
  <c r="N2757" i="3"/>
  <c r="O2757" i="3"/>
  <c r="N2758" i="3"/>
  <c r="O2758" i="3"/>
  <c r="N2759" i="3"/>
  <c r="O2759" i="3"/>
  <c r="N2760" i="3"/>
  <c r="O2760" i="3"/>
  <c r="N2761" i="3"/>
  <c r="O2761" i="3"/>
  <c r="N2762" i="3"/>
  <c r="O2762" i="3"/>
  <c r="N2763" i="3"/>
  <c r="O2763" i="3"/>
  <c r="N2764" i="3"/>
  <c r="O2764" i="3"/>
  <c r="N2765" i="3"/>
  <c r="O2765" i="3"/>
  <c r="N2766" i="3"/>
  <c r="O2766" i="3"/>
  <c r="N2767" i="3"/>
  <c r="O2767" i="3"/>
  <c r="N2768" i="3"/>
  <c r="O2768" i="3"/>
  <c r="N2769" i="3"/>
  <c r="O2769" i="3"/>
  <c r="N2770" i="3"/>
  <c r="O2770" i="3"/>
  <c r="N2771" i="3"/>
  <c r="O2771" i="3"/>
  <c r="N2772" i="3"/>
  <c r="O2772" i="3"/>
  <c r="N2773" i="3"/>
  <c r="O2773" i="3"/>
  <c r="N2774" i="3"/>
  <c r="O2774" i="3"/>
  <c r="N2775" i="3"/>
  <c r="O2775" i="3"/>
  <c r="N2776" i="3"/>
  <c r="O2776" i="3"/>
  <c r="N2777" i="3"/>
  <c r="O2777" i="3"/>
  <c r="N2778" i="3"/>
  <c r="O2778" i="3"/>
  <c r="N2779" i="3"/>
  <c r="O2779" i="3"/>
  <c r="N2780" i="3"/>
  <c r="O2780" i="3"/>
  <c r="N2781" i="3"/>
  <c r="O2781" i="3"/>
  <c r="N2782" i="3"/>
  <c r="O2782" i="3"/>
  <c r="N2783" i="3"/>
  <c r="O2783" i="3"/>
  <c r="N2784" i="3"/>
  <c r="O2784" i="3"/>
  <c r="N2785" i="3"/>
  <c r="O2785" i="3"/>
  <c r="N2786" i="3"/>
  <c r="O2786" i="3"/>
  <c r="N2787" i="3"/>
  <c r="O2787" i="3"/>
  <c r="N2788" i="3"/>
  <c r="O2788" i="3"/>
  <c r="N2789" i="3"/>
  <c r="O2789" i="3"/>
  <c r="N2790" i="3"/>
  <c r="O2790" i="3"/>
  <c r="N2791" i="3"/>
  <c r="O2791" i="3"/>
  <c r="N2792" i="3"/>
  <c r="O2792" i="3"/>
  <c r="N2793" i="3"/>
  <c r="O2793" i="3"/>
  <c r="N2794" i="3"/>
  <c r="O2794" i="3"/>
  <c r="N2795" i="3"/>
  <c r="O2795" i="3"/>
  <c r="N2796" i="3"/>
  <c r="O2796" i="3"/>
  <c r="N2797" i="3"/>
  <c r="O2797" i="3"/>
  <c r="N2798" i="3"/>
  <c r="O2798" i="3"/>
  <c r="N2799" i="3"/>
  <c r="O2799" i="3"/>
  <c r="N2800" i="3"/>
  <c r="O2800" i="3"/>
  <c r="N2801" i="3"/>
  <c r="O2801" i="3"/>
  <c r="N2802" i="3"/>
  <c r="O2802" i="3"/>
  <c r="N2803" i="3"/>
  <c r="O2803" i="3"/>
  <c r="N2804" i="3"/>
  <c r="O2804" i="3"/>
  <c r="N2805" i="3"/>
  <c r="O2805" i="3"/>
  <c r="N2806" i="3"/>
  <c r="O2806" i="3"/>
  <c r="N2807" i="3"/>
  <c r="O2807" i="3"/>
  <c r="N2808" i="3"/>
  <c r="O2808" i="3"/>
  <c r="N2809" i="3"/>
  <c r="O2809" i="3"/>
  <c r="N2810" i="3"/>
  <c r="O2810" i="3"/>
  <c r="N2811" i="3"/>
  <c r="O2811" i="3"/>
  <c r="N2812" i="3"/>
  <c r="O2812" i="3"/>
  <c r="N2813" i="3"/>
  <c r="O2813" i="3"/>
  <c r="N2814" i="3"/>
  <c r="O2814" i="3"/>
  <c r="N2815" i="3"/>
  <c r="O2815" i="3"/>
  <c r="N2816" i="3"/>
  <c r="O2816" i="3"/>
  <c r="N2817" i="3"/>
  <c r="O2817" i="3"/>
  <c r="N2818" i="3"/>
  <c r="O2818" i="3"/>
  <c r="N2819" i="3"/>
  <c r="O2819" i="3"/>
  <c r="N2820" i="3"/>
  <c r="O2820" i="3"/>
  <c r="N2821" i="3"/>
  <c r="O2821" i="3"/>
  <c r="N2822" i="3"/>
  <c r="O2822" i="3"/>
  <c r="N2823" i="3"/>
  <c r="O2823" i="3"/>
  <c r="N2824" i="3"/>
  <c r="O2824" i="3"/>
  <c r="N2825" i="3"/>
  <c r="O2825" i="3"/>
  <c r="N2826" i="3"/>
  <c r="O2826" i="3"/>
  <c r="N2827" i="3"/>
  <c r="O2827" i="3"/>
  <c r="N2828" i="3"/>
  <c r="O2828" i="3"/>
  <c r="N2829" i="3"/>
  <c r="O2829" i="3"/>
  <c r="N2830" i="3"/>
  <c r="O2830" i="3"/>
  <c r="N2831" i="3"/>
  <c r="O2831" i="3"/>
  <c r="N2832" i="3"/>
  <c r="O2832" i="3"/>
  <c r="N2833" i="3"/>
  <c r="O2833" i="3"/>
  <c r="N2834" i="3"/>
  <c r="O2834" i="3"/>
  <c r="N2835" i="3"/>
  <c r="O2835" i="3"/>
  <c r="N2836" i="3"/>
  <c r="O2836" i="3"/>
  <c r="N2837" i="3"/>
  <c r="O2837" i="3"/>
  <c r="N2838" i="3"/>
  <c r="O2838" i="3"/>
  <c r="N2839" i="3"/>
  <c r="O2839" i="3"/>
  <c r="N2840" i="3"/>
  <c r="O2840" i="3"/>
  <c r="N2841" i="3"/>
  <c r="O2841" i="3"/>
  <c r="N2842" i="3"/>
  <c r="O2842" i="3"/>
  <c r="N2843" i="3"/>
  <c r="O2843" i="3"/>
  <c r="N2844" i="3"/>
  <c r="O2844" i="3"/>
  <c r="N2845" i="3"/>
  <c r="O2845" i="3"/>
  <c r="N2846" i="3"/>
  <c r="O2846" i="3"/>
  <c r="N2847" i="3"/>
  <c r="O2847" i="3"/>
  <c r="N2848" i="3"/>
  <c r="O2848" i="3"/>
  <c r="N2849" i="3"/>
  <c r="O2849" i="3"/>
  <c r="N2850" i="3"/>
  <c r="O2850" i="3"/>
  <c r="N2851" i="3"/>
  <c r="O2851" i="3"/>
  <c r="N2852" i="3"/>
  <c r="O2852" i="3"/>
  <c r="N2853" i="3"/>
  <c r="O2853" i="3"/>
  <c r="N2854" i="3"/>
  <c r="O2854" i="3"/>
  <c r="N2855" i="3"/>
  <c r="O2855" i="3"/>
  <c r="N2856" i="3"/>
  <c r="O2856" i="3"/>
  <c r="N2857" i="3"/>
  <c r="O2857" i="3"/>
  <c r="N2858" i="3"/>
  <c r="O2858" i="3"/>
  <c r="N2859" i="3"/>
  <c r="O2859" i="3"/>
  <c r="N2860" i="3"/>
  <c r="O2860" i="3"/>
  <c r="N2861" i="3"/>
  <c r="O2861" i="3"/>
  <c r="N2862" i="3"/>
  <c r="O2862" i="3"/>
  <c r="N2863" i="3"/>
  <c r="O2863" i="3"/>
  <c r="N2864" i="3"/>
  <c r="O2864" i="3"/>
  <c r="N2865" i="3"/>
  <c r="O2865" i="3"/>
  <c r="N2866" i="3"/>
  <c r="O2866" i="3"/>
  <c r="N2867" i="3"/>
  <c r="O2867" i="3"/>
  <c r="N2868" i="3"/>
  <c r="O2868" i="3"/>
  <c r="N2869" i="3"/>
  <c r="O2869" i="3"/>
  <c r="N2870" i="3"/>
  <c r="O2870" i="3"/>
  <c r="N2871" i="3"/>
  <c r="O2871" i="3"/>
  <c r="N2872" i="3"/>
  <c r="O2872" i="3"/>
  <c r="N2873" i="3"/>
  <c r="O2873" i="3"/>
  <c r="N2874" i="3"/>
  <c r="O2874" i="3"/>
  <c r="N2875" i="3"/>
  <c r="O2875" i="3"/>
  <c r="N2876" i="3"/>
  <c r="O2876" i="3"/>
  <c r="N2877" i="3"/>
  <c r="O2877" i="3"/>
  <c r="N2878" i="3"/>
  <c r="O2878" i="3"/>
  <c r="N2879" i="3"/>
  <c r="O2879" i="3"/>
  <c r="N2880" i="3"/>
  <c r="O2880" i="3"/>
  <c r="N2881" i="3"/>
  <c r="O2881" i="3"/>
  <c r="N2882" i="3"/>
  <c r="O2882" i="3"/>
  <c r="N2883" i="3"/>
  <c r="O2883" i="3"/>
  <c r="N2884" i="3"/>
  <c r="O2884" i="3"/>
  <c r="N2885" i="3"/>
  <c r="O2885" i="3"/>
  <c r="N2886" i="3"/>
  <c r="O2886" i="3"/>
  <c r="N2887" i="3"/>
  <c r="O2887" i="3"/>
  <c r="N2888" i="3"/>
  <c r="O2888" i="3"/>
  <c r="N2889" i="3"/>
  <c r="O2889" i="3"/>
  <c r="N2890" i="3"/>
  <c r="O2890" i="3"/>
  <c r="N2891" i="3"/>
  <c r="O2891" i="3"/>
  <c r="N2892" i="3"/>
  <c r="O2892" i="3"/>
  <c r="N2893" i="3"/>
  <c r="O2893" i="3"/>
  <c r="N2894" i="3"/>
  <c r="O2894" i="3"/>
  <c r="N2895" i="3"/>
  <c r="O2895" i="3"/>
  <c r="N2896" i="3"/>
  <c r="O2896" i="3"/>
  <c r="N2897" i="3"/>
  <c r="O2897" i="3"/>
  <c r="N2898" i="3"/>
  <c r="O2898" i="3"/>
  <c r="N2899" i="3"/>
  <c r="O2899" i="3"/>
  <c r="N2900" i="3"/>
  <c r="O2900" i="3"/>
  <c r="N2901" i="3"/>
  <c r="O2901" i="3"/>
  <c r="N2902" i="3"/>
  <c r="O2902" i="3"/>
  <c r="N2904" i="3"/>
  <c r="O2904" i="3"/>
  <c r="N2906" i="3"/>
  <c r="O2906" i="3"/>
  <c r="N2907" i="3"/>
  <c r="O2907" i="3"/>
  <c r="N2908" i="3"/>
  <c r="O2908" i="3"/>
  <c r="N2909" i="3"/>
  <c r="O2909" i="3"/>
  <c r="N2910" i="3"/>
  <c r="O2910" i="3"/>
  <c r="N2911" i="3"/>
  <c r="O2911" i="3"/>
  <c r="N2912" i="3"/>
  <c r="O2912" i="3"/>
  <c r="N2913" i="3"/>
  <c r="O2913" i="3"/>
  <c r="N2914" i="3"/>
  <c r="O2914" i="3"/>
  <c r="N2915" i="3"/>
  <c r="O2915" i="3"/>
  <c r="N2916" i="3"/>
  <c r="O2916" i="3"/>
  <c r="N2917" i="3"/>
  <c r="O2917" i="3"/>
  <c r="N2918" i="3"/>
  <c r="O2918" i="3"/>
  <c r="N2919" i="3"/>
  <c r="O2919" i="3"/>
  <c r="N2920" i="3"/>
  <c r="O2920" i="3"/>
  <c r="N2921" i="3"/>
  <c r="O2921" i="3"/>
  <c r="N2922" i="3"/>
  <c r="O2922" i="3"/>
  <c r="N2923" i="3"/>
  <c r="O2923" i="3"/>
  <c r="N2924" i="3"/>
  <c r="O2924" i="3"/>
  <c r="N2925" i="3"/>
  <c r="O2925" i="3"/>
  <c r="N2926" i="3"/>
  <c r="O2926" i="3"/>
  <c r="N2927" i="3"/>
  <c r="O2927" i="3"/>
  <c r="N2928" i="3"/>
  <c r="O2928" i="3"/>
  <c r="N2929" i="3"/>
  <c r="O2929" i="3"/>
  <c r="N2930" i="3"/>
  <c r="O2930" i="3"/>
  <c r="N2931" i="3"/>
  <c r="O2931" i="3"/>
  <c r="N2932" i="3"/>
  <c r="O2932" i="3"/>
  <c r="N2933" i="3"/>
  <c r="O2933" i="3"/>
  <c r="N2934" i="3"/>
  <c r="O2934" i="3"/>
  <c r="N2935" i="3"/>
  <c r="O2935" i="3"/>
  <c r="N2936" i="3"/>
  <c r="O2936" i="3"/>
  <c r="N2937" i="3"/>
  <c r="O2937" i="3"/>
  <c r="N2938" i="3"/>
  <c r="O2938" i="3"/>
  <c r="N2939" i="3"/>
  <c r="O2939" i="3"/>
  <c r="N2940" i="3"/>
  <c r="O2940" i="3"/>
  <c r="N2941" i="3"/>
  <c r="O2941" i="3"/>
  <c r="N2942" i="3"/>
  <c r="O2942" i="3"/>
  <c r="N2943" i="3"/>
  <c r="O2943" i="3"/>
  <c r="N2944" i="3"/>
  <c r="O2944" i="3"/>
  <c r="N2945" i="3"/>
  <c r="O2945" i="3"/>
  <c r="N2946" i="3"/>
  <c r="O2946" i="3"/>
  <c r="N2947" i="3"/>
  <c r="O2947" i="3"/>
  <c r="N2948" i="3"/>
  <c r="O2948" i="3"/>
  <c r="N2949" i="3"/>
  <c r="O2949" i="3"/>
  <c r="N2950" i="3"/>
  <c r="O2950" i="3"/>
  <c r="N2951" i="3"/>
  <c r="O2951" i="3"/>
  <c r="N2952" i="3"/>
  <c r="O2952" i="3"/>
  <c r="N2953" i="3"/>
  <c r="O2953" i="3"/>
  <c r="N2954" i="3"/>
  <c r="O2954" i="3"/>
  <c r="N2955" i="3"/>
  <c r="O2955" i="3"/>
  <c r="N2956" i="3"/>
  <c r="O2956" i="3"/>
  <c r="N2957" i="3"/>
  <c r="O2957" i="3"/>
  <c r="N2958" i="3"/>
  <c r="O2958" i="3"/>
  <c r="N2959" i="3"/>
  <c r="O2959" i="3"/>
  <c r="N2960" i="3"/>
  <c r="O2960" i="3"/>
  <c r="N2961" i="3"/>
  <c r="O2961" i="3"/>
  <c r="N2962" i="3"/>
  <c r="O2962" i="3"/>
  <c r="N2963" i="3"/>
  <c r="O2963" i="3"/>
  <c r="N2964" i="3"/>
  <c r="O2964" i="3"/>
  <c r="N2965" i="3"/>
  <c r="O2965" i="3"/>
  <c r="N2966" i="3"/>
  <c r="O2966" i="3"/>
  <c r="N2967" i="3"/>
  <c r="O2967" i="3"/>
  <c r="N2968" i="3"/>
  <c r="O2968" i="3"/>
  <c r="N2969" i="3"/>
  <c r="O2969" i="3"/>
  <c r="N2970" i="3"/>
  <c r="O2970" i="3"/>
  <c r="N2971" i="3"/>
  <c r="O2971" i="3"/>
  <c r="N2972" i="3"/>
  <c r="O2972" i="3"/>
  <c r="N2973" i="3"/>
  <c r="O2973" i="3"/>
  <c r="N2974" i="3"/>
  <c r="O2974" i="3"/>
  <c r="N2975" i="3"/>
  <c r="O2975" i="3"/>
  <c r="N2976" i="3"/>
  <c r="O2976" i="3"/>
  <c r="N2977" i="3"/>
  <c r="O2977" i="3"/>
  <c r="N2978" i="3"/>
  <c r="O2978" i="3"/>
  <c r="N2979" i="3"/>
  <c r="O2979" i="3"/>
  <c r="N2980" i="3"/>
  <c r="O2980" i="3"/>
  <c r="N2981" i="3"/>
  <c r="O2981" i="3"/>
  <c r="N2982" i="3"/>
  <c r="O2982" i="3"/>
  <c r="N2983" i="3"/>
  <c r="O2983" i="3"/>
  <c r="N2984" i="3"/>
  <c r="O2984" i="3"/>
  <c r="N2985" i="3"/>
  <c r="O2985" i="3"/>
  <c r="N2986" i="3"/>
  <c r="O2986" i="3"/>
  <c r="N2987" i="3"/>
  <c r="O2987" i="3"/>
  <c r="N2988" i="3"/>
  <c r="O2988" i="3"/>
  <c r="N2989" i="3"/>
  <c r="O2989" i="3"/>
  <c r="N2990" i="3"/>
  <c r="O2990" i="3"/>
  <c r="N2991" i="3"/>
  <c r="O2991" i="3"/>
  <c r="N2992" i="3"/>
  <c r="O2992" i="3"/>
  <c r="N2993" i="3"/>
  <c r="O2993" i="3"/>
  <c r="N2994" i="3"/>
  <c r="O2994" i="3"/>
  <c r="N2995" i="3"/>
  <c r="O2995" i="3"/>
  <c r="N2996" i="3"/>
  <c r="O2996" i="3"/>
  <c r="N2997" i="3"/>
  <c r="O2997" i="3"/>
  <c r="N2998" i="3"/>
  <c r="O2998" i="3"/>
  <c r="N2999" i="3"/>
  <c r="O2999" i="3"/>
  <c r="N3000" i="3"/>
  <c r="O3000" i="3"/>
  <c r="N3001" i="3"/>
  <c r="O3001" i="3"/>
  <c r="N3002" i="3"/>
  <c r="O3002" i="3"/>
  <c r="N3003" i="3"/>
  <c r="O3003" i="3"/>
  <c r="N3004" i="3"/>
  <c r="O3004" i="3"/>
  <c r="N3005" i="3"/>
  <c r="O3005" i="3"/>
  <c r="N3006" i="3"/>
  <c r="O3006" i="3"/>
  <c r="N3007" i="3"/>
  <c r="O3007" i="3"/>
  <c r="N3008" i="3"/>
  <c r="O3008" i="3"/>
  <c r="N3009" i="3"/>
  <c r="O3009" i="3"/>
  <c r="N3010" i="3"/>
  <c r="O3010" i="3"/>
  <c r="N3011" i="3"/>
  <c r="O3011" i="3"/>
  <c r="N3012" i="3"/>
  <c r="O3012" i="3"/>
  <c r="N3013" i="3"/>
  <c r="O3013" i="3"/>
  <c r="N3014" i="3"/>
  <c r="O3014" i="3"/>
  <c r="N3015" i="3"/>
  <c r="O3015" i="3"/>
  <c r="N3016" i="3"/>
  <c r="O3016" i="3"/>
  <c r="N3017" i="3"/>
  <c r="O3017" i="3"/>
  <c r="N3018" i="3"/>
  <c r="O3018" i="3"/>
  <c r="N3019" i="3"/>
  <c r="O3019" i="3"/>
  <c r="N3020" i="3"/>
  <c r="O3020" i="3"/>
  <c r="N3021" i="3"/>
  <c r="O3021" i="3"/>
  <c r="N3022" i="3"/>
  <c r="O3022" i="3"/>
  <c r="N3023" i="3"/>
  <c r="O3023" i="3"/>
  <c r="N3024" i="3"/>
  <c r="O3024" i="3"/>
  <c r="N3025" i="3"/>
  <c r="O3025" i="3"/>
  <c r="N3026" i="3"/>
  <c r="O3026" i="3"/>
  <c r="N3027" i="3"/>
  <c r="O3027" i="3"/>
  <c r="N3028" i="3"/>
  <c r="O3028" i="3"/>
  <c r="N3029" i="3"/>
  <c r="O3029" i="3"/>
  <c r="N3030" i="3"/>
  <c r="O3030" i="3"/>
  <c r="N3031" i="3"/>
  <c r="O3031" i="3"/>
  <c r="N3032" i="3"/>
  <c r="O3032" i="3"/>
  <c r="N3033" i="3"/>
  <c r="O3033" i="3"/>
  <c r="N3034" i="3"/>
  <c r="O3034" i="3"/>
  <c r="N3035" i="3"/>
  <c r="O3035" i="3"/>
  <c r="N3036" i="3"/>
  <c r="O3036" i="3"/>
  <c r="N3037" i="3"/>
  <c r="O3037" i="3"/>
  <c r="N3038" i="3"/>
  <c r="O3038" i="3"/>
  <c r="N3039" i="3"/>
  <c r="O3039" i="3"/>
  <c r="N3040" i="3"/>
  <c r="O3040" i="3"/>
  <c r="N3041" i="3"/>
  <c r="O3041" i="3"/>
  <c r="N3042" i="3"/>
  <c r="O3042" i="3"/>
  <c r="N3043" i="3"/>
  <c r="O3043" i="3"/>
  <c r="N3044" i="3"/>
  <c r="O3044" i="3"/>
  <c r="N3045" i="3"/>
  <c r="O3045" i="3"/>
  <c r="N3046" i="3"/>
  <c r="O3046" i="3"/>
  <c r="N3047" i="3"/>
  <c r="O3047" i="3"/>
  <c r="N3048" i="3"/>
  <c r="O3048" i="3"/>
  <c r="N3049" i="3"/>
  <c r="O3049" i="3"/>
  <c r="N3050" i="3"/>
  <c r="O3050" i="3"/>
  <c r="N3051" i="3"/>
  <c r="O3051" i="3"/>
  <c r="N3052" i="3"/>
  <c r="O3052" i="3"/>
  <c r="N3053" i="3"/>
  <c r="O3053" i="3"/>
  <c r="N3054" i="3"/>
  <c r="O3054" i="3"/>
  <c r="N3055" i="3"/>
  <c r="O3055" i="3"/>
  <c r="N3056" i="3"/>
  <c r="O3056" i="3"/>
  <c r="N3057" i="3"/>
  <c r="O3057" i="3"/>
  <c r="N3058" i="3"/>
  <c r="O3058" i="3"/>
  <c r="N3059" i="3"/>
  <c r="O3059" i="3"/>
  <c r="N3060" i="3"/>
  <c r="O3060" i="3"/>
  <c r="N3061" i="3"/>
  <c r="O3061" i="3"/>
  <c r="N3062" i="3"/>
  <c r="O3062" i="3"/>
  <c r="N3063" i="3"/>
  <c r="O3063" i="3"/>
  <c r="N3064" i="3"/>
  <c r="O3064" i="3"/>
  <c r="N3065" i="3"/>
  <c r="O3065" i="3"/>
  <c r="N3066" i="3"/>
  <c r="O3066" i="3"/>
  <c r="N3067" i="3"/>
  <c r="O3067" i="3"/>
  <c r="N3068" i="3"/>
  <c r="O3068" i="3"/>
  <c r="N3069" i="3"/>
  <c r="O3069" i="3"/>
  <c r="N3070" i="3"/>
  <c r="O3070" i="3"/>
  <c r="N3071" i="3"/>
  <c r="O3071" i="3"/>
  <c r="N3072" i="3"/>
  <c r="O3072" i="3"/>
  <c r="N3073" i="3"/>
  <c r="O3073" i="3"/>
  <c r="N3074" i="3"/>
  <c r="O3074" i="3"/>
  <c r="N3075" i="3"/>
  <c r="O3075" i="3"/>
  <c r="N3076" i="3"/>
  <c r="O3076" i="3"/>
  <c r="N3077" i="3"/>
  <c r="O3077" i="3"/>
  <c r="N3078" i="3"/>
  <c r="O3078" i="3"/>
  <c r="N3079" i="3"/>
  <c r="O3079" i="3"/>
  <c r="N3080" i="3"/>
  <c r="O3080" i="3"/>
  <c r="N3081" i="3"/>
  <c r="O3081" i="3"/>
  <c r="N3082" i="3"/>
  <c r="O3082" i="3"/>
  <c r="N3083" i="3"/>
  <c r="O3083" i="3"/>
  <c r="N3084" i="3"/>
  <c r="O3084" i="3"/>
  <c r="N3085" i="3"/>
  <c r="O3085" i="3"/>
  <c r="N3086" i="3"/>
  <c r="O3086" i="3"/>
  <c r="N3087" i="3"/>
  <c r="O3087" i="3"/>
  <c r="N3088" i="3"/>
  <c r="O3088" i="3"/>
  <c r="N3089" i="3"/>
  <c r="O3089" i="3"/>
  <c r="N3090" i="3"/>
  <c r="O3090" i="3"/>
  <c r="N3091" i="3"/>
  <c r="O3091" i="3"/>
  <c r="N3092" i="3"/>
  <c r="O3092" i="3"/>
  <c r="N3093" i="3"/>
  <c r="O3093" i="3"/>
  <c r="N3094" i="3"/>
  <c r="O3094" i="3"/>
  <c r="N3095" i="3"/>
  <c r="O3095" i="3"/>
  <c r="N3096" i="3"/>
  <c r="O3096" i="3"/>
  <c r="N3097" i="3"/>
  <c r="O3097" i="3"/>
  <c r="N3098" i="3"/>
  <c r="O3098" i="3"/>
  <c r="N3099" i="3"/>
  <c r="O3099" i="3"/>
  <c r="N3100" i="3"/>
  <c r="O3100" i="3"/>
  <c r="N3101" i="3"/>
  <c r="O3101" i="3"/>
  <c r="N3102" i="3"/>
  <c r="O3102" i="3"/>
  <c r="N3103" i="3"/>
  <c r="O3103" i="3"/>
  <c r="N3104" i="3"/>
  <c r="O3104" i="3"/>
  <c r="N3105" i="3"/>
  <c r="O3105" i="3"/>
  <c r="N3106" i="3"/>
  <c r="O3106" i="3"/>
  <c r="N3107" i="3"/>
  <c r="O3107" i="3"/>
  <c r="N3108" i="3"/>
  <c r="O3108" i="3"/>
  <c r="N3109" i="3"/>
  <c r="O3109" i="3"/>
  <c r="N3110" i="3"/>
  <c r="O3110" i="3"/>
  <c r="N3111" i="3"/>
  <c r="O3111" i="3"/>
  <c r="N3112" i="3"/>
  <c r="O3112" i="3"/>
  <c r="N3113" i="3"/>
  <c r="O3113" i="3"/>
  <c r="N3114" i="3"/>
  <c r="O3114" i="3"/>
  <c r="N3115" i="3"/>
  <c r="O3115" i="3"/>
  <c r="N3116" i="3"/>
  <c r="O3116" i="3"/>
  <c r="N3117" i="3"/>
  <c r="O3117" i="3"/>
  <c r="N3118" i="3"/>
  <c r="O3118" i="3"/>
  <c r="N3119" i="3"/>
  <c r="O3119" i="3"/>
  <c r="N3120" i="3"/>
  <c r="O3120" i="3"/>
  <c r="N3121" i="3"/>
  <c r="O3121" i="3"/>
  <c r="N3122" i="3"/>
  <c r="O3122" i="3"/>
  <c r="N3123" i="3"/>
  <c r="O3123" i="3"/>
  <c r="N3124" i="3"/>
  <c r="O3124" i="3"/>
  <c r="N3125" i="3"/>
  <c r="O3125" i="3"/>
  <c r="N3126" i="3"/>
  <c r="O3126" i="3"/>
  <c r="N3127" i="3"/>
  <c r="O3127" i="3"/>
  <c r="N3128" i="3"/>
  <c r="O3128" i="3"/>
  <c r="N3129" i="3"/>
  <c r="O3129" i="3"/>
  <c r="N3130" i="3"/>
  <c r="O3130" i="3"/>
  <c r="N3131" i="3"/>
  <c r="O3131" i="3"/>
  <c r="N3132" i="3"/>
  <c r="O3132" i="3"/>
  <c r="N3133" i="3"/>
  <c r="O3133" i="3"/>
  <c r="N3134" i="3"/>
  <c r="O3134" i="3"/>
  <c r="N3135" i="3"/>
  <c r="O3135" i="3"/>
  <c r="N3136" i="3"/>
  <c r="O3136" i="3"/>
  <c r="N3137" i="3"/>
  <c r="O3137" i="3"/>
  <c r="N3138" i="3"/>
  <c r="O3138" i="3"/>
  <c r="N3139" i="3"/>
  <c r="O3139" i="3"/>
  <c r="N3140" i="3"/>
  <c r="O3140" i="3"/>
  <c r="N3141" i="3"/>
  <c r="O3141" i="3"/>
  <c r="N3142" i="3"/>
  <c r="O3142" i="3"/>
  <c r="N3143" i="3"/>
  <c r="O3143" i="3"/>
  <c r="N3144" i="3"/>
  <c r="O3144" i="3"/>
  <c r="N3145" i="3"/>
  <c r="O3145" i="3"/>
  <c r="N3146" i="3"/>
  <c r="O3146" i="3"/>
  <c r="N3147" i="3"/>
  <c r="O3147" i="3"/>
  <c r="N3148" i="3"/>
  <c r="O3148" i="3"/>
  <c r="N3149" i="3"/>
  <c r="O3149" i="3"/>
  <c r="N3150" i="3"/>
  <c r="O3150" i="3"/>
  <c r="N3151" i="3"/>
  <c r="O3151" i="3"/>
  <c r="N3152" i="3"/>
  <c r="O3152" i="3"/>
  <c r="N3153" i="3"/>
  <c r="O3153" i="3"/>
  <c r="N3154" i="3"/>
  <c r="O3154" i="3"/>
  <c r="N3155" i="3"/>
  <c r="O3155" i="3"/>
  <c r="N3156" i="3"/>
  <c r="O3156" i="3"/>
  <c r="N3157" i="3"/>
  <c r="O3157" i="3"/>
  <c r="N3158" i="3"/>
  <c r="O3158" i="3"/>
  <c r="N3159" i="3"/>
  <c r="O3159" i="3"/>
  <c r="N3160" i="3"/>
  <c r="O3160" i="3"/>
  <c r="N3161" i="3"/>
  <c r="O3161" i="3"/>
  <c r="N3162" i="3"/>
  <c r="O3162" i="3"/>
  <c r="N3163" i="3"/>
  <c r="O3163" i="3"/>
  <c r="N3164" i="3"/>
  <c r="O3164" i="3"/>
  <c r="N3165" i="3"/>
  <c r="O3165" i="3"/>
  <c r="N3166" i="3"/>
  <c r="O3166" i="3"/>
  <c r="N3167" i="3"/>
  <c r="O3167" i="3"/>
  <c r="N3168" i="3"/>
  <c r="O3168" i="3"/>
  <c r="N3169" i="3"/>
  <c r="O3169" i="3"/>
  <c r="N3170" i="3"/>
  <c r="O3170" i="3"/>
  <c r="N3171" i="3"/>
  <c r="O3171" i="3"/>
  <c r="N3172" i="3"/>
  <c r="O3172" i="3"/>
  <c r="N3173" i="3"/>
  <c r="O3173" i="3"/>
  <c r="N3174" i="3"/>
  <c r="O3174" i="3"/>
  <c r="N3175" i="3"/>
  <c r="O3175" i="3"/>
  <c r="N3176" i="3"/>
  <c r="O3176" i="3"/>
  <c r="N3177" i="3"/>
  <c r="O3177" i="3"/>
  <c r="N3178" i="3"/>
  <c r="O3178" i="3"/>
  <c r="N3179" i="3"/>
  <c r="O3179" i="3"/>
  <c r="N3180" i="3"/>
  <c r="O3180" i="3"/>
  <c r="N3181" i="3"/>
  <c r="O3181" i="3"/>
  <c r="N3182" i="3"/>
  <c r="O3182" i="3"/>
  <c r="N3183" i="3"/>
  <c r="O3183" i="3"/>
  <c r="N3184" i="3"/>
  <c r="O3184" i="3"/>
  <c r="N3185" i="3"/>
  <c r="O3185" i="3"/>
  <c r="N3186" i="3"/>
  <c r="O3186" i="3"/>
  <c r="N3187" i="3"/>
  <c r="O3187" i="3"/>
  <c r="N3188" i="3"/>
  <c r="O3188" i="3"/>
  <c r="N3189" i="3"/>
  <c r="O3189" i="3"/>
  <c r="N3190" i="3"/>
  <c r="O3190" i="3"/>
  <c r="N3191" i="3"/>
  <c r="O3191" i="3"/>
  <c r="N3192" i="3"/>
  <c r="O3192" i="3"/>
  <c r="N3193" i="3"/>
  <c r="O3193" i="3"/>
  <c r="N3194" i="3"/>
  <c r="O3194" i="3"/>
  <c r="N3195" i="3"/>
  <c r="O3195" i="3"/>
  <c r="N3196" i="3"/>
  <c r="O3196" i="3"/>
  <c r="N3197" i="3"/>
  <c r="O3197" i="3"/>
  <c r="N3198" i="3"/>
  <c r="O3198" i="3"/>
  <c r="N3199" i="3"/>
  <c r="O3199" i="3"/>
  <c r="N3200" i="3"/>
  <c r="O3200" i="3"/>
  <c r="N3201" i="3"/>
  <c r="O3201" i="3"/>
  <c r="N3202" i="3"/>
  <c r="O3202" i="3"/>
  <c r="N3203" i="3"/>
  <c r="O3203" i="3"/>
  <c r="N3204" i="3"/>
  <c r="O3204" i="3"/>
  <c r="N3205" i="3"/>
  <c r="O3205" i="3"/>
  <c r="N3206" i="3"/>
  <c r="O3206" i="3"/>
  <c r="N3207" i="3"/>
  <c r="O3207" i="3"/>
  <c r="N3208" i="3"/>
  <c r="O3208" i="3"/>
  <c r="N3209" i="3"/>
  <c r="O3209" i="3"/>
  <c r="N3210" i="3"/>
  <c r="O3210" i="3"/>
  <c r="N3211" i="3"/>
  <c r="O3211" i="3"/>
  <c r="N3212" i="3"/>
  <c r="O3212" i="3"/>
  <c r="N3213" i="3"/>
  <c r="O3213" i="3"/>
  <c r="N3214" i="3"/>
  <c r="O3214" i="3"/>
  <c r="N3215" i="3"/>
  <c r="O3215" i="3"/>
  <c r="N3216" i="3"/>
  <c r="O3216" i="3"/>
  <c r="N3217" i="3"/>
  <c r="O3217" i="3"/>
  <c r="N3218" i="3"/>
  <c r="O3218" i="3"/>
  <c r="N3219" i="3"/>
  <c r="O3219" i="3"/>
  <c r="N3220" i="3"/>
  <c r="O3220" i="3"/>
  <c r="N3221" i="3"/>
  <c r="O3221" i="3"/>
  <c r="N3222" i="3"/>
  <c r="O3222" i="3"/>
  <c r="N3223" i="3"/>
  <c r="O3223" i="3"/>
  <c r="N3224" i="3"/>
  <c r="O3224" i="3"/>
  <c r="N3225" i="3"/>
  <c r="O3225" i="3"/>
  <c r="N3226" i="3"/>
  <c r="O3226" i="3"/>
  <c r="N3227" i="3"/>
  <c r="O3227" i="3"/>
  <c r="N3228" i="3"/>
  <c r="O3228" i="3"/>
  <c r="N3229" i="3"/>
  <c r="O3229" i="3"/>
  <c r="N3230" i="3"/>
  <c r="O3230" i="3"/>
  <c r="N3231" i="3"/>
  <c r="O3231" i="3"/>
  <c r="N3232" i="3"/>
  <c r="O3232" i="3"/>
  <c r="N3233" i="3"/>
  <c r="O3233" i="3"/>
  <c r="N3234" i="3"/>
  <c r="O3234" i="3"/>
  <c r="N3235" i="3"/>
  <c r="O3235" i="3"/>
  <c r="N3236" i="3"/>
  <c r="O3236" i="3"/>
  <c r="N3237" i="3"/>
  <c r="O3237" i="3"/>
  <c r="N3238" i="3"/>
  <c r="O3238" i="3"/>
  <c r="N3239" i="3"/>
  <c r="O3239" i="3"/>
  <c r="N3240" i="3"/>
  <c r="O3240" i="3"/>
  <c r="N3241" i="3"/>
  <c r="O3241" i="3"/>
  <c r="N3242" i="3"/>
  <c r="O3242" i="3"/>
  <c r="N3243" i="3"/>
  <c r="O3243" i="3"/>
  <c r="N3244" i="3"/>
  <c r="O3244" i="3"/>
  <c r="N3245" i="3"/>
  <c r="O3245" i="3"/>
  <c r="N3246" i="3"/>
  <c r="O3246" i="3"/>
  <c r="N3247" i="3"/>
  <c r="O3247" i="3"/>
  <c r="N3248" i="3"/>
  <c r="O3248" i="3"/>
  <c r="N3249" i="3"/>
  <c r="O3249" i="3"/>
  <c r="N3250" i="3"/>
  <c r="O3250" i="3"/>
  <c r="N3251" i="3"/>
  <c r="O3251" i="3"/>
  <c r="N3252" i="3"/>
  <c r="O3252" i="3"/>
  <c r="N3253" i="3"/>
  <c r="O3253" i="3"/>
  <c r="N3254" i="3"/>
  <c r="O3254" i="3"/>
  <c r="N3255" i="3"/>
  <c r="O3255" i="3"/>
  <c r="N3256" i="3"/>
  <c r="O3256" i="3"/>
  <c r="N3257" i="3"/>
  <c r="O3257" i="3"/>
  <c r="N3258" i="3"/>
  <c r="O3258" i="3"/>
  <c r="N3259" i="3"/>
  <c r="O3259" i="3"/>
  <c r="N3260" i="3"/>
  <c r="O3260" i="3"/>
  <c r="N3261" i="3"/>
  <c r="O3261" i="3"/>
  <c r="N3262" i="3"/>
  <c r="O3262" i="3"/>
  <c r="N3263" i="3"/>
  <c r="O3263" i="3"/>
  <c r="N3264" i="3"/>
  <c r="O3264" i="3"/>
  <c r="N3265" i="3"/>
  <c r="O3265" i="3"/>
  <c r="N3266" i="3"/>
  <c r="O3266" i="3"/>
  <c r="N3267" i="3"/>
  <c r="O3267" i="3"/>
  <c r="N3268" i="3"/>
  <c r="O3268" i="3"/>
  <c r="N3269" i="3"/>
  <c r="O3269" i="3"/>
  <c r="N3270" i="3"/>
  <c r="O3270" i="3"/>
  <c r="N3271" i="3"/>
  <c r="O3271" i="3"/>
  <c r="N3272" i="3"/>
  <c r="O3272" i="3"/>
  <c r="N3273" i="3"/>
  <c r="O3273" i="3"/>
  <c r="N3274" i="3"/>
  <c r="O3274" i="3"/>
  <c r="N3275" i="3"/>
  <c r="O3275" i="3"/>
  <c r="N3276" i="3"/>
  <c r="O3276" i="3"/>
  <c r="N3277" i="3"/>
  <c r="O3277" i="3"/>
  <c r="N3278" i="3"/>
  <c r="O3278" i="3"/>
  <c r="N3279" i="3"/>
  <c r="O3279" i="3"/>
  <c r="N3280" i="3"/>
  <c r="O3280" i="3"/>
  <c r="N3281" i="3"/>
  <c r="O3281" i="3"/>
  <c r="N3282" i="3"/>
  <c r="O3282" i="3"/>
  <c r="N3283" i="3"/>
  <c r="O3283" i="3"/>
  <c r="N3284" i="3"/>
  <c r="O3284" i="3"/>
  <c r="N3285" i="3"/>
  <c r="O3285" i="3"/>
  <c r="N3286" i="3"/>
  <c r="O3286" i="3"/>
  <c r="N3287" i="3"/>
  <c r="O3287" i="3"/>
  <c r="N3288" i="3"/>
  <c r="O3288" i="3"/>
  <c r="N3289" i="3"/>
  <c r="O3289" i="3"/>
  <c r="N3290" i="3"/>
  <c r="O3290" i="3"/>
  <c r="N3291" i="3"/>
  <c r="O3291" i="3"/>
  <c r="N3292" i="3"/>
  <c r="O3292" i="3"/>
  <c r="N3293" i="3"/>
  <c r="O3293" i="3"/>
  <c r="N3294" i="3"/>
  <c r="O3294" i="3"/>
  <c r="N3295" i="3"/>
  <c r="O3295" i="3"/>
  <c r="N3296" i="3"/>
  <c r="O3296" i="3"/>
  <c r="N3297" i="3"/>
  <c r="O3297" i="3"/>
  <c r="N3298" i="3"/>
  <c r="O3298" i="3"/>
  <c r="N3299" i="3"/>
  <c r="O3299" i="3"/>
  <c r="N3300" i="3"/>
  <c r="O3300" i="3"/>
  <c r="N3301" i="3"/>
  <c r="O3301" i="3"/>
  <c r="N3302" i="3"/>
  <c r="O3302" i="3"/>
  <c r="N3303" i="3"/>
  <c r="O3303" i="3"/>
  <c r="N3304" i="3"/>
  <c r="O3304" i="3"/>
  <c r="N3305" i="3"/>
  <c r="O3305" i="3"/>
  <c r="N3306" i="3"/>
  <c r="O3306" i="3"/>
  <c r="N3307" i="3"/>
  <c r="O3307" i="3"/>
  <c r="N3308" i="3"/>
  <c r="O3308" i="3"/>
  <c r="N3309" i="3"/>
  <c r="O3309" i="3"/>
  <c r="N3310" i="3"/>
  <c r="O3310" i="3"/>
  <c r="N3311" i="3"/>
  <c r="O3311" i="3"/>
  <c r="N3312" i="3"/>
  <c r="O3312" i="3"/>
  <c r="N3313" i="3"/>
  <c r="O3313" i="3"/>
  <c r="N3314" i="3"/>
  <c r="O3314" i="3"/>
  <c r="N3315" i="3"/>
  <c r="O3315" i="3"/>
  <c r="N3316" i="3"/>
  <c r="O3316" i="3"/>
  <c r="N3317" i="3"/>
  <c r="O3317" i="3"/>
  <c r="N3318" i="3"/>
  <c r="O3318" i="3"/>
  <c r="N3319" i="3"/>
  <c r="O3319" i="3"/>
  <c r="N3320" i="3"/>
  <c r="O3320" i="3"/>
  <c r="N3321" i="3"/>
  <c r="O3321" i="3"/>
  <c r="N3322" i="3"/>
  <c r="O3322" i="3"/>
  <c r="N3323" i="3"/>
  <c r="O3323" i="3"/>
  <c r="N3324" i="3"/>
  <c r="O3324" i="3"/>
  <c r="N3325" i="3"/>
  <c r="O3325" i="3"/>
  <c r="N3326" i="3"/>
  <c r="O3326" i="3"/>
  <c r="N3327" i="3"/>
  <c r="O3327" i="3"/>
  <c r="N3328" i="3"/>
  <c r="O3328" i="3"/>
  <c r="N3329" i="3"/>
  <c r="O3329" i="3"/>
  <c r="N3330" i="3"/>
  <c r="O3330" i="3"/>
  <c r="N3331" i="3"/>
  <c r="O3331" i="3"/>
  <c r="N3332" i="3"/>
  <c r="O3332" i="3"/>
  <c r="N3333" i="3"/>
  <c r="O3333" i="3"/>
  <c r="N3334" i="3"/>
  <c r="O3334" i="3"/>
  <c r="N3335" i="3"/>
  <c r="O3335" i="3"/>
  <c r="N3336" i="3"/>
  <c r="O3336" i="3"/>
  <c r="N3337" i="3"/>
  <c r="O3337" i="3"/>
  <c r="N3338" i="3"/>
  <c r="O3338" i="3"/>
  <c r="N3339" i="3"/>
  <c r="O3339" i="3"/>
  <c r="N3340" i="3"/>
  <c r="O3340" i="3"/>
  <c r="N3341" i="3"/>
  <c r="O3341" i="3"/>
  <c r="N3342" i="3"/>
  <c r="O3342" i="3"/>
  <c r="N3343" i="3"/>
  <c r="O3343" i="3"/>
  <c r="N3344" i="3"/>
  <c r="O3344" i="3"/>
  <c r="N3345" i="3"/>
  <c r="O3345" i="3"/>
  <c r="N3346" i="3"/>
  <c r="O3346" i="3"/>
  <c r="N3347" i="3"/>
  <c r="O3347" i="3"/>
  <c r="N3348" i="3"/>
  <c r="O3348" i="3"/>
  <c r="N3349" i="3"/>
  <c r="O3349" i="3"/>
  <c r="N3350" i="3"/>
  <c r="O3350" i="3"/>
  <c r="N3351" i="3"/>
  <c r="O3351" i="3"/>
  <c r="N3352" i="3"/>
  <c r="O3352" i="3"/>
  <c r="N3353" i="3"/>
  <c r="O3353" i="3"/>
  <c r="N3354" i="3"/>
  <c r="O3354" i="3"/>
  <c r="N3355" i="3"/>
  <c r="O3355" i="3"/>
  <c r="N3356" i="3"/>
  <c r="O3356" i="3"/>
  <c r="N3357" i="3"/>
  <c r="O3357" i="3"/>
  <c r="N3358" i="3"/>
  <c r="O3358" i="3"/>
  <c r="N3359" i="3"/>
  <c r="O3359" i="3"/>
  <c r="N3360" i="3"/>
  <c r="O3360" i="3"/>
  <c r="N3361" i="3"/>
  <c r="O3361" i="3"/>
  <c r="N3362" i="3"/>
  <c r="O3362" i="3"/>
  <c r="N3363" i="3"/>
  <c r="O3363" i="3"/>
  <c r="N3364" i="3"/>
  <c r="O3364" i="3"/>
  <c r="N3365" i="3"/>
  <c r="O3365" i="3"/>
  <c r="N3366" i="3"/>
  <c r="O3366" i="3"/>
  <c r="N3367" i="3"/>
  <c r="O3367" i="3"/>
  <c r="N3368" i="3"/>
  <c r="O3368" i="3"/>
  <c r="N3369" i="3"/>
  <c r="O3369" i="3"/>
  <c r="N3370" i="3"/>
  <c r="O3370" i="3"/>
  <c r="N3371" i="3"/>
  <c r="O3371" i="3"/>
  <c r="N3372" i="3"/>
  <c r="O3372" i="3"/>
  <c r="N3373" i="3"/>
  <c r="O3373" i="3"/>
  <c r="N3374" i="3"/>
  <c r="O3374" i="3"/>
  <c r="N3375" i="3"/>
  <c r="O3375" i="3"/>
  <c r="N3376" i="3"/>
  <c r="O3376" i="3"/>
  <c r="N3377" i="3"/>
  <c r="O3377" i="3"/>
  <c r="N3378" i="3"/>
  <c r="O3378" i="3"/>
  <c r="N3379" i="3"/>
  <c r="O3379" i="3"/>
  <c r="N3380" i="3"/>
  <c r="O3380" i="3"/>
  <c r="N3381" i="3"/>
  <c r="O3381" i="3"/>
  <c r="N3382" i="3"/>
  <c r="O3382" i="3"/>
  <c r="N3383" i="3"/>
  <c r="O3383" i="3"/>
  <c r="N3384" i="3"/>
  <c r="O3384" i="3"/>
  <c r="N3385" i="3"/>
  <c r="O3385" i="3"/>
  <c r="N3386" i="3"/>
  <c r="O3386" i="3"/>
  <c r="N3387" i="3"/>
  <c r="O3387" i="3"/>
  <c r="N3388" i="3"/>
  <c r="O3388" i="3"/>
  <c r="N3389" i="3"/>
  <c r="O3389" i="3"/>
  <c r="N3390" i="3"/>
  <c r="O3390" i="3"/>
  <c r="N3391" i="3"/>
  <c r="O3391" i="3"/>
  <c r="N3392" i="3"/>
  <c r="O3392" i="3"/>
  <c r="N3393" i="3"/>
  <c r="O3393" i="3"/>
  <c r="N3394" i="3"/>
  <c r="O3394" i="3"/>
  <c r="N3395" i="3"/>
  <c r="O3395" i="3"/>
  <c r="N3396" i="3"/>
  <c r="O3396" i="3"/>
  <c r="N3397" i="3"/>
  <c r="O3397" i="3"/>
  <c r="N3398" i="3"/>
  <c r="O3398" i="3"/>
  <c r="N3399" i="3"/>
  <c r="O3399" i="3"/>
  <c r="N3400" i="3"/>
  <c r="O3400" i="3"/>
  <c r="N3401" i="3"/>
  <c r="O3401" i="3"/>
  <c r="N3402" i="3"/>
  <c r="O3402" i="3"/>
  <c r="N3403" i="3"/>
  <c r="O3403" i="3"/>
  <c r="N2903" i="3"/>
  <c r="O2903" i="3"/>
  <c r="N3404" i="3"/>
  <c r="O3404" i="3"/>
  <c r="N3405" i="3"/>
  <c r="O3405" i="3"/>
  <c r="N3406" i="3"/>
  <c r="O3406" i="3"/>
  <c r="N3407" i="3"/>
  <c r="O3407" i="3"/>
  <c r="N3408" i="3"/>
  <c r="O3408" i="3"/>
  <c r="N3409" i="3"/>
  <c r="O3409" i="3"/>
  <c r="N3410" i="3"/>
  <c r="O3410" i="3"/>
  <c r="N3411" i="3"/>
  <c r="O3411" i="3"/>
  <c r="N3412" i="3"/>
  <c r="O3412" i="3"/>
  <c r="N3413" i="3"/>
  <c r="O3413" i="3"/>
  <c r="N3414" i="3"/>
  <c r="O3414" i="3"/>
  <c r="N3415" i="3"/>
  <c r="O3415" i="3"/>
  <c r="N3416" i="3"/>
  <c r="O3416" i="3"/>
  <c r="N3417" i="3"/>
  <c r="O3417" i="3"/>
  <c r="N3418" i="3"/>
  <c r="O3418" i="3"/>
  <c r="N3419" i="3"/>
  <c r="O3419" i="3"/>
  <c r="N3420" i="3"/>
  <c r="O3420" i="3"/>
  <c r="N3421" i="3"/>
  <c r="O3421" i="3"/>
  <c r="N3422" i="3"/>
  <c r="O3422" i="3"/>
  <c r="N3423" i="3"/>
  <c r="O3423" i="3"/>
  <c r="N3424" i="3"/>
  <c r="O3424" i="3"/>
  <c r="N2905" i="3"/>
  <c r="O2905" i="3"/>
  <c r="N3425" i="3"/>
  <c r="O3425" i="3"/>
  <c r="N3426" i="3"/>
  <c r="O3426" i="3"/>
  <c r="N3427" i="3"/>
  <c r="O3427" i="3"/>
  <c r="N3428" i="3"/>
  <c r="O3428" i="3"/>
  <c r="N3429" i="3"/>
  <c r="O3429" i="3"/>
  <c r="N3430" i="3"/>
  <c r="O3430" i="3"/>
  <c r="N3431" i="3"/>
  <c r="O3431" i="3"/>
  <c r="N3432" i="3"/>
  <c r="O3432" i="3"/>
  <c r="N3433" i="3"/>
  <c r="O3433" i="3"/>
  <c r="N3434" i="3"/>
  <c r="O3434" i="3"/>
  <c r="N3435" i="3"/>
  <c r="O3435" i="3"/>
  <c r="N3436" i="3"/>
  <c r="O3436" i="3"/>
  <c r="N3437" i="3"/>
  <c r="O3437" i="3"/>
  <c r="N3438" i="3"/>
  <c r="O3438" i="3"/>
  <c r="N3439" i="3"/>
  <c r="O3439" i="3"/>
  <c r="N3440" i="3"/>
  <c r="O3440" i="3"/>
  <c r="N3441" i="3"/>
  <c r="O3441" i="3"/>
  <c r="N3442" i="3"/>
  <c r="O3442" i="3"/>
  <c r="N3443" i="3"/>
  <c r="O3443" i="3"/>
  <c r="N3444" i="3"/>
  <c r="O3444" i="3"/>
  <c r="N3445" i="3"/>
  <c r="O3445" i="3"/>
  <c r="N3446" i="3"/>
  <c r="O3446" i="3"/>
  <c r="N3447" i="3"/>
  <c r="O3447" i="3"/>
  <c r="N3448" i="3"/>
  <c r="O3448" i="3"/>
  <c r="N3449" i="3"/>
  <c r="O3449" i="3"/>
  <c r="N3450" i="3"/>
  <c r="O3450" i="3"/>
  <c r="N3451" i="3"/>
  <c r="O3451" i="3"/>
  <c r="N3452" i="3"/>
  <c r="O3452" i="3"/>
  <c r="N3453" i="3"/>
  <c r="O3453" i="3"/>
  <c r="N3454" i="3"/>
  <c r="O3454" i="3"/>
  <c r="N3455" i="3"/>
  <c r="O3455" i="3"/>
  <c r="N3456" i="3"/>
  <c r="O3456" i="3"/>
  <c r="N3457" i="3"/>
  <c r="O3457" i="3"/>
  <c r="N3458" i="3"/>
  <c r="O3458" i="3"/>
  <c r="N3459" i="3"/>
  <c r="O3459" i="3"/>
  <c r="N3460" i="3"/>
  <c r="O3460" i="3"/>
  <c r="N3461" i="3"/>
  <c r="O3461" i="3"/>
  <c r="N3462" i="3"/>
  <c r="O3462" i="3"/>
  <c r="N3463" i="3"/>
  <c r="O3463" i="3"/>
  <c r="N3464" i="3"/>
  <c r="O3464" i="3"/>
  <c r="N3465" i="3"/>
  <c r="O3465" i="3"/>
  <c r="N3466" i="3"/>
  <c r="O3466" i="3"/>
  <c r="N3467" i="3"/>
  <c r="O3467" i="3"/>
  <c r="N3468" i="3"/>
  <c r="O3468" i="3"/>
  <c r="N3469" i="3"/>
  <c r="O3469" i="3"/>
  <c r="N3470" i="3"/>
  <c r="O3470" i="3"/>
  <c r="N3471" i="3"/>
  <c r="O3471" i="3"/>
  <c r="N3472" i="3"/>
  <c r="O3472" i="3"/>
  <c r="N3473" i="3"/>
  <c r="O3473" i="3"/>
  <c r="N3474" i="3"/>
  <c r="O3474" i="3"/>
  <c r="N3475" i="3"/>
  <c r="O3475" i="3"/>
  <c r="N3476" i="3"/>
  <c r="O3476" i="3"/>
  <c r="N3477" i="3"/>
  <c r="O3477" i="3"/>
  <c r="N3478" i="3"/>
  <c r="O3478" i="3"/>
  <c r="N3479" i="3"/>
  <c r="O3479" i="3"/>
  <c r="N3480" i="3"/>
  <c r="O3480" i="3"/>
  <c r="N3481" i="3"/>
  <c r="O3481" i="3"/>
  <c r="N3482" i="3"/>
  <c r="O3482" i="3"/>
  <c r="N3483" i="3"/>
  <c r="O3483" i="3"/>
  <c r="N3484" i="3"/>
  <c r="O3484" i="3"/>
  <c r="N3485" i="3"/>
  <c r="O3485" i="3"/>
  <c r="N3486" i="3"/>
  <c r="O3486" i="3"/>
  <c r="N3487" i="3"/>
  <c r="O3487" i="3"/>
  <c r="N3488" i="3"/>
  <c r="O3488" i="3"/>
  <c r="N3489" i="3"/>
  <c r="O3489" i="3"/>
  <c r="N3490" i="3"/>
  <c r="O3490" i="3"/>
  <c r="N3491" i="3"/>
  <c r="O3491" i="3"/>
  <c r="N3492" i="3"/>
  <c r="O3492" i="3"/>
  <c r="N3493" i="3"/>
  <c r="O3493" i="3"/>
  <c r="N3494" i="3"/>
  <c r="O3494" i="3"/>
  <c r="N3495" i="3"/>
  <c r="O3495" i="3"/>
  <c r="N3496" i="3"/>
  <c r="O3496" i="3"/>
  <c r="N3497" i="3"/>
  <c r="O3497" i="3"/>
  <c r="N3498" i="3"/>
  <c r="O3498" i="3"/>
  <c r="N3499" i="3"/>
  <c r="O3499" i="3"/>
  <c r="N3500" i="3"/>
  <c r="O3500" i="3"/>
  <c r="N3501" i="3"/>
  <c r="O3501" i="3"/>
  <c r="N3502" i="3"/>
  <c r="O3502" i="3"/>
  <c r="N3503" i="3"/>
  <c r="O3503" i="3"/>
  <c r="N3504" i="3"/>
  <c r="O3504" i="3"/>
  <c r="N3505" i="3"/>
  <c r="O3505" i="3"/>
  <c r="N3506" i="3"/>
  <c r="O3506" i="3"/>
  <c r="N3507" i="3"/>
  <c r="O3507" i="3"/>
  <c r="N3508" i="3"/>
  <c r="O3508" i="3"/>
  <c r="N3509" i="3"/>
  <c r="O3509" i="3"/>
  <c r="N3510" i="3"/>
  <c r="O3510" i="3"/>
  <c r="N3511" i="3"/>
  <c r="O3511" i="3"/>
  <c r="N3512" i="3"/>
  <c r="O3512" i="3"/>
  <c r="N3513" i="3"/>
  <c r="O3513" i="3"/>
  <c r="N3514" i="3"/>
  <c r="O3514" i="3"/>
  <c r="N3515" i="3"/>
  <c r="O3515" i="3"/>
  <c r="N3516" i="3"/>
  <c r="O3516" i="3"/>
  <c r="N3517" i="3"/>
  <c r="O3517" i="3"/>
  <c r="N3518" i="3"/>
  <c r="O3518" i="3"/>
  <c r="N3519" i="3"/>
  <c r="O3519" i="3"/>
  <c r="N3520" i="3"/>
  <c r="O3520" i="3"/>
  <c r="N3521" i="3"/>
  <c r="O3521" i="3"/>
  <c r="N3522" i="3"/>
  <c r="O3522" i="3"/>
  <c r="N3523" i="3"/>
  <c r="O3523" i="3"/>
  <c r="N3524" i="3"/>
  <c r="O3524" i="3"/>
  <c r="N3525" i="3"/>
  <c r="O3525" i="3"/>
  <c r="N3526" i="3"/>
  <c r="O3526" i="3"/>
  <c r="N3527" i="3"/>
  <c r="O3527" i="3"/>
  <c r="N3528" i="3"/>
  <c r="O3528" i="3"/>
  <c r="N3529" i="3"/>
  <c r="O3529" i="3"/>
  <c r="N3530" i="3"/>
  <c r="O3530" i="3"/>
  <c r="N3531" i="3"/>
  <c r="O3531" i="3"/>
  <c r="N3532" i="3"/>
  <c r="O3532" i="3"/>
  <c r="N3533" i="3"/>
  <c r="O3533" i="3"/>
  <c r="N3534" i="3"/>
  <c r="O3534" i="3"/>
  <c r="N3535" i="3"/>
  <c r="O3535" i="3"/>
  <c r="N3536" i="3"/>
  <c r="O3536" i="3"/>
  <c r="N3537" i="3"/>
  <c r="O3537" i="3"/>
  <c r="N3538" i="3"/>
  <c r="O3538" i="3"/>
  <c r="N3539" i="3"/>
  <c r="O3539" i="3"/>
  <c r="N3540" i="3"/>
  <c r="O3540" i="3"/>
  <c r="N3541" i="3"/>
  <c r="O3541" i="3"/>
  <c r="N3542" i="3"/>
  <c r="O3542" i="3"/>
  <c r="N3543" i="3"/>
  <c r="O3543" i="3"/>
  <c r="N3544" i="3"/>
  <c r="O3544" i="3"/>
  <c r="N3545" i="3"/>
  <c r="O3545" i="3"/>
  <c r="N3546" i="3"/>
  <c r="O3546" i="3"/>
  <c r="N3547" i="3"/>
  <c r="O3547" i="3"/>
  <c r="N3548" i="3"/>
  <c r="O3548" i="3"/>
  <c r="N3549" i="3"/>
  <c r="O3549" i="3"/>
  <c r="N3550" i="3"/>
  <c r="O3550" i="3"/>
  <c r="N3551" i="3"/>
  <c r="O3551" i="3"/>
  <c r="N3552" i="3"/>
  <c r="O3552" i="3"/>
  <c r="N3553" i="3"/>
  <c r="O3553" i="3"/>
  <c r="N3554" i="3"/>
  <c r="O3554" i="3"/>
  <c r="N3555" i="3"/>
  <c r="O3555" i="3"/>
  <c r="N3556" i="3"/>
  <c r="O3556" i="3"/>
  <c r="N3557" i="3"/>
  <c r="O3557" i="3"/>
  <c r="N3558" i="3"/>
  <c r="O3558" i="3"/>
  <c r="N3559" i="3"/>
  <c r="O3559" i="3"/>
  <c r="N3560" i="3"/>
  <c r="O3560" i="3"/>
  <c r="N3561" i="3"/>
  <c r="O3561" i="3"/>
  <c r="N3562" i="3"/>
  <c r="O3562" i="3"/>
  <c r="N3563" i="3"/>
  <c r="O3563" i="3"/>
  <c r="N3564" i="3"/>
  <c r="O3564" i="3"/>
  <c r="N3565" i="3"/>
  <c r="O3565" i="3"/>
  <c r="N3566" i="3"/>
  <c r="O3566" i="3"/>
  <c r="N3567" i="3"/>
  <c r="O3567" i="3"/>
  <c r="N3568" i="3"/>
  <c r="O3568" i="3"/>
  <c r="N3569" i="3"/>
  <c r="O3569" i="3"/>
  <c r="N3570" i="3"/>
  <c r="O3570" i="3"/>
  <c r="N3571" i="3"/>
  <c r="O3571" i="3"/>
  <c r="N3572" i="3"/>
  <c r="O3572" i="3"/>
  <c r="N3573" i="3"/>
  <c r="O3573" i="3"/>
  <c r="N3574" i="3"/>
  <c r="O3574" i="3"/>
  <c r="N3575" i="3"/>
  <c r="O3575" i="3"/>
  <c r="N3576" i="3"/>
  <c r="O3576" i="3"/>
  <c r="N3577" i="3"/>
  <c r="O3577" i="3"/>
  <c r="N3578" i="3"/>
  <c r="O3578" i="3"/>
  <c r="N3579" i="3"/>
  <c r="O3579" i="3"/>
  <c r="N3580" i="3"/>
  <c r="O3580" i="3"/>
  <c r="N3581" i="3"/>
  <c r="O3581" i="3"/>
  <c r="N3582" i="3"/>
  <c r="O3582" i="3"/>
  <c r="N3583" i="3"/>
  <c r="O3583" i="3"/>
  <c r="N3584" i="3"/>
  <c r="O3584" i="3"/>
  <c r="N3585" i="3"/>
  <c r="O3585" i="3"/>
  <c r="N3586" i="3"/>
  <c r="O3586" i="3"/>
  <c r="N3587" i="3"/>
  <c r="O3587" i="3"/>
  <c r="N3588" i="3"/>
  <c r="O3588" i="3"/>
  <c r="N3589" i="3"/>
  <c r="O3589" i="3"/>
  <c r="N3590" i="3"/>
  <c r="O3590" i="3"/>
  <c r="N3591" i="3"/>
  <c r="O3591" i="3"/>
  <c r="N3592" i="3"/>
  <c r="O3592" i="3"/>
  <c r="N3593" i="3"/>
  <c r="O3593" i="3"/>
  <c r="N3594" i="3"/>
  <c r="O3594" i="3"/>
  <c r="N3595" i="3"/>
  <c r="O3595" i="3"/>
  <c r="N3596" i="3"/>
  <c r="O3596" i="3"/>
  <c r="N3597" i="3"/>
  <c r="O3597" i="3"/>
  <c r="N3598" i="3"/>
  <c r="O3598" i="3"/>
  <c r="N3599" i="3"/>
  <c r="O3599" i="3"/>
  <c r="N3600" i="3"/>
  <c r="O3600" i="3"/>
  <c r="N3601" i="3"/>
  <c r="O3601" i="3"/>
  <c r="N3602" i="3"/>
  <c r="O3602" i="3"/>
  <c r="N3603" i="3"/>
  <c r="O3603" i="3"/>
  <c r="N3604" i="3"/>
  <c r="O3604" i="3"/>
  <c r="N3605" i="3"/>
  <c r="O3605" i="3"/>
  <c r="N3606" i="3"/>
  <c r="O3606" i="3"/>
  <c r="N3607" i="3"/>
  <c r="O3607" i="3"/>
  <c r="N3608" i="3"/>
  <c r="O3608" i="3"/>
  <c r="N3609" i="3"/>
  <c r="O3609" i="3"/>
  <c r="N3610" i="3"/>
  <c r="O3610" i="3"/>
  <c r="N3611" i="3"/>
  <c r="O3611" i="3"/>
  <c r="N3612" i="3"/>
  <c r="O3612" i="3"/>
  <c r="N3613" i="3"/>
  <c r="O3613" i="3"/>
  <c r="N3614" i="3"/>
  <c r="O3614" i="3"/>
  <c r="N3615" i="3"/>
  <c r="O3615" i="3"/>
  <c r="N3616" i="3"/>
  <c r="O3616" i="3"/>
  <c r="N3617" i="3"/>
  <c r="O3617" i="3"/>
  <c r="N3618" i="3"/>
  <c r="O3618" i="3"/>
  <c r="N3619" i="3"/>
  <c r="O3619" i="3"/>
  <c r="N3620" i="3"/>
  <c r="O3620" i="3"/>
  <c r="N3621" i="3"/>
  <c r="O3621" i="3"/>
  <c r="N3622" i="3"/>
  <c r="O3622" i="3"/>
  <c r="N3623" i="3"/>
  <c r="O3623" i="3"/>
  <c r="N3624" i="3"/>
  <c r="O3624" i="3"/>
  <c r="N3625" i="3"/>
  <c r="O3625" i="3"/>
  <c r="N3626" i="3"/>
  <c r="O3626" i="3"/>
  <c r="N3627" i="3"/>
  <c r="O3627" i="3"/>
  <c r="N3628" i="3"/>
  <c r="O3628" i="3"/>
  <c r="N3629" i="3"/>
  <c r="O3629" i="3"/>
  <c r="N3630" i="3"/>
  <c r="O3630" i="3"/>
  <c r="N3631" i="3"/>
  <c r="O3631" i="3"/>
  <c r="N3632" i="3"/>
  <c r="O3632" i="3"/>
  <c r="N3633" i="3"/>
  <c r="O3633" i="3"/>
  <c r="N3634" i="3"/>
  <c r="O3634" i="3"/>
  <c r="N3635" i="3"/>
  <c r="O3635" i="3"/>
  <c r="N3636" i="3"/>
  <c r="O3636" i="3"/>
  <c r="N3637" i="3"/>
  <c r="O3637" i="3"/>
  <c r="N3638" i="3"/>
  <c r="O3638" i="3"/>
  <c r="N3639" i="3"/>
  <c r="O3639" i="3"/>
  <c r="N3640" i="3"/>
  <c r="O3640" i="3"/>
  <c r="N3641" i="3"/>
  <c r="O3641" i="3"/>
  <c r="N3642" i="3"/>
  <c r="O3642" i="3"/>
  <c r="N3643" i="3"/>
  <c r="O3643" i="3"/>
  <c r="N3644" i="3"/>
  <c r="O3644" i="3"/>
  <c r="N3645" i="3"/>
  <c r="O3645" i="3"/>
  <c r="N3646" i="3"/>
  <c r="O3646" i="3"/>
  <c r="N3647" i="3"/>
  <c r="O3647" i="3"/>
  <c r="N3648" i="3"/>
  <c r="O3648" i="3"/>
  <c r="N3649" i="3"/>
  <c r="O3649" i="3"/>
  <c r="N3650" i="3"/>
  <c r="O3650" i="3"/>
  <c r="N3651" i="3"/>
  <c r="O3651" i="3"/>
  <c r="N3652" i="3"/>
  <c r="O3652" i="3"/>
  <c r="N3653" i="3"/>
  <c r="O3653" i="3"/>
  <c r="N3654" i="3"/>
  <c r="O3654" i="3"/>
  <c r="N3655" i="3"/>
  <c r="O3655" i="3"/>
  <c r="N3656" i="3"/>
  <c r="O3656" i="3"/>
  <c r="N3657" i="3"/>
  <c r="O3657" i="3"/>
  <c r="N3658" i="3"/>
  <c r="O3658" i="3"/>
  <c r="N3659" i="3"/>
  <c r="O3659" i="3"/>
  <c r="N3660" i="3"/>
  <c r="O3660" i="3"/>
  <c r="N3661" i="3"/>
  <c r="O3661" i="3"/>
  <c r="N3662" i="3"/>
  <c r="O3662" i="3"/>
  <c r="N3663" i="3"/>
  <c r="O3663" i="3"/>
  <c r="N3664" i="3"/>
  <c r="O3664" i="3"/>
  <c r="N3665" i="3"/>
  <c r="O3665" i="3"/>
  <c r="N3666" i="3"/>
  <c r="O3666" i="3"/>
  <c r="N3667" i="3"/>
  <c r="O3667" i="3"/>
  <c r="N3668" i="3"/>
  <c r="O3668" i="3"/>
  <c r="N3669" i="3"/>
  <c r="O3669" i="3"/>
  <c r="N3670" i="3"/>
  <c r="O3670" i="3"/>
  <c r="N3671" i="3"/>
  <c r="O3671" i="3"/>
  <c r="N3672" i="3"/>
  <c r="O3672" i="3"/>
  <c r="N3673" i="3"/>
  <c r="O3673" i="3"/>
  <c r="N3674" i="3"/>
  <c r="O3674" i="3"/>
  <c r="N3675" i="3"/>
  <c r="O3675" i="3"/>
  <c r="N3676" i="3"/>
  <c r="O3676" i="3"/>
  <c r="N3677" i="3"/>
  <c r="O3677" i="3"/>
  <c r="N3678" i="3"/>
  <c r="O3678" i="3"/>
  <c r="N3679" i="3"/>
  <c r="O3679" i="3"/>
  <c r="N3680" i="3"/>
  <c r="O3680" i="3"/>
  <c r="N3681" i="3"/>
  <c r="O3681" i="3"/>
  <c r="N3682" i="3"/>
  <c r="O3682" i="3"/>
  <c r="N3683" i="3"/>
  <c r="O3683" i="3"/>
  <c r="N3684" i="3"/>
  <c r="O3684" i="3"/>
  <c r="N3685" i="3"/>
  <c r="O3685" i="3"/>
  <c r="N3686" i="3"/>
  <c r="O3686" i="3"/>
  <c r="N3687" i="3"/>
  <c r="O3687" i="3"/>
  <c r="N3688" i="3"/>
  <c r="O3688" i="3"/>
  <c r="N3689" i="3"/>
  <c r="O3689" i="3"/>
  <c r="N3690" i="3"/>
  <c r="O3690" i="3"/>
  <c r="N3691" i="3"/>
  <c r="O3691" i="3"/>
  <c r="N3692" i="3"/>
  <c r="O3692" i="3"/>
  <c r="N3693" i="3"/>
  <c r="O3693" i="3"/>
  <c r="N3694" i="3"/>
  <c r="O3694" i="3"/>
  <c r="N3695" i="3"/>
  <c r="O3695" i="3"/>
  <c r="N3696" i="3"/>
  <c r="O3696" i="3"/>
  <c r="N3697" i="3"/>
  <c r="O3697" i="3"/>
  <c r="N3698" i="3"/>
  <c r="O3698" i="3"/>
  <c r="N3699" i="3"/>
  <c r="O3699" i="3"/>
  <c r="N3700" i="3"/>
  <c r="O3700" i="3"/>
  <c r="N3701" i="3"/>
  <c r="O3701" i="3"/>
  <c r="N3702" i="3"/>
  <c r="O3702" i="3"/>
  <c r="N3703" i="3"/>
  <c r="O3703" i="3"/>
  <c r="N3704" i="3"/>
  <c r="O3704" i="3"/>
  <c r="N3705" i="3"/>
  <c r="O3705" i="3"/>
  <c r="N3706" i="3"/>
  <c r="O3706" i="3"/>
  <c r="N3707" i="3"/>
  <c r="O3707" i="3"/>
  <c r="N3708" i="3"/>
  <c r="O3708" i="3"/>
  <c r="N3709" i="3"/>
  <c r="O3709" i="3"/>
  <c r="N3710" i="3"/>
  <c r="O3710" i="3"/>
  <c r="N3711" i="3"/>
  <c r="O3711" i="3"/>
  <c r="N3712" i="3"/>
  <c r="O3712" i="3"/>
  <c r="N3713" i="3"/>
  <c r="O3713" i="3"/>
  <c r="N3714" i="3"/>
  <c r="O3714" i="3"/>
  <c r="N3715" i="3"/>
  <c r="O3715" i="3"/>
  <c r="N3716" i="3"/>
  <c r="O3716" i="3"/>
  <c r="N3717" i="3"/>
  <c r="O3717" i="3"/>
  <c r="N3718" i="3"/>
  <c r="O3718" i="3"/>
  <c r="N3719" i="3"/>
  <c r="O3719" i="3"/>
  <c r="N3720" i="3"/>
  <c r="O3720" i="3"/>
  <c r="N3721" i="3"/>
  <c r="O3721" i="3"/>
  <c r="N3722" i="3"/>
  <c r="O3722" i="3"/>
  <c r="N3723" i="3"/>
  <c r="O3723" i="3"/>
  <c r="N3724" i="3"/>
  <c r="O3724" i="3"/>
  <c r="N3725" i="3"/>
  <c r="O3725" i="3"/>
  <c r="N3726" i="3"/>
  <c r="O3726" i="3"/>
  <c r="N3727" i="3"/>
  <c r="O3727" i="3"/>
  <c r="N3728" i="3"/>
  <c r="O3728" i="3"/>
  <c r="N3729" i="3"/>
  <c r="O3729" i="3"/>
  <c r="N3730" i="3"/>
  <c r="O3730" i="3"/>
  <c r="N3731" i="3"/>
  <c r="O3731" i="3"/>
  <c r="N3732" i="3"/>
  <c r="O3732" i="3"/>
  <c r="N3733" i="3"/>
  <c r="O3733" i="3"/>
  <c r="N3734" i="3"/>
  <c r="O3734" i="3"/>
  <c r="N3735" i="3"/>
  <c r="O3735" i="3"/>
  <c r="N3736" i="3"/>
  <c r="O3736" i="3"/>
  <c r="N3737" i="3"/>
  <c r="O3737" i="3"/>
  <c r="N3738" i="3"/>
  <c r="O3738" i="3"/>
  <c r="N3739" i="3"/>
  <c r="O3739" i="3"/>
  <c r="N3740" i="3"/>
  <c r="O3740" i="3"/>
  <c r="N3741" i="3"/>
  <c r="O3741" i="3"/>
  <c r="N3742" i="3"/>
  <c r="O3742" i="3"/>
  <c r="N3743" i="3"/>
  <c r="O3743" i="3"/>
  <c r="N3744" i="3"/>
  <c r="O3744" i="3"/>
  <c r="N3745" i="3"/>
  <c r="O3745" i="3"/>
  <c r="N3746" i="3"/>
  <c r="O3746" i="3"/>
  <c r="N3747" i="3"/>
  <c r="O3747" i="3"/>
  <c r="N3748" i="3"/>
  <c r="O3748" i="3"/>
  <c r="N3749" i="3"/>
  <c r="O3749" i="3"/>
  <c r="N3750" i="3"/>
  <c r="O3750" i="3"/>
  <c r="N3751" i="3"/>
  <c r="O3751" i="3"/>
  <c r="N3752" i="3"/>
  <c r="O3752" i="3"/>
  <c r="N3753" i="3"/>
  <c r="O3753" i="3"/>
  <c r="N3754" i="3"/>
  <c r="O3754" i="3"/>
  <c r="N3755" i="3"/>
  <c r="O3755" i="3"/>
  <c r="N3756" i="3"/>
  <c r="O3756" i="3"/>
  <c r="N3757" i="3"/>
  <c r="O3757" i="3"/>
  <c r="N3758" i="3"/>
  <c r="O3758" i="3"/>
  <c r="N3759" i="3"/>
  <c r="O3759" i="3"/>
  <c r="N3760" i="3"/>
  <c r="O3760" i="3"/>
  <c r="N3761" i="3"/>
  <c r="O3761" i="3"/>
  <c r="N3762" i="3"/>
  <c r="O3762" i="3"/>
  <c r="N3763" i="3"/>
  <c r="O3763" i="3"/>
  <c r="N3764" i="3"/>
  <c r="O3764" i="3"/>
  <c r="N3765" i="3"/>
  <c r="O3765" i="3"/>
  <c r="N3766" i="3"/>
  <c r="O3766" i="3"/>
  <c r="N3767" i="3"/>
  <c r="O3767" i="3"/>
  <c r="N3768" i="3"/>
  <c r="O3768" i="3"/>
  <c r="N3769" i="3"/>
  <c r="O3769" i="3"/>
  <c r="N3770" i="3"/>
  <c r="O3770" i="3"/>
  <c r="N3771" i="3"/>
  <c r="O3771" i="3"/>
  <c r="N3772" i="3"/>
  <c r="O3772" i="3"/>
  <c r="N3773" i="3"/>
  <c r="O3773" i="3"/>
  <c r="N3774" i="3"/>
  <c r="O3774" i="3"/>
  <c r="N3775" i="3"/>
  <c r="O3775" i="3"/>
  <c r="N3776" i="3"/>
  <c r="O3776" i="3"/>
  <c r="N3777" i="3"/>
  <c r="O3777" i="3"/>
  <c r="N3778" i="3"/>
  <c r="O3778" i="3"/>
  <c r="N3779" i="3"/>
  <c r="O3779" i="3"/>
  <c r="N3780" i="3"/>
  <c r="O3780" i="3"/>
  <c r="N3781" i="3"/>
  <c r="O3781" i="3"/>
  <c r="N3782" i="3"/>
  <c r="O3782" i="3"/>
  <c r="N3783" i="3"/>
  <c r="O3783" i="3"/>
  <c r="N3784" i="3"/>
  <c r="O3784" i="3"/>
  <c r="N3785" i="3"/>
  <c r="O3785" i="3"/>
  <c r="N3786" i="3"/>
  <c r="O3786" i="3"/>
  <c r="N3787" i="3"/>
  <c r="O3787" i="3"/>
  <c r="N3788" i="3"/>
  <c r="O3788" i="3"/>
  <c r="N3789" i="3"/>
  <c r="O3789" i="3"/>
  <c r="N3790" i="3"/>
  <c r="O3790" i="3"/>
  <c r="N3791" i="3"/>
  <c r="O3791" i="3"/>
  <c r="N3792" i="3"/>
  <c r="O3792" i="3"/>
  <c r="N3793" i="3"/>
  <c r="O3793" i="3"/>
  <c r="N3794" i="3"/>
  <c r="O3794" i="3"/>
  <c r="N3795" i="3"/>
  <c r="O3795" i="3"/>
  <c r="N3796" i="3"/>
  <c r="O3796" i="3"/>
  <c r="N3797" i="3"/>
  <c r="O3797" i="3"/>
  <c r="N3798" i="3"/>
  <c r="O3798" i="3"/>
  <c r="N3799" i="3"/>
  <c r="O3799" i="3"/>
  <c r="N3800" i="3"/>
  <c r="O3800" i="3"/>
  <c r="N3801" i="3"/>
  <c r="O3801" i="3"/>
  <c r="N3802" i="3"/>
  <c r="O3802" i="3"/>
  <c r="N3803" i="3"/>
  <c r="O3803" i="3"/>
  <c r="N3804" i="3"/>
  <c r="O3804" i="3"/>
  <c r="N3805" i="3"/>
  <c r="O3805" i="3"/>
  <c r="N3806" i="3"/>
  <c r="O3806" i="3"/>
  <c r="N3807" i="3"/>
  <c r="O3807" i="3"/>
  <c r="N3808" i="3"/>
  <c r="O3808" i="3"/>
  <c r="N3809" i="3"/>
  <c r="O3809" i="3"/>
  <c r="N3810" i="3"/>
  <c r="O3810" i="3"/>
  <c r="N3811" i="3"/>
  <c r="O3811" i="3"/>
  <c r="N3812" i="3"/>
  <c r="O3812" i="3"/>
  <c r="N3813" i="3"/>
  <c r="O3813" i="3"/>
  <c r="N3814" i="3"/>
  <c r="O3814" i="3"/>
  <c r="N3815" i="3"/>
  <c r="O3815" i="3"/>
  <c r="N3816" i="3"/>
  <c r="O3816" i="3"/>
  <c r="N3817" i="3"/>
  <c r="O3817" i="3"/>
  <c r="N3818" i="3"/>
  <c r="O3818" i="3"/>
  <c r="N3819" i="3"/>
  <c r="O3819" i="3"/>
  <c r="N3820" i="3"/>
  <c r="O3820" i="3"/>
  <c r="N3821" i="3"/>
  <c r="O3821" i="3"/>
  <c r="N3822" i="3"/>
  <c r="O3822" i="3"/>
  <c r="N3823" i="3"/>
  <c r="O3823" i="3"/>
  <c r="N3824" i="3"/>
  <c r="O3824" i="3"/>
  <c r="N3825" i="3"/>
  <c r="O3825" i="3"/>
  <c r="N3826" i="3"/>
  <c r="O3826" i="3"/>
  <c r="N3827" i="3"/>
  <c r="O3827" i="3"/>
  <c r="N3828" i="3"/>
  <c r="O3828" i="3"/>
  <c r="N3829" i="3"/>
  <c r="O3829" i="3"/>
  <c r="N3830" i="3"/>
  <c r="O3830" i="3"/>
  <c r="N3831" i="3"/>
  <c r="O3831" i="3"/>
  <c r="N3832" i="3"/>
  <c r="O3832" i="3"/>
  <c r="N3833" i="3"/>
  <c r="O3833" i="3"/>
  <c r="N3834" i="3"/>
  <c r="O3834" i="3"/>
  <c r="N3835" i="3"/>
  <c r="O3835" i="3"/>
  <c r="N3836" i="3"/>
  <c r="O3836" i="3"/>
  <c r="N3837" i="3"/>
  <c r="O3837" i="3"/>
  <c r="N3838" i="3"/>
  <c r="O3838" i="3"/>
  <c r="N3839" i="3"/>
  <c r="O3839" i="3"/>
  <c r="N3840" i="3"/>
  <c r="O3840" i="3"/>
  <c r="N3841" i="3"/>
  <c r="O3841" i="3"/>
  <c r="N3842" i="3"/>
  <c r="O3842" i="3"/>
  <c r="N3843" i="3"/>
  <c r="O3843" i="3"/>
  <c r="N3844" i="3"/>
  <c r="O3844" i="3"/>
  <c r="N3845" i="3"/>
  <c r="O3845" i="3"/>
  <c r="N3846" i="3"/>
  <c r="O3846" i="3"/>
  <c r="N3847" i="3"/>
  <c r="O3847" i="3"/>
  <c r="N3848" i="3"/>
  <c r="O3848" i="3"/>
  <c r="N3849" i="3"/>
  <c r="O3849" i="3"/>
  <c r="N3850" i="3"/>
  <c r="O3850" i="3"/>
  <c r="N3851" i="3"/>
  <c r="O3851" i="3"/>
  <c r="N3852" i="3"/>
  <c r="O3852" i="3"/>
  <c r="N3853" i="3"/>
  <c r="O3853" i="3"/>
  <c r="N3854" i="3"/>
  <c r="O3854" i="3"/>
  <c r="N3855" i="3"/>
  <c r="O3855" i="3"/>
  <c r="N3856" i="3"/>
  <c r="O3856" i="3"/>
  <c r="N3857" i="3"/>
  <c r="O3857" i="3"/>
  <c r="N3858" i="3"/>
  <c r="O3858" i="3"/>
  <c r="N3859" i="3"/>
  <c r="O3859" i="3"/>
  <c r="N3860" i="3"/>
  <c r="O3860" i="3"/>
  <c r="N3861" i="3"/>
  <c r="O3861" i="3"/>
  <c r="N3862" i="3"/>
  <c r="O3862" i="3"/>
  <c r="N3863" i="3"/>
  <c r="O3863" i="3"/>
  <c r="N3864" i="3"/>
  <c r="O3864" i="3"/>
  <c r="N3865" i="3"/>
  <c r="O3865" i="3"/>
  <c r="N3866" i="3"/>
  <c r="O3866" i="3"/>
  <c r="N3867" i="3"/>
  <c r="O3867" i="3"/>
  <c r="N3868" i="3"/>
  <c r="O3868" i="3"/>
  <c r="N3869" i="3"/>
  <c r="O3869" i="3"/>
  <c r="N3870" i="3"/>
  <c r="O3870" i="3"/>
  <c r="N3871" i="3"/>
  <c r="O3871" i="3"/>
  <c r="N3872" i="3"/>
  <c r="O3872" i="3"/>
  <c r="N3873" i="3"/>
  <c r="O3873" i="3"/>
  <c r="N3874" i="3"/>
  <c r="O3874" i="3"/>
  <c r="N3875" i="3"/>
  <c r="O3875" i="3"/>
  <c r="N3876" i="3"/>
  <c r="O3876" i="3"/>
  <c r="N3877" i="3"/>
  <c r="O3877" i="3"/>
  <c r="N3878" i="3"/>
  <c r="O3878" i="3"/>
  <c r="N3879" i="3"/>
  <c r="O3879" i="3"/>
  <c r="N3880" i="3"/>
  <c r="O3880" i="3"/>
  <c r="N3881" i="3"/>
  <c r="O3881" i="3"/>
  <c r="N3882" i="3"/>
  <c r="O3882" i="3"/>
  <c r="N3883" i="3"/>
  <c r="O3883" i="3"/>
  <c r="N3884" i="3"/>
  <c r="O3884" i="3"/>
  <c r="N3885" i="3"/>
  <c r="O3885" i="3"/>
  <c r="N3886" i="3"/>
  <c r="O3886" i="3"/>
  <c r="N3887" i="3"/>
  <c r="O3887" i="3"/>
  <c r="N3888" i="3"/>
  <c r="O3888" i="3"/>
  <c r="N3889" i="3"/>
  <c r="O3889" i="3"/>
  <c r="N3890" i="3"/>
  <c r="O3890" i="3"/>
  <c r="N3891" i="3"/>
  <c r="O3891" i="3"/>
  <c r="N3892" i="3"/>
  <c r="O3892" i="3"/>
  <c r="N3893" i="3"/>
  <c r="O3893" i="3"/>
  <c r="N3894" i="3"/>
  <c r="O3894" i="3"/>
  <c r="N3895" i="3"/>
  <c r="O3895" i="3"/>
  <c r="N3896" i="3"/>
  <c r="O3896" i="3"/>
  <c r="N3897" i="3"/>
  <c r="O3897" i="3"/>
  <c r="N3898" i="3"/>
  <c r="O3898" i="3"/>
  <c r="N3899" i="3"/>
  <c r="O3899" i="3"/>
  <c r="N3900" i="3"/>
  <c r="O3900" i="3"/>
  <c r="N3901" i="3"/>
  <c r="O3901" i="3"/>
  <c r="N3902" i="3"/>
  <c r="O3902" i="3"/>
  <c r="N3903" i="3"/>
  <c r="O3903" i="3"/>
  <c r="N3904" i="3"/>
  <c r="O3904" i="3"/>
  <c r="N3905" i="3"/>
  <c r="O3905" i="3"/>
  <c r="N3906" i="3"/>
  <c r="O3906" i="3"/>
  <c r="N3907" i="3"/>
  <c r="O3907" i="3"/>
  <c r="N3908" i="3"/>
  <c r="O3908" i="3"/>
  <c r="N3909" i="3"/>
  <c r="O3909" i="3"/>
  <c r="N3910" i="3"/>
  <c r="O3910" i="3"/>
  <c r="N3911" i="3"/>
  <c r="O3911" i="3"/>
  <c r="N3912" i="3"/>
  <c r="O3912" i="3"/>
  <c r="N3913" i="3"/>
  <c r="O3913" i="3"/>
  <c r="N3914" i="3"/>
  <c r="O3914" i="3"/>
  <c r="N3915" i="3"/>
  <c r="O3915" i="3"/>
  <c r="N3916" i="3"/>
  <c r="O3916" i="3"/>
  <c r="N3917" i="3"/>
  <c r="O3917" i="3"/>
  <c r="N3918" i="3"/>
  <c r="O3918" i="3"/>
  <c r="N3919" i="3"/>
  <c r="O3919" i="3"/>
  <c r="N3920" i="3"/>
  <c r="O3920" i="3"/>
  <c r="N3921" i="3"/>
  <c r="O3921" i="3"/>
  <c r="N3922" i="3"/>
  <c r="O3922" i="3"/>
  <c r="N3923" i="3"/>
  <c r="O3923" i="3"/>
  <c r="N3924" i="3"/>
  <c r="O3924" i="3"/>
  <c r="N3925" i="3"/>
  <c r="O3925" i="3"/>
  <c r="N3926" i="3"/>
  <c r="O3926" i="3"/>
  <c r="N3927" i="3"/>
  <c r="O3927" i="3"/>
  <c r="N3928" i="3"/>
  <c r="O3928" i="3"/>
  <c r="N3929" i="3"/>
  <c r="O3929" i="3"/>
  <c r="N3930" i="3"/>
  <c r="O3930" i="3"/>
  <c r="N3931" i="3"/>
  <c r="O3931" i="3"/>
  <c r="N3932" i="3"/>
  <c r="O3932" i="3"/>
  <c r="N3933" i="3"/>
  <c r="O3933" i="3"/>
  <c r="N3934" i="3"/>
  <c r="O3934" i="3"/>
  <c r="N3935" i="3"/>
  <c r="O3935" i="3"/>
  <c r="N3936" i="3"/>
  <c r="O3936" i="3"/>
  <c r="N3937" i="3"/>
  <c r="O3937" i="3"/>
  <c r="N3938" i="3"/>
  <c r="O3938" i="3"/>
  <c r="N3939" i="3"/>
  <c r="O3939" i="3"/>
  <c r="N3940" i="3"/>
  <c r="O3940" i="3"/>
  <c r="N3941" i="3"/>
  <c r="O3941" i="3"/>
  <c r="N3942" i="3"/>
  <c r="O3942" i="3"/>
  <c r="N3943" i="3"/>
  <c r="O3943" i="3"/>
  <c r="N3944" i="3"/>
  <c r="O3944" i="3"/>
  <c r="N3945" i="3"/>
  <c r="O3945" i="3"/>
  <c r="N3946" i="3"/>
  <c r="O3946" i="3"/>
  <c r="N3947" i="3"/>
  <c r="O3947" i="3"/>
  <c r="N3948" i="3"/>
  <c r="O3948" i="3"/>
  <c r="N3949" i="3"/>
  <c r="O3949" i="3"/>
  <c r="N3950" i="3"/>
  <c r="O3950" i="3"/>
  <c r="N3951" i="3"/>
  <c r="O3951" i="3"/>
  <c r="N3952" i="3"/>
  <c r="O3952" i="3"/>
  <c r="N3953" i="3"/>
  <c r="O3953" i="3"/>
  <c r="N3954" i="3"/>
  <c r="O3954" i="3"/>
  <c r="N3955" i="3"/>
  <c r="O3955" i="3"/>
  <c r="N3956" i="3"/>
  <c r="O3956" i="3"/>
  <c r="N3957" i="3"/>
  <c r="O3957" i="3"/>
  <c r="N3958" i="3"/>
  <c r="O3958" i="3"/>
  <c r="N3959" i="3"/>
  <c r="O3959" i="3"/>
  <c r="N3960" i="3"/>
  <c r="O3960" i="3"/>
  <c r="N3961" i="3"/>
  <c r="O3961" i="3"/>
  <c r="N3962" i="3"/>
  <c r="O3962" i="3"/>
  <c r="N3963" i="3"/>
  <c r="O3963" i="3"/>
  <c r="N3964" i="3"/>
  <c r="O3964" i="3"/>
  <c r="N3965" i="3"/>
  <c r="O3965" i="3"/>
  <c r="N3966" i="3"/>
  <c r="O3966" i="3"/>
  <c r="N3967" i="3"/>
  <c r="O3967" i="3"/>
  <c r="N3968" i="3"/>
  <c r="O3968" i="3"/>
  <c r="N3969" i="3"/>
  <c r="O3969" i="3"/>
  <c r="N3970" i="3"/>
  <c r="O3970" i="3"/>
  <c r="N3971" i="3"/>
  <c r="O3971" i="3"/>
  <c r="N3972" i="3"/>
  <c r="O3972" i="3"/>
  <c r="N3973" i="3"/>
  <c r="O3973" i="3"/>
  <c r="N3974" i="3"/>
  <c r="O3974" i="3"/>
  <c r="N3975" i="3"/>
  <c r="O3975" i="3"/>
  <c r="N3976" i="3"/>
  <c r="O3976" i="3"/>
  <c r="N3977" i="3"/>
  <c r="O3977" i="3"/>
  <c r="N3978" i="3"/>
  <c r="O3978" i="3"/>
  <c r="N3979" i="3"/>
  <c r="O3979" i="3"/>
  <c r="N3980" i="3"/>
  <c r="O3980" i="3"/>
  <c r="N3981" i="3"/>
  <c r="O3981" i="3"/>
  <c r="N3982" i="3"/>
  <c r="O3982" i="3"/>
  <c r="N3983" i="3"/>
  <c r="O3983" i="3"/>
  <c r="N3984" i="3"/>
  <c r="O3984" i="3"/>
  <c r="N3985" i="3"/>
  <c r="O3985" i="3"/>
  <c r="N3986" i="3"/>
  <c r="O3986" i="3"/>
  <c r="N3987" i="3"/>
  <c r="O3987" i="3"/>
  <c r="N3988" i="3"/>
  <c r="O3988" i="3"/>
  <c r="N3989" i="3"/>
  <c r="O3989" i="3"/>
  <c r="N3990" i="3"/>
  <c r="O3990" i="3"/>
  <c r="N3991" i="3"/>
  <c r="O3991" i="3"/>
  <c r="N3992" i="3"/>
  <c r="O3992" i="3"/>
  <c r="N3993" i="3"/>
  <c r="O3993" i="3"/>
  <c r="N3994" i="3"/>
  <c r="O3994" i="3"/>
  <c r="N3995" i="3"/>
  <c r="O3995" i="3"/>
  <c r="N3996" i="3"/>
  <c r="O3996" i="3"/>
  <c r="N3997" i="3"/>
  <c r="O3997" i="3"/>
  <c r="N3998" i="3"/>
  <c r="O3998" i="3"/>
  <c r="N3999" i="3"/>
  <c r="O3999" i="3"/>
  <c r="N4000" i="3"/>
  <c r="O4000" i="3"/>
  <c r="N4001" i="3"/>
  <c r="O4001" i="3"/>
  <c r="N4002" i="3"/>
  <c r="O4002" i="3"/>
  <c r="N4003" i="3"/>
  <c r="O4003" i="3"/>
  <c r="N4004" i="3"/>
  <c r="O4004" i="3"/>
  <c r="N4005" i="3"/>
  <c r="O4005" i="3"/>
  <c r="N4006" i="3"/>
  <c r="O4006" i="3"/>
  <c r="N4007" i="3"/>
  <c r="O4007" i="3"/>
  <c r="N4008" i="3"/>
  <c r="O4008" i="3"/>
  <c r="N4009" i="3"/>
  <c r="O4009" i="3"/>
  <c r="N4010" i="3"/>
  <c r="O4010" i="3"/>
  <c r="N4011" i="3"/>
  <c r="O4011" i="3"/>
  <c r="N4012" i="3"/>
  <c r="O4012" i="3"/>
  <c r="N4013" i="3"/>
  <c r="O4013" i="3"/>
  <c r="N4014" i="3"/>
  <c r="O4014" i="3"/>
  <c r="N4015" i="3"/>
  <c r="O4015" i="3"/>
  <c r="N4016" i="3"/>
  <c r="O4016" i="3"/>
  <c r="N4017" i="3"/>
  <c r="O4017" i="3"/>
  <c r="N4018" i="3"/>
  <c r="O4018" i="3"/>
  <c r="N4019" i="3"/>
  <c r="O4019" i="3"/>
  <c r="N4020" i="3"/>
  <c r="O4020" i="3"/>
  <c r="N4021" i="3"/>
  <c r="O4021" i="3"/>
  <c r="N4022" i="3"/>
  <c r="O4022" i="3"/>
  <c r="N4023" i="3"/>
  <c r="O4023" i="3"/>
  <c r="N4024" i="3"/>
  <c r="O4024" i="3"/>
  <c r="N4025" i="3"/>
  <c r="O4025" i="3"/>
  <c r="N4026" i="3"/>
  <c r="O4026" i="3"/>
  <c r="N4027" i="3"/>
  <c r="O4027" i="3"/>
  <c r="N4028" i="3"/>
  <c r="O4028" i="3"/>
  <c r="N4029" i="3"/>
  <c r="O4029" i="3"/>
  <c r="N4030" i="3"/>
  <c r="O4030" i="3"/>
  <c r="N4031" i="3"/>
  <c r="O4031" i="3"/>
  <c r="N4032" i="3"/>
  <c r="O4032" i="3"/>
  <c r="N4033" i="3"/>
  <c r="O4033" i="3"/>
  <c r="N4034" i="3"/>
  <c r="O4034" i="3"/>
  <c r="N4035" i="3"/>
  <c r="O4035" i="3"/>
  <c r="N4036" i="3"/>
  <c r="O4036" i="3"/>
  <c r="N4037" i="3"/>
  <c r="O4037" i="3"/>
  <c r="N4038" i="3"/>
  <c r="O4038" i="3"/>
  <c r="N4039" i="3"/>
  <c r="O4039" i="3"/>
  <c r="N4040" i="3"/>
  <c r="O4040" i="3"/>
  <c r="N4041" i="3"/>
  <c r="O4041" i="3"/>
  <c r="N4042" i="3"/>
  <c r="O4042" i="3"/>
  <c r="N4043" i="3"/>
  <c r="O4043" i="3"/>
  <c r="N4044" i="3"/>
  <c r="O4044" i="3"/>
  <c r="N4045" i="3"/>
  <c r="O4045" i="3"/>
  <c r="N4046" i="3"/>
  <c r="O4046" i="3"/>
  <c r="N4047" i="3"/>
  <c r="O4047" i="3"/>
  <c r="N4048" i="3"/>
  <c r="O4048" i="3"/>
  <c r="N4049" i="3"/>
  <c r="O4049" i="3"/>
  <c r="N4050" i="3"/>
  <c r="O4050" i="3"/>
  <c r="N4051" i="3"/>
  <c r="O4051" i="3"/>
  <c r="N4052" i="3"/>
  <c r="O4052" i="3"/>
  <c r="N4053" i="3"/>
  <c r="O4053" i="3"/>
  <c r="N4054" i="3"/>
  <c r="O4054" i="3"/>
  <c r="N4055" i="3"/>
  <c r="O4055" i="3"/>
  <c r="N4056" i="3"/>
  <c r="O4056" i="3"/>
  <c r="N4057" i="3"/>
  <c r="O4057" i="3"/>
  <c r="N4058" i="3"/>
  <c r="O4058" i="3"/>
  <c r="N4059" i="3"/>
  <c r="O4059" i="3"/>
  <c r="N4060" i="3"/>
  <c r="O4060" i="3"/>
  <c r="N4061" i="3"/>
  <c r="O4061" i="3"/>
  <c r="N4062" i="3"/>
  <c r="O4062" i="3"/>
  <c r="N4063" i="3"/>
  <c r="O4063" i="3"/>
  <c r="N4064" i="3"/>
  <c r="O4064" i="3"/>
  <c r="N4065" i="3"/>
  <c r="O4065" i="3"/>
  <c r="N4066" i="3"/>
  <c r="O4066" i="3"/>
  <c r="N4067" i="3"/>
  <c r="O4067" i="3"/>
  <c r="N4068" i="3"/>
  <c r="O4068" i="3"/>
  <c r="N4069" i="3"/>
  <c r="O4069" i="3"/>
  <c r="N4070" i="3"/>
  <c r="O4070" i="3"/>
  <c r="N4071" i="3"/>
  <c r="O4071" i="3"/>
  <c r="N4072" i="3"/>
  <c r="O4072" i="3"/>
  <c r="N4073" i="3"/>
  <c r="O4073" i="3"/>
  <c r="N4074" i="3"/>
  <c r="O4074" i="3"/>
  <c r="N4075" i="3"/>
  <c r="O4075" i="3"/>
  <c r="N4076" i="3"/>
  <c r="O4076" i="3"/>
  <c r="N4077" i="3"/>
  <c r="O4077" i="3"/>
  <c r="N4078" i="3"/>
  <c r="O4078" i="3"/>
  <c r="N4079" i="3"/>
  <c r="O4079" i="3"/>
  <c r="N4080" i="3"/>
  <c r="O4080" i="3"/>
  <c r="N4081" i="3"/>
  <c r="O4081" i="3"/>
  <c r="N4082" i="3"/>
  <c r="O4082" i="3"/>
  <c r="N4083" i="3"/>
  <c r="O4083" i="3"/>
  <c r="N4084" i="3"/>
  <c r="O4084" i="3"/>
  <c r="N4085" i="3"/>
  <c r="O4085" i="3"/>
  <c r="N4086" i="3"/>
  <c r="O4086" i="3"/>
  <c r="N4087" i="3"/>
  <c r="O4087" i="3"/>
  <c r="N4088" i="3"/>
  <c r="O4088" i="3"/>
  <c r="N4089" i="3"/>
  <c r="O4089" i="3"/>
  <c r="N4090" i="3"/>
  <c r="O4090" i="3"/>
  <c r="N4091" i="3"/>
  <c r="O4091" i="3"/>
  <c r="N4092" i="3"/>
  <c r="O4092" i="3"/>
  <c r="N4093" i="3"/>
  <c r="O4093" i="3"/>
  <c r="N4094" i="3"/>
  <c r="O4094" i="3"/>
  <c r="N4095" i="3"/>
  <c r="O4095" i="3"/>
  <c r="N4096" i="3"/>
  <c r="O4096" i="3"/>
  <c r="N4097" i="3"/>
  <c r="O4097" i="3"/>
  <c r="N4098" i="3"/>
  <c r="O4098" i="3"/>
  <c r="N4099" i="3"/>
  <c r="O4099" i="3"/>
  <c r="N4100" i="3"/>
  <c r="O4100" i="3"/>
  <c r="N4101" i="3"/>
  <c r="O4101" i="3"/>
  <c r="N4102" i="3"/>
  <c r="O4102" i="3"/>
  <c r="N4103" i="3"/>
  <c r="O4103" i="3"/>
  <c r="N4104" i="3"/>
  <c r="O4104" i="3"/>
  <c r="N4105" i="3"/>
  <c r="O4105" i="3"/>
  <c r="N4106" i="3"/>
  <c r="O4106" i="3"/>
  <c r="N4107" i="3"/>
  <c r="O4107" i="3"/>
  <c r="N4108" i="3"/>
  <c r="O4108" i="3"/>
  <c r="N4109" i="3"/>
  <c r="O4109" i="3"/>
  <c r="N4110" i="3"/>
  <c r="O4110" i="3"/>
  <c r="N4111" i="3"/>
  <c r="O4111" i="3"/>
  <c r="N4112" i="3"/>
  <c r="O4112" i="3"/>
  <c r="N4113" i="3"/>
  <c r="O4113" i="3"/>
  <c r="N4114" i="3"/>
  <c r="O4114" i="3"/>
  <c r="N4115" i="3"/>
  <c r="O4115" i="3"/>
  <c r="N4116" i="3"/>
  <c r="O4116" i="3"/>
  <c r="N4117" i="3"/>
  <c r="O4117" i="3"/>
  <c r="N4118" i="3"/>
  <c r="O4118" i="3"/>
  <c r="N4119" i="3"/>
  <c r="O4119" i="3"/>
  <c r="N4120" i="3"/>
  <c r="O4120" i="3"/>
  <c r="N4121" i="3"/>
  <c r="O4121" i="3"/>
  <c r="N4122" i="3"/>
  <c r="O4122" i="3"/>
  <c r="N4123" i="3"/>
  <c r="O4123" i="3"/>
  <c r="N4124" i="3"/>
  <c r="O4124" i="3"/>
  <c r="N4125" i="3"/>
  <c r="O4125" i="3"/>
  <c r="N4126" i="3"/>
  <c r="O4126" i="3"/>
  <c r="N4127" i="3"/>
  <c r="O4127" i="3"/>
  <c r="N4128" i="3"/>
  <c r="O4128" i="3"/>
  <c r="N4129" i="3"/>
  <c r="O4129" i="3"/>
  <c r="N4130" i="3"/>
  <c r="O4130" i="3"/>
  <c r="N4131" i="3"/>
  <c r="O4131" i="3"/>
  <c r="N4132" i="3"/>
  <c r="O4132" i="3"/>
  <c r="N4133" i="3"/>
  <c r="O4133" i="3"/>
  <c r="N4134" i="3"/>
  <c r="O4134" i="3"/>
  <c r="N4135" i="3"/>
  <c r="O4135" i="3"/>
  <c r="N4136" i="3"/>
  <c r="O4136" i="3"/>
  <c r="N4137" i="3"/>
  <c r="O4137" i="3"/>
  <c r="N4138" i="3"/>
  <c r="O4138" i="3"/>
  <c r="N4139" i="3"/>
  <c r="O4139" i="3"/>
  <c r="N4140" i="3"/>
  <c r="O4140" i="3"/>
  <c r="N4141" i="3"/>
  <c r="O4141" i="3"/>
  <c r="N4142" i="3"/>
  <c r="O4142" i="3"/>
  <c r="N4143" i="3"/>
  <c r="O4143" i="3"/>
  <c r="N4144" i="3"/>
  <c r="O4144" i="3"/>
  <c r="N4145" i="3"/>
  <c r="O4145" i="3"/>
  <c r="N4146" i="3"/>
  <c r="O4146" i="3"/>
  <c r="N4147" i="3"/>
  <c r="O4147" i="3"/>
  <c r="N4148" i="3"/>
  <c r="O4148" i="3"/>
  <c r="N4149" i="3"/>
  <c r="O4149" i="3"/>
  <c r="N4150" i="3"/>
  <c r="O4150" i="3"/>
  <c r="N4151" i="3"/>
  <c r="O4151" i="3"/>
  <c r="N4152" i="3"/>
  <c r="O4152" i="3"/>
  <c r="N4153" i="3"/>
  <c r="O4153" i="3"/>
  <c r="N4154" i="3"/>
  <c r="O4154" i="3"/>
  <c r="N4155" i="3"/>
  <c r="O4155" i="3"/>
  <c r="N4156" i="3"/>
  <c r="O4156" i="3"/>
  <c r="N4157" i="3"/>
  <c r="O4157" i="3"/>
  <c r="N4158" i="3"/>
  <c r="O4158" i="3"/>
  <c r="N4159" i="3"/>
  <c r="O4159" i="3"/>
  <c r="N4160" i="3"/>
  <c r="O4160" i="3"/>
  <c r="N4161" i="3"/>
  <c r="O4161" i="3"/>
  <c r="N4162" i="3"/>
  <c r="O4162" i="3"/>
  <c r="N4163" i="3"/>
  <c r="O4163" i="3"/>
  <c r="N4164" i="3"/>
  <c r="O4164" i="3"/>
  <c r="N4165" i="3"/>
  <c r="O4165" i="3"/>
  <c r="N4166" i="3"/>
  <c r="O4166" i="3"/>
  <c r="N4167" i="3"/>
  <c r="O4167" i="3"/>
  <c r="N4168" i="3"/>
  <c r="O4168" i="3"/>
  <c r="N4169" i="3"/>
  <c r="O4169" i="3"/>
  <c r="N4170" i="3"/>
  <c r="O4170" i="3"/>
  <c r="N4171" i="3"/>
  <c r="O4171" i="3"/>
  <c r="N4172" i="3"/>
  <c r="O4172" i="3"/>
  <c r="N4173" i="3"/>
  <c r="O4173" i="3"/>
  <c r="N4174" i="3"/>
  <c r="O4174" i="3"/>
  <c r="N4175" i="3"/>
  <c r="O4175" i="3"/>
  <c r="N4176" i="3"/>
  <c r="O4176" i="3"/>
  <c r="N4177" i="3"/>
  <c r="O4177" i="3"/>
  <c r="N4178" i="3"/>
  <c r="O4178" i="3"/>
  <c r="N4179" i="3"/>
  <c r="O4179" i="3"/>
  <c r="N4180" i="3"/>
  <c r="O4180" i="3"/>
  <c r="N4181" i="3"/>
  <c r="O4181" i="3"/>
  <c r="N4182" i="3"/>
  <c r="O4182" i="3"/>
  <c r="N4183" i="3"/>
  <c r="O4183" i="3"/>
  <c r="N4184" i="3"/>
  <c r="O4184" i="3"/>
  <c r="N4185" i="3"/>
  <c r="O4185" i="3"/>
  <c r="N4186" i="3"/>
  <c r="O4186" i="3"/>
  <c r="N4187" i="3"/>
  <c r="O4187" i="3"/>
  <c r="N4188" i="3"/>
  <c r="O4188" i="3"/>
  <c r="N4189" i="3"/>
  <c r="O4189" i="3"/>
  <c r="N4190" i="3"/>
  <c r="O4190" i="3"/>
  <c r="N4191" i="3"/>
  <c r="O4191" i="3"/>
  <c r="N4192" i="3"/>
  <c r="O4192" i="3"/>
  <c r="N4193" i="3"/>
  <c r="O4193" i="3"/>
  <c r="N4194" i="3"/>
  <c r="O4194" i="3"/>
  <c r="N4195" i="3"/>
  <c r="O4195" i="3"/>
  <c r="N4196" i="3"/>
  <c r="O4196" i="3"/>
  <c r="N4197" i="3"/>
  <c r="O4197" i="3"/>
  <c r="N4198" i="3"/>
  <c r="O4198" i="3"/>
  <c r="N4199" i="3"/>
  <c r="O4199" i="3"/>
  <c r="N4200" i="3"/>
  <c r="O4200" i="3"/>
  <c r="N4201" i="3"/>
  <c r="O4201" i="3"/>
  <c r="N4202" i="3"/>
  <c r="O4202" i="3"/>
  <c r="N4203" i="3"/>
  <c r="O4203" i="3"/>
  <c r="N4204" i="3"/>
  <c r="O4204" i="3"/>
  <c r="N4205" i="3"/>
  <c r="O4205" i="3"/>
  <c r="N4206" i="3"/>
  <c r="O4206" i="3"/>
  <c r="N4207" i="3"/>
  <c r="O4207" i="3"/>
  <c r="N4208" i="3"/>
  <c r="O4208" i="3"/>
  <c r="N4209" i="3"/>
  <c r="O4209" i="3"/>
  <c r="N4210" i="3"/>
  <c r="O4210" i="3"/>
  <c r="N4211" i="3"/>
  <c r="O4211" i="3"/>
  <c r="N4212" i="3"/>
  <c r="O4212" i="3"/>
  <c r="N4213" i="3"/>
  <c r="O4213" i="3"/>
  <c r="N4214" i="3"/>
  <c r="O4214" i="3"/>
  <c r="N4215" i="3"/>
  <c r="O4215" i="3"/>
  <c r="N4216" i="3"/>
  <c r="O4216" i="3"/>
  <c r="N4217" i="3"/>
  <c r="O4217" i="3"/>
  <c r="N4218" i="3"/>
  <c r="O4218" i="3"/>
  <c r="N4219" i="3"/>
  <c r="O4219" i="3"/>
  <c r="N4220" i="3"/>
  <c r="O4220" i="3"/>
  <c r="N4221" i="3"/>
  <c r="O4221" i="3"/>
  <c r="N4222" i="3"/>
  <c r="O4222" i="3"/>
  <c r="N4223" i="3"/>
  <c r="O4223" i="3"/>
  <c r="N4224" i="3"/>
  <c r="O4224" i="3"/>
  <c r="N4225" i="3"/>
  <c r="O4225" i="3"/>
  <c r="N4226" i="3"/>
  <c r="O4226" i="3"/>
  <c r="N4227" i="3"/>
  <c r="O4227" i="3"/>
  <c r="N4228" i="3"/>
  <c r="O4228" i="3"/>
  <c r="N4229" i="3"/>
  <c r="O4229" i="3"/>
  <c r="N4230" i="3"/>
  <c r="O4230" i="3"/>
  <c r="N4231" i="3"/>
  <c r="O4231" i="3"/>
  <c r="N4232" i="3"/>
  <c r="O4232" i="3"/>
  <c r="N4233" i="3"/>
  <c r="O4233" i="3"/>
  <c r="N4234" i="3"/>
  <c r="O4234" i="3"/>
  <c r="N4235" i="3"/>
  <c r="O4235" i="3"/>
  <c r="N4236" i="3"/>
  <c r="O4236" i="3"/>
  <c r="N4237" i="3"/>
  <c r="O4237" i="3"/>
  <c r="N4238" i="3"/>
  <c r="O4238" i="3"/>
  <c r="N4239" i="3"/>
  <c r="O4239" i="3"/>
  <c r="N4240" i="3"/>
  <c r="O4240" i="3"/>
  <c r="N4241" i="3"/>
  <c r="O4241" i="3"/>
  <c r="N4242" i="3"/>
  <c r="O4242" i="3"/>
  <c r="N4243" i="3"/>
  <c r="O4243" i="3"/>
  <c r="N4244" i="3"/>
  <c r="O4244" i="3"/>
  <c r="N4245" i="3"/>
  <c r="O4245" i="3"/>
  <c r="N4246" i="3"/>
  <c r="O4246" i="3"/>
  <c r="N4247" i="3"/>
  <c r="O4247" i="3"/>
  <c r="N4248" i="3"/>
  <c r="O4248" i="3"/>
  <c r="N4249" i="3"/>
  <c r="O4249" i="3"/>
  <c r="N4250" i="3"/>
  <c r="O4250" i="3"/>
  <c r="N4251" i="3"/>
  <c r="O4251" i="3"/>
  <c r="N4252" i="3"/>
  <c r="O4252" i="3"/>
  <c r="N4253" i="3"/>
  <c r="O4253" i="3"/>
  <c r="N4254" i="3"/>
  <c r="O4254" i="3"/>
  <c r="N4255" i="3"/>
  <c r="O4255" i="3"/>
  <c r="N4256" i="3"/>
  <c r="O4256" i="3"/>
  <c r="N4257" i="3"/>
  <c r="O4257" i="3"/>
  <c r="N4258" i="3"/>
  <c r="O4258" i="3"/>
  <c r="N4259" i="3"/>
  <c r="O4259" i="3"/>
  <c r="N4260" i="3"/>
  <c r="O4260" i="3"/>
  <c r="N4261" i="3"/>
  <c r="O4261" i="3"/>
  <c r="N4262" i="3"/>
  <c r="O4262" i="3"/>
  <c r="N4263" i="3"/>
  <c r="O4263" i="3"/>
  <c r="N4264" i="3"/>
  <c r="O4264" i="3"/>
  <c r="N4265" i="3"/>
  <c r="O4265" i="3"/>
  <c r="N4266" i="3"/>
  <c r="O4266" i="3"/>
  <c r="N4267" i="3"/>
  <c r="O4267" i="3"/>
  <c r="N4268" i="3"/>
  <c r="O4268" i="3"/>
  <c r="N4269" i="3"/>
  <c r="O4269" i="3"/>
  <c r="N4270" i="3"/>
  <c r="O4270" i="3"/>
  <c r="N4271" i="3"/>
  <c r="O4271" i="3"/>
  <c r="N4272" i="3"/>
  <c r="O4272" i="3"/>
  <c r="N4273" i="3"/>
  <c r="O4273" i="3"/>
  <c r="N4274" i="3"/>
  <c r="O4274" i="3"/>
  <c r="N4275" i="3"/>
  <c r="O4275" i="3"/>
  <c r="N4276" i="3"/>
  <c r="O4276" i="3"/>
  <c r="N4277" i="3"/>
  <c r="O4277" i="3"/>
  <c r="N4278" i="3"/>
  <c r="O4278" i="3"/>
  <c r="N4279" i="3"/>
  <c r="O4279" i="3"/>
  <c r="N4280" i="3"/>
  <c r="O4280" i="3"/>
  <c r="N4281" i="3"/>
  <c r="O4281" i="3"/>
  <c r="N4282" i="3"/>
  <c r="O4282" i="3"/>
  <c r="N4283" i="3"/>
  <c r="O4283" i="3"/>
  <c r="N4284" i="3"/>
  <c r="O4284" i="3"/>
  <c r="N4285" i="3"/>
  <c r="O4285" i="3"/>
  <c r="N4286" i="3"/>
  <c r="O4286" i="3"/>
  <c r="N4287" i="3"/>
  <c r="O4287" i="3"/>
  <c r="N4288" i="3"/>
  <c r="O4288" i="3"/>
  <c r="N4289" i="3"/>
  <c r="O4289" i="3"/>
  <c r="N4290" i="3"/>
  <c r="O4290" i="3"/>
  <c r="N4291" i="3"/>
  <c r="O4291" i="3"/>
  <c r="N4292" i="3"/>
  <c r="O4292" i="3"/>
  <c r="N4293" i="3"/>
  <c r="O4293" i="3"/>
  <c r="N4294" i="3"/>
  <c r="O4294" i="3"/>
  <c r="N4295" i="3"/>
  <c r="O4295" i="3"/>
  <c r="N4296" i="3"/>
  <c r="O4296" i="3"/>
  <c r="N4297" i="3"/>
  <c r="O4297" i="3"/>
  <c r="N4298" i="3"/>
  <c r="O4298" i="3"/>
  <c r="N4299" i="3"/>
  <c r="O4299" i="3"/>
  <c r="N4300" i="3"/>
  <c r="O4300" i="3"/>
  <c r="N4301" i="3"/>
  <c r="O4301" i="3"/>
  <c r="N4302" i="3"/>
  <c r="O4302" i="3"/>
  <c r="N4303" i="3"/>
  <c r="O4303" i="3"/>
  <c r="N4304" i="3"/>
  <c r="O4304" i="3"/>
  <c r="N4305" i="3"/>
  <c r="O4305" i="3"/>
  <c r="N4306" i="3"/>
  <c r="O4306" i="3"/>
  <c r="N4307" i="3"/>
  <c r="O4307" i="3"/>
  <c r="N4308" i="3"/>
  <c r="O4308" i="3"/>
  <c r="N4309" i="3"/>
  <c r="O4309" i="3"/>
  <c r="N4310" i="3"/>
  <c r="O4310" i="3"/>
  <c r="N4311" i="3"/>
  <c r="O4311" i="3"/>
  <c r="N4312" i="3"/>
  <c r="O4312" i="3"/>
  <c r="N4313" i="3"/>
  <c r="O4313" i="3"/>
  <c r="N4314" i="3"/>
  <c r="O4314" i="3"/>
  <c r="N4315" i="3"/>
  <c r="O4315" i="3"/>
  <c r="N4316" i="3"/>
  <c r="O4316" i="3"/>
  <c r="N4317" i="3"/>
  <c r="O4317" i="3"/>
  <c r="N4318" i="3"/>
  <c r="O4318" i="3"/>
  <c r="N4319" i="3"/>
  <c r="O4319" i="3"/>
  <c r="N4320" i="3"/>
  <c r="O4320" i="3"/>
  <c r="N4321" i="3"/>
  <c r="O4321" i="3"/>
  <c r="N4322" i="3"/>
  <c r="O4322" i="3"/>
  <c r="N4323" i="3"/>
  <c r="O4323" i="3"/>
  <c r="N4324" i="3"/>
  <c r="O4324" i="3"/>
  <c r="N4325" i="3"/>
  <c r="O4325" i="3"/>
  <c r="N4326" i="3"/>
  <c r="O4326" i="3"/>
  <c r="N4327" i="3"/>
  <c r="O4327" i="3"/>
  <c r="N4328" i="3"/>
  <c r="O4328" i="3"/>
  <c r="N4329" i="3"/>
  <c r="O4329" i="3"/>
  <c r="N4330" i="3"/>
  <c r="O4330" i="3"/>
  <c r="N4331" i="3"/>
  <c r="O4331" i="3"/>
  <c r="N4332" i="3"/>
  <c r="O4332" i="3"/>
  <c r="N4333" i="3"/>
  <c r="O4333" i="3"/>
  <c r="N4334" i="3"/>
  <c r="O4334" i="3"/>
  <c r="N4335" i="3"/>
  <c r="O4335" i="3"/>
  <c r="N4336" i="3"/>
  <c r="O4336" i="3"/>
  <c r="N4337" i="3"/>
  <c r="O4337" i="3"/>
  <c r="N4338" i="3"/>
  <c r="O4338" i="3"/>
  <c r="N4339" i="3"/>
  <c r="O4339" i="3"/>
  <c r="N4340" i="3"/>
  <c r="O4340" i="3"/>
  <c r="N4341" i="3"/>
  <c r="O4341" i="3"/>
  <c r="N4342" i="3"/>
  <c r="O4342" i="3"/>
  <c r="N4343" i="3"/>
  <c r="O4343" i="3"/>
  <c r="N4344" i="3"/>
  <c r="O4344" i="3"/>
  <c r="N4345" i="3"/>
  <c r="O4345" i="3"/>
  <c r="N4346" i="3"/>
  <c r="O4346" i="3"/>
  <c r="N4347" i="3"/>
  <c r="O4347" i="3"/>
  <c r="N4348" i="3"/>
  <c r="O4348" i="3"/>
  <c r="N4349" i="3"/>
  <c r="O4349" i="3"/>
  <c r="N4350" i="3"/>
  <c r="O4350" i="3"/>
  <c r="N4351" i="3"/>
  <c r="O4351" i="3"/>
  <c r="N4352" i="3"/>
  <c r="O4352" i="3"/>
  <c r="N4353" i="3"/>
  <c r="O4353" i="3"/>
  <c r="N4354" i="3"/>
  <c r="O4354" i="3"/>
  <c r="N4355" i="3"/>
  <c r="O4355" i="3"/>
  <c r="N4356" i="3"/>
  <c r="O4356" i="3"/>
  <c r="N4357" i="3"/>
  <c r="O4357" i="3"/>
  <c r="N4358" i="3"/>
  <c r="O4358" i="3"/>
  <c r="N4359" i="3"/>
  <c r="O4359" i="3"/>
  <c r="N4360" i="3"/>
  <c r="O4360" i="3"/>
  <c r="N4361" i="3"/>
  <c r="O4361" i="3"/>
  <c r="N4362" i="3"/>
  <c r="O4362" i="3"/>
  <c r="N4363" i="3"/>
  <c r="O4363" i="3"/>
  <c r="N4364" i="3"/>
  <c r="O4364" i="3"/>
  <c r="N4365" i="3"/>
  <c r="O4365" i="3"/>
  <c r="N4366" i="3"/>
  <c r="O4366" i="3"/>
  <c r="N4367" i="3"/>
  <c r="O4367" i="3"/>
  <c r="N4368" i="3"/>
  <c r="O4368" i="3"/>
  <c r="N4369" i="3"/>
  <c r="O4369" i="3"/>
  <c r="N4370" i="3"/>
  <c r="O4370" i="3"/>
  <c r="N4371" i="3"/>
  <c r="O4371" i="3"/>
  <c r="N4372" i="3"/>
  <c r="O4372" i="3"/>
  <c r="N4373" i="3"/>
  <c r="O4373" i="3"/>
  <c r="N4374" i="3"/>
  <c r="O4374" i="3"/>
  <c r="N4375" i="3"/>
  <c r="O4375" i="3"/>
  <c r="N4376" i="3"/>
  <c r="O4376" i="3"/>
  <c r="N4377" i="3"/>
  <c r="O4377" i="3"/>
  <c r="N4378" i="3"/>
  <c r="O4378" i="3"/>
  <c r="N4379" i="3"/>
  <c r="O4379" i="3"/>
  <c r="N4380" i="3"/>
  <c r="O4380" i="3"/>
  <c r="N4381" i="3"/>
  <c r="O4381" i="3"/>
  <c r="N4382" i="3"/>
  <c r="O4382" i="3"/>
  <c r="N4383" i="3"/>
  <c r="O4383" i="3"/>
  <c r="N4384" i="3"/>
  <c r="O4384" i="3"/>
  <c r="N4385" i="3"/>
  <c r="O4385" i="3"/>
  <c r="N4386" i="3"/>
  <c r="O4386" i="3"/>
  <c r="N4387" i="3"/>
  <c r="O4387" i="3"/>
  <c r="N4388" i="3"/>
  <c r="O4388" i="3"/>
  <c r="N4389" i="3"/>
  <c r="O4389" i="3"/>
  <c r="N4390" i="3"/>
  <c r="O4390" i="3"/>
  <c r="N4391" i="3"/>
  <c r="O4391" i="3"/>
  <c r="N4392" i="3"/>
  <c r="O4392" i="3"/>
  <c r="N4393" i="3"/>
  <c r="O4393" i="3"/>
  <c r="N4394" i="3"/>
  <c r="O4394" i="3"/>
  <c r="N4395" i="3"/>
  <c r="O4395" i="3"/>
  <c r="N4396" i="3"/>
  <c r="O4396" i="3"/>
  <c r="N4397" i="3"/>
  <c r="O4397" i="3"/>
  <c r="N4398" i="3"/>
  <c r="O4398" i="3"/>
  <c r="N4399" i="3"/>
  <c r="O4399" i="3"/>
  <c r="N4400" i="3"/>
  <c r="O4400" i="3"/>
  <c r="N4401" i="3"/>
  <c r="O4401" i="3"/>
  <c r="N4402" i="3"/>
  <c r="O4402" i="3"/>
  <c r="N4403" i="3"/>
  <c r="O4403" i="3"/>
  <c r="N4404" i="3"/>
  <c r="O4404" i="3"/>
  <c r="N4405" i="3"/>
  <c r="O4405" i="3"/>
  <c r="N4406" i="3"/>
  <c r="O4406" i="3"/>
  <c r="N4407" i="3"/>
  <c r="O4407" i="3"/>
  <c r="N4408" i="3"/>
  <c r="O4408" i="3"/>
  <c r="N4409" i="3"/>
  <c r="O4409" i="3"/>
  <c r="N4410" i="3"/>
  <c r="O4410" i="3"/>
  <c r="N4411" i="3"/>
  <c r="O4411" i="3"/>
  <c r="N4412" i="3"/>
  <c r="O4412" i="3"/>
  <c r="N4413" i="3"/>
  <c r="O4413" i="3"/>
  <c r="N4414" i="3"/>
  <c r="O4414" i="3"/>
  <c r="N4415" i="3"/>
  <c r="O4415" i="3"/>
  <c r="N4416" i="3"/>
  <c r="O4416" i="3"/>
  <c r="N4417" i="3"/>
  <c r="O4417" i="3"/>
  <c r="N4418" i="3"/>
  <c r="O4418" i="3"/>
  <c r="N4419" i="3"/>
  <c r="O4419" i="3"/>
  <c r="N4420" i="3"/>
  <c r="O4420" i="3"/>
  <c r="N4421" i="3"/>
  <c r="O4421" i="3"/>
  <c r="N4422" i="3"/>
  <c r="O4422" i="3"/>
  <c r="N4423" i="3"/>
  <c r="O4423" i="3"/>
  <c r="N4424" i="3"/>
  <c r="O4424" i="3"/>
  <c r="N4425" i="3"/>
  <c r="O4425" i="3"/>
  <c r="N4426" i="3"/>
  <c r="O4426" i="3"/>
  <c r="N4427" i="3"/>
  <c r="O4427" i="3"/>
  <c r="N4428" i="3"/>
  <c r="O4428" i="3"/>
  <c r="N4429" i="3"/>
  <c r="O4429" i="3"/>
  <c r="N4430" i="3"/>
  <c r="O4430" i="3"/>
  <c r="N4431" i="3"/>
  <c r="O4431" i="3"/>
  <c r="N4432" i="3"/>
  <c r="O4432" i="3"/>
  <c r="N4433" i="3"/>
  <c r="O4433" i="3"/>
  <c r="N4434" i="3"/>
  <c r="O4434" i="3"/>
  <c r="N4435" i="3"/>
  <c r="O4435" i="3"/>
  <c r="N4436" i="3"/>
  <c r="O4436" i="3"/>
  <c r="N4437" i="3"/>
  <c r="O4437" i="3"/>
  <c r="N4438" i="3"/>
  <c r="O4438" i="3"/>
  <c r="N4439" i="3"/>
  <c r="O4439" i="3"/>
  <c r="N4440" i="3"/>
  <c r="O4440" i="3"/>
  <c r="N4441" i="3"/>
  <c r="O4441" i="3"/>
  <c r="N4442" i="3"/>
  <c r="O4442" i="3"/>
  <c r="N4443" i="3"/>
  <c r="O4443" i="3"/>
  <c r="N4444" i="3"/>
  <c r="O4444" i="3"/>
  <c r="N4445" i="3"/>
  <c r="O4445" i="3"/>
  <c r="N4446" i="3"/>
  <c r="O4446" i="3"/>
  <c r="N4447" i="3"/>
  <c r="O4447" i="3"/>
  <c r="N4448" i="3"/>
  <c r="O4448" i="3"/>
  <c r="N4449" i="3"/>
  <c r="O4449" i="3"/>
  <c r="N4450" i="3"/>
  <c r="O4450" i="3"/>
  <c r="N4451" i="3"/>
  <c r="O4451" i="3"/>
  <c r="N4452" i="3"/>
  <c r="O4452" i="3"/>
  <c r="N4453" i="3"/>
  <c r="O4453" i="3"/>
  <c r="N4454" i="3"/>
  <c r="O4454" i="3"/>
  <c r="N4455" i="3"/>
  <c r="O4455" i="3"/>
  <c r="N4456" i="3"/>
  <c r="O4456" i="3"/>
  <c r="N4457" i="3"/>
  <c r="O4457" i="3"/>
  <c r="N4458" i="3"/>
  <c r="O4458" i="3"/>
  <c r="N4459" i="3"/>
  <c r="O4459" i="3"/>
  <c r="N4460" i="3"/>
  <c r="O4460" i="3"/>
  <c r="N4461" i="3"/>
  <c r="O4461" i="3"/>
  <c r="N4462" i="3"/>
  <c r="O4462" i="3"/>
  <c r="N4463" i="3"/>
  <c r="O4463" i="3"/>
  <c r="N4464" i="3"/>
  <c r="O4464" i="3"/>
  <c r="N4465" i="3"/>
  <c r="O4465" i="3"/>
  <c r="N4466" i="3"/>
  <c r="O4466" i="3"/>
  <c r="N4467" i="3"/>
  <c r="O4467" i="3"/>
  <c r="N4468" i="3"/>
  <c r="O4468" i="3"/>
  <c r="N4469" i="3"/>
  <c r="O4469" i="3"/>
  <c r="N4470" i="3"/>
  <c r="O4470" i="3"/>
  <c r="N4471" i="3"/>
  <c r="O4471" i="3"/>
  <c r="N4472" i="3"/>
  <c r="O4472" i="3"/>
  <c r="N4473" i="3"/>
  <c r="O4473" i="3"/>
  <c r="N4474" i="3"/>
  <c r="O4474" i="3"/>
  <c r="N4475" i="3"/>
  <c r="O4475" i="3"/>
  <c r="N4476" i="3"/>
  <c r="O4476" i="3"/>
  <c r="N4477" i="3"/>
  <c r="O4477" i="3"/>
  <c r="N4478" i="3"/>
  <c r="O4478" i="3"/>
  <c r="N4479" i="3"/>
  <c r="O4479" i="3"/>
  <c r="N4480" i="3"/>
  <c r="O4480" i="3"/>
  <c r="N4481" i="3"/>
  <c r="O4481" i="3"/>
  <c r="N4482" i="3"/>
  <c r="O4482" i="3"/>
  <c r="N4483" i="3"/>
  <c r="O4483" i="3"/>
  <c r="N4484" i="3"/>
  <c r="O4484" i="3"/>
  <c r="N4485" i="3"/>
  <c r="O4485" i="3"/>
  <c r="N4486" i="3"/>
  <c r="O4486" i="3"/>
  <c r="N4487" i="3"/>
  <c r="O4487" i="3"/>
  <c r="N4488" i="3"/>
  <c r="O4488" i="3"/>
  <c r="N4489" i="3"/>
  <c r="O4489" i="3"/>
  <c r="N4490" i="3"/>
  <c r="O4490" i="3"/>
  <c r="N4491" i="3"/>
  <c r="O4491" i="3"/>
  <c r="N4492" i="3"/>
  <c r="O4492" i="3"/>
  <c r="N4493" i="3"/>
  <c r="O4493" i="3"/>
  <c r="N4494" i="3"/>
  <c r="O4494" i="3"/>
  <c r="N4495" i="3"/>
  <c r="O4495" i="3"/>
  <c r="N4496" i="3"/>
  <c r="O4496" i="3"/>
  <c r="N4497" i="3"/>
  <c r="O4497" i="3"/>
  <c r="N4498" i="3"/>
  <c r="O4498" i="3"/>
  <c r="N4499" i="3"/>
  <c r="O4499" i="3"/>
  <c r="N4500" i="3"/>
  <c r="O4500" i="3"/>
  <c r="N4501" i="3"/>
  <c r="O4501" i="3"/>
  <c r="N4502" i="3"/>
  <c r="O4502" i="3"/>
  <c r="N4503" i="3"/>
  <c r="O4503" i="3"/>
  <c r="N4504" i="3"/>
  <c r="O4504" i="3"/>
  <c r="N4505" i="3"/>
  <c r="O4505" i="3"/>
  <c r="N4506" i="3"/>
  <c r="O4506" i="3"/>
  <c r="N4507" i="3"/>
  <c r="O4507" i="3"/>
  <c r="N4508" i="3"/>
  <c r="O4508" i="3"/>
  <c r="N4509" i="3"/>
  <c r="O4509" i="3"/>
  <c r="N4510" i="3"/>
  <c r="O4510" i="3"/>
  <c r="N4511" i="3"/>
  <c r="O4511" i="3"/>
  <c r="N4512" i="3"/>
  <c r="O4512" i="3"/>
  <c r="N4513" i="3"/>
  <c r="O4513" i="3"/>
  <c r="N4514" i="3"/>
  <c r="O4514" i="3"/>
  <c r="N4515" i="3"/>
  <c r="O4515" i="3"/>
  <c r="N4516" i="3"/>
  <c r="O4516" i="3"/>
  <c r="N4517" i="3"/>
  <c r="O4517" i="3"/>
  <c r="N4518" i="3"/>
  <c r="O4518" i="3"/>
  <c r="N4519" i="3"/>
  <c r="O4519" i="3"/>
  <c r="N4520" i="3"/>
  <c r="O4520" i="3"/>
  <c r="N4521" i="3"/>
  <c r="O4521" i="3"/>
  <c r="N4522" i="3"/>
  <c r="O4522" i="3"/>
  <c r="N4523" i="3"/>
  <c r="O4523" i="3"/>
  <c r="N4524" i="3"/>
  <c r="O4524" i="3"/>
  <c r="N4525" i="3"/>
  <c r="O4525" i="3"/>
  <c r="N4526" i="3"/>
  <c r="O4526" i="3"/>
  <c r="N4527" i="3"/>
  <c r="O4527" i="3"/>
  <c r="N4528" i="3"/>
  <c r="O4528" i="3"/>
  <c r="N4529" i="3"/>
  <c r="O4529" i="3"/>
  <c r="N4530" i="3"/>
  <c r="O4530" i="3"/>
  <c r="N4531" i="3"/>
  <c r="O4531" i="3"/>
  <c r="N4532" i="3"/>
  <c r="O4532" i="3"/>
  <c r="N4533" i="3"/>
  <c r="O4533" i="3"/>
  <c r="N4534" i="3"/>
  <c r="O4534" i="3"/>
  <c r="N4535" i="3"/>
  <c r="O4535" i="3"/>
  <c r="N4536" i="3"/>
  <c r="O4536" i="3"/>
  <c r="N4537" i="3"/>
  <c r="O4537" i="3"/>
  <c r="N4538" i="3"/>
  <c r="O4538" i="3"/>
  <c r="N4539" i="3"/>
  <c r="O4539" i="3"/>
  <c r="N4540" i="3"/>
  <c r="O4540" i="3"/>
  <c r="N4541" i="3"/>
  <c r="O4541" i="3"/>
  <c r="N4542" i="3"/>
  <c r="O4542" i="3"/>
  <c r="N4543" i="3"/>
  <c r="O4543" i="3"/>
  <c r="N4544" i="3"/>
  <c r="O4544" i="3"/>
  <c r="N4545" i="3"/>
  <c r="O4545" i="3"/>
  <c r="N4546" i="3"/>
  <c r="O4546" i="3"/>
  <c r="N4547" i="3"/>
  <c r="O4547" i="3"/>
  <c r="N4548" i="3"/>
  <c r="O4548" i="3"/>
  <c r="N4549" i="3"/>
  <c r="O4549" i="3"/>
  <c r="N4550" i="3"/>
  <c r="O4550" i="3"/>
  <c r="N4551" i="3"/>
  <c r="O4551" i="3"/>
  <c r="N4552" i="3"/>
  <c r="O4552" i="3"/>
  <c r="N4553" i="3"/>
  <c r="O4553" i="3"/>
  <c r="N4554" i="3"/>
  <c r="O4554" i="3"/>
  <c r="N4555" i="3"/>
  <c r="O4555" i="3"/>
  <c r="N4556" i="3"/>
  <c r="O4556" i="3"/>
  <c r="N4557" i="3"/>
  <c r="O4557" i="3"/>
  <c r="N4558" i="3"/>
  <c r="O4558" i="3"/>
  <c r="N4559" i="3"/>
  <c r="O4559" i="3"/>
  <c r="N4560" i="3"/>
  <c r="O4560" i="3"/>
  <c r="N4561" i="3"/>
  <c r="O4561" i="3"/>
  <c r="N4562" i="3"/>
  <c r="O4562" i="3"/>
  <c r="N4563" i="3"/>
  <c r="O4563" i="3"/>
  <c r="N4564" i="3"/>
  <c r="O4564" i="3"/>
  <c r="N4565" i="3"/>
  <c r="O4565" i="3"/>
  <c r="N4566" i="3"/>
  <c r="O4566" i="3"/>
  <c r="N4567" i="3"/>
  <c r="O4567" i="3"/>
  <c r="N4568" i="3"/>
  <c r="O4568" i="3"/>
  <c r="N4569" i="3"/>
  <c r="O4569" i="3"/>
  <c r="N4570" i="3"/>
  <c r="O4570" i="3"/>
  <c r="N4571" i="3"/>
  <c r="O4571" i="3"/>
  <c r="N4572" i="3"/>
  <c r="O4572" i="3"/>
  <c r="N4573" i="3"/>
  <c r="O4573" i="3"/>
  <c r="N4574" i="3"/>
  <c r="O4574" i="3"/>
  <c r="N4575" i="3"/>
  <c r="O4575" i="3"/>
  <c r="N4576" i="3"/>
  <c r="O4576" i="3"/>
  <c r="N4577" i="3"/>
  <c r="O4577" i="3"/>
  <c r="N4578" i="3"/>
  <c r="O4578" i="3"/>
  <c r="N4579" i="3"/>
  <c r="O4579" i="3"/>
  <c r="N4580" i="3"/>
  <c r="O4580" i="3"/>
  <c r="N4581" i="3"/>
  <c r="O4581" i="3"/>
  <c r="N4582" i="3"/>
  <c r="O4582" i="3"/>
  <c r="N4583" i="3"/>
  <c r="O4583" i="3"/>
  <c r="N4584" i="3"/>
  <c r="O4584" i="3"/>
  <c r="N4585" i="3"/>
  <c r="O4585" i="3"/>
  <c r="N4586" i="3"/>
  <c r="O4586" i="3"/>
  <c r="N4587" i="3"/>
  <c r="O4587" i="3"/>
  <c r="N4588" i="3"/>
  <c r="O4588" i="3"/>
  <c r="N4589" i="3"/>
  <c r="O4589" i="3"/>
  <c r="N4590" i="3"/>
  <c r="O4590" i="3"/>
  <c r="N4591" i="3"/>
  <c r="O4591" i="3"/>
  <c r="N4592" i="3"/>
  <c r="O4592" i="3"/>
  <c r="N4593" i="3"/>
  <c r="O4593" i="3"/>
  <c r="N4594" i="3"/>
  <c r="O4594" i="3"/>
  <c r="N4595" i="3"/>
  <c r="O4595" i="3"/>
  <c r="N4596" i="3"/>
  <c r="O4596" i="3"/>
  <c r="N4597" i="3"/>
  <c r="O4597" i="3"/>
  <c r="N4598" i="3"/>
  <c r="O4598" i="3"/>
  <c r="N4599" i="3"/>
  <c r="O4599" i="3"/>
  <c r="N4600" i="3"/>
  <c r="O4600" i="3"/>
  <c r="N4601" i="3"/>
  <c r="O4601" i="3"/>
  <c r="N4602" i="3"/>
  <c r="O4602" i="3"/>
  <c r="N4603" i="3"/>
  <c r="O4603" i="3"/>
  <c r="N4604" i="3"/>
  <c r="O4604" i="3"/>
  <c r="N4605" i="3"/>
  <c r="O4605" i="3"/>
  <c r="N4606" i="3"/>
  <c r="O4606" i="3"/>
  <c r="N4607" i="3"/>
  <c r="O4607" i="3"/>
  <c r="N4608" i="3"/>
  <c r="O4608" i="3"/>
  <c r="N4609" i="3"/>
  <c r="O4609" i="3"/>
  <c r="N4610" i="3"/>
  <c r="O4610" i="3"/>
  <c r="N4611" i="3"/>
  <c r="O4611" i="3"/>
  <c r="N4612" i="3"/>
  <c r="O4612" i="3"/>
  <c r="N4613" i="3"/>
  <c r="O4613" i="3"/>
  <c r="N4614" i="3"/>
  <c r="O4614" i="3"/>
  <c r="N4615" i="3"/>
  <c r="O4615" i="3"/>
  <c r="N4616" i="3"/>
  <c r="O4616" i="3"/>
  <c r="N4617" i="3"/>
  <c r="O4617" i="3"/>
  <c r="N4618" i="3"/>
  <c r="O4618" i="3"/>
  <c r="N4619" i="3"/>
  <c r="O4619" i="3"/>
  <c r="N4620" i="3"/>
  <c r="O4620" i="3"/>
  <c r="N4621" i="3"/>
  <c r="O4621" i="3"/>
  <c r="N4622" i="3"/>
  <c r="O4622" i="3"/>
  <c r="N4623" i="3"/>
  <c r="O4623" i="3"/>
  <c r="N4624" i="3"/>
  <c r="O4624" i="3"/>
  <c r="N4625" i="3"/>
  <c r="O4625" i="3"/>
  <c r="N4626" i="3"/>
  <c r="O4626" i="3"/>
  <c r="N4627" i="3"/>
  <c r="O4627" i="3"/>
  <c r="N4628" i="3"/>
  <c r="O4628" i="3"/>
  <c r="N4629" i="3"/>
  <c r="O4629" i="3"/>
  <c r="N4630" i="3"/>
  <c r="O4630" i="3"/>
  <c r="N4631" i="3"/>
  <c r="O4631" i="3"/>
  <c r="N4632" i="3"/>
  <c r="O4632" i="3"/>
  <c r="N4633" i="3"/>
  <c r="O4633" i="3"/>
  <c r="N4634" i="3"/>
  <c r="O4634" i="3"/>
  <c r="N4635" i="3"/>
  <c r="O4635" i="3"/>
  <c r="N4636" i="3"/>
  <c r="O4636" i="3"/>
  <c r="N4637" i="3"/>
  <c r="O4637" i="3"/>
  <c r="N4638" i="3"/>
  <c r="O4638" i="3"/>
  <c r="N4639" i="3"/>
  <c r="O4639" i="3"/>
  <c r="N4640" i="3"/>
  <c r="O4640" i="3"/>
  <c r="N4641" i="3"/>
  <c r="O4641" i="3"/>
  <c r="N4642" i="3"/>
  <c r="O4642" i="3"/>
  <c r="N4643" i="3"/>
  <c r="O4643" i="3"/>
  <c r="N4644" i="3"/>
  <c r="O4644" i="3"/>
  <c r="N4645" i="3"/>
  <c r="O4645" i="3"/>
  <c r="N4646" i="3"/>
  <c r="O4646" i="3"/>
  <c r="N4647" i="3"/>
  <c r="O4647" i="3"/>
  <c r="N4648" i="3"/>
  <c r="O4648" i="3"/>
  <c r="N4649" i="3"/>
  <c r="O4649" i="3"/>
  <c r="N4650" i="3"/>
  <c r="O4650" i="3"/>
  <c r="N4651" i="3"/>
  <c r="O4651" i="3"/>
  <c r="N4652" i="3"/>
  <c r="O4652" i="3"/>
  <c r="N4653" i="3"/>
  <c r="O4653" i="3"/>
  <c r="N4654" i="3"/>
  <c r="O4654" i="3"/>
  <c r="N4655" i="3"/>
  <c r="O4655" i="3"/>
  <c r="N4656" i="3"/>
  <c r="O4656" i="3"/>
  <c r="N4657" i="3"/>
  <c r="O4657" i="3"/>
  <c r="N4658" i="3"/>
  <c r="O4658" i="3"/>
  <c r="N4659" i="3"/>
  <c r="O4659" i="3"/>
  <c r="N4660" i="3"/>
  <c r="O4660" i="3"/>
  <c r="N4661" i="3"/>
  <c r="O4661" i="3"/>
  <c r="N4662" i="3"/>
  <c r="O4662" i="3"/>
  <c r="N4663" i="3"/>
  <c r="O4663" i="3"/>
  <c r="N4664" i="3"/>
  <c r="O4664" i="3"/>
  <c r="N4665" i="3"/>
  <c r="O4665" i="3"/>
  <c r="N4666" i="3"/>
  <c r="O4666" i="3"/>
  <c r="N4667" i="3"/>
  <c r="O4667" i="3"/>
  <c r="N4668" i="3"/>
  <c r="O4668" i="3"/>
  <c r="N4669" i="3"/>
  <c r="O4669" i="3"/>
  <c r="N4670" i="3"/>
  <c r="O4670" i="3"/>
  <c r="N4671" i="3"/>
  <c r="O4671" i="3"/>
  <c r="N4672" i="3"/>
  <c r="O4672" i="3"/>
  <c r="N4673" i="3"/>
  <c r="O4673" i="3"/>
  <c r="N4674" i="3"/>
  <c r="O4674" i="3"/>
  <c r="N4675" i="3"/>
  <c r="O4675" i="3"/>
  <c r="N4676" i="3"/>
  <c r="O4676" i="3"/>
  <c r="N4677" i="3"/>
  <c r="O4677" i="3"/>
  <c r="N4678" i="3"/>
  <c r="O4678" i="3"/>
  <c r="N4679" i="3"/>
  <c r="O4679" i="3"/>
  <c r="N4680" i="3"/>
  <c r="O4680" i="3"/>
  <c r="N4681" i="3"/>
  <c r="O4681" i="3"/>
  <c r="N4682" i="3"/>
  <c r="O4682" i="3"/>
  <c r="N4683" i="3"/>
  <c r="O4683" i="3"/>
  <c r="N4684" i="3"/>
  <c r="O4684" i="3"/>
  <c r="N4685" i="3"/>
  <c r="O4685" i="3"/>
  <c r="N4686" i="3"/>
  <c r="O4686" i="3"/>
  <c r="N4687" i="3"/>
  <c r="O4687" i="3"/>
  <c r="N4688" i="3"/>
  <c r="O4688" i="3"/>
  <c r="N4689" i="3"/>
  <c r="O4689" i="3"/>
  <c r="N4690" i="3"/>
  <c r="O4690" i="3"/>
  <c r="N4691" i="3"/>
  <c r="O4691" i="3"/>
  <c r="N4692" i="3"/>
  <c r="O4692" i="3"/>
  <c r="N4693" i="3"/>
  <c r="O4693" i="3"/>
  <c r="N4694" i="3"/>
  <c r="O4694" i="3"/>
  <c r="N4695" i="3"/>
  <c r="O4695" i="3"/>
  <c r="N4696" i="3"/>
  <c r="O4696" i="3"/>
  <c r="N4697" i="3"/>
  <c r="O4697" i="3"/>
  <c r="N4698" i="3"/>
  <c r="O4698" i="3"/>
  <c r="N4699" i="3"/>
  <c r="O4699" i="3"/>
  <c r="N4700" i="3"/>
  <c r="O4700" i="3"/>
  <c r="N4701" i="3"/>
  <c r="O4701" i="3"/>
  <c r="N4702" i="3"/>
  <c r="O4702" i="3"/>
  <c r="N4703" i="3"/>
  <c r="O4703" i="3"/>
  <c r="N4704" i="3"/>
  <c r="O4704" i="3"/>
  <c r="N4705" i="3"/>
  <c r="O4705" i="3"/>
  <c r="N4706" i="3"/>
  <c r="O4706" i="3"/>
  <c r="N4707" i="3"/>
  <c r="O4707" i="3"/>
  <c r="N4708" i="3"/>
  <c r="O4708" i="3"/>
  <c r="N4709" i="3"/>
  <c r="O4709" i="3"/>
  <c r="N4710" i="3"/>
  <c r="O4710" i="3"/>
  <c r="N4711" i="3"/>
  <c r="O4711" i="3"/>
  <c r="N4712" i="3"/>
  <c r="O4712" i="3"/>
  <c r="N4713" i="3"/>
  <c r="O4713" i="3"/>
  <c r="N4714" i="3"/>
  <c r="O4714" i="3"/>
  <c r="N4715" i="3"/>
  <c r="O4715" i="3"/>
  <c r="N4716" i="3"/>
  <c r="O4716" i="3"/>
  <c r="N4717" i="3"/>
  <c r="O4717" i="3"/>
  <c r="N4718" i="3"/>
  <c r="O4718" i="3"/>
  <c r="N4719" i="3"/>
  <c r="O4719" i="3"/>
  <c r="N4720" i="3"/>
  <c r="O4720" i="3"/>
  <c r="N4721" i="3"/>
  <c r="O4721" i="3"/>
  <c r="N4722" i="3"/>
  <c r="O4722" i="3"/>
  <c r="N4723" i="3"/>
  <c r="O4723" i="3"/>
  <c r="N4724" i="3"/>
  <c r="O4724" i="3"/>
  <c r="N4725" i="3"/>
  <c r="O4725" i="3"/>
  <c r="N4726" i="3"/>
  <c r="O4726" i="3"/>
  <c r="N4727" i="3"/>
  <c r="O4727" i="3"/>
  <c r="N4728" i="3"/>
  <c r="O4728" i="3"/>
  <c r="N4729" i="3"/>
  <c r="O4729" i="3"/>
  <c r="N4730" i="3"/>
  <c r="O4730" i="3"/>
  <c r="N4731" i="3"/>
  <c r="O4731" i="3"/>
  <c r="N4732" i="3"/>
  <c r="O4732" i="3"/>
  <c r="N4733" i="3"/>
  <c r="O4733" i="3"/>
  <c r="N4734" i="3"/>
  <c r="O4734" i="3"/>
  <c r="N4735" i="3"/>
  <c r="O4735" i="3"/>
  <c r="N4736" i="3"/>
  <c r="O4736" i="3"/>
  <c r="N4737" i="3"/>
  <c r="O4737" i="3"/>
  <c r="N4738" i="3"/>
  <c r="O4738" i="3"/>
  <c r="N4739" i="3"/>
  <c r="O4739" i="3"/>
  <c r="N4740" i="3"/>
  <c r="O4740" i="3"/>
  <c r="N4741" i="3"/>
  <c r="O4741" i="3"/>
  <c r="N4742" i="3"/>
  <c r="O4742" i="3"/>
  <c r="N4743" i="3"/>
  <c r="O4743" i="3"/>
  <c r="N4744" i="3"/>
  <c r="O4744" i="3"/>
  <c r="N4745" i="3"/>
  <c r="O4745" i="3"/>
  <c r="N4746" i="3"/>
  <c r="O4746" i="3"/>
  <c r="N4747" i="3"/>
  <c r="O4747" i="3"/>
  <c r="N4748" i="3"/>
  <c r="O4748" i="3"/>
  <c r="N4749" i="3"/>
  <c r="O4749" i="3"/>
  <c r="N4750" i="3"/>
  <c r="O4750" i="3"/>
  <c r="N4751" i="3"/>
  <c r="O4751" i="3"/>
  <c r="N4752" i="3"/>
  <c r="O4752" i="3"/>
  <c r="N4753" i="3"/>
  <c r="O4753" i="3"/>
  <c r="N4754" i="3"/>
  <c r="O4754" i="3"/>
  <c r="N4755" i="3"/>
  <c r="O4755" i="3"/>
  <c r="N4756" i="3"/>
  <c r="O4756" i="3"/>
  <c r="N4757" i="3"/>
  <c r="O4757" i="3"/>
  <c r="N4758" i="3"/>
  <c r="O4758" i="3"/>
  <c r="N4759" i="3"/>
  <c r="O4759" i="3"/>
  <c r="N4760" i="3"/>
  <c r="O4760" i="3"/>
  <c r="N4761" i="3"/>
  <c r="O4761" i="3"/>
  <c r="N4762" i="3"/>
  <c r="O4762" i="3"/>
  <c r="N4763" i="3"/>
  <c r="O4763" i="3"/>
  <c r="N4764" i="3"/>
  <c r="O4764" i="3"/>
  <c r="N4765" i="3"/>
  <c r="O4765" i="3"/>
  <c r="N4766" i="3"/>
  <c r="O4766" i="3"/>
  <c r="N4767" i="3"/>
  <c r="O4767" i="3"/>
  <c r="N4768" i="3"/>
  <c r="O4768" i="3"/>
  <c r="N4769" i="3"/>
  <c r="O4769" i="3"/>
  <c r="N4770" i="3"/>
  <c r="O4770" i="3"/>
  <c r="N4771" i="3"/>
  <c r="O4771" i="3"/>
  <c r="N4772" i="3"/>
  <c r="O4772" i="3"/>
  <c r="N4773" i="3"/>
  <c r="O4773" i="3"/>
  <c r="N4774" i="3"/>
  <c r="O4774" i="3"/>
  <c r="N4775" i="3"/>
  <c r="O4775" i="3"/>
  <c r="N4776" i="3"/>
  <c r="O4776" i="3"/>
  <c r="N4777" i="3"/>
  <c r="O4777" i="3"/>
  <c r="N4778" i="3"/>
  <c r="O4778" i="3"/>
  <c r="N4779" i="3"/>
  <c r="O4779" i="3"/>
  <c r="N4780" i="3"/>
  <c r="O4780" i="3"/>
  <c r="N4781" i="3"/>
  <c r="O4781" i="3"/>
  <c r="N4782" i="3"/>
  <c r="O4782" i="3"/>
  <c r="N4783" i="3"/>
  <c r="O4783" i="3"/>
  <c r="N4784" i="3"/>
  <c r="O4784" i="3"/>
  <c r="N4785" i="3"/>
  <c r="O4785" i="3"/>
  <c r="N4786" i="3"/>
  <c r="O4786" i="3"/>
  <c r="N4787" i="3"/>
  <c r="O4787" i="3"/>
  <c r="N4788" i="3"/>
  <c r="O4788" i="3"/>
  <c r="N4789" i="3"/>
  <c r="O4789" i="3"/>
  <c r="N4790" i="3"/>
  <c r="O4790" i="3"/>
  <c r="N4791" i="3"/>
  <c r="O4791" i="3"/>
  <c r="N4792" i="3"/>
  <c r="O4792" i="3"/>
  <c r="N4793" i="3"/>
  <c r="O4793" i="3"/>
  <c r="N4794" i="3"/>
  <c r="O4794" i="3"/>
  <c r="N4795" i="3"/>
  <c r="O4795" i="3"/>
  <c r="N4796" i="3"/>
  <c r="O4796" i="3"/>
  <c r="N4797" i="3"/>
  <c r="O4797" i="3"/>
  <c r="N4798" i="3"/>
  <c r="O4798" i="3"/>
  <c r="N4799" i="3"/>
  <c r="O4799" i="3"/>
  <c r="N4800" i="3"/>
  <c r="O4800" i="3"/>
  <c r="N4801" i="3"/>
  <c r="O4801" i="3"/>
  <c r="N4802" i="3"/>
  <c r="O4802" i="3"/>
  <c r="N4803" i="3"/>
  <c r="O4803" i="3"/>
  <c r="N4804" i="3"/>
  <c r="O4804" i="3"/>
  <c r="N4805" i="3"/>
  <c r="O4805" i="3"/>
  <c r="N4806" i="3"/>
  <c r="O4806" i="3"/>
  <c r="N4807" i="3"/>
  <c r="O4807" i="3"/>
  <c r="N4808" i="3"/>
  <c r="O4808" i="3"/>
  <c r="N4809" i="3"/>
  <c r="O4809" i="3"/>
  <c r="N4810" i="3"/>
  <c r="O4810" i="3"/>
  <c r="N4811" i="3"/>
  <c r="O4811" i="3"/>
  <c r="N4812" i="3"/>
  <c r="O4812" i="3"/>
  <c r="N4813" i="3"/>
  <c r="O4813" i="3"/>
  <c r="N4814" i="3"/>
  <c r="O4814" i="3"/>
  <c r="N4815" i="3"/>
  <c r="O4815" i="3"/>
  <c r="N4816" i="3"/>
  <c r="O4816" i="3"/>
  <c r="N4817" i="3"/>
  <c r="O4817" i="3"/>
  <c r="N4818" i="3"/>
  <c r="O4818" i="3"/>
  <c r="N4819" i="3"/>
  <c r="O4819" i="3"/>
  <c r="N4820" i="3"/>
  <c r="O4820" i="3"/>
  <c r="N4821" i="3"/>
  <c r="O4821" i="3"/>
  <c r="N4822" i="3"/>
  <c r="O4822" i="3"/>
  <c r="N4823" i="3"/>
  <c r="O4823" i="3"/>
  <c r="N4824" i="3"/>
  <c r="O4824" i="3"/>
  <c r="N4825" i="3"/>
  <c r="O4825" i="3"/>
  <c r="N4826" i="3"/>
  <c r="O4826" i="3"/>
  <c r="N4827" i="3"/>
  <c r="O4827" i="3"/>
  <c r="N4828" i="3"/>
  <c r="O4828" i="3"/>
  <c r="N4829" i="3"/>
  <c r="O4829" i="3"/>
  <c r="N4830" i="3"/>
  <c r="O4830" i="3"/>
  <c r="N4831" i="3"/>
  <c r="O4831" i="3"/>
  <c r="N4832" i="3"/>
  <c r="O4832" i="3"/>
  <c r="N4833" i="3"/>
  <c r="O4833" i="3"/>
  <c r="N4834" i="3"/>
  <c r="O4834" i="3"/>
  <c r="N4835" i="3"/>
  <c r="O4835" i="3"/>
  <c r="N4836" i="3"/>
  <c r="O4836" i="3"/>
  <c r="N4837" i="3"/>
  <c r="O4837" i="3"/>
  <c r="N4838" i="3"/>
  <c r="O4838" i="3"/>
  <c r="N4839" i="3"/>
  <c r="O4839" i="3"/>
  <c r="N4840" i="3"/>
  <c r="O4840" i="3"/>
  <c r="N4841" i="3"/>
  <c r="O4841" i="3"/>
  <c r="N4842" i="3"/>
  <c r="O4842" i="3"/>
  <c r="N4843" i="3"/>
  <c r="O4843" i="3"/>
  <c r="N4844" i="3"/>
  <c r="O4844" i="3"/>
  <c r="N4845" i="3"/>
  <c r="O4845" i="3"/>
  <c r="N4846" i="3"/>
  <c r="O4846" i="3"/>
  <c r="N4847" i="3"/>
  <c r="O4847" i="3"/>
  <c r="N4848" i="3"/>
  <c r="O4848" i="3"/>
  <c r="N4849" i="3"/>
  <c r="O4849" i="3"/>
  <c r="N4850" i="3"/>
  <c r="O4850" i="3"/>
  <c r="N4851" i="3"/>
  <c r="O4851" i="3"/>
  <c r="N4852" i="3"/>
  <c r="O4852" i="3"/>
  <c r="N4853" i="3"/>
  <c r="O4853" i="3"/>
  <c r="N4854" i="3"/>
  <c r="O4854" i="3"/>
  <c r="N4855" i="3"/>
  <c r="O4855" i="3"/>
  <c r="N4856" i="3"/>
  <c r="O4856" i="3"/>
  <c r="N4857" i="3"/>
  <c r="O4857" i="3"/>
  <c r="N4858" i="3"/>
  <c r="O4858" i="3"/>
  <c r="N4859" i="3"/>
  <c r="O4859" i="3"/>
  <c r="N4860" i="3"/>
  <c r="O4860" i="3"/>
  <c r="N4861" i="3"/>
  <c r="O4861" i="3"/>
  <c r="N4862" i="3"/>
  <c r="O4862" i="3"/>
  <c r="N4863" i="3"/>
  <c r="O4863" i="3"/>
  <c r="N4864" i="3"/>
  <c r="O4864" i="3"/>
  <c r="N4865" i="3"/>
  <c r="O4865" i="3"/>
  <c r="N4866" i="3"/>
  <c r="O4866" i="3"/>
  <c r="N4867" i="3"/>
  <c r="O4867" i="3"/>
  <c r="N4868" i="3"/>
  <c r="O4868" i="3"/>
  <c r="N4869" i="3"/>
  <c r="O4869" i="3"/>
  <c r="N4870" i="3"/>
  <c r="O4870" i="3"/>
  <c r="N4871" i="3"/>
  <c r="O4871" i="3"/>
  <c r="N4872" i="3"/>
  <c r="O4872" i="3"/>
  <c r="N4873" i="3"/>
  <c r="O4873" i="3"/>
  <c r="N4874" i="3"/>
  <c r="O4874" i="3"/>
  <c r="N4875" i="3"/>
  <c r="O4875" i="3"/>
  <c r="N4876" i="3"/>
  <c r="O4876" i="3"/>
  <c r="N4877" i="3"/>
  <c r="O4877" i="3"/>
  <c r="N4878" i="3"/>
  <c r="O4878" i="3"/>
  <c r="N4879" i="3"/>
  <c r="O4879" i="3"/>
  <c r="N4880" i="3"/>
  <c r="O4880" i="3"/>
  <c r="N4881" i="3"/>
  <c r="O4881" i="3"/>
  <c r="N4882" i="3"/>
  <c r="O4882" i="3"/>
  <c r="N4883" i="3"/>
  <c r="O4883" i="3"/>
  <c r="N4884" i="3"/>
  <c r="O4884" i="3"/>
  <c r="N4885" i="3"/>
  <c r="O4885" i="3"/>
  <c r="N4886" i="3"/>
  <c r="O4886" i="3"/>
  <c r="N4887" i="3"/>
  <c r="O4887" i="3"/>
  <c r="N4888" i="3"/>
  <c r="O4888" i="3"/>
  <c r="N4889" i="3"/>
  <c r="O4889" i="3"/>
  <c r="N4890" i="3"/>
  <c r="O4890" i="3"/>
  <c r="N4891" i="3"/>
  <c r="O4891" i="3"/>
  <c r="N4892" i="3"/>
  <c r="O4892" i="3"/>
  <c r="N4893" i="3"/>
  <c r="O4893" i="3"/>
  <c r="N4894" i="3"/>
  <c r="O4894" i="3"/>
  <c r="N4895" i="3"/>
  <c r="O4895" i="3"/>
  <c r="N4896" i="3"/>
  <c r="O4896" i="3"/>
  <c r="N4897" i="3"/>
  <c r="O4897" i="3"/>
  <c r="N4898" i="3"/>
  <c r="O4898" i="3"/>
  <c r="N4899" i="3"/>
  <c r="O4899" i="3"/>
  <c r="N4900" i="3"/>
  <c r="O4900" i="3"/>
  <c r="N4901" i="3"/>
  <c r="O4901" i="3"/>
  <c r="N4902" i="3"/>
  <c r="O4902" i="3"/>
  <c r="N4903" i="3"/>
  <c r="O4903" i="3"/>
  <c r="N4904" i="3"/>
  <c r="O4904" i="3"/>
  <c r="N4905" i="3"/>
  <c r="O4905" i="3"/>
  <c r="N4906" i="3"/>
  <c r="O4906" i="3"/>
  <c r="N4907" i="3"/>
  <c r="O4907" i="3"/>
  <c r="N4908" i="3"/>
  <c r="O4908" i="3"/>
  <c r="N4909" i="3"/>
  <c r="O4909" i="3"/>
  <c r="N4910" i="3"/>
  <c r="O4910" i="3"/>
  <c r="N4911" i="3"/>
  <c r="O4911" i="3"/>
  <c r="N4912" i="3"/>
  <c r="O4912" i="3"/>
  <c r="N4913" i="3"/>
  <c r="O4913" i="3"/>
  <c r="N4914" i="3"/>
  <c r="O4914" i="3"/>
  <c r="N4915" i="3"/>
  <c r="O4915" i="3"/>
  <c r="N4916" i="3"/>
  <c r="O4916" i="3"/>
  <c r="N4917" i="3"/>
  <c r="O4917" i="3"/>
  <c r="N4918" i="3"/>
  <c r="O4918" i="3"/>
  <c r="N4919" i="3"/>
  <c r="O4919" i="3"/>
  <c r="N4920" i="3"/>
  <c r="O4920" i="3"/>
  <c r="N4921" i="3"/>
  <c r="O4921" i="3"/>
  <c r="N4922" i="3"/>
  <c r="O4922" i="3"/>
  <c r="N4923" i="3"/>
  <c r="O4923" i="3"/>
  <c r="N4924" i="3"/>
  <c r="O4924" i="3"/>
  <c r="N4925" i="3"/>
  <c r="O4925" i="3"/>
  <c r="N4926" i="3"/>
  <c r="O4926" i="3"/>
  <c r="N4927" i="3"/>
  <c r="O4927" i="3"/>
  <c r="N4928" i="3"/>
  <c r="O4928" i="3"/>
  <c r="N4929" i="3"/>
  <c r="O4929" i="3"/>
  <c r="N4930" i="3"/>
  <c r="O4930" i="3"/>
  <c r="N4931" i="3"/>
  <c r="O4931" i="3"/>
  <c r="N4932" i="3"/>
  <c r="O4932" i="3"/>
  <c r="N4933" i="3"/>
  <c r="O4933" i="3"/>
  <c r="N4934" i="3"/>
  <c r="O4934" i="3"/>
  <c r="N4935" i="3"/>
  <c r="O4935" i="3"/>
  <c r="N4936" i="3"/>
  <c r="O4936" i="3"/>
  <c r="N4937" i="3"/>
  <c r="O4937" i="3"/>
  <c r="N4938" i="3"/>
  <c r="O4938" i="3"/>
  <c r="N4939" i="3"/>
  <c r="O4939" i="3"/>
  <c r="N4940" i="3"/>
  <c r="O4940" i="3"/>
  <c r="N4941" i="3"/>
  <c r="O4941" i="3"/>
  <c r="N4942" i="3"/>
  <c r="O4942" i="3"/>
  <c r="N4943" i="3"/>
  <c r="O4943" i="3"/>
  <c r="N4944" i="3"/>
  <c r="O4944" i="3"/>
  <c r="N4945" i="3"/>
  <c r="O4945" i="3"/>
  <c r="N4946" i="3"/>
  <c r="O4946" i="3"/>
  <c r="N4947" i="3"/>
  <c r="O4947" i="3"/>
  <c r="N4948" i="3"/>
  <c r="O4948" i="3"/>
  <c r="N4949" i="3"/>
  <c r="O4949" i="3"/>
  <c r="N4950" i="3"/>
  <c r="O4950" i="3"/>
  <c r="N4951" i="3"/>
  <c r="O4951" i="3"/>
  <c r="N4952" i="3"/>
  <c r="O4952" i="3"/>
  <c r="N4953" i="3"/>
  <c r="O4953" i="3"/>
  <c r="N4954" i="3"/>
  <c r="O4954" i="3"/>
  <c r="N4955" i="3"/>
  <c r="O4955" i="3"/>
  <c r="N4956" i="3"/>
  <c r="O4956" i="3"/>
  <c r="N4957" i="3"/>
  <c r="O4957" i="3"/>
  <c r="N4958" i="3"/>
  <c r="O4958" i="3"/>
  <c r="N4959" i="3"/>
  <c r="O4959" i="3"/>
  <c r="N4960" i="3"/>
  <c r="O4960" i="3"/>
  <c r="N4961" i="3"/>
  <c r="O4961" i="3"/>
  <c r="N4962" i="3"/>
  <c r="O4962" i="3"/>
  <c r="N4963" i="3"/>
  <c r="O4963" i="3"/>
  <c r="N4964" i="3"/>
  <c r="O4964" i="3"/>
  <c r="N4965" i="3"/>
  <c r="O4965" i="3"/>
  <c r="N4966" i="3"/>
  <c r="O4966" i="3"/>
  <c r="N4967" i="3"/>
  <c r="O4967" i="3"/>
  <c r="N4968" i="3"/>
  <c r="O4968" i="3"/>
  <c r="N4969" i="3"/>
  <c r="O4969" i="3"/>
  <c r="N4970" i="3"/>
  <c r="O4970" i="3"/>
  <c r="N4971" i="3"/>
  <c r="O4971" i="3"/>
  <c r="N4972" i="3"/>
  <c r="O4972" i="3"/>
  <c r="N4973" i="3"/>
  <c r="O4973" i="3"/>
  <c r="N4974" i="3"/>
  <c r="O4974" i="3"/>
  <c r="N4975" i="3"/>
  <c r="O4975" i="3"/>
  <c r="N4976" i="3"/>
  <c r="O4976" i="3"/>
  <c r="N4977" i="3"/>
  <c r="O4977" i="3"/>
  <c r="N4978" i="3"/>
  <c r="O4978" i="3"/>
  <c r="N4979" i="3"/>
  <c r="O4979" i="3"/>
  <c r="N4980" i="3"/>
  <c r="O4980" i="3"/>
  <c r="N4981" i="3"/>
  <c r="O4981" i="3"/>
  <c r="N4982" i="3"/>
  <c r="O4982" i="3"/>
  <c r="N4983" i="3"/>
  <c r="O4983" i="3"/>
  <c r="N4984" i="3"/>
  <c r="O4984" i="3"/>
  <c r="N4985" i="3"/>
  <c r="O4985" i="3"/>
  <c r="N4986" i="3"/>
  <c r="O4986" i="3"/>
  <c r="N4987" i="3"/>
  <c r="O4987" i="3"/>
  <c r="N4988" i="3"/>
  <c r="O4988" i="3"/>
  <c r="N4989" i="3"/>
  <c r="O4989" i="3"/>
  <c r="N4990" i="3"/>
  <c r="O4990" i="3"/>
  <c r="N4991" i="3"/>
  <c r="O4991" i="3"/>
  <c r="N4992" i="3"/>
  <c r="O4992" i="3"/>
  <c r="N4993" i="3"/>
  <c r="O4993" i="3"/>
  <c r="N4994" i="3"/>
  <c r="O4994" i="3"/>
  <c r="N4995" i="3"/>
  <c r="O4995" i="3"/>
  <c r="N4996" i="3"/>
  <c r="O4996" i="3"/>
  <c r="N4997" i="3"/>
  <c r="O4997" i="3"/>
  <c r="N4998" i="3"/>
  <c r="O4998" i="3"/>
  <c r="N4999" i="3"/>
  <c r="O4999" i="3"/>
  <c r="N5000" i="3"/>
  <c r="O5000" i="3"/>
  <c r="N5001" i="3"/>
  <c r="O5001" i="3"/>
  <c r="N5002" i="3"/>
  <c r="O5002" i="3"/>
  <c r="N5003" i="3"/>
  <c r="O5003" i="3"/>
  <c r="N5004" i="3"/>
  <c r="O5004" i="3"/>
  <c r="N5005" i="3"/>
  <c r="O5005" i="3"/>
  <c r="N5006" i="3"/>
  <c r="O5006" i="3"/>
  <c r="N5007" i="3"/>
  <c r="O5007" i="3"/>
  <c r="N5008" i="3"/>
  <c r="O5008" i="3"/>
  <c r="N5009" i="3"/>
  <c r="O5009" i="3"/>
  <c r="N5010" i="3"/>
  <c r="O5010" i="3"/>
  <c r="N5011" i="3"/>
  <c r="O5011" i="3"/>
  <c r="N5012" i="3"/>
  <c r="O5012" i="3"/>
  <c r="N5013" i="3"/>
  <c r="O5013" i="3"/>
  <c r="N5014" i="3"/>
  <c r="O5014" i="3"/>
  <c r="N5015" i="3"/>
  <c r="O5015" i="3"/>
  <c r="N5016" i="3"/>
  <c r="O5016" i="3"/>
  <c r="N5017" i="3"/>
  <c r="O5017" i="3"/>
  <c r="N5018" i="3"/>
  <c r="O5018" i="3"/>
  <c r="N5019" i="3"/>
  <c r="O5019" i="3"/>
  <c r="N5020" i="3"/>
  <c r="O5020" i="3"/>
  <c r="N5021" i="3"/>
  <c r="O5021" i="3"/>
  <c r="N5022" i="3"/>
  <c r="O5022" i="3"/>
  <c r="N5023" i="3"/>
  <c r="O5023" i="3"/>
  <c r="N5024" i="3"/>
  <c r="O5024" i="3"/>
  <c r="N5025" i="3"/>
  <c r="O5025" i="3"/>
  <c r="N5026" i="3"/>
  <c r="O5026" i="3"/>
  <c r="N5027" i="3"/>
  <c r="O5027" i="3"/>
  <c r="N5028" i="3"/>
  <c r="O5028" i="3"/>
  <c r="N5029" i="3"/>
  <c r="O5029" i="3"/>
  <c r="N5030" i="3"/>
  <c r="O5030" i="3"/>
  <c r="N5031" i="3"/>
  <c r="O5031" i="3"/>
  <c r="N5032" i="3"/>
  <c r="O5032" i="3"/>
  <c r="N5033" i="3"/>
  <c r="O5033" i="3"/>
  <c r="N5034" i="3"/>
  <c r="O5034" i="3"/>
  <c r="N5035" i="3"/>
  <c r="O5035" i="3"/>
  <c r="N5036" i="3"/>
  <c r="O5036" i="3"/>
  <c r="N5037" i="3"/>
  <c r="O5037" i="3"/>
  <c r="N5038" i="3"/>
  <c r="O5038" i="3"/>
  <c r="N5039" i="3"/>
  <c r="O5039" i="3"/>
  <c r="N5040" i="3"/>
  <c r="O5040" i="3"/>
  <c r="N5041" i="3"/>
  <c r="O5041" i="3"/>
  <c r="N5042" i="3"/>
  <c r="O5042" i="3"/>
  <c r="N5043" i="3"/>
  <c r="O5043" i="3"/>
  <c r="N5044" i="3"/>
  <c r="O5044" i="3"/>
  <c r="N5045" i="3"/>
  <c r="O5045" i="3"/>
  <c r="N5046" i="3"/>
  <c r="O5046" i="3"/>
  <c r="N5047" i="3"/>
  <c r="O5047" i="3"/>
  <c r="N5048" i="3"/>
  <c r="O5048" i="3"/>
  <c r="N5049" i="3"/>
  <c r="O5049" i="3"/>
  <c r="N5050" i="3"/>
  <c r="O5050" i="3"/>
  <c r="N5051" i="3"/>
  <c r="O5051" i="3"/>
  <c r="N5052" i="3"/>
  <c r="O5052" i="3"/>
  <c r="N5053" i="3"/>
  <c r="O5053" i="3"/>
  <c r="N5054" i="3"/>
  <c r="O5054" i="3"/>
  <c r="N5055" i="3"/>
  <c r="O5055" i="3"/>
  <c r="N5056" i="3"/>
  <c r="O5056" i="3"/>
  <c r="N5057" i="3"/>
  <c r="O5057" i="3"/>
  <c r="N5058" i="3"/>
  <c r="O5058" i="3"/>
  <c r="N5059" i="3"/>
  <c r="O5059" i="3"/>
  <c r="N5060" i="3"/>
  <c r="O5060" i="3"/>
  <c r="N5061" i="3"/>
  <c r="O5061" i="3"/>
  <c r="N5062" i="3"/>
  <c r="O5062" i="3"/>
  <c r="N5063" i="3"/>
  <c r="O5063" i="3"/>
  <c r="N5064" i="3"/>
  <c r="O5064" i="3"/>
  <c r="N5065" i="3"/>
  <c r="O5065" i="3"/>
  <c r="N5066" i="3"/>
  <c r="O5066" i="3"/>
  <c r="N5067" i="3"/>
  <c r="O5067" i="3"/>
  <c r="N5068" i="3"/>
  <c r="O5068" i="3"/>
  <c r="N5069" i="3"/>
  <c r="O5069" i="3"/>
  <c r="N5070" i="3"/>
  <c r="O5070" i="3"/>
  <c r="N5071" i="3"/>
  <c r="O5071" i="3"/>
  <c r="N5072" i="3"/>
  <c r="O5072" i="3"/>
  <c r="N5073" i="3"/>
  <c r="O5073" i="3"/>
  <c r="N5074" i="3"/>
  <c r="O5074" i="3"/>
  <c r="N5075" i="3"/>
  <c r="O5075" i="3"/>
  <c r="N5076" i="3"/>
  <c r="O5076" i="3"/>
  <c r="N5077" i="3"/>
  <c r="O5077" i="3"/>
  <c r="N5078" i="3"/>
  <c r="O5078" i="3"/>
  <c r="N5079" i="3"/>
  <c r="O5079" i="3"/>
  <c r="N5080" i="3"/>
  <c r="O5080" i="3"/>
  <c r="N5081" i="3"/>
  <c r="O5081" i="3"/>
  <c r="N5082" i="3"/>
  <c r="O5082" i="3"/>
  <c r="N5083" i="3"/>
  <c r="O5083" i="3"/>
  <c r="N5084" i="3"/>
  <c r="O5084" i="3"/>
  <c r="N5085" i="3"/>
  <c r="O5085" i="3"/>
  <c r="N5086" i="3"/>
  <c r="O5086" i="3"/>
  <c r="N5087" i="3"/>
  <c r="O5087" i="3"/>
  <c r="N5088" i="3"/>
  <c r="O5088" i="3"/>
  <c r="N5089" i="3"/>
  <c r="O5089" i="3"/>
  <c r="N5090" i="3"/>
  <c r="O5090" i="3"/>
  <c r="N5091" i="3"/>
  <c r="O5091" i="3"/>
  <c r="N5092" i="3"/>
  <c r="O5092" i="3"/>
  <c r="N5093" i="3"/>
  <c r="O5093" i="3"/>
  <c r="N5094" i="3"/>
  <c r="O5094" i="3"/>
  <c r="N5095" i="3"/>
  <c r="O5095" i="3"/>
  <c r="N5096" i="3"/>
  <c r="O5096" i="3"/>
  <c r="N5097" i="3"/>
  <c r="O5097" i="3"/>
  <c r="N5098" i="3"/>
  <c r="O5098" i="3"/>
  <c r="N5099" i="3"/>
  <c r="O5099" i="3"/>
  <c r="N5100" i="3"/>
  <c r="O5100" i="3"/>
  <c r="N5101" i="3"/>
  <c r="O5101" i="3"/>
  <c r="N5102" i="3"/>
  <c r="O5102" i="3"/>
  <c r="N5103" i="3"/>
  <c r="O5103" i="3"/>
  <c r="N5104" i="3"/>
  <c r="O5104" i="3"/>
  <c r="N5105" i="3"/>
  <c r="O5105" i="3"/>
  <c r="N5106" i="3"/>
  <c r="O5106" i="3"/>
  <c r="N5107" i="3"/>
  <c r="O5107" i="3"/>
  <c r="N5108" i="3"/>
  <c r="O5108" i="3"/>
  <c r="N5109" i="3"/>
  <c r="O5109" i="3"/>
  <c r="N5110" i="3"/>
  <c r="O5110" i="3"/>
  <c r="N5111" i="3"/>
  <c r="O5111" i="3"/>
  <c r="N5112" i="3"/>
  <c r="O5112" i="3"/>
  <c r="N5113" i="3"/>
  <c r="O5113" i="3"/>
  <c r="N5114" i="3"/>
  <c r="O5114" i="3"/>
  <c r="N5115" i="3"/>
  <c r="O5115" i="3"/>
  <c r="N5116" i="3"/>
  <c r="O5116" i="3"/>
  <c r="N5117" i="3"/>
  <c r="O5117" i="3"/>
  <c r="N5118" i="3"/>
  <c r="O5118" i="3"/>
  <c r="N5119" i="3"/>
  <c r="O5119" i="3"/>
  <c r="N5120" i="3"/>
  <c r="O5120" i="3"/>
  <c r="N5121" i="3"/>
  <c r="O5121" i="3"/>
  <c r="N5122" i="3"/>
  <c r="O5122" i="3"/>
  <c r="N5123" i="3"/>
  <c r="O5123" i="3"/>
  <c r="N5124" i="3"/>
  <c r="O5124" i="3"/>
  <c r="N5125" i="3"/>
  <c r="O5125" i="3"/>
  <c r="N5126" i="3"/>
  <c r="O5126" i="3"/>
  <c r="N5127" i="3"/>
  <c r="O5127" i="3"/>
  <c r="N5128" i="3"/>
  <c r="O5128" i="3"/>
  <c r="N5129" i="3"/>
  <c r="O5129" i="3"/>
  <c r="N5130" i="3"/>
  <c r="O5130" i="3"/>
  <c r="N5131" i="3"/>
  <c r="O5131" i="3"/>
  <c r="N5132" i="3"/>
  <c r="O5132" i="3"/>
  <c r="N5133" i="3"/>
  <c r="O5133" i="3"/>
  <c r="N5134" i="3"/>
  <c r="O5134" i="3"/>
  <c r="N5135" i="3"/>
  <c r="O5135" i="3"/>
  <c r="N5136" i="3"/>
  <c r="O5136" i="3"/>
  <c r="N5137" i="3"/>
  <c r="O5137" i="3"/>
  <c r="N5138" i="3"/>
  <c r="O5138" i="3"/>
  <c r="N5139" i="3"/>
  <c r="O5139" i="3"/>
  <c r="N5140" i="3"/>
  <c r="O5140" i="3"/>
  <c r="N5141" i="3"/>
  <c r="O5141" i="3"/>
  <c r="N5142" i="3"/>
  <c r="O5142" i="3"/>
  <c r="N5143" i="3"/>
  <c r="O5143" i="3"/>
  <c r="N5144" i="3"/>
  <c r="O5144" i="3"/>
  <c r="N5145" i="3"/>
  <c r="O5145" i="3"/>
  <c r="N5146" i="3"/>
  <c r="O5146" i="3"/>
  <c r="N5147" i="3"/>
  <c r="O5147" i="3"/>
  <c r="N5148" i="3"/>
  <c r="O5148" i="3"/>
  <c r="N5149" i="3"/>
  <c r="O5149" i="3"/>
  <c r="N5150" i="3"/>
  <c r="O5150" i="3"/>
  <c r="N5151" i="3"/>
  <c r="O5151" i="3"/>
  <c r="N5152" i="3"/>
  <c r="O5152" i="3"/>
  <c r="N5153" i="3"/>
  <c r="O5153" i="3"/>
  <c r="N5154" i="3"/>
  <c r="O5154" i="3"/>
  <c r="N5155" i="3"/>
  <c r="O5155" i="3"/>
  <c r="N5156" i="3"/>
  <c r="O5156" i="3"/>
  <c r="N5157" i="3"/>
  <c r="O5157" i="3"/>
  <c r="N5158" i="3"/>
  <c r="O5158" i="3"/>
  <c r="N5159" i="3"/>
  <c r="O5159" i="3"/>
  <c r="N5160" i="3"/>
  <c r="O5160" i="3"/>
  <c r="N5161" i="3"/>
  <c r="O5161" i="3"/>
  <c r="N5162" i="3"/>
  <c r="O5162" i="3"/>
  <c r="N5163" i="3"/>
  <c r="O5163" i="3"/>
  <c r="N5164" i="3"/>
  <c r="O5164" i="3"/>
  <c r="N5165" i="3"/>
  <c r="O5165" i="3"/>
  <c r="N5166" i="3"/>
  <c r="O5166" i="3"/>
  <c r="N5167" i="3"/>
  <c r="O5167" i="3"/>
  <c r="N5168" i="3"/>
  <c r="O5168" i="3"/>
  <c r="N5169" i="3"/>
  <c r="O5169" i="3"/>
  <c r="N5170" i="3"/>
  <c r="O5170" i="3"/>
  <c r="N5171" i="3"/>
  <c r="O5171" i="3"/>
  <c r="N5172" i="3"/>
  <c r="O5172" i="3"/>
  <c r="N5173" i="3"/>
  <c r="O5173" i="3"/>
  <c r="N5174" i="3"/>
  <c r="O5174" i="3"/>
  <c r="N5175" i="3"/>
  <c r="O5175" i="3"/>
  <c r="N5176" i="3"/>
  <c r="O5176" i="3"/>
  <c r="N5177" i="3"/>
  <c r="O5177" i="3"/>
  <c r="N5178" i="3"/>
  <c r="O5178" i="3"/>
  <c r="N5179" i="3"/>
  <c r="O5179" i="3"/>
  <c r="N5180" i="3"/>
  <c r="O5180" i="3"/>
  <c r="N5181" i="3"/>
  <c r="O5181" i="3"/>
  <c r="N5182" i="3"/>
  <c r="O5182" i="3"/>
  <c r="N5183" i="3"/>
  <c r="O5183" i="3"/>
  <c r="N5184" i="3"/>
  <c r="O5184" i="3"/>
  <c r="N5185" i="3"/>
  <c r="O5185" i="3"/>
  <c r="N5186" i="3"/>
  <c r="O5186" i="3"/>
  <c r="N5187" i="3"/>
  <c r="O5187" i="3"/>
  <c r="N5188" i="3"/>
  <c r="O5188" i="3"/>
  <c r="N5189" i="3"/>
  <c r="O5189" i="3"/>
  <c r="N5190" i="3"/>
  <c r="O5190" i="3"/>
  <c r="N5191" i="3"/>
  <c r="O5191" i="3"/>
  <c r="N5192" i="3"/>
  <c r="O5192" i="3"/>
  <c r="N5193" i="3"/>
  <c r="O5193" i="3"/>
  <c r="N5194" i="3"/>
  <c r="O5194" i="3"/>
  <c r="N5195" i="3"/>
  <c r="O5195" i="3"/>
  <c r="N5196" i="3"/>
  <c r="O5196" i="3"/>
  <c r="N5197" i="3"/>
  <c r="O5197" i="3"/>
  <c r="N5198" i="3"/>
  <c r="O5198" i="3"/>
  <c r="N5199" i="3"/>
  <c r="O5199" i="3"/>
  <c r="N5200" i="3"/>
  <c r="O5200" i="3"/>
  <c r="N5201" i="3"/>
  <c r="O5201" i="3"/>
  <c r="N5202" i="3"/>
  <c r="O5202" i="3"/>
  <c r="N5203" i="3"/>
  <c r="O5203" i="3"/>
  <c r="N5204" i="3"/>
  <c r="O5204" i="3"/>
  <c r="N5205" i="3"/>
  <c r="O5205" i="3"/>
  <c r="N5206" i="3"/>
  <c r="O5206" i="3"/>
  <c r="N5207" i="3"/>
  <c r="O5207" i="3"/>
  <c r="N5208" i="3"/>
  <c r="O5208" i="3"/>
  <c r="N5209" i="3"/>
  <c r="O5209" i="3"/>
  <c r="N5210" i="3"/>
  <c r="O5210" i="3"/>
  <c r="N5211" i="3"/>
  <c r="O5211" i="3"/>
  <c r="N5212" i="3"/>
  <c r="O5212" i="3"/>
  <c r="N5213" i="3"/>
  <c r="O5213" i="3"/>
  <c r="N5214" i="3"/>
  <c r="O5214" i="3"/>
  <c r="N5215" i="3"/>
  <c r="O5215" i="3"/>
  <c r="N5216" i="3"/>
  <c r="O5216" i="3"/>
  <c r="N5217" i="3"/>
  <c r="O5217" i="3"/>
  <c r="N5218" i="3"/>
  <c r="O5218" i="3"/>
  <c r="N5219" i="3"/>
  <c r="O5219" i="3"/>
  <c r="N5220" i="3"/>
  <c r="O5220" i="3"/>
  <c r="N5221" i="3"/>
  <c r="O5221" i="3"/>
  <c r="N5222" i="3"/>
  <c r="O5222" i="3"/>
  <c r="N5223" i="3"/>
  <c r="O5223" i="3"/>
  <c r="N5224" i="3"/>
  <c r="O5224" i="3"/>
  <c r="N5225" i="3"/>
  <c r="O5225" i="3"/>
  <c r="N5226" i="3"/>
  <c r="O5226" i="3"/>
  <c r="N5227" i="3"/>
  <c r="O5227" i="3"/>
  <c r="N5228" i="3"/>
  <c r="O5228" i="3"/>
  <c r="N5229" i="3"/>
  <c r="O5229" i="3"/>
  <c r="N5230" i="3"/>
  <c r="O5230" i="3"/>
  <c r="N5231" i="3"/>
  <c r="O5231" i="3"/>
  <c r="N5232" i="3"/>
  <c r="O5232" i="3"/>
  <c r="N5233" i="3"/>
  <c r="O5233" i="3"/>
  <c r="N5234" i="3"/>
  <c r="O5234" i="3"/>
  <c r="N5235" i="3"/>
  <c r="O5235" i="3"/>
  <c r="N5236" i="3"/>
  <c r="O5236" i="3"/>
  <c r="N5237" i="3"/>
  <c r="O5237" i="3"/>
  <c r="N5238" i="3"/>
  <c r="O5238" i="3"/>
  <c r="N5239" i="3"/>
  <c r="O5239" i="3"/>
  <c r="N5240" i="3"/>
  <c r="O5240" i="3"/>
  <c r="N5241" i="3"/>
  <c r="O5241" i="3"/>
  <c r="N5242" i="3"/>
  <c r="O5242" i="3"/>
  <c r="N5243" i="3"/>
  <c r="O5243" i="3"/>
  <c r="N5244" i="3"/>
  <c r="O5244" i="3"/>
  <c r="N5245" i="3"/>
  <c r="O5245" i="3"/>
  <c r="N5246" i="3"/>
  <c r="O5246" i="3"/>
  <c r="N5247" i="3"/>
  <c r="O5247" i="3"/>
  <c r="N5248" i="3"/>
  <c r="O5248" i="3"/>
  <c r="N5249" i="3"/>
  <c r="O5249" i="3"/>
  <c r="N5250" i="3"/>
  <c r="O5250" i="3"/>
  <c r="N5251" i="3"/>
  <c r="O5251" i="3"/>
  <c r="N5252" i="3"/>
  <c r="O5252" i="3"/>
  <c r="N5253" i="3"/>
  <c r="O5253" i="3"/>
  <c r="N5254" i="3"/>
  <c r="O5254" i="3"/>
  <c r="N5255" i="3"/>
  <c r="O5255" i="3"/>
  <c r="N5256" i="3"/>
  <c r="O5256" i="3"/>
  <c r="N5257" i="3"/>
  <c r="O5257" i="3"/>
  <c r="N5258" i="3"/>
  <c r="O5258" i="3"/>
  <c r="N5259" i="3"/>
  <c r="O5259" i="3"/>
  <c r="N5260" i="3"/>
  <c r="O5260" i="3"/>
  <c r="N5261" i="3"/>
  <c r="O5261" i="3"/>
  <c r="N5262" i="3"/>
  <c r="O5262" i="3"/>
  <c r="N5263" i="3"/>
  <c r="O5263" i="3"/>
  <c r="N5264" i="3"/>
  <c r="O5264" i="3"/>
  <c r="N5265" i="3"/>
  <c r="O5265" i="3"/>
  <c r="N5266" i="3"/>
  <c r="O5266" i="3"/>
  <c r="N5267" i="3"/>
  <c r="O5267" i="3"/>
  <c r="N5268" i="3"/>
  <c r="O5268" i="3"/>
  <c r="N5269" i="3"/>
  <c r="O5269" i="3"/>
  <c r="N5270" i="3"/>
  <c r="O5270" i="3"/>
  <c r="N5271" i="3"/>
  <c r="O5271" i="3"/>
  <c r="N5272" i="3"/>
  <c r="O5272" i="3"/>
  <c r="N5273" i="3"/>
  <c r="O5273" i="3"/>
  <c r="N5274" i="3"/>
  <c r="O5274" i="3"/>
  <c r="N5275" i="3"/>
  <c r="O5275" i="3"/>
  <c r="N5276" i="3"/>
  <c r="O5276" i="3"/>
  <c r="N5277" i="3"/>
  <c r="O5277" i="3"/>
  <c r="N5278" i="3"/>
  <c r="O5278" i="3"/>
  <c r="N5279" i="3"/>
  <c r="O5279" i="3"/>
  <c r="N5280" i="3"/>
  <c r="O5280" i="3"/>
  <c r="N5281" i="3"/>
  <c r="O5281" i="3"/>
  <c r="N5282" i="3"/>
  <c r="O5282" i="3"/>
  <c r="N5283" i="3"/>
  <c r="O5283" i="3"/>
  <c r="N5284" i="3"/>
  <c r="O5284" i="3"/>
  <c r="N5285" i="3"/>
  <c r="O5285" i="3"/>
  <c r="N5286" i="3"/>
  <c r="O5286" i="3"/>
  <c r="N5287" i="3"/>
  <c r="O5287" i="3"/>
  <c r="N5288" i="3"/>
  <c r="O5288" i="3"/>
  <c r="N5289" i="3"/>
  <c r="O5289" i="3"/>
  <c r="N5290" i="3"/>
  <c r="O5290" i="3"/>
  <c r="N5291" i="3"/>
  <c r="O5291" i="3"/>
  <c r="N5292" i="3"/>
  <c r="O5292" i="3"/>
  <c r="N5293" i="3"/>
  <c r="O5293" i="3"/>
  <c r="N5294" i="3"/>
  <c r="O5294" i="3"/>
  <c r="N5295" i="3"/>
  <c r="O5295" i="3"/>
  <c r="N5296" i="3"/>
  <c r="O5296" i="3"/>
  <c r="N5297" i="3"/>
  <c r="O5297" i="3"/>
  <c r="N5298" i="3"/>
  <c r="O5298" i="3"/>
  <c r="N5299" i="3"/>
  <c r="O5299" i="3"/>
  <c r="N5300" i="3"/>
  <c r="O5300" i="3"/>
  <c r="N5301" i="3"/>
  <c r="O5301" i="3"/>
  <c r="N5302" i="3"/>
  <c r="O5302" i="3"/>
  <c r="N5303" i="3"/>
  <c r="O5303" i="3"/>
  <c r="N5304" i="3"/>
  <c r="O5304" i="3"/>
  <c r="N5305" i="3"/>
  <c r="O5305" i="3"/>
  <c r="N5306" i="3"/>
  <c r="O5306" i="3"/>
  <c r="N5307" i="3"/>
  <c r="O5307" i="3"/>
  <c r="N5308" i="3"/>
  <c r="O5308" i="3"/>
  <c r="N5309" i="3"/>
  <c r="O5309" i="3"/>
  <c r="N5310" i="3"/>
  <c r="O5310" i="3"/>
  <c r="N5311" i="3"/>
  <c r="O5311" i="3"/>
  <c r="N5312" i="3"/>
  <c r="O5312" i="3"/>
  <c r="N5313" i="3"/>
  <c r="O5313" i="3"/>
  <c r="N5314" i="3"/>
  <c r="O5314" i="3"/>
  <c r="N5315" i="3"/>
  <c r="O5315" i="3"/>
  <c r="N5316" i="3"/>
  <c r="O5316" i="3"/>
  <c r="N5317" i="3"/>
  <c r="O5317" i="3"/>
  <c r="N5318" i="3"/>
  <c r="O5318" i="3"/>
  <c r="N5319" i="3"/>
  <c r="O5319" i="3"/>
  <c r="N5320" i="3"/>
  <c r="O5320" i="3"/>
  <c r="N5321" i="3"/>
  <c r="O5321" i="3"/>
  <c r="N5322" i="3"/>
  <c r="O5322" i="3"/>
  <c r="N5323" i="3"/>
  <c r="O5323" i="3"/>
  <c r="N5324" i="3"/>
  <c r="O5324" i="3"/>
  <c r="N5325" i="3"/>
  <c r="O5325" i="3"/>
  <c r="N5326" i="3"/>
  <c r="O5326" i="3"/>
  <c r="N5327" i="3"/>
  <c r="O5327" i="3"/>
  <c r="N5328" i="3"/>
  <c r="O5328" i="3"/>
  <c r="N5329" i="3"/>
  <c r="O5329" i="3"/>
  <c r="N5330" i="3"/>
  <c r="O5330" i="3"/>
  <c r="N5331" i="3"/>
  <c r="O5331" i="3"/>
  <c r="N5332" i="3"/>
  <c r="O5332" i="3"/>
  <c r="N5333" i="3"/>
  <c r="O5333" i="3"/>
  <c r="N5334" i="3"/>
  <c r="O5334" i="3"/>
  <c r="N5335" i="3"/>
  <c r="O5335" i="3"/>
  <c r="N5336" i="3"/>
  <c r="O5336" i="3"/>
  <c r="N5337" i="3"/>
  <c r="O5337" i="3"/>
  <c r="N5338" i="3"/>
  <c r="O5338" i="3"/>
  <c r="N5339" i="3"/>
  <c r="O5339" i="3"/>
  <c r="N5340" i="3"/>
  <c r="O5340" i="3"/>
  <c r="N5341" i="3"/>
  <c r="O5341" i="3"/>
  <c r="N5342" i="3"/>
  <c r="O5342" i="3"/>
  <c r="N5343" i="3"/>
  <c r="O5343" i="3"/>
  <c r="N5344" i="3"/>
  <c r="O5344" i="3"/>
  <c r="N5345" i="3"/>
  <c r="O5345" i="3"/>
  <c r="N5346" i="3"/>
  <c r="O5346" i="3"/>
  <c r="N5347" i="3"/>
  <c r="O5347" i="3"/>
  <c r="N5348" i="3"/>
  <c r="O5348" i="3"/>
  <c r="N5349" i="3"/>
  <c r="O5349" i="3"/>
  <c r="N5350" i="3"/>
  <c r="O5350" i="3"/>
  <c r="N5351" i="3"/>
  <c r="O5351" i="3"/>
  <c r="N5352" i="3"/>
  <c r="O5352" i="3"/>
  <c r="N5353" i="3"/>
  <c r="O5353" i="3"/>
  <c r="N5354" i="3"/>
  <c r="O5354" i="3"/>
  <c r="N5355" i="3"/>
  <c r="O5355" i="3"/>
  <c r="N5356" i="3"/>
  <c r="O5356" i="3"/>
  <c r="N5357" i="3"/>
  <c r="O5357" i="3"/>
  <c r="N5358" i="3"/>
  <c r="O5358" i="3"/>
  <c r="N5359" i="3"/>
  <c r="O5359" i="3"/>
  <c r="N5360" i="3"/>
  <c r="O5360" i="3"/>
  <c r="N5361" i="3"/>
  <c r="O5361" i="3"/>
  <c r="N5362" i="3"/>
  <c r="O5362" i="3"/>
  <c r="N5363" i="3"/>
  <c r="O5363" i="3"/>
  <c r="N5364" i="3"/>
  <c r="O5364" i="3"/>
  <c r="N5365" i="3"/>
  <c r="O5365" i="3"/>
  <c r="N5366" i="3"/>
  <c r="O5366" i="3"/>
  <c r="N5367" i="3"/>
  <c r="O5367" i="3"/>
  <c r="N5368" i="3"/>
  <c r="O5368" i="3"/>
  <c r="N5369" i="3"/>
  <c r="O5369" i="3"/>
  <c r="N5370" i="3"/>
  <c r="O5370" i="3"/>
  <c r="N5371" i="3"/>
  <c r="O5371" i="3"/>
  <c r="N5372" i="3"/>
  <c r="O5372" i="3"/>
  <c r="N5373" i="3"/>
  <c r="O5373" i="3"/>
  <c r="N5374" i="3"/>
  <c r="O5374" i="3"/>
  <c r="N5375" i="3"/>
  <c r="O5375" i="3"/>
  <c r="N5376" i="3"/>
  <c r="O5376" i="3"/>
  <c r="N5377" i="3"/>
  <c r="O5377" i="3"/>
  <c r="N5378" i="3"/>
  <c r="O5378" i="3"/>
  <c r="N5379" i="3"/>
  <c r="O5379" i="3"/>
  <c r="N5380" i="3"/>
  <c r="O5380" i="3"/>
  <c r="N5381" i="3"/>
  <c r="O5381" i="3"/>
  <c r="N5382" i="3"/>
  <c r="O5382" i="3"/>
  <c r="N5383" i="3"/>
  <c r="O5383" i="3"/>
  <c r="N5384" i="3"/>
  <c r="O5384" i="3"/>
  <c r="N5385" i="3"/>
  <c r="O5385" i="3"/>
  <c r="N5386" i="3"/>
  <c r="O5386" i="3"/>
  <c r="N5387" i="3"/>
  <c r="O5387" i="3"/>
  <c r="N5388" i="3"/>
  <c r="O5388" i="3"/>
  <c r="N5389" i="3"/>
  <c r="O5389" i="3"/>
  <c r="N5390" i="3"/>
  <c r="O5390" i="3"/>
  <c r="N5391" i="3"/>
  <c r="O5391" i="3"/>
  <c r="N5392" i="3"/>
  <c r="O5392" i="3"/>
  <c r="N5393" i="3"/>
  <c r="O5393" i="3"/>
  <c r="N5394" i="3"/>
  <c r="O5394" i="3"/>
  <c r="N5395" i="3"/>
  <c r="O5395" i="3"/>
  <c r="N5396" i="3"/>
  <c r="O5396" i="3"/>
  <c r="N5397" i="3"/>
  <c r="O5397" i="3"/>
  <c r="N5398" i="3"/>
  <c r="O5398" i="3"/>
  <c r="N5399" i="3"/>
  <c r="O5399" i="3"/>
  <c r="N5400" i="3"/>
  <c r="O5400" i="3"/>
  <c r="N5401" i="3"/>
  <c r="O5401" i="3"/>
  <c r="N5402" i="3"/>
  <c r="O5402" i="3"/>
  <c r="N5403" i="3"/>
  <c r="O5403" i="3"/>
  <c r="N5404" i="3"/>
  <c r="O5404" i="3"/>
  <c r="N5405" i="3"/>
  <c r="O5405" i="3"/>
  <c r="N5406" i="3"/>
  <c r="O5406" i="3"/>
  <c r="N5407" i="3"/>
  <c r="O5407" i="3"/>
  <c r="N5408" i="3"/>
  <c r="O5408" i="3"/>
  <c r="N5409" i="3"/>
  <c r="O5409" i="3"/>
  <c r="N5410" i="3"/>
  <c r="O5410" i="3"/>
  <c r="N5411" i="3"/>
  <c r="O5411" i="3"/>
  <c r="N5412" i="3"/>
  <c r="O5412" i="3"/>
  <c r="N5413" i="3"/>
  <c r="O5413" i="3"/>
  <c r="N5414" i="3"/>
  <c r="O5414" i="3"/>
  <c r="N5415" i="3"/>
  <c r="O5415" i="3"/>
  <c r="N5416" i="3"/>
  <c r="O5416" i="3"/>
  <c r="N5417" i="3"/>
  <c r="O5417" i="3"/>
  <c r="N5418" i="3"/>
  <c r="O5418" i="3"/>
  <c r="N5419" i="3"/>
  <c r="O5419" i="3"/>
  <c r="N5420" i="3"/>
  <c r="O5420" i="3"/>
  <c r="N5421" i="3"/>
  <c r="O5421" i="3"/>
  <c r="N5422" i="3"/>
  <c r="O5422" i="3"/>
  <c r="N5423" i="3"/>
  <c r="O5423" i="3"/>
  <c r="N5424" i="3"/>
  <c r="O5424" i="3"/>
  <c r="N5425" i="3"/>
  <c r="O5425" i="3"/>
  <c r="N5426" i="3"/>
  <c r="O5426" i="3"/>
  <c r="N5427" i="3"/>
  <c r="O5427" i="3"/>
  <c r="N5428" i="3"/>
  <c r="O5428" i="3"/>
  <c r="N5429" i="3"/>
  <c r="O5429" i="3"/>
  <c r="N5430" i="3"/>
  <c r="O5430" i="3"/>
  <c r="N5431" i="3"/>
  <c r="O5431" i="3"/>
  <c r="N5432" i="3"/>
  <c r="O5432" i="3"/>
  <c r="N5433" i="3"/>
  <c r="O5433" i="3"/>
  <c r="N5434" i="3"/>
  <c r="O5434" i="3"/>
  <c r="N5435" i="3"/>
  <c r="O5435" i="3"/>
  <c r="N5436" i="3"/>
  <c r="O5436" i="3"/>
  <c r="N5437" i="3"/>
  <c r="O5437" i="3"/>
  <c r="N5438" i="3"/>
  <c r="O5438" i="3"/>
  <c r="N5439" i="3"/>
  <c r="O5439" i="3"/>
  <c r="N5440" i="3"/>
  <c r="O5440" i="3"/>
  <c r="N5441" i="3"/>
  <c r="O5441" i="3"/>
  <c r="N5442" i="3"/>
  <c r="O5442" i="3"/>
  <c r="N5443" i="3"/>
  <c r="O5443" i="3"/>
  <c r="N5444" i="3"/>
  <c r="O5444" i="3"/>
  <c r="N5445" i="3"/>
  <c r="O5445" i="3"/>
  <c r="N5446" i="3"/>
  <c r="O5446" i="3"/>
  <c r="N5447" i="3"/>
  <c r="O5447" i="3"/>
  <c r="N5448" i="3"/>
  <c r="O5448" i="3"/>
  <c r="N5449" i="3"/>
  <c r="O5449" i="3"/>
  <c r="N5450" i="3"/>
  <c r="O5450" i="3"/>
  <c r="N5451" i="3"/>
  <c r="O5451" i="3"/>
  <c r="N5452" i="3"/>
  <c r="O5452" i="3"/>
  <c r="N5453" i="3"/>
  <c r="O5453" i="3"/>
  <c r="N5454" i="3"/>
  <c r="O5454" i="3"/>
  <c r="N5455" i="3"/>
  <c r="O5455" i="3"/>
  <c r="N5456" i="3"/>
  <c r="O5456" i="3"/>
  <c r="N5457" i="3"/>
  <c r="O5457" i="3"/>
  <c r="N5458" i="3"/>
  <c r="O5458" i="3"/>
  <c r="N5459" i="3"/>
  <c r="O5459" i="3"/>
  <c r="N5460" i="3"/>
  <c r="O5460" i="3"/>
  <c r="N5461" i="3"/>
  <c r="O5461" i="3"/>
  <c r="N5462" i="3"/>
  <c r="O5462" i="3"/>
  <c r="N5463" i="3"/>
  <c r="O5463" i="3"/>
  <c r="N5464" i="3"/>
  <c r="O5464" i="3"/>
  <c r="N5465" i="3"/>
  <c r="O5465" i="3"/>
  <c r="N5466" i="3"/>
  <c r="O5466" i="3"/>
  <c r="N5467" i="3"/>
  <c r="O5467" i="3"/>
  <c r="N5468" i="3"/>
  <c r="O5468" i="3"/>
  <c r="N5469" i="3"/>
  <c r="O5469" i="3"/>
  <c r="N5470" i="3"/>
  <c r="O5470" i="3"/>
  <c r="N5471" i="3"/>
  <c r="O5471" i="3"/>
  <c r="N5472" i="3"/>
  <c r="O5472" i="3"/>
  <c r="N5473" i="3"/>
  <c r="O5473" i="3"/>
  <c r="N5474" i="3"/>
  <c r="O5474" i="3"/>
  <c r="N5475" i="3"/>
  <c r="O5475" i="3"/>
  <c r="N5476" i="3"/>
  <c r="O5476" i="3"/>
  <c r="N5477" i="3"/>
  <c r="O5477" i="3"/>
  <c r="N5478" i="3"/>
  <c r="O5478" i="3"/>
  <c r="N5479" i="3"/>
  <c r="O5479" i="3"/>
  <c r="N5480" i="3"/>
  <c r="O5480" i="3"/>
  <c r="N5481" i="3"/>
  <c r="O5481" i="3"/>
  <c r="N5482" i="3"/>
  <c r="O5482" i="3"/>
  <c r="N5483" i="3"/>
  <c r="O5483" i="3"/>
  <c r="N5484" i="3"/>
  <c r="O5484" i="3"/>
  <c r="N5485" i="3"/>
  <c r="O5485" i="3"/>
  <c r="N5486" i="3"/>
  <c r="O5486" i="3"/>
  <c r="N5487" i="3"/>
  <c r="O5487" i="3"/>
  <c r="N5488" i="3"/>
  <c r="O5488" i="3"/>
  <c r="N5489" i="3"/>
  <c r="O5489" i="3"/>
  <c r="N5490" i="3"/>
  <c r="O5490" i="3"/>
  <c r="N5491" i="3"/>
  <c r="O5491" i="3"/>
  <c r="N5492" i="3"/>
  <c r="O5492" i="3"/>
  <c r="N5493" i="3"/>
  <c r="O5493" i="3"/>
  <c r="N5494" i="3"/>
  <c r="O5494" i="3"/>
  <c r="N5495" i="3"/>
  <c r="O5495" i="3"/>
  <c r="N5496" i="3"/>
  <c r="O5496" i="3"/>
  <c r="N5497" i="3"/>
  <c r="O5497" i="3"/>
  <c r="N5498" i="3"/>
  <c r="O5498" i="3"/>
  <c r="N5499" i="3"/>
  <c r="O5499" i="3"/>
  <c r="N5500" i="3"/>
  <c r="O5500" i="3"/>
  <c r="N5501" i="3"/>
  <c r="O5501" i="3"/>
  <c r="N5502" i="3"/>
  <c r="O5502" i="3"/>
  <c r="N5503" i="3"/>
  <c r="O5503" i="3"/>
  <c r="N5504" i="3"/>
  <c r="O5504" i="3"/>
  <c r="N5505" i="3"/>
  <c r="O5505" i="3"/>
  <c r="N5506" i="3"/>
  <c r="O5506" i="3"/>
  <c r="N5507" i="3"/>
  <c r="O5507" i="3"/>
  <c r="N5508" i="3"/>
  <c r="O5508" i="3"/>
  <c r="N5509" i="3"/>
  <c r="O5509" i="3"/>
  <c r="N5510" i="3"/>
  <c r="O5510" i="3"/>
  <c r="N5511" i="3"/>
  <c r="O5511" i="3"/>
  <c r="N5512" i="3"/>
  <c r="O5512" i="3"/>
  <c r="N5513" i="3"/>
  <c r="O5513" i="3"/>
  <c r="N5514" i="3"/>
  <c r="O5514" i="3"/>
  <c r="N5515" i="3"/>
  <c r="O5515" i="3"/>
  <c r="N5516" i="3"/>
  <c r="O5516" i="3"/>
  <c r="N5517" i="3"/>
  <c r="O5517" i="3"/>
  <c r="N5518" i="3"/>
  <c r="O5518" i="3"/>
  <c r="N5519" i="3"/>
  <c r="O5519" i="3"/>
  <c r="N5520" i="3"/>
  <c r="O5520" i="3"/>
  <c r="N5521" i="3"/>
  <c r="O5521" i="3"/>
  <c r="N5522" i="3"/>
  <c r="O5522" i="3"/>
  <c r="N5523" i="3"/>
  <c r="O5523" i="3"/>
  <c r="N5524" i="3"/>
  <c r="O5524" i="3"/>
  <c r="N5525" i="3"/>
  <c r="O5525" i="3"/>
  <c r="N5526" i="3"/>
  <c r="O5526" i="3"/>
  <c r="N5527" i="3"/>
  <c r="O5527" i="3"/>
  <c r="N5528" i="3"/>
  <c r="O5528" i="3"/>
  <c r="N5529" i="3"/>
  <c r="O5529" i="3"/>
  <c r="N5530" i="3"/>
  <c r="O5530" i="3"/>
  <c r="N5531" i="3"/>
  <c r="O5531" i="3"/>
  <c r="N5532" i="3"/>
  <c r="O5532" i="3"/>
  <c r="N5533" i="3"/>
  <c r="O5533" i="3"/>
  <c r="N5534" i="3"/>
  <c r="O5534" i="3"/>
  <c r="N5535" i="3"/>
  <c r="O5535" i="3"/>
  <c r="N5536" i="3"/>
  <c r="O5536" i="3"/>
  <c r="N5537" i="3"/>
  <c r="O5537" i="3"/>
  <c r="N5538" i="3"/>
  <c r="O5538" i="3"/>
  <c r="N5539" i="3"/>
  <c r="O5539" i="3"/>
  <c r="N5540" i="3"/>
  <c r="O5540" i="3"/>
  <c r="N5541" i="3"/>
  <c r="O5541" i="3"/>
  <c r="N5542" i="3"/>
  <c r="O5542" i="3"/>
  <c r="N5543" i="3"/>
  <c r="O5543" i="3"/>
  <c r="N5544" i="3"/>
  <c r="O5544" i="3"/>
  <c r="N5545" i="3"/>
  <c r="O5545" i="3"/>
  <c r="N5546" i="3"/>
  <c r="O5546" i="3"/>
  <c r="N5547" i="3"/>
  <c r="O5547" i="3"/>
  <c r="N5548" i="3"/>
  <c r="O5548" i="3"/>
  <c r="N5549" i="3"/>
  <c r="O5549" i="3"/>
  <c r="N5550" i="3"/>
  <c r="O5550" i="3"/>
  <c r="N5551" i="3"/>
  <c r="O5551" i="3"/>
  <c r="N5552" i="3"/>
  <c r="O5552" i="3"/>
  <c r="N5553" i="3"/>
  <c r="O5553" i="3"/>
  <c r="N5554" i="3"/>
  <c r="O5554" i="3"/>
  <c r="N5555" i="3"/>
  <c r="O5555" i="3"/>
  <c r="N5556" i="3"/>
  <c r="O5556" i="3"/>
  <c r="N5557" i="3"/>
  <c r="O5557" i="3"/>
  <c r="N5558" i="3"/>
  <c r="O5558" i="3"/>
  <c r="N5559" i="3"/>
  <c r="O5559" i="3"/>
  <c r="N5560" i="3"/>
  <c r="O5560" i="3"/>
  <c r="N5561" i="3"/>
  <c r="O5561" i="3"/>
  <c r="N5562" i="3"/>
  <c r="O5562" i="3"/>
  <c r="N5563" i="3"/>
  <c r="O5563" i="3"/>
  <c r="N5564" i="3"/>
  <c r="O5564" i="3"/>
  <c r="N5565" i="3"/>
  <c r="O5565" i="3"/>
  <c r="N5566" i="3"/>
  <c r="O5566" i="3"/>
  <c r="N5567" i="3"/>
  <c r="O5567" i="3"/>
  <c r="N5568" i="3"/>
  <c r="O5568" i="3"/>
  <c r="N5569" i="3"/>
  <c r="O5569" i="3"/>
  <c r="N5570" i="3"/>
  <c r="O5570" i="3"/>
  <c r="N5571" i="3"/>
  <c r="O5571" i="3"/>
  <c r="N5572" i="3"/>
  <c r="O5572" i="3"/>
  <c r="N5573" i="3"/>
  <c r="O5573" i="3"/>
  <c r="N5574" i="3"/>
  <c r="O5574" i="3"/>
  <c r="N5575" i="3"/>
  <c r="O5575" i="3"/>
  <c r="N5576" i="3"/>
  <c r="O5576" i="3"/>
  <c r="N5577" i="3"/>
  <c r="O5577" i="3"/>
  <c r="N5578" i="3"/>
  <c r="O5578" i="3"/>
  <c r="N5579" i="3"/>
  <c r="O5579" i="3"/>
  <c r="N5580" i="3"/>
  <c r="O5580" i="3"/>
  <c r="N5581" i="3"/>
  <c r="O5581" i="3"/>
  <c r="N5582" i="3"/>
  <c r="O5582" i="3"/>
  <c r="N5583" i="3"/>
  <c r="O5583" i="3"/>
  <c r="N5584" i="3"/>
  <c r="O5584" i="3"/>
  <c r="N5585" i="3"/>
  <c r="O5585" i="3"/>
  <c r="N5586" i="3"/>
  <c r="O5586" i="3"/>
  <c r="N5587" i="3"/>
  <c r="O5587" i="3"/>
  <c r="N5588" i="3"/>
  <c r="O5588" i="3"/>
  <c r="N5589" i="3"/>
  <c r="O5589" i="3"/>
  <c r="N5590" i="3"/>
  <c r="O5590" i="3"/>
  <c r="N5591" i="3"/>
  <c r="O5591" i="3"/>
  <c r="N5592" i="3"/>
  <c r="O5592" i="3"/>
  <c r="N5593" i="3"/>
  <c r="O5593" i="3"/>
  <c r="N5594" i="3"/>
  <c r="O5594" i="3"/>
  <c r="N5595" i="3"/>
  <c r="O5595" i="3"/>
  <c r="N5596" i="3"/>
  <c r="O5596" i="3"/>
  <c r="N5597" i="3"/>
  <c r="O5597" i="3"/>
  <c r="N5598" i="3"/>
  <c r="O5598" i="3"/>
  <c r="N5599" i="3"/>
  <c r="O5599" i="3"/>
  <c r="N5600" i="3"/>
  <c r="O5600" i="3"/>
  <c r="N5601" i="3"/>
  <c r="O5601" i="3"/>
  <c r="N5602" i="3"/>
  <c r="O5602" i="3"/>
  <c r="N5603" i="3"/>
  <c r="O5603" i="3"/>
  <c r="N5604" i="3"/>
  <c r="O5604" i="3"/>
  <c r="N5605" i="3"/>
  <c r="O5605" i="3"/>
  <c r="N5606" i="3"/>
  <c r="O5606" i="3"/>
  <c r="N5607" i="3"/>
  <c r="O5607" i="3"/>
  <c r="N5608" i="3"/>
  <c r="O5608" i="3"/>
  <c r="N5609" i="3"/>
  <c r="O5609" i="3"/>
  <c r="N5610" i="3"/>
  <c r="O5610" i="3"/>
  <c r="N5611" i="3"/>
  <c r="O5611" i="3"/>
  <c r="N5612" i="3"/>
  <c r="O5612" i="3"/>
  <c r="N5613" i="3"/>
  <c r="O5613" i="3"/>
  <c r="N5614" i="3"/>
  <c r="O5614" i="3"/>
  <c r="N5615" i="3"/>
  <c r="O5615" i="3"/>
  <c r="N5616" i="3"/>
  <c r="O5616" i="3"/>
  <c r="N5617" i="3"/>
  <c r="O5617" i="3"/>
  <c r="N5618" i="3"/>
  <c r="O5618" i="3"/>
  <c r="N5619" i="3"/>
  <c r="O5619" i="3"/>
  <c r="N5620" i="3"/>
  <c r="O5620" i="3"/>
  <c r="N5621" i="3"/>
  <c r="O5621" i="3"/>
  <c r="N5622" i="3"/>
  <c r="O5622" i="3"/>
  <c r="N5623" i="3"/>
  <c r="O5623" i="3"/>
  <c r="N5624" i="3"/>
  <c r="O5624" i="3"/>
  <c r="N5625" i="3"/>
  <c r="O5625" i="3"/>
  <c r="N5626" i="3"/>
  <c r="O5626" i="3"/>
  <c r="N5627" i="3"/>
  <c r="O5627" i="3"/>
  <c r="N5628" i="3"/>
  <c r="O5628" i="3"/>
  <c r="N5629" i="3"/>
  <c r="O5629" i="3"/>
  <c r="N5630" i="3"/>
  <c r="O5630" i="3"/>
  <c r="N5631" i="3"/>
  <c r="O5631" i="3"/>
  <c r="N5632" i="3"/>
  <c r="O5632" i="3"/>
  <c r="N5633" i="3"/>
  <c r="O5633" i="3"/>
  <c r="N5634" i="3"/>
  <c r="O5634" i="3"/>
  <c r="N5635" i="3"/>
  <c r="O5635" i="3"/>
  <c r="N5636" i="3"/>
  <c r="O5636" i="3"/>
  <c r="N5637" i="3"/>
  <c r="O5637" i="3"/>
  <c r="N5638" i="3"/>
  <c r="O5638" i="3"/>
  <c r="N5639" i="3"/>
  <c r="O5639" i="3"/>
  <c r="N5640" i="3"/>
  <c r="O5640" i="3"/>
  <c r="N5641" i="3"/>
  <c r="O5641" i="3"/>
  <c r="N5642" i="3"/>
  <c r="O5642" i="3"/>
  <c r="N5643" i="3"/>
  <c r="O5643" i="3"/>
  <c r="N5644" i="3"/>
  <c r="O5644" i="3"/>
  <c r="N5645" i="3"/>
  <c r="O5645" i="3"/>
  <c r="N5646" i="3"/>
  <c r="O5646" i="3"/>
  <c r="N5647" i="3"/>
  <c r="O5647" i="3"/>
  <c r="N5648" i="3"/>
  <c r="O5648" i="3"/>
  <c r="N5649" i="3"/>
  <c r="O5649" i="3"/>
  <c r="N5650" i="3"/>
  <c r="O5650" i="3"/>
  <c r="N5651" i="3"/>
  <c r="O5651" i="3"/>
  <c r="N5652" i="3"/>
  <c r="O5652" i="3"/>
  <c r="N5653" i="3"/>
  <c r="O5653" i="3"/>
  <c r="N5654" i="3"/>
  <c r="O5654" i="3"/>
  <c r="N5655" i="3"/>
  <c r="O5655" i="3"/>
  <c r="N5656" i="3"/>
  <c r="O5656" i="3"/>
  <c r="N5657" i="3"/>
  <c r="O5657" i="3"/>
  <c r="N5658" i="3"/>
  <c r="O5658" i="3"/>
  <c r="N5659" i="3"/>
  <c r="O5659" i="3"/>
  <c r="N5660" i="3"/>
  <c r="O5660" i="3"/>
  <c r="N5661" i="3"/>
  <c r="O5661" i="3"/>
  <c r="N5662" i="3"/>
  <c r="O5662" i="3"/>
  <c r="N5663" i="3"/>
  <c r="O5663" i="3"/>
  <c r="N5664" i="3"/>
  <c r="O5664" i="3"/>
  <c r="N5665" i="3"/>
  <c r="O5665" i="3"/>
  <c r="N5666" i="3"/>
  <c r="O5666" i="3"/>
  <c r="N5667" i="3"/>
  <c r="O5667" i="3"/>
  <c r="N5668" i="3"/>
  <c r="O5668" i="3"/>
  <c r="N5669" i="3"/>
  <c r="O5669" i="3"/>
  <c r="N5670" i="3"/>
  <c r="O5670" i="3"/>
  <c r="N5671" i="3"/>
  <c r="O5671" i="3"/>
  <c r="N5672" i="3"/>
  <c r="O5672" i="3"/>
  <c r="N5673" i="3"/>
  <c r="O5673" i="3"/>
  <c r="N5674" i="3"/>
  <c r="O5674" i="3"/>
  <c r="N5675" i="3"/>
  <c r="O5675" i="3"/>
  <c r="N5676" i="3"/>
  <c r="O5676" i="3"/>
  <c r="N5677" i="3"/>
  <c r="O5677" i="3"/>
  <c r="N5678" i="3"/>
  <c r="O5678" i="3"/>
  <c r="N5679" i="3"/>
  <c r="O5679" i="3"/>
  <c r="N5680" i="3"/>
  <c r="O5680" i="3"/>
  <c r="N5681" i="3"/>
  <c r="O5681" i="3"/>
  <c r="N5682" i="3"/>
  <c r="O5682" i="3"/>
  <c r="N5683" i="3"/>
  <c r="O5683" i="3"/>
  <c r="N5684" i="3"/>
  <c r="O5684" i="3"/>
  <c r="N5685" i="3"/>
  <c r="O5685" i="3"/>
  <c r="N5686" i="3"/>
  <c r="O5686" i="3"/>
  <c r="N5687" i="3"/>
  <c r="O5687" i="3"/>
  <c r="N5688" i="3"/>
  <c r="O5688" i="3"/>
  <c r="N5689" i="3"/>
  <c r="O5689" i="3"/>
  <c r="N5690" i="3"/>
  <c r="O5690" i="3"/>
  <c r="N5691" i="3"/>
  <c r="O5691" i="3"/>
  <c r="N5692" i="3"/>
  <c r="O5692" i="3"/>
  <c r="N5693" i="3"/>
  <c r="O5693" i="3"/>
  <c r="N5694" i="3"/>
  <c r="O5694" i="3"/>
  <c r="N5695" i="3"/>
  <c r="O5695" i="3"/>
  <c r="N5696" i="3"/>
  <c r="O5696" i="3"/>
  <c r="N5697" i="3"/>
  <c r="O5697" i="3"/>
  <c r="N5698" i="3"/>
  <c r="O5698" i="3"/>
  <c r="N5699" i="3"/>
  <c r="O5699" i="3"/>
  <c r="N5700" i="3"/>
  <c r="O5700" i="3"/>
  <c r="N5701" i="3"/>
  <c r="O5701" i="3"/>
  <c r="N5702" i="3"/>
  <c r="O5702" i="3"/>
  <c r="N5703" i="3"/>
  <c r="O5703" i="3"/>
  <c r="N5704" i="3"/>
  <c r="O5704" i="3"/>
  <c r="N5705" i="3"/>
  <c r="O5705" i="3"/>
  <c r="N5706" i="3"/>
  <c r="O5706" i="3"/>
  <c r="N5707" i="3"/>
  <c r="O5707" i="3"/>
  <c r="N5708" i="3"/>
  <c r="O5708" i="3"/>
  <c r="N5709" i="3"/>
  <c r="O5709" i="3"/>
  <c r="N5710" i="3"/>
  <c r="O5710" i="3"/>
  <c r="N5711" i="3"/>
  <c r="O5711" i="3"/>
  <c r="N5712" i="3"/>
  <c r="O5712" i="3"/>
  <c r="N5713" i="3"/>
  <c r="O5713" i="3"/>
  <c r="N5714" i="3"/>
  <c r="O5714" i="3"/>
  <c r="N5715" i="3"/>
  <c r="O5715" i="3"/>
  <c r="N5716" i="3"/>
  <c r="O5716" i="3"/>
  <c r="N5717" i="3"/>
  <c r="O5717" i="3"/>
  <c r="N5718" i="3"/>
  <c r="O5718" i="3"/>
  <c r="N5719" i="3"/>
  <c r="O5719" i="3"/>
  <c r="N5720" i="3"/>
  <c r="O5720" i="3"/>
  <c r="N5721" i="3"/>
  <c r="O5721" i="3"/>
  <c r="N5722" i="3"/>
  <c r="O5722" i="3"/>
  <c r="N5723" i="3"/>
  <c r="O5723" i="3"/>
  <c r="N5724" i="3"/>
  <c r="O5724" i="3"/>
  <c r="N5725" i="3"/>
  <c r="O5725" i="3"/>
  <c r="N5726" i="3"/>
  <c r="O5726" i="3"/>
  <c r="N5727" i="3"/>
  <c r="O5727" i="3"/>
  <c r="N5728" i="3"/>
  <c r="O5728" i="3"/>
  <c r="N5729" i="3"/>
  <c r="O5729" i="3"/>
  <c r="N5730" i="3"/>
  <c r="O5730" i="3"/>
  <c r="N5731" i="3"/>
  <c r="O5731" i="3"/>
  <c r="N5732" i="3"/>
  <c r="O5732" i="3"/>
  <c r="N5733" i="3"/>
  <c r="O5733" i="3"/>
  <c r="N5734" i="3"/>
  <c r="O5734" i="3"/>
  <c r="N5735" i="3"/>
  <c r="O5735" i="3"/>
  <c r="N5736" i="3"/>
  <c r="O5736" i="3"/>
  <c r="N5737" i="3"/>
  <c r="O5737" i="3"/>
  <c r="N5738" i="3"/>
  <c r="O5738" i="3"/>
  <c r="N5739" i="3"/>
  <c r="O5739" i="3"/>
  <c r="N5740" i="3"/>
  <c r="O5740" i="3"/>
  <c r="N5741" i="3"/>
  <c r="O5741" i="3"/>
  <c r="N5742" i="3"/>
  <c r="O5742" i="3"/>
  <c r="N5743" i="3"/>
  <c r="O5743" i="3"/>
  <c r="N5744" i="3"/>
  <c r="O5744" i="3"/>
  <c r="N5745" i="3"/>
  <c r="O5745" i="3"/>
  <c r="N5746" i="3"/>
  <c r="O5746" i="3"/>
  <c r="N5747" i="3"/>
  <c r="O5747" i="3"/>
  <c r="N5748" i="3"/>
  <c r="O5748" i="3"/>
  <c r="N5749" i="3"/>
  <c r="O5749" i="3"/>
  <c r="N5750" i="3"/>
  <c r="O5750" i="3"/>
  <c r="N5751" i="3"/>
  <c r="O5751" i="3"/>
  <c r="N5752" i="3"/>
  <c r="O5752" i="3"/>
  <c r="N5753" i="3"/>
  <c r="O5753" i="3"/>
  <c r="N5754" i="3"/>
  <c r="O5754" i="3"/>
  <c r="N5755" i="3"/>
  <c r="O5755" i="3"/>
  <c r="N5756" i="3"/>
  <c r="O5756" i="3"/>
  <c r="N5757" i="3"/>
  <c r="O5757" i="3"/>
  <c r="N5758" i="3"/>
  <c r="O5758" i="3"/>
  <c r="N5759" i="3"/>
  <c r="O5759" i="3"/>
  <c r="N5760" i="3"/>
  <c r="O5760" i="3"/>
  <c r="N5761" i="3"/>
  <c r="O5761" i="3"/>
  <c r="N5762" i="3"/>
  <c r="O5762" i="3"/>
  <c r="N5763" i="3"/>
  <c r="O5763" i="3"/>
  <c r="N5764" i="3"/>
  <c r="O5764" i="3"/>
  <c r="N5765" i="3"/>
  <c r="O5765" i="3"/>
  <c r="N5766" i="3"/>
  <c r="O5766" i="3"/>
  <c r="N5767" i="3"/>
  <c r="O5767" i="3"/>
  <c r="N5768" i="3"/>
  <c r="O5768" i="3"/>
  <c r="N5769" i="3"/>
  <c r="O5769" i="3"/>
  <c r="N5770" i="3"/>
  <c r="O5770" i="3"/>
  <c r="N5771" i="3"/>
  <c r="O5771" i="3"/>
  <c r="N5772" i="3"/>
  <c r="O5772" i="3"/>
  <c r="N5773" i="3"/>
  <c r="O5773" i="3"/>
  <c r="N5774" i="3"/>
  <c r="O5774" i="3"/>
  <c r="N5775" i="3"/>
  <c r="O5775" i="3"/>
  <c r="N5776" i="3"/>
  <c r="O5776" i="3"/>
  <c r="N5777" i="3"/>
  <c r="O5777" i="3"/>
  <c r="N5778" i="3"/>
  <c r="O5778" i="3"/>
  <c r="N5779" i="3"/>
  <c r="O5779" i="3"/>
  <c r="N5780" i="3"/>
  <c r="O5780" i="3"/>
  <c r="N5781" i="3"/>
  <c r="O5781" i="3"/>
  <c r="N5782" i="3"/>
  <c r="O5782" i="3"/>
  <c r="N5783" i="3"/>
  <c r="O5783" i="3"/>
  <c r="N5784" i="3"/>
  <c r="O5784" i="3"/>
  <c r="N5785" i="3"/>
  <c r="O5785" i="3"/>
  <c r="N5786" i="3"/>
  <c r="O5786" i="3"/>
  <c r="N5787" i="3"/>
  <c r="O5787" i="3"/>
  <c r="N5788" i="3"/>
  <c r="O5788" i="3"/>
  <c r="N5789" i="3"/>
  <c r="O5789" i="3"/>
  <c r="N5790" i="3"/>
  <c r="O5790" i="3"/>
  <c r="N5791" i="3"/>
  <c r="O5791" i="3"/>
  <c r="N5792" i="3"/>
  <c r="O5792" i="3"/>
  <c r="N5793" i="3"/>
  <c r="O5793" i="3"/>
  <c r="N5794" i="3"/>
  <c r="O5794" i="3"/>
  <c r="N5795" i="3"/>
  <c r="O5795" i="3"/>
  <c r="N5796" i="3"/>
  <c r="O5796" i="3"/>
  <c r="N5797" i="3"/>
  <c r="O5797" i="3"/>
  <c r="N5798" i="3"/>
  <c r="O5798" i="3"/>
  <c r="N5799" i="3"/>
  <c r="O5799" i="3"/>
  <c r="N5800" i="3"/>
  <c r="O5800" i="3"/>
  <c r="N5801" i="3"/>
  <c r="O5801" i="3"/>
  <c r="N5802" i="3"/>
  <c r="O5802" i="3"/>
  <c r="N5803" i="3"/>
  <c r="O5803" i="3"/>
  <c r="N5804" i="3"/>
  <c r="O5804" i="3"/>
  <c r="N5805" i="3"/>
  <c r="O5805" i="3"/>
  <c r="N5806" i="3"/>
  <c r="O5806" i="3"/>
  <c r="N5807" i="3"/>
  <c r="O5807" i="3"/>
  <c r="N5808" i="3"/>
  <c r="O5808" i="3"/>
  <c r="N5809" i="3"/>
  <c r="O5809" i="3"/>
  <c r="N5810" i="3"/>
  <c r="O5810" i="3"/>
  <c r="N5811" i="3"/>
  <c r="O5811" i="3"/>
  <c r="N5812" i="3"/>
  <c r="O5812" i="3"/>
  <c r="N5813" i="3"/>
  <c r="O5813" i="3"/>
  <c r="N5814" i="3"/>
  <c r="O5814" i="3"/>
  <c r="N5815" i="3"/>
  <c r="O5815" i="3"/>
  <c r="N5816" i="3"/>
  <c r="O5816" i="3"/>
  <c r="N5817" i="3"/>
  <c r="O5817" i="3"/>
  <c r="N5818" i="3"/>
  <c r="O5818" i="3"/>
  <c r="N5819" i="3"/>
  <c r="O5819" i="3"/>
  <c r="N5820" i="3"/>
  <c r="O5820" i="3"/>
  <c r="N5821" i="3"/>
  <c r="O5821" i="3"/>
  <c r="N5822" i="3"/>
  <c r="O5822" i="3"/>
  <c r="N5823" i="3"/>
  <c r="O5823" i="3"/>
  <c r="N5824" i="3"/>
  <c r="O5824" i="3"/>
  <c r="N5825" i="3"/>
  <c r="O5825" i="3"/>
  <c r="N5826" i="3"/>
  <c r="O5826" i="3"/>
  <c r="N5827" i="3"/>
  <c r="O5827" i="3"/>
  <c r="N5828" i="3"/>
  <c r="O5828" i="3"/>
  <c r="N5829" i="3"/>
  <c r="O5829" i="3"/>
  <c r="N5830" i="3"/>
  <c r="O5830" i="3"/>
  <c r="N5831" i="3"/>
  <c r="O5831" i="3"/>
  <c r="N5832" i="3"/>
  <c r="O5832" i="3"/>
  <c r="N5833" i="3"/>
  <c r="O5833" i="3"/>
  <c r="N5834" i="3"/>
  <c r="O5834" i="3"/>
  <c r="N5835" i="3"/>
  <c r="O5835" i="3"/>
  <c r="N5836" i="3"/>
  <c r="O5836" i="3"/>
  <c r="N5837" i="3"/>
  <c r="O5837" i="3"/>
  <c r="N5838" i="3"/>
  <c r="O5838" i="3"/>
  <c r="N5839" i="3"/>
  <c r="O5839" i="3"/>
  <c r="N5840" i="3"/>
  <c r="O5840" i="3"/>
  <c r="N5841" i="3"/>
  <c r="O5841" i="3"/>
  <c r="N5842" i="3"/>
  <c r="O5842" i="3"/>
  <c r="N5843" i="3"/>
  <c r="O5843" i="3"/>
  <c r="N5844" i="3"/>
  <c r="O5844" i="3"/>
  <c r="N5845" i="3"/>
  <c r="O5845" i="3"/>
  <c r="N5846" i="3"/>
  <c r="O5846" i="3"/>
  <c r="N5847" i="3"/>
  <c r="O5847" i="3"/>
  <c r="N5848" i="3"/>
  <c r="O5848" i="3"/>
  <c r="N5849" i="3"/>
  <c r="O5849" i="3"/>
  <c r="N5850" i="3"/>
  <c r="O5850" i="3"/>
  <c r="N5851" i="3"/>
  <c r="O5851" i="3"/>
  <c r="N5852" i="3"/>
  <c r="O5852" i="3"/>
  <c r="N5853" i="3"/>
  <c r="O5853" i="3"/>
  <c r="N5854" i="3"/>
  <c r="O5854" i="3"/>
  <c r="N5855" i="3"/>
  <c r="O5855" i="3"/>
  <c r="N5856" i="3"/>
  <c r="O5856" i="3"/>
  <c r="N5857" i="3"/>
  <c r="O5857" i="3"/>
  <c r="N5858" i="3"/>
  <c r="O5858" i="3"/>
  <c r="N5859" i="3"/>
  <c r="O5859" i="3"/>
  <c r="N5860" i="3"/>
  <c r="O5860" i="3"/>
  <c r="N5861" i="3"/>
  <c r="O5861" i="3"/>
  <c r="N5862" i="3"/>
  <c r="O5862" i="3"/>
  <c r="N5863" i="3"/>
  <c r="O5863" i="3"/>
  <c r="N5864" i="3"/>
  <c r="O5864" i="3"/>
  <c r="N5865" i="3"/>
  <c r="O5865" i="3"/>
  <c r="N5866" i="3"/>
  <c r="O5866" i="3"/>
  <c r="N5867" i="3"/>
  <c r="O5867" i="3"/>
  <c r="N5868" i="3"/>
  <c r="O5868" i="3"/>
  <c r="N5869" i="3"/>
  <c r="O5869" i="3"/>
  <c r="N5870" i="3"/>
  <c r="O5870" i="3"/>
  <c r="N5871" i="3"/>
  <c r="O5871" i="3"/>
  <c r="N5872" i="3"/>
  <c r="O5872" i="3"/>
  <c r="N5873" i="3"/>
  <c r="O5873" i="3"/>
  <c r="N5874" i="3"/>
  <c r="O5874" i="3"/>
  <c r="N5875" i="3"/>
  <c r="O5875" i="3"/>
  <c r="N5876" i="3"/>
  <c r="O5876" i="3"/>
  <c r="N5877" i="3"/>
  <c r="O5877" i="3"/>
  <c r="N5878" i="3"/>
  <c r="O5878" i="3"/>
  <c r="N5879" i="3"/>
  <c r="O5879" i="3"/>
  <c r="N5880" i="3"/>
  <c r="O5880" i="3"/>
  <c r="N5881" i="3"/>
  <c r="O5881" i="3"/>
  <c r="N5882" i="3"/>
  <c r="O5882" i="3"/>
  <c r="N5883" i="3"/>
  <c r="O5883" i="3"/>
  <c r="N5884" i="3"/>
  <c r="O5884" i="3"/>
  <c r="N5885" i="3"/>
  <c r="O5885" i="3"/>
  <c r="N5886" i="3"/>
  <c r="O5886" i="3"/>
  <c r="N5887" i="3"/>
  <c r="O5887" i="3"/>
  <c r="N5888" i="3"/>
  <c r="O5888" i="3"/>
  <c r="N5889" i="3"/>
  <c r="O5889" i="3"/>
  <c r="N5890" i="3"/>
  <c r="O5890" i="3"/>
  <c r="N5891" i="3"/>
  <c r="O5891" i="3"/>
  <c r="N5892" i="3"/>
  <c r="O5892" i="3"/>
  <c r="N5893" i="3"/>
  <c r="O5893" i="3"/>
  <c r="N5894" i="3"/>
  <c r="O5894" i="3"/>
  <c r="N5895" i="3"/>
  <c r="O5895" i="3"/>
  <c r="N5896" i="3"/>
  <c r="O5896" i="3"/>
  <c r="N5897" i="3"/>
  <c r="O5897" i="3"/>
  <c r="N5898" i="3"/>
  <c r="O5898" i="3"/>
  <c r="N5899" i="3"/>
  <c r="O5899" i="3"/>
  <c r="N5900" i="3"/>
  <c r="O5900" i="3"/>
  <c r="N5901" i="3"/>
  <c r="O5901" i="3"/>
  <c r="N5902" i="3"/>
  <c r="O5902" i="3"/>
  <c r="N5903" i="3"/>
  <c r="O5903" i="3"/>
  <c r="N5904" i="3"/>
  <c r="O5904" i="3"/>
  <c r="N5905" i="3"/>
  <c r="O5905" i="3"/>
  <c r="N5906" i="3"/>
  <c r="O5906" i="3"/>
  <c r="N5907" i="3"/>
  <c r="O5907" i="3"/>
  <c r="N5908" i="3"/>
  <c r="O5908" i="3"/>
  <c r="N5909" i="3"/>
  <c r="O5909" i="3"/>
  <c r="N5910" i="3"/>
  <c r="O5910" i="3"/>
  <c r="N5911" i="3"/>
  <c r="O5911" i="3"/>
  <c r="N5912" i="3"/>
  <c r="O5912" i="3"/>
  <c r="N5913" i="3"/>
  <c r="O5913" i="3"/>
  <c r="N5914" i="3"/>
  <c r="O5914" i="3"/>
  <c r="N5915" i="3"/>
  <c r="O5915" i="3"/>
  <c r="N5916" i="3"/>
  <c r="O5916" i="3"/>
  <c r="N5917" i="3"/>
  <c r="O5917" i="3"/>
  <c r="N5918" i="3"/>
  <c r="O5918" i="3"/>
  <c r="N5919" i="3"/>
  <c r="O5919" i="3"/>
  <c r="N5920" i="3"/>
  <c r="O5920" i="3"/>
  <c r="N5921" i="3"/>
  <c r="O5921" i="3"/>
  <c r="N5922" i="3"/>
  <c r="O5922" i="3"/>
  <c r="N5923" i="3"/>
  <c r="O5923" i="3"/>
  <c r="N5924" i="3"/>
  <c r="O5924" i="3"/>
  <c r="N5925" i="3"/>
  <c r="O5925" i="3"/>
  <c r="N5926" i="3"/>
  <c r="O5926" i="3"/>
  <c r="N5927" i="3"/>
  <c r="O5927" i="3"/>
  <c r="N5928" i="3"/>
  <c r="O5928" i="3"/>
  <c r="N5929" i="3"/>
  <c r="O5929" i="3"/>
  <c r="N5930" i="3"/>
  <c r="O5930" i="3"/>
  <c r="N5931" i="3"/>
  <c r="O5931" i="3"/>
  <c r="N5932" i="3"/>
  <c r="O5932" i="3"/>
  <c r="N5933" i="3"/>
  <c r="O5933" i="3"/>
  <c r="N5934" i="3"/>
  <c r="O5934" i="3"/>
  <c r="N5935" i="3"/>
  <c r="O5935" i="3"/>
  <c r="N5936" i="3"/>
  <c r="O5936" i="3"/>
  <c r="N5937" i="3"/>
  <c r="O5937" i="3"/>
  <c r="N5938" i="3"/>
  <c r="O5938" i="3"/>
  <c r="N5939" i="3"/>
  <c r="O5939" i="3"/>
  <c r="N5940" i="3"/>
  <c r="O5940" i="3"/>
  <c r="N5941" i="3"/>
  <c r="O5941" i="3"/>
  <c r="N5942" i="3"/>
  <c r="O5942" i="3"/>
  <c r="N5943" i="3"/>
  <c r="O5943" i="3"/>
  <c r="N5944" i="3"/>
  <c r="O5944" i="3"/>
  <c r="N5945" i="3"/>
  <c r="O5945" i="3"/>
  <c r="N5946" i="3"/>
  <c r="O5946" i="3"/>
  <c r="N5947" i="3"/>
  <c r="O5947" i="3"/>
  <c r="N5948" i="3"/>
  <c r="O5948" i="3"/>
  <c r="N5949" i="3"/>
  <c r="O5949" i="3"/>
  <c r="N5950" i="3"/>
  <c r="O5950" i="3"/>
  <c r="N5951" i="3"/>
  <c r="O5951" i="3"/>
  <c r="N5952" i="3"/>
  <c r="O5952" i="3"/>
  <c r="N5953" i="3"/>
  <c r="O5953" i="3"/>
  <c r="N5954" i="3"/>
  <c r="O5954" i="3"/>
  <c r="N5955" i="3"/>
  <c r="O5955" i="3"/>
  <c r="N5956" i="3"/>
  <c r="O5956" i="3"/>
  <c r="N5957" i="3"/>
  <c r="O5957" i="3"/>
  <c r="N5958" i="3"/>
  <c r="O5958" i="3"/>
  <c r="N5959" i="3"/>
  <c r="O5959" i="3"/>
  <c r="N5960" i="3"/>
  <c r="O5960" i="3"/>
  <c r="N5961" i="3"/>
  <c r="O5961" i="3"/>
  <c r="N5962" i="3"/>
  <c r="O5962" i="3"/>
  <c r="N5963" i="3"/>
  <c r="O5963" i="3"/>
  <c r="N5964" i="3"/>
  <c r="O5964" i="3"/>
  <c r="N5965" i="3"/>
  <c r="O5965" i="3"/>
  <c r="N5966" i="3"/>
  <c r="O5966" i="3"/>
  <c r="N5967" i="3"/>
  <c r="O5967" i="3"/>
  <c r="N5968" i="3"/>
  <c r="O5968" i="3"/>
  <c r="N5969" i="3"/>
  <c r="O5969" i="3"/>
  <c r="N5970" i="3"/>
  <c r="O5970" i="3"/>
  <c r="N5971" i="3"/>
  <c r="O5971" i="3"/>
  <c r="N5972" i="3"/>
  <c r="O5972" i="3"/>
  <c r="N5973" i="3"/>
  <c r="O5973" i="3"/>
  <c r="N5974" i="3"/>
  <c r="O5974" i="3"/>
  <c r="N5975" i="3"/>
  <c r="O5975" i="3"/>
  <c r="N5976" i="3"/>
  <c r="O5976" i="3"/>
  <c r="N5977" i="3"/>
  <c r="O5977" i="3"/>
  <c r="N5978" i="3"/>
  <c r="O5978" i="3"/>
  <c r="N5979" i="3"/>
  <c r="O5979" i="3"/>
  <c r="N5980" i="3"/>
  <c r="O5980" i="3"/>
  <c r="N5981" i="3"/>
  <c r="O5981" i="3"/>
  <c r="N5982" i="3"/>
  <c r="O5982" i="3"/>
  <c r="N5983" i="3"/>
  <c r="O5983" i="3"/>
  <c r="N5984" i="3"/>
  <c r="O5984" i="3"/>
  <c r="N5985" i="3"/>
  <c r="O5985" i="3"/>
  <c r="N5986" i="3"/>
  <c r="O5986" i="3"/>
  <c r="N5987" i="3"/>
  <c r="O5987" i="3"/>
  <c r="N5988" i="3"/>
  <c r="O5988" i="3"/>
  <c r="N5989" i="3"/>
  <c r="O5989" i="3"/>
  <c r="N5990" i="3"/>
  <c r="O5990" i="3"/>
  <c r="N5991" i="3"/>
  <c r="O5991" i="3"/>
  <c r="N5992" i="3"/>
  <c r="O5992" i="3"/>
  <c r="N5993" i="3"/>
  <c r="O5993" i="3"/>
  <c r="N5994" i="3"/>
  <c r="O5994" i="3"/>
  <c r="N5995" i="3"/>
  <c r="O5995" i="3"/>
  <c r="N5996" i="3"/>
  <c r="O5996" i="3"/>
  <c r="N5997" i="3"/>
  <c r="O5997" i="3"/>
  <c r="N5998" i="3"/>
  <c r="O5998" i="3"/>
  <c r="N5999" i="3"/>
  <c r="O5999" i="3"/>
  <c r="N6000" i="3"/>
  <c r="O6000" i="3"/>
  <c r="N6001" i="3"/>
  <c r="O6001" i="3"/>
  <c r="N6002" i="3"/>
  <c r="O6002" i="3"/>
  <c r="N6003" i="3"/>
  <c r="O6003" i="3"/>
  <c r="N6004" i="3"/>
  <c r="O6004" i="3"/>
  <c r="N6005" i="3"/>
  <c r="O6005" i="3"/>
  <c r="N6006" i="3"/>
  <c r="O6006" i="3"/>
  <c r="N6007" i="3"/>
  <c r="O6007" i="3"/>
  <c r="N6008" i="3"/>
  <c r="O6008" i="3"/>
  <c r="N6009" i="3"/>
  <c r="O6009" i="3"/>
  <c r="N6010" i="3"/>
  <c r="O6010" i="3"/>
  <c r="N6011" i="3"/>
  <c r="O6011" i="3"/>
  <c r="N6012" i="3"/>
  <c r="O6012" i="3"/>
  <c r="N6013" i="3"/>
  <c r="O6013" i="3"/>
  <c r="N6014" i="3"/>
  <c r="O6014" i="3"/>
  <c r="N6015" i="3"/>
  <c r="O6015" i="3"/>
  <c r="N6016" i="3"/>
  <c r="O6016" i="3"/>
  <c r="N6017" i="3"/>
  <c r="O6017" i="3"/>
  <c r="N6018" i="3"/>
  <c r="O6018" i="3"/>
  <c r="N6019" i="3"/>
  <c r="O6019" i="3"/>
  <c r="N6020" i="3"/>
  <c r="O6020" i="3"/>
  <c r="N6021" i="3"/>
  <c r="O6021" i="3"/>
  <c r="N6022" i="3"/>
  <c r="O6022" i="3"/>
  <c r="N6023" i="3"/>
  <c r="O6023" i="3"/>
  <c r="N6024" i="3"/>
  <c r="O6024" i="3"/>
  <c r="N6025" i="3"/>
  <c r="O6025" i="3"/>
  <c r="N6026" i="3"/>
  <c r="O6026" i="3"/>
  <c r="N6027" i="3"/>
  <c r="O6027" i="3"/>
  <c r="N6028" i="3"/>
  <c r="O6028" i="3"/>
  <c r="N6029" i="3"/>
  <c r="O6029" i="3"/>
  <c r="N6030" i="3"/>
  <c r="O6030" i="3"/>
  <c r="N6031" i="3"/>
  <c r="O6031" i="3"/>
  <c r="N6032" i="3"/>
  <c r="O6032" i="3"/>
  <c r="N6033" i="3"/>
  <c r="O6033" i="3"/>
  <c r="N6034" i="3"/>
  <c r="O6034" i="3"/>
  <c r="N6035" i="3"/>
  <c r="O6035" i="3"/>
  <c r="N6036" i="3"/>
  <c r="O6036" i="3"/>
  <c r="N6037" i="3"/>
  <c r="O6037" i="3"/>
  <c r="N6038" i="3"/>
  <c r="O6038" i="3"/>
  <c r="N6039" i="3"/>
  <c r="O6039" i="3"/>
  <c r="N6040" i="3"/>
  <c r="O6040" i="3"/>
  <c r="N6041" i="3"/>
  <c r="O6041" i="3"/>
  <c r="N6042" i="3"/>
  <c r="O6042" i="3"/>
  <c r="N6043" i="3"/>
  <c r="O6043" i="3"/>
  <c r="N6044" i="3"/>
  <c r="O6044" i="3"/>
  <c r="N6045" i="3"/>
  <c r="O6045" i="3"/>
  <c r="N6046" i="3"/>
  <c r="O6046" i="3"/>
  <c r="N6047" i="3"/>
  <c r="O6047" i="3"/>
  <c r="N6048" i="3"/>
  <c r="O6048" i="3"/>
  <c r="N6049" i="3"/>
  <c r="O6049" i="3"/>
  <c r="N6050" i="3"/>
  <c r="O6050" i="3"/>
  <c r="N6051" i="3"/>
  <c r="O6051" i="3"/>
  <c r="N6052" i="3"/>
  <c r="O6052" i="3"/>
  <c r="N6053" i="3"/>
  <c r="O6053" i="3"/>
  <c r="N6054" i="3"/>
  <c r="O6054" i="3"/>
  <c r="N6055" i="3"/>
  <c r="O6055" i="3"/>
  <c r="N6056" i="3"/>
  <c r="O6056" i="3"/>
  <c r="N6057" i="3"/>
  <c r="O6057" i="3"/>
  <c r="N6058" i="3"/>
  <c r="O6058" i="3"/>
  <c r="N6059" i="3"/>
  <c r="O6059" i="3"/>
  <c r="N6060" i="3"/>
  <c r="O6060" i="3"/>
  <c r="N6061" i="3"/>
  <c r="O6061" i="3"/>
  <c r="N6062" i="3"/>
  <c r="O6062" i="3"/>
  <c r="N6063" i="3"/>
  <c r="O6063" i="3"/>
  <c r="N6064" i="3"/>
  <c r="O6064" i="3"/>
  <c r="N6065" i="3"/>
  <c r="O6065" i="3"/>
  <c r="N6066" i="3"/>
  <c r="O6066" i="3"/>
  <c r="N6067" i="3"/>
  <c r="O6067" i="3"/>
  <c r="N6068" i="3"/>
  <c r="O6068" i="3"/>
  <c r="N6069" i="3"/>
  <c r="O6069" i="3"/>
  <c r="N6070" i="3"/>
  <c r="O6070" i="3"/>
  <c r="N6071" i="3"/>
  <c r="O6071" i="3"/>
  <c r="N6072" i="3"/>
  <c r="O6072" i="3"/>
  <c r="N6073" i="3"/>
  <c r="O6073" i="3"/>
  <c r="N6074" i="3"/>
  <c r="O6074" i="3"/>
  <c r="N6075" i="3"/>
  <c r="O6075" i="3"/>
  <c r="N6076" i="3"/>
  <c r="O6076" i="3"/>
  <c r="N6077" i="3"/>
  <c r="O6077" i="3"/>
  <c r="N6078" i="3"/>
  <c r="O6078" i="3"/>
  <c r="N6079" i="3"/>
  <c r="O6079" i="3"/>
  <c r="N6080" i="3"/>
  <c r="O6080" i="3"/>
  <c r="N6081" i="3"/>
  <c r="O6081" i="3"/>
  <c r="N6082" i="3"/>
  <c r="O6082" i="3"/>
  <c r="N6083" i="3"/>
  <c r="O6083" i="3"/>
  <c r="N6084" i="3"/>
  <c r="O6084" i="3"/>
  <c r="N6085" i="3"/>
  <c r="O6085" i="3"/>
  <c r="N6086" i="3"/>
  <c r="O6086" i="3"/>
  <c r="N6087" i="3"/>
  <c r="O6087" i="3"/>
  <c r="N6088" i="3"/>
  <c r="O6088" i="3"/>
  <c r="N6089" i="3"/>
  <c r="O6089" i="3"/>
  <c r="N6090" i="3"/>
  <c r="O6090" i="3"/>
  <c r="N6091" i="3"/>
  <c r="O6091" i="3"/>
  <c r="N6092" i="3"/>
  <c r="O6092" i="3"/>
  <c r="N6093" i="3"/>
  <c r="O6093" i="3"/>
  <c r="N6094" i="3"/>
  <c r="O6094" i="3"/>
  <c r="N6095" i="3"/>
  <c r="O6095" i="3"/>
  <c r="N6096" i="3"/>
  <c r="O6096" i="3"/>
  <c r="N6097" i="3"/>
  <c r="O6097" i="3"/>
  <c r="N6098" i="3"/>
  <c r="O6098" i="3"/>
  <c r="N6099" i="3"/>
  <c r="O6099" i="3"/>
  <c r="N6100" i="3"/>
  <c r="O6100" i="3"/>
  <c r="N6101" i="3"/>
  <c r="O6101" i="3"/>
  <c r="N6102" i="3"/>
  <c r="O6102" i="3"/>
  <c r="N6103" i="3"/>
  <c r="O6103" i="3"/>
  <c r="N6104" i="3"/>
  <c r="O6104" i="3"/>
  <c r="N6105" i="3"/>
  <c r="O6105" i="3"/>
  <c r="N6106" i="3"/>
  <c r="O6106" i="3"/>
  <c r="N6107" i="3"/>
  <c r="O6107" i="3"/>
  <c r="N6108" i="3"/>
  <c r="O6108" i="3"/>
  <c r="N6109" i="3"/>
  <c r="O6109" i="3"/>
  <c r="N6110" i="3"/>
  <c r="O6110" i="3"/>
  <c r="N6111" i="3"/>
  <c r="O6111" i="3"/>
  <c r="N6112" i="3"/>
  <c r="O6112" i="3"/>
  <c r="N6113" i="3"/>
  <c r="O6113" i="3"/>
  <c r="N6114" i="3"/>
  <c r="O6114" i="3"/>
  <c r="N6115" i="3"/>
  <c r="O6115" i="3"/>
  <c r="N6116" i="3"/>
  <c r="O6116" i="3"/>
  <c r="N6117" i="3"/>
  <c r="O6117" i="3"/>
  <c r="N6118" i="3"/>
  <c r="O6118" i="3"/>
  <c r="N6119" i="3"/>
  <c r="O6119" i="3"/>
  <c r="N6120" i="3"/>
  <c r="O6120" i="3"/>
  <c r="N6121" i="3"/>
  <c r="O6121" i="3"/>
  <c r="N6122" i="3"/>
  <c r="O6122" i="3"/>
  <c r="N6123" i="3"/>
  <c r="O6123" i="3"/>
  <c r="N6124" i="3"/>
  <c r="O6124" i="3"/>
  <c r="N6125" i="3"/>
  <c r="O6125" i="3"/>
  <c r="N6126" i="3"/>
  <c r="O6126" i="3"/>
  <c r="N6127" i="3"/>
  <c r="O6127" i="3"/>
  <c r="N6128" i="3"/>
  <c r="O6128" i="3"/>
  <c r="N6129" i="3"/>
  <c r="O6129" i="3"/>
  <c r="N6130" i="3"/>
  <c r="O6130" i="3"/>
  <c r="N6131" i="3"/>
  <c r="O6131" i="3"/>
  <c r="N6132" i="3"/>
  <c r="O6132" i="3"/>
  <c r="N6133" i="3"/>
  <c r="O6133" i="3"/>
  <c r="N6134" i="3"/>
  <c r="O6134" i="3"/>
  <c r="N6135" i="3"/>
  <c r="O6135" i="3"/>
  <c r="N6136" i="3"/>
  <c r="O6136" i="3"/>
  <c r="N6137" i="3"/>
  <c r="O6137" i="3"/>
  <c r="N6138" i="3"/>
  <c r="O6138" i="3"/>
  <c r="N6139" i="3"/>
  <c r="O6139" i="3"/>
  <c r="N6140" i="3"/>
  <c r="O6140" i="3"/>
  <c r="N6141" i="3"/>
  <c r="O6141" i="3"/>
  <c r="N6142" i="3"/>
  <c r="O6142" i="3"/>
  <c r="N6143" i="3"/>
  <c r="O6143" i="3"/>
  <c r="N6144" i="3"/>
  <c r="O6144" i="3"/>
  <c r="N6145" i="3"/>
  <c r="O6145" i="3"/>
  <c r="N6146" i="3"/>
  <c r="O6146" i="3"/>
  <c r="N6147" i="3"/>
  <c r="O6147" i="3"/>
  <c r="N6148" i="3"/>
  <c r="O6148" i="3"/>
  <c r="N6149" i="3"/>
  <c r="O6149" i="3"/>
  <c r="N6150" i="3"/>
  <c r="O6150" i="3"/>
  <c r="N6151" i="3"/>
  <c r="O6151" i="3"/>
  <c r="N6152" i="3"/>
  <c r="O6152" i="3"/>
  <c r="N6153" i="3"/>
  <c r="O6153" i="3"/>
  <c r="N6154" i="3"/>
  <c r="O6154" i="3"/>
  <c r="N6155" i="3"/>
  <c r="O6155" i="3"/>
  <c r="N6156" i="3"/>
  <c r="O6156" i="3"/>
  <c r="N6157" i="3"/>
  <c r="O6157" i="3"/>
  <c r="N6158" i="3"/>
  <c r="O6158" i="3"/>
  <c r="N6159" i="3"/>
  <c r="O6159" i="3"/>
  <c r="N6160" i="3"/>
  <c r="O6160" i="3"/>
  <c r="N6161" i="3"/>
  <c r="O6161" i="3"/>
  <c r="N6162" i="3"/>
  <c r="O6162" i="3"/>
  <c r="N6163" i="3"/>
  <c r="O6163" i="3"/>
  <c r="N6164" i="3"/>
  <c r="O6164" i="3"/>
  <c r="N6165" i="3"/>
  <c r="O6165" i="3"/>
  <c r="N6166" i="3"/>
  <c r="O6166" i="3"/>
  <c r="N6167" i="3"/>
  <c r="O6167" i="3"/>
  <c r="N6168" i="3"/>
  <c r="O6168" i="3"/>
  <c r="N6169" i="3"/>
  <c r="O6169" i="3"/>
  <c r="N6170" i="3"/>
  <c r="O6170" i="3"/>
  <c r="N6171" i="3"/>
  <c r="O6171" i="3"/>
  <c r="N6172" i="3"/>
  <c r="O6172" i="3"/>
  <c r="N6173" i="3"/>
  <c r="O6173" i="3"/>
  <c r="N6174" i="3"/>
  <c r="O6174" i="3"/>
  <c r="N6175" i="3"/>
  <c r="O6175" i="3"/>
  <c r="N6176" i="3"/>
  <c r="O6176" i="3"/>
  <c r="N6177" i="3"/>
  <c r="O6177" i="3"/>
  <c r="N6178" i="3"/>
  <c r="O6178" i="3"/>
  <c r="N6179" i="3"/>
  <c r="O6179" i="3"/>
  <c r="N6180" i="3"/>
  <c r="O6180" i="3"/>
  <c r="N6181" i="3"/>
  <c r="O6181" i="3"/>
  <c r="N6182" i="3"/>
  <c r="O6182" i="3"/>
  <c r="N6183" i="3"/>
  <c r="O6183" i="3"/>
  <c r="N6184" i="3"/>
  <c r="O6184" i="3"/>
  <c r="N6185" i="3"/>
  <c r="O6185" i="3"/>
  <c r="N6186" i="3"/>
  <c r="O6186" i="3"/>
  <c r="N6187" i="3"/>
  <c r="O6187" i="3"/>
  <c r="N6188" i="3"/>
  <c r="O6188" i="3"/>
  <c r="N6189" i="3"/>
  <c r="O6189" i="3"/>
  <c r="N6190" i="3"/>
  <c r="O6190" i="3"/>
  <c r="N6191" i="3"/>
  <c r="O6191" i="3"/>
  <c r="N6192" i="3"/>
  <c r="O6192" i="3"/>
  <c r="N6193" i="3"/>
  <c r="O6193" i="3"/>
  <c r="N6194" i="3"/>
  <c r="O6194" i="3"/>
  <c r="N6195" i="3"/>
  <c r="O6195" i="3"/>
  <c r="N6196" i="3"/>
  <c r="O6196" i="3"/>
  <c r="N6197" i="3"/>
  <c r="O6197" i="3"/>
  <c r="N6198" i="3"/>
  <c r="O6198" i="3"/>
  <c r="N6199" i="3"/>
  <c r="O6199" i="3"/>
  <c r="N6200" i="3"/>
  <c r="O6200" i="3"/>
  <c r="N6201" i="3"/>
  <c r="O6201" i="3"/>
  <c r="N6202" i="3"/>
  <c r="O6202" i="3"/>
  <c r="N6203" i="3"/>
  <c r="O6203" i="3"/>
  <c r="N6204" i="3"/>
  <c r="O6204" i="3"/>
  <c r="N6205" i="3"/>
  <c r="O6205" i="3"/>
  <c r="N6206" i="3"/>
  <c r="O6206" i="3"/>
  <c r="N6207" i="3"/>
  <c r="O6207" i="3"/>
  <c r="N6208" i="3"/>
  <c r="O6208" i="3"/>
  <c r="N6209" i="3"/>
  <c r="O6209" i="3"/>
  <c r="N6210" i="3"/>
  <c r="O6210" i="3"/>
  <c r="N6211" i="3"/>
  <c r="O6211" i="3"/>
  <c r="N6212" i="3"/>
  <c r="O6212" i="3"/>
  <c r="N6213" i="3"/>
  <c r="O6213" i="3"/>
  <c r="N6214" i="3"/>
  <c r="O6214" i="3"/>
  <c r="N6215" i="3"/>
  <c r="O6215" i="3"/>
  <c r="N6216" i="3"/>
  <c r="O6216" i="3"/>
  <c r="N6217" i="3"/>
  <c r="O6217" i="3"/>
  <c r="N6218" i="3"/>
  <c r="O6218" i="3"/>
  <c r="N6219" i="3"/>
  <c r="O6219" i="3"/>
  <c r="N6220" i="3"/>
  <c r="O6220" i="3"/>
  <c r="N6221" i="3"/>
  <c r="O6221" i="3"/>
  <c r="N6222" i="3"/>
  <c r="O6222" i="3"/>
  <c r="N6223" i="3"/>
  <c r="O6223" i="3"/>
  <c r="N6224" i="3"/>
  <c r="O6224" i="3"/>
  <c r="N6225" i="3"/>
  <c r="O6225" i="3"/>
  <c r="N6226" i="3"/>
  <c r="O6226" i="3"/>
  <c r="N6227" i="3"/>
  <c r="O6227" i="3"/>
  <c r="N6228" i="3"/>
  <c r="O6228" i="3"/>
  <c r="N6229" i="3"/>
  <c r="O6229" i="3"/>
  <c r="N6230" i="3"/>
  <c r="O6230" i="3"/>
  <c r="N6231" i="3"/>
  <c r="O6231" i="3"/>
  <c r="N6232" i="3"/>
  <c r="O6232" i="3"/>
  <c r="N6233" i="3"/>
  <c r="O6233" i="3"/>
  <c r="N6234" i="3"/>
  <c r="O6234" i="3"/>
  <c r="N6235" i="3"/>
  <c r="O6235" i="3"/>
  <c r="N6236" i="3"/>
  <c r="O6236" i="3"/>
  <c r="N6237" i="3"/>
  <c r="O6237" i="3"/>
  <c r="N6238" i="3"/>
  <c r="O6238" i="3"/>
  <c r="N6239" i="3"/>
  <c r="O6239" i="3"/>
  <c r="N6240" i="3"/>
  <c r="O6240" i="3"/>
  <c r="N6241" i="3"/>
  <c r="O6241" i="3"/>
  <c r="N6242" i="3"/>
  <c r="O6242" i="3"/>
  <c r="N6243" i="3"/>
  <c r="O6243" i="3"/>
  <c r="N6244" i="3"/>
  <c r="O6244" i="3"/>
  <c r="N6245" i="3"/>
  <c r="O6245" i="3"/>
  <c r="N6246" i="3"/>
  <c r="O6246" i="3"/>
  <c r="N6247" i="3"/>
  <c r="O6247" i="3"/>
  <c r="N6248" i="3"/>
  <c r="O6248" i="3"/>
  <c r="N6249" i="3"/>
  <c r="O6249" i="3"/>
  <c r="N6250" i="3"/>
  <c r="O6250" i="3"/>
  <c r="N6251" i="3"/>
  <c r="O6251" i="3"/>
  <c r="N6252" i="3"/>
  <c r="O6252" i="3"/>
  <c r="N6253" i="3"/>
  <c r="O6253" i="3"/>
  <c r="N6254" i="3"/>
  <c r="O6254" i="3"/>
  <c r="N6255" i="3"/>
  <c r="O6255" i="3"/>
  <c r="N6256" i="3"/>
  <c r="O6256" i="3"/>
  <c r="N6257" i="3"/>
  <c r="O6257" i="3"/>
  <c r="N6258" i="3"/>
  <c r="O6258" i="3"/>
  <c r="N6259" i="3"/>
  <c r="O6259" i="3"/>
  <c r="N6260" i="3"/>
  <c r="O6260" i="3"/>
  <c r="N6261" i="3"/>
  <c r="O6261" i="3"/>
  <c r="N6262" i="3"/>
  <c r="O6262" i="3"/>
  <c r="N6263" i="3"/>
  <c r="O6263" i="3"/>
  <c r="N6264" i="3"/>
  <c r="O6264" i="3"/>
  <c r="N6265" i="3"/>
  <c r="O6265" i="3"/>
  <c r="N6266" i="3"/>
  <c r="O6266" i="3"/>
  <c r="N6267" i="3"/>
  <c r="O6267" i="3"/>
  <c r="N6268" i="3"/>
  <c r="O6268" i="3"/>
  <c r="N6269" i="3"/>
  <c r="O6269" i="3"/>
  <c r="N6270" i="3"/>
  <c r="O6270" i="3"/>
  <c r="N6271" i="3"/>
  <c r="O6271" i="3"/>
  <c r="N6272" i="3"/>
  <c r="O6272" i="3"/>
  <c r="N6273" i="3"/>
  <c r="O6273" i="3"/>
  <c r="N6274" i="3"/>
  <c r="O6274" i="3"/>
  <c r="N6275" i="3"/>
  <c r="O6275" i="3"/>
  <c r="N6276" i="3"/>
  <c r="O6276" i="3"/>
  <c r="N6277" i="3"/>
  <c r="O6277" i="3"/>
  <c r="N6278" i="3"/>
  <c r="O6278" i="3"/>
  <c r="N6279" i="3"/>
  <c r="O6279" i="3"/>
  <c r="N6280" i="3"/>
  <c r="O6280" i="3"/>
  <c r="N6281" i="3"/>
  <c r="O6281" i="3"/>
  <c r="N6282" i="3"/>
  <c r="O6282" i="3"/>
  <c r="N6283" i="3"/>
  <c r="O6283" i="3"/>
  <c r="N6284" i="3"/>
  <c r="O6284" i="3"/>
  <c r="N6285" i="3"/>
  <c r="O6285" i="3"/>
  <c r="N6286" i="3"/>
  <c r="O6286" i="3"/>
  <c r="N6287" i="3"/>
  <c r="O6287" i="3"/>
  <c r="N6288" i="3"/>
  <c r="O6288" i="3"/>
  <c r="N6289" i="3"/>
  <c r="O6289" i="3"/>
  <c r="N6290" i="3"/>
  <c r="O6290" i="3"/>
  <c r="N6291" i="3"/>
  <c r="O6291" i="3"/>
  <c r="N6292" i="3"/>
  <c r="O6292" i="3"/>
  <c r="N6293" i="3"/>
  <c r="O6293" i="3"/>
  <c r="N6294" i="3"/>
  <c r="O6294" i="3"/>
  <c r="N6295" i="3"/>
  <c r="O6295" i="3"/>
  <c r="N6296" i="3"/>
  <c r="O6296" i="3"/>
  <c r="N6297" i="3"/>
  <c r="O6297" i="3"/>
  <c r="N6298" i="3"/>
  <c r="O6298" i="3"/>
  <c r="N6299" i="3"/>
  <c r="O6299" i="3"/>
  <c r="N6300" i="3"/>
  <c r="O6300" i="3"/>
  <c r="N6301" i="3"/>
  <c r="O6301" i="3"/>
  <c r="N6302" i="3"/>
  <c r="O6302" i="3"/>
  <c r="N6303" i="3"/>
  <c r="O6303" i="3"/>
  <c r="N6304" i="3"/>
  <c r="O6304" i="3"/>
  <c r="N6305" i="3"/>
  <c r="O6305" i="3"/>
  <c r="N6306" i="3"/>
  <c r="O6306" i="3"/>
  <c r="N6307" i="3"/>
  <c r="O6307" i="3"/>
  <c r="N6308" i="3"/>
  <c r="O6308" i="3"/>
  <c r="N6309" i="3"/>
  <c r="O6309" i="3"/>
  <c r="N6310" i="3"/>
  <c r="O6310" i="3"/>
  <c r="N6311" i="3"/>
  <c r="O6311" i="3"/>
  <c r="N6312" i="3"/>
  <c r="O6312" i="3"/>
  <c r="N6313" i="3"/>
  <c r="O6313" i="3"/>
  <c r="N6314" i="3"/>
  <c r="O6314" i="3"/>
  <c r="N6315" i="3"/>
  <c r="O6315" i="3"/>
  <c r="N6316" i="3"/>
  <c r="O6316" i="3"/>
  <c r="N6317" i="3"/>
  <c r="O6317" i="3"/>
  <c r="N6318" i="3"/>
  <c r="O6318" i="3"/>
  <c r="N6319" i="3"/>
  <c r="O6319" i="3"/>
  <c r="N6320" i="3"/>
  <c r="O6320" i="3"/>
  <c r="N6321" i="3"/>
  <c r="O6321" i="3"/>
  <c r="N6322" i="3"/>
  <c r="O6322" i="3"/>
  <c r="N6323" i="3"/>
  <c r="O6323" i="3"/>
  <c r="N6324" i="3"/>
  <c r="O6324" i="3"/>
  <c r="N6325" i="3"/>
  <c r="O6325" i="3"/>
  <c r="N6326" i="3"/>
  <c r="O6326" i="3"/>
  <c r="N6327" i="3"/>
  <c r="O6327" i="3"/>
  <c r="N6328" i="3"/>
  <c r="O6328" i="3"/>
  <c r="N6329" i="3"/>
  <c r="O6329" i="3"/>
  <c r="N6330" i="3"/>
  <c r="O6330" i="3"/>
  <c r="N6331" i="3"/>
  <c r="O6331" i="3"/>
  <c r="N6332" i="3"/>
  <c r="O6332" i="3"/>
  <c r="N6333" i="3"/>
  <c r="O6333" i="3"/>
  <c r="N6334" i="3"/>
  <c r="O6334" i="3"/>
  <c r="N6335" i="3"/>
  <c r="O6335" i="3"/>
  <c r="N6336" i="3"/>
  <c r="O6336" i="3"/>
  <c r="N6337" i="3"/>
  <c r="O6337" i="3"/>
  <c r="N6338" i="3"/>
  <c r="O6338" i="3"/>
  <c r="N6339" i="3"/>
  <c r="O6339" i="3"/>
  <c r="N6340" i="3"/>
  <c r="O6340" i="3"/>
  <c r="N6341" i="3"/>
  <c r="O6341" i="3"/>
  <c r="N6342" i="3"/>
  <c r="O6342" i="3"/>
  <c r="N6343" i="3"/>
  <c r="O6343" i="3"/>
  <c r="N6344" i="3"/>
  <c r="O6344" i="3"/>
  <c r="N6345" i="3"/>
  <c r="O6345" i="3"/>
  <c r="N6346" i="3"/>
  <c r="O6346" i="3"/>
  <c r="N6347" i="3"/>
  <c r="O6347" i="3"/>
  <c r="N6348" i="3"/>
  <c r="O6348" i="3"/>
  <c r="N6349" i="3"/>
  <c r="O6349" i="3"/>
  <c r="N6350" i="3"/>
  <c r="O6350" i="3"/>
  <c r="N6351" i="3"/>
  <c r="O6351" i="3"/>
  <c r="N6352" i="3"/>
  <c r="O6352" i="3"/>
  <c r="N6353" i="3"/>
  <c r="O6353" i="3"/>
  <c r="N6354" i="3"/>
  <c r="O6354" i="3"/>
  <c r="N6355" i="3"/>
  <c r="O6355" i="3"/>
  <c r="N6356" i="3"/>
  <c r="O6356" i="3"/>
  <c r="N6357" i="3"/>
  <c r="O6357" i="3"/>
  <c r="N6358" i="3"/>
  <c r="O6358" i="3"/>
  <c r="N6359" i="3"/>
  <c r="O6359" i="3"/>
  <c r="N6360" i="3"/>
  <c r="O6360" i="3"/>
  <c r="N6361" i="3"/>
  <c r="O6361" i="3"/>
  <c r="N6362" i="3"/>
  <c r="O6362" i="3"/>
  <c r="N6363" i="3"/>
  <c r="O6363" i="3"/>
  <c r="N6364" i="3"/>
  <c r="O6364" i="3"/>
  <c r="N6365" i="3"/>
  <c r="O6365" i="3"/>
  <c r="N6366" i="3"/>
  <c r="O6366" i="3"/>
  <c r="N6367" i="3"/>
  <c r="O6367" i="3"/>
  <c r="N6368" i="3"/>
  <c r="O6368" i="3"/>
  <c r="N6369" i="3"/>
  <c r="O6369" i="3"/>
  <c r="N6370" i="3"/>
  <c r="O6370" i="3"/>
  <c r="N6371" i="3"/>
  <c r="O6371" i="3"/>
  <c r="N6372" i="3"/>
  <c r="O6372" i="3"/>
  <c r="N6373" i="3"/>
  <c r="O6373" i="3"/>
  <c r="N6374" i="3"/>
  <c r="O6374" i="3"/>
  <c r="N6375" i="3"/>
  <c r="O6375" i="3"/>
  <c r="N6376" i="3"/>
  <c r="O6376" i="3"/>
  <c r="N6377" i="3"/>
  <c r="O6377" i="3"/>
  <c r="N6378" i="3"/>
  <c r="O6378" i="3"/>
  <c r="N6379" i="3"/>
  <c r="O6379" i="3"/>
  <c r="N6380" i="3"/>
  <c r="O6380" i="3"/>
  <c r="N6381" i="3"/>
  <c r="O6381" i="3"/>
  <c r="N6382" i="3"/>
  <c r="O6382" i="3"/>
  <c r="N6383" i="3"/>
  <c r="O6383" i="3"/>
  <c r="N6384" i="3"/>
  <c r="O6384" i="3"/>
  <c r="N6385" i="3"/>
  <c r="O6385" i="3"/>
  <c r="N6386" i="3"/>
  <c r="O6386" i="3"/>
  <c r="N6387" i="3"/>
  <c r="O6387" i="3"/>
  <c r="N6388" i="3"/>
  <c r="O6388" i="3"/>
  <c r="N6389" i="3"/>
  <c r="O6389" i="3"/>
  <c r="N6390" i="3"/>
  <c r="O6390" i="3"/>
  <c r="N6391" i="3"/>
  <c r="O6391" i="3"/>
  <c r="N6392" i="3"/>
  <c r="O6392" i="3"/>
  <c r="N6393" i="3"/>
  <c r="O6393" i="3"/>
  <c r="N6394" i="3"/>
  <c r="O6394" i="3"/>
  <c r="N6395" i="3"/>
  <c r="O6395" i="3"/>
  <c r="N6396" i="3"/>
  <c r="O6396" i="3"/>
  <c r="N6397" i="3"/>
  <c r="O6397" i="3"/>
  <c r="N6398" i="3"/>
  <c r="O6398" i="3"/>
  <c r="N6399" i="3"/>
  <c r="O6399" i="3"/>
  <c r="N6400" i="3"/>
  <c r="O6400" i="3"/>
  <c r="N6401" i="3"/>
  <c r="O6401" i="3"/>
  <c r="N6402" i="3"/>
  <c r="O6402" i="3"/>
  <c r="N6403" i="3"/>
  <c r="O6403" i="3"/>
  <c r="N6404" i="3"/>
  <c r="O6404" i="3"/>
  <c r="N6405" i="3"/>
  <c r="O6405" i="3"/>
  <c r="N6406" i="3"/>
  <c r="O6406" i="3"/>
  <c r="N6407" i="3"/>
  <c r="O6407" i="3"/>
  <c r="N6408" i="3"/>
  <c r="O6408" i="3"/>
  <c r="N6409" i="3"/>
  <c r="O6409" i="3"/>
  <c r="N6410" i="3"/>
  <c r="O6410" i="3"/>
  <c r="N6411" i="3"/>
  <c r="O6411" i="3"/>
  <c r="N6412" i="3"/>
  <c r="O6412" i="3"/>
  <c r="N6413" i="3"/>
  <c r="O6413" i="3"/>
  <c r="N6414" i="3"/>
  <c r="O6414" i="3"/>
  <c r="N6415" i="3"/>
  <c r="O6415" i="3"/>
  <c r="N6416" i="3"/>
  <c r="O6416" i="3"/>
  <c r="N6417" i="3"/>
  <c r="O6417" i="3"/>
  <c r="N6418" i="3"/>
  <c r="O6418" i="3"/>
  <c r="N6419" i="3"/>
  <c r="O6419" i="3"/>
  <c r="N6420" i="3"/>
  <c r="O6420" i="3"/>
  <c r="N6421" i="3"/>
  <c r="O6421" i="3"/>
  <c r="N6422" i="3"/>
  <c r="O6422" i="3"/>
  <c r="N6423" i="3"/>
  <c r="O6423" i="3"/>
  <c r="N6424" i="3"/>
  <c r="O6424" i="3"/>
  <c r="N6425" i="3"/>
  <c r="O6425" i="3"/>
  <c r="N6426" i="3"/>
  <c r="O6426" i="3"/>
  <c r="N6427" i="3"/>
  <c r="O6427" i="3"/>
  <c r="N6428" i="3"/>
  <c r="O6428" i="3"/>
  <c r="N6429" i="3"/>
  <c r="O6429" i="3"/>
  <c r="N6430" i="3"/>
  <c r="O6430" i="3"/>
  <c r="N6431" i="3"/>
  <c r="O6431" i="3"/>
  <c r="N6432" i="3"/>
  <c r="O6432" i="3"/>
  <c r="N6433" i="3"/>
  <c r="O6433" i="3"/>
  <c r="N6434" i="3"/>
  <c r="O6434" i="3"/>
  <c r="N6435" i="3"/>
  <c r="O6435" i="3"/>
  <c r="N6436" i="3"/>
  <c r="O6436" i="3"/>
  <c r="N6437" i="3"/>
  <c r="O6437" i="3"/>
  <c r="N6438" i="3"/>
  <c r="O6438" i="3"/>
  <c r="N6439" i="3"/>
  <c r="O6439" i="3"/>
  <c r="N6440" i="3"/>
  <c r="O6440" i="3"/>
  <c r="N6441" i="3"/>
  <c r="O6441" i="3"/>
  <c r="N6442" i="3"/>
  <c r="O6442" i="3"/>
  <c r="N6443" i="3"/>
  <c r="O6443" i="3"/>
  <c r="N6444" i="3"/>
  <c r="O6444" i="3"/>
  <c r="N6445" i="3"/>
  <c r="O6445" i="3"/>
  <c r="N6446" i="3"/>
  <c r="O6446" i="3"/>
  <c r="N6447" i="3"/>
  <c r="O6447" i="3"/>
  <c r="N6448" i="3"/>
  <c r="O6448" i="3"/>
  <c r="N6449" i="3"/>
  <c r="O6449" i="3"/>
  <c r="N6450" i="3"/>
  <c r="O6450" i="3"/>
  <c r="N6451" i="3"/>
  <c r="O6451" i="3"/>
  <c r="N6452" i="3"/>
  <c r="O6452" i="3"/>
  <c r="N6453" i="3"/>
  <c r="O6453" i="3"/>
  <c r="N6454" i="3"/>
  <c r="O6454" i="3"/>
  <c r="N6455" i="3"/>
  <c r="O6455" i="3"/>
  <c r="N6456" i="3"/>
  <c r="O6456" i="3"/>
  <c r="N6457" i="3"/>
  <c r="O6457" i="3"/>
  <c r="N6458" i="3"/>
  <c r="O6458" i="3"/>
  <c r="N6459" i="3"/>
  <c r="O6459" i="3"/>
  <c r="N6460" i="3"/>
  <c r="O6460" i="3"/>
  <c r="N6461" i="3"/>
  <c r="O6461" i="3"/>
  <c r="N6462" i="3"/>
  <c r="O6462" i="3"/>
  <c r="N6463" i="3"/>
  <c r="O6463" i="3"/>
  <c r="N6464" i="3"/>
  <c r="O6464" i="3"/>
  <c r="N6465" i="3"/>
  <c r="O6465" i="3"/>
  <c r="N6466" i="3"/>
  <c r="O6466" i="3"/>
  <c r="N6467" i="3"/>
  <c r="O6467" i="3"/>
  <c r="N6468" i="3"/>
  <c r="O6468" i="3"/>
  <c r="N6469" i="3"/>
  <c r="O6469" i="3"/>
  <c r="N6470" i="3"/>
  <c r="O6470" i="3"/>
  <c r="N6471" i="3"/>
  <c r="O6471" i="3"/>
  <c r="N6472" i="3"/>
  <c r="O6472" i="3"/>
  <c r="N6473" i="3"/>
  <c r="O6473" i="3"/>
  <c r="N6474" i="3"/>
  <c r="O6474" i="3"/>
  <c r="N6475" i="3"/>
  <c r="O6475" i="3"/>
  <c r="N6476" i="3"/>
  <c r="O6476" i="3"/>
  <c r="N6477" i="3"/>
  <c r="O6477" i="3"/>
  <c r="N6478" i="3"/>
  <c r="O6478" i="3"/>
  <c r="N6479" i="3"/>
  <c r="O6479" i="3"/>
  <c r="N6480" i="3"/>
  <c r="O6480" i="3"/>
  <c r="N6481" i="3"/>
  <c r="O6481" i="3"/>
  <c r="N6482" i="3"/>
  <c r="O6482" i="3"/>
  <c r="N6483" i="3"/>
  <c r="O6483" i="3"/>
  <c r="N6484" i="3"/>
  <c r="O6484" i="3"/>
  <c r="N6485" i="3"/>
  <c r="O6485" i="3"/>
  <c r="N6486" i="3"/>
  <c r="O6486" i="3"/>
  <c r="N6487" i="3"/>
  <c r="O6487" i="3"/>
  <c r="N6488" i="3"/>
  <c r="O6488" i="3"/>
  <c r="N6489" i="3"/>
  <c r="O6489" i="3"/>
  <c r="N6490" i="3"/>
  <c r="O6490" i="3"/>
  <c r="N6491" i="3"/>
  <c r="O6491" i="3"/>
  <c r="N6492" i="3"/>
  <c r="O6492" i="3"/>
  <c r="N6493" i="3"/>
  <c r="O6493" i="3"/>
  <c r="N6494" i="3"/>
  <c r="O6494" i="3"/>
  <c r="N6495" i="3"/>
  <c r="O6495" i="3"/>
  <c r="N6496" i="3"/>
  <c r="O6496" i="3"/>
  <c r="N6497" i="3"/>
  <c r="O6497" i="3"/>
  <c r="N6498" i="3"/>
  <c r="O6498" i="3"/>
  <c r="N6499" i="3"/>
  <c r="O6499" i="3"/>
  <c r="N6500" i="3"/>
  <c r="O6500" i="3"/>
  <c r="N6501" i="3"/>
  <c r="O6501" i="3"/>
  <c r="N6502" i="3"/>
  <c r="O6502" i="3"/>
  <c r="N6503" i="3"/>
  <c r="O6503" i="3"/>
  <c r="N6504" i="3"/>
  <c r="O6504" i="3"/>
  <c r="N6505" i="3"/>
  <c r="O6505" i="3"/>
  <c r="N6506" i="3"/>
  <c r="O6506" i="3"/>
  <c r="N6507" i="3"/>
  <c r="O6507" i="3"/>
  <c r="N6508" i="3"/>
  <c r="O6508" i="3"/>
  <c r="N6509" i="3"/>
  <c r="O6509" i="3"/>
  <c r="N6510" i="3"/>
  <c r="O6510" i="3"/>
  <c r="N6511" i="3"/>
  <c r="O6511" i="3"/>
  <c r="N6512" i="3"/>
  <c r="O6512" i="3"/>
  <c r="N6513" i="3"/>
  <c r="O6513" i="3"/>
  <c r="N6514" i="3"/>
  <c r="O6514" i="3"/>
  <c r="N6515" i="3"/>
  <c r="O6515" i="3"/>
  <c r="N6516" i="3"/>
  <c r="O6516" i="3"/>
  <c r="N6517" i="3"/>
  <c r="O6517" i="3"/>
  <c r="N6518" i="3"/>
  <c r="O6518" i="3"/>
  <c r="N6519" i="3"/>
  <c r="O6519" i="3"/>
  <c r="N6520" i="3"/>
  <c r="O6520" i="3"/>
  <c r="N6521" i="3"/>
  <c r="O6521" i="3"/>
  <c r="N6522" i="3"/>
  <c r="O6522" i="3"/>
  <c r="N6523" i="3"/>
  <c r="O6523" i="3"/>
  <c r="N6524" i="3"/>
  <c r="O6524" i="3"/>
  <c r="N6525" i="3"/>
  <c r="O6525" i="3"/>
  <c r="N6526" i="3"/>
  <c r="O6526" i="3"/>
  <c r="N6527" i="3"/>
  <c r="O6527" i="3"/>
  <c r="N6528" i="3"/>
  <c r="O6528" i="3"/>
  <c r="N6529" i="3"/>
  <c r="O6529" i="3"/>
  <c r="N6530" i="3"/>
  <c r="O6530" i="3"/>
  <c r="N6531" i="3"/>
  <c r="O6531" i="3"/>
  <c r="N6532" i="3"/>
  <c r="O6532" i="3"/>
  <c r="N6533" i="3"/>
  <c r="O6533" i="3"/>
  <c r="N6534" i="3"/>
  <c r="O6534" i="3"/>
  <c r="N6535" i="3"/>
  <c r="O6535" i="3"/>
  <c r="N6536" i="3"/>
  <c r="O6536" i="3"/>
  <c r="N6537" i="3"/>
  <c r="O6537" i="3"/>
  <c r="N6538" i="3"/>
  <c r="O6538" i="3"/>
  <c r="N6539" i="3"/>
  <c r="O6539" i="3"/>
  <c r="N6540" i="3"/>
  <c r="O6540" i="3"/>
  <c r="N6541" i="3"/>
  <c r="O6541" i="3"/>
  <c r="N6542" i="3"/>
  <c r="O6542" i="3"/>
  <c r="N6543" i="3"/>
  <c r="O6543" i="3"/>
  <c r="N6544" i="3"/>
  <c r="O6544" i="3"/>
  <c r="N6545" i="3"/>
  <c r="O6545" i="3"/>
  <c r="N6546" i="3"/>
  <c r="O6546" i="3"/>
  <c r="N6547" i="3"/>
  <c r="O6547" i="3"/>
  <c r="N6548" i="3"/>
  <c r="O6548" i="3"/>
  <c r="N6549" i="3"/>
  <c r="O6549" i="3"/>
  <c r="N6550" i="3"/>
  <c r="O6550" i="3"/>
  <c r="N6551" i="3"/>
  <c r="O6551" i="3"/>
  <c r="N6552" i="3"/>
  <c r="O6552" i="3"/>
  <c r="N6553" i="3"/>
  <c r="O6553" i="3"/>
  <c r="N6554" i="3"/>
  <c r="O6554" i="3"/>
  <c r="N6555" i="3"/>
  <c r="O6555" i="3"/>
  <c r="N6556" i="3"/>
  <c r="O6556" i="3"/>
  <c r="N6557" i="3"/>
  <c r="O6557" i="3"/>
  <c r="N6558" i="3"/>
  <c r="O6558" i="3"/>
  <c r="N6559" i="3"/>
  <c r="O6559" i="3"/>
  <c r="N6560" i="3"/>
  <c r="O6560" i="3"/>
  <c r="N6561" i="3"/>
  <c r="O6561" i="3"/>
  <c r="N6562" i="3"/>
  <c r="O6562" i="3"/>
  <c r="N6563" i="3"/>
  <c r="O6563" i="3"/>
  <c r="N6564" i="3"/>
  <c r="O6564" i="3"/>
  <c r="N6565" i="3"/>
  <c r="O6565" i="3"/>
  <c r="N6566" i="3"/>
  <c r="O6566" i="3"/>
  <c r="N6567" i="3"/>
  <c r="O6567" i="3"/>
  <c r="N6568" i="3"/>
  <c r="O6568" i="3"/>
  <c r="N6569" i="3"/>
  <c r="O6569" i="3"/>
  <c r="N6570" i="3"/>
  <c r="O6570" i="3"/>
  <c r="N6571" i="3"/>
  <c r="O6571" i="3"/>
  <c r="N6572" i="3"/>
  <c r="O6572" i="3"/>
  <c r="N6573" i="3"/>
  <c r="O6573" i="3"/>
  <c r="N6574" i="3"/>
  <c r="O6574" i="3"/>
  <c r="N6575" i="3"/>
  <c r="O6575" i="3"/>
  <c r="N6576" i="3"/>
  <c r="O6576" i="3"/>
  <c r="N6577" i="3"/>
  <c r="O6577" i="3"/>
  <c r="N6578" i="3"/>
  <c r="O6578" i="3"/>
  <c r="N6579" i="3"/>
  <c r="O6579" i="3"/>
  <c r="N6580" i="3"/>
  <c r="O6580" i="3"/>
  <c r="N6581" i="3"/>
  <c r="O6581" i="3"/>
  <c r="N6582" i="3"/>
  <c r="O6582" i="3"/>
  <c r="N6583" i="3"/>
  <c r="O6583" i="3"/>
  <c r="N6584" i="3"/>
  <c r="O6584" i="3"/>
  <c r="N6585" i="3"/>
  <c r="O6585" i="3"/>
  <c r="N6586" i="3"/>
  <c r="O6586" i="3"/>
  <c r="N6587" i="3"/>
  <c r="O6587" i="3"/>
  <c r="N6588" i="3"/>
  <c r="O6588" i="3"/>
  <c r="N6589" i="3"/>
  <c r="O6589" i="3"/>
  <c r="N6590" i="3"/>
  <c r="O6590" i="3"/>
  <c r="N6591" i="3"/>
  <c r="O6591" i="3"/>
  <c r="N6592" i="3"/>
  <c r="O6592" i="3"/>
  <c r="N6593" i="3"/>
  <c r="O6593" i="3"/>
  <c r="N6594" i="3"/>
  <c r="O6594" i="3"/>
  <c r="N6595" i="3"/>
  <c r="O6595" i="3"/>
  <c r="N6596" i="3"/>
  <c r="O6596" i="3"/>
  <c r="N6597" i="3"/>
  <c r="O6597" i="3"/>
  <c r="N6598" i="3"/>
  <c r="O6598" i="3"/>
  <c r="N6599" i="3"/>
  <c r="O6599" i="3"/>
  <c r="N6600" i="3"/>
  <c r="O6600" i="3"/>
  <c r="N6601" i="3"/>
  <c r="O6601" i="3"/>
  <c r="N6602" i="3"/>
  <c r="O6602" i="3"/>
  <c r="N6603" i="3"/>
  <c r="O6603" i="3"/>
  <c r="N6604" i="3"/>
  <c r="O6604" i="3"/>
  <c r="N6605" i="3"/>
  <c r="O6605" i="3"/>
  <c r="N6606" i="3"/>
  <c r="O6606" i="3"/>
  <c r="N6607" i="3"/>
  <c r="O6607" i="3"/>
  <c r="N6608" i="3"/>
  <c r="O6608" i="3"/>
  <c r="N6609" i="3"/>
  <c r="O6609" i="3"/>
  <c r="N6610" i="3"/>
  <c r="O6610" i="3"/>
  <c r="N6611" i="3"/>
  <c r="O6611" i="3"/>
  <c r="N6612" i="3"/>
  <c r="O6612" i="3"/>
  <c r="N6613" i="3"/>
  <c r="O6613" i="3"/>
  <c r="N6614" i="3"/>
  <c r="O6614" i="3"/>
  <c r="N6615" i="3"/>
  <c r="O6615" i="3"/>
  <c r="N6616" i="3"/>
  <c r="O6616" i="3"/>
  <c r="N6617" i="3"/>
  <c r="O6617" i="3"/>
  <c r="N6618" i="3"/>
  <c r="O6618" i="3"/>
  <c r="N6619" i="3"/>
  <c r="O6619" i="3"/>
  <c r="N6620" i="3"/>
  <c r="O6620" i="3"/>
  <c r="N6621" i="3"/>
  <c r="O6621" i="3"/>
  <c r="N6622" i="3"/>
  <c r="O6622" i="3"/>
  <c r="N6623" i="3"/>
  <c r="O6623" i="3"/>
  <c r="N6624" i="3"/>
  <c r="O6624" i="3"/>
  <c r="N6625" i="3"/>
  <c r="O6625" i="3"/>
  <c r="N6626" i="3"/>
  <c r="O6626" i="3"/>
  <c r="K62" i="37"/>
  <c r="Q62" i="37" s="1"/>
  <c r="J62" i="37"/>
  <c r="H62" i="37"/>
  <c r="K29" i="37"/>
  <c r="N29" i="37" s="1"/>
  <c r="H29" i="37"/>
  <c r="K28" i="37"/>
  <c r="N28" i="37" s="1"/>
  <c r="P17" i="37" l="1"/>
  <c r="Q17" i="37"/>
  <c r="P27" i="37"/>
  <c r="Q27" i="37"/>
  <c r="P15" i="37"/>
  <c r="Q15" i="37"/>
  <c r="P14" i="37"/>
  <c r="Q14" i="37"/>
  <c r="P25" i="37"/>
  <c r="Q25" i="37"/>
  <c r="P13" i="37"/>
  <c r="Q13" i="37"/>
  <c r="P23" i="37"/>
  <c r="Q23" i="37"/>
  <c r="P22" i="37"/>
  <c r="Q22" i="37"/>
  <c r="P9" i="37"/>
  <c r="Q9" i="37"/>
  <c r="P8" i="37"/>
  <c r="Q8" i="37"/>
  <c r="L8" i="37"/>
  <c r="L21" i="37"/>
  <c r="P21" i="37"/>
  <c r="L20" i="37"/>
  <c r="P20" i="37"/>
  <c r="L12" i="37"/>
  <c r="P12" i="37"/>
  <c r="L19" i="37"/>
  <c r="P19" i="37"/>
  <c r="L11" i="37"/>
  <c r="P11" i="37"/>
  <c r="L26" i="37"/>
  <c r="P26" i="37"/>
  <c r="L18" i="37"/>
  <c r="P18" i="37"/>
  <c r="L10" i="37"/>
  <c r="P10" i="37"/>
  <c r="K7" i="37"/>
  <c r="L24" i="37"/>
  <c r="P24" i="37"/>
  <c r="L16" i="37"/>
  <c r="P16" i="37"/>
  <c r="H29" i="4"/>
  <c r="H30" i="4"/>
  <c r="L25" i="37"/>
  <c r="O25" i="37"/>
  <c r="N25" i="37"/>
  <c r="M25" i="37"/>
  <c r="O21" i="37"/>
  <c r="N21" i="37"/>
  <c r="M21" i="37"/>
  <c r="L17" i="37"/>
  <c r="O17" i="37"/>
  <c r="N17" i="37"/>
  <c r="M17" i="37"/>
  <c r="O13" i="37"/>
  <c r="N13" i="37"/>
  <c r="M13" i="37"/>
  <c r="L9" i="37"/>
  <c r="O9" i="37"/>
  <c r="N9" i="37"/>
  <c r="M9" i="37"/>
  <c r="L13" i="37"/>
  <c r="O24" i="37"/>
  <c r="N24" i="37"/>
  <c r="M24" i="37"/>
  <c r="O20" i="37"/>
  <c r="N20" i="37"/>
  <c r="M20" i="37"/>
  <c r="O16" i="37"/>
  <c r="N16" i="37"/>
  <c r="M16" i="37"/>
  <c r="O12" i="37"/>
  <c r="N12" i="37"/>
  <c r="M12" i="37"/>
  <c r="O8" i="37"/>
  <c r="N8" i="37"/>
  <c r="M8" i="37"/>
  <c r="O27" i="37"/>
  <c r="N27" i="37"/>
  <c r="M27" i="37"/>
  <c r="L23" i="37"/>
  <c r="O23" i="37"/>
  <c r="N23" i="37"/>
  <c r="M23" i="37"/>
  <c r="O19" i="37"/>
  <c r="N19" i="37"/>
  <c r="M19" i="37"/>
  <c r="L15" i="37"/>
  <c r="O15" i="37"/>
  <c r="N15" i="37"/>
  <c r="M15" i="37"/>
  <c r="O11" i="37"/>
  <c r="N11" i="37"/>
  <c r="M11" i="37"/>
  <c r="O26" i="37"/>
  <c r="N26" i="37"/>
  <c r="M26" i="37"/>
  <c r="L22" i="37"/>
  <c r="M22" i="37"/>
  <c r="O22" i="37"/>
  <c r="N22" i="37"/>
  <c r="O18" i="37"/>
  <c r="N18" i="37"/>
  <c r="M18" i="37"/>
  <c r="L14" i="37"/>
  <c r="M14" i="37"/>
  <c r="O14" i="37"/>
  <c r="N14" i="37"/>
  <c r="N10" i="37"/>
  <c r="M10" i="37"/>
  <c r="O10" i="37"/>
  <c r="H57" i="4"/>
  <c r="J59" i="4"/>
  <c r="P59" i="4" s="1"/>
  <c r="H61" i="4"/>
  <c r="J58" i="4"/>
  <c r="P58" i="4" s="1"/>
  <c r="H59" i="4"/>
  <c r="H56" i="4"/>
  <c r="J56" i="4"/>
  <c r="P56" i="4" s="1"/>
  <c r="H58" i="4"/>
  <c r="J60" i="4"/>
  <c r="P60" i="4" s="1"/>
  <c r="H47" i="4"/>
  <c r="H60" i="4"/>
  <c r="J57" i="4"/>
  <c r="P57" i="4" s="1"/>
  <c r="J61" i="4"/>
  <c r="P61" i="4" s="1"/>
  <c r="L27" i="37"/>
  <c r="O28" i="37"/>
  <c r="O29" i="37"/>
  <c r="L28" i="37"/>
  <c r="L29" i="37"/>
  <c r="N62" i="37"/>
  <c r="M28" i="37"/>
  <c r="M29" i="37"/>
  <c r="O62" i="37"/>
  <c r="E208" i="23"/>
  <c r="F208" i="23"/>
  <c r="G208" i="23"/>
  <c r="H208" i="23"/>
  <c r="I208" i="23"/>
  <c r="J208" i="23"/>
  <c r="K208" i="23"/>
  <c r="L208" i="23"/>
  <c r="M208" i="23"/>
  <c r="N208" i="23"/>
  <c r="O208" i="23"/>
  <c r="O58" i="4" l="1"/>
  <c r="O56" i="4"/>
  <c r="O59" i="4"/>
  <c r="O61" i="4"/>
  <c r="O57" i="4"/>
  <c r="O60" i="4"/>
  <c r="L7" i="37"/>
  <c r="Q7" i="37"/>
  <c r="P7" i="37"/>
  <c r="M7" i="37"/>
  <c r="O7" i="37"/>
  <c r="N7" i="37"/>
  <c r="K57" i="4"/>
  <c r="N57" i="4"/>
  <c r="M57" i="4"/>
  <c r="L57" i="4"/>
  <c r="K61" i="4"/>
  <c r="N61" i="4"/>
  <c r="M61" i="4"/>
  <c r="L61" i="4"/>
  <c r="K56" i="4"/>
  <c r="L56" i="4"/>
  <c r="N56" i="4"/>
  <c r="M56" i="4"/>
  <c r="K59" i="4"/>
  <c r="L59" i="4"/>
  <c r="N59" i="4"/>
  <c r="M59" i="4"/>
  <c r="K60" i="4"/>
  <c r="N60" i="4"/>
  <c r="M60" i="4"/>
  <c r="L60" i="4"/>
  <c r="K58" i="4"/>
  <c r="M58" i="4"/>
  <c r="L58" i="4"/>
  <c r="N58" i="4"/>
  <c r="O1866" i="23"/>
  <c r="O1867" i="23"/>
  <c r="O1830" i="23"/>
  <c r="O1831" i="23"/>
  <c r="O1832" i="23"/>
  <c r="O1833" i="23"/>
  <c r="O1834" i="23"/>
  <c r="O1835" i="23"/>
  <c r="O1836" i="23"/>
  <c r="O1837" i="23"/>
  <c r="O1838" i="23"/>
  <c r="O1840" i="23"/>
  <c r="O1841" i="23"/>
  <c r="O1842" i="23"/>
  <c r="O1843" i="23"/>
  <c r="O1844" i="23"/>
  <c r="O1845" i="23"/>
  <c r="O1846" i="23"/>
  <c r="O1847" i="23"/>
  <c r="O1848" i="23"/>
  <c r="O1849" i="23"/>
  <c r="O1851" i="23"/>
  <c r="O1852" i="23"/>
  <c r="O1853" i="23"/>
  <c r="O1854" i="23"/>
  <c r="O1855" i="23"/>
  <c r="O1856" i="23"/>
  <c r="O1857" i="23"/>
  <c r="O1859" i="23"/>
  <c r="O1858" i="23"/>
  <c r="O1860" i="23"/>
  <c r="O1862" i="23"/>
  <c r="O1879" i="23"/>
  <c r="O1883" i="23"/>
  <c r="O1884" i="23"/>
  <c r="O1885" i="23"/>
  <c r="O1886" i="23"/>
  <c r="O1887" i="23"/>
  <c r="O1888" i="23"/>
  <c r="O1889" i="23"/>
  <c r="O1869" i="23"/>
  <c r="O1870" i="23"/>
  <c r="O1871" i="23"/>
  <c r="O1872" i="23"/>
  <c r="O1873" i="23"/>
  <c r="O1874" i="23"/>
  <c r="O1875" i="23"/>
  <c r="O1876" i="23"/>
  <c r="O1877" i="23"/>
  <c r="O1878" i="23"/>
  <c r="O1880" i="23"/>
  <c r="N1866" i="23"/>
  <c r="N1867" i="23"/>
  <c r="N1830" i="23"/>
  <c r="N1831" i="23"/>
  <c r="N1832" i="23"/>
  <c r="N1833" i="23"/>
  <c r="N1834" i="23"/>
  <c r="N1835" i="23"/>
  <c r="N1836" i="23"/>
  <c r="N1837" i="23"/>
  <c r="N1838" i="23"/>
  <c r="N1840" i="23"/>
  <c r="N1841" i="23"/>
  <c r="N1842" i="23"/>
  <c r="N1843" i="23"/>
  <c r="N1844" i="23"/>
  <c r="N1845" i="23"/>
  <c r="N1846" i="23"/>
  <c r="N1847" i="23"/>
  <c r="N1848" i="23"/>
  <c r="N1849" i="23"/>
  <c r="N1851" i="23"/>
  <c r="N1852" i="23"/>
  <c r="N1853" i="23"/>
  <c r="N1854" i="23"/>
  <c r="N1855" i="23"/>
  <c r="N1856" i="23"/>
  <c r="N1857" i="23"/>
  <c r="N1859" i="23"/>
  <c r="N1858" i="23"/>
  <c r="N1860" i="23"/>
  <c r="N1862" i="23"/>
  <c r="N1879" i="23"/>
  <c r="N1883" i="23"/>
  <c r="N1884" i="23"/>
  <c r="N1885" i="23"/>
  <c r="N1886" i="23"/>
  <c r="N1887" i="23"/>
  <c r="N1888" i="23"/>
  <c r="N1889" i="23"/>
  <c r="N1869" i="23"/>
  <c r="N1870" i="23"/>
  <c r="N1871" i="23"/>
  <c r="N1872" i="23"/>
  <c r="N1873" i="23"/>
  <c r="N1874" i="23"/>
  <c r="N1875" i="23"/>
  <c r="N1876" i="23"/>
  <c r="N1877" i="23"/>
  <c r="N1878" i="23"/>
  <c r="N1880" i="23"/>
  <c r="M1866" i="23"/>
  <c r="M1867" i="23"/>
  <c r="M1830" i="23"/>
  <c r="M1831" i="23"/>
  <c r="M1832" i="23"/>
  <c r="M1833" i="23"/>
  <c r="M1834" i="23"/>
  <c r="M1835" i="23"/>
  <c r="M1836" i="23"/>
  <c r="M1837" i="23"/>
  <c r="M1838" i="23"/>
  <c r="M1840" i="23"/>
  <c r="M1841" i="23"/>
  <c r="M1842" i="23"/>
  <c r="M1843" i="23"/>
  <c r="M1844" i="23"/>
  <c r="M1845" i="23"/>
  <c r="M1846" i="23"/>
  <c r="M1847" i="23"/>
  <c r="M1848" i="23"/>
  <c r="M1849" i="23"/>
  <c r="M1851" i="23"/>
  <c r="M1852" i="23"/>
  <c r="M1853" i="23"/>
  <c r="M1854" i="23"/>
  <c r="M1855" i="23"/>
  <c r="M1856" i="23"/>
  <c r="M1857" i="23"/>
  <c r="M1859" i="23"/>
  <c r="M1858" i="23"/>
  <c r="M1860" i="23"/>
  <c r="M1862" i="23"/>
  <c r="M1879" i="23"/>
  <c r="M1883" i="23"/>
  <c r="M1884" i="23"/>
  <c r="M1885" i="23"/>
  <c r="M1886" i="23"/>
  <c r="M1887" i="23"/>
  <c r="M1888" i="23"/>
  <c r="M1889" i="23"/>
  <c r="M1869" i="23"/>
  <c r="M1870" i="23"/>
  <c r="M1871" i="23"/>
  <c r="M1872" i="23"/>
  <c r="M1873" i="23"/>
  <c r="M1874" i="23"/>
  <c r="M1875" i="23"/>
  <c r="M1876" i="23"/>
  <c r="M1877" i="23"/>
  <c r="M1878" i="23"/>
  <c r="M1880" i="23"/>
  <c r="L1866" i="23"/>
  <c r="L1867" i="23"/>
  <c r="L1830" i="23"/>
  <c r="L1831" i="23"/>
  <c r="L1832" i="23"/>
  <c r="L1833" i="23"/>
  <c r="L1834" i="23"/>
  <c r="L1835" i="23"/>
  <c r="L1836" i="23"/>
  <c r="L1837" i="23"/>
  <c r="L1838" i="23"/>
  <c r="L1840" i="23"/>
  <c r="L1841" i="23"/>
  <c r="L1842" i="23"/>
  <c r="L1843" i="23"/>
  <c r="L1844" i="23"/>
  <c r="L1845" i="23"/>
  <c r="L1846" i="23"/>
  <c r="L1847" i="23"/>
  <c r="L1848" i="23"/>
  <c r="L1849" i="23"/>
  <c r="L1851" i="23"/>
  <c r="L1852" i="23"/>
  <c r="L1853" i="23"/>
  <c r="L1854" i="23"/>
  <c r="L1855" i="23"/>
  <c r="L1856" i="23"/>
  <c r="L1857" i="23"/>
  <c r="L1859" i="23"/>
  <c r="L1858" i="23"/>
  <c r="L1860" i="23"/>
  <c r="L1862" i="23"/>
  <c r="L1879" i="23"/>
  <c r="L1883" i="23"/>
  <c r="L1884" i="23"/>
  <c r="L1885" i="23"/>
  <c r="L1886" i="23"/>
  <c r="L1887" i="23"/>
  <c r="L1888" i="23"/>
  <c r="L1889" i="23"/>
  <c r="L1869" i="23"/>
  <c r="L1870" i="23"/>
  <c r="L1871" i="23"/>
  <c r="L1872" i="23"/>
  <c r="L1873" i="23"/>
  <c r="L1874" i="23"/>
  <c r="L1875" i="23"/>
  <c r="L1876" i="23"/>
  <c r="L1877" i="23"/>
  <c r="L1878" i="23"/>
  <c r="L1880" i="23"/>
  <c r="K1866" i="23"/>
  <c r="K1867" i="23"/>
  <c r="K1830" i="23"/>
  <c r="K1831" i="23"/>
  <c r="K1832" i="23"/>
  <c r="K1833" i="23"/>
  <c r="K1834" i="23"/>
  <c r="K1835" i="23"/>
  <c r="K1836" i="23"/>
  <c r="K1837" i="23"/>
  <c r="K1838" i="23"/>
  <c r="K1840" i="23"/>
  <c r="K1841" i="23"/>
  <c r="K1842" i="23"/>
  <c r="K1843" i="23"/>
  <c r="K1844" i="23"/>
  <c r="K1845" i="23"/>
  <c r="K1846" i="23"/>
  <c r="K1847" i="23"/>
  <c r="K1848" i="23"/>
  <c r="K1849" i="23"/>
  <c r="K1851" i="23"/>
  <c r="K1852" i="23"/>
  <c r="K1853" i="23"/>
  <c r="K1854" i="23"/>
  <c r="K1855" i="23"/>
  <c r="K1856" i="23"/>
  <c r="K1857" i="23"/>
  <c r="K1859" i="23"/>
  <c r="K1858" i="23"/>
  <c r="K1860" i="23"/>
  <c r="K1862" i="23"/>
  <c r="K1879" i="23"/>
  <c r="K1883" i="23"/>
  <c r="K1884" i="23"/>
  <c r="K1885" i="23"/>
  <c r="K1886" i="23"/>
  <c r="K1887" i="23"/>
  <c r="K1888" i="23"/>
  <c r="K1889" i="23"/>
  <c r="K1869" i="23"/>
  <c r="K1870" i="23"/>
  <c r="K1871" i="23"/>
  <c r="K1872" i="23"/>
  <c r="K1873" i="23"/>
  <c r="K1874" i="23"/>
  <c r="K1875" i="23"/>
  <c r="K1876" i="23"/>
  <c r="K1877" i="23"/>
  <c r="K1878" i="23"/>
  <c r="K1880" i="23"/>
  <c r="J1866" i="23"/>
  <c r="J1867" i="23"/>
  <c r="J1830" i="23"/>
  <c r="J1831" i="23"/>
  <c r="J1832" i="23"/>
  <c r="J1833" i="23"/>
  <c r="J1834" i="23"/>
  <c r="J1835" i="23"/>
  <c r="J1836" i="23"/>
  <c r="J1837" i="23"/>
  <c r="J1838" i="23"/>
  <c r="J1840" i="23"/>
  <c r="J1841" i="23"/>
  <c r="J1842" i="23"/>
  <c r="J1843" i="23"/>
  <c r="J1844" i="23"/>
  <c r="J1845" i="23"/>
  <c r="J1846" i="23"/>
  <c r="J1847" i="23"/>
  <c r="J1848" i="23"/>
  <c r="J1849" i="23"/>
  <c r="J1851" i="23"/>
  <c r="J1852" i="23"/>
  <c r="J1853" i="23"/>
  <c r="J1854" i="23"/>
  <c r="J1855" i="23"/>
  <c r="J1856" i="23"/>
  <c r="J1857" i="23"/>
  <c r="J1859" i="23"/>
  <c r="J1858" i="23"/>
  <c r="J1860" i="23"/>
  <c r="J1862" i="23"/>
  <c r="J1879" i="23"/>
  <c r="J1883" i="23"/>
  <c r="J1884" i="23"/>
  <c r="J1885" i="23"/>
  <c r="J1886" i="23"/>
  <c r="J1887" i="23"/>
  <c r="J1888" i="23"/>
  <c r="J1889" i="23"/>
  <c r="J1869" i="23"/>
  <c r="J1870" i="23"/>
  <c r="J1871" i="23"/>
  <c r="J1872" i="23"/>
  <c r="J1873" i="23"/>
  <c r="J1874" i="23"/>
  <c r="J1875" i="23"/>
  <c r="J1876" i="23"/>
  <c r="J1877" i="23"/>
  <c r="J1878" i="23"/>
  <c r="J1880" i="23"/>
  <c r="I1866" i="23"/>
  <c r="I1867" i="23"/>
  <c r="I1830" i="23"/>
  <c r="I1831" i="23"/>
  <c r="I1832" i="23"/>
  <c r="I1833" i="23"/>
  <c r="I1834" i="23"/>
  <c r="I1835" i="23"/>
  <c r="I1836" i="23"/>
  <c r="I1837" i="23"/>
  <c r="I1838" i="23"/>
  <c r="I1840" i="23"/>
  <c r="I1841" i="23"/>
  <c r="I1842" i="23"/>
  <c r="I1843" i="23"/>
  <c r="I1844" i="23"/>
  <c r="I1845" i="23"/>
  <c r="I1846" i="23"/>
  <c r="I1847" i="23"/>
  <c r="I1848" i="23"/>
  <c r="I1849" i="23"/>
  <c r="I1851" i="23"/>
  <c r="I1852" i="23"/>
  <c r="I1853" i="23"/>
  <c r="I1854" i="23"/>
  <c r="I1855" i="23"/>
  <c r="I1856" i="23"/>
  <c r="I1857" i="23"/>
  <c r="I1859" i="23"/>
  <c r="I1858" i="23"/>
  <c r="I1860" i="23"/>
  <c r="I1862" i="23"/>
  <c r="I1879" i="23"/>
  <c r="I1883" i="23"/>
  <c r="I1884" i="23"/>
  <c r="I1885" i="23"/>
  <c r="I1886" i="23"/>
  <c r="I1887" i="23"/>
  <c r="I1888" i="23"/>
  <c r="I1889" i="23"/>
  <c r="I1869" i="23"/>
  <c r="I1870" i="23"/>
  <c r="I1871" i="23"/>
  <c r="I1872" i="23"/>
  <c r="I1873" i="23"/>
  <c r="I1874" i="23"/>
  <c r="I1875" i="23"/>
  <c r="I1876" i="23"/>
  <c r="I1877" i="23"/>
  <c r="I1878" i="23"/>
  <c r="I1880" i="23"/>
  <c r="H1866" i="23"/>
  <c r="H1867" i="23"/>
  <c r="H1830" i="23"/>
  <c r="H1831" i="23"/>
  <c r="H1832" i="23"/>
  <c r="H1833" i="23"/>
  <c r="H1834" i="23"/>
  <c r="H1835" i="23"/>
  <c r="H1836" i="23"/>
  <c r="H1837" i="23"/>
  <c r="H1838" i="23"/>
  <c r="H1840" i="23"/>
  <c r="H1841" i="23"/>
  <c r="H1842" i="23"/>
  <c r="H1843" i="23"/>
  <c r="H1844" i="23"/>
  <c r="H1845" i="23"/>
  <c r="H1846" i="23"/>
  <c r="H1847" i="23"/>
  <c r="H1848" i="23"/>
  <c r="H1849" i="23"/>
  <c r="H1851" i="23"/>
  <c r="H1852" i="23"/>
  <c r="H1853" i="23"/>
  <c r="H1854" i="23"/>
  <c r="H1855" i="23"/>
  <c r="H1856" i="23"/>
  <c r="H1857" i="23"/>
  <c r="H1859" i="23"/>
  <c r="H1858" i="23"/>
  <c r="H1860" i="23"/>
  <c r="H1862" i="23"/>
  <c r="H1879" i="23"/>
  <c r="H1883" i="23"/>
  <c r="H1884" i="23"/>
  <c r="H1885" i="23"/>
  <c r="H1886" i="23"/>
  <c r="H1887" i="23"/>
  <c r="H1888" i="23"/>
  <c r="H1889" i="23"/>
  <c r="H1869" i="23"/>
  <c r="H1870" i="23"/>
  <c r="H1871" i="23"/>
  <c r="H1872" i="23"/>
  <c r="H1873" i="23"/>
  <c r="H1874" i="23"/>
  <c r="H1875" i="23"/>
  <c r="H1876" i="23"/>
  <c r="H1877" i="23"/>
  <c r="H1878" i="23"/>
  <c r="H1880" i="23"/>
  <c r="G1866" i="23"/>
  <c r="G1867" i="23"/>
  <c r="G1830" i="23"/>
  <c r="G1831" i="23"/>
  <c r="G1832" i="23"/>
  <c r="G1833" i="23"/>
  <c r="G1834" i="23"/>
  <c r="G1835" i="23"/>
  <c r="G1836" i="23"/>
  <c r="G1837" i="23"/>
  <c r="G1838" i="23"/>
  <c r="G1840" i="23"/>
  <c r="G1841" i="23"/>
  <c r="G1842" i="23"/>
  <c r="G1843" i="23"/>
  <c r="G1844" i="23"/>
  <c r="G1845" i="23"/>
  <c r="G1846" i="23"/>
  <c r="G1847" i="23"/>
  <c r="G1848" i="23"/>
  <c r="G1849" i="23"/>
  <c r="G1851" i="23"/>
  <c r="G1852" i="23"/>
  <c r="G1853" i="23"/>
  <c r="G1854" i="23"/>
  <c r="G1855" i="23"/>
  <c r="G1856" i="23"/>
  <c r="G1857" i="23"/>
  <c r="G1859" i="23"/>
  <c r="G1858" i="23"/>
  <c r="G1860" i="23"/>
  <c r="G1862" i="23"/>
  <c r="G1879" i="23"/>
  <c r="G1883" i="23"/>
  <c r="G1884" i="23"/>
  <c r="G1885" i="23"/>
  <c r="G1886" i="23"/>
  <c r="G1887" i="23"/>
  <c r="G1888" i="23"/>
  <c r="G1889" i="23"/>
  <c r="G1869" i="23"/>
  <c r="G1870" i="23"/>
  <c r="G1871" i="23"/>
  <c r="G1872" i="23"/>
  <c r="G1873" i="23"/>
  <c r="G1874" i="23"/>
  <c r="G1875" i="23"/>
  <c r="G1876" i="23"/>
  <c r="G1877" i="23"/>
  <c r="G1878" i="23"/>
  <c r="G1880" i="23"/>
  <c r="E1830" i="23"/>
  <c r="E1831" i="23"/>
  <c r="E1832" i="23"/>
  <c r="E1833" i="23"/>
  <c r="E1834" i="23"/>
  <c r="E1835" i="23"/>
  <c r="E1836" i="23"/>
  <c r="E1837" i="23"/>
  <c r="E1838" i="23"/>
  <c r="E1840" i="23"/>
  <c r="E1841" i="23"/>
  <c r="E1842" i="23"/>
  <c r="E1843" i="23"/>
  <c r="E1844" i="23"/>
  <c r="E1845" i="23"/>
  <c r="E1846" i="23"/>
  <c r="E1847" i="23"/>
  <c r="E1848" i="23"/>
  <c r="E1849" i="23"/>
  <c r="E1851" i="23"/>
  <c r="E1852" i="23"/>
  <c r="E1853" i="23"/>
  <c r="E1854" i="23"/>
  <c r="E1855" i="23"/>
  <c r="E1856" i="23"/>
  <c r="E1857" i="23"/>
  <c r="E1859" i="23"/>
  <c r="E1858" i="23"/>
  <c r="E1860" i="23"/>
  <c r="E1862" i="23"/>
  <c r="E1868" i="23"/>
  <c r="I15" i="4" l="1"/>
  <c r="L10" i="4" l="1"/>
  <c r="M10" i="4"/>
  <c r="L11" i="4"/>
  <c r="M11" i="4"/>
  <c r="N11" i="4"/>
  <c r="L12" i="4"/>
  <c r="M12" i="4"/>
  <c r="N12" i="4"/>
  <c r="L13" i="4"/>
  <c r="M13" i="4"/>
  <c r="N13" i="4"/>
  <c r="L14" i="4"/>
  <c r="M14" i="4"/>
  <c r="N14" i="4"/>
  <c r="L15" i="4"/>
  <c r="M15" i="4"/>
  <c r="N15" i="4"/>
  <c r="L16" i="4"/>
  <c r="M16" i="4"/>
  <c r="N16" i="4"/>
  <c r="L17" i="4"/>
  <c r="M17" i="4"/>
  <c r="N17" i="4"/>
  <c r="L18" i="4"/>
  <c r="M18" i="4"/>
  <c r="N18" i="4"/>
  <c r="L19" i="4"/>
  <c r="M19" i="4"/>
  <c r="N19" i="4"/>
  <c r="L20" i="4"/>
  <c r="M20" i="4"/>
  <c r="N20" i="4"/>
  <c r="L21" i="4"/>
  <c r="M21" i="4"/>
  <c r="N21" i="4"/>
  <c r="L22" i="4"/>
  <c r="M22" i="4"/>
  <c r="N22" i="4"/>
  <c r="L23" i="4"/>
  <c r="M23" i="4"/>
  <c r="N23" i="4"/>
  <c r="L24" i="4"/>
  <c r="M24" i="4"/>
  <c r="N24" i="4"/>
  <c r="L25" i="4"/>
  <c r="M25" i="4"/>
  <c r="N25" i="4"/>
  <c r="L26" i="4"/>
  <c r="M26" i="4"/>
  <c r="N26" i="4"/>
  <c r="L27" i="4"/>
  <c r="M27" i="4"/>
  <c r="N27" i="4"/>
  <c r="K10" i="4"/>
  <c r="K12" i="4"/>
  <c r="K13" i="4"/>
  <c r="K14" i="4"/>
  <c r="K15" i="4"/>
  <c r="K16" i="4"/>
  <c r="K17" i="4"/>
  <c r="K18" i="4"/>
  <c r="K19" i="4"/>
  <c r="K20" i="4"/>
  <c r="K21" i="4"/>
  <c r="K22" i="4"/>
  <c r="K23" i="4"/>
  <c r="K24" i="4"/>
  <c r="K25" i="4"/>
  <c r="K26" i="4"/>
  <c r="K27" i="4"/>
  <c r="G31" i="4" l="1"/>
  <c r="H31" i="4" s="1"/>
  <c r="I16" i="4"/>
  <c r="I17" i="4"/>
  <c r="I18" i="4"/>
  <c r="I19" i="4"/>
  <c r="I20" i="4"/>
  <c r="I21" i="4"/>
  <c r="I22" i="4"/>
  <c r="I23" i="4"/>
  <c r="I24" i="4"/>
  <c r="I25" i="4"/>
  <c r="I26" i="4"/>
  <c r="I27" i="4"/>
  <c r="I14" i="4"/>
  <c r="E1710" i="23"/>
  <c r="F1710" i="23"/>
  <c r="G1710" i="23"/>
  <c r="H1710" i="23"/>
  <c r="I1710" i="23"/>
  <c r="J1710" i="23"/>
  <c r="K1710" i="23"/>
  <c r="L1710" i="23"/>
  <c r="M1710" i="23"/>
  <c r="N1710" i="23"/>
  <c r="O1710" i="23"/>
  <c r="F1709" i="23"/>
  <c r="G1709" i="23"/>
  <c r="H1709" i="23"/>
  <c r="I1709" i="23"/>
  <c r="J1709" i="23"/>
  <c r="K1709" i="23"/>
  <c r="L1709" i="23"/>
  <c r="M1709" i="23"/>
  <c r="N1709" i="23"/>
  <c r="O1709" i="23"/>
  <c r="E1709" i="23"/>
  <c r="G32" i="4" l="1"/>
  <c r="H32" i="4" s="1"/>
  <c r="G33" i="4" l="1"/>
  <c r="O1354" i="23" l="1"/>
  <c r="N1354" i="23"/>
  <c r="M1354" i="23"/>
  <c r="L1354" i="23"/>
  <c r="K1354" i="23"/>
  <c r="J1354" i="23"/>
  <c r="I1354" i="23"/>
  <c r="H1354" i="23"/>
  <c r="G1354" i="23"/>
  <c r="F1354" i="23"/>
  <c r="E1354" i="23"/>
  <c r="O1352" i="23"/>
  <c r="N1352" i="23"/>
  <c r="M1352" i="23"/>
  <c r="L1352" i="23"/>
  <c r="K1352" i="23"/>
  <c r="J1352" i="23"/>
  <c r="I1352" i="23"/>
  <c r="H1352" i="23"/>
  <c r="G1352" i="23"/>
  <c r="F1352" i="23"/>
  <c r="E1352" i="23"/>
  <c r="O1351" i="23"/>
  <c r="N1351" i="23"/>
  <c r="M1351" i="23"/>
  <c r="L1351" i="23"/>
  <c r="K1351" i="23"/>
  <c r="J1351" i="23"/>
  <c r="I1351" i="23"/>
  <c r="H1351" i="23"/>
  <c r="G1351" i="23"/>
  <c r="F1351" i="23"/>
  <c r="E1351" i="23"/>
  <c r="O1350" i="23"/>
  <c r="N1350" i="23"/>
  <c r="M1350" i="23"/>
  <c r="L1350" i="23"/>
  <c r="K1350" i="23"/>
  <c r="J1350" i="23"/>
  <c r="I1350" i="23"/>
  <c r="H1350" i="23"/>
  <c r="G1350" i="23"/>
  <c r="F1350" i="23"/>
  <c r="E1350" i="23"/>
  <c r="I88" i="4"/>
  <c r="J30" i="4"/>
  <c r="P30" i="4" s="1"/>
  <c r="J31" i="4"/>
  <c r="P31" i="4" s="1"/>
  <c r="J32" i="4"/>
  <c r="P32" i="4" s="1"/>
  <c r="H88" i="4"/>
  <c r="J88" i="4"/>
  <c r="O1742" i="23"/>
  <c r="N1742" i="23"/>
  <c r="M1742" i="23"/>
  <c r="L1742" i="23"/>
  <c r="K1742" i="23"/>
  <c r="J1742" i="23"/>
  <c r="I1742" i="23"/>
  <c r="H1742" i="23"/>
  <c r="G1742" i="23"/>
  <c r="F1742" i="23"/>
  <c r="E1742" i="23"/>
  <c r="O42" i="23"/>
  <c r="O53" i="23"/>
  <c r="O64" i="23"/>
  <c r="O75" i="23"/>
  <c r="O77" i="23"/>
  <c r="O79" i="23"/>
  <c r="O80" i="23"/>
  <c r="O81" i="23"/>
  <c r="O43" i="23"/>
  <c r="O66" i="23"/>
  <c r="O67" i="23"/>
  <c r="O68" i="23"/>
  <c r="O69" i="23"/>
  <c r="O70" i="23"/>
  <c r="O71" i="23"/>
  <c r="O72" i="23"/>
  <c r="O73" i="23"/>
  <c r="O74" i="23"/>
  <c r="O76" i="23"/>
  <c r="O82" i="23"/>
  <c r="O93" i="23"/>
  <c r="O104" i="23"/>
  <c r="O115" i="23"/>
  <c r="O117" i="23"/>
  <c r="O118" i="23"/>
  <c r="O119" i="23"/>
  <c r="O120" i="23"/>
  <c r="O121" i="23"/>
  <c r="O83" i="23"/>
  <c r="O84" i="23"/>
  <c r="O85" i="23"/>
  <c r="O86" i="23"/>
  <c r="O87" i="23"/>
  <c r="O88" i="23"/>
  <c r="O89" i="23"/>
  <c r="O90" i="23"/>
  <c r="O91" i="23"/>
  <c r="O92" i="23"/>
  <c r="O94" i="23"/>
  <c r="O95" i="23"/>
  <c r="O96" i="23"/>
  <c r="O97" i="23"/>
  <c r="O98" i="23"/>
  <c r="O99" i="23"/>
  <c r="O100" i="23"/>
  <c r="O101" i="23"/>
  <c r="O102" i="23"/>
  <c r="O103" i="23"/>
  <c r="O105" i="23"/>
  <c r="O106" i="23"/>
  <c r="O107" i="23"/>
  <c r="O108" i="23"/>
  <c r="O109" i="23"/>
  <c r="O110" i="23"/>
  <c r="O111" i="23"/>
  <c r="O112" i="23"/>
  <c r="O113" i="23"/>
  <c r="O114" i="23"/>
  <c r="O116" i="23"/>
  <c r="O122" i="23"/>
  <c r="O133" i="23"/>
  <c r="O144" i="23"/>
  <c r="O155" i="23"/>
  <c r="O157" i="23"/>
  <c r="O158" i="23"/>
  <c r="O159" i="23"/>
  <c r="O160" i="23"/>
  <c r="O161" i="23"/>
  <c r="O123" i="23"/>
  <c r="O124" i="23"/>
  <c r="O125" i="23"/>
  <c r="O126" i="23"/>
  <c r="O127" i="23"/>
  <c r="O128" i="23"/>
  <c r="O129" i="23"/>
  <c r="O130" i="23"/>
  <c r="O131" i="23"/>
  <c r="O132" i="23"/>
  <c r="O134" i="23"/>
  <c r="O135" i="23"/>
  <c r="O136" i="23"/>
  <c r="O137" i="23"/>
  <c r="O138" i="23"/>
  <c r="O139" i="23"/>
  <c r="O140" i="23"/>
  <c r="O141" i="23"/>
  <c r="O142" i="23"/>
  <c r="O143" i="23"/>
  <c r="O145" i="23"/>
  <c r="O146" i="23"/>
  <c r="O147" i="23"/>
  <c r="O148" i="23"/>
  <c r="O149" i="23"/>
  <c r="O150" i="23"/>
  <c r="O151" i="23"/>
  <c r="O152" i="23"/>
  <c r="O153" i="23"/>
  <c r="O154" i="23"/>
  <c r="O156" i="23"/>
  <c r="O162" i="23"/>
  <c r="O173" i="23"/>
  <c r="O184" i="23"/>
  <c r="O195" i="23"/>
  <c r="O202" i="23"/>
  <c r="O203" i="23"/>
  <c r="O204" i="23"/>
  <c r="O205" i="23"/>
  <c r="O206" i="23"/>
  <c r="O163" i="23"/>
  <c r="O164" i="23"/>
  <c r="O165" i="23"/>
  <c r="O166" i="23"/>
  <c r="O167" i="23"/>
  <c r="O168" i="23"/>
  <c r="O169" i="23"/>
  <c r="O170" i="23"/>
  <c r="O171" i="23"/>
  <c r="O172" i="23"/>
  <c r="O174" i="23"/>
  <c r="O175" i="23"/>
  <c r="O176" i="23"/>
  <c r="O177" i="23"/>
  <c r="O178" i="23"/>
  <c r="O179" i="23"/>
  <c r="O180" i="23"/>
  <c r="O181" i="23"/>
  <c r="O182" i="23"/>
  <c r="O183" i="23"/>
  <c r="O185" i="23"/>
  <c r="O186" i="23"/>
  <c r="O187" i="23"/>
  <c r="O188" i="23"/>
  <c r="O189" i="23"/>
  <c r="O190" i="23"/>
  <c r="O191" i="23"/>
  <c r="O192" i="23"/>
  <c r="O193" i="23"/>
  <c r="O194" i="23"/>
  <c r="O196" i="23"/>
  <c r="O197" i="23"/>
  <c r="O198" i="23"/>
  <c r="O199" i="23"/>
  <c r="O200" i="23"/>
  <c r="O201" i="23"/>
  <c r="O207" i="23"/>
  <c r="O218" i="23"/>
  <c r="O229" i="23"/>
  <c r="O240" i="23"/>
  <c r="O242" i="23"/>
  <c r="O243" i="23"/>
  <c r="O244" i="23"/>
  <c r="O245" i="23"/>
  <c r="O246" i="23"/>
  <c r="O209" i="23"/>
  <c r="O210" i="23"/>
  <c r="O211" i="23"/>
  <c r="O212" i="23"/>
  <c r="O213" i="23"/>
  <c r="O214" i="23"/>
  <c r="O215" i="23"/>
  <c r="O216" i="23"/>
  <c r="O217" i="23"/>
  <c r="O219" i="23"/>
  <c r="O220" i="23"/>
  <c r="O221" i="23"/>
  <c r="O222" i="23"/>
  <c r="O223" i="23"/>
  <c r="O224" i="23"/>
  <c r="O225" i="23"/>
  <c r="O226" i="23"/>
  <c r="O227" i="23"/>
  <c r="O228" i="23"/>
  <c r="O230" i="23"/>
  <c r="O231" i="23"/>
  <c r="O232" i="23"/>
  <c r="O233" i="23"/>
  <c r="O234" i="23"/>
  <c r="O235" i="23"/>
  <c r="O236" i="23"/>
  <c r="O237" i="23"/>
  <c r="O238" i="23"/>
  <c r="O239" i="23"/>
  <c r="O241" i="23"/>
  <c r="O247" i="23"/>
  <c r="O258" i="23"/>
  <c r="O269" i="23"/>
  <c r="O280" i="23"/>
  <c r="O282" i="23"/>
  <c r="O283" i="23"/>
  <c r="O284" i="23"/>
  <c r="O285" i="23"/>
  <c r="O286" i="23"/>
  <c r="O248" i="23"/>
  <c r="O249" i="23"/>
  <c r="O250" i="23"/>
  <c r="O251" i="23"/>
  <c r="O252" i="23"/>
  <c r="O253" i="23"/>
  <c r="O254" i="23"/>
  <c r="O255" i="23"/>
  <c r="O256" i="23"/>
  <c r="O257" i="23"/>
  <c r="O259" i="23"/>
  <c r="O260" i="23"/>
  <c r="O261" i="23"/>
  <c r="O262" i="23"/>
  <c r="O263" i="23"/>
  <c r="O264" i="23"/>
  <c r="O265" i="23"/>
  <c r="O266" i="23"/>
  <c r="O267" i="23"/>
  <c r="O268" i="23"/>
  <c r="O270" i="23"/>
  <c r="O271" i="23"/>
  <c r="O272" i="23"/>
  <c r="O273" i="23"/>
  <c r="O274" i="23"/>
  <c r="O275" i="23"/>
  <c r="O276" i="23"/>
  <c r="O277" i="23"/>
  <c r="O278" i="23"/>
  <c r="O279" i="23"/>
  <c r="O281" i="23"/>
  <c r="O287" i="23"/>
  <c r="O298" i="23"/>
  <c r="O309" i="23"/>
  <c r="O320" i="23"/>
  <c r="O322" i="23"/>
  <c r="O323" i="23"/>
  <c r="O324" i="23"/>
  <c r="O325" i="23"/>
  <c r="O326" i="23"/>
  <c r="O288" i="23"/>
  <c r="O289" i="23"/>
  <c r="O290" i="23"/>
  <c r="O291" i="23"/>
  <c r="O292" i="23"/>
  <c r="O293" i="23"/>
  <c r="O294" i="23"/>
  <c r="O295" i="23"/>
  <c r="O296" i="23"/>
  <c r="O297" i="23"/>
  <c r="O299" i="23"/>
  <c r="O300" i="23"/>
  <c r="O301" i="23"/>
  <c r="O302" i="23"/>
  <c r="O303" i="23"/>
  <c r="O304" i="23"/>
  <c r="O305" i="23"/>
  <c r="O306" i="23"/>
  <c r="O307" i="23"/>
  <c r="O308" i="23"/>
  <c r="O310" i="23"/>
  <c r="O311" i="23"/>
  <c r="O312" i="23"/>
  <c r="O313" i="23"/>
  <c r="O314" i="23"/>
  <c r="O315" i="23"/>
  <c r="O316" i="23"/>
  <c r="O317" i="23"/>
  <c r="O318" i="23"/>
  <c r="O319" i="23"/>
  <c r="O321" i="23"/>
  <c r="O327" i="23"/>
  <c r="O338" i="23"/>
  <c r="O349" i="23"/>
  <c r="O360" i="23"/>
  <c r="O362" i="23"/>
  <c r="O363" i="23"/>
  <c r="O364" i="23"/>
  <c r="O365" i="23"/>
  <c r="O366" i="23"/>
  <c r="O328" i="23"/>
  <c r="O329" i="23"/>
  <c r="O330" i="23"/>
  <c r="O331" i="23"/>
  <c r="O332" i="23"/>
  <c r="O333" i="23"/>
  <c r="O334" i="23"/>
  <c r="O335" i="23"/>
  <c r="O336" i="23"/>
  <c r="O337" i="23"/>
  <c r="O339" i="23"/>
  <c r="O340" i="23"/>
  <c r="O341" i="23"/>
  <c r="O342" i="23"/>
  <c r="O343" i="23"/>
  <c r="O344" i="23"/>
  <c r="O345" i="23"/>
  <c r="O346" i="23"/>
  <c r="O347" i="23"/>
  <c r="O348" i="23"/>
  <c r="O350" i="23"/>
  <c r="O351" i="23"/>
  <c r="O352" i="23"/>
  <c r="O353" i="23"/>
  <c r="O354" i="23"/>
  <c r="O355" i="23"/>
  <c r="O356" i="23"/>
  <c r="O357" i="23"/>
  <c r="O358" i="23"/>
  <c r="O359" i="23"/>
  <c r="O361" i="23"/>
  <c r="O367" i="23"/>
  <c r="O378" i="23"/>
  <c r="O389" i="23"/>
  <c r="O400" i="23"/>
  <c r="O402" i="23"/>
  <c r="O403" i="23"/>
  <c r="O404" i="23"/>
  <c r="O405" i="23"/>
  <c r="O406" i="23"/>
  <c r="O368" i="23"/>
  <c r="O369" i="23"/>
  <c r="O370" i="23"/>
  <c r="O371" i="23"/>
  <c r="O372" i="23"/>
  <c r="O373" i="23"/>
  <c r="O374" i="23"/>
  <c r="O375" i="23"/>
  <c r="O376" i="23"/>
  <c r="O377" i="23"/>
  <c r="O379" i="23"/>
  <c r="O380" i="23"/>
  <c r="O381" i="23"/>
  <c r="O382" i="23"/>
  <c r="O383" i="23"/>
  <c r="O384" i="23"/>
  <c r="O385" i="23"/>
  <c r="O386" i="23"/>
  <c r="O387" i="23"/>
  <c r="O388" i="23"/>
  <c r="O390" i="23"/>
  <c r="O391" i="23"/>
  <c r="O392" i="23"/>
  <c r="O393" i="23"/>
  <c r="O394" i="23"/>
  <c r="O395" i="23"/>
  <c r="O396" i="23"/>
  <c r="O397" i="23"/>
  <c r="O398" i="23"/>
  <c r="O399" i="23"/>
  <c r="O401" i="23"/>
  <c r="O407" i="23"/>
  <c r="O418" i="23"/>
  <c r="O429" i="23"/>
  <c r="O440" i="23"/>
  <c r="O442" i="23"/>
  <c r="O443" i="23"/>
  <c r="O444" i="23"/>
  <c r="O445" i="23"/>
  <c r="O446" i="23"/>
  <c r="O408" i="23"/>
  <c r="O409" i="23"/>
  <c r="O410" i="23"/>
  <c r="O411" i="23"/>
  <c r="O412" i="23"/>
  <c r="O413" i="23"/>
  <c r="O414" i="23"/>
  <c r="O415" i="23"/>
  <c r="O416" i="23"/>
  <c r="O417" i="23"/>
  <c r="O419" i="23"/>
  <c r="O420" i="23"/>
  <c r="O421" i="23"/>
  <c r="O422" i="23"/>
  <c r="O423" i="23"/>
  <c r="O424" i="23"/>
  <c r="O425" i="23"/>
  <c r="O426" i="23"/>
  <c r="O427" i="23"/>
  <c r="O428" i="23"/>
  <c r="O430" i="23"/>
  <c r="O431" i="23"/>
  <c r="O432" i="23"/>
  <c r="O433" i="23"/>
  <c r="O434" i="23"/>
  <c r="O435" i="23"/>
  <c r="O436" i="23"/>
  <c r="O437" i="23"/>
  <c r="O438" i="23"/>
  <c r="O439" i="23"/>
  <c r="O441" i="23"/>
  <c r="O447" i="23"/>
  <c r="O448" i="23"/>
  <c r="O449" i="23"/>
  <c r="O450" i="23"/>
  <c r="O451" i="23"/>
  <c r="O462" i="23"/>
  <c r="O473" i="23"/>
  <c r="O484" i="23"/>
  <c r="O486" i="23"/>
  <c r="O487" i="23"/>
  <c r="O488" i="23"/>
  <c r="O489" i="23"/>
  <c r="O490" i="23"/>
  <c r="O452" i="23"/>
  <c r="O453" i="23"/>
  <c r="O454" i="23"/>
  <c r="O455" i="23"/>
  <c r="O456" i="23"/>
  <c r="O457" i="23"/>
  <c r="O458" i="23"/>
  <c r="O459" i="23"/>
  <c r="O460" i="23"/>
  <c r="O461" i="23"/>
  <c r="O463" i="23"/>
  <c r="O464" i="23"/>
  <c r="O465" i="23"/>
  <c r="O466" i="23"/>
  <c r="O467" i="23"/>
  <c r="O468" i="23"/>
  <c r="O469" i="23"/>
  <c r="O470" i="23"/>
  <c r="O471" i="23"/>
  <c r="O472" i="23"/>
  <c r="O474" i="23"/>
  <c r="O475" i="23"/>
  <c r="O476" i="23"/>
  <c r="O477" i="23"/>
  <c r="O478" i="23"/>
  <c r="O479" i="23"/>
  <c r="O480" i="23"/>
  <c r="O481" i="23"/>
  <c r="O482" i="23"/>
  <c r="O483" i="23"/>
  <c r="O485" i="23"/>
  <c r="O491" i="23"/>
  <c r="O502" i="23"/>
  <c r="O513" i="23"/>
  <c r="O524" i="23"/>
  <c r="O527" i="23"/>
  <c r="O528" i="23"/>
  <c r="O529" i="23"/>
  <c r="O530" i="23"/>
  <c r="O492" i="23"/>
  <c r="O493" i="23"/>
  <c r="O494" i="23"/>
  <c r="O495" i="23"/>
  <c r="O496" i="23"/>
  <c r="O497" i="23"/>
  <c r="O498" i="23"/>
  <c r="O499" i="23"/>
  <c r="O500" i="23"/>
  <c r="O501" i="23"/>
  <c r="O503" i="23"/>
  <c r="O504" i="23"/>
  <c r="O505" i="23"/>
  <c r="O506" i="23"/>
  <c r="O507" i="23"/>
  <c r="O508" i="23"/>
  <c r="O509" i="23"/>
  <c r="O510" i="23"/>
  <c r="O511" i="23"/>
  <c r="O512" i="23"/>
  <c r="O514" i="23"/>
  <c r="O515" i="23"/>
  <c r="O516" i="23"/>
  <c r="O517" i="23"/>
  <c r="O518" i="23"/>
  <c r="O519" i="23"/>
  <c r="O520" i="23"/>
  <c r="O521" i="23"/>
  <c r="O522" i="23"/>
  <c r="O523" i="23"/>
  <c r="O525" i="23"/>
  <c r="O531" i="23"/>
  <c r="O542" i="23"/>
  <c r="O553" i="23"/>
  <c r="O564" i="23"/>
  <c r="O566" i="23"/>
  <c r="O567" i="23"/>
  <c r="O568" i="23"/>
  <c r="O569" i="23"/>
  <c r="O570" i="23"/>
  <c r="O532" i="23"/>
  <c r="O533" i="23"/>
  <c r="O534" i="23"/>
  <c r="O535" i="23"/>
  <c r="O536" i="23"/>
  <c r="O537" i="23"/>
  <c r="O538" i="23"/>
  <c r="O539" i="23"/>
  <c r="O540" i="23"/>
  <c r="O541" i="23"/>
  <c r="O543" i="23"/>
  <c r="O544" i="23"/>
  <c r="O545" i="23"/>
  <c r="O546" i="23"/>
  <c r="O547" i="23"/>
  <c r="O548" i="23"/>
  <c r="O549" i="23"/>
  <c r="O550" i="23"/>
  <c r="O551" i="23"/>
  <c r="O552" i="23"/>
  <c r="O554" i="23"/>
  <c r="O555" i="23"/>
  <c r="O556" i="23"/>
  <c r="O557" i="23"/>
  <c r="O558" i="23"/>
  <c r="O559" i="23"/>
  <c r="O560" i="23"/>
  <c r="O561" i="23"/>
  <c r="O562" i="23"/>
  <c r="O563" i="23"/>
  <c r="O565" i="23"/>
  <c r="O571" i="23"/>
  <c r="O582" i="23"/>
  <c r="O593" i="23"/>
  <c r="O604" i="23"/>
  <c r="O606" i="23"/>
  <c r="O607" i="23"/>
  <c r="O608" i="23"/>
  <c r="O609" i="23"/>
  <c r="O610" i="23"/>
  <c r="O572" i="23"/>
  <c r="O573" i="23"/>
  <c r="O574" i="23"/>
  <c r="O575" i="23"/>
  <c r="O576" i="23"/>
  <c r="O577" i="23"/>
  <c r="O578" i="23"/>
  <c r="O579" i="23"/>
  <c r="O580" i="23"/>
  <c r="O581" i="23"/>
  <c r="O583" i="23"/>
  <c r="O584" i="23"/>
  <c r="O585" i="23"/>
  <c r="O586" i="23"/>
  <c r="O587" i="23"/>
  <c r="O588" i="23"/>
  <c r="O589" i="23"/>
  <c r="O590" i="23"/>
  <c r="O591" i="23"/>
  <c r="O592" i="23"/>
  <c r="O594" i="23"/>
  <c r="O595" i="23"/>
  <c r="O596" i="23"/>
  <c r="O597" i="23"/>
  <c r="O598" i="23"/>
  <c r="O599" i="23"/>
  <c r="O600" i="23"/>
  <c r="O601" i="23"/>
  <c r="O602" i="23"/>
  <c r="O603" i="23"/>
  <c r="O605" i="23"/>
  <c r="O611" i="23"/>
  <c r="O622" i="23"/>
  <c r="O633" i="23"/>
  <c r="O644" i="23"/>
  <c r="O646" i="23"/>
  <c r="O647" i="23"/>
  <c r="O648" i="23"/>
  <c r="O649" i="23"/>
  <c r="O650" i="23"/>
  <c r="O612" i="23"/>
  <c r="O613" i="23"/>
  <c r="O614" i="23"/>
  <c r="O615" i="23"/>
  <c r="O616" i="23"/>
  <c r="O617" i="23"/>
  <c r="O618" i="23"/>
  <c r="O619" i="23"/>
  <c r="O620" i="23"/>
  <c r="O621" i="23"/>
  <c r="O623" i="23"/>
  <c r="O624" i="23"/>
  <c r="O625" i="23"/>
  <c r="O626" i="23"/>
  <c r="O627" i="23"/>
  <c r="O628" i="23"/>
  <c r="O629" i="23"/>
  <c r="O630" i="23"/>
  <c r="O631" i="23"/>
  <c r="O632" i="23"/>
  <c r="O634" i="23"/>
  <c r="O635" i="23"/>
  <c r="O636" i="23"/>
  <c r="O637" i="23"/>
  <c r="O638" i="23"/>
  <c r="O639" i="23"/>
  <c r="O640" i="23"/>
  <c r="O641" i="23"/>
  <c r="O642" i="23"/>
  <c r="O643" i="23"/>
  <c r="O645" i="23"/>
  <c r="O651" i="23"/>
  <c r="O662" i="23"/>
  <c r="O673" i="23"/>
  <c r="O684" i="23"/>
  <c r="O686" i="23"/>
  <c r="O687" i="23"/>
  <c r="O688" i="23"/>
  <c r="O689" i="23"/>
  <c r="O690" i="23"/>
  <c r="O652" i="23"/>
  <c r="O653" i="23"/>
  <c r="O654" i="23"/>
  <c r="O655" i="23"/>
  <c r="O656" i="23"/>
  <c r="O657" i="23"/>
  <c r="O658" i="23"/>
  <c r="O659" i="23"/>
  <c r="O660" i="23"/>
  <c r="O661" i="23"/>
  <c r="O663" i="23"/>
  <c r="O664" i="23"/>
  <c r="O665" i="23"/>
  <c r="O666" i="23"/>
  <c r="O667" i="23"/>
  <c r="O668" i="23"/>
  <c r="O669" i="23"/>
  <c r="O670" i="23"/>
  <c r="O671" i="23"/>
  <c r="O672" i="23"/>
  <c r="O674" i="23"/>
  <c r="O675" i="23"/>
  <c r="O676" i="23"/>
  <c r="O677" i="23"/>
  <c r="O678" i="23"/>
  <c r="O679" i="23"/>
  <c r="O680" i="23"/>
  <c r="O681" i="23"/>
  <c r="O682" i="23"/>
  <c r="O683" i="23"/>
  <c r="O685" i="23"/>
  <c r="O691" i="23"/>
  <c r="O702" i="23"/>
  <c r="O713" i="23"/>
  <c r="O724" i="23"/>
  <c r="O726" i="23"/>
  <c r="O727" i="23"/>
  <c r="O728" i="23"/>
  <c r="O729" i="23"/>
  <c r="O730" i="23"/>
  <c r="O692" i="23"/>
  <c r="O693" i="23"/>
  <c r="O694" i="23"/>
  <c r="O695" i="23"/>
  <c r="O696" i="23"/>
  <c r="O697" i="23"/>
  <c r="O698" i="23"/>
  <c r="O699" i="23"/>
  <c r="O700" i="23"/>
  <c r="O701" i="23"/>
  <c r="O703" i="23"/>
  <c r="O704" i="23"/>
  <c r="O705" i="23"/>
  <c r="O706" i="23"/>
  <c r="O707" i="23"/>
  <c r="O708" i="23"/>
  <c r="O709" i="23"/>
  <c r="O710" i="23"/>
  <c r="O711" i="23"/>
  <c r="O712" i="23"/>
  <c r="O714" i="23"/>
  <c r="O715" i="23"/>
  <c r="O716" i="23"/>
  <c r="O717" i="23"/>
  <c r="O718" i="23"/>
  <c r="O719" i="23"/>
  <c r="O720" i="23"/>
  <c r="O721" i="23"/>
  <c r="O722" i="23"/>
  <c r="O723" i="23"/>
  <c r="O725" i="23"/>
  <c r="O731" i="23"/>
  <c r="O742" i="23"/>
  <c r="O753" i="23"/>
  <c r="O764" i="23"/>
  <c r="O766" i="23"/>
  <c r="O767" i="23"/>
  <c r="O768" i="23"/>
  <c r="O769" i="23"/>
  <c r="O770" i="23"/>
  <c r="O732" i="23"/>
  <c r="O733" i="23"/>
  <c r="O734" i="23"/>
  <c r="O735" i="23"/>
  <c r="O736" i="23"/>
  <c r="O737" i="23"/>
  <c r="O738" i="23"/>
  <c r="O739" i="23"/>
  <c r="O740" i="23"/>
  <c r="O741" i="23"/>
  <c r="O743" i="23"/>
  <c r="O744" i="23"/>
  <c r="O745" i="23"/>
  <c r="O746" i="23"/>
  <c r="O747" i="23"/>
  <c r="O748" i="23"/>
  <c r="O749" i="23"/>
  <c r="O750" i="23"/>
  <c r="O751" i="23"/>
  <c r="O752" i="23"/>
  <c r="O754" i="23"/>
  <c r="O755" i="23"/>
  <c r="O756" i="23"/>
  <c r="O757" i="23"/>
  <c r="O758" i="23"/>
  <c r="O759" i="23"/>
  <c r="O760" i="23"/>
  <c r="O761" i="23"/>
  <c r="O762" i="23"/>
  <c r="O763" i="23"/>
  <c r="O765" i="23"/>
  <c r="O771" i="23"/>
  <c r="O782" i="23"/>
  <c r="O793" i="23"/>
  <c r="O804" i="23"/>
  <c r="O806" i="23"/>
  <c r="O807" i="23"/>
  <c r="O808" i="23"/>
  <c r="O809" i="23"/>
  <c r="O810" i="23"/>
  <c r="O772" i="23"/>
  <c r="O773" i="23"/>
  <c r="O774" i="23"/>
  <c r="O775" i="23"/>
  <c r="O776" i="23"/>
  <c r="O777" i="23"/>
  <c r="O778" i="23"/>
  <c r="O779" i="23"/>
  <c r="O780" i="23"/>
  <c r="O781" i="23"/>
  <c r="O783" i="23"/>
  <c r="O784" i="23"/>
  <c r="O785" i="23"/>
  <c r="O786" i="23"/>
  <c r="O787" i="23"/>
  <c r="O788" i="23"/>
  <c r="O789" i="23"/>
  <c r="O790" i="23"/>
  <c r="O791" i="23"/>
  <c r="O792" i="23"/>
  <c r="O794" i="23"/>
  <c r="O795" i="23"/>
  <c r="O796" i="23"/>
  <c r="O797" i="23"/>
  <c r="O798" i="23"/>
  <c r="O799" i="23"/>
  <c r="O800" i="23"/>
  <c r="O801" i="23"/>
  <c r="O802" i="23"/>
  <c r="O803" i="23"/>
  <c r="O805" i="23"/>
  <c r="O811" i="23"/>
  <c r="O822" i="23"/>
  <c r="O833" i="23"/>
  <c r="O844" i="23"/>
  <c r="O846" i="23"/>
  <c r="O847" i="23"/>
  <c r="O848" i="23"/>
  <c r="O849" i="23"/>
  <c r="O850" i="23"/>
  <c r="O812" i="23"/>
  <c r="O813" i="23"/>
  <c r="O814" i="23"/>
  <c r="O815" i="23"/>
  <c r="O816" i="23"/>
  <c r="O817" i="23"/>
  <c r="O818" i="23"/>
  <c r="O819" i="23"/>
  <c r="O820" i="23"/>
  <c r="O821" i="23"/>
  <c r="O823" i="23"/>
  <c r="O824" i="23"/>
  <c r="O825" i="23"/>
  <c r="O826" i="23"/>
  <c r="O827" i="23"/>
  <c r="O828" i="23"/>
  <c r="O829" i="23"/>
  <c r="O830" i="23"/>
  <c r="O831" i="23"/>
  <c r="O832" i="23"/>
  <c r="O834" i="23"/>
  <c r="O835" i="23"/>
  <c r="O836" i="23"/>
  <c r="O837" i="23"/>
  <c r="O838" i="23"/>
  <c r="O839" i="23"/>
  <c r="O840" i="23"/>
  <c r="O841" i="23"/>
  <c r="O842" i="23"/>
  <c r="O843" i="23"/>
  <c r="O845" i="23"/>
  <c r="O851" i="23"/>
  <c r="O862" i="23"/>
  <c r="O873" i="23"/>
  <c r="O884" i="23"/>
  <c r="O886" i="23"/>
  <c r="O887" i="23"/>
  <c r="O888" i="23"/>
  <c r="O889" i="23"/>
  <c r="O890" i="23"/>
  <c r="O852" i="23"/>
  <c r="O853" i="23"/>
  <c r="O854" i="23"/>
  <c r="O855" i="23"/>
  <c r="O856" i="23"/>
  <c r="O857" i="23"/>
  <c r="O858" i="23"/>
  <c r="O859" i="23"/>
  <c r="O860" i="23"/>
  <c r="O861" i="23"/>
  <c r="O863" i="23"/>
  <c r="O864" i="23"/>
  <c r="O865" i="23"/>
  <c r="O866" i="23"/>
  <c r="O867" i="23"/>
  <c r="O868" i="23"/>
  <c r="O869" i="23"/>
  <c r="O870" i="23"/>
  <c r="O871" i="23"/>
  <c r="O872" i="23"/>
  <c r="O874" i="23"/>
  <c r="O875" i="23"/>
  <c r="O876" i="23"/>
  <c r="O877" i="23"/>
  <c r="O878" i="23"/>
  <c r="O879" i="23"/>
  <c r="O880" i="23"/>
  <c r="O881" i="23"/>
  <c r="O882" i="23"/>
  <c r="O883" i="23"/>
  <c r="O885" i="23"/>
  <c r="O891" i="23"/>
  <c r="O902" i="23"/>
  <c r="O913" i="23"/>
  <c r="O924" i="23"/>
  <c r="O926" i="23"/>
  <c r="O927" i="23"/>
  <c r="O928" i="23"/>
  <c r="O929" i="23"/>
  <c r="O930" i="23"/>
  <c r="O892" i="23"/>
  <c r="O893" i="23"/>
  <c r="O894" i="23"/>
  <c r="O895" i="23"/>
  <c r="O896" i="23"/>
  <c r="O897" i="23"/>
  <c r="O898" i="23"/>
  <c r="O899" i="23"/>
  <c r="O900" i="23"/>
  <c r="O901" i="23"/>
  <c r="O903" i="23"/>
  <c r="O904" i="23"/>
  <c r="O905" i="23"/>
  <c r="O906" i="23"/>
  <c r="O907" i="23"/>
  <c r="O908" i="23"/>
  <c r="O909" i="23"/>
  <c r="O910" i="23"/>
  <c r="O911" i="23"/>
  <c r="O912" i="23"/>
  <c r="O914" i="23"/>
  <c r="O915" i="23"/>
  <c r="O916" i="23"/>
  <c r="O917" i="23"/>
  <c r="O918" i="23"/>
  <c r="O919" i="23"/>
  <c r="O920" i="23"/>
  <c r="O921" i="23"/>
  <c r="O922" i="23"/>
  <c r="O923" i="23"/>
  <c r="O925" i="23"/>
  <c r="O931" i="23"/>
  <c r="O942" i="23"/>
  <c r="O953" i="23"/>
  <c r="O964" i="23"/>
  <c r="O966" i="23"/>
  <c r="O967" i="23"/>
  <c r="O968" i="23"/>
  <c r="O969" i="23"/>
  <c r="O970" i="23"/>
  <c r="O932" i="23"/>
  <c r="O933" i="23"/>
  <c r="O934" i="23"/>
  <c r="O935" i="23"/>
  <c r="O936" i="23"/>
  <c r="O937" i="23"/>
  <c r="O938" i="23"/>
  <c r="O939" i="23"/>
  <c r="O940" i="23"/>
  <c r="O941" i="23"/>
  <c r="O943" i="23"/>
  <c r="O944" i="23"/>
  <c r="O945" i="23"/>
  <c r="O946" i="23"/>
  <c r="O947" i="23"/>
  <c r="O948" i="23"/>
  <c r="O949" i="23"/>
  <c r="O950" i="23"/>
  <c r="O951" i="23"/>
  <c r="O952" i="23"/>
  <c r="O954" i="23"/>
  <c r="O955" i="23"/>
  <c r="O956" i="23"/>
  <c r="O957" i="23"/>
  <c r="O958" i="23"/>
  <c r="O959" i="23"/>
  <c r="O960" i="23"/>
  <c r="O961" i="23"/>
  <c r="O962" i="23"/>
  <c r="O963" i="23"/>
  <c r="O965" i="23"/>
  <c r="O971" i="23"/>
  <c r="O982" i="23"/>
  <c r="O993" i="23"/>
  <c r="O1004" i="23"/>
  <c r="O1006" i="23"/>
  <c r="O1007" i="23"/>
  <c r="O1008" i="23"/>
  <c r="O1009" i="23"/>
  <c r="O1010" i="23"/>
  <c r="O972" i="23"/>
  <c r="O973" i="23"/>
  <c r="O974" i="23"/>
  <c r="O975" i="23"/>
  <c r="O976" i="23"/>
  <c r="O977" i="23"/>
  <c r="O978" i="23"/>
  <c r="O979" i="23"/>
  <c r="O980" i="23"/>
  <c r="O981" i="23"/>
  <c r="O983" i="23"/>
  <c r="O984" i="23"/>
  <c r="O985" i="23"/>
  <c r="O986" i="23"/>
  <c r="O987" i="23"/>
  <c r="O988" i="23"/>
  <c r="O989" i="23"/>
  <c r="O990" i="23"/>
  <c r="O991" i="23"/>
  <c r="O992" i="23"/>
  <c r="O994" i="23"/>
  <c r="O995" i="23"/>
  <c r="O996" i="23"/>
  <c r="O997" i="23"/>
  <c r="O998" i="23"/>
  <c r="O999" i="23"/>
  <c r="O1000" i="23"/>
  <c r="O1001" i="23"/>
  <c r="O1002" i="23"/>
  <c r="O1003" i="23"/>
  <c r="O1005" i="23"/>
  <c r="O1011" i="23"/>
  <c r="O1022" i="23"/>
  <c r="O1033" i="23"/>
  <c r="O1044" i="23"/>
  <c r="O1046" i="23"/>
  <c r="O1047" i="23"/>
  <c r="O1048" i="23"/>
  <c r="O1049" i="23"/>
  <c r="O1050" i="23"/>
  <c r="O1012" i="23"/>
  <c r="O1013" i="23"/>
  <c r="O1014" i="23"/>
  <c r="O1015" i="23"/>
  <c r="O1016" i="23"/>
  <c r="O1017" i="23"/>
  <c r="O1018" i="23"/>
  <c r="O1019" i="23"/>
  <c r="O1020" i="23"/>
  <c r="O1021" i="23"/>
  <c r="O1023" i="23"/>
  <c r="O1024" i="23"/>
  <c r="O1025" i="23"/>
  <c r="O1026" i="23"/>
  <c r="O1027" i="23"/>
  <c r="O1028" i="23"/>
  <c r="O1029" i="23"/>
  <c r="O1030" i="23"/>
  <c r="O1031" i="23"/>
  <c r="O1032" i="23"/>
  <c r="O1034" i="23"/>
  <c r="O1035" i="23"/>
  <c r="O1036" i="23"/>
  <c r="O1037" i="23"/>
  <c r="O1038" i="23"/>
  <c r="O1039" i="23"/>
  <c r="O1040" i="23"/>
  <c r="O1041" i="23"/>
  <c r="O1042" i="23"/>
  <c r="O1043" i="23"/>
  <c r="O1045" i="23"/>
  <c r="O1051" i="23"/>
  <c r="O1062" i="23"/>
  <c r="O1073" i="23"/>
  <c r="O1084" i="23"/>
  <c r="O1086" i="23"/>
  <c r="O1087" i="23"/>
  <c r="O1088" i="23"/>
  <c r="O1089" i="23"/>
  <c r="O1090" i="23"/>
  <c r="O1052" i="23"/>
  <c r="O1053" i="23"/>
  <c r="O1054" i="23"/>
  <c r="O1055" i="23"/>
  <c r="O1056" i="23"/>
  <c r="O1057" i="23"/>
  <c r="O1058" i="23"/>
  <c r="O1059" i="23"/>
  <c r="O1060" i="23"/>
  <c r="O1061" i="23"/>
  <c r="O1063" i="23"/>
  <c r="O1064" i="23"/>
  <c r="O1065" i="23"/>
  <c r="O1066" i="23"/>
  <c r="O1067" i="23"/>
  <c r="O1068" i="23"/>
  <c r="O1069" i="23"/>
  <c r="O1070" i="23"/>
  <c r="O1071" i="23"/>
  <c r="O1072" i="23"/>
  <c r="O1074" i="23"/>
  <c r="O1075" i="23"/>
  <c r="O1076" i="23"/>
  <c r="O1077" i="23"/>
  <c r="O1078" i="23"/>
  <c r="O1079" i="23"/>
  <c r="O1080" i="23"/>
  <c r="O1081" i="23"/>
  <c r="O1082" i="23"/>
  <c r="O1083" i="23"/>
  <c r="O1085" i="23"/>
  <c r="O1091" i="23"/>
  <c r="O1102" i="23"/>
  <c r="O1113" i="23"/>
  <c r="O1124" i="23"/>
  <c r="O1126" i="23"/>
  <c r="O1127" i="23"/>
  <c r="O1128" i="23"/>
  <c r="O1129" i="23"/>
  <c r="O1130" i="23"/>
  <c r="O1092" i="23"/>
  <c r="O1093" i="23"/>
  <c r="O1094" i="23"/>
  <c r="O1095" i="23"/>
  <c r="O1096" i="23"/>
  <c r="O1097" i="23"/>
  <c r="O1098" i="23"/>
  <c r="O1099" i="23"/>
  <c r="O1100" i="23"/>
  <c r="O1101" i="23"/>
  <c r="O1103" i="23"/>
  <c r="O1104" i="23"/>
  <c r="O1105" i="23"/>
  <c r="O1106" i="23"/>
  <c r="O1107" i="23"/>
  <c r="O1108" i="23"/>
  <c r="O1109" i="23"/>
  <c r="O1110" i="23"/>
  <c r="O1111" i="23"/>
  <c r="O1112" i="23"/>
  <c r="O1114" i="23"/>
  <c r="O1115" i="23"/>
  <c r="O1116" i="23"/>
  <c r="O1117" i="23"/>
  <c r="O1118" i="23"/>
  <c r="O1119" i="23"/>
  <c r="O1120" i="23"/>
  <c r="O1121" i="23"/>
  <c r="O1122" i="23"/>
  <c r="O1123" i="23"/>
  <c r="O1125" i="23"/>
  <c r="O1131" i="23"/>
  <c r="O1142" i="23"/>
  <c r="O1153" i="23"/>
  <c r="O1164" i="23"/>
  <c r="O1166" i="23"/>
  <c r="O1167" i="23"/>
  <c r="O1168" i="23"/>
  <c r="O1169" i="23"/>
  <c r="O1170" i="23"/>
  <c r="O1132" i="23"/>
  <c r="O1133" i="23"/>
  <c r="O1134" i="23"/>
  <c r="O1135" i="23"/>
  <c r="O1136" i="23"/>
  <c r="O1137" i="23"/>
  <c r="O1138" i="23"/>
  <c r="O1139" i="23"/>
  <c r="O1140" i="23"/>
  <c r="O1141" i="23"/>
  <c r="O1143" i="23"/>
  <c r="O1144" i="23"/>
  <c r="O1145" i="23"/>
  <c r="O1146" i="23"/>
  <c r="O1147" i="23"/>
  <c r="O1148" i="23"/>
  <c r="O1149" i="23"/>
  <c r="O1150" i="23"/>
  <c r="O1151" i="23"/>
  <c r="O1152" i="23"/>
  <c r="O1154" i="23"/>
  <c r="O1155" i="23"/>
  <c r="O1156" i="23"/>
  <c r="O1157" i="23"/>
  <c r="O1158" i="23"/>
  <c r="O1159" i="23"/>
  <c r="O1160" i="23"/>
  <c r="O1161" i="23"/>
  <c r="O1162" i="23"/>
  <c r="O1163" i="23"/>
  <c r="O1165" i="23"/>
  <c r="O1171" i="23"/>
  <c r="O1182" i="23"/>
  <c r="O1193" i="23"/>
  <c r="O1204" i="23"/>
  <c r="O1206" i="23"/>
  <c r="O1207" i="23"/>
  <c r="O1208" i="23"/>
  <c r="O1209" i="23"/>
  <c r="O1210" i="23"/>
  <c r="O1172" i="23"/>
  <c r="O1173" i="23"/>
  <c r="O1174" i="23"/>
  <c r="O1175" i="23"/>
  <c r="O1176" i="23"/>
  <c r="O1177" i="23"/>
  <c r="O1178" i="23"/>
  <c r="O1179" i="23"/>
  <c r="O1180" i="23"/>
  <c r="O1181" i="23"/>
  <c r="O1183" i="23"/>
  <c r="O1184" i="23"/>
  <c r="O1185" i="23"/>
  <c r="O1186" i="23"/>
  <c r="O1187" i="23"/>
  <c r="O1188" i="23"/>
  <c r="O1189" i="23"/>
  <c r="O1190" i="23"/>
  <c r="O1191" i="23"/>
  <c r="O1192" i="23"/>
  <c r="O1194" i="23"/>
  <c r="O1195" i="23"/>
  <c r="O1196" i="23"/>
  <c r="O1197" i="23"/>
  <c r="O1198" i="23"/>
  <c r="O1199" i="23"/>
  <c r="O1200" i="23"/>
  <c r="O1201" i="23"/>
  <c r="O1202" i="23"/>
  <c r="O1203" i="23"/>
  <c r="O1205" i="23"/>
  <c r="O1211" i="23"/>
  <c r="O1222" i="23"/>
  <c r="O1233" i="23"/>
  <c r="O1244" i="23"/>
  <c r="O1246" i="23"/>
  <c r="O1247" i="23"/>
  <c r="O1248" i="23"/>
  <c r="O1249" i="23"/>
  <c r="O1250" i="23"/>
  <c r="O1212" i="23"/>
  <c r="O1214" i="23"/>
  <c r="O1215" i="23"/>
  <c r="O1216" i="23"/>
  <c r="O1217" i="23"/>
  <c r="O1218" i="23"/>
  <c r="O1219" i="23"/>
  <c r="O1220" i="23"/>
  <c r="O1221" i="23"/>
  <c r="O1223" i="23"/>
  <c r="O1224" i="23"/>
  <c r="O1225" i="23"/>
  <c r="O1226" i="23"/>
  <c r="O1227" i="23"/>
  <c r="O1228" i="23"/>
  <c r="O1229" i="23"/>
  <c r="O1230" i="23"/>
  <c r="O1231" i="23"/>
  <c r="O1232" i="23"/>
  <c r="O1234" i="23"/>
  <c r="O1235" i="23"/>
  <c r="O1236" i="23"/>
  <c r="O1237" i="23"/>
  <c r="O1238" i="23"/>
  <c r="O1239" i="23"/>
  <c r="O1240" i="23"/>
  <c r="O1241" i="23"/>
  <c r="O1242" i="23"/>
  <c r="O1243" i="23"/>
  <c r="O1245" i="23"/>
  <c r="O1251" i="23"/>
  <c r="O1262" i="23"/>
  <c r="O1273" i="23"/>
  <c r="O1284" i="23"/>
  <c r="O1286" i="23"/>
  <c r="O1287" i="23"/>
  <c r="O1288" i="23"/>
  <c r="O1289" i="23"/>
  <c r="O1290" i="23"/>
  <c r="O1252" i="23"/>
  <c r="O1253" i="23"/>
  <c r="O1254" i="23"/>
  <c r="O1255" i="23"/>
  <c r="O1256" i="23"/>
  <c r="O1257" i="23"/>
  <c r="O1258" i="23"/>
  <c r="O1259" i="23"/>
  <c r="O1260" i="23"/>
  <c r="O1261" i="23"/>
  <c r="O1263" i="23"/>
  <c r="O1264" i="23"/>
  <c r="O1265" i="23"/>
  <c r="O1266" i="23"/>
  <c r="O1267" i="23"/>
  <c r="O1268" i="23"/>
  <c r="O1269" i="23"/>
  <c r="O1270" i="23"/>
  <c r="O1271" i="23"/>
  <c r="O1272" i="23"/>
  <c r="O1274" i="23"/>
  <c r="O1275" i="23"/>
  <c r="O1276" i="23"/>
  <c r="O1277" i="23"/>
  <c r="O1278" i="23"/>
  <c r="O1279" i="23"/>
  <c r="O1280" i="23"/>
  <c r="O1281" i="23"/>
  <c r="O1282" i="23"/>
  <c r="O1283" i="23"/>
  <c r="O1285" i="23"/>
  <c r="O1291" i="23"/>
  <c r="O1302" i="23"/>
  <c r="O1313" i="23"/>
  <c r="O1324" i="23"/>
  <c r="O1326" i="23"/>
  <c r="O1327" i="23"/>
  <c r="O1328" i="23"/>
  <c r="O1329" i="23"/>
  <c r="O1330" i="23"/>
  <c r="O1292" i="23"/>
  <c r="O1293" i="23"/>
  <c r="O1294" i="23"/>
  <c r="O1295" i="23"/>
  <c r="O1296" i="23"/>
  <c r="O1297" i="23"/>
  <c r="O1298" i="23"/>
  <c r="O1299" i="23"/>
  <c r="O1300" i="23"/>
  <c r="O1301" i="23"/>
  <c r="O1303" i="23"/>
  <c r="O1304" i="23"/>
  <c r="O1305" i="23"/>
  <c r="O1306" i="23"/>
  <c r="O1307" i="23"/>
  <c r="O1308" i="23"/>
  <c r="O1309" i="23"/>
  <c r="O1310" i="23"/>
  <c r="O1311" i="23"/>
  <c r="O1312" i="23"/>
  <c r="O1314" i="23"/>
  <c r="O1315" i="23"/>
  <c r="O1316" i="23"/>
  <c r="O1317" i="23"/>
  <c r="O1318" i="23"/>
  <c r="O1319" i="23"/>
  <c r="O1320" i="23"/>
  <c r="O1321" i="23"/>
  <c r="O1322" i="23"/>
  <c r="O1323" i="23"/>
  <c r="O1325" i="23"/>
  <c r="O1331" i="23"/>
  <c r="O1342" i="23"/>
  <c r="O1353" i="23"/>
  <c r="O1364" i="23"/>
  <c r="O1366" i="23"/>
  <c r="O1367" i="23"/>
  <c r="O1368" i="23"/>
  <c r="O1369" i="23"/>
  <c r="O1370" i="23"/>
  <c r="O1332" i="23"/>
  <c r="O1333" i="23"/>
  <c r="O1334" i="23"/>
  <c r="O1335" i="23"/>
  <c r="O1336" i="23"/>
  <c r="O1337" i="23"/>
  <c r="O1338" i="23"/>
  <c r="O1339" i="23"/>
  <c r="O1340" i="23"/>
  <c r="O1341" i="23"/>
  <c r="O1343" i="23"/>
  <c r="O1344" i="23"/>
  <c r="O1345" i="23"/>
  <c r="O1346" i="23"/>
  <c r="O1347" i="23"/>
  <c r="O1348" i="23"/>
  <c r="O1349" i="23"/>
  <c r="O1355" i="23"/>
  <c r="O1356" i="23"/>
  <c r="O1357" i="23"/>
  <c r="O1358" i="23"/>
  <c r="O1359" i="23"/>
  <c r="O1360" i="23"/>
  <c r="O1361" i="23"/>
  <c r="O1362" i="23"/>
  <c r="O1363" i="23"/>
  <c r="O1365" i="23"/>
  <c r="O1371" i="23"/>
  <c r="O1382" i="23"/>
  <c r="O1393" i="23"/>
  <c r="O1404" i="23"/>
  <c r="O1415" i="23"/>
  <c r="O1420" i="23"/>
  <c r="O1421" i="23"/>
  <c r="O1422" i="23"/>
  <c r="O1423" i="23"/>
  <c r="O1374" i="23"/>
  <c r="O1375" i="23"/>
  <c r="O1376" i="23"/>
  <c r="O1377" i="23"/>
  <c r="O1379" i="23"/>
  <c r="O1380" i="23"/>
  <c r="O1381" i="23"/>
  <c r="O1383" i="23"/>
  <c r="O1384" i="23"/>
  <c r="O1385" i="23"/>
  <c r="O1386" i="23"/>
  <c r="O1387" i="23"/>
  <c r="O1388" i="23"/>
  <c r="O1389" i="23"/>
  <c r="O1390" i="23"/>
  <c r="O1391" i="23"/>
  <c r="O1392" i="23"/>
  <c r="O1394" i="23"/>
  <c r="O1395" i="23"/>
  <c r="O1396" i="23"/>
  <c r="O1397" i="23"/>
  <c r="O1398" i="23"/>
  <c r="O1399" i="23"/>
  <c r="O1400" i="23"/>
  <c r="O1401" i="23"/>
  <c r="O1402" i="23"/>
  <c r="O1403" i="23"/>
  <c r="O1405" i="23"/>
  <c r="O1406" i="23"/>
  <c r="O1407" i="23"/>
  <c r="O1408" i="23"/>
  <c r="O1409" i="23"/>
  <c r="O1410" i="23"/>
  <c r="O1411" i="23"/>
  <c r="O1412" i="23"/>
  <c r="O1413" i="23"/>
  <c r="O1414" i="23"/>
  <c r="O1416" i="23"/>
  <c r="O1417" i="23"/>
  <c r="O1418" i="23"/>
  <c r="O1419" i="23"/>
  <c r="O1424" i="23"/>
  <c r="O1435" i="23"/>
  <c r="O1446" i="23"/>
  <c r="O1457" i="23"/>
  <c r="O1459" i="23"/>
  <c r="O1460" i="23"/>
  <c r="O1461" i="23"/>
  <c r="O1462" i="23"/>
  <c r="O1463" i="23"/>
  <c r="O1425" i="23"/>
  <c r="O1426" i="23"/>
  <c r="O1427" i="23"/>
  <c r="O1428" i="23"/>
  <c r="O1429" i="23"/>
  <c r="O1430" i="23"/>
  <c r="O1431" i="23"/>
  <c r="O1432" i="23"/>
  <c r="O1433" i="23"/>
  <c r="O1434" i="23"/>
  <c r="O1436" i="23"/>
  <c r="O1437" i="23"/>
  <c r="O1438" i="23"/>
  <c r="O1439" i="23"/>
  <c r="O1440" i="23"/>
  <c r="O1441" i="23"/>
  <c r="O1442" i="23"/>
  <c r="O1443" i="23"/>
  <c r="O1444" i="23"/>
  <c r="O1445" i="23"/>
  <c r="O1447" i="23"/>
  <c r="O1448" i="23"/>
  <c r="O1449" i="23"/>
  <c r="O1450" i="23"/>
  <c r="O1451" i="23"/>
  <c r="O1452" i="23"/>
  <c r="O1453" i="23"/>
  <c r="O1454" i="23"/>
  <c r="O1455" i="23"/>
  <c r="O1456" i="23"/>
  <c r="O1458" i="23"/>
  <c r="O1464" i="23"/>
  <c r="O1475" i="23"/>
  <c r="O1486" i="23"/>
  <c r="O1497" i="23"/>
  <c r="O1499" i="23"/>
  <c r="O1500" i="23"/>
  <c r="O1501" i="23"/>
  <c r="O1502" i="23"/>
  <c r="O1503" i="23"/>
  <c r="O1465" i="23"/>
  <c r="O1466" i="23"/>
  <c r="O1467" i="23"/>
  <c r="O1468" i="23"/>
  <c r="O1469" i="23"/>
  <c r="O1470" i="23"/>
  <c r="O1471" i="23"/>
  <c r="O1472" i="23"/>
  <c r="O1473" i="23"/>
  <c r="O1474" i="23"/>
  <c r="O1476" i="23"/>
  <c r="O1477" i="23"/>
  <c r="O1478" i="23"/>
  <c r="O1479" i="23"/>
  <c r="O1480" i="23"/>
  <c r="O1481" i="23"/>
  <c r="O1482" i="23"/>
  <c r="O1483" i="23"/>
  <c r="O1484" i="23"/>
  <c r="O1485" i="23"/>
  <c r="O1487" i="23"/>
  <c r="O1488" i="23"/>
  <c r="O1489" i="23"/>
  <c r="O1490" i="23"/>
  <c r="O1491" i="23"/>
  <c r="O1492" i="23"/>
  <c r="O1493" i="23"/>
  <c r="O1494" i="23"/>
  <c r="O1495" i="23"/>
  <c r="O1496" i="23"/>
  <c r="O1498" i="23"/>
  <c r="O1504" i="23"/>
  <c r="O1515" i="23"/>
  <c r="O1526" i="23"/>
  <c r="O1537" i="23"/>
  <c r="O1539" i="23"/>
  <c r="O1540" i="23"/>
  <c r="O1541" i="23"/>
  <c r="O1542" i="23"/>
  <c r="O1543" i="23"/>
  <c r="O1505" i="23"/>
  <c r="O1506" i="23"/>
  <c r="O1507" i="23"/>
  <c r="O1508" i="23"/>
  <c r="O1509" i="23"/>
  <c r="O1510" i="23"/>
  <c r="O1511" i="23"/>
  <c r="O1512" i="23"/>
  <c r="O1513" i="23"/>
  <c r="O1514" i="23"/>
  <c r="O1516" i="23"/>
  <c r="O1517" i="23"/>
  <c r="O1518" i="23"/>
  <c r="O1519" i="23"/>
  <c r="O1520" i="23"/>
  <c r="O1521" i="23"/>
  <c r="O1522" i="23"/>
  <c r="O1523" i="23"/>
  <c r="O1524" i="23"/>
  <c r="O1525" i="23"/>
  <c r="O1527" i="23"/>
  <c r="O1528" i="23"/>
  <c r="O1529" i="23"/>
  <c r="O1530" i="23"/>
  <c r="O1531" i="23"/>
  <c r="O1532" i="23"/>
  <c r="O1533" i="23"/>
  <c r="O1534" i="23"/>
  <c r="O1535" i="23"/>
  <c r="O1536" i="23"/>
  <c r="O1538" i="23"/>
  <c r="O1544" i="23"/>
  <c r="O1555" i="23"/>
  <c r="O1566" i="23"/>
  <c r="O1577" i="23"/>
  <c r="O1579" i="23"/>
  <c r="O1580" i="23"/>
  <c r="O1581" i="23"/>
  <c r="O1582" i="23"/>
  <c r="O1583" i="23"/>
  <c r="O1545" i="23"/>
  <c r="O1546" i="23"/>
  <c r="O1547" i="23"/>
  <c r="O1548" i="23"/>
  <c r="O1549" i="23"/>
  <c r="O1550" i="23"/>
  <c r="O1551" i="23"/>
  <c r="O1552" i="23"/>
  <c r="O1553" i="23"/>
  <c r="O1554" i="23"/>
  <c r="O1556" i="23"/>
  <c r="O1557" i="23"/>
  <c r="O1558" i="23"/>
  <c r="O1559" i="23"/>
  <c r="O1560" i="23"/>
  <c r="O1561" i="23"/>
  <c r="O1562" i="23"/>
  <c r="O1563" i="23"/>
  <c r="O1564" i="23"/>
  <c r="O1565" i="23"/>
  <c r="O1567" i="23"/>
  <c r="O1568" i="23"/>
  <c r="O1569" i="23"/>
  <c r="O1570" i="23"/>
  <c r="O1571" i="23"/>
  <c r="O1572" i="23"/>
  <c r="O1573" i="23"/>
  <c r="O1574" i="23"/>
  <c r="O1575" i="23"/>
  <c r="O1576" i="23"/>
  <c r="O1578" i="23"/>
  <c r="O1584" i="23"/>
  <c r="O1585" i="23"/>
  <c r="O1586" i="23"/>
  <c r="O1587" i="23"/>
  <c r="O1588" i="23"/>
  <c r="O1599" i="23"/>
  <c r="O1610" i="23"/>
  <c r="O1621" i="23"/>
  <c r="O1623" i="23"/>
  <c r="O1624" i="23"/>
  <c r="O1625" i="23"/>
  <c r="O1626" i="23"/>
  <c r="O1627" i="23"/>
  <c r="O1589" i="23"/>
  <c r="O1590" i="23"/>
  <c r="O1591" i="23"/>
  <c r="O1592" i="23"/>
  <c r="O1593" i="23"/>
  <c r="O1594" i="23"/>
  <c r="O1595" i="23"/>
  <c r="O1596" i="23"/>
  <c r="O1597" i="23"/>
  <c r="O1598" i="23"/>
  <c r="O1600" i="23"/>
  <c r="O1601" i="23"/>
  <c r="O1602" i="23"/>
  <c r="O1603" i="23"/>
  <c r="O1604" i="23"/>
  <c r="O1605" i="23"/>
  <c r="O1606" i="23"/>
  <c r="O1607" i="23"/>
  <c r="O1608" i="23"/>
  <c r="O1609" i="23"/>
  <c r="O1611" i="23"/>
  <c r="O1612" i="23"/>
  <c r="O1613" i="23"/>
  <c r="O1614" i="23"/>
  <c r="O1615" i="23"/>
  <c r="O1616" i="23"/>
  <c r="O1617" i="23"/>
  <c r="O1618" i="23"/>
  <c r="O1619" i="23"/>
  <c r="O1620" i="23"/>
  <c r="O1622" i="23"/>
  <c r="O1628" i="23"/>
  <c r="O1639" i="23"/>
  <c r="O1650" i="23"/>
  <c r="O1661" i="23"/>
  <c r="O1663" i="23"/>
  <c r="O1664" i="23"/>
  <c r="O1665" i="23"/>
  <c r="O1666" i="23"/>
  <c r="O1667" i="23"/>
  <c r="O1629" i="23"/>
  <c r="O1630" i="23"/>
  <c r="O1631" i="23"/>
  <c r="O1632" i="23"/>
  <c r="O1633" i="23"/>
  <c r="O1634" i="23"/>
  <c r="O1635" i="23"/>
  <c r="O1636" i="23"/>
  <c r="O1637" i="23"/>
  <c r="O1638" i="23"/>
  <c r="O1640" i="23"/>
  <c r="O1641" i="23"/>
  <c r="O1642" i="23"/>
  <c r="O1643" i="23"/>
  <c r="O1644" i="23"/>
  <c r="O1645" i="23"/>
  <c r="O1646" i="23"/>
  <c r="O1647" i="23"/>
  <c r="O1648" i="23"/>
  <c r="O1649" i="23"/>
  <c r="O1651" i="23"/>
  <c r="O1652" i="23"/>
  <c r="O1653" i="23"/>
  <c r="O1654" i="23"/>
  <c r="O1655" i="23"/>
  <c r="O1656" i="23"/>
  <c r="O1657" i="23"/>
  <c r="O1658" i="23"/>
  <c r="O1659" i="23"/>
  <c r="O1660" i="23"/>
  <c r="O1662" i="23"/>
  <c r="O1668" i="23"/>
  <c r="O1679" i="23"/>
  <c r="O1690" i="23"/>
  <c r="O1701" i="23"/>
  <c r="O1703" i="23"/>
  <c r="O1704" i="23"/>
  <c r="O1705" i="23"/>
  <c r="O1706" i="23"/>
  <c r="O1707" i="23"/>
  <c r="O1669" i="23"/>
  <c r="O1670" i="23"/>
  <c r="O1671" i="23"/>
  <c r="O1672" i="23"/>
  <c r="O1673" i="23"/>
  <c r="O1674" i="23"/>
  <c r="O1675" i="23"/>
  <c r="O1676" i="23"/>
  <c r="O1677" i="23"/>
  <c r="O1678" i="23"/>
  <c r="O1680" i="23"/>
  <c r="O1681" i="23"/>
  <c r="O1682" i="23"/>
  <c r="O1683" i="23"/>
  <c r="O1684" i="23"/>
  <c r="O1685" i="23"/>
  <c r="O1686" i="23"/>
  <c r="O1687" i="23"/>
  <c r="O1688" i="23"/>
  <c r="O1689" i="23"/>
  <c r="O1691" i="23"/>
  <c r="O1692" i="23"/>
  <c r="O1693" i="23"/>
  <c r="O1694" i="23"/>
  <c r="O1695" i="23"/>
  <c r="O1696" i="23"/>
  <c r="O1697" i="23"/>
  <c r="O1698" i="23"/>
  <c r="O1699" i="23"/>
  <c r="O1700" i="23"/>
  <c r="O1702" i="23"/>
  <c r="O1708" i="23"/>
  <c r="O1719" i="23"/>
  <c r="O1730" i="23"/>
  <c r="O1741" i="23"/>
  <c r="O1743" i="23"/>
  <c r="O1744" i="23"/>
  <c r="O1745" i="23"/>
  <c r="O1746" i="23"/>
  <c r="O1747" i="23"/>
  <c r="O1711" i="23"/>
  <c r="O1712" i="23"/>
  <c r="O1713" i="23"/>
  <c r="O1714" i="23"/>
  <c r="O1715" i="23"/>
  <c r="O1716" i="23"/>
  <c r="O1717" i="23"/>
  <c r="O1718" i="23"/>
  <c r="O1720" i="23"/>
  <c r="O1721" i="23"/>
  <c r="O1722" i="23"/>
  <c r="O1723" i="23"/>
  <c r="O1724" i="23"/>
  <c r="O1725" i="23"/>
  <c r="O1726" i="23"/>
  <c r="O1727" i="23"/>
  <c r="O1728" i="23"/>
  <c r="O1729" i="23"/>
  <c r="O1731" i="23"/>
  <c r="O1732" i="23"/>
  <c r="O1733" i="23"/>
  <c r="O1734" i="23"/>
  <c r="O1735" i="23"/>
  <c r="O1736" i="23"/>
  <c r="O1737" i="23"/>
  <c r="O1738" i="23"/>
  <c r="O1739" i="23"/>
  <c r="O1740" i="23"/>
  <c r="O1748" i="23"/>
  <c r="O1759" i="23"/>
  <c r="O1770" i="23"/>
  <c r="O1781" i="23"/>
  <c r="O1783" i="23"/>
  <c r="O1784" i="23"/>
  <c r="O1785" i="23"/>
  <c r="O1786" i="23"/>
  <c r="O1787" i="23"/>
  <c r="O1749" i="23"/>
  <c r="O1750" i="23"/>
  <c r="O1751" i="23"/>
  <c r="O1752" i="23"/>
  <c r="O1753" i="23"/>
  <c r="O1754" i="23"/>
  <c r="O1755" i="23"/>
  <c r="O1756" i="23"/>
  <c r="O1757" i="23"/>
  <c r="O1758" i="23"/>
  <c r="O1760" i="23"/>
  <c r="O1761" i="23"/>
  <c r="O1762" i="23"/>
  <c r="O1763" i="23"/>
  <c r="O1764" i="23"/>
  <c r="O1765" i="23"/>
  <c r="O1766" i="23"/>
  <c r="O1767" i="23"/>
  <c r="O1768" i="23"/>
  <c r="O1769" i="23"/>
  <c r="O1771" i="23"/>
  <c r="O1772" i="23"/>
  <c r="O1773" i="23"/>
  <c r="O1774" i="23"/>
  <c r="O1775" i="23"/>
  <c r="O1776" i="23"/>
  <c r="O1777" i="23"/>
  <c r="O1778" i="23"/>
  <c r="O1779" i="23"/>
  <c r="O1780" i="23"/>
  <c r="O1782" i="23"/>
  <c r="O1788" i="23"/>
  <c r="O1799" i="23"/>
  <c r="O1810" i="23"/>
  <c r="O1821" i="23"/>
  <c r="O1823" i="23"/>
  <c r="O1824" i="23"/>
  <c r="O1825" i="23"/>
  <c r="O1826" i="23"/>
  <c r="O1827" i="23"/>
  <c r="O1789" i="23"/>
  <c r="O1790" i="23"/>
  <c r="O1791" i="23"/>
  <c r="O1792" i="23"/>
  <c r="O1793" i="23"/>
  <c r="O1794" i="23"/>
  <c r="O1795" i="23"/>
  <c r="O1796" i="23"/>
  <c r="O1797" i="23"/>
  <c r="O1798" i="23"/>
  <c r="O1800" i="23"/>
  <c r="O1801" i="23"/>
  <c r="O1802" i="23"/>
  <c r="O1803" i="23"/>
  <c r="O1804" i="23"/>
  <c r="O1805" i="23"/>
  <c r="O1806" i="23"/>
  <c r="O1807" i="23"/>
  <c r="O1808" i="23"/>
  <c r="O1809" i="23"/>
  <c r="O1811" i="23"/>
  <c r="O1812" i="23"/>
  <c r="O1813" i="23"/>
  <c r="O1814" i="23"/>
  <c r="O1815" i="23"/>
  <c r="O1816" i="23"/>
  <c r="O1817" i="23"/>
  <c r="O1818" i="23"/>
  <c r="O1819" i="23"/>
  <c r="O1820" i="23"/>
  <c r="O1822" i="23"/>
  <c r="O1828" i="23"/>
  <c r="O1839" i="23"/>
  <c r="O1850" i="23"/>
  <c r="O1861" i="23"/>
  <c r="O1863" i="23"/>
  <c r="O1864" i="23"/>
  <c r="O1865" i="23"/>
  <c r="O1890" i="23"/>
  <c r="O1901" i="23"/>
  <c r="O1912" i="23"/>
  <c r="O1923" i="23"/>
  <c r="O1925" i="23"/>
  <c r="O1926" i="23"/>
  <c r="O1927" i="23"/>
  <c r="O1928" i="23"/>
  <c r="O1929" i="23"/>
  <c r="O1891" i="23"/>
  <c r="O1892" i="23"/>
  <c r="O1893" i="23"/>
  <c r="O1894" i="23"/>
  <c r="O1895" i="23"/>
  <c r="O1896" i="23"/>
  <c r="O1897" i="23"/>
  <c r="O1898" i="23"/>
  <c r="O1899" i="23"/>
  <c r="O1900" i="23"/>
  <c r="O1902" i="23"/>
  <c r="O1903" i="23"/>
  <c r="O1904" i="23"/>
  <c r="O1905" i="23"/>
  <c r="O1906" i="23"/>
  <c r="O1907" i="23"/>
  <c r="O1908" i="23"/>
  <c r="O1909" i="23"/>
  <c r="O1910" i="23"/>
  <c r="O1911" i="23"/>
  <c r="O1913" i="23"/>
  <c r="O1914" i="23"/>
  <c r="O1915" i="23"/>
  <c r="O1916" i="23"/>
  <c r="O1917" i="23"/>
  <c r="O1918" i="23"/>
  <c r="O1919" i="23"/>
  <c r="O1920" i="23"/>
  <c r="O1921" i="23"/>
  <c r="O1922" i="23"/>
  <c r="O1924" i="23"/>
  <c r="O1930" i="23"/>
  <c r="O1941" i="23"/>
  <c r="O1952" i="23"/>
  <c r="O1963" i="23"/>
  <c r="O1965" i="23"/>
  <c r="O1966" i="23"/>
  <c r="O1967" i="23"/>
  <c r="O1968" i="23"/>
  <c r="O1969" i="23"/>
  <c r="O1931" i="23"/>
  <c r="O1932" i="23"/>
  <c r="O1933" i="23"/>
  <c r="O1934" i="23"/>
  <c r="O1935" i="23"/>
  <c r="O1936" i="23"/>
  <c r="O1937" i="23"/>
  <c r="O1938" i="23"/>
  <c r="O1939" i="23"/>
  <c r="O1940" i="23"/>
  <c r="O1942" i="23"/>
  <c r="O1943" i="23"/>
  <c r="O1944" i="23"/>
  <c r="O1945" i="23"/>
  <c r="O1946" i="23"/>
  <c r="O1947" i="23"/>
  <c r="O1948" i="23"/>
  <c r="O1949" i="23"/>
  <c r="O1950" i="23"/>
  <c r="O1951" i="23"/>
  <c r="O1953" i="23"/>
  <c r="O1954" i="23"/>
  <c r="O1955" i="23"/>
  <c r="O1956" i="23"/>
  <c r="O1957" i="23"/>
  <c r="O1958" i="23"/>
  <c r="O1959" i="23"/>
  <c r="O1960" i="23"/>
  <c r="O1961" i="23"/>
  <c r="O1962" i="23"/>
  <c r="O1964" i="23"/>
  <c r="O1970" i="23"/>
  <c r="O1981" i="23"/>
  <c r="O1992" i="23"/>
  <c r="O2003" i="23"/>
  <c r="O2005" i="23"/>
  <c r="O2006" i="23"/>
  <c r="O2007" i="23"/>
  <c r="O2008" i="23"/>
  <c r="O2009" i="23"/>
  <c r="O1971" i="23"/>
  <c r="O1972" i="23"/>
  <c r="O1973" i="23"/>
  <c r="O1974" i="23"/>
  <c r="O1975" i="23"/>
  <c r="O1976" i="23"/>
  <c r="O1977" i="23"/>
  <c r="O1978" i="23"/>
  <c r="O1979" i="23"/>
  <c r="O1980" i="23"/>
  <c r="O1982" i="23"/>
  <c r="O1983" i="23"/>
  <c r="O1984" i="23"/>
  <c r="O1985" i="23"/>
  <c r="O1986" i="23"/>
  <c r="O1987" i="23"/>
  <c r="O1988" i="23"/>
  <c r="O1989" i="23"/>
  <c r="O1990" i="23"/>
  <c r="O1991" i="23"/>
  <c r="O1993" i="23"/>
  <c r="O1994" i="23"/>
  <c r="O1995" i="23"/>
  <c r="O1996" i="23"/>
  <c r="O1997" i="23"/>
  <c r="O1998" i="23"/>
  <c r="O1999" i="23"/>
  <c r="O2000" i="23"/>
  <c r="O2001" i="23"/>
  <c r="O2002" i="23"/>
  <c r="O2004" i="23"/>
  <c r="O2010" i="23"/>
  <c r="O2021" i="23"/>
  <c r="O2032" i="23"/>
  <c r="O2043" i="23"/>
  <c r="O2045" i="23"/>
  <c r="O2046" i="23"/>
  <c r="O2047" i="23"/>
  <c r="O2048" i="23"/>
  <c r="O2049" i="23"/>
  <c r="O2011" i="23"/>
  <c r="O2012" i="23"/>
  <c r="O2013" i="23"/>
  <c r="O2014" i="23"/>
  <c r="O2015" i="23"/>
  <c r="O2016" i="23"/>
  <c r="O2017" i="23"/>
  <c r="O2018" i="23"/>
  <c r="O2019" i="23"/>
  <c r="O2020" i="23"/>
  <c r="O2022" i="23"/>
  <c r="O2023" i="23"/>
  <c r="O2024" i="23"/>
  <c r="O2025" i="23"/>
  <c r="O2026" i="23"/>
  <c r="O2027" i="23"/>
  <c r="O2028" i="23"/>
  <c r="O2029" i="23"/>
  <c r="O2030" i="23"/>
  <c r="O2031" i="23"/>
  <c r="O2033" i="23"/>
  <c r="O2034" i="23"/>
  <c r="O2035" i="23"/>
  <c r="O2036" i="23"/>
  <c r="O2037" i="23"/>
  <c r="O2038" i="23"/>
  <c r="O2039" i="23"/>
  <c r="O2040" i="23"/>
  <c r="O2041" i="23"/>
  <c r="O2042" i="23"/>
  <c r="O2044" i="23"/>
  <c r="O2050" i="23"/>
  <c r="O2061" i="23"/>
  <c r="O2072" i="23"/>
  <c r="O2083" i="23"/>
  <c r="O2085" i="23"/>
  <c r="O2086" i="23"/>
  <c r="O2087" i="23"/>
  <c r="O2088" i="23"/>
  <c r="O2089" i="23"/>
  <c r="O2051" i="23"/>
  <c r="O2052" i="23"/>
  <c r="O2053" i="23"/>
  <c r="O2054" i="23"/>
  <c r="O2055" i="23"/>
  <c r="O2056" i="23"/>
  <c r="O2057" i="23"/>
  <c r="O2058" i="23"/>
  <c r="O2059" i="23"/>
  <c r="O2060" i="23"/>
  <c r="O2062" i="23"/>
  <c r="O2063" i="23"/>
  <c r="O2064" i="23"/>
  <c r="O2065" i="23"/>
  <c r="O2066" i="23"/>
  <c r="O2067" i="23"/>
  <c r="O2068" i="23"/>
  <c r="O2069" i="23"/>
  <c r="O2070" i="23"/>
  <c r="O2071" i="23"/>
  <c r="O2073" i="23"/>
  <c r="O2074" i="23"/>
  <c r="O2075" i="23"/>
  <c r="O2076" i="23"/>
  <c r="O2077" i="23"/>
  <c r="O2078" i="23"/>
  <c r="O2079" i="23"/>
  <c r="O2080" i="23"/>
  <c r="O2081" i="23"/>
  <c r="O2082" i="23"/>
  <c r="O2084" i="23"/>
  <c r="N2" i="23"/>
  <c r="N13" i="23"/>
  <c r="N24" i="23"/>
  <c r="N35" i="23"/>
  <c r="N37" i="23"/>
  <c r="N38" i="23"/>
  <c r="N39" i="23"/>
  <c r="N40" i="23"/>
  <c r="N41" i="23"/>
  <c r="N3" i="23"/>
  <c r="N4" i="23"/>
  <c r="N5" i="23"/>
  <c r="N6" i="23"/>
  <c r="N7" i="23"/>
  <c r="N8" i="23"/>
  <c r="N9" i="23"/>
  <c r="N10" i="23"/>
  <c r="N11" i="23"/>
  <c r="N12" i="23"/>
  <c r="N14" i="23"/>
  <c r="N15" i="23"/>
  <c r="N16" i="23"/>
  <c r="N17" i="23"/>
  <c r="N18" i="23"/>
  <c r="N19" i="23"/>
  <c r="N20" i="23"/>
  <c r="N21" i="23"/>
  <c r="N22" i="23"/>
  <c r="N23" i="23"/>
  <c r="N25" i="23"/>
  <c r="N26" i="23"/>
  <c r="N27" i="23"/>
  <c r="N28" i="23"/>
  <c r="N29" i="23"/>
  <c r="N30" i="23"/>
  <c r="N31" i="23"/>
  <c r="N32" i="23"/>
  <c r="N33" i="23"/>
  <c r="N34" i="23"/>
  <c r="N36" i="23"/>
  <c r="N42" i="23"/>
  <c r="N53" i="23"/>
  <c r="N64" i="23"/>
  <c r="N75" i="23"/>
  <c r="N77" i="23"/>
  <c r="N78" i="23"/>
  <c r="N79" i="23"/>
  <c r="N80" i="23"/>
  <c r="N81" i="23"/>
  <c r="N43" i="23"/>
  <c r="N44" i="23"/>
  <c r="N45" i="23"/>
  <c r="N46" i="23"/>
  <c r="N47" i="23"/>
  <c r="N48" i="23"/>
  <c r="N49" i="23"/>
  <c r="N50" i="23"/>
  <c r="N51" i="23"/>
  <c r="N52" i="23"/>
  <c r="N54" i="23"/>
  <c r="N55" i="23"/>
  <c r="N56" i="23"/>
  <c r="N57" i="23"/>
  <c r="N58" i="23"/>
  <c r="N59" i="23"/>
  <c r="N60" i="23"/>
  <c r="N61" i="23"/>
  <c r="N62" i="23"/>
  <c r="N63" i="23"/>
  <c r="N66" i="23"/>
  <c r="N67" i="23"/>
  <c r="N68" i="23"/>
  <c r="N69" i="23"/>
  <c r="N70" i="23"/>
  <c r="N71" i="23"/>
  <c r="N72" i="23"/>
  <c r="N73" i="23"/>
  <c r="N74" i="23"/>
  <c r="N76" i="23"/>
  <c r="N82" i="23"/>
  <c r="N93" i="23"/>
  <c r="N104" i="23"/>
  <c r="N115" i="23"/>
  <c r="N117" i="23"/>
  <c r="N118" i="23"/>
  <c r="N119" i="23"/>
  <c r="N120" i="23"/>
  <c r="N121" i="23"/>
  <c r="N83" i="23"/>
  <c r="N84" i="23"/>
  <c r="N85" i="23"/>
  <c r="N86" i="23"/>
  <c r="N87" i="23"/>
  <c r="N88" i="23"/>
  <c r="N89" i="23"/>
  <c r="N90" i="23"/>
  <c r="N91" i="23"/>
  <c r="N92" i="23"/>
  <c r="N94" i="23"/>
  <c r="N95" i="23"/>
  <c r="N96" i="23"/>
  <c r="N97" i="23"/>
  <c r="N98" i="23"/>
  <c r="N99" i="23"/>
  <c r="N100" i="23"/>
  <c r="N101" i="23"/>
  <c r="N102" i="23"/>
  <c r="N103" i="23"/>
  <c r="N105" i="23"/>
  <c r="N106" i="23"/>
  <c r="N107" i="23"/>
  <c r="N108" i="23"/>
  <c r="N109" i="23"/>
  <c r="N110" i="23"/>
  <c r="N111" i="23"/>
  <c r="N112" i="23"/>
  <c r="N113" i="23"/>
  <c r="N114" i="23"/>
  <c r="N116" i="23"/>
  <c r="N122" i="23"/>
  <c r="N133" i="23"/>
  <c r="N144" i="23"/>
  <c r="N155" i="23"/>
  <c r="N157" i="23"/>
  <c r="N158" i="23"/>
  <c r="N159" i="23"/>
  <c r="N160" i="23"/>
  <c r="N161" i="23"/>
  <c r="N123" i="23"/>
  <c r="N124" i="23"/>
  <c r="N125" i="23"/>
  <c r="N126" i="23"/>
  <c r="N127" i="23"/>
  <c r="N128" i="23"/>
  <c r="N129" i="23"/>
  <c r="N130" i="23"/>
  <c r="N131" i="23"/>
  <c r="N132" i="23"/>
  <c r="N134" i="23"/>
  <c r="N135" i="23"/>
  <c r="N136" i="23"/>
  <c r="N137" i="23"/>
  <c r="N138" i="23"/>
  <c r="N139" i="23"/>
  <c r="N140" i="23"/>
  <c r="N141" i="23"/>
  <c r="N142" i="23"/>
  <c r="N143" i="23"/>
  <c r="N145" i="23"/>
  <c r="N146" i="23"/>
  <c r="N147" i="23"/>
  <c r="N148" i="23"/>
  <c r="N149" i="23"/>
  <c r="N150" i="23"/>
  <c r="N151" i="23"/>
  <c r="N152" i="23"/>
  <c r="N153" i="23"/>
  <c r="N154" i="23"/>
  <c r="N156" i="23"/>
  <c r="N162" i="23"/>
  <c r="N173" i="23"/>
  <c r="N184" i="23"/>
  <c r="N195" i="23"/>
  <c r="N202" i="23"/>
  <c r="N203" i="23"/>
  <c r="N204" i="23"/>
  <c r="N205" i="23"/>
  <c r="N206" i="23"/>
  <c r="N163" i="23"/>
  <c r="N164" i="23"/>
  <c r="N165" i="23"/>
  <c r="N166" i="23"/>
  <c r="N167" i="23"/>
  <c r="N168" i="23"/>
  <c r="N169" i="23"/>
  <c r="N170" i="23"/>
  <c r="N171" i="23"/>
  <c r="N172" i="23"/>
  <c r="N174" i="23"/>
  <c r="N175" i="23"/>
  <c r="N176" i="23"/>
  <c r="N177" i="23"/>
  <c r="N178" i="23"/>
  <c r="N179" i="23"/>
  <c r="N180" i="23"/>
  <c r="N181" i="23"/>
  <c r="N182" i="23"/>
  <c r="N183" i="23"/>
  <c r="N185" i="23"/>
  <c r="N186" i="23"/>
  <c r="N187" i="23"/>
  <c r="N188" i="23"/>
  <c r="N189" i="23"/>
  <c r="N190" i="23"/>
  <c r="N191" i="23"/>
  <c r="N192" i="23"/>
  <c r="N193" i="23"/>
  <c r="N194" i="23"/>
  <c r="N196" i="23"/>
  <c r="N197" i="23"/>
  <c r="N198" i="23"/>
  <c r="N199" i="23"/>
  <c r="N200" i="23"/>
  <c r="N201" i="23"/>
  <c r="N207" i="23"/>
  <c r="N218" i="23"/>
  <c r="N229" i="23"/>
  <c r="N240" i="23"/>
  <c r="N242" i="23"/>
  <c r="N243" i="23"/>
  <c r="N244" i="23"/>
  <c r="N245" i="23"/>
  <c r="N246" i="23"/>
  <c r="N209" i="23"/>
  <c r="N210" i="23"/>
  <c r="N211" i="23"/>
  <c r="N212" i="23"/>
  <c r="N213" i="23"/>
  <c r="N214" i="23"/>
  <c r="N215" i="23"/>
  <c r="N216" i="23"/>
  <c r="N217" i="23"/>
  <c r="N219" i="23"/>
  <c r="N220" i="23"/>
  <c r="N221" i="23"/>
  <c r="N222" i="23"/>
  <c r="N223" i="23"/>
  <c r="N224" i="23"/>
  <c r="N225" i="23"/>
  <c r="N226" i="23"/>
  <c r="N227" i="23"/>
  <c r="N228" i="23"/>
  <c r="N230" i="23"/>
  <c r="N231" i="23"/>
  <c r="N232" i="23"/>
  <c r="N233" i="23"/>
  <c r="N234" i="23"/>
  <c r="N235" i="23"/>
  <c r="N236" i="23"/>
  <c r="N237" i="23"/>
  <c r="N238" i="23"/>
  <c r="N239" i="23"/>
  <c r="N241" i="23"/>
  <c r="N247" i="23"/>
  <c r="N258" i="23"/>
  <c r="N269" i="23"/>
  <c r="N280" i="23"/>
  <c r="N282" i="23"/>
  <c r="N283" i="23"/>
  <c r="N284" i="23"/>
  <c r="N285" i="23"/>
  <c r="N286" i="23"/>
  <c r="N248" i="23"/>
  <c r="N249" i="23"/>
  <c r="N250" i="23"/>
  <c r="N251" i="23"/>
  <c r="N252" i="23"/>
  <c r="N253" i="23"/>
  <c r="N254" i="23"/>
  <c r="N255" i="23"/>
  <c r="N256" i="23"/>
  <c r="N257" i="23"/>
  <c r="N259" i="23"/>
  <c r="N260" i="23"/>
  <c r="N261" i="23"/>
  <c r="N262" i="23"/>
  <c r="N263" i="23"/>
  <c r="N264" i="23"/>
  <c r="N265" i="23"/>
  <c r="N266" i="23"/>
  <c r="N267" i="23"/>
  <c r="N268" i="23"/>
  <c r="N270" i="23"/>
  <c r="N271" i="23"/>
  <c r="N272" i="23"/>
  <c r="N273" i="23"/>
  <c r="N274" i="23"/>
  <c r="N275" i="23"/>
  <c r="N276" i="23"/>
  <c r="N277" i="23"/>
  <c r="N278" i="23"/>
  <c r="N279" i="23"/>
  <c r="N281" i="23"/>
  <c r="N287" i="23"/>
  <c r="N298" i="23"/>
  <c r="N309" i="23"/>
  <c r="N320" i="23"/>
  <c r="N322" i="23"/>
  <c r="N323" i="23"/>
  <c r="N324" i="23"/>
  <c r="N325" i="23"/>
  <c r="N326" i="23"/>
  <c r="N288" i="23"/>
  <c r="N289" i="23"/>
  <c r="N290" i="23"/>
  <c r="N291" i="23"/>
  <c r="N292" i="23"/>
  <c r="N293" i="23"/>
  <c r="N294" i="23"/>
  <c r="N295" i="23"/>
  <c r="N296" i="23"/>
  <c r="N297" i="23"/>
  <c r="N299" i="23"/>
  <c r="N300" i="23"/>
  <c r="N301" i="23"/>
  <c r="N302" i="23"/>
  <c r="N303" i="23"/>
  <c r="N304" i="23"/>
  <c r="N305" i="23"/>
  <c r="N306" i="23"/>
  <c r="N307" i="23"/>
  <c r="N308" i="23"/>
  <c r="N310" i="23"/>
  <c r="N311" i="23"/>
  <c r="N312" i="23"/>
  <c r="N313" i="23"/>
  <c r="N314" i="23"/>
  <c r="N315" i="23"/>
  <c r="N316" i="23"/>
  <c r="N317" i="23"/>
  <c r="N318" i="23"/>
  <c r="N319" i="23"/>
  <c r="N321" i="23"/>
  <c r="N327" i="23"/>
  <c r="N338" i="23"/>
  <c r="N349" i="23"/>
  <c r="N360" i="23"/>
  <c r="N362" i="23"/>
  <c r="N363" i="23"/>
  <c r="N364" i="23"/>
  <c r="N365" i="23"/>
  <c r="N366" i="23"/>
  <c r="N328" i="23"/>
  <c r="N329" i="23"/>
  <c r="N330" i="23"/>
  <c r="N331" i="23"/>
  <c r="N332" i="23"/>
  <c r="N333" i="23"/>
  <c r="N334" i="23"/>
  <c r="N335" i="23"/>
  <c r="N336" i="23"/>
  <c r="N337" i="23"/>
  <c r="N339" i="23"/>
  <c r="N340" i="23"/>
  <c r="N341" i="23"/>
  <c r="N342" i="23"/>
  <c r="N343" i="23"/>
  <c r="N344" i="23"/>
  <c r="N345" i="23"/>
  <c r="N346" i="23"/>
  <c r="N347" i="23"/>
  <c r="N348" i="23"/>
  <c r="N350" i="23"/>
  <c r="N351" i="23"/>
  <c r="N352" i="23"/>
  <c r="N353" i="23"/>
  <c r="N354" i="23"/>
  <c r="N355" i="23"/>
  <c r="N356" i="23"/>
  <c r="N357" i="23"/>
  <c r="N358" i="23"/>
  <c r="N359" i="23"/>
  <c r="N361" i="23"/>
  <c r="N367" i="23"/>
  <c r="N378" i="23"/>
  <c r="N389" i="23"/>
  <c r="N400" i="23"/>
  <c r="N402" i="23"/>
  <c r="N403" i="23"/>
  <c r="N404" i="23"/>
  <c r="N405" i="23"/>
  <c r="N406" i="23"/>
  <c r="N368" i="23"/>
  <c r="N369" i="23"/>
  <c r="N370" i="23"/>
  <c r="N371" i="23"/>
  <c r="N372" i="23"/>
  <c r="N373" i="23"/>
  <c r="N374" i="23"/>
  <c r="N375" i="23"/>
  <c r="N376" i="23"/>
  <c r="N377" i="23"/>
  <c r="N379" i="23"/>
  <c r="N380" i="23"/>
  <c r="N381" i="23"/>
  <c r="N382" i="23"/>
  <c r="N383" i="23"/>
  <c r="N384" i="23"/>
  <c r="N385" i="23"/>
  <c r="N386" i="23"/>
  <c r="N387" i="23"/>
  <c r="N388" i="23"/>
  <c r="N390" i="23"/>
  <c r="N391" i="23"/>
  <c r="N392" i="23"/>
  <c r="N393" i="23"/>
  <c r="N394" i="23"/>
  <c r="N395" i="23"/>
  <c r="N396" i="23"/>
  <c r="N397" i="23"/>
  <c r="N398" i="23"/>
  <c r="N399" i="23"/>
  <c r="N401" i="23"/>
  <c r="N407" i="23"/>
  <c r="N418" i="23"/>
  <c r="N429" i="23"/>
  <c r="N440" i="23"/>
  <c r="N442" i="23"/>
  <c r="N443" i="23"/>
  <c r="N444" i="23"/>
  <c r="N445" i="23"/>
  <c r="N446" i="23"/>
  <c r="N408" i="23"/>
  <c r="N409" i="23"/>
  <c r="N410" i="23"/>
  <c r="N411" i="23"/>
  <c r="N412" i="23"/>
  <c r="N413" i="23"/>
  <c r="N414" i="23"/>
  <c r="N415" i="23"/>
  <c r="N416" i="23"/>
  <c r="N417" i="23"/>
  <c r="N419" i="23"/>
  <c r="N420" i="23"/>
  <c r="N421" i="23"/>
  <c r="N422" i="23"/>
  <c r="N423" i="23"/>
  <c r="N424" i="23"/>
  <c r="N425" i="23"/>
  <c r="N426" i="23"/>
  <c r="N427" i="23"/>
  <c r="N428" i="23"/>
  <c r="N430" i="23"/>
  <c r="N431" i="23"/>
  <c r="N432" i="23"/>
  <c r="N433" i="23"/>
  <c r="N434" i="23"/>
  <c r="N435" i="23"/>
  <c r="N436" i="23"/>
  <c r="N437" i="23"/>
  <c r="N438" i="23"/>
  <c r="N439" i="23"/>
  <c r="N441" i="23"/>
  <c r="N447" i="23"/>
  <c r="N448" i="23"/>
  <c r="N449" i="23"/>
  <c r="N450" i="23"/>
  <c r="N451" i="23"/>
  <c r="N462" i="23"/>
  <c r="N473" i="23"/>
  <c r="N484" i="23"/>
  <c r="N486" i="23"/>
  <c r="N487" i="23"/>
  <c r="N488" i="23"/>
  <c r="N489" i="23"/>
  <c r="N490" i="23"/>
  <c r="N452" i="23"/>
  <c r="N453" i="23"/>
  <c r="N454" i="23"/>
  <c r="N455" i="23"/>
  <c r="N456" i="23"/>
  <c r="N457" i="23"/>
  <c r="N458" i="23"/>
  <c r="N459" i="23"/>
  <c r="N460" i="23"/>
  <c r="N461" i="23"/>
  <c r="N463" i="23"/>
  <c r="N464" i="23"/>
  <c r="N465" i="23"/>
  <c r="N466" i="23"/>
  <c r="N467" i="23"/>
  <c r="N468" i="23"/>
  <c r="N469" i="23"/>
  <c r="N470" i="23"/>
  <c r="N471" i="23"/>
  <c r="N472" i="23"/>
  <c r="N474" i="23"/>
  <c r="N475" i="23"/>
  <c r="N476" i="23"/>
  <c r="N477" i="23"/>
  <c r="N478" i="23"/>
  <c r="N479" i="23"/>
  <c r="N480" i="23"/>
  <c r="N481" i="23"/>
  <c r="N482" i="23"/>
  <c r="N483" i="23"/>
  <c r="N485" i="23"/>
  <c r="N491" i="23"/>
  <c r="N502" i="23"/>
  <c r="N513" i="23"/>
  <c r="N524" i="23"/>
  <c r="N527" i="23"/>
  <c r="N528" i="23"/>
  <c r="N529" i="23"/>
  <c r="N530" i="23"/>
  <c r="N492" i="23"/>
  <c r="N493" i="23"/>
  <c r="N494" i="23"/>
  <c r="N495" i="23"/>
  <c r="N496" i="23"/>
  <c r="N497" i="23"/>
  <c r="N498" i="23"/>
  <c r="N499" i="23"/>
  <c r="N500" i="23"/>
  <c r="N501" i="23"/>
  <c r="N503" i="23"/>
  <c r="N504" i="23"/>
  <c r="N505" i="23"/>
  <c r="N506" i="23"/>
  <c r="N507" i="23"/>
  <c r="N508" i="23"/>
  <c r="N509" i="23"/>
  <c r="N510" i="23"/>
  <c r="N511" i="23"/>
  <c r="N512" i="23"/>
  <c r="N514" i="23"/>
  <c r="N515" i="23"/>
  <c r="N516" i="23"/>
  <c r="N517" i="23"/>
  <c r="N518" i="23"/>
  <c r="N519" i="23"/>
  <c r="N520" i="23"/>
  <c r="N521" i="23"/>
  <c r="N522" i="23"/>
  <c r="N523" i="23"/>
  <c r="N525" i="23"/>
  <c r="N531" i="23"/>
  <c r="N542" i="23"/>
  <c r="N553" i="23"/>
  <c r="N564" i="23"/>
  <c r="N566" i="23"/>
  <c r="N567" i="23"/>
  <c r="N568" i="23"/>
  <c r="N569" i="23"/>
  <c r="N570" i="23"/>
  <c r="N532" i="23"/>
  <c r="N533" i="23"/>
  <c r="N534" i="23"/>
  <c r="N535" i="23"/>
  <c r="N536" i="23"/>
  <c r="N537" i="23"/>
  <c r="N538" i="23"/>
  <c r="N539" i="23"/>
  <c r="N540" i="23"/>
  <c r="N541" i="23"/>
  <c r="N543" i="23"/>
  <c r="N544" i="23"/>
  <c r="N545" i="23"/>
  <c r="N546" i="23"/>
  <c r="N547" i="23"/>
  <c r="N548" i="23"/>
  <c r="N549" i="23"/>
  <c r="N550" i="23"/>
  <c r="N551" i="23"/>
  <c r="N552" i="23"/>
  <c r="N554" i="23"/>
  <c r="N555" i="23"/>
  <c r="N556" i="23"/>
  <c r="N557" i="23"/>
  <c r="N558" i="23"/>
  <c r="N559" i="23"/>
  <c r="N560" i="23"/>
  <c r="N561" i="23"/>
  <c r="N562" i="23"/>
  <c r="N563" i="23"/>
  <c r="N565" i="23"/>
  <c r="N571" i="23"/>
  <c r="N582" i="23"/>
  <c r="N593" i="23"/>
  <c r="N604" i="23"/>
  <c r="N606" i="23"/>
  <c r="N607" i="23"/>
  <c r="N608" i="23"/>
  <c r="N609" i="23"/>
  <c r="N610" i="23"/>
  <c r="N572" i="23"/>
  <c r="N573" i="23"/>
  <c r="N574" i="23"/>
  <c r="N575" i="23"/>
  <c r="N576" i="23"/>
  <c r="N577" i="23"/>
  <c r="N578" i="23"/>
  <c r="N579" i="23"/>
  <c r="N580" i="23"/>
  <c r="N581" i="23"/>
  <c r="N583" i="23"/>
  <c r="N584" i="23"/>
  <c r="N585" i="23"/>
  <c r="N586" i="23"/>
  <c r="N587" i="23"/>
  <c r="N588" i="23"/>
  <c r="N589" i="23"/>
  <c r="N590" i="23"/>
  <c r="N591" i="23"/>
  <c r="N592" i="23"/>
  <c r="N594" i="23"/>
  <c r="N595" i="23"/>
  <c r="N596" i="23"/>
  <c r="N597" i="23"/>
  <c r="N598" i="23"/>
  <c r="N599" i="23"/>
  <c r="N600" i="23"/>
  <c r="N601" i="23"/>
  <c r="N602" i="23"/>
  <c r="N603" i="23"/>
  <c r="N605" i="23"/>
  <c r="N611" i="23"/>
  <c r="N622" i="23"/>
  <c r="N633" i="23"/>
  <c r="N644" i="23"/>
  <c r="N646" i="23"/>
  <c r="N647" i="23"/>
  <c r="N648" i="23"/>
  <c r="N649" i="23"/>
  <c r="N650" i="23"/>
  <c r="N612" i="23"/>
  <c r="N613" i="23"/>
  <c r="N614" i="23"/>
  <c r="N615" i="23"/>
  <c r="N616" i="23"/>
  <c r="N617" i="23"/>
  <c r="N618" i="23"/>
  <c r="N619" i="23"/>
  <c r="N620" i="23"/>
  <c r="N621" i="23"/>
  <c r="N623" i="23"/>
  <c r="N624" i="23"/>
  <c r="N625" i="23"/>
  <c r="N626" i="23"/>
  <c r="N627" i="23"/>
  <c r="N628" i="23"/>
  <c r="N629" i="23"/>
  <c r="N630" i="23"/>
  <c r="N631" i="23"/>
  <c r="N632" i="23"/>
  <c r="N634" i="23"/>
  <c r="N635" i="23"/>
  <c r="N636" i="23"/>
  <c r="N637" i="23"/>
  <c r="N638" i="23"/>
  <c r="N639" i="23"/>
  <c r="N640" i="23"/>
  <c r="N641" i="23"/>
  <c r="N642" i="23"/>
  <c r="N643" i="23"/>
  <c r="N645" i="23"/>
  <c r="N651" i="23"/>
  <c r="N662" i="23"/>
  <c r="N673" i="23"/>
  <c r="N684" i="23"/>
  <c r="N686" i="23"/>
  <c r="N687" i="23"/>
  <c r="N688" i="23"/>
  <c r="N689" i="23"/>
  <c r="N690" i="23"/>
  <c r="N652" i="23"/>
  <c r="N653" i="23"/>
  <c r="N654" i="23"/>
  <c r="N655" i="23"/>
  <c r="N656" i="23"/>
  <c r="N657" i="23"/>
  <c r="N658" i="23"/>
  <c r="N659" i="23"/>
  <c r="N660" i="23"/>
  <c r="N661" i="23"/>
  <c r="N663" i="23"/>
  <c r="N664" i="23"/>
  <c r="N665" i="23"/>
  <c r="N666" i="23"/>
  <c r="N667" i="23"/>
  <c r="N668" i="23"/>
  <c r="N669" i="23"/>
  <c r="N670" i="23"/>
  <c r="N671" i="23"/>
  <c r="N672" i="23"/>
  <c r="N674" i="23"/>
  <c r="N675" i="23"/>
  <c r="N676" i="23"/>
  <c r="N677" i="23"/>
  <c r="N678" i="23"/>
  <c r="N679" i="23"/>
  <c r="N680" i="23"/>
  <c r="N681" i="23"/>
  <c r="N682" i="23"/>
  <c r="N683" i="23"/>
  <c r="N685" i="23"/>
  <c r="N691" i="23"/>
  <c r="N702" i="23"/>
  <c r="N713" i="23"/>
  <c r="N724" i="23"/>
  <c r="N726" i="23"/>
  <c r="N727" i="23"/>
  <c r="N728" i="23"/>
  <c r="N729" i="23"/>
  <c r="N730" i="23"/>
  <c r="N692" i="23"/>
  <c r="N693" i="23"/>
  <c r="N694" i="23"/>
  <c r="N695" i="23"/>
  <c r="N696" i="23"/>
  <c r="N697" i="23"/>
  <c r="N698" i="23"/>
  <c r="N699" i="23"/>
  <c r="N700" i="23"/>
  <c r="N701" i="23"/>
  <c r="N703" i="23"/>
  <c r="N704" i="23"/>
  <c r="N705" i="23"/>
  <c r="N706" i="23"/>
  <c r="N707" i="23"/>
  <c r="N708" i="23"/>
  <c r="N709" i="23"/>
  <c r="N710" i="23"/>
  <c r="N711" i="23"/>
  <c r="N712" i="23"/>
  <c r="N714" i="23"/>
  <c r="N715" i="23"/>
  <c r="N716" i="23"/>
  <c r="N717" i="23"/>
  <c r="N718" i="23"/>
  <c r="N719" i="23"/>
  <c r="N720" i="23"/>
  <c r="N721" i="23"/>
  <c r="N722" i="23"/>
  <c r="N723" i="23"/>
  <c r="N725" i="23"/>
  <c r="N731" i="23"/>
  <c r="N742" i="23"/>
  <c r="N753" i="23"/>
  <c r="N764" i="23"/>
  <c r="N766" i="23"/>
  <c r="N767" i="23"/>
  <c r="N768" i="23"/>
  <c r="N769" i="23"/>
  <c r="N770" i="23"/>
  <c r="N732" i="23"/>
  <c r="N733" i="23"/>
  <c r="N734" i="23"/>
  <c r="N735" i="23"/>
  <c r="N736" i="23"/>
  <c r="N737" i="23"/>
  <c r="N738" i="23"/>
  <c r="N739" i="23"/>
  <c r="N740" i="23"/>
  <c r="N741" i="23"/>
  <c r="N743" i="23"/>
  <c r="N744" i="23"/>
  <c r="N745" i="23"/>
  <c r="N746" i="23"/>
  <c r="N747" i="23"/>
  <c r="N748" i="23"/>
  <c r="N749" i="23"/>
  <c r="N750" i="23"/>
  <c r="N751" i="23"/>
  <c r="N752" i="23"/>
  <c r="N754" i="23"/>
  <c r="N755" i="23"/>
  <c r="N756" i="23"/>
  <c r="N757" i="23"/>
  <c r="N758" i="23"/>
  <c r="N759" i="23"/>
  <c r="N760" i="23"/>
  <c r="N761" i="23"/>
  <c r="N762" i="23"/>
  <c r="N763" i="23"/>
  <c r="N765" i="23"/>
  <c r="N771" i="23"/>
  <c r="N782" i="23"/>
  <c r="N793" i="23"/>
  <c r="N804" i="23"/>
  <c r="N806" i="23"/>
  <c r="N807" i="23"/>
  <c r="N808" i="23"/>
  <c r="N809" i="23"/>
  <c r="N810" i="23"/>
  <c r="N772" i="23"/>
  <c r="N773" i="23"/>
  <c r="N774" i="23"/>
  <c r="N775" i="23"/>
  <c r="N776" i="23"/>
  <c r="N777" i="23"/>
  <c r="N778" i="23"/>
  <c r="N779" i="23"/>
  <c r="N780" i="23"/>
  <c r="N781" i="23"/>
  <c r="N783" i="23"/>
  <c r="N784" i="23"/>
  <c r="N785" i="23"/>
  <c r="N786" i="23"/>
  <c r="N787" i="23"/>
  <c r="N788" i="23"/>
  <c r="N789" i="23"/>
  <c r="N790" i="23"/>
  <c r="N791" i="23"/>
  <c r="N792" i="23"/>
  <c r="N794" i="23"/>
  <c r="N795" i="23"/>
  <c r="N796" i="23"/>
  <c r="N797" i="23"/>
  <c r="N798" i="23"/>
  <c r="N799" i="23"/>
  <c r="N800" i="23"/>
  <c r="N801" i="23"/>
  <c r="N802" i="23"/>
  <c r="N803" i="23"/>
  <c r="N805" i="23"/>
  <c r="N811" i="23"/>
  <c r="N822" i="23"/>
  <c r="N833" i="23"/>
  <c r="N844" i="23"/>
  <c r="N846" i="23"/>
  <c r="N847" i="23"/>
  <c r="N848" i="23"/>
  <c r="N849" i="23"/>
  <c r="N850" i="23"/>
  <c r="N812" i="23"/>
  <c r="N813" i="23"/>
  <c r="N814" i="23"/>
  <c r="N815" i="23"/>
  <c r="N816" i="23"/>
  <c r="N817" i="23"/>
  <c r="N818" i="23"/>
  <c r="N819" i="23"/>
  <c r="N820" i="23"/>
  <c r="N821" i="23"/>
  <c r="N823" i="23"/>
  <c r="N824" i="23"/>
  <c r="N825" i="23"/>
  <c r="N826" i="23"/>
  <c r="N827" i="23"/>
  <c r="N828" i="23"/>
  <c r="N829" i="23"/>
  <c r="N830" i="23"/>
  <c r="N831" i="23"/>
  <c r="N832" i="23"/>
  <c r="N834" i="23"/>
  <c r="N835" i="23"/>
  <c r="N836" i="23"/>
  <c r="N837" i="23"/>
  <c r="N838" i="23"/>
  <c r="N839" i="23"/>
  <c r="N840" i="23"/>
  <c r="N841" i="23"/>
  <c r="N842" i="23"/>
  <c r="N843" i="23"/>
  <c r="N845" i="23"/>
  <c r="N851" i="23"/>
  <c r="N862" i="23"/>
  <c r="N873" i="23"/>
  <c r="N884" i="23"/>
  <c r="N886" i="23"/>
  <c r="N887" i="23"/>
  <c r="N888" i="23"/>
  <c r="N889" i="23"/>
  <c r="N890" i="23"/>
  <c r="N852" i="23"/>
  <c r="N853" i="23"/>
  <c r="N854" i="23"/>
  <c r="N855" i="23"/>
  <c r="N856" i="23"/>
  <c r="N857" i="23"/>
  <c r="N858" i="23"/>
  <c r="N859" i="23"/>
  <c r="N860" i="23"/>
  <c r="N861" i="23"/>
  <c r="N863" i="23"/>
  <c r="N864" i="23"/>
  <c r="N865" i="23"/>
  <c r="N866" i="23"/>
  <c r="N867" i="23"/>
  <c r="N868" i="23"/>
  <c r="N869" i="23"/>
  <c r="N870" i="23"/>
  <c r="N871" i="23"/>
  <c r="N872" i="23"/>
  <c r="N874" i="23"/>
  <c r="N875" i="23"/>
  <c r="N876" i="23"/>
  <c r="N877" i="23"/>
  <c r="N878" i="23"/>
  <c r="N879" i="23"/>
  <c r="N880" i="23"/>
  <c r="N881" i="23"/>
  <c r="N882" i="23"/>
  <c r="N883" i="23"/>
  <c r="N885" i="23"/>
  <c r="N891" i="23"/>
  <c r="N902" i="23"/>
  <c r="N913" i="23"/>
  <c r="N924" i="23"/>
  <c r="N926" i="23"/>
  <c r="N927" i="23"/>
  <c r="N928" i="23"/>
  <c r="N929" i="23"/>
  <c r="N930" i="23"/>
  <c r="N892" i="23"/>
  <c r="N893" i="23"/>
  <c r="N894" i="23"/>
  <c r="N895" i="23"/>
  <c r="N896" i="23"/>
  <c r="N897" i="23"/>
  <c r="N898" i="23"/>
  <c r="N899" i="23"/>
  <c r="N900" i="23"/>
  <c r="N901" i="23"/>
  <c r="N903" i="23"/>
  <c r="N904" i="23"/>
  <c r="N905" i="23"/>
  <c r="N906" i="23"/>
  <c r="N907" i="23"/>
  <c r="N908" i="23"/>
  <c r="N909" i="23"/>
  <c r="N910" i="23"/>
  <c r="N911" i="23"/>
  <c r="N912" i="23"/>
  <c r="N914" i="23"/>
  <c r="N915" i="23"/>
  <c r="N916" i="23"/>
  <c r="N917" i="23"/>
  <c r="N918" i="23"/>
  <c r="N919" i="23"/>
  <c r="N920" i="23"/>
  <c r="N921" i="23"/>
  <c r="N922" i="23"/>
  <c r="N923" i="23"/>
  <c r="N925" i="23"/>
  <c r="N931" i="23"/>
  <c r="N942" i="23"/>
  <c r="N953" i="23"/>
  <c r="N964" i="23"/>
  <c r="N966" i="23"/>
  <c r="N967" i="23"/>
  <c r="N968" i="23"/>
  <c r="N969" i="23"/>
  <c r="N970" i="23"/>
  <c r="N932" i="23"/>
  <c r="N933" i="23"/>
  <c r="N934" i="23"/>
  <c r="N935" i="23"/>
  <c r="N936" i="23"/>
  <c r="N937" i="23"/>
  <c r="N938" i="23"/>
  <c r="N939" i="23"/>
  <c r="N940" i="23"/>
  <c r="N941" i="23"/>
  <c r="N943" i="23"/>
  <c r="N944" i="23"/>
  <c r="N945" i="23"/>
  <c r="N946" i="23"/>
  <c r="N947" i="23"/>
  <c r="N948" i="23"/>
  <c r="N949" i="23"/>
  <c r="N950" i="23"/>
  <c r="N951" i="23"/>
  <c r="N952" i="23"/>
  <c r="N954" i="23"/>
  <c r="N955" i="23"/>
  <c r="N956" i="23"/>
  <c r="N957" i="23"/>
  <c r="N958" i="23"/>
  <c r="N959" i="23"/>
  <c r="N960" i="23"/>
  <c r="N961" i="23"/>
  <c r="N962" i="23"/>
  <c r="N963" i="23"/>
  <c r="N965" i="23"/>
  <c r="N971" i="23"/>
  <c r="N982" i="23"/>
  <c r="N993" i="23"/>
  <c r="N1004" i="23"/>
  <c r="N1006" i="23"/>
  <c r="N1007" i="23"/>
  <c r="N1008" i="23"/>
  <c r="N1009" i="23"/>
  <c r="N1010" i="23"/>
  <c r="N972" i="23"/>
  <c r="N973" i="23"/>
  <c r="N974" i="23"/>
  <c r="N975" i="23"/>
  <c r="N976" i="23"/>
  <c r="N977" i="23"/>
  <c r="N978" i="23"/>
  <c r="N979" i="23"/>
  <c r="N980" i="23"/>
  <c r="N981" i="23"/>
  <c r="N983" i="23"/>
  <c r="N984" i="23"/>
  <c r="N985" i="23"/>
  <c r="N986" i="23"/>
  <c r="N987" i="23"/>
  <c r="N988" i="23"/>
  <c r="N989" i="23"/>
  <c r="N990" i="23"/>
  <c r="N991" i="23"/>
  <c r="N992" i="23"/>
  <c r="N994" i="23"/>
  <c r="N995" i="23"/>
  <c r="N996" i="23"/>
  <c r="N997" i="23"/>
  <c r="N998" i="23"/>
  <c r="N999" i="23"/>
  <c r="N1000" i="23"/>
  <c r="N1001" i="23"/>
  <c r="N1002" i="23"/>
  <c r="N1003" i="23"/>
  <c r="N1005" i="23"/>
  <c r="N1011" i="23"/>
  <c r="N1022" i="23"/>
  <c r="N1033" i="23"/>
  <c r="N1044" i="23"/>
  <c r="N1046" i="23"/>
  <c r="N1047" i="23"/>
  <c r="N1048" i="23"/>
  <c r="N1049" i="23"/>
  <c r="N1050" i="23"/>
  <c r="N1012" i="23"/>
  <c r="N1013" i="23"/>
  <c r="N1014" i="23"/>
  <c r="N1015" i="23"/>
  <c r="N1016" i="23"/>
  <c r="N1017" i="23"/>
  <c r="N1018" i="23"/>
  <c r="N1019" i="23"/>
  <c r="N1020" i="23"/>
  <c r="N1021" i="23"/>
  <c r="N1023" i="23"/>
  <c r="N1024" i="23"/>
  <c r="N1025" i="23"/>
  <c r="N1026" i="23"/>
  <c r="N1027" i="23"/>
  <c r="N1028" i="23"/>
  <c r="N1029" i="23"/>
  <c r="N1030" i="23"/>
  <c r="N1031" i="23"/>
  <c r="N1032" i="23"/>
  <c r="N1034" i="23"/>
  <c r="N1035" i="23"/>
  <c r="N1036" i="23"/>
  <c r="N1037" i="23"/>
  <c r="N1038" i="23"/>
  <c r="N1039" i="23"/>
  <c r="N1040" i="23"/>
  <c r="N1041" i="23"/>
  <c r="N1042" i="23"/>
  <c r="N1043" i="23"/>
  <c r="N1045" i="23"/>
  <c r="N1051" i="23"/>
  <c r="N1062" i="23"/>
  <c r="N1073" i="23"/>
  <c r="N1084" i="23"/>
  <c r="N1086" i="23"/>
  <c r="N1087" i="23"/>
  <c r="N1088" i="23"/>
  <c r="N1089" i="23"/>
  <c r="N1090" i="23"/>
  <c r="N1052" i="23"/>
  <c r="N1053" i="23"/>
  <c r="N1054" i="23"/>
  <c r="N1055" i="23"/>
  <c r="N1056" i="23"/>
  <c r="N1057" i="23"/>
  <c r="N1058" i="23"/>
  <c r="N1059" i="23"/>
  <c r="N1060" i="23"/>
  <c r="N1061" i="23"/>
  <c r="N1063" i="23"/>
  <c r="N1064" i="23"/>
  <c r="N1065" i="23"/>
  <c r="N1066" i="23"/>
  <c r="N1067" i="23"/>
  <c r="N1068" i="23"/>
  <c r="N1069" i="23"/>
  <c r="N1070" i="23"/>
  <c r="N1071" i="23"/>
  <c r="N1072" i="23"/>
  <c r="N1074" i="23"/>
  <c r="N1075" i="23"/>
  <c r="N1076" i="23"/>
  <c r="N1077" i="23"/>
  <c r="N1078" i="23"/>
  <c r="N1079" i="23"/>
  <c r="N1080" i="23"/>
  <c r="N1081" i="23"/>
  <c r="N1082" i="23"/>
  <c r="N1083" i="23"/>
  <c r="N1085" i="23"/>
  <c r="N1091" i="23"/>
  <c r="N1102" i="23"/>
  <c r="N1113" i="23"/>
  <c r="N1124" i="23"/>
  <c r="N1126" i="23"/>
  <c r="N1127" i="23"/>
  <c r="N1128" i="23"/>
  <c r="N1129" i="23"/>
  <c r="N1130" i="23"/>
  <c r="N1092" i="23"/>
  <c r="N1093" i="23"/>
  <c r="N1094" i="23"/>
  <c r="N1095" i="23"/>
  <c r="N1096" i="23"/>
  <c r="N1097" i="23"/>
  <c r="N1098" i="23"/>
  <c r="N1099" i="23"/>
  <c r="N1100" i="23"/>
  <c r="N1101" i="23"/>
  <c r="N1103" i="23"/>
  <c r="N1104" i="23"/>
  <c r="N1105" i="23"/>
  <c r="N1106" i="23"/>
  <c r="N1107" i="23"/>
  <c r="N1108" i="23"/>
  <c r="N1109" i="23"/>
  <c r="N1110" i="23"/>
  <c r="N1111" i="23"/>
  <c r="N1112" i="23"/>
  <c r="N1114" i="23"/>
  <c r="N1115" i="23"/>
  <c r="N1116" i="23"/>
  <c r="N1117" i="23"/>
  <c r="N1118" i="23"/>
  <c r="N1119" i="23"/>
  <c r="N1120" i="23"/>
  <c r="N1121" i="23"/>
  <c r="N1122" i="23"/>
  <c r="N1123" i="23"/>
  <c r="N1125" i="23"/>
  <c r="N1131" i="23"/>
  <c r="N1142" i="23"/>
  <c r="N1153" i="23"/>
  <c r="N1164" i="23"/>
  <c r="N1166" i="23"/>
  <c r="N1167" i="23"/>
  <c r="N1168" i="23"/>
  <c r="N1169" i="23"/>
  <c r="N1170" i="23"/>
  <c r="N1132" i="23"/>
  <c r="N1133" i="23"/>
  <c r="N1134" i="23"/>
  <c r="N1135" i="23"/>
  <c r="N1136" i="23"/>
  <c r="N1137" i="23"/>
  <c r="N1138" i="23"/>
  <c r="N1139" i="23"/>
  <c r="N1140" i="23"/>
  <c r="N1141" i="23"/>
  <c r="N1143" i="23"/>
  <c r="N1144" i="23"/>
  <c r="N1145" i="23"/>
  <c r="N1146" i="23"/>
  <c r="N1147" i="23"/>
  <c r="N1148" i="23"/>
  <c r="N1149" i="23"/>
  <c r="N1150" i="23"/>
  <c r="N1151" i="23"/>
  <c r="N1152" i="23"/>
  <c r="N1154" i="23"/>
  <c r="N1155" i="23"/>
  <c r="N1156" i="23"/>
  <c r="N1157" i="23"/>
  <c r="N1158" i="23"/>
  <c r="N1159" i="23"/>
  <c r="N1160" i="23"/>
  <c r="N1161" i="23"/>
  <c r="N1162" i="23"/>
  <c r="N1163" i="23"/>
  <c r="N1165" i="23"/>
  <c r="N1171" i="23"/>
  <c r="N1182" i="23"/>
  <c r="N1193" i="23"/>
  <c r="N1204" i="23"/>
  <c r="N1206" i="23"/>
  <c r="N1207" i="23"/>
  <c r="N1208" i="23"/>
  <c r="N1209" i="23"/>
  <c r="N1210" i="23"/>
  <c r="N1172" i="23"/>
  <c r="N1173" i="23"/>
  <c r="N1174" i="23"/>
  <c r="N1175" i="23"/>
  <c r="N1176" i="23"/>
  <c r="N1177" i="23"/>
  <c r="N1178" i="23"/>
  <c r="N1179" i="23"/>
  <c r="N1180" i="23"/>
  <c r="N1181" i="23"/>
  <c r="N1183" i="23"/>
  <c r="N1184" i="23"/>
  <c r="N1185" i="23"/>
  <c r="N1186" i="23"/>
  <c r="N1187" i="23"/>
  <c r="N1188" i="23"/>
  <c r="N1189" i="23"/>
  <c r="N1190" i="23"/>
  <c r="N1191" i="23"/>
  <c r="N1192" i="23"/>
  <c r="N1194" i="23"/>
  <c r="N1195" i="23"/>
  <c r="N1196" i="23"/>
  <c r="N1197" i="23"/>
  <c r="N1198" i="23"/>
  <c r="N1199" i="23"/>
  <c r="N1200" i="23"/>
  <c r="N1201" i="23"/>
  <c r="N1202" i="23"/>
  <c r="N1203" i="23"/>
  <c r="N1205" i="23"/>
  <c r="N1211" i="23"/>
  <c r="N1222" i="23"/>
  <c r="N1233" i="23"/>
  <c r="N1244" i="23"/>
  <c r="N1246" i="23"/>
  <c r="N1247" i="23"/>
  <c r="N1248" i="23"/>
  <c r="N1249" i="23"/>
  <c r="N1250" i="23"/>
  <c r="N1212" i="23"/>
  <c r="N1214" i="23"/>
  <c r="N1215" i="23"/>
  <c r="N1216" i="23"/>
  <c r="N1217" i="23"/>
  <c r="N1218" i="23"/>
  <c r="N1219" i="23"/>
  <c r="N1220" i="23"/>
  <c r="N1221" i="23"/>
  <c r="N1223" i="23"/>
  <c r="N1224" i="23"/>
  <c r="N1225" i="23"/>
  <c r="N1226" i="23"/>
  <c r="N1227" i="23"/>
  <c r="N1228" i="23"/>
  <c r="N1229" i="23"/>
  <c r="N1230" i="23"/>
  <c r="N1231" i="23"/>
  <c r="N1232" i="23"/>
  <c r="N1234" i="23"/>
  <c r="N1235" i="23"/>
  <c r="N1236" i="23"/>
  <c r="N1237" i="23"/>
  <c r="N1238" i="23"/>
  <c r="N1239" i="23"/>
  <c r="N1240" i="23"/>
  <c r="N1241" i="23"/>
  <c r="N1242" i="23"/>
  <c r="N1243" i="23"/>
  <c r="N1245" i="23"/>
  <c r="N1251" i="23"/>
  <c r="N1262" i="23"/>
  <c r="N1273" i="23"/>
  <c r="N1284" i="23"/>
  <c r="N1286" i="23"/>
  <c r="N1287" i="23"/>
  <c r="N1288" i="23"/>
  <c r="N1289" i="23"/>
  <c r="N1290" i="23"/>
  <c r="N1252" i="23"/>
  <c r="N1253" i="23"/>
  <c r="N1254" i="23"/>
  <c r="N1255" i="23"/>
  <c r="N1256" i="23"/>
  <c r="N1257" i="23"/>
  <c r="N1258" i="23"/>
  <c r="N1259" i="23"/>
  <c r="N1260" i="23"/>
  <c r="N1261" i="23"/>
  <c r="N1263" i="23"/>
  <c r="N1264" i="23"/>
  <c r="N1265" i="23"/>
  <c r="N1266" i="23"/>
  <c r="N1267" i="23"/>
  <c r="N1268" i="23"/>
  <c r="N1269" i="23"/>
  <c r="N1270" i="23"/>
  <c r="N1271" i="23"/>
  <c r="N1272" i="23"/>
  <c r="N1274" i="23"/>
  <c r="N1275" i="23"/>
  <c r="N1276" i="23"/>
  <c r="N1277" i="23"/>
  <c r="N1278" i="23"/>
  <c r="N1279" i="23"/>
  <c r="N1280" i="23"/>
  <c r="N1281" i="23"/>
  <c r="N1282" i="23"/>
  <c r="N1283" i="23"/>
  <c r="N1285" i="23"/>
  <c r="N1291" i="23"/>
  <c r="N1302" i="23"/>
  <c r="N1313" i="23"/>
  <c r="N1324" i="23"/>
  <c r="N1326" i="23"/>
  <c r="N1327" i="23"/>
  <c r="N1328" i="23"/>
  <c r="N1329" i="23"/>
  <c r="N1330" i="23"/>
  <c r="N1292" i="23"/>
  <c r="N1293" i="23"/>
  <c r="N1294" i="23"/>
  <c r="N1295" i="23"/>
  <c r="N1296" i="23"/>
  <c r="N1297" i="23"/>
  <c r="N1298" i="23"/>
  <c r="N1299" i="23"/>
  <c r="N1300" i="23"/>
  <c r="N1301" i="23"/>
  <c r="N1303" i="23"/>
  <c r="N1304" i="23"/>
  <c r="N1305" i="23"/>
  <c r="N1306" i="23"/>
  <c r="N1307" i="23"/>
  <c r="N1308" i="23"/>
  <c r="N1309" i="23"/>
  <c r="N1310" i="23"/>
  <c r="N1311" i="23"/>
  <c r="N1312" i="23"/>
  <c r="N1314" i="23"/>
  <c r="N1315" i="23"/>
  <c r="N1316" i="23"/>
  <c r="N1317" i="23"/>
  <c r="N1318" i="23"/>
  <c r="N1319" i="23"/>
  <c r="N1320" i="23"/>
  <c r="N1321" i="23"/>
  <c r="N1322" i="23"/>
  <c r="N1323" i="23"/>
  <c r="N1325" i="23"/>
  <c r="N1331" i="23"/>
  <c r="N1342" i="23"/>
  <c r="N1353" i="23"/>
  <c r="N1364" i="23"/>
  <c r="N1366" i="23"/>
  <c r="N1367" i="23"/>
  <c r="N1368" i="23"/>
  <c r="N1369" i="23"/>
  <c r="N1370" i="23"/>
  <c r="N1332" i="23"/>
  <c r="N1333" i="23"/>
  <c r="N1334" i="23"/>
  <c r="N1335" i="23"/>
  <c r="N1336" i="23"/>
  <c r="N1337" i="23"/>
  <c r="N1338" i="23"/>
  <c r="N1339" i="23"/>
  <c r="N1340" i="23"/>
  <c r="N1341" i="23"/>
  <c r="N1343" i="23"/>
  <c r="N1344" i="23"/>
  <c r="N1345" i="23"/>
  <c r="N1346" i="23"/>
  <c r="N1347" i="23"/>
  <c r="N1348" i="23"/>
  <c r="N1349" i="23"/>
  <c r="N1355" i="23"/>
  <c r="N1356" i="23"/>
  <c r="N1357" i="23"/>
  <c r="N1358" i="23"/>
  <c r="N1359" i="23"/>
  <c r="N1360" i="23"/>
  <c r="N1361" i="23"/>
  <c r="N1362" i="23"/>
  <c r="N1363" i="23"/>
  <c r="N1365" i="23"/>
  <c r="N1371" i="23"/>
  <c r="N1382" i="23"/>
  <c r="N1393" i="23"/>
  <c r="N1404" i="23"/>
  <c r="N1415" i="23"/>
  <c r="N1420" i="23"/>
  <c r="N1421" i="23"/>
  <c r="N1422" i="23"/>
  <c r="N1423" i="23"/>
  <c r="N1374" i="23"/>
  <c r="N1375" i="23"/>
  <c r="N1376" i="23"/>
  <c r="N1377" i="23"/>
  <c r="N1379" i="23"/>
  <c r="N1380" i="23"/>
  <c r="N1381" i="23"/>
  <c r="N1383" i="23"/>
  <c r="N1384" i="23"/>
  <c r="N1385" i="23"/>
  <c r="N1386" i="23"/>
  <c r="N1387" i="23"/>
  <c r="N1388" i="23"/>
  <c r="N1389" i="23"/>
  <c r="N1390" i="23"/>
  <c r="N1391" i="23"/>
  <c r="N1392" i="23"/>
  <c r="N1394" i="23"/>
  <c r="N1395" i="23"/>
  <c r="N1396" i="23"/>
  <c r="N1397" i="23"/>
  <c r="N1398" i="23"/>
  <c r="N1399" i="23"/>
  <c r="N1400" i="23"/>
  <c r="N1401" i="23"/>
  <c r="N1402" i="23"/>
  <c r="N1403" i="23"/>
  <c r="N1405" i="23"/>
  <c r="N1406" i="23"/>
  <c r="N1407" i="23"/>
  <c r="N1408" i="23"/>
  <c r="N1409" i="23"/>
  <c r="N1410" i="23"/>
  <c r="N1411" i="23"/>
  <c r="N1412" i="23"/>
  <c r="N1413" i="23"/>
  <c r="N1414" i="23"/>
  <c r="N1416" i="23"/>
  <c r="N1417" i="23"/>
  <c r="N1418" i="23"/>
  <c r="N1419" i="23"/>
  <c r="N1424" i="23"/>
  <c r="N1435" i="23"/>
  <c r="N1446" i="23"/>
  <c r="N1457" i="23"/>
  <c r="N1459" i="23"/>
  <c r="N1460" i="23"/>
  <c r="N1461" i="23"/>
  <c r="N1462" i="23"/>
  <c r="N1463" i="23"/>
  <c r="N1425" i="23"/>
  <c r="N1426" i="23"/>
  <c r="N1427" i="23"/>
  <c r="N1428" i="23"/>
  <c r="N1429" i="23"/>
  <c r="N1430" i="23"/>
  <c r="N1431" i="23"/>
  <c r="N1432" i="23"/>
  <c r="N1433" i="23"/>
  <c r="N1434" i="23"/>
  <c r="N1436" i="23"/>
  <c r="N1437" i="23"/>
  <c r="N1438" i="23"/>
  <c r="N1439" i="23"/>
  <c r="N1440" i="23"/>
  <c r="N1441" i="23"/>
  <c r="N1442" i="23"/>
  <c r="N1443" i="23"/>
  <c r="N1444" i="23"/>
  <c r="N1445" i="23"/>
  <c r="N1447" i="23"/>
  <c r="N1448" i="23"/>
  <c r="N1449" i="23"/>
  <c r="N1450" i="23"/>
  <c r="N1451" i="23"/>
  <c r="N1452" i="23"/>
  <c r="N1453" i="23"/>
  <c r="N1454" i="23"/>
  <c r="N1455" i="23"/>
  <c r="N1456" i="23"/>
  <c r="N1458" i="23"/>
  <c r="N1464" i="23"/>
  <c r="N1475" i="23"/>
  <c r="N1497" i="23"/>
  <c r="N1499" i="23"/>
  <c r="N1500" i="23"/>
  <c r="N1501" i="23"/>
  <c r="N1502" i="23"/>
  <c r="N1503" i="23"/>
  <c r="N1465" i="23"/>
  <c r="N1466" i="23"/>
  <c r="N1467" i="23"/>
  <c r="N1468" i="23"/>
  <c r="N1469" i="23"/>
  <c r="N1470" i="23"/>
  <c r="N1471" i="23"/>
  <c r="N1472" i="23"/>
  <c r="N1473" i="23"/>
  <c r="N1474" i="23"/>
  <c r="N1476" i="23"/>
  <c r="N1477" i="23"/>
  <c r="N1478" i="23"/>
  <c r="N1479" i="23"/>
  <c r="N1480" i="23"/>
  <c r="N1481" i="23"/>
  <c r="N1482" i="23"/>
  <c r="N1483" i="23"/>
  <c r="N1484" i="23"/>
  <c r="N1485" i="23"/>
  <c r="N1487" i="23"/>
  <c r="N1488" i="23"/>
  <c r="N1489" i="23"/>
  <c r="N1490" i="23"/>
  <c r="N1491" i="23"/>
  <c r="N1492" i="23"/>
  <c r="N1493" i="23"/>
  <c r="N1494" i="23"/>
  <c r="N1495" i="23"/>
  <c r="N1496" i="23"/>
  <c r="N1498" i="23"/>
  <c r="N1504" i="23"/>
  <c r="N1515" i="23"/>
  <c r="N1526" i="23"/>
  <c r="N1537" i="23"/>
  <c r="N1539" i="23"/>
  <c r="N1540" i="23"/>
  <c r="N1541" i="23"/>
  <c r="N1542" i="23"/>
  <c r="N1543" i="23"/>
  <c r="N1505" i="23"/>
  <c r="N1506" i="23"/>
  <c r="N1507" i="23"/>
  <c r="N1508" i="23"/>
  <c r="N1509" i="23"/>
  <c r="N1510" i="23"/>
  <c r="N1511" i="23"/>
  <c r="N1512" i="23"/>
  <c r="N1513" i="23"/>
  <c r="N1514" i="23"/>
  <c r="N1516" i="23"/>
  <c r="N1517" i="23"/>
  <c r="N1518" i="23"/>
  <c r="N1519" i="23"/>
  <c r="N1520" i="23"/>
  <c r="N1521" i="23"/>
  <c r="N1522" i="23"/>
  <c r="N1523" i="23"/>
  <c r="N1524" i="23"/>
  <c r="N1525" i="23"/>
  <c r="N1527" i="23"/>
  <c r="N1528" i="23"/>
  <c r="N1529" i="23"/>
  <c r="N1530" i="23"/>
  <c r="N1531" i="23"/>
  <c r="N1532" i="23"/>
  <c r="N1533" i="23"/>
  <c r="N1534" i="23"/>
  <c r="N1535" i="23"/>
  <c r="N1536" i="23"/>
  <c r="N1538" i="23"/>
  <c r="N1544" i="23"/>
  <c r="N1555" i="23"/>
  <c r="N1566" i="23"/>
  <c r="N1577" i="23"/>
  <c r="N1579" i="23"/>
  <c r="N1580" i="23"/>
  <c r="N1581" i="23"/>
  <c r="N1582" i="23"/>
  <c r="N1583" i="23"/>
  <c r="N1545" i="23"/>
  <c r="N1546" i="23"/>
  <c r="N1547" i="23"/>
  <c r="N1548" i="23"/>
  <c r="N1549" i="23"/>
  <c r="N1550" i="23"/>
  <c r="N1551" i="23"/>
  <c r="N1552" i="23"/>
  <c r="N1553" i="23"/>
  <c r="N1554" i="23"/>
  <c r="N1556" i="23"/>
  <c r="N1557" i="23"/>
  <c r="N1558" i="23"/>
  <c r="N1559" i="23"/>
  <c r="N1560" i="23"/>
  <c r="N1561" i="23"/>
  <c r="N1562" i="23"/>
  <c r="N1563" i="23"/>
  <c r="N1564" i="23"/>
  <c r="N1565" i="23"/>
  <c r="N1567" i="23"/>
  <c r="N1568" i="23"/>
  <c r="N1569" i="23"/>
  <c r="N1570" i="23"/>
  <c r="N1571" i="23"/>
  <c r="N1572" i="23"/>
  <c r="N1573" i="23"/>
  <c r="N1574" i="23"/>
  <c r="N1575" i="23"/>
  <c r="N1576" i="23"/>
  <c r="N1578" i="23"/>
  <c r="N1584" i="23"/>
  <c r="N1585" i="23"/>
  <c r="N1586" i="23"/>
  <c r="N1587" i="23"/>
  <c r="N1588" i="23"/>
  <c r="N1599" i="23"/>
  <c r="N1610" i="23"/>
  <c r="N1621" i="23"/>
  <c r="N1623" i="23"/>
  <c r="N1624" i="23"/>
  <c r="N1625" i="23"/>
  <c r="N1626" i="23"/>
  <c r="N1627" i="23"/>
  <c r="N1589" i="23"/>
  <c r="N1590" i="23"/>
  <c r="N1591" i="23"/>
  <c r="N1592" i="23"/>
  <c r="N1593" i="23"/>
  <c r="N1594" i="23"/>
  <c r="N1595" i="23"/>
  <c r="N1596" i="23"/>
  <c r="N1597" i="23"/>
  <c r="N1598" i="23"/>
  <c r="N1600" i="23"/>
  <c r="N1601" i="23"/>
  <c r="N1602" i="23"/>
  <c r="N1603" i="23"/>
  <c r="N1604" i="23"/>
  <c r="N1605" i="23"/>
  <c r="N1606" i="23"/>
  <c r="N1607" i="23"/>
  <c r="N1608" i="23"/>
  <c r="N1609" i="23"/>
  <c r="N1611" i="23"/>
  <c r="N1612" i="23"/>
  <c r="N1613" i="23"/>
  <c r="N1614" i="23"/>
  <c r="N1615" i="23"/>
  <c r="N1616" i="23"/>
  <c r="N1617" i="23"/>
  <c r="N1618" i="23"/>
  <c r="N1619" i="23"/>
  <c r="N1620" i="23"/>
  <c r="N1622" i="23"/>
  <c r="N1628" i="23"/>
  <c r="N1639" i="23"/>
  <c r="N1650" i="23"/>
  <c r="N1661" i="23"/>
  <c r="N1663" i="23"/>
  <c r="N1664" i="23"/>
  <c r="N1665" i="23"/>
  <c r="N1666" i="23"/>
  <c r="N1667" i="23"/>
  <c r="N1629" i="23"/>
  <c r="N1630" i="23"/>
  <c r="N1631" i="23"/>
  <c r="N1632" i="23"/>
  <c r="N1633" i="23"/>
  <c r="N1634" i="23"/>
  <c r="N1635" i="23"/>
  <c r="N1636" i="23"/>
  <c r="N1637" i="23"/>
  <c r="N1638" i="23"/>
  <c r="N1640" i="23"/>
  <c r="N1641" i="23"/>
  <c r="N1642" i="23"/>
  <c r="N1643" i="23"/>
  <c r="N1644" i="23"/>
  <c r="N1645" i="23"/>
  <c r="N1646" i="23"/>
  <c r="N1647" i="23"/>
  <c r="N1648" i="23"/>
  <c r="N1649" i="23"/>
  <c r="N1651" i="23"/>
  <c r="N1652" i="23"/>
  <c r="N1653" i="23"/>
  <c r="N1654" i="23"/>
  <c r="N1655" i="23"/>
  <c r="N1656" i="23"/>
  <c r="N1657" i="23"/>
  <c r="N1658" i="23"/>
  <c r="N1659" i="23"/>
  <c r="N1660" i="23"/>
  <c r="N1662" i="23"/>
  <c r="N1668" i="23"/>
  <c r="N1679" i="23"/>
  <c r="N1690" i="23"/>
  <c r="N1701" i="23"/>
  <c r="N1703" i="23"/>
  <c r="N1704" i="23"/>
  <c r="N1705" i="23"/>
  <c r="N1706" i="23"/>
  <c r="N1707" i="23"/>
  <c r="N1669" i="23"/>
  <c r="N1670" i="23"/>
  <c r="N1671" i="23"/>
  <c r="N1672" i="23"/>
  <c r="N1673" i="23"/>
  <c r="N1674" i="23"/>
  <c r="N1675" i="23"/>
  <c r="N1676" i="23"/>
  <c r="N1677" i="23"/>
  <c r="N1678" i="23"/>
  <c r="N1680" i="23"/>
  <c r="N1681" i="23"/>
  <c r="N1682" i="23"/>
  <c r="N1683" i="23"/>
  <c r="N1684" i="23"/>
  <c r="N1685" i="23"/>
  <c r="N1686" i="23"/>
  <c r="N1687" i="23"/>
  <c r="N1688" i="23"/>
  <c r="N1689" i="23"/>
  <c r="N1691" i="23"/>
  <c r="N1692" i="23"/>
  <c r="N1693" i="23"/>
  <c r="N1694" i="23"/>
  <c r="N1695" i="23"/>
  <c r="N1696" i="23"/>
  <c r="N1697" i="23"/>
  <c r="N1698" i="23"/>
  <c r="N1699" i="23"/>
  <c r="N1700" i="23"/>
  <c r="N1702" i="23"/>
  <c r="N1708" i="23"/>
  <c r="N1719" i="23"/>
  <c r="N1730" i="23"/>
  <c r="N1741" i="23"/>
  <c r="N1743" i="23"/>
  <c r="N1744" i="23"/>
  <c r="N1745" i="23"/>
  <c r="N1746" i="23"/>
  <c r="N1747" i="23"/>
  <c r="N1711" i="23"/>
  <c r="N1712" i="23"/>
  <c r="N1713" i="23"/>
  <c r="N1714" i="23"/>
  <c r="N1715" i="23"/>
  <c r="N1716" i="23"/>
  <c r="N1717" i="23"/>
  <c r="N1718" i="23"/>
  <c r="N1720" i="23"/>
  <c r="N1721" i="23"/>
  <c r="N1722" i="23"/>
  <c r="N1723" i="23"/>
  <c r="N1724" i="23"/>
  <c r="N1725" i="23"/>
  <c r="N1726" i="23"/>
  <c r="N1727" i="23"/>
  <c r="N1728" i="23"/>
  <c r="N1729" i="23"/>
  <c r="N1731" i="23"/>
  <c r="N1732" i="23"/>
  <c r="N1733" i="23"/>
  <c r="N1734" i="23"/>
  <c r="N1735" i="23"/>
  <c r="N1736" i="23"/>
  <c r="N1737" i="23"/>
  <c r="N1738" i="23"/>
  <c r="N1739" i="23"/>
  <c r="N1740" i="23"/>
  <c r="N1748" i="23"/>
  <c r="N1759" i="23"/>
  <c r="N1770" i="23"/>
  <c r="N1781" i="23"/>
  <c r="N1783" i="23"/>
  <c r="N1784" i="23"/>
  <c r="N1785" i="23"/>
  <c r="N1786" i="23"/>
  <c r="N1787" i="23"/>
  <c r="N1749" i="23"/>
  <c r="N1750" i="23"/>
  <c r="N1751" i="23"/>
  <c r="N1752" i="23"/>
  <c r="N1753" i="23"/>
  <c r="N1754" i="23"/>
  <c r="N1755" i="23"/>
  <c r="N1756" i="23"/>
  <c r="N1757" i="23"/>
  <c r="N1758" i="23"/>
  <c r="N1760" i="23"/>
  <c r="N1761" i="23"/>
  <c r="N1762" i="23"/>
  <c r="N1763" i="23"/>
  <c r="N1764" i="23"/>
  <c r="N1765" i="23"/>
  <c r="N1766" i="23"/>
  <c r="N1767" i="23"/>
  <c r="N1768" i="23"/>
  <c r="N1769" i="23"/>
  <c r="N1771" i="23"/>
  <c r="N1772" i="23"/>
  <c r="N1773" i="23"/>
  <c r="N1774" i="23"/>
  <c r="N1775" i="23"/>
  <c r="N1776" i="23"/>
  <c r="N1777" i="23"/>
  <c r="N1778" i="23"/>
  <c r="N1779" i="23"/>
  <c r="N1780" i="23"/>
  <c r="N1782" i="23"/>
  <c r="N1788" i="23"/>
  <c r="N1799" i="23"/>
  <c r="N1810" i="23"/>
  <c r="N1821" i="23"/>
  <c r="N1823" i="23"/>
  <c r="N1824" i="23"/>
  <c r="N1825" i="23"/>
  <c r="N1826" i="23"/>
  <c r="N1827" i="23"/>
  <c r="N1789" i="23"/>
  <c r="N1790" i="23"/>
  <c r="N1791" i="23"/>
  <c r="N1792" i="23"/>
  <c r="N1793" i="23"/>
  <c r="N1794" i="23"/>
  <c r="N1795" i="23"/>
  <c r="N1796" i="23"/>
  <c r="N1797" i="23"/>
  <c r="N1798" i="23"/>
  <c r="N1800" i="23"/>
  <c r="N1801" i="23"/>
  <c r="N1802" i="23"/>
  <c r="N1803" i="23"/>
  <c r="N1804" i="23"/>
  <c r="N1805" i="23"/>
  <c r="N1806" i="23"/>
  <c r="N1807" i="23"/>
  <c r="N1808" i="23"/>
  <c r="N1809" i="23"/>
  <c r="N1811" i="23"/>
  <c r="N1812" i="23"/>
  <c r="N1813" i="23"/>
  <c r="N1814" i="23"/>
  <c r="N1815" i="23"/>
  <c r="N1816" i="23"/>
  <c r="N1817" i="23"/>
  <c r="N1818" i="23"/>
  <c r="N1819" i="23"/>
  <c r="N1820" i="23"/>
  <c r="N1822" i="23"/>
  <c r="N1828" i="23"/>
  <c r="N1839" i="23"/>
  <c r="N1850" i="23"/>
  <c r="N1861" i="23"/>
  <c r="N1863" i="23"/>
  <c r="N1864" i="23"/>
  <c r="N1865" i="23"/>
  <c r="N1890" i="23"/>
  <c r="N1901" i="23"/>
  <c r="N1912" i="23"/>
  <c r="N1923" i="23"/>
  <c r="N1925" i="23"/>
  <c r="N1926" i="23"/>
  <c r="N1927" i="23"/>
  <c r="N1928" i="23"/>
  <c r="N1929" i="23"/>
  <c r="N1891" i="23"/>
  <c r="N1892" i="23"/>
  <c r="N1893" i="23"/>
  <c r="N1894" i="23"/>
  <c r="N1895" i="23"/>
  <c r="N1896" i="23"/>
  <c r="N1897" i="23"/>
  <c r="N1898" i="23"/>
  <c r="N1899" i="23"/>
  <c r="N1900" i="23"/>
  <c r="N1902" i="23"/>
  <c r="N1903" i="23"/>
  <c r="N1904" i="23"/>
  <c r="N1905" i="23"/>
  <c r="N1906" i="23"/>
  <c r="N1907" i="23"/>
  <c r="N1908" i="23"/>
  <c r="N1909" i="23"/>
  <c r="N1910" i="23"/>
  <c r="N1911" i="23"/>
  <c r="N1913" i="23"/>
  <c r="N1914" i="23"/>
  <c r="N1915" i="23"/>
  <c r="N1916" i="23"/>
  <c r="N1917" i="23"/>
  <c r="N1918" i="23"/>
  <c r="N1919" i="23"/>
  <c r="N1920" i="23"/>
  <c r="N1921" i="23"/>
  <c r="N1922" i="23"/>
  <c r="N1924" i="23"/>
  <c r="N1930" i="23"/>
  <c r="N1941" i="23"/>
  <c r="N1952" i="23"/>
  <c r="N1963" i="23"/>
  <c r="N1965" i="23"/>
  <c r="N1966" i="23"/>
  <c r="N1967" i="23"/>
  <c r="N1968" i="23"/>
  <c r="N1969" i="23"/>
  <c r="N1931" i="23"/>
  <c r="N1932" i="23"/>
  <c r="N1933" i="23"/>
  <c r="N1934" i="23"/>
  <c r="N1935" i="23"/>
  <c r="N1936" i="23"/>
  <c r="N1937" i="23"/>
  <c r="N1938" i="23"/>
  <c r="N1939" i="23"/>
  <c r="N1940" i="23"/>
  <c r="N1942" i="23"/>
  <c r="N1943" i="23"/>
  <c r="N1944" i="23"/>
  <c r="N1945" i="23"/>
  <c r="N1946" i="23"/>
  <c r="N1947" i="23"/>
  <c r="N1948" i="23"/>
  <c r="N1949" i="23"/>
  <c r="N1950" i="23"/>
  <c r="N1951" i="23"/>
  <c r="N1953" i="23"/>
  <c r="N1954" i="23"/>
  <c r="N1955" i="23"/>
  <c r="N1956" i="23"/>
  <c r="N1957" i="23"/>
  <c r="N1958" i="23"/>
  <c r="N1959" i="23"/>
  <c r="N1960" i="23"/>
  <c r="N1961" i="23"/>
  <c r="N1962" i="23"/>
  <c r="N1964" i="23"/>
  <c r="N1970" i="23"/>
  <c r="N1981" i="23"/>
  <c r="N1992" i="23"/>
  <c r="N2003" i="23"/>
  <c r="N2005" i="23"/>
  <c r="N2006" i="23"/>
  <c r="N2007" i="23"/>
  <c r="N2008" i="23"/>
  <c r="N2009" i="23"/>
  <c r="N1971" i="23"/>
  <c r="N1972" i="23"/>
  <c r="N1973" i="23"/>
  <c r="N1974" i="23"/>
  <c r="N1975" i="23"/>
  <c r="N1976" i="23"/>
  <c r="N1977" i="23"/>
  <c r="N1978" i="23"/>
  <c r="N1979" i="23"/>
  <c r="N1980" i="23"/>
  <c r="N1982" i="23"/>
  <c r="N1983" i="23"/>
  <c r="N1984" i="23"/>
  <c r="N1985" i="23"/>
  <c r="N1986" i="23"/>
  <c r="N1987" i="23"/>
  <c r="N1988" i="23"/>
  <c r="N1989" i="23"/>
  <c r="N1990" i="23"/>
  <c r="N1991" i="23"/>
  <c r="N1993" i="23"/>
  <c r="N1994" i="23"/>
  <c r="N1995" i="23"/>
  <c r="N1996" i="23"/>
  <c r="N1997" i="23"/>
  <c r="N1998" i="23"/>
  <c r="N1999" i="23"/>
  <c r="N2000" i="23"/>
  <c r="N2001" i="23"/>
  <c r="N2002" i="23"/>
  <c r="N2004" i="23"/>
  <c r="N2010" i="23"/>
  <c r="N2021" i="23"/>
  <c r="N2032" i="23"/>
  <c r="N2043" i="23"/>
  <c r="N2045" i="23"/>
  <c r="N2046" i="23"/>
  <c r="N2047" i="23"/>
  <c r="N2048" i="23"/>
  <c r="N2049" i="23"/>
  <c r="N2011" i="23"/>
  <c r="N2012" i="23"/>
  <c r="N2013" i="23"/>
  <c r="N2014" i="23"/>
  <c r="N2015" i="23"/>
  <c r="N2016" i="23"/>
  <c r="N2017" i="23"/>
  <c r="N2018" i="23"/>
  <c r="N2019" i="23"/>
  <c r="N2020" i="23"/>
  <c r="N2022" i="23"/>
  <c r="N2023" i="23"/>
  <c r="N2024" i="23"/>
  <c r="N2025" i="23"/>
  <c r="N2026" i="23"/>
  <c r="N2027" i="23"/>
  <c r="N2028" i="23"/>
  <c r="N2029" i="23"/>
  <c r="N2030" i="23"/>
  <c r="N2031" i="23"/>
  <c r="N2033" i="23"/>
  <c r="N2034" i="23"/>
  <c r="N2035" i="23"/>
  <c r="N2036" i="23"/>
  <c r="N2037" i="23"/>
  <c r="N2038" i="23"/>
  <c r="N2039" i="23"/>
  <c r="N2040" i="23"/>
  <c r="N2041" i="23"/>
  <c r="N2042" i="23"/>
  <c r="N2044" i="23"/>
  <c r="N2050" i="23"/>
  <c r="N2061" i="23"/>
  <c r="N2072" i="23"/>
  <c r="N2083" i="23"/>
  <c r="N2085" i="23"/>
  <c r="N2086" i="23"/>
  <c r="N2087" i="23"/>
  <c r="N2088" i="23"/>
  <c r="N2089" i="23"/>
  <c r="N2051" i="23"/>
  <c r="N2052" i="23"/>
  <c r="N2053" i="23"/>
  <c r="N2054" i="23"/>
  <c r="N2055" i="23"/>
  <c r="N2056" i="23"/>
  <c r="N2057" i="23"/>
  <c r="N2058" i="23"/>
  <c r="N2059" i="23"/>
  <c r="N2060" i="23"/>
  <c r="N2062" i="23"/>
  <c r="N2063" i="23"/>
  <c r="N2064" i="23"/>
  <c r="N2065" i="23"/>
  <c r="N2066" i="23"/>
  <c r="N2067" i="23"/>
  <c r="N2068" i="23"/>
  <c r="N2069" i="23"/>
  <c r="N2070" i="23"/>
  <c r="N2071" i="23"/>
  <c r="N2073" i="23"/>
  <c r="N2074" i="23"/>
  <c r="N2075" i="23"/>
  <c r="N2076" i="23"/>
  <c r="N2077" i="23"/>
  <c r="N2078" i="23"/>
  <c r="N2079" i="23"/>
  <c r="N2080" i="23"/>
  <c r="N2081" i="23"/>
  <c r="N2082" i="23"/>
  <c r="N2084" i="23"/>
  <c r="M2" i="23"/>
  <c r="M13" i="23"/>
  <c r="M24" i="23"/>
  <c r="M35" i="23"/>
  <c r="M37" i="23"/>
  <c r="M38" i="23"/>
  <c r="M39" i="23"/>
  <c r="M40" i="23"/>
  <c r="M41" i="23"/>
  <c r="M3" i="23"/>
  <c r="M4" i="23"/>
  <c r="M5" i="23"/>
  <c r="M6" i="23"/>
  <c r="M7" i="23"/>
  <c r="M8" i="23"/>
  <c r="M9" i="23"/>
  <c r="M10" i="23"/>
  <c r="M11" i="23"/>
  <c r="M12" i="23"/>
  <c r="M14" i="23"/>
  <c r="M15" i="23"/>
  <c r="M16" i="23"/>
  <c r="M17" i="23"/>
  <c r="M18" i="23"/>
  <c r="M19" i="23"/>
  <c r="M20" i="23"/>
  <c r="M21" i="23"/>
  <c r="M22" i="23"/>
  <c r="M23" i="23"/>
  <c r="M25" i="23"/>
  <c r="M26" i="23"/>
  <c r="M27" i="23"/>
  <c r="M28" i="23"/>
  <c r="M29" i="23"/>
  <c r="M30" i="23"/>
  <c r="M31" i="23"/>
  <c r="M32" i="23"/>
  <c r="M33" i="23"/>
  <c r="M34" i="23"/>
  <c r="M36" i="23"/>
  <c r="M42" i="23"/>
  <c r="M53" i="23"/>
  <c r="M64" i="23"/>
  <c r="M75" i="23"/>
  <c r="M77" i="23"/>
  <c r="M78" i="23"/>
  <c r="M79" i="23"/>
  <c r="M80" i="23"/>
  <c r="M81" i="23"/>
  <c r="M43" i="23"/>
  <c r="M44" i="23"/>
  <c r="M45" i="23"/>
  <c r="M46" i="23"/>
  <c r="M47" i="23"/>
  <c r="M48" i="23"/>
  <c r="M49" i="23"/>
  <c r="M50" i="23"/>
  <c r="M51" i="23"/>
  <c r="M52" i="23"/>
  <c r="M54" i="23"/>
  <c r="M55" i="23"/>
  <c r="M56" i="23"/>
  <c r="M57" i="23"/>
  <c r="M58" i="23"/>
  <c r="M59" i="23"/>
  <c r="M60" i="23"/>
  <c r="M61" i="23"/>
  <c r="M62" i="23"/>
  <c r="M63" i="23"/>
  <c r="M66" i="23"/>
  <c r="M67" i="23"/>
  <c r="M68" i="23"/>
  <c r="M69" i="23"/>
  <c r="M70" i="23"/>
  <c r="M71" i="23"/>
  <c r="M72" i="23"/>
  <c r="M73" i="23"/>
  <c r="M74" i="23"/>
  <c r="M76" i="23"/>
  <c r="M82" i="23"/>
  <c r="M93" i="23"/>
  <c r="M104" i="23"/>
  <c r="M115" i="23"/>
  <c r="M117" i="23"/>
  <c r="M118" i="23"/>
  <c r="M119" i="23"/>
  <c r="M120" i="23"/>
  <c r="M121" i="23"/>
  <c r="M83" i="23"/>
  <c r="M84" i="23"/>
  <c r="M85" i="23"/>
  <c r="M86" i="23"/>
  <c r="M87" i="23"/>
  <c r="M88" i="23"/>
  <c r="M89" i="23"/>
  <c r="M90" i="23"/>
  <c r="M91" i="23"/>
  <c r="M92" i="23"/>
  <c r="M94" i="23"/>
  <c r="M95" i="23"/>
  <c r="M96" i="23"/>
  <c r="M97" i="23"/>
  <c r="M98" i="23"/>
  <c r="M99" i="23"/>
  <c r="M100" i="23"/>
  <c r="M101" i="23"/>
  <c r="M102" i="23"/>
  <c r="M103" i="23"/>
  <c r="M105" i="23"/>
  <c r="M106" i="23"/>
  <c r="M107" i="23"/>
  <c r="M108" i="23"/>
  <c r="M109" i="23"/>
  <c r="M110" i="23"/>
  <c r="M111" i="23"/>
  <c r="M112" i="23"/>
  <c r="M113" i="23"/>
  <c r="M114" i="23"/>
  <c r="M116" i="23"/>
  <c r="M122" i="23"/>
  <c r="M133" i="23"/>
  <c r="M144" i="23"/>
  <c r="M155" i="23"/>
  <c r="M157" i="23"/>
  <c r="M158" i="23"/>
  <c r="M159" i="23"/>
  <c r="M160" i="23"/>
  <c r="M161" i="23"/>
  <c r="M123" i="23"/>
  <c r="M124" i="23"/>
  <c r="M125" i="23"/>
  <c r="M126" i="23"/>
  <c r="M127" i="23"/>
  <c r="M128" i="23"/>
  <c r="M129" i="23"/>
  <c r="M130" i="23"/>
  <c r="M131" i="23"/>
  <c r="M132" i="23"/>
  <c r="M134" i="23"/>
  <c r="M135" i="23"/>
  <c r="M136" i="23"/>
  <c r="M137" i="23"/>
  <c r="M138" i="23"/>
  <c r="M139" i="23"/>
  <c r="M140" i="23"/>
  <c r="M141" i="23"/>
  <c r="M142" i="23"/>
  <c r="M143" i="23"/>
  <c r="M145" i="23"/>
  <c r="M146" i="23"/>
  <c r="M147" i="23"/>
  <c r="M148" i="23"/>
  <c r="M149" i="23"/>
  <c r="M150" i="23"/>
  <c r="M151" i="23"/>
  <c r="M152" i="23"/>
  <c r="M153" i="23"/>
  <c r="M154" i="23"/>
  <c r="M156" i="23"/>
  <c r="M162" i="23"/>
  <c r="M173" i="23"/>
  <c r="M184" i="23"/>
  <c r="M195" i="23"/>
  <c r="M202" i="23"/>
  <c r="M203" i="23"/>
  <c r="M204" i="23"/>
  <c r="M205" i="23"/>
  <c r="M206" i="23"/>
  <c r="M163" i="23"/>
  <c r="M164" i="23"/>
  <c r="M165" i="23"/>
  <c r="M166" i="23"/>
  <c r="M167" i="23"/>
  <c r="M168" i="23"/>
  <c r="M169" i="23"/>
  <c r="M170" i="23"/>
  <c r="M171" i="23"/>
  <c r="M172" i="23"/>
  <c r="M174" i="23"/>
  <c r="M175" i="23"/>
  <c r="M176" i="23"/>
  <c r="M177" i="23"/>
  <c r="M178" i="23"/>
  <c r="M179" i="23"/>
  <c r="M180" i="23"/>
  <c r="M181" i="23"/>
  <c r="M182" i="23"/>
  <c r="M183" i="23"/>
  <c r="M185" i="23"/>
  <c r="M186" i="23"/>
  <c r="M187" i="23"/>
  <c r="M188" i="23"/>
  <c r="M189" i="23"/>
  <c r="M190" i="23"/>
  <c r="M191" i="23"/>
  <c r="M192" i="23"/>
  <c r="M193" i="23"/>
  <c r="M194" i="23"/>
  <c r="M196" i="23"/>
  <c r="M197" i="23"/>
  <c r="M198" i="23"/>
  <c r="M199" i="23"/>
  <c r="M200" i="23"/>
  <c r="M201" i="23"/>
  <c r="M207" i="23"/>
  <c r="M218" i="23"/>
  <c r="M229" i="23"/>
  <c r="M240" i="23"/>
  <c r="M242" i="23"/>
  <c r="M243" i="23"/>
  <c r="M244" i="23"/>
  <c r="M245" i="23"/>
  <c r="M246" i="23"/>
  <c r="M209" i="23"/>
  <c r="M210" i="23"/>
  <c r="M211" i="23"/>
  <c r="M212" i="23"/>
  <c r="M213" i="23"/>
  <c r="M214" i="23"/>
  <c r="M215" i="23"/>
  <c r="M216" i="23"/>
  <c r="M217" i="23"/>
  <c r="M219" i="23"/>
  <c r="M220" i="23"/>
  <c r="M221" i="23"/>
  <c r="M222" i="23"/>
  <c r="M223" i="23"/>
  <c r="M224" i="23"/>
  <c r="M225" i="23"/>
  <c r="M226" i="23"/>
  <c r="M227" i="23"/>
  <c r="M228" i="23"/>
  <c r="M230" i="23"/>
  <c r="M231" i="23"/>
  <c r="M232" i="23"/>
  <c r="M233" i="23"/>
  <c r="M234" i="23"/>
  <c r="M235" i="23"/>
  <c r="M236" i="23"/>
  <c r="M237" i="23"/>
  <c r="M238" i="23"/>
  <c r="M239" i="23"/>
  <c r="M241" i="23"/>
  <c r="M247" i="23"/>
  <c r="M258" i="23"/>
  <c r="M269" i="23"/>
  <c r="M280" i="23"/>
  <c r="M282" i="23"/>
  <c r="M283" i="23"/>
  <c r="M284" i="23"/>
  <c r="M285" i="23"/>
  <c r="M286" i="23"/>
  <c r="M248" i="23"/>
  <c r="M249" i="23"/>
  <c r="M250" i="23"/>
  <c r="M251" i="23"/>
  <c r="M252" i="23"/>
  <c r="M253" i="23"/>
  <c r="M254" i="23"/>
  <c r="M255" i="23"/>
  <c r="M256" i="23"/>
  <c r="M257" i="23"/>
  <c r="M259" i="23"/>
  <c r="M260" i="23"/>
  <c r="M261" i="23"/>
  <c r="M262" i="23"/>
  <c r="M263" i="23"/>
  <c r="M264" i="23"/>
  <c r="M265" i="23"/>
  <c r="M266" i="23"/>
  <c r="M267" i="23"/>
  <c r="M268" i="23"/>
  <c r="M270" i="23"/>
  <c r="M271" i="23"/>
  <c r="M272" i="23"/>
  <c r="M273" i="23"/>
  <c r="M274" i="23"/>
  <c r="M275" i="23"/>
  <c r="M276" i="23"/>
  <c r="M277" i="23"/>
  <c r="M278" i="23"/>
  <c r="M279" i="23"/>
  <c r="M281" i="23"/>
  <c r="M287" i="23"/>
  <c r="M298" i="23"/>
  <c r="M309" i="23"/>
  <c r="M320" i="23"/>
  <c r="M322" i="23"/>
  <c r="M323" i="23"/>
  <c r="M324" i="23"/>
  <c r="M325" i="23"/>
  <c r="M326" i="23"/>
  <c r="M288" i="23"/>
  <c r="M289" i="23"/>
  <c r="M290" i="23"/>
  <c r="M291" i="23"/>
  <c r="M292" i="23"/>
  <c r="M293" i="23"/>
  <c r="M294" i="23"/>
  <c r="M295" i="23"/>
  <c r="M296" i="23"/>
  <c r="M297" i="23"/>
  <c r="M299" i="23"/>
  <c r="M300" i="23"/>
  <c r="M301" i="23"/>
  <c r="M302" i="23"/>
  <c r="M303" i="23"/>
  <c r="M304" i="23"/>
  <c r="M305" i="23"/>
  <c r="M306" i="23"/>
  <c r="M307" i="23"/>
  <c r="M308" i="23"/>
  <c r="M310" i="23"/>
  <c r="M311" i="23"/>
  <c r="M312" i="23"/>
  <c r="M313" i="23"/>
  <c r="M314" i="23"/>
  <c r="M315" i="23"/>
  <c r="M316" i="23"/>
  <c r="M317" i="23"/>
  <c r="M318" i="23"/>
  <c r="M319" i="23"/>
  <c r="M321" i="23"/>
  <c r="M327" i="23"/>
  <c r="M338" i="23"/>
  <c r="M349" i="23"/>
  <c r="M360" i="23"/>
  <c r="M362" i="23"/>
  <c r="M363" i="23"/>
  <c r="M364" i="23"/>
  <c r="M365" i="23"/>
  <c r="M366" i="23"/>
  <c r="M328" i="23"/>
  <c r="M329" i="23"/>
  <c r="M330" i="23"/>
  <c r="M331" i="23"/>
  <c r="M332" i="23"/>
  <c r="M333" i="23"/>
  <c r="M334" i="23"/>
  <c r="M335" i="23"/>
  <c r="M336" i="23"/>
  <c r="M337" i="23"/>
  <c r="M339" i="23"/>
  <c r="M340" i="23"/>
  <c r="M341" i="23"/>
  <c r="M342" i="23"/>
  <c r="M343" i="23"/>
  <c r="M344" i="23"/>
  <c r="M345" i="23"/>
  <c r="M346" i="23"/>
  <c r="M347" i="23"/>
  <c r="M348" i="23"/>
  <c r="M350" i="23"/>
  <c r="M351" i="23"/>
  <c r="M352" i="23"/>
  <c r="M353" i="23"/>
  <c r="M354" i="23"/>
  <c r="M355" i="23"/>
  <c r="M356" i="23"/>
  <c r="M357" i="23"/>
  <c r="M358" i="23"/>
  <c r="M359" i="23"/>
  <c r="M361" i="23"/>
  <c r="M367" i="23"/>
  <c r="M378" i="23"/>
  <c r="M389" i="23"/>
  <c r="M400" i="23"/>
  <c r="M402" i="23"/>
  <c r="M403" i="23"/>
  <c r="M404" i="23"/>
  <c r="M405" i="23"/>
  <c r="M406" i="23"/>
  <c r="M368" i="23"/>
  <c r="M369" i="23"/>
  <c r="M370" i="23"/>
  <c r="M371" i="23"/>
  <c r="M372" i="23"/>
  <c r="M373" i="23"/>
  <c r="M374" i="23"/>
  <c r="M375" i="23"/>
  <c r="M376" i="23"/>
  <c r="M377" i="23"/>
  <c r="M379" i="23"/>
  <c r="M380" i="23"/>
  <c r="M381" i="23"/>
  <c r="M382" i="23"/>
  <c r="M383" i="23"/>
  <c r="M384" i="23"/>
  <c r="M385" i="23"/>
  <c r="M386" i="23"/>
  <c r="M387" i="23"/>
  <c r="M388" i="23"/>
  <c r="M390" i="23"/>
  <c r="M391" i="23"/>
  <c r="M392" i="23"/>
  <c r="M393" i="23"/>
  <c r="M394" i="23"/>
  <c r="M395" i="23"/>
  <c r="M396" i="23"/>
  <c r="M397" i="23"/>
  <c r="M398" i="23"/>
  <c r="M399" i="23"/>
  <c r="M401" i="23"/>
  <c r="M407" i="23"/>
  <c r="M418" i="23"/>
  <c r="M429" i="23"/>
  <c r="M440" i="23"/>
  <c r="M442" i="23"/>
  <c r="M443" i="23"/>
  <c r="M444" i="23"/>
  <c r="M445" i="23"/>
  <c r="M446" i="23"/>
  <c r="M408" i="23"/>
  <c r="M409" i="23"/>
  <c r="M410" i="23"/>
  <c r="M411" i="23"/>
  <c r="M412" i="23"/>
  <c r="M413" i="23"/>
  <c r="M414" i="23"/>
  <c r="M415" i="23"/>
  <c r="M416" i="23"/>
  <c r="M417" i="23"/>
  <c r="M419" i="23"/>
  <c r="M420" i="23"/>
  <c r="M421" i="23"/>
  <c r="M422" i="23"/>
  <c r="M423" i="23"/>
  <c r="M424" i="23"/>
  <c r="M425" i="23"/>
  <c r="M426" i="23"/>
  <c r="M427" i="23"/>
  <c r="M428" i="23"/>
  <c r="M430" i="23"/>
  <c r="M431" i="23"/>
  <c r="M432" i="23"/>
  <c r="M433" i="23"/>
  <c r="M434" i="23"/>
  <c r="M435" i="23"/>
  <c r="M436" i="23"/>
  <c r="M437" i="23"/>
  <c r="M438" i="23"/>
  <c r="M439" i="23"/>
  <c r="M441" i="23"/>
  <c r="M447" i="23"/>
  <c r="M448" i="23"/>
  <c r="M449" i="23"/>
  <c r="M450" i="23"/>
  <c r="M451" i="23"/>
  <c r="M462" i="23"/>
  <c r="M473" i="23"/>
  <c r="M484" i="23"/>
  <c r="M486" i="23"/>
  <c r="M487" i="23"/>
  <c r="M488" i="23"/>
  <c r="M489" i="23"/>
  <c r="M490" i="23"/>
  <c r="M452" i="23"/>
  <c r="M453" i="23"/>
  <c r="M454" i="23"/>
  <c r="M455" i="23"/>
  <c r="M456" i="23"/>
  <c r="M457" i="23"/>
  <c r="M458" i="23"/>
  <c r="M459" i="23"/>
  <c r="M460" i="23"/>
  <c r="M461" i="23"/>
  <c r="M463" i="23"/>
  <c r="M464" i="23"/>
  <c r="M465" i="23"/>
  <c r="M466" i="23"/>
  <c r="M467" i="23"/>
  <c r="M468" i="23"/>
  <c r="M469" i="23"/>
  <c r="M470" i="23"/>
  <c r="M471" i="23"/>
  <c r="M472" i="23"/>
  <c r="M474" i="23"/>
  <c r="M475" i="23"/>
  <c r="M476" i="23"/>
  <c r="M477" i="23"/>
  <c r="M478" i="23"/>
  <c r="M479" i="23"/>
  <c r="M480" i="23"/>
  <c r="M481" i="23"/>
  <c r="M482" i="23"/>
  <c r="M483" i="23"/>
  <c r="M485" i="23"/>
  <c r="M491" i="23"/>
  <c r="M502" i="23"/>
  <c r="M513" i="23"/>
  <c r="M524" i="23"/>
  <c r="M527" i="23"/>
  <c r="M528" i="23"/>
  <c r="M529" i="23"/>
  <c r="M530" i="23"/>
  <c r="M492" i="23"/>
  <c r="M493" i="23"/>
  <c r="M494" i="23"/>
  <c r="M495" i="23"/>
  <c r="M496" i="23"/>
  <c r="M497" i="23"/>
  <c r="M498" i="23"/>
  <c r="M499" i="23"/>
  <c r="M500" i="23"/>
  <c r="M501" i="23"/>
  <c r="M503" i="23"/>
  <c r="M504" i="23"/>
  <c r="M505" i="23"/>
  <c r="M506" i="23"/>
  <c r="M507" i="23"/>
  <c r="M508" i="23"/>
  <c r="M509" i="23"/>
  <c r="M510" i="23"/>
  <c r="M511" i="23"/>
  <c r="M512" i="23"/>
  <c r="M514" i="23"/>
  <c r="M515" i="23"/>
  <c r="M516" i="23"/>
  <c r="M517" i="23"/>
  <c r="M518" i="23"/>
  <c r="M519" i="23"/>
  <c r="M520" i="23"/>
  <c r="M521" i="23"/>
  <c r="M522" i="23"/>
  <c r="M523" i="23"/>
  <c r="M525" i="23"/>
  <c r="M531" i="23"/>
  <c r="M542" i="23"/>
  <c r="M553" i="23"/>
  <c r="M564" i="23"/>
  <c r="M566" i="23"/>
  <c r="M567" i="23"/>
  <c r="M568" i="23"/>
  <c r="M569" i="23"/>
  <c r="M570" i="23"/>
  <c r="M532" i="23"/>
  <c r="M533" i="23"/>
  <c r="M534" i="23"/>
  <c r="M535" i="23"/>
  <c r="M536" i="23"/>
  <c r="M537" i="23"/>
  <c r="M538" i="23"/>
  <c r="M539" i="23"/>
  <c r="M540" i="23"/>
  <c r="M541" i="23"/>
  <c r="M543" i="23"/>
  <c r="M544" i="23"/>
  <c r="M545" i="23"/>
  <c r="M546" i="23"/>
  <c r="M547" i="23"/>
  <c r="M548" i="23"/>
  <c r="M549" i="23"/>
  <c r="M550" i="23"/>
  <c r="M551" i="23"/>
  <c r="M552" i="23"/>
  <c r="M554" i="23"/>
  <c r="M555" i="23"/>
  <c r="M556" i="23"/>
  <c r="M557" i="23"/>
  <c r="M558" i="23"/>
  <c r="M559" i="23"/>
  <c r="M560" i="23"/>
  <c r="M561" i="23"/>
  <c r="M562" i="23"/>
  <c r="M563" i="23"/>
  <c r="M565" i="23"/>
  <c r="M571" i="23"/>
  <c r="M582" i="23"/>
  <c r="M593" i="23"/>
  <c r="M604" i="23"/>
  <c r="M606" i="23"/>
  <c r="M607" i="23"/>
  <c r="M608" i="23"/>
  <c r="M609" i="23"/>
  <c r="M610" i="23"/>
  <c r="M572" i="23"/>
  <c r="M573" i="23"/>
  <c r="M574" i="23"/>
  <c r="M575" i="23"/>
  <c r="M576" i="23"/>
  <c r="M577" i="23"/>
  <c r="M578" i="23"/>
  <c r="M579" i="23"/>
  <c r="M580" i="23"/>
  <c r="M581" i="23"/>
  <c r="M583" i="23"/>
  <c r="M584" i="23"/>
  <c r="M585" i="23"/>
  <c r="M586" i="23"/>
  <c r="M587" i="23"/>
  <c r="M588" i="23"/>
  <c r="M589" i="23"/>
  <c r="M590" i="23"/>
  <c r="M591" i="23"/>
  <c r="M592" i="23"/>
  <c r="M594" i="23"/>
  <c r="M595" i="23"/>
  <c r="M596" i="23"/>
  <c r="M597" i="23"/>
  <c r="M598" i="23"/>
  <c r="M599" i="23"/>
  <c r="M600" i="23"/>
  <c r="M601" i="23"/>
  <c r="M602" i="23"/>
  <c r="M603" i="23"/>
  <c r="M605" i="23"/>
  <c r="M611" i="23"/>
  <c r="M622" i="23"/>
  <c r="M633" i="23"/>
  <c r="M644" i="23"/>
  <c r="M646" i="23"/>
  <c r="M647" i="23"/>
  <c r="M648" i="23"/>
  <c r="M649" i="23"/>
  <c r="M650" i="23"/>
  <c r="M612" i="23"/>
  <c r="M613" i="23"/>
  <c r="M614" i="23"/>
  <c r="M615" i="23"/>
  <c r="M616" i="23"/>
  <c r="M617" i="23"/>
  <c r="M618" i="23"/>
  <c r="M619" i="23"/>
  <c r="M620" i="23"/>
  <c r="M621" i="23"/>
  <c r="M623" i="23"/>
  <c r="M624" i="23"/>
  <c r="M625" i="23"/>
  <c r="M626" i="23"/>
  <c r="M627" i="23"/>
  <c r="M628" i="23"/>
  <c r="M629" i="23"/>
  <c r="M630" i="23"/>
  <c r="M631" i="23"/>
  <c r="M632" i="23"/>
  <c r="M634" i="23"/>
  <c r="M635" i="23"/>
  <c r="M636" i="23"/>
  <c r="M637" i="23"/>
  <c r="M638" i="23"/>
  <c r="M639" i="23"/>
  <c r="M640" i="23"/>
  <c r="M641" i="23"/>
  <c r="M642" i="23"/>
  <c r="M643" i="23"/>
  <c r="M645" i="23"/>
  <c r="M651" i="23"/>
  <c r="M662" i="23"/>
  <c r="M673" i="23"/>
  <c r="M684" i="23"/>
  <c r="M686" i="23"/>
  <c r="M687" i="23"/>
  <c r="M688" i="23"/>
  <c r="M689" i="23"/>
  <c r="M690" i="23"/>
  <c r="M652" i="23"/>
  <c r="M653" i="23"/>
  <c r="M654" i="23"/>
  <c r="M655" i="23"/>
  <c r="M656" i="23"/>
  <c r="M657" i="23"/>
  <c r="M658" i="23"/>
  <c r="M659" i="23"/>
  <c r="M660" i="23"/>
  <c r="M661" i="23"/>
  <c r="M663" i="23"/>
  <c r="M664" i="23"/>
  <c r="M665" i="23"/>
  <c r="M666" i="23"/>
  <c r="M667" i="23"/>
  <c r="M668" i="23"/>
  <c r="M669" i="23"/>
  <c r="M670" i="23"/>
  <c r="M671" i="23"/>
  <c r="M672" i="23"/>
  <c r="M674" i="23"/>
  <c r="M675" i="23"/>
  <c r="M676" i="23"/>
  <c r="M677" i="23"/>
  <c r="M678" i="23"/>
  <c r="M679" i="23"/>
  <c r="M680" i="23"/>
  <c r="M681" i="23"/>
  <c r="M682" i="23"/>
  <c r="M683" i="23"/>
  <c r="M685" i="23"/>
  <c r="M691" i="23"/>
  <c r="M702" i="23"/>
  <c r="M713" i="23"/>
  <c r="M724" i="23"/>
  <c r="M726" i="23"/>
  <c r="M727" i="23"/>
  <c r="M728" i="23"/>
  <c r="M729" i="23"/>
  <c r="M730" i="23"/>
  <c r="M692" i="23"/>
  <c r="M693" i="23"/>
  <c r="M694" i="23"/>
  <c r="M695" i="23"/>
  <c r="M696" i="23"/>
  <c r="M697" i="23"/>
  <c r="M698" i="23"/>
  <c r="M699" i="23"/>
  <c r="M700" i="23"/>
  <c r="M701" i="23"/>
  <c r="M703" i="23"/>
  <c r="M704" i="23"/>
  <c r="M705" i="23"/>
  <c r="M706" i="23"/>
  <c r="M707" i="23"/>
  <c r="M708" i="23"/>
  <c r="M709" i="23"/>
  <c r="M710" i="23"/>
  <c r="M711" i="23"/>
  <c r="M712" i="23"/>
  <c r="M714" i="23"/>
  <c r="M715" i="23"/>
  <c r="M716" i="23"/>
  <c r="M717" i="23"/>
  <c r="M718" i="23"/>
  <c r="M719" i="23"/>
  <c r="M720" i="23"/>
  <c r="M721" i="23"/>
  <c r="M722" i="23"/>
  <c r="M723" i="23"/>
  <c r="M725" i="23"/>
  <c r="M731" i="23"/>
  <c r="M742" i="23"/>
  <c r="M753" i="23"/>
  <c r="M764" i="23"/>
  <c r="M766" i="23"/>
  <c r="M767" i="23"/>
  <c r="M768" i="23"/>
  <c r="M769" i="23"/>
  <c r="M770" i="23"/>
  <c r="M732" i="23"/>
  <c r="M733" i="23"/>
  <c r="M734" i="23"/>
  <c r="M735" i="23"/>
  <c r="M736" i="23"/>
  <c r="M737" i="23"/>
  <c r="M738" i="23"/>
  <c r="M739" i="23"/>
  <c r="M740" i="23"/>
  <c r="M741" i="23"/>
  <c r="M743" i="23"/>
  <c r="M744" i="23"/>
  <c r="M745" i="23"/>
  <c r="M746" i="23"/>
  <c r="M747" i="23"/>
  <c r="M748" i="23"/>
  <c r="M749" i="23"/>
  <c r="M750" i="23"/>
  <c r="M751" i="23"/>
  <c r="M752" i="23"/>
  <c r="M754" i="23"/>
  <c r="M755" i="23"/>
  <c r="M756" i="23"/>
  <c r="M757" i="23"/>
  <c r="M758" i="23"/>
  <c r="M759" i="23"/>
  <c r="M760" i="23"/>
  <c r="M761" i="23"/>
  <c r="M762" i="23"/>
  <c r="M763" i="23"/>
  <c r="M765" i="23"/>
  <c r="M771" i="23"/>
  <c r="M782" i="23"/>
  <c r="M793" i="23"/>
  <c r="M804" i="23"/>
  <c r="M806" i="23"/>
  <c r="M807" i="23"/>
  <c r="M808" i="23"/>
  <c r="M809" i="23"/>
  <c r="M810" i="23"/>
  <c r="M772" i="23"/>
  <c r="M773" i="23"/>
  <c r="M774" i="23"/>
  <c r="M775" i="23"/>
  <c r="M776" i="23"/>
  <c r="M777" i="23"/>
  <c r="M778" i="23"/>
  <c r="M779" i="23"/>
  <c r="M780" i="23"/>
  <c r="M781" i="23"/>
  <c r="M783" i="23"/>
  <c r="M784" i="23"/>
  <c r="M785" i="23"/>
  <c r="M786" i="23"/>
  <c r="M787" i="23"/>
  <c r="M788" i="23"/>
  <c r="M789" i="23"/>
  <c r="M790" i="23"/>
  <c r="M791" i="23"/>
  <c r="M792" i="23"/>
  <c r="M794" i="23"/>
  <c r="M795" i="23"/>
  <c r="M796" i="23"/>
  <c r="M797" i="23"/>
  <c r="M798" i="23"/>
  <c r="M799" i="23"/>
  <c r="M800" i="23"/>
  <c r="M801" i="23"/>
  <c r="M802" i="23"/>
  <c r="M803" i="23"/>
  <c r="M805" i="23"/>
  <c r="M811" i="23"/>
  <c r="M822" i="23"/>
  <c r="M833" i="23"/>
  <c r="M844" i="23"/>
  <c r="M846" i="23"/>
  <c r="M847" i="23"/>
  <c r="M848" i="23"/>
  <c r="M849" i="23"/>
  <c r="M850" i="23"/>
  <c r="M812" i="23"/>
  <c r="M813" i="23"/>
  <c r="M814" i="23"/>
  <c r="M815" i="23"/>
  <c r="M816" i="23"/>
  <c r="M817" i="23"/>
  <c r="M818" i="23"/>
  <c r="M819" i="23"/>
  <c r="M820" i="23"/>
  <c r="M821" i="23"/>
  <c r="M823" i="23"/>
  <c r="M824" i="23"/>
  <c r="M825" i="23"/>
  <c r="M826" i="23"/>
  <c r="M827" i="23"/>
  <c r="M828" i="23"/>
  <c r="M829" i="23"/>
  <c r="M830" i="23"/>
  <c r="M831" i="23"/>
  <c r="M832" i="23"/>
  <c r="M834" i="23"/>
  <c r="M835" i="23"/>
  <c r="M836" i="23"/>
  <c r="M837" i="23"/>
  <c r="M838" i="23"/>
  <c r="M839" i="23"/>
  <c r="M840" i="23"/>
  <c r="M841" i="23"/>
  <c r="M842" i="23"/>
  <c r="M843" i="23"/>
  <c r="M845" i="23"/>
  <c r="M851" i="23"/>
  <c r="M862" i="23"/>
  <c r="M873" i="23"/>
  <c r="M884" i="23"/>
  <c r="M886" i="23"/>
  <c r="M887" i="23"/>
  <c r="M888" i="23"/>
  <c r="M889" i="23"/>
  <c r="M890" i="23"/>
  <c r="M852" i="23"/>
  <c r="M853" i="23"/>
  <c r="M854" i="23"/>
  <c r="M855" i="23"/>
  <c r="M856" i="23"/>
  <c r="M857" i="23"/>
  <c r="M858" i="23"/>
  <c r="M859" i="23"/>
  <c r="M860" i="23"/>
  <c r="M861" i="23"/>
  <c r="M863" i="23"/>
  <c r="M864" i="23"/>
  <c r="M865" i="23"/>
  <c r="M866" i="23"/>
  <c r="M867" i="23"/>
  <c r="M868" i="23"/>
  <c r="M869" i="23"/>
  <c r="M870" i="23"/>
  <c r="M871" i="23"/>
  <c r="M872" i="23"/>
  <c r="M874" i="23"/>
  <c r="M875" i="23"/>
  <c r="M876" i="23"/>
  <c r="M877" i="23"/>
  <c r="M878" i="23"/>
  <c r="M879" i="23"/>
  <c r="M880" i="23"/>
  <c r="M881" i="23"/>
  <c r="M882" i="23"/>
  <c r="M883" i="23"/>
  <c r="M885" i="23"/>
  <c r="M891" i="23"/>
  <c r="M902" i="23"/>
  <c r="M913" i="23"/>
  <c r="M924" i="23"/>
  <c r="M926" i="23"/>
  <c r="M927" i="23"/>
  <c r="M928" i="23"/>
  <c r="M929" i="23"/>
  <c r="M930" i="23"/>
  <c r="M892" i="23"/>
  <c r="M893" i="23"/>
  <c r="M894" i="23"/>
  <c r="M895" i="23"/>
  <c r="M896" i="23"/>
  <c r="M897" i="23"/>
  <c r="M898" i="23"/>
  <c r="M899" i="23"/>
  <c r="M900" i="23"/>
  <c r="M901" i="23"/>
  <c r="M903" i="23"/>
  <c r="M904" i="23"/>
  <c r="M905" i="23"/>
  <c r="M906" i="23"/>
  <c r="M907" i="23"/>
  <c r="M908" i="23"/>
  <c r="M909" i="23"/>
  <c r="M910" i="23"/>
  <c r="M911" i="23"/>
  <c r="M912" i="23"/>
  <c r="M914" i="23"/>
  <c r="M915" i="23"/>
  <c r="M916" i="23"/>
  <c r="M917" i="23"/>
  <c r="M918" i="23"/>
  <c r="M919" i="23"/>
  <c r="M920" i="23"/>
  <c r="M921" i="23"/>
  <c r="M922" i="23"/>
  <c r="M923" i="23"/>
  <c r="M925" i="23"/>
  <c r="M931" i="23"/>
  <c r="M942" i="23"/>
  <c r="M953" i="23"/>
  <c r="M964" i="23"/>
  <c r="M966" i="23"/>
  <c r="M967" i="23"/>
  <c r="M968" i="23"/>
  <c r="M969" i="23"/>
  <c r="M970" i="23"/>
  <c r="M932" i="23"/>
  <c r="M933" i="23"/>
  <c r="M934" i="23"/>
  <c r="M935" i="23"/>
  <c r="M936" i="23"/>
  <c r="M937" i="23"/>
  <c r="M938" i="23"/>
  <c r="M939" i="23"/>
  <c r="M940" i="23"/>
  <c r="M941" i="23"/>
  <c r="M943" i="23"/>
  <c r="M944" i="23"/>
  <c r="M945" i="23"/>
  <c r="M946" i="23"/>
  <c r="M947" i="23"/>
  <c r="M948" i="23"/>
  <c r="M949" i="23"/>
  <c r="M950" i="23"/>
  <c r="M951" i="23"/>
  <c r="M952" i="23"/>
  <c r="M954" i="23"/>
  <c r="M955" i="23"/>
  <c r="M956" i="23"/>
  <c r="M957" i="23"/>
  <c r="M958" i="23"/>
  <c r="M959" i="23"/>
  <c r="M960" i="23"/>
  <c r="M961" i="23"/>
  <c r="M962" i="23"/>
  <c r="M963" i="23"/>
  <c r="M965" i="23"/>
  <c r="M971" i="23"/>
  <c r="M982" i="23"/>
  <c r="M993" i="23"/>
  <c r="M1004" i="23"/>
  <c r="M1006" i="23"/>
  <c r="M1007" i="23"/>
  <c r="M1008" i="23"/>
  <c r="M1009" i="23"/>
  <c r="M1010" i="23"/>
  <c r="M972" i="23"/>
  <c r="M973" i="23"/>
  <c r="M974" i="23"/>
  <c r="M975" i="23"/>
  <c r="M976" i="23"/>
  <c r="M977" i="23"/>
  <c r="M978" i="23"/>
  <c r="M979" i="23"/>
  <c r="M980" i="23"/>
  <c r="M981" i="23"/>
  <c r="M983" i="23"/>
  <c r="M984" i="23"/>
  <c r="M985" i="23"/>
  <c r="M986" i="23"/>
  <c r="M987" i="23"/>
  <c r="M988" i="23"/>
  <c r="M989" i="23"/>
  <c r="M990" i="23"/>
  <c r="M991" i="23"/>
  <c r="M992" i="23"/>
  <c r="M994" i="23"/>
  <c r="M995" i="23"/>
  <c r="M996" i="23"/>
  <c r="M997" i="23"/>
  <c r="M998" i="23"/>
  <c r="M999" i="23"/>
  <c r="M1000" i="23"/>
  <c r="M1001" i="23"/>
  <c r="M1002" i="23"/>
  <c r="M1003" i="23"/>
  <c r="M1005" i="23"/>
  <c r="M1011" i="23"/>
  <c r="M1022" i="23"/>
  <c r="M1033" i="23"/>
  <c r="M1044" i="23"/>
  <c r="M1046" i="23"/>
  <c r="M1047" i="23"/>
  <c r="M1048" i="23"/>
  <c r="M1049" i="23"/>
  <c r="M1050" i="23"/>
  <c r="M1012" i="23"/>
  <c r="M1013" i="23"/>
  <c r="M1014" i="23"/>
  <c r="M1015" i="23"/>
  <c r="M1016" i="23"/>
  <c r="M1017" i="23"/>
  <c r="M1018" i="23"/>
  <c r="M1019" i="23"/>
  <c r="M1020" i="23"/>
  <c r="M1021" i="23"/>
  <c r="M1023" i="23"/>
  <c r="M1024" i="23"/>
  <c r="M1025" i="23"/>
  <c r="M1026" i="23"/>
  <c r="M1027" i="23"/>
  <c r="M1028" i="23"/>
  <c r="M1029" i="23"/>
  <c r="M1030" i="23"/>
  <c r="M1031" i="23"/>
  <c r="M1032" i="23"/>
  <c r="M1034" i="23"/>
  <c r="M1035" i="23"/>
  <c r="M1036" i="23"/>
  <c r="M1037" i="23"/>
  <c r="M1038" i="23"/>
  <c r="M1039" i="23"/>
  <c r="M1040" i="23"/>
  <c r="M1041" i="23"/>
  <c r="M1042" i="23"/>
  <c r="M1043" i="23"/>
  <c r="M1045" i="23"/>
  <c r="M1051" i="23"/>
  <c r="M1062" i="23"/>
  <c r="M1073" i="23"/>
  <c r="M1084" i="23"/>
  <c r="M1086" i="23"/>
  <c r="M1087" i="23"/>
  <c r="M1088" i="23"/>
  <c r="M1089" i="23"/>
  <c r="M1090" i="23"/>
  <c r="M1052" i="23"/>
  <c r="M1053" i="23"/>
  <c r="M1054" i="23"/>
  <c r="M1055" i="23"/>
  <c r="M1056" i="23"/>
  <c r="M1057" i="23"/>
  <c r="M1058" i="23"/>
  <c r="M1059" i="23"/>
  <c r="M1060" i="23"/>
  <c r="M1061" i="23"/>
  <c r="M1063" i="23"/>
  <c r="M1064" i="23"/>
  <c r="M1065" i="23"/>
  <c r="M1066" i="23"/>
  <c r="M1067" i="23"/>
  <c r="M1068" i="23"/>
  <c r="M1069" i="23"/>
  <c r="M1070" i="23"/>
  <c r="M1071" i="23"/>
  <c r="M1072" i="23"/>
  <c r="M1074" i="23"/>
  <c r="M1075" i="23"/>
  <c r="M1076" i="23"/>
  <c r="M1077" i="23"/>
  <c r="M1078" i="23"/>
  <c r="M1079" i="23"/>
  <c r="M1080" i="23"/>
  <c r="M1081" i="23"/>
  <c r="M1082" i="23"/>
  <c r="M1083" i="23"/>
  <c r="M1085" i="23"/>
  <c r="M1091" i="23"/>
  <c r="M1102" i="23"/>
  <c r="M1113" i="23"/>
  <c r="M1124" i="23"/>
  <c r="M1126" i="23"/>
  <c r="M1127" i="23"/>
  <c r="M1128" i="23"/>
  <c r="M1129" i="23"/>
  <c r="M1130" i="23"/>
  <c r="M1092" i="23"/>
  <c r="M1093" i="23"/>
  <c r="M1094" i="23"/>
  <c r="M1095" i="23"/>
  <c r="M1096" i="23"/>
  <c r="M1097" i="23"/>
  <c r="M1098" i="23"/>
  <c r="M1099" i="23"/>
  <c r="M1100" i="23"/>
  <c r="M1101" i="23"/>
  <c r="M1103" i="23"/>
  <c r="M1104" i="23"/>
  <c r="M1105" i="23"/>
  <c r="M1106" i="23"/>
  <c r="M1107" i="23"/>
  <c r="M1108" i="23"/>
  <c r="M1109" i="23"/>
  <c r="M1110" i="23"/>
  <c r="M1111" i="23"/>
  <c r="M1112" i="23"/>
  <c r="M1114" i="23"/>
  <c r="M1115" i="23"/>
  <c r="M1116" i="23"/>
  <c r="M1117" i="23"/>
  <c r="M1118" i="23"/>
  <c r="M1119" i="23"/>
  <c r="M1120" i="23"/>
  <c r="M1121" i="23"/>
  <c r="M1122" i="23"/>
  <c r="M1123" i="23"/>
  <c r="M1125" i="23"/>
  <c r="M1131" i="23"/>
  <c r="M1142" i="23"/>
  <c r="M1153" i="23"/>
  <c r="M1164" i="23"/>
  <c r="M1166" i="23"/>
  <c r="M1167" i="23"/>
  <c r="M1168" i="23"/>
  <c r="M1169" i="23"/>
  <c r="M1170" i="23"/>
  <c r="M1132" i="23"/>
  <c r="M1133" i="23"/>
  <c r="M1134" i="23"/>
  <c r="M1135" i="23"/>
  <c r="M1136" i="23"/>
  <c r="M1137" i="23"/>
  <c r="M1138" i="23"/>
  <c r="M1139" i="23"/>
  <c r="M1140" i="23"/>
  <c r="M1141" i="23"/>
  <c r="M1143" i="23"/>
  <c r="M1144" i="23"/>
  <c r="M1145" i="23"/>
  <c r="M1146" i="23"/>
  <c r="M1147" i="23"/>
  <c r="M1148" i="23"/>
  <c r="M1149" i="23"/>
  <c r="M1150" i="23"/>
  <c r="M1151" i="23"/>
  <c r="M1152" i="23"/>
  <c r="M1154" i="23"/>
  <c r="M1155" i="23"/>
  <c r="M1156" i="23"/>
  <c r="M1157" i="23"/>
  <c r="M1158" i="23"/>
  <c r="M1159" i="23"/>
  <c r="M1160" i="23"/>
  <c r="M1161" i="23"/>
  <c r="M1162" i="23"/>
  <c r="M1163" i="23"/>
  <c r="M1165" i="23"/>
  <c r="M1171" i="23"/>
  <c r="M1182" i="23"/>
  <c r="M1193" i="23"/>
  <c r="M1204" i="23"/>
  <c r="M1206" i="23"/>
  <c r="M1207" i="23"/>
  <c r="M1208" i="23"/>
  <c r="M1209" i="23"/>
  <c r="M1210" i="23"/>
  <c r="M1172" i="23"/>
  <c r="M1173" i="23"/>
  <c r="M1174" i="23"/>
  <c r="M1175" i="23"/>
  <c r="M1176" i="23"/>
  <c r="M1177" i="23"/>
  <c r="M1178" i="23"/>
  <c r="M1179" i="23"/>
  <c r="M1180" i="23"/>
  <c r="M1181" i="23"/>
  <c r="M1183" i="23"/>
  <c r="M1184" i="23"/>
  <c r="M1185" i="23"/>
  <c r="M1186" i="23"/>
  <c r="M1187" i="23"/>
  <c r="M1188" i="23"/>
  <c r="M1189" i="23"/>
  <c r="M1190" i="23"/>
  <c r="M1191" i="23"/>
  <c r="M1192" i="23"/>
  <c r="M1194" i="23"/>
  <c r="M1195" i="23"/>
  <c r="M1196" i="23"/>
  <c r="M1197" i="23"/>
  <c r="M1198" i="23"/>
  <c r="M1199" i="23"/>
  <c r="M1200" i="23"/>
  <c r="M1201" i="23"/>
  <c r="M1202" i="23"/>
  <c r="M1203" i="23"/>
  <c r="M1205" i="23"/>
  <c r="M1211" i="23"/>
  <c r="M1222" i="23"/>
  <c r="M1233" i="23"/>
  <c r="M1244" i="23"/>
  <c r="M1246" i="23"/>
  <c r="M1247" i="23"/>
  <c r="M1248" i="23"/>
  <c r="M1249" i="23"/>
  <c r="M1250" i="23"/>
  <c r="M1212" i="23"/>
  <c r="M1214" i="23"/>
  <c r="M1215" i="23"/>
  <c r="M1216" i="23"/>
  <c r="M1217" i="23"/>
  <c r="M1218" i="23"/>
  <c r="M1219" i="23"/>
  <c r="M1220" i="23"/>
  <c r="M1221" i="23"/>
  <c r="M1223" i="23"/>
  <c r="M1224" i="23"/>
  <c r="M1225" i="23"/>
  <c r="M1226" i="23"/>
  <c r="M1227" i="23"/>
  <c r="M1228" i="23"/>
  <c r="M1229" i="23"/>
  <c r="M1230" i="23"/>
  <c r="M1231" i="23"/>
  <c r="M1232" i="23"/>
  <c r="M1234" i="23"/>
  <c r="M1235" i="23"/>
  <c r="M1236" i="23"/>
  <c r="M1237" i="23"/>
  <c r="M1238" i="23"/>
  <c r="M1239" i="23"/>
  <c r="M1240" i="23"/>
  <c r="M1241" i="23"/>
  <c r="M1242" i="23"/>
  <c r="M1243" i="23"/>
  <c r="M1245" i="23"/>
  <c r="M1251" i="23"/>
  <c r="M1262" i="23"/>
  <c r="M1273" i="23"/>
  <c r="M1284" i="23"/>
  <c r="M1286" i="23"/>
  <c r="M1287" i="23"/>
  <c r="M1288" i="23"/>
  <c r="M1289" i="23"/>
  <c r="M1290" i="23"/>
  <c r="M1252" i="23"/>
  <c r="M1253" i="23"/>
  <c r="M1254" i="23"/>
  <c r="M1255" i="23"/>
  <c r="M1256" i="23"/>
  <c r="M1257" i="23"/>
  <c r="M1258" i="23"/>
  <c r="M1259" i="23"/>
  <c r="M1260" i="23"/>
  <c r="M1261" i="23"/>
  <c r="M1263" i="23"/>
  <c r="M1264" i="23"/>
  <c r="M1265" i="23"/>
  <c r="M1266" i="23"/>
  <c r="M1267" i="23"/>
  <c r="M1268" i="23"/>
  <c r="M1269" i="23"/>
  <c r="M1270" i="23"/>
  <c r="M1271" i="23"/>
  <c r="M1272" i="23"/>
  <c r="M1274" i="23"/>
  <c r="M1275" i="23"/>
  <c r="M1276" i="23"/>
  <c r="M1277" i="23"/>
  <c r="M1278" i="23"/>
  <c r="M1279" i="23"/>
  <c r="M1280" i="23"/>
  <c r="M1281" i="23"/>
  <c r="M1282" i="23"/>
  <c r="M1283" i="23"/>
  <c r="M1285" i="23"/>
  <c r="M1291" i="23"/>
  <c r="M1302" i="23"/>
  <c r="M1313" i="23"/>
  <c r="M1324" i="23"/>
  <c r="M1326" i="23"/>
  <c r="M1327" i="23"/>
  <c r="M1328" i="23"/>
  <c r="M1329" i="23"/>
  <c r="M1330" i="23"/>
  <c r="M1292" i="23"/>
  <c r="M1293" i="23"/>
  <c r="M1294" i="23"/>
  <c r="M1295" i="23"/>
  <c r="M1296" i="23"/>
  <c r="M1297" i="23"/>
  <c r="M1298" i="23"/>
  <c r="M1299" i="23"/>
  <c r="M1300" i="23"/>
  <c r="M1301" i="23"/>
  <c r="M1303" i="23"/>
  <c r="M1304" i="23"/>
  <c r="M1305" i="23"/>
  <c r="M1306" i="23"/>
  <c r="M1307" i="23"/>
  <c r="M1308" i="23"/>
  <c r="M1309" i="23"/>
  <c r="M1310" i="23"/>
  <c r="M1311" i="23"/>
  <c r="M1312" i="23"/>
  <c r="M1314" i="23"/>
  <c r="M1315" i="23"/>
  <c r="M1316" i="23"/>
  <c r="M1317" i="23"/>
  <c r="M1318" i="23"/>
  <c r="M1319" i="23"/>
  <c r="M1320" i="23"/>
  <c r="M1321" i="23"/>
  <c r="M1322" i="23"/>
  <c r="M1323" i="23"/>
  <c r="M1325" i="23"/>
  <c r="M1331" i="23"/>
  <c r="M1342" i="23"/>
  <c r="M1353" i="23"/>
  <c r="M1364" i="23"/>
  <c r="M1366" i="23"/>
  <c r="M1367" i="23"/>
  <c r="M1368" i="23"/>
  <c r="M1369" i="23"/>
  <c r="M1370" i="23"/>
  <c r="M1332" i="23"/>
  <c r="M1333" i="23"/>
  <c r="M1334" i="23"/>
  <c r="M1335" i="23"/>
  <c r="M1336" i="23"/>
  <c r="M1337" i="23"/>
  <c r="M1338" i="23"/>
  <c r="M1339" i="23"/>
  <c r="M1340" i="23"/>
  <c r="M1341" i="23"/>
  <c r="M1343" i="23"/>
  <c r="M1344" i="23"/>
  <c r="M1345" i="23"/>
  <c r="M1346" i="23"/>
  <c r="M1347" i="23"/>
  <c r="M1348" i="23"/>
  <c r="M1349" i="23"/>
  <c r="M1355" i="23"/>
  <c r="M1356" i="23"/>
  <c r="M1357" i="23"/>
  <c r="M1358" i="23"/>
  <c r="M1359" i="23"/>
  <c r="M1360" i="23"/>
  <c r="M1361" i="23"/>
  <c r="M1362" i="23"/>
  <c r="M1363" i="23"/>
  <c r="M1365" i="23"/>
  <c r="M1371" i="23"/>
  <c r="M1382" i="23"/>
  <c r="M1393" i="23"/>
  <c r="M1404" i="23"/>
  <c r="M1415" i="23"/>
  <c r="M1420" i="23"/>
  <c r="M1421" i="23"/>
  <c r="M1422" i="23"/>
  <c r="M1423" i="23"/>
  <c r="M1374" i="23"/>
  <c r="M1375" i="23"/>
  <c r="M1376" i="23"/>
  <c r="M1377" i="23"/>
  <c r="M1379" i="23"/>
  <c r="M1380" i="23"/>
  <c r="M1381" i="23"/>
  <c r="M1383" i="23"/>
  <c r="M1384" i="23"/>
  <c r="M1385" i="23"/>
  <c r="M1386" i="23"/>
  <c r="M1387" i="23"/>
  <c r="M1388" i="23"/>
  <c r="M1389" i="23"/>
  <c r="M1390" i="23"/>
  <c r="M1391" i="23"/>
  <c r="M1392" i="23"/>
  <c r="M1394" i="23"/>
  <c r="M1395" i="23"/>
  <c r="M1396" i="23"/>
  <c r="M1397" i="23"/>
  <c r="M1398" i="23"/>
  <c r="M1399" i="23"/>
  <c r="M1400" i="23"/>
  <c r="M1401" i="23"/>
  <c r="M1402" i="23"/>
  <c r="M1403" i="23"/>
  <c r="M1405" i="23"/>
  <c r="M1406" i="23"/>
  <c r="M1407" i="23"/>
  <c r="M1408" i="23"/>
  <c r="M1409" i="23"/>
  <c r="M1410" i="23"/>
  <c r="M1411" i="23"/>
  <c r="M1412" i="23"/>
  <c r="M1413" i="23"/>
  <c r="M1414" i="23"/>
  <c r="M1416" i="23"/>
  <c r="M1417" i="23"/>
  <c r="M1418" i="23"/>
  <c r="M1419" i="23"/>
  <c r="M1424" i="23"/>
  <c r="M1435" i="23"/>
  <c r="M1446" i="23"/>
  <c r="M1457" i="23"/>
  <c r="M1459" i="23"/>
  <c r="M1460" i="23"/>
  <c r="M1461" i="23"/>
  <c r="M1462" i="23"/>
  <c r="M1463" i="23"/>
  <c r="M1425" i="23"/>
  <c r="M1426" i="23"/>
  <c r="M1427" i="23"/>
  <c r="M1428" i="23"/>
  <c r="M1429" i="23"/>
  <c r="M1430" i="23"/>
  <c r="M1431" i="23"/>
  <c r="M1432" i="23"/>
  <c r="M1433" i="23"/>
  <c r="M1434" i="23"/>
  <c r="M1436" i="23"/>
  <c r="M1437" i="23"/>
  <c r="M1438" i="23"/>
  <c r="M1439" i="23"/>
  <c r="M1440" i="23"/>
  <c r="M1441" i="23"/>
  <c r="M1442" i="23"/>
  <c r="M1443" i="23"/>
  <c r="M1444" i="23"/>
  <c r="M1445" i="23"/>
  <c r="M1447" i="23"/>
  <c r="M1448" i="23"/>
  <c r="M1449" i="23"/>
  <c r="M1450" i="23"/>
  <c r="M1451" i="23"/>
  <c r="M1452" i="23"/>
  <c r="M1453" i="23"/>
  <c r="M1454" i="23"/>
  <c r="M1455" i="23"/>
  <c r="M1456" i="23"/>
  <c r="M1458" i="23"/>
  <c r="M1464" i="23"/>
  <c r="M1475" i="23"/>
  <c r="M1486" i="23"/>
  <c r="M1497" i="23"/>
  <c r="M1499" i="23"/>
  <c r="M1500" i="23"/>
  <c r="M1501" i="23"/>
  <c r="M1502" i="23"/>
  <c r="M1503" i="23"/>
  <c r="M1465" i="23"/>
  <c r="M1466" i="23"/>
  <c r="M1467" i="23"/>
  <c r="M1468" i="23"/>
  <c r="M1469" i="23"/>
  <c r="M1470" i="23"/>
  <c r="M1471" i="23"/>
  <c r="M1472" i="23"/>
  <c r="M1473" i="23"/>
  <c r="M1474" i="23"/>
  <c r="M1476" i="23"/>
  <c r="M1477" i="23"/>
  <c r="M1478" i="23"/>
  <c r="M1479" i="23"/>
  <c r="M1480" i="23"/>
  <c r="M1481" i="23"/>
  <c r="M1482" i="23"/>
  <c r="M1483" i="23"/>
  <c r="M1484" i="23"/>
  <c r="M1485" i="23"/>
  <c r="M1487" i="23"/>
  <c r="M1488" i="23"/>
  <c r="M1489" i="23"/>
  <c r="M1490" i="23"/>
  <c r="M1491" i="23"/>
  <c r="M1492" i="23"/>
  <c r="M1493" i="23"/>
  <c r="M1494" i="23"/>
  <c r="M1495" i="23"/>
  <c r="M1496" i="23"/>
  <c r="M1498" i="23"/>
  <c r="M1504" i="23"/>
  <c r="M1515" i="23"/>
  <c r="M1526" i="23"/>
  <c r="M1537" i="23"/>
  <c r="M1539" i="23"/>
  <c r="M1540" i="23"/>
  <c r="M1541" i="23"/>
  <c r="M1542" i="23"/>
  <c r="M1543" i="23"/>
  <c r="M1505" i="23"/>
  <c r="M1506" i="23"/>
  <c r="M1507" i="23"/>
  <c r="M1508" i="23"/>
  <c r="M1509" i="23"/>
  <c r="M1510" i="23"/>
  <c r="M1511" i="23"/>
  <c r="M1512" i="23"/>
  <c r="M1513" i="23"/>
  <c r="M1514" i="23"/>
  <c r="M1516" i="23"/>
  <c r="M1517" i="23"/>
  <c r="M1518" i="23"/>
  <c r="M1519" i="23"/>
  <c r="M1520" i="23"/>
  <c r="M1521" i="23"/>
  <c r="M1522" i="23"/>
  <c r="M1523" i="23"/>
  <c r="M1524" i="23"/>
  <c r="M1525" i="23"/>
  <c r="M1527" i="23"/>
  <c r="M1528" i="23"/>
  <c r="M1529" i="23"/>
  <c r="M1530" i="23"/>
  <c r="M1531" i="23"/>
  <c r="M1532" i="23"/>
  <c r="M1533" i="23"/>
  <c r="M1534" i="23"/>
  <c r="M1535" i="23"/>
  <c r="M1536" i="23"/>
  <c r="M1538" i="23"/>
  <c r="M1544" i="23"/>
  <c r="M1555" i="23"/>
  <c r="M1566" i="23"/>
  <c r="M1577" i="23"/>
  <c r="M1579" i="23"/>
  <c r="M1580" i="23"/>
  <c r="M1581" i="23"/>
  <c r="M1582" i="23"/>
  <c r="M1583" i="23"/>
  <c r="M1545" i="23"/>
  <c r="M1546" i="23"/>
  <c r="M1547" i="23"/>
  <c r="M1548" i="23"/>
  <c r="M1549" i="23"/>
  <c r="M1550" i="23"/>
  <c r="M1551" i="23"/>
  <c r="M1552" i="23"/>
  <c r="M1553" i="23"/>
  <c r="M1554" i="23"/>
  <c r="M1556" i="23"/>
  <c r="M1557" i="23"/>
  <c r="M1558" i="23"/>
  <c r="M1559" i="23"/>
  <c r="M1560" i="23"/>
  <c r="M1561" i="23"/>
  <c r="M1562" i="23"/>
  <c r="M1563" i="23"/>
  <c r="M1564" i="23"/>
  <c r="M1565" i="23"/>
  <c r="M1567" i="23"/>
  <c r="M1568" i="23"/>
  <c r="M1569" i="23"/>
  <c r="M1570" i="23"/>
  <c r="M1571" i="23"/>
  <c r="M1572" i="23"/>
  <c r="M1573" i="23"/>
  <c r="M1574" i="23"/>
  <c r="M1575" i="23"/>
  <c r="M1576" i="23"/>
  <c r="M1578" i="23"/>
  <c r="M1584" i="23"/>
  <c r="M1585" i="23"/>
  <c r="M1586" i="23"/>
  <c r="M1587" i="23"/>
  <c r="M1588" i="23"/>
  <c r="M1599" i="23"/>
  <c r="M1610" i="23"/>
  <c r="M1621" i="23"/>
  <c r="M1623" i="23"/>
  <c r="M1624" i="23"/>
  <c r="M1625" i="23"/>
  <c r="M1626" i="23"/>
  <c r="M1627" i="23"/>
  <c r="M1589" i="23"/>
  <c r="M1590" i="23"/>
  <c r="M1591" i="23"/>
  <c r="M1592" i="23"/>
  <c r="M1593" i="23"/>
  <c r="M1594" i="23"/>
  <c r="M1595" i="23"/>
  <c r="M1596" i="23"/>
  <c r="M1597" i="23"/>
  <c r="M1598" i="23"/>
  <c r="M1600" i="23"/>
  <c r="M1601" i="23"/>
  <c r="M1602" i="23"/>
  <c r="M1603" i="23"/>
  <c r="M1604" i="23"/>
  <c r="M1605" i="23"/>
  <c r="M1606" i="23"/>
  <c r="M1607" i="23"/>
  <c r="M1608" i="23"/>
  <c r="M1609" i="23"/>
  <c r="M1611" i="23"/>
  <c r="M1612" i="23"/>
  <c r="M1613" i="23"/>
  <c r="M1614" i="23"/>
  <c r="M1615" i="23"/>
  <c r="M1616" i="23"/>
  <c r="M1617" i="23"/>
  <c r="M1618" i="23"/>
  <c r="M1619" i="23"/>
  <c r="M1620" i="23"/>
  <c r="M1622" i="23"/>
  <c r="M1628" i="23"/>
  <c r="M1639" i="23"/>
  <c r="M1650" i="23"/>
  <c r="M1661" i="23"/>
  <c r="M1663" i="23"/>
  <c r="M1664" i="23"/>
  <c r="M1665" i="23"/>
  <c r="M1666" i="23"/>
  <c r="M1667" i="23"/>
  <c r="M1629" i="23"/>
  <c r="M1630" i="23"/>
  <c r="M1631" i="23"/>
  <c r="M1632" i="23"/>
  <c r="M1633" i="23"/>
  <c r="M1634" i="23"/>
  <c r="M1635" i="23"/>
  <c r="M1636" i="23"/>
  <c r="M1637" i="23"/>
  <c r="M1638" i="23"/>
  <c r="M1640" i="23"/>
  <c r="M1641" i="23"/>
  <c r="M1642" i="23"/>
  <c r="M1643" i="23"/>
  <c r="M1644" i="23"/>
  <c r="M1645" i="23"/>
  <c r="M1646" i="23"/>
  <c r="M1647" i="23"/>
  <c r="M1648" i="23"/>
  <c r="M1649" i="23"/>
  <c r="M1651" i="23"/>
  <c r="M1652" i="23"/>
  <c r="M1653" i="23"/>
  <c r="M1654" i="23"/>
  <c r="M1655" i="23"/>
  <c r="M1656" i="23"/>
  <c r="M1657" i="23"/>
  <c r="M1658" i="23"/>
  <c r="M1659" i="23"/>
  <c r="M1660" i="23"/>
  <c r="M1662" i="23"/>
  <c r="M1668" i="23"/>
  <c r="M1679" i="23"/>
  <c r="M1690" i="23"/>
  <c r="M1701" i="23"/>
  <c r="M1703" i="23"/>
  <c r="M1704" i="23"/>
  <c r="M1705" i="23"/>
  <c r="M1706" i="23"/>
  <c r="M1707" i="23"/>
  <c r="M1669" i="23"/>
  <c r="M1670" i="23"/>
  <c r="M1671" i="23"/>
  <c r="M1672" i="23"/>
  <c r="M1673" i="23"/>
  <c r="M1674" i="23"/>
  <c r="M1675" i="23"/>
  <c r="M1676" i="23"/>
  <c r="M1677" i="23"/>
  <c r="M1678" i="23"/>
  <c r="M1680" i="23"/>
  <c r="M1681" i="23"/>
  <c r="M1682" i="23"/>
  <c r="M1683" i="23"/>
  <c r="M1684" i="23"/>
  <c r="M1685" i="23"/>
  <c r="M1686" i="23"/>
  <c r="M1687" i="23"/>
  <c r="M1688" i="23"/>
  <c r="M1689" i="23"/>
  <c r="M1691" i="23"/>
  <c r="M1692" i="23"/>
  <c r="M1693" i="23"/>
  <c r="M1694" i="23"/>
  <c r="M1695" i="23"/>
  <c r="M1696" i="23"/>
  <c r="M1697" i="23"/>
  <c r="M1698" i="23"/>
  <c r="M1699" i="23"/>
  <c r="M1700" i="23"/>
  <c r="M1702" i="23"/>
  <c r="M1708" i="23"/>
  <c r="M1719" i="23"/>
  <c r="M1730" i="23"/>
  <c r="M1741" i="23"/>
  <c r="M1743" i="23"/>
  <c r="M1744" i="23"/>
  <c r="M1745" i="23"/>
  <c r="M1746" i="23"/>
  <c r="M1747" i="23"/>
  <c r="M1711" i="23"/>
  <c r="M1712" i="23"/>
  <c r="M1713" i="23"/>
  <c r="M1714" i="23"/>
  <c r="M1715" i="23"/>
  <c r="M1716" i="23"/>
  <c r="M1717" i="23"/>
  <c r="M1718" i="23"/>
  <c r="M1720" i="23"/>
  <c r="M1721" i="23"/>
  <c r="M1722" i="23"/>
  <c r="M1723" i="23"/>
  <c r="M1724" i="23"/>
  <c r="M1725" i="23"/>
  <c r="M1726" i="23"/>
  <c r="M1727" i="23"/>
  <c r="M1728" i="23"/>
  <c r="M1729" i="23"/>
  <c r="M1731" i="23"/>
  <c r="M1732" i="23"/>
  <c r="M1733" i="23"/>
  <c r="M1734" i="23"/>
  <c r="M1735" i="23"/>
  <c r="M1736" i="23"/>
  <c r="M1737" i="23"/>
  <c r="M1738" i="23"/>
  <c r="M1739" i="23"/>
  <c r="M1740" i="23"/>
  <c r="M1748" i="23"/>
  <c r="M1759" i="23"/>
  <c r="M1770" i="23"/>
  <c r="M1781" i="23"/>
  <c r="M1783" i="23"/>
  <c r="M1784" i="23"/>
  <c r="M1785" i="23"/>
  <c r="M1786" i="23"/>
  <c r="M1787" i="23"/>
  <c r="M1749" i="23"/>
  <c r="M1750" i="23"/>
  <c r="M1751" i="23"/>
  <c r="M1752" i="23"/>
  <c r="M1753" i="23"/>
  <c r="M1754" i="23"/>
  <c r="M1755" i="23"/>
  <c r="M1756" i="23"/>
  <c r="M1757" i="23"/>
  <c r="M1758" i="23"/>
  <c r="M1760" i="23"/>
  <c r="M1761" i="23"/>
  <c r="M1762" i="23"/>
  <c r="M1763" i="23"/>
  <c r="M1764" i="23"/>
  <c r="M1765" i="23"/>
  <c r="M1766" i="23"/>
  <c r="M1767" i="23"/>
  <c r="M1768" i="23"/>
  <c r="M1769" i="23"/>
  <c r="M1771" i="23"/>
  <c r="M1772" i="23"/>
  <c r="M1773" i="23"/>
  <c r="M1774" i="23"/>
  <c r="M1775" i="23"/>
  <c r="M1776" i="23"/>
  <c r="M1777" i="23"/>
  <c r="M1778" i="23"/>
  <c r="M1779" i="23"/>
  <c r="M1780" i="23"/>
  <c r="M1782" i="23"/>
  <c r="M1788" i="23"/>
  <c r="M1799" i="23"/>
  <c r="M1810" i="23"/>
  <c r="M1821" i="23"/>
  <c r="M1823" i="23"/>
  <c r="M1824" i="23"/>
  <c r="M1825" i="23"/>
  <c r="M1826" i="23"/>
  <c r="M1827" i="23"/>
  <c r="M1789" i="23"/>
  <c r="M1790" i="23"/>
  <c r="M1791" i="23"/>
  <c r="M1792" i="23"/>
  <c r="M1793" i="23"/>
  <c r="M1794" i="23"/>
  <c r="M1795" i="23"/>
  <c r="M1796" i="23"/>
  <c r="M1797" i="23"/>
  <c r="M1798" i="23"/>
  <c r="M1800" i="23"/>
  <c r="M1801" i="23"/>
  <c r="M1802" i="23"/>
  <c r="M1803" i="23"/>
  <c r="M1804" i="23"/>
  <c r="M1805" i="23"/>
  <c r="M1806" i="23"/>
  <c r="M1807" i="23"/>
  <c r="M1808" i="23"/>
  <c r="M1809" i="23"/>
  <c r="M1811" i="23"/>
  <c r="M1812" i="23"/>
  <c r="M1813" i="23"/>
  <c r="M1814" i="23"/>
  <c r="M1815" i="23"/>
  <c r="M1816" i="23"/>
  <c r="M1817" i="23"/>
  <c r="M1818" i="23"/>
  <c r="M1819" i="23"/>
  <c r="M1820" i="23"/>
  <c r="M1822" i="23"/>
  <c r="M1828" i="23"/>
  <c r="M1839" i="23"/>
  <c r="M1850" i="23"/>
  <c r="M1861" i="23"/>
  <c r="M1863" i="23"/>
  <c r="M1864" i="23"/>
  <c r="M1865" i="23"/>
  <c r="M1890" i="23"/>
  <c r="M1901" i="23"/>
  <c r="M1912" i="23"/>
  <c r="M1923" i="23"/>
  <c r="M1925" i="23"/>
  <c r="M1926" i="23"/>
  <c r="M1927" i="23"/>
  <c r="M1928" i="23"/>
  <c r="M1929" i="23"/>
  <c r="M1891" i="23"/>
  <c r="M1892" i="23"/>
  <c r="M1893" i="23"/>
  <c r="M1894" i="23"/>
  <c r="M1895" i="23"/>
  <c r="M1896" i="23"/>
  <c r="M1897" i="23"/>
  <c r="M1898" i="23"/>
  <c r="M1899" i="23"/>
  <c r="M1900" i="23"/>
  <c r="M1902" i="23"/>
  <c r="M1903" i="23"/>
  <c r="M1904" i="23"/>
  <c r="M1905" i="23"/>
  <c r="M1906" i="23"/>
  <c r="M1907" i="23"/>
  <c r="M1908" i="23"/>
  <c r="M1909" i="23"/>
  <c r="M1910" i="23"/>
  <c r="M1911" i="23"/>
  <c r="M1913" i="23"/>
  <c r="M1914" i="23"/>
  <c r="M1915" i="23"/>
  <c r="M1916" i="23"/>
  <c r="M1917" i="23"/>
  <c r="M1918" i="23"/>
  <c r="M1919" i="23"/>
  <c r="M1920" i="23"/>
  <c r="M1921" i="23"/>
  <c r="M1922" i="23"/>
  <c r="M1924" i="23"/>
  <c r="M1930" i="23"/>
  <c r="M1941" i="23"/>
  <c r="M1952" i="23"/>
  <c r="M1963" i="23"/>
  <c r="M1965" i="23"/>
  <c r="M1966" i="23"/>
  <c r="M1967" i="23"/>
  <c r="M1968" i="23"/>
  <c r="M1969" i="23"/>
  <c r="M1931" i="23"/>
  <c r="M1932" i="23"/>
  <c r="M1933" i="23"/>
  <c r="M1934" i="23"/>
  <c r="M1935" i="23"/>
  <c r="M1936" i="23"/>
  <c r="M1937" i="23"/>
  <c r="M1938" i="23"/>
  <c r="M1939" i="23"/>
  <c r="M1940" i="23"/>
  <c r="M1942" i="23"/>
  <c r="M1943" i="23"/>
  <c r="M1944" i="23"/>
  <c r="M1945" i="23"/>
  <c r="M1946" i="23"/>
  <c r="M1947" i="23"/>
  <c r="M1948" i="23"/>
  <c r="M1949" i="23"/>
  <c r="M1950" i="23"/>
  <c r="M1951" i="23"/>
  <c r="M1953" i="23"/>
  <c r="M1954" i="23"/>
  <c r="M1955" i="23"/>
  <c r="M1956" i="23"/>
  <c r="M1957" i="23"/>
  <c r="M1958" i="23"/>
  <c r="M1959" i="23"/>
  <c r="M1960" i="23"/>
  <c r="M1961" i="23"/>
  <c r="M1962" i="23"/>
  <c r="M1964" i="23"/>
  <c r="M1970" i="23"/>
  <c r="M1981" i="23"/>
  <c r="M1992" i="23"/>
  <c r="M2003" i="23"/>
  <c r="M2005" i="23"/>
  <c r="M2006" i="23"/>
  <c r="M2007" i="23"/>
  <c r="M2008" i="23"/>
  <c r="M2009" i="23"/>
  <c r="M1971" i="23"/>
  <c r="M1972" i="23"/>
  <c r="M1973" i="23"/>
  <c r="M1974" i="23"/>
  <c r="M1975" i="23"/>
  <c r="M1976" i="23"/>
  <c r="M1977" i="23"/>
  <c r="M1978" i="23"/>
  <c r="M1979" i="23"/>
  <c r="M1980" i="23"/>
  <c r="M1982" i="23"/>
  <c r="M1983" i="23"/>
  <c r="M1984" i="23"/>
  <c r="M1985" i="23"/>
  <c r="M1986" i="23"/>
  <c r="M1987" i="23"/>
  <c r="M1988" i="23"/>
  <c r="M1989" i="23"/>
  <c r="M1990" i="23"/>
  <c r="M1991" i="23"/>
  <c r="M1993" i="23"/>
  <c r="M1994" i="23"/>
  <c r="M1995" i="23"/>
  <c r="M1996" i="23"/>
  <c r="M1997" i="23"/>
  <c r="M1998" i="23"/>
  <c r="M1999" i="23"/>
  <c r="M2000" i="23"/>
  <c r="M2001" i="23"/>
  <c r="M2002" i="23"/>
  <c r="M2004" i="23"/>
  <c r="M2010" i="23"/>
  <c r="M2021" i="23"/>
  <c r="M2032" i="23"/>
  <c r="M2043" i="23"/>
  <c r="M2045" i="23"/>
  <c r="M2046" i="23"/>
  <c r="M2047" i="23"/>
  <c r="M2048" i="23"/>
  <c r="M2049" i="23"/>
  <c r="M2011" i="23"/>
  <c r="M2012" i="23"/>
  <c r="M2013" i="23"/>
  <c r="M2014" i="23"/>
  <c r="M2015" i="23"/>
  <c r="M2016" i="23"/>
  <c r="M2017" i="23"/>
  <c r="M2018" i="23"/>
  <c r="M2019" i="23"/>
  <c r="M2020" i="23"/>
  <c r="M2022" i="23"/>
  <c r="M2023" i="23"/>
  <c r="M2024" i="23"/>
  <c r="M2025" i="23"/>
  <c r="M2026" i="23"/>
  <c r="M2027" i="23"/>
  <c r="M2028" i="23"/>
  <c r="M2029" i="23"/>
  <c r="M2030" i="23"/>
  <c r="M2031" i="23"/>
  <c r="M2033" i="23"/>
  <c r="M2034" i="23"/>
  <c r="M2035" i="23"/>
  <c r="M2036" i="23"/>
  <c r="M2037" i="23"/>
  <c r="M2038" i="23"/>
  <c r="M2039" i="23"/>
  <c r="M2040" i="23"/>
  <c r="M2041" i="23"/>
  <c r="M2042" i="23"/>
  <c r="M2044" i="23"/>
  <c r="M2050" i="23"/>
  <c r="M2061" i="23"/>
  <c r="M2072" i="23"/>
  <c r="M2083" i="23"/>
  <c r="M2085" i="23"/>
  <c r="M2086" i="23"/>
  <c r="M2087" i="23"/>
  <c r="M2088" i="23"/>
  <c r="M2089" i="23"/>
  <c r="M2051" i="23"/>
  <c r="M2052" i="23"/>
  <c r="M2053" i="23"/>
  <c r="M2054" i="23"/>
  <c r="M2055" i="23"/>
  <c r="M2056" i="23"/>
  <c r="M2057" i="23"/>
  <c r="M2058" i="23"/>
  <c r="M2059" i="23"/>
  <c r="M2060" i="23"/>
  <c r="M2062" i="23"/>
  <c r="M2063" i="23"/>
  <c r="M2064" i="23"/>
  <c r="M2065" i="23"/>
  <c r="M2066" i="23"/>
  <c r="M2067" i="23"/>
  <c r="M2068" i="23"/>
  <c r="M2069" i="23"/>
  <c r="M2070" i="23"/>
  <c r="M2071" i="23"/>
  <c r="M2073" i="23"/>
  <c r="M2074" i="23"/>
  <c r="M2075" i="23"/>
  <c r="M2076" i="23"/>
  <c r="M2077" i="23"/>
  <c r="M2078" i="23"/>
  <c r="M2079" i="23"/>
  <c r="M2080" i="23"/>
  <c r="M2081" i="23"/>
  <c r="M2082" i="23"/>
  <c r="M2084" i="23"/>
  <c r="L2" i="23"/>
  <c r="L13" i="23"/>
  <c r="L24" i="23"/>
  <c r="L35" i="23"/>
  <c r="L37" i="23"/>
  <c r="L38" i="23"/>
  <c r="L39" i="23"/>
  <c r="L40" i="23"/>
  <c r="L41" i="23"/>
  <c r="L3" i="23"/>
  <c r="L4" i="23"/>
  <c r="L5" i="23"/>
  <c r="L6" i="23"/>
  <c r="L7" i="23"/>
  <c r="L8" i="23"/>
  <c r="L9" i="23"/>
  <c r="L10" i="23"/>
  <c r="L11" i="23"/>
  <c r="L12" i="23"/>
  <c r="L14" i="23"/>
  <c r="L15" i="23"/>
  <c r="L16" i="23"/>
  <c r="L17" i="23"/>
  <c r="L18" i="23"/>
  <c r="L19" i="23"/>
  <c r="L20" i="23"/>
  <c r="L21" i="23"/>
  <c r="L22" i="23"/>
  <c r="L23" i="23"/>
  <c r="L25" i="23"/>
  <c r="L26" i="23"/>
  <c r="L27" i="23"/>
  <c r="L28" i="23"/>
  <c r="L29" i="23"/>
  <c r="L30" i="23"/>
  <c r="L31" i="23"/>
  <c r="L32" i="23"/>
  <c r="L33" i="23"/>
  <c r="L34" i="23"/>
  <c r="L36" i="23"/>
  <c r="L42" i="23"/>
  <c r="L53" i="23"/>
  <c r="L64" i="23"/>
  <c r="L75" i="23"/>
  <c r="L77" i="23"/>
  <c r="L78" i="23"/>
  <c r="L79" i="23"/>
  <c r="L80" i="23"/>
  <c r="L81" i="23"/>
  <c r="L43" i="23"/>
  <c r="L44" i="23"/>
  <c r="L45" i="23"/>
  <c r="L46" i="23"/>
  <c r="L47" i="23"/>
  <c r="L48" i="23"/>
  <c r="L49" i="23"/>
  <c r="L50" i="23"/>
  <c r="L51" i="23"/>
  <c r="L52" i="23"/>
  <c r="L54" i="23"/>
  <c r="L55" i="23"/>
  <c r="L56" i="23"/>
  <c r="L57" i="23"/>
  <c r="L58" i="23"/>
  <c r="L59" i="23"/>
  <c r="L60" i="23"/>
  <c r="L61" i="23"/>
  <c r="L62" i="23"/>
  <c r="L63" i="23"/>
  <c r="L66" i="23"/>
  <c r="L67" i="23"/>
  <c r="L68" i="23"/>
  <c r="L69" i="23"/>
  <c r="L70" i="23"/>
  <c r="L71" i="23"/>
  <c r="L72" i="23"/>
  <c r="L73" i="23"/>
  <c r="L74" i="23"/>
  <c r="L76" i="23"/>
  <c r="L82" i="23"/>
  <c r="L93" i="23"/>
  <c r="L104" i="23"/>
  <c r="L115" i="23"/>
  <c r="L117" i="23"/>
  <c r="L118" i="23"/>
  <c r="L119" i="23"/>
  <c r="L120" i="23"/>
  <c r="L121" i="23"/>
  <c r="L83" i="23"/>
  <c r="L84" i="23"/>
  <c r="L85" i="23"/>
  <c r="L86" i="23"/>
  <c r="L87" i="23"/>
  <c r="L88" i="23"/>
  <c r="L89" i="23"/>
  <c r="L90" i="23"/>
  <c r="L91" i="23"/>
  <c r="L92" i="23"/>
  <c r="L94" i="23"/>
  <c r="L95" i="23"/>
  <c r="L96" i="23"/>
  <c r="L97" i="23"/>
  <c r="L98" i="23"/>
  <c r="L99" i="23"/>
  <c r="L100" i="23"/>
  <c r="L101" i="23"/>
  <c r="L102" i="23"/>
  <c r="L103" i="23"/>
  <c r="L105" i="23"/>
  <c r="L106" i="23"/>
  <c r="L107" i="23"/>
  <c r="L108" i="23"/>
  <c r="L109" i="23"/>
  <c r="L110" i="23"/>
  <c r="L111" i="23"/>
  <c r="L112" i="23"/>
  <c r="L113" i="23"/>
  <c r="L114" i="23"/>
  <c r="L116" i="23"/>
  <c r="L122" i="23"/>
  <c r="L133" i="23"/>
  <c r="L144" i="23"/>
  <c r="L155" i="23"/>
  <c r="L157" i="23"/>
  <c r="L158" i="23"/>
  <c r="L159" i="23"/>
  <c r="L160" i="23"/>
  <c r="L161" i="23"/>
  <c r="L123" i="23"/>
  <c r="L124" i="23"/>
  <c r="L125" i="23"/>
  <c r="L126" i="23"/>
  <c r="L127" i="23"/>
  <c r="L128" i="23"/>
  <c r="L129" i="23"/>
  <c r="L130" i="23"/>
  <c r="L131" i="23"/>
  <c r="L132" i="23"/>
  <c r="L134" i="23"/>
  <c r="L135" i="23"/>
  <c r="L136" i="23"/>
  <c r="L137" i="23"/>
  <c r="L138" i="23"/>
  <c r="L139" i="23"/>
  <c r="L140" i="23"/>
  <c r="L141" i="23"/>
  <c r="L142" i="23"/>
  <c r="L143" i="23"/>
  <c r="L145" i="23"/>
  <c r="L146" i="23"/>
  <c r="L147" i="23"/>
  <c r="L148" i="23"/>
  <c r="L149" i="23"/>
  <c r="L150" i="23"/>
  <c r="L151" i="23"/>
  <c r="L152" i="23"/>
  <c r="L153" i="23"/>
  <c r="L154" i="23"/>
  <c r="L156" i="23"/>
  <c r="L162" i="23"/>
  <c r="L173" i="23"/>
  <c r="L184" i="23"/>
  <c r="L195" i="23"/>
  <c r="L202" i="23"/>
  <c r="L203" i="23"/>
  <c r="L204" i="23"/>
  <c r="L205" i="23"/>
  <c r="L206" i="23"/>
  <c r="L163" i="23"/>
  <c r="L164" i="23"/>
  <c r="L165" i="23"/>
  <c r="L166" i="23"/>
  <c r="L167" i="23"/>
  <c r="L168" i="23"/>
  <c r="L169" i="23"/>
  <c r="L170" i="23"/>
  <c r="L171" i="23"/>
  <c r="L172" i="23"/>
  <c r="L174" i="23"/>
  <c r="L175" i="23"/>
  <c r="L176" i="23"/>
  <c r="L177" i="23"/>
  <c r="L178" i="23"/>
  <c r="L179" i="23"/>
  <c r="L180" i="23"/>
  <c r="L181" i="23"/>
  <c r="L182" i="23"/>
  <c r="L183" i="23"/>
  <c r="L185" i="23"/>
  <c r="L186" i="23"/>
  <c r="L187" i="23"/>
  <c r="L188" i="23"/>
  <c r="L189" i="23"/>
  <c r="L190" i="23"/>
  <c r="L191" i="23"/>
  <c r="L192" i="23"/>
  <c r="L193" i="23"/>
  <c r="L194" i="23"/>
  <c r="L196" i="23"/>
  <c r="L197" i="23"/>
  <c r="L198" i="23"/>
  <c r="L199" i="23"/>
  <c r="L200" i="23"/>
  <c r="L201" i="23"/>
  <c r="L207" i="23"/>
  <c r="L218" i="23"/>
  <c r="L229" i="23"/>
  <c r="L240" i="23"/>
  <c r="L242" i="23"/>
  <c r="L243" i="23"/>
  <c r="L244" i="23"/>
  <c r="L245" i="23"/>
  <c r="L246" i="23"/>
  <c r="L209" i="23"/>
  <c r="L210" i="23"/>
  <c r="L211" i="23"/>
  <c r="L212" i="23"/>
  <c r="L213" i="23"/>
  <c r="L214" i="23"/>
  <c r="L215" i="23"/>
  <c r="L216" i="23"/>
  <c r="L217" i="23"/>
  <c r="L219" i="23"/>
  <c r="L220" i="23"/>
  <c r="L221" i="23"/>
  <c r="L222" i="23"/>
  <c r="L223" i="23"/>
  <c r="L224" i="23"/>
  <c r="L225" i="23"/>
  <c r="L226" i="23"/>
  <c r="L227" i="23"/>
  <c r="L228" i="23"/>
  <c r="L230" i="23"/>
  <c r="L231" i="23"/>
  <c r="L232" i="23"/>
  <c r="L233" i="23"/>
  <c r="L234" i="23"/>
  <c r="L235" i="23"/>
  <c r="L236" i="23"/>
  <c r="L237" i="23"/>
  <c r="L238" i="23"/>
  <c r="L239" i="23"/>
  <c r="L241" i="23"/>
  <c r="L247" i="23"/>
  <c r="L258" i="23"/>
  <c r="L269" i="23"/>
  <c r="L280" i="23"/>
  <c r="L282" i="23"/>
  <c r="L283" i="23"/>
  <c r="L284" i="23"/>
  <c r="L285" i="23"/>
  <c r="L286" i="23"/>
  <c r="L248" i="23"/>
  <c r="L249" i="23"/>
  <c r="L250" i="23"/>
  <c r="L251" i="23"/>
  <c r="L252" i="23"/>
  <c r="L253" i="23"/>
  <c r="L254" i="23"/>
  <c r="L255" i="23"/>
  <c r="L256" i="23"/>
  <c r="L257" i="23"/>
  <c r="L259" i="23"/>
  <c r="L260" i="23"/>
  <c r="L261" i="23"/>
  <c r="L262" i="23"/>
  <c r="L263" i="23"/>
  <c r="L264" i="23"/>
  <c r="L265" i="23"/>
  <c r="L266" i="23"/>
  <c r="L267" i="23"/>
  <c r="L268" i="23"/>
  <c r="L270" i="23"/>
  <c r="L271" i="23"/>
  <c r="L272" i="23"/>
  <c r="L273" i="23"/>
  <c r="L274" i="23"/>
  <c r="L275" i="23"/>
  <c r="L276" i="23"/>
  <c r="L277" i="23"/>
  <c r="L278" i="23"/>
  <c r="L279" i="23"/>
  <c r="L281" i="23"/>
  <c r="L287" i="23"/>
  <c r="L298" i="23"/>
  <c r="L309" i="23"/>
  <c r="L320" i="23"/>
  <c r="L322" i="23"/>
  <c r="L323" i="23"/>
  <c r="L324" i="23"/>
  <c r="L325" i="23"/>
  <c r="L326" i="23"/>
  <c r="L288" i="23"/>
  <c r="L289" i="23"/>
  <c r="L290" i="23"/>
  <c r="L291" i="23"/>
  <c r="L292" i="23"/>
  <c r="L293" i="23"/>
  <c r="L294" i="23"/>
  <c r="L295" i="23"/>
  <c r="L296" i="23"/>
  <c r="L297" i="23"/>
  <c r="L299" i="23"/>
  <c r="L300" i="23"/>
  <c r="L301" i="23"/>
  <c r="L302" i="23"/>
  <c r="L303" i="23"/>
  <c r="L304" i="23"/>
  <c r="L305" i="23"/>
  <c r="L306" i="23"/>
  <c r="L307" i="23"/>
  <c r="L308" i="23"/>
  <c r="L310" i="23"/>
  <c r="L311" i="23"/>
  <c r="L312" i="23"/>
  <c r="L313" i="23"/>
  <c r="L314" i="23"/>
  <c r="L315" i="23"/>
  <c r="L316" i="23"/>
  <c r="L317" i="23"/>
  <c r="L318" i="23"/>
  <c r="L319" i="23"/>
  <c r="L321" i="23"/>
  <c r="L327" i="23"/>
  <c r="L338" i="23"/>
  <c r="L349" i="23"/>
  <c r="L360" i="23"/>
  <c r="L362" i="23"/>
  <c r="L363" i="23"/>
  <c r="L364" i="23"/>
  <c r="L365" i="23"/>
  <c r="L366" i="23"/>
  <c r="L328" i="23"/>
  <c r="L329" i="23"/>
  <c r="L330" i="23"/>
  <c r="L331" i="23"/>
  <c r="L332" i="23"/>
  <c r="L333" i="23"/>
  <c r="L334" i="23"/>
  <c r="L335" i="23"/>
  <c r="L336" i="23"/>
  <c r="L337" i="23"/>
  <c r="L339" i="23"/>
  <c r="L340" i="23"/>
  <c r="L341" i="23"/>
  <c r="L342" i="23"/>
  <c r="L343" i="23"/>
  <c r="L344" i="23"/>
  <c r="L345" i="23"/>
  <c r="L346" i="23"/>
  <c r="L347" i="23"/>
  <c r="L348" i="23"/>
  <c r="L350" i="23"/>
  <c r="L351" i="23"/>
  <c r="L352" i="23"/>
  <c r="L353" i="23"/>
  <c r="L354" i="23"/>
  <c r="L355" i="23"/>
  <c r="L356" i="23"/>
  <c r="L357" i="23"/>
  <c r="L358" i="23"/>
  <c r="L359" i="23"/>
  <c r="L361" i="23"/>
  <c r="L367" i="23"/>
  <c r="L378" i="23"/>
  <c r="L389" i="23"/>
  <c r="L400" i="23"/>
  <c r="L402" i="23"/>
  <c r="L403" i="23"/>
  <c r="L404" i="23"/>
  <c r="L405" i="23"/>
  <c r="L406" i="23"/>
  <c r="L368" i="23"/>
  <c r="L369" i="23"/>
  <c r="L370" i="23"/>
  <c r="L371" i="23"/>
  <c r="L372" i="23"/>
  <c r="L373" i="23"/>
  <c r="L374" i="23"/>
  <c r="L375" i="23"/>
  <c r="L376" i="23"/>
  <c r="L377" i="23"/>
  <c r="L379" i="23"/>
  <c r="L380" i="23"/>
  <c r="L381" i="23"/>
  <c r="L382" i="23"/>
  <c r="L383" i="23"/>
  <c r="L384" i="23"/>
  <c r="L385" i="23"/>
  <c r="L386" i="23"/>
  <c r="L387" i="23"/>
  <c r="L388" i="23"/>
  <c r="L390" i="23"/>
  <c r="L391" i="23"/>
  <c r="L392" i="23"/>
  <c r="L393" i="23"/>
  <c r="L394" i="23"/>
  <c r="L395" i="23"/>
  <c r="L396" i="23"/>
  <c r="L397" i="23"/>
  <c r="L398" i="23"/>
  <c r="L399" i="23"/>
  <c r="L401" i="23"/>
  <c r="L407" i="23"/>
  <c r="L418" i="23"/>
  <c r="L429" i="23"/>
  <c r="L440" i="23"/>
  <c r="L442" i="23"/>
  <c r="L443" i="23"/>
  <c r="L444" i="23"/>
  <c r="L445" i="23"/>
  <c r="L446" i="23"/>
  <c r="L408" i="23"/>
  <c r="L409" i="23"/>
  <c r="L410" i="23"/>
  <c r="L411" i="23"/>
  <c r="L412" i="23"/>
  <c r="L413" i="23"/>
  <c r="L414" i="23"/>
  <c r="L415" i="23"/>
  <c r="L416" i="23"/>
  <c r="L417" i="23"/>
  <c r="L419" i="23"/>
  <c r="L420" i="23"/>
  <c r="L421" i="23"/>
  <c r="L422" i="23"/>
  <c r="L423" i="23"/>
  <c r="L424" i="23"/>
  <c r="L425" i="23"/>
  <c r="L426" i="23"/>
  <c r="L427" i="23"/>
  <c r="L428" i="23"/>
  <c r="L430" i="23"/>
  <c r="L431" i="23"/>
  <c r="L432" i="23"/>
  <c r="L433" i="23"/>
  <c r="L434" i="23"/>
  <c r="L435" i="23"/>
  <c r="L436" i="23"/>
  <c r="L437" i="23"/>
  <c r="L438" i="23"/>
  <c r="L439" i="23"/>
  <c r="L441" i="23"/>
  <c r="L447" i="23"/>
  <c r="L448" i="23"/>
  <c r="L449" i="23"/>
  <c r="L450" i="23"/>
  <c r="L451" i="23"/>
  <c r="L462" i="23"/>
  <c r="L473" i="23"/>
  <c r="L484" i="23"/>
  <c r="L486" i="23"/>
  <c r="L487" i="23"/>
  <c r="L488" i="23"/>
  <c r="L489" i="23"/>
  <c r="L490" i="23"/>
  <c r="L452" i="23"/>
  <c r="L453" i="23"/>
  <c r="L454" i="23"/>
  <c r="L455" i="23"/>
  <c r="L456" i="23"/>
  <c r="L457" i="23"/>
  <c r="L458" i="23"/>
  <c r="L459" i="23"/>
  <c r="L460" i="23"/>
  <c r="L461" i="23"/>
  <c r="L463" i="23"/>
  <c r="L464" i="23"/>
  <c r="L465" i="23"/>
  <c r="L466" i="23"/>
  <c r="L467" i="23"/>
  <c r="L468" i="23"/>
  <c r="L469" i="23"/>
  <c r="L470" i="23"/>
  <c r="L471" i="23"/>
  <c r="L472" i="23"/>
  <c r="L474" i="23"/>
  <c r="L475" i="23"/>
  <c r="L476" i="23"/>
  <c r="L477" i="23"/>
  <c r="L478" i="23"/>
  <c r="L479" i="23"/>
  <c r="L480" i="23"/>
  <c r="L481" i="23"/>
  <c r="L482" i="23"/>
  <c r="L483" i="23"/>
  <c r="L485" i="23"/>
  <c r="L491" i="23"/>
  <c r="L502" i="23"/>
  <c r="L513" i="23"/>
  <c r="L524" i="23"/>
  <c r="L527" i="23"/>
  <c r="L528" i="23"/>
  <c r="L529" i="23"/>
  <c r="L530" i="23"/>
  <c r="L492" i="23"/>
  <c r="L493" i="23"/>
  <c r="L494" i="23"/>
  <c r="L495" i="23"/>
  <c r="L496" i="23"/>
  <c r="L497" i="23"/>
  <c r="L498" i="23"/>
  <c r="L499" i="23"/>
  <c r="L500" i="23"/>
  <c r="L501" i="23"/>
  <c r="L503" i="23"/>
  <c r="L504" i="23"/>
  <c r="L505" i="23"/>
  <c r="L506" i="23"/>
  <c r="L507" i="23"/>
  <c r="L508" i="23"/>
  <c r="L509" i="23"/>
  <c r="L510" i="23"/>
  <c r="L511" i="23"/>
  <c r="L512" i="23"/>
  <c r="L514" i="23"/>
  <c r="L515" i="23"/>
  <c r="L516" i="23"/>
  <c r="L517" i="23"/>
  <c r="L518" i="23"/>
  <c r="L519" i="23"/>
  <c r="L520" i="23"/>
  <c r="L521" i="23"/>
  <c r="L522" i="23"/>
  <c r="L523" i="23"/>
  <c r="L525" i="23"/>
  <c r="L531" i="23"/>
  <c r="L542" i="23"/>
  <c r="L553" i="23"/>
  <c r="L564" i="23"/>
  <c r="L566" i="23"/>
  <c r="L567" i="23"/>
  <c r="L568" i="23"/>
  <c r="L569" i="23"/>
  <c r="L570" i="23"/>
  <c r="L532" i="23"/>
  <c r="L533" i="23"/>
  <c r="L534" i="23"/>
  <c r="L535" i="23"/>
  <c r="L536" i="23"/>
  <c r="L537" i="23"/>
  <c r="L538" i="23"/>
  <c r="L539" i="23"/>
  <c r="L540" i="23"/>
  <c r="L541" i="23"/>
  <c r="L543" i="23"/>
  <c r="L544" i="23"/>
  <c r="L545" i="23"/>
  <c r="L546" i="23"/>
  <c r="L547" i="23"/>
  <c r="L548" i="23"/>
  <c r="L549" i="23"/>
  <c r="L550" i="23"/>
  <c r="L551" i="23"/>
  <c r="L552" i="23"/>
  <c r="L554" i="23"/>
  <c r="L555" i="23"/>
  <c r="L556" i="23"/>
  <c r="L557" i="23"/>
  <c r="L558" i="23"/>
  <c r="L559" i="23"/>
  <c r="L560" i="23"/>
  <c r="L561" i="23"/>
  <c r="L562" i="23"/>
  <c r="L563" i="23"/>
  <c r="L565" i="23"/>
  <c r="L571" i="23"/>
  <c r="L582" i="23"/>
  <c r="L593" i="23"/>
  <c r="L604" i="23"/>
  <c r="L606" i="23"/>
  <c r="L607" i="23"/>
  <c r="L608" i="23"/>
  <c r="L609" i="23"/>
  <c r="L610" i="23"/>
  <c r="L572" i="23"/>
  <c r="L573" i="23"/>
  <c r="L574" i="23"/>
  <c r="L575" i="23"/>
  <c r="L576" i="23"/>
  <c r="L577" i="23"/>
  <c r="L578" i="23"/>
  <c r="L579" i="23"/>
  <c r="L580" i="23"/>
  <c r="L581" i="23"/>
  <c r="L583" i="23"/>
  <c r="L584" i="23"/>
  <c r="L585" i="23"/>
  <c r="L586" i="23"/>
  <c r="L587" i="23"/>
  <c r="L588" i="23"/>
  <c r="L589" i="23"/>
  <c r="L590" i="23"/>
  <c r="L591" i="23"/>
  <c r="L592" i="23"/>
  <c r="L594" i="23"/>
  <c r="L595" i="23"/>
  <c r="L596" i="23"/>
  <c r="L597" i="23"/>
  <c r="L598" i="23"/>
  <c r="L599" i="23"/>
  <c r="L600" i="23"/>
  <c r="L601" i="23"/>
  <c r="L602" i="23"/>
  <c r="L603" i="23"/>
  <c r="L605" i="23"/>
  <c r="L611" i="23"/>
  <c r="L622" i="23"/>
  <c r="L633" i="23"/>
  <c r="L644" i="23"/>
  <c r="L646" i="23"/>
  <c r="L647" i="23"/>
  <c r="L648" i="23"/>
  <c r="L649" i="23"/>
  <c r="L650" i="23"/>
  <c r="L612" i="23"/>
  <c r="L613" i="23"/>
  <c r="L614" i="23"/>
  <c r="L615" i="23"/>
  <c r="L616" i="23"/>
  <c r="L617" i="23"/>
  <c r="L618" i="23"/>
  <c r="L619" i="23"/>
  <c r="L620" i="23"/>
  <c r="L621" i="23"/>
  <c r="L623" i="23"/>
  <c r="L624" i="23"/>
  <c r="L625" i="23"/>
  <c r="L626" i="23"/>
  <c r="L627" i="23"/>
  <c r="L628" i="23"/>
  <c r="L629" i="23"/>
  <c r="L630" i="23"/>
  <c r="L631" i="23"/>
  <c r="L632" i="23"/>
  <c r="L634" i="23"/>
  <c r="L635" i="23"/>
  <c r="L636" i="23"/>
  <c r="L637" i="23"/>
  <c r="L638" i="23"/>
  <c r="L639" i="23"/>
  <c r="L640" i="23"/>
  <c r="L641" i="23"/>
  <c r="L642" i="23"/>
  <c r="L643" i="23"/>
  <c r="L645" i="23"/>
  <c r="L651" i="23"/>
  <c r="L662" i="23"/>
  <c r="L673" i="23"/>
  <c r="L684" i="23"/>
  <c r="L686" i="23"/>
  <c r="L687" i="23"/>
  <c r="L688" i="23"/>
  <c r="L689" i="23"/>
  <c r="L690" i="23"/>
  <c r="L652" i="23"/>
  <c r="L653" i="23"/>
  <c r="L654" i="23"/>
  <c r="L655" i="23"/>
  <c r="L656" i="23"/>
  <c r="L657" i="23"/>
  <c r="L658" i="23"/>
  <c r="L659" i="23"/>
  <c r="L660" i="23"/>
  <c r="L661" i="23"/>
  <c r="L663" i="23"/>
  <c r="L664" i="23"/>
  <c r="L665" i="23"/>
  <c r="L666" i="23"/>
  <c r="L667" i="23"/>
  <c r="L668" i="23"/>
  <c r="L669" i="23"/>
  <c r="L670" i="23"/>
  <c r="L671" i="23"/>
  <c r="L672" i="23"/>
  <c r="L674" i="23"/>
  <c r="L675" i="23"/>
  <c r="L676" i="23"/>
  <c r="L677" i="23"/>
  <c r="L678" i="23"/>
  <c r="L679" i="23"/>
  <c r="L680" i="23"/>
  <c r="L681" i="23"/>
  <c r="L682" i="23"/>
  <c r="L683" i="23"/>
  <c r="L685" i="23"/>
  <c r="L691" i="23"/>
  <c r="L702" i="23"/>
  <c r="L713" i="23"/>
  <c r="L724" i="23"/>
  <c r="L726" i="23"/>
  <c r="L727" i="23"/>
  <c r="L728" i="23"/>
  <c r="L729" i="23"/>
  <c r="L730" i="23"/>
  <c r="L692" i="23"/>
  <c r="L693" i="23"/>
  <c r="L694" i="23"/>
  <c r="L695" i="23"/>
  <c r="L696" i="23"/>
  <c r="L697" i="23"/>
  <c r="L698" i="23"/>
  <c r="L699" i="23"/>
  <c r="L700" i="23"/>
  <c r="L701" i="23"/>
  <c r="L703" i="23"/>
  <c r="L704" i="23"/>
  <c r="L705" i="23"/>
  <c r="L706" i="23"/>
  <c r="L707" i="23"/>
  <c r="L708" i="23"/>
  <c r="L709" i="23"/>
  <c r="L710" i="23"/>
  <c r="L711" i="23"/>
  <c r="L712" i="23"/>
  <c r="L714" i="23"/>
  <c r="L715" i="23"/>
  <c r="L716" i="23"/>
  <c r="L717" i="23"/>
  <c r="L718" i="23"/>
  <c r="L719" i="23"/>
  <c r="L720" i="23"/>
  <c r="L721" i="23"/>
  <c r="L722" i="23"/>
  <c r="L723" i="23"/>
  <c r="L725" i="23"/>
  <c r="L731" i="23"/>
  <c r="L742" i="23"/>
  <c r="L753" i="23"/>
  <c r="L764" i="23"/>
  <c r="L766" i="23"/>
  <c r="L767" i="23"/>
  <c r="L768" i="23"/>
  <c r="L769" i="23"/>
  <c r="L770" i="23"/>
  <c r="L732" i="23"/>
  <c r="L733" i="23"/>
  <c r="L734" i="23"/>
  <c r="L735" i="23"/>
  <c r="L736" i="23"/>
  <c r="L737" i="23"/>
  <c r="L738" i="23"/>
  <c r="L739" i="23"/>
  <c r="L740" i="23"/>
  <c r="L741" i="23"/>
  <c r="L743" i="23"/>
  <c r="L744" i="23"/>
  <c r="L745" i="23"/>
  <c r="L746" i="23"/>
  <c r="L747" i="23"/>
  <c r="L748" i="23"/>
  <c r="L749" i="23"/>
  <c r="L750" i="23"/>
  <c r="L751" i="23"/>
  <c r="L752" i="23"/>
  <c r="L754" i="23"/>
  <c r="L755" i="23"/>
  <c r="L756" i="23"/>
  <c r="L757" i="23"/>
  <c r="L758" i="23"/>
  <c r="L759" i="23"/>
  <c r="L760" i="23"/>
  <c r="L761" i="23"/>
  <c r="L762" i="23"/>
  <c r="L763" i="23"/>
  <c r="L765" i="23"/>
  <c r="L771" i="23"/>
  <c r="L782" i="23"/>
  <c r="L793" i="23"/>
  <c r="L804" i="23"/>
  <c r="L806" i="23"/>
  <c r="L807" i="23"/>
  <c r="L808" i="23"/>
  <c r="L809" i="23"/>
  <c r="L810" i="23"/>
  <c r="L772" i="23"/>
  <c r="L773" i="23"/>
  <c r="L774" i="23"/>
  <c r="L775" i="23"/>
  <c r="L776" i="23"/>
  <c r="L777" i="23"/>
  <c r="L778" i="23"/>
  <c r="L779" i="23"/>
  <c r="L780" i="23"/>
  <c r="L781" i="23"/>
  <c r="L783" i="23"/>
  <c r="L784" i="23"/>
  <c r="L785" i="23"/>
  <c r="L786" i="23"/>
  <c r="L787" i="23"/>
  <c r="L788" i="23"/>
  <c r="L789" i="23"/>
  <c r="L790" i="23"/>
  <c r="L791" i="23"/>
  <c r="L792" i="23"/>
  <c r="L794" i="23"/>
  <c r="L795" i="23"/>
  <c r="L796" i="23"/>
  <c r="L797" i="23"/>
  <c r="L798" i="23"/>
  <c r="L799" i="23"/>
  <c r="L800" i="23"/>
  <c r="L801" i="23"/>
  <c r="L802" i="23"/>
  <c r="L803" i="23"/>
  <c r="L805" i="23"/>
  <c r="L811" i="23"/>
  <c r="L822" i="23"/>
  <c r="L833" i="23"/>
  <c r="L844" i="23"/>
  <c r="L846" i="23"/>
  <c r="L847" i="23"/>
  <c r="L848" i="23"/>
  <c r="L849" i="23"/>
  <c r="L850" i="23"/>
  <c r="L812" i="23"/>
  <c r="L813" i="23"/>
  <c r="L814" i="23"/>
  <c r="L815" i="23"/>
  <c r="L816" i="23"/>
  <c r="L817" i="23"/>
  <c r="L818" i="23"/>
  <c r="L819" i="23"/>
  <c r="L820" i="23"/>
  <c r="L821" i="23"/>
  <c r="L823" i="23"/>
  <c r="L824" i="23"/>
  <c r="L825" i="23"/>
  <c r="L826" i="23"/>
  <c r="L827" i="23"/>
  <c r="L828" i="23"/>
  <c r="L829" i="23"/>
  <c r="L830" i="23"/>
  <c r="L831" i="23"/>
  <c r="L832" i="23"/>
  <c r="L834" i="23"/>
  <c r="L835" i="23"/>
  <c r="L836" i="23"/>
  <c r="L837" i="23"/>
  <c r="L838" i="23"/>
  <c r="L839" i="23"/>
  <c r="L840" i="23"/>
  <c r="L841" i="23"/>
  <c r="L842" i="23"/>
  <c r="L843" i="23"/>
  <c r="L845" i="23"/>
  <c r="L851" i="23"/>
  <c r="L862" i="23"/>
  <c r="L873" i="23"/>
  <c r="L884" i="23"/>
  <c r="L886" i="23"/>
  <c r="L887" i="23"/>
  <c r="L888" i="23"/>
  <c r="L889" i="23"/>
  <c r="L890" i="23"/>
  <c r="L852" i="23"/>
  <c r="L853" i="23"/>
  <c r="L854" i="23"/>
  <c r="L855" i="23"/>
  <c r="L856" i="23"/>
  <c r="L857" i="23"/>
  <c r="L858" i="23"/>
  <c r="L859" i="23"/>
  <c r="L860" i="23"/>
  <c r="L861" i="23"/>
  <c r="L863" i="23"/>
  <c r="L864" i="23"/>
  <c r="L865" i="23"/>
  <c r="L866" i="23"/>
  <c r="L867" i="23"/>
  <c r="L868" i="23"/>
  <c r="L869" i="23"/>
  <c r="L870" i="23"/>
  <c r="L871" i="23"/>
  <c r="L872" i="23"/>
  <c r="L874" i="23"/>
  <c r="L875" i="23"/>
  <c r="L876" i="23"/>
  <c r="L877" i="23"/>
  <c r="L878" i="23"/>
  <c r="L879" i="23"/>
  <c r="L880" i="23"/>
  <c r="L881" i="23"/>
  <c r="L882" i="23"/>
  <c r="L883" i="23"/>
  <c r="L885" i="23"/>
  <c r="L891" i="23"/>
  <c r="L902" i="23"/>
  <c r="L913" i="23"/>
  <c r="L924" i="23"/>
  <c r="L926" i="23"/>
  <c r="L927" i="23"/>
  <c r="L928" i="23"/>
  <c r="L929" i="23"/>
  <c r="L930" i="23"/>
  <c r="L892" i="23"/>
  <c r="L893" i="23"/>
  <c r="L894" i="23"/>
  <c r="L895" i="23"/>
  <c r="L896" i="23"/>
  <c r="L897" i="23"/>
  <c r="L898" i="23"/>
  <c r="L899" i="23"/>
  <c r="L900" i="23"/>
  <c r="L901" i="23"/>
  <c r="L903" i="23"/>
  <c r="L904" i="23"/>
  <c r="L905" i="23"/>
  <c r="L906" i="23"/>
  <c r="L907" i="23"/>
  <c r="L908" i="23"/>
  <c r="L909" i="23"/>
  <c r="L910" i="23"/>
  <c r="L911" i="23"/>
  <c r="L912" i="23"/>
  <c r="L914" i="23"/>
  <c r="L915" i="23"/>
  <c r="L916" i="23"/>
  <c r="L917" i="23"/>
  <c r="L918" i="23"/>
  <c r="L919" i="23"/>
  <c r="L920" i="23"/>
  <c r="L921" i="23"/>
  <c r="L922" i="23"/>
  <c r="L923" i="23"/>
  <c r="L925" i="23"/>
  <c r="L931" i="23"/>
  <c r="L942" i="23"/>
  <c r="L953" i="23"/>
  <c r="L964" i="23"/>
  <c r="L966" i="23"/>
  <c r="L967" i="23"/>
  <c r="L968" i="23"/>
  <c r="L969" i="23"/>
  <c r="L970" i="23"/>
  <c r="L932" i="23"/>
  <c r="L933" i="23"/>
  <c r="L934" i="23"/>
  <c r="L935" i="23"/>
  <c r="L936" i="23"/>
  <c r="L937" i="23"/>
  <c r="L938" i="23"/>
  <c r="L939" i="23"/>
  <c r="L940" i="23"/>
  <c r="L941" i="23"/>
  <c r="L943" i="23"/>
  <c r="L944" i="23"/>
  <c r="L945" i="23"/>
  <c r="L946" i="23"/>
  <c r="L947" i="23"/>
  <c r="L948" i="23"/>
  <c r="L949" i="23"/>
  <c r="L950" i="23"/>
  <c r="L951" i="23"/>
  <c r="L952" i="23"/>
  <c r="L954" i="23"/>
  <c r="L955" i="23"/>
  <c r="L956" i="23"/>
  <c r="L957" i="23"/>
  <c r="L958" i="23"/>
  <c r="L959" i="23"/>
  <c r="L960" i="23"/>
  <c r="L961" i="23"/>
  <c r="L962" i="23"/>
  <c r="L963" i="23"/>
  <c r="L965" i="23"/>
  <c r="L971" i="23"/>
  <c r="L982" i="23"/>
  <c r="L993" i="23"/>
  <c r="L1004" i="23"/>
  <c r="L1006" i="23"/>
  <c r="L1007" i="23"/>
  <c r="L1008" i="23"/>
  <c r="L1009" i="23"/>
  <c r="L1010" i="23"/>
  <c r="L972" i="23"/>
  <c r="L973" i="23"/>
  <c r="L974" i="23"/>
  <c r="L975" i="23"/>
  <c r="L976" i="23"/>
  <c r="L977" i="23"/>
  <c r="L978" i="23"/>
  <c r="L979" i="23"/>
  <c r="L980" i="23"/>
  <c r="L981" i="23"/>
  <c r="L983" i="23"/>
  <c r="L984" i="23"/>
  <c r="L985" i="23"/>
  <c r="L986" i="23"/>
  <c r="L987" i="23"/>
  <c r="L988" i="23"/>
  <c r="L989" i="23"/>
  <c r="L990" i="23"/>
  <c r="L991" i="23"/>
  <c r="L992" i="23"/>
  <c r="L994" i="23"/>
  <c r="L995" i="23"/>
  <c r="L996" i="23"/>
  <c r="L997" i="23"/>
  <c r="L998" i="23"/>
  <c r="L999" i="23"/>
  <c r="L1000" i="23"/>
  <c r="L1001" i="23"/>
  <c r="L1002" i="23"/>
  <c r="L1003" i="23"/>
  <c r="L1005" i="23"/>
  <c r="L1011" i="23"/>
  <c r="L1022" i="23"/>
  <c r="L1033" i="23"/>
  <c r="L1044" i="23"/>
  <c r="L1046" i="23"/>
  <c r="L1047" i="23"/>
  <c r="L1048" i="23"/>
  <c r="L1049" i="23"/>
  <c r="L1050" i="23"/>
  <c r="L1012" i="23"/>
  <c r="L1013" i="23"/>
  <c r="L1014" i="23"/>
  <c r="L1015" i="23"/>
  <c r="L1016" i="23"/>
  <c r="L1017" i="23"/>
  <c r="L1018" i="23"/>
  <c r="L1019" i="23"/>
  <c r="L1020" i="23"/>
  <c r="L1021" i="23"/>
  <c r="L1023" i="23"/>
  <c r="L1024" i="23"/>
  <c r="L1025" i="23"/>
  <c r="L1026" i="23"/>
  <c r="L1027" i="23"/>
  <c r="L1028" i="23"/>
  <c r="L1029" i="23"/>
  <c r="L1030" i="23"/>
  <c r="L1031" i="23"/>
  <c r="L1032" i="23"/>
  <c r="L1034" i="23"/>
  <c r="L1035" i="23"/>
  <c r="L1036" i="23"/>
  <c r="L1037" i="23"/>
  <c r="L1038" i="23"/>
  <c r="L1039" i="23"/>
  <c r="L1040" i="23"/>
  <c r="L1041" i="23"/>
  <c r="L1042" i="23"/>
  <c r="L1043" i="23"/>
  <c r="L1045" i="23"/>
  <c r="L1051" i="23"/>
  <c r="L1062" i="23"/>
  <c r="L1073" i="23"/>
  <c r="L1084" i="23"/>
  <c r="L1086" i="23"/>
  <c r="L1087" i="23"/>
  <c r="L1088" i="23"/>
  <c r="L1089" i="23"/>
  <c r="L1090" i="23"/>
  <c r="L1052" i="23"/>
  <c r="L1053" i="23"/>
  <c r="L1054" i="23"/>
  <c r="L1055" i="23"/>
  <c r="L1056" i="23"/>
  <c r="L1057" i="23"/>
  <c r="L1058" i="23"/>
  <c r="L1059" i="23"/>
  <c r="L1060" i="23"/>
  <c r="L1061" i="23"/>
  <c r="L1063" i="23"/>
  <c r="L1064" i="23"/>
  <c r="L1065" i="23"/>
  <c r="L1066" i="23"/>
  <c r="L1067" i="23"/>
  <c r="L1068" i="23"/>
  <c r="L1069" i="23"/>
  <c r="L1070" i="23"/>
  <c r="L1071" i="23"/>
  <c r="L1072" i="23"/>
  <c r="L1074" i="23"/>
  <c r="L1075" i="23"/>
  <c r="L1076" i="23"/>
  <c r="L1077" i="23"/>
  <c r="L1078" i="23"/>
  <c r="L1079" i="23"/>
  <c r="L1080" i="23"/>
  <c r="L1081" i="23"/>
  <c r="L1082" i="23"/>
  <c r="L1083" i="23"/>
  <c r="L1085" i="23"/>
  <c r="L1091" i="23"/>
  <c r="L1102" i="23"/>
  <c r="L1113" i="23"/>
  <c r="L1124" i="23"/>
  <c r="L1126" i="23"/>
  <c r="L1127" i="23"/>
  <c r="L1128" i="23"/>
  <c r="L1129" i="23"/>
  <c r="L1130" i="23"/>
  <c r="L1092" i="23"/>
  <c r="L1093" i="23"/>
  <c r="L1094" i="23"/>
  <c r="L1095" i="23"/>
  <c r="L1096" i="23"/>
  <c r="L1097" i="23"/>
  <c r="L1098" i="23"/>
  <c r="L1099" i="23"/>
  <c r="L1100" i="23"/>
  <c r="L1101" i="23"/>
  <c r="L1103" i="23"/>
  <c r="L1104" i="23"/>
  <c r="L1105" i="23"/>
  <c r="L1106" i="23"/>
  <c r="L1107" i="23"/>
  <c r="L1108" i="23"/>
  <c r="L1109" i="23"/>
  <c r="L1110" i="23"/>
  <c r="L1111" i="23"/>
  <c r="L1112" i="23"/>
  <c r="L1114" i="23"/>
  <c r="L1115" i="23"/>
  <c r="L1116" i="23"/>
  <c r="L1117" i="23"/>
  <c r="L1118" i="23"/>
  <c r="L1119" i="23"/>
  <c r="L1120" i="23"/>
  <c r="L1121" i="23"/>
  <c r="L1122" i="23"/>
  <c r="L1123" i="23"/>
  <c r="L1125" i="23"/>
  <c r="L1131" i="23"/>
  <c r="L1142" i="23"/>
  <c r="L1153" i="23"/>
  <c r="L1164" i="23"/>
  <c r="L1166" i="23"/>
  <c r="L1167" i="23"/>
  <c r="L1168" i="23"/>
  <c r="L1169" i="23"/>
  <c r="L1170" i="23"/>
  <c r="L1132" i="23"/>
  <c r="L1133" i="23"/>
  <c r="L1134" i="23"/>
  <c r="L1135" i="23"/>
  <c r="L1136" i="23"/>
  <c r="L1137" i="23"/>
  <c r="L1138" i="23"/>
  <c r="L1139" i="23"/>
  <c r="L1140" i="23"/>
  <c r="L1141" i="23"/>
  <c r="L1143" i="23"/>
  <c r="L1144" i="23"/>
  <c r="L1145" i="23"/>
  <c r="L1146" i="23"/>
  <c r="L1147" i="23"/>
  <c r="L1148" i="23"/>
  <c r="L1149" i="23"/>
  <c r="L1150" i="23"/>
  <c r="L1151" i="23"/>
  <c r="L1152" i="23"/>
  <c r="L1154" i="23"/>
  <c r="L1155" i="23"/>
  <c r="L1156" i="23"/>
  <c r="L1157" i="23"/>
  <c r="L1158" i="23"/>
  <c r="L1159" i="23"/>
  <c r="L1160" i="23"/>
  <c r="L1161" i="23"/>
  <c r="L1162" i="23"/>
  <c r="L1163" i="23"/>
  <c r="L1165" i="23"/>
  <c r="L1171" i="23"/>
  <c r="L1182" i="23"/>
  <c r="L1193" i="23"/>
  <c r="L1204" i="23"/>
  <c r="L1206" i="23"/>
  <c r="L1207" i="23"/>
  <c r="L1208" i="23"/>
  <c r="L1209" i="23"/>
  <c r="L1210" i="23"/>
  <c r="L1172" i="23"/>
  <c r="L1173" i="23"/>
  <c r="L1174" i="23"/>
  <c r="L1175" i="23"/>
  <c r="L1176" i="23"/>
  <c r="L1177" i="23"/>
  <c r="L1178" i="23"/>
  <c r="L1179" i="23"/>
  <c r="L1180" i="23"/>
  <c r="L1181" i="23"/>
  <c r="L1183" i="23"/>
  <c r="L1184" i="23"/>
  <c r="L1185" i="23"/>
  <c r="L1186" i="23"/>
  <c r="L1187" i="23"/>
  <c r="L1188" i="23"/>
  <c r="L1189" i="23"/>
  <c r="L1190" i="23"/>
  <c r="L1191" i="23"/>
  <c r="L1192" i="23"/>
  <c r="L1194" i="23"/>
  <c r="L1195" i="23"/>
  <c r="L1196" i="23"/>
  <c r="L1197" i="23"/>
  <c r="L1198" i="23"/>
  <c r="L1199" i="23"/>
  <c r="L1200" i="23"/>
  <c r="L1201" i="23"/>
  <c r="L1202" i="23"/>
  <c r="L1203" i="23"/>
  <c r="L1205" i="23"/>
  <c r="L1211" i="23"/>
  <c r="L1222" i="23"/>
  <c r="L1233" i="23"/>
  <c r="L1244" i="23"/>
  <c r="L1246" i="23"/>
  <c r="L1247" i="23"/>
  <c r="L1248" i="23"/>
  <c r="L1249" i="23"/>
  <c r="L1250" i="23"/>
  <c r="L1212" i="23"/>
  <c r="L1214" i="23"/>
  <c r="L1215" i="23"/>
  <c r="L1216" i="23"/>
  <c r="L1217" i="23"/>
  <c r="L1218" i="23"/>
  <c r="L1219" i="23"/>
  <c r="L1220" i="23"/>
  <c r="L1221" i="23"/>
  <c r="L1223" i="23"/>
  <c r="L1224" i="23"/>
  <c r="L1225" i="23"/>
  <c r="L1226" i="23"/>
  <c r="L1227" i="23"/>
  <c r="L1228" i="23"/>
  <c r="L1229" i="23"/>
  <c r="L1230" i="23"/>
  <c r="L1231" i="23"/>
  <c r="L1232" i="23"/>
  <c r="L1234" i="23"/>
  <c r="L1235" i="23"/>
  <c r="L1236" i="23"/>
  <c r="L1237" i="23"/>
  <c r="L1238" i="23"/>
  <c r="L1239" i="23"/>
  <c r="L1240" i="23"/>
  <c r="L1241" i="23"/>
  <c r="L1242" i="23"/>
  <c r="L1243" i="23"/>
  <c r="L1245" i="23"/>
  <c r="L1251" i="23"/>
  <c r="L1262" i="23"/>
  <c r="L1273" i="23"/>
  <c r="L1284" i="23"/>
  <c r="L1286" i="23"/>
  <c r="L1287" i="23"/>
  <c r="L1288" i="23"/>
  <c r="L1289" i="23"/>
  <c r="L1290" i="23"/>
  <c r="L1252" i="23"/>
  <c r="L1253" i="23"/>
  <c r="L1254" i="23"/>
  <c r="L1255" i="23"/>
  <c r="L1256" i="23"/>
  <c r="L1257" i="23"/>
  <c r="L1258" i="23"/>
  <c r="L1259" i="23"/>
  <c r="L1260" i="23"/>
  <c r="L1261" i="23"/>
  <c r="L1263" i="23"/>
  <c r="L1264" i="23"/>
  <c r="L1265" i="23"/>
  <c r="L1266" i="23"/>
  <c r="L1267" i="23"/>
  <c r="L1268" i="23"/>
  <c r="L1269" i="23"/>
  <c r="L1270" i="23"/>
  <c r="L1271" i="23"/>
  <c r="L1272" i="23"/>
  <c r="L1274" i="23"/>
  <c r="L1275" i="23"/>
  <c r="L1276" i="23"/>
  <c r="L1277" i="23"/>
  <c r="L1278" i="23"/>
  <c r="L1279" i="23"/>
  <c r="L1280" i="23"/>
  <c r="L1281" i="23"/>
  <c r="L1282" i="23"/>
  <c r="L1283" i="23"/>
  <c r="L1285" i="23"/>
  <c r="L1291" i="23"/>
  <c r="L1302" i="23"/>
  <c r="L1313" i="23"/>
  <c r="L1324" i="23"/>
  <c r="L1326" i="23"/>
  <c r="L1327" i="23"/>
  <c r="L1328" i="23"/>
  <c r="L1329" i="23"/>
  <c r="L1330" i="23"/>
  <c r="L1292" i="23"/>
  <c r="L1293" i="23"/>
  <c r="L1294" i="23"/>
  <c r="L1295" i="23"/>
  <c r="L1296" i="23"/>
  <c r="L1297" i="23"/>
  <c r="L1298" i="23"/>
  <c r="L1299" i="23"/>
  <c r="L1300" i="23"/>
  <c r="L1301" i="23"/>
  <c r="L1303" i="23"/>
  <c r="L1304" i="23"/>
  <c r="L1305" i="23"/>
  <c r="L1306" i="23"/>
  <c r="L1307" i="23"/>
  <c r="L1308" i="23"/>
  <c r="L1309" i="23"/>
  <c r="L1310" i="23"/>
  <c r="L1311" i="23"/>
  <c r="L1312" i="23"/>
  <c r="L1314" i="23"/>
  <c r="L1315" i="23"/>
  <c r="L1316" i="23"/>
  <c r="L1317" i="23"/>
  <c r="L1318" i="23"/>
  <c r="L1319" i="23"/>
  <c r="L1320" i="23"/>
  <c r="L1321" i="23"/>
  <c r="L1322" i="23"/>
  <c r="L1323" i="23"/>
  <c r="L1325" i="23"/>
  <c r="L1331" i="23"/>
  <c r="L1342" i="23"/>
  <c r="L1353" i="23"/>
  <c r="L1364" i="23"/>
  <c r="L1366" i="23"/>
  <c r="L1367" i="23"/>
  <c r="L1368" i="23"/>
  <c r="L1369" i="23"/>
  <c r="L1370" i="23"/>
  <c r="L1332" i="23"/>
  <c r="L1333" i="23"/>
  <c r="L1334" i="23"/>
  <c r="L1335" i="23"/>
  <c r="L1336" i="23"/>
  <c r="L1337" i="23"/>
  <c r="L1338" i="23"/>
  <c r="L1339" i="23"/>
  <c r="L1340" i="23"/>
  <c r="L1341" i="23"/>
  <c r="L1343" i="23"/>
  <c r="L1344" i="23"/>
  <c r="L1345" i="23"/>
  <c r="L1346" i="23"/>
  <c r="L1347" i="23"/>
  <c r="L1348" i="23"/>
  <c r="L1349" i="23"/>
  <c r="L1355" i="23"/>
  <c r="L1356" i="23"/>
  <c r="L1357" i="23"/>
  <c r="L1358" i="23"/>
  <c r="L1359" i="23"/>
  <c r="L1360" i="23"/>
  <c r="L1361" i="23"/>
  <c r="L1362" i="23"/>
  <c r="L1363" i="23"/>
  <c r="L1365" i="23"/>
  <c r="L1371" i="23"/>
  <c r="L1382" i="23"/>
  <c r="L1393" i="23"/>
  <c r="L1404" i="23"/>
  <c r="L1415" i="23"/>
  <c r="L1420" i="23"/>
  <c r="L1421" i="23"/>
  <c r="L1422" i="23"/>
  <c r="L1423" i="23"/>
  <c r="L1374" i="23"/>
  <c r="L1375" i="23"/>
  <c r="L1376" i="23"/>
  <c r="L1377" i="23"/>
  <c r="L1379" i="23"/>
  <c r="L1380" i="23"/>
  <c r="L1381" i="23"/>
  <c r="L1383" i="23"/>
  <c r="L1384" i="23"/>
  <c r="L1385" i="23"/>
  <c r="L1386" i="23"/>
  <c r="L1387" i="23"/>
  <c r="L1388" i="23"/>
  <c r="L1389" i="23"/>
  <c r="L1390" i="23"/>
  <c r="L1391" i="23"/>
  <c r="L1392" i="23"/>
  <c r="L1394" i="23"/>
  <c r="L1395" i="23"/>
  <c r="L1396" i="23"/>
  <c r="L1397" i="23"/>
  <c r="L1398" i="23"/>
  <c r="L1399" i="23"/>
  <c r="L1400" i="23"/>
  <c r="L1401" i="23"/>
  <c r="L1402" i="23"/>
  <c r="L1403" i="23"/>
  <c r="L1405" i="23"/>
  <c r="L1406" i="23"/>
  <c r="L1407" i="23"/>
  <c r="L1408" i="23"/>
  <c r="L1409" i="23"/>
  <c r="L1410" i="23"/>
  <c r="L1411" i="23"/>
  <c r="L1412" i="23"/>
  <c r="L1413" i="23"/>
  <c r="L1414" i="23"/>
  <c r="L1416" i="23"/>
  <c r="L1417" i="23"/>
  <c r="L1418" i="23"/>
  <c r="L1419" i="23"/>
  <c r="L1424" i="23"/>
  <c r="L1435" i="23"/>
  <c r="L1446" i="23"/>
  <c r="L1457" i="23"/>
  <c r="L1459" i="23"/>
  <c r="L1460" i="23"/>
  <c r="L1461" i="23"/>
  <c r="L1462" i="23"/>
  <c r="L1463" i="23"/>
  <c r="L1425" i="23"/>
  <c r="L1426" i="23"/>
  <c r="L1427" i="23"/>
  <c r="L1428" i="23"/>
  <c r="L1429" i="23"/>
  <c r="L1430" i="23"/>
  <c r="L1431" i="23"/>
  <c r="L1432" i="23"/>
  <c r="L1433" i="23"/>
  <c r="L1434" i="23"/>
  <c r="L1436" i="23"/>
  <c r="L1437" i="23"/>
  <c r="L1438" i="23"/>
  <c r="L1439" i="23"/>
  <c r="L1440" i="23"/>
  <c r="L1441" i="23"/>
  <c r="L1442" i="23"/>
  <c r="L1443" i="23"/>
  <c r="L1444" i="23"/>
  <c r="L1445" i="23"/>
  <c r="L1447" i="23"/>
  <c r="L1448" i="23"/>
  <c r="L1449" i="23"/>
  <c r="L1450" i="23"/>
  <c r="L1451" i="23"/>
  <c r="L1452" i="23"/>
  <c r="L1453" i="23"/>
  <c r="L1454" i="23"/>
  <c r="L1455" i="23"/>
  <c r="L1456" i="23"/>
  <c r="L1458" i="23"/>
  <c r="L1464" i="23"/>
  <c r="L1475" i="23"/>
  <c r="L1486" i="23"/>
  <c r="L1497" i="23"/>
  <c r="L1499" i="23"/>
  <c r="L1500" i="23"/>
  <c r="L1501" i="23"/>
  <c r="L1502" i="23"/>
  <c r="L1503" i="23"/>
  <c r="L1465" i="23"/>
  <c r="L1466" i="23"/>
  <c r="L1467" i="23"/>
  <c r="L1468" i="23"/>
  <c r="L1469" i="23"/>
  <c r="L1470" i="23"/>
  <c r="L1471" i="23"/>
  <c r="L1472" i="23"/>
  <c r="L1473" i="23"/>
  <c r="L1474" i="23"/>
  <c r="L1476" i="23"/>
  <c r="L1477" i="23"/>
  <c r="L1478" i="23"/>
  <c r="L1479" i="23"/>
  <c r="L1480" i="23"/>
  <c r="L1481" i="23"/>
  <c r="L1482" i="23"/>
  <c r="L1483" i="23"/>
  <c r="L1484" i="23"/>
  <c r="L1485" i="23"/>
  <c r="L1487" i="23"/>
  <c r="L1488" i="23"/>
  <c r="L1489" i="23"/>
  <c r="L1490" i="23"/>
  <c r="L1491" i="23"/>
  <c r="L1492" i="23"/>
  <c r="L1493" i="23"/>
  <c r="L1494" i="23"/>
  <c r="L1495" i="23"/>
  <c r="L1496" i="23"/>
  <c r="L1498" i="23"/>
  <c r="L1504" i="23"/>
  <c r="L1515" i="23"/>
  <c r="L1526" i="23"/>
  <c r="L1537" i="23"/>
  <c r="L1539" i="23"/>
  <c r="L1540" i="23"/>
  <c r="L1541" i="23"/>
  <c r="L1542" i="23"/>
  <c r="L1543" i="23"/>
  <c r="L1505" i="23"/>
  <c r="L1506" i="23"/>
  <c r="L1507" i="23"/>
  <c r="L1508" i="23"/>
  <c r="L1509" i="23"/>
  <c r="L1510" i="23"/>
  <c r="L1511" i="23"/>
  <c r="L1512" i="23"/>
  <c r="L1513" i="23"/>
  <c r="L1514" i="23"/>
  <c r="L1516" i="23"/>
  <c r="L1517" i="23"/>
  <c r="L1518" i="23"/>
  <c r="L1519" i="23"/>
  <c r="L1520" i="23"/>
  <c r="L1521" i="23"/>
  <c r="L1522" i="23"/>
  <c r="L1523" i="23"/>
  <c r="L1524" i="23"/>
  <c r="L1525" i="23"/>
  <c r="L1527" i="23"/>
  <c r="L1528" i="23"/>
  <c r="L1529" i="23"/>
  <c r="L1530" i="23"/>
  <c r="L1531" i="23"/>
  <c r="L1532" i="23"/>
  <c r="L1533" i="23"/>
  <c r="L1534" i="23"/>
  <c r="L1535" i="23"/>
  <c r="L1536" i="23"/>
  <c r="L1538" i="23"/>
  <c r="L1544" i="23"/>
  <c r="L1555" i="23"/>
  <c r="L1566" i="23"/>
  <c r="L1577" i="23"/>
  <c r="L1579" i="23"/>
  <c r="L1580" i="23"/>
  <c r="L1581" i="23"/>
  <c r="L1582" i="23"/>
  <c r="L1583" i="23"/>
  <c r="L1545" i="23"/>
  <c r="L1546" i="23"/>
  <c r="L1547" i="23"/>
  <c r="L1548" i="23"/>
  <c r="L1549" i="23"/>
  <c r="L1550" i="23"/>
  <c r="L1551" i="23"/>
  <c r="L1552" i="23"/>
  <c r="L1553" i="23"/>
  <c r="L1554" i="23"/>
  <c r="L1556" i="23"/>
  <c r="L1557" i="23"/>
  <c r="L1558" i="23"/>
  <c r="L1559" i="23"/>
  <c r="L1560" i="23"/>
  <c r="L1561" i="23"/>
  <c r="L1562" i="23"/>
  <c r="L1563" i="23"/>
  <c r="L1564" i="23"/>
  <c r="L1565" i="23"/>
  <c r="L1567" i="23"/>
  <c r="L1568" i="23"/>
  <c r="L1569" i="23"/>
  <c r="L1570" i="23"/>
  <c r="L1571" i="23"/>
  <c r="L1572" i="23"/>
  <c r="L1573" i="23"/>
  <c r="L1574" i="23"/>
  <c r="L1575" i="23"/>
  <c r="L1576" i="23"/>
  <c r="L1578" i="23"/>
  <c r="L1584" i="23"/>
  <c r="L1585" i="23"/>
  <c r="L1586" i="23"/>
  <c r="L1587" i="23"/>
  <c r="L1588" i="23"/>
  <c r="L1599" i="23"/>
  <c r="L1610" i="23"/>
  <c r="L1621" i="23"/>
  <c r="L1623" i="23"/>
  <c r="L1624" i="23"/>
  <c r="L1625" i="23"/>
  <c r="L1626" i="23"/>
  <c r="L1627" i="23"/>
  <c r="L1589" i="23"/>
  <c r="L1590" i="23"/>
  <c r="L1591" i="23"/>
  <c r="L1592" i="23"/>
  <c r="L1593" i="23"/>
  <c r="L1594" i="23"/>
  <c r="L1595" i="23"/>
  <c r="L1596" i="23"/>
  <c r="L1597" i="23"/>
  <c r="L1598" i="23"/>
  <c r="L1600" i="23"/>
  <c r="L1601" i="23"/>
  <c r="L1602" i="23"/>
  <c r="L1603" i="23"/>
  <c r="L1604" i="23"/>
  <c r="L1605" i="23"/>
  <c r="L1606" i="23"/>
  <c r="L1607" i="23"/>
  <c r="L1608" i="23"/>
  <c r="L1609" i="23"/>
  <c r="L1611" i="23"/>
  <c r="L1612" i="23"/>
  <c r="L1613" i="23"/>
  <c r="L1614" i="23"/>
  <c r="L1615" i="23"/>
  <c r="L1616" i="23"/>
  <c r="L1617" i="23"/>
  <c r="L1618" i="23"/>
  <c r="L1619" i="23"/>
  <c r="L1620" i="23"/>
  <c r="L1622" i="23"/>
  <c r="L1628" i="23"/>
  <c r="L1639" i="23"/>
  <c r="L1650" i="23"/>
  <c r="L1661" i="23"/>
  <c r="L1663" i="23"/>
  <c r="L1664" i="23"/>
  <c r="L1665" i="23"/>
  <c r="L1666" i="23"/>
  <c r="L1667" i="23"/>
  <c r="L1629" i="23"/>
  <c r="L1630" i="23"/>
  <c r="L1631" i="23"/>
  <c r="L1632" i="23"/>
  <c r="L1633" i="23"/>
  <c r="L1634" i="23"/>
  <c r="L1635" i="23"/>
  <c r="L1636" i="23"/>
  <c r="L1637" i="23"/>
  <c r="L1638" i="23"/>
  <c r="L1640" i="23"/>
  <c r="L1641" i="23"/>
  <c r="L1642" i="23"/>
  <c r="L1643" i="23"/>
  <c r="L1644" i="23"/>
  <c r="L1645" i="23"/>
  <c r="L1646" i="23"/>
  <c r="L1647" i="23"/>
  <c r="L1648" i="23"/>
  <c r="L1649" i="23"/>
  <c r="L1651" i="23"/>
  <c r="L1652" i="23"/>
  <c r="L1653" i="23"/>
  <c r="L1654" i="23"/>
  <c r="L1655" i="23"/>
  <c r="L1656" i="23"/>
  <c r="L1657" i="23"/>
  <c r="L1658" i="23"/>
  <c r="L1659" i="23"/>
  <c r="L1660" i="23"/>
  <c r="L1662" i="23"/>
  <c r="L1668" i="23"/>
  <c r="L1679" i="23"/>
  <c r="L1690" i="23"/>
  <c r="L1701" i="23"/>
  <c r="L1703" i="23"/>
  <c r="L1704" i="23"/>
  <c r="L1705" i="23"/>
  <c r="L1706" i="23"/>
  <c r="L1707" i="23"/>
  <c r="L1669" i="23"/>
  <c r="L1670" i="23"/>
  <c r="L1671" i="23"/>
  <c r="L1672" i="23"/>
  <c r="L1673" i="23"/>
  <c r="L1674" i="23"/>
  <c r="L1675" i="23"/>
  <c r="L1676" i="23"/>
  <c r="L1677" i="23"/>
  <c r="L1678" i="23"/>
  <c r="L1680" i="23"/>
  <c r="L1681" i="23"/>
  <c r="L1682" i="23"/>
  <c r="L1683" i="23"/>
  <c r="L1684" i="23"/>
  <c r="L1685" i="23"/>
  <c r="L1686" i="23"/>
  <c r="L1687" i="23"/>
  <c r="L1688" i="23"/>
  <c r="L1689" i="23"/>
  <c r="L1691" i="23"/>
  <c r="L1692" i="23"/>
  <c r="L1693" i="23"/>
  <c r="L1694" i="23"/>
  <c r="L1695" i="23"/>
  <c r="L1696" i="23"/>
  <c r="L1697" i="23"/>
  <c r="L1698" i="23"/>
  <c r="L1699" i="23"/>
  <c r="L1700" i="23"/>
  <c r="L1702" i="23"/>
  <c r="L1708" i="23"/>
  <c r="L1719" i="23"/>
  <c r="L1730" i="23"/>
  <c r="L1741" i="23"/>
  <c r="L1743" i="23"/>
  <c r="L1744" i="23"/>
  <c r="L1745" i="23"/>
  <c r="L1746" i="23"/>
  <c r="L1747" i="23"/>
  <c r="L1711" i="23"/>
  <c r="L1712" i="23"/>
  <c r="L1713" i="23"/>
  <c r="L1714" i="23"/>
  <c r="L1715" i="23"/>
  <c r="L1716" i="23"/>
  <c r="L1717" i="23"/>
  <c r="L1718" i="23"/>
  <c r="L1720" i="23"/>
  <c r="L1721" i="23"/>
  <c r="L1722" i="23"/>
  <c r="L1723" i="23"/>
  <c r="L1724" i="23"/>
  <c r="L1725" i="23"/>
  <c r="L1726" i="23"/>
  <c r="L1727" i="23"/>
  <c r="L1728" i="23"/>
  <c r="L1729" i="23"/>
  <c r="L1731" i="23"/>
  <c r="L1732" i="23"/>
  <c r="L1733" i="23"/>
  <c r="L1734" i="23"/>
  <c r="L1735" i="23"/>
  <c r="L1736" i="23"/>
  <c r="L1737" i="23"/>
  <c r="L1738" i="23"/>
  <c r="L1739" i="23"/>
  <c r="L1740" i="23"/>
  <c r="L1748" i="23"/>
  <c r="L1759" i="23"/>
  <c r="L1770" i="23"/>
  <c r="L1781" i="23"/>
  <c r="L1783" i="23"/>
  <c r="L1784" i="23"/>
  <c r="L1785" i="23"/>
  <c r="L1786" i="23"/>
  <c r="L1787" i="23"/>
  <c r="L1749" i="23"/>
  <c r="L1750" i="23"/>
  <c r="L1751" i="23"/>
  <c r="L1752" i="23"/>
  <c r="L1753" i="23"/>
  <c r="L1754" i="23"/>
  <c r="L1755" i="23"/>
  <c r="L1756" i="23"/>
  <c r="L1757" i="23"/>
  <c r="L1758" i="23"/>
  <c r="L1760" i="23"/>
  <c r="L1761" i="23"/>
  <c r="L1762" i="23"/>
  <c r="L1763" i="23"/>
  <c r="L1764" i="23"/>
  <c r="L1765" i="23"/>
  <c r="L1766" i="23"/>
  <c r="L1767" i="23"/>
  <c r="L1768" i="23"/>
  <c r="L1769" i="23"/>
  <c r="L1771" i="23"/>
  <c r="L1772" i="23"/>
  <c r="L1773" i="23"/>
  <c r="L1774" i="23"/>
  <c r="L1775" i="23"/>
  <c r="L1776" i="23"/>
  <c r="L1777" i="23"/>
  <c r="L1778" i="23"/>
  <c r="L1779" i="23"/>
  <c r="L1780" i="23"/>
  <c r="L1782" i="23"/>
  <c r="L1788" i="23"/>
  <c r="L1799" i="23"/>
  <c r="L1810" i="23"/>
  <c r="L1821" i="23"/>
  <c r="L1823" i="23"/>
  <c r="L1824" i="23"/>
  <c r="L1825" i="23"/>
  <c r="L1826" i="23"/>
  <c r="L1827" i="23"/>
  <c r="L1789" i="23"/>
  <c r="L1790" i="23"/>
  <c r="L1791" i="23"/>
  <c r="L1792" i="23"/>
  <c r="L1793" i="23"/>
  <c r="L1794" i="23"/>
  <c r="L1795" i="23"/>
  <c r="L1796" i="23"/>
  <c r="L1797" i="23"/>
  <c r="L1798" i="23"/>
  <c r="L1800" i="23"/>
  <c r="L1801" i="23"/>
  <c r="L1802" i="23"/>
  <c r="L1803" i="23"/>
  <c r="L1804" i="23"/>
  <c r="L1805" i="23"/>
  <c r="L1806" i="23"/>
  <c r="L1807" i="23"/>
  <c r="L1808" i="23"/>
  <c r="L1809" i="23"/>
  <c r="L1811" i="23"/>
  <c r="L1812" i="23"/>
  <c r="L1813" i="23"/>
  <c r="L1814" i="23"/>
  <c r="L1815" i="23"/>
  <c r="L1816" i="23"/>
  <c r="L1817" i="23"/>
  <c r="L1818" i="23"/>
  <c r="L1819" i="23"/>
  <c r="L1820" i="23"/>
  <c r="L1822" i="23"/>
  <c r="L1828" i="23"/>
  <c r="L1839" i="23"/>
  <c r="L1850" i="23"/>
  <c r="L1861" i="23"/>
  <c r="L1863" i="23"/>
  <c r="L1864" i="23"/>
  <c r="L1865" i="23"/>
  <c r="L1890" i="23"/>
  <c r="L1901" i="23"/>
  <c r="L1912" i="23"/>
  <c r="L1923" i="23"/>
  <c r="L1925" i="23"/>
  <c r="L1926" i="23"/>
  <c r="L1927" i="23"/>
  <c r="L1928" i="23"/>
  <c r="L1929" i="23"/>
  <c r="L1891" i="23"/>
  <c r="L1892" i="23"/>
  <c r="L1893" i="23"/>
  <c r="L1894" i="23"/>
  <c r="L1895" i="23"/>
  <c r="L1896" i="23"/>
  <c r="L1897" i="23"/>
  <c r="L1898" i="23"/>
  <c r="L1899" i="23"/>
  <c r="L1900" i="23"/>
  <c r="L1902" i="23"/>
  <c r="L1903" i="23"/>
  <c r="L1904" i="23"/>
  <c r="L1905" i="23"/>
  <c r="L1906" i="23"/>
  <c r="L1907" i="23"/>
  <c r="L1908" i="23"/>
  <c r="L1909" i="23"/>
  <c r="L1910" i="23"/>
  <c r="L1911" i="23"/>
  <c r="L1913" i="23"/>
  <c r="L1914" i="23"/>
  <c r="L1915" i="23"/>
  <c r="L1916" i="23"/>
  <c r="L1917" i="23"/>
  <c r="L1918" i="23"/>
  <c r="L1919" i="23"/>
  <c r="L1920" i="23"/>
  <c r="L1921" i="23"/>
  <c r="L1922" i="23"/>
  <c r="L1924" i="23"/>
  <c r="L1930" i="23"/>
  <c r="L1941" i="23"/>
  <c r="L1952" i="23"/>
  <c r="L1963" i="23"/>
  <c r="L1965" i="23"/>
  <c r="L1966" i="23"/>
  <c r="L1967" i="23"/>
  <c r="L1968" i="23"/>
  <c r="L1969" i="23"/>
  <c r="L1931" i="23"/>
  <c r="L1932" i="23"/>
  <c r="L1933" i="23"/>
  <c r="L1934" i="23"/>
  <c r="L1935" i="23"/>
  <c r="L1936" i="23"/>
  <c r="L1937" i="23"/>
  <c r="L1938" i="23"/>
  <c r="L1939" i="23"/>
  <c r="L1940" i="23"/>
  <c r="L1942" i="23"/>
  <c r="L1943" i="23"/>
  <c r="L1944" i="23"/>
  <c r="L1945" i="23"/>
  <c r="L1946" i="23"/>
  <c r="L1947" i="23"/>
  <c r="L1948" i="23"/>
  <c r="L1949" i="23"/>
  <c r="L1950" i="23"/>
  <c r="L1951" i="23"/>
  <c r="L1953" i="23"/>
  <c r="L1954" i="23"/>
  <c r="L1955" i="23"/>
  <c r="L1956" i="23"/>
  <c r="L1957" i="23"/>
  <c r="L1958" i="23"/>
  <c r="L1959" i="23"/>
  <c r="L1960" i="23"/>
  <c r="L1961" i="23"/>
  <c r="L1962" i="23"/>
  <c r="L1964" i="23"/>
  <c r="L1970" i="23"/>
  <c r="L1981" i="23"/>
  <c r="L1992" i="23"/>
  <c r="L2003" i="23"/>
  <c r="L2005" i="23"/>
  <c r="L2006" i="23"/>
  <c r="L2007" i="23"/>
  <c r="L2008" i="23"/>
  <c r="L2009" i="23"/>
  <c r="L1971" i="23"/>
  <c r="L1972" i="23"/>
  <c r="L1973" i="23"/>
  <c r="L1974" i="23"/>
  <c r="L1975" i="23"/>
  <c r="L1976" i="23"/>
  <c r="L1977" i="23"/>
  <c r="L1978" i="23"/>
  <c r="L1979" i="23"/>
  <c r="L1980" i="23"/>
  <c r="L1982" i="23"/>
  <c r="L1983" i="23"/>
  <c r="L1984" i="23"/>
  <c r="L1985" i="23"/>
  <c r="L1986" i="23"/>
  <c r="L1987" i="23"/>
  <c r="L1988" i="23"/>
  <c r="L1989" i="23"/>
  <c r="L1990" i="23"/>
  <c r="L1991" i="23"/>
  <c r="L1993" i="23"/>
  <c r="L1994" i="23"/>
  <c r="L1995" i="23"/>
  <c r="L1996" i="23"/>
  <c r="L1997" i="23"/>
  <c r="L1998" i="23"/>
  <c r="L1999" i="23"/>
  <c r="L2000" i="23"/>
  <c r="L2001" i="23"/>
  <c r="L2002" i="23"/>
  <c r="L2004" i="23"/>
  <c r="L2010" i="23"/>
  <c r="L2021" i="23"/>
  <c r="L2032" i="23"/>
  <c r="L2043" i="23"/>
  <c r="L2045" i="23"/>
  <c r="L2046" i="23"/>
  <c r="L2047" i="23"/>
  <c r="L2048" i="23"/>
  <c r="L2049" i="23"/>
  <c r="L2011" i="23"/>
  <c r="L2012" i="23"/>
  <c r="L2013" i="23"/>
  <c r="L2014" i="23"/>
  <c r="L2015" i="23"/>
  <c r="L2016" i="23"/>
  <c r="L2017" i="23"/>
  <c r="L2018" i="23"/>
  <c r="L2019" i="23"/>
  <c r="L2020" i="23"/>
  <c r="L2022" i="23"/>
  <c r="L2023" i="23"/>
  <c r="L2024" i="23"/>
  <c r="L2025" i="23"/>
  <c r="L2026" i="23"/>
  <c r="L2027" i="23"/>
  <c r="L2028" i="23"/>
  <c r="L2029" i="23"/>
  <c r="L2030" i="23"/>
  <c r="L2031" i="23"/>
  <c r="L2033" i="23"/>
  <c r="L2034" i="23"/>
  <c r="L2035" i="23"/>
  <c r="L2036" i="23"/>
  <c r="L2037" i="23"/>
  <c r="L2038" i="23"/>
  <c r="L2039" i="23"/>
  <c r="L2040" i="23"/>
  <c r="L2041" i="23"/>
  <c r="L2042" i="23"/>
  <c r="L2044" i="23"/>
  <c r="L2050" i="23"/>
  <c r="L2061" i="23"/>
  <c r="L2072" i="23"/>
  <c r="L2083" i="23"/>
  <c r="L2085" i="23"/>
  <c r="L2086" i="23"/>
  <c r="L2087" i="23"/>
  <c r="L2088" i="23"/>
  <c r="L2089" i="23"/>
  <c r="L2051" i="23"/>
  <c r="L2052" i="23"/>
  <c r="L2053" i="23"/>
  <c r="L2054" i="23"/>
  <c r="L2055" i="23"/>
  <c r="L2056" i="23"/>
  <c r="L2057" i="23"/>
  <c r="L2058" i="23"/>
  <c r="L2059" i="23"/>
  <c r="L2060" i="23"/>
  <c r="L2062" i="23"/>
  <c r="L2063" i="23"/>
  <c r="L2064" i="23"/>
  <c r="L2065" i="23"/>
  <c r="L2066" i="23"/>
  <c r="L2067" i="23"/>
  <c r="L2068" i="23"/>
  <c r="L2069" i="23"/>
  <c r="L2070" i="23"/>
  <c r="L2071" i="23"/>
  <c r="L2073" i="23"/>
  <c r="L2074" i="23"/>
  <c r="L2075" i="23"/>
  <c r="L2076" i="23"/>
  <c r="L2077" i="23"/>
  <c r="L2078" i="23"/>
  <c r="L2079" i="23"/>
  <c r="L2080" i="23"/>
  <c r="L2081" i="23"/>
  <c r="L2082" i="23"/>
  <c r="L2084" i="23"/>
  <c r="K2" i="23"/>
  <c r="K13" i="23"/>
  <c r="K24" i="23"/>
  <c r="K35" i="23"/>
  <c r="K37" i="23"/>
  <c r="K38" i="23"/>
  <c r="K39" i="23"/>
  <c r="K40" i="23"/>
  <c r="K41" i="23"/>
  <c r="K3" i="23"/>
  <c r="K4" i="23"/>
  <c r="K5" i="23"/>
  <c r="K6" i="23"/>
  <c r="K7" i="23"/>
  <c r="K8" i="23"/>
  <c r="K9" i="23"/>
  <c r="K10" i="23"/>
  <c r="K11" i="23"/>
  <c r="K12" i="23"/>
  <c r="K14" i="23"/>
  <c r="K15" i="23"/>
  <c r="K16" i="23"/>
  <c r="K17" i="23"/>
  <c r="K18" i="23"/>
  <c r="K19" i="23"/>
  <c r="K20" i="23"/>
  <c r="K21" i="23"/>
  <c r="K22" i="23"/>
  <c r="K23" i="23"/>
  <c r="K25" i="23"/>
  <c r="K26" i="23"/>
  <c r="K27" i="23"/>
  <c r="K28" i="23"/>
  <c r="K29" i="23"/>
  <c r="K30" i="23"/>
  <c r="K31" i="23"/>
  <c r="K32" i="23"/>
  <c r="K33" i="23"/>
  <c r="K34" i="23"/>
  <c r="K36" i="23"/>
  <c r="K42" i="23"/>
  <c r="K53" i="23"/>
  <c r="K64" i="23"/>
  <c r="K75" i="23"/>
  <c r="K77" i="23"/>
  <c r="K78" i="23"/>
  <c r="K79" i="23"/>
  <c r="K80" i="23"/>
  <c r="K81" i="23"/>
  <c r="K43" i="23"/>
  <c r="K44" i="23"/>
  <c r="K45" i="23"/>
  <c r="K46" i="23"/>
  <c r="K47" i="23"/>
  <c r="K48" i="23"/>
  <c r="K49" i="23"/>
  <c r="K50" i="23"/>
  <c r="K51" i="23"/>
  <c r="K52" i="23"/>
  <c r="K54" i="23"/>
  <c r="K55" i="23"/>
  <c r="K56" i="23"/>
  <c r="K57" i="23"/>
  <c r="K58" i="23"/>
  <c r="K59" i="23"/>
  <c r="K60" i="23"/>
  <c r="K61" i="23"/>
  <c r="K62" i="23"/>
  <c r="K63" i="23"/>
  <c r="K66" i="23"/>
  <c r="K67" i="23"/>
  <c r="K68" i="23"/>
  <c r="K69" i="23"/>
  <c r="K70" i="23"/>
  <c r="K71" i="23"/>
  <c r="K72" i="23"/>
  <c r="K73" i="23"/>
  <c r="K74" i="23"/>
  <c r="K76" i="23"/>
  <c r="K82" i="23"/>
  <c r="K93" i="23"/>
  <c r="K104" i="23"/>
  <c r="K115" i="23"/>
  <c r="K117" i="23"/>
  <c r="K118" i="23"/>
  <c r="K119" i="23"/>
  <c r="K120" i="23"/>
  <c r="K121" i="23"/>
  <c r="K83" i="23"/>
  <c r="K84" i="23"/>
  <c r="K85" i="23"/>
  <c r="K86" i="23"/>
  <c r="K87" i="23"/>
  <c r="K88" i="23"/>
  <c r="K89" i="23"/>
  <c r="K90" i="23"/>
  <c r="K91" i="23"/>
  <c r="K92" i="23"/>
  <c r="K94" i="23"/>
  <c r="K95" i="23"/>
  <c r="K96" i="23"/>
  <c r="K97" i="23"/>
  <c r="K98" i="23"/>
  <c r="K99" i="23"/>
  <c r="K100" i="23"/>
  <c r="K101" i="23"/>
  <c r="K102" i="23"/>
  <c r="K103" i="23"/>
  <c r="K105" i="23"/>
  <c r="K106" i="23"/>
  <c r="K107" i="23"/>
  <c r="K108" i="23"/>
  <c r="K109" i="23"/>
  <c r="K110" i="23"/>
  <c r="K111" i="23"/>
  <c r="K112" i="23"/>
  <c r="K113" i="23"/>
  <c r="K114" i="23"/>
  <c r="K116" i="23"/>
  <c r="K122" i="23"/>
  <c r="K133" i="23"/>
  <c r="K144" i="23"/>
  <c r="K155" i="23"/>
  <c r="K157" i="23"/>
  <c r="K158" i="23"/>
  <c r="K159" i="23"/>
  <c r="K160" i="23"/>
  <c r="K161" i="23"/>
  <c r="K123" i="23"/>
  <c r="K124" i="23"/>
  <c r="K125" i="23"/>
  <c r="K126" i="23"/>
  <c r="K127" i="23"/>
  <c r="K128" i="23"/>
  <c r="K129" i="23"/>
  <c r="K130" i="23"/>
  <c r="K131" i="23"/>
  <c r="K132" i="23"/>
  <c r="K134" i="23"/>
  <c r="K135" i="23"/>
  <c r="K136" i="23"/>
  <c r="K137" i="23"/>
  <c r="K138" i="23"/>
  <c r="K139" i="23"/>
  <c r="K140" i="23"/>
  <c r="K141" i="23"/>
  <c r="K142" i="23"/>
  <c r="K143" i="23"/>
  <c r="K145" i="23"/>
  <c r="K146" i="23"/>
  <c r="K147" i="23"/>
  <c r="K148" i="23"/>
  <c r="K149" i="23"/>
  <c r="K150" i="23"/>
  <c r="K151" i="23"/>
  <c r="K152" i="23"/>
  <c r="K153" i="23"/>
  <c r="K154" i="23"/>
  <c r="K156" i="23"/>
  <c r="K162" i="23"/>
  <c r="K173" i="23"/>
  <c r="K184" i="23"/>
  <c r="K195" i="23"/>
  <c r="K202" i="23"/>
  <c r="K203" i="23"/>
  <c r="K204" i="23"/>
  <c r="K205" i="23"/>
  <c r="K206" i="23"/>
  <c r="K163" i="23"/>
  <c r="K164" i="23"/>
  <c r="K165" i="23"/>
  <c r="K166" i="23"/>
  <c r="K167" i="23"/>
  <c r="K168" i="23"/>
  <c r="K169" i="23"/>
  <c r="K170" i="23"/>
  <c r="K171" i="23"/>
  <c r="K172" i="23"/>
  <c r="K174" i="23"/>
  <c r="K175" i="23"/>
  <c r="K176" i="23"/>
  <c r="K177" i="23"/>
  <c r="K178" i="23"/>
  <c r="K179" i="23"/>
  <c r="K180" i="23"/>
  <c r="K181" i="23"/>
  <c r="K182" i="23"/>
  <c r="K183" i="23"/>
  <c r="K185" i="23"/>
  <c r="K186" i="23"/>
  <c r="K187" i="23"/>
  <c r="K188" i="23"/>
  <c r="K189" i="23"/>
  <c r="K190" i="23"/>
  <c r="K191" i="23"/>
  <c r="K192" i="23"/>
  <c r="K193" i="23"/>
  <c r="K194" i="23"/>
  <c r="K196" i="23"/>
  <c r="K197" i="23"/>
  <c r="K198" i="23"/>
  <c r="K199" i="23"/>
  <c r="K200" i="23"/>
  <c r="K201" i="23"/>
  <c r="K207" i="23"/>
  <c r="K218" i="23"/>
  <c r="K229" i="23"/>
  <c r="K240" i="23"/>
  <c r="K242" i="23"/>
  <c r="K243" i="23"/>
  <c r="K244" i="23"/>
  <c r="K245" i="23"/>
  <c r="K246" i="23"/>
  <c r="K209" i="23"/>
  <c r="K210" i="23"/>
  <c r="K211" i="23"/>
  <c r="K212" i="23"/>
  <c r="K213" i="23"/>
  <c r="K214" i="23"/>
  <c r="K215" i="23"/>
  <c r="K216" i="23"/>
  <c r="K217" i="23"/>
  <c r="K219" i="23"/>
  <c r="K220" i="23"/>
  <c r="K221" i="23"/>
  <c r="K222" i="23"/>
  <c r="K223" i="23"/>
  <c r="K224" i="23"/>
  <c r="K225" i="23"/>
  <c r="K226" i="23"/>
  <c r="K227" i="23"/>
  <c r="K228" i="23"/>
  <c r="K230" i="23"/>
  <c r="K231" i="23"/>
  <c r="K232" i="23"/>
  <c r="K233" i="23"/>
  <c r="K234" i="23"/>
  <c r="K235" i="23"/>
  <c r="K236" i="23"/>
  <c r="K237" i="23"/>
  <c r="K238" i="23"/>
  <c r="K239" i="23"/>
  <c r="K241" i="23"/>
  <c r="K247" i="23"/>
  <c r="K258" i="23"/>
  <c r="K269" i="23"/>
  <c r="K280" i="23"/>
  <c r="K282" i="23"/>
  <c r="K283" i="23"/>
  <c r="K284" i="23"/>
  <c r="K285" i="23"/>
  <c r="K286" i="23"/>
  <c r="K248" i="23"/>
  <c r="K249" i="23"/>
  <c r="K250" i="23"/>
  <c r="K251" i="23"/>
  <c r="K252" i="23"/>
  <c r="K253" i="23"/>
  <c r="K254" i="23"/>
  <c r="K255" i="23"/>
  <c r="K256" i="23"/>
  <c r="K257" i="23"/>
  <c r="K259" i="23"/>
  <c r="K260" i="23"/>
  <c r="K261" i="23"/>
  <c r="K262" i="23"/>
  <c r="K263" i="23"/>
  <c r="K264" i="23"/>
  <c r="K265" i="23"/>
  <c r="K266" i="23"/>
  <c r="K267" i="23"/>
  <c r="K268" i="23"/>
  <c r="K270" i="23"/>
  <c r="K271" i="23"/>
  <c r="K272" i="23"/>
  <c r="K273" i="23"/>
  <c r="K274" i="23"/>
  <c r="K275" i="23"/>
  <c r="K276" i="23"/>
  <c r="K277" i="23"/>
  <c r="K278" i="23"/>
  <c r="K279" i="23"/>
  <c r="K281" i="23"/>
  <c r="K287" i="23"/>
  <c r="K298" i="23"/>
  <c r="K309" i="23"/>
  <c r="K320" i="23"/>
  <c r="K322" i="23"/>
  <c r="K323" i="23"/>
  <c r="K324" i="23"/>
  <c r="K325" i="23"/>
  <c r="K326" i="23"/>
  <c r="K288" i="23"/>
  <c r="K289" i="23"/>
  <c r="K290" i="23"/>
  <c r="K291" i="23"/>
  <c r="K292" i="23"/>
  <c r="K293" i="23"/>
  <c r="K294" i="23"/>
  <c r="K295" i="23"/>
  <c r="K296" i="23"/>
  <c r="K297" i="23"/>
  <c r="K299" i="23"/>
  <c r="K300" i="23"/>
  <c r="K301" i="23"/>
  <c r="K302" i="23"/>
  <c r="K303" i="23"/>
  <c r="K304" i="23"/>
  <c r="K305" i="23"/>
  <c r="K306" i="23"/>
  <c r="K307" i="23"/>
  <c r="K308" i="23"/>
  <c r="K310" i="23"/>
  <c r="K311" i="23"/>
  <c r="K312" i="23"/>
  <c r="K313" i="23"/>
  <c r="K314" i="23"/>
  <c r="K315" i="23"/>
  <c r="K316" i="23"/>
  <c r="K317" i="23"/>
  <c r="K318" i="23"/>
  <c r="K319" i="23"/>
  <c r="K321" i="23"/>
  <c r="K327" i="23"/>
  <c r="K338" i="23"/>
  <c r="K349" i="23"/>
  <c r="K360" i="23"/>
  <c r="K362" i="23"/>
  <c r="K363" i="23"/>
  <c r="K364" i="23"/>
  <c r="K365" i="23"/>
  <c r="K366" i="23"/>
  <c r="K328" i="23"/>
  <c r="K329" i="23"/>
  <c r="K330" i="23"/>
  <c r="K331" i="23"/>
  <c r="K332" i="23"/>
  <c r="K333" i="23"/>
  <c r="K334" i="23"/>
  <c r="K335" i="23"/>
  <c r="K336" i="23"/>
  <c r="K337" i="23"/>
  <c r="K339" i="23"/>
  <c r="K340" i="23"/>
  <c r="K341" i="23"/>
  <c r="K342" i="23"/>
  <c r="K343" i="23"/>
  <c r="K344" i="23"/>
  <c r="K345" i="23"/>
  <c r="K346" i="23"/>
  <c r="K347" i="23"/>
  <c r="K348" i="23"/>
  <c r="K350" i="23"/>
  <c r="K351" i="23"/>
  <c r="K352" i="23"/>
  <c r="K353" i="23"/>
  <c r="K354" i="23"/>
  <c r="K355" i="23"/>
  <c r="K356" i="23"/>
  <c r="K357" i="23"/>
  <c r="K358" i="23"/>
  <c r="K359" i="23"/>
  <c r="K361" i="23"/>
  <c r="K367" i="23"/>
  <c r="K378" i="23"/>
  <c r="K389" i="23"/>
  <c r="K400" i="23"/>
  <c r="K402" i="23"/>
  <c r="K403" i="23"/>
  <c r="K404" i="23"/>
  <c r="K405" i="23"/>
  <c r="K406" i="23"/>
  <c r="K368" i="23"/>
  <c r="K369" i="23"/>
  <c r="K370" i="23"/>
  <c r="K371" i="23"/>
  <c r="K372" i="23"/>
  <c r="K373" i="23"/>
  <c r="K374" i="23"/>
  <c r="K375" i="23"/>
  <c r="K376" i="23"/>
  <c r="K377" i="23"/>
  <c r="K379" i="23"/>
  <c r="K380" i="23"/>
  <c r="K381" i="23"/>
  <c r="K382" i="23"/>
  <c r="K383" i="23"/>
  <c r="K384" i="23"/>
  <c r="K385" i="23"/>
  <c r="K386" i="23"/>
  <c r="K387" i="23"/>
  <c r="K388" i="23"/>
  <c r="K390" i="23"/>
  <c r="K391" i="23"/>
  <c r="K392" i="23"/>
  <c r="K393" i="23"/>
  <c r="K394" i="23"/>
  <c r="K395" i="23"/>
  <c r="K396" i="23"/>
  <c r="K397" i="23"/>
  <c r="K398" i="23"/>
  <c r="K399" i="23"/>
  <c r="K401" i="23"/>
  <c r="K407" i="23"/>
  <c r="K418" i="23"/>
  <c r="K429" i="23"/>
  <c r="K440" i="23"/>
  <c r="K442" i="23"/>
  <c r="K443" i="23"/>
  <c r="K444" i="23"/>
  <c r="K445" i="23"/>
  <c r="K446" i="23"/>
  <c r="K408" i="23"/>
  <c r="K409" i="23"/>
  <c r="K410" i="23"/>
  <c r="K411" i="23"/>
  <c r="K412" i="23"/>
  <c r="K413" i="23"/>
  <c r="K414" i="23"/>
  <c r="K415" i="23"/>
  <c r="K416" i="23"/>
  <c r="K417" i="23"/>
  <c r="K419" i="23"/>
  <c r="K420" i="23"/>
  <c r="K421" i="23"/>
  <c r="K422" i="23"/>
  <c r="K423" i="23"/>
  <c r="K424" i="23"/>
  <c r="K425" i="23"/>
  <c r="K426" i="23"/>
  <c r="K427" i="23"/>
  <c r="K428" i="23"/>
  <c r="K430" i="23"/>
  <c r="K431" i="23"/>
  <c r="K432" i="23"/>
  <c r="K433" i="23"/>
  <c r="K434" i="23"/>
  <c r="K435" i="23"/>
  <c r="K436" i="23"/>
  <c r="K437" i="23"/>
  <c r="K438" i="23"/>
  <c r="K439" i="23"/>
  <c r="K441" i="23"/>
  <c r="K447" i="23"/>
  <c r="K448" i="23"/>
  <c r="K449" i="23"/>
  <c r="K450" i="23"/>
  <c r="K451" i="23"/>
  <c r="K462" i="23"/>
  <c r="K473" i="23"/>
  <c r="K484" i="23"/>
  <c r="K486" i="23"/>
  <c r="K487" i="23"/>
  <c r="K488" i="23"/>
  <c r="K489" i="23"/>
  <c r="K490" i="23"/>
  <c r="K452" i="23"/>
  <c r="K453" i="23"/>
  <c r="K454" i="23"/>
  <c r="K455" i="23"/>
  <c r="K456" i="23"/>
  <c r="K457" i="23"/>
  <c r="K458" i="23"/>
  <c r="K459" i="23"/>
  <c r="K460" i="23"/>
  <c r="K461" i="23"/>
  <c r="K463" i="23"/>
  <c r="K464" i="23"/>
  <c r="K465" i="23"/>
  <c r="K466" i="23"/>
  <c r="K467" i="23"/>
  <c r="K468" i="23"/>
  <c r="K469" i="23"/>
  <c r="K470" i="23"/>
  <c r="K471" i="23"/>
  <c r="K472" i="23"/>
  <c r="K474" i="23"/>
  <c r="K475" i="23"/>
  <c r="K476" i="23"/>
  <c r="K477" i="23"/>
  <c r="K478" i="23"/>
  <c r="K479" i="23"/>
  <c r="K480" i="23"/>
  <c r="K481" i="23"/>
  <c r="K482" i="23"/>
  <c r="K483" i="23"/>
  <c r="K485" i="23"/>
  <c r="K491" i="23"/>
  <c r="K502" i="23"/>
  <c r="K513" i="23"/>
  <c r="K524" i="23"/>
  <c r="K527" i="23"/>
  <c r="K528" i="23"/>
  <c r="K529" i="23"/>
  <c r="K530" i="23"/>
  <c r="K492" i="23"/>
  <c r="K493" i="23"/>
  <c r="K494" i="23"/>
  <c r="K495" i="23"/>
  <c r="K496" i="23"/>
  <c r="K497" i="23"/>
  <c r="K498" i="23"/>
  <c r="K499" i="23"/>
  <c r="K500" i="23"/>
  <c r="K501" i="23"/>
  <c r="K503" i="23"/>
  <c r="K504" i="23"/>
  <c r="K505" i="23"/>
  <c r="K506" i="23"/>
  <c r="K507" i="23"/>
  <c r="K508" i="23"/>
  <c r="K509" i="23"/>
  <c r="K510" i="23"/>
  <c r="K511" i="23"/>
  <c r="K512" i="23"/>
  <c r="K514" i="23"/>
  <c r="K515" i="23"/>
  <c r="K516" i="23"/>
  <c r="K517" i="23"/>
  <c r="K518" i="23"/>
  <c r="K519" i="23"/>
  <c r="K520" i="23"/>
  <c r="K521" i="23"/>
  <c r="K522" i="23"/>
  <c r="K523" i="23"/>
  <c r="K525" i="23"/>
  <c r="K531" i="23"/>
  <c r="K542" i="23"/>
  <c r="K553" i="23"/>
  <c r="K564" i="23"/>
  <c r="K566" i="23"/>
  <c r="K567" i="23"/>
  <c r="K568" i="23"/>
  <c r="K569" i="23"/>
  <c r="K570" i="23"/>
  <c r="K532" i="23"/>
  <c r="K533" i="23"/>
  <c r="K534" i="23"/>
  <c r="K535" i="23"/>
  <c r="K536" i="23"/>
  <c r="K537" i="23"/>
  <c r="K538" i="23"/>
  <c r="K539" i="23"/>
  <c r="K540" i="23"/>
  <c r="K541" i="23"/>
  <c r="K543" i="23"/>
  <c r="K544" i="23"/>
  <c r="K545" i="23"/>
  <c r="K546" i="23"/>
  <c r="K547" i="23"/>
  <c r="K548" i="23"/>
  <c r="K549" i="23"/>
  <c r="K550" i="23"/>
  <c r="K551" i="23"/>
  <c r="K552" i="23"/>
  <c r="K554" i="23"/>
  <c r="K555" i="23"/>
  <c r="K556" i="23"/>
  <c r="K557" i="23"/>
  <c r="K558" i="23"/>
  <c r="K559" i="23"/>
  <c r="K560" i="23"/>
  <c r="K561" i="23"/>
  <c r="K562" i="23"/>
  <c r="K563" i="23"/>
  <c r="K565" i="23"/>
  <c r="K571" i="23"/>
  <c r="K582" i="23"/>
  <c r="K593" i="23"/>
  <c r="K604" i="23"/>
  <c r="K606" i="23"/>
  <c r="K607" i="23"/>
  <c r="K608" i="23"/>
  <c r="K609" i="23"/>
  <c r="K610" i="23"/>
  <c r="K572" i="23"/>
  <c r="K573" i="23"/>
  <c r="K574" i="23"/>
  <c r="K575" i="23"/>
  <c r="K576" i="23"/>
  <c r="K577" i="23"/>
  <c r="K578" i="23"/>
  <c r="K579" i="23"/>
  <c r="K580" i="23"/>
  <c r="K581" i="23"/>
  <c r="K583" i="23"/>
  <c r="K584" i="23"/>
  <c r="K585" i="23"/>
  <c r="K586" i="23"/>
  <c r="K587" i="23"/>
  <c r="K588" i="23"/>
  <c r="K589" i="23"/>
  <c r="K590" i="23"/>
  <c r="K591" i="23"/>
  <c r="K592" i="23"/>
  <c r="K594" i="23"/>
  <c r="K595" i="23"/>
  <c r="K596" i="23"/>
  <c r="K597" i="23"/>
  <c r="K598" i="23"/>
  <c r="K599" i="23"/>
  <c r="K600" i="23"/>
  <c r="K601" i="23"/>
  <c r="K602" i="23"/>
  <c r="K603" i="23"/>
  <c r="K605" i="23"/>
  <c r="K611" i="23"/>
  <c r="K622" i="23"/>
  <c r="K633" i="23"/>
  <c r="K644" i="23"/>
  <c r="K646" i="23"/>
  <c r="K647" i="23"/>
  <c r="K648" i="23"/>
  <c r="K649" i="23"/>
  <c r="K650" i="23"/>
  <c r="K612" i="23"/>
  <c r="K613" i="23"/>
  <c r="K614" i="23"/>
  <c r="K615" i="23"/>
  <c r="K616" i="23"/>
  <c r="K617" i="23"/>
  <c r="K618" i="23"/>
  <c r="K619" i="23"/>
  <c r="K620" i="23"/>
  <c r="K621" i="23"/>
  <c r="K623" i="23"/>
  <c r="K624" i="23"/>
  <c r="K625" i="23"/>
  <c r="K626" i="23"/>
  <c r="K627" i="23"/>
  <c r="K628" i="23"/>
  <c r="K629" i="23"/>
  <c r="K630" i="23"/>
  <c r="K631" i="23"/>
  <c r="K632" i="23"/>
  <c r="K634" i="23"/>
  <c r="K635" i="23"/>
  <c r="K636" i="23"/>
  <c r="K637" i="23"/>
  <c r="K638" i="23"/>
  <c r="K639" i="23"/>
  <c r="K640" i="23"/>
  <c r="K641" i="23"/>
  <c r="K642" i="23"/>
  <c r="K643" i="23"/>
  <c r="K645" i="23"/>
  <c r="K651" i="23"/>
  <c r="K662" i="23"/>
  <c r="K673" i="23"/>
  <c r="K684" i="23"/>
  <c r="K686" i="23"/>
  <c r="K687" i="23"/>
  <c r="K688" i="23"/>
  <c r="K689" i="23"/>
  <c r="K690" i="23"/>
  <c r="K652" i="23"/>
  <c r="K653" i="23"/>
  <c r="K654" i="23"/>
  <c r="K655" i="23"/>
  <c r="K656" i="23"/>
  <c r="K657" i="23"/>
  <c r="K658" i="23"/>
  <c r="K659" i="23"/>
  <c r="K660" i="23"/>
  <c r="K661" i="23"/>
  <c r="K663" i="23"/>
  <c r="K664" i="23"/>
  <c r="K665" i="23"/>
  <c r="K666" i="23"/>
  <c r="K667" i="23"/>
  <c r="K668" i="23"/>
  <c r="K669" i="23"/>
  <c r="K670" i="23"/>
  <c r="K671" i="23"/>
  <c r="K672" i="23"/>
  <c r="K674" i="23"/>
  <c r="K675" i="23"/>
  <c r="K676" i="23"/>
  <c r="K677" i="23"/>
  <c r="K678" i="23"/>
  <c r="K679" i="23"/>
  <c r="K680" i="23"/>
  <c r="K681" i="23"/>
  <c r="K682" i="23"/>
  <c r="K683" i="23"/>
  <c r="K685" i="23"/>
  <c r="K691" i="23"/>
  <c r="K702" i="23"/>
  <c r="K713" i="23"/>
  <c r="K724" i="23"/>
  <c r="K726" i="23"/>
  <c r="K727" i="23"/>
  <c r="K728" i="23"/>
  <c r="K729" i="23"/>
  <c r="K730" i="23"/>
  <c r="K692" i="23"/>
  <c r="K693" i="23"/>
  <c r="K694" i="23"/>
  <c r="K695" i="23"/>
  <c r="K696" i="23"/>
  <c r="K697" i="23"/>
  <c r="K698" i="23"/>
  <c r="K699" i="23"/>
  <c r="K700" i="23"/>
  <c r="K701" i="23"/>
  <c r="K703" i="23"/>
  <c r="K704" i="23"/>
  <c r="K705" i="23"/>
  <c r="K706" i="23"/>
  <c r="K707" i="23"/>
  <c r="K708" i="23"/>
  <c r="K709" i="23"/>
  <c r="K710" i="23"/>
  <c r="K711" i="23"/>
  <c r="K712" i="23"/>
  <c r="K714" i="23"/>
  <c r="K715" i="23"/>
  <c r="K716" i="23"/>
  <c r="K717" i="23"/>
  <c r="K718" i="23"/>
  <c r="K719" i="23"/>
  <c r="K720" i="23"/>
  <c r="K721" i="23"/>
  <c r="K722" i="23"/>
  <c r="K723" i="23"/>
  <c r="K725" i="23"/>
  <c r="K731" i="23"/>
  <c r="K742" i="23"/>
  <c r="K753" i="23"/>
  <c r="K764" i="23"/>
  <c r="K766" i="23"/>
  <c r="K767" i="23"/>
  <c r="K768" i="23"/>
  <c r="K769" i="23"/>
  <c r="K770" i="23"/>
  <c r="K732" i="23"/>
  <c r="K733" i="23"/>
  <c r="K734" i="23"/>
  <c r="K735" i="23"/>
  <c r="K736" i="23"/>
  <c r="K737" i="23"/>
  <c r="K738" i="23"/>
  <c r="K739" i="23"/>
  <c r="K740" i="23"/>
  <c r="K741" i="23"/>
  <c r="K743" i="23"/>
  <c r="K744" i="23"/>
  <c r="K745" i="23"/>
  <c r="K746" i="23"/>
  <c r="K747" i="23"/>
  <c r="K748" i="23"/>
  <c r="K749" i="23"/>
  <c r="K750" i="23"/>
  <c r="K751" i="23"/>
  <c r="K752" i="23"/>
  <c r="K754" i="23"/>
  <c r="K755" i="23"/>
  <c r="K756" i="23"/>
  <c r="K757" i="23"/>
  <c r="K758" i="23"/>
  <c r="K759" i="23"/>
  <c r="K760" i="23"/>
  <c r="K761" i="23"/>
  <c r="K762" i="23"/>
  <c r="K763" i="23"/>
  <c r="K765" i="23"/>
  <c r="K771" i="23"/>
  <c r="K782" i="23"/>
  <c r="K793" i="23"/>
  <c r="K804" i="23"/>
  <c r="K806" i="23"/>
  <c r="K807" i="23"/>
  <c r="K808" i="23"/>
  <c r="K809" i="23"/>
  <c r="K810" i="23"/>
  <c r="K772" i="23"/>
  <c r="K773" i="23"/>
  <c r="K774" i="23"/>
  <c r="K775" i="23"/>
  <c r="K776" i="23"/>
  <c r="K777" i="23"/>
  <c r="K778" i="23"/>
  <c r="K779" i="23"/>
  <c r="K780" i="23"/>
  <c r="K781" i="23"/>
  <c r="K783" i="23"/>
  <c r="K784" i="23"/>
  <c r="K785" i="23"/>
  <c r="K786" i="23"/>
  <c r="K787" i="23"/>
  <c r="K788" i="23"/>
  <c r="K789" i="23"/>
  <c r="K790" i="23"/>
  <c r="K791" i="23"/>
  <c r="K792" i="23"/>
  <c r="K794" i="23"/>
  <c r="K795" i="23"/>
  <c r="K796" i="23"/>
  <c r="K797" i="23"/>
  <c r="K798" i="23"/>
  <c r="K799" i="23"/>
  <c r="K800" i="23"/>
  <c r="K801" i="23"/>
  <c r="K802" i="23"/>
  <c r="K803" i="23"/>
  <c r="K805" i="23"/>
  <c r="K811" i="23"/>
  <c r="K822" i="23"/>
  <c r="K833" i="23"/>
  <c r="K844" i="23"/>
  <c r="K846" i="23"/>
  <c r="K847" i="23"/>
  <c r="K848" i="23"/>
  <c r="K849" i="23"/>
  <c r="K850" i="23"/>
  <c r="K812" i="23"/>
  <c r="K813" i="23"/>
  <c r="K814" i="23"/>
  <c r="K815" i="23"/>
  <c r="K816" i="23"/>
  <c r="K817" i="23"/>
  <c r="K818" i="23"/>
  <c r="K819" i="23"/>
  <c r="K820" i="23"/>
  <c r="K821" i="23"/>
  <c r="K823" i="23"/>
  <c r="K824" i="23"/>
  <c r="K825" i="23"/>
  <c r="K826" i="23"/>
  <c r="K827" i="23"/>
  <c r="K828" i="23"/>
  <c r="K829" i="23"/>
  <c r="K830" i="23"/>
  <c r="K831" i="23"/>
  <c r="K832" i="23"/>
  <c r="K834" i="23"/>
  <c r="K835" i="23"/>
  <c r="K836" i="23"/>
  <c r="K837" i="23"/>
  <c r="K838" i="23"/>
  <c r="K839" i="23"/>
  <c r="K840" i="23"/>
  <c r="K841" i="23"/>
  <c r="K842" i="23"/>
  <c r="K843" i="23"/>
  <c r="K845" i="23"/>
  <c r="K851" i="23"/>
  <c r="K862" i="23"/>
  <c r="K873" i="23"/>
  <c r="K884" i="23"/>
  <c r="K886" i="23"/>
  <c r="K887" i="23"/>
  <c r="K888" i="23"/>
  <c r="K889" i="23"/>
  <c r="K890" i="23"/>
  <c r="K852" i="23"/>
  <c r="K853" i="23"/>
  <c r="K854" i="23"/>
  <c r="K855" i="23"/>
  <c r="K856" i="23"/>
  <c r="K857" i="23"/>
  <c r="K858" i="23"/>
  <c r="K859" i="23"/>
  <c r="K860" i="23"/>
  <c r="K861" i="23"/>
  <c r="K863" i="23"/>
  <c r="K864" i="23"/>
  <c r="K865" i="23"/>
  <c r="K866" i="23"/>
  <c r="K867" i="23"/>
  <c r="K868" i="23"/>
  <c r="K869" i="23"/>
  <c r="K870" i="23"/>
  <c r="K871" i="23"/>
  <c r="K872" i="23"/>
  <c r="K874" i="23"/>
  <c r="K875" i="23"/>
  <c r="K876" i="23"/>
  <c r="K877" i="23"/>
  <c r="K878" i="23"/>
  <c r="K879" i="23"/>
  <c r="K880" i="23"/>
  <c r="K881" i="23"/>
  <c r="K882" i="23"/>
  <c r="K883" i="23"/>
  <c r="K885" i="23"/>
  <c r="K891" i="23"/>
  <c r="K902" i="23"/>
  <c r="K913" i="23"/>
  <c r="K924" i="23"/>
  <c r="K926" i="23"/>
  <c r="K927" i="23"/>
  <c r="K928" i="23"/>
  <c r="K929" i="23"/>
  <c r="K930" i="23"/>
  <c r="K892" i="23"/>
  <c r="K893" i="23"/>
  <c r="K894" i="23"/>
  <c r="K895" i="23"/>
  <c r="K896" i="23"/>
  <c r="K897" i="23"/>
  <c r="K898" i="23"/>
  <c r="K899" i="23"/>
  <c r="K900" i="23"/>
  <c r="K901" i="23"/>
  <c r="K903" i="23"/>
  <c r="K904" i="23"/>
  <c r="K905" i="23"/>
  <c r="K906" i="23"/>
  <c r="K907" i="23"/>
  <c r="K908" i="23"/>
  <c r="K909" i="23"/>
  <c r="K910" i="23"/>
  <c r="K911" i="23"/>
  <c r="K912" i="23"/>
  <c r="K914" i="23"/>
  <c r="K915" i="23"/>
  <c r="K916" i="23"/>
  <c r="K917" i="23"/>
  <c r="K918" i="23"/>
  <c r="K919" i="23"/>
  <c r="K920" i="23"/>
  <c r="K921" i="23"/>
  <c r="K922" i="23"/>
  <c r="K923" i="23"/>
  <c r="K925" i="23"/>
  <c r="K931" i="23"/>
  <c r="K942" i="23"/>
  <c r="K953" i="23"/>
  <c r="K964" i="23"/>
  <c r="K966" i="23"/>
  <c r="K967" i="23"/>
  <c r="K968" i="23"/>
  <c r="K969" i="23"/>
  <c r="K970" i="23"/>
  <c r="K932" i="23"/>
  <c r="K933" i="23"/>
  <c r="K934" i="23"/>
  <c r="K935" i="23"/>
  <c r="K936" i="23"/>
  <c r="K937" i="23"/>
  <c r="K938" i="23"/>
  <c r="K939" i="23"/>
  <c r="K940" i="23"/>
  <c r="K941" i="23"/>
  <c r="K943" i="23"/>
  <c r="K944" i="23"/>
  <c r="K945" i="23"/>
  <c r="K946" i="23"/>
  <c r="K947" i="23"/>
  <c r="K948" i="23"/>
  <c r="K949" i="23"/>
  <c r="K950" i="23"/>
  <c r="K951" i="23"/>
  <c r="K952" i="23"/>
  <c r="K954" i="23"/>
  <c r="K955" i="23"/>
  <c r="K956" i="23"/>
  <c r="K957" i="23"/>
  <c r="K958" i="23"/>
  <c r="K959" i="23"/>
  <c r="K960" i="23"/>
  <c r="K961" i="23"/>
  <c r="K962" i="23"/>
  <c r="K963" i="23"/>
  <c r="K965" i="23"/>
  <c r="K971" i="23"/>
  <c r="K982" i="23"/>
  <c r="K993" i="23"/>
  <c r="K1004" i="23"/>
  <c r="K1006" i="23"/>
  <c r="K1007" i="23"/>
  <c r="K1008" i="23"/>
  <c r="K1009" i="23"/>
  <c r="K1010" i="23"/>
  <c r="K972" i="23"/>
  <c r="K973" i="23"/>
  <c r="K974" i="23"/>
  <c r="K975" i="23"/>
  <c r="K976" i="23"/>
  <c r="K977" i="23"/>
  <c r="K978" i="23"/>
  <c r="K979" i="23"/>
  <c r="K980" i="23"/>
  <c r="K981" i="23"/>
  <c r="K983" i="23"/>
  <c r="K984" i="23"/>
  <c r="K985" i="23"/>
  <c r="K986" i="23"/>
  <c r="K987" i="23"/>
  <c r="K988" i="23"/>
  <c r="K989" i="23"/>
  <c r="K990" i="23"/>
  <c r="K991" i="23"/>
  <c r="K992" i="23"/>
  <c r="K994" i="23"/>
  <c r="K995" i="23"/>
  <c r="K996" i="23"/>
  <c r="K997" i="23"/>
  <c r="K998" i="23"/>
  <c r="K999" i="23"/>
  <c r="K1000" i="23"/>
  <c r="K1001" i="23"/>
  <c r="K1002" i="23"/>
  <c r="K1003" i="23"/>
  <c r="K1005" i="23"/>
  <c r="K1011" i="23"/>
  <c r="K1022" i="23"/>
  <c r="K1033" i="23"/>
  <c r="K1044" i="23"/>
  <c r="K1046" i="23"/>
  <c r="K1047" i="23"/>
  <c r="K1048" i="23"/>
  <c r="K1049" i="23"/>
  <c r="K1050" i="23"/>
  <c r="K1012" i="23"/>
  <c r="K1013" i="23"/>
  <c r="K1014" i="23"/>
  <c r="K1015" i="23"/>
  <c r="K1016" i="23"/>
  <c r="K1017" i="23"/>
  <c r="K1018" i="23"/>
  <c r="K1019" i="23"/>
  <c r="K1020" i="23"/>
  <c r="K1021" i="23"/>
  <c r="K1023" i="23"/>
  <c r="K1024" i="23"/>
  <c r="K1025" i="23"/>
  <c r="K1026" i="23"/>
  <c r="K1027" i="23"/>
  <c r="K1028" i="23"/>
  <c r="K1029" i="23"/>
  <c r="K1030" i="23"/>
  <c r="K1031" i="23"/>
  <c r="K1032" i="23"/>
  <c r="K1034" i="23"/>
  <c r="K1035" i="23"/>
  <c r="K1036" i="23"/>
  <c r="K1037" i="23"/>
  <c r="K1038" i="23"/>
  <c r="K1039" i="23"/>
  <c r="K1040" i="23"/>
  <c r="K1041" i="23"/>
  <c r="K1042" i="23"/>
  <c r="K1043" i="23"/>
  <c r="K1045" i="23"/>
  <c r="K1051" i="23"/>
  <c r="K1062" i="23"/>
  <c r="K1073" i="23"/>
  <c r="K1084" i="23"/>
  <c r="K1086" i="23"/>
  <c r="K1087" i="23"/>
  <c r="K1088" i="23"/>
  <c r="K1089" i="23"/>
  <c r="K1090" i="23"/>
  <c r="K1052" i="23"/>
  <c r="K1053" i="23"/>
  <c r="K1054" i="23"/>
  <c r="K1055" i="23"/>
  <c r="K1056" i="23"/>
  <c r="K1057" i="23"/>
  <c r="K1058" i="23"/>
  <c r="K1059" i="23"/>
  <c r="K1060" i="23"/>
  <c r="K1061" i="23"/>
  <c r="K1063" i="23"/>
  <c r="K1064" i="23"/>
  <c r="K1065" i="23"/>
  <c r="K1066" i="23"/>
  <c r="K1067" i="23"/>
  <c r="K1068" i="23"/>
  <c r="K1069" i="23"/>
  <c r="K1070" i="23"/>
  <c r="K1071" i="23"/>
  <c r="K1072" i="23"/>
  <c r="K1074" i="23"/>
  <c r="K1075" i="23"/>
  <c r="K1076" i="23"/>
  <c r="K1077" i="23"/>
  <c r="K1078" i="23"/>
  <c r="K1079" i="23"/>
  <c r="K1080" i="23"/>
  <c r="K1081" i="23"/>
  <c r="K1082" i="23"/>
  <c r="K1083" i="23"/>
  <c r="K1085" i="23"/>
  <c r="K1091" i="23"/>
  <c r="K1102" i="23"/>
  <c r="K1113" i="23"/>
  <c r="K1124" i="23"/>
  <c r="K1126" i="23"/>
  <c r="K1127" i="23"/>
  <c r="K1128" i="23"/>
  <c r="K1129" i="23"/>
  <c r="K1130" i="23"/>
  <c r="K1092" i="23"/>
  <c r="K1093" i="23"/>
  <c r="K1094" i="23"/>
  <c r="K1095" i="23"/>
  <c r="K1096" i="23"/>
  <c r="K1097" i="23"/>
  <c r="K1098" i="23"/>
  <c r="K1099" i="23"/>
  <c r="K1100" i="23"/>
  <c r="K1101" i="23"/>
  <c r="K1103" i="23"/>
  <c r="K1104" i="23"/>
  <c r="K1105" i="23"/>
  <c r="K1106" i="23"/>
  <c r="K1107" i="23"/>
  <c r="K1108" i="23"/>
  <c r="K1109" i="23"/>
  <c r="K1110" i="23"/>
  <c r="K1111" i="23"/>
  <c r="K1112" i="23"/>
  <c r="K1114" i="23"/>
  <c r="K1115" i="23"/>
  <c r="K1116" i="23"/>
  <c r="K1117" i="23"/>
  <c r="K1118" i="23"/>
  <c r="K1119" i="23"/>
  <c r="K1120" i="23"/>
  <c r="K1121" i="23"/>
  <c r="K1122" i="23"/>
  <c r="K1123" i="23"/>
  <c r="K1125" i="23"/>
  <c r="K1131" i="23"/>
  <c r="K1142" i="23"/>
  <c r="K1153" i="23"/>
  <c r="K1164" i="23"/>
  <c r="K1166" i="23"/>
  <c r="K1167" i="23"/>
  <c r="K1168" i="23"/>
  <c r="K1169" i="23"/>
  <c r="K1170" i="23"/>
  <c r="K1132" i="23"/>
  <c r="K1133" i="23"/>
  <c r="K1134" i="23"/>
  <c r="K1135" i="23"/>
  <c r="K1136" i="23"/>
  <c r="K1137" i="23"/>
  <c r="K1138" i="23"/>
  <c r="K1139" i="23"/>
  <c r="K1140" i="23"/>
  <c r="K1141" i="23"/>
  <c r="K1143" i="23"/>
  <c r="K1144" i="23"/>
  <c r="K1145" i="23"/>
  <c r="K1146" i="23"/>
  <c r="K1147" i="23"/>
  <c r="K1148" i="23"/>
  <c r="K1149" i="23"/>
  <c r="K1150" i="23"/>
  <c r="K1151" i="23"/>
  <c r="K1152" i="23"/>
  <c r="K1154" i="23"/>
  <c r="K1155" i="23"/>
  <c r="K1156" i="23"/>
  <c r="K1157" i="23"/>
  <c r="K1158" i="23"/>
  <c r="K1159" i="23"/>
  <c r="K1160" i="23"/>
  <c r="K1161" i="23"/>
  <c r="K1162" i="23"/>
  <c r="K1163" i="23"/>
  <c r="K1165" i="23"/>
  <c r="K1171" i="23"/>
  <c r="K1182" i="23"/>
  <c r="K1193" i="23"/>
  <c r="K1204" i="23"/>
  <c r="K1206" i="23"/>
  <c r="K1207" i="23"/>
  <c r="K1208" i="23"/>
  <c r="K1209" i="23"/>
  <c r="K1210" i="23"/>
  <c r="K1172" i="23"/>
  <c r="K1173" i="23"/>
  <c r="K1174" i="23"/>
  <c r="K1175" i="23"/>
  <c r="K1176" i="23"/>
  <c r="K1177" i="23"/>
  <c r="K1178" i="23"/>
  <c r="K1179" i="23"/>
  <c r="K1180" i="23"/>
  <c r="K1181" i="23"/>
  <c r="K1183" i="23"/>
  <c r="K1184" i="23"/>
  <c r="K1185" i="23"/>
  <c r="K1186" i="23"/>
  <c r="K1187" i="23"/>
  <c r="K1188" i="23"/>
  <c r="K1189" i="23"/>
  <c r="K1190" i="23"/>
  <c r="K1191" i="23"/>
  <c r="K1192" i="23"/>
  <c r="K1194" i="23"/>
  <c r="K1195" i="23"/>
  <c r="K1196" i="23"/>
  <c r="K1197" i="23"/>
  <c r="K1198" i="23"/>
  <c r="K1199" i="23"/>
  <c r="K1200" i="23"/>
  <c r="K1201" i="23"/>
  <c r="K1202" i="23"/>
  <c r="K1203" i="23"/>
  <c r="K1205" i="23"/>
  <c r="K1211" i="23"/>
  <c r="K1222" i="23"/>
  <c r="K1233" i="23"/>
  <c r="K1244" i="23"/>
  <c r="K1246" i="23"/>
  <c r="K1247" i="23"/>
  <c r="K1248" i="23"/>
  <c r="K1249" i="23"/>
  <c r="K1250" i="23"/>
  <c r="K1212" i="23"/>
  <c r="K1214" i="23"/>
  <c r="K1215" i="23"/>
  <c r="K1216" i="23"/>
  <c r="K1217" i="23"/>
  <c r="K1218" i="23"/>
  <c r="K1219" i="23"/>
  <c r="K1220" i="23"/>
  <c r="K1221" i="23"/>
  <c r="K1223" i="23"/>
  <c r="K1224" i="23"/>
  <c r="K1225" i="23"/>
  <c r="K1226" i="23"/>
  <c r="K1227" i="23"/>
  <c r="K1228" i="23"/>
  <c r="K1229" i="23"/>
  <c r="K1230" i="23"/>
  <c r="K1231" i="23"/>
  <c r="K1232" i="23"/>
  <c r="K1234" i="23"/>
  <c r="K1235" i="23"/>
  <c r="K1236" i="23"/>
  <c r="K1237" i="23"/>
  <c r="K1238" i="23"/>
  <c r="K1239" i="23"/>
  <c r="K1240" i="23"/>
  <c r="K1241" i="23"/>
  <c r="K1242" i="23"/>
  <c r="K1243" i="23"/>
  <c r="K1245" i="23"/>
  <c r="K1251" i="23"/>
  <c r="K1262" i="23"/>
  <c r="K1273" i="23"/>
  <c r="K1284" i="23"/>
  <c r="K1286" i="23"/>
  <c r="K1287" i="23"/>
  <c r="K1288" i="23"/>
  <c r="K1289" i="23"/>
  <c r="K1290" i="23"/>
  <c r="K1252" i="23"/>
  <c r="K1253" i="23"/>
  <c r="K1254" i="23"/>
  <c r="K1255" i="23"/>
  <c r="K1256" i="23"/>
  <c r="K1257" i="23"/>
  <c r="K1258" i="23"/>
  <c r="K1259" i="23"/>
  <c r="K1260" i="23"/>
  <c r="K1261" i="23"/>
  <c r="K1263" i="23"/>
  <c r="K1264" i="23"/>
  <c r="K1265" i="23"/>
  <c r="K1266" i="23"/>
  <c r="K1267" i="23"/>
  <c r="K1268" i="23"/>
  <c r="K1269" i="23"/>
  <c r="K1270" i="23"/>
  <c r="K1271" i="23"/>
  <c r="K1272" i="23"/>
  <c r="K1274" i="23"/>
  <c r="K1275" i="23"/>
  <c r="K1276" i="23"/>
  <c r="K1277" i="23"/>
  <c r="K1278" i="23"/>
  <c r="K1279" i="23"/>
  <c r="K1280" i="23"/>
  <c r="K1281" i="23"/>
  <c r="K1282" i="23"/>
  <c r="K1283" i="23"/>
  <c r="K1285" i="23"/>
  <c r="K1291" i="23"/>
  <c r="K1302" i="23"/>
  <c r="K1313" i="23"/>
  <c r="K1324" i="23"/>
  <c r="K1326" i="23"/>
  <c r="K1327" i="23"/>
  <c r="K1328" i="23"/>
  <c r="K1329" i="23"/>
  <c r="K1330" i="23"/>
  <c r="K1292" i="23"/>
  <c r="K1293" i="23"/>
  <c r="K1294" i="23"/>
  <c r="K1295" i="23"/>
  <c r="K1296" i="23"/>
  <c r="K1297" i="23"/>
  <c r="K1298" i="23"/>
  <c r="K1299" i="23"/>
  <c r="K1300" i="23"/>
  <c r="K1301" i="23"/>
  <c r="K1303" i="23"/>
  <c r="K1304" i="23"/>
  <c r="K1305" i="23"/>
  <c r="K1306" i="23"/>
  <c r="K1307" i="23"/>
  <c r="K1308" i="23"/>
  <c r="K1309" i="23"/>
  <c r="K1310" i="23"/>
  <c r="K1311" i="23"/>
  <c r="K1312" i="23"/>
  <c r="K1314" i="23"/>
  <c r="K1315" i="23"/>
  <c r="K1316" i="23"/>
  <c r="K1317" i="23"/>
  <c r="K1318" i="23"/>
  <c r="K1319" i="23"/>
  <c r="K1320" i="23"/>
  <c r="K1321" i="23"/>
  <c r="K1322" i="23"/>
  <c r="K1323" i="23"/>
  <c r="K1325" i="23"/>
  <c r="K1331" i="23"/>
  <c r="K1342" i="23"/>
  <c r="K1353" i="23"/>
  <c r="K1364" i="23"/>
  <c r="K1366" i="23"/>
  <c r="K1367" i="23"/>
  <c r="K1368" i="23"/>
  <c r="K1369" i="23"/>
  <c r="K1370" i="23"/>
  <c r="K1332" i="23"/>
  <c r="K1333" i="23"/>
  <c r="K1334" i="23"/>
  <c r="K1335" i="23"/>
  <c r="K1336" i="23"/>
  <c r="K1337" i="23"/>
  <c r="K1338" i="23"/>
  <c r="K1339" i="23"/>
  <c r="K1340" i="23"/>
  <c r="K1341" i="23"/>
  <c r="K1343" i="23"/>
  <c r="K1344" i="23"/>
  <c r="K1345" i="23"/>
  <c r="K1346" i="23"/>
  <c r="K1347" i="23"/>
  <c r="K1348" i="23"/>
  <c r="K1349" i="23"/>
  <c r="K1355" i="23"/>
  <c r="K1356" i="23"/>
  <c r="K1357" i="23"/>
  <c r="K1358" i="23"/>
  <c r="K1359" i="23"/>
  <c r="K1360" i="23"/>
  <c r="K1361" i="23"/>
  <c r="K1362" i="23"/>
  <c r="K1363" i="23"/>
  <c r="K1365" i="23"/>
  <c r="K1371" i="23"/>
  <c r="K1382" i="23"/>
  <c r="K1393" i="23"/>
  <c r="K1404" i="23"/>
  <c r="K1415" i="23"/>
  <c r="K1420" i="23"/>
  <c r="K1421" i="23"/>
  <c r="K1422" i="23"/>
  <c r="K1423" i="23"/>
  <c r="K1374" i="23"/>
  <c r="K1375" i="23"/>
  <c r="K1376" i="23"/>
  <c r="K1377" i="23"/>
  <c r="K1379" i="23"/>
  <c r="K1380" i="23"/>
  <c r="K1381" i="23"/>
  <c r="K1383" i="23"/>
  <c r="K1384" i="23"/>
  <c r="K1385" i="23"/>
  <c r="K1386" i="23"/>
  <c r="K1387" i="23"/>
  <c r="K1388" i="23"/>
  <c r="K1389" i="23"/>
  <c r="K1390" i="23"/>
  <c r="K1391" i="23"/>
  <c r="K1392" i="23"/>
  <c r="K1394" i="23"/>
  <c r="K1395" i="23"/>
  <c r="K1396" i="23"/>
  <c r="K1397" i="23"/>
  <c r="K1398" i="23"/>
  <c r="K1399" i="23"/>
  <c r="K1400" i="23"/>
  <c r="K1401" i="23"/>
  <c r="K1402" i="23"/>
  <c r="K1403" i="23"/>
  <c r="K1405" i="23"/>
  <c r="K1406" i="23"/>
  <c r="K1407" i="23"/>
  <c r="K1408" i="23"/>
  <c r="K1409" i="23"/>
  <c r="K1410" i="23"/>
  <c r="K1411" i="23"/>
  <c r="K1412" i="23"/>
  <c r="K1413" i="23"/>
  <c r="K1414" i="23"/>
  <c r="K1416" i="23"/>
  <c r="K1417" i="23"/>
  <c r="K1418" i="23"/>
  <c r="K1419" i="23"/>
  <c r="K1424" i="23"/>
  <c r="K1435" i="23"/>
  <c r="K1446" i="23"/>
  <c r="K1457" i="23"/>
  <c r="K1459" i="23"/>
  <c r="K1460" i="23"/>
  <c r="K1461" i="23"/>
  <c r="K1462" i="23"/>
  <c r="K1463" i="23"/>
  <c r="K1425" i="23"/>
  <c r="K1426" i="23"/>
  <c r="K1427" i="23"/>
  <c r="K1428" i="23"/>
  <c r="K1429" i="23"/>
  <c r="K1430" i="23"/>
  <c r="K1431" i="23"/>
  <c r="K1432" i="23"/>
  <c r="K1433" i="23"/>
  <c r="K1434" i="23"/>
  <c r="K1436" i="23"/>
  <c r="K1437" i="23"/>
  <c r="K1438" i="23"/>
  <c r="K1439" i="23"/>
  <c r="K1440" i="23"/>
  <c r="K1441" i="23"/>
  <c r="K1442" i="23"/>
  <c r="K1443" i="23"/>
  <c r="K1444" i="23"/>
  <c r="K1445" i="23"/>
  <c r="K1447" i="23"/>
  <c r="K1448" i="23"/>
  <c r="K1449" i="23"/>
  <c r="K1450" i="23"/>
  <c r="K1451" i="23"/>
  <c r="K1452" i="23"/>
  <c r="K1453" i="23"/>
  <c r="K1454" i="23"/>
  <c r="K1455" i="23"/>
  <c r="K1456" i="23"/>
  <c r="K1458" i="23"/>
  <c r="K1464" i="23"/>
  <c r="K1475" i="23"/>
  <c r="K1486" i="23"/>
  <c r="K1497" i="23"/>
  <c r="K1499" i="23"/>
  <c r="K1500" i="23"/>
  <c r="K1501" i="23"/>
  <c r="K1502" i="23"/>
  <c r="K1503" i="23"/>
  <c r="K1465" i="23"/>
  <c r="K1466" i="23"/>
  <c r="K1467" i="23"/>
  <c r="K1468" i="23"/>
  <c r="K1469" i="23"/>
  <c r="K1470" i="23"/>
  <c r="K1471" i="23"/>
  <c r="K1472" i="23"/>
  <c r="K1473" i="23"/>
  <c r="K1474" i="23"/>
  <c r="K1476" i="23"/>
  <c r="K1477" i="23"/>
  <c r="K1478" i="23"/>
  <c r="K1479" i="23"/>
  <c r="K1480" i="23"/>
  <c r="K1481" i="23"/>
  <c r="K1482" i="23"/>
  <c r="K1483" i="23"/>
  <c r="K1484" i="23"/>
  <c r="K1485" i="23"/>
  <c r="K1487" i="23"/>
  <c r="K1488" i="23"/>
  <c r="K1489" i="23"/>
  <c r="K1490" i="23"/>
  <c r="K1491" i="23"/>
  <c r="K1492" i="23"/>
  <c r="K1493" i="23"/>
  <c r="K1494" i="23"/>
  <c r="K1495" i="23"/>
  <c r="K1496" i="23"/>
  <c r="K1498" i="23"/>
  <c r="K1504" i="23"/>
  <c r="K1515" i="23"/>
  <c r="K1526" i="23"/>
  <c r="K1537" i="23"/>
  <c r="K1539" i="23"/>
  <c r="K1540" i="23"/>
  <c r="K1541" i="23"/>
  <c r="K1542" i="23"/>
  <c r="K1543" i="23"/>
  <c r="K1505" i="23"/>
  <c r="K1506" i="23"/>
  <c r="K1507" i="23"/>
  <c r="K1508" i="23"/>
  <c r="K1509" i="23"/>
  <c r="K1510" i="23"/>
  <c r="K1511" i="23"/>
  <c r="K1512" i="23"/>
  <c r="K1513" i="23"/>
  <c r="K1514" i="23"/>
  <c r="K1516" i="23"/>
  <c r="K1517" i="23"/>
  <c r="K1518" i="23"/>
  <c r="K1519" i="23"/>
  <c r="K1520" i="23"/>
  <c r="K1521" i="23"/>
  <c r="K1522" i="23"/>
  <c r="K1523" i="23"/>
  <c r="K1524" i="23"/>
  <c r="K1525" i="23"/>
  <c r="K1527" i="23"/>
  <c r="K1528" i="23"/>
  <c r="K1529" i="23"/>
  <c r="K1530" i="23"/>
  <c r="K1531" i="23"/>
  <c r="K1532" i="23"/>
  <c r="K1533" i="23"/>
  <c r="K1534" i="23"/>
  <c r="K1535" i="23"/>
  <c r="K1536" i="23"/>
  <c r="K1538" i="23"/>
  <c r="K1544" i="23"/>
  <c r="K1555" i="23"/>
  <c r="K1566" i="23"/>
  <c r="K1577" i="23"/>
  <c r="K1579" i="23"/>
  <c r="K1580" i="23"/>
  <c r="K1581" i="23"/>
  <c r="K1582" i="23"/>
  <c r="K1583" i="23"/>
  <c r="K1545" i="23"/>
  <c r="K1546" i="23"/>
  <c r="K1547" i="23"/>
  <c r="K1548" i="23"/>
  <c r="K1549" i="23"/>
  <c r="K1550" i="23"/>
  <c r="K1551" i="23"/>
  <c r="K1552" i="23"/>
  <c r="K1553" i="23"/>
  <c r="K1554" i="23"/>
  <c r="K1556" i="23"/>
  <c r="K1557" i="23"/>
  <c r="K1558" i="23"/>
  <c r="K1559" i="23"/>
  <c r="K1560" i="23"/>
  <c r="K1561" i="23"/>
  <c r="K1562" i="23"/>
  <c r="K1563" i="23"/>
  <c r="K1564" i="23"/>
  <c r="K1565" i="23"/>
  <c r="K1567" i="23"/>
  <c r="K1568" i="23"/>
  <c r="K1569" i="23"/>
  <c r="K1570" i="23"/>
  <c r="K1571" i="23"/>
  <c r="K1572" i="23"/>
  <c r="K1573" i="23"/>
  <c r="K1574" i="23"/>
  <c r="K1575" i="23"/>
  <c r="K1576" i="23"/>
  <c r="K1578" i="23"/>
  <c r="K1584" i="23"/>
  <c r="K1585" i="23"/>
  <c r="K1586" i="23"/>
  <c r="K1587" i="23"/>
  <c r="K1588" i="23"/>
  <c r="K1599" i="23"/>
  <c r="K1610" i="23"/>
  <c r="K1621" i="23"/>
  <c r="K1623" i="23"/>
  <c r="K1624" i="23"/>
  <c r="K1625" i="23"/>
  <c r="K1626" i="23"/>
  <c r="K1627" i="23"/>
  <c r="K1589" i="23"/>
  <c r="K1590" i="23"/>
  <c r="K1591" i="23"/>
  <c r="K1592" i="23"/>
  <c r="K1593" i="23"/>
  <c r="K1594" i="23"/>
  <c r="K1595" i="23"/>
  <c r="K1596" i="23"/>
  <c r="K1597" i="23"/>
  <c r="K1598" i="23"/>
  <c r="K1600" i="23"/>
  <c r="K1601" i="23"/>
  <c r="K1602" i="23"/>
  <c r="K1603" i="23"/>
  <c r="K1604" i="23"/>
  <c r="K1605" i="23"/>
  <c r="K1606" i="23"/>
  <c r="K1607" i="23"/>
  <c r="K1608" i="23"/>
  <c r="K1609" i="23"/>
  <c r="K1611" i="23"/>
  <c r="K1612" i="23"/>
  <c r="K1613" i="23"/>
  <c r="K1614" i="23"/>
  <c r="K1615" i="23"/>
  <c r="K1616" i="23"/>
  <c r="K1617" i="23"/>
  <c r="K1618" i="23"/>
  <c r="K1619" i="23"/>
  <c r="K1620" i="23"/>
  <c r="K1622" i="23"/>
  <c r="K1628" i="23"/>
  <c r="K1639" i="23"/>
  <c r="K1650" i="23"/>
  <c r="K1661" i="23"/>
  <c r="K1663" i="23"/>
  <c r="K1664" i="23"/>
  <c r="K1665" i="23"/>
  <c r="K1666" i="23"/>
  <c r="K1667" i="23"/>
  <c r="K1629" i="23"/>
  <c r="K1630" i="23"/>
  <c r="K1631" i="23"/>
  <c r="K1632" i="23"/>
  <c r="K1633" i="23"/>
  <c r="K1634" i="23"/>
  <c r="K1635" i="23"/>
  <c r="K1636" i="23"/>
  <c r="K1637" i="23"/>
  <c r="K1638" i="23"/>
  <c r="K1640" i="23"/>
  <c r="K1641" i="23"/>
  <c r="K1642" i="23"/>
  <c r="K1643" i="23"/>
  <c r="K1644" i="23"/>
  <c r="K1645" i="23"/>
  <c r="K1646" i="23"/>
  <c r="K1647" i="23"/>
  <c r="K1648" i="23"/>
  <c r="K1649" i="23"/>
  <c r="K1651" i="23"/>
  <c r="K1652" i="23"/>
  <c r="K1653" i="23"/>
  <c r="K1654" i="23"/>
  <c r="K1655" i="23"/>
  <c r="K1656" i="23"/>
  <c r="K1657" i="23"/>
  <c r="K1658" i="23"/>
  <c r="K1659" i="23"/>
  <c r="K1660" i="23"/>
  <c r="K1662" i="23"/>
  <c r="K1668" i="23"/>
  <c r="K1679" i="23"/>
  <c r="K1690" i="23"/>
  <c r="K1701" i="23"/>
  <c r="K1703" i="23"/>
  <c r="K1704" i="23"/>
  <c r="K1705" i="23"/>
  <c r="K1706" i="23"/>
  <c r="K1707" i="23"/>
  <c r="K1669" i="23"/>
  <c r="K1670" i="23"/>
  <c r="K1671" i="23"/>
  <c r="K1672" i="23"/>
  <c r="K1673" i="23"/>
  <c r="K1674" i="23"/>
  <c r="K1675" i="23"/>
  <c r="K1676" i="23"/>
  <c r="K1677" i="23"/>
  <c r="K1678" i="23"/>
  <c r="K1680" i="23"/>
  <c r="K1681" i="23"/>
  <c r="K1682" i="23"/>
  <c r="K1683" i="23"/>
  <c r="K1684" i="23"/>
  <c r="K1685" i="23"/>
  <c r="K1686" i="23"/>
  <c r="K1687" i="23"/>
  <c r="K1688" i="23"/>
  <c r="K1689" i="23"/>
  <c r="K1691" i="23"/>
  <c r="K1692" i="23"/>
  <c r="K1693" i="23"/>
  <c r="K1694" i="23"/>
  <c r="K1695" i="23"/>
  <c r="K1696" i="23"/>
  <c r="K1697" i="23"/>
  <c r="K1698" i="23"/>
  <c r="K1699" i="23"/>
  <c r="K1700" i="23"/>
  <c r="K1702" i="23"/>
  <c r="K1708" i="23"/>
  <c r="K1719" i="23"/>
  <c r="K1730" i="23"/>
  <c r="K1741" i="23"/>
  <c r="K1743" i="23"/>
  <c r="K1744" i="23"/>
  <c r="K1745" i="23"/>
  <c r="K1746" i="23"/>
  <c r="K1747" i="23"/>
  <c r="K1711" i="23"/>
  <c r="K1712" i="23"/>
  <c r="K1713" i="23"/>
  <c r="K1714" i="23"/>
  <c r="K1715" i="23"/>
  <c r="K1716" i="23"/>
  <c r="K1717" i="23"/>
  <c r="K1718" i="23"/>
  <c r="K1720" i="23"/>
  <c r="K1721" i="23"/>
  <c r="K1722" i="23"/>
  <c r="K1723" i="23"/>
  <c r="K1724" i="23"/>
  <c r="K1725" i="23"/>
  <c r="K1726" i="23"/>
  <c r="K1727" i="23"/>
  <c r="K1728" i="23"/>
  <c r="K1729" i="23"/>
  <c r="K1731" i="23"/>
  <c r="K1732" i="23"/>
  <c r="K1733" i="23"/>
  <c r="K1734" i="23"/>
  <c r="K1735" i="23"/>
  <c r="K1736" i="23"/>
  <c r="K1737" i="23"/>
  <c r="K1738" i="23"/>
  <c r="K1739" i="23"/>
  <c r="K1740" i="23"/>
  <c r="K1748" i="23"/>
  <c r="K1759" i="23"/>
  <c r="K1770" i="23"/>
  <c r="K1781" i="23"/>
  <c r="K1783" i="23"/>
  <c r="K1784" i="23"/>
  <c r="K1785" i="23"/>
  <c r="K1786" i="23"/>
  <c r="K1787" i="23"/>
  <c r="K1749" i="23"/>
  <c r="K1750" i="23"/>
  <c r="K1751" i="23"/>
  <c r="K1752" i="23"/>
  <c r="K1753" i="23"/>
  <c r="K1754" i="23"/>
  <c r="K1755" i="23"/>
  <c r="K1756" i="23"/>
  <c r="K1757" i="23"/>
  <c r="K1758" i="23"/>
  <c r="K1760" i="23"/>
  <c r="K1761" i="23"/>
  <c r="K1762" i="23"/>
  <c r="K1763" i="23"/>
  <c r="K1764" i="23"/>
  <c r="K1765" i="23"/>
  <c r="K1766" i="23"/>
  <c r="K1767" i="23"/>
  <c r="K1768" i="23"/>
  <c r="K1769" i="23"/>
  <c r="K1771" i="23"/>
  <c r="K1772" i="23"/>
  <c r="K1773" i="23"/>
  <c r="K1774" i="23"/>
  <c r="K1775" i="23"/>
  <c r="K1776" i="23"/>
  <c r="K1777" i="23"/>
  <c r="K1778" i="23"/>
  <c r="K1779" i="23"/>
  <c r="K1780" i="23"/>
  <c r="K1782" i="23"/>
  <c r="K1788" i="23"/>
  <c r="K1799" i="23"/>
  <c r="K1810" i="23"/>
  <c r="K1821" i="23"/>
  <c r="K1823" i="23"/>
  <c r="K1824" i="23"/>
  <c r="K1825" i="23"/>
  <c r="K1826" i="23"/>
  <c r="K1827" i="23"/>
  <c r="K1789" i="23"/>
  <c r="K1790" i="23"/>
  <c r="K1791" i="23"/>
  <c r="K1792" i="23"/>
  <c r="K1793" i="23"/>
  <c r="K1794" i="23"/>
  <c r="K1795" i="23"/>
  <c r="K1796" i="23"/>
  <c r="K1797" i="23"/>
  <c r="K1798" i="23"/>
  <c r="K1800" i="23"/>
  <c r="K1801" i="23"/>
  <c r="K1802" i="23"/>
  <c r="K1803" i="23"/>
  <c r="K1804" i="23"/>
  <c r="K1805" i="23"/>
  <c r="K1806" i="23"/>
  <c r="K1807" i="23"/>
  <c r="K1808" i="23"/>
  <c r="K1809" i="23"/>
  <c r="K1811" i="23"/>
  <c r="K1812" i="23"/>
  <c r="K1813" i="23"/>
  <c r="K1814" i="23"/>
  <c r="K1815" i="23"/>
  <c r="K1816" i="23"/>
  <c r="K1817" i="23"/>
  <c r="K1818" i="23"/>
  <c r="K1819" i="23"/>
  <c r="K1820" i="23"/>
  <c r="K1822" i="23"/>
  <c r="K1828" i="23"/>
  <c r="K1839" i="23"/>
  <c r="K1850" i="23"/>
  <c r="K1861" i="23"/>
  <c r="K1863" i="23"/>
  <c r="K1864" i="23"/>
  <c r="K1865" i="23"/>
  <c r="K1890" i="23"/>
  <c r="K1901" i="23"/>
  <c r="K1912" i="23"/>
  <c r="K1923" i="23"/>
  <c r="K1925" i="23"/>
  <c r="K1926" i="23"/>
  <c r="K1927" i="23"/>
  <c r="K1928" i="23"/>
  <c r="K1929" i="23"/>
  <c r="K1891" i="23"/>
  <c r="K1892" i="23"/>
  <c r="K1893" i="23"/>
  <c r="K1894" i="23"/>
  <c r="K1895" i="23"/>
  <c r="K1896" i="23"/>
  <c r="K1897" i="23"/>
  <c r="K1898" i="23"/>
  <c r="K1899" i="23"/>
  <c r="K1900" i="23"/>
  <c r="K1902" i="23"/>
  <c r="K1903" i="23"/>
  <c r="K1904" i="23"/>
  <c r="K1905" i="23"/>
  <c r="K1906" i="23"/>
  <c r="K1907" i="23"/>
  <c r="K1908" i="23"/>
  <c r="K1909" i="23"/>
  <c r="K1910" i="23"/>
  <c r="K1911" i="23"/>
  <c r="K1913" i="23"/>
  <c r="K1914" i="23"/>
  <c r="K1915" i="23"/>
  <c r="K1916" i="23"/>
  <c r="K1917" i="23"/>
  <c r="K1918" i="23"/>
  <c r="K1919" i="23"/>
  <c r="K1920" i="23"/>
  <c r="K1921" i="23"/>
  <c r="K1922" i="23"/>
  <c r="K1924" i="23"/>
  <c r="K1930" i="23"/>
  <c r="K1941" i="23"/>
  <c r="K1952" i="23"/>
  <c r="K1963" i="23"/>
  <c r="K1965" i="23"/>
  <c r="K1966" i="23"/>
  <c r="K1967" i="23"/>
  <c r="K1968" i="23"/>
  <c r="K1969" i="23"/>
  <c r="K1931" i="23"/>
  <c r="K1932" i="23"/>
  <c r="K1933" i="23"/>
  <c r="K1934" i="23"/>
  <c r="K1935" i="23"/>
  <c r="K1936" i="23"/>
  <c r="K1937" i="23"/>
  <c r="K1938" i="23"/>
  <c r="K1939" i="23"/>
  <c r="K1940" i="23"/>
  <c r="K1942" i="23"/>
  <c r="K1943" i="23"/>
  <c r="K1944" i="23"/>
  <c r="K1945" i="23"/>
  <c r="K1946" i="23"/>
  <c r="K1947" i="23"/>
  <c r="K1948" i="23"/>
  <c r="K1949" i="23"/>
  <c r="K1950" i="23"/>
  <c r="K1951" i="23"/>
  <c r="K1953" i="23"/>
  <c r="K1954" i="23"/>
  <c r="K1955" i="23"/>
  <c r="K1956" i="23"/>
  <c r="K1957" i="23"/>
  <c r="K1958" i="23"/>
  <c r="K1959" i="23"/>
  <c r="K1960" i="23"/>
  <c r="K1961" i="23"/>
  <c r="K1962" i="23"/>
  <c r="K1964" i="23"/>
  <c r="K1970" i="23"/>
  <c r="K1981" i="23"/>
  <c r="K1992" i="23"/>
  <c r="K2003" i="23"/>
  <c r="K2005" i="23"/>
  <c r="K2006" i="23"/>
  <c r="K2007" i="23"/>
  <c r="K2008" i="23"/>
  <c r="K2009" i="23"/>
  <c r="K1971" i="23"/>
  <c r="K1972" i="23"/>
  <c r="K1973" i="23"/>
  <c r="K1974" i="23"/>
  <c r="K1975" i="23"/>
  <c r="K1976" i="23"/>
  <c r="K1977" i="23"/>
  <c r="K1978" i="23"/>
  <c r="K1979" i="23"/>
  <c r="K1980" i="23"/>
  <c r="K1982" i="23"/>
  <c r="K1983" i="23"/>
  <c r="K1984" i="23"/>
  <c r="K1985" i="23"/>
  <c r="K1986" i="23"/>
  <c r="K1987" i="23"/>
  <c r="K1988" i="23"/>
  <c r="K1989" i="23"/>
  <c r="K1990" i="23"/>
  <c r="K1991" i="23"/>
  <c r="K1993" i="23"/>
  <c r="K1994" i="23"/>
  <c r="K1995" i="23"/>
  <c r="K1996" i="23"/>
  <c r="K1997" i="23"/>
  <c r="K1998" i="23"/>
  <c r="K1999" i="23"/>
  <c r="K2000" i="23"/>
  <c r="K2001" i="23"/>
  <c r="K2002" i="23"/>
  <c r="K2004" i="23"/>
  <c r="K2010" i="23"/>
  <c r="K2021" i="23"/>
  <c r="K2032" i="23"/>
  <c r="K2043" i="23"/>
  <c r="K2045" i="23"/>
  <c r="K2046" i="23"/>
  <c r="K2047" i="23"/>
  <c r="K2048" i="23"/>
  <c r="K2049" i="23"/>
  <c r="K2011" i="23"/>
  <c r="K2012" i="23"/>
  <c r="K2013" i="23"/>
  <c r="K2014" i="23"/>
  <c r="K2015" i="23"/>
  <c r="K2016" i="23"/>
  <c r="K2017" i="23"/>
  <c r="K2018" i="23"/>
  <c r="K2019" i="23"/>
  <c r="K2020" i="23"/>
  <c r="K2022" i="23"/>
  <c r="K2023" i="23"/>
  <c r="K2024" i="23"/>
  <c r="K2025" i="23"/>
  <c r="K2026" i="23"/>
  <c r="K2027" i="23"/>
  <c r="K2028" i="23"/>
  <c r="K2029" i="23"/>
  <c r="K2030" i="23"/>
  <c r="K2031" i="23"/>
  <c r="K2033" i="23"/>
  <c r="K2034" i="23"/>
  <c r="K2035" i="23"/>
  <c r="K2036" i="23"/>
  <c r="K2037" i="23"/>
  <c r="K2038" i="23"/>
  <c r="K2039" i="23"/>
  <c r="K2040" i="23"/>
  <c r="K2041" i="23"/>
  <c r="K2042" i="23"/>
  <c r="K2044" i="23"/>
  <c r="K2050" i="23"/>
  <c r="K2061" i="23"/>
  <c r="K2072" i="23"/>
  <c r="K2083" i="23"/>
  <c r="K2085" i="23"/>
  <c r="K2086" i="23"/>
  <c r="K2087" i="23"/>
  <c r="K2088" i="23"/>
  <c r="K2089" i="23"/>
  <c r="K2051" i="23"/>
  <c r="K2052" i="23"/>
  <c r="K2053" i="23"/>
  <c r="K2054" i="23"/>
  <c r="K2055" i="23"/>
  <c r="K2056" i="23"/>
  <c r="K2057" i="23"/>
  <c r="K2058" i="23"/>
  <c r="K2059" i="23"/>
  <c r="K2060" i="23"/>
  <c r="K2062" i="23"/>
  <c r="K2063" i="23"/>
  <c r="K2064" i="23"/>
  <c r="K2065" i="23"/>
  <c r="K2066" i="23"/>
  <c r="K2067" i="23"/>
  <c r="K2068" i="23"/>
  <c r="K2069" i="23"/>
  <c r="K2070" i="23"/>
  <c r="K2071" i="23"/>
  <c r="K2073" i="23"/>
  <c r="K2074" i="23"/>
  <c r="K2075" i="23"/>
  <c r="K2076" i="23"/>
  <c r="K2077" i="23"/>
  <c r="K2078" i="23"/>
  <c r="K2079" i="23"/>
  <c r="K2080" i="23"/>
  <c r="K2081" i="23"/>
  <c r="K2082" i="23"/>
  <c r="K2084" i="23"/>
  <c r="J2" i="23"/>
  <c r="J13" i="23"/>
  <c r="J24" i="23"/>
  <c r="J35" i="23"/>
  <c r="J37" i="23"/>
  <c r="J38" i="23"/>
  <c r="J39" i="23"/>
  <c r="J40" i="23"/>
  <c r="J41" i="23"/>
  <c r="J3" i="23"/>
  <c r="J4" i="23"/>
  <c r="J5" i="23"/>
  <c r="J6" i="23"/>
  <c r="J7" i="23"/>
  <c r="J8" i="23"/>
  <c r="J9" i="23"/>
  <c r="J10" i="23"/>
  <c r="J11" i="23"/>
  <c r="J12" i="23"/>
  <c r="J14" i="23"/>
  <c r="J15" i="23"/>
  <c r="J16" i="23"/>
  <c r="J17" i="23"/>
  <c r="J18" i="23"/>
  <c r="J19" i="23"/>
  <c r="J20" i="23"/>
  <c r="J21" i="23"/>
  <c r="J22" i="23"/>
  <c r="J23" i="23"/>
  <c r="J25" i="23"/>
  <c r="J26" i="23"/>
  <c r="J27" i="23"/>
  <c r="J28" i="23"/>
  <c r="J29" i="23"/>
  <c r="J30" i="23"/>
  <c r="J31" i="23"/>
  <c r="J32" i="23"/>
  <c r="J33" i="23"/>
  <c r="J34" i="23"/>
  <c r="J36" i="23"/>
  <c r="J42" i="23"/>
  <c r="J53" i="23"/>
  <c r="J64" i="23"/>
  <c r="J75" i="23"/>
  <c r="J77" i="23"/>
  <c r="J78" i="23"/>
  <c r="J79" i="23"/>
  <c r="J80" i="23"/>
  <c r="J81" i="23"/>
  <c r="J43" i="23"/>
  <c r="J44" i="23"/>
  <c r="J45" i="23"/>
  <c r="J46" i="23"/>
  <c r="J47" i="23"/>
  <c r="J48" i="23"/>
  <c r="J49" i="23"/>
  <c r="J50" i="23"/>
  <c r="J51" i="23"/>
  <c r="J52" i="23"/>
  <c r="J54" i="23"/>
  <c r="J55" i="23"/>
  <c r="J56" i="23"/>
  <c r="J57" i="23"/>
  <c r="J58" i="23"/>
  <c r="J59" i="23"/>
  <c r="J60" i="23"/>
  <c r="J61" i="23"/>
  <c r="J62" i="23"/>
  <c r="J63" i="23"/>
  <c r="J66" i="23"/>
  <c r="J67" i="23"/>
  <c r="J68" i="23"/>
  <c r="J69" i="23"/>
  <c r="J70" i="23"/>
  <c r="J71" i="23"/>
  <c r="J72" i="23"/>
  <c r="J73" i="23"/>
  <c r="J74" i="23"/>
  <c r="J76" i="23"/>
  <c r="J82" i="23"/>
  <c r="J93" i="23"/>
  <c r="J104" i="23"/>
  <c r="J115" i="23"/>
  <c r="J117" i="23"/>
  <c r="J118" i="23"/>
  <c r="J119" i="23"/>
  <c r="J120" i="23"/>
  <c r="J121" i="23"/>
  <c r="J83" i="23"/>
  <c r="J84" i="23"/>
  <c r="J85" i="23"/>
  <c r="J86" i="23"/>
  <c r="J87" i="23"/>
  <c r="J88" i="23"/>
  <c r="J89" i="23"/>
  <c r="J90" i="23"/>
  <c r="J91" i="23"/>
  <c r="J92" i="23"/>
  <c r="J94" i="23"/>
  <c r="J95" i="23"/>
  <c r="J96" i="23"/>
  <c r="J97" i="23"/>
  <c r="J98" i="23"/>
  <c r="J99" i="23"/>
  <c r="J100" i="23"/>
  <c r="J101" i="23"/>
  <c r="J102" i="23"/>
  <c r="J103" i="23"/>
  <c r="J105" i="23"/>
  <c r="J106" i="23"/>
  <c r="J107" i="23"/>
  <c r="J108" i="23"/>
  <c r="J109" i="23"/>
  <c r="J110" i="23"/>
  <c r="J111" i="23"/>
  <c r="J112" i="23"/>
  <c r="J113" i="23"/>
  <c r="J114" i="23"/>
  <c r="J116" i="23"/>
  <c r="J122" i="23"/>
  <c r="J133" i="23"/>
  <c r="J144" i="23"/>
  <c r="J155" i="23"/>
  <c r="J157" i="23"/>
  <c r="J158" i="23"/>
  <c r="J159" i="23"/>
  <c r="J160" i="23"/>
  <c r="J161" i="23"/>
  <c r="J123" i="23"/>
  <c r="J124" i="23"/>
  <c r="J125" i="23"/>
  <c r="J126" i="23"/>
  <c r="J127" i="23"/>
  <c r="J128" i="23"/>
  <c r="J129" i="23"/>
  <c r="J130" i="23"/>
  <c r="J131" i="23"/>
  <c r="J132" i="23"/>
  <c r="J134" i="23"/>
  <c r="J135" i="23"/>
  <c r="J136" i="23"/>
  <c r="J137" i="23"/>
  <c r="J138" i="23"/>
  <c r="J139" i="23"/>
  <c r="J140" i="23"/>
  <c r="J141" i="23"/>
  <c r="J142" i="23"/>
  <c r="J143" i="23"/>
  <c r="J145" i="23"/>
  <c r="J146" i="23"/>
  <c r="J147" i="23"/>
  <c r="J148" i="23"/>
  <c r="J149" i="23"/>
  <c r="J150" i="23"/>
  <c r="J151" i="23"/>
  <c r="J152" i="23"/>
  <c r="J153" i="23"/>
  <c r="J154" i="23"/>
  <c r="J156" i="23"/>
  <c r="J162" i="23"/>
  <c r="J173" i="23"/>
  <c r="J184" i="23"/>
  <c r="J195" i="23"/>
  <c r="J202" i="23"/>
  <c r="J203" i="23"/>
  <c r="J204" i="23"/>
  <c r="J205" i="23"/>
  <c r="J206" i="23"/>
  <c r="J163" i="23"/>
  <c r="J164" i="23"/>
  <c r="J165" i="23"/>
  <c r="J166" i="23"/>
  <c r="J167" i="23"/>
  <c r="J168" i="23"/>
  <c r="J169" i="23"/>
  <c r="J170" i="23"/>
  <c r="J171" i="23"/>
  <c r="J172" i="23"/>
  <c r="J174" i="23"/>
  <c r="J175" i="23"/>
  <c r="J176" i="23"/>
  <c r="J177" i="23"/>
  <c r="J178" i="23"/>
  <c r="J179" i="23"/>
  <c r="J180" i="23"/>
  <c r="J181" i="23"/>
  <c r="J182" i="23"/>
  <c r="J183" i="23"/>
  <c r="J185" i="23"/>
  <c r="J186" i="23"/>
  <c r="J187" i="23"/>
  <c r="J188" i="23"/>
  <c r="J189" i="23"/>
  <c r="J190" i="23"/>
  <c r="J191" i="23"/>
  <c r="J192" i="23"/>
  <c r="J193" i="23"/>
  <c r="J194" i="23"/>
  <c r="J196" i="23"/>
  <c r="J197" i="23"/>
  <c r="J198" i="23"/>
  <c r="J199" i="23"/>
  <c r="J200" i="23"/>
  <c r="J201" i="23"/>
  <c r="J207" i="23"/>
  <c r="J218" i="23"/>
  <c r="J229" i="23"/>
  <c r="J240" i="23"/>
  <c r="J242" i="23"/>
  <c r="J243" i="23"/>
  <c r="J244" i="23"/>
  <c r="J245" i="23"/>
  <c r="J246" i="23"/>
  <c r="J209" i="23"/>
  <c r="J210" i="23"/>
  <c r="J211" i="23"/>
  <c r="J212" i="23"/>
  <c r="J213" i="23"/>
  <c r="J214" i="23"/>
  <c r="J215" i="23"/>
  <c r="J216" i="23"/>
  <c r="J217" i="23"/>
  <c r="J219" i="23"/>
  <c r="J220" i="23"/>
  <c r="J221" i="23"/>
  <c r="J222" i="23"/>
  <c r="J223" i="23"/>
  <c r="J224" i="23"/>
  <c r="J225" i="23"/>
  <c r="J226" i="23"/>
  <c r="J227" i="23"/>
  <c r="J228" i="23"/>
  <c r="J230" i="23"/>
  <c r="J231" i="23"/>
  <c r="J232" i="23"/>
  <c r="J233" i="23"/>
  <c r="J234" i="23"/>
  <c r="J235" i="23"/>
  <c r="J236" i="23"/>
  <c r="J237" i="23"/>
  <c r="J238" i="23"/>
  <c r="J239" i="23"/>
  <c r="J241" i="23"/>
  <c r="J247" i="23"/>
  <c r="J258" i="23"/>
  <c r="J269" i="23"/>
  <c r="J280" i="23"/>
  <c r="J282" i="23"/>
  <c r="J283" i="23"/>
  <c r="J284" i="23"/>
  <c r="J285" i="23"/>
  <c r="J286" i="23"/>
  <c r="J248" i="23"/>
  <c r="J249" i="23"/>
  <c r="J250" i="23"/>
  <c r="J251" i="23"/>
  <c r="J252" i="23"/>
  <c r="J253" i="23"/>
  <c r="J254" i="23"/>
  <c r="J255" i="23"/>
  <c r="J256" i="23"/>
  <c r="J257" i="23"/>
  <c r="J259" i="23"/>
  <c r="J260" i="23"/>
  <c r="J261" i="23"/>
  <c r="J262" i="23"/>
  <c r="J263" i="23"/>
  <c r="J264" i="23"/>
  <c r="J265" i="23"/>
  <c r="J266" i="23"/>
  <c r="J267" i="23"/>
  <c r="J268" i="23"/>
  <c r="J270" i="23"/>
  <c r="J271" i="23"/>
  <c r="J272" i="23"/>
  <c r="J273" i="23"/>
  <c r="J274" i="23"/>
  <c r="J275" i="23"/>
  <c r="J276" i="23"/>
  <c r="J277" i="23"/>
  <c r="J278" i="23"/>
  <c r="J279" i="23"/>
  <c r="J281" i="23"/>
  <c r="J287" i="23"/>
  <c r="J298" i="23"/>
  <c r="J309" i="23"/>
  <c r="J320" i="23"/>
  <c r="J322" i="23"/>
  <c r="J323" i="23"/>
  <c r="J324" i="23"/>
  <c r="J325" i="23"/>
  <c r="J326" i="23"/>
  <c r="J288" i="23"/>
  <c r="J289" i="23"/>
  <c r="J290" i="23"/>
  <c r="J291" i="23"/>
  <c r="J292" i="23"/>
  <c r="J293" i="23"/>
  <c r="J294" i="23"/>
  <c r="J295" i="23"/>
  <c r="J296" i="23"/>
  <c r="J297" i="23"/>
  <c r="J299" i="23"/>
  <c r="J300" i="23"/>
  <c r="J301" i="23"/>
  <c r="J302" i="23"/>
  <c r="J303" i="23"/>
  <c r="J304" i="23"/>
  <c r="J305" i="23"/>
  <c r="J306" i="23"/>
  <c r="J307" i="23"/>
  <c r="J308" i="23"/>
  <c r="J310" i="23"/>
  <c r="J311" i="23"/>
  <c r="J312" i="23"/>
  <c r="J313" i="23"/>
  <c r="J314" i="23"/>
  <c r="J315" i="23"/>
  <c r="J316" i="23"/>
  <c r="J317" i="23"/>
  <c r="J318" i="23"/>
  <c r="J319" i="23"/>
  <c r="J321" i="23"/>
  <c r="J327" i="23"/>
  <c r="J338" i="23"/>
  <c r="J349" i="23"/>
  <c r="J360" i="23"/>
  <c r="J362" i="23"/>
  <c r="J363" i="23"/>
  <c r="J364" i="23"/>
  <c r="J365" i="23"/>
  <c r="J366" i="23"/>
  <c r="J328" i="23"/>
  <c r="J329" i="23"/>
  <c r="J330" i="23"/>
  <c r="J331" i="23"/>
  <c r="J332" i="23"/>
  <c r="J333" i="23"/>
  <c r="J334" i="23"/>
  <c r="J335" i="23"/>
  <c r="J336" i="23"/>
  <c r="J337" i="23"/>
  <c r="J339" i="23"/>
  <c r="J340" i="23"/>
  <c r="J341" i="23"/>
  <c r="J342" i="23"/>
  <c r="J343" i="23"/>
  <c r="J344" i="23"/>
  <c r="J345" i="23"/>
  <c r="J346" i="23"/>
  <c r="J347" i="23"/>
  <c r="J348" i="23"/>
  <c r="J350" i="23"/>
  <c r="J351" i="23"/>
  <c r="J352" i="23"/>
  <c r="J353" i="23"/>
  <c r="J354" i="23"/>
  <c r="J355" i="23"/>
  <c r="J356" i="23"/>
  <c r="J357" i="23"/>
  <c r="J358" i="23"/>
  <c r="J359" i="23"/>
  <c r="J361" i="23"/>
  <c r="J367" i="23"/>
  <c r="J378" i="23"/>
  <c r="J389" i="23"/>
  <c r="J400" i="23"/>
  <c r="J402" i="23"/>
  <c r="J403" i="23"/>
  <c r="J404" i="23"/>
  <c r="J405" i="23"/>
  <c r="J406" i="23"/>
  <c r="J368" i="23"/>
  <c r="J369" i="23"/>
  <c r="J370" i="23"/>
  <c r="J371" i="23"/>
  <c r="J372" i="23"/>
  <c r="J373" i="23"/>
  <c r="J374" i="23"/>
  <c r="J375" i="23"/>
  <c r="J376" i="23"/>
  <c r="J377" i="23"/>
  <c r="J379" i="23"/>
  <c r="J380" i="23"/>
  <c r="J381" i="23"/>
  <c r="J382" i="23"/>
  <c r="J383" i="23"/>
  <c r="J384" i="23"/>
  <c r="J385" i="23"/>
  <c r="J386" i="23"/>
  <c r="J387" i="23"/>
  <c r="J388" i="23"/>
  <c r="J390" i="23"/>
  <c r="J391" i="23"/>
  <c r="J392" i="23"/>
  <c r="J393" i="23"/>
  <c r="J394" i="23"/>
  <c r="J395" i="23"/>
  <c r="J396" i="23"/>
  <c r="J397" i="23"/>
  <c r="J398" i="23"/>
  <c r="J399" i="23"/>
  <c r="J401" i="23"/>
  <c r="J407" i="23"/>
  <c r="J418" i="23"/>
  <c r="J429" i="23"/>
  <c r="J440" i="23"/>
  <c r="J442" i="23"/>
  <c r="J443" i="23"/>
  <c r="J444" i="23"/>
  <c r="J445" i="23"/>
  <c r="J446" i="23"/>
  <c r="J408" i="23"/>
  <c r="J409" i="23"/>
  <c r="J410" i="23"/>
  <c r="J411" i="23"/>
  <c r="J412" i="23"/>
  <c r="J413" i="23"/>
  <c r="J414" i="23"/>
  <c r="J415" i="23"/>
  <c r="J416" i="23"/>
  <c r="J417" i="23"/>
  <c r="J419" i="23"/>
  <c r="J420" i="23"/>
  <c r="J421" i="23"/>
  <c r="J422" i="23"/>
  <c r="J423" i="23"/>
  <c r="J424" i="23"/>
  <c r="J425" i="23"/>
  <c r="J426" i="23"/>
  <c r="J427" i="23"/>
  <c r="J428" i="23"/>
  <c r="J430" i="23"/>
  <c r="J431" i="23"/>
  <c r="J432" i="23"/>
  <c r="J433" i="23"/>
  <c r="J434" i="23"/>
  <c r="J435" i="23"/>
  <c r="J436" i="23"/>
  <c r="J437" i="23"/>
  <c r="J438" i="23"/>
  <c r="J439" i="23"/>
  <c r="J441" i="23"/>
  <c r="J447" i="23"/>
  <c r="J448" i="23"/>
  <c r="J449" i="23"/>
  <c r="J450" i="23"/>
  <c r="J451" i="23"/>
  <c r="J462" i="23"/>
  <c r="J473" i="23"/>
  <c r="J484" i="23"/>
  <c r="J486" i="23"/>
  <c r="J487" i="23"/>
  <c r="J488" i="23"/>
  <c r="J489" i="23"/>
  <c r="J490" i="23"/>
  <c r="J452" i="23"/>
  <c r="J453" i="23"/>
  <c r="J454" i="23"/>
  <c r="J455" i="23"/>
  <c r="J456" i="23"/>
  <c r="J457" i="23"/>
  <c r="J458" i="23"/>
  <c r="J459" i="23"/>
  <c r="J460" i="23"/>
  <c r="J461" i="23"/>
  <c r="J463" i="23"/>
  <c r="J464" i="23"/>
  <c r="J465" i="23"/>
  <c r="J466" i="23"/>
  <c r="J467" i="23"/>
  <c r="J468" i="23"/>
  <c r="J469" i="23"/>
  <c r="J470" i="23"/>
  <c r="J471" i="23"/>
  <c r="J472" i="23"/>
  <c r="J474" i="23"/>
  <c r="J475" i="23"/>
  <c r="J476" i="23"/>
  <c r="J477" i="23"/>
  <c r="J478" i="23"/>
  <c r="J479" i="23"/>
  <c r="J480" i="23"/>
  <c r="J481" i="23"/>
  <c r="J482" i="23"/>
  <c r="J483" i="23"/>
  <c r="J485" i="23"/>
  <c r="J491" i="23"/>
  <c r="J502" i="23"/>
  <c r="J513" i="23"/>
  <c r="J524" i="23"/>
  <c r="J527" i="23"/>
  <c r="J528" i="23"/>
  <c r="J529" i="23"/>
  <c r="J530" i="23"/>
  <c r="J492" i="23"/>
  <c r="J493" i="23"/>
  <c r="J494" i="23"/>
  <c r="J495" i="23"/>
  <c r="J496" i="23"/>
  <c r="J497" i="23"/>
  <c r="J498" i="23"/>
  <c r="J499" i="23"/>
  <c r="J500" i="23"/>
  <c r="J501" i="23"/>
  <c r="J503" i="23"/>
  <c r="J504" i="23"/>
  <c r="J505" i="23"/>
  <c r="J506" i="23"/>
  <c r="J507" i="23"/>
  <c r="J508" i="23"/>
  <c r="J509" i="23"/>
  <c r="J510" i="23"/>
  <c r="J511" i="23"/>
  <c r="J512" i="23"/>
  <c r="J514" i="23"/>
  <c r="J515" i="23"/>
  <c r="J516" i="23"/>
  <c r="J517" i="23"/>
  <c r="J518" i="23"/>
  <c r="J519" i="23"/>
  <c r="J520" i="23"/>
  <c r="J521" i="23"/>
  <c r="J522" i="23"/>
  <c r="J523" i="23"/>
  <c r="J525" i="23"/>
  <c r="J531" i="23"/>
  <c r="J542" i="23"/>
  <c r="J553" i="23"/>
  <c r="J564" i="23"/>
  <c r="J566" i="23"/>
  <c r="J567" i="23"/>
  <c r="J568" i="23"/>
  <c r="J569" i="23"/>
  <c r="J570" i="23"/>
  <c r="J532" i="23"/>
  <c r="J533" i="23"/>
  <c r="J534" i="23"/>
  <c r="J535" i="23"/>
  <c r="J536" i="23"/>
  <c r="J537" i="23"/>
  <c r="J538" i="23"/>
  <c r="J539" i="23"/>
  <c r="J540" i="23"/>
  <c r="J541" i="23"/>
  <c r="J543" i="23"/>
  <c r="J544" i="23"/>
  <c r="J545" i="23"/>
  <c r="J546" i="23"/>
  <c r="J547" i="23"/>
  <c r="J548" i="23"/>
  <c r="J549" i="23"/>
  <c r="J550" i="23"/>
  <c r="J551" i="23"/>
  <c r="J552" i="23"/>
  <c r="J554" i="23"/>
  <c r="J555" i="23"/>
  <c r="J556" i="23"/>
  <c r="J557" i="23"/>
  <c r="J558" i="23"/>
  <c r="J559" i="23"/>
  <c r="J560" i="23"/>
  <c r="J561" i="23"/>
  <c r="J562" i="23"/>
  <c r="J563" i="23"/>
  <c r="J565" i="23"/>
  <c r="J571" i="23"/>
  <c r="J582" i="23"/>
  <c r="J593" i="23"/>
  <c r="J604" i="23"/>
  <c r="J606" i="23"/>
  <c r="J607" i="23"/>
  <c r="J608" i="23"/>
  <c r="J609" i="23"/>
  <c r="J610" i="23"/>
  <c r="J572" i="23"/>
  <c r="J573" i="23"/>
  <c r="J574" i="23"/>
  <c r="J575" i="23"/>
  <c r="J576" i="23"/>
  <c r="J577" i="23"/>
  <c r="J578" i="23"/>
  <c r="J579" i="23"/>
  <c r="J580" i="23"/>
  <c r="J581" i="23"/>
  <c r="J583" i="23"/>
  <c r="J584" i="23"/>
  <c r="J585" i="23"/>
  <c r="J586" i="23"/>
  <c r="J587" i="23"/>
  <c r="J588" i="23"/>
  <c r="J589" i="23"/>
  <c r="J590" i="23"/>
  <c r="J591" i="23"/>
  <c r="J592" i="23"/>
  <c r="J594" i="23"/>
  <c r="J595" i="23"/>
  <c r="J596" i="23"/>
  <c r="J597" i="23"/>
  <c r="J598" i="23"/>
  <c r="J599" i="23"/>
  <c r="J600" i="23"/>
  <c r="J601" i="23"/>
  <c r="J602" i="23"/>
  <c r="J603" i="23"/>
  <c r="J605" i="23"/>
  <c r="J611" i="23"/>
  <c r="J622" i="23"/>
  <c r="J633" i="23"/>
  <c r="J644" i="23"/>
  <c r="J646" i="23"/>
  <c r="J647" i="23"/>
  <c r="J648" i="23"/>
  <c r="J649" i="23"/>
  <c r="J650" i="23"/>
  <c r="J612" i="23"/>
  <c r="J613" i="23"/>
  <c r="J614" i="23"/>
  <c r="J615" i="23"/>
  <c r="J616" i="23"/>
  <c r="J617" i="23"/>
  <c r="J618" i="23"/>
  <c r="J619" i="23"/>
  <c r="J620" i="23"/>
  <c r="J621" i="23"/>
  <c r="J623" i="23"/>
  <c r="J624" i="23"/>
  <c r="J625" i="23"/>
  <c r="J626" i="23"/>
  <c r="J627" i="23"/>
  <c r="J628" i="23"/>
  <c r="J629" i="23"/>
  <c r="J630" i="23"/>
  <c r="J631" i="23"/>
  <c r="J632" i="23"/>
  <c r="J634" i="23"/>
  <c r="J635" i="23"/>
  <c r="J636" i="23"/>
  <c r="J637" i="23"/>
  <c r="J638" i="23"/>
  <c r="J639" i="23"/>
  <c r="J640" i="23"/>
  <c r="J641" i="23"/>
  <c r="J642" i="23"/>
  <c r="J643" i="23"/>
  <c r="J645" i="23"/>
  <c r="J651" i="23"/>
  <c r="J662" i="23"/>
  <c r="J673" i="23"/>
  <c r="J684" i="23"/>
  <c r="J686" i="23"/>
  <c r="J687" i="23"/>
  <c r="J688" i="23"/>
  <c r="J689" i="23"/>
  <c r="J690" i="23"/>
  <c r="J652" i="23"/>
  <c r="J653" i="23"/>
  <c r="J654" i="23"/>
  <c r="J655" i="23"/>
  <c r="J656" i="23"/>
  <c r="J657" i="23"/>
  <c r="J658" i="23"/>
  <c r="J659" i="23"/>
  <c r="J660" i="23"/>
  <c r="J661" i="23"/>
  <c r="J663" i="23"/>
  <c r="J664" i="23"/>
  <c r="J665" i="23"/>
  <c r="J666" i="23"/>
  <c r="J667" i="23"/>
  <c r="J668" i="23"/>
  <c r="J669" i="23"/>
  <c r="J670" i="23"/>
  <c r="J671" i="23"/>
  <c r="J672" i="23"/>
  <c r="J674" i="23"/>
  <c r="J675" i="23"/>
  <c r="J676" i="23"/>
  <c r="J677" i="23"/>
  <c r="J678" i="23"/>
  <c r="J679" i="23"/>
  <c r="J680" i="23"/>
  <c r="J681" i="23"/>
  <c r="J682" i="23"/>
  <c r="J683" i="23"/>
  <c r="J685" i="23"/>
  <c r="J691" i="23"/>
  <c r="J702" i="23"/>
  <c r="J713" i="23"/>
  <c r="J724" i="23"/>
  <c r="J726" i="23"/>
  <c r="J727" i="23"/>
  <c r="J728" i="23"/>
  <c r="J729" i="23"/>
  <c r="J730" i="23"/>
  <c r="J692" i="23"/>
  <c r="J693" i="23"/>
  <c r="J694" i="23"/>
  <c r="J695" i="23"/>
  <c r="J696" i="23"/>
  <c r="J697" i="23"/>
  <c r="J698" i="23"/>
  <c r="J699" i="23"/>
  <c r="J700" i="23"/>
  <c r="J701" i="23"/>
  <c r="J703" i="23"/>
  <c r="J704" i="23"/>
  <c r="J705" i="23"/>
  <c r="J706" i="23"/>
  <c r="J707" i="23"/>
  <c r="J708" i="23"/>
  <c r="J709" i="23"/>
  <c r="J710" i="23"/>
  <c r="J711" i="23"/>
  <c r="J712" i="23"/>
  <c r="J714" i="23"/>
  <c r="J715" i="23"/>
  <c r="J716" i="23"/>
  <c r="J717" i="23"/>
  <c r="J718" i="23"/>
  <c r="J719" i="23"/>
  <c r="J720" i="23"/>
  <c r="J721" i="23"/>
  <c r="J722" i="23"/>
  <c r="J723" i="23"/>
  <c r="J725" i="23"/>
  <c r="J731" i="23"/>
  <c r="J742" i="23"/>
  <c r="J753" i="23"/>
  <c r="J764" i="23"/>
  <c r="J766" i="23"/>
  <c r="J767" i="23"/>
  <c r="J768" i="23"/>
  <c r="J769" i="23"/>
  <c r="J770" i="23"/>
  <c r="J732" i="23"/>
  <c r="J733" i="23"/>
  <c r="J734" i="23"/>
  <c r="J735" i="23"/>
  <c r="J736" i="23"/>
  <c r="J737" i="23"/>
  <c r="J738" i="23"/>
  <c r="J739" i="23"/>
  <c r="J740" i="23"/>
  <c r="J741" i="23"/>
  <c r="J743" i="23"/>
  <c r="J744" i="23"/>
  <c r="J745" i="23"/>
  <c r="J746" i="23"/>
  <c r="J747" i="23"/>
  <c r="J748" i="23"/>
  <c r="J749" i="23"/>
  <c r="J750" i="23"/>
  <c r="J751" i="23"/>
  <c r="J752" i="23"/>
  <c r="J754" i="23"/>
  <c r="J755" i="23"/>
  <c r="J756" i="23"/>
  <c r="J757" i="23"/>
  <c r="J758" i="23"/>
  <c r="J759" i="23"/>
  <c r="J760" i="23"/>
  <c r="J761" i="23"/>
  <c r="J762" i="23"/>
  <c r="J763" i="23"/>
  <c r="J765" i="23"/>
  <c r="J771" i="23"/>
  <c r="J782" i="23"/>
  <c r="J793" i="23"/>
  <c r="J804" i="23"/>
  <c r="J806" i="23"/>
  <c r="J807" i="23"/>
  <c r="J808" i="23"/>
  <c r="J809" i="23"/>
  <c r="J810" i="23"/>
  <c r="J772" i="23"/>
  <c r="J773" i="23"/>
  <c r="J774" i="23"/>
  <c r="J775" i="23"/>
  <c r="J776" i="23"/>
  <c r="J777" i="23"/>
  <c r="J778" i="23"/>
  <c r="J779" i="23"/>
  <c r="J780" i="23"/>
  <c r="J781" i="23"/>
  <c r="J783" i="23"/>
  <c r="J784" i="23"/>
  <c r="J785" i="23"/>
  <c r="J786" i="23"/>
  <c r="J787" i="23"/>
  <c r="J788" i="23"/>
  <c r="J789" i="23"/>
  <c r="J790" i="23"/>
  <c r="J791" i="23"/>
  <c r="J792" i="23"/>
  <c r="J794" i="23"/>
  <c r="J795" i="23"/>
  <c r="J796" i="23"/>
  <c r="J797" i="23"/>
  <c r="J798" i="23"/>
  <c r="J799" i="23"/>
  <c r="J800" i="23"/>
  <c r="J801" i="23"/>
  <c r="J802" i="23"/>
  <c r="J803" i="23"/>
  <c r="J805" i="23"/>
  <c r="J811" i="23"/>
  <c r="J822" i="23"/>
  <c r="J833" i="23"/>
  <c r="J844" i="23"/>
  <c r="J846" i="23"/>
  <c r="J847" i="23"/>
  <c r="J848" i="23"/>
  <c r="J849" i="23"/>
  <c r="J850" i="23"/>
  <c r="J812" i="23"/>
  <c r="J813" i="23"/>
  <c r="J814" i="23"/>
  <c r="J815" i="23"/>
  <c r="J816" i="23"/>
  <c r="J817" i="23"/>
  <c r="J818" i="23"/>
  <c r="J819" i="23"/>
  <c r="J820" i="23"/>
  <c r="J821" i="23"/>
  <c r="J823" i="23"/>
  <c r="J824" i="23"/>
  <c r="J825" i="23"/>
  <c r="J826" i="23"/>
  <c r="J827" i="23"/>
  <c r="J828" i="23"/>
  <c r="J829" i="23"/>
  <c r="J830" i="23"/>
  <c r="J831" i="23"/>
  <c r="J832" i="23"/>
  <c r="J834" i="23"/>
  <c r="J835" i="23"/>
  <c r="J836" i="23"/>
  <c r="J837" i="23"/>
  <c r="J838" i="23"/>
  <c r="J839" i="23"/>
  <c r="J840" i="23"/>
  <c r="J841" i="23"/>
  <c r="J842" i="23"/>
  <c r="J843" i="23"/>
  <c r="J845" i="23"/>
  <c r="J851" i="23"/>
  <c r="J862" i="23"/>
  <c r="J873" i="23"/>
  <c r="J884" i="23"/>
  <c r="J886" i="23"/>
  <c r="J887" i="23"/>
  <c r="J888" i="23"/>
  <c r="J889" i="23"/>
  <c r="J890" i="23"/>
  <c r="J852" i="23"/>
  <c r="J853" i="23"/>
  <c r="J854" i="23"/>
  <c r="J855" i="23"/>
  <c r="J856" i="23"/>
  <c r="J857" i="23"/>
  <c r="J858" i="23"/>
  <c r="J859" i="23"/>
  <c r="J860" i="23"/>
  <c r="J861" i="23"/>
  <c r="J863" i="23"/>
  <c r="J864" i="23"/>
  <c r="J865" i="23"/>
  <c r="J866" i="23"/>
  <c r="J867" i="23"/>
  <c r="J868" i="23"/>
  <c r="J869" i="23"/>
  <c r="J870" i="23"/>
  <c r="J871" i="23"/>
  <c r="J872" i="23"/>
  <c r="J874" i="23"/>
  <c r="J875" i="23"/>
  <c r="J876" i="23"/>
  <c r="J877" i="23"/>
  <c r="J878" i="23"/>
  <c r="J879" i="23"/>
  <c r="J880" i="23"/>
  <c r="J881" i="23"/>
  <c r="J882" i="23"/>
  <c r="J883" i="23"/>
  <c r="J885" i="23"/>
  <c r="J891" i="23"/>
  <c r="J902" i="23"/>
  <c r="J913" i="23"/>
  <c r="J924" i="23"/>
  <c r="J926" i="23"/>
  <c r="J927" i="23"/>
  <c r="J928" i="23"/>
  <c r="J929" i="23"/>
  <c r="J930" i="23"/>
  <c r="J892" i="23"/>
  <c r="J893" i="23"/>
  <c r="J894" i="23"/>
  <c r="J895" i="23"/>
  <c r="J896" i="23"/>
  <c r="J897" i="23"/>
  <c r="J898" i="23"/>
  <c r="J899" i="23"/>
  <c r="J900" i="23"/>
  <c r="J901" i="23"/>
  <c r="J903" i="23"/>
  <c r="J904" i="23"/>
  <c r="J905" i="23"/>
  <c r="J906" i="23"/>
  <c r="J907" i="23"/>
  <c r="J908" i="23"/>
  <c r="J909" i="23"/>
  <c r="J910" i="23"/>
  <c r="J911" i="23"/>
  <c r="J912" i="23"/>
  <c r="J914" i="23"/>
  <c r="J915" i="23"/>
  <c r="J916" i="23"/>
  <c r="J917" i="23"/>
  <c r="J918" i="23"/>
  <c r="J919" i="23"/>
  <c r="J920" i="23"/>
  <c r="J921" i="23"/>
  <c r="J922" i="23"/>
  <c r="J923" i="23"/>
  <c r="J925" i="23"/>
  <c r="J931" i="23"/>
  <c r="J942" i="23"/>
  <c r="J953" i="23"/>
  <c r="J964" i="23"/>
  <c r="J966" i="23"/>
  <c r="J967" i="23"/>
  <c r="J968" i="23"/>
  <c r="J969" i="23"/>
  <c r="J970" i="23"/>
  <c r="J932" i="23"/>
  <c r="J933" i="23"/>
  <c r="J934" i="23"/>
  <c r="J935" i="23"/>
  <c r="J936" i="23"/>
  <c r="J937" i="23"/>
  <c r="J938" i="23"/>
  <c r="J939" i="23"/>
  <c r="J940" i="23"/>
  <c r="J941" i="23"/>
  <c r="J943" i="23"/>
  <c r="J944" i="23"/>
  <c r="J945" i="23"/>
  <c r="J946" i="23"/>
  <c r="J947" i="23"/>
  <c r="J948" i="23"/>
  <c r="J949" i="23"/>
  <c r="J950" i="23"/>
  <c r="J951" i="23"/>
  <c r="J952" i="23"/>
  <c r="J954" i="23"/>
  <c r="J955" i="23"/>
  <c r="J956" i="23"/>
  <c r="J957" i="23"/>
  <c r="J958" i="23"/>
  <c r="J959" i="23"/>
  <c r="J960" i="23"/>
  <c r="J961" i="23"/>
  <c r="J962" i="23"/>
  <c r="J963" i="23"/>
  <c r="J965" i="23"/>
  <c r="J971" i="23"/>
  <c r="J982" i="23"/>
  <c r="J993" i="23"/>
  <c r="J1004" i="23"/>
  <c r="J1006" i="23"/>
  <c r="J1007" i="23"/>
  <c r="J1008" i="23"/>
  <c r="J1009" i="23"/>
  <c r="J1010" i="23"/>
  <c r="J972" i="23"/>
  <c r="J973" i="23"/>
  <c r="J974" i="23"/>
  <c r="J975" i="23"/>
  <c r="J976" i="23"/>
  <c r="J977" i="23"/>
  <c r="J978" i="23"/>
  <c r="J979" i="23"/>
  <c r="J980" i="23"/>
  <c r="J981" i="23"/>
  <c r="J983" i="23"/>
  <c r="J984" i="23"/>
  <c r="J985" i="23"/>
  <c r="J986" i="23"/>
  <c r="J987" i="23"/>
  <c r="J988" i="23"/>
  <c r="J989" i="23"/>
  <c r="J990" i="23"/>
  <c r="J991" i="23"/>
  <c r="J992" i="23"/>
  <c r="J994" i="23"/>
  <c r="J995" i="23"/>
  <c r="J996" i="23"/>
  <c r="J997" i="23"/>
  <c r="J998" i="23"/>
  <c r="J999" i="23"/>
  <c r="J1000" i="23"/>
  <c r="J1001" i="23"/>
  <c r="J1002" i="23"/>
  <c r="J1003" i="23"/>
  <c r="J1005" i="23"/>
  <c r="J1011" i="23"/>
  <c r="J1022" i="23"/>
  <c r="J1033" i="23"/>
  <c r="J1044" i="23"/>
  <c r="J1046" i="23"/>
  <c r="J1047" i="23"/>
  <c r="J1048" i="23"/>
  <c r="J1049" i="23"/>
  <c r="J1050" i="23"/>
  <c r="J1012" i="23"/>
  <c r="J1013" i="23"/>
  <c r="J1014" i="23"/>
  <c r="J1015" i="23"/>
  <c r="J1016" i="23"/>
  <c r="J1017" i="23"/>
  <c r="J1018" i="23"/>
  <c r="J1019" i="23"/>
  <c r="J1020" i="23"/>
  <c r="J1021" i="23"/>
  <c r="J1023" i="23"/>
  <c r="J1024" i="23"/>
  <c r="J1025" i="23"/>
  <c r="J1026" i="23"/>
  <c r="J1027" i="23"/>
  <c r="J1028" i="23"/>
  <c r="J1029" i="23"/>
  <c r="J1030" i="23"/>
  <c r="J1031" i="23"/>
  <c r="J1032" i="23"/>
  <c r="J1034" i="23"/>
  <c r="J1035" i="23"/>
  <c r="J1036" i="23"/>
  <c r="J1037" i="23"/>
  <c r="J1038" i="23"/>
  <c r="J1039" i="23"/>
  <c r="J1040" i="23"/>
  <c r="J1041" i="23"/>
  <c r="J1042" i="23"/>
  <c r="J1043" i="23"/>
  <c r="J1045" i="23"/>
  <c r="J1051" i="23"/>
  <c r="J1062" i="23"/>
  <c r="J1073" i="23"/>
  <c r="J1084" i="23"/>
  <c r="J1086" i="23"/>
  <c r="J1087" i="23"/>
  <c r="J1088" i="23"/>
  <c r="J1089" i="23"/>
  <c r="J1090" i="23"/>
  <c r="J1052" i="23"/>
  <c r="J1053" i="23"/>
  <c r="J1054" i="23"/>
  <c r="J1055" i="23"/>
  <c r="J1056" i="23"/>
  <c r="J1057" i="23"/>
  <c r="J1058" i="23"/>
  <c r="J1059" i="23"/>
  <c r="J1060" i="23"/>
  <c r="J1061" i="23"/>
  <c r="J1063" i="23"/>
  <c r="J1064" i="23"/>
  <c r="J1065" i="23"/>
  <c r="J1066" i="23"/>
  <c r="J1067" i="23"/>
  <c r="J1068" i="23"/>
  <c r="J1069" i="23"/>
  <c r="J1070" i="23"/>
  <c r="J1071" i="23"/>
  <c r="J1072" i="23"/>
  <c r="J1074" i="23"/>
  <c r="J1075" i="23"/>
  <c r="J1076" i="23"/>
  <c r="J1077" i="23"/>
  <c r="J1078" i="23"/>
  <c r="J1079" i="23"/>
  <c r="J1080" i="23"/>
  <c r="J1081" i="23"/>
  <c r="J1082" i="23"/>
  <c r="J1083" i="23"/>
  <c r="J1085" i="23"/>
  <c r="J1091" i="23"/>
  <c r="J1102" i="23"/>
  <c r="J1113" i="23"/>
  <c r="J1124" i="23"/>
  <c r="J1126" i="23"/>
  <c r="J1127" i="23"/>
  <c r="J1128" i="23"/>
  <c r="J1129" i="23"/>
  <c r="J1130" i="23"/>
  <c r="J1092" i="23"/>
  <c r="J1093" i="23"/>
  <c r="J1094" i="23"/>
  <c r="J1095" i="23"/>
  <c r="J1096" i="23"/>
  <c r="J1097" i="23"/>
  <c r="J1098" i="23"/>
  <c r="J1099" i="23"/>
  <c r="J1100" i="23"/>
  <c r="J1101" i="23"/>
  <c r="J1103" i="23"/>
  <c r="J1104" i="23"/>
  <c r="J1105" i="23"/>
  <c r="J1106" i="23"/>
  <c r="J1107" i="23"/>
  <c r="J1108" i="23"/>
  <c r="J1109" i="23"/>
  <c r="J1110" i="23"/>
  <c r="J1111" i="23"/>
  <c r="J1112" i="23"/>
  <c r="J1114" i="23"/>
  <c r="J1115" i="23"/>
  <c r="J1116" i="23"/>
  <c r="J1117" i="23"/>
  <c r="J1118" i="23"/>
  <c r="J1119" i="23"/>
  <c r="J1120" i="23"/>
  <c r="J1121" i="23"/>
  <c r="J1122" i="23"/>
  <c r="J1123" i="23"/>
  <c r="J1125" i="23"/>
  <c r="J1131" i="23"/>
  <c r="J1142" i="23"/>
  <c r="J1153" i="23"/>
  <c r="J1164" i="23"/>
  <c r="J1166" i="23"/>
  <c r="J1167" i="23"/>
  <c r="J1168" i="23"/>
  <c r="J1169" i="23"/>
  <c r="J1170" i="23"/>
  <c r="J1132" i="23"/>
  <c r="J1133" i="23"/>
  <c r="J1134" i="23"/>
  <c r="J1135" i="23"/>
  <c r="J1136" i="23"/>
  <c r="J1137" i="23"/>
  <c r="J1138" i="23"/>
  <c r="J1139" i="23"/>
  <c r="J1140" i="23"/>
  <c r="J1141" i="23"/>
  <c r="J1143" i="23"/>
  <c r="J1144" i="23"/>
  <c r="J1145" i="23"/>
  <c r="J1146" i="23"/>
  <c r="J1147" i="23"/>
  <c r="J1148" i="23"/>
  <c r="J1149" i="23"/>
  <c r="J1150" i="23"/>
  <c r="J1151" i="23"/>
  <c r="J1152" i="23"/>
  <c r="J1154" i="23"/>
  <c r="J1155" i="23"/>
  <c r="J1156" i="23"/>
  <c r="J1157" i="23"/>
  <c r="J1158" i="23"/>
  <c r="J1159" i="23"/>
  <c r="J1160" i="23"/>
  <c r="J1161" i="23"/>
  <c r="J1162" i="23"/>
  <c r="J1163" i="23"/>
  <c r="J1165" i="23"/>
  <c r="J1171" i="23"/>
  <c r="J1182" i="23"/>
  <c r="J1193" i="23"/>
  <c r="J1204" i="23"/>
  <c r="J1206" i="23"/>
  <c r="J1207" i="23"/>
  <c r="J1208" i="23"/>
  <c r="J1209" i="23"/>
  <c r="J1210" i="23"/>
  <c r="J1172" i="23"/>
  <c r="J1173" i="23"/>
  <c r="J1174" i="23"/>
  <c r="J1175" i="23"/>
  <c r="J1176" i="23"/>
  <c r="J1177" i="23"/>
  <c r="J1178" i="23"/>
  <c r="J1179" i="23"/>
  <c r="J1180" i="23"/>
  <c r="J1181" i="23"/>
  <c r="J1183" i="23"/>
  <c r="J1184" i="23"/>
  <c r="J1185" i="23"/>
  <c r="J1186" i="23"/>
  <c r="J1187" i="23"/>
  <c r="J1188" i="23"/>
  <c r="J1189" i="23"/>
  <c r="J1190" i="23"/>
  <c r="J1191" i="23"/>
  <c r="J1192" i="23"/>
  <c r="J1194" i="23"/>
  <c r="J1195" i="23"/>
  <c r="J1196" i="23"/>
  <c r="J1197" i="23"/>
  <c r="J1198" i="23"/>
  <c r="J1199" i="23"/>
  <c r="J1200" i="23"/>
  <c r="J1201" i="23"/>
  <c r="J1202" i="23"/>
  <c r="J1203" i="23"/>
  <c r="J1205" i="23"/>
  <c r="J1211" i="23"/>
  <c r="J1222" i="23"/>
  <c r="J1233" i="23"/>
  <c r="J1244" i="23"/>
  <c r="J1246" i="23"/>
  <c r="J1247" i="23"/>
  <c r="J1248" i="23"/>
  <c r="J1249" i="23"/>
  <c r="J1250" i="23"/>
  <c r="J1212" i="23"/>
  <c r="J1214" i="23"/>
  <c r="J1215" i="23"/>
  <c r="J1216" i="23"/>
  <c r="J1217" i="23"/>
  <c r="J1218" i="23"/>
  <c r="J1219" i="23"/>
  <c r="J1220" i="23"/>
  <c r="J1221" i="23"/>
  <c r="J1223" i="23"/>
  <c r="J1224" i="23"/>
  <c r="J1225" i="23"/>
  <c r="J1226" i="23"/>
  <c r="J1227" i="23"/>
  <c r="J1228" i="23"/>
  <c r="J1229" i="23"/>
  <c r="J1230" i="23"/>
  <c r="J1231" i="23"/>
  <c r="J1232" i="23"/>
  <c r="J1234" i="23"/>
  <c r="J1235" i="23"/>
  <c r="J1236" i="23"/>
  <c r="J1237" i="23"/>
  <c r="J1238" i="23"/>
  <c r="J1239" i="23"/>
  <c r="J1240" i="23"/>
  <c r="J1241" i="23"/>
  <c r="J1242" i="23"/>
  <c r="J1243" i="23"/>
  <c r="J1245" i="23"/>
  <c r="J1251" i="23"/>
  <c r="J1262" i="23"/>
  <c r="J1273" i="23"/>
  <c r="J1284" i="23"/>
  <c r="J1286" i="23"/>
  <c r="J1287" i="23"/>
  <c r="J1288" i="23"/>
  <c r="J1289" i="23"/>
  <c r="J1290" i="23"/>
  <c r="J1252" i="23"/>
  <c r="J1253" i="23"/>
  <c r="J1254" i="23"/>
  <c r="J1255" i="23"/>
  <c r="J1256" i="23"/>
  <c r="J1257" i="23"/>
  <c r="J1258" i="23"/>
  <c r="J1259" i="23"/>
  <c r="J1260" i="23"/>
  <c r="J1261" i="23"/>
  <c r="J1263" i="23"/>
  <c r="J1264" i="23"/>
  <c r="J1265" i="23"/>
  <c r="J1266" i="23"/>
  <c r="J1267" i="23"/>
  <c r="J1268" i="23"/>
  <c r="J1269" i="23"/>
  <c r="J1270" i="23"/>
  <c r="J1271" i="23"/>
  <c r="J1272" i="23"/>
  <c r="J1274" i="23"/>
  <c r="J1275" i="23"/>
  <c r="J1276" i="23"/>
  <c r="J1277" i="23"/>
  <c r="J1278" i="23"/>
  <c r="J1279" i="23"/>
  <c r="J1280" i="23"/>
  <c r="J1281" i="23"/>
  <c r="J1282" i="23"/>
  <c r="J1283" i="23"/>
  <c r="J1285" i="23"/>
  <c r="J1291" i="23"/>
  <c r="J1302" i="23"/>
  <c r="J1313" i="23"/>
  <c r="J1324" i="23"/>
  <c r="J1326" i="23"/>
  <c r="J1327" i="23"/>
  <c r="J1328" i="23"/>
  <c r="J1329" i="23"/>
  <c r="J1330" i="23"/>
  <c r="J1292" i="23"/>
  <c r="J1293" i="23"/>
  <c r="J1294" i="23"/>
  <c r="J1295" i="23"/>
  <c r="J1296" i="23"/>
  <c r="J1297" i="23"/>
  <c r="J1298" i="23"/>
  <c r="J1299" i="23"/>
  <c r="J1300" i="23"/>
  <c r="J1301" i="23"/>
  <c r="J1303" i="23"/>
  <c r="J1304" i="23"/>
  <c r="J1305" i="23"/>
  <c r="J1306" i="23"/>
  <c r="J1307" i="23"/>
  <c r="J1308" i="23"/>
  <c r="J1309" i="23"/>
  <c r="J1310" i="23"/>
  <c r="J1311" i="23"/>
  <c r="J1312" i="23"/>
  <c r="J1314" i="23"/>
  <c r="J1315" i="23"/>
  <c r="J1316" i="23"/>
  <c r="J1317" i="23"/>
  <c r="J1318" i="23"/>
  <c r="J1319" i="23"/>
  <c r="J1320" i="23"/>
  <c r="J1321" i="23"/>
  <c r="J1322" i="23"/>
  <c r="J1323" i="23"/>
  <c r="J1325" i="23"/>
  <c r="J1331" i="23"/>
  <c r="J1342" i="23"/>
  <c r="J1353" i="23"/>
  <c r="J1364" i="23"/>
  <c r="J1366" i="23"/>
  <c r="J1367" i="23"/>
  <c r="J1368" i="23"/>
  <c r="J1369" i="23"/>
  <c r="J1370" i="23"/>
  <c r="J1332" i="23"/>
  <c r="J1333" i="23"/>
  <c r="J1334" i="23"/>
  <c r="J1335" i="23"/>
  <c r="J1336" i="23"/>
  <c r="J1337" i="23"/>
  <c r="J1338" i="23"/>
  <c r="J1339" i="23"/>
  <c r="J1340" i="23"/>
  <c r="J1341" i="23"/>
  <c r="J1343" i="23"/>
  <c r="J1344" i="23"/>
  <c r="J1345" i="23"/>
  <c r="J1346" i="23"/>
  <c r="J1347" i="23"/>
  <c r="J1348" i="23"/>
  <c r="J1349" i="23"/>
  <c r="J1355" i="23"/>
  <c r="J1356" i="23"/>
  <c r="J1357" i="23"/>
  <c r="J1358" i="23"/>
  <c r="J1359" i="23"/>
  <c r="J1360" i="23"/>
  <c r="J1361" i="23"/>
  <c r="J1362" i="23"/>
  <c r="J1363" i="23"/>
  <c r="J1365" i="23"/>
  <c r="J1371" i="23"/>
  <c r="J1382" i="23"/>
  <c r="J1393" i="23"/>
  <c r="J1404" i="23"/>
  <c r="J1415" i="23"/>
  <c r="J1420" i="23"/>
  <c r="J1421" i="23"/>
  <c r="J1422" i="23"/>
  <c r="J1423" i="23"/>
  <c r="J1374" i="23"/>
  <c r="J1375" i="23"/>
  <c r="J1376" i="23"/>
  <c r="J1377" i="23"/>
  <c r="J1379" i="23"/>
  <c r="J1380" i="23"/>
  <c r="J1381" i="23"/>
  <c r="J1383" i="23"/>
  <c r="J1384" i="23"/>
  <c r="J1385" i="23"/>
  <c r="J1386" i="23"/>
  <c r="J1387" i="23"/>
  <c r="J1388" i="23"/>
  <c r="J1389" i="23"/>
  <c r="J1390" i="23"/>
  <c r="J1391" i="23"/>
  <c r="J1392" i="23"/>
  <c r="J1394" i="23"/>
  <c r="J1395" i="23"/>
  <c r="J1396" i="23"/>
  <c r="J1397" i="23"/>
  <c r="J1398" i="23"/>
  <c r="J1399" i="23"/>
  <c r="J1400" i="23"/>
  <c r="J1401" i="23"/>
  <c r="J1402" i="23"/>
  <c r="J1403" i="23"/>
  <c r="J1405" i="23"/>
  <c r="J1406" i="23"/>
  <c r="J1407" i="23"/>
  <c r="J1408" i="23"/>
  <c r="J1409" i="23"/>
  <c r="J1410" i="23"/>
  <c r="J1411" i="23"/>
  <c r="J1412" i="23"/>
  <c r="J1413" i="23"/>
  <c r="J1414" i="23"/>
  <c r="J1416" i="23"/>
  <c r="J1417" i="23"/>
  <c r="J1418" i="23"/>
  <c r="J1419" i="23"/>
  <c r="J1424" i="23"/>
  <c r="J1435" i="23"/>
  <c r="J1446" i="23"/>
  <c r="J1457" i="23"/>
  <c r="J1459" i="23"/>
  <c r="J1460" i="23"/>
  <c r="J1461" i="23"/>
  <c r="J1462" i="23"/>
  <c r="J1463" i="23"/>
  <c r="J1425" i="23"/>
  <c r="J1426" i="23"/>
  <c r="J1427" i="23"/>
  <c r="J1428" i="23"/>
  <c r="J1429" i="23"/>
  <c r="J1430" i="23"/>
  <c r="J1431" i="23"/>
  <c r="J1432" i="23"/>
  <c r="J1433" i="23"/>
  <c r="J1434" i="23"/>
  <c r="J1436" i="23"/>
  <c r="J1437" i="23"/>
  <c r="J1438" i="23"/>
  <c r="J1439" i="23"/>
  <c r="J1440" i="23"/>
  <c r="J1441" i="23"/>
  <c r="J1442" i="23"/>
  <c r="J1443" i="23"/>
  <c r="J1444" i="23"/>
  <c r="J1445" i="23"/>
  <c r="J1447" i="23"/>
  <c r="J1448" i="23"/>
  <c r="J1449" i="23"/>
  <c r="J1450" i="23"/>
  <c r="J1451" i="23"/>
  <c r="J1452" i="23"/>
  <c r="J1453" i="23"/>
  <c r="J1454" i="23"/>
  <c r="J1455" i="23"/>
  <c r="J1456" i="23"/>
  <c r="J1458" i="23"/>
  <c r="J1464" i="23"/>
  <c r="J1475" i="23"/>
  <c r="J1486" i="23"/>
  <c r="J1497" i="23"/>
  <c r="J1499" i="23"/>
  <c r="J1500" i="23"/>
  <c r="J1501" i="23"/>
  <c r="J1502" i="23"/>
  <c r="J1503" i="23"/>
  <c r="J1465" i="23"/>
  <c r="J1466" i="23"/>
  <c r="J1467" i="23"/>
  <c r="J1468" i="23"/>
  <c r="J1469" i="23"/>
  <c r="J1470" i="23"/>
  <c r="J1471" i="23"/>
  <c r="J1472" i="23"/>
  <c r="J1473" i="23"/>
  <c r="J1474" i="23"/>
  <c r="J1476" i="23"/>
  <c r="J1477" i="23"/>
  <c r="J1478" i="23"/>
  <c r="J1479" i="23"/>
  <c r="J1480" i="23"/>
  <c r="J1481" i="23"/>
  <c r="J1482" i="23"/>
  <c r="J1483" i="23"/>
  <c r="J1484" i="23"/>
  <c r="J1485" i="23"/>
  <c r="J1487" i="23"/>
  <c r="J1488" i="23"/>
  <c r="J1489" i="23"/>
  <c r="J1490" i="23"/>
  <c r="J1491" i="23"/>
  <c r="J1492" i="23"/>
  <c r="J1493" i="23"/>
  <c r="J1494" i="23"/>
  <c r="J1495" i="23"/>
  <c r="J1496" i="23"/>
  <c r="J1498" i="23"/>
  <c r="J1504" i="23"/>
  <c r="J1515" i="23"/>
  <c r="J1526" i="23"/>
  <c r="J1537" i="23"/>
  <c r="J1539" i="23"/>
  <c r="J1540" i="23"/>
  <c r="J1541" i="23"/>
  <c r="J1542" i="23"/>
  <c r="J1543" i="23"/>
  <c r="J1505" i="23"/>
  <c r="J1506" i="23"/>
  <c r="J1507" i="23"/>
  <c r="J1508" i="23"/>
  <c r="J1509" i="23"/>
  <c r="J1510" i="23"/>
  <c r="J1511" i="23"/>
  <c r="J1512" i="23"/>
  <c r="J1513" i="23"/>
  <c r="J1514" i="23"/>
  <c r="J1516" i="23"/>
  <c r="J1517" i="23"/>
  <c r="J1518" i="23"/>
  <c r="J1519" i="23"/>
  <c r="J1520" i="23"/>
  <c r="J1521" i="23"/>
  <c r="J1522" i="23"/>
  <c r="J1523" i="23"/>
  <c r="J1524" i="23"/>
  <c r="J1525" i="23"/>
  <c r="J1527" i="23"/>
  <c r="J1528" i="23"/>
  <c r="J1529" i="23"/>
  <c r="J1530" i="23"/>
  <c r="J1531" i="23"/>
  <c r="J1532" i="23"/>
  <c r="J1533" i="23"/>
  <c r="J1534" i="23"/>
  <c r="J1535" i="23"/>
  <c r="J1536" i="23"/>
  <c r="J1538" i="23"/>
  <c r="J1544" i="23"/>
  <c r="J1555" i="23"/>
  <c r="J1566" i="23"/>
  <c r="J1577" i="23"/>
  <c r="J1579" i="23"/>
  <c r="J1580" i="23"/>
  <c r="J1581" i="23"/>
  <c r="J1582" i="23"/>
  <c r="J1583" i="23"/>
  <c r="J1545" i="23"/>
  <c r="J1546" i="23"/>
  <c r="J1547" i="23"/>
  <c r="J1548" i="23"/>
  <c r="J1549" i="23"/>
  <c r="J1550" i="23"/>
  <c r="J1551" i="23"/>
  <c r="J1552" i="23"/>
  <c r="J1553" i="23"/>
  <c r="J1554" i="23"/>
  <c r="J1556" i="23"/>
  <c r="J1557" i="23"/>
  <c r="J1558" i="23"/>
  <c r="J1559" i="23"/>
  <c r="J1560" i="23"/>
  <c r="J1561" i="23"/>
  <c r="J1562" i="23"/>
  <c r="J1563" i="23"/>
  <c r="J1564" i="23"/>
  <c r="J1565" i="23"/>
  <c r="J1567" i="23"/>
  <c r="J1568" i="23"/>
  <c r="J1569" i="23"/>
  <c r="J1570" i="23"/>
  <c r="J1571" i="23"/>
  <c r="J1572" i="23"/>
  <c r="J1573" i="23"/>
  <c r="J1574" i="23"/>
  <c r="J1575" i="23"/>
  <c r="J1576" i="23"/>
  <c r="J1578" i="23"/>
  <c r="J1584" i="23"/>
  <c r="J1585" i="23"/>
  <c r="J1586" i="23"/>
  <c r="J1587" i="23"/>
  <c r="J1588" i="23"/>
  <c r="J1599" i="23"/>
  <c r="J1610" i="23"/>
  <c r="J1621" i="23"/>
  <c r="J1623" i="23"/>
  <c r="J1624" i="23"/>
  <c r="J1625" i="23"/>
  <c r="J1626" i="23"/>
  <c r="J1627" i="23"/>
  <c r="J1589" i="23"/>
  <c r="J1590" i="23"/>
  <c r="J1591" i="23"/>
  <c r="J1592" i="23"/>
  <c r="J1593" i="23"/>
  <c r="J1594" i="23"/>
  <c r="J1595" i="23"/>
  <c r="J1596" i="23"/>
  <c r="J1597" i="23"/>
  <c r="J1598" i="23"/>
  <c r="J1600" i="23"/>
  <c r="J1601" i="23"/>
  <c r="J1602" i="23"/>
  <c r="J1603" i="23"/>
  <c r="J1604" i="23"/>
  <c r="J1605" i="23"/>
  <c r="J1606" i="23"/>
  <c r="J1607" i="23"/>
  <c r="J1608" i="23"/>
  <c r="J1609" i="23"/>
  <c r="J1611" i="23"/>
  <c r="J1612" i="23"/>
  <c r="J1613" i="23"/>
  <c r="J1614" i="23"/>
  <c r="J1615" i="23"/>
  <c r="J1616" i="23"/>
  <c r="J1617" i="23"/>
  <c r="J1618" i="23"/>
  <c r="J1619" i="23"/>
  <c r="J1620" i="23"/>
  <c r="J1622" i="23"/>
  <c r="J1628" i="23"/>
  <c r="J1639" i="23"/>
  <c r="J1650" i="23"/>
  <c r="J1661" i="23"/>
  <c r="J1663" i="23"/>
  <c r="J1664" i="23"/>
  <c r="J1665" i="23"/>
  <c r="J1666" i="23"/>
  <c r="J1667" i="23"/>
  <c r="J1629" i="23"/>
  <c r="J1630" i="23"/>
  <c r="J1631" i="23"/>
  <c r="J1632" i="23"/>
  <c r="J1633" i="23"/>
  <c r="J1634" i="23"/>
  <c r="J1635" i="23"/>
  <c r="J1636" i="23"/>
  <c r="J1637" i="23"/>
  <c r="J1638" i="23"/>
  <c r="J1640" i="23"/>
  <c r="J1641" i="23"/>
  <c r="J1642" i="23"/>
  <c r="J1643" i="23"/>
  <c r="J1644" i="23"/>
  <c r="J1645" i="23"/>
  <c r="J1646" i="23"/>
  <c r="J1647" i="23"/>
  <c r="J1648" i="23"/>
  <c r="J1649" i="23"/>
  <c r="J1651" i="23"/>
  <c r="J1652" i="23"/>
  <c r="J1653" i="23"/>
  <c r="J1654" i="23"/>
  <c r="J1655" i="23"/>
  <c r="J1656" i="23"/>
  <c r="J1657" i="23"/>
  <c r="J1658" i="23"/>
  <c r="J1659" i="23"/>
  <c r="J1660" i="23"/>
  <c r="J1662" i="23"/>
  <c r="J1668" i="23"/>
  <c r="J1679" i="23"/>
  <c r="J1690" i="23"/>
  <c r="J1701" i="23"/>
  <c r="J1703" i="23"/>
  <c r="J1704" i="23"/>
  <c r="J1705" i="23"/>
  <c r="J1706" i="23"/>
  <c r="J1707" i="23"/>
  <c r="J1669" i="23"/>
  <c r="J1670" i="23"/>
  <c r="J1671" i="23"/>
  <c r="J1672" i="23"/>
  <c r="J1673" i="23"/>
  <c r="J1674" i="23"/>
  <c r="J1675" i="23"/>
  <c r="J1676" i="23"/>
  <c r="J1677" i="23"/>
  <c r="J1678" i="23"/>
  <c r="J1680" i="23"/>
  <c r="J1681" i="23"/>
  <c r="J1682" i="23"/>
  <c r="J1683" i="23"/>
  <c r="J1684" i="23"/>
  <c r="J1685" i="23"/>
  <c r="J1686" i="23"/>
  <c r="J1687" i="23"/>
  <c r="J1688" i="23"/>
  <c r="J1689" i="23"/>
  <c r="J1691" i="23"/>
  <c r="J1692" i="23"/>
  <c r="J1693" i="23"/>
  <c r="J1694" i="23"/>
  <c r="J1695" i="23"/>
  <c r="J1696" i="23"/>
  <c r="J1697" i="23"/>
  <c r="J1698" i="23"/>
  <c r="J1699" i="23"/>
  <c r="J1700" i="23"/>
  <c r="J1702" i="23"/>
  <c r="J1708" i="23"/>
  <c r="J1719" i="23"/>
  <c r="J1730" i="23"/>
  <c r="J1741" i="23"/>
  <c r="J1743" i="23"/>
  <c r="J1744" i="23"/>
  <c r="J1745" i="23"/>
  <c r="J1746" i="23"/>
  <c r="J1747" i="23"/>
  <c r="J1711" i="23"/>
  <c r="J1712" i="23"/>
  <c r="J1713" i="23"/>
  <c r="J1714" i="23"/>
  <c r="J1715" i="23"/>
  <c r="J1716" i="23"/>
  <c r="J1717" i="23"/>
  <c r="J1718" i="23"/>
  <c r="J1720" i="23"/>
  <c r="J1721" i="23"/>
  <c r="J1722" i="23"/>
  <c r="J1723" i="23"/>
  <c r="J1724" i="23"/>
  <c r="J1725" i="23"/>
  <c r="J1726" i="23"/>
  <c r="J1727" i="23"/>
  <c r="J1728" i="23"/>
  <c r="J1729" i="23"/>
  <c r="J1731" i="23"/>
  <c r="J1732" i="23"/>
  <c r="J1733" i="23"/>
  <c r="J1734" i="23"/>
  <c r="J1735" i="23"/>
  <c r="J1736" i="23"/>
  <c r="J1737" i="23"/>
  <c r="J1738" i="23"/>
  <c r="J1739" i="23"/>
  <c r="J1740" i="23"/>
  <c r="J1748" i="23"/>
  <c r="J1759" i="23"/>
  <c r="J1770" i="23"/>
  <c r="J1781" i="23"/>
  <c r="J1783" i="23"/>
  <c r="J1784" i="23"/>
  <c r="J1785" i="23"/>
  <c r="J1786" i="23"/>
  <c r="J1787" i="23"/>
  <c r="J1749" i="23"/>
  <c r="J1750" i="23"/>
  <c r="J1751" i="23"/>
  <c r="J1752" i="23"/>
  <c r="J1753" i="23"/>
  <c r="J1754" i="23"/>
  <c r="J1755" i="23"/>
  <c r="J1756" i="23"/>
  <c r="J1757" i="23"/>
  <c r="J1758" i="23"/>
  <c r="J1760" i="23"/>
  <c r="J1761" i="23"/>
  <c r="J1762" i="23"/>
  <c r="J1763" i="23"/>
  <c r="J1764" i="23"/>
  <c r="J1765" i="23"/>
  <c r="J1766" i="23"/>
  <c r="J1767" i="23"/>
  <c r="J1768" i="23"/>
  <c r="J1769" i="23"/>
  <c r="J1771" i="23"/>
  <c r="J1772" i="23"/>
  <c r="J1773" i="23"/>
  <c r="J1774" i="23"/>
  <c r="J1775" i="23"/>
  <c r="J1776" i="23"/>
  <c r="J1777" i="23"/>
  <c r="J1778" i="23"/>
  <c r="J1779" i="23"/>
  <c r="J1780" i="23"/>
  <c r="J1782" i="23"/>
  <c r="J1788" i="23"/>
  <c r="J1799" i="23"/>
  <c r="J1810" i="23"/>
  <c r="J1821" i="23"/>
  <c r="J1823" i="23"/>
  <c r="J1824" i="23"/>
  <c r="J1825" i="23"/>
  <c r="J1826" i="23"/>
  <c r="J1827" i="23"/>
  <c r="J1789" i="23"/>
  <c r="J1790" i="23"/>
  <c r="J1791" i="23"/>
  <c r="J1792" i="23"/>
  <c r="J1793" i="23"/>
  <c r="J1794" i="23"/>
  <c r="J1795" i="23"/>
  <c r="J1796" i="23"/>
  <c r="J1797" i="23"/>
  <c r="J1798" i="23"/>
  <c r="J1800" i="23"/>
  <c r="J1801" i="23"/>
  <c r="J1802" i="23"/>
  <c r="J1803" i="23"/>
  <c r="J1804" i="23"/>
  <c r="J1805" i="23"/>
  <c r="J1806" i="23"/>
  <c r="J1807" i="23"/>
  <c r="J1808" i="23"/>
  <c r="J1809" i="23"/>
  <c r="J1811" i="23"/>
  <c r="J1812" i="23"/>
  <c r="J1813" i="23"/>
  <c r="J1814" i="23"/>
  <c r="J1815" i="23"/>
  <c r="J1816" i="23"/>
  <c r="J1817" i="23"/>
  <c r="J1818" i="23"/>
  <c r="J1819" i="23"/>
  <c r="J1820" i="23"/>
  <c r="J1822" i="23"/>
  <c r="J1828" i="23"/>
  <c r="J1839" i="23"/>
  <c r="J1850" i="23"/>
  <c r="J1861" i="23"/>
  <c r="J1863" i="23"/>
  <c r="J1864" i="23"/>
  <c r="J1865" i="23"/>
  <c r="J1890" i="23"/>
  <c r="J1901" i="23"/>
  <c r="J1912" i="23"/>
  <c r="J1923" i="23"/>
  <c r="J1925" i="23"/>
  <c r="J1926" i="23"/>
  <c r="J1927" i="23"/>
  <c r="J1928" i="23"/>
  <c r="J1929" i="23"/>
  <c r="J1891" i="23"/>
  <c r="J1892" i="23"/>
  <c r="J1893" i="23"/>
  <c r="J1894" i="23"/>
  <c r="J1895" i="23"/>
  <c r="J1896" i="23"/>
  <c r="J1897" i="23"/>
  <c r="J1898" i="23"/>
  <c r="J1899" i="23"/>
  <c r="J1900" i="23"/>
  <c r="J1902" i="23"/>
  <c r="J1903" i="23"/>
  <c r="J1904" i="23"/>
  <c r="J1905" i="23"/>
  <c r="J1906" i="23"/>
  <c r="J1907" i="23"/>
  <c r="J1908" i="23"/>
  <c r="J1909" i="23"/>
  <c r="J1910" i="23"/>
  <c r="J1911" i="23"/>
  <c r="J1913" i="23"/>
  <c r="J1914" i="23"/>
  <c r="J1915" i="23"/>
  <c r="J1916" i="23"/>
  <c r="J1917" i="23"/>
  <c r="J1918" i="23"/>
  <c r="J1919" i="23"/>
  <c r="J1920" i="23"/>
  <c r="J1921" i="23"/>
  <c r="J1922" i="23"/>
  <c r="J1924" i="23"/>
  <c r="J1930" i="23"/>
  <c r="J1941" i="23"/>
  <c r="J1952" i="23"/>
  <c r="J1963" i="23"/>
  <c r="J1965" i="23"/>
  <c r="J1966" i="23"/>
  <c r="J1967" i="23"/>
  <c r="J1968" i="23"/>
  <c r="J1969" i="23"/>
  <c r="J1931" i="23"/>
  <c r="J1932" i="23"/>
  <c r="J1933" i="23"/>
  <c r="J1934" i="23"/>
  <c r="J1935" i="23"/>
  <c r="J1936" i="23"/>
  <c r="J1937" i="23"/>
  <c r="J1938" i="23"/>
  <c r="J1939" i="23"/>
  <c r="J1940" i="23"/>
  <c r="J1942" i="23"/>
  <c r="J1943" i="23"/>
  <c r="J1944" i="23"/>
  <c r="J1945" i="23"/>
  <c r="J1946" i="23"/>
  <c r="J1947" i="23"/>
  <c r="J1948" i="23"/>
  <c r="J1949" i="23"/>
  <c r="J1950" i="23"/>
  <c r="J1951" i="23"/>
  <c r="J1953" i="23"/>
  <c r="J1954" i="23"/>
  <c r="J1955" i="23"/>
  <c r="J1956" i="23"/>
  <c r="J1957" i="23"/>
  <c r="J1958" i="23"/>
  <c r="J1959" i="23"/>
  <c r="J1960" i="23"/>
  <c r="J1961" i="23"/>
  <c r="J1962" i="23"/>
  <c r="J1964" i="23"/>
  <c r="J1970" i="23"/>
  <c r="J1981" i="23"/>
  <c r="J1992" i="23"/>
  <c r="J2003" i="23"/>
  <c r="J2005" i="23"/>
  <c r="J2006" i="23"/>
  <c r="J2007" i="23"/>
  <c r="J2008" i="23"/>
  <c r="J2009" i="23"/>
  <c r="J1971" i="23"/>
  <c r="J1972" i="23"/>
  <c r="J1973" i="23"/>
  <c r="J1974" i="23"/>
  <c r="J1975" i="23"/>
  <c r="J1976" i="23"/>
  <c r="J1977" i="23"/>
  <c r="J1978" i="23"/>
  <c r="J1979" i="23"/>
  <c r="J1980" i="23"/>
  <c r="J1982" i="23"/>
  <c r="J1983" i="23"/>
  <c r="J1984" i="23"/>
  <c r="J1985" i="23"/>
  <c r="J1986" i="23"/>
  <c r="J1987" i="23"/>
  <c r="J1988" i="23"/>
  <c r="J1989" i="23"/>
  <c r="J1990" i="23"/>
  <c r="J1991" i="23"/>
  <c r="J1993" i="23"/>
  <c r="J1994" i="23"/>
  <c r="J1995" i="23"/>
  <c r="J1996" i="23"/>
  <c r="J1997" i="23"/>
  <c r="J1998" i="23"/>
  <c r="J1999" i="23"/>
  <c r="J2000" i="23"/>
  <c r="J2001" i="23"/>
  <c r="J2002" i="23"/>
  <c r="J2004" i="23"/>
  <c r="J2010" i="23"/>
  <c r="J2021" i="23"/>
  <c r="J2032" i="23"/>
  <c r="J2043" i="23"/>
  <c r="J2045" i="23"/>
  <c r="J2046" i="23"/>
  <c r="J2047" i="23"/>
  <c r="J2048" i="23"/>
  <c r="J2049" i="23"/>
  <c r="J2011" i="23"/>
  <c r="J2012" i="23"/>
  <c r="J2013" i="23"/>
  <c r="J2014" i="23"/>
  <c r="J2015" i="23"/>
  <c r="J2016" i="23"/>
  <c r="J2017" i="23"/>
  <c r="J2018" i="23"/>
  <c r="J2019" i="23"/>
  <c r="J2020" i="23"/>
  <c r="J2022" i="23"/>
  <c r="J2023" i="23"/>
  <c r="J2024" i="23"/>
  <c r="J2025" i="23"/>
  <c r="J2026" i="23"/>
  <c r="J2027" i="23"/>
  <c r="J2028" i="23"/>
  <c r="J2029" i="23"/>
  <c r="J2030" i="23"/>
  <c r="J2031" i="23"/>
  <c r="J2033" i="23"/>
  <c r="J2034" i="23"/>
  <c r="J2035" i="23"/>
  <c r="J2036" i="23"/>
  <c r="J2037" i="23"/>
  <c r="J2038" i="23"/>
  <c r="J2039" i="23"/>
  <c r="J2040" i="23"/>
  <c r="J2041" i="23"/>
  <c r="J2042" i="23"/>
  <c r="J2044" i="23"/>
  <c r="J2050" i="23"/>
  <c r="J2061" i="23"/>
  <c r="J2072" i="23"/>
  <c r="J2083" i="23"/>
  <c r="J2085" i="23"/>
  <c r="J2086" i="23"/>
  <c r="J2087" i="23"/>
  <c r="J2088" i="23"/>
  <c r="J2089" i="23"/>
  <c r="J2051" i="23"/>
  <c r="J2052" i="23"/>
  <c r="J2053" i="23"/>
  <c r="J2054" i="23"/>
  <c r="J2055" i="23"/>
  <c r="J2056" i="23"/>
  <c r="J2057" i="23"/>
  <c r="J2058" i="23"/>
  <c r="J2059" i="23"/>
  <c r="J2060" i="23"/>
  <c r="J2062" i="23"/>
  <c r="J2063" i="23"/>
  <c r="J2064" i="23"/>
  <c r="J2065" i="23"/>
  <c r="J2066" i="23"/>
  <c r="J2067" i="23"/>
  <c r="J2068" i="23"/>
  <c r="J2069" i="23"/>
  <c r="J2070" i="23"/>
  <c r="J2071" i="23"/>
  <c r="J2073" i="23"/>
  <c r="J2074" i="23"/>
  <c r="J2075" i="23"/>
  <c r="J2076" i="23"/>
  <c r="J2077" i="23"/>
  <c r="J2078" i="23"/>
  <c r="J2079" i="23"/>
  <c r="J2080" i="23"/>
  <c r="J2081" i="23"/>
  <c r="J2082" i="23"/>
  <c r="J2084" i="23"/>
  <c r="I2" i="23"/>
  <c r="I13" i="23"/>
  <c r="I24" i="23"/>
  <c r="I35" i="23"/>
  <c r="I37" i="23"/>
  <c r="I38" i="23"/>
  <c r="I39" i="23"/>
  <c r="I40" i="23"/>
  <c r="I41" i="23"/>
  <c r="I3" i="23"/>
  <c r="I4" i="23"/>
  <c r="I5" i="23"/>
  <c r="I6" i="23"/>
  <c r="I7" i="23"/>
  <c r="I8" i="23"/>
  <c r="I9" i="23"/>
  <c r="I10" i="23"/>
  <c r="I11" i="23"/>
  <c r="I12" i="23"/>
  <c r="I14" i="23"/>
  <c r="I15" i="23"/>
  <c r="I16" i="23"/>
  <c r="I17" i="23"/>
  <c r="I18" i="23"/>
  <c r="I19" i="23"/>
  <c r="I20" i="23"/>
  <c r="I21" i="23"/>
  <c r="I22" i="23"/>
  <c r="I23" i="23"/>
  <c r="I25" i="23"/>
  <c r="I26" i="23"/>
  <c r="I27" i="23"/>
  <c r="I28" i="23"/>
  <c r="I29" i="23"/>
  <c r="I30" i="23"/>
  <c r="I31" i="23"/>
  <c r="I32" i="23"/>
  <c r="I33" i="23"/>
  <c r="I34" i="23"/>
  <c r="I36" i="23"/>
  <c r="I42" i="23"/>
  <c r="I53" i="23"/>
  <c r="I64" i="23"/>
  <c r="I75" i="23"/>
  <c r="I77" i="23"/>
  <c r="I78" i="23"/>
  <c r="I79" i="23"/>
  <c r="I80" i="23"/>
  <c r="I81" i="23"/>
  <c r="I43" i="23"/>
  <c r="I44" i="23"/>
  <c r="I45" i="23"/>
  <c r="I46" i="23"/>
  <c r="I47" i="23"/>
  <c r="I48" i="23"/>
  <c r="I49" i="23"/>
  <c r="I50" i="23"/>
  <c r="I51" i="23"/>
  <c r="I52" i="23"/>
  <c r="I54" i="23"/>
  <c r="I55" i="23"/>
  <c r="I56" i="23"/>
  <c r="I57" i="23"/>
  <c r="I58" i="23"/>
  <c r="I59" i="23"/>
  <c r="I60" i="23"/>
  <c r="I61" i="23"/>
  <c r="I62" i="23"/>
  <c r="I63" i="23"/>
  <c r="I66" i="23"/>
  <c r="I67" i="23"/>
  <c r="I68" i="23"/>
  <c r="I69" i="23"/>
  <c r="I70" i="23"/>
  <c r="I71" i="23"/>
  <c r="I72" i="23"/>
  <c r="I73" i="23"/>
  <c r="I74" i="23"/>
  <c r="I76" i="23"/>
  <c r="I82" i="23"/>
  <c r="I93" i="23"/>
  <c r="I104" i="23"/>
  <c r="I115" i="23"/>
  <c r="I117" i="23"/>
  <c r="I118" i="23"/>
  <c r="I119" i="23"/>
  <c r="I120" i="23"/>
  <c r="I121" i="23"/>
  <c r="I83" i="23"/>
  <c r="I84" i="23"/>
  <c r="I85" i="23"/>
  <c r="I86" i="23"/>
  <c r="I87" i="23"/>
  <c r="I88" i="23"/>
  <c r="I89" i="23"/>
  <c r="I90" i="23"/>
  <c r="I91" i="23"/>
  <c r="I92" i="23"/>
  <c r="I94" i="23"/>
  <c r="I95" i="23"/>
  <c r="I96" i="23"/>
  <c r="I97" i="23"/>
  <c r="I98" i="23"/>
  <c r="I99" i="23"/>
  <c r="I100" i="23"/>
  <c r="I101" i="23"/>
  <c r="I102" i="23"/>
  <c r="I103" i="23"/>
  <c r="I105" i="23"/>
  <c r="I106" i="23"/>
  <c r="I107" i="23"/>
  <c r="I108" i="23"/>
  <c r="I109" i="23"/>
  <c r="I110" i="23"/>
  <c r="I111" i="23"/>
  <c r="I112" i="23"/>
  <c r="I113" i="23"/>
  <c r="I114" i="23"/>
  <c r="I116" i="23"/>
  <c r="I122" i="23"/>
  <c r="I133" i="23"/>
  <c r="I144" i="23"/>
  <c r="I155" i="23"/>
  <c r="I157" i="23"/>
  <c r="I158" i="23"/>
  <c r="I159" i="23"/>
  <c r="I160" i="23"/>
  <c r="I161" i="23"/>
  <c r="I123" i="23"/>
  <c r="I124" i="23"/>
  <c r="I125" i="23"/>
  <c r="I126" i="23"/>
  <c r="I127" i="23"/>
  <c r="I128" i="23"/>
  <c r="I129" i="23"/>
  <c r="I130" i="23"/>
  <c r="I131" i="23"/>
  <c r="I132" i="23"/>
  <c r="I134" i="23"/>
  <c r="I135" i="23"/>
  <c r="I136" i="23"/>
  <c r="I137" i="23"/>
  <c r="I138" i="23"/>
  <c r="I139" i="23"/>
  <c r="I140" i="23"/>
  <c r="I141" i="23"/>
  <c r="I142" i="23"/>
  <c r="I143" i="23"/>
  <c r="I145" i="23"/>
  <c r="I146" i="23"/>
  <c r="I147" i="23"/>
  <c r="I148" i="23"/>
  <c r="I149" i="23"/>
  <c r="I150" i="23"/>
  <c r="I151" i="23"/>
  <c r="I152" i="23"/>
  <c r="I153" i="23"/>
  <c r="I154" i="23"/>
  <c r="I156" i="23"/>
  <c r="I162" i="23"/>
  <c r="I173" i="23"/>
  <c r="I184" i="23"/>
  <c r="I195" i="23"/>
  <c r="I202" i="23"/>
  <c r="I203" i="23"/>
  <c r="I204" i="23"/>
  <c r="I205" i="23"/>
  <c r="I206" i="23"/>
  <c r="I163" i="23"/>
  <c r="I164" i="23"/>
  <c r="I165" i="23"/>
  <c r="I166" i="23"/>
  <c r="I167" i="23"/>
  <c r="I168" i="23"/>
  <c r="I169" i="23"/>
  <c r="I170" i="23"/>
  <c r="I171" i="23"/>
  <c r="I172" i="23"/>
  <c r="I174" i="23"/>
  <c r="I175" i="23"/>
  <c r="I176" i="23"/>
  <c r="I177" i="23"/>
  <c r="I178" i="23"/>
  <c r="I179" i="23"/>
  <c r="I180" i="23"/>
  <c r="I181" i="23"/>
  <c r="I182" i="23"/>
  <c r="I183" i="23"/>
  <c r="I185" i="23"/>
  <c r="I186" i="23"/>
  <c r="I187" i="23"/>
  <c r="I188" i="23"/>
  <c r="I189" i="23"/>
  <c r="I190" i="23"/>
  <c r="I191" i="23"/>
  <c r="I192" i="23"/>
  <c r="I193" i="23"/>
  <c r="I194" i="23"/>
  <c r="I196" i="23"/>
  <c r="I197" i="23"/>
  <c r="I198" i="23"/>
  <c r="I199" i="23"/>
  <c r="I200" i="23"/>
  <c r="I201" i="23"/>
  <c r="I207" i="23"/>
  <c r="I218" i="23"/>
  <c r="I229" i="23"/>
  <c r="I240" i="23"/>
  <c r="I242" i="23"/>
  <c r="I243" i="23"/>
  <c r="I244" i="23"/>
  <c r="I245" i="23"/>
  <c r="I246" i="23"/>
  <c r="I209" i="23"/>
  <c r="I210" i="23"/>
  <c r="I211" i="23"/>
  <c r="I212" i="23"/>
  <c r="I213" i="23"/>
  <c r="I214" i="23"/>
  <c r="I215" i="23"/>
  <c r="I216" i="23"/>
  <c r="I217" i="23"/>
  <c r="I219" i="23"/>
  <c r="I220" i="23"/>
  <c r="I221" i="23"/>
  <c r="I222" i="23"/>
  <c r="I223" i="23"/>
  <c r="I224" i="23"/>
  <c r="I225" i="23"/>
  <c r="I226" i="23"/>
  <c r="I227" i="23"/>
  <c r="I228" i="23"/>
  <c r="I230" i="23"/>
  <c r="I231" i="23"/>
  <c r="I232" i="23"/>
  <c r="I233" i="23"/>
  <c r="I234" i="23"/>
  <c r="I235" i="23"/>
  <c r="I236" i="23"/>
  <c r="I237" i="23"/>
  <c r="I238" i="23"/>
  <c r="I239" i="23"/>
  <c r="I241" i="23"/>
  <c r="I247" i="23"/>
  <c r="I258" i="23"/>
  <c r="I269" i="23"/>
  <c r="I280" i="23"/>
  <c r="I282" i="23"/>
  <c r="I283" i="23"/>
  <c r="I284" i="23"/>
  <c r="I285" i="23"/>
  <c r="I286" i="23"/>
  <c r="I248" i="23"/>
  <c r="I249" i="23"/>
  <c r="I250" i="23"/>
  <c r="I251" i="23"/>
  <c r="I252" i="23"/>
  <c r="I253" i="23"/>
  <c r="I254" i="23"/>
  <c r="I255" i="23"/>
  <c r="I256" i="23"/>
  <c r="I257" i="23"/>
  <c r="I259" i="23"/>
  <c r="I260" i="23"/>
  <c r="I261" i="23"/>
  <c r="I262" i="23"/>
  <c r="I263" i="23"/>
  <c r="I264" i="23"/>
  <c r="I265" i="23"/>
  <c r="I266" i="23"/>
  <c r="I267" i="23"/>
  <c r="I268" i="23"/>
  <c r="I270" i="23"/>
  <c r="I271" i="23"/>
  <c r="I272" i="23"/>
  <c r="I273" i="23"/>
  <c r="I274" i="23"/>
  <c r="I275" i="23"/>
  <c r="I276" i="23"/>
  <c r="I277" i="23"/>
  <c r="I278" i="23"/>
  <c r="I279" i="23"/>
  <c r="I281" i="23"/>
  <c r="I287" i="23"/>
  <c r="I298" i="23"/>
  <c r="I309" i="23"/>
  <c r="I320" i="23"/>
  <c r="I322" i="23"/>
  <c r="I323" i="23"/>
  <c r="I324" i="23"/>
  <c r="I325" i="23"/>
  <c r="I326" i="23"/>
  <c r="I288" i="23"/>
  <c r="I289" i="23"/>
  <c r="I290" i="23"/>
  <c r="I291" i="23"/>
  <c r="I292" i="23"/>
  <c r="I293" i="23"/>
  <c r="I294" i="23"/>
  <c r="I295" i="23"/>
  <c r="I296" i="23"/>
  <c r="I297" i="23"/>
  <c r="I299" i="23"/>
  <c r="I300" i="23"/>
  <c r="I301" i="23"/>
  <c r="I302" i="23"/>
  <c r="I303" i="23"/>
  <c r="I304" i="23"/>
  <c r="I305" i="23"/>
  <c r="I306" i="23"/>
  <c r="I307" i="23"/>
  <c r="I308" i="23"/>
  <c r="I310" i="23"/>
  <c r="I311" i="23"/>
  <c r="I312" i="23"/>
  <c r="I313" i="23"/>
  <c r="I314" i="23"/>
  <c r="I315" i="23"/>
  <c r="I316" i="23"/>
  <c r="I317" i="23"/>
  <c r="I318" i="23"/>
  <c r="I319" i="23"/>
  <c r="I321" i="23"/>
  <c r="I327" i="23"/>
  <c r="I338" i="23"/>
  <c r="I349" i="23"/>
  <c r="I360" i="23"/>
  <c r="I362" i="23"/>
  <c r="I363" i="23"/>
  <c r="I364" i="23"/>
  <c r="I365" i="23"/>
  <c r="I366" i="23"/>
  <c r="I328" i="23"/>
  <c r="I329" i="23"/>
  <c r="I330" i="23"/>
  <c r="I331" i="23"/>
  <c r="I332" i="23"/>
  <c r="I333" i="23"/>
  <c r="I334" i="23"/>
  <c r="I335" i="23"/>
  <c r="I336" i="23"/>
  <c r="I337" i="23"/>
  <c r="I339" i="23"/>
  <c r="I340" i="23"/>
  <c r="I341" i="23"/>
  <c r="I342" i="23"/>
  <c r="I343" i="23"/>
  <c r="I344" i="23"/>
  <c r="I345" i="23"/>
  <c r="I346" i="23"/>
  <c r="I347" i="23"/>
  <c r="I348" i="23"/>
  <c r="I350" i="23"/>
  <c r="I351" i="23"/>
  <c r="I352" i="23"/>
  <c r="I353" i="23"/>
  <c r="I354" i="23"/>
  <c r="I355" i="23"/>
  <c r="I356" i="23"/>
  <c r="I357" i="23"/>
  <c r="I358" i="23"/>
  <c r="I359" i="23"/>
  <c r="I361" i="23"/>
  <c r="I367" i="23"/>
  <c r="I378" i="23"/>
  <c r="I389" i="23"/>
  <c r="I400" i="23"/>
  <c r="I402" i="23"/>
  <c r="I403" i="23"/>
  <c r="I404" i="23"/>
  <c r="I405" i="23"/>
  <c r="I406" i="23"/>
  <c r="I368" i="23"/>
  <c r="I369" i="23"/>
  <c r="I370" i="23"/>
  <c r="I371" i="23"/>
  <c r="I372" i="23"/>
  <c r="I373" i="23"/>
  <c r="I374" i="23"/>
  <c r="I375" i="23"/>
  <c r="I376" i="23"/>
  <c r="I377" i="23"/>
  <c r="I379" i="23"/>
  <c r="I380" i="23"/>
  <c r="I381" i="23"/>
  <c r="I382" i="23"/>
  <c r="I383" i="23"/>
  <c r="I384" i="23"/>
  <c r="I385" i="23"/>
  <c r="I386" i="23"/>
  <c r="I387" i="23"/>
  <c r="I388" i="23"/>
  <c r="I390" i="23"/>
  <c r="I391" i="23"/>
  <c r="I392" i="23"/>
  <c r="I393" i="23"/>
  <c r="I394" i="23"/>
  <c r="I395" i="23"/>
  <c r="I396" i="23"/>
  <c r="I397" i="23"/>
  <c r="I398" i="23"/>
  <c r="I399" i="23"/>
  <c r="I401" i="23"/>
  <c r="I407" i="23"/>
  <c r="I418" i="23"/>
  <c r="I429" i="23"/>
  <c r="I440" i="23"/>
  <c r="I442" i="23"/>
  <c r="I443" i="23"/>
  <c r="I444" i="23"/>
  <c r="I445" i="23"/>
  <c r="I446" i="23"/>
  <c r="I408" i="23"/>
  <c r="I409" i="23"/>
  <c r="I410" i="23"/>
  <c r="I411" i="23"/>
  <c r="I412" i="23"/>
  <c r="I413" i="23"/>
  <c r="I414" i="23"/>
  <c r="I415" i="23"/>
  <c r="I416" i="23"/>
  <c r="I417" i="23"/>
  <c r="I419" i="23"/>
  <c r="I420" i="23"/>
  <c r="I421" i="23"/>
  <c r="I422" i="23"/>
  <c r="I423" i="23"/>
  <c r="I424" i="23"/>
  <c r="I425" i="23"/>
  <c r="I426" i="23"/>
  <c r="I427" i="23"/>
  <c r="I428" i="23"/>
  <c r="I430" i="23"/>
  <c r="I431" i="23"/>
  <c r="I432" i="23"/>
  <c r="I433" i="23"/>
  <c r="I434" i="23"/>
  <c r="I435" i="23"/>
  <c r="I436" i="23"/>
  <c r="I437" i="23"/>
  <c r="I438" i="23"/>
  <c r="I439" i="23"/>
  <c r="I441" i="23"/>
  <c r="I447" i="23"/>
  <c r="I448" i="23"/>
  <c r="I449" i="23"/>
  <c r="I450" i="23"/>
  <c r="I451" i="23"/>
  <c r="I462" i="23"/>
  <c r="I473" i="23"/>
  <c r="I484" i="23"/>
  <c r="I486" i="23"/>
  <c r="I487" i="23"/>
  <c r="I488" i="23"/>
  <c r="I489" i="23"/>
  <c r="I490" i="23"/>
  <c r="I452" i="23"/>
  <c r="I453" i="23"/>
  <c r="I454" i="23"/>
  <c r="I455" i="23"/>
  <c r="I456" i="23"/>
  <c r="I457" i="23"/>
  <c r="I458" i="23"/>
  <c r="I459" i="23"/>
  <c r="I460" i="23"/>
  <c r="I461" i="23"/>
  <c r="I463" i="23"/>
  <c r="I464" i="23"/>
  <c r="I465" i="23"/>
  <c r="I466" i="23"/>
  <c r="I467" i="23"/>
  <c r="I468" i="23"/>
  <c r="I469" i="23"/>
  <c r="I470" i="23"/>
  <c r="I471" i="23"/>
  <c r="I472" i="23"/>
  <c r="I474" i="23"/>
  <c r="I475" i="23"/>
  <c r="I476" i="23"/>
  <c r="I477" i="23"/>
  <c r="I478" i="23"/>
  <c r="I479" i="23"/>
  <c r="I480" i="23"/>
  <c r="I481" i="23"/>
  <c r="I482" i="23"/>
  <c r="I483" i="23"/>
  <c r="I485" i="23"/>
  <c r="I491" i="23"/>
  <c r="I502" i="23"/>
  <c r="I513" i="23"/>
  <c r="I524" i="23"/>
  <c r="I527" i="23"/>
  <c r="I528" i="23"/>
  <c r="I529" i="23"/>
  <c r="I530" i="23"/>
  <c r="I492" i="23"/>
  <c r="I493" i="23"/>
  <c r="I494" i="23"/>
  <c r="I495" i="23"/>
  <c r="I496" i="23"/>
  <c r="I497" i="23"/>
  <c r="I498" i="23"/>
  <c r="I499" i="23"/>
  <c r="I500" i="23"/>
  <c r="I501" i="23"/>
  <c r="I503" i="23"/>
  <c r="I504" i="23"/>
  <c r="I505" i="23"/>
  <c r="I506" i="23"/>
  <c r="I507" i="23"/>
  <c r="I508" i="23"/>
  <c r="I509" i="23"/>
  <c r="I510" i="23"/>
  <c r="I511" i="23"/>
  <c r="I512" i="23"/>
  <c r="I514" i="23"/>
  <c r="I515" i="23"/>
  <c r="I516" i="23"/>
  <c r="I517" i="23"/>
  <c r="I518" i="23"/>
  <c r="I519" i="23"/>
  <c r="I520" i="23"/>
  <c r="I521" i="23"/>
  <c r="I522" i="23"/>
  <c r="I523" i="23"/>
  <c r="I525" i="23"/>
  <c r="I531" i="23"/>
  <c r="I542" i="23"/>
  <c r="I553" i="23"/>
  <c r="I564" i="23"/>
  <c r="I566" i="23"/>
  <c r="I567" i="23"/>
  <c r="I568" i="23"/>
  <c r="I569" i="23"/>
  <c r="I570" i="23"/>
  <c r="I532" i="23"/>
  <c r="I533" i="23"/>
  <c r="I534" i="23"/>
  <c r="I535" i="23"/>
  <c r="I536" i="23"/>
  <c r="I537" i="23"/>
  <c r="I538" i="23"/>
  <c r="I539" i="23"/>
  <c r="I540" i="23"/>
  <c r="I541" i="23"/>
  <c r="I543" i="23"/>
  <c r="I544" i="23"/>
  <c r="I545" i="23"/>
  <c r="I546" i="23"/>
  <c r="I547" i="23"/>
  <c r="I548" i="23"/>
  <c r="I549" i="23"/>
  <c r="I550" i="23"/>
  <c r="I551" i="23"/>
  <c r="I552" i="23"/>
  <c r="I554" i="23"/>
  <c r="I555" i="23"/>
  <c r="I556" i="23"/>
  <c r="I557" i="23"/>
  <c r="I558" i="23"/>
  <c r="I559" i="23"/>
  <c r="I560" i="23"/>
  <c r="I561" i="23"/>
  <c r="I562" i="23"/>
  <c r="I563" i="23"/>
  <c r="I565" i="23"/>
  <c r="I571" i="23"/>
  <c r="I582" i="23"/>
  <c r="I593" i="23"/>
  <c r="I604" i="23"/>
  <c r="I606" i="23"/>
  <c r="I607" i="23"/>
  <c r="I608" i="23"/>
  <c r="I609" i="23"/>
  <c r="I610" i="23"/>
  <c r="I572" i="23"/>
  <c r="I573" i="23"/>
  <c r="I574" i="23"/>
  <c r="I575" i="23"/>
  <c r="I576" i="23"/>
  <c r="I577" i="23"/>
  <c r="I578" i="23"/>
  <c r="I579" i="23"/>
  <c r="I580" i="23"/>
  <c r="I581" i="23"/>
  <c r="I583" i="23"/>
  <c r="I584" i="23"/>
  <c r="I585" i="23"/>
  <c r="I586" i="23"/>
  <c r="I587" i="23"/>
  <c r="I588" i="23"/>
  <c r="I589" i="23"/>
  <c r="I590" i="23"/>
  <c r="I591" i="23"/>
  <c r="I592" i="23"/>
  <c r="I594" i="23"/>
  <c r="I595" i="23"/>
  <c r="I596" i="23"/>
  <c r="I597" i="23"/>
  <c r="I598" i="23"/>
  <c r="I599" i="23"/>
  <c r="I600" i="23"/>
  <c r="I601" i="23"/>
  <c r="I602" i="23"/>
  <c r="I603" i="23"/>
  <c r="I605" i="23"/>
  <c r="I611" i="23"/>
  <c r="I622" i="23"/>
  <c r="I633" i="23"/>
  <c r="I644" i="23"/>
  <c r="I646" i="23"/>
  <c r="I647" i="23"/>
  <c r="I648" i="23"/>
  <c r="I649" i="23"/>
  <c r="I650" i="23"/>
  <c r="I612" i="23"/>
  <c r="I613" i="23"/>
  <c r="I614" i="23"/>
  <c r="I615" i="23"/>
  <c r="I616" i="23"/>
  <c r="I617" i="23"/>
  <c r="I618" i="23"/>
  <c r="I619" i="23"/>
  <c r="I620" i="23"/>
  <c r="I621" i="23"/>
  <c r="I623" i="23"/>
  <c r="I624" i="23"/>
  <c r="I625" i="23"/>
  <c r="I626" i="23"/>
  <c r="I627" i="23"/>
  <c r="I628" i="23"/>
  <c r="I629" i="23"/>
  <c r="I630" i="23"/>
  <c r="I631" i="23"/>
  <c r="I632" i="23"/>
  <c r="I634" i="23"/>
  <c r="I635" i="23"/>
  <c r="I636" i="23"/>
  <c r="I637" i="23"/>
  <c r="I638" i="23"/>
  <c r="I639" i="23"/>
  <c r="I640" i="23"/>
  <c r="I641" i="23"/>
  <c r="I642" i="23"/>
  <c r="I643" i="23"/>
  <c r="I645" i="23"/>
  <c r="I651" i="23"/>
  <c r="I662" i="23"/>
  <c r="I673" i="23"/>
  <c r="I684" i="23"/>
  <c r="I686" i="23"/>
  <c r="I687" i="23"/>
  <c r="I688" i="23"/>
  <c r="I689" i="23"/>
  <c r="I690" i="23"/>
  <c r="I652" i="23"/>
  <c r="I653" i="23"/>
  <c r="I654" i="23"/>
  <c r="I655" i="23"/>
  <c r="I656" i="23"/>
  <c r="I657" i="23"/>
  <c r="I658" i="23"/>
  <c r="I659" i="23"/>
  <c r="I660" i="23"/>
  <c r="I661" i="23"/>
  <c r="I663" i="23"/>
  <c r="I664" i="23"/>
  <c r="I665" i="23"/>
  <c r="I666" i="23"/>
  <c r="I667" i="23"/>
  <c r="I668" i="23"/>
  <c r="I669" i="23"/>
  <c r="I670" i="23"/>
  <c r="I671" i="23"/>
  <c r="I672" i="23"/>
  <c r="I674" i="23"/>
  <c r="I675" i="23"/>
  <c r="I676" i="23"/>
  <c r="I677" i="23"/>
  <c r="I678" i="23"/>
  <c r="I679" i="23"/>
  <c r="I680" i="23"/>
  <c r="I681" i="23"/>
  <c r="I682" i="23"/>
  <c r="I683" i="23"/>
  <c r="I685" i="23"/>
  <c r="I691" i="23"/>
  <c r="I702" i="23"/>
  <c r="I713" i="23"/>
  <c r="I724" i="23"/>
  <c r="I726" i="23"/>
  <c r="I727" i="23"/>
  <c r="I728" i="23"/>
  <c r="I729" i="23"/>
  <c r="I730" i="23"/>
  <c r="I692" i="23"/>
  <c r="I693" i="23"/>
  <c r="I694" i="23"/>
  <c r="I695" i="23"/>
  <c r="I696" i="23"/>
  <c r="I697" i="23"/>
  <c r="I698" i="23"/>
  <c r="I699" i="23"/>
  <c r="I700" i="23"/>
  <c r="I701" i="23"/>
  <c r="I703" i="23"/>
  <c r="I704" i="23"/>
  <c r="I705" i="23"/>
  <c r="I706" i="23"/>
  <c r="I707" i="23"/>
  <c r="I708" i="23"/>
  <c r="I709" i="23"/>
  <c r="I710" i="23"/>
  <c r="I711" i="23"/>
  <c r="I712" i="23"/>
  <c r="I714" i="23"/>
  <c r="I715" i="23"/>
  <c r="I716" i="23"/>
  <c r="I717" i="23"/>
  <c r="I718" i="23"/>
  <c r="I719" i="23"/>
  <c r="I720" i="23"/>
  <c r="I721" i="23"/>
  <c r="I722" i="23"/>
  <c r="I723" i="23"/>
  <c r="I725" i="23"/>
  <c r="I731" i="23"/>
  <c r="I742" i="23"/>
  <c r="I753" i="23"/>
  <c r="I764" i="23"/>
  <c r="I766" i="23"/>
  <c r="I767" i="23"/>
  <c r="I768" i="23"/>
  <c r="I769" i="23"/>
  <c r="I770" i="23"/>
  <c r="I732" i="23"/>
  <c r="I733" i="23"/>
  <c r="I734" i="23"/>
  <c r="I735" i="23"/>
  <c r="I736" i="23"/>
  <c r="I737" i="23"/>
  <c r="I738" i="23"/>
  <c r="I739" i="23"/>
  <c r="I740" i="23"/>
  <c r="I741" i="23"/>
  <c r="I743" i="23"/>
  <c r="I744" i="23"/>
  <c r="I745" i="23"/>
  <c r="I746" i="23"/>
  <c r="I747" i="23"/>
  <c r="I748" i="23"/>
  <c r="I749" i="23"/>
  <c r="I750" i="23"/>
  <c r="I751" i="23"/>
  <c r="I752" i="23"/>
  <c r="I754" i="23"/>
  <c r="I755" i="23"/>
  <c r="I756" i="23"/>
  <c r="I757" i="23"/>
  <c r="I758" i="23"/>
  <c r="I759" i="23"/>
  <c r="I760" i="23"/>
  <c r="I761" i="23"/>
  <c r="I762" i="23"/>
  <c r="I763" i="23"/>
  <c r="I765" i="23"/>
  <c r="I771" i="23"/>
  <c r="I782" i="23"/>
  <c r="I793" i="23"/>
  <c r="I804" i="23"/>
  <c r="I806" i="23"/>
  <c r="I807" i="23"/>
  <c r="I808" i="23"/>
  <c r="I809" i="23"/>
  <c r="I810" i="23"/>
  <c r="I772" i="23"/>
  <c r="I773" i="23"/>
  <c r="I774" i="23"/>
  <c r="I775" i="23"/>
  <c r="I776" i="23"/>
  <c r="I777" i="23"/>
  <c r="I778" i="23"/>
  <c r="I779" i="23"/>
  <c r="I780" i="23"/>
  <c r="I781" i="23"/>
  <c r="I783" i="23"/>
  <c r="I784" i="23"/>
  <c r="I785" i="23"/>
  <c r="I786" i="23"/>
  <c r="I787" i="23"/>
  <c r="I788" i="23"/>
  <c r="I789" i="23"/>
  <c r="I790" i="23"/>
  <c r="I791" i="23"/>
  <c r="I792" i="23"/>
  <c r="I794" i="23"/>
  <c r="I795" i="23"/>
  <c r="I796" i="23"/>
  <c r="I797" i="23"/>
  <c r="I798" i="23"/>
  <c r="I799" i="23"/>
  <c r="I800" i="23"/>
  <c r="I801" i="23"/>
  <c r="I802" i="23"/>
  <c r="I803" i="23"/>
  <c r="I805" i="23"/>
  <c r="I811" i="23"/>
  <c r="I822" i="23"/>
  <c r="I833" i="23"/>
  <c r="I844" i="23"/>
  <c r="I846" i="23"/>
  <c r="I847" i="23"/>
  <c r="I848" i="23"/>
  <c r="I849" i="23"/>
  <c r="I850" i="23"/>
  <c r="I812" i="23"/>
  <c r="I813" i="23"/>
  <c r="I814" i="23"/>
  <c r="I815" i="23"/>
  <c r="I816" i="23"/>
  <c r="I817" i="23"/>
  <c r="I818" i="23"/>
  <c r="I819" i="23"/>
  <c r="I820" i="23"/>
  <c r="I821" i="23"/>
  <c r="I823" i="23"/>
  <c r="I824" i="23"/>
  <c r="I825" i="23"/>
  <c r="I826" i="23"/>
  <c r="I827" i="23"/>
  <c r="I828" i="23"/>
  <c r="I829" i="23"/>
  <c r="I830" i="23"/>
  <c r="I831" i="23"/>
  <c r="I832" i="23"/>
  <c r="I834" i="23"/>
  <c r="I835" i="23"/>
  <c r="I836" i="23"/>
  <c r="I837" i="23"/>
  <c r="I838" i="23"/>
  <c r="I839" i="23"/>
  <c r="I840" i="23"/>
  <c r="I841" i="23"/>
  <c r="I842" i="23"/>
  <c r="I843" i="23"/>
  <c r="I845" i="23"/>
  <c r="I851" i="23"/>
  <c r="I862" i="23"/>
  <c r="I873" i="23"/>
  <c r="I884" i="23"/>
  <c r="I886" i="23"/>
  <c r="I887" i="23"/>
  <c r="I888" i="23"/>
  <c r="I889" i="23"/>
  <c r="I890" i="23"/>
  <c r="I852" i="23"/>
  <c r="I853" i="23"/>
  <c r="I854" i="23"/>
  <c r="I855" i="23"/>
  <c r="I856" i="23"/>
  <c r="I857" i="23"/>
  <c r="I858" i="23"/>
  <c r="I859" i="23"/>
  <c r="I860" i="23"/>
  <c r="I861" i="23"/>
  <c r="I863" i="23"/>
  <c r="I864" i="23"/>
  <c r="I865" i="23"/>
  <c r="I866" i="23"/>
  <c r="I867" i="23"/>
  <c r="I868" i="23"/>
  <c r="I869" i="23"/>
  <c r="I870" i="23"/>
  <c r="I871" i="23"/>
  <c r="I872" i="23"/>
  <c r="I874" i="23"/>
  <c r="I875" i="23"/>
  <c r="I876" i="23"/>
  <c r="I877" i="23"/>
  <c r="I878" i="23"/>
  <c r="I879" i="23"/>
  <c r="I880" i="23"/>
  <c r="I881" i="23"/>
  <c r="I882" i="23"/>
  <c r="I883" i="23"/>
  <c r="I885" i="23"/>
  <c r="I891" i="23"/>
  <c r="I902" i="23"/>
  <c r="I913" i="23"/>
  <c r="I924" i="23"/>
  <c r="I926" i="23"/>
  <c r="I927" i="23"/>
  <c r="I928" i="23"/>
  <c r="I929" i="23"/>
  <c r="I930" i="23"/>
  <c r="I892" i="23"/>
  <c r="I893" i="23"/>
  <c r="I894" i="23"/>
  <c r="I895" i="23"/>
  <c r="I896" i="23"/>
  <c r="I897" i="23"/>
  <c r="I898" i="23"/>
  <c r="I899" i="23"/>
  <c r="I900" i="23"/>
  <c r="I901" i="23"/>
  <c r="I903" i="23"/>
  <c r="I904" i="23"/>
  <c r="I905" i="23"/>
  <c r="I906" i="23"/>
  <c r="I907" i="23"/>
  <c r="I908" i="23"/>
  <c r="I909" i="23"/>
  <c r="I910" i="23"/>
  <c r="I911" i="23"/>
  <c r="I912" i="23"/>
  <c r="I914" i="23"/>
  <c r="I915" i="23"/>
  <c r="I916" i="23"/>
  <c r="I917" i="23"/>
  <c r="I918" i="23"/>
  <c r="I919" i="23"/>
  <c r="I920" i="23"/>
  <c r="I921" i="23"/>
  <c r="I922" i="23"/>
  <c r="I923" i="23"/>
  <c r="I925" i="23"/>
  <c r="I931" i="23"/>
  <c r="I942" i="23"/>
  <c r="I953" i="23"/>
  <c r="I964" i="23"/>
  <c r="I966" i="23"/>
  <c r="I967" i="23"/>
  <c r="I968" i="23"/>
  <c r="I969" i="23"/>
  <c r="I970" i="23"/>
  <c r="I932" i="23"/>
  <c r="I933" i="23"/>
  <c r="I934" i="23"/>
  <c r="I935" i="23"/>
  <c r="I936" i="23"/>
  <c r="I937" i="23"/>
  <c r="I938" i="23"/>
  <c r="I939" i="23"/>
  <c r="I940" i="23"/>
  <c r="I941" i="23"/>
  <c r="I943" i="23"/>
  <c r="I944" i="23"/>
  <c r="I945" i="23"/>
  <c r="I946" i="23"/>
  <c r="I947" i="23"/>
  <c r="I948" i="23"/>
  <c r="I949" i="23"/>
  <c r="I950" i="23"/>
  <c r="I951" i="23"/>
  <c r="I952" i="23"/>
  <c r="I954" i="23"/>
  <c r="I955" i="23"/>
  <c r="I956" i="23"/>
  <c r="I957" i="23"/>
  <c r="I958" i="23"/>
  <c r="I959" i="23"/>
  <c r="I960" i="23"/>
  <c r="I961" i="23"/>
  <c r="I962" i="23"/>
  <c r="I963" i="23"/>
  <c r="I965" i="23"/>
  <c r="I971" i="23"/>
  <c r="I982" i="23"/>
  <c r="I993" i="23"/>
  <c r="I1004" i="23"/>
  <c r="I1006" i="23"/>
  <c r="I1007" i="23"/>
  <c r="I1008" i="23"/>
  <c r="I1009" i="23"/>
  <c r="I1010" i="23"/>
  <c r="I972" i="23"/>
  <c r="I973" i="23"/>
  <c r="I974" i="23"/>
  <c r="I975" i="23"/>
  <c r="I976" i="23"/>
  <c r="I977" i="23"/>
  <c r="I978" i="23"/>
  <c r="I979" i="23"/>
  <c r="I980" i="23"/>
  <c r="I981" i="23"/>
  <c r="I983" i="23"/>
  <c r="I984" i="23"/>
  <c r="I985" i="23"/>
  <c r="I986" i="23"/>
  <c r="I987" i="23"/>
  <c r="I988" i="23"/>
  <c r="I989" i="23"/>
  <c r="I990" i="23"/>
  <c r="I991" i="23"/>
  <c r="I992" i="23"/>
  <c r="I994" i="23"/>
  <c r="I995" i="23"/>
  <c r="I996" i="23"/>
  <c r="I997" i="23"/>
  <c r="I998" i="23"/>
  <c r="I999" i="23"/>
  <c r="I1000" i="23"/>
  <c r="I1001" i="23"/>
  <c r="I1002" i="23"/>
  <c r="I1003" i="23"/>
  <c r="I1005" i="23"/>
  <c r="I1011" i="23"/>
  <c r="I1022" i="23"/>
  <c r="I1033" i="23"/>
  <c r="I1044" i="23"/>
  <c r="I1046" i="23"/>
  <c r="I1047" i="23"/>
  <c r="I1048" i="23"/>
  <c r="I1049" i="23"/>
  <c r="I1050" i="23"/>
  <c r="I1012" i="23"/>
  <c r="I1013" i="23"/>
  <c r="I1014" i="23"/>
  <c r="I1015" i="23"/>
  <c r="I1016" i="23"/>
  <c r="I1017" i="23"/>
  <c r="I1018" i="23"/>
  <c r="I1019" i="23"/>
  <c r="I1020" i="23"/>
  <c r="I1021" i="23"/>
  <c r="I1023" i="23"/>
  <c r="I1024" i="23"/>
  <c r="I1025" i="23"/>
  <c r="I1026" i="23"/>
  <c r="I1027" i="23"/>
  <c r="I1028" i="23"/>
  <c r="I1029" i="23"/>
  <c r="I1030" i="23"/>
  <c r="I1031" i="23"/>
  <c r="I1032" i="23"/>
  <c r="I1034" i="23"/>
  <c r="I1035" i="23"/>
  <c r="I1036" i="23"/>
  <c r="I1037" i="23"/>
  <c r="I1038" i="23"/>
  <c r="I1039" i="23"/>
  <c r="I1040" i="23"/>
  <c r="I1041" i="23"/>
  <c r="I1042" i="23"/>
  <c r="I1043" i="23"/>
  <c r="I1045" i="23"/>
  <c r="I1051" i="23"/>
  <c r="I1062" i="23"/>
  <c r="I1073" i="23"/>
  <c r="I1084" i="23"/>
  <c r="I1086" i="23"/>
  <c r="I1087" i="23"/>
  <c r="I1088" i="23"/>
  <c r="I1089" i="23"/>
  <c r="I1090" i="23"/>
  <c r="I1052" i="23"/>
  <c r="I1053" i="23"/>
  <c r="I1054" i="23"/>
  <c r="I1055" i="23"/>
  <c r="I1056" i="23"/>
  <c r="I1057" i="23"/>
  <c r="I1058" i="23"/>
  <c r="I1059" i="23"/>
  <c r="I1060" i="23"/>
  <c r="I1061" i="23"/>
  <c r="I1063" i="23"/>
  <c r="I1064" i="23"/>
  <c r="I1065" i="23"/>
  <c r="I1066" i="23"/>
  <c r="I1067" i="23"/>
  <c r="I1068" i="23"/>
  <c r="I1069" i="23"/>
  <c r="I1070" i="23"/>
  <c r="I1071" i="23"/>
  <c r="I1072" i="23"/>
  <c r="I1074" i="23"/>
  <c r="I1075" i="23"/>
  <c r="I1076" i="23"/>
  <c r="I1077" i="23"/>
  <c r="I1078" i="23"/>
  <c r="I1079" i="23"/>
  <c r="I1080" i="23"/>
  <c r="I1081" i="23"/>
  <c r="I1082" i="23"/>
  <c r="I1083" i="23"/>
  <c r="I1085" i="23"/>
  <c r="I1091" i="23"/>
  <c r="I1102" i="23"/>
  <c r="I1113" i="23"/>
  <c r="I1124" i="23"/>
  <c r="I1126" i="23"/>
  <c r="I1127" i="23"/>
  <c r="I1128" i="23"/>
  <c r="I1129" i="23"/>
  <c r="I1130" i="23"/>
  <c r="I1092" i="23"/>
  <c r="I1093" i="23"/>
  <c r="I1094" i="23"/>
  <c r="I1095" i="23"/>
  <c r="I1096" i="23"/>
  <c r="I1097" i="23"/>
  <c r="I1098" i="23"/>
  <c r="I1099" i="23"/>
  <c r="I1100" i="23"/>
  <c r="I1101" i="23"/>
  <c r="I1103" i="23"/>
  <c r="I1104" i="23"/>
  <c r="I1105" i="23"/>
  <c r="I1106" i="23"/>
  <c r="I1107" i="23"/>
  <c r="I1108" i="23"/>
  <c r="I1109" i="23"/>
  <c r="I1110" i="23"/>
  <c r="I1111" i="23"/>
  <c r="I1112" i="23"/>
  <c r="I1114" i="23"/>
  <c r="I1115" i="23"/>
  <c r="I1116" i="23"/>
  <c r="I1117" i="23"/>
  <c r="I1118" i="23"/>
  <c r="I1119" i="23"/>
  <c r="I1120" i="23"/>
  <c r="I1121" i="23"/>
  <c r="I1122" i="23"/>
  <c r="I1123" i="23"/>
  <c r="I1125" i="23"/>
  <c r="I1131" i="23"/>
  <c r="I1142" i="23"/>
  <c r="I1153" i="23"/>
  <c r="I1164" i="23"/>
  <c r="I1166" i="23"/>
  <c r="I1167" i="23"/>
  <c r="I1168" i="23"/>
  <c r="I1169" i="23"/>
  <c r="I1170" i="23"/>
  <c r="I1132" i="23"/>
  <c r="I1133" i="23"/>
  <c r="I1134" i="23"/>
  <c r="I1135" i="23"/>
  <c r="I1136" i="23"/>
  <c r="I1137" i="23"/>
  <c r="I1138" i="23"/>
  <c r="I1139" i="23"/>
  <c r="I1140" i="23"/>
  <c r="I1141" i="23"/>
  <c r="I1143" i="23"/>
  <c r="I1144" i="23"/>
  <c r="I1145" i="23"/>
  <c r="I1146" i="23"/>
  <c r="I1147" i="23"/>
  <c r="I1148" i="23"/>
  <c r="I1149" i="23"/>
  <c r="I1150" i="23"/>
  <c r="I1151" i="23"/>
  <c r="I1152" i="23"/>
  <c r="I1154" i="23"/>
  <c r="I1155" i="23"/>
  <c r="I1156" i="23"/>
  <c r="I1157" i="23"/>
  <c r="I1158" i="23"/>
  <c r="I1159" i="23"/>
  <c r="I1160" i="23"/>
  <c r="I1161" i="23"/>
  <c r="I1162" i="23"/>
  <c r="I1163" i="23"/>
  <c r="I1165" i="23"/>
  <c r="I1171" i="23"/>
  <c r="I1182" i="23"/>
  <c r="I1193" i="23"/>
  <c r="I1204" i="23"/>
  <c r="I1206" i="23"/>
  <c r="I1207" i="23"/>
  <c r="I1208" i="23"/>
  <c r="I1209" i="23"/>
  <c r="I1210" i="23"/>
  <c r="I1172" i="23"/>
  <c r="I1173" i="23"/>
  <c r="I1174" i="23"/>
  <c r="I1175" i="23"/>
  <c r="I1176" i="23"/>
  <c r="I1177" i="23"/>
  <c r="I1178" i="23"/>
  <c r="I1179" i="23"/>
  <c r="I1180" i="23"/>
  <c r="I1181" i="23"/>
  <c r="I1183" i="23"/>
  <c r="I1184" i="23"/>
  <c r="I1185" i="23"/>
  <c r="I1186" i="23"/>
  <c r="I1187" i="23"/>
  <c r="I1188" i="23"/>
  <c r="I1189" i="23"/>
  <c r="I1190" i="23"/>
  <c r="I1191" i="23"/>
  <c r="I1192" i="23"/>
  <c r="I1194" i="23"/>
  <c r="I1195" i="23"/>
  <c r="I1196" i="23"/>
  <c r="I1197" i="23"/>
  <c r="I1198" i="23"/>
  <c r="I1199" i="23"/>
  <c r="I1200" i="23"/>
  <c r="I1201" i="23"/>
  <c r="I1202" i="23"/>
  <c r="I1203" i="23"/>
  <c r="I1205" i="23"/>
  <c r="I1211" i="23"/>
  <c r="I1222" i="23"/>
  <c r="I1233" i="23"/>
  <c r="I1244" i="23"/>
  <c r="I1246" i="23"/>
  <c r="I1247" i="23"/>
  <c r="I1248" i="23"/>
  <c r="I1249" i="23"/>
  <c r="I1250" i="23"/>
  <c r="I1212" i="23"/>
  <c r="I1214" i="23"/>
  <c r="I1215" i="23"/>
  <c r="I1216" i="23"/>
  <c r="I1217" i="23"/>
  <c r="I1218" i="23"/>
  <c r="I1219" i="23"/>
  <c r="I1220" i="23"/>
  <c r="I1221" i="23"/>
  <c r="I1223" i="23"/>
  <c r="I1224" i="23"/>
  <c r="I1225" i="23"/>
  <c r="I1226" i="23"/>
  <c r="I1227" i="23"/>
  <c r="I1228" i="23"/>
  <c r="I1229" i="23"/>
  <c r="I1230" i="23"/>
  <c r="I1231" i="23"/>
  <c r="I1232" i="23"/>
  <c r="I1234" i="23"/>
  <c r="I1235" i="23"/>
  <c r="I1236" i="23"/>
  <c r="I1237" i="23"/>
  <c r="I1238" i="23"/>
  <c r="I1239" i="23"/>
  <c r="I1240" i="23"/>
  <c r="I1241" i="23"/>
  <c r="I1242" i="23"/>
  <c r="I1243" i="23"/>
  <c r="I1245" i="23"/>
  <c r="I1251" i="23"/>
  <c r="I1262" i="23"/>
  <c r="I1273" i="23"/>
  <c r="I1284" i="23"/>
  <c r="I1286" i="23"/>
  <c r="I1287" i="23"/>
  <c r="I1288" i="23"/>
  <c r="I1289" i="23"/>
  <c r="I1290" i="23"/>
  <c r="I1252" i="23"/>
  <c r="I1253" i="23"/>
  <c r="I1254" i="23"/>
  <c r="I1255" i="23"/>
  <c r="I1256" i="23"/>
  <c r="I1257" i="23"/>
  <c r="I1258" i="23"/>
  <c r="I1259" i="23"/>
  <c r="I1260" i="23"/>
  <c r="I1261" i="23"/>
  <c r="I1263" i="23"/>
  <c r="I1264" i="23"/>
  <c r="I1265" i="23"/>
  <c r="I1266" i="23"/>
  <c r="I1267" i="23"/>
  <c r="I1268" i="23"/>
  <c r="I1269" i="23"/>
  <c r="I1270" i="23"/>
  <c r="I1271" i="23"/>
  <c r="I1272" i="23"/>
  <c r="I1274" i="23"/>
  <c r="I1275" i="23"/>
  <c r="I1276" i="23"/>
  <c r="I1277" i="23"/>
  <c r="I1278" i="23"/>
  <c r="I1279" i="23"/>
  <c r="I1280" i="23"/>
  <c r="I1281" i="23"/>
  <c r="I1282" i="23"/>
  <c r="I1283" i="23"/>
  <c r="I1285" i="23"/>
  <c r="I1291" i="23"/>
  <c r="I1302" i="23"/>
  <c r="I1313" i="23"/>
  <c r="I1324" i="23"/>
  <c r="I1326" i="23"/>
  <c r="I1327" i="23"/>
  <c r="I1328" i="23"/>
  <c r="I1329" i="23"/>
  <c r="I1330" i="23"/>
  <c r="I1292" i="23"/>
  <c r="I1293" i="23"/>
  <c r="I1294" i="23"/>
  <c r="I1295" i="23"/>
  <c r="I1296" i="23"/>
  <c r="I1297" i="23"/>
  <c r="I1298" i="23"/>
  <c r="I1299" i="23"/>
  <c r="I1300" i="23"/>
  <c r="I1301" i="23"/>
  <c r="I1303" i="23"/>
  <c r="I1304" i="23"/>
  <c r="I1305" i="23"/>
  <c r="I1306" i="23"/>
  <c r="I1307" i="23"/>
  <c r="I1308" i="23"/>
  <c r="I1309" i="23"/>
  <c r="I1310" i="23"/>
  <c r="I1311" i="23"/>
  <c r="I1312" i="23"/>
  <c r="I1314" i="23"/>
  <c r="I1315" i="23"/>
  <c r="I1316" i="23"/>
  <c r="I1317" i="23"/>
  <c r="I1318" i="23"/>
  <c r="I1319" i="23"/>
  <c r="I1320" i="23"/>
  <c r="I1321" i="23"/>
  <c r="I1322" i="23"/>
  <c r="I1323" i="23"/>
  <c r="I1325" i="23"/>
  <c r="I1331" i="23"/>
  <c r="I1342" i="23"/>
  <c r="I1353" i="23"/>
  <c r="I1364" i="23"/>
  <c r="I1366" i="23"/>
  <c r="I1367" i="23"/>
  <c r="I1368" i="23"/>
  <c r="I1369" i="23"/>
  <c r="I1370" i="23"/>
  <c r="I1332" i="23"/>
  <c r="I1333" i="23"/>
  <c r="I1334" i="23"/>
  <c r="I1335" i="23"/>
  <c r="I1336" i="23"/>
  <c r="I1337" i="23"/>
  <c r="I1338" i="23"/>
  <c r="I1339" i="23"/>
  <c r="I1340" i="23"/>
  <c r="I1341" i="23"/>
  <c r="I1343" i="23"/>
  <c r="I1344" i="23"/>
  <c r="I1345" i="23"/>
  <c r="I1346" i="23"/>
  <c r="I1347" i="23"/>
  <c r="I1348" i="23"/>
  <c r="I1349" i="23"/>
  <c r="I1355" i="23"/>
  <c r="I1356" i="23"/>
  <c r="I1357" i="23"/>
  <c r="I1358" i="23"/>
  <c r="I1359" i="23"/>
  <c r="I1360" i="23"/>
  <c r="I1361" i="23"/>
  <c r="I1362" i="23"/>
  <c r="I1363" i="23"/>
  <c r="I1365" i="23"/>
  <c r="I1371" i="23"/>
  <c r="I1382" i="23"/>
  <c r="I1393" i="23"/>
  <c r="I1404" i="23"/>
  <c r="I1415" i="23"/>
  <c r="I1420" i="23"/>
  <c r="I1421" i="23"/>
  <c r="I1422" i="23"/>
  <c r="I1423" i="23"/>
  <c r="I1374" i="23"/>
  <c r="I1375" i="23"/>
  <c r="I1376" i="23"/>
  <c r="I1377" i="23"/>
  <c r="I1379" i="23"/>
  <c r="I1380" i="23"/>
  <c r="I1381" i="23"/>
  <c r="I1383" i="23"/>
  <c r="I1384" i="23"/>
  <c r="I1385" i="23"/>
  <c r="I1386" i="23"/>
  <c r="I1387" i="23"/>
  <c r="I1388" i="23"/>
  <c r="I1389" i="23"/>
  <c r="I1390" i="23"/>
  <c r="I1391" i="23"/>
  <c r="I1392" i="23"/>
  <c r="I1394" i="23"/>
  <c r="I1395" i="23"/>
  <c r="I1396" i="23"/>
  <c r="I1397" i="23"/>
  <c r="I1398" i="23"/>
  <c r="I1399" i="23"/>
  <c r="I1400" i="23"/>
  <c r="I1401" i="23"/>
  <c r="I1402" i="23"/>
  <c r="I1403" i="23"/>
  <c r="I1405" i="23"/>
  <c r="I1406" i="23"/>
  <c r="I1407" i="23"/>
  <c r="I1408" i="23"/>
  <c r="I1409" i="23"/>
  <c r="I1410" i="23"/>
  <c r="I1411" i="23"/>
  <c r="I1412" i="23"/>
  <c r="I1413" i="23"/>
  <c r="I1414" i="23"/>
  <c r="I1416" i="23"/>
  <c r="I1417" i="23"/>
  <c r="I1418" i="23"/>
  <c r="I1419" i="23"/>
  <c r="I1424" i="23"/>
  <c r="I1435" i="23"/>
  <c r="I1446" i="23"/>
  <c r="I1457" i="23"/>
  <c r="I1459" i="23"/>
  <c r="I1460" i="23"/>
  <c r="I1461" i="23"/>
  <c r="I1462" i="23"/>
  <c r="I1463" i="23"/>
  <c r="I1425" i="23"/>
  <c r="I1426" i="23"/>
  <c r="I1427" i="23"/>
  <c r="I1428" i="23"/>
  <c r="I1429" i="23"/>
  <c r="I1430" i="23"/>
  <c r="I1431" i="23"/>
  <c r="I1432" i="23"/>
  <c r="I1433" i="23"/>
  <c r="I1434" i="23"/>
  <c r="I1436" i="23"/>
  <c r="I1437" i="23"/>
  <c r="I1438" i="23"/>
  <c r="I1439" i="23"/>
  <c r="I1440" i="23"/>
  <c r="I1441" i="23"/>
  <c r="I1442" i="23"/>
  <c r="I1443" i="23"/>
  <c r="I1444" i="23"/>
  <c r="I1445" i="23"/>
  <c r="I1447" i="23"/>
  <c r="I1448" i="23"/>
  <c r="I1449" i="23"/>
  <c r="I1450" i="23"/>
  <c r="I1451" i="23"/>
  <c r="I1452" i="23"/>
  <c r="I1453" i="23"/>
  <c r="I1454" i="23"/>
  <c r="I1455" i="23"/>
  <c r="I1456" i="23"/>
  <c r="I1458" i="23"/>
  <c r="I1464" i="23"/>
  <c r="I1475" i="23"/>
  <c r="I1486" i="23"/>
  <c r="I1497" i="23"/>
  <c r="I1499" i="23"/>
  <c r="I1500" i="23"/>
  <c r="I1501" i="23"/>
  <c r="I1502" i="23"/>
  <c r="I1503" i="23"/>
  <c r="I1465" i="23"/>
  <c r="I1466" i="23"/>
  <c r="I1467" i="23"/>
  <c r="I1468" i="23"/>
  <c r="I1469" i="23"/>
  <c r="I1470" i="23"/>
  <c r="I1471" i="23"/>
  <c r="I1472" i="23"/>
  <c r="I1473" i="23"/>
  <c r="I1474" i="23"/>
  <c r="I1476" i="23"/>
  <c r="I1477" i="23"/>
  <c r="I1478" i="23"/>
  <c r="I1479" i="23"/>
  <c r="I1480" i="23"/>
  <c r="I1481" i="23"/>
  <c r="I1482" i="23"/>
  <c r="I1483" i="23"/>
  <c r="I1484" i="23"/>
  <c r="I1485" i="23"/>
  <c r="I1487" i="23"/>
  <c r="I1488" i="23"/>
  <c r="I1489" i="23"/>
  <c r="I1490" i="23"/>
  <c r="I1491" i="23"/>
  <c r="I1492" i="23"/>
  <c r="I1493" i="23"/>
  <c r="I1494" i="23"/>
  <c r="I1495" i="23"/>
  <c r="I1496" i="23"/>
  <c r="I1498" i="23"/>
  <c r="I1504" i="23"/>
  <c r="I1515" i="23"/>
  <c r="I1526" i="23"/>
  <c r="I1537" i="23"/>
  <c r="I1539" i="23"/>
  <c r="I1540" i="23"/>
  <c r="I1541" i="23"/>
  <c r="I1542" i="23"/>
  <c r="I1543" i="23"/>
  <c r="I1505" i="23"/>
  <c r="I1506" i="23"/>
  <c r="I1507" i="23"/>
  <c r="I1508" i="23"/>
  <c r="I1509" i="23"/>
  <c r="I1510" i="23"/>
  <c r="I1511" i="23"/>
  <c r="I1512" i="23"/>
  <c r="I1513" i="23"/>
  <c r="I1514" i="23"/>
  <c r="I1516" i="23"/>
  <c r="I1517" i="23"/>
  <c r="I1518" i="23"/>
  <c r="I1519" i="23"/>
  <c r="I1520" i="23"/>
  <c r="I1521" i="23"/>
  <c r="I1522" i="23"/>
  <c r="I1523" i="23"/>
  <c r="I1524" i="23"/>
  <c r="I1525" i="23"/>
  <c r="I1527" i="23"/>
  <c r="I1528" i="23"/>
  <c r="I1529" i="23"/>
  <c r="I1530" i="23"/>
  <c r="I1531" i="23"/>
  <c r="I1532" i="23"/>
  <c r="I1533" i="23"/>
  <c r="I1534" i="23"/>
  <c r="I1535" i="23"/>
  <c r="I1536" i="23"/>
  <c r="I1538" i="23"/>
  <c r="I1544" i="23"/>
  <c r="I1555" i="23"/>
  <c r="I1566" i="23"/>
  <c r="I1577" i="23"/>
  <c r="I1579" i="23"/>
  <c r="I1580" i="23"/>
  <c r="I1581" i="23"/>
  <c r="I1582" i="23"/>
  <c r="I1583" i="23"/>
  <c r="I1545" i="23"/>
  <c r="I1546" i="23"/>
  <c r="I1547" i="23"/>
  <c r="I1548" i="23"/>
  <c r="I1549" i="23"/>
  <c r="I1550" i="23"/>
  <c r="I1551" i="23"/>
  <c r="I1552" i="23"/>
  <c r="I1553" i="23"/>
  <c r="I1554" i="23"/>
  <c r="I1556" i="23"/>
  <c r="I1557" i="23"/>
  <c r="I1558" i="23"/>
  <c r="I1559" i="23"/>
  <c r="I1560" i="23"/>
  <c r="I1561" i="23"/>
  <c r="I1562" i="23"/>
  <c r="I1563" i="23"/>
  <c r="I1564" i="23"/>
  <c r="I1565" i="23"/>
  <c r="I1567" i="23"/>
  <c r="I1568" i="23"/>
  <c r="I1569" i="23"/>
  <c r="I1570" i="23"/>
  <c r="I1571" i="23"/>
  <c r="I1572" i="23"/>
  <c r="I1573" i="23"/>
  <c r="I1574" i="23"/>
  <c r="I1575" i="23"/>
  <c r="I1576" i="23"/>
  <c r="I1578" i="23"/>
  <c r="I1584" i="23"/>
  <c r="I1585" i="23"/>
  <c r="I1586" i="23"/>
  <c r="I1587" i="23"/>
  <c r="I1588" i="23"/>
  <c r="I1599" i="23"/>
  <c r="I1610" i="23"/>
  <c r="I1621" i="23"/>
  <c r="I1623" i="23"/>
  <c r="I1624" i="23"/>
  <c r="I1625" i="23"/>
  <c r="I1626" i="23"/>
  <c r="I1627" i="23"/>
  <c r="I1589" i="23"/>
  <c r="I1590" i="23"/>
  <c r="I1591" i="23"/>
  <c r="I1592" i="23"/>
  <c r="I1593" i="23"/>
  <c r="I1594" i="23"/>
  <c r="I1595" i="23"/>
  <c r="I1596" i="23"/>
  <c r="I1597" i="23"/>
  <c r="I1598" i="23"/>
  <c r="I1600" i="23"/>
  <c r="I1601" i="23"/>
  <c r="I1602" i="23"/>
  <c r="I1603" i="23"/>
  <c r="I1604" i="23"/>
  <c r="I1605" i="23"/>
  <c r="I1606" i="23"/>
  <c r="I1607" i="23"/>
  <c r="I1608" i="23"/>
  <c r="I1609" i="23"/>
  <c r="I1611" i="23"/>
  <c r="I1612" i="23"/>
  <c r="I1613" i="23"/>
  <c r="I1614" i="23"/>
  <c r="I1615" i="23"/>
  <c r="I1616" i="23"/>
  <c r="I1617" i="23"/>
  <c r="I1618" i="23"/>
  <c r="I1619" i="23"/>
  <c r="I1620" i="23"/>
  <c r="I1622" i="23"/>
  <c r="I1628" i="23"/>
  <c r="I1639" i="23"/>
  <c r="I1650" i="23"/>
  <c r="I1661" i="23"/>
  <c r="I1663" i="23"/>
  <c r="I1664" i="23"/>
  <c r="I1665" i="23"/>
  <c r="I1666" i="23"/>
  <c r="I1667" i="23"/>
  <c r="I1629" i="23"/>
  <c r="I1630" i="23"/>
  <c r="I1631" i="23"/>
  <c r="I1632" i="23"/>
  <c r="I1633" i="23"/>
  <c r="I1634" i="23"/>
  <c r="I1635" i="23"/>
  <c r="I1636" i="23"/>
  <c r="I1637" i="23"/>
  <c r="I1638" i="23"/>
  <c r="I1640" i="23"/>
  <c r="I1641" i="23"/>
  <c r="I1642" i="23"/>
  <c r="I1643" i="23"/>
  <c r="I1644" i="23"/>
  <c r="I1645" i="23"/>
  <c r="I1646" i="23"/>
  <c r="I1647" i="23"/>
  <c r="I1648" i="23"/>
  <c r="I1649" i="23"/>
  <c r="I1651" i="23"/>
  <c r="I1652" i="23"/>
  <c r="I1653" i="23"/>
  <c r="I1654" i="23"/>
  <c r="I1655" i="23"/>
  <c r="I1656" i="23"/>
  <c r="I1657" i="23"/>
  <c r="I1658" i="23"/>
  <c r="I1659" i="23"/>
  <c r="I1660" i="23"/>
  <c r="I1662" i="23"/>
  <c r="I1668" i="23"/>
  <c r="I1679" i="23"/>
  <c r="I1690" i="23"/>
  <c r="I1701" i="23"/>
  <c r="I1703" i="23"/>
  <c r="I1704" i="23"/>
  <c r="I1705" i="23"/>
  <c r="I1706" i="23"/>
  <c r="I1707" i="23"/>
  <c r="I1669" i="23"/>
  <c r="I1670" i="23"/>
  <c r="I1671" i="23"/>
  <c r="I1672" i="23"/>
  <c r="I1673" i="23"/>
  <c r="I1674" i="23"/>
  <c r="I1675" i="23"/>
  <c r="I1676" i="23"/>
  <c r="I1677" i="23"/>
  <c r="I1678" i="23"/>
  <c r="I1680" i="23"/>
  <c r="I1681" i="23"/>
  <c r="I1682" i="23"/>
  <c r="I1683" i="23"/>
  <c r="I1684" i="23"/>
  <c r="I1685" i="23"/>
  <c r="I1686" i="23"/>
  <c r="I1687" i="23"/>
  <c r="I1688" i="23"/>
  <c r="I1689" i="23"/>
  <c r="I1691" i="23"/>
  <c r="I1692" i="23"/>
  <c r="I1693" i="23"/>
  <c r="I1694" i="23"/>
  <c r="I1695" i="23"/>
  <c r="I1696" i="23"/>
  <c r="I1697" i="23"/>
  <c r="I1698" i="23"/>
  <c r="I1699" i="23"/>
  <c r="I1700" i="23"/>
  <c r="I1702" i="23"/>
  <c r="I1708" i="23"/>
  <c r="I1719" i="23"/>
  <c r="I1730" i="23"/>
  <c r="I1741" i="23"/>
  <c r="I1743" i="23"/>
  <c r="I1744" i="23"/>
  <c r="I1745" i="23"/>
  <c r="I1746" i="23"/>
  <c r="I1747" i="23"/>
  <c r="I1711" i="23"/>
  <c r="I1712" i="23"/>
  <c r="I1713" i="23"/>
  <c r="I1714" i="23"/>
  <c r="I1715" i="23"/>
  <c r="I1716" i="23"/>
  <c r="I1717" i="23"/>
  <c r="I1718" i="23"/>
  <c r="I1720" i="23"/>
  <c r="I1721" i="23"/>
  <c r="I1722" i="23"/>
  <c r="I1723" i="23"/>
  <c r="I1724" i="23"/>
  <c r="I1725" i="23"/>
  <c r="I1726" i="23"/>
  <c r="I1727" i="23"/>
  <c r="I1728" i="23"/>
  <c r="I1729" i="23"/>
  <c r="I1731" i="23"/>
  <c r="I1732" i="23"/>
  <c r="I1733" i="23"/>
  <c r="I1734" i="23"/>
  <c r="I1735" i="23"/>
  <c r="I1736" i="23"/>
  <c r="I1737" i="23"/>
  <c r="I1738" i="23"/>
  <c r="I1739" i="23"/>
  <c r="I1740" i="23"/>
  <c r="I1748" i="23"/>
  <c r="I1759" i="23"/>
  <c r="I1770" i="23"/>
  <c r="I1781" i="23"/>
  <c r="I1783" i="23"/>
  <c r="I1784" i="23"/>
  <c r="I1785" i="23"/>
  <c r="I1786" i="23"/>
  <c r="I1787" i="23"/>
  <c r="I1749" i="23"/>
  <c r="I1750" i="23"/>
  <c r="I1751" i="23"/>
  <c r="I1752" i="23"/>
  <c r="I1753" i="23"/>
  <c r="I1754" i="23"/>
  <c r="I1755" i="23"/>
  <c r="I1756" i="23"/>
  <c r="I1757" i="23"/>
  <c r="I1758" i="23"/>
  <c r="I1760" i="23"/>
  <c r="I1761" i="23"/>
  <c r="I1762" i="23"/>
  <c r="I1763" i="23"/>
  <c r="I1764" i="23"/>
  <c r="I1765" i="23"/>
  <c r="I1766" i="23"/>
  <c r="I1767" i="23"/>
  <c r="I1768" i="23"/>
  <c r="I1769" i="23"/>
  <c r="I1771" i="23"/>
  <c r="I1772" i="23"/>
  <c r="I1773" i="23"/>
  <c r="I1774" i="23"/>
  <c r="I1775" i="23"/>
  <c r="I1776" i="23"/>
  <c r="I1777" i="23"/>
  <c r="I1778" i="23"/>
  <c r="I1779" i="23"/>
  <c r="I1780" i="23"/>
  <c r="I1782" i="23"/>
  <c r="I1788" i="23"/>
  <c r="I1799" i="23"/>
  <c r="I1810" i="23"/>
  <c r="I1821" i="23"/>
  <c r="I1823" i="23"/>
  <c r="I1824" i="23"/>
  <c r="I1825" i="23"/>
  <c r="I1826" i="23"/>
  <c r="I1827" i="23"/>
  <c r="I1789" i="23"/>
  <c r="I1790" i="23"/>
  <c r="I1791" i="23"/>
  <c r="I1792" i="23"/>
  <c r="I1793" i="23"/>
  <c r="I1794" i="23"/>
  <c r="I1795" i="23"/>
  <c r="I1796" i="23"/>
  <c r="I1797" i="23"/>
  <c r="I1798" i="23"/>
  <c r="I1800" i="23"/>
  <c r="I1801" i="23"/>
  <c r="I1802" i="23"/>
  <c r="I1803" i="23"/>
  <c r="I1804" i="23"/>
  <c r="I1805" i="23"/>
  <c r="I1806" i="23"/>
  <c r="I1807" i="23"/>
  <c r="I1808" i="23"/>
  <c r="I1809" i="23"/>
  <c r="I1811" i="23"/>
  <c r="I1812" i="23"/>
  <c r="I1813" i="23"/>
  <c r="I1814" i="23"/>
  <c r="I1815" i="23"/>
  <c r="I1816" i="23"/>
  <c r="I1817" i="23"/>
  <c r="I1818" i="23"/>
  <c r="I1819" i="23"/>
  <c r="I1820" i="23"/>
  <c r="I1822" i="23"/>
  <c r="I1828" i="23"/>
  <c r="I1839" i="23"/>
  <c r="I1850" i="23"/>
  <c r="I1861" i="23"/>
  <c r="I1863" i="23"/>
  <c r="I1864" i="23"/>
  <c r="I1865" i="23"/>
  <c r="I1890" i="23"/>
  <c r="I1901" i="23"/>
  <c r="I1912" i="23"/>
  <c r="I1923" i="23"/>
  <c r="I1925" i="23"/>
  <c r="I1926" i="23"/>
  <c r="I1927" i="23"/>
  <c r="I1928" i="23"/>
  <c r="I1929" i="23"/>
  <c r="I1891" i="23"/>
  <c r="I1892" i="23"/>
  <c r="I1893" i="23"/>
  <c r="I1894" i="23"/>
  <c r="I1895" i="23"/>
  <c r="I1896" i="23"/>
  <c r="I1897" i="23"/>
  <c r="I1898" i="23"/>
  <c r="I1899" i="23"/>
  <c r="I1900" i="23"/>
  <c r="I1902" i="23"/>
  <c r="I1903" i="23"/>
  <c r="I1904" i="23"/>
  <c r="I1905" i="23"/>
  <c r="I1906" i="23"/>
  <c r="I1907" i="23"/>
  <c r="I1908" i="23"/>
  <c r="I1909" i="23"/>
  <c r="I1910" i="23"/>
  <c r="I1911" i="23"/>
  <c r="I1913" i="23"/>
  <c r="I1914" i="23"/>
  <c r="I1915" i="23"/>
  <c r="I1916" i="23"/>
  <c r="I1917" i="23"/>
  <c r="I1918" i="23"/>
  <c r="I1919" i="23"/>
  <c r="I1920" i="23"/>
  <c r="I1921" i="23"/>
  <c r="I1922" i="23"/>
  <c r="I1924" i="23"/>
  <c r="I1930" i="23"/>
  <c r="I1941" i="23"/>
  <c r="I1952" i="23"/>
  <c r="I1963" i="23"/>
  <c r="I1965" i="23"/>
  <c r="I1966" i="23"/>
  <c r="I1967" i="23"/>
  <c r="I1968" i="23"/>
  <c r="I1969" i="23"/>
  <c r="I1931" i="23"/>
  <c r="I1932" i="23"/>
  <c r="I1933" i="23"/>
  <c r="I1934" i="23"/>
  <c r="I1935" i="23"/>
  <c r="I1936" i="23"/>
  <c r="I1937" i="23"/>
  <c r="I1938" i="23"/>
  <c r="I1939" i="23"/>
  <c r="I1940" i="23"/>
  <c r="I1942" i="23"/>
  <c r="I1943" i="23"/>
  <c r="I1944" i="23"/>
  <c r="I1945" i="23"/>
  <c r="I1946" i="23"/>
  <c r="I1947" i="23"/>
  <c r="I1948" i="23"/>
  <c r="I1949" i="23"/>
  <c r="I1950" i="23"/>
  <c r="I1951" i="23"/>
  <c r="I1953" i="23"/>
  <c r="I1954" i="23"/>
  <c r="I1955" i="23"/>
  <c r="I1956" i="23"/>
  <c r="I1957" i="23"/>
  <c r="I1958" i="23"/>
  <c r="I1959" i="23"/>
  <c r="I1960" i="23"/>
  <c r="I1961" i="23"/>
  <c r="I1962" i="23"/>
  <c r="I1964" i="23"/>
  <c r="I1970" i="23"/>
  <c r="I1981" i="23"/>
  <c r="I1992" i="23"/>
  <c r="I2003" i="23"/>
  <c r="I2005" i="23"/>
  <c r="I2006" i="23"/>
  <c r="I2007" i="23"/>
  <c r="I2008" i="23"/>
  <c r="I2009" i="23"/>
  <c r="I1971" i="23"/>
  <c r="I1972" i="23"/>
  <c r="I1973" i="23"/>
  <c r="I1974" i="23"/>
  <c r="I1975" i="23"/>
  <c r="I1976" i="23"/>
  <c r="I1977" i="23"/>
  <c r="I1978" i="23"/>
  <c r="I1979" i="23"/>
  <c r="I1980" i="23"/>
  <c r="I1982" i="23"/>
  <c r="I1983" i="23"/>
  <c r="I1984" i="23"/>
  <c r="I1985" i="23"/>
  <c r="I1986" i="23"/>
  <c r="I1987" i="23"/>
  <c r="I1988" i="23"/>
  <c r="I1989" i="23"/>
  <c r="I1990" i="23"/>
  <c r="I1991" i="23"/>
  <c r="I1993" i="23"/>
  <c r="I1994" i="23"/>
  <c r="I1995" i="23"/>
  <c r="I1996" i="23"/>
  <c r="I1997" i="23"/>
  <c r="I1998" i="23"/>
  <c r="I1999" i="23"/>
  <c r="I2000" i="23"/>
  <c r="I2001" i="23"/>
  <c r="I2002" i="23"/>
  <c r="I2004" i="23"/>
  <c r="I2010" i="23"/>
  <c r="I2021" i="23"/>
  <c r="I2032" i="23"/>
  <c r="I2043" i="23"/>
  <c r="I2045" i="23"/>
  <c r="I2046" i="23"/>
  <c r="I2047" i="23"/>
  <c r="I2048" i="23"/>
  <c r="I2049" i="23"/>
  <c r="I2011" i="23"/>
  <c r="I2012" i="23"/>
  <c r="I2013" i="23"/>
  <c r="I2014" i="23"/>
  <c r="I2015" i="23"/>
  <c r="I2016" i="23"/>
  <c r="I2017" i="23"/>
  <c r="I2018" i="23"/>
  <c r="I2019" i="23"/>
  <c r="I2020" i="23"/>
  <c r="I2022" i="23"/>
  <c r="I2023" i="23"/>
  <c r="I2024" i="23"/>
  <c r="I2025" i="23"/>
  <c r="I2026" i="23"/>
  <c r="I2027" i="23"/>
  <c r="I2028" i="23"/>
  <c r="I2029" i="23"/>
  <c r="I2030" i="23"/>
  <c r="I2031" i="23"/>
  <c r="I2033" i="23"/>
  <c r="I2034" i="23"/>
  <c r="I2035" i="23"/>
  <c r="I2036" i="23"/>
  <c r="I2037" i="23"/>
  <c r="I2038" i="23"/>
  <c r="I2039" i="23"/>
  <c r="I2040" i="23"/>
  <c r="I2041" i="23"/>
  <c r="I2042" i="23"/>
  <c r="I2044" i="23"/>
  <c r="I2050" i="23"/>
  <c r="I2061" i="23"/>
  <c r="I2072" i="23"/>
  <c r="I2083" i="23"/>
  <c r="I2085" i="23"/>
  <c r="I2086" i="23"/>
  <c r="I2087" i="23"/>
  <c r="I2088" i="23"/>
  <c r="I2089" i="23"/>
  <c r="I2051" i="23"/>
  <c r="I2052" i="23"/>
  <c r="I2053" i="23"/>
  <c r="I2054" i="23"/>
  <c r="I2055" i="23"/>
  <c r="I2056" i="23"/>
  <c r="I2057" i="23"/>
  <c r="I2058" i="23"/>
  <c r="I2059" i="23"/>
  <c r="I2060" i="23"/>
  <c r="I2062" i="23"/>
  <c r="I2063" i="23"/>
  <c r="I2064" i="23"/>
  <c r="I2065" i="23"/>
  <c r="I2066" i="23"/>
  <c r="I2067" i="23"/>
  <c r="I2068" i="23"/>
  <c r="I2069" i="23"/>
  <c r="I2070" i="23"/>
  <c r="I2071" i="23"/>
  <c r="I2073" i="23"/>
  <c r="I2074" i="23"/>
  <c r="I2075" i="23"/>
  <c r="I2076" i="23"/>
  <c r="I2077" i="23"/>
  <c r="I2078" i="23"/>
  <c r="I2079" i="23"/>
  <c r="I2080" i="23"/>
  <c r="I2081" i="23"/>
  <c r="I2082" i="23"/>
  <c r="I2084" i="23"/>
  <c r="H2" i="23"/>
  <c r="H13" i="23"/>
  <c r="H24" i="23"/>
  <c r="H35" i="23"/>
  <c r="H37" i="23"/>
  <c r="H38" i="23"/>
  <c r="H39" i="23"/>
  <c r="H40" i="23"/>
  <c r="H41" i="23"/>
  <c r="H3" i="23"/>
  <c r="H4" i="23"/>
  <c r="H5" i="23"/>
  <c r="H6" i="23"/>
  <c r="H7" i="23"/>
  <c r="H8" i="23"/>
  <c r="H9" i="23"/>
  <c r="H10" i="23"/>
  <c r="H11" i="23"/>
  <c r="H12" i="23"/>
  <c r="H14" i="23"/>
  <c r="H15" i="23"/>
  <c r="H16" i="23"/>
  <c r="H17" i="23"/>
  <c r="H18" i="23"/>
  <c r="H19" i="23"/>
  <c r="H20" i="23"/>
  <c r="H21" i="23"/>
  <c r="H22" i="23"/>
  <c r="H23" i="23"/>
  <c r="H25" i="23"/>
  <c r="H26" i="23"/>
  <c r="H27" i="23"/>
  <c r="H28" i="23"/>
  <c r="H29" i="23"/>
  <c r="H30" i="23"/>
  <c r="H31" i="23"/>
  <c r="H32" i="23"/>
  <c r="H33" i="23"/>
  <c r="H34" i="23"/>
  <c r="H36" i="23"/>
  <c r="H42" i="23"/>
  <c r="H53" i="23"/>
  <c r="H64" i="23"/>
  <c r="H75" i="23"/>
  <c r="H77" i="23"/>
  <c r="H78" i="23"/>
  <c r="H79" i="23"/>
  <c r="H80" i="23"/>
  <c r="H81" i="23"/>
  <c r="H43" i="23"/>
  <c r="H44" i="23"/>
  <c r="H45" i="23"/>
  <c r="H46" i="23"/>
  <c r="H47" i="23"/>
  <c r="H48" i="23"/>
  <c r="H49" i="23"/>
  <c r="H50" i="23"/>
  <c r="H51" i="23"/>
  <c r="H52" i="23"/>
  <c r="H54" i="23"/>
  <c r="H55" i="23"/>
  <c r="H56" i="23"/>
  <c r="H57" i="23"/>
  <c r="H58" i="23"/>
  <c r="H59" i="23"/>
  <c r="H60" i="23"/>
  <c r="H61" i="23"/>
  <c r="H62" i="23"/>
  <c r="H63" i="23"/>
  <c r="H66" i="23"/>
  <c r="H67" i="23"/>
  <c r="H68" i="23"/>
  <c r="H69" i="23"/>
  <c r="H70" i="23"/>
  <c r="H71" i="23"/>
  <c r="H72" i="23"/>
  <c r="H73" i="23"/>
  <c r="H74" i="23"/>
  <c r="H76" i="23"/>
  <c r="H82" i="23"/>
  <c r="H93" i="23"/>
  <c r="H104" i="23"/>
  <c r="H115" i="23"/>
  <c r="H117" i="23"/>
  <c r="H118" i="23"/>
  <c r="H119" i="23"/>
  <c r="H120" i="23"/>
  <c r="H121" i="23"/>
  <c r="H83" i="23"/>
  <c r="H84" i="23"/>
  <c r="H85" i="23"/>
  <c r="H86" i="23"/>
  <c r="H87" i="23"/>
  <c r="H88" i="23"/>
  <c r="H89" i="23"/>
  <c r="H90" i="23"/>
  <c r="H91" i="23"/>
  <c r="H92" i="23"/>
  <c r="H94" i="23"/>
  <c r="H95" i="23"/>
  <c r="H96" i="23"/>
  <c r="H97" i="23"/>
  <c r="H98" i="23"/>
  <c r="H99" i="23"/>
  <c r="H100" i="23"/>
  <c r="H101" i="23"/>
  <c r="H102" i="23"/>
  <c r="H103" i="23"/>
  <c r="H105" i="23"/>
  <c r="H106" i="23"/>
  <c r="H107" i="23"/>
  <c r="H108" i="23"/>
  <c r="H109" i="23"/>
  <c r="H110" i="23"/>
  <c r="H111" i="23"/>
  <c r="H112" i="23"/>
  <c r="H113" i="23"/>
  <c r="H114" i="23"/>
  <c r="H116" i="23"/>
  <c r="H122" i="23"/>
  <c r="H133" i="23"/>
  <c r="H144" i="23"/>
  <c r="H155" i="23"/>
  <c r="H157" i="23"/>
  <c r="H158" i="23"/>
  <c r="H159" i="23"/>
  <c r="H160" i="23"/>
  <c r="H161" i="23"/>
  <c r="H123" i="23"/>
  <c r="H124" i="23"/>
  <c r="H125" i="23"/>
  <c r="H126" i="23"/>
  <c r="H127" i="23"/>
  <c r="H128" i="23"/>
  <c r="H129" i="23"/>
  <c r="H130" i="23"/>
  <c r="H131" i="23"/>
  <c r="H132" i="23"/>
  <c r="H134" i="23"/>
  <c r="H135" i="23"/>
  <c r="H136" i="23"/>
  <c r="H137" i="23"/>
  <c r="H138" i="23"/>
  <c r="H139" i="23"/>
  <c r="H140" i="23"/>
  <c r="H141" i="23"/>
  <c r="H142" i="23"/>
  <c r="H143" i="23"/>
  <c r="H145" i="23"/>
  <c r="H146" i="23"/>
  <c r="H147" i="23"/>
  <c r="H148" i="23"/>
  <c r="H149" i="23"/>
  <c r="H150" i="23"/>
  <c r="H151" i="23"/>
  <c r="H152" i="23"/>
  <c r="H153" i="23"/>
  <c r="H154" i="23"/>
  <c r="H156" i="23"/>
  <c r="H162" i="23"/>
  <c r="H173" i="23"/>
  <c r="H184" i="23"/>
  <c r="H195" i="23"/>
  <c r="H202" i="23"/>
  <c r="H203" i="23"/>
  <c r="H204" i="23"/>
  <c r="H205" i="23"/>
  <c r="H206" i="23"/>
  <c r="H163" i="23"/>
  <c r="H164" i="23"/>
  <c r="H165" i="23"/>
  <c r="H166" i="23"/>
  <c r="H167" i="23"/>
  <c r="H168" i="23"/>
  <c r="H169" i="23"/>
  <c r="H170" i="23"/>
  <c r="H171" i="23"/>
  <c r="H172" i="23"/>
  <c r="H174" i="23"/>
  <c r="H175" i="23"/>
  <c r="H176" i="23"/>
  <c r="H177" i="23"/>
  <c r="H178" i="23"/>
  <c r="H179" i="23"/>
  <c r="H180" i="23"/>
  <c r="H181" i="23"/>
  <c r="H182" i="23"/>
  <c r="H183" i="23"/>
  <c r="H185" i="23"/>
  <c r="H186" i="23"/>
  <c r="H187" i="23"/>
  <c r="H188" i="23"/>
  <c r="H189" i="23"/>
  <c r="H190" i="23"/>
  <c r="H191" i="23"/>
  <c r="H192" i="23"/>
  <c r="H193" i="23"/>
  <c r="H194" i="23"/>
  <c r="H196" i="23"/>
  <c r="H197" i="23"/>
  <c r="H198" i="23"/>
  <c r="H199" i="23"/>
  <c r="H200" i="23"/>
  <c r="H201" i="23"/>
  <c r="H207" i="23"/>
  <c r="H218" i="23"/>
  <c r="H229" i="23"/>
  <c r="H240" i="23"/>
  <c r="H242" i="23"/>
  <c r="H243" i="23"/>
  <c r="H244" i="23"/>
  <c r="H245" i="23"/>
  <c r="H246" i="23"/>
  <c r="H209" i="23"/>
  <c r="H210" i="23"/>
  <c r="H211" i="23"/>
  <c r="H212" i="23"/>
  <c r="H213" i="23"/>
  <c r="H214" i="23"/>
  <c r="H215" i="23"/>
  <c r="H216" i="23"/>
  <c r="H217" i="23"/>
  <c r="H219" i="23"/>
  <c r="H220" i="23"/>
  <c r="H221" i="23"/>
  <c r="H222" i="23"/>
  <c r="H223" i="23"/>
  <c r="H224" i="23"/>
  <c r="H225" i="23"/>
  <c r="H226" i="23"/>
  <c r="H227" i="23"/>
  <c r="H228" i="23"/>
  <c r="H230" i="23"/>
  <c r="H231" i="23"/>
  <c r="H232" i="23"/>
  <c r="H233" i="23"/>
  <c r="H234" i="23"/>
  <c r="H235" i="23"/>
  <c r="H236" i="23"/>
  <c r="H237" i="23"/>
  <c r="H238" i="23"/>
  <c r="H239" i="23"/>
  <c r="H241" i="23"/>
  <c r="H247" i="23"/>
  <c r="H258" i="23"/>
  <c r="H269" i="23"/>
  <c r="H280" i="23"/>
  <c r="H282" i="23"/>
  <c r="H283" i="23"/>
  <c r="H284" i="23"/>
  <c r="H285" i="23"/>
  <c r="H286" i="23"/>
  <c r="H248" i="23"/>
  <c r="H249" i="23"/>
  <c r="H250" i="23"/>
  <c r="H251" i="23"/>
  <c r="H252" i="23"/>
  <c r="H253" i="23"/>
  <c r="H254" i="23"/>
  <c r="H255" i="23"/>
  <c r="H256" i="23"/>
  <c r="H257" i="23"/>
  <c r="H259" i="23"/>
  <c r="H260" i="23"/>
  <c r="H261" i="23"/>
  <c r="H262" i="23"/>
  <c r="H263" i="23"/>
  <c r="H264" i="23"/>
  <c r="H265" i="23"/>
  <c r="H266" i="23"/>
  <c r="H267" i="23"/>
  <c r="H268" i="23"/>
  <c r="H270" i="23"/>
  <c r="H271" i="23"/>
  <c r="H272" i="23"/>
  <c r="H273" i="23"/>
  <c r="H274" i="23"/>
  <c r="H275" i="23"/>
  <c r="H276" i="23"/>
  <c r="H277" i="23"/>
  <c r="H278" i="23"/>
  <c r="H279" i="23"/>
  <c r="H281" i="23"/>
  <c r="H287" i="23"/>
  <c r="H298" i="23"/>
  <c r="H309" i="23"/>
  <c r="H320" i="23"/>
  <c r="H322" i="23"/>
  <c r="H323" i="23"/>
  <c r="H324" i="23"/>
  <c r="H325" i="23"/>
  <c r="H326" i="23"/>
  <c r="H288" i="23"/>
  <c r="H289" i="23"/>
  <c r="H290" i="23"/>
  <c r="H291" i="23"/>
  <c r="H292" i="23"/>
  <c r="H293" i="23"/>
  <c r="H294" i="23"/>
  <c r="H295" i="23"/>
  <c r="H296" i="23"/>
  <c r="H297" i="23"/>
  <c r="H299" i="23"/>
  <c r="H300" i="23"/>
  <c r="H301" i="23"/>
  <c r="H302" i="23"/>
  <c r="H303" i="23"/>
  <c r="H304" i="23"/>
  <c r="H305" i="23"/>
  <c r="H306" i="23"/>
  <c r="H307" i="23"/>
  <c r="H308" i="23"/>
  <c r="H310" i="23"/>
  <c r="H311" i="23"/>
  <c r="H312" i="23"/>
  <c r="H313" i="23"/>
  <c r="H314" i="23"/>
  <c r="H315" i="23"/>
  <c r="H316" i="23"/>
  <c r="H317" i="23"/>
  <c r="H318" i="23"/>
  <c r="H319" i="23"/>
  <c r="H321" i="23"/>
  <c r="H327" i="23"/>
  <c r="H338" i="23"/>
  <c r="H349" i="23"/>
  <c r="H360" i="23"/>
  <c r="H362" i="23"/>
  <c r="H363" i="23"/>
  <c r="H364" i="23"/>
  <c r="H365" i="23"/>
  <c r="H366" i="23"/>
  <c r="H328" i="23"/>
  <c r="H329" i="23"/>
  <c r="H330" i="23"/>
  <c r="H331" i="23"/>
  <c r="H332" i="23"/>
  <c r="H333" i="23"/>
  <c r="H334" i="23"/>
  <c r="H335" i="23"/>
  <c r="H336" i="23"/>
  <c r="H337" i="23"/>
  <c r="H339" i="23"/>
  <c r="H340" i="23"/>
  <c r="H341" i="23"/>
  <c r="H342" i="23"/>
  <c r="H343" i="23"/>
  <c r="H344" i="23"/>
  <c r="H345" i="23"/>
  <c r="H346" i="23"/>
  <c r="H347" i="23"/>
  <c r="H348" i="23"/>
  <c r="H350" i="23"/>
  <c r="H351" i="23"/>
  <c r="H352" i="23"/>
  <c r="H353" i="23"/>
  <c r="H354" i="23"/>
  <c r="H355" i="23"/>
  <c r="H356" i="23"/>
  <c r="H357" i="23"/>
  <c r="H358" i="23"/>
  <c r="H359" i="23"/>
  <c r="H361" i="23"/>
  <c r="H367" i="23"/>
  <c r="H378" i="23"/>
  <c r="H389" i="23"/>
  <c r="H400" i="23"/>
  <c r="H402" i="23"/>
  <c r="H403" i="23"/>
  <c r="H404" i="23"/>
  <c r="H405" i="23"/>
  <c r="H406" i="23"/>
  <c r="H368" i="23"/>
  <c r="H369" i="23"/>
  <c r="H370" i="23"/>
  <c r="H371" i="23"/>
  <c r="H372" i="23"/>
  <c r="H373" i="23"/>
  <c r="H374" i="23"/>
  <c r="H375" i="23"/>
  <c r="H376" i="23"/>
  <c r="H377" i="23"/>
  <c r="H379" i="23"/>
  <c r="H380" i="23"/>
  <c r="H381" i="23"/>
  <c r="H382" i="23"/>
  <c r="H383" i="23"/>
  <c r="H384" i="23"/>
  <c r="H385" i="23"/>
  <c r="H386" i="23"/>
  <c r="H387" i="23"/>
  <c r="H388" i="23"/>
  <c r="H390" i="23"/>
  <c r="H391" i="23"/>
  <c r="H392" i="23"/>
  <c r="H393" i="23"/>
  <c r="H394" i="23"/>
  <c r="H395" i="23"/>
  <c r="H396" i="23"/>
  <c r="H397" i="23"/>
  <c r="H398" i="23"/>
  <c r="H399" i="23"/>
  <c r="H401" i="23"/>
  <c r="H407" i="23"/>
  <c r="H418" i="23"/>
  <c r="H429" i="23"/>
  <c r="H440" i="23"/>
  <c r="H442" i="23"/>
  <c r="H443" i="23"/>
  <c r="H444" i="23"/>
  <c r="H445" i="23"/>
  <c r="H446" i="23"/>
  <c r="H408" i="23"/>
  <c r="H409" i="23"/>
  <c r="H410" i="23"/>
  <c r="H411" i="23"/>
  <c r="H412" i="23"/>
  <c r="H413" i="23"/>
  <c r="H414" i="23"/>
  <c r="H415" i="23"/>
  <c r="H416" i="23"/>
  <c r="H417" i="23"/>
  <c r="H419" i="23"/>
  <c r="H420" i="23"/>
  <c r="H421" i="23"/>
  <c r="H422" i="23"/>
  <c r="H423" i="23"/>
  <c r="H424" i="23"/>
  <c r="H425" i="23"/>
  <c r="H426" i="23"/>
  <c r="H427" i="23"/>
  <c r="H428" i="23"/>
  <c r="H430" i="23"/>
  <c r="H431" i="23"/>
  <c r="H432" i="23"/>
  <c r="H433" i="23"/>
  <c r="H434" i="23"/>
  <c r="H435" i="23"/>
  <c r="H436" i="23"/>
  <c r="H437" i="23"/>
  <c r="H438" i="23"/>
  <c r="H439" i="23"/>
  <c r="H441" i="23"/>
  <c r="H447" i="23"/>
  <c r="H448" i="23"/>
  <c r="H449" i="23"/>
  <c r="H450" i="23"/>
  <c r="H451" i="23"/>
  <c r="H462" i="23"/>
  <c r="H473" i="23"/>
  <c r="H484" i="23"/>
  <c r="H486" i="23"/>
  <c r="H487" i="23"/>
  <c r="H488" i="23"/>
  <c r="H489" i="23"/>
  <c r="H490" i="23"/>
  <c r="H452" i="23"/>
  <c r="H453" i="23"/>
  <c r="H454" i="23"/>
  <c r="H455" i="23"/>
  <c r="H456" i="23"/>
  <c r="H457" i="23"/>
  <c r="H458" i="23"/>
  <c r="H459" i="23"/>
  <c r="H460" i="23"/>
  <c r="H461" i="23"/>
  <c r="H463" i="23"/>
  <c r="H464" i="23"/>
  <c r="H465" i="23"/>
  <c r="H466" i="23"/>
  <c r="H467" i="23"/>
  <c r="H468" i="23"/>
  <c r="H469" i="23"/>
  <c r="H470" i="23"/>
  <c r="H471" i="23"/>
  <c r="H472" i="23"/>
  <c r="H474" i="23"/>
  <c r="H475" i="23"/>
  <c r="H476" i="23"/>
  <c r="H477" i="23"/>
  <c r="H478" i="23"/>
  <c r="H479" i="23"/>
  <c r="H480" i="23"/>
  <c r="H481" i="23"/>
  <c r="H482" i="23"/>
  <c r="H483" i="23"/>
  <c r="H485" i="23"/>
  <c r="H491" i="23"/>
  <c r="H502" i="23"/>
  <c r="H513" i="23"/>
  <c r="H524" i="23"/>
  <c r="H527" i="23"/>
  <c r="H528" i="23"/>
  <c r="H529" i="23"/>
  <c r="H530" i="23"/>
  <c r="H492" i="23"/>
  <c r="H493" i="23"/>
  <c r="H494" i="23"/>
  <c r="H495" i="23"/>
  <c r="H496" i="23"/>
  <c r="H497" i="23"/>
  <c r="H498" i="23"/>
  <c r="H499" i="23"/>
  <c r="H500" i="23"/>
  <c r="H501" i="23"/>
  <c r="H503" i="23"/>
  <c r="H504" i="23"/>
  <c r="H505" i="23"/>
  <c r="H506" i="23"/>
  <c r="H507" i="23"/>
  <c r="H508" i="23"/>
  <c r="H509" i="23"/>
  <c r="H510" i="23"/>
  <c r="H511" i="23"/>
  <c r="H512" i="23"/>
  <c r="H514" i="23"/>
  <c r="H515" i="23"/>
  <c r="H516" i="23"/>
  <c r="H517" i="23"/>
  <c r="H518" i="23"/>
  <c r="H519" i="23"/>
  <c r="H520" i="23"/>
  <c r="H521" i="23"/>
  <c r="H522" i="23"/>
  <c r="H523" i="23"/>
  <c r="H525" i="23"/>
  <c r="H531" i="23"/>
  <c r="H542" i="23"/>
  <c r="H553" i="23"/>
  <c r="H564" i="23"/>
  <c r="H566" i="23"/>
  <c r="H567" i="23"/>
  <c r="H568" i="23"/>
  <c r="H569" i="23"/>
  <c r="H570" i="23"/>
  <c r="H532" i="23"/>
  <c r="H533" i="23"/>
  <c r="H534" i="23"/>
  <c r="H535" i="23"/>
  <c r="H536" i="23"/>
  <c r="H537" i="23"/>
  <c r="H538" i="23"/>
  <c r="H539" i="23"/>
  <c r="H540" i="23"/>
  <c r="H541" i="23"/>
  <c r="H543" i="23"/>
  <c r="H544" i="23"/>
  <c r="H545" i="23"/>
  <c r="H546" i="23"/>
  <c r="H547" i="23"/>
  <c r="H548" i="23"/>
  <c r="H549" i="23"/>
  <c r="H550" i="23"/>
  <c r="H551" i="23"/>
  <c r="H552" i="23"/>
  <c r="H554" i="23"/>
  <c r="H555" i="23"/>
  <c r="H556" i="23"/>
  <c r="H557" i="23"/>
  <c r="H558" i="23"/>
  <c r="H559" i="23"/>
  <c r="H560" i="23"/>
  <c r="H561" i="23"/>
  <c r="H562" i="23"/>
  <c r="H563" i="23"/>
  <c r="H565" i="23"/>
  <c r="H571" i="23"/>
  <c r="H582" i="23"/>
  <c r="H593" i="23"/>
  <c r="H604" i="23"/>
  <c r="H606" i="23"/>
  <c r="H607" i="23"/>
  <c r="H608" i="23"/>
  <c r="H609" i="23"/>
  <c r="H610" i="23"/>
  <c r="H572" i="23"/>
  <c r="H573" i="23"/>
  <c r="H574" i="23"/>
  <c r="H575" i="23"/>
  <c r="H576" i="23"/>
  <c r="H577" i="23"/>
  <c r="H578" i="23"/>
  <c r="H579" i="23"/>
  <c r="H580" i="23"/>
  <c r="H581" i="23"/>
  <c r="H583" i="23"/>
  <c r="H584" i="23"/>
  <c r="H585" i="23"/>
  <c r="H586" i="23"/>
  <c r="H587" i="23"/>
  <c r="H588" i="23"/>
  <c r="H589" i="23"/>
  <c r="H590" i="23"/>
  <c r="H591" i="23"/>
  <c r="H592" i="23"/>
  <c r="H594" i="23"/>
  <c r="H595" i="23"/>
  <c r="H596" i="23"/>
  <c r="H597" i="23"/>
  <c r="H598" i="23"/>
  <c r="H599" i="23"/>
  <c r="H600" i="23"/>
  <c r="H601" i="23"/>
  <c r="H602" i="23"/>
  <c r="H603" i="23"/>
  <c r="H605" i="23"/>
  <c r="H611" i="23"/>
  <c r="H622" i="23"/>
  <c r="H633" i="23"/>
  <c r="H644" i="23"/>
  <c r="H646" i="23"/>
  <c r="H647" i="23"/>
  <c r="H648" i="23"/>
  <c r="H649" i="23"/>
  <c r="H650" i="23"/>
  <c r="H612" i="23"/>
  <c r="H613" i="23"/>
  <c r="H614" i="23"/>
  <c r="H615" i="23"/>
  <c r="H616" i="23"/>
  <c r="H617" i="23"/>
  <c r="H618" i="23"/>
  <c r="H619" i="23"/>
  <c r="H620" i="23"/>
  <c r="H621" i="23"/>
  <c r="H623" i="23"/>
  <c r="H624" i="23"/>
  <c r="H625" i="23"/>
  <c r="H626" i="23"/>
  <c r="H627" i="23"/>
  <c r="H628" i="23"/>
  <c r="H629" i="23"/>
  <c r="H630" i="23"/>
  <c r="H631" i="23"/>
  <c r="H632" i="23"/>
  <c r="H634" i="23"/>
  <c r="H635" i="23"/>
  <c r="H636" i="23"/>
  <c r="H637" i="23"/>
  <c r="H638" i="23"/>
  <c r="H639" i="23"/>
  <c r="H640" i="23"/>
  <c r="H641" i="23"/>
  <c r="H642" i="23"/>
  <c r="H643" i="23"/>
  <c r="H645" i="23"/>
  <c r="H651" i="23"/>
  <c r="H662" i="23"/>
  <c r="H673" i="23"/>
  <c r="H684" i="23"/>
  <c r="H686" i="23"/>
  <c r="H687" i="23"/>
  <c r="H688" i="23"/>
  <c r="H689" i="23"/>
  <c r="H690" i="23"/>
  <c r="H652" i="23"/>
  <c r="H653" i="23"/>
  <c r="H654" i="23"/>
  <c r="H655" i="23"/>
  <c r="H656" i="23"/>
  <c r="H657" i="23"/>
  <c r="H658" i="23"/>
  <c r="H659" i="23"/>
  <c r="H660" i="23"/>
  <c r="H661" i="23"/>
  <c r="H663" i="23"/>
  <c r="H664" i="23"/>
  <c r="H665" i="23"/>
  <c r="H666" i="23"/>
  <c r="H667" i="23"/>
  <c r="H668" i="23"/>
  <c r="H669" i="23"/>
  <c r="H670" i="23"/>
  <c r="H671" i="23"/>
  <c r="H672" i="23"/>
  <c r="H674" i="23"/>
  <c r="H675" i="23"/>
  <c r="H676" i="23"/>
  <c r="H677" i="23"/>
  <c r="H678" i="23"/>
  <c r="H679" i="23"/>
  <c r="H680" i="23"/>
  <c r="H681" i="23"/>
  <c r="H682" i="23"/>
  <c r="H683" i="23"/>
  <c r="H685" i="23"/>
  <c r="H691" i="23"/>
  <c r="H702" i="23"/>
  <c r="H713" i="23"/>
  <c r="H724" i="23"/>
  <c r="H726" i="23"/>
  <c r="H727" i="23"/>
  <c r="H728" i="23"/>
  <c r="H729" i="23"/>
  <c r="H730" i="23"/>
  <c r="H692" i="23"/>
  <c r="H693" i="23"/>
  <c r="H694" i="23"/>
  <c r="H695" i="23"/>
  <c r="H696" i="23"/>
  <c r="H697" i="23"/>
  <c r="H698" i="23"/>
  <c r="H699" i="23"/>
  <c r="H700" i="23"/>
  <c r="H701" i="23"/>
  <c r="H703" i="23"/>
  <c r="H704" i="23"/>
  <c r="H705" i="23"/>
  <c r="H706" i="23"/>
  <c r="H707" i="23"/>
  <c r="H708" i="23"/>
  <c r="H709" i="23"/>
  <c r="H710" i="23"/>
  <c r="H711" i="23"/>
  <c r="H712" i="23"/>
  <c r="H714" i="23"/>
  <c r="H715" i="23"/>
  <c r="H716" i="23"/>
  <c r="H717" i="23"/>
  <c r="H718" i="23"/>
  <c r="H719" i="23"/>
  <c r="H720" i="23"/>
  <c r="H721" i="23"/>
  <c r="H722" i="23"/>
  <c r="H723" i="23"/>
  <c r="H725" i="23"/>
  <c r="H731" i="23"/>
  <c r="H742" i="23"/>
  <c r="H753" i="23"/>
  <c r="H764" i="23"/>
  <c r="H766" i="23"/>
  <c r="H767" i="23"/>
  <c r="H768" i="23"/>
  <c r="H769" i="23"/>
  <c r="H770" i="23"/>
  <c r="H732" i="23"/>
  <c r="H733" i="23"/>
  <c r="H734" i="23"/>
  <c r="H735" i="23"/>
  <c r="H736" i="23"/>
  <c r="H737" i="23"/>
  <c r="H738" i="23"/>
  <c r="H739" i="23"/>
  <c r="H740" i="23"/>
  <c r="H741" i="23"/>
  <c r="H743" i="23"/>
  <c r="H744" i="23"/>
  <c r="H745" i="23"/>
  <c r="H746" i="23"/>
  <c r="H747" i="23"/>
  <c r="H748" i="23"/>
  <c r="H749" i="23"/>
  <c r="H750" i="23"/>
  <c r="H751" i="23"/>
  <c r="H752" i="23"/>
  <c r="H754" i="23"/>
  <c r="H755" i="23"/>
  <c r="H756" i="23"/>
  <c r="H757" i="23"/>
  <c r="H758" i="23"/>
  <c r="H759" i="23"/>
  <c r="H760" i="23"/>
  <c r="H761" i="23"/>
  <c r="H762" i="23"/>
  <c r="H763" i="23"/>
  <c r="H765" i="23"/>
  <c r="H771" i="23"/>
  <c r="H782" i="23"/>
  <c r="H793" i="23"/>
  <c r="H804" i="23"/>
  <c r="H806" i="23"/>
  <c r="H807" i="23"/>
  <c r="H808" i="23"/>
  <c r="H809" i="23"/>
  <c r="H810" i="23"/>
  <c r="H772" i="23"/>
  <c r="H773" i="23"/>
  <c r="H774" i="23"/>
  <c r="H775" i="23"/>
  <c r="H776" i="23"/>
  <c r="H777" i="23"/>
  <c r="H778" i="23"/>
  <c r="H779" i="23"/>
  <c r="H780" i="23"/>
  <c r="H781" i="23"/>
  <c r="H783" i="23"/>
  <c r="H784" i="23"/>
  <c r="H785" i="23"/>
  <c r="H786" i="23"/>
  <c r="H787" i="23"/>
  <c r="H788" i="23"/>
  <c r="H789" i="23"/>
  <c r="H790" i="23"/>
  <c r="H791" i="23"/>
  <c r="H792" i="23"/>
  <c r="H794" i="23"/>
  <c r="H795" i="23"/>
  <c r="H796" i="23"/>
  <c r="H797" i="23"/>
  <c r="H798" i="23"/>
  <c r="H799" i="23"/>
  <c r="H800" i="23"/>
  <c r="H801" i="23"/>
  <c r="H802" i="23"/>
  <c r="H803" i="23"/>
  <c r="H805" i="23"/>
  <c r="H811" i="23"/>
  <c r="H822" i="23"/>
  <c r="H833" i="23"/>
  <c r="H844" i="23"/>
  <c r="H846" i="23"/>
  <c r="H847" i="23"/>
  <c r="H848" i="23"/>
  <c r="H849" i="23"/>
  <c r="H850" i="23"/>
  <c r="H812" i="23"/>
  <c r="H813" i="23"/>
  <c r="H814" i="23"/>
  <c r="H815" i="23"/>
  <c r="H816" i="23"/>
  <c r="H817" i="23"/>
  <c r="H818" i="23"/>
  <c r="H819" i="23"/>
  <c r="H820" i="23"/>
  <c r="H821" i="23"/>
  <c r="H823" i="23"/>
  <c r="H824" i="23"/>
  <c r="H825" i="23"/>
  <c r="H826" i="23"/>
  <c r="H827" i="23"/>
  <c r="H828" i="23"/>
  <c r="H829" i="23"/>
  <c r="H830" i="23"/>
  <c r="H831" i="23"/>
  <c r="H832" i="23"/>
  <c r="H834" i="23"/>
  <c r="H835" i="23"/>
  <c r="H836" i="23"/>
  <c r="H837" i="23"/>
  <c r="H838" i="23"/>
  <c r="H839" i="23"/>
  <c r="H840" i="23"/>
  <c r="H841" i="23"/>
  <c r="H842" i="23"/>
  <c r="H843" i="23"/>
  <c r="H845" i="23"/>
  <c r="H851" i="23"/>
  <c r="H862" i="23"/>
  <c r="H873" i="23"/>
  <c r="H884" i="23"/>
  <c r="H886" i="23"/>
  <c r="H887" i="23"/>
  <c r="H888" i="23"/>
  <c r="H889" i="23"/>
  <c r="H890" i="23"/>
  <c r="H852" i="23"/>
  <c r="H853" i="23"/>
  <c r="H854" i="23"/>
  <c r="H855" i="23"/>
  <c r="H856" i="23"/>
  <c r="H857" i="23"/>
  <c r="H858" i="23"/>
  <c r="H859" i="23"/>
  <c r="H860" i="23"/>
  <c r="H861" i="23"/>
  <c r="H863" i="23"/>
  <c r="H864" i="23"/>
  <c r="H865" i="23"/>
  <c r="H866" i="23"/>
  <c r="H867" i="23"/>
  <c r="H868" i="23"/>
  <c r="H869" i="23"/>
  <c r="H870" i="23"/>
  <c r="H871" i="23"/>
  <c r="H872" i="23"/>
  <c r="H874" i="23"/>
  <c r="H875" i="23"/>
  <c r="H876" i="23"/>
  <c r="H877" i="23"/>
  <c r="H878" i="23"/>
  <c r="H879" i="23"/>
  <c r="H880" i="23"/>
  <c r="H881" i="23"/>
  <c r="H882" i="23"/>
  <c r="H883" i="23"/>
  <c r="H885" i="23"/>
  <c r="H891" i="23"/>
  <c r="H902" i="23"/>
  <c r="H913" i="23"/>
  <c r="H924" i="23"/>
  <c r="H926" i="23"/>
  <c r="H927" i="23"/>
  <c r="H928" i="23"/>
  <c r="H929" i="23"/>
  <c r="H930" i="23"/>
  <c r="H892" i="23"/>
  <c r="H893" i="23"/>
  <c r="H894" i="23"/>
  <c r="H895" i="23"/>
  <c r="H896" i="23"/>
  <c r="H897" i="23"/>
  <c r="H898" i="23"/>
  <c r="H899" i="23"/>
  <c r="H900" i="23"/>
  <c r="H901" i="23"/>
  <c r="H903" i="23"/>
  <c r="H904" i="23"/>
  <c r="H905" i="23"/>
  <c r="H906" i="23"/>
  <c r="H907" i="23"/>
  <c r="H908" i="23"/>
  <c r="H909" i="23"/>
  <c r="H910" i="23"/>
  <c r="H911" i="23"/>
  <c r="H912" i="23"/>
  <c r="H914" i="23"/>
  <c r="H915" i="23"/>
  <c r="H916" i="23"/>
  <c r="H917" i="23"/>
  <c r="H918" i="23"/>
  <c r="H919" i="23"/>
  <c r="H920" i="23"/>
  <c r="H921" i="23"/>
  <c r="H922" i="23"/>
  <c r="H923" i="23"/>
  <c r="H925" i="23"/>
  <c r="H931" i="23"/>
  <c r="H942" i="23"/>
  <c r="H953" i="23"/>
  <c r="H964" i="23"/>
  <c r="H966" i="23"/>
  <c r="H967" i="23"/>
  <c r="H968" i="23"/>
  <c r="H969" i="23"/>
  <c r="H970" i="23"/>
  <c r="H932" i="23"/>
  <c r="H933" i="23"/>
  <c r="H934" i="23"/>
  <c r="H935" i="23"/>
  <c r="H936" i="23"/>
  <c r="H937" i="23"/>
  <c r="H938" i="23"/>
  <c r="H939" i="23"/>
  <c r="H940" i="23"/>
  <c r="H941" i="23"/>
  <c r="H943" i="23"/>
  <c r="H944" i="23"/>
  <c r="H945" i="23"/>
  <c r="H946" i="23"/>
  <c r="H947" i="23"/>
  <c r="H948" i="23"/>
  <c r="H949" i="23"/>
  <c r="H950" i="23"/>
  <c r="H951" i="23"/>
  <c r="H952" i="23"/>
  <c r="H954" i="23"/>
  <c r="H955" i="23"/>
  <c r="H956" i="23"/>
  <c r="H957" i="23"/>
  <c r="H958" i="23"/>
  <c r="H959" i="23"/>
  <c r="H960" i="23"/>
  <c r="H961" i="23"/>
  <c r="H962" i="23"/>
  <c r="H963" i="23"/>
  <c r="H965" i="23"/>
  <c r="H971" i="23"/>
  <c r="H982" i="23"/>
  <c r="H993" i="23"/>
  <c r="H1004" i="23"/>
  <c r="H1006" i="23"/>
  <c r="H1007" i="23"/>
  <c r="H1008" i="23"/>
  <c r="H1009" i="23"/>
  <c r="H1010" i="23"/>
  <c r="H972" i="23"/>
  <c r="H973" i="23"/>
  <c r="H974" i="23"/>
  <c r="H975" i="23"/>
  <c r="H976" i="23"/>
  <c r="H977" i="23"/>
  <c r="H978" i="23"/>
  <c r="H979" i="23"/>
  <c r="H980" i="23"/>
  <c r="H981" i="23"/>
  <c r="H983" i="23"/>
  <c r="H984" i="23"/>
  <c r="H985" i="23"/>
  <c r="H986" i="23"/>
  <c r="H987" i="23"/>
  <c r="H988" i="23"/>
  <c r="H989" i="23"/>
  <c r="H990" i="23"/>
  <c r="H991" i="23"/>
  <c r="H992" i="23"/>
  <c r="H994" i="23"/>
  <c r="H995" i="23"/>
  <c r="H996" i="23"/>
  <c r="H997" i="23"/>
  <c r="H998" i="23"/>
  <c r="H999" i="23"/>
  <c r="H1000" i="23"/>
  <c r="H1001" i="23"/>
  <c r="H1002" i="23"/>
  <c r="H1003" i="23"/>
  <c r="H1005" i="23"/>
  <c r="H1011" i="23"/>
  <c r="H1022" i="23"/>
  <c r="H1033" i="23"/>
  <c r="H1044" i="23"/>
  <c r="H1046" i="23"/>
  <c r="H1047" i="23"/>
  <c r="H1048" i="23"/>
  <c r="H1049" i="23"/>
  <c r="H1050" i="23"/>
  <c r="H1012" i="23"/>
  <c r="H1013" i="23"/>
  <c r="H1014" i="23"/>
  <c r="H1015" i="23"/>
  <c r="H1016" i="23"/>
  <c r="H1017" i="23"/>
  <c r="H1018" i="23"/>
  <c r="H1019" i="23"/>
  <c r="H1020" i="23"/>
  <c r="H1021" i="23"/>
  <c r="H1023" i="23"/>
  <c r="H1024" i="23"/>
  <c r="H1025" i="23"/>
  <c r="H1026" i="23"/>
  <c r="H1027" i="23"/>
  <c r="H1028" i="23"/>
  <c r="H1029" i="23"/>
  <c r="H1030" i="23"/>
  <c r="H1031" i="23"/>
  <c r="H1032" i="23"/>
  <c r="H1034" i="23"/>
  <c r="H1035" i="23"/>
  <c r="H1036" i="23"/>
  <c r="H1037" i="23"/>
  <c r="H1038" i="23"/>
  <c r="H1039" i="23"/>
  <c r="H1040" i="23"/>
  <c r="H1041" i="23"/>
  <c r="H1042" i="23"/>
  <c r="H1043" i="23"/>
  <c r="H1045" i="23"/>
  <c r="H1051" i="23"/>
  <c r="H1062" i="23"/>
  <c r="H1073" i="23"/>
  <c r="H1084" i="23"/>
  <c r="H1086" i="23"/>
  <c r="H1087" i="23"/>
  <c r="H1088" i="23"/>
  <c r="H1089" i="23"/>
  <c r="H1090" i="23"/>
  <c r="H1052" i="23"/>
  <c r="H1053" i="23"/>
  <c r="H1054" i="23"/>
  <c r="H1055" i="23"/>
  <c r="H1056" i="23"/>
  <c r="H1057" i="23"/>
  <c r="H1058" i="23"/>
  <c r="H1059" i="23"/>
  <c r="H1060" i="23"/>
  <c r="H1061" i="23"/>
  <c r="H1063" i="23"/>
  <c r="H1064" i="23"/>
  <c r="H1065" i="23"/>
  <c r="H1066" i="23"/>
  <c r="H1067" i="23"/>
  <c r="H1068" i="23"/>
  <c r="H1069" i="23"/>
  <c r="H1070" i="23"/>
  <c r="H1071" i="23"/>
  <c r="H1072" i="23"/>
  <c r="H1074" i="23"/>
  <c r="H1075" i="23"/>
  <c r="H1076" i="23"/>
  <c r="H1077" i="23"/>
  <c r="H1078" i="23"/>
  <c r="H1079" i="23"/>
  <c r="H1080" i="23"/>
  <c r="H1081" i="23"/>
  <c r="H1082" i="23"/>
  <c r="H1083" i="23"/>
  <c r="H1085" i="23"/>
  <c r="H1091" i="23"/>
  <c r="H1102" i="23"/>
  <c r="H1113" i="23"/>
  <c r="H1124" i="23"/>
  <c r="H1126" i="23"/>
  <c r="H1127" i="23"/>
  <c r="H1128" i="23"/>
  <c r="H1129" i="23"/>
  <c r="H1130" i="23"/>
  <c r="H1092" i="23"/>
  <c r="H1093" i="23"/>
  <c r="H1094" i="23"/>
  <c r="H1095" i="23"/>
  <c r="H1096" i="23"/>
  <c r="H1097" i="23"/>
  <c r="H1098" i="23"/>
  <c r="H1099" i="23"/>
  <c r="H1100" i="23"/>
  <c r="H1101" i="23"/>
  <c r="H1103" i="23"/>
  <c r="H1104" i="23"/>
  <c r="H1105" i="23"/>
  <c r="H1106" i="23"/>
  <c r="H1107" i="23"/>
  <c r="H1108" i="23"/>
  <c r="H1109" i="23"/>
  <c r="H1110" i="23"/>
  <c r="H1111" i="23"/>
  <c r="H1112" i="23"/>
  <c r="H1114" i="23"/>
  <c r="H1115" i="23"/>
  <c r="H1116" i="23"/>
  <c r="H1117" i="23"/>
  <c r="H1118" i="23"/>
  <c r="H1119" i="23"/>
  <c r="H1120" i="23"/>
  <c r="H1121" i="23"/>
  <c r="H1122" i="23"/>
  <c r="H1123" i="23"/>
  <c r="H1125" i="23"/>
  <c r="H1131" i="23"/>
  <c r="H1142" i="23"/>
  <c r="H1153" i="23"/>
  <c r="H1164" i="23"/>
  <c r="H1166" i="23"/>
  <c r="H1167" i="23"/>
  <c r="H1168" i="23"/>
  <c r="H1169" i="23"/>
  <c r="H1170" i="23"/>
  <c r="H1132" i="23"/>
  <c r="H1133" i="23"/>
  <c r="H1134" i="23"/>
  <c r="H1135" i="23"/>
  <c r="H1136" i="23"/>
  <c r="H1137" i="23"/>
  <c r="H1138" i="23"/>
  <c r="H1139" i="23"/>
  <c r="H1140" i="23"/>
  <c r="H1141" i="23"/>
  <c r="H1143" i="23"/>
  <c r="H1144" i="23"/>
  <c r="H1145" i="23"/>
  <c r="H1146" i="23"/>
  <c r="H1147" i="23"/>
  <c r="H1148" i="23"/>
  <c r="H1149" i="23"/>
  <c r="H1150" i="23"/>
  <c r="H1151" i="23"/>
  <c r="H1152" i="23"/>
  <c r="H1154" i="23"/>
  <c r="H1155" i="23"/>
  <c r="H1156" i="23"/>
  <c r="H1157" i="23"/>
  <c r="H1158" i="23"/>
  <c r="H1159" i="23"/>
  <c r="H1160" i="23"/>
  <c r="H1161" i="23"/>
  <c r="H1162" i="23"/>
  <c r="H1163" i="23"/>
  <c r="H1165" i="23"/>
  <c r="H1171" i="23"/>
  <c r="H1182" i="23"/>
  <c r="H1193" i="23"/>
  <c r="H1204" i="23"/>
  <c r="H1206" i="23"/>
  <c r="H1207" i="23"/>
  <c r="H1208" i="23"/>
  <c r="H1209" i="23"/>
  <c r="H1210" i="23"/>
  <c r="H1172" i="23"/>
  <c r="H1173" i="23"/>
  <c r="H1174" i="23"/>
  <c r="H1175" i="23"/>
  <c r="H1176" i="23"/>
  <c r="H1177" i="23"/>
  <c r="H1178" i="23"/>
  <c r="H1179" i="23"/>
  <c r="H1180" i="23"/>
  <c r="H1181" i="23"/>
  <c r="H1183" i="23"/>
  <c r="H1184" i="23"/>
  <c r="H1185" i="23"/>
  <c r="H1186" i="23"/>
  <c r="H1187" i="23"/>
  <c r="H1188" i="23"/>
  <c r="H1189" i="23"/>
  <c r="H1190" i="23"/>
  <c r="H1191" i="23"/>
  <c r="H1192" i="23"/>
  <c r="H1194" i="23"/>
  <c r="H1195" i="23"/>
  <c r="H1196" i="23"/>
  <c r="H1197" i="23"/>
  <c r="H1198" i="23"/>
  <c r="H1199" i="23"/>
  <c r="H1200" i="23"/>
  <c r="H1201" i="23"/>
  <c r="H1202" i="23"/>
  <c r="H1203" i="23"/>
  <c r="H1205" i="23"/>
  <c r="H1211" i="23"/>
  <c r="H1222" i="23"/>
  <c r="H1233" i="23"/>
  <c r="H1244" i="23"/>
  <c r="H1246" i="23"/>
  <c r="H1247" i="23"/>
  <c r="H1248" i="23"/>
  <c r="H1249" i="23"/>
  <c r="H1250" i="23"/>
  <c r="H1212" i="23"/>
  <c r="H1214" i="23"/>
  <c r="H1215" i="23"/>
  <c r="H1216" i="23"/>
  <c r="H1217" i="23"/>
  <c r="H1218" i="23"/>
  <c r="H1219" i="23"/>
  <c r="H1220" i="23"/>
  <c r="H1221" i="23"/>
  <c r="H1223" i="23"/>
  <c r="H1224" i="23"/>
  <c r="H1225" i="23"/>
  <c r="H1226" i="23"/>
  <c r="H1227" i="23"/>
  <c r="H1228" i="23"/>
  <c r="H1229" i="23"/>
  <c r="H1230" i="23"/>
  <c r="H1231" i="23"/>
  <c r="H1232" i="23"/>
  <c r="H1234" i="23"/>
  <c r="H1235" i="23"/>
  <c r="H1236" i="23"/>
  <c r="H1237" i="23"/>
  <c r="H1238" i="23"/>
  <c r="H1239" i="23"/>
  <c r="H1240" i="23"/>
  <c r="H1241" i="23"/>
  <c r="H1242" i="23"/>
  <c r="H1243" i="23"/>
  <c r="H1245" i="23"/>
  <c r="H1251" i="23"/>
  <c r="H1262" i="23"/>
  <c r="H1273" i="23"/>
  <c r="H1284" i="23"/>
  <c r="H1286" i="23"/>
  <c r="H1287" i="23"/>
  <c r="H1288" i="23"/>
  <c r="H1289" i="23"/>
  <c r="H1290" i="23"/>
  <c r="H1252" i="23"/>
  <c r="H1253" i="23"/>
  <c r="H1254" i="23"/>
  <c r="H1255" i="23"/>
  <c r="H1256" i="23"/>
  <c r="H1257" i="23"/>
  <c r="H1258" i="23"/>
  <c r="H1259" i="23"/>
  <c r="H1260" i="23"/>
  <c r="H1261" i="23"/>
  <c r="H1263" i="23"/>
  <c r="H1264" i="23"/>
  <c r="H1265" i="23"/>
  <c r="H1266" i="23"/>
  <c r="H1267" i="23"/>
  <c r="H1268" i="23"/>
  <c r="H1269" i="23"/>
  <c r="H1270" i="23"/>
  <c r="H1271" i="23"/>
  <c r="H1272" i="23"/>
  <c r="H1274" i="23"/>
  <c r="H1275" i="23"/>
  <c r="H1276" i="23"/>
  <c r="H1277" i="23"/>
  <c r="H1278" i="23"/>
  <c r="H1279" i="23"/>
  <c r="H1280" i="23"/>
  <c r="H1281" i="23"/>
  <c r="H1282" i="23"/>
  <c r="H1283" i="23"/>
  <c r="H1285" i="23"/>
  <c r="H1291" i="23"/>
  <c r="H1302" i="23"/>
  <c r="H1313" i="23"/>
  <c r="H1324" i="23"/>
  <c r="H1326" i="23"/>
  <c r="H1327" i="23"/>
  <c r="H1328" i="23"/>
  <c r="H1329" i="23"/>
  <c r="H1330" i="23"/>
  <c r="H1292" i="23"/>
  <c r="H1293" i="23"/>
  <c r="H1294" i="23"/>
  <c r="H1295" i="23"/>
  <c r="H1296" i="23"/>
  <c r="H1297" i="23"/>
  <c r="H1298" i="23"/>
  <c r="H1299" i="23"/>
  <c r="H1300" i="23"/>
  <c r="H1301" i="23"/>
  <c r="H1303" i="23"/>
  <c r="H1304" i="23"/>
  <c r="H1305" i="23"/>
  <c r="H1306" i="23"/>
  <c r="H1307" i="23"/>
  <c r="H1308" i="23"/>
  <c r="H1309" i="23"/>
  <c r="H1310" i="23"/>
  <c r="H1311" i="23"/>
  <c r="H1312" i="23"/>
  <c r="H1314" i="23"/>
  <c r="H1315" i="23"/>
  <c r="H1316" i="23"/>
  <c r="H1317" i="23"/>
  <c r="H1318" i="23"/>
  <c r="H1319" i="23"/>
  <c r="H1320" i="23"/>
  <c r="H1321" i="23"/>
  <c r="H1322" i="23"/>
  <c r="H1323" i="23"/>
  <c r="H1325" i="23"/>
  <c r="H1331" i="23"/>
  <c r="H1342" i="23"/>
  <c r="H1353" i="23"/>
  <c r="H1364" i="23"/>
  <c r="H1366" i="23"/>
  <c r="H1367" i="23"/>
  <c r="H1368" i="23"/>
  <c r="H1369" i="23"/>
  <c r="H1370" i="23"/>
  <c r="H1332" i="23"/>
  <c r="H1333" i="23"/>
  <c r="H1334" i="23"/>
  <c r="H1335" i="23"/>
  <c r="H1336" i="23"/>
  <c r="H1337" i="23"/>
  <c r="H1338" i="23"/>
  <c r="H1339" i="23"/>
  <c r="H1340" i="23"/>
  <c r="H1341" i="23"/>
  <c r="H1343" i="23"/>
  <c r="H1344" i="23"/>
  <c r="H1345" i="23"/>
  <c r="H1346" i="23"/>
  <c r="H1347" i="23"/>
  <c r="H1348" i="23"/>
  <c r="H1349" i="23"/>
  <c r="H1355" i="23"/>
  <c r="H1356" i="23"/>
  <c r="H1357" i="23"/>
  <c r="H1358" i="23"/>
  <c r="H1359" i="23"/>
  <c r="H1360" i="23"/>
  <c r="H1361" i="23"/>
  <c r="H1362" i="23"/>
  <c r="H1363" i="23"/>
  <c r="H1365" i="23"/>
  <c r="H1371" i="23"/>
  <c r="H1382" i="23"/>
  <c r="H1393" i="23"/>
  <c r="H1404" i="23"/>
  <c r="H1415" i="23"/>
  <c r="H1420" i="23"/>
  <c r="H1421" i="23"/>
  <c r="H1422" i="23"/>
  <c r="H1423" i="23"/>
  <c r="H1374" i="23"/>
  <c r="H1375" i="23"/>
  <c r="H1376" i="23"/>
  <c r="H1377" i="23"/>
  <c r="H1379" i="23"/>
  <c r="H1380" i="23"/>
  <c r="H1381" i="23"/>
  <c r="H1383" i="23"/>
  <c r="H1384" i="23"/>
  <c r="H1385" i="23"/>
  <c r="H1386" i="23"/>
  <c r="H1387" i="23"/>
  <c r="H1388" i="23"/>
  <c r="H1389" i="23"/>
  <c r="H1390" i="23"/>
  <c r="H1391" i="23"/>
  <c r="H1392" i="23"/>
  <c r="H1394" i="23"/>
  <c r="H1395" i="23"/>
  <c r="H1396" i="23"/>
  <c r="H1397" i="23"/>
  <c r="H1398" i="23"/>
  <c r="H1399" i="23"/>
  <c r="H1400" i="23"/>
  <c r="H1401" i="23"/>
  <c r="H1402" i="23"/>
  <c r="H1403" i="23"/>
  <c r="H1405" i="23"/>
  <c r="H1406" i="23"/>
  <c r="H1407" i="23"/>
  <c r="H1408" i="23"/>
  <c r="H1409" i="23"/>
  <c r="H1410" i="23"/>
  <c r="H1411" i="23"/>
  <c r="H1412" i="23"/>
  <c r="H1413" i="23"/>
  <c r="H1414" i="23"/>
  <c r="H1416" i="23"/>
  <c r="H1417" i="23"/>
  <c r="H1418" i="23"/>
  <c r="H1419" i="23"/>
  <c r="H1424" i="23"/>
  <c r="H1435" i="23"/>
  <c r="H1446" i="23"/>
  <c r="H1457" i="23"/>
  <c r="H1459" i="23"/>
  <c r="H1460" i="23"/>
  <c r="H1461" i="23"/>
  <c r="H1462" i="23"/>
  <c r="H1463" i="23"/>
  <c r="H1425" i="23"/>
  <c r="H1426" i="23"/>
  <c r="H1427" i="23"/>
  <c r="H1428" i="23"/>
  <c r="H1429" i="23"/>
  <c r="H1430" i="23"/>
  <c r="H1431" i="23"/>
  <c r="H1432" i="23"/>
  <c r="H1433" i="23"/>
  <c r="H1434" i="23"/>
  <c r="H1436" i="23"/>
  <c r="H1437" i="23"/>
  <c r="H1438" i="23"/>
  <c r="H1439" i="23"/>
  <c r="H1440" i="23"/>
  <c r="H1441" i="23"/>
  <c r="H1442" i="23"/>
  <c r="H1443" i="23"/>
  <c r="H1444" i="23"/>
  <c r="H1445" i="23"/>
  <c r="H1447" i="23"/>
  <c r="H1448" i="23"/>
  <c r="H1449" i="23"/>
  <c r="H1450" i="23"/>
  <c r="H1451" i="23"/>
  <c r="H1452" i="23"/>
  <c r="H1453" i="23"/>
  <c r="H1454" i="23"/>
  <c r="H1455" i="23"/>
  <c r="H1456" i="23"/>
  <c r="H1458" i="23"/>
  <c r="H1464" i="23"/>
  <c r="H1475" i="23"/>
  <c r="H1486" i="23"/>
  <c r="H1497" i="23"/>
  <c r="H1499" i="23"/>
  <c r="H1500" i="23"/>
  <c r="H1501" i="23"/>
  <c r="H1502" i="23"/>
  <c r="H1503" i="23"/>
  <c r="H1465" i="23"/>
  <c r="H1466" i="23"/>
  <c r="H1467" i="23"/>
  <c r="H1468" i="23"/>
  <c r="H1469" i="23"/>
  <c r="H1470" i="23"/>
  <c r="H1471" i="23"/>
  <c r="H1472" i="23"/>
  <c r="H1473" i="23"/>
  <c r="H1474" i="23"/>
  <c r="H1476" i="23"/>
  <c r="H1477" i="23"/>
  <c r="H1478" i="23"/>
  <c r="H1479" i="23"/>
  <c r="H1480" i="23"/>
  <c r="H1481" i="23"/>
  <c r="H1482" i="23"/>
  <c r="H1483" i="23"/>
  <c r="H1484" i="23"/>
  <c r="H1485" i="23"/>
  <c r="H1487" i="23"/>
  <c r="H1488" i="23"/>
  <c r="H1489" i="23"/>
  <c r="H1490" i="23"/>
  <c r="H1491" i="23"/>
  <c r="H1492" i="23"/>
  <c r="H1493" i="23"/>
  <c r="H1494" i="23"/>
  <c r="H1495" i="23"/>
  <c r="H1496" i="23"/>
  <c r="H1498" i="23"/>
  <c r="H1504" i="23"/>
  <c r="H1515" i="23"/>
  <c r="H1526" i="23"/>
  <c r="H1537" i="23"/>
  <c r="H1539" i="23"/>
  <c r="H1540" i="23"/>
  <c r="H1541" i="23"/>
  <c r="H1542" i="23"/>
  <c r="H1543" i="23"/>
  <c r="H1505" i="23"/>
  <c r="H1506" i="23"/>
  <c r="H1507" i="23"/>
  <c r="H1508" i="23"/>
  <c r="H1509" i="23"/>
  <c r="H1510" i="23"/>
  <c r="H1511" i="23"/>
  <c r="H1512" i="23"/>
  <c r="H1513" i="23"/>
  <c r="H1514" i="23"/>
  <c r="H1516" i="23"/>
  <c r="H1517" i="23"/>
  <c r="H1518" i="23"/>
  <c r="H1519" i="23"/>
  <c r="H1520" i="23"/>
  <c r="H1521" i="23"/>
  <c r="H1522" i="23"/>
  <c r="H1523" i="23"/>
  <c r="H1524" i="23"/>
  <c r="H1525" i="23"/>
  <c r="H1527" i="23"/>
  <c r="H1528" i="23"/>
  <c r="H1529" i="23"/>
  <c r="H1530" i="23"/>
  <c r="H1531" i="23"/>
  <c r="H1532" i="23"/>
  <c r="H1533" i="23"/>
  <c r="H1534" i="23"/>
  <c r="H1535" i="23"/>
  <c r="H1536" i="23"/>
  <c r="H1538" i="23"/>
  <c r="H1544" i="23"/>
  <c r="H1555" i="23"/>
  <c r="H1566" i="23"/>
  <c r="H1577" i="23"/>
  <c r="H1579" i="23"/>
  <c r="H1580" i="23"/>
  <c r="H1581" i="23"/>
  <c r="H1582" i="23"/>
  <c r="H1583" i="23"/>
  <c r="H1545" i="23"/>
  <c r="H1546" i="23"/>
  <c r="H1547" i="23"/>
  <c r="H1548" i="23"/>
  <c r="H1549" i="23"/>
  <c r="H1550" i="23"/>
  <c r="H1551" i="23"/>
  <c r="H1552" i="23"/>
  <c r="H1553" i="23"/>
  <c r="H1554" i="23"/>
  <c r="H1556" i="23"/>
  <c r="H1557" i="23"/>
  <c r="H1558" i="23"/>
  <c r="H1559" i="23"/>
  <c r="H1560" i="23"/>
  <c r="H1561" i="23"/>
  <c r="H1562" i="23"/>
  <c r="H1563" i="23"/>
  <c r="H1564" i="23"/>
  <c r="H1565" i="23"/>
  <c r="H1567" i="23"/>
  <c r="H1568" i="23"/>
  <c r="H1569" i="23"/>
  <c r="H1570" i="23"/>
  <c r="H1571" i="23"/>
  <c r="H1572" i="23"/>
  <c r="H1573" i="23"/>
  <c r="H1574" i="23"/>
  <c r="H1575" i="23"/>
  <c r="H1576" i="23"/>
  <c r="H1578" i="23"/>
  <c r="H1584" i="23"/>
  <c r="H1585" i="23"/>
  <c r="H1586" i="23"/>
  <c r="H1587" i="23"/>
  <c r="H1588" i="23"/>
  <c r="H1599" i="23"/>
  <c r="H1610" i="23"/>
  <c r="H1621" i="23"/>
  <c r="H1623" i="23"/>
  <c r="H1624" i="23"/>
  <c r="H1625" i="23"/>
  <c r="H1626" i="23"/>
  <c r="H1627" i="23"/>
  <c r="H1589" i="23"/>
  <c r="H1590" i="23"/>
  <c r="H1591" i="23"/>
  <c r="H1592" i="23"/>
  <c r="H1593" i="23"/>
  <c r="H1594" i="23"/>
  <c r="H1595" i="23"/>
  <c r="H1596" i="23"/>
  <c r="H1597" i="23"/>
  <c r="H1598" i="23"/>
  <c r="H1600" i="23"/>
  <c r="H1601" i="23"/>
  <c r="H1602" i="23"/>
  <c r="H1603" i="23"/>
  <c r="H1604" i="23"/>
  <c r="H1605" i="23"/>
  <c r="H1606" i="23"/>
  <c r="H1607" i="23"/>
  <c r="H1608" i="23"/>
  <c r="H1609" i="23"/>
  <c r="H1611" i="23"/>
  <c r="H1612" i="23"/>
  <c r="H1613" i="23"/>
  <c r="H1614" i="23"/>
  <c r="H1615" i="23"/>
  <c r="H1616" i="23"/>
  <c r="H1617" i="23"/>
  <c r="H1618" i="23"/>
  <c r="H1619" i="23"/>
  <c r="H1620" i="23"/>
  <c r="H1622" i="23"/>
  <c r="H1628" i="23"/>
  <c r="H1639" i="23"/>
  <c r="H1650" i="23"/>
  <c r="H1661" i="23"/>
  <c r="H1663" i="23"/>
  <c r="H1664" i="23"/>
  <c r="H1665" i="23"/>
  <c r="H1666" i="23"/>
  <c r="H1667" i="23"/>
  <c r="H1629" i="23"/>
  <c r="H1630" i="23"/>
  <c r="H1631" i="23"/>
  <c r="H1632" i="23"/>
  <c r="H1633" i="23"/>
  <c r="H1634" i="23"/>
  <c r="H1635" i="23"/>
  <c r="H1636" i="23"/>
  <c r="H1637" i="23"/>
  <c r="H1638" i="23"/>
  <c r="H1640" i="23"/>
  <c r="H1641" i="23"/>
  <c r="H1642" i="23"/>
  <c r="H1643" i="23"/>
  <c r="H1644" i="23"/>
  <c r="H1645" i="23"/>
  <c r="H1646" i="23"/>
  <c r="H1647" i="23"/>
  <c r="H1648" i="23"/>
  <c r="H1649" i="23"/>
  <c r="H1651" i="23"/>
  <c r="H1652" i="23"/>
  <c r="H1653" i="23"/>
  <c r="H1654" i="23"/>
  <c r="H1655" i="23"/>
  <c r="H1656" i="23"/>
  <c r="H1657" i="23"/>
  <c r="H1658" i="23"/>
  <c r="H1659" i="23"/>
  <c r="H1660" i="23"/>
  <c r="H1662" i="23"/>
  <c r="H1668" i="23"/>
  <c r="H1679" i="23"/>
  <c r="H1690" i="23"/>
  <c r="H1701" i="23"/>
  <c r="H1703" i="23"/>
  <c r="H1704" i="23"/>
  <c r="H1705" i="23"/>
  <c r="H1706" i="23"/>
  <c r="H1707" i="23"/>
  <c r="H1669" i="23"/>
  <c r="H1670" i="23"/>
  <c r="H1671" i="23"/>
  <c r="H1672" i="23"/>
  <c r="H1673" i="23"/>
  <c r="H1674" i="23"/>
  <c r="H1675" i="23"/>
  <c r="H1676" i="23"/>
  <c r="H1677" i="23"/>
  <c r="H1678" i="23"/>
  <c r="H1680" i="23"/>
  <c r="H1681" i="23"/>
  <c r="H1682" i="23"/>
  <c r="H1683" i="23"/>
  <c r="H1684" i="23"/>
  <c r="H1685" i="23"/>
  <c r="H1686" i="23"/>
  <c r="H1687" i="23"/>
  <c r="H1688" i="23"/>
  <c r="H1689" i="23"/>
  <c r="H1691" i="23"/>
  <c r="H1692" i="23"/>
  <c r="H1693" i="23"/>
  <c r="H1694" i="23"/>
  <c r="H1695" i="23"/>
  <c r="H1696" i="23"/>
  <c r="H1697" i="23"/>
  <c r="H1698" i="23"/>
  <c r="H1699" i="23"/>
  <c r="H1700" i="23"/>
  <c r="H1702" i="23"/>
  <c r="H1708" i="23"/>
  <c r="H1719" i="23"/>
  <c r="H1730" i="23"/>
  <c r="H1741" i="23"/>
  <c r="H1743" i="23"/>
  <c r="H1744" i="23"/>
  <c r="H1745" i="23"/>
  <c r="H1746" i="23"/>
  <c r="H1747" i="23"/>
  <c r="H1711" i="23"/>
  <c r="H1712" i="23"/>
  <c r="H1713" i="23"/>
  <c r="H1714" i="23"/>
  <c r="H1715" i="23"/>
  <c r="H1716" i="23"/>
  <c r="H1717" i="23"/>
  <c r="H1718" i="23"/>
  <c r="H1720" i="23"/>
  <c r="H1721" i="23"/>
  <c r="H1722" i="23"/>
  <c r="H1723" i="23"/>
  <c r="H1724" i="23"/>
  <c r="H1725" i="23"/>
  <c r="H1726" i="23"/>
  <c r="H1727" i="23"/>
  <c r="H1728" i="23"/>
  <c r="H1729" i="23"/>
  <c r="H1731" i="23"/>
  <c r="H1732" i="23"/>
  <c r="H1733" i="23"/>
  <c r="H1734" i="23"/>
  <c r="H1735" i="23"/>
  <c r="H1736" i="23"/>
  <c r="H1737" i="23"/>
  <c r="H1738" i="23"/>
  <c r="H1739" i="23"/>
  <c r="H1740" i="23"/>
  <c r="H1748" i="23"/>
  <c r="H1759" i="23"/>
  <c r="H1770" i="23"/>
  <c r="H1781" i="23"/>
  <c r="H1783" i="23"/>
  <c r="H1784" i="23"/>
  <c r="H1785" i="23"/>
  <c r="H1786" i="23"/>
  <c r="H1787" i="23"/>
  <c r="H1749" i="23"/>
  <c r="H1750" i="23"/>
  <c r="H1751" i="23"/>
  <c r="H1752" i="23"/>
  <c r="H1753" i="23"/>
  <c r="H1754" i="23"/>
  <c r="H1755" i="23"/>
  <c r="H1756" i="23"/>
  <c r="H1757" i="23"/>
  <c r="H1758" i="23"/>
  <c r="H1760" i="23"/>
  <c r="H1761" i="23"/>
  <c r="H1762" i="23"/>
  <c r="H1763" i="23"/>
  <c r="H1764" i="23"/>
  <c r="H1765" i="23"/>
  <c r="H1766" i="23"/>
  <c r="H1767" i="23"/>
  <c r="H1768" i="23"/>
  <c r="H1769" i="23"/>
  <c r="H1771" i="23"/>
  <c r="H1772" i="23"/>
  <c r="H1773" i="23"/>
  <c r="H1774" i="23"/>
  <c r="H1775" i="23"/>
  <c r="H1776" i="23"/>
  <c r="H1777" i="23"/>
  <c r="H1778" i="23"/>
  <c r="H1779" i="23"/>
  <c r="H1780" i="23"/>
  <c r="H1782" i="23"/>
  <c r="H1788" i="23"/>
  <c r="H1799" i="23"/>
  <c r="H1810" i="23"/>
  <c r="H1821" i="23"/>
  <c r="H1823" i="23"/>
  <c r="H1824" i="23"/>
  <c r="H1825" i="23"/>
  <c r="H1826" i="23"/>
  <c r="H1827" i="23"/>
  <c r="H1789" i="23"/>
  <c r="H1790" i="23"/>
  <c r="H1791" i="23"/>
  <c r="H1792" i="23"/>
  <c r="H1793" i="23"/>
  <c r="H1794" i="23"/>
  <c r="H1795" i="23"/>
  <c r="H1796" i="23"/>
  <c r="H1797" i="23"/>
  <c r="H1798" i="23"/>
  <c r="H1800" i="23"/>
  <c r="H1801" i="23"/>
  <c r="H1802" i="23"/>
  <c r="H1803" i="23"/>
  <c r="H1804" i="23"/>
  <c r="H1805" i="23"/>
  <c r="H1806" i="23"/>
  <c r="H1807" i="23"/>
  <c r="H1808" i="23"/>
  <c r="H1809" i="23"/>
  <c r="H1811" i="23"/>
  <c r="H1812" i="23"/>
  <c r="H1813" i="23"/>
  <c r="H1814" i="23"/>
  <c r="H1815" i="23"/>
  <c r="H1816" i="23"/>
  <c r="H1817" i="23"/>
  <c r="H1818" i="23"/>
  <c r="H1819" i="23"/>
  <c r="H1820" i="23"/>
  <c r="H1822" i="23"/>
  <c r="H1828" i="23"/>
  <c r="H1839" i="23"/>
  <c r="H1850" i="23"/>
  <c r="H1861" i="23"/>
  <c r="H1863" i="23"/>
  <c r="H1864" i="23"/>
  <c r="H1865" i="23"/>
  <c r="H1890" i="23"/>
  <c r="H1901" i="23"/>
  <c r="H1912" i="23"/>
  <c r="H1923" i="23"/>
  <c r="H1925" i="23"/>
  <c r="H1926" i="23"/>
  <c r="H1927" i="23"/>
  <c r="H1928" i="23"/>
  <c r="H1929" i="23"/>
  <c r="H1891" i="23"/>
  <c r="H1892" i="23"/>
  <c r="H1893" i="23"/>
  <c r="H1894" i="23"/>
  <c r="H1895" i="23"/>
  <c r="H1896" i="23"/>
  <c r="H1897" i="23"/>
  <c r="H1898" i="23"/>
  <c r="H1899" i="23"/>
  <c r="H1900" i="23"/>
  <c r="H1902" i="23"/>
  <c r="H1903" i="23"/>
  <c r="H1904" i="23"/>
  <c r="H1905" i="23"/>
  <c r="H1906" i="23"/>
  <c r="H1907" i="23"/>
  <c r="H1908" i="23"/>
  <c r="H1909" i="23"/>
  <c r="H1910" i="23"/>
  <c r="H1911" i="23"/>
  <c r="H1913" i="23"/>
  <c r="H1914" i="23"/>
  <c r="H1915" i="23"/>
  <c r="H1916" i="23"/>
  <c r="H1917" i="23"/>
  <c r="H1918" i="23"/>
  <c r="H1919" i="23"/>
  <c r="H1920" i="23"/>
  <c r="H1921" i="23"/>
  <c r="H1922" i="23"/>
  <c r="H1924" i="23"/>
  <c r="H1930" i="23"/>
  <c r="H1941" i="23"/>
  <c r="H1952" i="23"/>
  <c r="H1963" i="23"/>
  <c r="H1965" i="23"/>
  <c r="H1966" i="23"/>
  <c r="H1967" i="23"/>
  <c r="H1968" i="23"/>
  <c r="H1969" i="23"/>
  <c r="H1931" i="23"/>
  <c r="H1932" i="23"/>
  <c r="H1933" i="23"/>
  <c r="H1934" i="23"/>
  <c r="H1935" i="23"/>
  <c r="H1936" i="23"/>
  <c r="H1937" i="23"/>
  <c r="H1938" i="23"/>
  <c r="H1939" i="23"/>
  <c r="H1940" i="23"/>
  <c r="H1942" i="23"/>
  <c r="H1943" i="23"/>
  <c r="H1944" i="23"/>
  <c r="H1945" i="23"/>
  <c r="H1946" i="23"/>
  <c r="H1947" i="23"/>
  <c r="H1948" i="23"/>
  <c r="H1949" i="23"/>
  <c r="H1950" i="23"/>
  <c r="H1951" i="23"/>
  <c r="H1953" i="23"/>
  <c r="H1954" i="23"/>
  <c r="H1955" i="23"/>
  <c r="H1956" i="23"/>
  <c r="H1957" i="23"/>
  <c r="H1958" i="23"/>
  <c r="H1959" i="23"/>
  <c r="H1960" i="23"/>
  <c r="H1961" i="23"/>
  <c r="H1962" i="23"/>
  <c r="H1964" i="23"/>
  <c r="H1970" i="23"/>
  <c r="H1981" i="23"/>
  <c r="H1992" i="23"/>
  <c r="H2003" i="23"/>
  <c r="H2005" i="23"/>
  <c r="H2006" i="23"/>
  <c r="H2007" i="23"/>
  <c r="H2008" i="23"/>
  <c r="H2009" i="23"/>
  <c r="H1971" i="23"/>
  <c r="H1972" i="23"/>
  <c r="H1973" i="23"/>
  <c r="H1974" i="23"/>
  <c r="H1975" i="23"/>
  <c r="H1976" i="23"/>
  <c r="H1977" i="23"/>
  <c r="H1978" i="23"/>
  <c r="H1979" i="23"/>
  <c r="H1980" i="23"/>
  <c r="H1982" i="23"/>
  <c r="H1983" i="23"/>
  <c r="H1984" i="23"/>
  <c r="H1985" i="23"/>
  <c r="H1986" i="23"/>
  <c r="H1987" i="23"/>
  <c r="H1988" i="23"/>
  <c r="H1989" i="23"/>
  <c r="H1990" i="23"/>
  <c r="H1991" i="23"/>
  <c r="H1993" i="23"/>
  <c r="H1994" i="23"/>
  <c r="H1995" i="23"/>
  <c r="H1996" i="23"/>
  <c r="H1997" i="23"/>
  <c r="H1998" i="23"/>
  <c r="H1999" i="23"/>
  <c r="H2000" i="23"/>
  <c r="H2001" i="23"/>
  <c r="H2002" i="23"/>
  <c r="H2004" i="23"/>
  <c r="H2010" i="23"/>
  <c r="H2021" i="23"/>
  <c r="H2032" i="23"/>
  <c r="H2043" i="23"/>
  <c r="H2045" i="23"/>
  <c r="H2046" i="23"/>
  <c r="H2047" i="23"/>
  <c r="H2048" i="23"/>
  <c r="H2049" i="23"/>
  <c r="H2011" i="23"/>
  <c r="H2012" i="23"/>
  <c r="H2013" i="23"/>
  <c r="H2014" i="23"/>
  <c r="H2015" i="23"/>
  <c r="H2016" i="23"/>
  <c r="H2017" i="23"/>
  <c r="H2018" i="23"/>
  <c r="H2019" i="23"/>
  <c r="H2020" i="23"/>
  <c r="H2022" i="23"/>
  <c r="H2023" i="23"/>
  <c r="H2024" i="23"/>
  <c r="H2025" i="23"/>
  <c r="H2026" i="23"/>
  <c r="H2027" i="23"/>
  <c r="H2028" i="23"/>
  <c r="H2029" i="23"/>
  <c r="H2030" i="23"/>
  <c r="H2031" i="23"/>
  <c r="H2033" i="23"/>
  <c r="H2034" i="23"/>
  <c r="H2035" i="23"/>
  <c r="H2036" i="23"/>
  <c r="H2037" i="23"/>
  <c r="H2038" i="23"/>
  <c r="H2039" i="23"/>
  <c r="H2040" i="23"/>
  <c r="H2041" i="23"/>
  <c r="H2042" i="23"/>
  <c r="H2044" i="23"/>
  <c r="H2050" i="23"/>
  <c r="H2061" i="23"/>
  <c r="H2072" i="23"/>
  <c r="H2083" i="23"/>
  <c r="H2085" i="23"/>
  <c r="H2086" i="23"/>
  <c r="H2087" i="23"/>
  <c r="H2088" i="23"/>
  <c r="H2089" i="23"/>
  <c r="H2051" i="23"/>
  <c r="H2052" i="23"/>
  <c r="H2053" i="23"/>
  <c r="H2054" i="23"/>
  <c r="H2055" i="23"/>
  <c r="H2056" i="23"/>
  <c r="H2057" i="23"/>
  <c r="H2058" i="23"/>
  <c r="H2059" i="23"/>
  <c r="H2060" i="23"/>
  <c r="H2062" i="23"/>
  <c r="H2063" i="23"/>
  <c r="H2064" i="23"/>
  <c r="H2065" i="23"/>
  <c r="H2066" i="23"/>
  <c r="H2067" i="23"/>
  <c r="H2068" i="23"/>
  <c r="H2069" i="23"/>
  <c r="H2070" i="23"/>
  <c r="H2071" i="23"/>
  <c r="H2073" i="23"/>
  <c r="H2074" i="23"/>
  <c r="H2075" i="23"/>
  <c r="H2076" i="23"/>
  <c r="H2077" i="23"/>
  <c r="H2078" i="23"/>
  <c r="H2079" i="23"/>
  <c r="H2080" i="23"/>
  <c r="H2081" i="23"/>
  <c r="H2082" i="23"/>
  <c r="H2084" i="23"/>
  <c r="G2" i="23"/>
  <c r="G13" i="23"/>
  <c r="G24" i="23"/>
  <c r="G35" i="23"/>
  <c r="G37" i="23"/>
  <c r="G38" i="23"/>
  <c r="G39" i="23"/>
  <c r="G40" i="23"/>
  <c r="G41" i="23"/>
  <c r="G3" i="23"/>
  <c r="G4" i="23"/>
  <c r="G5" i="23"/>
  <c r="G6" i="23"/>
  <c r="G7" i="23"/>
  <c r="G8" i="23"/>
  <c r="G9" i="23"/>
  <c r="G10" i="23"/>
  <c r="G11" i="23"/>
  <c r="G12" i="23"/>
  <c r="G14" i="23"/>
  <c r="G15" i="23"/>
  <c r="G16" i="23"/>
  <c r="G17" i="23"/>
  <c r="G18" i="23"/>
  <c r="G19" i="23"/>
  <c r="G20" i="23"/>
  <c r="G21" i="23"/>
  <c r="G22" i="23"/>
  <c r="G23" i="23"/>
  <c r="G25" i="23"/>
  <c r="G26" i="23"/>
  <c r="G27" i="23"/>
  <c r="G28" i="23"/>
  <c r="G29" i="23"/>
  <c r="G30" i="23"/>
  <c r="G31" i="23"/>
  <c r="G32" i="23"/>
  <c r="G33" i="23"/>
  <c r="G34" i="23"/>
  <c r="G36" i="23"/>
  <c r="G42" i="23"/>
  <c r="G53" i="23"/>
  <c r="G64" i="23"/>
  <c r="G75" i="23"/>
  <c r="G77" i="23"/>
  <c r="G78" i="23"/>
  <c r="G79" i="23"/>
  <c r="G80" i="23"/>
  <c r="G81" i="23"/>
  <c r="G43" i="23"/>
  <c r="G44" i="23"/>
  <c r="G45" i="23"/>
  <c r="G46" i="23"/>
  <c r="G47" i="23"/>
  <c r="G48" i="23"/>
  <c r="G49" i="23"/>
  <c r="G50" i="23"/>
  <c r="G51" i="23"/>
  <c r="G52" i="23"/>
  <c r="G54" i="23"/>
  <c r="G55" i="23"/>
  <c r="G56" i="23"/>
  <c r="G57" i="23"/>
  <c r="G58" i="23"/>
  <c r="G59" i="23"/>
  <c r="G60" i="23"/>
  <c r="G61" i="23"/>
  <c r="G62" i="23"/>
  <c r="G63" i="23"/>
  <c r="G66" i="23"/>
  <c r="G67" i="23"/>
  <c r="G68" i="23"/>
  <c r="G69" i="23"/>
  <c r="G70" i="23"/>
  <c r="G71" i="23"/>
  <c r="G72" i="23"/>
  <c r="G73" i="23"/>
  <c r="G74" i="23"/>
  <c r="G76" i="23"/>
  <c r="G82" i="23"/>
  <c r="G93" i="23"/>
  <c r="G104" i="23"/>
  <c r="G115" i="23"/>
  <c r="G117" i="23"/>
  <c r="G118" i="23"/>
  <c r="G119" i="23"/>
  <c r="G120" i="23"/>
  <c r="G121" i="23"/>
  <c r="G83" i="23"/>
  <c r="G84" i="23"/>
  <c r="G85" i="23"/>
  <c r="G86" i="23"/>
  <c r="G87" i="23"/>
  <c r="G88" i="23"/>
  <c r="G89" i="23"/>
  <c r="G90" i="23"/>
  <c r="G91" i="23"/>
  <c r="G92" i="23"/>
  <c r="G94" i="23"/>
  <c r="G95" i="23"/>
  <c r="G96" i="23"/>
  <c r="G97" i="23"/>
  <c r="G98" i="23"/>
  <c r="G99" i="23"/>
  <c r="G100" i="23"/>
  <c r="G101" i="23"/>
  <c r="G102" i="23"/>
  <c r="G103" i="23"/>
  <c r="G105" i="23"/>
  <c r="G106" i="23"/>
  <c r="G107" i="23"/>
  <c r="G108" i="23"/>
  <c r="G109" i="23"/>
  <c r="G110" i="23"/>
  <c r="G111" i="23"/>
  <c r="G112" i="23"/>
  <c r="G113" i="23"/>
  <c r="G114" i="23"/>
  <c r="G116" i="23"/>
  <c r="G122" i="23"/>
  <c r="G133" i="23"/>
  <c r="G144" i="23"/>
  <c r="G155" i="23"/>
  <c r="G157" i="23"/>
  <c r="G158" i="23"/>
  <c r="G159" i="23"/>
  <c r="G160" i="23"/>
  <c r="G161" i="23"/>
  <c r="G123" i="23"/>
  <c r="G124" i="23"/>
  <c r="G125" i="23"/>
  <c r="G126" i="23"/>
  <c r="G127" i="23"/>
  <c r="G128" i="23"/>
  <c r="G129" i="23"/>
  <c r="G130" i="23"/>
  <c r="G131" i="23"/>
  <c r="G132" i="23"/>
  <c r="G134" i="23"/>
  <c r="G135" i="23"/>
  <c r="G136" i="23"/>
  <c r="G137" i="23"/>
  <c r="G138" i="23"/>
  <c r="G139" i="23"/>
  <c r="G140" i="23"/>
  <c r="G141" i="23"/>
  <c r="G142" i="23"/>
  <c r="G143" i="23"/>
  <c r="G145" i="23"/>
  <c r="G146" i="23"/>
  <c r="G147" i="23"/>
  <c r="G148" i="23"/>
  <c r="G149" i="23"/>
  <c r="G150" i="23"/>
  <c r="G151" i="23"/>
  <c r="G152" i="23"/>
  <c r="G153" i="23"/>
  <c r="G154" i="23"/>
  <c r="G156" i="23"/>
  <c r="G162" i="23"/>
  <c r="G173" i="23"/>
  <c r="G184" i="23"/>
  <c r="G195" i="23"/>
  <c r="G202" i="23"/>
  <c r="G203" i="23"/>
  <c r="G204" i="23"/>
  <c r="G205" i="23"/>
  <c r="G206" i="23"/>
  <c r="G163" i="23"/>
  <c r="G164" i="23"/>
  <c r="G165" i="23"/>
  <c r="G166" i="23"/>
  <c r="G167" i="23"/>
  <c r="G168" i="23"/>
  <c r="G169" i="23"/>
  <c r="G170" i="23"/>
  <c r="G171" i="23"/>
  <c r="G172" i="23"/>
  <c r="G174" i="23"/>
  <c r="G175" i="23"/>
  <c r="G176" i="23"/>
  <c r="G177" i="23"/>
  <c r="G178" i="23"/>
  <c r="G179" i="23"/>
  <c r="G180" i="23"/>
  <c r="G181" i="23"/>
  <c r="G182" i="23"/>
  <c r="G183" i="23"/>
  <c r="G185" i="23"/>
  <c r="G186" i="23"/>
  <c r="G187" i="23"/>
  <c r="G188" i="23"/>
  <c r="G189" i="23"/>
  <c r="G190" i="23"/>
  <c r="G191" i="23"/>
  <c r="G192" i="23"/>
  <c r="G193" i="23"/>
  <c r="G194" i="23"/>
  <c r="G196" i="23"/>
  <c r="G197" i="23"/>
  <c r="G198" i="23"/>
  <c r="G199" i="23"/>
  <c r="G200" i="23"/>
  <c r="G201" i="23"/>
  <c r="G207" i="23"/>
  <c r="G218" i="23"/>
  <c r="G229" i="23"/>
  <c r="G240" i="23"/>
  <c r="G242" i="23"/>
  <c r="G243" i="23"/>
  <c r="G244" i="23"/>
  <c r="G245" i="23"/>
  <c r="G246" i="23"/>
  <c r="G209" i="23"/>
  <c r="G210" i="23"/>
  <c r="G211" i="23"/>
  <c r="G212" i="23"/>
  <c r="G213" i="23"/>
  <c r="G214" i="23"/>
  <c r="G215" i="23"/>
  <c r="G216" i="23"/>
  <c r="G217" i="23"/>
  <c r="G219" i="23"/>
  <c r="G220" i="23"/>
  <c r="G221" i="23"/>
  <c r="G222" i="23"/>
  <c r="G223" i="23"/>
  <c r="G224" i="23"/>
  <c r="G225" i="23"/>
  <c r="G226" i="23"/>
  <c r="G227" i="23"/>
  <c r="G228" i="23"/>
  <c r="G230" i="23"/>
  <c r="G231" i="23"/>
  <c r="G232" i="23"/>
  <c r="G233" i="23"/>
  <c r="G234" i="23"/>
  <c r="G235" i="23"/>
  <c r="G236" i="23"/>
  <c r="G237" i="23"/>
  <c r="G238" i="23"/>
  <c r="G239" i="23"/>
  <c r="G241" i="23"/>
  <c r="G247" i="23"/>
  <c r="G258" i="23"/>
  <c r="G269" i="23"/>
  <c r="G280" i="23"/>
  <c r="G282" i="23"/>
  <c r="G283" i="23"/>
  <c r="G284" i="23"/>
  <c r="G285" i="23"/>
  <c r="G286" i="23"/>
  <c r="G248" i="23"/>
  <c r="G249" i="23"/>
  <c r="G250" i="23"/>
  <c r="G251" i="23"/>
  <c r="G252" i="23"/>
  <c r="G253" i="23"/>
  <c r="G254" i="23"/>
  <c r="G255" i="23"/>
  <c r="G256" i="23"/>
  <c r="G257" i="23"/>
  <c r="G259" i="23"/>
  <c r="G260" i="23"/>
  <c r="G261" i="23"/>
  <c r="G262" i="23"/>
  <c r="G263" i="23"/>
  <c r="G264" i="23"/>
  <c r="G265" i="23"/>
  <c r="G266" i="23"/>
  <c r="G267" i="23"/>
  <c r="G268" i="23"/>
  <c r="G270" i="23"/>
  <c r="G271" i="23"/>
  <c r="G272" i="23"/>
  <c r="G273" i="23"/>
  <c r="G274" i="23"/>
  <c r="G275" i="23"/>
  <c r="G276" i="23"/>
  <c r="G277" i="23"/>
  <c r="G278" i="23"/>
  <c r="G279" i="23"/>
  <c r="G281" i="23"/>
  <c r="G287" i="23"/>
  <c r="G298" i="23"/>
  <c r="G309" i="23"/>
  <c r="G320" i="23"/>
  <c r="G322" i="23"/>
  <c r="G323" i="23"/>
  <c r="G324" i="23"/>
  <c r="G325" i="23"/>
  <c r="G326" i="23"/>
  <c r="G288" i="23"/>
  <c r="G289" i="23"/>
  <c r="G290" i="23"/>
  <c r="G291" i="23"/>
  <c r="G292" i="23"/>
  <c r="G293" i="23"/>
  <c r="G294" i="23"/>
  <c r="G295" i="23"/>
  <c r="G296" i="23"/>
  <c r="G297" i="23"/>
  <c r="G299" i="23"/>
  <c r="G300" i="23"/>
  <c r="G301" i="23"/>
  <c r="G302" i="23"/>
  <c r="G303" i="23"/>
  <c r="G304" i="23"/>
  <c r="G305" i="23"/>
  <c r="G306" i="23"/>
  <c r="G307" i="23"/>
  <c r="G308" i="23"/>
  <c r="G310" i="23"/>
  <c r="G311" i="23"/>
  <c r="G312" i="23"/>
  <c r="G313" i="23"/>
  <c r="G314" i="23"/>
  <c r="G315" i="23"/>
  <c r="G316" i="23"/>
  <c r="G317" i="23"/>
  <c r="G318" i="23"/>
  <c r="G319" i="23"/>
  <c r="G321" i="23"/>
  <c r="G327" i="23"/>
  <c r="G338" i="23"/>
  <c r="G349" i="23"/>
  <c r="G360" i="23"/>
  <c r="G362" i="23"/>
  <c r="G363" i="23"/>
  <c r="G364" i="23"/>
  <c r="G365" i="23"/>
  <c r="G366" i="23"/>
  <c r="G328" i="23"/>
  <c r="G329" i="23"/>
  <c r="G330" i="23"/>
  <c r="G331" i="23"/>
  <c r="G332" i="23"/>
  <c r="G333" i="23"/>
  <c r="G334" i="23"/>
  <c r="G335" i="23"/>
  <c r="G336" i="23"/>
  <c r="G337" i="23"/>
  <c r="G339" i="23"/>
  <c r="G340" i="23"/>
  <c r="G341" i="23"/>
  <c r="G342" i="23"/>
  <c r="G343" i="23"/>
  <c r="G344" i="23"/>
  <c r="G345" i="23"/>
  <c r="G346" i="23"/>
  <c r="G347" i="23"/>
  <c r="G348" i="23"/>
  <c r="G350" i="23"/>
  <c r="G351" i="23"/>
  <c r="G352" i="23"/>
  <c r="G353" i="23"/>
  <c r="G354" i="23"/>
  <c r="G355" i="23"/>
  <c r="G356" i="23"/>
  <c r="G357" i="23"/>
  <c r="G358" i="23"/>
  <c r="G359" i="23"/>
  <c r="G361" i="23"/>
  <c r="G367" i="23"/>
  <c r="G378" i="23"/>
  <c r="G389" i="23"/>
  <c r="G400" i="23"/>
  <c r="G402" i="23"/>
  <c r="G403" i="23"/>
  <c r="G404" i="23"/>
  <c r="G405" i="23"/>
  <c r="G406" i="23"/>
  <c r="G368" i="23"/>
  <c r="G369" i="23"/>
  <c r="G370" i="23"/>
  <c r="G371" i="23"/>
  <c r="G372" i="23"/>
  <c r="G373" i="23"/>
  <c r="G374" i="23"/>
  <c r="G375" i="23"/>
  <c r="G376" i="23"/>
  <c r="G377" i="23"/>
  <c r="G379" i="23"/>
  <c r="G380" i="23"/>
  <c r="G381" i="23"/>
  <c r="G382" i="23"/>
  <c r="G383" i="23"/>
  <c r="G384" i="23"/>
  <c r="G385" i="23"/>
  <c r="G386" i="23"/>
  <c r="G387" i="23"/>
  <c r="G388" i="23"/>
  <c r="G390" i="23"/>
  <c r="G391" i="23"/>
  <c r="G392" i="23"/>
  <c r="G393" i="23"/>
  <c r="G394" i="23"/>
  <c r="G395" i="23"/>
  <c r="G396" i="23"/>
  <c r="G397" i="23"/>
  <c r="G398" i="23"/>
  <c r="G399" i="23"/>
  <c r="G401" i="23"/>
  <c r="G407" i="23"/>
  <c r="G418" i="23"/>
  <c r="G429" i="23"/>
  <c r="G440" i="23"/>
  <c r="G442" i="23"/>
  <c r="G443" i="23"/>
  <c r="G444" i="23"/>
  <c r="G445" i="23"/>
  <c r="G446" i="23"/>
  <c r="G408" i="23"/>
  <c r="G409" i="23"/>
  <c r="G410" i="23"/>
  <c r="G411" i="23"/>
  <c r="G412" i="23"/>
  <c r="G413" i="23"/>
  <c r="G414" i="23"/>
  <c r="G415" i="23"/>
  <c r="G416" i="23"/>
  <c r="G417" i="23"/>
  <c r="G419" i="23"/>
  <c r="G420" i="23"/>
  <c r="G421" i="23"/>
  <c r="G422" i="23"/>
  <c r="G423" i="23"/>
  <c r="G424" i="23"/>
  <c r="G425" i="23"/>
  <c r="G426" i="23"/>
  <c r="G427" i="23"/>
  <c r="G428" i="23"/>
  <c r="G430" i="23"/>
  <c r="G431" i="23"/>
  <c r="G432" i="23"/>
  <c r="G433" i="23"/>
  <c r="G434" i="23"/>
  <c r="G435" i="23"/>
  <c r="G436" i="23"/>
  <c r="G437" i="23"/>
  <c r="G438" i="23"/>
  <c r="G439" i="23"/>
  <c r="G441" i="23"/>
  <c r="G447" i="23"/>
  <c r="G448" i="23"/>
  <c r="G449" i="23"/>
  <c r="G450" i="23"/>
  <c r="G451" i="23"/>
  <c r="G462" i="23"/>
  <c r="G473" i="23"/>
  <c r="G484" i="23"/>
  <c r="G486" i="23"/>
  <c r="G487" i="23"/>
  <c r="G488" i="23"/>
  <c r="G489" i="23"/>
  <c r="G490" i="23"/>
  <c r="G452" i="23"/>
  <c r="G453" i="23"/>
  <c r="G454" i="23"/>
  <c r="G455" i="23"/>
  <c r="G456" i="23"/>
  <c r="G457" i="23"/>
  <c r="G458" i="23"/>
  <c r="G459" i="23"/>
  <c r="G460" i="23"/>
  <c r="G461" i="23"/>
  <c r="G463" i="23"/>
  <c r="G464" i="23"/>
  <c r="G465" i="23"/>
  <c r="G466" i="23"/>
  <c r="G467" i="23"/>
  <c r="G468" i="23"/>
  <c r="G469" i="23"/>
  <c r="G470" i="23"/>
  <c r="G471" i="23"/>
  <c r="G472" i="23"/>
  <c r="G474" i="23"/>
  <c r="G475" i="23"/>
  <c r="G476" i="23"/>
  <c r="G477" i="23"/>
  <c r="G478" i="23"/>
  <c r="G479" i="23"/>
  <c r="G480" i="23"/>
  <c r="G481" i="23"/>
  <c r="G482" i="23"/>
  <c r="G483" i="23"/>
  <c r="G485" i="23"/>
  <c r="G491" i="23"/>
  <c r="G502" i="23"/>
  <c r="G513" i="23"/>
  <c r="G524" i="23"/>
  <c r="G527" i="23"/>
  <c r="G528" i="23"/>
  <c r="G529" i="23"/>
  <c r="G530" i="23"/>
  <c r="G492" i="23"/>
  <c r="G493" i="23"/>
  <c r="G494" i="23"/>
  <c r="G495" i="23"/>
  <c r="G496" i="23"/>
  <c r="G497" i="23"/>
  <c r="G498" i="23"/>
  <c r="G499" i="23"/>
  <c r="G500" i="23"/>
  <c r="G501" i="23"/>
  <c r="G503" i="23"/>
  <c r="G504" i="23"/>
  <c r="G505" i="23"/>
  <c r="G506" i="23"/>
  <c r="G507" i="23"/>
  <c r="G508" i="23"/>
  <c r="G509" i="23"/>
  <c r="G510" i="23"/>
  <c r="G511" i="23"/>
  <c r="G512" i="23"/>
  <c r="G514" i="23"/>
  <c r="G515" i="23"/>
  <c r="G516" i="23"/>
  <c r="G517" i="23"/>
  <c r="G518" i="23"/>
  <c r="G519" i="23"/>
  <c r="G520" i="23"/>
  <c r="G521" i="23"/>
  <c r="G522" i="23"/>
  <c r="G523" i="23"/>
  <c r="G525" i="23"/>
  <c r="G531" i="23"/>
  <c r="G542" i="23"/>
  <c r="G553" i="23"/>
  <c r="G564" i="23"/>
  <c r="G566" i="23"/>
  <c r="G567" i="23"/>
  <c r="G568" i="23"/>
  <c r="G569" i="23"/>
  <c r="G570" i="23"/>
  <c r="G532" i="23"/>
  <c r="G533" i="23"/>
  <c r="G534" i="23"/>
  <c r="G535" i="23"/>
  <c r="G536" i="23"/>
  <c r="G537" i="23"/>
  <c r="G538" i="23"/>
  <c r="G539" i="23"/>
  <c r="G540" i="23"/>
  <c r="G541" i="23"/>
  <c r="G543" i="23"/>
  <c r="G544" i="23"/>
  <c r="G545" i="23"/>
  <c r="G546" i="23"/>
  <c r="G547" i="23"/>
  <c r="G548" i="23"/>
  <c r="G549" i="23"/>
  <c r="G550" i="23"/>
  <c r="G551" i="23"/>
  <c r="G552" i="23"/>
  <c r="G554" i="23"/>
  <c r="G555" i="23"/>
  <c r="G556" i="23"/>
  <c r="G557" i="23"/>
  <c r="G558" i="23"/>
  <c r="G559" i="23"/>
  <c r="G560" i="23"/>
  <c r="G561" i="23"/>
  <c r="G562" i="23"/>
  <c r="G563" i="23"/>
  <c r="G565" i="23"/>
  <c r="G571" i="23"/>
  <c r="G582" i="23"/>
  <c r="G593" i="23"/>
  <c r="G604" i="23"/>
  <c r="G606" i="23"/>
  <c r="G607" i="23"/>
  <c r="G608" i="23"/>
  <c r="G609" i="23"/>
  <c r="G610" i="23"/>
  <c r="G572" i="23"/>
  <c r="G573" i="23"/>
  <c r="G574" i="23"/>
  <c r="G575" i="23"/>
  <c r="G576" i="23"/>
  <c r="G577" i="23"/>
  <c r="G578" i="23"/>
  <c r="G579" i="23"/>
  <c r="G580" i="23"/>
  <c r="G581" i="23"/>
  <c r="G583" i="23"/>
  <c r="G584" i="23"/>
  <c r="G585" i="23"/>
  <c r="G586" i="23"/>
  <c r="G587" i="23"/>
  <c r="G588" i="23"/>
  <c r="G589" i="23"/>
  <c r="G590" i="23"/>
  <c r="G591" i="23"/>
  <c r="G592" i="23"/>
  <c r="G594" i="23"/>
  <c r="G595" i="23"/>
  <c r="G596" i="23"/>
  <c r="G597" i="23"/>
  <c r="G598" i="23"/>
  <c r="G599" i="23"/>
  <c r="G600" i="23"/>
  <c r="G601" i="23"/>
  <c r="G602" i="23"/>
  <c r="G603" i="23"/>
  <c r="G605" i="23"/>
  <c r="G611" i="23"/>
  <c r="G622" i="23"/>
  <c r="G633" i="23"/>
  <c r="G644" i="23"/>
  <c r="G646" i="23"/>
  <c r="G647" i="23"/>
  <c r="G648" i="23"/>
  <c r="G649" i="23"/>
  <c r="G650" i="23"/>
  <c r="G612" i="23"/>
  <c r="G613" i="23"/>
  <c r="G614" i="23"/>
  <c r="G615" i="23"/>
  <c r="G616" i="23"/>
  <c r="G617" i="23"/>
  <c r="G618" i="23"/>
  <c r="G619" i="23"/>
  <c r="G620" i="23"/>
  <c r="G621" i="23"/>
  <c r="G623" i="23"/>
  <c r="G624" i="23"/>
  <c r="G625" i="23"/>
  <c r="G626" i="23"/>
  <c r="G627" i="23"/>
  <c r="G628" i="23"/>
  <c r="G629" i="23"/>
  <c r="G630" i="23"/>
  <c r="G631" i="23"/>
  <c r="G632" i="23"/>
  <c r="G634" i="23"/>
  <c r="G635" i="23"/>
  <c r="G636" i="23"/>
  <c r="G637" i="23"/>
  <c r="G638" i="23"/>
  <c r="G639" i="23"/>
  <c r="G640" i="23"/>
  <c r="G641" i="23"/>
  <c r="G642" i="23"/>
  <c r="G643" i="23"/>
  <c r="G645" i="23"/>
  <c r="G651" i="23"/>
  <c r="G662" i="23"/>
  <c r="G673" i="23"/>
  <c r="G684" i="23"/>
  <c r="G686" i="23"/>
  <c r="G687" i="23"/>
  <c r="G688" i="23"/>
  <c r="G689" i="23"/>
  <c r="G690" i="23"/>
  <c r="G652" i="23"/>
  <c r="G653" i="23"/>
  <c r="G654" i="23"/>
  <c r="G655" i="23"/>
  <c r="G656" i="23"/>
  <c r="G657" i="23"/>
  <c r="G658" i="23"/>
  <c r="G659" i="23"/>
  <c r="G660" i="23"/>
  <c r="G661" i="23"/>
  <c r="G663" i="23"/>
  <c r="G664" i="23"/>
  <c r="G665" i="23"/>
  <c r="G666" i="23"/>
  <c r="G667" i="23"/>
  <c r="G668" i="23"/>
  <c r="G669" i="23"/>
  <c r="G670" i="23"/>
  <c r="G671" i="23"/>
  <c r="G672" i="23"/>
  <c r="G674" i="23"/>
  <c r="G675" i="23"/>
  <c r="G676" i="23"/>
  <c r="G677" i="23"/>
  <c r="G678" i="23"/>
  <c r="G679" i="23"/>
  <c r="G680" i="23"/>
  <c r="G681" i="23"/>
  <c r="G682" i="23"/>
  <c r="G683" i="23"/>
  <c r="G685" i="23"/>
  <c r="G691" i="23"/>
  <c r="G702" i="23"/>
  <c r="G713" i="23"/>
  <c r="G724" i="23"/>
  <c r="G726" i="23"/>
  <c r="G727" i="23"/>
  <c r="G728" i="23"/>
  <c r="G729" i="23"/>
  <c r="G730" i="23"/>
  <c r="G692" i="23"/>
  <c r="G693" i="23"/>
  <c r="G694" i="23"/>
  <c r="G695" i="23"/>
  <c r="G696" i="23"/>
  <c r="G697" i="23"/>
  <c r="G698" i="23"/>
  <c r="G699" i="23"/>
  <c r="G700" i="23"/>
  <c r="G701" i="23"/>
  <c r="G703" i="23"/>
  <c r="G704" i="23"/>
  <c r="G705" i="23"/>
  <c r="G706" i="23"/>
  <c r="G707" i="23"/>
  <c r="G708" i="23"/>
  <c r="G709" i="23"/>
  <c r="G710" i="23"/>
  <c r="G711" i="23"/>
  <c r="G712" i="23"/>
  <c r="G714" i="23"/>
  <c r="G715" i="23"/>
  <c r="G716" i="23"/>
  <c r="G717" i="23"/>
  <c r="G718" i="23"/>
  <c r="G719" i="23"/>
  <c r="G720" i="23"/>
  <c r="G721" i="23"/>
  <c r="G722" i="23"/>
  <c r="G723" i="23"/>
  <c r="G725" i="23"/>
  <c r="G731" i="23"/>
  <c r="G742" i="23"/>
  <c r="G753" i="23"/>
  <c r="G764" i="23"/>
  <c r="G766" i="23"/>
  <c r="G767" i="23"/>
  <c r="G768" i="23"/>
  <c r="G769" i="23"/>
  <c r="G770" i="23"/>
  <c r="G732" i="23"/>
  <c r="G733" i="23"/>
  <c r="G734" i="23"/>
  <c r="G735" i="23"/>
  <c r="G736" i="23"/>
  <c r="G737" i="23"/>
  <c r="G738" i="23"/>
  <c r="G739" i="23"/>
  <c r="G740" i="23"/>
  <c r="G741" i="23"/>
  <c r="G743" i="23"/>
  <c r="G744" i="23"/>
  <c r="G745" i="23"/>
  <c r="G746" i="23"/>
  <c r="G747" i="23"/>
  <c r="G748" i="23"/>
  <c r="G749" i="23"/>
  <c r="G750" i="23"/>
  <c r="G751" i="23"/>
  <c r="G752" i="23"/>
  <c r="G754" i="23"/>
  <c r="G755" i="23"/>
  <c r="G756" i="23"/>
  <c r="G757" i="23"/>
  <c r="G758" i="23"/>
  <c r="G759" i="23"/>
  <c r="G760" i="23"/>
  <c r="G761" i="23"/>
  <c r="G762" i="23"/>
  <c r="G763" i="23"/>
  <c r="G765" i="23"/>
  <c r="G771" i="23"/>
  <c r="G782" i="23"/>
  <c r="G793" i="23"/>
  <c r="G804" i="23"/>
  <c r="G806" i="23"/>
  <c r="G807" i="23"/>
  <c r="G808" i="23"/>
  <c r="G809" i="23"/>
  <c r="G810" i="23"/>
  <c r="G772" i="23"/>
  <c r="G773" i="23"/>
  <c r="G774" i="23"/>
  <c r="G775" i="23"/>
  <c r="G776" i="23"/>
  <c r="G777" i="23"/>
  <c r="G778" i="23"/>
  <c r="G779" i="23"/>
  <c r="G780" i="23"/>
  <c r="G781" i="23"/>
  <c r="G783" i="23"/>
  <c r="G784" i="23"/>
  <c r="G785" i="23"/>
  <c r="G786" i="23"/>
  <c r="G787" i="23"/>
  <c r="G788" i="23"/>
  <c r="G789" i="23"/>
  <c r="G790" i="23"/>
  <c r="G791" i="23"/>
  <c r="G792" i="23"/>
  <c r="G794" i="23"/>
  <c r="G795" i="23"/>
  <c r="G796" i="23"/>
  <c r="G797" i="23"/>
  <c r="G798" i="23"/>
  <c r="G799" i="23"/>
  <c r="G800" i="23"/>
  <c r="G801" i="23"/>
  <c r="G802" i="23"/>
  <c r="G803" i="23"/>
  <c r="G805" i="23"/>
  <c r="G811" i="23"/>
  <c r="G822" i="23"/>
  <c r="G833" i="23"/>
  <c r="G844" i="23"/>
  <c r="G846" i="23"/>
  <c r="G847" i="23"/>
  <c r="G848" i="23"/>
  <c r="G849" i="23"/>
  <c r="G850" i="23"/>
  <c r="G812" i="23"/>
  <c r="G813" i="23"/>
  <c r="G814" i="23"/>
  <c r="G815" i="23"/>
  <c r="G816" i="23"/>
  <c r="G817" i="23"/>
  <c r="G818" i="23"/>
  <c r="G819" i="23"/>
  <c r="G820" i="23"/>
  <c r="G821" i="23"/>
  <c r="G823" i="23"/>
  <c r="G824" i="23"/>
  <c r="G825" i="23"/>
  <c r="G826" i="23"/>
  <c r="G827" i="23"/>
  <c r="G828" i="23"/>
  <c r="G829" i="23"/>
  <c r="G830" i="23"/>
  <c r="G831" i="23"/>
  <c r="G832" i="23"/>
  <c r="G834" i="23"/>
  <c r="G835" i="23"/>
  <c r="G836" i="23"/>
  <c r="G837" i="23"/>
  <c r="G838" i="23"/>
  <c r="G839" i="23"/>
  <c r="G840" i="23"/>
  <c r="G841" i="23"/>
  <c r="G842" i="23"/>
  <c r="G843" i="23"/>
  <c r="G845" i="23"/>
  <c r="G851" i="23"/>
  <c r="G862" i="23"/>
  <c r="G873" i="23"/>
  <c r="G884" i="23"/>
  <c r="G886" i="23"/>
  <c r="G887" i="23"/>
  <c r="G888" i="23"/>
  <c r="G889" i="23"/>
  <c r="G890" i="23"/>
  <c r="G852" i="23"/>
  <c r="G853" i="23"/>
  <c r="G854" i="23"/>
  <c r="G855" i="23"/>
  <c r="G856" i="23"/>
  <c r="G857" i="23"/>
  <c r="G858" i="23"/>
  <c r="G859" i="23"/>
  <c r="G860" i="23"/>
  <c r="G861" i="23"/>
  <c r="G863" i="23"/>
  <c r="G864" i="23"/>
  <c r="G865" i="23"/>
  <c r="G866" i="23"/>
  <c r="G867" i="23"/>
  <c r="G868" i="23"/>
  <c r="G869" i="23"/>
  <c r="G870" i="23"/>
  <c r="G871" i="23"/>
  <c r="G872" i="23"/>
  <c r="G874" i="23"/>
  <c r="G875" i="23"/>
  <c r="G876" i="23"/>
  <c r="G877" i="23"/>
  <c r="G878" i="23"/>
  <c r="G879" i="23"/>
  <c r="G880" i="23"/>
  <c r="G881" i="23"/>
  <c r="G882" i="23"/>
  <c r="G883" i="23"/>
  <c r="G885" i="23"/>
  <c r="G891" i="23"/>
  <c r="G902" i="23"/>
  <c r="G913" i="23"/>
  <c r="G924" i="23"/>
  <c r="G926" i="23"/>
  <c r="G927" i="23"/>
  <c r="G928" i="23"/>
  <c r="G929" i="23"/>
  <c r="G930" i="23"/>
  <c r="G892" i="23"/>
  <c r="G893" i="23"/>
  <c r="G894" i="23"/>
  <c r="G895" i="23"/>
  <c r="G896" i="23"/>
  <c r="G897" i="23"/>
  <c r="G898" i="23"/>
  <c r="G899" i="23"/>
  <c r="G900" i="23"/>
  <c r="G901" i="23"/>
  <c r="G903" i="23"/>
  <c r="G904" i="23"/>
  <c r="G905" i="23"/>
  <c r="G906" i="23"/>
  <c r="G907" i="23"/>
  <c r="G908" i="23"/>
  <c r="G909" i="23"/>
  <c r="G910" i="23"/>
  <c r="G911" i="23"/>
  <c r="G912" i="23"/>
  <c r="G914" i="23"/>
  <c r="G915" i="23"/>
  <c r="G916" i="23"/>
  <c r="G917" i="23"/>
  <c r="G918" i="23"/>
  <c r="G919" i="23"/>
  <c r="G920" i="23"/>
  <c r="G921" i="23"/>
  <c r="G922" i="23"/>
  <c r="G923" i="23"/>
  <c r="G925" i="23"/>
  <c r="G931" i="23"/>
  <c r="G942" i="23"/>
  <c r="G953" i="23"/>
  <c r="G964" i="23"/>
  <c r="G966" i="23"/>
  <c r="G967" i="23"/>
  <c r="G968" i="23"/>
  <c r="G969" i="23"/>
  <c r="G970" i="23"/>
  <c r="G932" i="23"/>
  <c r="G933" i="23"/>
  <c r="G934" i="23"/>
  <c r="G935" i="23"/>
  <c r="G936" i="23"/>
  <c r="G937" i="23"/>
  <c r="G938" i="23"/>
  <c r="G939" i="23"/>
  <c r="G940" i="23"/>
  <c r="G941" i="23"/>
  <c r="G943" i="23"/>
  <c r="G944" i="23"/>
  <c r="G945" i="23"/>
  <c r="G946" i="23"/>
  <c r="G947" i="23"/>
  <c r="G948" i="23"/>
  <c r="G949" i="23"/>
  <c r="G950" i="23"/>
  <c r="G951" i="23"/>
  <c r="G952" i="23"/>
  <c r="G954" i="23"/>
  <c r="G955" i="23"/>
  <c r="G956" i="23"/>
  <c r="G957" i="23"/>
  <c r="G958" i="23"/>
  <c r="G959" i="23"/>
  <c r="G960" i="23"/>
  <c r="G961" i="23"/>
  <c r="G962" i="23"/>
  <c r="G963" i="23"/>
  <c r="G965" i="23"/>
  <c r="G971" i="23"/>
  <c r="G982" i="23"/>
  <c r="G993" i="23"/>
  <c r="G1004" i="23"/>
  <c r="G1006" i="23"/>
  <c r="G1007" i="23"/>
  <c r="G1008" i="23"/>
  <c r="G1009" i="23"/>
  <c r="G1010" i="23"/>
  <c r="G972" i="23"/>
  <c r="G973" i="23"/>
  <c r="G974" i="23"/>
  <c r="G975" i="23"/>
  <c r="G976" i="23"/>
  <c r="G977" i="23"/>
  <c r="G978" i="23"/>
  <c r="G979" i="23"/>
  <c r="G980" i="23"/>
  <c r="G981" i="23"/>
  <c r="G983" i="23"/>
  <c r="G984" i="23"/>
  <c r="G985" i="23"/>
  <c r="G986" i="23"/>
  <c r="G987" i="23"/>
  <c r="G988" i="23"/>
  <c r="G989" i="23"/>
  <c r="G990" i="23"/>
  <c r="G991" i="23"/>
  <c r="G992" i="23"/>
  <c r="G994" i="23"/>
  <c r="G995" i="23"/>
  <c r="G996" i="23"/>
  <c r="G997" i="23"/>
  <c r="G998" i="23"/>
  <c r="G999" i="23"/>
  <c r="G1000" i="23"/>
  <c r="G1001" i="23"/>
  <c r="G1002" i="23"/>
  <c r="G1003" i="23"/>
  <c r="G1005" i="23"/>
  <c r="G1011" i="23"/>
  <c r="G1022" i="23"/>
  <c r="G1033" i="23"/>
  <c r="G1044" i="23"/>
  <c r="G1046" i="23"/>
  <c r="G1047" i="23"/>
  <c r="G1048" i="23"/>
  <c r="G1049" i="23"/>
  <c r="G1050" i="23"/>
  <c r="G1012" i="23"/>
  <c r="G1013" i="23"/>
  <c r="G1014" i="23"/>
  <c r="G1015" i="23"/>
  <c r="G1016" i="23"/>
  <c r="G1017" i="23"/>
  <c r="G1018" i="23"/>
  <c r="G1019" i="23"/>
  <c r="G1020" i="23"/>
  <c r="G1021" i="23"/>
  <c r="G1023" i="23"/>
  <c r="G1024" i="23"/>
  <c r="G1025" i="23"/>
  <c r="G1026" i="23"/>
  <c r="G1027" i="23"/>
  <c r="G1028" i="23"/>
  <c r="G1029" i="23"/>
  <c r="G1030" i="23"/>
  <c r="G1031" i="23"/>
  <c r="G1032" i="23"/>
  <c r="G1034" i="23"/>
  <c r="G1035" i="23"/>
  <c r="G1036" i="23"/>
  <c r="G1037" i="23"/>
  <c r="G1038" i="23"/>
  <c r="G1039" i="23"/>
  <c r="G1040" i="23"/>
  <c r="G1041" i="23"/>
  <c r="G1042" i="23"/>
  <c r="G1043" i="23"/>
  <c r="G1045" i="23"/>
  <c r="G1051" i="23"/>
  <c r="G1062" i="23"/>
  <c r="G1073" i="23"/>
  <c r="G1084" i="23"/>
  <c r="G1086" i="23"/>
  <c r="G1087" i="23"/>
  <c r="G1088" i="23"/>
  <c r="G1089" i="23"/>
  <c r="G1090" i="23"/>
  <c r="G1052" i="23"/>
  <c r="G1053" i="23"/>
  <c r="G1054" i="23"/>
  <c r="G1055" i="23"/>
  <c r="G1056" i="23"/>
  <c r="G1057" i="23"/>
  <c r="G1058" i="23"/>
  <c r="G1059" i="23"/>
  <c r="G1060" i="23"/>
  <c r="G1061" i="23"/>
  <c r="G1063" i="23"/>
  <c r="G1064" i="23"/>
  <c r="G1065" i="23"/>
  <c r="G1066" i="23"/>
  <c r="G1067" i="23"/>
  <c r="G1068" i="23"/>
  <c r="G1069" i="23"/>
  <c r="G1070" i="23"/>
  <c r="G1071" i="23"/>
  <c r="G1072" i="23"/>
  <c r="G1074" i="23"/>
  <c r="G1075" i="23"/>
  <c r="G1076" i="23"/>
  <c r="G1077" i="23"/>
  <c r="G1078" i="23"/>
  <c r="G1079" i="23"/>
  <c r="G1080" i="23"/>
  <c r="G1081" i="23"/>
  <c r="G1082" i="23"/>
  <c r="G1083" i="23"/>
  <c r="G1085" i="23"/>
  <c r="G1091" i="23"/>
  <c r="G1102" i="23"/>
  <c r="G1113" i="23"/>
  <c r="G1124" i="23"/>
  <c r="G1126" i="23"/>
  <c r="G1127" i="23"/>
  <c r="G1128" i="23"/>
  <c r="G1129" i="23"/>
  <c r="G1130" i="23"/>
  <c r="G1092" i="23"/>
  <c r="G1093" i="23"/>
  <c r="G1094" i="23"/>
  <c r="G1095" i="23"/>
  <c r="G1096" i="23"/>
  <c r="G1097" i="23"/>
  <c r="G1098" i="23"/>
  <c r="G1099" i="23"/>
  <c r="G1100" i="23"/>
  <c r="G1101" i="23"/>
  <c r="G1103" i="23"/>
  <c r="G1104" i="23"/>
  <c r="G1105" i="23"/>
  <c r="G1106" i="23"/>
  <c r="G1107" i="23"/>
  <c r="G1108" i="23"/>
  <c r="G1109" i="23"/>
  <c r="G1110" i="23"/>
  <c r="G1111" i="23"/>
  <c r="G1112" i="23"/>
  <c r="G1114" i="23"/>
  <c r="G1115" i="23"/>
  <c r="G1116" i="23"/>
  <c r="G1117" i="23"/>
  <c r="G1118" i="23"/>
  <c r="G1119" i="23"/>
  <c r="G1120" i="23"/>
  <c r="G1121" i="23"/>
  <c r="G1122" i="23"/>
  <c r="G1123" i="23"/>
  <c r="G1125" i="23"/>
  <c r="G1131" i="23"/>
  <c r="G1142" i="23"/>
  <c r="G1153" i="23"/>
  <c r="G1164" i="23"/>
  <c r="G1166" i="23"/>
  <c r="G1167" i="23"/>
  <c r="G1168" i="23"/>
  <c r="G1169" i="23"/>
  <c r="G1170" i="23"/>
  <c r="G1132" i="23"/>
  <c r="G1133" i="23"/>
  <c r="G1134" i="23"/>
  <c r="G1135" i="23"/>
  <c r="G1136" i="23"/>
  <c r="G1137" i="23"/>
  <c r="G1138" i="23"/>
  <c r="G1139" i="23"/>
  <c r="G1140" i="23"/>
  <c r="G1141" i="23"/>
  <c r="G1143" i="23"/>
  <c r="G1144" i="23"/>
  <c r="G1145" i="23"/>
  <c r="G1146" i="23"/>
  <c r="G1147" i="23"/>
  <c r="G1148" i="23"/>
  <c r="G1149" i="23"/>
  <c r="G1150" i="23"/>
  <c r="G1151" i="23"/>
  <c r="G1152" i="23"/>
  <c r="G1154" i="23"/>
  <c r="G1155" i="23"/>
  <c r="G1156" i="23"/>
  <c r="G1157" i="23"/>
  <c r="G1158" i="23"/>
  <c r="G1159" i="23"/>
  <c r="G1160" i="23"/>
  <c r="G1161" i="23"/>
  <c r="G1162" i="23"/>
  <c r="G1163" i="23"/>
  <c r="G1165" i="23"/>
  <c r="G1171" i="23"/>
  <c r="G1182" i="23"/>
  <c r="G1193" i="23"/>
  <c r="G1204" i="23"/>
  <c r="G1206" i="23"/>
  <c r="G1207" i="23"/>
  <c r="G1208" i="23"/>
  <c r="G1209" i="23"/>
  <c r="G1210" i="23"/>
  <c r="G1172" i="23"/>
  <c r="G1173" i="23"/>
  <c r="G1174" i="23"/>
  <c r="G1175" i="23"/>
  <c r="G1176" i="23"/>
  <c r="G1177" i="23"/>
  <c r="G1178" i="23"/>
  <c r="G1179" i="23"/>
  <c r="G1180" i="23"/>
  <c r="G1181" i="23"/>
  <c r="G1183" i="23"/>
  <c r="G1184" i="23"/>
  <c r="G1185" i="23"/>
  <c r="G1186" i="23"/>
  <c r="G1187" i="23"/>
  <c r="G1188" i="23"/>
  <c r="G1189" i="23"/>
  <c r="G1190" i="23"/>
  <c r="G1191" i="23"/>
  <c r="G1192" i="23"/>
  <c r="G1194" i="23"/>
  <c r="G1195" i="23"/>
  <c r="G1196" i="23"/>
  <c r="G1197" i="23"/>
  <c r="G1198" i="23"/>
  <c r="G1199" i="23"/>
  <c r="G1200" i="23"/>
  <c r="G1201" i="23"/>
  <c r="G1202" i="23"/>
  <c r="G1203" i="23"/>
  <c r="G1205" i="23"/>
  <c r="G1211" i="23"/>
  <c r="G1222" i="23"/>
  <c r="G1233" i="23"/>
  <c r="G1244" i="23"/>
  <c r="G1246" i="23"/>
  <c r="G1247" i="23"/>
  <c r="G1248" i="23"/>
  <c r="G1249" i="23"/>
  <c r="G1250" i="23"/>
  <c r="G1212" i="23"/>
  <c r="G1214" i="23"/>
  <c r="G1215" i="23"/>
  <c r="G1216" i="23"/>
  <c r="G1217" i="23"/>
  <c r="G1218" i="23"/>
  <c r="G1219" i="23"/>
  <c r="G1220" i="23"/>
  <c r="G1221" i="23"/>
  <c r="G1223" i="23"/>
  <c r="G1224" i="23"/>
  <c r="G1225" i="23"/>
  <c r="G1226" i="23"/>
  <c r="G1227" i="23"/>
  <c r="G1228" i="23"/>
  <c r="G1229" i="23"/>
  <c r="G1230" i="23"/>
  <c r="G1231" i="23"/>
  <c r="G1232" i="23"/>
  <c r="G1234" i="23"/>
  <c r="G1235" i="23"/>
  <c r="G1236" i="23"/>
  <c r="G1237" i="23"/>
  <c r="G1238" i="23"/>
  <c r="G1239" i="23"/>
  <c r="G1240" i="23"/>
  <c r="G1241" i="23"/>
  <c r="G1242" i="23"/>
  <c r="G1243" i="23"/>
  <c r="G1245" i="23"/>
  <c r="G1251" i="23"/>
  <c r="G1262" i="23"/>
  <c r="G1273" i="23"/>
  <c r="G1284" i="23"/>
  <c r="G1286" i="23"/>
  <c r="G1287" i="23"/>
  <c r="G1288" i="23"/>
  <c r="G1289" i="23"/>
  <c r="G1290" i="23"/>
  <c r="G1252" i="23"/>
  <c r="G1253" i="23"/>
  <c r="G1254" i="23"/>
  <c r="G1255" i="23"/>
  <c r="G1256" i="23"/>
  <c r="G1257" i="23"/>
  <c r="G1258" i="23"/>
  <c r="G1259" i="23"/>
  <c r="G1260" i="23"/>
  <c r="G1261" i="23"/>
  <c r="G1263" i="23"/>
  <c r="G1264" i="23"/>
  <c r="G1265" i="23"/>
  <c r="G1266" i="23"/>
  <c r="G1267" i="23"/>
  <c r="G1268" i="23"/>
  <c r="G1269" i="23"/>
  <c r="G1270" i="23"/>
  <c r="G1271" i="23"/>
  <c r="G1272" i="23"/>
  <c r="G1274" i="23"/>
  <c r="G1275" i="23"/>
  <c r="G1276" i="23"/>
  <c r="G1277" i="23"/>
  <c r="G1278" i="23"/>
  <c r="G1279" i="23"/>
  <c r="G1280" i="23"/>
  <c r="G1281" i="23"/>
  <c r="G1282" i="23"/>
  <c r="G1283" i="23"/>
  <c r="G1285" i="23"/>
  <c r="G1291" i="23"/>
  <c r="G1302" i="23"/>
  <c r="G1313" i="23"/>
  <c r="G1324" i="23"/>
  <c r="G1326" i="23"/>
  <c r="G1327" i="23"/>
  <c r="G1328" i="23"/>
  <c r="G1329" i="23"/>
  <c r="G1330" i="23"/>
  <c r="G1292" i="23"/>
  <c r="G1293" i="23"/>
  <c r="G1294" i="23"/>
  <c r="G1295" i="23"/>
  <c r="G1296" i="23"/>
  <c r="G1297" i="23"/>
  <c r="G1298" i="23"/>
  <c r="G1299" i="23"/>
  <c r="G1300" i="23"/>
  <c r="G1301" i="23"/>
  <c r="G1303" i="23"/>
  <c r="G1304" i="23"/>
  <c r="G1305" i="23"/>
  <c r="G1306" i="23"/>
  <c r="G1307" i="23"/>
  <c r="G1308" i="23"/>
  <c r="G1309" i="23"/>
  <c r="G1310" i="23"/>
  <c r="G1311" i="23"/>
  <c r="G1312" i="23"/>
  <c r="G1314" i="23"/>
  <c r="G1315" i="23"/>
  <c r="G1316" i="23"/>
  <c r="G1317" i="23"/>
  <c r="G1318" i="23"/>
  <c r="G1319" i="23"/>
  <c r="G1320" i="23"/>
  <c r="G1321" i="23"/>
  <c r="G1322" i="23"/>
  <c r="G1323" i="23"/>
  <c r="G1325" i="23"/>
  <c r="G1331" i="23"/>
  <c r="G1342" i="23"/>
  <c r="G1353" i="23"/>
  <c r="G1364" i="23"/>
  <c r="G1366" i="23"/>
  <c r="G1367" i="23"/>
  <c r="G1368" i="23"/>
  <c r="G1369" i="23"/>
  <c r="G1370" i="23"/>
  <c r="G1332" i="23"/>
  <c r="G1333" i="23"/>
  <c r="G1334" i="23"/>
  <c r="G1335" i="23"/>
  <c r="G1336" i="23"/>
  <c r="G1337" i="23"/>
  <c r="G1338" i="23"/>
  <c r="G1339" i="23"/>
  <c r="G1340" i="23"/>
  <c r="G1341" i="23"/>
  <c r="G1343" i="23"/>
  <c r="G1344" i="23"/>
  <c r="G1345" i="23"/>
  <c r="G1346" i="23"/>
  <c r="G1347" i="23"/>
  <c r="G1348" i="23"/>
  <c r="G1349" i="23"/>
  <c r="G1355" i="23"/>
  <c r="G1356" i="23"/>
  <c r="G1357" i="23"/>
  <c r="G1358" i="23"/>
  <c r="G1359" i="23"/>
  <c r="G1360" i="23"/>
  <c r="G1361" i="23"/>
  <c r="G1362" i="23"/>
  <c r="G1363" i="23"/>
  <c r="G1365" i="23"/>
  <c r="G1371" i="23"/>
  <c r="G1382" i="23"/>
  <c r="G1393" i="23"/>
  <c r="G1404" i="23"/>
  <c r="G1415" i="23"/>
  <c r="G1420" i="23"/>
  <c r="G1421" i="23"/>
  <c r="G1422" i="23"/>
  <c r="G1423" i="23"/>
  <c r="G1374" i="23"/>
  <c r="G1375" i="23"/>
  <c r="G1376" i="23"/>
  <c r="G1377" i="23"/>
  <c r="G1379" i="23"/>
  <c r="G1380" i="23"/>
  <c r="G1381" i="23"/>
  <c r="G1383" i="23"/>
  <c r="G1384" i="23"/>
  <c r="G1385" i="23"/>
  <c r="G1386" i="23"/>
  <c r="G1387" i="23"/>
  <c r="G1388" i="23"/>
  <c r="G1389" i="23"/>
  <c r="G1390" i="23"/>
  <c r="G1391" i="23"/>
  <c r="G1392" i="23"/>
  <c r="G1394" i="23"/>
  <c r="G1395" i="23"/>
  <c r="G1396" i="23"/>
  <c r="G1397" i="23"/>
  <c r="G1398" i="23"/>
  <c r="G1399" i="23"/>
  <c r="G1400" i="23"/>
  <c r="G1401" i="23"/>
  <c r="G1402" i="23"/>
  <c r="G1403" i="23"/>
  <c r="G1405" i="23"/>
  <c r="G1406" i="23"/>
  <c r="G1407" i="23"/>
  <c r="G1408" i="23"/>
  <c r="G1409" i="23"/>
  <c r="G1410" i="23"/>
  <c r="G1411" i="23"/>
  <c r="G1412" i="23"/>
  <c r="G1413" i="23"/>
  <c r="G1414" i="23"/>
  <c r="G1416" i="23"/>
  <c r="G1417" i="23"/>
  <c r="G1418" i="23"/>
  <c r="G1419" i="23"/>
  <c r="G1424" i="23"/>
  <c r="G1435" i="23"/>
  <c r="G1446" i="23"/>
  <c r="G1457" i="23"/>
  <c r="G1459" i="23"/>
  <c r="G1460" i="23"/>
  <c r="G1461" i="23"/>
  <c r="G1462" i="23"/>
  <c r="G1463" i="23"/>
  <c r="G1425" i="23"/>
  <c r="G1426" i="23"/>
  <c r="G1427" i="23"/>
  <c r="G1428" i="23"/>
  <c r="G1429" i="23"/>
  <c r="G1430" i="23"/>
  <c r="G1431" i="23"/>
  <c r="G1432" i="23"/>
  <c r="G1433" i="23"/>
  <c r="G1434" i="23"/>
  <c r="G1436" i="23"/>
  <c r="G1437" i="23"/>
  <c r="G1438" i="23"/>
  <c r="G1439" i="23"/>
  <c r="G1440" i="23"/>
  <c r="G1441" i="23"/>
  <c r="G1442" i="23"/>
  <c r="G1443" i="23"/>
  <c r="G1444" i="23"/>
  <c r="G1445" i="23"/>
  <c r="G1447" i="23"/>
  <c r="G1448" i="23"/>
  <c r="G1449" i="23"/>
  <c r="G1450" i="23"/>
  <c r="G1451" i="23"/>
  <c r="G1452" i="23"/>
  <c r="G1453" i="23"/>
  <c r="G1454" i="23"/>
  <c r="G1455" i="23"/>
  <c r="G1456" i="23"/>
  <c r="G1458" i="23"/>
  <c r="G1464" i="23"/>
  <c r="G1475" i="23"/>
  <c r="G1486" i="23"/>
  <c r="G1497" i="23"/>
  <c r="G1499" i="23"/>
  <c r="G1500" i="23"/>
  <c r="G1501" i="23"/>
  <c r="G1502" i="23"/>
  <c r="G1503" i="23"/>
  <c r="G1465" i="23"/>
  <c r="G1466" i="23"/>
  <c r="G1467" i="23"/>
  <c r="G1468" i="23"/>
  <c r="G1469" i="23"/>
  <c r="G1470" i="23"/>
  <c r="G1471" i="23"/>
  <c r="G1472" i="23"/>
  <c r="G1473" i="23"/>
  <c r="G1474" i="23"/>
  <c r="G1476" i="23"/>
  <c r="G1477" i="23"/>
  <c r="G1478" i="23"/>
  <c r="G1479" i="23"/>
  <c r="G1480" i="23"/>
  <c r="G1481" i="23"/>
  <c r="G1482" i="23"/>
  <c r="G1483" i="23"/>
  <c r="G1484" i="23"/>
  <c r="G1485" i="23"/>
  <c r="G1487" i="23"/>
  <c r="G1488" i="23"/>
  <c r="G1489" i="23"/>
  <c r="G1490" i="23"/>
  <c r="G1491" i="23"/>
  <c r="G1492" i="23"/>
  <c r="G1493" i="23"/>
  <c r="G1494" i="23"/>
  <c r="G1495" i="23"/>
  <c r="G1496" i="23"/>
  <c r="G1498" i="23"/>
  <c r="G1504" i="23"/>
  <c r="G1515" i="23"/>
  <c r="G1526" i="23"/>
  <c r="G1537" i="23"/>
  <c r="G1539" i="23"/>
  <c r="G1540" i="23"/>
  <c r="G1541" i="23"/>
  <c r="G1542" i="23"/>
  <c r="G1543" i="23"/>
  <c r="G1505" i="23"/>
  <c r="G1506" i="23"/>
  <c r="G1507" i="23"/>
  <c r="G1508" i="23"/>
  <c r="G1509" i="23"/>
  <c r="G1510" i="23"/>
  <c r="G1511" i="23"/>
  <c r="G1512" i="23"/>
  <c r="G1513" i="23"/>
  <c r="G1514" i="23"/>
  <c r="G1516" i="23"/>
  <c r="G1517" i="23"/>
  <c r="G1518" i="23"/>
  <c r="G1519" i="23"/>
  <c r="G1520" i="23"/>
  <c r="G1521" i="23"/>
  <c r="G1522" i="23"/>
  <c r="G1523" i="23"/>
  <c r="G1524" i="23"/>
  <c r="G1525" i="23"/>
  <c r="G1527" i="23"/>
  <c r="G1528" i="23"/>
  <c r="G1529" i="23"/>
  <c r="G1530" i="23"/>
  <c r="G1531" i="23"/>
  <c r="G1532" i="23"/>
  <c r="G1533" i="23"/>
  <c r="G1534" i="23"/>
  <c r="G1535" i="23"/>
  <c r="G1536" i="23"/>
  <c r="G1538" i="23"/>
  <c r="G1544" i="23"/>
  <c r="G1555" i="23"/>
  <c r="G1566" i="23"/>
  <c r="G1577" i="23"/>
  <c r="G1579" i="23"/>
  <c r="G1580" i="23"/>
  <c r="G1581" i="23"/>
  <c r="G1582" i="23"/>
  <c r="G1583" i="23"/>
  <c r="G1545" i="23"/>
  <c r="G1546" i="23"/>
  <c r="G1547" i="23"/>
  <c r="G1548" i="23"/>
  <c r="G1549" i="23"/>
  <c r="G1550" i="23"/>
  <c r="G1551" i="23"/>
  <c r="G1552" i="23"/>
  <c r="G1553" i="23"/>
  <c r="G1554" i="23"/>
  <c r="G1556" i="23"/>
  <c r="G1557" i="23"/>
  <c r="G1558" i="23"/>
  <c r="G1559" i="23"/>
  <c r="G1560" i="23"/>
  <c r="G1561" i="23"/>
  <c r="G1562" i="23"/>
  <c r="G1563" i="23"/>
  <c r="G1564" i="23"/>
  <c r="G1565" i="23"/>
  <c r="G1567" i="23"/>
  <c r="G1568" i="23"/>
  <c r="G1569" i="23"/>
  <c r="G1570" i="23"/>
  <c r="G1571" i="23"/>
  <c r="G1572" i="23"/>
  <c r="G1573" i="23"/>
  <c r="G1574" i="23"/>
  <c r="G1575" i="23"/>
  <c r="G1576" i="23"/>
  <c r="G1578" i="23"/>
  <c r="G1584" i="23"/>
  <c r="G1585" i="23"/>
  <c r="G1586" i="23"/>
  <c r="G1587" i="23"/>
  <c r="G1588" i="23"/>
  <c r="G1599" i="23"/>
  <c r="G1610" i="23"/>
  <c r="G1621" i="23"/>
  <c r="G1623" i="23"/>
  <c r="G1624" i="23"/>
  <c r="G1625" i="23"/>
  <c r="G1626" i="23"/>
  <c r="G1627" i="23"/>
  <c r="G1589" i="23"/>
  <c r="G1590" i="23"/>
  <c r="G1591" i="23"/>
  <c r="G1592" i="23"/>
  <c r="G1593" i="23"/>
  <c r="G1594" i="23"/>
  <c r="G1595" i="23"/>
  <c r="G1596" i="23"/>
  <c r="G1597" i="23"/>
  <c r="G1598" i="23"/>
  <c r="G1600" i="23"/>
  <c r="G1601" i="23"/>
  <c r="G1602" i="23"/>
  <c r="G1603" i="23"/>
  <c r="G1604" i="23"/>
  <c r="G1605" i="23"/>
  <c r="G1606" i="23"/>
  <c r="G1607" i="23"/>
  <c r="G1608" i="23"/>
  <c r="G1609" i="23"/>
  <c r="G1611" i="23"/>
  <c r="G1612" i="23"/>
  <c r="G1613" i="23"/>
  <c r="G1614" i="23"/>
  <c r="G1615" i="23"/>
  <c r="G1616" i="23"/>
  <c r="G1617" i="23"/>
  <c r="G1618" i="23"/>
  <c r="G1619" i="23"/>
  <c r="G1620" i="23"/>
  <c r="G1622" i="23"/>
  <c r="G1628" i="23"/>
  <c r="G1639" i="23"/>
  <c r="G1650" i="23"/>
  <c r="G1661" i="23"/>
  <c r="G1663" i="23"/>
  <c r="G1664" i="23"/>
  <c r="G1665" i="23"/>
  <c r="G1666" i="23"/>
  <c r="G1667" i="23"/>
  <c r="G1629" i="23"/>
  <c r="G1630" i="23"/>
  <c r="G1631" i="23"/>
  <c r="G1632" i="23"/>
  <c r="G1633" i="23"/>
  <c r="G1634" i="23"/>
  <c r="G1635" i="23"/>
  <c r="G1636" i="23"/>
  <c r="G1637" i="23"/>
  <c r="G1638" i="23"/>
  <c r="G1640" i="23"/>
  <c r="G1641" i="23"/>
  <c r="G1642" i="23"/>
  <c r="G1643" i="23"/>
  <c r="G1644" i="23"/>
  <c r="G1645" i="23"/>
  <c r="G1646" i="23"/>
  <c r="G1647" i="23"/>
  <c r="G1648" i="23"/>
  <c r="G1649" i="23"/>
  <c r="G1651" i="23"/>
  <c r="G1652" i="23"/>
  <c r="G1653" i="23"/>
  <c r="G1654" i="23"/>
  <c r="G1655" i="23"/>
  <c r="G1656" i="23"/>
  <c r="G1657" i="23"/>
  <c r="G1658" i="23"/>
  <c r="G1659" i="23"/>
  <c r="G1660" i="23"/>
  <c r="G1662" i="23"/>
  <c r="G1668" i="23"/>
  <c r="G1679" i="23"/>
  <c r="G1690" i="23"/>
  <c r="G1701" i="23"/>
  <c r="G1703" i="23"/>
  <c r="G1704" i="23"/>
  <c r="G1705" i="23"/>
  <c r="G1706" i="23"/>
  <c r="G1707" i="23"/>
  <c r="G1669" i="23"/>
  <c r="G1670" i="23"/>
  <c r="G1671" i="23"/>
  <c r="G1672" i="23"/>
  <c r="G1673" i="23"/>
  <c r="G1674" i="23"/>
  <c r="G1675" i="23"/>
  <c r="G1676" i="23"/>
  <c r="G1677" i="23"/>
  <c r="G1678" i="23"/>
  <c r="G1680" i="23"/>
  <c r="G1681" i="23"/>
  <c r="G1682" i="23"/>
  <c r="G1683" i="23"/>
  <c r="G1684" i="23"/>
  <c r="G1685" i="23"/>
  <c r="G1686" i="23"/>
  <c r="G1687" i="23"/>
  <c r="G1688" i="23"/>
  <c r="G1689" i="23"/>
  <c r="G1691" i="23"/>
  <c r="G1692" i="23"/>
  <c r="G1693" i="23"/>
  <c r="G1694" i="23"/>
  <c r="G1695" i="23"/>
  <c r="G1696" i="23"/>
  <c r="G1697" i="23"/>
  <c r="G1698" i="23"/>
  <c r="G1699" i="23"/>
  <c r="G1700" i="23"/>
  <c r="G1702" i="23"/>
  <c r="G1708" i="23"/>
  <c r="G1719" i="23"/>
  <c r="G1730" i="23"/>
  <c r="G1741" i="23"/>
  <c r="G1743" i="23"/>
  <c r="G1744" i="23"/>
  <c r="G1745" i="23"/>
  <c r="G1746" i="23"/>
  <c r="G1747" i="23"/>
  <c r="G1711" i="23"/>
  <c r="G1712" i="23"/>
  <c r="G1713" i="23"/>
  <c r="G1714" i="23"/>
  <c r="G1715" i="23"/>
  <c r="G1716" i="23"/>
  <c r="G1717" i="23"/>
  <c r="G1718" i="23"/>
  <c r="G1720" i="23"/>
  <c r="G1721" i="23"/>
  <c r="G1722" i="23"/>
  <c r="G1723" i="23"/>
  <c r="G1724" i="23"/>
  <c r="G1725" i="23"/>
  <c r="G1726" i="23"/>
  <c r="G1727" i="23"/>
  <c r="G1728" i="23"/>
  <c r="G1729" i="23"/>
  <c r="G1731" i="23"/>
  <c r="G1732" i="23"/>
  <c r="G1733" i="23"/>
  <c r="G1734" i="23"/>
  <c r="G1735" i="23"/>
  <c r="G1736" i="23"/>
  <c r="G1737" i="23"/>
  <c r="G1738" i="23"/>
  <c r="G1739" i="23"/>
  <c r="G1740" i="23"/>
  <c r="G1748" i="23"/>
  <c r="G1759" i="23"/>
  <c r="G1770" i="23"/>
  <c r="G1781" i="23"/>
  <c r="G1783" i="23"/>
  <c r="G1784" i="23"/>
  <c r="G1785" i="23"/>
  <c r="G1786" i="23"/>
  <c r="G1787" i="23"/>
  <c r="G1749" i="23"/>
  <c r="G1750" i="23"/>
  <c r="G1751" i="23"/>
  <c r="G1752" i="23"/>
  <c r="G1753" i="23"/>
  <c r="G1754" i="23"/>
  <c r="G1755" i="23"/>
  <c r="G1756" i="23"/>
  <c r="G1757" i="23"/>
  <c r="G1758" i="23"/>
  <c r="G1760" i="23"/>
  <c r="G1761" i="23"/>
  <c r="G1762" i="23"/>
  <c r="G1763" i="23"/>
  <c r="G1764" i="23"/>
  <c r="G1765" i="23"/>
  <c r="G1766" i="23"/>
  <c r="G1767" i="23"/>
  <c r="G1768" i="23"/>
  <c r="G1769" i="23"/>
  <c r="G1771" i="23"/>
  <c r="G1772" i="23"/>
  <c r="G1773" i="23"/>
  <c r="G1774" i="23"/>
  <c r="G1775" i="23"/>
  <c r="G1776" i="23"/>
  <c r="G1777" i="23"/>
  <c r="G1778" i="23"/>
  <c r="G1779" i="23"/>
  <c r="G1780" i="23"/>
  <c r="G1782" i="23"/>
  <c r="G1788" i="23"/>
  <c r="G1799" i="23"/>
  <c r="G1810" i="23"/>
  <c r="G1821" i="23"/>
  <c r="G1823" i="23"/>
  <c r="G1824" i="23"/>
  <c r="G1825" i="23"/>
  <c r="G1826" i="23"/>
  <c r="G1827" i="23"/>
  <c r="G1789" i="23"/>
  <c r="G1790" i="23"/>
  <c r="G1791" i="23"/>
  <c r="G1792" i="23"/>
  <c r="G1793" i="23"/>
  <c r="G1794" i="23"/>
  <c r="G1795" i="23"/>
  <c r="G1796" i="23"/>
  <c r="G1797" i="23"/>
  <c r="G1798" i="23"/>
  <c r="G1800" i="23"/>
  <c r="G1801" i="23"/>
  <c r="G1802" i="23"/>
  <c r="G1803" i="23"/>
  <c r="G1804" i="23"/>
  <c r="G1805" i="23"/>
  <c r="G1806" i="23"/>
  <c r="G1807" i="23"/>
  <c r="G1808" i="23"/>
  <c r="G1809" i="23"/>
  <c r="G1811" i="23"/>
  <c r="G1812" i="23"/>
  <c r="G1813" i="23"/>
  <c r="G1814" i="23"/>
  <c r="G1815" i="23"/>
  <c r="G1816" i="23"/>
  <c r="G1817" i="23"/>
  <c r="G1818" i="23"/>
  <c r="G1819" i="23"/>
  <c r="G1820" i="23"/>
  <c r="G1822" i="23"/>
  <c r="G1828" i="23"/>
  <c r="G1839" i="23"/>
  <c r="G1850" i="23"/>
  <c r="G1861" i="23"/>
  <c r="G1863" i="23"/>
  <c r="G1864" i="23"/>
  <c r="G1865" i="23"/>
  <c r="G1890" i="23"/>
  <c r="G1901" i="23"/>
  <c r="G1912" i="23"/>
  <c r="G1923" i="23"/>
  <c r="G1925" i="23"/>
  <c r="G1926" i="23"/>
  <c r="G1927" i="23"/>
  <c r="G1928" i="23"/>
  <c r="G1929" i="23"/>
  <c r="G1891" i="23"/>
  <c r="G1892" i="23"/>
  <c r="G1893" i="23"/>
  <c r="G1894" i="23"/>
  <c r="G1895" i="23"/>
  <c r="G1896" i="23"/>
  <c r="G1897" i="23"/>
  <c r="G1898" i="23"/>
  <c r="G1899" i="23"/>
  <c r="G1900" i="23"/>
  <c r="G1902" i="23"/>
  <c r="G1903" i="23"/>
  <c r="G1904" i="23"/>
  <c r="G1905" i="23"/>
  <c r="G1906" i="23"/>
  <c r="G1907" i="23"/>
  <c r="G1908" i="23"/>
  <c r="G1909" i="23"/>
  <c r="G1910" i="23"/>
  <c r="G1911" i="23"/>
  <c r="G1913" i="23"/>
  <c r="G1914" i="23"/>
  <c r="G1915" i="23"/>
  <c r="G1916" i="23"/>
  <c r="G1917" i="23"/>
  <c r="G1918" i="23"/>
  <c r="G1919" i="23"/>
  <c r="G1920" i="23"/>
  <c r="G1921" i="23"/>
  <c r="G1922" i="23"/>
  <c r="G1924" i="23"/>
  <c r="G1930" i="23"/>
  <c r="G1941" i="23"/>
  <c r="G1952" i="23"/>
  <c r="G1963" i="23"/>
  <c r="G1965" i="23"/>
  <c r="G1966" i="23"/>
  <c r="G1967" i="23"/>
  <c r="G1968" i="23"/>
  <c r="G1969" i="23"/>
  <c r="G1931" i="23"/>
  <c r="G1932" i="23"/>
  <c r="G1933" i="23"/>
  <c r="G1934" i="23"/>
  <c r="G1935" i="23"/>
  <c r="G1936" i="23"/>
  <c r="G1937" i="23"/>
  <c r="G1938" i="23"/>
  <c r="G1939" i="23"/>
  <c r="G1940" i="23"/>
  <c r="G1942" i="23"/>
  <c r="G1943" i="23"/>
  <c r="G1944" i="23"/>
  <c r="G1945" i="23"/>
  <c r="G1946" i="23"/>
  <c r="G1947" i="23"/>
  <c r="G1948" i="23"/>
  <c r="G1949" i="23"/>
  <c r="G1950" i="23"/>
  <c r="G1951" i="23"/>
  <c r="G1953" i="23"/>
  <c r="G1954" i="23"/>
  <c r="G1955" i="23"/>
  <c r="G1956" i="23"/>
  <c r="G1957" i="23"/>
  <c r="G1958" i="23"/>
  <c r="G1959" i="23"/>
  <c r="G1960" i="23"/>
  <c r="G1961" i="23"/>
  <c r="G1962" i="23"/>
  <c r="G1964" i="23"/>
  <c r="G1970" i="23"/>
  <c r="G1981" i="23"/>
  <c r="G1992" i="23"/>
  <c r="G2003" i="23"/>
  <c r="G2005" i="23"/>
  <c r="G2006" i="23"/>
  <c r="G2007" i="23"/>
  <c r="G2008" i="23"/>
  <c r="G2009" i="23"/>
  <c r="G1971" i="23"/>
  <c r="G1972" i="23"/>
  <c r="G1973" i="23"/>
  <c r="G1974" i="23"/>
  <c r="G1975" i="23"/>
  <c r="G1976" i="23"/>
  <c r="G1977" i="23"/>
  <c r="G1978" i="23"/>
  <c r="G1979" i="23"/>
  <c r="G1980" i="23"/>
  <c r="G1982" i="23"/>
  <c r="G1983" i="23"/>
  <c r="G1984" i="23"/>
  <c r="G1985" i="23"/>
  <c r="G1986" i="23"/>
  <c r="G1987" i="23"/>
  <c r="G1988" i="23"/>
  <c r="G1989" i="23"/>
  <c r="G1990" i="23"/>
  <c r="G1991" i="23"/>
  <c r="G1993" i="23"/>
  <c r="G1994" i="23"/>
  <c r="G1995" i="23"/>
  <c r="G1996" i="23"/>
  <c r="G1997" i="23"/>
  <c r="G1998" i="23"/>
  <c r="G1999" i="23"/>
  <c r="G2000" i="23"/>
  <c r="G2001" i="23"/>
  <c r="G2002" i="23"/>
  <c r="G2004" i="23"/>
  <c r="G2010" i="23"/>
  <c r="G2021" i="23"/>
  <c r="G2032" i="23"/>
  <c r="G2043" i="23"/>
  <c r="G2045" i="23"/>
  <c r="G2046" i="23"/>
  <c r="G2047" i="23"/>
  <c r="G2048" i="23"/>
  <c r="G2049" i="23"/>
  <c r="G2011" i="23"/>
  <c r="G2012" i="23"/>
  <c r="G2013" i="23"/>
  <c r="G2014" i="23"/>
  <c r="G2015" i="23"/>
  <c r="G2016" i="23"/>
  <c r="G2017" i="23"/>
  <c r="G2018" i="23"/>
  <c r="G2019" i="23"/>
  <c r="G2020" i="23"/>
  <c r="G2022" i="23"/>
  <c r="G2023" i="23"/>
  <c r="G2024" i="23"/>
  <c r="G2025" i="23"/>
  <c r="G2026" i="23"/>
  <c r="G2027" i="23"/>
  <c r="G2028" i="23"/>
  <c r="G2029" i="23"/>
  <c r="G2030" i="23"/>
  <c r="G2031" i="23"/>
  <c r="G2033" i="23"/>
  <c r="G2034" i="23"/>
  <c r="G2035" i="23"/>
  <c r="G2036" i="23"/>
  <c r="G2037" i="23"/>
  <c r="G2038" i="23"/>
  <c r="G2039" i="23"/>
  <c r="G2040" i="23"/>
  <c r="G2041" i="23"/>
  <c r="G2042" i="23"/>
  <c r="G2044" i="23"/>
  <c r="G2050" i="23"/>
  <c r="G2061" i="23"/>
  <c r="G2072" i="23"/>
  <c r="G2083" i="23"/>
  <c r="G2085" i="23"/>
  <c r="G2086" i="23"/>
  <c r="G2087" i="23"/>
  <c r="G2088" i="23"/>
  <c r="G2089" i="23"/>
  <c r="G2051" i="23"/>
  <c r="G2052" i="23"/>
  <c r="G2053" i="23"/>
  <c r="G2054" i="23"/>
  <c r="G2055" i="23"/>
  <c r="G2056" i="23"/>
  <c r="G2057" i="23"/>
  <c r="G2058" i="23"/>
  <c r="G2059" i="23"/>
  <c r="G2060" i="23"/>
  <c r="G2062" i="23"/>
  <c r="G2063" i="23"/>
  <c r="G2064" i="23"/>
  <c r="G2065" i="23"/>
  <c r="G2066" i="23"/>
  <c r="G2067" i="23"/>
  <c r="G2068" i="23"/>
  <c r="G2069" i="23"/>
  <c r="G2070" i="23"/>
  <c r="G2071" i="23"/>
  <c r="G2073" i="23"/>
  <c r="G2074" i="23"/>
  <c r="G2075" i="23"/>
  <c r="G2076" i="23"/>
  <c r="G2077" i="23"/>
  <c r="G2078" i="23"/>
  <c r="G2079" i="23"/>
  <c r="G2080" i="23"/>
  <c r="G2081" i="23"/>
  <c r="G2082" i="23"/>
  <c r="G2084" i="23"/>
  <c r="F2" i="23"/>
  <c r="F13" i="23"/>
  <c r="F24" i="23"/>
  <c r="F35" i="23"/>
  <c r="F37" i="23"/>
  <c r="F38" i="23"/>
  <c r="F39" i="23"/>
  <c r="F40" i="23"/>
  <c r="F41" i="23"/>
  <c r="F3" i="23"/>
  <c r="F4" i="23"/>
  <c r="F5" i="23"/>
  <c r="F6" i="23"/>
  <c r="F7" i="23"/>
  <c r="F8" i="23"/>
  <c r="F9" i="23"/>
  <c r="F10" i="23"/>
  <c r="F11" i="23"/>
  <c r="F12" i="23"/>
  <c r="F14" i="23"/>
  <c r="F15" i="23"/>
  <c r="F16" i="23"/>
  <c r="F17" i="23"/>
  <c r="F18" i="23"/>
  <c r="F19" i="23"/>
  <c r="F20" i="23"/>
  <c r="F21" i="23"/>
  <c r="F22" i="23"/>
  <c r="F23" i="23"/>
  <c r="F25" i="23"/>
  <c r="F26" i="23"/>
  <c r="F27" i="23"/>
  <c r="F28" i="23"/>
  <c r="F29" i="23"/>
  <c r="F30" i="23"/>
  <c r="F31" i="23"/>
  <c r="F32" i="23"/>
  <c r="F33" i="23"/>
  <c r="F34" i="23"/>
  <c r="F36" i="23"/>
  <c r="F42" i="23"/>
  <c r="F53" i="23"/>
  <c r="F64" i="23"/>
  <c r="F75" i="23"/>
  <c r="F77" i="23"/>
  <c r="F78" i="23"/>
  <c r="F79" i="23"/>
  <c r="F80" i="23"/>
  <c r="F81" i="23"/>
  <c r="F43" i="23"/>
  <c r="F44" i="23"/>
  <c r="F45" i="23"/>
  <c r="F46" i="23"/>
  <c r="J28" i="37" s="1"/>
  <c r="F47" i="23"/>
  <c r="F48" i="23"/>
  <c r="F49" i="23"/>
  <c r="F50" i="23"/>
  <c r="F51" i="23"/>
  <c r="F52" i="23"/>
  <c r="J29" i="37" s="1"/>
  <c r="F54" i="23"/>
  <c r="F55" i="23"/>
  <c r="F56" i="23"/>
  <c r="F57" i="23"/>
  <c r="F58" i="23"/>
  <c r="F59" i="23"/>
  <c r="F60" i="23"/>
  <c r="F61" i="23"/>
  <c r="F62" i="23"/>
  <c r="F63" i="23"/>
  <c r="F66" i="23"/>
  <c r="F67" i="23"/>
  <c r="F68" i="23"/>
  <c r="F69" i="23"/>
  <c r="F70" i="23"/>
  <c r="F71" i="23"/>
  <c r="F72" i="23"/>
  <c r="F73" i="23"/>
  <c r="F74" i="23"/>
  <c r="F76" i="23"/>
  <c r="F82" i="23"/>
  <c r="F93" i="23"/>
  <c r="F104" i="23"/>
  <c r="F115" i="23"/>
  <c r="F117" i="23"/>
  <c r="F118" i="23"/>
  <c r="F119" i="23"/>
  <c r="F120" i="23"/>
  <c r="F121" i="23"/>
  <c r="F83" i="23"/>
  <c r="F84" i="23"/>
  <c r="F85" i="23"/>
  <c r="F86" i="23"/>
  <c r="F87" i="23"/>
  <c r="F88" i="23"/>
  <c r="F89" i="23"/>
  <c r="F90" i="23"/>
  <c r="F91" i="23"/>
  <c r="F92" i="23"/>
  <c r="F94" i="23"/>
  <c r="F95" i="23"/>
  <c r="F96" i="23"/>
  <c r="F97" i="23"/>
  <c r="F98" i="23"/>
  <c r="F99" i="23"/>
  <c r="F100" i="23"/>
  <c r="F101" i="23"/>
  <c r="F102" i="23"/>
  <c r="F103" i="23"/>
  <c r="F105" i="23"/>
  <c r="F106" i="23"/>
  <c r="F107" i="23"/>
  <c r="F108" i="23"/>
  <c r="F109" i="23"/>
  <c r="F110" i="23"/>
  <c r="F111" i="23"/>
  <c r="F112" i="23"/>
  <c r="F113" i="23"/>
  <c r="F114" i="23"/>
  <c r="F116" i="23"/>
  <c r="F122" i="23"/>
  <c r="F133" i="23"/>
  <c r="F144" i="23"/>
  <c r="F155" i="23"/>
  <c r="F157" i="23"/>
  <c r="F158" i="23"/>
  <c r="F159" i="23"/>
  <c r="F160" i="23"/>
  <c r="F161" i="23"/>
  <c r="F123" i="23"/>
  <c r="F124" i="23"/>
  <c r="F125" i="23"/>
  <c r="F126" i="23"/>
  <c r="F127" i="23"/>
  <c r="F128" i="23"/>
  <c r="F129" i="23"/>
  <c r="F130" i="23"/>
  <c r="F131" i="23"/>
  <c r="F132" i="23"/>
  <c r="F134" i="23"/>
  <c r="F135" i="23"/>
  <c r="F136" i="23"/>
  <c r="F137" i="23"/>
  <c r="F138" i="23"/>
  <c r="F139" i="23"/>
  <c r="F140" i="23"/>
  <c r="F141" i="23"/>
  <c r="F142" i="23"/>
  <c r="F143" i="23"/>
  <c r="F145" i="23"/>
  <c r="F146" i="23"/>
  <c r="F147" i="23"/>
  <c r="F148" i="23"/>
  <c r="F149" i="23"/>
  <c r="F150" i="23"/>
  <c r="F151" i="23"/>
  <c r="F152" i="23"/>
  <c r="F153" i="23"/>
  <c r="F154" i="23"/>
  <c r="F156" i="23"/>
  <c r="F162" i="23"/>
  <c r="F173" i="23"/>
  <c r="F184" i="23"/>
  <c r="F195" i="23"/>
  <c r="F202" i="23"/>
  <c r="F203" i="23"/>
  <c r="F204" i="23"/>
  <c r="F205" i="23"/>
  <c r="F206" i="23"/>
  <c r="F163" i="23"/>
  <c r="F164" i="23"/>
  <c r="F165" i="23"/>
  <c r="F166" i="23"/>
  <c r="F167" i="23"/>
  <c r="F168" i="23"/>
  <c r="F169" i="23"/>
  <c r="F170" i="23"/>
  <c r="F171" i="23"/>
  <c r="F172" i="23"/>
  <c r="F174" i="23"/>
  <c r="F175" i="23"/>
  <c r="F176" i="23"/>
  <c r="F177" i="23"/>
  <c r="F178" i="23"/>
  <c r="F179" i="23"/>
  <c r="F180" i="23"/>
  <c r="F181" i="23"/>
  <c r="F182" i="23"/>
  <c r="F183" i="23"/>
  <c r="F185" i="23"/>
  <c r="F186" i="23"/>
  <c r="F187" i="23"/>
  <c r="F188" i="23"/>
  <c r="F189" i="23"/>
  <c r="F190" i="23"/>
  <c r="F191" i="23"/>
  <c r="F192" i="23"/>
  <c r="F193" i="23"/>
  <c r="F194" i="23"/>
  <c r="F196" i="23"/>
  <c r="F197" i="23"/>
  <c r="F198" i="23"/>
  <c r="F199" i="23"/>
  <c r="F200" i="23"/>
  <c r="F201" i="23"/>
  <c r="F207" i="23"/>
  <c r="F218" i="23"/>
  <c r="F229" i="23"/>
  <c r="F240" i="23"/>
  <c r="F242" i="23"/>
  <c r="F243" i="23"/>
  <c r="F244" i="23"/>
  <c r="F245" i="23"/>
  <c r="F246" i="23"/>
  <c r="F209" i="23"/>
  <c r="F210" i="23"/>
  <c r="F211" i="23"/>
  <c r="F212" i="23"/>
  <c r="F213" i="23"/>
  <c r="F214" i="23"/>
  <c r="F215" i="23"/>
  <c r="F216" i="23"/>
  <c r="F217" i="23"/>
  <c r="F219" i="23"/>
  <c r="F220" i="23"/>
  <c r="F221" i="23"/>
  <c r="F222" i="23"/>
  <c r="F223" i="23"/>
  <c r="F224" i="23"/>
  <c r="F225" i="23"/>
  <c r="F226" i="23"/>
  <c r="F227" i="23"/>
  <c r="F228" i="23"/>
  <c r="F230" i="23"/>
  <c r="F231" i="23"/>
  <c r="F232" i="23"/>
  <c r="F233" i="23"/>
  <c r="F234" i="23"/>
  <c r="F235" i="23"/>
  <c r="F236" i="23"/>
  <c r="F237" i="23"/>
  <c r="F238" i="23"/>
  <c r="F239" i="23"/>
  <c r="F241" i="23"/>
  <c r="F247" i="23"/>
  <c r="F258" i="23"/>
  <c r="F269" i="23"/>
  <c r="F280" i="23"/>
  <c r="F282" i="23"/>
  <c r="F283" i="23"/>
  <c r="F284" i="23"/>
  <c r="F285" i="23"/>
  <c r="F286" i="23"/>
  <c r="F248" i="23"/>
  <c r="F249" i="23"/>
  <c r="F250" i="23"/>
  <c r="F251" i="23"/>
  <c r="F252" i="23"/>
  <c r="F253" i="23"/>
  <c r="F254" i="23"/>
  <c r="F255" i="23"/>
  <c r="F256" i="23"/>
  <c r="F257" i="23"/>
  <c r="F259" i="23"/>
  <c r="F260" i="23"/>
  <c r="F261" i="23"/>
  <c r="F262" i="23"/>
  <c r="F263" i="23"/>
  <c r="F264" i="23"/>
  <c r="F265" i="23"/>
  <c r="F266" i="23"/>
  <c r="F267" i="23"/>
  <c r="F268" i="23"/>
  <c r="F270" i="23"/>
  <c r="F271" i="23"/>
  <c r="F272" i="23"/>
  <c r="F273" i="23"/>
  <c r="F274" i="23"/>
  <c r="F275" i="23"/>
  <c r="F276" i="23"/>
  <c r="F277" i="23"/>
  <c r="F278" i="23"/>
  <c r="F279" i="23"/>
  <c r="F281" i="23"/>
  <c r="F287" i="23"/>
  <c r="F298" i="23"/>
  <c r="F309" i="23"/>
  <c r="F320" i="23"/>
  <c r="F322" i="23"/>
  <c r="F323" i="23"/>
  <c r="F324" i="23"/>
  <c r="F325" i="23"/>
  <c r="F326" i="23"/>
  <c r="F288" i="23"/>
  <c r="F289" i="23"/>
  <c r="F290" i="23"/>
  <c r="F291" i="23"/>
  <c r="F292" i="23"/>
  <c r="F293" i="23"/>
  <c r="F294" i="23"/>
  <c r="F295" i="23"/>
  <c r="F296" i="23"/>
  <c r="F297" i="23"/>
  <c r="F299" i="23"/>
  <c r="F300" i="23"/>
  <c r="F301" i="23"/>
  <c r="F302" i="23"/>
  <c r="F303" i="23"/>
  <c r="F304" i="23"/>
  <c r="F305" i="23"/>
  <c r="F306" i="23"/>
  <c r="F307" i="23"/>
  <c r="F308" i="23"/>
  <c r="F310" i="23"/>
  <c r="F311" i="23"/>
  <c r="F312" i="23"/>
  <c r="F313" i="23"/>
  <c r="F314" i="23"/>
  <c r="F315" i="23"/>
  <c r="F316" i="23"/>
  <c r="F317" i="23"/>
  <c r="F318" i="23"/>
  <c r="F319" i="23"/>
  <c r="F321" i="23"/>
  <c r="F327" i="23"/>
  <c r="F338" i="23"/>
  <c r="F349" i="23"/>
  <c r="F360" i="23"/>
  <c r="F362" i="23"/>
  <c r="F363" i="23"/>
  <c r="F364" i="23"/>
  <c r="F365" i="23"/>
  <c r="F366" i="23"/>
  <c r="F328" i="23"/>
  <c r="F329" i="23"/>
  <c r="F330" i="23"/>
  <c r="F331" i="23"/>
  <c r="F332" i="23"/>
  <c r="F333" i="23"/>
  <c r="F334" i="23"/>
  <c r="F335" i="23"/>
  <c r="F336" i="23"/>
  <c r="F337" i="23"/>
  <c r="F339" i="23"/>
  <c r="F340" i="23"/>
  <c r="F341" i="23"/>
  <c r="F342" i="23"/>
  <c r="F343" i="23"/>
  <c r="F344" i="23"/>
  <c r="F345" i="23"/>
  <c r="F346" i="23"/>
  <c r="F347" i="23"/>
  <c r="F348" i="23"/>
  <c r="F350" i="23"/>
  <c r="F351" i="23"/>
  <c r="F352" i="23"/>
  <c r="F353" i="23"/>
  <c r="F354" i="23"/>
  <c r="F355" i="23"/>
  <c r="F356" i="23"/>
  <c r="F357" i="23"/>
  <c r="F358" i="23"/>
  <c r="F359" i="23"/>
  <c r="F361" i="23"/>
  <c r="F367" i="23"/>
  <c r="F378" i="23"/>
  <c r="F389" i="23"/>
  <c r="F400" i="23"/>
  <c r="F402" i="23"/>
  <c r="F403" i="23"/>
  <c r="F404" i="23"/>
  <c r="F405" i="23"/>
  <c r="F406" i="23"/>
  <c r="F368" i="23"/>
  <c r="F369" i="23"/>
  <c r="F370" i="23"/>
  <c r="F371" i="23"/>
  <c r="F372" i="23"/>
  <c r="F373" i="23"/>
  <c r="F374" i="23"/>
  <c r="F375" i="23"/>
  <c r="F376" i="23"/>
  <c r="F377" i="23"/>
  <c r="F379" i="23"/>
  <c r="F380" i="23"/>
  <c r="F381" i="23"/>
  <c r="F382" i="23"/>
  <c r="F383" i="23"/>
  <c r="F384" i="23"/>
  <c r="F385" i="23"/>
  <c r="F386" i="23"/>
  <c r="F387" i="23"/>
  <c r="F388" i="23"/>
  <c r="F390" i="23"/>
  <c r="F391" i="23"/>
  <c r="F392" i="23"/>
  <c r="F393" i="23"/>
  <c r="F394" i="23"/>
  <c r="F395" i="23"/>
  <c r="F396" i="23"/>
  <c r="F397" i="23"/>
  <c r="F398" i="23"/>
  <c r="F399" i="23"/>
  <c r="F401" i="23"/>
  <c r="F407" i="23"/>
  <c r="F418" i="23"/>
  <c r="F429" i="23"/>
  <c r="F440" i="23"/>
  <c r="F442" i="23"/>
  <c r="F443" i="23"/>
  <c r="F444" i="23"/>
  <c r="F445" i="23"/>
  <c r="F446" i="23"/>
  <c r="F408" i="23"/>
  <c r="F409" i="23"/>
  <c r="F410" i="23"/>
  <c r="F411" i="23"/>
  <c r="F412" i="23"/>
  <c r="F413" i="23"/>
  <c r="F414" i="23"/>
  <c r="F415" i="23"/>
  <c r="F416" i="23"/>
  <c r="F417" i="23"/>
  <c r="F419" i="23"/>
  <c r="F420" i="23"/>
  <c r="F421" i="23"/>
  <c r="F422" i="23"/>
  <c r="F423" i="23"/>
  <c r="F424" i="23"/>
  <c r="F425" i="23"/>
  <c r="F426" i="23"/>
  <c r="F427" i="23"/>
  <c r="F428" i="23"/>
  <c r="F430" i="23"/>
  <c r="F431" i="23"/>
  <c r="F432" i="23"/>
  <c r="F433" i="23"/>
  <c r="F434" i="23"/>
  <c r="F435" i="23"/>
  <c r="F436" i="23"/>
  <c r="F437" i="23"/>
  <c r="F438" i="23"/>
  <c r="F439" i="23"/>
  <c r="F441" i="23"/>
  <c r="F447" i="23"/>
  <c r="F448" i="23"/>
  <c r="F449" i="23"/>
  <c r="F450" i="23"/>
  <c r="F451" i="23"/>
  <c r="F462" i="23"/>
  <c r="F473" i="23"/>
  <c r="F484" i="23"/>
  <c r="F486" i="23"/>
  <c r="F487" i="23"/>
  <c r="F488" i="23"/>
  <c r="F489" i="23"/>
  <c r="F490" i="23"/>
  <c r="F452" i="23"/>
  <c r="F453" i="23"/>
  <c r="F454" i="23"/>
  <c r="F455" i="23"/>
  <c r="F456" i="23"/>
  <c r="F457" i="23"/>
  <c r="F458" i="23"/>
  <c r="F459" i="23"/>
  <c r="F460" i="23"/>
  <c r="F461" i="23"/>
  <c r="F463" i="23"/>
  <c r="F464" i="23"/>
  <c r="F465" i="23"/>
  <c r="F466" i="23"/>
  <c r="F467" i="23"/>
  <c r="F468" i="23"/>
  <c r="F469" i="23"/>
  <c r="F470" i="23"/>
  <c r="F471" i="23"/>
  <c r="F472" i="23"/>
  <c r="F474" i="23"/>
  <c r="F475" i="23"/>
  <c r="F476" i="23"/>
  <c r="F477" i="23"/>
  <c r="F478" i="23"/>
  <c r="F479" i="23"/>
  <c r="F480" i="23"/>
  <c r="F481" i="23"/>
  <c r="F482" i="23"/>
  <c r="F483" i="23"/>
  <c r="F485" i="23"/>
  <c r="F491" i="23"/>
  <c r="F502" i="23"/>
  <c r="F513" i="23"/>
  <c r="F524" i="23"/>
  <c r="F527" i="23"/>
  <c r="F528" i="23"/>
  <c r="F529" i="23"/>
  <c r="F530" i="23"/>
  <c r="F492" i="23"/>
  <c r="F493" i="23"/>
  <c r="F494" i="23"/>
  <c r="F495" i="23"/>
  <c r="F496" i="23"/>
  <c r="F497" i="23"/>
  <c r="F498" i="23"/>
  <c r="F499" i="23"/>
  <c r="F500" i="23"/>
  <c r="F501" i="23"/>
  <c r="F503" i="23"/>
  <c r="F504" i="23"/>
  <c r="F505" i="23"/>
  <c r="F506" i="23"/>
  <c r="F507" i="23"/>
  <c r="F508" i="23"/>
  <c r="F509" i="23"/>
  <c r="F510" i="23"/>
  <c r="F511" i="23"/>
  <c r="F512" i="23"/>
  <c r="F514" i="23"/>
  <c r="F515" i="23"/>
  <c r="F516" i="23"/>
  <c r="F517" i="23"/>
  <c r="F518" i="23"/>
  <c r="F519" i="23"/>
  <c r="F520" i="23"/>
  <c r="F521" i="23"/>
  <c r="F522" i="23"/>
  <c r="F523" i="23"/>
  <c r="F525" i="23"/>
  <c r="F531" i="23"/>
  <c r="F542" i="23"/>
  <c r="F553" i="23"/>
  <c r="F564" i="23"/>
  <c r="F566" i="23"/>
  <c r="F567" i="23"/>
  <c r="F568" i="23"/>
  <c r="F569" i="23"/>
  <c r="F570" i="23"/>
  <c r="F532" i="23"/>
  <c r="F533" i="23"/>
  <c r="F534" i="23"/>
  <c r="F535" i="23"/>
  <c r="F536" i="23"/>
  <c r="F537" i="23"/>
  <c r="F538" i="23"/>
  <c r="F539" i="23"/>
  <c r="F540" i="23"/>
  <c r="F541" i="23"/>
  <c r="F543" i="23"/>
  <c r="F544" i="23"/>
  <c r="F545" i="23"/>
  <c r="F546" i="23"/>
  <c r="F547" i="23"/>
  <c r="F548" i="23"/>
  <c r="F549" i="23"/>
  <c r="F550" i="23"/>
  <c r="F551" i="23"/>
  <c r="F552" i="23"/>
  <c r="F554" i="23"/>
  <c r="F555" i="23"/>
  <c r="F556" i="23"/>
  <c r="F557" i="23"/>
  <c r="F558" i="23"/>
  <c r="F559" i="23"/>
  <c r="F560" i="23"/>
  <c r="F561" i="23"/>
  <c r="F562" i="23"/>
  <c r="F563" i="23"/>
  <c r="F565" i="23"/>
  <c r="F571" i="23"/>
  <c r="F582" i="23"/>
  <c r="F593" i="23"/>
  <c r="F604" i="23"/>
  <c r="F606" i="23"/>
  <c r="F607" i="23"/>
  <c r="F608" i="23"/>
  <c r="F609" i="23"/>
  <c r="F610" i="23"/>
  <c r="F572" i="23"/>
  <c r="F573" i="23"/>
  <c r="F574" i="23"/>
  <c r="F575" i="23"/>
  <c r="F576" i="23"/>
  <c r="F577" i="23"/>
  <c r="F578" i="23"/>
  <c r="F579" i="23"/>
  <c r="F580" i="23"/>
  <c r="F581" i="23"/>
  <c r="F583" i="23"/>
  <c r="F584" i="23"/>
  <c r="F585" i="23"/>
  <c r="F586" i="23"/>
  <c r="F587" i="23"/>
  <c r="F588" i="23"/>
  <c r="F589" i="23"/>
  <c r="F590" i="23"/>
  <c r="F591" i="23"/>
  <c r="F592" i="23"/>
  <c r="F594" i="23"/>
  <c r="F595" i="23"/>
  <c r="F596" i="23"/>
  <c r="F597" i="23"/>
  <c r="F598" i="23"/>
  <c r="F599" i="23"/>
  <c r="F600" i="23"/>
  <c r="F601" i="23"/>
  <c r="F602" i="23"/>
  <c r="F603" i="23"/>
  <c r="F605" i="23"/>
  <c r="F611" i="23"/>
  <c r="F622" i="23"/>
  <c r="F633" i="23"/>
  <c r="F644" i="23"/>
  <c r="F646" i="23"/>
  <c r="F647" i="23"/>
  <c r="F648" i="23"/>
  <c r="F649" i="23"/>
  <c r="F650" i="23"/>
  <c r="F612" i="23"/>
  <c r="F613" i="23"/>
  <c r="F614" i="23"/>
  <c r="F615" i="23"/>
  <c r="F616" i="23"/>
  <c r="F617" i="23"/>
  <c r="F618" i="23"/>
  <c r="F619" i="23"/>
  <c r="F620" i="23"/>
  <c r="F621" i="23"/>
  <c r="F623" i="23"/>
  <c r="F624" i="23"/>
  <c r="F625" i="23"/>
  <c r="F626" i="23"/>
  <c r="F627" i="23"/>
  <c r="F628" i="23"/>
  <c r="F629" i="23"/>
  <c r="F630" i="23"/>
  <c r="F631" i="23"/>
  <c r="F632" i="23"/>
  <c r="F634" i="23"/>
  <c r="F635" i="23"/>
  <c r="F636" i="23"/>
  <c r="F637" i="23"/>
  <c r="F638" i="23"/>
  <c r="F639" i="23"/>
  <c r="F640" i="23"/>
  <c r="F641" i="23"/>
  <c r="F642" i="23"/>
  <c r="F643" i="23"/>
  <c r="F645" i="23"/>
  <c r="F651" i="23"/>
  <c r="F662" i="23"/>
  <c r="F673" i="23"/>
  <c r="F684" i="23"/>
  <c r="F686" i="23"/>
  <c r="F687" i="23"/>
  <c r="F688" i="23"/>
  <c r="F689" i="23"/>
  <c r="F690" i="23"/>
  <c r="F652" i="23"/>
  <c r="F653" i="23"/>
  <c r="F654" i="23"/>
  <c r="F655" i="23"/>
  <c r="F656" i="23"/>
  <c r="F657" i="23"/>
  <c r="F658" i="23"/>
  <c r="F659" i="23"/>
  <c r="F660" i="23"/>
  <c r="F661" i="23"/>
  <c r="F663" i="23"/>
  <c r="F664" i="23"/>
  <c r="F665" i="23"/>
  <c r="F666" i="23"/>
  <c r="F667" i="23"/>
  <c r="F668" i="23"/>
  <c r="F669" i="23"/>
  <c r="F670" i="23"/>
  <c r="F671" i="23"/>
  <c r="F672" i="23"/>
  <c r="F674" i="23"/>
  <c r="F675" i="23"/>
  <c r="F676" i="23"/>
  <c r="F677" i="23"/>
  <c r="F678" i="23"/>
  <c r="F679" i="23"/>
  <c r="F680" i="23"/>
  <c r="F681" i="23"/>
  <c r="F682" i="23"/>
  <c r="F683" i="23"/>
  <c r="F685" i="23"/>
  <c r="F691" i="23"/>
  <c r="F702" i="23"/>
  <c r="F713" i="23"/>
  <c r="F724" i="23"/>
  <c r="F726" i="23"/>
  <c r="F727" i="23"/>
  <c r="F728" i="23"/>
  <c r="F729" i="23"/>
  <c r="F730" i="23"/>
  <c r="F692" i="23"/>
  <c r="F693" i="23"/>
  <c r="F694" i="23"/>
  <c r="F695" i="23"/>
  <c r="F696" i="23"/>
  <c r="F697" i="23"/>
  <c r="F698" i="23"/>
  <c r="F699" i="23"/>
  <c r="F700" i="23"/>
  <c r="F701" i="23"/>
  <c r="F703" i="23"/>
  <c r="F704" i="23"/>
  <c r="F705" i="23"/>
  <c r="F706" i="23"/>
  <c r="F707" i="23"/>
  <c r="F708" i="23"/>
  <c r="F709" i="23"/>
  <c r="F710" i="23"/>
  <c r="F711" i="23"/>
  <c r="F712" i="23"/>
  <c r="F714" i="23"/>
  <c r="F715" i="23"/>
  <c r="F716" i="23"/>
  <c r="F717" i="23"/>
  <c r="F718" i="23"/>
  <c r="F719" i="23"/>
  <c r="F720" i="23"/>
  <c r="F721" i="23"/>
  <c r="F722" i="23"/>
  <c r="F723" i="23"/>
  <c r="F725" i="23"/>
  <c r="F731" i="23"/>
  <c r="F742" i="23"/>
  <c r="F753" i="23"/>
  <c r="F764" i="23"/>
  <c r="F766" i="23"/>
  <c r="F767" i="23"/>
  <c r="F768" i="23"/>
  <c r="F769" i="23"/>
  <c r="F770" i="23"/>
  <c r="F732" i="23"/>
  <c r="F733" i="23"/>
  <c r="F734" i="23"/>
  <c r="F735" i="23"/>
  <c r="F736" i="23"/>
  <c r="F737" i="23"/>
  <c r="F738" i="23"/>
  <c r="F739" i="23"/>
  <c r="F740" i="23"/>
  <c r="F741" i="23"/>
  <c r="F743" i="23"/>
  <c r="F744" i="23"/>
  <c r="F745" i="23"/>
  <c r="F746" i="23"/>
  <c r="F747" i="23"/>
  <c r="F748" i="23"/>
  <c r="F749" i="23"/>
  <c r="F750" i="23"/>
  <c r="F751" i="23"/>
  <c r="F752" i="23"/>
  <c r="F754" i="23"/>
  <c r="F755" i="23"/>
  <c r="F756" i="23"/>
  <c r="F757" i="23"/>
  <c r="F758" i="23"/>
  <c r="F759" i="23"/>
  <c r="F760" i="23"/>
  <c r="F761" i="23"/>
  <c r="F762" i="23"/>
  <c r="F763" i="23"/>
  <c r="F765" i="23"/>
  <c r="F771" i="23"/>
  <c r="F782" i="23"/>
  <c r="F793" i="23"/>
  <c r="F804" i="23"/>
  <c r="F806" i="23"/>
  <c r="F807" i="23"/>
  <c r="F808" i="23"/>
  <c r="F809" i="23"/>
  <c r="F810" i="23"/>
  <c r="F772" i="23"/>
  <c r="F773" i="23"/>
  <c r="F774" i="23"/>
  <c r="F775" i="23"/>
  <c r="F776" i="23"/>
  <c r="F777" i="23"/>
  <c r="F778" i="23"/>
  <c r="F779" i="23"/>
  <c r="F780" i="23"/>
  <c r="F781" i="23"/>
  <c r="F783" i="23"/>
  <c r="F784" i="23"/>
  <c r="F785" i="23"/>
  <c r="F786" i="23"/>
  <c r="F787" i="23"/>
  <c r="F788" i="23"/>
  <c r="F789" i="23"/>
  <c r="F790" i="23"/>
  <c r="F791" i="23"/>
  <c r="F792" i="23"/>
  <c r="F794" i="23"/>
  <c r="F795" i="23"/>
  <c r="F796" i="23"/>
  <c r="F797" i="23"/>
  <c r="F798" i="23"/>
  <c r="F799" i="23"/>
  <c r="F800" i="23"/>
  <c r="F801" i="23"/>
  <c r="F802" i="23"/>
  <c r="F803" i="23"/>
  <c r="F805" i="23"/>
  <c r="F811" i="23"/>
  <c r="F822" i="23"/>
  <c r="F833" i="23"/>
  <c r="F844" i="23"/>
  <c r="F846" i="23"/>
  <c r="F847" i="23"/>
  <c r="F848" i="23"/>
  <c r="F849" i="23"/>
  <c r="F850" i="23"/>
  <c r="F812" i="23"/>
  <c r="F813" i="23"/>
  <c r="F814" i="23"/>
  <c r="F815" i="23"/>
  <c r="F816" i="23"/>
  <c r="F817" i="23"/>
  <c r="F818" i="23"/>
  <c r="F819" i="23"/>
  <c r="F820" i="23"/>
  <c r="F821" i="23"/>
  <c r="F823" i="23"/>
  <c r="F824" i="23"/>
  <c r="F825" i="23"/>
  <c r="F826" i="23"/>
  <c r="F827" i="23"/>
  <c r="F828" i="23"/>
  <c r="F829" i="23"/>
  <c r="F830" i="23"/>
  <c r="F831" i="23"/>
  <c r="F832" i="23"/>
  <c r="F834" i="23"/>
  <c r="F835" i="23"/>
  <c r="F836" i="23"/>
  <c r="F837" i="23"/>
  <c r="F838" i="23"/>
  <c r="F839" i="23"/>
  <c r="F840" i="23"/>
  <c r="F841" i="23"/>
  <c r="F842" i="23"/>
  <c r="F843" i="23"/>
  <c r="F845" i="23"/>
  <c r="F851" i="23"/>
  <c r="F862" i="23"/>
  <c r="F873" i="23"/>
  <c r="F884" i="23"/>
  <c r="F886" i="23"/>
  <c r="F887" i="23"/>
  <c r="F888" i="23"/>
  <c r="F889" i="23"/>
  <c r="F890" i="23"/>
  <c r="F852" i="23"/>
  <c r="F853" i="23"/>
  <c r="F854" i="23"/>
  <c r="F855" i="23"/>
  <c r="F856" i="23"/>
  <c r="F857" i="23"/>
  <c r="F858" i="23"/>
  <c r="F859" i="23"/>
  <c r="F860" i="23"/>
  <c r="F861" i="23"/>
  <c r="F863" i="23"/>
  <c r="F864" i="23"/>
  <c r="F865" i="23"/>
  <c r="F866" i="23"/>
  <c r="F867" i="23"/>
  <c r="F868" i="23"/>
  <c r="F869" i="23"/>
  <c r="F870" i="23"/>
  <c r="F871" i="23"/>
  <c r="F872" i="23"/>
  <c r="F874" i="23"/>
  <c r="F875" i="23"/>
  <c r="F876" i="23"/>
  <c r="F877" i="23"/>
  <c r="F878" i="23"/>
  <c r="F879" i="23"/>
  <c r="F880" i="23"/>
  <c r="F881" i="23"/>
  <c r="F882" i="23"/>
  <c r="F883" i="23"/>
  <c r="F885" i="23"/>
  <c r="F891" i="23"/>
  <c r="F902" i="23"/>
  <c r="F913" i="23"/>
  <c r="F924" i="23"/>
  <c r="F926" i="23"/>
  <c r="F927" i="23"/>
  <c r="F928" i="23"/>
  <c r="F929" i="23"/>
  <c r="F930" i="23"/>
  <c r="F892" i="23"/>
  <c r="F893" i="23"/>
  <c r="F894" i="23"/>
  <c r="F895" i="23"/>
  <c r="F896" i="23"/>
  <c r="F897" i="23"/>
  <c r="F898" i="23"/>
  <c r="F899" i="23"/>
  <c r="F900" i="23"/>
  <c r="F901" i="23"/>
  <c r="F903" i="23"/>
  <c r="F904" i="23"/>
  <c r="F905" i="23"/>
  <c r="F906" i="23"/>
  <c r="F907" i="23"/>
  <c r="F908" i="23"/>
  <c r="F909" i="23"/>
  <c r="F910" i="23"/>
  <c r="F911" i="23"/>
  <c r="F912" i="23"/>
  <c r="F914" i="23"/>
  <c r="F915" i="23"/>
  <c r="F916" i="23"/>
  <c r="F917" i="23"/>
  <c r="F918" i="23"/>
  <c r="F919" i="23"/>
  <c r="F920" i="23"/>
  <c r="F921" i="23"/>
  <c r="F922" i="23"/>
  <c r="F923" i="23"/>
  <c r="F925" i="23"/>
  <c r="F931" i="23"/>
  <c r="F942" i="23"/>
  <c r="F953" i="23"/>
  <c r="F964" i="23"/>
  <c r="F966" i="23"/>
  <c r="F967" i="23"/>
  <c r="F968" i="23"/>
  <c r="F969" i="23"/>
  <c r="F970" i="23"/>
  <c r="F932" i="23"/>
  <c r="F933" i="23"/>
  <c r="F934" i="23"/>
  <c r="F935" i="23"/>
  <c r="F936" i="23"/>
  <c r="F937" i="23"/>
  <c r="F938" i="23"/>
  <c r="F939" i="23"/>
  <c r="F940" i="23"/>
  <c r="F941" i="23"/>
  <c r="F943" i="23"/>
  <c r="F944" i="23"/>
  <c r="F945" i="23"/>
  <c r="F946" i="23"/>
  <c r="F947" i="23"/>
  <c r="F948" i="23"/>
  <c r="F949" i="23"/>
  <c r="F950" i="23"/>
  <c r="F951" i="23"/>
  <c r="F952" i="23"/>
  <c r="F954" i="23"/>
  <c r="F955" i="23"/>
  <c r="F956" i="23"/>
  <c r="F957" i="23"/>
  <c r="F958" i="23"/>
  <c r="F959" i="23"/>
  <c r="F960" i="23"/>
  <c r="F961" i="23"/>
  <c r="F962" i="23"/>
  <c r="F963" i="23"/>
  <c r="F965" i="23"/>
  <c r="F971" i="23"/>
  <c r="F982" i="23"/>
  <c r="F993" i="23"/>
  <c r="F1004" i="23"/>
  <c r="F1006" i="23"/>
  <c r="F1007" i="23"/>
  <c r="F1008" i="23"/>
  <c r="F1009" i="23"/>
  <c r="F1010" i="23"/>
  <c r="F972" i="23"/>
  <c r="F973" i="23"/>
  <c r="F974" i="23"/>
  <c r="F975" i="23"/>
  <c r="F976" i="23"/>
  <c r="F977" i="23"/>
  <c r="F978" i="23"/>
  <c r="F979" i="23"/>
  <c r="F980" i="23"/>
  <c r="F981" i="23"/>
  <c r="F983" i="23"/>
  <c r="F984" i="23"/>
  <c r="F985" i="23"/>
  <c r="F986" i="23"/>
  <c r="F987" i="23"/>
  <c r="F988" i="23"/>
  <c r="F989" i="23"/>
  <c r="F990" i="23"/>
  <c r="F991" i="23"/>
  <c r="F992" i="23"/>
  <c r="F994" i="23"/>
  <c r="F995" i="23"/>
  <c r="F996" i="23"/>
  <c r="F997" i="23"/>
  <c r="F998" i="23"/>
  <c r="F999" i="23"/>
  <c r="F1000" i="23"/>
  <c r="F1001" i="23"/>
  <c r="F1002" i="23"/>
  <c r="F1003" i="23"/>
  <c r="F1005" i="23"/>
  <c r="F1011" i="23"/>
  <c r="F1022" i="23"/>
  <c r="F1033" i="23"/>
  <c r="F1044" i="23"/>
  <c r="F1046" i="23"/>
  <c r="F1047" i="23"/>
  <c r="F1048" i="23"/>
  <c r="F1049" i="23"/>
  <c r="F1050" i="23"/>
  <c r="F1012" i="23"/>
  <c r="F1013" i="23"/>
  <c r="F1014" i="23"/>
  <c r="F1015" i="23"/>
  <c r="F1016" i="23"/>
  <c r="F1017" i="23"/>
  <c r="F1018" i="23"/>
  <c r="F1019" i="23"/>
  <c r="F1020" i="23"/>
  <c r="F1021" i="23"/>
  <c r="F1023" i="23"/>
  <c r="F1024" i="23"/>
  <c r="F1025" i="23"/>
  <c r="F1026" i="23"/>
  <c r="F1027" i="23"/>
  <c r="F1028" i="23"/>
  <c r="F1029" i="23"/>
  <c r="F1030" i="23"/>
  <c r="F1031" i="23"/>
  <c r="F1032" i="23"/>
  <c r="F1034" i="23"/>
  <c r="F1035" i="23"/>
  <c r="F1036" i="23"/>
  <c r="F1037" i="23"/>
  <c r="F1038" i="23"/>
  <c r="F1039" i="23"/>
  <c r="F1040" i="23"/>
  <c r="F1041" i="23"/>
  <c r="F1042" i="23"/>
  <c r="F1043" i="23"/>
  <c r="F1045" i="23"/>
  <c r="F1051" i="23"/>
  <c r="F1062" i="23"/>
  <c r="F1073" i="23"/>
  <c r="F1084" i="23"/>
  <c r="F1086" i="23"/>
  <c r="F1087" i="23"/>
  <c r="F1088" i="23"/>
  <c r="F1089" i="23"/>
  <c r="F1090" i="23"/>
  <c r="F1052" i="23"/>
  <c r="F1053" i="23"/>
  <c r="F1054" i="23"/>
  <c r="F1055" i="23"/>
  <c r="F1056" i="23"/>
  <c r="F1057" i="23"/>
  <c r="F1058" i="23"/>
  <c r="F1059" i="23"/>
  <c r="F1060" i="23"/>
  <c r="F1061" i="23"/>
  <c r="F1063" i="23"/>
  <c r="F1064" i="23"/>
  <c r="F1065" i="23"/>
  <c r="F1066" i="23"/>
  <c r="F1067" i="23"/>
  <c r="F1068" i="23"/>
  <c r="F1069" i="23"/>
  <c r="F1070" i="23"/>
  <c r="F1071" i="23"/>
  <c r="F1072" i="23"/>
  <c r="F1074" i="23"/>
  <c r="F1075" i="23"/>
  <c r="F1076" i="23"/>
  <c r="F1077" i="23"/>
  <c r="F1078" i="23"/>
  <c r="F1079" i="23"/>
  <c r="F1080" i="23"/>
  <c r="F1081" i="23"/>
  <c r="F1082" i="23"/>
  <c r="F1083" i="23"/>
  <c r="F1085" i="23"/>
  <c r="F1091" i="23"/>
  <c r="F1102" i="23"/>
  <c r="F1113" i="23"/>
  <c r="F1124" i="23"/>
  <c r="F1126" i="23"/>
  <c r="F1127" i="23"/>
  <c r="F1128" i="23"/>
  <c r="F1129" i="23"/>
  <c r="F1130" i="23"/>
  <c r="F1092" i="23"/>
  <c r="F1093" i="23"/>
  <c r="F1094" i="23"/>
  <c r="F1095" i="23"/>
  <c r="F1096" i="23"/>
  <c r="F1097" i="23"/>
  <c r="F1098" i="23"/>
  <c r="F1099" i="23"/>
  <c r="F1100" i="23"/>
  <c r="F1101" i="23"/>
  <c r="F1103" i="23"/>
  <c r="F1104" i="23"/>
  <c r="F1105" i="23"/>
  <c r="F1106" i="23"/>
  <c r="F1107" i="23"/>
  <c r="F1108" i="23"/>
  <c r="F1109" i="23"/>
  <c r="F1110" i="23"/>
  <c r="F1111" i="23"/>
  <c r="F1112" i="23"/>
  <c r="F1114" i="23"/>
  <c r="F1115" i="23"/>
  <c r="F1116" i="23"/>
  <c r="F1117" i="23"/>
  <c r="F1118" i="23"/>
  <c r="F1119" i="23"/>
  <c r="F1120" i="23"/>
  <c r="F1121" i="23"/>
  <c r="F1122" i="23"/>
  <c r="F1123" i="23"/>
  <c r="F1125" i="23"/>
  <c r="F1131" i="23"/>
  <c r="F1142" i="23"/>
  <c r="F1153" i="23"/>
  <c r="F1164" i="23"/>
  <c r="F1166" i="23"/>
  <c r="F1167" i="23"/>
  <c r="F1168" i="23"/>
  <c r="F1169" i="23"/>
  <c r="F1170" i="23"/>
  <c r="F1132" i="23"/>
  <c r="F1133" i="23"/>
  <c r="F1134" i="23"/>
  <c r="F1135" i="23"/>
  <c r="F1136" i="23"/>
  <c r="F1137" i="23"/>
  <c r="F1138" i="23"/>
  <c r="F1139" i="23"/>
  <c r="F1140" i="23"/>
  <c r="F1141" i="23"/>
  <c r="F1143" i="23"/>
  <c r="F1144" i="23"/>
  <c r="F1145" i="23"/>
  <c r="F1146" i="23"/>
  <c r="F1147" i="23"/>
  <c r="F1148" i="23"/>
  <c r="F1149" i="23"/>
  <c r="F1150" i="23"/>
  <c r="F1151" i="23"/>
  <c r="F1152" i="23"/>
  <c r="F1154" i="23"/>
  <c r="F1155" i="23"/>
  <c r="F1156" i="23"/>
  <c r="F1157" i="23"/>
  <c r="F1158" i="23"/>
  <c r="F1159" i="23"/>
  <c r="F1160" i="23"/>
  <c r="F1161" i="23"/>
  <c r="F1162" i="23"/>
  <c r="F1163" i="23"/>
  <c r="F1165" i="23"/>
  <c r="F1171" i="23"/>
  <c r="F1182" i="23"/>
  <c r="F1193" i="23"/>
  <c r="F1204" i="23"/>
  <c r="F1206" i="23"/>
  <c r="F1207" i="23"/>
  <c r="F1208" i="23"/>
  <c r="F1209" i="23"/>
  <c r="F1210" i="23"/>
  <c r="F1172" i="23"/>
  <c r="F1173" i="23"/>
  <c r="F1174" i="23"/>
  <c r="F1175" i="23"/>
  <c r="F1176" i="23"/>
  <c r="F1177" i="23"/>
  <c r="F1178" i="23"/>
  <c r="F1179" i="23"/>
  <c r="F1180" i="23"/>
  <c r="F1181" i="23"/>
  <c r="F1183" i="23"/>
  <c r="F1184" i="23"/>
  <c r="F1185" i="23"/>
  <c r="F1186" i="23"/>
  <c r="F1187" i="23"/>
  <c r="F1188" i="23"/>
  <c r="F1189" i="23"/>
  <c r="F1190" i="23"/>
  <c r="F1191" i="23"/>
  <c r="F1192" i="23"/>
  <c r="F1194" i="23"/>
  <c r="F1195" i="23"/>
  <c r="F1196" i="23"/>
  <c r="F1197" i="23"/>
  <c r="F1198" i="23"/>
  <c r="F1199" i="23"/>
  <c r="F1200" i="23"/>
  <c r="F1201" i="23"/>
  <c r="F1202" i="23"/>
  <c r="F1203" i="23"/>
  <c r="F1205" i="23"/>
  <c r="F1211" i="23"/>
  <c r="F1222" i="23"/>
  <c r="F1233" i="23"/>
  <c r="F1244" i="23"/>
  <c r="F1246" i="23"/>
  <c r="F1247" i="23"/>
  <c r="F1248" i="23"/>
  <c r="F1249" i="23"/>
  <c r="F1250" i="23"/>
  <c r="F1212" i="23"/>
  <c r="F1214" i="23"/>
  <c r="F1215" i="23"/>
  <c r="F1216" i="23"/>
  <c r="F1217" i="23"/>
  <c r="F1218" i="23"/>
  <c r="F1219" i="23"/>
  <c r="F1220" i="23"/>
  <c r="F1221" i="23"/>
  <c r="F1223" i="23"/>
  <c r="F1224" i="23"/>
  <c r="F1225" i="23"/>
  <c r="F1226" i="23"/>
  <c r="F1227" i="23"/>
  <c r="F1228" i="23"/>
  <c r="F1229" i="23"/>
  <c r="F1230" i="23"/>
  <c r="F1231" i="23"/>
  <c r="F1232" i="23"/>
  <c r="F1234" i="23"/>
  <c r="F1235" i="23"/>
  <c r="F1236" i="23"/>
  <c r="F1237" i="23"/>
  <c r="F1238" i="23"/>
  <c r="F1239" i="23"/>
  <c r="F1240" i="23"/>
  <c r="F1241" i="23"/>
  <c r="F1242" i="23"/>
  <c r="F1243" i="23"/>
  <c r="F1245" i="23"/>
  <c r="F1251" i="23"/>
  <c r="F1262" i="23"/>
  <c r="F1273" i="23"/>
  <c r="F1284" i="23"/>
  <c r="F1286" i="23"/>
  <c r="F1287" i="23"/>
  <c r="F1288" i="23"/>
  <c r="F1289" i="23"/>
  <c r="F1290" i="23"/>
  <c r="F1252" i="23"/>
  <c r="F1253" i="23"/>
  <c r="F1254" i="23"/>
  <c r="F1255" i="23"/>
  <c r="F1256" i="23"/>
  <c r="F1257" i="23"/>
  <c r="F1258" i="23"/>
  <c r="F1259" i="23"/>
  <c r="F1260" i="23"/>
  <c r="F1261" i="23"/>
  <c r="F1263" i="23"/>
  <c r="F1264" i="23"/>
  <c r="F1265" i="23"/>
  <c r="F1266" i="23"/>
  <c r="F1267" i="23"/>
  <c r="F1268" i="23"/>
  <c r="F1269" i="23"/>
  <c r="F1270" i="23"/>
  <c r="F1271" i="23"/>
  <c r="F1272" i="23"/>
  <c r="F1274" i="23"/>
  <c r="F1275" i="23"/>
  <c r="F1276" i="23"/>
  <c r="F1277" i="23"/>
  <c r="F1278" i="23"/>
  <c r="F1279" i="23"/>
  <c r="F1280" i="23"/>
  <c r="F1281" i="23"/>
  <c r="F1282" i="23"/>
  <c r="F1283" i="23"/>
  <c r="F1285" i="23"/>
  <c r="F1291" i="23"/>
  <c r="F1302" i="23"/>
  <c r="F1313" i="23"/>
  <c r="F1324" i="23"/>
  <c r="F1326" i="23"/>
  <c r="F1327" i="23"/>
  <c r="F1328" i="23"/>
  <c r="F1329" i="23"/>
  <c r="F1330" i="23"/>
  <c r="F1292" i="23"/>
  <c r="F1293" i="23"/>
  <c r="F1294" i="23"/>
  <c r="F1295" i="23"/>
  <c r="F1296" i="23"/>
  <c r="F1297" i="23"/>
  <c r="F1298" i="23"/>
  <c r="F1299" i="23"/>
  <c r="F1300" i="23"/>
  <c r="F1301" i="23"/>
  <c r="F1303" i="23"/>
  <c r="F1304" i="23"/>
  <c r="F1305" i="23"/>
  <c r="F1306" i="23"/>
  <c r="F1307" i="23"/>
  <c r="F1308" i="23"/>
  <c r="F1309" i="23"/>
  <c r="F1310" i="23"/>
  <c r="F1311" i="23"/>
  <c r="F1312" i="23"/>
  <c r="F1314" i="23"/>
  <c r="F1315" i="23"/>
  <c r="F1316" i="23"/>
  <c r="F1317" i="23"/>
  <c r="F1318" i="23"/>
  <c r="F1319" i="23"/>
  <c r="F1320" i="23"/>
  <c r="F1321" i="23"/>
  <c r="F1322" i="23"/>
  <c r="F1323" i="23"/>
  <c r="F1325" i="23"/>
  <c r="F1331" i="23"/>
  <c r="F1342" i="23"/>
  <c r="F1353" i="23"/>
  <c r="F1364" i="23"/>
  <c r="F1366" i="23"/>
  <c r="F1367" i="23"/>
  <c r="F1368" i="23"/>
  <c r="F1369" i="23"/>
  <c r="F1370" i="23"/>
  <c r="F1332" i="23"/>
  <c r="F1333" i="23"/>
  <c r="F1334" i="23"/>
  <c r="F1335" i="23"/>
  <c r="F1336" i="23"/>
  <c r="F1337" i="23"/>
  <c r="F1338" i="23"/>
  <c r="F1339" i="23"/>
  <c r="F1340" i="23"/>
  <c r="F1341" i="23"/>
  <c r="F1343" i="23"/>
  <c r="F1344" i="23"/>
  <c r="F1345" i="23"/>
  <c r="F1346" i="23"/>
  <c r="F1347" i="23"/>
  <c r="F1348" i="23"/>
  <c r="F1349" i="23"/>
  <c r="F1355" i="23"/>
  <c r="F1356" i="23"/>
  <c r="F1357" i="23"/>
  <c r="F1358" i="23"/>
  <c r="F1359" i="23"/>
  <c r="F1360" i="23"/>
  <c r="F1361" i="23"/>
  <c r="F1362" i="23"/>
  <c r="F1363" i="23"/>
  <c r="F1365" i="23"/>
  <c r="F1371" i="23"/>
  <c r="F1382" i="23"/>
  <c r="F1393" i="23"/>
  <c r="F1404" i="23"/>
  <c r="F1415" i="23"/>
  <c r="F1420" i="23"/>
  <c r="F1421" i="23"/>
  <c r="F1422" i="23"/>
  <c r="F1423" i="23"/>
  <c r="F1374" i="23"/>
  <c r="F1375" i="23"/>
  <c r="F1376" i="23"/>
  <c r="F1377" i="23"/>
  <c r="F1379" i="23"/>
  <c r="F1380" i="23"/>
  <c r="F1381" i="23"/>
  <c r="F1383" i="23"/>
  <c r="F1384" i="23"/>
  <c r="F1385" i="23"/>
  <c r="F1386" i="23"/>
  <c r="F1387" i="23"/>
  <c r="F1388" i="23"/>
  <c r="F1389" i="23"/>
  <c r="F1390" i="23"/>
  <c r="F1391" i="23"/>
  <c r="F1392" i="23"/>
  <c r="F1394" i="23"/>
  <c r="F1395" i="23"/>
  <c r="F1396" i="23"/>
  <c r="F1397" i="23"/>
  <c r="F1398" i="23"/>
  <c r="F1399" i="23"/>
  <c r="F1400" i="23"/>
  <c r="F1401" i="23"/>
  <c r="F1402" i="23"/>
  <c r="F1403" i="23"/>
  <c r="F1405" i="23"/>
  <c r="F1406" i="23"/>
  <c r="F1407" i="23"/>
  <c r="F1408" i="23"/>
  <c r="F1409" i="23"/>
  <c r="F1410" i="23"/>
  <c r="F1411" i="23"/>
  <c r="F1412" i="23"/>
  <c r="F1413" i="23"/>
  <c r="F1414" i="23"/>
  <c r="F1416" i="23"/>
  <c r="F1417" i="23"/>
  <c r="F1418" i="23"/>
  <c r="F1419" i="23"/>
  <c r="F1424" i="23"/>
  <c r="F1435" i="23"/>
  <c r="F1446" i="23"/>
  <c r="F1457" i="23"/>
  <c r="F1459" i="23"/>
  <c r="F1460" i="23"/>
  <c r="F1461" i="23"/>
  <c r="F1462" i="23"/>
  <c r="F1463" i="23"/>
  <c r="F1425" i="23"/>
  <c r="F1426" i="23"/>
  <c r="F1427" i="23"/>
  <c r="F1428" i="23"/>
  <c r="F1429" i="23"/>
  <c r="F1430" i="23"/>
  <c r="F1431" i="23"/>
  <c r="F1432" i="23"/>
  <c r="F1433" i="23"/>
  <c r="F1434" i="23"/>
  <c r="F1436" i="23"/>
  <c r="F1437" i="23"/>
  <c r="F1438" i="23"/>
  <c r="F1439" i="23"/>
  <c r="F1440" i="23"/>
  <c r="F1441" i="23"/>
  <c r="F1442" i="23"/>
  <c r="F1443" i="23"/>
  <c r="F1444" i="23"/>
  <c r="F1445" i="23"/>
  <c r="F1447" i="23"/>
  <c r="F1448" i="23"/>
  <c r="F1449" i="23"/>
  <c r="F1450" i="23"/>
  <c r="F1451" i="23"/>
  <c r="F1452" i="23"/>
  <c r="F1453" i="23"/>
  <c r="F1454" i="23"/>
  <c r="F1455" i="23"/>
  <c r="F1456" i="23"/>
  <c r="F1458" i="23"/>
  <c r="F1464" i="23"/>
  <c r="F1475" i="23"/>
  <c r="F1486" i="23"/>
  <c r="F1497" i="23"/>
  <c r="F1499" i="23"/>
  <c r="F1500" i="23"/>
  <c r="F1501" i="23"/>
  <c r="F1502" i="23"/>
  <c r="F1503" i="23"/>
  <c r="F1465" i="23"/>
  <c r="F1466" i="23"/>
  <c r="F1467" i="23"/>
  <c r="F1468" i="23"/>
  <c r="F1469" i="23"/>
  <c r="F1470" i="23"/>
  <c r="F1471" i="23"/>
  <c r="F1472" i="23"/>
  <c r="F1473" i="23"/>
  <c r="F1474" i="23"/>
  <c r="F1476" i="23"/>
  <c r="F1477" i="23"/>
  <c r="F1478" i="23"/>
  <c r="F1479" i="23"/>
  <c r="F1480" i="23"/>
  <c r="F1481" i="23"/>
  <c r="F1482" i="23"/>
  <c r="F1483" i="23"/>
  <c r="F1484" i="23"/>
  <c r="F1485" i="23"/>
  <c r="F1487" i="23"/>
  <c r="F1488" i="23"/>
  <c r="F1489" i="23"/>
  <c r="F1490" i="23"/>
  <c r="F1491" i="23"/>
  <c r="F1492" i="23"/>
  <c r="F1493" i="23"/>
  <c r="F1494" i="23"/>
  <c r="F1495" i="23"/>
  <c r="F1496" i="23"/>
  <c r="F1498" i="23"/>
  <c r="F1504" i="23"/>
  <c r="F1515" i="23"/>
  <c r="F1526" i="23"/>
  <c r="F1537" i="23"/>
  <c r="F1539" i="23"/>
  <c r="F1540" i="23"/>
  <c r="F1541" i="23"/>
  <c r="F1542" i="23"/>
  <c r="F1543" i="23"/>
  <c r="F1505" i="23"/>
  <c r="F1506" i="23"/>
  <c r="F1507" i="23"/>
  <c r="F1508" i="23"/>
  <c r="F1509" i="23"/>
  <c r="F1510" i="23"/>
  <c r="F1511" i="23"/>
  <c r="F1512" i="23"/>
  <c r="F1513" i="23"/>
  <c r="F1514" i="23"/>
  <c r="F1516" i="23"/>
  <c r="F1517" i="23"/>
  <c r="F1518" i="23"/>
  <c r="F1519" i="23"/>
  <c r="F1520" i="23"/>
  <c r="F1521" i="23"/>
  <c r="F1522" i="23"/>
  <c r="F1523" i="23"/>
  <c r="F1524" i="23"/>
  <c r="F1525" i="23"/>
  <c r="F1527" i="23"/>
  <c r="F1528" i="23"/>
  <c r="F1529" i="23"/>
  <c r="F1530" i="23"/>
  <c r="F1531" i="23"/>
  <c r="F1532" i="23"/>
  <c r="F1533" i="23"/>
  <c r="F1534" i="23"/>
  <c r="F1535" i="23"/>
  <c r="F1536" i="23"/>
  <c r="F1538" i="23"/>
  <c r="F1544" i="23"/>
  <c r="F1555" i="23"/>
  <c r="F1566" i="23"/>
  <c r="F1577" i="23"/>
  <c r="F1579" i="23"/>
  <c r="F1580" i="23"/>
  <c r="F1581" i="23"/>
  <c r="F1582" i="23"/>
  <c r="F1583" i="23"/>
  <c r="F1545" i="23"/>
  <c r="F1546" i="23"/>
  <c r="F1547" i="23"/>
  <c r="F1548" i="23"/>
  <c r="F1549" i="23"/>
  <c r="F1550" i="23"/>
  <c r="F1551" i="23"/>
  <c r="F1552" i="23"/>
  <c r="F1553" i="23"/>
  <c r="F1554" i="23"/>
  <c r="F1556" i="23"/>
  <c r="F1557" i="23"/>
  <c r="F1558" i="23"/>
  <c r="F1559" i="23"/>
  <c r="F1560" i="23"/>
  <c r="F1561" i="23"/>
  <c r="F1562" i="23"/>
  <c r="F1563" i="23"/>
  <c r="F1564" i="23"/>
  <c r="F1565" i="23"/>
  <c r="F1567" i="23"/>
  <c r="F1568" i="23"/>
  <c r="F1569" i="23"/>
  <c r="F1570" i="23"/>
  <c r="F1571" i="23"/>
  <c r="F1572" i="23"/>
  <c r="F1573" i="23"/>
  <c r="F1574" i="23"/>
  <c r="F1575" i="23"/>
  <c r="F1576" i="23"/>
  <c r="F1578" i="23"/>
  <c r="F1584" i="23"/>
  <c r="F1585" i="23"/>
  <c r="F1586" i="23"/>
  <c r="F1587" i="23"/>
  <c r="F1588" i="23"/>
  <c r="F1599" i="23"/>
  <c r="F1610" i="23"/>
  <c r="F1621" i="23"/>
  <c r="F1623" i="23"/>
  <c r="F1624" i="23"/>
  <c r="F1625" i="23"/>
  <c r="F1626" i="23"/>
  <c r="F1627" i="23"/>
  <c r="F1589" i="23"/>
  <c r="F1590" i="23"/>
  <c r="F1591" i="23"/>
  <c r="F1592" i="23"/>
  <c r="F1593" i="23"/>
  <c r="F1594" i="23"/>
  <c r="F1595" i="23"/>
  <c r="F1596" i="23"/>
  <c r="F1597" i="23"/>
  <c r="F1598" i="23"/>
  <c r="F1600" i="23"/>
  <c r="F1601" i="23"/>
  <c r="F1602" i="23"/>
  <c r="F1603" i="23"/>
  <c r="F1604" i="23"/>
  <c r="F1605" i="23"/>
  <c r="F1606" i="23"/>
  <c r="F1607" i="23"/>
  <c r="F1608" i="23"/>
  <c r="F1609" i="23"/>
  <c r="F1611" i="23"/>
  <c r="F1612" i="23"/>
  <c r="F1613" i="23"/>
  <c r="F1614" i="23"/>
  <c r="F1615" i="23"/>
  <c r="F1616" i="23"/>
  <c r="F1617" i="23"/>
  <c r="F1618" i="23"/>
  <c r="F1619" i="23"/>
  <c r="F1620" i="23"/>
  <c r="F1622" i="23"/>
  <c r="F1628" i="23"/>
  <c r="F1639" i="23"/>
  <c r="F1650" i="23"/>
  <c r="F1661" i="23"/>
  <c r="F1663" i="23"/>
  <c r="F1664" i="23"/>
  <c r="F1665" i="23"/>
  <c r="F1666" i="23"/>
  <c r="F1667" i="23"/>
  <c r="F1629" i="23"/>
  <c r="F1630" i="23"/>
  <c r="F1631" i="23"/>
  <c r="F1632" i="23"/>
  <c r="F1633" i="23"/>
  <c r="F1634" i="23"/>
  <c r="F1635" i="23"/>
  <c r="F1636" i="23"/>
  <c r="F1637" i="23"/>
  <c r="F1638" i="23"/>
  <c r="F1640" i="23"/>
  <c r="F1641" i="23"/>
  <c r="F1642" i="23"/>
  <c r="F1643" i="23"/>
  <c r="F1644" i="23"/>
  <c r="F1645" i="23"/>
  <c r="F1646" i="23"/>
  <c r="F1647" i="23"/>
  <c r="F1648" i="23"/>
  <c r="F1649" i="23"/>
  <c r="F1651" i="23"/>
  <c r="F1652" i="23"/>
  <c r="F1653" i="23"/>
  <c r="F1654" i="23"/>
  <c r="F1655" i="23"/>
  <c r="F1656" i="23"/>
  <c r="F1657" i="23"/>
  <c r="F1658" i="23"/>
  <c r="F1659" i="23"/>
  <c r="F1660" i="23"/>
  <c r="F1662" i="23"/>
  <c r="F1668" i="23"/>
  <c r="F1679" i="23"/>
  <c r="F1690" i="23"/>
  <c r="F1701" i="23"/>
  <c r="F1703" i="23"/>
  <c r="F1704" i="23"/>
  <c r="F1705" i="23"/>
  <c r="F1706" i="23"/>
  <c r="F1707" i="23"/>
  <c r="F1669" i="23"/>
  <c r="F1670" i="23"/>
  <c r="F1671" i="23"/>
  <c r="F1672" i="23"/>
  <c r="F1673" i="23"/>
  <c r="F1674" i="23"/>
  <c r="F1675" i="23"/>
  <c r="F1676" i="23"/>
  <c r="F1677" i="23"/>
  <c r="F1678" i="23"/>
  <c r="F1680" i="23"/>
  <c r="F1681" i="23"/>
  <c r="F1682" i="23"/>
  <c r="F1683" i="23"/>
  <c r="F1684" i="23"/>
  <c r="F1685" i="23"/>
  <c r="F1686" i="23"/>
  <c r="F1687" i="23"/>
  <c r="F1688" i="23"/>
  <c r="F1689" i="23"/>
  <c r="F1691" i="23"/>
  <c r="F1692" i="23"/>
  <c r="F1693" i="23"/>
  <c r="F1694" i="23"/>
  <c r="F1695" i="23"/>
  <c r="F1696" i="23"/>
  <c r="F1697" i="23"/>
  <c r="F1698" i="23"/>
  <c r="F1699" i="23"/>
  <c r="F1700" i="23"/>
  <c r="F1702" i="23"/>
  <c r="F1708" i="23"/>
  <c r="F1719" i="23"/>
  <c r="F1730" i="23"/>
  <c r="F1741" i="23"/>
  <c r="F1743" i="23"/>
  <c r="F1744" i="23"/>
  <c r="F1745" i="23"/>
  <c r="F1746" i="23"/>
  <c r="F1747" i="23"/>
  <c r="F1711" i="23"/>
  <c r="F1712" i="23"/>
  <c r="F1713" i="23"/>
  <c r="F1714" i="23"/>
  <c r="F1715" i="23"/>
  <c r="F1716" i="23"/>
  <c r="F1717" i="23"/>
  <c r="F1718" i="23"/>
  <c r="F1720" i="23"/>
  <c r="F1721" i="23"/>
  <c r="F1722" i="23"/>
  <c r="F1723" i="23"/>
  <c r="F1724" i="23"/>
  <c r="F1725" i="23"/>
  <c r="F1726" i="23"/>
  <c r="F1727" i="23"/>
  <c r="F1728" i="23"/>
  <c r="F1729" i="23"/>
  <c r="F1731" i="23"/>
  <c r="F1732" i="23"/>
  <c r="F1733" i="23"/>
  <c r="F1734" i="23"/>
  <c r="F1735" i="23"/>
  <c r="F1736" i="23"/>
  <c r="F1737" i="23"/>
  <c r="F1738" i="23"/>
  <c r="F1739" i="23"/>
  <c r="F1740" i="23"/>
  <c r="F1748" i="23"/>
  <c r="F1759" i="23"/>
  <c r="F1770" i="23"/>
  <c r="F1781" i="23"/>
  <c r="F1783" i="23"/>
  <c r="F1784" i="23"/>
  <c r="F1785" i="23"/>
  <c r="F1786" i="23"/>
  <c r="F1787" i="23"/>
  <c r="F1749" i="23"/>
  <c r="F1750" i="23"/>
  <c r="F1751" i="23"/>
  <c r="F1752" i="23"/>
  <c r="F1753" i="23"/>
  <c r="F1754" i="23"/>
  <c r="F1755" i="23"/>
  <c r="F1756" i="23"/>
  <c r="F1757" i="23"/>
  <c r="F1758" i="23"/>
  <c r="F1760" i="23"/>
  <c r="F1761" i="23"/>
  <c r="F1762" i="23"/>
  <c r="F1763" i="23"/>
  <c r="F1764" i="23"/>
  <c r="F1765" i="23"/>
  <c r="F1766" i="23"/>
  <c r="F1767" i="23"/>
  <c r="F1768" i="23"/>
  <c r="F1769" i="23"/>
  <c r="F1771" i="23"/>
  <c r="F1772" i="23"/>
  <c r="F1773" i="23"/>
  <c r="F1774" i="23"/>
  <c r="F1775" i="23"/>
  <c r="F1776" i="23"/>
  <c r="F1777" i="23"/>
  <c r="F1778" i="23"/>
  <c r="F1779" i="23"/>
  <c r="F1780" i="23"/>
  <c r="F1782" i="23"/>
  <c r="F1788" i="23"/>
  <c r="F1799" i="23"/>
  <c r="F1810" i="23"/>
  <c r="F1821" i="23"/>
  <c r="F1823" i="23"/>
  <c r="F1824" i="23"/>
  <c r="F1825" i="23"/>
  <c r="F1826" i="23"/>
  <c r="F1827" i="23"/>
  <c r="F1789" i="23"/>
  <c r="F1790" i="23"/>
  <c r="F1791" i="23"/>
  <c r="F1792" i="23"/>
  <c r="F1793" i="23"/>
  <c r="F1794" i="23"/>
  <c r="F1795" i="23"/>
  <c r="F1796" i="23"/>
  <c r="F1797" i="23"/>
  <c r="F1798" i="23"/>
  <c r="F1800" i="23"/>
  <c r="F1801" i="23"/>
  <c r="F1802" i="23"/>
  <c r="F1803" i="23"/>
  <c r="F1804" i="23"/>
  <c r="F1805" i="23"/>
  <c r="F1806" i="23"/>
  <c r="F1807" i="23"/>
  <c r="F1808" i="23"/>
  <c r="F1809" i="23"/>
  <c r="F1811" i="23"/>
  <c r="F1812" i="23"/>
  <c r="F1813" i="23"/>
  <c r="F1814" i="23"/>
  <c r="F1815" i="23"/>
  <c r="F1816" i="23"/>
  <c r="F1817" i="23"/>
  <c r="F1818" i="23"/>
  <c r="F1819" i="23"/>
  <c r="F1820" i="23"/>
  <c r="F1822" i="23"/>
  <c r="F1828" i="23"/>
  <c r="F1839" i="23"/>
  <c r="F1850" i="23"/>
  <c r="F1861" i="23"/>
  <c r="F1863" i="23"/>
  <c r="F1864" i="23"/>
  <c r="F1865" i="23"/>
  <c r="F1866" i="23"/>
  <c r="F1867" i="23"/>
  <c r="F1830" i="23"/>
  <c r="F1831" i="23"/>
  <c r="F1832" i="23"/>
  <c r="F1833" i="23"/>
  <c r="F1834" i="23"/>
  <c r="F1835" i="23"/>
  <c r="F1836" i="23"/>
  <c r="F1837" i="23"/>
  <c r="F1838" i="23"/>
  <c r="F1840" i="23"/>
  <c r="F1841" i="23"/>
  <c r="F1842" i="23"/>
  <c r="F1843" i="23"/>
  <c r="F1844" i="23"/>
  <c r="F1845" i="23"/>
  <c r="F1846" i="23"/>
  <c r="F1847" i="23"/>
  <c r="F1848" i="23"/>
  <c r="F1849" i="23"/>
  <c r="F1851" i="23"/>
  <c r="F1852" i="23"/>
  <c r="F1853" i="23"/>
  <c r="F1854" i="23"/>
  <c r="F1855" i="23"/>
  <c r="F1856" i="23"/>
  <c r="F1857" i="23"/>
  <c r="F1858" i="23"/>
  <c r="F1859" i="23"/>
  <c r="F1860" i="23"/>
  <c r="F1862" i="23"/>
  <c r="F1879" i="23"/>
  <c r="F1883" i="23"/>
  <c r="F1884" i="23"/>
  <c r="F1885" i="23"/>
  <c r="F1886" i="23"/>
  <c r="F1887" i="23"/>
  <c r="F1888" i="23"/>
  <c r="F1889" i="23"/>
  <c r="F1869" i="23"/>
  <c r="F1870" i="23"/>
  <c r="F1871" i="23"/>
  <c r="F1872" i="23"/>
  <c r="F1873" i="23"/>
  <c r="F1874" i="23"/>
  <c r="F1875" i="23"/>
  <c r="F1876" i="23"/>
  <c r="F1877" i="23"/>
  <c r="F1878" i="23"/>
  <c r="F1880" i="23"/>
  <c r="F1890" i="23"/>
  <c r="F1901" i="23"/>
  <c r="F1912" i="23"/>
  <c r="F1923" i="23"/>
  <c r="F1925" i="23"/>
  <c r="F1926" i="23"/>
  <c r="F1927" i="23"/>
  <c r="F1928" i="23"/>
  <c r="F1929" i="23"/>
  <c r="F1891" i="23"/>
  <c r="F1892" i="23"/>
  <c r="F1893" i="23"/>
  <c r="F1894" i="23"/>
  <c r="F1895" i="23"/>
  <c r="F1896" i="23"/>
  <c r="F1897" i="23"/>
  <c r="F1898" i="23"/>
  <c r="F1899" i="23"/>
  <c r="F1900" i="23"/>
  <c r="F1902" i="23"/>
  <c r="F1903" i="23"/>
  <c r="F1904" i="23"/>
  <c r="F1905" i="23"/>
  <c r="F1906" i="23"/>
  <c r="F1907" i="23"/>
  <c r="F1908" i="23"/>
  <c r="F1909" i="23"/>
  <c r="F1910" i="23"/>
  <c r="F1911" i="23"/>
  <c r="F1913" i="23"/>
  <c r="F1914" i="23"/>
  <c r="F1915" i="23"/>
  <c r="F1916" i="23"/>
  <c r="F1917" i="23"/>
  <c r="F1918" i="23"/>
  <c r="F1919" i="23"/>
  <c r="F1920" i="23"/>
  <c r="F1921" i="23"/>
  <c r="F1922" i="23"/>
  <c r="F1924" i="23"/>
  <c r="F1930" i="23"/>
  <c r="F1941" i="23"/>
  <c r="F1952" i="23"/>
  <c r="F1963" i="23"/>
  <c r="F1965" i="23"/>
  <c r="F1966" i="23"/>
  <c r="F1967" i="23"/>
  <c r="F1968" i="23"/>
  <c r="F1969" i="23"/>
  <c r="F1931" i="23"/>
  <c r="F1932" i="23"/>
  <c r="F1933" i="23"/>
  <c r="F1934" i="23"/>
  <c r="F1935" i="23"/>
  <c r="F1936" i="23"/>
  <c r="F1937" i="23"/>
  <c r="F1938" i="23"/>
  <c r="F1939" i="23"/>
  <c r="F1940" i="23"/>
  <c r="F1942" i="23"/>
  <c r="F1943" i="23"/>
  <c r="F1944" i="23"/>
  <c r="F1945" i="23"/>
  <c r="F1946" i="23"/>
  <c r="F1947" i="23"/>
  <c r="F1948" i="23"/>
  <c r="F1949" i="23"/>
  <c r="F1950" i="23"/>
  <c r="F1951" i="23"/>
  <c r="F1953" i="23"/>
  <c r="F1954" i="23"/>
  <c r="F1955" i="23"/>
  <c r="F1956" i="23"/>
  <c r="F1957" i="23"/>
  <c r="F1958" i="23"/>
  <c r="F1959" i="23"/>
  <c r="F1960" i="23"/>
  <c r="F1961" i="23"/>
  <c r="F1962" i="23"/>
  <c r="F1964" i="23"/>
  <c r="F1970" i="23"/>
  <c r="F1981" i="23"/>
  <c r="F1992" i="23"/>
  <c r="F2003" i="23"/>
  <c r="F2005" i="23"/>
  <c r="F2006" i="23"/>
  <c r="F2007" i="23"/>
  <c r="F2008" i="23"/>
  <c r="F2009" i="23"/>
  <c r="F1971" i="23"/>
  <c r="F1972" i="23"/>
  <c r="F1973" i="23"/>
  <c r="F1974" i="23"/>
  <c r="F1975" i="23"/>
  <c r="F1976" i="23"/>
  <c r="F1977" i="23"/>
  <c r="F1978" i="23"/>
  <c r="F1979" i="23"/>
  <c r="F1980" i="23"/>
  <c r="F1982" i="23"/>
  <c r="F1983" i="23"/>
  <c r="F1984" i="23"/>
  <c r="F1985" i="23"/>
  <c r="F1986" i="23"/>
  <c r="F1987" i="23"/>
  <c r="F1988" i="23"/>
  <c r="F1989" i="23"/>
  <c r="F1990" i="23"/>
  <c r="F1991" i="23"/>
  <c r="F1993" i="23"/>
  <c r="F1994" i="23"/>
  <c r="F1995" i="23"/>
  <c r="F1996" i="23"/>
  <c r="F1997" i="23"/>
  <c r="F1998" i="23"/>
  <c r="F1999" i="23"/>
  <c r="F2000" i="23"/>
  <c r="F2001" i="23"/>
  <c r="F2002" i="23"/>
  <c r="F2004" i="23"/>
  <c r="F2010" i="23"/>
  <c r="F2021" i="23"/>
  <c r="F2032" i="23"/>
  <c r="F2043" i="23"/>
  <c r="F2045" i="23"/>
  <c r="F2046" i="23"/>
  <c r="F2047" i="23"/>
  <c r="F2048" i="23"/>
  <c r="F2049" i="23"/>
  <c r="F2011" i="23"/>
  <c r="F2012" i="23"/>
  <c r="F2013" i="23"/>
  <c r="F2014" i="23"/>
  <c r="F2015" i="23"/>
  <c r="F2016" i="23"/>
  <c r="F2017" i="23"/>
  <c r="F2018" i="23"/>
  <c r="F2019" i="23"/>
  <c r="F2020" i="23"/>
  <c r="F2022" i="23"/>
  <c r="F2023" i="23"/>
  <c r="F2024" i="23"/>
  <c r="F2025" i="23"/>
  <c r="F2026" i="23"/>
  <c r="F2027" i="23"/>
  <c r="F2028" i="23"/>
  <c r="F2029" i="23"/>
  <c r="F2030" i="23"/>
  <c r="F2031" i="23"/>
  <c r="F2033" i="23"/>
  <c r="F2034" i="23"/>
  <c r="F2035" i="23"/>
  <c r="F2036" i="23"/>
  <c r="F2037" i="23"/>
  <c r="F2038" i="23"/>
  <c r="F2039" i="23"/>
  <c r="F2040" i="23"/>
  <c r="F2041" i="23"/>
  <c r="F2042" i="23"/>
  <c r="F2044" i="23"/>
  <c r="F2050" i="23"/>
  <c r="F2061" i="23"/>
  <c r="F2072" i="23"/>
  <c r="F2083" i="23"/>
  <c r="F2085" i="23"/>
  <c r="F2086" i="23"/>
  <c r="F2087" i="23"/>
  <c r="F2088" i="23"/>
  <c r="F2089" i="23"/>
  <c r="F2051" i="23"/>
  <c r="F2052" i="23"/>
  <c r="F2053" i="23"/>
  <c r="F2054" i="23"/>
  <c r="F2055" i="23"/>
  <c r="F2056" i="23"/>
  <c r="F2057" i="23"/>
  <c r="F2058" i="23"/>
  <c r="F2059" i="23"/>
  <c r="F2060" i="23"/>
  <c r="F2062" i="23"/>
  <c r="F2063" i="23"/>
  <c r="F2064" i="23"/>
  <c r="F2065" i="23"/>
  <c r="F2066" i="23"/>
  <c r="F2067" i="23"/>
  <c r="F2068" i="23"/>
  <c r="F2069" i="23"/>
  <c r="F2070" i="23"/>
  <c r="F2071" i="23"/>
  <c r="F2073" i="23"/>
  <c r="F2074" i="23"/>
  <c r="F2075" i="23"/>
  <c r="F2076" i="23"/>
  <c r="F2077" i="23"/>
  <c r="F2078" i="23"/>
  <c r="F2079" i="23"/>
  <c r="F2080" i="23"/>
  <c r="F2081" i="23"/>
  <c r="F2082" i="23"/>
  <c r="F2084" i="23"/>
  <c r="E66" i="23"/>
  <c r="E67" i="23"/>
  <c r="E68" i="23"/>
  <c r="E69" i="23"/>
  <c r="E70" i="23"/>
  <c r="E71" i="23"/>
  <c r="E72" i="23"/>
  <c r="E73" i="23"/>
  <c r="E74" i="23"/>
  <c r="E76" i="23"/>
  <c r="E84" i="23"/>
  <c r="E85" i="23"/>
  <c r="E86" i="23"/>
  <c r="E87" i="23"/>
  <c r="E88" i="23"/>
  <c r="E89" i="23"/>
  <c r="E90" i="23"/>
  <c r="E91" i="23"/>
  <c r="E92" i="23"/>
  <c r="E94" i="23"/>
  <c r="E95" i="23"/>
  <c r="E96" i="23"/>
  <c r="E97" i="23"/>
  <c r="E98" i="23"/>
  <c r="E99" i="23"/>
  <c r="E100" i="23"/>
  <c r="E101" i="23"/>
  <c r="E102" i="23"/>
  <c r="E103" i="23"/>
  <c r="E105" i="23"/>
  <c r="E106" i="23"/>
  <c r="E107" i="23"/>
  <c r="E108" i="23"/>
  <c r="E109" i="23"/>
  <c r="E110" i="23"/>
  <c r="E111" i="23"/>
  <c r="E112" i="23"/>
  <c r="E113" i="23"/>
  <c r="E114" i="23"/>
  <c r="E116" i="23"/>
  <c r="E126" i="23"/>
  <c r="E127" i="23"/>
  <c r="E128" i="23"/>
  <c r="E129" i="23"/>
  <c r="E130" i="23"/>
  <c r="E131" i="23"/>
  <c r="E132" i="23"/>
  <c r="E134" i="23"/>
  <c r="E135" i="23"/>
  <c r="E136" i="23"/>
  <c r="E137" i="23"/>
  <c r="E138" i="23"/>
  <c r="E139" i="23"/>
  <c r="E140" i="23"/>
  <c r="E141" i="23"/>
  <c r="E142" i="23"/>
  <c r="E143" i="23"/>
  <c r="E145" i="23"/>
  <c r="E146" i="23"/>
  <c r="E147" i="23"/>
  <c r="E148" i="23"/>
  <c r="E149" i="23"/>
  <c r="E150" i="23"/>
  <c r="E151" i="23"/>
  <c r="E152" i="23"/>
  <c r="E153" i="23"/>
  <c r="E154" i="23"/>
  <c r="E156" i="23"/>
  <c r="E168" i="23"/>
  <c r="E169" i="23"/>
  <c r="E170" i="23"/>
  <c r="E171" i="23"/>
  <c r="E172" i="23"/>
  <c r="E174" i="23"/>
  <c r="E175" i="23"/>
  <c r="E176" i="23"/>
  <c r="E177" i="23"/>
  <c r="E178" i="23"/>
  <c r="E179" i="23"/>
  <c r="E180" i="23"/>
  <c r="E181" i="23"/>
  <c r="E182" i="23"/>
  <c r="E183" i="23"/>
  <c r="E185" i="23"/>
  <c r="E186" i="23"/>
  <c r="E187" i="23"/>
  <c r="E188" i="23"/>
  <c r="E189" i="23"/>
  <c r="E190" i="23"/>
  <c r="E191" i="23"/>
  <c r="E192" i="23"/>
  <c r="E193" i="23"/>
  <c r="E194" i="23"/>
  <c r="E196" i="23"/>
  <c r="E197" i="23"/>
  <c r="E198" i="23"/>
  <c r="E199" i="23"/>
  <c r="E200" i="23"/>
  <c r="E201" i="23"/>
  <c r="E246" i="23"/>
  <c r="E209" i="23"/>
  <c r="E210" i="23"/>
  <c r="E211" i="23"/>
  <c r="E212" i="23"/>
  <c r="E213" i="23"/>
  <c r="E214" i="23"/>
  <c r="E215" i="23"/>
  <c r="E216" i="23"/>
  <c r="E217" i="23"/>
  <c r="E219" i="23"/>
  <c r="E220" i="23"/>
  <c r="E221" i="23"/>
  <c r="E222" i="23"/>
  <c r="E223" i="23"/>
  <c r="E224" i="23"/>
  <c r="E225" i="23"/>
  <c r="E226" i="23"/>
  <c r="E227" i="23"/>
  <c r="E228" i="23"/>
  <c r="E230" i="23"/>
  <c r="E231" i="23"/>
  <c r="E232" i="23"/>
  <c r="E233" i="23"/>
  <c r="E234" i="23"/>
  <c r="E235" i="23"/>
  <c r="E236" i="23"/>
  <c r="E237" i="23"/>
  <c r="E238" i="23"/>
  <c r="E239" i="23"/>
  <c r="E241" i="23"/>
  <c r="E249" i="23"/>
  <c r="E250" i="23"/>
  <c r="E251" i="23"/>
  <c r="E252" i="23"/>
  <c r="E253" i="23"/>
  <c r="E254" i="23"/>
  <c r="E255" i="23"/>
  <c r="E256" i="23"/>
  <c r="E257" i="23"/>
  <c r="E259" i="23"/>
  <c r="E260" i="23"/>
  <c r="E261" i="23"/>
  <c r="E262" i="23"/>
  <c r="E263" i="23"/>
  <c r="E264" i="23"/>
  <c r="E265" i="23"/>
  <c r="E266" i="23"/>
  <c r="E267" i="23"/>
  <c r="E268" i="23"/>
  <c r="E270" i="23"/>
  <c r="E271" i="23"/>
  <c r="E272" i="23"/>
  <c r="E273" i="23"/>
  <c r="E274" i="23"/>
  <c r="E275" i="23"/>
  <c r="E276" i="23"/>
  <c r="E277" i="23"/>
  <c r="E278" i="23"/>
  <c r="E279" i="23"/>
  <c r="E281" i="23"/>
  <c r="E289" i="23"/>
  <c r="E290" i="23"/>
  <c r="E291" i="23"/>
  <c r="E292" i="23"/>
  <c r="E293" i="23"/>
  <c r="E294" i="23"/>
  <c r="E295" i="23"/>
  <c r="E296" i="23"/>
  <c r="E297" i="23"/>
  <c r="E299" i="23"/>
  <c r="E300" i="23"/>
  <c r="E301" i="23"/>
  <c r="E302" i="23"/>
  <c r="E303" i="23"/>
  <c r="E304" i="23"/>
  <c r="E305" i="23"/>
  <c r="E306" i="23"/>
  <c r="E307" i="23"/>
  <c r="E308" i="23"/>
  <c r="E310" i="23"/>
  <c r="E311" i="23"/>
  <c r="E312" i="23"/>
  <c r="E313" i="23"/>
  <c r="E314" i="23"/>
  <c r="E315" i="23"/>
  <c r="E316" i="23"/>
  <c r="E317" i="23"/>
  <c r="E318" i="23"/>
  <c r="E319" i="23"/>
  <c r="E321" i="23"/>
  <c r="E329" i="23"/>
  <c r="E330" i="23"/>
  <c r="E331" i="23"/>
  <c r="E332" i="23"/>
  <c r="E333" i="23"/>
  <c r="E334" i="23"/>
  <c r="E335" i="23"/>
  <c r="E336" i="23"/>
  <c r="E337" i="23"/>
  <c r="E339" i="23"/>
  <c r="E340" i="23"/>
  <c r="E341" i="23"/>
  <c r="E342" i="23"/>
  <c r="E343" i="23"/>
  <c r="E344" i="23"/>
  <c r="E345" i="23"/>
  <c r="E346" i="23"/>
  <c r="E347" i="23"/>
  <c r="E348" i="23"/>
  <c r="E350" i="23"/>
  <c r="E351" i="23"/>
  <c r="E352" i="23"/>
  <c r="E353" i="23"/>
  <c r="E354" i="23"/>
  <c r="E355" i="23"/>
  <c r="E356" i="23"/>
  <c r="E357" i="23"/>
  <c r="E358" i="23"/>
  <c r="E359" i="23"/>
  <c r="E361" i="23"/>
  <c r="E368" i="23"/>
  <c r="E369" i="23"/>
  <c r="E370" i="23"/>
  <c r="E371" i="23"/>
  <c r="E372" i="23"/>
  <c r="E373" i="23"/>
  <c r="E374" i="23"/>
  <c r="E375" i="23"/>
  <c r="E376" i="23"/>
  <c r="E377" i="23"/>
  <c r="E379" i="23"/>
  <c r="E380" i="23"/>
  <c r="E381" i="23"/>
  <c r="E382" i="23"/>
  <c r="E383" i="23"/>
  <c r="E384" i="23"/>
  <c r="E385" i="23"/>
  <c r="E386" i="23"/>
  <c r="E387" i="23"/>
  <c r="E388" i="23"/>
  <c r="E390" i="23"/>
  <c r="E391" i="23"/>
  <c r="E392" i="23"/>
  <c r="E393" i="23"/>
  <c r="E394" i="23"/>
  <c r="E395" i="23"/>
  <c r="E396" i="23"/>
  <c r="E397" i="23"/>
  <c r="E398" i="23"/>
  <c r="E399" i="23"/>
  <c r="E401" i="23"/>
  <c r="E409" i="23"/>
  <c r="E410" i="23"/>
  <c r="E411" i="23"/>
  <c r="E412" i="23"/>
  <c r="E413" i="23"/>
  <c r="E414" i="23"/>
  <c r="E415" i="23"/>
  <c r="E416" i="23"/>
  <c r="E417" i="23"/>
  <c r="E419" i="23"/>
  <c r="E420" i="23"/>
  <c r="E421" i="23"/>
  <c r="E422" i="23"/>
  <c r="E423" i="23"/>
  <c r="E424" i="23"/>
  <c r="E425" i="23"/>
  <c r="E426" i="23"/>
  <c r="E427" i="23"/>
  <c r="E428" i="23"/>
  <c r="E430" i="23"/>
  <c r="E431" i="23"/>
  <c r="E432" i="23"/>
  <c r="E433" i="23"/>
  <c r="E434" i="23"/>
  <c r="E435" i="23"/>
  <c r="E436" i="23"/>
  <c r="E437" i="23"/>
  <c r="E438" i="23"/>
  <c r="E439" i="23"/>
  <c r="E441" i="23"/>
  <c r="E490" i="23"/>
  <c r="E452" i="23"/>
  <c r="E453" i="23"/>
  <c r="E454" i="23"/>
  <c r="E455" i="23"/>
  <c r="E456" i="23"/>
  <c r="E457" i="23"/>
  <c r="E458" i="23"/>
  <c r="E459" i="23"/>
  <c r="E460" i="23"/>
  <c r="E461" i="23"/>
  <c r="E463" i="23"/>
  <c r="E464" i="23"/>
  <c r="E465" i="23"/>
  <c r="E466" i="23"/>
  <c r="E467" i="23"/>
  <c r="E468" i="23"/>
  <c r="E469" i="23"/>
  <c r="E470" i="23"/>
  <c r="E471" i="23"/>
  <c r="E472" i="23"/>
  <c r="E474" i="23"/>
  <c r="E475" i="23"/>
  <c r="E476" i="23"/>
  <c r="E477" i="23"/>
  <c r="E478" i="23"/>
  <c r="E479" i="23"/>
  <c r="E480" i="23"/>
  <c r="E481" i="23"/>
  <c r="E482" i="23"/>
  <c r="E483" i="23"/>
  <c r="E485" i="23"/>
  <c r="E493" i="23"/>
  <c r="E494" i="23"/>
  <c r="E495" i="23"/>
  <c r="E496" i="23"/>
  <c r="E497" i="23"/>
  <c r="E498" i="23"/>
  <c r="E499" i="23"/>
  <c r="E500" i="23"/>
  <c r="E501" i="23"/>
  <c r="E503" i="23"/>
  <c r="E504" i="23"/>
  <c r="E505" i="23"/>
  <c r="E506" i="23"/>
  <c r="E507" i="23"/>
  <c r="E508" i="23"/>
  <c r="E509" i="23"/>
  <c r="E510" i="23"/>
  <c r="E511" i="23"/>
  <c r="E512" i="23"/>
  <c r="E514" i="23"/>
  <c r="E515" i="23"/>
  <c r="E516" i="23"/>
  <c r="E517" i="23"/>
  <c r="E518" i="23"/>
  <c r="E519" i="23"/>
  <c r="E520" i="23"/>
  <c r="E521" i="23"/>
  <c r="E522" i="23"/>
  <c r="E523" i="23"/>
  <c r="E525" i="23"/>
  <c r="E533" i="23"/>
  <c r="E534" i="23"/>
  <c r="E535" i="23"/>
  <c r="E536" i="23"/>
  <c r="E537" i="23"/>
  <c r="E538" i="23"/>
  <c r="E539" i="23"/>
  <c r="E540" i="23"/>
  <c r="E541" i="23"/>
  <c r="E543" i="23"/>
  <c r="E544" i="23"/>
  <c r="E545" i="23"/>
  <c r="E546" i="23"/>
  <c r="E547" i="23"/>
  <c r="E548" i="23"/>
  <c r="E549" i="23"/>
  <c r="E550" i="23"/>
  <c r="E551" i="23"/>
  <c r="E552" i="23"/>
  <c r="E554" i="23"/>
  <c r="E555" i="23"/>
  <c r="E556" i="23"/>
  <c r="E557" i="23"/>
  <c r="E558" i="23"/>
  <c r="E559" i="23"/>
  <c r="E560" i="23"/>
  <c r="E561" i="23"/>
  <c r="E562" i="23"/>
  <c r="E563" i="23"/>
  <c r="E565" i="23"/>
  <c r="E573" i="23"/>
  <c r="E574" i="23"/>
  <c r="E575" i="23"/>
  <c r="E576" i="23"/>
  <c r="E577" i="23"/>
  <c r="E578" i="23"/>
  <c r="E579" i="23"/>
  <c r="E580" i="23"/>
  <c r="E581" i="23"/>
  <c r="E583" i="23"/>
  <c r="E584" i="23"/>
  <c r="E585" i="23"/>
  <c r="E586" i="23"/>
  <c r="E587" i="23"/>
  <c r="E588" i="23"/>
  <c r="E589" i="23"/>
  <c r="E590" i="23"/>
  <c r="E591" i="23"/>
  <c r="E592" i="23"/>
  <c r="E594" i="23"/>
  <c r="E595" i="23"/>
  <c r="E596" i="23"/>
  <c r="E597" i="23"/>
  <c r="E598" i="23"/>
  <c r="E599" i="23"/>
  <c r="E600" i="23"/>
  <c r="E601" i="23"/>
  <c r="E602" i="23"/>
  <c r="E603" i="23"/>
  <c r="E605" i="23"/>
  <c r="E613" i="23"/>
  <c r="E614" i="23"/>
  <c r="E615" i="23"/>
  <c r="E616" i="23"/>
  <c r="E617" i="23"/>
  <c r="E618" i="23"/>
  <c r="E619" i="23"/>
  <c r="E620" i="23"/>
  <c r="E621" i="23"/>
  <c r="E623" i="23"/>
  <c r="E624" i="23"/>
  <c r="E625" i="23"/>
  <c r="E626" i="23"/>
  <c r="E627" i="23"/>
  <c r="E628" i="23"/>
  <c r="E629" i="23"/>
  <c r="E630" i="23"/>
  <c r="E631" i="23"/>
  <c r="E632" i="23"/>
  <c r="E634" i="23"/>
  <c r="E635" i="23"/>
  <c r="E636" i="23"/>
  <c r="E637" i="23"/>
  <c r="E638" i="23"/>
  <c r="E639" i="23"/>
  <c r="E640" i="23"/>
  <c r="E641" i="23"/>
  <c r="E642" i="23"/>
  <c r="E643" i="23"/>
  <c r="E645" i="23"/>
  <c r="E673" i="23"/>
  <c r="E653" i="23"/>
  <c r="E654" i="23"/>
  <c r="E655" i="23"/>
  <c r="E656" i="23"/>
  <c r="E657" i="23"/>
  <c r="E658" i="23"/>
  <c r="E659" i="23"/>
  <c r="E660" i="23"/>
  <c r="E661" i="23"/>
  <c r="E663" i="23"/>
  <c r="E664" i="23"/>
  <c r="E665" i="23"/>
  <c r="E666" i="23"/>
  <c r="E667" i="23"/>
  <c r="E668" i="23"/>
  <c r="E669" i="23"/>
  <c r="E670" i="23"/>
  <c r="E671" i="23"/>
  <c r="E672" i="23"/>
  <c r="E674" i="23"/>
  <c r="E675" i="23"/>
  <c r="E676" i="23"/>
  <c r="E677" i="23"/>
  <c r="E678" i="23"/>
  <c r="E679" i="23"/>
  <c r="E680" i="23"/>
  <c r="E681" i="23"/>
  <c r="E682" i="23"/>
  <c r="E683" i="23"/>
  <c r="E685" i="23"/>
  <c r="E730" i="23"/>
  <c r="E694" i="23"/>
  <c r="E695" i="23"/>
  <c r="E696" i="23"/>
  <c r="E697" i="23"/>
  <c r="E698" i="23"/>
  <c r="E699" i="23"/>
  <c r="E700" i="23"/>
  <c r="E701" i="23"/>
  <c r="E703" i="23"/>
  <c r="E704" i="23"/>
  <c r="E705" i="23"/>
  <c r="E706" i="23"/>
  <c r="E707" i="23"/>
  <c r="E708" i="23"/>
  <c r="E709" i="23"/>
  <c r="E710" i="23"/>
  <c r="E711" i="23"/>
  <c r="E712" i="23"/>
  <c r="E714" i="23"/>
  <c r="E715" i="23"/>
  <c r="E716" i="23"/>
  <c r="E717" i="23"/>
  <c r="E718" i="23"/>
  <c r="E719" i="23"/>
  <c r="E720" i="23"/>
  <c r="E721" i="23"/>
  <c r="E722" i="23"/>
  <c r="E723" i="23"/>
  <c r="E725" i="23"/>
  <c r="E733" i="23"/>
  <c r="E734" i="23"/>
  <c r="E735" i="23"/>
  <c r="E736" i="23"/>
  <c r="E737" i="23"/>
  <c r="E738" i="23"/>
  <c r="E739" i="23"/>
  <c r="E740" i="23"/>
  <c r="E741" i="23"/>
  <c r="E743" i="23"/>
  <c r="E744" i="23"/>
  <c r="E745" i="23"/>
  <c r="E746" i="23"/>
  <c r="E747" i="23"/>
  <c r="E748" i="23"/>
  <c r="E749" i="23"/>
  <c r="E750" i="23"/>
  <c r="E751" i="23"/>
  <c r="E752" i="23"/>
  <c r="E754" i="23"/>
  <c r="E755" i="23"/>
  <c r="E756" i="23"/>
  <c r="E757" i="23"/>
  <c r="E758" i="23"/>
  <c r="E759" i="23"/>
  <c r="E760" i="23"/>
  <c r="E761" i="23"/>
  <c r="E762" i="23"/>
  <c r="E763" i="23"/>
  <c r="E765" i="23"/>
  <c r="E773" i="23"/>
  <c r="E774" i="23"/>
  <c r="E775" i="23"/>
  <c r="E776" i="23"/>
  <c r="E777" i="23"/>
  <c r="E778" i="23"/>
  <c r="E779" i="23"/>
  <c r="E780" i="23"/>
  <c r="E781" i="23"/>
  <c r="E783" i="23"/>
  <c r="E784" i="23"/>
  <c r="E785" i="23"/>
  <c r="E786" i="23"/>
  <c r="E787" i="23"/>
  <c r="E788" i="23"/>
  <c r="E789" i="23"/>
  <c r="E790" i="23"/>
  <c r="E791" i="23"/>
  <c r="E792" i="23"/>
  <c r="E794" i="23"/>
  <c r="E795" i="23"/>
  <c r="E796" i="23"/>
  <c r="E797" i="23"/>
  <c r="E798" i="23"/>
  <c r="E799" i="23"/>
  <c r="E800" i="23"/>
  <c r="E801" i="23"/>
  <c r="E802" i="23"/>
  <c r="E803" i="23"/>
  <c r="E805" i="23"/>
  <c r="E813" i="23"/>
  <c r="E814" i="23"/>
  <c r="E815" i="23"/>
  <c r="E816" i="23"/>
  <c r="E817" i="23"/>
  <c r="E818" i="23"/>
  <c r="E819" i="23"/>
  <c r="E820" i="23"/>
  <c r="E821" i="23"/>
  <c r="E823" i="23"/>
  <c r="E824" i="23"/>
  <c r="E825" i="23"/>
  <c r="E826" i="23"/>
  <c r="E827" i="23"/>
  <c r="E828" i="23"/>
  <c r="E829" i="23"/>
  <c r="E830" i="23"/>
  <c r="E831" i="23"/>
  <c r="E832" i="23"/>
  <c r="E834" i="23"/>
  <c r="E835" i="23"/>
  <c r="E836" i="23"/>
  <c r="E837" i="23"/>
  <c r="E838" i="23"/>
  <c r="E839" i="23"/>
  <c r="E840" i="23"/>
  <c r="E841" i="23"/>
  <c r="E842" i="23"/>
  <c r="E843" i="23"/>
  <c r="E845" i="23"/>
  <c r="E853" i="23"/>
  <c r="E854" i="23"/>
  <c r="E855" i="23"/>
  <c r="E856" i="23"/>
  <c r="E857" i="23"/>
  <c r="E858" i="23"/>
  <c r="E859" i="23"/>
  <c r="E860" i="23"/>
  <c r="E861" i="23"/>
  <c r="E863" i="23"/>
  <c r="E864" i="23"/>
  <c r="E865" i="23"/>
  <c r="E866" i="23"/>
  <c r="E867" i="23"/>
  <c r="E868" i="23"/>
  <c r="E869" i="23"/>
  <c r="E870" i="23"/>
  <c r="E871" i="23"/>
  <c r="E872" i="23"/>
  <c r="E874" i="23"/>
  <c r="E875" i="23"/>
  <c r="E876" i="23"/>
  <c r="E877" i="23"/>
  <c r="E878" i="23"/>
  <c r="E879" i="23"/>
  <c r="E880" i="23"/>
  <c r="E881" i="23"/>
  <c r="E882" i="23"/>
  <c r="E883" i="23"/>
  <c r="E885" i="23"/>
  <c r="E894" i="23"/>
  <c r="E895" i="23"/>
  <c r="E896" i="23"/>
  <c r="E897" i="23"/>
  <c r="E898" i="23"/>
  <c r="E899" i="23"/>
  <c r="E900" i="23"/>
  <c r="E901" i="23"/>
  <c r="E903" i="23"/>
  <c r="E904" i="23"/>
  <c r="E905" i="23"/>
  <c r="E906" i="23"/>
  <c r="E907" i="23"/>
  <c r="E908" i="23"/>
  <c r="E909" i="23"/>
  <c r="E910" i="23"/>
  <c r="E911" i="23"/>
  <c r="E912" i="23"/>
  <c r="E914" i="23"/>
  <c r="E915" i="23"/>
  <c r="E916" i="23"/>
  <c r="E917" i="23"/>
  <c r="E918" i="23"/>
  <c r="E919" i="23"/>
  <c r="E920" i="23"/>
  <c r="E921" i="23"/>
  <c r="E922" i="23"/>
  <c r="E923" i="23"/>
  <c r="E925" i="23"/>
  <c r="E934" i="23"/>
  <c r="E935" i="23"/>
  <c r="E936" i="23"/>
  <c r="E937" i="23"/>
  <c r="E938" i="23"/>
  <c r="E939" i="23"/>
  <c r="E940" i="23"/>
  <c r="E941" i="23"/>
  <c r="E943" i="23"/>
  <c r="E944" i="23"/>
  <c r="E945" i="23"/>
  <c r="E946" i="23"/>
  <c r="E947" i="23"/>
  <c r="E948" i="23"/>
  <c r="E949" i="23"/>
  <c r="E950" i="23"/>
  <c r="E951" i="23"/>
  <c r="E952" i="23"/>
  <c r="E954" i="23"/>
  <c r="E955" i="23"/>
  <c r="E956" i="23"/>
  <c r="E957" i="23"/>
  <c r="E958" i="23"/>
  <c r="E959" i="23"/>
  <c r="E960" i="23"/>
  <c r="E961" i="23"/>
  <c r="E962" i="23"/>
  <c r="E963" i="23"/>
  <c r="E965" i="23"/>
  <c r="E973" i="23"/>
  <c r="E974" i="23"/>
  <c r="E975" i="23"/>
  <c r="E976" i="23"/>
  <c r="E977" i="23"/>
  <c r="E978" i="23"/>
  <c r="E979" i="23"/>
  <c r="E980" i="23"/>
  <c r="E981" i="23"/>
  <c r="E983" i="23"/>
  <c r="E984" i="23"/>
  <c r="E985" i="23"/>
  <c r="E986" i="23"/>
  <c r="E987" i="23"/>
  <c r="E988" i="23"/>
  <c r="E989" i="23"/>
  <c r="E990" i="23"/>
  <c r="E991" i="23"/>
  <c r="E992" i="23"/>
  <c r="E994" i="23"/>
  <c r="E995" i="23"/>
  <c r="E996" i="23"/>
  <c r="E997" i="23"/>
  <c r="E998" i="23"/>
  <c r="E999" i="23"/>
  <c r="E1000" i="23"/>
  <c r="E1001" i="23"/>
  <c r="E1002" i="23"/>
  <c r="E1003" i="23"/>
  <c r="E1005" i="23"/>
  <c r="E1013" i="23"/>
  <c r="E1014" i="23"/>
  <c r="E1015" i="23"/>
  <c r="E1016" i="23"/>
  <c r="E1017" i="23"/>
  <c r="E1018" i="23"/>
  <c r="E1019" i="23"/>
  <c r="E1020" i="23"/>
  <c r="E1021" i="23"/>
  <c r="E1023" i="23"/>
  <c r="E1024" i="23"/>
  <c r="E1025" i="23"/>
  <c r="E1026" i="23"/>
  <c r="E1027" i="23"/>
  <c r="E1028" i="23"/>
  <c r="E1029" i="23"/>
  <c r="E1030" i="23"/>
  <c r="E1031" i="23"/>
  <c r="E1032" i="23"/>
  <c r="E1034" i="23"/>
  <c r="E1035" i="23"/>
  <c r="E1036" i="23"/>
  <c r="E1037" i="23"/>
  <c r="E1038" i="23"/>
  <c r="E1039" i="23"/>
  <c r="E1040" i="23"/>
  <c r="E1041" i="23"/>
  <c r="E1042" i="23"/>
  <c r="E1043" i="23"/>
  <c r="E1045" i="23"/>
  <c r="E1086" i="23"/>
  <c r="E1055" i="23"/>
  <c r="E1056" i="23"/>
  <c r="E1057" i="23"/>
  <c r="E1058" i="23"/>
  <c r="E1059" i="23"/>
  <c r="E1060" i="23"/>
  <c r="E1061" i="23"/>
  <c r="E1063" i="23"/>
  <c r="E1064" i="23"/>
  <c r="E1065" i="23"/>
  <c r="E1066" i="23"/>
  <c r="E1067" i="23"/>
  <c r="E1068" i="23"/>
  <c r="E1069" i="23"/>
  <c r="E1070" i="23"/>
  <c r="E1071" i="23"/>
  <c r="E1072" i="23"/>
  <c r="E1074" i="23"/>
  <c r="E1075" i="23"/>
  <c r="E1076" i="23"/>
  <c r="E1077" i="23"/>
  <c r="E1078" i="23"/>
  <c r="E1079" i="23"/>
  <c r="E1080" i="23"/>
  <c r="E1081" i="23"/>
  <c r="E1082" i="23"/>
  <c r="E1083" i="23"/>
  <c r="E1085" i="23"/>
  <c r="E1092" i="23"/>
  <c r="E1093" i="23"/>
  <c r="E1094" i="23"/>
  <c r="E1095" i="23"/>
  <c r="E1096" i="23"/>
  <c r="E1097" i="23"/>
  <c r="E1098" i="23"/>
  <c r="E1099" i="23"/>
  <c r="E1100" i="23"/>
  <c r="E1101" i="23"/>
  <c r="E1103" i="23"/>
  <c r="E1104" i="23"/>
  <c r="E1105" i="23"/>
  <c r="E1106" i="23"/>
  <c r="E1107" i="23"/>
  <c r="E1108" i="23"/>
  <c r="E1109" i="23"/>
  <c r="E1110" i="23"/>
  <c r="E1111" i="23"/>
  <c r="E1112" i="23"/>
  <c r="E1114" i="23"/>
  <c r="E1115" i="23"/>
  <c r="E1116" i="23"/>
  <c r="E1117" i="23"/>
  <c r="E1118" i="23"/>
  <c r="E1119" i="23"/>
  <c r="E1120" i="23"/>
  <c r="E1121" i="23"/>
  <c r="E1122" i="23"/>
  <c r="E1123" i="23"/>
  <c r="E1125" i="23"/>
  <c r="E1133" i="23"/>
  <c r="E1134" i="23"/>
  <c r="E1135" i="23"/>
  <c r="E1136" i="23"/>
  <c r="E1137" i="23"/>
  <c r="E1138" i="23"/>
  <c r="E1139" i="23"/>
  <c r="E1140" i="23"/>
  <c r="E1141" i="23"/>
  <c r="E1143" i="23"/>
  <c r="E1144" i="23"/>
  <c r="E1145" i="23"/>
  <c r="E1146" i="23"/>
  <c r="E1147" i="23"/>
  <c r="E1148" i="23"/>
  <c r="E1149" i="23"/>
  <c r="E1150" i="23"/>
  <c r="E1151" i="23"/>
  <c r="E1152" i="23"/>
  <c r="E1154" i="23"/>
  <c r="E1155" i="23"/>
  <c r="E1156" i="23"/>
  <c r="E1157" i="23"/>
  <c r="E1158" i="23"/>
  <c r="E1159" i="23"/>
  <c r="E1160" i="23"/>
  <c r="E1161" i="23"/>
  <c r="E1162" i="23"/>
  <c r="E1163" i="23"/>
  <c r="E1165" i="23"/>
  <c r="E1173" i="23"/>
  <c r="E1174" i="23"/>
  <c r="E1175" i="23"/>
  <c r="E1176" i="23"/>
  <c r="E1177" i="23"/>
  <c r="E1178" i="23"/>
  <c r="E1179" i="23"/>
  <c r="E1180" i="23"/>
  <c r="E1181" i="23"/>
  <c r="E1183" i="23"/>
  <c r="E1184" i="23"/>
  <c r="E1185" i="23"/>
  <c r="E1186" i="23"/>
  <c r="E1187" i="23"/>
  <c r="E1188" i="23"/>
  <c r="E1189" i="23"/>
  <c r="E1190" i="23"/>
  <c r="E1191" i="23"/>
  <c r="E1192" i="23"/>
  <c r="E1194" i="23"/>
  <c r="E1195" i="23"/>
  <c r="E1196" i="23"/>
  <c r="E1197" i="23"/>
  <c r="E1198" i="23"/>
  <c r="E1199" i="23"/>
  <c r="E1200" i="23"/>
  <c r="E1201" i="23"/>
  <c r="E1202" i="23"/>
  <c r="E1203" i="23"/>
  <c r="E1205" i="23"/>
  <c r="E1214" i="23"/>
  <c r="E1215" i="23"/>
  <c r="E1216" i="23"/>
  <c r="E1217" i="23"/>
  <c r="E1218" i="23"/>
  <c r="E1219" i="23"/>
  <c r="E1220" i="23"/>
  <c r="E1221" i="23"/>
  <c r="E1223" i="23"/>
  <c r="E1224" i="23"/>
  <c r="E1225" i="23"/>
  <c r="E1226" i="23"/>
  <c r="E1227" i="23"/>
  <c r="E1228" i="23"/>
  <c r="E1229" i="23"/>
  <c r="E1230" i="23"/>
  <c r="E1231" i="23"/>
  <c r="E1232" i="23"/>
  <c r="E1234" i="23"/>
  <c r="E1235" i="23"/>
  <c r="E1236" i="23"/>
  <c r="E1237" i="23"/>
  <c r="E1238" i="23"/>
  <c r="E1239" i="23"/>
  <c r="E1240" i="23"/>
  <c r="E1241" i="23"/>
  <c r="E1242" i="23"/>
  <c r="E1243" i="23"/>
  <c r="E1245" i="23"/>
  <c r="E1252" i="23"/>
  <c r="E1253" i="23"/>
  <c r="E1254" i="23"/>
  <c r="E1255" i="23"/>
  <c r="E1256" i="23"/>
  <c r="E1257" i="23"/>
  <c r="E1258" i="23"/>
  <c r="E1259" i="23"/>
  <c r="E1260" i="23"/>
  <c r="E1261" i="23"/>
  <c r="E1263" i="23"/>
  <c r="E1264" i="23"/>
  <c r="E1265" i="23"/>
  <c r="E1266" i="23"/>
  <c r="E1267" i="23"/>
  <c r="E1268" i="23"/>
  <c r="E1269" i="23"/>
  <c r="E1270" i="23"/>
  <c r="E1271" i="23"/>
  <c r="E1272" i="23"/>
  <c r="E1274" i="23"/>
  <c r="E1275" i="23"/>
  <c r="E1276" i="23"/>
  <c r="E1277" i="23"/>
  <c r="E1278" i="23"/>
  <c r="E1279" i="23"/>
  <c r="E1280" i="23"/>
  <c r="E1281" i="23"/>
  <c r="E1282" i="23"/>
  <c r="E1283" i="23"/>
  <c r="E1285" i="23"/>
  <c r="E1293" i="23"/>
  <c r="E1294" i="23"/>
  <c r="E1295" i="23"/>
  <c r="E1296" i="23"/>
  <c r="E1297" i="23"/>
  <c r="E1298" i="23"/>
  <c r="E1299" i="23"/>
  <c r="E1300" i="23"/>
  <c r="E1301" i="23"/>
  <c r="E1303" i="23"/>
  <c r="E1304" i="23"/>
  <c r="E1305" i="23"/>
  <c r="E1306" i="23"/>
  <c r="E1307" i="23"/>
  <c r="E1308" i="23"/>
  <c r="E1309" i="23"/>
  <c r="E1310" i="23"/>
  <c r="E1311" i="23"/>
  <c r="E1312" i="23"/>
  <c r="E1314" i="23"/>
  <c r="E1315" i="23"/>
  <c r="E1316" i="23"/>
  <c r="E1317" i="23"/>
  <c r="E1318" i="23"/>
  <c r="E1319" i="23"/>
  <c r="E1320" i="23"/>
  <c r="E1321" i="23"/>
  <c r="E1322" i="23"/>
  <c r="E1323" i="23"/>
  <c r="E1325" i="23"/>
  <c r="E1333" i="23"/>
  <c r="E1334" i="23"/>
  <c r="E1335" i="23"/>
  <c r="E1336" i="23"/>
  <c r="E1337" i="23"/>
  <c r="E1338" i="23"/>
  <c r="E1339" i="23"/>
  <c r="E1340" i="23"/>
  <c r="E1341" i="23"/>
  <c r="E1343" i="23"/>
  <c r="E1344" i="23"/>
  <c r="E1345" i="23"/>
  <c r="E1346" i="23"/>
  <c r="E1347" i="23"/>
  <c r="E1348" i="23"/>
  <c r="E1349" i="23"/>
  <c r="E1355" i="23"/>
  <c r="E1356" i="23"/>
  <c r="E1357" i="23"/>
  <c r="E1358" i="23"/>
  <c r="E1359" i="23"/>
  <c r="E1360" i="23"/>
  <c r="E1361" i="23"/>
  <c r="E1362" i="23"/>
  <c r="E1363" i="23"/>
  <c r="E1365" i="23"/>
  <c r="E1379" i="23"/>
  <c r="E1380" i="23"/>
  <c r="E1381" i="23"/>
  <c r="E1383" i="23"/>
  <c r="E1384" i="23"/>
  <c r="E1385" i="23"/>
  <c r="E1386" i="23"/>
  <c r="E1387" i="23"/>
  <c r="E1388" i="23"/>
  <c r="E1389" i="23"/>
  <c r="E1390" i="23"/>
  <c r="E1391" i="23"/>
  <c r="E1392" i="23"/>
  <c r="E1394" i="23"/>
  <c r="E1395" i="23"/>
  <c r="E1396" i="23"/>
  <c r="E1397" i="23"/>
  <c r="E1398" i="23"/>
  <c r="E1399" i="23"/>
  <c r="E1400" i="23"/>
  <c r="E1401" i="23"/>
  <c r="E1402" i="23"/>
  <c r="E1403" i="23"/>
  <c r="E1405" i="23"/>
  <c r="E1406" i="23"/>
  <c r="E1407" i="23"/>
  <c r="E1408" i="23"/>
  <c r="E1409" i="23"/>
  <c r="E1410" i="23"/>
  <c r="E1411" i="23"/>
  <c r="E1412" i="23"/>
  <c r="E1413" i="23"/>
  <c r="E1414" i="23"/>
  <c r="E1416" i="23"/>
  <c r="E1417" i="23"/>
  <c r="E1418" i="23"/>
  <c r="E1419" i="23"/>
  <c r="E1427" i="23"/>
  <c r="E1428" i="23"/>
  <c r="E1429" i="23"/>
  <c r="E1430" i="23"/>
  <c r="E1431" i="23"/>
  <c r="E1432" i="23"/>
  <c r="E1433" i="23"/>
  <c r="E1434" i="23"/>
  <c r="E1436" i="23"/>
  <c r="E1437" i="23"/>
  <c r="E1438" i="23"/>
  <c r="E1439" i="23"/>
  <c r="E1440" i="23"/>
  <c r="E1441" i="23"/>
  <c r="E1442" i="23"/>
  <c r="E1443" i="23"/>
  <c r="E1444" i="23"/>
  <c r="E1445" i="23"/>
  <c r="E1447" i="23"/>
  <c r="E1448" i="23"/>
  <c r="E1449" i="23"/>
  <c r="E1450" i="23"/>
  <c r="E1451" i="23"/>
  <c r="E1452" i="23"/>
  <c r="E1453" i="23"/>
  <c r="E1454" i="23"/>
  <c r="E1455" i="23"/>
  <c r="E1456" i="23"/>
  <c r="E1458" i="23"/>
  <c r="E1465" i="23"/>
  <c r="E1466" i="23"/>
  <c r="E1467" i="23"/>
  <c r="E1468" i="23"/>
  <c r="E1469" i="23"/>
  <c r="E1470" i="23"/>
  <c r="E1471" i="23"/>
  <c r="E1472" i="23"/>
  <c r="E1473" i="23"/>
  <c r="E1474" i="23"/>
  <c r="E1476" i="23"/>
  <c r="E1477" i="23"/>
  <c r="E1478" i="23"/>
  <c r="E1479" i="23"/>
  <c r="E1480" i="23"/>
  <c r="E1481" i="23"/>
  <c r="E1482" i="23"/>
  <c r="E1483" i="23"/>
  <c r="E1484" i="23"/>
  <c r="E1485" i="23"/>
  <c r="E1487" i="23"/>
  <c r="E1488" i="23"/>
  <c r="E1489" i="23"/>
  <c r="E1490" i="23"/>
  <c r="E1491" i="23"/>
  <c r="E1492" i="23"/>
  <c r="E1493" i="23"/>
  <c r="E1494" i="23"/>
  <c r="E1495" i="23"/>
  <c r="E1496" i="23"/>
  <c r="E1498" i="23"/>
  <c r="E1505" i="23"/>
  <c r="E1506" i="23"/>
  <c r="E1507" i="23"/>
  <c r="E1508" i="23"/>
  <c r="E1509" i="23"/>
  <c r="E1510" i="23"/>
  <c r="E1511" i="23"/>
  <c r="E1512" i="23"/>
  <c r="E1513" i="23"/>
  <c r="E1514" i="23"/>
  <c r="E1516" i="23"/>
  <c r="E1517" i="23"/>
  <c r="E1518" i="23"/>
  <c r="E1519" i="23"/>
  <c r="E1520" i="23"/>
  <c r="E1521" i="23"/>
  <c r="E1522" i="23"/>
  <c r="E1523" i="23"/>
  <c r="E1524" i="23"/>
  <c r="E1525" i="23"/>
  <c r="E1527" i="23"/>
  <c r="E1528" i="23"/>
  <c r="E1529" i="23"/>
  <c r="E1530" i="23"/>
  <c r="E1531" i="23"/>
  <c r="E1532" i="23"/>
  <c r="E1533" i="23"/>
  <c r="E1534" i="23"/>
  <c r="E1535" i="23"/>
  <c r="E1536" i="23"/>
  <c r="E1538" i="23"/>
  <c r="E1547" i="23"/>
  <c r="E1548" i="23"/>
  <c r="E1549" i="23"/>
  <c r="E1550" i="23"/>
  <c r="E1551" i="23"/>
  <c r="E1552" i="23"/>
  <c r="E1553" i="23"/>
  <c r="E1554" i="23"/>
  <c r="E1556" i="23"/>
  <c r="E1557" i="23"/>
  <c r="E1558" i="23"/>
  <c r="E1559" i="23"/>
  <c r="E1560" i="23"/>
  <c r="E1561" i="23"/>
  <c r="E1562" i="23"/>
  <c r="E1563" i="23"/>
  <c r="E1564" i="23"/>
  <c r="E1565" i="23"/>
  <c r="E1567" i="23"/>
  <c r="E1568" i="23"/>
  <c r="E1569" i="23"/>
  <c r="E1570" i="23"/>
  <c r="E1571" i="23"/>
  <c r="E1572" i="23"/>
  <c r="E1573" i="23"/>
  <c r="E1574" i="23"/>
  <c r="E1575" i="23"/>
  <c r="E1576" i="23"/>
  <c r="E1578" i="23"/>
  <c r="E1591" i="23"/>
  <c r="E1592" i="23"/>
  <c r="E1593" i="23"/>
  <c r="E1594" i="23"/>
  <c r="E1595" i="23"/>
  <c r="E1596" i="23"/>
  <c r="E1597" i="23"/>
  <c r="E1598" i="23"/>
  <c r="E1600" i="23"/>
  <c r="E1601" i="23"/>
  <c r="E1602" i="23"/>
  <c r="E1603" i="23"/>
  <c r="E1604" i="23"/>
  <c r="E1605" i="23"/>
  <c r="E1606" i="23"/>
  <c r="E1607" i="23"/>
  <c r="E1608" i="23"/>
  <c r="E1609" i="23"/>
  <c r="E1611" i="23"/>
  <c r="E1612" i="23"/>
  <c r="E1613" i="23"/>
  <c r="E1614" i="23"/>
  <c r="E1615" i="23"/>
  <c r="E1616" i="23"/>
  <c r="E1617" i="23"/>
  <c r="E1618" i="23"/>
  <c r="E1619" i="23"/>
  <c r="E1620" i="23"/>
  <c r="E1622" i="23"/>
  <c r="E1630" i="23"/>
  <c r="E1631" i="23"/>
  <c r="E1632" i="23"/>
  <c r="E1633" i="23"/>
  <c r="E1634" i="23"/>
  <c r="E1635" i="23"/>
  <c r="E1636" i="23"/>
  <c r="E1637" i="23"/>
  <c r="E1638" i="23"/>
  <c r="E1640" i="23"/>
  <c r="E1641" i="23"/>
  <c r="E1642" i="23"/>
  <c r="E1643" i="23"/>
  <c r="E1644" i="23"/>
  <c r="E1645" i="23"/>
  <c r="E1646" i="23"/>
  <c r="E1647" i="23"/>
  <c r="E1648" i="23"/>
  <c r="E1649" i="23"/>
  <c r="E1651" i="23"/>
  <c r="E1652" i="23"/>
  <c r="E1653" i="23"/>
  <c r="E1654" i="23"/>
  <c r="E1655" i="23"/>
  <c r="E1656" i="23"/>
  <c r="E1657" i="23"/>
  <c r="E1658" i="23"/>
  <c r="E1659" i="23"/>
  <c r="E1660" i="23"/>
  <c r="E1662" i="23"/>
  <c r="E1670" i="23"/>
  <c r="E1671" i="23"/>
  <c r="E1672" i="23"/>
  <c r="E1673" i="23"/>
  <c r="E1674" i="23"/>
  <c r="E1675" i="23"/>
  <c r="E1676" i="23"/>
  <c r="E1677" i="23"/>
  <c r="E1678" i="23"/>
  <c r="E1680" i="23"/>
  <c r="E1681" i="23"/>
  <c r="E1682" i="23"/>
  <c r="E1683" i="23"/>
  <c r="E1684" i="23"/>
  <c r="E1685" i="23"/>
  <c r="E1686" i="23"/>
  <c r="E1687" i="23"/>
  <c r="E1688" i="23"/>
  <c r="E1689" i="23"/>
  <c r="E1691" i="23"/>
  <c r="E1692" i="23"/>
  <c r="E1693" i="23"/>
  <c r="E1694" i="23"/>
  <c r="E1695" i="23"/>
  <c r="E1696" i="23"/>
  <c r="E1697" i="23"/>
  <c r="E1698" i="23"/>
  <c r="E1699" i="23"/>
  <c r="E1700" i="23"/>
  <c r="E1702" i="23"/>
  <c r="E1711" i="23"/>
  <c r="E1712" i="23"/>
  <c r="E1713" i="23"/>
  <c r="E1714" i="23"/>
  <c r="E1715" i="23"/>
  <c r="E1716" i="23"/>
  <c r="E1717" i="23"/>
  <c r="E1718" i="23"/>
  <c r="E1720" i="23"/>
  <c r="E1721" i="23"/>
  <c r="E1722" i="23"/>
  <c r="E1723" i="23"/>
  <c r="E1724" i="23"/>
  <c r="E1725" i="23"/>
  <c r="E1726" i="23"/>
  <c r="E1727" i="23"/>
  <c r="E1728" i="23"/>
  <c r="E1729" i="23"/>
  <c r="E1731" i="23"/>
  <c r="E1732" i="23"/>
  <c r="E1733" i="23"/>
  <c r="E1734" i="23"/>
  <c r="E1735" i="23"/>
  <c r="E1736" i="23"/>
  <c r="E1737" i="23"/>
  <c r="E1738" i="23"/>
  <c r="E1739" i="23"/>
  <c r="E1740" i="23"/>
  <c r="E1750" i="23"/>
  <c r="E1751" i="23"/>
  <c r="E1752" i="23"/>
  <c r="E1753" i="23"/>
  <c r="E1754" i="23"/>
  <c r="E1755" i="23"/>
  <c r="E1756" i="23"/>
  <c r="E1757" i="23"/>
  <c r="E1758" i="23"/>
  <c r="E1760" i="23"/>
  <c r="E1761" i="23"/>
  <c r="E1762" i="23"/>
  <c r="E1763" i="23"/>
  <c r="E1764" i="23"/>
  <c r="E1765" i="23"/>
  <c r="E1766" i="23"/>
  <c r="E1767" i="23"/>
  <c r="E1768" i="23"/>
  <c r="E1769" i="23"/>
  <c r="E1771" i="23"/>
  <c r="E1772" i="23"/>
  <c r="E1773" i="23"/>
  <c r="E1774" i="23"/>
  <c r="E1775" i="23"/>
  <c r="E1776" i="23"/>
  <c r="E1777" i="23"/>
  <c r="E1778" i="23"/>
  <c r="E1779" i="23"/>
  <c r="E1780" i="23"/>
  <c r="E1782" i="23"/>
  <c r="E1790" i="23"/>
  <c r="E1791" i="23"/>
  <c r="E1792" i="23"/>
  <c r="E1793" i="23"/>
  <c r="E1794" i="23"/>
  <c r="E1795" i="23"/>
  <c r="E1796" i="23"/>
  <c r="E1797" i="23"/>
  <c r="E1798" i="23"/>
  <c r="E1800" i="23"/>
  <c r="E1801" i="23"/>
  <c r="E1802" i="23"/>
  <c r="E1803" i="23"/>
  <c r="E1804" i="23"/>
  <c r="E1805" i="23"/>
  <c r="E1806" i="23"/>
  <c r="E1807" i="23"/>
  <c r="E1808" i="23"/>
  <c r="E1809" i="23"/>
  <c r="E1811" i="23"/>
  <c r="E1812" i="23"/>
  <c r="E1813" i="23"/>
  <c r="E1814" i="23"/>
  <c r="E1815" i="23"/>
  <c r="E1816" i="23"/>
  <c r="E1817" i="23"/>
  <c r="E1818" i="23"/>
  <c r="E1819" i="23"/>
  <c r="E1820" i="23"/>
  <c r="E1822" i="23"/>
  <c r="E1891" i="23"/>
  <c r="E1892" i="23"/>
  <c r="E1893" i="23"/>
  <c r="E1894" i="23"/>
  <c r="E1895" i="23"/>
  <c r="E1896" i="23"/>
  <c r="E1897" i="23"/>
  <c r="E1898" i="23"/>
  <c r="E1899" i="23"/>
  <c r="E1900" i="23"/>
  <c r="E1902" i="23"/>
  <c r="E1903" i="23"/>
  <c r="E1904" i="23"/>
  <c r="E1905" i="23"/>
  <c r="E1906" i="23"/>
  <c r="E1907" i="23"/>
  <c r="E1908" i="23"/>
  <c r="E1909" i="23"/>
  <c r="E1910" i="23"/>
  <c r="E1911" i="23"/>
  <c r="E1913" i="23"/>
  <c r="E1914" i="23"/>
  <c r="E1915" i="23"/>
  <c r="E1916" i="23"/>
  <c r="E1917" i="23"/>
  <c r="E1918" i="23"/>
  <c r="E1919" i="23"/>
  <c r="E1920" i="23"/>
  <c r="E1921" i="23"/>
  <c r="E1922" i="23"/>
  <c r="E1924" i="23"/>
  <c r="E1932" i="23"/>
  <c r="E1933" i="23"/>
  <c r="E1934" i="23"/>
  <c r="E1935" i="23"/>
  <c r="E1936" i="23"/>
  <c r="E1937" i="23"/>
  <c r="E1938" i="23"/>
  <c r="E1939" i="23"/>
  <c r="E1940" i="23"/>
  <c r="E1942" i="23"/>
  <c r="E1943" i="23"/>
  <c r="E1944" i="23"/>
  <c r="E1945" i="23"/>
  <c r="E1946" i="23"/>
  <c r="E1947" i="23"/>
  <c r="E1948" i="23"/>
  <c r="E1949" i="23"/>
  <c r="E1950" i="23"/>
  <c r="E1951" i="23"/>
  <c r="E1953" i="23"/>
  <c r="E1954" i="23"/>
  <c r="E1955" i="23"/>
  <c r="E1956" i="23"/>
  <c r="E1957" i="23"/>
  <c r="E1958" i="23"/>
  <c r="E1959" i="23"/>
  <c r="E1960" i="23"/>
  <c r="E1961" i="23"/>
  <c r="E1962" i="23"/>
  <c r="E1964" i="23"/>
  <c r="E1973" i="23"/>
  <c r="E1974" i="23"/>
  <c r="E1975" i="23"/>
  <c r="E1976" i="23"/>
  <c r="E1977" i="23"/>
  <c r="E1978" i="23"/>
  <c r="E1979" i="23"/>
  <c r="E1980" i="23"/>
  <c r="E1982" i="23"/>
  <c r="E1983" i="23"/>
  <c r="E1984" i="23"/>
  <c r="E1985" i="23"/>
  <c r="E1986" i="23"/>
  <c r="E1987" i="23"/>
  <c r="E1988" i="23"/>
  <c r="E1989" i="23"/>
  <c r="E1990" i="23"/>
  <c r="E1991" i="23"/>
  <c r="E1993" i="23"/>
  <c r="E1994" i="23"/>
  <c r="E1995" i="23"/>
  <c r="E1996" i="23"/>
  <c r="E1997" i="23"/>
  <c r="E1998" i="23"/>
  <c r="E1999" i="23"/>
  <c r="E2000" i="23"/>
  <c r="E2001" i="23"/>
  <c r="E2002" i="23"/>
  <c r="E2004" i="23"/>
  <c r="E2011" i="23"/>
  <c r="E2012" i="23"/>
  <c r="E2013" i="23"/>
  <c r="E2014" i="23"/>
  <c r="E2015" i="23"/>
  <c r="E2016" i="23"/>
  <c r="E2017" i="23"/>
  <c r="E2018" i="23"/>
  <c r="E2019" i="23"/>
  <c r="E2020" i="23"/>
  <c r="E2022" i="23"/>
  <c r="E2023" i="23"/>
  <c r="E2024" i="23"/>
  <c r="E2025" i="23"/>
  <c r="E2026" i="23"/>
  <c r="E2027" i="23"/>
  <c r="E2028" i="23"/>
  <c r="E2029" i="23"/>
  <c r="E2030" i="23"/>
  <c r="E2031" i="23"/>
  <c r="E2033" i="23"/>
  <c r="E2034" i="23"/>
  <c r="E2035" i="23"/>
  <c r="E2036" i="23"/>
  <c r="E2037" i="23"/>
  <c r="E2038" i="23"/>
  <c r="E2039" i="23"/>
  <c r="E2040" i="23"/>
  <c r="E2041" i="23"/>
  <c r="E2042" i="23"/>
  <c r="E2044" i="23"/>
  <c r="E2052" i="23"/>
  <c r="E2053" i="23"/>
  <c r="E2054" i="23"/>
  <c r="E2055" i="23"/>
  <c r="E2056" i="23"/>
  <c r="E2057" i="23"/>
  <c r="E2058" i="23"/>
  <c r="E2059" i="23"/>
  <c r="E2060" i="23"/>
  <c r="E2062" i="23"/>
  <c r="E2063" i="23"/>
  <c r="E2064" i="23"/>
  <c r="E2065" i="23"/>
  <c r="E2066" i="23"/>
  <c r="E2067" i="23"/>
  <c r="E2068" i="23"/>
  <c r="E2069" i="23"/>
  <c r="E2070" i="23"/>
  <c r="E2071" i="23"/>
  <c r="E2073" i="23"/>
  <c r="E2074" i="23"/>
  <c r="E2075" i="23"/>
  <c r="E2076" i="23"/>
  <c r="E2077" i="23"/>
  <c r="E2078" i="23"/>
  <c r="E2079" i="23"/>
  <c r="E2080" i="23"/>
  <c r="E2081" i="23"/>
  <c r="E2082" i="23"/>
  <c r="E2084" i="23"/>
  <c r="P1373" i="23" l="1"/>
  <c r="O30" i="4"/>
  <c r="O32" i="4"/>
  <c r="O31" i="4"/>
  <c r="I58" i="4"/>
  <c r="I61" i="4"/>
  <c r="I57" i="4"/>
  <c r="I60" i="4"/>
  <c r="I56" i="4"/>
  <c r="I59" i="4"/>
  <c r="I47" i="4"/>
  <c r="K30" i="4"/>
  <c r="K31" i="4"/>
  <c r="I31" i="4"/>
  <c r="I32" i="4"/>
  <c r="I30" i="4"/>
  <c r="M31" i="4"/>
  <c r="N31" i="4"/>
  <c r="L31" i="4"/>
  <c r="N88" i="4"/>
  <c r="N32" i="4"/>
  <c r="P88" i="4"/>
  <c r="N30" i="4"/>
  <c r="L32" i="4"/>
  <c r="M30" i="4"/>
  <c r="M88" i="4"/>
  <c r="M32" i="4"/>
  <c r="K32" i="4"/>
  <c r="L30" i="4"/>
  <c r="H33" i="4" l="1"/>
  <c r="G34" i="4" l="1"/>
  <c r="H34" i="4" s="1"/>
  <c r="J33" i="4"/>
  <c r="P33" i="4" s="1"/>
  <c r="I33" i="4"/>
  <c r="O33" i="4" l="1"/>
  <c r="G35" i="4"/>
  <c r="H35" i="4" s="1"/>
  <c r="G36" i="4" s="1"/>
  <c r="M33" i="4"/>
  <c r="N33" i="4"/>
  <c r="K33" i="4"/>
  <c r="L33" i="4"/>
  <c r="J34" i="4"/>
  <c r="P34" i="4" s="1"/>
  <c r="I34" i="4"/>
  <c r="O34" i="4" l="1"/>
  <c r="N34" i="4"/>
  <c r="H36" i="4"/>
  <c r="G37" i="4" s="1"/>
  <c r="J35" i="4"/>
  <c r="P35" i="4" s="1"/>
  <c r="I35" i="4"/>
  <c r="M34" i="4"/>
  <c r="L34" i="4"/>
  <c r="K34" i="4"/>
  <c r="O35" i="4" l="1"/>
  <c r="N35" i="4"/>
  <c r="L35" i="4"/>
  <c r="K35" i="4"/>
  <c r="M35" i="4"/>
  <c r="J36" i="4"/>
  <c r="P36" i="4" s="1"/>
  <c r="H37" i="4"/>
  <c r="G38" i="4" s="1"/>
  <c r="I36" i="4"/>
  <c r="O36" i="4" l="1"/>
  <c r="L36" i="4"/>
  <c r="M36" i="4"/>
  <c r="K36" i="4"/>
  <c r="N36" i="4"/>
  <c r="J37" i="4" l="1"/>
  <c r="P37" i="4" s="1"/>
  <c r="H38" i="4"/>
  <c r="G39" i="4" s="1"/>
  <c r="H39" i="4" s="1"/>
  <c r="I37" i="4"/>
  <c r="O37" i="4" l="1"/>
  <c r="N37" i="4"/>
  <c r="L37" i="4"/>
  <c r="K37" i="4"/>
  <c r="M37" i="4"/>
  <c r="G40" i="4" l="1"/>
  <c r="H40" i="4" s="1"/>
  <c r="J38" i="4"/>
  <c r="P38" i="4" s="1"/>
  <c r="I38" i="4"/>
  <c r="O38" i="4" l="1"/>
  <c r="L38" i="4"/>
  <c r="N38" i="4"/>
  <c r="K38" i="4"/>
  <c r="M38" i="4"/>
  <c r="J39" i="4" l="1"/>
  <c r="P39" i="4" s="1"/>
  <c r="G41" i="4"/>
  <c r="I39" i="4"/>
  <c r="O39" i="4" l="1"/>
  <c r="L39" i="4"/>
  <c r="N39" i="4"/>
  <c r="J40" i="4"/>
  <c r="P40" i="4" s="1"/>
  <c r="H41" i="4"/>
  <c r="G42" i="4" s="1"/>
  <c r="I40" i="4"/>
  <c r="K39" i="4"/>
  <c r="M39" i="4"/>
  <c r="O40" i="4" l="1"/>
  <c r="H42" i="4"/>
  <c r="G43" i="4" s="1"/>
  <c r="J41" i="4"/>
  <c r="P41" i="4" s="1"/>
  <c r="I41" i="4"/>
  <c r="K40" i="4"/>
  <c r="N40" i="4"/>
  <c r="L40" i="4"/>
  <c r="M40" i="4"/>
  <c r="O41" i="4" l="1"/>
  <c r="K41" i="4"/>
  <c r="N41" i="4"/>
  <c r="L41" i="4"/>
  <c r="M41" i="4"/>
  <c r="H43" i="4"/>
  <c r="G44" i="4" s="1"/>
  <c r="I42" i="4"/>
  <c r="J42" i="4"/>
  <c r="P42" i="4" s="1"/>
  <c r="O42" i="4" l="1"/>
  <c r="K42" i="4"/>
  <c r="N42" i="4"/>
  <c r="L42" i="4"/>
  <c r="M42" i="4"/>
  <c r="J43" i="4"/>
  <c r="P43" i="4" s="1"/>
  <c r="I43" i="4"/>
  <c r="H44" i="4"/>
  <c r="I1" i="4" s="1"/>
  <c r="O43" i="4" l="1"/>
  <c r="I44" i="4"/>
  <c r="J44" i="4"/>
  <c r="P44" i="4" s="1"/>
  <c r="K43" i="4"/>
  <c r="L43" i="4"/>
  <c r="M43" i="4"/>
  <c r="N43" i="4"/>
  <c r="O44" i="4" l="1"/>
  <c r="K44" i="4"/>
  <c r="M44" i="4"/>
  <c r="N44" i="4"/>
  <c r="L44" i="4"/>
  <c r="H48" i="4" l="1"/>
  <c r="J47" i="4"/>
  <c r="P47" i="4" s="1"/>
  <c r="O47" i="4" l="1"/>
  <c r="H49" i="4"/>
  <c r="J48" i="4"/>
  <c r="P48" i="4" s="1"/>
  <c r="I48" i="4"/>
  <c r="L47" i="4"/>
  <c r="K47" i="4"/>
  <c r="M47" i="4"/>
  <c r="N47" i="4"/>
  <c r="O48" i="4" l="1"/>
  <c r="M48" i="4"/>
  <c r="N48" i="4"/>
  <c r="L48" i="4"/>
  <c r="K48" i="4"/>
  <c r="H50" i="4"/>
  <c r="I49" i="4"/>
  <c r="J49" i="4"/>
  <c r="P49" i="4" s="1"/>
  <c r="O49" i="4" l="1"/>
  <c r="H51" i="4"/>
  <c r="J50" i="4"/>
  <c r="P50" i="4" s="1"/>
  <c r="I50" i="4"/>
  <c r="N49" i="4"/>
  <c r="L49" i="4"/>
  <c r="K49" i="4"/>
  <c r="M49" i="4"/>
  <c r="O50" i="4" l="1"/>
  <c r="N50" i="4"/>
  <c r="M50" i="4"/>
  <c r="L50" i="4"/>
  <c r="K50" i="4"/>
  <c r="H52" i="4"/>
  <c r="J51" i="4"/>
  <c r="P51" i="4" s="1"/>
  <c r="I51" i="4"/>
  <c r="O51" i="4" l="1"/>
  <c r="K51" i="4"/>
  <c r="L51" i="4"/>
  <c r="N51" i="4"/>
  <c r="M51" i="4"/>
  <c r="J52" i="4"/>
  <c r="P52" i="4" s="1"/>
  <c r="H53" i="4"/>
  <c r="I52" i="4"/>
  <c r="O52" i="4" l="1"/>
  <c r="I53" i="4"/>
  <c r="J53" i="4"/>
  <c r="P53" i="4" s="1"/>
  <c r="H54" i="4"/>
  <c r="K52" i="4"/>
  <c r="L52" i="4"/>
  <c r="M52" i="4"/>
  <c r="N52" i="4"/>
  <c r="O53" i="4" l="1"/>
  <c r="H55" i="4"/>
  <c r="I54" i="4"/>
  <c r="J54" i="4"/>
  <c r="P54" i="4" s="1"/>
  <c r="N53" i="4"/>
  <c r="M53" i="4"/>
  <c r="L53" i="4"/>
  <c r="K53" i="4"/>
  <c r="O54" i="4" l="1"/>
  <c r="M54" i="4"/>
  <c r="N54" i="4"/>
  <c r="K54" i="4"/>
  <c r="L54" i="4"/>
  <c r="I55" i="4"/>
  <c r="J55" i="4"/>
  <c r="P55" i="4" s="1"/>
  <c r="O55" i="4" l="1"/>
  <c r="L55" i="4"/>
  <c r="M55" i="4"/>
  <c r="K55" i="4"/>
  <c r="N5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DesktopBlank</author>
    <author>Angela Reedy</author>
    <author>Angie Reedy</author>
  </authors>
  <commentList>
    <comment ref="A7" authorId="0" shapeId="0" xr:uid="{00000000-0006-0000-0700-000001000000}">
      <text>
        <r>
          <rPr>
            <sz val="9"/>
            <color indexed="81"/>
            <rFont val="Tahoma"/>
            <family val="2"/>
          </rPr>
          <t xml:space="preserve">
An Implementation Consultant will complete this after reviewing your list of carriers and credentialing statuses.</t>
        </r>
      </text>
    </comment>
    <comment ref="B7" authorId="0" shapeId="0" xr:uid="{00000000-0006-0000-0700-000002000000}">
      <text>
        <r>
          <rPr>
            <sz val="9"/>
            <color indexed="81"/>
            <rFont val="Tahoma"/>
            <family val="2"/>
          </rPr>
          <t xml:space="preserve">
Indicate if your group or individual provider(s) status is in credentialing with the payer.  In some cases, AdvancedMD will not be able to submit an agreement until credentialing is complete.
            On file/credentialed- In network, in the carrier’s system as non-par/out of network or practice/provider has sent claims to the carrier in the last 90 days.
Credentialing - Currently processing applications, registering or becoming affiliated with this carrier.</t>
        </r>
      </text>
    </comment>
    <comment ref="C7" authorId="0" shapeId="0" xr:uid="{00000000-0006-0000-0700-000003000000}">
      <text>
        <r>
          <rPr>
            <sz val="9"/>
            <color indexed="81"/>
            <rFont val="Tahoma"/>
            <family val="2"/>
          </rPr>
          <t xml:space="preserve">
This field is to indicate if you are credentialed as a group or as individual(s) with the payer. You can find this information by looking at an EOB, Box 33 of a paper claim, Welcome Letter, or contacting the Provider Relations department of the payer.  
Inaccurate information here will cause delays in claim submission and/or payments.  
</t>
        </r>
        <r>
          <rPr>
            <sz val="9"/>
            <color indexed="81"/>
            <rFont val="Tahoma"/>
            <family val="2"/>
          </rPr>
          <t xml:space="preserve">
</t>
        </r>
      </text>
    </comment>
    <comment ref="D7" authorId="1" shapeId="0" xr:uid="{15440444-C331-43E6-BDF0-155704628F59}">
      <text>
        <r>
          <rPr>
            <sz val="9"/>
            <color indexed="81"/>
            <rFont val="Tahoma"/>
            <family val="2"/>
          </rPr>
          <t xml:space="preserve">Please list the associated provider ID/PTAN you have with this carrier. If you have multiple IDs please separate with a comma.
Please note, this is a required item for Medicare (PTAN) and Medicaid (Provider ID) EDI agreements. </t>
        </r>
      </text>
    </comment>
    <comment ref="E7" authorId="1" shapeId="0" xr:uid="{E20313D8-375F-4FCB-AFA8-512BCD1F085D}">
      <text>
        <r>
          <rPr>
            <sz val="9"/>
            <color indexed="81"/>
            <rFont val="Tahoma"/>
            <family val="2"/>
          </rPr>
          <t xml:space="preserve">We want to align priorities with your practice by having you identify the carriers that bring in the most revenue. Please place a 1-5 in this column if the carrier listed to the right is a top carrier for your practice.
</t>
        </r>
      </text>
    </comment>
    <comment ref="I7" authorId="0" shapeId="0" xr:uid="{00000000-0006-0000-0700-000006000000}">
      <text>
        <r>
          <rPr>
            <sz val="9"/>
            <color indexed="81"/>
            <rFont val="Tahoma"/>
            <family val="2"/>
          </rPr>
          <t xml:space="preserve">
The ID by which the payer recognized themselves. This can often be found on the back of an insurance card. It's usually at least 5 characters and can contain letters and numbers.</t>
        </r>
      </text>
    </comment>
    <comment ref="J7" authorId="0" shapeId="0" xr:uid="{00000000-0006-0000-0700-000005000000}">
      <text>
        <r>
          <rPr>
            <sz val="9"/>
            <color indexed="81"/>
            <rFont val="Tahoma"/>
            <family val="2"/>
          </rPr>
          <t xml:space="preserve">
A 4-digit number by which the carrier is recognized by a clearinghouse.</t>
        </r>
      </text>
    </comment>
    <comment ref="K7" authorId="0" shapeId="0" xr:uid="{00000000-0006-0000-0700-000007000000}">
      <text>
        <r>
          <rPr>
            <sz val="9"/>
            <color indexed="81"/>
            <rFont val="Tahoma"/>
            <family val="2"/>
          </rPr>
          <t xml:space="preserve">
The availability of electronic claims connections.</t>
        </r>
      </text>
    </comment>
    <comment ref="P7" authorId="0" shapeId="0" xr:uid="{00000000-0006-0000-0700-000009000000}">
      <text>
        <r>
          <rPr>
            <sz val="9"/>
            <color indexed="81"/>
            <rFont val="Tahoma"/>
            <family val="2"/>
          </rPr>
          <t xml:space="preserve">Indicates which connections require an agreement beforehand.
</t>
        </r>
      </text>
    </comment>
    <comment ref="K8" authorId="0" shapeId="0" xr:uid="{00000000-0006-0000-0700-00000B000000}">
      <text>
        <r>
          <rPr>
            <sz val="9"/>
            <color indexed="81"/>
            <rFont val="Tahoma"/>
            <family val="2"/>
          </rPr>
          <t>Carrier allows electronic transmission of claims through clearinghouse.</t>
        </r>
      </text>
    </comment>
    <comment ref="L8" authorId="0" shapeId="0" xr:uid="{00000000-0006-0000-0700-00000D000000}">
      <text>
        <r>
          <rPr>
            <sz val="9"/>
            <color indexed="81"/>
            <rFont val="Tahoma"/>
            <family val="2"/>
          </rPr>
          <t>Connection available to receive electronic remittance (electronic EOB or ERAs) through clearinghouse.</t>
        </r>
      </text>
    </comment>
    <comment ref="M8" authorId="0" shapeId="0" xr:uid="{00000000-0006-0000-0700-00000F000000}">
      <text>
        <r>
          <rPr>
            <sz val="9"/>
            <color indexed="81"/>
            <rFont val="Tahoma"/>
            <family val="2"/>
          </rPr>
          <t>Electronic eligiibility requests.</t>
        </r>
      </text>
    </comment>
    <comment ref="N8" authorId="0" shapeId="0" xr:uid="{00000000-0006-0000-0700-000011000000}">
      <text>
        <r>
          <rPr>
            <sz val="9"/>
            <color indexed="81"/>
            <rFont val="Tahoma"/>
            <family val="2"/>
          </rPr>
          <t>Electronic claim status inquiries.</t>
        </r>
      </text>
    </comment>
    <comment ref="O8" authorId="2" shapeId="0" xr:uid="{AB3E6722-CDD1-44A9-9735-2CE844EA2C81}">
      <text>
        <r>
          <rPr>
            <sz val="9"/>
            <color indexed="81"/>
            <rFont val="Tahoma"/>
            <family val="2"/>
          </rPr>
          <t xml:space="preserve">Carrier supports claim attachments through clearinghouse.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DesktopBlank</author>
    <author>Angela Reedy</author>
    <author>Angie Reedy</author>
  </authors>
  <commentList>
    <comment ref="A5" authorId="0" shapeId="0" xr:uid="{EB6D60BC-4FF6-4773-8499-807EA8D21AF8}">
      <text>
        <r>
          <rPr>
            <sz val="9"/>
            <color indexed="81"/>
            <rFont val="Tahoma"/>
            <family val="2"/>
          </rPr>
          <t xml:space="preserve">
An Implementation Consultant will complete this after reviewing your list of carriers and credentialing statuses.</t>
        </r>
      </text>
    </comment>
    <comment ref="B5" authorId="0" shapeId="0" xr:uid="{C90E91B5-559A-478A-BB03-6D9A040A2FC7}">
      <text>
        <r>
          <rPr>
            <sz val="9"/>
            <color indexed="81"/>
            <rFont val="Tahoma"/>
            <family val="2"/>
          </rPr>
          <t xml:space="preserve">
Indicate if your group or individual provider(s) status in credentialing with the payer.  In some cases, AdvancedMD will not be able to submit an agreement until credentialing is complete.
                Participating: Your group or individual provider(s) have submitted the necessary paper work to participate in the payer’s plan.  You have received welcome or other such letter(s) from the payer indicating that you are participating and an effective date for participation.
                In Progress:  Your group or individual provider(s) are in the active process of working with the payer to become participating.  Do not use this status if you are not actively working on participating with the payer.
                Non-Par:  Your group or individual provider(s) are not actively working to become participating or do not intend on becoming participating.  In some cases, AdvancedMD will not be able to pursue connections with payers you are not credentialed with.
</t>
        </r>
        <r>
          <rPr>
            <i/>
            <sz val="9"/>
            <color indexed="81"/>
            <rFont val="Tahoma"/>
            <family val="2"/>
          </rPr>
          <t>Indicate credentialing status for each payer you have requested that an agreement be setup for.</t>
        </r>
      </text>
    </comment>
    <comment ref="C5" authorId="0" shapeId="0" xr:uid="{D93D9FAB-7DE0-48B3-AFAB-95B21D930A43}">
      <text>
        <r>
          <rPr>
            <sz val="9"/>
            <color indexed="81"/>
            <rFont val="Tahoma"/>
            <family val="2"/>
          </rPr>
          <t xml:space="preserve">
This field is to indicate if you are credentialed as a group or as individual(s) with the payer. You can find this information by looking at an EOB, Box 33 of a paper claim, Welcome Letter, or contacting the Provider Relations department of the payer.  
Inaccurate information here will cause delays in claim submission and/or payments.  
</t>
        </r>
        <r>
          <rPr>
            <sz val="9"/>
            <color indexed="81"/>
            <rFont val="Tahoma"/>
            <family val="2"/>
          </rPr>
          <t xml:space="preserve">
</t>
        </r>
      </text>
    </comment>
    <comment ref="D5" authorId="1" shapeId="0" xr:uid="{27D223F3-951C-426B-85DB-B0099B9D75D2}">
      <text>
        <r>
          <rPr>
            <sz val="9"/>
            <color indexed="81"/>
            <rFont val="Tahoma"/>
            <family val="2"/>
          </rPr>
          <t xml:space="preserve">Please list the associated ID/PTAN you have with this carrier. If you have multiple IDs please separate with a comma.
</t>
        </r>
      </text>
    </comment>
    <comment ref="E5" authorId="1" shapeId="0" xr:uid="{2AF17EB3-FAC6-4984-B5AD-C595F85930FB}">
      <text>
        <r>
          <rPr>
            <sz val="9"/>
            <color indexed="81"/>
            <rFont val="Tahoma"/>
            <family val="2"/>
          </rPr>
          <t xml:space="preserve">Please identify the top 5 carriers for your practice.
</t>
        </r>
      </text>
    </comment>
    <comment ref="J5" authorId="0" shapeId="0" xr:uid="{F0C0980E-9602-4D7F-82D2-4FA57886F145}">
      <text>
        <r>
          <rPr>
            <sz val="9"/>
            <color indexed="81"/>
            <rFont val="Tahoma"/>
            <family val="2"/>
          </rPr>
          <t xml:space="preserve">
The ID by which the payer recognized themselves. This can often be found on the back of an insurance card. It's usually at least 5 characters and can contain letters and numbers.</t>
        </r>
      </text>
    </comment>
    <comment ref="K5" authorId="0" shapeId="0" xr:uid="{E9FB504B-15DB-411D-AC59-C0A86913D4CD}">
      <text>
        <r>
          <rPr>
            <sz val="9"/>
            <color indexed="81"/>
            <rFont val="Tahoma"/>
            <family val="2"/>
          </rPr>
          <t xml:space="preserve">
A 4-digit number by which the carrier is recognized by a clearinghouse.</t>
        </r>
      </text>
    </comment>
    <comment ref="L5" authorId="0" shapeId="0" xr:uid="{8312D995-BBE3-456E-BCFC-872784C2B8A2}">
      <text>
        <r>
          <rPr>
            <sz val="9"/>
            <color indexed="81"/>
            <rFont val="Tahoma"/>
            <family val="2"/>
          </rPr>
          <t xml:space="preserve">
The availability of electronic claims connections.</t>
        </r>
      </text>
    </comment>
    <comment ref="Q5" authorId="0" shapeId="0" xr:uid="{F1972387-6144-440F-BD02-464080CF997C}">
      <text>
        <r>
          <rPr>
            <sz val="9"/>
            <color indexed="81"/>
            <rFont val="Tahoma"/>
            <family val="2"/>
          </rPr>
          <t xml:space="preserve">Indicates which connections require an agreement beforehand.
</t>
        </r>
      </text>
    </comment>
    <comment ref="L6" authorId="0" shapeId="0" xr:uid="{123FD32C-E0E7-4D09-AC2C-B9F7A9A82D7F}">
      <text>
        <r>
          <rPr>
            <sz val="9"/>
            <color indexed="81"/>
            <rFont val="Tahoma"/>
            <family val="2"/>
          </rPr>
          <t>Transmission of files electronically through clearinghouse.</t>
        </r>
      </text>
    </comment>
    <comment ref="M6" authorId="0" shapeId="0" xr:uid="{B9583E58-9E3A-4D65-9788-880A8EB15A2D}">
      <text>
        <r>
          <rPr>
            <sz val="9"/>
            <color indexed="81"/>
            <rFont val="Tahoma"/>
            <family val="2"/>
          </rPr>
          <t>The availability of electronic remittance (electronic EOB or ERAs).</t>
        </r>
      </text>
    </comment>
    <comment ref="N6" authorId="0" shapeId="0" xr:uid="{83FE1F65-29C9-478E-8C11-24C9FF1266E5}">
      <text>
        <r>
          <rPr>
            <sz val="9"/>
            <color indexed="81"/>
            <rFont val="Tahoma"/>
            <family val="2"/>
          </rPr>
          <t>Electronic eligiibility requests.</t>
        </r>
      </text>
    </comment>
    <comment ref="O6" authorId="0" shapeId="0" xr:uid="{B254D074-E719-4E6F-9C5E-5839D3C22706}">
      <text>
        <r>
          <rPr>
            <sz val="9"/>
            <color indexed="81"/>
            <rFont val="Tahoma"/>
            <family val="2"/>
          </rPr>
          <t>Electronic claim status inquiries.</t>
        </r>
      </text>
    </comment>
    <comment ref="P6" authorId="2" shapeId="0" xr:uid="{4571B60D-AA4A-4F21-AF57-58054C6079ED}">
      <text>
        <r>
          <rPr>
            <sz val="9"/>
            <color indexed="81"/>
            <rFont val="Tahoma"/>
            <family val="2"/>
          </rPr>
          <t>Carrier supports claim attachments through clearinghouse.</t>
        </r>
      </text>
    </comment>
    <comment ref="A32" authorId="0" shapeId="0" xr:uid="{03B353D7-6DDD-4C8E-A66E-92CAB607E376}">
      <text>
        <r>
          <rPr>
            <sz val="9"/>
            <color indexed="81"/>
            <rFont val="Tahoma"/>
            <family val="2"/>
          </rPr>
          <t xml:space="preserve">
An Implementation Consultant will complete this after reviewing your list of carriers and credentialing statuses.</t>
        </r>
      </text>
    </comment>
    <comment ref="B32" authorId="0" shapeId="0" xr:uid="{11CB4C4A-B759-4892-A049-1CD48ED2FD26}">
      <text>
        <r>
          <rPr>
            <sz val="9"/>
            <color indexed="81"/>
            <rFont val="Tahoma"/>
            <family val="2"/>
          </rPr>
          <t xml:space="preserve">
Indicate if your group or individual provider(s) status in credentialing with the payer.  In some cases, AdvancedMD will not be able to submit an agreement until credentialing is complete.
                Participating: Your group or individual provider(s) have submitted the necessary paper work to participate in the payer’s plan.  You have received welcome or other such letter(s) from the payer indicating that you are participating and an effective date for participation.
                In Progress:  Your group or individual provider(s) are in the active process of working with the payer to become participating.  Do not use this status if you are not actively working on participating with the payer.
                Non-Par:  Your group or individual provider(s) are not actively working to become participating or do not intend on becoming participating.  In some cases, AdvancedMD will not be able to pursue connections with payers you are not credentialed with.
</t>
        </r>
        <r>
          <rPr>
            <i/>
            <sz val="9"/>
            <color indexed="81"/>
            <rFont val="Tahoma"/>
            <family val="2"/>
          </rPr>
          <t>Indicate credentialing status for each payer you have requested that an agreement be setup for.</t>
        </r>
      </text>
    </comment>
    <comment ref="C32" authorId="0" shapeId="0" xr:uid="{39355355-0B7E-45E0-BB0F-0FA675C566A3}">
      <text>
        <r>
          <rPr>
            <sz val="9"/>
            <color indexed="81"/>
            <rFont val="Tahoma"/>
            <family val="2"/>
          </rPr>
          <t xml:space="preserve">
This field is to indicate if you are credentialed as a group or as individual(s) with the payer. You can find this information by looking at an EOB, Box 33 of a paper claim, Welcome Letter, or contacting the Provider Relations department of the payer.  
Inaccurate information here will cause delays in claim submission and/or payments.  
</t>
        </r>
        <r>
          <rPr>
            <sz val="9"/>
            <color indexed="81"/>
            <rFont val="Tahoma"/>
            <family val="2"/>
          </rPr>
          <t xml:space="preserve">
</t>
        </r>
      </text>
    </comment>
    <comment ref="D32" authorId="1" shapeId="0" xr:uid="{6E607E20-8027-4441-97ED-626B3CB691C4}">
      <text>
        <r>
          <rPr>
            <sz val="9"/>
            <color indexed="81"/>
            <rFont val="Tahoma"/>
            <family val="2"/>
          </rPr>
          <t xml:space="preserve">Please list the associated ID/PTAN you have with this carrier. If you have multiple IDs please separate with a comma.
</t>
        </r>
      </text>
    </comment>
    <comment ref="E32" authorId="1" shapeId="0" xr:uid="{FE321EAF-A55F-4468-95C4-CF651901F074}">
      <text>
        <r>
          <rPr>
            <sz val="9"/>
            <color indexed="81"/>
            <rFont val="Tahoma"/>
            <family val="2"/>
          </rPr>
          <t xml:space="preserve">Please identify the top 5 carriers for your practice.
</t>
        </r>
      </text>
    </comment>
    <comment ref="J32" authorId="0" shapeId="0" xr:uid="{E37FF0FA-34A5-401E-B6D3-D40B32201F61}">
      <text>
        <r>
          <rPr>
            <sz val="9"/>
            <color indexed="81"/>
            <rFont val="Tahoma"/>
            <family val="2"/>
          </rPr>
          <t xml:space="preserve">
The ID by which the payer recognized themselves. This can often be found on the back of an insurance card. It's usually at least 5 characters and can contain letters and numbers.</t>
        </r>
      </text>
    </comment>
    <comment ref="K32" authorId="0" shapeId="0" xr:uid="{7523576F-2152-4E47-93C2-3CF38E5213B5}">
      <text>
        <r>
          <rPr>
            <sz val="9"/>
            <color indexed="81"/>
            <rFont val="Tahoma"/>
            <family val="2"/>
          </rPr>
          <t xml:space="preserve">
A 4-digit number by which the carrier is recognized by a clearinghouse.</t>
        </r>
      </text>
    </comment>
    <comment ref="L32" authorId="0" shapeId="0" xr:uid="{86E868A1-1CD5-4F3C-B30C-90966FEA3C98}">
      <text>
        <r>
          <rPr>
            <sz val="9"/>
            <color indexed="81"/>
            <rFont val="Tahoma"/>
            <family val="2"/>
          </rPr>
          <t xml:space="preserve">
The availability of electronic claims connections.</t>
        </r>
      </text>
    </comment>
    <comment ref="Q32" authorId="0" shapeId="0" xr:uid="{C93BF1C7-100E-4BCD-9FB7-7CED9AF20173}">
      <text>
        <r>
          <rPr>
            <sz val="9"/>
            <color indexed="81"/>
            <rFont val="Tahoma"/>
            <family val="2"/>
          </rPr>
          <t xml:space="preserve">Indicates which connections require an agreement beforehand.
</t>
        </r>
      </text>
    </comment>
    <comment ref="L33" authorId="0" shapeId="0" xr:uid="{AA95E607-F9B7-4F5B-B0F8-05CC87B4DEB5}">
      <text>
        <r>
          <rPr>
            <sz val="9"/>
            <color indexed="81"/>
            <rFont val="Tahoma"/>
            <family val="2"/>
          </rPr>
          <t>Transmission of files electronically through clearinghouse.</t>
        </r>
      </text>
    </comment>
    <comment ref="M33" authorId="0" shapeId="0" xr:uid="{1318E832-DEE7-4010-BFDA-00DF21466EA9}">
      <text>
        <r>
          <rPr>
            <sz val="9"/>
            <color indexed="81"/>
            <rFont val="Tahoma"/>
            <family val="2"/>
          </rPr>
          <t>The availability of electronic remittance (electronic EOB or ERAs).</t>
        </r>
      </text>
    </comment>
    <comment ref="N33" authorId="0" shapeId="0" xr:uid="{43F93CDD-402A-461B-8A02-5EEB861621A5}">
      <text>
        <r>
          <rPr>
            <sz val="9"/>
            <color indexed="81"/>
            <rFont val="Tahoma"/>
            <family val="2"/>
          </rPr>
          <t>Electronic eligiibility requests.</t>
        </r>
      </text>
    </comment>
    <comment ref="O33" authorId="0" shapeId="0" xr:uid="{727B2FE1-0A13-4EB8-84A1-707E938C11F1}">
      <text>
        <r>
          <rPr>
            <sz val="9"/>
            <color indexed="81"/>
            <rFont val="Tahoma"/>
            <family val="2"/>
          </rPr>
          <t>Electronic claim status inquiries.</t>
        </r>
      </text>
    </comment>
    <comment ref="P33" authorId="2" shapeId="0" xr:uid="{2747EC90-20FE-4985-904A-D2736056427A}">
      <text>
        <r>
          <rPr>
            <sz val="9"/>
            <color indexed="81"/>
            <rFont val="Tahoma"/>
            <family val="2"/>
          </rPr>
          <t>Carrier supports claim attachments through clearinghouse.</t>
        </r>
      </text>
    </comment>
  </commentList>
</comments>
</file>

<file path=xl/sharedStrings.xml><?xml version="1.0" encoding="utf-8"?>
<sst xmlns="http://schemas.openxmlformats.org/spreadsheetml/2006/main" count="254623" uniqueCount="18226">
  <si>
    <t>Welcome!</t>
  </si>
  <si>
    <t>We're excited to welcome you to AdvancedMD! The Professional Services team is anxious to have everything ready for you as quickly as possible! We need to gather some additional information that will help clear up questions we may need to answer later. Sending this information over quickly will result in a more efficient set up of your system. If you have any questions about these requests please let us know.</t>
  </si>
  <si>
    <t xml:space="preserve">One of the most important things that will be completed during our time together is EDI Agreements for electronic Claim submission and ERAs. To ensure accuracy and to avoid any delays with submitting claims or receiving payment we ask for a copy of your Welcome Letter, or an EOB or ERA from your most billed carriers. To be compliant with HIPAA and protecting PHI the patient information can and should be blocked out prior to uploading these documents.  The link to securely send us those documents was included in the main email you have already received. </t>
  </si>
  <si>
    <t xml:space="preserve">We've separated out the information we need into multiple tabs across the bottom of this document. We've color coded those tabs for convenience. From this tab please go to the Green tab labeled "Group and Provider Info". Please include the associated Address, NPIs, Tax ID, and contact information for your Practice, Group(s) and Provider(s). </t>
  </si>
  <si>
    <t xml:space="preserve">Next go to the Blue tab labeled "Carriers". This tab includes carriers we've identified for your state and nationally. Next to each carrier please identify if you are currently credentialed, pending credentialing, planning on credentialing or not participating with that carrier. If you are credentialed with a carrier please let us know if it as a Group or Provider. This information can also be found on your welcome letter from the carrier or an EOB/ERA. </t>
  </si>
  <si>
    <t xml:space="preserve">If we do not have a carrier you bill listed on the Blue tab you can add it to the Red tab labeled "Additional Carriers". We'll make sure these carriers are set up in your software and ready to use. We ask for the same information (credentialing status etc) and ask for the mailing address you use for paper claims. </t>
  </si>
  <si>
    <t>Your Implementation Consultant will review all of this with you and be able to make any changes as needed.</t>
  </si>
  <si>
    <t>Practice, Group and Provider Information</t>
  </si>
  <si>
    <t>Practice</t>
  </si>
  <si>
    <t>Practice EDI Contact</t>
  </si>
  <si>
    <t>Practice Name</t>
  </si>
  <si>
    <t>Please identify the contact in your office for EDI Agreements</t>
  </si>
  <si>
    <t>Practice Street Address</t>
  </si>
  <si>
    <t>Name</t>
  </si>
  <si>
    <t>City</t>
  </si>
  <si>
    <t>Title</t>
  </si>
  <si>
    <t>State</t>
  </si>
  <si>
    <t>Alaska</t>
  </si>
  <si>
    <t>Email</t>
  </si>
  <si>
    <t>Zip (9-digit)</t>
  </si>
  <si>
    <t>Phone</t>
  </si>
  <si>
    <r>
      <t xml:space="preserve">Pay to Address </t>
    </r>
    <r>
      <rPr>
        <i/>
        <sz val="10"/>
        <color theme="1"/>
        <rFont val="Calibri"/>
        <family val="2"/>
        <scheme val="minor"/>
      </rPr>
      <t>(if different than above)</t>
    </r>
  </si>
  <si>
    <t>Fax</t>
  </si>
  <si>
    <t>City, St  Zip (9-digit)</t>
  </si>
  <si>
    <t>eClaims Activation Date</t>
  </si>
  <si>
    <t>Phone #</t>
  </si>
  <si>
    <t>ERA Activation Date</t>
  </si>
  <si>
    <t>Fax #</t>
  </si>
  <si>
    <t>Previous Clearinghouse</t>
  </si>
  <si>
    <t>Tax ID</t>
  </si>
  <si>
    <t>Set-up EDI Agreements</t>
  </si>
  <si>
    <t>Yes</t>
  </si>
  <si>
    <t>Authorized Signee for Practice</t>
  </si>
  <si>
    <t>Add'l state credentialed in?</t>
  </si>
  <si>
    <t>Click Here</t>
  </si>
  <si>
    <t>Click here to open the NPPES website to look up your taxonomy code</t>
  </si>
  <si>
    <t>Groups</t>
  </si>
  <si>
    <t>Address</t>
  </si>
  <si>
    <t>Zip</t>
  </si>
  <si>
    <t>City, ST</t>
  </si>
  <si>
    <t>CLIA</t>
  </si>
  <si>
    <t>Taxonomy</t>
  </si>
  <si>
    <t>NPI</t>
  </si>
  <si>
    <t>Providers</t>
  </si>
  <si>
    <t>*Required if EPCS is purchased</t>
  </si>
  <si>
    <t>Does this Provider need EPCS?</t>
  </si>
  <si>
    <r>
      <t xml:space="preserve">Name &amp; Title </t>
    </r>
    <r>
      <rPr>
        <i/>
        <sz val="11"/>
        <color theme="0"/>
        <rFont val="Arial Nova"/>
        <family val="2"/>
      </rPr>
      <t>(ex: John Doe, MD)</t>
    </r>
  </si>
  <si>
    <t>DEA*</t>
  </si>
  <si>
    <t>Prescribing Email*</t>
  </si>
  <si>
    <t>State:</t>
  </si>
  <si>
    <r>
      <t xml:space="preserve">AdvancedMD has identied the top carriers for the state you selected on the previous page. Your office key will be setup with the following carriers. On any carrier you bill please indicate your credentialing status with that carrier and if you are credentialed as a group or a provider. 
If you would like additional carriers setup outside of this list, please fill out the "Additional Carriers" tab. </t>
    </r>
    <r>
      <rPr>
        <i/>
        <sz val="11"/>
        <color rgb="FFFF0000"/>
        <rFont val="Arial"/>
        <family val="2"/>
      </rPr>
      <t>Please attach copies of Welcome Letters or EOBs with this form.</t>
    </r>
  </si>
  <si>
    <t>Please complete the 4 columns that are indicated as Client Information.  Each column can be hovered over to review a definition of what information should be provided. If you have any questions about how to complete this sheet, please contact your sales representative.</t>
  </si>
  <si>
    <t>Internal Use</t>
  </si>
  <si>
    <t>Client Information</t>
  </si>
  <si>
    <t>Carrier Information</t>
  </si>
  <si>
    <t>ChangeHealthcare information</t>
  </si>
  <si>
    <t>Setup EDI Agreements</t>
  </si>
  <si>
    <t>Credentialing Status</t>
  </si>
  <si>
    <t>Bill as Group or Provider</t>
  </si>
  <si>
    <t>Group/Provider IDs</t>
  </si>
  <si>
    <t>Top Carrier</t>
  </si>
  <si>
    <t>Carrier Name</t>
  </si>
  <si>
    <t>Payer ID</t>
  </si>
  <si>
    <t>CPID</t>
  </si>
  <si>
    <t>Connections Available</t>
  </si>
  <si>
    <t>Agreement(s) Required</t>
  </si>
  <si>
    <t>Claims</t>
  </si>
  <si>
    <t>Remittance</t>
  </si>
  <si>
    <t>Eligibility</t>
  </si>
  <si>
    <t>Claim Status</t>
  </si>
  <si>
    <t>Attachment</t>
  </si>
  <si>
    <t>National Carriers</t>
  </si>
  <si>
    <t>AARP</t>
  </si>
  <si>
    <t>AETNA</t>
  </si>
  <si>
    <t>AMERICAN SPECIALTY HEALTH</t>
  </si>
  <si>
    <t>AMERIGROUP CORPORATION</t>
  </si>
  <si>
    <t>ANTHEM BLUE CROSS</t>
  </si>
  <si>
    <t>CHAMPVA</t>
  </si>
  <si>
    <t>CIGNA</t>
  </si>
  <si>
    <t>CIGNA SELECT</t>
  </si>
  <si>
    <t>GEHA</t>
  </si>
  <si>
    <t>GOLDEN RULE</t>
  </si>
  <si>
    <t>HUMANA</t>
  </si>
  <si>
    <t>MERITAIN HEALTH</t>
  </si>
  <si>
    <t>OXFORD HEALTH PLANS</t>
  </si>
  <si>
    <t>RAILROAD MEDICARE</t>
  </si>
  <si>
    <t>TRICARE FOR LIFE</t>
  </si>
  <si>
    <t>UMR</t>
  </si>
  <si>
    <t>UNITED HEALTHCARE</t>
  </si>
  <si>
    <t>WELLCARE</t>
  </si>
  <si>
    <t xml:space="preserve">AdvancedMD has identified the top carriers for your state. If you have additional Professional Carriers or any Institutional Carriers please list them in the two sections below. Your office key will include the top carriers and any carriers you list here. If you have more carriers than the available spots on this page please send a separate list of those carriers.  </t>
  </si>
  <si>
    <t>Professional Carriers</t>
  </si>
  <si>
    <t>(add institutional carriers below)</t>
  </si>
  <si>
    <t>Implementation Use</t>
  </si>
  <si>
    <t>Carrier Name*</t>
  </si>
  <si>
    <t>Payer ID*</t>
  </si>
  <si>
    <t>Carrier Address*</t>
  </si>
  <si>
    <t>Attachments</t>
  </si>
  <si>
    <t>Institutional Carriers</t>
  </si>
  <si>
    <t>Individual Provider EDI Agreements</t>
  </si>
  <si>
    <t>If your provider(s) is not attached to a group for billing purposes and requires individual EDI agreements, please complete this section.  Otherwise, please proceed to the Provider Profile Setup section.</t>
  </si>
  <si>
    <t>EDI Agreement Details</t>
  </si>
  <si>
    <t>Payer Name</t>
  </si>
  <si>
    <t>CPID or National Payer ID</t>
  </si>
  <si>
    <t>Payer Specific 
Provider ID (i.e. PTAN)</t>
  </si>
  <si>
    <t>EDI Contact Name</t>
  </si>
  <si>
    <t xml:space="preserve"> EDI Contact Title</t>
  </si>
  <si>
    <t>Authorized Signee Name</t>
  </si>
  <si>
    <t>Authorized Signee Title</t>
  </si>
  <si>
    <t>Billing NPI (box 33)</t>
  </si>
  <si>
    <t>Billing Name</t>
  </si>
  <si>
    <t>Physical Address</t>
  </si>
  <si>
    <t>City, State, Zip (9-digit)</t>
  </si>
  <si>
    <t>Pay To Address</t>
  </si>
  <si>
    <t>Provider Profile Setup</t>
  </si>
  <si>
    <t>If the alternate provider profiles are needed ....</t>
  </si>
  <si>
    <t>Office Key</t>
  </si>
  <si>
    <t>Provider Code</t>
  </si>
  <si>
    <t>Last Name, First Name</t>
  </si>
  <si>
    <t>Full or Part Time</t>
  </si>
  <si>
    <t>PM/EHR/Both</t>
  </si>
  <si>
    <t>City, State</t>
  </si>
  <si>
    <t>Group Code</t>
  </si>
  <si>
    <t>DEA Number</t>
  </si>
  <si>
    <t>Prescribing Email</t>
  </si>
  <si>
    <t>SMAN</t>
  </si>
  <si>
    <t>Man, Super</t>
  </si>
  <si>
    <t>MD</t>
  </si>
  <si>
    <t>Full Time</t>
  </si>
  <si>
    <t>PM</t>
  </si>
  <si>
    <t>123 Super Street Suite 100</t>
  </si>
  <si>
    <t>Salt Lake City, UT</t>
  </si>
  <si>
    <t>84102-9874</t>
  </si>
  <si>
    <t>MAN01</t>
  </si>
  <si>
    <t>123X00000X</t>
  </si>
  <si>
    <t>UT1234567</t>
  </si>
  <si>
    <t>superman@gmail.com</t>
  </si>
  <si>
    <t>Yes or No</t>
  </si>
  <si>
    <t>Unique</t>
  </si>
  <si>
    <t>Claim Type</t>
  </si>
  <si>
    <t>2nd Claims</t>
  </si>
  <si>
    <t>Remit</t>
  </si>
  <si>
    <t>ClaimStatus</t>
  </si>
  <si>
    <t>Enrollment Required</t>
  </si>
  <si>
    <t>VI1</t>
  </si>
  <si>
    <t>VI</t>
  </si>
  <si>
    <t>AZ5</t>
  </si>
  <si>
    <t>AZ</t>
  </si>
  <si>
    <t>AARP MEDICARE COMPLETE</t>
  </si>
  <si>
    <t>SC6</t>
  </si>
  <si>
    <t>SC</t>
  </si>
  <si>
    <t>ABSOLUTE TOTAL CARE</t>
  </si>
  <si>
    <t>IL8</t>
  </si>
  <si>
    <t>IL</t>
  </si>
  <si>
    <t>ADVOCATE HEALTH PARTNERS</t>
  </si>
  <si>
    <t>GU1</t>
  </si>
  <si>
    <t>GU</t>
  </si>
  <si>
    <t>VI2</t>
  </si>
  <si>
    <t>IL7</t>
  </si>
  <si>
    <t>AETNA BETTER HEALTH OF ILLINOIS</t>
  </si>
  <si>
    <t>KY6</t>
  </si>
  <si>
    <t>KY</t>
  </si>
  <si>
    <t>AETNA BETTER HEALTH OF KENTUCKY</t>
  </si>
  <si>
    <t>LA5</t>
  </si>
  <si>
    <t>LA</t>
  </si>
  <si>
    <t>AETNA BETTER HEALTH OF LOUISIANA</t>
  </si>
  <si>
    <t>OH1</t>
  </si>
  <si>
    <t>OH</t>
  </si>
  <si>
    <t>AETNA BETTER HEALTH OF OHIO</t>
  </si>
  <si>
    <t>VA9</t>
  </si>
  <si>
    <t>VA</t>
  </si>
  <si>
    <t>AETNA BETTER HEALTH OF VIRGINIA</t>
  </si>
  <si>
    <t>WV6</t>
  </si>
  <si>
    <t>WV</t>
  </si>
  <si>
    <t>AETNA BETTER HEALTH OF WEST VIRGINIA</t>
  </si>
  <si>
    <t>WV8</t>
  </si>
  <si>
    <t>AETNA RPN</t>
  </si>
  <si>
    <t>AL1</t>
  </si>
  <si>
    <t>AL</t>
  </si>
  <si>
    <t>ALABAMA BLUE SHIELD</t>
  </si>
  <si>
    <t>AL3</t>
  </si>
  <si>
    <t>ALABAMA MEDICAID</t>
  </si>
  <si>
    <t>AL2</t>
  </si>
  <si>
    <t>ALABAMA MEDICARE</t>
  </si>
  <si>
    <t>AK1</t>
  </si>
  <si>
    <t>AK</t>
  </si>
  <si>
    <t>ALASKA MEDICAID</t>
  </si>
  <si>
    <t>AK3</t>
  </si>
  <si>
    <t>ALASKA MEDICARE</t>
  </si>
  <si>
    <t>WY7</t>
  </si>
  <si>
    <t>WY</t>
  </si>
  <si>
    <t>ALL SAVERS INSURANCE</t>
  </si>
  <si>
    <t>MT1</t>
  </si>
  <si>
    <t>MT</t>
  </si>
  <si>
    <t>ALLEGIANCE BENEFIT PLAN MANAGEMENT</t>
  </si>
  <si>
    <t>GA9</t>
  </si>
  <si>
    <t>GA</t>
  </si>
  <si>
    <t>ALLIANT HEALTH PLANS OF GEORGIA</t>
  </si>
  <si>
    <t>HI5</t>
  </si>
  <si>
    <t>HI</t>
  </si>
  <si>
    <t>ALOHACARE</t>
  </si>
  <si>
    <t>GA6</t>
  </si>
  <si>
    <t>AMBETTER FROM PEACH STATE HEALTH PLAN</t>
  </si>
  <si>
    <t>FL8</t>
  </si>
  <si>
    <t>FL</t>
  </si>
  <si>
    <t>AMBETTER FROM SUNSHINE HEALTH</t>
  </si>
  <si>
    <t>MS1</t>
  </si>
  <si>
    <t>MS</t>
  </si>
  <si>
    <t>AMBETTER MAGNOLIA HEALTH</t>
  </si>
  <si>
    <t>VI3</t>
  </si>
  <si>
    <t>AMERICAL POSTAL WORKERS UNION</t>
  </si>
  <si>
    <t>NJ9</t>
  </si>
  <si>
    <t>NJ</t>
  </si>
  <si>
    <t>AMERIHEALTH ADMINISTRATORS</t>
  </si>
  <si>
    <t>DE4</t>
  </si>
  <si>
    <t>DE</t>
  </si>
  <si>
    <t>AMERIHEALTH CARITAS DELAWARE</t>
  </si>
  <si>
    <t>DC7</t>
  </si>
  <si>
    <t>DC</t>
  </si>
  <si>
    <t>AMERIHEALTH CARITAS DISTRICT OF COLUMBIA</t>
  </si>
  <si>
    <t>LA4</t>
  </si>
  <si>
    <t>AMERIHEALTH CARITAS LOUISIANA</t>
  </si>
  <si>
    <t>DE8</t>
  </si>
  <si>
    <t>AMERIHEALTH HMO</t>
  </si>
  <si>
    <t>NJ7</t>
  </si>
  <si>
    <t>AZ2</t>
  </si>
  <si>
    <t>ARIZONA BLUE SHIELD</t>
  </si>
  <si>
    <t>AZ1</t>
  </si>
  <si>
    <t>ARIZONA MEDICARE</t>
  </si>
  <si>
    <t>AR2</t>
  </si>
  <si>
    <t>AR</t>
  </si>
  <si>
    <t>ARKANSAS BLUE SHIELD</t>
  </si>
  <si>
    <t>AR3</t>
  </si>
  <si>
    <t>ARKANSAS MEDICAID</t>
  </si>
  <si>
    <t>AR1</t>
  </si>
  <si>
    <t>ARKANSAS MEDICARE</t>
  </si>
  <si>
    <t>IA8</t>
  </si>
  <si>
    <t>IA</t>
  </si>
  <si>
    <t>AULTCARE</t>
  </si>
  <si>
    <t>IN10</t>
  </si>
  <si>
    <t>IN</t>
  </si>
  <si>
    <t>AUTOMATED BENEFIT SERVICES</t>
  </si>
  <si>
    <t>SD4</t>
  </si>
  <si>
    <t>SD</t>
  </si>
  <si>
    <t>AVERA HEALTH PLANS</t>
  </si>
  <si>
    <t>KY10</t>
  </si>
  <si>
    <t>AVESIS</t>
  </si>
  <si>
    <t>FL6</t>
  </si>
  <si>
    <t>AVMED</t>
  </si>
  <si>
    <t>CT9</t>
  </si>
  <si>
    <t>CT</t>
  </si>
  <si>
    <t>BEACON HEALTH STRATEGIES</t>
  </si>
  <si>
    <t>KY4</t>
  </si>
  <si>
    <t>MA3</t>
  </si>
  <si>
    <t>MA</t>
  </si>
  <si>
    <t>RI8</t>
  </si>
  <si>
    <t>RI</t>
  </si>
  <si>
    <t>MI1</t>
  </si>
  <si>
    <t>MI</t>
  </si>
  <si>
    <t>BLUE CARE NETWORK HMO</t>
  </si>
  <si>
    <t>SC2</t>
  </si>
  <si>
    <t>BLUE CROSS BLUE SHIELD</t>
  </si>
  <si>
    <t>AZ10</t>
  </si>
  <si>
    <t>BLUE CROSS BLUE SHIELD ARIZONA ADVANTAGE</t>
  </si>
  <si>
    <t>NY14</t>
  </si>
  <si>
    <t>NY</t>
  </si>
  <si>
    <t>BLUE CROSS BLUE SHIELD WNY</t>
  </si>
  <si>
    <t>NM1</t>
  </si>
  <si>
    <t>NM</t>
  </si>
  <si>
    <t>BLUE CROSS COMMUNITY CENTENNIAL</t>
  </si>
  <si>
    <t>IL4</t>
  </si>
  <si>
    <t>BLUE CROSS COMMUNITY HEALTH PLANS</t>
  </si>
  <si>
    <t>IL10</t>
  </si>
  <si>
    <t>BLUE CROSS MEDICARE ADVANTAGE</t>
  </si>
  <si>
    <t>MT2</t>
  </si>
  <si>
    <t>NM2</t>
  </si>
  <si>
    <t>OK1</t>
  </si>
  <si>
    <t>OK</t>
  </si>
  <si>
    <t>ID1</t>
  </si>
  <si>
    <t>ID</t>
  </si>
  <si>
    <t>BLUE CROSS OF IDAHO</t>
  </si>
  <si>
    <t>NC2</t>
  </si>
  <si>
    <t>NC</t>
  </si>
  <si>
    <t>BLUE MEDICARE NORTH CAROLINA</t>
  </si>
  <si>
    <t>VA3</t>
  </si>
  <si>
    <t>BLUE SHIELD OF NATIONAL CAPITOL AREA CAREFIRST</t>
  </si>
  <si>
    <t>SC8</t>
  </si>
  <si>
    <t>BLUECHOICE SOUTH CAROLINA MEDICAID</t>
  </si>
  <si>
    <t>NH6</t>
  </si>
  <si>
    <t>NH</t>
  </si>
  <si>
    <t>BMC HEALTHNET</t>
  </si>
  <si>
    <t>RI9</t>
  </si>
  <si>
    <t>MS2</t>
  </si>
  <si>
    <t>BOON CHAPMAN ADMINISTRATORS</t>
  </si>
  <si>
    <t>OH2</t>
  </si>
  <si>
    <t>BUCKEYE COMMUNITY HEALTH</t>
  </si>
  <si>
    <t>CA3</t>
  </si>
  <si>
    <t>CA</t>
  </si>
  <si>
    <t>CALIFORNIA BLUE SHIELD</t>
  </si>
  <si>
    <t>CA5</t>
  </si>
  <si>
    <t>CALIFORNIA MEDI-CAL</t>
  </si>
  <si>
    <t>PA4</t>
  </si>
  <si>
    <t>PA</t>
  </si>
  <si>
    <t>CAPITAL BLUE CROSS</t>
  </si>
  <si>
    <t>VT5</t>
  </si>
  <si>
    <t>VT</t>
  </si>
  <si>
    <t>CAPITAL DISTRICT PHYSICIANS HEALTH PLAN</t>
  </si>
  <si>
    <t>AZ7</t>
  </si>
  <si>
    <t>CARE 1ST HEALTH PLAN OF ARIZONA</t>
  </si>
  <si>
    <t>DC1</t>
  </si>
  <si>
    <t>CAREFIRST BCBS</t>
  </si>
  <si>
    <t>OR1</t>
  </si>
  <si>
    <t>OR</t>
  </si>
  <si>
    <t>CAREOREGON</t>
  </si>
  <si>
    <t>GA7</t>
  </si>
  <si>
    <t>CARESOURCE OF GEORGIA</t>
  </si>
  <si>
    <t>IN8</t>
  </si>
  <si>
    <t>CARESOURCE OF INDIANA</t>
  </si>
  <si>
    <t>KY5</t>
  </si>
  <si>
    <t>CARESOURCE OF KENTUCKY</t>
  </si>
  <si>
    <t>OH3</t>
  </si>
  <si>
    <t>CARESOURCE OF OHIO</t>
  </si>
  <si>
    <t>VI4</t>
  </si>
  <si>
    <t>DE7</t>
  </si>
  <si>
    <t>CIGNA BRAVO HEALTH HEALTHSPRINGS</t>
  </si>
  <si>
    <t>DE10</t>
  </si>
  <si>
    <t>CIGNA HEALTHSPRING</t>
  </si>
  <si>
    <t>GU2</t>
  </si>
  <si>
    <t>CIGNA PPO</t>
  </si>
  <si>
    <t>VI5</t>
  </si>
  <si>
    <t>VI6</t>
  </si>
  <si>
    <t>COLONIAL MEDICAL</t>
  </si>
  <si>
    <t>CO5</t>
  </si>
  <si>
    <t>CO</t>
  </si>
  <si>
    <t>COLORADO ACCESS</t>
  </si>
  <si>
    <t>CO3</t>
  </si>
  <si>
    <t>COLORADO BLUE SHIELD</t>
  </si>
  <si>
    <t>CO1</t>
  </si>
  <si>
    <t>COLORADO MEDICAID</t>
  </si>
  <si>
    <t>CO2</t>
  </si>
  <si>
    <t>COLORADO MEDICARE</t>
  </si>
  <si>
    <t>OK2</t>
  </si>
  <si>
    <t>COMMUNITY CARE MANAGED HEALTHCARE PLANS OF OK</t>
  </si>
  <si>
    <t>TX10</t>
  </si>
  <si>
    <t>TX</t>
  </si>
  <si>
    <t>COMMUNITY FIRST HEALTH PLAN</t>
  </si>
  <si>
    <t>TX8</t>
  </si>
  <si>
    <t>COMMUNITY HEALTH CHOICE</t>
  </si>
  <si>
    <t>WA10</t>
  </si>
  <si>
    <t>WA</t>
  </si>
  <si>
    <t>COMMUNITY HEALTH PLAN</t>
  </si>
  <si>
    <t>CT4</t>
  </si>
  <si>
    <t>CONNECTICARE</t>
  </si>
  <si>
    <t>CT5</t>
  </si>
  <si>
    <t>CONNECTICARE MEDICARE ADVANTAGE</t>
  </si>
  <si>
    <t>CT2</t>
  </si>
  <si>
    <t>CONNECTICUT BLUE SHIELD</t>
  </si>
  <si>
    <t>CT6</t>
  </si>
  <si>
    <t>CONNECTICUT BLUECARE FAMILY PLAN</t>
  </si>
  <si>
    <t>CT3</t>
  </si>
  <si>
    <t>CONNECTICUT MEDICAID</t>
  </si>
  <si>
    <t>CT1</t>
  </si>
  <si>
    <t>CONNECTICUT MEDICARE</t>
  </si>
  <si>
    <t>CT8</t>
  </si>
  <si>
    <t>CONNETICUT FEDERAL EMP HLTH BENEFITS</t>
  </si>
  <si>
    <t>WY8</t>
  </si>
  <si>
    <t>CONTINENTAL BENEFITS</t>
  </si>
  <si>
    <t>AR7</t>
  </si>
  <si>
    <t>CORESOURCE LITTLE ROCK</t>
  </si>
  <si>
    <t>IL9</t>
  </si>
  <si>
    <t>COUNTYCARE HEALTH PLAN</t>
  </si>
  <si>
    <t>KS10</t>
  </si>
  <si>
    <t>KS</t>
  </si>
  <si>
    <t>COURSESOURCE OF KANSAS CITY</t>
  </si>
  <si>
    <t>GU3</t>
  </si>
  <si>
    <t>COVENTRY HEALTH CARE</t>
  </si>
  <si>
    <t>VI7</t>
  </si>
  <si>
    <t>MO1</t>
  </si>
  <si>
    <t>MO</t>
  </si>
  <si>
    <t>COX HEALTH PLAN</t>
  </si>
  <si>
    <t>NV1</t>
  </si>
  <si>
    <t>NV</t>
  </si>
  <si>
    <t>CULINARY HEALTH FUND</t>
  </si>
  <si>
    <t>SD7</t>
  </si>
  <si>
    <t>DAKOTACARE</t>
  </si>
  <si>
    <t>WI1</t>
  </si>
  <si>
    <t>WI</t>
  </si>
  <si>
    <t>WISCONSIN MEDICARE</t>
  </si>
  <si>
    <t>DE5</t>
  </si>
  <si>
    <t>DELAWARE MEDICAID</t>
  </si>
  <si>
    <t>DE1</t>
  </si>
  <si>
    <t>DELAWARE MEDICARE</t>
  </si>
  <si>
    <t>ID10</t>
  </si>
  <si>
    <t>DESERET MUTUAL BENEFIT ASSOCIATES</t>
  </si>
  <si>
    <t>UT7</t>
  </si>
  <si>
    <t>UT</t>
  </si>
  <si>
    <t>DC5</t>
  </si>
  <si>
    <t>DISTRICT OF COLUMBIA MEDICAID</t>
  </si>
  <si>
    <t>DC4</t>
  </si>
  <si>
    <t>DISTRICT OF COLUMBIA MEDICARE</t>
  </si>
  <si>
    <t>TX9</t>
  </si>
  <si>
    <t>DRISCOLL CHILDRENS HEALTH PLAN</t>
  </si>
  <si>
    <t>AK5</t>
  </si>
  <si>
    <t>EBMS</t>
  </si>
  <si>
    <t>MT3</t>
  </si>
  <si>
    <t>UT9</t>
  </si>
  <si>
    <t>EDUCATORS MUTUAL INSURANCE</t>
  </si>
  <si>
    <t>VI8</t>
  </si>
  <si>
    <t xml:space="preserve">EMPLOYEE BENEFIT MANAGEMENT  </t>
  </si>
  <si>
    <t>MO2</t>
  </si>
  <si>
    <t>ESSENCE</t>
  </si>
  <si>
    <t>NY3</t>
  </si>
  <si>
    <t>FIDELIS CARE OF NEW YORK</t>
  </si>
  <si>
    <t>SD9</t>
  </si>
  <si>
    <t>FIRST CHOICE HEALTH NETWORK</t>
  </si>
  <si>
    <t>WY10</t>
  </si>
  <si>
    <t>FIRST CHOICE OF MIDWEST</t>
  </si>
  <si>
    <t>FL2</t>
  </si>
  <si>
    <t>FLORIDA BLUE SHIELD</t>
  </si>
  <si>
    <t>FL3</t>
  </si>
  <si>
    <t>FLORIDA MEDICAID</t>
  </si>
  <si>
    <t>FL1</t>
  </si>
  <si>
    <t>FLORIDA MEDICARE</t>
  </si>
  <si>
    <t>VI9</t>
  </si>
  <si>
    <t>GEHA HIGH OPTION</t>
  </si>
  <si>
    <t>ME10</t>
  </si>
  <si>
    <t>ME</t>
  </si>
  <si>
    <t>GEISINGER HEALTH PLAN</t>
  </si>
  <si>
    <t>PA7</t>
  </si>
  <si>
    <t xml:space="preserve">GEISINGER HEALTH PLAN </t>
  </si>
  <si>
    <t>GA1</t>
  </si>
  <si>
    <t>GEORGIA BLUE SHIELD</t>
  </si>
  <si>
    <t>GA3</t>
  </si>
  <si>
    <t>GEORGIA MEDICAID</t>
  </si>
  <si>
    <t>GA2</t>
  </si>
  <si>
    <t>GEORGIA MEDICARE</t>
  </si>
  <si>
    <t>LA10</t>
  </si>
  <si>
    <t>GILSBAR</t>
  </si>
  <si>
    <t>OK4</t>
  </si>
  <si>
    <t>GLOBAL HEALTH OKC</t>
  </si>
  <si>
    <t>VI10</t>
  </si>
  <si>
    <t>GOLDEN RULE INSURANCE</t>
  </si>
  <si>
    <t>ME7</t>
  </si>
  <si>
    <t>HARVARD COMMUNITY HEALTH PLAN</t>
  </si>
  <si>
    <t>ME8</t>
  </si>
  <si>
    <t>CT7</t>
  </si>
  <si>
    <t>HARVARD PILGRIM HEALTH CARE</t>
  </si>
  <si>
    <t>MA6</t>
  </si>
  <si>
    <t>ME4</t>
  </si>
  <si>
    <t>NH3</t>
  </si>
  <si>
    <t>RI6</t>
  </si>
  <si>
    <t>HI6</t>
  </si>
  <si>
    <t>HAWAII MANAGEMENT ALLIANCE ASSOCIATION</t>
  </si>
  <si>
    <t>HI2</t>
  </si>
  <si>
    <t>HAWAII MEDICARE</t>
  </si>
  <si>
    <t>MI2</t>
  </si>
  <si>
    <t>HEALTH ALLIANCE PLAN</t>
  </si>
  <si>
    <t>AZ8</t>
  </si>
  <si>
    <t>HEALTH CHOICE ARIZONA</t>
  </si>
  <si>
    <t>CA8</t>
  </si>
  <si>
    <t>HEALTH NET COMMUNITY SOLUTIONS/CALVIVA HEALTH</t>
  </si>
  <si>
    <t>AZ6</t>
  </si>
  <si>
    <t>HEALTH NET OF ARIZONA</t>
  </si>
  <si>
    <t>MA8</t>
  </si>
  <si>
    <t>HEALTH NEW ENGLAND</t>
  </si>
  <si>
    <t>NH8</t>
  </si>
  <si>
    <t>VT4</t>
  </si>
  <si>
    <t>SD10</t>
  </si>
  <si>
    <t>HEALTH PARTNERS</t>
  </si>
  <si>
    <t>WI10</t>
  </si>
  <si>
    <t>HEALTH PAYMENT SYSTEMS</t>
  </si>
  <si>
    <t>MI3</t>
  </si>
  <si>
    <t>HEALTH PLAN OF MICHIGAN</t>
  </si>
  <si>
    <t>NV2</t>
  </si>
  <si>
    <t>HEALTH PLAN OF NEVADA</t>
  </si>
  <si>
    <t>CA9</t>
  </si>
  <si>
    <t>HEALTH PLAN OF SAN JOAQUIN</t>
  </si>
  <si>
    <t>ME6</t>
  </si>
  <si>
    <t>HEALTH PLANS INC</t>
  </si>
  <si>
    <t>NH7</t>
  </si>
  <si>
    <t>VT7</t>
  </si>
  <si>
    <t>AR10</t>
  </si>
  <si>
    <t>HEALTH SCOPE BENEFITS</t>
  </si>
  <si>
    <t>NV3</t>
  </si>
  <si>
    <t>HEALTHCARE PARTNERS OF NEVADA</t>
  </si>
  <si>
    <t>OK5</t>
  </si>
  <si>
    <t>HEALTHCHOICE OKLAHOMA</t>
  </si>
  <si>
    <t>MT4</t>
  </si>
  <si>
    <t>HEALTHCOMP</t>
  </si>
  <si>
    <t>NY4</t>
  </si>
  <si>
    <t>HEALTHFIRST</t>
  </si>
  <si>
    <t>NC4</t>
  </si>
  <si>
    <t>HEALTHGRAM</t>
  </si>
  <si>
    <t>MO3</t>
  </si>
  <si>
    <t>HEALTHLINK PPO</t>
  </si>
  <si>
    <t>MN1</t>
  </si>
  <si>
    <t>MN</t>
  </si>
  <si>
    <t>HEALTHPARTNERS OF MINNESOTA</t>
  </si>
  <si>
    <t>NV4</t>
  </si>
  <si>
    <t>HEALTHSCOPE BENEFITS</t>
  </si>
  <si>
    <t>AL5</t>
  </si>
  <si>
    <t>HEALTHSPRING</t>
  </si>
  <si>
    <t>TN7</t>
  </si>
  <si>
    <t>TN</t>
  </si>
  <si>
    <t>WA9</t>
  </si>
  <si>
    <t>HIGHLINE MEDICAL SERVICE ORGANIZATION</t>
  </si>
  <si>
    <t>DE2</t>
  </si>
  <si>
    <t>HIGHMARK BCBS OF DELAWARE</t>
  </si>
  <si>
    <t>DE3</t>
  </si>
  <si>
    <t>HIGHMARK HEALTH OPTIONS</t>
  </si>
  <si>
    <t>CA12</t>
  </si>
  <si>
    <t>HILL PHYSICIANS MEDICAL GROUP</t>
  </si>
  <si>
    <t>NY9</t>
  </si>
  <si>
    <t>HIP HEALTH INSURANCE PLAN OF GREATER NY</t>
  </si>
  <si>
    <t>HI7</t>
  </si>
  <si>
    <t>HMA HAWAII</t>
  </si>
  <si>
    <t>HI1</t>
  </si>
  <si>
    <t>HMSA QUEST</t>
  </si>
  <si>
    <t>MO4</t>
  </si>
  <si>
    <t>HOMESTATE HEALTH PLAN</t>
  </si>
  <si>
    <t>NV5</t>
  </si>
  <si>
    <t>HOMETOWN HEALTH</t>
  </si>
  <si>
    <t>NJ2</t>
  </si>
  <si>
    <t>HORIZON BLUE SHIELD OF NEW JERSEY</t>
  </si>
  <si>
    <t>NJ3</t>
  </si>
  <si>
    <t>HORIZON NJ HEALTH</t>
  </si>
  <si>
    <t>VI11</t>
  </si>
  <si>
    <t>ID4</t>
  </si>
  <si>
    <t>IDAHO BLUE SHIELD REGENCE</t>
  </si>
  <si>
    <t>ID3</t>
  </si>
  <si>
    <t>IDAHO MEDICAID</t>
  </si>
  <si>
    <t>ID2</t>
  </si>
  <si>
    <t>IDAHO MEDICARE</t>
  </si>
  <si>
    <t>IL6</t>
  </si>
  <si>
    <t>ILLINICARE GROUP HEALTH</t>
  </si>
  <si>
    <t>IL1</t>
  </si>
  <si>
    <t>ILLINOIS BLUE SHIELD</t>
  </si>
  <si>
    <t>IL3</t>
  </si>
  <si>
    <t>ILLINOIS MEDICAID</t>
  </si>
  <si>
    <t>IL2</t>
  </si>
  <si>
    <t>ILLINOIS MEDICARE</t>
  </si>
  <si>
    <t>IN2</t>
  </si>
  <si>
    <t>INDIANA BLUE SHIELD</t>
  </si>
  <si>
    <t>IN3</t>
  </si>
  <si>
    <t>INDIANA MEDICAID</t>
  </si>
  <si>
    <t>IN1</t>
  </si>
  <si>
    <t>INDIANA MEDICARE</t>
  </si>
  <si>
    <t>CA4</t>
  </si>
  <si>
    <t>INLAND EMPIRE HEALTH PLAN</t>
  </si>
  <si>
    <t>IA1</t>
  </si>
  <si>
    <t>IOWA BLUE SHIELD</t>
  </si>
  <si>
    <t>IA3</t>
  </si>
  <si>
    <t>IOWA MEDICAID</t>
  </si>
  <si>
    <t>IA2</t>
  </si>
  <si>
    <t>IOWA MEDICARE</t>
  </si>
  <si>
    <t>MN2</t>
  </si>
  <si>
    <t>ITASCA MEDICAL CARE</t>
  </si>
  <si>
    <t>IN7</t>
  </si>
  <si>
    <t>IU HEALTH PLANS</t>
  </si>
  <si>
    <t>DC6</t>
  </si>
  <si>
    <t>JOHN HOPKINS MEDICAL SERVICE</t>
  </si>
  <si>
    <t>MD10</t>
  </si>
  <si>
    <t>JOHNS HOPKINS MEDICAL SERVICE</t>
  </si>
  <si>
    <t>VA8</t>
  </si>
  <si>
    <t>KAISER FOUNDATION HEALTH PLAN</t>
  </si>
  <si>
    <t>WA4</t>
  </si>
  <si>
    <t>KAISER FOUNDATION HEALTH PLAN OF WASHINGTON</t>
  </si>
  <si>
    <t>MD6</t>
  </si>
  <si>
    <t>KAISER PERMANENTE</t>
  </si>
  <si>
    <t>CO6</t>
  </si>
  <si>
    <t>KAISER PERMANENTE OF COLORADO</t>
  </si>
  <si>
    <t>HI8</t>
  </si>
  <si>
    <t>KAISER PERMANENTE OF HAWAII</t>
  </si>
  <si>
    <t>CA10</t>
  </si>
  <si>
    <t>KAISER PERMANENTE OF S CA REGION</t>
  </si>
  <si>
    <t>KS2</t>
  </si>
  <si>
    <t>KANSAS BLUE SHIELD TOPEKA</t>
  </si>
  <si>
    <t>KS5</t>
  </si>
  <si>
    <t>KANSAS MEDICAID</t>
  </si>
  <si>
    <t>KS1</t>
  </si>
  <si>
    <t>KANSAS MEDICARE</t>
  </si>
  <si>
    <t>GU4</t>
  </si>
  <si>
    <t>KENTUCKY BLUE SHIELD</t>
  </si>
  <si>
    <t>KY2</t>
  </si>
  <si>
    <t>KY7</t>
  </si>
  <si>
    <t>KENTUCKY MEDICAID</t>
  </si>
  <si>
    <t>KY1</t>
  </si>
  <si>
    <t>KENTUCKY MEDICARE</t>
  </si>
  <si>
    <t>CA6</t>
  </si>
  <si>
    <t>KERN HEALTH SYSTEMS</t>
  </si>
  <si>
    <t>AL10</t>
  </si>
  <si>
    <t>KEY BENEFIT ADMINISTRATORS</t>
  </si>
  <si>
    <t>PA10</t>
  </si>
  <si>
    <t>KEYSTONE FIRST</t>
  </si>
  <si>
    <t>PA5</t>
  </si>
  <si>
    <t>KEYSTONE HEALTH PLAN EAST</t>
  </si>
  <si>
    <t>VA10</t>
  </si>
  <si>
    <t>LIFEWORKS ADVANTAGE</t>
  </si>
  <si>
    <t>LA2</t>
  </si>
  <si>
    <t>LOUISIANA BLUE SHIELD</t>
  </si>
  <si>
    <t>LA3</t>
  </si>
  <si>
    <t>LOUISIANA HEALTH CONNECTIONS</t>
  </si>
  <si>
    <t>LA7</t>
  </si>
  <si>
    <t>LOUISIANA MEDICAID</t>
  </si>
  <si>
    <t>LA1</t>
  </si>
  <si>
    <t>LOUISIANA MEDICARE</t>
  </si>
  <si>
    <t>NM3</t>
  </si>
  <si>
    <t>MAGELLAN HEALTHCARE</t>
  </si>
  <si>
    <t>PA9</t>
  </si>
  <si>
    <t>MS3</t>
  </si>
  <si>
    <t>MAGNOLIA HEALTH PLAN</t>
  </si>
  <si>
    <t>ME2</t>
  </si>
  <si>
    <t>MAINE BLUE SHIELD</t>
  </si>
  <si>
    <t>ME5</t>
  </si>
  <si>
    <t>MAINE COMMUNITY HEALTH OPTIONS</t>
  </si>
  <si>
    <t>ME1</t>
  </si>
  <si>
    <t>MAINE MEDICARE</t>
  </si>
  <si>
    <t>IN4</t>
  </si>
  <si>
    <t>MANAGED HEALTH SERVICES</t>
  </si>
  <si>
    <t>VI12</t>
  </si>
  <si>
    <t>MAPFRE</t>
  </si>
  <si>
    <t>ME3</t>
  </si>
  <si>
    <t>MARTINS POINT HEALTH CARE</t>
  </si>
  <si>
    <t>NH10</t>
  </si>
  <si>
    <t>DC2</t>
  </si>
  <si>
    <t>MARYLAND BLUE SHIELD CAREFIRST</t>
  </si>
  <si>
    <t>MD2</t>
  </si>
  <si>
    <t>MD5</t>
  </si>
  <si>
    <t>MARYLAND MEDICAID</t>
  </si>
  <si>
    <t>MD1</t>
  </si>
  <si>
    <t>MARYLAND MEDICARE</t>
  </si>
  <si>
    <t>MD7</t>
  </si>
  <si>
    <t>MARYLAND MEDICARE (MON,PG)</t>
  </si>
  <si>
    <t>MA2</t>
  </si>
  <si>
    <t>MASSACHUSETTS BLUE SHIELD</t>
  </si>
  <si>
    <t>MA9</t>
  </si>
  <si>
    <t>MASSACHUSETTS MEDICAID (FORMAT 5)</t>
  </si>
  <si>
    <t>MA1</t>
  </si>
  <si>
    <t>MASSACHUSETTS MEDICARE</t>
  </si>
  <si>
    <t>IN5</t>
  </si>
  <si>
    <t>MDWISE HEALTHY INDIANA PLAN</t>
  </si>
  <si>
    <t>IN6</t>
  </si>
  <si>
    <t>MDWISE HOOSIER HEALTHWISE</t>
  </si>
  <si>
    <t>HI4</t>
  </si>
  <si>
    <t>MDX HAWAII</t>
  </si>
  <si>
    <t>NC5</t>
  </si>
  <si>
    <t>MEDCOST</t>
  </si>
  <si>
    <t>IA9</t>
  </si>
  <si>
    <t>MEDICA</t>
  </si>
  <si>
    <t>NE1</t>
  </si>
  <si>
    <t>NE</t>
  </si>
  <si>
    <t>MN3</t>
  </si>
  <si>
    <t>MEDICA HEALTLH PLANS</t>
  </si>
  <si>
    <t>ND1</t>
  </si>
  <si>
    <t>ND</t>
  </si>
  <si>
    <t>SD6</t>
  </si>
  <si>
    <t>OH4</t>
  </si>
  <si>
    <t>MEDICAL MUTUAL OF OHIO</t>
  </si>
  <si>
    <t>IA6</t>
  </si>
  <si>
    <t>MEDICARE BLUE</t>
  </si>
  <si>
    <t>MI4</t>
  </si>
  <si>
    <t>MEDICARE PLUS BLUE</t>
  </si>
  <si>
    <t>OH5</t>
  </si>
  <si>
    <t>MEDIGOLD</t>
  </si>
  <si>
    <t>AR8</t>
  </si>
  <si>
    <t>MEDPARTNERS ADMINISTRATIVE SERVICES</t>
  </si>
  <si>
    <t>MS4</t>
  </si>
  <si>
    <t>DC3</t>
  </si>
  <si>
    <t>MEDSTAR FAMILY CHOICE</t>
  </si>
  <si>
    <t>MD8</t>
  </si>
  <si>
    <t>DC9</t>
  </si>
  <si>
    <t>MEDSTAR MEDICARE CHOICE</t>
  </si>
  <si>
    <t>DC10</t>
  </si>
  <si>
    <t>MEDSTAR SELECT</t>
  </si>
  <si>
    <t>AZ4</t>
  </si>
  <si>
    <t>MERCY CARE PLAN OF ARIZONA</t>
  </si>
  <si>
    <t>IA7</t>
  </si>
  <si>
    <t>MERIDIAN HEALTH PLAN</t>
  </si>
  <si>
    <t>IL5</t>
  </si>
  <si>
    <t>MI5</t>
  </si>
  <si>
    <t>TN9</t>
  </si>
  <si>
    <t>WY5</t>
  </si>
  <si>
    <t>VI13</t>
  </si>
  <si>
    <t>MERITAIN HEALTH MINNEAPOLIS</t>
  </si>
  <si>
    <t>NJ8</t>
  </si>
  <si>
    <t>METROPLUS</t>
  </si>
  <si>
    <t>MI6</t>
  </si>
  <si>
    <t>MICHIGAN BLUE SHIELD</t>
  </si>
  <si>
    <t>MI7</t>
  </si>
  <si>
    <t>MICHIGAN MEDICAID</t>
  </si>
  <si>
    <t>MI8</t>
  </si>
  <si>
    <t>MICHIGAN MEDICARE</t>
  </si>
  <si>
    <t>IA5</t>
  </si>
  <si>
    <t>MIDLANDS CHOICE</t>
  </si>
  <si>
    <t>NE2</t>
  </si>
  <si>
    <t>MN4</t>
  </si>
  <si>
    <t>MINNESOTA BLUE CROSS AND BLUE SHIELD</t>
  </si>
  <si>
    <t>MN5</t>
  </si>
  <si>
    <t>MINNESOTA BLUE PLUS</t>
  </si>
  <si>
    <t>MN6</t>
  </si>
  <si>
    <t>MINNESOTA MEDICAID</t>
  </si>
  <si>
    <t>MN7</t>
  </si>
  <si>
    <t>MINNESOTA MEDICARE</t>
  </si>
  <si>
    <t>MS5</t>
  </si>
  <si>
    <t>MISSISSIPPI BLUE SHIELD</t>
  </si>
  <si>
    <t>MS6</t>
  </si>
  <si>
    <t>MISSISSIPPI MEDICAID</t>
  </si>
  <si>
    <t>MS7</t>
  </si>
  <si>
    <t>MISSISSIPPI MEDICARE</t>
  </si>
  <si>
    <t>MS8</t>
  </si>
  <si>
    <t>MISSISSIPPI PHYSICIANS CARE NETWORK</t>
  </si>
  <si>
    <t>MT6</t>
  </si>
  <si>
    <t>MISSOULA COUNTY MEDICAL BENEFITS</t>
  </si>
  <si>
    <t>MO5</t>
  </si>
  <si>
    <t>MISSOURI BLUE SHIELD OF KANSAS CITY</t>
  </si>
  <si>
    <t>MO6</t>
  </si>
  <si>
    <t>MISSOURI BLUE SHIELD ST LOUIS</t>
  </si>
  <si>
    <t>MO7</t>
  </si>
  <si>
    <t>MISSOURI MEDICAID</t>
  </si>
  <si>
    <t>MO8</t>
  </si>
  <si>
    <t>MISSOURI MEDICARE EASTERN</t>
  </si>
  <si>
    <t>MO9</t>
  </si>
  <si>
    <t>MISSOURI NORTHWEST MEDICARE KANSAS CITY</t>
  </si>
  <si>
    <t>AK7</t>
  </si>
  <si>
    <t>MODA HEALTH</t>
  </si>
  <si>
    <t>OR4</t>
  </si>
  <si>
    <t>CA13</t>
  </si>
  <si>
    <t>MOLINA HEALTHCARE OF CALIFORNIA</t>
  </si>
  <si>
    <t>FL5</t>
  </si>
  <si>
    <t>MOLINA HEALTHCARE OF FLORIDA</t>
  </si>
  <si>
    <t>MI9</t>
  </si>
  <si>
    <t>MOLINA HEALTHCARE OF MICHIGAN</t>
  </si>
  <si>
    <t>NM4</t>
  </si>
  <si>
    <t>MOLINA HEALTHCARE OF NEW MEXICO</t>
  </si>
  <si>
    <t>OH6</t>
  </si>
  <si>
    <t>MOLINA HEALTHCARE OF OHIO</t>
  </si>
  <si>
    <t>SC7</t>
  </si>
  <si>
    <t>MOLINA HEALTHCARE OF SOUTH CAROLINA</t>
  </si>
  <si>
    <t>TX7</t>
  </si>
  <si>
    <t>MOLINA HEALTHCARE OF TEXAS</t>
  </si>
  <si>
    <t>UT6</t>
  </si>
  <si>
    <t>MOLINA HEALTHCARE OF UTAH</t>
  </si>
  <si>
    <t>WA5</t>
  </si>
  <si>
    <t>MOLINA HEALTHCARE OF WASHINGTON</t>
  </si>
  <si>
    <t>MT7</t>
  </si>
  <si>
    <t>MONTANA MEDICAID</t>
  </si>
  <si>
    <t>WV2</t>
  </si>
  <si>
    <t>MOUNTAIN STATE BLUE SHIELD</t>
  </si>
  <si>
    <t>NY8</t>
  </si>
  <si>
    <t>MVP HEALTH CARE</t>
  </si>
  <si>
    <t>MT8</t>
  </si>
  <si>
    <t>NATIONAL FOUNDATION LIFE INSURANCE</t>
  </si>
  <si>
    <t>NE3</t>
  </si>
  <si>
    <t>NEBRASKA BLUE SHIELD</t>
  </si>
  <si>
    <t>NE4</t>
  </si>
  <si>
    <t>NEBRASKA MEDICAID</t>
  </si>
  <si>
    <t>NE5</t>
  </si>
  <si>
    <t>NEBRASKA MEDICARE</t>
  </si>
  <si>
    <t>NE6</t>
  </si>
  <si>
    <t>NEBRASKA TOTAL CARE</t>
  </si>
  <si>
    <t>RI5</t>
  </si>
  <si>
    <t>NEIGHBORHOOD HEALTH PLAN</t>
  </si>
  <si>
    <t>PR4</t>
  </si>
  <si>
    <t>PR</t>
  </si>
  <si>
    <t>NEIGHBORHOOD HEALTH PLAN OF RI</t>
  </si>
  <si>
    <t>RI4</t>
  </si>
  <si>
    <t>MA5</t>
  </si>
  <si>
    <t>NETWORK HEALTH OF MASSACHUSETTS</t>
  </si>
  <si>
    <t>WI11</t>
  </si>
  <si>
    <t>TRICARE EAST</t>
  </si>
  <si>
    <t>WI12</t>
  </si>
  <si>
    <t>NV6</t>
  </si>
  <si>
    <t>NEVADA BLUE SHIELD</t>
  </si>
  <si>
    <t>NV7</t>
  </si>
  <si>
    <t>NEVADA MEDICAID</t>
  </si>
  <si>
    <t>NV8</t>
  </si>
  <si>
    <t>NEVADA MEDICARE</t>
  </si>
  <si>
    <t>MS9</t>
  </si>
  <si>
    <t>NEW ERA LIFE INSURANCE COMPANY</t>
  </si>
  <si>
    <t>NH2</t>
  </si>
  <si>
    <t>NEW HAMPSHIRE BLUE SHIELD</t>
  </si>
  <si>
    <t>NH9</t>
  </si>
  <si>
    <t>NEW HAMPSHIRE HEALTHY FAMILIES</t>
  </si>
  <si>
    <t>NH5</t>
  </si>
  <si>
    <t>NEW HAMPSHIRE MEDICAID</t>
  </si>
  <si>
    <t>NH1</t>
  </si>
  <si>
    <t>NEW HAMPSHIRE MEDICARE</t>
  </si>
  <si>
    <t>NJ5</t>
  </si>
  <si>
    <t>NEW JERSEY MEDICAID</t>
  </si>
  <si>
    <t>NJ1</t>
  </si>
  <si>
    <t>NEW JERSEY MEDICARE</t>
  </si>
  <si>
    <t>NM5</t>
  </si>
  <si>
    <t>NEW MEXICO BLUE SHIELD</t>
  </si>
  <si>
    <t>NM6</t>
  </si>
  <si>
    <t>NEW MEXICO HEALTH CONNECTIONS</t>
  </si>
  <si>
    <t>NM7</t>
  </si>
  <si>
    <t>NEW MEXICO MEDICAID</t>
  </si>
  <si>
    <t>NM8</t>
  </si>
  <si>
    <t>NEW MEXICO MEDICARE</t>
  </si>
  <si>
    <t>NY10</t>
  </si>
  <si>
    <t>NEW YORK BLUE SHIELD  CENTRAL REGION</t>
  </si>
  <si>
    <t>NY15</t>
  </si>
  <si>
    <t>NEW YORK BLUE SHIELD OF ROCHESTER</t>
  </si>
  <si>
    <t>NY2</t>
  </si>
  <si>
    <t>NEW YORK EMPIRE BLUE SHIELD</t>
  </si>
  <si>
    <t>NY1</t>
  </si>
  <si>
    <t>NEW YORK EMPIRE MEDICARE</t>
  </si>
  <si>
    <t>NY13</t>
  </si>
  <si>
    <t>NEW YORK GROUP HEALTH INCORPORATED</t>
  </si>
  <si>
    <t>NY7</t>
  </si>
  <si>
    <t>NY5</t>
  </si>
  <si>
    <t>NEW YORK MEDICAID - PHASE II</t>
  </si>
  <si>
    <t>NY12</t>
  </si>
  <si>
    <t>NEW YORK MEDICARE GHI</t>
  </si>
  <si>
    <t>NY6</t>
  </si>
  <si>
    <t>NEW YORK MEDICARE UPSTATE</t>
  </si>
  <si>
    <t>NC6</t>
  </si>
  <si>
    <t>NORTH CAROLINA BLUE SHIELD</t>
  </si>
  <si>
    <t>NC7</t>
  </si>
  <si>
    <t>NORTH CAROLINA MEDICAID</t>
  </si>
  <si>
    <t>NC8</t>
  </si>
  <si>
    <t xml:space="preserve">NORTH CAROLINA MEDICARE </t>
  </si>
  <si>
    <t>ND2</t>
  </si>
  <si>
    <t>NORTH DAKOTA BLUE SHIELD</t>
  </si>
  <si>
    <t>ND3</t>
  </si>
  <si>
    <t>NORTH DAKOTA MEDICAID</t>
  </si>
  <si>
    <t>ND4</t>
  </si>
  <si>
    <t>NORTH DAKOTA MEDICARE</t>
  </si>
  <si>
    <t>CA1</t>
  </si>
  <si>
    <t>NORTHERN CALIFORNIA MEDICARE</t>
  </si>
  <si>
    <t>OH7</t>
  </si>
  <si>
    <t>OHIO BLUE SHIELD</t>
  </si>
  <si>
    <t>OH8</t>
  </si>
  <si>
    <t>OHIO MEDICAID</t>
  </si>
  <si>
    <t>OH9</t>
  </si>
  <si>
    <t>OHIO MEDICARE</t>
  </si>
  <si>
    <t>OK6</t>
  </si>
  <si>
    <t>OKLAHOMA BLUE SHIELD</t>
  </si>
  <si>
    <t>OK7</t>
  </si>
  <si>
    <t>OKLAHOMA MEDICAID</t>
  </si>
  <si>
    <t>OK8</t>
  </si>
  <si>
    <t>OKLAHOMA MEDICARE</t>
  </si>
  <si>
    <t>VA4</t>
  </si>
  <si>
    <t>OPTIMA HEALTH PLANS</t>
  </si>
  <si>
    <t>UT5</t>
  </si>
  <si>
    <t>OPTUM MEDICAL NETWORK</t>
  </si>
  <si>
    <t>OR5</t>
  </si>
  <si>
    <t>OREGON BLUE SHIELD</t>
  </si>
  <si>
    <t>OR6</t>
  </si>
  <si>
    <t>OREGON MEDICAID</t>
  </si>
  <si>
    <t>OR7</t>
  </si>
  <si>
    <t>OREGON MEDICARE</t>
  </si>
  <si>
    <t>MT9</t>
  </si>
  <si>
    <t>PACIFICSOURCE ADMINISTRATORS</t>
  </si>
  <si>
    <t>ID8</t>
  </si>
  <si>
    <t>PACIFICSOURCE HEALTH PLANS</t>
  </si>
  <si>
    <t>MT10</t>
  </si>
  <si>
    <t>OR8</t>
  </si>
  <si>
    <t>ID7</t>
  </si>
  <si>
    <t>PACIFICSOURCE MEDICARE</t>
  </si>
  <si>
    <t>MT11</t>
  </si>
  <si>
    <t>SC10</t>
  </si>
  <si>
    <t>PAI</t>
  </si>
  <si>
    <t>AR9</t>
  </si>
  <si>
    <t>PARAMOUNT</t>
  </si>
  <si>
    <t>OH10</t>
  </si>
  <si>
    <t>AR6</t>
  </si>
  <si>
    <t>PASSPORT HEALTH PLAN</t>
  </si>
  <si>
    <t>KY3</t>
  </si>
  <si>
    <t>GA4</t>
  </si>
  <si>
    <t>PEACH STATE HEALTH PLAN</t>
  </si>
  <si>
    <t>PA2</t>
  </si>
  <si>
    <t>PENNSYLVANIA BLUE SHIELD</t>
  </si>
  <si>
    <t>PA8</t>
  </si>
  <si>
    <t>PENNSYLVANIA FREEDOM BLUE MEDICARE ADVANTAGE</t>
  </si>
  <si>
    <t>PA6</t>
  </si>
  <si>
    <t>PENNSYLVANIA MEDICAID</t>
  </si>
  <si>
    <t>PA1</t>
  </si>
  <si>
    <t>PENNSYLVANIA MEDICARE</t>
  </si>
  <si>
    <t>LA8</t>
  </si>
  <si>
    <t>PEOPLES HEALTH NETWORK</t>
  </si>
  <si>
    <t>MN8</t>
  </si>
  <si>
    <t>PREFERRED ONE</t>
  </si>
  <si>
    <t>ND5</t>
  </si>
  <si>
    <t>AK2</t>
  </si>
  <si>
    <t>PREMERA BLUE CROSS</t>
  </si>
  <si>
    <t>WA2</t>
  </si>
  <si>
    <t>NM9</t>
  </si>
  <si>
    <t>PRESBYTERIAN HEALTH PLAN</t>
  </si>
  <si>
    <t>FL7</t>
  </si>
  <si>
    <t>PRESTIGE HEALTH CHOICE</t>
  </si>
  <si>
    <t>MN9</t>
  </si>
  <si>
    <t>PRIME WEST</t>
  </si>
  <si>
    <t>ND6</t>
  </si>
  <si>
    <t>MI10</t>
  </si>
  <si>
    <t>PRIORITY HEALTH OF MICHIGAN</t>
  </si>
  <si>
    <t>DE9</t>
  </si>
  <si>
    <t>PRIORITY PARTNERS</t>
  </si>
  <si>
    <t>MD3</t>
  </si>
  <si>
    <t>OR9</t>
  </si>
  <si>
    <t>PROVIDENCE HEALTH PLAN</t>
  </si>
  <si>
    <t>KS8</t>
  </si>
  <si>
    <t>PROVIDERS CARE NETWORK</t>
  </si>
  <si>
    <t>UT4</t>
  </si>
  <si>
    <t>PUBLIC EMPLOYEE HEALTH PLAN</t>
  </si>
  <si>
    <t>AR4</t>
  </si>
  <si>
    <t>QUALCHOICE OF ARKANSAS</t>
  </si>
  <si>
    <t>CA11</t>
  </si>
  <si>
    <t>REGAL MEDICAL GROUP</t>
  </si>
  <si>
    <t>PR1</t>
  </si>
  <si>
    <t>RHODE ISLAND BLUE SHIELD</t>
  </si>
  <si>
    <t>RI1</t>
  </si>
  <si>
    <t>RI10</t>
  </si>
  <si>
    <t>RHODE ISLAND MEDICAID</t>
  </si>
  <si>
    <t>PR2</t>
  </si>
  <si>
    <t>RHODE ISLAND MEDICARE</t>
  </si>
  <si>
    <t>RI2</t>
  </si>
  <si>
    <t>CO8</t>
  </si>
  <si>
    <t>ROCKY MOUNTAIN HMO</t>
  </si>
  <si>
    <t>ND7</t>
  </si>
  <si>
    <t>SANFORD HEALTH PLAN</t>
  </si>
  <si>
    <t>SD5</t>
  </si>
  <si>
    <t>GA8</t>
  </si>
  <si>
    <t>SECURE HEALTH PLANS OF GEORGIA</t>
  </si>
  <si>
    <t>WI13</t>
  </si>
  <si>
    <t>SC4</t>
  </si>
  <si>
    <t>SELECT HEALTH OF SOUTH CAROLINA</t>
  </si>
  <si>
    <t>ID5</t>
  </si>
  <si>
    <t>SELECTHEALTH</t>
  </si>
  <si>
    <t>UT1</t>
  </si>
  <si>
    <t>NV9</t>
  </si>
  <si>
    <t>SILVER SUMMIT HEALTH PLAN</t>
  </si>
  <si>
    <t>WY9</t>
  </si>
  <si>
    <t>SINCLAIR HEALTH SERVICES</t>
  </si>
  <si>
    <t>SC9</t>
  </si>
  <si>
    <t>SOUTH CAROLINA BLUECHOICE HEALTH PLAN</t>
  </si>
  <si>
    <t>SC3</t>
  </si>
  <si>
    <t>SOUTH CAROLINA MEDICAID</t>
  </si>
  <si>
    <t>SC1</t>
  </si>
  <si>
    <t>SOUTH CAROLINA MEDICARE</t>
  </si>
  <si>
    <t>SD1</t>
  </si>
  <si>
    <t>SOUTH DAKOTA BLUE SHIELD</t>
  </si>
  <si>
    <t>SD3</t>
  </si>
  <si>
    <t>SOUTH DAKOTA MEDICAID</t>
  </si>
  <si>
    <t>SD2</t>
  </si>
  <si>
    <t>SOUTH DAKOTA MEDICARE</t>
  </si>
  <si>
    <t>IN9</t>
  </si>
  <si>
    <t>SOUTHEASTERN INDIANA HEALTH ORGANIZATION</t>
  </si>
  <si>
    <t>CA2</t>
  </si>
  <si>
    <t>SOUTHERN CALIFORNIA MEDICARE</t>
  </si>
  <si>
    <t>AL8</t>
  </si>
  <si>
    <t>STUDENT INSURANCE-MEGA LIFE &amp; HEALTH INSURANCE CO</t>
  </si>
  <si>
    <t>NE7</t>
  </si>
  <si>
    <t>VI14</t>
  </si>
  <si>
    <t>SUMMACARE HEALTH PLAN</t>
  </si>
  <si>
    <t>KS6</t>
  </si>
  <si>
    <t>SUNFLOWER STATE HEALTH PLAN</t>
  </si>
  <si>
    <t>FL4</t>
  </si>
  <si>
    <t>SUNSHINE STATE HEALTH PLAN</t>
  </si>
  <si>
    <t>TX3</t>
  </si>
  <si>
    <t>SUPERIOR HEALTH PLAN</t>
  </si>
  <si>
    <t>TN1</t>
  </si>
  <si>
    <t>TENNESSEE BLUE SHIELD</t>
  </si>
  <si>
    <t>TN3</t>
  </si>
  <si>
    <t>TENNESSEE BLUECARE</t>
  </si>
  <si>
    <t>TN2</t>
  </si>
  <si>
    <t>TENNESSEE MEDICARE</t>
  </si>
  <si>
    <t>TX1</t>
  </si>
  <si>
    <t>TEXAS BLUE SHIELD</t>
  </si>
  <si>
    <t>TX6</t>
  </si>
  <si>
    <t>TEXAS MEDICAID</t>
  </si>
  <si>
    <t>TX2</t>
  </si>
  <si>
    <t>TEXAS MEDICARE</t>
  </si>
  <si>
    <t>WV3</t>
  </si>
  <si>
    <t>THE HEALTH PLAN</t>
  </si>
  <si>
    <t>AK8</t>
  </si>
  <si>
    <t>AL6</t>
  </si>
  <si>
    <t>AR5</t>
  </si>
  <si>
    <t>CT10</t>
  </si>
  <si>
    <t>DC8</t>
  </si>
  <si>
    <t>DE6</t>
  </si>
  <si>
    <t>FL9</t>
  </si>
  <si>
    <t>GA5</t>
  </si>
  <si>
    <t>KY11</t>
  </si>
  <si>
    <t>LA9</t>
  </si>
  <si>
    <t>MA10</t>
  </si>
  <si>
    <t>MD9</t>
  </si>
  <si>
    <t>ME9</t>
  </si>
  <si>
    <t>MI11</t>
  </si>
  <si>
    <t>MS10</t>
  </si>
  <si>
    <t>NC9</t>
  </si>
  <si>
    <t>NH11</t>
  </si>
  <si>
    <t>NJ6</t>
  </si>
  <si>
    <t>NY16</t>
  </si>
  <si>
    <t>OH11</t>
  </si>
  <si>
    <t>OK9</t>
  </si>
  <si>
    <t>PA11</t>
  </si>
  <si>
    <t>RI7</t>
  </si>
  <si>
    <t>SC5</t>
  </si>
  <si>
    <t>TN8</t>
  </si>
  <si>
    <t>TX4</t>
  </si>
  <si>
    <t>VA5</t>
  </si>
  <si>
    <t>VT6</t>
  </si>
  <si>
    <t>WI14</t>
  </si>
  <si>
    <t>WV9</t>
  </si>
  <si>
    <t>VI15</t>
  </si>
  <si>
    <t>AK4</t>
  </si>
  <si>
    <t>TRICARE WEST REGION</t>
  </si>
  <si>
    <t>AZ11</t>
  </si>
  <si>
    <t>CA7</t>
  </si>
  <si>
    <t>CO4</t>
  </si>
  <si>
    <t>IA10</t>
  </si>
  <si>
    <t>ID6</t>
  </si>
  <si>
    <t>KS4</t>
  </si>
  <si>
    <t>MN10</t>
  </si>
  <si>
    <t>MO10</t>
  </si>
  <si>
    <t>MT12</t>
  </si>
  <si>
    <t>ND8</t>
  </si>
  <si>
    <t>NE8</t>
  </si>
  <si>
    <t>NM10</t>
  </si>
  <si>
    <t>NV10</t>
  </si>
  <si>
    <t>OR3</t>
  </si>
  <si>
    <t>SD8</t>
  </si>
  <si>
    <t>UT10</t>
  </si>
  <si>
    <t>WA8</t>
  </si>
  <si>
    <t>WY4</t>
  </si>
  <si>
    <t>AZ12</t>
  </si>
  <si>
    <t>TRIEWEST REGION 4 CCN</t>
  </si>
  <si>
    <t>OR2</t>
  </si>
  <si>
    <t>TRILLIUM COMMUNITY HEALTH PLAN</t>
  </si>
  <si>
    <t>VI16</t>
  </si>
  <si>
    <t>TRIPLE  S</t>
  </si>
  <si>
    <t>CA14</t>
  </si>
  <si>
    <t>TRIWEST REGION 4 CCN</t>
  </si>
  <si>
    <t>NH4</t>
  </si>
  <si>
    <t>TUFTS HEALTH PLAN</t>
  </si>
  <si>
    <t>MA4</t>
  </si>
  <si>
    <t>TUFTS HEALTH PLANS</t>
  </si>
  <si>
    <t>PR3</t>
  </si>
  <si>
    <t>RI3</t>
  </si>
  <si>
    <t>VT9</t>
  </si>
  <si>
    <t>MN11</t>
  </si>
  <si>
    <t>UCARE OF MINNESOTA</t>
  </si>
  <si>
    <t>ND9</t>
  </si>
  <si>
    <t>TN5</t>
  </si>
  <si>
    <t>UMWA</t>
  </si>
  <si>
    <t>RI11</t>
  </si>
  <si>
    <t>UNICARE</t>
  </si>
  <si>
    <t>TN6</t>
  </si>
  <si>
    <t>VT8</t>
  </si>
  <si>
    <t>WV4</t>
  </si>
  <si>
    <t>NE9</t>
  </si>
  <si>
    <t>UNION PACIFIC RAILROAD EMPLOYEES HEALTH SYSTEM</t>
  </si>
  <si>
    <t>VI17</t>
  </si>
  <si>
    <t>AZ3</t>
  </si>
  <si>
    <t>UNITED HEALTHCARE COMMUNITY PLAN</t>
  </si>
  <si>
    <t>KS9</t>
  </si>
  <si>
    <t>UNITED HEALTHCARE COMMUNITY PLAN OF KANSAS</t>
  </si>
  <si>
    <t>IA4</t>
  </si>
  <si>
    <t>UNITED HEALTHCARE OF RIVER VALLEY</t>
  </si>
  <si>
    <t>TN4</t>
  </si>
  <si>
    <t>AL7</t>
  </si>
  <si>
    <t>UNITED MINE WORKERS ASSOCIATION</t>
  </si>
  <si>
    <t>KY8</t>
  </si>
  <si>
    <t>WV7</t>
  </si>
  <si>
    <t>NJ4</t>
  </si>
  <si>
    <t>UNITEDHEALTHCARE COMMUNITY PLAN OF NJ MEDICAID</t>
  </si>
  <si>
    <t>WI15</t>
  </si>
  <si>
    <t>AZ9</t>
  </si>
  <si>
    <t>UNIVERSITY FAMILY CARE/PHYSICIAN CARE ADVANTAGE</t>
  </si>
  <si>
    <t>HI3</t>
  </si>
  <si>
    <t>UNIVERSITY HEALTH ALLIANCE</t>
  </si>
  <si>
    <t>PA3</t>
  </si>
  <si>
    <t>UPMC HEALTH PLAN</t>
  </si>
  <si>
    <t>VI18</t>
  </si>
  <si>
    <t>US VIRGIN ISLANDS BLUE SHIELD</t>
  </si>
  <si>
    <t>UT3</t>
  </si>
  <si>
    <t>UTAH BLUE SHIELD</t>
  </si>
  <si>
    <t>UT8</t>
  </si>
  <si>
    <t>UTAH MEDICAID</t>
  </si>
  <si>
    <t>UT2</t>
  </si>
  <si>
    <t>UTAH MEDICARE</t>
  </si>
  <si>
    <t>GA10</t>
  </si>
  <si>
    <t>VALUE OPTIONS</t>
  </si>
  <si>
    <t>MD4</t>
  </si>
  <si>
    <t>MA7</t>
  </si>
  <si>
    <t>VALUE OPTIONS MBHP</t>
  </si>
  <si>
    <t>LA6</t>
  </si>
  <si>
    <t>VANTAGE HEALTH PLAN</t>
  </si>
  <si>
    <t>VT1</t>
  </si>
  <si>
    <t>VERMONT BLUE SHIELD</t>
  </si>
  <si>
    <t>VT3</t>
  </si>
  <si>
    <t>VERMONT MEDICAID</t>
  </si>
  <si>
    <t>VT2</t>
  </si>
  <si>
    <t>VERMONT MEDICARE</t>
  </si>
  <si>
    <t>AK6</t>
  </si>
  <si>
    <t>VETERANS ADMINISTRATION</t>
  </si>
  <si>
    <t>AL9</t>
  </si>
  <si>
    <t>CO7</t>
  </si>
  <si>
    <t>KS7</t>
  </si>
  <si>
    <t>NC3</t>
  </si>
  <si>
    <t>ND10</t>
  </si>
  <si>
    <t>NE10</t>
  </si>
  <si>
    <t>WY6</t>
  </si>
  <si>
    <t>AL11</t>
  </si>
  <si>
    <t>VETERANS AFFAIRS COMMUNITY CARE NETWORK</t>
  </si>
  <si>
    <t>VI19</t>
  </si>
  <si>
    <t>VIRGIN ISLANDS MEDICARE</t>
  </si>
  <si>
    <t>VA2</t>
  </si>
  <si>
    <t>VIRGINIA BLUE SHIELD</t>
  </si>
  <si>
    <t>VA7</t>
  </si>
  <si>
    <t>VIRGINIA MEDICAID</t>
  </si>
  <si>
    <t>VA1</t>
  </si>
  <si>
    <t>VIRGINIA MEDICARE</t>
  </si>
  <si>
    <t>VA6</t>
  </si>
  <si>
    <t>AL4</t>
  </si>
  <si>
    <t>VIVA HEALTH CARE</t>
  </si>
  <si>
    <t>WA3</t>
  </si>
  <si>
    <t>WASHINGTON BLUE SHIELD REGENCE</t>
  </si>
  <si>
    <t>WA6</t>
  </si>
  <si>
    <t>WASHINGTON MEDICAID</t>
  </si>
  <si>
    <t>WA1</t>
  </si>
  <si>
    <t>WASHINGTON MEDICARE</t>
  </si>
  <si>
    <t>WA7</t>
  </si>
  <si>
    <t>WASHINGTON WORKERS COMPENSATION</t>
  </si>
  <si>
    <t>VI20</t>
  </si>
  <si>
    <t>WAUSAU BENEFITS INC</t>
  </si>
  <si>
    <t>OK3</t>
  </si>
  <si>
    <t>WEBTPA</t>
  </si>
  <si>
    <t>TX5</t>
  </si>
  <si>
    <t>WELLMED</t>
  </si>
  <si>
    <t>WV5</t>
  </si>
  <si>
    <t>WEST VIRGINIA MEDICAID</t>
  </si>
  <si>
    <t>WV1</t>
  </si>
  <si>
    <t>WEST VIRGINIA MEDICARE</t>
  </si>
  <si>
    <t>WI16</t>
  </si>
  <si>
    <t>WI17</t>
  </si>
  <si>
    <t>WI18</t>
  </si>
  <si>
    <t>WI19</t>
  </si>
  <si>
    <t>ID9</t>
  </si>
  <si>
    <t>WPS</t>
  </si>
  <si>
    <t>WY1</t>
  </si>
  <si>
    <t>WYOMING BLUE SHIELD</t>
  </si>
  <si>
    <t>WY3</t>
  </si>
  <si>
    <t>WYOMING MEDICAID</t>
  </si>
  <si>
    <t>WY2</t>
  </si>
  <si>
    <t>WYOMING MEDICARE</t>
  </si>
  <si>
    <t>AK10</t>
  </si>
  <si>
    <t>AK11</t>
  </si>
  <si>
    <t>AK12</t>
  </si>
  <si>
    <t>AK13</t>
  </si>
  <si>
    <t>AK14</t>
  </si>
  <si>
    <t>AK15</t>
  </si>
  <si>
    <t>AK16</t>
  </si>
  <si>
    <t>AK17</t>
  </si>
  <si>
    <t>AK18</t>
  </si>
  <si>
    <t>AK19</t>
  </si>
  <si>
    <t>AK20</t>
  </si>
  <si>
    <t>AK21</t>
  </si>
  <si>
    <t>AK22</t>
  </si>
  <si>
    <t>AK23</t>
  </si>
  <si>
    <t>AK24</t>
  </si>
  <si>
    <t>AK25</t>
  </si>
  <si>
    <t>AK26</t>
  </si>
  <si>
    <t>AK27</t>
  </si>
  <si>
    <t>AK28</t>
  </si>
  <si>
    <t>AK29</t>
  </si>
  <si>
    <t>AK30</t>
  </si>
  <si>
    <t>AK31</t>
  </si>
  <si>
    <t>AK32</t>
  </si>
  <si>
    <t>AK33</t>
  </si>
  <si>
    <t>AK34</t>
  </si>
  <si>
    <t>AK35</t>
  </si>
  <si>
    <t>AK36</t>
  </si>
  <si>
    <t>AK37</t>
  </si>
  <si>
    <t>AK38</t>
  </si>
  <si>
    <t>AK39</t>
  </si>
  <si>
    <t>AK40</t>
  </si>
  <si>
    <t>AK9</t>
  </si>
  <si>
    <t>AL12</t>
  </si>
  <si>
    <t>AL13</t>
  </si>
  <si>
    <t>AL14</t>
  </si>
  <si>
    <t>AL15</t>
  </si>
  <si>
    <t>AL16</t>
  </si>
  <si>
    <t>AL17</t>
  </si>
  <si>
    <t>AL18</t>
  </si>
  <si>
    <t>AL19</t>
  </si>
  <si>
    <t>AL20</t>
  </si>
  <si>
    <t>AL21</t>
  </si>
  <si>
    <t>AL22</t>
  </si>
  <si>
    <t>AL23</t>
  </si>
  <si>
    <t>AL24</t>
  </si>
  <si>
    <t>AL25</t>
  </si>
  <si>
    <t>AL26</t>
  </si>
  <si>
    <t>AL27</t>
  </si>
  <si>
    <t>AL28</t>
  </si>
  <si>
    <t>AL29</t>
  </si>
  <si>
    <t>AL30</t>
  </si>
  <si>
    <t>AL31</t>
  </si>
  <si>
    <t>AL32</t>
  </si>
  <si>
    <t>AL33</t>
  </si>
  <si>
    <t>AL34</t>
  </si>
  <si>
    <t>AL35</t>
  </si>
  <si>
    <t>AL36</t>
  </si>
  <si>
    <t>AL37</t>
  </si>
  <si>
    <t>AL38</t>
  </si>
  <si>
    <t>AL39</t>
  </si>
  <si>
    <t>AL40</t>
  </si>
  <si>
    <t>AR11</t>
  </si>
  <si>
    <t>AR12</t>
  </si>
  <si>
    <t>AR13</t>
  </si>
  <si>
    <t>AR14</t>
  </si>
  <si>
    <t>AR15</t>
  </si>
  <si>
    <t>AR16</t>
  </si>
  <si>
    <t>AR17</t>
  </si>
  <si>
    <t>AR18</t>
  </si>
  <si>
    <t>AR19</t>
  </si>
  <si>
    <t>AR20</t>
  </si>
  <si>
    <t>AR21</t>
  </si>
  <si>
    <t>AR22</t>
  </si>
  <si>
    <t>AR23</t>
  </si>
  <si>
    <t>AR24</t>
  </si>
  <si>
    <t>AR25</t>
  </si>
  <si>
    <t>AR26</t>
  </si>
  <si>
    <t>AR27</t>
  </si>
  <si>
    <t>AR28</t>
  </si>
  <si>
    <t>AR29</t>
  </si>
  <si>
    <t>AR30</t>
  </si>
  <si>
    <t>AR31</t>
  </si>
  <si>
    <t>AR32</t>
  </si>
  <si>
    <t>AR33</t>
  </si>
  <si>
    <t>AR34</t>
  </si>
  <si>
    <t>AR35</t>
  </si>
  <si>
    <t>AR36</t>
  </si>
  <si>
    <t>AR37</t>
  </si>
  <si>
    <t>AR38</t>
  </si>
  <si>
    <t>AR39</t>
  </si>
  <si>
    <t>AR40</t>
  </si>
  <si>
    <t>AZ13</t>
  </si>
  <si>
    <t>AZ14</t>
  </si>
  <si>
    <t>AZ15</t>
  </si>
  <si>
    <t>AZ16</t>
  </si>
  <si>
    <t>AZ17</t>
  </si>
  <si>
    <t>AZ18</t>
  </si>
  <si>
    <t>AZ19</t>
  </si>
  <si>
    <t>AZ20</t>
  </si>
  <si>
    <t>AZ21</t>
  </si>
  <si>
    <t>AZ22</t>
  </si>
  <si>
    <t>AZ23</t>
  </si>
  <si>
    <t>AZ24</t>
  </si>
  <si>
    <t>AZ25</t>
  </si>
  <si>
    <t>AZ26</t>
  </si>
  <si>
    <t>AZ27</t>
  </si>
  <si>
    <t>AZ28</t>
  </si>
  <si>
    <t>AZ29</t>
  </si>
  <si>
    <t>AZ30</t>
  </si>
  <si>
    <t>AZ31</t>
  </si>
  <si>
    <t>AZ32</t>
  </si>
  <si>
    <t>AZ33</t>
  </si>
  <si>
    <t>AZ34</t>
  </si>
  <si>
    <t>AZ35</t>
  </si>
  <si>
    <t>AZ36</t>
  </si>
  <si>
    <t>AZ37</t>
  </si>
  <si>
    <t>AZ38</t>
  </si>
  <si>
    <t>AZ39</t>
  </si>
  <si>
    <t>AZ40</t>
  </si>
  <si>
    <t>CA15</t>
  </si>
  <si>
    <t>CA16</t>
  </si>
  <si>
    <t>CA17</t>
  </si>
  <si>
    <t>CA18</t>
  </si>
  <si>
    <t>CA19</t>
  </si>
  <si>
    <t>CA20</t>
  </si>
  <si>
    <t>CA21</t>
  </si>
  <si>
    <t>CA22</t>
  </si>
  <si>
    <t>CA23</t>
  </si>
  <si>
    <t>CA24</t>
  </si>
  <si>
    <t>CA25</t>
  </si>
  <si>
    <t>CA26</t>
  </si>
  <si>
    <t>CA27</t>
  </si>
  <si>
    <t>CA28</t>
  </si>
  <si>
    <t>CA29</t>
  </si>
  <si>
    <t>CA30</t>
  </si>
  <si>
    <t>CA31</t>
  </si>
  <si>
    <t>CA32</t>
  </si>
  <si>
    <t>CA33</t>
  </si>
  <si>
    <t>CA34</t>
  </si>
  <si>
    <t>CA35</t>
  </si>
  <si>
    <t>CA36</t>
  </si>
  <si>
    <t>CA37</t>
  </si>
  <si>
    <t>CA38</t>
  </si>
  <si>
    <t>CA39</t>
  </si>
  <si>
    <t>CA40</t>
  </si>
  <si>
    <t>CA41</t>
  </si>
  <si>
    <t>CA42</t>
  </si>
  <si>
    <t>CA43</t>
  </si>
  <si>
    <t>CA44</t>
  </si>
  <si>
    <t>CA45</t>
  </si>
  <si>
    <t>CO10</t>
  </si>
  <si>
    <t>CO11</t>
  </si>
  <si>
    <t>CO12</t>
  </si>
  <si>
    <t>CO13</t>
  </si>
  <si>
    <t>CO14</t>
  </si>
  <si>
    <t>CO15</t>
  </si>
  <si>
    <t>CO16</t>
  </si>
  <si>
    <t>CO17</t>
  </si>
  <si>
    <t>CO18</t>
  </si>
  <si>
    <t>CO19</t>
  </si>
  <si>
    <t>CO20</t>
  </si>
  <si>
    <t>CO21</t>
  </si>
  <si>
    <t>CO22</t>
  </si>
  <si>
    <t>CO23</t>
  </si>
  <si>
    <t>CO24</t>
  </si>
  <si>
    <t>CO25</t>
  </si>
  <si>
    <t>CO26</t>
  </si>
  <si>
    <t>CO27</t>
  </si>
  <si>
    <t>CO28</t>
  </si>
  <si>
    <t>CO29</t>
  </si>
  <si>
    <t>CO30</t>
  </si>
  <si>
    <t>CO31</t>
  </si>
  <si>
    <t>CO32</t>
  </si>
  <si>
    <t>CO33</t>
  </si>
  <si>
    <t>CO34</t>
  </si>
  <si>
    <t>CO35</t>
  </si>
  <si>
    <t>CO36</t>
  </si>
  <si>
    <t>CO37</t>
  </si>
  <si>
    <t>CO38</t>
  </si>
  <si>
    <t>CO39</t>
  </si>
  <si>
    <t>CO40</t>
  </si>
  <si>
    <t>CO9</t>
  </si>
  <si>
    <t>CT11</t>
  </si>
  <si>
    <t>CT12</t>
  </si>
  <si>
    <t>CT13</t>
  </si>
  <si>
    <t>CT14</t>
  </si>
  <si>
    <t>CT15</t>
  </si>
  <si>
    <t>CT16</t>
  </si>
  <si>
    <t>CT17</t>
  </si>
  <si>
    <t>CT18</t>
  </si>
  <si>
    <t>CT19</t>
  </si>
  <si>
    <t>CT20</t>
  </si>
  <si>
    <t>CT21</t>
  </si>
  <si>
    <t>CT22</t>
  </si>
  <si>
    <t>CT23</t>
  </si>
  <si>
    <t>CT24</t>
  </si>
  <si>
    <t>CT25</t>
  </si>
  <si>
    <t>CT26</t>
  </si>
  <si>
    <t>CT27</t>
  </si>
  <si>
    <t>CT28</t>
  </si>
  <si>
    <t>CT29</t>
  </si>
  <si>
    <t>CT30</t>
  </si>
  <si>
    <t>CT31</t>
  </si>
  <si>
    <t>CT32</t>
  </si>
  <si>
    <t>CT33</t>
  </si>
  <si>
    <t>CT34</t>
  </si>
  <si>
    <t>CT35</t>
  </si>
  <si>
    <t>CT36</t>
  </si>
  <si>
    <t>CT37</t>
  </si>
  <si>
    <t>CT38</t>
  </si>
  <si>
    <t>CT39</t>
  </si>
  <si>
    <t>CT40</t>
  </si>
  <si>
    <t>DC11</t>
  </si>
  <si>
    <t>DC12</t>
  </si>
  <si>
    <t>DC13</t>
  </si>
  <si>
    <t>DC14</t>
  </si>
  <si>
    <t>DC15</t>
  </si>
  <si>
    <t>DC16</t>
  </si>
  <si>
    <t>DC17</t>
  </si>
  <si>
    <t>DC18</t>
  </si>
  <si>
    <t>DC19</t>
  </si>
  <si>
    <t>DC20</t>
  </si>
  <si>
    <t>DC21</t>
  </si>
  <si>
    <t>DC22</t>
  </si>
  <si>
    <t>DC23</t>
  </si>
  <si>
    <t>DC24</t>
  </si>
  <si>
    <t>DC25</t>
  </si>
  <si>
    <t>DC26</t>
  </si>
  <si>
    <t>DC27</t>
  </si>
  <si>
    <t>DC28</t>
  </si>
  <si>
    <t>DC29</t>
  </si>
  <si>
    <t>DC30</t>
  </si>
  <si>
    <t>DC31</t>
  </si>
  <si>
    <t>DC32</t>
  </si>
  <si>
    <t>DC33</t>
  </si>
  <si>
    <t>DC34</t>
  </si>
  <si>
    <t>DC35</t>
  </si>
  <si>
    <t>DC36</t>
  </si>
  <si>
    <t>DC37</t>
  </si>
  <si>
    <t>DC38</t>
  </si>
  <si>
    <t>DC39</t>
  </si>
  <si>
    <t>DC40</t>
  </si>
  <si>
    <t>DE11</t>
  </si>
  <si>
    <t>DE12</t>
  </si>
  <si>
    <t>DE13</t>
  </si>
  <si>
    <t>DE14</t>
  </si>
  <si>
    <t>DE15</t>
  </si>
  <si>
    <t>DE16</t>
  </si>
  <si>
    <t>DE17</t>
  </si>
  <si>
    <t>DE18</t>
  </si>
  <si>
    <t>DE19</t>
  </si>
  <si>
    <t>DE20</t>
  </si>
  <si>
    <t>DE21</t>
  </si>
  <si>
    <t>DE22</t>
  </si>
  <si>
    <t>DE23</t>
  </si>
  <si>
    <t>DE24</t>
  </si>
  <si>
    <t>DE25</t>
  </si>
  <si>
    <t>DE26</t>
  </si>
  <si>
    <t>DE27</t>
  </si>
  <si>
    <t>DE28</t>
  </si>
  <si>
    <t>DE29</t>
  </si>
  <si>
    <t>DE30</t>
  </si>
  <si>
    <t>DE31</t>
  </si>
  <si>
    <t>DE32</t>
  </si>
  <si>
    <t>DE33</t>
  </si>
  <si>
    <t>DE34</t>
  </si>
  <si>
    <t>DE35</t>
  </si>
  <si>
    <t>DE36</t>
  </si>
  <si>
    <t>DE37</t>
  </si>
  <si>
    <t>DE38</t>
  </si>
  <si>
    <t>DE39</t>
  </si>
  <si>
    <t>DE40</t>
  </si>
  <si>
    <t>FL10</t>
  </si>
  <si>
    <t>FL11</t>
  </si>
  <si>
    <t>FL12</t>
  </si>
  <si>
    <t>FL13</t>
  </si>
  <si>
    <t>FL14</t>
  </si>
  <si>
    <t>FL15</t>
  </si>
  <si>
    <t>FL16</t>
  </si>
  <si>
    <t>FL17</t>
  </si>
  <si>
    <t>FL18</t>
  </si>
  <si>
    <t>FL19</t>
  </si>
  <si>
    <t>FL20</t>
  </si>
  <si>
    <t>FL21</t>
  </si>
  <si>
    <t>FL22</t>
  </si>
  <si>
    <t>FL23</t>
  </si>
  <si>
    <t>FL24</t>
  </si>
  <si>
    <t>FL25</t>
  </si>
  <si>
    <t>FL26</t>
  </si>
  <si>
    <t>FL27</t>
  </si>
  <si>
    <t>FL28</t>
  </si>
  <si>
    <t>FL29</t>
  </si>
  <si>
    <t>FL30</t>
  </si>
  <si>
    <t>FL31</t>
  </si>
  <si>
    <t>FL32</t>
  </si>
  <si>
    <t>FL33</t>
  </si>
  <si>
    <t>FL34</t>
  </si>
  <si>
    <t>FL35</t>
  </si>
  <si>
    <t>FL36</t>
  </si>
  <si>
    <t>FL37</t>
  </si>
  <si>
    <t>FL38</t>
  </si>
  <si>
    <t>FL39</t>
  </si>
  <si>
    <t>FL40</t>
  </si>
  <si>
    <t>GA11</t>
  </si>
  <si>
    <t>GA12</t>
  </si>
  <si>
    <t>GA13</t>
  </si>
  <si>
    <t>GA14</t>
  </si>
  <si>
    <t>GA15</t>
  </si>
  <si>
    <t>GA16</t>
  </si>
  <si>
    <t>GA17</t>
  </si>
  <si>
    <t>GA18</t>
  </si>
  <si>
    <t>GA19</t>
  </si>
  <si>
    <t>GA20</t>
  </si>
  <si>
    <t>GA21</t>
  </si>
  <si>
    <t>GA22</t>
  </si>
  <si>
    <t>GA23</t>
  </si>
  <si>
    <t>GA24</t>
  </si>
  <si>
    <t>GA25</t>
  </si>
  <si>
    <t>GA26</t>
  </si>
  <si>
    <t>GA27</t>
  </si>
  <si>
    <t>GA28</t>
  </si>
  <si>
    <t>GA29</t>
  </si>
  <si>
    <t>GA30</t>
  </si>
  <si>
    <t>GA31</t>
  </si>
  <si>
    <t>GA32</t>
  </si>
  <si>
    <t>GA33</t>
  </si>
  <si>
    <t>GA34</t>
  </si>
  <si>
    <t>GA35</t>
  </si>
  <si>
    <t>GA36</t>
  </si>
  <si>
    <t>GA37</t>
  </si>
  <si>
    <t>GA38</t>
  </si>
  <si>
    <t>GA39</t>
  </si>
  <si>
    <t>GA40</t>
  </si>
  <si>
    <t>HI10</t>
  </si>
  <si>
    <t>HI11</t>
  </si>
  <si>
    <t>HI12</t>
  </si>
  <si>
    <t>HI13</t>
  </si>
  <si>
    <t>HI14</t>
  </si>
  <si>
    <t>HI15</t>
  </si>
  <si>
    <t>HI16</t>
  </si>
  <si>
    <t>HI17</t>
  </si>
  <si>
    <t>HI18</t>
  </si>
  <si>
    <t>HI19</t>
  </si>
  <si>
    <t>HI20</t>
  </si>
  <si>
    <t>HI21</t>
  </si>
  <si>
    <t>HI22</t>
  </si>
  <si>
    <t>HI23</t>
  </si>
  <si>
    <t>HI24</t>
  </si>
  <si>
    <t>HI25</t>
  </si>
  <si>
    <t>HI26</t>
  </si>
  <si>
    <t>HI27</t>
  </si>
  <si>
    <t>HI28</t>
  </si>
  <si>
    <t>HI29</t>
  </si>
  <si>
    <t>HI30</t>
  </si>
  <si>
    <t>HI31</t>
  </si>
  <si>
    <t>HI32</t>
  </si>
  <si>
    <t>HI33</t>
  </si>
  <si>
    <t>HI34</t>
  </si>
  <si>
    <t>HI35</t>
  </si>
  <si>
    <t>HI36</t>
  </si>
  <si>
    <t>HI37</t>
  </si>
  <si>
    <t>HI38</t>
  </si>
  <si>
    <t>HI39</t>
  </si>
  <si>
    <t>HI40</t>
  </si>
  <si>
    <t>HI9</t>
  </si>
  <si>
    <t>IA11</t>
  </si>
  <si>
    <t>IA12</t>
  </si>
  <si>
    <t>IA13</t>
  </si>
  <si>
    <t>IA14</t>
  </si>
  <si>
    <t>IA15</t>
  </si>
  <si>
    <t>IA16</t>
  </si>
  <si>
    <t>IA17</t>
  </si>
  <si>
    <t>IA18</t>
  </si>
  <si>
    <t>IA19</t>
  </si>
  <si>
    <t>IA20</t>
  </si>
  <si>
    <t>IA21</t>
  </si>
  <si>
    <t>IA22</t>
  </si>
  <si>
    <t>IA23</t>
  </si>
  <si>
    <t>IA24</t>
  </si>
  <si>
    <t>IA25</t>
  </si>
  <si>
    <t>IA26</t>
  </si>
  <si>
    <t>IA27</t>
  </si>
  <si>
    <t>IA28</t>
  </si>
  <si>
    <t>IA29</t>
  </si>
  <si>
    <t>IA30</t>
  </si>
  <si>
    <t>IA31</t>
  </si>
  <si>
    <t>IA32</t>
  </si>
  <si>
    <t>IA33</t>
  </si>
  <si>
    <t>IA34</t>
  </si>
  <si>
    <t>IA35</t>
  </si>
  <si>
    <t>IA36</t>
  </si>
  <si>
    <t>IA37</t>
  </si>
  <si>
    <t>IA38</t>
  </si>
  <si>
    <t>IA39</t>
  </si>
  <si>
    <t>IA40</t>
  </si>
  <si>
    <t>ID11</t>
  </si>
  <si>
    <t>ID12</t>
  </si>
  <si>
    <t>ID13</t>
  </si>
  <si>
    <t>ID14</t>
  </si>
  <si>
    <t>ID15</t>
  </si>
  <si>
    <t>ID16</t>
  </si>
  <si>
    <t>ID17</t>
  </si>
  <si>
    <t>ID18</t>
  </si>
  <si>
    <t>ID19</t>
  </si>
  <si>
    <t>ID20</t>
  </si>
  <si>
    <t>ID21</t>
  </si>
  <si>
    <t>ID22</t>
  </si>
  <si>
    <t>ID23</t>
  </si>
  <si>
    <t>ID24</t>
  </si>
  <si>
    <t>ID25</t>
  </si>
  <si>
    <t>ID26</t>
  </si>
  <si>
    <t>ID27</t>
  </si>
  <si>
    <t>ID28</t>
  </si>
  <si>
    <t>ID29</t>
  </si>
  <si>
    <t>ID30</t>
  </si>
  <si>
    <t>ID31</t>
  </si>
  <si>
    <t>ID32</t>
  </si>
  <si>
    <t>ID33</t>
  </si>
  <si>
    <t>ID34</t>
  </si>
  <si>
    <t>ID35</t>
  </si>
  <si>
    <t>ID36</t>
  </si>
  <si>
    <t>ID37</t>
  </si>
  <si>
    <t>ID38</t>
  </si>
  <si>
    <t>ID39</t>
  </si>
  <si>
    <t>ID40</t>
  </si>
  <si>
    <t>IL11</t>
  </si>
  <si>
    <t>IL12</t>
  </si>
  <si>
    <t>IL13</t>
  </si>
  <si>
    <t>IL14</t>
  </si>
  <si>
    <t>IL15</t>
  </si>
  <si>
    <t>IL16</t>
  </si>
  <si>
    <t>IL17</t>
  </si>
  <si>
    <t>IL18</t>
  </si>
  <si>
    <t>IL19</t>
  </si>
  <si>
    <t>IL20</t>
  </si>
  <si>
    <t>IL21</t>
  </si>
  <si>
    <t>IL22</t>
  </si>
  <si>
    <t>IL23</t>
  </si>
  <si>
    <t>IL24</t>
  </si>
  <si>
    <t>IL25</t>
  </si>
  <si>
    <t>IL26</t>
  </si>
  <si>
    <t>IL27</t>
  </si>
  <si>
    <t>IL28</t>
  </si>
  <si>
    <t>IL29</t>
  </si>
  <si>
    <t>IL30</t>
  </si>
  <si>
    <t>IL31</t>
  </si>
  <si>
    <t>IL32</t>
  </si>
  <si>
    <t>IL33</t>
  </si>
  <si>
    <t>IL34</t>
  </si>
  <si>
    <t>IL35</t>
  </si>
  <si>
    <t>IL36</t>
  </si>
  <si>
    <t>IL37</t>
  </si>
  <si>
    <t>IL38</t>
  </si>
  <si>
    <t>IL39</t>
  </si>
  <si>
    <t>IL40</t>
  </si>
  <si>
    <t>IN11</t>
  </si>
  <si>
    <t>IN12</t>
  </si>
  <si>
    <t>IN13</t>
  </si>
  <si>
    <t>IN14</t>
  </si>
  <si>
    <t>IN15</t>
  </si>
  <si>
    <t>IN16</t>
  </si>
  <si>
    <t>IN17</t>
  </si>
  <si>
    <t>IN18</t>
  </si>
  <si>
    <t>IN19</t>
  </si>
  <si>
    <t>IN20</t>
  </si>
  <si>
    <t>IN21</t>
  </si>
  <si>
    <t>IN22</t>
  </si>
  <si>
    <t>IN23</t>
  </si>
  <si>
    <t>IN24</t>
  </si>
  <si>
    <t>IN25</t>
  </si>
  <si>
    <t>IN26</t>
  </si>
  <si>
    <t>IN27</t>
  </si>
  <si>
    <t>IN28</t>
  </si>
  <si>
    <t>IN29</t>
  </si>
  <si>
    <t>IN30</t>
  </si>
  <si>
    <t>IN31</t>
  </si>
  <si>
    <t>IN32</t>
  </si>
  <si>
    <t>IN33</t>
  </si>
  <si>
    <t>IN34</t>
  </si>
  <si>
    <t>IN35</t>
  </si>
  <si>
    <t>IN36</t>
  </si>
  <si>
    <t>IN37</t>
  </si>
  <si>
    <t>IN38</t>
  </si>
  <si>
    <t>IN39</t>
  </si>
  <si>
    <t>IN40</t>
  </si>
  <si>
    <t>KS11</t>
  </si>
  <si>
    <t>KS12</t>
  </si>
  <si>
    <t>KS13</t>
  </si>
  <si>
    <t>KS14</t>
  </si>
  <si>
    <t>KS15</t>
  </si>
  <si>
    <t>KS16</t>
  </si>
  <si>
    <t>KS17</t>
  </si>
  <si>
    <t>KS18</t>
  </si>
  <si>
    <t>KS19</t>
  </si>
  <si>
    <t>KS20</t>
  </si>
  <si>
    <t>KS21</t>
  </si>
  <si>
    <t>KS22</t>
  </si>
  <si>
    <t>KS23</t>
  </si>
  <si>
    <t>KS24</t>
  </si>
  <si>
    <t>KS25</t>
  </si>
  <si>
    <t>KS26</t>
  </si>
  <si>
    <t>KS27</t>
  </si>
  <si>
    <t>KS28</t>
  </si>
  <si>
    <t>KS29</t>
  </si>
  <si>
    <t>KS3</t>
  </si>
  <si>
    <t>KS30</t>
  </si>
  <si>
    <t>KS31</t>
  </si>
  <si>
    <t>KS32</t>
  </si>
  <si>
    <t>KS33</t>
  </si>
  <si>
    <t>KS34</t>
  </si>
  <si>
    <t>KS35</t>
  </si>
  <si>
    <t>KS36</t>
  </si>
  <si>
    <t>KS37</t>
  </si>
  <si>
    <t>KS38</t>
  </si>
  <si>
    <t>KS39</t>
  </si>
  <si>
    <t>KS40</t>
  </si>
  <si>
    <t>KY12</t>
  </si>
  <si>
    <t>KY13</t>
  </si>
  <si>
    <t>KY14</t>
  </si>
  <si>
    <t>KY15</t>
  </si>
  <si>
    <t>KY16</t>
  </si>
  <si>
    <t>KY17</t>
  </si>
  <si>
    <t>KY18</t>
  </si>
  <si>
    <t>KY19</t>
  </si>
  <si>
    <t>KY20</t>
  </si>
  <si>
    <t>KY21</t>
  </si>
  <si>
    <t>KY22</t>
  </si>
  <si>
    <t>KY23</t>
  </si>
  <si>
    <t>KY24</t>
  </si>
  <si>
    <t>KY25</t>
  </si>
  <si>
    <t>KY26</t>
  </si>
  <si>
    <t>KY27</t>
  </si>
  <si>
    <t>KY28</t>
  </si>
  <si>
    <t>KY29</t>
  </si>
  <si>
    <t>KY30</t>
  </si>
  <si>
    <t>KY31</t>
  </si>
  <si>
    <t>KY32</t>
  </si>
  <si>
    <t>KY33</t>
  </si>
  <si>
    <t>KY34</t>
  </si>
  <si>
    <t>KY35</t>
  </si>
  <si>
    <t>KY36</t>
  </si>
  <si>
    <t>KY37</t>
  </si>
  <si>
    <t>KY38</t>
  </si>
  <si>
    <t>KY39</t>
  </si>
  <si>
    <t>KY40</t>
  </si>
  <si>
    <t>KY9</t>
  </si>
  <si>
    <t>LA11</t>
  </si>
  <si>
    <t>LA12</t>
  </si>
  <si>
    <t>LA13</t>
  </si>
  <si>
    <t>LA14</t>
  </si>
  <si>
    <t>LA15</t>
  </si>
  <si>
    <t>LA16</t>
  </si>
  <si>
    <t>LA17</t>
  </si>
  <si>
    <t>LA18</t>
  </si>
  <si>
    <t>LA19</t>
  </si>
  <si>
    <t>LA20</t>
  </si>
  <si>
    <t>LA21</t>
  </si>
  <si>
    <t>LA22</t>
  </si>
  <si>
    <t>LA23</t>
  </si>
  <si>
    <t>LA24</t>
  </si>
  <si>
    <t>LA25</t>
  </si>
  <si>
    <t>LA26</t>
  </si>
  <si>
    <t>LA27</t>
  </si>
  <si>
    <t>LA28</t>
  </si>
  <si>
    <t>LA29</t>
  </si>
  <si>
    <t>LA30</t>
  </si>
  <si>
    <t>LA31</t>
  </si>
  <si>
    <t>LA32</t>
  </si>
  <si>
    <t>LA33</t>
  </si>
  <si>
    <t>LA34</t>
  </si>
  <si>
    <t>LA35</t>
  </si>
  <si>
    <t>LA36</t>
  </si>
  <si>
    <t>LA37</t>
  </si>
  <si>
    <t>LA38</t>
  </si>
  <si>
    <t>LA39</t>
  </si>
  <si>
    <t>LA40</t>
  </si>
  <si>
    <t>MA11</t>
  </si>
  <si>
    <t>MA12</t>
  </si>
  <si>
    <t>MA13</t>
  </si>
  <si>
    <t>MA14</t>
  </si>
  <si>
    <t>MA15</t>
  </si>
  <si>
    <t>MA16</t>
  </si>
  <si>
    <t>MA17</t>
  </si>
  <si>
    <t>MA18</t>
  </si>
  <si>
    <t>MA19</t>
  </si>
  <si>
    <t>MA20</t>
  </si>
  <si>
    <t>MA21</t>
  </si>
  <si>
    <t>MA22</t>
  </si>
  <si>
    <t>MA23</t>
  </si>
  <si>
    <t>MA24</t>
  </si>
  <si>
    <t>MA25</t>
  </si>
  <si>
    <t>MA26</t>
  </si>
  <si>
    <t>MA27</t>
  </si>
  <si>
    <t>MA28</t>
  </si>
  <si>
    <t>MA29</t>
  </si>
  <si>
    <t>MA30</t>
  </si>
  <si>
    <t>MA31</t>
  </si>
  <si>
    <t>MA32</t>
  </si>
  <si>
    <t>MA33</t>
  </si>
  <si>
    <t>MA34</t>
  </si>
  <si>
    <t>MA35</t>
  </si>
  <si>
    <t>MA36</t>
  </si>
  <si>
    <t>MA37</t>
  </si>
  <si>
    <t>MA38</t>
  </si>
  <si>
    <t>MA39</t>
  </si>
  <si>
    <t>MA40</t>
  </si>
  <si>
    <t>MD11</t>
  </si>
  <si>
    <t>MD12</t>
  </si>
  <si>
    <t>MD13</t>
  </si>
  <si>
    <t>MD14</t>
  </si>
  <si>
    <t>MD15</t>
  </si>
  <si>
    <t>MD16</t>
  </si>
  <si>
    <t>MD17</t>
  </si>
  <si>
    <t>MD18</t>
  </si>
  <si>
    <t>MD19</t>
  </si>
  <si>
    <t>MD20</t>
  </si>
  <si>
    <t>MD21</t>
  </si>
  <si>
    <t>MD22</t>
  </si>
  <si>
    <t>MD23</t>
  </si>
  <si>
    <t>MD24</t>
  </si>
  <si>
    <t>MD25</t>
  </si>
  <si>
    <t>MD26</t>
  </si>
  <si>
    <t>MD27</t>
  </si>
  <si>
    <t>MD28</t>
  </si>
  <si>
    <t>MD29</t>
  </si>
  <si>
    <t>MD30</t>
  </si>
  <si>
    <t>MD31</t>
  </si>
  <si>
    <t>MD32</t>
  </si>
  <si>
    <t>MD33</t>
  </si>
  <si>
    <t>MD34</t>
  </si>
  <si>
    <t>MD35</t>
  </si>
  <si>
    <t>MD36</t>
  </si>
  <si>
    <t>MD37</t>
  </si>
  <si>
    <t>MD38</t>
  </si>
  <si>
    <t>MD39</t>
  </si>
  <si>
    <t>MD40</t>
  </si>
  <si>
    <t>ME11</t>
  </si>
  <si>
    <t>ME12</t>
  </si>
  <si>
    <t>ME13</t>
  </si>
  <si>
    <t>ME14</t>
  </si>
  <si>
    <t>ME15</t>
  </si>
  <si>
    <t>ME16</t>
  </si>
  <si>
    <t>ME17</t>
  </si>
  <si>
    <t>ME18</t>
  </si>
  <si>
    <t>ME19</t>
  </si>
  <si>
    <t>ME20</t>
  </si>
  <si>
    <t>ME21</t>
  </si>
  <si>
    <t>ME22</t>
  </si>
  <si>
    <t>ME23</t>
  </si>
  <si>
    <t>ME24</t>
  </si>
  <si>
    <t>ME25</t>
  </si>
  <si>
    <t>ME26</t>
  </si>
  <si>
    <t>ME27</t>
  </si>
  <si>
    <t>ME28</t>
  </si>
  <si>
    <t>ME29</t>
  </si>
  <si>
    <t>ME30</t>
  </si>
  <si>
    <t>ME31</t>
  </si>
  <si>
    <t>ME32</t>
  </si>
  <si>
    <t>ME33</t>
  </si>
  <si>
    <t>ME34</t>
  </si>
  <si>
    <t>ME35</t>
  </si>
  <si>
    <t>ME36</t>
  </si>
  <si>
    <t>ME37</t>
  </si>
  <si>
    <t>ME38</t>
  </si>
  <si>
    <t>ME39</t>
  </si>
  <si>
    <t>ME40</t>
  </si>
  <si>
    <t>MI12</t>
  </si>
  <si>
    <t>MI13</t>
  </si>
  <si>
    <t>MI14</t>
  </si>
  <si>
    <t>MI15</t>
  </si>
  <si>
    <t>MI16</t>
  </si>
  <si>
    <t>MI17</t>
  </si>
  <si>
    <t>MI18</t>
  </si>
  <si>
    <t>MI19</t>
  </si>
  <si>
    <t>MI20</t>
  </si>
  <si>
    <t>MI21</t>
  </si>
  <si>
    <t>MI22</t>
  </si>
  <si>
    <t>MI23</t>
  </si>
  <si>
    <t>MI24</t>
  </si>
  <si>
    <t>MI25</t>
  </si>
  <si>
    <t>MI26</t>
  </si>
  <si>
    <t>MI27</t>
  </si>
  <si>
    <t>MI28</t>
  </si>
  <si>
    <t>MI29</t>
  </si>
  <si>
    <t>MI30</t>
  </si>
  <si>
    <t>MI31</t>
  </si>
  <si>
    <t>MI32</t>
  </si>
  <si>
    <t>MI33</t>
  </si>
  <si>
    <t>MI34</t>
  </si>
  <si>
    <t>MI35</t>
  </si>
  <si>
    <t>MI36</t>
  </si>
  <si>
    <t>MI37</t>
  </si>
  <si>
    <t>MI38</t>
  </si>
  <si>
    <t>MI39</t>
  </si>
  <si>
    <t>MI40</t>
  </si>
  <si>
    <t>MN12</t>
  </si>
  <si>
    <t>MN13</t>
  </si>
  <si>
    <t>MN14</t>
  </si>
  <si>
    <t>MN15</t>
  </si>
  <si>
    <t>MN16</t>
  </si>
  <si>
    <t>MN17</t>
  </si>
  <si>
    <t>MN18</t>
  </si>
  <si>
    <t>MN19</t>
  </si>
  <si>
    <t>MN20</t>
  </si>
  <si>
    <t>MN21</t>
  </si>
  <si>
    <t>MN22</t>
  </si>
  <si>
    <t>MN23</t>
  </si>
  <si>
    <t>MN24</t>
  </si>
  <si>
    <t>MN25</t>
  </si>
  <si>
    <t>MN26</t>
  </si>
  <si>
    <t>MN27</t>
  </si>
  <si>
    <t>MN28</t>
  </si>
  <si>
    <t>MN29</t>
  </si>
  <si>
    <t>MN30</t>
  </si>
  <si>
    <t>MN31</t>
  </si>
  <si>
    <t>MN32</t>
  </si>
  <si>
    <t>MN33</t>
  </si>
  <si>
    <t>MN34</t>
  </si>
  <si>
    <t>MN35</t>
  </si>
  <si>
    <t>MN36</t>
  </si>
  <si>
    <t>MN37</t>
  </si>
  <si>
    <t>MN38</t>
  </si>
  <si>
    <t>MN39</t>
  </si>
  <si>
    <t>MN40</t>
  </si>
  <si>
    <t>MO11</t>
  </si>
  <si>
    <t>MO12</t>
  </si>
  <si>
    <t>MO13</t>
  </si>
  <si>
    <t>MO14</t>
  </si>
  <si>
    <t>MO15</t>
  </si>
  <si>
    <t>MO16</t>
  </si>
  <si>
    <t>MO17</t>
  </si>
  <si>
    <t>MO18</t>
  </si>
  <si>
    <t>MO19</t>
  </si>
  <si>
    <t>MO20</t>
  </si>
  <si>
    <t>MO21</t>
  </si>
  <si>
    <t>MO22</t>
  </si>
  <si>
    <t>MO23</t>
  </si>
  <si>
    <t>MO24</t>
  </si>
  <si>
    <t>MO25</t>
  </si>
  <si>
    <t>MO26</t>
  </si>
  <si>
    <t>MO27</t>
  </si>
  <si>
    <t>MO28</t>
  </si>
  <si>
    <t>MO29</t>
  </si>
  <si>
    <t>MO30</t>
  </si>
  <si>
    <t>MO31</t>
  </si>
  <si>
    <t>MO32</t>
  </si>
  <si>
    <t>MO33</t>
  </si>
  <si>
    <t>MO34</t>
  </si>
  <si>
    <t>MO35</t>
  </si>
  <si>
    <t>MO36</t>
  </si>
  <si>
    <t>MO37</t>
  </si>
  <si>
    <t>MO38</t>
  </si>
  <si>
    <t>MO39</t>
  </si>
  <si>
    <t>MO40</t>
  </si>
  <si>
    <t>MS11</t>
  </si>
  <si>
    <t>MS12</t>
  </si>
  <si>
    <t>MS13</t>
  </si>
  <si>
    <t>MS14</t>
  </si>
  <si>
    <t>MS15</t>
  </si>
  <si>
    <t>MS16</t>
  </si>
  <si>
    <t>MS17</t>
  </si>
  <si>
    <t>MS18</t>
  </si>
  <si>
    <t>MS19</t>
  </si>
  <si>
    <t>MS20</t>
  </si>
  <si>
    <t>MS21</t>
  </si>
  <si>
    <t>MS22</t>
  </si>
  <si>
    <t>MS23</t>
  </si>
  <si>
    <t>MS24</t>
  </si>
  <si>
    <t>MS25</t>
  </si>
  <si>
    <t>MS26</t>
  </si>
  <si>
    <t>MS27</t>
  </si>
  <si>
    <t>MS28</t>
  </si>
  <si>
    <t>MS29</t>
  </si>
  <si>
    <t>MS30</t>
  </si>
  <si>
    <t>MS31</t>
  </si>
  <si>
    <t>MS32</t>
  </si>
  <si>
    <t>MS33</t>
  </si>
  <si>
    <t>MS34</t>
  </si>
  <si>
    <t>MS35</t>
  </si>
  <si>
    <t>MS36</t>
  </si>
  <si>
    <t>MS37</t>
  </si>
  <si>
    <t>MS38</t>
  </si>
  <si>
    <t>MS39</t>
  </si>
  <si>
    <t>MS40</t>
  </si>
  <si>
    <t>MT13</t>
  </si>
  <si>
    <t>MT14</t>
  </si>
  <si>
    <t>MT15</t>
  </si>
  <si>
    <t>MT16</t>
  </si>
  <si>
    <t>MT17</t>
  </si>
  <si>
    <t>MT18</t>
  </si>
  <si>
    <t>MT19</t>
  </si>
  <si>
    <t>MT20</t>
  </si>
  <si>
    <t>MT21</t>
  </si>
  <si>
    <t>MT22</t>
  </si>
  <si>
    <t>MT23</t>
  </si>
  <si>
    <t>MT24</t>
  </si>
  <si>
    <t>MT25</t>
  </si>
  <si>
    <t>MT26</t>
  </si>
  <si>
    <t>MT27</t>
  </si>
  <si>
    <t>MT28</t>
  </si>
  <si>
    <t>MT29</t>
  </si>
  <si>
    <t>MT30</t>
  </si>
  <si>
    <t>MT31</t>
  </si>
  <si>
    <t>MT32</t>
  </si>
  <si>
    <t>MT33</t>
  </si>
  <si>
    <t>MT34</t>
  </si>
  <si>
    <t>MT35</t>
  </si>
  <si>
    <t>MT36</t>
  </si>
  <si>
    <t>MT37</t>
  </si>
  <si>
    <t>MT38</t>
  </si>
  <si>
    <t>MT39</t>
  </si>
  <si>
    <t>MT40</t>
  </si>
  <si>
    <t>MT5</t>
  </si>
  <si>
    <t>NC1</t>
  </si>
  <si>
    <t>NC10</t>
  </si>
  <si>
    <t>NC11</t>
  </si>
  <si>
    <t>NC12</t>
  </si>
  <si>
    <t>NC13</t>
  </si>
  <si>
    <t>NC14</t>
  </si>
  <si>
    <t>NC15</t>
  </si>
  <si>
    <t>NC16</t>
  </si>
  <si>
    <t>NC17</t>
  </si>
  <si>
    <t>NC18</t>
  </si>
  <si>
    <t>NC19</t>
  </si>
  <si>
    <t>NC20</t>
  </si>
  <si>
    <t>NC21</t>
  </si>
  <si>
    <t>NC22</t>
  </si>
  <si>
    <t>NC23</t>
  </si>
  <si>
    <t>NC24</t>
  </si>
  <si>
    <t>NC25</t>
  </si>
  <si>
    <t>NC26</t>
  </si>
  <si>
    <t>NC27</t>
  </si>
  <si>
    <t>NC28</t>
  </si>
  <si>
    <t>NC29</t>
  </si>
  <si>
    <t>NC30</t>
  </si>
  <si>
    <t>NC31</t>
  </si>
  <si>
    <t>NC32</t>
  </si>
  <si>
    <t>NC33</t>
  </si>
  <si>
    <t>NC34</t>
  </si>
  <si>
    <t>NC35</t>
  </si>
  <si>
    <t>NC36</t>
  </si>
  <si>
    <t>NC37</t>
  </si>
  <si>
    <t>NC38</t>
  </si>
  <si>
    <t>NC39</t>
  </si>
  <si>
    <t>NC40</t>
  </si>
  <si>
    <t>ND11</t>
  </si>
  <si>
    <t>ND12</t>
  </si>
  <si>
    <t>ND13</t>
  </si>
  <si>
    <t>ND14</t>
  </si>
  <si>
    <t>ND15</t>
  </si>
  <si>
    <t>ND16</t>
  </si>
  <si>
    <t>ND17</t>
  </si>
  <si>
    <t>ND18</t>
  </si>
  <si>
    <t>ND19</t>
  </si>
  <si>
    <t>ND20</t>
  </si>
  <si>
    <t>ND21</t>
  </si>
  <si>
    <t>ND22</t>
  </si>
  <si>
    <t>ND23</t>
  </si>
  <si>
    <t>ND24</t>
  </si>
  <si>
    <t>ND25</t>
  </si>
  <si>
    <t>ND26</t>
  </si>
  <si>
    <t>ND27</t>
  </si>
  <si>
    <t>ND28</t>
  </si>
  <si>
    <t>ND29</t>
  </si>
  <si>
    <t>ND30</t>
  </si>
  <si>
    <t>ND31</t>
  </si>
  <si>
    <t>ND32</t>
  </si>
  <si>
    <t>ND33</t>
  </si>
  <si>
    <t>ND34</t>
  </si>
  <si>
    <t>ND35</t>
  </si>
  <si>
    <t>ND36</t>
  </si>
  <si>
    <t>ND37</t>
  </si>
  <si>
    <t>ND38</t>
  </si>
  <si>
    <t>ND39</t>
  </si>
  <si>
    <t>ND40</t>
  </si>
  <si>
    <t>NE11</t>
  </si>
  <si>
    <t>NE12</t>
  </si>
  <si>
    <t>NE13</t>
  </si>
  <si>
    <t>NE14</t>
  </si>
  <si>
    <t>NE15</t>
  </si>
  <si>
    <t>NE16</t>
  </si>
  <si>
    <t>NE17</t>
  </si>
  <si>
    <t>NE18</t>
  </si>
  <si>
    <t>NE19</t>
  </si>
  <si>
    <t>NE20</t>
  </si>
  <si>
    <t>NE21</t>
  </si>
  <si>
    <t>NE22</t>
  </si>
  <si>
    <t>NE23</t>
  </si>
  <si>
    <t>NE24</t>
  </si>
  <si>
    <t>NE25</t>
  </si>
  <si>
    <t>NE26</t>
  </si>
  <si>
    <t>NE27</t>
  </si>
  <si>
    <t>NE28</t>
  </si>
  <si>
    <t>NE29</t>
  </si>
  <si>
    <t>NE30</t>
  </si>
  <si>
    <t>NE31</t>
  </si>
  <si>
    <t>NE32</t>
  </si>
  <si>
    <t>NE33</t>
  </si>
  <si>
    <t>NE34</t>
  </si>
  <si>
    <t>NE35</t>
  </si>
  <si>
    <t>NE36</t>
  </si>
  <si>
    <t>NE37</t>
  </si>
  <si>
    <t>NE38</t>
  </si>
  <si>
    <t>NE39</t>
  </si>
  <si>
    <t>NE40</t>
  </si>
  <si>
    <t>NH12</t>
  </si>
  <si>
    <t>NH13</t>
  </si>
  <si>
    <t>NH14</t>
  </si>
  <si>
    <t>NH15</t>
  </si>
  <si>
    <t>NH16</t>
  </si>
  <si>
    <t>NH17</t>
  </si>
  <si>
    <t>NH18</t>
  </si>
  <si>
    <t>NH19</t>
  </si>
  <si>
    <t>NH20</t>
  </si>
  <si>
    <t>NH21</t>
  </si>
  <si>
    <t>NH22</t>
  </si>
  <si>
    <t>NH23</t>
  </si>
  <si>
    <t>NH24</t>
  </si>
  <si>
    <t>NH25</t>
  </si>
  <si>
    <t>NH26</t>
  </si>
  <si>
    <t>NH27</t>
  </si>
  <si>
    <t>NH28</t>
  </si>
  <si>
    <t>NH29</t>
  </si>
  <si>
    <t>NH30</t>
  </si>
  <si>
    <t>NH31</t>
  </si>
  <si>
    <t>NH32</t>
  </si>
  <si>
    <t>NH33</t>
  </si>
  <si>
    <t>NH34</t>
  </si>
  <si>
    <t>NH35</t>
  </si>
  <si>
    <t>NH36</t>
  </si>
  <si>
    <t>NH37</t>
  </si>
  <si>
    <t>NH38</t>
  </si>
  <si>
    <t>NH39</t>
  </si>
  <si>
    <t>NH40</t>
  </si>
  <si>
    <t>NJ10</t>
  </si>
  <si>
    <t>NJ11</t>
  </si>
  <si>
    <t>NJ12</t>
  </si>
  <si>
    <t>NJ13</t>
  </si>
  <si>
    <t>NJ14</t>
  </si>
  <si>
    <t>NJ15</t>
  </si>
  <si>
    <t>NJ16</t>
  </si>
  <si>
    <t>NJ17</t>
  </si>
  <si>
    <t>NJ18</t>
  </si>
  <si>
    <t>NJ19</t>
  </si>
  <si>
    <t>NJ20</t>
  </si>
  <si>
    <t>NJ21</t>
  </si>
  <si>
    <t>NJ22</t>
  </si>
  <si>
    <t>NJ23</t>
  </si>
  <si>
    <t>NJ24</t>
  </si>
  <si>
    <t>NJ25</t>
  </si>
  <si>
    <t>NJ26</t>
  </si>
  <si>
    <t>NJ27</t>
  </si>
  <si>
    <t>NJ28</t>
  </si>
  <si>
    <t>NJ29</t>
  </si>
  <si>
    <t>NJ30</t>
  </si>
  <si>
    <t>NJ31</t>
  </si>
  <si>
    <t>NJ32</t>
  </si>
  <si>
    <t>NJ33</t>
  </si>
  <si>
    <t>NJ34</t>
  </si>
  <si>
    <t>NJ35</t>
  </si>
  <si>
    <t>NJ36</t>
  </si>
  <si>
    <t>NJ37</t>
  </si>
  <si>
    <t>NJ38</t>
  </si>
  <si>
    <t>NJ39</t>
  </si>
  <si>
    <t>NJ40</t>
  </si>
  <si>
    <t>NM11</t>
  </si>
  <si>
    <t>NM12</t>
  </si>
  <si>
    <t>NM13</t>
  </si>
  <si>
    <t>NM14</t>
  </si>
  <si>
    <t>NM15</t>
  </si>
  <si>
    <t>NM16</t>
  </si>
  <si>
    <t>NM17</t>
  </si>
  <si>
    <t>NM18</t>
  </si>
  <si>
    <t>NM19</t>
  </si>
  <si>
    <t>NM20</t>
  </si>
  <si>
    <t>NM21</t>
  </si>
  <si>
    <t>NM22</t>
  </si>
  <si>
    <t>NM23</t>
  </si>
  <si>
    <t>NM24</t>
  </si>
  <si>
    <t>NM25</t>
  </si>
  <si>
    <t>NM26</t>
  </si>
  <si>
    <t>NM27</t>
  </si>
  <si>
    <t>NM28</t>
  </si>
  <si>
    <t>NM29</t>
  </si>
  <si>
    <t>NM30</t>
  </si>
  <si>
    <t>NM31</t>
  </si>
  <si>
    <t>NM32</t>
  </si>
  <si>
    <t>NM33</t>
  </si>
  <si>
    <t>NM34</t>
  </si>
  <si>
    <t>NM35</t>
  </si>
  <si>
    <t>NM36</t>
  </si>
  <si>
    <t>NM37</t>
  </si>
  <si>
    <t>NM38</t>
  </si>
  <si>
    <t>NM39</t>
  </si>
  <si>
    <t>NM40</t>
  </si>
  <si>
    <t>NV11</t>
  </si>
  <si>
    <t>NV12</t>
  </si>
  <si>
    <t>NV13</t>
  </si>
  <si>
    <t>NV14</t>
  </si>
  <si>
    <t>NV15</t>
  </si>
  <si>
    <t>NV16</t>
  </si>
  <si>
    <t>NV17</t>
  </si>
  <si>
    <t>NV18</t>
  </si>
  <si>
    <t>NV19</t>
  </si>
  <si>
    <t>NV20</t>
  </si>
  <si>
    <t>NV21</t>
  </si>
  <si>
    <t>NV22</t>
  </si>
  <si>
    <t>NV23</t>
  </si>
  <si>
    <t>NV24</t>
  </si>
  <si>
    <t>NV25</t>
  </si>
  <si>
    <t>NV26</t>
  </si>
  <si>
    <t>NV27</t>
  </si>
  <si>
    <t>NV28</t>
  </si>
  <si>
    <t>NV29</t>
  </si>
  <si>
    <t>NV30</t>
  </si>
  <si>
    <t>NV31</t>
  </si>
  <si>
    <t>NV32</t>
  </si>
  <si>
    <t>NV33</t>
  </si>
  <si>
    <t>NV34</t>
  </si>
  <si>
    <t>NV35</t>
  </si>
  <si>
    <t>NV36</t>
  </si>
  <si>
    <t>NV37</t>
  </si>
  <si>
    <t>NV38</t>
  </si>
  <si>
    <t>NV39</t>
  </si>
  <si>
    <t>NV40</t>
  </si>
  <si>
    <t>NY11</t>
  </si>
  <si>
    <t>NY17</t>
  </si>
  <si>
    <t>NY18</t>
  </si>
  <si>
    <t>NY19</t>
  </si>
  <si>
    <t>NY20</t>
  </si>
  <si>
    <t>NY21</t>
  </si>
  <si>
    <t>NY22</t>
  </si>
  <si>
    <t>NY23</t>
  </si>
  <si>
    <t>NY24</t>
  </si>
  <si>
    <t>NY25</t>
  </si>
  <si>
    <t>NY26</t>
  </si>
  <si>
    <t>NY27</t>
  </si>
  <si>
    <t>NY28</t>
  </si>
  <si>
    <t>NY29</t>
  </si>
  <si>
    <t>NY30</t>
  </si>
  <si>
    <t>NY31</t>
  </si>
  <si>
    <t>NY32</t>
  </si>
  <si>
    <t>NY33</t>
  </si>
  <si>
    <t>NY34</t>
  </si>
  <si>
    <t>NY35</t>
  </si>
  <si>
    <t>NY36</t>
  </si>
  <si>
    <t>NY37</t>
  </si>
  <si>
    <t>NY38</t>
  </si>
  <si>
    <t>NY39</t>
  </si>
  <si>
    <t>NY40</t>
  </si>
  <si>
    <t>NY41</t>
  </si>
  <si>
    <t>NY42</t>
  </si>
  <si>
    <t>NY43</t>
  </si>
  <si>
    <t>NY44</t>
  </si>
  <si>
    <t>NY45</t>
  </si>
  <si>
    <t>NY46</t>
  </si>
  <si>
    <t>NY47</t>
  </si>
  <si>
    <t>NY48</t>
  </si>
  <si>
    <t>NY49</t>
  </si>
  <si>
    <t>NY50</t>
  </si>
  <si>
    <t>NY51</t>
  </si>
  <si>
    <t>NY52</t>
  </si>
  <si>
    <t>NY53</t>
  </si>
  <si>
    <t>OH12</t>
  </si>
  <si>
    <t>OH13</t>
  </si>
  <si>
    <t>OH14</t>
  </si>
  <si>
    <t>OH15</t>
  </si>
  <si>
    <t>OH16</t>
  </si>
  <si>
    <t>OH17</t>
  </si>
  <si>
    <t>OH18</t>
  </si>
  <si>
    <t>OH19</t>
  </si>
  <si>
    <t>OH20</t>
  </si>
  <si>
    <t>OH21</t>
  </si>
  <si>
    <t>OH22</t>
  </si>
  <si>
    <t>OH23</t>
  </si>
  <si>
    <t>OH24</t>
  </si>
  <si>
    <t>OH25</t>
  </si>
  <si>
    <t>OH26</t>
  </si>
  <si>
    <t>OH27</t>
  </si>
  <si>
    <t>OH28</t>
  </si>
  <si>
    <t>OH29</t>
  </si>
  <si>
    <t>OH30</t>
  </si>
  <si>
    <t>OH31</t>
  </si>
  <si>
    <t>OH32</t>
  </si>
  <si>
    <t>OH33</t>
  </si>
  <si>
    <t>OH34</t>
  </si>
  <si>
    <t>OH35</t>
  </si>
  <si>
    <t>OH36</t>
  </si>
  <si>
    <t>OH37</t>
  </si>
  <si>
    <t>OH38</t>
  </si>
  <si>
    <t>OH39</t>
  </si>
  <si>
    <t>OH40</t>
  </si>
  <si>
    <t>OK10</t>
  </si>
  <si>
    <t>OK11</t>
  </si>
  <si>
    <t>OK12</t>
  </si>
  <si>
    <t>OK13</t>
  </si>
  <si>
    <t>OK14</t>
  </si>
  <si>
    <t>OK15</t>
  </si>
  <si>
    <t>OK16</t>
  </si>
  <si>
    <t>OK17</t>
  </si>
  <si>
    <t>OK18</t>
  </si>
  <si>
    <t>OK19</t>
  </si>
  <si>
    <t>OK20</t>
  </si>
  <si>
    <t>OK21</t>
  </si>
  <si>
    <t>OK22</t>
  </si>
  <si>
    <t>OK23</t>
  </si>
  <si>
    <t>OK24</t>
  </si>
  <si>
    <t>OK25</t>
  </si>
  <si>
    <t>OK26</t>
  </si>
  <si>
    <t>OK27</t>
  </si>
  <si>
    <t>OK28</t>
  </si>
  <si>
    <t>OK29</t>
  </si>
  <si>
    <t>OK30</t>
  </si>
  <si>
    <t>OK31</t>
  </si>
  <si>
    <t>OK32</t>
  </si>
  <si>
    <t>OK33</t>
  </si>
  <si>
    <t>OK34</t>
  </si>
  <si>
    <t>OK35</t>
  </si>
  <si>
    <t>OK36</t>
  </si>
  <si>
    <t>OK37</t>
  </si>
  <si>
    <t>OK38</t>
  </si>
  <si>
    <t>OK39</t>
  </si>
  <si>
    <t>OK40</t>
  </si>
  <si>
    <t>OR10</t>
  </si>
  <si>
    <t>OR11</t>
  </si>
  <si>
    <t>OR12</t>
  </si>
  <si>
    <t>OR13</t>
  </si>
  <si>
    <t>OR14</t>
  </si>
  <si>
    <t>OR15</t>
  </si>
  <si>
    <t>OR16</t>
  </si>
  <si>
    <t>OR17</t>
  </si>
  <si>
    <t>OR18</t>
  </si>
  <si>
    <t>OR19</t>
  </si>
  <si>
    <t>OR20</t>
  </si>
  <si>
    <t>OR21</t>
  </si>
  <si>
    <t>OR22</t>
  </si>
  <si>
    <t>OR23</t>
  </si>
  <si>
    <t>OR24</t>
  </si>
  <si>
    <t>OR25</t>
  </si>
  <si>
    <t>OR26</t>
  </si>
  <si>
    <t>OR27</t>
  </si>
  <si>
    <t>OR28</t>
  </si>
  <si>
    <t>OR29</t>
  </si>
  <si>
    <t>OR30</t>
  </si>
  <si>
    <t>OR31</t>
  </si>
  <si>
    <t>OR32</t>
  </si>
  <si>
    <t>OR33</t>
  </si>
  <si>
    <t>OR34</t>
  </si>
  <si>
    <t>OR35</t>
  </si>
  <si>
    <t>OR36</t>
  </si>
  <si>
    <t>OR37</t>
  </si>
  <si>
    <t>OR38</t>
  </si>
  <si>
    <t>OR39</t>
  </si>
  <si>
    <t>OR40</t>
  </si>
  <si>
    <t>PA12</t>
  </si>
  <si>
    <t>PA13</t>
  </si>
  <si>
    <t>PA14</t>
  </si>
  <si>
    <t>PA15</t>
  </si>
  <si>
    <t>PA16</t>
  </si>
  <si>
    <t>PA17</t>
  </si>
  <si>
    <t>PA18</t>
  </si>
  <si>
    <t>PA19</t>
  </si>
  <si>
    <t>PA20</t>
  </si>
  <si>
    <t>PA21</t>
  </si>
  <si>
    <t>PA22</t>
  </si>
  <si>
    <t>PA23</t>
  </si>
  <si>
    <t>PA24</t>
  </si>
  <si>
    <t>PA25</t>
  </si>
  <si>
    <t>PA26</t>
  </si>
  <si>
    <t>PA27</t>
  </si>
  <si>
    <t>PA28</t>
  </si>
  <si>
    <t>PA29</t>
  </si>
  <si>
    <t>PA30</t>
  </si>
  <si>
    <t>PA31</t>
  </si>
  <si>
    <t>PA32</t>
  </si>
  <si>
    <t>PA33</t>
  </si>
  <si>
    <t>PA34</t>
  </si>
  <si>
    <t>PA35</t>
  </si>
  <si>
    <t>PA36</t>
  </si>
  <si>
    <t>PA37</t>
  </si>
  <si>
    <t>PA38</t>
  </si>
  <si>
    <t>PA39</t>
  </si>
  <si>
    <t>PA40</t>
  </si>
  <si>
    <t>RI12</t>
  </si>
  <si>
    <t>RI13</t>
  </si>
  <si>
    <t>RI14</t>
  </si>
  <si>
    <t>RI15</t>
  </si>
  <si>
    <t>RI16</t>
  </si>
  <si>
    <t>RI17</t>
  </si>
  <si>
    <t>RI18</t>
  </si>
  <si>
    <t>RI19</t>
  </si>
  <si>
    <t>RI20</t>
  </si>
  <si>
    <t>RI21</t>
  </si>
  <si>
    <t>RI22</t>
  </si>
  <si>
    <t>RI23</t>
  </si>
  <si>
    <t>RI24</t>
  </si>
  <si>
    <t>RI25</t>
  </si>
  <si>
    <t>RI26</t>
  </si>
  <si>
    <t>RI27</t>
  </si>
  <si>
    <t>RI28</t>
  </si>
  <si>
    <t>RI29</t>
  </si>
  <si>
    <t>RI30</t>
  </si>
  <si>
    <t>RI31</t>
  </si>
  <si>
    <t>RI32</t>
  </si>
  <si>
    <t>RI33</t>
  </si>
  <si>
    <t>RI34</t>
  </si>
  <si>
    <t>RI35</t>
  </si>
  <si>
    <t>RI36</t>
  </si>
  <si>
    <t>RI37</t>
  </si>
  <si>
    <t>RI38</t>
  </si>
  <si>
    <t>RI39</t>
  </si>
  <si>
    <t>RI40</t>
  </si>
  <si>
    <t>SC11</t>
  </si>
  <si>
    <t>SC12</t>
  </si>
  <si>
    <t>SC13</t>
  </si>
  <si>
    <t>SC14</t>
  </si>
  <si>
    <t>SC15</t>
  </si>
  <si>
    <t>SC16</t>
  </si>
  <si>
    <t>SC17</t>
  </si>
  <si>
    <t>SC18</t>
  </si>
  <si>
    <t>SC19</t>
  </si>
  <si>
    <t>SC20</t>
  </si>
  <si>
    <t>SC21</t>
  </si>
  <si>
    <t>SC22</t>
  </si>
  <si>
    <t>SC23</t>
  </si>
  <si>
    <t>SC24</t>
  </si>
  <si>
    <t>SC25</t>
  </si>
  <si>
    <t>SC26</t>
  </si>
  <si>
    <t>SC27</t>
  </si>
  <si>
    <t>SC28</t>
  </si>
  <si>
    <t>SC29</t>
  </si>
  <si>
    <t>SC30</t>
  </si>
  <si>
    <t>SC31</t>
  </si>
  <si>
    <t>SC32</t>
  </si>
  <si>
    <t>SC33</t>
  </si>
  <si>
    <t>SC34</t>
  </si>
  <si>
    <t>SC35</t>
  </si>
  <si>
    <t>SC36</t>
  </si>
  <si>
    <t>SC37</t>
  </si>
  <si>
    <t>SC38</t>
  </si>
  <si>
    <t>SC39</t>
  </si>
  <si>
    <t>SC40</t>
  </si>
  <si>
    <t>SD11</t>
  </si>
  <si>
    <t>SD12</t>
  </si>
  <si>
    <t>SD13</t>
  </si>
  <si>
    <t>SD14</t>
  </si>
  <si>
    <t>SD15</t>
  </si>
  <si>
    <t>SD16</t>
  </si>
  <si>
    <t>SD17</t>
  </si>
  <si>
    <t>SD18</t>
  </si>
  <si>
    <t>SD19</t>
  </si>
  <si>
    <t>SD20</t>
  </si>
  <si>
    <t>SD21</t>
  </si>
  <si>
    <t>SD22</t>
  </si>
  <si>
    <t>SD23</t>
  </si>
  <si>
    <t>SD24</t>
  </si>
  <si>
    <t>SD25</t>
  </si>
  <si>
    <t>SD26</t>
  </si>
  <si>
    <t>SD27</t>
  </si>
  <si>
    <t>SD28</t>
  </si>
  <si>
    <t>SD29</t>
  </si>
  <si>
    <t>SD30</t>
  </si>
  <si>
    <t>SD31</t>
  </si>
  <si>
    <t>SD32</t>
  </si>
  <si>
    <t>SD33</t>
  </si>
  <si>
    <t>SD34</t>
  </si>
  <si>
    <t>SD35</t>
  </si>
  <si>
    <t>SD36</t>
  </si>
  <si>
    <t>SD37</t>
  </si>
  <si>
    <t>SD38</t>
  </si>
  <si>
    <t>SD39</t>
  </si>
  <si>
    <t>SD40</t>
  </si>
  <si>
    <t>TN10</t>
  </si>
  <si>
    <t>TN11</t>
  </si>
  <si>
    <t>TN12</t>
  </si>
  <si>
    <t>TN13</t>
  </si>
  <si>
    <t>TN14</t>
  </si>
  <si>
    <t>TN15</t>
  </si>
  <si>
    <t>TN16</t>
  </si>
  <si>
    <t>TN17</t>
  </si>
  <si>
    <t>TN18</t>
  </si>
  <si>
    <t>TN19</t>
  </si>
  <si>
    <t>TN20</t>
  </si>
  <si>
    <t>TN21</t>
  </si>
  <si>
    <t>TN22</t>
  </si>
  <si>
    <t>TN23</t>
  </si>
  <si>
    <t>TN24</t>
  </si>
  <si>
    <t>TN25</t>
  </si>
  <si>
    <t>TN26</t>
  </si>
  <si>
    <t>TN27</t>
  </si>
  <si>
    <t>TN28</t>
  </si>
  <si>
    <t>TN29</t>
  </si>
  <si>
    <t>TN30</t>
  </si>
  <si>
    <t>TN31</t>
  </si>
  <si>
    <t>TN32</t>
  </si>
  <si>
    <t>TN33</t>
  </si>
  <si>
    <t>TN34</t>
  </si>
  <si>
    <t>TN35</t>
  </si>
  <si>
    <t>TN36</t>
  </si>
  <si>
    <t>TN37</t>
  </si>
  <si>
    <t>TN38</t>
  </si>
  <si>
    <t>TN39</t>
  </si>
  <si>
    <t>TN40</t>
  </si>
  <si>
    <t>TX11</t>
  </si>
  <si>
    <t>TX12</t>
  </si>
  <si>
    <t>TX13</t>
  </si>
  <si>
    <t>TX14</t>
  </si>
  <si>
    <t>TX15</t>
  </si>
  <si>
    <t>TX16</t>
  </si>
  <si>
    <t>TX17</t>
  </si>
  <si>
    <t>TX18</t>
  </si>
  <si>
    <t>TX19</t>
  </si>
  <si>
    <t>TX20</t>
  </si>
  <si>
    <t>TX21</t>
  </si>
  <si>
    <t>TX22</t>
  </si>
  <si>
    <t>TX23</t>
  </si>
  <si>
    <t>TX24</t>
  </si>
  <si>
    <t>TX25</t>
  </si>
  <si>
    <t>TX26</t>
  </si>
  <si>
    <t>TX27</t>
  </si>
  <si>
    <t>TX28</t>
  </si>
  <si>
    <t>TX29</t>
  </si>
  <si>
    <t>TX30</t>
  </si>
  <si>
    <t>TX31</t>
  </si>
  <si>
    <t>TX32</t>
  </si>
  <si>
    <t>TX33</t>
  </si>
  <si>
    <t>TX34</t>
  </si>
  <si>
    <t>TX35</t>
  </si>
  <si>
    <t>TX36</t>
  </si>
  <si>
    <t>TX37</t>
  </si>
  <si>
    <t>TX38</t>
  </si>
  <si>
    <t>TX39</t>
  </si>
  <si>
    <t>TX40</t>
  </si>
  <si>
    <t>UT11</t>
  </si>
  <si>
    <t>UT12</t>
  </si>
  <si>
    <t>UT13</t>
  </si>
  <si>
    <t>UT14</t>
  </si>
  <si>
    <t>UT15</t>
  </si>
  <si>
    <t>UT16</t>
  </si>
  <si>
    <t>UT17</t>
  </si>
  <si>
    <t>UT18</t>
  </si>
  <si>
    <t>UT19</t>
  </si>
  <si>
    <t>UT20</t>
  </si>
  <si>
    <t>UT21</t>
  </si>
  <si>
    <t>UT22</t>
  </si>
  <si>
    <t>UT23</t>
  </si>
  <si>
    <t>UT24</t>
  </si>
  <si>
    <t>UT25</t>
  </si>
  <si>
    <t>UT26</t>
  </si>
  <si>
    <t>UT27</t>
  </si>
  <si>
    <t>UT28</t>
  </si>
  <si>
    <t>UT29</t>
  </si>
  <si>
    <t>UT30</t>
  </si>
  <si>
    <t>UT31</t>
  </si>
  <si>
    <t>UT32</t>
  </si>
  <si>
    <t>UT33</t>
  </si>
  <si>
    <t>UT34</t>
  </si>
  <si>
    <t>UT35</t>
  </si>
  <si>
    <t>UT36</t>
  </si>
  <si>
    <t>UT37</t>
  </si>
  <si>
    <t>UT38</t>
  </si>
  <si>
    <t>UT39</t>
  </si>
  <si>
    <t>UT40</t>
  </si>
  <si>
    <t>VA11</t>
  </si>
  <si>
    <t>VA12</t>
  </si>
  <si>
    <t>VA13</t>
  </si>
  <si>
    <t>VA14</t>
  </si>
  <si>
    <t>VA15</t>
  </si>
  <si>
    <t>VA16</t>
  </si>
  <si>
    <t>VA17</t>
  </si>
  <si>
    <t>VA18</t>
  </si>
  <si>
    <t>VA19</t>
  </si>
  <si>
    <t>VA20</t>
  </si>
  <si>
    <t>VA21</t>
  </si>
  <si>
    <t>VA22</t>
  </si>
  <si>
    <t>VA23</t>
  </si>
  <si>
    <t>VA24</t>
  </si>
  <si>
    <t>VA25</t>
  </si>
  <si>
    <t>VA26</t>
  </si>
  <si>
    <t>VA27</t>
  </si>
  <si>
    <t>VA28</t>
  </si>
  <si>
    <t>VA29</t>
  </si>
  <si>
    <t>VA30</t>
  </si>
  <si>
    <t>VA31</t>
  </si>
  <si>
    <t>VA32</t>
  </si>
  <si>
    <t>VA33</t>
  </si>
  <si>
    <t>VA34</t>
  </si>
  <si>
    <t>VA35</t>
  </si>
  <si>
    <t>VA36</t>
  </si>
  <si>
    <t>VA37</t>
  </si>
  <si>
    <t>VA38</t>
  </si>
  <si>
    <t>VA39</t>
  </si>
  <si>
    <t>VA40</t>
  </si>
  <si>
    <t>VI21</t>
  </si>
  <si>
    <t>VI22</t>
  </si>
  <si>
    <t>VT10</t>
  </si>
  <si>
    <t>VT11</t>
  </si>
  <si>
    <t>VT12</t>
  </si>
  <si>
    <t>VT13</t>
  </si>
  <si>
    <t>VT14</t>
  </si>
  <si>
    <t>VT15</t>
  </si>
  <si>
    <t>VT16</t>
  </si>
  <si>
    <t>VT17</t>
  </si>
  <si>
    <t>VT18</t>
  </si>
  <si>
    <t>VT19</t>
  </si>
  <si>
    <t>VT20</t>
  </si>
  <si>
    <t>VT21</t>
  </si>
  <si>
    <t>VT22</t>
  </si>
  <si>
    <t>VT23</t>
  </si>
  <si>
    <t>VT24</t>
  </si>
  <si>
    <t>VT25</t>
  </si>
  <si>
    <t>VT26</t>
  </si>
  <si>
    <t>VT27</t>
  </si>
  <si>
    <t>VT28</t>
  </si>
  <si>
    <t>VT29</t>
  </si>
  <si>
    <t>VT30</t>
  </si>
  <si>
    <t>VT31</t>
  </si>
  <si>
    <t>VT32</t>
  </si>
  <si>
    <t>VT33</t>
  </si>
  <si>
    <t>VT34</t>
  </si>
  <si>
    <t>VT35</t>
  </si>
  <si>
    <t>VT36</t>
  </si>
  <si>
    <t>VT37</t>
  </si>
  <si>
    <t>VT38</t>
  </si>
  <si>
    <t>VT39</t>
  </si>
  <si>
    <t>VT40</t>
  </si>
  <si>
    <t>WA11</t>
  </si>
  <si>
    <t>WA12</t>
  </si>
  <si>
    <t>WA13</t>
  </si>
  <si>
    <t>WA14</t>
  </si>
  <si>
    <t>WA15</t>
  </si>
  <si>
    <t>WA16</t>
  </si>
  <si>
    <t>WA17</t>
  </si>
  <si>
    <t>WA18</t>
  </si>
  <si>
    <t>WA19</t>
  </si>
  <si>
    <t>WA20</t>
  </si>
  <si>
    <t>WA21</t>
  </si>
  <si>
    <t>WA22</t>
  </si>
  <si>
    <t>WA23</t>
  </si>
  <si>
    <t>WA24</t>
  </si>
  <si>
    <t>WA25</t>
  </si>
  <si>
    <t>WA26</t>
  </si>
  <si>
    <t>WA27</t>
  </si>
  <si>
    <t>WA28</t>
  </si>
  <si>
    <t>WA29</t>
  </si>
  <si>
    <t>WA30</t>
  </si>
  <si>
    <t>WA31</t>
  </si>
  <si>
    <t>WA32</t>
  </si>
  <si>
    <t>WA33</t>
  </si>
  <si>
    <t>WA34</t>
  </si>
  <si>
    <t>WA35</t>
  </si>
  <si>
    <t>WA36</t>
  </si>
  <si>
    <t>WA37</t>
  </si>
  <si>
    <t>WA38</t>
  </si>
  <si>
    <t>WA39</t>
  </si>
  <si>
    <t>WA40</t>
  </si>
  <si>
    <t>WI2</t>
  </si>
  <si>
    <t>WISCONSIN BLUE SHIELD</t>
  </si>
  <si>
    <t>WI20</t>
  </si>
  <si>
    <t>WI21</t>
  </si>
  <si>
    <t>WI22</t>
  </si>
  <si>
    <t>WI23</t>
  </si>
  <si>
    <t>WI24</t>
  </si>
  <si>
    <t>WI25</t>
  </si>
  <si>
    <t>WI26</t>
  </si>
  <si>
    <t>WI27</t>
  </si>
  <si>
    <t>WI28</t>
  </si>
  <si>
    <t>WI29</t>
  </si>
  <si>
    <t>WI3</t>
  </si>
  <si>
    <t>WISCONSIN MEDICAID</t>
  </si>
  <si>
    <t>WI30</t>
  </si>
  <si>
    <t>WI31</t>
  </si>
  <si>
    <t>WI32</t>
  </si>
  <si>
    <t>WI33</t>
  </si>
  <si>
    <t>WI34</t>
  </si>
  <si>
    <t>WI35</t>
  </si>
  <si>
    <t>WI36</t>
  </si>
  <si>
    <t>WI37</t>
  </si>
  <si>
    <t>WI38</t>
  </si>
  <si>
    <t>WI39</t>
  </si>
  <si>
    <t>WI4</t>
  </si>
  <si>
    <t>DEAN HEALTH PLANS</t>
  </si>
  <si>
    <t>WI40</t>
  </si>
  <si>
    <t>WI5</t>
  </si>
  <si>
    <t>NETWORK HEALTH PLAN OF WISCONSIN</t>
  </si>
  <si>
    <t>WI6</t>
  </si>
  <si>
    <t>WI7</t>
  </si>
  <si>
    <t>NETWORK PLATINUM HEALTH INSURANCE</t>
  </si>
  <si>
    <t>WI8</t>
  </si>
  <si>
    <t>SECURITY HEALTH PLAN</t>
  </si>
  <si>
    <t>WI9</t>
  </si>
  <si>
    <t>WV10</t>
  </si>
  <si>
    <t>WV11</t>
  </si>
  <si>
    <t>WV12</t>
  </si>
  <si>
    <t>WV13</t>
  </si>
  <si>
    <t>WV14</t>
  </si>
  <si>
    <t>WV15</t>
  </si>
  <si>
    <t>WV16</t>
  </si>
  <si>
    <t>WV17</t>
  </si>
  <si>
    <t>WV18</t>
  </si>
  <si>
    <t>WV19</t>
  </si>
  <si>
    <t>WV20</t>
  </si>
  <si>
    <t>WV21</t>
  </si>
  <si>
    <t>WV22</t>
  </si>
  <si>
    <t>WV23</t>
  </si>
  <si>
    <t>WV24</t>
  </si>
  <si>
    <t>WV25</t>
  </si>
  <si>
    <t>WV26</t>
  </si>
  <si>
    <t>WV27</t>
  </si>
  <si>
    <t>WV28</t>
  </si>
  <si>
    <t>WV29</t>
  </si>
  <si>
    <t>WV30</t>
  </si>
  <si>
    <t>WV31</t>
  </si>
  <si>
    <t>WV32</t>
  </si>
  <si>
    <t>WV33</t>
  </si>
  <si>
    <t>WV34</t>
  </si>
  <si>
    <t>WV35</t>
  </si>
  <si>
    <t>WV36</t>
  </si>
  <si>
    <t>WV37</t>
  </si>
  <si>
    <t>WV38</t>
  </si>
  <si>
    <t>WV39</t>
  </si>
  <si>
    <t>WV40</t>
  </si>
  <si>
    <t>WY11</t>
  </si>
  <si>
    <t>WY12</t>
  </si>
  <si>
    <t>WY13</t>
  </si>
  <si>
    <t>WY14</t>
  </si>
  <si>
    <t>WY15</t>
  </si>
  <si>
    <t>WY16</t>
  </si>
  <si>
    <t>WY17</t>
  </si>
  <si>
    <t>WY18</t>
  </si>
  <si>
    <t>WY19</t>
  </si>
  <si>
    <t>WY20</t>
  </si>
  <si>
    <t>WY21</t>
  </si>
  <si>
    <t>WY22</t>
  </si>
  <si>
    <t>WY23</t>
  </si>
  <si>
    <t>WY24</t>
  </si>
  <si>
    <t>WY25</t>
  </si>
  <si>
    <t>WY26</t>
  </si>
  <si>
    <t>WY27</t>
  </si>
  <si>
    <t>WY28</t>
  </si>
  <si>
    <t>WY29</t>
  </si>
  <si>
    <t>WY30</t>
  </si>
  <si>
    <t>WY31</t>
  </si>
  <si>
    <t>WY32</t>
  </si>
  <si>
    <t>WY33</t>
  </si>
  <si>
    <t>WY34</t>
  </si>
  <si>
    <t>WY35</t>
  </si>
  <si>
    <t>WY36</t>
  </si>
  <si>
    <t>WY37</t>
  </si>
  <si>
    <t>WY38</t>
  </si>
  <si>
    <t>WY39</t>
  </si>
  <si>
    <t>WY40</t>
  </si>
  <si>
    <t>Alabama</t>
  </si>
  <si>
    <t>Arkansas</t>
  </si>
  <si>
    <t>Arizona</t>
  </si>
  <si>
    <t>California</t>
  </si>
  <si>
    <t>Colorado</t>
  </si>
  <si>
    <t>Connecticut</t>
  </si>
  <si>
    <t>Delaware</t>
  </si>
  <si>
    <t>District of Columbia</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</si>
  <si>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</si>
  <si>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</si>
  <si>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</si>
  <si>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</si>
  <si>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</si>
  <si>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</si>
  <si>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</si>
  <si>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</si>
  <si>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</si>
  <si>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</si>
  <si>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</si>
  <si>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</si>
  <si>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</si>
  <si>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</si>
  <si>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</si>
  <si>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</si>
  <si>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</si>
  <si>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</si>
  <si>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</si>
  <si>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</si>
  <si>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</si>
  <si>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</si>
  <si>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</si>
  <si>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</si>
  <si>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</si>
  <si>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</si>
  <si>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</si>
  <si>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</si>
  <si>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</si>
  <si>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</si>
  <si>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</si>
  <si>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</si>
  <si>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</si>
  <si>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</si>
  <si>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</si>
  <si>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</si>
  <si>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</si>
  <si>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</si>
  <si>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</si>
  <si>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 Islands</t>
  </si>
  <si>
    <t>Virginia</t>
  </si>
  <si>
    <t>Washington</t>
  </si>
  <si>
    <t>West Virginia</t>
  </si>
  <si>
    <t>Wisconsin</t>
  </si>
  <si>
    <t>Wyoming</t>
  </si>
  <si>
    <t>Bill Type</t>
  </si>
  <si>
    <t>Agreement</t>
  </si>
  <si>
    <t>Credentialing</t>
  </si>
  <si>
    <t>Group</t>
  </si>
  <si>
    <t>On file/Credentialed</t>
  </si>
  <si>
    <t>Provider</t>
  </si>
  <si>
    <t>No</t>
  </si>
  <si>
    <t>Self-Service</t>
  </si>
  <si>
    <t>Behavioral Health</t>
  </si>
  <si>
    <t>Dermatology</t>
  </si>
  <si>
    <t>Family Practice</t>
  </si>
  <si>
    <t>General Practice</t>
  </si>
  <si>
    <t>Internal Medicine</t>
  </si>
  <si>
    <t>MDI Retina</t>
  </si>
  <si>
    <t>Multi Specialty</t>
  </si>
  <si>
    <t>OBGYN</t>
  </si>
  <si>
    <t>Opthalmology Retina</t>
  </si>
  <si>
    <t>Pediatrics</t>
  </si>
  <si>
    <t>Physical Therapy</t>
  </si>
  <si>
    <t>No CC</t>
  </si>
  <si>
    <t>MC, VISA</t>
  </si>
  <si>
    <t>MC, VISA, DISC</t>
  </si>
  <si>
    <t>MC,VISA,AMEX</t>
  </si>
  <si>
    <t>MC, VISA, DISC, AMEX</t>
  </si>
  <si>
    <t>Live</t>
  </si>
  <si>
    <t>Test</t>
  </si>
  <si>
    <t>NY54</t>
  </si>
  <si>
    <t>Eligibility RealtimePayer ID</t>
  </si>
  <si>
    <t>PAS01</t>
  </si>
  <si>
    <t>PROVIDENCE ADMINISTRATIVE SERVICES</t>
  </si>
  <si>
    <t>Professional</t>
  </si>
  <si>
    <t>R</t>
  </si>
  <si>
    <t>KGA15</t>
  </si>
  <si>
    <t>KG ADMINISTRATIVE SERVICES</t>
  </si>
  <si>
    <t xml:space="preserve"> </t>
  </si>
  <si>
    <t>INTOTAL HEALTH</t>
  </si>
  <si>
    <t>HUMANA LONG TERM CARE</t>
  </si>
  <si>
    <t>RP034</t>
  </si>
  <si>
    <t>HALCYON BEHAVIORAL HEALTH</t>
  </si>
  <si>
    <t>PINNACLE MEDICAL GROUP</t>
  </si>
  <si>
    <t>MPM26</t>
  </si>
  <si>
    <t xml:space="preserve">INTEGRATED HEALTH PARTNERS (IHP) </t>
  </si>
  <si>
    <t>MIDWEST HEALTH PARTNERS</t>
  </si>
  <si>
    <t>MP340</t>
  </si>
  <si>
    <t>THREE RIVERS PREFERRED</t>
  </si>
  <si>
    <t>FRESNO PACE</t>
  </si>
  <si>
    <t>PARTNERS HEALTH PLAN</t>
  </si>
  <si>
    <t>PENN BEHAVIORAL HEALTH</t>
  </si>
  <si>
    <t>EC999</t>
  </si>
  <si>
    <t>EXCLUSIVE CARE</t>
  </si>
  <si>
    <t>C</t>
  </si>
  <si>
    <t>EXCLUSIVE CARE - COUNTY OF RIVERSIDE</t>
  </si>
  <si>
    <t>SUMMIT ADMINISTRATION SERVICES, INC.</t>
  </si>
  <si>
    <t>C,R</t>
  </si>
  <si>
    <t>NEW ERA EMPLOYEE WELFARE BENEFIT TRUST</t>
  </si>
  <si>
    <t>HEALTHPLUS MANAGED LONG TERM CARE</t>
  </si>
  <si>
    <t>KERN LEGACY HEALTH PLAN</t>
  </si>
  <si>
    <t>EASY CHOICE HEALTH PLAN OF CA</t>
  </si>
  <si>
    <t>CEC</t>
  </si>
  <si>
    <t>COMMUNITY EYE CARE</t>
  </si>
  <si>
    <t>SAMG1</t>
  </si>
  <si>
    <t>SOUTH ATLANTIC MEDICAL GROUP</t>
  </si>
  <si>
    <t>SWPG1</t>
  </si>
  <si>
    <t>SOUTHWEST PHYSICIANS GROUP LTD</t>
  </si>
  <si>
    <t>AAMG1</t>
  </si>
  <si>
    <t>ALL AMERICAN MEDICAL GROUP</t>
  </si>
  <si>
    <t>ECMSO</t>
  </si>
  <si>
    <t>ANGEL MEDICAL GROUP</t>
  </si>
  <si>
    <t>SOUTHERN CALIFORNIA CHILDRENS HEALTH CARE NETWORK</t>
  </si>
  <si>
    <t>EASY CARE MSO LLC</t>
  </si>
  <si>
    <t>UNITED PHYSICIANS INTERNATIONAL (UPI)</t>
  </si>
  <si>
    <t>BEVERLY HOSPITAL - IMPERIAL HEALTH HOLDINGS</t>
  </si>
  <si>
    <t>SUPERIOR CHOICE MEDICAL GROUP</t>
  </si>
  <si>
    <t>WHLTH</t>
  </si>
  <si>
    <t>WILLOW HEALTH</t>
  </si>
  <si>
    <t>INSURANCE SYSTEMS, INC.</t>
  </si>
  <si>
    <t>ALTERNATIVE RISK MANAGEMENT (ARM, LTD)</t>
  </si>
  <si>
    <t>PCU01</t>
  </si>
  <si>
    <t>POINT COMFORT UNDERWRITERS</t>
  </si>
  <si>
    <t>VALIR PACE</t>
  </si>
  <si>
    <t>UCS (THE CITY OF EAST CHICAGO)</t>
  </si>
  <si>
    <t>CHIROMETRICS</t>
  </si>
  <si>
    <t>SNTMC</t>
  </si>
  <si>
    <t>SANTE COMMUNITY PHYSICIANS MEDICAL GROUP CORP</t>
  </si>
  <si>
    <t>TRSEL</t>
  </si>
  <si>
    <t>SELMAN TRICARE SUPPLEMENT</t>
  </si>
  <si>
    <t>PHYSICIANS OF SOUTHWEST WASHINGTON</t>
  </si>
  <si>
    <t>SOUTH FLORIDA MUSCULOSKELETAL CARE</t>
  </si>
  <si>
    <t>PROV1</t>
  </si>
  <si>
    <t>PROVIDENCE CARE NETWORK</t>
  </si>
  <si>
    <t>PCMSO</t>
  </si>
  <si>
    <t>PREMIER CARE IPA</t>
  </si>
  <si>
    <t>RCHN1</t>
  </si>
  <si>
    <t>RADY CHILDRENS HEALTH NETWORK</t>
  </si>
  <si>
    <t>PHYSICIANS MANAGEMENT GROUP</t>
  </si>
  <si>
    <t>CHILDRENS PHYSICIANS MEDICAL GROUP</t>
  </si>
  <si>
    <t>SILVER STAR PACE</t>
  </si>
  <si>
    <t>NORTH CAROLINA DEPARTMENT OF PUBLIC SAFETY</t>
  </si>
  <si>
    <t>251CC</t>
  </si>
  <si>
    <t>CHILDREN'S COMMUNITY HEALTH PLAN</t>
  </si>
  <si>
    <t>PACE OF SOUTHWEST MICHIGAN</t>
  </si>
  <si>
    <t>LWMC1</t>
  </si>
  <si>
    <t>LEISURE WORLD MANAGED CARE</t>
  </si>
  <si>
    <t>PA331</t>
  </si>
  <si>
    <t>PAYER COMPASS</t>
  </si>
  <si>
    <t>CPNAV</t>
  </si>
  <si>
    <t>CHOICE PHYSICIANS NETWORK (ANTELOPE VALLEY MEDICAL</t>
  </si>
  <si>
    <t>CORPORATE PLAN MANAGEMENT</t>
  </si>
  <si>
    <t>NSIPA</t>
  </si>
  <si>
    <t>NETWORK SOLUTIONS IPA</t>
  </si>
  <si>
    <t>MP001</t>
  </si>
  <si>
    <t>MEDPAY FIRST ONE</t>
  </si>
  <si>
    <t>KEMPTON GROUP ADMINISTRATORS (USC)</t>
  </si>
  <si>
    <t>PACE SOUTHWEST IOWA</t>
  </si>
  <si>
    <t>PACE CENTRAL IOWA</t>
  </si>
  <si>
    <t>PACE NEBRASKA</t>
  </si>
  <si>
    <t>CX045</t>
  </si>
  <si>
    <t xml:space="preserve">NATIONAL ELEVATOR INDUSTRY BENEFIT PLAN (NEIB) </t>
  </si>
  <si>
    <t>LA-DHH-MEDICAID</t>
  </si>
  <si>
    <t>LOUISIANA MEDICAID MEDICARE ADVANTAGE CROSSOVERS</t>
  </si>
  <si>
    <t>CX100</t>
  </si>
  <si>
    <t>SOUTHWEST SERVICE ADMINISTRATORS, INC.</t>
  </si>
  <si>
    <t>ML HEALTHCARE</t>
  </si>
  <si>
    <t>CB457</t>
  </si>
  <si>
    <t>WELLSPAN EMPLOYEE ASSISTANCE PROGRAM</t>
  </si>
  <si>
    <t>CB231</t>
  </si>
  <si>
    <t>INDEPENDENCE AMERICAN INSURANCE COMPANY</t>
  </si>
  <si>
    <t>PHP TPA SERVICES</t>
  </si>
  <si>
    <t>PRASI</t>
  </si>
  <si>
    <t>INTEGRATED HEALTH PARTNERS (IHP)</t>
  </si>
  <si>
    <t>INNOVATIVE INTEGRATED HEALTH</t>
  </si>
  <si>
    <t>SSLCO</t>
  </si>
  <si>
    <t>SENTINEL SECURITY LIFE</t>
  </si>
  <si>
    <t>POLISH FALCONS OF AMERICA</t>
  </si>
  <si>
    <t>CATHOLIC LIFE INSURANCE</t>
  </si>
  <si>
    <t>RENAISSANCE LIFE AND HEALTH INSURANCE COMPANY OF A</t>
  </si>
  <si>
    <t>CATHOLIC UNITED FINANCIAL</t>
  </si>
  <si>
    <t>NATIONAL GUARDIAN LIFE INSURANCE COMPANY</t>
  </si>
  <si>
    <t>PAN-AMERICAN LIFE INSURANCE COMPANY</t>
  </si>
  <si>
    <t>ABHWV</t>
  </si>
  <si>
    <t>128WV</t>
  </si>
  <si>
    <t>ASPHPL</t>
  </si>
  <si>
    <t>ASPIRE HEALTH PLAN</t>
  </si>
  <si>
    <t>CNTENE</t>
  </si>
  <si>
    <t>INTADM</t>
  </si>
  <si>
    <t>INTERNATIONAL BENEFITS ADMINISTRATORS</t>
  </si>
  <si>
    <t>BLMADV</t>
  </si>
  <si>
    <t>BLUE CROSS MEDICARE ADVANTAGE PPO/HMO</t>
  </si>
  <si>
    <t>BWNYMC</t>
  </si>
  <si>
    <t>BCBS OF WESTERN NEW YORK MEDICAID / CHP</t>
  </si>
  <si>
    <t>NATIONAL ELEVATOR INDUSTRY BENEFIT PLAN (NEIB)</t>
  </si>
  <si>
    <t>CPLIC</t>
  </si>
  <si>
    <t>37077-NOCD</t>
  </si>
  <si>
    <t>COLONIAL PENN LIFE INSURANCE COMPANY</t>
  </si>
  <si>
    <t>VIBRA HEALTH PLAN</t>
  </si>
  <si>
    <t>THRVNT</t>
  </si>
  <si>
    <t>THRIV</t>
  </si>
  <si>
    <t>THRIVENT FINANCIAL</t>
  </si>
  <si>
    <t>THRIVENT FINANCIAL AID ASSOC FOR LUTHERAN MEDICARE</t>
  </si>
  <si>
    <t>THRIVENT FINANCIAL LUTHERAN BROTHERHOOD MEDICARE</t>
  </si>
  <si>
    <t>CASGA</t>
  </si>
  <si>
    <t>GACS1</t>
  </si>
  <si>
    <t>CMSEB</t>
  </si>
  <si>
    <t>COVENANT MANAGEMENT SYSTEMS EMPLOYEE BENEFIT PLAN</t>
  </si>
  <si>
    <t>CSSD2</t>
  </si>
  <si>
    <t>CHILDREN'S SPECIALISTS OF SAN DIEGO</t>
  </si>
  <si>
    <t>EMPLOYER DIRECT HEALTHCARE</t>
  </si>
  <si>
    <t>SHPM1</t>
  </si>
  <si>
    <t>SCRIPPS HEALTH PLAN MSO</t>
  </si>
  <si>
    <t>CAREATC</t>
  </si>
  <si>
    <t>CHILDRENS SPECIAL HEALTH PROGRAM</t>
  </si>
  <si>
    <t>WOMEN'S HEALTH CHECK</t>
  </si>
  <si>
    <t>IDAHO WOMEN AND CHILD PROGRAMS</t>
  </si>
  <si>
    <t>PACIFIC SOUTHWEST ADMINISTRATORS</t>
  </si>
  <si>
    <t>TCC BASIC PLUS</t>
  </si>
  <si>
    <t>LWA01</t>
  </si>
  <si>
    <t>LIFEWORKS ADVANTAGE (ISNP PLAN)</t>
  </si>
  <si>
    <t>DVMC1</t>
  </si>
  <si>
    <t>DESERT VALLEY MEDICAL GROUP</t>
  </si>
  <si>
    <t>LOCAL 137 OPERATING ENGINEERS WELFARE FUND</t>
  </si>
  <si>
    <t>RGADM</t>
  </si>
  <si>
    <t>RGA01</t>
  </si>
  <si>
    <t>REGENCE GROUP ADMINISTRATORS</t>
  </si>
  <si>
    <t>ALPHA</t>
  </si>
  <si>
    <t>ALPHACARE</t>
  </si>
  <si>
    <t>UIC67</t>
  </si>
  <si>
    <t>UNIVERSITY OF ILLINOIS</t>
  </si>
  <si>
    <t>CAMPUSCARE</t>
  </si>
  <si>
    <t>FLPAC</t>
  </si>
  <si>
    <t>FLORIDA PACE CENTERS</t>
  </si>
  <si>
    <t>NHC01</t>
  </si>
  <si>
    <t>NHC ADVANTAGE</t>
  </si>
  <si>
    <t>ARA01</t>
  </si>
  <si>
    <t>AGERIGHT ADVANTAGE HEALTH PLAN</t>
  </si>
  <si>
    <t>BCTF1</t>
  </si>
  <si>
    <t>BAKERY AND CONFECTIONERY UNION AND INDUSTRY INTERN</t>
  </si>
  <si>
    <t>BENEFIT PLAN ADMINISTRATORS - HYLTON PAYROLL</t>
  </si>
  <si>
    <t>BRITCAY MEDICAL</t>
  </si>
  <si>
    <t>BENEFIT MANAGEMENT LLC/VBA</t>
  </si>
  <si>
    <t>ALPBS</t>
  </si>
  <si>
    <t>ALBUQUERQUE PUBLIC SCHOOLS</t>
  </si>
  <si>
    <t>CONTESSA HEALTH</t>
  </si>
  <si>
    <t>NAHGA CLAIM SERVICES</t>
  </si>
  <si>
    <t>NEW MEXICO PUBLIC SCHOOLS INSURANCE AUTHORITY</t>
  </si>
  <si>
    <t>CB637</t>
  </si>
  <si>
    <t>AEGIS ADMINISTRATIVE SERVICES</t>
  </si>
  <si>
    <t>UHCMO</t>
  </si>
  <si>
    <t>UNITEDHEALTHCARE COMMUNITY PLAN OF MISSOURI</t>
  </si>
  <si>
    <t>SUPERIOR INSURANCE SERVICES</t>
  </si>
  <si>
    <t>IPA99</t>
  </si>
  <si>
    <t>ILLINOIS PHYSICIANS ALLIANCE IPA</t>
  </si>
  <si>
    <t>IMAGINE HEALTH</t>
  </si>
  <si>
    <t>DENVER HEALTH MEDICAL PLAN, INC. - MEDICARE CHOICE</t>
  </si>
  <si>
    <t>IUHLTP</t>
  </si>
  <si>
    <t>IUHPLNS</t>
  </si>
  <si>
    <t>IU HEALTH PLANS (PAYER ID IUHPLNS)</t>
  </si>
  <si>
    <t>OVRSEA</t>
  </si>
  <si>
    <t>SX163</t>
  </si>
  <si>
    <t>TRICARE OVERSEAS PROGRAM</t>
  </si>
  <si>
    <t>PSKW0</t>
  </si>
  <si>
    <t>PSKW LLC</t>
  </si>
  <si>
    <t>MC721</t>
  </si>
  <si>
    <t>ASHC1</t>
  </si>
  <si>
    <t>NATIONAL GENERAL</t>
  </si>
  <si>
    <t>ASSURANT SUPPLEMENTAL INSURANCE</t>
  </si>
  <si>
    <t>YAMHILL COUNTY CCO (MENTAL HEALTH)</t>
  </si>
  <si>
    <t>WASHINGTON COUNTY GENERAL FUND</t>
  </si>
  <si>
    <t>ORHSM</t>
  </si>
  <si>
    <t>HEALTH SHARE OF OREGON (MENTAL HEALTH)</t>
  </si>
  <si>
    <t>AVA02</t>
  </si>
  <si>
    <t>AVALON ADMINISTRATIVE SERVICES - BCBSNC</t>
  </si>
  <si>
    <t>WVS01</t>
  </si>
  <si>
    <t>WEST VIRGINIA SENIOR ADVANTAGE</t>
  </si>
  <si>
    <t>TRICRE</t>
  </si>
  <si>
    <t>TREST</t>
  </si>
  <si>
    <t>TRICARE - EAST REGION</t>
  </si>
  <si>
    <t>JPS CONNECTION</t>
  </si>
  <si>
    <t>KP</t>
  </si>
  <si>
    <t>BLUE CROSS COMPLETE - JVHL</t>
  </si>
  <si>
    <t>AMERIHEALTH CARITAS VIP CARE PLUS - JVHL</t>
  </si>
  <si>
    <t>GHAHSS</t>
  </si>
  <si>
    <t>GLOBAL HEALTHCARE ALLIANCE</t>
  </si>
  <si>
    <t>EAST BOSTON NEIGHBORHOOD PACE</t>
  </si>
  <si>
    <t>SOIPA</t>
  </si>
  <si>
    <t>SURGERY ONE IPA, INC.</t>
  </si>
  <si>
    <t>TEXAS HEALTH AETNA</t>
  </si>
  <si>
    <t>SENIOR NETWORK HEALTH - UTICA</t>
  </si>
  <si>
    <t>PACE GREATE NEW ORLEANS (NORLN)</t>
  </si>
  <si>
    <t>AMCHC</t>
  </si>
  <si>
    <t xml:space="preserve">AMERIHEALTH CARITAS PA CHC </t>
  </si>
  <si>
    <t>AMERIHEALTH CARITAS VIP CARE PA COMMHEALTHCHOICES</t>
  </si>
  <si>
    <t>AMCVC</t>
  </si>
  <si>
    <t>AMERIHEALTH CARITAS VIP CARE PENNSYLVANIA</t>
  </si>
  <si>
    <t>AMERIHEALTH CARITAS VIP CARE</t>
  </si>
  <si>
    <t>MERCY PROVIDER NETWORK</t>
  </si>
  <si>
    <t>TEAMSTERS MEDICARE TRUST FOR RETIRED EMPLOYEES (TM</t>
  </si>
  <si>
    <t>PRIME HEALTH CHOICE</t>
  </si>
  <si>
    <t>THE MACALUSO GROUP</t>
  </si>
  <si>
    <t>MERCHANTS BENEFIT ADMINISTRATION</t>
  </si>
  <si>
    <t>CEDARS SINAI MEDICAL CENTER</t>
  </si>
  <si>
    <t>CB212</t>
  </si>
  <si>
    <t>LUTHER CARE</t>
  </si>
  <si>
    <t>CREATE</t>
  </si>
  <si>
    <t>CREA8</t>
  </si>
  <si>
    <t>HCH01</t>
  </si>
  <si>
    <t>HEALTHCARE HIGHWAYS</t>
  </si>
  <si>
    <t>PASSPORT HEALTH PLAN DOS BEFORE 1/1/2021</t>
  </si>
  <si>
    <t>RUTMB</t>
  </si>
  <si>
    <t>UTMB CARE</t>
  </si>
  <si>
    <t>BENEFIT PLAN ADMINISTRATORS</t>
  </si>
  <si>
    <t>5415M</t>
  </si>
  <si>
    <t>SENTARA MENTAL HEALTH</t>
  </si>
  <si>
    <t>UTMB3</t>
  </si>
  <si>
    <t>UTMB 3 SHARE</t>
  </si>
  <si>
    <t>UNITED CLAIM SOLUTIONS</t>
  </si>
  <si>
    <t>BROWN AND TOLAND MEDICAL GROUP</t>
  </si>
  <si>
    <t>BUFCR</t>
  </si>
  <si>
    <t>BANNER UNIVERSITY FAMILY CARE (UNIVER OF AZ HLTH)</t>
  </si>
  <si>
    <t>UMPQUA HEALTH ALLIANCE</t>
  </si>
  <si>
    <t>7661S</t>
  </si>
  <si>
    <t>OSU SOONERCARE SECONDARY</t>
  </si>
  <si>
    <t>NDX99</t>
  </si>
  <si>
    <t>LUCET</t>
  </si>
  <si>
    <t>SBMED</t>
  </si>
  <si>
    <t>SAN BERNARDINO MEDICAL GROUP</t>
  </si>
  <si>
    <t>IHHMG</t>
  </si>
  <si>
    <t>IMPERIAL HEALTH HOLDINGS MEDICAL GROUP</t>
  </si>
  <si>
    <t>KOVA1</t>
  </si>
  <si>
    <t>KOVA HEALTHCARE INC</t>
  </si>
  <si>
    <t>AMBETTER OF NORTH CAROLINA</t>
  </si>
  <si>
    <t>QUALMED OREGON HEALTH PLANS</t>
  </si>
  <si>
    <t>MICHIGAN HLTH BENEFITS CLAIM REVIEW FORM</t>
  </si>
  <si>
    <t>WEST VIRGINIA BC BS OF  PARKERSBURG</t>
  </si>
  <si>
    <t>TEXAS WORKERS' COMPENSATION</t>
  </si>
  <si>
    <t>IHS18</t>
  </si>
  <si>
    <t>RUBICON HEALTH GROUP</t>
  </si>
  <si>
    <t>WIBCBS</t>
  </si>
  <si>
    <t>COMMUNITYCONNECT HEALTH PLAN</t>
  </si>
  <si>
    <t>CLAIMS MANAGEMENT SERVICES, INC.</t>
  </si>
  <si>
    <t>FIRST PLAN OF MINNESOTA</t>
  </si>
  <si>
    <t>BEHAVIORAL HEALTH SERV. INC. (BHSI)</t>
  </si>
  <si>
    <t>OKBCBS</t>
  </si>
  <si>
    <t>LOVELACE MEDICARE ADVANTAGE OK</t>
  </si>
  <si>
    <t>IABCBS</t>
  </si>
  <si>
    <t>ILBCBS</t>
  </si>
  <si>
    <t>BLUE CROSS COMMUNITY FAMILY HEALTH PLAN</t>
  </si>
  <si>
    <t>HEALTH CARE SERVICE CORPORATION DBA BCBS OF IL</t>
  </si>
  <si>
    <t>TXBCBS</t>
  </si>
  <si>
    <t>BRYAN INDEPENDENT SCHOOL</t>
  </si>
  <si>
    <t>GABCBS</t>
  </si>
  <si>
    <t>GEORGIA BANKERS</t>
  </si>
  <si>
    <t>GEORGIA BLUE CHOICE</t>
  </si>
  <si>
    <t>STATE MERIT</t>
  </si>
  <si>
    <t>MOBCBS</t>
  </si>
  <si>
    <t>MISSOURI BLUE SHIELD - ST LOUIS MO</t>
  </si>
  <si>
    <t>CABS</t>
  </si>
  <si>
    <t>MINNESOTA CC SYSTEMS</t>
  </si>
  <si>
    <t>NCBCBS</t>
  </si>
  <si>
    <t>INBCBS</t>
  </si>
  <si>
    <t>ANTHEM - CENTRAL, NORTHERN, SOUTHERN</t>
  </si>
  <si>
    <t>VABCBS</t>
  </si>
  <si>
    <t>HEALTHKEEPERS INC.</t>
  </si>
  <si>
    <t xml:space="preserve">ANTHEM HEALTHKEEPERS </t>
  </si>
  <si>
    <t>ANTHEM HEALTHKEEPERS PLUS</t>
  </si>
  <si>
    <t>FLBCBS</t>
  </si>
  <si>
    <t>COBCBS</t>
  </si>
  <si>
    <t>ANTHEM DUAL ADVANTAGE (HMO SNP)</t>
  </si>
  <si>
    <t>ANTHEM MEDIBLUE PLUS (HMO)</t>
  </si>
  <si>
    <t>NEBCBS</t>
  </si>
  <si>
    <t>MAGLAN</t>
  </si>
  <si>
    <t>MEDICAID MAGELLAN PSYCH NETWORK</t>
  </si>
  <si>
    <t>MAGELLAN HEALTH SERVICES (MAGELLAN BEHAVIORAL HLTH</t>
  </si>
  <si>
    <t>MAGELLAN COMPLETE CARE</t>
  </si>
  <si>
    <t>CTBCBS</t>
  </si>
  <si>
    <t>MIBCSP</t>
  </si>
  <si>
    <t>MICHIGAN BLUE SHIELD FEP</t>
  </si>
  <si>
    <t>BLUE CROSS COMPLETE OF MI (MIBCN)</t>
  </si>
  <si>
    <t>NYCAID</t>
  </si>
  <si>
    <t>C,R,E</t>
  </si>
  <si>
    <t>CAMLNA</t>
  </si>
  <si>
    <t>MOLINA DUAL OPTIONS</t>
  </si>
  <si>
    <t>IHS14</t>
  </si>
  <si>
    <t>ASSERTA HEALTH</t>
  </si>
  <si>
    <t>IHS15</t>
  </si>
  <si>
    <t>YUZU HEALTH</t>
  </si>
  <si>
    <t>KELSE</t>
  </si>
  <si>
    <t>KELSEY-SEYBOLD</t>
  </si>
  <si>
    <t>MINNESOTA BLUE CROSS/BLUE SHIELD HMO</t>
  </si>
  <si>
    <t>IHS17</t>
  </si>
  <si>
    <t>SPECIALTY CARE PROGRAM</t>
  </si>
  <si>
    <t>UHC</t>
  </si>
  <si>
    <t>MEDICA HEALTH PLAN</t>
  </si>
  <si>
    <t>ALTRU &amp; YOU</t>
  </si>
  <si>
    <t>MEDICA HEALTH PLANS (ACCESSABILITY SOLUTION)</t>
  </si>
  <si>
    <t>RIDGEVIEW COMMUNITY NETWORK</t>
  </si>
  <si>
    <t>CMSMED</t>
  </si>
  <si>
    <t>C,R,E,CS</t>
  </si>
  <si>
    <t>MISSOURI MEDICARE</t>
  </si>
  <si>
    <t>C00882</t>
  </si>
  <si>
    <t>RETIRED RAILROAD MEDICARE</t>
  </si>
  <si>
    <t>NEW YORK MEDICARE (UPSTATE)</t>
  </si>
  <si>
    <t>NORTH CAROLINA MEDICARE</t>
  </si>
  <si>
    <t>WICAID</t>
  </si>
  <si>
    <t>WISC_TXIX</t>
  </si>
  <si>
    <t>IACAID</t>
  </si>
  <si>
    <t>C,R,CS</t>
  </si>
  <si>
    <t>TXCAID</t>
  </si>
  <si>
    <t>617591011C21P</t>
  </si>
  <si>
    <t>RIGHT CARE FROM SCOTT &amp; WHITE HEALTH PLAN</t>
  </si>
  <si>
    <t>R,CS</t>
  </si>
  <si>
    <t>CSHCN (CHILDREN WITH SPECIAL HEALTH CARE NEEDS)</t>
  </si>
  <si>
    <t>MOCAID</t>
  </si>
  <si>
    <t>VACAID</t>
  </si>
  <si>
    <t>VMAP FHSC FA</t>
  </si>
  <si>
    <t>CACAID</t>
  </si>
  <si>
    <t>CALIFORNIA CHILDRENS SERVICES</t>
  </si>
  <si>
    <t>INCAID</t>
  </si>
  <si>
    <t>IHCP</t>
  </si>
  <si>
    <t>LACAID</t>
  </si>
  <si>
    <t>COMMUNITY HEALTH SOLUTIONS</t>
  </si>
  <si>
    <t>NECAID</t>
  </si>
  <si>
    <t>NEMEDICAID</t>
  </si>
  <si>
    <t>NWERAL</t>
  </si>
  <si>
    <t>PHILADELPHIA AMERICAN LIFE INSURANCE COMPANY</t>
  </si>
  <si>
    <t>NEW ERA LIFE INSURANCE COMPANY OF THE MIDWEST</t>
  </si>
  <si>
    <t>FLCAID</t>
  </si>
  <si>
    <t>NCCAID</t>
  </si>
  <si>
    <t>DNC00</t>
  </si>
  <si>
    <t>ORCAID</t>
  </si>
  <si>
    <t>ORDHS</t>
  </si>
  <si>
    <t>WACAID</t>
  </si>
  <si>
    <t>WASHINGTON STATE DEPARTMENT OF CORRECTIONS</t>
  </si>
  <si>
    <t>APPLE HEALTH AKA WASHINGTON MEDICAID</t>
  </si>
  <si>
    <t>NJCAID</t>
  </si>
  <si>
    <t>SCCAID</t>
  </si>
  <si>
    <t>SCXIX</t>
  </si>
  <si>
    <t>KSCAID</t>
  </si>
  <si>
    <t>UTCAID</t>
  </si>
  <si>
    <t>SKUT0</t>
  </si>
  <si>
    <t>NDDHSMED</t>
  </si>
  <si>
    <t>MDCAID</t>
  </si>
  <si>
    <t>526002033MCP</t>
  </si>
  <si>
    <t>ARCAID</t>
  </si>
  <si>
    <t>MSCAID</t>
  </si>
  <si>
    <t>PACAID</t>
  </si>
  <si>
    <t>NMCAID</t>
  </si>
  <si>
    <t>KYCAID</t>
  </si>
  <si>
    <t>KYMEDICAID</t>
  </si>
  <si>
    <t>GACAID</t>
  </si>
  <si>
    <t>MANAGED HEALTH NETWORK</t>
  </si>
  <si>
    <t>COCAID</t>
  </si>
  <si>
    <t>HEALTH FIRST COLORADO FKA COLORADO MEDICAID</t>
  </si>
  <si>
    <t>DEANHP</t>
  </si>
  <si>
    <t>DEANCAREHMO</t>
  </si>
  <si>
    <t>WELLFIRST HEALTH</t>
  </si>
  <si>
    <t>ELMCO</t>
  </si>
  <si>
    <t>GEORGIA MEDICAID ANESTHESIA</t>
  </si>
  <si>
    <t>KSRSCA</t>
  </si>
  <si>
    <t>R,E</t>
  </si>
  <si>
    <t>MAGNA</t>
  </si>
  <si>
    <t>OSCAR HEALTH PLAN OF NEW YORK - DOS &lt;1/1/17</t>
  </si>
  <si>
    <t>MAGNACARE</t>
  </si>
  <si>
    <t>TEAM CHOICE UMC</t>
  </si>
  <si>
    <t>COMMUNITY HEALTH ELECTRONIC CLAIMS -CHEC</t>
  </si>
  <si>
    <t>ALPHA DATA SYSTEMS</t>
  </si>
  <si>
    <t>CENTURY HEALTHCARE</t>
  </si>
  <si>
    <t>WATERSTONE BENEFIT ADMINISTRATORS</t>
  </si>
  <si>
    <t>TEAM CHOICE PINS</t>
  </si>
  <si>
    <t>TEAM CHOICE GOLD</t>
  </si>
  <si>
    <t>CHEC - A SUBSIDIARY OF SPRINT</t>
  </si>
  <si>
    <t>MEDADMIN SOLUTIONS (ADS)</t>
  </si>
  <si>
    <t>MERITN</t>
  </si>
  <si>
    <t>EMPLOYEE BENEFIT SERVICES OF LOUISIANA, INC. (EBS)</t>
  </si>
  <si>
    <t>HZMRCY</t>
  </si>
  <si>
    <t>AMHLTH</t>
  </si>
  <si>
    <t>AMERIHEALTH CARITAS PENNSYLVANIA</t>
  </si>
  <si>
    <t>HEALTH SERVICE MANAGEMENT</t>
  </si>
  <si>
    <t>MAI58</t>
  </si>
  <si>
    <t>VITALCORE MILLETTE</t>
  </si>
  <si>
    <t>ASCENSION BENEFITS (JACKSONVILLE, FL)</t>
  </si>
  <si>
    <t>MOLINA HEALTHCARE OF FLORIDA ENCOUNTERS</t>
  </si>
  <si>
    <t>DIRECTCARE</t>
  </si>
  <si>
    <t>HEALTHCARE PARTNERS IPA HERITAGE NY MEDICAL GROUP</t>
  </si>
  <si>
    <t>TOUCHSTONE HEALTH PSO</t>
  </si>
  <si>
    <t>TOUCHSTONE HEALTH (PRESTIGE PLAN)</t>
  </si>
  <si>
    <t xml:space="preserve">HEATLHCARE PARTNERS, IPA </t>
  </si>
  <si>
    <t xml:space="preserve">LIBERTY HEALTH ADVANTAGE </t>
  </si>
  <si>
    <t>TOUCHSTONE HEALTH/HEALTH NET SMART CHOICE</t>
  </si>
  <si>
    <t>COSNM</t>
  </si>
  <si>
    <t>HEALTHCOSMOS OF NEW MEXICO LLC</t>
  </si>
  <si>
    <t>POPPINS HEALTH</t>
  </si>
  <si>
    <t>CARECORE OXFORD RADIOLOGY</t>
  </si>
  <si>
    <t>MDBEN</t>
  </si>
  <si>
    <t>MEDICAL BENEFITS MUTUAL LIFE INSURANCE COMPANY</t>
  </si>
  <si>
    <t>MEDICAL BENEFITS COMPAINES (NEWARK, OH)</t>
  </si>
  <si>
    <t>MEDICAL BENEFITS ADMINISTATORS, INC. (NEWARK, OH)</t>
  </si>
  <si>
    <t>MEDICAL BENEFITS MUTUAL (NEWARK, OH)</t>
  </si>
  <si>
    <t>TXCHIP</t>
  </si>
  <si>
    <t>TEXAS CHILDRENS HEALTH PLAN - CHIP</t>
  </si>
  <si>
    <t>CFSAD</t>
  </si>
  <si>
    <t>CAREFIRST ADMINISTRATORS / NCAS</t>
  </si>
  <si>
    <t>NCAS</t>
  </si>
  <si>
    <t>NATIONAL CLAIMS ADMINISTRATION SERVICES (NCAS)</t>
  </si>
  <si>
    <t>A6864</t>
  </si>
  <si>
    <t>DOCTORS PROFESSIONAL SERVICES CONSULTANTS (DPSC)</t>
  </si>
  <si>
    <t>WESTERN GROWERS INSURANCE COMPANY</t>
  </si>
  <si>
    <t>PINNACLE CLAIMS MANAGEMENT, INC.</t>
  </si>
  <si>
    <t>WESTERN GROWERS ASSURANCE TRUST</t>
  </si>
  <si>
    <t>WESTERN GROWERS / PINNACLE</t>
  </si>
  <si>
    <t>ACCESS HEALTHNET</t>
  </si>
  <si>
    <t>RP106</t>
  </si>
  <si>
    <t>PODAMERICA</t>
  </si>
  <si>
    <t>GBHP1</t>
  </si>
  <si>
    <t>GOLDEN BAY HEALTH PLAN</t>
  </si>
  <si>
    <t>AMDC1</t>
  </si>
  <si>
    <t>ADVANCED MEDICAL DOCTORS OF CALIFORNIA</t>
  </si>
  <si>
    <t>A0339</t>
  </si>
  <si>
    <t>SONDER HEALTH PLANS</t>
  </si>
  <si>
    <t>AMRGRP</t>
  </si>
  <si>
    <t>AMERIGROUP GEORGIA</t>
  </si>
  <si>
    <t>AMERIGROUP</t>
  </si>
  <si>
    <t>AMERIGROUP NEW MEXICO</t>
  </si>
  <si>
    <t>AMERIGROUP DC</t>
  </si>
  <si>
    <t>MIDLANDS BENEFITS ADMINISTRATORS</t>
  </si>
  <si>
    <t>FSL01</t>
  </si>
  <si>
    <t>FIDELITY SECURITY LIFE</t>
  </si>
  <si>
    <t>ALASKA CHILDRENS SERVICES, INC.</t>
  </si>
  <si>
    <t>ALASKA UNITED FOOD &amp; COMM WRKRS HLTH/WEL</t>
  </si>
  <si>
    <t>CEMENT MASONS &amp; PLASTERERS HLTH/WEL TRUS</t>
  </si>
  <si>
    <t>N.W. IRONWORKERS HLTH &amp; SECURITY TRUST</t>
  </si>
  <si>
    <t>PLASTERERS' &amp; CEMENT MASONS' HEALTH &amp; WELFARE FUND</t>
  </si>
  <si>
    <t>GLASSWORKERS HEALTH &amp; WELFARE FUND</t>
  </si>
  <si>
    <t>PUGET SOUND BENEFITS TRUST</t>
  </si>
  <si>
    <t>AK UNITED FOOD AND COMMERCIAL WORKERS (AK UFCW)</t>
  </si>
  <si>
    <t xml:space="preserve">ALASKA PUBLIC EMPLOYEES ASSOCIATION </t>
  </si>
  <si>
    <t>ALLIED METAL CRAFTS SECURITY PLAN TRUST FUND</t>
  </si>
  <si>
    <t>NORTHWEST TEXTILE PROCESSORS AND SERVICE TRADES</t>
  </si>
  <si>
    <t>N.W. ROOFERS &amp; EMP HLTH &amp; SECURITY TRUST</t>
  </si>
  <si>
    <t>ALASKA CARPENTERS TRUST</t>
  </si>
  <si>
    <t>LOCAL 302 &amp; 612 OF INTL UNION OPERATING ENGINEERS</t>
  </si>
  <si>
    <t>NW ROOFERS/EMPLOYERS HEALTH &amp; SECURITY TRUST FUND</t>
  </si>
  <si>
    <t>ALASKA LABORERS CONST. INDUSTRY GROUP</t>
  </si>
  <si>
    <t>PUGET SOUND ELECTRICAL WORKERS TRUST</t>
  </si>
  <si>
    <t>AGC INTERNATIONAL UNION OF OPERATING ENGINEERS LOC</t>
  </si>
  <si>
    <t>FAIRBANKS NORTH STAR BOROUGH SCHOOL DIST PLAN B</t>
  </si>
  <si>
    <t>SOUTH BAY HOTEL RESTAURANT EMPLOYEES HEALTH TRUST</t>
  </si>
  <si>
    <t>WA STATE COUNCIL OF COUNTY &amp; CITY EMPLOYEES WSCCC</t>
  </si>
  <si>
    <t>HOTEL EMP &amp; RESTAURANT EMP HEALTH TRUST</t>
  </si>
  <si>
    <t>N.W.TEXTILE PROCESSORS</t>
  </si>
  <si>
    <t>OPERATING ENG. LOCALS 302/612 HLT &amp; SEC</t>
  </si>
  <si>
    <t>WELFARE PENSION ADMIN SERVICES (WPAS)</t>
  </si>
  <si>
    <t>ALASKA MACHINISTS HEALTH AND WELFARE TRUST</t>
  </si>
  <si>
    <t>NORTHWEST IRONWORKERS HEALTH &amp; SECURITY FUND</t>
  </si>
  <si>
    <t>ALASKA PIPE TRADES LOCAL 375</t>
  </si>
  <si>
    <t>ALASKA HOTEL EMPLOYEES RESTAURANT &amp; CAMP EMPLOYEES</t>
  </si>
  <si>
    <t>UW GRADUATE APPOINTEE PLAN</t>
  </si>
  <si>
    <t>NW PLUMBERS &amp; PIPEFITTERS HEALTH &amp; WELFARE TRUST</t>
  </si>
  <si>
    <t>ENSTAR NATURAL GAS</t>
  </si>
  <si>
    <t>SEATTLE WASHINGTON PLANS</t>
  </si>
  <si>
    <t>FAIRBANKS NORTH STAR BOROUGH</t>
  </si>
  <si>
    <t>FAIRBANKS NORTH STAR BOROUGH SCHOOL DIST PLAN A</t>
  </si>
  <si>
    <t>NW INTERNATIONAL ASSOCIATION MACHINISTS (NW IAM)</t>
  </si>
  <si>
    <t>OMN02</t>
  </si>
  <si>
    <t>OMNICARE MEDICAL GROUP</t>
  </si>
  <si>
    <t>OMNI IPA</t>
  </si>
  <si>
    <t>NYMVP</t>
  </si>
  <si>
    <t>NEW YORK PREFERRED CARE HMO</t>
  </si>
  <si>
    <t>HUDSON HEALTH PLAN</t>
  </si>
  <si>
    <t>MVP MEDICAID MANAGED CARE</t>
  </si>
  <si>
    <t>MVP CHILD HEALTH PLUS</t>
  </si>
  <si>
    <t>E2712</t>
  </si>
  <si>
    <t xml:space="preserve">MEDICUSSTAT LLC </t>
  </si>
  <si>
    <t>BTHS1</t>
  </si>
  <si>
    <t>BROWN AND TOLAND PHYSICIANS</t>
  </si>
  <si>
    <t>BLUE CROSS BLUE SHIELD OH/KY (ANTHEM)</t>
  </si>
  <si>
    <t>MPM65</t>
  </si>
  <si>
    <t>EMANATE HEALTH CENTER EHIPA NMM</t>
  </si>
  <si>
    <t>EPSDR</t>
  </si>
  <si>
    <t>ELECTRONIC PRACTICE SOLUTIONS INC</t>
  </si>
  <si>
    <t>COMMUNITY HEALTH DIRECT</t>
  </si>
  <si>
    <t>SUMCHP</t>
  </si>
  <si>
    <t>MOLINA HEALTHCARE OF VIRGINA ENCOUNTERS</t>
  </si>
  <si>
    <t>HGRAM</t>
  </si>
  <si>
    <t>PRIMARY PHYSICIAN CARE, INC.</t>
  </si>
  <si>
    <t>UMWA HEALTH AND RETIREMENT FUNDS</t>
  </si>
  <si>
    <t>ALBENS</t>
  </si>
  <si>
    <t>PHYSICIAN BENEFIT TRUST</t>
  </si>
  <si>
    <t>ALLIED BENEFIT SYSTEM, INC.</t>
  </si>
  <si>
    <t>ALLIED BENEFIT SYSTEM</t>
  </si>
  <si>
    <t>PRKLND</t>
  </si>
  <si>
    <t>PARKLAND HEALTHFIRST</t>
  </si>
  <si>
    <t>PARKLAND KIDSFIRST</t>
  </si>
  <si>
    <t>PARKLAND COMMUNITY HEALTH PLAN</t>
  </si>
  <si>
    <t>AMBETTER FROM ABSOLUTE TOTAL CARE</t>
  </si>
  <si>
    <t>AMBETTER FROM LOUISIANA HEALTHCARE CONNECTIONS</t>
  </si>
  <si>
    <t>BENEFIT SOLUTIONS, INC.</t>
  </si>
  <si>
    <t>MPM64</t>
  </si>
  <si>
    <t>GLOBAL TBSP</t>
  </si>
  <si>
    <t>HEALTH FIRST TPA (TYLER, TEXAS)</t>
  </si>
  <si>
    <t>QVI RISK SOLUTIONS</t>
  </si>
  <si>
    <t>GROUP ADMINISTRATORS LTD.</t>
  </si>
  <si>
    <t>UNIVERSAL STANDARD HEALTHCARE, INC.</t>
  </si>
  <si>
    <t>99999-0BHC</t>
  </si>
  <si>
    <t>EASTPOINTE HUMAN SERVICES DOS AFTER 06/30/2023</t>
  </si>
  <si>
    <t>HAPCSC</t>
  </si>
  <si>
    <t>MIMCDCS1</t>
  </si>
  <si>
    <t>HAP CARESOURCE</t>
  </si>
  <si>
    <t>CSFMH</t>
  </si>
  <si>
    <t>(FKA TRUSTMARK HEALTH BENEFITS)</t>
  </si>
  <si>
    <t>LUMINARE HEALTH DETROIT</t>
  </si>
  <si>
    <t>HPMC - PREFERRED IPA (HPMC - PMG)</t>
  </si>
  <si>
    <t>WLPNT</t>
  </si>
  <si>
    <t>AMERIGROUP/WELLPOINT TENNESSEE</t>
  </si>
  <si>
    <t>WELLPOINT</t>
  </si>
  <si>
    <t>WELLPOINT MARYLAND</t>
  </si>
  <si>
    <t>AMERIGROUP/WELLPOINT WASHINGTON</t>
  </si>
  <si>
    <t>AMERIGROUP/WELLPOINT ARIZONA</t>
  </si>
  <si>
    <t>AMERIGROUP/WELLPOINT IOWA</t>
  </si>
  <si>
    <t>AMERIGROUP/WELLPOINT TEXAS</t>
  </si>
  <si>
    <t>AMERIGROUP/WELLPOINT NEW JERSEY</t>
  </si>
  <si>
    <t>RISRX</t>
  </si>
  <si>
    <t>RIS RX</t>
  </si>
  <si>
    <t>BNCHAP</t>
  </si>
  <si>
    <t>LV371</t>
  </si>
  <si>
    <t>MANAGED CARE ADVISORS SEDGWICK</t>
  </si>
  <si>
    <t>E3510</t>
  </si>
  <si>
    <t>PRIMECARE OF RIVERSIDE</t>
  </si>
  <si>
    <t>PRIMECARE OF SUN CITY</t>
  </si>
  <si>
    <t>PRIMECARE OF CHINO VALLEY</t>
  </si>
  <si>
    <t>VALLEY PHYSICIANS NETWORK</t>
  </si>
  <si>
    <t>ALTA SENIOR CARE (HLTHNET SR. AND SECURE HORIZONS)</t>
  </si>
  <si>
    <t>CENTRAL VALLEY MEDICAL GROUP</t>
  </si>
  <si>
    <t>MERCY PHYSICIANS MEDICAL GROUP</t>
  </si>
  <si>
    <t>NORTH AMERICAN MEDICAL MANAGEMENT (NAMM - N CA)</t>
  </si>
  <si>
    <t>PRIMECARE OF CORONA</t>
  </si>
  <si>
    <t>PRIMECARE OF REDLANDS</t>
  </si>
  <si>
    <t>PRIMECARE OF HEMET VALLEY</t>
  </si>
  <si>
    <t>NORTH AMERICAN MEDICAL MANAGEMENT (NAMM) - S0.CA</t>
  </si>
  <si>
    <t>ABMA (ALTA BATEES MEDICAL ASSOCIATES) MEDICAL CORP</t>
  </si>
  <si>
    <t>NORTH AMERICAN MEDICAL MGMT (NAMM)-N CALIFORNIA</t>
  </si>
  <si>
    <t>PRIMECARE OF INLAND VALLEY</t>
  </si>
  <si>
    <t>PRIMECARE OF MARENO VALLEY</t>
  </si>
  <si>
    <t>PRIMECARE OF TEMECULA</t>
  </si>
  <si>
    <t>PRIMECARE HEALTH PLAN</t>
  </si>
  <si>
    <t>OPTUMCARE NETWORK OF CONNECTICUT</t>
  </si>
  <si>
    <t>NTWHL</t>
  </si>
  <si>
    <t>NETWORK HEALTH PLAN - AFFINITY HEALTH SYSTEM</t>
  </si>
  <si>
    <t>EMBLEM</t>
  </si>
  <si>
    <t>EMBLEMHEALTH PLAN INC HMO</t>
  </si>
  <si>
    <t>ISCN1</t>
  </si>
  <si>
    <t>INTEGRANET HEALTH SCAN</t>
  </si>
  <si>
    <t>AVRHP</t>
  </si>
  <si>
    <t>ZP3729</t>
  </si>
  <si>
    <t>MASSACHUSETTS LABORERS BENEFIT FUNDS</t>
  </si>
  <si>
    <t>MDWI00</t>
  </si>
  <si>
    <t>MEDICAL HOME NETWORK</t>
  </si>
  <si>
    <t>PREFERRED COMMUNITY CHOICE/PCCSELECT/COMPMED</t>
  </si>
  <si>
    <t>UPPER PENINSULA HEALTH GROUP (TPA)</t>
  </si>
  <si>
    <t>ENVOLVE BENEFIT OPTIONS</t>
  </si>
  <si>
    <t>HAPDL</t>
  </si>
  <si>
    <t>MIMCRCS1</t>
  </si>
  <si>
    <t>HAP CARESOURCE MICHIGAN DUAL MEDICARE MEDICAID</t>
  </si>
  <si>
    <t>NVFFS</t>
  </si>
  <si>
    <t>EVV STATE OF NEVADA</t>
  </si>
  <si>
    <t>NVMOL</t>
  </si>
  <si>
    <t>EVV MOLINA HEALTH PLAN NEVADA</t>
  </si>
  <si>
    <t>NVHPN</t>
  </si>
  <si>
    <t>EVV HEALTH PLAN NEVADA UHC</t>
  </si>
  <si>
    <t>NVANT</t>
  </si>
  <si>
    <t>EVV ANTHEM BCBS OF NEVADA</t>
  </si>
  <si>
    <t>UNITED MEDICAL ALLIANCE</t>
  </si>
  <si>
    <t>NVSIL</t>
  </si>
  <si>
    <t>EVV SILVER SUMMIT HEALTH PLAN CENTENE</t>
  </si>
  <si>
    <t>MBAM1</t>
  </si>
  <si>
    <t>MERCHANT BENEFIT ADMINISTRATION (REPRICED CLAIMS)</t>
  </si>
  <si>
    <t>FISERV HEALTH (KANSAS AND TENNESSEE)</t>
  </si>
  <si>
    <t>COMPASS HEALTH ADMINISTRATORS</t>
  </si>
  <si>
    <t>DBA20</t>
  </si>
  <si>
    <t>DIVERSIFIED BENEFIT ADMINISTRATORS</t>
  </si>
  <si>
    <t>L0244</t>
  </si>
  <si>
    <t>ENABLECOMP COMMERCIAL</t>
  </si>
  <si>
    <t>SDAWC</t>
  </si>
  <si>
    <t>SD ALL WOMEN COUNT</t>
  </si>
  <si>
    <t>UNITED AMERICAN INSURANCE</t>
  </si>
  <si>
    <t>MEDSOLUTIONS, INC.</t>
  </si>
  <si>
    <t>LSC01</t>
  </si>
  <si>
    <t>LUTHERAN SERVICES CAROLINAS</t>
  </si>
  <si>
    <t>TEACHERS HEALTH TRUST</t>
  </si>
  <si>
    <t>RP111</t>
  </si>
  <si>
    <t>CORNERSTONE HOSPICE AND PALLIATIVE CARE INC</t>
  </si>
  <si>
    <t>BRKRG</t>
  </si>
  <si>
    <t>BROKERAGE CONCEPTS</t>
  </si>
  <si>
    <t>SUREGO ADIMINSTRATIVE SERVICES</t>
  </si>
  <si>
    <t>EMPLOYEE PLANS</t>
  </si>
  <si>
    <t>OHIOHEALTHY</t>
  </si>
  <si>
    <t>CBH</t>
  </si>
  <si>
    <t>EVERNORTH BEHAVIORAL HEALTH, INC</t>
  </si>
  <si>
    <t>CHRISTIAN HEALTH AID</t>
  </si>
  <si>
    <t>ACSBE</t>
  </si>
  <si>
    <t>ACS BENEFIT SERVICES, INC.</t>
  </si>
  <si>
    <t>WELLCR</t>
  </si>
  <si>
    <t>WELLCARE HEALTH PLAN</t>
  </si>
  <si>
    <t>ADVICARE</t>
  </si>
  <si>
    <t>FIDELIS CARE MEDICAID NEW JERSEY</t>
  </si>
  <si>
    <t>HEALTHEASE FLORIDA</t>
  </si>
  <si>
    <t>WELLCARE PFFS</t>
  </si>
  <si>
    <t>GOLDEN TRIANGLE / GTPA</t>
  </si>
  <si>
    <t>CENTRAL SENIOR CARE</t>
  </si>
  <si>
    <t>OHANA HEALTH PLAN HAWAII</t>
  </si>
  <si>
    <t>HEALTHEASE KIDS FLORIDA</t>
  </si>
  <si>
    <t>WELLCARE ADVOCATE</t>
  </si>
  <si>
    <t>SELECTCARE OF TX (HPN) HERITAGE PHYSICIAN NETWORK</t>
  </si>
  <si>
    <t>WELLCARE OF  CT, FL, GA, LA, NJ, NY, OH, TX, SC</t>
  </si>
  <si>
    <t>STAYWELL KIDS FLORIDA</t>
  </si>
  <si>
    <t>NORTHWEST DIAGNOSTIC</t>
  </si>
  <si>
    <t>WELLCARE OF SC</t>
  </si>
  <si>
    <t>STERLING MEDICARE ADVANTAGE DOS AFTER 04/30/14</t>
  </si>
  <si>
    <t>CMS TITLE 21</t>
  </si>
  <si>
    <t>TEXAS FIRST HEALTH PLAN</t>
  </si>
  <si>
    <t>WELLCARE NORTH CAROLINA, INC</t>
  </si>
  <si>
    <t>HARMONY HEALTH PLAN OF ILLINOIS, INDIANA, MISSOURI</t>
  </si>
  <si>
    <t>WELLCARE LIBERTY (HMO SNP)</t>
  </si>
  <si>
    <t>SELECTCARE OF TEXAS (KELSEY-SEYBOLD)</t>
  </si>
  <si>
    <t>EASY CHOICE HEALTH PLAN OF CALIFORNIA</t>
  </si>
  <si>
    <t>WELLCARE HEALTH PLANS</t>
  </si>
  <si>
    <t>SELECTCARE OF TEXAS (BEAUMONT)</t>
  </si>
  <si>
    <t>TODAYS OPTIONS</t>
  </si>
  <si>
    <t>SELECTCARE OF TEXAS (MEMORIAL CLINICAL ASSOCIATES)</t>
  </si>
  <si>
    <t>WELLCARE OF KENTUCKY</t>
  </si>
  <si>
    <t xml:space="preserve">HARMONY HEALTH PLAN LTSS </t>
  </si>
  <si>
    <t>CMS TITLE 19 REFORM</t>
  </si>
  <si>
    <t>STAYWELL FLORIDA</t>
  </si>
  <si>
    <t>WINDSOR HEALTH PLAN</t>
  </si>
  <si>
    <t>SELECTCARE OF TX (HOUSTON)</t>
  </si>
  <si>
    <t>KATY MEDICAL GROUP</t>
  </si>
  <si>
    <t>WELLCARE BY 'OHANA</t>
  </si>
  <si>
    <t>CENTRAL BENEFITS NATIONAL</t>
  </si>
  <si>
    <t>CENTRAL BENEFITS MUTUAL</t>
  </si>
  <si>
    <t>CENTRAL BENEFITS LIFE</t>
  </si>
  <si>
    <t>GAKAIS</t>
  </si>
  <si>
    <t>RH008</t>
  </si>
  <si>
    <t>KAISER FOUNDATION HEALTH PLAN OF GEORGIA</t>
  </si>
  <si>
    <t>LAKE COUNTY PHYSICIANS ASSOCIATION</t>
  </si>
  <si>
    <t>ELDER</t>
  </si>
  <si>
    <t>ELDERPLAN, INC.</t>
  </si>
  <si>
    <t>HOMEFIRST, INC., A PRODUCT OF ELDERPLAN</t>
  </si>
  <si>
    <t>NYHFST</t>
  </si>
  <si>
    <t>HEALTHFIRST FAMILY HEALTH PLUS (FHP)</t>
  </si>
  <si>
    <t>HEALTHFIRST HEALTH PLAN OF NEW JJERSEY</t>
  </si>
  <si>
    <t>HEALTHFIRST NEW YORK (COMMERCIAL)</t>
  </si>
  <si>
    <t>CHILDHEALTH PLUS BY HEALTHFIRST (CHP)</t>
  </si>
  <si>
    <t>HEALTHFIRST PHSP</t>
  </si>
  <si>
    <t>HEALTHFIRST, INC. (NEW YORK)</t>
  </si>
  <si>
    <t>SENIOR HEALTH PARTNERS A HEALTHFIRST COMPANY</t>
  </si>
  <si>
    <t>HEALTHFIRST MAXIMUM</t>
  </si>
  <si>
    <t>HEALTHFIRST COMPLETE CARE</t>
  </si>
  <si>
    <t>HEALTHFIRST OF NEW YORK</t>
  </si>
  <si>
    <t>HEALTHFIRST 65 PLUS</t>
  </si>
  <si>
    <t>FIRST INTEGRATED HEALTH</t>
  </si>
  <si>
    <t>OHIO HEALTH CHOICE, PPO</t>
  </si>
  <si>
    <t>WAMLNA</t>
  </si>
  <si>
    <t>INTEGRA GROUP</t>
  </si>
  <si>
    <t>NEW ORLEANS DIVISION OF MULTIPLAN</t>
  </si>
  <si>
    <t>OKCMCR</t>
  </si>
  <si>
    <t>GROUP HEALTH COOPERATIVE SOUTH CENTRAL WISCONSIN</t>
  </si>
  <si>
    <t>MANAGED CARE SERVICES</t>
  </si>
  <si>
    <t>MEDCST</t>
  </si>
  <si>
    <t>PIEDMONT ADMINISTRATORS</t>
  </si>
  <si>
    <t>MEDCOST BENEFIT SERVICES (MBS)</t>
  </si>
  <si>
    <t>UHCGLH</t>
  </si>
  <si>
    <t>GREAT LAKES HEALTH PLAN</t>
  </si>
  <si>
    <t>UNITEDHEALTHCARE COMMUNITY PLAN OF MICHIGAN</t>
  </si>
  <si>
    <t>HLPLNS</t>
  </si>
  <si>
    <t>HEALTH PLANS, INC.</t>
  </si>
  <si>
    <t>BENEFIT PLAN MANAGEMENT, INC.</t>
  </si>
  <si>
    <t>SELECT BENEFIT ADMINISTRATORS (DES MOINES, IA)</t>
  </si>
  <si>
    <t>PARITY HEALTHCARE LLC</t>
  </si>
  <si>
    <t>PHYSICIAN ASSOCIATES OF LOUISIANA</t>
  </si>
  <si>
    <t>PODI CARE MANAGED CARE</t>
  </si>
  <si>
    <t>MEDADMIN SOLUTIONS (PHC)</t>
  </si>
  <si>
    <t>COORDINATED MEDICAL SPECIALISTS</t>
  </si>
  <si>
    <t>GI INNOVATIVE MANAGEMENT</t>
  </si>
  <si>
    <t>EMBLEM HEALTH MEDICARE CHOICE VALUE</t>
  </si>
  <si>
    <t>HIP-HEALTH INSURANCE PLAN OF GREATER NY</t>
  </si>
  <si>
    <t>EMBLEMHEALTH MANAGED LTC</t>
  </si>
  <si>
    <t>EMBLEM HEALTH/HEALTH INSURANCE PLAN OF GREATER NY</t>
  </si>
  <si>
    <t>SAINT BARNABAS SYSTEM HEALTH PLAN</t>
  </si>
  <si>
    <t>FREEDOM HEALTH</t>
  </si>
  <si>
    <t>NHICMC</t>
  </si>
  <si>
    <t>NETWORK HEALTH INSURANCE CORP MEDICARE</t>
  </si>
  <si>
    <t>CUSTOM DESIGN BENEFITS, INC.</t>
  </si>
  <si>
    <t>HESUN</t>
  </si>
  <si>
    <t>HEALTHSUN</t>
  </si>
  <si>
    <t>PHCMCO</t>
  </si>
  <si>
    <t>AMERIHEALTH CARITAS FLORIDA</t>
  </si>
  <si>
    <t>WCAS24101</t>
  </si>
  <si>
    <t>AIG</t>
  </si>
  <si>
    <t>SUNSHINE HEALTH</t>
  </si>
  <si>
    <t>MRIPA</t>
  </si>
  <si>
    <t>ALLCARE HEALTH PLAN</t>
  </si>
  <si>
    <t>MID ROGUE OREGON HEALTH PLAN</t>
  </si>
  <si>
    <t>MID ROGUE IPA</t>
  </si>
  <si>
    <t>ADVENTIST HEALTH SYSTEM</t>
  </si>
  <si>
    <t>SNFDHP</t>
  </si>
  <si>
    <t>SHP</t>
  </si>
  <si>
    <t>SOUTH DAKOTA CHIROPRACTIC (SANFORD HEALTH PLAN)</t>
  </si>
  <si>
    <t>MLNAWI</t>
  </si>
  <si>
    <t>ABRI1</t>
  </si>
  <si>
    <t>MOLINA HEALTHCARE OF WISCONSIN</t>
  </si>
  <si>
    <t>ABRI HEALTH PLAN</t>
  </si>
  <si>
    <t>BLUECHOICE HEALTHPLAN SC</t>
  </si>
  <si>
    <t>SAMAR</t>
  </si>
  <si>
    <t>INTERCOMMUNITY HEALTH PLAN</t>
  </si>
  <si>
    <t xml:space="preserve">SAMARITAN ADVANTAGE HEALTH PLAN HMO </t>
  </si>
  <si>
    <t>SAMARITAN EMPLOYER GROUP PLANS</t>
  </si>
  <si>
    <t>SAMARITAN HEALTH PLANS</t>
  </si>
  <si>
    <t>SAMARITAN CHOICE PLANS</t>
  </si>
  <si>
    <t>HM067</t>
  </si>
  <si>
    <t>MILLS PENINSULA MEDICAL GROUP, INC.</t>
  </si>
  <si>
    <t>PROVIDENT LIFE INSURANCE COMPANY</t>
  </si>
  <si>
    <t>FREEDOM LIFE INSURANCE COMPANY</t>
  </si>
  <si>
    <t>AMF11</t>
  </si>
  <si>
    <t>AMERICAN FAMILY INSURANCE</t>
  </si>
  <si>
    <t>FLORIDA NETPASS</t>
  </si>
  <si>
    <t>ABHTX</t>
  </si>
  <si>
    <t>AETNA BETTER HEALTH OF TEXAS CHIP</t>
  </si>
  <si>
    <t>AETNA BETTER HEALTH OF TEXAS</t>
  </si>
  <si>
    <t>AETNA BETTER HEALTH TX MEDICAID CHIP</t>
  </si>
  <si>
    <t>HLTEZ</t>
  </si>
  <si>
    <t>HEALTHEZ</t>
  </si>
  <si>
    <t>AMERICAS TPA</t>
  </si>
  <si>
    <t>MADME</t>
  </si>
  <si>
    <t>MEDICARE ADVANTAGE DME (DMENSION)</t>
  </si>
  <si>
    <t>EMP01</t>
  </si>
  <si>
    <t>EMPIRE PHYSICIANS MEDICAL GROUP</t>
  </si>
  <si>
    <t>CCALLH</t>
  </si>
  <si>
    <t>CCA01</t>
  </si>
  <si>
    <t>CENTRAL COAST ALLIANCE FOR HEALTH</t>
  </si>
  <si>
    <t>CENTRAL CALIFORNIA ALLIANCE FOR HEALTH (CCAH)</t>
  </si>
  <si>
    <t>FLHLTH</t>
  </si>
  <si>
    <t>FLORIDA HEALTH CARE PLAN</t>
  </si>
  <si>
    <t>CHILDRENS FIRST MEDICAL GROUP</t>
  </si>
  <si>
    <t>STATE FARM INSURANCE PROPERTY AND CASUALTY</t>
  </si>
  <si>
    <t>COMMUNITY CARE PLAN (COMMERCIAL)</t>
  </si>
  <si>
    <t>OMDBH</t>
  </si>
  <si>
    <t>OPTUM MARYLAND BEHAVIOR HEALTH</t>
  </si>
  <si>
    <t>FOOTHILLS BEHAVIORAL HEALTH</t>
  </si>
  <si>
    <t>COLORADO HEALTH PARTNERSHIPS</t>
  </si>
  <si>
    <t>MARYLAND BEHAVIORAL HEALTH</t>
  </si>
  <si>
    <t>MNHBF</t>
  </si>
  <si>
    <t>MUNICIPAL HEALTH BENEFIT FUND</t>
  </si>
  <si>
    <t>NEW YORK NETWORK MANAGEMENT (NYNM)</t>
  </si>
  <si>
    <t>21ST CENTURY INSURANCE AND FINANCIAL SERVICES</t>
  </si>
  <si>
    <t>ALAMEDA ALLIANCE</t>
  </si>
  <si>
    <t>ALAMEDA ALLIANCE COMPLETE CARE</t>
  </si>
  <si>
    <t>HEALTHCARE RESOURCES NORTHWEST</t>
  </si>
  <si>
    <t>CENPAT</t>
  </si>
  <si>
    <t>CENPATICO BEHAVIORAL HEALTH - OHIO</t>
  </si>
  <si>
    <t>INSURANCE TPA.COM ADMINISTRATORS</t>
  </si>
  <si>
    <t>IP097</t>
  </si>
  <si>
    <t>MARIN IPA</t>
  </si>
  <si>
    <t>MERITAGE MEDICAL NETWORK</t>
  </si>
  <si>
    <t>MARIN SONOMA IPA</t>
  </si>
  <si>
    <t>HMLIC</t>
  </si>
  <si>
    <t>HORACE MANN</t>
  </si>
  <si>
    <t>CENPATICO BEHAVIORAL HEALTH - FLORIDA</t>
  </si>
  <si>
    <t>NEW JERSEY CARPENTERS HEALTH FUND</t>
  </si>
  <si>
    <t>P5 HEALTH PLAN SOLUTIONS OF UTAH</t>
  </si>
  <si>
    <t>EMPLOYERS DIRECT HEALTH - SF</t>
  </si>
  <si>
    <t>NORTHERN CA SHEET METAL WORKERS HEALTH CARE PLAN</t>
  </si>
  <si>
    <t>SHEET METAL WORKERS LOCAL 104</t>
  </si>
  <si>
    <t>BENESYS INC</t>
  </si>
  <si>
    <t>BENESYS SHEET METAL WORKERS</t>
  </si>
  <si>
    <t>CHAUTAUQUA COUNTY HEALTHCARE PLAN - MAYVILLE, NY</t>
  </si>
  <si>
    <t>COMMUNITY CARE ORGANIZATION</t>
  </si>
  <si>
    <t>CNSRR</t>
  </si>
  <si>
    <t>CONSOLIDATED ASSOCIATES RAILROAD</t>
  </si>
  <si>
    <t>DMG01</t>
  </si>
  <si>
    <t>DUPAGE MEDICAL GROUP</t>
  </si>
  <si>
    <t>NAPERVILLE HEALTHCARE</t>
  </si>
  <si>
    <t>ILLINOIS HEALTH PARTNERS</t>
  </si>
  <si>
    <t>LOUISIANA MEDICAID - AMBULANCE</t>
  </si>
  <si>
    <t>TRUSTEED PLANS SERVICE CORPORATION</t>
  </si>
  <si>
    <t>CAREFLORIDA</t>
  </si>
  <si>
    <t>PREFERRED CARE PARTNERS</t>
  </si>
  <si>
    <t>US BENEFITS</t>
  </si>
  <si>
    <t>TKFMC</t>
  </si>
  <si>
    <t>FOUNDATION FOR MEDICAL CARE - TULARE AND KING CO.</t>
  </si>
  <si>
    <t>HEALTH SHARE OF OREGON CCO</t>
  </si>
  <si>
    <t>YAMHILL CCO</t>
  </si>
  <si>
    <t>JACKSON CARE CONNECT</t>
  </si>
  <si>
    <t>COLUMBIA PACIFIC CCO</t>
  </si>
  <si>
    <t>SUMMIT AMERICA INSURANCE SERVICES, INC.</t>
  </si>
  <si>
    <t>SAWHP</t>
  </si>
  <si>
    <t>SCOTT AND WHITE HEALTH PLAN</t>
  </si>
  <si>
    <t>FIRST CHOICE OF MIDWEST - PPO</t>
  </si>
  <si>
    <t>MERIDIAN HEALTH PLAN OF MICHIGAN</t>
  </si>
  <si>
    <t>ORTHONET - AETNA</t>
  </si>
  <si>
    <t>KAISNW</t>
  </si>
  <si>
    <t>RH002</t>
  </si>
  <si>
    <t>KAISER PERMANENTE OF THE NORTHWEST</t>
  </si>
  <si>
    <t>HEALTH SHARE OF OREGON CCO - KAISER PERMANENTE NW</t>
  </si>
  <si>
    <t>KAISER FOUNDATION HEALTH PLAN OF THE NORTHWEST</t>
  </si>
  <si>
    <t xml:space="preserve">PRODEGI CORPORATE BENEFIT SERVICES </t>
  </si>
  <si>
    <t xml:space="preserve">MBA OF UTAH AND WYOMING </t>
  </si>
  <si>
    <t>MBA OF UTAH CDO TECHNOLOGIES</t>
  </si>
  <si>
    <t>MACNEAL HEALTH PROVIDERS</t>
  </si>
  <si>
    <t>ESSNCE</t>
  </si>
  <si>
    <t>JJ</t>
  </si>
  <si>
    <t>BCN - NON JVHL NETWORK - JVHL</t>
  </si>
  <si>
    <t>HMAASC</t>
  </si>
  <si>
    <t>HAWAII MANAGEMENT ALLIANCE</t>
  </si>
  <si>
    <t>HMAA - HAWAII MANAGEMENT ALLIANCE ASSOCIATION</t>
  </si>
  <si>
    <t>HAWAII WESTERN MANAGEMENT GROUP (HWMG)</t>
  </si>
  <si>
    <t>HMAA - HAWAI MEDICAL ASSURANCE ASSOCIATION</t>
  </si>
  <si>
    <t>SANTE HEALTH SYSTEM</t>
  </si>
  <si>
    <t>LEON MEDICAL CENTER HEALTH PLAN</t>
  </si>
  <si>
    <t>INDCH</t>
  </si>
  <si>
    <t>ICARE, INDEPENDENT CARE HEALTH</t>
  </si>
  <si>
    <t>OHMLNA</t>
  </si>
  <si>
    <t>MEDICARE PLUS BLUE - MEDICARE ADVANTAGE PLAN</t>
  </si>
  <si>
    <t>CARE1ST HEALTH PLAN AZ MEDICAID DOS AFTER 11/30/22</t>
  </si>
  <si>
    <t>ONECARE MEDICARE ADVANTAGE</t>
  </si>
  <si>
    <t>ANTAR</t>
  </si>
  <si>
    <t>ANTARES MANAGEMENT SOLUTIONS</t>
  </si>
  <si>
    <t>MUTUAL HEALTH SERVICES</t>
  </si>
  <si>
    <t>NORTHERN ILLINOIS HEALTH PLAN</t>
  </si>
  <si>
    <t>DUNN AND ASSOCIATES</t>
  </si>
  <si>
    <t>ALLBE</t>
  </si>
  <si>
    <t>ALLEGIANCE BENEFIT PLAN MANAGEMENT INC.</t>
  </si>
  <si>
    <t>METPL</t>
  </si>
  <si>
    <t>METROPLUSHEALTH</t>
  </si>
  <si>
    <t>HSCSN</t>
  </si>
  <si>
    <t>HEALTH SERVICES FOR CHILDREN WITH SPECIAL NEEDS</t>
  </si>
  <si>
    <t>GHPMCR</t>
  </si>
  <si>
    <t>GATEWAY HEALTH PLAN - MEDICARE ASSURED PENNSYLVANI</t>
  </si>
  <si>
    <t>FRONTPATH HEALTH COALITION</t>
  </si>
  <si>
    <t>FLORIDA WORKERS' COMPENSATION</t>
  </si>
  <si>
    <t>MICHIGAN WORKERS' COMPENSATION</t>
  </si>
  <si>
    <t>TNBCBS</t>
  </si>
  <si>
    <t>VOLUNTEER STATE HEALTH PLAN</t>
  </si>
  <si>
    <t>PHP00</t>
  </si>
  <si>
    <t>PUBLIC EMPLOYEE BENEFITS BOARD (PEBB) PPO</t>
  </si>
  <si>
    <t xml:space="preserve">PROVIDENCE PPO </t>
  </si>
  <si>
    <t>PROVIDENCE PREFERRED</t>
  </si>
  <si>
    <t>PROVIDENCE PREFERRED SELECT</t>
  </si>
  <si>
    <t>PROVIDENCE PREFERRED VANTAGE</t>
  </si>
  <si>
    <t>PROVIDENCE PREFERRED VANTAGE SELECT</t>
  </si>
  <si>
    <t>PROVIDENCE PREFERRED PPO</t>
  </si>
  <si>
    <t>ORRBCS</t>
  </si>
  <si>
    <t>OREGON BLUE SHIELD REGENCE</t>
  </si>
  <si>
    <t>NTCA</t>
  </si>
  <si>
    <t>NCTA - PLANVISTA CORPORATION</t>
  </si>
  <si>
    <t>NATIONAL TELECOMMUNICATIONS COOPERATIVE ASSOC.</t>
  </si>
  <si>
    <t>HLTHEX</t>
  </si>
  <si>
    <t>HEALTH EXCHANGE (THE) (CERNER CORPORATION)</t>
  </si>
  <si>
    <t>SCBCBS</t>
  </si>
  <si>
    <t>BLUE CHOICE HEALTH PLAN</t>
  </si>
  <si>
    <t>SC BCBS STATE EMPLOYEE HEALTH PLAN</t>
  </si>
  <si>
    <t>SOUTH CAROLINA BLUE SHIELD</t>
  </si>
  <si>
    <t>PREFERRED BLUE</t>
  </si>
  <si>
    <t>MEDICAL CLAIMS MANAGEMENT CORPORATION</t>
  </si>
  <si>
    <t>EMPLOYEE BENEFIT SERVICES DBA KEY BENEFIT ADMIN</t>
  </si>
  <si>
    <t>FEDERAL EMPLOYEE HEALTH BENEFITS PROGRAM (FEP)</t>
  </si>
  <si>
    <t>PLANNED ADMINISTRATORS</t>
  </si>
  <si>
    <t>EMPLOYERS LIFE INSURANCE</t>
  </si>
  <si>
    <t>CAROLINA BENEFIT ADMINISTRATORS</t>
  </si>
  <si>
    <t>SOUTH CAROLINA BLUE CROSS BLUE SHIELD STATE EMPLO</t>
  </si>
  <si>
    <t>CONSOLIDATED BENEFITS INC.</t>
  </si>
  <si>
    <t>SC BCBS PREFERRED HEALTH SYSTEMS - HMO BLUE</t>
  </si>
  <si>
    <t>THOMAS COOPER AGENCY</t>
  </si>
  <si>
    <t>NDBCBP</t>
  </si>
  <si>
    <t>UTREBS</t>
  </si>
  <si>
    <t>UTAH REGENCE BLUE CROSS BLUE SHIELD</t>
  </si>
  <si>
    <t>PABCBS</t>
  </si>
  <si>
    <t>PENNSYLVANIA PERSONAL CHOICE</t>
  </si>
  <si>
    <t>PENNSYLVANIA BLUE CHOICE</t>
  </si>
  <si>
    <t>HEALTH KEEPERS, INC.</t>
  </si>
  <si>
    <t>PRIORITY HEALTH CARE</t>
  </si>
  <si>
    <t>PENINSULA HEALTH CARE</t>
  </si>
  <si>
    <t>CONNECT BLUE EPO</t>
  </si>
  <si>
    <t>NJBCBS</t>
  </si>
  <si>
    <t>NEW JERSEY BLUE CHOICE</t>
  </si>
  <si>
    <t>HORIZON BLUE SHIELD OF NJ OUT OF AREA</t>
  </si>
  <si>
    <t>NEW JERSEY BLUE SELECT</t>
  </si>
  <si>
    <t>HORIZON BLUE SHIELD OF NJ FEP</t>
  </si>
  <si>
    <t>OMNIA HEALTH PLANS</t>
  </si>
  <si>
    <t>MSBCBS</t>
  </si>
  <si>
    <t>MS BCBS - STATE EMPLOYEES</t>
  </si>
  <si>
    <t>ARBCBS</t>
  </si>
  <si>
    <t>ACCESS ONLY (REPRICER)</t>
  </si>
  <si>
    <t>USABLE MUTUAL INSURANCE COMPANY</t>
  </si>
  <si>
    <t>HEALTH ADVANTAGE</t>
  </si>
  <si>
    <t>OHBCBS</t>
  </si>
  <si>
    <t>UFCW - CENTRAL OHIO</t>
  </si>
  <si>
    <t>QUALCHOICE OF OHIO</t>
  </si>
  <si>
    <t>MDBCBS</t>
  </si>
  <si>
    <t>MARYLAND BLUE SHIELD - CAREFIRST</t>
  </si>
  <si>
    <t>LOCAL 486 PLUMBERS AND STEAMFITTERS</t>
  </si>
  <si>
    <t>MUTOMH</t>
  </si>
  <si>
    <t>GPM LIFE</t>
  </si>
  <si>
    <t>UNITED OF OMAHA</t>
  </si>
  <si>
    <t>ASSURED LIFE ASSOCIATION</t>
  </si>
  <si>
    <t>MUTUAL OF OMAHA</t>
  </si>
  <si>
    <t>NATIONAL RURAL LETTER CARRIERS ASSOC</t>
  </si>
  <si>
    <t>MUTUALLY PREFERRED</t>
  </si>
  <si>
    <t>EXCLUSICARE</t>
  </si>
  <si>
    <t>KYBCBS</t>
  </si>
  <si>
    <t>ANTHEM BLUE ACCESS PRODUCTS</t>
  </si>
  <si>
    <t>FEP</t>
  </si>
  <si>
    <t>ANTHEM BLUE PREFERRED PLUS</t>
  </si>
  <si>
    <t>KY BCBS MEDICAID MANAGED CARE</t>
  </si>
  <si>
    <t>ANTHEM BLUE PREFERRED</t>
  </si>
  <si>
    <t>ANTHEM KY MEDICAID</t>
  </si>
  <si>
    <t>ANTHEM KENTUCKY BCBS</t>
  </si>
  <si>
    <t>KSBCBS</t>
  </si>
  <si>
    <t>KANSAS BLUE SHIELD - TOPEKA</t>
  </si>
  <si>
    <t>ALBCSP</t>
  </si>
  <si>
    <t>MABCBS</t>
  </si>
  <si>
    <t>BLUE CROSS BLUE SHIELD OF MASSACHUSETTS</t>
  </si>
  <si>
    <t>DCBCBS</t>
  </si>
  <si>
    <t>SB580</t>
  </si>
  <si>
    <t>BLUE SHIELD OF NATIONAL CAPITOL AREA - CAREFIRST</t>
  </si>
  <si>
    <t>MCARE</t>
  </si>
  <si>
    <t>BCBS COMPLETE</t>
  </si>
  <si>
    <t>COACCS</t>
  </si>
  <si>
    <t>NORTHEAST BEHAVIORAL HEALTH PARTNERSHIP</t>
  </si>
  <si>
    <t>ACCOUNTABLE CARE COLLABORATIVE</t>
  </si>
  <si>
    <t>ACCESS BEHAVIORAL CARE</t>
  </si>
  <si>
    <t>BEHAVIORAL HEALTHCARE</t>
  </si>
  <si>
    <t>CHILD HEALTH PLAN PLUS (CHP+)</t>
  </si>
  <si>
    <t>DENVER HEALTH MEDICAID CHOICE PLAN</t>
  </si>
  <si>
    <t>DENVER HEALTH MEDICAL PLAN</t>
  </si>
  <si>
    <t>DENVER HEALTH AND HOSPITAL AUTHORITY</t>
  </si>
  <si>
    <t>TUFTS</t>
  </si>
  <si>
    <t>CAREPARTNERS OF CONNECTICUT</t>
  </si>
  <si>
    <t>TUFTS ASSOCIATED HEALTH PLAN</t>
  </si>
  <si>
    <t>TOTAL HEALTH PLAN INC</t>
  </si>
  <si>
    <t>US FAMILY HEALTH PLAN</t>
  </si>
  <si>
    <t>SECURE HORIZONS - TUFTS HEALTH PLAN FOR SENIORS</t>
  </si>
  <si>
    <t>TUFTS MEDICARE PREFERRED MEDICARE ADVANTAGE</t>
  </si>
  <si>
    <t>COKAIS</t>
  </si>
  <si>
    <t>RH003</t>
  </si>
  <si>
    <t>OHIO CHOICECARE HMO</t>
  </si>
  <si>
    <t>HUMANA HEALTHY HORIZONS - LOUISIANA</t>
  </si>
  <si>
    <t>WISCONSIN HEALTH</t>
  </si>
  <si>
    <t>OSF HEALTH PLANS</t>
  </si>
  <si>
    <t>HUMANA CARE PLAN</t>
  </si>
  <si>
    <t>HUMANA INSURANCE CO</t>
  </si>
  <si>
    <t>ARCADIAN MANAGEMENT SERVICES</t>
  </si>
  <si>
    <t>IBA SELF FUNDED GROUP</t>
  </si>
  <si>
    <t>HEALTH VALUE MGMT - DELEWARE</t>
  </si>
  <si>
    <t>HUMANA HEALTH PLAN - HMO</t>
  </si>
  <si>
    <t>HUMANA MEDICAL PLAN - KY</t>
  </si>
  <si>
    <t>KENTUCKY KARE</t>
  </si>
  <si>
    <t>GROUP HEALTH INSURANCE - DELEWARE</t>
  </si>
  <si>
    <t>HUMANA HEALTH CHICAGO INS CO</t>
  </si>
  <si>
    <t>LINCOLN NATIONAL - PHOENIX, AZ</t>
  </si>
  <si>
    <t>HEALTHY VALUE</t>
  </si>
  <si>
    <t>MICHAEL REESE HMO PLAN</t>
  </si>
  <si>
    <t>VENCOR</t>
  </si>
  <si>
    <t>CARITEN SENIOR HEALTH</t>
  </si>
  <si>
    <t>HMPK, INC</t>
  </si>
  <si>
    <t>HUMANA HEALTH</t>
  </si>
  <si>
    <t>PRIME HEALTH OF KANSAS</t>
  </si>
  <si>
    <t>HUMANA GOLD PLAN</t>
  </si>
  <si>
    <t>HUMANA PUERTO RICO</t>
  </si>
  <si>
    <t>GROUP HEALTH INSURANCE</t>
  </si>
  <si>
    <t>HUMANA INSURANCE AGENCY</t>
  </si>
  <si>
    <t>MOTOROLA, INC.</t>
  </si>
  <si>
    <t>CARE NETWORK</t>
  </si>
  <si>
    <t>HPLAN, INC</t>
  </si>
  <si>
    <t>HUMANA GROUP HEALTH PLAN</t>
  </si>
  <si>
    <t>HUMANA HEALTH PLAN</t>
  </si>
  <si>
    <t>HUMANA MEDICAL PLAN - CA</t>
  </si>
  <si>
    <t>PRIME BENEFIT SYSTEMS, INC</t>
  </si>
  <si>
    <t>PRIME HEALTH MANAGEMENT SERVICES</t>
  </si>
  <si>
    <t>OCHSNER HEALTH PLAN</t>
  </si>
  <si>
    <t>PRIME HEALTH KANSAS CITY</t>
  </si>
  <si>
    <t>DISTRICT OF COLUMBIA METROPOLITAN AREA MEDICARE</t>
  </si>
  <si>
    <t>VIRGINIA MEDICARE (ALEX, ARLGTN, FAIRFAX</t>
  </si>
  <si>
    <t>MARYLAND MEDICARE (MONTG, PRINCE GEORGE)</t>
  </si>
  <si>
    <t>IP095</t>
  </si>
  <si>
    <t>OPTUM CARE NETWORK - MONARCH</t>
  </si>
  <si>
    <t>WVCAID</t>
  </si>
  <si>
    <t>WV_MMIS_4MOLINA</t>
  </si>
  <si>
    <t>FAMILY MEDICAL NETWORK</t>
  </si>
  <si>
    <t>MICAID</t>
  </si>
  <si>
    <t>D00111</t>
  </si>
  <si>
    <t>MICHIGAN CHILD</t>
  </si>
  <si>
    <t>OHCAID</t>
  </si>
  <si>
    <t>MMISODJFS</t>
  </si>
  <si>
    <t>COXHP</t>
  </si>
  <si>
    <t>TEXAS CHILDRENS HEALTH PLAN (MEDICAID)</t>
  </si>
  <si>
    <t>INSURERS ADMINISTRATIVE CORPORATION</t>
  </si>
  <si>
    <t>DHS01</t>
  </si>
  <si>
    <t>DELTA HEALTH SYSTEMS</t>
  </si>
  <si>
    <t>RINHP</t>
  </si>
  <si>
    <t>NEIGHBORHOOD HEALTH PLAN OF RHODE ISLAND</t>
  </si>
  <si>
    <t>RHODY HEALTH OPTIONS/NEIGHBORHOOD HEALTH PLAN RI</t>
  </si>
  <si>
    <t>ILCAID</t>
  </si>
  <si>
    <t>37-1320188</t>
  </si>
  <si>
    <t>SISCO</t>
  </si>
  <si>
    <t>HLTAIL</t>
  </si>
  <si>
    <t>HEALTH ALLIANCE MEDICAL PLAN OF ILLINOIS</t>
  </si>
  <si>
    <t>HCH ADMINISTRATION</t>
  </si>
  <si>
    <t>TNCAID</t>
  </si>
  <si>
    <t>BLUECARE - BCBSTN</t>
  </si>
  <si>
    <t>TENNCARE SELECT</t>
  </si>
  <si>
    <t>PHPMI</t>
  </si>
  <si>
    <t>PHP-FAMILY CARE OF MI</t>
  </si>
  <si>
    <t>PHYSICIANS HEALTH PLAN MID-MICHIGAN / PHP</t>
  </si>
  <si>
    <t>SUPERIOR MEDICARE ADVANTAGE PLAN</t>
  </si>
  <si>
    <t>SUPERIOR HEALTH PLAN - TEXAS</t>
  </si>
  <si>
    <t>MHS HEALTH WISCONSIN</t>
  </si>
  <si>
    <t>HOOSIER CARE CONNECT</t>
  </si>
  <si>
    <t>MANAGED HEALTH SERVICES - INDIANA</t>
  </si>
  <si>
    <t>FABOH</t>
  </si>
  <si>
    <t>FOND DU LAC AREA BUSINESS ON HEALTH - FABOH</t>
  </si>
  <si>
    <t>ALLIANCE</t>
  </si>
  <si>
    <t>ALLIANCE (THE) - WI AND SURROUNDING STATES</t>
  </si>
  <si>
    <t>PACAPB</t>
  </si>
  <si>
    <t>CAPITAL BLUE CROSS - FACILITY CONTRACTED PROVIDERS</t>
  </si>
  <si>
    <t>HMSA</t>
  </si>
  <si>
    <t xml:space="preserve">AKAMAI ADVANTAGE (MEDICARE ADVANTAGE PLAN) </t>
  </si>
  <si>
    <t>HAWAII HMSA</t>
  </si>
  <si>
    <t>HAWAII BLUE CROSS BLUE SHIELD HMSA</t>
  </si>
  <si>
    <t>HAWAII QUEST</t>
  </si>
  <si>
    <t>HICAID</t>
  </si>
  <si>
    <t>HAWAII MEDICAID</t>
  </si>
  <si>
    <t xml:space="preserve">PPOPLUS, LLC </t>
  </si>
  <si>
    <t>HFN, LLC</t>
  </si>
  <si>
    <t>54771V</t>
  </si>
  <si>
    <t>PENNSYLVANIA BLUE SHIELD CLARITY VISION</t>
  </si>
  <si>
    <t>C,E</t>
  </si>
  <si>
    <t>MARIHP</t>
  </si>
  <si>
    <t>MARICOPA HEALTH PLAN - MARICOPA CARE ADVANTAGE</t>
  </si>
  <si>
    <t>CYPRESS BENEFIT ADMINISTRATORS</t>
  </si>
  <si>
    <t>GLOBAL CARE</t>
  </si>
  <si>
    <t>NGHPRT</t>
  </si>
  <si>
    <t>NEIGHBORHOOD HEALTH PARTNERSHIP OF FLORIDA</t>
  </si>
  <si>
    <t>HSMRT</t>
  </si>
  <si>
    <t>AAG AMERICAN ADMINISTRATIVE GROUP</t>
  </si>
  <si>
    <t>GALLAGHER BENEFITS ADMINISTRATOR / AAG</t>
  </si>
  <si>
    <t>JSL ADMINISTRATORS</t>
  </si>
  <si>
    <t>CINCINNATI FINANCIAL CORPORTATION</t>
  </si>
  <si>
    <t>PITTMAN &amp; ASSOCIATES</t>
  </si>
  <si>
    <t>AAG GALLAGHER BENEFITS</t>
  </si>
  <si>
    <t>HEALTHSMART BENEFIT SOLUTIONS</t>
  </si>
  <si>
    <t>NORTH TEXAS HEALTHCARE</t>
  </si>
  <si>
    <t>HEALTH SMART PREFERRED CARE</t>
  </si>
  <si>
    <t>DECAID</t>
  </si>
  <si>
    <t>DIAMOND PLAN</t>
  </si>
  <si>
    <t>UNIVERSITY FAMILY CARE - HEALTHCARE GROUP</t>
  </si>
  <si>
    <t>PRIMARY HEALTH NETWORK</t>
  </si>
  <si>
    <t>HUMBOLDT DEL NORTE INDEPENDENT PRACTICE ASSC</t>
  </si>
  <si>
    <t>J9</t>
  </si>
  <si>
    <t>BLUE CARE COMPLETE - JVHL</t>
  </si>
  <si>
    <t>BCN - JVHL</t>
  </si>
  <si>
    <t>UNITEDHEALTHCARE WEST - PACIFICARE OF CALIFORNIA</t>
  </si>
  <si>
    <t>HRVPGM</t>
  </si>
  <si>
    <t>HPHC0001</t>
  </si>
  <si>
    <t>EMBLEMHEALTH PLAN INC MCR</t>
  </si>
  <si>
    <t>SELECT BENEFIT ADMINISTRATORS OF AMERICA</t>
  </si>
  <si>
    <t>SOUTH COUNTRY HEALTH ALLIANCE (SCHA)</t>
  </si>
  <si>
    <t>MAYO MANAGEMENT SOUTH COUNTRY</t>
  </si>
  <si>
    <t>MAYO MANAGEMENT SERVCES, INC (MMSI)</t>
  </si>
  <si>
    <t>HEALTH TRADITION</t>
  </si>
  <si>
    <t>OKCAID</t>
  </si>
  <si>
    <t>PRSSS</t>
  </si>
  <si>
    <t>TRIPLE-S SALUD</t>
  </si>
  <si>
    <t>LABCBS</t>
  </si>
  <si>
    <t>STATE EMPLOYEES GROUP BENEFITS PROGRAM</t>
  </si>
  <si>
    <t>J8</t>
  </si>
  <si>
    <t>AETNA BETTER HEATLH OF MI - JVHL</t>
  </si>
  <si>
    <t>J1</t>
  </si>
  <si>
    <t>AETNA - US HEALTHCARE - J1 - JVHL</t>
  </si>
  <si>
    <t>JB</t>
  </si>
  <si>
    <t>HAP EMPOWERED (MIDWEST) - JVHL</t>
  </si>
  <si>
    <t>JG</t>
  </si>
  <si>
    <t>HEALTH ALLIANCE PLAN (CAPITATED CONTRACTS) - JVHL</t>
  </si>
  <si>
    <t>MAHP</t>
  </si>
  <si>
    <t>MEDICAL ASSOCIATES HEALTH</t>
  </si>
  <si>
    <t>MEDICAL ASSOCIATES HEALTH PLANS - FEE FOR SERVICE</t>
  </si>
  <si>
    <t>MEDICAL ASSOC CLINIC HEALTH PLAN OF WI</t>
  </si>
  <si>
    <t>UNIVNY</t>
  </si>
  <si>
    <t>UNINW</t>
  </si>
  <si>
    <t>RMSCO UNIVERA</t>
  </si>
  <si>
    <t>UNIVERA COMMUNITY HEALTH</t>
  </si>
  <si>
    <t>UNIVERA ENY</t>
  </si>
  <si>
    <t>UNIVERA</t>
  </si>
  <si>
    <t>UNIVERA UNINW</t>
  </si>
  <si>
    <t>UNIVERA SNY</t>
  </si>
  <si>
    <t>UNIVERA WNY</t>
  </si>
  <si>
    <t>TRINPACE</t>
  </si>
  <si>
    <t>MERCY LIFE NORTH HANCOCK</t>
  </si>
  <si>
    <t>ST. JOSEPH PACE OF INDIANA</t>
  </si>
  <si>
    <t>LIFE ST. MARY</t>
  </si>
  <si>
    <t>MERCY LIFE OF ALABAMA</t>
  </si>
  <si>
    <t>MERCY LIFE - WEST PHILADELPHIA</t>
  </si>
  <si>
    <t>LIFE ST. JOSEPH OF THE PINES</t>
  </si>
  <si>
    <t>LIFE ST. FRANCIS</t>
  </si>
  <si>
    <t>ST. FRANCIS LIFE</t>
  </si>
  <si>
    <t>MERCY LIFE SHARON HILL</t>
  </si>
  <si>
    <t>MERCY LIFE NORRISTOWN</t>
  </si>
  <si>
    <t>MERCY LIFE VALLEY VIEW</t>
  </si>
  <si>
    <t>MERCY LIFE</t>
  </si>
  <si>
    <t>TRINITY HEALTH PACE</t>
  </si>
  <si>
    <t>PAIBCE</t>
  </si>
  <si>
    <t>PENNSYLVANIA INDEPENDENCE BLUE CROSS</t>
  </si>
  <si>
    <t>PUERTO RICO MEDICARE</t>
  </si>
  <si>
    <t>PRMWST</t>
  </si>
  <si>
    <t>PRIME HEALTH COMPLETE</t>
  </si>
  <si>
    <t>METHPL</t>
  </si>
  <si>
    <t>HENNEPIN HEALTH</t>
  </si>
  <si>
    <t>UTFEPP</t>
  </si>
  <si>
    <t>UTAH BLUE SHIELD - FEP</t>
  </si>
  <si>
    <t>HSPRNG</t>
  </si>
  <si>
    <t>HSTN</t>
  </si>
  <si>
    <t>CIGNA HEALTHSPRING TENNESSEE/ALABAMA</t>
  </si>
  <si>
    <t>HEALTHSPRING OF ALABAMA</t>
  </si>
  <si>
    <t xml:space="preserve">OATH (THE) - A HEALTH PLAN OF ALABAMA INC. </t>
  </si>
  <si>
    <t>HEALTHSPRING TENNESSEE</t>
  </si>
  <si>
    <t>HEALTHSPRING INC.</t>
  </si>
  <si>
    <t>CIGNA HEALTHSPRING BRAVO OF TN, AL</t>
  </si>
  <si>
    <t>PINNACOL ASSURANCE</t>
  </si>
  <si>
    <t>AMERIHEALTH NEW JERSEY/DELAWARE - HMO</t>
  </si>
  <si>
    <t>ADVOCATE SOUTH SUBURBAN PARTNERS</t>
  </si>
  <si>
    <t>ADVOCATE BETHANY HLTH PARTNERS</t>
  </si>
  <si>
    <t>ADVOCATE TRINITY HLTH PARTNERS</t>
  </si>
  <si>
    <t>ADVOCATE GOOD SHEPHERD PARTNERS</t>
  </si>
  <si>
    <t>ADVOCATE CHRIST HOSPITAL PARTNERS</t>
  </si>
  <si>
    <t>ADVOCATE GOOD SAMARITAN PARTNERS</t>
  </si>
  <si>
    <t>SILVER CROSS HEALTH CONNECTION</t>
  </si>
  <si>
    <t>ADVOCATE LUTHERAN GENERAL PARTNERS</t>
  </si>
  <si>
    <t>HEALTHPLUS OF LOUISIANA</t>
  </si>
  <si>
    <t>GILSBAR INC.</t>
  </si>
  <si>
    <t>UPMC</t>
  </si>
  <si>
    <t>UPMC FOR BEST HEALTH</t>
  </si>
  <si>
    <t>UPMC FOR LIFE</t>
  </si>
  <si>
    <t>HIP-NY STATE</t>
  </si>
  <si>
    <t>GHI (GROUP HEALTH INC.)</t>
  </si>
  <si>
    <t>AMERICHOICE OF NJ (MEDICAID NJ)</t>
  </si>
  <si>
    <t>ILPBA</t>
  </si>
  <si>
    <t>PROFESSIONAL BENEFIT ADMINISTRATORS (OAK BROOK,IL)</t>
  </si>
  <si>
    <t>CAPITOL ADMINISTRATORS</t>
  </si>
  <si>
    <t>INNOVATED HEALTHWARE SERVICES</t>
  </si>
  <si>
    <t>PREFERRED HEALTHCARE SYSTEM - PPO - ALTOONA PA</t>
  </si>
  <si>
    <t>UNITEDHEALTHCARE COMMUNITY PLAN OF NY MEDICAID</t>
  </si>
  <si>
    <t>MOCMO</t>
  </si>
  <si>
    <t>MONTEFIORE HMO</t>
  </si>
  <si>
    <t>MONTEFIORE CMO</t>
  </si>
  <si>
    <t>MASHANTUCKET PEQUOT TRIBAL NAT.</t>
  </si>
  <si>
    <t>PEQUOT HEALTH CARE</t>
  </si>
  <si>
    <t>MASHANTUCKET PEQUOT TRIBAL NATION</t>
  </si>
  <si>
    <t>KSRMDA</t>
  </si>
  <si>
    <t>RH010</t>
  </si>
  <si>
    <t>KAISER FOUNDATION HEALTH PLAN MID-ATLANTIC STATES</t>
  </si>
  <si>
    <t>KEYBEN</t>
  </si>
  <si>
    <t>KEY BENEFIT ADMINISTRATORS, INC.</t>
  </si>
  <si>
    <t>HPPHIL</t>
  </si>
  <si>
    <t>HEALTH PARTNERS OF PHILADELPHIA INC</t>
  </si>
  <si>
    <t>HEALTH PARTNERS, PA</t>
  </si>
  <si>
    <t>HLTPLN</t>
  </si>
  <si>
    <t>HEALTH PLAN (THE)</t>
  </si>
  <si>
    <t>HEALTH PLAN OF THE UPPER OHIO VALLEY</t>
  </si>
  <si>
    <t>THE HEALTH PLAN OF WEST VIRGINIA, INC</t>
  </si>
  <si>
    <t>ENCORE HEALTH NETWORK</t>
  </si>
  <si>
    <t>ENCIRCLE PPO</t>
  </si>
  <si>
    <t>HEALTHCARE GROUP (THE)</t>
  </si>
  <si>
    <t>UNITEDHEALTHCARE COMMUNITY PLAN OF PA MEDICAID</t>
  </si>
  <si>
    <t>CRPLUS</t>
  </si>
  <si>
    <t>CAREPLUS HEALTH PLANS, INC.</t>
  </si>
  <si>
    <t>CORRECTIONAL MEDICAL SERVICES, INC.</t>
  </si>
  <si>
    <t xml:space="preserve">ARISE </t>
  </si>
  <si>
    <t>ARISE HEALTH PLAN</t>
  </si>
  <si>
    <t>CARECORE AETNA RADIOLOGY</t>
  </si>
  <si>
    <t>KEY BENEFIT ADMINISTRATORS - FT MILL, SC</t>
  </si>
  <si>
    <t>HOMTWN</t>
  </si>
  <si>
    <t>PHYSICIANS CARE NETWORK (ROCKFORD, IL ONLY)</t>
  </si>
  <si>
    <t>ASCENSION BENEFITS (STUART, FL)</t>
  </si>
  <si>
    <t>SVMNY</t>
  </si>
  <si>
    <t>ST. VINCENT CATHOLIC MEDICAL CENTER NEW YORK</t>
  </si>
  <si>
    <t>WOCOM</t>
  </si>
  <si>
    <t>W.O. COMSTOCK AND ASSOCIATES</t>
  </si>
  <si>
    <t>C &amp; O EMPLOYEES HOSPITAL ASSOCIATION</t>
  </si>
  <si>
    <t>WAPBC</t>
  </si>
  <si>
    <t>LIFEWISE HEALTHPLAN OF OREGON</t>
  </si>
  <si>
    <t>HEALTH NET OF CALIFORNIA AND OREGON (CLAIMS)</t>
  </si>
  <si>
    <t>H.E.R.E.I.U. WELFARE PENSION PLAN</t>
  </si>
  <si>
    <t>INSURANCE DESIGN ADMINISTRATORS</t>
  </si>
  <si>
    <t>HERITAGE CONSULTANTS</t>
  </si>
  <si>
    <t>FIRST HEALTH NETWORK</t>
  </si>
  <si>
    <t>CUSTOM BENEFIT ADMINISTRATORS</t>
  </si>
  <si>
    <t>BENEFIT PLAN ADMINISTRATORS CO. (EUA CLAIRE, WI)</t>
  </si>
  <si>
    <t>SCSLHT</t>
  </si>
  <si>
    <t>AMHADM</t>
  </si>
  <si>
    <t>AMERIHEALTH ADMINISTRATORS, INC.</t>
  </si>
  <si>
    <t>AMRREP</t>
  </si>
  <si>
    <t>AMERICAN REPUBLIC INSURANCE (MAP)</t>
  </si>
  <si>
    <t>CONTIGO HEALTH</t>
  </si>
  <si>
    <t>HLTDS1</t>
  </si>
  <si>
    <t>AULOH</t>
  </si>
  <si>
    <t>AULTRA ADMINISTRATIVE GROUP</t>
  </si>
  <si>
    <t>CHCN1</t>
  </si>
  <si>
    <t>COMMUNITY HEALTH CENTER NETWORK</t>
  </si>
  <si>
    <t>RENAISSANCE PHYSICIANS ORGANIZATION</t>
  </si>
  <si>
    <t>PREFERRED BENEFITS ADMINISTRATION</t>
  </si>
  <si>
    <t>CIGNA ENCOUNTERS</t>
  </si>
  <si>
    <t>WELM2</t>
  </si>
  <si>
    <t>WPP ELDERCARE</t>
  </si>
  <si>
    <t>HLFRT</t>
  </si>
  <si>
    <t>HEALTH FIRST HEALTH PLAN</t>
  </si>
  <si>
    <t>FLORIDA HOSPITAL CARE ADVANTAGE</t>
  </si>
  <si>
    <t>HLCOMP</t>
  </si>
  <si>
    <t>HEALTHCOMP INC.</t>
  </si>
  <si>
    <t>EMPLOYEE BENEFIT MANAGEMENT CORPORATION (EBMC)</t>
  </si>
  <si>
    <t>BIG LOTS ASSOCIATES BENEFIT PLAN</t>
  </si>
  <si>
    <t>MEGA LIFE AND HEALTH INSURANCE COMPANY - OKC</t>
  </si>
  <si>
    <t>UNIVERSITY HEALTH ALLIANCE - HAWAII</t>
  </si>
  <si>
    <t>WELLCARE LIBERTY (MEDICAID ADVANTAGE PLAN)</t>
  </si>
  <si>
    <t>MISSOURI CARE ENCOUNTERS  DOS&gt;04/30/13</t>
  </si>
  <si>
    <t>WELLCARE HEALTH PLAN ENCOUNTERS</t>
  </si>
  <si>
    <t>J2</t>
  </si>
  <si>
    <t>MERIDIAN HEATLH PLAN OF MI - JVHL</t>
  </si>
  <si>
    <t>J5</t>
  </si>
  <si>
    <t>UNITED HEALTHCARE (NON-GOLDEN RULE) - JVHL</t>
  </si>
  <si>
    <t>JR</t>
  </si>
  <si>
    <t>UNITED HEALTHCARE COMMUNITY - JVHL</t>
  </si>
  <si>
    <t>CENPATICO BEHAVIORAL HEALTH - WISCONSIN</t>
  </si>
  <si>
    <t>GROUP PRACTICE AFFILIATES</t>
  </si>
  <si>
    <t>PFIPA</t>
  </si>
  <si>
    <t>PREFERRED IPA</t>
  </si>
  <si>
    <t>INBMS</t>
  </si>
  <si>
    <t>MAESTRO HEALTH</t>
  </si>
  <si>
    <t>ADMCON</t>
  </si>
  <si>
    <t>ADMINISTRATIVE CONCEPTS</t>
  </si>
  <si>
    <t>MIDLAND MANAGEMENT / MFC</t>
  </si>
  <si>
    <t>ABSERV</t>
  </si>
  <si>
    <t>US HEALTH AND LIFE</t>
  </si>
  <si>
    <t>SMARTHEALTH</t>
  </si>
  <si>
    <t>ASCENSION</t>
  </si>
  <si>
    <t>MBA01</t>
  </si>
  <si>
    <t>MEDICAL BENEFIT ADMINISTRATORS</t>
  </si>
  <si>
    <t>SIERRA NEVADA MEDICAL ASSOCIATES</t>
  </si>
  <si>
    <t>AZHLCH</t>
  </si>
  <si>
    <t>DRSCHP</t>
  </si>
  <si>
    <t>CENPATICO BEHAVIORAL HEALTH - INDIANA</t>
  </si>
  <si>
    <t>INSURANCE ADMINISTRATORS OF AMERICA (IAA)</t>
  </si>
  <si>
    <t>VOLUSIA HEALTH NETWORK</t>
  </si>
  <si>
    <t>I E SHAFFER</t>
  </si>
  <si>
    <t>EMPLOYERS DIRECT HEALTH FI</t>
  </si>
  <si>
    <t>TR PAUL INC.</t>
  </si>
  <si>
    <t>SOUTHWEST SERVICE LIFE</t>
  </si>
  <si>
    <t>CROY-HALL MANAGEMENT INC.</t>
  </si>
  <si>
    <t>CITY OF ODESSA (THE)</t>
  </si>
  <si>
    <t>PATIENT ADVOCATES</t>
  </si>
  <si>
    <t>TRANSCHOICE KEY BENEFIT ADMINISTRATORS</t>
  </si>
  <si>
    <t>BUTLER BENEFIT</t>
  </si>
  <si>
    <t>FCE BENEFIT ADMINISTRATORS</t>
  </si>
  <si>
    <t>LUMINARE HEALTH OH</t>
  </si>
  <si>
    <t xml:space="preserve">BENEFIT MANAGEMENT, INC. </t>
  </si>
  <si>
    <t>JOPLIN CLAIMS</t>
  </si>
  <si>
    <t>SENTINEL MANAGEMENT SERVICES</t>
  </si>
  <si>
    <t>RESOURCEONE ADMINISTRATORS</t>
  </si>
  <si>
    <t>INTERNATIONAL UNION OF OPERATING ENGINEERS LOC 15</t>
  </si>
  <si>
    <t>REGIONAL CARE, INC.</t>
  </si>
  <si>
    <t>HEALTH CLAIM SERVICES</t>
  </si>
  <si>
    <t>FRINGE BENEFIT GROUP - HOUSTON</t>
  </si>
  <si>
    <t>BEST LIFE AND HEALTH INSURANCE COMPANY</t>
  </si>
  <si>
    <t>MEDCOM</t>
  </si>
  <si>
    <t>COMPANION LIFE</t>
  </si>
  <si>
    <t>CAREWORKS</t>
  </si>
  <si>
    <t>PRMNT</t>
  </si>
  <si>
    <t>PARAMOUNT ADVANTAGE</t>
  </si>
  <si>
    <t>UAGBT</t>
  </si>
  <si>
    <t>UNITED AGRICULTURE BENEFIT TRUST</t>
  </si>
  <si>
    <t>SPOHN</t>
  </si>
  <si>
    <t>CHRISTUS SPOHN</t>
  </si>
  <si>
    <t>DESRT</t>
  </si>
  <si>
    <t>OASIS IPA</t>
  </si>
  <si>
    <t>DESERT MEDICAL GROUP</t>
  </si>
  <si>
    <t>PROSP</t>
  </si>
  <si>
    <t>LOS ANGELES MEDICAL CENTER (LAMC)</t>
  </si>
  <si>
    <t>AMVI MEDICAL GROUP</t>
  </si>
  <si>
    <t>CLINICA MEDICA SAN MIGUEL</t>
  </si>
  <si>
    <t>CAL CARE IPA</t>
  </si>
  <si>
    <t>UNITED CARE MEDICAL GROUP (UCMG) (REGAL)</t>
  </si>
  <si>
    <t>NUESTRA FAMILIA MEDICAL GROUP</t>
  </si>
  <si>
    <t>PROCARE (PROSPECT)</t>
  </si>
  <si>
    <t>AMVI / PROSPECT HEALTH NETWORK</t>
  </si>
  <si>
    <t>PACIFIC HEALTHCARE IPA</t>
  </si>
  <si>
    <t>PROSPECT MEDICAL GROUP</t>
  </si>
  <si>
    <t>GATEWAY IPA (PINNACLE HEALTH RESOURCES)</t>
  </si>
  <si>
    <t>APAC (PINNACLE HEALTH RESOURCES)</t>
  </si>
  <si>
    <t>PINNACLE HEALTH RESOURCES</t>
  </si>
  <si>
    <t>PROSPECT PROVIDER GROUP OF RHODE ISLAND</t>
  </si>
  <si>
    <t>UPLAND MEDICAL GROUP</t>
  </si>
  <si>
    <t>HEALTH EXCEL IPAX</t>
  </si>
  <si>
    <t>GENESIS HEALTHCARE (EMG)</t>
  </si>
  <si>
    <t>MAVERICK MEDICAL GROUP</t>
  </si>
  <si>
    <t>PROSPECT HEALTH SERVICES OF TEXAS</t>
  </si>
  <si>
    <t>POMONA VALLEY MEDICAL GROUP (PVMG)</t>
  </si>
  <si>
    <t>NORTH WEST ORANGE COUNTY MEDICAL GROUP</t>
  </si>
  <si>
    <t>VANTAGE MEDICAL GROUP</t>
  </si>
  <si>
    <t>VANTAGE MEDICAL GROUP ENCOUNTERS</t>
  </si>
  <si>
    <t>PROSPECT SHERMAN OAKS MEDICAL GROUP</t>
  </si>
  <si>
    <t>HIGH DESERT MEDICAL GROUP</t>
  </si>
  <si>
    <t>REGAL</t>
  </si>
  <si>
    <t>HERITAGE PROVIDER NETWORK</t>
  </si>
  <si>
    <t>GLENDALE PHYSICIANS ALLIANCE</t>
  </si>
  <si>
    <t>CADUCEUS MEDICAL GROUP (REGAL)</t>
  </si>
  <si>
    <t>CRMRE</t>
  </si>
  <si>
    <t>CARMO</t>
  </si>
  <si>
    <t>CAREMORE HEALTH PLAN</t>
  </si>
  <si>
    <t>LNDMK</t>
  </si>
  <si>
    <t>LANDMARK INSURANCE</t>
  </si>
  <si>
    <t>CEDARS SINAI MEDICAL NETWORK</t>
  </si>
  <si>
    <t>A AND I BENEFIT PLAN ADMINISTRATORS</t>
  </si>
  <si>
    <t>Block Vision</t>
  </si>
  <si>
    <t>VERSANT HEALTH</t>
  </si>
  <si>
    <t>BLOCK VISION, INC.</t>
  </si>
  <si>
    <t>PRFONE</t>
  </si>
  <si>
    <t>PREFERRED ONE COMMUNITY HEALTH PLAN</t>
  </si>
  <si>
    <t>PREFERRED ONE OF MINNESOTA</t>
  </si>
  <si>
    <t>PREFERRED ONE CORPORATION</t>
  </si>
  <si>
    <t>HLPTMN</t>
  </si>
  <si>
    <t>HEALTHPARTNERS UNITYPOINT HEALTH</t>
  </si>
  <si>
    <t>STJOE</t>
  </si>
  <si>
    <t>HDPC PREMIER HEALTHCARE</t>
  </si>
  <si>
    <t>ST JOSEPH HOSPITAL AFFILIATED</t>
  </si>
  <si>
    <t>ST  MARY HIGH DESERT</t>
  </si>
  <si>
    <t>HOAG AFFILIATED PHYSICIANS</t>
  </si>
  <si>
    <t>ST JOSEPH HERITAGE MEDICAL GROUP</t>
  </si>
  <si>
    <t>MISSION HOSPITAL AFFILIATED PHYSICIANS</t>
  </si>
  <si>
    <t>MISSION HERITAGE MEDICAL GROUP</t>
  </si>
  <si>
    <t>ST. JOSEPH HERITAGE</t>
  </si>
  <si>
    <t>HDPC - PREMIER CARE (HIGH DESERT PRIMARY CARE PREM</t>
  </si>
  <si>
    <t>INTERVALLEY</t>
  </si>
  <si>
    <t>ST JUDE AFFILIATED PHYSICIANS</t>
  </si>
  <si>
    <t>ST JUDE HERITAGE MEDICAL GROUP</t>
  </si>
  <si>
    <t>HIGH DESERT PRIMARY CARE</t>
  </si>
  <si>
    <t>FLORIDA BLUE SHIELD HEALTH OPTIONS HMO</t>
  </si>
  <si>
    <t>CONNECTICUT FEDERAL EMP HLTH BENEFITS</t>
  </si>
  <si>
    <t>CONNECTICUT MEDICARE BLUE(MEDICARE RISK)</t>
  </si>
  <si>
    <t>AHS01</t>
  </si>
  <si>
    <t>ACCESS ADMINISTRATORS</t>
  </si>
  <si>
    <t>NYIHAW</t>
  </si>
  <si>
    <t>NEW YORK INDEPENDENT HEALTH ASSOC (IHA) - WESTERN</t>
  </si>
  <si>
    <t>UNITEDHEALTHCARE MEDICARECOMPLETE CHOICE</t>
  </si>
  <si>
    <t>UNITEDHEALTHCARE COMMUNITY PLAN INDIANA</t>
  </si>
  <si>
    <t>UNITEDHEALTHCARE DUAL COMPLETE PLAN OF FLORIDA</t>
  </si>
  <si>
    <t>UNITEDHEALTHCARE DUAL COMPLETE PLAN OF OHIO</t>
  </si>
  <si>
    <t>UNITEDHEALTHCARE DUAL COMPLETE PLAN OF TEXAS</t>
  </si>
  <si>
    <t>UNITEDHEALTHCARE GROUP MEDICARE ADVANTAGE</t>
  </si>
  <si>
    <t>UNITEDHEALTHCARE COMMUNITY PLAN WISCONSIN</t>
  </si>
  <si>
    <t>UNITEDHEALTHCARE COMMUNITY PLAN WASHINGTON</t>
  </si>
  <si>
    <t>UNITEDHEALTHCARE COMMUNITY PLAN NEW JERSEY</t>
  </si>
  <si>
    <t>UNITEDHEALTHCARE COMMUNITY PLAN OF HAWAII QUEST IN</t>
  </si>
  <si>
    <t>UNITEDHEALTHCARE DUAL COMPLETE CHOICE</t>
  </si>
  <si>
    <t>UNITEDHEALTHCARE</t>
  </si>
  <si>
    <t>UNITEDHEALTHCARE COMMUNITY PLAN NEBRASKA</t>
  </si>
  <si>
    <t>UNITEDHEALTHCARE CHRONIC COMPLETE</t>
  </si>
  <si>
    <t>HARVARD PILGRIM PASSPORT CONNECT</t>
  </si>
  <si>
    <t>UNITEDHEALTHCARE EMPIRE PLAN</t>
  </si>
  <si>
    <t>UNITEDHEALTHCARE MEDICARE SOLUTIONS FKA SECUREHORI</t>
  </si>
  <si>
    <t>ARNETT HEALTH PLAN</t>
  </si>
  <si>
    <t>UNITEDHEALTHCARE COMMUNITY PLAN NEW YORK</t>
  </si>
  <si>
    <t>UNITEDHEALTHCARE COMMUNITY PLAN TENNESSEE</t>
  </si>
  <si>
    <t>UNITEDHEALTHCARE DUAL COMPLETE PLAN OF HAWAII</t>
  </si>
  <si>
    <t>PHYSICIAN HEALTH PARTNERS MEDICARE</t>
  </si>
  <si>
    <t>UNITEDHEALTHCARE COMMUNITY PLAN OF NEW MEXICO CENT</t>
  </si>
  <si>
    <t>UNITEDHEALTHCARE MEDICARE SILVER</t>
  </si>
  <si>
    <t>UNITEDHEALTHCARE MEDICARECOMPLETE ASSIST</t>
  </si>
  <si>
    <t>UNITEDHEALTHCARE MEDICARECOMPLETE OPEN PREMIER</t>
  </si>
  <si>
    <t>UNITEDHEALTHCARE LONG TERM CARE</t>
  </si>
  <si>
    <t>UNITEDHEALTHCARE DEFINITY HEALTH PLAN</t>
  </si>
  <si>
    <t>UNITEDHEALTHCARE MEDICARE COMPLETE</t>
  </si>
  <si>
    <t>UNITEDHEALTHCARE COMMUNITY PLAN RHODE ISLAND</t>
  </si>
  <si>
    <t>DEFINITY HEALTH</t>
  </si>
  <si>
    <t>UNITEDHEALTHCARE COMMUNITY PLAN MS CAN</t>
  </si>
  <si>
    <t>UNITEDHEALTHCARE COMMUNITY PLAN IOWA</t>
  </si>
  <si>
    <t>UNITEDHEALTHCARE COMMUNITY PLAN MASSACHUSETTS SCO</t>
  </si>
  <si>
    <t>UNITEDHEALTHCARE COMMUNITY PLAN NEW MEXICO</t>
  </si>
  <si>
    <t>UNITEDHEALTHCARE COMMUNITY PLAN PENNSYLVANIA</t>
  </si>
  <si>
    <t>UNITEDHEALTHCARE COMMUNITY PLAN LOUISIANA</t>
  </si>
  <si>
    <t xml:space="preserve">UNITEDHEALTHCARE COMMUNITY PLAN TEXAS </t>
  </si>
  <si>
    <t>UNITEDHEALTHCARE NURSING HOME PLAN</t>
  </si>
  <si>
    <t>UNITEDHEALTHCARE DUAL COMPLETE PLAN OF WASHINGTON</t>
  </si>
  <si>
    <t>UNITEDHEALTHCARE DUAL COMPLETE</t>
  </si>
  <si>
    <t>UNITEDHEALTHCARE MEDICARE GOLD</t>
  </si>
  <si>
    <t>UNITED HEALTHCARE COMMUNITY PLAN OF KENTUCKY</t>
  </si>
  <si>
    <t>CARE IMPROVEMENT PLUS SOUTH CENTRAL INS. CO.</t>
  </si>
  <si>
    <t>CARE IMPROVEMENT PLUS</t>
  </si>
  <si>
    <t>UNITEDHEALTHCARE MAHP-MD IPA, OPTIMUM CHOICE</t>
  </si>
  <si>
    <t>UNITEDHEALTHCARE COMMUNITY PLAN MISSISSIPPI</t>
  </si>
  <si>
    <t>UNITEDHEALTHCARE DUAL COMPLETE PLAN OF WISCONSIN</t>
  </si>
  <si>
    <t>UNITEDHEALTHCARE COMMUNITY PLAN OHIO</t>
  </si>
  <si>
    <t>OPTUMHEALTH BEHAVIORAL SOLUTIONS</t>
  </si>
  <si>
    <t>OPTUMHEALTH BEHAVIORAL SOLUTIONS OF NEW MEXICO</t>
  </si>
  <si>
    <t>UNITEDHEALTHCARE COMMUNITY PLAN - MS CHIP</t>
  </si>
  <si>
    <t>UNITEDHEALTHCARE COMMUNITY PLAN MARYLAND</t>
  </si>
  <si>
    <t>UNITEDHEALTHCARE COMMUNITY PLAN DELAWARE</t>
  </si>
  <si>
    <t>UNITEDHEALTHCARE WEST (AZ,CA,CO,NV,OK,OR,TX,WA)</t>
  </si>
  <si>
    <t>UNITEDHEALTHCARE DUAL COMPLETE PLAN OF NEW MEXICO</t>
  </si>
  <si>
    <t>NEW MEXICO CENTENNIAL CARE PLAN</t>
  </si>
  <si>
    <t>UNITEDHEALTHCARE COMMUNITY PLAN OF MASSACHUSETTS</t>
  </si>
  <si>
    <t>UNITEDHEALTHCARE MEDICARECOMPLETE OPEN</t>
  </si>
  <si>
    <t>UNITEDHEALTHCARE LEVEL FUNDED PLAN</t>
  </si>
  <si>
    <t>UNITEDHEALTHCARE COMMUNITY PLAN FLORIDA</t>
  </si>
  <si>
    <t>UNITEDHEALTHCARE COMMUNITY PLAN HAWAII</t>
  </si>
  <si>
    <t>UNITEDHEALTHCARE DUAL COMPLETE PLAN OF MISSOURI</t>
  </si>
  <si>
    <t>UNITED HEALTHCARE OF THE MID-ATLANTIC</t>
  </si>
  <si>
    <t>UNITEDHEALTHCARE COMMUNITY PLAN RIVER VALLEY</t>
  </si>
  <si>
    <t>EXC01</t>
  </si>
  <si>
    <t>PHYSICIANS MEDICAL GROUP OF SAN JOSE</t>
  </si>
  <si>
    <t>UNITEDHEALTHCARE COMMUNITY PLAN FKA APIPA</t>
  </si>
  <si>
    <t>ARIZONA PHYSICIANS IPA</t>
  </si>
  <si>
    <t>UNITEDHEALTHCARE ARIZONA PHYSICIANS IPA</t>
  </si>
  <si>
    <t>AZMCP</t>
  </si>
  <si>
    <t>MERCY CARE PLAN</t>
  </si>
  <si>
    <t>SCHCTC</t>
  </si>
  <si>
    <t>TOTAL CARE</t>
  </si>
  <si>
    <t>MOLINA HEALTHCARE OF NEW YORK</t>
  </si>
  <si>
    <t>POPULYTICS</t>
  </si>
  <si>
    <t>SPECTRUM ADMINISTRATORS</t>
  </si>
  <si>
    <t>COMMONWEALTH CARE ALLIANCE</t>
  </si>
  <si>
    <t>WACHP</t>
  </si>
  <si>
    <t>CHPWA</t>
  </si>
  <si>
    <t>COMMUNITY HEALTH PLAN OF WA (CHPWA)</t>
  </si>
  <si>
    <t>BASIC HEALTH</t>
  </si>
  <si>
    <t>HEALTHY OPTIONS</t>
  </si>
  <si>
    <t>MISSOULA COUNTY MEDICAL BENEFITS PLAN</t>
  </si>
  <si>
    <t>CENCAL HEALTH</t>
  </si>
  <si>
    <t>SANTA BARBARA REGIONAL HEALTH AUTHORITY</t>
  </si>
  <si>
    <t>NYEXCL</t>
  </si>
  <si>
    <t>INTERWEST HEALTH - ACCEPTIUS GATEWAY PAYOR</t>
  </si>
  <si>
    <t>RENGQ</t>
  </si>
  <si>
    <t>GULF QUEST RENAISSANCE</t>
  </si>
  <si>
    <t>WILLIAM C. EARHART</t>
  </si>
  <si>
    <t>AMIDA CARE</t>
  </si>
  <si>
    <t>SMITH ADMINISTRATORS</t>
  </si>
  <si>
    <t>SJHP</t>
  </si>
  <si>
    <t>CEDARS SINAI MEDICAL ENCOUNTER</t>
  </si>
  <si>
    <t>CHINESE COMMUNITY HEALTH PLAN</t>
  </si>
  <si>
    <t>MHHNP</t>
  </si>
  <si>
    <t>MEMORIAL HERMANN</t>
  </si>
  <si>
    <t>MEMORIAL HERMANN HEALTH INSURANCE COMPANY</t>
  </si>
  <si>
    <t>MEMORIAL HERMANN HEALTH SOLUTIONS</t>
  </si>
  <si>
    <t>MMPHB</t>
  </si>
  <si>
    <t>MASTER, MATES, AND PILOTS</t>
  </si>
  <si>
    <t>EARLY INTERVENTION CENTRAL BILLING</t>
  </si>
  <si>
    <t>ADVOCATE HEALTH CENTERS</t>
  </si>
  <si>
    <t>EMPLOYEE BENEFIT CONCEPTS (FARMINGTON HILLS, MI)</t>
  </si>
  <si>
    <t>NORTHERN NEVADA TRUST FUND</t>
  </si>
  <si>
    <t>UPREHS</t>
  </si>
  <si>
    <t>IRON ROAD HEALTHCARE</t>
  </si>
  <si>
    <t>NVASYS</t>
  </si>
  <si>
    <t>NOVASYS HEALTH NETWORK</t>
  </si>
  <si>
    <t>NORTHWEST SUBURBAN IPA (ILLINOIS)</t>
  </si>
  <si>
    <t>CBABLU</t>
  </si>
  <si>
    <t>COMPREHENSIVE BENFITS ADMINISTRATORS, INC.</t>
  </si>
  <si>
    <t>BLUE BENEFIT ADMINISTRATORS OF MA</t>
  </si>
  <si>
    <t>EMPLOYEE BENEFITS PLAN ADMIN, INC. (E.B.P.A.)</t>
  </si>
  <si>
    <t>CBA BLUE</t>
  </si>
  <si>
    <t>NORTHERN PIEDMONT COMMUNITY CARE</t>
  </si>
  <si>
    <t>S&amp;S HEALTHCARE STRATEGIES</t>
  </si>
  <si>
    <t>SOUTHERN PIEDMONT COMMUNITY CARE</t>
  </si>
  <si>
    <t>CDSGP</t>
  </si>
  <si>
    <t>CDS GROUP HEALTH</t>
  </si>
  <si>
    <t>UPPER PENINSULA HEALTH PLAN</t>
  </si>
  <si>
    <t>CONSOCIATE GROUP</t>
  </si>
  <si>
    <t>AMERBN</t>
  </si>
  <si>
    <t>AMERIBEN SOLUTIONS, INC.</t>
  </si>
  <si>
    <t>GPADM</t>
  </si>
  <si>
    <t>IMAGINE360 ADMINISTRATORS (GPA)</t>
  </si>
  <si>
    <t>PROGRESS HEALTH HMO</t>
  </si>
  <si>
    <t>SAGE TECHNOLOGIES</t>
  </si>
  <si>
    <t>UNIFIED PHYSICIANS NETWORK DOS AFTER 12/31/2021</t>
  </si>
  <si>
    <t>ARCADIA HEALTHCARE SOLUTIONS</t>
  </si>
  <si>
    <t>IMCARE</t>
  </si>
  <si>
    <t>MEDFOCUS</t>
  </si>
  <si>
    <t>PHYSICIANS HEALTH ASSOCIATES / MIDLAND MGMT</t>
  </si>
  <si>
    <t>JP FARLEY CORPORATION</t>
  </si>
  <si>
    <t>COMHC</t>
  </si>
  <si>
    <t>KSRNCA</t>
  </si>
  <si>
    <t>RH009</t>
  </si>
  <si>
    <t>KAISER PERMANENTE OF N CA REGION</t>
  </si>
  <si>
    <t>OPTUM PHYSICAL HEALTH</t>
  </si>
  <si>
    <t>AMERICAN CHIROPRACTIC NETWORK IPA OF NY (ACNIPA)</t>
  </si>
  <si>
    <t>SELECT ADMINISTRATIVE SERVICES (SAS)</t>
  </si>
  <si>
    <t>MISSISSIPPI SELECT HEALTHCARE</t>
  </si>
  <si>
    <t>CDPHP</t>
  </si>
  <si>
    <t>CAPITAL DISTRICT PHYSICIANS HEALTH PLAN (CDPHP)</t>
  </si>
  <si>
    <t>LUMINARE HEALTH AZ IL IN MD MN NC PA</t>
  </si>
  <si>
    <t>FDCRNY</t>
  </si>
  <si>
    <t>FIDELIS MEDICAID ADVANTAGE PLUS</t>
  </si>
  <si>
    <t>CENTERCARE</t>
  </si>
  <si>
    <t>FIDELIS CARE</t>
  </si>
  <si>
    <t>FIDELIS DUAL ADVANTAGE NYC</t>
  </si>
  <si>
    <t>WELLCARE BY FIDELIS CARE</t>
  </si>
  <si>
    <t>NEW YORK STATE CATHOLIC HEALTH PLAN</t>
  </si>
  <si>
    <t>FIDELIS CARE AT HOME</t>
  </si>
  <si>
    <t>ALLIHP</t>
  </si>
  <si>
    <t>MCLREN</t>
  </si>
  <si>
    <t>HEALTH ADVANTAGE BCCCP</t>
  </si>
  <si>
    <t>MCLAREN ABW - MID-MICHIGAN HEALTH PLAN</t>
  </si>
  <si>
    <t>MCLAREN ABW -  WASHTENAW COUNTY PLAN</t>
  </si>
  <si>
    <t>MCLAREN MEDICAID</t>
  </si>
  <si>
    <t>MCLAREN ABW - MONROE COUNTY HEALTH PLAN</t>
  </si>
  <si>
    <t>MCLAREN ABW  - BRANCH, HILLSDALE, ST. JOSEPH HEALT</t>
  </si>
  <si>
    <t>MCLAREN ABW - MEDICAL ACCESS PROGRAM</t>
  </si>
  <si>
    <t>MCLAREN ABW - STUDENT HEALTH SUBSIDY PROGRAM</t>
  </si>
  <si>
    <t xml:space="preserve">ABW - BERRIEN COUNTY </t>
  </si>
  <si>
    <t>WASHTENAW HEALTH PLAN ENCOUNTERS - MI (MEDICAID)</t>
  </si>
  <si>
    <t xml:space="preserve">MCLAREN ABW - BE HEALTHY PROGRAM </t>
  </si>
  <si>
    <t>MCLAREN ABW - INGHAM HEALTH PLAN</t>
  </si>
  <si>
    <t>MCLAREN ABW - KALAMAZOO COUNTY HEALTH PLAN</t>
  </si>
  <si>
    <t>MCLAREN HEALTH ADVANTAGE</t>
  </si>
  <si>
    <t>MCLAREN ABW - NORTHERN HEALTH PLAN NE</t>
  </si>
  <si>
    <t>MCLAREN ABW - TENCON HEALTH PLAN CORP</t>
  </si>
  <si>
    <t>MCLAREN ABW - LIVINGSTON HEALTH PLAN</t>
  </si>
  <si>
    <t>MCLAREN ABW - NORTHERN HEALTH PLAN</t>
  </si>
  <si>
    <t>MCLAREN ABW - JACKSON HEALTH PLAN</t>
  </si>
  <si>
    <t>MCLAREN ABW - COALITION HEALTH ACCESS PROGRAM</t>
  </si>
  <si>
    <t>MCLAREN ABW - KENT HEALTH PLAN</t>
  </si>
  <si>
    <t>MCLAREN ABW - IONIA HEALTH PLAN</t>
  </si>
  <si>
    <t>MCLAREN ABW - CALHOUN HEALTH PLAN</t>
  </si>
  <si>
    <t>MCLAREN BCCCP</t>
  </si>
  <si>
    <t>MCLAREN HEALTH PLANS</t>
  </si>
  <si>
    <t>FALLON</t>
  </si>
  <si>
    <t>FALLON TOTAL CARE</t>
  </si>
  <si>
    <t>FALLON COMMUNITY HEALTH PLAN</t>
  </si>
  <si>
    <t>AVMED, INC.</t>
  </si>
  <si>
    <t>KERN FAMILY HEALTH CARE</t>
  </si>
  <si>
    <t>HEALTH COST SOLUTIONS</t>
  </si>
  <si>
    <t>LUMINARE HEALTH LITTLE ROCK</t>
  </si>
  <si>
    <t>CHMPVA</t>
  </si>
  <si>
    <t>SPINA BIFIDA - VA HAC</t>
  </si>
  <si>
    <t>CHAMPVA - HAC</t>
  </si>
  <si>
    <t>CHILDREN OF WOMEN VIETNAM VETERANS - VA HAC</t>
  </si>
  <si>
    <t>VETERANS AFFAIRS HEALTH ADMIN CENTER</t>
  </si>
  <si>
    <t>COMMF</t>
  </si>
  <si>
    <t>NORTH AMERICAN ADMINISTRATORS, LP (NAA) (NASHVILLE</t>
  </si>
  <si>
    <t>APEX BENEFIT SERVICES</t>
  </si>
  <si>
    <t>PHPNI</t>
  </si>
  <si>
    <t>PHYSICIAN HEALTH PLAN OF NORTHERN INDIANA - PHP</t>
  </si>
  <si>
    <t>BMCHLT</t>
  </si>
  <si>
    <t>BOSTON MEDICAL CENTER HEALTHNET PLAN</t>
  </si>
  <si>
    <t>WELLSENSE HEALTH PLAN</t>
  </si>
  <si>
    <t>COMMUNITY HEALTH ALLIANCE</t>
  </si>
  <si>
    <t>HEALTHEOS</t>
  </si>
  <si>
    <t>HEALTHEOS WISCONSIN PREFERRED PROVIDER NETWORKS</t>
  </si>
  <si>
    <t>UNTDRN</t>
  </si>
  <si>
    <t>OPTUMHEALTH CARE SOLUTIONS</t>
  </si>
  <si>
    <t>CRSROH</t>
  </si>
  <si>
    <t>CARESOURCE ADVANTAGE</t>
  </si>
  <si>
    <t>CARESOURCE THE COMMUNITY TRANSITION PLAN</t>
  </si>
  <si>
    <t>WESTERN MUTUAL INSURANCE</t>
  </si>
  <si>
    <t>COVENT</t>
  </si>
  <si>
    <t>SELF INSURED BENEFITS ADMINISTRATORS (CLEARWATER,</t>
  </si>
  <si>
    <t>COVENANT ADMINISTATORS, INC. (ATLANTA, GA)</t>
  </si>
  <si>
    <t>CPBNSV</t>
  </si>
  <si>
    <t>CORPORATE BENEFITS SERVICES</t>
  </si>
  <si>
    <t>UNIVERSAL CARE - CALIFORNIA</t>
  </si>
  <si>
    <t>UNIFIED GROUP SERVICES</t>
  </si>
  <si>
    <t>ELDRHL</t>
  </si>
  <si>
    <t>CIGNA HEALTHSPRING MARYLAND/PENNSYLNAVIA</t>
  </si>
  <si>
    <t>NYHART</t>
  </si>
  <si>
    <t>LIFE TRAC</t>
  </si>
  <si>
    <t>12X42</t>
  </si>
  <si>
    <t>BANNER HEALTH CHOICE PLUS HMO</t>
  </si>
  <si>
    <t>BANNER HEALTH SELECT 500 PPO</t>
  </si>
  <si>
    <t>BANNER HEALTH ARIZONA</t>
  </si>
  <si>
    <t>SHASTA ADMINISTRATIVE SERVICES</t>
  </si>
  <si>
    <t>NESIKA HEALTH GROUP</t>
  </si>
  <si>
    <t>NMMLNA</t>
  </si>
  <si>
    <t>MOLINA SALUD</t>
  </si>
  <si>
    <t>LOVELACE SALUD</t>
  </si>
  <si>
    <t>FACS GROUP</t>
  </si>
  <si>
    <t>CORE ADMINISTRATIVE SERVICES</t>
  </si>
  <si>
    <t>INTEGRA GROUP - CHA</t>
  </si>
  <si>
    <t>AMERICAN GENERAL LIFE AND ACCIDENT</t>
  </si>
  <si>
    <t>RBMS, LLC</t>
  </si>
  <si>
    <t>BENEFIT COORDINATORS CORPORATION (PITTSBURGH, PA)</t>
  </si>
  <si>
    <t>AMNIC</t>
  </si>
  <si>
    <t>AMERICAN NATIONAL INSURANCE COMPANY (ANICO)</t>
  </si>
  <si>
    <t>MISSISSIPPI PUBLIC ENTITY EMPLOYEE BENEFIT TRUST</t>
  </si>
  <si>
    <t>MPEEBT</t>
  </si>
  <si>
    <t>MPE SERVICES INC.</t>
  </si>
  <si>
    <t>NCAS - CHARLOTTE, NORTH CAROLINA</t>
  </si>
  <si>
    <t>AGA</t>
  </si>
  <si>
    <t>AUTOMATED GROUP ADMINISTRATION</t>
  </si>
  <si>
    <t>SIERRA HEALTH SERVICES, INC. (ENCOUNTERS)</t>
  </si>
  <si>
    <t>SIERA</t>
  </si>
  <si>
    <t>SIERRA HEALTH SERVICES, INC. (CLAIMS)</t>
  </si>
  <si>
    <t>PLANNED ADMINISTRATORS, INC.</t>
  </si>
  <si>
    <t>VETFBP</t>
  </si>
  <si>
    <t>VETERANS ADMINISTRATION FEE BASIS PROGRAMS</t>
  </si>
  <si>
    <t>SOUTH CENTRAL PREFERRED</t>
  </si>
  <si>
    <t>WELLSPAN POPULATION HEALTH SERVICES</t>
  </si>
  <si>
    <t>PRIMESOURCE HEALTH NETWORK PPO - HARRISBURG, PA</t>
  </si>
  <si>
    <t>PHYSMT</t>
  </si>
  <si>
    <t>PHYSICIANS MUTUAL INSURANCE COMPANY</t>
  </si>
  <si>
    <t>HUMANA ENCOUNTERS</t>
  </si>
  <si>
    <t>PRAIRIE STATES ENTERPRISES, INC.</t>
  </si>
  <si>
    <t>CARECORE  NATIONAL</t>
  </si>
  <si>
    <t>ACCLAIM REPRICING</t>
  </si>
  <si>
    <t>AMERICAN HEALTHCARE ALLIANCE</t>
  </si>
  <si>
    <t>INDECS CORPORATION</t>
  </si>
  <si>
    <t>HEALTHEOS HEALTHCARE NETWORK OF WISCONSIN (HCN)</t>
  </si>
  <si>
    <t>MRCHP</t>
  </si>
  <si>
    <t>ALLCARE ADVANTAGE</t>
  </si>
  <si>
    <t>HMSO - HIGHLINE MEDICAL SERVICE ORGANIZATION</t>
  </si>
  <si>
    <t>BOLL1</t>
  </si>
  <si>
    <t>BOLLINGER INC.</t>
  </si>
  <si>
    <t>INET1</t>
  </si>
  <si>
    <t>INTEGRANET HEALTH</t>
  </si>
  <si>
    <t>MMLI3</t>
  </si>
  <si>
    <t>MONUMENTAL LIFE INSURANCE COMPANY (HURST, TX)</t>
  </si>
  <si>
    <t>PRI01</t>
  </si>
  <si>
    <t>PRINCETON PREMIER IPA</t>
  </si>
  <si>
    <t>RUSH PRUDENTIAL HEALTH PLANS (HMO ONLY)</t>
  </si>
  <si>
    <t>IP083</t>
  </si>
  <si>
    <t>KEY MEDICAL GROUP - MEDICARE ADVANTAGE</t>
  </si>
  <si>
    <t>APP01</t>
  </si>
  <si>
    <t>DOWNEY SELECT IPA (APPLECARE MEDICAL MANAGEMENT)</t>
  </si>
  <si>
    <t>ST FRANCIS IPA</t>
  </si>
  <si>
    <t>APPLECARE MEDICAL MANAGEMENT</t>
  </si>
  <si>
    <t>NMM01</t>
  </si>
  <si>
    <t>GREATER ORANGE COUNTY MEDICAL GROUP IPA</t>
  </si>
  <si>
    <t>GREATER ORANGE MEDICAL GROUP</t>
  </si>
  <si>
    <t>UNITED PHYSICIAN INTERNATIONAL</t>
  </si>
  <si>
    <t>PHYSICIANS HEALTHWAYS IPA DOS &gt; 3/31/15</t>
  </si>
  <si>
    <t>DIAMOND BAR MEDICAL GROUP</t>
  </si>
  <si>
    <t>ARCADIA METHODIST IPA</t>
  </si>
  <si>
    <t>GREATER SAN GABRIEL MEDICAL GROUP</t>
  </si>
  <si>
    <t>ADVANTAGE MEDICAL GROUP</t>
  </si>
  <si>
    <t>NETWORK MEDICAL MANAGEMENT</t>
  </si>
  <si>
    <t>PHYSICIANS HEALTHWAYS IPA - DOS &gt;3/31/15</t>
  </si>
  <si>
    <t>ARROYO VISTA FAMILY HEALTH CENTER</t>
  </si>
  <si>
    <t>ALLIED PHYSICIANS MEDICAL GROUP</t>
  </si>
  <si>
    <t>PDT01</t>
  </si>
  <si>
    <t>EMPIRE HEALTHCARE IPA</t>
  </si>
  <si>
    <t>ST VINCENT IPA</t>
  </si>
  <si>
    <t>PHYSICIAN'S DATA TRUST</t>
  </si>
  <si>
    <t>TRICITIES IPA</t>
  </si>
  <si>
    <t>CITRUS VALLEY PHYSICIANS GROUP IPA</t>
  </si>
  <si>
    <t>NOBLE AMA SELECT IPA</t>
  </si>
  <si>
    <t>XIMED IPA</t>
  </si>
  <si>
    <t>GREATER TRI-CITIES IPA</t>
  </si>
  <si>
    <t>EQUALITY HEALTHCARE</t>
  </si>
  <si>
    <t>GOLDEN PHYSICIANS MEDICAL GROUP</t>
  </si>
  <si>
    <t>HOLLYWOOD PRESBYTERIAN</t>
  </si>
  <si>
    <t>GMPER</t>
  </si>
  <si>
    <t>GMP EMPLOYERS RETIREE TRUST</t>
  </si>
  <si>
    <t>AMERICAN INSURANCE COMPANY OF TEXAS</t>
  </si>
  <si>
    <t>IP082</t>
  </si>
  <si>
    <t>KEY MEDICAL GROUP</t>
  </si>
  <si>
    <t>IP115</t>
  </si>
  <si>
    <t>EMPIRE MEDICAL GROUP</t>
  </si>
  <si>
    <t>PCFCI</t>
  </si>
  <si>
    <t>PACIFIC IPA</t>
  </si>
  <si>
    <t>CX025</t>
  </si>
  <si>
    <t>BIG LOTS ASSOCIATES BENEFITS PLANS</t>
  </si>
  <si>
    <t>DAKCH</t>
  </si>
  <si>
    <t>CHIROPRACTIC ASSOCIATION OF SOUTH DAKOTA</t>
  </si>
  <si>
    <t>CALOP</t>
  </si>
  <si>
    <t>CALOPTIMA DIRECT</t>
  </si>
  <si>
    <t>THIPA</t>
  </si>
  <si>
    <t>TORRANCE HOSPITAL IPA</t>
  </si>
  <si>
    <t>TXMLNA</t>
  </si>
  <si>
    <t>OPTIMUM HEALTHCARE SERVICES</t>
  </si>
  <si>
    <t>UTMLNA</t>
  </si>
  <si>
    <t>SX109</t>
  </si>
  <si>
    <t>HEALTHY ADVANTAGE PLUS</t>
  </si>
  <si>
    <t>HEALTHY ADVANTAGE</t>
  </si>
  <si>
    <t>CENPATICO BEHAVIORAL HEALTH - GEORGIA</t>
  </si>
  <si>
    <t>BKRFM</t>
  </si>
  <si>
    <t>BAKERSFIELD FAMILY MEDICAL CENTER</t>
  </si>
  <si>
    <t>MHM01</t>
  </si>
  <si>
    <t>INDEPENDENCE MEDICAL GROUP</t>
  </si>
  <si>
    <t>MEDICA HEALTHCARE PLAN OF FLORIDA</t>
  </si>
  <si>
    <t>CHESTERFIELD RESOURCES INC.</t>
  </si>
  <si>
    <t xml:space="preserve">SALVATION ARMY </t>
  </si>
  <si>
    <t xml:space="preserve">THE CHESTERFIELD COMPANIES </t>
  </si>
  <si>
    <t>CAPTAL</t>
  </si>
  <si>
    <t>CAPITAL HEALTH PLAN</t>
  </si>
  <si>
    <t>COMMUNITY CARE BEHAVIORAL HEALTH ORGANIZATION</t>
  </si>
  <si>
    <t>COMMUNITY CARE BHO</t>
  </si>
  <si>
    <t>POD1ST</t>
  </si>
  <si>
    <t>PODIATRY FIRST</t>
  </si>
  <si>
    <t>PRESA</t>
  </si>
  <si>
    <t>PRESBYTERIAN SALUD</t>
  </si>
  <si>
    <t>PROMINENCE ADMINISTRATIVE SERVICES</t>
  </si>
  <si>
    <t>ONE CALL MEDICAL</t>
  </si>
  <si>
    <t>STMRH</t>
  </si>
  <si>
    <t>PROMINENCE HEALTH PLAN PPO/HMO</t>
  </si>
  <si>
    <t>ST. MARYS HEALTH PLAN</t>
  </si>
  <si>
    <t>SAINT MARYS HEALTH PLAN</t>
  </si>
  <si>
    <t>VNSNY</t>
  </si>
  <si>
    <t>VNSNY CHOICE TOTAL</t>
  </si>
  <si>
    <t>VISITING NURSE SERVICE OF NEW YORK</t>
  </si>
  <si>
    <t>NY PRESBYTERIAN SELECT HEALTH</t>
  </si>
  <si>
    <t>VNSNY CHOICE</t>
  </si>
  <si>
    <t>VISITING NURSE SERVICE OF NEW YORK/CHOICE SNP</t>
  </si>
  <si>
    <t>SVIPA</t>
  </si>
  <si>
    <t>OJAI VALLEY COMMUNITY MEDICAL GROUP</t>
  </si>
  <si>
    <t>SEAVIEW IPA</t>
  </si>
  <si>
    <t>JZ</t>
  </si>
  <si>
    <t>PRIORITY HEALTH - JVHL</t>
  </si>
  <si>
    <t>JW</t>
  </si>
  <si>
    <t>COMMUNITY CARE ASSOCIATES (HEALTHCHOICE) - JVHL</t>
  </si>
  <si>
    <t>OFFICE ALLY - PROFESSIONAL</t>
  </si>
  <si>
    <t>ASSURED BENEFITS ADMINISTRATORS</t>
  </si>
  <si>
    <t>MEDCORE HP</t>
  </si>
  <si>
    <t>HEALTHCARE SOLUTIONS GROUP</t>
  </si>
  <si>
    <t>JQ</t>
  </si>
  <si>
    <t>BCN REIMBURSABLE LABS - JVHL</t>
  </si>
  <si>
    <t>ANCHOR BENEFIT CONSULTING</t>
  </si>
  <si>
    <t>RPPG1</t>
  </si>
  <si>
    <t>RESURRECTION PHYSICIANS PROVIDER GROUP</t>
  </si>
  <si>
    <t>JOHN MUIR TRAUMA PHYSICIANS</t>
  </si>
  <si>
    <t>TOTAL CAROLINA CARE</t>
  </si>
  <si>
    <t>SUTTER CONNECT - EAST BAY MEDICAL FOUNDATION</t>
  </si>
  <si>
    <t>EAST BAY MEDICAL NETWORK</t>
  </si>
  <si>
    <t>NEVADACARE</t>
  </si>
  <si>
    <t>GCVCP</t>
  </si>
  <si>
    <t>CARDIOVASCULAR CARE PROVIDERS INC. (CVCP)</t>
  </si>
  <si>
    <t>EMPLOYERS COALITION ON HEALTH (ECOH)</t>
  </si>
  <si>
    <t>BOONGR</t>
  </si>
  <si>
    <t>BOONG</t>
  </si>
  <si>
    <t>BOON GROUP (THE)</t>
  </si>
  <si>
    <t>EPF02</t>
  </si>
  <si>
    <t>EL PASO HEALTH-STAR</t>
  </si>
  <si>
    <t>METCARE HEALTH PLANS</t>
  </si>
  <si>
    <t>CMG01</t>
  </si>
  <si>
    <t>CHOICE MEDICAL GROUP</t>
  </si>
  <si>
    <t>DNVHMP</t>
  </si>
  <si>
    <t>BASYS</t>
  </si>
  <si>
    <t>BENEFIT ADMINISTRATIVE SYSTEMS (BAS HEALTH)</t>
  </si>
  <si>
    <t>ELPASO</t>
  </si>
  <si>
    <t>EPF03</t>
  </si>
  <si>
    <t>EL PASO HEALTH-CHIP</t>
  </si>
  <si>
    <t>JOHN MORRELL</t>
  </si>
  <si>
    <t>HPOSM</t>
  </si>
  <si>
    <t>HPSM1</t>
  </si>
  <si>
    <t>HEALTH PLAN OF SAN MATEO</t>
  </si>
  <si>
    <t>HEALTH PLAN OF SAN MAETO CARE ADVANTAGE</t>
  </si>
  <si>
    <t>CARE ADVANTAGE</t>
  </si>
  <si>
    <t>HRGTN</t>
  </si>
  <si>
    <t>KAISER SELF FUNDED PLAN - HARRINGTON/FISERV</t>
  </si>
  <si>
    <t>ASR PHYSICIANS CARE</t>
  </si>
  <si>
    <t>ADMINS</t>
  </si>
  <si>
    <t>ADMINISTRATIVE SERVICES INC.</t>
  </si>
  <si>
    <t>ZENITH AMERICAN SOLUTIONS</t>
  </si>
  <si>
    <t>AHPO</t>
  </si>
  <si>
    <t>AMALGAMATED LIFE AKA ALICARE KOP PA LOC</t>
  </si>
  <si>
    <t>AMERAPLAN</t>
  </si>
  <si>
    <t>NYL11</t>
  </si>
  <si>
    <t>NEW YORK LIFE LONG TERM CARE</t>
  </si>
  <si>
    <t>AZCAID</t>
  </si>
  <si>
    <t>ARIZONA MEDICAID</t>
  </si>
  <si>
    <t>SIHO</t>
  </si>
  <si>
    <t>SOUTHEASTERN INDIANA HEALTH ORGANIZATION - SIHO</t>
  </si>
  <si>
    <t>IU HEALTH PLAN COMMERCIAL BUSINESS</t>
  </si>
  <si>
    <t>NYBCBS</t>
  </si>
  <si>
    <t>NEW YORK COMMUNITY BLUE HMO</t>
  </si>
  <si>
    <t>NEW YORK BLUE SHIELD WESTERN</t>
  </si>
  <si>
    <t>EMINS</t>
  </si>
  <si>
    <t>SX110</t>
  </si>
  <si>
    <t>EDUCATORS MUTUAL INSURANCE ASSOCIATION</t>
  </si>
  <si>
    <t>EMI HEALTH</t>
  </si>
  <si>
    <t>SECURITY ADMINISTRATIVE SERVICES</t>
  </si>
  <si>
    <t>EBSO</t>
  </si>
  <si>
    <t>EBSO, INC.</t>
  </si>
  <si>
    <t>CABC</t>
  </si>
  <si>
    <t>CALIFORNIA FIELD IRONWORKERS TRUST FUNDS</t>
  </si>
  <si>
    <t>CAL MEDICONNECT</t>
  </si>
  <si>
    <t>ANTHEM BC PARTNERSHIP</t>
  </si>
  <si>
    <t xml:space="preserve">DIRECTORS GUILD OF AMERICA </t>
  </si>
  <si>
    <t>WRITERS GUILD INDUSTRY HEALTH PLAN</t>
  </si>
  <si>
    <t>CALIFORNIA ANTHEM BLUE CROSS</t>
  </si>
  <si>
    <t>ANTHEM BLUE CROSS CALIFORNIA</t>
  </si>
  <si>
    <t>MOTION PICTURE INDUSTRY PENSIONS AND HEALTH PLAN</t>
  </si>
  <si>
    <t>KCBCBS</t>
  </si>
  <si>
    <t>MMUTOH</t>
  </si>
  <si>
    <t>CAROLINA CARE PLAN, INC.</t>
  </si>
  <si>
    <t>MEDICAL MUTUAL OF OHIO - PROLINK</t>
  </si>
  <si>
    <t>MORRIS ASSOCIATES</t>
  </si>
  <si>
    <t>DCCAID</t>
  </si>
  <si>
    <t>AZBCBS</t>
  </si>
  <si>
    <t>ARIZONA BLUE SHIELD FEP</t>
  </si>
  <si>
    <t>MTCAID</t>
  </si>
  <si>
    <t>MONTANA HELP PLAN</t>
  </si>
  <si>
    <t>EMPLOYERS DIRECT EMP</t>
  </si>
  <si>
    <t>EMHECH</t>
  </si>
  <si>
    <t>EMPIRE HEALTHCHOICE HMO NY</t>
  </si>
  <si>
    <t>EMPIRE BCBS HEALTHPLUS</t>
  </si>
  <si>
    <t>EMPIRE BCBS HEALTHPLUS FIDA ADVANTAGE PLAN</t>
  </si>
  <si>
    <t>NEW YORK EMPIRE BLUE SHIELD - HEALTHNET</t>
  </si>
  <si>
    <t>EVOLUTIONS HEALTHCARE SYSTEMS, INC.</t>
  </si>
  <si>
    <t>INTERFACE EAP IEAP</t>
  </si>
  <si>
    <t>MEDICARE OF NEW YORK DOWNSTATE</t>
  </si>
  <si>
    <t>PROCTECTIVE LIFE INSURANCE</t>
  </si>
  <si>
    <t>IMSMS</t>
  </si>
  <si>
    <t>INSURANCE MANAGEMENT SERVICES TX</t>
  </si>
  <si>
    <t>ARIZONA CARE NETWORK</t>
  </si>
  <si>
    <t>LAND OF LINCOLN FOR DOS PRIOR TO 1/1/2015 ONLY</t>
  </si>
  <si>
    <t>MISSOURI NORTHWEST MEDICARE - KANSAS CITY, MO</t>
  </si>
  <si>
    <t>PREFERRED HEALTH PROFFESIONAL</t>
  </si>
  <si>
    <t>PHP KANSAS CITY</t>
  </si>
  <si>
    <t>WPSCR</t>
  </si>
  <si>
    <t>ASPIRUS ARISE HEALTH PLAN</t>
  </si>
  <si>
    <t>CCCW - COMMUNITY CARE OF CENTRAL WISCONSIN</t>
  </si>
  <si>
    <t>HIRSP HEALTH INSURANCE RISK SHARING PLAN</t>
  </si>
  <si>
    <t>LAKELAND CARE DISTRICT</t>
  </si>
  <si>
    <t>WPS COMERCIAL / REGULAR BUSINESS</t>
  </si>
  <si>
    <t>MCFC - MY CHOICE FAMILY CARE</t>
  </si>
  <si>
    <t>WPS COMMERCIAL / REGULAR BUSINESS</t>
  </si>
  <si>
    <t>WPS HEALTH PLAN</t>
  </si>
  <si>
    <t>MCDFC - MILWAUKEE COUNTY DEPT OF FAMILY CARE</t>
  </si>
  <si>
    <t>CONTINUUS FKA SFCA</t>
  </si>
  <si>
    <t>EPIC LIFE INSURANCE</t>
  </si>
  <si>
    <t>RAKE</t>
  </si>
  <si>
    <t>WPS HEALTHYCHOICES ILLINOIS</t>
  </si>
  <si>
    <t>CLTS - CHILDRENS LONGTERM SUPPORT WAIVER</t>
  </si>
  <si>
    <t>COOK GROUP HEALTH PLAN</t>
  </si>
  <si>
    <t>HM006</t>
  </si>
  <si>
    <t>CALIFORNIA CARE ENCOUNTERS</t>
  </si>
  <si>
    <t>CALIFORNIA BLUE SHIELD - HMO ENCOUNTERS</t>
  </si>
  <si>
    <t>SCNHMO</t>
  </si>
  <si>
    <t>SCAN HEALTH PLAN</t>
  </si>
  <si>
    <t>TALL TREE ADMINISTRATORS</t>
  </si>
  <si>
    <t>AMERICAS CHOICE HEALTHPLAN</t>
  </si>
  <si>
    <t>CBCA ADMINISTRATORS</t>
  </si>
  <si>
    <t>CONNCR</t>
  </si>
  <si>
    <t>CONNECTICARE VIP MEDICARE ADVANTAGE</t>
  </si>
  <si>
    <t>VIVAHL</t>
  </si>
  <si>
    <t>VIVA HEALTH CARE AND VIVA MEDICARE</t>
  </si>
  <si>
    <t>CTCAID</t>
  </si>
  <si>
    <t>AETNA BETTER HEALTH PLAN</t>
  </si>
  <si>
    <t>SX179</t>
  </si>
  <si>
    <t>ASURIS NORTHWEST MEDADVANTAGE REGENCE</t>
  </si>
  <si>
    <t>SDCAID</t>
  </si>
  <si>
    <t>SD48MED</t>
  </si>
  <si>
    <t>ALCAID</t>
  </si>
  <si>
    <t>UTSLHT</t>
  </si>
  <si>
    <t>SX107</t>
  </si>
  <si>
    <t>SELECTHEALTH COMMUNITY CARE</t>
  </si>
  <si>
    <t>AKMCD</t>
  </si>
  <si>
    <t>AKMEDICAID FHSC</t>
  </si>
  <si>
    <t>DENALI CARE</t>
  </si>
  <si>
    <t>MACAID</t>
  </si>
  <si>
    <t>DMA7384</t>
  </si>
  <si>
    <t>MASSACHUSETTS MEDICAID (FORMAT 9)</t>
  </si>
  <si>
    <t>CFMHP</t>
  </si>
  <si>
    <t>CHRISTUS HEALTH - USFHP</t>
  </si>
  <si>
    <t>MNUCAR</t>
  </si>
  <si>
    <t>UCARE MEDICARE PLANS DOS BEFORE 1-1-2020</t>
  </si>
  <si>
    <t>UCARE MN HEALTH CARE PROGRAMS DOS BEFORE 1-1-2022</t>
  </si>
  <si>
    <t>UCARE IFP DOS BEFORE 1-1-2019</t>
  </si>
  <si>
    <t>PROVHP</t>
  </si>
  <si>
    <t>SX133</t>
  </si>
  <si>
    <t>HEALTH SHARE OF OREGON CCO - PROVIDENCE HEALTH</t>
  </si>
  <si>
    <t>OREGON SELECTCARE</t>
  </si>
  <si>
    <t>PUBLIC EMPLOYEE BENEFITS BOARD (PEBB)</t>
  </si>
  <si>
    <t>HEALTH REPUBLIC INSURANCE COMPANY</t>
  </si>
  <si>
    <t>SUTTER CONNECT - SANTA ROSA ENCOUNTERS</t>
  </si>
  <si>
    <t>SUTTER CONNECT - SANTA ROSA CLAIMS</t>
  </si>
  <si>
    <t>IP100</t>
  </si>
  <si>
    <t>SUTTER CONNECT - DELTA CLAIMS</t>
  </si>
  <si>
    <t>SUTTER CONNECT - SIP, SMG, SWMG ENCOUNTERS</t>
  </si>
  <si>
    <t>SUTTER CONNECT - SIP, SMG, SWMG CLAIMS</t>
  </si>
  <si>
    <t>HM062</t>
  </si>
  <si>
    <t>SUTTER CONNECT - SOLANO ENCOUNTERS</t>
  </si>
  <si>
    <t>SUTTER CONNECT - SOLANO CLAIMS</t>
  </si>
  <si>
    <t>HM058</t>
  </si>
  <si>
    <t>SUTTER CONNECT - GOULD ENCOUNTERS</t>
  </si>
  <si>
    <t>SUTTER GOULD MEDICAL FOUNDATION</t>
  </si>
  <si>
    <t>MEDGLD</t>
  </si>
  <si>
    <t xml:space="preserve">MT. CARMEL </t>
  </si>
  <si>
    <t>MEDIGOLD HMO</t>
  </si>
  <si>
    <t>PENNSYLVANIA INDEPENDENCE AMERIHEALTH DE PPO</t>
  </si>
  <si>
    <t>PENNSYLVANIA INDEPENDENCE AMERIHEALTH NJ PPO</t>
  </si>
  <si>
    <t>BUCKEYE COMMUNITY HEALTH - OHIO</t>
  </si>
  <si>
    <t>PEHP</t>
  </si>
  <si>
    <t>HT000158-001</t>
  </si>
  <si>
    <t>PUBLIC EMPLOYEE HEALTH PLAN (PEHP)</t>
  </si>
  <si>
    <t>DMBA</t>
  </si>
  <si>
    <t>HT000006-001</t>
  </si>
  <si>
    <t>DESERET MUTUAL BENEFIT ASSOCIATES (DMBA)</t>
  </si>
  <si>
    <t>OCN01</t>
  </si>
  <si>
    <t>HEALTHCARE PARTNERS OF CALIFORNIA</t>
  </si>
  <si>
    <t>HEALTHCARE PARTNERS</t>
  </si>
  <si>
    <t>MAGAN MEDICAL CLINIC</t>
  </si>
  <si>
    <t>HEALTHCARE PARTNERS MEDICAL GROUP (CA)</t>
  </si>
  <si>
    <t>GREATER VALLEY</t>
  </si>
  <si>
    <t xml:space="preserve">TALBERT MEDICAL GRROUP </t>
  </si>
  <si>
    <t>UNIFIED IPA</t>
  </si>
  <si>
    <t>MEMORIAL MEDICAL GROUP</t>
  </si>
  <si>
    <t>ALLIANCE IPA</t>
  </si>
  <si>
    <t>HARRIMON JONES</t>
  </si>
  <si>
    <t>MCA ADMINISTRATORS</t>
  </si>
  <si>
    <t>DGA DIVERSIFIED</t>
  </si>
  <si>
    <t>HEALTHWAYS WHOLEHEALTH NETWORKS</t>
  </si>
  <si>
    <t>CIGNA HEALTHSPRING BRAVO HEALTH TEXAS</t>
  </si>
  <si>
    <t>CIGNA HEALTHSPRING STAR+PLUS</t>
  </si>
  <si>
    <t>CIGNA MEDICARE</t>
  </si>
  <si>
    <t>VALOP</t>
  </si>
  <si>
    <t>CHCBH</t>
  </si>
  <si>
    <t>CARELON BEHAVIORAL HEALTH</t>
  </si>
  <si>
    <t>CENPATICO BEHAVIORAL HEALTH - TEXAS</t>
  </si>
  <si>
    <t xml:space="preserve">INTEGRATED MENTAL HEALTH SERVICES </t>
  </si>
  <si>
    <t>INTEGRATED MENTAL HEALTH SERVICES (IMHS)</t>
  </si>
  <si>
    <t>SAGE TECHNOLOGIES - PBS</t>
  </si>
  <si>
    <t>HSHS MEDICAL GROUP IPA</t>
  </si>
  <si>
    <t>TRCRU</t>
  </si>
  <si>
    <t>TDFIC</t>
  </si>
  <si>
    <t>JHUSFP</t>
  </si>
  <si>
    <t>JOHNS HOPKINS USFHP</t>
  </si>
  <si>
    <t>COOKCH</t>
  </si>
  <si>
    <t>CCHP1</t>
  </si>
  <si>
    <t>COOK CHILDRENS HEALTH PLAN</t>
  </si>
  <si>
    <t>CCHP9</t>
  </si>
  <si>
    <t>COOK CHILDRENS STAR PLAN</t>
  </si>
  <si>
    <t>HMADMN</t>
  </si>
  <si>
    <t>HAWAII MAINLAND ADMINISTRATORS</t>
  </si>
  <si>
    <t>PA PREFERRED HEALTH NETWORK - PPHN</t>
  </si>
  <si>
    <t>HEALTH PAYMENT SYSTEMS, INC.</t>
  </si>
  <si>
    <t>INNOV</t>
  </si>
  <si>
    <t>INNOVAGE</t>
  </si>
  <si>
    <t>TOTAL COMMUNITY CARE</t>
  </si>
  <si>
    <t>LUMINARE HEALTH INTERNAL</t>
  </si>
  <si>
    <t>WISCONSIN DEPARTMENT OF CORRECTIONS</t>
  </si>
  <si>
    <t>MSFC</t>
  </si>
  <si>
    <t>RP063</t>
  </si>
  <si>
    <t>MEDSTAR FAMILY CHOICE MD</t>
  </si>
  <si>
    <t>MERIL</t>
  </si>
  <si>
    <t>MERIDIAN ADVANTAGE PLAN OF ILLINOIS</t>
  </si>
  <si>
    <t>UNUTHP</t>
  </si>
  <si>
    <t>SX155</t>
  </si>
  <si>
    <t>UNIVERSITY OF UTAH HEALTHY U</t>
  </si>
  <si>
    <t>ADVANTAGE U MEDICARE</t>
  </si>
  <si>
    <t>MONTANA AND MOUNTAIN HEALTH CO-OPS (MHC)</t>
  </si>
  <si>
    <t>UNIVERSITY OF UTAH HEALTH PLAN</t>
  </si>
  <si>
    <t>HM066</t>
  </si>
  <si>
    <t>SUTTER CONNECT - CENTRAL VALLEY MEDICAL GROUP-ENC</t>
  </si>
  <si>
    <t>IP131</t>
  </si>
  <si>
    <t>SUTTER CONNECT - CENTRAL VALLEY MEDICAL GROUP-CLAI</t>
  </si>
  <si>
    <t>VAICE</t>
  </si>
  <si>
    <t>DIVISION OF IMMIGRATION HEALTH</t>
  </si>
  <si>
    <t>AULTCR</t>
  </si>
  <si>
    <t xml:space="preserve">AULTCARE CORPORATION </t>
  </si>
  <si>
    <t>PRIMETIME HEALTH PLAN</t>
  </si>
  <si>
    <t>AULTCARE INSURANCE COMPANY</t>
  </si>
  <si>
    <t xml:space="preserve">AULTCARE </t>
  </si>
  <si>
    <t xml:space="preserve">AULTCARE HEALTH INSURING CORPORATION </t>
  </si>
  <si>
    <t>BCMHODH</t>
  </si>
  <si>
    <t>OHIO BCMH</t>
  </si>
  <si>
    <t>ADVANTAGE BY BUCKEYE</t>
  </si>
  <si>
    <t>PSCSOL</t>
  </si>
  <si>
    <t>PACIFICSOURCE COMMUNITY HEALTH SOLUTIONS</t>
  </si>
  <si>
    <t>PACIFICSOURCE CCO - MEDICAID</t>
  </si>
  <si>
    <t>GORGE REGION</t>
  </si>
  <si>
    <t>PACIFICSOURCE CCO</t>
  </si>
  <si>
    <t>K7</t>
  </si>
  <si>
    <t>MCLAREN HEALTH PLAN - JVHL</t>
  </si>
  <si>
    <t>WILLIAMETTE VALLEY COMMUNITY HEALTH CCO</t>
  </si>
  <si>
    <t>ATRIO</t>
  </si>
  <si>
    <t>PHYSICIANS CHOICE ADVANTAGE (PC ADVANTAGE)</t>
  </si>
  <si>
    <t>ATRIO HEALTH PLANS</t>
  </si>
  <si>
    <t>ATRIO HEALTH PLANS FKA MARION POLK COMMUNITY HLTH</t>
  </si>
  <si>
    <t>CARECORE NATIONAL WELLCARE HEALTH PLAN</t>
  </si>
  <si>
    <t>IMGIN</t>
  </si>
  <si>
    <t>IMG - INTERNATIONAL MEDICAL GROUP</t>
  </si>
  <si>
    <t>PALLIDIAN MUSCULAR SKELETAL HEALTH</t>
  </si>
  <si>
    <t>HCHGN</t>
  </si>
  <si>
    <t>HEALTH CHOICE PATHWAY</t>
  </si>
  <si>
    <t>FLMLNA</t>
  </si>
  <si>
    <t>ASURNH</t>
  </si>
  <si>
    <t>ASURIS NORTHWEST REGENCE</t>
  </si>
  <si>
    <t>COASTAL TPA</t>
  </si>
  <si>
    <t>CMGWV</t>
  </si>
  <si>
    <t>COMMUNITY MEDICAL GROUP OF THE WEST VALLEY</t>
  </si>
  <si>
    <t>DENVER HEALTH - INDIGENT</t>
  </si>
  <si>
    <t>FACEY MEDICAL FOUNDATION</t>
  </si>
  <si>
    <t>INDADM</t>
  </si>
  <si>
    <t>TA720</t>
  </si>
  <si>
    <t>INDEPENDENCE ADMINISTRATORS</t>
  </si>
  <si>
    <t>ALLEGEANT</t>
  </si>
  <si>
    <t>LOMA LINDA UNIVERSITY ADVENTIST</t>
  </si>
  <si>
    <t>EVERENCE</t>
  </si>
  <si>
    <t>SEVEN CORNERS</t>
  </si>
  <si>
    <t>PHYSICIANS CORPORATION OF AMERICA (FLORIDA ONLY)</t>
  </si>
  <si>
    <t>ARCHCARE SENIOR LIFE</t>
  </si>
  <si>
    <t>ARCHCARE COMMUNITY LIFE</t>
  </si>
  <si>
    <t>TRIHEALTH PHYSICIAN SERVICES</t>
  </si>
  <si>
    <t>PRISM UNIVERA</t>
  </si>
  <si>
    <t>HEALTH FIRST TPA - AUSTIN</t>
  </si>
  <si>
    <t>MONDIAL ASSISTANCE</t>
  </si>
  <si>
    <t>ALLIANZ GLOBAL ASSISTANCE</t>
  </si>
  <si>
    <t>SCFHP</t>
  </si>
  <si>
    <t>SANTA CLARA FAMILY HEALTH PLAN</t>
  </si>
  <si>
    <t>TLC01</t>
  </si>
  <si>
    <t>TLC ADVANTAGE IN SIOUX FALLS</t>
  </si>
  <si>
    <t>WP481</t>
  </si>
  <si>
    <t>WPPA-PROVIDRS CARE NETWORK</t>
  </si>
  <si>
    <t>PEKIN INSURANCE</t>
  </si>
  <si>
    <t>CAROLINA BEHAVORIAL HEALTH ALLIANCE - CBHA</t>
  </si>
  <si>
    <t>NATIONAL FINANCIAL INSURANCE COMPANY</t>
  </si>
  <si>
    <t>NATIONAL FOUNDATION LIFE INSURANCE COMPANY</t>
  </si>
  <si>
    <t>EMPLOYEE BENEFIT ADMINISTRATORS MANAGEMENT</t>
  </si>
  <si>
    <t>HAA PREFERRED PARTNERS</t>
  </si>
  <si>
    <t>CENPATICO BEHAVIORAL HEALTH - KANSAS</t>
  </si>
  <si>
    <t>AFFINITY MEDICAL GROUP</t>
  </si>
  <si>
    <t>CELTIC INSURANCE</t>
  </si>
  <si>
    <t>WCAS99252</t>
  </si>
  <si>
    <t>UNIMED - CITY OF CARROLLTON/TRISTAR - P2P LINK</t>
  </si>
  <si>
    <t>STIRLING BENEFITS</t>
  </si>
  <si>
    <t>CARE ACCESS PSN</t>
  </si>
  <si>
    <t>THERAPY PLAN OF GA</t>
  </si>
  <si>
    <t>EYE MANAGEMENT, INC.</t>
  </si>
  <si>
    <t>HS1 MEDICAL MANAGEMENT</t>
  </si>
  <si>
    <t>HEALTH NETWORK ONE</t>
  </si>
  <si>
    <t>HN1 THERAPY NETWORK</t>
  </si>
  <si>
    <t>ASRM1</t>
  </si>
  <si>
    <t>ASRM CORPORATION</t>
  </si>
  <si>
    <t>ALOHA</t>
  </si>
  <si>
    <t>ALOHACARE QUEST</t>
  </si>
  <si>
    <t>LOUISIANA MEDICAID - DME</t>
  </si>
  <si>
    <t>NCHCA</t>
  </si>
  <si>
    <t>NEW CENTURY HEALTH - SIMPLY HEALTHCARE CARDIOLOGY</t>
  </si>
  <si>
    <t>NEW CENTURY HEALTH - CAREPLUS CARDIOLOGY</t>
  </si>
  <si>
    <t>NEW CENTURY HEALTH - VISTA CARDIOLOGY</t>
  </si>
  <si>
    <t>NEW CENTURY HEALTH - VISTA CARDIOLOGY - SUMMIT</t>
  </si>
  <si>
    <t>NEW CENTURY HEALTH-BASCOM PALMER EYE CARE NETWORK</t>
  </si>
  <si>
    <t>NEW CENTURY HEALTH - CAC CENTERS</t>
  </si>
  <si>
    <t>NATIONAL HEALTH BENEFITS CORPORATION</t>
  </si>
  <si>
    <t>UNMSCI (MOLINA HEALTHCARE OF UNM SCI)</t>
  </si>
  <si>
    <t>HMAWR</t>
  </si>
  <si>
    <t>HMA01</t>
  </si>
  <si>
    <t>HMA - HEALTHCARE MANAGEMENT ADMINISTRATORS</t>
  </si>
  <si>
    <t>REGENCE GROUP ADMINISTRATORS (RGA)</t>
  </si>
  <si>
    <t>HEALTHCARE MGMT ADMINISTRATORS - WESTERN REGION</t>
  </si>
  <si>
    <t>INTEGRATED BEHAVIORAL HEALTH INC DBA UPRISE HEALTH</t>
  </si>
  <si>
    <t>AMAIA</t>
  </si>
  <si>
    <t>AMA INSURANCE</t>
  </si>
  <si>
    <t>MARCH VISION CARE</t>
  </si>
  <si>
    <t>FRINGE BENEFITS COORDINATORS</t>
  </si>
  <si>
    <t>PREFERRED HEALTH CARE OF PENNSYLVANIA</t>
  </si>
  <si>
    <t>NTCA STAFF</t>
  </si>
  <si>
    <t>MECAID</t>
  </si>
  <si>
    <t>ME_MMIS_4_DXCMS</t>
  </si>
  <si>
    <t>MAINE MEDICAID</t>
  </si>
  <si>
    <t>MERITAIN HEALTH / AGENCY SERVICES</t>
  </si>
  <si>
    <t>LANCASTER GENERAL HEALTH GROUP</t>
  </si>
  <si>
    <t>GENTIVE CARE CENTRIX</t>
  </si>
  <si>
    <t>JH</t>
  </si>
  <si>
    <t>HEALTH ALLIANCE PLAN (FEE FOR SERVICE) - JVHL</t>
  </si>
  <si>
    <t>AARP MEDICARE SUPPLEMENT PLANS</t>
  </si>
  <si>
    <t>AARP HOSPITAL INDEMNITY PLANS</t>
  </si>
  <si>
    <t>KC</t>
  </si>
  <si>
    <t>BCBS MICHIGAN MEDICARE PLUS BLUE PPO - JVHL</t>
  </si>
  <si>
    <t>SANTA CLARA COUNTY IPA HMO</t>
  </si>
  <si>
    <t>HEALTHSMART ACCEL NETWORK</t>
  </si>
  <si>
    <t>MAGNOLIA HEALTH PLAN - MISSISSIPPI</t>
  </si>
  <si>
    <t>REHN</t>
  </si>
  <si>
    <t>REHN AND ASSOCIATES</t>
  </si>
  <si>
    <t>CO-ORDINATED BENEFIT PLAN, LLC</t>
  </si>
  <si>
    <t>NCH05</t>
  </si>
  <si>
    <t>NEW CENTURY HEALTH-CALIFORNIA EYE CARE</t>
  </si>
  <si>
    <t>MEDICAL REIMBURSEMENTS OF AMERICA</t>
  </si>
  <si>
    <t>LIBERTY UNION</t>
  </si>
  <si>
    <t>MID-AMERICA ASSOCIATES</t>
  </si>
  <si>
    <t>SCUFW</t>
  </si>
  <si>
    <t>UNITED FOOD AND COMMERCIAL WORKERS UNION</t>
  </si>
  <si>
    <t>MERCYCARE HMO</t>
  </si>
  <si>
    <t>MERCY CARE</t>
  </si>
  <si>
    <t>ICARE HEALTH OPTIONS TPA</t>
  </si>
  <si>
    <t>UMRWAU</t>
  </si>
  <si>
    <t>EAU CLAIRE HEALTH PROTECTION PLAN</t>
  </si>
  <si>
    <t>HARRINGTON BENEFIT SERVICES, INC.</t>
  </si>
  <si>
    <t>UNITED MEDICAL RESOURCES</t>
  </si>
  <si>
    <t>UICI - ADMINISTRATORS - STATE OF NEVADA</t>
  </si>
  <si>
    <t>BENEFIT PLANNERS, INC.</t>
  </si>
  <si>
    <t>MIDWEST PREFERRED</t>
  </si>
  <si>
    <t>ECOH</t>
  </si>
  <si>
    <t>GREATER LA CROSSE CARE 65+</t>
  </si>
  <si>
    <t>WAUSAU PREFERRED HEALTH PLANS</t>
  </si>
  <si>
    <t>UMR FKA UMR WAUSAU</t>
  </si>
  <si>
    <t>TRANS HEALTH PROTECTION PLAN (THE)</t>
  </si>
  <si>
    <t>EMPLOYERS INSURANCE OF WAUSAU</t>
  </si>
  <si>
    <t>GREATER WISCONSIN RAPIDS PROVIDER CHOICE</t>
  </si>
  <si>
    <t>KEY HEALTH PLAN</t>
  </si>
  <si>
    <t>UMR CINCINNATI REPRICING VIA HEALTHSPAN</t>
  </si>
  <si>
    <t>OSHKOSH AREA HEALTH PROTECTION PLAN</t>
  </si>
  <si>
    <t>GREEN BAY HEALTH PROTECTION PLAN</t>
  </si>
  <si>
    <t>HEY HEALTH PLAN</t>
  </si>
  <si>
    <t>UMP - MIDWEST SECURITIES</t>
  </si>
  <si>
    <t>UNITEDHEALTHCARE SHARED SERVICES</t>
  </si>
  <si>
    <t>UMR ORLANDO HEALTH NETWORK</t>
  </si>
  <si>
    <t>EHC</t>
  </si>
  <si>
    <t>UMR-HARRINGTON HEALTH</t>
  </si>
  <si>
    <t>COMMUNITY PREFERRED HEALTH PLAN</t>
  </si>
  <si>
    <t>EAU CLAIRE PROVIDERS CHOICE</t>
  </si>
  <si>
    <t>LA CROSSE CARE PLUS</t>
  </si>
  <si>
    <t>WAUSAU INSURANCE COMPANIES</t>
  </si>
  <si>
    <t>UMR FKA UMR ONALASKA</t>
  </si>
  <si>
    <t>UNITED MEDICAL RESOURCES ONALASKA</t>
  </si>
  <si>
    <t>ALICARE</t>
  </si>
  <si>
    <t>AMALGAMATED LIFE INS CO</t>
  </si>
  <si>
    <t>BENEFIT ADMINISTRATORS</t>
  </si>
  <si>
    <t>1199NB</t>
  </si>
  <si>
    <t>1199SEIU FAMILY OF FUNDS</t>
  </si>
  <si>
    <t>WSTSL</t>
  </si>
  <si>
    <t>WESTERN SOUTHERN LIFE GROUP</t>
  </si>
  <si>
    <t>STFARM</t>
  </si>
  <si>
    <t>STATE FARM INSURANCE COMPANIES</t>
  </si>
  <si>
    <t>INDIVIDUAL HEALTH INSURANCE COMPANIES</t>
  </si>
  <si>
    <t>UNIFIED HEALTH SERVICES</t>
  </si>
  <si>
    <t>KLAIS AND COMPANY</t>
  </si>
  <si>
    <t>SECHP</t>
  </si>
  <si>
    <t>SECURITY HEALTH PLAN OF WISCONSIN</t>
  </si>
  <si>
    <t>QUCHO</t>
  </si>
  <si>
    <t>QCA HEALTH PLAN, INC.</t>
  </si>
  <si>
    <t>JHHP</t>
  </si>
  <si>
    <t>JOHN HOPKINS EMPLOYER HEALTH PROGRAMS (EHP)</t>
  </si>
  <si>
    <t>JOHNS HOPKINS HEALTHCARE</t>
  </si>
  <si>
    <t>PRIORITY PARTNERS MCO, EMPLOYEE HEALTH PLAN PPO</t>
  </si>
  <si>
    <t>FOX EVERETT, INC.</t>
  </si>
  <si>
    <t>CIGNA MEDICARE ARIZONA</t>
  </si>
  <si>
    <t>CIGNA HEALTHCARE FOR SENIORS</t>
  </si>
  <si>
    <t>ACCENTURE</t>
  </si>
  <si>
    <t>CIGNA MEDICARE ACCESS (PFFS)</t>
  </si>
  <si>
    <t>CIGNA MEDICARE SELECT HMO</t>
  </si>
  <si>
    <t>FVMCH</t>
  </si>
  <si>
    <t>FOX VALLEY MEDICINE</t>
  </si>
  <si>
    <t>PSHLTH</t>
  </si>
  <si>
    <t>MIMLNA</t>
  </si>
  <si>
    <t>CAPE HEALTH PLAN</t>
  </si>
  <si>
    <t>LOOMCO</t>
  </si>
  <si>
    <t>LOOMIS COMPANY (THE)</t>
  </si>
  <si>
    <t>NGHBHP</t>
  </si>
  <si>
    <t>NHP</t>
  </si>
  <si>
    <t>MASS GENERAL BRIGHAM HEALTH PLAN</t>
  </si>
  <si>
    <t>CAROLINA SUMMIT HEALTHCARE, INC.</t>
  </si>
  <si>
    <t>AMERICAN TRUST ADMINISTRATORS INC</t>
  </si>
  <si>
    <t>UNITEDHEALTHCARE WEST - PACIFICARE OF WASHINGTON</t>
  </si>
  <si>
    <t>ERINGP</t>
  </si>
  <si>
    <t>SIGNIFICA BENEFIT SERVICES, INC.</t>
  </si>
  <si>
    <t>SELF INSURED PLANS LLC</t>
  </si>
  <si>
    <t>GEISHP</t>
  </si>
  <si>
    <t>NTHLMA</t>
  </si>
  <si>
    <t>TUFTS HEALTH UNIFY</t>
  </si>
  <si>
    <t>TUFTS HEALTH PUBLIC PLANS</t>
  </si>
  <si>
    <t xml:space="preserve">TUFTS HEALTH TOGETHER </t>
  </si>
  <si>
    <t>TUFTS HEALTH DIRECT</t>
  </si>
  <si>
    <t>IUHLTH</t>
  </si>
  <si>
    <t>IU HEALTH PLAN MEDICARE ADVANTAGE</t>
  </si>
  <si>
    <t>EMPLOYEE BENEFIT MANAGEMENT SERV (EBMS) HEALTHEWEB</t>
  </si>
  <si>
    <t>EBMS HEALTHEWEB</t>
  </si>
  <si>
    <t>INTERGROUP SERVICES CORP.</t>
  </si>
  <si>
    <t>NOVAHC</t>
  </si>
  <si>
    <t>NOVA HEALTHCARE ADMINISTRATORS, INC. (GRAND ISLAND</t>
  </si>
  <si>
    <t>LUMINARE HEALTH KC</t>
  </si>
  <si>
    <t>MRTNP</t>
  </si>
  <si>
    <t>MPHC2</t>
  </si>
  <si>
    <t>MARTINS POINT HEALTH CARE USFHP/GENERATIONS ADV</t>
  </si>
  <si>
    <t>-</t>
  </si>
  <si>
    <t>DAVIS VISION</t>
  </si>
  <si>
    <t>WIN HEALTHCARE</t>
  </si>
  <si>
    <t>UMC HEALTH PLAN</t>
  </si>
  <si>
    <t>GALLAGHER BASSETT SERVICES</t>
  </si>
  <si>
    <t>WELLFLEET GROUP LLC</t>
  </si>
  <si>
    <t>PACIFICSOURCE ADMINISTRATORS (PSA)</t>
  </si>
  <si>
    <t>RIGHTCHOICE BENEFITS ADMINISTRATORS</t>
  </si>
  <si>
    <t>INTERNATIONAL BROTHERHOOD OF BOILERMAKERS EMP HLTH</t>
  </si>
  <si>
    <t>CARE WISCONSIN HEALTH PLAN</t>
  </si>
  <si>
    <t>CARE WISCONSIN FIRST HEALTH PLAN</t>
  </si>
  <si>
    <t>AFFILIATED DOCTORS OF ORANGE COUNTY (ADOC)</t>
  </si>
  <si>
    <t>COLONIAL MEDICAL BERMUDA</t>
  </si>
  <si>
    <t>RESNI</t>
  </si>
  <si>
    <t>RESERVE NATIONAL INSURANCE</t>
  </si>
  <si>
    <t>SCAN HEALTH PLAN ARIZONA</t>
  </si>
  <si>
    <t>GLOBHC</t>
  </si>
  <si>
    <t>GHOKC</t>
  </si>
  <si>
    <t>BTSS1</t>
  </si>
  <si>
    <t>BROWN AND TOLAND SUTTER SELECT</t>
  </si>
  <si>
    <t>EYEMED VISION CARE</t>
  </si>
  <si>
    <t>MMMHC</t>
  </si>
  <si>
    <t>MMM HEALTHCARE</t>
  </si>
  <si>
    <t>ABHPA</t>
  </si>
  <si>
    <t>AETNA BETTER HEALTH OF PENNSYLVANIA</t>
  </si>
  <si>
    <t>AETNA BETTER HEALTH KIDS</t>
  </si>
  <si>
    <t>AETNA BETTER HEALTH - PENNSYLVANIA MEDICAID</t>
  </si>
  <si>
    <t>WENATCHEE VALLEY MEDICAL CENTER</t>
  </si>
  <si>
    <t>GENERATIONS HEALTH</t>
  </si>
  <si>
    <t>ENTRUST</t>
  </si>
  <si>
    <t>SCP01</t>
  </si>
  <si>
    <t>IMPERIAL COUNTY PHYSICIANS MEDICAL GROUP</t>
  </si>
  <si>
    <t>SOUTHERN CAL PHYSICIANS MANAGED CARE</t>
  </si>
  <si>
    <t>UCSD PHYSICIAN NETWORK</t>
  </si>
  <si>
    <t>SAN DIEGO PHYSICIANS MEDICAL GROUP</t>
  </si>
  <si>
    <t>MID-COUNTY PHYSICIANS MEDICAL GROUP</t>
  </si>
  <si>
    <t>CANNON COCHRAN MANAGEMENT SERVICES METAIRIE, LA</t>
  </si>
  <si>
    <t>PODIATRY NETWORK OF FLORIDA</t>
  </si>
  <si>
    <t>TRILOGY HEALTH PLANS</t>
  </si>
  <si>
    <t>TRILOGY HEALTH NETWORK (TRLHN/EB)</t>
  </si>
  <si>
    <t>EPF10</t>
  </si>
  <si>
    <t>PREFERRED ADMINISTRATORS</t>
  </si>
  <si>
    <t>WILSON MCSHANE</t>
  </si>
  <si>
    <t>MPM06</t>
  </si>
  <si>
    <t>HEALTH CARE LA IPA</t>
  </si>
  <si>
    <t>TETHYS HEALTH VENTURES</t>
  </si>
  <si>
    <t>WELMD</t>
  </si>
  <si>
    <t>WELLMED ENCOUNTERS</t>
  </si>
  <si>
    <t>COMMUNITY CARE ASSOCIATES</t>
  </si>
  <si>
    <t>GREATER NEWPORT PHYSICIANS MEMORIALCARE</t>
  </si>
  <si>
    <t>A0701</t>
  </si>
  <si>
    <t>ALTA BATES MEDICAL GROUP (ABMG) (DOS &gt;=7/1/10)</t>
  </si>
  <si>
    <t>SUTTER CONNECT - ABMG ENCOUNTERS</t>
  </si>
  <si>
    <t>CAPROK</t>
  </si>
  <si>
    <t>CAPHP</t>
  </si>
  <si>
    <t>CAPROCK HEALTH PLANS</t>
  </si>
  <si>
    <t>GROUP ADMINISTRATORS SELF-FUNDED ALTERNATIVE</t>
  </si>
  <si>
    <t>BENEFIT ADMINISTRATION SERVICES, LTD (BAS LTD)</t>
  </si>
  <si>
    <t>POP02</t>
  </si>
  <si>
    <t>FUTURE CARE MEDICAL ASSOCIATES</t>
  </si>
  <si>
    <t>GMS INC</t>
  </si>
  <si>
    <t>FIRSTCARE STAR MEDICAID MCO AND ADVANTAGE HMO</t>
  </si>
  <si>
    <t>PIADMN</t>
  </si>
  <si>
    <t>PERSONAL INSURANCE ADMINISTRATORS</t>
  </si>
  <si>
    <t>KD</t>
  </si>
  <si>
    <t>CIGNA - NON-HAP AND CIGNA-HAP - JVHL</t>
  </si>
  <si>
    <t>SBIPA</t>
  </si>
  <si>
    <t>SANTA BARBARA SELECT IPA</t>
  </si>
  <si>
    <t>WC390</t>
  </si>
  <si>
    <t>CHANGE HEALTHCARE COMP BILLING</t>
  </si>
  <si>
    <t>LT865</t>
  </si>
  <si>
    <t>WR905</t>
  </si>
  <si>
    <t>WC223</t>
  </si>
  <si>
    <t>CB936</t>
  </si>
  <si>
    <t>WC226</t>
  </si>
  <si>
    <t>WC228</t>
  </si>
  <si>
    <t>WC225</t>
  </si>
  <si>
    <t>WC227</t>
  </si>
  <si>
    <t>WB133</t>
  </si>
  <si>
    <t>LV313</t>
  </si>
  <si>
    <t>CB284</t>
  </si>
  <si>
    <t>WC232</t>
  </si>
  <si>
    <t>LT866</t>
  </si>
  <si>
    <t>WC235</t>
  </si>
  <si>
    <t>CB448</t>
  </si>
  <si>
    <t>WC233</t>
  </si>
  <si>
    <t>WC234</t>
  </si>
  <si>
    <t>LU822</t>
  </si>
  <si>
    <t>WC236</t>
  </si>
  <si>
    <t>WC399</t>
  </si>
  <si>
    <t>WC237</t>
  </si>
  <si>
    <t>LS167</t>
  </si>
  <si>
    <t>WC238</t>
  </si>
  <si>
    <t>LU796</t>
  </si>
  <si>
    <t>WC239</t>
  </si>
  <si>
    <t>WE138</t>
  </si>
  <si>
    <t>LS490</t>
  </si>
  <si>
    <t>LT867</t>
  </si>
  <si>
    <t>ACU99</t>
  </si>
  <si>
    <t>WE086</t>
  </si>
  <si>
    <t>WC240</t>
  </si>
  <si>
    <t>CB104</t>
  </si>
  <si>
    <t>WC242</t>
  </si>
  <si>
    <t>CQ006</t>
  </si>
  <si>
    <t>WC243</t>
  </si>
  <si>
    <t>E9553</t>
  </si>
  <si>
    <t>WC247</t>
  </si>
  <si>
    <t>WC248</t>
  </si>
  <si>
    <t>WC249</t>
  </si>
  <si>
    <t>WC252</t>
  </si>
  <si>
    <t>WC253</t>
  </si>
  <si>
    <t>WC254</t>
  </si>
  <si>
    <t>WC255</t>
  </si>
  <si>
    <t>WC256</t>
  </si>
  <si>
    <t>WC258</t>
  </si>
  <si>
    <t>WC259</t>
  </si>
  <si>
    <t>WC245</t>
  </si>
  <si>
    <t>WC246</t>
  </si>
  <si>
    <t>LT868</t>
  </si>
  <si>
    <t>E0367</t>
  </si>
  <si>
    <t>LS982</t>
  </si>
  <si>
    <t>CB950</t>
  </si>
  <si>
    <t>WC260</t>
  </si>
  <si>
    <t>WC261</t>
  </si>
  <si>
    <t>WC262</t>
  </si>
  <si>
    <t>CB859</t>
  </si>
  <si>
    <t>LS915</t>
  </si>
  <si>
    <t>WC263</t>
  </si>
  <si>
    <t>WB234</t>
  </si>
  <si>
    <t>WZ093</t>
  </si>
  <si>
    <t>LV314</t>
  </si>
  <si>
    <t>LS280</t>
  </si>
  <si>
    <t>LS983</t>
  </si>
  <si>
    <t>CB145</t>
  </si>
  <si>
    <t>LS406</t>
  </si>
  <si>
    <t>WC265</t>
  </si>
  <si>
    <t>WC266</t>
  </si>
  <si>
    <t>WC267</t>
  </si>
  <si>
    <t>WC269</t>
  </si>
  <si>
    <t>WC268</t>
  </si>
  <si>
    <t>WB229</t>
  </si>
  <si>
    <t>WC270</t>
  </si>
  <si>
    <t>WC271</t>
  </si>
  <si>
    <t>WC272</t>
  </si>
  <si>
    <t>WC273</t>
  </si>
  <si>
    <t>CQ007</t>
  </si>
  <si>
    <t>E1264</t>
  </si>
  <si>
    <t>CQ008</t>
  </si>
  <si>
    <t>A0571</t>
  </si>
  <si>
    <t>WC274</t>
  </si>
  <si>
    <t>WC275</t>
  </si>
  <si>
    <t>LU823</t>
  </si>
  <si>
    <t>E1028</t>
  </si>
  <si>
    <t>CQ009</t>
  </si>
  <si>
    <t>WB111</t>
  </si>
  <si>
    <t>WC276</t>
  </si>
  <si>
    <t>WB257</t>
  </si>
  <si>
    <t>CQ010</t>
  </si>
  <si>
    <t>WC277</t>
  </si>
  <si>
    <t>WC278</t>
  </si>
  <si>
    <t>WC279</t>
  </si>
  <si>
    <t>WZ327</t>
  </si>
  <si>
    <t>WC280</t>
  </si>
  <si>
    <t>A0594</t>
  </si>
  <si>
    <t>WC281</t>
  </si>
  <si>
    <t>LT883</t>
  </si>
  <si>
    <t>WC282</t>
  </si>
  <si>
    <t>WC283</t>
  </si>
  <si>
    <t>LT884</t>
  </si>
  <si>
    <t>WC285</t>
  </si>
  <si>
    <t>LT885</t>
  </si>
  <si>
    <t>WC286</t>
  </si>
  <si>
    <t>LU999</t>
  </si>
  <si>
    <t>WC102</t>
  </si>
  <si>
    <t>LU611</t>
  </si>
  <si>
    <t>LT886</t>
  </si>
  <si>
    <t>WC287</t>
  </si>
  <si>
    <t>LS917</t>
  </si>
  <si>
    <t>CB708</t>
  </si>
  <si>
    <t>WC288</t>
  </si>
  <si>
    <t>WC289</t>
  </si>
  <si>
    <t>WE154</t>
  </si>
  <si>
    <t>WC290</t>
  </si>
  <si>
    <t>WE155</t>
  </si>
  <si>
    <t>WE156</t>
  </si>
  <si>
    <t>WC291</t>
  </si>
  <si>
    <t>CQ011</t>
  </si>
  <si>
    <t>WC292</t>
  </si>
  <si>
    <t>WC300</t>
  </si>
  <si>
    <t>WC298</t>
  </si>
  <si>
    <t>WC299</t>
  </si>
  <si>
    <t>WC301</t>
  </si>
  <si>
    <t>WC303</t>
  </si>
  <si>
    <t>WC304</t>
  </si>
  <si>
    <t>WC294</t>
  </si>
  <si>
    <t>WC295</t>
  </si>
  <si>
    <t>WC296</t>
  </si>
  <si>
    <t>WC297</t>
  </si>
  <si>
    <t>WC306</t>
  </si>
  <si>
    <t>CQ012</t>
  </si>
  <si>
    <t>LS721</t>
  </si>
  <si>
    <t>CB895</t>
  </si>
  <si>
    <t>LS456</t>
  </si>
  <si>
    <t>CQ013</t>
  </si>
  <si>
    <t>WC307</t>
  </si>
  <si>
    <t>CB896</t>
  </si>
  <si>
    <t>LT887</t>
  </si>
  <si>
    <t>LT888</t>
  </si>
  <si>
    <t>LS514</t>
  </si>
  <si>
    <t>CQ014</t>
  </si>
  <si>
    <t>LV011</t>
  </si>
  <si>
    <t>WC308</t>
  </si>
  <si>
    <t>LU758</t>
  </si>
  <si>
    <t>CB639</t>
  </si>
  <si>
    <t>LV395</t>
  </si>
  <si>
    <t>WC492</t>
  </si>
  <si>
    <t>CQ592</t>
  </si>
  <si>
    <t>LV698</t>
  </si>
  <si>
    <t>CQ015</t>
  </si>
  <si>
    <t>IS002</t>
  </si>
  <si>
    <t>WC309</t>
  </si>
  <si>
    <t>WE161</t>
  </si>
  <si>
    <t>WB429</t>
  </si>
  <si>
    <t>LU882</t>
  </si>
  <si>
    <t>WC311</t>
  </si>
  <si>
    <t>WC680</t>
  </si>
  <si>
    <t>WC312</t>
  </si>
  <si>
    <t>LU700</t>
  </si>
  <si>
    <t>WC317</t>
  </si>
  <si>
    <t>CB158</t>
  </si>
  <si>
    <t>CB530</t>
  </si>
  <si>
    <t>LT889</t>
  </si>
  <si>
    <t>WC319</t>
  </si>
  <si>
    <t>WB363</t>
  </si>
  <si>
    <t>LT890</t>
  </si>
  <si>
    <t>LT891</t>
  </si>
  <si>
    <t>LS984</t>
  </si>
  <si>
    <t>LS985</t>
  </si>
  <si>
    <t>WC320</t>
  </si>
  <si>
    <t>WE139</t>
  </si>
  <si>
    <t>LV628</t>
  </si>
  <si>
    <t>LU824</t>
  </si>
  <si>
    <t>WB477</t>
  </si>
  <si>
    <t>CQ016</t>
  </si>
  <si>
    <t>WC321</t>
  </si>
  <si>
    <t>WC322</t>
  </si>
  <si>
    <t>WC323</t>
  </si>
  <si>
    <t>WC324</t>
  </si>
  <si>
    <t>WC325</t>
  </si>
  <si>
    <t>WB317</t>
  </si>
  <si>
    <t>A0281</t>
  </si>
  <si>
    <t>CQ017</t>
  </si>
  <si>
    <t>CQ019</t>
  </si>
  <si>
    <t>CQ018</t>
  </si>
  <si>
    <t>LU906</t>
  </si>
  <si>
    <t>LU907</t>
  </si>
  <si>
    <t>LS255</t>
  </si>
  <si>
    <t>LT869</t>
  </si>
  <si>
    <t>LS281</t>
  </si>
  <si>
    <t>WC326</t>
  </si>
  <si>
    <t>LS986</t>
  </si>
  <si>
    <t>WC328</t>
  </si>
  <si>
    <t>LS987</t>
  </si>
  <si>
    <t>CB959</t>
  </si>
  <si>
    <t>LS988</t>
  </si>
  <si>
    <t>WC330</t>
  </si>
  <si>
    <t>WE288</t>
  </si>
  <si>
    <t>WB318</t>
  </si>
  <si>
    <t>CQ020</t>
  </si>
  <si>
    <t>LU538</t>
  </si>
  <si>
    <t>CB335</t>
  </si>
  <si>
    <t>LV140</t>
  </si>
  <si>
    <t>IS003</t>
  </si>
  <si>
    <t>WC333</t>
  </si>
  <si>
    <t>LS989</t>
  </si>
  <si>
    <t>WB334</t>
  </si>
  <si>
    <t>WC338</t>
  </si>
  <si>
    <t>WC339</t>
  </si>
  <si>
    <t>WC340</t>
  </si>
  <si>
    <t>CQ021</t>
  </si>
  <si>
    <t>WC341</t>
  </si>
  <si>
    <t>WC342</t>
  </si>
  <si>
    <t>LS552</t>
  </si>
  <si>
    <t>WB543</t>
  </si>
  <si>
    <t>CB897</t>
  </si>
  <si>
    <t>WB478</t>
  </si>
  <si>
    <t>CB379</t>
  </si>
  <si>
    <t>LS990</t>
  </si>
  <si>
    <t>WC344</t>
  </si>
  <si>
    <t>WC345</t>
  </si>
  <si>
    <t>WF040</t>
  </si>
  <si>
    <t>LU814</t>
  </si>
  <si>
    <t>WC346</t>
  </si>
  <si>
    <t>WC347</t>
  </si>
  <si>
    <t>LT892</t>
  </si>
  <si>
    <t>WC348</t>
  </si>
  <si>
    <t>WC349</t>
  </si>
  <si>
    <t>WC350</t>
  </si>
  <si>
    <t>WC352</t>
  </si>
  <si>
    <t>CQ022</t>
  </si>
  <si>
    <t>WB228</t>
  </si>
  <si>
    <t>WB544</t>
  </si>
  <si>
    <t>J1740</t>
  </si>
  <si>
    <t>LS991</t>
  </si>
  <si>
    <t>LS837</t>
  </si>
  <si>
    <t>LS454</t>
  </si>
  <si>
    <t>WF015</t>
  </si>
  <si>
    <t>CQ023</t>
  </si>
  <si>
    <t>CQ024</t>
  </si>
  <si>
    <t>CB689</t>
  </si>
  <si>
    <t>WC353</t>
  </si>
  <si>
    <t>CQ593</t>
  </si>
  <si>
    <t>LV317</t>
  </si>
  <si>
    <t>E3757</t>
  </si>
  <si>
    <t>WB261</t>
  </si>
  <si>
    <t>LT893</t>
  </si>
  <si>
    <t>WC543</t>
  </si>
  <si>
    <t>WC578</t>
  </si>
  <si>
    <t>WB303</t>
  </si>
  <si>
    <t>WC354</t>
  </si>
  <si>
    <t>WC355</t>
  </si>
  <si>
    <t>WC356</t>
  </si>
  <si>
    <t>LV102</t>
  </si>
  <si>
    <t>LV103</t>
  </si>
  <si>
    <t>CB771</t>
  </si>
  <si>
    <t>J1118</t>
  </si>
  <si>
    <t>WB319</t>
  </si>
  <si>
    <t>WC814</t>
  </si>
  <si>
    <t>WC892</t>
  </si>
  <si>
    <t>WC893</t>
  </si>
  <si>
    <t>WC357</t>
  </si>
  <si>
    <t>WC894</t>
  </si>
  <si>
    <t>WE217</t>
  </si>
  <si>
    <t>LS976</t>
  </si>
  <si>
    <t>CQ744</t>
  </si>
  <si>
    <t>LU725</t>
  </si>
  <si>
    <t>CB703</t>
  </si>
  <si>
    <t>WC896</t>
  </si>
  <si>
    <t>CB704</t>
  </si>
  <si>
    <t>WC590</t>
  </si>
  <si>
    <t>WC358</t>
  </si>
  <si>
    <t>WC905</t>
  </si>
  <si>
    <t>WC906</t>
  </si>
  <si>
    <t>WC359</t>
  </si>
  <si>
    <t>LU910</t>
  </si>
  <si>
    <t>CB710</t>
  </si>
  <si>
    <t>WC909</t>
  </si>
  <si>
    <t>WE221</t>
  </si>
  <si>
    <t>LS239</t>
  </si>
  <si>
    <t>WC360</t>
  </si>
  <si>
    <t>LU610</t>
  </si>
  <si>
    <t>WR378</t>
  </si>
  <si>
    <t>WB364</t>
  </si>
  <si>
    <t>LT894</t>
  </si>
  <si>
    <t>WC361</t>
  </si>
  <si>
    <t>LU799</t>
  </si>
  <si>
    <t>WC362</t>
  </si>
  <si>
    <t>WC363</t>
  </si>
  <si>
    <t>CQ025</t>
  </si>
  <si>
    <t>LS992</t>
  </si>
  <si>
    <t>WC364</t>
  </si>
  <si>
    <t>WP985</t>
  </si>
  <si>
    <t>LS282</t>
  </si>
  <si>
    <t>LS993</t>
  </si>
  <si>
    <t>LS994</t>
  </si>
  <si>
    <t>WC365</t>
  </si>
  <si>
    <t>LT737</t>
  </si>
  <si>
    <t>WC103</t>
  </si>
  <si>
    <t>WC367</t>
  </si>
  <si>
    <t>WE050</t>
  </si>
  <si>
    <t>WC368</t>
  </si>
  <si>
    <t>WC369</t>
  </si>
  <si>
    <t>LS995</t>
  </si>
  <si>
    <t>LS996</t>
  </si>
  <si>
    <t>CQ026</t>
  </si>
  <si>
    <t>LT895</t>
  </si>
  <si>
    <t>WZ216</t>
  </si>
  <si>
    <t>WZ232</t>
  </si>
  <si>
    <t>WZ668</t>
  </si>
  <si>
    <t>WC913</t>
  </si>
  <si>
    <t>LV452</t>
  </si>
  <si>
    <t>WC371</t>
  </si>
  <si>
    <t>WC372</t>
  </si>
  <si>
    <t>WB428</t>
  </si>
  <si>
    <t>WC373</t>
  </si>
  <si>
    <t>WC374</t>
  </si>
  <si>
    <t>LS997</t>
  </si>
  <si>
    <t>LS522</t>
  </si>
  <si>
    <t>WC375</t>
  </si>
  <si>
    <t>WC595</t>
  </si>
  <si>
    <t>LS998</t>
  </si>
  <si>
    <t>LS426</t>
  </si>
  <si>
    <t>WC376</t>
  </si>
  <si>
    <t>LS999</t>
  </si>
  <si>
    <t>WC377</t>
  </si>
  <si>
    <t>WC378</t>
  </si>
  <si>
    <t>WC379</t>
  </si>
  <si>
    <t>LS283</t>
  </si>
  <si>
    <t>LT001</t>
  </si>
  <si>
    <t>LT002</t>
  </si>
  <si>
    <t>LT003</t>
  </si>
  <si>
    <t>WE222</t>
  </si>
  <si>
    <t>CB351</t>
  </si>
  <si>
    <t>CQ027</t>
  </si>
  <si>
    <t>WC380</t>
  </si>
  <si>
    <t>WP022</t>
  </si>
  <si>
    <t>WC381</t>
  </si>
  <si>
    <t>CQ028</t>
  </si>
  <si>
    <t>CQ029</t>
  </si>
  <si>
    <t>CB680</t>
  </si>
  <si>
    <t>CB705</t>
  </si>
  <si>
    <t>WZ921</t>
  </si>
  <si>
    <t>WF016</t>
  </si>
  <si>
    <t>WB545</t>
  </si>
  <si>
    <t>LV630</t>
  </si>
  <si>
    <t>WB437</t>
  </si>
  <si>
    <t>CB562</t>
  </si>
  <si>
    <t>LT896</t>
  </si>
  <si>
    <t>WC382</t>
  </si>
  <si>
    <t>WC213</t>
  </si>
  <si>
    <t>WP979</t>
  </si>
  <si>
    <t>LS733</t>
  </si>
  <si>
    <t>CQ745</t>
  </si>
  <si>
    <t>LU668</t>
  </si>
  <si>
    <t>CB982</t>
  </si>
  <si>
    <t>WB365</t>
  </si>
  <si>
    <t>LS634</t>
  </si>
  <si>
    <t>CQ030</t>
  </si>
  <si>
    <t>LT897</t>
  </si>
  <si>
    <t>WC383</t>
  </si>
  <si>
    <t>CB182</t>
  </si>
  <si>
    <t>WC387</t>
  </si>
  <si>
    <t>WC384</t>
  </si>
  <si>
    <t>WC386</t>
  </si>
  <si>
    <t>WC388</t>
  </si>
  <si>
    <t>E1201</t>
  </si>
  <si>
    <t>WB546</t>
  </si>
  <si>
    <t>LT898</t>
  </si>
  <si>
    <t>WC389</t>
  </si>
  <si>
    <t>CQ746</t>
  </si>
  <si>
    <t>WA065</t>
  </si>
  <si>
    <t>LS918</t>
  </si>
  <si>
    <t>WC633</t>
  </si>
  <si>
    <t>WC212</t>
  </si>
  <si>
    <t>WX732</t>
  </si>
  <si>
    <t>WC391</t>
  </si>
  <si>
    <t>WC392</t>
  </si>
  <si>
    <t>WC393</t>
  </si>
  <si>
    <t>CQ594</t>
  </si>
  <si>
    <t>CB453</t>
  </si>
  <si>
    <t>WC634</t>
  </si>
  <si>
    <t>WC394</t>
  </si>
  <si>
    <t>WC395</t>
  </si>
  <si>
    <t>WB479</t>
  </si>
  <si>
    <t>WC396</t>
  </si>
  <si>
    <t>WP030</t>
  </si>
  <si>
    <t>WE004</t>
  </si>
  <si>
    <t>LU669</t>
  </si>
  <si>
    <t>LS814</t>
  </si>
  <si>
    <t>WC398</t>
  </si>
  <si>
    <t>LU512</t>
  </si>
  <si>
    <t>WP065</t>
  </si>
  <si>
    <t>CB713</t>
  </si>
  <si>
    <t>LS919</t>
  </si>
  <si>
    <t>WR899</t>
  </si>
  <si>
    <t>WP073</t>
  </si>
  <si>
    <t>WP093</t>
  </si>
  <si>
    <t>WB100</t>
  </si>
  <si>
    <t>CB772</t>
  </si>
  <si>
    <t>CQ031</t>
  </si>
  <si>
    <t>WC401</t>
  </si>
  <si>
    <t>WE223</t>
  </si>
  <si>
    <t>WC366</t>
  </si>
  <si>
    <t>WC402</t>
  </si>
  <si>
    <t>WP095</t>
  </si>
  <si>
    <t>WB480</t>
  </si>
  <si>
    <t>WE164</t>
  </si>
  <si>
    <t>WC403</t>
  </si>
  <si>
    <t>WC404</t>
  </si>
  <si>
    <t>WC405</t>
  </si>
  <si>
    <t>LU581</t>
  </si>
  <si>
    <t>LU670</t>
  </si>
  <si>
    <t>WC406</t>
  </si>
  <si>
    <t>WZ387</t>
  </si>
  <si>
    <t>LT899</t>
  </si>
  <si>
    <t>LS920</t>
  </si>
  <si>
    <t>CQ032</t>
  </si>
  <si>
    <t>CB714</t>
  </si>
  <si>
    <t>CB454</t>
  </si>
  <si>
    <t>WC408</t>
  </si>
  <si>
    <t>CQ413</t>
  </si>
  <si>
    <t>CQ414</t>
  </si>
  <si>
    <t>WC409</t>
  </si>
  <si>
    <t>WC411</t>
  </si>
  <si>
    <t>WC410</t>
  </si>
  <si>
    <t>WC412</t>
  </si>
  <si>
    <t>LV315</t>
  </si>
  <si>
    <t>WC414</t>
  </si>
  <si>
    <t>WP096</t>
  </si>
  <si>
    <t>CQ033</t>
  </si>
  <si>
    <t>WZ672</t>
  </si>
  <si>
    <t>WC415</t>
  </si>
  <si>
    <t>CB647</t>
  </si>
  <si>
    <t>WC416</t>
  </si>
  <si>
    <t>CQ595</t>
  </si>
  <si>
    <t>WC417</t>
  </si>
  <si>
    <t>WC638</t>
  </si>
  <si>
    <t>WC643</t>
  </si>
  <si>
    <t>LT832</t>
  </si>
  <si>
    <t>LT833</t>
  </si>
  <si>
    <t>LT900</t>
  </si>
  <si>
    <t>WC418</t>
  </si>
  <si>
    <t>CB861</t>
  </si>
  <si>
    <t>WC419</t>
  </si>
  <si>
    <t>LT901</t>
  </si>
  <si>
    <t>CQ034</t>
  </si>
  <si>
    <t>WC420</t>
  </si>
  <si>
    <t>WC421</t>
  </si>
  <si>
    <t>CB650</t>
  </si>
  <si>
    <t>CB564</t>
  </si>
  <si>
    <t>WA054</t>
  </si>
  <si>
    <t>CB624</t>
  </si>
  <si>
    <t>WB226</t>
  </si>
  <si>
    <t>WB547</t>
  </si>
  <si>
    <t>CQ035</t>
  </si>
  <si>
    <t>WC422</t>
  </si>
  <si>
    <t>WB341</t>
  </si>
  <si>
    <t>LU665</t>
  </si>
  <si>
    <t>LT902</t>
  </si>
  <si>
    <t>CB157</t>
  </si>
  <si>
    <t>LT903</t>
  </si>
  <si>
    <t>CB147</t>
  </si>
  <si>
    <t>WB548</t>
  </si>
  <si>
    <t>CB300</t>
  </si>
  <si>
    <t>LU664</t>
  </si>
  <si>
    <t>WC423</t>
  </si>
  <si>
    <t>CB531</t>
  </si>
  <si>
    <t>WC424</t>
  </si>
  <si>
    <t>LV632</t>
  </si>
  <si>
    <t>LV634</t>
  </si>
  <si>
    <t>LV303</t>
  </si>
  <si>
    <t>LV302</t>
  </si>
  <si>
    <t>WA056</t>
  </si>
  <si>
    <t>LV141</t>
  </si>
  <si>
    <t>WC425</t>
  </si>
  <si>
    <t>WC428</t>
  </si>
  <si>
    <t>WC427</t>
  </si>
  <si>
    <t>WC430</t>
  </si>
  <si>
    <t>WC432</t>
  </si>
  <si>
    <t>LS921</t>
  </si>
  <si>
    <t>CQ036</t>
  </si>
  <si>
    <t>WP113</t>
  </si>
  <si>
    <t>WC433</t>
  </si>
  <si>
    <t>WC434</t>
  </si>
  <si>
    <t>LT004</t>
  </si>
  <si>
    <t>LT005</t>
  </si>
  <si>
    <t>CQ747</t>
  </si>
  <si>
    <t>LT006</t>
  </si>
  <si>
    <t>LT007</t>
  </si>
  <si>
    <t>LT008</t>
  </si>
  <si>
    <t>LU607</t>
  </si>
  <si>
    <t>LV318</t>
  </si>
  <si>
    <t>LS545</t>
  </si>
  <si>
    <t>WB549</t>
  </si>
  <si>
    <t>CQ037</t>
  </si>
  <si>
    <t>CQ038</t>
  </si>
  <si>
    <t>WC435</t>
  </si>
  <si>
    <t>LU731</t>
  </si>
  <si>
    <t>WB278</t>
  </si>
  <si>
    <t>LT009</t>
  </si>
  <si>
    <t>CQ039</t>
  </si>
  <si>
    <t>CQ040</t>
  </si>
  <si>
    <t>WC436</t>
  </si>
  <si>
    <t>WC437</t>
  </si>
  <si>
    <t>WC438</t>
  </si>
  <si>
    <t>WC439</t>
  </si>
  <si>
    <t>WC440</t>
  </si>
  <si>
    <t>WC441</t>
  </si>
  <si>
    <t>CB994</t>
  </si>
  <si>
    <t>IS004</t>
  </si>
  <si>
    <t>CQ041</t>
  </si>
  <si>
    <t>WC442</t>
  </si>
  <si>
    <t>WC443</t>
  </si>
  <si>
    <t>IS005</t>
  </si>
  <si>
    <t>LU603</t>
  </si>
  <si>
    <t>WC444</t>
  </si>
  <si>
    <t>WC445</t>
  </si>
  <si>
    <t>WP119</t>
  </si>
  <si>
    <t>WB550</t>
  </si>
  <si>
    <t>CQ042</t>
  </si>
  <si>
    <t>LT010</t>
  </si>
  <si>
    <t>LS465</t>
  </si>
  <si>
    <t>LT011</t>
  </si>
  <si>
    <t>LT875</t>
  </si>
  <si>
    <t>LS667</t>
  </si>
  <si>
    <t>WE226</t>
  </si>
  <si>
    <t>WC446</t>
  </si>
  <si>
    <t>WC447</t>
  </si>
  <si>
    <t>WC525</t>
  </si>
  <si>
    <t>WC448</t>
  </si>
  <si>
    <t>LT904</t>
  </si>
  <si>
    <t>WC450</t>
  </si>
  <si>
    <t>WC449</t>
  </si>
  <si>
    <t>WC451</t>
  </si>
  <si>
    <t>WC452</t>
  </si>
  <si>
    <t>CQ043</t>
  </si>
  <si>
    <t>LU785</t>
  </si>
  <si>
    <t>WC453</t>
  </si>
  <si>
    <t>CQ044</t>
  </si>
  <si>
    <t>WC454</t>
  </si>
  <si>
    <t>LU416</t>
  </si>
  <si>
    <t>WP122</t>
  </si>
  <si>
    <t>LT905</t>
  </si>
  <si>
    <t>CQ045</t>
  </si>
  <si>
    <t>WC455</t>
  </si>
  <si>
    <t>WC456</t>
  </si>
  <si>
    <t>LT012</t>
  </si>
  <si>
    <t>WC457</t>
  </si>
  <si>
    <t>LU795</t>
  </si>
  <si>
    <t>WC458</t>
  </si>
  <si>
    <t>WC459</t>
  </si>
  <si>
    <t>LT906</t>
  </si>
  <si>
    <t>WC460</t>
  </si>
  <si>
    <t>CQ046</t>
  </si>
  <si>
    <t>CB773</t>
  </si>
  <si>
    <t>WB551</t>
  </si>
  <si>
    <t>LS923</t>
  </si>
  <si>
    <t>WB164</t>
  </si>
  <si>
    <t>CB527</t>
  </si>
  <si>
    <t>CB097</t>
  </si>
  <si>
    <t>WC464</t>
  </si>
  <si>
    <t>WC465</t>
  </si>
  <si>
    <t>WC466</t>
  </si>
  <si>
    <t>WC467</t>
  </si>
  <si>
    <t>LT907</t>
  </si>
  <si>
    <t>LT908</t>
  </si>
  <si>
    <t>CB774</t>
  </si>
  <si>
    <t>WC469</t>
  </si>
  <si>
    <t>WC471</t>
  </si>
  <si>
    <t>LV435</t>
  </si>
  <si>
    <t>WC472</t>
  </si>
  <si>
    <t>WC473</t>
  </si>
  <si>
    <t>CQ047</t>
  </si>
  <si>
    <t>WB552</t>
  </si>
  <si>
    <t>WR904</t>
  </si>
  <si>
    <t>WC476</t>
  </si>
  <si>
    <t>WC477</t>
  </si>
  <si>
    <t>WC478</t>
  </si>
  <si>
    <t>WC479</t>
  </si>
  <si>
    <t>WC480</t>
  </si>
  <si>
    <t>WB112</t>
  </si>
  <si>
    <t>WC481</t>
  </si>
  <si>
    <t>WC482</t>
  </si>
  <si>
    <t>WC483</t>
  </si>
  <si>
    <t>WC475</t>
  </si>
  <si>
    <t>WC474</t>
  </si>
  <si>
    <t>IS006</t>
  </si>
  <si>
    <t>WC485</t>
  </si>
  <si>
    <t>WC426</t>
  </si>
  <si>
    <t>LV304</t>
  </si>
  <si>
    <t>WC484</t>
  </si>
  <si>
    <t>WC486</t>
  </si>
  <si>
    <t>WC487</t>
  </si>
  <si>
    <t>WC488</t>
  </si>
  <si>
    <t>WC130</t>
  </si>
  <si>
    <t>LT013</t>
  </si>
  <si>
    <t>CQ048</t>
  </si>
  <si>
    <t>LT014</t>
  </si>
  <si>
    <t>CB456</t>
  </si>
  <si>
    <t>CB459</t>
  </si>
  <si>
    <t>CB460</t>
  </si>
  <si>
    <t>CB461</t>
  </si>
  <si>
    <t>CQ049</t>
  </si>
  <si>
    <t>CB455</t>
  </si>
  <si>
    <t>CB458</t>
  </si>
  <si>
    <t>CB462</t>
  </si>
  <si>
    <t>WC491</t>
  </si>
  <si>
    <t>LU763</t>
  </si>
  <si>
    <t>WP125</t>
  </si>
  <si>
    <t>CB992</t>
  </si>
  <si>
    <t>WE224</t>
  </si>
  <si>
    <t>LS835</t>
  </si>
  <si>
    <t>LS482</t>
  </si>
  <si>
    <t>WX852</t>
  </si>
  <si>
    <t>WC493</t>
  </si>
  <si>
    <t>WP126</t>
  </si>
  <si>
    <t>WP127</t>
  </si>
  <si>
    <t>LS773</t>
  </si>
  <si>
    <t>WP129</t>
  </si>
  <si>
    <t>CQ050</t>
  </si>
  <si>
    <t>WC494</t>
  </si>
  <si>
    <t>CQ051</t>
  </si>
  <si>
    <t>E9855</t>
  </si>
  <si>
    <t>CQ596</t>
  </si>
  <si>
    <t>LT015</t>
  </si>
  <si>
    <t>WC495</t>
  </si>
  <si>
    <t>WZ233</t>
  </si>
  <si>
    <t>WE162</t>
  </si>
  <si>
    <t>WE163</t>
  </si>
  <si>
    <t>WF103</t>
  </si>
  <si>
    <t>LV166</t>
  </si>
  <si>
    <t>CQ748</t>
  </si>
  <si>
    <t>CB131</t>
  </si>
  <si>
    <t>LV205</t>
  </si>
  <si>
    <t>WZ478</t>
  </si>
  <si>
    <t>TP018</t>
  </si>
  <si>
    <t>WC496</t>
  </si>
  <si>
    <t>WZ479</t>
  </si>
  <si>
    <t>WZ502</t>
  </si>
  <si>
    <t>LS849</t>
  </si>
  <si>
    <t>IS007</t>
  </si>
  <si>
    <t>LS225</t>
  </si>
  <si>
    <t>WC497</t>
  </si>
  <si>
    <t>CB775</t>
  </si>
  <si>
    <t>CB776</t>
  </si>
  <si>
    <t>CB884</t>
  </si>
  <si>
    <t>CB777</t>
  </si>
  <si>
    <t>WE220</t>
  </si>
  <si>
    <t>WF004</t>
  </si>
  <si>
    <t>WC498</t>
  </si>
  <si>
    <t>CB463</t>
  </si>
  <si>
    <t>LU911</t>
  </si>
  <si>
    <t>WC499</t>
  </si>
  <si>
    <t>WE289</t>
  </si>
  <si>
    <t>LS547</t>
  </si>
  <si>
    <t>LT909</t>
  </si>
  <si>
    <t>LS600</t>
  </si>
  <si>
    <t>WC500</t>
  </si>
  <si>
    <t>WB366</t>
  </si>
  <si>
    <t>CQ749</t>
  </si>
  <si>
    <t>CQ053</t>
  </si>
  <si>
    <t>LT016</t>
  </si>
  <si>
    <t>CQ054</t>
  </si>
  <si>
    <t>WC501</t>
  </si>
  <si>
    <t>CQ055</t>
  </si>
  <si>
    <t>LV319</t>
  </si>
  <si>
    <t>WB165</t>
  </si>
  <si>
    <t>WC502</t>
  </si>
  <si>
    <t>CB565</t>
  </si>
  <si>
    <t>WE202</t>
  </si>
  <si>
    <t>WC503</t>
  </si>
  <si>
    <t>WC504</t>
  </si>
  <si>
    <t>WC505</t>
  </si>
  <si>
    <t>WC506</t>
  </si>
  <si>
    <t>WC507</t>
  </si>
  <si>
    <t>WB235</t>
  </si>
  <si>
    <t>CB623</t>
  </si>
  <si>
    <t>WC509</t>
  </si>
  <si>
    <t>WC508</t>
  </si>
  <si>
    <t>WC510</t>
  </si>
  <si>
    <t>WE129</t>
  </si>
  <si>
    <t>WC511</t>
  </si>
  <si>
    <t>WC512</t>
  </si>
  <si>
    <t>CQ056</t>
  </si>
  <si>
    <t>WC514</t>
  </si>
  <si>
    <t>CQ057</t>
  </si>
  <si>
    <t>CB464</t>
  </si>
  <si>
    <t>CB465</t>
  </si>
  <si>
    <t>CB466</t>
  </si>
  <si>
    <t>CB467</t>
  </si>
  <si>
    <t>CB468</t>
  </si>
  <si>
    <t>CB469</t>
  </si>
  <si>
    <t>CB470</t>
  </si>
  <si>
    <t>CB471</t>
  </si>
  <si>
    <t>WC515</t>
  </si>
  <si>
    <t>WC516</t>
  </si>
  <si>
    <t>CQ058</t>
  </si>
  <si>
    <t>WC517</t>
  </si>
  <si>
    <t>CQ476</t>
  </si>
  <si>
    <t>WC518</t>
  </si>
  <si>
    <t>WC519</t>
  </si>
  <si>
    <t>CQ060</t>
  </si>
  <si>
    <t>WB438</t>
  </si>
  <si>
    <t>LT910</t>
  </si>
  <si>
    <t>LT911</t>
  </si>
  <si>
    <t>LT912</t>
  </si>
  <si>
    <t>WP130</t>
  </si>
  <si>
    <t>CB183</t>
  </si>
  <si>
    <t>LV120</t>
  </si>
  <si>
    <t>WC521</t>
  </si>
  <si>
    <t>WB583</t>
  </si>
  <si>
    <t>A0282</t>
  </si>
  <si>
    <t>CQ597</t>
  </si>
  <si>
    <t>CB566</t>
  </si>
  <si>
    <t>WC522</t>
  </si>
  <si>
    <t>WF037</t>
  </si>
  <si>
    <t>CQ061</t>
  </si>
  <si>
    <t>WC523</t>
  </si>
  <si>
    <t>WC524</t>
  </si>
  <si>
    <t>CQ750</t>
  </si>
  <si>
    <t>LT913</t>
  </si>
  <si>
    <t>WC527</t>
  </si>
  <si>
    <t>CQ062</t>
  </si>
  <si>
    <t>WC529</t>
  </si>
  <si>
    <t>WC530</t>
  </si>
  <si>
    <t>LV463</t>
  </si>
  <si>
    <t>CB684</t>
  </si>
  <si>
    <t>WC531</t>
  </si>
  <si>
    <t>WC532</t>
  </si>
  <si>
    <t>LS693</t>
  </si>
  <si>
    <t>WC533</t>
  </si>
  <si>
    <t>WC534</t>
  </si>
  <si>
    <t>CQ751</t>
  </si>
  <si>
    <t>LT914</t>
  </si>
  <si>
    <t>WP987</t>
  </si>
  <si>
    <t>CB061</t>
  </si>
  <si>
    <t>CB778</t>
  </si>
  <si>
    <t>WE219</t>
  </si>
  <si>
    <t>LV320</t>
  </si>
  <si>
    <t>CQ710</t>
  </si>
  <si>
    <t>WE044</t>
  </si>
  <si>
    <t>LU903</t>
  </si>
  <si>
    <t>WB554</t>
  </si>
  <si>
    <t>WC535</t>
  </si>
  <si>
    <t>WC536</t>
  </si>
  <si>
    <t>LS580</t>
  </si>
  <si>
    <t>CB159</t>
  </si>
  <si>
    <t>A0016</t>
  </si>
  <si>
    <t>WC537</t>
  </si>
  <si>
    <t>WC538</t>
  </si>
  <si>
    <t>CQ067</t>
  </si>
  <si>
    <t>CQ752</t>
  </si>
  <si>
    <t>CQ598</t>
  </si>
  <si>
    <t>WC539</t>
  </si>
  <si>
    <t>CQ066</t>
  </si>
  <si>
    <t>WC541</t>
  </si>
  <si>
    <t>WC544</t>
  </si>
  <si>
    <t>WC540</t>
  </si>
  <si>
    <t>LS594</t>
  </si>
  <si>
    <t>WB236</t>
  </si>
  <si>
    <t>WC545</t>
  </si>
  <si>
    <t>CB184</t>
  </si>
  <si>
    <t>LV321</t>
  </si>
  <si>
    <t>LV322</t>
  </si>
  <si>
    <t>WC549</t>
  </si>
  <si>
    <t>LT802</t>
  </si>
  <si>
    <t>CQ599</t>
  </si>
  <si>
    <t>WP131</t>
  </si>
  <si>
    <t>CQ064</t>
  </si>
  <si>
    <t>CB638</t>
  </si>
  <si>
    <t>A0283</t>
  </si>
  <si>
    <t>WC551</t>
  </si>
  <si>
    <t>LS924</t>
  </si>
  <si>
    <t>WC552</t>
  </si>
  <si>
    <t>WC553</t>
  </si>
  <si>
    <t>CQ065</t>
  </si>
  <si>
    <t>WC554</t>
  </si>
  <si>
    <t>WC555</t>
  </si>
  <si>
    <t>WB555</t>
  </si>
  <si>
    <t>WC104</t>
  </si>
  <si>
    <t>LT915</t>
  </si>
  <si>
    <t>WC556</t>
  </si>
  <si>
    <t>WE205</t>
  </si>
  <si>
    <t>A0284</t>
  </si>
  <si>
    <t>LV323</t>
  </si>
  <si>
    <t>WC559</t>
  </si>
  <si>
    <t>WC557</t>
  </si>
  <si>
    <t>WC558</t>
  </si>
  <si>
    <t>WE225</t>
  </si>
  <si>
    <t>WC560</t>
  </si>
  <si>
    <t>LS856</t>
  </si>
  <si>
    <t>CQ600</t>
  </si>
  <si>
    <t>WC561</t>
  </si>
  <si>
    <t>CQ069</t>
  </si>
  <si>
    <t>LU825</t>
  </si>
  <si>
    <t>WC563</t>
  </si>
  <si>
    <t>WC562</t>
  </si>
  <si>
    <t>WC565</t>
  </si>
  <si>
    <t>WC566</t>
  </si>
  <si>
    <t>WB367</t>
  </si>
  <si>
    <t>CB373</t>
  </si>
  <si>
    <t>CQ068</t>
  </si>
  <si>
    <t>WC567</t>
  </si>
  <si>
    <t>LT916</t>
  </si>
  <si>
    <t>CQ601</t>
  </si>
  <si>
    <t>CB862</t>
  </si>
  <si>
    <t>LS857</t>
  </si>
  <si>
    <t>WC568</t>
  </si>
  <si>
    <t>WC569</t>
  </si>
  <si>
    <t>WC564</t>
  </si>
  <si>
    <t>LT917</t>
  </si>
  <si>
    <t>WC570</t>
  </si>
  <si>
    <t>WC571</t>
  </si>
  <si>
    <t>WC572</t>
  </si>
  <si>
    <t>LS455</t>
  </si>
  <si>
    <t>WC105</t>
  </si>
  <si>
    <t>LT918</t>
  </si>
  <si>
    <t>LS387</t>
  </si>
  <si>
    <t>WC573</t>
  </si>
  <si>
    <t>WB481</t>
  </si>
  <si>
    <t>LV484</t>
  </si>
  <si>
    <t>WB556</t>
  </si>
  <si>
    <t>WC574</t>
  </si>
  <si>
    <t>WP930</t>
  </si>
  <si>
    <t>LU438</t>
  </si>
  <si>
    <t>WC575</t>
  </si>
  <si>
    <t>WC576</t>
  </si>
  <si>
    <t>WC577</t>
  </si>
  <si>
    <t>WF033</t>
  </si>
  <si>
    <t>WX601</t>
  </si>
  <si>
    <t>LU826</t>
  </si>
  <si>
    <t>WC579</t>
  </si>
  <si>
    <t>WC580</t>
  </si>
  <si>
    <t>LT919</t>
  </si>
  <si>
    <t>WC581</t>
  </si>
  <si>
    <t>WB557</t>
  </si>
  <si>
    <t>LV014</t>
  </si>
  <si>
    <t>LV015</t>
  </si>
  <si>
    <t>LV016</t>
  </si>
  <si>
    <t>LV017</t>
  </si>
  <si>
    <t>WC582</t>
  </si>
  <si>
    <t>WC429</t>
  </si>
  <si>
    <t>WC583</t>
  </si>
  <si>
    <t>WC584</t>
  </si>
  <si>
    <t>WC585</t>
  </si>
  <si>
    <t>LU435</t>
  </si>
  <si>
    <t>CQ602</t>
  </si>
  <si>
    <t>WC586</t>
  </si>
  <si>
    <t>WC587</t>
  </si>
  <si>
    <t>WE130</t>
  </si>
  <si>
    <t>WC588</t>
  </si>
  <si>
    <t>LU912</t>
  </si>
  <si>
    <t>LT920</t>
  </si>
  <si>
    <t>WC589</t>
  </si>
  <si>
    <t>WC591</t>
  </si>
  <si>
    <t>WC592</t>
  </si>
  <si>
    <t>CB779</t>
  </si>
  <si>
    <t>WC593</t>
  </si>
  <si>
    <t>CB715</t>
  </si>
  <si>
    <t>WC594</t>
  </si>
  <si>
    <t>WC596</t>
  </si>
  <si>
    <t>WC597</t>
  </si>
  <si>
    <t>WE140</t>
  </si>
  <si>
    <t>WC598</t>
  </si>
  <si>
    <t>WC599</t>
  </si>
  <si>
    <t>WC600</t>
  </si>
  <si>
    <t>WC601</t>
  </si>
  <si>
    <t>WF041</t>
  </si>
  <si>
    <t>LT921</t>
  </si>
  <si>
    <t>LT017</t>
  </si>
  <si>
    <t>WC602</t>
  </si>
  <si>
    <t>WC603</t>
  </si>
  <si>
    <t>WC604</t>
  </si>
  <si>
    <t>LS617</t>
  </si>
  <si>
    <t>CQ070</t>
  </si>
  <si>
    <t>LU513</t>
  </si>
  <si>
    <t>WC605</t>
  </si>
  <si>
    <t>CQ071</t>
  </si>
  <si>
    <t>WC606</t>
  </si>
  <si>
    <t>LS222</t>
  </si>
  <si>
    <t>LT735</t>
  </si>
  <si>
    <t>LT922</t>
  </si>
  <si>
    <t>LT018</t>
  </si>
  <si>
    <t>CQ074</t>
  </si>
  <si>
    <t>WC607</t>
  </si>
  <si>
    <t>CQ072</t>
  </si>
  <si>
    <t>LS887</t>
  </si>
  <si>
    <t>CQ073</t>
  </si>
  <si>
    <t>LV373</t>
  </si>
  <si>
    <t>WB120</t>
  </si>
  <si>
    <t>CB361</t>
  </si>
  <si>
    <t>WP132</t>
  </si>
  <si>
    <t>IS008</t>
  </si>
  <si>
    <t>LT019</t>
  </si>
  <si>
    <t>WC610</t>
  </si>
  <si>
    <t>WC611</t>
  </si>
  <si>
    <t>LT871</t>
  </si>
  <si>
    <t>WZ945</t>
  </si>
  <si>
    <t>WP135</t>
  </si>
  <si>
    <t>LU463</t>
  </si>
  <si>
    <t>WC612</t>
  </si>
  <si>
    <t>LT020</t>
  </si>
  <si>
    <t>IS009</t>
  </si>
  <si>
    <t>LT021</t>
  </si>
  <si>
    <t>LS669</t>
  </si>
  <si>
    <t>LS843</t>
  </si>
  <si>
    <t>WC613</t>
  </si>
  <si>
    <t>WF042</t>
  </si>
  <si>
    <t>WC614</t>
  </si>
  <si>
    <t>WC615</t>
  </si>
  <si>
    <t>WC616</t>
  </si>
  <si>
    <t>WB113</t>
  </si>
  <si>
    <t>CQ075</t>
  </si>
  <si>
    <t>LT923</t>
  </si>
  <si>
    <t>WC617</t>
  </si>
  <si>
    <t>WC632</t>
  </si>
  <si>
    <t>LT022</t>
  </si>
  <si>
    <t>LT023</t>
  </si>
  <si>
    <t>LT818</t>
  </si>
  <si>
    <t>LT924</t>
  </si>
  <si>
    <t>LT925</t>
  </si>
  <si>
    <t>WC618</t>
  </si>
  <si>
    <t>WC619</t>
  </si>
  <si>
    <t>LV623</t>
  </si>
  <si>
    <t>CB780</t>
  </si>
  <si>
    <t>WC620</t>
  </si>
  <si>
    <t>LT024</t>
  </si>
  <si>
    <t>LT025</t>
  </si>
  <si>
    <t>E1450</t>
  </si>
  <si>
    <t>WC621</t>
  </si>
  <si>
    <t>LT926</t>
  </si>
  <si>
    <t>LT927</t>
  </si>
  <si>
    <t>LT721</t>
  </si>
  <si>
    <t>WC622</t>
  </si>
  <si>
    <t>WC623</t>
  </si>
  <si>
    <t>WC624</t>
  </si>
  <si>
    <t>CB185</t>
  </si>
  <si>
    <t>CB229</t>
  </si>
  <si>
    <t>WC625</t>
  </si>
  <si>
    <t>LV018</t>
  </si>
  <si>
    <t>LS445</t>
  </si>
  <si>
    <t>WC626</t>
  </si>
  <si>
    <t>LU800</t>
  </si>
  <si>
    <t>WC627</t>
  </si>
  <si>
    <t>CQ076</t>
  </si>
  <si>
    <t>LS602</t>
  </si>
  <si>
    <t>WE306</t>
  </si>
  <si>
    <t>WE305</t>
  </si>
  <si>
    <t>LT026</t>
  </si>
  <si>
    <t>WC628</t>
  </si>
  <si>
    <t>WC629</t>
  </si>
  <si>
    <t>LS459</t>
  </si>
  <si>
    <t>LV504</t>
  </si>
  <si>
    <t>CB567</t>
  </si>
  <si>
    <t>WC647</t>
  </si>
  <si>
    <t>WC649</t>
  </si>
  <si>
    <t>WC650</t>
  </si>
  <si>
    <t>WX061</t>
  </si>
  <si>
    <t>WZ806</t>
  </si>
  <si>
    <t>WB300</t>
  </si>
  <si>
    <t>CQ077</t>
  </si>
  <si>
    <t>WC648</t>
  </si>
  <si>
    <t>LT027</t>
  </si>
  <si>
    <t>CB951</t>
  </si>
  <si>
    <t>WC651</t>
  </si>
  <si>
    <t>LT028</t>
  </si>
  <si>
    <t>WC652</t>
  </si>
  <si>
    <t>LT928</t>
  </si>
  <si>
    <t>WE184</t>
  </si>
  <si>
    <t>LS544</t>
  </si>
  <si>
    <t>WP136</t>
  </si>
  <si>
    <t>WB114</t>
  </si>
  <si>
    <t>LU884</t>
  </si>
  <si>
    <t>CQ078</t>
  </si>
  <si>
    <t>WC653</t>
  </si>
  <si>
    <t>WC654</t>
  </si>
  <si>
    <t>WC655</t>
  </si>
  <si>
    <t>WC656</t>
  </si>
  <si>
    <t>CQ079</t>
  </si>
  <si>
    <t>LS674</t>
  </si>
  <si>
    <t>CQ080</t>
  </si>
  <si>
    <t>WC657</t>
  </si>
  <si>
    <t>LM001</t>
  </si>
  <si>
    <t>CQ081</t>
  </si>
  <si>
    <t>WC658</t>
  </si>
  <si>
    <t>WP137</t>
  </si>
  <si>
    <t>WC659</t>
  </si>
  <si>
    <t>WC660</t>
  </si>
  <si>
    <t>WC661</t>
  </si>
  <si>
    <t>LT029</t>
  </si>
  <si>
    <t>LT929</t>
  </si>
  <si>
    <t>WC662</t>
  </si>
  <si>
    <t>CQ082</t>
  </si>
  <si>
    <t>LT030</t>
  </si>
  <si>
    <t>CB252</t>
  </si>
  <si>
    <t>WP138</t>
  </si>
  <si>
    <t>CB187</t>
  </si>
  <si>
    <t>WC663</t>
  </si>
  <si>
    <t>WC665</t>
  </si>
  <si>
    <t>WC666</t>
  </si>
  <si>
    <t>CQ083</t>
  </si>
  <si>
    <t>LT031</t>
  </si>
  <si>
    <t>WP139</t>
  </si>
  <si>
    <t>WC667</t>
  </si>
  <si>
    <t>WF005</t>
  </si>
  <si>
    <t>CQ605</t>
  </si>
  <si>
    <t>WC668</t>
  </si>
  <si>
    <t>WC669</t>
  </si>
  <si>
    <t>WC670</t>
  </si>
  <si>
    <t>WC671</t>
  </si>
  <si>
    <t>WC672</t>
  </si>
  <si>
    <t>CB360</t>
  </si>
  <si>
    <t>LV635</t>
  </si>
  <si>
    <t>WC673</t>
  </si>
  <si>
    <t>WC674</t>
  </si>
  <si>
    <t>WC675</t>
  </si>
  <si>
    <t>LS420</t>
  </si>
  <si>
    <t>LV541</t>
  </si>
  <si>
    <t>WC679</t>
  </si>
  <si>
    <t>LV609</t>
  </si>
  <si>
    <t>LT930</t>
  </si>
  <si>
    <t>LV391</t>
  </si>
  <si>
    <t>CB651</t>
  </si>
  <si>
    <t>LT768</t>
  </si>
  <si>
    <t>LS422</t>
  </si>
  <si>
    <t>CB892</t>
  </si>
  <si>
    <t>LV423</t>
  </si>
  <si>
    <t>LS423</t>
  </si>
  <si>
    <t>WC676</t>
  </si>
  <si>
    <t>WB302</t>
  </si>
  <si>
    <t>LS417</t>
  </si>
  <si>
    <t>LT931</t>
  </si>
  <si>
    <t>LS543</t>
  </si>
  <si>
    <t>WC681</t>
  </si>
  <si>
    <t>WB558</t>
  </si>
  <si>
    <t>WP140</t>
  </si>
  <si>
    <t>WC682</t>
  </si>
  <si>
    <t>WE238</t>
  </si>
  <si>
    <t>LT032</t>
  </si>
  <si>
    <t>WP141</t>
  </si>
  <si>
    <t>WC683</t>
  </si>
  <si>
    <t>CQ084</t>
  </si>
  <si>
    <t>WP143</t>
  </si>
  <si>
    <t>WC685</t>
  </si>
  <si>
    <t>WC686</t>
  </si>
  <si>
    <t>WC687</t>
  </si>
  <si>
    <t>WC688</t>
  </si>
  <si>
    <t>WC684</t>
  </si>
  <si>
    <t>CQ753</t>
  </si>
  <si>
    <t>WC689</t>
  </si>
  <si>
    <t>CQ085</t>
  </si>
  <si>
    <t>WC690</t>
  </si>
  <si>
    <t>WC691</t>
  </si>
  <si>
    <t>WC692</t>
  </si>
  <si>
    <t>WC693</t>
  </si>
  <si>
    <t>WC694</t>
  </si>
  <si>
    <t>WC695</t>
  </si>
  <si>
    <t>CQ606</t>
  </si>
  <si>
    <t>LS816</t>
  </si>
  <si>
    <t>LT932</t>
  </si>
  <si>
    <t>LT933</t>
  </si>
  <si>
    <t>WC696</t>
  </si>
  <si>
    <t>CQ607</t>
  </si>
  <si>
    <t>WC697</t>
  </si>
  <si>
    <t>LU969</t>
  </si>
  <si>
    <t>LU970</t>
  </si>
  <si>
    <t>LU971</t>
  </si>
  <si>
    <t>LU972</t>
  </si>
  <si>
    <t>LU973</t>
  </si>
  <si>
    <t>LT033</t>
  </si>
  <si>
    <t>LT034</t>
  </si>
  <si>
    <t>LT035</t>
  </si>
  <si>
    <t>CQ590</t>
  </si>
  <si>
    <t>WC698</t>
  </si>
  <si>
    <t>WC699</t>
  </si>
  <si>
    <t>WC700</t>
  </si>
  <si>
    <t>WC701</t>
  </si>
  <si>
    <t>WC702</t>
  </si>
  <si>
    <t>LT036</t>
  </si>
  <si>
    <t>LT037</t>
  </si>
  <si>
    <t>WC705</t>
  </si>
  <si>
    <t>WC703</t>
  </si>
  <si>
    <t>WC706</t>
  </si>
  <si>
    <t>WC707</t>
  </si>
  <si>
    <t>WC708</t>
  </si>
  <si>
    <t>WC704</t>
  </si>
  <si>
    <t>WB238</t>
  </si>
  <si>
    <t>WP144</t>
  </si>
  <si>
    <t>LV156</t>
  </si>
  <si>
    <t>WC709</t>
  </si>
  <si>
    <t>LT038</t>
  </si>
  <si>
    <t>LS683</t>
  </si>
  <si>
    <t>LT039</t>
  </si>
  <si>
    <t>WC710</t>
  </si>
  <si>
    <t>WC711</t>
  </si>
  <si>
    <t>LT040</t>
  </si>
  <si>
    <t>WC712</t>
  </si>
  <si>
    <t>LT041</t>
  </si>
  <si>
    <t>LT934</t>
  </si>
  <si>
    <t>WB559</t>
  </si>
  <si>
    <t>WC713</t>
  </si>
  <si>
    <t>WC714</t>
  </si>
  <si>
    <t>WC715</t>
  </si>
  <si>
    <t>WC716</t>
  </si>
  <si>
    <t>LS734</t>
  </si>
  <si>
    <t>WC718</t>
  </si>
  <si>
    <t>WC717</t>
  </si>
  <si>
    <t>LT935</t>
  </si>
  <si>
    <t>WC719</t>
  </si>
  <si>
    <t>WC720</t>
  </si>
  <si>
    <t>LU574</t>
  </si>
  <si>
    <t>WP146</t>
  </si>
  <si>
    <t>CQ086</t>
  </si>
  <si>
    <t>WC721</t>
  </si>
  <si>
    <t>LV019</t>
  </si>
  <si>
    <t>WZ570</t>
  </si>
  <si>
    <t>WZ588</t>
  </si>
  <si>
    <t>LT042</t>
  </si>
  <si>
    <t>LT936</t>
  </si>
  <si>
    <t>WC723</t>
  </si>
  <si>
    <t>WC722</t>
  </si>
  <si>
    <t>CQ754</t>
  </si>
  <si>
    <t>WC724</t>
  </si>
  <si>
    <t>WC725</t>
  </si>
  <si>
    <t>IS010</t>
  </si>
  <si>
    <t>WC726</t>
  </si>
  <si>
    <t>WC727</t>
  </si>
  <si>
    <t>WP147</t>
  </si>
  <si>
    <t>LS209</t>
  </si>
  <si>
    <t>WC728</t>
  </si>
  <si>
    <t>CQ087</t>
  </si>
  <si>
    <t>WC729</t>
  </si>
  <si>
    <t>LT842</t>
  </si>
  <si>
    <t>WC731</t>
  </si>
  <si>
    <t>WC732</t>
  </si>
  <si>
    <t>WC733</t>
  </si>
  <si>
    <t>WC734</t>
  </si>
  <si>
    <t>LV077</t>
  </si>
  <si>
    <t>WC735</t>
  </si>
  <si>
    <t>WC736</t>
  </si>
  <si>
    <t>WB482</t>
  </si>
  <si>
    <t>LT043</t>
  </si>
  <si>
    <t>WB439</t>
  </si>
  <si>
    <t>WC737</t>
  </si>
  <si>
    <t>LT937</t>
  </si>
  <si>
    <t>WC738</t>
  </si>
  <si>
    <t>CQ755</t>
  </si>
  <si>
    <t>CQ088</t>
  </si>
  <si>
    <t>WC739</t>
  </si>
  <si>
    <t>LV470</t>
  </si>
  <si>
    <t>LS603</t>
  </si>
  <si>
    <t>WB560</t>
  </si>
  <si>
    <t>WE203</t>
  </si>
  <si>
    <t>CQ089</t>
  </si>
  <si>
    <t>WC740</t>
  </si>
  <si>
    <t>WF043</t>
  </si>
  <si>
    <t>WC741</t>
  </si>
  <si>
    <t>LT938</t>
  </si>
  <si>
    <t>WB232</t>
  </si>
  <si>
    <t>WP988</t>
  </si>
  <si>
    <t>WC743</t>
  </si>
  <si>
    <t>CQ150</t>
  </si>
  <si>
    <t>LT939</t>
  </si>
  <si>
    <t>CQ219</t>
  </si>
  <si>
    <t>LU604</t>
  </si>
  <si>
    <t>WP148</t>
  </si>
  <si>
    <t>LT855</t>
  </si>
  <si>
    <t>WC745</t>
  </si>
  <si>
    <t>LS381</t>
  </si>
  <si>
    <t>LS382</t>
  </si>
  <si>
    <t>IS011</t>
  </si>
  <si>
    <t>LT044</t>
  </si>
  <si>
    <t>WP149</t>
  </si>
  <si>
    <t>WP152</t>
  </si>
  <si>
    <t>WP154</t>
  </si>
  <si>
    <t>WZ817</t>
  </si>
  <si>
    <t>CQ090</t>
  </si>
  <si>
    <t>WC746</t>
  </si>
  <si>
    <t>WC747</t>
  </si>
  <si>
    <t>WC748</t>
  </si>
  <si>
    <t>CQ608</t>
  </si>
  <si>
    <t>LV079</t>
  </si>
  <si>
    <t>LV081</t>
  </si>
  <si>
    <t>LV082</t>
  </si>
  <si>
    <t>LT738</t>
  </si>
  <si>
    <t>LT045</t>
  </si>
  <si>
    <t>CQ091</t>
  </si>
  <si>
    <t>WC749</t>
  </si>
  <si>
    <t>LV465</t>
  </si>
  <si>
    <t>WC750</t>
  </si>
  <si>
    <t>WC751</t>
  </si>
  <si>
    <t>CB189</t>
  </si>
  <si>
    <t>LT940</t>
  </si>
  <si>
    <t>WC753</t>
  </si>
  <si>
    <t>WC752</t>
  </si>
  <si>
    <t>WC754</t>
  </si>
  <si>
    <t>CB406</t>
  </si>
  <si>
    <t>WR566</t>
  </si>
  <si>
    <t>CQ609</t>
  </si>
  <si>
    <t>WC755</t>
  </si>
  <si>
    <t>WC756</t>
  </si>
  <si>
    <t>CQ756</t>
  </si>
  <si>
    <t>LU748</t>
  </si>
  <si>
    <t>WC757</t>
  </si>
  <si>
    <t>LT941</t>
  </si>
  <si>
    <t>LT942</t>
  </si>
  <si>
    <t>WC758</t>
  </si>
  <si>
    <t>WC759</t>
  </si>
  <si>
    <t>WC760</t>
  </si>
  <si>
    <t>WC762</t>
  </si>
  <si>
    <t>WC764</t>
  </si>
  <si>
    <t>WC763</t>
  </si>
  <si>
    <t>LS608</t>
  </si>
  <si>
    <t>WB326</t>
  </si>
  <si>
    <t>LV067</t>
  </si>
  <si>
    <t>CB781</t>
  </si>
  <si>
    <t>CB782</t>
  </si>
  <si>
    <t>WC765</t>
  </si>
  <si>
    <t>WC766</t>
  </si>
  <si>
    <t>WC767</t>
  </si>
  <si>
    <t>CB783</t>
  </si>
  <si>
    <t>CB716</t>
  </si>
  <si>
    <t>WB561</t>
  </si>
  <si>
    <t>LV725</t>
  </si>
  <si>
    <t>LV726</t>
  </si>
  <si>
    <t>CB007</t>
  </si>
  <si>
    <t>LT046</t>
  </si>
  <si>
    <t>CB643</t>
  </si>
  <si>
    <t>CQ092</t>
  </si>
  <si>
    <t>WC769</t>
  </si>
  <si>
    <t>WP187</t>
  </si>
  <si>
    <t>WP190</t>
  </si>
  <si>
    <t>WP194</t>
  </si>
  <si>
    <t>WP206</t>
  </si>
  <si>
    <t>WP179</t>
  </si>
  <si>
    <t>WP186</t>
  </si>
  <si>
    <t>CB154</t>
  </si>
  <si>
    <t>LS753</t>
  </si>
  <si>
    <t>LS754</t>
  </si>
  <si>
    <t>LS496</t>
  </si>
  <si>
    <t>WC772</t>
  </si>
  <si>
    <t>WC773</t>
  </si>
  <si>
    <t>WC770</t>
  </si>
  <si>
    <t>WC774</t>
  </si>
  <si>
    <t>WC775</t>
  </si>
  <si>
    <t>WC776</t>
  </si>
  <si>
    <t>LT943</t>
  </si>
  <si>
    <t>WC771</t>
  </si>
  <si>
    <t>LT047</t>
  </si>
  <si>
    <t>CQ094</t>
  </si>
  <si>
    <t>WC777</t>
  </si>
  <si>
    <t>WC778</t>
  </si>
  <si>
    <t>WC779</t>
  </si>
  <si>
    <t>A0285</t>
  </si>
  <si>
    <t>WC780</t>
  </si>
  <si>
    <t>WP216</t>
  </si>
  <si>
    <t>WC781</t>
  </si>
  <si>
    <t>LT048</t>
  </si>
  <si>
    <t>WB269</t>
  </si>
  <si>
    <t>WC782</t>
  </si>
  <si>
    <t>LS855</t>
  </si>
  <si>
    <t>WC784</t>
  </si>
  <si>
    <t>WC785</t>
  </si>
  <si>
    <t>WP745</t>
  </si>
  <si>
    <t>LT049</t>
  </si>
  <si>
    <t>WR903</t>
  </si>
  <si>
    <t>CB098</t>
  </si>
  <si>
    <t>WC789</t>
  </si>
  <si>
    <t>WC794</t>
  </si>
  <si>
    <t>CQ757</t>
  </si>
  <si>
    <t>IS012</t>
  </si>
  <si>
    <t>CQ095</t>
  </si>
  <si>
    <t>WC795</t>
  </si>
  <si>
    <t>LT944</t>
  </si>
  <si>
    <t>LT945</t>
  </si>
  <si>
    <t>LS402</t>
  </si>
  <si>
    <t>LT946</t>
  </si>
  <si>
    <t>WC796</t>
  </si>
  <si>
    <t>CB532</t>
  </si>
  <si>
    <t>WC797</t>
  </si>
  <si>
    <t>WC798</t>
  </si>
  <si>
    <t>CQ096</t>
  </si>
  <si>
    <t>LU515</t>
  </si>
  <si>
    <t>WF112</t>
  </si>
  <si>
    <t>CQ097</t>
  </si>
  <si>
    <t>WE187</t>
  </si>
  <si>
    <t>WC799</t>
  </si>
  <si>
    <t>CQ098</t>
  </si>
  <si>
    <t>LT050</t>
  </si>
  <si>
    <t>LU827</t>
  </si>
  <si>
    <t>WC678</t>
  </si>
  <si>
    <t>WC800</t>
  </si>
  <si>
    <t>WC801</t>
  </si>
  <si>
    <t>CQ100</t>
  </si>
  <si>
    <t>WB283</t>
  </si>
  <si>
    <t>LS581</t>
  </si>
  <si>
    <t>WC802</t>
  </si>
  <si>
    <t>WC804</t>
  </si>
  <si>
    <t>CB973</t>
  </si>
  <si>
    <t>WC805</t>
  </si>
  <si>
    <t>CB687</t>
  </si>
  <si>
    <t>CQ758</t>
  </si>
  <si>
    <t>CB784</t>
  </si>
  <si>
    <t>CQ101</t>
  </si>
  <si>
    <t>WC806</t>
  </si>
  <si>
    <t>WE227</t>
  </si>
  <si>
    <t>WC807</t>
  </si>
  <si>
    <t>WC808</t>
  </si>
  <si>
    <t>LT051</t>
  </si>
  <si>
    <t>LT052</t>
  </si>
  <si>
    <t>WC809</t>
  </si>
  <si>
    <t>LS761</t>
  </si>
  <si>
    <t>WB284</t>
  </si>
  <si>
    <t>WE165</t>
  </si>
  <si>
    <t>LT947</t>
  </si>
  <si>
    <t>WC810</t>
  </si>
  <si>
    <t>WE078</t>
  </si>
  <si>
    <t>LS236</t>
  </si>
  <si>
    <t>WF044</t>
  </si>
  <si>
    <t>WF045</t>
  </si>
  <si>
    <t>WF046</t>
  </si>
  <si>
    <t>WF047</t>
  </si>
  <si>
    <t>WF048</t>
  </si>
  <si>
    <t>WF049</t>
  </si>
  <si>
    <t>WF050</t>
  </si>
  <si>
    <t>WF051</t>
  </si>
  <si>
    <t>WF052</t>
  </si>
  <si>
    <t>WF053</t>
  </si>
  <si>
    <t>WF054</t>
  </si>
  <si>
    <t>WF055</t>
  </si>
  <si>
    <t>WF056</t>
  </si>
  <si>
    <t>WF057</t>
  </si>
  <si>
    <t>WC811</t>
  </si>
  <si>
    <t>CQ102</t>
  </si>
  <si>
    <t>WE134</t>
  </si>
  <si>
    <t>WC812</t>
  </si>
  <si>
    <t>WE043</t>
  </si>
  <si>
    <t>WC815</t>
  </si>
  <si>
    <t>LT053</t>
  </si>
  <si>
    <t>LS740</t>
  </si>
  <si>
    <t>WC817</t>
  </si>
  <si>
    <t>WP243</t>
  </si>
  <si>
    <t>WC816</t>
  </si>
  <si>
    <t>LU696</t>
  </si>
  <si>
    <t>LU886</t>
  </si>
  <si>
    <t>WC818</t>
  </si>
  <si>
    <t>CB699</t>
  </si>
  <si>
    <t>LT054</t>
  </si>
  <si>
    <t>WC820</t>
  </si>
  <si>
    <t>WC819</t>
  </si>
  <si>
    <t>WC822</t>
  </si>
  <si>
    <t>WC821</t>
  </si>
  <si>
    <t>LT664</t>
  </si>
  <si>
    <t>WC761</t>
  </si>
  <si>
    <t>IS013</t>
  </si>
  <si>
    <t>LT948</t>
  </si>
  <si>
    <t>LV184</t>
  </si>
  <si>
    <t>LT055</t>
  </si>
  <si>
    <t>WR900</t>
  </si>
  <si>
    <t>LV439</t>
  </si>
  <si>
    <t>CB695</t>
  </si>
  <si>
    <t>LS755</t>
  </si>
  <si>
    <t>WC823</t>
  </si>
  <si>
    <t>LT734</t>
  </si>
  <si>
    <t>WC824</t>
  </si>
  <si>
    <t>LU488</t>
  </si>
  <si>
    <t>WC825</t>
  </si>
  <si>
    <t>LS284</t>
  </si>
  <si>
    <t>LT056</t>
  </si>
  <si>
    <t>LT057</t>
  </si>
  <si>
    <t>LT058</t>
  </si>
  <si>
    <t>WP251</t>
  </si>
  <si>
    <t>LT059</t>
  </si>
  <si>
    <t>WC827</t>
  </si>
  <si>
    <t>WE185</t>
  </si>
  <si>
    <t>WC828</t>
  </si>
  <si>
    <t>LS576</t>
  </si>
  <si>
    <t>CB472</t>
  </si>
  <si>
    <t>WC829</t>
  </si>
  <si>
    <t>WC830</t>
  </si>
  <si>
    <t>WC831</t>
  </si>
  <si>
    <t>WP267</t>
  </si>
  <si>
    <t>WC832</t>
  </si>
  <si>
    <t>CQ119</t>
  </si>
  <si>
    <t>CQ126</t>
  </si>
  <si>
    <t>CQ353</t>
  </si>
  <si>
    <t>LS698</t>
  </si>
  <si>
    <t>WC833</t>
  </si>
  <si>
    <t>CB473</t>
  </si>
  <si>
    <t>CB474</t>
  </si>
  <si>
    <t>CB475</t>
  </si>
  <si>
    <t>CQ154</t>
  </si>
  <si>
    <t>WC837</t>
  </si>
  <si>
    <t>WC838</t>
  </si>
  <si>
    <t>WC839</t>
  </si>
  <si>
    <t>WC840</t>
  </si>
  <si>
    <t>WC841</t>
  </si>
  <si>
    <t>WR896</t>
  </si>
  <si>
    <t>WC854</t>
  </si>
  <si>
    <t>WC842</t>
  </si>
  <si>
    <t>WC843</t>
  </si>
  <si>
    <t>WC844</t>
  </si>
  <si>
    <t>WC866</t>
  </si>
  <si>
    <t>WC847</t>
  </si>
  <si>
    <t>WC845</t>
  </si>
  <si>
    <t>WC857</t>
  </si>
  <si>
    <t>WC855</t>
  </si>
  <si>
    <t>WC856</t>
  </si>
  <si>
    <t>WC858</t>
  </si>
  <si>
    <t>WC859</t>
  </si>
  <si>
    <t>WC861</t>
  </si>
  <si>
    <t>WC860</t>
  </si>
  <si>
    <t>CB357</t>
  </si>
  <si>
    <t>LS257</t>
  </si>
  <si>
    <t>WC848</t>
  </si>
  <si>
    <t>WC849</t>
  </si>
  <si>
    <t>LT061</t>
  </si>
  <si>
    <t>LT062</t>
  </si>
  <si>
    <t>IS014</t>
  </si>
  <si>
    <t>LV292</t>
  </si>
  <si>
    <t>LU828</t>
  </si>
  <si>
    <t>LU829</t>
  </si>
  <si>
    <t>CQ103</t>
  </si>
  <si>
    <t>LT949</t>
  </si>
  <si>
    <t>WC850</t>
  </si>
  <si>
    <t>WC851</t>
  </si>
  <si>
    <t>WC852</t>
  </si>
  <si>
    <t>LT063</t>
  </si>
  <si>
    <t>WC853</t>
  </si>
  <si>
    <t>WP288</t>
  </si>
  <si>
    <t>CB350</t>
  </si>
  <si>
    <t>IS015</t>
  </si>
  <si>
    <t>LS285</t>
  </si>
  <si>
    <t>LT064</t>
  </si>
  <si>
    <t>LT065</t>
  </si>
  <si>
    <t>LU913</t>
  </si>
  <si>
    <t>CQ759</t>
  </si>
  <si>
    <t>WC862</t>
  </si>
  <si>
    <t>LT066</t>
  </si>
  <si>
    <t>WP289</t>
  </si>
  <si>
    <t>WE057</t>
  </si>
  <si>
    <t>WC863</t>
  </si>
  <si>
    <t>WC864</t>
  </si>
  <si>
    <t>WC865</t>
  </si>
  <si>
    <t>LS457</t>
  </si>
  <si>
    <t>CB195</t>
  </si>
  <si>
    <t>CQ760</t>
  </si>
  <si>
    <t>CB401</t>
  </si>
  <si>
    <t>CB641</t>
  </si>
  <si>
    <t>WC867</t>
  </si>
  <si>
    <t>CQ761</t>
  </si>
  <si>
    <t>WC868</t>
  </si>
  <si>
    <t>WC869</t>
  </si>
  <si>
    <t>WC870</t>
  </si>
  <si>
    <t>LU671</t>
  </si>
  <si>
    <t>WC871</t>
  </si>
  <si>
    <t>WC872</t>
  </si>
  <si>
    <t>WC873</t>
  </si>
  <si>
    <t>WC874</t>
  </si>
  <si>
    <t>WC875</t>
  </si>
  <si>
    <t>WC876</t>
  </si>
  <si>
    <t>CQ105</t>
  </si>
  <si>
    <t>WC877</t>
  </si>
  <si>
    <t>CB451</t>
  </si>
  <si>
    <t>LU974</t>
  </si>
  <si>
    <t>WC878</t>
  </si>
  <si>
    <t>WC879</t>
  </si>
  <si>
    <t>WC880</t>
  </si>
  <si>
    <t>WC881</t>
  </si>
  <si>
    <t>CQ402</t>
  </si>
  <si>
    <t>WC882</t>
  </si>
  <si>
    <t>WB483</t>
  </si>
  <si>
    <t>LU672</t>
  </si>
  <si>
    <t>LT759</t>
  </si>
  <si>
    <t>LT950</t>
  </si>
  <si>
    <t>LT067</t>
  </si>
  <si>
    <t>CQ104</t>
  </si>
  <si>
    <t>WC883</t>
  </si>
  <si>
    <t>WB484</t>
  </si>
  <si>
    <t>LT951</t>
  </si>
  <si>
    <t>WC884</t>
  </si>
  <si>
    <t>WC885</t>
  </si>
  <si>
    <t>WC886</t>
  </si>
  <si>
    <t>WC887</t>
  </si>
  <si>
    <t>IS016</t>
  </si>
  <si>
    <t>CB191</t>
  </si>
  <si>
    <t>WC888</t>
  </si>
  <si>
    <t>WC889</t>
  </si>
  <si>
    <t>LT726</t>
  </si>
  <si>
    <t>CQ107</t>
  </si>
  <si>
    <t>WC890</t>
  </si>
  <si>
    <t>WB485</t>
  </si>
  <si>
    <t>LS191</t>
  </si>
  <si>
    <t>WC891</t>
  </si>
  <si>
    <t>LT068</t>
  </si>
  <si>
    <t>LS515</t>
  </si>
  <si>
    <t>WR911</t>
  </si>
  <si>
    <t>CQ108</t>
  </si>
  <si>
    <t>WC914</t>
  </si>
  <si>
    <t>WC916</t>
  </si>
  <si>
    <t>LU645</t>
  </si>
  <si>
    <t>LU667</t>
  </si>
  <si>
    <t>CB785</t>
  </si>
  <si>
    <t>LT069</t>
  </si>
  <si>
    <t>LT070</t>
  </si>
  <si>
    <t>LV637</t>
  </si>
  <si>
    <t>LT071</t>
  </si>
  <si>
    <t>CB875</t>
  </si>
  <si>
    <t>LS549</t>
  </si>
  <si>
    <t>WC917</t>
  </si>
  <si>
    <t>CB071</t>
  </si>
  <si>
    <t>WC921</t>
  </si>
  <si>
    <t>WC919</t>
  </si>
  <si>
    <t>WC918</t>
  </si>
  <si>
    <t>WC920</t>
  </si>
  <si>
    <t>WB633</t>
  </si>
  <si>
    <t>WC922</t>
  </si>
  <si>
    <t>WC923</t>
  </si>
  <si>
    <t>WC413</t>
  </si>
  <si>
    <t>WC924</t>
  </si>
  <si>
    <t>LV638</t>
  </si>
  <si>
    <t>E8105</t>
  </si>
  <si>
    <t>WC925</t>
  </si>
  <si>
    <t>LU801</t>
  </si>
  <si>
    <t>WE290</t>
  </si>
  <si>
    <t>CB163</t>
  </si>
  <si>
    <t>WB239</t>
  </si>
  <si>
    <t>CQ738</t>
  </si>
  <si>
    <t>CQ610</t>
  </si>
  <si>
    <t>WC926</t>
  </si>
  <si>
    <t>WC927</t>
  </si>
  <si>
    <t>CB786</t>
  </si>
  <si>
    <t>LU622</t>
  </si>
  <si>
    <t>WC928</t>
  </si>
  <si>
    <t>WC929</t>
  </si>
  <si>
    <t>WC930</t>
  </si>
  <si>
    <t>WC931</t>
  </si>
  <si>
    <t>WC932</t>
  </si>
  <si>
    <t>CQ765</t>
  </si>
  <si>
    <t>CQ764</t>
  </si>
  <si>
    <t>CB893</t>
  </si>
  <si>
    <t>WC933</t>
  </si>
  <si>
    <t>WC934</t>
  </si>
  <si>
    <t>WC935</t>
  </si>
  <si>
    <t>WP291</t>
  </si>
  <si>
    <t>CQ109</t>
  </si>
  <si>
    <t>WE193</t>
  </si>
  <si>
    <t>WR915</t>
  </si>
  <si>
    <t>WB281</t>
  </si>
  <si>
    <t>CQ110</t>
  </si>
  <si>
    <t>LS679</t>
  </si>
  <si>
    <t>CB141</t>
  </si>
  <si>
    <t>LS874</t>
  </si>
  <si>
    <t>LT952</t>
  </si>
  <si>
    <t>J1931</t>
  </si>
  <si>
    <t>LV607</t>
  </si>
  <si>
    <t>LV564</t>
  </si>
  <si>
    <t>LV556</t>
  </si>
  <si>
    <t>LV565</t>
  </si>
  <si>
    <t>LV557</t>
  </si>
  <si>
    <t>LV558</t>
  </si>
  <si>
    <t>LV566</t>
  </si>
  <si>
    <t>LV568</t>
  </si>
  <si>
    <t>LV569</t>
  </si>
  <si>
    <t>LV570</t>
  </si>
  <si>
    <t>LV571</t>
  </si>
  <si>
    <t>LV572</t>
  </si>
  <si>
    <t>LV573</t>
  </si>
  <si>
    <t>LV574</t>
  </si>
  <si>
    <t>LV575</t>
  </si>
  <si>
    <t>LV576</t>
  </si>
  <si>
    <t>LV577</t>
  </si>
  <si>
    <t>LV578</t>
  </si>
  <si>
    <t>LV579</t>
  </si>
  <si>
    <t>LV559</t>
  </si>
  <si>
    <t>LV591</t>
  </si>
  <si>
    <t>LV580</t>
  </si>
  <si>
    <t>LV592</t>
  </si>
  <si>
    <t>LV581</t>
  </si>
  <si>
    <t>LV582</t>
  </si>
  <si>
    <t>LV583</t>
  </si>
  <si>
    <t>LV584</t>
  </si>
  <si>
    <t>LV585</t>
  </si>
  <si>
    <t>LV560</t>
  </si>
  <si>
    <t>LV586</t>
  </si>
  <si>
    <t>LV593</t>
  </si>
  <si>
    <t>LV587</t>
  </si>
  <si>
    <t>LV588</t>
  </si>
  <si>
    <t>LV561</t>
  </si>
  <si>
    <t>LV589</t>
  </si>
  <si>
    <t>LV590</t>
  </si>
  <si>
    <t>LV562</t>
  </si>
  <si>
    <t>LS203</t>
  </si>
  <si>
    <t>CB290</t>
  </si>
  <si>
    <t>WP311</t>
  </si>
  <si>
    <t>LS182</t>
  </si>
  <si>
    <t>LV689</t>
  </si>
  <si>
    <t>LS230</t>
  </si>
  <si>
    <t>WC937</t>
  </si>
  <si>
    <t>WC938</t>
  </si>
  <si>
    <t>WC939</t>
  </si>
  <si>
    <t>WC941</t>
  </si>
  <si>
    <t>WC940</t>
  </si>
  <si>
    <t>WC942</t>
  </si>
  <si>
    <t>WC943</t>
  </si>
  <si>
    <t>WC944</t>
  </si>
  <si>
    <t>WF059</t>
  </si>
  <si>
    <t>LS219</t>
  </si>
  <si>
    <t>WC945</t>
  </si>
  <si>
    <t>WC946</t>
  </si>
  <si>
    <t>LS655</t>
  </si>
  <si>
    <t>LU735</t>
  </si>
  <si>
    <t>WC947</t>
  </si>
  <si>
    <t>WC948</t>
  </si>
  <si>
    <t>LT953</t>
  </si>
  <si>
    <t>IS017</t>
  </si>
  <si>
    <t>WC949</t>
  </si>
  <si>
    <t>WC950</t>
  </si>
  <si>
    <t>CB276</t>
  </si>
  <si>
    <t>CB403</t>
  </si>
  <si>
    <t>WC951</t>
  </si>
  <si>
    <t>LT954</t>
  </si>
  <si>
    <t>LT072</t>
  </si>
  <si>
    <t>LT955</t>
  </si>
  <si>
    <t>WP312</t>
  </si>
  <si>
    <t>LV403</t>
  </si>
  <si>
    <t>WC952</t>
  </si>
  <si>
    <t>WC953</t>
  </si>
  <si>
    <t>E8003</t>
  </si>
  <si>
    <t>WC954</t>
  </si>
  <si>
    <t>LT956</t>
  </si>
  <si>
    <t>LT073</t>
  </si>
  <si>
    <t>CQ113</t>
  </si>
  <si>
    <t>LV352</t>
  </si>
  <si>
    <t>CQ112</t>
  </si>
  <si>
    <t>LT074</t>
  </si>
  <si>
    <t>LT957</t>
  </si>
  <si>
    <t>WC955</t>
  </si>
  <si>
    <t>LS871</t>
  </si>
  <si>
    <t>WC956</t>
  </si>
  <si>
    <t>WC957</t>
  </si>
  <si>
    <t>LT958</t>
  </si>
  <si>
    <t>CB196</t>
  </si>
  <si>
    <t>WP870</t>
  </si>
  <si>
    <t>CQ114</t>
  </si>
  <si>
    <t>WF096</t>
  </si>
  <si>
    <t>WF097</t>
  </si>
  <si>
    <t>WE194</t>
  </si>
  <si>
    <t>WF058</t>
  </si>
  <si>
    <t>E1349</t>
  </si>
  <si>
    <t>WP290</t>
  </si>
  <si>
    <t>WR322</t>
  </si>
  <si>
    <t>E4889</t>
  </si>
  <si>
    <t>CB787</t>
  </si>
  <si>
    <t>CB717</t>
  </si>
  <si>
    <t>WC958</t>
  </si>
  <si>
    <t>CQ611</t>
  </si>
  <si>
    <t>WC959</t>
  </si>
  <si>
    <t>LT959</t>
  </si>
  <si>
    <t>WC836</t>
  </si>
  <si>
    <t>WP315</t>
  </si>
  <si>
    <t>WC960</t>
  </si>
  <si>
    <t>WC961</t>
  </si>
  <si>
    <t>WC962</t>
  </si>
  <si>
    <t>CQ116</t>
  </si>
  <si>
    <t>WC963</t>
  </si>
  <si>
    <t>WC964</t>
  </si>
  <si>
    <t>CB568</t>
  </si>
  <si>
    <t>WR888</t>
  </si>
  <si>
    <t>WC783</t>
  </si>
  <si>
    <t>CQ117</t>
  </si>
  <si>
    <t>WB441</t>
  </si>
  <si>
    <t>WC965</t>
  </si>
  <si>
    <t>WX167</t>
  </si>
  <si>
    <t>WC966</t>
  </si>
  <si>
    <t>WC967</t>
  </si>
  <si>
    <t>WC968</t>
  </si>
  <si>
    <t>LT960</t>
  </si>
  <si>
    <t>WE232</t>
  </si>
  <si>
    <t>WC969</t>
  </si>
  <si>
    <t>LU975</t>
  </si>
  <si>
    <t>LV155</t>
  </si>
  <si>
    <t>A0286</t>
  </si>
  <si>
    <t>WB564</t>
  </si>
  <si>
    <t>E0403</t>
  </si>
  <si>
    <t>CB193</t>
  </si>
  <si>
    <t>LU737</t>
  </si>
  <si>
    <t>WC970</t>
  </si>
  <si>
    <t>WC971</t>
  </si>
  <si>
    <t>LU499</t>
  </si>
  <si>
    <t>LS775</t>
  </si>
  <si>
    <t>WC787</t>
  </si>
  <si>
    <t>CB649</t>
  </si>
  <si>
    <t>CQ118</t>
  </si>
  <si>
    <t>WC972</t>
  </si>
  <si>
    <t>LT075</t>
  </si>
  <si>
    <t>LS399</t>
  </si>
  <si>
    <t>WC973</t>
  </si>
  <si>
    <t>LT076</t>
  </si>
  <si>
    <t>WC974</t>
  </si>
  <si>
    <t>CB569</t>
  </si>
  <si>
    <t>CB898</t>
  </si>
  <si>
    <t>WC975</t>
  </si>
  <si>
    <t>WC976</t>
  </si>
  <si>
    <t>LT961</t>
  </si>
  <si>
    <t>LT962</t>
  </si>
  <si>
    <t>WB368</t>
  </si>
  <si>
    <t>CB476</t>
  </si>
  <si>
    <t>WP336</t>
  </si>
  <si>
    <t>WC977</t>
  </si>
  <si>
    <t>WC978</t>
  </si>
  <si>
    <t>LT077</t>
  </si>
  <si>
    <t>CQ581</t>
  </si>
  <si>
    <t>LT963</t>
  </si>
  <si>
    <t>WC979</t>
  </si>
  <si>
    <t>WP370</t>
  </si>
  <si>
    <t>WC980</t>
  </si>
  <si>
    <t>LT964</t>
  </si>
  <si>
    <t>CQ120</t>
  </si>
  <si>
    <t>WC981</t>
  </si>
  <si>
    <t>LT078</t>
  </si>
  <si>
    <t>WC982</t>
  </si>
  <si>
    <t>LT060</t>
  </si>
  <si>
    <t>E8388</t>
  </si>
  <si>
    <t>WP498</t>
  </si>
  <si>
    <t>WC983</t>
  </si>
  <si>
    <t>LT965</t>
  </si>
  <si>
    <t>WC984</t>
  </si>
  <si>
    <t>LV690</t>
  </si>
  <si>
    <t>WC985</t>
  </si>
  <si>
    <t>WC986</t>
  </si>
  <si>
    <t>LT966</t>
  </si>
  <si>
    <t>LT967</t>
  </si>
  <si>
    <t>WC987</t>
  </si>
  <si>
    <t>WC988</t>
  </si>
  <si>
    <t>WC989</t>
  </si>
  <si>
    <t>WC990</t>
  </si>
  <si>
    <t>WC991</t>
  </si>
  <si>
    <t>WC992</t>
  </si>
  <si>
    <t>WC993</t>
  </si>
  <si>
    <t>WC994</t>
  </si>
  <si>
    <t>WC995</t>
  </si>
  <si>
    <t>WB308</t>
  </si>
  <si>
    <t>LT834</t>
  </si>
  <si>
    <t>LS259</t>
  </si>
  <si>
    <t>LS243</t>
  </si>
  <si>
    <t>WC996</t>
  </si>
  <si>
    <t>WC788</t>
  </si>
  <si>
    <t>LU830</t>
  </si>
  <si>
    <t>CQ121</t>
  </si>
  <si>
    <t>LU831</t>
  </si>
  <si>
    <t>WB352</t>
  </si>
  <si>
    <t>LS260</t>
  </si>
  <si>
    <t>WC997</t>
  </si>
  <si>
    <t>LT079</t>
  </si>
  <si>
    <t>LT080</t>
  </si>
  <si>
    <t>WC998</t>
  </si>
  <si>
    <t>LU769</t>
  </si>
  <si>
    <t>WC999</t>
  </si>
  <si>
    <t>CQ122</t>
  </si>
  <si>
    <t>WX001</t>
  </si>
  <si>
    <t>WX002</t>
  </si>
  <si>
    <t>WX003</t>
  </si>
  <si>
    <t>WX004</t>
  </si>
  <si>
    <t>LU832</t>
  </si>
  <si>
    <t>CQ612</t>
  </si>
  <si>
    <t>CQ123</t>
  </si>
  <si>
    <t>WX005</t>
  </si>
  <si>
    <t>CB352</t>
  </si>
  <si>
    <t>CQ124</t>
  </si>
  <si>
    <t>WX006</t>
  </si>
  <si>
    <t>WX007</t>
  </si>
  <si>
    <t>CQ125</t>
  </si>
  <si>
    <t>LU720</t>
  </si>
  <si>
    <t>LS250</t>
  </si>
  <si>
    <t>LT968</t>
  </si>
  <si>
    <t>CB058</t>
  </si>
  <si>
    <t>LV639</t>
  </si>
  <si>
    <t>LS838</t>
  </si>
  <si>
    <t>CB533</t>
  </si>
  <si>
    <t>WX009</t>
  </si>
  <si>
    <t>WX010</t>
  </si>
  <si>
    <t>WX008</t>
  </si>
  <si>
    <t>CQ767</t>
  </si>
  <si>
    <t>LT969</t>
  </si>
  <si>
    <t>WB442</t>
  </si>
  <si>
    <t>LT970</t>
  </si>
  <si>
    <t>CQ768</t>
  </si>
  <si>
    <t>WB486</t>
  </si>
  <si>
    <t>WX011</t>
  </si>
  <si>
    <t>LS596</t>
  </si>
  <si>
    <t>LT081</t>
  </si>
  <si>
    <t>WB565</t>
  </si>
  <si>
    <t>WX012</t>
  </si>
  <si>
    <t>WX013</t>
  </si>
  <si>
    <t>WX017</t>
  </si>
  <si>
    <t>WX014</t>
  </si>
  <si>
    <t>WX018</t>
  </si>
  <si>
    <t>WX016</t>
  </si>
  <si>
    <t>WX015</t>
  </si>
  <si>
    <t>WX019</t>
  </si>
  <si>
    <t>LU976</t>
  </si>
  <si>
    <t>CB977</t>
  </si>
  <si>
    <t>LT971</t>
  </si>
  <si>
    <t>WX020</t>
  </si>
  <si>
    <t>LT972</t>
  </si>
  <si>
    <t>CB194</t>
  </si>
  <si>
    <t>LT973</t>
  </si>
  <si>
    <t>WP406</t>
  </si>
  <si>
    <t>WX021</t>
  </si>
  <si>
    <t>LT974</t>
  </si>
  <si>
    <t>WX023</t>
  </si>
  <si>
    <t>WX024</t>
  </si>
  <si>
    <t>WX025</t>
  </si>
  <si>
    <t>WX026</t>
  </si>
  <si>
    <t>WX027</t>
  </si>
  <si>
    <t>WX028</t>
  </si>
  <si>
    <t>WX029</t>
  </si>
  <si>
    <t>IS018</t>
  </si>
  <si>
    <t>LT082</t>
  </si>
  <si>
    <t>WE228</t>
  </si>
  <si>
    <t>WX030</t>
  </si>
  <si>
    <t>LT083</t>
  </si>
  <si>
    <t>WX031</t>
  </si>
  <si>
    <t>WX032</t>
  </si>
  <si>
    <t>CQ128</t>
  </si>
  <si>
    <t>LU532</t>
  </si>
  <si>
    <t>WX033</t>
  </si>
  <si>
    <t>LU977</t>
  </si>
  <si>
    <t>LT084</t>
  </si>
  <si>
    <t>LT085</t>
  </si>
  <si>
    <t>WX034</t>
  </si>
  <si>
    <t>WX035</t>
  </si>
  <si>
    <t>CB718</t>
  </si>
  <si>
    <t>WE186</t>
  </si>
  <si>
    <t>A0031</t>
  </si>
  <si>
    <t>WP407</t>
  </si>
  <si>
    <t>WX036</t>
  </si>
  <si>
    <t>2028A</t>
  </si>
  <si>
    <t>WZ528</t>
  </si>
  <si>
    <t>WX041</t>
  </si>
  <si>
    <t>WX053</t>
  </si>
  <si>
    <t>WX054</t>
  </si>
  <si>
    <t>LT086</t>
  </si>
  <si>
    <t>CB164</t>
  </si>
  <si>
    <t>WP470</t>
  </si>
  <si>
    <t>WZ922</t>
  </si>
  <si>
    <t>LV727</t>
  </si>
  <si>
    <t>WZ923</t>
  </si>
  <si>
    <t>WX056</t>
  </si>
  <si>
    <t>CB983</t>
  </si>
  <si>
    <t>WE278</t>
  </si>
  <si>
    <t>WX067</t>
  </si>
  <si>
    <t>WX064</t>
  </si>
  <si>
    <t>WX060</t>
  </si>
  <si>
    <t>WB566</t>
  </si>
  <si>
    <t>LU978</t>
  </si>
  <si>
    <t>CB692</t>
  </si>
  <si>
    <t>WR898</t>
  </si>
  <si>
    <t>LT975</t>
  </si>
  <si>
    <t>CB945</t>
  </si>
  <si>
    <t>WX074</t>
  </si>
  <si>
    <t>CQ769</t>
  </si>
  <si>
    <t>WX075</t>
  </si>
  <si>
    <t>LT872</t>
  </si>
  <si>
    <t>LT727</t>
  </si>
  <si>
    <t>LV324</t>
  </si>
  <si>
    <t>LT087</t>
  </si>
  <si>
    <t>LU500</t>
  </si>
  <si>
    <t>LT088</t>
  </si>
  <si>
    <t>LT089</t>
  </si>
  <si>
    <t>LT090</t>
  </si>
  <si>
    <t>LT091</t>
  </si>
  <si>
    <t>LT092</t>
  </si>
  <si>
    <t>E9304</t>
  </si>
  <si>
    <t>CQ770</t>
  </si>
  <si>
    <t>CB788</t>
  </si>
  <si>
    <t>LS554</t>
  </si>
  <si>
    <t>WX077</t>
  </si>
  <si>
    <t>WX078</t>
  </si>
  <si>
    <t>CQ129</t>
  </si>
  <si>
    <t>WX079</t>
  </si>
  <si>
    <t>WX080</t>
  </si>
  <si>
    <t>LU535</t>
  </si>
  <si>
    <t>LU979</t>
  </si>
  <si>
    <t>WX059</t>
  </si>
  <si>
    <t>CQ715</t>
  </si>
  <si>
    <t>CB175</t>
  </si>
  <si>
    <t>WC293</t>
  </si>
  <si>
    <t>LU609</t>
  </si>
  <si>
    <t>CB534</t>
  </si>
  <si>
    <t>LV424</t>
  </si>
  <si>
    <t>LU980</t>
  </si>
  <si>
    <t>CB285</t>
  </si>
  <si>
    <t>LU806</t>
  </si>
  <si>
    <t>LU689</t>
  </si>
  <si>
    <t>E0193</t>
  </si>
  <si>
    <t>E0194</t>
  </si>
  <si>
    <t>LS438</t>
  </si>
  <si>
    <t>LT976</t>
  </si>
  <si>
    <t>LS437</t>
  </si>
  <si>
    <t>LT977</t>
  </si>
  <si>
    <t>CB881</t>
  </si>
  <si>
    <t>CB188</t>
  </si>
  <si>
    <t>LV389</t>
  </si>
  <si>
    <t>LS859</t>
  </si>
  <si>
    <t>WP473</t>
  </si>
  <si>
    <t>E0195</t>
  </si>
  <si>
    <t>LU887</t>
  </si>
  <si>
    <t>LV417</t>
  </si>
  <si>
    <t>CB858</t>
  </si>
  <si>
    <t>LT093</t>
  </si>
  <si>
    <t>CQ093</t>
  </si>
  <si>
    <t>LS436</t>
  </si>
  <si>
    <t>LM002</t>
  </si>
  <si>
    <t>CB190</t>
  </si>
  <si>
    <t>LS256</t>
  </si>
  <si>
    <t>LU503</t>
  </si>
  <si>
    <t>LV301</t>
  </si>
  <si>
    <t>CQ772</t>
  </si>
  <si>
    <t>LS836</t>
  </si>
  <si>
    <t>LU833</t>
  </si>
  <si>
    <t>CB984</t>
  </si>
  <si>
    <t>LS699</t>
  </si>
  <si>
    <t>CB301</t>
  </si>
  <si>
    <t>LV064</t>
  </si>
  <si>
    <t>LV640</t>
  </si>
  <si>
    <t>LT094</t>
  </si>
  <si>
    <t>CB374</t>
  </si>
  <si>
    <t>LT719</t>
  </si>
  <si>
    <t>LT095</t>
  </si>
  <si>
    <t>LV433</t>
  </si>
  <si>
    <t>LM003</t>
  </si>
  <si>
    <t>LT096</t>
  </si>
  <si>
    <t>WB530</t>
  </si>
  <si>
    <t>LV681</t>
  </si>
  <si>
    <t>CQ716</t>
  </si>
  <si>
    <t>E0396</t>
  </si>
  <si>
    <t>WF060</t>
  </si>
  <si>
    <t>WP474</t>
  </si>
  <si>
    <t>LU646</t>
  </si>
  <si>
    <t>LU981</t>
  </si>
  <si>
    <t>WP857</t>
  </si>
  <si>
    <t>LT665</t>
  </si>
  <si>
    <t>LT750</t>
  </si>
  <si>
    <t>CQ613</t>
  </si>
  <si>
    <t>CB393</t>
  </si>
  <si>
    <t>LS711</t>
  </si>
  <si>
    <t>LS689</t>
  </si>
  <si>
    <t>E9860</t>
  </si>
  <si>
    <t>E8045</t>
  </si>
  <si>
    <t>WF090</t>
  </si>
  <si>
    <t>LS847</t>
  </si>
  <si>
    <t>CB330</t>
  </si>
  <si>
    <t>LT978</t>
  </si>
  <si>
    <t>E8047</t>
  </si>
  <si>
    <t>CB215</t>
  </si>
  <si>
    <t>E1189</t>
  </si>
  <si>
    <t>LM004</t>
  </si>
  <si>
    <t>LU834</t>
  </si>
  <si>
    <t>CB302</t>
  </si>
  <si>
    <t>CB398</t>
  </si>
  <si>
    <t>LS616</t>
  </si>
  <si>
    <t>LV020</t>
  </si>
  <si>
    <t>LT979</t>
  </si>
  <si>
    <t>LS262</t>
  </si>
  <si>
    <t>LS263</t>
  </si>
  <si>
    <t>LT980</t>
  </si>
  <si>
    <t>LV221</t>
  </si>
  <si>
    <t>LV553</t>
  </si>
  <si>
    <t>J1444</t>
  </si>
  <si>
    <t>CB303</t>
  </si>
  <si>
    <t>LS840</t>
  </si>
  <si>
    <t>A0051</t>
  </si>
  <si>
    <t>CB380</t>
  </si>
  <si>
    <t>LS664</t>
  </si>
  <si>
    <t>WB115</t>
  </si>
  <si>
    <t>LV641</t>
  </si>
  <si>
    <t>LS264</t>
  </si>
  <si>
    <t>CB168</t>
  </si>
  <si>
    <t>LS265</t>
  </si>
  <si>
    <t>LS258</t>
  </si>
  <si>
    <t>LV642</t>
  </si>
  <si>
    <t>LV202</t>
  </si>
  <si>
    <t>LV216</t>
  </si>
  <si>
    <t>E8068</t>
  </si>
  <si>
    <t>E8401</t>
  </si>
  <si>
    <t>E1361</t>
  </si>
  <si>
    <t>LS776</t>
  </si>
  <si>
    <t>CQ773</t>
  </si>
  <si>
    <t>LV021</t>
  </si>
  <si>
    <t>WR497</t>
  </si>
  <si>
    <t>LS435</t>
  </si>
  <si>
    <t>WF061</t>
  </si>
  <si>
    <t>LU835</t>
  </si>
  <si>
    <t>LV618</t>
  </si>
  <si>
    <t>LU836</t>
  </si>
  <si>
    <t>CQ735</t>
  </si>
  <si>
    <t>LM005</t>
  </si>
  <si>
    <t>LT777</t>
  </si>
  <si>
    <t>WB020</t>
  </si>
  <si>
    <t>CQ130</t>
  </si>
  <si>
    <t>LU837</t>
  </si>
  <si>
    <t>LT669</t>
  </si>
  <si>
    <t>LT728</t>
  </si>
  <si>
    <t>CB355</t>
  </si>
  <si>
    <t>LV201</t>
  </si>
  <si>
    <t>LT981</t>
  </si>
  <si>
    <t>LV485</t>
  </si>
  <si>
    <t>E1350</t>
  </si>
  <si>
    <t>LT673</t>
  </si>
  <si>
    <t>WP475</t>
  </si>
  <si>
    <t>LV429</t>
  </si>
  <si>
    <t>E8072</t>
  </si>
  <si>
    <t>LV066</t>
  </si>
  <si>
    <t>LM006</t>
  </si>
  <si>
    <t>WX084</t>
  </si>
  <si>
    <t>CB232</t>
  </si>
  <si>
    <t>WX085</t>
  </si>
  <si>
    <t>E0216</t>
  </si>
  <si>
    <t>LS318</t>
  </si>
  <si>
    <t>LS266</t>
  </si>
  <si>
    <t>LS743</t>
  </si>
  <si>
    <t>LU759</t>
  </si>
  <si>
    <t>CB389</t>
  </si>
  <si>
    <t>LM007</t>
  </si>
  <si>
    <t>LS777</t>
  </si>
  <si>
    <t>LS434</t>
  </si>
  <si>
    <t>WE052</t>
  </si>
  <si>
    <t>CB387</t>
  </si>
  <si>
    <t>WX086</t>
  </si>
  <si>
    <t>LU498</t>
  </si>
  <si>
    <t>WE081</t>
  </si>
  <si>
    <t>CB789</t>
  </si>
  <si>
    <t>E1096</t>
  </si>
  <si>
    <t>CB372</t>
  </si>
  <si>
    <t>WE200</t>
  </si>
  <si>
    <t>LV237</t>
  </si>
  <si>
    <t>WX087</t>
  </si>
  <si>
    <t>CB304</t>
  </si>
  <si>
    <t>LV022</t>
  </si>
  <si>
    <t>CB243</t>
  </si>
  <si>
    <t>WE233</t>
  </si>
  <si>
    <t>WE250</t>
  </si>
  <si>
    <t>LU647</t>
  </si>
  <si>
    <t>WX088</t>
  </si>
  <si>
    <t>E0196</t>
  </si>
  <si>
    <t>CQ614</t>
  </si>
  <si>
    <t>CQ131</t>
  </si>
  <si>
    <t>LS807</t>
  </si>
  <si>
    <t>LU648</t>
  </si>
  <si>
    <t>LV487</t>
  </si>
  <si>
    <t>WP476</t>
  </si>
  <si>
    <t>WX089</t>
  </si>
  <si>
    <t>LT097</t>
  </si>
  <si>
    <t>E9216</t>
  </si>
  <si>
    <t>LU993</t>
  </si>
  <si>
    <t>LS214</t>
  </si>
  <si>
    <t>E3069</t>
  </si>
  <si>
    <t>CB247</t>
  </si>
  <si>
    <t>E9560</t>
  </si>
  <si>
    <t>WP478</t>
  </si>
  <si>
    <t>LV374</t>
  </si>
  <si>
    <t>CB305</t>
  </si>
  <si>
    <t>CB447</t>
  </si>
  <si>
    <t>WP480</t>
  </si>
  <si>
    <t>LS267</t>
  </si>
  <si>
    <t>LU838</t>
  </si>
  <si>
    <t>LU839</t>
  </si>
  <si>
    <t>CB092</t>
  </si>
  <si>
    <t>CB386</t>
  </si>
  <si>
    <t>WC152</t>
  </si>
  <si>
    <t>WX090</t>
  </si>
  <si>
    <t>CB383</t>
  </si>
  <si>
    <t>WX091</t>
  </si>
  <si>
    <t>WX094</t>
  </si>
  <si>
    <t>LU982</t>
  </si>
  <si>
    <t>E0197</t>
  </si>
  <si>
    <t>LT736</t>
  </si>
  <si>
    <t>CB251</t>
  </si>
  <si>
    <t>WX100</t>
  </si>
  <si>
    <t>CB381</t>
  </si>
  <si>
    <t>LT982</t>
  </si>
  <si>
    <t>LT983</t>
  </si>
  <si>
    <t>LS175</t>
  </si>
  <si>
    <t>LU983</t>
  </si>
  <si>
    <t>LU984</t>
  </si>
  <si>
    <t>LM008</t>
  </si>
  <si>
    <t>A0067</t>
  </si>
  <si>
    <t>LV682</t>
  </si>
  <si>
    <t>LM009</t>
  </si>
  <si>
    <t>LU525</t>
  </si>
  <si>
    <t>LV643</t>
  </si>
  <si>
    <t>LV644</t>
  </si>
  <si>
    <t>CB570</t>
  </si>
  <si>
    <t>LV645</t>
  </si>
  <si>
    <t>LU840</t>
  </si>
  <si>
    <t>WZ842</t>
  </si>
  <si>
    <t>CB571</t>
  </si>
  <si>
    <t>E8060</t>
  </si>
  <si>
    <t>E9381</t>
  </si>
  <si>
    <t>LS341</t>
  </si>
  <si>
    <t>LS797</t>
  </si>
  <si>
    <t>CB087</t>
  </si>
  <si>
    <t>WE257</t>
  </si>
  <si>
    <t>CB396</t>
  </si>
  <si>
    <t>E1019</t>
  </si>
  <si>
    <t>CB091</t>
  </si>
  <si>
    <t>LU649</t>
  </si>
  <si>
    <t>LS447</t>
  </si>
  <si>
    <t>LT098</t>
  </si>
  <si>
    <t>LT099</t>
  </si>
  <si>
    <t>E8366</t>
  </si>
  <si>
    <t>WX101</t>
  </si>
  <si>
    <t>LU497</t>
  </si>
  <si>
    <t>LM010</t>
  </si>
  <si>
    <t>CB267</t>
  </si>
  <si>
    <t>LU490</t>
  </si>
  <si>
    <t>LT100</t>
  </si>
  <si>
    <t>LT101</t>
  </si>
  <si>
    <t>LT102</t>
  </si>
  <si>
    <t>LT103</t>
  </si>
  <si>
    <t>LT104</t>
  </si>
  <si>
    <t>LT105</t>
  </si>
  <si>
    <t>LT106</t>
  </si>
  <si>
    <t>WP482</t>
  </si>
  <si>
    <t>LS433</t>
  </si>
  <si>
    <t>LT984</t>
  </si>
  <si>
    <t>LS268</t>
  </si>
  <si>
    <t>CB400</t>
  </si>
  <si>
    <t>E8393</t>
  </si>
  <si>
    <t>CQ717</t>
  </si>
  <si>
    <t>LU985</t>
  </si>
  <si>
    <t>E9610</t>
  </si>
  <si>
    <t>WX102</t>
  </si>
  <si>
    <t>E8062</t>
  </si>
  <si>
    <t>LT107</t>
  </si>
  <si>
    <t>WF062</t>
  </si>
  <si>
    <t>E8063</t>
  </si>
  <si>
    <t>LV646</t>
  </si>
  <si>
    <t>LV238</t>
  </si>
  <si>
    <t>CB790</t>
  </si>
  <si>
    <t>LU986</t>
  </si>
  <si>
    <t>LV206</t>
  </si>
  <si>
    <t>WX114</t>
  </si>
  <si>
    <t>CQ132</t>
  </si>
  <si>
    <t>WX115</t>
  </si>
  <si>
    <t>WP492</t>
  </si>
  <si>
    <t>WE251</t>
  </si>
  <si>
    <t>WR889</t>
  </si>
  <si>
    <t>WE032</t>
  </si>
  <si>
    <t>LV325</t>
  </si>
  <si>
    <t>WX116</t>
  </si>
  <si>
    <t>WX118</t>
  </si>
  <si>
    <t>WX119</t>
  </si>
  <si>
    <t>WZ843</t>
  </si>
  <si>
    <t>LS925</t>
  </si>
  <si>
    <t>WX120</t>
  </si>
  <si>
    <t>CQ111</t>
  </si>
  <si>
    <t>WP980</t>
  </si>
  <si>
    <t>WX122</t>
  </si>
  <si>
    <t>WX126</t>
  </si>
  <si>
    <t>WX129</t>
  </si>
  <si>
    <t>WX128</t>
  </si>
  <si>
    <t>LT877</t>
  </si>
  <si>
    <t>WB335</t>
  </si>
  <si>
    <t>CQ133</t>
  </si>
  <si>
    <t>LU779</t>
  </si>
  <si>
    <t>WX130</t>
  </si>
  <si>
    <t>WX131</t>
  </si>
  <si>
    <t>WX132</t>
  </si>
  <si>
    <t>WC790</t>
  </si>
  <si>
    <t>WX133</t>
  </si>
  <si>
    <t>WX134</t>
  </si>
  <si>
    <t>LV109</t>
  </si>
  <si>
    <t>WX135</t>
  </si>
  <si>
    <t>WX136</t>
  </si>
  <si>
    <t>WX137</t>
  </si>
  <si>
    <t>LT985</t>
  </si>
  <si>
    <t>CQ135</t>
  </si>
  <si>
    <t>WX139</t>
  </si>
  <si>
    <t>LU464</t>
  </si>
  <si>
    <t>WX140</t>
  </si>
  <si>
    <t>WX141</t>
  </si>
  <si>
    <t>WX142</t>
  </si>
  <si>
    <t>CQ134</t>
  </si>
  <si>
    <t>LV599</t>
  </si>
  <si>
    <t>WX143</t>
  </si>
  <si>
    <t>WX144</t>
  </si>
  <si>
    <t>WX145</t>
  </si>
  <si>
    <t>WP493</t>
  </si>
  <si>
    <t>LV136</t>
  </si>
  <si>
    <t>LT986</t>
  </si>
  <si>
    <t>LS261</t>
  </si>
  <si>
    <t>LT987</t>
  </si>
  <si>
    <t>WX146</t>
  </si>
  <si>
    <t>WX147</t>
  </si>
  <si>
    <t>WX150</t>
  </si>
  <si>
    <t>WX152</t>
  </si>
  <si>
    <t>CB970</t>
  </si>
  <si>
    <t>WX153</t>
  </si>
  <si>
    <t>WX154</t>
  </si>
  <si>
    <t>WZ083</t>
  </si>
  <si>
    <t>LS916</t>
  </si>
  <si>
    <t>WA041</t>
  </si>
  <si>
    <t>LV550</t>
  </si>
  <si>
    <t>WP496</t>
  </si>
  <si>
    <t>WX168</t>
  </si>
  <si>
    <t>WP497</t>
  </si>
  <si>
    <t>LT108</t>
  </si>
  <si>
    <t>E9767</t>
  </si>
  <si>
    <t>LT109</t>
  </si>
  <si>
    <t>LT110</t>
  </si>
  <si>
    <t>WX169</t>
  </si>
  <si>
    <t>WX170</t>
  </si>
  <si>
    <t>WX171</t>
  </si>
  <si>
    <t>WX172</t>
  </si>
  <si>
    <t>IS019</t>
  </si>
  <si>
    <t>WX173</t>
  </si>
  <si>
    <t>WX174</t>
  </si>
  <si>
    <t>LT111</t>
  </si>
  <si>
    <t>WX175</t>
  </si>
  <si>
    <t>WX176</t>
  </si>
  <si>
    <t>WC791</t>
  </si>
  <si>
    <t>LU954</t>
  </si>
  <si>
    <t>WX177</t>
  </si>
  <si>
    <t>WX178</t>
  </si>
  <si>
    <t>WX179</t>
  </si>
  <si>
    <t>WX180</t>
  </si>
  <si>
    <t>LS680</t>
  </si>
  <si>
    <t>WX181</t>
  </si>
  <si>
    <t>WX182</t>
  </si>
  <si>
    <t>CB572</t>
  </si>
  <si>
    <t>WX183</t>
  </si>
  <si>
    <t>WX184</t>
  </si>
  <si>
    <t>WX185</t>
  </si>
  <si>
    <t>WX793</t>
  </si>
  <si>
    <t>WB568</t>
  </si>
  <si>
    <t>WX187</t>
  </si>
  <si>
    <t>WP502</t>
  </si>
  <si>
    <t>WX188</t>
  </si>
  <si>
    <t>LT112</t>
  </si>
  <si>
    <t>LT113</t>
  </si>
  <si>
    <t>LT988</t>
  </si>
  <si>
    <t>CQ615</t>
  </si>
  <si>
    <t>LU624</t>
  </si>
  <si>
    <t>CB960</t>
  </si>
  <si>
    <t>WX189</t>
  </si>
  <si>
    <t>WP513</t>
  </si>
  <si>
    <t>LT989</t>
  </si>
  <si>
    <t>LT990</t>
  </si>
  <si>
    <t>LU469</t>
  </si>
  <si>
    <t>WX190</t>
  </si>
  <si>
    <t>LT786</t>
  </si>
  <si>
    <t>CB969</t>
  </si>
  <si>
    <t>CQ616</t>
  </si>
  <si>
    <t>LV061</t>
  </si>
  <si>
    <t>LT114</t>
  </si>
  <si>
    <t>WC792</t>
  </si>
  <si>
    <t>WB277</t>
  </si>
  <si>
    <t>LS666</t>
  </si>
  <si>
    <t>LV269</t>
  </si>
  <si>
    <t>CQ136</t>
  </si>
  <si>
    <t>LT115</t>
  </si>
  <si>
    <t>CQ137</t>
  </si>
  <si>
    <t>IS020</t>
  </si>
  <si>
    <t>LS286</t>
  </si>
  <si>
    <t>LT116</t>
  </si>
  <si>
    <t>WX193</t>
  </si>
  <si>
    <t>WX194</t>
  </si>
  <si>
    <t>WX195</t>
  </si>
  <si>
    <t>WX192</t>
  </si>
  <si>
    <t>WX191</t>
  </si>
  <si>
    <t>CQ138</t>
  </si>
  <si>
    <t>WX196</t>
  </si>
  <si>
    <t>WX197</t>
  </si>
  <si>
    <t>IS021</t>
  </si>
  <si>
    <t>WX198</t>
  </si>
  <si>
    <t>WX199</t>
  </si>
  <si>
    <t>WX200</t>
  </si>
  <si>
    <t>WX201</t>
  </si>
  <si>
    <t>LS926</t>
  </si>
  <si>
    <t>WP514</t>
  </si>
  <si>
    <t>LU523</t>
  </si>
  <si>
    <t>WX202</t>
  </si>
  <si>
    <t>WX203</t>
  </si>
  <si>
    <t>LV305</t>
  </si>
  <si>
    <t>WP928</t>
  </si>
  <si>
    <t>LV282</t>
  </si>
  <si>
    <t>WX205</t>
  </si>
  <si>
    <t>WX206</t>
  </si>
  <si>
    <t>WX207</t>
  </si>
  <si>
    <t>WX208</t>
  </si>
  <si>
    <t>LU750</t>
  </si>
  <si>
    <t>WX209</t>
  </si>
  <si>
    <t>LS287</t>
  </si>
  <si>
    <t>CQ139</t>
  </si>
  <si>
    <t>WX210</t>
  </si>
  <si>
    <t>WB347</t>
  </si>
  <si>
    <t>WB136</t>
  </si>
  <si>
    <t>LT776</t>
  </si>
  <si>
    <t>LT991</t>
  </si>
  <si>
    <t>WX211</t>
  </si>
  <si>
    <t>WX212</t>
  </si>
  <si>
    <t>WX213</t>
  </si>
  <si>
    <t>LT117</t>
  </si>
  <si>
    <t>LT118</t>
  </si>
  <si>
    <t>LS361</t>
  </si>
  <si>
    <t>LS827</t>
  </si>
  <si>
    <t>CQ140</t>
  </si>
  <si>
    <t>LU584</t>
  </si>
  <si>
    <t>CB573</t>
  </si>
  <si>
    <t>CB100</t>
  </si>
  <si>
    <t>WE053</t>
  </si>
  <si>
    <t>CB369</t>
  </si>
  <si>
    <t>CB197</t>
  </si>
  <si>
    <t>CB931</t>
  </si>
  <si>
    <t>WB444</t>
  </si>
  <si>
    <t>WC793</t>
  </si>
  <si>
    <t>CQ141</t>
  </si>
  <si>
    <t>WX215</t>
  </si>
  <si>
    <t>CB791</t>
  </si>
  <si>
    <t>LS231</t>
  </si>
  <si>
    <t>WX217</t>
  </si>
  <si>
    <t>CB477</t>
  </si>
  <si>
    <t>A0288</t>
  </si>
  <si>
    <t>WX218</t>
  </si>
  <si>
    <t>CB306</t>
  </si>
  <si>
    <t>WC109</t>
  </si>
  <si>
    <t>WC108</t>
  </si>
  <si>
    <t>WX219</t>
  </si>
  <si>
    <t>CQ775</t>
  </si>
  <si>
    <t>WC106</t>
  </si>
  <si>
    <t>LV110</t>
  </si>
  <si>
    <t>CB617</t>
  </si>
  <si>
    <t>CB113</t>
  </si>
  <si>
    <t>LV647</t>
  </si>
  <si>
    <t>LV432</t>
  </si>
  <si>
    <t>CB792</t>
  </si>
  <si>
    <t>WX753</t>
  </si>
  <si>
    <t>LT119</t>
  </si>
  <si>
    <t>WX220</t>
  </si>
  <si>
    <t>E8398</t>
  </si>
  <si>
    <t>LT120</t>
  </si>
  <si>
    <t>LT121</t>
  </si>
  <si>
    <t>WX214</t>
  </si>
  <si>
    <t>WX221</t>
  </si>
  <si>
    <t>WX222</t>
  </si>
  <si>
    <t>LT992</t>
  </si>
  <si>
    <t>WP526</t>
  </si>
  <si>
    <t>WX223</t>
  </si>
  <si>
    <t>WX225</t>
  </si>
  <si>
    <t>WX226</t>
  </si>
  <si>
    <t>WX227</t>
  </si>
  <si>
    <t>WX228</t>
  </si>
  <si>
    <t>WX229</t>
  </si>
  <si>
    <t>CB675</t>
  </si>
  <si>
    <t>LT993</t>
  </si>
  <si>
    <t>WX230</t>
  </si>
  <si>
    <t>CB375</t>
  </si>
  <si>
    <t>WB414</t>
  </si>
  <si>
    <t>WX231</t>
  </si>
  <si>
    <t>WE229</t>
  </si>
  <si>
    <t>CQ142</t>
  </si>
  <si>
    <t>CQ143</t>
  </si>
  <si>
    <t>LT994</t>
  </si>
  <si>
    <t>LV326</t>
  </si>
  <si>
    <t>LV620</t>
  </si>
  <si>
    <t>WP565</t>
  </si>
  <si>
    <t>LU688</t>
  </si>
  <si>
    <t>WX232</t>
  </si>
  <si>
    <t>WX233</t>
  </si>
  <si>
    <t>LS791</t>
  </si>
  <si>
    <t>WF014</t>
  </si>
  <si>
    <t>CQ144</t>
  </si>
  <si>
    <t>WX234</t>
  </si>
  <si>
    <t>WB487</t>
  </si>
  <si>
    <t>LS927</t>
  </si>
  <si>
    <t>WC489</t>
  </si>
  <si>
    <t>LT995</t>
  </si>
  <si>
    <t>LS973</t>
  </si>
  <si>
    <t>WP674</t>
  </si>
  <si>
    <t>WF107</t>
  </si>
  <si>
    <t>CB341</t>
  </si>
  <si>
    <t>CQ778</t>
  </si>
  <si>
    <t>WE141</t>
  </si>
  <si>
    <t>WP575</t>
  </si>
  <si>
    <t>CQ617</t>
  </si>
  <si>
    <t>LS579</t>
  </si>
  <si>
    <t>CB140</t>
  </si>
  <si>
    <t>WX239</t>
  </si>
  <si>
    <t>WX240</t>
  </si>
  <si>
    <t>WC803</t>
  </si>
  <si>
    <t>CQ145</t>
  </si>
  <si>
    <t>WX241</t>
  </si>
  <si>
    <t>WC813</t>
  </si>
  <si>
    <t>A0816</t>
  </si>
  <si>
    <t>WP578</t>
  </si>
  <si>
    <t>LU728</t>
  </si>
  <si>
    <t>WX242</t>
  </si>
  <si>
    <t>LT996</t>
  </si>
  <si>
    <t>LS424</t>
  </si>
  <si>
    <t>LT723</t>
  </si>
  <si>
    <t>LV252</t>
  </si>
  <si>
    <t>WX243</t>
  </si>
  <si>
    <t>LT997</t>
  </si>
  <si>
    <t>LS288</t>
  </si>
  <si>
    <t>CQ779</t>
  </si>
  <si>
    <t>CB298</t>
  </si>
  <si>
    <t>CB093</t>
  </si>
  <si>
    <t>CQ146</t>
  </si>
  <si>
    <t>CB938</t>
  </si>
  <si>
    <t>WX244</t>
  </si>
  <si>
    <t>WX245</t>
  </si>
  <si>
    <t>LU778</t>
  </si>
  <si>
    <t>WX247</t>
  </si>
  <si>
    <t>WX246</t>
  </si>
  <si>
    <t>WX249</t>
  </si>
  <si>
    <t>WX250</t>
  </si>
  <si>
    <t>WX251</t>
  </si>
  <si>
    <t>LV707</t>
  </si>
  <si>
    <t>LS440</t>
  </si>
  <si>
    <t>LS443</t>
  </si>
  <si>
    <t>LS442</t>
  </si>
  <si>
    <t>LS441</t>
  </si>
  <si>
    <t>WC826</t>
  </si>
  <si>
    <t>CQ147</t>
  </si>
  <si>
    <t>LT122</t>
  </si>
  <si>
    <t>WX253</t>
  </si>
  <si>
    <t>WX254</t>
  </si>
  <si>
    <t>LU617</t>
  </si>
  <si>
    <t>LU616</t>
  </si>
  <si>
    <t>WX255</t>
  </si>
  <si>
    <t>WX256</t>
  </si>
  <si>
    <t>WX257</t>
  </si>
  <si>
    <t>WP428</t>
  </si>
  <si>
    <t>LV178</t>
  </si>
  <si>
    <t>CB046</t>
  </si>
  <si>
    <t>CB342</t>
  </si>
  <si>
    <t>E9724</t>
  </si>
  <si>
    <t>LT998</t>
  </si>
  <si>
    <t>LT999</t>
  </si>
  <si>
    <t>WP612</t>
  </si>
  <si>
    <t>WX258</t>
  </si>
  <si>
    <t>WE045</t>
  </si>
  <si>
    <t>CQ148</t>
  </si>
  <si>
    <t>WX259</t>
  </si>
  <si>
    <t>WX260</t>
  </si>
  <si>
    <t>WX261</t>
  </si>
  <si>
    <t>WX262</t>
  </si>
  <si>
    <t>WX263</t>
  </si>
  <si>
    <t>LT123</t>
  </si>
  <si>
    <t>LT124</t>
  </si>
  <si>
    <t>CB666</t>
  </si>
  <si>
    <t>WE103</t>
  </si>
  <si>
    <t>WX264</t>
  </si>
  <si>
    <t>LT125</t>
  </si>
  <si>
    <t>LU001</t>
  </si>
  <si>
    <t>CB719</t>
  </si>
  <si>
    <t>A0289</t>
  </si>
  <si>
    <t>WC846</t>
  </si>
  <si>
    <t>WC899</t>
  </si>
  <si>
    <t>LU566</t>
  </si>
  <si>
    <t>WX265</t>
  </si>
  <si>
    <t>CRVL1</t>
  </si>
  <si>
    <t>WX270</t>
  </si>
  <si>
    <t>LV173</t>
  </si>
  <si>
    <t>WX271</t>
  </si>
  <si>
    <t>WX272</t>
  </si>
  <si>
    <t>WX273</t>
  </si>
  <si>
    <t>WX274</t>
  </si>
  <si>
    <t>WX275</t>
  </si>
  <si>
    <t>WX276</t>
  </si>
  <si>
    <t>WB116</t>
  </si>
  <si>
    <t>WX278</t>
  </si>
  <si>
    <t>WX277</t>
  </si>
  <si>
    <t>WX279</t>
  </si>
  <si>
    <t>LU002</t>
  </si>
  <si>
    <t>T2124</t>
  </si>
  <si>
    <t>LS419</t>
  </si>
  <si>
    <t>WE204</t>
  </si>
  <si>
    <t>WZ903</t>
  </si>
  <si>
    <t>WZ904</t>
  </si>
  <si>
    <t>WZ905</t>
  </si>
  <si>
    <t>CB793</t>
  </si>
  <si>
    <t>WX280</t>
  </si>
  <si>
    <t>CQ149</t>
  </si>
  <si>
    <t>WX281</t>
  </si>
  <si>
    <t>WX282</t>
  </si>
  <si>
    <t>LV488</t>
  </si>
  <si>
    <t>LU704</t>
  </si>
  <si>
    <t>WX284</t>
  </si>
  <si>
    <t>CB066</t>
  </si>
  <si>
    <t>LT803</t>
  </si>
  <si>
    <t>WB957</t>
  </si>
  <si>
    <t>LU781</t>
  </si>
  <si>
    <t>LU841</t>
  </si>
  <si>
    <t>LS448</t>
  </si>
  <si>
    <t>LT770</t>
  </si>
  <si>
    <t>WF091</t>
  </si>
  <si>
    <t>LS431</t>
  </si>
  <si>
    <t>LU842</t>
  </si>
  <si>
    <t>LU650</t>
  </si>
  <si>
    <t>CB891</t>
  </si>
  <si>
    <t>LU843</t>
  </si>
  <si>
    <t>WF009</t>
  </si>
  <si>
    <t>LU914</t>
  </si>
  <si>
    <t>WX286</t>
  </si>
  <si>
    <t>WX288</t>
  </si>
  <si>
    <t>WX290</t>
  </si>
  <si>
    <t>WX291</t>
  </si>
  <si>
    <t>LS534</t>
  </si>
  <si>
    <t>CB280</t>
  </si>
  <si>
    <t>CB180</t>
  </si>
  <si>
    <t>COLA1</t>
  </si>
  <si>
    <t>LV005</t>
  </si>
  <si>
    <t>CB307</t>
  </si>
  <si>
    <t>LU527</t>
  </si>
  <si>
    <t>LU003</t>
  </si>
  <si>
    <t>WP613</t>
  </si>
  <si>
    <t>WX292</t>
  </si>
  <si>
    <t>WX293</t>
  </si>
  <si>
    <t>WX304</t>
  </si>
  <si>
    <t>WX305</t>
  </si>
  <si>
    <t>WX306</t>
  </si>
  <si>
    <t>WX307</t>
  </si>
  <si>
    <t>WX308</t>
  </si>
  <si>
    <t>LS768</t>
  </si>
  <si>
    <t>CB949</t>
  </si>
  <si>
    <t>CB948</t>
  </si>
  <si>
    <t>CB178</t>
  </si>
  <si>
    <t>LT858</t>
  </si>
  <si>
    <t>LS701</t>
  </si>
  <si>
    <t>CB478</t>
  </si>
  <si>
    <t>WF105</t>
  </si>
  <si>
    <t>E9336</t>
  </si>
  <si>
    <t>CB308</t>
  </si>
  <si>
    <t>LV001</t>
  </si>
  <si>
    <t>E9502</t>
  </si>
  <si>
    <t>LV083</t>
  </si>
  <si>
    <t>CQ151</t>
  </si>
  <si>
    <t>CB967</t>
  </si>
  <si>
    <t>LS289</t>
  </si>
  <si>
    <t>WX312</t>
  </si>
  <si>
    <t>WX313</t>
  </si>
  <si>
    <t>WX315</t>
  </si>
  <si>
    <t>LV691</t>
  </si>
  <si>
    <t>WX318</t>
  </si>
  <si>
    <t>WX319</t>
  </si>
  <si>
    <t>CQ152</t>
  </si>
  <si>
    <t>LV328</t>
  </si>
  <si>
    <t>LU004</t>
  </si>
  <si>
    <t>WX320</t>
  </si>
  <si>
    <t>LU619</t>
  </si>
  <si>
    <t>CQ781</t>
  </si>
  <si>
    <t>CB192</t>
  </si>
  <si>
    <t>WP615</t>
  </si>
  <si>
    <t>WC901</t>
  </si>
  <si>
    <t>CB018</t>
  </si>
  <si>
    <t>WF101</t>
  </si>
  <si>
    <t>WF098</t>
  </si>
  <si>
    <t>WX321</t>
  </si>
  <si>
    <t>WX322</t>
  </si>
  <si>
    <t>A0290</t>
  </si>
  <si>
    <t>CQ782</t>
  </si>
  <si>
    <t>WE256</t>
  </si>
  <si>
    <t>A0292</t>
  </si>
  <si>
    <t>A0291</t>
  </si>
  <si>
    <t>LU752</t>
  </si>
  <si>
    <t>LU753</t>
  </si>
  <si>
    <t>WX323</t>
  </si>
  <si>
    <t>LU915</t>
  </si>
  <si>
    <t>LU005</t>
  </si>
  <si>
    <t>LU006</t>
  </si>
  <si>
    <t>CQ618</t>
  </si>
  <si>
    <t>IS022</t>
  </si>
  <si>
    <t>WX324</t>
  </si>
  <si>
    <t>WB285</t>
  </si>
  <si>
    <t>LS269</t>
  </si>
  <si>
    <t>CB693</t>
  </si>
  <si>
    <t>CB099</t>
  </si>
  <si>
    <t>WX335</t>
  </si>
  <si>
    <t>IS023</t>
  </si>
  <si>
    <t>WX336</t>
  </si>
  <si>
    <t>WX337</t>
  </si>
  <si>
    <t>WX338</t>
  </si>
  <si>
    <t>WX339</t>
  </si>
  <si>
    <t>TP038</t>
  </si>
  <si>
    <t>WX340</t>
  </si>
  <si>
    <t>WX341</t>
  </si>
  <si>
    <t>LU007</t>
  </si>
  <si>
    <t>WB346</t>
  </si>
  <si>
    <t>LS516</t>
  </si>
  <si>
    <t>WR916</t>
  </si>
  <si>
    <t>WP618</t>
  </si>
  <si>
    <t>WX342</t>
  </si>
  <si>
    <t>WX343</t>
  </si>
  <si>
    <t>A0293</t>
  </si>
  <si>
    <t>WX344</t>
  </si>
  <si>
    <t>WX345</t>
  </si>
  <si>
    <t>LV436</t>
  </si>
  <si>
    <t>WX346</t>
  </si>
  <si>
    <t>WX347</t>
  </si>
  <si>
    <t>WX348</t>
  </si>
  <si>
    <t>WX349</t>
  </si>
  <si>
    <t>WE080</t>
  </si>
  <si>
    <t>LS684</t>
  </si>
  <si>
    <t>CQ153</t>
  </si>
  <si>
    <t>WX350</t>
  </si>
  <si>
    <t>A0349</t>
  </si>
  <si>
    <t>WX351</t>
  </si>
  <si>
    <t>WX352</t>
  </si>
  <si>
    <t>LV728</t>
  </si>
  <si>
    <t>WX353</t>
  </si>
  <si>
    <t>LU844</t>
  </si>
  <si>
    <t>CB574</t>
  </si>
  <si>
    <t>CQ155</t>
  </si>
  <si>
    <t>WC153</t>
  </si>
  <si>
    <t>LT838</t>
  </si>
  <si>
    <t>WX359</t>
  </si>
  <si>
    <t>CQ156</t>
  </si>
  <si>
    <t>LU539</t>
  </si>
  <si>
    <t>LV648</t>
  </si>
  <si>
    <t>WX360</t>
  </si>
  <si>
    <t>LU008</t>
  </si>
  <si>
    <t>WX546</t>
  </si>
  <si>
    <t>CB309</t>
  </si>
  <si>
    <t>WX362</t>
  </si>
  <si>
    <t>WX363</t>
  </si>
  <si>
    <t>WX364</t>
  </si>
  <si>
    <t>LU009</t>
  </si>
  <si>
    <t>WX366</t>
  </si>
  <si>
    <t>LT126</t>
  </si>
  <si>
    <t>CB952</t>
  </si>
  <si>
    <t>LT127</t>
  </si>
  <si>
    <t>IS024</t>
  </si>
  <si>
    <t>LT128</t>
  </si>
  <si>
    <t>LU010</t>
  </si>
  <si>
    <t>LU549</t>
  </si>
  <si>
    <t>WC132</t>
  </si>
  <si>
    <t>CQ157</t>
  </si>
  <si>
    <t>WX367</t>
  </si>
  <si>
    <t>LU011</t>
  </si>
  <si>
    <t>WX368</t>
  </si>
  <si>
    <t>WX369</t>
  </si>
  <si>
    <t>LT129</t>
  </si>
  <si>
    <t>LT130</t>
  </si>
  <si>
    <t>LU552</t>
  </si>
  <si>
    <t>LT131</t>
  </si>
  <si>
    <t>CB310</t>
  </si>
  <si>
    <t>LU987</t>
  </si>
  <si>
    <t>WB488</t>
  </si>
  <si>
    <t>WX370</t>
  </si>
  <si>
    <t>WX371</t>
  </si>
  <si>
    <t>WX372</t>
  </si>
  <si>
    <t>WX373</t>
  </si>
  <si>
    <t>WX374</t>
  </si>
  <si>
    <t>LT132</t>
  </si>
  <si>
    <t>LT133</t>
  </si>
  <si>
    <t>LV611</t>
  </si>
  <si>
    <t>LT134</t>
  </si>
  <si>
    <t>LT135</t>
  </si>
  <si>
    <t>WP155</t>
  </si>
  <si>
    <t>CB370</t>
  </si>
  <si>
    <t>WB415</t>
  </si>
  <si>
    <t>WX379</t>
  </si>
  <si>
    <t>CB479</t>
  </si>
  <si>
    <t>CB480</t>
  </si>
  <si>
    <t>CB481</t>
  </si>
  <si>
    <t>CB482</t>
  </si>
  <si>
    <t>LT136</t>
  </si>
  <si>
    <t>WX381</t>
  </si>
  <si>
    <t>WX382</t>
  </si>
  <si>
    <t>LU012</t>
  </si>
  <si>
    <t>WE206</t>
  </si>
  <si>
    <t>WE143</t>
  </si>
  <si>
    <t>WX383</t>
  </si>
  <si>
    <t>CQ163</t>
  </si>
  <si>
    <t>CQ165</t>
  </si>
  <si>
    <t>CQ177</t>
  </si>
  <si>
    <t>CQ181</t>
  </si>
  <si>
    <t>WE293</t>
  </si>
  <si>
    <t>WX384</t>
  </si>
  <si>
    <t>WX385</t>
  </si>
  <si>
    <t>WX386</t>
  </si>
  <si>
    <t>WX387</t>
  </si>
  <si>
    <t>WX388</t>
  </si>
  <si>
    <t>WX389</t>
  </si>
  <si>
    <t>WX390</t>
  </si>
  <si>
    <t>WX391</t>
  </si>
  <si>
    <t>WX392</t>
  </si>
  <si>
    <t>CQ718</t>
  </si>
  <si>
    <t>LU013</t>
  </si>
  <si>
    <t>LS224</t>
  </si>
  <si>
    <t>WP619</t>
  </si>
  <si>
    <t>LV329</t>
  </si>
  <si>
    <t>LS644</t>
  </si>
  <si>
    <t>LU014</t>
  </si>
  <si>
    <t>CB978</t>
  </si>
  <si>
    <t>CB720</t>
  </si>
  <si>
    <t>WB532</t>
  </si>
  <si>
    <t>WP640</t>
  </si>
  <si>
    <t>CQ582</t>
  </si>
  <si>
    <t>WE231</t>
  </si>
  <si>
    <t>WX393</t>
  </si>
  <si>
    <t>WX394</t>
  </si>
  <si>
    <t>LU015</t>
  </si>
  <si>
    <t>LU016</t>
  </si>
  <si>
    <t>WE135</t>
  </si>
  <si>
    <t>WB310</t>
  </si>
  <si>
    <t>WP441</t>
  </si>
  <si>
    <t>CQ158</t>
  </si>
  <si>
    <t>WX395</t>
  </si>
  <si>
    <t>LU988</t>
  </si>
  <si>
    <t>CQ159</t>
  </si>
  <si>
    <t>LV547</t>
  </si>
  <si>
    <t>WX396</t>
  </si>
  <si>
    <t>WR569</t>
  </si>
  <si>
    <t>E1409</t>
  </si>
  <si>
    <t>CQ160</t>
  </si>
  <si>
    <t>WX398</t>
  </si>
  <si>
    <t>WX399</t>
  </si>
  <si>
    <t>WX400</t>
  </si>
  <si>
    <t>WX401</t>
  </si>
  <si>
    <t>CB721</t>
  </si>
  <si>
    <t>LV404</t>
  </si>
  <si>
    <t>WX402</t>
  </si>
  <si>
    <t>WX403</t>
  </si>
  <si>
    <t>CQ161</t>
  </si>
  <si>
    <t>WX404</t>
  </si>
  <si>
    <t>WX405</t>
  </si>
  <si>
    <t>WB325</t>
  </si>
  <si>
    <t>WX406</t>
  </si>
  <si>
    <t>CQ162</t>
  </si>
  <si>
    <t>WX407</t>
  </si>
  <si>
    <t>WX408</t>
  </si>
  <si>
    <t>WX409</t>
  </si>
  <si>
    <t>LU540</t>
  </si>
  <si>
    <t>LS242</t>
  </si>
  <si>
    <t>WX410</t>
  </si>
  <si>
    <t>LU017</t>
  </si>
  <si>
    <t>LS414</t>
  </si>
  <si>
    <t>WB489</t>
  </si>
  <si>
    <t>LU486</t>
  </si>
  <si>
    <t>CQ164</t>
  </si>
  <si>
    <t>WX411</t>
  </si>
  <si>
    <t>WP647</t>
  </si>
  <si>
    <t>WX037</t>
  </si>
  <si>
    <t>WX412</t>
  </si>
  <si>
    <t>WX413</t>
  </si>
  <si>
    <t>WE240</t>
  </si>
  <si>
    <t>CQ619</t>
  </si>
  <si>
    <t>WE291</t>
  </si>
  <si>
    <t>WX414</t>
  </si>
  <si>
    <t>LU018</t>
  </si>
  <si>
    <t>WX415</t>
  </si>
  <si>
    <t>WE142</t>
  </si>
  <si>
    <t>LU845</t>
  </si>
  <si>
    <t>WX416</t>
  </si>
  <si>
    <t>CQ620</t>
  </si>
  <si>
    <t>WX417</t>
  </si>
  <si>
    <t>WX418</t>
  </si>
  <si>
    <t>LU749</t>
  </si>
  <si>
    <t>WX419</t>
  </si>
  <si>
    <t>WB570</t>
  </si>
  <si>
    <t>WX421</t>
  </si>
  <si>
    <t>WX422</t>
  </si>
  <si>
    <t>WE038</t>
  </si>
  <si>
    <t>LS850</t>
  </si>
  <si>
    <t>WX423</t>
  </si>
  <si>
    <t>LS896</t>
  </si>
  <si>
    <t>WX424</t>
  </si>
  <si>
    <t>LU465</t>
  </si>
  <si>
    <t>WX426</t>
  </si>
  <si>
    <t>WX425</t>
  </si>
  <si>
    <t>LS290</t>
  </si>
  <si>
    <t>LT137</t>
  </si>
  <si>
    <t>LT138</t>
  </si>
  <si>
    <t>WE188</t>
  </si>
  <si>
    <t>WX427</t>
  </si>
  <si>
    <t>WX428</t>
  </si>
  <si>
    <t>WX429</t>
  </si>
  <si>
    <t>CB794</t>
  </si>
  <si>
    <t>WX430</t>
  </si>
  <si>
    <t>WX431</t>
  </si>
  <si>
    <t>CQ166</t>
  </si>
  <si>
    <t>CQ167</t>
  </si>
  <si>
    <t>LU451</t>
  </si>
  <si>
    <t>CQ168</t>
  </si>
  <si>
    <t>WX432</t>
  </si>
  <si>
    <t>WX433</t>
  </si>
  <si>
    <t>LU019</t>
  </si>
  <si>
    <t>E1372</t>
  </si>
  <si>
    <t>CB202</t>
  </si>
  <si>
    <t>WB400</t>
  </si>
  <si>
    <t>WP649</t>
  </si>
  <si>
    <t>LT139</t>
  </si>
  <si>
    <t>LS818</t>
  </si>
  <si>
    <t>WX434</t>
  </si>
  <si>
    <t>WX435</t>
  </si>
  <si>
    <t>LT140</t>
  </si>
  <si>
    <t>WX436</t>
  </si>
  <si>
    <t>WX437</t>
  </si>
  <si>
    <t>WX438</t>
  </si>
  <si>
    <t>WX439</t>
  </si>
  <si>
    <t>CQ169</t>
  </si>
  <si>
    <t>WB526</t>
  </si>
  <si>
    <t>WX440</t>
  </si>
  <si>
    <t>WX441</t>
  </si>
  <si>
    <t>WX442</t>
  </si>
  <si>
    <t>LU784</t>
  </si>
  <si>
    <t>WX443</t>
  </si>
  <si>
    <t>WE077</t>
  </si>
  <si>
    <t>LS928</t>
  </si>
  <si>
    <t>WB105</t>
  </si>
  <si>
    <t>CB063</t>
  </si>
  <si>
    <t>WX451</t>
  </si>
  <si>
    <t>CB339</t>
  </si>
  <si>
    <t>WX445</t>
  </si>
  <si>
    <t>WX446</t>
  </si>
  <si>
    <t>WP651</t>
  </si>
  <si>
    <t>CB706</t>
  </si>
  <si>
    <t>WB445</t>
  </si>
  <si>
    <t>CB121</t>
  </si>
  <si>
    <t>WX447</t>
  </si>
  <si>
    <t>WX448</t>
  </si>
  <si>
    <t>WB104</t>
  </si>
  <si>
    <t>CB987</t>
  </si>
  <si>
    <t>WX444</t>
  </si>
  <si>
    <t>WX452</t>
  </si>
  <si>
    <t>WX453</t>
  </si>
  <si>
    <t>WX454</t>
  </si>
  <si>
    <t>CQ170</t>
  </si>
  <si>
    <t>WX455</t>
  </si>
  <si>
    <t>LT141</t>
  </si>
  <si>
    <t>WB490</t>
  </si>
  <si>
    <t>LT142</t>
  </si>
  <si>
    <t>CB899</t>
  </si>
  <si>
    <t>LT143</t>
  </si>
  <si>
    <t>LT144</t>
  </si>
  <si>
    <t>WX456</t>
  </si>
  <si>
    <t>WX457</t>
  </si>
  <si>
    <t>WX458</t>
  </si>
  <si>
    <t>WX038</t>
  </si>
  <si>
    <t>WX459</t>
  </si>
  <si>
    <t>LV023</t>
  </si>
  <si>
    <t>WX460</t>
  </si>
  <si>
    <t>WE292</t>
  </si>
  <si>
    <t>WX467</t>
  </si>
  <si>
    <t>WX461</t>
  </si>
  <si>
    <t>WX463</t>
  </si>
  <si>
    <t>WX462</t>
  </si>
  <si>
    <t>WX464</t>
  </si>
  <si>
    <t>WX465</t>
  </si>
  <si>
    <t>WX466</t>
  </si>
  <si>
    <t>WX468</t>
  </si>
  <si>
    <t>WX469</t>
  </si>
  <si>
    <t>WX470</t>
  </si>
  <si>
    <t>WX471</t>
  </si>
  <si>
    <t>WX472</t>
  </si>
  <si>
    <t>WX473</t>
  </si>
  <si>
    <t>WX474</t>
  </si>
  <si>
    <t>CB090</t>
  </si>
  <si>
    <t>WX475</t>
  </si>
  <si>
    <t>LU020</t>
  </si>
  <si>
    <t>WX476</t>
  </si>
  <si>
    <t>WB350</t>
  </si>
  <si>
    <t>CQ171</t>
  </si>
  <si>
    <t>WE189</t>
  </si>
  <si>
    <t>WX477</t>
  </si>
  <si>
    <t>CB722</t>
  </si>
  <si>
    <t>CB294</t>
  </si>
  <si>
    <t>WP652</t>
  </si>
  <si>
    <t>WX478</t>
  </si>
  <si>
    <t>WX294</t>
  </si>
  <si>
    <t>CB535</t>
  </si>
  <si>
    <t>CB203</t>
  </si>
  <si>
    <t>WX479</t>
  </si>
  <si>
    <t>LT145</t>
  </si>
  <si>
    <t>WX480</t>
  </si>
  <si>
    <t>CT001</t>
  </si>
  <si>
    <t>CB483</t>
  </si>
  <si>
    <t>WX481</t>
  </si>
  <si>
    <t>LS497</t>
  </si>
  <si>
    <t>WP675</t>
  </si>
  <si>
    <t>WX482</t>
  </si>
  <si>
    <t>LU571</t>
  </si>
  <si>
    <t>CQ172</t>
  </si>
  <si>
    <t>WX483</t>
  </si>
  <si>
    <t>WX484</t>
  </si>
  <si>
    <t>CQ783</t>
  </si>
  <si>
    <t>LV227</t>
  </si>
  <si>
    <t>LV226</t>
  </si>
  <si>
    <t>WX039</t>
  </si>
  <si>
    <t>WB369</t>
  </si>
  <si>
    <t>WX040</t>
  </si>
  <si>
    <t>CB484</t>
  </si>
  <si>
    <t>CB485</t>
  </si>
  <si>
    <t>CB486</t>
  </si>
  <si>
    <t>WP697</t>
  </si>
  <si>
    <t>CQ719</t>
  </si>
  <si>
    <t>CQ785</t>
  </si>
  <si>
    <t>WX485</t>
  </si>
  <si>
    <t>WX486</t>
  </si>
  <si>
    <t>WX487</t>
  </si>
  <si>
    <t>LU718</t>
  </si>
  <si>
    <t>WP748</t>
  </si>
  <si>
    <t>CQ173</t>
  </si>
  <si>
    <t>LV113</t>
  </si>
  <si>
    <t>CQ174</t>
  </si>
  <si>
    <t>CB795</t>
  </si>
  <si>
    <t>WX488</t>
  </si>
  <si>
    <t>CB364</t>
  </si>
  <si>
    <t>WX490</t>
  </si>
  <si>
    <t>WX491</t>
  </si>
  <si>
    <t>WX492</t>
  </si>
  <si>
    <t>WX493</t>
  </si>
  <si>
    <t>WB651</t>
  </si>
  <si>
    <t>CQ786</t>
  </si>
  <si>
    <t>A0784</t>
  </si>
  <si>
    <t>WB571</t>
  </si>
  <si>
    <t>LU021</t>
  </si>
  <si>
    <t>WC257</t>
  </si>
  <si>
    <t>WB305</t>
  </si>
  <si>
    <t>WX494</t>
  </si>
  <si>
    <t>WX496</t>
  </si>
  <si>
    <t>WX497</t>
  </si>
  <si>
    <t>WP749</t>
  </si>
  <si>
    <t>WX498</t>
  </si>
  <si>
    <t>WX499</t>
  </si>
  <si>
    <t>WE166</t>
  </si>
  <si>
    <t>CB628</t>
  </si>
  <si>
    <t>WX500</t>
  </si>
  <si>
    <t>WX503</t>
  </si>
  <si>
    <t>WX502</t>
  </si>
  <si>
    <t>WX504</t>
  </si>
  <si>
    <t>WX505</t>
  </si>
  <si>
    <t>WX506</t>
  </si>
  <si>
    <t>A0294</t>
  </si>
  <si>
    <t>WE294</t>
  </si>
  <si>
    <t>CB391</t>
  </si>
  <si>
    <t>LU797</t>
  </si>
  <si>
    <t>LV683</t>
  </si>
  <si>
    <t>WX507</t>
  </si>
  <si>
    <t>WX508</t>
  </si>
  <si>
    <t>CQ175</t>
  </si>
  <si>
    <t>CQ176</t>
  </si>
  <si>
    <t>WX509</t>
  </si>
  <si>
    <t>WX510</t>
  </si>
  <si>
    <t>WP753</t>
  </si>
  <si>
    <t>WX511</t>
  </si>
  <si>
    <t>WX512</t>
  </si>
  <si>
    <t>WX513</t>
  </si>
  <si>
    <t>CQ178</t>
  </si>
  <si>
    <t>WX514</t>
  </si>
  <si>
    <t>WX516</t>
  </si>
  <si>
    <t>WX517</t>
  </si>
  <si>
    <t>LT878</t>
  </si>
  <si>
    <t>WX518</t>
  </si>
  <si>
    <t>WX519</t>
  </si>
  <si>
    <t>CQ179</t>
  </si>
  <si>
    <t>LV523</t>
  </si>
  <si>
    <t>WP756</t>
  </si>
  <si>
    <t>WX520</t>
  </si>
  <si>
    <t>WX521</t>
  </si>
  <si>
    <t>WX522</t>
  </si>
  <si>
    <t>WX523</t>
  </si>
  <si>
    <t>IS025</t>
  </si>
  <si>
    <t>WX524</t>
  </si>
  <si>
    <t>LV466</t>
  </si>
  <si>
    <t>CQ180</t>
  </si>
  <si>
    <t>WX525</t>
  </si>
  <si>
    <t>LU811</t>
  </si>
  <si>
    <t>WX526</t>
  </si>
  <si>
    <t>LU629</t>
  </si>
  <si>
    <t>LV375</t>
  </si>
  <si>
    <t>WX527</t>
  </si>
  <si>
    <t>LT806</t>
  </si>
  <si>
    <t>CB270</t>
  </si>
  <si>
    <t>WX530</t>
  </si>
  <si>
    <t>WX532</t>
  </si>
  <si>
    <t>WX533</t>
  </si>
  <si>
    <t>WX528</t>
  </si>
  <si>
    <t>WX529</t>
  </si>
  <si>
    <t>WX531</t>
  </si>
  <si>
    <t>WX534</t>
  </si>
  <si>
    <t>LS712</t>
  </si>
  <si>
    <t>LU022</t>
  </si>
  <si>
    <t>WX535</t>
  </si>
  <si>
    <t>CB796</t>
  </si>
  <si>
    <t>CB797</t>
  </si>
  <si>
    <t>WB446</t>
  </si>
  <si>
    <t>WX536</t>
  </si>
  <si>
    <t>LT147</t>
  </si>
  <si>
    <t>IS026</t>
  </si>
  <si>
    <t>LT148</t>
  </si>
  <si>
    <t>WB572</t>
  </si>
  <si>
    <t>WX537</t>
  </si>
  <si>
    <t>LT149</t>
  </si>
  <si>
    <t>CQ182</t>
  </si>
  <si>
    <t>CQ381</t>
  </si>
  <si>
    <t>CQ183</t>
  </si>
  <si>
    <t>DKWC1</t>
  </si>
  <si>
    <t>CQ185</t>
  </si>
  <si>
    <t>CQ184</t>
  </si>
  <si>
    <t>LU575</t>
  </si>
  <si>
    <t>WX042</t>
  </si>
  <si>
    <t>WX538</t>
  </si>
  <si>
    <t>LT150</t>
  </si>
  <si>
    <t>LT151</t>
  </si>
  <si>
    <t>WX539</t>
  </si>
  <si>
    <t>LS484</t>
  </si>
  <si>
    <t>WX540</t>
  </si>
  <si>
    <t>LT152</t>
  </si>
  <si>
    <t>WX542</t>
  </si>
  <si>
    <t>WX543</t>
  </si>
  <si>
    <t>LS629</t>
  </si>
  <si>
    <t>WX544</t>
  </si>
  <si>
    <t>WX043</t>
  </si>
  <si>
    <t>CQ787</t>
  </si>
  <si>
    <t>WX545</t>
  </si>
  <si>
    <t>WX697</t>
  </si>
  <si>
    <t>WX548</t>
  </si>
  <si>
    <t>CQ195</t>
  </si>
  <si>
    <t>CQ199</t>
  </si>
  <si>
    <t>CQ202</t>
  </si>
  <si>
    <t>CQ788</t>
  </si>
  <si>
    <t>LU023</t>
  </si>
  <si>
    <t>WX549</t>
  </si>
  <si>
    <t>A0295</t>
  </si>
  <si>
    <t>WX551</t>
  </si>
  <si>
    <t>WX550</t>
  </si>
  <si>
    <t>CQ186</t>
  </si>
  <si>
    <t>CQ789</t>
  </si>
  <si>
    <t>CQ790</t>
  </si>
  <si>
    <t>WX552</t>
  </si>
  <si>
    <t>CB677</t>
  </si>
  <si>
    <t>WX553</t>
  </si>
  <si>
    <t>LT153</t>
  </si>
  <si>
    <t>WX554</t>
  </si>
  <si>
    <t>CB204</t>
  </si>
  <si>
    <t>CB205</t>
  </si>
  <si>
    <t>WP767</t>
  </si>
  <si>
    <t>LS385</t>
  </si>
  <si>
    <t>LT154</t>
  </si>
  <si>
    <t>WB370</t>
  </si>
  <si>
    <t>CB953</t>
  </si>
  <si>
    <t>LT155</t>
  </si>
  <si>
    <t>WX556</t>
  </si>
  <si>
    <t>WX555</t>
  </si>
  <si>
    <t>LV461</t>
  </si>
  <si>
    <t>LS249</t>
  </si>
  <si>
    <t>CB618</t>
  </si>
  <si>
    <t>WX557</t>
  </si>
  <si>
    <t>LS413</t>
  </si>
  <si>
    <t>LS190</t>
  </si>
  <si>
    <t>CB536</t>
  </si>
  <si>
    <t>E9441</t>
  </si>
  <si>
    <t>LT156</t>
  </si>
  <si>
    <t>WP768</t>
  </si>
  <si>
    <t>LS604</t>
  </si>
  <si>
    <t>WE207</t>
  </si>
  <si>
    <t>WP788</t>
  </si>
  <si>
    <t>LS662</t>
  </si>
  <si>
    <t>CB487</t>
  </si>
  <si>
    <t>CB488</t>
  </si>
  <si>
    <t>CB489</t>
  </si>
  <si>
    <t>WX559</t>
  </si>
  <si>
    <t>WX560</t>
  </si>
  <si>
    <t>WX561</t>
  </si>
  <si>
    <t>CB686</t>
  </si>
  <si>
    <t>WX562</t>
  </si>
  <si>
    <t>LS439</t>
  </si>
  <si>
    <t>WX563</t>
  </si>
  <si>
    <t>WX564</t>
  </si>
  <si>
    <t>LU024</t>
  </si>
  <si>
    <t>WX565</t>
  </si>
  <si>
    <t>WX566</t>
  </si>
  <si>
    <t>WE082</t>
  </si>
  <si>
    <t>WX567</t>
  </si>
  <si>
    <t>CB575</t>
  </si>
  <si>
    <t>WX568</t>
  </si>
  <si>
    <t>WX569</t>
  </si>
  <si>
    <t>WP800</t>
  </si>
  <si>
    <t>LT157</t>
  </si>
  <si>
    <t>WP804</t>
  </si>
  <si>
    <t>WB021</t>
  </si>
  <si>
    <t>LU643</t>
  </si>
  <si>
    <t>WX571</t>
  </si>
  <si>
    <t>LS806</t>
  </si>
  <si>
    <t>LT158</t>
  </si>
  <si>
    <t>WX572</t>
  </si>
  <si>
    <t>LU025</t>
  </si>
  <si>
    <t>CQ187</t>
  </si>
  <si>
    <t>WB492</t>
  </si>
  <si>
    <t>LU751</t>
  </si>
  <si>
    <t>LU770</t>
  </si>
  <si>
    <t>WB353</t>
  </si>
  <si>
    <t>CB798</t>
  </si>
  <si>
    <t>WP805</t>
  </si>
  <si>
    <t>CQ188</t>
  </si>
  <si>
    <t>LU026</t>
  </si>
  <si>
    <t>WX573</t>
  </si>
  <si>
    <t>LV405</t>
  </si>
  <si>
    <t>LU027</t>
  </si>
  <si>
    <t>LT781</t>
  </si>
  <si>
    <t>WX575</t>
  </si>
  <si>
    <t>WX576</t>
  </si>
  <si>
    <t>CB799</t>
  </si>
  <si>
    <t>LT159</t>
  </si>
  <si>
    <t>LV406</t>
  </si>
  <si>
    <t>LU673</t>
  </si>
  <si>
    <t>LS866</t>
  </si>
  <si>
    <t>WX577</t>
  </si>
  <si>
    <t>LS291</t>
  </si>
  <si>
    <t>CB076</t>
  </si>
  <si>
    <t>WX578</t>
  </si>
  <si>
    <t>LT160</t>
  </si>
  <si>
    <t>WX579</t>
  </si>
  <si>
    <t>CB135</t>
  </si>
  <si>
    <t>WX580</t>
  </si>
  <si>
    <t>LT161</t>
  </si>
  <si>
    <t>WX581</t>
  </si>
  <si>
    <t>LT162</t>
  </si>
  <si>
    <t>WC329</t>
  </si>
  <si>
    <t>WC351</t>
  </si>
  <si>
    <t>WX582</t>
  </si>
  <si>
    <t>WX584</t>
  </si>
  <si>
    <t>WX585</t>
  </si>
  <si>
    <t>LS929</t>
  </si>
  <si>
    <t>CQ189</t>
  </si>
  <si>
    <t>WX586</t>
  </si>
  <si>
    <t>WX574</t>
  </si>
  <si>
    <t>LU546</t>
  </si>
  <si>
    <t>WX587</t>
  </si>
  <si>
    <t>WX588</t>
  </si>
  <si>
    <t>LV330</t>
  </si>
  <si>
    <t>LV471</t>
  </si>
  <si>
    <t>WP807</t>
  </si>
  <si>
    <t>CQ621</t>
  </si>
  <si>
    <t>WX590</t>
  </si>
  <si>
    <t>WX589</t>
  </si>
  <si>
    <t>LT845</t>
  </si>
  <si>
    <t>CB116</t>
  </si>
  <si>
    <t>CB277</t>
  </si>
  <si>
    <t>A0296</t>
  </si>
  <si>
    <t>A0297</t>
  </si>
  <si>
    <t>CQ190</t>
  </si>
  <si>
    <t>CB095</t>
  </si>
  <si>
    <t>CB362</t>
  </si>
  <si>
    <t>CB363</t>
  </si>
  <si>
    <t>LT163</t>
  </si>
  <si>
    <t>WE099</t>
  </si>
  <si>
    <t>IS027</t>
  </si>
  <si>
    <t>LT164</t>
  </si>
  <si>
    <t>WX591</t>
  </si>
  <si>
    <t>CQ191</t>
  </si>
  <si>
    <t>WX592</t>
  </si>
  <si>
    <t>CQ192</t>
  </si>
  <si>
    <t>WX593</t>
  </si>
  <si>
    <t>LT165</t>
  </si>
  <si>
    <t>E1056</t>
  </si>
  <si>
    <t>WX594</t>
  </si>
  <si>
    <t>LV331</t>
  </si>
  <si>
    <t>LT769</t>
  </si>
  <si>
    <t>WX595</t>
  </si>
  <si>
    <t>CB576</t>
  </si>
  <si>
    <t>LV228</t>
  </si>
  <si>
    <t>WC160</t>
  </si>
  <si>
    <t>LU028</t>
  </si>
  <si>
    <t>WX597</t>
  </si>
  <si>
    <t>CB082</t>
  </si>
  <si>
    <t>WP812</t>
  </si>
  <si>
    <t>E9854</t>
  </si>
  <si>
    <t>CQ791</t>
  </si>
  <si>
    <t>WP813</t>
  </si>
  <si>
    <t>LT166</t>
  </si>
  <si>
    <t>WB573</t>
  </si>
  <si>
    <t>LU719</t>
  </si>
  <si>
    <t>CB296</t>
  </si>
  <si>
    <t>WX598</t>
  </si>
  <si>
    <t>WB416</t>
  </si>
  <si>
    <t>CQ193</t>
  </si>
  <si>
    <t>A0298</t>
  </si>
  <si>
    <t>WP818</t>
  </si>
  <si>
    <t>CB900</t>
  </si>
  <si>
    <t>WX599</t>
  </si>
  <si>
    <t>CQ792</t>
  </si>
  <si>
    <t>CB723</t>
  </si>
  <si>
    <t>LV715</t>
  </si>
  <si>
    <t>LS248</t>
  </si>
  <si>
    <t>WF063</t>
  </si>
  <si>
    <t>CB879</t>
  </si>
  <si>
    <t>WX609</t>
  </si>
  <si>
    <t>WX611</t>
  </si>
  <si>
    <t>LT841</t>
  </si>
  <si>
    <t>CB800</t>
  </si>
  <si>
    <t>CB975</t>
  </si>
  <si>
    <t>LV106</t>
  </si>
  <si>
    <t>CB179</t>
  </si>
  <si>
    <t>LT788</t>
  </si>
  <si>
    <t>WB493</t>
  </si>
  <si>
    <t>WX614</t>
  </si>
  <si>
    <t>WX619</t>
  </si>
  <si>
    <t>WX615</t>
  </si>
  <si>
    <t>WX620</t>
  </si>
  <si>
    <t>WX621</t>
  </si>
  <si>
    <t>WX622</t>
  </si>
  <si>
    <t>CB724</t>
  </si>
  <si>
    <t>WX623</t>
  </si>
  <si>
    <t>WX624</t>
  </si>
  <si>
    <t>WX625</t>
  </si>
  <si>
    <t>WX626</t>
  </si>
  <si>
    <t>LV265</t>
  </si>
  <si>
    <t>LV235</t>
  </si>
  <si>
    <t>LV333</t>
  </si>
  <si>
    <t>LV332</t>
  </si>
  <si>
    <t>WB279</t>
  </si>
  <si>
    <t>LT830</t>
  </si>
  <si>
    <t>LV437</t>
  </si>
  <si>
    <t>A0299</t>
  </si>
  <si>
    <t>LU560</t>
  </si>
  <si>
    <t>LU029</t>
  </si>
  <si>
    <t>LU030</t>
  </si>
  <si>
    <t>LV472</t>
  </si>
  <si>
    <t>WX627</t>
  </si>
  <si>
    <t>WX628</t>
  </si>
  <si>
    <t>LU031</t>
  </si>
  <si>
    <t>WX629</t>
  </si>
  <si>
    <t>WX630</t>
  </si>
  <si>
    <t>LV430</t>
  </si>
  <si>
    <t>LU032</t>
  </si>
  <si>
    <t>WB987</t>
  </si>
  <si>
    <t>LV334</t>
  </si>
  <si>
    <t>LV084</t>
  </si>
  <si>
    <t>WZ258</t>
  </si>
  <si>
    <t>WE198</t>
  </si>
  <si>
    <t>WX631</t>
  </si>
  <si>
    <t>LS686</t>
  </si>
  <si>
    <t>WX632</t>
  </si>
  <si>
    <t>WX045</t>
  </si>
  <si>
    <t>LU033</t>
  </si>
  <si>
    <t>WX633</t>
  </si>
  <si>
    <t>WB399</t>
  </si>
  <si>
    <t>WE049</t>
  </si>
  <si>
    <t>LU642</t>
  </si>
  <si>
    <t>WX634</t>
  </si>
  <si>
    <t>LU034</t>
  </si>
  <si>
    <t>LS498</t>
  </si>
  <si>
    <t>LT840</t>
  </si>
  <si>
    <t>CQ194</t>
  </si>
  <si>
    <t>WX635</t>
  </si>
  <si>
    <t>LS234</t>
  </si>
  <si>
    <t>LS253</t>
  </si>
  <si>
    <t>WX636</t>
  </si>
  <si>
    <t>CQ196</t>
  </si>
  <si>
    <t>LV624</t>
  </si>
  <si>
    <t>WB372</t>
  </si>
  <si>
    <t>WX637</t>
  </si>
  <si>
    <t>WX638</t>
  </si>
  <si>
    <t>LU035</t>
  </si>
  <si>
    <t>CQ197</t>
  </si>
  <si>
    <t>WX639</t>
  </si>
  <si>
    <t>E1422</t>
  </si>
  <si>
    <t>LS750</t>
  </si>
  <si>
    <t>J1734</t>
  </si>
  <si>
    <t>CQ198</t>
  </si>
  <si>
    <t>WR894</t>
  </si>
  <si>
    <t>LU427</t>
  </si>
  <si>
    <t>LU036</t>
  </si>
  <si>
    <t>LT167</t>
  </si>
  <si>
    <t>LU037</t>
  </si>
  <si>
    <t>CQ622</t>
  </si>
  <si>
    <t>LU543</t>
  </si>
  <si>
    <t>CQ200</t>
  </si>
  <si>
    <t>WX651</t>
  </si>
  <si>
    <t>CB963</t>
  </si>
  <si>
    <t>LV157</t>
  </si>
  <si>
    <t>WP854</t>
  </si>
  <si>
    <t>WX652</t>
  </si>
  <si>
    <t>WX654</t>
  </si>
  <si>
    <t>WX655</t>
  </si>
  <si>
    <t>WX656</t>
  </si>
  <si>
    <t>WX657</t>
  </si>
  <si>
    <t>WX658</t>
  </si>
  <si>
    <t>LU038</t>
  </si>
  <si>
    <t>WA057</t>
  </si>
  <si>
    <t>LT168</t>
  </si>
  <si>
    <t>LT169</t>
  </si>
  <si>
    <t>LT170</t>
  </si>
  <si>
    <t>LT171</t>
  </si>
  <si>
    <t>LT172</t>
  </si>
  <si>
    <t>WX660</t>
  </si>
  <si>
    <t>LT173</t>
  </si>
  <si>
    <t>WX661</t>
  </si>
  <si>
    <t>WE241</t>
  </si>
  <si>
    <t>IS028</t>
  </si>
  <si>
    <t>CQ201</t>
  </si>
  <si>
    <t>WX662</t>
  </si>
  <si>
    <t>WX663</t>
  </si>
  <si>
    <t>CB126</t>
  </si>
  <si>
    <t>LU039</t>
  </si>
  <si>
    <t>LU676</t>
  </si>
  <si>
    <t>LU040</t>
  </si>
  <si>
    <t>LU041</t>
  </si>
  <si>
    <t>LU042</t>
  </si>
  <si>
    <t>LU043</t>
  </si>
  <si>
    <t>LU674</t>
  </si>
  <si>
    <t>CB490</t>
  </si>
  <si>
    <t>LU675</t>
  </si>
  <si>
    <t>LU044</t>
  </si>
  <si>
    <t>LU045</t>
  </si>
  <si>
    <t>LU046</t>
  </si>
  <si>
    <t>WX671</t>
  </si>
  <si>
    <t>LT174</t>
  </si>
  <si>
    <t>LT175</t>
  </si>
  <si>
    <t>WX672</t>
  </si>
  <si>
    <t>WX047</t>
  </si>
  <si>
    <t>WX048</t>
  </si>
  <si>
    <t>LU047</t>
  </si>
  <si>
    <t>A0300</t>
  </si>
  <si>
    <t>WX673</t>
  </si>
  <si>
    <t>LU048</t>
  </si>
  <si>
    <t>WX674</t>
  </si>
  <si>
    <t>WX675</t>
  </si>
  <si>
    <t>CB652</t>
  </si>
  <si>
    <t>CQ793</t>
  </si>
  <si>
    <t>WX676</t>
  </si>
  <si>
    <t>CQ203</t>
  </si>
  <si>
    <t>WE047</t>
  </si>
  <si>
    <t>CQ204</t>
  </si>
  <si>
    <t>WX677</t>
  </si>
  <si>
    <t>WX679</t>
  </si>
  <si>
    <t>WX678</t>
  </si>
  <si>
    <t>WX680</t>
  </si>
  <si>
    <t>WX681</t>
  </si>
  <si>
    <t>WX682</t>
  </si>
  <si>
    <t>LT176</t>
  </si>
  <si>
    <t>LT177</t>
  </si>
  <si>
    <t>LT178</t>
  </si>
  <si>
    <t>CQ205</t>
  </si>
  <si>
    <t>CB577</t>
  </si>
  <si>
    <t>WB425</t>
  </si>
  <si>
    <t>WX684</t>
  </si>
  <si>
    <t>WX683</t>
  </si>
  <si>
    <t>LS778</t>
  </si>
  <si>
    <t>WX685</t>
  </si>
  <si>
    <t>WX686</t>
  </si>
  <si>
    <t>LS931</t>
  </si>
  <si>
    <t>CB578</t>
  </si>
  <si>
    <t>LU733</t>
  </si>
  <si>
    <t>E1008</t>
  </si>
  <si>
    <t>WX687</t>
  </si>
  <si>
    <t>WX693</t>
  </si>
  <si>
    <t>WX688</t>
  </si>
  <si>
    <t>CQ736</t>
  </si>
  <si>
    <t>LU740</t>
  </si>
  <si>
    <t>WX695</t>
  </si>
  <si>
    <t>WX696</t>
  </si>
  <si>
    <t>CB801</t>
  </si>
  <si>
    <t>WP829</t>
  </si>
  <si>
    <t>WX701</t>
  </si>
  <si>
    <t>WX702</t>
  </si>
  <si>
    <t>WX703</t>
  </si>
  <si>
    <t>WX704</t>
  </si>
  <si>
    <t>CQ206</t>
  </si>
  <si>
    <t>WX705</t>
  </si>
  <si>
    <t>WX706</t>
  </si>
  <si>
    <t>LT179</t>
  </si>
  <si>
    <t>CQ794</t>
  </si>
  <si>
    <t>WC133</t>
  </si>
  <si>
    <t>WC431</t>
  </si>
  <si>
    <t>WX707</t>
  </si>
  <si>
    <t>WX708</t>
  </si>
  <si>
    <t>WX709</t>
  </si>
  <si>
    <t>WX710</t>
  </si>
  <si>
    <t>E3810</t>
  </si>
  <si>
    <t>LT180</t>
  </si>
  <si>
    <t>E8809</t>
  </si>
  <si>
    <t>WX711</t>
  </si>
  <si>
    <t>IS029</t>
  </si>
  <si>
    <t>WP856</t>
  </si>
  <si>
    <t>WX712</t>
  </si>
  <si>
    <t>CB206</t>
  </si>
  <si>
    <t>WX713</t>
  </si>
  <si>
    <t>WZ924</t>
  </si>
  <si>
    <t>CQ207</t>
  </si>
  <si>
    <t>WZ589</t>
  </si>
  <si>
    <t>WP202</t>
  </si>
  <si>
    <t>LT674</t>
  </si>
  <si>
    <t>CQ208</t>
  </si>
  <si>
    <t>WX714</t>
  </si>
  <si>
    <t>WB118</t>
  </si>
  <si>
    <t>CQ623</t>
  </si>
  <si>
    <t>CQ624</t>
  </si>
  <si>
    <t>WX715</t>
  </si>
  <si>
    <t>WX716</t>
  </si>
  <si>
    <t>LU049</t>
  </si>
  <si>
    <t>WP869</t>
  </si>
  <si>
    <t>WR374</t>
  </si>
  <si>
    <t>WP907</t>
  </si>
  <si>
    <t>WX718</t>
  </si>
  <si>
    <t>LU050</t>
  </si>
  <si>
    <t>WC163</t>
  </si>
  <si>
    <t>C1025</t>
  </si>
  <si>
    <t>C1034</t>
  </si>
  <si>
    <t>LU705</t>
  </si>
  <si>
    <t>WB417</t>
  </si>
  <si>
    <t>LV400</t>
  </si>
  <si>
    <t>LV538</t>
  </si>
  <si>
    <t>LT181</t>
  </si>
  <si>
    <t>CQ209</t>
  </si>
  <si>
    <t>CQ210</t>
  </si>
  <si>
    <t>CQ211</t>
  </si>
  <si>
    <t>CB725</t>
  </si>
  <si>
    <t>CB207</t>
  </si>
  <si>
    <t>WX733</t>
  </si>
  <si>
    <t>WX734</t>
  </si>
  <si>
    <t>LU989</t>
  </si>
  <si>
    <t>WX735</t>
  </si>
  <si>
    <t>LU051</t>
  </si>
  <si>
    <t>LU692</t>
  </si>
  <si>
    <t>CB343</t>
  </si>
  <si>
    <t>WB447</t>
  </si>
  <si>
    <t>LU706</t>
  </si>
  <si>
    <t>WX737</t>
  </si>
  <si>
    <t>LV185</t>
  </si>
  <si>
    <t>LT182</t>
  </si>
  <si>
    <t>LT183</t>
  </si>
  <si>
    <t>WX739</t>
  </si>
  <si>
    <t>WX738</t>
  </si>
  <si>
    <t>WX740</t>
  </si>
  <si>
    <t>WX741</t>
  </si>
  <si>
    <t>WX742</t>
  </si>
  <si>
    <t>WX744</t>
  </si>
  <si>
    <t>WX745</t>
  </si>
  <si>
    <t>WX746</t>
  </si>
  <si>
    <t>WX743</t>
  </si>
  <si>
    <t>WX747</t>
  </si>
  <si>
    <t>WX748</t>
  </si>
  <si>
    <t>WX749</t>
  </si>
  <si>
    <t>WX750</t>
  </si>
  <si>
    <t>WP910</t>
  </si>
  <si>
    <t>CB208</t>
  </si>
  <si>
    <t>WX752</t>
  </si>
  <si>
    <t>WF023</t>
  </si>
  <si>
    <t>LS861</t>
  </si>
  <si>
    <t>WP917</t>
  </si>
  <si>
    <t>WZ313</t>
  </si>
  <si>
    <t>CB802</t>
  </si>
  <si>
    <t>WX755</t>
  </si>
  <si>
    <t>WC162</t>
  </si>
  <si>
    <t>WF038</t>
  </si>
  <si>
    <t>LT805</t>
  </si>
  <si>
    <t>WP932</t>
  </si>
  <si>
    <t>A0110</t>
  </si>
  <si>
    <t>WP936</t>
  </si>
  <si>
    <t>LU052</t>
  </si>
  <si>
    <t>LS569</t>
  </si>
  <si>
    <t>CQ212</t>
  </si>
  <si>
    <t>WX756</t>
  </si>
  <si>
    <t>WE216</t>
  </si>
  <si>
    <t>WE167</t>
  </si>
  <si>
    <t>WX757</t>
  </si>
  <si>
    <t>WX758</t>
  </si>
  <si>
    <t>WX759</t>
  </si>
  <si>
    <t>WX760</t>
  </si>
  <si>
    <t>LT184</t>
  </si>
  <si>
    <t>LT185</t>
  </si>
  <si>
    <t>LT186</t>
  </si>
  <si>
    <t>WX762</t>
  </si>
  <si>
    <t>CB344</t>
  </si>
  <si>
    <t>CQ795</t>
  </si>
  <si>
    <t>WX763</t>
  </si>
  <si>
    <t>WX764</t>
  </si>
  <si>
    <t>LS330</t>
  </si>
  <si>
    <t>WP937</t>
  </si>
  <si>
    <t>WP941</t>
  </si>
  <si>
    <t>WP938</t>
  </si>
  <si>
    <t>LU707</t>
  </si>
  <si>
    <t>WX765</t>
  </si>
  <si>
    <t>CQ213</t>
  </si>
  <si>
    <t>WP939</t>
  </si>
  <si>
    <t>WP940</t>
  </si>
  <si>
    <t>WX766</t>
  </si>
  <si>
    <t>LT187</t>
  </si>
  <si>
    <t>LV174</t>
  </si>
  <si>
    <t>CB019</t>
  </si>
  <si>
    <t>LS396</t>
  </si>
  <si>
    <t>CQ214</t>
  </si>
  <si>
    <t>WX767</t>
  </si>
  <si>
    <t>WX768</t>
  </si>
  <si>
    <t>LT188</t>
  </si>
  <si>
    <t>WX769</t>
  </si>
  <si>
    <t>LU743</t>
  </si>
  <si>
    <t>WX770</t>
  </si>
  <si>
    <t>WP942</t>
  </si>
  <si>
    <t>LV187</t>
  </si>
  <si>
    <t>WX771</t>
  </si>
  <si>
    <t>LU053</t>
  </si>
  <si>
    <t>WB418</t>
  </si>
  <si>
    <t>WX777</t>
  </si>
  <si>
    <t>WX781</t>
  </si>
  <si>
    <t>WX780</t>
  </si>
  <si>
    <t>WX772</t>
  </si>
  <si>
    <t>WX774</t>
  </si>
  <si>
    <t>LT691</t>
  </si>
  <si>
    <t>CB767</t>
  </si>
  <si>
    <t>WA042</t>
  </si>
  <si>
    <t>WE308</t>
  </si>
  <si>
    <t>WX782</t>
  </si>
  <si>
    <t>WX783</t>
  </si>
  <si>
    <t>WX784</t>
  </si>
  <si>
    <t>WX787</t>
  </si>
  <si>
    <t>WX785</t>
  </si>
  <si>
    <t>WX786</t>
  </si>
  <si>
    <t>LS932</t>
  </si>
  <si>
    <t>WX788</t>
  </si>
  <si>
    <t>CQ216</t>
  </si>
  <si>
    <t>LU054</t>
  </si>
  <si>
    <t>LT767</t>
  </si>
  <si>
    <t>WE034</t>
  </si>
  <si>
    <t>WE033</t>
  </si>
  <si>
    <t>WE035</t>
  </si>
  <si>
    <t>LT829</t>
  </si>
  <si>
    <t>WX789</t>
  </si>
  <si>
    <t>WX790</t>
  </si>
  <si>
    <t>WP943</t>
  </si>
  <si>
    <t>LU055</t>
  </si>
  <si>
    <t>WF113</t>
  </si>
  <si>
    <t>CQ796</t>
  </si>
  <si>
    <t>WF064</t>
  </si>
  <si>
    <t>WX791</t>
  </si>
  <si>
    <t>LS933</t>
  </si>
  <si>
    <t>CB679</t>
  </si>
  <si>
    <t>LU708</t>
  </si>
  <si>
    <t>WB389</t>
  </si>
  <si>
    <t>WB448</t>
  </si>
  <si>
    <t>WX792</t>
  </si>
  <si>
    <t>LV270</t>
  </si>
  <si>
    <t>WB449</t>
  </si>
  <si>
    <t>LT814</t>
  </si>
  <si>
    <t>LU567</t>
  </si>
  <si>
    <t>LS582</t>
  </si>
  <si>
    <t>A0301</t>
  </si>
  <si>
    <t>WX736</t>
  </si>
  <si>
    <t>WX794</t>
  </si>
  <si>
    <t>WX795</t>
  </si>
  <si>
    <t>WX796</t>
  </si>
  <si>
    <t>WX797</t>
  </si>
  <si>
    <t>CB904</t>
  </si>
  <si>
    <t>WX799</t>
  </si>
  <si>
    <t>LU056</t>
  </si>
  <si>
    <t>LU057</t>
  </si>
  <si>
    <t>CQ217</t>
  </si>
  <si>
    <t>LU058</t>
  </si>
  <si>
    <t>WP068</t>
  </si>
  <si>
    <t>LV098</t>
  </si>
  <si>
    <t>LV419</t>
  </si>
  <si>
    <t>WE131</t>
  </si>
  <si>
    <t>WB312</t>
  </si>
  <si>
    <t>LS737</t>
  </si>
  <si>
    <t>LU059</t>
  </si>
  <si>
    <t>LU060</t>
  </si>
  <si>
    <t>IS030</t>
  </si>
  <si>
    <t>CQ218</t>
  </si>
  <si>
    <t>WX802</t>
  </si>
  <si>
    <t>WX801</t>
  </si>
  <si>
    <t>WX803</t>
  </si>
  <si>
    <t>WX804</t>
  </si>
  <si>
    <t>WX805</t>
  </si>
  <si>
    <t>WX806</t>
  </si>
  <si>
    <t>WX807</t>
  </si>
  <si>
    <t>LS934</t>
  </si>
  <si>
    <t>WX808</t>
  </si>
  <si>
    <t>WX809</t>
  </si>
  <si>
    <t>WX811</t>
  </si>
  <si>
    <t>LT189</t>
  </si>
  <si>
    <t>WX812</t>
  </si>
  <si>
    <t>LU846</t>
  </si>
  <si>
    <t>WX813</t>
  </si>
  <si>
    <t>LU888</t>
  </si>
  <si>
    <t>WX814</t>
  </si>
  <si>
    <t>IS031</t>
  </si>
  <si>
    <t>CB130</t>
  </si>
  <si>
    <t>CB311</t>
  </si>
  <si>
    <t>LV335</t>
  </si>
  <si>
    <t>CB171</t>
  </si>
  <si>
    <t>LT720</t>
  </si>
  <si>
    <t>LS371</t>
  </si>
  <si>
    <t>LU995</t>
  </si>
  <si>
    <t>WX815</t>
  </si>
  <si>
    <t>WX816</t>
  </si>
  <si>
    <t>WX842</t>
  </si>
  <si>
    <t>LS643</t>
  </si>
  <si>
    <t>LS558</t>
  </si>
  <si>
    <t>LS560</t>
  </si>
  <si>
    <t>LS642</t>
  </si>
  <si>
    <t>LU533</t>
  </si>
  <si>
    <t>LT190</t>
  </si>
  <si>
    <t>LV239</t>
  </si>
  <si>
    <t>WB323</t>
  </si>
  <si>
    <t>WX818</t>
  </si>
  <si>
    <t>WX819</t>
  </si>
  <si>
    <t>WX820</t>
  </si>
  <si>
    <t>WX821</t>
  </si>
  <si>
    <t>LV649</t>
  </si>
  <si>
    <t>WX822</t>
  </si>
  <si>
    <t>LV336</t>
  </si>
  <si>
    <t>WB343</t>
  </si>
  <si>
    <t>WP944</t>
  </si>
  <si>
    <t>WX823</t>
  </si>
  <si>
    <t>CB353</t>
  </si>
  <si>
    <t>LS221</t>
  </si>
  <si>
    <t>WX824</t>
  </si>
  <si>
    <t>LU433</t>
  </si>
  <si>
    <t>WB119</t>
  </si>
  <si>
    <t>WX825</t>
  </si>
  <si>
    <t>WX826</t>
  </si>
  <si>
    <t>WX827</t>
  </si>
  <si>
    <t>WX828</t>
  </si>
  <si>
    <t>CB358</t>
  </si>
  <si>
    <t>WX829</t>
  </si>
  <si>
    <t>WX830</t>
  </si>
  <si>
    <t>LU061</t>
  </si>
  <si>
    <t>WX831</t>
  </si>
  <si>
    <t>WX832</t>
  </si>
  <si>
    <t>LU062</t>
  </si>
  <si>
    <t>CQ220</t>
  </si>
  <si>
    <t>WX834</t>
  </si>
  <si>
    <t>WX833</t>
  </si>
  <si>
    <t>WC490</t>
  </si>
  <si>
    <t>CQ797</t>
  </si>
  <si>
    <t>WP945</t>
  </si>
  <si>
    <t>LS706</t>
  </si>
  <si>
    <t>LU063</t>
  </si>
  <si>
    <t>A0302</t>
  </si>
  <si>
    <t>WB360</t>
  </si>
  <si>
    <t>WE255</t>
  </si>
  <si>
    <t>WF065</t>
  </si>
  <si>
    <t>WF066</t>
  </si>
  <si>
    <t>WF067</t>
  </si>
  <si>
    <t>WX835</t>
  </si>
  <si>
    <t>LT191</t>
  </si>
  <si>
    <t>CB968</t>
  </si>
  <si>
    <t>CQ221</t>
  </si>
  <si>
    <t>LT192</t>
  </si>
  <si>
    <t>LT193</t>
  </si>
  <si>
    <t>LT194</t>
  </si>
  <si>
    <t>WP946</t>
  </si>
  <si>
    <t>WP947</t>
  </si>
  <si>
    <t>WX692</t>
  </si>
  <si>
    <t>WB582</t>
  </si>
  <si>
    <t>LU064</t>
  </si>
  <si>
    <t>LT195</t>
  </si>
  <si>
    <t>LT196</t>
  </si>
  <si>
    <t>LT197</t>
  </si>
  <si>
    <t>WB286</t>
  </si>
  <si>
    <t>WX836</t>
  </si>
  <si>
    <t>WX837</t>
  </si>
  <si>
    <t>WX838</t>
  </si>
  <si>
    <t>LU420</t>
  </si>
  <si>
    <t>LS935</t>
  </si>
  <si>
    <t>WX839</t>
  </si>
  <si>
    <t>WX843</t>
  </si>
  <si>
    <t>LT783</t>
  </si>
  <si>
    <t>WP931</t>
  </si>
  <si>
    <t>WX844</t>
  </si>
  <si>
    <t>LT198</t>
  </si>
  <si>
    <t>LT199</t>
  </si>
  <si>
    <t>LT200</t>
  </si>
  <si>
    <t>WB494</t>
  </si>
  <si>
    <t>CB111</t>
  </si>
  <si>
    <t>WX845</t>
  </si>
  <si>
    <t>WX846</t>
  </si>
  <si>
    <t>WX847</t>
  </si>
  <si>
    <t>LV236</t>
  </si>
  <si>
    <t>LS568</t>
  </si>
  <si>
    <t>LV453</t>
  </si>
  <si>
    <t>WX848</t>
  </si>
  <si>
    <t>WX849</t>
  </si>
  <si>
    <t>WX850</t>
  </si>
  <si>
    <t>E9280</t>
  </si>
  <si>
    <t>WX851</t>
  </si>
  <si>
    <t>WX856</t>
  </si>
  <si>
    <t>WE208</t>
  </si>
  <si>
    <t>WX858</t>
  </si>
  <si>
    <t>A0785</t>
  </si>
  <si>
    <t>WB106</t>
  </si>
  <si>
    <t>LV142</t>
  </si>
  <si>
    <t>LU065</t>
  </si>
  <si>
    <t>CB644</t>
  </si>
  <si>
    <t>LU709</t>
  </si>
  <si>
    <t>WX859</t>
  </si>
  <si>
    <t>LU764</t>
  </si>
  <si>
    <t>LT201</t>
  </si>
  <si>
    <t>LT202</t>
  </si>
  <si>
    <t>WX860</t>
  </si>
  <si>
    <t>WX861</t>
  </si>
  <si>
    <t>WX862</t>
  </si>
  <si>
    <t>LV716</t>
  </si>
  <si>
    <t>LU066</t>
  </si>
  <si>
    <t>WB574</t>
  </si>
  <si>
    <t>LU067</t>
  </si>
  <si>
    <t>WB495</t>
  </si>
  <si>
    <t>WP948</t>
  </si>
  <si>
    <t>CB404</t>
  </si>
  <si>
    <t>CB209</t>
  </si>
  <si>
    <t>CB803</t>
  </si>
  <si>
    <t>CQ222</t>
  </si>
  <si>
    <t>WX863</t>
  </si>
  <si>
    <t>LV650</t>
  </si>
  <si>
    <t>LU068</t>
  </si>
  <si>
    <t>CB105</t>
  </si>
  <si>
    <t>WX864</t>
  </si>
  <si>
    <t>CQ223</t>
  </si>
  <si>
    <t>WX726</t>
  </si>
  <si>
    <t>LT203</t>
  </si>
  <si>
    <t>WX866</t>
  </si>
  <si>
    <t>WB241</t>
  </si>
  <si>
    <t>WC911</t>
  </si>
  <si>
    <t>WX869</t>
  </si>
  <si>
    <t>WX870</t>
  </si>
  <si>
    <t>LT204</t>
  </si>
  <si>
    <t>LT205</t>
  </si>
  <si>
    <t>WX871</t>
  </si>
  <si>
    <t>WX872</t>
  </si>
  <si>
    <t>WX873</t>
  </si>
  <si>
    <t>LT206</t>
  </si>
  <si>
    <t>LS292</t>
  </si>
  <si>
    <t>WP982</t>
  </si>
  <si>
    <t>CB283</t>
  </si>
  <si>
    <t>CQ224</t>
  </si>
  <si>
    <t>WX874</t>
  </si>
  <si>
    <t>CB804</t>
  </si>
  <si>
    <t>E1324</t>
  </si>
  <si>
    <t>WX761</t>
  </si>
  <si>
    <t>LU069</t>
  </si>
  <si>
    <t>WX877</t>
  </si>
  <si>
    <t>WX882</t>
  </si>
  <si>
    <t>WX884</t>
  </si>
  <si>
    <t>WX875</t>
  </si>
  <si>
    <t>WX876</t>
  </si>
  <si>
    <t>WX879</t>
  </si>
  <si>
    <t>WX881</t>
  </si>
  <si>
    <t>WX885</t>
  </si>
  <si>
    <t>LU070</t>
  </si>
  <si>
    <t>LS599</t>
  </si>
  <si>
    <t>WX886</t>
  </si>
  <si>
    <t>LV730</t>
  </si>
  <si>
    <t>CQ800</t>
  </si>
  <si>
    <t>WX888</t>
  </si>
  <si>
    <t>CB449</t>
  </si>
  <si>
    <t>WX890</t>
  </si>
  <si>
    <t>WX892</t>
  </si>
  <si>
    <t>WX893</t>
  </si>
  <si>
    <t>WX894</t>
  </si>
  <si>
    <t>WX895</t>
  </si>
  <si>
    <t>WX896</t>
  </si>
  <si>
    <t>WX889</t>
  </si>
  <si>
    <t>LT771</t>
  </si>
  <si>
    <t>WX897</t>
  </si>
  <si>
    <t>WE258</t>
  </si>
  <si>
    <t>WX898</t>
  </si>
  <si>
    <t>LV407</t>
  </si>
  <si>
    <t>E8046</t>
  </si>
  <si>
    <t>WX899</t>
  </si>
  <si>
    <t>LU071</t>
  </si>
  <si>
    <t>WX900</t>
  </si>
  <si>
    <t>CQ225</t>
  </si>
  <si>
    <t>LU771</t>
  </si>
  <si>
    <t>LT881</t>
  </si>
  <si>
    <t>WX901</t>
  </si>
  <si>
    <t>CQ801</t>
  </si>
  <si>
    <t>LT795</t>
  </si>
  <si>
    <t>WX902</t>
  </si>
  <si>
    <t>WX903</t>
  </si>
  <si>
    <t>WX904</t>
  </si>
  <si>
    <t>WX905</t>
  </si>
  <si>
    <t>WX906</t>
  </si>
  <si>
    <t>WP949</t>
  </si>
  <si>
    <t>LS170</t>
  </si>
  <si>
    <t>WE079</t>
  </si>
  <si>
    <t>LU747</t>
  </si>
  <si>
    <t>WB575</t>
  </si>
  <si>
    <t>LV597</t>
  </si>
  <si>
    <t>WX907</t>
  </si>
  <si>
    <t>WP950</t>
  </si>
  <si>
    <t>LU710</t>
  </si>
  <si>
    <t>WP951</t>
  </si>
  <si>
    <t>WX915</t>
  </si>
  <si>
    <t>WX917</t>
  </si>
  <si>
    <t>LS678</t>
  </si>
  <si>
    <t>WX918</t>
  </si>
  <si>
    <t>CQ625</t>
  </si>
  <si>
    <t>WP952</t>
  </si>
  <si>
    <t>WX919</t>
  </si>
  <si>
    <t>CB365</t>
  </si>
  <si>
    <t>LU916</t>
  </si>
  <si>
    <t>WX920</t>
  </si>
  <si>
    <t>LS618</t>
  </si>
  <si>
    <t>WX921</t>
  </si>
  <si>
    <t>WX922</t>
  </si>
  <si>
    <t>CB537</t>
  </si>
  <si>
    <t>WX923</t>
  </si>
  <si>
    <t>WX924</t>
  </si>
  <si>
    <t>LT207</t>
  </si>
  <si>
    <t>LU805</t>
  </si>
  <si>
    <t>LT208</t>
  </si>
  <si>
    <t>WX925</t>
  </si>
  <si>
    <t>A0303</t>
  </si>
  <si>
    <t>WX926</t>
  </si>
  <si>
    <t>CQ301</t>
  </si>
  <si>
    <t>WX927</t>
  </si>
  <si>
    <t>LV024</t>
  </si>
  <si>
    <t>LS271</t>
  </si>
  <si>
    <t>WX928</t>
  </si>
  <si>
    <t>LS523</t>
  </si>
  <si>
    <t>WX052</t>
  </si>
  <si>
    <t>WX932</t>
  </si>
  <si>
    <t>LS708</t>
  </si>
  <si>
    <t>WC112</t>
  </si>
  <si>
    <t>LS247</t>
  </si>
  <si>
    <t>CQ226</t>
  </si>
  <si>
    <t>LT209</t>
  </si>
  <si>
    <t>CQ227</t>
  </si>
  <si>
    <t>CQ228</t>
  </si>
  <si>
    <t>LT210</t>
  </si>
  <si>
    <t>WX933</t>
  </si>
  <si>
    <t>WX934</t>
  </si>
  <si>
    <t>LU601</t>
  </si>
  <si>
    <t>LU072</t>
  </si>
  <si>
    <t>WX936</t>
  </si>
  <si>
    <t>LU073</t>
  </si>
  <si>
    <t>E8284</t>
  </si>
  <si>
    <t>WX937</t>
  </si>
  <si>
    <t>CQ229</t>
  </si>
  <si>
    <t>LV337</t>
  </si>
  <si>
    <t>WCG01</t>
  </si>
  <si>
    <t>WB655</t>
  </si>
  <si>
    <t>GEMIA</t>
  </si>
  <si>
    <t>WX938</t>
  </si>
  <si>
    <t>WX939</t>
  </si>
  <si>
    <t>WP953</t>
  </si>
  <si>
    <t>WP955</t>
  </si>
  <si>
    <t>WE249</t>
  </si>
  <si>
    <t>CB805</t>
  </si>
  <si>
    <t>WX940</t>
  </si>
  <si>
    <t>CQ802</t>
  </si>
  <si>
    <t>WX942</t>
  </si>
  <si>
    <t>WX941</t>
  </si>
  <si>
    <t>LU917</t>
  </si>
  <si>
    <t>WF003</t>
  </si>
  <si>
    <t>WP963</t>
  </si>
  <si>
    <t>E9834</t>
  </si>
  <si>
    <t>CB143</t>
  </si>
  <si>
    <t>CQ230</t>
  </si>
  <si>
    <t>CQ626</t>
  </si>
  <si>
    <t>WX943</t>
  </si>
  <si>
    <t>CQ627</t>
  </si>
  <si>
    <t>WC113</t>
  </si>
  <si>
    <t>WX946</t>
  </si>
  <si>
    <t>CB005</t>
  </si>
  <si>
    <t>WB280</t>
  </si>
  <si>
    <t>A0304</t>
  </si>
  <si>
    <t>WB496</t>
  </si>
  <si>
    <t>WX950</t>
  </si>
  <si>
    <t>CQ231</t>
  </si>
  <si>
    <t>WX951</t>
  </si>
  <si>
    <t>WB121</t>
  </si>
  <si>
    <t>WX952</t>
  </si>
  <si>
    <t>IS032</t>
  </si>
  <si>
    <t>LS491</t>
  </si>
  <si>
    <t>CB806</t>
  </si>
  <si>
    <t>WC128</t>
  </si>
  <si>
    <t>WB576</t>
  </si>
  <si>
    <t>CB345</t>
  </si>
  <si>
    <t>WF094</t>
  </si>
  <si>
    <t>CB807</t>
  </si>
  <si>
    <t>WP964</t>
  </si>
  <si>
    <t>WP965</t>
  </si>
  <si>
    <t>LT211</t>
  </si>
  <si>
    <t>CB020</t>
  </si>
  <si>
    <t>LU074</t>
  </si>
  <si>
    <t>A0305</t>
  </si>
  <si>
    <t>LS206</t>
  </si>
  <si>
    <t>WX953</t>
  </si>
  <si>
    <t>WX954</t>
  </si>
  <si>
    <t>WX955</t>
  </si>
  <si>
    <t>WX138</t>
  </si>
  <si>
    <t>WX957</t>
  </si>
  <si>
    <t>LV440</t>
  </si>
  <si>
    <t>WX958</t>
  </si>
  <si>
    <t>WE190</t>
  </si>
  <si>
    <t>WB362</t>
  </si>
  <si>
    <t>WP966</t>
  </si>
  <si>
    <t>CB385</t>
  </si>
  <si>
    <t>CQ803</t>
  </si>
  <si>
    <t>LT212</t>
  </si>
  <si>
    <t>WX959</t>
  </si>
  <si>
    <t>WX960</t>
  </si>
  <si>
    <t>WX961</t>
  </si>
  <si>
    <t>LV651</t>
  </si>
  <si>
    <t>CQ232</t>
  </si>
  <si>
    <t>LT213</t>
  </si>
  <si>
    <t>LT214</t>
  </si>
  <si>
    <t>LS293</t>
  </si>
  <si>
    <t>WX962</t>
  </si>
  <si>
    <t>WX963</t>
  </si>
  <si>
    <t>WR906</t>
  </si>
  <si>
    <t>WX965</t>
  </si>
  <si>
    <t>WX966</t>
  </si>
  <si>
    <t>WX967</t>
  </si>
  <si>
    <t>LS338</t>
  </si>
  <si>
    <t>WX968</t>
  </si>
  <si>
    <t>WX969</t>
  </si>
  <si>
    <t>WX970</t>
  </si>
  <si>
    <t>WX971</t>
  </si>
  <si>
    <t>WR918</t>
  </si>
  <si>
    <t>WP967</t>
  </si>
  <si>
    <t>CQ628</t>
  </si>
  <si>
    <t>WE261</t>
  </si>
  <si>
    <t>WX972</t>
  </si>
  <si>
    <t>WX973</t>
  </si>
  <si>
    <t>CQ804</t>
  </si>
  <si>
    <t>WP553</t>
  </si>
  <si>
    <t>WX975</t>
  </si>
  <si>
    <t>WX976</t>
  </si>
  <si>
    <t>WF092</t>
  </si>
  <si>
    <t>WX977</t>
  </si>
  <si>
    <t>LU075</t>
  </si>
  <si>
    <t>LT215</t>
  </si>
  <si>
    <t>CB211</t>
  </si>
  <si>
    <t>CB213</t>
  </si>
  <si>
    <t>WX978</t>
  </si>
  <si>
    <t>LV122</t>
  </si>
  <si>
    <t>WX979</t>
  </si>
  <si>
    <t>WX980</t>
  </si>
  <si>
    <t>WX981</t>
  </si>
  <si>
    <t>WX982</t>
  </si>
  <si>
    <t>WX983</t>
  </si>
  <si>
    <t>CQ805</t>
  </si>
  <si>
    <t>LS524</t>
  </si>
  <si>
    <t>WX985</t>
  </si>
  <si>
    <t>WX986</t>
  </si>
  <si>
    <t>CQ629</t>
  </si>
  <si>
    <t>WX987</t>
  </si>
  <si>
    <t>WX988</t>
  </si>
  <si>
    <t>WX989</t>
  </si>
  <si>
    <t>WX990</t>
  </si>
  <si>
    <t>WX991</t>
  </si>
  <si>
    <t>WX992</t>
  </si>
  <si>
    <t>E8389</t>
  </si>
  <si>
    <t>LT825</t>
  </si>
  <si>
    <t>CQ233</t>
  </si>
  <si>
    <t>LU547</t>
  </si>
  <si>
    <t>LU502</t>
  </si>
  <si>
    <t>WX993</t>
  </si>
  <si>
    <t>WB122</t>
  </si>
  <si>
    <t>CB630</t>
  </si>
  <si>
    <t>LS511</t>
  </si>
  <si>
    <t>WX996</t>
  </si>
  <si>
    <t>LS846</t>
  </si>
  <si>
    <t>CB332</t>
  </si>
  <si>
    <t>CB333</t>
  </si>
  <si>
    <t>WX998</t>
  </si>
  <si>
    <t>CQ234</t>
  </si>
  <si>
    <t>WP968</t>
  </si>
  <si>
    <t>WX999</t>
  </si>
  <si>
    <t>CQ235</t>
  </si>
  <si>
    <t>WZ001</t>
  </si>
  <si>
    <t>WZ002</t>
  </si>
  <si>
    <t>CQ236</t>
  </si>
  <si>
    <t>WZ003</t>
  </si>
  <si>
    <t>WZ004</t>
  </si>
  <si>
    <t>WZ005</t>
  </si>
  <si>
    <t>LU076</t>
  </si>
  <si>
    <t>LU077</t>
  </si>
  <si>
    <t>CB112</t>
  </si>
  <si>
    <t>CQ237</t>
  </si>
  <si>
    <t>WZ007</t>
  </si>
  <si>
    <t>WZ006</t>
  </si>
  <si>
    <t>LS805</t>
  </si>
  <si>
    <t>CB210</t>
  </si>
  <si>
    <t>LU918</t>
  </si>
  <si>
    <t>CQ630</t>
  </si>
  <si>
    <t>WP969</t>
  </si>
  <si>
    <t>LU732</t>
  </si>
  <si>
    <t>C1038</t>
  </si>
  <si>
    <t>J1566</t>
  </si>
  <si>
    <t>LU848</t>
  </si>
  <si>
    <t>WA058</t>
  </si>
  <si>
    <t>IS033</t>
  </si>
  <si>
    <t>WZ008</t>
  </si>
  <si>
    <t>WZ009</t>
  </si>
  <si>
    <t>LU729</t>
  </si>
  <si>
    <t>LT216</t>
  </si>
  <si>
    <t>WZ010</t>
  </si>
  <si>
    <t>WP747</t>
  </si>
  <si>
    <t>WC134</t>
  </si>
  <si>
    <t>LS936</t>
  </si>
  <si>
    <t>WZ011</t>
  </si>
  <si>
    <t>WZ012</t>
  </si>
  <si>
    <t>WC166</t>
  </si>
  <si>
    <t>WC165</t>
  </si>
  <si>
    <t>WZ013</t>
  </si>
  <si>
    <t>WC164</t>
  </si>
  <si>
    <t>CB069</t>
  </si>
  <si>
    <t>LV687</t>
  </si>
  <si>
    <t>WP971</t>
  </si>
  <si>
    <t>WC156</t>
  </si>
  <si>
    <t>CQ238</t>
  </si>
  <si>
    <t>WC154</t>
  </si>
  <si>
    <t>LS395</t>
  </si>
  <si>
    <t>LV626</t>
  </si>
  <si>
    <t>LV338</t>
  </si>
  <si>
    <t>WZ015</t>
  </si>
  <si>
    <t>LT217</t>
  </si>
  <si>
    <t>LV263</t>
  </si>
  <si>
    <t>WZ016</t>
  </si>
  <si>
    <t>WZ017</t>
  </si>
  <si>
    <t>CB580</t>
  </si>
  <si>
    <t>E8215</t>
  </si>
  <si>
    <t>WZ018</t>
  </si>
  <si>
    <t>LT218</t>
  </si>
  <si>
    <t>WZ019</t>
  </si>
  <si>
    <t>WZ020</t>
  </si>
  <si>
    <t>CB201</t>
  </si>
  <si>
    <t>CB808</t>
  </si>
  <si>
    <t>WZ021</t>
  </si>
  <si>
    <t>CB901</t>
  </si>
  <si>
    <t>WF034</t>
  </si>
  <si>
    <t>CQ806</t>
  </si>
  <si>
    <t>CQ807</t>
  </si>
  <si>
    <t>CQ808</t>
  </si>
  <si>
    <t>CQ809</t>
  </si>
  <si>
    <t>IS034</t>
  </si>
  <si>
    <t>LT219</t>
  </si>
  <si>
    <t>LV697</t>
  </si>
  <si>
    <t>WZ022</t>
  </si>
  <si>
    <t>WZ023</t>
  </si>
  <si>
    <t>WZ024</t>
  </si>
  <si>
    <t>CQ239</t>
  </si>
  <si>
    <t>LT220</t>
  </si>
  <si>
    <t>LT221</t>
  </si>
  <si>
    <t>LU772</t>
  </si>
  <si>
    <t>WZ025</t>
  </si>
  <si>
    <t>WB256</t>
  </si>
  <si>
    <t>WZ907</t>
  </si>
  <si>
    <t>WZ908</t>
  </si>
  <si>
    <t>CQ810</t>
  </si>
  <si>
    <t>WZ026</t>
  </si>
  <si>
    <t>WE260</t>
  </si>
  <si>
    <t>CB021</t>
  </si>
  <si>
    <t>WZ027</t>
  </si>
  <si>
    <t>LT222</t>
  </si>
  <si>
    <t>LS216</t>
  </si>
  <si>
    <t>CQ240</t>
  </si>
  <si>
    <t>WB577</t>
  </si>
  <si>
    <t>LV025</t>
  </si>
  <si>
    <t>CQ241</t>
  </si>
  <si>
    <t>WX093</t>
  </si>
  <si>
    <t>WZ028</t>
  </si>
  <si>
    <t>WZ029</t>
  </si>
  <si>
    <t>LV198</t>
  </si>
  <si>
    <t>CB885</t>
  </si>
  <si>
    <t>LU505</t>
  </si>
  <si>
    <t>CB538</t>
  </si>
  <si>
    <t>WZ031</t>
  </si>
  <si>
    <t>WZ032</t>
  </si>
  <si>
    <t>WC786</t>
  </si>
  <si>
    <t>WZ034</t>
  </si>
  <si>
    <t>WZ035</t>
  </si>
  <si>
    <t>WZ036</t>
  </si>
  <si>
    <t>WB578</t>
  </si>
  <si>
    <t>CQ811</t>
  </si>
  <si>
    <t>WZ037</t>
  </si>
  <si>
    <t>WZ039</t>
  </si>
  <si>
    <t>WZ040</t>
  </si>
  <si>
    <t>CQ812</t>
  </si>
  <si>
    <t>LS707</t>
  </si>
  <si>
    <t>WZ041</t>
  </si>
  <si>
    <t>LU078</t>
  </si>
  <si>
    <t>LU079</t>
  </si>
  <si>
    <t>WZ042</t>
  </si>
  <si>
    <t>WZ043</t>
  </si>
  <si>
    <t>WZ045</t>
  </si>
  <si>
    <t>LU537</t>
  </si>
  <si>
    <t>CB367</t>
  </si>
  <si>
    <t>LU080</t>
  </si>
  <si>
    <t>CQ242</t>
  </si>
  <si>
    <t>LV212</t>
  </si>
  <si>
    <t>LV702</t>
  </si>
  <si>
    <t>WZ047</t>
  </si>
  <si>
    <t>WZ048</t>
  </si>
  <si>
    <t>WX099</t>
  </si>
  <si>
    <t>E9740</t>
  </si>
  <si>
    <t>LS853</t>
  </si>
  <si>
    <t>LU788</t>
  </si>
  <si>
    <t>WZ049</t>
  </si>
  <si>
    <t>WZ050</t>
  </si>
  <si>
    <t>CQ099</t>
  </si>
  <si>
    <t>WZ051</t>
  </si>
  <si>
    <t>LS294</t>
  </si>
  <si>
    <t>WZ052</t>
  </si>
  <si>
    <t>LS867</t>
  </si>
  <si>
    <t>WZ053</t>
  </si>
  <si>
    <t>WZ054</t>
  </si>
  <si>
    <t>WZ055</t>
  </si>
  <si>
    <t>WZ056</t>
  </si>
  <si>
    <t>LV339</t>
  </si>
  <si>
    <t>CB809</t>
  </si>
  <si>
    <t>CQ243</t>
  </si>
  <si>
    <t>WZ057</t>
  </si>
  <si>
    <t>WZ058</t>
  </si>
  <si>
    <t>WZ059</t>
  </si>
  <si>
    <t>LU081</t>
  </si>
  <si>
    <t>WZ060</t>
  </si>
  <si>
    <t>WZ061</t>
  </si>
  <si>
    <t>WZ062</t>
  </si>
  <si>
    <t>WZ063</t>
  </si>
  <si>
    <t>IS035</t>
  </si>
  <si>
    <t>CB980</t>
  </si>
  <si>
    <t>IS036</t>
  </si>
  <si>
    <t>LV501</t>
  </si>
  <si>
    <t>WZ064</t>
  </si>
  <si>
    <t>CQ631</t>
  </si>
  <si>
    <t>WZ065</t>
  </si>
  <si>
    <t>WP972</t>
  </si>
  <si>
    <t>WB123</t>
  </si>
  <si>
    <t>WF088</t>
  </si>
  <si>
    <t>CQ244</t>
  </si>
  <si>
    <t>WZ066</t>
  </si>
  <si>
    <t>WP927</t>
  </si>
  <si>
    <t>WF013</t>
  </si>
  <si>
    <t>WE111</t>
  </si>
  <si>
    <t>WZ068</t>
  </si>
  <si>
    <t>WZ069</t>
  </si>
  <si>
    <t>LT223</t>
  </si>
  <si>
    <t>LT224</t>
  </si>
  <si>
    <t>WE074</t>
  </si>
  <si>
    <t>WZ070</t>
  </si>
  <si>
    <t>WZ071</t>
  </si>
  <si>
    <t>WZ072</t>
  </si>
  <si>
    <t>LS531</t>
  </si>
  <si>
    <t>WZ073</t>
  </si>
  <si>
    <t>WZ074</t>
  </si>
  <si>
    <t>CB117</t>
  </si>
  <si>
    <t>WZ075</t>
  </si>
  <si>
    <t>WE168</t>
  </si>
  <si>
    <t>CB581</t>
  </si>
  <si>
    <t>LT820</t>
  </si>
  <si>
    <t>LV072</t>
  </si>
  <si>
    <t>WP973</t>
  </si>
  <si>
    <t>WZ076</t>
  </si>
  <si>
    <t>WZ591</t>
  </si>
  <si>
    <t>CQ245</t>
  </si>
  <si>
    <t>WZ077</t>
  </si>
  <si>
    <t>LU956</t>
  </si>
  <si>
    <t>CQ246</t>
  </si>
  <si>
    <t>IS037</t>
  </si>
  <si>
    <t>WE235</t>
  </si>
  <si>
    <t>CQ247</t>
  </si>
  <si>
    <t>LS212</t>
  </si>
  <si>
    <t>WC385</t>
  </si>
  <si>
    <t>CQ248</t>
  </si>
  <si>
    <t>CB312</t>
  </si>
  <si>
    <t>LU082</t>
  </si>
  <si>
    <t>CQ249</t>
  </si>
  <si>
    <t>WZ078</t>
  </si>
  <si>
    <t>WB109</t>
  </si>
  <si>
    <t>WZ917</t>
  </si>
  <si>
    <t>WZ912</t>
  </si>
  <si>
    <t>WZ913</t>
  </si>
  <si>
    <t>CQ730</t>
  </si>
  <si>
    <t>LU773</t>
  </si>
  <si>
    <t>LU083</t>
  </si>
  <si>
    <t>WZ914</t>
  </si>
  <si>
    <t>WZ085</t>
  </si>
  <si>
    <t>WZ086</t>
  </si>
  <si>
    <t>LT225</t>
  </si>
  <si>
    <t>CQ251</t>
  </si>
  <si>
    <t>LT675</t>
  </si>
  <si>
    <t>LU889</t>
  </si>
  <si>
    <t>CB491</t>
  </si>
  <si>
    <t>CB972</t>
  </si>
  <si>
    <t>CB915</t>
  </si>
  <si>
    <t>WZ087</t>
  </si>
  <si>
    <t>CB216</t>
  </si>
  <si>
    <t>CQ813</t>
  </si>
  <si>
    <t>LU501</t>
  </si>
  <si>
    <t>LS940</t>
  </si>
  <si>
    <t>CB810</t>
  </si>
  <si>
    <t>LU084</t>
  </si>
  <si>
    <t>LS937</t>
  </si>
  <si>
    <t>LS938</t>
  </si>
  <si>
    <t>CQ252</t>
  </si>
  <si>
    <t>CB700</t>
  </si>
  <si>
    <t>CB218</t>
  </si>
  <si>
    <t>WZ088</t>
  </si>
  <si>
    <t>WZ089</t>
  </si>
  <si>
    <t>CQ253</t>
  </si>
  <si>
    <t>LV222</t>
  </si>
  <si>
    <t>WZ090</t>
  </si>
  <si>
    <t>LS771</t>
  </si>
  <si>
    <t>CQ632</t>
  </si>
  <si>
    <t>LU085</t>
  </si>
  <si>
    <t>CB539</t>
  </si>
  <si>
    <t>WZ101</t>
  </si>
  <si>
    <t>WP974</t>
  </si>
  <si>
    <t>WZ102</t>
  </si>
  <si>
    <t>LV627</t>
  </si>
  <si>
    <t>CB582</t>
  </si>
  <si>
    <t>CQ254</t>
  </si>
  <si>
    <t>WZ103</t>
  </si>
  <si>
    <t>WR012</t>
  </si>
  <si>
    <t>WR019</t>
  </si>
  <si>
    <t>LU086</t>
  </si>
  <si>
    <t>CQ814</t>
  </si>
  <si>
    <t>CQ255</t>
  </si>
  <si>
    <t>WZ104</t>
  </si>
  <si>
    <t>WR060</t>
  </si>
  <si>
    <t>CB636</t>
  </si>
  <si>
    <t>CB726</t>
  </si>
  <si>
    <t>WZ105</t>
  </si>
  <si>
    <t>WZ106</t>
  </si>
  <si>
    <t>LS694</t>
  </si>
  <si>
    <t>LT729</t>
  </si>
  <si>
    <t>WZ107</t>
  </si>
  <si>
    <t>WZ108</t>
  </si>
  <si>
    <t>WB579</t>
  </si>
  <si>
    <t>WZ109</t>
  </si>
  <si>
    <t>CB540</t>
  </si>
  <si>
    <t>LT680</t>
  </si>
  <si>
    <t>WZ110</t>
  </si>
  <si>
    <t>WZ111</t>
  </si>
  <si>
    <t>LS939</t>
  </si>
  <si>
    <t>CQ258</t>
  </si>
  <si>
    <t>LU087</t>
  </si>
  <si>
    <t>E9823</t>
  </si>
  <si>
    <t>A0306</t>
  </si>
  <si>
    <t>CQ256</t>
  </si>
  <si>
    <t>WZ112</t>
  </si>
  <si>
    <t>WZ113</t>
  </si>
  <si>
    <t>WZ114</t>
  </si>
  <si>
    <t>WZ115</t>
  </si>
  <si>
    <t>CQ257</t>
  </si>
  <si>
    <t>CB492</t>
  </si>
  <si>
    <t>WZ116</t>
  </si>
  <si>
    <t>LS407</t>
  </si>
  <si>
    <t>LU618</t>
  </si>
  <si>
    <t>LT226</t>
  </si>
  <si>
    <t>WZ117</t>
  </si>
  <si>
    <t>WZ118</t>
  </si>
  <si>
    <t>LU088</t>
  </si>
  <si>
    <t>LU089</t>
  </si>
  <si>
    <t>LS974</t>
  </si>
  <si>
    <t>LS365</t>
  </si>
  <si>
    <t>CB040</t>
  </si>
  <si>
    <t>WZ123</t>
  </si>
  <si>
    <t>WZ124</t>
  </si>
  <si>
    <t>WZ125</t>
  </si>
  <si>
    <t>LS910</t>
  </si>
  <si>
    <t>WZ126</t>
  </si>
  <si>
    <t>E8404</t>
  </si>
  <si>
    <t>LT227</t>
  </si>
  <si>
    <t>IS038</t>
  </si>
  <si>
    <t>WB338</t>
  </si>
  <si>
    <t>WZ128</t>
  </si>
  <si>
    <t>CB148</t>
  </si>
  <si>
    <t>CB583</t>
  </si>
  <si>
    <t>CB681</t>
  </si>
  <si>
    <t>WZ129</t>
  </si>
  <si>
    <t>WZ130</t>
  </si>
  <si>
    <t>WZ131</t>
  </si>
  <si>
    <t>CQ259</t>
  </si>
  <si>
    <t>WZ132</t>
  </si>
  <si>
    <t>CQ260</t>
  </si>
  <si>
    <t>CB864</t>
  </si>
  <si>
    <t>WE039</t>
  </si>
  <si>
    <t>WZ133</t>
  </si>
  <si>
    <t>WZ134</t>
  </si>
  <si>
    <t>WX103</t>
  </si>
  <si>
    <t>CQ261</t>
  </si>
  <si>
    <t>WZ135</t>
  </si>
  <si>
    <t>WZ136</t>
  </si>
  <si>
    <t>LV631</t>
  </si>
  <si>
    <t>WR174</t>
  </si>
  <si>
    <t>CB865</t>
  </si>
  <si>
    <t>WZ140</t>
  </si>
  <si>
    <t>LT228</t>
  </si>
  <si>
    <t>WZ142</t>
  </si>
  <si>
    <t>LU955</t>
  </si>
  <si>
    <t>A0307</t>
  </si>
  <si>
    <t>CB961</t>
  </si>
  <si>
    <t>WZ143</t>
  </si>
  <si>
    <t>WR175</t>
  </si>
  <si>
    <t>WZ144</t>
  </si>
  <si>
    <t>CB812</t>
  </si>
  <si>
    <t>LS713</t>
  </si>
  <si>
    <t>WZ145</t>
  </si>
  <si>
    <t>LS941</t>
  </si>
  <si>
    <t>LV219</t>
  </si>
  <si>
    <t>LS942</t>
  </si>
  <si>
    <t>WZ146</t>
  </si>
  <si>
    <t>WZ147</t>
  </si>
  <si>
    <t>CB653</t>
  </si>
  <si>
    <t>LV188</t>
  </si>
  <si>
    <t>WZ148</t>
  </si>
  <si>
    <t>LS657</t>
  </si>
  <si>
    <t>WZ150</t>
  </si>
  <si>
    <t>LU090</t>
  </si>
  <si>
    <t>LU091</t>
  </si>
  <si>
    <t>WZ151</t>
  </si>
  <si>
    <t>LT229</t>
  </si>
  <si>
    <t>WZ152</t>
  </si>
  <si>
    <t>WZ153</t>
  </si>
  <si>
    <t>E1263</t>
  </si>
  <si>
    <t>WB373</t>
  </si>
  <si>
    <t>WX841</t>
  </si>
  <si>
    <t>LU092</t>
  </si>
  <si>
    <t>LU093</t>
  </si>
  <si>
    <t>E9442</t>
  </si>
  <si>
    <t>LS207</t>
  </si>
  <si>
    <t>WZ155</t>
  </si>
  <si>
    <t>A0308</t>
  </si>
  <si>
    <t>LU094</t>
  </si>
  <si>
    <t>WF095</t>
  </si>
  <si>
    <t>WZ156</t>
  </si>
  <si>
    <t>WE254</t>
  </si>
  <si>
    <t>WZ157</t>
  </si>
  <si>
    <t>WZ158</t>
  </si>
  <si>
    <t>WZ159</t>
  </si>
  <si>
    <t>WZ160</t>
  </si>
  <si>
    <t>LU890</t>
  </si>
  <si>
    <t>E1049</t>
  </si>
  <si>
    <t>CB214</t>
  </si>
  <si>
    <t>CQ262</t>
  </si>
  <si>
    <t>WR179</t>
  </si>
  <si>
    <t>LU697</t>
  </si>
  <si>
    <t>LV551</t>
  </si>
  <si>
    <t>LV125</t>
  </si>
  <si>
    <t>WR180</t>
  </si>
  <si>
    <t>WZ161</t>
  </si>
  <si>
    <t>LU919</t>
  </si>
  <si>
    <t>CB221</t>
  </si>
  <si>
    <t>WZ162</t>
  </si>
  <si>
    <t>WZ170</t>
  </si>
  <si>
    <t>WZ169</t>
  </si>
  <si>
    <t>WZ164</t>
  </si>
  <si>
    <t>WZ165</t>
  </si>
  <si>
    <t>WZ163</t>
  </si>
  <si>
    <t>WZ166</t>
  </si>
  <si>
    <t>WZ167</t>
  </si>
  <si>
    <t>WZ168</t>
  </si>
  <si>
    <t>CQ263</t>
  </si>
  <si>
    <t>WE132</t>
  </si>
  <si>
    <t>IS039</t>
  </si>
  <si>
    <t>WB322</t>
  </si>
  <si>
    <t>WB580</t>
  </si>
  <si>
    <t>LT230</t>
  </si>
  <si>
    <t>WX104</t>
  </si>
  <si>
    <t>CQ264</t>
  </si>
  <si>
    <t>LU734</t>
  </si>
  <si>
    <t>WZ171</t>
  </si>
  <si>
    <t>LT231</t>
  </si>
  <si>
    <t>LU850</t>
  </si>
  <si>
    <t>LU095</t>
  </si>
  <si>
    <t>WZ174</t>
  </si>
  <si>
    <t>WZ175</t>
  </si>
  <si>
    <t>WZ176</t>
  </si>
  <si>
    <t>WZ177</t>
  </si>
  <si>
    <t>WZ178</t>
  </si>
  <si>
    <t>WZ179</t>
  </si>
  <si>
    <t>WZ180</t>
  </si>
  <si>
    <t>WZ181</t>
  </si>
  <si>
    <t>WZ182</t>
  </si>
  <si>
    <t>WZ183</t>
  </si>
  <si>
    <t>WZ184</t>
  </si>
  <si>
    <t>WZ185</t>
  </si>
  <si>
    <t>WZ187</t>
  </si>
  <si>
    <t>WZ188</t>
  </si>
  <si>
    <t>WZ189</t>
  </si>
  <si>
    <t>WZ186</t>
  </si>
  <si>
    <t>WR183</t>
  </si>
  <si>
    <t>WZ190</t>
  </si>
  <si>
    <t>WZ191</t>
  </si>
  <si>
    <t>WZ192</t>
  </si>
  <si>
    <t>WZ193</t>
  </si>
  <si>
    <t>WZ909</t>
  </si>
  <si>
    <t>CQ815</t>
  </si>
  <si>
    <t>LU096</t>
  </si>
  <si>
    <t>LU536</t>
  </si>
  <si>
    <t>CB354</t>
  </si>
  <si>
    <t>WB276</t>
  </si>
  <si>
    <t>WZ194</t>
  </si>
  <si>
    <t>WZ195</t>
  </si>
  <si>
    <t>WZ196</t>
  </si>
  <si>
    <t>LV427</t>
  </si>
  <si>
    <t>LU097</t>
  </si>
  <si>
    <t>LU098</t>
  </si>
  <si>
    <t>LU099</t>
  </si>
  <si>
    <t>LU100</t>
  </si>
  <si>
    <t>LU101</t>
  </si>
  <si>
    <t>IS040</t>
  </si>
  <si>
    <t>LU102</t>
  </si>
  <si>
    <t>WR184</t>
  </si>
  <si>
    <t>LU103</t>
  </si>
  <si>
    <t>LU104</t>
  </si>
  <si>
    <t>LS198</t>
  </si>
  <si>
    <t>LT232</t>
  </si>
  <si>
    <t>WZ199</t>
  </si>
  <si>
    <t>WZ197</t>
  </si>
  <si>
    <t>WZ198</t>
  </si>
  <si>
    <t>IS041</t>
  </si>
  <si>
    <t>CB149</t>
  </si>
  <si>
    <t>CB631</t>
  </si>
  <si>
    <t>WE262</t>
  </si>
  <si>
    <t>WB419</t>
  </si>
  <si>
    <t>WZ200</t>
  </si>
  <si>
    <t>CB939</t>
  </si>
  <si>
    <t>WZ201</t>
  </si>
  <si>
    <t>LT233</t>
  </si>
  <si>
    <t>WZ202</t>
  </si>
  <si>
    <t>LS561</t>
  </si>
  <si>
    <t>WZ204</t>
  </si>
  <si>
    <t>LU105</t>
  </si>
  <si>
    <t>WZ205</t>
  </si>
  <si>
    <t>WZ206</t>
  </si>
  <si>
    <t>LT234</t>
  </si>
  <si>
    <t>WZ207</t>
  </si>
  <si>
    <t>LV602</t>
  </si>
  <si>
    <t>CQ633</t>
  </si>
  <si>
    <t>WZ208</t>
  </si>
  <si>
    <t>WZ209</t>
  </si>
  <si>
    <t>LU432</t>
  </si>
  <si>
    <t>LU431</t>
  </si>
  <si>
    <t>CB683</t>
  </si>
  <si>
    <t>CQ265</t>
  </si>
  <si>
    <t>WZ210</t>
  </si>
  <si>
    <t>CB220</t>
  </si>
  <si>
    <t>WX105</t>
  </si>
  <si>
    <t>WC332</t>
  </si>
  <si>
    <t>WZ211</t>
  </si>
  <si>
    <t>CQ266</t>
  </si>
  <si>
    <t>CB813</t>
  </si>
  <si>
    <t>WR901</t>
  </si>
  <si>
    <t>LS493</t>
  </si>
  <si>
    <t>WZ212</t>
  </si>
  <si>
    <t>E8850</t>
  </si>
  <si>
    <t>LU783</t>
  </si>
  <si>
    <t>LU851</t>
  </si>
  <si>
    <t>LU106</t>
  </si>
  <si>
    <t>WZ213</t>
  </si>
  <si>
    <t>WZ214</t>
  </si>
  <si>
    <t>LU852</t>
  </si>
  <si>
    <t>CB405</t>
  </si>
  <si>
    <t>LU107</t>
  </si>
  <si>
    <t>WZ215</t>
  </si>
  <si>
    <t>WB581</t>
  </si>
  <si>
    <t>CQ267</t>
  </si>
  <si>
    <t>WB420</t>
  </si>
  <si>
    <t>WZ217</t>
  </si>
  <si>
    <t>LU853</t>
  </si>
  <si>
    <t>CB727</t>
  </si>
  <si>
    <t>CQ634</t>
  </si>
  <si>
    <t>WZ218</t>
  </si>
  <si>
    <t>CQ268</t>
  </si>
  <si>
    <t>CB493</t>
  </si>
  <si>
    <t>CQ269</t>
  </si>
  <si>
    <t>A0309</t>
  </si>
  <si>
    <t>WZ219</t>
  </si>
  <si>
    <t>WZ220</t>
  </si>
  <si>
    <t>CQ270</t>
  </si>
  <si>
    <t>WX106</t>
  </si>
  <si>
    <t>WZ221</t>
  </si>
  <si>
    <t>CQ271</t>
  </si>
  <si>
    <t>LU108</t>
  </si>
  <si>
    <t>LS295</t>
  </si>
  <si>
    <t>LT235</t>
  </si>
  <si>
    <t>LS572</t>
  </si>
  <si>
    <t>LU109</t>
  </si>
  <si>
    <t>LT236</t>
  </si>
  <si>
    <t>CQ817</t>
  </si>
  <si>
    <t>WZ222</t>
  </si>
  <si>
    <t>LU528</t>
  </si>
  <si>
    <t>LU754</t>
  </si>
  <si>
    <t>WR200</t>
  </si>
  <si>
    <t>LS595</t>
  </si>
  <si>
    <t>WZ223</t>
  </si>
  <si>
    <t>WZ224</t>
  </si>
  <si>
    <t>WZ225</t>
  </si>
  <si>
    <t>WR210</t>
  </si>
  <si>
    <t>WZ919</t>
  </si>
  <si>
    <t>WZ226</t>
  </si>
  <si>
    <t>WZ229</t>
  </si>
  <si>
    <t>WZ228</t>
  </si>
  <si>
    <t>WZ227</t>
  </si>
  <si>
    <t>LU110</t>
  </si>
  <si>
    <t>LT237</t>
  </si>
  <si>
    <t>WZ230</t>
  </si>
  <si>
    <t>WZ231</t>
  </si>
  <si>
    <t>WE236</t>
  </si>
  <si>
    <t>LU920</t>
  </si>
  <si>
    <t>WZ234</t>
  </si>
  <si>
    <t>WZ235</t>
  </si>
  <si>
    <t>LU111</t>
  </si>
  <si>
    <t>LV340</t>
  </si>
  <si>
    <t>LU112</t>
  </si>
  <si>
    <t>WR281</t>
  </si>
  <si>
    <t>CQ272</t>
  </si>
  <si>
    <t>LS862</t>
  </si>
  <si>
    <t>WZ236</t>
  </si>
  <si>
    <t>WZ237</t>
  </si>
  <si>
    <t>WZ238</t>
  </si>
  <si>
    <t>LV714</t>
  </si>
  <si>
    <t>WZ239</t>
  </si>
  <si>
    <t>CB022</t>
  </si>
  <si>
    <t>WZ240</t>
  </si>
  <si>
    <t>WA055</t>
  </si>
  <si>
    <t>WB374</t>
  </si>
  <si>
    <t>CB866</t>
  </si>
  <si>
    <t>WZ242</t>
  </si>
  <si>
    <t>WZ241</t>
  </si>
  <si>
    <t>WZ243</t>
  </si>
  <si>
    <t>CB923</t>
  </si>
  <si>
    <t>WZ244</t>
  </si>
  <si>
    <t>LS860</t>
  </si>
  <si>
    <t>CB584</t>
  </si>
  <si>
    <t>WE237</t>
  </si>
  <si>
    <t>WZ246</t>
  </si>
  <si>
    <t>WZ245</t>
  </si>
  <si>
    <t>WZ247</t>
  </si>
  <si>
    <t>WZ249</t>
  </si>
  <si>
    <t>WZ248</t>
  </si>
  <si>
    <t>WZ250</t>
  </si>
  <si>
    <t>LU113</t>
  </si>
  <si>
    <t>CB887</t>
  </si>
  <si>
    <t>CB981</t>
  </si>
  <si>
    <t>WB348</t>
  </si>
  <si>
    <t>LU605</t>
  </si>
  <si>
    <t>WZ251</t>
  </si>
  <si>
    <t>WR315</t>
  </si>
  <si>
    <t>LV713</t>
  </si>
  <si>
    <t>LV255</t>
  </si>
  <si>
    <t>LT772</t>
  </si>
  <si>
    <t>WR318</t>
  </si>
  <si>
    <t>CQ820</t>
  </si>
  <si>
    <t>WZ252</t>
  </si>
  <si>
    <t>WZ253</t>
  </si>
  <si>
    <t>WZ254</t>
  </si>
  <si>
    <t>WZ255</t>
  </si>
  <si>
    <t>WZ256</t>
  </si>
  <si>
    <t>WE115</t>
  </si>
  <si>
    <t>WX878</t>
  </si>
  <si>
    <t>CQ273</t>
  </si>
  <si>
    <t>LU921</t>
  </si>
  <si>
    <t>LS592</t>
  </si>
  <si>
    <t>LU542</t>
  </si>
  <si>
    <t>WZ259</t>
  </si>
  <si>
    <t>CQ274</t>
  </si>
  <si>
    <t>WR319</t>
  </si>
  <si>
    <t>WZ260</t>
  </si>
  <si>
    <t>WZ261</t>
  </si>
  <si>
    <t>WR323</t>
  </si>
  <si>
    <t>WZ262</t>
  </si>
  <si>
    <t>WZ263</t>
  </si>
  <si>
    <t>CQ635</t>
  </si>
  <si>
    <t>LS794</t>
  </si>
  <si>
    <t>WZ264</t>
  </si>
  <si>
    <t>WZ265</t>
  </si>
  <si>
    <t>WZ266</t>
  </si>
  <si>
    <t>WZ267</t>
  </si>
  <si>
    <t>WF110</t>
  </si>
  <si>
    <t>LU594</t>
  </si>
  <si>
    <t>CB068</t>
  </si>
  <si>
    <t>CQ821</t>
  </si>
  <si>
    <t>CB043</t>
  </si>
  <si>
    <t>WR375</t>
  </si>
  <si>
    <t>LV685</t>
  </si>
  <si>
    <t>LU114</t>
  </si>
  <si>
    <t>CQ275</t>
  </si>
  <si>
    <t>WB498</t>
  </si>
  <si>
    <t>LS943</t>
  </si>
  <si>
    <t>IS042</t>
  </si>
  <si>
    <t>CQ822</t>
  </si>
  <si>
    <t>WX810</t>
  </si>
  <si>
    <t>LU115</t>
  </si>
  <si>
    <t>CB632</t>
  </si>
  <si>
    <t>LV369</t>
  </si>
  <si>
    <t>J1907</t>
  </si>
  <si>
    <t>IS043</t>
  </si>
  <si>
    <t>LT238</t>
  </si>
  <si>
    <t>WZ269</t>
  </si>
  <si>
    <t>CB142</t>
  </si>
  <si>
    <t>WF068</t>
  </si>
  <si>
    <t>WB355</t>
  </si>
  <si>
    <t>LS832</t>
  </si>
  <si>
    <t>WZ270</t>
  </si>
  <si>
    <t>WZ271</t>
  </si>
  <si>
    <t>WZ272</t>
  </si>
  <si>
    <t>WZ273</t>
  </si>
  <si>
    <t>WZ274</t>
  </si>
  <si>
    <t>WZ275</t>
  </si>
  <si>
    <t>WZ276</t>
  </si>
  <si>
    <t>WZ670</t>
  </si>
  <si>
    <t>WZ281</t>
  </si>
  <si>
    <t>A2473</t>
  </si>
  <si>
    <t>WZ284</t>
  </si>
  <si>
    <t>WZ285</t>
  </si>
  <si>
    <t>WE091</t>
  </si>
  <si>
    <t>WZ286</t>
  </si>
  <si>
    <t>WB311</t>
  </si>
  <si>
    <t>LU633</t>
  </si>
  <si>
    <t>CQ276</t>
  </si>
  <si>
    <t>WZ287</t>
  </si>
  <si>
    <t>WZ288</t>
  </si>
  <si>
    <t>WX107</t>
  </si>
  <si>
    <t>CQ823</t>
  </si>
  <si>
    <t>LU116</t>
  </si>
  <si>
    <t>LU117</t>
  </si>
  <si>
    <t>LU118</t>
  </si>
  <si>
    <t>LU119</t>
  </si>
  <si>
    <t>WZ289</t>
  </si>
  <si>
    <t>LT239</t>
  </si>
  <si>
    <t>CB728</t>
  </si>
  <si>
    <t>WZ290</t>
  </si>
  <si>
    <t>WZ292</t>
  </si>
  <si>
    <t>WP976</t>
  </si>
  <si>
    <t>WR376</t>
  </si>
  <si>
    <t>CB902</t>
  </si>
  <si>
    <t>WE028</t>
  </si>
  <si>
    <t>WZ293</t>
  </si>
  <si>
    <t>LV341</t>
  </si>
  <si>
    <t>CQ277</t>
  </si>
  <si>
    <t>WZ910</t>
  </si>
  <si>
    <t>LV074</t>
  </si>
  <si>
    <t>WZ294</t>
  </si>
  <si>
    <t>WZ295</t>
  </si>
  <si>
    <t>CQ278</t>
  </si>
  <si>
    <t>WA059</t>
  </si>
  <si>
    <t>LU120</t>
  </si>
  <si>
    <t>WZ296</t>
  </si>
  <si>
    <t>CB668</t>
  </si>
  <si>
    <t>LV258</t>
  </si>
  <si>
    <t>WB422</t>
  </si>
  <si>
    <t>2CINT</t>
  </si>
  <si>
    <t>WZ306</t>
  </si>
  <si>
    <t>WZ311</t>
  </si>
  <si>
    <t>CQ279</t>
  </si>
  <si>
    <t>WZ312</t>
  </si>
  <si>
    <t>CQ280</t>
  </si>
  <si>
    <t>LT801</t>
  </si>
  <si>
    <t>CQ739</t>
  </si>
  <si>
    <t>WZ314</t>
  </si>
  <si>
    <t>A0310</t>
  </si>
  <si>
    <t>CQ636</t>
  </si>
  <si>
    <t>WZ315</t>
  </si>
  <si>
    <t>WF106</t>
  </si>
  <si>
    <t>LS499</t>
  </si>
  <si>
    <t>WB375</t>
  </si>
  <si>
    <t>A0311</t>
  </si>
  <si>
    <t>LU121</t>
  </si>
  <si>
    <t>WZ316</t>
  </si>
  <si>
    <t>WE209</t>
  </si>
  <si>
    <t>WZ317</t>
  </si>
  <si>
    <t>WR388</t>
  </si>
  <si>
    <t>CQ281</t>
  </si>
  <si>
    <t>WZ318</t>
  </si>
  <si>
    <t>WZ319</t>
  </si>
  <si>
    <t>CB004</t>
  </si>
  <si>
    <t>LU122</t>
  </si>
  <si>
    <t>CQ282</t>
  </si>
  <si>
    <t>WZ320</t>
  </si>
  <si>
    <t>WZ321</t>
  </si>
  <si>
    <t>WZ322</t>
  </si>
  <si>
    <t>WZ323</t>
  </si>
  <si>
    <t>WZ324</t>
  </si>
  <si>
    <t>WZ325</t>
  </si>
  <si>
    <t>CQ827</t>
  </si>
  <si>
    <t>WZ154</t>
  </si>
  <si>
    <t>WZ328</t>
  </si>
  <si>
    <t>CQ283</t>
  </si>
  <si>
    <t>WE116</t>
  </si>
  <si>
    <t>WZ329</t>
  </si>
  <si>
    <t>WR394</t>
  </si>
  <si>
    <t>WR395</t>
  </si>
  <si>
    <t>A0312</t>
  </si>
  <si>
    <t>LV688</t>
  </si>
  <si>
    <t>CB698</t>
  </si>
  <si>
    <t>LS868</t>
  </si>
  <si>
    <t>LS189</t>
  </si>
  <si>
    <t>WZ330</t>
  </si>
  <si>
    <t>LU957</t>
  </si>
  <si>
    <t>LS272</t>
  </si>
  <si>
    <t>CB585</t>
  </si>
  <si>
    <t>WX108</t>
  </si>
  <si>
    <t>WE071</t>
  </si>
  <si>
    <t>WZ331</t>
  </si>
  <si>
    <t>WZ332</t>
  </si>
  <si>
    <t>WZ333</t>
  </si>
  <si>
    <t>WZ334</t>
  </si>
  <si>
    <t>WZ335</t>
  </si>
  <si>
    <t>WZ336</t>
  </si>
  <si>
    <t>WZ337</t>
  </si>
  <si>
    <t>WX109</t>
  </si>
  <si>
    <t>LU123</t>
  </si>
  <si>
    <t>WZ338</t>
  </si>
  <si>
    <t>WZ339</t>
  </si>
  <si>
    <t>WZ340</t>
  </si>
  <si>
    <t>LT240</t>
  </si>
  <si>
    <t>LT241</t>
  </si>
  <si>
    <t>LT242</t>
  </si>
  <si>
    <t>LV220</t>
  </si>
  <si>
    <t>WZ341</t>
  </si>
  <si>
    <t>LU124</t>
  </si>
  <si>
    <t>CB814</t>
  </si>
  <si>
    <t>LS716</t>
  </si>
  <si>
    <t>LS364</t>
  </si>
  <si>
    <t>LS220</t>
  </si>
  <si>
    <t>CQ284</t>
  </si>
  <si>
    <t>WZ342</t>
  </si>
  <si>
    <t>WZ343</t>
  </si>
  <si>
    <t>WZ344</t>
  </si>
  <si>
    <t>WZ345</t>
  </si>
  <si>
    <t>WZ346</t>
  </si>
  <si>
    <t>LU774</t>
  </si>
  <si>
    <t>WZ347</t>
  </si>
  <si>
    <t>WZ348</t>
  </si>
  <si>
    <t>WE144</t>
  </si>
  <si>
    <t>WC327</t>
  </si>
  <si>
    <t>CQ287</t>
  </si>
  <si>
    <t>CQ288</t>
  </si>
  <si>
    <t>CB671</t>
  </si>
  <si>
    <t>CQ292</t>
  </si>
  <si>
    <t>CQ461</t>
  </si>
  <si>
    <t>WF070</t>
  </si>
  <si>
    <t>WZ349</t>
  </si>
  <si>
    <t>WZ350</t>
  </si>
  <si>
    <t>LU125</t>
  </si>
  <si>
    <t>WE133</t>
  </si>
  <si>
    <t>WZ351</t>
  </si>
  <si>
    <t>WZ352</t>
  </si>
  <si>
    <t>LU126</t>
  </si>
  <si>
    <t>WZ353</t>
  </si>
  <si>
    <t>WZ354</t>
  </si>
  <si>
    <t>WZ355</t>
  </si>
  <si>
    <t>WZ356</t>
  </si>
  <si>
    <t>CB654</t>
  </si>
  <si>
    <t>LU127</t>
  </si>
  <si>
    <t>WZ362</t>
  </si>
  <si>
    <t>WZ367</t>
  </si>
  <si>
    <t>CQ285</t>
  </si>
  <si>
    <t>LV376</t>
  </si>
  <si>
    <t>WB398</t>
  </si>
  <si>
    <t>LV528</t>
  </si>
  <si>
    <t>LU128</t>
  </si>
  <si>
    <t>LT243</t>
  </si>
  <si>
    <t>WZ368</t>
  </si>
  <si>
    <t>WZ369</t>
  </si>
  <si>
    <t>WZ370</t>
  </si>
  <si>
    <t>LV343</t>
  </si>
  <si>
    <t>LT244</t>
  </si>
  <si>
    <t>LT245</t>
  </si>
  <si>
    <t>WZ371</t>
  </si>
  <si>
    <t>IS044</t>
  </si>
  <si>
    <t>WZ372</t>
  </si>
  <si>
    <t>LU958</t>
  </si>
  <si>
    <t>CQ286</t>
  </si>
  <si>
    <t>LU129</t>
  </si>
  <si>
    <t>WZ373</t>
  </si>
  <si>
    <t>WZ374</t>
  </si>
  <si>
    <t>WZ375</t>
  </si>
  <si>
    <t>WZ376</t>
  </si>
  <si>
    <t>LV509</t>
  </si>
  <si>
    <t>LT751</t>
  </si>
  <si>
    <t>LT246</t>
  </si>
  <si>
    <t>LT247</t>
  </si>
  <si>
    <t>LT248</t>
  </si>
  <si>
    <t>LT249</t>
  </si>
  <si>
    <t>LS786</t>
  </si>
  <si>
    <t>LU130</t>
  </si>
  <si>
    <t>WZ377</t>
  </si>
  <si>
    <t>A0141</t>
  </si>
  <si>
    <t>WC546</t>
  </si>
  <si>
    <t>WZ920</t>
  </si>
  <si>
    <t>WR397</t>
  </si>
  <si>
    <t>WZ379</t>
  </si>
  <si>
    <t>WE169</t>
  </si>
  <si>
    <t>WZ380</t>
  </si>
  <si>
    <t>LU651</t>
  </si>
  <si>
    <t>LU652</t>
  </si>
  <si>
    <t>LU653</t>
  </si>
  <si>
    <t>WZ381</t>
  </si>
  <si>
    <t>WZ382</t>
  </si>
  <si>
    <t>LU131</t>
  </si>
  <si>
    <t>WB499</t>
  </si>
  <si>
    <t>WZ383</t>
  </si>
  <si>
    <t>CB313</t>
  </si>
  <si>
    <t>WA044</t>
  </si>
  <si>
    <t>WZ384</t>
  </si>
  <si>
    <t>WZ385</t>
  </si>
  <si>
    <t>WZ388</t>
  </si>
  <si>
    <t>WZ386</t>
  </si>
  <si>
    <t>WZ389</t>
  </si>
  <si>
    <t>IS045</t>
  </si>
  <si>
    <t>LS168</t>
  </si>
  <si>
    <t>WZ390</t>
  </si>
  <si>
    <t>WZ391</t>
  </si>
  <si>
    <t>WB376</t>
  </si>
  <si>
    <t>LU132</t>
  </si>
  <si>
    <t>CQ462</t>
  </si>
  <si>
    <t>WZ392</t>
  </si>
  <si>
    <t>WB287</t>
  </si>
  <si>
    <t>WZ393</t>
  </si>
  <si>
    <t>WZ394</t>
  </si>
  <si>
    <t>A0313</t>
  </si>
  <si>
    <t>CB815</t>
  </si>
  <si>
    <t>LU133</t>
  </si>
  <si>
    <t>WZ395</t>
  </si>
  <si>
    <t>WZ396</t>
  </si>
  <si>
    <t>CQ289</t>
  </si>
  <si>
    <t>WZ397</t>
  </si>
  <si>
    <t>LS944</t>
  </si>
  <si>
    <t>WZ398</t>
  </si>
  <si>
    <t>LU813</t>
  </si>
  <si>
    <t>WZ399</t>
  </si>
  <si>
    <t>CQ290</t>
  </si>
  <si>
    <t>WZ400</t>
  </si>
  <si>
    <t>IS046</t>
  </si>
  <si>
    <t>WZ401</t>
  </si>
  <si>
    <t>CQ291</t>
  </si>
  <si>
    <t>WZ402</t>
  </si>
  <si>
    <t>WZ403</t>
  </si>
  <si>
    <t>WE197</t>
  </si>
  <si>
    <t>CQ720</t>
  </si>
  <si>
    <t>LT250</t>
  </si>
  <si>
    <t>LU134</t>
  </si>
  <si>
    <t>LU135</t>
  </si>
  <si>
    <t>WZ405</t>
  </si>
  <si>
    <t>WZ406</t>
  </si>
  <si>
    <t>WB377</t>
  </si>
  <si>
    <t>WZ407</t>
  </si>
  <si>
    <t>WZ408</t>
  </si>
  <si>
    <t>WX110</t>
  </si>
  <si>
    <t>WZ409</t>
  </si>
  <si>
    <t>WZ410</t>
  </si>
  <si>
    <t>WZ411</t>
  </si>
  <si>
    <t>WZ412</t>
  </si>
  <si>
    <t>CB139</t>
  </si>
  <si>
    <t>WZ404</t>
  </si>
  <si>
    <t>LU421</t>
  </si>
  <si>
    <t>LU677</t>
  </si>
  <si>
    <t>WZ416</t>
  </si>
  <si>
    <t>CQ831</t>
  </si>
  <si>
    <t>CQ830</t>
  </si>
  <si>
    <t>CQ832</t>
  </si>
  <si>
    <t>E8794</t>
  </si>
  <si>
    <t>LS296</t>
  </si>
  <si>
    <t>WZ417</t>
  </si>
  <si>
    <t>LV345</t>
  </si>
  <si>
    <t>LV346</t>
  </si>
  <si>
    <t>LT251</t>
  </si>
  <si>
    <t>WZ418</t>
  </si>
  <si>
    <t>LT252</t>
  </si>
  <si>
    <t>CQ293</t>
  </si>
  <si>
    <t>WZ419</t>
  </si>
  <si>
    <t>WX111</t>
  </si>
  <si>
    <t>WB427</t>
  </si>
  <si>
    <t>WZ420</t>
  </si>
  <si>
    <t>LV481</t>
  </si>
  <si>
    <t>CB127</t>
  </si>
  <si>
    <t>WZ421</t>
  </si>
  <si>
    <t>CB816</t>
  </si>
  <si>
    <t>WZ422</t>
  </si>
  <si>
    <t>WZ423</t>
  </si>
  <si>
    <t>WE145</t>
  </si>
  <si>
    <t>WZ424</t>
  </si>
  <si>
    <t>LS945</t>
  </si>
  <si>
    <t>WZ425</t>
  </si>
  <si>
    <t>LS587</t>
  </si>
  <si>
    <t>WZ426</t>
  </si>
  <si>
    <t>CB060</t>
  </si>
  <si>
    <t>WZ427</t>
  </si>
  <si>
    <t>WR436</t>
  </si>
  <si>
    <t>WB500</t>
  </si>
  <si>
    <t>WB584</t>
  </si>
  <si>
    <t>LU786</t>
  </si>
  <si>
    <t>WZ428</t>
  </si>
  <si>
    <t>LU959</t>
  </si>
  <si>
    <t>LU787</t>
  </si>
  <si>
    <t>LS946</t>
  </si>
  <si>
    <t>WZ429</t>
  </si>
  <si>
    <t>CQ294</t>
  </si>
  <si>
    <t>WE171</t>
  </si>
  <si>
    <t>WZ430</t>
  </si>
  <si>
    <t>WZ431</t>
  </si>
  <si>
    <t>WX112</t>
  </si>
  <si>
    <t>WZ432</t>
  </si>
  <si>
    <t>WZ433</t>
  </si>
  <si>
    <t>WZ434</t>
  </si>
  <si>
    <t>WZ435</t>
  </si>
  <si>
    <t>LU641</t>
  </si>
  <si>
    <t>WZ439</t>
  </si>
  <si>
    <t>WZ442</t>
  </si>
  <si>
    <t>WZ443</t>
  </si>
  <si>
    <t>WZ444</t>
  </si>
  <si>
    <t>LT773</t>
  </si>
  <si>
    <t>WB585</t>
  </si>
  <si>
    <t>WZ445</t>
  </si>
  <si>
    <t>WZ446</t>
  </si>
  <si>
    <t>WZ448</t>
  </si>
  <si>
    <t>WZ447</t>
  </si>
  <si>
    <t>WZ449</t>
  </si>
  <si>
    <t>WZ450</t>
  </si>
  <si>
    <t>WZ453</t>
  </si>
  <si>
    <t>WZ451</t>
  </si>
  <si>
    <t>WZ456</t>
  </si>
  <si>
    <t>WZ457</t>
  </si>
  <si>
    <t>WX717</t>
  </si>
  <si>
    <t>WZ454</t>
  </si>
  <si>
    <t>WZ458</t>
  </si>
  <si>
    <t>WZ459</t>
  </si>
  <si>
    <t>LT253</t>
  </si>
  <si>
    <t>LS589</t>
  </si>
  <si>
    <t>WZ460</t>
  </si>
  <si>
    <t>LV724</t>
  </si>
  <si>
    <t>C1030</t>
  </si>
  <si>
    <t>CQ707</t>
  </si>
  <si>
    <t>CQ709</t>
  </si>
  <si>
    <t>WX113</t>
  </si>
  <si>
    <t>WZ461</t>
  </si>
  <si>
    <t>LU136</t>
  </si>
  <si>
    <t>WE263</t>
  </si>
  <si>
    <t>A0350</t>
  </si>
  <si>
    <t>CQ834</t>
  </si>
  <si>
    <t>WZ462</t>
  </si>
  <si>
    <t>WZ463</t>
  </si>
  <si>
    <t>WZ464</t>
  </si>
  <si>
    <t>LV291</t>
  </si>
  <si>
    <t>LU137</t>
  </si>
  <si>
    <t>WE117</t>
  </si>
  <si>
    <t>LS881</t>
  </si>
  <si>
    <t>WZ465</t>
  </si>
  <si>
    <t>LT785</t>
  </si>
  <si>
    <t>CB314</t>
  </si>
  <si>
    <t>WZ466</t>
  </si>
  <si>
    <t>LS714</t>
  </si>
  <si>
    <t>LS588</t>
  </si>
  <si>
    <t>LV454</t>
  </si>
  <si>
    <t>LU138</t>
  </si>
  <si>
    <t>WZ467</t>
  </si>
  <si>
    <t>CQ637</t>
  </si>
  <si>
    <t>LU139</t>
  </si>
  <si>
    <t>WB344</t>
  </si>
  <si>
    <t>WZ468</t>
  </si>
  <si>
    <t>CB346</t>
  </si>
  <si>
    <t>LU140</t>
  </si>
  <si>
    <t>WE172</t>
  </si>
  <si>
    <t>LU141</t>
  </si>
  <si>
    <t>CQ295</t>
  </si>
  <si>
    <t>CQ296</t>
  </si>
  <si>
    <t>WZ469</t>
  </si>
  <si>
    <t>LU142</t>
  </si>
  <si>
    <t>WZ470</t>
  </si>
  <si>
    <t>CB903</t>
  </si>
  <si>
    <t>WZ471</t>
  </si>
  <si>
    <t>WZ472</t>
  </si>
  <si>
    <t>LS228</t>
  </si>
  <si>
    <t>WZ473</t>
  </si>
  <si>
    <t>LU891</t>
  </si>
  <si>
    <t>WZ475</t>
  </si>
  <si>
    <t>WZ474</t>
  </si>
  <si>
    <t>A0149</t>
  </si>
  <si>
    <t>WZ476</t>
  </si>
  <si>
    <t>WZ477</t>
  </si>
  <si>
    <t>WZ480</t>
  </si>
  <si>
    <t>WZ481</t>
  </si>
  <si>
    <t>WZ482</t>
  </si>
  <si>
    <t>WZ483</t>
  </si>
  <si>
    <t>WZ484</t>
  </si>
  <si>
    <t>WZ485</t>
  </si>
  <si>
    <t>LU143</t>
  </si>
  <si>
    <t>WR452</t>
  </si>
  <si>
    <t>CQ297</t>
  </si>
  <si>
    <t>WR482</t>
  </si>
  <si>
    <t>WZ486</t>
  </si>
  <si>
    <t>LS947</t>
  </si>
  <si>
    <t>CB818</t>
  </si>
  <si>
    <t>CQ835</t>
  </si>
  <si>
    <t>WZ487</t>
  </si>
  <si>
    <t>WZ488</t>
  </si>
  <si>
    <t>LS297</t>
  </si>
  <si>
    <t>CB382</t>
  </si>
  <si>
    <t>LV189</t>
  </si>
  <si>
    <t>LT254</t>
  </si>
  <si>
    <t>WZ489</t>
  </si>
  <si>
    <t>LS532</t>
  </si>
  <si>
    <t>IS047</t>
  </si>
  <si>
    <t>CB124</t>
  </si>
  <si>
    <t>WZ490</t>
  </si>
  <si>
    <t>WB586</t>
  </si>
  <si>
    <t>LT255</t>
  </si>
  <si>
    <t>WZ491</t>
  </si>
  <si>
    <t>CQ638</t>
  </si>
  <si>
    <t>LS583</t>
  </si>
  <si>
    <t>WC115</t>
  </si>
  <si>
    <t>LT256</t>
  </si>
  <si>
    <t>LT257</t>
  </si>
  <si>
    <t>WZ492</t>
  </si>
  <si>
    <t>CB685</t>
  </si>
  <si>
    <t>WZ493</t>
  </si>
  <si>
    <t>CQ833</t>
  </si>
  <si>
    <t>WZ494</t>
  </si>
  <si>
    <t>LT258</t>
  </si>
  <si>
    <t>WZ495</t>
  </si>
  <si>
    <t>LS727</t>
  </si>
  <si>
    <t>WZ496</t>
  </si>
  <si>
    <t>CB289</t>
  </si>
  <si>
    <t>WE264</t>
  </si>
  <si>
    <t>CQ836</t>
  </si>
  <si>
    <t>WB265</t>
  </si>
  <si>
    <t>LT752</t>
  </si>
  <si>
    <t>E1314</t>
  </si>
  <si>
    <t>WR601</t>
  </si>
  <si>
    <t>WZ497</t>
  </si>
  <si>
    <t>WZ498</t>
  </si>
  <si>
    <t>WZ499</t>
  </si>
  <si>
    <t>WZ500</t>
  </si>
  <si>
    <t>LT259</t>
  </si>
  <si>
    <t>CB136</t>
  </si>
  <si>
    <t>LU922</t>
  </si>
  <si>
    <t>WZ501</t>
  </si>
  <si>
    <t>WZ503</t>
  </si>
  <si>
    <t>WZ504</t>
  </si>
  <si>
    <t>LS948</t>
  </si>
  <si>
    <t>WZ505</t>
  </si>
  <si>
    <t>WF104</t>
  </si>
  <si>
    <t>CQ298</t>
  </si>
  <si>
    <t>WZ506</t>
  </si>
  <si>
    <t>CQ299</t>
  </si>
  <si>
    <t>LV002</t>
  </si>
  <si>
    <t>WZ507</t>
  </si>
  <si>
    <t>WZ508</t>
  </si>
  <si>
    <t>WZ509</t>
  </si>
  <si>
    <t>WZ510</t>
  </si>
  <si>
    <t>WP981</t>
  </si>
  <si>
    <t>WZ512</t>
  </si>
  <si>
    <t>CQ825</t>
  </si>
  <si>
    <t>LS792</t>
  </si>
  <si>
    <t>LS793</t>
  </si>
  <si>
    <t>CB023</t>
  </si>
  <si>
    <t>CB586</t>
  </si>
  <si>
    <t>WZ513</t>
  </si>
  <si>
    <t>WE191</t>
  </si>
  <si>
    <t>WZ514</t>
  </si>
  <si>
    <t>CQ639</t>
  </si>
  <si>
    <t>WZ515</t>
  </si>
  <si>
    <t>WZ516</t>
  </si>
  <si>
    <t>WZ517</t>
  </si>
  <si>
    <t>WZ518</t>
  </si>
  <si>
    <t>WZ519</t>
  </si>
  <si>
    <t>WZ520</t>
  </si>
  <si>
    <t>WZ521</t>
  </si>
  <si>
    <t>WZ522</t>
  </si>
  <si>
    <t>WZ523</t>
  </si>
  <si>
    <t>WZ524</t>
  </si>
  <si>
    <t>WZ525</t>
  </si>
  <si>
    <t>WZ526</t>
  </si>
  <si>
    <t>WZ527</t>
  </si>
  <si>
    <t>WZ529</t>
  </si>
  <si>
    <t>WZ530</t>
  </si>
  <si>
    <t>WZ531</t>
  </si>
  <si>
    <t>WZ532</t>
  </si>
  <si>
    <t>WZ533</t>
  </si>
  <si>
    <t>WZ534</t>
  </si>
  <si>
    <t>WZ535</t>
  </si>
  <si>
    <t>WZ536</t>
  </si>
  <si>
    <t>WZ537</t>
  </si>
  <si>
    <t>WZ539</t>
  </si>
  <si>
    <t>WZ538</t>
  </si>
  <si>
    <t>WZ540</t>
  </si>
  <si>
    <t>LT260</t>
  </si>
  <si>
    <t>WZ541</t>
  </si>
  <si>
    <t>WZ542</t>
  </si>
  <si>
    <t>WZ543</t>
  </si>
  <si>
    <t>WZ544</t>
  </si>
  <si>
    <t>WZ545</t>
  </si>
  <si>
    <t>LT261</t>
  </si>
  <si>
    <t>LT262</t>
  </si>
  <si>
    <t>WZ546</t>
  </si>
  <si>
    <t>WZ547</t>
  </si>
  <si>
    <t>WZ548</t>
  </si>
  <si>
    <t>CB295</t>
  </si>
  <si>
    <t>WZ549</t>
  </si>
  <si>
    <t>WZ550</t>
  </si>
  <si>
    <t>WZ552</t>
  </si>
  <si>
    <t>WZ551</t>
  </si>
  <si>
    <t>WZ553</t>
  </si>
  <si>
    <t>WZ554</t>
  </si>
  <si>
    <t>WZ555</t>
  </si>
  <si>
    <t>WZ556</t>
  </si>
  <si>
    <t>LV442</t>
  </si>
  <si>
    <t>WZ557</t>
  </si>
  <si>
    <t>LS397</t>
  </si>
  <si>
    <t>WZ559</t>
  </si>
  <si>
    <t>WZ558</t>
  </si>
  <si>
    <t>WB587</t>
  </si>
  <si>
    <t>CQ302</t>
  </si>
  <si>
    <t>WZ561</t>
  </si>
  <si>
    <t>WZ560</t>
  </si>
  <si>
    <t>CQ303</t>
  </si>
  <si>
    <t>CQ300</t>
  </si>
  <si>
    <t>WZ562</t>
  </si>
  <si>
    <t>CB655</t>
  </si>
  <si>
    <t>LS767</t>
  </si>
  <si>
    <t>WZ580</t>
  </si>
  <si>
    <t>WZ581</t>
  </si>
  <si>
    <t>WZ582</t>
  </si>
  <si>
    <t>WB306</t>
  </si>
  <si>
    <t>WZ563</t>
  </si>
  <si>
    <t>LU803</t>
  </si>
  <si>
    <t>WR647</t>
  </si>
  <si>
    <t>WZ564</t>
  </si>
  <si>
    <t>WZ565</t>
  </si>
  <si>
    <t>LS298</t>
  </si>
  <si>
    <t>LU727</t>
  </si>
  <si>
    <t>LT263</t>
  </si>
  <si>
    <t>LT264</t>
  </si>
  <si>
    <t>LT265</t>
  </si>
  <si>
    <t>WZ566</t>
  </si>
  <si>
    <t>LU760</t>
  </si>
  <si>
    <t>LT266</t>
  </si>
  <si>
    <t>IS048</t>
  </si>
  <si>
    <t>LT267</t>
  </si>
  <si>
    <t>WZ567</t>
  </si>
  <si>
    <t>LT739</t>
  </si>
  <si>
    <t>LT268</t>
  </si>
  <si>
    <t>WZ568</t>
  </si>
  <si>
    <t>WZ569</t>
  </si>
  <si>
    <t>WZ571</t>
  </si>
  <si>
    <t>LU144</t>
  </si>
  <si>
    <t>WZ592</t>
  </si>
  <si>
    <t>LT269</t>
  </si>
  <si>
    <t>WZ572</t>
  </si>
  <si>
    <t>CQ826</t>
  </si>
  <si>
    <t>CQ784</t>
  </si>
  <si>
    <t>IS049</t>
  </si>
  <si>
    <t>WZ573</t>
  </si>
  <si>
    <t>WZ574</t>
  </si>
  <si>
    <t>CQ304</t>
  </si>
  <si>
    <t>LU145</t>
  </si>
  <si>
    <t>LT270</t>
  </si>
  <si>
    <t>CB132</t>
  </si>
  <si>
    <t>CB446</t>
  </si>
  <si>
    <t>CB922</t>
  </si>
  <si>
    <t>CQ305</t>
  </si>
  <si>
    <t>LU146</t>
  </si>
  <si>
    <t>WZ575</t>
  </si>
  <si>
    <t>WZ576</t>
  </si>
  <si>
    <t>WZ577</t>
  </si>
  <si>
    <t>LU454</t>
  </si>
  <si>
    <t>CB024</t>
  </si>
  <si>
    <t>WR648</t>
  </si>
  <si>
    <t>LU147</t>
  </si>
  <si>
    <t>E9800</t>
  </si>
  <si>
    <t>WZ578</t>
  </si>
  <si>
    <t>WZ579</t>
  </si>
  <si>
    <t>WX125</t>
  </si>
  <si>
    <t>LV508</t>
  </si>
  <si>
    <t>LV505</t>
  </si>
  <si>
    <t>LS446</t>
  </si>
  <si>
    <t>LU767</t>
  </si>
  <si>
    <t>WZ583</t>
  </si>
  <si>
    <t>LU855</t>
  </si>
  <si>
    <t>LU723</t>
  </si>
  <si>
    <t>LU761</t>
  </si>
  <si>
    <t>LU561</t>
  </si>
  <si>
    <t>LU148</t>
  </si>
  <si>
    <t>WE173</t>
  </si>
  <si>
    <t>WZ584</t>
  </si>
  <si>
    <t>LV347</t>
  </si>
  <si>
    <t>WZ585</t>
  </si>
  <si>
    <t>WZ586</t>
  </si>
  <si>
    <t>LT271</t>
  </si>
  <si>
    <t>LU630</t>
  </si>
  <si>
    <t>LV510</t>
  </si>
  <si>
    <t>LT272</t>
  </si>
  <si>
    <t>LS299</t>
  </si>
  <si>
    <t>LT273</t>
  </si>
  <si>
    <t>LT274</t>
  </si>
  <si>
    <t>LT275</t>
  </si>
  <si>
    <t>LT276</t>
  </si>
  <si>
    <t>IS050</t>
  </si>
  <si>
    <t>CQ306</t>
  </si>
  <si>
    <t>WZ603</t>
  </si>
  <si>
    <t>LU149</t>
  </si>
  <si>
    <t>WZ587</t>
  </si>
  <si>
    <t>WZ596</t>
  </si>
  <si>
    <t>CB927</t>
  </si>
  <si>
    <t>CB928</t>
  </si>
  <si>
    <t>WZ597</t>
  </si>
  <si>
    <t>WZ598</t>
  </si>
  <si>
    <t>LU150</t>
  </si>
  <si>
    <t>CQ307</t>
  </si>
  <si>
    <t>LT277</t>
  </si>
  <si>
    <t>WZ599</t>
  </si>
  <si>
    <t>WZ600</t>
  </si>
  <si>
    <t>WB501</t>
  </si>
  <si>
    <t>LV603</t>
  </si>
  <si>
    <t>WZ601</t>
  </si>
  <si>
    <t>CB096</t>
  </si>
  <si>
    <t>WZ602</t>
  </si>
  <si>
    <t>LU960</t>
  </si>
  <si>
    <t>WZ604</t>
  </si>
  <si>
    <t>LU516</t>
  </si>
  <si>
    <t>CB819</t>
  </si>
  <si>
    <t>CQ308</t>
  </si>
  <si>
    <t>J1527</t>
  </si>
  <si>
    <t>WZ943</t>
  </si>
  <si>
    <t>WB324</t>
  </si>
  <si>
    <t>CB669</t>
  </si>
  <si>
    <t>CB626</t>
  </si>
  <si>
    <t>CB656</t>
  </si>
  <si>
    <t>LU151</t>
  </si>
  <si>
    <t>WR675</t>
  </si>
  <si>
    <t>WZ606</t>
  </si>
  <si>
    <t>WZ608</t>
  </si>
  <si>
    <t>LU717</t>
  </si>
  <si>
    <t>LU152</t>
  </si>
  <si>
    <t>WZ609</t>
  </si>
  <si>
    <t>LT278</t>
  </si>
  <si>
    <t>WZ610</t>
  </si>
  <si>
    <t>WR676</t>
  </si>
  <si>
    <t>LU153</t>
  </si>
  <si>
    <t>LV408</t>
  </si>
  <si>
    <t>LU613</t>
  </si>
  <si>
    <t>WE265</t>
  </si>
  <si>
    <t>LV468</t>
  </si>
  <si>
    <t>LU154</t>
  </si>
  <si>
    <t>CQ640</t>
  </si>
  <si>
    <t>CQ309</t>
  </si>
  <si>
    <t>LS169</t>
  </si>
  <si>
    <t>WR677</t>
  </si>
  <si>
    <t>WB329</t>
  </si>
  <si>
    <t>WZ611</t>
  </si>
  <si>
    <t>WZ612</t>
  </si>
  <si>
    <t>WZ614</t>
  </si>
  <si>
    <t>LU576</t>
  </si>
  <si>
    <t>LS902</t>
  </si>
  <si>
    <t>CB932</t>
  </si>
  <si>
    <t>CQ310</t>
  </si>
  <si>
    <t>E8394</t>
  </si>
  <si>
    <t>WZ615</t>
  </si>
  <si>
    <t>CQ641</t>
  </si>
  <si>
    <t>WZ616</t>
  </si>
  <si>
    <t>LU155</t>
  </si>
  <si>
    <t>LT279</t>
  </si>
  <si>
    <t>LS746</t>
  </si>
  <si>
    <t>WZ626</t>
  </si>
  <si>
    <t>WZ635</t>
  </si>
  <si>
    <t>LS518</t>
  </si>
  <si>
    <t>CB006</t>
  </si>
  <si>
    <t>LS519</t>
  </si>
  <si>
    <t>LS597</t>
  </si>
  <si>
    <t>WZ637</t>
  </si>
  <si>
    <t>WZ650</t>
  </si>
  <si>
    <t>WZ651</t>
  </si>
  <si>
    <t>CQ837</t>
  </si>
  <si>
    <t>WZ652</t>
  </si>
  <si>
    <t>LV143</t>
  </si>
  <si>
    <t>WZ653</t>
  </si>
  <si>
    <t>LS410</t>
  </si>
  <si>
    <t>LU997</t>
  </si>
  <si>
    <t>LV348</t>
  </si>
  <si>
    <t>LU156</t>
  </si>
  <si>
    <t>CQ642</t>
  </si>
  <si>
    <t>WZ654</t>
  </si>
  <si>
    <t>WZ655</t>
  </si>
  <si>
    <t>CQ311</t>
  </si>
  <si>
    <t>CQ312</t>
  </si>
  <si>
    <t>WF108</t>
  </si>
  <si>
    <t>LS273</t>
  </si>
  <si>
    <t>LU157</t>
  </si>
  <si>
    <t>CB494</t>
  </si>
  <si>
    <t>WZ656</t>
  </si>
  <si>
    <t>A0314</t>
  </si>
  <si>
    <t>LT280</t>
  </si>
  <si>
    <t>CQ313</t>
  </si>
  <si>
    <t>LT281</t>
  </si>
  <si>
    <t>LT282</t>
  </si>
  <si>
    <t>WZ657</t>
  </si>
  <si>
    <t>LS609</t>
  </si>
  <si>
    <t>WZ658</t>
  </si>
  <si>
    <t>WZ659</t>
  </si>
  <si>
    <t>LS607</t>
  </si>
  <si>
    <t>WZ660</t>
  </si>
  <si>
    <t>LS409</t>
  </si>
  <si>
    <t>LU158</t>
  </si>
  <si>
    <t>CB315</t>
  </si>
  <si>
    <t>CB316</t>
  </si>
  <si>
    <t>LM013</t>
  </si>
  <si>
    <t>WZ663</t>
  </si>
  <si>
    <t>LM014</t>
  </si>
  <si>
    <t>LU159</t>
  </si>
  <si>
    <t>WZ664</t>
  </si>
  <si>
    <t>LU160</t>
  </si>
  <si>
    <t>WZ665</t>
  </si>
  <si>
    <t>CQ314</t>
  </si>
  <si>
    <t>LT835</t>
  </si>
  <si>
    <t>WZ666</t>
  </si>
  <si>
    <t>WZ667</t>
  </si>
  <si>
    <t>CQ315</t>
  </si>
  <si>
    <t>WZ669</t>
  </si>
  <si>
    <t>LS401</t>
  </si>
  <si>
    <t>WZ671</t>
  </si>
  <si>
    <t>LU161</t>
  </si>
  <si>
    <t>WZ673</t>
  </si>
  <si>
    <t>WF019</t>
  </si>
  <si>
    <t>LT283</t>
  </si>
  <si>
    <t>LT284</t>
  </si>
  <si>
    <t>LT285</t>
  </si>
  <si>
    <t>LT286</t>
  </si>
  <si>
    <t>WZ674</t>
  </si>
  <si>
    <t>WZ675</t>
  </si>
  <si>
    <t>LU738</t>
  </si>
  <si>
    <t>CQ316</t>
  </si>
  <si>
    <t>WE146</t>
  </si>
  <si>
    <t>WR678</t>
  </si>
  <si>
    <t>WZ676</t>
  </si>
  <si>
    <t>LV549</t>
  </si>
  <si>
    <t>LV410</t>
  </si>
  <si>
    <t>LT287</t>
  </si>
  <si>
    <t>WZ677</t>
  </si>
  <si>
    <t>LT288</t>
  </si>
  <si>
    <t>WZ678</t>
  </si>
  <si>
    <t>CQ643</t>
  </si>
  <si>
    <t>WZ679</t>
  </si>
  <si>
    <t>WE054</t>
  </si>
  <si>
    <t>LT289</t>
  </si>
  <si>
    <t>CQ731</t>
  </si>
  <si>
    <t>LT290</t>
  </si>
  <si>
    <t>WB387</t>
  </si>
  <si>
    <t>WZ680</t>
  </si>
  <si>
    <t>CQ734</t>
  </si>
  <si>
    <t>LS404</t>
  </si>
  <si>
    <t>CQ317</t>
  </si>
  <si>
    <t>LT291</t>
  </si>
  <si>
    <t>LT292</t>
  </si>
  <si>
    <t>CB222</t>
  </si>
  <si>
    <t>CB529</t>
  </si>
  <si>
    <t>LV271</t>
  </si>
  <si>
    <t>LV272</t>
  </si>
  <si>
    <t>WZ681</t>
  </si>
  <si>
    <t>A0315</t>
  </si>
  <si>
    <t>WR679</t>
  </si>
  <si>
    <t>WB124</t>
  </si>
  <si>
    <t>WZ682</t>
  </si>
  <si>
    <t>WZ683</t>
  </si>
  <si>
    <t>WZ685</t>
  </si>
  <si>
    <t>WZ686</t>
  </si>
  <si>
    <t>WZ684</t>
  </si>
  <si>
    <t>WZ687</t>
  </si>
  <si>
    <t>CB409</t>
  </si>
  <si>
    <t>WZ688</t>
  </si>
  <si>
    <t>WZ689</t>
  </si>
  <si>
    <t>LU162</t>
  </si>
  <si>
    <t>WZ690</t>
  </si>
  <si>
    <t>LS192</t>
  </si>
  <si>
    <t>LT293</t>
  </si>
  <si>
    <t>LT294</t>
  </si>
  <si>
    <t>LT295</t>
  </si>
  <si>
    <t>LS766</t>
  </si>
  <si>
    <t>WZ691</t>
  </si>
  <si>
    <t>E8405</t>
  </si>
  <si>
    <t>WZ692</t>
  </si>
  <si>
    <t>CB128</t>
  </si>
  <si>
    <t>LU163</t>
  </si>
  <si>
    <t>WZ693</t>
  </si>
  <si>
    <t>WZ694</t>
  </si>
  <si>
    <t>LT296</t>
  </si>
  <si>
    <t>LT297</t>
  </si>
  <si>
    <t>LT298</t>
  </si>
  <si>
    <t>LT299</t>
  </si>
  <si>
    <t>WE174</t>
  </si>
  <si>
    <t>LU164</t>
  </si>
  <si>
    <t>E1428</t>
  </si>
  <si>
    <t>WB589</t>
  </si>
  <si>
    <t>WB588</t>
  </si>
  <si>
    <t>LV411</t>
  </si>
  <si>
    <t>WR680</t>
  </si>
  <si>
    <t>WB126</t>
  </si>
  <si>
    <t>WZ703</t>
  </si>
  <si>
    <t>LV412</t>
  </si>
  <si>
    <t>WX127</t>
  </si>
  <si>
    <t>LU165</t>
  </si>
  <si>
    <t>WB237</t>
  </si>
  <si>
    <t>A0167</t>
  </si>
  <si>
    <t>WZ704</t>
  </si>
  <si>
    <t>CQ319</t>
  </si>
  <si>
    <t>WB378</t>
  </si>
  <si>
    <t>LU166</t>
  </si>
  <si>
    <t>LT300</t>
  </si>
  <si>
    <t>LT301</t>
  </si>
  <si>
    <t>IS051</t>
  </si>
  <si>
    <t>LV377</t>
  </si>
  <si>
    <t>WZ705</t>
  </si>
  <si>
    <t>CB077</t>
  </si>
  <si>
    <t>WR682</t>
  </si>
  <si>
    <t>LM015</t>
  </si>
  <si>
    <t>WZ707</t>
  </si>
  <si>
    <t>WZ708</t>
  </si>
  <si>
    <t>LT302</t>
  </si>
  <si>
    <t>WB288</t>
  </si>
  <si>
    <t>WZ709</t>
  </si>
  <si>
    <t>WZ710</t>
  </si>
  <si>
    <t>LU167</t>
  </si>
  <si>
    <t>WZ711</t>
  </si>
  <si>
    <t>LV444</t>
  </si>
  <si>
    <t>WZ713</t>
  </si>
  <si>
    <t>WZ714</t>
  </si>
  <si>
    <t>LU168</t>
  </si>
  <si>
    <t>CQ320</t>
  </si>
  <si>
    <t>CQ321</t>
  </si>
  <si>
    <t>WZ715</t>
  </si>
  <si>
    <t>E9569</t>
  </si>
  <si>
    <t>LT303</t>
  </si>
  <si>
    <t>E1081</t>
  </si>
  <si>
    <t>CQ350</t>
  </si>
  <si>
    <t>A0316</t>
  </si>
  <si>
    <t>LU424</t>
  </si>
  <si>
    <t>WZ716</t>
  </si>
  <si>
    <t>WZ717</t>
  </si>
  <si>
    <t>WR683</t>
  </si>
  <si>
    <t>WZ718</t>
  </si>
  <si>
    <t>CB820</t>
  </si>
  <si>
    <t>LU923</t>
  </si>
  <si>
    <t>LU169</t>
  </si>
  <si>
    <t>LU856</t>
  </si>
  <si>
    <t>WZ719</t>
  </si>
  <si>
    <t>A0317</t>
  </si>
  <si>
    <t>WF111</t>
  </si>
  <si>
    <t>WX883</t>
  </si>
  <si>
    <t>WZ310</t>
  </si>
  <si>
    <t>WR684</t>
  </si>
  <si>
    <t>WZ734</t>
  </si>
  <si>
    <t>LS300</t>
  </si>
  <si>
    <t>LT304</t>
  </si>
  <si>
    <t>LT305</t>
  </si>
  <si>
    <t>LT306</t>
  </si>
  <si>
    <t>WZ735</t>
  </si>
  <si>
    <t>A0319</t>
  </si>
  <si>
    <t>LS450</t>
  </si>
  <si>
    <t>WX944</t>
  </si>
  <si>
    <t>LV652</t>
  </si>
  <si>
    <t>CQ322</t>
  </si>
  <si>
    <t>IS052</t>
  </si>
  <si>
    <t>WZ737</t>
  </si>
  <si>
    <t>WR685</t>
  </si>
  <si>
    <t>WZ738</t>
  </si>
  <si>
    <t>WZ739</t>
  </si>
  <si>
    <t>WZ740</t>
  </si>
  <si>
    <t>CB867</t>
  </si>
  <si>
    <t>LU857</t>
  </si>
  <si>
    <t>CQ323</t>
  </si>
  <si>
    <t>WR013</t>
  </si>
  <si>
    <t>LU170</t>
  </si>
  <si>
    <t>IS053</t>
  </si>
  <si>
    <t>LT307</t>
  </si>
  <si>
    <t>WE175</t>
  </si>
  <si>
    <t>CB821</t>
  </si>
  <si>
    <t>WZ741</t>
  </si>
  <si>
    <t>CQ324</t>
  </si>
  <si>
    <t>LU171</t>
  </si>
  <si>
    <t>LV413</t>
  </si>
  <si>
    <t>CB120</t>
  </si>
  <si>
    <t>CQ326</t>
  </si>
  <si>
    <t>CB495</t>
  </si>
  <si>
    <t>CQ325</t>
  </si>
  <si>
    <t>WZ742</t>
  </si>
  <si>
    <t>WZ743</t>
  </si>
  <si>
    <t>WZ746</t>
  </si>
  <si>
    <t>WZ745</t>
  </si>
  <si>
    <t>LT308</t>
  </si>
  <si>
    <t>WZ747</t>
  </si>
  <si>
    <t>WZ748</t>
  </si>
  <si>
    <t>LV612</t>
  </si>
  <si>
    <t>LM016</t>
  </si>
  <si>
    <t>LM017</t>
  </si>
  <si>
    <t>WZ749</t>
  </si>
  <si>
    <t>WZ750</t>
  </si>
  <si>
    <t>WZ752</t>
  </si>
  <si>
    <t>WR686</t>
  </si>
  <si>
    <t>WX149</t>
  </si>
  <si>
    <t>LU172</t>
  </si>
  <si>
    <t>CQ644</t>
  </si>
  <si>
    <t>LU508</t>
  </si>
  <si>
    <t>LU507</t>
  </si>
  <si>
    <t>LU173</t>
  </si>
  <si>
    <t>LT309</t>
  </si>
  <si>
    <t>LU174</t>
  </si>
  <si>
    <t>LV111</t>
  </si>
  <si>
    <t>LU175</t>
  </si>
  <si>
    <t>LU176</t>
  </si>
  <si>
    <t>WZ753</t>
  </si>
  <si>
    <t>WZ754</t>
  </si>
  <si>
    <t>LM018</t>
  </si>
  <si>
    <t>WR691</t>
  </si>
  <si>
    <t>WB658</t>
  </si>
  <si>
    <t>WB659</t>
  </si>
  <si>
    <t>WB660</t>
  </si>
  <si>
    <t>WB661</t>
  </si>
  <si>
    <t>WB662</t>
  </si>
  <si>
    <t>WB663</t>
  </si>
  <si>
    <t>WB664</t>
  </si>
  <si>
    <t>WB665</t>
  </si>
  <si>
    <t>WB666</t>
  </si>
  <si>
    <t>WB667</t>
  </si>
  <si>
    <t>WB668</t>
  </si>
  <si>
    <t>WE266</t>
  </si>
  <si>
    <t>WZ766</t>
  </si>
  <si>
    <t>LT310</t>
  </si>
  <si>
    <t>LT311</t>
  </si>
  <si>
    <t>LU678</t>
  </si>
  <si>
    <t>LT312</t>
  </si>
  <si>
    <t>CQ327</t>
  </si>
  <si>
    <t>WZ767</t>
  </si>
  <si>
    <t>CB869</t>
  </si>
  <si>
    <t>LT313</t>
  </si>
  <si>
    <t>WZ768</t>
  </si>
  <si>
    <t>WZ769</t>
  </si>
  <si>
    <t>WZ770</t>
  </si>
  <si>
    <t>WZ771</t>
  </si>
  <si>
    <t>WE267</t>
  </si>
  <si>
    <t>WE268</t>
  </si>
  <si>
    <t>WZ772</t>
  </si>
  <si>
    <t>WZ773</t>
  </si>
  <si>
    <t>CB067</t>
  </si>
  <si>
    <t>LT314</t>
  </si>
  <si>
    <t>WZ774</t>
  </si>
  <si>
    <t>WZ775</t>
  </si>
  <si>
    <t>WZ776</t>
  </si>
  <si>
    <t>CQ328</t>
  </si>
  <si>
    <t>WZ777</t>
  </si>
  <si>
    <t>WZ778</t>
  </si>
  <si>
    <t>WZ779</t>
  </si>
  <si>
    <t>LS301</t>
  </si>
  <si>
    <t>LT315</t>
  </si>
  <si>
    <t>CB223</t>
  </si>
  <si>
    <t>CB224</t>
  </si>
  <si>
    <t>CB230</t>
  </si>
  <si>
    <t>WZ780</t>
  </si>
  <si>
    <t>LU417</t>
  </si>
  <si>
    <t>LM019</t>
  </si>
  <si>
    <t>LS302</t>
  </si>
  <si>
    <t>LT316</t>
  </si>
  <si>
    <t>LS673</t>
  </si>
  <si>
    <t>LT317</t>
  </si>
  <si>
    <t>WZ781</t>
  </si>
  <si>
    <t>WZ782</t>
  </si>
  <si>
    <t>LT318</t>
  </si>
  <si>
    <t>WX798</t>
  </si>
  <si>
    <t>WZ783</t>
  </si>
  <si>
    <t>WZ784</t>
  </si>
  <si>
    <t>LT319</t>
  </si>
  <si>
    <t>CQ329</t>
  </si>
  <si>
    <t>CQ330</t>
  </si>
  <si>
    <t>WZ785</t>
  </si>
  <si>
    <t>WZ786</t>
  </si>
  <si>
    <t>WZ787</t>
  </si>
  <si>
    <t>LS949</t>
  </si>
  <si>
    <t>CQ331</t>
  </si>
  <si>
    <t>WZ798</t>
  </si>
  <si>
    <t>WZ799</t>
  </si>
  <si>
    <t>WZ800</t>
  </si>
  <si>
    <t>WZ802</t>
  </si>
  <si>
    <t>WZ801</t>
  </si>
  <si>
    <t>CQ332</t>
  </si>
  <si>
    <t>WZ803</t>
  </si>
  <si>
    <t>A0320</t>
  </si>
  <si>
    <t>WZ804</t>
  </si>
  <si>
    <t>CQ333</t>
  </si>
  <si>
    <t>WZ805</t>
  </si>
  <si>
    <t>CQ334</t>
  </si>
  <si>
    <t>LU924</t>
  </si>
  <si>
    <t>CQ335</t>
  </si>
  <si>
    <t>LV116</t>
  </si>
  <si>
    <t>WE001</t>
  </si>
  <si>
    <t>WZ877</t>
  </si>
  <si>
    <t>WR727</t>
  </si>
  <si>
    <t>LS828</t>
  </si>
  <si>
    <t>LT320</t>
  </si>
  <si>
    <t>LU177</t>
  </si>
  <si>
    <t>LU178</t>
  </si>
  <si>
    <t>LV342</t>
  </si>
  <si>
    <t>LS505</t>
  </si>
  <si>
    <t>LT765</t>
  </si>
  <si>
    <t>WA045</t>
  </si>
  <si>
    <t>LS950</t>
  </si>
  <si>
    <t>LT321</t>
  </si>
  <si>
    <t>WB502</t>
  </si>
  <si>
    <t>LT787</t>
  </si>
  <si>
    <t>LV529</t>
  </si>
  <si>
    <t>WZ823</t>
  </si>
  <si>
    <t>WX151</t>
  </si>
  <si>
    <t>WZ827</t>
  </si>
  <si>
    <t>WZ825</t>
  </si>
  <si>
    <t>WZ826</t>
  </si>
  <si>
    <t>WZ828</t>
  </si>
  <si>
    <t>WZ824</t>
  </si>
  <si>
    <t>WZ829</t>
  </si>
  <si>
    <t>LT322</t>
  </si>
  <si>
    <t>WB569</t>
  </si>
  <si>
    <t>LS802</t>
  </si>
  <si>
    <t>CB868</t>
  </si>
  <si>
    <t>WZ831</t>
  </si>
  <si>
    <t>LU179</t>
  </si>
  <si>
    <t>WZ832</t>
  </si>
  <si>
    <t>WZ833</t>
  </si>
  <si>
    <t>WZ834</t>
  </si>
  <si>
    <t>WZ835</t>
  </si>
  <si>
    <t>WX155</t>
  </si>
  <si>
    <t>WZ837</t>
  </si>
  <si>
    <t>WZ838</t>
  </si>
  <si>
    <t>CQ587</t>
  </si>
  <si>
    <t>WZ839</t>
  </si>
  <si>
    <t>WZ840</t>
  </si>
  <si>
    <t>WZ841</t>
  </si>
  <si>
    <t>LU925</t>
  </si>
  <si>
    <t>WZ844</t>
  </si>
  <si>
    <t>WZ845</t>
  </si>
  <si>
    <t>LT323</t>
  </si>
  <si>
    <t>WZ846</t>
  </si>
  <si>
    <t>WZ847</t>
  </si>
  <si>
    <t>LV286</t>
  </si>
  <si>
    <t>WZ848</t>
  </si>
  <si>
    <t>WZ850</t>
  </si>
  <si>
    <t>WZ849</t>
  </si>
  <si>
    <t>WZ857</t>
  </si>
  <si>
    <t>WZ852</t>
  </si>
  <si>
    <t>WZ858</t>
  </si>
  <si>
    <t>WZ856</t>
  </si>
  <si>
    <t>WZ855</t>
  </si>
  <si>
    <t>WZ854</t>
  </si>
  <si>
    <t>WB503</t>
  </si>
  <si>
    <t>WZ853</t>
  </si>
  <si>
    <t>WZ851</t>
  </si>
  <si>
    <t>WZ836</t>
  </si>
  <si>
    <t>WE136</t>
  </si>
  <si>
    <t>WR751</t>
  </si>
  <si>
    <t>WZ859</t>
  </si>
  <si>
    <t>WZ860</t>
  </si>
  <si>
    <t>WZ861</t>
  </si>
  <si>
    <t>CB587</t>
  </si>
  <si>
    <t>WZ862</t>
  </si>
  <si>
    <t>CB225</t>
  </si>
  <si>
    <t>CB228</t>
  </si>
  <si>
    <t>CB226</t>
  </si>
  <si>
    <t>CB227</t>
  </si>
  <si>
    <t>WZ863</t>
  </si>
  <si>
    <t>LS394</t>
  </si>
  <si>
    <t>LT324</t>
  </si>
  <si>
    <t>CB394</t>
  </si>
  <si>
    <t>WZ864</t>
  </si>
  <si>
    <t>LU180</t>
  </si>
  <si>
    <t>LS185</t>
  </si>
  <si>
    <t>LU562</t>
  </si>
  <si>
    <t>CB114</t>
  </si>
  <si>
    <t>WZ865</t>
  </si>
  <si>
    <t>CB730</t>
  </si>
  <si>
    <t>WZ866</t>
  </si>
  <si>
    <t>WR778</t>
  </si>
  <si>
    <t>WR779</t>
  </si>
  <si>
    <t>LU466</t>
  </si>
  <si>
    <t>WR802</t>
  </si>
  <si>
    <t>LT821</t>
  </si>
  <si>
    <t>WZ867</t>
  </si>
  <si>
    <t>WE176</t>
  </si>
  <si>
    <t>WZ868</t>
  </si>
  <si>
    <t>LM020</t>
  </si>
  <si>
    <t>WZ869</t>
  </si>
  <si>
    <t>WZ870</t>
  </si>
  <si>
    <t>WB301</t>
  </si>
  <si>
    <t>WZ871</t>
  </si>
  <si>
    <t>WR833</t>
  </si>
  <si>
    <t>WB590</t>
  </si>
  <si>
    <t>CB108</t>
  </si>
  <si>
    <t>WC117</t>
  </si>
  <si>
    <t>WZ872</t>
  </si>
  <si>
    <t>CB906</t>
  </si>
  <si>
    <t>WZ873</t>
  </si>
  <si>
    <t>WZ874</t>
  </si>
  <si>
    <t>LU181</t>
  </si>
  <si>
    <t>WZ875</t>
  </si>
  <si>
    <t>WB379</t>
  </si>
  <si>
    <t>WZ876</t>
  </si>
  <si>
    <t>WZ950</t>
  </si>
  <si>
    <t>WZ951</t>
  </si>
  <si>
    <t>CQ338</t>
  </si>
  <si>
    <t>LU182</t>
  </si>
  <si>
    <t>A0323</t>
  </si>
  <si>
    <t>WZ952</t>
  </si>
  <si>
    <t>LU858</t>
  </si>
  <si>
    <t>LU782</t>
  </si>
  <si>
    <t>WR843</t>
  </si>
  <si>
    <t>WE239</t>
  </si>
  <si>
    <t>LS485</t>
  </si>
  <si>
    <t>LS486</t>
  </si>
  <si>
    <t>CB026</t>
  </si>
  <si>
    <t>LU426</t>
  </si>
  <si>
    <t>WE084</t>
  </si>
  <si>
    <t>WZ953</t>
  </si>
  <si>
    <t>LT325</t>
  </si>
  <si>
    <t>LT326</t>
  </si>
  <si>
    <t>LT327</t>
  </si>
  <si>
    <t>LS303</t>
  </si>
  <si>
    <t>LT328</t>
  </si>
  <si>
    <t>CQ339</t>
  </si>
  <si>
    <t>LT329</t>
  </si>
  <si>
    <t>LT330</t>
  </si>
  <si>
    <t>WA062</t>
  </si>
  <si>
    <t>WZ954</t>
  </si>
  <si>
    <t>LT331</t>
  </si>
  <si>
    <t>WZ955</t>
  </si>
  <si>
    <t>LT332</t>
  </si>
  <si>
    <t>WZ956</t>
  </si>
  <si>
    <t>WR847</t>
  </si>
  <si>
    <t>WX775</t>
  </si>
  <si>
    <t>WZ959</t>
  </si>
  <si>
    <t>WZ958</t>
  </si>
  <si>
    <t>WE055</t>
  </si>
  <si>
    <t>LS304</t>
  </si>
  <si>
    <t>WZ960</t>
  </si>
  <si>
    <t>CB645</t>
  </si>
  <si>
    <t>WZ961</t>
  </si>
  <si>
    <t>WZ963</t>
  </si>
  <si>
    <t>CB072</t>
  </si>
  <si>
    <t>LU553</t>
  </si>
  <si>
    <t>LU183</t>
  </si>
  <si>
    <t>WZ964</t>
  </si>
  <si>
    <t>WB591</t>
  </si>
  <si>
    <t>WZ965</t>
  </si>
  <si>
    <t>LU711</t>
  </si>
  <si>
    <t>WZ966</t>
  </si>
  <si>
    <t>CQ340</t>
  </si>
  <si>
    <t>LS717</t>
  </si>
  <si>
    <t>LU600</t>
  </si>
  <si>
    <t>LU184</t>
  </si>
  <si>
    <t>CQ341</t>
  </si>
  <si>
    <t>LV091</t>
  </si>
  <si>
    <t>LV092</t>
  </si>
  <si>
    <t>LV093</t>
  </si>
  <si>
    <t>LV094</t>
  </si>
  <si>
    <t>LV095</t>
  </si>
  <si>
    <t>LV096</t>
  </si>
  <si>
    <t>WC118</t>
  </si>
  <si>
    <t>LS688</t>
  </si>
  <si>
    <t>LT333</t>
  </si>
  <si>
    <t>WZ967</t>
  </si>
  <si>
    <t>WZ968</t>
  </si>
  <si>
    <t>LS911</t>
  </si>
  <si>
    <t>WB592</t>
  </si>
  <si>
    <t>WX690</t>
  </si>
  <si>
    <t>LU789</t>
  </si>
  <si>
    <t>CQ342</t>
  </si>
  <si>
    <t>WE401</t>
  </si>
  <si>
    <t>LS171</t>
  </si>
  <si>
    <t>WB593</t>
  </si>
  <si>
    <t>WZ970</t>
  </si>
  <si>
    <t>WZ972</t>
  </si>
  <si>
    <t>WZ971</t>
  </si>
  <si>
    <t>WZ976</t>
  </si>
  <si>
    <t>WZ973</t>
  </si>
  <si>
    <t>WZ974</t>
  </si>
  <si>
    <t>WZ977</t>
  </si>
  <si>
    <t>WZ975</t>
  </si>
  <si>
    <t>LM021</t>
  </si>
  <si>
    <t>WZ978</t>
  </si>
  <si>
    <t>LS403</t>
  </si>
  <si>
    <t>LU992</t>
  </si>
  <si>
    <t>CQ343</t>
  </si>
  <si>
    <t>WA060</t>
  </si>
  <si>
    <t>LU658</t>
  </si>
  <si>
    <t>WZ979</t>
  </si>
  <si>
    <t>CQ344</t>
  </si>
  <si>
    <t>WZ980</t>
  </si>
  <si>
    <t>CQ345</t>
  </si>
  <si>
    <t>LU185</t>
  </si>
  <si>
    <t>LU510</t>
  </si>
  <si>
    <t>WZ981</t>
  </si>
  <si>
    <t>WZ982</t>
  </si>
  <si>
    <t>WZ983</t>
  </si>
  <si>
    <t>A0352</t>
  </si>
  <si>
    <t>WZ984</t>
  </si>
  <si>
    <t>CB731</t>
  </si>
  <si>
    <t>WZ985</t>
  </si>
  <si>
    <t>LV273</t>
  </si>
  <si>
    <t>WB504</t>
  </si>
  <si>
    <t>WZ986</t>
  </si>
  <si>
    <t>CB278</t>
  </si>
  <si>
    <t>CB588</t>
  </si>
  <si>
    <t>WZ987</t>
  </si>
  <si>
    <t>E5814</t>
  </si>
  <si>
    <t>LT334</t>
  </si>
  <si>
    <t>LU757</t>
  </si>
  <si>
    <t>WZ988</t>
  </si>
  <si>
    <t>J1238</t>
  </si>
  <si>
    <t>WR070</t>
  </si>
  <si>
    <t>WB594</t>
  </si>
  <si>
    <t>LU186</t>
  </si>
  <si>
    <t>LS779</t>
  </si>
  <si>
    <t>WE124</t>
  </si>
  <si>
    <t>WE270</t>
  </si>
  <si>
    <t>WZ989</t>
  </si>
  <si>
    <t>WZ990</t>
  </si>
  <si>
    <t>WZ991</t>
  </si>
  <si>
    <t>WZ992</t>
  </si>
  <si>
    <t>WZ993</t>
  </si>
  <si>
    <t>LV709</t>
  </si>
  <si>
    <t>WZ994</t>
  </si>
  <si>
    <t>WZ995</t>
  </si>
  <si>
    <t>CB822</t>
  </si>
  <si>
    <t>LU187</t>
  </si>
  <si>
    <t>WE271</t>
  </si>
  <si>
    <t>LU926</t>
  </si>
  <si>
    <t>WZ996</t>
  </si>
  <si>
    <t>LU721</t>
  </si>
  <si>
    <t>WZ998</t>
  </si>
  <si>
    <t>CQ347</t>
  </si>
  <si>
    <t>LT753</t>
  </si>
  <si>
    <t>LU188</t>
  </si>
  <si>
    <t>WZ930</t>
  </si>
  <si>
    <t>WZ931</t>
  </si>
  <si>
    <t>WZ999</t>
  </si>
  <si>
    <t>LU927</t>
  </si>
  <si>
    <t>WB242</t>
  </si>
  <si>
    <t>WB321</t>
  </si>
  <si>
    <t>LS722</t>
  </si>
  <si>
    <t>WC149</t>
  </si>
  <si>
    <t>WB243</t>
  </si>
  <si>
    <t>WZ878</t>
  </si>
  <si>
    <t>LU189</t>
  </si>
  <si>
    <t>LU812</t>
  </si>
  <si>
    <t>LU722</t>
  </si>
  <si>
    <t>LV139</t>
  </si>
  <si>
    <t>LU859</t>
  </si>
  <si>
    <t>LU860</t>
  </si>
  <si>
    <t>LU861</t>
  </si>
  <si>
    <t>CB995</t>
  </si>
  <si>
    <t>LU928</t>
  </si>
  <si>
    <t>LS366</t>
  </si>
  <si>
    <t>LU929</t>
  </si>
  <si>
    <t>LU794</t>
  </si>
  <si>
    <t>WB244</t>
  </si>
  <si>
    <t>WC159</t>
  </si>
  <si>
    <t>WB245</t>
  </si>
  <si>
    <t>WZ949</t>
  </si>
  <si>
    <t>WB246</t>
  </si>
  <si>
    <t>CQ711</t>
  </si>
  <si>
    <t>WX022</t>
  </si>
  <si>
    <t>CQ645</t>
  </si>
  <si>
    <t>LV420</t>
  </si>
  <si>
    <t>WP633</t>
  </si>
  <si>
    <t>WC548</t>
  </si>
  <si>
    <t>LU190</t>
  </si>
  <si>
    <t>WB247</t>
  </si>
  <si>
    <t>LU191</t>
  </si>
  <si>
    <t>CB823</t>
  </si>
  <si>
    <t>LU428</t>
  </si>
  <si>
    <t>WB137</t>
  </si>
  <si>
    <t>LT335</t>
  </si>
  <si>
    <t>WE083</t>
  </si>
  <si>
    <t>LU746</t>
  </si>
  <si>
    <t>WB248</t>
  </si>
  <si>
    <t>WE272</t>
  </si>
  <si>
    <t>LU902</t>
  </si>
  <si>
    <t>WB249</t>
  </si>
  <si>
    <t>CQ646</t>
  </si>
  <si>
    <t>WR892</t>
  </si>
  <si>
    <t>LS878</t>
  </si>
  <si>
    <t>LS550</t>
  </si>
  <si>
    <t>WX909</t>
  </si>
  <si>
    <t>LS210</t>
  </si>
  <si>
    <t>LU742</t>
  </si>
  <si>
    <t>CB496</t>
  </si>
  <si>
    <t>CB691</t>
  </si>
  <si>
    <t>WE147</t>
  </si>
  <si>
    <t>WB250</t>
  </si>
  <si>
    <t>WB251</t>
  </si>
  <si>
    <t>WP986</t>
  </si>
  <si>
    <t>WB252</t>
  </si>
  <si>
    <t>CB275</t>
  </si>
  <si>
    <t>IS055</t>
  </si>
  <si>
    <t>WR001</t>
  </si>
  <si>
    <t>WR002</t>
  </si>
  <si>
    <t>WR003</t>
  </si>
  <si>
    <t>WR004</t>
  </si>
  <si>
    <t>WR908</t>
  </si>
  <si>
    <t>LT336</t>
  </si>
  <si>
    <t>WR005</t>
  </si>
  <si>
    <t>LM022</t>
  </si>
  <si>
    <t>CB348</t>
  </si>
  <si>
    <t>WR006</t>
  </si>
  <si>
    <t>CQ348</t>
  </si>
  <si>
    <t>CQ349</t>
  </si>
  <si>
    <t>CQ647</t>
  </si>
  <si>
    <t>LT337</t>
  </si>
  <si>
    <t>LU565</t>
  </si>
  <si>
    <t>CQ648</t>
  </si>
  <si>
    <t>LV207</t>
  </si>
  <si>
    <t>WR007</t>
  </si>
  <si>
    <t>WR008</t>
  </si>
  <si>
    <t>WR009</t>
  </si>
  <si>
    <t>WE125</t>
  </si>
  <si>
    <t>LT338</t>
  </si>
  <si>
    <t>LS760</t>
  </si>
  <si>
    <t>WR910</t>
  </si>
  <si>
    <t>WZ879</t>
  </si>
  <si>
    <t>WE037</t>
  </si>
  <si>
    <t>LT339</t>
  </si>
  <si>
    <t>LT340</t>
  </si>
  <si>
    <t>WR010</t>
  </si>
  <si>
    <t>WR912</t>
  </si>
  <si>
    <t>WR913</t>
  </si>
  <si>
    <t>CB734</t>
  </si>
  <si>
    <t>WR760</t>
  </si>
  <si>
    <t>CB735</t>
  </si>
  <si>
    <t>WR914</t>
  </si>
  <si>
    <t>WR917</t>
  </si>
  <si>
    <t>WR919</t>
  </si>
  <si>
    <t>LS625</t>
  </si>
  <si>
    <t>WR923</t>
  </si>
  <si>
    <t>WR924</t>
  </si>
  <si>
    <t>CB736</t>
  </si>
  <si>
    <t>WR925</t>
  </si>
  <si>
    <t>WR926</t>
  </si>
  <si>
    <t>WR927</t>
  </si>
  <si>
    <t>CB737</t>
  </si>
  <si>
    <t>LS648</t>
  </si>
  <si>
    <t>CB738</t>
  </si>
  <si>
    <t>WR011</t>
  </si>
  <si>
    <t>WC100</t>
  </si>
  <si>
    <t>CQ351</t>
  </si>
  <si>
    <t>WX604</t>
  </si>
  <si>
    <t>WR014</t>
  </si>
  <si>
    <t>WR015</t>
  </si>
  <si>
    <t>WR016</t>
  </si>
  <si>
    <t>WF026</t>
  </si>
  <si>
    <t>WR017</t>
  </si>
  <si>
    <t>WR018</t>
  </si>
  <si>
    <t>WR020</t>
  </si>
  <si>
    <t>WR021</t>
  </si>
  <si>
    <t>WE295</t>
  </si>
  <si>
    <t>WR022</t>
  </si>
  <si>
    <t>WR023</t>
  </si>
  <si>
    <t>WR024</t>
  </si>
  <si>
    <t>LT341</t>
  </si>
  <si>
    <t>WR025</t>
  </si>
  <si>
    <t>LT754</t>
  </si>
  <si>
    <t>LS905</t>
  </si>
  <si>
    <t>LV596</t>
  </si>
  <si>
    <t>LS906</t>
  </si>
  <si>
    <t>LV693</t>
  </si>
  <si>
    <t>LU467</t>
  </si>
  <si>
    <t>WZ880</t>
  </si>
  <si>
    <t>LV653</t>
  </si>
  <si>
    <t>CB025</t>
  </si>
  <si>
    <t>WX159</t>
  </si>
  <si>
    <t>WR026</t>
  </si>
  <si>
    <t>WR028</t>
  </si>
  <si>
    <t>WR029</t>
  </si>
  <si>
    <t>WR030</t>
  </si>
  <si>
    <t>WC116</t>
  </si>
  <si>
    <t>CB635</t>
  </si>
  <si>
    <t>LS506</t>
  </si>
  <si>
    <t>LU192</t>
  </si>
  <si>
    <t>CB590</t>
  </si>
  <si>
    <t>WB328</t>
  </si>
  <si>
    <t>CB591</t>
  </si>
  <si>
    <t>CB592</t>
  </si>
  <si>
    <t>CB694</t>
  </si>
  <si>
    <t>CB593</t>
  </si>
  <si>
    <t>J1436</t>
  </si>
  <si>
    <t>LU775</t>
  </si>
  <si>
    <t>WE148</t>
  </si>
  <si>
    <t>LV655</t>
  </si>
  <si>
    <t>CQ352</t>
  </si>
  <si>
    <t>WR031</t>
  </si>
  <si>
    <t>WB127</t>
  </si>
  <si>
    <t>LM024</t>
  </si>
  <si>
    <t>WR032</t>
  </si>
  <si>
    <t>WR033</t>
  </si>
  <si>
    <t>LV355</t>
  </si>
  <si>
    <t>LV356</t>
  </si>
  <si>
    <t>LS305</t>
  </si>
  <si>
    <t>LT342</t>
  </si>
  <si>
    <t>LU862</t>
  </si>
  <si>
    <t>WR034</t>
  </si>
  <si>
    <t>LU193</t>
  </si>
  <si>
    <t>WB505</t>
  </si>
  <si>
    <t>LM025</t>
  </si>
  <si>
    <t>LU930</t>
  </si>
  <si>
    <t>WB529</t>
  </si>
  <si>
    <t>LM026</t>
  </si>
  <si>
    <t>CQ393</t>
  </si>
  <si>
    <t>WR035</t>
  </si>
  <si>
    <t>WR036</t>
  </si>
  <si>
    <t>WR037</t>
  </si>
  <si>
    <t>WR038</t>
  </si>
  <si>
    <t>LV656</t>
  </si>
  <si>
    <t>LU863</t>
  </si>
  <si>
    <t>LT722</t>
  </si>
  <si>
    <t>WR928</t>
  </si>
  <si>
    <t>LT343</t>
  </si>
  <si>
    <t>WR039</t>
  </si>
  <si>
    <t>LT344</t>
  </si>
  <si>
    <t>LU477</t>
  </si>
  <si>
    <t>MONSF</t>
  </si>
  <si>
    <t>I3305</t>
  </si>
  <si>
    <t>LT345</t>
  </si>
  <si>
    <t>LM027</t>
  </si>
  <si>
    <t>LS306</t>
  </si>
  <si>
    <t>LS367</t>
  </si>
  <si>
    <t>CB317</t>
  </si>
  <si>
    <t>WR040</t>
  </si>
  <si>
    <t>CB174</t>
  </si>
  <si>
    <t>CB318</t>
  </si>
  <si>
    <t>LT346</t>
  </si>
  <si>
    <t>LT347</t>
  </si>
  <si>
    <t>CB497</t>
  </si>
  <si>
    <t>CB937</t>
  </si>
  <si>
    <t>LU452</t>
  </si>
  <si>
    <t>WE059</t>
  </si>
  <si>
    <t>E9725</t>
  </si>
  <si>
    <t>WC470</t>
  </si>
  <si>
    <t>WB172</t>
  </si>
  <si>
    <t>CB559</t>
  </si>
  <si>
    <t>LV372</t>
  </si>
  <si>
    <t>LT348</t>
  </si>
  <si>
    <t>LT349</t>
  </si>
  <si>
    <t>LT350</t>
  </si>
  <si>
    <t>LS507</t>
  </si>
  <si>
    <t>LT351</t>
  </si>
  <si>
    <t>LU194</t>
  </si>
  <si>
    <t>LU864</t>
  </si>
  <si>
    <t>LT352</t>
  </si>
  <si>
    <t>LU195</t>
  </si>
  <si>
    <t>LS183</t>
  </si>
  <si>
    <t>LU196</t>
  </si>
  <si>
    <t>CB916</t>
  </si>
  <si>
    <t>LS729</t>
  </si>
  <si>
    <t>LT353</t>
  </si>
  <si>
    <t>WF035</t>
  </si>
  <si>
    <t>LT354</t>
  </si>
  <si>
    <t>LT355</t>
  </si>
  <si>
    <t>LU517</t>
  </si>
  <si>
    <t>LU518</t>
  </si>
  <si>
    <t>LT356</t>
  </si>
  <si>
    <t>LT357</t>
  </si>
  <si>
    <t>LT358</t>
  </si>
  <si>
    <t>LT359</t>
  </si>
  <si>
    <t>LT360</t>
  </si>
  <si>
    <t>LU197</t>
  </si>
  <si>
    <t>LM028</t>
  </si>
  <si>
    <t>LT361</t>
  </si>
  <si>
    <t>LT362</t>
  </si>
  <si>
    <t>LT363</t>
  </si>
  <si>
    <t>LU449</t>
  </si>
  <si>
    <t>LS186</t>
  </si>
  <si>
    <t>LV274</t>
  </si>
  <si>
    <t>LV275</t>
  </si>
  <si>
    <t>LV276</t>
  </si>
  <si>
    <t>LS278</t>
  </si>
  <si>
    <t>LS508</t>
  </si>
  <si>
    <t>LU198</t>
  </si>
  <si>
    <t>LU199</t>
  </si>
  <si>
    <t>LU819</t>
  </si>
  <si>
    <t>LU865</t>
  </si>
  <si>
    <t>CB177</t>
  </si>
  <si>
    <t>LV431</t>
  </si>
  <si>
    <t>LM029</t>
  </si>
  <si>
    <t>LS181</t>
  </si>
  <si>
    <t>LT364</t>
  </si>
  <si>
    <t>CB657</t>
  </si>
  <si>
    <t>LT365</t>
  </si>
  <si>
    <t>LT366</t>
  </si>
  <si>
    <t>CB347</t>
  </si>
  <si>
    <t>WB313</t>
  </si>
  <si>
    <t>CQ356</t>
  </si>
  <si>
    <t>CB160</t>
  </si>
  <si>
    <t>WZ883</t>
  </si>
  <si>
    <t>WR079</t>
  </si>
  <si>
    <t>WR080</t>
  </si>
  <si>
    <t>CQ650</t>
  </si>
  <si>
    <t>WR081</t>
  </si>
  <si>
    <t>WB596</t>
  </si>
  <si>
    <t>WR082</t>
  </si>
  <si>
    <t>WR083</t>
  </si>
  <si>
    <t>LV311</t>
  </si>
  <si>
    <t>WX935</t>
  </si>
  <si>
    <t>WR084</t>
  </si>
  <si>
    <t>WR085</t>
  </si>
  <si>
    <t>LU931</t>
  </si>
  <si>
    <t>WR086</t>
  </si>
  <si>
    <t>LS619</t>
  </si>
  <si>
    <t>CB907</t>
  </si>
  <si>
    <t>LS194</t>
  </si>
  <si>
    <t>WR087</t>
  </si>
  <si>
    <t>WR088</t>
  </si>
  <si>
    <t>WR089</t>
  </si>
  <si>
    <t>LS307</t>
  </si>
  <si>
    <t>LT367</t>
  </si>
  <si>
    <t>LU200</t>
  </si>
  <si>
    <t>LS241</t>
  </si>
  <si>
    <t>WR940</t>
  </si>
  <si>
    <t>LV158</t>
  </si>
  <si>
    <t>WR090</t>
  </si>
  <si>
    <t>CB739</t>
  </si>
  <si>
    <t>LU991</t>
  </si>
  <si>
    <t>WZ607</t>
  </si>
  <si>
    <t>CQ357</t>
  </si>
  <si>
    <t>WR949</t>
  </si>
  <si>
    <t>WR091</t>
  </si>
  <si>
    <t>WF071</t>
  </si>
  <si>
    <t>LU201</t>
  </si>
  <si>
    <t>LU628</t>
  </si>
  <si>
    <t>WR953</t>
  </si>
  <si>
    <t>WB381</t>
  </si>
  <si>
    <t>LU202</t>
  </si>
  <si>
    <t>WR092</t>
  </si>
  <si>
    <t>CQ358</t>
  </si>
  <si>
    <t>WR093</t>
  </si>
  <si>
    <t>LU203</t>
  </si>
  <si>
    <t>LU204</t>
  </si>
  <si>
    <t>LU205</t>
  </si>
  <si>
    <t>LU206</t>
  </si>
  <si>
    <t>WR094</t>
  </si>
  <si>
    <t>WB597</t>
  </si>
  <si>
    <t>LU207</t>
  </si>
  <si>
    <t>WR095</t>
  </si>
  <si>
    <t>WC169</t>
  </si>
  <si>
    <t>WF006</t>
  </si>
  <si>
    <t>WS044</t>
  </si>
  <si>
    <t>WC462</t>
  </si>
  <si>
    <t>LM030</t>
  </si>
  <si>
    <t>WB598</t>
  </si>
  <si>
    <t>CQ651</t>
  </si>
  <si>
    <t>CQ359</t>
  </si>
  <si>
    <t>WR097</t>
  </si>
  <si>
    <t>WE242</t>
  </si>
  <si>
    <t>WR098</t>
  </si>
  <si>
    <t>WB508</t>
  </si>
  <si>
    <t>WR099</t>
  </si>
  <si>
    <t>LT368</t>
  </si>
  <si>
    <t>LS492</t>
  </si>
  <si>
    <t>CQ360</t>
  </si>
  <si>
    <t>WR100</t>
  </si>
  <si>
    <t>WR101</t>
  </si>
  <si>
    <t>WR102</t>
  </si>
  <si>
    <t>CQ361</t>
  </si>
  <si>
    <t>CQ652</t>
  </si>
  <si>
    <t>WE160</t>
  </si>
  <si>
    <t>CQ362</t>
  </si>
  <si>
    <t>WR957</t>
  </si>
  <si>
    <t>A0732</t>
  </si>
  <si>
    <t>LV415</t>
  </si>
  <si>
    <t>LU712</t>
  </si>
  <si>
    <t>LU695</t>
  </si>
  <si>
    <t>LV164</t>
  </si>
  <si>
    <t>WR103</t>
  </si>
  <si>
    <t>WR104</t>
  </si>
  <si>
    <t>LV026</t>
  </si>
  <si>
    <t>CB390</t>
  </si>
  <si>
    <t>LS665</t>
  </si>
  <si>
    <t>WP977</t>
  </si>
  <si>
    <t>WB233</t>
  </si>
  <si>
    <t>LU208</t>
  </si>
  <si>
    <t>E9109</t>
  </si>
  <si>
    <t>WF072</t>
  </si>
  <si>
    <t>LT686</t>
  </si>
  <si>
    <t>WB451</t>
  </si>
  <si>
    <t>LU209</t>
  </si>
  <si>
    <t>LV027</t>
  </si>
  <si>
    <t>LV029</t>
  </si>
  <si>
    <t>LV030</t>
  </si>
  <si>
    <t>LV031</t>
  </si>
  <si>
    <t>LV032</t>
  </si>
  <si>
    <t>LU496</t>
  </si>
  <si>
    <t>LS451</t>
  </si>
  <si>
    <t>LV105</t>
  </si>
  <si>
    <t>WR105</t>
  </si>
  <si>
    <t>LU210</t>
  </si>
  <si>
    <t>WR106</t>
  </si>
  <si>
    <t>CQ363</t>
  </si>
  <si>
    <t>LU211</t>
  </si>
  <si>
    <t>LU212</t>
  </si>
  <si>
    <t>LS428</t>
  </si>
  <si>
    <t>LT369</t>
  </si>
  <si>
    <t>CB595</t>
  </si>
  <si>
    <t>CQ364</t>
  </si>
  <si>
    <t>LT815</t>
  </si>
  <si>
    <t>LT839</t>
  </si>
  <si>
    <t>LM031</t>
  </si>
  <si>
    <t>WR107</t>
  </si>
  <si>
    <t>WR108</t>
  </si>
  <si>
    <t>WX156</t>
  </si>
  <si>
    <t>LU213</t>
  </si>
  <si>
    <t>WS045</t>
  </si>
  <si>
    <t>WS046</t>
  </si>
  <si>
    <t>CQ365</t>
  </si>
  <si>
    <t>WR109</t>
  </si>
  <si>
    <t>WR110</t>
  </si>
  <si>
    <t>WB356</t>
  </si>
  <si>
    <t>LU214</t>
  </si>
  <si>
    <t>LU504</t>
  </si>
  <si>
    <t>NSG99</t>
  </si>
  <si>
    <t>WR111</t>
  </si>
  <si>
    <t>LS308</t>
  </si>
  <si>
    <t>LM032</t>
  </si>
  <si>
    <t>LM033</t>
  </si>
  <si>
    <t>LU215</t>
  </si>
  <si>
    <t>LM034</t>
  </si>
  <si>
    <t>LV349</t>
  </si>
  <si>
    <t>LV615</t>
  </si>
  <si>
    <t>LU866</t>
  </si>
  <si>
    <t>LU216</t>
  </si>
  <si>
    <t>CB740</t>
  </si>
  <si>
    <t>WS047</t>
  </si>
  <si>
    <t>LT370</t>
  </si>
  <si>
    <t>LT371</t>
  </si>
  <si>
    <t>LU481</t>
  </si>
  <si>
    <t>LU480</t>
  </si>
  <si>
    <t>CQ653</t>
  </si>
  <si>
    <t>LT372</t>
  </si>
  <si>
    <t>LS620</t>
  </si>
  <si>
    <t>CB319</t>
  </si>
  <si>
    <t>WR112</t>
  </si>
  <si>
    <t>WR113</t>
  </si>
  <si>
    <t>CQ367</t>
  </si>
  <si>
    <t>LT685</t>
  </si>
  <si>
    <t>CB062</t>
  </si>
  <si>
    <t>LV033</t>
  </si>
  <si>
    <t>NYSIF</t>
  </si>
  <si>
    <t>LU654</t>
  </si>
  <si>
    <t>LT373</t>
  </si>
  <si>
    <t>LU867</t>
  </si>
  <si>
    <t>LU217</t>
  </si>
  <si>
    <t>LS601</t>
  </si>
  <si>
    <t>WS048</t>
  </si>
  <si>
    <t>WB345</t>
  </si>
  <si>
    <t>LM035</t>
  </si>
  <si>
    <t>LM036</t>
  </si>
  <si>
    <t>LV277</t>
  </si>
  <si>
    <t>WR114</t>
  </si>
  <si>
    <t>LT688</t>
  </si>
  <si>
    <t>LT374</t>
  </si>
  <si>
    <t>CQ366</t>
  </si>
  <si>
    <t>WE243</t>
  </si>
  <si>
    <t>LU218</t>
  </si>
  <si>
    <t>WR115</t>
  </si>
  <si>
    <t>LV223</t>
  </si>
  <si>
    <t>LV378</t>
  </si>
  <si>
    <t>LS682</t>
  </si>
  <si>
    <t>LV144</t>
  </si>
  <si>
    <t>LU219</t>
  </si>
  <si>
    <t>LU793</t>
  </si>
  <si>
    <t>WR116</t>
  </si>
  <si>
    <t>LS615</t>
  </si>
  <si>
    <t>WE177</t>
  </si>
  <si>
    <t>WB454</t>
  </si>
  <si>
    <t>CQ368</t>
  </si>
  <si>
    <t>WB452</t>
  </si>
  <si>
    <t>LS977</t>
  </si>
  <si>
    <t>CB870</t>
  </si>
  <si>
    <t>WR117</t>
  </si>
  <si>
    <t>WR118</t>
  </si>
  <si>
    <t>WR119</t>
  </si>
  <si>
    <t>LV657</t>
  </si>
  <si>
    <t>WR120</t>
  </si>
  <si>
    <t>WE170</t>
  </si>
  <si>
    <t>I1206</t>
  </si>
  <si>
    <t>WR121</t>
  </si>
  <si>
    <t>CQ654</t>
  </si>
  <si>
    <t>WR122</t>
  </si>
  <si>
    <t>WR123</t>
  </si>
  <si>
    <t>WR124</t>
  </si>
  <si>
    <t>WR125</t>
  </si>
  <si>
    <t>WR127</t>
  </si>
  <si>
    <t>WR128</t>
  </si>
  <si>
    <t>WR126</t>
  </si>
  <si>
    <t>LM038</t>
  </si>
  <si>
    <t>LM037</t>
  </si>
  <si>
    <t>WZ939</t>
  </si>
  <si>
    <t>LU548</t>
  </si>
  <si>
    <t>LV308</t>
  </si>
  <si>
    <t>LS780</t>
  </si>
  <si>
    <t>LU932</t>
  </si>
  <si>
    <t>CB542</t>
  </si>
  <si>
    <t>LS489</t>
  </si>
  <si>
    <t>LS349</t>
  </si>
  <si>
    <t>WR129</t>
  </si>
  <si>
    <t>WR130</t>
  </si>
  <si>
    <t>CB162</t>
  </si>
  <si>
    <t>WR131</t>
  </si>
  <si>
    <t>LU220</t>
  </si>
  <si>
    <t>WR133</t>
  </si>
  <si>
    <t>CB498</t>
  </si>
  <si>
    <t>CB172</t>
  </si>
  <si>
    <t>CB499</t>
  </si>
  <si>
    <t>WS049</t>
  </si>
  <si>
    <t>LM039</t>
  </si>
  <si>
    <t>WR135</t>
  </si>
  <si>
    <t>WE248</t>
  </si>
  <si>
    <t>WF010</t>
  </si>
  <si>
    <t>WF002</t>
  </si>
  <si>
    <t>LT375</t>
  </si>
  <si>
    <t>WR136</t>
  </si>
  <si>
    <t>LT376</t>
  </si>
  <si>
    <t>WZ884</t>
  </si>
  <si>
    <t>WR137</t>
  </si>
  <si>
    <t>LT740</t>
  </si>
  <si>
    <t>WR138</t>
  </si>
  <si>
    <t>LT377</t>
  </si>
  <si>
    <t>WB273</t>
  </si>
  <si>
    <t>CB826</t>
  </si>
  <si>
    <t>LT378</t>
  </si>
  <si>
    <t>LU655</t>
  </si>
  <si>
    <t>CB988</t>
  </si>
  <si>
    <t>LT379</t>
  </si>
  <si>
    <t>LU724</t>
  </si>
  <si>
    <t>LS696</t>
  </si>
  <si>
    <t>LT380</t>
  </si>
  <si>
    <t>WC136</t>
  </si>
  <si>
    <t>LT381</t>
  </si>
  <si>
    <t>CB908</t>
  </si>
  <si>
    <t>WR139</t>
  </si>
  <si>
    <t>LS218</t>
  </si>
  <si>
    <t>LT382</t>
  </si>
  <si>
    <t>LS584</t>
  </si>
  <si>
    <t>CB500</t>
  </si>
  <si>
    <t>LT383</t>
  </si>
  <si>
    <t>CQ106</t>
  </si>
  <si>
    <t>LM040</t>
  </si>
  <si>
    <t>WR140</t>
  </si>
  <si>
    <t>WR141</t>
  </si>
  <si>
    <t>LT384</t>
  </si>
  <si>
    <t>E1418</t>
  </si>
  <si>
    <t>WR142</t>
  </si>
  <si>
    <t>LT385</t>
  </si>
  <si>
    <t>LU933</t>
  </si>
  <si>
    <t>WR143</t>
  </si>
  <si>
    <t>WR144</t>
  </si>
  <si>
    <t>WR145</t>
  </si>
  <si>
    <t>WB161</t>
  </si>
  <si>
    <t>WR146</t>
  </si>
  <si>
    <t>WR148</t>
  </si>
  <si>
    <t>WR149</t>
  </si>
  <si>
    <t>LM041</t>
  </si>
  <si>
    <t>WR147</t>
  </si>
  <si>
    <t>WS050</t>
  </si>
  <si>
    <t>WR150</t>
  </si>
  <si>
    <t>LS525</t>
  </si>
  <si>
    <t>LU221</t>
  </si>
  <si>
    <t>LU222</t>
  </si>
  <si>
    <t>WS051</t>
  </si>
  <si>
    <t>A0329</t>
  </si>
  <si>
    <t>LS660</t>
  </si>
  <si>
    <t>WX283</t>
  </si>
  <si>
    <t>WR151</t>
  </si>
  <si>
    <t>CB234</t>
  </si>
  <si>
    <t>CB233</t>
  </si>
  <si>
    <t>LS726</t>
  </si>
  <si>
    <t>CB235</t>
  </si>
  <si>
    <t>CB236</t>
  </si>
  <si>
    <t>CB237</t>
  </si>
  <si>
    <t>CB762</t>
  </si>
  <si>
    <t>CB763</t>
  </si>
  <si>
    <t>CB766</t>
  </si>
  <si>
    <t>CB764</t>
  </si>
  <si>
    <t>WC463</t>
  </si>
  <si>
    <t>CB238</t>
  </si>
  <si>
    <t>CB991</t>
  </si>
  <si>
    <t>CQ369</t>
  </si>
  <si>
    <t>LS334</t>
  </si>
  <si>
    <t>LS223</t>
  </si>
  <si>
    <t>WR152</t>
  </si>
  <si>
    <t>LS641</t>
  </si>
  <si>
    <t>LU223</t>
  </si>
  <si>
    <t>CB239</t>
  </si>
  <si>
    <t>LU224</t>
  </si>
  <si>
    <t>WR154</t>
  </si>
  <si>
    <t>LV034</t>
  </si>
  <si>
    <t>LV035</t>
  </si>
  <si>
    <t>WB382</t>
  </si>
  <si>
    <t>WB383</t>
  </si>
  <si>
    <t>LT386</t>
  </si>
  <si>
    <t>LU898</t>
  </si>
  <si>
    <t>WR155</t>
  </si>
  <si>
    <t>CQ370</t>
  </si>
  <si>
    <t>CQ655</t>
  </si>
  <si>
    <t>WR156</t>
  </si>
  <si>
    <t>LT387</t>
  </si>
  <si>
    <t>WR157</t>
  </si>
  <si>
    <t>LV658</t>
  </si>
  <si>
    <t>LV659</t>
  </si>
  <si>
    <t>LV660</t>
  </si>
  <si>
    <t>LV661</t>
  </si>
  <si>
    <t>LV036</t>
  </si>
  <si>
    <t>LV037</t>
  </si>
  <si>
    <t>LV038</t>
  </si>
  <si>
    <t>CB057</t>
  </si>
  <si>
    <t>LV278</t>
  </si>
  <si>
    <t>CB064</t>
  </si>
  <si>
    <t>CB871</t>
  </si>
  <si>
    <t>WR158</t>
  </si>
  <si>
    <t>CQ372</t>
  </si>
  <si>
    <t>CB240</t>
  </si>
  <si>
    <t>WR159</t>
  </si>
  <si>
    <t>WR160</t>
  </si>
  <si>
    <t>WR161</t>
  </si>
  <si>
    <t>LT388</t>
  </si>
  <si>
    <t>A0330</t>
  </si>
  <si>
    <t>WR162</t>
  </si>
  <si>
    <t>WR163</t>
  </si>
  <si>
    <t>CB596</t>
  </si>
  <si>
    <t>WF007</t>
  </si>
  <si>
    <t>LT389</t>
  </si>
  <si>
    <t>LT390</t>
  </si>
  <si>
    <t>WR165</t>
  </si>
  <si>
    <t>WR166</t>
  </si>
  <si>
    <t>WR164</t>
  </si>
  <si>
    <t>LT391</t>
  </si>
  <si>
    <t>LM042</t>
  </si>
  <si>
    <t>LU868</t>
  </si>
  <si>
    <t>CB392</t>
  </si>
  <si>
    <t>LU869</t>
  </si>
  <si>
    <t>WR167</t>
  </si>
  <si>
    <t>WB599</t>
  </si>
  <si>
    <t>WB339</t>
  </si>
  <si>
    <t>CQ371</t>
  </si>
  <si>
    <t>WB600</t>
  </si>
  <si>
    <t>CB697</t>
  </si>
  <si>
    <t>CB125</t>
  </si>
  <si>
    <t>WB455</t>
  </si>
  <si>
    <t>LT731</t>
  </si>
  <si>
    <t>LV458</t>
  </si>
  <si>
    <t>WR168</t>
  </si>
  <si>
    <t>LU225</t>
  </si>
  <si>
    <t>LU768</t>
  </si>
  <si>
    <t>LT671</t>
  </si>
  <si>
    <t>LT392</t>
  </si>
  <si>
    <t>WR169</t>
  </si>
  <si>
    <t>WR170</t>
  </si>
  <si>
    <t>LU226</t>
  </si>
  <si>
    <t>WR171</t>
  </si>
  <si>
    <t>WR182</t>
  </si>
  <si>
    <t>WR173</t>
  </si>
  <si>
    <t>CQ729</t>
  </si>
  <si>
    <t>WR177</t>
  </si>
  <si>
    <t>WR178</t>
  </si>
  <si>
    <t>WR181</t>
  </si>
  <si>
    <t>WR176</t>
  </si>
  <si>
    <t>WR897</t>
  </si>
  <si>
    <t>LM043</t>
  </si>
  <si>
    <t>LS102</t>
  </si>
  <si>
    <t>LS103</t>
  </si>
  <si>
    <t>IS056</t>
  </si>
  <si>
    <t>WB601</t>
  </si>
  <si>
    <t>WS053</t>
  </si>
  <si>
    <t>WR185</t>
  </si>
  <si>
    <t>WR186</t>
  </si>
  <si>
    <t>WR187</t>
  </si>
  <si>
    <t>LT394</t>
  </si>
  <si>
    <t>LT395</t>
  </si>
  <si>
    <t>LT396</t>
  </si>
  <si>
    <t>LT393</t>
  </si>
  <si>
    <t>LT397</t>
  </si>
  <si>
    <t>LT398</t>
  </si>
  <si>
    <t>LT399</t>
  </si>
  <si>
    <t>WB456</t>
  </si>
  <si>
    <t>LU792</t>
  </si>
  <si>
    <t>LU745</t>
  </si>
  <si>
    <t>CQ656</t>
  </si>
  <si>
    <t>CB742</t>
  </si>
  <si>
    <t>WS054</t>
  </si>
  <si>
    <t>WS055</t>
  </si>
  <si>
    <t>WS056</t>
  </si>
  <si>
    <t>WS057</t>
  </si>
  <si>
    <t>WC119</t>
  </si>
  <si>
    <t>WZ885</t>
  </si>
  <si>
    <t>WS058</t>
  </si>
  <si>
    <t>LT400</t>
  </si>
  <si>
    <t>LV473</t>
  </si>
  <si>
    <t>WR188</t>
  </si>
  <si>
    <t>WR189</t>
  </si>
  <si>
    <t>WR190</t>
  </si>
  <si>
    <t>CQ373</t>
  </si>
  <si>
    <t>LV712</t>
  </si>
  <si>
    <t>WF087</t>
  </si>
  <si>
    <t>WR191</t>
  </si>
  <si>
    <t>CB646</t>
  </si>
  <si>
    <t>WB527</t>
  </si>
  <si>
    <t>WZ886</t>
  </si>
  <si>
    <t>LT816</t>
  </si>
  <si>
    <t>WS059</t>
  </si>
  <si>
    <t>CQ724</t>
  </si>
  <si>
    <t>WR192</t>
  </si>
  <si>
    <t>WS060</t>
  </si>
  <si>
    <t>CB501</t>
  </si>
  <si>
    <t>WR197</t>
  </si>
  <si>
    <t>WR198</t>
  </si>
  <si>
    <t>WR199</t>
  </si>
  <si>
    <t>WR201</t>
  </si>
  <si>
    <t>WR202</t>
  </si>
  <si>
    <t>WR203</t>
  </si>
  <si>
    <t>WR204</t>
  </si>
  <si>
    <t>LU934</t>
  </si>
  <si>
    <t>WR205</t>
  </si>
  <si>
    <t>WR206</t>
  </si>
  <si>
    <t>WR207</t>
  </si>
  <si>
    <t>WR208</t>
  </si>
  <si>
    <t>LS876</t>
  </si>
  <si>
    <t>WR209</t>
  </si>
  <si>
    <t>CQ374</t>
  </si>
  <si>
    <t>WR211</t>
  </si>
  <si>
    <t>WR212</t>
  </si>
  <si>
    <t>WR213</t>
  </si>
  <si>
    <t>WR214</t>
  </si>
  <si>
    <t>WR215</t>
  </si>
  <si>
    <t>WR216</t>
  </si>
  <si>
    <t>LT831</t>
  </si>
  <si>
    <t>LU881</t>
  </si>
  <si>
    <t>WB173</t>
  </si>
  <si>
    <t>C1026</t>
  </si>
  <si>
    <t>WC526</t>
  </si>
  <si>
    <t>WR217</t>
  </si>
  <si>
    <t>CB886</t>
  </si>
  <si>
    <t>WR218</t>
  </si>
  <si>
    <t>WR222</t>
  </si>
  <si>
    <t>WR219</t>
  </si>
  <si>
    <t>WR220</t>
  </si>
  <si>
    <t>WE244</t>
  </si>
  <si>
    <t>WR221</t>
  </si>
  <si>
    <t>WR223</t>
  </si>
  <si>
    <t>WB509</t>
  </si>
  <si>
    <t>WR224</t>
  </si>
  <si>
    <t>WR227</t>
  </si>
  <si>
    <t>WR228</t>
  </si>
  <si>
    <t>LT850</t>
  </si>
  <si>
    <t>WR229</t>
  </si>
  <si>
    <t>LT401</t>
  </si>
  <si>
    <t>WR230</t>
  </si>
  <si>
    <t>WR231</t>
  </si>
  <si>
    <t>LV613</t>
  </si>
  <si>
    <t>WR232</t>
  </si>
  <si>
    <t>LT402</t>
  </si>
  <si>
    <t>LU227</t>
  </si>
  <si>
    <t>CB073</t>
  </si>
  <si>
    <t>LU228</t>
  </si>
  <si>
    <t>LV107</t>
  </si>
  <si>
    <t>LV483</t>
  </si>
  <si>
    <t>WE118</t>
  </si>
  <si>
    <t>WR233</t>
  </si>
  <si>
    <t>LT403</t>
  </si>
  <si>
    <t>E1224</t>
  </si>
  <si>
    <t>WR234</t>
  </si>
  <si>
    <t>LT404</t>
  </si>
  <si>
    <t>LM011</t>
  </si>
  <si>
    <t>WR235</t>
  </si>
  <si>
    <t>WR236</t>
  </si>
  <si>
    <t>WR237</t>
  </si>
  <si>
    <t>LU229</t>
  </si>
  <si>
    <t>LT405</t>
  </si>
  <si>
    <t>CB920</t>
  </si>
  <si>
    <t>CB882</t>
  </si>
  <si>
    <t>LU230</t>
  </si>
  <si>
    <t>E9697</t>
  </si>
  <si>
    <t>CQ376</t>
  </si>
  <si>
    <t>WX287</t>
  </si>
  <si>
    <t>LT406</t>
  </si>
  <si>
    <t>WR238</t>
  </si>
  <si>
    <t>LV535</t>
  </si>
  <si>
    <t>WR239</t>
  </si>
  <si>
    <t>LT407</t>
  </si>
  <si>
    <t>CQ657</t>
  </si>
  <si>
    <t>LT408</t>
  </si>
  <si>
    <t>WF008</t>
  </si>
  <si>
    <t>LT409</t>
  </si>
  <si>
    <t>LT410</t>
  </si>
  <si>
    <t>WR240</t>
  </si>
  <si>
    <t>LT411</t>
  </si>
  <si>
    <t>CQ658</t>
  </si>
  <si>
    <t>E1354</t>
  </si>
  <si>
    <t>WR241</t>
  </si>
  <si>
    <t>CQ659</t>
  </si>
  <si>
    <t>LU870</t>
  </si>
  <si>
    <t>CQ377</t>
  </si>
  <si>
    <t>WR242</t>
  </si>
  <si>
    <t>CQ660</t>
  </si>
  <si>
    <t>LT412</t>
  </si>
  <si>
    <t>WR243</t>
  </si>
  <si>
    <t>WS061</t>
  </si>
  <si>
    <t>WB457</t>
  </si>
  <si>
    <t>WR244</t>
  </si>
  <si>
    <t>WR245</t>
  </si>
  <si>
    <t>WS062</t>
  </si>
  <si>
    <t>WZ887</t>
  </si>
  <si>
    <t>WR246</t>
  </si>
  <si>
    <t>WR247</t>
  </si>
  <si>
    <t>WR248</t>
  </si>
  <si>
    <t>WB361</t>
  </si>
  <si>
    <t>CQ378</t>
  </si>
  <si>
    <t>CQ386</t>
  </si>
  <si>
    <t>WR249</t>
  </si>
  <si>
    <t>WR250</t>
  </si>
  <si>
    <t>CQ404</t>
  </si>
  <si>
    <t>WS063</t>
  </si>
  <si>
    <t>WR251</t>
  </si>
  <si>
    <t>WR252</t>
  </si>
  <si>
    <t>WR253</t>
  </si>
  <si>
    <t>CB658</t>
  </si>
  <si>
    <t>CB659</t>
  </si>
  <si>
    <t>WR254</t>
  </si>
  <si>
    <t>WR255</t>
  </si>
  <si>
    <t>WR256</t>
  </si>
  <si>
    <t>WR257</t>
  </si>
  <si>
    <t>WR258</t>
  </si>
  <si>
    <t>A0191</t>
  </si>
  <si>
    <t>CB241</t>
  </si>
  <si>
    <t>LT414</t>
  </si>
  <si>
    <t>WZ940</t>
  </si>
  <si>
    <t>WR259</t>
  </si>
  <si>
    <t>WR260</t>
  </si>
  <si>
    <t>WR261</t>
  </si>
  <si>
    <t>CB173</t>
  </si>
  <si>
    <t>CQ379</t>
  </si>
  <si>
    <t>CB526</t>
  </si>
  <si>
    <t>CQ740</t>
  </si>
  <si>
    <t>WR262</t>
  </si>
  <si>
    <t>WR263</t>
  </si>
  <si>
    <t>WR264</t>
  </si>
  <si>
    <t>CB094</t>
  </si>
  <si>
    <t>CQ741</t>
  </si>
  <si>
    <t>LT415</t>
  </si>
  <si>
    <t>WR265</t>
  </si>
  <si>
    <t>WS064</t>
  </si>
  <si>
    <t>WB510</t>
  </si>
  <si>
    <t>WR266</t>
  </si>
  <si>
    <t>WR267</t>
  </si>
  <si>
    <t>CB287</t>
  </si>
  <si>
    <t>WR268</t>
  </si>
  <si>
    <t>WR269</t>
  </si>
  <si>
    <t>WR270</t>
  </si>
  <si>
    <t>WR271</t>
  </si>
  <si>
    <t>WR272</t>
  </si>
  <si>
    <t>WR273</t>
  </si>
  <si>
    <t>WR274</t>
  </si>
  <si>
    <t>WR275</t>
  </si>
  <si>
    <t>LS570</t>
  </si>
  <si>
    <t>WR276</t>
  </si>
  <si>
    <t>WR277</t>
  </si>
  <si>
    <t>LS526</t>
  </si>
  <si>
    <t>WR278</t>
  </si>
  <si>
    <t>CB965</t>
  </si>
  <si>
    <t>WR279</t>
  </si>
  <si>
    <t>WR280</t>
  </si>
  <si>
    <t>WR963</t>
  </si>
  <si>
    <t>WR282</t>
  </si>
  <si>
    <t>WR283</t>
  </si>
  <si>
    <t>E9496</t>
  </si>
  <si>
    <t>WR284</t>
  </si>
  <si>
    <t>WR285</t>
  </si>
  <si>
    <t>LU231</t>
  </si>
  <si>
    <t>LT416</t>
  </si>
  <si>
    <t>WR286</t>
  </si>
  <si>
    <t>WR287</t>
  </si>
  <si>
    <t>LU232</t>
  </si>
  <si>
    <t>WR288</t>
  </si>
  <si>
    <t>LT417</t>
  </si>
  <si>
    <t>WR289</t>
  </si>
  <si>
    <t>LU233</t>
  </si>
  <si>
    <t>LS237</t>
  </si>
  <si>
    <t>WR290</t>
  </si>
  <si>
    <t>WB384</t>
  </si>
  <si>
    <t>CB242</t>
  </si>
  <si>
    <t>WR291</t>
  </si>
  <si>
    <t>LT822</t>
  </si>
  <si>
    <t>LT418</t>
  </si>
  <si>
    <t>J1475</t>
  </si>
  <si>
    <t>LT419</t>
  </si>
  <si>
    <t>IS057</t>
  </si>
  <si>
    <t>WR292</t>
  </si>
  <si>
    <t>WB622</t>
  </si>
  <si>
    <t>WR293</t>
  </si>
  <si>
    <t>LT420</t>
  </si>
  <si>
    <t>WR294</t>
  </si>
  <si>
    <t>LS613</t>
  </si>
  <si>
    <t>CB743</t>
  </si>
  <si>
    <t>LS238</t>
  </si>
  <si>
    <t>WR295</t>
  </si>
  <si>
    <t>LT421</t>
  </si>
  <si>
    <t>LT422</t>
  </si>
  <si>
    <t>LT423</t>
  </si>
  <si>
    <t>LT424</t>
  </si>
  <si>
    <t>LT425</t>
  </si>
  <si>
    <t>WR296</t>
  </si>
  <si>
    <t>LS637</t>
  </si>
  <si>
    <t>WR297</t>
  </si>
  <si>
    <t>WB511</t>
  </si>
  <si>
    <t>WR298</t>
  </si>
  <si>
    <t>WR299</t>
  </si>
  <si>
    <t>CQ380</t>
  </si>
  <si>
    <t>WR300</t>
  </si>
  <si>
    <t>WR301</t>
  </si>
  <si>
    <t>WR302</t>
  </si>
  <si>
    <t>WR303</t>
  </si>
  <si>
    <t>WR304</t>
  </si>
  <si>
    <t>WR305</t>
  </si>
  <si>
    <t>LT426</t>
  </si>
  <si>
    <t>WR306</t>
  </si>
  <si>
    <t>WR307</t>
  </si>
  <si>
    <t>WX289</t>
  </si>
  <si>
    <t>LU234</t>
  </si>
  <si>
    <t>WR308</t>
  </si>
  <si>
    <t>WZ079</t>
  </si>
  <si>
    <t>WR309</t>
  </si>
  <si>
    <t>LT427</t>
  </si>
  <si>
    <t>CQ661</t>
  </si>
  <si>
    <t>LV039</t>
  </si>
  <si>
    <t>LV040</t>
  </si>
  <si>
    <t>LV041</t>
  </si>
  <si>
    <t>CQ662</t>
  </si>
  <si>
    <t>LU235</t>
  </si>
  <si>
    <t>WR310</t>
  </si>
  <si>
    <t>WR311</t>
  </si>
  <si>
    <t>WR312</t>
  </si>
  <si>
    <t>WC120</t>
  </si>
  <si>
    <t>WR313</t>
  </si>
  <si>
    <t>IS058</t>
  </si>
  <si>
    <t>LV225</t>
  </si>
  <si>
    <t>CQ382</t>
  </si>
  <si>
    <t>CB543</t>
  </si>
  <si>
    <t>LU236</t>
  </si>
  <si>
    <t>WR314</t>
  </si>
  <si>
    <t>WF073</t>
  </si>
  <si>
    <t>WP871</t>
  </si>
  <si>
    <t>LS649</t>
  </si>
  <si>
    <t>WR316</t>
  </si>
  <si>
    <t>WR317</t>
  </si>
  <si>
    <t>WR321</t>
  </si>
  <si>
    <t>WB531</t>
  </si>
  <si>
    <t>LV261</t>
  </si>
  <si>
    <t>WR324</t>
  </si>
  <si>
    <t>WR325</t>
  </si>
  <si>
    <t>CB028</t>
  </si>
  <si>
    <t>CB399</t>
  </si>
  <si>
    <t>WR326</t>
  </si>
  <si>
    <t>WR327</t>
  </si>
  <si>
    <t>CB081</t>
  </si>
  <si>
    <t>LT428</t>
  </si>
  <si>
    <t>LT429</t>
  </si>
  <si>
    <t>E8271</t>
  </si>
  <si>
    <t>LU495</t>
  </si>
  <si>
    <t>WR328</t>
  </si>
  <si>
    <t>WB128</t>
  </si>
  <si>
    <t>LS605</t>
  </si>
  <si>
    <t>CQ383</t>
  </si>
  <si>
    <t>WR329</t>
  </si>
  <si>
    <t>LS105</t>
  </si>
  <si>
    <t>WB138</t>
  </si>
  <si>
    <t>CB827</t>
  </si>
  <si>
    <t>LS179</t>
  </si>
  <si>
    <t>LS106</t>
  </si>
  <si>
    <t>CB828</t>
  </si>
  <si>
    <t>WR330</t>
  </si>
  <si>
    <t>CQ663</t>
  </si>
  <si>
    <t>WR331</t>
  </si>
  <si>
    <t>WR332</t>
  </si>
  <si>
    <t>LU935</t>
  </si>
  <si>
    <t>CQ384</t>
  </si>
  <si>
    <t>LS453</t>
  </si>
  <si>
    <t>WB332</t>
  </si>
  <si>
    <t>CQ385</t>
  </si>
  <si>
    <t>LS211</t>
  </si>
  <si>
    <t>CB408</t>
  </si>
  <si>
    <t>WR333</t>
  </si>
  <si>
    <t>LS951</t>
  </si>
  <si>
    <t>CB744</t>
  </si>
  <si>
    <t>WR337</t>
  </si>
  <si>
    <t>WB431</t>
  </si>
  <si>
    <t>WR338</t>
  </si>
  <si>
    <t>LU693</t>
  </si>
  <si>
    <t>WR339</t>
  </si>
  <si>
    <t>WR340</t>
  </si>
  <si>
    <t>LU621</t>
  </si>
  <si>
    <t>LS646</t>
  </si>
  <si>
    <t>LS764</t>
  </si>
  <si>
    <t>CQ387</t>
  </si>
  <si>
    <t>LS429</t>
  </si>
  <si>
    <t>WB385</t>
  </si>
  <si>
    <t>WR341</t>
  </si>
  <si>
    <t>WR342</t>
  </si>
  <si>
    <t>CB625</t>
  </si>
  <si>
    <t>CQ388</t>
  </si>
  <si>
    <t>WR343</t>
  </si>
  <si>
    <t>WP552</t>
  </si>
  <si>
    <t>WR344</t>
  </si>
  <si>
    <t>WX295</t>
  </si>
  <si>
    <t>CQ705</t>
  </si>
  <si>
    <t>LS567</t>
  </si>
  <si>
    <t>CQ389</t>
  </si>
  <si>
    <t>WR345</t>
  </si>
  <si>
    <t>CQ390</t>
  </si>
  <si>
    <t>LU519</t>
  </si>
  <si>
    <t>LU892</t>
  </si>
  <si>
    <t>WR346</t>
  </si>
  <si>
    <t>WR347</t>
  </si>
  <si>
    <t>LT430</t>
  </si>
  <si>
    <t>LU777</t>
  </si>
  <si>
    <t>WZ901</t>
  </si>
  <si>
    <t>LU713</t>
  </si>
  <si>
    <t>CB634</t>
  </si>
  <si>
    <t>LU679</t>
  </si>
  <si>
    <t>LU680</t>
  </si>
  <si>
    <t>CB924</t>
  </si>
  <si>
    <t>WB231</t>
  </si>
  <si>
    <t>WB602</t>
  </si>
  <si>
    <t>WR348</t>
  </si>
  <si>
    <t>WR349</t>
  </si>
  <si>
    <t>WR350</t>
  </si>
  <si>
    <t>WR351</t>
  </si>
  <si>
    <t>WB129</t>
  </si>
  <si>
    <t>LV145</t>
  </si>
  <si>
    <t>CB678</t>
  </si>
  <si>
    <t>LU237</t>
  </si>
  <si>
    <t>WR352</t>
  </si>
  <si>
    <t>WR353</t>
  </si>
  <si>
    <t>WR354</t>
  </si>
  <si>
    <t>WR355</t>
  </si>
  <si>
    <t>WR356</t>
  </si>
  <si>
    <t>WR357</t>
  </si>
  <si>
    <t>CB598</t>
  </si>
  <si>
    <t>WS066</t>
  </si>
  <si>
    <t>WR360</t>
  </si>
  <si>
    <t>WS067</t>
  </si>
  <si>
    <t>LT431</t>
  </si>
  <si>
    <t>LU238</t>
  </si>
  <si>
    <t>WR361</t>
  </si>
  <si>
    <t>WR362</t>
  </si>
  <si>
    <t>LU893</t>
  </si>
  <si>
    <t>WR364</t>
  </si>
  <si>
    <t>WR365</t>
  </si>
  <si>
    <t>LS803</t>
  </si>
  <si>
    <t>WR366</t>
  </si>
  <si>
    <t>WR367</t>
  </si>
  <si>
    <t>WR368</t>
  </si>
  <si>
    <t>A0333</t>
  </si>
  <si>
    <t>CB349</t>
  </si>
  <si>
    <t>CB745</t>
  </si>
  <si>
    <t>CB909</t>
  </si>
  <si>
    <t>CB642</t>
  </si>
  <si>
    <t>CB926</t>
  </si>
  <si>
    <t>WR369</t>
  </si>
  <si>
    <t>LT432</t>
  </si>
  <si>
    <t>LT433</t>
  </si>
  <si>
    <t>WR370</t>
  </si>
  <si>
    <t>WR371</t>
  </si>
  <si>
    <t>WR372</t>
  </si>
  <si>
    <t>CQ392</t>
  </si>
  <si>
    <t>WR373</t>
  </si>
  <si>
    <t>WR380</t>
  </si>
  <si>
    <t>WC167</t>
  </si>
  <si>
    <t>WR381</t>
  </si>
  <si>
    <t>WR382</t>
  </si>
  <si>
    <t>WS068</t>
  </si>
  <si>
    <t>WR383</t>
  </si>
  <si>
    <t>WB386</t>
  </si>
  <si>
    <t>LU239</t>
  </si>
  <si>
    <t>LU240</t>
  </si>
  <si>
    <t>WR385</t>
  </si>
  <si>
    <t>WR386</t>
  </si>
  <si>
    <t>LS107</t>
  </si>
  <si>
    <t>WR387</t>
  </si>
  <si>
    <t>CQ394</t>
  </si>
  <si>
    <t>LU936</t>
  </si>
  <si>
    <t>WR389</t>
  </si>
  <si>
    <t>WS069</t>
  </si>
  <si>
    <t>WR390</t>
  </si>
  <si>
    <t>WR391</t>
  </si>
  <si>
    <t>WB259</t>
  </si>
  <si>
    <t>WR396</t>
  </si>
  <si>
    <t>WR392</t>
  </si>
  <si>
    <t>WR393</t>
  </si>
  <si>
    <t>LU871</t>
  </si>
  <si>
    <t>WR398</t>
  </si>
  <si>
    <t>WS070</t>
  </si>
  <si>
    <t>WZ934</t>
  </si>
  <si>
    <t>WS071</t>
  </si>
  <si>
    <t>WR399</t>
  </si>
  <si>
    <t>CB914</t>
  </si>
  <si>
    <t>WX296</t>
  </si>
  <si>
    <t>WX297</t>
  </si>
  <si>
    <t>WR400</t>
  </si>
  <si>
    <t>WX298</t>
  </si>
  <si>
    <t>WR401</t>
  </si>
  <si>
    <t>LS240</t>
  </si>
  <si>
    <t>LS952</t>
  </si>
  <si>
    <t>CB640</t>
  </si>
  <si>
    <t>CQ395</t>
  </si>
  <si>
    <t>WB359</t>
  </si>
  <si>
    <t>WB603</t>
  </si>
  <si>
    <t>CQ396</t>
  </si>
  <si>
    <t>WR402</t>
  </si>
  <si>
    <t>WR403</t>
  </si>
  <si>
    <t>WR404</t>
  </si>
  <si>
    <t>CB502</t>
  </si>
  <si>
    <t>WR405</t>
  </si>
  <si>
    <t>CB217</t>
  </si>
  <si>
    <t>WR406</t>
  </si>
  <si>
    <t>WR407</t>
  </si>
  <si>
    <t>LV540</t>
  </si>
  <si>
    <t>CQ397</t>
  </si>
  <si>
    <t>WR408</t>
  </si>
  <si>
    <t>WR409</t>
  </si>
  <si>
    <t>CB274</t>
  </si>
  <si>
    <t>WR410</t>
  </si>
  <si>
    <t>CQ664</t>
  </si>
  <si>
    <t>LU241</t>
  </si>
  <si>
    <t>WR411</t>
  </si>
  <si>
    <t>LT672</t>
  </si>
  <si>
    <t>LT434</t>
  </si>
  <si>
    <t>WB230</t>
  </si>
  <si>
    <t>WR412</t>
  </si>
  <si>
    <t>LT846</t>
  </si>
  <si>
    <t>LT435</t>
  </si>
  <si>
    <t>CQ398</t>
  </si>
  <si>
    <t>LV306</t>
  </si>
  <si>
    <t>WS072</t>
  </si>
  <si>
    <t>LU242</t>
  </si>
  <si>
    <t>WR413</t>
  </si>
  <si>
    <t>LU243</t>
  </si>
  <si>
    <t>WR414</t>
  </si>
  <si>
    <t>WR415</t>
  </si>
  <si>
    <t>CQ399</t>
  </si>
  <si>
    <t>WR416</t>
  </si>
  <si>
    <t>WR417</t>
  </si>
  <si>
    <t>WR418</t>
  </si>
  <si>
    <t>LU244</t>
  </si>
  <si>
    <t>CB746</t>
  </si>
  <si>
    <t>LU899</t>
  </si>
  <si>
    <t>WR420</t>
  </si>
  <si>
    <t>CQ400</t>
  </si>
  <si>
    <t>WZ888</t>
  </si>
  <si>
    <t>CB101</t>
  </si>
  <si>
    <t>LT436</t>
  </si>
  <si>
    <t>WR421</t>
  </si>
  <si>
    <t>WR422</t>
  </si>
  <si>
    <t>WR423</t>
  </si>
  <si>
    <t>LU529</t>
  </si>
  <si>
    <t>LU530</t>
  </si>
  <si>
    <t>WS073</t>
  </si>
  <si>
    <t>WR424</t>
  </si>
  <si>
    <t>CB829</t>
  </si>
  <si>
    <t>CQ665</t>
  </si>
  <si>
    <t>LT437</t>
  </si>
  <si>
    <t>WR425</t>
  </si>
  <si>
    <t>WR426</t>
  </si>
  <si>
    <t>WR427</t>
  </si>
  <si>
    <t>WR429</t>
  </si>
  <si>
    <t>WR430</t>
  </si>
  <si>
    <t>WR432</t>
  </si>
  <si>
    <t>WR431</t>
  </si>
  <si>
    <t>WR428</t>
  </si>
  <si>
    <t>CB696</t>
  </si>
  <si>
    <t>CQ401</t>
  </si>
  <si>
    <t>WR433</t>
  </si>
  <si>
    <t>WR434</t>
  </si>
  <si>
    <t>WR435</t>
  </si>
  <si>
    <t>CB245</t>
  </si>
  <si>
    <t>LS309</t>
  </si>
  <si>
    <t>LT438</t>
  </si>
  <si>
    <t>WR437</t>
  </si>
  <si>
    <t>CQ588</t>
  </si>
  <si>
    <t>LU245</t>
  </si>
  <si>
    <t>WR438</t>
  </si>
  <si>
    <t>WR439</t>
  </si>
  <si>
    <t>LT439</t>
  </si>
  <si>
    <t>CQ666</t>
  </si>
  <si>
    <t>LT440</t>
  </si>
  <si>
    <t>LT441</t>
  </si>
  <si>
    <t>LT442</t>
  </si>
  <si>
    <t>WB289</t>
  </si>
  <si>
    <t>LT443</t>
  </si>
  <si>
    <t>LS310</t>
  </si>
  <si>
    <t>LT444</t>
  </si>
  <si>
    <t>LT445</t>
  </si>
  <si>
    <t>LT446</t>
  </si>
  <si>
    <t>WR440</t>
  </si>
  <si>
    <t>CB123</t>
  </si>
  <si>
    <t>WR441</t>
  </si>
  <si>
    <t>LS748</t>
  </si>
  <si>
    <t>WE075</t>
  </si>
  <si>
    <t>LS432</t>
  </si>
  <si>
    <t>LU246</t>
  </si>
  <si>
    <t>LT447</t>
  </si>
  <si>
    <t>WS074</t>
  </si>
  <si>
    <t>LV268</t>
  </si>
  <si>
    <t>WR442</t>
  </si>
  <si>
    <t>WC137</t>
  </si>
  <si>
    <t>WR443</t>
  </si>
  <si>
    <t>WE274</t>
  </si>
  <si>
    <t>WR444</t>
  </si>
  <si>
    <t>WR445</t>
  </si>
  <si>
    <t>LS901</t>
  </si>
  <si>
    <t>WR446</t>
  </si>
  <si>
    <t>LU766</t>
  </si>
  <si>
    <t>WR447</t>
  </si>
  <si>
    <t>WR448</t>
  </si>
  <si>
    <t>WR449</t>
  </si>
  <si>
    <t>IS059</t>
  </si>
  <si>
    <t>WB459</t>
  </si>
  <si>
    <t>CB027</t>
  </si>
  <si>
    <t>LS430</t>
  </si>
  <si>
    <t>E5151</t>
  </si>
  <si>
    <t>WR450</t>
  </si>
  <si>
    <t>WE245</t>
  </si>
  <si>
    <t>LT448</t>
  </si>
  <si>
    <t>A0334</t>
  </si>
  <si>
    <t>LT449</t>
  </si>
  <si>
    <t>LS488</t>
  </si>
  <si>
    <t>CB830</t>
  </si>
  <si>
    <t>LS109</t>
  </si>
  <si>
    <t>CB356</t>
  </si>
  <si>
    <t>WR451</t>
  </si>
  <si>
    <t>WE246</t>
  </si>
  <si>
    <t>IS060</t>
  </si>
  <si>
    <t>CB599</t>
  </si>
  <si>
    <t>LT450</t>
  </si>
  <si>
    <t>WR453</t>
  </si>
  <si>
    <t>WB270</t>
  </si>
  <si>
    <t>LT451</t>
  </si>
  <si>
    <t>LT452</t>
  </si>
  <si>
    <t>LV350</t>
  </si>
  <si>
    <t>WB605</t>
  </si>
  <si>
    <t>WB606</t>
  </si>
  <si>
    <t>CQ403</t>
  </si>
  <si>
    <t>WR454</t>
  </si>
  <si>
    <t>WR455</t>
  </si>
  <si>
    <t>WB139</t>
  </si>
  <si>
    <t>WE275</t>
  </si>
  <si>
    <t>WS075</t>
  </si>
  <si>
    <t>LS199</t>
  </si>
  <si>
    <t>LU937</t>
  </si>
  <si>
    <t>IS061</t>
  </si>
  <si>
    <t>WR456</t>
  </si>
  <si>
    <t>WB512</t>
  </si>
  <si>
    <t>WR457</t>
  </si>
  <si>
    <t>WS076</t>
  </si>
  <si>
    <t>WR458</t>
  </si>
  <si>
    <t>LS110</t>
  </si>
  <si>
    <t>CB080</t>
  </si>
  <si>
    <t>WX300</t>
  </si>
  <si>
    <t>WR461</t>
  </si>
  <si>
    <t>A0335</t>
  </si>
  <si>
    <t>LS111</t>
  </si>
  <si>
    <t>LU487</t>
  </si>
  <si>
    <t>CB359</t>
  </si>
  <si>
    <t>CQ405</t>
  </si>
  <si>
    <t>WR465</t>
  </si>
  <si>
    <t>CB872</t>
  </si>
  <si>
    <t>CQ406</t>
  </si>
  <si>
    <t>CB083</t>
  </si>
  <si>
    <t>WC121</t>
  </si>
  <si>
    <t>LV704</t>
  </si>
  <si>
    <t>LT745</t>
  </si>
  <si>
    <t>WC122</t>
  </si>
  <si>
    <t>WR466</t>
  </si>
  <si>
    <t>WR467</t>
  </si>
  <si>
    <t>WR468</t>
  </si>
  <si>
    <t>WR469</t>
  </si>
  <si>
    <t>A0336</t>
  </si>
  <si>
    <t>LV489</t>
  </si>
  <si>
    <t>WR470</t>
  </si>
  <si>
    <t>WR471</t>
  </si>
  <si>
    <t>CQ667</t>
  </si>
  <si>
    <t>WS077</t>
  </si>
  <si>
    <t>CQ737</t>
  </si>
  <si>
    <t>LV600</t>
  </si>
  <si>
    <t>LU681</t>
  </si>
  <si>
    <t>LU938</t>
  </si>
  <si>
    <t>WR472</t>
  </si>
  <si>
    <t>WR473</t>
  </si>
  <si>
    <t>WR474</t>
  </si>
  <si>
    <t>WR475</t>
  </si>
  <si>
    <t>LU631</t>
  </si>
  <si>
    <t>CB910</t>
  </si>
  <si>
    <t>WR476</t>
  </si>
  <si>
    <t>WR477</t>
  </si>
  <si>
    <t>WR478</t>
  </si>
  <si>
    <t>WR479</t>
  </si>
  <si>
    <t>WE210</t>
  </si>
  <si>
    <t>E9761</t>
  </si>
  <si>
    <t>WR480</t>
  </si>
  <si>
    <t>LU550</t>
  </si>
  <si>
    <t>WR481</t>
  </si>
  <si>
    <t>WR334</t>
  </si>
  <si>
    <t>WR483</t>
  </si>
  <si>
    <t>E8852</t>
  </si>
  <si>
    <t>LU247</t>
  </si>
  <si>
    <t>CQ407</t>
  </si>
  <si>
    <t>WR484</t>
  </si>
  <si>
    <t>WB513</t>
  </si>
  <si>
    <t>WR486</t>
  </si>
  <si>
    <t>WR487</t>
  </si>
  <si>
    <t>LS623</t>
  </si>
  <si>
    <t>WR488</t>
  </si>
  <si>
    <t>WR489</t>
  </si>
  <si>
    <t>LV443</t>
  </si>
  <si>
    <t>LT796</t>
  </si>
  <si>
    <t>LS112</t>
  </si>
  <si>
    <t>WR490</t>
  </si>
  <si>
    <t>CB667</t>
  </si>
  <si>
    <t>WR491</t>
  </si>
  <si>
    <t>WR492</t>
  </si>
  <si>
    <t>WR493</t>
  </si>
  <si>
    <t>WR494</t>
  </si>
  <si>
    <t>LS373</t>
  </si>
  <si>
    <t>WR495</t>
  </si>
  <si>
    <t>WZ046</t>
  </si>
  <si>
    <t>WR498</t>
  </si>
  <si>
    <t>WR499</t>
  </si>
  <si>
    <t>WR500</t>
  </si>
  <si>
    <t>LS113</t>
  </si>
  <si>
    <t>WR496</t>
  </si>
  <si>
    <t>LS114</t>
  </si>
  <si>
    <t>WR501</t>
  </si>
  <si>
    <t>WR502</t>
  </si>
  <si>
    <t>WR503</t>
  </si>
  <si>
    <t>CQ668</t>
  </si>
  <si>
    <t>WR504</t>
  </si>
  <si>
    <t>WS080</t>
  </si>
  <si>
    <t>LS115</t>
  </si>
  <si>
    <t>WR505</t>
  </si>
  <si>
    <t>WR506</t>
  </si>
  <si>
    <t>WB460</t>
  </si>
  <si>
    <t>WC114</t>
  </si>
  <si>
    <t>LS116</t>
  </si>
  <si>
    <t>WR507</t>
  </si>
  <si>
    <t>WR508</t>
  </si>
  <si>
    <t>LT453</t>
  </si>
  <si>
    <t>WZ889</t>
  </si>
  <si>
    <t>WR509</t>
  </si>
  <si>
    <t>CB088</t>
  </si>
  <si>
    <t>LS953</t>
  </si>
  <si>
    <t>LS772</t>
  </si>
  <si>
    <t>WB349</t>
  </si>
  <si>
    <t>LS841</t>
  </si>
  <si>
    <t>WR510</t>
  </si>
  <si>
    <t>WR511</t>
  </si>
  <si>
    <t>CB956</t>
  </si>
  <si>
    <t>WR512</t>
  </si>
  <si>
    <t>WR513</t>
  </si>
  <si>
    <t>LU248</t>
  </si>
  <si>
    <t>WR132</t>
  </si>
  <si>
    <t>WB357</t>
  </si>
  <si>
    <t>WR514</t>
  </si>
  <si>
    <t>WS091</t>
  </si>
  <si>
    <t>WR515</t>
  </si>
  <si>
    <t>WR516</t>
  </si>
  <si>
    <t>WR517</t>
  </si>
  <si>
    <t>WR518</t>
  </si>
  <si>
    <t>WR485</t>
  </si>
  <si>
    <t>LT413</t>
  </si>
  <si>
    <t>LU249</t>
  </si>
  <si>
    <t>WR519</t>
  </si>
  <si>
    <t>A0337</t>
  </si>
  <si>
    <t>LS117</t>
  </si>
  <si>
    <t>WB461</t>
  </si>
  <si>
    <t>CB964</t>
  </si>
  <si>
    <t>CB990</t>
  </si>
  <si>
    <t>CB989</t>
  </si>
  <si>
    <t>LU568</t>
  </si>
  <si>
    <t>WE230</t>
  </si>
  <si>
    <t>WB458</t>
  </si>
  <si>
    <t>WR520</t>
  </si>
  <si>
    <t>LV190</t>
  </si>
  <si>
    <t>LS172</t>
  </si>
  <si>
    <t>WE157</t>
  </si>
  <si>
    <t>WS092</t>
  </si>
  <si>
    <t>WR521</t>
  </si>
  <si>
    <t>LU577</t>
  </si>
  <si>
    <t>WF099</t>
  </si>
  <si>
    <t>WB266</t>
  </si>
  <si>
    <t>LU998</t>
  </si>
  <si>
    <t>WR522</t>
  </si>
  <si>
    <t>WR523</t>
  </si>
  <si>
    <t>WR524</t>
  </si>
  <si>
    <t>LS831</t>
  </si>
  <si>
    <t>CQ408</t>
  </si>
  <si>
    <t>CB078</t>
  </si>
  <si>
    <t>LU714</t>
  </si>
  <si>
    <t>LU250</t>
  </si>
  <si>
    <t>WR525</t>
  </si>
  <si>
    <t>LS405</t>
  </si>
  <si>
    <t>LS723</t>
  </si>
  <si>
    <t>LS954</t>
  </si>
  <si>
    <t>CQ409</t>
  </si>
  <si>
    <t>CQ410</t>
  </si>
  <si>
    <t>WR526</t>
  </si>
  <si>
    <t>LS811</t>
  </si>
  <si>
    <t>LS808</t>
  </si>
  <si>
    <t>LS810</t>
  </si>
  <si>
    <t>WB267</t>
  </si>
  <si>
    <t>E1029</t>
  </si>
  <si>
    <t>WR527</t>
  </si>
  <si>
    <t>LS118</t>
  </si>
  <si>
    <t>WS093</t>
  </si>
  <si>
    <t>WR528</t>
  </si>
  <si>
    <t>LU251</t>
  </si>
  <si>
    <t>CQ411</t>
  </si>
  <si>
    <t>LU666</t>
  </si>
  <si>
    <t>WR529</t>
  </si>
  <si>
    <t>WR530</t>
  </si>
  <si>
    <t>WR531</t>
  </si>
  <si>
    <t>WR532</t>
  </si>
  <si>
    <t>LU939</t>
  </si>
  <si>
    <t>WR533</t>
  </si>
  <si>
    <t>WR534</t>
  </si>
  <si>
    <t>WR535</t>
  </si>
  <si>
    <t>WR536</t>
  </si>
  <si>
    <t>LU765</t>
  </si>
  <si>
    <t>WB514</t>
  </si>
  <si>
    <t>WR537</t>
  </si>
  <si>
    <t>WR538</t>
  </si>
  <si>
    <t>WF036</t>
  </si>
  <si>
    <t>LV167</t>
  </si>
  <si>
    <t>LV259</t>
  </si>
  <si>
    <t>LT454</t>
  </si>
  <si>
    <t>WR539</t>
  </si>
  <si>
    <t>WR540</t>
  </si>
  <si>
    <t>CB832</t>
  </si>
  <si>
    <t>WR541</t>
  </si>
  <si>
    <t>WR546</t>
  </si>
  <si>
    <t>WR547</t>
  </si>
  <si>
    <t>WR542</t>
  </si>
  <si>
    <t>WR543</t>
  </si>
  <si>
    <t>WR544</t>
  </si>
  <si>
    <t>WR545</t>
  </si>
  <si>
    <t>WR548</t>
  </si>
  <si>
    <t>WR549</t>
  </si>
  <si>
    <t>WB462</t>
  </si>
  <si>
    <t>WR550</t>
  </si>
  <si>
    <t>CB246</t>
  </si>
  <si>
    <t>CQ412</t>
  </si>
  <si>
    <t>WS094</t>
  </si>
  <si>
    <t>CQ420</t>
  </si>
  <si>
    <t>WR551</t>
  </si>
  <si>
    <t>WR552</t>
  </si>
  <si>
    <t>CB660</t>
  </si>
  <si>
    <t>LU252</t>
  </si>
  <si>
    <t>WR553</t>
  </si>
  <si>
    <t>WR554</t>
  </si>
  <si>
    <t>WB607</t>
  </si>
  <si>
    <t>CQ421</t>
  </si>
  <si>
    <t>WE149</t>
  </si>
  <si>
    <t>WS095</t>
  </si>
  <si>
    <t>WS097</t>
  </si>
  <si>
    <t>LV279</t>
  </si>
  <si>
    <t>WR555</t>
  </si>
  <si>
    <t>WR556</t>
  </si>
  <si>
    <t>WR557</t>
  </si>
  <si>
    <t>LU253</t>
  </si>
  <si>
    <t>WR558</t>
  </si>
  <si>
    <t>WR559</t>
  </si>
  <si>
    <t>LS119</t>
  </si>
  <si>
    <t>LU739</t>
  </si>
  <si>
    <t>WR560</t>
  </si>
  <si>
    <t>CQ415</t>
  </si>
  <si>
    <t>WE276</t>
  </si>
  <si>
    <t>CQ416</t>
  </si>
  <si>
    <t>WB463</t>
  </si>
  <si>
    <t>WE088</t>
  </si>
  <si>
    <t>WR561</t>
  </si>
  <si>
    <t>WF074</t>
  </si>
  <si>
    <t>LS460</t>
  </si>
  <si>
    <t>CQ417</t>
  </si>
  <si>
    <t>E1237</t>
  </si>
  <si>
    <t>WR565</t>
  </si>
  <si>
    <t>WZ890</t>
  </si>
  <si>
    <t>WE296</t>
  </si>
  <si>
    <t>WR567</t>
  </si>
  <si>
    <t>WR568</t>
  </si>
  <si>
    <t>WX301</t>
  </si>
  <si>
    <t>E9361</t>
  </si>
  <si>
    <t>WX659</t>
  </si>
  <si>
    <t>WR570</t>
  </si>
  <si>
    <t>LT741</t>
  </si>
  <si>
    <t>WR571</t>
  </si>
  <si>
    <t>E8057</t>
  </si>
  <si>
    <t>WR572</t>
  </si>
  <si>
    <t>WR573</t>
  </si>
  <si>
    <t>LU790</t>
  </si>
  <si>
    <t>WR575</t>
  </si>
  <si>
    <t>WR576</t>
  </si>
  <si>
    <t>WR574</t>
  </si>
  <si>
    <t>CB600</t>
  </si>
  <si>
    <t>WE076</t>
  </si>
  <si>
    <t>WS098</t>
  </si>
  <si>
    <t>WZ613</t>
  </si>
  <si>
    <t>WE277</t>
  </si>
  <si>
    <t>A0338</t>
  </si>
  <si>
    <t>WR577</t>
  </si>
  <si>
    <t>CQ418</t>
  </si>
  <si>
    <t>CB673</t>
  </si>
  <si>
    <t>WR578</t>
  </si>
  <si>
    <t>LT455</t>
  </si>
  <si>
    <t>LT456</t>
  </si>
  <si>
    <t>WR579</t>
  </si>
  <si>
    <t>WR580</t>
  </si>
  <si>
    <t>WR581</t>
  </si>
  <si>
    <t>CQ419</t>
  </si>
  <si>
    <t>WR582</t>
  </si>
  <si>
    <t>LT457</t>
  </si>
  <si>
    <t>WR583</t>
  </si>
  <si>
    <t>WR584</t>
  </si>
  <si>
    <t>WR585</t>
  </si>
  <si>
    <t>LU254</t>
  </si>
  <si>
    <t>WR586</t>
  </si>
  <si>
    <t>WS099</t>
  </si>
  <si>
    <t>WR587</t>
  </si>
  <si>
    <t>WR588</t>
  </si>
  <si>
    <t>WR589</t>
  </si>
  <si>
    <t>CB911</t>
  </si>
  <si>
    <t>WR590</t>
  </si>
  <si>
    <t>CB395</t>
  </si>
  <si>
    <t>E9790</t>
  </si>
  <si>
    <t>CB996</t>
  </si>
  <si>
    <t>LT847</t>
  </si>
  <si>
    <t>LT458</t>
  </si>
  <si>
    <t>LT459</t>
  </si>
  <si>
    <t>WR591</t>
  </si>
  <si>
    <t>WX049</t>
  </si>
  <si>
    <t>WR592</t>
  </si>
  <si>
    <t>WR593</t>
  </si>
  <si>
    <t>WR594</t>
  </si>
  <si>
    <t>WC302</t>
  </si>
  <si>
    <t>WR595</t>
  </si>
  <si>
    <t>WR596</t>
  </si>
  <si>
    <t>WR597</t>
  </si>
  <si>
    <t>CQ422</t>
  </si>
  <si>
    <t>CB030</t>
  </si>
  <si>
    <t>WB608</t>
  </si>
  <si>
    <t>WR598</t>
  </si>
  <si>
    <t>WR599</t>
  </si>
  <si>
    <t>WR600</t>
  </si>
  <si>
    <t>LT460</t>
  </si>
  <si>
    <t>LT461</t>
  </si>
  <si>
    <t>CB890</t>
  </si>
  <si>
    <t>WP983</t>
  </si>
  <si>
    <t>WR603</t>
  </si>
  <si>
    <t>LT462</t>
  </si>
  <si>
    <t>WB331</t>
  </si>
  <si>
    <t>WE178</t>
  </si>
  <si>
    <t>LT463</t>
  </si>
  <si>
    <t>LU494</t>
  </si>
  <si>
    <t>WR604</t>
  </si>
  <si>
    <t>IS062</t>
  </si>
  <si>
    <t>WR605</t>
  </si>
  <si>
    <t>CQ669</t>
  </si>
  <si>
    <t>WB275</t>
  </si>
  <si>
    <t>WB515</t>
  </si>
  <si>
    <t>IS063</t>
  </si>
  <si>
    <t>IS064</t>
  </si>
  <si>
    <t>LS350</t>
  </si>
  <si>
    <t>LU563</t>
  </si>
  <si>
    <t>IS065</t>
  </si>
  <si>
    <t>LT464</t>
  </si>
  <si>
    <t>WB609</t>
  </si>
  <si>
    <t>WB327</t>
  </si>
  <si>
    <t>LU256</t>
  </si>
  <si>
    <t>CQ423</t>
  </si>
  <si>
    <t>CQ127</t>
  </si>
  <si>
    <t>CQ424</t>
  </si>
  <si>
    <t>WR606</t>
  </si>
  <si>
    <t>LU589</t>
  </si>
  <si>
    <t>WR607</t>
  </si>
  <si>
    <t>WR608</t>
  </si>
  <si>
    <t>WB553</t>
  </si>
  <si>
    <t>WX050</t>
  </si>
  <si>
    <t>WX055</t>
  </si>
  <si>
    <t>WX062</t>
  </si>
  <si>
    <t>LV457</t>
  </si>
  <si>
    <t>WX121</t>
  </si>
  <si>
    <t>WZ944</t>
  </si>
  <si>
    <t>WR609</t>
  </si>
  <si>
    <t>WR610</t>
  </si>
  <si>
    <t>WR611</t>
  </si>
  <si>
    <t>WR612</t>
  </si>
  <si>
    <t>LS120</t>
  </si>
  <si>
    <t>CQ670</t>
  </si>
  <si>
    <t>CQ425</t>
  </si>
  <si>
    <t>WR613</t>
  </si>
  <si>
    <t>WR614</t>
  </si>
  <si>
    <t>WR615</t>
  </si>
  <si>
    <t>WR616</t>
  </si>
  <si>
    <t>WB290</t>
  </si>
  <si>
    <t>LS863</t>
  </si>
  <si>
    <t>CQ426</t>
  </si>
  <si>
    <t>WX158</t>
  </si>
  <si>
    <t>WP746</t>
  </si>
  <si>
    <t>WR618</t>
  </si>
  <si>
    <t>LS121</t>
  </si>
  <si>
    <t>LS125</t>
  </si>
  <si>
    <t>LS124</t>
  </si>
  <si>
    <t>LS122</t>
  </si>
  <si>
    <t>LS123</t>
  </si>
  <si>
    <t>WR621</t>
  </si>
  <si>
    <t>WB610</t>
  </si>
  <si>
    <t>CB248</t>
  </si>
  <si>
    <t>WZ620</t>
  </si>
  <si>
    <t>CB320</t>
  </si>
  <si>
    <t>WB022</t>
  </si>
  <si>
    <t>WR622</t>
  </si>
  <si>
    <t>WR623</t>
  </si>
  <si>
    <t>LU257</t>
  </si>
  <si>
    <t>LV146</t>
  </si>
  <si>
    <t>WX302</t>
  </si>
  <si>
    <t>LU258</t>
  </si>
  <si>
    <t>E1437</t>
  </si>
  <si>
    <t>WR624</t>
  </si>
  <si>
    <t>WR625</t>
  </si>
  <si>
    <t>WR626</t>
  </si>
  <si>
    <t>LV474</t>
  </si>
  <si>
    <t>CB833</t>
  </si>
  <si>
    <t>CB059</t>
  </si>
  <si>
    <t>CB947</t>
  </si>
  <si>
    <t>WR627</t>
  </si>
  <si>
    <t>WR628</t>
  </si>
  <si>
    <t>LV042</t>
  </si>
  <si>
    <t>LV044</t>
  </si>
  <si>
    <t>LV045</t>
  </si>
  <si>
    <t>LV046</t>
  </si>
  <si>
    <t>LV047</t>
  </si>
  <si>
    <t>LV048</t>
  </si>
  <si>
    <t>WX303</t>
  </si>
  <si>
    <t>LV049</t>
  </si>
  <si>
    <t>WE297</t>
  </si>
  <si>
    <t>WR629</t>
  </si>
  <si>
    <t>WB611</t>
  </si>
  <si>
    <t>LV616</t>
  </si>
  <si>
    <t>LS758</t>
  </si>
  <si>
    <t>LS756</t>
  </si>
  <si>
    <t>LU259</t>
  </si>
  <si>
    <t>LV663</t>
  </si>
  <si>
    <t>CQ427</t>
  </si>
  <si>
    <t>CQ671</t>
  </si>
  <si>
    <t>CQ428</t>
  </si>
  <si>
    <t>RVC01</t>
  </si>
  <si>
    <t>CB747</t>
  </si>
  <si>
    <t>LS875</t>
  </si>
  <si>
    <t>LU260</t>
  </si>
  <si>
    <t>CQ429</t>
  </si>
  <si>
    <t>WR630</t>
  </si>
  <si>
    <t>WB388</t>
  </si>
  <si>
    <t>WX162</t>
  </si>
  <si>
    <t>CQ430</t>
  </si>
  <si>
    <t>LV050</t>
  </si>
  <si>
    <t>LV051</t>
  </si>
  <si>
    <t>WE211</t>
  </si>
  <si>
    <t>WR631</t>
  </si>
  <si>
    <t>LV664</t>
  </si>
  <si>
    <t>LS495</t>
  </si>
  <si>
    <t>WX311</t>
  </si>
  <si>
    <t>LT465</t>
  </si>
  <si>
    <t>WF024</t>
  </si>
  <si>
    <t>IS066</t>
  </si>
  <si>
    <t>CB029</t>
  </si>
  <si>
    <t>IS067</t>
  </si>
  <si>
    <t>LS790</t>
  </si>
  <si>
    <t>WR632</t>
  </si>
  <si>
    <t>WE058</t>
  </si>
  <si>
    <t>WE280</t>
  </si>
  <si>
    <t>LT466</t>
  </si>
  <si>
    <t>LT467</t>
  </si>
  <si>
    <t>LS274</t>
  </si>
  <si>
    <t>WR633</t>
  </si>
  <si>
    <t>WR634</t>
  </si>
  <si>
    <t>WR635</t>
  </si>
  <si>
    <t>CB376</t>
  </si>
  <si>
    <t>WR636</t>
  </si>
  <si>
    <t>LS955</t>
  </si>
  <si>
    <t>WX186</t>
  </si>
  <si>
    <t>WR637</t>
  </si>
  <si>
    <t>WX314</t>
  </si>
  <si>
    <t>LT468</t>
  </si>
  <si>
    <t>LU940</t>
  </si>
  <si>
    <t>WR638</t>
  </si>
  <si>
    <t>LT469</t>
  </si>
  <si>
    <t>WR639</t>
  </si>
  <si>
    <t>LT470</t>
  </si>
  <si>
    <t>WR640</t>
  </si>
  <si>
    <t>WR641</t>
  </si>
  <si>
    <t>WX204</t>
  </si>
  <si>
    <t>LT471</t>
  </si>
  <si>
    <t>WX235</t>
  </si>
  <si>
    <t>LS520</t>
  </si>
  <si>
    <t>LS126</t>
  </si>
  <si>
    <t>CB293</t>
  </si>
  <si>
    <t>WR645</t>
  </si>
  <si>
    <t>T0578</t>
  </si>
  <si>
    <t>CB748</t>
  </si>
  <si>
    <t>WR649</t>
  </si>
  <si>
    <t>WE003</t>
  </si>
  <si>
    <t>LS127</t>
  </si>
  <si>
    <t>LS128</t>
  </si>
  <si>
    <t>CB749</t>
  </si>
  <si>
    <t>WB464</t>
  </si>
  <si>
    <t>LV434</t>
  </si>
  <si>
    <t>LU413</t>
  </si>
  <si>
    <t>WX325</t>
  </si>
  <si>
    <t>LT844</t>
  </si>
  <si>
    <t>LS129</t>
  </si>
  <si>
    <t>WE179</t>
  </si>
  <si>
    <t>WR658</t>
  </si>
  <si>
    <t>WR659</t>
  </si>
  <si>
    <t>WR660</t>
  </si>
  <si>
    <t>WX238</t>
  </si>
  <si>
    <t>WX354</t>
  </si>
  <si>
    <t>LS425</t>
  </si>
  <si>
    <t>WX355</t>
  </si>
  <si>
    <t>WF012</t>
  </si>
  <si>
    <t>LT472</t>
  </si>
  <si>
    <t>LT473</t>
  </si>
  <si>
    <t>LT474</t>
  </si>
  <si>
    <t>LT475</t>
  </si>
  <si>
    <t>WR661</t>
  </si>
  <si>
    <t>WR662</t>
  </si>
  <si>
    <t>LU941</t>
  </si>
  <si>
    <t>WR663</t>
  </si>
  <si>
    <t>IS068</t>
  </si>
  <si>
    <t>WR664</t>
  </si>
  <si>
    <t>CB750</t>
  </si>
  <si>
    <t>LS130</t>
  </si>
  <si>
    <t>CB912</t>
  </si>
  <si>
    <t>WR665</t>
  </si>
  <si>
    <t>WR666</t>
  </si>
  <si>
    <t>WP868</t>
  </si>
  <si>
    <t>WX356</t>
  </si>
  <si>
    <t>CQ431</t>
  </si>
  <si>
    <t>WR667</t>
  </si>
  <si>
    <t>WR668</t>
  </si>
  <si>
    <t>WR669</t>
  </si>
  <si>
    <t>CQ432</t>
  </si>
  <si>
    <t>WR670</t>
  </si>
  <si>
    <t>CQ433</t>
  </si>
  <si>
    <t>WR671</t>
  </si>
  <si>
    <t>CB371</t>
  </si>
  <si>
    <t>WR672</t>
  </si>
  <si>
    <t>WR673</t>
  </si>
  <si>
    <t>WR674</t>
  </si>
  <si>
    <t>CB925</t>
  </si>
  <si>
    <t>WR687</t>
  </si>
  <si>
    <t>LS187</t>
  </si>
  <si>
    <t>WR688</t>
  </si>
  <si>
    <t>WR689</t>
  </si>
  <si>
    <t>WR690</t>
  </si>
  <si>
    <t>WB253</t>
  </si>
  <si>
    <t>WR693</t>
  </si>
  <si>
    <t>WR692</t>
  </si>
  <si>
    <t>WE281</t>
  </si>
  <si>
    <t>WE282</t>
  </si>
  <si>
    <t>WE283</t>
  </si>
  <si>
    <t>WE284</t>
  </si>
  <si>
    <t>IS069</t>
  </si>
  <si>
    <t>WX361</t>
  </si>
  <si>
    <t>WR694</t>
  </si>
  <si>
    <t>WX377</t>
  </si>
  <si>
    <t>LV490</t>
  </si>
  <si>
    <t>LU261</t>
  </si>
  <si>
    <t>CQ434</t>
  </si>
  <si>
    <t>WR695</t>
  </si>
  <si>
    <t>LT476</t>
  </si>
  <si>
    <t>LT661</t>
  </si>
  <si>
    <t>LU990</t>
  </si>
  <si>
    <t>WB612</t>
  </si>
  <si>
    <t>A0211</t>
  </si>
  <si>
    <t>WR696</t>
  </si>
  <si>
    <t>WR697</t>
  </si>
  <si>
    <t>CB661</t>
  </si>
  <si>
    <t>LS670</t>
  </si>
  <si>
    <t>CQ435</t>
  </si>
  <si>
    <t>IS070</t>
  </si>
  <si>
    <t>LU262</t>
  </si>
  <si>
    <t>LT477</t>
  </si>
  <si>
    <t>WR698</t>
  </si>
  <si>
    <t>WX378</t>
  </si>
  <si>
    <t>WR699</t>
  </si>
  <si>
    <t>LV052</t>
  </si>
  <si>
    <t>CQ672</t>
  </si>
  <si>
    <t>IS071</t>
  </si>
  <si>
    <t>CB503</t>
  </si>
  <si>
    <t>WR700</t>
  </si>
  <si>
    <t>LV665</t>
  </si>
  <si>
    <t>LT478</t>
  </si>
  <si>
    <t>WB465</t>
  </si>
  <si>
    <t>WR701</t>
  </si>
  <si>
    <t>WR702</t>
  </si>
  <si>
    <t>CB701</t>
  </si>
  <si>
    <t>LV666</t>
  </si>
  <si>
    <t>WE400</t>
  </si>
  <si>
    <t>IS072</t>
  </si>
  <si>
    <t>LT658</t>
  </si>
  <si>
    <t>WR703</t>
  </si>
  <si>
    <t>LT479</t>
  </si>
  <si>
    <t>WX380</t>
  </si>
  <si>
    <t>CQ437</t>
  </si>
  <si>
    <t>WR704</t>
  </si>
  <si>
    <t>WR706</t>
  </si>
  <si>
    <t>WR705</t>
  </si>
  <si>
    <t>WE137</t>
  </si>
  <si>
    <t>WX397</t>
  </si>
  <si>
    <t>CB250</t>
  </si>
  <si>
    <t>WR707</t>
  </si>
  <si>
    <t>WR708</t>
  </si>
  <si>
    <t>IS073</t>
  </si>
  <si>
    <t>IS074</t>
  </si>
  <si>
    <t>WR709</t>
  </si>
  <si>
    <t>WX640</t>
  </si>
  <si>
    <t>IS075</t>
  </si>
  <si>
    <t>LT480</t>
  </si>
  <si>
    <t>CQ438</t>
  </si>
  <si>
    <t>CQ673</t>
  </si>
  <si>
    <t>LT481</t>
  </si>
  <si>
    <t>WR710</t>
  </si>
  <si>
    <t>LS131</t>
  </si>
  <si>
    <t>WR711</t>
  </si>
  <si>
    <t>WR712</t>
  </si>
  <si>
    <t>CB504</t>
  </si>
  <si>
    <t>WR713</t>
  </si>
  <si>
    <t>WX641</t>
  </si>
  <si>
    <t>WB516</t>
  </si>
  <si>
    <t>WR714</t>
  </si>
  <si>
    <t>CQ439</t>
  </si>
  <si>
    <t>WR715</t>
  </si>
  <si>
    <t>WX643</t>
  </si>
  <si>
    <t>LU780</t>
  </si>
  <si>
    <t>LU942</t>
  </si>
  <si>
    <t>WR716</t>
  </si>
  <si>
    <t>WR717</t>
  </si>
  <si>
    <t>WR718</t>
  </si>
  <si>
    <t>LV053</t>
  </si>
  <si>
    <t>WR719</t>
  </si>
  <si>
    <t>WR721</t>
  </si>
  <si>
    <t>WR720</t>
  </si>
  <si>
    <t>WR722</t>
  </si>
  <si>
    <t>WX326</t>
  </si>
  <si>
    <t>WR723</t>
  </si>
  <si>
    <t>WR724</t>
  </si>
  <si>
    <t>WB254</t>
  </si>
  <si>
    <t>LV003</t>
  </si>
  <si>
    <t>CB751</t>
  </si>
  <si>
    <t>J1202</t>
  </si>
  <si>
    <t>WF102</t>
  </si>
  <si>
    <t>WR728</t>
  </si>
  <si>
    <t>WZ044</t>
  </si>
  <si>
    <t>WB613</t>
  </si>
  <si>
    <t>LS741</t>
  </si>
  <si>
    <t>WB473</t>
  </si>
  <si>
    <t>WB614</t>
  </si>
  <si>
    <t>LU263</t>
  </si>
  <si>
    <t>LU264</t>
  </si>
  <si>
    <t>WR729</t>
  </si>
  <si>
    <t>CQ441</t>
  </si>
  <si>
    <t>CQ440</t>
  </si>
  <si>
    <t>CQ674</t>
  </si>
  <si>
    <t>LU551</t>
  </si>
  <si>
    <t>WR730</t>
  </si>
  <si>
    <t>CB601</t>
  </si>
  <si>
    <t>CB297</t>
  </si>
  <si>
    <t>WR733</t>
  </si>
  <si>
    <t>CQ436</t>
  </si>
  <si>
    <t>CB602</t>
  </si>
  <si>
    <t>CB834</t>
  </si>
  <si>
    <t>WB517</t>
  </si>
  <si>
    <t>LU265</t>
  </si>
  <si>
    <t>IS076</t>
  </si>
  <si>
    <t>LU266</t>
  </si>
  <si>
    <t>LU872</t>
  </si>
  <si>
    <t>WR734</t>
  </si>
  <si>
    <t>CB186</t>
  </si>
  <si>
    <t>WR735</t>
  </si>
  <si>
    <t>WR736</t>
  </si>
  <si>
    <t>IS077</t>
  </si>
  <si>
    <t>IS078</t>
  </si>
  <si>
    <t>E1109</t>
  </si>
  <si>
    <t>WR737</t>
  </si>
  <si>
    <t>WA063</t>
  </si>
  <si>
    <t>WR738</t>
  </si>
  <si>
    <t>WF025</t>
  </si>
  <si>
    <t>WX646</t>
  </si>
  <si>
    <t>LU267</t>
  </si>
  <si>
    <t>WR739</t>
  </si>
  <si>
    <t>LS311</t>
  </si>
  <si>
    <t>WR740</t>
  </si>
  <si>
    <t>WR741</t>
  </si>
  <si>
    <t>CB505</t>
  </si>
  <si>
    <t>WR742</t>
  </si>
  <si>
    <t>LT482</t>
  </si>
  <si>
    <t>LT483</t>
  </si>
  <si>
    <t>LT484</t>
  </si>
  <si>
    <t>LT485</t>
  </si>
  <si>
    <t>LT486</t>
  </si>
  <si>
    <t>WR743</t>
  </si>
  <si>
    <t>WR744</t>
  </si>
  <si>
    <t>LV667</t>
  </si>
  <si>
    <t>CB616</t>
  </si>
  <si>
    <t>LS521</t>
  </si>
  <si>
    <t>WR746</t>
  </si>
  <si>
    <t>WR752</t>
  </si>
  <si>
    <t>LU419</t>
  </si>
  <si>
    <t>WR754</t>
  </si>
  <si>
    <t>LU430</t>
  </si>
  <si>
    <t>LV310</t>
  </si>
  <si>
    <t>LV309</t>
  </si>
  <si>
    <t>CB506</t>
  </si>
  <si>
    <t>WX647</t>
  </si>
  <si>
    <t>CB508</t>
  </si>
  <si>
    <t>CB507</t>
  </si>
  <si>
    <t>CB509</t>
  </si>
  <si>
    <t>CB510</t>
  </si>
  <si>
    <t>CB511</t>
  </si>
  <si>
    <t>CB512</t>
  </si>
  <si>
    <t>CB321</t>
  </si>
  <si>
    <t>LU682</t>
  </si>
  <si>
    <t>CB603</t>
  </si>
  <si>
    <t>WX327</t>
  </si>
  <si>
    <t>LS132</t>
  </si>
  <si>
    <t>WR755</t>
  </si>
  <si>
    <t>LS133</t>
  </si>
  <si>
    <t>WX648</t>
  </si>
  <si>
    <t>WB291</t>
  </si>
  <si>
    <t>WB615</t>
  </si>
  <si>
    <t>WR756</t>
  </si>
  <si>
    <t>WR757</t>
  </si>
  <si>
    <t>WB616</t>
  </si>
  <si>
    <t>WR758</t>
  </si>
  <si>
    <t>CQ442</t>
  </si>
  <si>
    <t>WR759</t>
  </si>
  <si>
    <t>WR761</t>
  </si>
  <si>
    <t>CB322</t>
  </si>
  <si>
    <t>WR762</t>
  </si>
  <si>
    <t>LS870</t>
  </si>
  <si>
    <t>LU268</t>
  </si>
  <si>
    <t>LU269</t>
  </si>
  <si>
    <t>E1098</t>
  </si>
  <si>
    <t>WR763</t>
  </si>
  <si>
    <t>LS391</t>
  </si>
  <si>
    <t>WR764</t>
  </si>
  <si>
    <t>WR765</t>
  </si>
  <si>
    <t>WE285</t>
  </si>
  <si>
    <t>CB133</t>
  </si>
  <si>
    <t>WR769</t>
  </si>
  <si>
    <t>WB617</t>
  </si>
  <si>
    <t>WR770</t>
  </si>
  <si>
    <t>WB336</t>
  </si>
  <si>
    <t>CQ443</t>
  </si>
  <si>
    <t>WR771</t>
  </si>
  <si>
    <t>WR772</t>
  </si>
  <si>
    <t>LS101</t>
  </si>
  <si>
    <t>CB835</t>
  </si>
  <si>
    <t>LV361</t>
  </si>
  <si>
    <t>LS312</t>
  </si>
  <si>
    <t>LT487</t>
  </si>
  <si>
    <t>LT488</t>
  </si>
  <si>
    <t>WE119</t>
  </si>
  <si>
    <t>CB919</t>
  </si>
  <si>
    <t>LT489</t>
  </si>
  <si>
    <t>LT490</t>
  </si>
  <si>
    <t>LS697</t>
  </si>
  <si>
    <t>WR773</t>
  </si>
  <si>
    <t>LT491</t>
  </si>
  <si>
    <t>CB954</t>
  </si>
  <si>
    <t>WR774</t>
  </si>
  <si>
    <t>LT492</t>
  </si>
  <si>
    <t>LT493</t>
  </si>
  <si>
    <t>WX724</t>
  </si>
  <si>
    <t>WE121</t>
  </si>
  <si>
    <t>E8200</t>
  </si>
  <si>
    <t>LS134</t>
  </si>
  <si>
    <t>WR852</t>
  </si>
  <si>
    <t>WR853</t>
  </si>
  <si>
    <t>WR854</t>
  </si>
  <si>
    <t>WR855</t>
  </si>
  <si>
    <t>WR856</t>
  </si>
  <si>
    <t>WR851</t>
  </si>
  <si>
    <t>WR775</t>
  </si>
  <si>
    <t>WR776</t>
  </si>
  <si>
    <t>LS135</t>
  </si>
  <si>
    <t>E8629</t>
  </si>
  <si>
    <t>LV379</t>
  </si>
  <si>
    <t>WR777</t>
  </si>
  <si>
    <t>LS136</t>
  </si>
  <si>
    <t>WR857</t>
  </si>
  <si>
    <t>E8202</t>
  </si>
  <si>
    <t>E8203</t>
  </si>
  <si>
    <t>WR858</t>
  </si>
  <si>
    <t>WR780</t>
  </si>
  <si>
    <t>LS313</t>
  </si>
  <si>
    <t>LS137</t>
  </si>
  <si>
    <t>LT784</t>
  </si>
  <si>
    <t>WR781</t>
  </si>
  <si>
    <t>LS343</t>
  </si>
  <si>
    <t>LT494</t>
  </si>
  <si>
    <t>LT495</t>
  </si>
  <si>
    <t>LS314</t>
  </si>
  <si>
    <t>WR782</t>
  </si>
  <si>
    <t>WR783</t>
  </si>
  <si>
    <t>LT496</t>
  </si>
  <si>
    <t>LT497</t>
  </si>
  <si>
    <t>LT498</t>
  </si>
  <si>
    <t>WR784</t>
  </si>
  <si>
    <t>WR785</t>
  </si>
  <si>
    <t>WR786</t>
  </si>
  <si>
    <t>WC936</t>
  </si>
  <si>
    <t>WR788</t>
  </si>
  <si>
    <t>CB258</t>
  </si>
  <si>
    <t>WR789</t>
  </si>
  <si>
    <t>LT499</t>
  </si>
  <si>
    <t>LT500</t>
  </si>
  <si>
    <t>LT501</t>
  </si>
  <si>
    <t>LT502</t>
  </si>
  <si>
    <t>LT503</t>
  </si>
  <si>
    <t>WE122</t>
  </si>
  <si>
    <t>LT504</t>
  </si>
  <si>
    <t>LT505</t>
  </si>
  <si>
    <t>LS315</t>
  </si>
  <si>
    <t>LT506</t>
  </si>
  <si>
    <t>LT507</t>
  </si>
  <si>
    <t>LT508</t>
  </si>
  <si>
    <t>LT509</t>
  </si>
  <si>
    <t>LT742</t>
  </si>
  <si>
    <t>LT510</t>
  </si>
  <si>
    <t>CQ444</t>
  </si>
  <si>
    <t>WR790</t>
  </si>
  <si>
    <t>WR791</t>
  </si>
  <si>
    <t>LU270</t>
  </si>
  <si>
    <t>WR792</t>
  </si>
  <si>
    <t>LU894</t>
  </si>
  <si>
    <t>WR793</t>
  </si>
  <si>
    <t>WR794</t>
  </si>
  <si>
    <t>WR795</t>
  </si>
  <si>
    <t>WR796</t>
  </si>
  <si>
    <t>WR797</t>
  </si>
  <si>
    <t>WR798</t>
  </si>
  <si>
    <t>WR799</t>
  </si>
  <si>
    <t>WR800</t>
  </si>
  <si>
    <t>WR801</t>
  </si>
  <si>
    <t>LS138</t>
  </si>
  <si>
    <t>WE123</t>
  </si>
  <si>
    <t>LT511</t>
  </si>
  <si>
    <t>CQ732</t>
  </si>
  <si>
    <t>LT512</t>
  </si>
  <si>
    <t>CQ733</t>
  </si>
  <si>
    <t>WR803</t>
  </si>
  <si>
    <t>LT513</t>
  </si>
  <si>
    <t>WR804</t>
  </si>
  <si>
    <t>LS316</t>
  </si>
  <si>
    <t>WR805</t>
  </si>
  <si>
    <t>LT514</t>
  </si>
  <si>
    <t>LT515</t>
  </si>
  <si>
    <t>LT516</t>
  </si>
  <si>
    <t>WR806</t>
  </si>
  <si>
    <t>CB553</t>
  </si>
  <si>
    <t>CB255</t>
  </si>
  <si>
    <t>LT517</t>
  </si>
  <si>
    <t>WE087</t>
  </si>
  <si>
    <t>LT518</t>
  </si>
  <si>
    <t>LT519</t>
  </si>
  <si>
    <t>LT520</t>
  </si>
  <si>
    <t>LT521</t>
  </si>
  <si>
    <t>CB253</t>
  </si>
  <si>
    <t>CB702</t>
  </si>
  <si>
    <t>LT522</t>
  </si>
  <si>
    <t>LT523</t>
  </si>
  <si>
    <t>WR807</t>
  </si>
  <si>
    <t>LU271</t>
  </si>
  <si>
    <t>WR808</t>
  </si>
  <si>
    <t>WR809</t>
  </si>
  <si>
    <t>LU272</t>
  </si>
  <si>
    <t>WR810</t>
  </si>
  <si>
    <t>WR811</t>
  </si>
  <si>
    <t>WB533</t>
  </si>
  <si>
    <t>LS621</t>
  </si>
  <si>
    <t>LT524</t>
  </si>
  <si>
    <t>CQ675</t>
  </si>
  <si>
    <t>WR812</t>
  </si>
  <si>
    <t>WR813</t>
  </si>
  <si>
    <t>WR814</t>
  </si>
  <si>
    <t>LT525</t>
  </si>
  <si>
    <t>LT526</t>
  </si>
  <si>
    <t>LU273</t>
  </si>
  <si>
    <t>CQ445</t>
  </si>
  <si>
    <t>LT659</t>
  </si>
  <si>
    <t>LT527</t>
  </si>
  <si>
    <t>LU274</t>
  </si>
  <si>
    <t>WR815</t>
  </si>
  <si>
    <t>WR816</t>
  </si>
  <si>
    <t>WR817</t>
  </si>
  <si>
    <t>WR818</t>
  </si>
  <si>
    <t>WR819</t>
  </si>
  <si>
    <t>WR820</t>
  </si>
  <si>
    <t>LS804</t>
  </si>
  <si>
    <t>WB271</t>
  </si>
  <si>
    <t>WB618</t>
  </si>
  <si>
    <t>WR821</t>
  </si>
  <si>
    <t>WR822</t>
  </si>
  <si>
    <t>IS079</t>
  </si>
  <si>
    <t>WR823</t>
  </si>
  <si>
    <t>CQ446</t>
  </si>
  <si>
    <t>WR824</t>
  </si>
  <si>
    <t>LS139</t>
  </si>
  <si>
    <t>WR825</t>
  </si>
  <si>
    <t>WR826</t>
  </si>
  <si>
    <t>WR827</t>
  </si>
  <si>
    <t>WR828</t>
  </si>
  <si>
    <t>WR829</t>
  </si>
  <si>
    <t>WR830</t>
  </si>
  <si>
    <t>WR831</t>
  </si>
  <si>
    <t>WR832</t>
  </si>
  <si>
    <t>LS585</t>
  </si>
  <si>
    <t>WF076</t>
  </si>
  <si>
    <t>WF077</t>
  </si>
  <si>
    <t>WR834</t>
  </si>
  <si>
    <t>WX649</t>
  </si>
  <si>
    <t>WX650</t>
  </si>
  <si>
    <t>LU275</t>
  </si>
  <si>
    <t>WR835</t>
  </si>
  <si>
    <t>WR836</t>
  </si>
  <si>
    <t>LU276</t>
  </si>
  <si>
    <t>WR837</t>
  </si>
  <si>
    <t>WX328</t>
  </si>
  <si>
    <t>CQ447</t>
  </si>
  <si>
    <t>LU277</t>
  </si>
  <si>
    <t>WC468</t>
  </si>
  <si>
    <t>CB045</t>
  </si>
  <si>
    <t>CB044</t>
  </si>
  <si>
    <t>LU776</t>
  </si>
  <si>
    <t>CB682</t>
  </si>
  <si>
    <t>WR838</t>
  </si>
  <si>
    <t>LU278</t>
  </si>
  <si>
    <t>LU873</t>
  </si>
  <si>
    <t>LT528</t>
  </si>
  <si>
    <t>CB377</t>
  </si>
  <si>
    <t>CB962</t>
  </si>
  <si>
    <t>LV428</t>
  </si>
  <si>
    <t>WF020</t>
  </si>
  <si>
    <t>LU279</t>
  </si>
  <si>
    <t>WB292</t>
  </si>
  <si>
    <t>CB837</t>
  </si>
  <si>
    <t>CQ676</t>
  </si>
  <si>
    <t>WR839</t>
  </si>
  <si>
    <t>WF001</t>
  </si>
  <si>
    <t>WP198</t>
  </si>
  <si>
    <t>CB876</t>
  </si>
  <si>
    <t>LS140</t>
  </si>
  <si>
    <t>LT529</t>
  </si>
  <si>
    <t>A0780</t>
  </si>
  <si>
    <t>WB314</t>
  </si>
  <si>
    <t>WR840</t>
  </si>
  <si>
    <t>LT530</t>
  </si>
  <si>
    <t>WP150</t>
  </si>
  <si>
    <t>LT531</t>
  </si>
  <si>
    <t>WX700</t>
  </si>
  <si>
    <t>WX720</t>
  </si>
  <si>
    <t>WX723</t>
  </si>
  <si>
    <t>WX916</t>
  </si>
  <si>
    <t>CB254</t>
  </si>
  <si>
    <t>LU280</t>
  </si>
  <si>
    <t>WR842</t>
  </si>
  <si>
    <t>WR844</t>
  </si>
  <si>
    <t>WR849</t>
  </si>
  <si>
    <t>WR846</t>
  </si>
  <si>
    <t>WR848</t>
  </si>
  <si>
    <t>WR850</t>
  </si>
  <si>
    <t>WB333</t>
  </si>
  <si>
    <t>LV054</t>
  </si>
  <si>
    <t>WR859</t>
  </si>
  <si>
    <t>WR860</t>
  </si>
  <si>
    <t>CB604</t>
  </si>
  <si>
    <t>WB411</t>
  </si>
  <si>
    <t>WB403</t>
  </si>
  <si>
    <t>WB412</t>
  </si>
  <si>
    <t>WB401</t>
  </si>
  <si>
    <t>WB405</t>
  </si>
  <si>
    <t>WB406</t>
  </si>
  <si>
    <t>WB407</t>
  </si>
  <si>
    <t>WB408</t>
  </si>
  <si>
    <t>WB409</t>
  </si>
  <si>
    <t>WB404</t>
  </si>
  <si>
    <t>WB402</t>
  </si>
  <si>
    <t>WR861</t>
  </si>
  <si>
    <t>WB466</t>
  </si>
  <si>
    <t>WR863</t>
  </si>
  <si>
    <t>LS337</t>
  </si>
  <si>
    <t>WR864</t>
  </si>
  <si>
    <t>LS685</t>
  </si>
  <si>
    <t>WR865</t>
  </si>
  <si>
    <t>CQ448</t>
  </si>
  <si>
    <t>CQ449</t>
  </si>
  <si>
    <t>IS080</t>
  </si>
  <si>
    <t>WZ733</t>
  </si>
  <si>
    <t>WR866</t>
  </si>
  <si>
    <t>WR871</t>
  </si>
  <si>
    <t>WR873</t>
  </si>
  <si>
    <t>WR874</t>
  </si>
  <si>
    <t>WR875</t>
  </si>
  <si>
    <t>WR876</t>
  </si>
  <si>
    <t>WX727</t>
  </si>
  <si>
    <t>WR867</t>
  </si>
  <si>
    <t>WR868</t>
  </si>
  <si>
    <t>WR869</t>
  </si>
  <si>
    <t>WR870</t>
  </si>
  <si>
    <t>LT532</t>
  </si>
  <si>
    <t>WX728</t>
  </si>
  <si>
    <t>LU281</t>
  </si>
  <si>
    <t>WR877</t>
  </si>
  <si>
    <t>WR878</t>
  </si>
  <si>
    <t>LS956</t>
  </si>
  <si>
    <t>WR879</t>
  </si>
  <si>
    <t>LS193</t>
  </si>
  <si>
    <t>WZ082</t>
  </si>
  <si>
    <t>WB652</t>
  </si>
  <si>
    <t>LV007</t>
  </si>
  <si>
    <t>CQ450</t>
  </si>
  <si>
    <t>WR881</t>
  </si>
  <si>
    <t>WR882</t>
  </si>
  <si>
    <t>WR883</t>
  </si>
  <si>
    <t>WR884</t>
  </si>
  <si>
    <t>WR885</t>
  </si>
  <si>
    <t>WR886</t>
  </si>
  <si>
    <t>WR887</t>
  </si>
  <si>
    <t>WR880</t>
  </si>
  <si>
    <t>WX865</t>
  </si>
  <si>
    <t>WX867</t>
  </si>
  <si>
    <t>LV386</t>
  </si>
  <si>
    <t>LS799</t>
  </si>
  <si>
    <t>LS800</t>
  </si>
  <si>
    <t>A0340</t>
  </si>
  <si>
    <t>WR920</t>
  </si>
  <si>
    <t>LT533</t>
  </si>
  <si>
    <t>WR921</t>
  </si>
  <si>
    <t>E1411</t>
  </si>
  <si>
    <t>WR922</t>
  </si>
  <si>
    <t>WR937</t>
  </si>
  <si>
    <t>WR936</t>
  </si>
  <si>
    <t>WR939</t>
  </si>
  <si>
    <t>WF078</t>
  </si>
  <si>
    <t>E1283</t>
  </si>
  <si>
    <t>WR941</t>
  </si>
  <si>
    <t>WR943</t>
  </si>
  <si>
    <t>WR942</t>
  </si>
  <si>
    <t>WZ099</t>
  </si>
  <si>
    <t>WB653</t>
  </si>
  <si>
    <t>WR944</t>
  </si>
  <si>
    <t>WR945</t>
  </si>
  <si>
    <t>LS650</t>
  </si>
  <si>
    <t>LS141</t>
  </si>
  <si>
    <t>LS651</t>
  </si>
  <si>
    <t>CB877</t>
  </si>
  <si>
    <t>LS251</t>
  </si>
  <si>
    <t>CB176</t>
  </si>
  <si>
    <t>WR946</t>
  </si>
  <si>
    <t>CB031</t>
  </si>
  <si>
    <t>LU874</t>
  </si>
  <si>
    <t>LS912</t>
  </si>
  <si>
    <t>CQ451</t>
  </si>
  <si>
    <t>CB286</t>
  </si>
  <si>
    <t>WR948</t>
  </si>
  <si>
    <t>WR947</t>
  </si>
  <si>
    <t>WR951</t>
  </si>
  <si>
    <t>WR950</t>
  </si>
  <si>
    <t>WR952</t>
  </si>
  <si>
    <t>CQ452</t>
  </si>
  <si>
    <t>WB163</t>
  </si>
  <si>
    <t>LS652</t>
  </si>
  <si>
    <t>WB142</t>
  </si>
  <si>
    <t>LS653</t>
  </si>
  <si>
    <t>WB143</t>
  </si>
  <si>
    <t>WR960</t>
  </si>
  <si>
    <t>CQ453</t>
  </si>
  <si>
    <t>CB513</t>
  </si>
  <si>
    <t>LT534</t>
  </si>
  <si>
    <t>LT535</t>
  </si>
  <si>
    <t>WR961</t>
  </si>
  <si>
    <t>WR962</t>
  </si>
  <si>
    <t>WE128</t>
  </si>
  <si>
    <t>WE286</t>
  </si>
  <si>
    <t>WX689</t>
  </si>
  <si>
    <t>WR964</t>
  </si>
  <si>
    <t>WR965</t>
  </si>
  <si>
    <t>WR966</t>
  </si>
  <si>
    <t>LV108</t>
  </si>
  <si>
    <t>WZ638</t>
  </si>
  <si>
    <t>LU476</t>
  </si>
  <si>
    <t>WR967</t>
  </si>
  <si>
    <t>WR968</t>
  </si>
  <si>
    <t>WR969</t>
  </si>
  <si>
    <t>WR970</t>
  </si>
  <si>
    <t>CB292</t>
  </si>
  <si>
    <t>LU282</t>
  </si>
  <si>
    <t>WX914</t>
  </si>
  <si>
    <t>WR971</t>
  </si>
  <si>
    <t>CB257</t>
  </si>
  <si>
    <t>WX930</t>
  </si>
  <si>
    <t>LS842</t>
  </si>
  <si>
    <t>WR972</t>
  </si>
  <si>
    <t>LV380</t>
  </si>
  <si>
    <t>LV362</t>
  </si>
  <si>
    <t>WR973</t>
  </si>
  <si>
    <t>WE090</t>
  </si>
  <si>
    <t>WR974</t>
  </si>
  <si>
    <t>LT536</t>
  </si>
  <si>
    <t>CB514</t>
  </si>
  <si>
    <t>CB515</t>
  </si>
  <si>
    <t>WB130</t>
  </si>
  <si>
    <t>WR975</t>
  </si>
  <si>
    <t>WC123</t>
  </si>
  <si>
    <t>LU521</t>
  </si>
  <si>
    <t>WR976</t>
  </si>
  <si>
    <t>CB606</t>
  </si>
  <si>
    <t>LV668</t>
  </si>
  <si>
    <t>WR977</t>
  </si>
  <si>
    <t>LS724</t>
  </si>
  <si>
    <t>CQ454</t>
  </si>
  <si>
    <t>LU283</t>
  </si>
  <si>
    <t>WR978</t>
  </si>
  <si>
    <t>WR979</t>
  </si>
  <si>
    <t>WX931</t>
  </si>
  <si>
    <t>WR980</t>
  </si>
  <si>
    <t>WR981</t>
  </si>
  <si>
    <t>WR982</t>
  </si>
  <si>
    <t>WR983</t>
  </si>
  <si>
    <t>CQ455</t>
  </si>
  <si>
    <t>CB032</t>
  </si>
  <si>
    <t>WR984</t>
  </si>
  <si>
    <t>WR985</t>
  </si>
  <si>
    <t>LV359</t>
  </si>
  <si>
    <t>CB516</t>
  </si>
  <si>
    <t>WR986</t>
  </si>
  <si>
    <t>WB619</t>
  </si>
  <si>
    <t>LU284</t>
  </si>
  <si>
    <t>WE092</t>
  </si>
  <si>
    <t>LT537</t>
  </si>
  <si>
    <t>WX908</t>
  </si>
  <si>
    <t>WX911</t>
  </si>
  <si>
    <t>WR989</t>
  </si>
  <si>
    <t>CB170</t>
  </si>
  <si>
    <t>LS900</t>
  </si>
  <si>
    <t>WR990</t>
  </si>
  <si>
    <t>LT538</t>
  </si>
  <si>
    <t>LT539</t>
  </si>
  <si>
    <t>CB407</t>
  </si>
  <si>
    <t>WR991</t>
  </si>
  <si>
    <t>LT540</t>
  </si>
  <si>
    <t>WR992</t>
  </si>
  <si>
    <t>WR993</t>
  </si>
  <si>
    <t>WR994</t>
  </si>
  <si>
    <t>WR995</t>
  </si>
  <si>
    <t>LU943</t>
  </si>
  <si>
    <t>LS142</t>
  </si>
  <si>
    <t>WR996</t>
  </si>
  <si>
    <t>WR997</t>
  </si>
  <si>
    <t>WR998</t>
  </si>
  <si>
    <t>LT778</t>
  </si>
  <si>
    <t>WR999</t>
  </si>
  <si>
    <t>WP001</t>
  </si>
  <si>
    <t>LS143</t>
  </si>
  <si>
    <t>LT541</t>
  </si>
  <si>
    <t>LS709</t>
  </si>
  <si>
    <t>WP002</t>
  </si>
  <si>
    <t>LU285</t>
  </si>
  <si>
    <t>LV441</t>
  </si>
  <si>
    <t>LU286</t>
  </si>
  <si>
    <t>LU287</t>
  </si>
  <si>
    <t>CQ456</t>
  </si>
  <si>
    <t>CQ457</t>
  </si>
  <si>
    <t>WP003</t>
  </si>
  <si>
    <t>CQ458</t>
  </si>
  <si>
    <t>WP004</t>
  </si>
  <si>
    <t>WB518</t>
  </si>
  <si>
    <t>CQ459</t>
  </si>
  <si>
    <t>IS081</t>
  </si>
  <si>
    <t>LS144</t>
  </si>
  <si>
    <t>LS659</t>
  </si>
  <si>
    <t>WE094</t>
  </si>
  <si>
    <t>LT542</t>
  </si>
  <si>
    <t>LT543</t>
  </si>
  <si>
    <t>LT544</t>
  </si>
  <si>
    <t>LT545</t>
  </si>
  <si>
    <t>LV475</t>
  </si>
  <si>
    <t>LU288</t>
  </si>
  <si>
    <t>WP006</t>
  </si>
  <si>
    <t>WP007</t>
  </si>
  <si>
    <t>WP008</t>
  </si>
  <si>
    <t>WP009</t>
  </si>
  <si>
    <t>WP010</t>
  </si>
  <si>
    <t>WP011</t>
  </si>
  <si>
    <t>WP012</t>
  </si>
  <si>
    <t>WP013</t>
  </si>
  <si>
    <t>LS869</t>
  </si>
  <si>
    <t>LS631</t>
  </si>
  <si>
    <t>IS082</t>
  </si>
  <si>
    <t>WP014</t>
  </si>
  <si>
    <t>WZ033</t>
  </si>
  <si>
    <t>WP015</t>
  </si>
  <si>
    <t>LV625</t>
  </si>
  <si>
    <t>WP016</t>
  </si>
  <si>
    <t>WP017</t>
  </si>
  <si>
    <t>LU289</t>
  </si>
  <si>
    <t>WP018</t>
  </si>
  <si>
    <t>WP019</t>
  </si>
  <si>
    <t>WZ122</t>
  </si>
  <si>
    <t>WP020</t>
  </si>
  <si>
    <t>WZ149</t>
  </si>
  <si>
    <t>CQ460</t>
  </si>
  <si>
    <t>CB825</t>
  </si>
  <si>
    <t>WP024</t>
  </si>
  <si>
    <t>WP025</t>
  </si>
  <si>
    <t>WP026</t>
  </si>
  <si>
    <t>WP027</t>
  </si>
  <si>
    <t>LS720</t>
  </si>
  <si>
    <t>LV731</t>
  </si>
  <si>
    <t>WE212</t>
  </si>
  <si>
    <t>WX329</t>
  </si>
  <si>
    <t>CB323</t>
  </si>
  <si>
    <t>CB324</t>
  </si>
  <si>
    <t>CB325</t>
  </si>
  <si>
    <t>CB326</t>
  </si>
  <si>
    <t>CB327</t>
  </si>
  <si>
    <t>CQ463</t>
  </si>
  <si>
    <t>WP028</t>
  </si>
  <si>
    <t>WP029</t>
  </si>
  <si>
    <t>LS145</t>
  </si>
  <si>
    <t>LS363</t>
  </si>
  <si>
    <t>LT546</t>
  </si>
  <si>
    <t>LS351</t>
  </si>
  <si>
    <t>WP031</t>
  </si>
  <si>
    <t>CB039</t>
  </si>
  <si>
    <t>WP033</t>
  </si>
  <si>
    <t>WP034</t>
  </si>
  <si>
    <t>WP035</t>
  </si>
  <si>
    <t>WP036</t>
  </si>
  <si>
    <t>WP038</t>
  </si>
  <si>
    <t>WP040</t>
  </si>
  <si>
    <t>WP043</t>
  </si>
  <si>
    <t>WP045</t>
  </si>
  <si>
    <t>WP044</t>
  </si>
  <si>
    <t>WP037</t>
  </si>
  <si>
    <t>WP041</t>
  </si>
  <si>
    <t>WP042</t>
  </si>
  <si>
    <t>WP039</t>
  </si>
  <si>
    <t>WE095</t>
  </si>
  <si>
    <t>LT547</t>
  </si>
  <si>
    <t>LS146</t>
  </si>
  <si>
    <t>WE180</t>
  </si>
  <si>
    <t>CQ464</t>
  </si>
  <si>
    <t>WP046</t>
  </si>
  <si>
    <t>WP047</t>
  </si>
  <si>
    <t>LS177</t>
  </si>
  <si>
    <t>WX330</t>
  </si>
  <si>
    <t>CQ465</t>
  </si>
  <si>
    <t>WB620</t>
  </si>
  <si>
    <t>WP048</t>
  </si>
  <si>
    <t>CQ677</t>
  </si>
  <si>
    <t>LU290</t>
  </si>
  <si>
    <t>WB227</t>
  </si>
  <si>
    <t>WP050</t>
  </si>
  <si>
    <t>CQ466</t>
  </si>
  <si>
    <t>WE096</t>
  </si>
  <si>
    <t>LT548</t>
  </si>
  <si>
    <t>CQ467</t>
  </si>
  <si>
    <t>WP051</t>
  </si>
  <si>
    <t>LT549</t>
  </si>
  <si>
    <t>LT550</t>
  </si>
  <si>
    <t>LS957</t>
  </si>
  <si>
    <t>CB259</t>
  </si>
  <si>
    <t>WP052</t>
  </si>
  <si>
    <t>LT551</t>
  </si>
  <si>
    <t>WP053</t>
  </si>
  <si>
    <t>LT552</t>
  </si>
  <si>
    <t>WP054</t>
  </si>
  <si>
    <t>WP055</t>
  </si>
  <si>
    <t>WP056</t>
  </si>
  <si>
    <t>WZ300</t>
  </si>
  <si>
    <t>WP057</t>
  </si>
  <si>
    <t>WP058</t>
  </si>
  <si>
    <t>WP059</t>
  </si>
  <si>
    <t>LT553</t>
  </si>
  <si>
    <t>LT554</t>
  </si>
  <si>
    <t>WF080</t>
  </si>
  <si>
    <t>E8004</t>
  </si>
  <si>
    <t>WP060</t>
  </si>
  <si>
    <t>CB146</t>
  </si>
  <si>
    <t>WZ326</t>
  </si>
  <si>
    <t>WZ378</t>
  </si>
  <si>
    <t>LT555</t>
  </si>
  <si>
    <t>WP061</t>
  </si>
  <si>
    <t>LU578</t>
  </si>
  <si>
    <t>LS147</t>
  </si>
  <si>
    <t>WZ511</t>
  </si>
  <si>
    <t>LT556</t>
  </si>
  <si>
    <t>WP062</t>
  </si>
  <si>
    <t>WP063</t>
  </si>
  <si>
    <t>LS738</t>
  </si>
  <si>
    <t>LS232</t>
  </si>
  <si>
    <t>A0341</t>
  </si>
  <si>
    <t>WB177</t>
  </si>
  <si>
    <t>LT557</t>
  </si>
  <si>
    <t>WE150</t>
  </si>
  <si>
    <t>WP064</t>
  </si>
  <si>
    <t>LS148</t>
  </si>
  <si>
    <t>WP067</t>
  </si>
  <si>
    <t>LS614</t>
  </si>
  <si>
    <t>CB648</t>
  </si>
  <si>
    <t>LU291</t>
  </si>
  <si>
    <t>LT558</t>
  </si>
  <si>
    <t>LS217</t>
  </si>
  <si>
    <t>WP069</t>
  </si>
  <si>
    <t>LU522</t>
  </si>
  <si>
    <t>WZ891</t>
  </si>
  <si>
    <t>WP070</t>
  </si>
  <si>
    <t>E8392</t>
  </si>
  <si>
    <t>WB390</t>
  </si>
  <si>
    <t>WB467</t>
  </si>
  <si>
    <t>LU944</t>
  </si>
  <si>
    <t>WP071</t>
  </si>
  <si>
    <t>WP072</t>
  </si>
  <si>
    <t>WP075</t>
  </si>
  <si>
    <t>LT559</t>
  </si>
  <si>
    <t>LU292</t>
  </si>
  <si>
    <t>WP076</t>
  </si>
  <si>
    <t>WP077</t>
  </si>
  <si>
    <t>WB650</t>
  </si>
  <si>
    <t>CB153</t>
  </si>
  <si>
    <t>WP078</t>
  </si>
  <si>
    <t>CB839</t>
  </si>
  <si>
    <t>LV381</t>
  </si>
  <si>
    <t>LV363</t>
  </si>
  <si>
    <t>LS829</t>
  </si>
  <si>
    <t>CQ469</t>
  </si>
  <si>
    <t>WP079</t>
  </si>
  <si>
    <t>CQ468</t>
  </si>
  <si>
    <t>LT560</t>
  </si>
  <si>
    <t>CQ474</t>
  </si>
  <si>
    <t>LU293</t>
  </si>
  <si>
    <t>LS958</t>
  </si>
  <si>
    <t>E1383</t>
  </si>
  <si>
    <t>WP080</t>
  </si>
  <si>
    <t>WZ617</t>
  </si>
  <si>
    <t>WP081</t>
  </si>
  <si>
    <t>LU683</t>
  </si>
  <si>
    <t>LU741</t>
  </si>
  <si>
    <t>CQ678</t>
  </si>
  <si>
    <t>WP082</t>
  </si>
  <si>
    <t>A0342</t>
  </si>
  <si>
    <t>CQ470</t>
  </si>
  <si>
    <t>WP083</t>
  </si>
  <si>
    <t>WP084</t>
  </si>
  <si>
    <t>LU491</t>
  </si>
  <si>
    <t>WP085</t>
  </si>
  <si>
    <t>WB468</t>
  </si>
  <si>
    <t>WB469</t>
  </si>
  <si>
    <t>CB841</t>
  </si>
  <si>
    <t>WP086</t>
  </si>
  <si>
    <t>LV669</t>
  </si>
  <si>
    <t>LS959</t>
  </si>
  <si>
    <t>WP087</t>
  </si>
  <si>
    <t>WZ618</t>
  </si>
  <si>
    <t>CQ679</t>
  </si>
  <si>
    <t>CQ471</t>
  </si>
  <si>
    <t>LU945</t>
  </si>
  <si>
    <t>WP088</t>
  </si>
  <si>
    <t>WP090</t>
  </si>
  <si>
    <t>CQ472</t>
  </si>
  <si>
    <t>WP097</t>
  </si>
  <si>
    <t>WP098</t>
  </si>
  <si>
    <t>WP099</t>
  </si>
  <si>
    <t>WE269</t>
  </si>
  <si>
    <t>WP100</t>
  </si>
  <si>
    <t>WZ619</t>
  </si>
  <si>
    <t>CQ473</t>
  </si>
  <si>
    <t>WP107</t>
  </si>
  <si>
    <t>LS702</t>
  </si>
  <si>
    <t>LV720</t>
  </si>
  <si>
    <t>LS149</t>
  </si>
  <si>
    <t>LU294</t>
  </si>
  <si>
    <t>CQ475</t>
  </si>
  <si>
    <t>WP108</t>
  </si>
  <si>
    <t>WP109</t>
  </si>
  <si>
    <t>WP110</t>
  </si>
  <si>
    <t>WP111</t>
  </si>
  <si>
    <t>LT561</t>
  </si>
  <si>
    <t>WP112</t>
  </si>
  <si>
    <t>WP114</t>
  </si>
  <si>
    <t>WF081</t>
  </si>
  <si>
    <t>LT562</t>
  </si>
  <si>
    <t>CQ680</t>
  </si>
  <si>
    <t>E1270</t>
  </si>
  <si>
    <t>LS879</t>
  </si>
  <si>
    <t>LS880</t>
  </si>
  <si>
    <t>WP115</t>
  </si>
  <si>
    <t>LU295</t>
  </si>
  <si>
    <t>LU296</t>
  </si>
  <si>
    <t>WP116</t>
  </si>
  <si>
    <t>WP117</t>
  </si>
  <si>
    <t>WP118</t>
  </si>
  <si>
    <t>CQ477</t>
  </si>
  <si>
    <t>LU297</t>
  </si>
  <si>
    <t>LV670</t>
  </si>
  <si>
    <t>CQ484</t>
  </si>
  <si>
    <t>LV671</t>
  </si>
  <si>
    <t>CQ681</t>
  </si>
  <si>
    <t>WP120</t>
  </si>
  <si>
    <t>WZ621</t>
  </si>
  <si>
    <t>CB607</t>
  </si>
  <si>
    <t>A0351</t>
  </si>
  <si>
    <t>WP124</t>
  </si>
  <si>
    <t>CB299</t>
  </si>
  <si>
    <t>LU298</t>
  </si>
  <si>
    <t>LU299</t>
  </si>
  <si>
    <t>WZ622</t>
  </si>
  <si>
    <t>LU300</t>
  </si>
  <si>
    <t>CQ682</t>
  </si>
  <si>
    <t>WP133</t>
  </si>
  <si>
    <t>WP134</t>
  </si>
  <si>
    <t>WF089</t>
  </si>
  <si>
    <t>CB752</t>
  </si>
  <si>
    <t>WP145</t>
  </si>
  <si>
    <t>WP157</t>
  </si>
  <si>
    <t>WP158</t>
  </si>
  <si>
    <t>CQ478</t>
  </si>
  <si>
    <t>WP159</t>
  </si>
  <si>
    <t>WP160</t>
  </si>
  <si>
    <t>CQ479</t>
  </si>
  <si>
    <t>WP161</t>
  </si>
  <si>
    <t>WE195</t>
  </si>
  <si>
    <t>WP165</t>
  </si>
  <si>
    <t>IS083</t>
  </si>
  <si>
    <t>WP166</t>
  </si>
  <si>
    <t>WP167</t>
  </si>
  <si>
    <t>WP168</t>
  </si>
  <si>
    <t>IS084</t>
  </si>
  <si>
    <t>WP169</t>
  </si>
  <si>
    <t>WP170</t>
  </si>
  <si>
    <t>LU698</t>
  </si>
  <si>
    <t>WP171</t>
  </si>
  <si>
    <t>LT766</t>
  </si>
  <si>
    <t>CQ721</t>
  </si>
  <si>
    <t>WP172</t>
  </si>
  <si>
    <t>WB395</t>
  </si>
  <si>
    <t>CQ480</t>
  </si>
  <si>
    <t>WE192</t>
  </si>
  <si>
    <t>WP173</t>
  </si>
  <si>
    <t>LU301</t>
  </si>
  <si>
    <t>WP174</t>
  </si>
  <si>
    <t>WE097</t>
  </si>
  <si>
    <t>WP175</t>
  </si>
  <si>
    <t>WP176</t>
  </si>
  <si>
    <t>LV358</t>
  </si>
  <si>
    <t>WP177</t>
  </si>
  <si>
    <t>LU302</t>
  </si>
  <si>
    <t>WB307</t>
  </si>
  <si>
    <t>E1318</t>
  </si>
  <si>
    <t>WB621</t>
  </si>
  <si>
    <t>WB023</t>
  </si>
  <si>
    <t>LS275</t>
  </si>
  <si>
    <t>WX331</t>
  </si>
  <si>
    <t>WP178</t>
  </si>
  <si>
    <t>WP180</t>
  </si>
  <si>
    <t>LV382</t>
  </si>
  <si>
    <t>WP181</t>
  </si>
  <si>
    <t>WP182</t>
  </si>
  <si>
    <t>LU457</t>
  </si>
  <si>
    <t>WP183</t>
  </si>
  <si>
    <t>WP184</t>
  </si>
  <si>
    <t>LS150</t>
  </si>
  <si>
    <t>WP185</t>
  </si>
  <si>
    <t>WP188</t>
  </si>
  <si>
    <t>WE213</t>
  </si>
  <si>
    <t>LU303</t>
  </si>
  <si>
    <t>LU304</t>
  </si>
  <si>
    <t>LU305</t>
  </si>
  <si>
    <t>LU306</t>
  </si>
  <si>
    <t>LU307</t>
  </si>
  <si>
    <t>LU308</t>
  </si>
  <si>
    <t>LU309</t>
  </si>
  <si>
    <t>LU310</t>
  </si>
  <si>
    <t>LU311</t>
  </si>
  <si>
    <t>LV672</t>
  </si>
  <si>
    <t>WB476</t>
  </si>
  <si>
    <t>Z1236</t>
  </si>
  <si>
    <t>LT812</t>
  </si>
  <si>
    <t>WZ892</t>
  </si>
  <si>
    <t>CB608</t>
  </si>
  <si>
    <t>CQ481</t>
  </si>
  <si>
    <t>CQ482</t>
  </si>
  <si>
    <t>CQ052</t>
  </si>
  <si>
    <t>CQ539</t>
  </si>
  <si>
    <t>WP212</t>
  </si>
  <si>
    <t>LS151</t>
  </si>
  <si>
    <t>LS960</t>
  </si>
  <si>
    <t>LS964</t>
  </si>
  <si>
    <t>LS961</t>
  </si>
  <si>
    <t>LS962</t>
  </si>
  <si>
    <t>LS965</t>
  </si>
  <si>
    <t>LS963</t>
  </si>
  <si>
    <t>LU312</t>
  </si>
  <si>
    <t>WZ893</t>
  </si>
  <si>
    <t>LV711</t>
  </si>
  <si>
    <t>E9105</t>
  </si>
  <si>
    <t>LU313</t>
  </si>
  <si>
    <t>LU314</t>
  </si>
  <si>
    <t>LS690</t>
  </si>
  <si>
    <t>LV147</t>
  </si>
  <si>
    <t>WZ894</t>
  </si>
  <si>
    <t>LS654</t>
  </si>
  <si>
    <t>WB125</t>
  </si>
  <si>
    <t>WP213</t>
  </si>
  <si>
    <t>LS369</t>
  </si>
  <si>
    <t>CB621</t>
  </si>
  <si>
    <t>CQ683</t>
  </si>
  <si>
    <t>LV280</t>
  </si>
  <si>
    <t>WP214</t>
  </si>
  <si>
    <t>WB294</t>
  </si>
  <si>
    <t>LU572</t>
  </si>
  <si>
    <t>WP217</t>
  </si>
  <si>
    <t>LS152</t>
  </si>
  <si>
    <t>WP218</t>
  </si>
  <si>
    <t>LS208</t>
  </si>
  <si>
    <t>WP219</t>
  </si>
  <si>
    <t>LU315</t>
  </si>
  <si>
    <t>LV251</t>
  </si>
  <si>
    <t>LU895</t>
  </si>
  <si>
    <t>WB337</t>
  </si>
  <si>
    <t>LV089</t>
  </si>
  <si>
    <t>LV552</t>
  </si>
  <si>
    <t>LU946</t>
  </si>
  <si>
    <t>LU316</t>
  </si>
  <si>
    <t>WP220</t>
  </si>
  <si>
    <t>CQ684</t>
  </si>
  <si>
    <t>WP221</t>
  </si>
  <si>
    <t>LV705</t>
  </si>
  <si>
    <t>WP223</t>
  </si>
  <si>
    <t>CQ483</t>
  </si>
  <si>
    <t>WB268</t>
  </si>
  <si>
    <t>CB366</t>
  </si>
  <si>
    <t>WP224</t>
  </si>
  <si>
    <t>WP225</t>
  </si>
  <si>
    <t>WP226</t>
  </si>
  <si>
    <t>WP227</t>
  </si>
  <si>
    <t>WP228</t>
  </si>
  <si>
    <t>WB391</t>
  </si>
  <si>
    <t>WP229</t>
  </si>
  <si>
    <t>LT762</t>
  </si>
  <si>
    <t>WE151</t>
  </si>
  <si>
    <t>LV673</t>
  </si>
  <si>
    <t>LV284</t>
  </si>
  <si>
    <t>CQ485</t>
  </si>
  <si>
    <t>WP230</t>
  </si>
  <si>
    <t>CQ685</t>
  </si>
  <si>
    <t>CB378</t>
  </si>
  <si>
    <t>LT563</t>
  </si>
  <si>
    <t>LT564</t>
  </si>
  <si>
    <t>LS166</t>
  </si>
  <si>
    <t>WP231</t>
  </si>
  <si>
    <t>LS452</t>
  </si>
  <si>
    <t>WE252</t>
  </si>
  <si>
    <t>WB131</t>
  </si>
  <si>
    <t>LU317</t>
  </si>
  <si>
    <t>WB358</t>
  </si>
  <si>
    <t>WP234</t>
  </si>
  <si>
    <t>LT565</t>
  </si>
  <si>
    <t>LT566</t>
  </si>
  <si>
    <t>WC284</t>
  </si>
  <si>
    <t>WP235</t>
  </si>
  <si>
    <t>A0343</t>
  </si>
  <si>
    <t>WP236</t>
  </si>
  <si>
    <t>WP237</t>
  </si>
  <si>
    <t>WP238</t>
  </si>
  <si>
    <t>WP239</t>
  </si>
  <si>
    <t>WB623</t>
  </si>
  <si>
    <t>LU730</t>
  </si>
  <si>
    <t>WP240</t>
  </si>
  <si>
    <t>WP241</t>
  </si>
  <si>
    <t>WP242</t>
  </si>
  <si>
    <t>WX694</t>
  </si>
  <si>
    <t>WP244</t>
  </si>
  <si>
    <t>LS725</t>
  </si>
  <si>
    <t>LU755</t>
  </si>
  <si>
    <t>LU318</t>
  </si>
  <si>
    <t>CQ486</t>
  </si>
  <si>
    <t>LV183</t>
  </si>
  <si>
    <t>WP246</t>
  </si>
  <si>
    <t>CB842</t>
  </si>
  <si>
    <t>WP247</t>
  </si>
  <si>
    <t>WP248</t>
  </si>
  <si>
    <t>LU319</t>
  </si>
  <si>
    <t>LV674</t>
  </si>
  <si>
    <t>LU320</t>
  </si>
  <si>
    <t>LU321</t>
  </si>
  <si>
    <t>WP249</t>
  </si>
  <si>
    <t>WP250</t>
  </si>
  <si>
    <t>LU564</t>
  </si>
  <si>
    <t>IS085</t>
  </si>
  <si>
    <t>LT567</t>
  </si>
  <si>
    <t>WR027</t>
  </si>
  <si>
    <t>WZ625</t>
  </si>
  <si>
    <t>WP252</t>
  </si>
  <si>
    <t>WP253</t>
  </si>
  <si>
    <t>WP254</t>
  </si>
  <si>
    <t>LT568</t>
  </si>
  <si>
    <t>LT569</t>
  </si>
  <si>
    <t>WP255</t>
  </si>
  <si>
    <t>WB156</t>
  </si>
  <si>
    <t>WB147</t>
  </si>
  <si>
    <t>WB148</t>
  </si>
  <si>
    <t>WB149</t>
  </si>
  <si>
    <t>WB150</t>
  </si>
  <si>
    <t>WB151</t>
  </si>
  <si>
    <t>WB152</t>
  </si>
  <si>
    <t>WB153</t>
  </si>
  <si>
    <t>WB154</t>
  </si>
  <si>
    <t>WB155</t>
  </si>
  <si>
    <t>LV530</t>
  </si>
  <si>
    <t>WX332</t>
  </si>
  <si>
    <t>J1437</t>
  </si>
  <si>
    <t>WP257</t>
  </si>
  <si>
    <t>LU762</t>
  </si>
  <si>
    <t>WP258</t>
  </si>
  <si>
    <t>WP259</t>
  </si>
  <si>
    <t>LU322</t>
  </si>
  <si>
    <t>E1034</t>
  </si>
  <si>
    <t>WP260</t>
  </si>
  <si>
    <t>CQ489</t>
  </si>
  <si>
    <t>WP261</t>
  </si>
  <si>
    <t>WE253</t>
  </si>
  <si>
    <t>WP262</t>
  </si>
  <si>
    <t>CQ487</t>
  </si>
  <si>
    <t>LT570</t>
  </si>
  <si>
    <t>WP263</t>
  </si>
  <si>
    <t>WP264</t>
  </si>
  <si>
    <t>WP265</t>
  </si>
  <si>
    <t>WP266</t>
  </si>
  <si>
    <t>LT571</t>
  </si>
  <si>
    <t>WP268</t>
  </si>
  <si>
    <t>WP269</t>
  </si>
  <si>
    <t>LT572</t>
  </si>
  <si>
    <t>LT573</t>
  </si>
  <si>
    <t>WP270</t>
  </si>
  <si>
    <t>WP271</t>
  </si>
  <si>
    <t>WP272</t>
  </si>
  <si>
    <t>WP273</t>
  </si>
  <si>
    <t>WP274</t>
  </si>
  <si>
    <t>WP275</t>
  </si>
  <si>
    <t>WP276</t>
  </si>
  <si>
    <t>WP277</t>
  </si>
  <si>
    <t>WP278</t>
  </si>
  <si>
    <t>LS252</t>
  </si>
  <si>
    <t>WZ627</t>
  </si>
  <si>
    <t>LU947</t>
  </si>
  <si>
    <t>WP279</t>
  </si>
  <si>
    <t>CQ488</t>
  </si>
  <si>
    <t>WZ628</t>
  </si>
  <si>
    <t>WP280</t>
  </si>
  <si>
    <t>WP281</t>
  </si>
  <si>
    <t>CB260</t>
  </si>
  <si>
    <t>LV476</t>
  </si>
  <si>
    <t>WB624</t>
  </si>
  <si>
    <t>WP282</t>
  </si>
  <si>
    <t>WP283</t>
  </si>
  <si>
    <t>CB609</t>
  </si>
  <si>
    <t>WP284</t>
  </si>
  <si>
    <t>WP285</t>
  </si>
  <si>
    <t>WP286</t>
  </si>
  <si>
    <t>LS798</t>
  </si>
  <si>
    <t>WB315</t>
  </si>
  <si>
    <t>CQ490</t>
  </si>
  <si>
    <t>WP287</t>
  </si>
  <si>
    <t>WP292</t>
  </si>
  <si>
    <t>LU555</t>
  </si>
  <si>
    <t>A0344</t>
  </si>
  <si>
    <t>WP294</t>
  </si>
  <si>
    <t>WP295</t>
  </si>
  <si>
    <t>WP296</t>
  </si>
  <si>
    <t>WP297</t>
  </si>
  <si>
    <t>WZ629</t>
  </si>
  <si>
    <t>WP298</t>
  </si>
  <si>
    <t>WP299</t>
  </si>
  <si>
    <t>WP300</t>
  </si>
  <si>
    <t>WB132</t>
  </si>
  <si>
    <t>WP301</t>
  </si>
  <si>
    <t>WE100</t>
  </si>
  <si>
    <t>WE101</t>
  </si>
  <si>
    <t>LT574</t>
  </si>
  <si>
    <t>LS276</t>
  </si>
  <si>
    <t>WP302</t>
  </si>
  <si>
    <t>WP303</t>
  </si>
  <si>
    <t>LT575</t>
  </si>
  <si>
    <t>LS377</t>
  </si>
  <si>
    <t>LS732</t>
  </si>
  <si>
    <t>WE104</t>
  </si>
  <si>
    <t>WP304</t>
  </si>
  <si>
    <t>LT576</t>
  </si>
  <si>
    <t>WF109</t>
  </si>
  <si>
    <t>WP305</t>
  </si>
  <si>
    <t>CQ491</t>
  </si>
  <si>
    <t>WP306</t>
  </si>
  <si>
    <t>WP307</t>
  </si>
  <si>
    <t>WB309</t>
  </si>
  <si>
    <t>LU323</t>
  </si>
  <si>
    <t>CQ492</t>
  </si>
  <si>
    <t>WP308</t>
  </si>
  <si>
    <t>WP309</t>
  </si>
  <si>
    <t>WP310</t>
  </si>
  <si>
    <t>WE279</t>
  </si>
  <si>
    <t>WB272</t>
  </si>
  <si>
    <t>WF082</t>
  </si>
  <si>
    <t>WE158</t>
  </si>
  <si>
    <t>WP313</t>
  </si>
  <si>
    <t>WB178</t>
  </si>
  <si>
    <t>WX333</t>
  </si>
  <si>
    <t>WP316</t>
  </si>
  <si>
    <t>WP314</t>
  </si>
  <si>
    <t>LU324</t>
  </si>
  <si>
    <t>CQ493</t>
  </si>
  <si>
    <t>WP317</t>
  </si>
  <si>
    <t>WP318</t>
  </si>
  <si>
    <t>LV357</t>
  </si>
  <si>
    <t>CQ494</t>
  </si>
  <si>
    <t>WP319</t>
  </si>
  <si>
    <t>WE106</t>
  </si>
  <si>
    <t>WE214</t>
  </si>
  <si>
    <t>LV608</t>
  </si>
  <si>
    <t>LS388</t>
  </si>
  <si>
    <t>LT748</t>
  </si>
  <si>
    <t>WP320</t>
  </si>
  <si>
    <t>CQ686</t>
  </si>
  <si>
    <t>CQ514</t>
  </si>
  <si>
    <t>CQ687</t>
  </si>
  <si>
    <t>CQ528</t>
  </si>
  <si>
    <t>WP321</t>
  </si>
  <si>
    <t>WP322</t>
  </si>
  <si>
    <t>CB934</t>
  </si>
  <si>
    <t>WP323</t>
  </si>
  <si>
    <t>WP324</t>
  </si>
  <si>
    <t>WP325</t>
  </si>
  <si>
    <t>WP326</t>
  </si>
  <si>
    <t>WP327</t>
  </si>
  <si>
    <t>WP328</t>
  </si>
  <si>
    <t>WP329</t>
  </si>
  <si>
    <t>WP330</t>
  </si>
  <si>
    <t>WP331</t>
  </si>
  <si>
    <t>IS086</t>
  </si>
  <si>
    <t>LT577</t>
  </si>
  <si>
    <t>LT578</t>
  </si>
  <si>
    <t>LS509</t>
  </si>
  <si>
    <t>LS389</t>
  </si>
  <si>
    <t>LU325</t>
  </si>
  <si>
    <t>LS233</t>
  </si>
  <si>
    <t>CQ495</t>
  </si>
  <si>
    <t>CQ496</t>
  </si>
  <si>
    <t>CQ497</t>
  </si>
  <si>
    <t>CQ498</t>
  </si>
  <si>
    <t>CQ499</t>
  </si>
  <si>
    <t>CQ500</t>
  </si>
  <si>
    <t>LS553</t>
  </si>
  <si>
    <t>WX670</t>
  </si>
  <si>
    <t>LU326</t>
  </si>
  <si>
    <t>WP335</t>
  </si>
  <si>
    <t>WZ630</t>
  </si>
  <si>
    <t>CQ688</t>
  </si>
  <si>
    <t>WB625</t>
  </si>
  <si>
    <t>WP337</t>
  </si>
  <si>
    <t>WP338</t>
  </si>
  <si>
    <t>LS888</t>
  </si>
  <si>
    <t>A0345</t>
  </si>
  <si>
    <t>LS765</t>
  </si>
  <si>
    <t>WB626</t>
  </si>
  <si>
    <t>CQ501</t>
  </si>
  <si>
    <t>IS087</t>
  </si>
  <si>
    <t>WP339</t>
  </si>
  <si>
    <t>LU327</t>
  </si>
  <si>
    <t>WZ631</t>
  </si>
  <si>
    <t>WP340</t>
  </si>
  <si>
    <t>WP341</t>
  </si>
  <si>
    <t>WP342</t>
  </si>
  <si>
    <t>WP343</t>
  </si>
  <si>
    <t>WP344</t>
  </si>
  <si>
    <t>LU328</t>
  </si>
  <si>
    <t>WP345</t>
  </si>
  <si>
    <t>CQ502</t>
  </si>
  <si>
    <t>WP346</t>
  </si>
  <si>
    <t>WE152</t>
  </si>
  <si>
    <t>WP347</t>
  </si>
  <si>
    <t>CQ503</t>
  </si>
  <si>
    <t>WP348</t>
  </si>
  <si>
    <t>WP349</t>
  </si>
  <si>
    <t>WP350</t>
  </si>
  <si>
    <t>WP351</t>
  </si>
  <si>
    <t>WZ632</t>
  </si>
  <si>
    <t>LT683</t>
  </si>
  <si>
    <t>CQ505</t>
  </si>
  <si>
    <t>CQ504</t>
  </si>
  <si>
    <t>CQ506</t>
  </si>
  <si>
    <t>WP352</t>
  </si>
  <si>
    <t>CQ507</t>
  </si>
  <si>
    <t>WB528</t>
  </si>
  <si>
    <t>WE105</t>
  </si>
  <si>
    <t>WP353</t>
  </si>
  <si>
    <t>WP354</t>
  </si>
  <si>
    <t>CB261</t>
  </si>
  <si>
    <t>WP355</t>
  </si>
  <si>
    <t>WP356</t>
  </si>
  <si>
    <t>WP357</t>
  </si>
  <si>
    <t>LT579</t>
  </si>
  <si>
    <t>LT580</t>
  </si>
  <si>
    <t>CB263</t>
  </si>
  <si>
    <t>WP358</t>
  </si>
  <si>
    <t>CQ508</t>
  </si>
  <si>
    <t>LT581</t>
  </si>
  <si>
    <t>LU329</t>
  </si>
  <si>
    <t>WP359</t>
  </si>
  <si>
    <t>WB295</t>
  </si>
  <si>
    <t>WP360</t>
  </si>
  <si>
    <t>CQ509</t>
  </si>
  <si>
    <t>LS787</t>
  </si>
  <si>
    <t>LS788</t>
  </si>
  <si>
    <t>LV281</t>
  </si>
  <si>
    <t>CB843</t>
  </si>
  <si>
    <t>LU330</t>
  </si>
  <si>
    <t>CQ689</t>
  </si>
  <si>
    <t>LT582</t>
  </si>
  <si>
    <t>WP361</t>
  </si>
  <si>
    <t>WP362</t>
  </si>
  <si>
    <t>WP363</t>
  </si>
  <si>
    <t>WP364</t>
  </si>
  <si>
    <t>CQ510</t>
  </si>
  <si>
    <t>WB627</t>
  </si>
  <si>
    <t>IS088</t>
  </si>
  <si>
    <t>WP365</t>
  </si>
  <si>
    <t>WE298</t>
  </si>
  <si>
    <t>LS537</t>
  </si>
  <si>
    <t>WE060</t>
  </si>
  <si>
    <t>WZ633</t>
  </si>
  <si>
    <t>WR902</t>
  </si>
  <si>
    <t>WZ643</t>
  </si>
  <si>
    <t>WE062</t>
  </si>
  <si>
    <t>LT746</t>
  </si>
  <si>
    <t>LS427</t>
  </si>
  <si>
    <t>WC138</t>
  </si>
  <si>
    <t>WR891</t>
  </si>
  <si>
    <t>CQ690</t>
  </si>
  <si>
    <t>WE040</t>
  </si>
  <si>
    <t>WZ636</t>
  </si>
  <si>
    <t>WZ645</t>
  </si>
  <si>
    <t>WA048</t>
  </si>
  <si>
    <t>A0234</t>
  </si>
  <si>
    <t>CQ511</t>
  </si>
  <si>
    <t>WE041</t>
  </si>
  <si>
    <t>CQ691</t>
  </si>
  <si>
    <t>WB296</t>
  </si>
  <si>
    <t>WX334</t>
  </si>
  <si>
    <t>WZ640</t>
  </si>
  <si>
    <t>LS398</t>
  </si>
  <si>
    <t>CQ512</t>
  </si>
  <si>
    <t>WE303</t>
  </si>
  <si>
    <t>CQ513</t>
  </si>
  <si>
    <t>A0248</t>
  </si>
  <si>
    <t>LU429</t>
  </si>
  <si>
    <t>WE159</t>
  </si>
  <si>
    <t>WP366</t>
  </si>
  <si>
    <t>WP367</t>
  </si>
  <si>
    <t>WP368</t>
  </si>
  <si>
    <t>LV351</t>
  </si>
  <si>
    <t>LU331</t>
  </si>
  <si>
    <t>LU627</t>
  </si>
  <si>
    <t>LU332</t>
  </si>
  <si>
    <t>WP369</t>
  </si>
  <si>
    <t>CB845</t>
  </si>
  <si>
    <t>CB846</t>
  </si>
  <si>
    <t>WB434</t>
  </si>
  <si>
    <t>LU333</t>
  </si>
  <si>
    <t>LU334</t>
  </si>
  <si>
    <t>WB628</t>
  </si>
  <si>
    <t>LT823</t>
  </si>
  <si>
    <t>LU948</t>
  </si>
  <si>
    <t>WZ084</t>
  </si>
  <si>
    <t>WB629</t>
  </si>
  <si>
    <t>CQ692</t>
  </si>
  <si>
    <t>LU335</t>
  </si>
  <si>
    <t>WF083</t>
  </si>
  <si>
    <t>LS546</t>
  </si>
  <si>
    <t>WZ935</t>
  </si>
  <si>
    <t>WZ936</t>
  </si>
  <si>
    <t>WX668</t>
  </si>
  <si>
    <t>LS854</t>
  </si>
  <si>
    <t>LU949</t>
  </si>
  <si>
    <t>CB199</t>
  </si>
  <si>
    <t>CB198</t>
  </si>
  <si>
    <t>CB517</t>
  </si>
  <si>
    <t>LS400</t>
  </si>
  <si>
    <t>LU699</t>
  </si>
  <si>
    <t>LU336</t>
  </si>
  <si>
    <t>WB144</t>
  </si>
  <si>
    <t>WP372</t>
  </si>
  <si>
    <t>LU337</t>
  </si>
  <si>
    <t>WP373</t>
  </si>
  <si>
    <t>CQ215</t>
  </si>
  <si>
    <t>WP374</t>
  </si>
  <si>
    <t>E9702</t>
  </si>
  <si>
    <t>WP376</t>
  </si>
  <si>
    <t>WP377</t>
  </si>
  <si>
    <t>WP375</t>
  </si>
  <si>
    <t>WP378</t>
  </si>
  <si>
    <t>WP379</t>
  </si>
  <si>
    <t>LU482</t>
  </si>
  <si>
    <t>WP380</t>
  </si>
  <si>
    <t>WP381</t>
  </si>
  <si>
    <t>LV416</t>
  </si>
  <si>
    <t>WP382</t>
  </si>
  <si>
    <t>WP383</t>
  </si>
  <si>
    <t>LU338</t>
  </si>
  <si>
    <t>WF093</t>
  </si>
  <si>
    <t>WB392</t>
  </si>
  <si>
    <t>WP384</t>
  </si>
  <si>
    <t>CQ250</t>
  </si>
  <si>
    <t>WC124</t>
  </si>
  <si>
    <t>WP386</t>
  </si>
  <si>
    <t>LV364</t>
  </si>
  <si>
    <t>LV383</t>
  </si>
  <si>
    <t>LV732</t>
  </si>
  <si>
    <t>WZ172</t>
  </si>
  <si>
    <t>WZ173</t>
  </si>
  <si>
    <t>E1231</t>
  </si>
  <si>
    <t>WE234</t>
  </si>
  <si>
    <t>WE107</t>
  </si>
  <si>
    <t>WP387</t>
  </si>
  <si>
    <t>LU340</t>
  </si>
  <si>
    <t>WR643</t>
  </si>
  <si>
    <t>LU341</t>
  </si>
  <si>
    <t>WP388</t>
  </si>
  <si>
    <t>LV148</t>
  </si>
  <si>
    <t>CQ318</t>
  </si>
  <si>
    <t>WZ744</t>
  </si>
  <si>
    <t>WP389</t>
  </si>
  <si>
    <t>LU342</t>
  </si>
  <si>
    <t>LU343</t>
  </si>
  <si>
    <t>WP390</t>
  </si>
  <si>
    <t>WB630</t>
  </si>
  <si>
    <t>LU344</t>
  </si>
  <si>
    <t>LU468</t>
  </si>
  <si>
    <t>WP391</t>
  </si>
  <si>
    <t>LU345</t>
  </si>
  <si>
    <t>LV477</t>
  </si>
  <si>
    <t>CB610</t>
  </si>
  <si>
    <t>LU346</t>
  </si>
  <si>
    <t>LU632</t>
  </si>
  <si>
    <t>LU347</t>
  </si>
  <si>
    <t>CB262</t>
  </si>
  <si>
    <t>CB009</t>
  </si>
  <si>
    <t>LU348</t>
  </si>
  <si>
    <t>LS176</t>
  </si>
  <si>
    <t>WB519</t>
  </si>
  <si>
    <t>CB137</t>
  </si>
  <si>
    <t>WX616</t>
  </si>
  <si>
    <t>WP392</t>
  </si>
  <si>
    <t>WP393</t>
  </si>
  <si>
    <t>WB134</t>
  </si>
  <si>
    <t>LU349</t>
  </si>
  <si>
    <t>LV055</t>
  </si>
  <si>
    <t>WP394</t>
  </si>
  <si>
    <t>WX357</t>
  </si>
  <si>
    <t>WB631</t>
  </si>
  <si>
    <t>LV478</t>
  </si>
  <si>
    <t>CB880</t>
  </si>
  <si>
    <t>WP395</t>
  </si>
  <si>
    <t>WP396</t>
  </si>
  <si>
    <t>LU350</t>
  </si>
  <si>
    <t>CB156</t>
  </si>
  <si>
    <t>CB753</t>
  </si>
  <si>
    <t>LU351</t>
  </si>
  <si>
    <t>CB268</t>
  </si>
  <si>
    <t>LU352</t>
  </si>
  <si>
    <t>LT779</t>
  </si>
  <si>
    <t>WP397</t>
  </si>
  <si>
    <t>CB038</t>
  </si>
  <si>
    <t>CB847</t>
  </si>
  <si>
    <t>LU353</t>
  </si>
  <si>
    <t>WP398</t>
  </si>
  <si>
    <t>WP399</t>
  </si>
  <si>
    <t>LV719</t>
  </si>
  <si>
    <t>WP400</t>
  </si>
  <si>
    <t>LS747</t>
  </si>
  <si>
    <t>WP401</t>
  </si>
  <si>
    <t>WP402</t>
  </si>
  <si>
    <t>WP403</t>
  </si>
  <si>
    <t>LT583</t>
  </si>
  <si>
    <t>WP404</t>
  </si>
  <si>
    <t>LS636</t>
  </si>
  <si>
    <t>CQ516</t>
  </si>
  <si>
    <t>CB917</t>
  </si>
  <si>
    <t>CB918</t>
  </si>
  <si>
    <t>CQ515</t>
  </si>
  <si>
    <t>CQ517</t>
  </si>
  <si>
    <t>LU950</t>
  </si>
  <si>
    <t>IS089</t>
  </si>
  <si>
    <t>IS090</t>
  </si>
  <si>
    <t>LT584</t>
  </si>
  <si>
    <t>LV621</t>
  </si>
  <si>
    <t>WC203</t>
  </si>
  <si>
    <t>LU354</t>
  </si>
  <si>
    <t>WZ641</t>
  </si>
  <si>
    <t>WP405</t>
  </si>
  <si>
    <t>LS527</t>
  </si>
  <si>
    <t>LS731</t>
  </si>
  <si>
    <t>WZ662</t>
  </si>
  <si>
    <t>WZ648</t>
  </si>
  <si>
    <t>WZ644</t>
  </si>
  <si>
    <t>WX123</t>
  </si>
  <si>
    <t>WZ661</t>
  </si>
  <si>
    <t>LS675</t>
  </si>
  <si>
    <t>WP408</t>
  </si>
  <si>
    <t>CB336</t>
  </si>
  <si>
    <t>WP409</t>
  </si>
  <si>
    <t>LT585</t>
  </si>
  <si>
    <t>WP410</t>
  </si>
  <si>
    <t>WP411</t>
  </si>
  <si>
    <t>CB754</t>
  </si>
  <si>
    <t>LU355</t>
  </si>
  <si>
    <t>WP412</t>
  </si>
  <si>
    <t>WZ647</t>
  </si>
  <si>
    <t>LU356</t>
  </si>
  <si>
    <t>WP413</t>
  </si>
  <si>
    <t>CQ518</t>
  </si>
  <si>
    <t>WP414</t>
  </si>
  <si>
    <t>LS966</t>
  </si>
  <si>
    <t>WP415</t>
  </si>
  <si>
    <t>WZ895</t>
  </si>
  <si>
    <t>CB848</t>
  </si>
  <si>
    <t>LU357</t>
  </si>
  <si>
    <t>WP416</t>
  </si>
  <si>
    <t>LU358</t>
  </si>
  <si>
    <t>WP417</t>
  </si>
  <si>
    <t>WP418</t>
  </si>
  <si>
    <t>LV526</t>
  </si>
  <si>
    <t>CQ519</t>
  </si>
  <si>
    <t>WP419</t>
  </si>
  <si>
    <t>WP420</t>
  </si>
  <si>
    <t>WE029</t>
  </si>
  <si>
    <t>WP421</t>
  </si>
  <si>
    <t>LU744</t>
  </si>
  <si>
    <t>LS586</t>
  </si>
  <si>
    <t>LS830</t>
  </si>
  <si>
    <t>WE153</t>
  </si>
  <si>
    <t>IS091</t>
  </si>
  <si>
    <t>IS092</t>
  </si>
  <si>
    <t>LV675</t>
  </si>
  <si>
    <t>WP425</t>
  </si>
  <si>
    <t>WP426</t>
  </si>
  <si>
    <t>A0346</t>
  </si>
  <si>
    <t>WB520</t>
  </si>
  <si>
    <t>WP429</t>
  </si>
  <si>
    <t>WP427</t>
  </si>
  <si>
    <t>WP430</t>
  </si>
  <si>
    <t>WP431</t>
  </si>
  <si>
    <t>WP432</t>
  </si>
  <si>
    <t>LS820</t>
  </si>
  <si>
    <t>LT586</t>
  </si>
  <si>
    <t>LT587</t>
  </si>
  <si>
    <t>WP433</t>
  </si>
  <si>
    <t>WP434</t>
  </si>
  <si>
    <t>LV604</t>
  </si>
  <si>
    <t>WX725</t>
  </si>
  <si>
    <t>LS153</t>
  </si>
  <si>
    <t>WX365</t>
  </si>
  <si>
    <t>E0402</t>
  </si>
  <si>
    <t>WZ308</t>
  </si>
  <si>
    <t>LU684</t>
  </si>
  <si>
    <t>WP245</t>
  </si>
  <si>
    <t>WZ014</t>
  </si>
  <si>
    <t>WP435</t>
  </si>
  <si>
    <t>LU875</t>
  </si>
  <si>
    <t>E9556</t>
  </si>
  <si>
    <t>CB200</t>
  </si>
  <si>
    <t>CT002</t>
  </si>
  <si>
    <t>LV004</t>
  </si>
  <si>
    <t>LU461</t>
  </si>
  <si>
    <t>LU965</t>
  </si>
  <si>
    <t>CQ375</t>
  </si>
  <si>
    <t>LV149</t>
  </si>
  <si>
    <t>LU450</t>
  </si>
  <si>
    <t>LU656</t>
  </si>
  <si>
    <t>CQ520</t>
  </si>
  <si>
    <t>WP436</t>
  </si>
  <si>
    <t>WP437</t>
  </si>
  <si>
    <t>LU657</t>
  </si>
  <si>
    <t>WP440</t>
  </si>
  <si>
    <t>WP438</t>
  </si>
  <si>
    <t>WX653</t>
  </si>
  <si>
    <t>WP442</t>
  </si>
  <si>
    <t>WP443</t>
  </si>
  <si>
    <t>WP439</t>
  </si>
  <si>
    <t>WF021</t>
  </si>
  <si>
    <t>WZ706</t>
  </si>
  <si>
    <t>WP444</t>
  </si>
  <si>
    <t>WE061</t>
  </si>
  <si>
    <t>WP445</t>
  </si>
  <si>
    <t>CQ521</t>
  </si>
  <si>
    <t>WC140</t>
  </si>
  <si>
    <t>WP446</t>
  </si>
  <si>
    <t>WP447</t>
  </si>
  <si>
    <t>CQ522</t>
  </si>
  <si>
    <t>LT588</t>
  </si>
  <si>
    <t>LT589</t>
  </si>
  <si>
    <t>LT590</t>
  </si>
  <si>
    <t>LT591</t>
  </si>
  <si>
    <t>WZ720</t>
  </si>
  <si>
    <t>WP448</t>
  </si>
  <si>
    <t>WP450</t>
  </si>
  <si>
    <t>WP451</t>
  </si>
  <si>
    <t>WP452</t>
  </si>
  <si>
    <t>WP449</t>
  </si>
  <si>
    <t>LV710</t>
  </si>
  <si>
    <t>WB632</t>
  </si>
  <si>
    <t>WF039</t>
  </si>
  <si>
    <t>CQ693</t>
  </si>
  <si>
    <t>CB849</t>
  </si>
  <si>
    <t>CQ694</t>
  </si>
  <si>
    <t>WP453</t>
  </si>
  <si>
    <t>WP454</t>
  </si>
  <si>
    <t>LT870</t>
  </si>
  <si>
    <t>CQ523</t>
  </si>
  <si>
    <t>LU359</t>
  </si>
  <si>
    <t>CQ524</t>
  </si>
  <si>
    <t>WP455</t>
  </si>
  <si>
    <t>WP458</t>
  </si>
  <si>
    <t>WP459</t>
  </si>
  <si>
    <t>WP460</t>
  </si>
  <si>
    <t>WP461</t>
  </si>
  <si>
    <t>WP462</t>
  </si>
  <si>
    <t>WP463</t>
  </si>
  <si>
    <t>WP464</t>
  </si>
  <si>
    <t>CB755</t>
  </si>
  <si>
    <t>WP465</t>
  </si>
  <si>
    <t>WB162</t>
  </si>
  <si>
    <t>WP467</t>
  </si>
  <si>
    <t>LT592</t>
  </si>
  <si>
    <t>WE307</t>
  </si>
  <si>
    <t>WP483</t>
  </si>
  <si>
    <t>LT593</t>
  </si>
  <si>
    <t>WE181</t>
  </si>
  <si>
    <t>WP484</t>
  </si>
  <si>
    <t>WP485</t>
  </si>
  <si>
    <t>WB657</t>
  </si>
  <si>
    <t>LT594</t>
  </si>
  <si>
    <t>LV676</t>
  </si>
  <si>
    <t>WE108</t>
  </si>
  <si>
    <t>WP486</t>
  </si>
  <si>
    <t>CQ526</t>
  </si>
  <si>
    <t>LU360</t>
  </si>
  <si>
    <t>WP487</t>
  </si>
  <si>
    <t>WZ941</t>
  </si>
  <si>
    <t>CB161</t>
  </si>
  <si>
    <t>E1331</t>
  </si>
  <si>
    <t>LS819</t>
  </si>
  <si>
    <t>LU526</t>
  </si>
  <si>
    <t>LV480</t>
  </si>
  <si>
    <t>CB056</t>
  </si>
  <si>
    <t>WP488</t>
  </si>
  <si>
    <t>LT595</t>
  </si>
  <si>
    <t>E9774</t>
  </si>
  <si>
    <t>LU361</t>
  </si>
  <si>
    <t>WP489</t>
  </si>
  <si>
    <t>LU362</t>
  </si>
  <si>
    <t>LU436</t>
  </si>
  <si>
    <t>WP490</t>
  </si>
  <si>
    <t>CB850</t>
  </si>
  <si>
    <t>LS213</t>
  </si>
  <si>
    <t>LT596</t>
  </si>
  <si>
    <t>WE109</t>
  </si>
  <si>
    <t>CQ695</t>
  </si>
  <si>
    <t>CB106</t>
  </si>
  <si>
    <t>CQ706</t>
  </si>
  <si>
    <t>WZ815</t>
  </si>
  <si>
    <t>WP491</t>
  </si>
  <si>
    <t>CB388</t>
  </si>
  <si>
    <t>LS174</t>
  </si>
  <si>
    <t>WP500</t>
  </si>
  <si>
    <t>LS512</t>
  </si>
  <si>
    <t>CB765</t>
  </si>
  <si>
    <t>CB976</t>
  </si>
  <si>
    <t>WP504</t>
  </si>
  <si>
    <t>WZ819</t>
  </si>
  <si>
    <t>WP505</t>
  </si>
  <si>
    <t>WP506</t>
  </si>
  <si>
    <t>LS575</t>
  </si>
  <si>
    <t>WP507</t>
  </si>
  <si>
    <t>WP509</t>
  </si>
  <si>
    <t>LU612</t>
  </si>
  <si>
    <t>WP510</t>
  </si>
  <si>
    <t>WP511</t>
  </si>
  <si>
    <t>IS093</t>
  </si>
  <si>
    <t>LU876</t>
  </si>
  <si>
    <t>CQ712</t>
  </si>
  <si>
    <t>WP512</t>
  </si>
  <si>
    <t>CQ527</t>
  </si>
  <si>
    <t>WP515</t>
  </si>
  <si>
    <t>LV511</t>
  </si>
  <si>
    <t>WP517</t>
  </si>
  <si>
    <t>WP516</t>
  </si>
  <si>
    <t>WP520</t>
  </si>
  <si>
    <t>WP518</t>
  </si>
  <si>
    <t>WP519</t>
  </si>
  <si>
    <t>LU363</t>
  </si>
  <si>
    <t>WP521</t>
  </si>
  <si>
    <t>WP523</t>
  </si>
  <si>
    <t>WP522</t>
  </si>
  <si>
    <t>WP524</t>
  </si>
  <si>
    <t>CQ529</t>
  </si>
  <si>
    <t>LU820</t>
  </si>
  <si>
    <t>WP525</t>
  </si>
  <si>
    <t>WE110</t>
  </si>
  <si>
    <t>LT597</t>
  </si>
  <si>
    <t>LT598</t>
  </si>
  <si>
    <t>LT599</t>
  </si>
  <si>
    <t>LT600</t>
  </si>
  <si>
    <t>LT601</t>
  </si>
  <si>
    <t>LT602</t>
  </si>
  <si>
    <t>IS094</t>
  </si>
  <si>
    <t>WE112</t>
  </si>
  <si>
    <t>LT603</t>
  </si>
  <si>
    <t>LT604</t>
  </si>
  <si>
    <t>CB518</t>
  </si>
  <si>
    <t>LU364</t>
  </si>
  <si>
    <t>CB033</t>
  </si>
  <si>
    <t>CQ530</t>
  </si>
  <si>
    <t>WP531</t>
  </si>
  <si>
    <t>WP527</t>
  </si>
  <si>
    <t>WP528</t>
  </si>
  <si>
    <t>WP529</t>
  </si>
  <si>
    <t>WP530</t>
  </si>
  <si>
    <t>WF027</t>
  </si>
  <si>
    <t>WP532</t>
  </si>
  <si>
    <t>LU736</t>
  </si>
  <si>
    <t>WP533</t>
  </si>
  <si>
    <t>WP534</t>
  </si>
  <si>
    <t>LT605</t>
  </si>
  <si>
    <t>LT606</t>
  </si>
  <si>
    <t>WP535</t>
  </si>
  <si>
    <t>LT607</t>
  </si>
  <si>
    <t>LU365</t>
  </si>
  <si>
    <t>WP536</t>
  </si>
  <si>
    <t>WF032</t>
  </si>
  <si>
    <t>LS416</t>
  </si>
  <si>
    <t>WP537</t>
  </si>
  <si>
    <t>WF028</t>
  </si>
  <si>
    <t>WP538</t>
  </si>
  <si>
    <t>LU366</t>
  </si>
  <si>
    <t>WZ821</t>
  </si>
  <si>
    <t>WZ822</t>
  </si>
  <si>
    <t>WE093</t>
  </si>
  <si>
    <t>CB851</t>
  </si>
  <si>
    <t>WE304</t>
  </si>
  <si>
    <t>E9787</t>
  </si>
  <si>
    <t>CQ696</t>
  </si>
  <si>
    <t>LU367</t>
  </si>
  <si>
    <t>CQ697</t>
  </si>
  <si>
    <t>WP539</t>
  </si>
  <si>
    <t>WP540</t>
  </si>
  <si>
    <t>CB986</t>
  </si>
  <si>
    <t>LU964</t>
  </si>
  <si>
    <t>WP544</t>
  </si>
  <si>
    <t>WP545</t>
  </si>
  <si>
    <t>WP546</t>
  </si>
  <si>
    <t>WP541</t>
  </si>
  <si>
    <t>WP631</t>
  </si>
  <si>
    <t>WP542</t>
  </si>
  <si>
    <t>WP628</t>
  </si>
  <si>
    <t>WP629</t>
  </si>
  <si>
    <t>WP632</t>
  </si>
  <si>
    <t>WP630</t>
  </si>
  <si>
    <t>WP543</t>
  </si>
  <si>
    <t>WP548</t>
  </si>
  <si>
    <t>WP547</t>
  </si>
  <si>
    <t>WB255</t>
  </si>
  <si>
    <t>CB756</t>
  </si>
  <si>
    <t>CQ531</t>
  </si>
  <si>
    <t>WP549</t>
  </si>
  <si>
    <t>WP550</t>
  </si>
  <si>
    <t>LS781</t>
  </si>
  <si>
    <t>WB145</t>
  </si>
  <si>
    <t>WB432</t>
  </si>
  <si>
    <t>WB433</t>
  </si>
  <si>
    <t>WP551</t>
  </si>
  <si>
    <t>LT609</t>
  </si>
  <si>
    <t>CQ532</t>
  </si>
  <si>
    <t>WP554</t>
  </si>
  <si>
    <t>CB265</t>
  </si>
  <si>
    <t>CB264</t>
  </si>
  <si>
    <t>CB611</t>
  </si>
  <si>
    <t>WP555</t>
  </si>
  <si>
    <t>WP556</t>
  </si>
  <si>
    <t>LV699</t>
  </si>
  <si>
    <t>WP557</t>
  </si>
  <si>
    <t>WZ947</t>
  </si>
  <si>
    <t>LS246</t>
  </si>
  <si>
    <t>LU715</t>
  </si>
  <si>
    <t>TP108</t>
  </si>
  <si>
    <t>WP558</t>
  </si>
  <si>
    <t>WP559</t>
  </si>
  <si>
    <t>WP560</t>
  </si>
  <si>
    <t>WB521</t>
  </si>
  <si>
    <t>WP561</t>
  </si>
  <si>
    <t>CB852</t>
  </si>
  <si>
    <t>WP562</t>
  </si>
  <si>
    <t>CQ533</t>
  </si>
  <si>
    <t>WB160</t>
  </si>
  <si>
    <t>LS903</t>
  </si>
  <si>
    <t>CB946</t>
  </si>
  <si>
    <t>LV181</t>
  </si>
  <si>
    <t>LV182</t>
  </si>
  <si>
    <t>WZ948</t>
  </si>
  <si>
    <t>CB337</t>
  </si>
  <si>
    <t>CB338</t>
  </si>
  <si>
    <t>LM012</t>
  </si>
  <si>
    <t>WP563</t>
  </si>
  <si>
    <t>WZ896</t>
  </si>
  <si>
    <t>WP564</t>
  </si>
  <si>
    <t>WC244</t>
  </si>
  <si>
    <t>WC141</t>
  </si>
  <si>
    <t>LU368</t>
  </si>
  <si>
    <t>WP566</t>
  </si>
  <si>
    <t>LS196</t>
  </si>
  <si>
    <t>WP567</t>
  </si>
  <si>
    <t>WE218</t>
  </si>
  <si>
    <t>LT610</t>
  </si>
  <si>
    <t>WC155</t>
  </si>
  <si>
    <t>WP568</t>
  </si>
  <si>
    <t>WP569</t>
  </si>
  <si>
    <t>WP570</t>
  </si>
  <si>
    <t>WZ957</t>
  </si>
  <si>
    <t>WP571</t>
  </si>
  <si>
    <t>CQ534</t>
  </si>
  <si>
    <t>CQ535</t>
  </si>
  <si>
    <t>LU802</t>
  </si>
  <si>
    <t>WP572</t>
  </si>
  <si>
    <t>CQ536</t>
  </si>
  <si>
    <t>WB522</t>
  </si>
  <si>
    <t>WZ962</t>
  </si>
  <si>
    <t>LU369</t>
  </si>
  <si>
    <t>LU370</t>
  </si>
  <si>
    <t>WP128</t>
  </si>
  <si>
    <t>LV708</t>
  </si>
  <si>
    <t>LS226</t>
  </si>
  <si>
    <t>WZ969</t>
  </si>
  <si>
    <t>WZ997</t>
  </si>
  <si>
    <t>WA001</t>
  </si>
  <si>
    <t>WE036</t>
  </si>
  <si>
    <t>LU554</t>
  </si>
  <si>
    <t>LV491</t>
  </si>
  <si>
    <t>LV492</t>
  </si>
  <si>
    <t>LV493</t>
  </si>
  <si>
    <t>LV494</t>
  </si>
  <si>
    <t>LV495</t>
  </si>
  <si>
    <t>LV496</t>
  </si>
  <si>
    <t>LV497</t>
  </si>
  <si>
    <t>LV498</t>
  </si>
  <si>
    <t>LV499</t>
  </si>
  <si>
    <t>LV500</t>
  </si>
  <si>
    <t>LV503</t>
  </si>
  <si>
    <t>LU371</t>
  </si>
  <si>
    <t>LS195</t>
  </si>
  <si>
    <t>LT660</t>
  </si>
  <si>
    <t>WP573</t>
  </si>
  <si>
    <t>WP574</t>
  </si>
  <si>
    <t>WB471</t>
  </si>
  <si>
    <t>WA002</t>
  </si>
  <si>
    <t>LV090</t>
  </si>
  <si>
    <t>WP621</t>
  </si>
  <si>
    <t>WE301</t>
  </si>
  <si>
    <t>WB472</t>
  </si>
  <si>
    <t>WB535</t>
  </si>
  <si>
    <t>WP576</t>
  </si>
  <si>
    <t>CB853</t>
  </si>
  <si>
    <t>CB328</t>
  </si>
  <si>
    <t>WP577</t>
  </si>
  <si>
    <t>WP579</t>
  </si>
  <si>
    <t>WP580</t>
  </si>
  <si>
    <t>WX420</t>
  </si>
  <si>
    <t>WP581</t>
  </si>
  <si>
    <t>WA003</t>
  </si>
  <si>
    <t>WP582</t>
  </si>
  <si>
    <t>WP583</t>
  </si>
  <si>
    <t>WP584</t>
  </si>
  <si>
    <t>WP585</t>
  </si>
  <si>
    <t>LU685</t>
  </si>
  <si>
    <t>WA004</t>
  </si>
  <si>
    <t>CQ538</t>
  </si>
  <si>
    <t>WE182</t>
  </si>
  <si>
    <t>CB612</t>
  </si>
  <si>
    <t>WP586</t>
  </si>
  <si>
    <t>WC125</t>
  </si>
  <si>
    <t>WP587</t>
  </si>
  <si>
    <t>WB146</t>
  </si>
  <si>
    <t>WA005</t>
  </si>
  <si>
    <t>LU372</t>
  </si>
  <si>
    <t>WP590</t>
  </si>
  <si>
    <t>WP588</t>
  </si>
  <si>
    <t>WP592</t>
  </si>
  <si>
    <t>WP591</t>
  </si>
  <si>
    <t>WP593</t>
  </si>
  <si>
    <t>WP594</t>
  </si>
  <si>
    <t>WP596</t>
  </si>
  <si>
    <t>WP595</t>
  </si>
  <si>
    <t>CB008</t>
  </si>
  <si>
    <t>WP597</t>
  </si>
  <si>
    <t>WP599</t>
  </si>
  <si>
    <t>WB397</t>
  </si>
  <si>
    <t>LS566</t>
  </si>
  <si>
    <t>A0261</t>
  </si>
  <si>
    <t>WF029</t>
  </si>
  <si>
    <t>LS833</t>
  </si>
  <si>
    <t>E1366</t>
  </si>
  <si>
    <t>LU373</t>
  </si>
  <si>
    <t>WA006</t>
  </si>
  <si>
    <t>LU374</t>
  </si>
  <si>
    <t>WF022</t>
  </si>
  <si>
    <t>LS154</t>
  </si>
  <si>
    <t>CB757</t>
  </si>
  <si>
    <t>LT608</t>
  </si>
  <si>
    <t>CB129</t>
  </si>
  <si>
    <t>LT611</t>
  </si>
  <si>
    <t>LT612</t>
  </si>
  <si>
    <t>LT613</t>
  </si>
  <si>
    <t>WA007</t>
  </si>
  <si>
    <t>WA008</t>
  </si>
  <si>
    <t>WP607</t>
  </si>
  <si>
    <t>WP608</t>
  </si>
  <si>
    <t>WP609</t>
  </si>
  <si>
    <t>WP605</t>
  </si>
  <si>
    <t>WP610</t>
  </si>
  <si>
    <t>WP611</t>
  </si>
  <si>
    <t>WP614</t>
  </si>
  <si>
    <t>WP616</t>
  </si>
  <si>
    <t>WP617</t>
  </si>
  <si>
    <t>WP606</t>
  </si>
  <si>
    <t>WP620</t>
  </si>
  <si>
    <t>WB537</t>
  </si>
  <si>
    <t>WB536</t>
  </si>
  <si>
    <t>WP600</t>
  </si>
  <si>
    <t>WP601</t>
  </si>
  <si>
    <t>WP602</t>
  </si>
  <si>
    <t>WP603</t>
  </si>
  <si>
    <t>WP604</t>
  </si>
  <si>
    <t>WP622</t>
  </si>
  <si>
    <t>LU375</t>
  </si>
  <si>
    <t>WP623</t>
  </si>
  <si>
    <t>WA009</t>
  </si>
  <si>
    <t>LU376</t>
  </si>
  <si>
    <t>LS227</t>
  </si>
  <si>
    <t>WP624</t>
  </si>
  <si>
    <t>WB180</t>
  </si>
  <si>
    <t>WP625</t>
  </si>
  <si>
    <t>WB297</t>
  </si>
  <si>
    <t>WP626</t>
  </si>
  <si>
    <t>WX450</t>
  </si>
  <si>
    <t>CQ540</t>
  </si>
  <si>
    <t>LS392</t>
  </si>
  <si>
    <t>WE215</t>
  </si>
  <si>
    <t>WX489</t>
  </si>
  <si>
    <t>LS540</t>
  </si>
  <si>
    <t>LS967</t>
  </si>
  <si>
    <t>WX947</t>
  </si>
  <si>
    <t>WX945</t>
  </si>
  <si>
    <t>WP634</t>
  </si>
  <si>
    <t>E9729</t>
  </si>
  <si>
    <t>LV718</t>
  </si>
  <si>
    <t>WB634</t>
  </si>
  <si>
    <t>WP635</t>
  </si>
  <si>
    <t>WB192</t>
  </si>
  <si>
    <t>WB199</t>
  </si>
  <si>
    <t>WB200</t>
  </si>
  <si>
    <t>WB203</t>
  </si>
  <si>
    <t>WB211</t>
  </si>
  <si>
    <t>WB221</t>
  </si>
  <si>
    <t>WB201</t>
  </si>
  <si>
    <t>WB183</t>
  </si>
  <si>
    <t>WB186</t>
  </si>
  <si>
    <t>WB187</t>
  </si>
  <si>
    <t>WB190</t>
  </si>
  <si>
    <t>WB193</t>
  </si>
  <si>
    <t>WB195</t>
  </si>
  <si>
    <t>WB196</t>
  </si>
  <si>
    <t>WB197</t>
  </si>
  <si>
    <t>WB198</t>
  </si>
  <si>
    <t>WB202</t>
  </si>
  <si>
    <t>WB204</t>
  </si>
  <si>
    <t>WB207</t>
  </si>
  <si>
    <t>WB208</t>
  </si>
  <si>
    <t>WB209</t>
  </si>
  <si>
    <t>WB210</t>
  </si>
  <si>
    <t>WB212</t>
  </si>
  <si>
    <t>WB213</t>
  </si>
  <si>
    <t>WB214</t>
  </si>
  <si>
    <t>WB216</t>
  </si>
  <si>
    <t>WB218</t>
  </si>
  <si>
    <t>WB219</t>
  </si>
  <si>
    <t>WB220</t>
  </si>
  <si>
    <t>WB224</t>
  </si>
  <si>
    <t>WB225</t>
  </si>
  <si>
    <t>WP636</t>
  </si>
  <si>
    <t>WP637</t>
  </si>
  <si>
    <t>WP638</t>
  </si>
  <si>
    <t>WP639</t>
  </si>
  <si>
    <t>CB089</t>
  </si>
  <si>
    <t>WP641</t>
  </si>
  <si>
    <t>CB942</t>
  </si>
  <si>
    <t>LS681</t>
  </si>
  <si>
    <t>LS155</t>
  </si>
  <si>
    <t>WB635</t>
  </si>
  <si>
    <t>LU585</t>
  </si>
  <si>
    <t>CB613</t>
  </si>
  <si>
    <t>CB622</t>
  </si>
  <si>
    <t>LV150</t>
  </si>
  <si>
    <t>WA010</t>
  </si>
  <si>
    <t>WP642</t>
  </si>
  <si>
    <t>WP643</t>
  </si>
  <si>
    <t>WE287</t>
  </si>
  <si>
    <t>CQ556</t>
  </si>
  <si>
    <t>LS591</t>
  </si>
  <si>
    <t>WP644</t>
  </si>
  <si>
    <t>CB519</t>
  </si>
  <si>
    <t>LT880</t>
  </si>
  <si>
    <t>WP645</t>
  </si>
  <si>
    <t>LU453</t>
  </si>
  <si>
    <t>LU587</t>
  </si>
  <si>
    <t>LT614</t>
  </si>
  <si>
    <t>CQ541</t>
  </si>
  <si>
    <t>WP646</t>
  </si>
  <si>
    <t>CB662</t>
  </si>
  <si>
    <t>CB520</t>
  </si>
  <si>
    <t>LS782</t>
  </si>
  <si>
    <t>WP648</t>
  </si>
  <si>
    <t>WP650</t>
  </si>
  <si>
    <t>LT615</t>
  </si>
  <si>
    <t>LT616</t>
  </si>
  <si>
    <t>WP653</t>
  </si>
  <si>
    <t>WP655</t>
  </si>
  <si>
    <t>WP656</t>
  </si>
  <si>
    <t>WP654</t>
  </si>
  <si>
    <t>WP657</t>
  </si>
  <si>
    <t>WP658</t>
  </si>
  <si>
    <t>WP659</t>
  </si>
  <si>
    <t>WP660</t>
  </si>
  <si>
    <t>WP661</t>
  </si>
  <si>
    <t>CB269</t>
  </si>
  <si>
    <t>WP662</t>
  </si>
  <si>
    <t>IS095</t>
  </si>
  <si>
    <t>WP663</t>
  </si>
  <si>
    <t>WP664</t>
  </si>
  <si>
    <t>WP665</t>
  </si>
  <si>
    <t>WP666</t>
  </si>
  <si>
    <t>WP667</t>
  </si>
  <si>
    <t>CB266</t>
  </si>
  <si>
    <t>WP668</t>
  </si>
  <si>
    <t>CQ698</t>
  </si>
  <si>
    <t>WP669</t>
  </si>
  <si>
    <t>WP670</t>
  </si>
  <si>
    <t>WP671</t>
  </si>
  <si>
    <t>LU377</t>
  </si>
  <si>
    <t>CB672</t>
  </si>
  <si>
    <t>WP672</t>
  </si>
  <si>
    <t>LS481</t>
  </si>
  <si>
    <t>LS156</t>
  </si>
  <si>
    <t>CQ542</t>
  </si>
  <si>
    <t>LU951</t>
  </si>
  <si>
    <t>LS968</t>
  </si>
  <si>
    <t>WE199</t>
  </si>
  <si>
    <t>WP673</t>
  </si>
  <si>
    <t>WA051</t>
  </si>
  <si>
    <t>WC126</t>
  </si>
  <si>
    <t>LS215</t>
  </si>
  <si>
    <t>CQ543</t>
  </si>
  <si>
    <t>CQ544</t>
  </si>
  <si>
    <t>WP677</t>
  </si>
  <si>
    <t>WP678</t>
  </si>
  <si>
    <t>CB329</t>
  </si>
  <si>
    <t>WP679</t>
  </si>
  <si>
    <t>WE120</t>
  </si>
  <si>
    <t>WP680</t>
  </si>
  <si>
    <t>CB368</t>
  </si>
  <si>
    <t>WP681</t>
  </si>
  <si>
    <t>WE126</t>
  </si>
  <si>
    <t>LT617</t>
  </si>
  <si>
    <t>LU472</t>
  </si>
  <si>
    <t>WP682</t>
  </si>
  <si>
    <t>WP683</t>
  </si>
  <si>
    <t>WP684</t>
  </si>
  <si>
    <t>WP685</t>
  </si>
  <si>
    <t>WP686</t>
  </si>
  <si>
    <t>WP687</t>
  </si>
  <si>
    <t>CB560</t>
  </si>
  <si>
    <t>WP688</t>
  </si>
  <si>
    <t>WP689</t>
  </si>
  <si>
    <t>WA011</t>
  </si>
  <si>
    <t>WP691</t>
  </si>
  <si>
    <t>WP692</t>
  </si>
  <si>
    <t>WP690</t>
  </si>
  <si>
    <t>WP693</t>
  </si>
  <si>
    <t>LT857</t>
  </si>
  <si>
    <t>WP701</t>
  </si>
  <si>
    <t>WP702</t>
  </si>
  <si>
    <t>WP703</t>
  </si>
  <si>
    <t>WP704</t>
  </si>
  <si>
    <t>WA012</t>
  </si>
  <si>
    <t>WP694</t>
  </si>
  <si>
    <t>CQ545</t>
  </si>
  <si>
    <t>WA013</t>
  </si>
  <si>
    <t>CB711</t>
  </si>
  <si>
    <t>WP695</t>
  </si>
  <si>
    <t>WP696</t>
  </si>
  <si>
    <t>WP698</t>
  </si>
  <si>
    <t>WP700</t>
  </si>
  <si>
    <t>WP699</t>
  </si>
  <si>
    <t>LV677</t>
  </si>
  <si>
    <t>CB102</t>
  </si>
  <si>
    <t>WP705</t>
  </si>
  <si>
    <t>WP706</t>
  </si>
  <si>
    <t>CB712</t>
  </si>
  <si>
    <t>WA014</t>
  </si>
  <si>
    <t>LV678</t>
  </si>
  <si>
    <t>WP707</t>
  </si>
  <si>
    <t>CQ546</t>
  </si>
  <si>
    <t>LU378</t>
  </si>
  <si>
    <t>WP708</t>
  </si>
  <si>
    <t>CB614</t>
  </si>
  <si>
    <t>CB690</t>
  </si>
  <si>
    <t>LU379</t>
  </si>
  <si>
    <t>LV262</t>
  </si>
  <si>
    <t>LU380</t>
  </si>
  <si>
    <t>WZ278</t>
  </si>
  <si>
    <t>CQ547</t>
  </si>
  <si>
    <t>WP709</t>
  </si>
  <si>
    <t>CQ699</t>
  </si>
  <si>
    <t>WX495</t>
  </si>
  <si>
    <t>WP710</t>
  </si>
  <si>
    <t>LT618</t>
  </si>
  <si>
    <t>CQ700</t>
  </si>
  <si>
    <t>CQ722</t>
  </si>
  <si>
    <t>LT619</t>
  </si>
  <si>
    <t>LT620</t>
  </si>
  <si>
    <t>LT621</t>
  </si>
  <si>
    <t>WP711</t>
  </si>
  <si>
    <t>WA015</t>
  </si>
  <si>
    <t>WA016</t>
  </si>
  <si>
    <t>WA017</t>
  </si>
  <si>
    <t>WP712</t>
  </si>
  <si>
    <t>WP713</t>
  </si>
  <si>
    <t>WP714</t>
  </si>
  <si>
    <t>CQ701</t>
  </si>
  <si>
    <t>LV056</t>
  </si>
  <si>
    <t>WP715</t>
  </si>
  <si>
    <t>WP716</t>
  </si>
  <si>
    <t>WP717</t>
  </si>
  <si>
    <t>WP755</t>
  </si>
  <si>
    <t>LS645</t>
  </si>
  <si>
    <t>WP718</t>
  </si>
  <si>
    <t>CQ548</t>
  </si>
  <si>
    <t>WP719</t>
  </si>
  <si>
    <t>WP720</t>
  </si>
  <si>
    <t>WP721</t>
  </si>
  <si>
    <t>WP722</t>
  </si>
  <si>
    <t>WP723</t>
  </si>
  <si>
    <t>WP724</t>
  </si>
  <si>
    <t>LU804</t>
  </si>
  <si>
    <t>LU877</t>
  </si>
  <si>
    <t>CB758</t>
  </si>
  <si>
    <t>WP725</t>
  </si>
  <si>
    <t>CQ549</t>
  </si>
  <si>
    <t>CB993</t>
  </si>
  <si>
    <t>WP726</t>
  </si>
  <si>
    <t>WP727</t>
  </si>
  <si>
    <t>LS627</t>
  </si>
  <si>
    <t>LU418</t>
  </si>
  <si>
    <t>WA018</t>
  </si>
  <si>
    <t>LT791</t>
  </si>
  <si>
    <t>WP728</t>
  </si>
  <si>
    <t>WP729</t>
  </si>
  <si>
    <t>WP730</t>
  </si>
  <si>
    <t>WP731</t>
  </si>
  <si>
    <t>WA019</t>
  </si>
  <si>
    <t>WZ067</t>
  </si>
  <si>
    <t>LT622</t>
  </si>
  <si>
    <t>LV233</t>
  </si>
  <si>
    <t>CB873</t>
  </si>
  <si>
    <t>WP732</t>
  </si>
  <si>
    <t>CQ550</t>
  </si>
  <si>
    <t>CQ551</t>
  </si>
  <si>
    <t>WP733</t>
  </si>
  <si>
    <t>LU381</t>
  </si>
  <si>
    <t>WP734</t>
  </si>
  <si>
    <t>WP735</t>
  </si>
  <si>
    <t>LT623</t>
  </si>
  <si>
    <t>WP736</t>
  </si>
  <si>
    <t>WP737</t>
  </si>
  <si>
    <t>LV384</t>
  </si>
  <si>
    <t>LV365</t>
  </si>
  <si>
    <t>LS606</t>
  </si>
  <si>
    <t>WP738</t>
  </si>
  <si>
    <t>WP739</t>
  </si>
  <si>
    <t>WP740</t>
  </si>
  <si>
    <t>WP741</t>
  </si>
  <si>
    <t>WP742</t>
  </si>
  <si>
    <t>CQ552</t>
  </si>
  <si>
    <t>WP743</t>
  </si>
  <si>
    <t>WE302</t>
  </si>
  <si>
    <t>LS577</t>
  </si>
  <si>
    <t>WP750</t>
  </si>
  <si>
    <t>WP744</t>
  </si>
  <si>
    <t>CQ553</t>
  </si>
  <si>
    <t>WP751</t>
  </si>
  <si>
    <t>WP752</t>
  </si>
  <si>
    <t>LU382</t>
  </si>
  <si>
    <t>WP754</t>
  </si>
  <si>
    <t>WB524</t>
  </si>
  <si>
    <t>WP757</t>
  </si>
  <si>
    <t>WP758</t>
  </si>
  <si>
    <t>LU383</t>
  </si>
  <si>
    <t>WB024</t>
  </si>
  <si>
    <t>WP759</t>
  </si>
  <si>
    <t>CQ059</t>
  </si>
  <si>
    <t>CQ555</t>
  </si>
  <si>
    <t>WE196</t>
  </si>
  <si>
    <t>WB636</t>
  </si>
  <si>
    <t>LU384</t>
  </si>
  <si>
    <t>E9722</t>
  </si>
  <si>
    <t>WP760</t>
  </si>
  <si>
    <t>WP761</t>
  </si>
  <si>
    <t>CQ566</t>
  </si>
  <si>
    <t>CQ575</t>
  </si>
  <si>
    <t>CB854</t>
  </si>
  <si>
    <t>WP762</t>
  </si>
  <si>
    <t>WP763</t>
  </si>
  <si>
    <t>LS157</t>
  </si>
  <si>
    <t>WP764</t>
  </si>
  <si>
    <t>WP765</t>
  </si>
  <si>
    <t>WA020</t>
  </si>
  <si>
    <t>WP769</t>
  </si>
  <si>
    <t>WP770</t>
  </si>
  <si>
    <t>WP771</t>
  </si>
  <si>
    <t>WP772</t>
  </si>
  <si>
    <t>LU541</t>
  </si>
  <si>
    <t>CQ702</t>
  </si>
  <si>
    <t>IS096</t>
  </si>
  <si>
    <t>LV469</t>
  </si>
  <si>
    <t>WB637</t>
  </si>
  <si>
    <t>WF084</t>
  </si>
  <si>
    <t>WP773</t>
  </si>
  <si>
    <t>WA021</t>
  </si>
  <si>
    <t>WP777</t>
  </si>
  <si>
    <t>WP774</t>
  </si>
  <si>
    <t>WP776</t>
  </si>
  <si>
    <t>WP778</t>
  </si>
  <si>
    <t>WP775</t>
  </si>
  <si>
    <t>LU726</t>
  </si>
  <si>
    <t>LS235</t>
  </si>
  <si>
    <t>WA022</t>
  </si>
  <si>
    <t>WF085</t>
  </si>
  <si>
    <t>WF086</t>
  </si>
  <si>
    <t>CQ557</t>
  </si>
  <si>
    <t>LU385</t>
  </si>
  <si>
    <t>LU756</t>
  </si>
  <si>
    <t>WA050</t>
  </si>
  <si>
    <t>CQ558</t>
  </si>
  <si>
    <t>WB474</t>
  </si>
  <si>
    <t>CB109</t>
  </si>
  <si>
    <t>LS969</t>
  </si>
  <si>
    <t>WB638</t>
  </si>
  <si>
    <t>WZ736</t>
  </si>
  <si>
    <t>WP789</t>
  </si>
  <si>
    <t>CB169</t>
  </si>
  <si>
    <t>LV679</t>
  </si>
  <si>
    <t>CB935</t>
  </si>
  <si>
    <t>LS628</t>
  </si>
  <si>
    <t>LU506</t>
  </si>
  <si>
    <t>LV706</t>
  </si>
  <si>
    <t>LU386</t>
  </si>
  <si>
    <t>WP790</t>
  </si>
  <si>
    <t>CQ559</t>
  </si>
  <si>
    <t>CB244</t>
  </si>
  <si>
    <t>LS158</t>
  </si>
  <si>
    <t>LS663</t>
  </si>
  <si>
    <t>CB913</t>
  </si>
  <si>
    <t>LT624</t>
  </si>
  <si>
    <t>WP791</t>
  </si>
  <si>
    <t>WP794</t>
  </si>
  <si>
    <t>WP792</t>
  </si>
  <si>
    <t>WP793</t>
  </si>
  <si>
    <t>WP795</t>
  </si>
  <si>
    <t>LT625</t>
  </si>
  <si>
    <t>LV722</t>
  </si>
  <si>
    <t>WP796</t>
  </si>
  <si>
    <t>WP797</t>
  </si>
  <si>
    <t>WB475</t>
  </si>
  <si>
    <t>WP798</t>
  </si>
  <si>
    <t>WP799</t>
  </si>
  <si>
    <t>LT626</t>
  </si>
  <si>
    <t>WP808</t>
  </si>
  <si>
    <t>LU387</t>
  </si>
  <si>
    <t>WP809</t>
  </si>
  <si>
    <t>LV159</t>
  </si>
  <si>
    <t>LU388</t>
  </si>
  <si>
    <t>WB639</t>
  </si>
  <si>
    <t>CB084</t>
  </si>
  <si>
    <t>LS970</t>
  </si>
  <si>
    <t>LU599</t>
  </si>
  <si>
    <t>LU579</t>
  </si>
  <si>
    <t>CB929</t>
  </si>
  <si>
    <t>LS556</t>
  </si>
  <si>
    <t>A0348</t>
  </si>
  <si>
    <t>CB663</t>
  </si>
  <si>
    <t>CQ560</t>
  </si>
  <si>
    <t>WE247</t>
  </si>
  <si>
    <t>LU389</t>
  </si>
  <si>
    <t>LT627</t>
  </si>
  <si>
    <t>WP810</t>
  </si>
  <si>
    <t>WP811</t>
  </si>
  <si>
    <t>LS889</t>
  </si>
  <si>
    <t>LS718</t>
  </si>
  <si>
    <t>WP814</t>
  </si>
  <si>
    <t>WP815</t>
  </si>
  <si>
    <t>WP816</t>
  </si>
  <si>
    <t>CB664</t>
  </si>
  <si>
    <t>LU390</t>
  </si>
  <si>
    <t>WB640</t>
  </si>
  <si>
    <t>CQ561</t>
  </si>
  <si>
    <t>LU391</t>
  </si>
  <si>
    <t>WP817</t>
  </si>
  <si>
    <t>CB107</t>
  </si>
  <si>
    <t>LV117</t>
  </si>
  <si>
    <t>WP819</t>
  </si>
  <si>
    <t>WB641</t>
  </si>
  <si>
    <t>LU392</t>
  </si>
  <si>
    <t>WA024</t>
  </si>
  <si>
    <t>WB262</t>
  </si>
  <si>
    <t>WP820</t>
  </si>
  <si>
    <t>WP821</t>
  </si>
  <si>
    <t>WB642</t>
  </si>
  <si>
    <t>WA025</t>
  </si>
  <si>
    <t>WA026</t>
  </si>
  <si>
    <t>CQ525</t>
  </si>
  <si>
    <t>WP822</t>
  </si>
  <si>
    <t>LS624</t>
  </si>
  <si>
    <t>WZ081</t>
  </si>
  <si>
    <t>WP823</t>
  </si>
  <si>
    <t>LS159</t>
  </si>
  <si>
    <t>WP824</t>
  </si>
  <si>
    <t>WP825</t>
  </si>
  <si>
    <t>WP826</t>
  </si>
  <si>
    <t>WP827</t>
  </si>
  <si>
    <t>LT628</t>
  </si>
  <si>
    <t>WP828</t>
  </si>
  <si>
    <t>LT629</t>
  </si>
  <si>
    <t>WZ257</t>
  </si>
  <si>
    <t>IS097</t>
  </si>
  <si>
    <t>LU687</t>
  </si>
  <si>
    <t>LT630</t>
  </si>
  <si>
    <t>LT631</t>
  </si>
  <si>
    <t>WTRCA</t>
  </si>
  <si>
    <t>LT632</t>
  </si>
  <si>
    <t>WP831</t>
  </si>
  <si>
    <t>WP832</t>
  </si>
  <si>
    <t>WP833</t>
  </si>
  <si>
    <t>WP834</t>
  </si>
  <si>
    <t>LS160</t>
  </si>
  <si>
    <t>LS548</t>
  </si>
  <si>
    <t>WA027</t>
  </si>
  <si>
    <t>WP835</t>
  </si>
  <si>
    <t>WP836</t>
  </si>
  <si>
    <t>WP837</t>
  </si>
  <si>
    <t>WP838</t>
  </si>
  <si>
    <t>WP839</t>
  </si>
  <si>
    <t>WP840</t>
  </si>
  <si>
    <t>WP841</t>
  </si>
  <si>
    <t>WP842</t>
  </si>
  <si>
    <t>CQ562</t>
  </si>
  <si>
    <t>WP843</t>
  </si>
  <si>
    <t>WP844</t>
  </si>
  <si>
    <t>WP845</t>
  </si>
  <si>
    <t>WP846</t>
  </si>
  <si>
    <t>WP847</t>
  </si>
  <si>
    <t>WP848</t>
  </si>
  <si>
    <t>LU393</t>
  </si>
  <si>
    <t>LU531</t>
  </si>
  <si>
    <t>WP849</t>
  </si>
  <si>
    <t>WP850</t>
  </si>
  <si>
    <t>LV191</t>
  </si>
  <si>
    <t>WP851</t>
  </si>
  <si>
    <t>WZ897</t>
  </si>
  <si>
    <t>WZ898</t>
  </si>
  <si>
    <t>WP852</t>
  </si>
  <si>
    <t>LU952</t>
  </si>
  <si>
    <t>WB538</t>
  </si>
  <si>
    <t>WP858</t>
  </si>
  <si>
    <t>WP859</t>
  </si>
  <si>
    <t>WP860</t>
  </si>
  <si>
    <t>WP861</t>
  </si>
  <si>
    <t>LU394</t>
  </si>
  <si>
    <t>LS161</t>
  </si>
  <si>
    <t>CQ563</t>
  </si>
  <si>
    <t>WP862</t>
  </si>
  <si>
    <t>WP863</t>
  </si>
  <si>
    <t>WZ899</t>
  </si>
  <si>
    <t>CB555</t>
  </si>
  <si>
    <t>LT633</t>
  </si>
  <si>
    <t>WP864</t>
  </si>
  <si>
    <t>CQ564</t>
  </si>
  <si>
    <t>LU395</t>
  </si>
  <si>
    <t>WP865</t>
  </si>
  <si>
    <t>WP866</t>
  </si>
  <si>
    <t>WP867</t>
  </si>
  <si>
    <t>LT634</t>
  </si>
  <si>
    <t>LS536</t>
  </si>
  <si>
    <t>A0276</t>
  </si>
  <si>
    <t>CQ565</t>
  </si>
  <si>
    <t>LU396</t>
  </si>
  <si>
    <t>LS393</t>
  </si>
  <si>
    <t>LT635</t>
  </si>
  <si>
    <t>LT636</t>
  </si>
  <si>
    <t>LS598</t>
  </si>
  <si>
    <t>WP874</t>
  </si>
  <si>
    <t>LS162</t>
  </si>
  <si>
    <t>LT637</t>
  </si>
  <si>
    <t>WP875</t>
  </si>
  <si>
    <t>WP876</t>
  </si>
  <si>
    <t>WP877</t>
  </si>
  <si>
    <t>WB393</t>
  </si>
  <si>
    <t>WF018</t>
  </si>
  <si>
    <t>WA028</t>
  </si>
  <si>
    <t>WA029</t>
  </si>
  <si>
    <t>WP878</t>
  </si>
  <si>
    <t>WP879</t>
  </si>
  <si>
    <t>WP880</t>
  </si>
  <si>
    <t>IS098</t>
  </si>
  <si>
    <t>LU798</t>
  </si>
  <si>
    <t>WP881</t>
  </si>
  <si>
    <t>CQ567</t>
  </si>
  <si>
    <t>CQ568</t>
  </si>
  <si>
    <t>WP882</t>
  </si>
  <si>
    <t>WP883</t>
  </si>
  <si>
    <t>WB316</t>
  </si>
  <si>
    <t>WP884</t>
  </si>
  <si>
    <t>CQ569</t>
  </si>
  <si>
    <t>WB135</t>
  </si>
  <si>
    <t>WP885</t>
  </si>
  <si>
    <t>LT638</t>
  </si>
  <si>
    <t>LS907</t>
  </si>
  <si>
    <t>WB643</t>
  </si>
  <si>
    <t>CB034</t>
  </si>
  <si>
    <t>WP886</t>
  </si>
  <si>
    <t>LT639</t>
  </si>
  <si>
    <t>WP887</t>
  </si>
  <si>
    <t>LT640</t>
  </si>
  <si>
    <t>WP888</t>
  </si>
  <si>
    <t>LT641</t>
  </si>
  <si>
    <t>CQ570</t>
  </si>
  <si>
    <t>LS277</t>
  </si>
  <si>
    <t>WZ309</t>
  </si>
  <si>
    <t>LS244</t>
  </si>
  <si>
    <t>LS163</t>
  </si>
  <si>
    <t>LU896</t>
  </si>
  <si>
    <t>LU397</t>
  </si>
  <si>
    <t>LS593</t>
  </si>
  <si>
    <t>WP889</t>
  </si>
  <si>
    <t>LU398</t>
  </si>
  <si>
    <t>WA030</t>
  </si>
  <si>
    <t>LS703</t>
  </si>
  <si>
    <t>WA031</t>
  </si>
  <si>
    <t>WA032</t>
  </si>
  <si>
    <t>LT642</t>
  </si>
  <si>
    <t>CB524</t>
  </si>
  <si>
    <t>LT643</t>
  </si>
  <si>
    <t>LU791</t>
  </si>
  <si>
    <t>WA033</t>
  </si>
  <si>
    <t>LT644</t>
  </si>
  <si>
    <t>WP890</t>
  </si>
  <si>
    <t>LU583</t>
  </si>
  <si>
    <t>WP891</t>
  </si>
  <si>
    <t>CB340</t>
  </si>
  <si>
    <t>LV114</t>
  </si>
  <si>
    <t>CQ571</t>
  </si>
  <si>
    <t>CB615</t>
  </si>
  <si>
    <t>LU399</t>
  </si>
  <si>
    <t>LS571</t>
  </si>
  <si>
    <t>LT645</t>
  </si>
  <si>
    <t>LT646</t>
  </si>
  <si>
    <t>LT647</t>
  </si>
  <si>
    <t>WP892</t>
  </si>
  <si>
    <t>IS099</t>
  </si>
  <si>
    <t>LT648</t>
  </si>
  <si>
    <t>LU400</t>
  </si>
  <si>
    <t>LT649</t>
  </si>
  <si>
    <t>LV455</t>
  </si>
  <si>
    <t>LU686</t>
  </si>
  <si>
    <t>LV119</t>
  </si>
  <si>
    <t>LS971</t>
  </si>
  <si>
    <t>LS972</t>
  </si>
  <si>
    <t>CB855</t>
  </si>
  <si>
    <t>CB921</t>
  </si>
  <si>
    <t>LS164</t>
  </si>
  <si>
    <t>CB759</t>
  </si>
  <si>
    <t>CQ572</t>
  </si>
  <si>
    <t>WP894</t>
  </si>
  <si>
    <t>LS204</t>
  </si>
  <si>
    <t>CB001</t>
  </si>
  <si>
    <t>CB760</t>
  </si>
  <si>
    <t>CB856</t>
  </si>
  <si>
    <t>CB857</t>
  </si>
  <si>
    <t>WP895</t>
  </si>
  <si>
    <t>LS590</t>
  </si>
  <si>
    <t>CQ574</t>
  </si>
  <si>
    <t>WP896</t>
  </si>
  <si>
    <t>WP897</t>
  </si>
  <si>
    <t>CQ573</t>
  </si>
  <si>
    <t>WB644</t>
  </si>
  <si>
    <t>WP898</t>
  </si>
  <si>
    <t>LT807</t>
  </si>
  <si>
    <t>LV605</t>
  </si>
  <si>
    <t>WB645</t>
  </si>
  <si>
    <t>WP899</t>
  </si>
  <si>
    <t>CB054</t>
  </si>
  <si>
    <t>WB646</t>
  </si>
  <si>
    <t>CB525</t>
  </si>
  <si>
    <t>WP900</t>
  </si>
  <si>
    <t>LU401</t>
  </si>
  <si>
    <t>LU953</t>
  </si>
  <si>
    <t>IS100</t>
  </si>
  <si>
    <t>WX515</t>
  </si>
  <si>
    <t>WP901</t>
  </si>
  <si>
    <t>LU402</t>
  </si>
  <si>
    <t>CQ576</t>
  </si>
  <si>
    <t>CB985</t>
  </si>
  <si>
    <t>CB940</t>
  </si>
  <si>
    <t>WP902</t>
  </si>
  <si>
    <t>LV614</t>
  </si>
  <si>
    <t>WZ918</t>
  </si>
  <si>
    <t>WZ277</t>
  </si>
  <si>
    <t>WR841</t>
  </si>
  <si>
    <t>WA034</t>
  </si>
  <si>
    <t>WP903</t>
  </si>
  <si>
    <t>WP872</t>
  </si>
  <si>
    <t>CQ577</t>
  </si>
  <si>
    <t>WP904</t>
  </si>
  <si>
    <t>WP905</t>
  </si>
  <si>
    <t>WX252</t>
  </si>
  <si>
    <t>LU403</t>
  </si>
  <si>
    <t>LU485</t>
  </si>
  <si>
    <t>CQ578</t>
  </si>
  <si>
    <t>LV006</t>
  </si>
  <si>
    <t>CB256</t>
  </si>
  <si>
    <t>CB271</t>
  </si>
  <si>
    <t>CQ579</t>
  </si>
  <si>
    <t>LV224</t>
  </si>
  <si>
    <t>LT817</t>
  </si>
  <si>
    <t>WP909</t>
  </si>
  <si>
    <t>WP908</t>
  </si>
  <si>
    <t>CQ580</t>
  </si>
  <si>
    <t>WE113</t>
  </si>
  <si>
    <t>WX778</t>
  </si>
  <si>
    <t>CB888</t>
  </si>
  <si>
    <t>WP911</t>
  </si>
  <si>
    <t>LT650</t>
  </si>
  <si>
    <t>WP912</t>
  </si>
  <si>
    <t>WA037</t>
  </si>
  <si>
    <t>WP913</t>
  </si>
  <si>
    <t>LS411</t>
  </si>
  <si>
    <t>WP914</t>
  </si>
  <si>
    <t>WP915</t>
  </si>
  <si>
    <t>WP918</t>
  </si>
  <si>
    <t>WP916</t>
  </si>
  <si>
    <t>LU404</t>
  </si>
  <si>
    <t>LU405</t>
  </si>
  <si>
    <t>LT651</t>
  </si>
  <si>
    <t>LT652</t>
  </si>
  <si>
    <t>WE114</t>
  </si>
  <si>
    <t>LT653</t>
  </si>
  <si>
    <t>LT654</t>
  </si>
  <si>
    <t>LT655</t>
  </si>
  <si>
    <t>LT656</t>
  </si>
  <si>
    <t>WP919</t>
  </si>
  <si>
    <t>LT657</t>
  </si>
  <si>
    <t>WP920</t>
  </si>
  <si>
    <t>WB299</t>
  </si>
  <si>
    <t>WP921</t>
  </si>
  <si>
    <t>WB330</t>
  </si>
  <si>
    <t>WB647</t>
  </si>
  <si>
    <t>LS909</t>
  </si>
  <si>
    <t>WP922</t>
  </si>
  <si>
    <t>WB648</t>
  </si>
  <si>
    <t>WP923</t>
  </si>
  <si>
    <t>WP924</t>
  </si>
  <si>
    <t>WP925</t>
  </si>
  <si>
    <t>WA052</t>
  </si>
  <si>
    <t>WP934</t>
  </si>
  <si>
    <t>WE183</t>
  </si>
  <si>
    <t>LU878</t>
  </si>
  <si>
    <t>WP935</t>
  </si>
  <si>
    <t>LU439</t>
  </si>
  <si>
    <t>LT848</t>
  </si>
  <si>
    <t>LS710</t>
  </si>
  <si>
    <t>WE259</t>
  </si>
  <si>
    <t>WA039</t>
  </si>
  <si>
    <t>WA040</t>
  </si>
  <si>
    <t>J1015</t>
  </si>
  <si>
    <t>WP954</t>
  </si>
  <si>
    <t>CCIH</t>
  </si>
  <si>
    <t>CORRECTCARE INTEGRATED HEALTH</t>
  </si>
  <si>
    <t>NEW YORK STATE DEPT OF HEALTH UNCOMPENSATED CARE</t>
  </si>
  <si>
    <t>INDIAN HEALTH SERVICES</t>
  </si>
  <si>
    <t>MPM03</t>
  </si>
  <si>
    <t>CENTINELA VALLEY IPA MEDICAL</t>
  </si>
  <si>
    <t>MPM04</t>
  </si>
  <si>
    <t>EL PROYECTO DEL BARRIO IPA</t>
  </si>
  <si>
    <t>MPM05</t>
  </si>
  <si>
    <t>GLOBAL CARE MEDICAL GROUP IPA</t>
  </si>
  <si>
    <t>PHM10</t>
  </si>
  <si>
    <t>MISSION COMMUNITY IPA MEDICAL GROUP</t>
  </si>
  <si>
    <t>MPM09</t>
  </si>
  <si>
    <t>WATTS HEALTHCARE CORPORATION IPA</t>
  </si>
  <si>
    <t>MPM10</t>
  </si>
  <si>
    <t>BELLA VISTA MEDICAL GROUP IPA</t>
  </si>
  <si>
    <t>FARM FAMILY</t>
  </si>
  <si>
    <t>EMPLOYEE BENEFIT SYSTEMS</t>
  </si>
  <si>
    <t>COMPUSYS ERISA GROUP TX</t>
  </si>
  <si>
    <t>ERISA ADMINISTRATIVE SERVICES INCORPORATED</t>
  </si>
  <si>
    <t>UTAH LABORERS</t>
  </si>
  <si>
    <t>ADVANSTAFF, INC.</t>
  </si>
  <si>
    <t>COMPUSYS INC AZ</t>
  </si>
  <si>
    <t>IBEW 640 AZ NECA</t>
  </si>
  <si>
    <t>NEW MEXICO DISTRICT COUNCIL OF CARPENTERS</t>
  </si>
  <si>
    <t>ERISA</t>
  </si>
  <si>
    <t>COMPUSYS INC UT</t>
  </si>
  <si>
    <t>COMPUSYS INC NM</t>
  </si>
  <si>
    <t>ARIZONA PIPE TRADES</t>
  </si>
  <si>
    <t>COMPUSYS ERISA GROUP NM</t>
  </si>
  <si>
    <t>TECHSTEEL INC</t>
  </si>
  <si>
    <t>CITY OF AUSTIN</t>
  </si>
  <si>
    <t>COMPUSYS ERISA GROUP AZ</t>
  </si>
  <si>
    <t>UTAH CARPENTERS</t>
  </si>
  <si>
    <t>8TH DISTRICT ELECTRICAL</t>
  </si>
  <si>
    <t>IBEW WESTERN UTILITIES LOCAL 57</t>
  </si>
  <si>
    <t>NEW MEXICO WEST TEXAS MULTICRAFT</t>
  </si>
  <si>
    <t>OPERATING ENGINEERS LOCAL 53</t>
  </si>
  <si>
    <t>UTAH PIPE TRADES</t>
  </si>
  <si>
    <t>INTERMOUNTAIN IRONWORKERS</t>
  </si>
  <si>
    <t>NEW MEXICO PAINTERS AND ALLIED TRADES LOCAL NO 823</t>
  </si>
  <si>
    <t>TRANSWESTERN GENERAL AGENCY</t>
  </si>
  <si>
    <t>KEY SELECT</t>
  </si>
  <si>
    <t>KCIPA</t>
  </si>
  <si>
    <t>KANE COUNTY IPA</t>
  </si>
  <si>
    <t>AMERICAN FAMILY ADMINISTERED BY AMERICAN REPUBLIC</t>
  </si>
  <si>
    <t>EASTLAND MEDICAL GROUP</t>
  </si>
  <si>
    <t>LAKESIDE MEDICAL GROUP</t>
  </si>
  <si>
    <t>EASTLAND MEDICAL GROUP IPA</t>
  </si>
  <si>
    <t>KEYSTONE HEALTH (LAKESIDE - GLENDALE, CA)</t>
  </si>
  <si>
    <t>LAKESIDE MEDICAL GROUP (REGAL LAKESIDE)</t>
  </si>
  <si>
    <t>WEST COVINA MEDICAL GROUP</t>
  </si>
  <si>
    <t>VERDUGO HILLS MEDICAL GROUP</t>
  </si>
  <si>
    <t>GLENDALE MEMORIAL GROUP</t>
  </si>
  <si>
    <t>SPECTERA</t>
  </si>
  <si>
    <t>UNITEDHEALTHCARE VISION</t>
  </si>
  <si>
    <t>SPECTERA EYECARE NETWORKS</t>
  </si>
  <si>
    <t>REDLANDS YUCAIPA MEDICAL GROUP</t>
  </si>
  <si>
    <t>GMCARE</t>
  </si>
  <si>
    <t>MCS03</t>
  </si>
  <si>
    <t>MANAGED CARE SYSTEMS (DELANGO REGIONAL MEDICAL)</t>
  </si>
  <si>
    <t>GEMCARE - KERN COUNTY</t>
  </si>
  <si>
    <t>GEMCARE (GOLDEN EMPIRE MANAGED CARE SYSTEM)</t>
  </si>
  <si>
    <t>LFPRT</t>
  </si>
  <si>
    <t>LIFE1</t>
  </si>
  <si>
    <t>LIFEPRINT</t>
  </si>
  <si>
    <t xml:space="preserve">NORTHWEST PHYSICIANS NETWORK </t>
  </si>
  <si>
    <t>BHRHS</t>
  </si>
  <si>
    <t>BEHAVIORAL HEALTH SYSTEMS</t>
  </si>
  <si>
    <t>LUMINARE HEALTH - ECHO</t>
  </si>
  <si>
    <t>BREAST AND CERVICAL CANCER CONTROL PROGRAM (BCCCP)</t>
  </si>
  <si>
    <t>FAMILY CARE MILWAUKEE, WISCONSIN</t>
  </si>
  <si>
    <t>BLUE SHIELD OF CALIFORNIA PROMISE HEALTH PLAN</t>
  </si>
  <si>
    <t>CARE 1ST PARTNER PLAN LLC</t>
  </si>
  <si>
    <t>IMG01</t>
  </si>
  <si>
    <t>INDEPENDENCE MEDICAL GROUP - KERN COUNTY</t>
  </si>
  <si>
    <t>BNMGT</t>
  </si>
  <si>
    <t>BENEFIT MANAGEMENT OF KANSAS</t>
  </si>
  <si>
    <t>IMG02</t>
  </si>
  <si>
    <t>INDEPENDENCE MEDICAL GROUP - TULARE COUNTY</t>
  </si>
  <si>
    <t>ADVANTEK BENEFIT ADMINISTRATORS</t>
  </si>
  <si>
    <t>OHMS</t>
  </si>
  <si>
    <t>PRIMARY HEALTH OF JOSEPHINE COUNTY CCO</t>
  </si>
  <si>
    <t>OREGON HEALTH MANAGEMENT SERVICES (OHMS)</t>
  </si>
  <si>
    <t>BHOMA</t>
  </si>
  <si>
    <t>CHCMA</t>
  </si>
  <si>
    <t>CARELON BEHAVIORAL HEALTH, MBHP</t>
  </si>
  <si>
    <t>GOLD COAST HEALTH PLAN</t>
  </si>
  <si>
    <t>PREMIER EYE CARE</t>
  </si>
  <si>
    <t>MPM40</t>
  </si>
  <si>
    <t>FAMILY CARE SPECIALISTS IPA</t>
  </si>
  <si>
    <t>PROVIDRS CARE NETWORK</t>
  </si>
  <si>
    <t>WORLD TRADE CENTER HEALTH PROGRAM/FDNY</t>
  </si>
  <si>
    <t>INNOVANTE BENEFIT ADMINISTRATOR</t>
  </si>
  <si>
    <t>AVESIS TPA</t>
  </si>
  <si>
    <t>CENPATICO BEHAVIORAL HEALTH - AZ DOS BEFORE 10/18</t>
  </si>
  <si>
    <t>WEST SUBURBAN HEALTH PROVIDERS</t>
  </si>
  <si>
    <t>ADVANTICA BENEFITS</t>
  </si>
  <si>
    <t>ABHILL</t>
  </si>
  <si>
    <t>AETNA BETTER HEALTH - IL MEDICAID</t>
  </si>
  <si>
    <t>AETNA BETTER HEALTH OF ILLINOIS - MMAI</t>
  </si>
  <si>
    <t>ACIPA</t>
  </si>
  <si>
    <t>ADVANTAGE CARE IPA</t>
  </si>
  <si>
    <t>PATH ADMINISTRATORS</t>
  </si>
  <si>
    <t>DH EVANS AND ASSOCIATES</t>
  </si>
  <si>
    <t>CSI NETWORK SERVICES</t>
  </si>
  <si>
    <t>PSMED</t>
  </si>
  <si>
    <t>PACIFICSOURCE COMMUNITY HEALTH PLAN INC.</t>
  </si>
  <si>
    <t>412MP</t>
  </si>
  <si>
    <t>MEDPARTNERS ADMINISTRATIVE SERVICES 412MP</t>
  </si>
  <si>
    <t>LACAR</t>
  </si>
  <si>
    <t>OHIO PPO CONNECT (OPPOC)</t>
  </si>
  <si>
    <t>QUALITY CARE PARTNERS</t>
  </si>
  <si>
    <t>CARE NETWORK/THE SAVANNAH BUSINESS (THE)</t>
  </si>
  <si>
    <t>HEALTH SCOPE BENEFITS (AKA EHC)</t>
  </si>
  <si>
    <t>INTEGRATED MEDICAL SOLUTIONS</t>
  </si>
  <si>
    <t>FS802</t>
  </si>
  <si>
    <t>BRIDGEVIEW</t>
  </si>
  <si>
    <t xml:space="preserve">CHRISTUS HEALTH - NUECES COUNTY HOSPITAL DISTRIC  </t>
  </si>
  <si>
    <t xml:space="preserve">CHRISTUS HEALTH PLAN </t>
  </si>
  <si>
    <t>KR</t>
  </si>
  <si>
    <t>UNITED HEALTHCARE (GOLDEN RULE) - JVHL</t>
  </si>
  <si>
    <t>KQ</t>
  </si>
  <si>
    <t>CIGNA (HEALTH PARTNERS) - JVHL</t>
  </si>
  <si>
    <t>HARRINGTON HEALTH</t>
  </si>
  <si>
    <t>MSO33</t>
  </si>
  <si>
    <t>SAN DIEGO COUNTY RYAN WHITE CARE ACT</t>
  </si>
  <si>
    <t>INDIANA DEPARTMENT OF HEALTH - CHILDRENS HEALTH</t>
  </si>
  <si>
    <t>RIGHTCARE SCOTT &amp; WHITE HEALTH PLAN</t>
  </si>
  <si>
    <t>PFMCR</t>
  </si>
  <si>
    <t>PERFORMCARE</t>
  </si>
  <si>
    <t>DREYR</t>
  </si>
  <si>
    <t>DREYER MEDICAL</t>
  </si>
  <si>
    <t>GEM01</t>
  </si>
  <si>
    <t>GLOBAL EXCEL MANAGEMENT INC</t>
  </si>
  <si>
    <t>VHN</t>
  </si>
  <si>
    <t>NORTHSHORE PHYSICIAN ASSOCIATES</t>
  </si>
  <si>
    <t>LOCKARD AND WILLIAMS</t>
  </si>
  <si>
    <t>MSO11</t>
  </si>
  <si>
    <t>SAN DIEGO COUNTY MEDICAL SERVICES (CMS)</t>
  </si>
  <si>
    <t>COORDINATED CARE</t>
  </si>
  <si>
    <t>CHCPI</t>
  </si>
  <si>
    <t>CENTRAL HEALTH MEDICAL PLAN</t>
  </si>
  <si>
    <t>TOTAL PLAN SERVICES</t>
  </si>
  <si>
    <t>CHP01</t>
  </si>
  <si>
    <t>COMPLEMENTARY HEALTHCARE PLAN</t>
  </si>
  <si>
    <t>REGENCY EMPLOYEE BENEFITS</t>
  </si>
  <si>
    <t>CBSER</t>
  </si>
  <si>
    <t>CHRISTIAN BROTHERS SERVICES</t>
  </si>
  <si>
    <t>WEISS HEALTH PROVIDERS</t>
  </si>
  <si>
    <t>CENPATICO BEHAVIORAL HEALTH - SOUTH CAROLINA</t>
  </si>
  <si>
    <t>CMPSY</t>
  </si>
  <si>
    <t>COMPSYCH</t>
  </si>
  <si>
    <t>QUEST BEHAVIORAL HEALTH</t>
  </si>
  <si>
    <t>NAPHCARE</t>
  </si>
  <si>
    <t>CENPATICO BEHAVIORAL HEALTH - ILLINOIS</t>
  </si>
  <si>
    <t>TLINS</t>
  </si>
  <si>
    <t>MONUMENTAL LIFE INSURANCE COMPANY</t>
  </si>
  <si>
    <t>TRANSAMERICA FINANCIAL LIFE INSURANCE COMPANY</t>
  </si>
  <si>
    <t>TRANSAMERICA PREMIER LIFE INSURANCE COMPANY</t>
  </si>
  <si>
    <t>TRANSAMERICA LIFE SPECIALIZED CLAIMS</t>
  </si>
  <si>
    <t>CENPATICO BEHAVIORAL HEALTH - MISSOURI</t>
  </si>
  <si>
    <t>MVMM1</t>
  </si>
  <si>
    <t>INLAND FACULTY MEDICAL GROUP</t>
  </si>
  <si>
    <t>ARIZONA PRIORITY CARE PLUS</t>
  </si>
  <si>
    <t>US FAMILY HEALTH PLAN ORTHONET</t>
  </si>
  <si>
    <t>SCACO</t>
  </si>
  <si>
    <t>SANTA CLARA COUNTY IPA PPO</t>
  </si>
  <si>
    <t>SANTA CLARA COUNTY IPA ACO</t>
  </si>
  <si>
    <t>PCN12</t>
  </si>
  <si>
    <t>PHYSICIANS CARE NETWORK - THE POLYCLINIC</t>
  </si>
  <si>
    <t>PENNSYLVANIA PACE</t>
  </si>
  <si>
    <t>FRINGE BENEFIT GROUP - AUSTIN</t>
  </si>
  <si>
    <t>FAMILY PRACTICE MEDICAL GROUP</t>
  </si>
  <si>
    <t>VAYA HEALTH</t>
  </si>
  <si>
    <t>CENTURY PHO</t>
  </si>
  <si>
    <t>VHP02</t>
  </si>
  <si>
    <t>VALLEY HEALTH PLAN (MEDI-CAL)</t>
  </si>
  <si>
    <t>PHPMC</t>
  </si>
  <si>
    <t>CORRECTIONAL HEALTH PARTNERS</t>
  </si>
  <si>
    <t>OBA18</t>
  </si>
  <si>
    <t>OGDEN BENEFITS ADMINISTRATORS</t>
  </si>
  <si>
    <t>EBC18</t>
  </si>
  <si>
    <t>EMPLOYEE BENEFIT CONCEPTS</t>
  </si>
  <si>
    <t>VPA18</t>
  </si>
  <si>
    <t>VARIABLE PROTECTION ADMINISTRATORS</t>
  </si>
  <si>
    <t>RMC01</t>
  </si>
  <si>
    <t>RIVERSIDE MEDICAL CLINIC</t>
  </si>
  <si>
    <t>MESVISION</t>
  </si>
  <si>
    <t>MEDICAL EYE SERVICES, INC.</t>
  </si>
  <si>
    <t>SUNFLOWER HEALTH PLAN</t>
  </si>
  <si>
    <t>AMFIRST INSURANCE</t>
  </si>
  <si>
    <t>SLAICO</t>
  </si>
  <si>
    <t>STANDARD LIFE AND ACCIDENT INS CO-SECONDARY CLAIMS</t>
  </si>
  <si>
    <t>MONITOR LIFE INSURANCE COMPANY</t>
  </si>
  <si>
    <t>MERRILL BOSTROM ASSOCIATES</t>
  </si>
  <si>
    <t>CDO TECHNOLOGIES</t>
  </si>
  <si>
    <t>CSRCKY</t>
  </si>
  <si>
    <t>KYCS1</t>
  </si>
  <si>
    <t>HUMANA CARESOURCE OF KY</t>
  </si>
  <si>
    <t>BAPTIST HEALTH SOUTH FLORIDA</t>
  </si>
  <si>
    <t>GRANITE STATE HEALTH PLAN</t>
  </si>
  <si>
    <t>CENPATICO BEHAVIORAL HEALTH - NEW HAMPSHIRE</t>
  </si>
  <si>
    <t>ULTRABENEFITS INC.</t>
  </si>
  <si>
    <t>WSTHA</t>
  </si>
  <si>
    <t>WESTERN HEALTH ADVANTAGE</t>
  </si>
  <si>
    <t>CENPATICO BEHAVIORAL HEALTH - MISSISSIPPI</t>
  </si>
  <si>
    <t>CLAIMSBRIDGE HIGH PERFORMANCE NETWORK</t>
  </si>
  <si>
    <t>AMM03</t>
  </si>
  <si>
    <t>CUSTODY MEDICAL SERVICES</t>
  </si>
  <si>
    <t>HPIPA</t>
  </si>
  <si>
    <t>HISPANIC PHYSICIANS IPA</t>
  </si>
  <si>
    <t>LIFEPATH HOSPICE</t>
  </si>
  <si>
    <t>IHORG</t>
  </si>
  <si>
    <t>INLAND HEALTH ORGANIZATION</t>
  </si>
  <si>
    <t>BEAVER MEDICAL GROUP</t>
  </si>
  <si>
    <t>UNITEDHEALTHCARE COMMUNITY PLAN OF KANSAS</t>
  </si>
  <si>
    <t>EAST CAROLINA BEHAVIORAL HEALTH AKA ECBH</t>
  </si>
  <si>
    <t>EAST CAROLINA BEHAVIORAL HEALTH</t>
  </si>
  <si>
    <t>GOOD SHEPHERD HOSPICE</t>
  </si>
  <si>
    <t>TRICAR</t>
  </si>
  <si>
    <t>SCWI0</t>
  </si>
  <si>
    <t>TRICARE - WEST REGION</t>
  </si>
  <si>
    <t>CRESCENT HEALTH SOLUTIONS</t>
  </si>
  <si>
    <t>JAIMED</t>
  </si>
  <si>
    <t>JAI01</t>
  </si>
  <si>
    <t>JAI MEDICAL SYSTEMS</t>
  </si>
  <si>
    <t>NWADM</t>
  </si>
  <si>
    <t>LAS VEGAS FIRE FIGHTERS LOCAL NO. 1285 SECURITY FU</t>
  </si>
  <si>
    <t>NORTHWEST ADMINISTRATORS, INC.</t>
  </si>
  <si>
    <t xml:space="preserve">SOUTHERN CALIFORNIA BAKERY DRIVERS SECURITY FUND  </t>
  </si>
  <si>
    <t xml:space="preserve">TEAMSTERS MISCELLANEOUS SECURITY TRUST FUND </t>
  </si>
  <si>
    <t>TEAMSTERS LOCAL 631 SECURITY FUND FOR SOUTHERN NEV</t>
  </si>
  <si>
    <t>CENTRAL CALIFORNIA ELECTRICAL WORKERS HEALTH AND W</t>
  </si>
  <si>
    <t>MNDH1</t>
  </si>
  <si>
    <t>SAGE MINNESOTA DEPARTMENT OF HEALTH</t>
  </si>
  <si>
    <t>RCMG1</t>
  </si>
  <si>
    <t>RIVER CITY MEDICAL GROUP</t>
  </si>
  <si>
    <t>AETNA - EPO</t>
  </si>
  <si>
    <t>AETNA HEALTH FUND (AHF)</t>
  </si>
  <si>
    <t>AETNA - GOLDEN MEDICARE (MEDICARE ADVANTAGE PLAN)</t>
  </si>
  <si>
    <t>AETNA - USACCESS</t>
  </si>
  <si>
    <t>AETNA AFFORDABLE HEALTH CHOICES - SRC</t>
  </si>
  <si>
    <t>CITY OF AMARILLO</t>
  </si>
  <si>
    <t>AETNA - ELECT CHOICE (EC)</t>
  </si>
  <si>
    <t>AETNA - INDEMNITY</t>
  </si>
  <si>
    <t>AETNA - CHOICE POS II</t>
  </si>
  <si>
    <t>AETNA LIFE AND CASUALTY</t>
  </si>
  <si>
    <t>AETNA - TRADITIONAL CHOICE (TC)</t>
  </si>
  <si>
    <t>AETNA AFFORDABLE HEALTH CHOICES</t>
  </si>
  <si>
    <t>INNOVATION HEALTH LEAP</t>
  </si>
  <si>
    <t>AETNA - MANAGED CHOICE (MC)</t>
  </si>
  <si>
    <t>AETNA - GOLDEN CHOICE (MEDICARE ADVANTAGE PLAN)</t>
  </si>
  <si>
    <t>AETNA - OPEN CHOICE (OC)</t>
  </si>
  <si>
    <t>AETNA LEAP</t>
  </si>
  <si>
    <t>AETNA - HMO</t>
  </si>
  <si>
    <t>AETNA - OPEN ACCESS HMO</t>
  </si>
  <si>
    <t>AETNA - PPO</t>
  </si>
  <si>
    <t>AETNA GOLDEN MEDICARE PLAN</t>
  </si>
  <si>
    <t>AETNA  - AEXEL</t>
  </si>
  <si>
    <t>AETNA - QPOS</t>
  </si>
  <si>
    <t>TRSMRK</t>
  </si>
  <si>
    <t>TRUSTMARK SMALL BUSINESS BENEFITS</t>
  </si>
  <si>
    <t>SHC30</t>
  </si>
  <si>
    <t>SANDHILLS CENTER</t>
  </si>
  <si>
    <t>SANDHILLS COMMUNITY CARE NETWORK</t>
  </si>
  <si>
    <t>GUILFORD CENTER FOR BEHAVIORAL</t>
  </si>
  <si>
    <t>HEALTHSOURCE OF NEW HAMPSHIRE</t>
  </si>
  <si>
    <t>HEALTHSOURCE OF NEW YORK</t>
  </si>
  <si>
    <t>HEALTHSOURCE OF OHIO</t>
  </si>
  <si>
    <t>CIGNA HEALTH PLAN - HMO (CHP)</t>
  </si>
  <si>
    <t>CGLIC, MILWAUKEE</t>
  </si>
  <si>
    <t>CIGNA HEALTH PLAN - HOUSTON</t>
  </si>
  <si>
    <t>CIGNA HEALTH PLAN - NORTHERN NEW JERSEY</t>
  </si>
  <si>
    <t>CIGNA HEALTH PLAN - NASHVILLE</t>
  </si>
  <si>
    <t>CIGNA HEALTH PLAN - SOUTHERN NEW JERSEY</t>
  </si>
  <si>
    <t>KERN PPO - CALIFORNIA</t>
  </si>
  <si>
    <t>HEALTHSOURCE PROVIDENT</t>
  </si>
  <si>
    <t>ALBUQUERQUE PPO - NEW MEXICO</t>
  </si>
  <si>
    <t>CIGNA HEALTH PLAN - CALIFORNIA</t>
  </si>
  <si>
    <t>CIGNA HEALTH PLAN - NORTHERN CALIFORNIA</t>
  </si>
  <si>
    <t>CIGNA HEALTH PLAN - OKLAHOMA</t>
  </si>
  <si>
    <t>CIGNA HEALTH PLAN - TAMPA</t>
  </si>
  <si>
    <t>CIGNA HEALTH PLAN - TULSA</t>
  </si>
  <si>
    <t>OCALA PPO - FLORIDA</t>
  </si>
  <si>
    <t>PORTLAND PPO - OREGON</t>
  </si>
  <si>
    <t>NALC/AFFORDABLE</t>
  </si>
  <si>
    <t>CIGNA HEALTH PLANS</t>
  </si>
  <si>
    <t>ARKANSAS BEST CORPORATION - CHOICE BENEFITS</t>
  </si>
  <si>
    <t>SETON HEALTH PLAN</t>
  </si>
  <si>
    <t>COLLECTIVE HEALTH</t>
  </si>
  <si>
    <t>HEALTHSOURCE OF ARKANSAS (MEDICARE)</t>
  </si>
  <si>
    <t>HEALTHSOURCE OF NORTH TEXAS</t>
  </si>
  <si>
    <t>EQUICOR/EQUITABLE</t>
  </si>
  <si>
    <t>CIGNA HEALTH PLAN - CONNECTICUT</t>
  </si>
  <si>
    <t>CIGNA HEALTH PLAN - NEW YORK</t>
  </si>
  <si>
    <t>CIGNA HEALTH PLAN - ORLANDO</t>
  </si>
  <si>
    <t>CIGNA HEALTH PLAN - PHOENIX</t>
  </si>
  <si>
    <t>CIGNA HEALTH PLAN - SOUTHERN CALIFORNIA</t>
  </si>
  <si>
    <t>CIGNA HEALTH PLAN - SOUTHERN FLORIDA</t>
  </si>
  <si>
    <t>CIGNA HEALTH PLAN - ST LOUIS</t>
  </si>
  <si>
    <t>CIGNA HEALTH PLAN - WASHINGTON</t>
  </si>
  <si>
    <t>EQUICOR HEALTH PLAN - HOUSTON</t>
  </si>
  <si>
    <t>CIGNA INTERNATIONAL EXPATRIATE BENEFITS</t>
  </si>
  <si>
    <t>SMARTHEALTH EMPLOYEE PLAN ONLY</t>
  </si>
  <si>
    <t>UFCW LOCAL 1529</t>
  </si>
  <si>
    <t>CIGNA HEALTH PLAN - KANSAS CITY</t>
  </si>
  <si>
    <t>CIGNA HEALTH PLAN - MEMPHIS</t>
  </si>
  <si>
    <t>CIGNA HEALTH PLAN - NORTHERN LOUISIANA</t>
  </si>
  <si>
    <t>JACKSONVILLE PPO</t>
  </si>
  <si>
    <t>SACRAMENTO PPO</t>
  </si>
  <si>
    <t>CIGNA HEALTH PLAN - CIGNA PREMIER PLUS</t>
  </si>
  <si>
    <t>CIGNA HEALTH PLAN - DAYTON</t>
  </si>
  <si>
    <t>CIGNA HEALTH PLAN - DELAWARE</t>
  </si>
  <si>
    <t>CIGNA HEALTH PLAN - DENVER</t>
  </si>
  <si>
    <t>CIGNA HEALTH PLAN - GEORGIA</t>
  </si>
  <si>
    <t>CIGNA HEALTH PLAN - SALT LAKE CITY</t>
  </si>
  <si>
    <t>CIGNA HEALTH PLAN - TUCSON</t>
  </si>
  <si>
    <t>JACKSON PPO</t>
  </si>
  <si>
    <t>CIGNA HEALTH PLAN - KNOXVILLE PPO</t>
  </si>
  <si>
    <t>APWU HEALTH PLAN (ALL STATES EXCEPT USVI)</t>
  </si>
  <si>
    <t>HEALTHSOURCE OF NORTH CAROLINA</t>
  </si>
  <si>
    <t>HEALTHSOURCE OF TENNESSEE</t>
  </si>
  <si>
    <t>HEALTHSOURCE OF MASSACHUSETTS</t>
  </si>
  <si>
    <t>EQUICOR PPO</t>
  </si>
  <si>
    <t>CIGNA HEALTH PLAN - MASSACHUSETTS</t>
  </si>
  <si>
    <t>CIGNA HEALTH PLAN - PENNSYLVANIA</t>
  </si>
  <si>
    <t>CIGNA HEALTH PLAN - SALINAS</t>
  </si>
  <si>
    <t>CIGNA HEALTH PLAN - SAN DIEGO</t>
  </si>
  <si>
    <t>CIGNA HEALTH PLAN - WICHITA</t>
  </si>
  <si>
    <t>GHC INDIVIDUAL PLANS</t>
  </si>
  <si>
    <t>CIGNA HEALTH PLAN - ATLANTA</t>
  </si>
  <si>
    <t>SPECIAL AGENT MUTUAL BENEFIT ASSOCIATION</t>
  </si>
  <si>
    <t>SAMBA</t>
  </si>
  <si>
    <t>CIGNA HEALTH PLAN - OSCAR</t>
  </si>
  <si>
    <t>CIGNA HEALTH PLAN - COMED</t>
  </si>
  <si>
    <t>HEALTHSOURCE OF INDIANA</t>
  </si>
  <si>
    <t>CIGNA (CONNECTICUT GENERAL)</t>
  </si>
  <si>
    <t>CIGNA HEALTH PLAN - MID ATLANTIC</t>
  </si>
  <si>
    <t>CIGNA HEALTH PLAN - SAN FRANCISCO</t>
  </si>
  <si>
    <t>HEALTHSOURCE OF MAINE</t>
  </si>
  <si>
    <t>CIGNA HEALTH PLAN - CHICAGO</t>
  </si>
  <si>
    <t>CIGNA HEALTH PLAN - CLEVELAND</t>
  </si>
  <si>
    <t>CIGNA HEALTH PLAN - LOS ANGELES</t>
  </si>
  <si>
    <t>CIGNA HEALTH PLAN - LOUISIANA</t>
  </si>
  <si>
    <t>CIGNA HEALTH PLAN - RALEIGH</t>
  </si>
  <si>
    <t>CIGNA HEALTH PLAN - RICHMOND</t>
  </si>
  <si>
    <t>CIGNA - DENTAL</t>
  </si>
  <si>
    <t>HEALTHSOURCE OF KENTUCKY</t>
  </si>
  <si>
    <t>HEALTHSOURCE OF SOUTH CAROLINA</t>
  </si>
  <si>
    <t>CIGNA HEALTH PLAN - CHARLOTTE</t>
  </si>
  <si>
    <t>CIGNA HEALTH PLAN - CINCINNATI</t>
  </si>
  <si>
    <t>CIGNA HEALTH PLAN - COLUMBUS</t>
  </si>
  <si>
    <t>CIGNA HEALTH PLAN - DALLAS</t>
  </si>
  <si>
    <t>GWSTHC</t>
  </si>
  <si>
    <t>ONE HEALTH PLAN OF GEORGIA</t>
  </si>
  <si>
    <t>ONE HEALTH PLAN OF WASHINGTON</t>
  </si>
  <si>
    <t>ONE HEALTH PLAN OF NEVADA</t>
  </si>
  <si>
    <t>ONE HEALTH PLAN OF OREGON</t>
  </si>
  <si>
    <t>ONE HEALTH PLAN OF WYOMING</t>
  </si>
  <si>
    <t>GREAT-WEST LIFE</t>
  </si>
  <si>
    <t>WESTERN</t>
  </si>
  <si>
    <t>ONE HEALTH PLAN OF SOUTH CAROLINA</t>
  </si>
  <si>
    <t>ONE HEALTH PLAN OF VIRGINIA</t>
  </si>
  <si>
    <t>CIGNA SELECT GREAT-WEST HEALTHCARE</t>
  </si>
  <si>
    <t>ONE HEALTH PLAN OF ALASKA</t>
  </si>
  <si>
    <t>ONE HEALTH PLAN OF CALIFORNIA</t>
  </si>
  <si>
    <t>CROWN LIFE</t>
  </si>
  <si>
    <t>CIGNA SELECT (FORMERLY GREAT WEST HEALTHCARE)</t>
  </si>
  <si>
    <t>ALTA HEALTH &amp; LIFE INSURANCE COMPANY</t>
  </si>
  <si>
    <t>ONE HEALTH PLAN OF NEW HAMPSHIRE</t>
  </si>
  <si>
    <t>ONE HEALTH PLAN OF TENNESSEE</t>
  </si>
  <si>
    <t>ONE HEALTH PLAN OF VERMONT</t>
  </si>
  <si>
    <t>ONE HEALTH PLAN OF WISCONSIN</t>
  </si>
  <si>
    <t>GENERAL AMERICAN LIFE OF ST. LOUIS</t>
  </si>
  <si>
    <t>GREAT WEST CARE</t>
  </si>
  <si>
    <t>ONE HEALTH PLAN OF ARIZONA</t>
  </si>
  <si>
    <t>ONE HEALTH PLAN OF MAINE</t>
  </si>
  <si>
    <t>GREAT-WEST LIFE ASSURANCE CO (GWL)</t>
  </si>
  <si>
    <t>GWL (GREAT-WEST LIFE)</t>
  </si>
  <si>
    <t>ONE HEALTH PLAN OF KANSAS</t>
  </si>
  <si>
    <t>ONE HEALTH PLAN OF INDIANA</t>
  </si>
  <si>
    <t>ONE HEALTH PLAN OF NORTH CAROLINA</t>
  </si>
  <si>
    <t>GREAT-WEST HEALTHCARE AND ANNUITY INSURANCE CO.</t>
  </si>
  <si>
    <t>ONE HEALTH PLAN OF COLORADO</t>
  </si>
  <si>
    <t>ONE HEALTH PLAN OF ILLINOIS</t>
  </si>
  <si>
    <t>ONE HEALTH PLAN OF OHIO</t>
  </si>
  <si>
    <t>INDIANA HEALTH NETWORK</t>
  </si>
  <si>
    <t>NEW ENGLAND FINANCIAL</t>
  </si>
  <si>
    <t>ONE HEALTH PLAN OF FLORIDA</t>
  </si>
  <si>
    <t>ONE HEALTH PLAN OF MASSACHUSETTS</t>
  </si>
  <si>
    <t>ONE HEALTH PLAN OF NEW JERSEY</t>
  </si>
  <si>
    <t>ONE HEALTH PLAN OF PENNSYLVANIA</t>
  </si>
  <si>
    <t>ONE HEALTH PLAN OF TEXAS</t>
  </si>
  <si>
    <t>GUARDIAN</t>
  </si>
  <si>
    <t>AKDOH</t>
  </si>
  <si>
    <t>ALASKA BREAST AND CERVICAL HEALTH CHECK</t>
  </si>
  <si>
    <t>AHCNE</t>
  </si>
  <si>
    <t>AMERIHEALTH CARITAS NORTHEAST DOS BEFORE 01/01/21</t>
  </si>
  <si>
    <t>REVCLAIMS</t>
  </si>
  <si>
    <t>MID-AMERICAN BENEFITS (ELITE CHOICE)</t>
  </si>
  <si>
    <t>BOILERMAKERS NATIONAL HEALTH AND WELFARE</t>
  </si>
  <si>
    <t>99999-0910</t>
  </si>
  <si>
    <t>EASTPOINTE - BEHAVIORAL HEALTH</t>
  </si>
  <si>
    <t>EAST POINTE HUMAN SERVICES</t>
  </si>
  <si>
    <t>ATLANTIC MEDICAL</t>
  </si>
  <si>
    <t>HVMG1</t>
  </si>
  <si>
    <t>HORIZON VALLEY MEDICAL GROUP</t>
  </si>
  <si>
    <t>HLTNE</t>
  </si>
  <si>
    <t>CLOVE</t>
  </si>
  <si>
    <t>CLOVER HEALTH</t>
  </si>
  <si>
    <t>MARRICK MEDICAL FINANCE</t>
  </si>
  <si>
    <t>AMPWU</t>
  </si>
  <si>
    <t>AMERICAN POSTAL WORKERS UNION</t>
  </si>
  <si>
    <t>LALIMS</t>
  </si>
  <si>
    <t>AMERICAN RETIREMENT LIFE INS CO (MEDICARE SUPP)</t>
  </si>
  <si>
    <t>UNITED TEACHER ASSOC INS CO (MEDICARE SUPPLEMENT)</t>
  </si>
  <si>
    <t>PROVIDENT AMERICAN LIFE &amp; HEALTH INS CO (CARE SUP)</t>
  </si>
  <si>
    <t>LOYAL AMERICAN LIFE INSUR CO MEDICARE SUPPLEMENT</t>
  </si>
  <si>
    <t>CIGNA SUPPLEMENTAL BENEFITS</t>
  </si>
  <si>
    <t>CENTRAL RESERVE LIFE INS CO (MEDICARE SUPPLEMENT)</t>
  </si>
  <si>
    <t>GREAT AMERICAN LIFE INS CO (MEDICARE SUPPLEMENT)</t>
  </si>
  <si>
    <t>CONTINENTAL GENERAL INS CO (MEDICARE SUPPLEMENT)</t>
  </si>
  <si>
    <t>LOYAL AMERICAN LIFE INSURANCE/MEDICARE SUPPLEMENT</t>
  </si>
  <si>
    <t>CONNECTICARE, INC.</t>
  </si>
  <si>
    <t>AHCDC</t>
  </si>
  <si>
    <t>JDHS</t>
  </si>
  <si>
    <t>TENNESSEE UNITEDHEALTHCARE DUAL COMPLETE</t>
  </si>
  <si>
    <t>UNITED HEALTHCARE COMMUNITY PLAN - TENNCARE ONLY</t>
  </si>
  <si>
    <t>NLICOA</t>
  </si>
  <si>
    <t>NIPPON LIFE INSURANCE COMPANY OF AMERICA</t>
  </si>
  <si>
    <t>US IMAGING NETWORK</t>
  </si>
  <si>
    <t>FRSTC</t>
  </si>
  <si>
    <t>CARPENTERS TRUSTS OF WESTERN WASHINGTON</t>
  </si>
  <si>
    <t>NORTHWEST ADM INC</t>
  </si>
  <si>
    <t>WIWWP</t>
  </si>
  <si>
    <t>WISC_WWWP</t>
  </si>
  <si>
    <t>WISCONSIN WELL WOMENS PROGRAM</t>
  </si>
  <si>
    <t>INETICO - SEMINOLE TRIBE OF FLORIDA</t>
  </si>
  <si>
    <t>INETICO, INC.</t>
  </si>
  <si>
    <t>ALLIANCE BEHAVIORAL HEALTHCARE</t>
  </si>
  <si>
    <t>SAGAMORE HEALTH NETWORK</t>
  </si>
  <si>
    <t>STDNT</t>
  </si>
  <si>
    <t>MIDWEST NATIONAL LIFE INS OF TN-STUDENT INSURANCE</t>
  </si>
  <si>
    <t>STUDENT INSURANCE-MIDWEST NATIONAL LIFE INS OF TN</t>
  </si>
  <si>
    <t>CHESAPEAKE LIFE INSURANCE CO-STUDENT INSURANCE</t>
  </si>
  <si>
    <t>MEGA LIFE &amp; HEALTH INSURANCE CO-STUDENT INSURANCE</t>
  </si>
  <si>
    <t>HAPMI</t>
  </si>
  <si>
    <t>HEALTH ALLIANCE PLAN OF MICHIGAN</t>
  </si>
  <si>
    <t>HAP/AHL/CURANET</t>
  </si>
  <si>
    <t>MEDICAL VALUE PLAN - OHIO (MVP)</t>
  </si>
  <si>
    <t>FEDERAL EMPLOYEES HEALTH BENEFIT PROGRAM (FEHB)</t>
  </si>
  <si>
    <t>GEHA CONNECTION DENTAL PLUS</t>
  </si>
  <si>
    <t>PRE-EXISTING CONDITION INSURANCE PLAN (PCIP)</t>
  </si>
  <si>
    <t>GEHA CONNECTION DENTAL FEDERAL</t>
  </si>
  <si>
    <t>FEDERAL EMPLOYEES DENTAL AND VISION (FEDVIP)</t>
  </si>
  <si>
    <t>STATE OF TEXAS DENTAL</t>
  </si>
  <si>
    <t>GEHA STANDARD OPTION</t>
  </si>
  <si>
    <t>GEHA HIGH DEDUCTIBLE HEALTH PLAN (HDHP)</t>
  </si>
  <si>
    <t>MEDCOST, INC.</t>
  </si>
  <si>
    <t>HEALTHHELP NETWORKS, INC. (HHNI)</t>
  </si>
  <si>
    <t>HHNI</t>
  </si>
  <si>
    <t>USALCO</t>
  </si>
  <si>
    <t>UNITED SERVICES AUTOMOBILE ASSOCIATION (</t>
  </si>
  <si>
    <t>USAA</t>
  </si>
  <si>
    <t>DVRGB</t>
  </si>
  <si>
    <t>DIVERSIFIED ADMINISTRATION CORPORATION (DAC)</t>
  </si>
  <si>
    <t>DIVERSIFIED GROUP BROKERAGE</t>
  </si>
  <si>
    <t>HEALTHEOS ASSOCIATES FOR HEALTH CARE, INC.</t>
  </si>
  <si>
    <t>GLDRUL</t>
  </si>
  <si>
    <t>ROONEY LIFE, INC.</t>
  </si>
  <si>
    <t>LACRE</t>
  </si>
  <si>
    <t>LA CARE HEALTH PLAN</t>
  </si>
  <si>
    <t>OXFORD</t>
  </si>
  <si>
    <t>CSTFND</t>
  </si>
  <si>
    <t>TEAMCARE</t>
  </si>
  <si>
    <t>CENTRAL STATES HEALTH &amp; WELFARE FUNDS</t>
  </si>
  <si>
    <t>SELF FUNDED PLANS (IL, PA, OH)</t>
  </si>
  <si>
    <t>CENTURION MANAGED CARE</t>
  </si>
  <si>
    <t>PARTNERS BEHAVIORAL HEALTH</t>
  </si>
  <si>
    <t>PARTNERS BEHAVIORAL HLTH MGMT</t>
  </si>
  <si>
    <t>PPM02</t>
  </si>
  <si>
    <t>CAPMN</t>
  </si>
  <si>
    <t>AVALON MEDICAL GROUP</t>
  </si>
  <si>
    <t>GARDEN GROVE HOSPITAL</t>
  </si>
  <si>
    <t>MABUHAY MEDICAL GROUP</t>
  </si>
  <si>
    <t>MEDICINA FAMILIAR MEDICAL GROUP</t>
  </si>
  <si>
    <t>HUNTINGTON PARK MEDICAL GROUP</t>
  </si>
  <si>
    <t>PASADENA PRIMARY CARE PHYSICIANS</t>
  </si>
  <si>
    <t>PREMIER PHYSICIAN NETWORK &amp; VALLEY DIVISION (PPN)</t>
  </si>
  <si>
    <t>PALOMAR POMERADO</t>
  </si>
  <si>
    <t>EXCEPTIONAL CARE MEDICAL</t>
  </si>
  <si>
    <t>PRIMARY CARE &amp; PEDIATRICS IPA (PCPIPA)</t>
  </si>
  <si>
    <t>FAMILY CHOICE MEDICAL</t>
  </si>
  <si>
    <t>CONIFER HEALTH SOLUTIONS</t>
  </si>
  <si>
    <t>GREATER L.A. HEALTH</t>
  </si>
  <si>
    <t>GREATER SAN GABRIEL</t>
  </si>
  <si>
    <t>HUNTINGTON PARK MISSION</t>
  </si>
  <si>
    <t>COMMUNITY FAMILY CARE AND CFC SAN FERNANDO VALLEY</t>
  </si>
  <si>
    <t>PREMIER CARE OF NORTHERN CALIFORNIA</t>
  </si>
  <si>
    <t>ALTAMED SENIOR BUENACARE/PACE</t>
  </si>
  <si>
    <t>FAMILY HEALTH ALLIANCE</t>
  </si>
  <si>
    <t>CAP MANAGEMENT</t>
  </si>
  <si>
    <t xml:space="preserve">PRUDENT MEDICAL GROUP </t>
  </si>
  <si>
    <t>AVALON IPA</t>
  </si>
  <si>
    <t>MID-CITIES IPA</t>
  </si>
  <si>
    <t>NOBLE COMMUNITY</t>
  </si>
  <si>
    <t>CANOPY HEALTH</t>
  </si>
  <si>
    <t>CAP MANAGEMENT SYSTEMS</t>
  </si>
  <si>
    <t>FREEMAN IPA</t>
  </si>
  <si>
    <t>AKM MEDICAL GROUP</t>
  </si>
  <si>
    <t>AMERICAN FAMILY HEALTH PROVIDERS</t>
  </si>
  <si>
    <t>SEQUOIA HEALTH IPA</t>
  </si>
  <si>
    <t>HOLLYWOOD PRESBYTERIAN MEDICAL GROUP</t>
  </si>
  <si>
    <t>ALTA MED HEALTH SERVICES</t>
  </si>
  <si>
    <t>MVCV1</t>
  </si>
  <si>
    <t>PRIME COMMUNITY CARE OF CENTRAL VALLEY (PCCCV)</t>
  </si>
  <si>
    <t>HCP02</t>
  </si>
  <si>
    <t>HEALTHCARE PARTNERS ARIZONA</t>
  </si>
  <si>
    <t>OLRMC</t>
  </si>
  <si>
    <t>OLOLRMC UNINSURED PATIENT SERVICES PROGRAM</t>
  </si>
  <si>
    <t>MCSPR</t>
  </si>
  <si>
    <t>660396197P</t>
  </si>
  <si>
    <t>MEDICAL CARD SYSTEMS (MCS) REFORMA</t>
  </si>
  <si>
    <t>PMC</t>
  </si>
  <si>
    <t>PREFERRED MEDICARE CHOICE (PMC)</t>
  </si>
  <si>
    <t>CARDON</t>
  </si>
  <si>
    <t>CARDON OUTREACH</t>
  </si>
  <si>
    <t>MMICR</t>
  </si>
  <si>
    <t>MERCY CARE RBHA</t>
  </si>
  <si>
    <t>PPNZZ</t>
  </si>
  <si>
    <t>PPN MEDI-CAL BY MEDPOINT</t>
  </si>
  <si>
    <t>PIONEER PROV NETWORK HEALTHY FAMILIES BY MEDPOINT</t>
  </si>
  <si>
    <t>PIONEER PROVIDER NETWORK MEDI-CAL BY MEDPOINT</t>
  </si>
  <si>
    <t>PPN HEALTHY FAMILIES BY MEDPOINT</t>
  </si>
  <si>
    <t>PPN PIONEER HEALTHY FAMILIES BY MEDPOINT</t>
  </si>
  <si>
    <t>L0230</t>
  </si>
  <si>
    <t>TRUSTED HEALTH PLAN</t>
  </si>
  <si>
    <t>MPM17</t>
  </si>
  <si>
    <t>REDWOOD COMMUNITY HEALTH COALITION</t>
  </si>
  <si>
    <t>COASTAL COMMUNITIES PHYSICIAN NETWORK (CCPN)</t>
  </si>
  <si>
    <t>MPM13</t>
  </si>
  <si>
    <t>EAST LA DOCTORS HOSPITAL (MEDPOINT)</t>
  </si>
  <si>
    <t>MPM16</t>
  </si>
  <si>
    <t>MPM PROSPECT</t>
  </si>
  <si>
    <t>MPM12</t>
  </si>
  <si>
    <t>MEMORIAL HOSPITAL OF GARDENA</t>
  </si>
  <si>
    <t>KV</t>
  </si>
  <si>
    <t>HUMANA - JVHL</t>
  </si>
  <si>
    <t>ZELIS</t>
  </si>
  <si>
    <t>3833C</t>
  </si>
  <si>
    <t>MCLAREN HEALTH PLAN MEDICAID</t>
  </si>
  <si>
    <t>IOWA BLUE SHIELD MEDICARE CROSSOVER</t>
  </si>
  <si>
    <t>3833A</t>
  </si>
  <si>
    <t>SFHP</t>
  </si>
  <si>
    <t>HEALTHY WORKERS HMO</t>
  </si>
  <si>
    <t>HEALTHY KIDS HMO</t>
  </si>
  <si>
    <t>SAN FRANCISCO HEALTH PLAN</t>
  </si>
  <si>
    <t>3833N</t>
  </si>
  <si>
    <t>NORTHERN HEALTH PLAN</t>
  </si>
  <si>
    <t>3833T</t>
  </si>
  <si>
    <t>TENCON HEALTH PLAN</t>
  </si>
  <si>
    <t>3833R</t>
  </si>
  <si>
    <t>MCLAREN ADVANTAGE SNP</t>
  </si>
  <si>
    <t>AKAMAI ADVANTAGE</t>
  </si>
  <si>
    <t>LIFESTYLE HEALTH PLANS</t>
  </si>
  <si>
    <t>MEDOVA HEALTHCARE</t>
  </si>
  <si>
    <t>JMH01</t>
  </si>
  <si>
    <t>JOHN MUIR MT. DIABLO HEALTH SYSTEM</t>
  </si>
  <si>
    <t>CALIFORNIA HEALTH AND WELLNESS</t>
  </si>
  <si>
    <t>CAREFIRST BCBS COMMUNITY HEALTH PLAN MARYLAND</t>
  </si>
  <si>
    <t>MMFMC</t>
  </si>
  <si>
    <t>MEMORIALCARE MEDICAL FOUNDATION</t>
  </si>
  <si>
    <t>KVIPC</t>
  </si>
  <si>
    <t>KEYSTONE FIRST VIP CHOICE</t>
  </si>
  <si>
    <t>AMBETTER OF ARKANSAS</t>
  </si>
  <si>
    <t>INTEGRA ADMINISTRATIVE GROUP</t>
  </si>
  <si>
    <t>AMBETTER FROM MANAGED HEALTH SERVICES</t>
  </si>
  <si>
    <t>AMBETTER FROM MAGNOLIA HEALTH</t>
  </si>
  <si>
    <t>SKVI0</t>
  </si>
  <si>
    <t>VIRGIN ISLANDS MEDICAID</t>
  </si>
  <si>
    <t>AMBETTER FROM BUCKEYE COMMUNITY HEALTH PLAN</t>
  </si>
  <si>
    <t>AMBETTER FROM SUPERIOR HEALTH</t>
  </si>
  <si>
    <t>OSU SOONERCARE</t>
  </si>
  <si>
    <t>WICDP</t>
  </si>
  <si>
    <t>WISC_WCDP</t>
  </si>
  <si>
    <t>WISCONSIN CHRONIC DISEASE PROGRAM</t>
  </si>
  <si>
    <t>VGM HOMELINK</t>
  </si>
  <si>
    <t>HEALTH SERVICES PREFERRED (HSP) EMERALD HEALTH</t>
  </si>
  <si>
    <t>ELECTRICAL WORKERS INSURANCE FUND LOCAL 5800</t>
  </si>
  <si>
    <t>HEALTH SPECIAL RISK</t>
  </si>
  <si>
    <t>WAGNER MEINERT</t>
  </si>
  <si>
    <t>HIKAIS</t>
  </si>
  <si>
    <t>RH0011</t>
  </si>
  <si>
    <t>KAISER ADDED CHOICE</t>
  </si>
  <si>
    <t>ADMPR</t>
  </si>
  <si>
    <t>ASSOCIATION DE MAESTROS PUERTO RICO</t>
  </si>
  <si>
    <t>HEALTH CHOICE UTAH</t>
  </si>
  <si>
    <t>EYEQUEST</t>
  </si>
  <si>
    <t>CPHL</t>
  </si>
  <si>
    <t>CENTERS PLAN FOR HEALTHY LIVING</t>
  </si>
  <si>
    <t>COMMON GROUND HEALTHCARE COOPERATIVE</t>
  </si>
  <si>
    <t>BDSPH</t>
  </si>
  <si>
    <t>BRIDG</t>
  </si>
  <si>
    <t>BRIDGESPAN</t>
  </si>
  <si>
    <t>BSHS1</t>
  </si>
  <si>
    <t>BIENVIVIR SENIOR HEALTH SERVICES</t>
  </si>
  <si>
    <t>NORTH SHORE LIJ (EMPLOYEE PLAN)</t>
  </si>
  <si>
    <t>COMMUNITY HEALTH CHOICE TEXAS - HIM</t>
  </si>
  <si>
    <t>CHOC-CHILDRENS HOSPITAL OF ORANGE CO HEALTH - RADY</t>
  </si>
  <si>
    <t>SCMLNA</t>
  </si>
  <si>
    <t>CCHS</t>
  </si>
  <si>
    <t>CONTRA COSTA HEALTH PLAN</t>
  </si>
  <si>
    <t>CYPRSS</t>
  </si>
  <si>
    <t>LUCENT HEALTH</t>
  </si>
  <si>
    <t>HCCMI</t>
  </si>
  <si>
    <t xml:space="preserve">TOKIO MARINE HCC </t>
  </si>
  <si>
    <t>HCC LIFE INSURANCE COMPANY</t>
  </si>
  <si>
    <t>MEDIFB</t>
  </si>
  <si>
    <t>MEDICA CONNECT</t>
  </si>
  <si>
    <t>ALTRU PRIME BY MEDICA</t>
  </si>
  <si>
    <t>MEDICA IFB</t>
  </si>
  <si>
    <t>HTHTX</t>
  </si>
  <si>
    <t>HEALTH TEXAS MEDICAL GROUP</t>
  </si>
  <si>
    <t>HT000004-005</t>
  </si>
  <si>
    <t>UTAH MEDICAID CROSSOVER</t>
  </si>
  <si>
    <t>CENTER FOR ELDERS INDEPENDENCE</t>
  </si>
  <si>
    <t>DOCSO</t>
  </si>
  <si>
    <t>ADVANCED HEALTH</t>
  </si>
  <si>
    <t>MOLIL</t>
  </si>
  <si>
    <t>MOLINA HEALTHCARE OF ILLINOIS</t>
  </si>
  <si>
    <t>HEALTHEDGE ADMINISTRATORS</t>
  </si>
  <si>
    <t>ELEMENT CARE</t>
  </si>
  <si>
    <t>OLYMPUS MANAGED HEALTH CARE</t>
  </si>
  <si>
    <t>SC028</t>
  </si>
  <si>
    <t>SUTTER SENIOR CARE</t>
  </si>
  <si>
    <t>CONSUMERS CHOICE OF SOUTH CAROLINA/HEALTHSCOPE BEN</t>
  </si>
  <si>
    <t>KERN HEALTH CARE NETWORK (KERN COUNTY)</t>
  </si>
  <si>
    <t>COLORADO HEALTHOP</t>
  </si>
  <si>
    <t>MAXOR ADMINISTRATIVE SERVICES</t>
  </si>
  <si>
    <t>VHP01</t>
  </si>
  <si>
    <t>VALLEY HEALTH PLAN (COMMERCIAL)</t>
  </si>
  <si>
    <t>GULF STREAM GENERAL DYNAMICS</t>
  </si>
  <si>
    <t>CENTERLIGHT HEALTHCARE</t>
  </si>
  <si>
    <t>COMPREHENSIVE CARE MANAGEMENT CORPORATION</t>
  </si>
  <si>
    <t>CCM SELECT</t>
  </si>
  <si>
    <t>PRODUCTIVE PROGRAMMING, INC.</t>
  </si>
  <si>
    <t>CENTERLIGHT HEALTHCARE SELECT</t>
  </si>
  <si>
    <t>CENTERLIGHT HEALTHCARE PACE</t>
  </si>
  <si>
    <t>EXTENDED MLTC, LLC AKA ROYA HEALTH EXTENDED CARE</t>
  </si>
  <si>
    <t>ROYAL HEALTH EXTENDED CARE MLTC</t>
  </si>
  <si>
    <t>MECOH</t>
  </si>
  <si>
    <t>PRSSA</t>
  </si>
  <si>
    <t>973MA</t>
  </si>
  <si>
    <t>TRIPLE-S ADVANVTAGE</t>
  </si>
  <si>
    <t>ABHNY</t>
  </si>
  <si>
    <t>AETNA BETTER HEALTH OF NEW YORK</t>
  </si>
  <si>
    <t>VILLAGECAREMAX</t>
  </si>
  <si>
    <t>KEE01</t>
  </si>
  <si>
    <t>KEENAN ASSOCIATES</t>
  </si>
  <si>
    <t>ADCUC</t>
  </si>
  <si>
    <t>UNITED CARE MEDICAL GROUP</t>
  </si>
  <si>
    <t>NASCENTIA HEALTH OPTIONS</t>
  </si>
  <si>
    <t>1-888-OHIOCOMP</t>
  </si>
  <si>
    <t>LOMA LINDA UNIVERSITY HEALTH CARE</t>
  </si>
  <si>
    <t>NEIGHBORHOOD HEALTH FLORIDA</t>
  </si>
  <si>
    <t>SWEDISH COVENANT HOSPITAL</t>
  </si>
  <si>
    <t>UGP19</t>
  </si>
  <si>
    <t>UNITED GROUP PROGRAMS</t>
  </si>
  <si>
    <t>COCHP</t>
  </si>
  <si>
    <t>H0657</t>
  </si>
  <si>
    <t>FRIDAY HEALTH PLANS</t>
  </si>
  <si>
    <t>CDCR1</t>
  </si>
  <si>
    <t>CLINICAS DEL CAMINO REAL</t>
  </si>
  <si>
    <t>FUSION</t>
  </si>
  <si>
    <t>PAYER FUSION</t>
  </si>
  <si>
    <t>SMIPA</t>
  </si>
  <si>
    <t>ST MARY IPA</t>
  </si>
  <si>
    <t>MPM22</t>
  </si>
  <si>
    <t>PREMIER PHYSICIANS NETWORK (MEDPOINT MANAGEMENT)</t>
  </si>
  <si>
    <t>APS HEALTHCARE OF PUERTO RICO</t>
  </si>
  <si>
    <t>PALO ALTO MEDICAL FOUNDATION</t>
  </si>
  <si>
    <t>AMM13</t>
  </si>
  <si>
    <t>MEDICAL SAFETY NET</t>
  </si>
  <si>
    <t>PNAIC</t>
  </si>
  <si>
    <t>PAN AMERICAN LIFE INSURANCE GROUP</t>
  </si>
  <si>
    <t>PEAK PACE SOLUTIONS</t>
  </si>
  <si>
    <t>CORNERSTONE PREFERRED RESOURCES</t>
  </si>
  <si>
    <t>COMMUNITY CARE PLAN (MEDICAID)</t>
  </si>
  <si>
    <t>BROWN AND TOLAND HEALTH SERVICES</t>
  </si>
  <si>
    <t>ULTIMATE HEALTH PLANS</t>
  </si>
  <si>
    <t>ATNSSI</t>
  </si>
  <si>
    <t>AETNA SSI</t>
  </si>
  <si>
    <t>UNIVAZ</t>
  </si>
  <si>
    <t>UNIVERSITY HEALTHCARE MARKETPLACE</t>
  </si>
  <si>
    <t>CALIFORNIA PACIFIC MEDICAL CENTER</t>
  </si>
  <si>
    <t>QTCORP</t>
  </si>
  <si>
    <t>QUIKTRIP CORPORATION</t>
  </si>
  <si>
    <t>ABHOH</t>
  </si>
  <si>
    <t>OHIO DUALS</t>
  </si>
  <si>
    <t>UCDMG</t>
  </si>
  <si>
    <t>UC DAVIS MEDICAL GROUP</t>
  </si>
  <si>
    <t>VESTA</t>
  </si>
  <si>
    <t>RHA VESTACARE</t>
  </si>
  <si>
    <t>PAN01</t>
  </si>
  <si>
    <t>PATIENT ACCESS NETWORK</t>
  </si>
  <si>
    <t>HEALTHY YORK NETWORK</t>
  </si>
  <si>
    <t>POSITIVE HEALTHCARE</t>
  </si>
  <si>
    <t>MDICO</t>
  </si>
  <si>
    <t>MEDICO INSURANCE COMPANY</t>
  </si>
  <si>
    <t>HT006885-001</t>
  </si>
  <si>
    <t>OPTUM SALT LAKE COUNTY PUBLIC SECTOR</t>
  </si>
  <si>
    <t>COMPMANAGEMENT HEALTH</t>
  </si>
  <si>
    <t>NYU01</t>
  </si>
  <si>
    <t>UNITED HEALTHCARE COMMUNITY PLAN OF NEW YORK</t>
  </si>
  <si>
    <t>TEX01</t>
  </si>
  <si>
    <t xml:space="preserve">UNITEDHEALTHCARE COMMUNITY PLAN OF TEXAS </t>
  </si>
  <si>
    <t>DART MEMBER CARE</t>
  </si>
  <si>
    <t>BLACK HAWK</t>
  </si>
  <si>
    <t>RPAWC</t>
  </si>
  <si>
    <t>RAVENSWOOD PHYSICIAN ASSOCIATES, INC.</t>
  </si>
  <si>
    <t>ES BEVERIDGE AND ASSOCIATES</t>
  </si>
  <si>
    <t>SHPS1</t>
  </si>
  <si>
    <t>SCRIPPS COASTAL MEDICAL GROUP</t>
  </si>
  <si>
    <t>SATELLITE HEALTH PLAN</t>
  </si>
  <si>
    <t>MED PAY</t>
  </si>
  <si>
    <t>EMPLOYEE BENEFIT LOGISTICS</t>
  </si>
  <si>
    <t>SHEAKLEY UNICOMP</t>
  </si>
  <si>
    <t>COMHGR</t>
  </si>
  <si>
    <t>COMMUNITY HEALTH GROUP</t>
  </si>
  <si>
    <t>MVMM2</t>
  </si>
  <si>
    <t>INLAND FACULTY MEDICAL GROUP ENCOUNTERS</t>
  </si>
  <si>
    <t>CONTINUUM HEALTH SOLUTIONS, LLC</t>
  </si>
  <si>
    <t>CARE TO CARE</t>
  </si>
  <si>
    <t>TRIPLEFIN LLC</t>
  </si>
  <si>
    <t>GROUP BENEFIT SERVICES - MISSOURI</t>
  </si>
  <si>
    <t>ASSURANT HEALTH SELF FUNDED</t>
  </si>
  <si>
    <t>MEDIGOLD PPO</t>
  </si>
  <si>
    <t>AH001</t>
  </si>
  <si>
    <t>AVANTE HEALTH</t>
  </si>
  <si>
    <t>NCHON</t>
  </si>
  <si>
    <t>NEW CENTURY HEALTH - RADIATION ONCOLOGY</t>
  </si>
  <si>
    <t>NEW CENTURY HEALTH SOLUTIONS- CAREPLUS ONCOLGY</t>
  </si>
  <si>
    <t>NEW CENTURY HEALTH SOLUTIONS- VISTA ONCOLOGY</t>
  </si>
  <si>
    <t>NEW CENTURY HEALTH - VISTA ONCOLOGY</t>
  </si>
  <si>
    <t>NEW CENTURY HEALTH ONCOLOGY</t>
  </si>
  <si>
    <t>NEW CENTURY HEALTH- CIGNA MEDICAL GROUP AZ</t>
  </si>
  <si>
    <t>NEW CENTURY HEALTH- SIMPLY HEALTH CARE ONCOLOGY</t>
  </si>
  <si>
    <t>NEW CENTURY HEALTHSOLUTIONS- VISTA RADIATION ONC</t>
  </si>
  <si>
    <t>NEW CENTURY HEALTH- ARIZONA INTEGRATED PHYSICIAN</t>
  </si>
  <si>
    <t>NEW CENTURY HEALTH- HUMANA RADIATION ONCOLOGY</t>
  </si>
  <si>
    <t>NEW CENTURY HEALTH SOLUTIONS- CAREPLUS RADIATION</t>
  </si>
  <si>
    <t>NEW CENTURY HEALTH- HUMANA ONCOLOGY</t>
  </si>
  <si>
    <t>NEW CENTURY HEALTH- SIMPLY HEALTH CARE RADIATION</t>
  </si>
  <si>
    <t>BPA01</t>
  </si>
  <si>
    <t>OPEIU LOCALS 30 AND 537</t>
  </si>
  <si>
    <t>TCU-LA MTA</t>
  </si>
  <si>
    <t>OPERATING ENGINEERS LOCAL 501</t>
  </si>
  <si>
    <t>SOUTHERN CALIFORNIA LUMBER</t>
  </si>
  <si>
    <t>LAUNDRY WORKERS</t>
  </si>
  <si>
    <t>SOUTHERN CALIFORNIA DAIRY</t>
  </si>
  <si>
    <t>OPEIU LOCALS 30&amp; 537</t>
  </si>
  <si>
    <t>MHCM2</t>
  </si>
  <si>
    <t>PHYSICIAN HEALTH NETWORK</t>
  </si>
  <si>
    <t>VCIPA</t>
  </si>
  <si>
    <t>VALLEY CARE IPA</t>
  </si>
  <si>
    <t>VSIPA</t>
  </si>
  <si>
    <t>VALLEY CARE SELECT IPA</t>
  </si>
  <si>
    <t>PDSHM</t>
  </si>
  <si>
    <t>PLAN DE SALUD HOSPITAL MENONITA</t>
  </si>
  <si>
    <t>COMMUNITY BLUE MEDICARE PLUS PPO</t>
  </si>
  <si>
    <t>COMMUNITY BLUE MEDICARE PPO</t>
  </si>
  <si>
    <t>WVBCBS</t>
  </si>
  <si>
    <t>HIGHMARK SENIOR SOLUTIONS COMPANY</t>
  </si>
  <si>
    <t>WEST VIRGINIA FREEDOM BLUE MEDICARE ADVANTAGE</t>
  </si>
  <si>
    <t>BIPAZ</t>
  </si>
  <si>
    <t>BROOKSHIRE IPA</t>
  </si>
  <si>
    <t>AIPAZ</t>
  </si>
  <si>
    <t>ALAMITOS IPA COASTAL HEALTHCARE MANAGEMENT</t>
  </si>
  <si>
    <t>LIPAZ</t>
  </si>
  <si>
    <t>LAKEWOOD IPA COASTAL HEALTHCARE MANAGEMENT</t>
  </si>
  <si>
    <t>PCACZ</t>
  </si>
  <si>
    <t>PRIMARY CARE ASSOCIATES OF CALIFORNIA</t>
  </si>
  <si>
    <t>BENEFIT AND RISK MANAGEMENT SERVICES</t>
  </si>
  <si>
    <t>CONCORDIA CARE INC.</t>
  </si>
  <si>
    <t>SIERRA MEDICAL GROUP</t>
  </si>
  <si>
    <t>MDXHI</t>
  </si>
  <si>
    <t>MDX HAWAII QUEENS HEALTHCARE</t>
  </si>
  <si>
    <t>SLOS1</t>
  </si>
  <si>
    <t>PHYSICIANS CHOICE GROUP OF SAN LUIS OBISPO</t>
  </si>
  <si>
    <t>MCI01</t>
  </si>
  <si>
    <t>PHYSICIANS CHOICE MEDICAL GROUP OF SANTA MARIA</t>
  </si>
  <si>
    <t>CSRCIN</t>
  </si>
  <si>
    <t>INCS1</t>
  </si>
  <si>
    <t>CARESOURCE HOOSIER HEALTHWISE (HHW)</t>
  </si>
  <si>
    <t>CARESOURCE HEALTHY INDIANA PLAN (HIP)</t>
  </si>
  <si>
    <t>AMIDA CARE MEDICARE</t>
  </si>
  <si>
    <t>LOWER KUSKOKWIM SCHOOL DISTRICT</t>
  </si>
  <si>
    <t>CLFM1</t>
  </si>
  <si>
    <t>CAMP LEJEUNE FAMILY MEMBER PROGRAM</t>
  </si>
  <si>
    <t>ECOMP</t>
  </si>
  <si>
    <t>ENABLECOMP</t>
  </si>
  <si>
    <t>GHPHHO</t>
  </si>
  <si>
    <t>HIGHMARK BCBS DELAWARE HEALTH OPTIONS</t>
  </si>
  <si>
    <t>ARCHB</t>
  </si>
  <si>
    <t>ARCHBOLD MEDICAL CENTER HEALTH PLAN</t>
  </si>
  <si>
    <t>PHM11</t>
  </si>
  <si>
    <t>SOUTHLAND SAN GABRIEL VALLEY MEDICAL GROUP</t>
  </si>
  <si>
    <t>CCMINS</t>
  </si>
  <si>
    <t>CHRISTIAN CARE MINISTRIES</t>
  </si>
  <si>
    <t>COMMUNITY HEALTH ALLIANCE TENNESSEE</t>
  </si>
  <si>
    <t>THE HEALTH PLAN OF WESTERN ILLINOIS</t>
  </si>
  <si>
    <t>CEDAR VALLEY COMMUNITY HEALTHCARE</t>
  </si>
  <si>
    <t>QUAD CITY COMMUNITY HEALTHCARE</t>
  </si>
  <si>
    <t>EASTERN IOWA COMMUNITY HEALTHCARE</t>
  </si>
  <si>
    <t>NORTH IOWA COMMUNITY HEALTHCARE</t>
  </si>
  <si>
    <t>LAKES AREA COMMUNITY HEALTH PLAN</t>
  </si>
  <si>
    <t>KUSPUK SCHOOL DISTRICT</t>
  </si>
  <si>
    <t>ALLCARE PEBB</t>
  </si>
  <si>
    <t>BCCOM</t>
  </si>
  <si>
    <t>FIRST AGENCY</t>
  </si>
  <si>
    <t>PREMIER HEALTHCARE EXCHANGE (PHX)</t>
  </si>
  <si>
    <t>NEIGHBORHOOD HEALTH PLAN RI - EXCHANGE,UNITY,INTEG</t>
  </si>
  <si>
    <t>SIEBA LTD</t>
  </si>
  <si>
    <t>QUESTCARE MEDICAL SERVICES</t>
  </si>
  <si>
    <t>DCHSF</t>
  </si>
  <si>
    <t>DCHS MEDICAL FOUNDATION</t>
  </si>
  <si>
    <t>NORTHERN CAL ADVANTAGE MEDICAL GROUP</t>
  </si>
  <si>
    <t>SAN JOSE MEDICAL GROUP</t>
  </si>
  <si>
    <t>7A-DHH-MEDICAID</t>
  </si>
  <si>
    <t>LOUISIANA MEDICAID REHAB</t>
  </si>
  <si>
    <t>ARGUS</t>
  </si>
  <si>
    <t>ARGUS DENTAL AND VISION INC.</t>
  </si>
  <si>
    <t>OPCAU</t>
  </si>
  <si>
    <t>OPTICARE OF UTAH</t>
  </si>
  <si>
    <t>ABHLA</t>
  </si>
  <si>
    <t>128LA</t>
  </si>
  <si>
    <t>HMC HEALTHWORKS</t>
  </si>
  <si>
    <t>AETNA ASA/GEHA</t>
  </si>
  <si>
    <t>INSURANCE MANAGEMENT ADMINISTRATORS</t>
  </si>
  <si>
    <t>ABHNJ</t>
  </si>
  <si>
    <t>AETNA BETTER HEALTH OF NEW JERSEY</t>
  </si>
  <si>
    <t>CLAIMS DEVELOPMENT CORPORATION</t>
  </si>
  <si>
    <t>DERMATOLOGY NETWORK SOLUTIONS</t>
  </si>
  <si>
    <t>ICRCL</t>
  </si>
  <si>
    <t>ICIRCLE CARE OF NEW YORK</t>
  </si>
  <si>
    <t>FCVSC</t>
  </si>
  <si>
    <t>FIRST CHOICE VIP CARE PLUS BY SELECT HEALTH OF SC</t>
  </si>
  <si>
    <t>MAYO CLINIC FLORIDA/GEORGIA</t>
  </si>
  <si>
    <t>TLC79</t>
  </si>
  <si>
    <t>TLC BENEFIT SOLUTIONS, INC.</t>
  </si>
  <si>
    <t>HSH02</t>
  </si>
  <si>
    <t>HEALTH NETWORK SOLUTIONS SELECT HEALTH SOUTH CAROL</t>
  </si>
  <si>
    <t>HMC01</t>
  </si>
  <si>
    <t>HEALTH NETWORK SOLUTIONS MEDCOST NORTH CAROLINA</t>
  </si>
  <si>
    <t>HMC02</t>
  </si>
  <si>
    <t>HEALTH NETWORK SOLUTIONS MEDCOST SOUTH CAROLINA</t>
  </si>
  <si>
    <t>HSH01</t>
  </si>
  <si>
    <t>HEALTH NETWORK SOLUTIONS SELECT HEALTH NORTH CAROL</t>
  </si>
  <si>
    <t>HHS02</t>
  </si>
  <si>
    <t>HEALTH NETWORK SOLUTIONS HEALTHSPRING SOUTH CAROLI</t>
  </si>
  <si>
    <t>HHG02</t>
  </si>
  <si>
    <t>HEALTH NETWORK SOLUTIONS HEALTHGRAM SOUTH CAROLINA</t>
  </si>
  <si>
    <t>HCI01</t>
  </si>
  <si>
    <t>HEALTH NETWORK SOLUTIONS CIGNA NORTH CAROLINA</t>
  </si>
  <si>
    <t>HBC01</t>
  </si>
  <si>
    <t>HEALTH NETWORK SOLUTIONS BCBS NORTH CAROLINA</t>
  </si>
  <si>
    <t>HAT02</t>
  </si>
  <si>
    <t>HEALTH NETWORK SOLUTIONS ABSOLUTE TOTAL CARE SC</t>
  </si>
  <si>
    <t>HHS01</t>
  </si>
  <si>
    <t>HEALTH NETWORK SOLUTIONS HEALTHSPRING NORTH CAROLI</t>
  </si>
  <si>
    <t>HCI02</t>
  </si>
  <si>
    <t>HEALTH NETWORK SOLUTIONS CIGNA SOUTH CAROLINA</t>
  </si>
  <si>
    <t>ACVMI</t>
  </si>
  <si>
    <t>AMERIHEALTH CARITAS VIP CARE PLUS MICHIGAN</t>
  </si>
  <si>
    <t>INDIVIDUAL ASSURANCE COMPANY</t>
  </si>
  <si>
    <t>UNIVERSITY HEALTH CARE ADVANTAGE</t>
  </si>
  <si>
    <t>PHPNV</t>
  </si>
  <si>
    <t>PROMINENCE HEALTH PLAN OF NEVADA</t>
  </si>
  <si>
    <t>STMRHT</t>
  </si>
  <si>
    <t>PROMINENCE HEALTH PLAN OF TEXAS</t>
  </si>
  <si>
    <t>ABHMI</t>
  </si>
  <si>
    <t>128MI</t>
  </si>
  <si>
    <t>AETNA BETTER HEALTH OF MICHIGAN</t>
  </si>
  <si>
    <t>FMIMC</t>
  </si>
  <si>
    <t>FIRST MEDICAL HEALTH PLAN (IMC)</t>
  </si>
  <si>
    <t>MCS04</t>
  </si>
  <si>
    <t>CALIFORNIA DEPARTMENT OF CORRECTIONS</t>
  </si>
  <si>
    <t>AMM15</t>
  </si>
  <si>
    <t>COUNTY MEDICAL SERVICES PROGRAM</t>
  </si>
  <si>
    <t>NAOLC</t>
  </si>
  <si>
    <t>NATIONAL ASSOCIATION OF LETTER CARRIERS</t>
  </si>
  <si>
    <t>SCMG1</t>
  </si>
  <si>
    <t>SHARP COMMUNITY MEDICAL GROUP</t>
  </si>
  <si>
    <t>SHARP</t>
  </si>
  <si>
    <t>SHP01</t>
  </si>
  <si>
    <t>SHARP HEALTH PLAN</t>
  </si>
  <si>
    <t>SRS83</t>
  </si>
  <si>
    <t>SHARP REES-STEALY MEDICAL GROUP</t>
  </si>
  <si>
    <t>MMFUC</t>
  </si>
  <si>
    <t>UC IRVINE HEALTH</t>
  </si>
  <si>
    <t>FIRMED</t>
  </si>
  <si>
    <t>GHP660537624</t>
  </si>
  <si>
    <t>FIRST MEDICAL HEALTH PLAN (REFORM)</t>
  </si>
  <si>
    <t>MMMHRF</t>
  </si>
  <si>
    <t>MMM MULTI HEALTH (REFORM)</t>
  </si>
  <si>
    <t>PMCHOR</t>
  </si>
  <si>
    <t>660592131GHP</t>
  </si>
  <si>
    <t>PREFERRED MEDICARE CHOICE (REFORM)</t>
  </si>
  <si>
    <t>CCHPC</t>
  </si>
  <si>
    <t>ALIGNMENT HEALTH CARE</t>
  </si>
  <si>
    <t>SMG01</t>
  </si>
  <si>
    <t>HAWAII SENIOR MEDICAL GROUP</t>
  </si>
  <si>
    <t>SEOUL MEDICAL GROUP</t>
  </si>
  <si>
    <t>FCMG1</t>
  </si>
  <si>
    <t>FIRSTCHOICE MEDICAL GROUP</t>
  </si>
  <si>
    <t>KHMSI</t>
  </si>
  <si>
    <t>KEY HEALTH MEDICAL SOLUTIONS</t>
  </si>
  <si>
    <t>RXPTD</t>
  </si>
  <si>
    <t>PARTD</t>
  </si>
  <si>
    <t>TRANSACTRX PART D</t>
  </si>
  <si>
    <t>HSM01</t>
  </si>
  <si>
    <t>ORANGE COUNTY PHYSICIANS IPA MEDICAL GROUP, INC.</t>
  </si>
  <si>
    <t>ASIAN COMMUNITY MEDICAL GROUP</t>
  </si>
  <si>
    <t>KARING PHYSICIANS MEDICAL GROUP</t>
  </si>
  <si>
    <t>SOUTHLAND ADVANTAGE MEDICAL GROUP</t>
  </si>
  <si>
    <t>NOBLE MID ORANGE COUNTY</t>
  </si>
  <si>
    <t>SAIGON MEDICAL GROUP</t>
  </si>
  <si>
    <t>ANGELES IPA</t>
  </si>
  <si>
    <t>NOBLE COMMUNITY MED ASSOC INC OF MID-ORANGE CTY</t>
  </si>
  <si>
    <t>HEALTHSMART MSO, INC.</t>
  </si>
  <si>
    <t>ASSOCIATED DIGNITY MEDICAL GROUP PROFESSIONAL CORP</t>
  </si>
  <si>
    <t>CALIFORNIA PACIFIC PHYSICIANS MEDICAL GROUP</t>
  </si>
  <si>
    <t>ORANGE COUNTY ADVANTAGE MEDICAL GROUP</t>
  </si>
  <si>
    <t>REGENT MEDICAL GROUP</t>
  </si>
  <si>
    <t>KOREAN AMERICAN MEDICAL GROUP</t>
  </si>
  <si>
    <t>NEW LIFE MEDICAL GROUP</t>
  </si>
  <si>
    <t>ASSOCIATED PHYSICIANS MEDICAL GROUP</t>
  </si>
  <si>
    <t>HEALTHY NEW LIFE</t>
  </si>
  <si>
    <t>ST. PETER MEDICAL GROUP</t>
  </si>
  <si>
    <t>OAK WEST PHYSICIAN ASSOCIATION</t>
  </si>
  <si>
    <t>441MP</t>
  </si>
  <si>
    <t>MEDPARTNERS ADMINISTRATIVE SERVICES 441MP</t>
  </si>
  <si>
    <t>AC101</t>
  </si>
  <si>
    <t>ALLCARE IPA</t>
  </si>
  <si>
    <t>SIHCA</t>
  </si>
  <si>
    <t>SOUTHERN ILLINOIS HEALTH CARE ASSOCIATION</t>
  </si>
  <si>
    <t>INGHAM HEALTH PLAN</t>
  </si>
  <si>
    <t>JLSFE</t>
  </si>
  <si>
    <t>JL5 FAMILY ENTERPRISES DBA LEAGUE MEDICAL CONCEPTS</t>
  </si>
  <si>
    <t>KEY SOLUTIONS</t>
  </si>
  <si>
    <t>OCCUPATIONAL EYEWEAR NETWORK, INC.</t>
  </si>
  <si>
    <t>IP084</t>
  </si>
  <si>
    <t>KAWEAH DELTA MEDICARE ADVANTAGE</t>
  </si>
  <si>
    <t>MPM25</t>
  </si>
  <si>
    <t>PRUDENT MEDICAL GROUP</t>
  </si>
  <si>
    <t>IVHP</t>
  </si>
  <si>
    <t>INTER VALLEY HEALTH PLAN</t>
  </si>
  <si>
    <t>RXINF</t>
  </si>
  <si>
    <t>RX001</t>
  </si>
  <si>
    <t>TRANSACTRX INFUSION AND SPECIALTY</t>
  </si>
  <si>
    <t>CSRCWV</t>
  </si>
  <si>
    <t>WVCS1</t>
  </si>
  <si>
    <t>CARESOURCE OF WEST VIRGINIA</t>
  </si>
  <si>
    <t>QUARTZ</t>
  </si>
  <si>
    <t>QUARTZ ASO</t>
  </si>
  <si>
    <t>ABHFL</t>
  </si>
  <si>
    <t>128FL</t>
  </si>
  <si>
    <t>AETNA BETTER HEALTH OF FLORIDA</t>
  </si>
  <si>
    <t>USMBP</t>
  </si>
  <si>
    <t>UCLA MEDICAL GROUP</t>
  </si>
  <si>
    <t>M5</t>
  </si>
  <si>
    <t>AETNA BETTER HEALTH PREMIER PLAN - JVHL</t>
  </si>
  <si>
    <t>CPN01</t>
  </si>
  <si>
    <t>CHOICE PHYSICIANS NETWORK</t>
  </si>
  <si>
    <t>AXM01</t>
  </si>
  <si>
    <t>AXMINSTER MEDICAL GROUP</t>
  </si>
  <si>
    <t>AHIPA</t>
  </si>
  <si>
    <t>ACCOUNTABLE HEALTHCARE IPA</t>
  </si>
  <si>
    <t>HERITAGE VICTOR VALLEY MEDICAL GROUP</t>
  </si>
  <si>
    <t>IP055</t>
  </si>
  <si>
    <t>CITRUS VALLEY PHYSICIANS GROUP</t>
  </si>
  <si>
    <t>CAL-NET PHYSICIANS IPA</t>
  </si>
  <si>
    <t>NETCARE LIFE AND HEALTH INSURANCE</t>
  </si>
  <si>
    <t>MARPAI</t>
  </si>
  <si>
    <t>MARPAI HEALTH</t>
  </si>
  <si>
    <t>PACE SOUTHEAST MICHIGAN</t>
  </si>
  <si>
    <t>MMS01</t>
  </si>
  <si>
    <t>AMERICAN HEALTH ADVANTAGE OF MISSOURI</t>
  </si>
  <si>
    <t>PH001</t>
  </si>
  <si>
    <t>PRUITTHEALTH PREMIER</t>
  </si>
  <si>
    <t>SA001</t>
  </si>
  <si>
    <t>SIGNATURE ADVANTAGE</t>
  </si>
  <si>
    <t>ATHAL</t>
  </si>
  <si>
    <t>HOLISTA LLC</t>
  </si>
  <si>
    <t>AMBETTER ILLINICARE HEALTH</t>
  </si>
  <si>
    <t>AMBETTER NEW HAMPSHIRE HEALTHY FAMILIES</t>
  </si>
  <si>
    <t>HAMASPIK CHOICE</t>
  </si>
  <si>
    <t>LIBERTY HEALTHSHARE</t>
  </si>
  <si>
    <t>LADOC</t>
  </si>
  <si>
    <t>CORRECTCARE INTEGRATED HEALTH-LOUISIANA</t>
  </si>
  <si>
    <t>AMWINS CONNECT ADMINISTRATORS</t>
  </si>
  <si>
    <t>CLIENT FIRST INC.</t>
  </si>
  <si>
    <t>EV001</t>
  </si>
  <si>
    <t>EBERLE VIVIAN</t>
  </si>
  <si>
    <t>WELLCARE BY TRILLIUM ADVANTAGE</t>
  </si>
  <si>
    <t>SEASIDE HEALTH PLAN</t>
  </si>
  <si>
    <t>MEMORIALCARE SELECT HEALTH PLAN</t>
  </si>
  <si>
    <t>TAYLR</t>
  </si>
  <si>
    <t>TAYLOR BENEFIT RESOURCE</t>
  </si>
  <si>
    <t>BLUE CROSS BLUE SHIELD OF TEXAS MEDICAID</t>
  </si>
  <si>
    <t>MONTANA MEDICARE</t>
  </si>
  <si>
    <t>NMBCBS</t>
  </si>
  <si>
    <t>LOVELACE SANDIA HEALTH PLAN DOS &gt;5/31/2014</t>
  </si>
  <si>
    <t>BLUE SALUD</t>
  </si>
  <si>
    <t>LOVELACE MEDICARE ADVANTAGE</t>
  </si>
  <si>
    <t>BCCMI</t>
  </si>
  <si>
    <t>BLUE CROSS COMPLETE OF MICHIGAN</t>
  </si>
  <si>
    <t>COVCKY</t>
  </si>
  <si>
    <t>128KY</t>
  </si>
  <si>
    <t>COLORADO HMO</t>
  </si>
  <si>
    <t>KEYSTONE EAST HMO</t>
  </si>
  <si>
    <t>RIBCBS</t>
  </si>
  <si>
    <t>BLUE CHIP</t>
  </si>
  <si>
    <t>RHODE ISLAND WORKERS COMPENSATION</t>
  </si>
  <si>
    <t>NHBCBS</t>
  </si>
  <si>
    <t>NHCAID</t>
  </si>
  <si>
    <t>AMERICAS PPO ARAZ GROUP</t>
  </si>
  <si>
    <t>ISL11</t>
  </si>
  <si>
    <t>INSURANCE SERVICES OF LUBBOCK</t>
  </si>
  <si>
    <t>IDBCS</t>
  </si>
  <si>
    <t>IDCAID</t>
  </si>
  <si>
    <t>ID_MMIS_4_DXCMS</t>
  </si>
  <si>
    <t>BLCHHP</t>
  </si>
  <si>
    <t>IDBLCB</t>
  </si>
  <si>
    <t>BLUEC</t>
  </si>
  <si>
    <t>IDAHO BLUE CROSS BOISE</t>
  </si>
  <si>
    <t>CAREPOINT</t>
  </si>
  <si>
    <t>NEW YORK BLUE CROSS UTICA/WATERTOWN</t>
  </si>
  <si>
    <t>HMO BLUE</t>
  </si>
  <si>
    <t>NYBCNE</t>
  </si>
  <si>
    <t>NEW YORK BLUE SHIELD OF NORTHEASTERN NEW YORK</t>
  </si>
  <si>
    <t>FRTCR</t>
  </si>
  <si>
    <t>FIRSTCARE CHIP</t>
  </si>
  <si>
    <t>FIRSTCARE</t>
  </si>
  <si>
    <t>VALLEY BAPTIST HEALTH PLAN</t>
  </si>
  <si>
    <t>TBGNE</t>
  </si>
  <si>
    <t>THE BENEFIT GROUP</t>
  </si>
  <si>
    <t>WAPBCS</t>
  </si>
  <si>
    <t>BLUE CROSS WA/AK PREMERA BLUE CROSS</t>
  </si>
  <si>
    <t>LIFEWISE OF WASHINGTON</t>
  </si>
  <si>
    <t>MEBCBS</t>
  </si>
  <si>
    <t>VIRGINIA MEDICAID LAB</t>
  </si>
  <si>
    <t>MTBCBS</t>
  </si>
  <si>
    <t>MONTANA BLUE SHIELD</t>
  </si>
  <si>
    <t>BLUE PREFERRED PPO</t>
  </si>
  <si>
    <t>BLUE FOCUS POS</t>
  </si>
  <si>
    <t>WARBCS</t>
  </si>
  <si>
    <t>UMP PLUS</t>
  </si>
  <si>
    <t>COMPCARE (WISCONSIN BADGERCARE ONLY)</t>
  </si>
  <si>
    <t>GROUP HEALTH COOPERATIVE OF EAU CLAIRE</t>
  </si>
  <si>
    <t>GROUP HEALTH COOPERATIVE - MEDICAID HMO</t>
  </si>
  <si>
    <t>COMPCARE HEALTH SERVICES</t>
  </si>
  <si>
    <t>ATRIUM HEALTH PLAN INC - MEDICAID HMO</t>
  </si>
  <si>
    <t>BENESIGHT</t>
  </si>
  <si>
    <t>DEBCBS</t>
  </si>
  <si>
    <t>DELAWARE BLUE SHIELD - HIGHMARK</t>
  </si>
  <si>
    <t>WYCAID</t>
  </si>
  <si>
    <t>PRIRTY</t>
  </si>
  <si>
    <t>CARE CHOICES HMO/PREFERRED CHOICES OF MICHIGAN PPO</t>
  </si>
  <si>
    <t>ACTIN CARE GROUPS</t>
  </si>
  <si>
    <t>FRSNHP</t>
  </si>
  <si>
    <t>FRESENIUS HEALTH PARTNERS</t>
  </si>
  <si>
    <t>FRESENIUS TOTAL HEALTH (PPO SNP)</t>
  </si>
  <si>
    <t>HURON VALLEY PACE</t>
  </si>
  <si>
    <t>IICTX</t>
  </si>
  <si>
    <t>IMPERIAL INSURANCE COMPANY OF TEXAS</t>
  </si>
  <si>
    <t>AVA01</t>
  </si>
  <si>
    <t>AVALON HEALTHCARE SOLUTIONS</t>
  </si>
  <si>
    <t>AVALON ADMINISTRATIVE SERVICES</t>
  </si>
  <si>
    <t>OSCAR</t>
  </si>
  <si>
    <t>OSCAR HEALTH PLAN OF NEW YORK - DOS &gt;12/31/16</t>
  </si>
  <si>
    <t>OSCAR HEALTH</t>
  </si>
  <si>
    <t>RKYMHP</t>
  </si>
  <si>
    <t>INGALLS PROVIDER GROUP</t>
  </si>
  <si>
    <t>NCPNHP</t>
  </si>
  <si>
    <t>BLUE MEDICARE PPO/HMO OF NORTH CAROLINA</t>
  </si>
  <si>
    <t>WEST VIRGINIA HIGHMARK BLUE CROSS BLUE SHIELD</t>
  </si>
  <si>
    <t>MEDICARE DME MAC JURISDICTION A</t>
  </si>
  <si>
    <t>MEDICARE DME MAC JURISDICTION B</t>
  </si>
  <si>
    <t>MEDICARE DME MAC JURISDICTION C</t>
  </si>
  <si>
    <t>MEDICARE DME MAC JURISDICTION D</t>
  </si>
  <si>
    <t>MEDPY</t>
  </si>
  <si>
    <t>MED-PAY, INC.</t>
  </si>
  <si>
    <t>AMMEDS</t>
  </si>
  <si>
    <t>UNITEDHEALTHCARE LIFE INSURANCE COMPANY</t>
  </si>
  <si>
    <t>ALL SAVERS ALTERNATE FUNDING</t>
  </si>
  <si>
    <t>HLTNOW</t>
  </si>
  <si>
    <t>HEALTHNOW NEW YORK BLUE SHIELD</t>
  </si>
  <si>
    <t>CAREFIRST BCBS MEDICARE ADVANTAGE</t>
  </si>
  <si>
    <t>WYBCBP</t>
  </si>
  <si>
    <t>VTCAID</t>
  </si>
  <si>
    <t>VERMONTGMC</t>
  </si>
  <si>
    <t>VTBCBS</t>
  </si>
  <si>
    <t>BCBSVT</t>
  </si>
  <si>
    <t>CAIDNV</t>
  </si>
  <si>
    <t>NVMED</t>
  </si>
  <si>
    <t>NVBCBS</t>
  </si>
  <si>
    <t>PRTHP</t>
  </si>
  <si>
    <t>PHC100680301406</t>
  </si>
  <si>
    <t>PARTNERSHIP HEALTHPLAN OF CALIFORNIA</t>
  </si>
  <si>
    <t>MDAHLT</t>
  </si>
  <si>
    <t>PROVIDENCE BEHAVIORAL</t>
  </si>
  <si>
    <t>OREGON HEALTH PLAN</t>
  </si>
  <si>
    <t>EASTERN OREGON CCO (MODA/ODS)</t>
  </si>
  <si>
    <t>MULTI COUNTY CAPCARE</t>
  </si>
  <si>
    <t>TUALITY HEALTH ALLIANCE DOS AFTER 12/31/2019</t>
  </si>
  <si>
    <t>ODS HEALTH</t>
  </si>
  <si>
    <t>OPTSNT</t>
  </si>
  <si>
    <t>OPTIMA INSURANCE COMPANY</t>
  </si>
  <si>
    <t>SENTARA HEALTH/OPTIMA HEALTH</t>
  </si>
  <si>
    <t>OPTIMA FAMILY CARE</t>
  </si>
  <si>
    <t>SENTARA HEALTH MANAGEMENT</t>
  </si>
  <si>
    <t>SENTARA HEALTH PLAN</t>
  </si>
  <si>
    <t>POP01</t>
  </si>
  <si>
    <t>CENTER IPA</t>
  </si>
  <si>
    <t>AWLLNY</t>
  </si>
  <si>
    <t>AWNY6</t>
  </si>
  <si>
    <t>AGEWELL NEW YORK</t>
  </si>
  <si>
    <t>HCMG1</t>
  </si>
  <si>
    <t>HEMET COMMUNITY MEDICAL GROUP</t>
  </si>
  <si>
    <t>HPFFS</t>
  </si>
  <si>
    <t>HISPANIC PHYSICIANS IPA (FEE FOR SERVICE ONLY)</t>
  </si>
  <si>
    <t>CAPITAL BLUE CROSS - PHYSICIAN CONTRACTED PROVIDER</t>
  </si>
  <si>
    <t>LIFE LAWRENCE COUNTY</t>
  </si>
  <si>
    <t>LIFE BEAVER COUNTY</t>
  </si>
  <si>
    <t>VIECARE LIFE BEAVER AND LIFE LAWRENCE COUNTIES</t>
  </si>
  <si>
    <t>NEW YORK HOTEL FUNDS</t>
  </si>
  <si>
    <t>NORTHEAST GEORGIA HEALTH SERVICES</t>
  </si>
  <si>
    <t>MASON INDUSTRY TRUST ADMINISTRATION, INC.</t>
  </si>
  <si>
    <t>GALVESTON COUNTY INDIGENT HEALTHCARE</t>
  </si>
  <si>
    <t>SNT01</t>
  </si>
  <si>
    <t>SANTE COMMUNITY PHYSICIANS</t>
  </si>
  <si>
    <t>NEW AVENUES INC</t>
  </si>
  <si>
    <t>HHADV</t>
  </si>
  <si>
    <t>HOPKINS HEALTH ADVANTAGE</t>
  </si>
  <si>
    <t>CHPTX</t>
  </si>
  <si>
    <t>CHRISTUS HEALTH PLAN HEALTH INSURANCE EXCHANGE</t>
  </si>
  <si>
    <t>QCP01</t>
  </si>
  <si>
    <t>QUALCARE IPA</t>
  </si>
  <si>
    <t>VCHCP</t>
  </si>
  <si>
    <t>VENTURA COUNTY HEALTH CARE PLAN</t>
  </si>
  <si>
    <t>ON LOK SENIOR HEALTH SERVICES</t>
  </si>
  <si>
    <t>KALOS HEALTH</t>
  </si>
  <si>
    <t>BAPTIST HOSPITAL SOUTH FLORIDA INTERNATIONAL</t>
  </si>
  <si>
    <t>AMERICAN INSURANCE ADMINISTRATORS</t>
  </si>
  <si>
    <t>AMM11</t>
  </si>
  <si>
    <t>MEDICHOICE IPA</t>
  </si>
  <si>
    <t>FOREST COUNTY POTAWATOMI INSURANCE</t>
  </si>
  <si>
    <t>DHFIE</t>
  </si>
  <si>
    <t>DIGNITY HEALTH MEDICAL GROUP - INLAND EMPIRE</t>
  </si>
  <si>
    <t>EXCEEDENT LLC</t>
  </si>
  <si>
    <t>VMF01</t>
  </si>
  <si>
    <t>VERITY MEDICAL FOUNDATION</t>
  </si>
  <si>
    <t xml:space="preserve">UNITEDHEALTHCARE COMMUNITY PLAN MS CAN </t>
  </si>
  <si>
    <t>HT007632-001</t>
  </si>
  <si>
    <t>MOTIVHEALTH INSURANCE COMPANY</t>
  </si>
  <si>
    <t>DCA62</t>
  </si>
  <si>
    <t>DIRECT CARE ADMINISTRATORS</t>
  </si>
  <si>
    <t>CHCCN</t>
  </si>
  <si>
    <t>128VA</t>
  </si>
  <si>
    <t>CTYCHP</t>
  </si>
  <si>
    <t>PA HEALTH AND WELLNESS</t>
  </si>
  <si>
    <t>EMHSP</t>
  </si>
  <si>
    <t>EMHS EMPLOYEE HEALTH PLAN</t>
  </si>
  <si>
    <t>C1048</t>
  </si>
  <si>
    <t>NEW JERSEY MANUFACTURERS (NJM) AUTO</t>
  </si>
  <si>
    <t>IEHP</t>
  </si>
  <si>
    <t>IEHP1</t>
  </si>
  <si>
    <t>INLAND EMPIRE HEALTH PLAN - DOS AFTER 3/31/18</t>
  </si>
  <si>
    <t>RIVERSIDE UNIVERSITY HEALTH SYSTEM MEDICAL CENTER</t>
  </si>
  <si>
    <t>MPM32</t>
  </si>
  <si>
    <t>ALPHACARE MEDICAL GROUP</t>
  </si>
  <si>
    <t>AHCDE</t>
  </si>
  <si>
    <t>PHPMSI</t>
  </si>
  <si>
    <t>PHP NETWORK</t>
  </si>
  <si>
    <t>OKLAHOMA EMPLOYEES GROUP INSURANCE DIVISION</t>
  </si>
  <si>
    <t>EDS HEALTHCHOICE</t>
  </si>
  <si>
    <t>CHA01</t>
  </si>
  <si>
    <t>CASCADE COMPREHENSIVE CARE</t>
  </si>
  <si>
    <t>OKLAHOMA DEPARTMENT OF CORRECTIONS</t>
  </si>
  <si>
    <t>OKLAHOMA DEPARTMENT OF REHABILITATION SERVICES</t>
  </si>
  <si>
    <t>HEALTH NET OF CA, OR</t>
  </si>
  <si>
    <t>HEALTH NET INDIVIDUAL FAMILY PLAN - DOS &gt;12/31/17</t>
  </si>
  <si>
    <t>HEALTH NET OF CA, OR - DOS &gt;12/31/17</t>
  </si>
  <si>
    <t>HEALTH NET INDIVIDUAL MEDICARE ADVANTAGE PLAN</t>
  </si>
  <si>
    <t>WELLCARE BY HEALTH NET</t>
  </si>
  <si>
    <t>BANNER HEALTH AND AETNA HEALTH INSURANCE COMPANY</t>
  </si>
  <si>
    <t>MB</t>
  </si>
  <si>
    <t>GENESEE COUNTY HEALTH PLAN - JVHL</t>
  </si>
  <si>
    <t>NEW JERSEY MANUFACTURERS (NJM) WC</t>
  </si>
  <si>
    <t>ABHMD</t>
  </si>
  <si>
    <t>128MD</t>
  </si>
  <si>
    <t>AETNA BETTER HEALTH OF MARYLAND</t>
  </si>
  <si>
    <t>FIRSTNATION HEALTH</t>
  </si>
  <si>
    <t>AMGRLA</t>
  </si>
  <si>
    <t>HEALTHY BLUE LOUISIANA</t>
  </si>
  <si>
    <t>ESURANCE INSURACE COMPANY</t>
  </si>
  <si>
    <t>L0140</t>
  </si>
  <si>
    <t>OCULAR BENEFITS</t>
  </si>
  <si>
    <t>CHP02</t>
  </si>
  <si>
    <t>COLUMBINE HEALTH PLAN</t>
  </si>
  <si>
    <t>UHNDC</t>
  </si>
  <si>
    <t>PPOONE</t>
  </si>
  <si>
    <t xml:space="preserve">ACCOM </t>
  </si>
  <si>
    <t>ACCESS COMMUNITY HEALTH NETWORK</t>
  </si>
  <si>
    <t xml:space="preserve">WELLCARE BY ALLWELL DSNP </t>
  </si>
  <si>
    <t>WELLCARE SPECIALTY NO PREMIUM (CSNP)</t>
  </si>
  <si>
    <t>ALLWELL FROM ARIZONA COMPLETE CARE</t>
  </si>
  <si>
    <t>WELLCARE ASSIST (HMO)</t>
  </si>
  <si>
    <t>WELLCARE NO PREMIUM (HMO)</t>
  </si>
  <si>
    <t>WELLCARE NO PREMIUM ESSENTIALS (HMO)</t>
  </si>
  <si>
    <t>WELLCARE BY ALLWELL FROM ARIZONA COMPLETE CARE</t>
  </si>
  <si>
    <t>ALLWELL FROM HEALTH NET</t>
  </si>
  <si>
    <t>WELLCARE BY ALLWELL FROM HEALTH NET</t>
  </si>
  <si>
    <t>WELLCARE DUAL LIBERTY (DSNP)</t>
  </si>
  <si>
    <t>WELLCARE GIVEBACK (HMO)</t>
  </si>
  <si>
    <t>WELLCARE BY ALLWELL FROM ARKANSAS HEALTH &amp; WELLNES</t>
  </si>
  <si>
    <t>ALLWELL FROM ARKANSAS HEALTH AND WELLNESS</t>
  </si>
  <si>
    <t>WELLCARE BY ALLWELL FROM SUNSHINE HEALTH</t>
  </si>
  <si>
    <t>ALLWELL FROM SUNSHINE HEALTH</t>
  </si>
  <si>
    <t>ALLWELL FROM PEACH STATE HEALTH PLAN</t>
  </si>
  <si>
    <t>WELLCARE BY ALLWELL FROM PEACH STATE HEALTH PLAN</t>
  </si>
  <si>
    <t>WELLCARE BY ALLWELL FROM MANAGED HEALTH SERVICES</t>
  </si>
  <si>
    <t>ALLWELL FROM MANAGED HEALTH SERVICES</t>
  </si>
  <si>
    <t>NX HEALTH NETWORK</t>
  </si>
  <si>
    <t>WELLCARE BY ALLWELL FROM SUNFLOWER HEALTH PLAN</t>
  </si>
  <si>
    <t>ALLWELL FROM SUNFLOWER HEALTH PLAN</t>
  </si>
  <si>
    <t>ALLWELL FROM LOUISIANA HEALTHCARE CONNECTIONS</t>
  </si>
  <si>
    <t>WELLCARE BY ALLWELL FROM LOUISIANA HEALTHCARE CONN</t>
  </si>
  <si>
    <t>WELLCARE BY ALLWELL FROM MAGNOLIA HEALTH</t>
  </si>
  <si>
    <t>ALLWELL FROM MAGNOLIA HEALTH</t>
  </si>
  <si>
    <t>WELLCARE BY ALLWELL FROM HOME STATE HEALTH</t>
  </si>
  <si>
    <t>ALLWELL FROM HOME STATE HEALTH</t>
  </si>
  <si>
    <t>ALLWELL FROM BUCKEYE HEALTH PLAN</t>
  </si>
  <si>
    <t>WELLCARE BY ALLWELL FROM BUCKEYE HEALTH PLAN</t>
  </si>
  <si>
    <t>PLEXIS HEALTHCARE SYSTEM</t>
  </si>
  <si>
    <t>ALLINA HEALTH AND AETNA INSURANCE COMPANY</t>
  </si>
  <si>
    <t>SUTAET</t>
  </si>
  <si>
    <t>SUTTER AND AETNA INSURANCE COMPANY</t>
  </si>
  <si>
    <t>KANSAS HEALTH ADVANTAGE</t>
  </si>
  <si>
    <t>ALLWELL FROM PA HEALTH AND WELLNESS</t>
  </si>
  <si>
    <t>WELLCARE BY ALLWELL FROM PA HEALTH &amp; WELLNESS</t>
  </si>
  <si>
    <t>WELLCARE BY ALLWELL FROM ABSOLUTE TOTAL CARE</t>
  </si>
  <si>
    <t>ALLWELL FROM ABSOLUTE TOTAL CARE</t>
  </si>
  <si>
    <t>WELLCARE BY ALLWELL FROM SUPERIOR HEALTHPLAN</t>
  </si>
  <si>
    <t>ALLWELL FROM SUPERIOR HEALTHPLAN</t>
  </si>
  <si>
    <t>WELLCARE BY ALLWELL FROM MANAGED HEALTH SEVICES WI</t>
  </si>
  <si>
    <t>ALLWELL FROM MANAGED HEALTH SERVICES HEALTH WI</t>
  </si>
  <si>
    <t>EPF37</t>
  </si>
  <si>
    <t>EL PASO FIRST HEALTH PLANS - HEALTH CARE OPTIONS</t>
  </si>
  <si>
    <t>HSMBS</t>
  </si>
  <si>
    <t>IOWA SCREENING PROGRAMS</t>
  </si>
  <si>
    <t>SPENCER STUART (ARM LTD)</t>
  </si>
  <si>
    <t>FHA TPA</t>
  </si>
  <si>
    <t>THE ASSISTANCE FUND</t>
  </si>
  <si>
    <t>FLORIDA HEALTH ADMINISTRATORS, INC.</t>
  </si>
  <si>
    <t>PCU02</t>
  </si>
  <si>
    <t>POINT COMFORT UNDERWRITERS (REFUGEE MED ASST PROG)</t>
  </si>
  <si>
    <t>MPM44</t>
  </si>
  <si>
    <t>ASSOCIATED HISPANIC PHYSICIANS IPA</t>
  </si>
  <si>
    <t>ADSL1</t>
  </si>
  <si>
    <t>TEAM CHOICE - ALPHA CARE GOLD</t>
  </si>
  <si>
    <t>ALLIANCE ALPHA GOLD CARE</t>
  </si>
  <si>
    <t>PROH1</t>
  </si>
  <si>
    <t>DIGNITY HEALTH - MERCY AND WOODLAND MEDICAL GROUP</t>
  </si>
  <si>
    <t>MPM28</t>
  </si>
  <si>
    <t>DIGNITY HCLA</t>
  </si>
  <si>
    <t>BAY BRIDGE ADMINISTRATORS LLC</t>
  </si>
  <si>
    <t>MPM35</t>
  </si>
  <si>
    <t>CROWN CITY MEDICAL GROUP (CCMG)</t>
  </si>
  <si>
    <t>TMMC1</t>
  </si>
  <si>
    <t>TORRANCE MEMORIAL MEDICAL CENTER</t>
  </si>
  <si>
    <t>AMM19</t>
  </si>
  <si>
    <t>HOLLYWOOD PRESBYTERIAN MEDICAL CNTR-ST VINCENT IPA</t>
  </si>
  <si>
    <t>TRUNM</t>
  </si>
  <si>
    <t>TRUE HEALTH NEW MEXICO</t>
  </si>
  <si>
    <t>CHPMA</t>
  </si>
  <si>
    <t>CHRISTUS HEALTH PLAN GENERATIONS</t>
  </si>
  <si>
    <t>CHRISTUS HEALTH PLAN GENERATIONS PLUS (HMO)</t>
  </si>
  <si>
    <t>CHRISTUS HEALTH MEDICARE ADVANTAGE</t>
  </si>
  <si>
    <t>MPM27</t>
  </si>
  <si>
    <t>CALMED GLOBAL</t>
  </si>
  <si>
    <t>TRI-VALLEY MEDICAL GROUP</t>
  </si>
  <si>
    <t>AMBETTER FROM HEALTH NET</t>
  </si>
  <si>
    <t>AMBETTER FROM HOMESTATE HEALTH</t>
  </si>
  <si>
    <t>UMHCJ</t>
  </si>
  <si>
    <t>UMASS MEDICAL SCHOOL HLTH - CRIMINAL JUSTICE PROG</t>
  </si>
  <si>
    <t>BLUE MEDICARE PPO/HMP OF NORTH CAROLINA</t>
  </si>
  <si>
    <t>INTERACTIVE MEDICAL SYSTEMS</t>
  </si>
  <si>
    <t>INTERACTIVE MEDICAL SYSTEMS TRIALCARD</t>
  </si>
  <si>
    <t>VB001</t>
  </si>
  <si>
    <t>FLORIDA HOSPITAL VBR</t>
  </si>
  <si>
    <t>HLPHN</t>
  </si>
  <si>
    <t>HILL PHYSICIANS HEALTH NET PPO</t>
  </si>
  <si>
    <t>HLPUH</t>
  </si>
  <si>
    <t>HILL PHYSICIANS UNITED HEALTHCARE PPO</t>
  </si>
  <si>
    <t>CHCS SERVICES, INC.</t>
  </si>
  <si>
    <t>VAPRM</t>
  </si>
  <si>
    <t>VIRGINIA PREMIER MEDICARE ADVANTAGE (MAPD)</t>
  </si>
  <si>
    <t>VIRGINIA PREMIER COMPLETE CARE</t>
  </si>
  <si>
    <t>VIRGINIA PREMIER ELITE</t>
  </si>
  <si>
    <t>VIRGINIA PREMIER HEALTH PLANS\t</t>
  </si>
  <si>
    <t>VIRGINIA PREMIER ELITE PLUS (MLTSS)</t>
  </si>
  <si>
    <t>VIRGINIA PREMIER MEDALLION 4</t>
  </si>
  <si>
    <t>VIRGINIA PREMIER MEDALLION 3</t>
  </si>
  <si>
    <t>PSPRT</t>
  </si>
  <si>
    <t>PASSPORT ADVANTAGE</t>
  </si>
  <si>
    <t>MPM39</t>
  </si>
  <si>
    <t>ALVARADO IPA</t>
  </si>
  <si>
    <t>CENTRAL PENNSYLVANIA TEAMSTERS FUND</t>
  </si>
  <si>
    <t>MWELT</t>
  </si>
  <si>
    <t>DIST 9 INTL ASSOC MACH &amp; AERO WORKERS WEL &amp; PEN</t>
  </si>
  <si>
    <t>PREFERRED MEDICAL CLAIMS SERVICES</t>
  </si>
  <si>
    <t>ASSOCIATED ADMINISTRATORS, LLC.</t>
  </si>
  <si>
    <t>TRP1E</t>
  </si>
  <si>
    <t>TRANSAMERICA LIFE INSURANCE COMPANY IA, MD, PA</t>
  </si>
  <si>
    <t>ABHCA</t>
  </si>
  <si>
    <t>128CA</t>
  </si>
  <si>
    <t>AETNA BETTER HEALTH OF CALIFORNIA</t>
  </si>
  <si>
    <t>CARECENTRIX CIGNA</t>
  </si>
  <si>
    <t>CARECENTRIX HORIZON</t>
  </si>
  <si>
    <t>COASTAL CARE SERVICES INC.</t>
  </si>
  <si>
    <t>MLNID</t>
  </si>
  <si>
    <t>MOLINA HEALTHCARE OF  IDAHO</t>
  </si>
  <si>
    <t>MOLINA HEALTHCARE OF CALIFORNIA (ENCOUNTERS ONLY)</t>
  </si>
  <si>
    <t>WPS OPTUM HEALTH</t>
  </si>
  <si>
    <t>HLPBS</t>
  </si>
  <si>
    <t>HILL PHYSICIANS BLUE SHIELD PPO</t>
  </si>
  <si>
    <t>NEMS1</t>
  </si>
  <si>
    <t>NORTHEAST MEDICAL SERVICES (NEMS)</t>
  </si>
  <si>
    <t>HEALTHTEAM ADVANTAGE</t>
  </si>
  <si>
    <t>LCM10</t>
  </si>
  <si>
    <t>LITTLE COMPANY OF MARY HEALTH PROVIDERS</t>
  </si>
  <si>
    <t>CONVERSION PLAN - APWU</t>
  </si>
  <si>
    <t>HEALTH SAFETY NET</t>
  </si>
  <si>
    <t>TRELLIS HEALTH PARTNERS</t>
  </si>
  <si>
    <t>AMERICAN HEALTH ADVANTAGE OF OKLAHOMA</t>
  </si>
  <si>
    <t>MHSRT</t>
  </si>
  <si>
    <t>MAYO MEDICAL PLAN</t>
  </si>
  <si>
    <t>MEDICA HEALTH PLAN SOLUTIONS</t>
  </si>
  <si>
    <t>NWOOD</t>
  </si>
  <si>
    <t>NORTHWOOD</t>
  </si>
  <si>
    <t>ALLIANCE DESERT PHYSICIANS</t>
  </si>
  <si>
    <t>COCHA</t>
  </si>
  <si>
    <t>COLORADO COMMUNITY HEALTH ALLIANCE</t>
  </si>
  <si>
    <t>LIFECIRCLES PACE</t>
  </si>
  <si>
    <t>UCARE MEDICARE PLANS DOS ON OR AFTER 1-1-2020</t>
  </si>
  <si>
    <t>UCARE MN HC PROGRAMS DOS ON OR AFTER 1-1-2022</t>
  </si>
  <si>
    <t>UCARE IFP DOS ON OR AFTER 1-1-2019</t>
  </si>
  <si>
    <t>SOUTH COUNTRY HEALTH ALLIANCE</t>
  </si>
  <si>
    <t>GMR HEALTH</t>
  </si>
  <si>
    <t>ALLIANCE COAL HEALTH PLAN</t>
  </si>
  <si>
    <t>UC001</t>
  </si>
  <si>
    <t>BRAND NEW DAY</t>
  </si>
  <si>
    <t>ARIZONA COMPLETE HEALTH</t>
  </si>
  <si>
    <t>MSA CAREGUARD</t>
  </si>
  <si>
    <t>OSFC9</t>
  </si>
  <si>
    <t>OSF HEALTHCARE CENTRAL</t>
  </si>
  <si>
    <t>MENTAL HEALTH CONSULTANTS INC.</t>
  </si>
  <si>
    <t>HBI01</t>
  </si>
  <si>
    <t>HUMAN BEHAVIOR INSTITUTE</t>
  </si>
  <si>
    <t>MOLINA HEALTHCARE OF MISSISSIPPI</t>
  </si>
  <si>
    <t>MPM19</t>
  </si>
  <si>
    <t>LACH HEALTHNET BY MEDPOINT</t>
  </si>
  <si>
    <t>FENIX MEDICAL GROUP</t>
  </si>
  <si>
    <t>MPM30</t>
  </si>
  <si>
    <t>ST. FRANCIS - HCLA BY MEDPOINT</t>
  </si>
  <si>
    <t>MPM20</t>
  </si>
  <si>
    <t>SOUTHERN CA HEALTHCARE SYSTEM ALTA POD BY MEDPOINT</t>
  </si>
  <si>
    <t>MPM33</t>
  </si>
  <si>
    <t>ADVENTIST WHITE MEMORIAL-CROWN CITY MEDICAL GROUP</t>
  </si>
  <si>
    <t>VILLAGEMD OF GEORGIA</t>
  </si>
  <si>
    <t>YAMHILL COUNTY CCO (PHYSICAL HEALTH)</t>
  </si>
  <si>
    <t>TCMAP</t>
  </si>
  <si>
    <t>MEDIVIEW TRAVIS COUNTY MAP</t>
  </si>
  <si>
    <t>MNHCP</t>
  </si>
  <si>
    <t>MINNESOTA BLUE CROSS BLUE SHIELD HEALTH CARE PROGR</t>
  </si>
  <si>
    <t>SUPERIOR SELECT HEALTH PLAN</t>
  </si>
  <si>
    <t>E3287</t>
  </si>
  <si>
    <t>ABLPY</t>
  </si>
  <si>
    <t>ABLEPAY HEALTH</t>
  </si>
  <si>
    <t>ALEXIAN BROTHERS COMMUNITY SERVICES OF TENNESSEE</t>
  </si>
  <si>
    <t>ELDERWOOD HEALTH</t>
  </si>
  <si>
    <t>OSFE9</t>
  </si>
  <si>
    <t>OSF HEALTHCARE EAST</t>
  </si>
  <si>
    <t>WELLCARE BY ALLWELL FROM WESTRN SKY COMMUNITY CARE</t>
  </si>
  <si>
    <t>ALLWELL FROM WESTERN SKY COMMUNITY CARE</t>
  </si>
  <si>
    <t>WESTERN SKY COMMUNITY CARE</t>
  </si>
  <si>
    <t>MV440</t>
  </si>
  <si>
    <t>IDEALCARE</t>
  </si>
  <si>
    <t>AMBETTER FROM SUNFLOWER HEALTH PLAN</t>
  </si>
  <si>
    <t>TALI</t>
  </si>
  <si>
    <t>TRCLF</t>
  </si>
  <si>
    <t>TRTLC</t>
  </si>
  <si>
    <t>TRANSAMERICA LIFE INSURANCE COMPANY - PLANO AND HU</t>
  </si>
  <si>
    <t>ABHKS</t>
  </si>
  <si>
    <t>128KS</t>
  </si>
  <si>
    <t>AETNA BETTER HEALTH OF KANSAS</t>
  </si>
  <si>
    <t>3519M</t>
  </si>
  <si>
    <t>3135M</t>
  </si>
  <si>
    <t>SH777</t>
  </si>
  <si>
    <t>SOLIDARITY HEALTHSHARE</t>
  </si>
  <si>
    <t>EMPLOYEE BENEFIT SERVICES, INC. (EBSI)</t>
  </si>
  <si>
    <t>A5143</t>
  </si>
  <si>
    <t>PROGY</t>
  </si>
  <si>
    <t>PROGYNY</t>
  </si>
  <si>
    <t>MMMFL</t>
  </si>
  <si>
    <t>MMM OF FLORIDA</t>
  </si>
  <si>
    <t>INTEG</t>
  </si>
  <si>
    <t>ACCESS INTEGRA</t>
  </si>
  <si>
    <t>GROUP BENEFIT SERVICES - MARYLAND</t>
  </si>
  <si>
    <t>KSFCHC</t>
  </si>
  <si>
    <t>KEYSTONE FIRST COMMUNITY HEALTHCHOICES</t>
  </si>
  <si>
    <t>UTMBC</t>
  </si>
  <si>
    <t>UTMB CORRECTIONAL MANAGED CARE</t>
  </si>
  <si>
    <t>CLEAR</t>
  </si>
  <si>
    <t>CLEAR HEALTH ALLIANCE</t>
  </si>
  <si>
    <t>SMPLH</t>
  </si>
  <si>
    <t>SMPLY</t>
  </si>
  <si>
    <t>SIMPLY HEALTHCARE PLANS, INC.</t>
  </si>
  <si>
    <t>FIRE DEPARTMENT CITY OF NEW YORK</t>
  </si>
  <si>
    <t>AMC5001</t>
  </si>
  <si>
    <t>ARCHBOLD ED UNINSURED</t>
  </si>
  <si>
    <t>MLNAZ</t>
  </si>
  <si>
    <t>MCC01</t>
  </si>
  <si>
    <t>MOLINA COMPLETE CARE OF ARIZONA</t>
  </si>
  <si>
    <t>PAI01</t>
  </si>
  <si>
    <t>POOL ADMINISTRATORS, INC.</t>
  </si>
  <si>
    <t>FLCCR</t>
  </si>
  <si>
    <t>FLORIDA COMMUNITY CARE</t>
  </si>
  <si>
    <t>SGIC</t>
  </si>
  <si>
    <t>PAI02</t>
  </si>
  <si>
    <t>POOL ADMIN INC (PAI) - CDPH SECONDARY CLAIMS</t>
  </si>
  <si>
    <t>VALOR HEALTH PLAN</t>
  </si>
  <si>
    <t>GREATER COVINA MEDICAL GROUP</t>
  </si>
  <si>
    <t>PASSE</t>
  </si>
  <si>
    <t>SUMMIT COMMUNITY CARE</t>
  </si>
  <si>
    <t>DRHCP</t>
  </si>
  <si>
    <t>DOCTORS HEALTHCARE PLANS</t>
  </si>
  <si>
    <t>ARKANSAS TOTAL CARE</t>
  </si>
  <si>
    <t>EMPOW</t>
  </si>
  <si>
    <t>EMPOWER HEALTHCARE SOLUTIONS</t>
  </si>
  <si>
    <t>BIND</t>
  </si>
  <si>
    <t>SUREST</t>
  </si>
  <si>
    <t>TRAN1</t>
  </si>
  <si>
    <t>TRANSWESTERN INSURANCE ADMINISTRATORS, INC</t>
  </si>
  <si>
    <t>MPM31</t>
  </si>
  <si>
    <t>ST FRANCIS - ALLCARE BY MEDPOINT</t>
  </si>
  <si>
    <t>CAREN</t>
  </si>
  <si>
    <t>CARE N CARE INSURANCE CO</t>
  </si>
  <si>
    <t>PBHD1</t>
  </si>
  <si>
    <t>COMMUNITY CARE PLAN PALM BEACH HEALTH DISTRICT</t>
  </si>
  <si>
    <t>CENTV</t>
  </si>
  <si>
    <t>CENTIVO</t>
  </si>
  <si>
    <t>IU HEALTH TRANSPLANT</t>
  </si>
  <si>
    <t>BAYCR</t>
  </si>
  <si>
    <t>BAYCARE PLUS MEDICARE ADVANTAGE</t>
  </si>
  <si>
    <t>ALTURA MSO</t>
  </si>
  <si>
    <t>LASALLE MEDICAL GROUP IPA</t>
  </si>
  <si>
    <t>LA SALLE MEDICAL ASSOCIATES IPA</t>
  </si>
  <si>
    <t>LASSO HEALTHCARE</t>
  </si>
  <si>
    <t>VARIPRO</t>
  </si>
  <si>
    <t>P3 HEALTH PARTNERS NEVADA</t>
  </si>
  <si>
    <t>P3 HEALTH PARTNERS ARIZONA</t>
  </si>
  <si>
    <t>MIDWEST OPERATING ENGINEERS FRINGE BENEFIT FUNDS</t>
  </si>
  <si>
    <t>BAY BRIDGE ADMINISTRATORS PROTECTOR 360</t>
  </si>
  <si>
    <t>HOTSTART</t>
  </si>
  <si>
    <t>UNITED BENEFIT ADVISORS</t>
  </si>
  <si>
    <t>SANAB</t>
  </si>
  <si>
    <t>SANA BENEFITS</t>
  </si>
  <si>
    <t>IOWA TOTAL CARE</t>
  </si>
  <si>
    <t>UC002</t>
  </si>
  <si>
    <t>BRAND NEW DAY ENCOUNTERS</t>
  </si>
  <si>
    <t>SELMN</t>
  </si>
  <si>
    <t>SELMAN AND COMPANY</t>
  </si>
  <si>
    <t>OPNC1</t>
  </si>
  <si>
    <t>ONCOLOGY PHYSICIANS NETWORK</t>
  </si>
  <si>
    <t>MJ</t>
  </si>
  <si>
    <t>BCN CRITICAL ACCESS SMALL VOLUME - JVHL</t>
  </si>
  <si>
    <t>USC COEUR/ LEONARD HOLDING COMPANY</t>
  </si>
  <si>
    <t>SOLIS HEALTH PLANS</t>
  </si>
  <si>
    <t>MPM29</t>
  </si>
  <si>
    <t>HOLLYWOOD PRESBYTERIAN MEDICAL CENTER</t>
  </si>
  <si>
    <t>VILLAGEMD OF WESTERN KENTUCKY</t>
  </si>
  <si>
    <t>MPM46</t>
  </si>
  <si>
    <t>EMANATE HEALTH MED CENTER NMM</t>
  </si>
  <si>
    <t>MPM47</t>
  </si>
  <si>
    <t>EMANATE HEALTH MED CENTER PDT MSO</t>
  </si>
  <si>
    <t>SJHC1</t>
  </si>
  <si>
    <t>SAINT JOHNS HEALTH CLINIC</t>
  </si>
  <si>
    <t>AMERICAN PUBLIC LIFE (APL)</t>
  </si>
  <si>
    <t>DIALYSIS TPA</t>
  </si>
  <si>
    <t>UNTDA</t>
  </si>
  <si>
    <t>UNITED AMERICAN INSURANCE COMPANY</t>
  </si>
  <si>
    <t>MPM45</t>
  </si>
  <si>
    <t>EMANATE HEALTH MED CENTER ALTAMED</t>
  </si>
  <si>
    <t>PHPC1</t>
  </si>
  <si>
    <t>PRUITTHEALTH PREMIER NC/SC</t>
  </si>
  <si>
    <t>BENEFIT PLAN ADMINISTRATORS OF WISCONSIN, INC.</t>
  </si>
  <si>
    <t>WANATL</t>
  </si>
  <si>
    <t>99999-0804</t>
  </si>
  <si>
    <t>WASHINGTON NATIONAL</t>
  </si>
  <si>
    <t>DELANO IPA</t>
  </si>
  <si>
    <t>UCS BENEFIT PLAN ADMINISTRATORS OF EAU CLAIRE</t>
  </si>
  <si>
    <t>DIGNITY HEALTH MEDICAL NETWORK - CENTRAL CALIFORNI</t>
  </si>
  <si>
    <t>MANAGED CARE SYSTEMS</t>
  </si>
  <si>
    <t xml:space="preserve">GEMCARE IPA </t>
  </si>
  <si>
    <t>IMA, INC.</t>
  </si>
  <si>
    <t>PHCS MULTIPLAN GROUP RESOURCES</t>
  </si>
  <si>
    <t>UCS BASI/ TENOWO INC.</t>
  </si>
  <si>
    <t>ROBERT F. KENNEDY MEDICAL PLAN</t>
  </si>
  <si>
    <t>DEVOT</t>
  </si>
  <si>
    <t>DEVOTED HEALTH</t>
  </si>
  <si>
    <t>ROJW1</t>
  </si>
  <si>
    <t>RELIGIOUS ORDER OF JEHOVAH'S WITNESSES</t>
  </si>
  <si>
    <t>AVA03</t>
  </si>
  <si>
    <t>AVALON - CAPITAL BLUE CROSS</t>
  </si>
  <si>
    <t>TOTAL PLAN CONCEPTS</t>
  </si>
  <si>
    <t>JHHCG</t>
  </si>
  <si>
    <t>JOHNS HOPKINS HOME CARE GROUP</t>
  </si>
  <si>
    <t>617591011CMSP</t>
  </si>
  <si>
    <t>TEXAS MEDICAID LTC</t>
  </si>
  <si>
    <t>CTPL1</t>
  </si>
  <si>
    <t>CALIFORNIA IPA</t>
  </si>
  <si>
    <t>HPH HOSPICE</t>
  </si>
  <si>
    <t>HPU22</t>
  </si>
  <si>
    <t>HILL UHC PPO</t>
  </si>
  <si>
    <t>FCC20</t>
  </si>
  <si>
    <t>FALLING COLORS (BHSD STAR)</t>
  </si>
  <si>
    <t>INTEGRATED EYE CARE NETWORK</t>
  </si>
  <si>
    <t>HLPBC</t>
  </si>
  <si>
    <t>HILL PHYSICIANS BLUE CROSS PPO</t>
  </si>
  <si>
    <t>MOLINA HEALTHCARE OF WASHINGTON (ENCOUNTERS ONLY)</t>
  </si>
  <si>
    <t>HT008053-001</t>
  </si>
  <si>
    <t>SAMERA HEALTH</t>
  </si>
  <si>
    <t>INDUSTRY BUYING GROUP (IBG)</t>
  </si>
  <si>
    <t>2020E</t>
  </si>
  <si>
    <t>2020 EYECARE</t>
  </si>
  <si>
    <t>HLSTA</t>
  </si>
  <si>
    <t>NOVANT HEALTH DIRECT-TO-EMPLOYER EPISODES</t>
  </si>
  <si>
    <t>VB002</t>
  </si>
  <si>
    <t>CERNER BARIATRIC PROGRAM</t>
  </si>
  <si>
    <t>OMNIA</t>
  </si>
  <si>
    <t>LEADING EDGE ADMINISTRATORS</t>
  </si>
  <si>
    <t>UCS BENVEO</t>
  </si>
  <si>
    <t>L0110</t>
  </si>
  <si>
    <t>NAMCI/GLOBAL CARE</t>
  </si>
  <si>
    <t>PROVIDER PARTNERS HEALTH PLAN OF PENNSYLVANIA</t>
  </si>
  <si>
    <t>AMM18</t>
  </si>
  <si>
    <t>HOLLYWOOD PRESBYTERIAN MEDICAL CENTER - PREFERRED</t>
  </si>
  <si>
    <t>MPM42</t>
  </si>
  <si>
    <t>BEVERLY HOSPITAL BEVAHISP</t>
  </si>
  <si>
    <t>ISLAND HOME INSURANCE COMPANY</t>
  </si>
  <si>
    <t>MPM48</t>
  </si>
  <si>
    <t>COMMUNITY CARE IPA</t>
  </si>
  <si>
    <t>BHPP1</t>
  </si>
  <si>
    <t>COMMUNITY CARE PLAN (BROWARD HEALTH PPUC)</t>
  </si>
  <si>
    <t>BHP01</t>
  </si>
  <si>
    <t>PIH HEALTH</t>
  </si>
  <si>
    <t>UCS CEMENT MASONS</t>
  </si>
  <si>
    <t>CHERO</t>
  </si>
  <si>
    <t>CHEROKEE NATION COMPREHENSIVE CARE AGENCY</t>
  </si>
  <si>
    <t>HOSH1</t>
  </si>
  <si>
    <t>DIGNITY HEALTH SACRAMENTO HOSPITAL</t>
  </si>
  <si>
    <t>MISSISSPPI MEDICAID MEDICARE ADVANTAGE CROSSOVERS</t>
  </si>
  <si>
    <t>BEACON OF LIFE</t>
  </si>
  <si>
    <t>GLOBAL1</t>
  </si>
  <si>
    <t>GLOBAL ONE VENTURES, LLC</t>
  </si>
  <si>
    <t>AMNHP</t>
  </si>
  <si>
    <t>AMERIHEALTH CARITAS NEW HAMPSHIRE</t>
  </si>
  <si>
    <t>UCS SECUREONE PREFERRED UNITED PLANS</t>
  </si>
  <si>
    <t>VILLAGEMD OF NEW HAMPSHIRE</t>
  </si>
  <si>
    <t>TCC93</t>
  </si>
  <si>
    <t>TCC BENEFITS ADMINISTRATOR</t>
  </si>
  <si>
    <t>MPM37</t>
  </si>
  <si>
    <t>ADVENTIST HEALTH PLAN</t>
  </si>
  <si>
    <t>HSICS</t>
  </si>
  <si>
    <t>VILLAGEMD OF CHICAGO</t>
  </si>
  <si>
    <t>GRAVI</t>
  </si>
  <si>
    <t>GRAVIE ADMINISTRATIVE SERVICES</t>
  </si>
  <si>
    <t>ZINGIL</t>
  </si>
  <si>
    <t>ZING HEALTH</t>
  </si>
  <si>
    <t>NMM04</t>
  </si>
  <si>
    <t>ALPHA CARE MEDICAL GROUP NMM</t>
  </si>
  <si>
    <t>VILLAGEMD OF HOUSTON</t>
  </si>
  <si>
    <t>VILLAGEMD OF NORTHERN INDIANA</t>
  </si>
  <si>
    <t>QUEST EAP</t>
  </si>
  <si>
    <t>SAN DIEGO PACE</t>
  </si>
  <si>
    <t>GROUP MARKETING SERVICES</t>
  </si>
  <si>
    <t>PARTH</t>
  </si>
  <si>
    <t>PARTNERS IN HEALTH</t>
  </si>
  <si>
    <t>BBS19</t>
  </si>
  <si>
    <t>BRITTON BENEFIT SERVICES LLC</t>
  </si>
  <si>
    <t>SHM01</t>
  </si>
  <si>
    <t>SAUDI HEALTH MISSION</t>
  </si>
  <si>
    <t>VAFEE</t>
  </si>
  <si>
    <t>VACCN</t>
  </si>
  <si>
    <t>VETERANS AFFAIRS COMMUNITY CARE NETWORK RGN 1 2 3</t>
  </si>
  <si>
    <t>PACE CNY</t>
  </si>
  <si>
    <t>AVA04</t>
  </si>
  <si>
    <t>AVALON ADMINISTRATIVE SERVICES - BCBSVT</t>
  </si>
  <si>
    <t>LNY01</t>
  </si>
  <si>
    <t>LONGEVITY HEALTH PLAN OF NEW YORK</t>
  </si>
  <si>
    <t>UCS INSIGHT BENEFIT ADMINISTRATORS</t>
  </si>
  <si>
    <t>EGPIN</t>
  </si>
  <si>
    <t>ENTERPRISE GROUP PLANNING</t>
  </si>
  <si>
    <t>TU127</t>
  </si>
  <si>
    <t>VITALITY HEALTH PLAN OF CALIFORNIA</t>
  </si>
  <si>
    <t>GMGSA</t>
  </si>
  <si>
    <t>GONZABA MEDICAL GROUP</t>
  </si>
  <si>
    <t>MPM38</t>
  </si>
  <si>
    <t>AHP PROVIDER NETWORK</t>
  </si>
  <si>
    <t>LFL01</t>
  </si>
  <si>
    <t>LONGEVITY HEALTH PLAN OF FLORIDA</t>
  </si>
  <si>
    <t>DENVER HEALTH MEDICAL PLAN, INC</t>
  </si>
  <si>
    <t>LIL01</t>
  </si>
  <si>
    <t>LONGEVITY HEALTH PLAN OF ILLINOIS</t>
  </si>
  <si>
    <t>CAS89</t>
  </si>
  <si>
    <t>COASTAL ADMINISTRATIVE SERVICES</t>
  </si>
  <si>
    <t>FH205</t>
  </si>
  <si>
    <t>FLUME HEALTH, INC.</t>
  </si>
  <si>
    <t>PREZZO</t>
  </si>
  <si>
    <t>EHPSC</t>
  </si>
  <si>
    <t>ESSENTIAL HEALTH PARTNERS</t>
  </si>
  <si>
    <t>AMERICAN PLAN ADMINISTRATORS</t>
  </si>
  <si>
    <t>TRUE HEALTH NEW MEXICO (SS&amp;C)</t>
  </si>
  <si>
    <t>PAINTERS UNION INSURANCE FUND</t>
  </si>
  <si>
    <t>VALHLTH</t>
  </si>
  <si>
    <t>PENNSYLVANIA HEALTH CARE PLAN</t>
  </si>
  <si>
    <t>OPTIMED HEALTH</t>
  </si>
  <si>
    <t>UCS CAM ADMINISTRATIVE SERVICES, INC</t>
  </si>
  <si>
    <t>HALIFAX CHARITY CLAIMS</t>
  </si>
  <si>
    <t>COFINITY - GROUP RESOURCES</t>
  </si>
  <si>
    <t>TOTAL SENIOR CARE</t>
  </si>
  <si>
    <t>MORECA</t>
  </si>
  <si>
    <t>MORECARE</t>
  </si>
  <si>
    <t>MLNVA</t>
  </si>
  <si>
    <t>MCC02</t>
  </si>
  <si>
    <t>MOLINA COMPLETE CARE OF VIRGINIA</t>
  </si>
  <si>
    <t>LIFE PITTSBURGH</t>
  </si>
  <si>
    <t>PHPMIM</t>
  </si>
  <si>
    <t>PHYSICIANS HEALTH PLAN OF MICHIGAN MEDICARE</t>
  </si>
  <si>
    <t>MRYWSH</t>
  </si>
  <si>
    <t>MARY WASHINGTON HEALTH PLAN</t>
  </si>
  <si>
    <t>MDSV</t>
  </si>
  <si>
    <t>MDSAVE</t>
  </si>
  <si>
    <t>SCOA1</t>
  </si>
  <si>
    <t>SOUTHERN CALIFORNIA ONCOLOGY ASSOCIATES (SCOA)</t>
  </si>
  <si>
    <t>NMM05</t>
  </si>
  <si>
    <t>COMMUNITY FAMILY CARE</t>
  </si>
  <si>
    <t>ASCENSION COMPLETE</t>
  </si>
  <si>
    <t>HPPZZ</t>
  </si>
  <si>
    <t>HOAG</t>
  </si>
  <si>
    <t>WEYCO, INC.</t>
  </si>
  <si>
    <t>GRPNW</t>
  </si>
  <si>
    <t>KAISER FOUNDATION HEALTH PLAN OF WASHINGTON OPTION</t>
  </si>
  <si>
    <t>INSURANCE PROGRAM MANAGERS GROUP</t>
  </si>
  <si>
    <t>PROVIDER PARTNERS HEALTH PLAN OF ILLINOIS</t>
  </si>
  <si>
    <t>HEALTHSCOPE BENEFITS, INC.</t>
  </si>
  <si>
    <t>ADVISORY HEALTH ADMINISTRATORS</t>
  </si>
  <si>
    <t>AFLAC</t>
  </si>
  <si>
    <t>AFLAC COMMERCIAL</t>
  </si>
  <si>
    <t>NABN (CLEVELAND, OH)</t>
  </si>
  <si>
    <t>E-V BENEFITS MANAGEMENT, INC. (COLUMBUS, OH)</t>
  </si>
  <si>
    <t>NORTH AMERICAN BENEFITS NETWORK (CLEVELAND, OH)</t>
  </si>
  <si>
    <t>HEALTH PLAN SERVICES (TAMPA ONLY)</t>
  </si>
  <si>
    <t xml:space="preserve">AMERICAN BENEFITS PLAN ADMINISTRATORS (LAS VEGAS, </t>
  </si>
  <si>
    <t>CONSOLIDATED GROUP</t>
  </si>
  <si>
    <t>CULINARY HEALTH &amp; WELFARE FUND (LAS VEGAS, NV)</t>
  </si>
  <si>
    <t>KEMCO</t>
  </si>
  <si>
    <t>KEMPTOM COMPANY</t>
  </si>
  <si>
    <t>KEMPTOM GROUP ADMINISTRATORS</t>
  </si>
  <si>
    <t>VYTRA HEALTHCARE</t>
  </si>
  <si>
    <t>RHP01</t>
  </si>
  <si>
    <t>RELIANCE MEDICARE ADVANTAGE</t>
  </si>
  <si>
    <t>660636242PSG</t>
  </si>
  <si>
    <t>PLAN DE SALUD MENONITA VITAL</t>
  </si>
  <si>
    <t>BARINET</t>
  </si>
  <si>
    <t>HEALTH SERVICES PREFERRED (HSP) BY EMERALD HEALTH</t>
  </si>
  <si>
    <t>INTEGRATED CARE NETWORK (ICN) BY EMERALD HEALTH</t>
  </si>
  <si>
    <t>EMERALD HEALTH NETWORK, INC. (ALL PPO BUSINESS)</t>
  </si>
  <si>
    <t>ASMI1</t>
  </si>
  <si>
    <t>ALIGN SENIOR CARE OF MICHIGAN</t>
  </si>
  <si>
    <t>PEOPLE</t>
  </si>
  <si>
    <t>L0241</t>
  </si>
  <si>
    <t>ENABLECOMPMVA</t>
  </si>
  <si>
    <t>L0242</t>
  </si>
  <si>
    <t>ENABLECOMPVET</t>
  </si>
  <si>
    <t>ASVA1</t>
  </si>
  <si>
    <t>ALIGN SENIOR CARE OF VIRGINIA</t>
  </si>
  <si>
    <t>LNJ01</t>
  </si>
  <si>
    <t>LONGEVITY HEALTH PLAN OF NEW JERSEY</t>
  </si>
  <si>
    <t>KCMD1</t>
  </si>
  <si>
    <t>KEYCARE</t>
  </si>
  <si>
    <t>PTX01</t>
  </si>
  <si>
    <t>PROCARE ADVANTAGE OF TX</t>
  </si>
  <si>
    <t>TEXAS INDEPENDENCE HEALTH PLAN, INC</t>
  </si>
  <si>
    <t>GHPMCD</t>
  </si>
  <si>
    <t>GATEWAY HEALTH PLAN - MEDICAID PENNSYLVANIA</t>
  </si>
  <si>
    <t>UNICAR</t>
  </si>
  <si>
    <t>GIC INDEMNITY PLAN</t>
  </si>
  <si>
    <t>KMHPLN</t>
  </si>
  <si>
    <t>FHKC1</t>
  </si>
  <si>
    <t>COMMUNITY CARE PLAN</t>
  </si>
  <si>
    <t>NWCHP</t>
  </si>
  <si>
    <t>NORTHWEST COMMUNITY HEALTH PARTNERS</t>
  </si>
  <si>
    <t>BENEFIT PLAN ADMINISTRATORS, INC.</t>
  </si>
  <si>
    <t>HPMC - SAN JUDAS IPA</t>
  </si>
  <si>
    <t>TRP1P</t>
  </si>
  <si>
    <t>TRANSAMERICA LIFE INSURANCE COMPANY W PLANO PRKWY</t>
  </si>
  <si>
    <t>MSUPP</t>
  </si>
  <si>
    <t>AETNA SSI MEOB</t>
  </si>
  <si>
    <t>AGL03</t>
  </si>
  <si>
    <t>CONNECTED SENIOR CARE ADVANTAGE</t>
  </si>
  <si>
    <t>VAEXC</t>
  </si>
  <si>
    <t>AETNA SSI VA EXCLUSIONS</t>
  </si>
  <si>
    <t>CPR SHARE PLANS</t>
  </si>
  <si>
    <t>SOMOS ANTHEM</t>
  </si>
  <si>
    <t>EIPA9</t>
  </si>
  <si>
    <t>ESSENTIAL HEALTH PARTNERS IPA</t>
  </si>
  <si>
    <t>ARMADACARE</t>
  </si>
  <si>
    <t>UCHEALTH PLAN ADMINISTRATORS</t>
  </si>
  <si>
    <t>HCHHP</t>
  </si>
  <si>
    <t>HEALTHCARE HIGHWAYS HEALTH PLAN</t>
  </si>
  <si>
    <t>C1037</t>
  </si>
  <si>
    <t>ALLSTATE - EXCEPT NEW JERSEY</t>
  </si>
  <si>
    <t>CENTRACARE</t>
  </si>
  <si>
    <t>HEALTH CHOICE GENERATIONS UTAH</t>
  </si>
  <si>
    <t>KEMBERTON HEALTHCARE SERVICES</t>
  </si>
  <si>
    <t>AMG02</t>
  </si>
  <si>
    <t>ACCESS MEDICAL GROUP</t>
  </si>
  <si>
    <t>BPSLLC</t>
  </si>
  <si>
    <t>VANDERBILT HEALTH</t>
  </si>
  <si>
    <t>6 DEGREES HEALTH</t>
  </si>
  <si>
    <t>HSMSO</t>
  </si>
  <si>
    <t>HEALTH SOURCE MSO</t>
  </si>
  <si>
    <t>BLRDE</t>
  </si>
  <si>
    <t>MN BCBS HEALTH PROGRAMS NON EMERGENT TRANSPORTATIO</t>
  </si>
  <si>
    <t>IEC GROUP AMERIBEN</t>
  </si>
  <si>
    <t>OAKST</t>
  </si>
  <si>
    <t>OAK STREET HEALTH</t>
  </si>
  <si>
    <t>MEDCORE OMNI IPA</t>
  </si>
  <si>
    <t>UNITE HEALTH SHARE MINISTRIES (UHSM)</t>
  </si>
  <si>
    <t>MPM43</t>
  </si>
  <si>
    <t>12B37</t>
  </si>
  <si>
    <t>EXCELLUS DENTAL</t>
  </si>
  <si>
    <t>GSH01</t>
  </si>
  <si>
    <t>GOOD SAMARITAN HOSPITAL</t>
  </si>
  <si>
    <t>POKAGON HEALTH SERVICE</t>
  </si>
  <si>
    <t>SEMINOLE TRIBE OF FLORIDA</t>
  </si>
  <si>
    <t>PITTSBURGH CARE PARTNERSHIP, INC.</t>
  </si>
  <si>
    <t>HEALTHTEAM ADVANTAGE DIABETES AND HEART CARE PLAN</t>
  </si>
  <si>
    <t xml:space="preserve">UNION DE TRABAJADORES UTM </t>
  </si>
  <si>
    <t>PLAN DE BIENESTAR UTM-PRSSA</t>
  </si>
  <si>
    <t>BOON</t>
  </si>
  <si>
    <t>AETNA AFFORDABLE CHOICES (SM) - SRC</t>
  </si>
  <si>
    <t>99999-0748</t>
  </si>
  <si>
    <t>ACCELERATED CLAIMS, INC.</t>
  </si>
  <si>
    <t>ONOCI</t>
  </si>
  <si>
    <t>ONCOLOGY NETWORK OF ORANGE COUNTY</t>
  </si>
  <si>
    <t>AMBETTER OF TENNESSEE</t>
  </si>
  <si>
    <t>WILCO LIFE INSURANCE COMPANY</t>
  </si>
  <si>
    <t>ATNET</t>
  </si>
  <si>
    <t>ALIVI THERAPY NETWORK</t>
  </si>
  <si>
    <t>ALIVI</t>
  </si>
  <si>
    <t>ALIVI HEALTH</t>
  </si>
  <si>
    <t>COVID19 HRSA UNINSURED TESTING AND TREATMENT FUND</t>
  </si>
  <si>
    <t>ANTHME</t>
  </si>
  <si>
    <t>ANTHEM MAINEHEALTH</t>
  </si>
  <si>
    <t>HBDALA</t>
  </si>
  <si>
    <t>HEALTHY BLUE DUAL ADVANTAGE LOUISIANA</t>
  </si>
  <si>
    <t>A G ADMINISTRATORS LLC</t>
  </si>
  <si>
    <t>IH400</t>
  </si>
  <si>
    <t>IMPACT HEALTH SHARE INC</t>
  </si>
  <si>
    <t>THE ZERO CARD LLC</t>
  </si>
  <si>
    <t>DIGNITY HEALTH PLAN DOS BEFORE 1/1/2023</t>
  </si>
  <si>
    <t>ADVANZEON SOLUTIONS</t>
  </si>
  <si>
    <t>CXARC</t>
  </si>
  <si>
    <t>ARC ADMINISTRATORS</t>
  </si>
  <si>
    <t>LOMA LINDA UNIVERSITY MEDICAL CENTER (LLUMC)</t>
  </si>
  <si>
    <t>MM</t>
  </si>
  <si>
    <t>WELLCARE - JVHL</t>
  </si>
  <si>
    <t>MK</t>
  </si>
  <si>
    <t>RELIANCE HMO - JVHL</t>
  </si>
  <si>
    <t>PROFESSIONAL BENEFIT SERVICES, INC.</t>
  </si>
  <si>
    <t>USN01</t>
  </si>
  <si>
    <t>U.S. NETWORKS AND ADMINISTRATIVE SERVICES</t>
  </si>
  <si>
    <t>MPM62</t>
  </si>
  <si>
    <t>EMANATE HEALTH IPA</t>
  </si>
  <si>
    <t>LINE CONSTRUCTION BENEFIT FUND (LINECO)</t>
  </si>
  <si>
    <t>YOUTHCARE HEALTHCHOICE ILLINOIS</t>
  </si>
  <si>
    <t>GSHTX</t>
  </si>
  <si>
    <t>GREAT STATES HEALTH ADMINISTRATORS (IICT)</t>
  </si>
  <si>
    <t>R3458</t>
  </si>
  <si>
    <t>ASCENSION LIVING PACE MICHIGAN</t>
  </si>
  <si>
    <t>CARECENTRIX FLORIDA BLUE</t>
  </si>
  <si>
    <t>NCHUR</t>
  </si>
  <si>
    <t>NEW CENTURY HEALTH CAREPLUS UROLOGY</t>
  </si>
  <si>
    <t>COLONIAL MEDICAL EASTERN CARIBBEAN</t>
  </si>
  <si>
    <t>COOKG</t>
  </si>
  <si>
    <t>COOK MEDICAL GROUP</t>
  </si>
  <si>
    <t>SBMCO</t>
  </si>
  <si>
    <t>STAFF BENEFITS MANAGEMENT &amp; ADMINISTRATORS (SBMA)</t>
  </si>
  <si>
    <t>PCU03</t>
  </si>
  <si>
    <t>POINT COMFORT UNDERWRITERS (PCU03)</t>
  </si>
  <si>
    <t>ELDERSERVE HEALTH INC</t>
  </si>
  <si>
    <t>NASCENTIA HEALTH PLUS</t>
  </si>
  <si>
    <t>HLPCG</t>
  </si>
  <si>
    <t>HILL PHYSICIANS CIGNA PPO</t>
  </si>
  <si>
    <t>PCU04</t>
  </si>
  <si>
    <t>POINT COMFORT UNDERWRITERS - TRAVEL</t>
  </si>
  <si>
    <t>SAN FRANCISCO HEALTH PLAN ENCOUNTERS</t>
  </si>
  <si>
    <t>UDELHOVEN HEALTH PLAN</t>
  </si>
  <si>
    <t>AMBETTER FROM PENNSYLVANIA HEALTH AND WELLNESS</t>
  </si>
  <si>
    <t>LIB01</t>
  </si>
  <si>
    <t>LIBERTY ADVANTAGE HEALTH PLAN</t>
  </si>
  <si>
    <t>PHMD1</t>
  </si>
  <si>
    <t>NP PROVIDENCE HEALTH PLAN COMMERCIAL</t>
  </si>
  <si>
    <t>PHMD2</t>
  </si>
  <si>
    <t>NP PROVIDENCE HEALTH PLAN MEDICARE</t>
  </si>
  <si>
    <t>PHMD3</t>
  </si>
  <si>
    <t>NP PROVIDENCE HEALTH PLAN OHP</t>
  </si>
  <si>
    <t>UNIV OF IL AT CHIG, DIV OF SPECIALIZED CARE CHLDRN</t>
  </si>
  <si>
    <t>WELLNET HEALTH PLANS</t>
  </si>
  <si>
    <t>BONCURA HEALTH SOLUTIONS</t>
  </si>
  <si>
    <t>PARLN</t>
  </si>
  <si>
    <t>PARALLON RCPS</t>
  </si>
  <si>
    <t>GULF GUARANTY</t>
  </si>
  <si>
    <t>INVICTA HEALTH SOLUTIONS</t>
  </si>
  <si>
    <t>INNOVATIVE PAYER 2</t>
  </si>
  <si>
    <t>BENEBAY</t>
  </si>
  <si>
    <t>IHP01</t>
  </si>
  <si>
    <t>IMPERIAL HEALTH PLAN OF CALIFORNIA</t>
  </si>
  <si>
    <t>MDPHCR</t>
  </si>
  <si>
    <t>MARYLAND PHYSICIANS CARE</t>
  </si>
  <si>
    <t>GLOBE LIFE INSURANCE CO OF NEW YORK</t>
  </si>
  <si>
    <t>IHCS1</t>
  </si>
  <si>
    <t>INTEGRATED HOMECARE SERVICES</t>
  </si>
  <si>
    <t>PHYSICIANS HEALTH PLAN - JVHL</t>
  </si>
  <si>
    <t>SOMOS EMBLEM</t>
  </si>
  <si>
    <t>UNITE HERE LAS VEGAS</t>
  </si>
  <si>
    <t>VMD PRIMARY PROVIDERS OF ARIZONA</t>
  </si>
  <si>
    <t>DCMED</t>
  </si>
  <si>
    <t>RP062</t>
  </si>
  <si>
    <t>MEDSTAR FAMILY CHOICE DC</t>
  </si>
  <si>
    <t>TRIBUTE/SELECT CARE OF OKLAHOMA</t>
  </si>
  <si>
    <t>FCACAR</t>
  </si>
  <si>
    <t>FCC01</t>
  </si>
  <si>
    <t xml:space="preserve">FIRSTMEDICARE - DIRECT </t>
  </si>
  <si>
    <t>FIRSTCAROLINACARE - NEW</t>
  </si>
  <si>
    <t>BAKERSFIELD FAMILY MEDICAL GROUP</t>
  </si>
  <si>
    <t>MP330</t>
  </si>
  <si>
    <t>LUTHERAN PREFERRED</t>
  </si>
  <si>
    <t>TAKECARE INSURANCE COMPANY</t>
  </si>
  <si>
    <t>QUALEXA HEALTHCARE</t>
  </si>
  <si>
    <t>PRVPCA</t>
  </si>
  <si>
    <t>PROVIDENCE PACE CA</t>
  </si>
  <si>
    <t>MPM61</t>
  </si>
  <si>
    <t>VALLEY PRESBYTERIAN HOSPITAL COMMUNITY FAMILY CARE</t>
  </si>
  <si>
    <t>MPM60</t>
  </si>
  <si>
    <t>VALLEY PRESBYTERIAN HOSPITAL PREFERRED IPA</t>
  </si>
  <si>
    <t>AUXIANT VALENZ</t>
  </si>
  <si>
    <t>A2793</t>
  </si>
  <si>
    <t>COMMONWEALTH CARE ALLIANCE DOS AFTER 3/31/2023</t>
  </si>
  <si>
    <t>CALSC</t>
  </si>
  <si>
    <t>CALVOS SELECTCARE HEALTH PLANS</t>
  </si>
  <si>
    <t>SCPR1</t>
  </si>
  <si>
    <t>PODIA</t>
  </si>
  <si>
    <t>PODIATRY PLAN</t>
  </si>
  <si>
    <t>HT000004-801</t>
  </si>
  <si>
    <t>NEW CHOICES WAIVER</t>
  </si>
  <si>
    <t>UTAH MEDICAID ATYPICAL</t>
  </si>
  <si>
    <t>ASPRS</t>
  </si>
  <si>
    <t>ASPIRUS MEDICARE ADVANTAGE</t>
  </si>
  <si>
    <t>TRULI</t>
  </si>
  <si>
    <t>TRULI FOR HEALTH</t>
  </si>
  <si>
    <t>PREMIER PHYSICIAN ALLIANCE</t>
  </si>
  <si>
    <t>UHP01</t>
  </si>
  <si>
    <t>UHP MANAGEMENT</t>
  </si>
  <si>
    <t>BRAVEN</t>
  </si>
  <si>
    <t>BRAVEN HEALTH</t>
  </si>
  <si>
    <t>CWSTL</t>
  </si>
  <si>
    <t>CARPENTERS HEALTH AND WELFARE TRUST OF ST LOUIS</t>
  </si>
  <si>
    <t>CLEVER CARE HEALTH PLAN, INC.</t>
  </si>
  <si>
    <t>PHAMCD</t>
  </si>
  <si>
    <t>PROVIDENCE HEALTH ASSURANCE MEDICAID AFTER 123120</t>
  </si>
  <si>
    <t>EMI-KP AMBULANCE</t>
  </si>
  <si>
    <t>LABADV</t>
  </si>
  <si>
    <t>LA BLUE ADVANTAGE</t>
  </si>
  <si>
    <t>DESERT OASIS HEALTHCARE</t>
  </si>
  <si>
    <t>BLUE SHIELD OF CALIFORNIA - MEDICARE ADVANTAGE ENC</t>
  </si>
  <si>
    <t>HPMC - ALTA MED CLINICS (HPMC - AMC)</t>
  </si>
  <si>
    <t>PHYSMETRICS</t>
  </si>
  <si>
    <t>8422E</t>
  </si>
  <si>
    <t>CLEVER CARE HEALTH PLAN ENCOUNTERS</t>
  </si>
  <si>
    <t>AMNCN</t>
  </si>
  <si>
    <t>AMERIHEALTH CARITAS NORTH CAROLINA</t>
  </si>
  <si>
    <t>MEDGP</t>
  </si>
  <si>
    <t>MEDM1</t>
  </si>
  <si>
    <t>MEDICA GOVERNMENT PROGRAMS</t>
  </si>
  <si>
    <t>AETNA BETTER HEALTH OF ILLINOIS - MEDICAID</t>
  </si>
  <si>
    <t>STFMC</t>
  </si>
  <si>
    <t>APPLECARE MEDICAL GROUP</t>
  </si>
  <si>
    <t>MLNKY</t>
  </si>
  <si>
    <t>PASSPORT HEALTH PLAN BY MOLINA HEALTHCARE</t>
  </si>
  <si>
    <t>NBOND</t>
  </si>
  <si>
    <t>NEXTBLUE OF NORTH DAKOTA</t>
  </si>
  <si>
    <t>PREFERRED HEALTH PLAN OF THE CAROLINAS</t>
  </si>
  <si>
    <t>HBLUMO</t>
  </si>
  <si>
    <t>HEALTHY BLUE MISSOURI</t>
  </si>
  <si>
    <t>PATIENT PHYSICIAN COOPERATIVES</t>
  </si>
  <si>
    <t>TEAM CHOICE PNS</t>
  </si>
  <si>
    <t>HBLUNE</t>
  </si>
  <si>
    <t>HEALTHY BLUE NEBRASKA</t>
  </si>
  <si>
    <t>A0102</t>
  </si>
  <si>
    <t>VIVIDA HEALTH PLAN DOS LESS THAN 11/1/22</t>
  </si>
  <si>
    <t>PHAMCR</t>
  </si>
  <si>
    <t>PROVIDENCE HEALTH ASSURANCE MEDICARE SUPPLEMENT</t>
  </si>
  <si>
    <t>PRHFFL</t>
  </si>
  <si>
    <t>PROMINENCE HEALTHFIRST OF FLORIDA</t>
  </si>
  <si>
    <t>GEORGIA HEALTH ADVANTAGE</t>
  </si>
  <si>
    <t>POMONA VALLEY HOSPITAL MEDICAL CENTER</t>
  </si>
  <si>
    <t>COLLH</t>
  </si>
  <si>
    <t>DSCYF</t>
  </si>
  <si>
    <t>DEPARTMENT SERVICE CHILDREN YOUTH &amp; THEIR FAMILIES</t>
  </si>
  <si>
    <t>1NOMI</t>
  </si>
  <si>
    <t>NOMI HEALTH</t>
  </si>
  <si>
    <t>ASTIVA HEALTH</t>
  </si>
  <si>
    <t>PRESENCE ERC</t>
  </si>
  <si>
    <t>CCAIL</t>
  </si>
  <si>
    <t>CLEAR SPRING HEALTH</t>
  </si>
  <si>
    <t>CLAIMCHOICE</t>
  </si>
  <si>
    <t>IBEW LOCAL 1</t>
  </si>
  <si>
    <t>BMAPP</t>
  </si>
  <si>
    <t>BANNER MEDICARE ADVANTAGE PLUS PPO (BMAP)</t>
  </si>
  <si>
    <t>BMAHMO</t>
  </si>
  <si>
    <t>BANNER MEDICARE ADVANTAGE PRIME HMO (BMAH)</t>
  </si>
  <si>
    <t>NWEST</t>
  </si>
  <si>
    <t>NORTHWESTERN MEDICINE PHYSICIANS NETWORK</t>
  </si>
  <si>
    <t>A2790</t>
  </si>
  <si>
    <t>NORTHCOAST HEALTH CARE MANAGEMENT</t>
  </si>
  <si>
    <t>IHS01</t>
  </si>
  <si>
    <t>PEOPLE ONE HEALTH</t>
  </si>
  <si>
    <t>IHS02</t>
  </si>
  <si>
    <t>JERICHO SHARE</t>
  </si>
  <si>
    <t>IHS03</t>
  </si>
  <si>
    <t>PEOPLE 1ST HEALTH STRATEGIES</t>
  </si>
  <si>
    <t>FRINGE BENEFIT GROUP</t>
  </si>
  <si>
    <t>MCCIL</t>
  </si>
  <si>
    <t>MHPIL</t>
  </si>
  <si>
    <t>MERIDIAN MEDICARE MEDICAID PLAN</t>
  </si>
  <si>
    <t>IHS04</t>
  </si>
  <si>
    <t>CENTIVO DIRECT NETWORK ACCESS</t>
  </si>
  <si>
    <t>PHMD4</t>
  </si>
  <si>
    <t>NP YAMHILL COUNTY CCO</t>
  </si>
  <si>
    <t>IHS06</t>
  </si>
  <si>
    <t>INNOVATIVE HEALTHWARE SLTNS 6</t>
  </si>
  <si>
    <t>CORECIVIC</t>
  </si>
  <si>
    <t>IHS07</t>
  </si>
  <si>
    <t>EMPLOYER HEALTH NETWORK</t>
  </si>
  <si>
    <t>IHS08</t>
  </si>
  <si>
    <t>TERVIST</t>
  </si>
  <si>
    <t>IHS09</t>
  </si>
  <si>
    <t xml:space="preserve">HEALTH IN TECH </t>
  </si>
  <si>
    <t>IHS10</t>
  </si>
  <si>
    <t>ANCHOR - CLAIMSBRIDGE</t>
  </si>
  <si>
    <t>NHI BILLING SERVICES</t>
  </si>
  <si>
    <t>SECURE HEALTH DOS AFTER 12/31/20</t>
  </si>
  <si>
    <t>SWHNY</t>
  </si>
  <si>
    <t>SENIOR WHOLE HEALTH NEW YORK</t>
  </si>
  <si>
    <t>Z95672</t>
  </si>
  <si>
    <t>MEDIMPACT</t>
  </si>
  <si>
    <t>AMERICAN HEALTH ADVANTAGE OF TEXAS</t>
  </si>
  <si>
    <t>MHPMI</t>
  </si>
  <si>
    <t>MERIDIANCOMPLETE MICHIGAN</t>
  </si>
  <si>
    <t>RIVERSIDE SAN BERNARDINO COUNTY INDIAN HEALTH INC</t>
  </si>
  <si>
    <t>VILLAGE PRACTICE MANAGEMENT COMPANY</t>
  </si>
  <si>
    <t xml:space="preserve">PAOH1 </t>
  </si>
  <si>
    <t>PERENNIAL ADVANTAGE</t>
  </si>
  <si>
    <t>STATIONARY ENGINEERS LOCAL 670</t>
  </si>
  <si>
    <t>PROVIDER PARTNERS HEALTH PLAN OF MISSOURI</t>
  </si>
  <si>
    <t>UCS COEUR/ CONNECTIVITY SOURCE</t>
  </si>
  <si>
    <t>FBM01</t>
  </si>
  <si>
    <t>FLORIDA BLUE MEDICARE</t>
  </si>
  <si>
    <t>STR01</t>
  </si>
  <si>
    <t>ALWAYSCARE</t>
  </si>
  <si>
    <t>FC002</t>
  </si>
  <si>
    <t>MERITAGE FIRST CHOICE</t>
  </si>
  <si>
    <t>CPIPA</t>
  </si>
  <si>
    <t>CAREPLAN IPA</t>
  </si>
  <si>
    <t>VS402</t>
  </si>
  <si>
    <t>VAULT ADMINISTRATIVE SERVICES</t>
  </si>
  <si>
    <t>HBLUNC</t>
  </si>
  <si>
    <t>HEALTHY BLUE NORTH CAROLINA</t>
  </si>
  <si>
    <t>AMPLIFON (AMERICAS)</t>
  </si>
  <si>
    <t>SILAC INSURANCE</t>
  </si>
  <si>
    <t>ACTUARIAL MANAGEMENT RESOURCES</t>
  </si>
  <si>
    <t>GREEK CATHOLIC UNION</t>
  </si>
  <si>
    <t>AITHER HEALTH PLAN</t>
  </si>
  <si>
    <t>DX153</t>
  </si>
  <si>
    <t>PLUMBER AND PIPEFITTERS LOCAL 562</t>
  </si>
  <si>
    <t>TDS/TOP PHYSICIANS GROUP/TP-ACO</t>
  </si>
  <si>
    <t>AMERICAN HEALTH ADVANTAGE OF MISSISSIPPI</t>
  </si>
  <si>
    <t>POP10</t>
  </si>
  <si>
    <t>PHYSICIAN HEALTHCARE INTEGRATION IPA</t>
  </si>
  <si>
    <t>COMMUNICARE ADVANTAGE</t>
  </si>
  <si>
    <t>SWK00</t>
  </si>
  <si>
    <t>SEDGWICK</t>
  </si>
  <si>
    <t>INTERLINK HEALTH SERVICES</t>
  </si>
  <si>
    <t>IDWH01</t>
  </si>
  <si>
    <t>IDAHO WOMENS HEALTH CHECK</t>
  </si>
  <si>
    <t>UNIVERSAL HEALTHSHARE</t>
  </si>
  <si>
    <t>A1152</t>
  </si>
  <si>
    <t>UNITY HEALTH PARTNERS</t>
  </si>
  <si>
    <t>PLANSTIN</t>
  </si>
  <si>
    <t>LAWND</t>
  </si>
  <si>
    <t>LAWNDALE CHRISTIAN HEALTH CENTER</t>
  </si>
  <si>
    <t>99999-0AQS</t>
  </si>
  <si>
    <t>HRSA COVID-19 COVERAGE ASSISTANCE FUND</t>
  </si>
  <si>
    <t>GCMSO</t>
  </si>
  <si>
    <t>GOLDEN COAST MSO</t>
  </si>
  <si>
    <t>DBA02</t>
  </si>
  <si>
    <t>SANTA MONICA UNITE HERE HEALTH BENEFIT FUND</t>
  </si>
  <si>
    <t>VIECARE LIFE ARMSTRONG</t>
  </si>
  <si>
    <t>VIECARE LIFE BUTLER</t>
  </si>
  <si>
    <t>BMADV</t>
  </si>
  <si>
    <t>BLUE MEDICARE ADVANTAGE</t>
  </si>
  <si>
    <t>RAIPA</t>
  </si>
  <si>
    <t>RAPHA IPA INC</t>
  </si>
  <si>
    <t>LAS VEGAS FIREFIGHTERS HEALTH AND WELLNESS FUND</t>
  </si>
  <si>
    <t>KENTUCKY HEALTH ADMINISTRATORS</t>
  </si>
  <si>
    <t>YALE UNIVERSITY HEALTH PLAN</t>
  </si>
  <si>
    <t>RP016</t>
  </si>
  <si>
    <t xml:space="preserve">ALTERWOOD ADVANTAGE </t>
  </si>
  <si>
    <t xml:space="preserve">MD HEALTH ADVANTAGE </t>
  </si>
  <si>
    <t xml:space="preserve">DE HEALTH ADVANTAGE </t>
  </si>
  <si>
    <t xml:space="preserve">BLUE HEN ADVANTAGE </t>
  </si>
  <si>
    <t>PARAGON BENEFITS, INC</t>
  </si>
  <si>
    <t>TWVA5</t>
  </si>
  <si>
    <t>TRIWEST REGION 5 CCN</t>
  </si>
  <si>
    <t>TWVA4</t>
  </si>
  <si>
    <t>BYWATER</t>
  </si>
  <si>
    <t>ALLWELL FROM SILVER SUMMIT HEALTH</t>
  </si>
  <si>
    <t>WELLCARE BY ALLWELL FROM SILVER SUMMIT HEALTH</t>
  </si>
  <si>
    <t>IBEW LOCAL 26</t>
  </si>
  <si>
    <t>DOLMG</t>
  </si>
  <si>
    <t>DOLTON MEDICAL GROUP</t>
  </si>
  <si>
    <t>CAROLINA COMPLETE HEALTH CARE</t>
  </si>
  <si>
    <t>TWVA6</t>
  </si>
  <si>
    <t>TRIWEST REGION 6 CCN</t>
  </si>
  <si>
    <t>HTLFD</t>
  </si>
  <si>
    <t>NEW YORK HOTEL FUNDS MHAP</t>
  </si>
  <si>
    <t>AIDS HEALTHCARE FOUNDATION - PHC</t>
  </si>
  <si>
    <t>AMBETTER FROM MERIDIAN</t>
  </si>
  <si>
    <t>SNTRQ</t>
  </si>
  <si>
    <t>SYNTRIQ HEALTH SOLUTIONS</t>
  </si>
  <si>
    <t>ANGLE</t>
  </si>
  <si>
    <t>ANGLE HEALTH</t>
  </si>
  <si>
    <t>BRKPNT</t>
  </si>
  <si>
    <t>BRECKPOINT</t>
  </si>
  <si>
    <t>HEALTH 2 BUSINESS (H2B)</t>
  </si>
  <si>
    <t>ALLIED NATIONAL, INC.</t>
  </si>
  <si>
    <t>AHCNC</t>
  </si>
  <si>
    <t>AMERIHEALTH CARITAS NEXT NORTH CAROLINA</t>
  </si>
  <si>
    <t>KISX CARD LLC</t>
  </si>
  <si>
    <t>UNITEDHEALTHCARE DENTAL BENEFIT PROVIDERS</t>
  </si>
  <si>
    <t>INP12</t>
  </si>
  <si>
    <t>IN PHYSICIANS ASSOCIATES IPA</t>
  </si>
  <si>
    <t>GMICC</t>
  </si>
  <si>
    <t>GLOBAL MEDICAL MANAGEMENT (GMMI)</t>
  </si>
  <si>
    <t>NYDFS</t>
  </si>
  <si>
    <t>NEW YORK MEDICAL INDEMNITY FUND</t>
  </si>
  <si>
    <t>PCCMC</t>
  </si>
  <si>
    <t>PRIMARY CARE COALITION</t>
  </si>
  <si>
    <t>PDMTHP</t>
  </si>
  <si>
    <t>PIEDMONT COMMUNITY HEALTH PLAN</t>
  </si>
  <si>
    <t>INCENTICARE</t>
  </si>
  <si>
    <t>RP012</t>
  </si>
  <si>
    <t>TDS SRRIPA CLOVER</t>
  </si>
  <si>
    <t>RP011</t>
  </si>
  <si>
    <t>TDS SRRIPA WELLCARE</t>
  </si>
  <si>
    <t>RP010</t>
  </si>
  <si>
    <t>TDS SRRIPA AMERIVANTAGE</t>
  </si>
  <si>
    <t>SX162</t>
  </si>
  <si>
    <t>WISCONSIN PHYSICIANS SERVICE - THIRD PARTY PRICING</t>
  </si>
  <si>
    <t>EXEMPLAR HEALTH</t>
  </si>
  <si>
    <t>RP005</t>
  </si>
  <si>
    <t>TDS ATRIO</t>
  </si>
  <si>
    <t>RP004</t>
  </si>
  <si>
    <t>TDS TP ACO</t>
  </si>
  <si>
    <t>UFCW LOCAL 1000 AND KROGER DALLAS HEALTH &amp; WELFARE</t>
  </si>
  <si>
    <t>RIOS1</t>
  </si>
  <si>
    <t>RIOS SOUTHWEST MEDICAL GROUP</t>
  </si>
  <si>
    <t>EVERPOINT</t>
  </si>
  <si>
    <t>LAKESIDE COMPREHENSIVE HEALTHCARE</t>
  </si>
  <si>
    <t>PROFFESSIONAL HEALTH CARE NETWORK (PHCN)</t>
  </si>
  <si>
    <t>AMERICAN HEALTH ADVANTAGE OF TENNESSEE</t>
  </si>
  <si>
    <t>UHIPA</t>
  </si>
  <si>
    <t>UNIVERSAL HEALTHCARE IPA</t>
  </si>
  <si>
    <t>COMMONWEALTH CARE ALLIANCE- MEDICARE ADVANTAGE</t>
  </si>
  <si>
    <t>AMM20</t>
  </si>
  <si>
    <t>SACRAMENTO COUNTY PHYSICIANS MEDICAL SERVICES</t>
  </si>
  <si>
    <t>MASSACHUSETTS BEHAVIORAL HEALTH PARTNERSHIP</t>
  </si>
  <si>
    <t>THE OAKS PACE</t>
  </si>
  <si>
    <t>DELTA DENTAL OF WASHINGTON</t>
  </si>
  <si>
    <t>CSPAR</t>
  </si>
  <si>
    <t>ARCS1</t>
  </si>
  <si>
    <t>CARESOURCE PASSE OF ARKANSAS</t>
  </si>
  <si>
    <t>GHAZ0</t>
  </si>
  <si>
    <t>GLOBAL HEALTH ARIZONA</t>
  </si>
  <si>
    <t>KOAN RISK MANAGEMENT</t>
  </si>
  <si>
    <t>GHTX0</t>
  </si>
  <si>
    <t>GLOBAL HEALTH TEXAS</t>
  </si>
  <si>
    <t>PEF01</t>
  </si>
  <si>
    <t>PEF CLINIC</t>
  </si>
  <si>
    <t>CENTRAL STATES JOINT BOARD HEALTH AND WELFARE FUND</t>
  </si>
  <si>
    <t>PROVIDER PARTNERS HEALTH PLAN OF OHIO</t>
  </si>
  <si>
    <t>ACAA</t>
  </si>
  <si>
    <t>ADMIN DE COMPENSACIONES POR ACCIDENTES AUTO - ACAA</t>
  </si>
  <si>
    <t>GBG GLOBAL BENEFITS GROUP</t>
  </si>
  <si>
    <t>ILWU-PMA BENEFIT PLANS</t>
  </si>
  <si>
    <t>ONE CALL EQUIPMENT AND DEVICES</t>
  </si>
  <si>
    <t>RP037</t>
  </si>
  <si>
    <t>ETERNALHEALTH</t>
  </si>
  <si>
    <t>COPAT</t>
  </si>
  <si>
    <t>COPATIENT</t>
  </si>
  <si>
    <t>HLPAE</t>
  </si>
  <si>
    <t>HILL PHYSICIANS AETNA PPO</t>
  </si>
  <si>
    <t>SHC00</t>
  </si>
  <si>
    <t>SANDHILLS TAILORED HEALTH PLAN BEHAVIORAL HEALTH</t>
  </si>
  <si>
    <t>CC304</t>
  </si>
  <si>
    <t>CURAECHOICE</t>
  </si>
  <si>
    <t>SLRT1</t>
  </si>
  <si>
    <t>SOLARTEHEALTH</t>
  </si>
  <si>
    <t>HFHPO</t>
  </si>
  <si>
    <t>RP039</t>
  </si>
  <si>
    <t>HEALTH FIRST HEALTH PLANS - OSCAR</t>
  </si>
  <si>
    <t>SWHMA</t>
  </si>
  <si>
    <t>SENIOR WHOLE HEALTH OF MASSACHUSETTS</t>
  </si>
  <si>
    <t>MLNNV</t>
  </si>
  <si>
    <t>MOLINA HEALTHCARE OF NEVADA</t>
  </si>
  <si>
    <t>FCVPC</t>
  </si>
  <si>
    <t>FIRST CHOICE VIP CARE</t>
  </si>
  <si>
    <t>TUCKER ADMINISTRATORS INC</t>
  </si>
  <si>
    <t>PCFAD</t>
  </si>
  <si>
    <t>PACIFIC ADMINISTRATORS INC</t>
  </si>
  <si>
    <t>CTMASS</t>
  </si>
  <si>
    <t>MASS ADVANTAGE</t>
  </si>
  <si>
    <t>PA066</t>
  </si>
  <si>
    <t>PAN-AMERICAN INSURANCE COMPANY</t>
  </si>
  <si>
    <t>ASFL1</t>
  </si>
  <si>
    <t>ALIGN SENIOR CARE OF FLORIDA</t>
  </si>
  <si>
    <t>LNC01</t>
  </si>
  <si>
    <t>LONGEVITY HEALTH PLAN OF NORTH CAROLINA</t>
  </si>
  <si>
    <t>BRIGHT</t>
  </si>
  <si>
    <t>BRGHT</t>
  </si>
  <si>
    <t>BRIGHT HEALTHCARE</t>
  </si>
  <si>
    <t>SIM01</t>
  </si>
  <si>
    <t>SIMPRA ADVANTAGE INC.</t>
  </si>
  <si>
    <t>MPM54</t>
  </si>
  <si>
    <t>SCHS ALTA GLOBAL CARE MEDICAL GROUP</t>
  </si>
  <si>
    <t>GEISINGER HEALTH PLAN - RECLAMATION CLAIMS</t>
  </si>
  <si>
    <t>LOYOLA PHYSICIAN PARTNERS</t>
  </si>
  <si>
    <t>RP036</t>
  </si>
  <si>
    <t>MULTICARE CONNECTED CARE</t>
  </si>
  <si>
    <t>RP035</t>
  </si>
  <si>
    <t>SANFORD HEALTH PLAN MEDICARE ADVANTAGE</t>
  </si>
  <si>
    <t>GREAT PLAINS MEDICARE ADVANTAGE</t>
  </si>
  <si>
    <t>AMBETTER FROM NEBRASKA TOTAL CARE</t>
  </si>
  <si>
    <t>MQ027</t>
  </si>
  <si>
    <t>MEDEQUIP</t>
  </si>
  <si>
    <t>AHP01</t>
  </si>
  <si>
    <t>AMERICASHEALTH PLAN</t>
  </si>
  <si>
    <t>EAIPA</t>
  </si>
  <si>
    <t>EASYACCESS CARE IPA</t>
  </si>
  <si>
    <t>SUTTER EAST BAY REGIONAL HOSPITAL</t>
  </si>
  <si>
    <t>ROCKY MOUNTAIN PACE</t>
  </si>
  <si>
    <t>MPWR01</t>
  </si>
  <si>
    <t>MPOWERHEALTH</t>
  </si>
  <si>
    <t>MPM53</t>
  </si>
  <si>
    <t>VALLEY PRESBYTERIAN HOSPITAL</t>
  </si>
  <si>
    <t>BOULDER ADMINISTRATION SERVICES</t>
  </si>
  <si>
    <t>NATIONAL GUARDIAN LIFE INSURANCE</t>
  </si>
  <si>
    <t>PREMIER ADMINISTRATIVE SOLUTIONS</t>
  </si>
  <si>
    <t>ACPCE</t>
  </si>
  <si>
    <t>ALLCARE PACE</t>
  </si>
  <si>
    <t>ARMC1</t>
  </si>
  <si>
    <t>ARROWHEAD REGIONAL MEDICAL CENTER</t>
  </si>
  <si>
    <t>WELLCARE BY ALLWELL FROM NEBRASKA TOTAL CARE</t>
  </si>
  <si>
    <t>MSH REIMBURSEMENT</t>
  </si>
  <si>
    <t>CONTINUUM HEALTH SOLUTIONS WORKER COMP</t>
  </si>
  <si>
    <t>GULF SOUTH RISK SERVICES</t>
  </si>
  <si>
    <t>CENPATICO BEHAVIORAL HEALTH - NEBRASKA</t>
  </si>
  <si>
    <t>VAN LANG IPA</t>
  </si>
  <si>
    <t>LMI01</t>
  </si>
  <si>
    <t>LONGEVITY HEALTH PLAN OF MICHIGAN</t>
  </si>
  <si>
    <t>MEMORIAL MEDICAL CENTER - ALLCARE</t>
  </si>
  <si>
    <t>MSO55</t>
  </si>
  <si>
    <t>SAN DIEGO COUNTY SHERIFF</t>
  </si>
  <si>
    <t>ELC01</t>
  </si>
  <si>
    <t>EL CAMINO HEALTH</t>
  </si>
  <si>
    <t>LUCENT GOVERNMENT OPERATIONS</t>
  </si>
  <si>
    <t>A5236</t>
  </si>
  <si>
    <t>PROVIDER PARTNERS HEALTH PLANS OF TEXAS</t>
  </si>
  <si>
    <t>ASCA1</t>
  </si>
  <si>
    <t>ALIGN SENIOR CARE OF CALIFORNIA</t>
  </si>
  <si>
    <t>SNTCC</t>
  </si>
  <si>
    <t>SANTE COMMUNITY MEDICAL CENTERS</t>
  </si>
  <si>
    <t>L0243</t>
  </si>
  <si>
    <t>ENABLECOMP OOS MEDICAID</t>
  </si>
  <si>
    <t>A3565</t>
  </si>
  <si>
    <t>LEON HEALTH PLANS</t>
  </si>
  <si>
    <t>CCIHJ</t>
  </si>
  <si>
    <t>CORRECTCARE INTEGRATED HEALTH (NON-LA JAILS)</t>
  </si>
  <si>
    <t>EVRYHP</t>
  </si>
  <si>
    <t>EH001</t>
  </si>
  <si>
    <t>EVRY HEALTH</t>
  </si>
  <si>
    <t>NATIONAL ASBESTOS WORKERS MEDICAL FUND</t>
  </si>
  <si>
    <t>RELIANCE COMMUNITY CARE PARTNERS</t>
  </si>
  <si>
    <t>FLCPC</t>
  </si>
  <si>
    <t>FLORIDA COMPLETE CARE</t>
  </si>
  <si>
    <t>RP044</t>
  </si>
  <si>
    <t>THE CASCADE PACE, INC., DBA THOME PACE</t>
  </si>
  <si>
    <t xml:space="preserve">VITORI HEALTH </t>
  </si>
  <si>
    <t>TRIBADO HEALTH</t>
  </si>
  <si>
    <t>PACO1</t>
  </si>
  <si>
    <t>PERENNIAL ADVANTAGE OF COLORADO</t>
  </si>
  <si>
    <t>MTAMA</t>
  </si>
  <si>
    <t>MYTRU ADVANTAGE</t>
  </si>
  <si>
    <t>AUMG1</t>
  </si>
  <si>
    <t>ALL UNTIED MEDICAL GROUP IPA</t>
  </si>
  <si>
    <t>REDIRECT HEALTH ADMINISTRATION</t>
  </si>
  <si>
    <t>ACNSC</t>
  </si>
  <si>
    <t>FIRST CHOICE NEXT SOUTH CAROLINA</t>
  </si>
  <si>
    <t>ACNDE</t>
  </si>
  <si>
    <t>AMERIHEALTH CARITAS NEXT VIP</t>
  </si>
  <si>
    <t>ACNFL</t>
  </si>
  <si>
    <t>AMERIHEALTH CARITAS NEXT FLORIDA</t>
  </si>
  <si>
    <t>AMEROH</t>
  </si>
  <si>
    <t>AMERIHEALTH CARITAS OHIO</t>
  </si>
  <si>
    <t>AMERICAN HEALTH ADVANTAGE OF IDAHO &amp; UTAH</t>
  </si>
  <si>
    <t>WELLCARE BY ALLWELL OF OKLAHOMA</t>
  </si>
  <si>
    <t>AMBETTER FROM WELLCARE OF KENTUCKY</t>
  </si>
  <si>
    <t>AMBETTER FROM WELLCARE OF NEW JERSEY</t>
  </si>
  <si>
    <t>AMBETTER OF OKLAHOMA</t>
  </si>
  <si>
    <t>AMM23</t>
  </si>
  <si>
    <t>RIVER CITY MEDICAL CENTER SENIOR</t>
  </si>
  <si>
    <t>OHRISE</t>
  </si>
  <si>
    <t>AETNA BETTER HEALTH OF OHIORISE</t>
  </si>
  <si>
    <t>OHIORISE - AETNA BETTER HEALTH OF OHIO</t>
  </si>
  <si>
    <t>DETEGOHEALTH</t>
  </si>
  <si>
    <t>MPM51</t>
  </si>
  <si>
    <t>ADVENTIST HEALTH PHYSICIANS NETWORK</t>
  </si>
  <si>
    <t>SHTMS</t>
  </si>
  <si>
    <t>SHMS1</t>
  </si>
  <si>
    <t>SHARED HEALTH MISSISSIPPI</t>
  </si>
  <si>
    <t>GRAVIE</t>
  </si>
  <si>
    <t>GRV01</t>
  </si>
  <si>
    <t>GRAVIE INC</t>
  </si>
  <si>
    <t>LNSTR</t>
  </si>
  <si>
    <t>LONE STAR MEDICAL GROUP</t>
  </si>
  <si>
    <t>NEXUS</t>
  </si>
  <si>
    <t>WELLSPACE NEXUS LLC</t>
  </si>
  <si>
    <t>HVPNI</t>
  </si>
  <si>
    <t>HEALTHY VALLEY PROVIDER NETWORK</t>
  </si>
  <si>
    <t>AIDS HEALTHCARE FOUNDATION - RW</t>
  </si>
  <si>
    <t>DCHP TEXAS MEDICAID</t>
  </si>
  <si>
    <t>RP064</t>
  </si>
  <si>
    <t>UNIFIED LIFE INSURANCE COMPANY</t>
  </si>
  <si>
    <t>SAN01</t>
  </si>
  <si>
    <t>SANSUM CLINIC</t>
  </si>
  <si>
    <t>7316V</t>
  </si>
  <si>
    <t>MOLINA OHIO MEDICAID VISION</t>
  </si>
  <si>
    <t>CPNNP</t>
  </si>
  <si>
    <t>CHOICE PHYSICIANS NETWORK NIVANO PHYSICIANS</t>
  </si>
  <si>
    <t>BUCKEYE OHIO MEDICAID</t>
  </si>
  <si>
    <t>CARESOURCE OHIO MEDICAID</t>
  </si>
  <si>
    <t>ANTHEM OHIO MEDICAID</t>
  </si>
  <si>
    <t>MOLINA OHIO MEDICAID</t>
  </si>
  <si>
    <t>HUMOM</t>
  </si>
  <si>
    <t>HUMANA OHIO MEDICAID</t>
  </si>
  <si>
    <t>UNITEDHEALTHCARE OHIO MEDICAID</t>
  </si>
  <si>
    <t>KB MEDICAL PRACTICE PC/EMPIRE MEDICAL PRACTICE PC</t>
  </si>
  <si>
    <t>CARECENTRIX BCBS MICHIGAN</t>
  </si>
  <si>
    <t>RP046</t>
  </si>
  <si>
    <t>ASSOCIATES IN FAMILY MEDICINE</t>
  </si>
  <si>
    <t>RP065</t>
  </si>
  <si>
    <t>ALACURA MEDICAL TRANSPORTATION MANAGEMENT, LLC</t>
  </si>
  <si>
    <t>WBHCA</t>
  </si>
  <si>
    <t>WELBEHEALTH</t>
  </si>
  <si>
    <t>PLAN MEDICO BELLA VISTA</t>
  </si>
  <si>
    <t>AMERIHEALTH CARITAS OHIO TRANSPORTATION</t>
  </si>
  <si>
    <t>OCCH ORANGE COUNTY HEALTH SERVICES DEPT CORRECTION</t>
  </si>
  <si>
    <t>OCRW ORANGE COUNTY HEALTH SERVICES RYAN WHITE PRGM</t>
  </si>
  <si>
    <t>RP067</t>
  </si>
  <si>
    <t xml:space="preserve">HEADSUP HEALTHCARE </t>
  </si>
  <si>
    <t>ACVDE</t>
  </si>
  <si>
    <t>AMERIHEALTH CARITAS VIP CARE - DELAWARE DSNP</t>
  </si>
  <si>
    <t>ACVFL</t>
  </si>
  <si>
    <t>AMERIHEALTH CARITAS VIP CARE - FLORIDA DSNP</t>
  </si>
  <si>
    <t>DB497</t>
  </si>
  <si>
    <t>ORANGE COUNTY MEDICAL CLINIC</t>
  </si>
  <si>
    <t>CAREPLUS (ENCOUNTERS)</t>
  </si>
  <si>
    <t>LIBERTY NATIONAL LIFE INSURANCE COMPANY</t>
  </si>
  <si>
    <t>ACC01</t>
  </si>
  <si>
    <t>ACCESS IPA</t>
  </si>
  <si>
    <t>FREEDOM CLAIMS MANAGEMENT INC</t>
  </si>
  <si>
    <t>V002937</t>
  </si>
  <si>
    <t>ANTHEM OHIO MEDICAID VISION</t>
  </si>
  <si>
    <t>ZZ5010</t>
  </si>
  <si>
    <t>DEMO PAYER</t>
  </si>
  <si>
    <t>BIRDSONG HEARING BENEFITS LLC</t>
  </si>
  <si>
    <t>V021919</t>
  </si>
  <si>
    <t>HUMANA OHIO MEDICAID VISION</t>
  </si>
  <si>
    <t>R3457</t>
  </si>
  <si>
    <t>PACIFIC NORTHWEST PACE PARTNERS</t>
  </si>
  <si>
    <t>V004202</t>
  </si>
  <si>
    <t>BUCKEYE OHIO MEDICAID VISION</t>
  </si>
  <si>
    <t>8357V</t>
  </si>
  <si>
    <t>UNITEDHEALTHCARE OHIO MEDICAID VISION</t>
  </si>
  <si>
    <t>UCI01</t>
  </si>
  <si>
    <t>UCI HEALTH</t>
  </si>
  <si>
    <t>CSVIS001</t>
  </si>
  <si>
    <t>CARESOURCE OHIO MEDICAID VISION</t>
  </si>
  <si>
    <t>FRFLY</t>
  </si>
  <si>
    <t>FIREFLY HEALTH</t>
  </si>
  <si>
    <t>DCENT</t>
  </si>
  <si>
    <t>DECENT HEALTH</t>
  </si>
  <si>
    <t>AMERICAN HEALTH ADVANTAGE OF FLORIDA</t>
  </si>
  <si>
    <t>RP075</t>
  </si>
  <si>
    <t>IOWA HEALTH ADVANTAGE</t>
  </si>
  <si>
    <t>BRENTWOOD SERVICES ADMINISTRATORS</t>
  </si>
  <si>
    <t>HOMELINK</t>
  </si>
  <si>
    <t>WORLDWIDE MEDICAL ASSURANCE LTD CORP</t>
  </si>
  <si>
    <t>SANDHILLS TAILORED HEALTH PLAN PHYSICAL HEALTH</t>
  </si>
  <si>
    <t>ACMG BENEFIT ADMINISTRATORS</t>
  </si>
  <si>
    <t>CSRCNC</t>
  </si>
  <si>
    <t>NCCS1</t>
  </si>
  <si>
    <t>CARESOURCE NORTH CAROLINA</t>
  </si>
  <si>
    <t>NMM07</t>
  </si>
  <si>
    <t>JADE HEALTH CARE MEDICAL GROUP</t>
  </si>
  <si>
    <t>HEALTHSCOPE</t>
  </si>
  <si>
    <t>RP085</t>
  </si>
  <si>
    <t>SOUTHWESTERN HEALTH RESOURCES AFTER 12312022</t>
  </si>
  <si>
    <t>ATR01</t>
  </si>
  <si>
    <t>UNUM GROUP CORPORATION</t>
  </si>
  <si>
    <t>COLLECTIVE DIALYSIS</t>
  </si>
  <si>
    <t>DIGNITY HEALTH PLAN DOS AFTER 12/31/2022</t>
  </si>
  <si>
    <t>FMBHP</t>
  </si>
  <si>
    <t>RP061</t>
  </si>
  <si>
    <t>FARM BUREAU HEALTH PLANS MAPD</t>
  </si>
  <si>
    <t>ARCADIA HEALTHCARE SOLUTIONS - IPG</t>
  </si>
  <si>
    <t>ARCADIA HEALTHCARE SOLUTIONS - NPA</t>
  </si>
  <si>
    <t>ACP17</t>
  </si>
  <si>
    <t>ALIGNED COMMUNITY PHYSICIANS</t>
  </si>
  <si>
    <t>POP09</t>
  </si>
  <si>
    <t>AFFILIATED PARTNERS IPA</t>
  </si>
  <si>
    <t>EXC02</t>
  </si>
  <si>
    <t>EXCEL MSO UHC PPO</t>
  </si>
  <si>
    <t>TCPA1</t>
  </si>
  <si>
    <t>THE COLORADO PURCHASING ALLIANCE</t>
  </si>
  <si>
    <t>WESTERN HEALTH ADVANTAGE BY AYIN</t>
  </si>
  <si>
    <t>CHAFFEY MEDICAL GROUP</t>
  </si>
  <si>
    <t>4YC01</t>
  </si>
  <si>
    <t>SERENDIB HEALTHWAYS</t>
  </si>
  <si>
    <t>AHTP01</t>
  </si>
  <si>
    <t>ADVENTHEALTH TRANSPLANT INSTITUTE</t>
  </si>
  <si>
    <t>COEUR PLAN SERVICES</t>
  </si>
  <si>
    <t>EPF07</t>
  </si>
  <si>
    <t>EL PASO HEALTH ADVANTAGE DUAL SNP</t>
  </si>
  <si>
    <t>S9637</t>
  </si>
  <si>
    <t>SILICON VALLEY MEDICAL DEVELOPMENT</t>
  </si>
  <si>
    <t>DELAWARE FIRST HEALTH</t>
  </si>
  <si>
    <t>A3268</t>
  </si>
  <si>
    <t>SOUTHWEST MICHIGAN BEHAVIORAL HEALTH</t>
  </si>
  <si>
    <t>BAY BRIDGE ADMINISTRATORS SUPP HEALTH PLAN</t>
  </si>
  <si>
    <t>NCHOR</t>
  </si>
  <si>
    <t>NEW CENTURY HEALTH - CAREPLUS RADIATION ONCOLOGY</t>
  </si>
  <si>
    <t>NEW CENTURY HEALTH - FL BLUE MEDICARE - ONCOLOGY</t>
  </si>
  <si>
    <t>NEW CENTURY HEALTH - ARIZONA INTEGRATED PHYSICIANS</t>
  </si>
  <si>
    <t>NEW CENTURY HEALTH - AVMED - RADIATION ONCOLOGY</t>
  </si>
  <si>
    <t xml:space="preserve">NEW CENTURY HEALTH - SIMPLY RADIATION ONCOLOGY </t>
  </si>
  <si>
    <t>NEW CENTURY HEALTH - HUMANA RADIATION ONCOLOGY</t>
  </si>
  <si>
    <t>NEW CENTURY HEALTH RADIATION ONCOLOGY</t>
  </si>
  <si>
    <t>NEW CENTURY HEALTH - VISTA RADIATION ONCOLOGY</t>
  </si>
  <si>
    <t>PEAK0-NOCD</t>
  </si>
  <si>
    <t>PEAK HEALTH</t>
  </si>
  <si>
    <t>TSTMED</t>
  </si>
  <si>
    <t>TEST MED</t>
  </si>
  <si>
    <t>E,CS</t>
  </si>
  <si>
    <t>TSTMHS</t>
  </si>
  <si>
    <t>TEST MHS</t>
  </si>
  <si>
    <t>OSDPS</t>
  </si>
  <si>
    <t>OPTUM SAN DIEGO PUBLIC SECTOR BEHAVIORAL HEALTH</t>
  </si>
  <si>
    <t>COSAZ</t>
  </si>
  <si>
    <t>HEALTHCOSMOS MEDICAL GROUP LLC</t>
  </si>
  <si>
    <t>CARE1ST HEALTH PLAN AZ MEDICAID DOS BEFORE 12/1/22</t>
  </si>
  <si>
    <t>ISOSH</t>
  </si>
  <si>
    <t>ISO INTERNATIONAL STUDENT INSURANCE</t>
  </si>
  <si>
    <t>RP083</t>
  </si>
  <si>
    <t>WESTERN PENNSYLVANIA ELECTRICAL EMPLOYEES INSURANC</t>
  </si>
  <si>
    <t>CARE1ST HEALTH PLAN OF ARIZONA MEDICARE</t>
  </si>
  <si>
    <t>RP091</t>
  </si>
  <si>
    <t>KOPP BILLING AGENCY INC.</t>
  </si>
  <si>
    <t>VANTHP</t>
  </si>
  <si>
    <t>CVM02</t>
  </si>
  <si>
    <t>CENTRAL VALLEY MEDICAL PROVIDERS</t>
  </si>
  <si>
    <t>A6865</t>
  </si>
  <si>
    <t>GOLD KIDNEY HEALTH PLAN</t>
  </si>
  <si>
    <t>MLNIA</t>
  </si>
  <si>
    <t>MOLINA HEALTHCARE IOWA</t>
  </si>
  <si>
    <t>BSN01</t>
  </si>
  <si>
    <t>BRAIN AND SPINE NETWORK</t>
  </si>
  <si>
    <t>HERITAGE VISION PLANS</t>
  </si>
  <si>
    <t>NASSAU LIFE INSURANCE COMPANY OF TEXAS</t>
  </si>
  <si>
    <t>JVHL - VA COMMUNITY CARE NETWORK</t>
  </si>
  <si>
    <t xml:space="preserve">JVHL - VA CCN OPTUM </t>
  </si>
  <si>
    <t>CURTV</t>
  </si>
  <si>
    <t>CURATIVE HEALTH PLAN</t>
  </si>
  <si>
    <t>AMBETTER OF ALABAMA</t>
  </si>
  <si>
    <t>MP</t>
  </si>
  <si>
    <t>PROVIDER NETWORK OF AMERICA</t>
  </si>
  <si>
    <t>UNIVERSITY MEDICAL CENTER</t>
  </si>
  <si>
    <t>IHS13</t>
  </si>
  <si>
    <t>ASSURED BENEFIT ADMINISTRATORS - CLAIMSBRIDGE</t>
  </si>
  <si>
    <t>IHS11</t>
  </si>
  <si>
    <t>CENTURION LLC</t>
  </si>
  <si>
    <t>CRYS</t>
  </si>
  <si>
    <t>CRYSTAL RUN HEALTH PLANS</t>
  </si>
  <si>
    <t>DDEN</t>
  </si>
  <si>
    <t>DELTA DENTAL</t>
  </si>
  <si>
    <t>DMND</t>
  </si>
  <si>
    <t>DOMINION DENTAL</t>
  </si>
  <si>
    <t>DQES</t>
  </si>
  <si>
    <t>DENTAQUEST GOVERNMENT SERVICES</t>
  </si>
  <si>
    <t>ELDO</t>
  </si>
  <si>
    <t>ELDORADO COMPUTION, INC.</t>
  </si>
  <si>
    <t>FHPM</t>
  </si>
  <si>
    <t>FAMILY HEALTH PARTNERS HEALTHWAVE OF KANSAS</t>
  </si>
  <si>
    <t>IDEA</t>
  </si>
  <si>
    <t>IDEAL LIFE INSURANCE COMPANY</t>
  </si>
  <si>
    <t>KSKJ</t>
  </si>
  <si>
    <t>KSKJ LIFE - AMERICAN SLOVENIAN CATHOLIC UNION</t>
  </si>
  <si>
    <t>LSUH</t>
  </si>
  <si>
    <t>LSU HEALTH PLAN</t>
  </si>
  <si>
    <t>MARA</t>
  </si>
  <si>
    <t>MARIAD</t>
  </si>
  <si>
    <t>MARICOPA CARE ADVANTAGE - ARIZONA</t>
  </si>
  <si>
    <t>MED</t>
  </si>
  <si>
    <t>CMS MEDICARE ELIGIBILITY</t>
  </si>
  <si>
    <t>E</t>
  </si>
  <si>
    <t>OXLI</t>
  </si>
  <si>
    <t>OXFORD LIFE</t>
  </si>
  <si>
    <t>PDMN</t>
  </si>
  <si>
    <t>CARDINAL INNOVATIONS</t>
  </si>
  <si>
    <t>Institutional</t>
  </si>
  <si>
    <t>OJAI VALLEY COMMUNITY MEDICAL GROUP\t</t>
  </si>
  <si>
    <t>00010BC</t>
  </si>
  <si>
    <t>ALABAMA BLUE CROSS MEDICARE ADVANTAGE</t>
  </si>
  <si>
    <t>VIRGINIA PREMIER HEALTH PLANS</t>
  </si>
  <si>
    <t>UCMAP</t>
  </si>
  <si>
    <t>UV440</t>
  </si>
  <si>
    <t>UTMBU</t>
  </si>
  <si>
    <t>FEDERALLY QUALIFIED HEALTHCARE CLINICS</t>
  </si>
  <si>
    <t xml:space="preserve">SAGE TECHNOLOGIES </t>
  </si>
  <si>
    <t>HEALTHSMART PREFERRED CARE, INC.</t>
  </si>
  <si>
    <t>HAWAII BLUE CROSS</t>
  </si>
  <si>
    <t>AKAMAI ADVANTAGE (MEDICARE ADVANTAGE PLAN)</t>
  </si>
  <si>
    <t>CORRECTIONAL MEDICAL SERVICES</t>
  </si>
  <si>
    <t>LIFE ASSURANCE COMPANY</t>
  </si>
  <si>
    <t>U3TMB</t>
  </si>
  <si>
    <t>RHHI HOME HEALTH MEDICARE NHIC</t>
  </si>
  <si>
    <t>PREFERRED BENEFIT ADMINISTRATORS (LONGWOOD, FL)</t>
  </si>
  <si>
    <t>LOUISIANA MEDICAID HOME HEALTH</t>
  </si>
  <si>
    <t>INTERNATIONAL MEDICAL GROUP</t>
  </si>
  <si>
    <t>PREFERRED HEALTH InstitutionalS (PHP KANSAS CITY)</t>
  </si>
  <si>
    <t>PHP0U</t>
  </si>
  <si>
    <t xml:space="preserve">MBA OF UTAH CDO TECHNOLOGIES </t>
  </si>
  <si>
    <t>RHHI HOME HEALTH REGION V - SERVICE AREA 7</t>
  </si>
  <si>
    <t>RBMS LLC (RISK BENEFIT MANAGEMENT SERVICES)</t>
  </si>
  <si>
    <t>MEDICUSSTAT LLC\t</t>
  </si>
  <si>
    <t>HOME HEALTH MEDICARE REGION VII</t>
  </si>
  <si>
    <t>UROJW</t>
  </si>
  <si>
    <t>USICS</t>
  </si>
  <si>
    <t>MPM36</t>
  </si>
  <si>
    <t>ADVENTIST HEALTH HANFORD AHP</t>
  </si>
  <si>
    <t>12K39</t>
  </si>
  <si>
    <t>PREFERRED HEALTHCARE SYSTEM - PPO ALTOONA, PA</t>
  </si>
  <si>
    <t>ODESSA - THE CITY OF</t>
  </si>
  <si>
    <t>THE CITY OF ODESSA</t>
  </si>
  <si>
    <t>UMSEB</t>
  </si>
  <si>
    <t>CIGNA MEDICARE ACCESS(PFFS)</t>
  </si>
  <si>
    <t xml:space="preserve"> INTEGRANET HEALTH SCAN</t>
  </si>
  <si>
    <t>JE MUTUAL OF OMAHA CA, HI, NV</t>
  </si>
  <si>
    <t>CALOPTIMA ICF</t>
  </si>
  <si>
    <t>HEALTHCARE PARTNERS, IPA</t>
  </si>
  <si>
    <t>LEON MEDICAL CENTER HEALTH PLAN\t</t>
  </si>
  <si>
    <t xml:space="preserve">UNIFIED IPA </t>
  </si>
  <si>
    <t>HEALTHCARE PARTNERS MEDICAL GROUP(CA)</t>
  </si>
  <si>
    <t xml:space="preserve">ALLIANCE IPA </t>
  </si>
  <si>
    <t xml:space="preserve">MAGAN MEDICAL CLINIC </t>
  </si>
  <si>
    <t xml:space="preserve">MEMORIAL MEDICAL GROUP </t>
  </si>
  <si>
    <t xml:space="preserve">GREATER VALLEY </t>
  </si>
  <si>
    <t xml:space="preserve">TALBERT MEDICAL GROUP </t>
  </si>
  <si>
    <t>DENVER HEALTH MEDICAID CHOICE</t>
  </si>
  <si>
    <t>HEALTH PLAN SERVICES, TAMPA OFFICE</t>
  </si>
  <si>
    <t>INTERGROUP SERVICES CORPORATION</t>
  </si>
  <si>
    <t>REGIONAL CARE INC</t>
  </si>
  <si>
    <t>SUMMIT AMERICA INSURANCE</t>
  </si>
  <si>
    <t>12X40</t>
  </si>
  <si>
    <t>SENTINEL MANAGEMENT</t>
  </si>
  <si>
    <t>UGPIN</t>
  </si>
  <si>
    <t>CARELON AETNA HOME HEALTH</t>
  </si>
  <si>
    <t>FLORIDA BLUE CROSS HEALTH OPTIONS HMO</t>
  </si>
  <si>
    <t>WA &amp; AK HLTHY OPTIONS/BASIC HLTH PL</t>
  </si>
  <si>
    <t>HOME HEALTH  MEDICARE REGION IV GULF COAST</t>
  </si>
  <si>
    <t>CUSTOM BENEFIT ADMINISTRATION</t>
  </si>
  <si>
    <t>FLORIDA HOSPITAL WATERMAN</t>
  </si>
  <si>
    <t>CUSTODIAL MEDICAL SERVICES</t>
  </si>
  <si>
    <t>EMERGENCY MEDICAL SERVICE FUND (EMSF) ADVANCED MED</t>
  </si>
  <si>
    <t>PUBLIC HEALTH MEDICAL SERVICES (ADVANCED MEDICAL M</t>
  </si>
  <si>
    <t>JH MUTUAL OF OMAHA CO, NM, OK, TX</t>
  </si>
  <si>
    <t>JL MUTUAL OF OMAHA DC, DE, MD, NJ, PA</t>
  </si>
  <si>
    <t>AMERICAN TRUST ADMINISTRATORS INC\t</t>
  </si>
  <si>
    <t>CORE MGMT RESORCE GROUP</t>
  </si>
  <si>
    <t>PLANNED ADMINISTRATORS, INC. (NON PREFERRED BLUE)</t>
  </si>
  <si>
    <t>MPE EMPLOYEE BENEFIT SERVICES, INC.</t>
  </si>
  <si>
    <t>NTCS STAFF</t>
  </si>
  <si>
    <t>TR PAUL INC</t>
  </si>
  <si>
    <t>CORSOLUTIONS</t>
  </si>
  <si>
    <t>CROY-HALL MANAGEMENT INC AKA SOUTHEST SERVICE</t>
  </si>
  <si>
    <t>INTER UNION OF OPER15</t>
  </si>
  <si>
    <t>METCARE HEALTH PLAN</t>
  </si>
  <si>
    <t>PRAIRIE STATES ENTERPRISES, INC</t>
  </si>
  <si>
    <t>SELECT BENEFIT ADMINISTRATION</t>
  </si>
  <si>
    <t>12T63</t>
  </si>
  <si>
    <t>SPOHN HEALTH</t>
  </si>
  <si>
    <t>EMPLOYER'S DIRECT SF</t>
  </si>
  <si>
    <t>CARECENTRIX WELLCARE</t>
  </si>
  <si>
    <t>ALTA BATES MEDICAL GROUP</t>
  </si>
  <si>
    <t>Institutional BENEFIT SERVICES, INC.</t>
  </si>
  <si>
    <t>MIDWEST PHYSICIANS ADMINISTRATIVE SERVICES</t>
  </si>
  <si>
    <t>LOMA LINDA</t>
  </si>
  <si>
    <t>SAGAMORE HEALTH NETWORK, INC.</t>
  </si>
  <si>
    <t>HEALTHEOS HEALTH CARE NETWORK OF WISCONSIN (HCN)</t>
  </si>
  <si>
    <t>AMALGAMATED LIFE</t>
  </si>
  <si>
    <t>HEALTHEOS ASSOCIATES FOR HEALTH CARE INC (AHC)</t>
  </si>
  <si>
    <t>INTERWEST HEALTH (ACCEPTIUS GATEWAY PAYOR)</t>
  </si>
  <si>
    <t>LOUISIANA MEDICAID LTC</t>
  </si>
  <si>
    <t>TRUSTMARK HEALTH BENEFITS (CORESOURCE) - ECHO</t>
  </si>
  <si>
    <t xml:space="preserve">CHRISTUS HEALTH - NUECES COUNTY HOSPITAL DISTRIC </t>
  </si>
  <si>
    <t>AMALGAMATED LIFE - PA/ALICARE</t>
  </si>
  <si>
    <t>SCAN ENCOUNTERS</t>
  </si>
  <si>
    <t>SCAN HEALTH ARIZONA</t>
  </si>
  <si>
    <t>(IHC) INTERNATIONAL HOLDING GRP</t>
  </si>
  <si>
    <t>INSURERS ADMINISTRATION</t>
  </si>
  <si>
    <t>RESURRECTION HEALTH CARE PREFERRED</t>
  </si>
  <si>
    <t>AUTOMATED GROUP ADMINISTRATORS</t>
  </si>
  <si>
    <t>MASTERS, MATES, &amp; PILOTS PROGRAM</t>
  </si>
  <si>
    <t>GOLDEN STATE PHYSICIANS MEDICAL GROUP</t>
  </si>
  <si>
    <t>EMPLOYERS DIRECT HEALTH - EMPLOYEE PLAN</t>
  </si>
  <si>
    <t xml:space="preserve">CENTRAL SENIOR CARE </t>
  </si>
  <si>
    <t>HEALTHCARE RESOURCES</t>
  </si>
  <si>
    <t>SUPERIEN HEALTH</t>
  </si>
  <si>
    <t>AETNA -US HEALTHCARE - J1 - JVHL</t>
  </si>
  <si>
    <t>BLUE CARE NETWORK - JVHL NETWORK - JVHL</t>
  </si>
  <si>
    <t xml:space="preserve">BLUE CARE COMPLETE - JVHL </t>
  </si>
  <si>
    <t>BLUE CARE NETWORK - COMMERCIAL LABS - JVHL</t>
  </si>
  <si>
    <t>BLUE CARE NETWORK - REIMBURSABLE LABS - JVHL</t>
  </si>
  <si>
    <t>EDDY SENIORCARE</t>
  </si>
  <si>
    <t>12T67</t>
  </si>
  <si>
    <t>LIFE INVESTORS INSURANCE</t>
  </si>
  <si>
    <t>12T69</t>
  </si>
  <si>
    <t>NEW YORK LIFE</t>
  </si>
  <si>
    <t>AETNA ENCOUNTERS CALIFORNIA IPA</t>
  </si>
  <si>
    <t>HOME HEALTH MEDICARE REGION IV SOUTHWEST</t>
  </si>
  <si>
    <t>NEW JERSEY CHARITY CARE INPATIENT</t>
  </si>
  <si>
    <t>NEW JERSEY CHARITY CARE OUTPATIENT</t>
  </si>
  <si>
    <t>MBA BENEFIT ADMINISTRATORS</t>
  </si>
  <si>
    <t>TRILLIUM HEALTH RESOURCES</t>
  </si>
  <si>
    <t>SHC3U</t>
  </si>
  <si>
    <t>INNOVANTE BENEFIT ADMINISTRATORS</t>
  </si>
  <si>
    <t>PARTNERSHIP HEALTH PLAN OF CA LONG TERM CARE</t>
  </si>
  <si>
    <t>KENT1</t>
  </si>
  <si>
    <t>KENT COUNTY HEALTH PLAN</t>
  </si>
  <si>
    <t>KELSEYCARE</t>
  </si>
  <si>
    <t>COLTC</t>
  </si>
  <si>
    <t>CAL OPTIMA LTC</t>
  </si>
  <si>
    <t xml:space="preserve">ONE CARE CONNECT LTC (OCC) </t>
  </si>
  <si>
    <t>PHYSICIANS DATA TRUST</t>
  </si>
  <si>
    <t>RP006</t>
  </si>
  <si>
    <t>TDS MID AMERICA ACO</t>
  </si>
  <si>
    <t>COPAT\t</t>
  </si>
  <si>
    <t>A3326</t>
  </si>
  <si>
    <t>DECENT</t>
  </si>
  <si>
    <t>RUTMH</t>
  </si>
  <si>
    <t>MEDCOST INC.</t>
  </si>
  <si>
    <t>CVMC1</t>
  </si>
  <si>
    <t>CHINO VALLEY MEDICAL CENTER</t>
  </si>
  <si>
    <t>NERENAL</t>
  </si>
  <si>
    <t>NEBRASKA CHRONIC RENAL DISEASE</t>
  </si>
  <si>
    <t>N.W. TEXTILE PROCESSORS</t>
  </si>
  <si>
    <t>ALASKA LABORERS CONST.R INDUSTRY TRUST(GROUP #F23)</t>
  </si>
  <si>
    <t>ALASKA PIPE TRADES LOCAL 375 (GROUP #F24)</t>
  </si>
  <si>
    <t>ENSTAR NATURAL GAS (GROUP #P61)</t>
  </si>
  <si>
    <t>OPERATING ENG LOCALS 302/612 HLTH &amp; SEC</t>
  </si>
  <si>
    <t>CADUCEUS MEDICAL GROUP</t>
  </si>
  <si>
    <t>GREATER ORANGE COUNTY MEDICAL GROUP</t>
  </si>
  <si>
    <t xml:space="preserve"> ADVANTAGE MEDICAL GROUP</t>
  </si>
  <si>
    <t>2700U</t>
  </si>
  <si>
    <t>IOWA BLUE CROSS MEDICARE CROSSOVER</t>
  </si>
  <si>
    <t>12K89</t>
  </si>
  <si>
    <t>THERAPY PLAN OF GEORGIA</t>
  </si>
  <si>
    <t>VAFSC</t>
  </si>
  <si>
    <t>VETERANS AFFAIRS FINANCIAL SERVICES CENTER</t>
  </si>
  <si>
    <t>NW SUBURBAN IPA/MIDLAND MGMT</t>
  </si>
  <si>
    <t>AMERICHOICE OF NEW JERSEY MEDICAID</t>
  </si>
  <si>
    <t>MMLIC</t>
  </si>
  <si>
    <t>MONUMENTAL LIFE INSURANCE CO (LITTLE ROCK, AR)</t>
  </si>
  <si>
    <t>E7275</t>
  </si>
  <si>
    <t>SANSUS PPO (GENERAL AMERICAN)</t>
  </si>
  <si>
    <t>GENERAL AMERICAN LIFE INS CO</t>
  </si>
  <si>
    <t>ARISE</t>
  </si>
  <si>
    <t>GREATER NEWPORT PHYSICIANS MEDICAL GROUP</t>
  </si>
  <si>
    <t>HARVARD PILGRIM MEDICARE ADVANTAGE (STRIDE)</t>
  </si>
  <si>
    <t>UOCSO</t>
  </si>
  <si>
    <t>PHYSICIAN CHOICE GROUP OF SAN LUIS OBISPO</t>
  </si>
  <si>
    <t>CAROLINA BEHAVORIAL HEALTH ALLIANCE</t>
  </si>
  <si>
    <t>PROVIDER NETWORK OF AMERICA\t</t>
  </si>
  <si>
    <t>SELF FUNDED PLANS</t>
  </si>
  <si>
    <t>DCHS MEDICAL FOUNDATION\t</t>
  </si>
  <si>
    <t>CPNFC</t>
  </si>
  <si>
    <t>CHOICE PHYSICIANS NET FIRST CHOICE</t>
  </si>
  <si>
    <t>CARELON ANTHEM HOME HEALTH.</t>
  </si>
  <si>
    <t>UIHCA</t>
  </si>
  <si>
    <t>ASSOCIATED PHYSICIANS MEDICAL GROUP, INC.</t>
  </si>
  <si>
    <t>NEW LIFE MEDICAL GROUP, INC.</t>
  </si>
  <si>
    <t>ASSOCIATED DIGNITY MEDICAL GROUP Institutional CORP</t>
  </si>
  <si>
    <t>REGENT MEDICAL GROUP, INC.</t>
  </si>
  <si>
    <t>KARING PHYSICIANS MEDICAL GROUP, INC.</t>
  </si>
  <si>
    <t>SOUTHLAND ADVANTAGE MEDICAL GROUP, INC.</t>
  </si>
  <si>
    <t xml:space="preserve">ORANGE COUNTY PHYSICIANS IPA MEDICAL GROUP, INC. </t>
  </si>
  <si>
    <t>SAIGON MEDICAL GROUP, INC.</t>
  </si>
  <si>
    <t>CALIFORNIA PACIFIC PHYSICIANS MEDICAL GROUP, INC.</t>
  </si>
  <si>
    <t>ST. PETER MEDICAL GROUP, INC.</t>
  </si>
  <si>
    <t>ASIAN COMMUNITY MEDICAL GROUP, INC.</t>
  </si>
  <si>
    <t>CLINICAL MEDICA SAN MIGUEL</t>
  </si>
  <si>
    <t xml:space="preserve">UPLAND MEDICAL GROUP </t>
  </si>
  <si>
    <t>FCS01</t>
  </si>
  <si>
    <t>MEMORIAL HERMANN HEALTH</t>
  </si>
  <si>
    <t>FVIPA</t>
  </si>
  <si>
    <t>FOUNTAIN VALLEY IPA</t>
  </si>
  <si>
    <t>CHOICE CARE (HUMANA HEALTH PLANS OF OHIO</t>
  </si>
  <si>
    <t>AMERICAN BEHAVIORAL</t>
  </si>
  <si>
    <t>MEDADMIN SOLUTIONS(ADS)</t>
  </si>
  <si>
    <t>UNIVERSAL CARE OF CALIFORNIA</t>
  </si>
  <si>
    <t>EMPLOYERS COALITION</t>
  </si>
  <si>
    <t>PIONEER PROVIDER NETWORK</t>
  </si>
  <si>
    <t>PPN PIONEER HEALTHY FAMILIES</t>
  </si>
  <si>
    <t>PPN PIONEER MEDI-CAL</t>
  </si>
  <si>
    <t>PIONEER PROVIDER NETWORK HEALTHY FAMILIES</t>
  </si>
  <si>
    <t>WATTS HEALTHCARE CORPORATION</t>
  </si>
  <si>
    <t>HOAG AFFILITATED PHYSICIANS</t>
  </si>
  <si>
    <t>ST JOSEPH HERITAGE</t>
  </si>
  <si>
    <t>HIGH DESERT PRIMARY CARE\t</t>
  </si>
  <si>
    <t>HDPC-PREMIERCARE(HIGH DESERT PRIMARY CARE PREM</t>
  </si>
  <si>
    <t>ST MARY HIGH DESERT</t>
  </si>
  <si>
    <t xml:space="preserve">GLENDALE MEMORIAL GROUP </t>
  </si>
  <si>
    <t xml:space="preserve">COMMUNITY MEDICAL GROUP OF THE WEST VALLEY </t>
  </si>
  <si>
    <t>UAYLR</t>
  </si>
  <si>
    <t>MINNESOTA BLUE CROSS</t>
  </si>
  <si>
    <t>E2384</t>
  </si>
  <si>
    <t>AETNA - AEXEL</t>
  </si>
  <si>
    <t>AETNA - GOLDEN MEDICARE - MEDICARE ADVANTAGE PLAN</t>
  </si>
  <si>
    <t>AFLCOM</t>
  </si>
  <si>
    <t>ALBCSI</t>
  </si>
  <si>
    <t>ALABAMA BLUE CROSS</t>
  </si>
  <si>
    <t>ALABAMA MEDICAID - INPATIENT</t>
  </si>
  <si>
    <t>INTER-COUNTY HEALTH PLAN</t>
  </si>
  <si>
    <t>APWU HEALTH</t>
  </si>
  <si>
    <t>AMERIGROUP TEXAS</t>
  </si>
  <si>
    <t>AMERIGROUP TENNESSEE</t>
  </si>
  <si>
    <t>AMERIGROUP NEW JERSEY</t>
  </si>
  <si>
    <t>AMERIGROUP WASHINGTON</t>
  </si>
  <si>
    <t>AMERIGROUP IOWA</t>
  </si>
  <si>
    <t>AMERIGROUP ARIZONA</t>
  </si>
  <si>
    <t>APXHL</t>
  </si>
  <si>
    <t>APEXHEALTH</t>
  </si>
  <si>
    <t>ARKANSAS BLUE CROSS</t>
  </si>
  <si>
    <t xml:space="preserve">USABLE LIFE </t>
  </si>
  <si>
    <t xml:space="preserve">AULTCARE COPORATION </t>
  </si>
  <si>
    <t>ARIZONA BLUE CROSS FEP</t>
  </si>
  <si>
    <t>ARIZONA BLUE CROSS</t>
  </si>
  <si>
    <t>ARIZONA BLUE CROSS HMO</t>
  </si>
  <si>
    <t>ARIZONA BLUE CROSS - OUT OF AREA</t>
  </si>
  <si>
    <t>BKFID</t>
  </si>
  <si>
    <t>BANKERS FIDELITY</t>
  </si>
  <si>
    <t>S3337</t>
  </si>
  <si>
    <t>CARHLT</t>
  </si>
  <si>
    <t>EMPLOYEE BENEFIT PLAN ADMIN, INC. (E.B.P.A.)</t>
  </si>
  <si>
    <t>CENTRAL CALIFORNIA ALLIANCE FOR HEALTH\t</t>
  </si>
  <si>
    <t>CENPATICO TEXAS</t>
  </si>
  <si>
    <t>EQUITABLE (CIGNA)</t>
  </si>
  <si>
    <t xml:space="preserve">SETON HEALTH PLAN </t>
  </si>
  <si>
    <t>UFCW LOCAL1529</t>
  </si>
  <si>
    <t>EQUICOR - PPO</t>
  </si>
  <si>
    <t>ALBUQUERQUE JPPO - NEW MEXICO</t>
  </si>
  <si>
    <t>CIGNA HEALTH PLAN - MED ATLANTIC</t>
  </si>
  <si>
    <t>CIGNA HEALTH PLAN - HMO</t>
  </si>
  <si>
    <t>CONNECTICUT GENERAL (CIGNA)</t>
  </si>
  <si>
    <t>CIGNA HEALTH PLAN - ST. LOUIS</t>
  </si>
  <si>
    <t>CIGNA - PPO</t>
  </si>
  <si>
    <t>SMARTHEALTH EMPLOYEE PLAN</t>
  </si>
  <si>
    <t>EQUICOR</t>
  </si>
  <si>
    <t>CARFEPOINT</t>
  </si>
  <si>
    <t>CMSHSP</t>
  </si>
  <si>
    <t>HSP</t>
  </si>
  <si>
    <t>RURAL HEALTH MEDICARE</t>
  </si>
  <si>
    <t>J5 NATIONAL PART A</t>
  </si>
  <si>
    <t>CALIFORNIA MEDICARE</t>
  </si>
  <si>
    <t>WASHINGTON AND ALASKA MEDICARE</t>
  </si>
  <si>
    <t>HEALTH NET CALIFORNIA AND OREGON (CLAIMS)</t>
  </si>
  <si>
    <t>COA</t>
  </si>
  <si>
    <t>ANTHEM DUAL ADVANTAGE (HMO SNP</t>
  </si>
  <si>
    <t>COLORADO BLUE CROSS</t>
  </si>
  <si>
    <t>COLORADO ANTHEM BLUE CROS BLUE SHIELD HMO</t>
  </si>
  <si>
    <t>HEALTH FIRST COLORADO FKA COLORADO MEDICAID\t</t>
  </si>
  <si>
    <t>BASS ADMINISTRATORS, INC.</t>
  </si>
  <si>
    <t>LHP CLAIMS UNIT</t>
  </si>
  <si>
    <t>CARESOURCE MYCARE OHIO</t>
  </si>
  <si>
    <t>TRUSTMARK HEALTH BENEFITS (CORESOURCE LITTLE ROCK)</t>
  </si>
  <si>
    <t>TRUSTMARK HEALTH (CORESOURCE AZ IL IN MD MN NC PA)</t>
  </si>
  <si>
    <t>TRUSTMARK HEALTH BENEFITS (CORESOURCE INTERNAL)</t>
  </si>
  <si>
    <t>TRUSTMARK HEALTH BENEFITS (CORESOURCE KC)</t>
  </si>
  <si>
    <t>TRUSTMARK HEALTH BENEFITS (CORESOURCE OH)</t>
  </si>
  <si>
    <t>TRUSTMARK HEALTH BENEFITS (CORESOURCE DETROIT)</t>
  </si>
  <si>
    <t>ROSEMONT OF DES PLAINES, ILLINOIS</t>
  </si>
  <si>
    <t>CONNECTICUT BLUE CROSS</t>
  </si>
  <si>
    <t>DAKOTA</t>
  </si>
  <si>
    <t>CAREWEST</t>
  </si>
  <si>
    <t>BLUE CROSS OF NATIONAL CAPITAL AREA - CAREFIRST</t>
  </si>
  <si>
    <t>DEAN HEALTH PLAN</t>
  </si>
  <si>
    <t>DELAWARE BLUE CROSS - HIGHMARK</t>
  </si>
  <si>
    <t>75-2548221</t>
  </si>
  <si>
    <t>12X35</t>
  </si>
  <si>
    <t>EMPLOYEE BENEFIT MANAGEMENT SERV (EBMS)</t>
  </si>
  <si>
    <t>U5531</t>
  </si>
  <si>
    <t>A3551</t>
  </si>
  <si>
    <t>E5247</t>
  </si>
  <si>
    <t>NEW YORK EMPIRE BLUE CROSS</t>
  </si>
  <si>
    <t>HT000214-001</t>
  </si>
  <si>
    <t>FLORIDA BLUE CROSS</t>
  </si>
  <si>
    <t>FIRSTCARE (VALLEY BAPTIST HEALTH PLAN)</t>
  </si>
  <si>
    <t>GEORGIA BLUE CROSS</t>
  </si>
  <si>
    <t>STATE OF TX DENTAL</t>
  </si>
  <si>
    <t>GOVERNMENT EMPLOYEE HOSPITAL ASSOCIATION (GEHA)</t>
  </si>
  <si>
    <t>GHPG</t>
  </si>
  <si>
    <t>GEISINGER HEALTH PLAN GOLD</t>
  </si>
  <si>
    <t>ROONEY LIFE INC.</t>
  </si>
  <si>
    <t>GREAT-WEST HEALTHCARE</t>
  </si>
  <si>
    <t>ALTA HEALTH AND LIFE INSURANCE COMPANY</t>
  </si>
  <si>
    <t>HEALTHCOMP, INC.</t>
  </si>
  <si>
    <t>HLTBR</t>
  </si>
  <si>
    <t>HEALTHBRIDGE</t>
  </si>
  <si>
    <t>12X74</t>
  </si>
  <si>
    <t>GALLAGHER BENEFIT ADMINSTRATORS</t>
  </si>
  <si>
    <t xml:space="preserve">HEALTHSPRING TENNESSEE </t>
  </si>
  <si>
    <t>CIGNA HEALTHSPRING TENNEESSE ALABAMA</t>
  </si>
  <si>
    <t>PRIME BENEFITS SYSTEMS, INC. - MISSOURI</t>
  </si>
  <si>
    <t>HEALTH VALUE MANAGEMENT - DELAWARE</t>
  </si>
  <si>
    <t>HUMANA HEALTH PLAN (HCDS)</t>
  </si>
  <si>
    <t>HUMANA WISCONSIN HEALTH ORGANIZATION</t>
  </si>
  <si>
    <t>HPLAN, INC.</t>
  </si>
  <si>
    <t>HUMANA MEDICAL PLAN - CALIFORNIA</t>
  </si>
  <si>
    <t>MICHAEL REESE HMO PLAN - INDIANA</t>
  </si>
  <si>
    <t>PRIME HEALTH KANSAS CITY, INC. - MISSOURI</t>
  </si>
  <si>
    <t>HUMANA HEALTH CHICAGO INSURANCE COMPANY</t>
  </si>
  <si>
    <t>CARITEN SENIOR HEALTH\t</t>
  </si>
  <si>
    <t>HUMANA HEALTH CHICAGO</t>
  </si>
  <si>
    <t>HUMANA INSURANCE COMPANY</t>
  </si>
  <si>
    <t>EMPLOYERS HEALTH</t>
  </si>
  <si>
    <t>GROUP HEALTH INSURANCE - DELAWARE</t>
  </si>
  <si>
    <t>MICHAEL REESE HMO PLAN - ILLINOIS</t>
  </si>
  <si>
    <t>EHI</t>
  </si>
  <si>
    <t>HMPK, INC.</t>
  </si>
  <si>
    <t>PRIME HEALTH MANAGEMENT SERVICES - MISSOURI</t>
  </si>
  <si>
    <t>MEDICAL PLAN OF KANSAS CITY, MO</t>
  </si>
  <si>
    <t>PRIME HEALTH OF KANSAS, INC. - MISSOURI</t>
  </si>
  <si>
    <t>EMPHESYS</t>
  </si>
  <si>
    <t>HUMANA MEDICAL PLAN - KENTUCKY</t>
  </si>
  <si>
    <t>SOUTH DAKOTA BLUE CROSS</t>
  </si>
  <si>
    <t>IOWA BLUE CROSS</t>
  </si>
  <si>
    <t>ILLINOIS BLUE CROSS</t>
  </si>
  <si>
    <t>Institutional BENEFIT ADMINISTRATORS (OAKBROOK, IL)</t>
  </si>
  <si>
    <t>INDIANA BLUE CROSS</t>
  </si>
  <si>
    <t>INDIANA COMPREHENSIVE HEALTH</t>
  </si>
  <si>
    <t>IVHPA</t>
  </si>
  <si>
    <t>JNHPS</t>
  </si>
  <si>
    <t>MISSOURI BLUE CROSS OF KANSAS CITY</t>
  </si>
  <si>
    <t>KEMPTON COMPANY</t>
  </si>
  <si>
    <t>KEMPTON GROUP ADMINISTRATORS</t>
  </si>
  <si>
    <t>KANSAS BLUE CROSS - TOPEKA</t>
  </si>
  <si>
    <t>KENTUCKY BLUE CROSS</t>
  </si>
  <si>
    <t>LOUISIANA BLUE CROSS</t>
  </si>
  <si>
    <t>CENTRAL RESERVE LIFE INS CO  (MEDICARE SUPPLEMENT)</t>
  </si>
  <si>
    <t>MASSACHUSETTS MEDICAID</t>
  </si>
  <si>
    <t>MAGELLAN HEALTH SERVICES (MAGELLAN BEHAVIORAL HLT)</t>
  </si>
  <si>
    <t xml:space="preserve">MCLAREN ABW - BERRIEN COUNTY </t>
  </si>
  <si>
    <t>MARYLAND BLUE CROSS - CAREFIRST</t>
  </si>
  <si>
    <t>MEDICAL BENEFITS ADMINISTRATORS (NEWARK, OH)</t>
  </si>
  <si>
    <t>MEDICAL BENEFITS COMPANIES (NEWARK, OH)</t>
  </si>
  <si>
    <t>MAINE BLUE CROSS</t>
  </si>
  <si>
    <t>MED-PAY, INC.\t</t>
  </si>
  <si>
    <t>MIBCSI</t>
  </si>
  <si>
    <t>MICHIGAN BLUE CROSS</t>
  </si>
  <si>
    <t>MICHIGAN BLUE CROSS (FEP)</t>
  </si>
  <si>
    <t>CAROLINA CARE PLAN INC.</t>
  </si>
  <si>
    <t>MISSOURI BLUE CROSS - ST LOUIS MO</t>
  </si>
  <si>
    <t>MISSISSIPPI BLUE CROSS</t>
  </si>
  <si>
    <t>MSSEHP</t>
  </si>
  <si>
    <t>MISSISSIPPI BLUE CROSS-STATE EMPLOYEE</t>
  </si>
  <si>
    <t>BCBS</t>
  </si>
  <si>
    <t>MONTANA BLUE CROSS</t>
  </si>
  <si>
    <t>MUTUAL OF OMAHA INSURANCE COMPANY</t>
  </si>
  <si>
    <t>NATIONAL RURAL LETTER CARRIER ASSOC</t>
  </si>
  <si>
    <t>NORTH CAROLINA BLUE CROSS</t>
  </si>
  <si>
    <t>NDBCBI</t>
  </si>
  <si>
    <t>NORTH DAKOTA BLUE CROSS</t>
  </si>
  <si>
    <t>NEBRASKA BLUE CROSS</t>
  </si>
  <si>
    <t>NEW HAMPSHIRE BLUE CROSS</t>
  </si>
  <si>
    <t xml:space="preserve">HORIZON BLUE CROSS OF NEW JERSEY </t>
  </si>
  <si>
    <t>HORIZON BLUE CROSS OF NEW JERSEY</t>
  </si>
  <si>
    <t>HORIZON HEALTHCARE OF NEW YORK</t>
  </si>
  <si>
    <t>NEW MEXICO BLUE CROSS</t>
  </si>
  <si>
    <t>NMMAD</t>
  </si>
  <si>
    <t>NATIONAL TELECOMMUNICATIONS COOP ASSOC. (NTCA)</t>
  </si>
  <si>
    <t>NEVADA BLUE CROSS</t>
  </si>
  <si>
    <t>SOUTHERN CALIFORNIA BAKERY DRIVERS SECURITY FUND</t>
  </si>
  <si>
    <t>NEW YORK BLUE CROSS WESTERN</t>
  </si>
  <si>
    <t>NEW YORK BLUE CROSS OF NORTHEASTERN NEW YORK</t>
  </si>
  <si>
    <t>NEW YORK MEDICAID TITLE XIX - PHASE II</t>
  </si>
  <si>
    <t>NEW YORK MEDICAID INPATIENT - PHASE II</t>
  </si>
  <si>
    <t>NEW YORK MEDICAID OUTPATIENT - PHASE II</t>
  </si>
  <si>
    <t>NEW YORK BLUE CROSS OF  ROCHESTER</t>
  </si>
  <si>
    <t>NEW YORK BLUE CROSS CENTRAL REGION</t>
  </si>
  <si>
    <t>NEW YORK INDEPENDENT HLTH ASSOC-WESTERN</t>
  </si>
  <si>
    <t>NEW YORK INDEPENDENT HLTH ASSOC-WESTERN - MEDICAID</t>
  </si>
  <si>
    <t>OHIO BLUE CROSS</t>
  </si>
  <si>
    <t>OKLAHOMA BLUE CROSS</t>
  </si>
  <si>
    <t>OPTIMA FAMILY PLAN</t>
  </si>
  <si>
    <t>OREGON BLUE CROSS REGENCE</t>
  </si>
  <si>
    <t>12X46</t>
  </si>
  <si>
    <t>54771W</t>
  </si>
  <si>
    <t>PENNSYLVANIA BLUE CROSS WESTERN</t>
  </si>
  <si>
    <t>54771C</t>
  </si>
  <si>
    <t>PENNSYLVANIA BLUE CROSS CENTRAL</t>
  </si>
  <si>
    <t>SENIOR BLUE OF PENNSYLVANIA (MEDICARE HMO)</t>
  </si>
  <si>
    <t>PENNSYLVANIA INDEPENDENCE AMERIHEALTH HMO</t>
  </si>
  <si>
    <t>AMERIHEALTH DELAWARE PPO</t>
  </si>
  <si>
    <t>PENNSYLVANIA INDEPENDENCE AMERIHEALTH PPO</t>
  </si>
  <si>
    <t>PREFERRRED ONE</t>
  </si>
  <si>
    <t>U6917</t>
  </si>
  <si>
    <t>SELECT BENEFIT ADMINISTRATORS</t>
  </si>
  <si>
    <t>QUALCHOICE OF ARKANSAS/QCA HEALTH PLANS</t>
  </si>
  <si>
    <t>RHODE ISLAND BLUE CROSS</t>
  </si>
  <si>
    <t>SC BCBS STATE HEALTH PLAN</t>
  </si>
  <si>
    <t>BLUECHOICE HEALTHPLAN</t>
  </si>
  <si>
    <t>\tFEDERAL EMPLOYEE HEALTH BENEFITS PROGRAM (FEP)</t>
  </si>
  <si>
    <t>SOUTH CAROLINA BLUE CROSS</t>
  </si>
  <si>
    <t>SC BCBS PREFERRED HEALTH SYSTEMS HMO BLUE</t>
  </si>
  <si>
    <t>ATLANTIC COAST LIFE INSURANCE</t>
  </si>
  <si>
    <t>PAN AMERICAN LIFE INSURANCE</t>
  </si>
  <si>
    <t>STUDENT INSURANCE-MIDWEST NATIONAL LIFE INS OF  TN</t>
  </si>
  <si>
    <t>STUDENT INS.-MEGA LIFE &amp; HEALTH INSURANCE CO</t>
  </si>
  <si>
    <t>MIDWEST NATIONAL LIFE INS OF  TN-STUDENT INSURANCE</t>
  </si>
  <si>
    <t>ST MARYS HEATLH PLAN</t>
  </si>
  <si>
    <t>ST VINCENT CATH MED CNTR OF NY</t>
  </si>
  <si>
    <t>UNIFORMED SERV FAMILY HLTH PLAN</t>
  </si>
  <si>
    <t>TENNESSEE BLUE CROSS</t>
  </si>
  <si>
    <t>VOLUNTEER STATE HELATH PLAN</t>
  </si>
  <si>
    <t>12C01</t>
  </si>
  <si>
    <t>TEXAS BLUE CROSS</t>
  </si>
  <si>
    <t>CSHCN (CHILDREN WITH SPECIAL HEALTH CARE NEEDS))</t>
  </si>
  <si>
    <t>OPTUMHEALTH BEHAVIORAL SOLUTIONS NEW MEXICO</t>
  </si>
  <si>
    <t>UNITEDHEALTHCARE COMMUNITY PLAN TEXAS</t>
  </si>
  <si>
    <t>UNITEDHEALTHCARE COMMUNITY PLAN OF TENNESSEE</t>
  </si>
  <si>
    <t>UNITEDHEALTHCARE COMMUNITY PLAN</t>
  </si>
  <si>
    <t>UNITEDHEALTHCARE WEST (AZ,CA,OK,OR,TX,WA,CO,NV)</t>
  </si>
  <si>
    <t>UNITEDHEALTHCARE COMMUNITY PLAN MA SENIOR CARE</t>
  </si>
  <si>
    <t>UNITEDHEALTHCARE WEST - PACIFICARE OF OREGON</t>
  </si>
  <si>
    <t>UNITEDHEALTHCARE COMMUNITY PLAN FKA GREAT LAKES HP</t>
  </si>
  <si>
    <t>ULTHP</t>
  </si>
  <si>
    <t>UNVFC</t>
  </si>
  <si>
    <t>SANTA FE EMPLOYEES HOSPITAL ASSOCIATION</t>
  </si>
  <si>
    <t>UNION PACIFIC RAILROAD EMPLOYEE HEALTH SYSTEMS</t>
  </si>
  <si>
    <t>USAA (U.S. AUTOMOBILE ASSOCIATION)</t>
  </si>
  <si>
    <t>HT000004-001</t>
  </si>
  <si>
    <t>UTFEPI</t>
  </si>
  <si>
    <t>UTAH BLUE CROSS - FEP</t>
  </si>
  <si>
    <t>12X09</t>
  </si>
  <si>
    <t>UTREBC</t>
  </si>
  <si>
    <t>12X37</t>
  </si>
  <si>
    <t>VIRGINIA BLUE CROSS</t>
  </si>
  <si>
    <t>VIBRA</t>
  </si>
  <si>
    <t>NEW YORK PRESBYTERIAN SYSTEM SELECT</t>
  </si>
  <si>
    <t>VERMONT BLUE CROSS</t>
  </si>
  <si>
    <t>VERMONT MEDICAID INPATIENT</t>
  </si>
  <si>
    <t>VERMONT MEDICAID OUTPATIENT</t>
  </si>
  <si>
    <t>COMMUNITY HEALTH PLAN OF WASHINGTON (CHPWA)</t>
  </si>
  <si>
    <t>WASHINGTON AND ALASKA BLUE CROSS</t>
  </si>
  <si>
    <t>WASHINGTON BLUE CROSS REGENCE</t>
  </si>
  <si>
    <t>FIRST CHOICE</t>
  </si>
  <si>
    <t>STERLING MEDICARE ADVANTAGE - DOS &gt;04-30-14</t>
  </si>
  <si>
    <t xml:space="preserve">GOLDEN TRIANGLE / GTPA </t>
  </si>
  <si>
    <t>WELLCARE OF CT, FL, GA, LA, NJ, NY, OH, TX , SC</t>
  </si>
  <si>
    <t>WISCONSIN BLUE CROSS</t>
  </si>
  <si>
    <t>HIRSP WISCONSIN HEALTH INSURANCE RISK</t>
  </si>
  <si>
    <t>WYBCBI</t>
  </si>
  <si>
    <t>WYOMING BLUE CROSS</t>
  </si>
  <si>
    <t>CB768</t>
  </si>
  <si>
    <t>WC170</t>
  </si>
  <si>
    <t>WC171</t>
  </si>
  <si>
    <t>CB150</t>
  </si>
  <si>
    <t>WC129</t>
  </si>
  <si>
    <t>CB138</t>
  </si>
  <si>
    <t>WC101</t>
  </si>
  <si>
    <t>LT882</t>
  </si>
  <si>
    <t>WC173</t>
  </si>
  <si>
    <t>WC174</t>
  </si>
  <si>
    <t>WC175</t>
  </si>
  <si>
    <t>WC176</t>
  </si>
  <si>
    <t>WE102</t>
  </si>
  <si>
    <t>WC229</t>
  </si>
  <si>
    <t>CB769</t>
  </si>
  <si>
    <t>WC177</t>
  </si>
  <si>
    <t>WC135</t>
  </si>
  <si>
    <t>WC179</t>
  </si>
  <si>
    <t>CQ001</t>
  </si>
  <si>
    <t>WC180</t>
  </si>
  <si>
    <t>CB273</t>
  </si>
  <si>
    <t>CQ005</t>
  </si>
  <si>
    <t>CB674</t>
  </si>
  <si>
    <t>WE048</t>
  </si>
  <si>
    <t>CB561</t>
  </si>
  <si>
    <t>WC181</t>
  </si>
  <si>
    <t>A0280</t>
  </si>
  <si>
    <t>CQ063</t>
  </si>
  <si>
    <t>WC182</t>
  </si>
  <si>
    <t>WE051</t>
  </si>
  <si>
    <t>WE046</t>
  </si>
  <si>
    <t>WC183</t>
  </si>
  <si>
    <t>WC184</t>
  </si>
  <si>
    <t>WC185</t>
  </si>
  <si>
    <t>A0680</t>
  </si>
  <si>
    <t>LS444</t>
  </si>
  <si>
    <t>CB770</t>
  </si>
  <si>
    <t>WC186</t>
  </si>
  <si>
    <t>WC187</t>
  </si>
  <si>
    <t>CB037</t>
  </si>
  <si>
    <t>CB035</t>
  </si>
  <si>
    <t>CB036</t>
  </si>
  <si>
    <t>WC188</t>
  </si>
  <si>
    <t>A0001</t>
  </si>
  <si>
    <t>CB894</t>
  </si>
  <si>
    <t>CB110</t>
  </si>
  <si>
    <t>WC178</t>
  </si>
  <si>
    <t>WC189</t>
  </si>
  <si>
    <t>WC191</t>
  </si>
  <si>
    <t>LS173</t>
  </si>
  <si>
    <t>WC192</t>
  </si>
  <si>
    <t>CQ002</t>
  </si>
  <si>
    <t>CQ003</t>
  </si>
  <si>
    <t>WC194</t>
  </si>
  <si>
    <t>WC193</t>
  </si>
  <si>
    <t>LS980</t>
  </si>
  <si>
    <t>LS981</t>
  </si>
  <si>
    <t>CQ004</t>
  </si>
  <si>
    <t>WC195</t>
  </si>
  <si>
    <t>CB971</t>
  </si>
  <si>
    <t>LU411</t>
  </si>
  <si>
    <t>LS461</t>
  </si>
  <si>
    <t>WC197</t>
  </si>
  <si>
    <t>CB249</t>
  </si>
  <si>
    <t>LU573</t>
  </si>
  <si>
    <t>WC198</t>
  </si>
  <si>
    <t>WC199</t>
  </si>
  <si>
    <t>WC205</t>
  </si>
  <si>
    <t>WC202</t>
  </si>
  <si>
    <t>WC200</t>
  </si>
  <si>
    <t>WC201</t>
  </si>
  <si>
    <t>WR893</t>
  </si>
  <si>
    <t>WC204</t>
  </si>
  <si>
    <t>LT859</t>
  </si>
  <si>
    <t>WC206</t>
  </si>
  <si>
    <t>LT860</t>
  </si>
  <si>
    <t>CQ742</t>
  </si>
  <si>
    <t>CB627</t>
  </si>
  <si>
    <t>WC207</t>
  </si>
  <si>
    <t>WC208</t>
  </si>
  <si>
    <t>WC209</t>
  </si>
  <si>
    <t>WB541</t>
  </si>
  <si>
    <t>WC210</t>
  </si>
  <si>
    <t>LT861</t>
  </si>
  <si>
    <t>IS001</t>
  </si>
  <si>
    <t>LV610</t>
  </si>
  <si>
    <t>LT862</t>
  </si>
  <si>
    <t>LV100</t>
  </si>
  <si>
    <t>WC251</t>
  </si>
  <si>
    <t>WC211</t>
  </si>
  <si>
    <t>LT837</t>
  </si>
  <si>
    <t>CB079</t>
  </si>
  <si>
    <t>WC217</t>
  </si>
  <si>
    <t>WC214</t>
  </si>
  <si>
    <t>WC215</t>
  </si>
  <si>
    <t>WC216</t>
  </si>
  <si>
    <t>WC218</t>
  </si>
  <si>
    <t>WB542</t>
  </si>
  <si>
    <t>LT863</t>
  </si>
  <si>
    <t>WC231</t>
  </si>
  <si>
    <t>LV312</t>
  </si>
  <si>
    <t>WC313</t>
  </si>
  <si>
    <t>WC219</t>
  </si>
  <si>
    <t>CQ743</t>
  </si>
  <si>
    <t>CB075</t>
  </si>
  <si>
    <t>CB878</t>
  </si>
  <si>
    <t>WC220</t>
  </si>
  <si>
    <t>WC221</t>
  </si>
  <si>
    <t>WC222</t>
  </si>
  <si>
    <t>WC528</t>
  </si>
  <si>
    <t>LU475</t>
  </si>
  <si>
    <t>LV244</t>
  </si>
  <si>
    <t>CB152</t>
  </si>
  <si>
    <t>CB452</t>
  </si>
  <si>
    <t>WC343</t>
  </si>
  <si>
    <t>LT864</t>
  </si>
  <si>
    <t>DO NOT COMPLETE THIS PAGE. PLEASE IGNORE IT.</t>
  </si>
  <si>
    <t>Capital Chiropractic and Pain</t>
  </si>
  <si>
    <t>Office Suite</t>
  </si>
  <si>
    <t>Detroit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</si>
</sst>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3" x14ac:knownFonts="1">
    <font>
      <sz val="11"/>
      <color theme="1"/>
      <name val="Calibri"/>
      <family val="2"/>
      <scheme val="minor"/>
    </font>
    <font>
      <b/>
      <u/>
      <sz val="11"/>
      <name val="Candara"/>
      <family val="2"/>
    </font>
    <font>
      <sz val="9"/>
      <color indexed="81"/>
      <name val="Tahoma"/>
      <family val="2"/>
    </font>
    <font>
      <i/>
      <sz val="9"/>
      <color indexed="81"/>
      <name val="Tahoma"/>
      <family val="2"/>
    </font>
    <font>
      <sz val="11"/>
      <color theme="0"/>
      <name val="Calibri"/>
      <family val="2"/>
      <scheme val="minor"/>
    </font>
    <font>
      <b/>
      <sz val="14"/>
      <color theme="2"/>
      <name val="Calibri"/>
      <family val="2"/>
      <scheme val="minor"/>
    </font>
    <font>
      <sz val="11"/>
      <name val="Calibri"/>
      <family val="2"/>
      <scheme val="minor"/>
    </font>
    <font>
      <b/>
      <sz val="11"/>
      <color theme="1"/>
      <name val="Candara"/>
      <family val="2"/>
    </font>
    <font>
      <b/>
      <sz val="18"/>
      <color theme="1"/>
      <name val="Candara"/>
      <family val="2"/>
    </font>
    <font>
      <sz val="11"/>
      <color theme="1"/>
      <name val="Candara"/>
      <family val="2"/>
    </font>
    <font>
      <b/>
      <sz val="12"/>
      <color theme="1"/>
      <name val="Candara"/>
      <family val="2"/>
    </font>
    <font>
      <b/>
      <sz val="12"/>
      <color theme="0"/>
      <name val="Candara"/>
      <family val="2"/>
    </font>
    <font>
      <i/>
      <sz val="11"/>
      <color theme="0"/>
      <name val="Calibri"/>
      <family val="2"/>
      <scheme val="minor"/>
    </font>
    <font>
      <b/>
      <u/>
      <sz val="11"/>
      <color theme="0"/>
      <name val="Candara"/>
      <family val="2"/>
    </font>
    <font>
      <sz val="10"/>
      <name val="Arial"/>
      <family val="2"/>
    </font>
    <font>
      <u/>
      <sz val="11"/>
      <color theme="10"/>
      <name val="Calibri"/>
      <family val="2"/>
      <scheme val="minor"/>
    </font>
    <font>
      <b/>
      <sz val="16"/>
      <color theme="1"/>
      <name val="Calibri"/>
      <family val="2"/>
      <scheme val="minor"/>
    </font>
    <font>
      <b/>
      <sz val="11"/>
      <color theme="0"/>
      <name val="Calibri"/>
      <family val="2"/>
      <scheme val="minor"/>
    </font>
    <font>
      <b/>
      <sz val="11"/>
      <color theme="0"/>
      <name val="Arial Nova"/>
      <family val="2"/>
    </font>
    <font>
      <b/>
      <i/>
      <sz val="11"/>
      <color theme="0"/>
      <name val="Calibri"/>
      <family val="2"/>
      <scheme val="minor"/>
    </font>
    <font>
      <b/>
      <sz val="9"/>
      <color theme="0"/>
      <name val="Arial Nova"/>
      <family val="2"/>
    </font>
    <font>
      <i/>
      <sz val="10"/>
      <color theme="0"/>
      <name val="Arial Narrow"/>
      <family val="2"/>
    </font>
    <font>
      <b/>
      <sz val="11"/>
      <name val="Arial Nova"/>
      <family val="2"/>
    </font>
    <font>
      <b/>
      <sz val="12"/>
      <color theme="1"/>
      <name val="Arial Nova"/>
      <family val="2"/>
    </font>
    <font>
      <b/>
      <sz val="9"/>
      <name val="Arial Nova"/>
      <family val="2"/>
    </font>
    <font>
      <u/>
      <sz val="11"/>
      <color rgb="FF0070C0"/>
      <name val="Candara"/>
      <family val="2"/>
    </font>
    <font>
      <sz val="11"/>
      <color theme="1"/>
      <name val="Calibri"/>
      <family val="2"/>
    </font>
    <font>
      <b/>
      <sz val="18"/>
      <color theme="0"/>
      <name val="Candara"/>
      <family val="2"/>
    </font>
    <font>
      <sz val="18"/>
      <color theme="1"/>
      <name val="Calibri"/>
      <family val="2"/>
      <scheme val="minor"/>
    </font>
    <font>
      <b/>
      <sz val="11"/>
      <name val="Calibri"/>
      <family val="2"/>
      <scheme val="minor"/>
    </font>
    <font>
      <sz val="11"/>
      <color theme="0"/>
      <name val="Arial Nova Cond"/>
      <family val="2"/>
    </font>
    <font>
      <i/>
      <sz val="9"/>
      <color theme="0"/>
      <name val="Arial Nova Light"/>
      <family val="2"/>
    </font>
    <font>
      <i/>
      <sz val="9"/>
      <color theme="1"/>
      <name val="Arial Nova Light"/>
      <family val="2"/>
    </font>
    <font>
      <i/>
      <sz val="10"/>
      <name val="Arial Nova Cond"/>
      <family val="2"/>
    </font>
    <font>
      <i/>
      <sz val="10"/>
      <color theme="0"/>
      <name val="Arial Nova Cond"/>
      <family val="2"/>
    </font>
    <font>
      <sz val="10"/>
      <color theme="0"/>
      <name val="Arial Nova Cond"/>
      <family val="2"/>
    </font>
    <font>
      <sz val="10"/>
      <name val="Arial Nova Cond"/>
      <family val="2"/>
    </font>
    <font>
      <b/>
      <sz val="18"/>
      <color theme="4" tint="-0.499984740745262"/>
      <name val="Candara"/>
      <family val="2"/>
    </font>
    <font>
      <b/>
      <sz val="11"/>
      <color theme="1"/>
      <name val="Arial Nova"/>
      <family val="2"/>
    </font>
    <font>
      <b/>
      <sz val="18"/>
      <color theme="3"/>
      <name val="Candara"/>
      <family val="2"/>
    </font>
    <font>
      <sz val="11"/>
      <color theme="1"/>
      <name val="Arial"/>
      <family val="2"/>
    </font>
    <font>
      <b/>
      <sz val="11"/>
      <color theme="1"/>
      <name val="Arial"/>
      <family val="2"/>
    </font>
    <font>
      <b/>
      <sz val="10"/>
      <name val="Arial Nova"/>
      <family val="2"/>
    </font>
    <font>
      <b/>
      <u/>
      <sz val="11"/>
      <color theme="0"/>
      <name val="Arial Nova"/>
      <family val="2"/>
    </font>
    <font>
      <b/>
      <sz val="12"/>
      <color theme="0"/>
      <name val="Calibri"/>
      <family val="2"/>
      <scheme val="minor"/>
    </font>
    <font>
      <sz val="12"/>
      <color theme="1"/>
      <name val="Calibri"/>
      <family val="2"/>
      <scheme val="minor"/>
    </font>
    <font>
      <b/>
      <sz val="8"/>
      <name val="Arial Nova"/>
      <family val="2"/>
    </font>
    <font>
      <b/>
      <sz val="8"/>
      <color theme="0"/>
      <name val="Arial Nova"/>
      <family val="2"/>
    </font>
    <font>
      <sz val="11"/>
      <color theme="0" tint="-4.9989318521683403E-2"/>
      <name val="Calibri"/>
      <family val="2"/>
      <scheme val="minor"/>
    </font>
    <font>
      <i/>
      <sz val="10"/>
      <color theme="1"/>
      <name val="Calibri"/>
      <family val="2"/>
      <scheme val="minor"/>
    </font>
    <font>
      <i/>
      <sz val="11"/>
      <color rgb="FFFF0000"/>
      <name val="Arial"/>
      <family val="2"/>
    </font>
    <font>
      <i/>
      <sz val="11"/>
      <color theme="0"/>
      <name val="Arial Nova"/>
      <family val="2"/>
    </font>
    <font>
      <sz val="20"/>
      <color theme="1"/>
      <name val="Arial Rounded MT Bold"/>
      <family val="2"/>
    </font>
    <font>
      <u/>
      <sz val="10"/>
      <color theme="10"/>
      <name val="Calibri"/>
      <family val="2"/>
      <scheme val="minor"/>
    </font>
    <font>
      <i/>
      <sz val="11"/>
      <color theme="1"/>
      <name val="Candara"/>
      <family val="2"/>
    </font>
    <font>
      <b/>
      <u/>
      <sz val="12"/>
      <color theme="0"/>
      <name val="Calibri"/>
      <family val="2"/>
      <scheme val="minor"/>
    </font>
    <font>
      <i/>
      <sz val="11"/>
      <color theme="1"/>
      <name val="Calibri"/>
      <family val="2"/>
      <scheme val="minor"/>
    </font>
    <font>
      <sz val="11"/>
      <color theme="1" tint="0.499984740745262"/>
      <name val="Calibri"/>
      <family val="2"/>
      <scheme val="minor"/>
    </font>
    <font>
      <sz val="11"/>
      <color rgb="FF000000"/>
      <name val="Calibri"/>
      <family val="2"/>
    </font>
    <font>
      <sz val="8"/>
      <name val="Calibri"/>
      <family val="2"/>
      <scheme val="minor"/>
    </font>
    <font>
      <b/>
      <i/>
      <sz val="11"/>
      <color theme="0"/>
      <name val="Candara"/>
      <family val="2"/>
    </font>
    <font>
      <sz val="8"/>
      <color rgb="FF000000"/>
      <name val="Segoe UI"/>
      <family val="2"/>
    </font>
    <font>
      <b/>
      <sz val="28"/>
      <color rgb="FFFF0000"/>
      <name val="Calibri"/>
      <family val="2"/>
      <scheme val="minor"/>
    </font>
  </fonts>
  <fills count="15">
    <fill>
      <patternFill patternType="none"/>
    </fill>
    <fill>
      <patternFill patternType="gray125"/>
    </fill>
    <fill>
      <patternFill patternType="solid">
        <fgColor theme="4" tint="0.59999389629810485"/>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0" tint="-0.14999847407452621"/>
        <bgColor theme="0" tint="-0.14999847407452621"/>
      </patternFill>
    </fill>
    <fill>
      <patternFill patternType="solid">
        <fgColor theme="4" tint="-0.49998474074526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4"/>
        <bgColor indexed="64"/>
      </patternFill>
    </fill>
    <fill>
      <patternFill patternType="solid">
        <fgColor theme="5" tint="0.59999389629810485"/>
        <bgColor indexed="64"/>
      </patternFill>
    </fill>
    <fill>
      <patternFill patternType="solid">
        <fgColor rgb="FFFFFF00"/>
        <bgColor indexed="64"/>
      </patternFill>
    </fill>
  </fills>
  <borders count="30">
    <border>
      <left/>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thin">
        <color theme="4" tint="0.39997558519241921"/>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medium">
        <color indexed="64"/>
      </left>
      <right/>
      <top/>
      <bottom/>
      <diagonal/>
    </border>
    <border>
      <left style="thin">
        <color indexed="64"/>
      </left>
      <right/>
      <top style="thin">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thin">
        <color indexed="64"/>
      </top>
      <bottom/>
      <diagonal/>
    </border>
  </borders>
  <cellStyleXfs count="4">
    <xf numFmtId="0" fontId="0" fillId="0" borderId="0"/>
    <xf numFmtId="0" fontId="14" fillId="0" borderId="0"/>
    <xf numFmtId="0" fontId="15" fillId="0" borderId="0" applyNumberFormat="0" applyFill="0" applyBorder="0" applyAlignment="0" applyProtection="0"/>
    <xf numFmtId="0" fontId="53" fillId="12" borderId="0" applyNumberFormat="0" applyFill="0" applyBorder="0" applyAlignment="0" applyProtection="0"/>
  </cellStyleXfs>
  <cellXfs count="228">
    <xf numFmtId="0" fontId="0" fillId="0" borderId="0" xfId="0"/>
    <xf numFmtId="0" fontId="6" fillId="2" borderId="0" xfId="0" applyFont="1" applyFill="1"/>
    <xf numFmtId="0" fontId="0" fillId="2" borderId="0" xfId="0" applyFill="1"/>
    <xf numFmtId="0" fontId="6" fillId="2" borderId="6" xfId="0" applyFont="1" applyFill="1" applyBorder="1"/>
    <xf numFmtId="0" fontId="5" fillId="2" borderId="0" xfId="0" applyFont="1" applyFill="1" applyAlignment="1">
      <alignment horizontal="center"/>
    </xf>
    <xf numFmtId="0" fontId="4" fillId="0" borderId="0" xfId="0" applyFont="1" applyAlignment="1" applyProtection="1">
      <alignment horizontal="center"/>
      <protection locked="0"/>
    </xf>
    <xf numFmtId="0" fontId="4" fillId="0" borderId="0" xfId="0" applyFont="1" applyProtection="1">
      <protection locked="0"/>
    </xf>
    <xf numFmtId="0" fontId="7" fillId="0" borderId="0" xfId="0" applyFont="1"/>
    <xf numFmtId="0" fontId="9" fillId="0" borderId="0" xfId="0" applyFont="1" applyAlignment="1">
      <alignment horizontal="left"/>
    </xf>
    <xf numFmtId="0" fontId="1" fillId="0" borderId="0" xfId="0" applyFont="1" applyAlignment="1">
      <alignment horizontal="center" wrapText="1"/>
    </xf>
    <xf numFmtId="0" fontId="4" fillId="0" borderId="0" xfId="0" applyFont="1" applyAlignment="1">
      <alignment horizontal="center"/>
    </xf>
    <xf numFmtId="0" fontId="0" fillId="3" borderId="3" xfId="0" applyFill="1" applyBorder="1"/>
    <xf numFmtId="0" fontId="4" fillId="0" borderId="0" xfId="0" applyFont="1"/>
    <xf numFmtId="0" fontId="12" fillId="0" borderId="0" xfId="0" applyFont="1" applyAlignment="1">
      <alignment horizontal="center"/>
    </xf>
    <xf numFmtId="0" fontId="0" fillId="3" borderId="2" xfId="0" applyFill="1" applyBorder="1"/>
    <xf numFmtId="0" fontId="0" fillId="3" borderId="4" xfId="0" applyFill="1" applyBorder="1"/>
    <xf numFmtId="0" fontId="0" fillId="0" borderId="0" xfId="0" applyAlignment="1">
      <alignment horizontal="center"/>
    </xf>
    <xf numFmtId="49" fontId="0" fillId="0" borderId="0" xfId="0" applyNumberFormat="1"/>
    <xf numFmtId="0" fontId="13" fillId="3" borderId="0" xfId="0" applyFont="1" applyFill="1" applyAlignment="1">
      <alignment horizontal="center" wrapText="1"/>
    </xf>
    <xf numFmtId="0" fontId="16" fillId="0" borderId="0" xfId="0" applyFont="1"/>
    <xf numFmtId="0" fontId="9" fillId="0" borderId="9" xfId="0" applyFont="1" applyBorder="1" applyAlignment="1">
      <alignment horizontal="right"/>
    </xf>
    <xf numFmtId="0" fontId="0" fillId="0" borderId="9" xfId="0" applyBorder="1"/>
    <xf numFmtId="0" fontId="0" fillId="0" borderId="0" xfId="0" applyAlignment="1">
      <alignment wrapText="1"/>
    </xf>
    <xf numFmtId="0" fontId="18" fillId="6" borderId="0" xfId="0" applyFont="1" applyFill="1" applyAlignment="1">
      <alignment wrapText="1"/>
    </xf>
    <xf numFmtId="0" fontId="19" fillId="6" borderId="0" xfId="0" applyFont="1" applyFill="1"/>
    <xf numFmtId="0" fontId="17" fillId="6" borderId="0" xfId="0" applyFont="1" applyFill="1"/>
    <xf numFmtId="0" fontId="18" fillId="6" borderId="7" xfId="0" applyFont="1" applyFill="1" applyBorder="1" applyAlignment="1">
      <alignment wrapText="1"/>
    </xf>
    <xf numFmtId="0" fontId="20" fillId="7" borderId="2" xfId="0" applyFont="1" applyFill="1" applyBorder="1" applyAlignment="1">
      <alignment horizontal="center" wrapText="1"/>
    </xf>
    <xf numFmtId="0" fontId="21" fillId="0" borderId="0" xfId="0" applyFont="1" applyAlignment="1">
      <alignment horizontal="center"/>
    </xf>
    <xf numFmtId="0" fontId="18" fillId="0" borderId="0" xfId="0" applyFont="1" applyAlignment="1">
      <alignment wrapText="1"/>
    </xf>
    <xf numFmtId="0" fontId="0" fillId="0" borderId="9" xfId="0" applyBorder="1" applyAlignment="1">
      <alignment horizontal="right"/>
    </xf>
    <xf numFmtId="0" fontId="26" fillId="0" borderId="9" xfId="0" applyFont="1" applyBorder="1" applyAlignment="1">
      <alignment horizontal="right"/>
    </xf>
    <xf numFmtId="0" fontId="27" fillId="7" borderId="0" xfId="0" applyFont="1" applyFill="1"/>
    <xf numFmtId="0" fontId="27" fillId="7" borderId="0" xfId="0" applyFont="1" applyFill="1" applyProtection="1">
      <protection locked="0"/>
    </xf>
    <xf numFmtId="0" fontId="8" fillId="7" borderId="0" xfId="0" applyFont="1" applyFill="1"/>
    <xf numFmtId="0" fontId="8" fillId="0" borderId="0" xfId="0" applyFont="1"/>
    <xf numFmtId="0" fontId="28" fillId="0" borderId="0" xfId="0" applyFont="1"/>
    <xf numFmtId="0" fontId="30" fillId="0" borderId="0" xfId="0" applyFont="1" applyAlignment="1">
      <alignment horizontal="center"/>
    </xf>
    <xf numFmtId="0" fontId="31" fillId="0" borderId="0" xfId="0" applyFont="1" applyAlignment="1">
      <alignment horizontal="center"/>
    </xf>
    <xf numFmtId="0" fontId="32" fillId="0" borderId="0" xfId="0" applyFont="1"/>
    <xf numFmtId="0" fontId="17" fillId="0" borderId="0" xfId="0" applyFont="1"/>
    <xf numFmtId="0" fontId="34" fillId="0" borderId="0" xfId="0" applyFont="1" applyAlignment="1">
      <alignment horizontal="center"/>
    </xf>
    <xf numFmtId="0" fontId="35" fillId="0" borderId="0" xfId="0" applyFont="1" applyAlignment="1">
      <alignment horizontal="center"/>
    </xf>
    <xf numFmtId="49" fontId="0" fillId="2" borderId="0" xfId="0" applyNumberFormat="1" applyFill="1"/>
    <xf numFmtId="49" fontId="6" fillId="2" borderId="0" xfId="0" applyNumberFormat="1" applyFont="1" applyFill="1"/>
    <xf numFmtId="0" fontId="29" fillId="0" borderId="0" xfId="0" applyFont="1" applyAlignment="1">
      <alignment horizontal="left" wrapText="1"/>
    </xf>
    <xf numFmtId="0" fontId="36" fillId="0" borderId="0" xfId="0" applyFont="1" applyAlignment="1">
      <alignment horizontal="center" wrapText="1"/>
    </xf>
    <xf numFmtId="0" fontId="33" fillId="0" borderId="0" xfId="0" applyFont="1" applyAlignment="1">
      <alignment horizontal="center"/>
    </xf>
    <xf numFmtId="0" fontId="22" fillId="0" borderId="3" xfId="0" applyFont="1" applyBorder="1" applyAlignment="1">
      <alignment horizontal="center" wrapText="1"/>
    </xf>
    <xf numFmtId="0" fontId="24" fillId="0" borderId="0" xfId="0" applyFont="1" applyAlignment="1">
      <alignment horizontal="center" wrapText="1"/>
    </xf>
    <xf numFmtId="0" fontId="22" fillId="0" borderId="0" xfId="0" applyFont="1" applyAlignment="1">
      <alignment horizontal="center" wrapText="1"/>
    </xf>
    <xf numFmtId="0" fontId="13" fillId="0" borderId="0" xfId="0" applyFont="1" applyAlignment="1">
      <alignment horizontal="center" wrapText="1"/>
    </xf>
    <xf numFmtId="0" fontId="29" fillId="8" borderId="2" xfId="0" applyFont="1" applyFill="1" applyBorder="1" applyAlignment="1">
      <alignment horizontal="left" wrapText="1"/>
    </xf>
    <xf numFmtId="0" fontId="36" fillId="8" borderId="2" xfId="0" applyFont="1" applyFill="1" applyBorder="1" applyAlignment="1">
      <alignment horizontal="center" wrapText="1"/>
    </xf>
    <xf numFmtId="0" fontId="33" fillId="8" borderId="2" xfId="0" applyFont="1" applyFill="1" applyBorder="1" applyAlignment="1">
      <alignment horizontal="center"/>
    </xf>
    <xf numFmtId="0" fontId="31" fillId="8" borderId="0" xfId="0" applyFont="1" applyFill="1" applyAlignment="1">
      <alignment horizontal="center"/>
    </xf>
    <xf numFmtId="0" fontId="37" fillId="7" borderId="0" xfId="0" applyFont="1" applyFill="1"/>
    <xf numFmtId="0" fontId="0" fillId="10" borderId="9" xfId="0" applyFill="1" applyBorder="1" applyAlignment="1">
      <alignment horizontal="right"/>
    </xf>
    <xf numFmtId="0" fontId="26" fillId="10" borderId="9" xfId="0" applyFont="1" applyFill="1" applyBorder="1" applyAlignment="1">
      <alignment horizontal="right"/>
    </xf>
    <xf numFmtId="0" fontId="0" fillId="11" borderId="9" xfId="0" applyFill="1" applyBorder="1" applyAlignment="1">
      <alignment horizontal="right"/>
    </xf>
    <xf numFmtId="0" fontId="26" fillId="11" borderId="9" xfId="0" applyFont="1" applyFill="1" applyBorder="1" applyAlignment="1">
      <alignment horizontal="right"/>
    </xf>
    <xf numFmtId="0" fontId="4" fillId="10" borderId="0" xfId="0" applyFont="1" applyFill="1" applyAlignment="1" applyProtection="1">
      <alignment horizontal="center"/>
      <protection locked="0"/>
    </xf>
    <xf numFmtId="0" fontId="0" fillId="10" borderId="0" xfId="0" applyFill="1"/>
    <xf numFmtId="0" fontId="0" fillId="10" borderId="2" xfId="0" applyFill="1" applyBorder="1"/>
    <xf numFmtId="0" fontId="17" fillId="10" borderId="0" xfId="0" applyFont="1" applyFill="1"/>
    <xf numFmtId="0" fontId="35" fillId="10" borderId="0" xfId="0" applyFont="1" applyFill="1" applyAlignment="1">
      <alignment horizontal="center"/>
    </xf>
    <xf numFmtId="0" fontId="31" fillId="10" borderId="0" xfId="0" applyFont="1" applyFill="1" applyAlignment="1">
      <alignment horizontal="center"/>
    </xf>
    <xf numFmtId="0" fontId="38" fillId="0" borderId="0" xfId="0" applyFont="1" applyAlignment="1">
      <alignment horizontal="center"/>
    </xf>
    <xf numFmtId="0" fontId="39" fillId="7" borderId="0" xfId="0" applyFont="1" applyFill="1" applyProtection="1">
      <protection locked="0"/>
    </xf>
    <xf numFmtId="0" fontId="39" fillId="7" borderId="0" xfId="0" applyFont="1" applyFill="1"/>
    <xf numFmtId="0" fontId="41" fillId="0" borderId="0" xfId="0" applyFont="1" applyAlignment="1">
      <alignment horizontal="center"/>
    </xf>
    <xf numFmtId="0" fontId="40" fillId="0" borderId="0" xfId="0" applyFont="1" applyAlignment="1">
      <alignment horizontal="center"/>
    </xf>
    <xf numFmtId="0" fontId="20" fillId="10" borderId="0" xfId="0" applyFont="1" applyFill="1" applyAlignment="1">
      <alignment horizontal="center" wrapText="1"/>
    </xf>
    <xf numFmtId="0" fontId="43" fillId="6" borderId="0" xfId="0" applyFont="1" applyFill="1" applyAlignment="1">
      <alignment wrapText="1"/>
    </xf>
    <xf numFmtId="0" fontId="43" fillId="6" borderId="7" xfId="0" applyFont="1" applyFill="1" applyBorder="1" applyAlignment="1">
      <alignment wrapText="1"/>
    </xf>
    <xf numFmtId="0" fontId="29" fillId="0" borderId="2" xfId="0" applyFont="1" applyBorder="1" applyAlignment="1" applyProtection="1">
      <alignment horizontal="left" wrapText="1"/>
      <protection locked="0"/>
    </xf>
    <xf numFmtId="0" fontId="36" fillId="0" borderId="2" xfId="0" applyFont="1" applyBorder="1" applyAlignment="1" applyProtection="1">
      <alignment horizontal="center" wrapText="1"/>
      <protection locked="0"/>
    </xf>
    <xf numFmtId="0" fontId="0" fillId="0" borderId="7" xfId="0" applyBorder="1" applyProtection="1">
      <protection locked="0"/>
    </xf>
    <xf numFmtId="0" fontId="0" fillId="0" borderId="8" xfId="0" applyBorder="1" applyProtection="1">
      <protection locked="0"/>
    </xf>
    <xf numFmtId="0" fontId="0" fillId="0" borderId="0" xfId="0" applyProtection="1">
      <protection locked="0"/>
    </xf>
    <xf numFmtId="0" fontId="9" fillId="0" borderId="7" xfId="0" applyFont="1" applyBorder="1" applyAlignment="1" applyProtection="1">
      <alignment horizontal="left"/>
      <protection locked="0"/>
    </xf>
    <xf numFmtId="0" fontId="9" fillId="0" borderId="8" xfId="0" applyFont="1" applyBorder="1" applyAlignment="1" applyProtection="1">
      <alignment horizontal="left"/>
      <protection locked="0"/>
    </xf>
    <xf numFmtId="0" fontId="9" fillId="0" borderId="0" xfId="0" applyFont="1" applyAlignment="1" applyProtection="1">
      <alignment horizontal="left"/>
      <protection locked="0"/>
    </xf>
    <xf numFmtId="0" fontId="9" fillId="10" borderId="0" xfId="0" applyFont="1" applyFill="1" applyAlignment="1" applyProtection="1">
      <alignment horizontal="left"/>
      <protection locked="0"/>
    </xf>
    <xf numFmtId="0" fontId="33" fillId="9" borderId="2" xfId="0" applyFont="1" applyFill="1" applyBorder="1" applyAlignment="1">
      <alignment horizontal="center"/>
    </xf>
    <xf numFmtId="0" fontId="31" fillId="9" borderId="0" xfId="0" applyFont="1" applyFill="1" applyAlignment="1">
      <alignment horizontal="center"/>
    </xf>
    <xf numFmtId="0" fontId="17" fillId="0" borderId="2" xfId="0" applyFont="1" applyBorder="1" applyProtection="1">
      <protection locked="0"/>
    </xf>
    <xf numFmtId="0" fontId="35" fillId="0" borderId="2" xfId="0" applyFont="1" applyBorder="1" applyAlignment="1" applyProtection="1">
      <alignment horizontal="center"/>
      <protection locked="0"/>
    </xf>
    <xf numFmtId="0" fontId="18" fillId="10" borderId="0" xfId="0" applyFont="1" applyFill="1" applyAlignment="1">
      <alignment horizontal="center" wrapText="1"/>
    </xf>
    <xf numFmtId="0" fontId="18" fillId="10" borderId="0" xfId="0" applyFont="1" applyFill="1" applyAlignment="1">
      <alignment horizontal="center"/>
    </xf>
    <xf numFmtId="0" fontId="22" fillId="8" borderId="2" xfId="0" applyFont="1" applyFill="1" applyBorder="1" applyAlignment="1">
      <alignment horizontal="center" wrapText="1"/>
    </xf>
    <xf numFmtId="0" fontId="1" fillId="0" borderId="0" xfId="0" applyFont="1" applyAlignment="1" applyProtection="1">
      <alignment horizontal="center" wrapText="1"/>
      <protection locked="0"/>
    </xf>
    <xf numFmtId="0" fontId="13" fillId="3" borderId="0" xfId="0" applyFont="1" applyFill="1" applyAlignment="1" applyProtection="1">
      <alignment horizontal="center" wrapText="1"/>
      <protection locked="0"/>
    </xf>
    <xf numFmtId="0" fontId="0" fillId="3" borderId="3" xfId="0" applyFill="1" applyBorder="1" applyProtection="1">
      <protection locked="0"/>
    </xf>
    <xf numFmtId="14" fontId="48" fillId="0" borderId="0" xfId="0" applyNumberFormat="1" applyFont="1" applyAlignment="1" applyProtection="1">
      <alignment horizontal="center"/>
      <protection locked="0"/>
    </xf>
    <xf numFmtId="0" fontId="9" fillId="0" borderId="0" xfId="0" applyFont="1" applyAlignment="1">
      <alignment horizontal="left" wrapText="1"/>
    </xf>
    <xf numFmtId="0" fontId="4" fillId="10" borderId="0" xfId="0" applyFont="1" applyFill="1" applyAlignment="1" applyProtection="1">
      <alignment horizontal="center" wrapText="1"/>
      <protection locked="0"/>
    </xf>
    <xf numFmtId="0" fontId="4" fillId="0" borderId="0" xfId="0" applyFont="1" applyAlignment="1" applyProtection="1">
      <alignment horizontal="center" wrapText="1"/>
      <protection locked="0"/>
    </xf>
    <xf numFmtId="0" fontId="4" fillId="0" borderId="0" xfId="0" applyFont="1" applyAlignment="1">
      <alignment horizontal="center" wrapText="1"/>
    </xf>
    <xf numFmtId="0" fontId="47" fillId="3" borderId="10" xfId="0" applyFont="1" applyFill="1" applyBorder="1" applyAlignment="1">
      <alignment horizontal="center" vertical="center" wrapText="1"/>
    </xf>
    <xf numFmtId="0" fontId="0" fillId="6" borderId="0" xfId="0" applyFill="1"/>
    <xf numFmtId="0" fontId="1" fillId="3" borderId="3" xfId="0" applyFont="1" applyFill="1" applyBorder="1" applyAlignment="1" applyProtection="1">
      <alignment horizontal="center" wrapText="1"/>
      <protection locked="0"/>
    </xf>
    <xf numFmtId="0" fontId="1" fillId="0" borderId="13" xfId="0" applyFont="1" applyBorder="1" applyAlignment="1" applyProtection="1">
      <alignment horizontal="center" wrapText="1"/>
      <protection locked="0"/>
    </xf>
    <xf numFmtId="0" fontId="1" fillId="3" borderId="2" xfId="0" applyFont="1" applyFill="1" applyBorder="1" applyAlignment="1" applyProtection="1">
      <alignment horizontal="center" wrapText="1"/>
      <protection locked="0"/>
    </xf>
    <xf numFmtId="0" fontId="52" fillId="0" borderId="0" xfId="0" applyFont="1"/>
    <xf numFmtId="0" fontId="26" fillId="10" borderId="0" xfId="0" applyFont="1" applyFill="1" applyAlignment="1">
      <alignment horizontal="right"/>
    </xf>
    <xf numFmtId="0" fontId="9" fillId="10" borderId="7" xfId="0" applyFont="1" applyFill="1" applyBorder="1" applyAlignment="1" applyProtection="1">
      <alignment horizontal="left"/>
      <protection locked="0"/>
    </xf>
    <xf numFmtId="0" fontId="9" fillId="0" borderId="0" xfId="0" applyFont="1" applyAlignment="1">
      <alignment horizontal="right"/>
    </xf>
    <xf numFmtId="0" fontId="9" fillId="11" borderId="7" xfId="0" applyFont="1" applyFill="1" applyBorder="1" applyAlignment="1" applyProtection="1">
      <alignment horizontal="left"/>
      <protection locked="0"/>
    </xf>
    <xf numFmtId="0" fontId="9" fillId="0" borderId="7" xfId="0" applyFont="1" applyBorder="1" applyAlignment="1">
      <alignment horizontal="right"/>
    </xf>
    <xf numFmtId="0" fontId="9" fillId="0" borderId="8" xfId="0" applyFont="1" applyBorder="1" applyProtection="1">
      <protection locked="0"/>
    </xf>
    <xf numFmtId="0" fontId="9" fillId="0" borderId="3" xfId="0" applyFont="1" applyBorder="1" applyAlignment="1">
      <alignment horizontal="right"/>
    </xf>
    <xf numFmtId="0" fontId="9" fillId="0" borderId="3" xfId="0" applyFont="1" applyBorder="1" applyProtection="1">
      <protection locked="0"/>
    </xf>
    <xf numFmtId="0" fontId="9" fillId="11" borderId="7" xfId="0" applyFont="1" applyFill="1" applyBorder="1" applyAlignment="1">
      <alignment horizontal="right"/>
    </xf>
    <xf numFmtId="0" fontId="9" fillId="11" borderId="8" xfId="0" applyFont="1" applyFill="1" applyBorder="1" applyProtection="1">
      <protection locked="0"/>
    </xf>
    <xf numFmtId="0" fontId="19" fillId="6" borderId="16" xfId="0" applyFont="1" applyFill="1" applyBorder="1"/>
    <xf numFmtId="0" fontId="19" fillId="6" borderId="19" xfId="0" applyFont="1" applyFill="1" applyBorder="1"/>
    <xf numFmtId="0" fontId="9" fillId="0" borderId="23" xfId="0" applyFont="1" applyBorder="1" applyAlignment="1" applyProtection="1">
      <alignment horizontal="left"/>
      <protection locked="0"/>
    </xf>
    <xf numFmtId="0" fontId="9" fillId="0" borderId="21" xfId="0" applyFont="1" applyBorder="1" applyAlignment="1" applyProtection="1">
      <alignment horizontal="left"/>
      <protection locked="0"/>
    </xf>
    <xf numFmtId="0" fontId="9" fillId="0" borderId="24" xfId="0" applyFont="1" applyBorder="1" applyAlignment="1" applyProtection="1">
      <alignment horizontal="left"/>
      <protection locked="0"/>
    </xf>
    <xf numFmtId="0" fontId="9" fillId="0" borderId="25" xfId="0" applyFont="1" applyBorder="1" applyAlignment="1" applyProtection="1">
      <alignment horizontal="left"/>
      <protection locked="0"/>
    </xf>
    <xf numFmtId="0" fontId="10" fillId="0" borderId="14" xfId="0" applyFont="1" applyBorder="1" applyAlignment="1">
      <alignment horizontal="center" wrapText="1"/>
    </xf>
    <xf numFmtId="0" fontId="11" fillId="3" borderId="26" xfId="0" applyFont="1" applyFill="1" applyBorder="1" applyAlignment="1">
      <alignment wrapText="1"/>
    </xf>
    <xf numFmtId="0" fontId="20" fillId="10" borderId="9" xfId="0" applyFont="1" applyFill="1" applyBorder="1" applyAlignment="1">
      <alignment horizontal="center" wrapText="1"/>
    </xf>
    <xf numFmtId="0" fontId="31" fillId="8" borderId="9" xfId="0" applyFont="1" applyFill="1" applyBorder="1" applyAlignment="1">
      <alignment horizontal="center"/>
    </xf>
    <xf numFmtId="0" fontId="1" fillId="0" borderId="13" xfId="0" applyFont="1" applyBorder="1" applyAlignment="1">
      <alignment horizontal="center" wrapText="1"/>
    </xf>
    <xf numFmtId="0" fontId="13" fillId="3" borderId="13" xfId="0" applyFont="1" applyFill="1" applyBorder="1" applyAlignment="1">
      <alignment horizontal="center" wrapText="1"/>
    </xf>
    <xf numFmtId="0" fontId="31" fillId="8" borderId="13" xfId="0" applyFont="1" applyFill="1" applyBorder="1" applyAlignment="1">
      <alignment horizontal="center"/>
    </xf>
    <xf numFmtId="0" fontId="6" fillId="0" borderId="0" xfId="0" applyFont="1" applyAlignment="1" applyProtection="1">
      <alignment horizontal="center"/>
      <protection locked="0"/>
    </xf>
    <xf numFmtId="0" fontId="6" fillId="0" borderId="13" xfId="0" applyFont="1" applyBorder="1" applyAlignment="1" applyProtection="1">
      <alignment horizontal="center"/>
      <protection locked="0"/>
    </xf>
    <xf numFmtId="0" fontId="6" fillId="4" borderId="2" xfId="0" applyFont="1" applyFill="1" applyBorder="1" applyAlignment="1" applyProtection="1">
      <alignment horizontal="center"/>
      <protection locked="0"/>
    </xf>
    <xf numFmtId="0" fontId="0" fillId="0" borderId="0" xfId="0" applyAlignment="1">
      <alignment horizontal="left" wrapText="1"/>
    </xf>
    <xf numFmtId="0" fontId="40" fillId="0" borderId="0" xfId="0" applyFont="1" applyAlignment="1">
      <alignment horizontal="center" vertical="center" wrapText="1"/>
    </xf>
    <xf numFmtId="0" fontId="18" fillId="7" borderId="3" xfId="0" applyFont="1" applyFill="1" applyBorder="1" applyAlignment="1">
      <alignment horizontal="center" wrapText="1"/>
    </xf>
    <xf numFmtId="0" fontId="18" fillId="7" borderId="8" xfId="0" applyFont="1" applyFill="1" applyBorder="1" applyAlignment="1">
      <alignment horizontal="center" wrapText="1"/>
    </xf>
    <xf numFmtId="0" fontId="9" fillId="5" borderId="8" xfId="0" applyFont="1" applyFill="1" applyBorder="1" applyAlignment="1" applyProtection="1">
      <alignment horizontal="center"/>
      <protection locked="0"/>
    </xf>
    <xf numFmtId="0" fontId="9" fillId="0" borderId="8" xfId="0" applyFont="1" applyBorder="1" applyAlignment="1" applyProtection="1">
      <alignment horizontal="center"/>
      <protection locked="0"/>
    </xf>
    <xf numFmtId="0" fontId="0" fillId="0" borderId="8" xfId="0" applyBorder="1" applyAlignment="1" applyProtection="1">
      <alignment horizontal="center"/>
      <protection locked="0"/>
    </xf>
    <xf numFmtId="0" fontId="0" fillId="11" borderId="8" xfId="0" applyFill="1" applyBorder="1" applyAlignment="1" applyProtection="1">
      <alignment horizontal="center"/>
      <protection locked="0"/>
    </xf>
    <xf numFmtId="0" fontId="0" fillId="0" borderId="3" xfId="0" applyBorder="1" applyAlignment="1" applyProtection="1">
      <alignment horizontal="center"/>
      <protection locked="0"/>
    </xf>
    <xf numFmtId="0" fontId="9" fillId="5" borderId="4" xfId="0" applyFont="1" applyFill="1" applyBorder="1" applyAlignment="1" applyProtection="1">
      <alignment horizontal="left"/>
      <protection locked="0"/>
    </xf>
    <xf numFmtId="0" fontId="9" fillId="5" borderId="8" xfId="0" applyFont="1" applyFill="1" applyBorder="1" applyAlignment="1" applyProtection="1">
      <alignment horizontal="left"/>
      <protection locked="0"/>
    </xf>
    <xf numFmtId="0" fontId="0" fillId="0" borderId="3" xfId="0" applyBorder="1" applyProtection="1">
      <protection locked="0"/>
    </xf>
    <xf numFmtId="0" fontId="9" fillId="5" borderId="21" xfId="0" applyFont="1" applyFill="1" applyBorder="1" applyAlignment="1" applyProtection="1">
      <alignment horizontal="left"/>
      <protection locked="0"/>
    </xf>
    <xf numFmtId="0" fontId="9" fillId="5" borderId="23" xfId="0" applyFont="1" applyFill="1" applyBorder="1" applyAlignment="1" applyProtection="1">
      <alignment horizontal="left"/>
      <protection locked="0"/>
    </xf>
    <xf numFmtId="0" fontId="9" fillId="5" borderId="3" xfId="0" applyFont="1" applyFill="1" applyBorder="1" applyAlignment="1" applyProtection="1">
      <alignment horizontal="left"/>
      <protection locked="0"/>
    </xf>
    <xf numFmtId="0" fontId="9" fillId="5" borderId="22" xfId="0" applyFont="1" applyFill="1" applyBorder="1" applyAlignment="1" applyProtection="1">
      <alignment horizontal="left"/>
      <protection locked="0"/>
    </xf>
    <xf numFmtId="0" fontId="9" fillId="5" borderId="24" xfId="0" applyFont="1" applyFill="1" applyBorder="1" applyAlignment="1" applyProtection="1">
      <alignment horizontal="left"/>
      <protection locked="0"/>
    </xf>
    <xf numFmtId="0" fontId="9" fillId="5" borderId="25" xfId="0" applyFont="1" applyFill="1" applyBorder="1" applyAlignment="1" applyProtection="1">
      <alignment horizontal="left"/>
      <protection locked="0"/>
    </xf>
    <xf numFmtId="0" fontId="0" fillId="13" borderId="0" xfId="0" applyFill="1"/>
    <xf numFmtId="0" fontId="57" fillId="0" borderId="0" xfId="0" applyFont="1" applyAlignment="1" applyProtection="1">
      <alignment horizontal="left"/>
      <protection locked="0"/>
    </xf>
    <xf numFmtId="0" fontId="56" fillId="0" borderId="0" xfId="0" applyFont="1"/>
    <xf numFmtId="0" fontId="44" fillId="6" borderId="0" xfId="0" applyFont="1" applyFill="1"/>
    <xf numFmtId="0" fontId="44" fillId="6" borderId="0" xfId="0" applyFont="1" applyFill="1" applyAlignment="1">
      <alignment vertical="center"/>
    </xf>
    <xf numFmtId="0" fontId="44" fillId="6" borderId="0" xfId="0" applyFont="1" applyFill="1" applyAlignment="1">
      <alignment horizontal="center"/>
    </xf>
    <xf numFmtId="0" fontId="44" fillId="6" borderId="0" xfId="0" applyFont="1" applyFill="1" applyAlignment="1">
      <alignment wrapText="1"/>
    </xf>
    <xf numFmtId="0" fontId="44" fillId="6" borderId="0" xfId="0" applyFont="1" applyFill="1" applyAlignment="1">
      <alignment horizontal="left" wrapText="1"/>
    </xf>
    <xf numFmtId="0" fontId="55" fillId="6" borderId="0" xfId="0" applyFont="1" applyFill="1"/>
    <xf numFmtId="0" fontId="0" fillId="6" borderId="19" xfId="0" applyFill="1" applyBorder="1"/>
    <xf numFmtId="0" fontId="44" fillId="6" borderId="7" xfId="0" applyFont="1" applyFill="1" applyBorder="1"/>
    <xf numFmtId="0" fontId="44" fillId="6" borderId="16" xfId="0" applyFont="1" applyFill="1" applyBorder="1"/>
    <xf numFmtId="0" fontId="44" fillId="6" borderId="19" xfId="0" applyFont="1" applyFill="1" applyBorder="1"/>
    <xf numFmtId="0" fontId="54" fillId="5" borderId="4" xfId="0" applyFont="1" applyFill="1" applyBorder="1" applyAlignment="1">
      <alignment horizontal="left"/>
    </xf>
    <xf numFmtId="0" fontId="54" fillId="5" borderId="17" xfId="0" applyFont="1" applyFill="1" applyBorder="1" applyAlignment="1">
      <alignment horizontal="left"/>
    </xf>
    <xf numFmtId="0" fontId="54" fillId="5" borderId="20" xfId="0" applyFont="1" applyFill="1" applyBorder="1" applyAlignment="1">
      <alignment horizontal="left"/>
    </xf>
    <xf numFmtId="0" fontId="54" fillId="5" borderId="23" xfId="0" applyFont="1" applyFill="1" applyBorder="1" applyAlignment="1">
      <alignment horizontal="left"/>
    </xf>
    <xf numFmtId="0" fontId="54" fillId="5" borderId="21" xfId="0" applyFont="1" applyFill="1" applyBorder="1" applyAlignment="1">
      <alignment horizontal="left"/>
    </xf>
    <xf numFmtId="0" fontId="0" fillId="0" borderId="0" xfId="0" applyAlignment="1" applyProtection="1">
      <alignment horizontal="right"/>
      <protection locked="0"/>
    </xf>
    <xf numFmtId="0" fontId="0" fillId="0" borderId="0" xfId="0" applyAlignment="1" applyProtection="1">
      <alignment horizontal="center"/>
      <protection locked="0"/>
    </xf>
    <xf numFmtId="0" fontId="45" fillId="0" borderId="0" xfId="0" applyFont="1" applyProtection="1">
      <protection locked="0"/>
    </xf>
    <xf numFmtId="0" fontId="20" fillId="7" borderId="3" xfId="0" applyFont="1" applyFill="1" applyBorder="1" applyAlignment="1">
      <alignment horizontal="center" wrapText="1"/>
    </xf>
    <xf numFmtId="0" fontId="58" fillId="0" borderId="0" xfId="0" applyFont="1"/>
    <xf numFmtId="0" fontId="47" fillId="3" borderId="15" xfId="0" applyFont="1" applyFill="1" applyBorder="1" applyAlignment="1">
      <alignment horizontal="center" vertical="center" wrapText="1"/>
    </xf>
    <xf numFmtId="0" fontId="0" fillId="0" borderId="0" xfId="0" applyAlignment="1">
      <alignment horizontal="right"/>
    </xf>
    <xf numFmtId="0" fontId="60" fillId="7" borderId="0" xfId="0" applyFont="1" applyFill="1" applyProtection="1">
      <protection locked="0"/>
    </xf>
    <xf numFmtId="49" fontId="33" fillId="8" borderId="2" xfId="0" applyNumberFormat="1" applyFont="1" applyFill="1" applyBorder="1" applyAlignment="1">
      <alignment horizontal="center"/>
    </xf>
    <xf numFmtId="0" fontId="0" fillId="0" borderId="0" xfId="0" applyAlignment="1">
      <alignment horizontal="left" vertical="center" wrapText="1"/>
    </xf>
    <xf numFmtId="0" fontId="0" fillId="0" borderId="0" xfId="0" applyAlignment="1">
      <alignment horizontal="left" wrapText="1"/>
    </xf>
    <xf numFmtId="0" fontId="0" fillId="0" borderId="0" xfId="0" applyAlignment="1">
      <alignment horizontal="left"/>
    </xf>
    <xf numFmtId="0" fontId="25" fillId="0" borderId="0" xfId="2" applyFont="1" applyAlignment="1" applyProtection="1">
      <alignment horizontal="left"/>
    </xf>
    <xf numFmtId="0" fontId="43" fillId="6" borderId="0" xfId="0" applyFont="1" applyFill="1" applyAlignment="1">
      <alignment horizontal="center" wrapText="1"/>
    </xf>
    <xf numFmtId="0" fontId="20" fillId="6" borderId="13" xfId="0" applyFont="1" applyFill="1" applyBorder="1" applyAlignment="1">
      <alignment horizontal="center" wrapText="1"/>
    </xf>
    <xf numFmtId="0" fontId="19" fillId="6" borderId="27" xfId="0" applyFont="1" applyFill="1" applyBorder="1" applyAlignment="1">
      <alignment horizontal="center" wrapText="1"/>
    </xf>
    <xf numFmtId="0" fontId="19" fillId="6" borderId="28" xfId="0" applyFont="1" applyFill="1" applyBorder="1" applyAlignment="1">
      <alignment horizontal="center" wrapText="1"/>
    </xf>
    <xf numFmtId="0" fontId="19" fillId="6" borderId="1" xfId="0" applyFont="1" applyFill="1" applyBorder="1" applyAlignment="1">
      <alignment horizontal="center"/>
    </xf>
    <xf numFmtId="0" fontId="19" fillId="6" borderId="18" xfId="0" applyFont="1" applyFill="1" applyBorder="1" applyAlignment="1">
      <alignment horizontal="center"/>
    </xf>
    <xf numFmtId="0" fontId="18" fillId="7" borderId="17" xfId="0" applyFont="1" applyFill="1" applyBorder="1" applyAlignment="1">
      <alignment horizontal="center" wrapText="1"/>
    </xf>
    <xf numFmtId="0" fontId="18" fillId="7" borderId="14" xfId="0" applyFont="1" applyFill="1" applyBorder="1" applyAlignment="1">
      <alignment horizontal="center" wrapText="1"/>
    </xf>
    <xf numFmtId="0" fontId="18" fillId="7" borderId="29" xfId="0" applyFont="1" applyFill="1" applyBorder="1" applyAlignment="1">
      <alignment horizontal="center" wrapText="1"/>
    </xf>
    <xf numFmtId="0" fontId="42" fillId="4" borderId="2" xfId="0" applyFont="1" applyFill="1" applyBorder="1" applyAlignment="1">
      <alignment horizontal="center" vertical="center" wrapText="1"/>
    </xf>
    <xf numFmtId="0" fontId="40" fillId="0" borderId="0" xfId="0" applyFont="1" applyAlignment="1">
      <alignment horizontal="center" vertical="center" wrapText="1"/>
    </xf>
    <xf numFmtId="0" fontId="46" fillId="3" borderId="4" xfId="0" applyFont="1" applyFill="1" applyBorder="1" applyAlignment="1">
      <alignment horizontal="center" wrapText="1"/>
    </xf>
    <xf numFmtId="0" fontId="46" fillId="3" borderId="3" xfId="0" applyFont="1" applyFill="1" applyBorder="1" applyAlignment="1">
      <alignment horizontal="center" wrapText="1"/>
    </xf>
    <xf numFmtId="0" fontId="42" fillId="4" borderId="2" xfId="0" applyFont="1" applyFill="1" applyBorder="1" applyAlignment="1">
      <alignment horizontal="center" wrapText="1"/>
    </xf>
    <xf numFmtId="0" fontId="13" fillId="3" borderId="1" xfId="0" applyFont="1" applyFill="1" applyBorder="1" applyAlignment="1">
      <alignment horizontal="center" wrapText="1"/>
    </xf>
    <xf numFmtId="0" fontId="13" fillId="3" borderId="5" xfId="0" applyFont="1" applyFill="1" applyBorder="1" applyAlignment="1">
      <alignment horizontal="center" wrapText="1"/>
    </xf>
    <xf numFmtId="0" fontId="18" fillId="7" borderId="2" xfId="0" applyFont="1" applyFill="1" applyBorder="1" applyAlignment="1">
      <alignment horizontal="center" wrapText="1"/>
    </xf>
    <xf numFmtId="0" fontId="18" fillId="7" borderId="2" xfId="0" applyFont="1" applyFill="1" applyBorder="1" applyAlignment="1">
      <alignment horizontal="center"/>
    </xf>
    <xf numFmtId="0" fontId="18" fillId="7" borderId="4" xfId="0" applyFont="1" applyFill="1" applyBorder="1" applyAlignment="1">
      <alignment horizontal="center" wrapText="1"/>
    </xf>
    <xf numFmtId="0" fontId="18" fillId="7" borderId="3" xfId="0" applyFont="1" applyFill="1" applyBorder="1" applyAlignment="1">
      <alignment horizontal="center" wrapText="1"/>
    </xf>
    <xf numFmtId="0" fontId="24" fillId="4" borderId="4" xfId="0" applyFont="1" applyFill="1" applyBorder="1" applyAlignment="1">
      <alignment horizontal="center" wrapText="1"/>
    </xf>
    <xf numFmtId="0" fontId="24" fillId="4" borderId="3" xfId="0" applyFont="1" applyFill="1" applyBorder="1" applyAlignment="1">
      <alignment horizontal="center" wrapText="1"/>
    </xf>
    <xf numFmtId="0" fontId="20" fillId="7" borderId="4" xfId="0" applyFont="1" applyFill="1" applyBorder="1" applyAlignment="1">
      <alignment horizontal="center" wrapText="1"/>
    </xf>
    <xf numFmtId="0" fontId="20" fillId="7" borderId="3" xfId="0" applyFont="1" applyFill="1" applyBorder="1" applyAlignment="1">
      <alignment horizontal="center" wrapText="1"/>
    </xf>
    <xf numFmtId="0" fontId="18" fillId="7" borderId="10" xfId="0" applyFont="1" applyFill="1" applyBorder="1" applyAlignment="1">
      <alignment horizontal="center" wrapText="1"/>
    </xf>
    <xf numFmtId="0" fontId="18" fillId="7" borderId="12" xfId="0" applyFont="1" applyFill="1" applyBorder="1" applyAlignment="1">
      <alignment horizontal="center" wrapText="1"/>
    </xf>
    <xf numFmtId="0" fontId="18" fillId="7" borderId="11" xfId="0" applyFont="1" applyFill="1" applyBorder="1" applyAlignment="1">
      <alignment horizontal="center" wrapText="1"/>
    </xf>
    <xf numFmtId="0" fontId="23" fillId="4" borderId="10" xfId="0" applyFont="1" applyFill="1" applyBorder="1" applyAlignment="1">
      <alignment horizontal="center" wrapText="1"/>
    </xf>
    <xf numFmtId="0" fontId="23" fillId="4" borderId="12" xfId="0" applyFont="1" applyFill="1" applyBorder="1" applyAlignment="1">
      <alignment horizontal="center" wrapText="1"/>
    </xf>
    <xf numFmtId="0" fontId="23" fillId="4" borderId="11" xfId="0" applyFont="1" applyFill="1" applyBorder="1" applyAlignment="1">
      <alignment horizontal="center" wrapText="1"/>
    </xf>
    <xf numFmtId="0" fontId="27" fillId="7" borderId="0" xfId="0" applyFont="1" applyFill="1"/>
    <xf numFmtId="0" fontId="20" fillId="3" borderId="10" xfId="0" applyFont="1" applyFill="1" applyBorder="1" applyAlignment="1">
      <alignment horizontal="center" wrapText="1"/>
    </xf>
    <xf numFmtId="0" fontId="20" fillId="3" borderId="12" xfId="0" applyFont="1" applyFill="1" applyBorder="1" applyAlignment="1">
      <alignment horizontal="center" wrapText="1"/>
    </xf>
    <xf numFmtId="0" fontId="24" fillId="4" borderId="8" xfId="0" applyFont="1" applyFill="1" applyBorder="1" applyAlignment="1">
      <alignment horizontal="center" wrapText="1"/>
    </xf>
    <xf numFmtId="0" fontId="22" fillId="4" borderId="3" xfId="0" applyFont="1" applyFill="1" applyBorder="1" applyAlignment="1">
      <alignment horizontal="center" wrapText="1"/>
    </xf>
    <xf numFmtId="0" fontId="22" fillId="4" borderId="2" xfId="0" applyFont="1" applyFill="1" applyBorder="1" applyAlignment="1">
      <alignment horizontal="center" wrapText="1"/>
    </xf>
    <xf numFmtId="0" fontId="13" fillId="3" borderId="16" xfId="0" applyFont="1" applyFill="1" applyBorder="1" applyAlignment="1">
      <alignment horizontal="center" wrapText="1"/>
    </xf>
    <xf numFmtId="0" fontId="18" fillId="7" borderId="8" xfId="0" applyFont="1" applyFill="1" applyBorder="1" applyAlignment="1">
      <alignment horizontal="center" wrapText="1"/>
    </xf>
    <xf numFmtId="0" fontId="0" fillId="0" borderId="7" xfId="0" applyBorder="1" applyAlignment="1">
      <alignment horizontal="right"/>
    </xf>
    <xf numFmtId="0" fontId="0" fillId="0" borderId="0" xfId="0" applyAlignment="1">
      <alignment horizontal="right"/>
    </xf>
    <xf numFmtId="0" fontId="0" fillId="5" borderId="7" xfId="0" applyFill="1" applyBorder="1" applyAlignment="1">
      <alignment horizontal="right"/>
    </xf>
    <xf numFmtId="0" fontId="0" fillId="5" borderId="0" xfId="0" applyFill="1" applyAlignment="1">
      <alignment horizontal="right"/>
    </xf>
    <xf numFmtId="0" fontId="0" fillId="11" borderId="7" xfId="0" applyFill="1" applyBorder="1" applyAlignment="1">
      <alignment horizontal="right"/>
    </xf>
    <xf numFmtId="0" fontId="0" fillId="11" borderId="0" xfId="0" applyFill="1" applyAlignment="1">
      <alignment horizontal="right"/>
    </xf>
    <xf numFmtId="0" fontId="0" fillId="0" borderId="15" xfId="0" applyBorder="1" applyAlignment="1">
      <alignment horizontal="right"/>
    </xf>
    <xf numFmtId="0" fontId="0" fillId="0" borderId="13" xfId="0" applyBorder="1" applyAlignment="1">
      <alignment horizontal="right"/>
    </xf>
    <xf numFmtId="0" fontId="0" fillId="0" borderId="0" xfId="0" applyAlignment="1">
      <alignment horizontal="center"/>
    </xf>
    <xf numFmtId="0" fontId="62" fillId="14" borderId="0" xfId="0" applyFont="1" applyFill="1" applyAlignment="1">
      <alignment horizontal="center" vertical="center" wrapText="1"/>
    </xf>
  </cellXfs>
  <cellStyles count="4">
    <cellStyle name="Hyperlink" xfId="2" builtinId="8"/>
    <cellStyle name="Hyperlink 2" xfId="3" xr:uid="{0254008D-E31C-4124-8AC1-CA7A7F8EBCB0}"/>
    <cellStyle name="Normal" xfId="0" builtinId="0"/>
    <cellStyle name="Normal 2" xfId="1" xr:uid="{6B22FEB1-962E-49FA-B845-0DC3B47B4AE8}"/>
  </cellStyles>
  <dxfs count="12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0" tint="-0.24994659260841701"/>
        </patternFill>
      </fill>
      <border>
        <left style="thin">
          <color indexed="64"/>
        </left>
        <right style="thin">
          <color indexed="64"/>
        </right>
        <top style="thin">
          <color indexed="64"/>
        </top>
        <bottom style="thin">
          <color indexed="64"/>
        </bottom>
      </border>
    </dxf>
    <dxf>
      <font>
        <color auto="1"/>
      </font>
      <fill>
        <patternFill>
          <bgColor theme="0" tint="-0.24994659260841701"/>
        </patternFill>
      </fill>
      <border>
        <left style="thin">
          <color indexed="64"/>
        </left>
        <right style="thin">
          <color indexed="64"/>
        </right>
        <top style="thin">
          <color indexed="64"/>
        </top>
        <bottom style="thin">
          <color indexed="64"/>
        </bottom>
      </border>
    </dxf>
    <dxf>
      <font>
        <color auto="1"/>
      </font>
      <fill>
        <patternFill>
          <bgColor theme="0" tint="-0.24994659260841701"/>
        </patternFill>
      </fill>
      <border>
        <left style="thin">
          <color indexed="64"/>
        </left>
        <right style="thin">
          <color indexed="64"/>
        </right>
        <top style="thin">
          <color indexed="64"/>
        </top>
        <bottom style="thin">
          <color indexed="64"/>
        </bottom>
      </border>
    </dxf>
    <dxf>
      <font>
        <color auto="1"/>
      </font>
      <fill>
        <patternFill>
          <bgColor theme="0" tint="-4.9989318521683403E-2"/>
        </patternFill>
      </fill>
      <border>
        <left style="thin">
          <color indexed="64"/>
        </left>
        <right style="thin">
          <color indexed="64"/>
        </right>
        <top style="thin">
          <color indexed="64"/>
        </top>
        <bottom style="thin">
          <color indexed="64"/>
        </bottom>
      </border>
    </dxf>
    <dxf>
      <font>
        <color auto="1"/>
      </font>
      <fill>
        <patternFill>
          <bgColor theme="0" tint="-4.9989318521683403E-2"/>
        </patternFill>
      </fill>
      <border>
        <left style="thin">
          <color indexed="64"/>
        </left>
        <right style="thin">
          <color indexed="64"/>
        </right>
        <top style="thin">
          <color indexed="64"/>
        </top>
        <bottom style="thin">
          <color indexed="64"/>
        </bottom>
      </border>
    </dxf>
    <dxf>
      <font>
        <color auto="1"/>
      </font>
      <fill>
        <patternFill>
          <bgColor theme="0"/>
        </patternFill>
      </fill>
      <border>
        <left style="thin">
          <color indexed="64"/>
        </left>
        <right style="thin">
          <color indexed="64"/>
        </right>
        <top style="thin">
          <color indexed="64"/>
        </top>
        <bottom style="thin">
          <color indexed="64"/>
        </bottom>
      </border>
    </dxf>
    <dxf>
      <font>
        <color auto="1"/>
      </font>
      <fill>
        <patternFill>
          <bgColor theme="0"/>
        </patternFill>
      </fill>
      <border>
        <left style="thin">
          <color indexed="64"/>
        </left>
        <right style="thin">
          <color indexed="64"/>
        </right>
        <top style="thin">
          <color indexed="64"/>
        </top>
        <bottom style="thin">
          <color indexed="64"/>
        </bottom>
      </border>
    </dxf>
    <dxf>
      <font>
        <color auto="1"/>
      </font>
      <fill>
        <patternFill>
          <bgColor theme="0"/>
        </patternFill>
      </fill>
      <border>
        <left style="thin">
          <color indexed="64"/>
        </left>
        <right style="thin">
          <color indexed="64"/>
        </right>
        <top style="thin">
          <color indexed="64"/>
        </top>
        <bottom style="thin">
          <color indexed="64"/>
        </bottom>
      </border>
    </dxf>
    <dxf>
      <font>
        <b/>
        <i val="0"/>
      </font>
      <fill>
        <patternFill>
          <bgColor rgb="FFFFC0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ont>
        <color auto="1"/>
      </font>
      <fill>
        <patternFill>
          <bgColor theme="0" tint="-4.9989318521683403E-2"/>
        </patternFill>
      </fill>
      <border>
        <left style="thin">
          <color indexed="64"/>
        </left>
        <right style="thin">
          <color indexed="64"/>
        </right>
        <top style="thin">
          <color indexed="64"/>
        </top>
        <bottom style="thin">
          <color indexed="64"/>
        </bottom>
      </border>
    </dxf>
    <dxf>
      <font>
        <color auto="1"/>
      </font>
      <fill>
        <patternFill>
          <bgColor theme="0" tint="-4.9989318521683403E-2"/>
        </patternFill>
      </fill>
      <border>
        <left style="thin">
          <color indexed="64"/>
        </left>
        <right style="thin">
          <color indexed="64"/>
        </right>
        <top style="thin">
          <color indexed="64"/>
        </top>
        <bottom style="thin">
          <color indexed="64"/>
        </bottom>
      </border>
    </dxf>
    <dxf>
      <font>
        <color auto="1"/>
      </font>
      <fill>
        <patternFill>
          <bgColor theme="0" tint="-4.9989318521683403E-2"/>
        </patternFill>
      </fill>
      <border>
        <left style="thin">
          <color indexed="64"/>
        </left>
        <right style="thin">
          <color indexed="64"/>
        </right>
        <top style="thin">
          <color indexed="64"/>
        </top>
        <bottom style="thin">
          <color indexed="64"/>
        </bottom>
      </border>
    </dxf>
    <dxf>
      <font>
        <color auto="1"/>
      </font>
      <fill>
        <patternFill>
          <bgColor theme="0" tint="-4.9989318521683403E-2"/>
        </patternFill>
      </fill>
      <border>
        <left style="thin">
          <color indexed="64"/>
        </left>
        <right style="thin">
          <color indexed="64"/>
        </right>
        <top style="thin">
          <color indexed="64"/>
        </top>
        <bottom style="thin">
          <color indexed="64"/>
        </bottom>
      </border>
    </dxf>
    <dxf>
      <border diagonalUp="0" diagonalDown="0">
        <left style="thin">
          <color indexed="64"/>
        </left>
        <right style="thin">
          <color indexed="64"/>
        </right>
        <top/>
        <bottom/>
        <vertical/>
        <horizontal/>
      </border>
      <protection locked="0" hidden="0"/>
    </dxf>
    <dxf>
      <protection locked="0" hidden="0"/>
    </dxf>
    <dxf>
      <border diagonalUp="0" diagonalDown="0">
        <left style="thin">
          <color indexed="64"/>
        </left>
        <right style="thin">
          <color indexed="64"/>
        </right>
        <top/>
        <bottom/>
        <vertical/>
        <horizontal/>
      </border>
      <protection locked="0" hidden="0"/>
    </dxf>
    <dxf>
      <protection locked="0" hidden="0"/>
    </dxf>
    <dxf>
      <border diagonalUp="0" diagonalDown="0">
        <left style="thin">
          <color indexed="64"/>
        </left>
        <right style="thin">
          <color indexed="64"/>
        </right>
        <top/>
        <bottom/>
        <vertical/>
        <horizontal/>
      </border>
      <protection locked="0" hidden="0"/>
    </dxf>
    <dxf>
      <protection locked="0" hidden="0"/>
    </dxf>
    <dxf>
      <border diagonalUp="0" diagonalDown="0">
        <left style="thin">
          <color indexed="64"/>
        </left>
        <right style="thin">
          <color indexed="64"/>
        </right>
        <top/>
        <bottom/>
        <vertical/>
        <horizontal/>
      </border>
      <protection locked="0" hidden="0"/>
    </dxf>
    <dxf>
      <border diagonalUp="0" diagonalDown="0">
        <left style="thin">
          <color indexed="64"/>
        </left>
        <top/>
        <bottom/>
        <vertical/>
        <horizontal/>
      </border>
      <protection locked="0" hidden="0"/>
    </dxf>
    <dxf>
      <protection locked="0" hidden="0"/>
    </dxf>
    <dxf>
      <protection locked="0" hidden="0"/>
    </dxf>
    <dxf>
      <font>
        <b val="0"/>
        <i val="0"/>
        <strike val="0"/>
        <condense val="0"/>
        <extend val="0"/>
        <outline val="0"/>
        <shadow val="0"/>
        <u val="none"/>
        <vertAlign val="baseline"/>
        <sz val="11"/>
        <color theme="1"/>
        <name val="Candara"/>
        <family val="2"/>
        <scheme val="none"/>
      </font>
      <alignment horizontal="left" vertical="bottom" textRotation="0" wrapText="0" indent="0" justifyLastLine="0" shrinkToFit="0" readingOrder="0"/>
      <border diagonalUp="0" diagonalDown="0">
        <left style="thin">
          <color indexed="64"/>
        </left>
        <right style="thin">
          <color indexed="64"/>
        </right>
        <top/>
        <bottom/>
        <vertical/>
        <horizontal/>
      </border>
      <protection locked="0" hidden="0"/>
    </dxf>
    <dxf>
      <font>
        <b val="0"/>
        <i val="0"/>
        <strike val="0"/>
        <condense val="0"/>
        <extend val="0"/>
        <outline val="0"/>
        <shadow val="0"/>
        <u val="none"/>
        <vertAlign val="baseline"/>
        <sz val="11"/>
        <color theme="1"/>
        <name val="Candara"/>
        <family val="2"/>
        <scheme val="none"/>
      </font>
      <alignment horizontal="left" vertical="bottom"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1"/>
        <color theme="1"/>
        <name val="Candara"/>
        <family val="2"/>
        <scheme val="none"/>
      </font>
      <alignment horizontal="left" vertical="bottom" textRotation="0" wrapText="0" indent="0" justifyLastLine="0" shrinkToFit="0" readingOrder="0"/>
      <border diagonalUp="0" diagonalDown="0">
        <left style="thin">
          <color indexed="64"/>
        </left>
        <right style="thin">
          <color indexed="64"/>
        </right>
        <top/>
        <bottom/>
        <vertical/>
        <horizontal/>
      </border>
      <protection locked="0" hidden="0"/>
    </dxf>
    <dxf>
      <font>
        <b val="0"/>
        <i val="0"/>
        <strike val="0"/>
        <condense val="0"/>
        <extend val="0"/>
        <outline val="0"/>
        <shadow val="0"/>
        <u val="none"/>
        <vertAlign val="baseline"/>
        <sz val="11"/>
        <color theme="1"/>
        <name val="Candara"/>
        <family val="2"/>
        <scheme val="none"/>
      </font>
      <alignment horizontal="left"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ndara"/>
        <family val="2"/>
        <scheme val="none"/>
      </font>
      <alignment horizontal="left" vertical="bottom" textRotation="0" wrapText="0" indent="0" justifyLastLine="0" shrinkToFit="0" readingOrder="0"/>
      <border diagonalUp="0" diagonalDown="0">
        <left style="medium">
          <color indexed="64"/>
        </left>
        <right style="thin">
          <color indexed="64"/>
        </right>
        <top/>
        <bottom/>
        <vertical/>
        <horizontal/>
      </border>
      <protection locked="0" hidden="0"/>
    </dxf>
    <dxf>
      <font>
        <b val="0"/>
        <i val="0"/>
        <strike val="0"/>
        <condense val="0"/>
        <extend val="0"/>
        <outline val="0"/>
        <shadow val="0"/>
        <u val="none"/>
        <vertAlign val="baseline"/>
        <sz val="11"/>
        <color theme="1"/>
        <name val="Candara"/>
        <family val="2"/>
        <scheme val="none"/>
      </font>
      <alignment horizontal="left"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ndara"/>
        <family val="2"/>
        <scheme val="none"/>
      </font>
      <alignment horizontal="left" vertical="bottom" textRotation="0" wrapText="0" indent="0" justifyLastLine="0" shrinkToFit="0" readingOrder="0"/>
      <border diagonalUp="0" diagonalDown="0">
        <left style="thin">
          <color indexed="64"/>
        </left>
        <right style="thin">
          <color indexed="64"/>
        </right>
        <top/>
        <bottom/>
        <vertical/>
        <horizontal/>
      </border>
      <protection locked="0" hidden="0"/>
    </dxf>
    <dxf>
      <font>
        <b val="0"/>
        <i val="0"/>
        <strike val="0"/>
        <condense val="0"/>
        <extend val="0"/>
        <outline val="0"/>
        <shadow val="0"/>
        <u val="none"/>
        <vertAlign val="baseline"/>
        <sz val="11"/>
        <color theme="1"/>
        <name val="Candara"/>
        <family val="2"/>
        <scheme val="none"/>
      </font>
      <alignment horizontal="left"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ndara"/>
        <family val="2"/>
        <scheme val="none"/>
      </font>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theme="1"/>
        <name val="Candara"/>
        <family val="2"/>
        <scheme val="none"/>
      </font>
      <alignment horizontal="left"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ndara"/>
        <family val="2"/>
        <scheme val="none"/>
      </font>
      <alignment horizontal="left" vertical="bottom" textRotation="0" wrapText="0" indent="0" justifyLastLine="0" shrinkToFit="0" readingOrder="0"/>
      <border diagonalUp="0" diagonalDown="0">
        <left style="thin">
          <color indexed="64"/>
        </left>
        <right style="thin">
          <color indexed="64"/>
        </right>
        <top/>
        <bottom/>
        <vertical/>
        <horizontal/>
      </border>
      <protection locked="0" hidden="0"/>
    </dxf>
    <dxf>
      <font>
        <b val="0"/>
        <i val="0"/>
        <strike val="0"/>
        <condense val="0"/>
        <extend val="0"/>
        <outline val="0"/>
        <shadow val="0"/>
        <u val="none"/>
        <vertAlign val="baseline"/>
        <sz val="11"/>
        <color theme="1"/>
        <name val="Candara"/>
        <family val="2"/>
        <scheme val="none"/>
      </font>
      <alignment horizontal="left"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ndara"/>
        <family val="2"/>
        <scheme val="none"/>
      </font>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theme="1"/>
        <name val="Candara"/>
        <family val="2"/>
        <scheme val="none"/>
      </font>
      <alignment horizontal="left"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ndara"/>
        <family val="2"/>
        <scheme val="none"/>
      </font>
      <alignment horizontal="left" vertical="bottom" textRotation="0" wrapText="0" indent="0" justifyLastLine="0" shrinkToFit="0" readingOrder="0"/>
      <border diagonalUp="0" diagonalDown="0">
        <left style="thin">
          <color indexed="64"/>
        </left>
        <right style="thin">
          <color indexed="64"/>
        </right>
        <top/>
        <bottom/>
        <vertical/>
        <horizontal/>
      </border>
      <protection locked="0" hidden="0"/>
    </dxf>
    <dxf>
      <font>
        <b val="0"/>
        <i val="0"/>
        <strike val="0"/>
        <condense val="0"/>
        <extend val="0"/>
        <outline val="0"/>
        <shadow val="0"/>
        <u val="none"/>
        <vertAlign val="baseline"/>
        <sz val="11"/>
        <color theme="1"/>
        <name val="Candara"/>
        <family val="2"/>
        <scheme val="none"/>
      </font>
      <alignment horizontal="left"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ndara"/>
        <family val="2"/>
        <scheme val="none"/>
      </font>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theme="1"/>
        <name val="Candara"/>
        <family val="2"/>
        <scheme val="none"/>
      </font>
      <alignment horizontal="left"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ndara"/>
        <family val="2"/>
        <scheme val="none"/>
      </font>
      <alignment horizontal="left" vertical="bottom" textRotation="0" wrapText="0" indent="0" justifyLastLine="0" shrinkToFit="0" readingOrder="0"/>
      <border diagonalUp="0" diagonalDown="0">
        <left style="thin">
          <color indexed="64"/>
        </left>
        <right style="thin">
          <color indexed="64"/>
        </right>
        <top/>
        <bottom/>
        <vertical/>
        <horizontal/>
      </border>
      <protection locked="0" hidden="0"/>
    </dxf>
    <dxf>
      <font>
        <b val="0"/>
        <i val="0"/>
        <strike val="0"/>
        <condense val="0"/>
        <extend val="0"/>
        <outline val="0"/>
        <shadow val="0"/>
        <u val="none"/>
        <vertAlign val="baseline"/>
        <sz val="11"/>
        <color theme="1"/>
        <name val="Candara"/>
        <family val="2"/>
        <scheme val="none"/>
      </font>
      <alignment horizontal="left"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ndara"/>
        <family val="2"/>
        <scheme val="none"/>
      </font>
      <alignment horizontal="left" vertical="bottom" textRotation="0" wrapText="0" indent="0" justifyLastLine="0" shrinkToFit="0" readingOrder="0"/>
      <border diagonalUp="0" diagonalDown="0">
        <left style="thin">
          <color indexed="64"/>
        </left>
        <top/>
        <bottom/>
        <vertical/>
        <horizontal/>
      </border>
      <protection locked="0" hidden="0"/>
    </dxf>
    <dxf>
      <font>
        <b val="0"/>
        <i val="0"/>
        <strike val="0"/>
        <condense val="0"/>
        <extend val="0"/>
        <outline val="0"/>
        <shadow val="0"/>
        <u val="none"/>
        <vertAlign val="baseline"/>
        <sz val="11"/>
        <color theme="1"/>
        <name val="Candara"/>
        <family val="2"/>
        <scheme val="none"/>
      </font>
      <alignment horizontal="left"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ndara"/>
        <family val="2"/>
        <scheme val="none"/>
      </font>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theme="1"/>
        <name val="Candara"/>
        <family val="2"/>
        <scheme val="none"/>
      </font>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theme="1"/>
        <name val="Candara"/>
        <family val="2"/>
        <scheme val="none"/>
      </font>
      <alignment horizontal="left" vertical="bottom" textRotation="0" wrapText="0" indent="0" justifyLastLine="0" shrinkToFit="0" readingOrder="0"/>
      <protection locked="0" hidden="0"/>
    </dxf>
    <dxf>
      <protection locked="1" hidden="0"/>
    </dxf>
    <dxf>
      <font>
        <b val="0"/>
        <i val="0"/>
        <strike val="0"/>
        <condense val="0"/>
        <extend val="0"/>
        <outline val="0"/>
        <shadow val="0"/>
        <u val="none"/>
        <vertAlign val="baseline"/>
        <sz val="11"/>
        <color theme="1"/>
        <name val="Candara"/>
        <family val="2"/>
        <scheme val="none"/>
      </font>
      <alignment horizontal="right" vertical="bottom" textRotation="0" wrapText="0" indent="0" justifyLastLine="0" shrinkToFit="0" readingOrder="0"/>
      <border diagonalUp="0" diagonalDown="0">
        <left/>
        <right style="thin">
          <color indexed="64"/>
        </right>
        <top/>
        <bottom/>
        <vertical/>
        <horizontal/>
      </border>
      <protection locked="1" hidden="0"/>
    </dxf>
    <dxf>
      <font>
        <b val="0"/>
        <i val="0"/>
        <strike val="0"/>
        <condense val="0"/>
        <extend val="0"/>
        <outline val="0"/>
        <shadow val="0"/>
        <u val="none"/>
        <vertAlign val="baseline"/>
        <sz val="11"/>
        <color theme="1"/>
        <name val="Candara"/>
        <family val="2"/>
        <scheme val="none"/>
      </font>
      <alignment horizontal="left" vertical="bottom" textRotation="0" wrapText="0" indent="0" justifyLastLine="0" shrinkToFit="0" readingOrder="0"/>
      <border diagonalUp="0" diagonalDown="0" outline="0">
        <left/>
        <right/>
        <top/>
        <bottom/>
      </border>
      <protection locked="1" hidden="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ndara"/>
        <family val="2"/>
        <scheme val="none"/>
      </font>
      <alignment horizontal="left" vertical="bottom"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Radio" firstButton="1"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checked="Checked" lockText="1" noThreeD="1"/>
</file>

<file path=xl/ctrlProps/ctrlProp10.xml><?xml version="1.0" encoding="utf-8"?>
<formControlPr xmlns="http://schemas.microsoft.com/office/spreadsheetml/2009/9/main" objectType="Drop" dropStyle="combo" dx="22" fmlaRange="Crossreference!$BH$23:$BH$27" noThreeD="1" sel="0" val="0"/>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Drop" dropStyle="combo" dx="22" fmlaRange="Crossreference!$BH$9:$BH$19" noThreeD="1" sel="0" val="0"/>
</file>

<file path=xl/ctrlProps/ctrlProp32.xml><?xml version="1.0" encoding="utf-8"?>
<formControlPr xmlns="http://schemas.microsoft.com/office/spreadsheetml/2009/9/main" objectType="Drop" dropStyle="combo" dx="22" fmlaRange="Crossreference!$BH$29:$BH$30" noThreeD="1" sel="0" val="0"/>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520065</xdr:colOff>
      <xdr:row>2</xdr:row>
      <xdr:rowOff>69070</xdr:rowOff>
    </xdr:from>
    <xdr:to>
      <xdr:col>10</xdr:col>
      <xdr:colOff>403223</xdr:colOff>
      <xdr:row>3</xdr:row>
      <xdr:rowOff>302894</xdr:rowOff>
    </xdr:to>
    <xdr:pic>
      <xdr:nvPicPr>
        <xdr:cNvPr id="6" name="Picture 5" descr="Image result for advancedmd logo">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19285" y="518650"/>
          <a:ext cx="4207508" cy="513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2</xdr:row>
          <xdr:rowOff>342900</xdr:rowOff>
        </xdr:from>
        <xdr:to>
          <xdr:col>8</xdr:col>
          <xdr:colOff>198120</xdr:colOff>
          <xdr:row>3</xdr:row>
          <xdr:rowOff>152400</xdr:rowOff>
        </xdr:to>
        <xdr:sp macro="" textlink="">
          <xdr:nvSpPr>
            <xdr:cNvPr id="23553" name="Check Box 1" hidden="1">
              <a:extLst>
                <a:ext uri="{63B3BB69-23CF-44E3-9099-C40C66FF867C}">
                  <a14:compatExt spid="_x0000_s23553"/>
                </a:ext>
                <a:ext uri="{FF2B5EF4-FFF2-40B4-BE49-F238E27FC236}">
                  <a16:creationId xmlns:a16="http://schemas.microsoft.com/office/drawing/2014/main" id="{00000000-0008-0000-0500-00000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Eligibility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1417320</xdr:colOff>
          <xdr:row>10</xdr:row>
          <xdr:rowOff>152400</xdr:rowOff>
        </xdr:from>
        <xdr:to>
          <xdr:col>8</xdr:col>
          <xdr:colOff>228600</xdr:colOff>
          <xdr:row>11</xdr:row>
          <xdr:rowOff>175260</xdr:rowOff>
        </xdr:to>
        <xdr:sp macro="" textlink="">
          <xdr:nvSpPr>
            <xdr:cNvPr id="23554" name="Check Box 2" hidden="1">
              <a:extLst>
                <a:ext uri="{63B3BB69-23CF-44E3-9099-C40C66FF867C}">
                  <a14:compatExt spid="_x0000_s23554"/>
                </a:ext>
                <a:ext uri="{FF2B5EF4-FFF2-40B4-BE49-F238E27FC236}">
                  <a16:creationId xmlns:a16="http://schemas.microsoft.com/office/drawing/2014/main" id="{00000000-0008-0000-0500-00000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Scheduler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9</xdr:row>
          <xdr:rowOff>297180</xdr:rowOff>
        </xdr:from>
        <xdr:to>
          <xdr:col>6</xdr:col>
          <xdr:colOff>838200</xdr:colOff>
          <xdr:row>10</xdr:row>
          <xdr:rowOff>114300</xdr:rowOff>
        </xdr:to>
        <xdr:sp macro="" textlink="">
          <xdr:nvSpPr>
            <xdr:cNvPr id="23555" name="Check Box 3" hidden="1">
              <a:extLst>
                <a:ext uri="{63B3BB69-23CF-44E3-9099-C40C66FF867C}">
                  <a14:compatExt spid="_x0000_s23555"/>
                </a:ext>
                <a:ext uri="{FF2B5EF4-FFF2-40B4-BE49-F238E27FC236}">
                  <a16:creationId xmlns:a16="http://schemas.microsoft.com/office/drawing/2014/main" id="{00000000-0008-0000-0500-00000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EHR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10</xdr:row>
          <xdr:rowOff>144780</xdr:rowOff>
        </xdr:from>
        <xdr:to>
          <xdr:col>6</xdr:col>
          <xdr:colOff>784860</xdr:colOff>
          <xdr:row>11</xdr:row>
          <xdr:rowOff>144780</xdr:rowOff>
        </xdr:to>
        <xdr:sp macro="" textlink="">
          <xdr:nvSpPr>
            <xdr:cNvPr id="23557" name="Check Box 5" hidden="1">
              <a:extLst>
                <a:ext uri="{63B3BB69-23CF-44E3-9099-C40C66FF867C}">
                  <a14:compatExt spid="_x0000_s23557"/>
                </a:ext>
                <a:ext uri="{FF2B5EF4-FFF2-40B4-BE49-F238E27FC236}">
                  <a16:creationId xmlns:a16="http://schemas.microsoft.com/office/drawing/2014/main" id="{00000000-0008-0000-0500-00000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EPCS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xdr:row>
          <xdr:rowOff>114300</xdr:rowOff>
        </xdr:from>
        <xdr:to>
          <xdr:col>9</xdr:col>
          <xdr:colOff>45720</xdr:colOff>
          <xdr:row>7</xdr:row>
          <xdr:rowOff>99060</xdr:rowOff>
        </xdr:to>
        <xdr:sp macro="" textlink="">
          <xdr:nvSpPr>
            <xdr:cNvPr id="23558" name="Check Box 6" hidden="1">
              <a:extLst>
                <a:ext uri="{63B3BB69-23CF-44E3-9099-C40C66FF867C}">
                  <a14:compatExt spid="_x0000_s23558"/>
                </a:ext>
                <a:ext uri="{FF2B5EF4-FFF2-40B4-BE49-F238E27FC236}">
                  <a16:creationId xmlns:a16="http://schemas.microsoft.com/office/drawing/2014/main" id="{00000000-0008-0000-0500-00000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Institutional Claims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8</xdr:row>
          <xdr:rowOff>60960</xdr:rowOff>
        </xdr:from>
        <xdr:to>
          <xdr:col>6</xdr:col>
          <xdr:colOff>769620</xdr:colOff>
          <xdr:row>9</xdr:row>
          <xdr:rowOff>60960</xdr:rowOff>
        </xdr:to>
        <xdr:sp macro="" textlink="">
          <xdr:nvSpPr>
            <xdr:cNvPr id="23560" name="Check Box 8" hidden="1">
              <a:extLst>
                <a:ext uri="{63B3BB69-23CF-44E3-9099-C40C66FF867C}">
                  <a14:compatExt spid="_x0000_s23560"/>
                </a:ext>
                <a:ext uri="{FF2B5EF4-FFF2-40B4-BE49-F238E27FC236}">
                  <a16:creationId xmlns:a16="http://schemas.microsoft.com/office/drawing/2014/main" id="{00000000-0008-0000-0500-00000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Co-Branding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11</xdr:row>
          <xdr:rowOff>7620</xdr:rowOff>
        </xdr:from>
        <xdr:to>
          <xdr:col>1</xdr:col>
          <xdr:colOff>937260</xdr:colOff>
          <xdr:row>12</xdr:row>
          <xdr:rowOff>22860</xdr:rowOff>
        </xdr:to>
        <xdr:sp macro="" textlink="">
          <xdr:nvSpPr>
            <xdr:cNvPr id="23561" name="Option Button 9" hidden="1">
              <a:extLst>
                <a:ext uri="{63B3BB69-23CF-44E3-9099-C40C66FF867C}">
                  <a14:compatExt spid="_x0000_s23561"/>
                </a:ext>
                <a:ext uri="{FF2B5EF4-FFF2-40B4-BE49-F238E27FC236}">
                  <a16:creationId xmlns:a16="http://schemas.microsoft.com/office/drawing/2014/main" id="{00000000-0008-0000-0500-00000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Blank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12</xdr:row>
          <xdr:rowOff>38100</xdr:rowOff>
        </xdr:from>
        <xdr:to>
          <xdr:col>1</xdr:col>
          <xdr:colOff>1104900</xdr:colOff>
          <xdr:row>13</xdr:row>
          <xdr:rowOff>30480</xdr:rowOff>
        </xdr:to>
        <xdr:sp macro="" textlink="">
          <xdr:nvSpPr>
            <xdr:cNvPr id="23562" name="Option Button 10" hidden="1">
              <a:extLst>
                <a:ext uri="{63B3BB69-23CF-44E3-9099-C40C66FF867C}">
                  <a14:compatExt spid="_x0000_s23562"/>
                </a:ext>
                <a:ext uri="{FF2B5EF4-FFF2-40B4-BE49-F238E27FC236}">
                  <a16:creationId xmlns:a16="http://schemas.microsoft.com/office/drawing/2014/main" id="{00000000-0008-0000-0500-00000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Copy from key*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13</xdr:row>
          <xdr:rowOff>38100</xdr:rowOff>
        </xdr:from>
        <xdr:to>
          <xdr:col>1</xdr:col>
          <xdr:colOff>1104900</xdr:colOff>
          <xdr:row>14</xdr:row>
          <xdr:rowOff>30480</xdr:rowOff>
        </xdr:to>
        <xdr:sp macro="" textlink="">
          <xdr:nvSpPr>
            <xdr:cNvPr id="23563" name="Option Button 11" hidden="1">
              <a:extLst>
                <a:ext uri="{63B3BB69-23CF-44E3-9099-C40C66FF867C}">
                  <a14:compatExt spid="_x0000_s23563"/>
                </a:ext>
                <a:ext uri="{FF2B5EF4-FFF2-40B4-BE49-F238E27FC236}">
                  <a16:creationId xmlns:a16="http://schemas.microsoft.com/office/drawing/2014/main" id="{00000000-0008-0000-0500-00000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Preconfigure Key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xdr:colOff>
          <xdr:row>10</xdr:row>
          <xdr:rowOff>175260</xdr:rowOff>
        </xdr:from>
        <xdr:to>
          <xdr:col>12</xdr:col>
          <xdr:colOff>0</xdr:colOff>
          <xdr:row>11</xdr:row>
          <xdr:rowOff>182880</xdr:rowOff>
        </xdr:to>
        <xdr:sp macro="" textlink="">
          <xdr:nvSpPr>
            <xdr:cNvPr id="23564" name="Drop Down 12" hidden="1">
              <a:extLst>
                <a:ext uri="{63B3BB69-23CF-44E3-9099-C40C66FF867C}">
                  <a14:compatExt spid="_x0000_s23564"/>
                </a:ext>
                <a:ext uri="{FF2B5EF4-FFF2-40B4-BE49-F238E27FC236}">
                  <a16:creationId xmlns:a16="http://schemas.microsoft.com/office/drawing/2014/main" id="{00000000-0008-0000-0500-00000C5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7</xdr:row>
          <xdr:rowOff>30480</xdr:rowOff>
        </xdr:from>
        <xdr:to>
          <xdr:col>6</xdr:col>
          <xdr:colOff>1150620</xdr:colOff>
          <xdr:row>8</xdr:row>
          <xdr:rowOff>30480</xdr:rowOff>
        </xdr:to>
        <xdr:sp macro="" textlink="">
          <xdr:nvSpPr>
            <xdr:cNvPr id="23565" name="Check Box 13" hidden="1">
              <a:extLst>
                <a:ext uri="{63B3BB69-23CF-44E3-9099-C40C66FF867C}">
                  <a14:compatExt spid="_x0000_s23565"/>
                </a:ext>
                <a:ext uri="{FF2B5EF4-FFF2-40B4-BE49-F238E27FC236}">
                  <a16:creationId xmlns:a16="http://schemas.microsoft.com/office/drawing/2014/main" id="{00000000-0008-0000-0500-00000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Analytics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1417320</xdr:colOff>
          <xdr:row>11</xdr:row>
          <xdr:rowOff>175260</xdr:rowOff>
        </xdr:from>
        <xdr:to>
          <xdr:col>8</xdr:col>
          <xdr:colOff>213360</xdr:colOff>
          <xdr:row>12</xdr:row>
          <xdr:rowOff>190500</xdr:rowOff>
        </xdr:to>
        <xdr:sp macro="" textlink="">
          <xdr:nvSpPr>
            <xdr:cNvPr id="23566" name="Check Box 14" hidden="1">
              <a:extLst>
                <a:ext uri="{63B3BB69-23CF-44E3-9099-C40C66FF867C}">
                  <a14:compatExt spid="_x0000_s23566"/>
                </a:ext>
                <a:ext uri="{FF2B5EF4-FFF2-40B4-BE49-F238E27FC236}">
                  <a16:creationId xmlns:a16="http://schemas.microsoft.com/office/drawing/2014/main" id="{00000000-0008-0000-0500-00000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Telehealth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5</xdr:row>
          <xdr:rowOff>7620</xdr:rowOff>
        </xdr:from>
        <xdr:to>
          <xdr:col>6</xdr:col>
          <xdr:colOff>1211580</xdr:colOff>
          <xdr:row>6</xdr:row>
          <xdr:rowOff>22860</xdr:rowOff>
        </xdr:to>
        <xdr:sp macro="" textlink="">
          <xdr:nvSpPr>
            <xdr:cNvPr id="23567" name="Check Box 15" hidden="1">
              <a:extLst>
                <a:ext uri="{63B3BB69-23CF-44E3-9099-C40C66FF867C}">
                  <a14:compatExt spid="_x0000_s23567"/>
                </a:ext>
                <a:ext uri="{FF2B5EF4-FFF2-40B4-BE49-F238E27FC236}">
                  <a16:creationId xmlns:a16="http://schemas.microsoft.com/office/drawing/2014/main" id="{00000000-0008-0000-0500-00000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AdvancedPatient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6</xdr:row>
          <xdr:rowOff>22860</xdr:rowOff>
        </xdr:from>
        <xdr:to>
          <xdr:col>7</xdr:col>
          <xdr:colOff>0</xdr:colOff>
          <xdr:row>7</xdr:row>
          <xdr:rowOff>22860</xdr:rowOff>
        </xdr:to>
        <xdr:sp macro="" textlink="">
          <xdr:nvSpPr>
            <xdr:cNvPr id="23568" name="Check Box 16" hidden="1">
              <a:extLst>
                <a:ext uri="{63B3BB69-23CF-44E3-9099-C40C66FF867C}">
                  <a14:compatExt spid="_x0000_s23568"/>
                </a:ext>
                <a:ext uri="{FF2B5EF4-FFF2-40B4-BE49-F238E27FC236}">
                  <a16:creationId xmlns:a16="http://schemas.microsoft.com/office/drawing/2014/main" id="{00000000-0008-0000-0500-00001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AdvancedPatient Pro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1417320</xdr:colOff>
          <xdr:row>9</xdr:row>
          <xdr:rowOff>342900</xdr:rowOff>
        </xdr:from>
        <xdr:to>
          <xdr:col>9</xdr:col>
          <xdr:colOff>335280</xdr:colOff>
          <xdr:row>10</xdr:row>
          <xdr:rowOff>137160</xdr:rowOff>
        </xdr:to>
        <xdr:sp macro="" textlink="">
          <xdr:nvSpPr>
            <xdr:cNvPr id="23569" name="Check Box 17" hidden="1">
              <a:extLst>
                <a:ext uri="{63B3BB69-23CF-44E3-9099-C40C66FF867C}">
                  <a14:compatExt spid="_x0000_s23569"/>
                </a:ext>
                <a:ext uri="{FF2B5EF4-FFF2-40B4-BE49-F238E27FC236}">
                  <a16:creationId xmlns:a16="http://schemas.microsoft.com/office/drawing/2014/main" id="{00000000-0008-0000-0500-00001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Reputation Management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xdr:row>
          <xdr:rowOff>152400</xdr:rowOff>
        </xdr:from>
        <xdr:to>
          <xdr:col>9</xdr:col>
          <xdr:colOff>304800</xdr:colOff>
          <xdr:row>6</xdr:row>
          <xdr:rowOff>106680</xdr:rowOff>
        </xdr:to>
        <xdr:sp macro="" textlink="">
          <xdr:nvSpPr>
            <xdr:cNvPr id="23570" name="Check Box 18" hidden="1">
              <a:extLst>
                <a:ext uri="{63B3BB69-23CF-44E3-9099-C40C66FF867C}">
                  <a14:compatExt spid="_x0000_s23570"/>
                </a:ext>
                <a:ext uri="{FF2B5EF4-FFF2-40B4-BE49-F238E27FC236}">
                  <a16:creationId xmlns:a16="http://schemas.microsoft.com/office/drawing/2014/main" id="{00000000-0008-0000-0500-00001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Fax</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xdr:row>
          <xdr:rowOff>160020</xdr:rowOff>
        </xdr:from>
        <xdr:to>
          <xdr:col>9</xdr:col>
          <xdr:colOff>297180</xdr:colOff>
          <xdr:row>4</xdr:row>
          <xdr:rowOff>144780</xdr:rowOff>
        </xdr:to>
        <xdr:sp macro="" textlink="">
          <xdr:nvSpPr>
            <xdr:cNvPr id="23571" name="Check Box 19" hidden="1">
              <a:extLst>
                <a:ext uri="{63B3BB69-23CF-44E3-9099-C40C66FF867C}">
                  <a14:compatExt spid="_x0000_s23571"/>
                </a:ext>
                <a:ext uri="{FF2B5EF4-FFF2-40B4-BE49-F238E27FC236}">
                  <a16:creationId xmlns:a16="http://schemas.microsoft.com/office/drawing/2014/main" id="{00000000-0008-0000-0500-00001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ePayments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121920</xdr:rowOff>
        </xdr:from>
        <xdr:to>
          <xdr:col>9</xdr:col>
          <xdr:colOff>289560</xdr:colOff>
          <xdr:row>9</xdr:row>
          <xdr:rowOff>114300</xdr:rowOff>
        </xdr:to>
        <xdr:sp macro="" textlink="">
          <xdr:nvSpPr>
            <xdr:cNvPr id="23572" name="Check Box 20" hidden="1">
              <a:extLst>
                <a:ext uri="{63B3BB69-23CF-44E3-9099-C40C66FF867C}">
                  <a14:compatExt spid="_x0000_s23572"/>
                </a:ext>
                <a:ext uri="{FF2B5EF4-FFF2-40B4-BE49-F238E27FC236}">
                  <a16:creationId xmlns:a16="http://schemas.microsoft.com/office/drawing/2014/main" id="{00000000-0008-0000-0500-00001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Journal Entry Export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xdr:row>
          <xdr:rowOff>160020</xdr:rowOff>
        </xdr:from>
        <xdr:to>
          <xdr:col>8</xdr:col>
          <xdr:colOff>220980</xdr:colOff>
          <xdr:row>5</xdr:row>
          <xdr:rowOff>137160</xdr:rowOff>
        </xdr:to>
        <xdr:sp macro="" textlink="">
          <xdr:nvSpPr>
            <xdr:cNvPr id="23573" name="Check Box 21" hidden="1">
              <a:extLst>
                <a:ext uri="{63B3BB69-23CF-44E3-9099-C40C66FF867C}">
                  <a14:compatExt spid="_x0000_s23573"/>
                </a:ext>
                <a:ext uri="{FF2B5EF4-FFF2-40B4-BE49-F238E27FC236}">
                  <a16:creationId xmlns:a16="http://schemas.microsoft.com/office/drawing/2014/main" id="{00000000-0008-0000-0500-00001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eRX</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23</xdr:row>
          <xdr:rowOff>60960</xdr:rowOff>
        </xdr:from>
        <xdr:to>
          <xdr:col>8</xdr:col>
          <xdr:colOff>30480</xdr:colOff>
          <xdr:row>24</xdr:row>
          <xdr:rowOff>38100</xdr:rowOff>
        </xdr:to>
        <xdr:sp macro="" textlink="">
          <xdr:nvSpPr>
            <xdr:cNvPr id="23574" name="Check Box 22" hidden="1">
              <a:extLst>
                <a:ext uri="{63B3BB69-23CF-44E3-9099-C40C66FF867C}">
                  <a14:compatExt spid="_x0000_s23574"/>
                </a:ext>
                <a:ext uri="{FF2B5EF4-FFF2-40B4-BE49-F238E27FC236}">
                  <a16:creationId xmlns:a16="http://schemas.microsoft.com/office/drawing/2014/main" id="{00000000-0008-0000-0500-00001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Carriers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24</xdr:row>
          <xdr:rowOff>30480</xdr:rowOff>
        </xdr:from>
        <xdr:to>
          <xdr:col>8</xdr:col>
          <xdr:colOff>190500</xdr:colOff>
          <xdr:row>24</xdr:row>
          <xdr:rowOff>182880</xdr:rowOff>
        </xdr:to>
        <xdr:sp macro="" textlink="">
          <xdr:nvSpPr>
            <xdr:cNvPr id="23576" name="Check Box 24" hidden="1">
              <a:extLst>
                <a:ext uri="{63B3BB69-23CF-44E3-9099-C40C66FF867C}">
                  <a14:compatExt spid="_x0000_s23576"/>
                </a:ext>
                <a:ext uri="{FF2B5EF4-FFF2-40B4-BE49-F238E27FC236}">
                  <a16:creationId xmlns:a16="http://schemas.microsoft.com/office/drawing/2014/main" id="{00000000-0008-0000-0500-00001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Claim Templates *Carriers Required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25</xdr:row>
          <xdr:rowOff>30480</xdr:rowOff>
        </xdr:from>
        <xdr:to>
          <xdr:col>8</xdr:col>
          <xdr:colOff>7620</xdr:colOff>
          <xdr:row>26</xdr:row>
          <xdr:rowOff>22860</xdr:rowOff>
        </xdr:to>
        <xdr:sp macro="" textlink="">
          <xdr:nvSpPr>
            <xdr:cNvPr id="23577" name="Check Box 25" hidden="1">
              <a:extLst>
                <a:ext uri="{63B3BB69-23CF-44E3-9099-C40C66FF867C}">
                  <a14:compatExt spid="_x0000_s23577"/>
                </a:ext>
                <a:ext uri="{FF2B5EF4-FFF2-40B4-BE49-F238E27FC236}">
                  <a16:creationId xmlns:a16="http://schemas.microsoft.com/office/drawing/2014/main" id="{00000000-0008-0000-0500-00001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Collection Letters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26</xdr:row>
          <xdr:rowOff>7620</xdr:rowOff>
        </xdr:from>
        <xdr:to>
          <xdr:col>8</xdr:col>
          <xdr:colOff>7620</xdr:colOff>
          <xdr:row>27</xdr:row>
          <xdr:rowOff>38100</xdr:rowOff>
        </xdr:to>
        <xdr:sp macro="" textlink="">
          <xdr:nvSpPr>
            <xdr:cNvPr id="23579" name="Check Box 27" hidden="1">
              <a:extLst>
                <a:ext uri="{63B3BB69-23CF-44E3-9099-C40C66FF867C}">
                  <a14:compatExt spid="_x0000_s23579"/>
                </a:ext>
                <a:ext uri="{FF2B5EF4-FFF2-40B4-BE49-F238E27FC236}">
                  <a16:creationId xmlns:a16="http://schemas.microsoft.com/office/drawing/2014/main" id="{00000000-0008-0000-0500-00001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Referring Providers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27</xdr:row>
          <xdr:rowOff>60960</xdr:rowOff>
        </xdr:from>
        <xdr:to>
          <xdr:col>8</xdr:col>
          <xdr:colOff>22860</xdr:colOff>
          <xdr:row>28</xdr:row>
          <xdr:rowOff>45720</xdr:rowOff>
        </xdr:to>
        <xdr:sp macro="" textlink="">
          <xdr:nvSpPr>
            <xdr:cNvPr id="23580" name="Check Box 28" hidden="1">
              <a:extLst>
                <a:ext uri="{63B3BB69-23CF-44E3-9099-C40C66FF867C}">
                  <a14:compatExt spid="_x0000_s23580"/>
                </a:ext>
                <a:ext uri="{FF2B5EF4-FFF2-40B4-BE49-F238E27FC236}">
                  <a16:creationId xmlns:a16="http://schemas.microsoft.com/office/drawing/2014/main" id="{00000000-0008-0000-0500-00001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System Defaults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19</xdr:row>
          <xdr:rowOff>190500</xdr:rowOff>
        </xdr:from>
        <xdr:to>
          <xdr:col>8</xdr:col>
          <xdr:colOff>198120</xdr:colOff>
          <xdr:row>20</xdr:row>
          <xdr:rowOff>182880</xdr:rowOff>
        </xdr:to>
        <xdr:sp macro="" textlink="">
          <xdr:nvSpPr>
            <xdr:cNvPr id="23583" name="Check Box 31" hidden="1">
              <a:extLst>
                <a:ext uri="{63B3BB69-23CF-44E3-9099-C40C66FF867C}">
                  <a14:compatExt spid="_x0000_s23583"/>
                </a:ext>
                <a:ext uri="{FF2B5EF4-FFF2-40B4-BE49-F238E27FC236}">
                  <a16:creationId xmlns:a16="http://schemas.microsoft.com/office/drawing/2014/main" id="{00000000-0008-0000-0500-00001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Charge slips * General &amp; Diagnosis Required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18</xdr:row>
          <xdr:rowOff>182880</xdr:rowOff>
        </xdr:from>
        <xdr:to>
          <xdr:col>8</xdr:col>
          <xdr:colOff>373380</xdr:colOff>
          <xdr:row>19</xdr:row>
          <xdr:rowOff>182880</xdr:rowOff>
        </xdr:to>
        <xdr:sp macro="" textlink="">
          <xdr:nvSpPr>
            <xdr:cNvPr id="23584" name="Check Box 32" hidden="1">
              <a:extLst>
                <a:ext uri="{63B3BB69-23CF-44E3-9099-C40C66FF867C}">
                  <a14:compatExt spid="_x0000_s23584"/>
                </a:ext>
                <a:ext uri="{FF2B5EF4-FFF2-40B4-BE49-F238E27FC236}">
                  <a16:creationId xmlns:a16="http://schemas.microsoft.com/office/drawing/2014/main" id="{00000000-0008-0000-0500-00002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Diagnosis Codes * General Info Required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17</xdr:row>
          <xdr:rowOff>22860</xdr:rowOff>
        </xdr:from>
        <xdr:to>
          <xdr:col>9</xdr:col>
          <xdr:colOff>7620</xdr:colOff>
          <xdr:row>19</xdr:row>
          <xdr:rowOff>0</xdr:rowOff>
        </xdr:to>
        <xdr:sp macro="" textlink="">
          <xdr:nvSpPr>
            <xdr:cNvPr id="23586" name="Check Box 34" hidden="1">
              <a:extLst>
                <a:ext uri="{63B3BB69-23CF-44E3-9099-C40C66FF867C}">
                  <a14:compatExt spid="_x0000_s23586"/>
                </a:ext>
                <a:ext uri="{FF2B5EF4-FFF2-40B4-BE49-F238E27FC236}">
                  <a16:creationId xmlns:a16="http://schemas.microsoft.com/office/drawing/2014/main" id="{00000000-0008-0000-0500-00002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General (Charge Codes, Write off Codes, Account Types, Financial Classes, Patient Billing Rules)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21</xdr:row>
          <xdr:rowOff>137160</xdr:rowOff>
        </xdr:from>
        <xdr:to>
          <xdr:col>8</xdr:col>
          <xdr:colOff>175260</xdr:colOff>
          <xdr:row>23</xdr:row>
          <xdr:rowOff>137160</xdr:rowOff>
        </xdr:to>
        <xdr:sp macro="" textlink="">
          <xdr:nvSpPr>
            <xdr:cNvPr id="23587" name="Check Box 35" hidden="1">
              <a:extLst>
                <a:ext uri="{63B3BB69-23CF-44E3-9099-C40C66FF867C}">
                  <a14:compatExt spid="_x0000_s23587"/>
                </a:ext>
                <a:ext uri="{FF2B5EF4-FFF2-40B4-BE49-F238E27FC236}">
                  <a16:creationId xmlns:a16="http://schemas.microsoft.com/office/drawing/2014/main" id="{00000000-0008-0000-0500-00002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Import Current Medicare Fee Schedule * General Required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29</xdr:row>
          <xdr:rowOff>0</xdr:rowOff>
        </xdr:from>
        <xdr:to>
          <xdr:col>8</xdr:col>
          <xdr:colOff>0</xdr:colOff>
          <xdr:row>29</xdr:row>
          <xdr:rowOff>182880</xdr:rowOff>
        </xdr:to>
        <xdr:sp macro="" textlink="">
          <xdr:nvSpPr>
            <xdr:cNvPr id="23589" name="Check Box 37" hidden="1">
              <a:extLst>
                <a:ext uri="{63B3BB69-23CF-44E3-9099-C40C66FF867C}">
                  <a14:compatExt spid="_x0000_s23589"/>
                </a:ext>
                <a:ext uri="{FF2B5EF4-FFF2-40B4-BE49-F238E27FC236}">
                  <a16:creationId xmlns:a16="http://schemas.microsoft.com/office/drawing/2014/main" id="{00000000-0008-0000-0500-00002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Custom Reports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20</xdr:row>
          <xdr:rowOff>190500</xdr:rowOff>
        </xdr:from>
        <xdr:to>
          <xdr:col>8</xdr:col>
          <xdr:colOff>190500</xdr:colOff>
          <xdr:row>21</xdr:row>
          <xdr:rowOff>175260</xdr:rowOff>
        </xdr:to>
        <xdr:sp macro="" textlink="">
          <xdr:nvSpPr>
            <xdr:cNvPr id="23599" name="Check Box 47" hidden="1">
              <a:extLst>
                <a:ext uri="{63B3BB69-23CF-44E3-9099-C40C66FF867C}">
                  <a14:compatExt spid="_x0000_s23599"/>
                </a:ext>
                <a:ext uri="{FF2B5EF4-FFF2-40B4-BE49-F238E27FC236}">
                  <a16:creationId xmlns:a16="http://schemas.microsoft.com/office/drawing/2014/main" id="{00000000-0008-0000-0500-00002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Fee Schedules *General Required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19</xdr:row>
          <xdr:rowOff>22860</xdr:rowOff>
        </xdr:from>
        <xdr:to>
          <xdr:col>2</xdr:col>
          <xdr:colOff>0</xdr:colOff>
          <xdr:row>20</xdr:row>
          <xdr:rowOff>22860</xdr:rowOff>
        </xdr:to>
        <xdr:sp macro="" textlink="">
          <xdr:nvSpPr>
            <xdr:cNvPr id="23602" name="Drop Down 50" hidden="1">
              <a:extLst>
                <a:ext uri="{63B3BB69-23CF-44E3-9099-C40C66FF867C}">
                  <a14:compatExt spid="_x0000_s23602"/>
                </a:ext>
                <a:ext uri="{FF2B5EF4-FFF2-40B4-BE49-F238E27FC236}">
                  <a16:creationId xmlns:a16="http://schemas.microsoft.com/office/drawing/2014/main" id="{00000000-0008-0000-0500-0000325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xdr:colOff>
          <xdr:row>11</xdr:row>
          <xdr:rowOff>190500</xdr:rowOff>
        </xdr:from>
        <xdr:to>
          <xdr:col>12</xdr:col>
          <xdr:colOff>0</xdr:colOff>
          <xdr:row>13</xdr:row>
          <xdr:rowOff>0</xdr:rowOff>
        </xdr:to>
        <xdr:sp macro="" textlink="">
          <xdr:nvSpPr>
            <xdr:cNvPr id="23603" name="Drop Down 51" hidden="1">
              <a:extLst>
                <a:ext uri="{63B3BB69-23CF-44E3-9099-C40C66FF867C}">
                  <a14:compatExt spid="_x0000_s23603"/>
                </a:ext>
                <a:ext uri="{FF2B5EF4-FFF2-40B4-BE49-F238E27FC236}">
                  <a16:creationId xmlns:a16="http://schemas.microsoft.com/office/drawing/2014/main" id="{00000000-0008-0000-0500-0000335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182880</xdr:colOff>
          <xdr:row>11</xdr:row>
          <xdr:rowOff>152400</xdr:rowOff>
        </xdr:from>
        <xdr:to>
          <xdr:col>6</xdr:col>
          <xdr:colOff>944880</xdr:colOff>
          <xdr:row>12</xdr:row>
          <xdr:rowOff>137160</xdr:rowOff>
        </xdr:to>
        <xdr:sp macro="" textlink="">
          <xdr:nvSpPr>
            <xdr:cNvPr id="23604" name="Check Box 52" hidden="1">
              <a:extLst>
                <a:ext uri="{63B3BB69-23CF-44E3-9099-C40C66FF867C}">
                  <a14:compatExt spid="_x0000_s23604"/>
                </a:ext>
                <a:ext uri="{FF2B5EF4-FFF2-40B4-BE49-F238E27FC236}">
                  <a16:creationId xmlns:a16="http://schemas.microsoft.com/office/drawing/2014/main" id="{00000000-0008-0000-0500-00003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PDMP</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60960</xdr:colOff>
          <xdr:row>24</xdr:row>
          <xdr:rowOff>60960</xdr:rowOff>
        </xdr:from>
        <xdr:to>
          <xdr:col>1</xdr:col>
          <xdr:colOff>914400</xdr:colOff>
          <xdr:row>25</xdr:row>
          <xdr:rowOff>68580</xdr:rowOff>
        </xdr:to>
        <xdr:sp macro="" textlink="">
          <xdr:nvSpPr>
            <xdr:cNvPr id="23610" name="Check Box 58" hidden="1">
              <a:extLst>
                <a:ext uri="{63B3BB69-23CF-44E3-9099-C40C66FF867C}">
                  <a14:compatExt spid="_x0000_s23610"/>
                </a:ext>
                <a:ext uri="{FF2B5EF4-FFF2-40B4-BE49-F238E27FC236}">
                  <a16:creationId xmlns:a16="http://schemas.microsoft.com/office/drawing/2014/main" id="{00000000-0008-0000-0500-00003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None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60960</xdr:colOff>
          <xdr:row>25</xdr:row>
          <xdr:rowOff>45720</xdr:rowOff>
        </xdr:from>
        <xdr:to>
          <xdr:col>1</xdr:col>
          <xdr:colOff>1021080</xdr:colOff>
          <xdr:row>26</xdr:row>
          <xdr:rowOff>83820</xdr:rowOff>
        </xdr:to>
        <xdr:sp macro="" textlink="">
          <xdr:nvSpPr>
            <xdr:cNvPr id="23611" name="Check Box 59" hidden="1">
              <a:extLst>
                <a:ext uri="{63B3BB69-23CF-44E3-9099-C40C66FF867C}">
                  <a14:compatExt spid="_x0000_s23611"/>
                </a:ext>
                <a:ext uri="{FF2B5EF4-FFF2-40B4-BE49-F238E27FC236}">
                  <a16:creationId xmlns:a16="http://schemas.microsoft.com/office/drawing/2014/main" id="{00000000-0008-0000-0500-00003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Demographics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60960</xdr:colOff>
          <xdr:row>26</xdr:row>
          <xdr:rowOff>68580</xdr:rowOff>
        </xdr:from>
        <xdr:to>
          <xdr:col>3</xdr:col>
          <xdr:colOff>22860</xdr:colOff>
          <xdr:row>27</xdr:row>
          <xdr:rowOff>121920</xdr:rowOff>
        </xdr:to>
        <xdr:sp macro="" textlink="">
          <xdr:nvSpPr>
            <xdr:cNvPr id="23612" name="Check Box 60" hidden="1">
              <a:extLst>
                <a:ext uri="{63B3BB69-23CF-44E3-9099-C40C66FF867C}">
                  <a14:compatExt spid="_x0000_s23612"/>
                </a:ext>
                <a:ext uri="{FF2B5EF4-FFF2-40B4-BE49-F238E27FC236}">
                  <a16:creationId xmlns:a16="http://schemas.microsoft.com/office/drawing/2014/main" id="{00000000-0008-0000-0500-00003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Demographics &amp; Appointments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60960</xdr:colOff>
          <xdr:row>27</xdr:row>
          <xdr:rowOff>114300</xdr:rowOff>
        </xdr:from>
        <xdr:to>
          <xdr:col>3</xdr:col>
          <xdr:colOff>213360</xdr:colOff>
          <xdr:row>28</xdr:row>
          <xdr:rowOff>144780</xdr:rowOff>
        </xdr:to>
        <xdr:sp macro="" textlink="">
          <xdr:nvSpPr>
            <xdr:cNvPr id="23613" name="Check Box 61" hidden="1">
              <a:extLst>
                <a:ext uri="{63B3BB69-23CF-44E3-9099-C40C66FF867C}">
                  <a14:compatExt spid="_x0000_s23613"/>
                </a:ext>
                <a:ext uri="{FF2B5EF4-FFF2-40B4-BE49-F238E27FC236}">
                  <a16:creationId xmlns:a16="http://schemas.microsoft.com/office/drawing/2014/main" id="{00000000-0008-0000-0500-00003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Full PM Conversion (No Transactional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3</xdr:row>
          <xdr:rowOff>0</xdr:rowOff>
        </xdr:from>
        <xdr:to>
          <xdr:col>6</xdr:col>
          <xdr:colOff>1219200</xdr:colOff>
          <xdr:row>4</xdr:row>
          <xdr:rowOff>7620</xdr:rowOff>
        </xdr:to>
        <xdr:sp macro="" textlink="">
          <xdr:nvSpPr>
            <xdr:cNvPr id="23614" name="Check Box 62" hidden="1">
              <a:extLst>
                <a:ext uri="{63B3BB69-23CF-44E3-9099-C40C66FF867C}">
                  <a14:compatExt spid="_x0000_s23614"/>
                </a:ext>
                <a:ext uri="{FF2B5EF4-FFF2-40B4-BE49-F238E27FC236}">
                  <a16:creationId xmlns:a16="http://schemas.microsoft.com/office/drawing/2014/main" id="{00000000-0008-0000-0500-00003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AdvancedMD Pay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xdr:row>
          <xdr:rowOff>121920</xdr:rowOff>
        </xdr:from>
        <xdr:to>
          <xdr:col>8</xdr:col>
          <xdr:colOff>182880</xdr:colOff>
          <xdr:row>9</xdr:row>
          <xdr:rowOff>327660</xdr:rowOff>
        </xdr:to>
        <xdr:sp macro="" textlink="">
          <xdr:nvSpPr>
            <xdr:cNvPr id="23615" name="Check Box 63" hidden="1">
              <a:extLst>
                <a:ext uri="{63B3BB69-23CF-44E3-9099-C40C66FF867C}">
                  <a14:compatExt spid="_x0000_s23615"/>
                </a:ext>
                <a:ext uri="{FF2B5EF4-FFF2-40B4-BE49-F238E27FC236}">
                  <a16:creationId xmlns:a16="http://schemas.microsoft.com/office/drawing/2014/main" id="{00000000-0008-0000-0500-00003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ODBC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xdr:row>
          <xdr:rowOff>99060</xdr:rowOff>
        </xdr:from>
        <xdr:to>
          <xdr:col>8</xdr:col>
          <xdr:colOff>213360</xdr:colOff>
          <xdr:row>8</xdr:row>
          <xdr:rowOff>106680</xdr:rowOff>
        </xdr:to>
        <xdr:sp macro="" textlink="">
          <xdr:nvSpPr>
            <xdr:cNvPr id="23616" name="Check Box 64" hidden="1">
              <a:extLst>
                <a:ext uri="{63B3BB69-23CF-44E3-9099-C40C66FF867C}">
                  <a14:compatExt spid="_x0000_s23616"/>
                </a:ext>
                <a:ext uri="{FF2B5EF4-FFF2-40B4-BE49-F238E27FC236}">
                  <a16:creationId xmlns:a16="http://schemas.microsoft.com/office/drawing/2014/main" id="{00000000-0008-0000-0500-00004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Invoicing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4</xdr:row>
          <xdr:rowOff>7620</xdr:rowOff>
        </xdr:from>
        <xdr:to>
          <xdr:col>6</xdr:col>
          <xdr:colOff>1280160</xdr:colOff>
          <xdr:row>5</xdr:row>
          <xdr:rowOff>22860</xdr:rowOff>
        </xdr:to>
        <xdr:sp macro="" textlink="">
          <xdr:nvSpPr>
            <xdr:cNvPr id="23617" name="Check Box 65" hidden="1">
              <a:extLst>
                <a:ext uri="{63B3BB69-23CF-44E3-9099-C40C66FF867C}">
                  <a14:compatExt spid="_x0000_s23617"/>
                </a:ext>
                <a:ext uri="{FF2B5EF4-FFF2-40B4-BE49-F238E27FC236}">
                  <a16:creationId xmlns:a16="http://schemas.microsoft.com/office/drawing/2014/main" id="{00000000-0008-0000-0500-00004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Credit Card Terminal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9</xdr:row>
          <xdr:rowOff>83820</xdr:rowOff>
        </xdr:from>
        <xdr:to>
          <xdr:col>6</xdr:col>
          <xdr:colOff>1074420</xdr:colOff>
          <xdr:row>9</xdr:row>
          <xdr:rowOff>274320</xdr:rowOff>
        </xdr:to>
        <xdr:sp macro="" textlink="">
          <xdr:nvSpPr>
            <xdr:cNvPr id="23618" name="Check Box 66" hidden="1">
              <a:extLst>
                <a:ext uri="{63B3BB69-23CF-44E3-9099-C40C66FF867C}">
                  <a14:compatExt spid="_x0000_s23618"/>
                </a:ext>
                <a:ext uri="{FF2B5EF4-FFF2-40B4-BE49-F238E27FC236}">
                  <a16:creationId xmlns:a16="http://schemas.microsoft.com/office/drawing/2014/main" id="{00000000-0008-0000-0500-00004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Communications</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greenfield\Desktop\Client%20Sales\Copy%20of%20Step%20One%202017%20Revis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MD Top 40 2015"/>
      <sheetName val="AMD Top 40 Unique"/>
      <sheetName val="Crossreference"/>
      <sheetName val="Relay Sept 2015"/>
      <sheetName val="Step ONE Packet"/>
      <sheetName val="Agreement - EDI Details"/>
      <sheetName val="Top 40 Carriers"/>
      <sheetName val="Additional Carriers (2)"/>
    </sheetNames>
    <sheetDataSet>
      <sheetData sheetId="0" refreshError="1"/>
      <sheetData sheetId="1"/>
      <sheetData sheetId="2"/>
      <sheetData sheetId="3"/>
      <sheetData sheetId="4" refreshError="1"/>
      <sheetData sheetId="5" refreshError="1"/>
      <sheetData sheetId="6" refreshError="1"/>
      <sheetData sheetId="7"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45B61E9-6EFC-4663-8F6A-86F61F28350E}" name="Pracandgrp" displayName="Pracandgrp" ref="B4:C14" headerRowCount="0" totalsRowShown="0" dataDxfId="120" tableBorderDxfId="119">
  <tableColumns count="2">
    <tableColumn id="1" xr3:uid="{2D461A45-183E-4EB0-9BA4-1D5CC995C55C}" name="Practice/Group Information" headerRowDxfId="118" dataDxfId="117"/>
    <tableColumn id="2" xr3:uid="{E0E25583-2DF7-4101-BF6C-3CDCA01173D7}" name="Column1" headerRowDxfId="116" dataDxfId="115"/>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4CF1DC5-AD35-46D1-98AA-979546A27927}" name="Table4" displayName="Table4" ref="B28:L51" headerRowCount="0" totalsRowShown="0" headerRowDxfId="114" dataDxfId="113">
  <tableColumns count="11">
    <tableColumn id="1" xr3:uid="{13131B00-8D82-4E0F-A199-20EBAA429D21}" name="Provider Information" headerRowDxfId="112" dataDxfId="111"/>
    <tableColumn id="2" xr3:uid="{DE50274B-4923-492F-8CDA-C8AF25A3C868}" name="Column1" headerRowDxfId="110" dataDxfId="109"/>
    <tableColumn id="3" xr3:uid="{AFB46688-B415-499E-A50D-F7508FB7B9D7}" name="Column2" headerRowDxfId="108" dataDxfId="107"/>
    <tableColumn id="4" xr3:uid="{867C26FF-9A02-41B1-BD8A-58B82D520D65}" name="Column3" headerRowDxfId="106" dataDxfId="105"/>
    <tableColumn id="5" xr3:uid="{17CBE075-E39A-42EF-820F-7C4AD890DFA8}" name="Column4" headerRowDxfId="104" dataDxfId="103"/>
    <tableColumn id="6" xr3:uid="{A64C203E-72DC-41EB-AD4C-FA1C007E26F1}" name="Column5" headerRowDxfId="102" dataDxfId="101"/>
    <tableColumn id="7" xr3:uid="{7676E882-00BF-4100-B45B-2E27C95B6489}" name="Column6" headerRowDxfId="100" dataDxfId="99"/>
    <tableColumn id="8" xr3:uid="{1B5249CB-EC8F-4AF3-8F66-084D61AD9DC9}" name="Column7" headerRowDxfId="98" dataDxfId="97"/>
    <tableColumn id="9" xr3:uid="{EF5AC7C9-0192-4DBD-845A-23EC40E0EC1E}" name="Column8" headerRowDxfId="96" dataDxfId="95"/>
    <tableColumn id="11" xr3:uid="{00F37119-46BF-4C3E-AA2D-8F2F75D886F7}" name="Column10" headerRowDxfId="94" dataDxfId="93"/>
    <tableColumn id="10" xr3:uid="{250C3E3B-6A4B-4C6B-8678-E9FEB903CC93}" name="Column9" headerRowDxfId="92" dataDxfId="91"/>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1CA8862-5033-47FA-81C9-6B793C5C29AC}" name="Table2" displayName="Table2" ref="B19:I24" headerRowCount="0" totalsRowShown="0" headerRowDxfId="90" dataDxfId="89">
  <tableColumns count="8">
    <tableColumn id="1" xr3:uid="{BA208C4D-041C-43D6-A225-28FF4D00E411}" name="Column1" dataDxfId="88"/>
    <tableColumn id="2" xr3:uid="{16AB7B3F-0D2D-4B66-B26B-8BFC21114E84}" name="Column2" dataDxfId="87"/>
    <tableColumn id="3" xr3:uid="{A3E2724A-1803-4E2D-966B-75F3D6A775D7}" name="Column3" dataDxfId="86"/>
    <tableColumn id="4" xr3:uid="{9BAE9A50-88B5-4CF2-B339-3A1A72B7E4DC}" name="Column4" dataDxfId="85"/>
    <tableColumn id="5" xr3:uid="{2FB2B97B-FF79-4520-A3AA-1F8B181F9301}" name="Column5" dataDxfId="84"/>
    <tableColumn id="6" xr3:uid="{65B68868-3E36-496F-BFC7-6F387EC873E3}" name="Column6" dataDxfId="83"/>
    <tableColumn id="7" xr3:uid="{61442F83-7B30-4913-B5DC-7A4102F46C22}" name="Column7" dataDxfId="82"/>
    <tableColumn id="8" xr3:uid="{951E4F04-E4B2-4917-ACFE-AE531853879F}" name="Column8" dataDxfId="81"/>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npiregistry.cms.hhs.gov/" TargetMode="External"/><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6.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3.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AAD4C-EDAC-4AE2-AF87-ACD7B37AF51E}">
  <sheetPr codeName="Sheet1"/>
  <dimension ref="A1:T23"/>
  <sheetViews>
    <sheetView showGridLines="0" tabSelected="1" workbookViewId="0">
      <selection activeCell="E2" sqref="E2"/>
    </sheetView>
  </sheetViews>
  <sheetFormatPr defaultRowHeight="14.4" x14ac:dyDescent="0.3"/>
  <sheetData>
    <row r="1" spans="1:20" ht="24.6" x14ac:dyDescent="0.4">
      <c r="A1" s="104" t="s">
        <v>0</v>
      </c>
    </row>
    <row r="3" spans="1:20" ht="14.4" customHeight="1" x14ac:dyDescent="0.3">
      <c r="A3" s="177" t="s">
        <v>1</v>
      </c>
      <c r="B3" s="177"/>
      <c r="C3" s="177"/>
      <c r="D3" s="177"/>
      <c r="E3" s="177"/>
      <c r="F3" s="177"/>
      <c r="G3" s="177"/>
      <c r="H3" s="177"/>
      <c r="I3" s="177"/>
      <c r="J3" s="177"/>
      <c r="K3" s="177"/>
      <c r="L3" s="177"/>
      <c r="M3" s="177"/>
      <c r="N3" s="177"/>
      <c r="O3" s="177"/>
      <c r="P3" s="177"/>
      <c r="Q3" s="177"/>
      <c r="R3" s="177"/>
      <c r="S3" s="177"/>
      <c r="T3" s="177"/>
    </row>
    <row r="4" spans="1:20" x14ac:dyDescent="0.3">
      <c r="A4" s="177"/>
      <c r="B4" s="177"/>
      <c r="C4" s="177"/>
      <c r="D4" s="177"/>
      <c r="E4" s="177"/>
      <c r="F4" s="177"/>
      <c r="G4" s="177"/>
      <c r="H4" s="177"/>
      <c r="I4" s="177"/>
      <c r="J4" s="177"/>
      <c r="K4" s="177"/>
      <c r="L4" s="177"/>
      <c r="M4" s="177"/>
      <c r="N4" s="177"/>
      <c r="O4" s="177"/>
      <c r="P4" s="177"/>
      <c r="Q4" s="177"/>
      <c r="R4" s="177"/>
      <c r="S4" s="177"/>
      <c r="T4" s="177"/>
    </row>
    <row r="5" spans="1:20" x14ac:dyDescent="0.3">
      <c r="A5" s="177"/>
      <c r="B5" s="177"/>
      <c r="C5" s="177"/>
      <c r="D5" s="177"/>
      <c r="E5" s="177"/>
      <c r="F5" s="177"/>
      <c r="G5" s="177"/>
      <c r="H5" s="177"/>
      <c r="I5" s="177"/>
      <c r="J5" s="177"/>
      <c r="K5" s="177"/>
      <c r="L5" s="177"/>
      <c r="M5" s="177"/>
      <c r="N5" s="177"/>
      <c r="O5" s="177"/>
      <c r="P5" s="177"/>
      <c r="Q5" s="177"/>
      <c r="R5" s="177"/>
      <c r="S5" s="177"/>
      <c r="T5" s="177"/>
    </row>
    <row r="6" spans="1:20" x14ac:dyDescent="0.3">
      <c r="A6" s="131"/>
      <c r="B6" s="131"/>
      <c r="C6" s="131"/>
      <c r="D6" s="131"/>
      <c r="E6" s="131"/>
      <c r="F6" s="131"/>
      <c r="G6" s="131"/>
      <c r="H6" s="131"/>
      <c r="I6" s="131"/>
      <c r="J6" s="131"/>
      <c r="K6" s="131"/>
      <c r="L6" s="131"/>
      <c r="M6" s="131"/>
      <c r="N6" s="131"/>
      <c r="O6" s="131"/>
      <c r="P6" s="131"/>
      <c r="Q6" s="131"/>
      <c r="R6" s="131"/>
      <c r="S6" s="131"/>
      <c r="T6" s="131"/>
    </row>
    <row r="7" spans="1:20" x14ac:dyDescent="0.3">
      <c r="A7" s="176" t="s">
        <v>2</v>
      </c>
      <c r="B7" s="176"/>
      <c r="C7" s="176"/>
      <c r="D7" s="176"/>
      <c r="E7" s="176"/>
      <c r="F7" s="176"/>
      <c r="G7" s="176"/>
      <c r="H7" s="176"/>
      <c r="I7" s="176"/>
      <c r="J7" s="176"/>
      <c r="K7" s="176"/>
      <c r="L7" s="176"/>
      <c r="M7" s="176"/>
      <c r="N7" s="176"/>
      <c r="O7" s="176"/>
      <c r="P7" s="176"/>
      <c r="Q7" s="176"/>
      <c r="R7" s="176"/>
      <c r="S7" s="176"/>
      <c r="T7" s="176"/>
    </row>
    <row r="8" spans="1:20" x14ac:dyDescent="0.3">
      <c r="A8" s="176"/>
      <c r="B8" s="176"/>
      <c r="C8" s="176"/>
      <c r="D8" s="176"/>
      <c r="E8" s="176"/>
      <c r="F8" s="176"/>
      <c r="G8" s="176"/>
      <c r="H8" s="176"/>
      <c r="I8" s="176"/>
      <c r="J8" s="176"/>
      <c r="K8" s="176"/>
      <c r="L8" s="176"/>
      <c r="M8" s="176"/>
      <c r="N8" s="176"/>
      <c r="O8" s="176"/>
      <c r="P8" s="176"/>
      <c r="Q8" s="176"/>
      <c r="R8" s="176"/>
      <c r="S8" s="176"/>
      <c r="T8" s="176"/>
    </row>
    <row r="9" spans="1:20" x14ac:dyDescent="0.3">
      <c r="A9" s="176"/>
      <c r="B9" s="176"/>
      <c r="C9" s="176"/>
      <c r="D9" s="176"/>
      <c r="E9" s="176"/>
      <c r="F9" s="176"/>
      <c r="G9" s="176"/>
      <c r="H9" s="176"/>
      <c r="I9" s="176"/>
      <c r="J9" s="176"/>
      <c r="K9" s="176"/>
      <c r="L9" s="176"/>
      <c r="M9" s="176"/>
      <c r="N9" s="176"/>
      <c r="O9" s="176"/>
      <c r="P9" s="176"/>
      <c r="Q9" s="176"/>
      <c r="R9" s="176"/>
      <c r="S9" s="176"/>
      <c r="T9" s="176"/>
    </row>
    <row r="10" spans="1:20" x14ac:dyDescent="0.3">
      <c r="A10" s="176"/>
      <c r="B10" s="176"/>
      <c r="C10" s="176"/>
      <c r="D10" s="176"/>
      <c r="E10" s="176"/>
      <c r="F10" s="176"/>
      <c r="G10" s="176"/>
      <c r="H10" s="176"/>
      <c r="I10" s="176"/>
      <c r="J10" s="176"/>
      <c r="K10" s="176"/>
      <c r="L10" s="176"/>
      <c r="M10" s="176"/>
      <c r="N10" s="176"/>
      <c r="O10" s="176"/>
      <c r="P10" s="176"/>
      <c r="Q10" s="176"/>
      <c r="R10" s="176"/>
      <c r="S10" s="176"/>
      <c r="T10" s="176"/>
    </row>
    <row r="12" spans="1:20" x14ac:dyDescent="0.3">
      <c r="A12" s="176" t="s">
        <v>3</v>
      </c>
      <c r="B12" s="176"/>
      <c r="C12" s="176"/>
      <c r="D12" s="176"/>
      <c r="E12" s="176"/>
      <c r="F12" s="176"/>
      <c r="G12" s="176"/>
      <c r="H12" s="176"/>
      <c r="I12" s="176"/>
      <c r="J12" s="176"/>
      <c r="K12" s="176"/>
      <c r="L12" s="176"/>
      <c r="M12" s="176"/>
      <c r="N12" s="176"/>
      <c r="O12" s="176"/>
      <c r="P12" s="176"/>
      <c r="Q12" s="176"/>
      <c r="R12" s="176"/>
      <c r="S12" s="176"/>
      <c r="T12" s="176"/>
    </row>
    <row r="13" spans="1:20" x14ac:dyDescent="0.3">
      <c r="A13" s="176"/>
      <c r="B13" s="176"/>
      <c r="C13" s="176"/>
      <c r="D13" s="176"/>
      <c r="E13" s="176"/>
      <c r="F13" s="176"/>
      <c r="G13" s="176"/>
      <c r="H13" s="176"/>
      <c r="I13" s="176"/>
      <c r="J13" s="176"/>
      <c r="K13" s="176"/>
      <c r="L13" s="176"/>
      <c r="M13" s="176"/>
      <c r="N13" s="176"/>
      <c r="O13" s="176"/>
      <c r="P13" s="176"/>
      <c r="Q13" s="176"/>
      <c r="R13" s="176"/>
      <c r="S13" s="176"/>
      <c r="T13" s="176"/>
    </row>
    <row r="15" spans="1:20" ht="14.4" customHeight="1" x14ac:dyDescent="0.3">
      <c r="A15" s="176" t="s">
        <v>4</v>
      </c>
      <c r="B15" s="176"/>
      <c r="C15" s="176"/>
      <c r="D15" s="176"/>
      <c r="E15" s="176"/>
      <c r="F15" s="176"/>
      <c r="G15" s="176"/>
      <c r="H15" s="176"/>
      <c r="I15" s="176"/>
      <c r="J15" s="176"/>
      <c r="K15" s="176"/>
      <c r="L15" s="176"/>
      <c r="M15" s="176"/>
      <c r="N15" s="176"/>
      <c r="O15" s="176"/>
      <c r="P15" s="176"/>
      <c r="Q15" s="176"/>
      <c r="R15" s="176"/>
      <c r="S15" s="176"/>
      <c r="T15" s="176"/>
    </row>
    <row r="16" spans="1:20" x14ac:dyDescent="0.3">
      <c r="A16" s="176"/>
      <c r="B16" s="176"/>
      <c r="C16" s="176"/>
      <c r="D16" s="176"/>
      <c r="E16" s="176"/>
      <c r="F16" s="176"/>
      <c r="G16" s="176"/>
      <c r="H16" s="176"/>
      <c r="I16" s="176"/>
      <c r="J16" s="176"/>
      <c r="K16" s="176"/>
      <c r="L16" s="176"/>
      <c r="M16" s="176"/>
      <c r="N16" s="176"/>
      <c r="O16" s="176"/>
      <c r="P16" s="176"/>
      <c r="Q16" s="176"/>
      <c r="R16" s="176"/>
      <c r="S16" s="176"/>
      <c r="T16" s="176"/>
    </row>
    <row r="17" spans="1:20" x14ac:dyDescent="0.3">
      <c r="A17" s="176"/>
      <c r="B17" s="176"/>
      <c r="C17" s="176"/>
      <c r="D17" s="176"/>
      <c r="E17" s="176"/>
      <c r="F17" s="176"/>
      <c r="G17" s="176"/>
      <c r="H17" s="176"/>
      <c r="I17" s="176"/>
      <c r="J17" s="176"/>
      <c r="K17" s="176"/>
      <c r="L17" s="176"/>
      <c r="M17" s="176"/>
      <c r="N17" s="176"/>
      <c r="O17" s="176"/>
      <c r="P17" s="176"/>
      <c r="Q17" s="176"/>
      <c r="R17" s="176"/>
      <c r="S17" s="176"/>
      <c r="T17" s="176"/>
    </row>
    <row r="19" spans="1:20" x14ac:dyDescent="0.3">
      <c r="A19" s="176" t="s">
        <v>5</v>
      </c>
      <c r="B19" s="176"/>
      <c r="C19" s="176"/>
      <c r="D19" s="176"/>
      <c r="E19" s="176"/>
      <c r="F19" s="176"/>
      <c r="G19" s="176"/>
      <c r="H19" s="176"/>
      <c r="I19" s="176"/>
      <c r="J19" s="176"/>
      <c r="K19" s="176"/>
      <c r="L19" s="176"/>
      <c r="M19" s="176"/>
      <c r="N19" s="176"/>
      <c r="O19" s="176"/>
      <c r="P19" s="176"/>
      <c r="Q19" s="176"/>
      <c r="R19" s="176"/>
      <c r="S19" s="176"/>
      <c r="T19" s="176"/>
    </row>
    <row r="20" spans="1:20" x14ac:dyDescent="0.3">
      <c r="A20" s="176"/>
      <c r="B20" s="176"/>
      <c r="C20" s="176"/>
      <c r="D20" s="176"/>
      <c r="E20" s="176"/>
      <c r="F20" s="176"/>
      <c r="G20" s="176"/>
      <c r="H20" s="176"/>
      <c r="I20" s="176"/>
      <c r="J20" s="176"/>
      <c r="K20" s="176"/>
      <c r="L20" s="176"/>
      <c r="M20" s="176"/>
      <c r="N20" s="176"/>
      <c r="O20" s="176"/>
      <c r="P20" s="176"/>
      <c r="Q20" s="176"/>
      <c r="R20" s="176"/>
      <c r="S20" s="176"/>
      <c r="T20" s="176"/>
    </row>
    <row r="21" spans="1:20" x14ac:dyDescent="0.3">
      <c r="A21" s="176"/>
      <c r="B21" s="176"/>
      <c r="C21" s="176"/>
      <c r="D21" s="176"/>
      <c r="E21" s="176"/>
      <c r="F21" s="176"/>
      <c r="G21" s="176"/>
      <c r="H21" s="176"/>
      <c r="I21" s="176"/>
      <c r="J21" s="176"/>
      <c r="K21" s="176"/>
      <c r="L21" s="176"/>
      <c r="M21" s="176"/>
      <c r="N21" s="176"/>
      <c r="O21" s="176"/>
      <c r="P21" s="176"/>
      <c r="Q21" s="176"/>
      <c r="R21" s="176"/>
      <c r="S21" s="176"/>
      <c r="T21" s="176"/>
    </row>
    <row r="23" spans="1:20" x14ac:dyDescent="0.3">
      <c r="A23" s="178" t="s">
        <v>6</v>
      </c>
      <c r="B23" s="178"/>
      <c r="C23" s="178"/>
      <c r="D23" s="178"/>
      <c r="E23" s="178"/>
      <c r="F23" s="178"/>
      <c r="G23" s="178"/>
      <c r="H23" s="178"/>
      <c r="I23" s="178"/>
      <c r="J23" s="178"/>
      <c r="K23" s="178"/>
      <c r="L23" s="178"/>
      <c r="M23" s="178"/>
      <c r="N23" s="178"/>
      <c r="O23" s="178"/>
      <c r="P23" s="178"/>
      <c r="Q23" s="178"/>
      <c r="R23" s="178"/>
      <c r="S23" s="178"/>
      <c r="T23" s="178"/>
    </row>
  </sheetData>
  <sheetProtection algorithmName="SHA-512" hashValue="xo7a0iLNZ2FQUYhs8P/5TogXF5LIYXDhzChZhHFU+ACNK1fgZwWmKsPGvapqKOgTPu/SeDgQRXdeww3FZwb4TQ==" saltValue="KTf9HHux8/TlWyVHoGcomg==" spinCount="100000" sheet="1" objects="1" scenarios="1" selectLockedCells="1" selectUnlockedCells="1"/>
  <mergeCells count="6">
    <mergeCell ref="A19:T21"/>
    <mergeCell ref="A3:T5"/>
    <mergeCell ref="A23:T23"/>
    <mergeCell ref="A7:T10"/>
    <mergeCell ref="A12:T13"/>
    <mergeCell ref="A15:T1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9A20D-D62B-438E-A58D-CD7C38AA62BD}">
  <sheetPr codeName="Sheet12">
    <tabColor theme="6"/>
  </sheetPr>
  <dimension ref="B1:N110"/>
  <sheetViews>
    <sheetView showGridLines="0" zoomScaleNormal="100" workbookViewId="0">
      <selection activeCell="C8" sqref="C8"/>
    </sheetView>
  </sheetViews>
  <sheetFormatPr defaultColWidth="34.44140625" defaultRowHeight="14.4" x14ac:dyDescent="0.3"/>
  <cols>
    <col min="1" max="1" width="3.5546875" customWidth="1"/>
    <col min="2" max="2" width="33.44140625" customWidth="1"/>
    <col min="4" max="4" width="13.88671875" customWidth="1"/>
    <col min="5" max="5" width="26" customWidth="1"/>
    <col min="6" max="6" width="19.88671875" customWidth="1"/>
    <col min="7" max="10" width="15.6640625" customWidth="1"/>
    <col min="11" max="11" width="17" bestFit="1" customWidth="1"/>
    <col min="12" max="12" width="21.88671875" customWidth="1"/>
  </cols>
  <sheetData>
    <row r="1" spans="2:9" ht="21" x14ac:dyDescent="0.4">
      <c r="B1" s="19" t="s">
        <v>7</v>
      </c>
      <c r="C1" s="19"/>
    </row>
    <row r="3" spans="2:9" ht="22.5" customHeight="1" x14ac:dyDescent="0.3">
      <c r="B3" s="73" t="s">
        <v>8</v>
      </c>
      <c r="C3" s="23"/>
      <c r="D3" s="8"/>
      <c r="E3" s="180" t="s">
        <v>9</v>
      </c>
      <c r="F3" s="180"/>
    </row>
    <row r="4" spans="2:9" ht="36" customHeight="1" x14ac:dyDescent="0.3">
      <c r="B4" s="30" t="s">
        <v>10</v>
      </c>
      <c r="C4" s="82" t="s">
        <v>18223</v>
      </c>
      <c r="D4" s="8"/>
      <c r="E4" s="181" t="s">
        <v>11</v>
      </c>
      <c r="F4" s="181"/>
    </row>
    <row r="5" spans="2:9" x14ac:dyDescent="0.3">
      <c r="B5" s="57" t="s">
        <v>12</v>
      </c>
      <c r="C5" s="106" t="s">
        <v>18224</v>
      </c>
      <c r="D5" s="8"/>
      <c r="E5" s="113" t="s">
        <v>13</v>
      </c>
      <c r="F5" s="114"/>
    </row>
    <row r="6" spans="2:9" x14ac:dyDescent="0.3">
      <c r="B6" s="105" t="s">
        <v>14</v>
      </c>
      <c r="C6" s="106" t="s">
        <v>18225</v>
      </c>
      <c r="D6" s="8"/>
      <c r="E6" s="109" t="s">
        <v>15</v>
      </c>
      <c r="F6" s="110"/>
    </row>
    <row r="7" spans="2:9" x14ac:dyDescent="0.3">
      <c r="B7" s="58" t="s">
        <v>16</v>
      </c>
      <c r="C7" s="110" t="s">
        <v>2721</v>
      </c>
      <c r="D7" s="8"/>
      <c r="E7" s="113" t="s">
        <v>18</v>
      </c>
      <c r="F7" s="114"/>
    </row>
    <row r="8" spans="2:9" x14ac:dyDescent="0.3">
      <c r="B8" s="58" t="s">
        <v>19</v>
      </c>
      <c r="C8" s="83"/>
      <c r="D8" s="8"/>
      <c r="E8" s="109" t="s">
        <v>20</v>
      </c>
      <c r="F8" s="110"/>
    </row>
    <row r="9" spans="2:9" x14ac:dyDescent="0.3">
      <c r="B9" s="59" t="s">
        <v>21</v>
      </c>
      <c r="C9" s="108"/>
      <c r="D9" s="8"/>
      <c r="E9" s="113" t="s">
        <v>22</v>
      </c>
      <c r="F9" s="114"/>
    </row>
    <row r="10" spans="2:9" x14ac:dyDescent="0.3">
      <c r="B10" s="60" t="s">
        <v>23</v>
      </c>
      <c r="C10" s="108"/>
      <c r="D10" s="8"/>
      <c r="E10" s="109" t="s">
        <v>24</v>
      </c>
      <c r="F10" s="110"/>
    </row>
    <row r="11" spans="2:9" x14ac:dyDescent="0.3">
      <c r="B11" s="20" t="s">
        <v>25</v>
      </c>
      <c r="C11" s="82"/>
      <c r="D11" s="8"/>
      <c r="E11" s="113" t="s">
        <v>26</v>
      </c>
      <c r="F11" s="114"/>
    </row>
    <row r="12" spans="2:9" x14ac:dyDescent="0.3">
      <c r="B12" s="20" t="s">
        <v>27</v>
      </c>
      <c r="C12" s="82"/>
      <c r="D12" s="8"/>
      <c r="E12" s="109" t="s">
        <v>28</v>
      </c>
      <c r="F12" s="110"/>
    </row>
    <row r="13" spans="2:9" x14ac:dyDescent="0.3">
      <c r="B13" s="20" t="s">
        <v>29</v>
      </c>
      <c r="C13" s="82"/>
      <c r="D13" s="8"/>
      <c r="E13" s="113" t="s">
        <v>30</v>
      </c>
      <c r="F13" s="114" t="s">
        <v>31</v>
      </c>
    </row>
    <row r="14" spans="2:9" x14ac:dyDescent="0.3">
      <c r="B14" s="31" t="s">
        <v>32</v>
      </c>
      <c r="C14" s="82"/>
      <c r="D14" s="8"/>
      <c r="E14" s="111" t="s">
        <v>33</v>
      </c>
      <c r="F14" s="112" t="s">
        <v>34</v>
      </c>
      <c r="H14" s="8"/>
      <c r="I14" s="8"/>
    </row>
    <row r="15" spans="2:9" x14ac:dyDescent="0.3">
      <c r="B15" s="179" t="s">
        <v>35</v>
      </c>
      <c r="C15" s="179"/>
      <c r="D15" s="8"/>
      <c r="E15" s="107"/>
      <c r="G15" s="8"/>
      <c r="H15" s="8"/>
      <c r="I15" s="8"/>
    </row>
    <row r="17" spans="2:14" x14ac:dyDescent="0.3">
      <c r="B17" s="74" t="s">
        <v>36</v>
      </c>
      <c r="C17" s="100"/>
      <c r="D17" s="100"/>
      <c r="E17" s="100"/>
      <c r="F17" s="100"/>
      <c r="G17" s="25"/>
      <c r="H17" s="25"/>
      <c r="I17" s="25"/>
      <c r="J17" s="29"/>
    </row>
    <row r="18" spans="2:14" x14ac:dyDescent="0.3">
      <c r="B18" s="26" t="s">
        <v>13</v>
      </c>
      <c r="C18" s="24" t="s">
        <v>37</v>
      </c>
      <c r="D18" s="24" t="s">
        <v>38</v>
      </c>
      <c r="E18" s="24" t="s">
        <v>39</v>
      </c>
      <c r="F18" s="24" t="s">
        <v>29</v>
      </c>
      <c r="G18" s="24" t="s">
        <v>40</v>
      </c>
      <c r="H18" s="24" t="s">
        <v>41</v>
      </c>
      <c r="I18" s="24" t="s">
        <v>42</v>
      </c>
    </row>
    <row r="19" spans="2:14" x14ac:dyDescent="0.3">
      <c r="B19" s="77"/>
      <c r="C19" s="78"/>
      <c r="D19" s="79"/>
      <c r="E19" s="78"/>
      <c r="F19" s="79"/>
      <c r="G19" s="78"/>
      <c r="H19" s="79"/>
      <c r="I19" s="78"/>
      <c r="N19" s="21"/>
    </row>
    <row r="20" spans="2:14" x14ac:dyDescent="0.3">
      <c r="B20" s="77"/>
      <c r="C20" s="78"/>
      <c r="D20" s="79"/>
      <c r="E20" s="78"/>
      <c r="F20" s="79"/>
      <c r="G20" s="78"/>
      <c r="H20" s="79"/>
      <c r="I20" s="78"/>
      <c r="N20" s="21"/>
    </row>
    <row r="21" spans="2:14" x14ac:dyDescent="0.3">
      <c r="B21" s="77"/>
      <c r="C21" s="78"/>
      <c r="D21" s="79"/>
      <c r="E21" s="78"/>
      <c r="F21" s="79"/>
      <c r="G21" s="78"/>
      <c r="H21" s="79"/>
      <c r="I21" s="78"/>
      <c r="N21" s="21"/>
    </row>
    <row r="22" spans="2:14" x14ac:dyDescent="0.3">
      <c r="B22" s="77"/>
      <c r="C22" s="78"/>
      <c r="D22" s="79"/>
      <c r="E22" s="78"/>
      <c r="F22" s="79"/>
      <c r="G22" s="78"/>
      <c r="H22" s="79"/>
      <c r="I22" s="78"/>
      <c r="N22" s="21"/>
    </row>
    <row r="23" spans="2:14" x14ac:dyDescent="0.3">
      <c r="B23" s="77"/>
      <c r="C23" s="78"/>
      <c r="D23" s="79"/>
      <c r="E23" s="78"/>
      <c r="F23" s="79"/>
      <c r="G23" s="78"/>
      <c r="H23" s="79"/>
      <c r="I23" s="78"/>
      <c r="N23" s="21"/>
    </row>
    <row r="24" spans="2:14" x14ac:dyDescent="0.3">
      <c r="B24" s="77"/>
      <c r="C24" s="78"/>
      <c r="D24" s="79"/>
      <c r="E24" s="78"/>
      <c r="F24" s="79"/>
      <c r="G24" s="78"/>
      <c r="H24" s="79"/>
      <c r="I24" s="78"/>
      <c r="N24" s="21"/>
    </row>
    <row r="25" spans="2:14" ht="15" thickBot="1" x14ac:dyDescent="0.35"/>
    <row r="26" spans="2:14" x14ac:dyDescent="0.3">
      <c r="B26" s="74" t="s">
        <v>43</v>
      </c>
      <c r="C26" s="100"/>
      <c r="D26" s="100"/>
      <c r="E26" s="100"/>
      <c r="F26" s="100"/>
      <c r="G26" s="100"/>
      <c r="H26" s="100"/>
      <c r="I26" s="100"/>
      <c r="J26" s="184" t="s">
        <v>44</v>
      </c>
      <c r="K26" s="185"/>
      <c r="L26" s="182" t="s">
        <v>45</v>
      </c>
    </row>
    <row r="27" spans="2:14" ht="21.75" customHeight="1" x14ac:dyDescent="0.3">
      <c r="B27" s="26" t="s">
        <v>46</v>
      </c>
      <c r="C27" s="24" t="s">
        <v>37</v>
      </c>
      <c r="D27" s="24" t="s">
        <v>38</v>
      </c>
      <c r="E27" s="24" t="s">
        <v>39</v>
      </c>
      <c r="F27" s="24" t="s">
        <v>29</v>
      </c>
      <c r="G27" s="24" t="s">
        <v>40</v>
      </c>
      <c r="H27" s="24" t="s">
        <v>41</v>
      </c>
      <c r="I27" s="24" t="s">
        <v>42</v>
      </c>
      <c r="J27" s="115" t="s">
        <v>47</v>
      </c>
      <c r="K27" s="116" t="s">
        <v>48</v>
      </c>
      <c r="L27" s="183"/>
    </row>
    <row r="28" spans="2:14" x14ac:dyDescent="0.3">
      <c r="B28" s="80"/>
      <c r="C28" s="81"/>
      <c r="D28" s="82"/>
      <c r="E28" s="81"/>
      <c r="F28" s="82"/>
      <c r="G28" s="81"/>
      <c r="H28" s="82"/>
      <c r="I28" s="80"/>
      <c r="J28" s="117"/>
      <c r="K28" s="118"/>
      <c r="L28" s="81"/>
    </row>
    <row r="29" spans="2:14" x14ac:dyDescent="0.3">
      <c r="B29" s="80"/>
      <c r="C29" s="81"/>
      <c r="D29" s="82"/>
      <c r="E29" s="81"/>
      <c r="F29" s="82"/>
      <c r="G29" s="81"/>
      <c r="H29" s="82"/>
      <c r="I29" s="80"/>
      <c r="J29" s="117"/>
      <c r="K29" s="118"/>
      <c r="L29" s="81"/>
    </row>
    <row r="30" spans="2:14" x14ac:dyDescent="0.3">
      <c r="B30" s="80"/>
      <c r="C30" s="81"/>
      <c r="D30" s="82"/>
      <c r="E30" s="81"/>
      <c r="F30" s="82"/>
      <c r="G30" s="81"/>
      <c r="H30" s="82"/>
      <c r="I30" s="80"/>
      <c r="J30" s="117"/>
      <c r="K30" s="118"/>
      <c r="L30" s="81"/>
    </row>
    <row r="31" spans="2:14" x14ac:dyDescent="0.3">
      <c r="B31" s="80"/>
      <c r="C31" s="81"/>
      <c r="D31" s="82"/>
      <c r="E31" s="81"/>
      <c r="F31" s="82"/>
      <c r="G31" s="81"/>
      <c r="H31" s="82"/>
      <c r="I31" s="80"/>
      <c r="J31" s="117"/>
      <c r="K31" s="118"/>
      <c r="L31" s="81"/>
    </row>
    <row r="32" spans="2:14" x14ac:dyDescent="0.3">
      <c r="B32" s="80"/>
      <c r="C32" s="81"/>
      <c r="D32" s="82"/>
      <c r="E32" s="81"/>
      <c r="F32" s="82"/>
      <c r="G32" s="81"/>
      <c r="H32" s="82"/>
      <c r="I32" s="80"/>
      <c r="J32" s="117"/>
      <c r="K32" s="118"/>
      <c r="L32" s="81"/>
    </row>
    <row r="33" spans="2:12" x14ac:dyDescent="0.3">
      <c r="B33" s="80"/>
      <c r="C33" s="81"/>
      <c r="D33" s="82"/>
      <c r="E33" s="81"/>
      <c r="F33" s="82"/>
      <c r="G33" s="81"/>
      <c r="H33" s="82"/>
      <c r="I33" s="80"/>
      <c r="J33" s="117"/>
      <c r="K33" s="118"/>
      <c r="L33" s="81"/>
    </row>
    <row r="34" spans="2:12" x14ac:dyDescent="0.3">
      <c r="B34" s="80"/>
      <c r="C34" s="81"/>
      <c r="D34" s="82"/>
      <c r="E34" s="81"/>
      <c r="F34" s="82"/>
      <c r="G34" s="81"/>
      <c r="H34" s="82"/>
      <c r="I34" s="80"/>
      <c r="J34" s="117"/>
      <c r="K34" s="118"/>
      <c r="L34" s="81"/>
    </row>
    <row r="35" spans="2:12" x14ac:dyDescent="0.3">
      <c r="B35" s="80"/>
      <c r="C35" s="81"/>
      <c r="D35" s="82"/>
      <c r="E35" s="81"/>
      <c r="F35" s="82"/>
      <c r="G35" s="81"/>
      <c r="H35" s="82"/>
      <c r="I35" s="80"/>
      <c r="J35" s="117"/>
      <c r="K35" s="118"/>
      <c r="L35" s="81"/>
    </row>
    <row r="36" spans="2:12" x14ac:dyDescent="0.3">
      <c r="B36" s="80"/>
      <c r="C36" s="81"/>
      <c r="D36" s="82"/>
      <c r="E36" s="81"/>
      <c r="F36" s="82"/>
      <c r="G36" s="81"/>
      <c r="H36" s="82"/>
      <c r="I36" s="80"/>
      <c r="J36" s="117"/>
      <c r="K36" s="118"/>
      <c r="L36" s="81"/>
    </row>
    <row r="37" spans="2:12" x14ac:dyDescent="0.3">
      <c r="B37" s="80"/>
      <c r="C37" s="81"/>
      <c r="D37" s="82"/>
      <c r="E37" s="81"/>
      <c r="F37" s="82"/>
      <c r="G37" s="81"/>
      <c r="H37" s="82"/>
      <c r="I37" s="80"/>
      <c r="J37" s="117"/>
      <c r="K37" s="118"/>
      <c r="L37" s="81"/>
    </row>
    <row r="38" spans="2:12" x14ac:dyDescent="0.3">
      <c r="B38" s="80"/>
      <c r="C38" s="81"/>
      <c r="D38" s="82"/>
      <c r="E38" s="81"/>
      <c r="F38" s="82"/>
      <c r="G38" s="81"/>
      <c r="H38" s="82"/>
      <c r="I38" s="80"/>
      <c r="J38" s="117"/>
      <c r="K38" s="118"/>
      <c r="L38" s="81"/>
    </row>
    <row r="39" spans="2:12" x14ac:dyDescent="0.3">
      <c r="B39" s="80"/>
      <c r="C39" s="81"/>
      <c r="D39" s="82"/>
      <c r="E39" s="81"/>
      <c r="F39" s="82"/>
      <c r="G39" s="81"/>
      <c r="H39" s="82"/>
      <c r="I39" s="80"/>
      <c r="J39" s="117"/>
      <c r="K39" s="118"/>
      <c r="L39" s="81"/>
    </row>
    <row r="40" spans="2:12" x14ac:dyDescent="0.3">
      <c r="B40" s="80"/>
      <c r="C40" s="81"/>
      <c r="D40" s="82"/>
      <c r="E40" s="81"/>
      <c r="F40" s="82"/>
      <c r="G40" s="81"/>
      <c r="H40" s="82"/>
      <c r="I40" s="80"/>
      <c r="J40" s="117"/>
      <c r="K40" s="118"/>
      <c r="L40" s="81"/>
    </row>
    <row r="41" spans="2:12" x14ac:dyDescent="0.3">
      <c r="B41" s="80"/>
      <c r="C41" s="81"/>
      <c r="D41" s="82"/>
      <c r="E41" s="81"/>
      <c r="F41" s="82"/>
      <c r="G41" s="81"/>
      <c r="H41" s="82"/>
      <c r="I41" s="80"/>
      <c r="J41" s="117"/>
      <c r="K41" s="118"/>
      <c r="L41" s="81"/>
    </row>
    <row r="42" spans="2:12" x14ac:dyDescent="0.3">
      <c r="B42" s="80"/>
      <c r="C42" s="81"/>
      <c r="D42" s="82"/>
      <c r="E42" s="81"/>
      <c r="F42" s="82"/>
      <c r="G42" s="81"/>
      <c r="H42" s="82"/>
      <c r="I42" s="80"/>
      <c r="J42" s="117"/>
      <c r="K42" s="118"/>
      <c r="L42" s="81"/>
    </row>
    <row r="43" spans="2:12" x14ac:dyDescent="0.3">
      <c r="B43" s="80"/>
      <c r="C43" s="81"/>
      <c r="D43" s="82"/>
      <c r="E43" s="81"/>
      <c r="F43" s="82"/>
      <c r="G43" s="81"/>
      <c r="H43" s="82"/>
      <c r="I43" s="80"/>
      <c r="J43" s="117"/>
      <c r="K43" s="118"/>
      <c r="L43" s="81"/>
    </row>
    <row r="44" spans="2:12" x14ac:dyDescent="0.3">
      <c r="B44" s="80"/>
      <c r="C44" s="81"/>
      <c r="D44" s="82"/>
      <c r="E44" s="81"/>
      <c r="F44" s="82"/>
      <c r="G44" s="81"/>
      <c r="H44" s="82"/>
      <c r="I44" s="80"/>
      <c r="J44" s="117"/>
      <c r="K44" s="118"/>
      <c r="L44" s="81"/>
    </row>
    <row r="45" spans="2:12" x14ac:dyDescent="0.3">
      <c r="B45" s="80"/>
      <c r="C45" s="81"/>
      <c r="D45" s="82"/>
      <c r="E45" s="81"/>
      <c r="F45" s="82"/>
      <c r="G45" s="81"/>
      <c r="H45" s="82"/>
      <c r="I45" s="80"/>
      <c r="J45" s="117"/>
      <c r="K45" s="118"/>
      <c r="L45" s="81"/>
    </row>
    <row r="46" spans="2:12" x14ac:dyDescent="0.3">
      <c r="B46" s="80"/>
      <c r="C46" s="81"/>
      <c r="D46" s="82"/>
      <c r="E46" s="81"/>
      <c r="F46" s="82"/>
      <c r="G46" s="81"/>
      <c r="H46" s="82"/>
      <c r="I46" s="80"/>
      <c r="J46" s="117"/>
      <c r="K46" s="118"/>
      <c r="L46" s="81"/>
    </row>
    <row r="47" spans="2:12" x14ac:dyDescent="0.3">
      <c r="B47" s="80"/>
      <c r="C47" s="81"/>
      <c r="D47" s="82"/>
      <c r="E47" s="81"/>
      <c r="F47" s="82"/>
      <c r="G47" s="81"/>
      <c r="H47" s="82"/>
      <c r="I47" s="80"/>
      <c r="J47" s="117"/>
      <c r="K47" s="118"/>
      <c r="L47" s="81"/>
    </row>
    <row r="48" spans="2:12" x14ac:dyDescent="0.3">
      <c r="B48" s="80"/>
      <c r="C48" s="81"/>
      <c r="D48" s="82"/>
      <c r="E48" s="81"/>
      <c r="F48" s="82"/>
      <c r="G48" s="81"/>
      <c r="H48" s="82"/>
      <c r="I48" s="80"/>
      <c r="J48" s="117"/>
      <c r="K48" s="118"/>
      <c r="L48" s="81"/>
    </row>
    <row r="49" spans="2:12" x14ac:dyDescent="0.3">
      <c r="B49" s="80"/>
      <c r="C49" s="81"/>
      <c r="D49" s="82"/>
      <c r="E49" s="81"/>
      <c r="F49" s="82"/>
      <c r="G49" s="81"/>
      <c r="H49" s="82"/>
      <c r="I49" s="80"/>
      <c r="J49" s="117"/>
      <c r="K49" s="118"/>
      <c r="L49" s="81"/>
    </row>
    <row r="50" spans="2:12" x14ac:dyDescent="0.3">
      <c r="B50" s="80"/>
      <c r="C50" s="81"/>
      <c r="D50" s="82"/>
      <c r="E50" s="81"/>
      <c r="F50" s="82"/>
      <c r="G50" s="81"/>
      <c r="H50" s="82"/>
      <c r="I50" s="80"/>
      <c r="J50" s="117"/>
      <c r="K50" s="118"/>
      <c r="L50" s="81"/>
    </row>
    <row r="51" spans="2:12" ht="15" thickBot="1" x14ac:dyDescent="0.35">
      <c r="B51" s="80"/>
      <c r="C51" s="81"/>
      <c r="D51" s="82"/>
      <c r="E51" s="81"/>
      <c r="F51" s="82"/>
      <c r="G51" s="81"/>
      <c r="H51" s="82"/>
      <c r="I51" s="80"/>
      <c r="J51" s="119"/>
      <c r="K51" s="120"/>
      <c r="L51" s="81"/>
    </row>
    <row r="52" spans="2:12" x14ac:dyDescent="0.3">
      <c r="B52" s="79"/>
      <c r="C52" s="79"/>
      <c r="D52" s="79"/>
      <c r="E52" s="79"/>
      <c r="F52" s="79"/>
      <c r="G52" s="79"/>
      <c r="H52" s="79"/>
      <c r="I52" s="79"/>
      <c r="J52" s="79"/>
      <c r="K52" s="79"/>
    </row>
    <row r="53" spans="2:12" x14ac:dyDescent="0.3">
      <c r="B53" s="150">
        <v>10.202400000000001</v>
      </c>
      <c r="C53" s="79"/>
      <c r="D53" s="79"/>
      <c r="E53" s="79"/>
      <c r="F53" s="79"/>
      <c r="G53" s="79"/>
      <c r="H53" s="79"/>
      <c r="I53" s="79"/>
      <c r="J53" s="79"/>
      <c r="K53" s="79"/>
    </row>
    <row r="54" spans="2:12" x14ac:dyDescent="0.3">
      <c r="B54" s="79"/>
      <c r="C54" s="79"/>
      <c r="D54" s="79"/>
      <c r="E54" s="79"/>
      <c r="F54" s="79"/>
      <c r="G54" s="79"/>
      <c r="H54" s="79"/>
      <c r="I54" s="79"/>
      <c r="J54" s="79"/>
      <c r="K54" s="79"/>
    </row>
    <row r="55" spans="2:12" x14ac:dyDescent="0.3">
      <c r="B55" s="79"/>
      <c r="C55" s="79"/>
      <c r="D55" s="79"/>
      <c r="E55" s="79"/>
      <c r="F55" s="79"/>
      <c r="G55" s="79"/>
      <c r="H55" s="79"/>
      <c r="I55" s="79"/>
      <c r="J55" s="79"/>
      <c r="K55" s="79"/>
    </row>
    <row r="56" spans="2:12" x14ac:dyDescent="0.3">
      <c r="B56" s="79"/>
      <c r="C56" s="79" t="s">
        <v>2786</v>
      </c>
      <c r="D56" s="79"/>
      <c r="E56" s="79"/>
      <c r="F56" s="79"/>
      <c r="G56" s="79"/>
      <c r="H56" s="79"/>
      <c r="I56" s="79"/>
      <c r="J56" s="79"/>
      <c r="K56" s="79"/>
    </row>
    <row r="57" spans="2:12" x14ac:dyDescent="0.3">
      <c r="B57" s="79"/>
      <c r="C57" s="79"/>
      <c r="D57" s="79"/>
      <c r="E57" s="79"/>
      <c r="F57" s="79"/>
      <c r="G57" s="79"/>
      <c r="H57" s="79"/>
      <c r="I57" s="79"/>
      <c r="J57" s="79"/>
      <c r="K57" s="79"/>
    </row>
    <row r="58" spans="2:12" x14ac:dyDescent="0.3">
      <c r="B58" s="79"/>
      <c r="C58" s="79"/>
      <c r="D58" s="79"/>
      <c r="E58" s="79"/>
      <c r="F58" s="79"/>
      <c r="G58" s="79"/>
      <c r="H58" s="79"/>
      <c r="I58" s="79"/>
      <c r="J58" s="79"/>
      <c r="K58" s="79"/>
    </row>
    <row r="59" spans="2:12" x14ac:dyDescent="0.3">
      <c r="B59" s="79"/>
      <c r="C59" s="79"/>
      <c r="D59" s="79"/>
      <c r="E59" s="79"/>
      <c r="F59" s="79"/>
      <c r="G59" s="79"/>
      <c r="H59" s="79"/>
      <c r="I59" s="79"/>
      <c r="J59" s="79"/>
      <c r="K59" s="79"/>
    </row>
    <row r="60" spans="2:12" x14ac:dyDescent="0.3">
      <c r="B60" s="79"/>
      <c r="C60" s="79"/>
      <c r="D60" s="79"/>
      <c r="E60" s="79"/>
      <c r="F60" s="79"/>
      <c r="G60" s="79"/>
      <c r="H60" s="79"/>
      <c r="I60" s="79"/>
      <c r="J60" s="79"/>
      <c r="K60" s="79"/>
    </row>
    <row r="61" spans="2:12" x14ac:dyDescent="0.3">
      <c r="B61" s="79"/>
      <c r="C61" s="79"/>
      <c r="D61" s="79"/>
      <c r="E61" s="79"/>
      <c r="F61" s="79"/>
      <c r="G61" s="79"/>
      <c r="H61" s="79"/>
      <c r="I61" s="79"/>
      <c r="J61" s="79"/>
      <c r="K61" s="79"/>
    </row>
    <row r="62" spans="2:12" x14ac:dyDescent="0.3">
      <c r="B62" s="79"/>
      <c r="C62" s="79"/>
      <c r="D62" s="79"/>
      <c r="E62" s="79"/>
      <c r="F62" s="79"/>
      <c r="G62" s="79"/>
      <c r="H62" s="79"/>
      <c r="I62" s="79"/>
      <c r="J62" s="79"/>
      <c r="K62" s="79"/>
    </row>
    <row r="63" spans="2:12" x14ac:dyDescent="0.3">
      <c r="B63" s="79"/>
      <c r="C63" s="79"/>
      <c r="D63" s="79"/>
      <c r="E63" s="79"/>
      <c r="F63" s="79"/>
      <c r="G63" s="79"/>
      <c r="H63" s="79"/>
      <c r="I63" s="79"/>
      <c r="J63" s="79"/>
      <c r="K63" s="79"/>
    </row>
    <row r="64" spans="2:12" x14ac:dyDescent="0.3">
      <c r="B64" s="79"/>
      <c r="C64" s="79"/>
      <c r="D64" s="79"/>
      <c r="E64" s="79"/>
      <c r="F64" s="79"/>
      <c r="G64" s="79"/>
      <c r="H64" s="79"/>
      <c r="I64" s="79"/>
      <c r="J64" s="79"/>
      <c r="K64" s="79"/>
    </row>
    <row r="65" spans="2:11" x14ac:dyDescent="0.3">
      <c r="B65" s="79"/>
      <c r="C65" s="79"/>
      <c r="D65" s="79"/>
      <c r="E65" s="79"/>
      <c r="F65" s="79"/>
      <c r="G65" s="79"/>
      <c r="H65" s="79"/>
      <c r="I65" s="79"/>
      <c r="J65" s="79"/>
      <c r="K65" s="79"/>
    </row>
    <row r="66" spans="2:11" x14ac:dyDescent="0.3">
      <c r="B66" s="79"/>
      <c r="C66" s="79"/>
      <c r="D66" s="79"/>
      <c r="E66" s="79"/>
      <c r="F66" s="79"/>
      <c r="G66" s="79"/>
      <c r="H66" s="79"/>
      <c r="I66" s="79"/>
      <c r="J66" s="79"/>
      <c r="K66" s="79"/>
    </row>
    <row r="67" spans="2:11" x14ac:dyDescent="0.3">
      <c r="B67" s="79"/>
      <c r="C67" s="79"/>
      <c r="D67" s="79"/>
      <c r="E67" s="79"/>
      <c r="F67" s="79"/>
      <c r="G67" s="79"/>
      <c r="H67" s="79"/>
      <c r="I67" s="79"/>
      <c r="J67" s="79"/>
      <c r="K67" s="79"/>
    </row>
    <row r="68" spans="2:11" x14ac:dyDescent="0.3">
      <c r="B68" s="79"/>
      <c r="C68" s="79"/>
      <c r="D68" s="79"/>
      <c r="E68" s="79"/>
      <c r="F68" s="79"/>
      <c r="G68" s="79"/>
      <c r="H68" s="79"/>
      <c r="I68" s="79"/>
      <c r="J68" s="79"/>
      <c r="K68" s="79"/>
    </row>
    <row r="69" spans="2:11" x14ac:dyDescent="0.3">
      <c r="B69" s="79"/>
      <c r="C69" s="79"/>
      <c r="D69" s="79"/>
      <c r="E69" s="79"/>
      <c r="F69" s="79"/>
      <c r="G69" s="79"/>
      <c r="H69" s="79"/>
      <c r="I69" s="79"/>
      <c r="J69" s="79"/>
      <c r="K69" s="79"/>
    </row>
    <row r="70" spans="2:11" x14ac:dyDescent="0.3">
      <c r="B70" s="79"/>
      <c r="C70" s="79"/>
      <c r="D70" s="79"/>
      <c r="E70" s="79"/>
      <c r="F70" s="79"/>
      <c r="G70" s="79"/>
      <c r="H70" s="79"/>
      <c r="I70" s="79"/>
      <c r="J70" s="79"/>
      <c r="K70" s="79"/>
    </row>
    <row r="71" spans="2:11" x14ac:dyDescent="0.3">
      <c r="B71" s="79"/>
      <c r="C71" s="79"/>
      <c r="D71" s="79"/>
      <c r="E71" s="79"/>
      <c r="F71" s="79"/>
      <c r="G71" s="79"/>
      <c r="H71" s="79"/>
      <c r="I71" s="79"/>
      <c r="J71" s="79"/>
      <c r="K71" s="79"/>
    </row>
    <row r="72" spans="2:11" x14ac:dyDescent="0.3">
      <c r="B72" s="79"/>
      <c r="C72" s="79"/>
      <c r="D72" s="79"/>
      <c r="E72" s="79"/>
      <c r="F72" s="79"/>
      <c r="G72" s="79"/>
      <c r="H72" s="79"/>
      <c r="I72" s="79"/>
      <c r="J72" s="79"/>
      <c r="K72" s="79"/>
    </row>
    <row r="73" spans="2:11" x14ac:dyDescent="0.3">
      <c r="B73" s="79"/>
      <c r="C73" s="79"/>
      <c r="D73" s="79"/>
      <c r="E73" s="79"/>
      <c r="F73" s="79"/>
      <c r="G73" s="79"/>
      <c r="H73" s="79"/>
      <c r="I73" s="79"/>
      <c r="J73" s="79"/>
      <c r="K73" s="79"/>
    </row>
    <row r="74" spans="2:11" x14ac:dyDescent="0.3">
      <c r="B74" s="79"/>
      <c r="C74" s="79"/>
      <c r="D74" s="79"/>
      <c r="E74" s="79"/>
      <c r="F74" s="79"/>
      <c r="G74" s="79"/>
      <c r="H74" s="79"/>
      <c r="I74" s="79"/>
      <c r="J74" s="79"/>
      <c r="K74" s="79"/>
    </row>
    <row r="75" spans="2:11" x14ac:dyDescent="0.3">
      <c r="B75" s="79"/>
      <c r="C75" s="79"/>
      <c r="D75" s="79"/>
      <c r="E75" s="79"/>
      <c r="F75" s="79"/>
      <c r="G75" s="79"/>
      <c r="H75" s="79"/>
      <c r="I75" s="79"/>
      <c r="J75" s="79"/>
      <c r="K75" s="79"/>
    </row>
    <row r="76" spans="2:11" x14ac:dyDescent="0.3">
      <c r="B76" s="79"/>
      <c r="C76" s="79"/>
      <c r="D76" s="79"/>
      <c r="E76" s="79"/>
      <c r="F76" s="79"/>
      <c r="G76" s="79"/>
      <c r="H76" s="79"/>
      <c r="I76" s="79"/>
      <c r="J76" s="79"/>
      <c r="K76" s="79"/>
    </row>
    <row r="77" spans="2:11" x14ac:dyDescent="0.3">
      <c r="B77" s="79"/>
      <c r="C77" s="79"/>
      <c r="D77" s="79"/>
      <c r="E77" s="79"/>
      <c r="F77" s="79"/>
      <c r="G77" s="79"/>
      <c r="H77" s="79"/>
      <c r="I77" s="79"/>
      <c r="J77" s="79"/>
      <c r="K77" s="79"/>
    </row>
    <row r="78" spans="2:11" x14ac:dyDescent="0.3">
      <c r="B78" s="79"/>
      <c r="C78" s="79"/>
      <c r="D78" s="79"/>
      <c r="E78" s="79"/>
      <c r="F78" s="79"/>
      <c r="G78" s="79"/>
      <c r="H78" s="79"/>
      <c r="I78" s="79"/>
      <c r="J78" s="79"/>
      <c r="K78" s="79"/>
    </row>
    <row r="79" spans="2:11" x14ac:dyDescent="0.3">
      <c r="B79" s="79"/>
      <c r="C79" s="79"/>
      <c r="D79" s="79"/>
      <c r="E79" s="79"/>
      <c r="F79" s="79"/>
      <c r="G79" s="79"/>
      <c r="H79" s="79"/>
      <c r="I79" s="79"/>
      <c r="J79" s="79"/>
      <c r="K79" s="79"/>
    </row>
    <row r="80" spans="2:11" x14ac:dyDescent="0.3">
      <c r="B80" s="79"/>
      <c r="C80" s="79"/>
      <c r="D80" s="79"/>
      <c r="E80" s="79"/>
      <c r="F80" s="79"/>
      <c r="G80" s="79"/>
      <c r="H80" s="79"/>
      <c r="I80" s="79"/>
      <c r="J80" s="79"/>
      <c r="K80" s="79"/>
    </row>
    <row r="81" spans="2:11" x14ac:dyDescent="0.3">
      <c r="B81" s="79"/>
      <c r="C81" s="79"/>
      <c r="D81" s="79"/>
      <c r="E81" s="79"/>
      <c r="F81" s="79"/>
      <c r="G81" s="79"/>
      <c r="H81" s="79"/>
      <c r="I81" s="79"/>
      <c r="J81" s="79"/>
      <c r="K81" s="79"/>
    </row>
    <row r="82" spans="2:11" x14ac:dyDescent="0.3">
      <c r="B82" s="79"/>
      <c r="C82" s="79"/>
      <c r="D82" s="79"/>
      <c r="E82" s="79"/>
      <c r="F82" s="79"/>
      <c r="G82" s="79"/>
      <c r="H82" s="79"/>
      <c r="I82" s="79"/>
      <c r="J82" s="79"/>
      <c r="K82" s="79"/>
    </row>
    <row r="83" spans="2:11" x14ac:dyDescent="0.3">
      <c r="B83" s="79"/>
      <c r="C83" s="79"/>
      <c r="D83" s="79"/>
      <c r="E83" s="79"/>
      <c r="F83" s="79"/>
      <c r="G83" s="79"/>
      <c r="H83" s="79"/>
      <c r="I83" s="79"/>
      <c r="J83" s="79"/>
      <c r="K83" s="79"/>
    </row>
    <row r="84" spans="2:11" x14ac:dyDescent="0.3">
      <c r="B84" s="79"/>
      <c r="C84" s="79"/>
      <c r="D84" s="79"/>
      <c r="E84" s="79"/>
      <c r="F84" s="79"/>
      <c r="G84" s="79"/>
      <c r="H84" s="79"/>
      <c r="I84" s="79"/>
      <c r="J84" s="79"/>
      <c r="K84" s="79"/>
    </row>
    <row r="85" spans="2:11" x14ac:dyDescent="0.3">
      <c r="B85" s="79"/>
      <c r="C85" s="79"/>
      <c r="D85" s="79"/>
      <c r="E85" s="79"/>
      <c r="F85" s="79"/>
      <c r="G85" s="79"/>
      <c r="H85" s="79"/>
      <c r="I85" s="79"/>
      <c r="J85" s="79"/>
      <c r="K85" s="79"/>
    </row>
    <row r="86" spans="2:11" x14ac:dyDescent="0.3">
      <c r="B86" s="79"/>
      <c r="C86" s="79"/>
      <c r="D86" s="79"/>
      <c r="E86" s="79"/>
      <c r="F86" s="79"/>
      <c r="G86" s="79"/>
      <c r="H86" s="79"/>
      <c r="I86" s="79"/>
      <c r="J86" s="79"/>
      <c r="K86" s="79"/>
    </row>
    <row r="87" spans="2:11" x14ac:dyDescent="0.3">
      <c r="B87" s="79"/>
      <c r="C87" s="79"/>
      <c r="D87" s="79"/>
      <c r="E87" s="79"/>
      <c r="F87" s="79"/>
      <c r="G87" s="79"/>
      <c r="H87" s="79"/>
      <c r="I87" s="79"/>
      <c r="J87" s="79"/>
      <c r="K87" s="79"/>
    </row>
    <row r="88" spans="2:11" x14ac:dyDescent="0.3">
      <c r="B88" s="79"/>
      <c r="C88" s="79"/>
      <c r="D88" s="79"/>
      <c r="E88" s="79"/>
      <c r="F88" s="79"/>
      <c r="G88" s="79"/>
      <c r="H88" s="79"/>
      <c r="I88" s="79"/>
      <c r="J88" s="79"/>
      <c r="K88" s="79"/>
    </row>
    <row r="89" spans="2:11" x14ac:dyDescent="0.3">
      <c r="B89" s="79"/>
      <c r="C89" s="79"/>
      <c r="D89" s="79"/>
      <c r="E89" s="79"/>
      <c r="F89" s="79"/>
      <c r="G89" s="79"/>
      <c r="H89" s="79"/>
      <c r="I89" s="79"/>
      <c r="J89" s="79"/>
      <c r="K89" s="79"/>
    </row>
    <row r="90" spans="2:11" x14ac:dyDescent="0.3">
      <c r="B90" s="79"/>
      <c r="C90" s="79"/>
      <c r="D90" s="79"/>
      <c r="E90" s="79"/>
      <c r="F90" s="79"/>
      <c r="G90" s="79"/>
      <c r="H90" s="79"/>
      <c r="I90" s="79"/>
      <c r="J90" s="79"/>
      <c r="K90" s="79"/>
    </row>
    <row r="91" spans="2:11" x14ac:dyDescent="0.3">
      <c r="B91" s="79"/>
      <c r="C91" s="79"/>
      <c r="D91" s="79"/>
      <c r="E91" s="79"/>
      <c r="F91" s="79"/>
      <c r="G91" s="79"/>
      <c r="H91" s="79"/>
      <c r="I91" s="79"/>
      <c r="J91" s="79"/>
      <c r="K91" s="79"/>
    </row>
    <row r="92" spans="2:11" x14ac:dyDescent="0.3">
      <c r="B92" s="79"/>
      <c r="C92" s="79"/>
      <c r="D92" s="79"/>
      <c r="E92" s="79"/>
      <c r="F92" s="79"/>
      <c r="G92" s="79"/>
      <c r="H92" s="79"/>
      <c r="I92" s="79"/>
      <c r="J92" s="79"/>
      <c r="K92" s="79"/>
    </row>
    <row r="93" spans="2:11" x14ac:dyDescent="0.3">
      <c r="B93" s="79"/>
      <c r="C93" s="79"/>
      <c r="D93" s="79"/>
      <c r="E93" s="79"/>
      <c r="F93" s="79"/>
      <c r="G93" s="79"/>
      <c r="H93" s="79"/>
      <c r="I93" s="79"/>
      <c r="J93" s="79"/>
      <c r="K93" s="79"/>
    </row>
    <row r="94" spans="2:11" x14ac:dyDescent="0.3">
      <c r="B94" s="79"/>
      <c r="C94" s="79"/>
      <c r="D94" s="79"/>
      <c r="E94" s="79"/>
      <c r="F94" s="79"/>
      <c r="G94" s="79"/>
      <c r="H94" s="79"/>
      <c r="I94" s="79"/>
      <c r="J94" s="79"/>
      <c r="K94" s="79"/>
    </row>
    <row r="95" spans="2:11" x14ac:dyDescent="0.3">
      <c r="B95" s="79"/>
      <c r="C95" s="79"/>
      <c r="D95" s="79"/>
      <c r="E95" s="79"/>
      <c r="F95" s="79"/>
      <c r="G95" s="79"/>
      <c r="H95" s="79"/>
      <c r="I95" s="79"/>
      <c r="J95" s="79"/>
      <c r="K95" s="79"/>
    </row>
    <row r="96" spans="2:11" x14ac:dyDescent="0.3">
      <c r="B96" s="79"/>
      <c r="C96" s="79"/>
      <c r="D96" s="79"/>
      <c r="E96" s="79"/>
      <c r="F96" s="79"/>
      <c r="G96" s="79"/>
      <c r="H96" s="79"/>
      <c r="I96" s="79"/>
      <c r="J96" s="79"/>
      <c r="K96" s="79"/>
    </row>
    <row r="97" spans="2:11" x14ac:dyDescent="0.3">
      <c r="B97" s="79"/>
      <c r="C97" s="79"/>
      <c r="D97" s="79"/>
      <c r="E97" s="79"/>
      <c r="F97" s="79"/>
      <c r="G97" s="79"/>
      <c r="H97" s="79"/>
      <c r="I97" s="79"/>
      <c r="J97" s="79"/>
      <c r="K97" s="79"/>
    </row>
    <row r="98" spans="2:11" x14ac:dyDescent="0.3">
      <c r="B98" s="79"/>
      <c r="C98" s="79"/>
      <c r="D98" s="79"/>
      <c r="E98" s="79"/>
      <c r="F98" s="79"/>
      <c r="G98" s="79"/>
      <c r="H98" s="79"/>
      <c r="I98" s="79"/>
      <c r="J98" s="79"/>
      <c r="K98" s="79"/>
    </row>
    <row r="99" spans="2:11" x14ac:dyDescent="0.3">
      <c r="B99" s="79"/>
      <c r="C99" s="79"/>
      <c r="D99" s="79"/>
      <c r="E99" s="79"/>
      <c r="F99" s="79"/>
      <c r="G99" s="79"/>
      <c r="H99" s="79"/>
      <c r="I99" s="79"/>
      <c r="J99" s="79"/>
      <c r="K99" s="79"/>
    </row>
    <row r="100" spans="2:11" x14ac:dyDescent="0.3">
      <c r="B100" s="79"/>
      <c r="C100" s="79"/>
      <c r="D100" s="79"/>
      <c r="E100" s="79"/>
      <c r="F100" s="79"/>
      <c r="G100" s="79"/>
      <c r="H100" s="79"/>
      <c r="I100" s="79"/>
      <c r="J100" s="79"/>
      <c r="K100" s="79"/>
    </row>
    <row r="101" spans="2:11" x14ac:dyDescent="0.3">
      <c r="B101" s="79"/>
      <c r="C101" s="79"/>
      <c r="D101" s="79"/>
      <c r="E101" s="79"/>
      <c r="F101" s="79"/>
      <c r="G101" s="79"/>
      <c r="H101" s="79"/>
      <c r="I101" s="79"/>
      <c r="J101" s="79"/>
      <c r="K101" s="79"/>
    </row>
    <row r="102" spans="2:11" x14ac:dyDescent="0.3">
      <c r="B102" s="79"/>
      <c r="C102" s="79"/>
      <c r="D102" s="79"/>
      <c r="E102" s="79"/>
      <c r="F102" s="79"/>
      <c r="G102" s="79"/>
      <c r="H102" s="79"/>
      <c r="I102" s="79"/>
      <c r="J102" s="79"/>
      <c r="K102" s="79"/>
    </row>
    <row r="103" spans="2:11" x14ac:dyDescent="0.3">
      <c r="B103" s="79"/>
      <c r="C103" s="79"/>
      <c r="D103" s="79"/>
      <c r="E103" s="79"/>
      <c r="F103" s="79"/>
      <c r="G103" s="79"/>
      <c r="H103" s="79"/>
      <c r="I103" s="79"/>
      <c r="J103" s="79"/>
      <c r="K103" s="79"/>
    </row>
    <row r="104" spans="2:11" x14ac:dyDescent="0.3">
      <c r="B104" s="79"/>
      <c r="C104" s="79"/>
      <c r="D104" s="79"/>
      <c r="E104" s="79"/>
      <c r="F104" s="79"/>
      <c r="G104" s="79"/>
      <c r="H104" s="79"/>
      <c r="I104" s="79"/>
      <c r="J104" s="79"/>
      <c r="K104" s="79"/>
    </row>
    <row r="105" spans="2:11" x14ac:dyDescent="0.3">
      <c r="B105" s="79"/>
      <c r="C105" s="79"/>
      <c r="D105" s="79"/>
      <c r="E105" s="79"/>
      <c r="F105" s="79"/>
      <c r="G105" s="79"/>
      <c r="H105" s="79"/>
      <c r="I105" s="79"/>
      <c r="J105" s="79"/>
      <c r="K105" s="79"/>
    </row>
    <row r="106" spans="2:11" x14ac:dyDescent="0.3">
      <c r="B106" s="79"/>
      <c r="C106" s="79"/>
      <c r="D106" s="79"/>
      <c r="E106" s="79"/>
      <c r="F106" s="79"/>
      <c r="G106" s="79"/>
      <c r="H106" s="79"/>
      <c r="I106" s="79"/>
      <c r="J106" s="79"/>
      <c r="K106" s="79"/>
    </row>
    <row r="107" spans="2:11" x14ac:dyDescent="0.3">
      <c r="B107" s="79"/>
      <c r="C107" s="79"/>
      <c r="D107" s="79"/>
      <c r="E107" s="79"/>
      <c r="F107" s="79"/>
      <c r="G107" s="79"/>
      <c r="H107" s="79"/>
      <c r="I107" s="79"/>
      <c r="J107" s="79"/>
      <c r="K107" s="79"/>
    </row>
    <row r="108" spans="2:11" x14ac:dyDescent="0.3">
      <c r="B108" s="79"/>
      <c r="C108" s="79"/>
      <c r="D108" s="79"/>
      <c r="E108" s="79"/>
      <c r="F108" s="79"/>
      <c r="G108" s="79"/>
      <c r="H108" s="79"/>
      <c r="I108" s="79"/>
      <c r="J108" s="79"/>
      <c r="K108" s="79"/>
    </row>
    <row r="109" spans="2:11" x14ac:dyDescent="0.3">
      <c r="B109" s="79"/>
      <c r="C109" s="79"/>
      <c r="D109" s="79"/>
      <c r="E109" s="79"/>
      <c r="F109" s="79"/>
      <c r="G109" s="79"/>
      <c r="H109" s="79"/>
      <c r="I109" s="79"/>
      <c r="J109" s="79"/>
      <c r="K109" s="79"/>
    </row>
    <row r="110" spans="2:11" x14ac:dyDescent="0.3">
      <c r="B110" s="79"/>
      <c r="C110" s="79"/>
      <c r="D110" s="79"/>
      <c r="E110" s="79"/>
      <c r="F110" s="79"/>
      <c r="G110" s="79"/>
      <c r="H110" s="79"/>
      <c r="I110" s="79"/>
      <c r="J110" s="79"/>
      <c r="K110" s="79"/>
    </row>
  </sheetData>
  <sheetProtection selectLockedCells="1"/>
  <protectedRanges>
    <protectedRange sqref="F13" name="Client Use"/>
    <protectedRange sqref="C7 F14" name="State"/>
  </protectedRanges>
  <mergeCells count="5">
    <mergeCell ref="B15:C15"/>
    <mergeCell ref="E3:F3"/>
    <mergeCell ref="E4:F4"/>
    <mergeCell ref="L26:L27"/>
    <mergeCell ref="J26:K26"/>
  </mergeCells>
  <dataValidations count="4">
    <dataValidation type="list" allowBlank="1" showInputMessage="1" showErrorMessage="1" sqref="F13 L28 L29:L51" xr:uid="{FA431C66-2814-47AB-8115-D6AB72C2F2B9}">
      <formula1>YesNo</formula1>
    </dataValidation>
    <dataValidation type="list" allowBlank="1" showInputMessage="1" showErrorMessage="1" sqref="F14" xr:uid="{E45E0CE7-6D7F-48A6-BD8A-EEF6FDA7D1E2}">
      <formula1>CXState</formula1>
    </dataValidation>
    <dataValidation allowBlank="1" showInputMessage="1" showErrorMessage="1" promptTitle="Instructions" prompt="Physical address required for claims.  If you have a PO Box for payments, please add this to the below Pay to Address field." sqref="C5" xr:uid="{53950DC6-32E3-46D4-BF38-CBD60621F13E}"/>
    <dataValidation type="list" allowBlank="1" showInputMessage="1" showErrorMessage="1" promptTitle="Instructions" prompt="Selected state will be used to select most common carriers on the Carriers tab of this document." sqref="C7" xr:uid="{43A108EC-9200-43C8-AA68-51D8226D39D4}">
      <formula1>CXState</formula1>
    </dataValidation>
  </dataValidations>
  <hyperlinks>
    <hyperlink ref="B15" r:id="rId1" display="Reference NPPES website to lookup and review your information. " xr:uid="{021679F8-0E29-4BEB-BBDC-E91EF73A8B2B}"/>
  </hyperlinks>
  <pageMargins left="0.7" right="0.7" top="0.75" bottom="0.75" header="0.3" footer="0.3"/>
  <pageSetup orientation="portrait" r:id="rId2"/>
  <drawing r:id="rId3"/>
  <tableParts count="3">
    <tablePart r:id="rId4"/>
    <tablePart r:id="rId5"/>
    <tablePart r:id="rId6"/>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8"/>
    <pageSetUpPr fitToPage="1"/>
  </sheetPr>
  <dimension ref="A1:Q88"/>
  <sheetViews>
    <sheetView showGridLines="0" topLeftCell="A26" zoomScaleNormal="100" workbookViewId="0">
      <selection activeCell="C21" sqref="C21"/>
    </sheetView>
  </sheetViews>
  <sheetFormatPr defaultColWidth="9.109375" defaultRowHeight="14.4" x14ac:dyDescent="0.3"/>
  <cols>
    <col min="1" max="1" width="11" customWidth="1"/>
    <col min="2" max="2" width="12.109375" customWidth="1"/>
    <col min="3" max="3" width="21.33203125" customWidth="1"/>
    <col min="4" max="4" width="15.109375" customWidth="1"/>
    <col min="5" max="5" width="11.109375" bestFit="1" customWidth="1"/>
    <col min="6" max="6" width="1.6640625" hidden="1" customWidth="1"/>
    <col min="7" max="7" width="3.44140625" hidden="1" customWidth="1"/>
    <col min="8" max="8" width="38" customWidth="1"/>
    <col min="9" max="9" width="26.109375" style="16" customWidth="1"/>
    <col min="10" max="10" width="8.5546875" style="16" customWidth="1"/>
    <col min="11" max="16" width="12.109375" customWidth="1"/>
    <col min="17" max="17" width="12.33203125" customWidth="1"/>
  </cols>
  <sheetData>
    <row r="1" spans="1:17" s="36" customFormat="1" ht="4.5" customHeight="1" x14ac:dyDescent="0.45">
      <c r="A1" s="56" t="s">
        <v>49</v>
      </c>
      <c r="B1" s="32"/>
      <c r="C1" s="68" t="str">
        <f>'Group and Provider Info'!C7</f>
        <v>Michigan</v>
      </c>
      <c r="D1" s="68"/>
      <c r="E1" s="68"/>
      <c r="F1" s="56"/>
      <c r="G1" s="56"/>
      <c r="H1" s="69" t="str">
        <f>'Group and Provider Info'!F14</f>
        <v>Click Here</v>
      </c>
      <c r="I1" s="68">
        <f>15-COUNTIF(H30:H44,"Error")</f>
        <v>15</v>
      </c>
      <c r="J1" s="32"/>
      <c r="K1" s="32"/>
      <c r="L1" s="32"/>
      <c r="M1" s="32"/>
      <c r="N1" s="32"/>
      <c r="O1" s="32"/>
      <c r="P1" s="32"/>
      <c r="Q1" s="35"/>
    </row>
    <row r="2" spans="1:17" s="36" customFormat="1" ht="20.25" customHeight="1" x14ac:dyDescent="0.45">
      <c r="A2" s="32"/>
      <c r="B2" s="32"/>
      <c r="C2" s="32"/>
      <c r="D2" s="32"/>
      <c r="E2" s="32"/>
      <c r="F2" s="32"/>
      <c r="G2" s="34"/>
      <c r="H2" s="32"/>
      <c r="I2" s="32"/>
      <c r="J2" s="32"/>
      <c r="K2" s="32"/>
      <c r="L2" s="32"/>
      <c r="M2" s="32"/>
      <c r="N2" s="32"/>
      <c r="O2" s="32"/>
      <c r="P2" s="32"/>
      <c r="Q2" s="35"/>
    </row>
    <row r="3" spans="1:17" s="71" customFormat="1" ht="79.5" customHeight="1" x14ac:dyDescent="0.25">
      <c r="A3" s="190" t="s">
        <v>50</v>
      </c>
      <c r="B3" s="190"/>
      <c r="C3" s="190"/>
      <c r="D3" s="190"/>
      <c r="E3" s="190"/>
      <c r="F3" s="190"/>
      <c r="G3" s="190"/>
      <c r="H3" s="190"/>
      <c r="I3" s="190"/>
      <c r="J3" s="190"/>
      <c r="K3" s="190"/>
      <c r="L3" s="190"/>
      <c r="M3" s="190"/>
      <c r="N3" s="190"/>
      <c r="O3" s="190"/>
      <c r="P3" s="190"/>
      <c r="Q3" s="70"/>
    </row>
    <row r="4" spans="1:17" ht="28.5" customHeight="1" x14ac:dyDescent="0.3">
      <c r="A4" s="190" t="s">
        <v>51</v>
      </c>
      <c r="B4" s="190"/>
      <c r="C4" s="190"/>
      <c r="D4" s="190"/>
      <c r="E4" s="190"/>
      <c r="F4" s="190"/>
      <c r="G4" s="190"/>
      <c r="H4" s="190"/>
      <c r="I4" s="190"/>
      <c r="J4" s="190"/>
      <c r="K4" s="190"/>
      <c r="L4" s="190"/>
      <c r="M4" s="190"/>
      <c r="N4" s="190"/>
      <c r="O4" s="190"/>
      <c r="P4" s="190"/>
      <c r="Q4" s="7"/>
    </row>
    <row r="5" spans="1:17" ht="16.5" customHeight="1" x14ac:dyDescent="0.3">
      <c r="A5" s="8"/>
      <c r="B5" s="8"/>
      <c r="C5" s="8"/>
      <c r="D5" s="8"/>
      <c r="E5" s="8"/>
      <c r="F5" s="8"/>
      <c r="G5" s="8"/>
      <c r="H5" s="8"/>
      <c r="I5" s="8"/>
      <c r="J5" s="8"/>
      <c r="K5" s="8"/>
      <c r="L5" s="8"/>
      <c r="M5" s="8"/>
      <c r="N5" s="8"/>
      <c r="O5" s="8"/>
      <c r="P5" s="8"/>
      <c r="Q5" s="7"/>
    </row>
    <row r="6" spans="1:17" ht="19.5" customHeight="1" thickBot="1" x14ac:dyDescent="0.35">
      <c r="A6" s="99" t="s">
        <v>52</v>
      </c>
      <c r="B6" s="207" t="s">
        <v>53</v>
      </c>
      <c r="C6" s="208"/>
      <c r="D6" s="208"/>
      <c r="E6" s="209"/>
      <c r="F6" s="121"/>
      <c r="G6" s="122"/>
      <c r="H6" s="204" t="s">
        <v>54</v>
      </c>
      <c r="I6" s="206"/>
      <c r="J6" s="204" t="s">
        <v>55</v>
      </c>
      <c r="K6" s="205"/>
      <c r="L6" s="205"/>
      <c r="M6" s="205"/>
      <c r="N6" s="205"/>
      <c r="O6" s="205"/>
      <c r="P6" s="206"/>
    </row>
    <row r="7" spans="1:17" ht="16.5" customHeight="1" x14ac:dyDescent="0.3">
      <c r="A7" s="191" t="s">
        <v>56</v>
      </c>
      <c r="B7" s="200" t="s">
        <v>57</v>
      </c>
      <c r="C7" s="193" t="s">
        <v>58</v>
      </c>
      <c r="D7" s="193" t="s">
        <v>59</v>
      </c>
      <c r="E7" s="189" t="s">
        <v>60</v>
      </c>
      <c r="F7" s="9"/>
      <c r="G7" s="194"/>
      <c r="H7" s="198" t="s">
        <v>61</v>
      </c>
      <c r="I7" s="198" t="s">
        <v>62</v>
      </c>
      <c r="J7" s="196" t="s">
        <v>63</v>
      </c>
      <c r="K7" s="186" t="s">
        <v>64</v>
      </c>
      <c r="L7" s="187"/>
      <c r="M7" s="187"/>
      <c r="N7" s="187"/>
      <c r="O7" s="188"/>
      <c r="P7" s="202" t="s">
        <v>65</v>
      </c>
    </row>
    <row r="8" spans="1:17" ht="17.25" customHeight="1" thickBot="1" x14ac:dyDescent="0.35">
      <c r="A8" s="192"/>
      <c r="B8" s="201"/>
      <c r="C8" s="193"/>
      <c r="D8" s="193"/>
      <c r="E8" s="189"/>
      <c r="F8" s="9"/>
      <c r="G8" s="195"/>
      <c r="H8" s="199"/>
      <c r="I8" s="199"/>
      <c r="J8" s="197"/>
      <c r="K8" s="27" t="s">
        <v>66</v>
      </c>
      <c r="L8" s="27" t="s">
        <v>67</v>
      </c>
      <c r="M8" s="27" t="s">
        <v>68</v>
      </c>
      <c r="N8" s="27" t="s">
        <v>69</v>
      </c>
      <c r="O8" s="27" t="s">
        <v>70</v>
      </c>
      <c r="P8" s="203"/>
    </row>
    <row r="9" spans="1:17" ht="17.25" customHeight="1" x14ac:dyDescent="0.3">
      <c r="A9" s="48"/>
      <c r="B9" s="49"/>
      <c r="C9" s="50"/>
      <c r="D9" s="50"/>
      <c r="E9" s="50"/>
      <c r="F9" s="9"/>
      <c r="G9" s="51"/>
      <c r="H9" s="90" t="s">
        <v>71</v>
      </c>
      <c r="I9" s="88"/>
      <c r="J9" s="89"/>
      <c r="K9" s="72"/>
      <c r="L9" s="72"/>
      <c r="M9" s="72"/>
      <c r="N9" s="72"/>
      <c r="O9" s="72"/>
      <c r="P9" s="123"/>
    </row>
    <row r="10" spans="1:17" x14ac:dyDescent="0.3">
      <c r="A10" s="101"/>
      <c r="B10" s="128"/>
      <c r="C10" s="128"/>
      <c r="D10" s="128"/>
      <c r="E10" s="128"/>
      <c r="F10" s="9"/>
      <c r="G10" s="18"/>
      <c r="H10" s="52" t="s">
        <v>72</v>
      </c>
      <c r="I10" s="53">
        <f>VLOOKUP(J10,RHTABLE,3,FALSE)</f>
        <v>36273</v>
      </c>
      <c r="J10" s="54">
        <v>5271</v>
      </c>
      <c r="K10" s="55" t="str">
        <f t="shared" ref="K10:K27" si="0">IFERROR(IF(OR(VLOOKUP(J10,RHTABLE,8,FALSE)="Yes",VLOOKUP(J10,RHTABLE,8,FALSE)="Yes-Agreement"),"Yes","No"),"Error")</f>
        <v>Yes</v>
      </c>
      <c r="L10" s="55" t="str">
        <f t="shared" ref="L10:L38" si="1">IFERROR(IF(OR(VLOOKUP(J10,RHTABLE,9,FALSE)="Yes",VLOOKUP(J10,RHTABLE,9,FALSE)="Yes-Agreement"),"Yes","No"),"Error")</f>
        <v>Yes</v>
      </c>
      <c r="M10" s="55" t="str">
        <f t="shared" ref="M10:M38" si="2">IFERROR(IF(OR(VLOOKUP(J10,RHTABLE,10,FALSE)="Yes",VLOOKUP(J10,RHTABLE,10,FALSE)="Yes-Agreement"),"Yes","No"),"Error")</f>
        <v>Yes</v>
      </c>
      <c r="N10" s="55" t="str">
        <f>IFERROR(IF(OR(VLOOKUP(J10,RHTABLE,11,FALSE)="Yes",VLOOKUP(J10,RHTABLE,11,FALSE)="Yes-Agreement"),"Yes","No"),"Error")</f>
        <v>No</v>
      </c>
      <c r="O10" s="55" t="str">
        <f t="shared" ref="O10:O27" si="3">IFERROR(IF(OR(VLOOKUP(J10,RHTABLE,12,FALSE)="Yes",VLOOKUP(J10,RHTABLE,12,FALSE)="Yes-Agreement"),"Yes","No"),"Error")</f>
        <v>No</v>
      </c>
      <c r="P10" s="124" t="str">
        <f t="shared" ref="P10:P27" si="4">VLOOKUP(J10,RHTABLE,12,FALSE)</f>
        <v>R</v>
      </c>
    </row>
    <row r="11" spans="1:17" x14ac:dyDescent="0.3">
      <c r="A11" s="101"/>
      <c r="B11" s="128"/>
      <c r="C11" s="128"/>
      <c r="D11" s="128"/>
      <c r="E11" s="128"/>
      <c r="F11" s="9"/>
      <c r="G11" s="18"/>
      <c r="H11" s="52" t="s">
        <v>73</v>
      </c>
      <c r="I11" s="53">
        <f>VLOOKUP(J11,RHTABLE,3,FALSE)</f>
        <v>60054</v>
      </c>
      <c r="J11" s="175">
        <v>6400</v>
      </c>
      <c r="K11" s="55" t="str">
        <f>IFERROR(IF(OR(VLOOKUP(J11,RHTABLE,8,FALSE)="Yes",VLOOKUP(J11,RHTABLE,8,FALSE)="Yes-Agreement"),"Yes","No"),"Error")</f>
        <v>Yes</v>
      </c>
      <c r="L11" s="55" t="str">
        <f t="shared" si="1"/>
        <v>Yes</v>
      </c>
      <c r="M11" s="55" t="str">
        <f t="shared" si="2"/>
        <v>Yes</v>
      </c>
      <c r="N11" s="55" t="str">
        <f t="shared" ref="N11:N39" si="5">IFERROR(IF(OR(VLOOKUP(J11,RHTABLE,11,FALSE)="Yes",VLOOKUP(J11,RHTABLE,11,FALSE)="Yes-Agreement"),"Yes","No"),"Error")</f>
        <v>Yes</v>
      </c>
      <c r="O11" s="55" t="str">
        <f t="shared" si="3"/>
        <v>No</v>
      </c>
      <c r="P11" s="124" t="str">
        <f t="shared" si="4"/>
        <v>R</v>
      </c>
    </row>
    <row r="12" spans="1:17" x14ac:dyDescent="0.3">
      <c r="A12" s="101"/>
      <c r="B12" s="128"/>
      <c r="C12" s="128"/>
      <c r="D12" s="128"/>
      <c r="E12" s="128"/>
      <c r="F12" s="9"/>
      <c r="G12" s="18"/>
      <c r="H12" s="52" t="s">
        <v>74</v>
      </c>
      <c r="I12" s="53">
        <f>VLOOKUP(J12,RHTABLE,3,FALSE)</f>
        <v>43146</v>
      </c>
      <c r="J12" s="54">
        <v>4875</v>
      </c>
      <c r="K12" s="55" t="str">
        <f t="shared" si="0"/>
        <v>Yes</v>
      </c>
      <c r="L12" s="55" t="str">
        <f t="shared" si="1"/>
        <v>No</v>
      </c>
      <c r="M12" s="55" t="str">
        <f t="shared" si="2"/>
        <v>No</v>
      </c>
      <c r="N12" s="55" t="str">
        <f t="shared" si="5"/>
        <v>No</v>
      </c>
      <c r="O12" s="55" t="str">
        <f t="shared" si="3"/>
        <v>No</v>
      </c>
      <c r="P12" s="124" t="str">
        <f t="shared" si="4"/>
        <v>R</v>
      </c>
    </row>
    <row r="13" spans="1:17" x14ac:dyDescent="0.3">
      <c r="A13" s="101"/>
      <c r="B13" s="128"/>
      <c r="C13" s="128"/>
      <c r="D13" s="128"/>
      <c r="E13" s="128"/>
      <c r="F13" s="9"/>
      <c r="G13" s="18"/>
      <c r="H13" s="52" t="s">
        <v>75</v>
      </c>
      <c r="I13" s="53">
        <f t="shared" ref="I13:I27" si="6">VLOOKUP(J13,RHTABLE,3,FALSE)</f>
        <v>26375</v>
      </c>
      <c r="J13" s="54">
        <v>1741</v>
      </c>
      <c r="K13" s="55" t="str">
        <f t="shared" si="0"/>
        <v>Yes</v>
      </c>
      <c r="L13" s="55" t="str">
        <f t="shared" si="1"/>
        <v>Yes</v>
      </c>
      <c r="M13" s="55" t="str">
        <f t="shared" si="2"/>
        <v>Yes</v>
      </c>
      <c r="N13" s="55" t="str">
        <f t="shared" si="5"/>
        <v>Yes</v>
      </c>
      <c r="O13" s="55" t="str">
        <f t="shared" si="3"/>
        <v>No</v>
      </c>
      <c r="P13" s="124" t="str">
        <f t="shared" si="4"/>
        <v>R</v>
      </c>
    </row>
    <row r="14" spans="1:17" x14ac:dyDescent="0.3">
      <c r="A14" s="101"/>
      <c r="B14" s="128"/>
      <c r="C14" s="128"/>
      <c r="D14" s="128"/>
      <c r="E14" s="128"/>
      <c r="F14" s="9"/>
      <c r="G14" s="18"/>
      <c r="H14" s="52" t="s">
        <v>76</v>
      </c>
      <c r="I14" s="53">
        <f t="shared" si="6"/>
        <v>47198</v>
      </c>
      <c r="J14" s="54">
        <v>4417</v>
      </c>
      <c r="K14" s="55" t="str">
        <f t="shared" si="0"/>
        <v>Yes</v>
      </c>
      <c r="L14" s="55" t="str">
        <f t="shared" si="1"/>
        <v>Yes</v>
      </c>
      <c r="M14" s="55" t="str">
        <f t="shared" si="2"/>
        <v>Yes</v>
      </c>
      <c r="N14" s="55" t="str">
        <f t="shared" si="5"/>
        <v>Yes</v>
      </c>
      <c r="O14" s="55" t="str">
        <f t="shared" si="3"/>
        <v>No</v>
      </c>
      <c r="P14" s="124" t="str">
        <f t="shared" si="4"/>
        <v>R</v>
      </c>
    </row>
    <row r="15" spans="1:17" x14ac:dyDescent="0.3">
      <c r="A15" s="101"/>
      <c r="B15" s="128"/>
      <c r="C15" s="128"/>
      <c r="D15" s="128"/>
      <c r="E15" s="128"/>
      <c r="F15" s="9"/>
      <c r="G15" s="18"/>
      <c r="H15" s="52" t="s">
        <v>77</v>
      </c>
      <c r="I15" s="53">
        <f>VLOOKUP(J15,RHTABLE,3,FALSE)</f>
        <v>84146</v>
      </c>
      <c r="J15" s="54">
        <v>3807</v>
      </c>
      <c r="K15" s="55" t="str">
        <f t="shared" si="0"/>
        <v>Yes</v>
      </c>
      <c r="L15" s="55" t="str">
        <f t="shared" si="1"/>
        <v>Yes</v>
      </c>
      <c r="M15" s="55" t="str">
        <f t="shared" si="2"/>
        <v>Yes</v>
      </c>
      <c r="N15" s="55" t="str">
        <f t="shared" si="5"/>
        <v>Yes</v>
      </c>
      <c r="O15" s="55" t="str">
        <f t="shared" si="3"/>
        <v>No</v>
      </c>
      <c r="P15" s="124" t="str">
        <f t="shared" si="4"/>
        <v>R</v>
      </c>
    </row>
    <row r="16" spans="1:17" x14ac:dyDescent="0.3">
      <c r="A16" s="101"/>
      <c r="B16" s="128"/>
      <c r="C16" s="128"/>
      <c r="D16" s="128"/>
      <c r="E16" s="128"/>
      <c r="F16" s="9"/>
      <c r="G16" s="18"/>
      <c r="H16" s="52" t="s">
        <v>78</v>
      </c>
      <c r="I16" s="53">
        <f t="shared" si="6"/>
        <v>62308</v>
      </c>
      <c r="J16" s="54">
        <v>6405</v>
      </c>
      <c r="K16" s="55" t="str">
        <f t="shared" si="0"/>
        <v>Yes</v>
      </c>
      <c r="L16" s="55" t="str">
        <f t="shared" si="1"/>
        <v>Yes</v>
      </c>
      <c r="M16" s="55" t="str">
        <f t="shared" si="2"/>
        <v>Yes</v>
      </c>
      <c r="N16" s="55" t="str">
        <f t="shared" si="5"/>
        <v>No</v>
      </c>
      <c r="O16" s="55" t="str">
        <f t="shared" si="3"/>
        <v>No</v>
      </c>
      <c r="P16" s="124" t="str">
        <f t="shared" si="4"/>
        <v>R</v>
      </c>
    </row>
    <row r="17" spans="1:16" x14ac:dyDescent="0.3">
      <c r="A17" s="101"/>
      <c r="B17" s="128"/>
      <c r="C17" s="128"/>
      <c r="D17" s="128"/>
      <c r="E17" s="128"/>
      <c r="F17" s="9"/>
      <c r="G17" s="18"/>
      <c r="H17" s="52" t="s">
        <v>79</v>
      </c>
      <c r="I17" s="53">
        <f t="shared" si="6"/>
        <v>62308</v>
      </c>
      <c r="J17" s="54">
        <v>6408</v>
      </c>
      <c r="K17" s="55" t="str">
        <f t="shared" si="0"/>
        <v>Yes</v>
      </c>
      <c r="L17" s="55" t="str">
        <f t="shared" si="1"/>
        <v>Yes</v>
      </c>
      <c r="M17" s="55" t="str">
        <f t="shared" si="2"/>
        <v>No</v>
      </c>
      <c r="N17" s="55" t="str">
        <f t="shared" si="5"/>
        <v>No</v>
      </c>
      <c r="O17" s="55" t="str">
        <f t="shared" si="3"/>
        <v>No</v>
      </c>
      <c r="P17" s="124" t="str">
        <f t="shared" si="4"/>
        <v>R</v>
      </c>
    </row>
    <row r="18" spans="1:16" x14ac:dyDescent="0.3">
      <c r="A18" s="101"/>
      <c r="B18" s="128"/>
      <c r="C18" s="128"/>
      <c r="D18" s="128"/>
      <c r="E18" s="128"/>
      <c r="F18" s="9"/>
      <c r="G18" s="18"/>
      <c r="H18" s="52" t="s">
        <v>80</v>
      </c>
      <c r="I18" s="53">
        <f t="shared" si="6"/>
        <v>44054</v>
      </c>
      <c r="J18" s="54">
        <v>6467</v>
      </c>
      <c r="K18" s="55" t="str">
        <f t="shared" si="0"/>
        <v>Yes</v>
      </c>
      <c r="L18" s="55" t="str">
        <f t="shared" si="1"/>
        <v>Yes</v>
      </c>
      <c r="M18" s="55" t="str">
        <f t="shared" si="2"/>
        <v>Yes</v>
      </c>
      <c r="N18" s="55" t="str">
        <f t="shared" si="5"/>
        <v>No</v>
      </c>
      <c r="O18" s="55" t="str">
        <f t="shared" si="3"/>
        <v>No</v>
      </c>
      <c r="P18" s="124" t="str">
        <f t="shared" si="4"/>
        <v>R</v>
      </c>
    </row>
    <row r="19" spans="1:16" x14ac:dyDescent="0.3">
      <c r="A19" s="101"/>
      <c r="B19" s="128"/>
      <c r="C19" s="128"/>
      <c r="D19" s="128"/>
      <c r="E19" s="128"/>
      <c r="F19" s="9"/>
      <c r="G19" s="18"/>
      <c r="H19" s="52" t="s">
        <v>81</v>
      </c>
      <c r="I19" s="53">
        <f t="shared" si="6"/>
        <v>37602</v>
      </c>
      <c r="J19" s="54">
        <v>6483</v>
      </c>
      <c r="K19" s="55" t="str">
        <f t="shared" si="0"/>
        <v>Yes</v>
      </c>
      <c r="L19" s="55" t="str">
        <f t="shared" si="1"/>
        <v>Yes</v>
      </c>
      <c r="M19" s="55" t="str">
        <f t="shared" si="2"/>
        <v>Yes</v>
      </c>
      <c r="N19" s="55" t="str">
        <f t="shared" si="5"/>
        <v>No</v>
      </c>
      <c r="O19" s="55" t="str">
        <f t="shared" si="3"/>
        <v>No</v>
      </c>
      <c r="P19" s="124" t="str">
        <f t="shared" si="4"/>
        <v>R</v>
      </c>
    </row>
    <row r="20" spans="1:16" x14ac:dyDescent="0.3">
      <c r="A20" s="101"/>
      <c r="B20" s="128"/>
      <c r="C20" s="128"/>
      <c r="D20" s="128"/>
      <c r="E20" s="128"/>
      <c r="F20" s="9"/>
      <c r="G20" s="18"/>
      <c r="H20" s="52" t="s">
        <v>82</v>
      </c>
      <c r="I20" s="53">
        <f t="shared" si="6"/>
        <v>61101</v>
      </c>
      <c r="J20" s="54">
        <v>2449</v>
      </c>
      <c r="K20" s="55" t="str">
        <f t="shared" si="0"/>
        <v>Yes</v>
      </c>
      <c r="L20" s="55" t="str">
        <f t="shared" si="1"/>
        <v>Yes</v>
      </c>
      <c r="M20" s="55" t="str">
        <f t="shared" si="2"/>
        <v>Yes</v>
      </c>
      <c r="N20" s="55" t="str">
        <f t="shared" si="5"/>
        <v>No</v>
      </c>
      <c r="O20" s="55" t="str">
        <f t="shared" si="3"/>
        <v>No</v>
      </c>
      <c r="P20" s="124" t="str">
        <f t="shared" si="4"/>
        <v>R</v>
      </c>
    </row>
    <row r="21" spans="1:16" x14ac:dyDescent="0.3">
      <c r="A21" s="101"/>
      <c r="B21" s="128"/>
      <c r="C21" s="128"/>
      <c r="D21" s="128"/>
      <c r="E21" s="128"/>
      <c r="F21" s="9"/>
      <c r="G21" s="18"/>
      <c r="H21" s="52" t="s">
        <v>83</v>
      </c>
      <c r="I21" s="53">
        <f t="shared" si="6"/>
        <v>41124</v>
      </c>
      <c r="J21" s="54">
        <v>1708</v>
      </c>
      <c r="K21" s="55" t="str">
        <f t="shared" si="0"/>
        <v>Yes</v>
      </c>
      <c r="L21" s="55" t="str">
        <f t="shared" si="1"/>
        <v>Yes</v>
      </c>
      <c r="M21" s="55" t="str">
        <f t="shared" si="2"/>
        <v>Yes</v>
      </c>
      <c r="N21" s="55" t="str">
        <f t="shared" si="5"/>
        <v>No</v>
      </c>
      <c r="O21" s="55" t="str">
        <f t="shared" si="3"/>
        <v>No</v>
      </c>
      <c r="P21" s="124" t="str">
        <f t="shared" si="4"/>
        <v>R</v>
      </c>
    </row>
    <row r="22" spans="1:16" x14ac:dyDescent="0.3">
      <c r="A22" s="101"/>
      <c r="B22" s="128"/>
      <c r="C22" s="128"/>
      <c r="D22" s="128"/>
      <c r="E22" s="128"/>
      <c r="F22" s="9"/>
      <c r="G22" s="18"/>
      <c r="H22" s="52" t="s">
        <v>84</v>
      </c>
      <c r="I22" s="53">
        <f t="shared" si="6"/>
        <v>6111</v>
      </c>
      <c r="J22" s="54">
        <v>6485</v>
      </c>
      <c r="K22" s="55" t="str">
        <f t="shared" si="0"/>
        <v>Yes</v>
      </c>
      <c r="L22" s="55" t="str">
        <f t="shared" si="1"/>
        <v>Yes</v>
      </c>
      <c r="M22" s="55" t="str">
        <f t="shared" si="2"/>
        <v>Yes</v>
      </c>
      <c r="N22" s="55" t="str">
        <f t="shared" si="5"/>
        <v>No</v>
      </c>
      <c r="O22" s="55" t="str">
        <f t="shared" si="3"/>
        <v>No</v>
      </c>
      <c r="P22" s="124" t="str">
        <f t="shared" si="4"/>
        <v>R</v>
      </c>
    </row>
    <row r="23" spans="1:16" x14ac:dyDescent="0.3">
      <c r="A23" s="101"/>
      <c r="B23" s="128"/>
      <c r="C23" s="128"/>
      <c r="D23" s="128"/>
      <c r="E23" s="128"/>
      <c r="F23" s="9"/>
      <c r="G23" s="18"/>
      <c r="H23" s="52" t="s">
        <v>85</v>
      </c>
      <c r="I23" s="53" t="str">
        <f t="shared" si="6"/>
        <v>C00882</v>
      </c>
      <c r="J23" s="54">
        <v>1443</v>
      </c>
      <c r="K23" s="55" t="str">
        <f t="shared" si="0"/>
        <v>Yes</v>
      </c>
      <c r="L23" s="55" t="str">
        <f t="shared" si="1"/>
        <v>Yes</v>
      </c>
      <c r="M23" s="55" t="str">
        <f t="shared" si="2"/>
        <v>Yes</v>
      </c>
      <c r="N23" s="55" t="str">
        <f t="shared" si="5"/>
        <v>Yes</v>
      </c>
      <c r="O23" s="55" t="str">
        <f t="shared" si="3"/>
        <v>No</v>
      </c>
      <c r="P23" s="124" t="str">
        <f t="shared" si="4"/>
        <v>C,R,E</v>
      </c>
    </row>
    <row r="24" spans="1:16" x14ac:dyDescent="0.3">
      <c r="A24" s="101"/>
      <c r="B24" s="128"/>
      <c r="C24" s="128"/>
      <c r="D24" s="128"/>
      <c r="E24" s="128"/>
      <c r="F24" s="9"/>
      <c r="G24" s="18"/>
      <c r="H24" s="52" t="s">
        <v>86</v>
      </c>
      <c r="I24" s="53" t="str">
        <f t="shared" si="6"/>
        <v>TDFIC</v>
      </c>
      <c r="J24" s="54">
        <v>4749</v>
      </c>
      <c r="K24" s="55" t="str">
        <f t="shared" si="0"/>
        <v>Yes</v>
      </c>
      <c r="L24" s="55" t="str">
        <f t="shared" si="1"/>
        <v>Yes</v>
      </c>
      <c r="M24" s="55" t="str">
        <f t="shared" si="2"/>
        <v>No</v>
      </c>
      <c r="N24" s="55" t="str">
        <f t="shared" si="5"/>
        <v>No</v>
      </c>
      <c r="O24" s="55" t="str">
        <f t="shared" si="3"/>
        <v>No</v>
      </c>
      <c r="P24" s="124" t="str">
        <f t="shared" si="4"/>
        <v>C,R</v>
      </c>
    </row>
    <row r="25" spans="1:16" x14ac:dyDescent="0.3">
      <c r="A25" s="101"/>
      <c r="B25" s="128"/>
      <c r="C25" s="128"/>
      <c r="D25" s="128"/>
      <c r="E25" s="128"/>
      <c r="F25" s="9"/>
      <c r="G25" s="18"/>
      <c r="H25" s="52" t="s">
        <v>87</v>
      </c>
      <c r="I25" s="53">
        <f t="shared" si="6"/>
        <v>39026</v>
      </c>
      <c r="J25" s="54">
        <v>5402</v>
      </c>
      <c r="K25" s="55" t="str">
        <f t="shared" si="0"/>
        <v>Yes</v>
      </c>
      <c r="L25" s="55" t="str">
        <f t="shared" si="1"/>
        <v>Yes</v>
      </c>
      <c r="M25" s="55" t="str">
        <f t="shared" si="2"/>
        <v>Yes</v>
      </c>
      <c r="N25" s="55" t="str">
        <f t="shared" si="5"/>
        <v>No</v>
      </c>
      <c r="O25" s="55" t="str">
        <f t="shared" si="3"/>
        <v>No</v>
      </c>
      <c r="P25" s="124" t="str">
        <f t="shared" si="4"/>
        <v>R</v>
      </c>
    </row>
    <row r="26" spans="1:16" x14ac:dyDescent="0.3">
      <c r="A26" s="101"/>
      <c r="B26" s="128"/>
      <c r="C26" s="128"/>
      <c r="D26" s="128"/>
      <c r="E26" s="128"/>
      <c r="F26" s="9"/>
      <c r="G26" s="18"/>
      <c r="H26" s="52" t="s">
        <v>88</v>
      </c>
      <c r="I26" s="53">
        <f t="shared" si="6"/>
        <v>87726</v>
      </c>
      <c r="J26" s="54">
        <v>3429</v>
      </c>
      <c r="K26" s="55" t="str">
        <f t="shared" si="0"/>
        <v>Yes</v>
      </c>
      <c r="L26" s="55" t="str">
        <f t="shared" si="1"/>
        <v>Yes</v>
      </c>
      <c r="M26" s="55" t="str">
        <f t="shared" si="2"/>
        <v>Yes</v>
      </c>
      <c r="N26" s="55" t="str">
        <f t="shared" si="5"/>
        <v>No</v>
      </c>
      <c r="O26" s="55" t="str">
        <f t="shared" si="3"/>
        <v>No</v>
      </c>
      <c r="P26" s="124" t="str">
        <f t="shared" si="4"/>
        <v>R</v>
      </c>
    </row>
    <row r="27" spans="1:16" x14ac:dyDescent="0.3">
      <c r="A27" s="101"/>
      <c r="B27" s="129"/>
      <c r="C27" s="129"/>
      <c r="D27" s="129"/>
      <c r="E27" s="129"/>
      <c r="F27" s="125"/>
      <c r="G27" s="126"/>
      <c r="H27" s="52" t="s">
        <v>89</v>
      </c>
      <c r="I27" s="53">
        <f t="shared" si="6"/>
        <v>14163</v>
      </c>
      <c r="J27" s="54">
        <v>1844</v>
      </c>
      <c r="K27" s="127" t="str">
        <f t="shared" si="0"/>
        <v>Yes</v>
      </c>
      <c r="L27" s="127" t="str">
        <f t="shared" si="1"/>
        <v>Yes</v>
      </c>
      <c r="M27" s="127" t="str">
        <f t="shared" si="2"/>
        <v>Yes</v>
      </c>
      <c r="N27" s="127" t="str">
        <f t="shared" si="5"/>
        <v>Yes</v>
      </c>
      <c r="O27" s="55" t="str">
        <f t="shared" si="3"/>
        <v>No</v>
      </c>
      <c r="P27" s="124" t="str">
        <f t="shared" si="4"/>
        <v>R</v>
      </c>
    </row>
    <row r="28" spans="1:16" x14ac:dyDescent="0.3">
      <c r="A28" s="91"/>
      <c r="B28" s="5"/>
      <c r="C28" s="5"/>
      <c r="D28" s="5"/>
      <c r="E28" s="5"/>
      <c r="F28" s="9"/>
      <c r="G28" s="18"/>
      <c r="H28" s="45"/>
      <c r="I28" s="46"/>
      <c r="J28" s="47"/>
      <c r="K28" s="38"/>
      <c r="L28" s="38"/>
      <c r="M28" s="38"/>
      <c r="N28" s="38"/>
      <c r="O28" s="38"/>
      <c r="P28" s="38"/>
    </row>
    <row r="29" spans="1:16" x14ac:dyDescent="0.3">
      <c r="A29" s="102"/>
      <c r="B29" s="5"/>
      <c r="C29" s="5"/>
      <c r="D29" s="5"/>
      <c r="E29" s="5"/>
      <c r="F29" s="9"/>
      <c r="G29" s="18"/>
      <c r="H29" s="50" t="str">
        <f>IF(C1="Click Here","",C1&amp;" "&amp;"Carriers")</f>
        <v>Michigan Carriers</v>
      </c>
      <c r="I29" s="46"/>
      <c r="J29" s="47"/>
      <c r="K29" s="38"/>
      <c r="L29" s="38"/>
      <c r="M29" s="38"/>
      <c r="N29" s="38"/>
      <c r="O29" s="38"/>
      <c r="P29" s="38"/>
    </row>
    <row r="30" spans="1:16" x14ac:dyDescent="0.3">
      <c r="A30" s="101"/>
      <c r="B30" s="130"/>
      <c r="C30" s="130"/>
      <c r="D30" s="130"/>
      <c r="E30" s="130"/>
      <c r="G30" s="11">
        <v>1</v>
      </c>
      <c r="H30" s="40" t="str">
        <f>IFERROR(VLOOKUP(INDEX(CXArray,MATCH(G30,CXNumber,0),MATCH($C$1,[0]!CXState,0)),Top40Unique,4,FALSE),"Error")</f>
        <v>BLUE CARE NETWORK HMO</v>
      </c>
      <c r="I30" s="42">
        <f t="shared" ref="I30:I39" si="7">IFERROR(VLOOKUP(INDEX(CXArray,MATCH(G30,CXNumber,0),MATCH($C$1,CXState,0)),Top40Unique,6,FALSE),1)</f>
        <v>710</v>
      </c>
      <c r="J30" s="41">
        <f t="shared" ref="J30:J39" si="8">IFERROR(VLOOKUP(INDEX(CXArray,MATCH(G30,CXNumber,0),MATCH($C$1,CXState,0)),Top40Unique,3,FALSE),1)</f>
        <v>2426</v>
      </c>
      <c r="K30" s="38" t="str">
        <f t="shared" ref="K30:K38" si="9">IFERROR(IF(OR(VLOOKUP(J30,RHTABLE,8,FALSE)="Yes",VLOOKUP(J30,RHTABLE,8,FALSE)="Yes-Agreement"),"Yes","No"),"Error")</f>
        <v>Yes</v>
      </c>
      <c r="L30" s="38" t="str">
        <f t="shared" si="1"/>
        <v>Yes</v>
      </c>
      <c r="M30" s="38" t="str">
        <f t="shared" si="2"/>
        <v>Yes</v>
      </c>
      <c r="N30" s="38" t="str">
        <f t="shared" si="5"/>
        <v>No</v>
      </c>
      <c r="O30" s="38" t="str">
        <f t="shared" ref="O30:O44" si="10">IFERROR(IF(OR(VLOOKUP(J30,RHTABLE,12,FALSE)="Yes",VLOOKUP(J30,RHTABLE,12,FALSE)="Yes-Agreement"),"Yes","No"),"Error")</f>
        <v>No</v>
      </c>
      <c r="P30" s="38" t="str">
        <f t="shared" ref="P30:P61" si="11">VLOOKUP(J30,RHTABLE,12,FALSE)</f>
        <v>R</v>
      </c>
    </row>
    <row r="31" spans="1:16" x14ac:dyDescent="0.3">
      <c r="A31" s="103"/>
      <c r="B31" s="130"/>
      <c r="C31" s="130"/>
      <c r="D31" s="130"/>
      <c r="E31" s="130"/>
      <c r="G31" s="14">
        <f>IF(H30&lt;&gt;0,G30+1,IF(G30&gt;G29,1,0))</f>
        <v>2</v>
      </c>
      <c r="H31" s="40" t="str">
        <f t="shared" ref="H31:H44" si="12">IFERROR(VLOOKUP(INDEX(CXArray,MATCH(G31,CXNumber,0),MATCH($C$1,CXState,0)),Top40Unique,4,FALSE),"Error")</f>
        <v>HEALTH ALLIANCE PLAN</v>
      </c>
      <c r="I31" s="42">
        <f t="shared" si="7"/>
        <v>382242827</v>
      </c>
      <c r="J31" s="41">
        <f t="shared" si="8"/>
        <v>6466</v>
      </c>
      <c r="K31" s="38" t="str">
        <f t="shared" si="9"/>
        <v>Yes</v>
      </c>
      <c r="L31" s="38" t="str">
        <f t="shared" si="1"/>
        <v>Yes</v>
      </c>
      <c r="M31" s="38" t="str">
        <f t="shared" si="2"/>
        <v>Yes</v>
      </c>
      <c r="N31" s="38" t="str">
        <f t="shared" si="5"/>
        <v>No</v>
      </c>
      <c r="O31" s="38" t="str">
        <f t="shared" si="10"/>
        <v>No</v>
      </c>
      <c r="P31" s="38" t="str">
        <f t="shared" si="11"/>
        <v>R</v>
      </c>
    </row>
    <row r="32" spans="1:16" x14ac:dyDescent="0.3">
      <c r="A32" s="103"/>
      <c r="B32" s="130"/>
      <c r="C32" s="130"/>
      <c r="D32" s="130"/>
      <c r="E32" s="130"/>
      <c r="G32" s="14">
        <f t="shared" ref="G32:G44" si="13">IF(H31&lt;&gt;"Error",G31+1,IF(G31&gt;G30,1,0))</f>
        <v>3</v>
      </c>
      <c r="H32" s="40" t="str">
        <f t="shared" si="12"/>
        <v>HEALTH PLAN OF MICHIGAN</v>
      </c>
      <c r="I32" s="42">
        <f t="shared" si="7"/>
        <v>52563</v>
      </c>
      <c r="J32" s="41">
        <f t="shared" si="8"/>
        <v>2262</v>
      </c>
      <c r="K32" s="38" t="str">
        <f t="shared" si="9"/>
        <v>Yes</v>
      </c>
      <c r="L32" s="38" t="str">
        <f t="shared" si="1"/>
        <v>No</v>
      </c>
      <c r="M32" s="38" t="str">
        <f t="shared" si="2"/>
        <v>Yes</v>
      </c>
      <c r="N32" s="38" t="str">
        <f t="shared" si="5"/>
        <v>No</v>
      </c>
      <c r="O32" s="38" t="str">
        <f t="shared" si="10"/>
        <v>No</v>
      </c>
      <c r="P32" s="38" t="str">
        <f t="shared" si="11"/>
        <v>R</v>
      </c>
    </row>
    <row r="33" spans="1:16" x14ac:dyDescent="0.3">
      <c r="A33" s="103"/>
      <c r="B33" s="130"/>
      <c r="C33" s="130"/>
      <c r="D33" s="130"/>
      <c r="E33" s="130"/>
      <c r="G33" s="14">
        <f t="shared" si="13"/>
        <v>4</v>
      </c>
      <c r="H33" s="40" t="str">
        <f t="shared" si="12"/>
        <v>MEDICARE PLUS BLUE</v>
      </c>
      <c r="I33" s="42">
        <f t="shared" si="7"/>
        <v>710</v>
      </c>
      <c r="J33" s="41">
        <f t="shared" si="8"/>
        <v>2287</v>
      </c>
      <c r="K33" s="38" t="str">
        <f t="shared" si="9"/>
        <v>Yes</v>
      </c>
      <c r="L33" s="38" t="str">
        <f t="shared" si="1"/>
        <v>Yes</v>
      </c>
      <c r="M33" s="38" t="str">
        <f t="shared" si="2"/>
        <v>Yes</v>
      </c>
      <c r="N33" s="38" t="str">
        <f t="shared" si="5"/>
        <v>No</v>
      </c>
      <c r="O33" s="38" t="str">
        <f t="shared" si="10"/>
        <v>No</v>
      </c>
      <c r="P33" s="38" t="str">
        <f t="shared" si="11"/>
        <v>R</v>
      </c>
    </row>
    <row r="34" spans="1:16" x14ac:dyDescent="0.3">
      <c r="A34" s="103"/>
      <c r="B34" s="130"/>
      <c r="C34" s="130"/>
      <c r="D34" s="130"/>
      <c r="E34" s="130"/>
      <c r="G34" s="14">
        <f t="shared" si="13"/>
        <v>5</v>
      </c>
      <c r="H34" s="40" t="str">
        <f t="shared" si="12"/>
        <v>MERIDIAN HEALTH PLAN</v>
      </c>
      <c r="I34" s="42">
        <f t="shared" si="7"/>
        <v>13189</v>
      </c>
      <c r="J34" s="41">
        <f t="shared" si="8"/>
        <v>4777</v>
      </c>
      <c r="K34" s="38" t="str">
        <f t="shared" si="9"/>
        <v>Yes</v>
      </c>
      <c r="L34" s="38" t="str">
        <f t="shared" si="1"/>
        <v>Yes</v>
      </c>
      <c r="M34" s="38" t="str">
        <f t="shared" si="2"/>
        <v>No</v>
      </c>
      <c r="N34" s="38" t="str">
        <f t="shared" si="5"/>
        <v>No</v>
      </c>
      <c r="O34" s="38" t="str">
        <f t="shared" si="10"/>
        <v>No</v>
      </c>
      <c r="P34" s="38" t="str">
        <f t="shared" si="11"/>
        <v>R</v>
      </c>
    </row>
    <row r="35" spans="1:16" x14ac:dyDescent="0.3">
      <c r="A35" s="103"/>
      <c r="B35" s="130"/>
      <c r="C35" s="130"/>
      <c r="D35" s="130"/>
      <c r="E35" s="130"/>
      <c r="G35" s="14">
        <f t="shared" si="13"/>
        <v>6</v>
      </c>
      <c r="H35" s="40" t="str">
        <f t="shared" si="12"/>
        <v>MICHIGAN BLUE SHIELD</v>
      </c>
      <c r="I35" s="42">
        <f t="shared" si="7"/>
        <v>710</v>
      </c>
      <c r="J35" s="41">
        <f t="shared" si="8"/>
        <v>1421</v>
      </c>
      <c r="K35" s="38" t="str">
        <f>IFERROR(IF(OR(VLOOKUP(J35,RHTABLE,8,FALSE)="Yes",VLOOKUP(J35,RHTABLE,8,FALSE)="Yes-Agreement"),"Yes","No"),"Error")</f>
        <v>Yes</v>
      </c>
      <c r="L35" s="38" t="str">
        <f t="shared" si="1"/>
        <v>Yes</v>
      </c>
      <c r="M35" s="38" t="str">
        <f t="shared" si="2"/>
        <v>Yes</v>
      </c>
      <c r="N35" s="38" t="str">
        <f t="shared" si="5"/>
        <v>No</v>
      </c>
      <c r="O35" s="38" t="str">
        <f t="shared" si="10"/>
        <v>No</v>
      </c>
      <c r="P35" s="38" t="str">
        <f t="shared" si="11"/>
        <v>R</v>
      </c>
    </row>
    <row r="36" spans="1:16" x14ac:dyDescent="0.3">
      <c r="A36" s="103"/>
      <c r="B36" s="130"/>
      <c r="C36" s="130"/>
      <c r="D36" s="130"/>
      <c r="E36" s="130"/>
      <c r="G36" s="14">
        <f t="shared" si="13"/>
        <v>7</v>
      </c>
      <c r="H36" s="40" t="str">
        <f t="shared" si="12"/>
        <v>MICHIGAN MEDICAID</v>
      </c>
      <c r="I36" s="42" t="str">
        <f t="shared" si="7"/>
        <v>D00111</v>
      </c>
      <c r="J36" s="41">
        <f t="shared" si="8"/>
        <v>2480</v>
      </c>
      <c r="K36" s="38" t="str">
        <f t="shared" si="9"/>
        <v>Yes</v>
      </c>
      <c r="L36" s="38" t="str">
        <f t="shared" si="1"/>
        <v>Yes</v>
      </c>
      <c r="M36" s="38" t="str">
        <f t="shared" si="2"/>
        <v>Yes</v>
      </c>
      <c r="N36" s="38" t="str">
        <f t="shared" si="5"/>
        <v>No</v>
      </c>
      <c r="O36" s="38" t="str">
        <f t="shared" si="10"/>
        <v>No</v>
      </c>
      <c r="P36" s="38" t="str">
        <f t="shared" si="11"/>
        <v>C,R,E</v>
      </c>
    </row>
    <row r="37" spans="1:16" x14ac:dyDescent="0.3">
      <c r="A37" s="103"/>
      <c r="B37" s="130"/>
      <c r="C37" s="130"/>
      <c r="D37" s="130"/>
      <c r="E37" s="130"/>
      <c r="G37" s="14">
        <f t="shared" si="13"/>
        <v>8</v>
      </c>
      <c r="H37" s="40" t="str">
        <f t="shared" si="12"/>
        <v>MICHIGAN MEDICARE</v>
      </c>
      <c r="I37" s="42">
        <f t="shared" si="7"/>
        <v>8202</v>
      </c>
      <c r="J37" s="41">
        <f t="shared" si="8"/>
        <v>1461</v>
      </c>
      <c r="K37" s="38" t="str">
        <f t="shared" si="9"/>
        <v>Yes</v>
      </c>
      <c r="L37" s="38" t="str">
        <f t="shared" si="1"/>
        <v>Yes</v>
      </c>
      <c r="M37" s="38" t="str">
        <f t="shared" si="2"/>
        <v>Yes</v>
      </c>
      <c r="N37" s="38" t="str">
        <f t="shared" si="5"/>
        <v>Yes</v>
      </c>
      <c r="O37" s="38" t="str">
        <f t="shared" si="10"/>
        <v>No</v>
      </c>
      <c r="P37" s="38" t="str">
        <f t="shared" si="11"/>
        <v>C,R,E,CS</v>
      </c>
    </row>
    <row r="38" spans="1:16" x14ac:dyDescent="0.3">
      <c r="A38" s="103"/>
      <c r="B38" s="130"/>
      <c r="C38" s="130"/>
      <c r="D38" s="130"/>
      <c r="E38" s="130"/>
      <c r="G38" s="14">
        <f t="shared" si="13"/>
        <v>9</v>
      </c>
      <c r="H38" s="40" t="str">
        <f t="shared" si="12"/>
        <v>MOLINA HEALTHCARE OF MICHIGAN</v>
      </c>
      <c r="I38" s="42">
        <f t="shared" si="7"/>
        <v>38334</v>
      </c>
      <c r="J38" s="41">
        <f t="shared" si="8"/>
        <v>5443</v>
      </c>
      <c r="K38" s="38" t="str">
        <f t="shared" si="9"/>
        <v>Yes</v>
      </c>
      <c r="L38" s="38" t="str">
        <f t="shared" si="1"/>
        <v>Yes</v>
      </c>
      <c r="M38" s="38" t="str">
        <f t="shared" si="2"/>
        <v>Yes</v>
      </c>
      <c r="N38" s="38" t="str">
        <f t="shared" si="5"/>
        <v>No</v>
      </c>
      <c r="O38" s="38" t="str">
        <f t="shared" si="10"/>
        <v>No</v>
      </c>
      <c r="P38" s="38" t="str">
        <f t="shared" si="11"/>
        <v>R</v>
      </c>
    </row>
    <row r="39" spans="1:16" x14ac:dyDescent="0.3">
      <c r="A39" s="103"/>
      <c r="B39" s="130"/>
      <c r="C39" s="130"/>
      <c r="D39" s="130"/>
      <c r="E39" s="130"/>
      <c r="G39" s="14">
        <f t="shared" si="13"/>
        <v>10</v>
      </c>
      <c r="H39" s="40" t="str">
        <f t="shared" si="12"/>
        <v>PRIORITY HEALTH OF MICHIGAN</v>
      </c>
      <c r="I39" s="42">
        <f t="shared" si="7"/>
        <v>38217</v>
      </c>
      <c r="J39" s="41">
        <f t="shared" si="8"/>
        <v>7459</v>
      </c>
      <c r="K39" s="38" t="str">
        <f t="shared" ref="K39:K44" si="14">IFERROR(IF(OR(VLOOKUP(J39,RHTABLE,8,FALSE)="Yes",VLOOKUP(J39,RHTABLE,8,FALSE)="Yes-Agreement"),"Yes","No"),"Error")</f>
        <v>Yes</v>
      </c>
      <c r="L39" s="38" t="str">
        <f t="shared" ref="L39:L44" si="15">IFERROR(IF(OR(VLOOKUP(J39,RHTABLE,9,FALSE)="Yes",VLOOKUP(J39,RHTABLE,9,FALSE)="Yes-Agreement"),"Yes","No"),"Error")</f>
        <v>Yes</v>
      </c>
      <c r="M39" s="38" t="str">
        <f t="shared" ref="M39:M44" si="16">IFERROR(IF(OR(VLOOKUP(J39,RHTABLE,10,FALSE)="Yes",VLOOKUP(J39,RHTABLE,10,FALSE)="Yes-Agreement"),"Yes","No"),"Error")</f>
        <v>Yes</v>
      </c>
      <c r="N39" s="38" t="str">
        <f t="shared" si="5"/>
        <v>No</v>
      </c>
      <c r="O39" s="38" t="str">
        <f t="shared" si="10"/>
        <v>No</v>
      </c>
      <c r="P39" s="38" t="str">
        <f t="shared" si="11"/>
        <v>R</v>
      </c>
    </row>
    <row r="40" spans="1:16" x14ac:dyDescent="0.3">
      <c r="A40" s="103"/>
      <c r="B40" s="130"/>
      <c r="C40" s="130"/>
      <c r="D40" s="130"/>
      <c r="E40" s="130"/>
      <c r="G40" s="14">
        <f t="shared" si="13"/>
        <v>11</v>
      </c>
      <c r="H40" s="40" t="str">
        <f>IFERROR(VLOOKUP(INDEX(CXArray,MATCH(G40,CXNumber,0),MATCH($C$1,CXState,0)),Top40Unique,4,FALSE),"Error")</f>
        <v>TRICARE EAST</v>
      </c>
      <c r="I40" s="42" t="str">
        <f>IFERROR(VLOOKUP(INDEX(CXArray,MATCH(G40,CXNumber,0),MATCH($C$1,CXState,0)),Top40Unique,6,FALSE),1)</f>
        <v>TREST</v>
      </c>
      <c r="J40" s="41">
        <f>IFERROR(VLOOKUP(INDEX(CXArray,MATCH(G40,CXNumber,0),MATCH($C$1,CXState,0)),Top40Unique,3,FALSE),1)</f>
        <v>1253</v>
      </c>
      <c r="K40" s="38" t="str">
        <f t="shared" si="14"/>
        <v>Yes</v>
      </c>
      <c r="L40" s="38" t="str">
        <f t="shared" si="15"/>
        <v>Yes</v>
      </c>
      <c r="M40" s="38" t="str">
        <f t="shared" si="16"/>
        <v>No</v>
      </c>
      <c r="N40" s="38" t="str">
        <f>IFERROR(IF(OR(VLOOKUP(J40,RHTABLE,11,FALSE)="Yes",VLOOKUP(J40,RHTABLE,11,FALSE)="Yes-Agreement"),"Yes","No"),"Error")</f>
        <v>No</v>
      </c>
      <c r="O40" s="38" t="str">
        <f t="shared" si="10"/>
        <v>No</v>
      </c>
      <c r="P40" s="38" t="str">
        <f t="shared" si="11"/>
        <v>C,R</v>
      </c>
    </row>
    <row r="41" spans="1:16" x14ac:dyDescent="0.3">
      <c r="A41" s="103"/>
      <c r="B41" s="130"/>
      <c r="C41" s="130"/>
      <c r="D41" s="130"/>
      <c r="E41" s="130"/>
      <c r="G41" s="14">
        <f t="shared" si="13"/>
        <v>12</v>
      </c>
      <c r="H41" s="40">
        <f t="shared" si="12"/>
        <v>0</v>
      </c>
      <c r="I41" s="42">
        <f>IFERROR(VLOOKUP(INDEX(CXArray,MATCH(G41,CXNumber,0),MATCH($C$1,CXState,0)),Top40Unique,6,FALSE),1)</f>
        <v>1</v>
      </c>
      <c r="J41" s="41">
        <f>IFERROR(VLOOKUP(INDEX(CXArray,MATCH(G41,CXNumber,0),MATCH($C$1,CXState,0)),Top40Unique,3,FALSE),1)</f>
        <v>0</v>
      </c>
      <c r="K41" s="38" t="str">
        <f t="shared" si="14"/>
        <v>Error</v>
      </c>
      <c r="L41" s="38" t="str">
        <f t="shared" si="15"/>
        <v>Error</v>
      </c>
      <c r="M41" s="38" t="str">
        <f t="shared" si="16"/>
        <v>Error</v>
      </c>
      <c r="N41" s="38" t="str">
        <f>IFERROR(IF(OR(VLOOKUP(J41,RHTABLE,11,FALSE)="Yes",VLOOKUP(J41,RHTABLE,11,FALSE)="Yes-Agreement"),"Yes","No"),"Error")</f>
        <v>Error</v>
      </c>
      <c r="O41" s="38" t="str">
        <f t="shared" si="10"/>
        <v>Error</v>
      </c>
      <c r="P41" s="38" t="e">
        <f t="shared" si="11"/>
        <v>#N/A</v>
      </c>
    </row>
    <row r="42" spans="1:16" x14ac:dyDescent="0.3">
      <c r="A42" s="103"/>
      <c r="B42" s="130"/>
      <c r="C42" s="130"/>
      <c r="D42" s="130"/>
      <c r="E42" s="130"/>
      <c r="G42" s="14">
        <f t="shared" si="13"/>
        <v>13</v>
      </c>
      <c r="H42" s="40">
        <f t="shared" si="12"/>
        <v>0</v>
      </c>
      <c r="I42" s="42">
        <f>IFERROR(VLOOKUP(INDEX(CXArray,MATCH(G42,CXNumber,0),MATCH($C$1,CXState,0)),Top40Unique,6,FALSE),1)</f>
        <v>1</v>
      </c>
      <c r="J42" s="41">
        <f>IFERROR(VLOOKUP(INDEX(CXArray,MATCH(G42,CXNumber,0),MATCH($C$1,CXState,0)),Top40Unique,3,FALSE),1)</f>
        <v>0</v>
      </c>
      <c r="K42" s="38" t="str">
        <f t="shared" si="14"/>
        <v>Error</v>
      </c>
      <c r="L42" s="38" t="str">
        <f t="shared" si="15"/>
        <v>Error</v>
      </c>
      <c r="M42" s="38" t="str">
        <f t="shared" si="16"/>
        <v>Error</v>
      </c>
      <c r="N42" s="38" t="str">
        <f>IFERROR(IF(OR(VLOOKUP(J42,RHTABLE,11,FALSE)="Yes",VLOOKUP(J42,RHTABLE,11,FALSE)="Yes-Agreement"),"Yes","No"),"Error")</f>
        <v>Error</v>
      </c>
      <c r="O42" s="38" t="str">
        <f t="shared" si="10"/>
        <v>Error</v>
      </c>
      <c r="P42" s="38" t="e">
        <f t="shared" si="11"/>
        <v>#N/A</v>
      </c>
    </row>
    <row r="43" spans="1:16" x14ac:dyDescent="0.3">
      <c r="A43" s="103"/>
      <c r="B43" s="130"/>
      <c r="C43" s="130"/>
      <c r="D43" s="130"/>
      <c r="E43" s="130"/>
      <c r="G43" s="14">
        <f t="shared" si="13"/>
        <v>14</v>
      </c>
      <c r="H43" s="40">
        <f t="shared" si="12"/>
        <v>0</v>
      </c>
      <c r="I43" s="42">
        <f>IFERROR(VLOOKUP(INDEX(CXArray,MATCH(G43,CXNumber,0),MATCH($C$1,CXState,0)),Top40Unique,6,FALSE),1)</f>
        <v>1</v>
      </c>
      <c r="J43" s="41">
        <f>IFERROR(VLOOKUP(INDEX(CXArray,MATCH(G43,CXNumber,0),MATCH($C$1,CXState,0)),Top40Unique,3,FALSE),1)</f>
        <v>0</v>
      </c>
      <c r="K43" s="38" t="str">
        <f t="shared" si="14"/>
        <v>Error</v>
      </c>
      <c r="L43" s="38" t="str">
        <f t="shared" si="15"/>
        <v>Error</v>
      </c>
      <c r="M43" s="38" t="str">
        <f t="shared" si="16"/>
        <v>Error</v>
      </c>
      <c r="N43" s="38" t="str">
        <f>IFERROR(IF(OR(VLOOKUP(J43,RHTABLE,11,FALSE)="Yes",VLOOKUP(J43,RHTABLE,11,FALSE)="Yes-Agreement"),"Yes","No"),"Error")</f>
        <v>Error</v>
      </c>
      <c r="O43" s="38" t="str">
        <f t="shared" si="10"/>
        <v>Error</v>
      </c>
      <c r="P43" s="38" t="e">
        <f t="shared" si="11"/>
        <v>#N/A</v>
      </c>
    </row>
    <row r="44" spans="1:16" x14ac:dyDescent="0.3">
      <c r="A44" s="103"/>
      <c r="B44" s="130"/>
      <c r="C44" s="130"/>
      <c r="D44" s="130"/>
      <c r="E44" s="130"/>
      <c r="G44" s="14">
        <f t="shared" si="13"/>
        <v>15</v>
      </c>
      <c r="H44" s="40">
        <f t="shared" si="12"/>
        <v>0</v>
      </c>
      <c r="I44" s="42">
        <f>IFERROR(VLOOKUP(INDEX(CXArray,MATCH(G44,CXNumber,0),MATCH($C$1,CXState,0)),Top40Unique,6,FALSE),1)</f>
        <v>1</v>
      </c>
      <c r="J44" s="41">
        <f>IFERROR(VLOOKUP(INDEX(CXArray,MATCH(G44,CXNumber,0),MATCH($C$1,CXState,0)),Top40Unique,3,FALSE),1)</f>
        <v>0</v>
      </c>
      <c r="K44" s="38" t="str">
        <f t="shared" si="14"/>
        <v>Error</v>
      </c>
      <c r="L44" s="38" t="str">
        <f t="shared" si="15"/>
        <v>Error</v>
      </c>
      <c r="M44" s="38" t="str">
        <f t="shared" si="16"/>
        <v>Error</v>
      </c>
      <c r="N44" s="38" t="str">
        <f>IFERROR(IF(OR(VLOOKUP(J44,RHTABLE,11,FALSE)="Yes",VLOOKUP(J44,RHTABLE,11,FALSE)="Yes-Agreement"),"Yes","No"),"Error")</f>
        <v>Error</v>
      </c>
      <c r="O44" s="38" t="str">
        <f t="shared" si="10"/>
        <v>Error</v>
      </c>
      <c r="P44" s="38" t="e">
        <f t="shared" si="11"/>
        <v>#N/A</v>
      </c>
    </row>
    <row r="45" spans="1:16" x14ac:dyDescent="0.3">
      <c r="A45" s="5"/>
      <c r="B45" s="5"/>
      <c r="C45" s="5"/>
      <c r="D45" s="5"/>
      <c r="E45" s="5"/>
      <c r="G45" s="14"/>
      <c r="H45" s="40"/>
      <c r="I45" s="42"/>
      <c r="J45" s="41"/>
      <c r="K45" s="38"/>
      <c r="L45" s="38"/>
      <c r="M45" s="38"/>
      <c r="N45" s="38"/>
      <c r="O45" s="38"/>
      <c r="P45" s="38" t="e">
        <f t="shared" si="11"/>
        <v>#N/A</v>
      </c>
    </row>
    <row r="46" spans="1:16" x14ac:dyDescent="0.3">
      <c r="A46" s="5"/>
      <c r="B46" s="5"/>
      <c r="C46" s="5"/>
      <c r="D46" s="5"/>
      <c r="E46" s="5"/>
      <c r="G46" s="14"/>
      <c r="H46" s="67" t="str">
        <f>IF(H1="Click Here","",H1&amp;" "&amp;"Carriers")</f>
        <v/>
      </c>
      <c r="J46" s="41"/>
      <c r="K46" s="38"/>
      <c r="L46" s="38"/>
      <c r="M46" s="38"/>
      <c r="N46" s="38"/>
      <c r="O46" s="38"/>
      <c r="P46" s="38" t="e">
        <f t="shared" si="11"/>
        <v>#N/A</v>
      </c>
    </row>
    <row r="47" spans="1:16" x14ac:dyDescent="0.3">
      <c r="A47" s="103"/>
      <c r="B47" s="130"/>
      <c r="C47" s="130"/>
      <c r="D47" s="130"/>
      <c r="E47" s="130"/>
      <c r="G47" s="14">
        <v>1</v>
      </c>
      <c r="H47" s="40" t="str">
        <f t="shared" ref="H47:H61" si="17">IFERROR(VLOOKUP(INDEX(CXArray,MATCH(G47,CXNumber,0),MATCH($H$1,CXState,0)),Top40Unique,4,FALSE),"Error")</f>
        <v>Error</v>
      </c>
      <c r="I47" s="42">
        <f>IFERROR(VLOOKUP(INDEX(CXArray,MATCH(G47,CXNumber,0),MATCH($H$1,CXState,0)),Top40Unique,6,FALSE),1)</f>
        <v>1</v>
      </c>
      <c r="J47" s="41">
        <f t="shared" ref="J47:J61" si="18">IFERROR(VLOOKUP(INDEX(CXArray,MATCH(G47,CXNumber,0),MATCH($H$1,CXState,0)),Top40Unique,3,FALSE),1)</f>
        <v>1</v>
      </c>
      <c r="K47" s="38" t="str">
        <f>IFERROR(IF(OR(VLOOKUP(J47,RHTABLE,8,FALSE)="Yes",VLOOKUP(J47,RHTABLE,8,FALSE)="Yes-Agreement"),"Yes","No"),"Error")</f>
        <v>Error</v>
      </c>
      <c r="L47" s="38" t="str">
        <f>IFERROR(IF(OR(VLOOKUP(J47,RHTABLE,9,FALSE)="Yes",VLOOKUP(J47,RHTABLE,9,FALSE)="Yes-Agreement"),"Yes","No"),"Error")</f>
        <v>Error</v>
      </c>
      <c r="M47" s="38" t="str">
        <f>IFERROR(IF(OR(VLOOKUP(J47,RHTABLE,10,FALSE)="Yes",VLOOKUP(J47,RHTABLE,10,FALSE)="Yes-Agreement"),"Yes","No"),"Error")</f>
        <v>Error</v>
      </c>
      <c r="N47" s="38" t="str">
        <f>IFERROR(IF(OR(VLOOKUP(J47,RHTABLE,11,FALSE)="Yes",VLOOKUP(J47,RHTABLE,11,FALSE)="Yes-Agreement"),"Yes","No"),"Error")</f>
        <v>Error</v>
      </c>
      <c r="O47" s="38" t="str">
        <f t="shared" ref="O47:O61" si="19">IFERROR(IF(OR(VLOOKUP(J47,RHTABLE,12,FALSE)="Yes",VLOOKUP(J47,RHTABLE,12,FALSE)="Yes-Agreement"),"Yes","No"),"Error")</f>
        <v>Error</v>
      </c>
      <c r="P47" s="38" t="e">
        <f t="shared" si="11"/>
        <v>#N/A</v>
      </c>
    </row>
    <row r="48" spans="1:16" x14ac:dyDescent="0.3">
      <c r="A48" s="103"/>
      <c r="B48" s="130"/>
      <c r="C48" s="130"/>
      <c r="D48" s="130"/>
      <c r="E48" s="130"/>
      <c r="G48" s="14">
        <v>2</v>
      </c>
      <c r="H48" s="40" t="str">
        <f t="shared" si="17"/>
        <v>Error</v>
      </c>
      <c r="I48" s="42">
        <f t="shared" ref="I48:I61" si="20">IFERROR(VLOOKUP(INDEX(CXArray,MATCH(G48,CXNumber,0),MATCH($H$1,CXState,0)),Top40Unique,6,FALSE),1)</f>
        <v>1</v>
      </c>
      <c r="J48" s="41">
        <f t="shared" si="18"/>
        <v>1</v>
      </c>
      <c r="K48" s="38" t="str">
        <f t="shared" ref="K48:K61" si="21">IFERROR(IF(OR(VLOOKUP(J48,RHTABLE,8,FALSE)="Yes",VLOOKUP(J48,RHTABLE,8,FALSE)="Yes-Agreement"),"Yes","No"),"Error")</f>
        <v>Error</v>
      </c>
      <c r="L48" s="38" t="str">
        <f t="shared" ref="L48:L61" si="22">IFERROR(IF(OR(VLOOKUP(J48,RHTABLE,9,FALSE)="Yes",VLOOKUP(J48,RHTABLE,9,FALSE)="Yes-Agreement"),"Yes","No"),"Error")</f>
        <v>Error</v>
      </c>
      <c r="M48" s="38" t="str">
        <f t="shared" ref="M48:M61" si="23">IFERROR(IF(OR(VLOOKUP(J48,RHTABLE,10,FALSE)="Yes",VLOOKUP(J48,RHTABLE,10,FALSE)="Yes-Agreement"),"Yes","No"),"Error")</f>
        <v>Error</v>
      </c>
      <c r="N48" s="38" t="str">
        <f t="shared" ref="N48:N61" si="24">IFERROR(IF(OR(VLOOKUP(J48,RHTABLE,11,FALSE)="Yes",VLOOKUP(J48,RHTABLE,11,FALSE)="Yes-Agreement"),"Yes","No"),"Error")</f>
        <v>Error</v>
      </c>
      <c r="O48" s="38" t="str">
        <f t="shared" si="19"/>
        <v>Error</v>
      </c>
      <c r="P48" s="38" t="e">
        <f t="shared" si="11"/>
        <v>#N/A</v>
      </c>
    </row>
    <row r="49" spans="1:16" x14ac:dyDescent="0.3">
      <c r="A49" s="103"/>
      <c r="B49" s="130"/>
      <c r="C49" s="130"/>
      <c r="D49" s="130"/>
      <c r="E49" s="130"/>
      <c r="G49" s="14">
        <v>3</v>
      </c>
      <c r="H49" s="40" t="str">
        <f t="shared" si="17"/>
        <v>Error</v>
      </c>
      <c r="I49" s="42">
        <f t="shared" si="20"/>
        <v>1</v>
      </c>
      <c r="J49" s="41">
        <f t="shared" si="18"/>
        <v>1</v>
      </c>
      <c r="K49" s="38" t="str">
        <f t="shared" si="21"/>
        <v>Error</v>
      </c>
      <c r="L49" s="38" t="str">
        <f t="shared" si="22"/>
        <v>Error</v>
      </c>
      <c r="M49" s="38" t="str">
        <f t="shared" si="23"/>
        <v>Error</v>
      </c>
      <c r="N49" s="38" t="str">
        <f t="shared" si="24"/>
        <v>Error</v>
      </c>
      <c r="O49" s="38" t="str">
        <f t="shared" si="19"/>
        <v>Error</v>
      </c>
      <c r="P49" s="38" t="e">
        <f t="shared" si="11"/>
        <v>#N/A</v>
      </c>
    </row>
    <row r="50" spans="1:16" x14ac:dyDescent="0.3">
      <c r="A50" s="103"/>
      <c r="B50" s="130"/>
      <c r="C50" s="130"/>
      <c r="D50" s="130"/>
      <c r="E50" s="130"/>
      <c r="G50" s="14">
        <v>4</v>
      </c>
      <c r="H50" s="40" t="str">
        <f t="shared" si="17"/>
        <v>Error</v>
      </c>
      <c r="I50" s="42">
        <f t="shared" si="20"/>
        <v>1</v>
      </c>
      <c r="J50" s="41">
        <f t="shared" si="18"/>
        <v>1</v>
      </c>
      <c r="K50" s="38" t="str">
        <f t="shared" si="21"/>
        <v>Error</v>
      </c>
      <c r="L50" s="38" t="str">
        <f t="shared" si="22"/>
        <v>Error</v>
      </c>
      <c r="M50" s="38" t="str">
        <f t="shared" si="23"/>
        <v>Error</v>
      </c>
      <c r="N50" s="38" t="str">
        <f t="shared" si="24"/>
        <v>Error</v>
      </c>
      <c r="O50" s="38" t="str">
        <f t="shared" si="19"/>
        <v>Error</v>
      </c>
      <c r="P50" s="38" t="e">
        <f t="shared" si="11"/>
        <v>#N/A</v>
      </c>
    </row>
    <row r="51" spans="1:16" x14ac:dyDescent="0.3">
      <c r="A51" s="103"/>
      <c r="B51" s="130"/>
      <c r="C51" s="130"/>
      <c r="D51" s="130"/>
      <c r="E51" s="130"/>
      <c r="G51" s="14">
        <v>5</v>
      </c>
      <c r="H51" s="40" t="str">
        <f t="shared" si="17"/>
        <v>Error</v>
      </c>
      <c r="I51" s="42">
        <f t="shared" si="20"/>
        <v>1</v>
      </c>
      <c r="J51" s="41">
        <f t="shared" si="18"/>
        <v>1</v>
      </c>
      <c r="K51" s="38" t="str">
        <f t="shared" si="21"/>
        <v>Error</v>
      </c>
      <c r="L51" s="38" t="str">
        <f t="shared" si="22"/>
        <v>Error</v>
      </c>
      <c r="M51" s="38" t="str">
        <f t="shared" si="23"/>
        <v>Error</v>
      </c>
      <c r="N51" s="38" t="str">
        <f t="shared" si="24"/>
        <v>Error</v>
      </c>
      <c r="O51" s="38" t="str">
        <f t="shared" si="19"/>
        <v>Error</v>
      </c>
      <c r="P51" s="38" t="e">
        <f t="shared" si="11"/>
        <v>#N/A</v>
      </c>
    </row>
    <row r="52" spans="1:16" x14ac:dyDescent="0.3">
      <c r="A52" s="103"/>
      <c r="B52" s="130"/>
      <c r="C52" s="130"/>
      <c r="D52" s="130"/>
      <c r="E52" s="130"/>
      <c r="G52" s="14">
        <v>6</v>
      </c>
      <c r="H52" s="40" t="str">
        <f t="shared" si="17"/>
        <v>Error</v>
      </c>
      <c r="I52" s="42">
        <f t="shared" si="20"/>
        <v>1</v>
      </c>
      <c r="J52" s="41">
        <f t="shared" si="18"/>
        <v>1</v>
      </c>
      <c r="K52" s="38" t="str">
        <f t="shared" si="21"/>
        <v>Error</v>
      </c>
      <c r="L52" s="38" t="str">
        <f t="shared" si="22"/>
        <v>Error</v>
      </c>
      <c r="M52" s="38" t="str">
        <f t="shared" si="23"/>
        <v>Error</v>
      </c>
      <c r="N52" s="38" t="str">
        <f t="shared" si="24"/>
        <v>Error</v>
      </c>
      <c r="O52" s="38" t="str">
        <f t="shared" si="19"/>
        <v>Error</v>
      </c>
      <c r="P52" s="38" t="e">
        <f t="shared" si="11"/>
        <v>#N/A</v>
      </c>
    </row>
    <row r="53" spans="1:16" x14ac:dyDescent="0.3">
      <c r="A53" s="103"/>
      <c r="B53" s="130"/>
      <c r="C53" s="130"/>
      <c r="D53" s="130"/>
      <c r="E53" s="130"/>
      <c r="G53" s="14">
        <v>7</v>
      </c>
      <c r="H53" s="40" t="str">
        <f t="shared" si="17"/>
        <v>Error</v>
      </c>
      <c r="I53" s="42">
        <f t="shared" si="20"/>
        <v>1</v>
      </c>
      <c r="J53" s="41">
        <f t="shared" si="18"/>
        <v>1</v>
      </c>
      <c r="K53" s="38" t="str">
        <f t="shared" si="21"/>
        <v>Error</v>
      </c>
      <c r="L53" s="38" t="str">
        <f t="shared" si="22"/>
        <v>Error</v>
      </c>
      <c r="M53" s="38" t="str">
        <f t="shared" si="23"/>
        <v>Error</v>
      </c>
      <c r="N53" s="38" t="str">
        <f t="shared" si="24"/>
        <v>Error</v>
      </c>
      <c r="O53" s="38" t="str">
        <f t="shared" si="19"/>
        <v>Error</v>
      </c>
      <c r="P53" s="38" t="e">
        <f t="shared" si="11"/>
        <v>#N/A</v>
      </c>
    </row>
    <row r="54" spans="1:16" x14ac:dyDescent="0.3">
      <c r="A54" s="103"/>
      <c r="B54" s="130"/>
      <c r="C54" s="130"/>
      <c r="D54" s="130"/>
      <c r="E54" s="130"/>
      <c r="G54" s="14">
        <v>8</v>
      </c>
      <c r="H54" s="40" t="str">
        <f t="shared" si="17"/>
        <v>Error</v>
      </c>
      <c r="I54" s="42">
        <f t="shared" si="20"/>
        <v>1</v>
      </c>
      <c r="J54" s="41">
        <f t="shared" si="18"/>
        <v>1</v>
      </c>
      <c r="K54" s="38" t="str">
        <f t="shared" si="21"/>
        <v>Error</v>
      </c>
      <c r="L54" s="38" t="str">
        <f t="shared" si="22"/>
        <v>Error</v>
      </c>
      <c r="M54" s="38" t="str">
        <f t="shared" si="23"/>
        <v>Error</v>
      </c>
      <c r="N54" s="38" t="str">
        <f t="shared" si="24"/>
        <v>Error</v>
      </c>
      <c r="O54" s="38" t="str">
        <f t="shared" si="19"/>
        <v>Error</v>
      </c>
      <c r="P54" s="38" t="e">
        <f t="shared" si="11"/>
        <v>#N/A</v>
      </c>
    </row>
    <row r="55" spans="1:16" x14ac:dyDescent="0.3">
      <c r="A55" s="103"/>
      <c r="B55" s="130"/>
      <c r="C55" s="130"/>
      <c r="D55" s="130"/>
      <c r="E55" s="130"/>
      <c r="G55" s="14">
        <v>9</v>
      </c>
      <c r="H55" s="40" t="str">
        <f t="shared" si="17"/>
        <v>Error</v>
      </c>
      <c r="I55" s="42">
        <f t="shared" si="20"/>
        <v>1</v>
      </c>
      <c r="J55" s="41">
        <f t="shared" si="18"/>
        <v>1</v>
      </c>
      <c r="K55" s="38" t="str">
        <f t="shared" si="21"/>
        <v>Error</v>
      </c>
      <c r="L55" s="38" t="str">
        <f t="shared" si="22"/>
        <v>Error</v>
      </c>
      <c r="M55" s="38" t="str">
        <f t="shared" si="23"/>
        <v>Error</v>
      </c>
      <c r="N55" s="38" t="str">
        <f t="shared" si="24"/>
        <v>Error</v>
      </c>
      <c r="O55" s="38" t="str">
        <f t="shared" si="19"/>
        <v>Error</v>
      </c>
      <c r="P55" s="38" t="e">
        <f t="shared" si="11"/>
        <v>#N/A</v>
      </c>
    </row>
    <row r="56" spans="1:16" x14ac:dyDescent="0.3">
      <c r="A56" s="103"/>
      <c r="B56" s="130"/>
      <c r="C56" s="130"/>
      <c r="D56" s="130"/>
      <c r="E56" s="130"/>
      <c r="G56" s="14">
        <v>10</v>
      </c>
      <c r="H56" s="40" t="str">
        <f t="shared" si="17"/>
        <v>Error</v>
      </c>
      <c r="I56" s="42">
        <f t="shared" si="20"/>
        <v>1</v>
      </c>
      <c r="J56" s="41">
        <f t="shared" si="18"/>
        <v>1</v>
      </c>
      <c r="K56" s="38" t="str">
        <f t="shared" si="21"/>
        <v>Error</v>
      </c>
      <c r="L56" s="38" t="str">
        <f t="shared" si="22"/>
        <v>Error</v>
      </c>
      <c r="M56" s="38" t="str">
        <f t="shared" si="23"/>
        <v>Error</v>
      </c>
      <c r="N56" s="38" t="str">
        <f t="shared" si="24"/>
        <v>Error</v>
      </c>
      <c r="O56" s="38" t="str">
        <f t="shared" si="19"/>
        <v>Error</v>
      </c>
      <c r="P56" s="38" t="e">
        <f t="shared" si="11"/>
        <v>#N/A</v>
      </c>
    </row>
    <row r="57" spans="1:16" x14ac:dyDescent="0.3">
      <c r="A57" s="103"/>
      <c r="B57" s="130"/>
      <c r="C57" s="130"/>
      <c r="D57" s="130"/>
      <c r="E57" s="130"/>
      <c r="G57" s="14">
        <v>11</v>
      </c>
      <c r="H57" s="40" t="str">
        <f t="shared" si="17"/>
        <v>Error</v>
      </c>
      <c r="I57" s="42">
        <f t="shared" si="20"/>
        <v>1</v>
      </c>
      <c r="J57" s="41">
        <f t="shared" si="18"/>
        <v>1</v>
      </c>
      <c r="K57" s="38" t="str">
        <f t="shared" si="21"/>
        <v>Error</v>
      </c>
      <c r="L57" s="38" t="str">
        <f t="shared" si="22"/>
        <v>Error</v>
      </c>
      <c r="M57" s="38" t="str">
        <f t="shared" si="23"/>
        <v>Error</v>
      </c>
      <c r="N57" s="38" t="str">
        <f t="shared" si="24"/>
        <v>Error</v>
      </c>
      <c r="O57" s="38" t="str">
        <f t="shared" si="19"/>
        <v>Error</v>
      </c>
      <c r="P57" s="38" t="e">
        <f t="shared" si="11"/>
        <v>#N/A</v>
      </c>
    </row>
    <row r="58" spans="1:16" x14ac:dyDescent="0.3">
      <c r="A58" s="103"/>
      <c r="B58" s="130"/>
      <c r="C58" s="130"/>
      <c r="D58" s="130"/>
      <c r="E58" s="130"/>
      <c r="G58" s="14">
        <v>12</v>
      </c>
      <c r="H58" s="40" t="str">
        <f t="shared" si="17"/>
        <v>Error</v>
      </c>
      <c r="I58" s="42">
        <f t="shared" si="20"/>
        <v>1</v>
      </c>
      <c r="J58" s="41">
        <f t="shared" si="18"/>
        <v>1</v>
      </c>
      <c r="K58" s="38" t="str">
        <f t="shared" si="21"/>
        <v>Error</v>
      </c>
      <c r="L58" s="38" t="str">
        <f t="shared" si="22"/>
        <v>Error</v>
      </c>
      <c r="M58" s="38" t="str">
        <f t="shared" si="23"/>
        <v>Error</v>
      </c>
      <c r="N58" s="38" t="str">
        <f t="shared" si="24"/>
        <v>Error</v>
      </c>
      <c r="O58" s="38" t="str">
        <f t="shared" si="19"/>
        <v>Error</v>
      </c>
      <c r="P58" s="38" t="e">
        <f t="shared" si="11"/>
        <v>#N/A</v>
      </c>
    </row>
    <row r="59" spans="1:16" x14ac:dyDescent="0.3">
      <c r="A59" s="103"/>
      <c r="B59" s="130"/>
      <c r="C59" s="130"/>
      <c r="D59" s="130"/>
      <c r="E59" s="130"/>
      <c r="G59" s="14">
        <v>13</v>
      </c>
      <c r="H59" s="40" t="str">
        <f t="shared" si="17"/>
        <v>Error</v>
      </c>
      <c r="I59" s="42">
        <f t="shared" si="20"/>
        <v>1</v>
      </c>
      <c r="J59" s="41">
        <f t="shared" si="18"/>
        <v>1</v>
      </c>
      <c r="K59" s="38" t="str">
        <f t="shared" si="21"/>
        <v>Error</v>
      </c>
      <c r="L59" s="38" t="str">
        <f t="shared" si="22"/>
        <v>Error</v>
      </c>
      <c r="M59" s="38" t="str">
        <f t="shared" si="23"/>
        <v>Error</v>
      </c>
      <c r="N59" s="38" t="str">
        <f t="shared" si="24"/>
        <v>Error</v>
      </c>
      <c r="O59" s="38" t="str">
        <f t="shared" si="19"/>
        <v>Error</v>
      </c>
      <c r="P59" s="38" t="e">
        <f t="shared" si="11"/>
        <v>#N/A</v>
      </c>
    </row>
    <row r="60" spans="1:16" x14ac:dyDescent="0.3">
      <c r="A60" s="103"/>
      <c r="B60" s="130"/>
      <c r="C60" s="130"/>
      <c r="D60" s="130"/>
      <c r="E60" s="130"/>
      <c r="G60" s="14">
        <v>14</v>
      </c>
      <c r="H60" s="40" t="str">
        <f t="shared" si="17"/>
        <v>Error</v>
      </c>
      <c r="I60" s="42">
        <f t="shared" si="20"/>
        <v>1</v>
      </c>
      <c r="J60" s="41">
        <f t="shared" si="18"/>
        <v>1</v>
      </c>
      <c r="K60" s="38" t="str">
        <f t="shared" si="21"/>
        <v>Error</v>
      </c>
      <c r="L60" s="38" t="str">
        <f t="shared" si="22"/>
        <v>Error</v>
      </c>
      <c r="M60" s="38" t="str">
        <f t="shared" si="23"/>
        <v>Error</v>
      </c>
      <c r="N60" s="38" t="str">
        <f t="shared" si="24"/>
        <v>Error</v>
      </c>
      <c r="O60" s="38" t="str">
        <f t="shared" si="19"/>
        <v>Error</v>
      </c>
      <c r="P60" s="38" t="e">
        <f t="shared" si="11"/>
        <v>#N/A</v>
      </c>
    </row>
    <row r="61" spans="1:16" x14ac:dyDescent="0.3">
      <c r="A61" s="103"/>
      <c r="B61" s="130"/>
      <c r="C61" s="130"/>
      <c r="D61" s="130"/>
      <c r="E61" s="130"/>
      <c r="G61" s="14">
        <v>15</v>
      </c>
      <c r="H61" s="40" t="str">
        <f t="shared" si="17"/>
        <v>Error</v>
      </c>
      <c r="I61" s="42">
        <f t="shared" si="20"/>
        <v>1</v>
      </c>
      <c r="J61" s="41">
        <f t="shared" si="18"/>
        <v>1</v>
      </c>
      <c r="K61" s="38" t="str">
        <f t="shared" si="21"/>
        <v>Error</v>
      </c>
      <c r="L61" s="38" t="str">
        <f t="shared" si="22"/>
        <v>Error</v>
      </c>
      <c r="M61" s="38" t="str">
        <f t="shared" si="23"/>
        <v>Error</v>
      </c>
      <c r="N61" s="38" t="str">
        <f t="shared" si="24"/>
        <v>Error</v>
      </c>
      <c r="O61" s="38" t="str">
        <f t="shared" si="19"/>
        <v>Error</v>
      </c>
      <c r="P61" s="38" t="e">
        <f t="shared" si="11"/>
        <v>#N/A</v>
      </c>
    </row>
    <row r="62" spans="1:16" x14ac:dyDescent="0.3">
      <c r="A62" s="5"/>
      <c r="B62" s="5"/>
      <c r="C62" s="5"/>
      <c r="D62" s="5"/>
      <c r="E62" s="5"/>
      <c r="G62" s="14"/>
      <c r="H62" s="40"/>
      <c r="I62" s="42"/>
      <c r="J62" s="42"/>
      <c r="K62" s="38"/>
      <c r="L62" s="38"/>
      <c r="M62" s="38"/>
      <c r="N62" s="38"/>
      <c r="O62" s="38"/>
      <c r="P62" s="38" t="e">
        <f t="shared" ref="P62:P84" si="25">VLOOKUP(J62,RHTABLE,12,FALSE)</f>
        <v>#N/A</v>
      </c>
    </row>
    <row r="63" spans="1:16" x14ac:dyDescent="0.3">
      <c r="A63" s="94">
        <v>43930</v>
      </c>
      <c r="B63" s="5"/>
      <c r="C63" s="5"/>
      <c r="D63" s="5"/>
      <c r="E63" s="5"/>
      <c r="G63" s="14"/>
      <c r="H63" s="40"/>
      <c r="I63" s="42"/>
      <c r="J63" s="42"/>
      <c r="K63" s="38"/>
      <c r="L63" s="38"/>
      <c r="M63" s="38"/>
      <c r="N63" s="38"/>
      <c r="O63" s="38"/>
      <c r="P63" s="38" t="e">
        <f t="shared" si="25"/>
        <v>#N/A</v>
      </c>
    </row>
    <row r="64" spans="1:16" x14ac:dyDescent="0.3">
      <c r="A64" s="5"/>
      <c r="B64" s="5"/>
      <c r="C64" s="5"/>
      <c r="D64" s="5"/>
      <c r="E64" s="5"/>
      <c r="G64" s="14"/>
      <c r="H64" s="40"/>
      <c r="I64" s="42"/>
      <c r="J64" s="42"/>
      <c r="K64" s="38"/>
      <c r="L64" s="38"/>
      <c r="M64" s="38"/>
      <c r="N64" s="38"/>
      <c r="O64" s="38"/>
      <c r="P64" s="38" t="e">
        <f t="shared" si="25"/>
        <v>#N/A</v>
      </c>
    </row>
    <row r="65" spans="1:16" x14ac:dyDescent="0.3">
      <c r="A65" s="5"/>
      <c r="B65" s="5"/>
      <c r="C65" s="5"/>
      <c r="D65" s="5"/>
      <c r="E65" s="5"/>
      <c r="G65" s="14"/>
      <c r="H65" s="40"/>
      <c r="I65" s="42"/>
      <c r="J65" s="42"/>
      <c r="K65" s="38"/>
      <c r="L65" s="39"/>
      <c r="M65" s="38"/>
      <c r="N65" s="38"/>
      <c r="O65" s="38"/>
      <c r="P65" s="38" t="e">
        <f t="shared" si="25"/>
        <v>#N/A</v>
      </c>
    </row>
    <row r="66" spans="1:16" x14ac:dyDescent="0.3">
      <c r="A66" s="5"/>
      <c r="B66" s="5"/>
      <c r="C66" s="5"/>
      <c r="D66" s="5"/>
      <c r="E66" s="5"/>
      <c r="G66" s="14"/>
      <c r="H66" s="40"/>
      <c r="I66" s="42"/>
      <c r="J66" s="42"/>
      <c r="K66" s="38"/>
      <c r="L66" s="39"/>
      <c r="M66" s="38"/>
      <c r="N66" s="38"/>
      <c r="O66" s="38"/>
      <c r="P66" s="38" t="e">
        <f t="shared" si="25"/>
        <v>#N/A</v>
      </c>
    </row>
    <row r="67" spans="1:16" x14ac:dyDescent="0.3">
      <c r="A67" s="5"/>
      <c r="B67" s="5"/>
      <c r="C67" s="5"/>
      <c r="D67" s="5"/>
      <c r="E67" s="5"/>
      <c r="G67" s="14"/>
      <c r="H67" s="40"/>
      <c r="I67" s="42"/>
      <c r="J67" s="42"/>
      <c r="K67" s="38"/>
      <c r="L67" s="39"/>
      <c r="M67" s="38"/>
      <c r="N67" s="38"/>
      <c r="O67" s="38"/>
      <c r="P67" s="38" t="e">
        <f t="shared" si="25"/>
        <v>#N/A</v>
      </c>
    </row>
    <row r="68" spans="1:16" x14ac:dyDescent="0.3">
      <c r="A68" s="5"/>
      <c r="B68" s="5"/>
      <c r="C68" s="5"/>
      <c r="D68" s="5"/>
      <c r="E68" s="5"/>
      <c r="G68" s="14"/>
      <c r="H68" s="40"/>
      <c r="I68" s="42"/>
      <c r="J68" s="42"/>
      <c r="K68" s="38"/>
      <c r="L68" s="39"/>
      <c r="M68" s="38"/>
      <c r="N68" s="38"/>
      <c r="O68" s="38"/>
      <c r="P68" s="38" t="e">
        <f t="shared" si="25"/>
        <v>#N/A</v>
      </c>
    </row>
    <row r="69" spans="1:16" x14ac:dyDescent="0.3">
      <c r="A69" s="5"/>
      <c r="B69" s="5"/>
      <c r="C69" s="5"/>
      <c r="D69" s="5"/>
      <c r="E69" s="5"/>
      <c r="G69" s="14"/>
      <c r="H69" s="40"/>
      <c r="I69" s="42"/>
      <c r="J69" s="42"/>
      <c r="K69" s="38"/>
      <c r="L69" s="39"/>
      <c r="M69" s="38"/>
      <c r="N69" s="38"/>
      <c r="O69" s="38"/>
      <c r="P69" s="38" t="e">
        <f t="shared" si="25"/>
        <v>#N/A</v>
      </c>
    </row>
    <row r="70" spans="1:16" x14ac:dyDescent="0.3">
      <c r="A70" s="5"/>
      <c r="B70" s="5"/>
      <c r="C70" s="5"/>
      <c r="D70" s="5"/>
      <c r="E70" s="5"/>
      <c r="G70" s="14"/>
      <c r="H70" s="40"/>
      <c r="I70" s="42"/>
      <c r="J70" s="42"/>
      <c r="K70" s="38"/>
      <c r="L70" s="39"/>
      <c r="M70" s="38"/>
      <c r="N70" s="38"/>
      <c r="O70" s="38"/>
      <c r="P70" s="38" t="e">
        <f t="shared" si="25"/>
        <v>#N/A</v>
      </c>
    </row>
    <row r="71" spans="1:16" x14ac:dyDescent="0.3">
      <c r="A71" s="5"/>
      <c r="B71" s="5"/>
      <c r="C71" s="5"/>
      <c r="D71" s="5"/>
      <c r="E71" s="5"/>
      <c r="G71" s="14"/>
      <c r="H71" s="40"/>
      <c r="I71" s="42"/>
      <c r="J71" s="42"/>
      <c r="K71" s="38"/>
      <c r="L71" s="39"/>
      <c r="M71" s="38"/>
      <c r="N71" s="38"/>
      <c r="O71" s="38"/>
      <c r="P71" s="38" t="e">
        <f t="shared" si="25"/>
        <v>#N/A</v>
      </c>
    </row>
    <row r="72" spans="1:16" x14ac:dyDescent="0.3">
      <c r="A72" s="5"/>
      <c r="B72" s="5"/>
      <c r="C72" s="5"/>
      <c r="D72" s="5"/>
      <c r="E72" s="5"/>
      <c r="G72" s="14"/>
      <c r="H72" s="40"/>
      <c r="I72" s="37"/>
      <c r="J72" s="10"/>
      <c r="K72" s="38"/>
      <c r="L72" s="39"/>
      <c r="M72" s="38"/>
      <c r="N72" s="38"/>
      <c r="O72" s="38"/>
      <c r="P72" s="38" t="e">
        <f t="shared" si="25"/>
        <v>#N/A</v>
      </c>
    </row>
    <row r="73" spans="1:16" x14ac:dyDescent="0.3">
      <c r="A73" s="5"/>
      <c r="B73" s="5"/>
      <c r="C73" s="5"/>
      <c r="D73" s="5"/>
      <c r="E73" s="5"/>
      <c r="G73" s="14"/>
      <c r="H73" s="40"/>
      <c r="I73" s="37"/>
      <c r="J73" s="10"/>
      <c r="K73" s="38"/>
      <c r="L73" s="39"/>
      <c r="M73" s="38"/>
      <c r="N73" s="38"/>
      <c r="O73" s="38"/>
      <c r="P73" s="38" t="e">
        <f t="shared" si="25"/>
        <v>#N/A</v>
      </c>
    </row>
    <row r="74" spans="1:16" x14ac:dyDescent="0.3">
      <c r="A74" s="5"/>
      <c r="B74" s="5"/>
      <c r="C74" s="5"/>
      <c r="D74" s="5"/>
      <c r="E74" s="5"/>
      <c r="G74" s="14"/>
      <c r="H74" s="40"/>
      <c r="I74" s="10"/>
      <c r="J74" s="10"/>
      <c r="K74" s="38"/>
      <c r="L74" s="39"/>
      <c r="M74" s="38"/>
      <c r="N74" s="38"/>
      <c r="O74" s="38"/>
      <c r="P74" s="38" t="e">
        <f t="shared" si="25"/>
        <v>#N/A</v>
      </c>
    </row>
    <row r="75" spans="1:16" x14ac:dyDescent="0.3">
      <c r="A75" s="5"/>
      <c r="B75" s="5"/>
      <c r="C75" s="5"/>
      <c r="D75" s="5"/>
      <c r="E75" s="5"/>
      <c r="G75" s="14"/>
      <c r="H75" s="40"/>
      <c r="I75" s="10"/>
      <c r="J75" s="10"/>
      <c r="K75" s="38"/>
      <c r="L75" s="39"/>
      <c r="M75" s="38"/>
      <c r="N75" s="38"/>
      <c r="O75" s="38"/>
      <c r="P75" s="38" t="e">
        <f t="shared" si="25"/>
        <v>#N/A</v>
      </c>
    </row>
    <row r="76" spans="1:16" x14ac:dyDescent="0.3">
      <c r="A76" s="5"/>
      <c r="B76" s="5"/>
      <c r="C76" s="5"/>
      <c r="D76" s="5"/>
      <c r="E76" s="5"/>
      <c r="G76" s="14"/>
      <c r="H76" s="40"/>
      <c r="I76" s="10"/>
      <c r="J76" s="10"/>
      <c r="K76" s="38"/>
      <c r="L76" s="38"/>
      <c r="M76" s="38"/>
      <c r="N76" s="38"/>
      <c r="O76" s="38"/>
      <c r="P76" s="38" t="e">
        <f t="shared" si="25"/>
        <v>#N/A</v>
      </c>
    </row>
    <row r="77" spans="1:16" x14ac:dyDescent="0.3">
      <c r="A77" s="5"/>
      <c r="B77" s="5"/>
      <c r="C77" s="5"/>
      <c r="D77" s="5"/>
      <c r="E77" s="5"/>
      <c r="G77" s="14"/>
      <c r="H77" s="40"/>
      <c r="I77" s="10"/>
      <c r="J77" s="10"/>
      <c r="K77" s="38"/>
      <c r="L77" s="38"/>
      <c r="M77" s="38"/>
      <c r="N77" s="38"/>
      <c r="O77" s="38"/>
      <c r="P77" s="38" t="e">
        <f t="shared" si="25"/>
        <v>#N/A</v>
      </c>
    </row>
    <row r="78" spans="1:16" x14ac:dyDescent="0.3">
      <c r="A78" s="5"/>
      <c r="B78" s="5"/>
      <c r="C78" s="5"/>
      <c r="D78" s="5"/>
      <c r="E78" s="5"/>
      <c r="G78" s="14"/>
      <c r="H78" s="40"/>
      <c r="I78" s="10"/>
      <c r="J78" s="10"/>
      <c r="K78" s="38"/>
      <c r="L78" s="38"/>
      <c r="M78" s="38"/>
      <c r="N78" s="38"/>
      <c r="O78" s="38"/>
      <c r="P78" s="38" t="e">
        <f t="shared" si="25"/>
        <v>#N/A</v>
      </c>
    </row>
    <row r="79" spans="1:16" x14ac:dyDescent="0.3">
      <c r="A79" s="5"/>
      <c r="B79" s="5"/>
      <c r="C79" s="6"/>
      <c r="D79" s="6"/>
      <c r="E79" s="6"/>
      <c r="G79" s="14"/>
      <c r="H79" s="40"/>
      <c r="I79" s="10"/>
      <c r="J79" s="10"/>
      <c r="K79" s="38"/>
      <c r="L79" s="38"/>
      <c r="M79" s="38"/>
      <c r="N79" s="38"/>
      <c r="O79" s="38"/>
      <c r="P79" s="38" t="e">
        <f t="shared" si="25"/>
        <v>#N/A</v>
      </c>
    </row>
    <row r="80" spans="1:16" x14ac:dyDescent="0.3">
      <c r="A80" s="5"/>
      <c r="B80" s="5"/>
      <c r="C80" s="6"/>
      <c r="D80" s="6"/>
      <c r="E80" s="6"/>
      <c r="G80" s="14"/>
      <c r="H80" s="40"/>
      <c r="I80" s="10"/>
      <c r="J80" s="10"/>
      <c r="K80" s="38"/>
      <c r="L80" s="38"/>
      <c r="M80" s="38"/>
      <c r="N80" s="38"/>
      <c r="O80" s="38"/>
      <c r="P80" s="38" t="e">
        <f t="shared" si="25"/>
        <v>#N/A</v>
      </c>
    </row>
    <row r="81" spans="1:16" x14ac:dyDescent="0.3">
      <c r="A81" s="5"/>
      <c r="B81" s="5"/>
      <c r="C81" s="6"/>
      <c r="D81" s="6"/>
      <c r="E81" s="6"/>
      <c r="G81" s="14"/>
      <c r="H81" s="40"/>
      <c r="I81" s="10"/>
      <c r="J81" s="10"/>
      <c r="K81" s="13"/>
      <c r="L81" s="28"/>
      <c r="M81" s="13"/>
      <c r="N81" s="13"/>
      <c r="O81" s="13"/>
      <c r="P81" s="38" t="e">
        <f t="shared" si="25"/>
        <v>#N/A</v>
      </c>
    </row>
    <row r="82" spans="1:16" x14ac:dyDescent="0.3">
      <c r="A82" s="5"/>
      <c r="B82" s="5"/>
      <c r="C82" s="6"/>
      <c r="D82" s="6"/>
      <c r="E82" s="6"/>
      <c r="G82" s="14"/>
      <c r="H82" s="40"/>
      <c r="I82" s="10"/>
      <c r="J82" s="10"/>
      <c r="K82" s="13"/>
      <c r="L82" s="28"/>
      <c r="M82" s="13"/>
      <c r="N82" s="13"/>
      <c r="O82" s="13"/>
      <c r="P82" s="38" t="e">
        <f t="shared" si="25"/>
        <v>#N/A</v>
      </c>
    </row>
    <row r="83" spans="1:16" x14ac:dyDescent="0.3">
      <c r="A83" s="5"/>
      <c r="B83" s="5"/>
      <c r="C83" s="6"/>
      <c r="D83" s="6"/>
      <c r="E83" s="6"/>
      <c r="G83" s="14"/>
      <c r="H83" s="40"/>
      <c r="I83" s="10"/>
      <c r="J83" s="10"/>
      <c r="K83" s="13"/>
      <c r="L83" s="28"/>
      <c r="M83" s="13"/>
      <c r="N83" s="13"/>
      <c r="O83" s="13"/>
      <c r="P83" s="38" t="e">
        <f t="shared" si="25"/>
        <v>#N/A</v>
      </c>
    </row>
    <row r="84" spans="1:16" x14ac:dyDescent="0.3">
      <c r="A84" s="5"/>
      <c r="B84" s="5"/>
      <c r="C84" s="6"/>
      <c r="D84" s="6"/>
      <c r="E84" s="6"/>
      <c r="G84" s="14"/>
      <c r="H84" s="40"/>
      <c r="I84" s="10"/>
      <c r="J84" s="10"/>
      <c r="K84" s="13"/>
      <c r="L84" s="28"/>
      <c r="M84" s="13"/>
      <c r="N84" s="13"/>
      <c r="O84" s="13"/>
      <c r="P84" s="38" t="e">
        <f t="shared" si="25"/>
        <v>#N/A</v>
      </c>
    </row>
    <row r="85" spans="1:16" x14ac:dyDescent="0.3">
      <c r="A85" s="5"/>
      <c r="B85" s="5"/>
      <c r="C85" s="6"/>
      <c r="D85" s="6"/>
      <c r="E85" s="6"/>
      <c r="G85" s="14"/>
      <c r="H85" s="40"/>
      <c r="I85" s="10"/>
      <c r="J85" s="10"/>
      <c r="K85" s="13"/>
      <c r="L85" s="28"/>
      <c r="M85" s="13"/>
      <c r="N85" s="13"/>
      <c r="O85" s="13"/>
    </row>
    <row r="86" spans="1:16" x14ac:dyDescent="0.3">
      <c r="A86" s="5"/>
      <c r="B86" s="5"/>
      <c r="C86" s="6"/>
      <c r="D86" s="6"/>
      <c r="E86" s="6"/>
      <c r="G86" s="14"/>
      <c r="H86" s="40"/>
      <c r="I86" s="10"/>
      <c r="J86" s="10"/>
      <c r="K86" s="13"/>
      <c r="L86" s="28"/>
      <c r="M86" s="13"/>
      <c r="N86" s="13"/>
      <c r="O86" s="13"/>
    </row>
    <row r="87" spans="1:16" x14ac:dyDescent="0.3">
      <c r="A87" s="5"/>
      <c r="B87" s="5"/>
      <c r="C87" s="6"/>
      <c r="D87" s="6"/>
      <c r="E87" s="6"/>
      <c r="G87" s="15"/>
      <c r="H87" s="12"/>
      <c r="I87" s="10"/>
      <c r="J87" s="10"/>
      <c r="K87" s="13"/>
      <c r="L87" s="28"/>
      <c r="M87" s="13"/>
      <c r="N87" s="13"/>
      <c r="O87" s="13"/>
    </row>
    <row r="88" spans="1:16" x14ac:dyDescent="0.3">
      <c r="A88" s="10"/>
      <c r="B88" s="10"/>
      <c r="C88" s="12"/>
      <c r="D88" s="12"/>
      <c r="E88" s="12"/>
      <c r="F88" s="12"/>
      <c r="G88" s="12">
        <v>54</v>
      </c>
      <c r="H88" s="12" t="str">
        <f>_xlfn.IFNA(VLOOKUP(INDEX(CXArray,MATCH(G88,CXNumber,0),MATCH($C$1,CXState,0)),Top40Unique,4,FALSE),"Error")</f>
        <v>Error</v>
      </c>
      <c r="I88" s="10">
        <f>IFERROR(VLOOKUP(INDEX(CXArray,MATCH(G88,CXNumber,0),MATCH($C$1,CXState,0)),Top40Unique,6,FALSE),1)</f>
        <v>1</v>
      </c>
      <c r="J88" s="10">
        <f>_xlfn.IFNA(VLOOKUP(INDEX(CXArray,MATCH(G88,CXNumber,0),MATCH($C$1,CXState,0)),Top40Unique,3,FALSE),1)</f>
        <v>1</v>
      </c>
      <c r="K88" s="13"/>
      <c r="L88" s="28"/>
      <c r="M88" s="13" t="str">
        <f>_xlfn.IFNA(IF(OR(VLOOKUP(J88,RHTABLE,9,FALSE)="Yes",VLOOKUP(J88,RHTABLE,9,FALSE)="Yes-Agreement"),"Yes","No"),"Error")</f>
        <v>Error</v>
      </c>
      <c r="N88" s="13" t="str">
        <f>_xlfn.IFNA(IF(OR(VLOOKUP(J88,RHTABLE,11,FALSE)="Yes",VLOOKUP(J88,RHTABLE,11,FALSE)="Yes-Agreement"),"Yes","No"),"Error")</f>
        <v>Error</v>
      </c>
      <c r="O88" s="13"/>
      <c r="P88" s="13" t="str">
        <f>_xlfn.IFNA(IF(OR(VLOOKUP(J88,RHTABLE,10,FALSE)="Yes",VLOOKUP(J88,RHTABLE,10,FALSE)="Yes-Agreement"),"Yes","No"),"Error")</f>
        <v>Error</v>
      </c>
    </row>
  </sheetData>
  <sheetProtection selectLockedCells="1"/>
  <protectedRanges>
    <protectedRange sqref="A79:E88 A30:A44 A45:B78 A10:A27" name="Client Use"/>
    <protectedRange sqref="I1 C1:E1" name="State"/>
    <protectedRange sqref="B10" name="Client Use_1"/>
    <protectedRange sqref="B11" name="Client Use_2"/>
    <protectedRange sqref="B12" name="Client Use_3"/>
    <protectedRange sqref="B13" name="Client Use_4"/>
    <protectedRange sqref="B14:B44" name="Client Use_5"/>
  </protectedRanges>
  <mergeCells count="16">
    <mergeCell ref="K7:O7"/>
    <mergeCell ref="E7:E8"/>
    <mergeCell ref="A3:P3"/>
    <mergeCell ref="A7:A8"/>
    <mergeCell ref="C7:C8"/>
    <mergeCell ref="G7:G8"/>
    <mergeCell ref="J7:J8"/>
    <mergeCell ref="H7:H8"/>
    <mergeCell ref="B7:B8"/>
    <mergeCell ref="I7:I8"/>
    <mergeCell ref="P7:P8"/>
    <mergeCell ref="J6:P6"/>
    <mergeCell ref="H6:I6"/>
    <mergeCell ref="A4:P4"/>
    <mergeCell ref="D7:D8"/>
    <mergeCell ref="B6:E6"/>
  </mergeCells>
  <conditionalFormatting sqref="A62:B78">
    <cfRule type="expression" dxfId="80" priority="53">
      <formula>$J62 &gt;1</formula>
    </cfRule>
  </conditionalFormatting>
  <conditionalFormatting sqref="A79:E88">
    <cfRule type="expression" dxfId="79" priority="70">
      <formula>$J79 &gt;1</formula>
    </cfRule>
  </conditionalFormatting>
  <conditionalFormatting sqref="B10:B44 C10:E78 A45:B46">
    <cfRule type="expression" dxfId="78" priority="36">
      <formula>$J10 &gt;1</formula>
    </cfRule>
  </conditionalFormatting>
  <conditionalFormatting sqref="B47:B61">
    <cfRule type="expression" dxfId="77" priority="38">
      <formula>$J47 &gt;1</formula>
    </cfRule>
  </conditionalFormatting>
  <conditionalFormatting sqref="H29">
    <cfRule type="containsText" dxfId="76" priority="1" operator="containsText" text="Carriers">
      <formula>NOT(ISERROR(SEARCH("Carriers",H29)))</formula>
    </cfRule>
  </conditionalFormatting>
  <conditionalFormatting sqref="H46">
    <cfRule type="containsText" dxfId="75" priority="2" operator="containsText" text="Carriers">
      <formula>NOT(ISERROR(SEARCH("Carriers",H46)))</formula>
    </cfRule>
  </conditionalFormatting>
  <conditionalFormatting sqref="H46:H56 K10:P30 K31:O46 P31:P84">
    <cfRule type="expression" dxfId="74" priority="3">
      <formula>$J10 &gt;1</formula>
    </cfRule>
  </conditionalFormatting>
  <conditionalFormatting sqref="H30:J45 J46 I47:O47 I48:J56 H57:J88 L62:L64 K62:K75 M62:O88 K76:L88 P88">
    <cfRule type="expression" dxfId="73" priority="134">
      <formula>$J30 &gt;1</formula>
    </cfRule>
  </conditionalFormatting>
  <conditionalFormatting sqref="K48:O61">
    <cfRule type="expression" dxfId="72" priority="5">
      <formula>$J48 &gt;1</formula>
    </cfRule>
  </conditionalFormatting>
  <dataValidations count="5">
    <dataValidation type="list" allowBlank="1" showInputMessage="1" showErrorMessage="1" sqref="F30:F87" xr:uid="{00000000-0002-0000-0700-000000000000}">
      <formula1>#REF!</formula1>
    </dataValidation>
    <dataValidation type="list" allowBlank="1" showInputMessage="1" showErrorMessage="1" sqref="C30:C88 D63:D88 E62:E88 C10:C27" xr:uid="{00000000-0002-0000-0700-000001000000}">
      <formula1>BillType</formula1>
    </dataValidation>
    <dataValidation type="list" allowBlank="1" showInputMessage="1" showErrorMessage="1" sqref="A30:A62 A64:A88 A10:A27" xr:uid="{00000000-0002-0000-0700-000002000000}">
      <formula1>YesNo</formula1>
    </dataValidation>
    <dataValidation type="list" allowBlank="1" showInputMessage="1" showErrorMessage="1" sqref="B30:B88 B10:B27" xr:uid="{00000000-0002-0000-0700-000003000000}">
      <formula1>ParStatus</formula1>
    </dataValidation>
    <dataValidation errorStyle="warning" allowBlank="1" showErrorMessage="1" sqref="E10:E27" xr:uid="{CA108411-3D43-490E-836E-D3590EBC2573}"/>
  </dataValidations>
  <pageMargins left="0.25" right="0.25" top="0.75" bottom="0.75" header="0.3" footer="0.3"/>
  <pageSetup scale="4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8B64B-B3D0-47A1-9A58-F1490CD8EEED}">
  <sheetPr codeName="Sheet2">
    <tabColor theme="5"/>
    <pageSetUpPr fitToPage="1"/>
  </sheetPr>
  <dimension ref="A1:R62"/>
  <sheetViews>
    <sheetView showGridLines="0" topLeftCell="A2" zoomScaleNormal="100" workbookViewId="0">
      <selection activeCell="H7" sqref="H7"/>
    </sheetView>
  </sheetViews>
  <sheetFormatPr defaultColWidth="9.109375" defaultRowHeight="14.4" x14ac:dyDescent="0.3"/>
  <cols>
    <col min="1" max="1" width="11" style="22" customWidth="1"/>
    <col min="2" max="2" width="21.33203125" customWidth="1"/>
    <col min="3" max="3" width="18.33203125" bestFit="1" customWidth="1"/>
    <col min="4" max="4" width="18.33203125" customWidth="1"/>
    <col min="5" max="5" width="11.109375" bestFit="1" customWidth="1"/>
    <col min="6" max="6" width="1.6640625" hidden="1" customWidth="1"/>
    <col min="7" max="7" width="3" hidden="1" customWidth="1"/>
    <col min="8" max="8" width="34.88671875" customWidth="1"/>
    <col min="9" max="9" width="42.5546875" customWidth="1"/>
    <col min="10" max="10" width="16.44140625" style="16" bestFit="1" customWidth="1"/>
    <col min="11" max="11" width="8.5546875" style="16" customWidth="1"/>
    <col min="12" max="17" width="12.109375" customWidth="1"/>
    <col min="18" max="18" width="12.33203125" customWidth="1"/>
  </cols>
  <sheetData>
    <row r="1" spans="1:18" ht="40.5" customHeight="1" x14ac:dyDescent="0.3">
      <c r="A1" s="190" t="s">
        <v>90</v>
      </c>
      <c r="B1" s="190"/>
      <c r="C1" s="190"/>
      <c r="D1" s="190"/>
      <c r="E1" s="190"/>
      <c r="F1" s="190"/>
      <c r="G1" s="190"/>
      <c r="H1" s="190"/>
      <c r="I1" s="190"/>
      <c r="J1" s="190"/>
      <c r="K1" s="190"/>
      <c r="L1" s="190"/>
      <c r="M1" s="190"/>
      <c r="N1" s="190"/>
      <c r="O1" s="190"/>
      <c r="P1" s="132"/>
      <c r="Q1" s="132"/>
      <c r="R1" s="7"/>
    </row>
    <row r="2" spans="1:18" s="36" customFormat="1" ht="24.75" customHeight="1" x14ac:dyDescent="0.45">
      <c r="A2" s="32" t="s">
        <v>91</v>
      </c>
      <c r="B2" s="33"/>
      <c r="C2" s="174" t="s">
        <v>92</v>
      </c>
      <c r="D2" s="33"/>
      <c r="E2" s="33"/>
      <c r="F2" s="32"/>
      <c r="G2" s="34"/>
      <c r="H2" s="34"/>
      <c r="I2" s="34"/>
      <c r="J2" s="210"/>
      <c r="K2" s="210"/>
      <c r="L2" s="210"/>
      <c r="M2" s="210"/>
      <c r="N2" s="210"/>
      <c r="O2" s="210"/>
      <c r="P2" s="210"/>
      <c r="Q2" s="210"/>
      <c r="R2" s="35"/>
    </row>
    <row r="3" spans="1:18" ht="16.5" hidden="1" customHeight="1" x14ac:dyDescent="0.3">
      <c r="A3" s="95"/>
      <c r="B3" s="8"/>
      <c r="C3" s="8"/>
      <c r="D3" s="8"/>
      <c r="E3" s="8"/>
      <c r="F3" s="8"/>
      <c r="G3" s="8"/>
      <c r="H3" s="8"/>
      <c r="I3" s="8"/>
      <c r="J3" s="8"/>
      <c r="K3" s="8"/>
      <c r="L3" s="8"/>
      <c r="M3" s="8"/>
      <c r="N3" s="8"/>
      <c r="O3" s="8"/>
      <c r="P3" s="8"/>
      <c r="Q3" s="8"/>
      <c r="R3" s="7"/>
    </row>
    <row r="4" spans="1:18" ht="15.6" customHeight="1" x14ac:dyDescent="0.3">
      <c r="A4" s="172" t="s">
        <v>52</v>
      </c>
      <c r="B4" s="207" t="s">
        <v>53</v>
      </c>
      <c r="C4" s="208"/>
      <c r="D4" s="208"/>
      <c r="E4" s="208"/>
      <c r="F4" s="208"/>
      <c r="G4" s="208"/>
      <c r="H4" s="208"/>
      <c r="I4" s="208"/>
      <c r="J4" s="209"/>
      <c r="K4" s="211" t="s">
        <v>93</v>
      </c>
      <c r="L4" s="212"/>
      <c r="M4" s="212"/>
      <c r="N4" s="212"/>
      <c r="O4" s="212"/>
      <c r="P4" s="212"/>
      <c r="Q4" s="212"/>
    </row>
    <row r="5" spans="1:18" ht="16.5" customHeight="1" x14ac:dyDescent="0.3">
      <c r="A5" s="191" t="s">
        <v>56</v>
      </c>
      <c r="B5" s="213" t="s">
        <v>57</v>
      </c>
      <c r="C5" s="214" t="s">
        <v>58</v>
      </c>
      <c r="D5" s="189" t="s">
        <v>59</v>
      </c>
      <c r="E5" s="189" t="s">
        <v>60</v>
      </c>
      <c r="F5" s="9"/>
      <c r="G5" s="216"/>
      <c r="H5" s="217" t="s">
        <v>94</v>
      </c>
      <c r="I5" s="134"/>
      <c r="J5" s="217" t="s">
        <v>95</v>
      </c>
      <c r="K5" s="196" t="s">
        <v>63</v>
      </c>
      <c r="L5" s="186" t="s">
        <v>64</v>
      </c>
      <c r="M5" s="187"/>
      <c r="N5" s="187"/>
      <c r="O5" s="187"/>
      <c r="P5" s="188"/>
      <c r="Q5" s="202" t="s">
        <v>65</v>
      </c>
    </row>
    <row r="6" spans="1:18" ht="17.25" customHeight="1" thickBot="1" x14ac:dyDescent="0.35">
      <c r="A6" s="192"/>
      <c r="B6" s="201"/>
      <c r="C6" s="215"/>
      <c r="D6" s="189"/>
      <c r="E6" s="189"/>
      <c r="F6" s="9"/>
      <c r="G6" s="195"/>
      <c r="H6" s="199"/>
      <c r="I6" s="133" t="s">
        <v>96</v>
      </c>
      <c r="J6" s="199"/>
      <c r="K6" s="197"/>
      <c r="L6" s="27" t="s">
        <v>66</v>
      </c>
      <c r="M6" s="27" t="s">
        <v>67</v>
      </c>
      <c r="N6" s="27" t="s">
        <v>68</v>
      </c>
      <c r="O6" s="27" t="s">
        <v>69</v>
      </c>
      <c r="P6" s="170" t="s">
        <v>97</v>
      </c>
      <c r="Q6" s="203"/>
    </row>
    <row r="7" spans="1:18" x14ac:dyDescent="0.3">
      <c r="A7" s="101"/>
      <c r="B7" s="5"/>
      <c r="C7" s="5"/>
      <c r="D7" s="5"/>
      <c r="E7" s="5"/>
      <c r="F7" s="91"/>
      <c r="G7" s="92"/>
      <c r="H7" s="75"/>
      <c r="I7" s="75"/>
      <c r="J7" s="76"/>
      <c r="K7" s="84" t="str">
        <f>IF(J7="","",VLOOKUP(J7,'Relay 01.02.2024'!N:O,2,FALSE))</f>
        <v/>
      </c>
      <c r="L7" s="85" t="str">
        <f t="shared" ref="L7:L27" si="0">IFERROR(IF(OR(VLOOKUP(K7,RHTABLE,8,FALSE)="Yes",VLOOKUP(K7,RHTABLE,8,FALSE)="Yes-Agreement"),"Yes","No"),"")</f>
        <v/>
      </c>
      <c r="M7" s="85" t="str">
        <f t="shared" ref="M7:M27" si="1">IFERROR(IF(OR(VLOOKUP(K7,RHTABLE,9,FALSE)="Yes",VLOOKUP(K7,RHTABLE,9,FALSE)="Yes-Agreement"),"Yes","No"),"")</f>
        <v/>
      </c>
      <c r="N7" s="85" t="str">
        <f t="shared" ref="N7:N27" si="2">IFERROR(IF(OR(VLOOKUP(K7,RHTABLE,10,FALSE)="Yes",VLOOKUP(K7,RHTABLE,10,FALSE)="Yes-Agreement"),"Yes","No"),"")</f>
        <v/>
      </c>
      <c r="O7" s="85" t="str">
        <f>IFERROR(IF(OR(VLOOKUP(K7,RHTABLE,11,FALSE)="Yes",VLOOKUP(K7,RHTABLE,11,FALSE)="Yes-Agreement"),"Yes","No"),"")</f>
        <v/>
      </c>
      <c r="P7" s="85" t="str">
        <f t="shared" ref="P7:P27" si="3">IFERROR(IF(OR(VLOOKUP(K7,RHTABLE,12,FALSE)="Yes",VLOOKUP(K7,RHTABLE,12,FALSE)="Yes-Agreement"),"Yes","No"),"")</f>
        <v/>
      </c>
      <c r="Q7" s="85" t="str">
        <f t="shared" ref="Q7:Q27" si="4">IFERROR(VLOOKUP(K7,RHTABLE,13,FALSE),"")</f>
        <v/>
      </c>
    </row>
    <row r="8" spans="1:18" x14ac:dyDescent="0.3">
      <c r="A8" s="101"/>
      <c r="B8" s="5"/>
      <c r="C8" s="5"/>
      <c r="D8" s="5"/>
      <c r="E8" s="5"/>
      <c r="F8" s="91"/>
      <c r="G8" s="92"/>
      <c r="H8" s="75"/>
      <c r="I8" s="75"/>
      <c r="J8" s="76"/>
      <c r="K8" s="84" t="str">
        <f>IF(J8="","",VLOOKUP(J8,'Relay 01.02.2024'!N:O,2,FALSE))</f>
        <v/>
      </c>
      <c r="L8" s="85" t="str">
        <f t="shared" si="0"/>
        <v/>
      </c>
      <c r="M8" s="85" t="str">
        <f t="shared" si="1"/>
        <v/>
      </c>
      <c r="N8" s="85" t="str">
        <f t="shared" si="2"/>
        <v/>
      </c>
      <c r="O8" s="85" t="str">
        <f t="shared" ref="O8:O27" si="5">IFERROR(IF(OR(VLOOKUP(K8,RHTABLE,11,FALSE)="Yes",VLOOKUP(K8,RHTABLE,11,FALSE)="Yes-Agreement"),"Yes","No"),"")</f>
        <v/>
      </c>
      <c r="P8" s="85" t="str">
        <f t="shared" si="3"/>
        <v/>
      </c>
      <c r="Q8" s="85" t="str">
        <f t="shared" si="4"/>
        <v/>
      </c>
    </row>
    <row r="9" spans="1:18" x14ac:dyDescent="0.3">
      <c r="A9" s="101"/>
      <c r="B9" s="5"/>
      <c r="C9" s="5"/>
      <c r="D9" s="5"/>
      <c r="E9" s="5"/>
      <c r="F9" s="91"/>
      <c r="G9" s="92"/>
      <c r="H9" s="75"/>
      <c r="I9" s="75"/>
      <c r="J9" s="76"/>
      <c r="K9" s="84" t="str">
        <f>IF(J9="","",VLOOKUP(J9,'Relay 01.02.2024'!N:O,2,FALSE))</f>
        <v/>
      </c>
      <c r="L9" s="85" t="str">
        <f t="shared" si="0"/>
        <v/>
      </c>
      <c r="M9" s="85" t="str">
        <f t="shared" si="1"/>
        <v/>
      </c>
      <c r="N9" s="85" t="str">
        <f t="shared" si="2"/>
        <v/>
      </c>
      <c r="O9" s="85" t="str">
        <f t="shared" si="5"/>
        <v/>
      </c>
      <c r="P9" s="85" t="str">
        <f t="shared" si="3"/>
        <v/>
      </c>
      <c r="Q9" s="85" t="str">
        <f t="shared" si="4"/>
        <v/>
      </c>
    </row>
    <row r="10" spans="1:18" x14ac:dyDescent="0.3">
      <c r="A10" s="101"/>
      <c r="B10" s="5"/>
      <c r="C10" s="5"/>
      <c r="D10" s="5"/>
      <c r="E10" s="5"/>
      <c r="F10" s="91"/>
      <c r="G10" s="92"/>
      <c r="H10" s="75"/>
      <c r="I10" s="75"/>
      <c r="J10" s="76"/>
      <c r="K10" s="84" t="str">
        <f>IF(J10="","",VLOOKUP(J10,'Relay 01.02.2024'!N:O,2,FALSE))</f>
        <v/>
      </c>
      <c r="L10" s="85" t="str">
        <f t="shared" si="0"/>
        <v/>
      </c>
      <c r="M10" s="85" t="str">
        <f t="shared" si="1"/>
        <v/>
      </c>
      <c r="N10" s="85" t="str">
        <f t="shared" si="2"/>
        <v/>
      </c>
      <c r="O10" s="85" t="str">
        <f t="shared" si="5"/>
        <v/>
      </c>
      <c r="P10" s="85" t="str">
        <f t="shared" si="3"/>
        <v/>
      </c>
      <c r="Q10" s="85" t="str">
        <f t="shared" si="4"/>
        <v/>
      </c>
    </row>
    <row r="11" spans="1:18" x14ac:dyDescent="0.3">
      <c r="A11" s="101"/>
      <c r="B11" s="5"/>
      <c r="C11" s="5"/>
      <c r="D11" s="5"/>
      <c r="E11" s="5"/>
      <c r="F11" s="91"/>
      <c r="G11" s="92"/>
      <c r="H11" s="75"/>
      <c r="I11" s="75"/>
      <c r="J11" s="76"/>
      <c r="K11" s="84" t="str">
        <f>IF(J11="","",VLOOKUP(J11,'Relay 01.02.2024'!N:O,2,FALSE))</f>
        <v/>
      </c>
      <c r="L11" s="85" t="str">
        <f t="shared" si="0"/>
        <v/>
      </c>
      <c r="M11" s="85" t="str">
        <f t="shared" si="1"/>
        <v/>
      </c>
      <c r="N11" s="85" t="str">
        <f t="shared" si="2"/>
        <v/>
      </c>
      <c r="O11" s="85" t="str">
        <f t="shared" si="5"/>
        <v/>
      </c>
      <c r="P11" s="85" t="str">
        <f t="shared" si="3"/>
        <v/>
      </c>
      <c r="Q11" s="85" t="str">
        <f t="shared" si="4"/>
        <v/>
      </c>
    </row>
    <row r="12" spans="1:18" x14ac:dyDescent="0.3">
      <c r="A12" s="101"/>
      <c r="B12" s="5"/>
      <c r="C12" s="5"/>
      <c r="D12" s="5"/>
      <c r="E12" s="5"/>
      <c r="F12" s="91"/>
      <c r="G12" s="92"/>
      <c r="H12" s="75"/>
      <c r="I12" s="75"/>
      <c r="J12" s="76"/>
      <c r="K12" s="84" t="str">
        <f>IF(J12="","",VLOOKUP(J12,'Relay 01.02.2024'!N:O,2,FALSE))</f>
        <v/>
      </c>
      <c r="L12" s="85" t="str">
        <f t="shared" si="0"/>
        <v/>
      </c>
      <c r="M12" s="85" t="str">
        <f t="shared" si="1"/>
        <v/>
      </c>
      <c r="N12" s="85" t="str">
        <f t="shared" si="2"/>
        <v/>
      </c>
      <c r="O12" s="85" t="str">
        <f t="shared" si="5"/>
        <v/>
      </c>
      <c r="P12" s="85" t="str">
        <f t="shared" si="3"/>
        <v/>
      </c>
      <c r="Q12" s="85" t="str">
        <f t="shared" si="4"/>
        <v/>
      </c>
    </row>
    <row r="13" spans="1:18" x14ac:dyDescent="0.3">
      <c r="A13" s="101"/>
      <c r="B13" s="5"/>
      <c r="C13" s="5"/>
      <c r="D13" s="5"/>
      <c r="E13" s="5"/>
      <c r="F13" s="91"/>
      <c r="G13" s="92"/>
      <c r="H13" s="75"/>
      <c r="I13" s="75"/>
      <c r="J13" s="76"/>
      <c r="K13" s="84" t="str">
        <f>IF(J13="","",VLOOKUP(J13,'Relay 01.02.2024'!N:O,2,FALSE))</f>
        <v/>
      </c>
      <c r="L13" s="85" t="str">
        <f t="shared" si="0"/>
        <v/>
      </c>
      <c r="M13" s="85" t="str">
        <f t="shared" si="1"/>
        <v/>
      </c>
      <c r="N13" s="85" t="str">
        <f t="shared" si="2"/>
        <v/>
      </c>
      <c r="O13" s="85" t="str">
        <f t="shared" si="5"/>
        <v/>
      </c>
      <c r="P13" s="85" t="str">
        <f t="shared" si="3"/>
        <v/>
      </c>
      <c r="Q13" s="85" t="str">
        <f t="shared" si="4"/>
        <v/>
      </c>
    </row>
    <row r="14" spans="1:18" x14ac:dyDescent="0.3">
      <c r="A14" s="101"/>
      <c r="B14" s="5"/>
      <c r="C14" s="5"/>
      <c r="D14" s="5"/>
      <c r="E14" s="5"/>
      <c r="F14" s="91"/>
      <c r="G14" s="92"/>
      <c r="H14" s="75"/>
      <c r="I14" s="75"/>
      <c r="J14" s="76"/>
      <c r="K14" s="84" t="str">
        <f>IF(J14="","",VLOOKUP(J14,'Relay 01.02.2024'!N:O,2,FALSE))</f>
        <v/>
      </c>
      <c r="L14" s="85" t="str">
        <f t="shared" si="0"/>
        <v/>
      </c>
      <c r="M14" s="85" t="str">
        <f t="shared" si="1"/>
        <v/>
      </c>
      <c r="N14" s="85" t="str">
        <f t="shared" si="2"/>
        <v/>
      </c>
      <c r="O14" s="85" t="str">
        <f t="shared" si="5"/>
        <v/>
      </c>
      <c r="P14" s="85" t="str">
        <f t="shared" si="3"/>
        <v/>
      </c>
      <c r="Q14" s="85" t="str">
        <f t="shared" si="4"/>
        <v/>
      </c>
    </row>
    <row r="15" spans="1:18" x14ac:dyDescent="0.3">
      <c r="A15" s="101"/>
      <c r="B15" s="5"/>
      <c r="C15" s="5"/>
      <c r="D15" s="5"/>
      <c r="E15" s="5"/>
      <c r="F15" s="91"/>
      <c r="G15" s="92"/>
      <c r="H15" s="75"/>
      <c r="I15" s="75"/>
      <c r="J15" s="76"/>
      <c r="K15" s="84" t="str">
        <f>IF(J15="","",VLOOKUP(J15,'Relay 01.02.2024'!N:O,2,FALSE))</f>
        <v/>
      </c>
      <c r="L15" s="85" t="str">
        <f t="shared" si="0"/>
        <v/>
      </c>
      <c r="M15" s="85" t="str">
        <f t="shared" si="1"/>
        <v/>
      </c>
      <c r="N15" s="85" t="str">
        <f t="shared" si="2"/>
        <v/>
      </c>
      <c r="O15" s="85" t="str">
        <f t="shared" si="5"/>
        <v/>
      </c>
      <c r="P15" s="85" t="str">
        <f t="shared" si="3"/>
        <v/>
      </c>
      <c r="Q15" s="85" t="str">
        <f t="shared" si="4"/>
        <v/>
      </c>
    </row>
    <row r="16" spans="1:18" x14ac:dyDescent="0.3">
      <c r="A16" s="101"/>
      <c r="B16" s="5"/>
      <c r="C16" s="5"/>
      <c r="D16" s="5"/>
      <c r="E16" s="5"/>
      <c r="F16" s="91"/>
      <c r="G16" s="92"/>
      <c r="H16" s="75"/>
      <c r="I16" s="75"/>
      <c r="J16" s="76"/>
      <c r="K16" s="84" t="str">
        <f>IF(J16="","",VLOOKUP(J16,'Relay 01.02.2024'!N:O,2,FALSE))</f>
        <v/>
      </c>
      <c r="L16" s="85" t="str">
        <f t="shared" si="0"/>
        <v/>
      </c>
      <c r="M16" s="85" t="str">
        <f t="shared" si="1"/>
        <v/>
      </c>
      <c r="N16" s="85" t="str">
        <f t="shared" si="2"/>
        <v/>
      </c>
      <c r="O16" s="85" t="str">
        <f t="shared" si="5"/>
        <v/>
      </c>
      <c r="P16" s="85" t="str">
        <f t="shared" si="3"/>
        <v/>
      </c>
      <c r="Q16" s="85" t="str">
        <f t="shared" si="4"/>
        <v/>
      </c>
    </row>
    <row r="17" spans="1:17" x14ac:dyDescent="0.3">
      <c r="A17" s="101"/>
      <c r="B17" s="5"/>
      <c r="C17" s="5"/>
      <c r="D17" s="5"/>
      <c r="E17" s="5"/>
      <c r="F17" s="91"/>
      <c r="G17" s="92"/>
      <c r="H17" s="75"/>
      <c r="I17" s="75"/>
      <c r="J17" s="76"/>
      <c r="K17" s="84" t="str">
        <f>IF(J17="","",VLOOKUP(J17,'Relay 01.02.2024'!N:O,2,FALSE))</f>
        <v/>
      </c>
      <c r="L17" s="85" t="str">
        <f t="shared" si="0"/>
        <v/>
      </c>
      <c r="M17" s="85" t="str">
        <f t="shared" si="1"/>
        <v/>
      </c>
      <c r="N17" s="85" t="str">
        <f t="shared" si="2"/>
        <v/>
      </c>
      <c r="O17" s="85" t="str">
        <f t="shared" si="5"/>
        <v/>
      </c>
      <c r="P17" s="85" t="str">
        <f t="shared" si="3"/>
        <v/>
      </c>
      <c r="Q17" s="85" t="str">
        <f t="shared" si="4"/>
        <v/>
      </c>
    </row>
    <row r="18" spans="1:17" x14ac:dyDescent="0.3">
      <c r="A18" s="101"/>
      <c r="B18" s="5"/>
      <c r="C18" s="5"/>
      <c r="D18" s="5"/>
      <c r="E18" s="5"/>
      <c r="F18" s="91"/>
      <c r="G18" s="92"/>
      <c r="H18" s="75"/>
      <c r="I18" s="75"/>
      <c r="J18" s="76"/>
      <c r="K18" s="84" t="str">
        <f>IF(J18="","",VLOOKUP(J18,'Relay 01.02.2024'!N:O,2,FALSE))</f>
        <v/>
      </c>
      <c r="L18" s="85" t="str">
        <f t="shared" si="0"/>
        <v/>
      </c>
      <c r="M18" s="85" t="str">
        <f t="shared" si="1"/>
        <v/>
      </c>
      <c r="N18" s="85" t="str">
        <f t="shared" si="2"/>
        <v/>
      </c>
      <c r="O18" s="85" t="str">
        <f t="shared" si="5"/>
        <v/>
      </c>
      <c r="P18" s="85" t="str">
        <f t="shared" si="3"/>
        <v/>
      </c>
      <c r="Q18" s="85" t="str">
        <f t="shared" si="4"/>
        <v/>
      </c>
    </row>
    <row r="19" spans="1:17" x14ac:dyDescent="0.3">
      <c r="A19" s="101"/>
      <c r="B19" s="5"/>
      <c r="C19" s="5"/>
      <c r="D19" s="5"/>
      <c r="E19" s="5"/>
      <c r="F19" s="91"/>
      <c r="G19" s="92"/>
      <c r="H19" s="75"/>
      <c r="I19" s="75"/>
      <c r="J19" s="76"/>
      <c r="K19" s="84" t="str">
        <f>IF(J19="","",VLOOKUP(J19,'Relay 01.02.2024'!N:O,2,FALSE))</f>
        <v/>
      </c>
      <c r="L19" s="85" t="str">
        <f t="shared" si="0"/>
        <v/>
      </c>
      <c r="M19" s="85" t="str">
        <f t="shared" si="1"/>
        <v/>
      </c>
      <c r="N19" s="85" t="str">
        <f t="shared" si="2"/>
        <v/>
      </c>
      <c r="O19" s="85" t="str">
        <f t="shared" si="5"/>
        <v/>
      </c>
      <c r="P19" s="85" t="str">
        <f t="shared" si="3"/>
        <v/>
      </c>
      <c r="Q19" s="85" t="str">
        <f t="shared" si="4"/>
        <v/>
      </c>
    </row>
    <row r="20" spans="1:17" x14ac:dyDescent="0.3">
      <c r="A20" s="101"/>
      <c r="B20" s="5"/>
      <c r="C20" s="5"/>
      <c r="D20" s="5"/>
      <c r="E20" s="5"/>
      <c r="F20" s="91"/>
      <c r="G20" s="92"/>
      <c r="H20" s="75"/>
      <c r="I20" s="75"/>
      <c r="J20" s="76"/>
      <c r="K20" s="84" t="str">
        <f>IF(J20="","",VLOOKUP(J20,'Relay 01.02.2024'!N:O,2,FALSE))</f>
        <v/>
      </c>
      <c r="L20" s="85" t="str">
        <f t="shared" si="0"/>
        <v/>
      </c>
      <c r="M20" s="85" t="str">
        <f t="shared" si="1"/>
        <v/>
      </c>
      <c r="N20" s="85" t="str">
        <f t="shared" si="2"/>
        <v/>
      </c>
      <c r="O20" s="85" t="str">
        <f t="shared" si="5"/>
        <v/>
      </c>
      <c r="P20" s="85" t="str">
        <f t="shared" si="3"/>
        <v/>
      </c>
      <c r="Q20" s="85" t="str">
        <f t="shared" si="4"/>
        <v/>
      </c>
    </row>
    <row r="21" spans="1:17" x14ac:dyDescent="0.3">
      <c r="A21" s="101"/>
      <c r="B21" s="5"/>
      <c r="C21" s="5"/>
      <c r="D21" s="5"/>
      <c r="E21" s="5"/>
      <c r="F21" s="91"/>
      <c r="G21" s="92"/>
      <c r="H21" s="75"/>
      <c r="I21" s="75"/>
      <c r="J21" s="76"/>
      <c r="K21" s="84" t="str">
        <f>IF(J21="","",VLOOKUP(J21,'Relay 01.02.2024'!N:O,2,FALSE))</f>
        <v/>
      </c>
      <c r="L21" s="85" t="str">
        <f t="shared" si="0"/>
        <v/>
      </c>
      <c r="M21" s="85" t="str">
        <f t="shared" si="1"/>
        <v/>
      </c>
      <c r="N21" s="85" t="str">
        <f t="shared" si="2"/>
        <v/>
      </c>
      <c r="O21" s="85" t="str">
        <f t="shared" si="5"/>
        <v/>
      </c>
      <c r="P21" s="85" t="str">
        <f t="shared" si="3"/>
        <v/>
      </c>
      <c r="Q21" s="85" t="str">
        <f t="shared" si="4"/>
        <v/>
      </c>
    </row>
    <row r="22" spans="1:17" x14ac:dyDescent="0.3">
      <c r="A22" s="101"/>
      <c r="B22" s="5"/>
      <c r="C22" s="5"/>
      <c r="D22" s="5"/>
      <c r="E22" s="5"/>
      <c r="F22" s="91"/>
      <c r="G22" s="92"/>
      <c r="H22" s="75"/>
      <c r="I22" s="75"/>
      <c r="J22" s="76"/>
      <c r="K22" s="84" t="str">
        <f>IF(J22="","",VLOOKUP(J22,'Relay 01.02.2024'!N:O,2,FALSE))</f>
        <v/>
      </c>
      <c r="L22" s="85" t="str">
        <f t="shared" si="0"/>
        <v/>
      </c>
      <c r="M22" s="85" t="str">
        <f t="shared" si="1"/>
        <v/>
      </c>
      <c r="N22" s="85" t="str">
        <f t="shared" si="2"/>
        <v/>
      </c>
      <c r="O22" s="85" t="str">
        <f t="shared" si="5"/>
        <v/>
      </c>
      <c r="P22" s="85" t="str">
        <f t="shared" si="3"/>
        <v/>
      </c>
      <c r="Q22" s="85" t="str">
        <f t="shared" si="4"/>
        <v/>
      </c>
    </row>
    <row r="23" spans="1:17" x14ac:dyDescent="0.3">
      <c r="A23" s="101"/>
      <c r="B23" s="5"/>
      <c r="C23" s="5"/>
      <c r="D23" s="5"/>
      <c r="E23" s="5"/>
      <c r="F23" s="91"/>
      <c r="G23" s="92"/>
      <c r="H23" s="75"/>
      <c r="I23" s="75"/>
      <c r="J23" s="76"/>
      <c r="K23" s="84" t="str">
        <f>IF(J23="","",VLOOKUP(J23,'Relay 01.02.2024'!N:O,2,FALSE))</f>
        <v/>
      </c>
      <c r="L23" s="85" t="str">
        <f t="shared" si="0"/>
        <v/>
      </c>
      <c r="M23" s="85" t="str">
        <f t="shared" si="1"/>
        <v/>
      </c>
      <c r="N23" s="85" t="str">
        <f t="shared" si="2"/>
        <v/>
      </c>
      <c r="O23" s="85" t="str">
        <f t="shared" si="5"/>
        <v/>
      </c>
      <c r="P23" s="85" t="str">
        <f t="shared" si="3"/>
        <v/>
      </c>
      <c r="Q23" s="85" t="str">
        <f t="shared" si="4"/>
        <v/>
      </c>
    </row>
    <row r="24" spans="1:17" x14ac:dyDescent="0.3">
      <c r="A24" s="101"/>
      <c r="B24" s="5"/>
      <c r="C24" s="5"/>
      <c r="D24" s="5"/>
      <c r="E24" s="5"/>
      <c r="F24" s="91"/>
      <c r="G24" s="92"/>
      <c r="H24" s="75"/>
      <c r="I24" s="75"/>
      <c r="J24" s="76"/>
      <c r="K24" s="84" t="str">
        <f>IF(J24="","",VLOOKUP(J24,'Relay 01.02.2024'!N:O,2,FALSE))</f>
        <v/>
      </c>
      <c r="L24" s="85" t="str">
        <f t="shared" si="0"/>
        <v/>
      </c>
      <c r="M24" s="85" t="str">
        <f t="shared" si="1"/>
        <v/>
      </c>
      <c r="N24" s="85" t="str">
        <f t="shared" si="2"/>
        <v/>
      </c>
      <c r="O24" s="85" t="str">
        <f t="shared" si="5"/>
        <v/>
      </c>
      <c r="P24" s="85" t="str">
        <f t="shared" si="3"/>
        <v/>
      </c>
      <c r="Q24" s="85" t="str">
        <f t="shared" si="4"/>
        <v/>
      </c>
    </row>
    <row r="25" spans="1:17" x14ac:dyDescent="0.3">
      <c r="A25" s="101"/>
      <c r="B25" s="5"/>
      <c r="C25" s="5"/>
      <c r="D25" s="5"/>
      <c r="E25" s="5"/>
      <c r="F25" s="91"/>
      <c r="G25" s="92"/>
      <c r="H25" s="75"/>
      <c r="I25" s="75"/>
      <c r="J25" s="76"/>
      <c r="K25" s="84" t="str">
        <f>IF(J25="","",VLOOKUP(J25,'Relay 01.02.2024'!N:O,2,FALSE))</f>
        <v/>
      </c>
      <c r="L25" s="85" t="str">
        <f t="shared" si="0"/>
        <v/>
      </c>
      <c r="M25" s="85" t="str">
        <f t="shared" si="1"/>
        <v/>
      </c>
      <c r="N25" s="85" t="str">
        <f t="shared" si="2"/>
        <v/>
      </c>
      <c r="O25" s="85" t="str">
        <f t="shared" si="5"/>
        <v/>
      </c>
      <c r="P25" s="85" t="str">
        <f t="shared" si="3"/>
        <v/>
      </c>
      <c r="Q25" s="85" t="str">
        <f t="shared" si="4"/>
        <v/>
      </c>
    </row>
    <row r="26" spans="1:17" x14ac:dyDescent="0.3">
      <c r="A26" s="101"/>
      <c r="B26" s="5"/>
      <c r="C26" s="5"/>
      <c r="D26" s="5"/>
      <c r="E26" s="5"/>
      <c r="F26" s="91"/>
      <c r="G26" s="92"/>
      <c r="H26" s="75"/>
      <c r="I26" s="75"/>
      <c r="J26" s="76"/>
      <c r="K26" s="84" t="str">
        <f>IF(J26="","",VLOOKUP(J26,'Relay 01.02.2024'!N:O,2,FALSE))</f>
        <v/>
      </c>
      <c r="L26" s="85" t="str">
        <f t="shared" si="0"/>
        <v/>
      </c>
      <c r="M26" s="85" t="str">
        <f t="shared" si="1"/>
        <v/>
      </c>
      <c r="N26" s="85" t="str">
        <f t="shared" si="2"/>
        <v/>
      </c>
      <c r="O26" s="85" t="str">
        <f t="shared" si="5"/>
        <v/>
      </c>
      <c r="P26" s="85" t="str">
        <f t="shared" si="3"/>
        <v/>
      </c>
      <c r="Q26" s="85" t="str">
        <f t="shared" si="4"/>
        <v/>
      </c>
    </row>
    <row r="27" spans="1:17" x14ac:dyDescent="0.3">
      <c r="A27" s="101"/>
      <c r="B27" s="5"/>
      <c r="C27" s="5"/>
      <c r="D27" s="5"/>
      <c r="E27" s="5"/>
      <c r="F27" s="79"/>
      <c r="G27" s="93">
        <v>1</v>
      </c>
      <c r="H27" s="86"/>
      <c r="I27" s="86"/>
      <c r="J27" s="87"/>
      <c r="K27" s="84" t="str">
        <f>IF(J27="","",VLOOKUP(J27,'Relay 01.02.2024'!N:O,2,FALSE))</f>
        <v/>
      </c>
      <c r="L27" s="85" t="str">
        <f t="shared" si="0"/>
        <v/>
      </c>
      <c r="M27" s="85" t="str">
        <f t="shared" si="1"/>
        <v/>
      </c>
      <c r="N27" s="85" t="str">
        <f t="shared" si="2"/>
        <v/>
      </c>
      <c r="O27" s="85" t="str">
        <f t="shared" si="5"/>
        <v/>
      </c>
      <c r="P27" s="85" t="str">
        <f t="shared" si="3"/>
        <v/>
      </c>
      <c r="Q27" s="85" t="str">
        <f t="shared" si="4"/>
        <v/>
      </c>
    </row>
    <row r="28" spans="1:17" s="62" customFormat="1" x14ac:dyDescent="0.3">
      <c r="A28" s="96"/>
      <c r="B28" s="61"/>
      <c r="C28" s="61"/>
      <c r="D28" s="61"/>
      <c r="E28" s="61"/>
      <c r="G28" s="63">
        <v>13</v>
      </c>
      <c r="H28" s="64"/>
      <c r="I28" s="64"/>
      <c r="J28" s="65">
        <f>IFERROR(VLOOKUP(INDEX(CXArray,MATCH(G28,CXNumber,0),MATCH($B$2,CXState,0)),Top40Unique,6,FALSE),1)</f>
        <v>1</v>
      </c>
      <c r="K28" s="65">
        <f>IFERROR(VLOOKUP(INDEX(CXArray,MATCH(G28,CXNumber,0),MATCH($B$2,CXState,0)),Top40Unique,3,FALSE),1)</f>
        <v>1</v>
      </c>
      <c r="L28" s="66" t="str">
        <f t="shared" ref="L28:L29" si="6">IFERROR(IF(OR(VLOOKUP(K28,RHTABLE,8,FALSE)="Yes",VLOOKUP(K28,RHTABLE,8,FALSE)="Yes-Agreement"),"Yes","No"),"Error")</f>
        <v>Error</v>
      </c>
      <c r="M28" s="66" t="str">
        <f t="shared" ref="M28:M29" si="7">IFERROR(IF(OR(VLOOKUP(K28,RHTABLE,9,FALSE)="Yes",VLOOKUP(K28,RHTABLE,9,FALSE)="Yes-Agreement"),"Yes","No"),"Error")</f>
        <v>Error</v>
      </c>
      <c r="N28" s="66" t="str">
        <f t="shared" ref="N28:N29" si="8">IFERROR(IF(OR(VLOOKUP(K28,RHTABLE,10,FALSE)="Yes",VLOOKUP(K28,RHTABLE,10,FALSE)="Yes-Agreement"),"Yes","No"),"Error")</f>
        <v>Error</v>
      </c>
      <c r="O28" s="66" t="str">
        <f t="shared" ref="O28:O29" si="9">IFERROR(IF(OR(VLOOKUP(K28,RHTABLE,11,FALSE)="Yes",VLOOKUP(K28,RHTABLE,11,FALSE)="Yes-Agreement"),"Yes","No"),"Error")</f>
        <v>Error</v>
      </c>
      <c r="P28" s="66"/>
      <c r="Q28" s="66"/>
    </row>
    <row r="29" spans="1:17" x14ac:dyDescent="0.3">
      <c r="A29" s="97"/>
      <c r="B29" s="5"/>
      <c r="C29" s="5"/>
      <c r="D29" s="5"/>
      <c r="E29" s="5"/>
      <c r="G29" s="14">
        <v>19</v>
      </c>
      <c r="H29" s="40" t="str">
        <f>IFERROR(VLOOKUP(INDEX(CXArray,MATCH(G29,CXNumber,0),MATCH($B$2,CXState,0)),Top40Unique,4,FALSE),"Error")</f>
        <v>Error</v>
      </c>
      <c r="I29" s="40"/>
      <c r="J29" s="42">
        <f>IFERROR(VLOOKUP(INDEX(CXArray,MATCH(G29,CXNumber,0),MATCH($B$2,CXState,0)),Top40Unique,6,FALSE),1)</f>
        <v>1</v>
      </c>
      <c r="K29" s="42">
        <f>IFERROR(VLOOKUP(INDEX(CXArray,MATCH(G29,CXNumber,0),MATCH($B$2,CXState,0)),Top40Unique,3,FALSE),1)</f>
        <v>1</v>
      </c>
      <c r="L29" s="38" t="str">
        <f t="shared" si="6"/>
        <v>Error</v>
      </c>
      <c r="M29" s="38" t="str">
        <f t="shared" si="7"/>
        <v>Error</v>
      </c>
      <c r="N29" s="38" t="str">
        <f t="shared" si="8"/>
        <v>Error</v>
      </c>
      <c r="O29" s="38" t="str">
        <f t="shared" si="9"/>
        <v>Error</v>
      </c>
      <c r="P29" s="38"/>
      <c r="Q29" s="38"/>
    </row>
    <row r="30" spans="1:17" ht="23.4" x14ac:dyDescent="0.45">
      <c r="A30" s="32" t="s">
        <v>98</v>
      </c>
      <c r="B30" s="33"/>
      <c r="C30" s="33"/>
      <c r="D30" s="33"/>
      <c r="E30" s="33"/>
      <c r="F30" s="32"/>
      <c r="G30" s="34"/>
      <c r="H30" s="34"/>
      <c r="I30" s="34"/>
      <c r="J30" s="210"/>
      <c r="K30" s="210"/>
      <c r="L30" s="210"/>
      <c r="M30" s="210"/>
      <c r="N30" s="210"/>
      <c r="O30" s="210"/>
      <c r="P30" s="210"/>
      <c r="Q30" s="210"/>
    </row>
    <row r="31" spans="1:17" ht="15.6" x14ac:dyDescent="0.3">
      <c r="A31" s="172" t="s">
        <v>52</v>
      </c>
      <c r="B31" s="207" t="s">
        <v>53</v>
      </c>
      <c r="C31" s="208"/>
      <c r="D31" s="208"/>
      <c r="E31" s="208"/>
      <c r="F31" s="208"/>
      <c r="G31" s="208"/>
      <c r="H31" s="208"/>
      <c r="I31" s="208"/>
      <c r="J31" s="209"/>
      <c r="K31" s="211" t="s">
        <v>93</v>
      </c>
      <c r="L31" s="212"/>
      <c r="M31" s="212"/>
      <c r="N31" s="212"/>
      <c r="O31" s="212"/>
      <c r="P31" s="212"/>
      <c r="Q31" s="212"/>
    </row>
    <row r="32" spans="1:17" x14ac:dyDescent="0.3">
      <c r="A32" s="191" t="s">
        <v>56</v>
      </c>
      <c r="B32" s="213" t="s">
        <v>57</v>
      </c>
      <c r="C32" s="214" t="s">
        <v>58</v>
      </c>
      <c r="D32" s="189" t="s">
        <v>59</v>
      </c>
      <c r="E32" s="189" t="s">
        <v>60</v>
      </c>
      <c r="F32" s="9"/>
      <c r="G32" s="216"/>
      <c r="H32" s="217" t="s">
        <v>94</v>
      </c>
      <c r="I32" s="134"/>
      <c r="J32" s="217" t="s">
        <v>95</v>
      </c>
      <c r="K32" s="196" t="s">
        <v>63</v>
      </c>
      <c r="L32" s="186" t="s">
        <v>64</v>
      </c>
      <c r="M32" s="187"/>
      <c r="N32" s="187"/>
      <c r="O32" s="187"/>
      <c r="P32" s="188"/>
      <c r="Q32" s="202" t="s">
        <v>65</v>
      </c>
    </row>
    <row r="33" spans="1:17" ht="15" thickBot="1" x14ac:dyDescent="0.35">
      <c r="A33" s="192"/>
      <c r="B33" s="201"/>
      <c r="C33" s="215"/>
      <c r="D33" s="189"/>
      <c r="E33" s="189"/>
      <c r="F33" s="9"/>
      <c r="G33" s="195"/>
      <c r="H33" s="199"/>
      <c r="I33" s="133" t="s">
        <v>96</v>
      </c>
      <c r="J33" s="199"/>
      <c r="K33" s="197"/>
      <c r="L33" s="27" t="s">
        <v>66</v>
      </c>
      <c r="M33" s="27" t="s">
        <v>67</v>
      </c>
      <c r="N33" s="27" t="s">
        <v>68</v>
      </c>
      <c r="O33" s="27" t="s">
        <v>69</v>
      </c>
      <c r="P33" s="170" t="s">
        <v>97</v>
      </c>
      <c r="Q33" s="203"/>
    </row>
    <row r="34" spans="1:17" x14ac:dyDescent="0.3">
      <c r="A34" s="101"/>
      <c r="B34" s="5"/>
      <c r="C34" s="5"/>
      <c r="D34" s="5"/>
      <c r="E34" s="5"/>
      <c r="F34" s="91"/>
      <c r="G34" s="92"/>
      <c r="H34" s="75"/>
      <c r="I34" s="75"/>
      <c r="J34" s="76"/>
      <c r="K34" s="84" t="str">
        <f>IF(J34="","",VLOOKUP(J34,'Relay INST 10.12.2023'!N:O,2,FALSE))</f>
        <v/>
      </c>
      <c r="L34" s="85" t="str">
        <f t="shared" ref="L34:L54" si="10">IFERROR(IF(OR(VLOOKUP(K34,RHINSTTable,8,FALSE)="Yes",VLOOKUP(K34,RHINSTTable,8,FALSE)="Yes-Agreement"),"Yes","No"),"")</f>
        <v/>
      </c>
      <c r="M34" s="85" t="str">
        <f t="shared" ref="M34:M54" si="11">IFERROR(IF(OR(VLOOKUP(K34,RHINSTTable,9,FALSE)="Yes",VLOOKUP(K34,RHINSTTable,9,FALSE)="Yes-Agreement"),"Yes","No"),"")</f>
        <v/>
      </c>
      <c r="N34" s="85" t="str">
        <f t="shared" ref="N34:N54" si="12">IFERROR(IF(OR(VLOOKUP(K34,RHINSTTable,10,FALSE)="Yes",VLOOKUP(K34,RHINSTTable,10,FALSE)="Yes-Agreement"),"Yes","No"),"")</f>
        <v/>
      </c>
      <c r="O34" s="85" t="str">
        <f t="shared" ref="O34:O54" si="13">IFERROR(IF(OR(VLOOKUP(K34,RHINSTTable,11,FALSE)="Yes",VLOOKUP(K34,RHINSTTable,11,FALSE)="Yes-Agreement"),"Yes","No"),"")</f>
        <v/>
      </c>
      <c r="P34" s="85" t="str">
        <f t="shared" ref="P34:P54" si="14">IFERROR(IF(OR(VLOOKUP(K34,RHINSTTable,12,FALSE)="Yes",VLOOKUP(K34,RHINSTTable,12,FALSE)="Yes-Agreement"),"Yes","No"),"")</f>
        <v/>
      </c>
      <c r="Q34" s="85" t="str">
        <f t="shared" ref="Q34:Q54" si="15">IFERROR(VLOOKUP(K34,RHINSTTable,13,FALSE),"")</f>
        <v/>
      </c>
    </row>
    <row r="35" spans="1:17" x14ac:dyDescent="0.3">
      <c r="A35" s="101"/>
      <c r="B35" s="5"/>
      <c r="C35" s="5"/>
      <c r="D35" s="5"/>
      <c r="E35" s="5"/>
      <c r="F35" s="91"/>
      <c r="G35" s="92"/>
      <c r="H35" s="75"/>
      <c r="I35" s="75"/>
      <c r="J35" s="76"/>
      <c r="K35" s="84" t="str">
        <f>IF(J35="","",VLOOKUP(J35,'Relay INST 10.12.2023'!N:O,2,FALSE))</f>
        <v/>
      </c>
      <c r="L35" s="85" t="str">
        <f t="shared" si="10"/>
        <v/>
      </c>
      <c r="M35" s="85" t="str">
        <f t="shared" si="11"/>
        <v/>
      </c>
      <c r="N35" s="85" t="str">
        <f t="shared" si="12"/>
        <v/>
      </c>
      <c r="O35" s="85" t="str">
        <f t="shared" si="13"/>
        <v/>
      </c>
      <c r="P35" s="85" t="str">
        <f t="shared" si="14"/>
        <v/>
      </c>
      <c r="Q35" s="85" t="str">
        <f t="shared" si="15"/>
        <v/>
      </c>
    </row>
    <row r="36" spans="1:17" x14ac:dyDescent="0.3">
      <c r="A36" s="101"/>
      <c r="B36" s="5"/>
      <c r="C36" s="5"/>
      <c r="D36" s="5"/>
      <c r="E36" s="5"/>
      <c r="F36" s="91"/>
      <c r="G36" s="92"/>
      <c r="H36" s="75"/>
      <c r="I36" s="75"/>
      <c r="J36" s="76"/>
      <c r="K36" s="84" t="str">
        <f>IF(J36="","",VLOOKUP(J36,'Relay INST 10.12.2023'!A:C,2,FALSE))</f>
        <v/>
      </c>
      <c r="L36" s="85" t="str">
        <f t="shared" si="10"/>
        <v/>
      </c>
      <c r="M36" s="85" t="str">
        <f t="shared" si="11"/>
        <v/>
      </c>
      <c r="N36" s="85" t="str">
        <f t="shared" si="12"/>
        <v/>
      </c>
      <c r="O36" s="85" t="str">
        <f t="shared" si="13"/>
        <v/>
      </c>
      <c r="P36" s="85" t="str">
        <f t="shared" si="14"/>
        <v/>
      </c>
      <c r="Q36" s="85" t="str">
        <f t="shared" si="15"/>
        <v/>
      </c>
    </row>
    <row r="37" spans="1:17" x14ac:dyDescent="0.3">
      <c r="A37" s="101"/>
      <c r="B37" s="5"/>
      <c r="C37" s="5"/>
      <c r="D37" s="5"/>
      <c r="E37" s="5"/>
      <c r="F37" s="91"/>
      <c r="G37" s="92"/>
      <c r="H37" s="75"/>
      <c r="I37" s="75"/>
      <c r="J37" s="76"/>
      <c r="K37" s="84" t="str">
        <f>IF(J37="","",VLOOKUP(J37,'Relay INST 10.12.2023'!A:C,2,FALSE))</f>
        <v/>
      </c>
      <c r="L37" s="85" t="str">
        <f t="shared" si="10"/>
        <v/>
      </c>
      <c r="M37" s="85" t="str">
        <f t="shared" si="11"/>
        <v/>
      </c>
      <c r="N37" s="85" t="str">
        <f t="shared" si="12"/>
        <v/>
      </c>
      <c r="O37" s="85" t="str">
        <f t="shared" si="13"/>
        <v/>
      </c>
      <c r="P37" s="85" t="str">
        <f t="shared" si="14"/>
        <v/>
      </c>
      <c r="Q37" s="85" t="str">
        <f t="shared" si="15"/>
        <v/>
      </c>
    </row>
    <row r="38" spans="1:17" x14ac:dyDescent="0.3">
      <c r="A38" s="101"/>
      <c r="B38" s="5"/>
      <c r="C38" s="5"/>
      <c r="D38" s="5"/>
      <c r="E38" s="5"/>
      <c r="F38" s="91"/>
      <c r="G38" s="92"/>
      <c r="H38" s="75"/>
      <c r="I38" s="75"/>
      <c r="J38" s="76"/>
      <c r="K38" s="84" t="str">
        <f>IF(J38="","",VLOOKUP(J38,'Relay INST 10.12.2023'!A:C,2,FALSE))</f>
        <v/>
      </c>
      <c r="L38" s="85" t="str">
        <f t="shared" si="10"/>
        <v/>
      </c>
      <c r="M38" s="85" t="str">
        <f t="shared" si="11"/>
        <v/>
      </c>
      <c r="N38" s="85" t="str">
        <f t="shared" si="12"/>
        <v/>
      </c>
      <c r="O38" s="85" t="str">
        <f t="shared" si="13"/>
        <v/>
      </c>
      <c r="P38" s="85" t="str">
        <f t="shared" si="14"/>
        <v/>
      </c>
      <c r="Q38" s="85" t="str">
        <f t="shared" si="15"/>
        <v/>
      </c>
    </row>
    <row r="39" spans="1:17" x14ac:dyDescent="0.3">
      <c r="A39" s="101"/>
      <c r="B39" s="5"/>
      <c r="C39" s="5"/>
      <c r="D39" s="5"/>
      <c r="E39" s="5"/>
      <c r="F39" s="91"/>
      <c r="G39" s="92"/>
      <c r="H39" s="75"/>
      <c r="I39" s="75"/>
      <c r="J39" s="76"/>
      <c r="K39" s="84" t="str">
        <f>IF(J39="","",VLOOKUP(J39,'Relay INST 10.12.2023'!A:C,2,FALSE))</f>
        <v/>
      </c>
      <c r="L39" s="85" t="str">
        <f t="shared" si="10"/>
        <v/>
      </c>
      <c r="M39" s="85" t="str">
        <f t="shared" si="11"/>
        <v/>
      </c>
      <c r="N39" s="85" t="str">
        <f t="shared" si="12"/>
        <v/>
      </c>
      <c r="O39" s="85" t="str">
        <f t="shared" si="13"/>
        <v/>
      </c>
      <c r="P39" s="85" t="str">
        <f t="shared" si="14"/>
        <v/>
      </c>
      <c r="Q39" s="85" t="str">
        <f t="shared" si="15"/>
        <v/>
      </c>
    </row>
    <row r="40" spans="1:17" x14ac:dyDescent="0.3">
      <c r="A40" s="101"/>
      <c r="B40" s="5"/>
      <c r="C40" s="5"/>
      <c r="D40" s="5"/>
      <c r="E40" s="5"/>
      <c r="F40" s="91"/>
      <c r="G40" s="92"/>
      <c r="H40" s="75"/>
      <c r="I40" s="75"/>
      <c r="J40" s="76"/>
      <c r="K40" s="84" t="str">
        <f>IF(J40="","",VLOOKUP(J40,'Relay INST 10.12.2023'!A:C,2,FALSE))</f>
        <v/>
      </c>
      <c r="L40" s="85" t="str">
        <f t="shared" si="10"/>
        <v/>
      </c>
      <c r="M40" s="85" t="str">
        <f t="shared" si="11"/>
        <v/>
      </c>
      <c r="N40" s="85" t="str">
        <f t="shared" si="12"/>
        <v/>
      </c>
      <c r="O40" s="85" t="str">
        <f t="shared" si="13"/>
        <v/>
      </c>
      <c r="P40" s="85" t="str">
        <f t="shared" si="14"/>
        <v/>
      </c>
      <c r="Q40" s="85" t="str">
        <f t="shared" si="15"/>
        <v/>
      </c>
    </row>
    <row r="41" spans="1:17" x14ac:dyDescent="0.3">
      <c r="A41" s="101"/>
      <c r="B41" s="5"/>
      <c r="C41" s="5"/>
      <c r="D41" s="5"/>
      <c r="E41" s="5"/>
      <c r="F41" s="91"/>
      <c r="G41" s="92"/>
      <c r="H41" s="75"/>
      <c r="I41" s="75"/>
      <c r="J41" s="76"/>
      <c r="K41" s="84" t="str">
        <f>IF(J41="","",VLOOKUP(J41,'Relay INST 10.12.2023'!A:C,2,FALSE))</f>
        <v/>
      </c>
      <c r="L41" s="85" t="str">
        <f t="shared" si="10"/>
        <v/>
      </c>
      <c r="M41" s="85" t="str">
        <f t="shared" si="11"/>
        <v/>
      </c>
      <c r="N41" s="85" t="str">
        <f t="shared" si="12"/>
        <v/>
      </c>
      <c r="O41" s="85" t="str">
        <f t="shared" si="13"/>
        <v/>
      </c>
      <c r="P41" s="85" t="str">
        <f t="shared" si="14"/>
        <v/>
      </c>
      <c r="Q41" s="85" t="str">
        <f t="shared" si="15"/>
        <v/>
      </c>
    </row>
    <row r="42" spans="1:17" x14ac:dyDescent="0.3">
      <c r="A42" s="101"/>
      <c r="B42" s="5"/>
      <c r="C42" s="5"/>
      <c r="D42" s="5"/>
      <c r="E42" s="5"/>
      <c r="F42" s="91"/>
      <c r="G42" s="92"/>
      <c r="H42" s="75"/>
      <c r="I42" s="75"/>
      <c r="J42" s="76"/>
      <c r="K42" s="84" t="str">
        <f>IF(J42="","",VLOOKUP(J42,'Relay INST 10.12.2023'!A:C,2,FALSE))</f>
        <v/>
      </c>
      <c r="L42" s="85" t="str">
        <f t="shared" si="10"/>
        <v/>
      </c>
      <c r="M42" s="85" t="str">
        <f t="shared" si="11"/>
        <v/>
      </c>
      <c r="N42" s="85" t="str">
        <f t="shared" si="12"/>
        <v/>
      </c>
      <c r="O42" s="85" t="str">
        <f t="shared" si="13"/>
        <v/>
      </c>
      <c r="P42" s="85" t="str">
        <f t="shared" si="14"/>
        <v/>
      </c>
      <c r="Q42" s="85" t="str">
        <f t="shared" si="15"/>
        <v/>
      </c>
    </row>
    <row r="43" spans="1:17" x14ac:dyDescent="0.3">
      <c r="A43" s="101"/>
      <c r="B43" s="5"/>
      <c r="C43" s="5"/>
      <c r="D43" s="5"/>
      <c r="E43" s="5"/>
      <c r="F43" s="91"/>
      <c r="G43" s="92"/>
      <c r="H43" s="75"/>
      <c r="I43" s="75"/>
      <c r="J43" s="76"/>
      <c r="K43" s="84" t="str">
        <f>IF(J43="","",VLOOKUP(J43,'Relay INST 10.12.2023'!A:C,2,FALSE))</f>
        <v/>
      </c>
      <c r="L43" s="85" t="str">
        <f t="shared" si="10"/>
        <v/>
      </c>
      <c r="M43" s="85" t="str">
        <f t="shared" si="11"/>
        <v/>
      </c>
      <c r="N43" s="85" t="str">
        <f t="shared" si="12"/>
        <v/>
      </c>
      <c r="O43" s="85" t="str">
        <f t="shared" si="13"/>
        <v/>
      </c>
      <c r="P43" s="85" t="str">
        <f t="shared" si="14"/>
        <v/>
      </c>
      <c r="Q43" s="85" t="str">
        <f t="shared" si="15"/>
        <v/>
      </c>
    </row>
    <row r="44" spans="1:17" x14ac:dyDescent="0.3">
      <c r="A44" s="101"/>
      <c r="B44" s="5"/>
      <c r="C44" s="5"/>
      <c r="D44" s="5"/>
      <c r="E44" s="5"/>
      <c r="F44" s="91"/>
      <c r="G44" s="92"/>
      <c r="H44" s="75"/>
      <c r="I44" s="75"/>
      <c r="J44" s="76"/>
      <c r="K44" s="84" t="str">
        <f>IF(J44="","",VLOOKUP(J44,'Relay INST 10.12.2023'!A:C,2,FALSE))</f>
        <v/>
      </c>
      <c r="L44" s="85" t="str">
        <f t="shared" si="10"/>
        <v/>
      </c>
      <c r="M44" s="85" t="str">
        <f t="shared" si="11"/>
        <v/>
      </c>
      <c r="N44" s="85" t="str">
        <f t="shared" si="12"/>
        <v/>
      </c>
      <c r="O44" s="85" t="str">
        <f t="shared" si="13"/>
        <v/>
      </c>
      <c r="P44" s="85" t="str">
        <f t="shared" si="14"/>
        <v/>
      </c>
      <c r="Q44" s="85" t="str">
        <f t="shared" si="15"/>
        <v/>
      </c>
    </row>
    <row r="45" spans="1:17" x14ac:dyDescent="0.3">
      <c r="A45" s="101"/>
      <c r="B45" s="5"/>
      <c r="C45" s="5"/>
      <c r="D45" s="5"/>
      <c r="E45" s="5"/>
      <c r="F45" s="91"/>
      <c r="G45" s="92"/>
      <c r="H45" s="75"/>
      <c r="I45" s="75"/>
      <c r="J45" s="76"/>
      <c r="K45" s="84" t="str">
        <f>IF(J45="","",VLOOKUP(J45,'Relay INST 10.12.2023'!A:C,2,FALSE))</f>
        <v/>
      </c>
      <c r="L45" s="85" t="str">
        <f t="shared" si="10"/>
        <v/>
      </c>
      <c r="M45" s="85" t="str">
        <f t="shared" si="11"/>
        <v/>
      </c>
      <c r="N45" s="85" t="str">
        <f t="shared" si="12"/>
        <v/>
      </c>
      <c r="O45" s="85" t="str">
        <f t="shared" si="13"/>
        <v/>
      </c>
      <c r="P45" s="85" t="str">
        <f t="shared" si="14"/>
        <v/>
      </c>
      <c r="Q45" s="85" t="str">
        <f t="shared" si="15"/>
        <v/>
      </c>
    </row>
    <row r="46" spans="1:17" x14ac:dyDescent="0.3">
      <c r="A46" s="101"/>
      <c r="B46" s="5"/>
      <c r="C46" s="5"/>
      <c r="D46" s="5"/>
      <c r="E46" s="5"/>
      <c r="F46" s="91"/>
      <c r="G46" s="92"/>
      <c r="H46" s="75"/>
      <c r="I46" s="75"/>
      <c r="J46" s="76"/>
      <c r="K46" s="84" t="str">
        <f>IF(J46="","",VLOOKUP(J46,'Relay INST 10.12.2023'!A:C,2,FALSE))</f>
        <v/>
      </c>
      <c r="L46" s="85" t="str">
        <f t="shared" si="10"/>
        <v/>
      </c>
      <c r="M46" s="85" t="str">
        <f t="shared" si="11"/>
        <v/>
      </c>
      <c r="N46" s="85" t="str">
        <f t="shared" si="12"/>
        <v/>
      </c>
      <c r="O46" s="85" t="str">
        <f t="shared" si="13"/>
        <v/>
      </c>
      <c r="P46" s="85" t="str">
        <f t="shared" si="14"/>
        <v/>
      </c>
      <c r="Q46" s="85" t="str">
        <f t="shared" si="15"/>
        <v/>
      </c>
    </row>
    <row r="47" spans="1:17" x14ac:dyDescent="0.3">
      <c r="A47" s="101"/>
      <c r="B47" s="5"/>
      <c r="C47" s="5"/>
      <c r="D47" s="5"/>
      <c r="E47" s="5"/>
      <c r="F47" s="91"/>
      <c r="G47" s="92"/>
      <c r="H47" s="75"/>
      <c r="I47" s="75"/>
      <c r="J47" s="76"/>
      <c r="K47" s="84" t="str">
        <f>IF(J47="","",VLOOKUP(J47,'Relay INST 10.12.2023'!A:C,2,FALSE))</f>
        <v/>
      </c>
      <c r="L47" s="85" t="str">
        <f t="shared" si="10"/>
        <v/>
      </c>
      <c r="M47" s="85" t="str">
        <f t="shared" si="11"/>
        <v/>
      </c>
      <c r="N47" s="85" t="str">
        <f t="shared" si="12"/>
        <v/>
      </c>
      <c r="O47" s="85" t="str">
        <f t="shared" si="13"/>
        <v/>
      </c>
      <c r="P47" s="85" t="str">
        <f t="shared" si="14"/>
        <v/>
      </c>
      <c r="Q47" s="85" t="str">
        <f t="shared" si="15"/>
        <v/>
      </c>
    </row>
    <row r="48" spans="1:17" x14ac:dyDescent="0.3">
      <c r="A48" s="101"/>
      <c r="B48" s="5"/>
      <c r="C48" s="5"/>
      <c r="D48" s="5"/>
      <c r="E48" s="5"/>
      <c r="F48" s="91"/>
      <c r="G48" s="92"/>
      <c r="H48" s="75"/>
      <c r="I48" s="75"/>
      <c r="J48" s="76"/>
      <c r="K48" s="84" t="str">
        <f>IF(J48="","",VLOOKUP(J48,'Relay INST 10.12.2023'!A:C,2,FALSE))</f>
        <v/>
      </c>
      <c r="L48" s="85" t="str">
        <f t="shared" si="10"/>
        <v/>
      </c>
      <c r="M48" s="85" t="str">
        <f t="shared" si="11"/>
        <v/>
      </c>
      <c r="N48" s="85" t="str">
        <f t="shared" si="12"/>
        <v/>
      </c>
      <c r="O48" s="85" t="str">
        <f t="shared" si="13"/>
        <v/>
      </c>
      <c r="P48" s="85" t="str">
        <f t="shared" si="14"/>
        <v/>
      </c>
      <c r="Q48" s="85" t="str">
        <f t="shared" si="15"/>
        <v/>
      </c>
    </row>
    <row r="49" spans="1:17" x14ac:dyDescent="0.3">
      <c r="A49" s="101"/>
      <c r="B49" s="5"/>
      <c r="C49" s="5"/>
      <c r="D49" s="5"/>
      <c r="E49" s="5"/>
      <c r="F49" s="91"/>
      <c r="G49" s="92"/>
      <c r="H49" s="75"/>
      <c r="I49" s="75"/>
      <c r="J49" s="76"/>
      <c r="K49" s="84" t="str">
        <f>IF(J49="","",VLOOKUP(J49,'Relay INST 10.12.2023'!A:C,2,FALSE))</f>
        <v/>
      </c>
      <c r="L49" s="85" t="str">
        <f t="shared" si="10"/>
        <v/>
      </c>
      <c r="M49" s="85" t="str">
        <f t="shared" si="11"/>
        <v/>
      </c>
      <c r="N49" s="85" t="str">
        <f t="shared" si="12"/>
        <v/>
      </c>
      <c r="O49" s="85" t="str">
        <f t="shared" si="13"/>
        <v/>
      </c>
      <c r="P49" s="85" t="str">
        <f t="shared" si="14"/>
        <v/>
      </c>
      <c r="Q49" s="85" t="str">
        <f t="shared" si="15"/>
        <v/>
      </c>
    </row>
    <row r="50" spans="1:17" x14ac:dyDescent="0.3">
      <c r="A50" s="101"/>
      <c r="B50" s="5"/>
      <c r="C50" s="5"/>
      <c r="D50" s="5"/>
      <c r="E50" s="5"/>
      <c r="F50" s="91"/>
      <c r="G50" s="92"/>
      <c r="H50" s="75"/>
      <c r="I50" s="75"/>
      <c r="J50" s="76"/>
      <c r="K50" s="84" t="str">
        <f>IF(J50="","",VLOOKUP(J50,'Relay INST 10.12.2023'!A:C,2,FALSE))</f>
        <v/>
      </c>
      <c r="L50" s="85" t="str">
        <f t="shared" si="10"/>
        <v/>
      </c>
      <c r="M50" s="85" t="str">
        <f t="shared" si="11"/>
        <v/>
      </c>
      <c r="N50" s="85" t="str">
        <f t="shared" si="12"/>
        <v/>
      </c>
      <c r="O50" s="85" t="str">
        <f t="shared" si="13"/>
        <v/>
      </c>
      <c r="P50" s="85" t="str">
        <f t="shared" si="14"/>
        <v/>
      </c>
      <c r="Q50" s="85" t="str">
        <f t="shared" si="15"/>
        <v/>
      </c>
    </row>
    <row r="51" spans="1:17" x14ac:dyDescent="0.3">
      <c r="A51" s="101"/>
      <c r="B51" s="5"/>
      <c r="C51" s="5"/>
      <c r="D51" s="5"/>
      <c r="E51" s="5"/>
      <c r="F51" s="91"/>
      <c r="G51" s="92"/>
      <c r="H51" s="75"/>
      <c r="I51" s="75"/>
      <c r="J51" s="76"/>
      <c r="K51" s="84" t="str">
        <f>IF(J51="","",VLOOKUP(J51,'Relay INST 10.12.2023'!A:C,2,FALSE))</f>
        <v/>
      </c>
      <c r="L51" s="85" t="str">
        <f t="shared" si="10"/>
        <v/>
      </c>
      <c r="M51" s="85" t="str">
        <f t="shared" si="11"/>
        <v/>
      </c>
      <c r="N51" s="85" t="str">
        <f t="shared" si="12"/>
        <v/>
      </c>
      <c r="O51" s="85" t="str">
        <f t="shared" si="13"/>
        <v/>
      </c>
      <c r="P51" s="85" t="str">
        <f t="shared" si="14"/>
        <v/>
      </c>
      <c r="Q51" s="85" t="str">
        <f t="shared" si="15"/>
        <v/>
      </c>
    </row>
    <row r="52" spans="1:17" x14ac:dyDescent="0.3">
      <c r="A52" s="101"/>
      <c r="B52" s="5"/>
      <c r="C52" s="5"/>
      <c r="D52" s="5"/>
      <c r="E52" s="5"/>
      <c r="F52" s="91"/>
      <c r="G52" s="92"/>
      <c r="H52" s="75"/>
      <c r="I52" s="75"/>
      <c r="J52" s="76"/>
      <c r="K52" s="84" t="str">
        <f>IF(J52="","",VLOOKUP(J52,'Relay INST 10.12.2023'!A:C,2,FALSE))</f>
        <v/>
      </c>
      <c r="L52" s="85" t="str">
        <f t="shared" si="10"/>
        <v/>
      </c>
      <c r="M52" s="85" t="str">
        <f t="shared" si="11"/>
        <v/>
      </c>
      <c r="N52" s="85" t="str">
        <f t="shared" si="12"/>
        <v/>
      </c>
      <c r="O52" s="85" t="str">
        <f t="shared" si="13"/>
        <v/>
      </c>
      <c r="P52" s="85" t="str">
        <f t="shared" si="14"/>
        <v/>
      </c>
      <c r="Q52" s="85" t="str">
        <f t="shared" si="15"/>
        <v/>
      </c>
    </row>
    <row r="53" spans="1:17" x14ac:dyDescent="0.3">
      <c r="A53" s="101"/>
      <c r="B53" s="5"/>
      <c r="C53" s="5"/>
      <c r="D53" s="5"/>
      <c r="E53" s="5"/>
      <c r="F53" s="91"/>
      <c r="G53" s="92"/>
      <c r="H53" s="75"/>
      <c r="I53" s="75"/>
      <c r="J53" s="76"/>
      <c r="K53" s="84" t="str">
        <f>IF(J53="","",VLOOKUP(J53,'Relay INST 10.12.2023'!A:C,2,FALSE))</f>
        <v/>
      </c>
      <c r="L53" s="85" t="str">
        <f t="shared" si="10"/>
        <v/>
      </c>
      <c r="M53" s="85" t="str">
        <f t="shared" si="11"/>
        <v/>
      </c>
      <c r="N53" s="85" t="str">
        <f t="shared" si="12"/>
        <v/>
      </c>
      <c r="O53" s="85" t="str">
        <f t="shared" si="13"/>
        <v/>
      </c>
      <c r="P53" s="85" t="str">
        <f t="shared" si="14"/>
        <v/>
      </c>
      <c r="Q53" s="85" t="str">
        <f t="shared" si="15"/>
        <v/>
      </c>
    </row>
    <row r="54" spans="1:17" x14ac:dyDescent="0.3">
      <c r="A54" s="101"/>
      <c r="B54" s="5"/>
      <c r="C54" s="5"/>
      <c r="D54" s="5"/>
      <c r="E54" s="5"/>
      <c r="F54" s="79"/>
      <c r="G54" s="93">
        <v>1</v>
      </c>
      <c r="H54" s="86"/>
      <c r="I54" s="86"/>
      <c r="J54" s="87"/>
      <c r="K54" s="84" t="str">
        <f>IF(J54="","",VLOOKUP(J54,'Relay INST 10.12.2023'!A:C,2,FALSE))</f>
        <v/>
      </c>
      <c r="L54" s="85" t="str">
        <f t="shared" si="10"/>
        <v/>
      </c>
      <c r="M54" s="85" t="str">
        <f t="shared" si="11"/>
        <v/>
      </c>
      <c r="N54" s="85" t="str">
        <f t="shared" si="12"/>
        <v/>
      </c>
      <c r="O54" s="85" t="str">
        <f t="shared" si="13"/>
        <v/>
      </c>
      <c r="P54" s="85" t="str">
        <f t="shared" si="14"/>
        <v/>
      </c>
      <c r="Q54" s="85" t="str">
        <f t="shared" si="15"/>
        <v/>
      </c>
    </row>
    <row r="55" spans="1:17" x14ac:dyDescent="0.3">
      <c r="A55" s="97"/>
      <c r="B55" s="6"/>
      <c r="C55" s="6"/>
      <c r="D55" s="6"/>
      <c r="E55" s="6"/>
      <c r="G55" s="14">
        <v>47</v>
      </c>
      <c r="H55" s="40"/>
      <c r="I55" s="40"/>
      <c r="J55" s="10"/>
      <c r="K55" s="10"/>
      <c r="L55" s="13"/>
      <c r="M55" s="28"/>
      <c r="N55" s="13"/>
      <c r="O55" s="13"/>
      <c r="P55" s="13"/>
    </row>
    <row r="56" spans="1:17" x14ac:dyDescent="0.3">
      <c r="A56" s="97"/>
      <c r="B56" s="6"/>
      <c r="C56" s="6"/>
      <c r="D56" s="6"/>
      <c r="E56" s="6"/>
      <c r="G56" s="14">
        <v>48</v>
      </c>
      <c r="H56" s="40"/>
      <c r="I56" s="40"/>
      <c r="J56" s="10"/>
      <c r="K56" s="10"/>
      <c r="L56" s="13"/>
      <c r="M56" s="28"/>
      <c r="N56" s="13"/>
      <c r="O56" s="13"/>
      <c r="P56" s="13"/>
    </row>
    <row r="57" spans="1:17" x14ac:dyDescent="0.3">
      <c r="A57" s="97"/>
      <c r="B57" s="6"/>
      <c r="C57" s="6"/>
      <c r="D57" s="6"/>
      <c r="E57" s="6"/>
      <c r="G57" s="14">
        <v>49</v>
      </c>
      <c r="H57" s="40"/>
      <c r="I57" s="40"/>
      <c r="J57" s="10"/>
      <c r="K57" s="10"/>
      <c r="L57" s="13"/>
      <c r="M57" s="28"/>
      <c r="N57" s="13"/>
      <c r="O57" s="13"/>
      <c r="P57" s="13"/>
    </row>
    <row r="58" spans="1:17" x14ac:dyDescent="0.3">
      <c r="A58" s="97"/>
      <c r="B58" s="6"/>
      <c r="C58" s="6"/>
      <c r="D58" s="6"/>
      <c r="E58" s="6"/>
      <c r="G58" s="14">
        <v>50</v>
      </c>
      <c r="H58" s="40"/>
      <c r="I58" s="40"/>
      <c r="J58" s="10"/>
      <c r="K58" s="10"/>
      <c r="L58" s="13"/>
      <c r="M58" s="28"/>
      <c r="N58" s="13"/>
      <c r="O58" s="13"/>
      <c r="P58" s="13"/>
    </row>
    <row r="59" spans="1:17" x14ac:dyDescent="0.3">
      <c r="A59" s="97"/>
      <c r="B59" s="6"/>
      <c r="C59" s="6"/>
      <c r="D59" s="6"/>
      <c r="E59" s="6"/>
      <c r="G59" s="14">
        <v>51</v>
      </c>
      <c r="H59" s="40"/>
      <c r="I59" s="40"/>
      <c r="J59" s="10"/>
      <c r="K59" s="10"/>
      <c r="L59" s="13"/>
      <c r="M59" s="28"/>
      <c r="N59" s="13"/>
      <c r="O59" s="13"/>
      <c r="P59" s="13"/>
    </row>
    <row r="60" spans="1:17" x14ac:dyDescent="0.3">
      <c r="A60" s="97"/>
      <c r="B60" s="6"/>
      <c r="C60" s="6"/>
      <c r="D60" s="6"/>
      <c r="E60" s="6"/>
      <c r="G60" s="14">
        <v>52</v>
      </c>
      <c r="H60" s="40"/>
      <c r="I60" s="40"/>
      <c r="J60" s="10"/>
      <c r="K60" s="10"/>
      <c r="L60" s="13"/>
      <c r="M60" s="28"/>
      <c r="N60" s="13"/>
      <c r="O60" s="13"/>
      <c r="P60" s="13"/>
    </row>
    <row r="61" spans="1:17" x14ac:dyDescent="0.3">
      <c r="A61" s="97"/>
      <c r="B61" s="6"/>
      <c r="C61" s="6"/>
      <c r="D61" s="6"/>
      <c r="E61" s="6"/>
      <c r="G61" s="15">
        <v>53</v>
      </c>
      <c r="H61" s="12"/>
      <c r="I61" s="12"/>
      <c r="J61" s="10"/>
      <c r="K61" s="10"/>
      <c r="L61" s="13"/>
      <c r="M61" s="28"/>
      <c r="N61" s="13"/>
      <c r="O61" s="13"/>
      <c r="P61" s="13"/>
    </row>
    <row r="62" spans="1:17" x14ac:dyDescent="0.3">
      <c r="A62" s="98"/>
      <c r="B62" s="12"/>
      <c r="C62" s="12"/>
      <c r="D62" s="12"/>
      <c r="E62" s="12"/>
      <c r="F62" s="12"/>
      <c r="G62" s="12">
        <v>54</v>
      </c>
      <c r="H62" s="12" t="str">
        <f>_xlfn.IFNA(VLOOKUP(INDEX(CXArray,MATCH(G62,CXNumber,0),MATCH($B$2,CXState,0)),Top40Unique,4,FALSE),"Error")</f>
        <v>Error</v>
      </c>
      <c r="I62" s="12"/>
      <c r="J62" s="10">
        <f>IFERROR(VLOOKUP(INDEX(CXArray,MATCH(G62,CXNumber,0),MATCH($B$2,CXState,0)),Top40Unique,6,FALSE),1)</f>
        <v>1</v>
      </c>
      <c r="K62" s="10">
        <f>_xlfn.IFNA(VLOOKUP(INDEX(CXArray,MATCH(G62,CXNumber,0),MATCH($B$2,CXState,0)),Top40Unique,3,FALSE),1)</f>
        <v>1</v>
      </c>
      <c r="L62" s="13"/>
      <c r="M62" s="28"/>
      <c r="N62" s="13" t="str">
        <f>_xlfn.IFNA(IF(OR(VLOOKUP(K62,RHTABLE,9,FALSE)="Yes",VLOOKUP(K62,RHTABLE,9,FALSE)="Yes-Agreement"),"Yes","No"),"Error")</f>
        <v>Error</v>
      </c>
      <c r="O62" s="13" t="str">
        <f>_xlfn.IFNA(IF(OR(VLOOKUP(K62,RHTABLE,11,FALSE)="Yes",VLOOKUP(K62,RHTABLE,11,FALSE)="Yes-Agreement"),"Yes","No"),"Error")</f>
        <v>Error</v>
      </c>
      <c r="P62" s="13"/>
      <c r="Q62" s="13" t="str">
        <f>_xlfn.IFNA(IF(OR(VLOOKUP(K62,RHTABLE,10,FALSE)="Yes",VLOOKUP(K62,RHTABLE,10,FALSE)="Yes-Agreement"),"Yes","No"),"Error")</f>
        <v>Error</v>
      </c>
    </row>
  </sheetData>
  <sheetProtection selectLockedCells="1"/>
  <protectedRanges>
    <protectedRange sqref="B54 B27 A55:E62 A28:A29" name="Client Use"/>
    <protectedRange sqref="B2:E2 B30:E30" name="State"/>
    <protectedRange sqref="B7 B34" name="Client Use_1"/>
    <protectedRange sqref="B8 B35" name="Client Use_2"/>
    <protectedRange sqref="B9 B36" name="Client Use_3"/>
    <protectedRange sqref="B10 B37" name="Client Use_4"/>
    <protectedRange sqref="B11:B26 B38:B53" name="Client Use_5"/>
    <protectedRange sqref="A7 A34" name="Client Use_6"/>
    <protectedRange sqref="A8 A35" name="Client Use_7"/>
    <protectedRange sqref="A9 A36" name="Client Use_8"/>
    <protectedRange sqref="A10 A37" name="Client Use_9"/>
    <protectedRange sqref="A11 A38" name="Client Use_10"/>
    <protectedRange sqref="A12 A39" name="Client Use_11"/>
    <protectedRange sqref="A13 A40" name="Client Use_12"/>
    <protectedRange sqref="A14 A41" name="Client Use_13"/>
    <protectedRange sqref="A15 A42" name="Client Use_14"/>
    <protectedRange sqref="A16 A43" name="Client Use_15"/>
    <protectedRange sqref="A17 A44" name="Client Use_16"/>
    <protectedRange sqref="A18 A45" name="Client Use_17"/>
    <protectedRange sqref="A19 A46" name="Client Use_18"/>
    <protectedRange sqref="A20 A47" name="Client Use_19"/>
    <protectedRange sqref="A21 A48" name="Client Use_20"/>
    <protectedRange sqref="A22 A49" name="Client Use_22"/>
    <protectedRange sqref="A23 A50" name="Client Use_23"/>
    <protectedRange sqref="A24 A51" name="Client Use_24"/>
    <protectedRange sqref="A25 A52" name="Client Use_25"/>
    <protectedRange sqref="A26 A53" name="Client Use_26"/>
    <protectedRange sqref="A27 A54" name="Client Use_27"/>
  </protectedRanges>
  <mergeCells count="29">
    <mergeCell ref="B31:J31"/>
    <mergeCell ref="K31:Q31"/>
    <mergeCell ref="A32:A33"/>
    <mergeCell ref="B32:B33"/>
    <mergeCell ref="C32:C33"/>
    <mergeCell ref="D32:D33"/>
    <mergeCell ref="E32:E33"/>
    <mergeCell ref="G32:G33"/>
    <mergeCell ref="H32:H33"/>
    <mergeCell ref="J32:J33"/>
    <mergeCell ref="K32:K33"/>
    <mergeCell ref="L32:P32"/>
    <mergeCell ref="Q32:Q33"/>
    <mergeCell ref="J2:Q2"/>
    <mergeCell ref="K4:Q4"/>
    <mergeCell ref="A1:O1"/>
    <mergeCell ref="B4:J4"/>
    <mergeCell ref="J30:Q30"/>
    <mergeCell ref="K5:K6"/>
    <mergeCell ref="Q5:Q6"/>
    <mergeCell ref="A5:A6"/>
    <mergeCell ref="B5:B6"/>
    <mergeCell ref="C5:C6"/>
    <mergeCell ref="G5:G6"/>
    <mergeCell ref="H5:H6"/>
    <mergeCell ref="J5:J6"/>
    <mergeCell ref="D5:D6"/>
    <mergeCell ref="E5:E6"/>
    <mergeCell ref="L5:P5"/>
  </mergeCells>
  <conditionalFormatting sqref="B7:E27 A28:E29 A55:E62">
    <cfRule type="expression" dxfId="71" priority="5">
      <formula>$K7 &gt;1</formula>
    </cfRule>
  </conditionalFormatting>
  <conditionalFormatting sqref="B34:E54">
    <cfRule type="expression" dxfId="70" priority="1">
      <formula>$K34 &gt;1</formula>
    </cfRule>
  </conditionalFormatting>
  <conditionalFormatting sqref="H28:Q29">
    <cfRule type="expression" dxfId="69" priority="63">
      <formula>$K28 &gt;1</formula>
    </cfRule>
  </conditionalFormatting>
  <conditionalFormatting sqref="L7:Q27 H55:P62 Q62">
    <cfRule type="expression" dxfId="68" priority="146">
      <formula>$K7 &gt;1</formula>
    </cfRule>
  </conditionalFormatting>
  <conditionalFormatting sqref="L34:Q54">
    <cfRule type="expression" dxfId="67" priority="2">
      <formula>$K34 &gt;1</formula>
    </cfRule>
  </conditionalFormatting>
  <dataValidations count="5">
    <dataValidation type="list" allowBlank="1" showInputMessage="1" showErrorMessage="1" sqref="B30:E30 B2 D2:E2" xr:uid="{536A5C92-49BB-409C-825C-E191712B7A40}">
      <formula1>CXState</formula1>
    </dataValidation>
    <dataValidation type="list" allowBlank="1" showInputMessage="1" showErrorMessage="1" sqref="C7:C27 C34:C54 B55:E62 B28:E29" xr:uid="{E2D3BC36-B5A6-48C1-AE48-E58D33C8EE1B}">
      <formula1>BillType</formula1>
    </dataValidation>
    <dataValidation type="list" allowBlank="1" showInputMessage="1" showErrorMessage="1" sqref="A34:A62 A7:A29" xr:uid="{7C7506FC-7921-4806-8191-ACDE9AEAD05F}">
      <formula1>YesNo</formula1>
    </dataValidation>
    <dataValidation type="list" allowBlank="1" showInputMessage="1" showErrorMessage="1" sqref="B7:B27 B34:B54" xr:uid="{A4D119C3-64F1-4DB7-92FB-12794B992430}">
      <formula1>ParStatus</formula1>
    </dataValidation>
    <dataValidation type="list" allowBlank="1" showInputMessage="1" showErrorMessage="1" sqref="F54:F61 F27:F29" xr:uid="{DA0BBA93-AAF3-441D-876C-4126882985B8}">
      <formula1>#REF!</formula1>
    </dataValidation>
  </dataValidations>
  <pageMargins left="0.25" right="0.25" top="0.75" bottom="0.75" header="0.3" footer="0.3"/>
  <pageSetup scale="3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B073E-36CD-47E7-A660-8CC78AD7DA3A}">
  <sheetPr codeName="Sheet3">
    <tabColor theme="9" tint="0.59999389629810485"/>
  </sheetPr>
  <dimension ref="B1:R37"/>
  <sheetViews>
    <sheetView showGridLines="0" zoomScaleNormal="100" workbookViewId="0">
      <selection activeCell="E10" sqref="E10"/>
    </sheetView>
  </sheetViews>
  <sheetFormatPr defaultColWidth="9.109375" defaultRowHeight="14.4" x14ac:dyDescent="0.3"/>
  <cols>
    <col min="1" max="1" width="3.5546875" style="79" customWidth="1"/>
    <col min="2" max="2" width="10.6640625" style="79" bestFit="1" customWidth="1"/>
    <col min="3" max="3" width="15.33203125" style="79" customWidth="1"/>
    <col min="4" max="4" width="26.6640625" style="79" customWidth="1"/>
    <col min="5" max="5" width="8.88671875" style="79" customWidth="1"/>
    <col min="6" max="6" width="17.88671875" style="79" customWidth="1"/>
    <col min="7" max="7" width="18.109375" style="79" customWidth="1"/>
    <col min="8" max="8" width="29.44140625" style="79" customWidth="1"/>
    <col min="9" max="9" width="21.33203125" style="79" customWidth="1"/>
    <col min="10" max="15" width="12.6640625" style="79" customWidth="1"/>
    <col min="16" max="16" width="13.6640625" style="79" bestFit="1" customWidth="1"/>
    <col min="17" max="17" width="21.109375" style="79" customWidth="1"/>
    <col min="18" max="18" width="19" style="79" customWidth="1"/>
    <col min="19" max="16384" width="9.109375" style="79"/>
  </cols>
  <sheetData>
    <row r="1" spans="2:8" ht="21" x14ac:dyDescent="0.4">
      <c r="B1" s="19" t="s">
        <v>99</v>
      </c>
      <c r="C1"/>
      <c r="D1"/>
      <c r="E1"/>
      <c r="F1"/>
      <c r="G1"/>
      <c r="H1"/>
    </row>
    <row r="2" spans="2:8" x14ac:dyDescent="0.3">
      <c r="B2" s="151" t="s">
        <v>100</v>
      </c>
      <c r="C2"/>
      <c r="D2"/>
      <c r="E2"/>
      <c r="F2"/>
      <c r="G2"/>
      <c r="H2"/>
    </row>
    <row r="3" spans="2:8" x14ac:dyDescent="0.3">
      <c r="B3" s="151"/>
      <c r="C3"/>
      <c r="D3"/>
      <c r="E3"/>
      <c r="F3"/>
      <c r="G3"/>
      <c r="H3"/>
    </row>
    <row r="4" spans="2:8" ht="31.5" customHeight="1" x14ac:dyDescent="0.3">
      <c r="B4" s="152" t="s">
        <v>101</v>
      </c>
      <c r="C4" s="153"/>
      <c r="D4" s="154"/>
      <c r="E4"/>
      <c r="F4" s="155" t="s">
        <v>102</v>
      </c>
      <c r="G4" s="156" t="s">
        <v>103</v>
      </c>
      <c r="H4" s="156" t="s">
        <v>104</v>
      </c>
    </row>
    <row r="5" spans="2:8" ht="15" customHeight="1" x14ac:dyDescent="0.3">
      <c r="B5" s="220" t="s">
        <v>105</v>
      </c>
      <c r="C5" s="221"/>
      <c r="D5" s="135"/>
      <c r="F5" s="140"/>
      <c r="G5" s="140"/>
      <c r="H5" s="140"/>
    </row>
    <row r="6" spans="2:8" x14ac:dyDescent="0.3">
      <c r="B6" s="218" t="s">
        <v>106</v>
      </c>
      <c r="C6" s="219"/>
      <c r="D6" s="136"/>
      <c r="F6" s="81"/>
      <c r="G6" s="81"/>
      <c r="H6" s="81"/>
    </row>
    <row r="7" spans="2:8" x14ac:dyDescent="0.3">
      <c r="B7" s="220" t="s">
        <v>18</v>
      </c>
      <c r="C7" s="221"/>
      <c r="D7" s="135"/>
      <c r="F7" s="141"/>
      <c r="G7" s="141"/>
      <c r="H7" s="141"/>
    </row>
    <row r="8" spans="2:8" x14ac:dyDescent="0.3">
      <c r="B8" s="218" t="s">
        <v>20</v>
      </c>
      <c r="C8" s="219"/>
      <c r="D8" s="136"/>
      <c r="F8" s="81"/>
      <c r="G8" s="81"/>
      <c r="H8" s="81"/>
    </row>
    <row r="9" spans="2:8" x14ac:dyDescent="0.3">
      <c r="B9" s="220" t="s">
        <v>22</v>
      </c>
      <c r="C9" s="221"/>
      <c r="D9" s="135"/>
      <c r="F9" s="141"/>
      <c r="G9" s="141"/>
      <c r="H9" s="141"/>
    </row>
    <row r="10" spans="2:8" x14ac:dyDescent="0.3">
      <c r="B10" s="218" t="s">
        <v>107</v>
      </c>
      <c r="C10" s="219"/>
      <c r="D10" s="136"/>
      <c r="F10" s="81"/>
      <c r="G10" s="81"/>
      <c r="H10" s="81"/>
    </row>
    <row r="11" spans="2:8" x14ac:dyDescent="0.3">
      <c r="B11" s="220" t="s">
        <v>108</v>
      </c>
      <c r="C11" s="221"/>
      <c r="D11" s="135"/>
      <c r="F11" s="141"/>
      <c r="G11" s="141"/>
      <c r="H11" s="141"/>
    </row>
    <row r="12" spans="2:8" x14ac:dyDescent="0.3">
      <c r="B12" s="218" t="s">
        <v>109</v>
      </c>
      <c r="C12" s="219"/>
      <c r="D12" s="137"/>
      <c r="F12" s="81"/>
      <c r="G12" s="81"/>
      <c r="H12" s="81"/>
    </row>
    <row r="13" spans="2:8" x14ac:dyDescent="0.3">
      <c r="B13" s="220" t="s">
        <v>110</v>
      </c>
      <c r="C13" s="221"/>
      <c r="D13" s="138"/>
      <c r="F13" s="141"/>
      <c r="G13" s="141"/>
      <c r="H13" s="141"/>
    </row>
    <row r="14" spans="2:8" x14ac:dyDescent="0.3">
      <c r="B14" s="218" t="s">
        <v>29</v>
      </c>
      <c r="C14" s="219"/>
      <c r="D14" s="137"/>
      <c r="F14" s="81"/>
      <c r="G14" s="81"/>
      <c r="H14" s="81"/>
    </row>
    <row r="15" spans="2:8" x14ac:dyDescent="0.3">
      <c r="B15" s="220" t="s">
        <v>111</v>
      </c>
      <c r="C15" s="221"/>
      <c r="D15" s="138"/>
      <c r="F15" s="141"/>
      <c r="G15" s="141"/>
      <c r="H15" s="141"/>
    </row>
    <row r="16" spans="2:8" x14ac:dyDescent="0.3">
      <c r="B16" s="222" t="s">
        <v>112</v>
      </c>
      <c r="C16" s="223"/>
      <c r="D16" s="138"/>
      <c r="F16" s="81"/>
      <c r="G16" s="81"/>
      <c r="H16" s="81"/>
    </row>
    <row r="17" spans="2:18" x14ac:dyDescent="0.3">
      <c r="B17" s="218" t="s">
        <v>113</v>
      </c>
      <c r="C17" s="219"/>
      <c r="D17" s="137"/>
      <c r="F17" s="141"/>
      <c r="G17" s="141"/>
      <c r="H17" s="141"/>
    </row>
    <row r="18" spans="2:18" x14ac:dyDescent="0.3">
      <c r="B18" s="224" t="s">
        <v>112</v>
      </c>
      <c r="C18" s="225"/>
      <c r="D18" s="139"/>
      <c r="F18" s="142"/>
      <c r="G18" s="142"/>
      <c r="H18" s="142"/>
    </row>
    <row r="19" spans="2:18" x14ac:dyDescent="0.3">
      <c r="C19" s="167"/>
      <c r="D19" s="168"/>
      <c r="E19" s="168"/>
      <c r="G19" s="82"/>
      <c r="H19" s="82"/>
      <c r="I19" s="82"/>
    </row>
    <row r="20" spans="2:18" ht="21" x14ac:dyDescent="0.4">
      <c r="B20" s="19" t="s">
        <v>114</v>
      </c>
      <c r="C20"/>
      <c r="D20"/>
      <c r="E20"/>
      <c r="F20"/>
      <c r="G20"/>
      <c r="H20"/>
      <c r="I20"/>
      <c r="J20"/>
      <c r="K20"/>
      <c r="L20"/>
      <c r="M20"/>
      <c r="N20"/>
      <c r="O20"/>
      <c r="P20"/>
      <c r="Q20"/>
      <c r="R20"/>
    </row>
    <row r="21" spans="2:18" ht="15" customHeight="1" x14ac:dyDescent="0.3">
      <c r="B21" s="151" t="s">
        <v>115</v>
      </c>
      <c r="C21"/>
      <c r="D21"/>
      <c r="E21"/>
      <c r="F21"/>
      <c r="G21"/>
      <c r="H21"/>
      <c r="I21"/>
      <c r="J21"/>
      <c r="K21"/>
      <c r="L21"/>
      <c r="M21"/>
      <c r="N21"/>
      <c r="O21"/>
      <c r="P21"/>
      <c r="Q21"/>
      <c r="R21"/>
    </row>
    <row r="22" spans="2:18" ht="15" customHeight="1" thickBot="1" x14ac:dyDescent="0.35">
      <c r="B22" s="151"/>
      <c r="C22"/>
      <c r="D22"/>
      <c r="E22"/>
      <c r="F22"/>
      <c r="G22"/>
      <c r="H22"/>
      <c r="I22"/>
      <c r="J22"/>
      <c r="K22"/>
      <c r="L22"/>
      <c r="M22"/>
      <c r="N22"/>
      <c r="O22"/>
      <c r="P22"/>
      <c r="Q22"/>
      <c r="R22"/>
    </row>
    <row r="23" spans="2:18" ht="15" customHeight="1" x14ac:dyDescent="0.3">
      <c r="B23" s="157"/>
      <c r="C23" s="157"/>
      <c r="D23" s="157"/>
      <c r="E23" s="100"/>
      <c r="F23" s="100"/>
      <c r="G23" s="100"/>
      <c r="H23" s="100"/>
      <c r="I23" s="100"/>
      <c r="J23" s="100"/>
      <c r="K23" s="100"/>
      <c r="L23" s="100"/>
      <c r="M23" s="100"/>
      <c r="N23" s="100"/>
      <c r="O23" s="158"/>
      <c r="P23" s="184" t="s">
        <v>44</v>
      </c>
      <c r="Q23" s="185"/>
      <c r="R23" s="182" t="s">
        <v>45</v>
      </c>
    </row>
    <row r="24" spans="2:18" s="169" customFormat="1" ht="15.6" x14ac:dyDescent="0.3">
      <c r="B24" s="159" t="s">
        <v>116</v>
      </c>
      <c r="C24" s="152" t="s">
        <v>117</v>
      </c>
      <c r="D24" s="152" t="s">
        <v>118</v>
      </c>
      <c r="E24" s="152" t="s">
        <v>15</v>
      </c>
      <c r="F24" s="152" t="s">
        <v>119</v>
      </c>
      <c r="G24" s="152" t="s">
        <v>120</v>
      </c>
      <c r="H24" s="152" t="s">
        <v>37</v>
      </c>
      <c r="I24" s="152" t="s">
        <v>121</v>
      </c>
      <c r="J24" s="152" t="s">
        <v>19</v>
      </c>
      <c r="K24" s="152" t="s">
        <v>122</v>
      </c>
      <c r="L24" s="152" t="s">
        <v>29</v>
      </c>
      <c r="M24" s="152" t="s">
        <v>40</v>
      </c>
      <c r="N24" s="152" t="s">
        <v>41</v>
      </c>
      <c r="O24" s="152" t="s">
        <v>42</v>
      </c>
      <c r="P24" s="160" t="s">
        <v>123</v>
      </c>
      <c r="Q24" s="161" t="s">
        <v>124</v>
      </c>
      <c r="R24" s="183"/>
    </row>
    <row r="25" spans="2:18" x14ac:dyDescent="0.3">
      <c r="B25" s="162">
        <v>110000</v>
      </c>
      <c r="C25" s="162" t="s">
        <v>125</v>
      </c>
      <c r="D25" s="162" t="s">
        <v>126</v>
      </c>
      <c r="E25" s="162" t="s">
        <v>127</v>
      </c>
      <c r="F25" s="162" t="s">
        <v>128</v>
      </c>
      <c r="G25" s="162" t="s">
        <v>129</v>
      </c>
      <c r="H25" s="162" t="s">
        <v>130</v>
      </c>
      <c r="I25" s="162" t="s">
        <v>131</v>
      </c>
      <c r="J25" s="162" t="s">
        <v>132</v>
      </c>
      <c r="K25" s="162" t="s">
        <v>133</v>
      </c>
      <c r="L25" s="162">
        <v>123456789</v>
      </c>
      <c r="M25" s="162">
        <v>9876543</v>
      </c>
      <c r="N25" s="163" t="s">
        <v>134</v>
      </c>
      <c r="O25" s="164">
        <v>1234567891</v>
      </c>
      <c r="P25" s="165" t="s">
        <v>135</v>
      </c>
      <c r="Q25" s="166" t="s">
        <v>136</v>
      </c>
      <c r="R25" s="166" t="s">
        <v>137</v>
      </c>
    </row>
    <row r="26" spans="2:18" x14ac:dyDescent="0.3">
      <c r="B26" s="81"/>
      <c r="C26" s="81"/>
      <c r="D26" s="81"/>
      <c r="E26" s="81"/>
      <c r="F26" s="81"/>
      <c r="G26" s="81"/>
      <c r="H26" s="81"/>
      <c r="I26" s="81"/>
      <c r="J26" s="81"/>
      <c r="K26" s="81"/>
      <c r="L26" s="81"/>
      <c r="M26" s="81"/>
      <c r="N26" s="81"/>
      <c r="O26" s="118"/>
      <c r="P26" s="117"/>
      <c r="Q26" s="118"/>
      <c r="R26" s="118"/>
    </row>
    <row r="27" spans="2:18" x14ac:dyDescent="0.3">
      <c r="B27" s="141"/>
      <c r="C27" s="141"/>
      <c r="D27" s="141"/>
      <c r="E27" s="141"/>
      <c r="F27" s="141"/>
      <c r="G27" s="141"/>
      <c r="H27" s="141"/>
      <c r="I27" s="141"/>
      <c r="J27" s="141"/>
      <c r="K27" s="141"/>
      <c r="L27" s="141"/>
      <c r="M27" s="141"/>
      <c r="N27" s="141"/>
      <c r="O27" s="143"/>
      <c r="P27" s="144"/>
      <c r="Q27" s="143"/>
      <c r="R27" s="143"/>
    </row>
    <row r="28" spans="2:18" x14ac:dyDescent="0.3">
      <c r="B28" s="81"/>
      <c r="C28" s="81"/>
      <c r="D28" s="81"/>
      <c r="E28" s="81"/>
      <c r="F28" s="81"/>
      <c r="G28" s="81"/>
      <c r="H28" s="81"/>
      <c r="I28" s="81"/>
      <c r="J28" s="81"/>
      <c r="K28" s="81"/>
      <c r="L28" s="81"/>
      <c r="M28" s="81"/>
      <c r="N28" s="81"/>
      <c r="O28" s="118"/>
      <c r="P28" s="117"/>
      <c r="Q28" s="118"/>
      <c r="R28" s="118"/>
    </row>
    <row r="29" spans="2:18" x14ac:dyDescent="0.3">
      <c r="B29" s="141"/>
      <c r="C29" s="141"/>
      <c r="D29" s="141"/>
      <c r="E29" s="141"/>
      <c r="F29" s="141"/>
      <c r="G29" s="141"/>
      <c r="H29" s="141"/>
      <c r="I29" s="141"/>
      <c r="J29" s="141"/>
      <c r="K29" s="141"/>
      <c r="L29" s="141"/>
      <c r="M29" s="141"/>
      <c r="N29" s="141"/>
      <c r="O29" s="143"/>
      <c r="P29" s="144"/>
      <c r="Q29" s="143"/>
      <c r="R29" s="143"/>
    </row>
    <row r="30" spans="2:18" x14ac:dyDescent="0.3">
      <c r="B30" s="81"/>
      <c r="C30" s="81"/>
      <c r="D30" s="81"/>
      <c r="E30" s="81"/>
      <c r="F30" s="81"/>
      <c r="G30" s="81"/>
      <c r="H30" s="81"/>
      <c r="I30" s="81"/>
      <c r="J30" s="81"/>
      <c r="K30" s="81"/>
      <c r="L30" s="81"/>
      <c r="M30" s="81"/>
      <c r="N30" s="81"/>
      <c r="O30" s="118"/>
      <c r="P30" s="117"/>
      <c r="Q30" s="118"/>
      <c r="R30" s="118"/>
    </row>
    <row r="31" spans="2:18" x14ac:dyDescent="0.3">
      <c r="B31" s="141"/>
      <c r="C31" s="141"/>
      <c r="D31" s="141"/>
      <c r="E31" s="141"/>
      <c r="F31" s="141"/>
      <c r="G31" s="141"/>
      <c r="H31" s="141"/>
      <c r="I31" s="141"/>
      <c r="J31" s="141"/>
      <c r="K31" s="141"/>
      <c r="L31" s="141"/>
      <c r="M31" s="141"/>
      <c r="N31" s="141"/>
      <c r="O31" s="143"/>
      <c r="P31" s="144"/>
      <c r="Q31" s="143"/>
      <c r="R31" s="143"/>
    </row>
    <row r="32" spans="2:18" x14ac:dyDescent="0.3">
      <c r="B32" s="81"/>
      <c r="C32" s="81"/>
      <c r="D32" s="81"/>
      <c r="E32" s="81"/>
      <c r="F32" s="81"/>
      <c r="G32" s="81"/>
      <c r="H32" s="81"/>
      <c r="I32" s="81"/>
      <c r="J32" s="81"/>
      <c r="K32" s="81"/>
      <c r="L32" s="81"/>
      <c r="M32" s="81"/>
      <c r="N32" s="81"/>
      <c r="O32" s="118"/>
      <c r="P32" s="117"/>
      <c r="Q32" s="118"/>
      <c r="R32" s="118"/>
    </row>
    <row r="33" spans="2:18" x14ac:dyDescent="0.3">
      <c r="B33" s="141"/>
      <c r="C33" s="141"/>
      <c r="D33" s="141"/>
      <c r="E33" s="141"/>
      <c r="F33" s="141"/>
      <c r="G33" s="141"/>
      <c r="H33" s="141"/>
      <c r="I33" s="141"/>
      <c r="J33" s="141"/>
      <c r="K33" s="141"/>
      <c r="L33" s="141"/>
      <c r="M33" s="141"/>
      <c r="N33" s="141"/>
      <c r="O33" s="143"/>
      <c r="P33" s="144"/>
      <c r="Q33" s="143"/>
      <c r="R33" s="143"/>
    </row>
    <row r="34" spans="2:18" x14ac:dyDescent="0.3">
      <c r="B34" s="81"/>
      <c r="C34" s="81"/>
      <c r="D34" s="81"/>
      <c r="E34" s="81"/>
      <c r="F34" s="81"/>
      <c r="G34" s="81"/>
      <c r="H34" s="81"/>
      <c r="I34" s="81"/>
      <c r="J34" s="81"/>
      <c r="K34" s="81"/>
      <c r="L34" s="81"/>
      <c r="M34" s="81"/>
      <c r="N34" s="81"/>
      <c r="O34" s="118"/>
      <c r="P34" s="117"/>
      <c r="Q34" s="118"/>
      <c r="R34" s="118"/>
    </row>
    <row r="35" spans="2:18" x14ac:dyDescent="0.3">
      <c r="B35" s="141"/>
      <c r="C35" s="141"/>
      <c r="D35" s="141"/>
      <c r="E35" s="141"/>
      <c r="F35" s="141"/>
      <c r="G35" s="141"/>
      <c r="H35" s="141"/>
      <c r="I35" s="141"/>
      <c r="J35" s="141"/>
      <c r="K35" s="141"/>
      <c r="L35" s="141"/>
      <c r="M35" s="141"/>
      <c r="N35" s="141"/>
      <c r="O35" s="143"/>
      <c r="P35" s="144"/>
      <c r="Q35" s="143"/>
      <c r="R35" s="143"/>
    </row>
    <row r="36" spans="2:18" x14ac:dyDescent="0.3">
      <c r="B36" s="81"/>
      <c r="C36" s="81"/>
      <c r="D36" s="81"/>
      <c r="E36" s="81"/>
      <c r="F36" s="81"/>
      <c r="G36" s="81"/>
      <c r="H36" s="81"/>
      <c r="I36" s="81"/>
      <c r="J36" s="81"/>
      <c r="K36" s="81"/>
      <c r="L36" s="81"/>
      <c r="M36" s="81"/>
      <c r="N36" s="81"/>
      <c r="O36" s="118"/>
      <c r="P36" s="117"/>
      <c r="Q36" s="118"/>
      <c r="R36" s="118"/>
    </row>
    <row r="37" spans="2:18" ht="15" thickBot="1" x14ac:dyDescent="0.35">
      <c r="B37" s="145"/>
      <c r="C37" s="145"/>
      <c r="D37" s="145"/>
      <c r="E37" s="145"/>
      <c r="F37" s="145"/>
      <c r="G37" s="145"/>
      <c r="H37" s="145"/>
      <c r="I37" s="145"/>
      <c r="J37" s="145"/>
      <c r="K37" s="145"/>
      <c r="L37" s="145"/>
      <c r="M37" s="145"/>
      <c r="N37" s="145"/>
      <c r="O37" s="146"/>
      <c r="P37" s="147"/>
      <c r="Q37" s="148"/>
      <c r="R37" s="148"/>
    </row>
  </sheetData>
  <sheetProtection algorithmName="SHA-512" hashValue="mYiju7Xfw4cHQKiY4gIKqF4Y52s21R0nUuSFQS/7o1i5RqtRLk+J1WAXU7URLC9/9wCYGP0BmqrIxxowXkM26Q==" saltValue="n8wjdxEgpVWlg1xKzjKWrw==" spinCount="100000" sheet="1" objects="1" scenarios="1" selectLockedCells="1"/>
  <mergeCells count="16">
    <mergeCell ref="B5:C5"/>
    <mergeCell ref="B6:C6"/>
    <mergeCell ref="B7:C7"/>
    <mergeCell ref="B8:C8"/>
    <mergeCell ref="B9:C9"/>
    <mergeCell ref="R23:R24"/>
    <mergeCell ref="B10:C10"/>
    <mergeCell ref="B11:C11"/>
    <mergeCell ref="B12:C12"/>
    <mergeCell ref="B13:C13"/>
    <mergeCell ref="B14:C14"/>
    <mergeCell ref="B15:C15"/>
    <mergeCell ref="B16:C16"/>
    <mergeCell ref="B17:C17"/>
    <mergeCell ref="B18:C18"/>
    <mergeCell ref="P23:Q23"/>
  </mergeCells>
  <dataValidations count="2">
    <dataValidation allowBlank="1" showInputMessage="1" showErrorMessage="1" promptTitle="Instructions" prompt="Please indicate if provider requires a full or part time AdvancedMD license." sqref="F25:F37" xr:uid="{11D5D0C1-A472-4AD1-9CEA-7DD0B3467F65}"/>
    <dataValidation allowBlank="1" showInputMessage="1" showErrorMessage="1" promptTitle="Instructions" prompt="Please indicate if the profile should have provider subscription for PM, EHR or both." sqref="G25:G37" xr:uid="{534EF28E-04C7-44CF-9816-778A41B2BDE4}"/>
  </dataValidations>
  <pageMargins left="0.7" right="0.7" top="0.75" bottom="0.75" header="0.3" footer="0.3"/>
  <pageSetup scale="31"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8D835-532D-4836-A0C1-7AC1C38FC225}">
  <sheetPr codeName="Sheet13">
    <tabColor rgb="FF7030A0"/>
  </sheetPr>
  <dimension ref="A1:S39"/>
  <sheetViews>
    <sheetView showGridLines="0" topLeftCell="A13" workbookViewId="0">
      <selection sqref="A1:S37"/>
    </sheetView>
  </sheetViews>
  <sheetFormatPr defaultRowHeight="14.4" x14ac:dyDescent="0.3"/>
  <cols>
    <col min="1" max="1" width="4.6640625" customWidth="1"/>
    <col min="2" max="2" width="17.6640625" customWidth="1"/>
    <col min="6" max="6" width="4.6640625" customWidth="1"/>
    <col min="7" max="7" width="20.88671875" customWidth="1"/>
    <col min="9" max="9" width="7.33203125" customWidth="1"/>
    <col min="10" max="10" width="10.5546875" customWidth="1"/>
    <col min="11" max="11" width="4.88671875" style="62" customWidth="1"/>
    <col min="12" max="12" width="16.109375" customWidth="1"/>
    <col min="13" max="13" width="34.44140625" bestFit="1" customWidth="1"/>
  </cols>
  <sheetData>
    <row r="1" spans="1:19" ht="14.4" customHeight="1" x14ac:dyDescent="0.3">
      <c r="A1" s="227" t="s">
        <v>18222</v>
      </c>
      <c r="B1" s="227"/>
      <c r="C1" s="227"/>
      <c r="D1" s="227"/>
      <c r="E1" s="227"/>
      <c r="F1" s="227"/>
      <c r="G1" s="227"/>
      <c r="H1" s="227"/>
      <c r="I1" s="227"/>
      <c r="J1" s="227"/>
      <c r="K1" s="227"/>
      <c r="L1" s="227"/>
      <c r="M1" s="227"/>
      <c r="N1" s="227"/>
      <c r="O1" s="227"/>
      <c r="P1" s="227"/>
      <c r="Q1" s="227"/>
      <c r="R1" s="227"/>
      <c r="S1" s="227"/>
    </row>
    <row r="2" spans="1:19" ht="15.6" customHeight="1" x14ac:dyDescent="0.3">
      <c r="A2" s="227"/>
      <c r="B2" s="227"/>
      <c r="C2" s="227"/>
      <c r="D2" s="227"/>
      <c r="E2" s="227"/>
      <c r="F2" s="227"/>
      <c r="G2" s="227"/>
      <c r="H2" s="227"/>
      <c r="I2" s="227"/>
      <c r="J2" s="227"/>
      <c r="K2" s="227"/>
      <c r="L2" s="227"/>
      <c r="M2" s="227"/>
      <c r="N2" s="227"/>
      <c r="O2" s="227"/>
      <c r="P2" s="227"/>
      <c r="Q2" s="227"/>
      <c r="R2" s="227"/>
      <c r="S2" s="227"/>
    </row>
    <row r="3" spans="1:19" ht="28.5" customHeight="1" x14ac:dyDescent="0.3">
      <c r="A3" s="227"/>
      <c r="B3" s="227"/>
      <c r="C3" s="227"/>
      <c r="D3" s="227"/>
      <c r="E3" s="227"/>
      <c r="F3" s="227"/>
      <c r="G3" s="227"/>
      <c r="H3" s="227"/>
      <c r="I3" s="227"/>
      <c r="J3" s="227"/>
      <c r="K3" s="227"/>
      <c r="L3" s="227"/>
      <c r="M3" s="227"/>
      <c r="N3" s="227"/>
      <c r="O3" s="227"/>
      <c r="P3" s="227"/>
      <c r="Q3" s="227"/>
      <c r="R3" s="227"/>
      <c r="S3" s="227"/>
    </row>
    <row r="4" spans="1:19" ht="15.6" customHeight="1" x14ac:dyDescent="0.3">
      <c r="A4" s="227"/>
      <c r="B4" s="227"/>
      <c r="C4" s="227"/>
      <c r="D4" s="227"/>
      <c r="E4" s="227"/>
      <c r="F4" s="227"/>
      <c r="G4" s="227"/>
      <c r="H4" s="227"/>
      <c r="I4" s="227"/>
      <c r="J4" s="227"/>
      <c r="K4" s="227"/>
      <c r="L4" s="227"/>
      <c r="M4" s="227"/>
      <c r="N4" s="227"/>
      <c r="O4" s="227"/>
      <c r="P4" s="227"/>
      <c r="Q4" s="227"/>
      <c r="R4" s="227"/>
      <c r="S4" s="227"/>
    </row>
    <row r="5" spans="1:19" ht="15.6" customHeight="1" x14ac:dyDescent="0.3">
      <c r="A5" s="227"/>
      <c r="B5" s="227"/>
      <c r="C5" s="227"/>
      <c r="D5" s="227"/>
      <c r="E5" s="227"/>
      <c r="F5" s="227"/>
      <c r="G5" s="227"/>
      <c r="H5" s="227"/>
      <c r="I5" s="227"/>
      <c r="J5" s="227"/>
      <c r="K5" s="227"/>
      <c r="L5" s="227"/>
      <c r="M5" s="227"/>
      <c r="N5" s="227"/>
      <c r="O5" s="227"/>
      <c r="P5" s="227"/>
      <c r="Q5" s="227"/>
      <c r="R5" s="227"/>
      <c r="S5" s="227"/>
    </row>
    <row r="6" spans="1:19" ht="15.6" customHeight="1" x14ac:dyDescent="0.3">
      <c r="A6" s="227"/>
      <c r="B6" s="227"/>
      <c r="C6" s="227"/>
      <c r="D6" s="227"/>
      <c r="E6" s="227"/>
      <c r="F6" s="227"/>
      <c r="G6" s="227"/>
      <c r="H6" s="227"/>
      <c r="I6" s="227"/>
      <c r="J6" s="227"/>
      <c r="K6" s="227"/>
      <c r="L6" s="227"/>
      <c r="M6" s="227"/>
      <c r="N6" s="227"/>
      <c r="O6" s="227"/>
      <c r="P6" s="227"/>
      <c r="Q6" s="227"/>
      <c r="R6" s="227"/>
      <c r="S6" s="227"/>
    </row>
    <row r="7" spans="1:19" ht="15.6" customHeight="1" x14ac:dyDescent="0.3">
      <c r="A7" s="227"/>
      <c r="B7" s="227"/>
      <c r="C7" s="227"/>
      <c r="D7" s="227"/>
      <c r="E7" s="227"/>
      <c r="F7" s="227"/>
      <c r="G7" s="227"/>
      <c r="H7" s="227"/>
      <c r="I7" s="227"/>
      <c r="J7" s="227"/>
      <c r="K7" s="227"/>
      <c r="L7" s="227"/>
      <c r="M7" s="227"/>
      <c r="N7" s="227"/>
      <c r="O7" s="227"/>
      <c r="P7" s="227"/>
      <c r="Q7" s="227"/>
      <c r="R7" s="227"/>
      <c r="S7" s="227"/>
    </row>
    <row r="8" spans="1:19" ht="15.6" customHeight="1" x14ac:dyDescent="0.3">
      <c r="A8" s="227"/>
      <c r="B8" s="227"/>
      <c r="C8" s="227"/>
      <c r="D8" s="227"/>
      <c r="E8" s="227"/>
      <c r="F8" s="227"/>
      <c r="G8" s="227"/>
      <c r="H8" s="227"/>
      <c r="I8" s="227"/>
      <c r="J8" s="227"/>
      <c r="K8" s="227"/>
      <c r="L8" s="227"/>
      <c r="M8" s="227"/>
      <c r="N8" s="227"/>
      <c r="O8" s="227"/>
      <c r="P8" s="227"/>
      <c r="Q8" s="227"/>
      <c r="R8" s="227"/>
      <c r="S8" s="227"/>
    </row>
    <row r="9" spans="1:19" ht="15.6" customHeight="1" x14ac:dyDescent="0.3">
      <c r="A9" s="227"/>
      <c r="B9" s="227"/>
      <c r="C9" s="227"/>
      <c r="D9" s="227"/>
      <c r="E9" s="227"/>
      <c r="F9" s="227"/>
      <c r="G9" s="227"/>
      <c r="H9" s="227"/>
      <c r="I9" s="227"/>
      <c r="J9" s="227"/>
      <c r="K9" s="227"/>
      <c r="L9" s="227"/>
      <c r="M9" s="227"/>
      <c r="N9" s="227"/>
      <c r="O9" s="227"/>
      <c r="P9" s="227"/>
      <c r="Q9" s="227"/>
      <c r="R9" s="227"/>
      <c r="S9" s="227"/>
    </row>
    <row r="10" spans="1:19" ht="29.25" customHeight="1" x14ac:dyDescent="0.3">
      <c r="A10" s="227"/>
      <c r="B10" s="227"/>
      <c r="C10" s="227"/>
      <c r="D10" s="227"/>
      <c r="E10" s="227"/>
      <c r="F10" s="227"/>
      <c r="G10" s="227"/>
      <c r="H10" s="227"/>
      <c r="I10" s="227"/>
      <c r="J10" s="227"/>
      <c r="K10" s="227"/>
      <c r="L10" s="227"/>
      <c r="M10" s="227"/>
      <c r="N10" s="227"/>
      <c r="O10" s="227"/>
      <c r="P10" s="227"/>
      <c r="Q10" s="227"/>
      <c r="R10" s="227"/>
      <c r="S10" s="227"/>
    </row>
    <row r="11" spans="1:19" ht="14.4" customHeight="1" x14ac:dyDescent="0.3">
      <c r="A11" s="227"/>
      <c r="B11" s="227"/>
      <c r="C11" s="227"/>
      <c r="D11" s="227"/>
      <c r="E11" s="227"/>
      <c r="F11" s="227"/>
      <c r="G11" s="227"/>
      <c r="H11" s="227"/>
      <c r="I11" s="227"/>
      <c r="J11" s="227"/>
      <c r="K11" s="227"/>
      <c r="L11" s="227"/>
      <c r="M11" s="227"/>
      <c r="N11" s="227"/>
      <c r="O11" s="227"/>
      <c r="P11" s="227"/>
      <c r="Q11" s="227"/>
      <c r="R11" s="227"/>
      <c r="S11" s="227"/>
    </row>
    <row r="12" spans="1:19" ht="15.6" customHeight="1" x14ac:dyDescent="0.3">
      <c r="A12" s="227"/>
      <c r="B12" s="227"/>
      <c r="C12" s="227"/>
      <c r="D12" s="227"/>
      <c r="E12" s="227"/>
      <c r="F12" s="227"/>
      <c r="G12" s="227"/>
      <c r="H12" s="227"/>
      <c r="I12" s="227"/>
      <c r="J12" s="227"/>
      <c r="K12" s="227"/>
      <c r="L12" s="227"/>
      <c r="M12" s="227"/>
      <c r="N12" s="227"/>
      <c r="O12" s="227"/>
      <c r="P12" s="227"/>
      <c r="Q12" s="227"/>
      <c r="R12" s="227"/>
      <c r="S12" s="227"/>
    </row>
    <row r="13" spans="1:19" ht="15.6" customHeight="1" x14ac:dyDescent="0.3">
      <c r="A13" s="227"/>
      <c r="B13" s="227"/>
      <c r="C13" s="227"/>
      <c r="D13" s="227"/>
      <c r="E13" s="227"/>
      <c r="F13" s="227"/>
      <c r="G13" s="227"/>
      <c r="H13" s="227"/>
      <c r="I13" s="227"/>
      <c r="J13" s="227"/>
      <c r="K13" s="227"/>
      <c r="L13" s="227"/>
      <c r="M13" s="227"/>
      <c r="N13" s="227"/>
      <c r="O13" s="227"/>
      <c r="P13" s="227"/>
      <c r="Q13" s="227"/>
      <c r="R13" s="227"/>
      <c r="S13" s="227"/>
    </row>
    <row r="14" spans="1:19" ht="15.6" customHeight="1" x14ac:dyDescent="0.3">
      <c r="A14" s="227"/>
      <c r="B14" s="227"/>
      <c r="C14" s="227"/>
      <c r="D14" s="227"/>
      <c r="E14" s="227"/>
      <c r="F14" s="227"/>
      <c r="G14" s="227"/>
      <c r="H14" s="227"/>
      <c r="I14" s="227"/>
      <c r="J14" s="227"/>
      <c r="K14" s="227"/>
      <c r="L14" s="227"/>
      <c r="M14" s="227"/>
      <c r="N14" s="227"/>
      <c r="O14" s="227"/>
      <c r="P14" s="227"/>
      <c r="Q14" s="227"/>
      <c r="R14" s="227"/>
      <c r="S14" s="227"/>
    </row>
    <row r="15" spans="1:19" ht="15.6" customHeight="1" x14ac:dyDescent="0.3">
      <c r="A15" s="227"/>
      <c r="B15" s="227"/>
      <c r="C15" s="227"/>
      <c r="D15" s="227"/>
      <c r="E15" s="227"/>
      <c r="F15" s="227"/>
      <c r="G15" s="227"/>
      <c r="H15" s="227"/>
      <c r="I15" s="227"/>
      <c r="J15" s="227"/>
      <c r="K15" s="227"/>
      <c r="L15" s="227"/>
      <c r="M15" s="227"/>
      <c r="N15" s="227"/>
      <c r="O15" s="227"/>
      <c r="P15" s="227"/>
      <c r="Q15" s="227"/>
      <c r="R15" s="227"/>
      <c r="S15" s="227"/>
    </row>
    <row r="16" spans="1:19" ht="35.4" customHeight="1" x14ac:dyDescent="0.3">
      <c r="A16" s="227"/>
      <c r="B16" s="227"/>
      <c r="C16" s="227"/>
      <c r="D16" s="227"/>
      <c r="E16" s="227"/>
      <c r="F16" s="227"/>
      <c r="G16" s="227"/>
      <c r="H16" s="227"/>
      <c r="I16" s="227"/>
      <c r="J16" s="227"/>
      <c r="K16" s="227"/>
      <c r="L16" s="227"/>
      <c r="M16" s="227"/>
      <c r="N16" s="227"/>
      <c r="O16" s="227"/>
      <c r="P16" s="227"/>
      <c r="Q16" s="227"/>
      <c r="R16" s="227"/>
      <c r="S16" s="227"/>
    </row>
    <row r="17" spans="1:19" ht="15.6" customHeight="1" x14ac:dyDescent="0.3">
      <c r="A17" s="227"/>
      <c r="B17" s="227"/>
      <c r="C17" s="227"/>
      <c r="D17" s="227"/>
      <c r="E17" s="227"/>
      <c r="F17" s="227"/>
      <c r="G17" s="227"/>
      <c r="H17" s="227"/>
      <c r="I17" s="227"/>
      <c r="J17" s="227"/>
      <c r="K17" s="227"/>
      <c r="L17" s="227"/>
      <c r="M17" s="227"/>
      <c r="N17" s="227"/>
      <c r="O17" s="227"/>
      <c r="P17" s="227"/>
      <c r="Q17" s="227"/>
      <c r="R17" s="227"/>
      <c r="S17" s="227"/>
    </row>
    <row r="18" spans="1:19" ht="15.75" customHeight="1" x14ac:dyDescent="0.3">
      <c r="A18" s="227"/>
      <c r="B18" s="227"/>
      <c r="C18" s="227"/>
      <c r="D18" s="227"/>
      <c r="E18" s="227"/>
      <c r="F18" s="227"/>
      <c r="G18" s="227"/>
      <c r="H18" s="227"/>
      <c r="I18" s="227"/>
      <c r="J18" s="227"/>
      <c r="K18" s="227"/>
      <c r="L18" s="227"/>
      <c r="M18" s="227"/>
      <c r="N18" s="227"/>
      <c r="O18" s="227"/>
      <c r="P18" s="227"/>
      <c r="Q18" s="227"/>
      <c r="R18" s="227"/>
      <c r="S18" s="227"/>
    </row>
    <row r="19" spans="1:19" ht="15.6" customHeight="1" x14ac:dyDescent="0.3">
      <c r="A19" s="227"/>
      <c r="B19" s="227"/>
      <c r="C19" s="227"/>
      <c r="D19" s="227"/>
      <c r="E19" s="227"/>
      <c r="F19" s="227"/>
      <c r="G19" s="227"/>
      <c r="H19" s="227"/>
      <c r="I19" s="227"/>
      <c r="J19" s="227"/>
      <c r="K19" s="227"/>
      <c r="L19" s="227"/>
      <c r="M19" s="227"/>
      <c r="N19" s="227"/>
      <c r="O19" s="227"/>
      <c r="P19" s="227"/>
      <c r="Q19" s="227"/>
      <c r="R19" s="227"/>
      <c r="S19" s="227"/>
    </row>
    <row r="20" spans="1:19" ht="15.6" customHeight="1" x14ac:dyDescent="0.3">
      <c r="A20" s="227"/>
      <c r="B20" s="227"/>
      <c r="C20" s="227"/>
      <c r="D20" s="227"/>
      <c r="E20" s="227"/>
      <c r="F20" s="227"/>
      <c r="G20" s="227"/>
      <c r="H20" s="227"/>
      <c r="I20" s="227"/>
      <c r="J20" s="227"/>
      <c r="K20" s="227"/>
      <c r="L20" s="227"/>
      <c r="M20" s="227"/>
      <c r="N20" s="227"/>
      <c r="O20" s="227"/>
      <c r="P20" s="227"/>
      <c r="Q20" s="227"/>
      <c r="R20" s="227"/>
      <c r="S20" s="227"/>
    </row>
    <row r="21" spans="1:19" ht="15.6" customHeight="1" x14ac:dyDescent="0.3">
      <c r="A21" s="227"/>
      <c r="B21" s="227"/>
      <c r="C21" s="227"/>
      <c r="D21" s="227"/>
      <c r="E21" s="227"/>
      <c r="F21" s="227"/>
      <c r="G21" s="227"/>
      <c r="H21" s="227"/>
      <c r="I21" s="227"/>
      <c r="J21" s="227"/>
      <c r="K21" s="227"/>
      <c r="L21" s="227"/>
      <c r="M21" s="227"/>
      <c r="N21" s="227"/>
      <c r="O21" s="227"/>
      <c r="P21" s="227"/>
      <c r="Q21" s="227"/>
      <c r="R21" s="227"/>
      <c r="S21" s="227"/>
    </row>
    <row r="22" spans="1:19" ht="14.4" customHeight="1" x14ac:dyDescent="0.3">
      <c r="A22" s="227"/>
      <c r="B22" s="227"/>
      <c r="C22" s="227"/>
      <c r="D22" s="227"/>
      <c r="E22" s="227"/>
      <c r="F22" s="227"/>
      <c r="G22" s="227"/>
      <c r="H22" s="227"/>
      <c r="I22" s="227"/>
      <c r="J22" s="227"/>
      <c r="K22" s="227"/>
      <c r="L22" s="227"/>
      <c r="M22" s="227"/>
      <c r="N22" s="227"/>
      <c r="O22" s="227"/>
      <c r="P22" s="227"/>
      <c r="Q22" s="227"/>
      <c r="R22" s="227"/>
      <c r="S22" s="227"/>
    </row>
    <row r="23" spans="1:19" ht="15.75" customHeight="1" x14ac:dyDescent="0.3">
      <c r="A23" s="227"/>
      <c r="B23" s="227"/>
      <c r="C23" s="227"/>
      <c r="D23" s="227"/>
      <c r="E23" s="227"/>
      <c r="F23" s="227"/>
      <c r="G23" s="227"/>
      <c r="H23" s="227"/>
      <c r="I23" s="227"/>
      <c r="J23" s="227"/>
      <c r="K23" s="227"/>
      <c r="L23" s="227"/>
      <c r="M23" s="227"/>
      <c r="N23" s="227"/>
      <c r="O23" s="227"/>
      <c r="P23" s="227"/>
      <c r="Q23" s="227"/>
      <c r="R23" s="227"/>
      <c r="S23" s="227"/>
    </row>
    <row r="24" spans="1:19" ht="15.6" customHeight="1" x14ac:dyDescent="0.3">
      <c r="A24" s="227"/>
      <c r="B24" s="227"/>
      <c r="C24" s="227"/>
      <c r="D24" s="227"/>
      <c r="E24" s="227"/>
      <c r="F24" s="227"/>
      <c r="G24" s="227"/>
      <c r="H24" s="227"/>
      <c r="I24" s="227"/>
      <c r="J24" s="227"/>
      <c r="K24" s="227"/>
      <c r="L24" s="227"/>
      <c r="M24" s="227"/>
      <c r="N24" s="227"/>
      <c r="O24" s="227"/>
      <c r="P24" s="227"/>
      <c r="Q24" s="227"/>
      <c r="R24" s="227"/>
      <c r="S24" s="227"/>
    </row>
    <row r="25" spans="1:19" ht="15.6" customHeight="1" x14ac:dyDescent="0.3">
      <c r="A25" s="227"/>
      <c r="B25" s="227"/>
      <c r="C25" s="227"/>
      <c r="D25" s="227"/>
      <c r="E25" s="227"/>
      <c r="F25" s="227"/>
      <c r="G25" s="227"/>
      <c r="H25" s="227"/>
      <c r="I25" s="227"/>
      <c r="J25" s="227"/>
      <c r="K25" s="227"/>
      <c r="L25" s="227"/>
      <c r="M25" s="227"/>
      <c r="N25" s="227"/>
      <c r="O25" s="227"/>
      <c r="P25" s="227"/>
      <c r="Q25" s="227"/>
      <c r="R25" s="227"/>
      <c r="S25" s="227"/>
    </row>
    <row r="26" spans="1:19" ht="15.6" customHeight="1" x14ac:dyDescent="0.3">
      <c r="A26" s="227"/>
      <c r="B26" s="227"/>
      <c r="C26" s="227"/>
      <c r="D26" s="227"/>
      <c r="E26" s="227"/>
      <c r="F26" s="227"/>
      <c r="G26" s="227"/>
      <c r="H26" s="227"/>
      <c r="I26" s="227"/>
      <c r="J26" s="227"/>
      <c r="K26" s="227"/>
      <c r="L26" s="227"/>
      <c r="M26" s="227"/>
      <c r="N26" s="227"/>
      <c r="O26" s="227"/>
      <c r="P26" s="227"/>
      <c r="Q26" s="227"/>
      <c r="R26" s="227"/>
      <c r="S26" s="227"/>
    </row>
    <row r="27" spans="1:19" ht="14.4" customHeight="1" x14ac:dyDescent="0.3">
      <c r="A27" s="227"/>
      <c r="B27" s="227"/>
      <c r="C27" s="227"/>
      <c r="D27" s="227"/>
      <c r="E27" s="227"/>
      <c r="F27" s="227"/>
      <c r="G27" s="227"/>
      <c r="H27" s="227"/>
      <c r="I27" s="227"/>
      <c r="J27" s="227"/>
      <c r="K27" s="227"/>
      <c r="L27" s="227"/>
      <c r="M27" s="227"/>
      <c r="N27" s="227"/>
      <c r="O27" s="227"/>
      <c r="P27" s="227"/>
      <c r="Q27" s="227"/>
      <c r="R27" s="227"/>
      <c r="S27" s="227"/>
    </row>
    <row r="28" spans="1:19" ht="15.6" customHeight="1" x14ac:dyDescent="0.3">
      <c r="A28" s="227"/>
      <c r="B28" s="227"/>
      <c r="C28" s="227"/>
      <c r="D28" s="227"/>
      <c r="E28" s="227"/>
      <c r="F28" s="227"/>
      <c r="G28" s="227"/>
      <c r="H28" s="227"/>
      <c r="I28" s="227"/>
      <c r="J28" s="227"/>
      <c r="K28" s="227"/>
      <c r="L28" s="227"/>
      <c r="M28" s="227"/>
      <c r="N28" s="227"/>
      <c r="O28" s="227"/>
      <c r="P28" s="227"/>
      <c r="Q28" s="227"/>
      <c r="R28" s="227"/>
      <c r="S28" s="227"/>
    </row>
    <row r="29" spans="1:19" ht="15.6" customHeight="1" x14ac:dyDescent="0.3">
      <c r="A29" s="227"/>
      <c r="B29" s="227"/>
      <c r="C29" s="227"/>
      <c r="D29" s="227"/>
      <c r="E29" s="227"/>
      <c r="F29" s="227"/>
      <c r="G29" s="227"/>
      <c r="H29" s="227"/>
      <c r="I29" s="227"/>
      <c r="J29" s="227"/>
      <c r="K29" s="227"/>
      <c r="L29" s="227"/>
      <c r="M29" s="227"/>
      <c r="N29" s="227"/>
      <c r="O29" s="227"/>
      <c r="P29" s="227"/>
      <c r="Q29" s="227"/>
      <c r="R29" s="227"/>
      <c r="S29" s="227"/>
    </row>
    <row r="30" spans="1:19" ht="15.6" customHeight="1" x14ac:dyDescent="0.3">
      <c r="A30" s="227"/>
      <c r="B30" s="227"/>
      <c r="C30" s="227"/>
      <c r="D30" s="227"/>
      <c r="E30" s="227"/>
      <c r="F30" s="227"/>
      <c r="G30" s="227"/>
      <c r="H30" s="227"/>
      <c r="I30" s="227"/>
      <c r="J30" s="227"/>
      <c r="K30" s="227"/>
      <c r="L30" s="227"/>
      <c r="M30" s="227"/>
      <c r="N30" s="227"/>
      <c r="O30" s="227"/>
      <c r="P30" s="227"/>
      <c r="Q30" s="227"/>
      <c r="R30" s="227"/>
      <c r="S30" s="227"/>
    </row>
    <row r="31" spans="1:19" ht="15.6" customHeight="1" x14ac:dyDescent="0.3">
      <c r="A31" s="227"/>
      <c r="B31" s="227"/>
      <c r="C31" s="227"/>
      <c r="D31" s="227"/>
      <c r="E31" s="227"/>
      <c r="F31" s="227"/>
      <c r="G31" s="227"/>
      <c r="H31" s="227"/>
      <c r="I31" s="227"/>
      <c r="J31" s="227"/>
      <c r="K31" s="227"/>
      <c r="L31" s="227"/>
      <c r="M31" s="227"/>
      <c r="N31" s="227"/>
      <c r="O31" s="227"/>
      <c r="P31" s="227"/>
      <c r="Q31" s="227"/>
      <c r="R31" s="227"/>
      <c r="S31" s="227"/>
    </row>
    <row r="32" spans="1:19" ht="15.6" customHeight="1" x14ac:dyDescent="0.3">
      <c r="A32" s="227"/>
      <c r="B32" s="227"/>
      <c r="C32" s="227"/>
      <c r="D32" s="227"/>
      <c r="E32" s="227"/>
      <c r="F32" s="227"/>
      <c r="G32" s="227"/>
      <c r="H32" s="227"/>
      <c r="I32" s="227"/>
      <c r="J32" s="227"/>
      <c r="K32" s="227"/>
      <c r="L32" s="227"/>
      <c r="M32" s="227"/>
      <c r="N32" s="227"/>
      <c r="O32" s="227"/>
      <c r="P32" s="227"/>
      <c r="Q32" s="227"/>
      <c r="R32" s="227"/>
      <c r="S32" s="227"/>
    </row>
    <row r="33" spans="1:19" ht="15.6" customHeight="1" x14ac:dyDescent="0.3">
      <c r="A33" s="227"/>
      <c r="B33" s="227"/>
      <c r="C33" s="227"/>
      <c r="D33" s="227"/>
      <c r="E33" s="227"/>
      <c r="F33" s="227"/>
      <c r="G33" s="227"/>
      <c r="H33" s="227"/>
      <c r="I33" s="227"/>
      <c r="J33" s="227"/>
      <c r="K33" s="227"/>
      <c r="L33" s="227"/>
      <c r="M33" s="227"/>
      <c r="N33" s="227"/>
      <c r="O33" s="227"/>
      <c r="P33" s="227"/>
      <c r="Q33" s="227"/>
      <c r="R33" s="227"/>
      <c r="S33" s="227"/>
    </row>
    <row r="34" spans="1:19" ht="15.6" customHeight="1" x14ac:dyDescent="0.3">
      <c r="A34" s="227"/>
      <c r="B34" s="227"/>
      <c r="C34" s="227"/>
      <c r="D34" s="227"/>
      <c r="E34" s="227"/>
      <c r="F34" s="227"/>
      <c r="G34" s="227"/>
      <c r="H34" s="227"/>
      <c r="I34" s="227"/>
      <c r="J34" s="227"/>
      <c r="K34" s="227"/>
      <c r="L34" s="227"/>
      <c r="M34" s="227"/>
      <c r="N34" s="227"/>
      <c r="O34" s="227"/>
      <c r="P34" s="227"/>
      <c r="Q34" s="227"/>
      <c r="R34" s="227"/>
      <c r="S34" s="227"/>
    </row>
    <row r="35" spans="1:19" ht="15.6" customHeight="1" x14ac:dyDescent="0.3">
      <c r="A35" s="227"/>
      <c r="B35" s="227"/>
      <c r="C35" s="227"/>
      <c r="D35" s="227"/>
      <c r="E35" s="227"/>
      <c r="F35" s="227"/>
      <c r="G35" s="227"/>
      <c r="H35" s="227"/>
      <c r="I35" s="227"/>
      <c r="J35" s="227"/>
      <c r="K35" s="227"/>
      <c r="L35" s="227"/>
      <c r="M35" s="227"/>
      <c r="N35" s="227"/>
      <c r="O35" s="227"/>
      <c r="P35" s="227"/>
      <c r="Q35" s="227"/>
      <c r="R35" s="227"/>
      <c r="S35" s="227"/>
    </row>
    <row r="36" spans="1:19" x14ac:dyDescent="0.3">
      <c r="A36" s="227"/>
      <c r="B36" s="227"/>
      <c r="C36" s="227"/>
      <c r="D36" s="227"/>
      <c r="E36" s="227"/>
      <c r="F36" s="227"/>
      <c r="G36" s="227"/>
      <c r="H36" s="227"/>
      <c r="I36" s="227"/>
      <c r="J36" s="227"/>
      <c r="K36" s="227"/>
      <c r="L36" s="227"/>
      <c r="M36" s="227"/>
      <c r="N36" s="227"/>
      <c r="O36" s="227"/>
      <c r="P36" s="227"/>
      <c r="Q36" s="227"/>
      <c r="R36" s="227"/>
      <c r="S36" s="227"/>
    </row>
    <row r="37" spans="1:19" x14ac:dyDescent="0.3">
      <c r="A37" s="227"/>
      <c r="B37" s="227"/>
      <c r="C37" s="227"/>
      <c r="D37" s="227"/>
      <c r="E37" s="227"/>
      <c r="F37" s="227"/>
      <c r="G37" s="227"/>
      <c r="H37" s="227"/>
      <c r="I37" s="227"/>
      <c r="J37" s="227"/>
      <c r="K37" s="227"/>
      <c r="L37" s="227"/>
      <c r="M37" s="227"/>
      <c r="N37" s="227"/>
      <c r="O37" s="227"/>
      <c r="P37" s="227"/>
      <c r="Q37" s="227"/>
      <c r="R37" s="227"/>
      <c r="S37" s="227"/>
    </row>
    <row r="38" spans="1:19" x14ac:dyDescent="0.3">
      <c r="G38" s="226"/>
      <c r="H38" s="226"/>
    </row>
    <row r="39" spans="1:19" x14ac:dyDescent="0.3">
      <c r="G39" s="226"/>
      <c r="H39" s="226"/>
    </row>
  </sheetData>
  <sheetProtection selectLockedCells="1" selectUnlockedCells="1"/>
  <mergeCells count="3">
    <mergeCell ref="A1:S37"/>
    <mergeCell ref="G38:H38"/>
    <mergeCell ref="G39:H39"/>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3553" r:id="rId4" name="Check Box 1">
              <controlPr defaultSize="0" autoFill="0" autoLine="0" autoPict="0">
                <anchor moveWithCells="1">
                  <from>
                    <xdr:col>7</xdr:col>
                    <xdr:colOff>0</xdr:colOff>
                    <xdr:row>2</xdr:row>
                    <xdr:rowOff>342900</xdr:rowOff>
                  </from>
                  <to>
                    <xdr:col>8</xdr:col>
                    <xdr:colOff>198120</xdr:colOff>
                    <xdr:row>3</xdr:row>
                    <xdr:rowOff>152400</xdr:rowOff>
                  </to>
                </anchor>
              </controlPr>
            </control>
          </mc:Choice>
        </mc:AlternateContent>
        <mc:AlternateContent xmlns:mc="http://schemas.openxmlformats.org/markup-compatibility/2006">
          <mc:Choice Requires="x14">
            <control shapeId="23554" r:id="rId5" name="Check Box 2">
              <controlPr defaultSize="0" autoFill="0" autoLine="0" autoPict="0">
                <anchor moveWithCells="1">
                  <from>
                    <xdr:col>6</xdr:col>
                    <xdr:colOff>1417320</xdr:colOff>
                    <xdr:row>10</xdr:row>
                    <xdr:rowOff>152400</xdr:rowOff>
                  </from>
                  <to>
                    <xdr:col>8</xdr:col>
                    <xdr:colOff>228600</xdr:colOff>
                    <xdr:row>11</xdr:row>
                    <xdr:rowOff>175260</xdr:rowOff>
                  </to>
                </anchor>
              </controlPr>
            </control>
          </mc:Choice>
        </mc:AlternateContent>
        <mc:AlternateContent xmlns:mc="http://schemas.openxmlformats.org/markup-compatibility/2006">
          <mc:Choice Requires="x14">
            <control shapeId="23555" r:id="rId6" name="Check Box 3">
              <controlPr defaultSize="0" autoFill="0" autoLine="0" autoPict="0">
                <anchor moveWithCells="1">
                  <from>
                    <xdr:col>6</xdr:col>
                    <xdr:colOff>22860</xdr:colOff>
                    <xdr:row>9</xdr:row>
                    <xdr:rowOff>297180</xdr:rowOff>
                  </from>
                  <to>
                    <xdr:col>6</xdr:col>
                    <xdr:colOff>838200</xdr:colOff>
                    <xdr:row>10</xdr:row>
                    <xdr:rowOff>114300</xdr:rowOff>
                  </to>
                </anchor>
              </controlPr>
            </control>
          </mc:Choice>
        </mc:AlternateContent>
        <mc:AlternateContent xmlns:mc="http://schemas.openxmlformats.org/markup-compatibility/2006">
          <mc:Choice Requires="x14">
            <control shapeId="23557" r:id="rId7" name="Check Box 5">
              <controlPr defaultSize="0" autoFill="0" autoLine="0" autoPict="0">
                <anchor moveWithCells="1">
                  <from>
                    <xdr:col>6</xdr:col>
                    <xdr:colOff>22860</xdr:colOff>
                    <xdr:row>10</xdr:row>
                    <xdr:rowOff>144780</xdr:rowOff>
                  </from>
                  <to>
                    <xdr:col>6</xdr:col>
                    <xdr:colOff>784860</xdr:colOff>
                    <xdr:row>11</xdr:row>
                    <xdr:rowOff>144780</xdr:rowOff>
                  </to>
                </anchor>
              </controlPr>
            </control>
          </mc:Choice>
        </mc:AlternateContent>
        <mc:AlternateContent xmlns:mc="http://schemas.openxmlformats.org/markup-compatibility/2006">
          <mc:Choice Requires="x14">
            <control shapeId="23558" r:id="rId8" name="Check Box 6">
              <controlPr defaultSize="0" autoFill="0" autoLine="0" autoPict="0">
                <anchor moveWithCells="1">
                  <from>
                    <xdr:col>7</xdr:col>
                    <xdr:colOff>0</xdr:colOff>
                    <xdr:row>6</xdr:row>
                    <xdr:rowOff>114300</xdr:rowOff>
                  </from>
                  <to>
                    <xdr:col>9</xdr:col>
                    <xdr:colOff>45720</xdr:colOff>
                    <xdr:row>7</xdr:row>
                    <xdr:rowOff>99060</xdr:rowOff>
                  </to>
                </anchor>
              </controlPr>
            </control>
          </mc:Choice>
        </mc:AlternateContent>
        <mc:AlternateContent xmlns:mc="http://schemas.openxmlformats.org/markup-compatibility/2006">
          <mc:Choice Requires="x14">
            <control shapeId="23560" r:id="rId9" name="Check Box 8">
              <controlPr defaultSize="0" autoFill="0" autoLine="0" autoPict="0">
                <anchor moveWithCells="1">
                  <from>
                    <xdr:col>6</xdr:col>
                    <xdr:colOff>7620</xdr:colOff>
                    <xdr:row>8</xdr:row>
                    <xdr:rowOff>60960</xdr:rowOff>
                  </from>
                  <to>
                    <xdr:col>6</xdr:col>
                    <xdr:colOff>769620</xdr:colOff>
                    <xdr:row>9</xdr:row>
                    <xdr:rowOff>60960</xdr:rowOff>
                  </to>
                </anchor>
              </controlPr>
            </control>
          </mc:Choice>
        </mc:AlternateContent>
        <mc:AlternateContent xmlns:mc="http://schemas.openxmlformats.org/markup-compatibility/2006">
          <mc:Choice Requires="x14">
            <control shapeId="23561" r:id="rId10" name="Option Button 9">
              <controlPr defaultSize="0" autoFill="0" autoLine="0" autoPict="0">
                <anchor moveWithCells="1">
                  <from>
                    <xdr:col>1</xdr:col>
                    <xdr:colOff>22860</xdr:colOff>
                    <xdr:row>11</xdr:row>
                    <xdr:rowOff>7620</xdr:rowOff>
                  </from>
                  <to>
                    <xdr:col>1</xdr:col>
                    <xdr:colOff>937260</xdr:colOff>
                    <xdr:row>12</xdr:row>
                    <xdr:rowOff>22860</xdr:rowOff>
                  </to>
                </anchor>
              </controlPr>
            </control>
          </mc:Choice>
        </mc:AlternateContent>
        <mc:AlternateContent xmlns:mc="http://schemas.openxmlformats.org/markup-compatibility/2006">
          <mc:Choice Requires="x14">
            <control shapeId="23562" r:id="rId11" name="Option Button 10">
              <controlPr defaultSize="0" autoFill="0" autoLine="0" autoPict="0">
                <anchor moveWithCells="1">
                  <from>
                    <xdr:col>1</xdr:col>
                    <xdr:colOff>22860</xdr:colOff>
                    <xdr:row>12</xdr:row>
                    <xdr:rowOff>38100</xdr:rowOff>
                  </from>
                  <to>
                    <xdr:col>1</xdr:col>
                    <xdr:colOff>1104900</xdr:colOff>
                    <xdr:row>13</xdr:row>
                    <xdr:rowOff>30480</xdr:rowOff>
                  </to>
                </anchor>
              </controlPr>
            </control>
          </mc:Choice>
        </mc:AlternateContent>
        <mc:AlternateContent xmlns:mc="http://schemas.openxmlformats.org/markup-compatibility/2006">
          <mc:Choice Requires="x14">
            <control shapeId="23563" r:id="rId12" name="Option Button 11">
              <controlPr defaultSize="0" autoFill="0" autoLine="0" autoPict="0">
                <anchor moveWithCells="1">
                  <from>
                    <xdr:col>1</xdr:col>
                    <xdr:colOff>22860</xdr:colOff>
                    <xdr:row>13</xdr:row>
                    <xdr:rowOff>38100</xdr:rowOff>
                  </from>
                  <to>
                    <xdr:col>1</xdr:col>
                    <xdr:colOff>1104900</xdr:colOff>
                    <xdr:row>14</xdr:row>
                    <xdr:rowOff>30480</xdr:rowOff>
                  </to>
                </anchor>
              </controlPr>
            </control>
          </mc:Choice>
        </mc:AlternateContent>
        <mc:AlternateContent xmlns:mc="http://schemas.openxmlformats.org/markup-compatibility/2006">
          <mc:Choice Requires="x14">
            <control shapeId="23564" r:id="rId13" name="Drop Down 12">
              <controlPr defaultSize="0" autoLine="0" autoPict="0">
                <anchor moveWithCells="1">
                  <from>
                    <xdr:col>11</xdr:col>
                    <xdr:colOff>22860</xdr:colOff>
                    <xdr:row>10</xdr:row>
                    <xdr:rowOff>175260</xdr:rowOff>
                  </from>
                  <to>
                    <xdr:col>12</xdr:col>
                    <xdr:colOff>0</xdr:colOff>
                    <xdr:row>11</xdr:row>
                    <xdr:rowOff>182880</xdr:rowOff>
                  </to>
                </anchor>
              </controlPr>
            </control>
          </mc:Choice>
        </mc:AlternateContent>
        <mc:AlternateContent xmlns:mc="http://schemas.openxmlformats.org/markup-compatibility/2006">
          <mc:Choice Requires="x14">
            <control shapeId="23565" r:id="rId14" name="Check Box 13">
              <controlPr defaultSize="0" autoFill="0" autoLine="0" autoPict="0">
                <anchor moveWithCells="1">
                  <from>
                    <xdr:col>6</xdr:col>
                    <xdr:colOff>7620</xdr:colOff>
                    <xdr:row>7</xdr:row>
                    <xdr:rowOff>30480</xdr:rowOff>
                  </from>
                  <to>
                    <xdr:col>6</xdr:col>
                    <xdr:colOff>1150620</xdr:colOff>
                    <xdr:row>8</xdr:row>
                    <xdr:rowOff>30480</xdr:rowOff>
                  </to>
                </anchor>
              </controlPr>
            </control>
          </mc:Choice>
        </mc:AlternateContent>
        <mc:AlternateContent xmlns:mc="http://schemas.openxmlformats.org/markup-compatibility/2006">
          <mc:Choice Requires="x14">
            <control shapeId="23566" r:id="rId15" name="Check Box 14">
              <controlPr defaultSize="0" autoFill="0" autoLine="0" autoPict="0">
                <anchor moveWithCells="1">
                  <from>
                    <xdr:col>6</xdr:col>
                    <xdr:colOff>1417320</xdr:colOff>
                    <xdr:row>11</xdr:row>
                    <xdr:rowOff>175260</xdr:rowOff>
                  </from>
                  <to>
                    <xdr:col>8</xdr:col>
                    <xdr:colOff>213360</xdr:colOff>
                    <xdr:row>12</xdr:row>
                    <xdr:rowOff>190500</xdr:rowOff>
                  </to>
                </anchor>
              </controlPr>
            </control>
          </mc:Choice>
        </mc:AlternateContent>
        <mc:AlternateContent xmlns:mc="http://schemas.openxmlformats.org/markup-compatibility/2006">
          <mc:Choice Requires="x14">
            <control shapeId="23567" r:id="rId16" name="Check Box 15">
              <controlPr defaultSize="0" autoFill="0" autoLine="0" autoPict="0">
                <anchor moveWithCells="1">
                  <from>
                    <xdr:col>6</xdr:col>
                    <xdr:colOff>7620</xdr:colOff>
                    <xdr:row>5</xdr:row>
                    <xdr:rowOff>7620</xdr:rowOff>
                  </from>
                  <to>
                    <xdr:col>6</xdr:col>
                    <xdr:colOff>1211580</xdr:colOff>
                    <xdr:row>6</xdr:row>
                    <xdr:rowOff>22860</xdr:rowOff>
                  </to>
                </anchor>
              </controlPr>
            </control>
          </mc:Choice>
        </mc:AlternateContent>
        <mc:AlternateContent xmlns:mc="http://schemas.openxmlformats.org/markup-compatibility/2006">
          <mc:Choice Requires="x14">
            <control shapeId="23568" r:id="rId17" name="Check Box 16">
              <controlPr defaultSize="0" autoFill="0" autoLine="0" autoPict="0">
                <anchor moveWithCells="1">
                  <from>
                    <xdr:col>6</xdr:col>
                    <xdr:colOff>7620</xdr:colOff>
                    <xdr:row>6</xdr:row>
                    <xdr:rowOff>22860</xdr:rowOff>
                  </from>
                  <to>
                    <xdr:col>6</xdr:col>
                    <xdr:colOff>1447800</xdr:colOff>
                    <xdr:row>7</xdr:row>
                    <xdr:rowOff>22860</xdr:rowOff>
                  </to>
                </anchor>
              </controlPr>
            </control>
          </mc:Choice>
        </mc:AlternateContent>
        <mc:AlternateContent xmlns:mc="http://schemas.openxmlformats.org/markup-compatibility/2006">
          <mc:Choice Requires="x14">
            <control shapeId="23569" r:id="rId18" name="Check Box 17">
              <controlPr defaultSize="0" autoFill="0" autoLine="0" autoPict="0">
                <anchor moveWithCells="1">
                  <from>
                    <xdr:col>6</xdr:col>
                    <xdr:colOff>1417320</xdr:colOff>
                    <xdr:row>9</xdr:row>
                    <xdr:rowOff>342900</xdr:rowOff>
                  </from>
                  <to>
                    <xdr:col>9</xdr:col>
                    <xdr:colOff>335280</xdr:colOff>
                    <xdr:row>10</xdr:row>
                    <xdr:rowOff>137160</xdr:rowOff>
                  </to>
                </anchor>
              </controlPr>
            </control>
          </mc:Choice>
        </mc:AlternateContent>
        <mc:AlternateContent xmlns:mc="http://schemas.openxmlformats.org/markup-compatibility/2006">
          <mc:Choice Requires="x14">
            <control shapeId="23570" r:id="rId19" name="Check Box 18">
              <controlPr defaultSize="0" autoFill="0" autoLine="0" autoPict="0">
                <anchor moveWithCells="1">
                  <from>
                    <xdr:col>7</xdr:col>
                    <xdr:colOff>0</xdr:colOff>
                    <xdr:row>5</xdr:row>
                    <xdr:rowOff>152400</xdr:rowOff>
                  </from>
                  <to>
                    <xdr:col>9</xdr:col>
                    <xdr:colOff>304800</xdr:colOff>
                    <xdr:row>6</xdr:row>
                    <xdr:rowOff>106680</xdr:rowOff>
                  </to>
                </anchor>
              </controlPr>
            </control>
          </mc:Choice>
        </mc:AlternateContent>
        <mc:AlternateContent xmlns:mc="http://schemas.openxmlformats.org/markup-compatibility/2006">
          <mc:Choice Requires="x14">
            <control shapeId="23571" r:id="rId20" name="Check Box 19">
              <controlPr defaultSize="0" autoFill="0" autoLine="0" autoPict="0">
                <anchor moveWithCells="1">
                  <from>
                    <xdr:col>7</xdr:col>
                    <xdr:colOff>0</xdr:colOff>
                    <xdr:row>3</xdr:row>
                    <xdr:rowOff>160020</xdr:rowOff>
                  </from>
                  <to>
                    <xdr:col>9</xdr:col>
                    <xdr:colOff>297180</xdr:colOff>
                    <xdr:row>4</xdr:row>
                    <xdr:rowOff>144780</xdr:rowOff>
                  </to>
                </anchor>
              </controlPr>
            </control>
          </mc:Choice>
        </mc:AlternateContent>
        <mc:AlternateContent xmlns:mc="http://schemas.openxmlformats.org/markup-compatibility/2006">
          <mc:Choice Requires="x14">
            <control shapeId="23572" r:id="rId21" name="Check Box 20">
              <controlPr defaultSize="0" autoFill="0" autoLine="0" autoPict="0">
                <anchor moveWithCells="1">
                  <from>
                    <xdr:col>7</xdr:col>
                    <xdr:colOff>0</xdr:colOff>
                    <xdr:row>8</xdr:row>
                    <xdr:rowOff>121920</xdr:rowOff>
                  </from>
                  <to>
                    <xdr:col>9</xdr:col>
                    <xdr:colOff>289560</xdr:colOff>
                    <xdr:row>9</xdr:row>
                    <xdr:rowOff>114300</xdr:rowOff>
                  </to>
                </anchor>
              </controlPr>
            </control>
          </mc:Choice>
        </mc:AlternateContent>
        <mc:AlternateContent xmlns:mc="http://schemas.openxmlformats.org/markup-compatibility/2006">
          <mc:Choice Requires="x14">
            <control shapeId="23573" r:id="rId22" name="Check Box 21">
              <controlPr defaultSize="0" autoFill="0" autoLine="0" autoPict="0">
                <anchor moveWithCells="1">
                  <from>
                    <xdr:col>7</xdr:col>
                    <xdr:colOff>0</xdr:colOff>
                    <xdr:row>4</xdr:row>
                    <xdr:rowOff>160020</xdr:rowOff>
                  </from>
                  <to>
                    <xdr:col>8</xdr:col>
                    <xdr:colOff>220980</xdr:colOff>
                    <xdr:row>5</xdr:row>
                    <xdr:rowOff>137160</xdr:rowOff>
                  </to>
                </anchor>
              </controlPr>
            </control>
          </mc:Choice>
        </mc:AlternateContent>
        <mc:AlternateContent xmlns:mc="http://schemas.openxmlformats.org/markup-compatibility/2006">
          <mc:Choice Requires="x14">
            <control shapeId="23574" r:id="rId23" name="Check Box 22">
              <controlPr defaultSize="0" autoFill="0" autoLine="0" autoPict="0">
                <anchor moveWithCells="1">
                  <from>
                    <xdr:col>6</xdr:col>
                    <xdr:colOff>22860</xdr:colOff>
                    <xdr:row>23</xdr:row>
                    <xdr:rowOff>60960</xdr:rowOff>
                  </from>
                  <to>
                    <xdr:col>8</xdr:col>
                    <xdr:colOff>30480</xdr:colOff>
                    <xdr:row>24</xdr:row>
                    <xdr:rowOff>38100</xdr:rowOff>
                  </to>
                </anchor>
              </controlPr>
            </control>
          </mc:Choice>
        </mc:AlternateContent>
        <mc:AlternateContent xmlns:mc="http://schemas.openxmlformats.org/markup-compatibility/2006">
          <mc:Choice Requires="x14">
            <control shapeId="23576" r:id="rId24" name="Check Box 24">
              <controlPr defaultSize="0" autoFill="0" autoLine="0" autoPict="0">
                <anchor moveWithCells="1">
                  <from>
                    <xdr:col>6</xdr:col>
                    <xdr:colOff>190500</xdr:colOff>
                    <xdr:row>24</xdr:row>
                    <xdr:rowOff>30480</xdr:rowOff>
                  </from>
                  <to>
                    <xdr:col>8</xdr:col>
                    <xdr:colOff>190500</xdr:colOff>
                    <xdr:row>24</xdr:row>
                    <xdr:rowOff>182880</xdr:rowOff>
                  </to>
                </anchor>
              </controlPr>
            </control>
          </mc:Choice>
        </mc:AlternateContent>
        <mc:AlternateContent xmlns:mc="http://schemas.openxmlformats.org/markup-compatibility/2006">
          <mc:Choice Requires="x14">
            <control shapeId="23577" r:id="rId25" name="Check Box 25">
              <controlPr defaultSize="0" autoFill="0" autoLine="0" autoPict="0">
                <anchor moveWithCells="1">
                  <from>
                    <xdr:col>6</xdr:col>
                    <xdr:colOff>22860</xdr:colOff>
                    <xdr:row>25</xdr:row>
                    <xdr:rowOff>30480</xdr:rowOff>
                  </from>
                  <to>
                    <xdr:col>8</xdr:col>
                    <xdr:colOff>7620</xdr:colOff>
                    <xdr:row>26</xdr:row>
                    <xdr:rowOff>22860</xdr:rowOff>
                  </to>
                </anchor>
              </controlPr>
            </control>
          </mc:Choice>
        </mc:AlternateContent>
        <mc:AlternateContent xmlns:mc="http://schemas.openxmlformats.org/markup-compatibility/2006">
          <mc:Choice Requires="x14">
            <control shapeId="23579" r:id="rId26" name="Check Box 27">
              <controlPr defaultSize="0" autoFill="0" autoLine="0" autoPict="0">
                <anchor moveWithCells="1">
                  <from>
                    <xdr:col>6</xdr:col>
                    <xdr:colOff>22860</xdr:colOff>
                    <xdr:row>26</xdr:row>
                    <xdr:rowOff>7620</xdr:rowOff>
                  </from>
                  <to>
                    <xdr:col>8</xdr:col>
                    <xdr:colOff>7620</xdr:colOff>
                    <xdr:row>27</xdr:row>
                    <xdr:rowOff>38100</xdr:rowOff>
                  </to>
                </anchor>
              </controlPr>
            </control>
          </mc:Choice>
        </mc:AlternateContent>
        <mc:AlternateContent xmlns:mc="http://schemas.openxmlformats.org/markup-compatibility/2006">
          <mc:Choice Requires="x14">
            <control shapeId="23580" r:id="rId27" name="Check Box 28">
              <controlPr defaultSize="0" autoFill="0" autoLine="0" autoPict="0">
                <anchor moveWithCells="1">
                  <from>
                    <xdr:col>6</xdr:col>
                    <xdr:colOff>22860</xdr:colOff>
                    <xdr:row>27</xdr:row>
                    <xdr:rowOff>60960</xdr:rowOff>
                  </from>
                  <to>
                    <xdr:col>8</xdr:col>
                    <xdr:colOff>22860</xdr:colOff>
                    <xdr:row>28</xdr:row>
                    <xdr:rowOff>45720</xdr:rowOff>
                  </to>
                </anchor>
              </controlPr>
            </control>
          </mc:Choice>
        </mc:AlternateContent>
        <mc:AlternateContent xmlns:mc="http://schemas.openxmlformats.org/markup-compatibility/2006">
          <mc:Choice Requires="x14">
            <control shapeId="23583" r:id="rId28" name="Check Box 31">
              <controlPr defaultSize="0" autoFill="0" autoLine="0" autoPict="0">
                <anchor moveWithCells="1">
                  <from>
                    <xdr:col>6</xdr:col>
                    <xdr:colOff>190500</xdr:colOff>
                    <xdr:row>19</xdr:row>
                    <xdr:rowOff>190500</xdr:rowOff>
                  </from>
                  <to>
                    <xdr:col>8</xdr:col>
                    <xdr:colOff>198120</xdr:colOff>
                    <xdr:row>20</xdr:row>
                    <xdr:rowOff>182880</xdr:rowOff>
                  </to>
                </anchor>
              </controlPr>
            </control>
          </mc:Choice>
        </mc:AlternateContent>
        <mc:AlternateContent xmlns:mc="http://schemas.openxmlformats.org/markup-compatibility/2006">
          <mc:Choice Requires="x14">
            <control shapeId="23584" r:id="rId29" name="Check Box 32">
              <controlPr defaultSize="0" autoFill="0" autoLine="0" autoPict="0">
                <anchor moveWithCells="1">
                  <from>
                    <xdr:col>6</xdr:col>
                    <xdr:colOff>190500</xdr:colOff>
                    <xdr:row>18</xdr:row>
                    <xdr:rowOff>182880</xdr:rowOff>
                  </from>
                  <to>
                    <xdr:col>8</xdr:col>
                    <xdr:colOff>373380</xdr:colOff>
                    <xdr:row>19</xdr:row>
                    <xdr:rowOff>182880</xdr:rowOff>
                  </to>
                </anchor>
              </controlPr>
            </control>
          </mc:Choice>
        </mc:AlternateContent>
        <mc:AlternateContent xmlns:mc="http://schemas.openxmlformats.org/markup-compatibility/2006">
          <mc:Choice Requires="x14">
            <control shapeId="23586" r:id="rId30" name="Check Box 34">
              <controlPr defaultSize="0" autoFill="0" autoLine="0" autoPict="0">
                <anchor moveWithCells="1">
                  <from>
                    <xdr:col>6</xdr:col>
                    <xdr:colOff>22860</xdr:colOff>
                    <xdr:row>17</xdr:row>
                    <xdr:rowOff>22860</xdr:rowOff>
                  </from>
                  <to>
                    <xdr:col>9</xdr:col>
                    <xdr:colOff>7620</xdr:colOff>
                    <xdr:row>19</xdr:row>
                    <xdr:rowOff>0</xdr:rowOff>
                  </to>
                </anchor>
              </controlPr>
            </control>
          </mc:Choice>
        </mc:AlternateContent>
        <mc:AlternateContent xmlns:mc="http://schemas.openxmlformats.org/markup-compatibility/2006">
          <mc:Choice Requires="x14">
            <control shapeId="23587" r:id="rId31" name="Check Box 35">
              <controlPr defaultSize="0" autoFill="0" autoLine="0" autoPict="0">
                <anchor moveWithCells="1">
                  <from>
                    <xdr:col>6</xdr:col>
                    <xdr:colOff>190500</xdr:colOff>
                    <xdr:row>21</xdr:row>
                    <xdr:rowOff>137160</xdr:rowOff>
                  </from>
                  <to>
                    <xdr:col>8</xdr:col>
                    <xdr:colOff>175260</xdr:colOff>
                    <xdr:row>23</xdr:row>
                    <xdr:rowOff>137160</xdr:rowOff>
                  </to>
                </anchor>
              </controlPr>
            </control>
          </mc:Choice>
        </mc:AlternateContent>
        <mc:AlternateContent xmlns:mc="http://schemas.openxmlformats.org/markup-compatibility/2006">
          <mc:Choice Requires="x14">
            <control shapeId="23589" r:id="rId32" name="Check Box 37">
              <controlPr defaultSize="0" autoFill="0" autoLine="0" autoPict="0">
                <anchor moveWithCells="1">
                  <from>
                    <xdr:col>6</xdr:col>
                    <xdr:colOff>7620</xdr:colOff>
                    <xdr:row>29</xdr:row>
                    <xdr:rowOff>0</xdr:rowOff>
                  </from>
                  <to>
                    <xdr:col>8</xdr:col>
                    <xdr:colOff>0</xdr:colOff>
                    <xdr:row>29</xdr:row>
                    <xdr:rowOff>182880</xdr:rowOff>
                  </to>
                </anchor>
              </controlPr>
            </control>
          </mc:Choice>
        </mc:AlternateContent>
        <mc:AlternateContent xmlns:mc="http://schemas.openxmlformats.org/markup-compatibility/2006">
          <mc:Choice Requires="x14">
            <control shapeId="23599" r:id="rId33" name="Check Box 47">
              <controlPr defaultSize="0" autoFill="0" autoLine="0" autoPict="0">
                <anchor moveWithCells="1">
                  <from>
                    <xdr:col>6</xdr:col>
                    <xdr:colOff>190500</xdr:colOff>
                    <xdr:row>20</xdr:row>
                    <xdr:rowOff>190500</xdr:rowOff>
                  </from>
                  <to>
                    <xdr:col>8</xdr:col>
                    <xdr:colOff>190500</xdr:colOff>
                    <xdr:row>21</xdr:row>
                    <xdr:rowOff>175260</xdr:rowOff>
                  </to>
                </anchor>
              </controlPr>
            </control>
          </mc:Choice>
        </mc:AlternateContent>
        <mc:AlternateContent xmlns:mc="http://schemas.openxmlformats.org/markup-compatibility/2006">
          <mc:Choice Requires="x14">
            <control shapeId="23602" r:id="rId34" name="Drop Down 50">
              <controlPr defaultSize="0" autoLine="0" autoPict="0">
                <anchor moveWithCells="1">
                  <from>
                    <xdr:col>1</xdr:col>
                    <xdr:colOff>7620</xdr:colOff>
                    <xdr:row>19</xdr:row>
                    <xdr:rowOff>22860</xdr:rowOff>
                  </from>
                  <to>
                    <xdr:col>2</xdr:col>
                    <xdr:colOff>0</xdr:colOff>
                    <xdr:row>20</xdr:row>
                    <xdr:rowOff>22860</xdr:rowOff>
                  </to>
                </anchor>
              </controlPr>
            </control>
          </mc:Choice>
        </mc:AlternateContent>
        <mc:AlternateContent xmlns:mc="http://schemas.openxmlformats.org/markup-compatibility/2006">
          <mc:Choice Requires="x14">
            <control shapeId="23603" r:id="rId35" name="Drop Down 51">
              <controlPr defaultSize="0" autoLine="0" autoPict="0">
                <anchor moveWithCells="1">
                  <from>
                    <xdr:col>11</xdr:col>
                    <xdr:colOff>22860</xdr:colOff>
                    <xdr:row>11</xdr:row>
                    <xdr:rowOff>190500</xdr:rowOff>
                  </from>
                  <to>
                    <xdr:col>12</xdr:col>
                    <xdr:colOff>0</xdr:colOff>
                    <xdr:row>13</xdr:row>
                    <xdr:rowOff>0</xdr:rowOff>
                  </to>
                </anchor>
              </controlPr>
            </control>
          </mc:Choice>
        </mc:AlternateContent>
        <mc:AlternateContent xmlns:mc="http://schemas.openxmlformats.org/markup-compatibility/2006">
          <mc:Choice Requires="x14">
            <control shapeId="23604" r:id="rId36" name="Check Box 52">
              <controlPr defaultSize="0" autoFill="0" autoLine="0" autoPict="0">
                <anchor moveWithCells="1">
                  <from>
                    <xdr:col>6</xdr:col>
                    <xdr:colOff>182880</xdr:colOff>
                    <xdr:row>11</xdr:row>
                    <xdr:rowOff>152400</xdr:rowOff>
                  </from>
                  <to>
                    <xdr:col>6</xdr:col>
                    <xdr:colOff>944880</xdr:colOff>
                    <xdr:row>12</xdr:row>
                    <xdr:rowOff>137160</xdr:rowOff>
                  </to>
                </anchor>
              </controlPr>
            </control>
          </mc:Choice>
        </mc:AlternateContent>
        <mc:AlternateContent xmlns:mc="http://schemas.openxmlformats.org/markup-compatibility/2006">
          <mc:Choice Requires="x14">
            <control shapeId="23610" r:id="rId37" name="Check Box 58">
              <controlPr defaultSize="0" autoFill="0" autoLine="0" autoPict="0">
                <anchor moveWithCells="1" sizeWithCells="1">
                  <from>
                    <xdr:col>1</xdr:col>
                    <xdr:colOff>60960</xdr:colOff>
                    <xdr:row>24</xdr:row>
                    <xdr:rowOff>60960</xdr:rowOff>
                  </from>
                  <to>
                    <xdr:col>1</xdr:col>
                    <xdr:colOff>914400</xdr:colOff>
                    <xdr:row>25</xdr:row>
                    <xdr:rowOff>68580</xdr:rowOff>
                  </to>
                </anchor>
              </controlPr>
            </control>
          </mc:Choice>
        </mc:AlternateContent>
        <mc:AlternateContent xmlns:mc="http://schemas.openxmlformats.org/markup-compatibility/2006">
          <mc:Choice Requires="x14">
            <control shapeId="23611" r:id="rId38" name="Check Box 59">
              <controlPr defaultSize="0" autoFill="0" autoLine="0" autoPict="0">
                <anchor moveWithCells="1" sizeWithCells="1">
                  <from>
                    <xdr:col>1</xdr:col>
                    <xdr:colOff>60960</xdr:colOff>
                    <xdr:row>25</xdr:row>
                    <xdr:rowOff>45720</xdr:rowOff>
                  </from>
                  <to>
                    <xdr:col>1</xdr:col>
                    <xdr:colOff>1021080</xdr:colOff>
                    <xdr:row>26</xdr:row>
                    <xdr:rowOff>83820</xdr:rowOff>
                  </to>
                </anchor>
              </controlPr>
            </control>
          </mc:Choice>
        </mc:AlternateContent>
        <mc:AlternateContent xmlns:mc="http://schemas.openxmlformats.org/markup-compatibility/2006">
          <mc:Choice Requires="x14">
            <control shapeId="23612" r:id="rId39" name="Check Box 60">
              <controlPr defaultSize="0" autoFill="0" autoLine="0" autoPict="0">
                <anchor moveWithCells="1" sizeWithCells="1">
                  <from>
                    <xdr:col>1</xdr:col>
                    <xdr:colOff>60960</xdr:colOff>
                    <xdr:row>26</xdr:row>
                    <xdr:rowOff>68580</xdr:rowOff>
                  </from>
                  <to>
                    <xdr:col>3</xdr:col>
                    <xdr:colOff>22860</xdr:colOff>
                    <xdr:row>27</xdr:row>
                    <xdr:rowOff>121920</xdr:rowOff>
                  </to>
                </anchor>
              </controlPr>
            </control>
          </mc:Choice>
        </mc:AlternateContent>
        <mc:AlternateContent xmlns:mc="http://schemas.openxmlformats.org/markup-compatibility/2006">
          <mc:Choice Requires="x14">
            <control shapeId="23613" r:id="rId40" name="Check Box 61">
              <controlPr defaultSize="0" autoFill="0" autoLine="0" autoPict="0">
                <anchor moveWithCells="1" sizeWithCells="1">
                  <from>
                    <xdr:col>1</xdr:col>
                    <xdr:colOff>60960</xdr:colOff>
                    <xdr:row>27</xdr:row>
                    <xdr:rowOff>114300</xdr:rowOff>
                  </from>
                  <to>
                    <xdr:col>3</xdr:col>
                    <xdr:colOff>213360</xdr:colOff>
                    <xdr:row>28</xdr:row>
                    <xdr:rowOff>144780</xdr:rowOff>
                  </to>
                </anchor>
              </controlPr>
            </control>
          </mc:Choice>
        </mc:AlternateContent>
        <mc:AlternateContent xmlns:mc="http://schemas.openxmlformats.org/markup-compatibility/2006">
          <mc:Choice Requires="x14">
            <control shapeId="23614" r:id="rId41" name="Check Box 62">
              <controlPr defaultSize="0" autoFill="0" autoLine="0" autoPict="0">
                <anchor moveWithCells="1">
                  <from>
                    <xdr:col>6</xdr:col>
                    <xdr:colOff>22860</xdr:colOff>
                    <xdr:row>3</xdr:row>
                    <xdr:rowOff>0</xdr:rowOff>
                  </from>
                  <to>
                    <xdr:col>6</xdr:col>
                    <xdr:colOff>1219200</xdr:colOff>
                    <xdr:row>4</xdr:row>
                    <xdr:rowOff>7620</xdr:rowOff>
                  </to>
                </anchor>
              </controlPr>
            </control>
          </mc:Choice>
        </mc:AlternateContent>
        <mc:AlternateContent xmlns:mc="http://schemas.openxmlformats.org/markup-compatibility/2006">
          <mc:Choice Requires="x14">
            <control shapeId="23615" r:id="rId42" name="Check Box 63">
              <controlPr defaultSize="0" autoFill="0" autoLine="0" autoPict="0">
                <anchor moveWithCells="1">
                  <from>
                    <xdr:col>7</xdr:col>
                    <xdr:colOff>0</xdr:colOff>
                    <xdr:row>9</xdr:row>
                    <xdr:rowOff>121920</xdr:rowOff>
                  </from>
                  <to>
                    <xdr:col>8</xdr:col>
                    <xdr:colOff>182880</xdr:colOff>
                    <xdr:row>9</xdr:row>
                    <xdr:rowOff>327660</xdr:rowOff>
                  </to>
                </anchor>
              </controlPr>
            </control>
          </mc:Choice>
        </mc:AlternateContent>
        <mc:AlternateContent xmlns:mc="http://schemas.openxmlformats.org/markup-compatibility/2006">
          <mc:Choice Requires="x14">
            <control shapeId="23616" r:id="rId43" name="Check Box 64">
              <controlPr defaultSize="0" autoFill="0" autoLine="0" autoPict="0">
                <anchor moveWithCells="1">
                  <from>
                    <xdr:col>7</xdr:col>
                    <xdr:colOff>0</xdr:colOff>
                    <xdr:row>7</xdr:row>
                    <xdr:rowOff>99060</xdr:rowOff>
                  </from>
                  <to>
                    <xdr:col>8</xdr:col>
                    <xdr:colOff>213360</xdr:colOff>
                    <xdr:row>8</xdr:row>
                    <xdr:rowOff>106680</xdr:rowOff>
                  </to>
                </anchor>
              </controlPr>
            </control>
          </mc:Choice>
        </mc:AlternateContent>
        <mc:AlternateContent xmlns:mc="http://schemas.openxmlformats.org/markup-compatibility/2006">
          <mc:Choice Requires="x14">
            <control shapeId="23617" r:id="rId44" name="Check Box 65">
              <controlPr defaultSize="0" autoFill="0" autoLine="0" autoPict="0">
                <anchor moveWithCells="1">
                  <from>
                    <xdr:col>6</xdr:col>
                    <xdr:colOff>190500</xdr:colOff>
                    <xdr:row>4</xdr:row>
                    <xdr:rowOff>7620</xdr:rowOff>
                  </from>
                  <to>
                    <xdr:col>6</xdr:col>
                    <xdr:colOff>1280160</xdr:colOff>
                    <xdr:row>5</xdr:row>
                    <xdr:rowOff>22860</xdr:rowOff>
                  </to>
                </anchor>
              </controlPr>
            </control>
          </mc:Choice>
        </mc:AlternateContent>
        <mc:AlternateContent xmlns:mc="http://schemas.openxmlformats.org/markup-compatibility/2006">
          <mc:Choice Requires="x14">
            <control shapeId="23618" r:id="rId45" name="Check Box 66">
              <controlPr defaultSize="0" autoFill="0" autoLine="0" autoPict="0">
                <anchor moveWithCells="1">
                  <from>
                    <xdr:col>6</xdr:col>
                    <xdr:colOff>7620</xdr:colOff>
                    <xdr:row>9</xdr:row>
                    <xdr:rowOff>83820</xdr:rowOff>
                  </from>
                  <to>
                    <xdr:col>6</xdr:col>
                    <xdr:colOff>1074420</xdr:colOff>
                    <xdr:row>9</xdr:row>
                    <xdr:rowOff>274320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P2089"/>
  <sheetViews>
    <sheetView topLeftCell="A48" workbookViewId="0">
      <selection activeCell="D79" sqref="D79"/>
    </sheetView>
  </sheetViews>
  <sheetFormatPr defaultColWidth="9.109375" defaultRowHeight="14.4" x14ac:dyDescent="0.3"/>
  <cols>
    <col min="3" max="3" width="6.6640625" style="2" bestFit="1" customWidth="1"/>
    <col min="4" max="4" width="42.33203125" style="2" bestFit="1" customWidth="1"/>
    <col min="5" max="5" width="12.33203125" style="2" customWidth="1"/>
    <col min="6" max="6" width="12.33203125" style="43" customWidth="1"/>
    <col min="7" max="7" width="56.5546875" style="2" bestFit="1" customWidth="1"/>
    <col min="8" max="15" width="12.33203125" style="2" customWidth="1"/>
    <col min="16" max="16" width="9.109375" style="2"/>
  </cols>
  <sheetData>
    <row r="1" spans="1:16" ht="18" x14ac:dyDescent="0.35">
      <c r="A1" t="s">
        <v>138</v>
      </c>
      <c r="B1" t="s">
        <v>16</v>
      </c>
      <c r="C1" s="4" t="s">
        <v>63</v>
      </c>
      <c r="D1" s="4" t="s">
        <v>13</v>
      </c>
      <c r="E1" s="2" t="s">
        <v>68</v>
      </c>
      <c r="F1" s="43" t="s">
        <v>62</v>
      </c>
      <c r="G1" s="2" t="s">
        <v>102</v>
      </c>
      <c r="H1" s="2" t="s">
        <v>139</v>
      </c>
      <c r="I1" s="2" t="s">
        <v>16</v>
      </c>
      <c r="J1" s="2" t="s">
        <v>140</v>
      </c>
      <c r="K1" s="2" t="s">
        <v>66</v>
      </c>
      <c r="L1" s="2" t="s">
        <v>141</v>
      </c>
      <c r="M1" s="2" t="s">
        <v>68</v>
      </c>
      <c r="N1" s="2" t="s">
        <v>142</v>
      </c>
      <c r="O1" s="2" t="s">
        <v>143</v>
      </c>
      <c r="P1" s="2" t="s">
        <v>97</v>
      </c>
    </row>
    <row r="2" spans="1:16" x14ac:dyDescent="0.3">
      <c r="A2" t="s">
        <v>184</v>
      </c>
      <c r="B2" t="s">
        <v>185</v>
      </c>
      <c r="C2" s="1">
        <v>4489</v>
      </c>
      <c r="D2" s="1" t="s">
        <v>186</v>
      </c>
      <c r="E2" s="1" t="str">
        <f t="shared" ref="E2:E33" si="0">VLOOKUP(C2,RHTABLE,2,FALSE)</f>
        <v>AKMCD</v>
      </c>
      <c r="F2" s="1" t="str">
        <f t="shared" ref="F2:F33" si="1">VLOOKUP(C2,RHTABLE,3,FALSE)</f>
        <v>AKMEDICAID FHSC</v>
      </c>
      <c r="G2" s="1" t="str">
        <f t="shared" ref="G2:G33" si="2">VLOOKUP(C2,RHTABLE,4,FALSE)</f>
        <v>DENALI CARE</v>
      </c>
      <c r="H2" s="1" t="str">
        <f t="shared" ref="H2:H33" si="3">VLOOKUP(C2,RHTABLE,5,FALSE)</f>
        <v>Professional</v>
      </c>
      <c r="I2" s="1" t="str">
        <f t="shared" ref="I2:I33" si="4">VLOOKUP(C2,RHTABLE,6,FALSE)</f>
        <v>AK</v>
      </c>
      <c r="J2" s="1" t="str">
        <f t="shared" ref="J2:J33" si="5">VLOOKUP(C2,RHTABLE,7,FALSE)</f>
        <v>Yes</v>
      </c>
      <c r="K2" s="1" t="str">
        <f t="shared" ref="K2:K33" si="6">VLOOKUP(C2,RHTABLE,8,FALSE)</f>
        <v>Yes</v>
      </c>
      <c r="L2" s="1" t="str">
        <f t="shared" ref="L2:L33" si="7">VLOOKUP(C2,RHTABLE,9,FALSE)</f>
        <v>Yes</v>
      </c>
      <c r="M2" s="1" t="str">
        <f t="shared" ref="M2:M33" si="8">VLOOKUP(C2,RHTABLE,10,FALSE)</f>
        <v>No</v>
      </c>
      <c r="N2" s="1" t="str">
        <f t="shared" ref="N2:N33" si="9">VLOOKUP(C2,RHTABLE,11,FALSE)</f>
        <v>No</v>
      </c>
      <c r="O2" s="1" t="e">
        <f t="shared" ref="O2:O41" si="10">VLOOKUP(C2,RHTABLE,13,FALSE)</f>
        <v>#REF!</v>
      </c>
      <c r="P2" t="str">
        <f t="shared" ref="P2:P65" si="11">VLOOKUP(C2,RHTABLE,12,FALSE)</f>
        <v>C,R</v>
      </c>
    </row>
    <row r="3" spans="1:16" x14ac:dyDescent="0.3">
      <c r="A3" t="s">
        <v>1147</v>
      </c>
      <c r="B3" t="s">
        <v>185</v>
      </c>
      <c r="C3" s="1"/>
      <c r="D3" s="1"/>
      <c r="E3" s="1" t="e">
        <f t="shared" si="0"/>
        <v>#N/A</v>
      </c>
      <c r="F3" s="1" t="e">
        <f t="shared" si="1"/>
        <v>#N/A</v>
      </c>
      <c r="G3" s="1" t="e">
        <f t="shared" si="2"/>
        <v>#N/A</v>
      </c>
      <c r="H3" s="1" t="e">
        <f t="shared" si="3"/>
        <v>#N/A</v>
      </c>
      <c r="I3" s="1" t="e">
        <f t="shared" si="4"/>
        <v>#N/A</v>
      </c>
      <c r="J3" s="1" t="e">
        <f t="shared" si="5"/>
        <v>#N/A</v>
      </c>
      <c r="K3" s="1" t="e">
        <f t="shared" si="6"/>
        <v>#N/A</v>
      </c>
      <c r="L3" s="1" t="e">
        <f t="shared" si="7"/>
        <v>#N/A</v>
      </c>
      <c r="M3" s="1" t="e">
        <f t="shared" si="8"/>
        <v>#N/A</v>
      </c>
      <c r="N3" s="1" t="e">
        <f t="shared" si="9"/>
        <v>#N/A</v>
      </c>
      <c r="O3" s="1" t="e">
        <f t="shared" si="10"/>
        <v>#N/A</v>
      </c>
      <c r="P3" t="e">
        <f t="shared" si="11"/>
        <v>#N/A</v>
      </c>
    </row>
    <row r="4" spans="1:16" x14ac:dyDescent="0.3">
      <c r="A4" t="s">
        <v>1148</v>
      </c>
      <c r="B4" t="s">
        <v>185</v>
      </c>
      <c r="C4" s="1"/>
      <c r="D4" s="1"/>
      <c r="E4" s="1" t="e">
        <f t="shared" si="0"/>
        <v>#N/A</v>
      </c>
      <c r="F4" s="1" t="e">
        <f t="shared" si="1"/>
        <v>#N/A</v>
      </c>
      <c r="G4" s="1" t="e">
        <f t="shared" si="2"/>
        <v>#N/A</v>
      </c>
      <c r="H4" s="1" t="e">
        <f t="shared" si="3"/>
        <v>#N/A</v>
      </c>
      <c r="I4" s="1" t="e">
        <f t="shared" si="4"/>
        <v>#N/A</v>
      </c>
      <c r="J4" s="1" t="e">
        <f t="shared" si="5"/>
        <v>#N/A</v>
      </c>
      <c r="K4" s="1" t="e">
        <f t="shared" si="6"/>
        <v>#N/A</v>
      </c>
      <c r="L4" s="1" t="e">
        <f t="shared" si="7"/>
        <v>#N/A</v>
      </c>
      <c r="M4" s="1" t="e">
        <f t="shared" si="8"/>
        <v>#N/A</v>
      </c>
      <c r="N4" s="1" t="e">
        <f t="shared" si="9"/>
        <v>#N/A</v>
      </c>
      <c r="O4" s="1" t="e">
        <f t="shared" si="10"/>
        <v>#N/A</v>
      </c>
      <c r="P4" t="e">
        <f t="shared" si="11"/>
        <v>#N/A</v>
      </c>
    </row>
    <row r="5" spans="1:16" x14ac:dyDescent="0.3">
      <c r="A5" t="s">
        <v>1149</v>
      </c>
      <c r="B5" t="s">
        <v>185</v>
      </c>
      <c r="C5" s="1"/>
      <c r="D5" s="1"/>
      <c r="E5" s="1" t="e">
        <f t="shared" si="0"/>
        <v>#N/A</v>
      </c>
      <c r="F5" s="1" t="e">
        <f t="shared" si="1"/>
        <v>#N/A</v>
      </c>
      <c r="G5" s="1" t="e">
        <f t="shared" si="2"/>
        <v>#N/A</v>
      </c>
      <c r="H5" s="1" t="e">
        <f t="shared" si="3"/>
        <v>#N/A</v>
      </c>
      <c r="I5" s="1" t="e">
        <f t="shared" si="4"/>
        <v>#N/A</v>
      </c>
      <c r="J5" s="1" t="e">
        <f t="shared" si="5"/>
        <v>#N/A</v>
      </c>
      <c r="K5" s="1" t="e">
        <f t="shared" si="6"/>
        <v>#N/A</v>
      </c>
      <c r="L5" s="1" t="e">
        <f t="shared" si="7"/>
        <v>#N/A</v>
      </c>
      <c r="M5" s="1" t="e">
        <f t="shared" si="8"/>
        <v>#N/A</v>
      </c>
      <c r="N5" s="1" t="e">
        <f t="shared" si="9"/>
        <v>#N/A</v>
      </c>
      <c r="O5" s="1" t="e">
        <f t="shared" si="10"/>
        <v>#N/A</v>
      </c>
      <c r="P5" t="e">
        <f t="shared" si="11"/>
        <v>#N/A</v>
      </c>
    </row>
    <row r="6" spans="1:16" x14ac:dyDescent="0.3">
      <c r="A6" t="s">
        <v>1150</v>
      </c>
      <c r="B6" t="s">
        <v>185</v>
      </c>
      <c r="C6" s="1"/>
      <c r="D6" s="1"/>
      <c r="E6" s="1" t="e">
        <f t="shared" si="0"/>
        <v>#N/A</v>
      </c>
      <c r="F6" s="1" t="e">
        <f t="shared" si="1"/>
        <v>#N/A</v>
      </c>
      <c r="G6" s="1" t="e">
        <f t="shared" si="2"/>
        <v>#N/A</v>
      </c>
      <c r="H6" s="1" t="e">
        <f t="shared" si="3"/>
        <v>#N/A</v>
      </c>
      <c r="I6" s="1" t="e">
        <f t="shared" si="4"/>
        <v>#N/A</v>
      </c>
      <c r="J6" s="1" t="e">
        <f t="shared" si="5"/>
        <v>#N/A</v>
      </c>
      <c r="K6" s="1" t="e">
        <f t="shared" si="6"/>
        <v>#N/A</v>
      </c>
      <c r="L6" s="1" t="e">
        <f t="shared" si="7"/>
        <v>#N/A</v>
      </c>
      <c r="M6" s="1" t="e">
        <f t="shared" si="8"/>
        <v>#N/A</v>
      </c>
      <c r="N6" s="1" t="e">
        <f t="shared" si="9"/>
        <v>#N/A</v>
      </c>
      <c r="O6" s="1" t="e">
        <f t="shared" si="10"/>
        <v>#N/A</v>
      </c>
      <c r="P6" t="e">
        <f t="shared" si="11"/>
        <v>#N/A</v>
      </c>
    </row>
    <row r="7" spans="1:16" x14ac:dyDescent="0.3">
      <c r="A7" t="s">
        <v>1151</v>
      </c>
      <c r="B7" t="s">
        <v>185</v>
      </c>
      <c r="C7" s="1"/>
      <c r="D7" s="1"/>
      <c r="E7" s="1" t="e">
        <f t="shared" si="0"/>
        <v>#N/A</v>
      </c>
      <c r="F7" s="1" t="e">
        <f t="shared" si="1"/>
        <v>#N/A</v>
      </c>
      <c r="G7" s="1" t="e">
        <f t="shared" si="2"/>
        <v>#N/A</v>
      </c>
      <c r="H7" s="1" t="e">
        <f t="shared" si="3"/>
        <v>#N/A</v>
      </c>
      <c r="I7" s="1" t="e">
        <f t="shared" si="4"/>
        <v>#N/A</v>
      </c>
      <c r="J7" s="1" t="e">
        <f t="shared" si="5"/>
        <v>#N/A</v>
      </c>
      <c r="K7" s="1" t="e">
        <f t="shared" si="6"/>
        <v>#N/A</v>
      </c>
      <c r="L7" s="1" t="e">
        <f t="shared" si="7"/>
        <v>#N/A</v>
      </c>
      <c r="M7" s="1" t="e">
        <f t="shared" si="8"/>
        <v>#N/A</v>
      </c>
      <c r="N7" s="1" t="e">
        <f t="shared" si="9"/>
        <v>#N/A</v>
      </c>
      <c r="O7" s="1" t="e">
        <f t="shared" si="10"/>
        <v>#N/A</v>
      </c>
      <c r="P7" t="e">
        <f t="shared" si="11"/>
        <v>#N/A</v>
      </c>
    </row>
    <row r="8" spans="1:16" x14ac:dyDescent="0.3">
      <c r="A8" t="s">
        <v>1152</v>
      </c>
      <c r="B8" t="s">
        <v>185</v>
      </c>
      <c r="C8" s="1"/>
      <c r="D8" s="1"/>
      <c r="E8" s="1" t="e">
        <f t="shared" si="0"/>
        <v>#N/A</v>
      </c>
      <c r="F8" s="1" t="e">
        <f t="shared" si="1"/>
        <v>#N/A</v>
      </c>
      <c r="G8" s="1" t="e">
        <f t="shared" si="2"/>
        <v>#N/A</v>
      </c>
      <c r="H8" s="1" t="e">
        <f t="shared" si="3"/>
        <v>#N/A</v>
      </c>
      <c r="I8" s="1" t="e">
        <f t="shared" si="4"/>
        <v>#N/A</v>
      </c>
      <c r="J8" s="1" t="e">
        <f t="shared" si="5"/>
        <v>#N/A</v>
      </c>
      <c r="K8" s="1" t="e">
        <f t="shared" si="6"/>
        <v>#N/A</v>
      </c>
      <c r="L8" s="1" t="e">
        <f t="shared" si="7"/>
        <v>#N/A</v>
      </c>
      <c r="M8" s="1" t="e">
        <f t="shared" si="8"/>
        <v>#N/A</v>
      </c>
      <c r="N8" s="1" t="e">
        <f t="shared" si="9"/>
        <v>#N/A</v>
      </c>
      <c r="O8" s="1" t="e">
        <f t="shared" si="10"/>
        <v>#N/A</v>
      </c>
      <c r="P8" t="e">
        <f t="shared" si="11"/>
        <v>#N/A</v>
      </c>
    </row>
    <row r="9" spans="1:16" x14ac:dyDescent="0.3">
      <c r="A9" t="s">
        <v>1153</v>
      </c>
      <c r="B9" t="s">
        <v>185</v>
      </c>
      <c r="C9" s="1"/>
      <c r="D9" s="1"/>
      <c r="E9" s="1" t="e">
        <f t="shared" si="0"/>
        <v>#N/A</v>
      </c>
      <c r="F9" s="1" t="e">
        <f t="shared" si="1"/>
        <v>#N/A</v>
      </c>
      <c r="G9" s="1" t="e">
        <f t="shared" si="2"/>
        <v>#N/A</v>
      </c>
      <c r="H9" s="1" t="e">
        <f t="shared" si="3"/>
        <v>#N/A</v>
      </c>
      <c r="I9" s="1" t="e">
        <f t="shared" si="4"/>
        <v>#N/A</v>
      </c>
      <c r="J9" s="1" t="e">
        <f t="shared" si="5"/>
        <v>#N/A</v>
      </c>
      <c r="K9" s="1" t="e">
        <f t="shared" si="6"/>
        <v>#N/A</v>
      </c>
      <c r="L9" s="1" t="e">
        <f t="shared" si="7"/>
        <v>#N/A</v>
      </c>
      <c r="M9" s="1" t="e">
        <f t="shared" si="8"/>
        <v>#N/A</v>
      </c>
      <c r="N9" s="1" t="e">
        <f t="shared" si="9"/>
        <v>#N/A</v>
      </c>
      <c r="O9" s="1" t="e">
        <f t="shared" si="10"/>
        <v>#N/A</v>
      </c>
      <c r="P9" t="e">
        <f t="shared" si="11"/>
        <v>#N/A</v>
      </c>
    </row>
    <row r="10" spans="1:16" x14ac:dyDescent="0.3">
      <c r="A10" t="s">
        <v>1154</v>
      </c>
      <c r="B10" t="s">
        <v>185</v>
      </c>
      <c r="C10" s="1"/>
      <c r="D10" s="1"/>
      <c r="E10" s="1" t="e">
        <f t="shared" si="0"/>
        <v>#N/A</v>
      </c>
      <c r="F10" s="1" t="e">
        <f t="shared" si="1"/>
        <v>#N/A</v>
      </c>
      <c r="G10" s="1" t="e">
        <f t="shared" si="2"/>
        <v>#N/A</v>
      </c>
      <c r="H10" s="1" t="e">
        <f t="shared" si="3"/>
        <v>#N/A</v>
      </c>
      <c r="I10" s="1" t="e">
        <f t="shared" si="4"/>
        <v>#N/A</v>
      </c>
      <c r="J10" s="1" t="e">
        <f t="shared" si="5"/>
        <v>#N/A</v>
      </c>
      <c r="K10" s="1" t="e">
        <f t="shared" si="6"/>
        <v>#N/A</v>
      </c>
      <c r="L10" s="1" t="e">
        <f t="shared" si="7"/>
        <v>#N/A</v>
      </c>
      <c r="M10" s="1" t="e">
        <f t="shared" si="8"/>
        <v>#N/A</v>
      </c>
      <c r="N10" s="1" t="e">
        <f t="shared" si="9"/>
        <v>#N/A</v>
      </c>
      <c r="O10" s="1" t="e">
        <f t="shared" si="10"/>
        <v>#N/A</v>
      </c>
      <c r="P10" t="e">
        <f t="shared" si="11"/>
        <v>#N/A</v>
      </c>
    </row>
    <row r="11" spans="1:16" x14ac:dyDescent="0.3">
      <c r="A11" t="s">
        <v>1155</v>
      </c>
      <c r="B11" t="s">
        <v>185</v>
      </c>
      <c r="C11" s="1"/>
      <c r="D11" s="1"/>
      <c r="E11" s="1" t="e">
        <f t="shared" si="0"/>
        <v>#N/A</v>
      </c>
      <c r="F11" s="1" t="e">
        <f t="shared" si="1"/>
        <v>#N/A</v>
      </c>
      <c r="G11" s="1" t="e">
        <f t="shared" si="2"/>
        <v>#N/A</v>
      </c>
      <c r="H11" s="1" t="e">
        <f t="shared" si="3"/>
        <v>#N/A</v>
      </c>
      <c r="I11" s="1" t="e">
        <f t="shared" si="4"/>
        <v>#N/A</v>
      </c>
      <c r="J11" s="1" t="e">
        <f t="shared" si="5"/>
        <v>#N/A</v>
      </c>
      <c r="K11" s="1" t="e">
        <f t="shared" si="6"/>
        <v>#N/A</v>
      </c>
      <c r="L11" s="1" t="e">
        <f t="shared" si="7"/>
        <v>#N/A</v>
      </c>
      <c r="M11" s="1" t="e">
        <f t="shared" si="8"/>
        <v>#N/A</v>
      </c>
      <c r="N11" s="1" t="e">
        <f t="shared" si="9"/>
        <v>#N/A</v>
      </c>
      <c r="O11" s="1" t="e">
        <f t="shared" si="10"/>
        <v>#N/A</v>
      </c>
      <c r="P11" t="e">
        <f t="shared" si="11"/>
        <v>#N/A</v>
      </c>
    </row>
    <row r="12" spans="1:16" x14ac:dyDescent="0.3">
      <c r="A12" t="s">
        <v>1156</v>
      </c>
      <c r="B12" t="s">
        <v>185</v>
      </c>
      <c r="C12" s="1"/>
      <c r="D12" s="1"/>
      <c r="E12" s="1" t="e">
        <f t="shared" si="0"/>
        <v>#N/A</v>
      </c>
      <c r="F12" s="1" t="e">
        <f t="shared" si="1"/>
        <v>#N/A</v>
      </c>
      <c r="G12" s="1" t="e">
        <f t="shared" si="2"/>
        <v>#N/A</v>
      </c>
      <c r="H12" s="1" t="e">
        <f t="shared" si="3"/>
        <v>#N/A</v>
      </c>
      <c r="I12" s="1" t="e">
        <f t="shared" si="4"/>
        <v>#N/A</v>
      </c>
      <c r="J12" s="1" t="e">
        <f t="shared" si="5"/>
        <v>#N/A</v>
      </c>
      <c r="K12" s="1" t="e">
        <f t="shared" si="6"/>
        <v>#N/A</v>
      </c>
      <c r="L12" s="1" t="e">
        <f t="shared" si="7"/>
        <v>#N/A</v>
      </c>
      <c r="M12" s="1" t="e">
        <f t="shared" si="8"/>
        <v>#N/A</v>
      </c>
      <c r="N12" s="1" t="e">
        <f t="shared" si="9"/>
        <v>#N/A</v>
      </c>
      <c r="O12" s="1" t="e">
        <f t="shared" si="10"/>
        <v>#N/A</v>
      </c>
      <c r="P12" t="e">
        <f t="shared" si="11"/>
        <v>#N/A</v>
      </c>
    </row>
    <row r="13" spans="1:16" x14ac:dyDescent="0.3">
      <c r="A13" t="s">
        <v>884</v>
      </c>
      <c r="B13" t="s">
        <v>185</v>
      </c>
      <c r="C13" s="1">
        <v>7445</v>
      </c>
      <c r="D13" s="1" t="s">
        <v>885</v>
      </c>
      <c r="E13" s="1" t="str">
        <f t="shared" si="0"/>
        <v>WAPBCS</v>
      </c>
      <c r="F13" s="1">
        <f t="shared" si="1"/>
        <v>430</v>
      </c>
      <c r="G13" s="1" t="str">
        <f t="shared" si="2"/>
        <v>BLUE CROSS WA/AK PREMERA BLUE CROSS</v>
      </c>
      <c r="H13" s="1" t="str">
        <f t="shared" si="3"/>
        <v>Professional</v>
      </c>
      <c r="I13" s="1" t="str">
        <f t="shared" si="4"/>
        <v>AK</v>
      </c>
      <c r="J13" s="1" t="str">
        <f t="shared" si="5"/>
        <v>Yes</v>
      </c>
      <c r="K13" s="1" t="str">
        <f t="shared" si="6"/>
        <v>Yes</v>
      </c>
      <c r="L13" s="1" t="str">
        <f t="shared" si="7"/>
        <v>Yes</v>
      </c>
      <c r="M13" s="1" t="str">
        <f t="shared" si="8"/>
        <v>Yes</v>
      </c>
      <c r="N13" s="1" t="str">
        <f t="shared" si="9"/>
        <v>No</v>
      </c>
      <c r="O13" s="1" t="e">
        <f t="shared" si="10"/>
        <v>#REF!</v>
      </c>
      <c r="P13" t="str">
        <f t="shared" si="11"/>
        <v>R</v>
      </c>
    </row>
    <row r="14" spans="1:16" x14ac:dyDescent="0.3">
      <c r="A14" t="s">
        <v>1157</v>
      </c>
      <c r="B14" t="s">
        <v>185</v>
      </c>
      <c r="C14" s="1"/>
      <c r="D14" s="1"/>
      <c r="E14" s="1" t="e">
        <f t="shared" si="0"/>
        <v>#N/A</v>
      </c>
      <c r="F14" s="1" t="e">
        <f t="shared" si="1"/>
        <v>#N/A</v>
      </c>
      <c r="G14" s="1" t="e">
        <f t="shared" si="2"/>
        <v>#N/A</v>
      </c>
      <c r="H14" s="1" t="e">
        <f t="shared" si="3"/>
        <v>#N/A</v>
      </c>
      <c r="I14" s="1" t="e">
        <f t="shared" si="4"/>
        <v>#N/A</v>
      </c>
      <c r="J14" s="1" t="e">
        <f t="shared" si="5"/>
        <v>#N/A</v>
      </c>
      <c r="K14" s="1" t="e">
        <f t="shared" si="6"/>
        <v>#N/A</v>
      </c>
      <c r="L14" s="1" t="e">
        <f t="shared" si="7"/>
        <v>#N/A</v>
      </c>
      <c r="M14" s="1" t="e">
        <f t="shared" si="8"/>
        <v>#N/A</v>
      </c>
      <c r="N14" s="1" t="e">
        <f t="shared" si="9"/>
        <v>#N/A</v>
      </c>
      <c r="O14" s="1" t="e">
        <f t="shared" si="10"/>
        <v>#N/A</v>
      </c>
      <c r="P14" t="e">
        <f t="shared" si="11"/>
        <v>#N/A</v>
      </c>
    </row>
    <row r="15" spans="1:16" x14ac:dyDescent="0.3">
      <c r="A15" t="s">
        <v>1158</v>
      </c>
      <c r="B15" t="s">
        <v>185</v>
      </c>
      <c r="C15" s="1"/>
      <c r="D15" s="1"/>
      <c r="E15" s="1" t="e">
        <f t="shared" si="0"/>
        <v>#N/A</v>
      </c>
      <c r="F15" s="1" t="e">
        <f t="shared" si="1"/>
        <v>#N/A</v>
      </c>
      <c r="G15" s="1" t="e">
        <f t="shared" si="2"/>
        <v>#N/A</v>
      </c>
      <c r="H15" s="1" t="e">
        <f t="shared" si="3"/>
        <v>#N/A</v>
      </c>
      <c r="I15" s="1" t="e">
        <f t="shared" si="4"/>
        <v>#N/A</v>
      </c>
      <c r="J15" s="1" t="e">
        <f t="shared" si="5"/>
        <v>#N/A</v>
      </c>
      <c r="K15" s="1" t="e">
        <f t="shared" si="6"/>
        <v>#N/A</v>
      </c>
      <c r="L15" s="1" t="e">
        <f t="shared" si="7"/>
        <v>#N/A</v>
      </c>
      <c r="M15" s="1" t="e">
        <f t="shared" si="8"/>
        <v>#N/A</v>
      </c>
      <c r="N15" s="1" t="e">
        <f t="shared" si="9"/>
        <v>#N/A</v>
      </c>
      <c r="O15" s="1" t="e">
        <f t="shared" si="10"/>
        <v>#N/A</v>
      </c>
      <c r="P15" t="e">
        <f t="shared" si="11"/>
        <v>#N/A</v>
      </c>
    </row>
    <row r="16" spans="1:16" x14ac:dyDescent="0.3">
      <c r="A16" t="s">
        <v>1159</v>
      </c>
      <c r="B16" t="s">
        <v>185</v>
      </c>
      <c r="C16" s="1"/>
      <c r="D16" s="1"/>
      <c r="E16" s="1" t="e">
        <f t="shared" si="0"/>
        <v>#N/A</v>
      </c>
      <c r="F16" s="1" t="e">
        <f t="shared" si="1"/>
        <v>#N/A</v>
      </c>
      <c r="G16" s="1" t="e">
        <f t="shared" si="2"/>
        <v>#N/A</v>
      </c>
      <c r="H16" s="1" t="e">
        <f t="shared" si="3"/>
        <v>#N/A</v>
      </c>
      <c r="I16" s="1" t="e">
        <f t="shared" si="4"/>
        <v>#N/A</v>
      </c>
      <c r="J16" s="1" t="e">
        <f t="shared" si="5"/>
        <v>#N/A</v>
      </c>
      <c r="K16" s="1" t="e">
        <f t="shared" si="6"/>
        <v>#N/A</v>
      </c>
      <c r="L16" s="1" t="e">
        <f t="shared" si="7"/>
        <v>#N/A</v>
      </c>
      <c r="M16" s="1" t="e">
        <f t="shared" si="8"/>
        <v>#N/A</v>
      </c>
      <c r="N16" s="1" t="e">
        <f t="shared" si="9"/>
        <v>#N/A</v>
      </c>
      <c r="O16" s="1" t="e">
        <f t="shared" si="10"/>
        <v>#N/A</v>
      </c>
      <c r="P16" t="e">
        <f t="shared" si="11"/>
        <v>#N/A</v>
      </c>
    </row>
    <row r="17" spans="1:16" x14ac:dyDescent="0.3">
      <c r="A17" t="s">
        <v>1160</v>
      </c>
      <c r="B17" t="s">
        <v>185</v>
      </c>
      <c r="C17" s="1"/>
      <c r="D17" s="1"/>
      <c r="E17" s="1" t="e">
        <f t="shared" si="0"/>
        <v>#N/A</v>
      </c>
      <c r="F17" s="1" t="e">
        <f t="shared" si="1"/>
        <v>#N/A</v>
      </c>
      <c r="G17" s="1" t="e">
        <f t="shared" si="2"/>
        <v>#N/A</v>
      </c>
      <c r="H17" s="1" t="e">
        <f t="shared" si="3"/>
        <v>#N/A</v>
      </c>
      <c r="I17" s="1" t="e">
        <f t="shared" si="4"/>
        <v>#N/A</v>
      </c>
      <c r="J17" s="1" t="e">
        <f t="shared" si="5"/>
        <v>#N/A</v>
      </c>
      <c r="K17" s="1" t="e">
        <f t="shared" si="6"/>
        <v>#N/A</v>
      </c>
      <c r="L17" s="1" t="e">
        <f t="shared" si="7"/>
        <v>#N/A</v>
      </c>
      <c r="M17" s="1" t="e">
        <f t="shared" si="8"/>
        <v>#N/A</v>
      </c>
      <c r="N17" s="1" t="e">
        <f t="shared" si="9"/>
        <v>#N/A</v>
      </c>
      <c r="O17" s="1" t="e">
        <f t="shared" si="10"/>
        <v>#N/A</v>
      </c>
      <c r="P17" t="e">
        <f t="shared" si="11"/>
        <v>#N/A</v>
      </c>
    </row>
    <row r="18" spans="1:16" x14ac:dyDescent="0.3">
      <c r="A18" t="s">
        <v>1161</v>
      </c>
      <c r="B18" t="s">
        <v>185</v>
      </c>
      <c r="C18" s="1"/>
      <c r="D18" s="1"/>
      <c r="E18" s="1" t="e">
        <f t="shared" si="0"/>
        <v>#N/A</v>
      </c>
      <c r="F18" s="1" t="e">
        <f t="shared" si="1"/>
        <v>#N/A</v>
      </c>
      <c r="G18" s="1" t="e">
        <f t="shared" si="2"/>
        <v>#N/A</v>
      </c>
      <c r="H18" s="1" t="e">
        <f t="shared" si="3"/>
        <v>#N/A</v>
      </c>
      <c r="I18" s="1" t="e">
        <f t="shared" si="4"/>
        <v>#N/A</v>
      </c>
      <c r="J18" s="1" t="e">
        <f t="shared" si="5"/>
        <v>#N/A</v>
      </c>
      <c r="K18" s="1" t="e">
        <f t="shared" si="6"/>
        <v>#N/A</v>
      </c>
      <c r="L18" s="1" t="e">
        <f t="shared" si="7"/>
        <v>#N/A</v>
      </c>
      <c r="M18" s="1" t="e">
        <f t="shared" si="8"/>
        <v>#N/A</v>
      </c>
      <c r="N18" s="1" t="e">
        <f t="shared" si="9"/>
        <v>#N/A</v>
      </c>
      <c r="O18" s="1" t="e">
        <f t="shared" si="10"/>
        <v>#N/A</v>
      </c>
      <c r="P18" t="e">
        <f t="shared" si="11"/>
        <v>#N/A</v>
      </c>
    </row>
    <row r="19" spans="1:16" x14ac:dyDescent="0.3">
      <c r="A19" t="s">
        <v>1162</v>
      </c>
      <c r="B19" t="s">
        <v>185</v>
      </c>
      <c r="C19" s="1"/>
      <c r="D19" s="1"/>
      <c r="E19" s="1" t="e">
        <f t="shared" si="0"/>
        <v>#N/A</v>
      </c>
      <c r="F19" s="1" t="e">
        <f t="shared" si="1"/>
        <v>#N/A</v>
      </c>
      <c r="G19" s="1" t="e">
        <f t="shared" si="2"/>
        <v>#N/A</v>
      </c>
      <c r="H19" s="1" t="e">
        <f t="shared" si="3"/>
        <v>#N/A</v>
      </c>
      <c r="I19" s="1" t="e">
        <f t="shared" si="4"/>
        <v>#N/A</v>
      </c>
      <c r="J19" s="1" t="e">
        <f t="shared" si="5"/>
        <v>#N/A</v>
      </c>
      <c r="K19" s="1" t="e">
        <f t="shared" si="6"/>
        <v>#N/A</v>
      </c>
      <c r="L19" s="1" t="e">
        <f t="shared" si="7"/>
        <v>#N/A</v>
      </c>
      <c r="M19" s="1" t="e">
        <f t="shared" si="8"/>
        <v>#N/A</v>
      </c>
      <c r="N19" s="1" t="e">
        <f t="shared" si="9"/>
        <v>#N/A</v>
      </c>
      <c r="O19" s="1" t="e">
        <f t="shared" si="10"/>
        <v>#N/A</v>
      </c>
      <c r="P19" t="e">
        <f t="shared" si="11"/>
        <v>#N/A</v>
      </c>
    </row>
    <row r="20" spans="1:16" x14ac:dyDescent="0.3">
      <c r="A20" t="s">
        <v>1163</v>
      </c>
      <c r="B20" t="s">
        <v>185</v>
      </c>
      <c r="C20" s="1"/>
      <c r="D20" s="1"/>
      <c r="E20" s="1" t="e">
        <f t="shared" si="0"/>
        <v>#N/A</v>
      </c>
      <c r="F20" s="1" t="e">
        <f t="shared" si="1"/>
        <v>#N/A</v>
      </c>
      <c r="G20" s="1" t="e">
        <f t="shared" si="2"/>
        <v>#N/A</v>
      </c>
      <c r="H20" s="1" t="e">
        <f t="shared" si="3"/>
        <v>#N/A</v>
      </c>
      <c r="I20" s="1" t="e">
        <f t="shared" si="4"/>
        <v>#N/A</v>
      </c>
      <c r="J20" s="1" t="e">
        <f t="shared" si="5"/>
        <v>#N/A</v>
      </c>
      <c r="K20" s="1" t="e">
        <f t="shared" si="6"/>
        <v>#N/A</v>
      </c>
      <c r="L20" s="1" t="e">
        <f t="shared" si="7"/>
        <v>#N/A</v>
      </c>
      <c r="M20" s="1" t="e">
        <f t="shared" si="8"/>
        <v>#N/A</v>
      </c>
      <c r="N20" s="1" t="e">
        <f t="shared" si="9"/>
        <v>#N/A</v>
      </c>
      <c r="O20" s="1" t="e">
        <f t="shared" si="10"/>
        <v>#N/A</v>
      </c>
      <c r="P20" t="e">
        <f t="shared" si="11"/>
        <v>#N/A</v>
      </c>
    </row>
    <row r="21" spans="1:16" x14ac:dyDescent="0.3">
      <c r="A21" t="s">
        <v>1164</v>
      </c>
      <c r="B21" t="s">
        <v>185</v>
      </c>
      <c r="C21" s="1"/>
      <c r="D21" s="1"/>
      <c r="E21" s="1" t="e">
        <f t="shared" si="0"/>
        <v>#N/A</v>
      </c>
      <c r="F21" s="1" t="e">
        <f t="shared" si="1"/>
        <v>#N/A</v>
      </c>
      <c r="G21" s="1" t="e">
        <f t="shared" si="2"/>
        <v>#N/A</v>
      </c>
      <c r="H21" s="1" t="e">
        <f t="shared" si="3"/>
        <v>#N/A</v>
      </c>
      <c r="I21" s="1" t="e">
        <f t="shared" si="4"/>
        <v>#N/A</v>
      </c>
      <c r="J21" s="1" t="e">
        <f t="shared" si="5"/>
        <v>#N/A</v>
      </c>
      <c r="K21" s="1" t="e">
        <f t="shared" si="6"/>
        <v>#N/A</v>
      </c>
      <c r="L21" s="1" t="e">
        <f t="shared" si="7"/>
        <v>#N/A</v>
      </c>
      <c r="M21" s="1" t="e">
        <f t="shared" si="8"/>
        <v>#N/A</v>
      </c>
      <c r="N21" s="1" t="e">
        <f t="shared" si="9"/>
        <v>#N/A</v>
      </c>
      <c r="O21" s="1" t="e">
        <f t="shared" si="10"/>
        <v>#N/A</v>
      </c>
      <c r="P21" t="e">
        <f t="shared" si="11"/>
        <v>#N/A</v>
      </c>
    </row>
    <row r="22" spans="1:16" x14ac:dyDescent="0.3">
      <c r="A22" t="s">
        <v>1165</v>
      </c>
      <c r="B22" t="s">
        <v>185</v>
      </c>
      <c r="C22" s="1"/>
      <c r="D22" s="1"/>
      <c r="E22" s="1" t="e">
        <f t="shared" si="0"/>
        <v>#N/A</v>
      </c>
      <c r="F22" s="1" t="e">
        <f t="shared" si="1"/>
        <v>#N/A</v>
      </c>
      <c r="G22" s="1" t="e">
        <f t="shared" si="2"/>
        <v>#N/A</v>
      </c>
      <c r="H22" s="1" t="e">
        <f t="shared" si="3"/>
        <v>#N/A</v>
      </c>
      <c r="I22" s="1" t="e">
        <f t="shared" si="4"/>
        <v>#N/A</v>
      </c>
      <c r="J22" s="1" t="e">
        <f t="shared" si="5"/>
        <v>#N/A</v>
      </c>
      <c r="K22" s="1" t="e">
        <f t="shared" si="6"/>
        <v>#N/A</v>
      </c>
      <c r="L22" s="1" t="e">
        <f t="shared" si="7"/>
        <v>#N/A</v>
      </c>
      <c r="M22" s="1" t="e">
        <f t="shared" si="8"/>
        <v>#N/A</v>
      </c>
      <c r="N22" s="1" t="e">
        <f t="shared" si="9"/>
        <v>#N/A</v>
      </c>
      <c r="O22" s="1" t="e">
        <f t="shared" si="10"/>
        <v>#N/A</v>
      </c>
      <c r="P22" t="e">
        <f t="shared" si="11"/>
        <v>#N/A</v>
      </c>
    </row>
    <row r="23" spans="1:16" x14ac:dyDescent="0.3">
      <c r="A23" t="s">
        <v>1166</v>
      </c>
      <c r="B23" t="s">
        <v>185</v>
      </c>
      <c r="C23" s="1"/>
      <c r="D23" s="1"/>
      <c r="E23" s="1" t="e">
        <f t="shared" si="0"/>
        <v>#N/A</v>
      </c>
      <c r="F23" s="1" t="e">
        <f t="shared" si="1"/>
        <v>#N/A</v>
      </c>
      <c r="G23" s="1" t="e">
        <f t="shared" si="2"/>
        <v>#N/A</v>
      </c>
      <c r="H23" s="1" t="e">
        <f t="shared" si="3"/>
        <v>#N/A</v>
      </c>
      <c r="I23" s="1" t="e">
        <f t="shared" si="4"/>
        <v>#N/A</v>
      </c>
      <c r="J23" s="1" t="e">
        <f t="shared" si="5"/>
        <v>#N/A</v>
      </c>
      <c r="K23" s="1" t="e">
        <f t="shared" si="6"/>
        <v>#N/A</v>
      </c>
      <c r="L23" s="1" t="e">
        <f t="shared" si="7"/>
        <v>#N/A</v>
      </c>
      <c r="M23" s="1" t="e">
        <f t="shared" si="8"/>
        <v>#N/A</v>
      </c>
      <c r="N23" s="1" t="e">
        <f t="shared" si="9"/>
        <v>#N/A</v>
      </c>
      <c r="O23" s="1" t="e">
        <f t="shared" si="10"/>
        <v>#N/A</v>
      </c>
      <c r="P23" t="e">
        <f t="shared" si="11"/>
        <v>#N/A</v>
      </c>
    </row>
    <row r="24" spans="1:16" x14ac:dyDescent="0.3">
      <c r="A24" t="s">
        <v>187</v>
      </c>
      <c r="B24" t="s">
        <v>185</v>
      </c>
      <c r="C24" s="1">
        <v>1455</v>
      </c>
      <c r="D24" s="1" t="s">
        <v>188</v>
      </c>
      <c r="E24" s="1" t="str">
        <f t="shared" si="0"/>
        <v>CMSMED</v>
      </c>
      <c r="F24" s="1">
        <f t="shared" si="1"/>
        <v>2102</v>
      </c>
      <c r="G24" s="1" t="str">
        <f t="shared" si="2"/>
        <v>ALASKA MEDICARE</v>
      </c>
      <c r="H24" s="1" t="str">
        <f t="shared" si="3"/>
        <v>Professional</v>
      </c>
      <c r="I24" s="1" t="str">
        <f t="shared" si="4"/>
        <v>AK</v>
      </c>
      <c r="J24" s="1" t="str">
        <f t="shared" si="5"/>
        <v>Yes</v>
      </c>
      <c r="K24" s="1" t="str">
        <f t="shared" si="6"/>
        <v>Yes</v>
      </c>
      <c r="L24" s="1" t="str">
        <f t="shared" si="7"/>
        <v>Yes</v>
      </c>
      <c r="M24" s="1" t="str">
        <f t="shared" si="8"/>
        <v>No</v>
      </c>
      <c r="N24" s="1" t="str">
        <f t="shared" si="9"/>
        <v>Yes</v>
      </c>
      <c r="O24" s="1" t="e">
        <f t="shared" si="10"/>
        <v>#REF!</v>
      </c>
      <c r="P24" t="str">
        <f t="shared" si="11"/>
        <v>C,R,E</v>
      </c>
    </row>
    <row r="25" spans="1:16" x14ac:dyDescent="0.3">
      <c r="A25" t="s">
        <v>1167</v>
      </c>
      <c r="B25" t="s">
        <v>185</v>
      </c>
      <c r="C25" s="1"/>
      <c r="D25" s="1"/>
      <c r="E25" s="1" t="e">
        <f t="shared" si="0"/>
        <v>#N/A</v>
      </c>
      <c r="F25" s="1" t="e">
        <f t="shared" si="1"/>
        <v>#N/A</v>
      </c>
      <c r="G25" s="1" t="e">
        <f t="shared" si="2"/>
        <v>#N/A</v>
      </c>
      <c r="H25" s="1" t="e">
        <f t="shared" si="3"/>
        <v>#N/A</v>
      </c>
      <c r="I25" s="1" t="e">
        <f t="shared" si="4"/>
        <v>#N/A</v>
      </c>
      <c r="J25" s="1" t="e">
        <f t="shared" si="5"/>
        <v>#N/A</v>
      </c>
      <c r="K25" s="1" t="e">
        <f t="shared" si="6"/>
        <v>#N/A</v>
      </c>
      <c r="L25" s="1" t="e">
        <f t="shared" si="7"/>
        <v>#N/A</v>
      </c>
      <c r="M25" s="1" t="e">
        <f t="shared" si="8"/>
        <v>#N/A</v>
      </c>
      <c r="N25" s="1" t="e">
        <f t="shared" si="9"/>
        <v>#N/A</v>
      </c>
      <c r="O25" s="1" t="e">
        <f t="shared" si="10"/>
        <v>#N/A</v>
      </c>
      <c r="P25" t="e">
        <f t="shared" si="11"/>
        <v>#N/A</v>
      </c>
    </row>
    <row r="26" spans="1:16" x14ac:dyDescent="0.3">
      <c r="A26" t="s">
        <v>1168</v>
      </c>
      <c r="B26" t="s">
        <v>185</v>
      </c>
      <c r="C26" s="1"/>
      <c r="D26" s="1"/>
      <c r="E26" s="1" t="e">
        <f t="shared" si="0"/>
        <v>#N/A</v>
      </c>
      <c r="F26" s="1" t="e">
        <f t="shared" si="1"/>
        <v>#N/A</v>
      </c>
      <c r="G26" s="1" t="e">
        <f t="shared" si="2"/>
        <v>#N/A</v>
      </c>
      <c r="H26" s="1" t="e">
        <f t="shared" si="3"/>
        <v>#N/A</v>
      </c>
      <c r="I26" s="1" t="e">
        <f t="shared" si="4"/>
        <v>#N/A</v>
      </c>
      <c r="J26" s="1" t="e">
        <f t="shared" si="5"/>
        <v>#N/A</v>
      </c>
      <c r="K26" s="1" t="e">
        <f t="shared" si="6"/>
        <v>#N/A</v>
      </c>
      <c r="L26" s="1" t="e">
        <f t="shared" si="7"/>
        <v>#N/A</v>
      </c>
      <c r="M26" s="1" t="e">
        <f t="shared" si="8"/>
        <v>#N/A</v>
      </c>
      <c r="N26" s="1" t="e">
        <f t="shared" si="9"/>
        <v>#N/A</v>
      </c>
      <c r="O26" s="1" t="e">
        <f t="shared" si="10"/>
        <v>#N/A</v>
      </c>
      <c r="P26" t="e">
        <f t="shared" si="11"/>
        <v>#N/A</v>
      </c>
    </row>
    <row r="27" spans="1:16" x14ac:dyDescent="0.3">
      <c r="A27" t="s">
        <v>1169</v>
      </c>
      <c r="B27" t="s">
        <v>185</v>
      </c>
      <c r="C27" s="1"/>
      <c r="D27" s="1"/>
      <c r="E27" s="1" t="e">
        <f t="shared" si="0"/>
        <v>#N/A</v>
      </c>
      <c r="F27" s="1" t="e">
        <f t="shared" si="1"/>
        <v>#N/A</v>
      </c>
      <c r="G27" s="1" t="e">
        <f t="shared" si="2"/>
        <v>#N/A</v>
      </c>
      <c r="H27" s="1" t="e">
        <f t="shared" si="3"/>
        <v>#N/A</v>
      </c>
      <c r="I27" s="1" t="e">
        <f t="shared" si="4"/>
        <v>#N/A</v>
      </c>
      <c r="J27" s="1" t="e">
        <f t="shared" si="5"/>
        <v>#N/A</v>
      </c>
      <c r="K27" s="1" t="e">
        <f t="shared" si="6"/>
        <v>#N/A</v>
      </c>
      <c r="L27" s="1" t="e">
        <f t="shared" si="7"/>
        <v>#N/A</v>
      </c>
      <c r="M27" s="1" t="e">
        <f t="shared" si="8"/>
        <v>#N/A</v>
      </c>
      <c r="N27" s="1" t="e">
        <f t="shared" si="9"/>
        <v>#N/A</v>
      </c>
      <c r="O27" s="1" t="e">
        <f t="shared" si="10"/>
        <v>#N/A</v>
      </c>
      <c r="P27" t="e">
        <f t="shared" si="11"/>
        <v>#N/A</v>
      </c>
    </row>
    <row r="28" spans="1:16" x14ac:dyDescent="0.3">
      <c r="A28" t="s">
        <v>1170</v>
      </c>
      <c r="B28" t="s">
        <v>185</v>
      </c>
      <c r="C28" s="1"/>
      <c r="D28" s="1"/>
      <c r="E28" s="1" t="e">
        <f t="shared" si="0"/>
        <v>#N/A</v>
      </c>
      <c r="F28" s="1" t="e">
        <f t="shared" si="1"/>
        <v>#N/A</v>
      </c>
      <c r="G28" s="1" t="e">
        <f t="shared" si="2"/>
        <v>#N/A</v>
      </c>
      <c r="H28" s="1" t="e">
        <f t="shared" si="3"/>
        <v>#N/A</v>
      </c>
      <c r="I28" s="1" t="e">
        <f t="shared" si="4"/>
        <v>#N/A</v>
      </c>
      <c r="J28" s="1" t="e">
        <f t="shared" si="5"/>
        <v>#N/A</v>
      </c>
      <c r="K28" s="1" t="e">
        <f t="shared" si="6"/>
        <v>#N/A</v>
      </c>
      <c r="L28" s="1" t="e">
        <f t="shared" si="7"/>
        <v>#N/A</v>
      </c>
      <c r="M28" s="1" t="e">
        <f t="shared" si="8"/>
        <v>#N/A</v>
      </c>
      <c r="N28" s="1" t="e">
        <f t="shared" si="9"/>
        <v>#N/A</v>
      </c>
      <c r="O28" s="1" t="e">
        <f t="shared" si="10"/>
        <v>#N/A</v>
      </c>
      <c r="P28" t="e">
        <f t="shared" si="11"/>
        <v>#N/A</v>
      </c>
    </row>
    <row r="29" spans="1:16" x14ac:dyDescent="0.3">
      <c r="A29" t="s">
        <v>1171</v>
      </c>
      <c r="B29" t="s">
        <v>185</v>
      </c>
      <c r="C29" s="1"/>
      <c r="D29" s="1"/>
      <c r="E29" s="1" t="e">
        <f t="shared" si="0"/>
        <v>#N/A</v>
      </c>
      <c r="F29" s="1" t="e">
        <f t="shared" si="1"/>
        <v>#N/A</v>
      </c>
      <c r="G29" s="1" t="e">
        <f t="shared" si="2"/>
        <v>#N/A</v>
      </c>
      <c r="H29" s="1" t="e">
        <f t="shared" si="3"/>
        <v>#N/A</v>
      </c>
      <c r="I29" s="1" t="e">
        <f t="shared" si="4"/>
        <v>#N/A</v>
      </c>
      <c r="J29" s="1" t="e">
        <f t="shared" si="5"/>
        <v>#N/A</v>
      </c>
      <c r="K29" s="1" t="e">
        <f t="shared" si="6"/>
        <v>#N/A</v>
      </c>
      <c r="L29" s="1" t="e">
        <f t="shared" si="7"/>
        <v>#N/A</v>
      </c>
      <c r="M29" s="1" t="e">
        <f t="shared" si="8"/>
        <v>#N/A</v>
      </c>
      <c r="N29" s="1" t="e">
        <f t="shared" si="9"/>
        <v>#N/A</v>
      </c>
      <c r="O29" s="1" t="e">
        <f t="shared" si="10"/>
        <v>#N/A</v>
      </c>
      <c r="P29" t="e">
        <f t="shared" si="11"/>
        <v>#N/A</v>
      </c>
    </row>
    <row r="30" spans="1:16" x14ac:dyDescent="0.3">
      <c r="A30" t="s">
        <v>1172</v>
      </c>
      <c r="B30" t="s">
        <v>185</v>
      </c>
      <c r="C30" s="1"/>
      <c r="D30" s="1"/>
      <c r="E30" s="1" t="e">
        <f t="shared" si="0"/>
        <v>#N/A</v>
      </c>
      <c r="F30" s="1" t="e">
        <f t="shared" si="1"/>
        <v>#N/A</v>
      </c>
      <c r="G30" s="1" t="e">
        <f t="shared" si="2"/>
        <v>#N/A</v>
      </c>
      <c r="H30" s="1" t="e">
        <f t="shared" si="3"/>
        <v>#N/A</v>
      </c>
      <c r="I30" s="1" t="e">
        <f t="shared" si="4"/>
        <v>#N/A</v>
      </c>
      <c r="J30" s="1" t="e">
        <f t="shared" si="5"/>
        <v>#N/A</v>
      </c>
      <c r="K30" s="1" t="e">
        <f t="shared" si="6"/>
        <v>#N/A</v>
      </c>
      <c r="L30" s="1" t="e">
        <f t="shared" si="7"/>
        <v>#N/A</v>
      </c>
      <c r="M30" s="1" t="e">
        <f t="shared" si="8"/>
        <v>#N/A</v>
      </c>
      <c r="N30" s="1" t="e">
        <f t="shared" si="9"/>
        <v>#N/A</v>
      </c>
      <c r="O30" s="1" t="e">
        <f t="shared" si="10"/>
        <v>#N/A</v>
      </c>
      <c r="P30" t="e">
        <f t="shared" si="11"/>
        <v>#N/A</v>
      </c>
    </row>
    <row r="31" spans="1:16" x14ac:dyDescent="0.3">
      <c r="A31" t="s">
        <v>1173</v>
      </c>
      <c r="B31" t="s">
        <v>185</v>
      </c>
      <c r="C31" s="1"/>
      <c r="D31" s="1"/>
      <c r="E31" s="1" t="e">
        <f t="shared" si="0"/>
        <v>#N/A</v>
      </c>
      <c r="F31" s="1" t="e">
        <f t="shared" si="1"/>
        <v>#N/A</v>
      </c>
      <c r="G31" s="1" t="e">
        <f t="shared" si="2"/>
        <v>#N/A</v>
      </c>
      <c r="H31" s="1" t="e">
        <f t="shared" si="3"/>
        <v>#N/A</v>
      </c>
      <c r="I31" s="1" t="e">
        <f t="shared" si="4"/>
        <v>#N/A</v>
      </c>
      <c r="J31" s="1" t="e">
        <f t="shared" si="5"/>
        <v>#N/A</v>
      </c>
      <c r="K31" s="1" t="e">
        <f t="shared" si="6"/>
        <v>#N/A</v>
      </c>
      <c r="L31" s="1" t="e">
        <f t="shared" si="7"/>
        <v>#N/A</v>
      </c>
      <c r="M31" s="1" t="e">
        <f t="shared" si="8"/>
        <v>#N/A</v>
      </c>
      <c r="N31" s="1" t="e">
        <f t="shared" si="9"/>
        <v>#N/A</v>
      </c>
      <c r="O31" s="1" t="e">
        <f t="shared" si="10"/>
        <v>#N/A</v>
      </c>
      <c r="P31" t="e">
        <f t="shared" si="11"/>
        <v>#N/A</v>
      </c>
    </row>
    <row r="32" spans="1:16" x14ac:dyDescent="0.3">
      <c r="A32" t="s">
        <v>1174</v>
      </c>
      <c r="B32" t="s">
        <v>185</v>
      </c>
      <c r="C32" s="1"/>
      <c r="D32" s="1"/>
      <c r="E32" s="1" t="e">
        <f t="shared" si="0"/>
        <v>#N/A</v>
      </c>
      <c r="F32" s="1" t="e">
        <f t="shared" si="1"/>
        <v>#N/A</v>
      </c>
      <c r="G32" s="1" t="e">
        <f t="shared" si="2"/>
        <v>#N/A</v>
      </c>
      <c r="H32" s="1" t="e">
        <f t="shared" si="3"/>
        <v>#N/A</v>
      </c>
      <c r="I32" s="1" t="e">
        <f t="shared" si="4"/>
        <v>#N/A</v>
      </c>
      <c r="J32" s="1" t="e">
        <f t="shared" si="5"/>
        <v>#N/A</v>
      </c>
      <c r="K32" s="1" t="e">
        <f t="shared" si="6"/>
        <v>#N/A</v>
      </c>
      <c r="L32" s="1" t="e">
        <f t="shared" si="7"/>
        <v>#N/A</v>
      </c>
      <c r="M32" s="1" t="e">
        <f t="shared" si="8"/>
        <v>#N/A</v>
      </c>
      <c r="N32" s="1" t="e">
        <f t="shared" si="9"/>
        <v>#N/A</v>
      </c>
      <c r="O32" s="1" t="e">
        <f t="shared" si="10"/>
        <v>#N/A</v>
      </c>
      <c r="P32" t="e">
        <f t="shared" si="11"/>
        <v>#N/A</v>
      </c>
    </row>
    <row r="33" spans="1:16" x14ac:dyDescent="0.3">
      <c r="A33" t="s">
        <v>1175</v>
      </c>
      <c r="B33" t="s">
        <v>185</v>
      </c>
      <c r="C33" s="1"/>
      <c r="D33" s="1"/>
      <c r="E33" s="1" t="e">
        <f t="shared" si="0"/>
        <v>#N/A</v>
      </c>
      <c r="F33" s="1" t="e">
        <f t="shared" si="1"/>
        <v>#N/A</v>
      </c>
      <c r="G33" s="1" t="e">
        <f t="shared" si="2"/>
        <v>#N/A</v>
      </c>
      <c r="H33" s="1" t="e">
        <f t="shared" si="3"/>
        <v>#N/A</v>
      </c>
      <c r="I33" s="1" t="e">
        <f t="shared" si="4"/>
        <v>#N/A</v>
      </c>
      <c r="J33" s="1" t="e">
        <f t="shared" si="5"/>
        <v>#N/A</v>
      </c>
      <c r="K33" s="1" t="e">
        <f t="shared" si="6"/>
        <v>#N/A</v>
      </c>
      <c r="L33" s="1" t="e">
        <f t="shared" si="7"/>
        <v>#N/A</v>
      </c>
      <c r="M33" s="1" t="e">
        <f t="shared" si="8"/>
        <v>#N/A</v>
      </c>
      <c r="N33" s="1" t="e">
        <f t="shared" si="9"/>
        <v>#N/A</v>
      </c>
      <c r="O33" s="1" t="e">
        <f t="shared" si="10"/>
        <v>#N/A</v>
      </c>
      <c r="P33" t="e">
        <f t="shared" si="11"/>
        <v>#N/A</v>
      </c>
    </row>
    <row r="34" spans="1:16" x14ac:dyDescent="0.3">
      <c r="A34" t="s">
        <v>1176</v>
      </c>
      <c r="B34" t="s">
        <v>185</v>
      </c>
      <c r="C34" s="1"/>
      <c r="D34" s="1"/>
      <c r="E34" s="1" t="e">
        <f t="shared" ref="E34:E64" si="12">VLOOKUP(C34,RHTABLE,2,FALSE)</f>
        <v>#N/A</v>
      </c>
      <c r="F34" s="1" t="e">
        <f t="shared" ref="F34:F64" si="13">VLOOKUP(C34,RHTABLE,3,FALSE)</f>
        <v>#N/A</v>
      </c>
      <c r="G34" s="1" t="e">
        <f t="shared" ref="G34:G64" si="14">VLOOKUP(C34,RHTABLE,4,FALSE)</f>
        <v>#N/A</v>
      </c>
      <c r="H34" s="1" t="e">
        <f t="shared" ref="H34:H64" si="15">VLOOKUP(C34,RHTABLE,5,FALSE)</f>
        <v>#N/A</v>
      </c>
      <c r="I34" s="1" t="e">
        <f t="shared" ref="I34:I64" si="16">VLOOKUP(C34,RHTABLE,6,FALSE)</f>
        <v>#N/A</v>
      </c>
      <c r="J34" s="1" t="e">
        <f t="shared" ref="J34:J64" si="17">VLOOKUP(C34,RHTABLE,7,FALSE)</f>
        <v>#N/A</v>
      </c>
      <c r="K34" s="1" t="e">
        <f t="shared" ref="K34:K64" si="18">VLOOKUP(C34,RHTABLE,8,FALSE)</f>
        <v>#N/A</v>
      </c>
      <c r="L34" s="1" t="e">
        <f t="shared" ref="L34:L64" si="19">VLOOKUP(C34,RHTABLE,9,FALSE)</f>
        <v>#N/A</v>
      </c>
      <c r="M34" s="1" t="e">
        <f t="shared" ref="M34:M64" si="20">VLOOKUP(C34,RHTABLE,10,FALSE)</f>
        <v>#N/A</v>
      </c>
      <c r="N34" s="1" t="e">
        <f t="shared" ref="N34:N64" si="21">VLOOKUP(C34,RHTABLE,11,FALSE)</f>
        <v>#N/A</v>
      </c>
      <c r="O34" s="1" t="e">
        <f t="shared" si="10"/>
        <v>#N/A</v>
      </c>
      <c r="P34" t="e">
        <f t="shared" si="11"/>
        <v>#N/A</v>
      </c>
    </row>
    <row r="35" spans="1:16" x14ac:dyDescent="0.3">
      <c r="A35" t="s">
        <v>1006</v>
      </c>
      <c r="B35" t="s">
        <v>185</v>
      </c>
      <c r="C35" s="1">
        <v>6286</v>
      </c>
      <c r="D35" s="1" t="s">
        <v>1007</v>
      </c>
      <c r="E35" s="1" t="str">
        <f t="shared" si="12"/>
        <v>TRICAR</v>
      </c>
      <c r="F35" s="1" t="str">
        <f t="shared" si="13"/>
        <v>SCWI0</v>
      </c>
      <c r="G35" s="1" t="str">
        <f t="shared" si="14"/>
        <v>TRICARE - WEST REGION</v>
      </c>
      <c r="H35" s="1" t="str">
        <f t="shared" si="15"/>
        <v>Professional</v>
      </c>
      <c r="I35" s="1">
        <f t="shared" si="16"/>
        <v>0</v>
      </c>
      <c r="J35" s="1" t="str">
        <f t="shared" si="17"/>
        <v>Yes</v>
      </c>
      <c r="K35" s="1" t="str">
        <f t="shared" si="18"/>
        <v>Yes</v>
      </c>
      <c r="L35" s="1" t="str">
        <f t="shared" si="19"/>
        <v>Yes</v>
      </c>
      <c r="M35" s="1" t="str">
        <f t="shared" si="20"/>
        <v>Yes</v>
      </c>
      <c r="N35" s="1" t="str">
        <f t="shared" si="21"/>
        <v>No</v>
      </c>
      <c r="O35" s="1" t="e">
        <f t="shared" si="10"/>
        <v>#REF!</v>
      </c>
      <c r="P35" t="str">
        <f t="shared" si="11"/>
        <v>C,R</v>
      </c>
    </row>
    <row r="36" spans="1:16" x14ac:dyDescent="0.3">
      <c r="A36" t="s">
        <v>1177</v>
      </c>
      <c r="B36" t="s">
        <v>185</v>
      </c>
      <c r="C36" s="1"/>
      <c r="D36" s="1"/>
      <c r="E36" s="1" t="e">
        <f t="shared" si="12"/>
        <v>#N/A</v>
      </c>
      <c r="F36" s="1" t="e">
        <f t="shared" si="13"/>
        <v>#N/A</v>
      </c>
      <c r="G36" s="1" t="e">
        <f t="shared" si="14"/>
        <v>#N/A</v>
      </c>
      <c r="H36" s="1" t="e">
        <f t="shared" si="15"/>
        <v>#N/A</v>
      </c>
      <c r="I36" s="1" t="e">
        <f t="shared" si="16"/>
        <v>#N/A</v>
      </c>
      <c r="J36" s="1" t="e">
        <f t="shared" si="17"/>
        <v>#N/A</v>
      </c>
      <c r="K36" s="1" t="e">
        <f t="shared" si="18"/>
        <v>#N/A</v>
      </c>
      <c r="L36" s="1" t="e">
        <f t="shared" si="19"/>
        <v>#N/A</v>
      </c>
      <c r="M36" s="1" t="e">
        <f t="shared" si="20"/>
        <v>#N/A</v>
      </c>
      <c r="N36" s="1" t="e">
        <f t="shared" si="21"/>
        <v>#N/A</v>
      </c>
      <c r="O36" s="1" t="e">
        <f t="shared" si="10"/>
        <v>#N/A</v>
      </c>
      <c r="P36" t="e">
        <f t="shared" si="11"/>
        <v>#N/A</v>
      </c>
    </row>
    <row r="37" spans="1:16" x14ac:dyDescent="0.3">
      <c r="A37" t="s">
        <v>402</v>
      </c>
      <c r="B37" t="s">
        <v>185</v>
      </c>
      <c r="C37" s="1">
        <v>5483</v>
      </c>
      <c r="D37" s="1" t="s">
        <v>403</v>
      </c>
      <c r="E37" s="1" t="str">
        <f t="shared" si="12"/>
        <v>EBMS</v>
      </c>
      <c r="F37" s="1">
        <f t="shared" si="13"/>
        <v>81039</v>
      </c>
      <c r="G37" s="1" t="str">
        <f t="shared" si="14"/>
        <v>EMPLOYEE BENEFIT MANAGEMENT SERV (EBMS) HEALTHEWEB</v>
      </c>
      <c r="H37" s="1" t="str">
        <f t="shared" si="15"/>
        <v>Professional</v>
      </c>
      <c r="I37" s="1">
        <f t="shared" si="16"/>
        <v>0</v>
      </c>
      <c r="J37" s="1" t="str">
        <f t="shared" si="17"/>
        <v>Yes</v>
      </c>
      <c r="K37" s="1" t="str">
        <f t="shared" si="18"/>
        <v>Yes</v>
      </c>
      <c r="L37" s="1" t="str">
        <f t="shared" si="19"/>
        <v>Yes</v>
      </c>
      <c r="M37" s="1" t="str">
        <f t="shared" si="20"/>
        <v>Yes</v>
      </c>
      <c r="N37" s="1" t="str">
        <f t="shared" si="21"/>
        <v>No</v>
      </c>
      <c r="O37" s="1" t="e">
        <f t="shared" si="10"/>
        <v>#REF!</v>
      </c>
      <c r="P37" t="str">
        <f t="shared" si="11"/>
        <v>R</v>
      </c>
    </row>
    <row r="38" spans="1:16" x14ac:dyDescent="0.3">
      <c r="A38" t="s">
        <v>1095</v>
      </c>
      <c r="B38" t="s">
        <v>185</v>
      </c>
      <c r="C38" s="1">
        <v>3887</v>
      </c>
      <c r="D38" s="1" t="s">
        <v>1096</v>
      </c>
      <c r="E38" s="1" t="str">
        <f t="shared" si="12"/>
        <v>VETFBP</v>
      </c>
      <c r="F38" s="1">
        <f t="shared" si="13"/>
        <v>12115</v>
      </c>
      <c r="G38" s="1" t="str">
        <f t="shared" si="14"/>
        <v>VETERANS ADMINISTRATION FEE BASIS PROGRAMS</v>
      </c>
      <c r="H38" s="1" t="str">
        <f t="shared" si="15"/>
        <v>Professional</v>
      </c>
      <c r="I38" s="1">
        <f t="shared" si="16"/>
        <v>0</v>
      </c>
      <c r="J38" s="1" t="str">
        <f t="shared" si="17"/>
        <v>Yes</v>
      </c>
      <c r="K38" s="1" t="str">
        <f t="shared" si="18"/>
        <v>Yes</v>
      </c>
      <c r="L38" s="1" t="str">
        <f t="shared" si="19"/>
        <v>Yes</v>
      </c>
      <c r="M38" s="1" t="str">
        <f t="shared" si="20"/>
        <v>Yes</v>
      </c>
      <c r="N38" s="1" t="str">
        <f t="shared" si="21"/>
        <v>Yes</v>
      </c>
      <c r="O38" s="1" t="e">
        <f t="shared" si="10"/>
        <v>#REF!</v>
      </c>
      <c r="P38" t="str">
        <f t="shared" si="11"/>
        <v>R</v>
      </c>
    </row>
    <row r="39" spans="1:16" x14ac:dyDescent="0.3">
      <c r="A39" t="s">
        <v>723</v>
      </c>
      <c r="B39" t="s">
        <v>185</v>
      </c>
      <c r="C39" s="1">
        <v>7498</v>
      </c>
      <c r="D39" s="1" t="s">
        <v>724</v>
      </c>
      <c r="E39" s="1" t="str">
        <f t="shared" si="12"/>
        <v>MDAHLT</v>
      </c>
      <c r="F39" s="1">
        <f t="shared" si="13"/>
        <v>930989307</v>
      </c>
      <c r="G39" s="1" t="str">
        <f t="shared" si="14"/>
        <v>PROVIDENCE BEHAVIORAL</v>
      </c>
      <c r="H39" s="1" t="str">
        <f t="shared" si="15"/>
        <v>Professional</v>
      </c>
      <c r="I39" s="1">
        <f t="shared" si="16"/>
        <v>0</v>
      </c>
      <c r="J39" s="1" t="str">
        <f t="shared" si="17"/>
        <v>Yes</v>
      </c>
      <c r="K39" s="1" t="str">
        <f t="shared" si="18"/>
        <v>Yes</v>
      </c>
      <c r="L39" s="1" t="str">
        <f t="shared" si="19"/>
        <v>Yes</v>
      </c>
      <c r="M39" s="1" t="str">
        <f t="shared" si="20"/>
        <v>No</v>
      </c>
      <c r="N39" s="1" t="str">
        <f t="shared" si="21"/>
        <v>No</v>
      </c>
      <c r="O39" s="1" t="e">
        <f t="shared" si="10"/>
        <v>#REF!</v>
      </c>
      <c r="P39" t="str">
        <f t="shared" si="11"/>
        <v>R</v>
      </c>
    </row>
    <row r="40" spans="1:16" x14ac:dyDescent="0.3">
      <c r="A40" t="s">
        <v>975</v>
      </c>
      <c r="B40" t="s">
        <v>185</v>
      </c>
      <c r="C40" s="1">
        <v>1253</v>
      </c>
      <c r="D40" s="1" t="s">
        <v>769</v>
      </c>
      <c r="E40" s="1" t="str">
        <f t="shared" si="12"/>
        <v>TRICRE</v>
      </c>
      <c r="F40" s="1" t="str">
        <f t="shared" si="13"/>
        <v>TREST</v>
      </c>
      <c r="G40" s="1" t="str">
        <f t="shared" si="14"/>
        <v>TRICARE - EAST REGION</v>
      </c>
      <c r="H40" s="1" t="str">
        <f t="shared" si="15"/>
        <v>Professional</v>
      </c>
      <c r="I40" s="1">
        <f t="shared" si="16"/>
        <v>0</v>
      </c>
      <c r="J40" s="1" t="str">
        <f t="shared" si="17"/>
        <v>Yes</v>
      </c>
      <c r="K40" s="1" t="str">
        <f t="shared" si="18"/>
        <v>Yes</v>
      </c>
      <c r="L40" s="1" t="str">
        <f t="shared" si="19"/>
        <v>Yes</v>
      </c>
      <c r="M40" s="1" t="str">
        <f t="shared" si="20"/>
        <v>No</v>
      </c>
      <c r="N40" s="1" t="str">
        <f t="shared" si="21"/>
        <v>No</v>
      </c>
      <c r="O40" s="1" t="e">
        <f t="shared" si="10"/>
        <v>#REF!</v>
      </c>
      <c r="P40" t="str">
        <f t="shared" si="11"/>
        <v>C,R</v>
      </c>
    </row>
    <row r="41" spans="1:16" x14ac:dyDescent="0.3">
      <c r="A41" t="s">
        <v>1178</v>
      </c>
      <c r="B41" t="s">
        <v>185</v>
      </c>
      <c r="C41" s="1"/>
      <c r="D41" s="1"/>
      <c r="E41" s="1" t="e">
        <f t="shared" si="12"/>
        <v>#N/A</v>
      </c>
      <c r="F41" s="1" t="e">
        <f t="shared" si="13"/>
        <v>#N/A</v>
      </c>
      <c r="G41" s="1" t="e">
        <f t="shared" si="14"/>
        <v>#N/A</v>
      </c>
      <c r="H41" s="1" t="e">
        <f t="shared" si="15"/>
        <v>#N/A</v>
      </c>
      <c r="I41" s="1" t="e">
        <f t="shared" si="16"/>
        <v>#N/A</v>
      </c>
      <c r="J41" s="1" t="e">
        <f t="shared" si="17"/>
        <v>#N/A</v>
      </c>
      <c r="K41" s="1" t="e">
        <f t="shared" si="18"/>
        <v>#N/A</v>
      </c>
      <c r="L41" s="1" t="e">
        <f t="shared" si="19"/>
        <v>#N/A</v>
      </c>
      <c r="M41" s="1" t="e">
        <f t="shared" si="20"/>
        <v>#N/A</v>
      </c>
      <c r="N41" s="1" t="e">
        <f t="shared" si="21"/>
        <v>#N/A</v>
      </c>
      <c r="O41" s="1" t="e">
        <f t="shared" si="10"/>
        <v>#N/A</v>
      </c>
      <c r="P41" t="e">
        <f t="shared" si="11"/>
        <v>#N/A</v>
      </c>
    </row>
    <row r="42" spans="1:16" x14ac:dyDescent="0.3">
      <c r="A42" t="s">
        <v>177</v>
      </c>
      <c r="B42" t="s">
        <v>178</v>
      </c>
      <c r="C42" s="1">
        <v>2423</v>
      </c>
      <c r="D42" s="1" t="s">
        <v>179</v>
      </c>
      <c r="E42" s="1" t="str">
        <f t="shared" si="12"/>
        <v>ALBCSP</v>
      </c>
      <c r="F42" s="1">
        <f t="shared" si="13"/>
        <v>510</v>
      </c>
      <c r="G42" s="1" t="str">
        <f t="shared" si="14"/>
        <v>ALABAMA BLUE SHIELD</v>
      </c>
      <c r="H42" s="1" t="str">
        <f t="shared" si="15"/>
        <v>Professional</v>
      </c>
      <c r="I42" s="1" t="str">
        <f t="shared" si="16"/>
        <v>AL</v>
      </c>
      <c r="J42" s="1" t="str">
        <f t="shared" si="17"/>
        <v>Yes</v>
      </c>
      <c r="K42" s="1" t="str">
        <f t="shared" si="18"/>
        <v>Yes</v>
      </c>
      <c r="L42" s="1" t="str">
        <f t="shared" si="19"/>
        <v>Yes</v>
      </c>
      <c r="M42" s="1" t="str">
        <f t="shared" si="20"/>
        <v>Yes</v>
      </c>
      <c r="N42" s="1" t="str">
        <f t="shared" si="21"/>
        <v>No</v>
      </c>
      <c r="O42" s="1" t="str">
        <f>VLOOKUP(C42,RHTABLE,12,FALSE)</f>
        <v>R</v>
      </c>
      <c r="P42" t="str">
        <f t="shared" si="11"/>
        <v>R</v>
      </c>
    </row>
    <row r="43" spans="1:16" x14ac:dyDescent="0.3">
      <c r="A43" t="s">
        <v>590</v>
      </c>
      <c r="B43" t="s">
        <v>178</v>
      </c>
      <c r="C43" s="1">
        <v>2821</v>
      </c>
      <c r="D43" s="1" t="s">
        <v>591</v>
      </c>
      <c r="E43" s="1" t="str">
        <f t="shared" si="12"/>
        <v>KEYBEN</v>
      </c>
      <c r="F43" s="1">
        <f t="shared" si="13"/>
        <v>37217</v>
      </c>
      <c r="G43" s="1" t="str">
        <f t="shared" si="14"/>
        <v>KEY BENEFIT ADMINISTRATORS, INC.</v>
      </c>
      <c r="H43" s="1" t="str">
        <f t="shared" si="15"/>
        <v>Professional</v>
      </c>
      <c r="I43" s="1">
        <f t="shared" si="16"/>
        <v>0</v>
      </c>
      <c r="J43" s="1" t="str">
        <f t="shared" si="17"/>
        <v>Yes</v>
      </c>
      <c r="K43" s="1" t="str">
        <f t="shared" si="18"/>
        <v>Yes</v>
      </c>
      <c r="L43" s="1" t="str">
        <f t="shared" si="19"/>
        <v>Yes</v>
      </c>
      <c r="M43" s="1" t="str">
        <f t="shared" si="20"/>
        <v>Yes</v>
      </c>
      <c r="N43" s="1" t="str">
        <f t="shared" si="21"/>
        <v>No</v>
      </c>
      <c r="O43" s="1" t="str">
        <f>VLOOKUP(C43,RHTABLE,12,FALSE)</f>
        <v>R</v>
      </c>
      <c r="P43" t="str">
        <f t="shared" si="11"/>
        <v>R</v>
      </c>
    </row>
    <row r="44" spans="1:16" x14ac:dyDescent="0.3">
      <c r="A44" t="s">
        <v>1104</v>
      </c>
      <c r="B44" t="s">
        <v>178</v>
      </c>
      <c r="C44" s="1">
        <v>8257</v>
      </c>
      <c r="D44" s="1" t="s">
        <v>1105</v>
      </c>
      <c r="E44" s="1" t="str">
        <f t="shared" si="12"/>
        <v>VAFEE</v>
      </c>
      <c r="F44" s="1" t="str">
        <f t="shared" si="13"/>
        <v>VACCN</v>
      </c>
      <c r="G44" s="1" t="str">
        <f t="shared" si="14"/>
        <v>VETERANS AFFAIRS COMMUNITY CARE NETWORK RGN 1 2 3</v>
      </c>
      <c r="H44" s="1" t="str">
        <f t="shared" si="15"/>
        <v>Professional</v>
      </c>
      <c r="I44" s="1">
        <f t="shared" si="16"/>
        <v>0</v>
      </c>
      <c r="J44" s="1" t="str">
        <f t="shared" si="17"/>
        <v>Yes</v>
      </c>
      <c r="K44" s="1" t="str">
        <f t="shared" si="18"/>
        <v>Yes</v>
      </c>
      <c r="L44" s="1" t="str">
        <f t="shared" si="19"/>
        <v>Yes</v>
      </c>
      <c r="M44" s="1" t="str">
        <f t="shared" si="20"/>
        <v>No</v>
      </c>
      <c r="N44" s="1" t="str">
        <f t="shared" si="21"/>
        <v>No</v>
      </c>
      <c r="O44" s="1" t="e">
        <f t="shared" ref="O44:O52" si="22">VLOOKUP(C44,RHTABLE,13,FALSE)</f>
        <v>#REF!</v>
      </c>
      <c r="P44" t="str">
        <f t="shared" si="11"/>
        <v>R</v>
      </c>
    </row>
    <row r="45" spans="1:16" x14ac:dyDescent="0.3">
      <c r="A45" t="s">
        <v>1179</v>
      </c>
      <c r="B45" t="s">
        <v>178</v>
      </c>
      <c r="C45" s="1"/>
      <c r="D45" s="1"/>
      <c r="E45" s="1" t="e">
        <f t="shared" si="12"/>
        <v>#N/A</v>
      </c>
      <c r="F45" s="1" t="e">
        <f t="shared" si="13"/>
        <v>#N/A</v>
      </c>
      <c r="G45" s="1" t="e">
        <f t="shared" si="14"/>
        <v>#N/A</v>
      </c>
      <c r="H45" s="1" t="e">
        <f t="shared" si="15"/>
        <v>#N/A</v>
      </c>
      <c r="I45" s="1" t="e">
        <f t="shared" si="16"/>
        <v>#N/A</v>
      </c>
      <c r="J45" s="1" t="e">
        <f t="shared" si="17"/>
        <v>#N/A</v>
      </c>
      <c r="K45" s="1" t="e">
        <f t="shared" si="18"/>
        <v>#N/A</v>
      </c>
      <c r="L45" s="1" t="e">
        <f t="shared" si="19"/>
        <v>#N/A</v>
      </c>
      <c r="M45" s="1" t="e">
        <f t="shared" si="20"/>
        <v>#N/A</v>
      </c>
      <c r="N45" s="1" t="e">
        <f t="shared" si="21"/>
        <v>#N/A</v>
      </c>
      <c r="O45" s="1" t="e">
        <f t="shared" si="22"/>
        <v>#N/A</v>
      </c>
      <c r="P45" t="e">
        <f t="shared" si="11"/>
        <v>#N/A</v>
      </c>
    </row>
    <row r="46" spans="1:16" x14ac:dyDescent="0.3">
      <c r="A46" t="s">
        <v>1180</v>
      </c>
      <c r="B46" t="s">
        <v>178</v>
      </c>
      <c r="C46" s="1"/>
      <c r="D46" s="1"/>
      <c r="E46" s="1" t="e">
        <f t="shared" si="12"/>
        <v>#N/A</v>
      </c>
      <c r="F46" s="1" t="e">
        <f t="shared" si="13"/>
        <v>#N/A</v>
      </c>
      <c r="G46" s="1" t="e">
        <f t="shared" si="14"/>
        <v>#N/A</v>
      </c>
      <c r="H46" s="1" t="e">
        <f t="shared" si="15"/>
        <v>#N/A</v>
      </c>
      <c r="I46" s="1" t="e">
        <f t="shared" si="16"/>
        <v>#N/A</v>
      </c>
      <c r="J46" s="1" t="e">
        <f t="shared" si="17"/>
        <v>#N/A</v>
      </c>
      <c r="K46" s="1" t="e">
        <f t="shared" si="18"/>
        <v>#N/A</v>
      </c>
      <c r="L46" s="1" t="e">
        <f t="shared" si="19"/>
        <v>#N/A</v>
      </c>
      <c r="M46" s="1" t="e">
        <f t="shared" si="20"/>
        <v>#N/A</v>
      </c>
      <c r="N46" s="1" t="e">
        <f t="shared" si="21"/>
        <v>#N/A</v>
      </c>
      <c r="O46" s="1" t="e">
        <f t="shared" si="22"/>
        <v>#N/A</v>
      </c>
      <c r="P46" t="e">
        <f t="shared" si="11"/>
        <v>#N/A</v>
      </c>
    </row>
    <row r="47" spans="1:16" x14ac:dyDescent="0.3">
      <c r="A47" t="s">
        <v>1181</v>
      </c>
      <c r="B47" t="s">
        <v>178</v>
      </c>
      <c r="C47" s="1"/>
      <c r="D47" s="1"/>
      <c r="E47" s="1" t="e">
        <f t="shared" si="12"/>
        <v>#N/A</v>
      </c>
      <c r="F47" s="1" t="e">
        <f t="shared" si="13"/>
        <v>#N/A</v>
      </c>
      <c r="G47" s="1" t="e">
        <f t="shared" si="14"/>
        <v>#N/A</v>
      </c>
      <c r="H47" s="1" t="e">
        <f t="shared" si="15"/>
        <v>#N/A</v>
      </c>
      <c r="I47" s="1" t="e">
        <f t="shared" si="16"/>
        <v>#N/A</v>
      </c>
      <c r="J47" s="1" t="e">
        <f t="shared" si="17"/>
        <v>#N/A</v>
      </c>
      <c r="K47" s="1" t="e">
        <f t="shared" si="18"/>
        <v>#N/A</v>
      </c>
      <c r="L47" s="1" t="e">
        <f t="shared" si="19"/>
        <v>#N/A</v>
      </c>
      <c r="M47" s="1" t="e">
        <f t="shared" si="20"/>
        <v>#N/A</v>
      </c>
      <c r="N47" s="1" t="e">
        <f t="shared" si="21"/>
        <v>#N/A</v>
      </c>
      <c r="O47" s="1" t="e">
        <f t="shared" si="22"/>
        <v>#N/A</v>
      </c>
      <c r="P47" t="e">
        <f t="shared" si="11"/>
        <v>#N/A</v>
      </c>
    </row>
    <row r="48" spans="1:16" x14ac:dyDescent="0.3">
      <c r="A48" t="s">
        <v>1182</v>
      </c>
      <c r="B48" t="s">
        <v>178</v>
      </c>
      <c r="C48" s="1"/>
      <c r="D48" s="1"/>
      <c r="E48" s="1" t="e">
        <f t="shared" si="12"/>
        <v>#N/A</v>
      </c>
      <c r="F48" s="1" t="e">
        <f t="shared" si="13"/>
        <v>#N/A</v>
      </c>
      <c r="G48" s="1" t="e">
        <f t="shared" si="14"/>
        <v>#N/A</v>
      </c>
      <c r="H48" s="1" t="e">
        <f t="shared" si="15"/>
        <v>#N/A</v>
      </c>
      <c r="I48" s="1" t="e">
        <f t="shared" si="16"/>
        <v>#N/A</v>
      </c>
      <c r="J48" s="1" t="e">
        <f t="shared" si="17"/>
        <v>#N/A</v>
      </c>
      <c r="K48" s="1" t="e">
        <f t="shared" si="18"/>
        <v>#N/A</v>
      </c>
      <c r="L48" s="1" t="e">
        <f t="shared" si="19"/>
        <v>#N/A</v>
      </c>
      <c r="M48" s="1" t="e">
        <f t="shared" si="20"/>
        <v>#N/A</v>
      </c>
      <c r="N48" s="1" t="e">
        <f t="shared" si="21"/>
        <v>#N/A</v>
      </c>
      <c r="O48" s="1" t="e">
        <f t="shared" si="22"/>
        <v>#N/A</v>
      </c>
      <c r="P48" t="e">
        <f t="shared" si="11"/>
        <v>#N/A</v>
      </c>
    </row>
    <row r="49" spans="1:16" x14ac:dyDescent="0.3">
      <c r="A49" t="s">
        <v>1183</v>
      </c>
      <c r="B49" t="s">
        <v>178</v>
      </c>
      <c r="C49" s="1"/>
      <c r="D49" s="1"/>
      <c r="E49" s="1" t="e">
        <f t="shared" si="12"/>
        <v>#N/A</v>
      </c>
      <c r="F49" s="1" t="e">
        <f t="shared" si="13"/>
        <v>#N/A</v>
      </c>
      <c r="G49" s="1" t="e">
        <f t="shared" si="14"/>
        <v>#N/A</v>
      </c>
      <c r="H49" s="1" t="e">
        <f t="shared" si="15"/>
        <v>#N/A</v>
      </c>
      <c r="I49" s="1" t="e">
        <f t="shared" si="16"/>
        <v>#N/A</v>
      </c>
      <c r="J49" s="1" t="e">
        <f t="shared" si="17"/>
        <v>#N/A</v>
      </c>
      <c r="K49" s="1" t="e">
        <f t="shared" si="18"/>
        <v>#N/A</v>
      </c>
      <c r="L49" s="1" t="e">
        <f t="shared" si="19"/>
        <v>#N/A</v>
      </c>
      <c r="M49" s="1" t="e">
        <f t="shared" si="20"/>
        <v>#N/A</v>
      </c>
      <c r="N49" s="1" t="e">
        <f t="shared" si="21"/>
        <v>#N/A</v>
      </c>
      <c r="O49" s="1" t="e">
        <f t="shared" si="22"/>
        <v>#N/A</v>
      </c>
      <c r="P49" t="e">
        <f t="shared" si="11"/>
        <v>#N/A</v>
      </c>
    </row>
    <row r="50" spans="1:16" x14ac:dyDescent="0.3">
      <c r="A50" t="s">
        <v>1184</v>
      </c>
      <c r="B50" t="s">
        <v>178</v>
      </c>
      <c r="C50" s="1"/>
      <c r="D50" s="1"/>
      <c r="E50" s="1" t="e">
        <f t="shared" si="12"/>
        <v>#N/A</v>
      </c>
      <c r="F50" s="1" t="e">
        <f t="shared" si="13"/>
        <v>#N/A</v>
      </c>
      <c r="G50" s="1" t="e">
        <f t="shared" si="14"/>
        <v>#N/A</v>
      </c>
      <c r="H50" s="1" t="e">
        <f t="shared" si="15"/>
        <v>#N/A</v>
      </c>
      <c r="I50" s="1" t="e">
        <f t="shared" si="16"/>
        <v>#N/A</v>
      </c>
      <c r="J50" s="1" t="e">
        <f t="shared" si="17"/>
        <v>#N/A</v>
      </c>
      <c r="K50" s="1" t="e">
        <f t="shared" si="18"/>
        <v>#N/A</v>
      </c>
      <c r="L50" s="1" t="e">
        <f t="shared" si="19"/>
        <v>#N/A</v>
      </c>
      <c r="M50" s="1" t="e">
        <f t="shared" si="20"/>
        <v>#N/A</v>
      </c>
      <c r="N50" s="1" t="e">
        <f t="shared" si="21"/>
        <v>#N/A</v>
      </c>
      <c r="O50" s="1" t="e">
        <f t="shared" si="22"/>
        <v>#N/A</v>
      </c>
      <c r="P50" t="e">
        <f t="shared" si="11"/>
        <v>#N/A</v>
      </c>
    </row>
    <row r="51" spans="1:16" x14ac:dyDescent="0.3">
      <c r="A51" t="s">
        <v>1185</v>
      </c>
      <c r="B51" t="s">
        <v>178</v>
      </c>
      <c r="C51" s="1"/>
      <c r="D51" s="1"/>
      <c r="E51" s="1" t="e">
        <f t="shared" si="12"/>
        <v>#N/A</v>
      </c>
      <c r="F51" s="1" t="e">
        <f t="shared" si="13"/>
        <v>#N/A</v>
      </c>
      <c r="G51" s="1" t="e">
        <f t="shared" si="14"/>
        <v>#N/A</v>
      </c>
      <c r="H51" s="1" t="e">
        <f t="shared" si="15"/>
        <v>#N/A</v>
      </c>
      <c r="I51" s="1" t="e">
        <f t="shared" si="16"/>
        <v>#N/A</v>
      </c>
      <c r="J51" s="1" t="e">
        <f t="shared" si="17"/>
        <v>#N/A</v>
      </c>
      <c r="K51" s="1" t="e">
        <f t="shared" si="18"/>
        <v>#N/A</v>
      </c>
      <c r="L51" s="1" t="e">
        <f t="shared" si="19"/>
        <v>#N/A</v>
      </c>
      <c r="M51" s="1" t="e">
        <f t="shared" si="20"/>
        <v>#N/A</v>
      </c>
      <c r="N51" s="1" t="e">
        <f t="shared" si="21"/>
        <v>#N/A</v>
      </c>
      <c r="O51" s="1" t="e">
        <f t="shared" si="22"/>
        <v>#N/A</v>
      </c>
      <c r="P51" t="e">
        <f t="shared" si="11"/>
        <v>#N/A</v>
      </c>
    </row>
    <row r="52" spans="1:16" x14ac:dyDescent="0.3">
      <c r="A52" t="s">
        <v>1186</v>
      </c>
      <c r="B52" t="s">
        <v>178</v>
      </c>
      <c r="C52" s="1"/>
      <c r="D52" s="1"/>
      <c r="E52" s="1" t="e">
        <f t="shared" si="12"/>
        <v>#N/A</v>
      </c>
      <c r="F52" s="1" t="e">
        <f t="shared" si="13"/>
        <v>#N/A</v>
      </c>
      <c r="G52" s="1" t="e">
        <f t="shared" si="14"/>
        <v>#N/A</v>
      </c>
      <c r="H52" s="1" t="e">
        <f t="shared" si="15"/>
        <v>#N/A</v>
      </c>
      <c r="I52" s="1" t="e">
        <f t="shared" si="16"/>
        <v>#N/A</v>
      </c>
      <c r="J52" s="1" t="e">
        <f t="shared" si="17"/>
        <v>#N/A</v>
      </c>
      <c r="K52" s="1" t="e">
        <f t="shared" si="18"/>
        <v>#N/A</v>
      </c>
      <c r="L52" s="1" t="e">
        <f t="shared" si="19"/>
        <v>#N/A</v>
      </c>
      <c r="M52" s="1" t="e">
        <f t="shared" si="20"/>
        <v>#N/A</v>
      </c>
      <c r="N52" s="1" t="e">
        <f t="shared" si="21"/>
        <v>#N/A</v>
      </c>
      <c r="O52" s="1" t="e">
        <f t="shared" si="22"/>
        <v>#N/A</v>
      </c>
      <c r="P52" t="e">
        <f t="shared" si="11"/>
        <v>#N/A</v>
      </c>
    </row>
    <row r="53" spans="1:16" x14ac:dyDescent="0.3">
      <c r="A53" t="s">
        <v>182</v>
      </c>
      <c r="B53" t="s">
        <v>178</v>
      </c>
      <c r="C53" s="1">
        <v>2468</v>
      </c>
      <c r="D53" s="1" t="s">
        <v>183</v>
      </c>
      <c r="E53" s="1" t="str">
        <f t="shared" si="12"/>
        <v>CMSMED</v>
      </c>
      <c r="F53" s="1">
        <f t="shared" si="13"/>
        <v>10112</v>
      </c>
      <c r="G53" s="1" t="str">
        <f t="shared" si="14"/>
        <v>ALABAMA MEDICARE</v>
      </c>
      <c r="H53" s="1" t="str">
        <f t="shared" si="15"/>
        <v>Professional</v>
      </c>
      <c r="I53" s="1" t="str">
        <f t="shared" si="16"/>
        <v>AL</v>
      </c>
      <c r="J53" s="1" t="str">
        <f t="shared" si="17"/>
        <v>Yes</v>
      </c>
      <c r="K53" s="1" t="str">
        <f t="shared" si="18"/>
        <v>Yes</v>
      </c>
      <c r="L53" s="1" t="str">
        <f t="shared" si="19"/>
        <v>Yes</v>
      </c>
      <c r="M53" s="1" t="str">
        <f t="shared" si="20"/>
        <v>Yes</v>
      </c>
      <c r="N53" s="1" t="str">
        <f t="shared" si="21"/>
        <v>Yes</v>
      </c>
      <c r="O53" s="1" t="str">
        <f>VLOOKUP(C53,RHTABLE,12,FALSE)</f>
        <v>C,R,E</v>
      </c>
      <c r="P53" t="str">
        <f t="shared" si="11"/>
        <v>C,R,E</v>
      </c>
    </row>
    <row r="54" spans="1:16" x14ac:dyDescent="0.3">
      <c r="A54" t="s">
        <v>1187</v>
      </c>
      <c r="B54" t="s">
        <v>178</v>
      </c>
      <c r="C54" s="1"/>
      <c r="D54" s="1"/>
      <c r="E54" s="1" t="e">
        <f t="shared" si="12"/>
        <v>#N/A</v>
      </c>
      <c r="F54" s="1" t="e">
        <f t="shared" si="13"/>
        <v>#N/A</v>
      </c>
      <c r="G54" s="1" t="e">
        <f t="shared" si="14"/>
        <v>#N/A</v>
      </c>
      <c r="H54" s="1" t="e">
        <f t="shared" si="15"/>
        <v>#N/A</v>
      </c>
      <c r="I54" s="1" t="e">
        <f t="shared" si="16"/>
        <v>#N/A</v>
      </c>
      <c r="J54" s="1" t="e">
        <f t="shared" si="17"/>
        <v>#N/A</v>
      </c>
      <c r="K54" s="1" t="e">
        <f t="shared" si="18"/>
        <v>#N/A</v>
      </c>
      <c r="L54" s="1" t="e">
        <f t="shared" si="19"/>
        <v>#N/A</v>
      </c>
      <c r="M54" s="1" t="e">
        <f t="shared" si="20"/>
        <v>#N/A</v>
      </c>
      <c r="N54" s="1" t="e">
        <f t="shared" si="21"/>
        <v>#N/A</v>
      </c>
      <c r="O54" s="1" t="e">
        <f t="shared" ref="O54:O63" si="23">VLOOKUP(C54,RHTABLE,13,FALSE)</f>
        <v>#N/A</v>
      </c>
      <c r="P54" t="e">
        <f t="shared" si="11"/>
        <v>#N/A</v>
      </c>
    </row>
    <row r="55" spans="1:16" x14ac:dyDescent="0.3">
      <c r="A55" t="s">
        <v>1188</v>
      </c>
      <c r="B55" t="s">
        <v>178</v>
      </c>
      <c r="C55" s="1"/>
      <c r="D55" s="1"/>
      <c r="E55" s="1" t="e">
        <f t="shared" si="12"/>
        <v>#N/A</v>
      </c>
      <c r="F55" s="1" t="e">
        <f t="shared" si="13"/>
        <v>#N/A</v>
      </c>
      <c r="G55" s="1" t="e">
        <f t="shared" si="14"/>
        <v>#N/A</v>
      </c>
      <c r="H55" s="1" t="e">
        <f t="shared" si="15"/>
        <v>#N/A</v>
      </c>
      <c r="I55" s="1" t="e">
        <f t="shared" si="16"/>
        <v>#N/A</v>
      </c>
      <c r="J55" s="1" t="e">
        <f t="shared" si="17"/>
        <v>#N/A</v>
      </c>
      <c r="K55" s="1" t="e">
        <f t="shared" si="18"/>
        <v>#N/A</v>
      </c>
      <c r="L55" s="1" t="e">
        <f t="shared" si="19"/>
        <v>#N/A</v>
      </c>
      <c r="M55" s="1" t="e">
        <f t="shared" si="20"/>
        <v>#N/A</v>
      </c>
      <c r="N55" s="1" t="e">
        <f t="shared" si="21"/>
        <v>#N/A</v>
      </c>
      <c r="O55" s="1" t="e">
        <f t="shared" si="23"/>
        <v>#N/A</v>
      </c>
      <c r="P55" t="e">
        <f t="shared" si="11"/>
        <v>#N/A</v>
      </c>
    </row>
    <row r="56" spans="1:16" x14ac:dyDescent="0.3">
      <c r="A56" t="s">
        <v>1189</v>
      </c>
      <c r="B56" t="s">
        <v>178</v>
      </c>
      <c r="C56" s="1"/>
      <c r="D56" s="1"/>
      <c r="E56" s="1" t="e">
        <f t="shared" si="12"/>
        <v>#N/A</v>
      </c>
      <c r="F56" s="1" t="e">
        <f t="shared" si="13"/>
        <v>#N/A</v>
      </c>
      <c r="G56" s="1" t="e">
        <f t="shared" si="14"/>
        <v>#N/A</v>
      </c>
      <c r="H56" s="1" t="e">
        <f t="shared" si="15"/>
        <v>#N/A</v>
      </c>
      <c r="I56" s="1" t="e">
        <f t="shared" si="16"/>
        <v>#N/A</v>
      </c>
      <c r="J56" s="1" t="e">
        <f t="shared" si="17"/>
        <v>#N/A</v>
      </c>
      <c r="K56" s="1" t="e">
        <f t="shared" si="18"/>
        <v>#N/A</v>
      </c>
      <c r="L56" s="1" t="e">
        <f t="shared" si="19"/>
        <v>#N/A</v>
      </c>
      <c r="M56" s="1" t="e">
        <f t="shared" si="20"/>
        <v>#N/A</v>
      </c>
      <c r="N56" s="1" t="e">
        <f t="shared" si="21"/>
        <v>#N/A</v>
      </c>
      <c r="O56" s="1" t="e">
        <f t="shared" si="23"/>
        <v>#N/A</v>
      </c>
      <c r="P56" t="e">
        <f t="shared" si="11"/>
        <v>#N/A</v>
      </c>
    </row>
    <row r="57" spans="1:16" x14ac:dyDescent="0.3">
      <c r="A57" t="s">
        <v>1190</v>
      </c>
      <c r="B57" t="s">
        <v>178</v>
      </c>
      <c r="C57" s="1"/>
      <c r="D57" s="1"/>
      <c r="E57" s="1" t="e">
        <f t="shared" si="12"/>
        <v>#N/A</v>
      </c>
      <c r="F57" s="1" t="e">
        <f t="shared" si="13"/>
        <v>#N/A</v>
      </c>
      <c r="G57" s="1" t="e">
        <f t="shared" si="14"/>
        <v>#N/A</v>
      </c>
      <c r="H57" s="1" t="e">
        <f t="shared" si="15"/>
        <v>#N/A</v>
      </c>
      <c r="I57" s="1" t="e">
        <f t="shared" si="16"/>
        <v>#N/A</v>
      </c>
      <c r="J57" s="1" t="e">
        <f t="shared" si="17"/>
        <v>#N/A</v>
      </c>
      <c r="K57" s="1" t="e">
        <f t="shared" si="18"/>
        <v>#N/A</v>
      </c>
      <c r="L57" s="1" t="e">
        <f t="shared" si="19"/>
        <v>#N/A</v>
      </c>
      <c r="M57" s="1" t="e">
        <f t="shared" si="20"/>
        <v>#N/A</v>
      </c>
      <c r="N57" s="1" t="e">
        <f t="shared" si="21"/>
        <v>#N/A</v>
      </c>
      <c r="O57" s="1" t="e">
        <f t="shared" si="23"/>
        <v>#N/A</v>
      </c>
      <c r="P57" t="e">
        <f t="shared" si="11"/>
        <v>#N/A</v>
      </c>
    </row>
    <row r="58" spans="1:16" x14ac:dyDescent="0.3">
      <c r="A58" t="s">
        <v>1191</v>
      </c>
      <c r="B58" t="s">
        <v>178</v>
      </c>
      <c r="C58" s="1"/>
      <c r="D58" s="1"/>
      <c r="E58" s="1" t="e">
        <f t="shared" si="12"/>
        <v>#N/A</v>
      </c>
      <c r="F58" s="1" t="e">
        <f t="shared" si="13"/>
        <v>#N/A</v>
      </c>
      <c r="G58" s="1" t="e">
        <f t="shared" si="14"/>
        <v>#N/A</v>
      </c>
      <c r="H58" s="1" t="e">
        <f t="shared" si="15"/>
        <v>#N/A</v>
      </c>
      <c r="I58" s="1" t="e">
        <f t="shared" si="16"/>
        <v>#N/A</v>
      </c>
      <c r="J58" s="1" t="e">
        <f t="shared" si="17"/>
        <v>#N/A</v>
      </c>
      <c r="K58" s="1" t="e">
        <f t="shared" si="18"/>
        <v>#N/A</v>
      </c>
      <c r="L58" s="1" t="e">
        <f t="shared" si="19"/>
        <v>#N/A</v>
      </c>
      <c r="M58" s="1" t="e">
        <f t="shared" si="20"/>
        <v>#N/A</v>
      </c>
      <c r="N58" s="1" t="e">
        <f t="shared" si="21"/>
        <v>#N/A</v>
      </c>
      <c r="O58" s="1" t="e">
        <f t="shared" si="23"/>
        <v>#N/A</v>
      </c>
      <c r="P58" t="e">
        <f t="shared" si="11"/>
        <v>#N/A</v>
      </c>
    </row>
    <row r="59" spans="1:16" x14ac:dyDescent="0.3">
      <c r="A59" t="s">
        <v>1192</v>
      </c>
      <c r="B59" t="s">
        <v>178</v>
      </c>
      <c r="C59" s="1"/>
      <c r="D59" s="1"/>
      <c r="E59" s="1" t="e">
        <f t="shared" si="12"/>
        <v>#N/A</v>
      </c>
      <c r="F59" s="1" t="e">
        <f t="shared" si="13"/>
        <v>#N/A</v>
      </c>
      <c r="G59" s="1" t="e">
        <f t="shared" si="14"/>
        <v>#N/A</v>
      </c>
      <c r="H59" s="1" t="e">
        <f t="shared" si="15"/>
        <v>#N/A</v>
      </c>
      <c r="I59" s="1" t="e">
        <f t="shared" si="16"/>
        <v>#N/A</v>
      </c>
      <c r="J59" s="1" t="e">
        <f t="shared" si="17"/>
        <v>#N/A</v>
      </c>
      <c r="K59" s="1" t="e">
        <f t="shared" si="18"/>
        <v>#N/A</v>
      </c>
      <c r="L59" s="1" t="e">
        <f t="shared" si="19"/>
        <v>#N/A</v>
      </c>
      <c r="M59" s="1" t="e">
        <f t="shared" si="20"/>
        <v>#N/A</v>
      </c>
      <c r="N59" s="1" t="e">
        <f t="shared" si="21"/>
        <v>#N/A</v>
      </c>
      <c r="O59" s="1" t="e">
        <f t="shared" si="23"/>
        <v>#N/A</v>
      </c>
      <c r="P59" t="e">
        <f t="shared" si="11"/>
        <v>#N/A</v>
      </c>
    </row>
    <row r="60" spans="1:16" x14ac:dyDescent="0.3">
      <c r="A60" t="s">
        <v>1193</v>
      </c>
      <c r="B60" t="s">
        <v>178</v>
      </c>
      <c r="C60" s="1"/>
      <c r="D60" s="1"/>
      <c r="E60" s="1" t="e">
        <f t="shared" si="12"/>
        <v>#N/A</v>
      </c>
      <c r="F60" s="1" t="e">
        <f t="shared" si="13"/>
        <v>#N/A</v>
      </c>
      <c r="G60" s="1" t="e">
        <f t="shared" si="14"/>
        <v>#N/A</v>
      </c>
      <c r="H60" s="1" t="e">
        <f t="shared" si="15"/>
        <v>#N/A</v>
      </c>
      <c r="I60" s="1" t="e">
        <f t="shared" si="16"/>
        <v>#N/A</v>
      </c>
      <c r="J60" s="1" t="e">
        <f t="shared" si="17"/>
        <v>#N/A</v>
      </c>
      <c r="K60" s="1" t="e">
        <f t="shared" si="18"/>
        <v>#N/A</v>
      </c>
      <c r="L60" s="1" t="e">
        <f t="shared" si="19"/>
        <v>#N/A</v>
      </c>
      <c r="M60" s="1" t="e">
        <f t="shared" si="20"/>
        <v>#N/A</v>
      </c>
      <c r="N60" s="1" t="e">
        <f t="shared" si="21"/>
        <v>#N/A</v>
      </c>
      <c r="O60" s="1" t="e">
        <f t="shared" si="23"/>
        <v>#N/A</v>
      </c>
      <c r="P60" t="e">
        <f t="shared" si="11"/>
        <v>#N/A</v>
      </c>
    </row>
    <row r="61" spans="1:16" x14ac:dyDescent="0.3">
      <c r="A61" t="s">
        <v>1194</v>
      </c>
      <c r="B61" t="s">
        <v>178</v>
      </c>
      <c r="C61" s="1"/>
      <c r="D61" s="1"/>
      <c r="E61" s="1" t="e">
        <f t="shared" si="12"/>
        <v>#N/A</v>
      </c>
      <c r="F61" s="1" t="e">
        <f t="shared" si="13"/>
        <v>#N/A</v>
      </c>
      <c r="G61" s="1" t="e">
        <f t="shared" si="14"/>
        <v>#N/A</v>
      </c>
      <c r="H61" s="1" t="e">
        <f t="shared" si="15"/>
        <v>#N/A</v>
      </c>
      <c r="I61" s="1" t="e">
        <f t="shared" si="16"/>
        <v>#N/A</v>
      </c>
      <c r="J61" s="1" t="e">
        <f t="shared" si="17"/>
        <v>#N/A</v>
      </c>
      <c r="K61" s="1" t="e">
        <f t="shared" si="18"/>
        <v>#N/A</v>
      </c>
      <c r="L61" s="1" t="e">
        <f t="shared" si="19"/>
        <v>#N/A</v>
      </c>
      <c r="M61" s="1" t="e">
        <f t="shared" si="20"/>
        <v>#N/A</v>
      </c>
      <c r="N61" s="1" t="e">
        <f t="shared" si="21"/>
        <v>#N/A</v>
      </c>
      <c r="O61" s="1" t="e">
        <f t="shared" si="23"/>
        <v>#N/A</v>
      </c>
      <c r="P61" t="e">
        <f t="shared" si="11"/>
        <v>#N/A</v>
      </c>
    </row>
    <row r="62" spans="1:16" x14ac:dyDescent="0.3">
      <c r="A62" t="s">
        <v>1195</v>
      </c>
      <c r="B62" t="s">
        <v>178</v>
      </c>
      <c r="C62" s="1"/>
      <c r="D62" s="1"/>
      <c r="E62" s="1" t="e">
        <f t="shared" si="12"/>
        <v>#N/A</v>
      </c>
      <c r="F62" s="1" t="e">
        <f t="shared" si="13"/>
        <v>#N/A</v>
      </c>
      <c r="G62" s="1" t="e">
        <f t="shared" si="14"/>
        <v>#N/A</v>
      </c>
      <c r="H62" s="1" t="e">
        <f t="shared" si="15"/>
        <v>#N/A</v>
      </c>
      <c r="I62" s="1" t="e">
        <f t="shared" si="16"/>
        <v>#N/A</v>
      </c>
      <c r="J62" s="1" t="e">
        <f t="shared" si="17"/>
        <v>#N/A</v>
      </c>
      <c r="K62" s="1" t="e">
        <f t="shared" si="18"/>
        <v>#N/A</v>
      </c>
      <c r="L62" s="1" t="e">
        <f t="shared" si="19"/>
        <v>#N/A</v>
      </c>
      <c r="M62" s="1" t="e">
        <f t="shared" si="20"/>
        <v>#N/A</v>
      </c>
      <c r="N62" s="1" t="e">
        <f t="shared" si="21"/>
        <v>#N/A</v>
      </c>
      <c r="O62" s="1" t="e">
        <f t="shared" si="23"/>
        <v>#N/A</v>
      </c>
      <c r="P62" t="e">
        <f t="shared" si="11"/>
        <v>#N/A</v>
      </c>
    </row>
    <row r="63" spans="1:16" x14ac:dyDescent="0.3">
      <c r="A63" t="s">
        <v>1196</v>
      </c>
      <c r="B63" t="s">
        <v>178</v>
      </c>
      <c r="C63" s="1"/>
      <c r="D63" s="1"/>
      <c r="E63" s="1" t="e">
        <f t="shared" si="12"/>
        <v>#N/A</v>
      </c>
      <c r="F63" s="1" t="e">
        <f t="shared" si="13"/>
        <v>#N/A</v>
      </c>
      <c r="G63" s="1" t="e">
        <f t="shared" si="14"/>
        <v>#N/A</v>
      </c>
      <c r="H63" s="1" t="e">
        <f t="shared" si="15"/>
        <v>#N/A</v>
      </c>
      <c r="I63" s="1" t="e">
        <f t="shared" si="16"/>
        <v>#N/A</v>
      </c>
      <c r="J63" s="1" t="e">
        <f t="shared" si="17"/>
        <v>#N/A</v>
      </c>
      <c r="K63" s="1" t="e">
        <f t="shared" si="18"/>
        <v>#N/A</v>
      </c>
      <c r="L63" s="1" t="e">
        <f t="shared" si="19"/>
        <v>#N/A</v>
      </c>
      <c r="M63" s="1" t="e">
        <f t="shared" si="20"/>
        <v>#N/A</v>
      </c>
      <c r="N63" s="1" t="e">
        <f t="shared" si="21"/>
        <v>#N/A</v>
      </c>
      <c r="O63" s="1" t="e">
        <f t="shared" si="23"/>
        <v>#N/A</v>
      </c>
      <c r="P63" t="e">
        <f t="shared" si="11"/>
        <v>#N/A</v>
      </c>
    </row>
    <row r="64" spans="1:16" x14ac:dyDescent="0.3">
      <c r="A64" t="s">
        <v>180</v>
      </c>
      <c r="B64" t="s">
        <v>178</v>
      </c>
      <c r="C64" s="1">
        <v>4479</v>
      </c>
      <c r="D64" s="1" t="s">
        <v>181</v>
      </c>
      <c r="E64" s="1" t="str">
        <f t="shared" si="12"/>
        <v>ALCAID</v>
      </c>
      <c r="F64" s="1">
        <f t="shared" si="13"/>
        <v>822287119</v>
      </c>
      <c r="G64" s="1" t="str">
        <f t="shared" si="14"/>
        <v>ALABAMA MEDICAID</v>
      </c>
      <c r="H64" s="1" t="str">
        <f t="shared" si="15"/>
        <v>Professional</v>
      </c>
      <c r="I64" s="1" t="str">
        <f t="shared" si="16"/>
        <v>AL</v>
      </c>
      <c r="J64" s="1" t="str">
        <f t="shared" si="17"/>
        <v>Yes</v>
      </c>
      <c r="K64" s="1" t="str">
        <f t="shared" si="18"/>
        <v>Yes</v>
      </c>
      <c r="L64" s="1" t="str">
        <f t="shared" si="19"/>
        <v>Yes</v>
      </c>
      <c r="M64" s="1" t="str">
        <f t="shared" si="20"/>
        <v>Yes</v>
      </c>
      <c r="N64" s="1" t="str">
        <f t="shared" si="21"/>
        <v>No</v>
      </c>
      <c r="O64" s="1" t="str">
        <f>VLOOKUP(C64,RHTABLE,12,FALSE)</f>
        <v>R</v>
      </c>
      <c r="P64" t="str">
        <f t="shared" si="11"/>
        <v>R</v>
      </c>
    </row>
    <row r="65" spans="1:16" x14ac:dyDescent="0.3">
      <c r="A65" t="s">
        <v>1197</v>
      </c>
      <c r="B65" t="s">
        <v>178</v>
      </c>
      <c r="F65" s="2"/>
      <c r="P65" t="e">
        <f t="shared" si="11"/>
        <v>#N/A</v>
      </c>
    </row>
    <row r="66" spans="1:16" x14ac:dyDescent="0.3">
      <c r="A66" t="s">
        <v>1198</v>
      </c>
      <c r="B66" t="s">
        <v>178</v>
      </c>
      <c r="C66" s="1"/>
      <c r="D66" s="1"/>
      <c r="E66" s="1" t="e">
        <f t="shared" ref="E66:E129" si="24">VLOOKUP(C66,RHTABLE,2,FALSE)</f>
        <v>#N/A</v>
      </c>
      <c r="F66" s="1" t="e">
        <f t="shared" ref="F66:F129" si="25">VLOOKUP(C66,RHTABLE,3,FALSE)</f>
        <v>#N/A</v>
      </c>
      <c r="G66" s="1" t="e">
        <f t="shared" ref="G66:G129" si="26">VLOOKUP(C66,RHTABLE,4,FALSE)</f>
        <v>#N/A</v>
      </c>
      <c r="H66" s="1" t="e">
        <f t="shared" ref="H66:H129" si="27">VLOOKUP(C66,RHTABLE,5,FALSE)</f>
        <v>#N/A</v>
      </c>
      <c r="I66" s="1" t="e">
        <f t="shared" ref="I66:I129" si="28">VLOOKUP(C66,RHTABLE,6,FALSE)</f>
        <v>#N/A</v>
      </c>
      <c r="J66" s="1" t="e">
        <f t="shared" ref="J66:J129" si="29">VLOOKUP(C66,RHTABLE,7,FALSE)</f>
        <v>#N/A</v>
      </c>
      <c r="K66" s="1" t="e">
        <f t="shared" ref="K66:K129" si="30">VLOOKUP(C66,RHTABLE,8,FALSE)</f>
        <v>#N/A</v>
      </c>
      <c r="L66" s="1" t="e">
        <f t="shared" ref="L66:L129" si="31">VLOOKUP(C66,RHTABLE,9,FALSE)</f>
        <v>#N/A</v>
      </c>
      <c r="M66" s="1" t="e">
        <f t="shared" ref="M66:M129" si="32">VLOOKUP(C66,RHTABLE,10,FALSE)</f>
        <v>#N/A</v>
      </c>
      <c r="N66" s="1" t="e">
        <f t="shared" ref="N66:N129" si="33">VLOOKUP(C66,RHTABLE,11,FALSE)</f>
        <v>#N/A</v>
      </c>
      <c r="O66" s="1" t="e">
        <f t="shared" ref="O66:O77" si="34">VLOOKUP(C66,RHTABLE,12,FALSE)</f>
        <v>#N/A</v>
      </c>
      <c r="P66" t="e">
        <f t="shared" ref="P66:P129" si="35">VLOOKUP(C66,RHTABLE,12,FALSE)</f>
        <v>#N/A</v>
      </c>
    </row>
    <row r="67" spans="1:16" x14ac:dyDescent="0.3">
      <c r="A67" t="s">
        <v>1199</v>
      </c>
      <c r="B67" t="s">
        <v>178</v>
      </c>
      <c r="C67" s="1"/>
      <c r="D67" s="1"/>
      <c r="E67" s="1" t="e">
        <f t="shared" si="24"/>
        <v>#N/A</v>
      </c>
      <c r="F67" s="1" t="e">
        <f t="shared" si="25"/>
        <v>#N/A</v>
      </c>
      <c r="G67" s="1" t="e">
        <f t="shared" si="26"/>
        <v>#N/A</v>
      </c>
      <c r="H67" s="1" t="e">
        <f t="shared" si="27"/>
        <v>#N/A</v>
      </c>
      <c r="I67" s="1" t="e">
        <f t="shared" si="28"/>
        <v>#N/A</v>
      </c>
      <c r="J67" s="1" t="e">
        <f t="shared" si="29"/>
        <v>#N/A</v>
      </c>
      <c r="K67" s="1" t="e">
        <f t="shared" si="30"/>
        <v>#N/A</v>
      </c>
      <c r="L67" s="1" t="e">
        <f t="shared" si="31"/>
        <v>#N/A</v>
      </c>
      <c r="M67" s="1" t="e">
        <f t="shared" si="32"/>
        <v>#N/A</v>
      </c>
      <c r="N67" s="1" t="e">
        <f t="shared" si="33"/>
        <v>#N/A</v>
      </c>
      <c r="O67" s="1" t="e">
        <f t="shared" si="34"/>
        <v>#N/A</v>
      </c>
      <c r="P67" t="e">
        <f t="shared" si="35"/>
        <v>#N/A</v>
      </c>
    </row>
    <row r="68" spans="1:16" x14ac:dyDescent="0.3">
      <c r="A68" t="s">
        <v>1200</v>
      </c>
      <c r="B68" t="s">
        <v>178</v>
      </c>
      <c r="C68" s="1"/>
      <c r="D68" s="1"/>
      <c r="E68" s="1" t="e">
        <f t="shared" si="24"/>
        <v>#N/A</v>
      </c>
      <c r="F68" s="1" t="e">
        <f t="shared" si="25"/>
        <v>#N/A</v>
      </c>
      <c r="G68" s="1" t="e">
        <f t="shared" si="26"/>
        <v>#N/A</v>
      </c>
      <c r="H68" s="1" t="e">
        <f t="shared" si="27"/>
        <v>#N/A</v>
      </c>
      <c r="I68" s="1" t="e">
        <f t="shared" si="28"/>
        <v>#N/A</v>
      </c>
      <c r="J68" s="1" t="e">
        <f t="shared" si="29"/>
        <v>#N/A</v>
      </c>
      <c r="K68" s="1" t="e">
        <f t="shared" si="30"/>
        <v>#N/A</v>
      </c>
      <c r="L68" s="1" t="e">
        <f t="shared" si="31"/>
        <v>#N/A</v>
      </c>
      <c r="M68" s="1" t="e">
        <f t="shared" si="32"/>
        <v>#N/A</v>
      </c>
      <c r="N68" s="1" t="e">
        <f t="shared" si="33"/>
        <v>#N/A</v>
      </c>
      <c r="O68" s="1" t="e">
        <f t="shared" si="34"/>
        <v>#N/A</v>
      </c>
      <c r="P68" t="e">
        <f t="shared" si="35"/>
        <v>#N/A</v>
      </c>
    </row>
    <row r="69" spans="1:16" x14ac:dyDescent="0.3">
      <c r="A69" t="s">
        <v>1201</v>
      </c>
      <c r="B69" t="s">
        <v>178</v>
      </c>
      <c r="C69" s="1"/>
      <c r="D69" s="1"/>
      <c r="E69" s="1" t="e">
        <f t="shared" si="24"/>
        <v>#N/A</v>
      </c>
      <c r="F69" s="1" t="e">
        <f t="shared" si="25"/>
        <v>#N/A</v>
      </c>
      <c r="G69" s="1" t="e">
        <f t="shared" si="26"/>
        <v>#N/A</v>
      </c>
      <c r="H69" s="1" t="e">
        <f t="shared" si="27"/>
        <v>#N/A</v>
      </c>
      <c r="I69" s="1" t="e">
        <f t="shared" si="28"/>
        <v>#N/A</v>
      </c>
      <c r="J69" s="1" t="e">
        <f t="shared" si="29"/>
        <v>#N/A</v>
      </c>
      <c r="K69" s="1" t="e">
        <f t="shared" si="30"/>
        <v>#N/A</v>
      </c>
      <c r="L69" s="1" t="e">
        <f t="shared" si="31"/>
        <v>#N/A</v>
      </c>
      <c r="M69" s="1" t="e">
        <f t="shared" si="32"/>
        <v>#N/A</v>
      </c>
      <c r="N69" s="1" t="e">
        <f t="shared" si="33"/>
        <v>#N/A</v>
      </c>
      <c r="O69" s="1" t="e">
        <f t="shared" si="34"/>
        <v>#N/A</v>
      </c>
      <c r="P69" t="e">
        <f t="shared" si="35"/>
        <v>#N/A</v>
      </c>
    </row>
    <row r="70" spans="1:16" x14ac:dyDescent="0.3">
      <c r="A70" t="s">
        <v>1202</v>
      </c>
      <c r="B70" t="s">
        <v>178</v>
      </c>
      <c r="C70" s="1"/>
      <c r="D70" s="1"/>
      <c r="E70" s="1" t="e">
        <f t="shared" si="24"/>
        <v>#N/A</v>
      </c>
      <c r="F70" s="1" t="e">
        <f t="shared" si="25"/>
        <v>#N/A</v>
      </c>
      <c r="G70" s="1" t="e">
        <f t="shared" si="26"/>
        <v>#N/A</v>
      </c>
      <c r="H70" s="1" t="e">
        <f t="shared" si="27"/>
        <v>#N/A</v>
      </c>
      <c r="I70" s="1" t="e">
        <f t="shared" si="28"/>
        <v>#N/A</v>
      </c>
      <c r="J70" s="1" t="e">
        <f t="shared" si="29"/>
        <v>#N/A</v>
      </c>
      <c r="K70" s="1" t="e">
        <f t="shared" si="30"/>
        <v>#N/A</v>
      </c>
      <c r="L70" s="1" t="e">
        <f t="shared" si="31"/>
        <v>#N/A</v>
      </c>
      <c r="M70" s="1" t="e">
        <f t="shared" si="32"/>
        <v>#N/A</v>
      </c>
      <c r="N70" s="1" t="e">
        <f t="shared" si="33"/>
        <v>#N/A</v>
      </c>
      <c r="O70" s="1" t="e">
        <f t="shared" si="34"/>
        <v>#N/A</v>
      </c>
      <c r="P70" t="e">
        <f t="shared" si="35"/>
        <v>#N/A</v>
      </c>
    </row>
    <row r="71" spans="1:16" x14ac:dyDescent="0.3">
      <c r="A71" t="s">
        <v>1203</v>
      </c>
      <c r="B71" t="s">
        <v>178</v>
      </c>
      <c r="C71" s="1"/>
      <c r="D71" s="1"/>
      <c r="E71" s="1" t="e">
        <f t="shared" si="24"/>
        <v>#N/A</v>
      </c>
      <c r="F71" s="1" t="e">
        <f t="shared" si="25"/>
        <v>#N/A</v>
      </c>
      <c r="G71" s="1" t="e">
        <f t="shared" si="26"/>
        <v>#N/A</v>
      </c>
      <c r="H71" s="1" t="e">
        <f t="shared" si="27"/>
        <v>#N/A</v>
      </c>
      <c r="I71" s="1" t="e">
        <f t="shared" si="28"/>
        <v>#N/A</v>
      </c>
      <c r="J71" s="1" t="e">
        <f t="shared" si="29"/>
        <v>#N/A</v>
      </c>
      <c r="K71" s="1" t="e">
        <f t="shared" si="30"/>
        <v>#N/A</v>
      </c>
      <c r="L71" s="1" t="e">
        <f t="shared" si="31"/>
        <v>#N/A</v>
      </c>
      <c r="M71" s="1" t="e">
        <f t="shared" si="32"/>
        <v>#N/A</v>
      </c>
      <c r="N71" s="1" t="e">
        <f t="shared" si="33"/>
        <v>#N/A</v>
      </c>
      <c r="O71" s="1" t="e">
        <f t="shared" si="34"/>
        <v>#N/A</v>
      </c>
      <c r="P71" t="e">
        <f t="shared" si="35"/>
        <v>#N/A</v>
      </c>
    </row>
    <row r="72" spans="1:16" x14ac:dyDescent="0.3">
      <c r="A72" t="s">
        <v>1204</v>
      </c>
      <c r="B72" t="s">
        <v>178</v>
      </c>
      <c r="C72" s="1"/>
      <c r="D72" s="1"/>
      <c r="E72" s="1" t="e">
        <f t="shared" si="24"/>
        <v>#N/A</v>
      </c>
      <c r="F72" s="1" t="e">
        <f t="shared" si="25"/>
        <v>#N/A</v>
      </c>
      <c r="G72" s="1" t="e">
        <f t="shared" si="26"/>
        <v>#N/A</v>
      </c>
      <c r="H72" s="1" t="e">
        <f t="shared" si="27"/>
        <v>#N/A</v>
      </c>
      <c r="I72" s="1" t="e">
        <f t="shared" si="28"/>
        <v>#N/A</v>
      </c>
      <c r="J72" s="1" t="e">
        <f t="shared" si="29"/>
        <v>#N/A</v>
      </c>
      <c r="K72" s="1" t="e">
        <f t="shared" si="30"/>
        <v>#N/A</v>
      </c>
      <c r="L72" s="1" t="e">
        <f t="shared" si="31"/>
        <v>#N/A</v>
      </c>
      <c r="M72" s="1" t="e">
        <f t="shared" si="32"/>
        <v>#N/A</v>
      </c>
      <c r="N72" s="1" t="e">
        <f t="shared" si="33"/>
        <v>#N/A</v>
      </c>
      <c r="O72" s="1" t="e">
        <f t="shared" si="34"/>
        <v>#N/A</v>
      </c>
      <c r="P72" t="e">
        <f t="shared" si="35"/>
        <v>#N/A</v>
      </c>
    </row>
    <row r="73" spans="1:16" x14ac:dyDescent="0.3">
      <c r="A73" t="s">
        <v>1205</v>
      </c>
      <c r="B73" t="s">
        <v>178</v>
      </c>
      <c r="C73" s="1"/>
      <c r="D73" s="1"/>
      <c r="E73" s="1" t="e">
        <f t="shared" si="24"/>
        <v>#N/A</v>
      </c>
      <c r="F73" s="1" t="e">
        <f t="shared" si="25"/>
        <v>#N/A</v>
      </c>
      <c r="G73" s="1" t="e">
        <f t="shared" si="26"/>
        <v>#N/A</v>
      </c>
      <c r="H73" s="1" t="e">
        <f t="shared" si="27"/>
        <v>#N/A</v>
      </c>
      <c r="I73" s="1" t="e">
        <f t="shared" si="28"/>
        <v>#N/A</v>
      </c>
      <c r="J73" s="1" t="e">
        <f t="shared" si="29"/>
        <v>#N/A</v>
      </c>
      <c r="K73" s="1" t="e">
        <f t="shared" si="30"/>
        <v>#N/A</v>
      </c>
      <c r="L73" s="1" t="e">
        <f t="shared" si="31"/>
        <v>#N/A</v>
      </c>
      <c r="M73" s="1" t="e">
        <f t="shared" si="32"/>
        <v>#N/A</v>
      </c>
      <c r="N73" s="1" t="e">
        <f t="shared" si="33"/>
        <v>#N/A</v>
      </c>
      <c r="O73" s="1" t="e">
        <f t="shared" si="34"/>
        <v>#N/A</v>
      </c>
      <c r="P73" t="e">
        <f t="shared" si="35"/>
        <v>#N/A</v>
      </c>
    </row>
    <row r="74" spans="1:16" x14ac:dyDescent="0.3">
      <c r="A74" t="s">
        <v>1206</v>
      </c>
      <c r="B74" t="s">
        <v>178</v>
      </c>
      <c r="C74" s="1"/>
      <c r="D74" s="1"/>
      <c r="E74" s="1" t="e">
        <f t="shared" si="24"/>
        <v>#N/A</v>
      </c>
      <c r="F74" s="1" t="e">
        <f t="shared" si="25"/>
        <v>#N/A</v>
      </c>
      <c r="G74" s="1" t="e">
        <f t="shared" si="26"/>
        <v>#N/A</v>
      </c>
      <c r="H74" s="1" t="e">
        <f t="shared" si="27"/>
        <v>#N/A</v>
      </c>
      <c r="I74" s="1" t="e">
        <f t="shared" si="28"/>
        <v>#N/A</v>
      </c>
      <c r="J74" s="1" t="e">
        <f t="shared" si="29"/>
        <v>#N/A</v>
      </c>
      <c r="K74" s="1" t="e">
        <f t="shared" si="30"/>
        <v>#N/A</v>
      </c>
      <c r="L74" s="1" t="e">
        <f t="shared" si="31"/>
        <v>#N/A</v>
      </c>
      <c r="M74" s="1" t="e">
        <f t="shared" si="32"/>
        <v>#N/A</v>
      </c>
      <c r="N74" s="1" t="e">
        <f t="shared" si="33"/>
        <v>#N/A</v>
      </c>
      <c r="O74" s="1" t="e">
        <f t="shared" si="34"/>
        <v>#N/A</v>
      </c>
      <c r="P74" t="e">
        <f t="shared" si="35"/>
        <v>#N/A</v>
      </c>
    </row>
    <row r="75" spans="1:16" x14ac:dyDescent="0.3">
      <c r="A75" t="s">
        <v>1115</v>
      </c>
      <c r="B75" t="s">
        <v>178</v>
      </c>
      <c r="C75" s="1">
        <v>4472</v>
      </c>
      <c r="D75" s="1" t="s">
        <v>1116</v>
      </c>
      <c r="E75" s="1" t="str">
        <f t="shared" si="24"/>
        <v>VIVAHL</v>
      </c>
      <c r="F75" s="1">
        <f t="shared" si="25"/>
        <v>63114</v>
      </c>
      <c r="G75" s="1" t="str">
        <f t="shared" si="26"/>
        <v>VIVA HEALTH CARE AND VIVA MEDICARE</v>
      </c>
      <c r="H75" s="1" t="str">
        <f t="shared" si="27"/>
        <v>Professional</v>
      </c>
      <c r="I75" s="1">
        <f t="shared" si="28"/>
        <v>0</v>
      </c>
      <c r="J75" s="1" t="str">
        <f t="shared" si="29"/>
        <v>Yes</v>
      </c>
      <c r="K75" s="1" t="str">
        <f t="shared" si="30"/>
        <v>Yes</v>
      </c>
      <c r="L75" s="1" t="str">
        <f t="shared" si="31"/>
        <v>Yes</v>
      </c>
      <c r="M75" s="1" t="str">
        <f t="shared" si="32"/>
        <v>Yes</v>
      </c>
      <c r="N75" s="1" t="str">
        <f t="shared" si="33"/>
        <v>No</v>
      </c>
      <c r="O75" s="1" t="str">
        <f t="shared" si="34"/>
        <v>R</v>
      </c>
      <c r="P75" t="str">
        <f t="shared" si="35"/>
        <v>R</v>
      </c>
    </row>
    <row r="76" spans="1:16" x14ac:dyDescent="0.3">
      <c r="A76" t="s">
        <v>1207</v>
      </c>
      <c r="B76" t="s">
        <v>178</v>
      </c>
      <c r="C76" s="1"/>
      <c r="D76" s="1"/>
      <c r="E76" s="1" t="e">
        <f t="shared" si="24"/>
        <v>#N/A</v>
      </c>
      <c r="F76" s="1" t="e">
        <f t="shared" si="25"/>
        <v>#N/A</v>
      </c>
      <c r="G76" s="1" t="e">
        <f t="shared" si="26"/>
        <v>#N/A</v>
      </c>
      <c r="H76" s="1" t="e">
        <f t="shared" si="27"/>
        <v>#N/A</v>
      </c>
      <c r="I76" s="1" t="e">
        <f t="shared" si="28"/>
        <v>#N/A</v>
      </c>
      <c r="J76" s="1" t="e">
        <f t="shared" si="29"/>
        <v>#N/A</v>
      </c>
      <c r="K76" s="1" t="e">
        <f t="shared" si="30"/>
        <v>#N/A</v>
      </c>
      <c r="L76" s="1" t="e">
        <f t="shared" si="31"/>
        <v>#N/A</v>
      </c>
      <c r="M76" s="1" t="e">
        <f t="shared" si="32"/>
        <v>#N/A</v>
      </c>
      <c r="N76" s="1" t="e">
        <f t="shared" si="33"/>
        <v>#N/A</v>
      </c>
      <c r="O76" s="1" t="e">
        <f t="shared" si="34"/>
        <v>#N/A</v>
      </c>
      <c r="P76" t="e">
        <f t="shared" si="35"/>
        <v>#N/A</v>
      </c>
    </row>
    <row r="77" spans="1:16" x14ac:dyDescent="0.3">
      <c r="A77" t="s">
        <v>500</v>
      </c>
      <c r="B77" t="s">
        <v>178</v>
      </c>
      <c r="C77" s="1">
        <v>2795</v>
      </c>
      <c r="D77" s="1" t="s">
        <v>501</v>
      </c>
      <c r="E77" s="1" t="str">
        <f t="shared" si="24"/>
        <v>HSPRNG</v>
      </c>
      <c r="F77" s="1" t="str">
        <f t="shared" si="25"/>
        <v>HSTN</v>
      </c>
      <c r="G77" s="1" t="str">
        <f t="shared" si="26"/>
        <v>CIGNA HEALTHSPRING TENNESSEE/ALABAMA</v>
      </c>
      <c r="H77" s="1" t="str">
        <f t="shared" si="27"/>
        <v>Professional</v>
      </c>
      <c r="I77" s="1">
        <f t="shared" si="28"/>
        <v>0</v>
      </c>
      <c r="J77" s="1" t="str">
        <f t="shared" si="29"/>
        <v>Yes</v>
      </c>
      <c r="K77" s="1" t="str">
        <f t="shared" si="30"/>
        <v>Yes</v>
      </c>
      <c r="L77" s="1" t="str">
        <f t="shared" si="31"/>
        <v>Yes</v>
      </c>
      <c r="M77" s="1" t="str">
        <f t="shared" si="32"/>
        <v>Yes</v>
      </c>
      <c r="N77" s="1" t="str">
        <f t="shared" si="33"/>
        <v>No</v>
      </c>
      <c r="O77" s="1" t="str">
        <f t="shared" si="34"/>
        <v>C,R</v>
      </c>
      <c r="P77" t="str">
        <f t="shared" si="35"/>
        <v>C,R</v>
      </c>
    </row>
    <row r="78" spans="1:16" x14ac:dyDescent="0.3">
      <c r="A78" t="s">
        <v>976</v>
      </c>
      <c r="B78" t="s">
        <v>178</v>
      </c>
      <c r="C78" s="1">
        <v>1253</v>
      </c>
      <c r="D78" s="1" t="s">
        <v>769</v>
      </c>
      <c r="E78" s="1" t="str">
        <f t="shared" si="24"/>
        <v>TRICRE</v>
      </c>
      <c r="F78" s="1" t="str">
        <f t="shared" si="25"/>
        <v>TREST</v>
      </c>
      <c r="G78" s="1" t="str">
        <f t="shared" si="26"/>
        <v>TRICARE - EAST REGION</v>
      </c>
      <c r="H78" s="1" t="str">
        <f t="shared" si="27"/>
        <v>Professional</v>
      </c>
      <c r="I78" s="1">
        <f t="shared" si="28"/>
        <v>0</v>
      </c>
      <c r="J78" s="1" t="str">
        <f t="shared" si="29"/>
        <v>Yes</v>
      </c>
      <c r="K78" s="1" t="str">
        <f t="shared" si="30"/>
        <v>Yes</v>
      </c>
      <c r="L78" s="1" t="str">
        <f t="shared" si="31"/>
        <v>Yes</v>
      </c>
      <c r="M78" s="1" t="str">
        <f t="shared" si="32"/>
        <v>No</v>
      </c>
      <c r="N78" s="1" t="str">
        <f t="shared" si="33"/>
        <v>No</v>
      </c>
      <c r="O78" s="1" t="e">
        <f>VLOOKUP(C78,RHTABLE,13,FALSE)</f>
        <v>#REF!</v>
      </c>
      <c r="P78" t="str">
        <f t="shared" si="35"/>
        <v>C,R</v>
      </c>
    </row>
    <row r="79" spans="1:16" x14ac:dyDescent="0.3">
      <c r="A79" t="s">
        <v>1061</v>
      </c>
      <c r="B79" t="s">
        <v>178</v>
      </c>
      <c r="C79" s="1">
        <v>1758</v>
      </c>
      <c r="D79" s="1" t="s">
        <v>1062</v>
      </c>
      <c r="E79" s="1" t="str">
        <f t="shared" si="24"/>
        <v>UMWA</v>
      </c>
      <c r="F79" s="1">
        <f t="shared" si="25"/>
        <v>52180</v>
      </c>
      <c r="G79" s="1" t="str">
        <f t="shared" si="26"/>
        <v>UMWA HEALTH AND RETIREMENT FUNDS</v>
      </c>
      <c r="H79" s="1" t="str">
        <f t="shared" si="27"/>
        <v>Professional</v>
      </c>
      <c r="I79" s="1">
        <f t="shared" si="28"/>
        <v>0</v>
      </c>
      <c r="J79" s="1" t="str">
        <f t="shared" si="29"/>
        <v>Yes</v>
      </c>
      <c r="K79" s="1" t="str">
        <f t="shared" si="30"/>
        <v>Yes</v>
      </c>
      <c r="L79" s="1" t="str">
        <f t="shared" si="31"/>
        <v>Yes</v>
      </c>
      <c r="M79" s="1" t="str">
        <f t="shared" si="32"/>
        <v>No</v>
      </c>
      <c r="N79" s="1" t="str">
        <f t="shared" si="33"/>
        <v>No</v>
      </c>
      <c r="O79" s="1" t="str">
        <f t="shared" ref="O79:O142" si="36">VLOOKUP(C79,RHTABLE,12,FALSE)</f>
        <v>R</v>
      </c>
      <c r="P79" t="str">
        <f t="shared" si="35"/>
        <v>R</v>
      </c>
    </row>
    <row r="80" spans="1:16" x14ac:dyDescent="0.3">
      <c r="A80" t="s">
        <v>950</v>
      </c>
      <c r="B80" t="s">
        <v>178</v>
      </c>
      <c r="C80" s="1">
        <v>6465</v>
      </c>
      <c r="D80" s="1" t="s">
        <v>951</v>
      </c>
      <c r="E80" s="1" t="str">
        <f t="shared" si="24"/>
        <v>STDNT</v>
      </c>
      <c r="F80" s="1">
        <f t="shared" si="25"/>
        <v>74227</v>
      </c>
      <c r="G80" s="1" t="str">
        <f t="shared" si="26"/>
        <v>STUDENT INSURANCE-MEGA LIFE &amp; HEALTH INSURANCE CO</v>
      </c>
      <c r="H80" s="1" t="str">
        <f t="shared" si="27"/>
        <v>Professional</v>
      </c>
      <c r="I80" s="1">
        <f t="shared" si="28"/>
        <v>0</v>
      </c>
      <c r="J80" s="1" t="str">
        <f t="shared" si="29"/>
        <v>Yes</v>
      </c>
      <c r="K80" s="1" t="str">
        <f t="shared" si="30"/>
        <v>Yes</v>
      </c>
      <c r="L80" s="1" t="str">
        <f t="shared" si="31"/>
        <v>Yes</v>
      </c>
      <c r="M80" s="1" t="str">
        <f t="shared" si="32"/>
        <v>Yes</v>
      </c>
      <c r="N80" s="1" t="str">
        <f t="shared" si="33"/>
        <v>No</v>
      </c>
      <c r="O80" s="1" t="str">
        <f t="shared" si="36"/>
        <v>R</v>
      </c>
      <c r="P80" t="str">
        <f t="shared" si="35"/>
        <v>R</v>
      </c>
    </row>
    <row r="81" spans="1:16" x14ac:dyDescent="0.3">
      <c r="A81" t="s">
        <v>1097</v>
      </c>
      <c r="B81" t="s">
        <v>178</v>
      </c>
      <c r="C81" s="1">
        <v>3887</v>
      </c>
      <c r="D81" s="1" t="s">
        <v>1096</v>
      </c>
      <c r="E81" s="1" t="str">
        <f t="shared" si="24"/>
        <v>VETFBP</v>
      </c>
      <c r="F81" s="1">
        <f t="shared" si="25"/>
        <v>12115</v>
      </c>
      <c r="G81" s="1" t="str">
        <f t="shared" si="26"/>
        <v>VETERANS ADMINISTRATION FEE BASIS PROGRAMS</v>
      </c>
      <c r="H81" s="1" t="str">
        <f t="shared" si="27"/>
        <v>Professional</v>
      </c>
      <c r="I81" s="1">
        <f t="shared" si="28"/>
        <v>0</v>
      </c>
      <c r="J81" s="1" t="str">
        <f t="shared" si="29"/>
        <v>Yes</v>
      </c>
      <c r="K81" s="1" t="str">
        <f t="shared" si="30"/>
        <v>Yes</v>
      </c>
      <c r="L81" s="1" t="str">
        <f t="shared" si="31"/>
        <v>Yes</v>
      </c>
      <c r="M81" s="1" t="str">
        <f t="shared" si="32"/>
        <v>Yes</v>
      </c>
      <c r="N81" s="1" t="str">
        <f t="shared" si="33"/>
        <v>Yes</v>
      </c>
      <c r="O81" s="1" t="str">
        <f t="shared" si="36"/>
        <v>R</v>
      </c>
      <c r="P81" t="str">
        <f t="shared" si="35"/>
        <v>R</v>
      </c>
    </row>
    <row r="82" spans="1:16" x14ac:dyDescent="0.3">
      <c r="A82" t="s">
        <v>234</v>
      </c>
      <c r="B82" t="s">
        <v>230</v>
      </c>
      <c r="C82" s="1">
        <v>2455</v>
      </c>
      <c r="D82" s="1" t="s">
        <v>235</v>
      </c>
      <c r="E82" s="1" t="str">
        <f t="shared" si="24"/>
        <v>CMSMED</v>
      </c>
      <c r="F82" s="1">
        <f t="shared" si="25"/>
        <v>7102</v>
      </c>
      <c r="G82" s="1" t="str">
        <f t="shared" si="26"/>
        <v>ARKANSAS MEDICARE</v>
      </c>
      <c r="H82" s="1" t="str">
        <f t="shared" si="27"/>
        <v>Professional</v>
      </c>
      <c r="I82" s="1" t="str">
        <f t="shared" si="28"/>
        <v>AR</v>
      </c>
      <c r="J82" s="1" t="str">
        <f t="shared" si="29"/>
        <v>Yes</v>
      </c>
      <c r="K82" s="1" t="str">
        <f t="shared" si="30"/>
        <v>Yes</v>
      </c>
      <c r="L82" s="1" t="str">
        <f t="shared" si="31"/>
        <v>Yes</v>
      </c>
      <c r="M82" s="1" t="str">
        <f t="shared" si="32"/>
        <v>Yes</v>
      </c>
      <c r="N82" s="1" t="str">
        <f t="shared" si="33"/>
        <v>Yes</v>
      </c>
      <c r="O82" s="1" t="str">
        <f t="shared" si="36"/>
        <v>C,R,E</v>
      </c>
      <c r="P82" t="str">
        <f t="shared" si="35"/>
        <v>C,R,E</v>
      </c>
    </row>
    <row r="83" spans="1:16" x14ac:dyDescent="0.3">
      <c r="A83" t="s">
        <v>481</v>
      </c>
      <c r="B83" t="s">
        <v>230</v>
      </c>
      <c r="C83" s="1">
        <v>6162</v>
      </c>
      <c r="D83" s="1" t="s">
        <v>482</v>
      </c>
      <c r="E83" s="1">
        <f t="shared" si="24"/>
        <v>0</v>
      </c>
      <c r="F83" s="1">
        <f t="shared" si="25"/>
        <v>52429</v>
      </c>
      <c r="G83" s="1" t="str">
        <f t="shared" si="26"/>
        <v>HEALTH SCOPE BENEFITS (AKA EHC)</v>
      </c>
      <c r="H83" s="1" t="str">
        <f t="shared" si="27"/>
        <v>Professional</v>
      </c>
      <c r="I83" s="1">
        <f t="shared" si="28"/>
        <v>0</v>
      </c>
      <c r="J83" s="1" t="str">
        <f t="shared" si="29"/>
        <v>Yes</v>
      </c>
      <c r="K83" s="1" t="str">
        <f t="shared" si="30"/>
        <v>No</v>
      </c>
      <c r="L83" s="1" t="str">
        <f t="shared" si="31"/>
        <v>No</v>
      </c>
      <c r="M83" s="1" t="str">
        <f t="shared" si="32"/>
        <v>No</v>
      </c>
      <c r="N83" s="1" t="str">
        <f t="shared" si="33"/>
        <v>No</v>
      </c>
      <c r="O83" s="1" t="str">
        <f t="shared" si="36"/>
        <v xml:space="preserve"> </v>
      </c>
      <c r="P83" t="str">
        <f t="shared" si="35"/>
        <v xml:space="preserve"> </v>
      </c>
    </row>
    <row r="84" spans="1:16" x14ac:dyDescent="0.3">
      <c r="A84" t="s">
        <v>1208</v>
      </c>
      <c r="B84" t="s">
        <v>230</v>
      </c>
      <c r="C84" s="1"/>
      <c r="D84" s="1"/>
      <c r="E84" s="1" t="e">
        <f t="shared" si="24"/>
        <v>#N/A</v>
      </c>
      <c r="F84" s="1" t="e">
        <f t="shared" si="25"/>
        <v>#N/A</v>
      </c>
      <c r="G84" s="1" t="e">
        <f t="shared" si="26"/>
        <v>#N/A</v>
      </c>
      <c r="H84" s="1" t="e">
        <f t="shared" si="27"/>
        <v>#N/A</v>
      </c>
      <c r="I84" s="1" t="e">
        <f t="shared" si="28"/>
        <v>#N/A</v>
      </c>
      <c r="J84" s="1" t="e">
        <f t="shared" si="29"/>
        <v>#N/A</v>
      </c>
      <c r="K84" s="1" t="e">
        <f t="shared" si="30"/>
        <v>#N/A</v>
      </c>
      <c r="L84" s="1" t="e">
        <f t="shared" si="31"/>
        <v>#N/A</v>
      </c>
      <c r="M84" s="1" t="e">
        <f t="shared" si="32"/>
        <v>#N/A</v>
      </c>
      <c r="N84" s="1" t="e">
        <f t="shared" si="33"/>
        <v>#N/A</v>
      </c>
      <c r="O84" s="1" t="e">
        <f t="shared" si="36"/>
        <v>#N/A</v>
      </c>
      <c r="P84" t="e">
        <f t="shared" si="35"/>
        <v>#N/A</v>
      </c>
    </row>
    <row r="85" spans="1:16" x14ac:dyDescent="0.3">
      <c r="A85" t="s">
        <v>1209</v>
      </c>
      <c r="B85" t="s">
        <v>230</v>
      </c>
      <c r="C85" s="1"/>
      <c r="D85" s="1"/>
      <c r="E85" s="1" t="e">
        <f t="shared" si="24"/>
        <v>#N/A</v>
      </c>
      <c r="F85" s="1" t="e">
        <f t="shared" si="25"/>
        <v>#N/A</v>
      </c>
      <c r="G85" s="1" t="e">
        <f t="shared" si="26"/>
        <v>#N/A</v>
      </c>
      <c r="H85" s="1" t="e">
        <f t="shared" si="27"/>
        <v>#N/A</v>
      </c>
      <c r="I85" s="1" t="e">
        <f t="shared" si="28"/>
        <v>#N/A</v>
      </c>
      <c r="J85" s="1" t="e">
        <f t="shared" si="29"/>
        <v>#N/A</v>
      </c>
      <c r="K85" s="1" t="e">
        <f t="shared" si="30"/>
        <v>#N/A</v>
      </c>
      <c r="L85" s="1" t="e">
        <f t="shared" si="31"/>
        <v>#N/A</v>
      </c>
      <c r="M85" s="1" t="e">
        <f t="shared" si="32"/>
        <v>#N/A</v>
      </c>
      <c r="N85" s="1" t="e">
        <f t="shared" si="33"/>
        <v>#N/A</v>
      </c>
      <c r="O85" s="1" t="e">
        <f t="shared" si="36"/>
        <v>#N/A</v>
      </c>
      <c r="P85" t="e">
        <f t="shared" si="35"/>
        <v>#N/A</v>
      </c>
    </row>
    <row r="86" spans="1:16" x14ac:dyDescent="0.3">
      <c r="A86" t="s">
        <v>1210</v>
      </c>
      <c r="B86" t="s">
        <v>230</v>
      </c>
      <c r="C86" s="1"/>
      <c r="D86" s="1"/>
      <c r="E86" s="1" t="e">
        <f t="shared" si="24"/>
        <v>#N/A</v>
      </c>
      <c r="F86" s="1" t="e">
        <f t="shared" si="25"/>
        <v>#N/A</v>
      </c>
      <c r="G86" s="1" t="e">
        <f t="shared" si="26"/>
        <v>#N/A</v>
      </c>
      <c r="H86" s="1" t="e">
        <f t="shared" si="27"/>
        <v>#N/A</v>
      </c>
      <c r="I86" s="1" t="e">
        <f t="shared" si="28"/>
        <v>#N/A</v>
      </c>
      <c r="J86" s="1" t="e">
        <f t="shared" si="29"/>
        <v>#N/A</v>
      </c>
      <c r="K86" s="1" t="e">
        <f t="shared" si="30"/>
        <v>#N/A</v>
      </c>
      <c r="L86" s="1" t="e">
        <f t="shared" si="31"/>
        <v>#N/A</v>
      </c>
      <c r="M86" s="1" t="e">
        <f t="shared" si="32"/>
        <v>#N/A</v>
      </c>
      <c r="N86" s="1" t="e">
        <f t="shared" si="33"/>
        <v>#N/A</v>
      </c>
      <c r="O86" s="1" t="e">
        <f t="shared" si="36"/>
        <v>#N/A</v>
      </c>
      <c r="P86" t="e">
        <f t="shared" si="35"/>
        <v>#N/A</v>
      </c>
    </row>
    <row r="87" spans="1:16" x14ac:dyDescent="0.3">
      <c r="A87" t="s">
        <v>1211</v>
      </c>
      <c r="B87" t="s">
        <v>230</v>
      </c>
      <c r="C87" s="1"/>
      <c r="D87" s="1"/>
      <c r="E87" s="1" t="e">
        <f t="shared" si="24"/>
        <v>#N/A</v>
      </c>
      <c r="F87" s="1" t="e">
        <f t="shared" si="25"/>
        <v>#N/A</v>
      </c>
      <c r="G87" s="1" t="e">
        <f t="shared" si="26"/>
        <v>#N/A</v>
      </c>
      <c r="H87" s="1" t="e">
        <f t="shared" si="27"/>
        <v>#N/A</v>
      </c>
      <c r="I87" s="1" t="e">
        <f t="shared" si="28"/>
        <v>#N/A</v>
      </c>
      <c r="J87" s="1" t="e">
        <f t="shared" si="29"/>
        <v>#N/A</v>
      </c>
      <c r="K87" s="1" t="e">
        <f t="shared" si="30"/>
        <v>#N/A</v>
      </c>
      <c r="L87" s="1" t="e">
        <f t="shared" si="31"/>
        <v>#N/A</v>
      </c>
      <c r="M87" s="1" t="e">
        <f t="shared" si="32"/>
        <v>#N/A</v>
      </c>
      <c r="N87" s="1" t="e">
        <f t="shared" si="33"/>
        <v>#N/A</v>
      </c>
      <c r="O87" s="1" t="e">
        <f t="shared" si="36"/>
        <v>#N/A</v>
      </c>
      <c r="P87" t="e">
        <f t="shared" si="35"/>
        <v>#N/A</v>
      </c>
    </row>
    <row r="88" spans="1:16" x14ac:dyDescent="0.3">
      <c r="A88" t="s">
        <v>1212</v>
      </c>
      <c r="B88" t="s">
        <v>230</v>
      </c>
      <c r="C88" s="1"/>
      <c r="D88" s="1"/>
      <c r="E88" s="1" t="e">
        <f t="shared" si="24"/>
        <v>#N/A</v>
      </c>
      <c r="F88" s="1" t="e">
        <f t="shared" si="25"/>
        <v>#N/A</v>
      </c>
      <c r="G88" s="1" t="e">
        <f t="shared" si="26"/>
        <v>#N/A</v>
      </c>
      <c r="H88" s="1" t="e">
        <f t="shared" si="27"/>
        <v>#N/A</v>
      </c>
      <c r="I88" s="1" t="e">
        <f t="shared" si="28"/>
        <v>#N/A</v>
      </c>
      <c r="J88" s="1" t="e">
        <f t="shared" si="29"/>
        <v>#N/A</v>
      </c>
      <c r="K88" s="1" t="e">
        <f t="shared" si="30"/>
        <v>#N/A</v>
      </c>
      <c r="L88" s="1" t="e">
        <f t="shared" si="31"/>
        <v>#N/A</v>
      </c>
      <c r="M88" s="1" t="e">
        <f t="shared" si="32"/>
        <v>#N/A</v>
      </c>
      <c r="N88" s="1" t="e">
        <f t="shared" si="33"/>
        <v>#N/A</v>
      </c>
      <c r="O88" s="1" t="e">
        <f t="shared" si="36"/>
        <v>#N/A</v>
      </c>
      <c r="P88" t="e">
        <f t="shared" si="35"/>
        <v>#N/A</v>
      </c>
    </row>
    <row r="89" spans="1:16" x14ac:dyDescent="0.3">
      <c r="A89" t="s">
        <v>1213</v>
      </c>
      <c r="B89" t="s">
        <v>230</v>
      </c>
      <c r="C89" s="1"/>
      <c r="D89" s="1"/>
      <c r="E89" s="1" t="e">
        <f t="shared" si="24"/>
        <v>#N/A</v>
      </c>
      <c r="F89" s="1" t="e">
        <f t="shared" si="25"/>
        <v>#N/A</v>
      </c>
      <c r="G89" s="1" t="e">
        <f t="shared" si="26"/>
        <v>#N/A</v>
      </c>
      <c r="H89" s="1" t="e">
        <f t="shared" si="27"/>
        <v>#N/A</v>
      </c>
      <c r="I89" s="1" t="e">
        <f t="shared" si="28"/>
        <v>#N/A</v>
      </c>
      <c r="J89" s="1" t="e">
        <f t="shared" si="29"/>
        <v>#N/A</v>
      </c>
      <c r="K89" s="1" t="e">
        <f t="shared" si="30"/>
        <v>#N/A</v>
      </c>
      <c r="L89" s="1" t="e">
        <f t="shared" si="31"/>
        <v>#N/A</v>
      </c>
      <c r="M89" s="1" t="e">
        <f t="shared" si="32"/>
        <v>#N/A</v>
      </c>
      <c r="N89" s="1" t="e">
        <f t="shared" si="33"/>
        <v>#N/A</v>
      </c>
      <c r="O89" s="1" t="e">
        <f t="shared" si="36"/>
        <v>#N/A</v>
      </c>
      <c r="P89" t="e">
        <f t="shared" si="35"/>
        <v>#N/A</v>
      </c>
    </row>
    <row r="90" spans="1:16" x14ac:dyDescent="0.3">
      <c r="A90" t="s">
        <v>1214</v>
      </c>
      <c r="B90" t="s">
        <v>230</v>
      </c>
      <c r="C90" s="1"/>
      <c r="D90" s="1"/>
      <c r="E90" s="1" t="e">
        <f t="shared" si="24"/>
        <v>#N/A</v>
      </c>
      <c r="F90" s="1" t="e">
        <f t="shared" si="25"/>
        <v>#N/A</v>
      </c>
      <c r="G90" s="1" t="e">
        <f t="shared" si="26"/>
        <v>#N/A</v>
      </c>
      <c r="H90" s="1" t="e">
        <f t="shared" si="27"/>
        <v>#N/A</v>
      </c>
      <c r="I90" s="1" t="e">
        <f t="shared" si="28"/>
        <v>#N/A</v>
      </c>
      <c r="J90" s="1" t="e">
        <f t="shared" si="29"/>
        <v>#N/A</v>
      </c>
      <c r="K90" s="1" t="e">
        <f t="shared" si="30"/>
        <v>#N/A</v>
      </c>
      <c r="L90" s="1" t="e">
        <f t="shared" si="31"/>
        <v>#N/A</v>
      </c>
      <c r="M90" s="1" t="e">
        <f t="shared" si="32"/>
        <v>#N/A</v>
      </c>
      <c r="N90" s="1" t="e">
        <f t="shared" si="33"/>
        <v>#N/A</v>
      </c>
      <c r="O90" s="1" t="e">
        <f t="shared" si="36"/>
        <v>#N/A</v>
      </c>
      <c r="P90" t="e">
        <f t="shared" si="35"/>
        <v>#N/A</v>
      </c>
    </row>
    <row r="91" spans="1:16" x14ac:dyDescent="0.3">
      <c r="A91" t="s">
        <v>1215</v>
      </c>
      <c r="B91" t="s">
        <v>230</v>
      </c>
      <c r="C91" s="1"/>
      <c r="D91" s="1"/>
      <c r="E91" s="1" t="e">
        <f t="shared" si="24"/>
        <v>#N/A</v>
      </c>
      <c r="F91" s="1" t="e">
        <f t="shared" si="25"/>
        <v>#N/A</v>
      </c>
      <c r="G91" s="1" t="e">
        <f t="shared" si="26"/>
        <v>#N/A</v>
      </c>
      <c r="H91" s="1" t="e">
        <f t="shared" si="27"/>
        <v>#N/A</v>
      </c>
      <c r="I91" s="1" t="e">
        <f t="shared" si="28"/>
        <v>#N/A</v>
      </c>
      <c r="J91" s="1" t="e">
        <f t="shared" si="29"/>
        <v>#N/A</v>
      </c>
      <c r="K91" s="1" t="e">
        <f t="shared" si="30"/>
        <v>#N/A</v>
      </c>
      <c r="L91" s="1" t="e">
        <f t="shared" si="31"/>
        <v>#N/A</v>
      </c>
      <c r="M91" s="1" t="e">
        <f t="shared" si="32"/>
        <v>#N/A</v>
      </c>
      <c r="N91" s="1" t="e">
        <f t="shared" si="33"/>
        <v>#N/A</v>
      </c>
      <c r="O91" s="1" t="e">
        <f t="shared" si="36"/>
        <v>#N/A</v>
      </c>
      <c r="P91" t="e">
        <f t="shared" si="35"/>
        <v>#N/A</v>
      </c>
    </row>
    <row r="92" spans="1:16" x14ac:dyDescent="0.3">
      <c r="A92" t="s">
        <v>1216</v>
      </c>
      <c r="B92" t="s">
        <v>230</v>
      </c>
      <c r="C92" s="1"/>
      <c r="D92" s="1"/>
      <c r="E92" s="1" t="e">
        <f t="shared" si="24"/>
        <v>#N/A</v>
      </c>
      <c r="F92" s="1" t="e">
        <f t="shared" si="25"/>
        <v>#N/A</v>
      </c>
      <c r="G92" s="1" t="e">
        <f t="shared" si="26"/>
        <v>#N/A</v>
      </c>
      <c r="H92" s="1" t="e">
        <f t="shared" si="27"/>
        <v>#N/A</v>
      </c>
      <c r="I92" s="1" t="e">
        <f t="shared" si="28"/>
        <v>#N/A</v>
      </c>
      <c r="J92" s="1" t="e">
        <f t="shared" si="29"/>
        <v>#N/A</v>
      </c>
      <c r="K92" s="1" t="e">
        <f t="shared" si="30"/>
        <v>#N/A</v>
      </c>
      <c r="L92" s="1" t="e">
        <f t="shared" si="31"/>
        <v>#N/A</v>
      </c>
      <c r="M92" s="1" t="e">
        <f t="shared" si="32"/>
        <v>#N/A</v>
      </c>
      <c r="N92" s="1" t="e">
        <f t="shared" si="33"/>
        <v>#N/A</v>
      </c>
      <c r="O92" s="1" t="e">
        <f t="shared" si="36"/>
        <v>#N/A</v>
      </c>
      <c r="P92" t="e">
        <f t="shared" si="35"/>
        <v>#N/A</v>
      </c>
    </row>
    <row r="93" spans="1:16" x14ac:dyDescent="0.3">
      <c r="A93" t="s">
        <v>229</v>
      </c>
      <c r="B93" t="s">
        <v>230</v>
      </c>
      <c r="C93" s="1">
        <v>2416</v>
      </c>
      <c r="D93" s="1" t="s">
        <v>231</v>
      </c>
      <c r="E93" s="1" t="str">
        <f t="shared" si="24"/>
        <v>ARBCBS</v>
      </c>
      <c r="F93" s="1">
        <f t="shared" si="25"/>
        <v>520</v>
      </c>
      <c r="G93" s="1" t="str">
        <f t="shared" si="26"/>
        <v>ACCESS ONLY (REPRICER)</v>
      </c>
      <c r="H93" s="1" t="str">
        <f t="shared" si="27"/>
        <v>Professional</v>
      </c>
      <c r="I93" s="1" t="str">
        <f t="shared" si="28"/>
        <v>AR</v>
      </c>
      <c r="J93" s="1" t="str">
        <f t="shared" si="29"/>
        <v>Yes</v>
      </c>
      <c r="K93" s="1" t="str">
        <f t="shared" si="30"/>
        <v>Yes</v>
      </c>
      <c r="L93" s="1" t="str">
        <f t="shared" si="31"/>
        <v>Yes</v>
      </c>
      <c r="M93" s="1" t="str">
        <f t="shared" si="32"/>
        <v>No</v>
      </c>
      <c r="N93" s="1" t="str">
        <f t="shared" si="33"/>
        <v>No</v>
      </c>
      <c r="O93" s="1" t="str">
        <f t="shared" si="36"/>
        <v>C,R</v>
      </c>
      <c r="P93" t="str">
        <f t="shared" si="35"/>
        <v>C,R</v>
      </c>
    </row>
    <row r="94" spans="1:16" x14ac:dyDescent="0.3">
      <c r="A94" t="s">
        <v>1217</v>
      </c>
      <c r="B94" t="s">
        <v>230</v>
      </c>
      <c r="C94" s="1"/>
      <c r="D94" s="1"/>
      <c r="E94" s="1" t="e">
        <f t="shared" si="24"/>
        <v>#N/A</v>
      </c>
      <c r="F94" s="1" t="e">
        <f t="shared" si="25"/>
        <v>#N/A</v>
      </c>
      <c r="G94" s="1" t="e">
        <f t="shared" si="26"/>
        <v>#N/A</v>
      </c>
      <c r="H94" s="1" t="e">
        <f t="shared" si="27"/>
        <v>#N/A</v>
      </c>
      <c r="I94" s="1" t="e">
        <f t="shared" si="28"/>
        <v>#N/A</v>
      </c>
      <c r="J94" s="1" t="e">
        <f t="shared" si="29"/>
        <v>#N/A</v>
      </c>
      <c r="K94" s="1" t="e">
        <f t="shared" si="30"/>
        <v>#N/A</v>
      </c>
      <c r="L94" s="1" t="e">
        <f t="shared" si="31"/>
        <v>#N/A</v>
      </c>
      <c r="M94" s="1" t="e">
        <f t="shared" si="32"/>
        <v>#N/A</v>
      </c>
      <c r="N94" s="1" t="e">
        <f t="shared" si="33"/>
        <v>#N/A</v>
      </c>
      <c r="O94" s="1" t="e">
        <f t="shared" si="36"/>
        <v>#N/A</v>
      </c>
      <c r="P94" t="e">
        <f t="shared" si="35"/>
        <v>#N/A</v>
      </c>
    </row>
    <row r="95" spans="1:16" x14ac:dyDescent="0.3">
      <c r="A95" t="s">
        <v>1218</v>
      </c>
      <c r="B95" t="s">
        <v>230</v>
      </c>
      <c r="C95" s="1"/>
      <c r="D95" s="1"/>
      <c r="E95" s="1" t="e">
        <f t="shared" si="24"/>
        <v>#N/A</v>
      </c>
      <c r="F95" s="1" t="e">
        <f t="shared" si="25"/>
        <v>#N/A</v>
      </c>
      <c r="G95" s="1" t="e">
        <f t="shared" si="26"/>
        <v>#N/A</v>
      </c>
      <c r="H95" s="1" t="e">
        <f t="shared" si="27"/>
        <v>#N/A</v>
      </c>
      <c r="I95" s="1" t="e">
        <f t="shared" si="28"/>
        <v>#N/A</v>
      </c>
      <c r="J95" s="1" t="e">
        <f t="shared" si="29"/>
        <v>#N/A</v>
      </c>
      <c r="K95" s="1" t="e">
        <f t="shared" si="30"/>
        <v>#N/A</v>
      </c>
      <c r="L95" s="1" t="e">
        <f t="shared" si="31"/>
        <v>#N/A</v>
      </c>
      <c r="M95" s="1" t="e">
        <f t="shared" si="32"/>
        <v>#N/A</v>
      </c>
      <c r="N95" s="1" t="e">
        <f t="shared" si="33"/>
        <v>#N/A</v>
      </c>
      <c r="O95" s="1" t="e">
        <f t="shared" si="36"/>
        <v>#N/A</v>
      </c>
      <c r="P95" t="e">
        <f t="shared" si="35"/>
        <v>#N/A</v>
      </c>
    </row>
    <row r="96" spans="1:16" x14ac:dyDescent="0.3">
      <c r="A96" t="s">
        <v>1219</v>
      </c>
      <c r="B96" t="s">
        <v>230</v>
      </c>
      <c r="C96" s="1"/>
      <c r="D96" s="1"/>
      <c r="E96" s="1" t="e">
        <f t="shared" si="24"/>
        <v>#N/A</v>
      </c>
      <c r="F96" s="1" t="e">
        <f t="shared" si="25"/>
        <v>#N/A</v>
      </c>
      <c r="G96" s="1" t="e">
        <f t="shared" si="26"/>
        <v>#N/A</v>
      </c>
      <c r="H96" s="1" t="e">
        <f t="shared" si="27"/>
        <v>#N/A</v>
      </c>
      <c r="I96" s="1" t="e">
        <f t="shared" si="28"/>
        <v>#N/A</v>
      </c>
      <c r="J96" s="1" t="e">
        <f t="shared" si="29"/>
        <v>#N/A</v>
      </c>
      <c r="K96" s="1" t="e">
        <f t="shared" si="30"/>
        <v>#N/A</v>
      </c>
      <c r="L96" s="1" t="e">
        <f t="shared" si="31"/>
        <v>#N/A</v>
      </c>
      <c r="M96" s="1" t="e">
        <f t="shared" si="32"/>
        <v>#N/A</v>
      </c>
      <c r="N96" s="1" t="e">
        <f t="shared" si="33"/>
        <v>#N/A</v>
      </c>
      <c r="O96" s="1" t="e">
        <f t="shared" si="36"/>
        <v>#N/A</v>
      </c>
      <c r="P96" t="e">
        <f t="shared" si="35"/>
        <v>#N/A</v>
      </c>
    </row>
    <row r="97" spans="1:16" x14ac:dyDescent="0.3">
      <c r="A97" t="s">
        <v>1220</v>
      </c>
      <c r="B97" t="s">
        <v>230</v>
      </c>
      <c r="C97" s="1"/>
      <c r="D97" s="1"/>
      <c r="E97" s="1" t="e">
        <f t="shared" si="24"/>
        <v>#N/A</v>
      </c>
      <c r="F97" s="1" t="e">
        <f t="shared" si="25"/>
        <v>#N/A</v>
      </c>
      <c r="G97" s="1" t="e">
        <f t="shared" si="26"/>
        <v>#N/A</v>
      </c>
      <c r="H97" s="1" t="e">
        <f t="shared" si="27"/>
        <v>#N/A</v>
      </c>
      <c r="I97" s="1" t="e">
        <f t="shared" si="28"/>
        <v>#N/A</v>
      </c>
      <c r="J97" s="1" t="e">
        <f t="shared" si="29"/>
        <v>#N/A</v>
      </c>
      <c r="K97" s="1" t="e">
        <f t="shared" si="30"/>
        <v>#N/A</v>
      </c>
      <c r="L97" s="1" t="e">
        <f t="shared" si="31"/>
        <v>#N/A</v>
      </c>
      <c r="M97" s="1" t="e">
        <f t="shared" si="32"/>
        <v>#N/A</v>
      </c>
      <c r="N97" s="1" t="e">
        <f t="shared" si="33"/>
        <v>#N/A</v>
      </c>
      <c r="O97" s="1" t="e">
        <f t="shared" si="36"/>
        <v>#N/A</v>
      </c>
      <c r="P97" t="e">
        <f t="shared" si="35"/>
        <v>#N/A</v>
      </c>
    </row>
    <row r="98" spans="1:16" x14ac:dyDescent="0.3">
      <c r="A98" t="s">
        <v>1221</v>
      </c>
      <c r="B98" t="s">
        <v>230</v>
      </c>
      <c r="C98" s="1"/>
      <c r="D98" s="1"/>
      <c r="E98" s="1" t="e">
        <f t="shared" si="24"/>
        <v>#N/A</v>
      </c>
      <c r="F98" s="1" t="e">
        <f t="shared" si="25"/>
        <v>#N/A</v>
      </c>
      <c r="G98" s="1" t="e">
        <f t="shared" si="26"/>
        <v>#N/A</v>
      </c>
      <c r="H98" s="1" t="e">
        <f t="shared" si="27"/>
        <v>#N/A</v>
      </c>
      <c r="I98" s="1" t="e">
        <f t="shared" si="28"/>
        <v>#N/A</v>
      </c>
      <c r="J98" s="1" t="e">
        <f t="shared" si="29"/>
        <v>#N/A</v>
      </c>
      <c r="K98" s="1" t="e">
        <f t="shared" si="30"/>
        <v>#N/A</v>
      </c>
      <c r="L98" s="1" t="e">
        <f t="shared" si="31"/>
        <v>#N/A</v>
      </c>
      <c r="M98" s="1" t="e">
        <f t="shared" si="32"/>
        <v>#N/A</v>
      </c>
      <c r="N98" s="1" t="e">
        <f t="shared" si="33"/>
        <v>#N/A</v>
      </c>
      <c r="O98" s="1" t="e">
        <f t="shared" si="36"/>
        <v>#N/A</v>
      </c>
      <c r="P98" t="e">
        <f t="shared" si="35"/>
        <v>#N/A</v>
      </c>
    </row>
    <row r="99" spans="1:16" x14ac:dyDescent="0.3">
      <c r="A99" t="s">
        <v>1222</v>
      </c>
      <c r="B99" t="s">
        <v>230</v>
      </c>
      <c r="C99" s="1"/>
      <c r="D99" s="1"/>
      <c r="E99" s="1" t="e">
        <f t="shared" si="24"/>
        <v>#N/A</v>
      </c>
      <c r="F99" s="1" t="e">
        <f t="shared" si="25"/>
        <v>#N/A</v>
      </c>
      <c r="G99" s="1" t="e">
        <f t="shared" si="26"/>
        <v>#N/A</v>
      </c>
      <c r="H99" s="1" t="e">
        <f t="shared" si="27"/>
        <v>#N/A</v>
      </c>
      <c r="I99" s="1" t="e">
        <f t="shared" si="28"/>
        <v>#N/A</v>
      </c>
      <c r="J99" s="1" t="e">
        <f t="shared" si="29"/>
        <v>#N/A</v>
      </c>
      <c r="K99" s="1" t="e">
        <f t="shared" si="30"/>
        <v>#N/A</v>
      </c>
      <c r="L99" s="1" t="e">
        <f t="shared" si="31"/>
        <v>#N/A</v>
      </c>
      <c r="M99" s="1" t="e">
        <f t="shared" si="32"/>
        <v>#N/A</v>
      </c>
      <c r="N99" s="1" t="e">
        <f t="shared" si="33"/>
        <v>#N/A</v>
      </c>
      <c r="O99" s="1" t="e">
        <f t="shared" si="36"/>
        <v>#N/A</v>
      </c>
      <c r="P99" t="e">
        <f t="shared" si="35"/>
        <v>#N/A</v>
      </c>
    </row>
    <row r="100" spans="1:16" x14ac:dyDescent="0.3">
      <c r="A100" t="s">
        <v>1223</v>
      </c>
      <c r="B100" t="s">
        <v>230</v>
      </c>
      <c r="C100" s="1"/>
      <c r="D100" s="1"/>
      <c r="E100" s="1" t="e">
        <f t="shared" si="24"/>
        <v>#N/A</v>
      </c>
      <c r="F100" s="1" t="e">
        <f t="shared" si="25"/>
        <v>#N/A</v>
      </c>
      <c r="G100" s="1" t="e">
        <f t="shared" si="26"/>
        <v>#N/A</v>
      </c>
      <c r="H100" s="1" t="e">
        <f t="shared" si="27"/>
        <v>#N/A</v>
      </c>
      <c r="I100" s="1" t="e">
        <f t="shared" si="28"/>
        <v>#N/A</v>
      </c>
      <c r="J100" s="1" t="e">
        <f t="shared" si="29"/>
        <v>#N/A</v>
      </c>
      <c r="K100" s="1" t="e">
        <f t="shared" si="30"/>
        <v>#N/A</v>
      </c>
      <c r="L100" s="1" t="e">
        <f t="shared" si="31"/>
        <v>#N/A</v>
      </c>
      <c r="M100" s="1" t="e">
        <f t="shared" si="32"/>
        <v>#N/A</v>
      </c>
      <c r="N100" s="1" t="e">
        <f t="shared" si="33"/>
        <v>#N/A</v>
      </c>
      <c r="O100" s="1" t="e">
        <f t="shared" si="36"/>
        <v>#N/A</v>
      </c>
      <c r="P100" t="e">
        <f t="shared" si="35"/>
        <v>#N/A</v>
      </c>
    </row>
    <row r="101" spans="1:16" x14ac:dyDescent="0.3">
      <c r="A101" t="s">
        <v>1224</v>
      </c>
      <c r="B101" t="s">
        <v>230</v>
      </c>
      <c r="C101" s="1"/>
      <c r="D101" s="1"/>
      <c r="E101" s="1" t="e">
        <f t="shared" si="24"/>
        <v>#N/A</v>
      </c>
      <c r="F101" s="1" t="e">
        <f t="shared" si="25"/>
        <v>#N/A</v>
      </c>
      <c r="G101" s="1" t="e">
        <f t="shared" si="26"/>
        <v>#N/A</v>
      </c>
      <c r="H101" s="1" t="e">
        <f t="shared" si="27"/>
        <v>#N/A</v>
      </c>
      <c r="I101" s="1" t="e">
        <f t="shared" si="28"/>
        <v>#N/A</v>
      </c>
      <c r="J101" s="1" t="e">
        <f t="shared" si="29"/>
        <v>#N/A</v>
      </c>
      <c r="K101" s="1" t="e">
        <f t="shared" si="30"/>
        <v>#N/A</v>
      </c>
      <c r="L101" s="1" t="e">
        <f t="shared" si="31"/>
        <v>#N/A</v>
      </c>
      <c r="M101" s="1" t="e">
        <f t="shared" si="32"/>
        <v>#N/A</v>
      </c>
      <c r="N101" s="1" t="e">
        <f t="shared" si="33"/>
        <v>#N/A</v>
      </c>
      <c r="O101" s="1" t="e">
        <f t="shared" si="36"/>
        <v>#N/A</v>
      </c>
      <c r="P101" t="e">
        <f t="shared" si="35"/>
        <v>#N/A</v>
      </c>
    </row>
    <row r="102" spans="1:16" x14ac:dyDescent="0.3">
      <c r="A102" t="s">
        <v>1225</v>
      </c>
      <c r="B102" t="s">
        <v>230</v>
      </c>
      <c r="C102" s="1"/>
      <c r="D102" s="1"/>
      <c r="E102" s="1" t="e">
        <f t="shared" si="24"/>
        <v>#N/A</v>
      </c>
      <c r="F102" s="1" t="e">
        <f t="shared" si="25"/>
        <v>#N/A</v>
      </c>
      <c r="G102" s="1" t="e">
        <f t="shared" si="26"/>
        <v>#N/A</v>
      </c>
      <c r="H102" s="1" t="e">
        <f t="shared" si="27"/>
        <v>#N/A</v>
      </c>
      <c r="I102" s="1" t="e">
        <f t="shared" si="28"/>
        <v>#N/A</v>
      </c>
      <c r="J102" s="1" t="e">
        <f t="shared" si="29"/>
        <v>#N/A</v>
      </c>
      <c r="K102" s="1" t="e">
        <f t="shared" si="30"/>
        <v>#N/A</v>
      </c>
      <c r="L102" s="1" t="e">
        <f t="shared" si="31"/>
        <v>#N/A</v>
      </c>
      <c r="M102" s="1" t="e">
        <f t="shared" si="32"/>
        <v>#N/A</v>
      </c>
      <c r="N102" s="1" t="e">
        <f t="shared" si="33"/>
        <v>#N/A</v>
      </c>
      <c r="O102" s="1" t="e">
        <f t="shared" si="36"/>
        <v>#N/A</v>
      </c>
      <c r="P102" t="e">
        <f t="shared" si="35"/>
        <v>#N/A</v>
      </c>
    </row>
    <row r="103" spans="1:16" x14ac:dyDescent="0.3">
      <c r="A103" t="s">
        <v>1226</v>
      </c>
      <c r="B103" t="s">
        <v>230</v>
      </c>
      <c r="C103" s="1"/>
      <c r="D103" s="1"/>
      <c r="E103" s="1" t="e">
        <f t="shared" si="24"/>
        <v>#N/A</v>
      </c>
      <c r="F103" s="1" t="e">
        <f t="shared" si="25"/>
        <v>#N/A</v>
      </c>
      <c r="G103" s="1" t="e">
        <f t="shared" si="26"/>
        <v>#N/A</v>
      </c>
      <c r="H103" s="1" t="e">
        <f t="shared" si="27"/>
        <v>#N/A</v>
      </c>
      <c r="I103" s="1" t="e">
        <f t="shared" si="28"/>
        <v>#N/A</v>
      </c>
      <c r="J103" s="1" t="e">
        <f t="shared" si="29"/>
        <v>#N/A</v>
      </c>
      <c r="K103" s="1" t="e">
        <f t="shared" si="30"/>
        <v>#N/A</v>
      </c>
      <c r="L103" s="1" t="e">
        <f t="shared" si="31"/>
        <v>#N/A</v>
      </c>
      <c r="M103" s="1" t="e">
        <f t="shared" si="32"/>
        <v>#N/A</v>
      </c>
      <c r="N103" s="1" t="e">
        <f t="shared" si="33"/>
        <v>#N/A</v>
      </c>
      <c r="O103" s="1" t="e">
        <f t="shared" si="36"/>
        <v>#N/A</v>
      </c>
      <c r="P103" t="e">
        <f t="shared" si="35"/>
        <v>#N/A</v>
      </c>
    </row>
    <row r="104" spans="1:16" x14ac:dyDescent="0.3">
      <c r="A104" t="s">
        <v>232</v>
      </c>
      <c r="B104" t="s">
        <v>230</v>
      </c>
      <c r="C104" s="1">
        <v>1489</v>
      </c>
      <c r="D104" s="1" t="s">
        <v>233</v>
      </c>
      <c r="E104" s="1" t="str">
        <f t="shared" si="24"/>
        <v>ARCAID</v>
      </c>
      <c r="F104" s="1">
        <f t="shared" si="25"/>
        <v>716007869</v>
      </c>
      <c r="G104" s="1" t="str">
        <f t="shared" si="26"/>
        <v>ARKANSAS MEDICAID</v>
      </c>
      <c r="H104" s="1" t="str">
        <f t="shared" si="27"/>
        <v>Professional</v>
      </c>
      <c r="I104" s="1" t="str">
        <f t="shared" si="28"/>
        <v>AR</v>
      </c>
      <c r="J104" s="1" t="str">
        <f t="shared" si="29"/>
        <v>Yes</v>
      </c>
      <c r="K104" s="1" t="str">
        <f t="shared" si="30"/>
        <v>Yes</v>
      </c>
      <c r="L104" s="1" t="str">
        <f t="shared" si="31"/>
        <v>Yes</v>
      </c>
      <c r="M104" s="1" t="str">
        <f t="shared" si="32"/>
        <v>Yes</v>
      </c>
      <c r="N104" s="1" t="str">
        <f t="shared" si="33"/>
        <v>No</v>
      </c>
      <c r="O104" s="1" t="str">
        <f t="shared" si="36"/>
        <v>R</v>
      </c>
      <c r="P104" t="str">
        <f t="shared" si="35"/>
        <v>R</v>
      </c>
    </row>
    <row r="105" spans="1:16" x14ac:dyDescent="0.3">
      <c r="A105" t="s">
        <v>1227</v>
      </c>
      <c r="B105" t="s">
        <v>230</v>
      </c>
      <c r="C105" s="1"/>
      <c r="D105" s="1"/>
      <c r="E105" s="1" t="e">
        <f t="shared" si="24"/>
        <v>#N/A</v>
      </c>
      <c r="F105" s="1" t="e">
        <f t="shared" si="25"/>
        <v>#N/A</v>
      </c>
      <c r="G105" s="1" t="e">
        <f t="shared" si="26"/>
        <v>#N/A</v>
      </c>
      <c r="H105" s="1" t="e">
        <f t="shared" si="27"/>
        <v>#N/A</v>
      </c>
      <c r="I105" s="1" t="e">
        <f t="shared" si="28"/>
        <v>#N/A</v>
      </c>
      <c r="J105" s="1" t="e">
        <f t="shared" si="29"/>
        <v>#N/A</v>
      </c>
      <c r="K105" s="1" t="e">
        <f t="shared" si="30"/>
        <v>#N/A</v>
      </c>
      <c r="L105" s="1" t="e">
        <f t="shared" si="31"/>
        <v>#N/A</v>
      </c>
      <c r="M105" s="1" t="e">
        <f t="shared" si="32"/>
        <v>#N/A</v>
      </c>
      <c r="N105" s="1" t="e">
        <f t="shared" si="33"/>
        <v>#N/A</v>
      </c>
      <c r="O105" s="1" t="e">
        <f t="shared" si="36"/>
        <v>#N/A</v>
      </c>
      <c r="P105" t="e">
        <f t="shared" si="35"/>
        <v>#N/A</v>
      </c>
    </row>
    <row r="106" spans="1:16" x14ac:dyDescent="0.3">
      <c r="A106" t="s">
        <v>1228</v>
      </c>
      <c r="B106" t="s">
        <v>230</v>
      </c>
      <c r="C106" s="1"/>
      <c r="D106" s="1"/>
      <c r="E106" s="1" t="e">
        <f t="shared" si="24"/>
        <v>#N/A</v>
      </c>
      <c r="F106" s="1" t="e">
        <f t="shared" si="25"/>
        <v>#N/A</v>
      </c>
      <c r="G106" s="1" t="e">
        <f t="shared" si="26"/>
        <v>#N/A</v>
      </c>
      <c r="H106" s="1" t="e">
        <f t="shared" si="27"/>
        <v>#N/A</v>
      </c>
      <c r="I106" s="1" t="e">
        <f t="shared" si="28"/>
        <v>#N/A</v>
      </c>
      <c r="J106" s="1" t="e">
        <f t="shared" si="29"/>
        <v>#N/A</v>
      </c>
      <c r="K106" s="1" t="e">
        <f t="shared" si="30"/>
        <v>#N/A</v>
      </c>
      <c r="L106" s="1" t="e">
        <f t="shared" si="31"/>
        <v>#N/A</v>
      </c>
      <c r="M106" s="1" t="e">
        <f t="shared" si="32"/>
        <v>#N/A</v>
      </c>
      <c r="N106" s="1" t="e">
        <f t="shared" si="33"/>
        <v>#N/A</v>
      </c>
      <c r="O106" s="1" t="e">
        <f t="shared" si="36"/>
        <v>#N/A</v>
      </c>
      <c r="P106" t="e">
        <f t="shared" si="35"/>
        <v>#N/A</v>
      </c>
    </row>
    <row r="107" spans="1:16" x14ac:dyDescent="0.3">
      <c r="A107" t="s">
        <v>1229</v>
      </c>
      <c r="B107" t="s">
        <v>230</v>
      </c>
      <c r="C107" s="1"/>
      <c r="D107" s="1"/>
      <c r="E107" s="1" t="e">
        <f t="shared" si="24"/>
        <v>#N/A</v>
      </c>
      <c r="F107" s="1" t="e">
        <f t="shared" si="25"/>
        <v>#N/A</v>
      </c>
      <c r="G107" s="1" t="e">
        <f t="shared" si="26"/>
        <v>#N/A</v>
      </c>
      <c r="H107" s="1" t="e">
        <f t="shared" si="27"/>
        <v>#N/A</v>
      </c>
      <c r="I107" s="1" t="e">
        <f t="shared" si="28"/>
        <v>#N/A</v>
      </c>
      <c r="J107" s="1" t="e">
        <f t="shared" si="29"/>
        <v>#N/A</v>
      </c>
      <c r="K107" s="1" t="e">
        <f t="shared" si="30"/>
        <v>#N/A</v>
      </c>
      <c r="L107" s="1" t="e">
        <f t="shared" si="31"/>
        <v>#N/A</v>
      </c>
      <c r="M107" s="1" t="e">
        <f t="shared" si="32"/>
        <v>#N/A</v>
      </c>
      <c r="N107" s="1" t="e">
        <f t="shared" si="33"/>
        <v>#N/A</v>
      </c>
      <c r="O107" s="1" t="e">
        <f t="shared" si="36"/>
        <v>#N/A</v>
      </c>
      <c r="P107" t="e">
        <f t="shared" si="35"/>
        <v>#N/A</v>
      </c>
    </row>
    <row r="108" spans="1:16" x14ac:dyDescent="0.3">
      <c r="A108" t="s">
        <v>1230</v>
      </c>
      <c r="B108" t="s">
        <v>230</v>
      </c>
      <c r="C108" s="1"/>
      <c r="D108" s="1"/>
      <c r="E108" s="1" t="e">
        <f t="shared" si="24"/>
        <v>#N/A</v>
      </c>
      <c r="F108" s="1" t="e">
        <f t="shared" si="25"/>
        <v>#N/A</v>
      </c>
      <c r="G108" s="1" t="e">
        <f t="shared" si="26"/>
        <v>#N/A</v>
      </c>
      <c r="H108" s="1" t="e">
        <f t="shared" si="27"/>
        <v>#N/A</v>
      </c>
      <c r="I108" s="1" t="e">
        <f t="shared" si="28"/>
        <v>#N/A</v>
      </c>
      <c r="J108" s="1" t="e">
        <f t="shared" si="29"/>
        <v>#N/A</v>
      </c>
      <c r="K108" s="1" t="e">
        <f t="shared" si="30"/>
        <v>#N/A</v>
      </c>
      <c r="L108" s="1" t="e">
        <f t="shared" si="31"/>
        <v>#N/A</v>
      </c>
      <c r="M108" s="1" t="e">
        <f t="shared" si="32"/>
        <v>#N/A</v>
      </c>
      <c r="N108" s="1" t="e">
        <f t="shared" si="33"/>
        <v>#N/A</v>
      </c>
      <c r="O108" s="1" t="e">
        <f t="shared" si="36"/>
        <v>#N/A</v>
      </c>
      <c r="P108" t="e">
        <f t="shared" si="35"/>
        <v>#N/A</v>
      </c>
    </row>
    <row r="109" spans="1:16" x14ac:dyDescent="0.3">
      <c r="A109" t="s">
        <v>1231</v>
      </c>
      <c r="B109" t="s">
        <v>230</v>
      </c>
      <c r="C109" s="1"/>
      <c r="D109" s="1"/>
      <c r="E109" s="1" t="e">
        <f t="shared" si="24"/>
        <v>#N/A</v>
      </c>
      <c r="F109" s="1" t="e">
        <f t="shared" si="25"/>
        <v>#N/A</v>
      </c>
      <c r="G109" s="1" t="e">
        <f t="shared" si="26"/>
        <v>#N/A</v>
      </c>
      <c r="H109" s="1" t="e">
        <f t="shared" si="27"/>
        <v>#N/A</v>
      </c>
      <c r="I109" s="1" t="e">
        <f t="shared" si="28"/>
        <v>#N/A</v>
      </c>
      <c r="J109" s="1" t="e">
        <f t="shared" si="29"/>
        <v>#N/A</v>
      </c>
      <c r="K109" s="1" t="e">
        <f t="shared" si="30"/>
        <v>#N/A</v>
      </c>
      <c r="L109" s="1" t="e">
        <f t="shared" si="31"/>
        <v>#N/A</v>
      </c>
      <c r="M109" s="1" t="e">
        <f t="shared" si="32"/>
        <v>#N/A</v>
      </c>
      <c r="N109" s="1" t="e">
        <f t="shared" si="33"/>
        <v>#N/A</v>
      </c>
      <c r="O109" s="1" t="e">
        <f t="shared" si="36"/>
        <v>#N/A</v>
      </c>
      <c r="P109" t="e">
        <f t="shared" si="35"/>
        <v>#N/A</v>
      </c>
    </row>
    <row r="110" spans="1:16" x14ac:dyDescent="0.3">
      <c r="A110" t="s">
        <v>1232</v>
      </c>
      <c r="B110" t="s">
        <v>230</v>
      </c>
      <c r="C110" s="1"/>
      <c r="D110" s="1"/>
      <c r="E110" s="1" t="e">
        <f t="shared" si="24"/>
        <v>#N/A</v>
      </c>
      <c r="F110" s="1" t="e">
        <f t="shared" si="25"/>
        <v>#N/A</v>
      </c>
      <c r="G110" s="1" t="e">
        <f t="shared" si="26"/>
        <v>#N/A</v>
      </c>
      <c r="H110" s="1" t="e">
        <f t="shared" si="27"/>
        <v>#N/A</v>
      </c>
      <c r="I110" s="1" t="e">
        <f t="shared" si="28"/>
        <v>#N/A</v>
      </c>
      <c r="J110" s="1" t="e">
        <f t="shared" si="29"/>
        <v>#N/A</v>
      </c>
      <c r="K110" s="1" t="e">
        <f t="shared" si="30"/>
        <v>#N/A</v>
      </c>
      <c r="L110" s="1" t="e">
        <f t="shared" si="31"/>
        <v>#N/A</v>
      </c>
      <c r="M110" s="1" t="e">
        <f t="shared" si="32"/>
        <v>#N/A</v>
      </c>
      <c r="N110" s="1" t="e">
        <f t="shared" si="33"/>
        <v>#N/A</v>
      </c>
      <c r="O110" s="1" t="e">
        <f t="shared" si="36"/>
        <v>#N/A</v>
      </c>
      <c r="P110" t="e">
        <f t="shared" si="35"/>
        <v>#N/A</v>
      </c>
    </row>
    <row r="111" spans="1:16" x14ac:dyDescent="0.3">
      <c r="A111" t="s">
        <v>1233</v>
      </c>
      <c r="B111" t="s">
        <v>230</v>
      </c>
      <c r="C111" s="1"/>
      <c r="D111" s="1"/>
      <c r="E111" s="1" t="e">
        <f t="shared" si="24"/>
        <v>#N/A</v>
      </c>
      <c r="F111" s="1" t="e">
        <f t="shared" si="25"/>
        <v>#N/A</v>
      </c>
      <c r="G111" s="1" t="e">
        <f t="shared" si="26"/>
        <v>#N/A</v>
      </c>
      <c r="H111" s="1" t="e">
        <f t="shared" si="27"/>
        <v>#N/A</v>
      </c>
      <c r="I111" s="1" t="e">
        <f t="shared" si="28"/>
        <v>#N/A</v>
      </c>
      <c r="J111" s="1" t="e">
        <f t="shared" si="29"/>
        <v>#N/A</v>
      </c>
      <c r="K111" s="1" t="e">
        <f t="shared" si="30"/>
        <v>#N/A</v>
      </c>
      <c r="L111" s="1" t="e">
        <f t="shared" si="31"/>
        <v>#N/A</v>
      </c>
      <c r="M111" s="1" t="e">
        <f t="shared" si="32"/>
        <v>#N/A</v>
      </c>
      <c r="N111" s="1" t="e">
        <f t="shared" si="33"/>
        <v>#N/A</v>
      </c>
      <c r="O111" s="1" t="e">
        <f t="shared" si="36"/>
        <v>#N/A</v>
      </c>
      <c r="P111" t="e">
        <f t="shared" si="35"/>
        <v>#N/A</v>
      </c>
    </row>
    <row r="112" spans="1:16" x14ac:dyDescent="0.3">
      <c r="A112" t="s">
        <v>1234</v>
      </c>
      <c r="B112" t="s">
        <v>230</v>
      </c>
      <c r="C112" s="1"/>
      <c r="D112" s="1"/>
      <c r="E112" s="1" t="e">
        <f t="shared" si="24"/>
        <v>#N/A</v>
      </c>
      <c r="F112" s="1" t="e">
        <f t="shared" si="25"/>
        <v>#N/A</v>
      </c>
      <c r="G112" s="1" t="e">
        <f t="shared" si="26"/>
        <v>#N/A</v>
      </c>
      <c r="H112" s="1" t="e">
        <f t="shared" si="27"/>
        <v>#N/A</v>
      </c>
      <c r="I112" s="1" t="e">
        <f t="shared" si="28"/>
        <v>#N/A</v>
      </c>
      <c r="J112" s="1" t="e">
        <f t="shared" si="29"/>
        <v>#N/A</v>
      </c>
      <c r="K112" s="1" t="e">
        <f t="shared" si="30"/>
        <v>#N/A</v>
      </c>
      <c r="L112" s="1" t="e">
        <f t="shared" si="31"/>
        <v>#N/A</v>
      </c>
      <c r="M112" s="1" t="e">
        <f t="shared" si="32"/>
        <v>#N/A</v>
      </c>
      <c r="N112" s="1" t="e">
        <f t="shared" si="33"/>
        <v>#N/A</v>
      </c>
      <c r="O112" s="1" t="e">
        <f t="shared" si="36"/>
        <v>#N/A</v>
      </c>
      <c r="P112" t="e">
        <f t="shared" si="35"/>
        <v>#N/A</v>
      </c>
    </row>
    <row r="113" spans="1:16" x14ac:dyDescent="0.3">
      <c r="A113" t="s">
        <v>1235</v>
      </c>
      <c r="B113" t="s">
        <v>230</v>
      </c>
      <c r="C113" s="1"/>
      <c r="D113" s="1"/>
      <c r="E113" s="1" t="e">
        <f t="shared" si="24"/>
        <v>#N/A</v>
      </c>
      <c r="F113" s="1" t="e">
        <f t="shared" si="25"/>
        <v>#N/A</v>
      </c>
      <c r="G113" s="1" t="e">
        <f t="shared" si="26"/>
        <v>#N/A</v>
      </c>
      <c r="H113" s="1" t="e">
        <f t="shared" si="27"/>
        <v>#N/A</v>
      </c>
      <c r="I113" s="1" t="e">
        <f t="shared" si="28"/>
        <v>#N/A</v>
      </c>
      <c r="J113" s="1" t="e">
        <f t="shared" si="29"/>
        <v>#N/A</v>
      </c>
      <c r="K113" s="1" t="e">
        <f t="shared" si="30"/>
        <v>#N/A</v>
      </c>
      <c r="L113" s="1" t="e">
        <f t="shared" si="31"/>
        <v>#N/A</v>
      </c>
      <c r="M113" s="1" t="e">
        <f t="shared" si="32"/>
        <v>#N/A</v>
      </c>
      <c r="N113" s="1" t="e">
        <f t="shared" si="33"/>
        <v>#N/A</v>
      </c>
      <c r="O113" s="1" t="e">
        <f t="shared" si="36"/>
        <v>#N/A</v>
      </c>
      <c r="P113" t="e">
        <f t="shared" si="35"/>
        <v>#N/A</v>
      </c>
    </row>
    <row r="114" spans="1:16" x14ac:dyDescent="0.3">
      <c r="A114" t="s">
        <v>1236</v>
      </c>
      <c r="B114" t="s">
        <v>230</v>
      </c>
      <c r="C114" s="1"/>
      <c r="D114" s="1"/>
      <c r="E114" s="1" t="e">
        <f t="shared" si="24"/>
        <v>#N/A</v>
      </c>
      <c r="F114" s="1" t="e">
        <f t="shared" si="25"/>
        <v>#N/A</v>
      </c>
      <c r="G114" s="1" t="e">
        <f t="shared" si="26"/>
        <v>#N/A</v>
      </c>
      <c r="H114" s="1" t="e">
        <f t="shared" si="27"/>
        <v>#N/A</v>
      </c>
      <c r="I114" s="1" t="e">
        <f t="shared" si="28"/>
        <v>#N/A</v>
      </c>
      <c r="J114" s="1" t="e">
        <f t="shared" si="29"/>
        <v>#N/A</v>
      </c>
      <c r="K114" s="1" t="e">
        <f t="shared" si="30"/>
        <v>#N/A</v>
      </c>
      <c r="L114" s="1" t="e">
        <f t="shared" si="31"/>
        <v>#N/A</v>
      </c>
      <c r="M114" s="1" t="e">
        <f t="shared" si="32"/>
        <v>#N/A</v>
      </c>
      <c r="N114" s="1" t="e">
        <f t="shared" si="33"/>
        <v>#N/A</v>
      </c>
      <c r="O114" s="1" t="e">
        <f t="shared" si="36"/>
        <v>#N/A</v>
      </c>
      <c r="P114" t="e">
        <f t="shared" si="35"/>
        <v>#N/A</v>
      </c>
    </row>
    <row r="115" spans="1:16" x14ac:dyDescent="0.3">
      <c r="A115" t="s">
        <v>905</v>
      </c>
      <c r="B115" t="s">
        <v>230</v>
      </c>
      <c r="C115" s="1">
        <v>5428</v>
      </c>
      <c r="D115" s="1" t="s">
        <v>906</v>
      </c>
      <c r="E115" s="1" t="str">
        <f t="shared" si="24"/>
        <v>QUCHO</v>
      </c>
      <c r="F115" s="1">
        <f t="shared" si="25"/>
        <v>35174</v>
      </c>
      <c r="G115" s="1" t="str">
        <f t="shared" si="26"/>
        <v>QUALCHOICE OF ARKANSAS</v>
      </c>
      <c r="H115" s="1" t="str">
        <f t="shared" si="27"/>
        <v>Professional</v>
      </c>
      <c r="I115" s="1" t="str">
        <f t="shared" si="28"/>
        <v>AR</v>
      </c>
      <c r="J115" s="1" t="str">
        <f t="shared" si="29"/>
        <v>Yes</v>
      </c>
      <c r="K115" s="1" t="str">
        <f t="shared" si="30"/>
        <v>Yes</v>
      </c>
      <c r="L115" s="1" t="str">
        <f t="shared" si="31"/>
        <v>Yes</v>
      </c>
      <c r="M115" s="1" t="str">
        <f t="shared" si="32"/>
        <v>No</v>
      </c>
      <c r="N115" s="1" t="str">
        <f t="shared" si="33"/>
        <v>No</v>
      </c>
      <c r="O115" s="1" t="str">
        <f t="shared" si="36"/>
        <v>R</v>
      </c>
      <c r="P115" t="str">
        <f t="shared" si="35"/>
        <v>R</v>
      </c>
    </row>
    <row r="116" spans="1:16" x14ac:dyDescent="0.3">
      <c r="A116" t="s">
        <v>1237</v>
      </c>
      <c r="B116" t="s">
        <v>230</v>
      </c>
      <c r="C116" s="1"/>
      <c r="D116" s="1"/>
      <c r="E116" s="1" t="e">
        <f t="shared" si="24"/>
        <v>#N/A</v>
      </c>
      <c r="F116" s="1" t="e">
        <f t="shared" si="25"/>
        <v>#N/A</v>
      </c>
      <c r="G116" s="1" t="e">
        <f t="shared" si="26"/>
        <v>#N/A</v>
      </c>
      <c r="H116" s="1" t="e">
        <f t="shared" si="27"/>
        <v>#N/A</v>
      </c>
      <c r="I116" s="1" t="e">
        <f t="shared" si="28"/>
        <v>#N/A</v>
      </c>
      <c r="J116" s="1" t="e">
        <f t="shared" si="29"/>
        <v>#N/A</v>
      </c>
      <c r="K116" s="1" t="e">
        <f t="shared" si="30"/>
        <v>#N/A</v>
      </c>
      <c r="L116" s="1" t="e">
        <f t="shared" si="31"/>
        <v>#N/A</v>
      </c>
      <c r="M116" s="1" t="e">
        <f t="shared" si="32"/>
        <v>#N/A</v>
      </c>
      <c r="N116" s="1" t="e">
        <f t="shared" si="33"/>
        <v>#N/A</v>
      </c>
      <c r="O116" s="1" t="e">
        <f t="shared" si="36"/>
        <v>#N/A</v>
      </c>
      <c r="P116" t="e">
        <f t="shared" si="35"/>
        <v>#N/A</v>
      </c>
    </row>
    <row r="117" spans="1:16" x14ac:dyDescent="0.3">
      <c r="A117" t="s">
        <v>977</v>
      </c>
      <c r="B117" t="s">
        <v>230</v>
      </c>
      <c r="C117" s="1">
        <v>1253</v>
      </c>
      <c r="D117" s="1" t="s">
        <v>769</v>
      </c>
      <c r="E117" s="1" t="str">
        <f t="shared" si="24"/>
        <v>TRICRE</v>
      </c>
      <c r="F117" s="1" t="str">
        <f t="shared" si="25"/>
        <v>TREST</v>
      </c>
      <c r="G117" s="1" t="str">
        <f t="shared" si="26"/>
        <v>TRICARE - EAST REGION</v>
      </c>
      <c r="H117" s="1" t="str">
        <f t="shared" si="27"/>
        <v>Professional</v>
      </c>
      <c r="I117" s="1">
        <f t="shared" si="28"/>
        <v>0</v>
      </c>
      <c r="J117" s="1" t="str">
        <f t="shared" si="29"/>
        <v>Yes</v>
      </c>
      <c r="K117" s="1" t="str">
        <f t="shared" si="30"/>
        <v>Yes</v>
      </c>
      <c r="L117" s="1" t="str">
        <f t="shared" si="31"/>
        <v>Yes</v>
      </c>
      <c r="M117" s="1" t="str">
        <f t="shared" si="32"/>
        <v>No</v>
      </c>
      <c r="N117" s="1" t="str">
        <f t="shared" si="33"/>
        <v>No</v>
      </c>
      <c r="O117" s="1" t="str">
        <f t="shared" si="36"/>
        <v>C,R</v>
      </c>
      <c r="P117" t="str">
        <f t="shared" si="35"/>
        <v>C,R</v>
      </c>
    </row>
    <row r="118" spans="1:16" x14ac:dyDescent="0.3">
      <c r="A118" t="s">
        <v>866</v>
      </c>
      <c r="B118" t="s">
        <v>230</v>
      </c>
      <c r="C118" s="1">
        <v>1281</v>
      </c>
      <c r="D118" s="1" t="s">
        <v>867</v>
      </c>
      <c r="E118" s="1">
        <f t="shared" si="24"/>
        <v>0</v>
      </c>
      <c r="F118" s="1">
        <f t="shared" si="25"/>
        <v>61325</v>
      </c>
      <c r="G118" s="1" t="str">
        <f t="shared" si="26"/>
        <v>PASSPORT HEALTH PLAN DOS BEFORE 1/1/2021</v>
      </c>
      <c r="H118" s="1" t="str">
        <f t="shared" si="27"/>
        <v>Professional</v>
      </c>
      <c r="I118" s="1">
        <f t="shared" si="28"/>
        <v>0</v>
      </c>
      <c r="J118" s="1" t="str">
        <f t="shared" si="29"/>
        <v>Yes</v>
      </c>
      <c r="K118" s="1" t="str">
        <f t="shared" si="30"/>
        <v>Yes</v>
      </c>
      <c r="L118" s="1" t="str">
        <f t="shared" si="31"/>
        <v>No</v>
      </c>
      <c r="M118" s="1" t="str">
        <f t="shared" si="32"/>
        <v>No</v>
      </c>
      <c r="N118" s="1" t="str">
        <f t="shared" si="33"/>
        <v>No</v>
      </c>
      <c r="O118" s="1" t="str">
        <f t="shared" si="36"/>
        <v>R</v>
      </c>
      <c r="P118" t="str">
        <f t="shared" si="35"/>
        <v>R</v>
      </c>
    </row>
    <row r="119" spans="1:16" x14ac:dyDescent="0.3">
      <c r="A119" t="s">
        <v>367</v>
      </c>
      <c r="B119" t="s">
        <v>230</v>
      </c>
      <c r="C119" s="1">
        <v>3806</v>
      </c>
      <c r="D119" s="1" t="s">
        <v>368</v>
      </c>
      <c r="E119" s="1" t="str">
        <f t="shared" si="24"/>
        <v>CSFMH</v>
      </c>
      <c r="F119" s="1">
        <f t="shared" si="25"/>
        <v>75136</v>
      </c>
      <c r="G119" s="1" t="str">
        <f t="shared" si="26"/>
        <v>LUMINARE HEALTH LITTLE ROCK</v>
      </c>
      <c r="H119" s="1" t="str">
        <f t="shared" si="27"/>
        <v>Professional</v>
      </c>
      <c r="I119" s="1">
        <f t="shared" si="28"/>
        <v>0</v>
      </c>
      <c r="J119" s="1" t="str">
        <f t="shared" si="29"/>
        <v>Yes</v>
      </c>
      <c r="K119" s="1" t="str">
        <f t="shared" si="30"/>
        <v>Yes</v>
      </c>
      <c r="L119" s="1" t="str">
        <f t="shared" si="31"/>
        <v>Yes</v>
      </c>
      <c r="M119" s="1" t="str">
        <f t="shared" si="32"/>
        <v>Yes</v>
      </c>
      <c r="N119" s="1" t="str">
        <f t="shared" si="33"/>
        <v>No</v>
      </c>
      <c r="O119" s="1" t="str">
        <f t="shared" si="36"/>
        <v>R</v>
      </c>
      <c r="P119" t="str">
        <f t="shared" si="35"/>
        <v>R</v>
      </c>
    </row>
    <row r="120" spans="1:16" x14ac:dyDescent="0.3">
      <c r="A120" t="s">
        <v>664</v>
      </c>
      <c r="B120" t="s">
        <v>230</v>
      </c>
      <c r="C120" s="1">
        <v>6148</v>
      </c>
      <c r="D120" s="1" t="s">
        <v>665</v>
      </c>
      <c r="E120" s="1">
        <f t="shared" si="24"/>
        <v>0</v>
      </c>
      <c r="F120" s="1" t="str">
        <f t="shared" si="25"/>
        <v>412MP</v>
      </c>
      <c r="G120" s="1" t="str">
        <f t="shared" si="26"/>
        <v>MEDPARTNERS ADMINISTRATIVE SERVICES 412MP</v>
      </c>
      <c r="H120" s="1" t="str">
        <f t="shared" si="27"/>
        <v>Professional</v>
      </c>
      <c r="I120" s="1">
        <f t="shared" si="28"/>
        <v>0</v>
      </c>
      <c r="J120" s="1" t="str">
        <f t="shared" si="29"/>
        <v>Yes</v>
      </c>
      <c r="K120" s="1" t="str">
        <f t="shared" si="30"/>
        <v>Yes</v>
      </c>
      <c r="L120" s="1" t="str">
        <f t="shared" si="31"/>
        <v>Yes</v>
      </c>
      <c r="M120" s="1" t="str">
        <f t="shared" si="32"/>
        <v>No</v>
      </c>
      <c r="N120" s="1" t="str">
        <f t="shared" si="33"/>
        <v>No</v>
      </c>
      <c r="O120" s="1" t="str">
        <f t="shared" si="36"/>
        <v>R</v>
      </c>
      <c r="P120" t="str">
        <f t="shared" si="35"/>
        <v>R</v>
      </c>
    </row>
    <row r="121" spans="1:16" x14ac:dyDescent="0.3">
      <c r="A121" t="s">
        <v>863</v>
      </c>
      <c r="B121" t="s">
        <v>230</v>
      </c>
      <c r="C121" s="1">
        <v>3275</v>
      </c>
      <c r="D121" s="1" t="s">
        <v>864</v>
      </c>
      <c r="E121" s="1" t="str">
        <f t="shared" si="24"/>
        <v>PRMNT</v>
      </c>
      <c r="F121" s="1">
        <f t="shared" si="25"/>
        <v>4198872500</v>
      </c>
      <c r="G121" s="1" t="str">
        <f t="shared" si="26"/>
        <v>PARAMOUNT ADVANTAGE</v>
      </c>
      <c r="H121" s="1" t="str">
        <f t="shared" si="27"/>
        <v>Professional</v>
      </c>
      <c r="I121" s="1" t="str">
        <f t="shared" si="28"/>
        <v>OH</v>
      </c>
      <c r="J121" s="1" t="str">
        <f t="shared" si="29"/>
        <v>Yes</v>
      </c>
      <c r="K121" s="1" t="str">
        <f t="shared" si="30"/>
        <v>Yes</v>
      </c>
      <c r="L121" s="1" t="str">
        <f t="shared" si="31"/>
        <v>Yes</v>
      </c>
      <c r="M121" s="1" t="str">
        <f t="shared" si="32"/>
        <v>Yes</v>
      </c>
      <c r="N121" s="1" t="str">
        <f t="shared" si="33"/>
        <v>No</v>
      </c>
      <c r="O121" s="1" t="str">
        <f t="shared" si="36"/>
        <v>R</v>
      </c>
      <c r="P121" t="str">
        <f t="shared" si="35"/>
        <v>R</v>
      </c>
    </row>
    <row r="122" spans="1:16" x14ac:dyDescent="0.3">
      <c r="A122" t="s">
        <v>227</v>
      </c>
      <c r="B122" t="s">
        <v>147</v>
      </c>
      <c r="C122" s="1">
        <v>1456</v>
      </c>
      <c r="D122" s="1" t="s">
        <v>228</v>
      </c>
      <c r="E122" s="1" t="str">
        <f t="shared" si="24"/>
        <v>CMSMED</v>
      </c>
      <c r="F122" s="1">
        <f t="shared" si="25"/>
        <v>3102</v>
      </c>
      <c r="G122" s="1" t="str">
        <f t="shared" si="26"/>
        <v>ARIZONA MEDICARE</v>
      </c>
      <c r="H122" s="1" t="str">
        <f t="shared" si="27"/>
        <v>Professional</v>
      </c>
      <c r="I122" s="1" t="str">
        <f t="shared" si="28"/>
        <v>AZ</v>
      </c>
      <c r="J122" s="1" t="str">
        <f t="shared" si="29"/>
        <v>Yes</v>
      </c>
      <c r="K122" s="1" t="str">
        <f t="shared" si="30"/>
        <v>Yes</v>
      </c>
      <c r="L122" s="1" t="str">
        <f t="shared" si="31"/>
        <v>Yes</v>
      </c>
      <c r="M122" s="1" t="str">
        <f t="shared" si="32"/>
        <v>Yes</v>
      </c>
      <c r="N122" s="1" t="str">
        <f t="shared" si="33"/>
        <v>Yes</v>
      </c>
      <c r="O122" s="1" t="str">
        <f t="shared" si="36"/>
        <v>C,R,E,CS</v>
      </c>
      <c r="P122" t="str">
        <f t="shared" si="35"/>
        <v>C,R,E,CS</v>
      </c>
    </row>
    <row r="123" spans="1:16" x14ac:dyDescent="0.3">
      <c r="A123" t="s">
        <v>262</v>
      </c>
      <c r="B123" t="s">
        <v>147</v>
      </c>
      <c r="C123" s="1">
        <v>2275</v>
      </c>
      <c r="D123" s="1" t="s">
        <v>263</v>
      </c>
      <c r="E123" s="1">
        <f t="shared" si="24"/>
        <v>0</v>
      </c>
      <c r="F123" s="1">
        <f t="shared" si="25"/>
        <v>77078</v>
      </c>
      <c r="G123" s="1" t="str">
        <f t="shared" si="26"/>
        <v>BLUE CROSS BLUE SHIELD ARIZONA ADVANTAGE</v>
      </c>
      <c r="H123" s="1" t="str">
        <f t="shared" si="27"/>
        <v>Professional</v>
      </c>
      <c r="I123" s="1">
        <f t="shared" si="28"/>
        <v>0</v>
      </c>
      <c r="J123" s="1" t="str">
        <f t="shared" si="29"/>
        <v>Yes</v>
      </c>
      <c r="K123" s="1" t="str">
        <f t="shared" si="30"/>
        <v>Yes</v>
      </c>
      <c r="L123" s="1" t="str">
        <f t="shared" si="31"/>
        <v>No</v>
      </c>
      <c r="M123" s="1" t="str">
        <f t="shared" si="32"/>
        <v>No</v>
      </c>
      <c r="N123" s="1" t="str">
        <f t="shared" si="33"/>
        <v>No</v>
      </c>
      <c r="O123" s="1" t="str">
        <f t="shared" si="36"/>
        <v>R</v>
      </c>
      <c r="P123" t="str">
        <f t="shared" si="35"/>
        <v>R</v>
      </c>
    </row>
    <row r="124" spans="1:16" x14ac:dyDescent="0.3">
      <c r="A124" t="s">
        <v>1008</v>
      </c>
      <c r="B124" t="s">
        <v>147</v>
      </c>
      <c r="C124" s="1">
        <v>6286</v>
      </c>
      <c r="D124" s="1" t="s">
        <v>1007</v>
      </c>
      <c r="E124" s="1" t="str">
        <f t="shared" si="24"/>
        <v>TRICAR</v>
      </c>
      <c r="F124" s="1" t="str">
        <f t="shared" si="25"/>
        <v>SCWI0</v>
      </c>
      <c r="G124" s="1" t="str">
        <f t="shared" si="26"/>
        <v>TRICARE - WEST REGION</v>
      </c>
      <c r="H124" s="1" t="str">
        <f t="shared" si="27"/>
        <v>Professional</v>
      </c>
      <c r="I124" s="1">
        <f t="shared" si="28"/>
        <v>0</v>
      </c>
      <c r="J124" s="1" t="str">
        <f t="shared" si="29"/>
        <v>Yes</v>
      </c>
      <c r="K124" s="1" t="str">
        <f t="shared" si="30"/>
        <v>Yes</v>
      </c>
      <c r="L124" s="1" t="str">
        <f t="shared" si="31"/>
        <v>Yes</v>
      </c>
      <c r="M124" s="1" t="str">
        <f t="shared" si="32"/>
        <v>Yes</v>
      </c>
      <c r="N124" s="1" t="str">
        <f t="shared" si="33"/>
        <v>No</v>
      </c>
      <c r="O124" s="1" t="str">
        <f t="shared" si="36"/>
        <v>C,R</v>
      </c>
      <c r="P124" t="str">
        <f t="shared" si="35"/>
        <v>C,R</v>
      </c>
    </row>
    <row r="125" spans="1:16" x14ac:dyDescent="0.3">
      <c r="A125" t="s">
        <v>1026</v>
      </c>
      <c r="B125" t="s">
        <v>147</v>
      </c>
      <c r="C125" s="1">
        <v>9170</v>
      </c>
      <c r="D125" s="1" t="s">
        <v>1027</v>
      </c>
      <c r="E125" s="1">
        <f t="shared" si="24"/>
        <v>0</v>
      </c>
      <c r="F125" s="1" t="str">
        <f t="shared" si="25"/>
        <v>TWVA4</v>
      </c>
      <c r="G125" s="1" t="str">
        <f t="shared" si="26"/>
        <v>TRIWEST REGION 4 CCN</v>
      </c>
      <c r="H125" s="1" t="str">
        <f t="shared" si="27"/>
        <v>Professional</v>
      </c>
      <c r="I125" s="1">
        <f t="shared" si="28"/>
        <v>0</v>
      </c>
      <c r="J125" s="1" t="str">
        <f t="shared" si="29"/>
        <v>Yes</v>
      </c>
      <c r="K125" s="1" t="str">
        <f t="shared" si="30"/>
        <v>Yes</v>
      </c>
      <c r="L125" s="1" t="str">
        <f t="shared" si="31"/>
        <v>No</v>
      </c>
      <c r="M125" s="1" t="str">
        <f t="shared" si="32"/>
        <v>No</v>
      </c>
      <c r="N125" s="1" t="str">
        <f t="shared" si="33"/>
        <v>No</v>
      </c>
      <c r="O125" s="1" t="str">
        <f t="shared" si="36"/>
        <v>C,R</v>
      </c>
      <c r="P125" t="str">
        <f t="shared" si="35"/>
        <v>C,R</v>
      </c>
    </row>
    <row r="126" spans="1:16" x14ac:dyDescent="0.3">
      <c r="A126" t="s">
        <v>1238</v>
      </c>
      <c r="B126" t="s">
        <v>147</v>
      </c>
      <c r="C126" s="1"/>
      <c r="D126" s="1"/>
      <c r="E126" s="1" t="e">
        <f t="shared" si="24"/>
        <v>#N/A</v>
      </c>
      <c r="F126" s="1" t="e">
        <f t="shared" si="25"/>
        <v>#N/A</v>
      </c>
      <c r="G126" s="1" t="e">
        <f t="shared" si="26"/>
        <v>#N/A</v>
      </c>
      <c r="H126" s="1" t="e">
        <f t="shared" si="27"/>
        <v>#N/A</v>
      </c>
      <c r="I126" s="1" t="e">
        <f t="shared" si="28"/>
        <v>#N/A</v>
      </c>
      <c r="J126" s="1" t="e">
        <f t="shared" si="29"/>
        <v>#N/A</v>
      </c>
      <c r="K126" s="1" t="e">
        <f t="shared" si="30"/>
        <v>#N/A</v>
      </c>
      <c r="L126" s="1" t="e">
        <f t="shared" si="31"/>
        <v>#N/A</v>
      </c>
      <c r="M126" s="1" t="e">
        <f t="shared" si="32"/>
        <v>#N/A</v>
      </c>
      <c r="N126" s="1" t="e">
        <f t="shared" si="33"/>
        <v>#N/A</v>
      </c>
      <c r="O126" s="1" t="e">
        <f t="shared" si="36"/>
        <v>#N/A</v>
      </c>
      <c r="P126" t="e">
        <f t="shared" si="35"/>
        <v>#N/A</v>
      </c>
    </row>
    <row r="127" spans="1:16" x14ac:dyDescent="0.3">
      <c r="A127" t="s">
        <v>1239</v>
      </c>
      <c r="B127" t="s">
        <v>147</v>
      </c>
      <c r="C127" s="1"/>
      <c r="D127" s="1"/>
      <c r="E127" s="1" t="e">
        <f t="shared" si="24"/>
        <v>#N/A</v>
      </c>
      <c r="F127" s="1" t="e">
        <f t="shared" si="25"/>
        <v>#N/A</v>
      </c>
      <c r="G127" s="1" t="e">
        <f t="shared" si="26"/>
        <v>#N/A</v>
      </c>
      <c r="H127" s="1" t="e">
        <f t="shared" si="27"/>
        <v>#N/A</v>
      </c>
      <c r="I127" s="1" t="e">
        <f t="shared" si="28"/>
        <v>#N/A</v>
      </c>
      <c r="J127" s="1" t="e">
        <f t="shared" si="29"/>
        <v>#N/A</v>
      </c>
      <c r="K127" s="1" t="e">
        <f t="shared" si="30"/>
        <v>#N/A</v>
      </c>
      <c r="L127" s="1" t="e">
        <f t="shared" si="31"/>
        <v>#N/A</v>
      </c>
      <c r="M127" s="1" t="e">
        <f t="shared" si="32"/>
        <v>#N/A</v>
      </c>
      <c r="N127" s="1" t="e">
        <f t="shared" si="33"/>
        <v>#N/A</v>
      </c>
      <c r="O127" s="1" t="e">
        <f t="shared" si="36"/>
        <v>#N/A</v>
      </c>
      <c r="P127" t="e">
        <f t="shared" si="35"/>
        <v>#N/A</v>
      </c>
    </row>
    <row r="128" spans="1:16" x14ac:dyDescent="0.3">
      <c r="A128" t="s">
        <v>1240</v>
      </c>
      <c r="B128" t="s">
        <v>147</v>
      </c>
      <c r="C128" s="1"/>
      <c r="D128" s="1"/>
      <c r="E128" s="1" t="e">
        <f t="shared" si="24"/>
        <v>#N/A</v>
      </c>
      <c r="F128" s="1" t="e">
        <f t="shared" si="25"/>
        <v>#N/A</v>
      </c>
      <c r="G128" s="1" t="e">
        <f t="shared" si="26"/>
        <v>#N/A</v>
      </c>
      <c r="H128" s="1" t="e">
        <f t="shared" si="27"/>
        <v>#N/A</v>
      </c>
      <c r="I128" s="1" t="e">
        <f t="shared" si="28"/>
        <v>#N/A</v>
      </c>
      <c r="J128" s="1" t="e">
        <f t="shared" si="29"/>
        <v>#N/A</v>
      </c>
      <c r="K128" s="1" t="e">
        <f t="shared" si="30"/>
        <v>#N/A</v>
      </c>
      <c r="L128" s="1" t="e">
        <f t="shared" si="31"/>
        <v>#N/A</v>
      </c>
      <c r="M128" s="1" t="e">
        <f t="shared" si="32"/>
        <v>#N/A</v>
      </c>
      <c r="N128" s="1" t="e">
        <f t="shared" si="33"/>
        <v>#N/A</v>
      </c>
      <c r="O128" s="1" t="e">
        <f t="shared" si="36"/>
        <v>#N/A</v>
      </c>
      <c r="P128" t="e">
        <f t="shared" si="35"/>
        <v>#N/A</v>
      </c>
    </row>
    <row r="129" spans="1:16" x14ac:dyDescent="0.3">
      <c r="A129" t="s">
        <v>1241</v>
      </c>
      <c r="B129" t="s">
        <v>147</v>
      </c>
      <c r="C129" s="1"/>
      <c r="D129" s="1"/>
      <c r="E129" s="1" t="e">
        <f t="shared" si="24"/>
        <v>#N/A</v>
      </c>
      <c r="F129" s="1" t="e">
        <f t="shared" si="25"/>
        <v>#N/A</v>
      </c>
      <c r="G129" s="1" t="e">
        <f t="shared" si="26"/>
        <v>#N/A</v>
      </c>
      <c r="H129" s="1" t="e">
        <f t="shared" si="27"/>
        <v>#N/A</v>
      </c>
      <c r="I129" s="1" t="e">
        <f t="shared" si="28"/>
        <v>#N/A</v>
      </c>
      <c r="J129" s="1" t="e">
        <f t="shared" si="29"/>
        <v>#N/A</v>
      </c>
      <c r="K129" s="1" t="e">
        <f t="shared" si="30"/>
        <v>#N/A</v>
      </c>
      <c r="L129" s="1" t="e">
        <f t="shared" si="31"/>
        <v>#N/A</v>
      </c>
      <c r="M129" s="1" t="e">
        <f t="shared" si="32"/>
        <v>#N/A</v>
      </c>
      <c r="N129" s="1" t="e">
        <f t="shared" si="33"/>
        <v>#N/A</v>
      </c>
      <c r="O129" s="1" t="e">
        <f t="shared" si="36"/>
        <v>#N/A</v>
      </c>
      <c r="P129" t="e">
        <f t="shared" si="35"/>
        <v>#N/A</v>
      </c>
    </row>
    <row r="130" spans="1:16" x14ac:dyDescent="0.3">
      <c r="A130" t="s">
        <v>1242</v>
      </c>
      <c r="B130" t="s">
        <v>147</v>
      </c>
      <c r="C130" s="1"/>
      <c r="D130" s="1"/>
      <c r="E130" s="1" t="e">
        <f t="shared" ref="E130:E193" si="37">VLOOKUP(C130,RHTABLE,2,FALSE)</f>
        <v>#N/A</v>
      </c>
      <c r="F130" s="1" t="e">
        <f t="shared" ref="F130:F193" si="38">VLOOKUP(C130,RHTABLE,3,FALSE)</f>
        <v>#N/A</v>
      </c>
      <c r="G130" s="1" t="e">
        <f t="shared" ref="G130:G193" si="39">VLOOKUP(C130,RHTABLE,4,FALSE)</f>
        <v>#N/A</v>
      </c>
      <c r="H130" s="1" t="e">
        <f t="shared" ref="H130:H193" si="40">VLOOKUP(C130,RHTABLE,5,FALSE)</f>
        <v>#N/A</v>
      </c>
      <c r="I130" s="1" t="e">
        <f t="shared" ref="I130:I193" si="41">VLOOKUP(C130,RHTABLE,6,FALSE)</f>
        <v>#N/A</v>
      </c>
      <c r="J130" s="1" t="e">
        <f t="shared" ref="J130:J193" si="42">VLOOKUP(C130,RHTABLE,7,FALSE)</f>
        <v>#N/A</v>
      </c>
      <c r="K130" s="1" t="e">
        <f t="shared" ref="K130:K193" si="43">VLOOKUP(C130,RHTABLE,8,FALSE)</f>
        <v>#N/A</v>
      </c>
      <c r="L130" s="1" t="e">
        <f t="shared" ref="L130:L193" si="44">VLOOKUP(C130,RHTABLE,9,FALSE)</f>
        <v>#N/A</v>
      </c>
      <c r="M130" s="1" t="e">
        <f t="shared" ref="M130:M193" si="45">VLOOKUP(C130,RHTABLE,10,FALSE)</f>
        <v>#N/A</v>
      </c>
      <c r="N130" s="1" t="e">
        <f t="shared" ref="N130:N193" si="46">VLOOKUP(C130,RHTABLE,11,FALSE)</f>
        <v>#N/A</v>
      </c>
      <c r="O130" s="1" t="e">
        <f t="shared" si="36"/>
        <v>#N/A</v>
      </c>
      <c r="P130" t="e">
        <f t="shared" ref="P130:P193" si="47">VLOOKUP(C130,RHTABLE,12,FALSE)</f>
        <v>#N/A</v>
      </c>
    </row>
    <row r="131" spans="1:16" x14ac:dyDescent="0.3">
      <c r="A131" t="s">
        <v>1243</v>
      </c>
      <c r="B131" t="s">
        <v>147</v>
      </c>
      <c r="C131" s="1"/>
      <c r="D131" s="1"/>
      <c r="E131" s="1" t="e">
        <f t="shared" si="37"/>
        <v>#N/A</v>
      </c>
      <c r="F131" s="1" t="e">
        <f t="shared" si="38"/>
        <v>#N/A</v>
      </c>
      <c r="G131" s="1" t="e">
        <f t="shared" si="39"/>
        <v>#N/A</v>
      </c>
      <c r="H131" s="1" t="e">
        <f t="shared" si="40"/>
        <v>#N/A</v>
      </c>
      <c r="I131" s="1" t="e">
        <f t="shared" si="41"/>
        <v>#N/A</v>
      </c>
      <c r="J131" s="1" t="e">
        <f t="shared" si="42"/>
        <v>#N/A</v>
      </c>
      <c r="K131" s="1" t="e">
        <f t="shared" si="43"/>
        <v>#N/A</v>
      </c>
      <c r="L131" s="1" t="e">
        <f t="shared" si="44"/>
        <v>#N/A</v>
      </c>
      <c r="M131" s="1" t="e">
        <f t="shared" si="45"/>
        <v>#N/A</v>
      </c>
      <c r="N131" s="1" t="e">
        <f t="shared" si="46"/>
        <v>#N/A</v>
      </c>
      <c r="O131" s="1" t="e">
        <f t="shared" si="36"/>
        <v>#N/A</v>
      </c>
      <c r="P131" t="e">
        <f t="shared" si="47"/>
        <v>#N/A</v>
      </c>
    </row>
    <row r="132" spans="1:16" x14ac:dyDescent="0.3">
      <c r="A132" t="s">
        <v>1244</v>
      </c>
      <c r="B132" t="s">
        <v>147</v>
      </c>
      <c r="C132" s="1"/>
      <c r="D132" s="1"/>
      <c r="E132" s="1" t="e">
        <f t="shared" si="37"/>
        <v>#N/A</v>
      </c>
      <c r="F132" s="1" t="e">
        <f t="shared" si="38"/>
        <v>#N/A</v>
      </c>
      <c r="G132" s="1" t="e">
        <f t="shared" si="39"/>
        <v>#N/A</v>
      </c>
      <c r="H132" s="1" t="e">
        <f t="shared" si="40"/>
        <v>#N/A</v>
      </c>
      <c r="I132" s="1" t="e">
        <f t="shared" si="41"/>
        <v>#N/A</v>
      </c>
      <c r="J132" s="1" t="e">
        <f t="shared" si="42"/>
        <v>#N/A</v>
      </c>
      <c r="K132" s="1" t="e">
        <f t="shared" si="43"/>
        <v>#N/A</v>
      </c>
      <c r="L132" s="1" t="e">
        <f t="shared" si="44"/>
        <v>#N/A</v>
      </c>
      <c r="M132" s="1" t="e">
        <f t="shared" si="45"/>
        <v>#N/A</v>
      </c>
      <c r="N132" s="1" t="e">
        <f t="shared" si="46"/>
        <v>#N/A</v>
      </c>
      <c r="O132" s="1" t="e">
        <f t="shared" si="36"/>
        <v>#N/A</v>
      </c>
      <c r="P132" t="e">
        <f t="shared" si="47"/>
        <v>#N/A</v>
      </c>
    </row>
    <row r="133" spans="1:16" x14ac:dyDescent="0.3">
      <c r="A133" t="s">
        <v>225</v>
      </c>
      <c r="B133" t="s">
        <v>147</v>
      </c>
      <c r="C133" s="1">
        <v>4426</v>
      </c>
      <c r="D133" s="1" t="s">
        <v>226</v>
      </c>
      <c r="E133" s="1" t="str">
        <f t="shared" si="37"/>
        <v>AZBCBS</v>
      </c>
      <c r="F133" s="1">
        <f t="shared" si="38"/>
        <v>53589</v>
      </c>
      <c r="G133" s="1" t="str">
        <f t="shared" si="39"/>
        <v>ARIZONA BLUE SHIELD</v>
      </c>
      <c r="H133" s="1" t="str">
        <f t="shared" si="40"/>
        <v>Professional</v>
      </c>
      <c r="I133" s="1" t="str">
        <f t="shared" si="41"/>
        <v>AZ</v>
      </c>
      <c r="J133" s="1" t="str">
        <f t="shared" si="42"/>
        <v>Yes</v>
      </c>
      <c r="K133" s="1" t="str">
        <f t="shared" si="43"/>
        <v>Yes</v>
      </c>
      <c r="L133" s="1" t="str">
        <f t="shared" si="44"/>
        <v>Yes</v>
      </c>
      <c r="M133" s="1" t="str">
        <f t="shared" si="45"/>
        <v>Yes</v>
      </c>
      <c r="N133" s="1" t="str">
        <f t="shared" si="46"/>
        <v>No</v>
      </c>
      <c r="O133" s="1" t="str">
        <f t="shared" si="36"/>
        <v>R</v>
      </c>
      <c r="P133" t="str">
        <f t="shared" si="47"/>
        <v>R</v>
      </c>
    </row>
    <row r="134" spans="1:16" x14ac:dyDescent="0.3">
      <c r="A134" t="s">
        <v>1245</v>
      </c>
      <c r="B134" t="s">
        <v>147</v>
      </c>
      <c r="C134" s="1"/>
      <c r="D134" s="1"/>
      <c r="E134" s="1" t="e">
        <f t="shared" si="37"/>
        <v>#N/A</v>
      </c>
      <c r="F134" s="1" t="e">
        <f t="shared" si="38"/>
        <v>#N/A</v>
      </c>
      <c r="G134" s="1" t="e">
        <f t="shared" si="39"/>
        <v>#N/A</v>
      </c>
      <c r="H134" s="1" t="e">
        <f t="shared" si="40"/>
        <v>#N/A</v>
      </c>
      <c r="I134" s="1" t="e">
        <f t="shared" si="41"/>
        <v>#N/A</v>
      </c>
      <c r="J134" s="1" t="e">
        <f t="shared" si="42"/>
        <v>#N/A</v>
      </c>
      <c r="K134" s="1" t="e">
        <f t="shared" si="43"/>
        <v>#N/A</v>
      </c>
      <c r="L134" s="1" t="e">
        <f t="shared" si="44"/>
        <v>#N/A</v>
      </c>
      <c r="M134" s="1" t="e">
        <f t="shared" si="45"/>
        <v>#N/A</v>
      </c>
      <c r="N134" s="1" t="e">
        <f t="shared" si="46"/>
        <v>#N/A</v>
      </c>
      <c r="O134" s="1" t="e">
        <f t="shared" si="36"/>
        <v>#N/A</v>
      </c>
      <c r="P134" t="e">
        <f t="shared" si="47"/>
        <v>#N/A</v>
      </c>
    </row>
    <row r="135" spans="1:16" x14ac:dyDescent="0.3">
      <c r="A135" t="s">
        <v>1246</v>
      </c>
      <c r="B135" t="s">
        <v>147</v>
      </c>
      <c r="C135" s="1"/>
      <c r="D135" s="1"/>
      <c r="E135" s="1" t="e">
        <f t="shared" si="37"/>
        <v>#N/A</v>
      </c>
      <c r="F135" s="1" t="e">
        <f t="shared" si="38"/>
        <v>#N/A</v>
      </c>
      <c r="G135" s="1" t="e">
        <f t="shared" si="39"/>
        <v>#N/A</v>
      </c>
      <c r="H135" s="1" t="e">
        <f t="shared" si="40"/>
        <v>#N/A</v>
      </c>
      <c r="I135" s="1" t="e">
        <f t="shared" si="41"/>
        <v>#N/A</v>
      </c>
      <c r="J135" s="1" t="e">
        <f t="shared" si="42"/>
        <v>#N/A</v>
      </c>
      <c r="K135" s="1" t="e">
        <f t="shared" si="43"/>
        <v>#N/A</v>
      </c>
      <c r="L135" s="1" t="e">
        <f t="shared" si="44"/>
        <v>#N/A</v>
      </c>
      <c r="M135" s="1" t="e">
        <f t="shared" si="45"/>
        <v>#N/A</v>
      </c>
      <c r="N135" s="1" t="e">
        <f t="shared" si="46"/>
        <v>#N/A</v>
      </c>
      <c r="O135" s="1" t="e">
        <f t="shared" si="36"/>
        <v>#N/A</v>
      </c>
      <c r="P135" t="e">
        <f t="shared" si="47"/>
        <v>#N/A</v>
      </c>
    </row>
    <row r="136" spans="1:16" x14ac:dyDescent="0.3">
      <c r="A136" t="s">
        <v>1247</v>
      </c>
      <c r="B136" t="s">
        <v>147</v>
      </c>
      <c r="C136" s="1"/>
      <c r="D136" s="1"/>
      <c r="E136" s="1" t="e">
        <f t="shared" si="37"/>
        <v>#N/A</v>
      </c>
      <c r="F136" s="1" t="e">
        <f t="shared" si="38"/>
        <v>#N/A</v>
      </c>
      <c r="G136" s="1" t="e">
        <f t="shared" si="39"/>
        <v>#N/A</v>
      </c>
      <c r="H136" s="1" t="e">
        <f t="shared" si="40"/>
        <v>#N/A</v>
      </c>
      <c r="I136" s="1" t="e">
        <f t="shared" si="41"/>
        <v>#N/A</v>
      </c>
      <c r="J136" s="1" t="e">
        <f t="shared" si="42"/>
        <v>#N/A</v>
      </c>
      <c r="K136" s="1" t="e">
        <f t="shared" si="43"/>
        <v>#N/A</v>
      </c>
      <c r="L136" s="1" t="e">
        <f t="shared" si="44"/>
        <v>#N/A</v>
      </c>
      <c r="M136" s="1" t="e">
        <f t="shared" si="45"/>
        <v>#N/A</v>
      </c>
      <c r="N136" s="1" t="e">
        <f t="shared" si="46"/>
        <v>#N/A</v>
      </c>
      <c r="O136" s="1" t="e">
        <f t="shared" si="36"/>
        <v>#N/A</v>
      </c>
      <c r="P136" t="e">
        <f t="shared" si="47"/>
        <v>#N/A</v>
      </c>
    </row>
    <row r="137" spans="1:16" x14ac:dyDescent="0.3">
      <c r="A137" t="s">
        <v>1248</v>
      </c>
      <c r="B137" t="s">
        <v>147</v>
      </c>
      <c r="C137" s="1"/>
      <c r="D137" s="1"/>
      <c r="E137" s="1" t="e">
        <f t="shared" si="37"/>
        <v>#N/A</v>
      </c>
      <c r="F137" s="1" t="e">
        <f t="shared" si="38"/>
        <v>#N/A</v>
      </c>
      <c r="G137" s="1" t="e">
        <f t="shared" si="39"/>
        <v>#N/A</v>
      </c>
      <c r="H137" s="1" t="e">
        <f t="shared" si="40"/>
        <v>#N/A</v>
      </c>
      <c r="I137" s="1" t="e">
        <f t="shared" si="41"/>
        <v>#N/A</v>
      </c>
      <c r="J137" s="1" t="e">
        <f t="shared" si="42"/>
        <v>#N/A</v>
      </c>
      <c r="K137" s="1" t="e">
        <f t="shared" si="43"/>
        <v>#N/A</v>
      </c>
      <c r="L137" s="1" t="e">
        <f t="shared" si="44"/>
        <v>#N/A</v>
      </c>
      <c r="M137" s="1" t="e">
        <f t="shared" si="45"/>
        <v>#N/A</v>
      </c>
      <c r="N137" s="1" t="e">
        <f t="shared" si="46"/>
        <v>#N/A</v>
      </c>
      <c r="O137" s="1" t="e">
        <f t="shared" si="36"/>
        <v>#N/A</v>
      </c>
      <c r="P137" t="e">
        <f t="shared" si="47"/>
        <v>#N/A</v>
      </c>
    </row>
    <row r="138" spans="1:16" x14ac:dyDescent="0.3">
      <c r="A138" t="s">
        <v>1249</v>
      </c>
      <c r="B138" t="s">
        <v>147</v>
      </c>
      <c r="C138" s="1"/>
      <c r="D138" s="1"/>
      <c r="E138" s="1" t="e">
        <f t="shared" si="37"/>
        <v>#N/A</v>
      </c>
      <c r="F138" s="1" t="e">
        <f t="shared" si="38"/>
        <v>#N/A</v>
      </c>
      <c r="G138" s="1" t="e">
        <f t="shared" si="39"/>
        <v>#N/A</v>
      </c>
      <c r="H138" s="1" t="e">
        <f t="shared" si="40"/>
        <v>#N/A</v>
      </c>
      <c r="I138" s="1" t="e">
        <f t="shared" si="41"/>
        <v>#N/A</v>
      </c>
      <c r="J138" s="1" t="e">
        <f t="shared" si="42"/>
        <v>#N/A</v>
      </c>
      <c r="K138" s="1" t="e">
        <f t="shared" si="43"/>
        <v>#N/A</v>
      </c>
      <c r="L138" s="1" t="e">
        <f t="shared" si="44"/>
        <v>#N/A</v>
      </c>
      <c r="M138" s="1" t="e">
        <f t="shared" si="45"/>
        <v>#N/A</v>
      </c>
      <c r="N138" s="1" t="e">
        <f t="shared" si="46"/>
        <v>#N/A</v>
      </c>
      <c r="O138" s="1" t="e">
        <f t="shared" si="36"/>
        <v>#N/A</v>
      </c>
      <c r="P138" t="e">
        <f t="shared" si="47"/>
        <v>#N/A</v>
      </c>
    </row>
    <row r="139" spans="1:16" x14ac:dyDescent="0.3">
      <c r="A139" t="s">
        <v>1250</v>
      </c>
      <c r="B139" t="s">
        <v>147</v>
      </c>
      <c r="C139" s="1"/>
      <c r="D139" s="1"/>
      <c r="E139" s="1" t="e">
        <f t="shared" si="37"/>
        <v>#N/A</v>
      </c>
      <c r="F139" s="1" t="e">
        <f t="shared" si="38"/>
        <v>#N/A</v>
      </c>
      <c r="G139" s="1" t="e">
        <f t="shared" si="39"/>
        <v>#N/A</v>
      </c>
      <c r="H139" s="1" t="e">
        <f t="shared" si="40"/>
        <v>#N/A</v>
      </c>
      <c r="I139" s="1" t="e">
        <f t="shared" si="41"/>
        <v>#N/A</v>
      </c>
      <c r="J139" s="1" t="e">
        <f t="shared" si="42"/>
        <v>#N/A</v>
      </c>
      <c r="K139" s="1" t="e">
        <f t="shared" si="43"/>
        <v>#N/A</v>
      </c>
      <c r="L139" s="1" t="e">
        <f t="shared" si="44"/>
        <v>#N/A</v>
      </c>
      <c r="M139" s="1" t="e">
        <f t="shared" si="45"/>
        <v>#N/A</v>
      </c>
      <c r="N139" s="1" t="e">
        <f t="shared" si="46"/>
        <v>#N/A</v>
      </c>
      <c r="O139" s="1" t="e">
        <f t="shared" si="36"/>
        <v>#N/A</v>
      </c>
      <c r="P139" t="e">
        <f t="shared" si="47"/>
        <v>#N/A</v>
      </c>
    </row>
    <row r="140" spans="1:16" x14ac:dyDescent="0.3">
      <c r="A140" t="s">
        <v>1251</v>
      </c>
      <c r="B140" t="s">
        <v>147</v>
      </c>
      <c r="C140" s="1"/>
      <c r="D140" s="1"/>
      <c r="E140" s="1" t="e">
        <f t="shared" si="37"/>
        <v>#N/A</v>
      </c>
      <c r="F140" s="1" t="e">
        <f t="shared" si="38"/>
        <v>#N/A</v>
      </c>
      <c r="G140" s="1" t="e">
        <f t="shared" si="39"/>
        <v>#N/A</v>
      </c>
      <c r="H140" s="1" t="e">
        <f t="shared" si="40"/>
        <v>#N/A</v>
      </c>
      <c r="I140" s="1" t="e">
        <f t="shared" si="41"/>
        <v>#N/A</v>
      </c>
      <c r="J140" s="1" t="e">
        <f t="shared" si="42"/>
        <v>#N/A</v>
      </c>
      <c r="K140" s="1" t="e">
        <f t="shared" si="43"/>
        <v>#N/A</v>
      </c>
      <c r="L140" s="1" t="e">
        <f t="shared" si="44"/>
        <v>#N/A</v>
      </c>
      <c r="M140" s="1" t="e">
        <f t="shared" si="45"/>
        <v>#N/A</v>
      </c>
      <c r="N140" s="1" t="e">
        <f t="shared" si="46"/>
        <v>#N/A</v>
      </c>
      <c r="O140" s="1" t="e">
        <f t="shared" si="36"/>
        <v>#N/A</v>
      </c>
      <c r="P140" t="e">
        <f t="shared" si="47"/>
        <v>#N/A</v>
      </c>
    </row>
    <row r="141" spans="1:16" x14ac:dyDescent="0.3">
      <c r="A141" t="s">
        <v>1252</v>
      </c>
      <c r="B141" t="s">
        <v>147</v>
      </c>
      <c r="C141" s="1"/>
      <c r="D141" s="1"/>
      <c r="E141" s="1" t="e">
        <f t="shared" si="37"/>
        <v>#N/A</v>
      </c>
      <c r="F141" s="1" t="e">
        <f t="shared" si="38"/>
        <v>#N/A</v>
      </c>
      <c r="G141" s="1" t="e">
        <f t="shared" si="39"/>
        <v>#N/A</v>
      </c>
      <c r="H141" s="1" t="e">
        <f t="shared" si="40"/>
        <v>#N/A</v>
      </c>
      <c r="I141" s="1" t="e">
        <f t="shared" si="41"/>
        <v>#N/A</v>
      </c>
      <c r="J141" s="1" t="e">
        <f t="shared" si="42"/>
        <v>#N/A</v>
      </c>
      <c r="K141" s="1" t="e">
        <f t="shared" si="43"/>
        <v>#N/A</v>
      </c>
      <c r="L141" s="1" t="e">
        <f t="shared" si="44"/>
        <v>#N/A</v>
      </c>
      <c r="M141" s="1" t="e">
        <f t="shared" si="45"/>
        <v>#N/A</v>
      </c>
      <c r="N141" s="1" t="e">
        <f t="shared" si="46"/>
        <v>#N/A</v>
      </c>
      <c r="O141" s="1" t="e">
        <f t="shared" si="36"/>
        <v>#N/A</v>
      </c>
      <c r="P141" t="e">
        <f t="shared" si="47"/>
        <v>#N/A</v>
      </c>
    </row>
    <row r="142" spans="1:16" x14ac:dyDescent="0.3">
      <c r="A142" t="s">
        <v>1253</v>
      </c>
      <c r="B142" t="s">
        <v>147</v>
      </c>
      <c r="C142" s="1"/>
      <c r="D142" s="1"/>
      <c r="E142" s="1" t="e">
        <f t="shared" si="37"/>
        <v>#N/A</v>
      </c>
      <c r="F142" s="1" t="e">
        <f t="shared" si="38"/>
        <v>#N/A</v>
      </c>
      <c r="G142" s="1" t="e">
        <f t="shared" si="39"/>
        <v>#N/A</v>
      </c>
      <c r="H142" s="1" t="e">
        <f t="shared" si="40"/>
        <v>#N/A</v>
      </c>
      <c r="I142" s="1" t="e">
        <f t="shared" si="41"/>
        <v>#N/A</v>
      </c>
      <c r="J142" s="1" t="e">
        <f t="shared" si="42"/>
        <v>#N/A</v>
      </c>
      <c r="K142" s="1" t="e">
        <f t="shared" si="43"/>
        <v>#N/A</v>
      </c>
      <c r="L142" s="1" t="e">
        <f t="shared" si="44"/>
        <v>#N/A</v>
      </c>
      <c r="M142" s="1" t="e">
        <f t="shared" si="45"/>
        <v>#N/A</v>
      </c>
      <c r="N142" s="1" t="e">
        <f t="shared" si="46"/>
        <v>#N/A</v>
      </c>
      <c r="O142" s="1" t="e">
        <f t="shared" si="36"/>
        <v>#N/A</v>
      </c>
      <c r="P142" t="e">
        <f t="shared" si="47"/>
        <v>#N/A</v>
      </c>
    </row>
    <row r="143" spans="1:16" x14ac:dyDescent="0.3">
      <c r="A143" t="s">
        <v>1254</v>
      </c>
      <c r="B143" t="s">
        <v>147</v>
      </c>
      <c r="C143" s="1"/>
      <c r="D143" s="1"/>
      <c r="E143" s="1" t="e">
        <f t="shared" si="37"/>
        <v>#N/A</v>
      </c>
      <c r="F143" s="1" t="e">
        <f t="shared" si="38"/>
        <v>#N/A</v>
      </c>
      <c r="G143" s="1" t="e">
        <f t="shared" si="39"/>
        <v>#N/A</v>
      </c>
      <c r="H143" s="1" t="e">
        <f t="shared" si="40"/>
        <v>#N/A</v>
      </c>
      <c r="I143" s="1" t="e">
        <f t="shared" si="41"/>
        <v>#N/A</v>
      </c>
      <c r="J143" s="1" t="e">
        <f t="shared" si="42"/>
        <v>#N/A</v>
      </c>
      <c r="K143" s="1" t="e">
        <f t="shared" si="43"/>
        <v>#N/A</v>
      </c>
      <c r="L143" s="1" t="e">
        <f t="shared" si="44"/>
        <v>#N/A</v>
      </c>
      <c r="M143" s="1" t="e">
        <f t="shared" si="45"/>
        <v>#N/A</v>
      </c>
      <c r="N143" s="1" t="e">
        <f t="shared" si="46"/>
        <v>#N/A</v>
      </c>
      <c r="O143" s="1" t="e">
        <f t="shared" ref="O143:O206" si="48">VLOOKUP(C143,RHTABLE,12,FALSE)</f>
        <v>#N/A</v>
      </c>
      <c r="P143" t="e">
        <f t="shared" si="47"/>
        <v>#N/A</v>
      </c>
    </row>
    <row r="144" spans="1:16" x14ac:dyDescent="0.3">
      <c r="A144" t="s">
        <v>1054</v>
      </c>
      <c r="B144" t="s">
        <v>147</v>
      </c>
      <c r="C144" s="1">
        <v>3432</v>
      </c>
      <c r="D144" s="1" t="s">
        <v>1055</v>
      </c>
      <c r="E144" s="1" t="str">
        <f t="shared" si="37"/>
        <v>UHC</v>
      </c>
      <c r="F144" s="1">
        <f t="shared" si="38"/>
        <v>3432</v>
      </c>
      <c r="G144" s="1" t="str">
        <f t="shared" si="39"/>
        <v>UNITEDHEALTHCARE COMMUNITY PLAN FKA APIPA</v>
      </c>
      <c r="H144" s="1" t="str">
        <f t="shared" si="40"/>
        <v>Professional</v>
      </c>
      <c r="I144" s="1">
        <f t="shared" si="41"/>
        <v>0</v>
      </c>
      <c r="J144" s="1" t="str">
        <f t="shared" si="42"/>
        <v>Yes</v>
      </c>
      <c r="K144" s="1" t="str">
        <f t="shared" si="43"/>
        <v>Yes</v>
      </c>
      <c r="L144" s="1" t="str">
        <f t="shared" si="44"/>
        <v>Yes</v>
      </c>
      <c r="M144" s="1" t="str">
        <f t="shared" si="45"/>
        <v>Yes</v>
      </c>
      <c r="N144" s="1" t="str">
        <f t="shared" si="46"/>
        <v>No</v>
      </c>
      <c r="O144" s="1" t="str">
        <f t="shared" si="48"/>
        <v>R</v>
      </c>
      <c r="P144" t="str">
        <f t="shared" si="47"/>
        <v>R</v>
      </c>
    </row>
    <row r="145" spans="1:16" x14ac:dyDescent="0.3">
      <c r="A145" t="s">
        <v>1255</v>
      </c>
      <c r="B145" t="s">
        <v>147</v>
      </c>
      <c r="C145" s="1"/>
      <c r="D145" s="1"/>
      <c r="E145" s="1" t="e">
        <f t="shared" si="37"/>
        <v>#N/A</v>
      </c>
      <c r="F145" s="1" t="e">
        <f t="shared" si="38"/>
        <v>#N/A</v>
      </c>
      <c r="G145" s="1" t="e">
        <f t="shared" si="39"/>
        <v>#N/A</v>
      </c>
      <c r="H145" s="1" t="e">
        <f t="shared" si="40"/>
        <v>#N/A</v>
      </c>
      <c r="I145" s="1" t="e">
        <f t="shared" si="41"/>
        <v>#N/A</v>
      </c>
      <c r="J145" s="1" t="e">
        <f t="shared" si="42"/>
        <v>#N/A</v>
      </c>
      <c r="K145" s="1" t="e">
        <f t="shared" si="43"/>
        <v>#N/A</v>
      </c>
      <c r="L145" s="1" t="e">
        <f t="shared" si="44"/>
        <v>#N/A</v>
      </c>
      <c r="M145" s="1" t="e">
        <f t="shared" si="45"/>
        <v>#N/A</v>
      </c>
      <c r="N145" s="1" t="e">
        <f t="shared" si="46"/>
        <v>#N/A</v>
      </c>
      <c r="O145" s="1" t="e">
        <f t="shared" si="48"/>
        <v>#N/A</v>
      </c>
      <c r="P145" t="e">
        <f t="shared" si="47"/>
        <v>#N/A</v>
      </c>
    </row>
    <row r="146" spans="1:16" x14ac:dyDescent="0.3">
      <c r="A146" t="s">
        <v>1256</v>
      </c>
      <c r="B146" t="s">
        <v>147</v>
      </c>
      <c r="C146" s="1"/>
      <c r="D146" s="1"/>
      <c r="E146" s="1" t="e">
        <f t="shared" si="37"/>
        <v>#N/A</v>
      </c>
      <c r="F146" s="1" t="e">
        <f t="shared" si="38"/>
        <v>#N/A</v>
      </c>
      <c r="G146" s="1" t="e">
        <f t="shared" si="39"/>
        <v>#N/A</v>
      </c>
      <c r="H146" s="1" t="e">
        <f t="shared" si="40"/>
        <v>#N/A</v>
      </c>
      <c r="I146" s="1" t="e">
        <f t="shared" si="41"/>
        <v>#N/A</v>
      </c>
      <c r="J146" s="1" t="e">
        <f t="shared" si="42"/>
        <v>#N/A</v>
      </c>
      <c r="K146" s="1" t="e">
        <f t="shared" si="43"/>
        <v>#N/A</v>
      </c>
      <c r="L146" s="1" t="e">
        <f t="shared" si="44"/>
        <v>#N/A</v>
      </c>
      <c r="M146" s="1" t="e">
        <f t="shared" si="45"/>
        <v>#N/A</v>
      </c>
      <c r="N146" s="1" t="e">
        <f t="shared" si="46"/>
        <v>#N/A</v>
      </c>
      <c r="O146" s="1" t="e">
        <f t="shared" si="48"/>
        <v>#N/A</v>
      </c>
      <c r="P146" t="e">
        <f t="shared" si="47"/>
        <v>#N/A</v>
      </c>
    </row>
    <row r="147" spans="1:16" x14ac:dyDescent="0.3">
      <c r="A147" t="s">
        <v>1257</v>
      </c>
      <c r="B147" t="s">
        <v>147</v>
      </c>
      <c r="C147" s="1"/>
      <c r="D147" s="1"/>
      <c r="E147" s="1" t="e">
        <f t="shared" si="37"/>
        <v>#N/A</v>
      </c>
      <c r="F147" s="1" t="e">
        <f t="shared" si="38"/>
        <v>#N/A</v>
      </c>
      <c r="G147" s="1" t="e">
        <f t="shared" si="39"/>
        <v>#N/A</v>
      </c>
      <c r="H147" s="1" t="e">
        <f t="shared" si="40"/>
        <v>#N/A</v>
      </c>
      <c r="I147" s="1" t="e">
        <f t="shared" si="41"/>
        <v>#N/A</v>
      </c>
      <c r="J147" s="1" t="e">
        <f t="shared" si="42"/>
        <v>#N/A</v>
      </c>
      <c r="K147" s="1" t="e">
        <f t="shared" si="43"/>
        <v>#N/A</v>
      </c>
      <c r="L147" s="1" t="e">
        <f t="shared" si="44"/>
        <v>#N/A</v>
      </c>
      <c r="M147" s="1" t="e">
        <f t="shared" si="45"/>
        <v>#N/A</v>
      </c>
      <c r="N147" s="1" t="e">
        <f t="shared" si="46"/>
        <v>#N/A</v>
      </c>
      <c r="O147" s="1" t="e">
        <f t="shared" si="48"/>
        <v>#N/A</v>
      </c>
      <c r="P147" t="e">
        <f t="shared" si="47"/>
        <v>#N/A</v>
      </c>
    </row>
    <row r="148" spans="1:16" x14ac:dyDescent="0.3">
      <c r="A148" t="s">
        <v>1258</v>
      </c>
      <c r="B148" t="s">
        <v>147</v>
      </c>
      <c r="C148" s="1"/>
      <c r="D148" s="1"/>
      <c r="E148" s="1" t="e">
        <f t="shared" si="37"/>
        <v>#N/A</v>
      </c>
      <c r="F148" s="1" t="e">
        <f t="shared" si="38"/>
        <v>#N/A</v>
      </c>
      <c r="G148" s="1" t="e">
        <f t="shared" si="39"/>
        <v>#N/A</v>
      </c>
      <c r="H148" s="1" t="e">
        <f t="shared" si="40"/>
        <v>#N/A</v>
      </c>
      <c r="I148" s="1" t="e">
        <f t="shared" si="41"/>
        <v>#N/A</v>
      </c>
      <c r="J148" s="1" t="e">
        <f t="shared" si="42"/>
        <v>#N/A</v>
      </c>
      <c r="K148" s="1" t="e">
        <f t="shared" si="43"/>
        <v>#N/A</v>
      </c>
      <c r="L148" s="1" t="e">
        <f t="shared" si="44"/>
        <v>#N/A</v>
      </c>
      <c r="M148" s="1" t="e">
        <f t="shared" si="45"/>
        <v>#N/A</v>
      </c>
      <c r="N148" s="1" t="e">
        <f t="shared" si="46"/>
        <v>#N/A</v>
      </c>
      <c r="O148" s="1" t="e">
        <f t="shared" si="48"/>
        <v>#N/A</v>
      </c>
      <c r="P148" t="e">
        <f t="shared" si="47"/>
        <v>#N/A</v>
      </c>
    </row>
    <row r="149" spans="1:16" x14ac:dyDescent="0.3">
      <c r="A149" t="s">
        <v>1259</v>
      </c>
      <c r="B149" t="s">
        <v>147</v>
      </c>
      <c r="C149" s="1"/>
      <c r="D149" s="1"/>
      <c r="E149" s="1" t="e">
        <f t="shared" si="37"/>
        <v>#N/A</v>
      </c>
      <c r="F149" s="1" t="e">
        <f t="shared" si="38"/>
        <v>#N/A</v>
      </c>
      <c r="G149" s="1" t="e">
        <f t="shared" si="39"/>
        <v>#N/A</v>
      </c>
      <c r="H149" s="1" t="e">
        <f t="shared" si="40"/>
        <v>#N/A</v>
      </c>
      <c r="I149" s="1" t="e">
        <f t="shared" si="41"/>
        <v>#N/A</v>
      </c>
      <c r="J149" s="1" t="e">
        <f t="shared" si="42"/>
        <v>#N/A</v>
      </c>
      <c r="K149" s="1" t="e">
        <f t="shared" si="43"/>
        <v>#N/A</v>
      </c>
      <c r="L149" s="1" t="e">
        <f t="shared" si="44"/>
        <v>#N/A</v>
      </c>
      <c r="M149" s="1" t="e">
        <f t="shared" si="45"/>
        <v>#N/A</v>
      </c>
      <c r="N149" s="1" t="e">
        <f t="shared" si="46"/>
        <v>#N/A</v>
      </c>
      <c r="O149" s="1" t="e">
        <f t="shared" si="48"/>
        <v>#N/A</v>
      </c>
      <c r="P149" t="e">
        <f t="shared" si="47"/>
        <v>#N/A</v>
      </c>
    </row>
    <row r="150" spans="1:16" x14ac:dyDescent="0.3">
      <c r="A150" t="s">
        <v>1260</v>
      </c>
      <c r="B150" t="s">
        <v>147</v>
      </c>
      <c r="C150" s="1"/>
      <c r="D150" s="1"/>
      <c r="E150" s="1" t="e">
        <f t="shared" si="37"/>
        <v>#N/A</v>
      </c>
      <c r="F150" s="1" t="e">
        <f t="shared" si="38"/>
        <v>#N/A</v>
      </c>
      <c r="G150" s="1" t="e">
        <f t="shared" si="39"/>
        <v>#N/A</v>
      </c>
      <c r="H150" s="1" t="e">
        <f t="shared" si="40"/>
        <v>#N/A</v>
      </c>
      <c r="I150" s="1" t="e">
        <f t="shared" si="41"/>
        <v>#N/A</v>
      </c>
      <c r="J150" s="1" t="e">
        <f t="shared" si="42"/>
        <v>#N/A</v>
      </c>
      <c r="K150" s="1" t="e">
        <f t="shared" si="43"/>
        <v>#N/A</v>
      </c>
      <c r="L150" s="1" t="e">
        <f t="shared" si="44"/>
        <v>#N/A</v>
      </c>
      <c r="M150" s="1" t="e">
        <f t="shared" si="45"/>
        <v>#N/A</v>
      </c>
      <c r="N150" s="1" t="e">
        <f t="shared" si="46"/>
        <v>#N/A</v>
      </c>
      <c r="O150" s="1" t="e">
        <f t="shared" si="48"/>
        <v>#N/A</v>
      </c>
      <c r="P150" t="e">
        <f t="shared" si="47"/>
        <v>#N/A</v>
      </c>
    </row>
    <row r="151" spans="1:16" x14ac:dyDescent="0.3">
      <c r="A151" t="s">
        <v>1261</v>
      </c>
      <c r="B151" t="s">
        <v>147</v>
      </c>
      <c r="C151" s="1"/>
      <c r="D151" s="1"/>
      <c r="E151" s="1" t="e">
        <f t="shared" si="37"/>
        <v>#N/A</v>
      </c>
      <c r="F151" s="1" t="e">
        <f t="shared" si="38"/>
        <v>#N/A</v>
      </c>
      <c r="G151" s="1" t="e">
        <f t="shared" si="39"/>
        <v>#N/A</v>
      </c>
      <c r="H151" s="1" t="e">
        <f t="shared" si="40"/>
        <v>#N/A</v>
      </c>
      <c r="I151" s="1" t="e">
        <f t="shared" si="41"/>
        <v>#N/A</v>
      </c>
      <c r="J151" s="1" t="e">
        <f t="shared" si="42"/>
        <v>#N/A</v>
      </c>
      <c r="K151" s="1" t="e">
        <f t="shared" si="43"/>
        <v>#N/A</v>
      </c>
      <c r="L151" s="1" t="e">
        <f t="shared" si="44"/>
        <v>#N/A</v>
      </c>
      <c r="M151" s="1" t="e">
        <f t="shared" si="45"/>
        <v>#N/A</v>
      </c>
      <c r="N151" s="1" t="e">
        <f t="shared" si="46"/>
        <v>#N/A</v>
      </c>
      <c r="O151" s="1" t="e">
        <f t="shared" si="48"/>
        <v>#N/A</v>
      </c>
      <c r="P151" t="e">
        <f t="shared" si="47"/>
        <v>#N/A</v>
      </c>
    </row>
    <row r="152" spans="1:16" x14ac:dyDescent="0.3">
      <c r="A152" t="s">
        <v>1262</v>
      </c>
      <c r="B152" t="s">
        <v>147</v>
      </c>
      <c r="C152" s="1"/>
      <c r="D152" s="1"/>
      <c r="E152" s="1" t="e">
        <f t="shared" si="37"/>
        <v>#N/A</v>
      </c>
      <c r="F152" s="1" t="e">
        <f t="shared" si="38"/>
        <v>#N/A</v>
      </c>
      <c r="G152" s="1" t="e">
        <f t="shared" si="39"/>
        <v>#N/A</v>
      </c>
      <c r="H152" s="1" t="e">
        <f t="shared" si="40"/>
        <v>#N/A</v>
      </c>
      <c r="I152" s="1" t="e">
        <f t="shared" si="41"/>
        <v>#N/A</v>
      </c>
      <c r="J152" s="1" t="e">
        <f t="shared" si="42"/>
        <v>#N/A</v>
      </c>
      <c r="K152" s="1" t="e">
        <f t="shared" si="43"/>
        <v>#N/A</v>
      </c>
      <c r="L152" s="1" t="e">
        <f t="shared" si="44"/>
        <v>#N/A</v>
      </c>
      <c r="M152" s="1" t="e">
        <f t="shared" si="45"/>
        <v>#N/A</v>
      </c>
      <c r="N152" s="1" t="e">
        <f t="shared" si="46"/>
        <v>#N/A</v>
      </c>
      <c r="O152" s="1" t="e">
        <f t="shared" si="48"/>
        <v>#N/A</v>
      </c>
      <c r="P152" t="e">
        <f t="shared" si="47"/>
        <v>#N/A</v>
      </c>
    </row>
    <row r="153" spans="1:16" x14ac:dyDescent="0.3">
      <c r="A153" t="s">
        <v>1263</v>
      </c>
      <c r="B153" t="s">
        <v>147</v>
      </c>
      <c r="C153" s="1"/>
      <c r="D153" s="1"/>
      <c r="E153" s="1" t="e">
        <f t="shared" si="37"/>
        <v>#N/A</v>
      </c>
      <c r="F153" s="1" t="e">
        <f t="shared" si="38"/>
        <v>#N/A</v>
      </c>
      <c r="G153" s="1" t="e">
        <f t="shared" si="39"/>
        <v>#N/A</v>
      </c>
      <c r="H153" s="1" t="e">
        <f t="shared" si="40"/>
        <v>#N/A</v>
      </c>
      <c r="I153" s="1" t="e">
        <f t="shared" si="41"/>
        <v>#N/A</v>
      </c>
      <c r="J153" s="1" t="e">
        <f t="shared" si="42"/>
        <v>#N/A</v>
      </c>
      <c r="K153" s="1" t="e">
        <f t="shared" si="43"/>
        <v>#N/A</v>
      </c>
      <c r="L153" s="1" t="e">
        <f t="shared" si="44"/>
        <v>#N/A</v>
      </c>
      <c r="M153" s="1" t="e">
        <f t="shared" si="45"/>
        <v>#N/A</v>
      </c>
      <c r="N153" s="1" t="e">
        <f t="shared" si="46"/>
        <v>#N/A</v>
      </c>
      <c r="O153" s="1" t="e">
        <f t="shared" si="48"/>
        <v>#N/A</v>
      </c>
      <c r="P153" t="e">
        <f t="shared" si="47"/>
        <v>#N/A</v>
      </c>
    </row>
    <row r="154" spans="1:16" x14ac:dyDescent="0.3">
      <c r="A154" t="s">
        <v>1264</v>
      </c>
      <c r="B154" t="s">
        <v>147</v>
      </c>
      <c r="C154" s="1"/>
      <c r="D154" s="1"/>
      <c r="E154" s="1" t="e">
        <f t="shared" si="37"/>
        <v>#N/A</v>
      </c>
      <c r="F154" s="1" t="e">
        <f t="shared" si="38"/>
        <v>#N/A</v>
      </c>
      <c r="G154" s="1" t="e">
        <f t="shared" si="39"/>
        <v>#N/A</v>
      </c>
      <c r="H154" s="1" t="e">
        <f t="shared" si="40"/>
        <v>#N/A</v>
      </c>
      <c r="I154" s="1" t="e">
        <f t="shared" si="41"/>
        <v>#N/A</v>
      </c>
      <c r="J154" s="1" t="e">
        <f t="shared" si="42"/>
        <v>#N/A</v>
      </c>
      <c r="K154" s="1" t="e">
        <f t="shared" si="43"/>
        <v>#N/A</v>
      </c>
      <c r="L154" s="1" t="e">
        <f t="shared" si="44"/>
        <v>#N/A</v>
      </c>
      <c r="M154" s="1" t="e">
        <f t="shared" si="45"/>
        <v>#N/A</v>
      </c>
      <c r="N154" s="1" t="e">
        <f t="shared" si="46"/>
        <v>#N/A</v>
      </c>
      <c r="O154" s="1" t="e">
        <f t="shared" si="48"/>
        <v>#N/A</v>
      </c>
      <c r="P154" t="e">
        <f t="shared" si="47"/>
        <v>#N/A</v>
      </c>
    </row>
    <row r="155" spans="1:16" x14ac:dyDescent="0.3">
      <c r="A155" t="s">
        <v>674</v>
      </c>
      <c r="B155" t="s">
        <v>147</v>
      </c>
      <c r="C155" s="1">
        <v>3433</v>
      </c>
      <c r="D155" s="1" t="s">
        <v>675</v>
      </c>
      <c r="E155" s="1" t="str">
        <f t="shared" si="37"/>
        <v>AZMCP</v>
      </c>
      <c r="F155" s="1">
        <f t="shared" si="38"/>
        <v>86052</v>
      </c>
      <c r="G155" s="1" t="str">
        <f t="shared" si="39"/>
        <v>MERCY CARE PLAN</v>
      </c>
      <c r="H155" s="1" t="str">
        <f t="shared" si="40"/>
        <v>Professional</v>
      </c>
      <c r="I155" s="1">
        <f t="shared" si="41"/>
        <v>0</v>
      </c>
      <c r="J155" s="1" t="str">
        <f t="shared" si="42"/>
        <v>Yes</v>
      </c>
      <c r="K155" s="1" t="str">
        <f t="shared" si="43"/>
        <v>Yes</v>
      </c>
      <c r="L155" s="1" t="str">
        <f t="shared" si="44"/>
        <v>Yes</v>
      </c>
      <c r="M155" s="1" t="str">
        <f t="shared" si="45"/>
        <v>Yes</v>
      </c>
      <c r="N155" s="1" t="str">
        <f t="shared" si="46"/>
        <v>Yes</v>
      </c>
      <c r="O155" s="1" t="str">
        <f t="shared" si="48"/>
        <v>R</v>
      </c>
      <c r="P155" t="str">
        <f t="shared" si="47"/>
        <v>R</v>
      </c>
    </row>
    <row r="156" spans="1:16" x14ac:dyDescent="0.3">
      <c r="A156" t="s">
        <v>1265</v>
      </c>
      <c r="B156" t="s">
        <v>147</v>
      </c>
      <c r="C156" s="1"/>
      <c r="D156" s="1"/>
      <c r="E156" s="1" t="e">
        <f t="shared" si="37"/>
        <v>#N/A</v>
      </c>
      <c r="F156" s="1" t="e">
        <f t="shared" si="38"/>
        <v>#N/A</v>
      </c>
      <c r="G156" s="1" t="e">
        <f t="shared" si="39"/>
        <v>#N/A</v>
      </c>
      <c r="H156" s="1" t="e">
        <f t="shared" si="40"/>
        <v>#N/A</v>
      </c>
      <c r="I156" s="1" t="e">
        <f t="shared" si="41"/>
        <v>#N/A</v>
      </c>
      <c r="J156" s="1" t="e">
        <f t="shared" si="42"/>
        <v>#N/A</v>
      </c>
      <c r="K156" s="1" t="e">
        <f t="shared" si="43"/>
        <v>#N/A</v>
      </c>
      <c r="L156" s="1" t="e">
        <f t="shared" si="44"/>
        <v>#N/A</v>
      </c>
      <c r="M156" s="1" t="e">
        <f t="shared" si="45"/>
        <v>#N/A</v>
      </c>
      <c r="N156" s="1" t="e">
        <f t="shared" si="46"/>
        <v>#N/A</v>
      </c>
      <c r="O156" s="1" t="e">
        <f t="shared" si="48"/>
        <v>#N/A</v>
      </c>
      <c r="P156" t="e">
        <f t="shared" si="47"/>
        <v>#N/A</v>
      </c>
    </row>
    <row r="157" spans="1:16" x14ac:dyDescent="0.3">
      <c r="A157" t="s">
        <v>146</v>
      </c>
      <c r="B157" t="s">
        <v>147</v>
      </c>
      <c r="C157" s="1">
        <v>3429</v>
      </c>
      <c r="D157" s="1" t="s">
        <v>148</v>
      </c>
      <c r="E157" s="1" t="str">
        <f t="shared" si="37"/>
        <v>UHC</v>
      </c>
      <c r="F157" s="1">
        <f t="shared" si="38"/>
        <v>87726</v>
      </c>
      <c r="G157" s="1" t="str">
        <f t="shared" si="39"/>
        <v>UNITEDHEALTHCARE MEDICARECOMPLETE CHOICE</v>
      </c>
      <c r="H157" s="1" t="str">
        <f t="shared" si="40"/>
        <v>Professional</v>
      </c>
      <c r="I157" s="1" t="str">
        <f t="shared" si="41"/>
        <v>AR</v>
      </c>
      <c r="J157" s="1" t="str">
        <f t="shared" si="42"/>
        <v>Yes</v>
      </c>
      <c r="K157" s="1" t="str">
        <f t="shared" si="43"/>
        <v>Yes</v>
      </c>
      <c r="L157" s="1" t="str">
        <f t="shared" si="44"/>
        <v>Yes</v>
      </c>
      <c r="M157" s="1" t="str">
        <f t="shared" si="45"/>
        <v>Yes</v>
      </c>
      <c r="N157" s="1" t="str">
        <f t="shared" si="46"/>
        <v>No</v>
      </c>
      <c r="O157" s="1" t="str">
        <f t="shared" si="48"/>
        <v>R</v>
      </c>
      <c r="P157" t="str">
        <f t="shared" si="47"/>
        <v>R</v>
      </c>
    </row>
    <row r="158" spans="1:16" x14ac:dyDescent="0.3">
      <c r="A158" t="s">
        <v>461</v>
      </c>
      <c r="B158" t="s">
        <v>147</v>
      </c>
      <c r="C158" s="1">
        <v>2445</v>
      </c>
      <c r="D158" s="1" t="s">
        <v>462</v>
      </c>
      <c r="E158" s="1" t="e">
        <f t="shared" si="37"/>
        <v>#N/A</v>
      </c>
      <c r="F158" s="1" t="e">
        <f t="shared" si="38"/>
        <v>#N/A</v>
      </c>
      <c r="G158" s="1" t="e">
        <f t="shared" si="39"/>
        <v>#N/A</v>
      </c>
      <c r="H158" s="1" t="e">
        <f t="shared" si="40"/>
        <v>#N/A</v>
      </c>
      <c r="I158" s="1" t="e">
        <f t="shared" si="41"/>
        <v>#N/A</v>
      </c>
      <c r="J158" s="1" t="e">
        <f t="shared" si="42"/>
        <v>#N/A</v>
      </c>
      <c r="K158" s="1" t="e">
        <f t="shared" si="43"/>
        <v>#N/A</v>
      </c>
      <c r="L158" s="1" t="e">
        <f t="shared" si="44"/>
        <v>#N/A</v>
      </c>
      <c r="M158" s="1" t="e">
        <f t="shared" si="45"/>
        <v>#N/A</v>
      </c>
      <c r="N158" s="1" t="e">
        <f t="shared" si="46"/>
        <v>#N/A</v>
      </c>
      <c r="O158" s="1" t="e">
        <f t="shared" si="48"/>
        <v>#N/A</v>
      </c>
      <c r="P158" t="e">
        <f t="shared" si="47"/>
        <v>#N/A</v>
      </c>
    </row>
    <row r="159" spans="1:16" x14ac:dyDescent="0.3">
      <c r="A159" t="s">
        <v>307</v>
      </c>
      <c r="B159" t="s">
        <v>147</v>
      </c>
      <c r="C159" s="1">
        <v>2289</v>
      </c>
      <c r="D159" s="1" t="s">
        <v>308</v>
      </c>
      <c r="E159" s="1" t="str">
        <f t="shared" si="37"/>
        <v>CNTENE</v>
      </c>
      <c r="F159" s="1">
        <f t="shared" si="38"/>
        <v>68069</v>
      </c>
      <c r="G159" s="1" t="str">
        <f t="shared" si="39"/>
        <v>CARE1ST HEALTH PLAN AZ MEDICAID DOS AFTER 11/30/22</v>
      </c>
      <c r="H159" s="1" t="str">
        <f t="shared" si="40"/>
        <v>Professional</v>
      </c>
      <c r="I159" s="1">
        <f t="shared" si="41"/>
        <v>0</v>
      </c>
      <c r="J159" s="1" t="str">
        <f t="shared" si="42"/>
        <v>Yes</v>
      </c>
      <c r="K159" s="1" t="str">
        <f t="shared" si="43"/>
        <v>Yes</v>
      </c>
      <c r="L159" s="1" t="str">
        <f t="shared" si="44"/>
        <v>Yes</v>
      </c>
      <c r="M159" s="1" t="str">
        <f t="shared" si="45"/>
        <v>No</v>
      </c>
      <c r="N159" s="1" t="str">
        <f t="shared" si="46"/>
        <v>No</v>
      </c>
      <c r="O159" s="1" t="str">
        <f t="shared" si="48"/>
        <v>R</v>
      </c>
      <c r="P159" t="str">
        <f t="shared" si="47"/>
        <v>R</v>
      </c>
    </row>
    <row r="160" spans="1:16" x14ac:dyDescent="0.3">
      <c r="A160" t="s">
        <v>457</v>
      </c>
      <c r="B160" t="s">
        <v>147</v>
      </c>
      <c r="C160" s="1">
        <v>3232</v>
      </c>
      <c r="D160" s="1" t="s">
        <v>458</v>
      </c>
      <c r="E160" s="1" t="str">
        <f t="shared" si="37"/>
        <v>AZHLCH</v>
      </c>
      <c r="F160" s="1">
        <f t="shared" si="38"/>
        <v>62179</v>
      </c>
      <c r="G160" s="1" t="str">
        <f t="shared" si="39"/>
        <v>HEALTH CHOICE ARIZONA</v>
      </c>
      <c r="H160" s="1" t="str">
        <f t="shared" si="40"/>
        <v>Professional</v>
      </c>
      <c r="I160" s="1">
        <f t="shared" si="41"/>
        <v>0</v>
      </c>
      <c r="J160" s="1" t="str">
        <f t="shared" si="42"/>
        <v>Yes</v>
      </c>
      <c r="K160" s="1" t="str">
        <f t="shared" si="43"/>
        <v>Yes</v>
      </c>
      <c r="L160" s="1" t="str">
        <f t="shared" si="44"/>
        <v>Yes</v>
      </c>
      <c r="M160" s="1" t="str">
        <f t="shared" si="45"/>
        <v>Yes</v>
      </c>
      <c r="N160" s="1" t="str">
        <f t="shared" si="46"/>
        <v>No</v>
      </c>
      <c r="O160" s="1" t="str">
        <f t="shared" si="48"/>
        <v>R</v>
      </c>
      <c r="P160" t="str">
        <f t="shared" si="47"/>
        <v>R</v>
      </c>
    </row>
    <row r="161" spans="1:16" x14ac:dyDescent="0.3">
      <c r="A161" t="s">
        <v>1068</v>
      </c>
      <c r="B161" t="s">
        <v>147</v>
      </c>
      <c r="C161" s="1">
        <v>2727</v>
      </c>
      <c r="D161" s="1" t="s">
        <v>1069</v>
      </c>
      <c r="E161" s="1">
        <f t="shared" si="37"/>
        <v>0</v>
      </c>
      <c r="F161" s="1">
        <f t="shared" si="38"/>
        <v>9830</v>
      </c>
      <c r="G161" s="1" t="str">
        <f t="shared" si="39"/>
        <v>UNIVERSITY FAMILY CARE - HEALTHCARE GROUP</v>
      </c>
      <c r="H161" s="1" t="str">
        <f t="shared" si="40"/>
        <v>Professional</v>
      </c>
      <c r="I161" s="1">
        <f t="shared" si="41"/>
        <v>0</v>
      </c>
      <c r="J161" s="1" t="str">
        <f t="shared" si="42"/>
        <v>Yes</v>
      </c>
      <c r="K161" s="1" t="str">
        <f t="shared" si="43"/>
        <v>Yes</v>
      </c>
      <c r="L161" s="1" t="str">
        <f t="shared" si="44"/>
        <v>No</v>
      </c>
      <c r="M161" s="1" t="str">
        <f t="shared" si="45"/>
        <v>No</v>
      </c>
      <c r="N161" s="1" t="str">
        <f t="shared" si="46"/>
        <v>No</v>
      </c>
      <c r="O161" s="1" t="str">
        <f t="shared" si="48"/>
        <v>R</v>
      </c>
      <c r="P161" t="str">
        <f t="shared" si="47"/>
        <v>R</v>
      </c>
    </row>
    <row r="162" spans="1:16" x14ac:dyDescent="0.3">
      <c r="A162" t="s">
        <v>828</v>
      </c>
      <c r="B162" t="s">
        <v>297</v>
      </c>
      <c r="C162" s="1">
        <v>1436</v>
      </c>
      <c r="D162" s="1" t="s">
        <v>829</v>
      </c>
      <c r="E162" s="1" t="str">
        <f t="shared" si="37"/>
        <v>CMSMED</v>
      </c>
      <c r="F162" s="1">
        <f t="shared" si="38"/>
        <v>1112</v>
      </c>
      <c r="G162" s="1" t="str">
        <f t="shared" si="39"/>
        <v>NORTHERN CALIFORNIA MEDICARE</v>
      </c>
      <c r="H162" s="1" t="str">
        <f t="shared" si="40"/>
        <v>Professional</v>
      </c>
      <c r="I162" s="1" t="str">
        <f t="shared" si="41"/>
        <v>CA</v>
      </c>
      <c r="J162" s="1" t="str">
        <f t="shared" si="42"/>
        <v>Yes</v>
      </c>
      <c r="K162" s="1" t="str">
        <f t="shared" si="43"/>
        <v>Yes</v>
      </c>
      <c r="L162" s="1" t="str">
        <f t="shared" si="44"/>
        <v>Yes</v>
      </c>
      <c r="M162" s="1" t="str">
        <f t="shared" si="45"/>
        <v>Yes</v>
      </c>
      <c r="N162" s="1" t="str">
        <f t="shared" si="46"/>
        <v>Yes</v>
      </c>
      <c r="O162" s="1" t="str">
        <f t="shared" si="48"/>
        <v>C,R,E,CS</v>
      </c>
      <c r="P162" t="str">
        <f t="shared" si="47"/>
        <v>C,R,E,CS</v>
      </c>
    </row>
    <row r="163" spans="1:16" x14ac:dyDescent="0.3">
      <c r="A163" t="s">
        <v>573</v>
      </c>
      <c r="B163" t="s">
        <v>297</v>
      </c>
      <c r="C163" s="1">
        <v>1703</v>
      </c>
      <c r="D163" s="1" t="s">
        <v>574</v>
      </c>
      <c r="E163" s="1" t="str">
        <f t="shared" si="37"/>
        <v>KSRSCA</v>
      </c>
      <c r="F163" s="1">
        <f t="shared" si="38"/>
        <v>94134</v>
      </c>
      <c r="G163" s="1" t="str">
        <f t="shared" si="39"/>
        <v>KAISER PERMANENTE</v>
      </c>
      <c r="H163" s="1" t="str">
        <f t="shared" si="40"/>
        <v>Professional</v>
      </c>
      <c r="I163" s="1" t="str">
        <f t="shared" si="41"/>
        <v>CA</v>
      </c>
      <c r="J163" s="1" t="str">
        <f t="shared" si="42"/>
        <v>Yes</v>
      </c>
      <c r="K163" s="1" t="str">
        <f t="shared" si="43"/>
        <v>Yes</v>
      </c>
      <c r="L163" s="1" t="str">
        <f t="shared" si="44"/>
        <v>Yes</v>
      </c>
      <c r="M163" s="1" t="str">
        <f t="shared" si="45"/>
        <v>Yes</v>
      </c>
      <c r="N163" s="1" t="str">
        <f t="shared" si="46"/>
        <v>No</v>
      </c>
      <c r="O163" s="1" t="str">
        <f t="shared" si="48"/>
        <v>R,E</v>
      </c>
      <c r="P163" t="str">
        <f t="shared" si="47"/>
        <v>R,E</v>
      </c>
    </row>
    <row r="164" spans="1:16" x14ac:dyDescent="0.3">
      <c r="A164" t="s">
        <v>907</v>
      </c>
      <c r="B164" t="s">
        <v>297</v>
      </c>
      <c r="C164" s="1">
        <v>3292</v>
      </c>
      <c r="D164" s="1" t="s">
        <v>908</v>
      </c>
      <c r="E164" s="1">
        <f t="shared" si="37"/>
        <v>0</v>
      </c>
      <c r="F164" s="1" t="str">
        <f t="shared" si="38"/>
        <v>REGAL</v>
      </c>
      <c r="G164" s="1" t="str">
        <f t="shared" si="39"/>
        <v>HERITAGE PROVIDER NETWORK</v>
      </c>
      <c r="H164" s="1" t="str">
        <f t="shared" si="40"/>
        <v>Professional</v>
      </c>
      <c r="I164" s="1" t="str">
        <f t="shared" si="41"/>
        <v>CA</v>
      </c>
      <c r="J164" s="1" t="str">
        <f t="shared" si="42"/>
        <v>Yes</v>
      </c>
      <c r="K164" s="1" t="str">
        <f t="shared" si="43"/>
        <v>No</v>
      </c>
      <c r="L164" s="1" t="str">
        <f t="shared" si="44"/>
        <v>Yes</v>
      </c>
      <c r="M164" s="1" t="str">
        <f t="shared" si="45"/>
        <v>No</v>
      </c>
      <c r="N164" s="1" t="str">
        <f t="shared" si="46"/>
        <v>No</v>
      </c>
      <c r="O164" s="1" t="str">
        <f t="shared" si="48"/>
        <v xml:space="preserve"> </v>
      </c>
      <c r="P164" t="str">
        <f t="shared" si="47"/>
        <v xml:space="preserve"> </v>
      </c>
    </row>
    <row r="165" spans="1:16" x14ac:dyDescent="0.3">
      <c r="A165" t="s">
        <v>510</v>
      </c>
      <c r="B165" t="s">
        <v>297</v>
      </c>
      <c r="C165" s="1">
        <v>2846</v>
      </c>
      <c r="D165" s="1" t="s">
        <v>511</v>
      </c>
      <c r="E165" s="1">
        <f t="shared" si="37"/>
        <v>0</v>
      </c>
      <c r="F165" s="1">
        <f t="shared" si="38"/>
        <v>46</v>
      </c>
      <c r="G165" s="1" t="str">
        <f t="shared" si="39"/>
        <v>HILL PHYSICIANS MEDICAL GROUP</v>
      </c>
      <c r="H165" s="1" t="str">
        <f t="shared" si="40"/>
        <v>Professional</v>
      </c>
      <c r="I165" s="1">
        <f t="shared" si="41"/>
        <v>0</v>
      </c>
      <c r="J165" s="1" t="str">
        <f t="shared" si="42"/>
        <v>Yes</v>
      </c>
      <c r="K165" s="1" t="str">
        <f t="shared" si="43"/>
        <v>Yes</v>
      </c>
      <c r="L165" s="1" t="str">
        <f t="shared" si="44"/>
        <v>Yes</v>
      </c>
      <c r="M165" s="1" t="str">
        <f t="shared" si="45"/>
        <v>No</v>
      </c>
      <c r="N165" s="1" t="str">
        <f t="shared" si="46"/>
        <v>No</v>
      </c>
      <c r="O165" s="1" t="str">
        <f t="shared" si="48"/>
        <v>R</v>
      </c>
      <c r="P165" t="str">
        <f t="shared" si="47"/>
        <v>R</v>
      </c>
    </row>
    <row r="166" spans="1:16" x14ac:dyDescent="0.3">
      <c r="A166" t="s">
        <v>726</v>
      </c>
      <c r="B166" t="s">
        <v>297</v>
      </c>
      <c r="C166" s="1">
        <v>1423</v>
      </c>
      <c r="D166" s="1" t="s">
        <v>727</v>
      </c>
      <c r="E166" s="1" t="str">
        <f t="shared" si="37"/>
        <v>CAMLNA</v>
      </c>
      <c r="F166" s="1">
        <f t="shared" si="38"/>
        <v>38333</v>
      </c>
      <c r="G166" s="1" t="str">
        <f t="shared" si="39"/>
        <v>MOLINA HEALTHCARE OF CALIFORNIA</v>
      </c>
      <c r="H166" s="1" t="str">
        <f t="shared" si="40"/>
        <v>Professional</v>
      </c>
      <c r="I166" s="1" t="str">
        <f t="shared" si="41"/>
        <v>CA</v>
      </c>
      <c r="J166" s="1" t="str">
        <f t="shared" si="42"/>
        <v>Yes</v>
      </c>
      <c r="K166" s="1" t="str">
        <f t="shared" si="43"/>
        <v>Yes</v>
      </c>
      <c r="L166" s="1" t="str">
        <f t="shared" si="44"/>
        <v>Yes</v>
      </c>
      <c r="M166" s="1" t="str">
        <f t="shared" si="45"/>
        <v>Yes</v>
      </c>
      <c r="N166" s="1" t="str">
        <f t="shared" si="46"/>
        <v>No</v>
      </c>
      <c r="O166" s="1" t="str">
        <f t="shared" si="48"/>
        <v>R</v>
      </c>
      <c r="P166" t="str">
        <f t="shared" si="47"/>
        <v>R</v>
      </c>
    </row>
    <row r="167" spans="1:16" x14ac:dyDescent="0.3">
      <c r="A167" t="s">
        <v>1032</v>
      </c>
      <c r="B167" t="s">
        <v>297</v>
      </c>
      <c r="C167" s="1">
        <v>9170</v>
      </c>
      <c r="D167" s="1" t="s">
        <v>1033</v>
      </c>
      <c r="E167" s="1">
        <f t="shared" si="37"/>
        <v>0</v>
      </c>
      <c r="F167" s="1" t="str">
        <f t="shared" si="38"/>
        <v>TWVA4</v>
      </c>
      <c r="G167" s="1" t="str">
        <f t="shared" si="39"/>
        <v>TRIWEST REGION 4 CCN</v>
      </c>
      <c r="H167" s="1" t="str">
        <f t="shared" si="40"/>
        <v>Professional</v>
      </c>
      <c r="I167" s="1">
        <f t="shared" si="41"/>
        <v>0</v>
      </c>
      <c r="J167" s="1" t="str">
        <f t="shared" si="42"/>
        <v>Yes</v>
      </c>
      <c r="K167" s="1" t="str">
        <f t="shared" si="43"/>
        <v>Yes</v>
      </c>
      <c r="L167" s="1" t="str">
        <f t="shared" si="44"/>
        <v>No</v>
      </c>
      <c r="M167" s="1" t="str">
        <f t="shared" si="45"/>
        <v>No</v>
      </c>
      <c r="N167" s="1" t="str">
        <f t="shared" si="46"/>
        <v>No</v>
      </c>
      <c r="O167" s="1" t="str">
        <f t="shared" si="48"/>
        <v>C,R</v>
      </c>
      <c r="P167" t="str">
        <f t="shared" si="47"/>
        <v>C,R</v>
      </c>
    </row>
    <row r="168" spans="1:16" x14ac:dyDescent="0.3">
      <c r="A168" t="s">
        <v>1266</v>
      </c>
      <c r="B168" t="s">
        <v>297</v>
      </c>
      <c r="C168" s="1"/>
      <c r="D168" s="1"/>
      <c r="E168" s="1" t="e">
        <f t="shared" si="37"/>
        <v>#N/A</v>
      </c>
      <c r="F168" s="1" t="e">
        <f t="shared" si="38"/>
        <v>#N/A</v>
      </c>
      <c r="G168" s="1" t="e">
        <f t="shared" si="39"/>
        <v>#N/A</v>
      </c>
      <c r="H168" s="1" t="e">
        <f t="shared" si="40"/>
        <v>#N/A</v>
      </c>
      <c r="I168" s="1" t="e">
        <f t="shared" si="41"/>
        <v>#N/A</v>
      </c>
      <c r="J168" s="1" t="e">
        <f t="shared" si="42"/>
        <v>#N/A</v>
      </c>
      <c r="K168" s="1" t="e">
        <f t="shared" si="43"/>
        <v>#N/A</v>
      </c>
      <c r="L168" s="1" t="e">
        <f t="shared" si="44"/>
        <v>#N/A</v>
      </c>
      <c r="M168" s="1" t="e">
        <f t="shared" si="45"/>
        <v>#N/A</v>
      </c>
      <c r="N168" s="1" t="e">
        <f t="shared" si="46"/>
        <v>#N/A</v>
      </c>
      <c r="O168" s="1" t="e">
        <f t="shared" si="48"/>
        <v>#N/A</v>
      </c>
      <c r="P168" t="e">
        <f t="shared" si="47"/>
        <v>#N/A</v>
      </c>
    </row>
    <row r="169" spans="1:16" x14ac:dyDescent="0.3">
      <c r="A169" t="s">
        <v>1267</v>
      </c>
      <c r="B169" t="s">
        <v>297</v>
      </c>
      <c r="C169" s="1"/>
      <c r="D169" s="1"/>
      <c r="E169" s="1" t="e">
        <f t="shared" si="37"/>
        <v>#N/A</v>
      </c>
      <c r="F169" s="1" t="e">
        <f t="shared" si="38"/>
        <v>#N/A</v>
      </c>
      <c r="G169" s="1" t="e">
        <f t="shared" si="39"/>
        <v>#N/A</v>
      </c>
      <c r="H169" s="1" t="e">
        <f t="shared" si="40"/>
        <v>#N/A</v>
      </c>
      <c r="I169" s="1" t="e">
        <f t="shared" si="41"/>
        <v>#N/A</v>
      </c>
      <c r="J169" s="1" t="e">
        <f t="shared" si="42"/>
        <v>#N/A</v>
      </c>
      <c r="K169" s="1" t="e">
        <f t="shared" si="43"/>
        <v>#N/A</v>
      </c>
      <c r="L169" s="1" t="e">
        <f t="shared" si="44"/>
        <v>#N/A</v>
      </c>
      <c r="M169" s="1" t="e">
        <f t="shared" si="45"/>
        <v>#N/A</v>
      </c>
      <c r="N169" s="1" t="e">
        <f t="shared" si="46"/>
        <v>#N/A</v>
      </c>
      <c r="O169" s="1" t="e">
        <f t="shared" si="48"/>
        <v>#N/A</v>
      </c>
      <c r="P169" t="e">
        <f t="shared" si="47"/>
        <v>#N/A</v>
      </c>
    </row>
    <row r="170" spans="1:16" x14ac:dyDescent="0.3">
      <c r="A170" t="s">
        <v>1268</v>
      </c>
      <c r="B170" t="s">
        <v>297</v>
      </c>
      <c r="C170" s="1"/>
      <c r="D170" s="1"/>
      <c r="E170" s="1" t="e">
        <f t="shared" si="37"/>
        <v>#N/A</v>
      </c>
      <c r="F170" s="1" t="e">
        <f t="shared" si="38"/>
        <v>#N/A</v>
      </c>
      <c r="G170" s="1" t="e">
        <f t="shared" si="39"/>
        <v>#N/A</v>
      </c>
      <c r="H170" s="1" t="e">
        <f t="shared" si="40"/>
        <v>#N/A</v>
      </c>
      <c r="I170" s="1" t="e">
        <f t="shared" si="41"/>
        <v>#N/A</v>
      </c>
      <c r="J170" s="1" t="e">
        <f t="shared" si="42"/>
        <v>#N/A</v>
      </c>
      <c r="K170" s="1" t="e">
        <f t="shared" si="43"/>
        <v>#N/A</v>
      </c>
      <c r="L170" s="1" t="e">
        <f t="shared" si="44"/>
        <v>#N/A</v>
      </c>
      <c r="M170" s="1" t="e">
        <f t="shared" si="45"/>
        <v>#N/A</v>
      </c>
      <c r="N170" s="1" t="e">
        <f t="shared" si="46"/>
        <v>#N/A</v>
      </c>
      <c r="O170" s="1" t="e">
        <f t="shared" si="48"/>
        <v>#N/A</v>
      </c>
      <c r="P170" t="e">
        <f t="shared" si="47"/>
        <v>#N/A</v>
      </c>
    </row>
    <row r="171" spans="1:16" x14ac:dyDescent="0.3">
      <c r="A171" t="s">
        <v>1269</v>
      </c>
      <c r="B171" t="s">
        <v>297</v>
      </c>
      <c r="C171" s="1"/>
      <c r="D171" s="1"/>
      <c r="E171" s="1" t="e">
        <f t="shared" si="37"/>
        <v>#N/A</v>
      </c>
      <c r="F171" s="1" t="e">
        <f t="shared" si="38"/>
        <v>#N/A</v>
      </c>
      <c r="G171" s="1" t="e">
        <f t="shared" si="39"/>
        <v>#N/A</v>
      </c>
      <c r="H171" s="1" t="e">
        <f t="shared" si="40"/>
        <v>#N/A</v>
      </c>
      <c r="I171" s="1" t="e">
        <f t="shared" si="41"/>
        <v>#N/A</v>
      </c>
      <c r="J171" s="1" t="e">
        <f t="shared" si="42"/>
        <v>#N/A</v>
      </c>
      <c r="K171" s="1" t="e">
        <f t="shared" si="43"/>
        <v>#N/A</v>
      </c>
      <c r="L171" s="1" t="e">
        <f t="shared" si="44"/>
        <v>#N/A</v>
      </c>
      <c r="M171" s="1" t="e">
        <f t="shared" si="45"/>
        <v>#N/A</v>
      </c>
      <c r="N171" s="1" t="e">
        <f t="shared" si="46"/>
        <v>#N/A</v>
      </c>
      <c r="O171" s="1" t="e">
        <f t="shared" si="48"/>
        <v>#N/A</v>
      </c>
      <c r="P171" t="e">
        <f t="shared" si="47"/>
        <v>#N/A</v>
      </c>
    </row>
    <row r="172" spans="1:16" x14ac:dyDescent="0.3">
      <c r="A172" t="s">
        <v>1270</v>
      </c>
      <c r="B172" t="s">
        <v>297</v>
      </c>
      <c r="C172" s="1"/>
      <c r="D172" s="1"/>
      <c r="E172" s="1" t="e">
        <f t="shared" si="37"/>
        <v>#N/A</v>
      </c>
      <c r="F172" s="1" t="e">
        <f t="shared" si="38"/>
        <v>#N/A</v>
      </c>
      <c r="G172" s="1" t="e">
        <f t="shared" si="39"/>
        <v>#N/A</v>
      </c>
      <c r="H172" s="1" t="e">
        <f t="shared" si="40"/>
        <v>#N/A</v>
      </c>
      <c r="I172" s="1" t="e">
        <f t="shared" si="41"/>
        <v>#N/A</v>
      </c>
      <c r="J172" s="1" t="e">
        <f t="shared" si="42"/>
        <v>#N/A</v>
      </c>
      <c r="K172" s="1" t="e">
        <f t="shared" si="43"/>
        <v>#N/A</v>
      </c>
      <c r="L172" s="1" t="e">
        <f t="shared" si="44"/>
        <v>#N/A</v>
      </c>
      <c r="M172" s="1" t="e">
        <f t="shared" si="45"/>
        <v>#N/A</v>
      </c>
      <c r="N172" s="1" t="e">
        <f t="shared" si="46"/>
        <v>#N/A</v>
      </c>
      <c r="O172" s="1" t="e">
        <f t="shared" si="48"/>
        <v>#N/A</v>
      </c>
      <c r="P172" t="e">
        <f t="shared" si="47"/>
        <v>#N/A</v>
      </c>
    </row>
    <row r="173" spans="1:16" x14ac:dyDescent="0.3">
      <c r="A173" t="s">
        <v>948</v>
      </c>
      <c r="B173" t="s">
        <v>297</v>
      </c>
      <c r="C173" s="1">
        <v>1444</v>
      </c>
      <c r="D173" s="1" t="s">
        <v>949</v>
      </c>
      <c r="E173" s="1" t="str">
        <f t="shared" si="37"/>
        <v>CMSMED</v>
      </c>
      <c r="F173" s="1">
        <f t="shared" si="38"/>
        <v>1182</v>
      </c>
      <c r="G173" s="1" t="str">
        <f t="shared" si="39"/>
        <v>SOUTHERN CALIFORNIA MEDICARE</v>
      </c>
      <c r="H173" s="1" t="str">
        <f t="shared" si="40"/>
        <v>Professional</v>
      </c>
      <c r="I173" s="1" t="str">
        <f t="shared" si="41"/>
        <v>CA</v>
      </c>
      <c r="J173" s="1" t="str">
        <f t="shared" si="42"/>
        <v>Yes</v>
      </c>
      <c r="K173" s="1" t="str">
        <f t="shared" si="43"/>
        <v>Yes</v>
      </c>
      <c r="L173" s="1" t="str">
        <f t="shared" si="44"/>
        <v>Yes</v>
      </c>
      <c r="M173" s="1" t="str">
        <f t="shared" si="45"/>
        <v>Yes</v>
      </c>
      <c r="N173" s="1" t="str">
        <f t="shared" si="46"/>
        <v>Yes</v>
      </c>
      <c r="O173" s="1" t="str">
        <f t="shared" si="48"/>
        <v>C,R,E,CS</v>
      </c>
      <c r="P173" t="str">
        <f t="shared" si="47"/>
        <v>C,R,E,CS</v>
      </c>
    </row>
    <row r="174" spans="1:16" x14ac:dyDescent="0.3">
      <c r="A174" t="s">
        <v>1271</v>
      </c>
      <c r="B174" t="s">
        <v>297</v>
      </c>
      <c r="C174" s="1"/>
      <c r="D174" s="1"/>
      <c r="E174" s="1" t="e">
        <f t="shared" si="37"/>
        <v>#N/A</v>
      </c>
      <c r="F174" s="1" t="e">
        <f t="shared" si="38"/>
        <v>#N/A</v>
      </c>
      <c r="G174" s="1" t="e">
        <f t="shared" si="39"/>
        <v>#N/A</v>
      </c>
      <c r="H174" s="1" t="e">
        <f t="shared" si="40"/>
        <v>#N/A</v>
      </c>
      <c r="I174" s="1" t="e">
        <f t="shared" si="41"/>
        <v>#N/A</v>
      </c>
      <c r="J174" s="1" t="e">
        <f t="shared" si="42"/>
        <v>#N/A</v>
      </c>
      <c r="K174" s="1" t="e">
        <f t="shared" si="43"/>
        <v>#N/A</v>
      </c>
      <c r="L174" s="1" t="e">
        <f t="shared" si="44"/>
        <v>#N/A</v>
      </c>
      <c r="M174" s="1" t="e">
        <f t="shared" si="45"/>
        <v>#N/A</v>
      </c>
      <c r="N174" s="1" t="e">
        <f t="shared" si="46"/>
        <v>#N/A</v>
      </c>
      <c r="O174" s="1" t="e">
        <f t="shared" si="48"/>
        <v>#N/A</v>
      </c>
      <c r="P174" t="e">
        <f t="shared" si="47"/>
        <v>#N/A</v>
      </c>
    </row>
    <row r="175" spans="1:16" x14ac:dyDescent="0.3">
      <c r="A175" t="s">
        <v>1272</v>
      </c>
      <c r="B175" t="s">
        <v>297</v>
      </c>
      <c r="C175" s="1"/>
      <c r="D175" s="1"/>
      <c r="E175" s="1" t="e">
        <f t="shared" si="37"/>
        <v>#N/A</v>
      </c>
      <c r="F175" s="1" t="e">
        <f t="shared" si="38"/>
        <v>#N/A</v>
      </c>
      <c r="G175" s="1" t="e">
        <f t="shared" si="39"/>
        <v>#N/A</v>
      </c>
      <c r="H175" s="1" t="e">
        <f t="shared" si="40"/>
        <v>#N/A</v>
      </c>
      <c r="I175" s="1" t="e">
        <f t="shared" si="41"/>
        <v>#N/A</v>
      </c>
      <c r="J175" s="1" t="e">
        <f t="shared" si="42"/>
        <v>#N/A</v>
      </c>
      <c r="K175" s="1" t="e">
        <f t="shared" si="43"/>
        <v>#N/A</v>
      </c>
      <c r="L175" s="1" t="e">
        <f t="shared" si="44"/>
        <v>#N/A</v>
      </c>
      <c r="M175" s="1" t="e">
        <f t="shared" si="45"/>
        <v>#N/A</v>
      </c>
      <c r="N175" s="1" t="e">
        <f t="shared" si="46"/>
        <v>#N/A</v>
      </c>
      <c r="O175" s="1" t="e">
        <f t="shared" si="48"/>
        <v>#N/A</v>
      </c>
      <c r="P175" t="e">
        <f t="shared" si="47"/>
        <v>#N/A</v>
      </c>
    </row>
    <row r="176" spans="1:16" x14ac:dyDescent="0.3">
      <c r="A176" t="s">
        <v>1273</v>
      </c>
      <c r="B176" t="s">
        <v>297</v>
      </c>
      <c r="C176" s="1"/>
      <c r="D176" s="1"/>
      <c r="E176" s="1" t="e">
        <f t="shared" si="37"/>
        <v>#N/A</v>
      </c>
      <c r="F176" s="1" t="e">
        <f t="shared" si="38"/>
        <v>#N/A</v>
      </c>
      <c r="G176" s="1" t="e">
        <f t="shared" si="39"/>
        <v>#N/A</v>
      </c>
      <c r="H176" s="1" t="e">
        <f t="shared" si="40"/>
        <v>#N/A</v>
      </c>
      <c r="I176" s="1" t="e">
        <f t="shared" si="41"/>
        <v>#N/A</v>
      </c>
      <c r="J176" s="1" t="e">
        <f t="shared" si="42"/>
        <v>#N/A</v>
      </c>
      <c r="K176" s="1" t="e">
        <f t="shared" si="43"/>
        <v>#N/A</v>
      </c>
      <c r="L176" s="1" t="e">
        <f t="shared" si="44"/>
        <v>#N/A</v>
      </c>
      <c r="M176" s="1" t="e">
        <f t="shared" si="45"/>
        <v>#N/A</v>
      </c>
      <c r="N176" s="1" t="e">
        <f t="shared" si="46"/>
        <v>#N/A</v>
      </c>
      <c r="O176" s="1" t="e">
        <f t="shared" si="48"/>
        <v>#N/A</v>
      </c>
      <c r="P176" t="e">
        <f t="shared" si="47"/>
        <v>#N/A</v>
      </c>
    </row>
    <row r="177" spans="1:16" x14ac:dyDescent="0.3">
      <c r="A177" t="s">
        <v>1274</v>
      </c>
      <c r="B177" t="s">
        <v>297</v>
      </c>
      <c r="C177" s="1"/>
      <c r="D177" s="1"/>
      <c r="E177" s="1" t="e">
        <f t="shared" si="37"/>
        <v>#N/A</v>
      </c>
      <c r="F177" s="1" t="e">
        <f t="shared" si="38"/>
        <v>#N/A</v>
      </c>
      <c r="G177" s="1" t="e">
        <f t="shared" si="39"/>
        <v>#N/A</v>
      </c>
      <c r="H177" s="1" t="e">
        <f t="shared" si="40"/>
        <v>#N/A</v>
      </c>
      <c r="I177" s="1" t="e">
        <f t="shared" si="41"/>
        <v>#N/A</v>
      </c>
      <c r="J177" s="1" t="e">
        <f t="shared" si="42"/>
        <v>#N/A</v>
      </c>
      <c r="K177" s="1" t="e">
        <f t="shared" si="43"/>
        <v>#N/A</v>
      </c>
      <c r="L177" s="1" t="e">
        <f t="shared" si="44"/>
        <v>#N/A</v>
      </c>
      <c r="M177" s="1" t="e">
        <f t="shared" si="45"/>
        <v>#N/A</v>
      </c>
      <c r="N177" s="1" t="e">
        <f t="shared" si="46"/>
        <v>#N/A</v>
      </c>
      <c r="O177" s="1" t="e">
        <f t="shared" si="48"/>
        <v>#N/A</v>
      </c>
      <c r="P177" t="e">
        <f t="shared" si="47"/>
        <v>#N/A</v>
      </c>
    </row>
    <row r="178" spans="1:16" x14ac:dyDescent="0.3">
      <c r="A178" t="s">
        <v>1275</v>
      </c>
      <c r="B178" t="s">
        <v>297</v>
      </c>
      <c r="C178" s="1"/>
      <c r="D178" s="1"/>
      <c r="E178" s="1" t="e">
        <f t="shared" si="37"/>
        <v>#N/A</v>
      </c>
      <c r="F178" s="1" t="e">
        <f t="shared" si="38"/>
        <v>#N/A</v>
      </c>
      <c r="G178" s="1" t="e">
        <f t="shared" si="39"/>
        <v>#N/A</v>
      </c>
      <c r="H178" s="1" t="e">
        <f t="shared" si="40"/>
        <v>#N/A</v>
      </c>
      <c r="I178" s="1" t="e">
        <f t="shared" si="41"/>
        <v>#N/A</v>
      </c>
      <c r="J178" s="1" t="e">
        <f t="shared" si="42"/>
        <v>#N/A</v>
      </c>
      <c r="K178" s="1" t="e">
        <f t="shared" si="43"/>
        <v>#N/A</v>
      </c>
      <c r="L178" s="1" t="e">
        <f t="shared" si="44"/>
        <v>#N/A</v>
      </c>
      <c r="M178" s="1" t="e">
        <f t="shared" si="45"/>
        <v>#N/A</v>
      </c>
      <c r="N178" s="1" t="e">
        <f t="shared" si="46"/>
        <v>#N/A</v>
      </c>
      <c r="O178" s="1" t="e">
        <f t="shared" si="48"/>
        <v>#N/A</v>
      </c>
      <c r="P178" t="e">
        <f t="shared" si="47"/>
        <v>#N/A</v>
      </c>
    </row>
    <row r="179" spans="1:16" x14ac:dyDescent="0.3">
      <c r="A179" t="s">
        <v>1276</v>
      </c>
      <c r="B179" t="s">
        <v>297</v>
      </c>
      <c r="C179" s="1"/>
      <c r="D179" s="1"/>
      <c r="E179" s="1" t="e">
        <f t="shared" si="37"/>
        <v>#N/A</v>
      </c>
      <c r="F179" s="1" t="e">
        <f t="shared" si="38"/>
        <v>#N/A</v>
      </c>
      <c r="G179" s="1" t="e">
        <f t="shared" si="39"/>
        <v>#N/A</v>
      </c>
      <c r="H179" s="1" t="e">
        <f t="shared" si="40"/>
        <v>#N/A</v>
      </c>
      <c r="I179" s="1" t="e">
        <f t="shared" si="41"/>
        <v>#N/A</v>
      </c>
      <c r="J179" s="1" t="e">
        <f t="shared" si="42"/>
        <v>#N/A</v>
      </c>
      <c r="K179" s="1" t="e">
        <f t="shared" si="43"/>
        <v>#N/A</v>
      </c>
      <c r="L179" s="1" t="e">
        <f t="shared" si="44"/>
        <v>#N/A</v>
      </c>
      <c r="M179" s="1" t="e">
        <f t="shared" si="45"/>
        <v>#N/A</v>
      </c>
      <c r="N179" s="1" t="e">
        <f t="shared" si="46"/>
        <v>#N/A</v>
      </c>
      <c r="O179" s="1" t="e">
        <f t="shared" si="48"/>
        <v>#N/A</v>
      </c>
      <c r="P179" t="e">
        <f t="shared" si="47"/>
        <v>#N/A</v>
      </c>
    </row>
    <row r="180" spans="1:16" x14ac:dyDescent="0.3">
      <c r="A180" t="s">
        <v>1277</v>
      </c>
      <c r="B180" t="s">
        <v>297</v>
      </c>
      <c r="C180" s="1"/>
      <c r="D180" s="1"/>
      <c r="E180" s="1" t="e">
        <f t="shared" si="37"/>
        <v>#N/A</v>
      </c>
      <c r="F180" s="1" t="e">
        <f t="shared" si="38"/>
        <v>#N/A</v>
      </c>
      <c r="G180" s="1" t="e">
        <f t="shared" si="39"/>
        <v>#N/A</v>
      </c>
      <c r="H180" s="1" t="e">
        <f t="shared" si="40"/>
        <v>#N/A</v>
      </c>
      <c r="I180" s="1" t="e">
        <f t="shared" si="41"/>
        <v>#N/A</v>
      </c>
      <c r="J180" s="1" t="e">
        <f t="shared" si="42"/>
        <v>#N/A</v>
      </c>
      <c r="K180" s="1" t="e">
        <f t="shared" si="43"/>
        <v>#N/A</v>
      </c>
      <c r="L180" s="1" t="e">
        <f t="shared" si="44"/>
        <v>#N/A</v>
      </c>
      <c r="M180" s="1" t="e">
        <f t="shared" si="45"/>
        <v>#N/A</v>
      </c>
      <c r="N180" s="1" t="e">
        <f t="shared" si="46"/>
        <v>#N/A</v>
      </c>
      <c r="O180" s="1" t="e">
        <f t="shared" si="48"/>
        <v>#N/A</v>
      </c>
      <c r="P180" t="e">
        <f t="shared" si="47"/>
        <v>#N/A</v>
      </c>
    </row>
    <row r="181" spans="1:16" x14ac:dyDescent="0.3">
      <c r="A181" t="s">
        <v>1278</v>
      </c>
      <c r="B181" t="s">
        <v>297</v>
      </c>
      <c r="C181" s="1"/>
      <c r="D181" s="1"/>
      <c r="E181" s="1" t="e">
        <f t="shared" si="37"/>
        <v>#N/A</v>
      </c>
      <c r="F181" s="1" t="e">
        <f t="shared" si="38"/>
        <v>#N/A</v>
      </c>
      <c r="G181" s="1" t="e">
        <f t="shared" si="39"/>
        <v>#N/A</v>
      </c>
      <c r="H181" s="1" t="e">
        <f t="shared" si="40"/>
        <v>#N/A</v>
      </c>
      <c r="I181" s="1" t="e">
        <f t="shared" si="41"/>
        <v>#N/A</v>
      </c>
      <c r="J181" s="1" t="e">
        <f t="shared" si="42"/>
        <v>#N/A</v>
      </c>
      <c r="K181" s="1" t="e">
        <f t="shared" si="43"/>
        <v>#N/A</v>
      </c>
      <c r="L181" s="1" t="e">
        <f t="shared" si="44"/>
        <v>#N/A</v>
      </c>
      <c r="M181" s="1" t="e">
        <f t="shared" si="45"/>
        <v>#N/A</v>
      </c>
      <c r="N181" s="1" t="e">
        <f t="shared" si="46"/>
        <v>#N/A</v>
      </c>
      <c r="O181" s="1" t="e">
        <f t="shared" si="48"/>
        <v>#N/A</v>
      </c>
      <c r="P181" t="e">
        <f t="shared" si="47"/>
        <v>#N/A</v>
      </c>
    </row>
    <row r="182" spans="1:16" x14ac:dyDescent="0.3">
      <c r="A182" t="s">
        <v>1279</v>
      </c>
      <c r="B182" t="s">
        <v>297</v>
      </c>
      <c r="C182" s="1"/>
      <c r="D182" s="1"/>
      <c r="E182" s="1" t="e">
        <f t="shared" si="37"/>
        <v>#N/A</v>
      </c>
      <c r="F182" s="1" t="e">
        <f t="shared" si="38"/>
        <v>#N/A</v>
      </c>
      <c r="G182" s="1" t="e">
        <f t="shared" si="39"/>
        <v>#N/A</v>
      </c>
      <c r="H182" s="1" t="e">
        <f t="shared" si="40"/>
        <v>#N/A</v>
      </c>
      <c r="I182" s="1" t="e">
        <f t="shared" si="41"/>
        <v>#N/A</v>
      </c>
      <c r="J182" s="1" t="e">
        <f t="shared" si="42"/>
        <v>#N/A</v>
      </c>
      <c r="K182" s="1" t="e">
        <f t="shared" si="43"/>
        <v>#N/A</v>
      </c>
      <c r="L182" s="1" t="e">
        <f t="shared" si="44"/>
        <v>#N/A</v>
      </c>
      <c r="M182" s="1" t="e">
        <f t="shared" si="45"/>
        <v>#N/A</v>
      </c>
      <c r="N182" s="1" t="e">
        <f t="shared" si="46"/>
        <v>#N/A</v>
      </c>
      <c r="O182" s="1" t="e">
        <f t="shared" si="48"/>
        <v>#N/A</v>
      </c>
      <c r="P182" t="e">
        <f t="shared" si="47"/>
        <v>#N/A</v>
      </c>
    </row>
    <row r="183" spans="1:16" x14ac:dyDescent="0.3">
      <c r="A183" t="s">
        <v>1280</v>
      </c>
      <c r="B183" t="s">
        <v>297</v>
      </c>
      <c r="C183" s="1"/>
      <c r="D183" s="1"/>
      <c r="E183" s="1" t="e">
        <f t="shared" si="37"/>
        <v>#N/A</v>
      </c>
      <c r="F183" s="1" t="e">
        <f t="shared" si="38"/>
        <v>#N/A</v>
      </c>
      <c r="G183" s="1" t="e">
        <f t="shared" si="39"/>
        <v>#N/A</v>
      </c>
      <c r="H183" s="1" t="e">
        <f t="shared" si="40"/>
        <v>#N/A</v>
      </c>
      <c r="I183" s="1" t="e">
        <f t="shared" si="41"/>
        <v>#N/A</v>
      </c>
      <c r="J183" s="1" t="e">
        <f t="shared" si="42"/>
        <v>#N/A</v>
      </c>
      <c r="K183" s="1" t="e">
        <f t="shared" si="43"/>
        <v>#N/A</v>
      </c>
      <c r="L183" s="1" t="e">
        <f t="shared" si="44"/>
        <v>#N/A</v>
      </c>
      <c r="M183" s="1" t="e">
        <f t="shared" si="45"/>
        <v>#N/A</v>
      </c>
      <c r="N183" s="1" t="e">
        <f t="shared" si="46"/>
        <v>#N/A</v>
      </c>
      <c r="O183" s="1" t="e">
        <f t="shared" si="48"/>
        <v>#N/A</v>
      </c>
      <c r="P183" t="e">
        <f t="shared" si="47"/>
        <v>#N/A</v>
      </c>
    </row>
    <row r="184" spans="1:16" x14ac:dyDescent="0.3">
      <c r="A184" t="s">
        <v>296</v>
      </c>
      <c r="B184" t="s">
        <v>297</v>
      </c>
      <c r="C184" s="1">
        <v>1409</v>
      </c>
      <c r="D184" s="1" t="s">
        <v>298</v>
      </c>
      <c r="E184" s="1" t="str">
        <f t="shared" si="37"/>
        <v>CABS</v>
      </c>
      <c r="F184" s="1">
        <f t="shared" si="38"/>
        <v>94036</v>
      </c>
      <c r="G184" s="1" t="str">
        <f t="shared" si="39"/>
        <v>CALIFORNIA BLUE SHIELD</v>
      </c>
      <c r="H184" s="1" t="str">
        <f t="shared" si="40"/>
        <v>Professional</v>
      </c>
      <c r="I184" s="1" t="str">
        <f t="shared" si="41"/>
        <v>CA</v>
      </c>
      <c r="J184" s="1" t="str">
        <f t="shared" si="42"/>
        <v>Yes</v>
      </c>
      <c r="K184" s="1" t="str">
        <f t="shared" si="43"/>
        <v>Yes</v>
      </c>
      <c r="L184" s="1" t="str">
        <f t="shared" si="44"/>
        <v>Yes</v>
      </c>
      <c r="M184" s="1" t="str">
        <f t="shared" si="45"/>
        <v>Yes</v>
      </c>
      <c r="N184" s="1" t="str">
        <f t="shared" si="46"/>
        <v>No</v>
      </c>
      <c r="O184" s="1" t="str">
        <f t="shared" si="48"/>
        <v>R</v>
      </c>
      <c r="P184" t="str">
        <f t="shared" si="47"/>
        <v>R</v>
      </c>
    </row>
    <row r="185" spans="1:16" x14ac:dyDescent="0.3">
      <c r="A185" t="s">
        <v>1281</v>
      </c>
      <c r="B185" t="s">
        <v>297</v>
      </c>
      <c r="C185" s="1"/>
      <c r="D185" s="1"/>
      <c r="E185" s="1" t="e">
        <f t="shared" si="37"/>
        <v>#N/A</v>
      </c>
      <c r="F185" s="1" t="e">
        <f t="shared" si="38"/>
        <v>#N/A</v>
      </c>
      <c r="G185" s="1" t="e">
        <f t="shared" si="39"/>
        <v>#N/A</v>
      </c>
      <c r="H185" s="1" t="e">
        <f t="shared" si="40"/>
        <v>#N/A</v>
      </c>
      <c r="I185" s="1" t="e">
        <f t="shared" si="41"/>
        <v>#N/A</v>
      </c>
      <c r="J185" s="1" t="e">
        <f t="shared" si="42"/>
        <v>#N/A</v>
      </c>
      <c r="K185" s="1" t="e">
        <f t="shared" si="43"/>
        <v>#N/A</v>
      </c>
      <c r="L185" s="1" t="e">
        <f t="shared" si="44"/>
        <v>#N/A</v>
      </c>
      <c r="M185" s="1" t="e">
        <f t="shared" si="45"/>
        <v>#N/A</v>
      </c>
      <c r="N185" s="1" t="e">
        <f t="shared" si="46"/>
        <v>#N/A</v>
      </c>
      <c r="O185" s="1" t="e">
        <f t="shared" si="48"/>
        <v>#N/A</v>
      </c>
      <c r="P185" t="e">
        <f t="shared" si="47"/>
        <v>#N/A</v>
      </c>
    </row>
    <row r="186" spans="1:16" x14ac:dyDescent="0.3">
      <c r="A186" t="s">
        <v>1282</v>
      </c>
      <c r="B186" t="s">
        <v>297</v>
      </c>
      <c r="C186" s="1"/>
      <c r="D186" s="1"/>
      <c r="E186" s="1" t="e">
        <f t="shared" si="37"/>
        <v>#N/A</v>
      </c>
      <c r="F186" s="1" t="e">
        <f t="shared" si="38"/>
        <v>#N/A</v>
      </c>
      <c r="G186" s="1" t="e">
        <f t="shared" si="39"/>
        <v>#N/A</v>
      </c>
      <c r="H186" s="1" t="e">
        <f t="shared" si="40"/>
        <v>#N/A</v>
      </c>
      <c r="I186" s="1" t="e">
        <f t="shared" si="41"/>
        <v>#N/A</v>
      </c>
      <c r="J186" s="1" t="e">
        <f t="shared" si="42"/>
        <v>#N/A</v>
      </c>
      <c r="K186" s="1" t="e">
        <f t="shared" si="43"/>
        <v>#N/A</v>
      </c>
      <c r="L186" s="1" t="e">
        <f t="shared" si="44"/>
        <v>#N/A</v>
      </c>
      <c r="M186" s="1" t="e">
        <f t="shared" si="45"/>
        <v>#N/A</v>
      </c>
      <c r="N186" s="1" t="e">
        <f t="shared" si="46"/>
        <v>#N/A</v>
      </c>
      <c r="O186" s="1" t="e">
        <f t="shared" si="48"/>
        <v>#N/A</v>
      </c>
      <c r="P186" t="e">
        <f t="shared" si="47"/>
        <v>#N/A</v>
      </c>
    </row>
    <row r="187" spans="1:16" x14ac:dyDescent="0.3">
      <c r="A187" t="s">
        <v>1283</v>
      </c>
      <c r="B187" t="s">
        <v>297</v>
      </c>
      <c r="C187" s="1"/>
      <c r="D187" s="1"/>
      <c r="E187" s="1" t="e">
        <f t="shared" si="37"/>
        <v>#N/A</v>
      </c>
      <c r="F187" s="1" t="e">
        <f t="shared" si="38"/>
        <v>#N/A</v>
      </c>
      <c r="G187" s="1" t="e">
        <f t="shared" si="39"/>
        <v>#N/A</v>
      </c>
      <c r="H187" s="1" t="e">
        <f t="shared" si="40"/>
        <v>#N/A</v>
      </c>
      <c r="I187" s="1" t="e">
        <f t="shared" si="41"/>
        <v>#N/A</v>
      </c>
      <c r="J187" s="1" t="e">
        <f t="shared" si="42"/>
        <v>#N/A</v>
      </c>
      <c r="K187" s="1" t="e">
        <f t="shared" si="43"/>
        <v>#N/A</v>
      </c>
      <c r="L187" s="1" t="e">
        <f t="shared" si="44"/>
        <v>#N/A</v>
      </c>
      <c r="M187" s="1" t="e">
        <f t="shared" si="45"/>
        <v>#N/A</v>
      </c>
      <c r="N187" s="1" t="e">
        <f t="shared" si="46"/>
        <v>#N/A</v>
      </c>
      <c r="O187" s="1" t="e">
        <f t="shared" si="48"/>
        <v>#N/A</v>
      </c>
      <c r="P187" t="e">
        <f t="shared" si="47"/>
        <v>#N/A</v>
      </c>
    </row>
    <row r="188" spans="1:16" x14ac:dyDescent="0.3">
      <c r="A188" t="s">
        <v>1284</v>
      </c>
      <c r="B188" t="s">
        <v>297</v>
      </c>
      <c r="C188" s="1"/>
      <c r="D188" s="1"/>
      <c r="E188" s="1" t="e">
        <f t="shared" si="37"/>
        <v>#N/A</v>
      </c>
      <c r="F188" s="1" t="e">
        <f t="shared" si="38"/>
        <v>#N/A</v>
      </c>
      <c r="G188" s="1" t="e">
        <f t="shared" si="39"/>
        <v>#N/A</v>
      </c>
      <c r="H188" s="1" t="e">
        <f t="shared" si="40"/>
        <v>#N/A</v>
      </c>
      <c r="I188" s="1" t="e">
        <f t="shared" si="41"/>
        <v>#N/A</v>
      </c>
      <c r="J188" s="1" t="e">
        <f t="shared" si="42"/>
        <v>#N/A</v>
      </c>
      <c r="K188" s="1" t="e">
        <f t="shared" si="43"/>
        <v>#N/A</v>
      </c>
      <c r="L188" s="1" t="e">
        <f t="shared" si="44"/>
        <v>#N/A</v>
      </c>
      <c r="M188" s="1" t="e">
        <f t="shared" si="45"/>
        <v>#N/A</v>
      </c>
      <c r="N188" s="1" t="e">
        <f t="shared" si="46"/>
        <v>#N/A</v>
      </c>
      <c r="O188" s="1" t="e">
        <f t="shared" si="48"/>
        <v>#N/A</v>
      </c>
      <c r="P188" t="e">
        <f t="shared" si="47"/>
        <v>#N/A</v>
      </c>
    </row>
    <row r="189" spans="1:16" x14ac:dyDescent="0.3">
      <c r="A189" t="s">
        <v>1285</v>
      </c>
      <c r="B189" t="s">
        <v>297</v>
      </c>
      <c r="C189" s="1"/>
      <c r="D189" s="1"/>
      <c r="E189" s="1" t="e">
        <f t="shared" si="37"/>
        <v>#N/A</v>
      </c>
      <c r="F189" s="1" t="e">
        <f t="shared" si="38"/>
        <v>#N/A</v>
      </c>
      <c r="G189" s="1" t="e">
        <f t="shared" si="39"/>
        <v>#N/A</v>
      </c>
      <c r="H189" s="1" t="e">
        <f t="shared" si="40"/>
        <v>#N/A</v>
      </c>
      <c r="I189" s="1" t="e">
        <f t="shared" si="41"/>
        <v>#N/A</v>
      </c>
      <c r="J189" s="1" t="e">
        <f t="shared" si="42"/>
        <v>#N/A</v>
      </c>
      <c r="K189" s="1" t="e">
        <f t="shared" si="43"/>
        <v>#N/A</v>
      </c>
      <c r="L189" s="1" t="e">
        <f t="shared" si="44"/>
        <v>#N/A</v>
      </c>
      <c r="M189" s="1" t="e">
        <f t="shared" si="45"/>
        <v>#N/A</v>
      </c>
      <c r="N189" s="1" t="e">
        <f t="shared" si="46"/>
        <v>#N/A</v>
      </c>
      <c r="O189" s="1" t="e">
        <f t="shared" si="48"/>
        <v>#N/A</v>
      </c>
      <c r="P189" t="e">
        <f t="shared" si="47"/>
        <v>#N/A</v>
      </c>
    </row>
    <row r="190" spans="1:16" x14ac:dyDescent="0.3">
      <c r="A190" t="s">
        <v>1286</v>
      </c>
      <c r="B190" t="s">
        <v>297</v>
      </c>
      <c r="C190" s="1"/>
      <c r="D190" s="1"/>
      <c r="E190" s="1" t="e">
        <f t="shared" si="37"/>
        <v>#N/A</v>
      </c>
      <c r="F190" s="1" t="e">
        <f t="shared" si="38"/>
        <v>#N/A</v>
      </c>
      <c r="G190" s="1" t="e">
        <f t="shared" si="39"/>
        <v>#N/A</v>
      </c>
      <c r="H190" s="1" t="e">
        <f t="shared" si="40"/>
        <v>#N/A</v>
      </c>
      <c r="I190" s="1" t="e">
        <f t="shared" si="41"/>
        <v>#N/A</v>
      </c>
      <c r="J190" s="1" t="e">
        <f t="shared" si="42"/>
        <v>#N/A</v>
      </c>
      <c r="K190" s="1" t="e">
        <f t="shared" si="43"/>
        <v>#N/A</v>
      </c>
      <c r="L190" s="1" t="e">
        <f t="shared" si="44"/>
        <v>#N/A</v>
      </c>
      <c r="M190" s="1" t="e">
        <f t="shared" si="45"/>
        <v>#N/A</v>
      </c>
      <c r="N190" s="1" t="e">
        <f t="shared" si="46"/>
        <v>#N/A</v>
      </c>
      <c r="O190" s="1" t="e">
        <f t="shared" si="48"/>
        <v>#N/A</v>
      </c>
      <c r="P190" t="e">
        <f t="shared" si="47"/>
        <v>#N/A</v>
      </c>
    </row>
    <row r="191" spans="1:16" x14ac:dyDescent="0.3">
      <c r="A191" t="s">
        <v>1287</v>
      </c>
      <c r="B191" t="s">
        <v>297</v>
      </c>
      <c r="C191" s="1"/>
      <c r="D191" s="1"/>
      <c r="E191" s="1" t="e">
        <f t="shared" si="37"/>
        <v>#N/A</v>
      </c>
      <c r="F191" s="1" t="e">
        <f t="shared" si="38"/>
        <v>#N/A</v>
      </c>
      <c r="G191" s="1" t="e">
        <f t="shared" si="39"/>
        <v>#N/A</v>
      </c>
      <c r="H191" s="1" t="e">
        <f t="shared" si="40"/>
        <v>#N/A</v>
      </c>
      <c r="I191" s="1" t="e">
        <f t="shared" si="41"/>
        <v>#N/A</v>
      </c>
      <c r="J191" s="1" t="e">
        <f t="shared" si="42"/>
        <v>#N/A</v>
      </c>
      <c r="K191" s="1" t="e">
        <f t="shared" si="43"/>
        <v>#N/A</v>
      </c>
      <c r="L191" s="1" t="e">
        <f t="shared" si="44"/>
        <v>#N/A</v>
      </c>
      <c r="M191" s="1" t="e">
        <f t="shared" si="45"/>
        <v>#N/A</v>
      </c>
      <c r="N191" s="1" t="e">
        <f t="shared" si="46"/>
        <v>#N/A</v>
      </c>
      <c r="O191" s="1" t="e">
        <f t="shared" si="48"/>
        <v>#N/A</v>
      </c>
      <c r="P191" t="e">
        <f t="shared" si="47"/>
        <v>#N/A</v>
      </c>
    </row>
    <row r="192" spans="1:16" x14ac:dyDescent="0.3">
      <c r="A192" t="s">
        <v>1288</v>
      </c>
      <c r="B192" t="s">
        <v>297</v>
      </c>
      <c r="C192" s="1"/>
      <c r="D192" s="1"/>
      <c r="E192" s="1" t="e">
        <f t="shared" si="37"/>
        <v>#N/A</v>
      </c>
      <c r="F192" s="1" t="e">
        <f t="shared" si="38"/>
        <v>#N/A</v>
      </c>
      <c r="G192" s="1" t="e">
        <f t="shared" si="39"/>
        <v>#N/A</v>
      </c>
      <c r="H192" s="1" t="e">
        <f t="shared" si="40"/>
        <v>#N/A</v>
      </c>
      <c r="I192" s="1" t="e">
        <f t="shared" si="41"/>
        <v>#N/A</v>
      </c>
      <c r="J192" s="1" t="e">
        <f t="shared" si="42"/>
        <v>#N/A</v>
      </c>
      <c r="K192" s="1" t="e">
        <f t="shared" si="43"/>
        <v>#N/A</v>
      </c>
      <c r="L192" s="1" t="e">
        <f t="shared" si="44"/>
        <v>#N/A</v>
      </c>
      <c r="M192" s="1" t="e">
        <f t="shared" si="45"/>
        <v>#N/A</v>
      </c>
      <c r="N192" s="1" t="e">
        <f t="shared" si="46"/>
        <v>#N/A</v>
      </c>
      <c r="O192" s="1" t="e">
        <f t="shared" si="48"/>
        <v>#N/A</v>
      </c>
      <c r="P192" t="e">
        <f t="shared" si="47"/>
        <v>#N/A</v>
      </c>
    </row>
    <row r="193" spans="1:16" x14ac:dyDescent="0.3">
      <c r="A193" t="s">
        <v>1289</v>
      </c>
      <c r="B193" t="s">
        <v>297</v>
      </c>
      <c r="C193" s="1"/>
      <c r="D193" s="1"/>
      <c r="E193" s="1" t="e">
        <f t="shared" si="37"/>
        <v>#N/A</v>
      </c>
      <c r="F193" s="1" t="e">
        <f t="shared" si="38"/>
        <v>#N/A</v>
      </c>
      <c r="G193" s="1" t="e">
        <f t="shared" si="39"/>
        <v>#N/A</v>
      </c>
      <c r="H193" s="1" t="e">
        <f t="shared" si="40"/>
        <v>#N/A</v>
      </c>
      <c r="I193" s="1" t="e">
        <f t="shared" si="41"/>
        <v>#N/A</v>
      </c>
      <c r="J193" s="1" t="e">
        <f t="shared" si="42"/>
        <v>#N/A</v>
      </c>
      <c r="K193" s="1" t="e">
        <f t="shared" si="43"/>
        <v>#N/A</v>
      </c>
      <c r="L193" s="1" t="e">
        <f t="shared" si="44"/>
        <v>#N/A</v>
      </c>
      <c r="M193" s="1" t="e">
        <f t="shared" si="45"/>
        <v>#N/A</v>
      </c>
      <c r="N193" s="1" t="e">
        <f t="shared" si="46"/>
        <v>#N/A</v>
      </c>
      <c r="O193" s="1" t="e">
        <f t="shared" si="48"/>
        <v>#N/A</v>
      </c>
      <c r="P193" t="e">
        <f t="shared" si="47"/>
        <v>#N/A</v>
      </c>
    </row>
    <row r="194" spans="1:16" x14ac:dyDescent="0.3">
      <c r="A194" t="s">
        <v>1290</v>
      </c>
      <c r="B194" t="s">
        <v>297</v>
      </c>
      <c r="C194" s="1"/>
      <c r="D194" s="1"/>
      <c r="E194" s="1" t="e">
        <f t="shared" ref="E194:E257" si="49">VLOOKUP(C194,RHTABLE,2,FALSE)</f>
        <v>#N/A</v>
      </c>
      <c r="F194" s="1" t="e">
        <f t="shared" ref="F194:F257" si="50">VLOOKUP(C194,RHTABLE,3,FALSE)</f>
        <v>#N/A</v>
      </c>
      <c r="G194" s="1" t="e">
        <f t="shared" ref="G194:G257" si="51">VLOOKUP(C194,RHTABLE,4,FALSE)</f>
        <v>#N/A</v>
      </c>
      <c r="H194" s="1" t="e">
        <f t="shared" ref="H194:H257" si="52">VLOOKUP(C194,RHTABLE,5,FALSE)</f>
        <v>#N/A</v>
      </c>
      <c r="I194" s="1" t="e">
        <f t="shared" ref="I194:I257" si="53">VLOOKUP(C194,RHTABLE,6,FALSE)</f>
        <v>#N/A</v>
      </c>
      <c r="J194" s="1" t="e">
        <f t="shared" ref="J194:J257" si="54">VLOOKUP(C194,RHTABLE,7,FALSE)</f>
        <v>#N/A</v>
      </c>
      <c r="K194" s="1" t="e">
        <f t="shared" ref="K194:K257" si="55">VLOOKUP(C194,RHTABLE,8,FALSE)</f>
        <v>#N/A</v>
      </c>
      <c r="L194" s="1" t="e">
        <f t="shared" ref="L194:L257" si="56">VLOOKUP(C194,RHTABLE,9,FALSE)</f>
        <v>#N/A</v>
      </c>
      <c r="M194" s="1" t="e">
        <f t="shared" ref="M194:M257" si="57">VLOOKUP(C194,RHTABLE,10,FALSE)</f>
        <v>#N/A</v>
      </c>
      <c r="N194" s="1" t="e">
        <f t="shared" ref="N194:N257" si="58">VLOOKUP(C194,RHTABLE,11,FALSE)</f>
        <v>#N/A</v>
      </c>
      <c r="O194" s="1" t="e">
        <f t="shared" si="48"/>
        <v>#N/A</v>
      </c>
      <c r="P194" t="e">
        <f t="shared" ref="P194:P257" si="59">VLOOKUP(C194,RHTABLE,12,FALSE)</f>
        <v>#N/A</v>
      </c>
    </row>
    <row r="195" spans="1:16" x14ac:dyDescent="0.3">
      <c r="A195" t="s">
        <v>547</v>
      </c>
      <c r="B195" t="s">
        <v>297</v>
      </c>
      <c r="C195" s="1">
        <v>7743</v>
      </c>
      <c r="D195" s="1" t="s">
        <v>548</v>
      </c>
      <c r="E195" s="1" t="str">
        <f t="shared" si="49"/>
        <v>IEHP</v>
      </c>
      <c r="F195" s="1" t="str">
        <f t="shared" si="50"/>
        <v>IEHP1</v>
      </c>
      <c r="G195" s="1" t="str">
        <f t="shared" si="51"/>
        <v>INLAND EMPIRE HEALTH PLAN - DOS AFTER 3/31/18</v>
      </c>
      <c r="H195" s="1" t="str">
        <f t="shared" si="52"/>
        <v>Professional</v>
      </c>
      <c r="I195" s="1">
        <f t="shared" si="53"/>
        <v>0</v>
      </c>
      <c r="J195" s="1" t="str">
        <f t="shared" si="54"/>
        <v>Yes</v>
      </c>
      <c r="K195" s="1" t="str">
        <f t="shared" si="55"/>
        <v>Yes</v>
      </c>
      <c r="L195" s="1" t="str">
        <f t="shared" si="56"/>
        <v>Yes</v>
      </c>
      <c r="M195" s="1" t="str">
        <f t="shared" si="57"/>
        <v>No</v>
      </c>
      <c r="N195" s="1" t="str">
        <f t="shared" si="58"/>
        <v>No</v>
      </c>
      <c r="O195" s="1" t="str">
        <f t="shared" si="48"/>
        <v>R</v>
      </c>
      <c r="P195" t="str">
        <f t="shared" si="59"/>
        <v>R</v>
      </c>
    </row>
    <row r="196" spans="1:16" x14ac:dyDescent="0.3">
      <c r="A196" t="s">
        <v>1291</v>
      </c>
      <c r="B196" t="s">
        <v>297</v>
      </c>
      <c r="C196" s="1"/>
      <c r="D196" s="1"/>
      <c r="E196" s="1" t="e">
        <f t="shared" si="49"/>
        <v>#N/A</v>
      </c>
      <c r="F196" s="1" t="e">
        <f t="shared" si="50"/>
        <v>#N/A</v>
      </c>
      <c r="G196" s="1" t="e">
        <f t="shared" si="51"/>
        <v>#N/A</v>
      </c>
      <c r="H196" s="1" t="e">
        <f t="shared" si="52"/>
        <v>#N/A</v>
      </c>
      <c r="I196" s="1" t="e">
        <f t="shared" si="53"/>
        <v>#N/A</v>
      </c>
      <c r="J196" s="1" t="e">
        <f t="shared" si="54"/>
        <v>#N/A</v>
      </c>
      <c r="K196" s="1" t="e">
        <f t="shared" si="55"/>
        <v>#N/A</v>
      </c>
      <c r="L196" s="1" t="e">
        <f t="shared" si="56"/>
        <v>#N/A</v>
      </c>
      <c r="M196" s="1" t="e">
        <f t="shared" si="57"/>
        <v>#N/A</v>
      </c>
      <c r="N196" s="1" t="e">
        <f t="shared" si="58"/>
        <v>#N/A</v>
      </c>
      <c r="O196" s="1" t="e">
        <f t="shared" si="48"/>
        <v>#N/A</v>
      </c>
      <c r="P196" t="e">
        <f t="shared" si="59"/>
        <v>#N/A</v>
      </c>
    </row>
    <row r="197" spans="1:16" x14ac:dyDescent="0.3">
      <c r="A197" t="s">
        <v>1292</v>
      </c>
      <c r="B197" t="s">
        <v>297</v>
      </c>
      <c r="C197" s="1"/>
      <c r="D197" s="1"/>
      <c r="E197" s="1" t="e">
        <f t="shared" si="49"/>
        <v>#N/A</v>
      </c>
      <c r="F197" s="1" t="e">
        <f t="shared" si="50"/>
        <v>#N/A</v>
      </c>
      <c r="G197" s="1" t="e">
        <f t="shared" si="51"/>
        <v>#N/A</v>
      </c>
      <c r="H197" s="1" t="e">
        <f t="shared" si="52"/>
        <v>#N/A</v>
      </c>
      <c r="I197" s="1" t="e">
        <f t="shared" si="53"/>
        <v>#N/A</v>
      </c>
      <c r="J197" s="1" t="e">
        <f t="shared" si="54"/>
        <v>#N/A</v>
      </c>
      <c r="K197" s="1" t="e">
        <f t="shared" si="55"/>
        <v>#N/A</v>
      </c>
      <c r="L197" s="1" t="e">
        <f t="shared" si="56"/>
        <v>#N/A</v>
      </c>
      <c r="M197" s="1" t="e">
        <f t="shared" si="57"/>
        <v>#N/A</v>
      </c>
      <c r="N197" s="1" t="e">
        <f t="shared" si="58"/>
        <v>#N/A</v>
      </c>
      <c r="O197" s="1" t="e">
        <f t="shared" si="48"/>
        <v>#N/A</v>
      </c>
      <c r="P197" t="e">
        <f t="shared" si="59"/>
        <v>#N/A</v>
      </c>
    </row>
    <row r="198" spans="1:16" x14ac:dyDescent="0.3">
      <c r="A198" t="s">
        <v>1293</v>
      </c>
      <c r="B198" t="s">
        <v>297</v>
      </c>
      <c r="C198" s="1"/>
      <c r="D198" s="1"/>
      <c r="E198" s="1" t="e">
        <f t="shared" si="49"/>
        <v>#N/A</v>
      </c>
      <c r="F198" s="1" t="e">
        <f t="shared" si="50"/>
        <v>#N/A</v>
      </c>
      <c r="G198" s="1" t="e">
        <f t="shared" si="51"/>
        <v>#N/A</v>
      </c>
      <c r="H198" s="1" t="e">
        <f t="shared" si="52"/>
        <v>#N/A</v>
      </c>
      <c r="I198" s="1" t="e">
        <f t="shared" si="53"/>
        <v>#N/A</v>
      </c>
      <c r="J198" s="1" t="e">
        <f t="shared" si="54"/>
        <v>#N/A</v>
      </c>
      <c r="K198" s="1" t="e">
        <f t="shared" si="55"/>
        <v>#N/A</v>
      </c>
      <c r="L198" s="1" t="e">
        <f t="shared" si="56"/>
        <v>#N/A</v>
      </c>
      <c r="M198" s="1" t="e">
        <f t="shared" si="57"/>
        <v>#N/A</v>
      </c>
      <c r="N198" s="1" t="e">
        <f t="shared" si="58"/>
        <v>#N/A</v>
      </c>
      <c r="O198" s="1" t="e">
        <f t="shared" si="48"/>
        <v>#N/A</v>
      </c>
      <c r="P198" t="e">
        <f t="shared" si="59"/>
        <v>#N/A</v>
      </c>
    </row>
    <row r="199" spans="1:16" x14ac:dyDescent="0.3">
      <c r="A199" t="s">
        <v>1294</v>
      </c>
      <c r="B199" t="s">
        <v>297</v>
      </c>
      <c r="C199" s="1"/>
      <c r="D199" s="1"/>
      <c r="E199" s="1" t="e">
        <f t="shared" si="49"/>
        <v>#N/A</v>
      </c>
      <c r="F199" s="1" t="e">
        <f t="shared" si="50"/>
        <v>#N/A</v>
      </c>
      <c r="G199" s="1" t="e">
        <f t="shared" si="51"/>
        <v>#N/A</v>
      </c>
      <c r="H199" s="1" t="e">
        <f t="shared" si="52"/>
        <v>#N/A</v>
      </c>
      <c r="I199" s="1" t="e">
        <f t="shared" si="53"/>
        <v>#N/A</v>
      </c>
      <c r="J199" s="1" t="e">
        <f t="shared" si="54"/>
        <v>#N/A</v>
      </c>
      <c r="K199" s="1" t="e">
        <f t="shared" si="55"/>
        <v>#N/A</v>
      </c>
      <c r="L199" s="1" t="e">
        <f t="shared" si="56"/>
        <v>#N/A</v>
      </c>
      <c r="M199" s="1" t="e">
        <f t="shared" si="57"/>
        <v>#N/A</v>
      </c>
      <c r="N199" s="1" t="e">
        <f t="shared" si="58"/>
        <v>#N/A</v>
      </c>
      <c r="O199" s="1" t="e">
        <f t="shared" si="48"/>
        <v>#N/A</v>
      </c>
      <c r="P199" t="e">
        <f t="shared" si="59"/>
        <v>#N/A</v>
      </c>
    </row>
    <row r="200" spans="1:16" x14ac:dyDescent="0.3">
      <c r="A200" t="s">
        <v>1295</v>
      </c>
      <c r="B200" t="s">
        <v>297</v>
      </c>
      <c r="C200" s="1"/>
      <c r="D200" s="1"/>
      <c r="E200" s="1" t="e">
        <f t="shared" si="49"/>
        <v>#N/A</v>
      </c>
      <c r="F200" s="1" t="e">
        <f t="shared" si="50"/>
        <v>#N/A</v>
      </c>
      <c r="G200" s="1" t="e">
        <f t="shared" si="51"/>
        <v>#N/A</v>
      </c>
      <c r="H200" s="1" t="e">
        <f t="shared" si="52"/>
        <v>#N/A</v>
      </c>
      <c r="I200" s="1" t="e">
        <f t="shared" si="53"/>
        <v>#N/A</v>
      </c>
      <c r="J200" s="1" t="e">
        <f t="shared" si="54"/>
        <v>#N/A</v>
      </c>
      <c r="K200" s="1" t="e">
        <f t="shared" si="55"/>
        <v>#N/A</v>
      </c>
      <c r="L200" s="1" t="e">
        <f t="shared" si="56"/>
        <v>#N/A</v>
      </c>
      <c r="M200" s="1" t="e">
        <f t="shared" si="57"/>
        <v>#N/A</v>
      </c>
      <c r="N200" s="1" t="e">
        <f t="shared" si="58"/>
        <v>#N/A</v>
      </c>
      <c r="O200" s="1" t="e">
        <f t="shared" si="48"/>
        <v>#N/A</v>
      </c>
      <c r="P200" t="e">
        <f t="shared" si="59"/>
        <v>#N/A</v>
      </c>
    </row>
    <row r="201" spans="1:16" x14ac:dyDescent="0.3">
      <c r="A201" t="s">
        <v>1296</v>
      </c>
      <c r="B201" t="s">
        <v>297</v>
      </c>
      <c r="C201" s="1"/>
      <c r="D201" s="1"/>
      <c r="E201" s="1" t="e">
        <f t="shared" si="49"/>
        <v>#N/A</v>
      </c>
      <c r="F201" s="1" t="e">
        <f t="shared" si="50"/>
        <v>#N/A</v>
      </c>
      <c r="G201" s="1" t="e">
        <f t="shared" si="51"/>
        <v>#N/A</v>
      </c>
      <c r="H201" s="1" t="e">
        <f t="shared" si="52"/>
        <v>#N/A</v>
      </c>
      <c r="I201" s="1" t="e">
        <f t="shared" si="53"/>
        <v>#N/A</v>
      </c>
      <c r="J201" s="1" t="e">
        <f t="shared" si="54"/>
        <v>#N/A</v>
      </c>
      <c r="K201" s="1" t="e">
        <f t="shared" si="55"/>
        <v>#N/A</v>
      </c>
      <c r="L201" s="1" t="e">
        <f t="shared" si="56"/>
        <v>#N/A</v>
      </c>
      <c r="M201" s="1" t="e">
        <f t="shared" si="57"/>
        <v>#N/A</v>
      </c>
      <c r="N201" s="1" t="e">
        <f t="shared" si="58"/>
        <v>#N/A</v>
      </c>
      <c r="O201" s="1" t="e">
        <f t="shared" si="48"/>
        <v>#N/A</v>
      </c>
      <c r="P201" t="e">
        <f t="shared" si="59"/>
        <v>#N/A</v>
      </c>
    </row>
    <row r="202" spans="1:16" x14ac:dyDescent="0.3">
      <c r="A202" t="s">
        <v>299</v>
      </c>
      <c r="B202" t="s">
        <v>297</v>
      </c>
      <c r="C202" s="1">
        <v>1473</v>
      </c>
      <c r="D202" s="1" t="s">
        <v>300</v>
      </c>
      <c r="E202" s="1" t="str">
        <f t="shared" si="49"/>
        <v>CACAID</v>
      </c>
      <c r="F202" s="1">
        <f t="shared" si="50"/>
        <v>610442</v>
      </c>
      <c r="G202" s="1" t="str">
        <f t="shared" si="51"/>
        <v>CALIFORNIA CHILDRENS SERVICES</v>
      </c>
      <c r="H202" s="1" t="str">
        <f t="shared" si="52"/>
        <v>Professional</v>
      </c>
      <c r="I202" s="1" t="str">
        <f t="shared" si="53"/>
        <v>CA</v>
      </c>
      <c r="J202" s="1" t="str">
        <f t="shared" si="54"/>
        <v>Yes</v>
      </c>
      <c r="K202" s="1" t="str">
        <f t="shared" si="55"/>
        <v>Yes</v>
      </c>
      <c r="L202" s="1" t="str">
        <f t="shared" si="56"/>
        <v>Yes</v>
      </c>
      <c r="M202" s="1" t="str">
        <f t="shared" si="57"/>
        <v>Yes</v>
      </c>
      <c r="N202" s="1" t="str">
        <f t="shared" si="58"/>
        <v>Yes</v>
      </c>
      <c r="O202" s="1" t="str">
        <f t="shared" si="48"/>
        <v>C,R,E</v>
      </c>
      <c r="P202" t="str">
        <f t="shared" si="59"/>
        <v>C,R,E</v>
      </c>
    </row>
    <row r="203" spans="1:16" x14ac:dyDescent="0.3">
      <c r="A203" t="s">
        <v>588</v>
      </c>
      <c r="B203" t="s">
        <v>297</v>
      </c>
      <c r="C203" s="1">
        <v>3803</v>
      </c>
      <c r="D203" s="1" t="s">
        <v>589</v>
      </c>
      <c r="E203" s="1">
        <f t="shared" si="49"/>
        <v>0</v>
      </c>
      <c r="F203" s="1">
        <f t="shared" si="50"/>
        <v>77039</v>
      </c>
      <c r="G203" s="1" t="str">
        <f t="shared" si="51"/>
        <v>KERN FAMILY HEALTH CARE</v>
      </c>
      <c r="H203" s="1" t="str">
        <f t="shared" si="52"/>
        <v>Professional</v>
      </c>
      <c r="I203" s="1">
        <f t="shared" si="53"/>
        <v>0</v>
      </c>
      <c r="J203" s="1" t="str">
        <f t="shared" si="54"/>
        <v>Yes</v>
      </c>
      <c r="K203" s="1" t="str">
        <f t="shared" si="55"/>
        <v>Yes</v>
      </c>
      <c r="L203" s="1" t="str">
        <f t="shared" si="56"/>
        <v>Yes</v>
      </c>
      <c r="M203" s="1" t="str">
        <f t="shared" si="57"/>
        <v>No</v>
      </c>
      <c r="N203" s="1" t="str">
        <f t="shared" si="58"/>
        <v>No</v>
      </c>
      <c r="O203" s="1" t="str">
        <f t="shared" si="48"/>
        <v>R</v>
      </c>
      <c r="P203" t="str">
        <f t="shared" si="59"/>
        <v>R</v>
      </c>
    </row>
    <row r="204" spans="1:16" x14ac:dyDescent="0.3">
      <c r="A204" t="s">
        <v>1009</v>
      </c>
      <c r="B204" t="s">
        <v>297</v>
      </c>
      <c r="C204" s="1">
        <v>6286</v>
      </c>
      <c r="D204" s="1" t="s">
        <v>1007</v>
      </c>
      <c r="E204" s="1" t="str">
        <f t="shared" si="49"/>
        <v>TRICAR</v>
      </c>
      <c r="F204" s="1" t="str">
        <f t="shared" si="50"/>
        <v>SCWI0</v>
      </c>
      <c r="G204" s="1" t="str">
        <f t="shared" si="51"/>
        <v>TRICARE - WEST REGION</v>
      </c>
      <c r="H204" s="1" t="str">
        <f t="shared" si="52"/>
        <v>Professional</v>
      </c>
      <c r="I204" s="1">
        <f t="shared" si="53"/>
        <v>0</v>
      </c>
      <c r="J204" s="1" t="str">
        <f t="shared" si="54"/>
        <v>Yes</v>
      </c>
      <c r="K204" s="1" t="str">
        <f t="shared" si="55"/>
        <v>Yes</v>
      </c>
      <c r="L204" s="1" t="str">
        <f t="shared" si="56"/>
        <v>Yes</v>
      </c>
      <c r="M204" s="1" t="str">
        <f t="shared" si="57"/>
        <v>Yes</v>
      </c>
      <c r="N204" s="1" t="str">
        <f t="shared" si="58"/>
        <v>No</v>
      </c>
      <c r="O204" s="1" t="str">
        <f t="shared" si="48"/>
        <v>C,R</v>
      </c>
      <c r="P204" t="str">
        <f t="shared" si="59"/>
        <v>C,R</v>
      </c>
    </row>
    <row r="205" spans="1:16" x14ac:dyDescent="0.3">
      <c r="A205" t="s">
        <v>459</v>
      </c>
      <c r="B205" t="s">
        <v>297</v>
      </c>
      <c r="C205" s="1">
        <v>2855</v>
      </c>
      <c r="D205" s="1" t="s">
        <v>460</v>
      </c>
      <c r="E205" s="1" t="str">
        <f t="shared" si="49"/>
        <v>CNTENE</v>
      </c>
      <c r="F205" s="1">
        <f t="shared" si="50"/>
        <v>95567</v>
      </c>
      <c r="G205" s="1" t="str">
        <f t="shared" si="51"/>
        <v>HEALTH NET COMMUNITY SOLUTIONS/CALVIVA HEALTH</v>
      </c>
      <c r="H205" s="1" t="str">
        <f t="shared" si="52"/>
        <v>Professional</v>
      </c>
      <c r="I205" s="1" t="str">
        <f t="shared" si="53"/>
        <v>CA</v>
      </c>
      <c r="J205" s="1" t="str">
        <f t="shared" si="54"/>
        <v>Yes</v>
      </c>
      <c r="K205" s="1" t="str">
        <f t="shared" si="55"/>
        <v>Yes</v>
      </c>
      <c r="L205" s="1" t="str">
        <f t="shared" si="56"/>
        <v>Yes</v>
      </c>
      <c r="M205" s="1" t="str">
        <f t="shared" si="57"/>
        <v>Yes</v>
      </c>
      <c r="N205" s="1" t="str">
        <f t="shared" si="58"/>
        <v>Yes</v>
      </c>
      <c r="O205" s="1" t="str">
        <f t="shared" si="48"/>
        <v>R</v>
      </c>
      <c r="P205" t="str">
        <f t="shared" si="59"/>
        <v>R</v>
      </c>
    </row>
    <row r="206" spans="1:16" x14ac:dyDescent="0.3">
      <c r="A206" t="s">
        <v>475</v>
      </c>
      <c r="B206" t="s">
        <v>297</v>
      </c>
      <c r="C206" s="1">
        <v>3469</v>
      </c>
      <c r="D206" s="1" t="s">
        <v>476</v>
      </c>
      <c r="E206" s="1" t="str">
        <f t="shared" si="49"/>
        <v>SJHP</v>
      </c>
      <c r="F206" s="1">
        <f t="shared" si="50"/>
        <v>68035</v>
      </c>
      <c r="G206" s="1" t="str">
        <f t="shared" si="51"/>
        <v>HEALTH PLAN OF SAN JOAQUIN</v>
      </c>
      <c r="H206" s="1" t="str">
        <f t="shared" si="52"/>
        <v>Professional</v>
      </c>
      <c r="I206" s="1">
        <f t="shared" si="53"/>
        <v>0</v>
      </c>
      <c r="J206" s="1" t="str">
        <f t="shared" si="54"/>
        <v>Yes</v>
      </c>
      <c r="K206" s="1" t="str">
        <f t="shared" si="55"/>
        <v>Yes</v>
      </c>
      <c r="L206" s="1" t="str">
        <f t="shared" si="56"/>
        <v>Yes</v>
      </c>
      <c r="M206" s="1" t="str">
        <f t="shared" si="57"/>
        <v>No</v>
      </c>
      <c r="N206" s="1" t="str">
        <f t="shared" si="58"/>
        <v>No</v>
      </c>
      <c r="O206" s="1" t="str">
        <f t="shared" si="48"/>
        <v>R</v>
      </c>
      <c r="P206" t="str">
        <f t="shared" si="59"/>
        <v>R</v>
      </c>
    </row>
    <row r="207" spans="1:16" x14ac:dyDescent="0.3">
      <c r="A207" t="s">
        <v>337</v>
      </c>
      <c r="B207" t="s">
        <v>333</v>
      </c>
      <c r="C207" s="1">
        <v>1496</v>
      </c>
      <c r="D207" s="1" t="s">
        <v>338</v>
      </c>
      <c r="E207" s="1" t="str">
        <f t="shared" si="49"/>
        <v>COCAID</v>
      </c>
      <c r="F207" s="44">
        <f t="shared" si="50"/>
        <v>77016</v>
      </c>
      <c r="G207" s="1" t="str">
        <f t="shared" si="51"/>
        <v>HEALTH FIRST COLORADO FKA COLORADO MEDICAID</v>
      </c>
      <c r="H207" s="1" t="str">
        <f t="shared" si="52"/>
        <v>Professional</v>
      </c>
      <c r="I207" s="1" t="str">
        <f t="shared" si="53"/>
        <v>CO</v>
      </c>
      <c r="J207" s="1" t="str">
        <f t="shared" si="54"/>
        <v>Yes</v>
      </c>
      <c r="K207" s="1" t="str">
        <f t="shared" si="55"/>
        <v>Yes</v>
      </c>
      <c r="L207" s="1" t="str">
        <f t="shared" si="56"/>
        <v>Yes</v>
      </c>
      <c r="M207" s="1" t="str">
        <f t="shared" si="57"/>
        <v>Yes</v>
      </c>
      <c r="N207" s="1" t="str">
        <f t="shared" si="58"/>
        <v>No</v>
      </c>
      <c r="O207" s="1" t="str">
        <f t="shared" ref="O207:O270" si="60">VLOOKUP(C207,RHTABLE,12,FALSE)</f>
        <v>C,R</v>
      </c>
      <c r="P207" t="str">
        <f t="shared" si="59"/>
        <v>C,R</v>
      </c>
    </row>
    <row r="208" spans="1:16" x14ac:dyDescent="0.3">
      <c r="A208" t="s">
        <v>1297</v>
      </c>
      <c r="B208" t="s">
        <v>333</v>
      </c>
      <c r="D208" s="1"/>
      <c r="E208" s="1" t="e">
        <f t="shared" si="49"/>
        <v>#N/A</v>
      </c>
      <c r="F208" s="44" t="e">
        <f t="shared" si="50"/>
        <v>#N/A</v>
      </c>
      <c r="G208" s="1" t="e">
        <f t="shared" si="51"/>
        <v>#N/A</v>
      </c>
      <c r="H208" s="1" t="e">
        <f t="shared" si="52"/>
        <v>#N/A</v>
      </c>
      <c r="I208" s="1" t="e">
        <f t="shared" si="53"/>
        <v>#N/A</v>
      </c>
      <c r="J208" s="1" t="e">
        <f t="shared" si="54"/>
        <v>#N/A</v>
      </c>
      <c r="K208" s="1" t="e">
        <f t="shared" si="55"/>
        <v>#N/A</v>
      </c>
      <c r="L208" s="1" t="e">
        <f t="shared" si="56"/>
        <v>#N/A</v>
      </c>
      <c r="M208" s="1" t="e">
        <f t="shared" si="57"/>
        <v>#N/A</v>
      </c>
      <c r="N208" s="1" t="e">
        <f t="shared" si="58"/>
        <v>#N/A</v>
      </c>
      <c r="O208" s="1" t="e">
        <f t="shared" si="60"/>
        <v>#N/A</v>
      </c>
      <c r="P208" t="e">
        <f t="shared" si="59"/>
        <v>#N/A</v>
      </c>
    </row>
    <row r="209" spans="1:16" x14ac:dyDescent="0.3">
      <c r="A209" t="s">
        <v>1298</v>
      </c>
      <c r="B209" t="s">
        <v>333</v>
      </c>
      <c r="C209" s="1"/>
      <c r="E209" s="1" t="e">
        <f t="shared" si="49"/>
        <v>#N/A</v>
      </c>
      <c r="F209" s="44" t="e">
        <f t="shared" si="50"/>
        <v>#N/A</v>
      </c>
      <c r="G209" s="1" t="e">
        <f t="shared" si="51"/>
        <v>#N/A</v>
      </c>
      <c r="H209" s="1" t="e">
        <f t="shared" si="52"/>
        <v>#N/A</v>
      </c>
      <c r="I209" s="1" t="e">
        <f t="shared" si="53"/>
        <v>#N/A</v>
      </c>
      <c r="J209" s="1" t="e">
        <f t="shared" si="54"/>
        <v>#N/A</v>
      </c>
      <c r="K209" s="1" t="e">
        <f t="shared" si="55"/>
        <v>#N/A</v>
      </c>
      <c r="L209" s="1" t="e">
        <f t="shared" si="56"/>
        <v>#N/A</v>
      </c>
      <c r="M209" s="1" t="e">
        <f t="shared" si="57"/>
        <v>#N/A</v>
      </c>
      <c r="N209" s="1" t="e">
        <f t="shared" si="58"/>
        <v>#N/A</v>
      </c>
      <c r="O209" s="1" t="e">
        <f t="shared" si="60"/>
        <v>#N/A</v>
      </c>
      <c r="P209" t="e">
        <f t="shared" si="59"/>
        <v>#N/A</v>
      </c>
    </row>
    <row r="210" spans="1:16" x14ac:dyDescent="0.3">
      <c r="A210" t="s">
        <v>1299</v>
      </c>
      <c r="B210" t="s">
        <v>333</v>
      </c>
      <c r="C210" s="1"/>
      <c r="D210" s="1"/>
      <c r="E210" s="1" t="e">
        <f t="shared" si="49"/>
        <v>#N/A</v>
      </c>
      <c r="F210" s="44" t="e">
        <f t="shared" si="50"/>
        <v>#N/A</v>
      </c>
      <c r="G210" s="1" t="e">
        <f t="shared" si="51"/>
        <v>#N/A</v>
      </c>
      <c r="H210" s="1" t="e">
        <f t="shared" si="52"/>
        <v>#N/A</v>
      </c>
      <c r="I210" s="1" t="e">
        <f t="shared" si="53"/>
        <v>#N/A</v>
      </c>
      <c r="J210" s="1" t="e">
        <f t="shared" si="54"/>
        <v>#N/A</v>
      </c>
      <c r="K210" s="1" t="e">
        <f t="shared" si="55"/>
        <v>#N/A</v>
      </c>
      <c r="L210" s="1" t="e">
        <f t="shared" si="56"/>
        <v>#N/A</v>
      </c>
      <c r="M210" s="1" t="e">
        <f t="shared" si="57"/>
        <v>#N/A</v>
      </c>
      <c r="N210" s="1" t="e">
        <f t="shared" si="58"/>
        <v>#N/A</v>
      </c>
      <c r="O210" s="1" t="e">
        <f t="shared" si="60"/>
        <v>#N/A</v>
      </c>
      <c r="P210" t="e">
        <f t="shared" si="59"/>
        <v>#N/A</v>
      </c>
    </row>
    <row r="211" spans="1:16" x14ac:dyDescent="0.3">
      <c r="A211" t="s">
        <v>1300</v>
      </c>
      <c r="B211" t="s">
        <v>333</v>
      </c>
      <c r="C211" s="1"/>
      <c r="D211" s="1"/>
      <c r="E211" s="1" t="e">
        <f t="shared" si="49"/>
        <v>#N/A</v>
      </c>
      <c r="F211" s="44" t="e">
        <f t="shared" si="50"/>
        <v>#N/A</v>
      </c>
      <c r="G211" s="1" t="e">
        <f t="shared" si="51"/>
        <v>#N/A</v>
      </c>
      <c r="H211" s="1" t="e">
        <f t="shared" si="52"/>
        <v>#N/A</v>
      </c>
      <c r="I211" s="1" t="e">
        <f t="shared" si="53"/>
        <v>#N/A</v>
      </c>
      <c r="J211" s="1" t="e">
        <f t="shared" si="54"/>
        <v>#N/A</v>
      </c>
      <c r="K211" s="1" t="e">
        <f t="shared" si="55"/>
        <v>#N/A</v>
      </c>
      <c r="L211" s="1" t="e">
        <f t="shared" si="56"/>
        <v>#N/A</v>
      </c>
      <c r="M211" s="1" t="e">
        <f t="shared" si="57"/>
        <v>#N/A</v>
      </c>
      <c r="N211" s="1" t="e">
        <f t="shared" si="58"/>
        <v>#N/A</v>
      </c>
      <c r="O211" s="1" t="e">
        <f t="shared" si="60"/>
        <v>#N/A</v>
      </c>
      <c r="P211" t="e">
        <f t="shared" si="59"/>
        <v>#N/A</v>
      </c>
    </row>
    <row r="212" spans="1:16" x14ac:dyDescent="0.3">
      <c r="A212" t="s">
        <v>1301</v>
      </c>
      <c r="B212" t="s">
        <v>333</v>
      </c>
      <c r="C212" s="1"/>
      <c r="D212" s="1"/>
      <c r="E212" s="1" t="e">
        <f t="shared" si="49"/>
        <v>#N/A</v>
      </c>
      <c r="F212" s="44" t="e">
        <f t="shared" si="50"/>
        <v>#N/A</v>
      </c>
      <c r="G212" s="1" t="e">
        <f t="shared" si="51"/>
        <v>#N/A</v>
      </c>
      <c r="H212" s="1" t="e">
        <f t="shared" si="52"/>
        <v>#N/A</v>
      </c>
      <c r="I212" s="1" t="e">
        <f t="shared" si="53"/>
        <v>#N/A</v>
      </c>
      <c r="J212" s="1" t="e">
        <f t="shared" si="54"/>
        <v>#N/A</v>
      </c>
      <c r="K212" s="1" t="e">
        <f t="shared" si="55"/>
        <v>#N/A</v>
      </c>
      <c r="L212" s="1" t="e">
        <f t="shared" si="56"/>
        <v>#N/A</v>
      </c>
      <c r="M212" s="1" t="e">
        <f t="shared" si="57"/>
        <v>#N/A</v>
      </c>
      <c r="N212" s="1" t="e">
        <f t="shared" si="58"/>
        <v>#N/A</v>
      </c>
      <c r="O212" s="1" t="e">
        <f t="shared" si="60"/>
        <v>#N/A</v>
      </c>
      <c r="P212" t="e">
        <f t="shared" si="59"/>
        <v>#N/A</v>
      </c>
    </row>
    <row r="213" spans="1:16" x14ac:dyDescent="0.3">
      <c r="A213" t="s">
        <v>1302</v>
      </c>
      <c r="B213" t="s">
        <v>333</v>
      </c>
      <c r="C213" s="1"/>
      <c r="D213" s="1"/>
      <c r="E213" s="1" t="e">
        <f t="shared" si="49"/>
        <v>#N/A</v>
      </c>
      <c r="F213" s="44" t="e">
        <f t="shared" si="50"/>
        <v>#N/A</v>
      </c>
      <c r="G213" s="1" t="e">
        <f t="shared" si="51"/>
        <v>#N/A</v>
      </c>
      <c r="H213" s="1" t="e">
        <f t="shared" si="52"/>
        <v>#N/A</v>
      </c>
      <c r="I213" s="1" t="e">
        <f t="shared" si="53"/>
        <v>#N/A</v>
      </c>
      <c r="J213" s="1" t="e">
        <f t="shared" si="54"/>
        <v>#N/A</v>
      </c>
      <c r="K213" s="1" t="e">
        <f t="shared" si="55"/>
        <v>#N/A</v>
      </c>
      <c r="L213" s="1" t="e">
        <f t="shared" si="56"/>
        <v>#N/A</v>
      </c>
      <c r="M213" s="1" t="e">
        <f t="shared" si="57"/>
        <v>#N/A</v>
      </c>
      <c r="N213" s="1" t="e">
        <f t="shared" si="58"/>
        <v>#N/A</v>
      </c>
      <c r="O213" s="1" t="e">
        <f t="shared" si="60"/>
        <v>#N/A</v>
      </c>
      <c r="P213" t="e">
        <f t="shared" si="59"/>
        <v>#N/A</v>
      </c>
    </row>
    <row r="214" spans="1:16" x14ac:dyDescent="0.3">
      <c r="A214" t="s">
        <v>1303</v>
      </c>
      <c r="B214" t="s">
        <v>333</v>
      </c>
      <c r="C214" s="1"/>
      <c r="D214" s="1"/>
      <c r="E214" s="1" t="e">
        <f t="shared" si="49"/>
        <v>#N/A</v>
      </c>
      <c r="F214" s="44" t="e">
        <f t="shared" si="50"/>
        <v>#N/A</v>
      </c>
      <c r="G214" s="1" t="e">
        <f t="shared" si="51"/>
        <v>#N/A</v>
      </c>
      <c r="H214" s="1" t="e">
        <f t="shared" si="52"/>
        <v>#N/A</v>
      </c>
      <c r="I214" s="1" t="e">
        <f t="shared" si="53"/>
        <v>#N/A</v>
      </c>
      <c r="J214" s="1" t="e">
        <f t="shared" si="54"/>
        <v>#N/A</v>
      </c>
      <c r="K214" s="1" t="e">
        <f t="shared" si="55"/>
        <v>#N/A</v>
      </c>
      <c r="L214" s="1" t="e">
        <f t="shared" si="56"/>
        <v>#N/A</v>
      </c>
      <c r="M214" s="1" t="e">
        <f t="shared" si="57"/>
        <v>#N/A</v>
      </c>
      <c r="N214" s="1" t="e">
        <f t="shared" si="58"/>
        <v>#N/A</v>
      </c>
      <c r="O214" s="1" t="e">
        <f t="shared" si="60"/>
        <v>#N/A</v>
      </c>
      <c r="P214" t="e">
        <f t="shared" si="59"/>
        <v>#N/A</v>
      </c>
    </row>
    <row r="215" spans="1:16" x14ac:dyDescent="0.3">
      <c r="A215" t="s">
        <v>1304</v>
      </c>
      <c r="B215" t="s">
        <v>333</v>
      </c>
      <c r="C215" s="1"/>
      <c r="D215" s="1"/>
      <c r="E215" s="1" t="e">
        <f t="shared" si="49"/>
        <v>#N/A</v>
      </c>
      <c r="F215" s="44" t="e">
        <f t="shared" si="50"/>
        <v>#N/A</v>
      </c>
      <c r="G215" s="1" t="e">
        <f t="shared" si="51"/>
        <v>#N/A</v>
      </c>
      <c r="H215" s="1" t="e">
        <f t="shared" si="52"/>
        <v>#N/A</v>
      </c>
      <c r="I215" s="1" t="e">
        <f t="shared" si="53"/>
        <v>#N/A</v>
      </c>
      <c r="J215" s="1" t="e">
        <f t="shared" si="54"/>
        <v>#N/A</v>
      </c>
      <c r="K215" s="1" t="e">
        <f t="shared" si="55"/>
        <v>#N/A</v>
      </c>
      <c r="L215" s="1" t="e">
        <f t="shared" si="56"/>
        <v>#N/A</v>
      </c>
      <c r="M215" s="1" t="e">
        <f t="shared" si="57"/>
        <v>#N/A</v>
      </c>
      <c r="N215" s="1" t="e">
        <f t="shared" si="58"/>
        <v>#N/A</v>
      </c>
      <c r="O215" s="1" t="e">
        <f t="shared" si="60"/>
        <v>#N/A</v>
      </c>
      <c r="P215" t="e">
        <f t="shared" si="59"/>
        <v>#N/A</v>
      </c>
    </row>
    <row r="216" spans="1:16" x14ac:dyDescent="0.3">
      <c r="A216" t="s">
        <v>1305</v>
      </c>
      <c r="B216" t="s">
        <v>333</v>
      </c>
      <c r="C216" s="1"/>
      <c r="D216" s="1"/>
      <c r="E216" s="1" t="e">
        <f t="shared" si="49"/>
        <v>#N/A</v>
      </c>
      <c r="F216" s="44" t="e">
        <f t="shared" si="50"/>
        <v>#N/A</v>
      </c>
      <c r="G216" s="1" t="e">
        <f t="shared" si="51"/>
        <v>#N/A</v>
      </c>
      <c r="H216" s="1" t="e">
        <f t="shared" si="52"/>
        <v>#N/A</v>
      </c>
      <c r="I216" s="1" t="e">
        <f t="shared" si="53"/>
        <v>#N/A</v>
      </c>
      <c r="J216" s="1" t="e">
        <f t="shared" si="54"/>
        <v>#N/A</v>
      </c>
      <c r="K216" s="1" t="e">
        <f t="shared" si="55"/>
        <v>#N/A</v>
      </c>
      <c r="L216" s="1" t="e">
        <f t="shared" si="56"/>
        <v>#N/A</v>
      </c>
      <c r="M216" s="1" t="e">
        <f t="shared" si="57"/>
        <v>#N/A</v>
      </c>
      <c r="N216" s="1" t="e">
        <f t="shared" si="58"/>
        <v>#N/A</v>
      </c>
      <c r="O216" s="1" t="e">
        <f t="shared" si="60"/>
        <v>#N/A</v>
      </c>
      <c r="P216" t="e">
        <f t="shared" si="59"/>
        <v>#N/A</v>
      </c>
    </row>
    <row r="217" spans="1:16" x14ac:dyDescent="0.3">
      <c r="A217" t="s">
        <v>1306</v>
      </c>
      <c r="B217" t="s">
        <v>333</v>
      </c>
      <c r="C217" s="1"/>
      <c r="D217" s="1"/>
      <c r="E217" s="1" t="e">
        <f t="shared" si="49"/>
        <v>#N/A</v>
      </c>
      <c r="F217" s="44" t="e">
        <f t="shared" si="50"/>
        <v>#N/A</v>
      </c>
      <c r="G217" s="1" t="e">
        <f t="shared" si="51"/>
        <v>#N/A</v>
      </c>
      <c r="H217" s="1" t="e">
        <f t="shared" si="52"/>
        <v>#N/A</v>
      </c>
      <c r="I217" s="1" t="e">
        <f t="shared" si="53"/>
        <v>#N/A</v>
      </c>
      <c r="J217" s="1" t="e">
        <f t="shared" si="54"/>
        <v>#N/A</v>
      </c>
      <c r="K217" s="1" t="e">
        <f t="shared" si="55"/>
        <v>#N/A</v>
      </c>
      <c r="L217" s="1" t="e">
        <f t="shared" si="56"/>
        <v>#N/A</v>
      </c>
      <c r="M217" s="1" t="e">
        <f t="shared" si="57"/>
        <v>#N/A</v>
      </c>
      <c r="N217" s="1" t="e">
        <f t="shared" si="58"/>
        <v>#N/A</v>
      </c>
      <c r="O217" s="1" t="e">
        <f t="shared" si="60"/>
        <v>#N/A</v>
      </c>
      <c r="P217" t="e">
        <f t="shared" si="59"/>
        <v>#N/A</v>
      </c>
    </row>
    <row r="218" spans="1:16" x14ac:dyDescent="0.3">
      <c r="A218" t="s">
        <v>339</v>
      </c>
      <c r="B218" t="s">
        <v>333</v>
      </c>
      <c r="C218" s="1">
        <v>1449</v>
      </c>
      <c r="D218" s="1" t="s">
        <v>340</v>
      </c>
      <c r="E218" s="1" t="str">
        <f t="shared" si="49"/>
        <v>CMSMED</v>
      </c>
      <c r="F218" s="44">
        <f t="shared" si="50"/>
        <v>4112</v>
      </c>
      <c r="G218" s="1" t="str">
        <f t="shared" si="51"/>
        <v>COLORADO MEDICARE</v>
      </c>
      <c r="H218" s="1" t="str">
        <f t="shared" si="52"/>
        <v>Professional</v>
      </c>
      <c r="I218" s="1" t="str">
        <f t="shared" si="53"/>
        <v>CO</v>
      </c>
      <c r="J218" s="1" t="str">
        <f t="shared" si="54"/>
        <v>Yes</v>
      </c>
      <c r="K218" s="1" t="str">
        <f t="shared" si="55"/>
        <v>Yes</v>
      </c>
      <c r="L218" s="1" t="str">
        <f t="shared" si="56"/>
        <v>Yes</v>
      </c>
      <c r="M218" s="1" t="str">
        <f t="shared" si="57"/>
        <v>Yes</v>
      </c>
      <c r="N218" s="1" t="str">
        <f t="shared" si="58"/>
        <v>Yes</v>
      </c>
      <c r="O218" s="1" t="str">
        <f t="shared" si="60"/>
        <v>C,R,E</v>
      </c>
      <c r="P218" t="str">
        <f t="shared" si="59"/>
        <v>C,R,E</v>
      </c>
    </row>
    <row r="219" spans="1:16" x14ac:dyDescent="0.3">
      <c r="A219" t="s">
        <v>1307</v>
      </c>
      <c r="B219" t="s">
        <v>333</v>
      </c>
      <c r="C219" s="1"/>
      <c r="D219" s="1"/>
      <c r="E219" s="1" t="e">
        <f t="shared" si="49"/>
        <v>#N/A</v>
      </c>
      <c r="F219" s="44" t="e">
        <f t="shared" si="50"/>
        <v>#N/A</v>
      </c>
      <c r="G219" s="1" t="e">
        <f t="shared" si="51"/>
        <v>#N/A</v>
      </c>
      <c r="H219" s="1" t="e">
        <f t="shared" si="52"/>
        <v>#N/A</v>
      </c>
      <c r="I219" s="1" t="e">
        <f t="shared" si="53"/>
        <v>#N/A</v>
      </c>
      <c r="J219" s="1" t="e">
        <f t="shared" si="54"/>
        <v>#N/A</v>
      </c>
      <c r="K219" s="1" t="e">
        <f t="shared" si="55"/>
        <v>#N/A</v>
      </c>
      <c r="L219" s="1" t="e">
        <f t="shared" si="56"/>
        <v>#N/A</v>
      </c>
      <c r="M219" s="1" t="e">
        <f t="shared" si="57"/>
        <v>#N/A</v>
      </c>
      <c r="N219" s="1" t="e">
        <f t="shared" si="58"/>
        <v>#N/A</v>
      </c>
      <c r="O219" s="1" t="e">
        <f t="shared" si="60"/>
        <v>#N/A</v>
      </c>
      <c r="P219" t="e">
        <f t="shared" si="59"/>
        <v>#N/A</v>
      </c>
    </row>
    <row r="220" spans="1:16" x14ac:dyDescent="0.3">
      <c r="A220" t="s">
        <v>1308</v>
      </c>
      <c r="B220" t="s">
        <v>333</v>
      </c>
      <c r="C220" s="1"/>
      <c r="D220" s="1"/>
      <c r="E220" s="1" t="e">
        <f t="shared" si="49"/>
        <v>#N/A</v>
      </c>
      <c r="F220" s="44" t="e">
        <f t="shared" si="50"/>
        <v>#N/A</v>
      </c>
      <c r="G220" s="1" t="e">
        <f t="shared" si="51"/>
        <v>#N/A</v>
      </c>
      <c r="H220" s="1" t="e">
        <f t="shared" si="52"/>
        <v>#N/A</v>
      </c>
      <c r="I220" s="1" t="e">
        <f t="shared" si="53"/>
        <v>#N/A</v>
      </c>
      <c r="J220" s="1" t="e">
        <f t="shared" si="54"/>
        <v>#N/A</v>
      </c>
      <c r="K220" s="1" t="e">
        <f t="shared" si="55"/>
        <v>#N/A</v>
      </c>
      <c r="L220" s="1" t="e">
        <f t="shared" si="56"/>
        <v>#N/A</v>
      </c>
      <c r="M220" s="1" t="e">
        <f t="shared" si="57"/>
        <v>#N/A</v>
      </c>
      <c r="N220" s="1" t="e">
        <f t="shared" si="58"/>
        <v>#N/A</v>
      </c>
      <c r="O220" s="1" t="e">
        <f t="shared" si="60"/>
        <v>#N/A</v>
      </c>
      <c r="P220" t="e">
        <f t="shared" si="59"/>
        <v>#N/A</v>
      </c>
    </row>
    <row r="221" spans="1:16" x14ac:dyDescent="0.3">
      <c r="A221" t="s">
        <v>1309</v>
      </c>
      <c r="B221" t="s">
        <v>333</v>
      </c>
      <c r="C221" s="1"/>
      <c r="D221" s="1"/>
      <c r="E221" s="1" t="e">
        <f t="shared" si="49"/>
        <v>#N/A</v>
      </c>
      <c r="F221" s="44" t="e">
        <f t="shared" si="50"/>
        <v>#N/A</v>
      </c>
      <c r="G221" s="1" t="e">
        <f t="shared" si="51"/>
        <v>#N/A</v>
      </c>
      <c r="H221" s="1" t="e">
        <f t="shared" si="52"/>
        <v>#N/A</v>
      </c>
      <c r="I221" s="1" t="e">
        <f t="shared" si="53"/>
        <v>#N/A</v>
      </c>
      <c r="J221" s="1" t="e">
        <f t="shared" si="54"/>
        <v>#N/A</v>
      </c>
      <c r="K221" s="1" t="e">
        <f t="shared" si="55"/>
        <v>#N/A</v>
      </c>
      <c r="L221" s="1" t="e">
        <f t="shared" si="56"/>
        <v>#N/A</v>
      </c>
      <c r="M221" s="1" t="e">
        <f t="shared" si="57"/>
        <v>#N/A</v>
      </c>
      <c r="N221" s="1" t="e">
        <f t="shared" si="58"/>
        <v>#N/A</v>
      </c>
      <c r="O221" s="1" t="e">
        <f t="shared" si="60"/>
        <v>#N/A</v>
      </c>
      <c r="P221" t="e">
        <f t="shared" si="59"/>
        <v>#N/A</v>
      </c>
    </row>
    <row r="222" spans="1:16" x14ac:dyDescent="0.3">
      <c r="A222" t="s">
        <v>1310</v>
      </c>
      <c r="B222" t="s">
        <v>333</v>
      </c>
      <c r="C222" s="1"/>
      <c r="D222" s="1"/>
      <c r="E222" s="1" t="e">
        <f t="shared" si="49"/>
        <v>#N/A</v>
      </c>
      <c r="F222" s="44" t="e">
        <f t="shared" si="50"/>
        <v>#N/A</v>
      </c>
      <c r="G222" s="1" t="e">
        <f t="shared" si="51"/>
        <v>#N/A</v>
      </c>
      <c r="H222" s="1" t="e">
        <f t="shared" si="52"/>
        <v>#N/A</v>
      </c>
      <c r="I222" s="1" t="e">
        <f t="shared" si="53"/>
        <v>#N/A</v>
      </c>
      <c r="J222" s="1" t="e">
        <f t="shared" si="54"/>
        <v>#N/A</v>
      </c>
      <c r="K222" s="1" t="e">
        <f t="shared" si="55"/>
        <v>#N/A</v>
      </c>
      <c r="L222" s="1" t="e">
        <f t="shared" si="56"/>
        <v>#N/A</v>
      </c>
      <c r="M222" s="1" t="e">
        <f t="shared" si="57"/>
        <v>#N/A</v>
      </c>
      <c r="N222" s="1" t="e">
        <f t="shared" si="58"/>
        <v>#N/A</v>
      </c>
      <c r="O222" s="1" t="e">
        <f t="shared" si="60"/>
        <v>#N/A</v>
      </c>
      <c r="P222" t="e">
        <f t="shared" si="59"/>
        <v>#N/A</v>
      </c>
    </row>
    <row r="223" spans="1:16" x14ac:dyDescent="0.3">
      <c r="A223" t="s">
        <v>1311</v>
      </c>
      <c r="B223" t="s">
        <v>333</v>
      </c>
      <c r="C223" s="1"/>
      <c r="D223" s="1"/>
      <c r="E223" s="1" t="e">
        <f t="shared" si="49"/>
        <v>#N/A</v>
      </c>
      <c r="F223" s="44" t="e">
        <f t="shared" si="50"/>
        <v>#N/A</v>
      </c>
      <c r="G223" s="1" t="e">
        <f t="shared" si="51"/>
        <v>#N/A</v>
      </c>
      <c r="H223" s="1" t="e">
        <f t="shared" si="52"/>
        <v>#N/A</v>
      </c>
      <c r="I223" s="1" t="e">
        <f t="shared" si="53"/>
        <v>#N/A</v>
      </c>
      <c r="J223" s="1" t="e">
        <f t="shared" si="54"/>
        <v>#N/A</v>
      </c>
      <c r="K223" s="1" t="e">
        <f t="shared" si="55"/>
        <v>#N/A</v>
      </c>
      <c r="L223" s="1" t="e">
        <f t="shared" si="56"/>
        <v>#N/A</v>
      </c>
      <c r="M223" s="1" t="e">
        <f t="shared" si="57"/>
        <v>#N/A</v>
      </c>
      <c r="N223" s="1" t="e">
        <f t="shared" si="58"/>
        <v>#N/A</v>
      </c>
      <c r="O223" s="1" t="e">
        <f t="shared" si="60"/>
        <v>#N/A</v>
      </c>
      <c r="P223" t="e">
        <f t="shared" si="59"/>
        <v>#N/A</v>
      </c>
    </row>
    <row r="224" spans="1:16" x14ac:dyDescent="0.3">
      <c r="A224" t="s">
        <v>1312</v>
      </c>
      <c r="B224" t="s">
        <v>333</v>
      </c>
      <c r="C224" s="1"/>
      <c r="D224" s="1"/>
      <c r="E224" s="1" t="e">
        <f t="shared" si="49"/>
        <v>#N/A</v>
      </c>
      <c r="F224" s="44" t="e">
        <f t="shared" si="50"/>
        <v>#N/A</v>
      </c>
      <c r="G224" s="1" t="e">
        <f t="shared" si="51"/>
        <v>#N/A</v>
      </c>
      <c r="H224" s="1" t="e">
        <f t="shared" si="52"/>
        <v>#N/A</v>
      </c>
      <c r="I224" s="1" t="e">
        <f t="shared" si="53"/>
        <v>#N/A</v>
      </c>
      <c r="J224" s="1" t="e">
        <f t="shared" si="54"/>
        <v>#N/A</v>
      </c>
      <c r="K224" s="1" t="e">
        <f t="shared" si="55"/>
        <v>#N/A</v>
      </c>
      <c r="L224" s="1" t="e">
        <f t="shared" si="56"/>
        <v>#N/A</v>
      </c>
      <c r="M224" s="1" t="e">
        <f t="shared" si="57"/>
        <v>#N/A</v>
      </c>
      <c r="N224" s="1" t="e">
        <f t="shared" si="58"/>
        <v>#N/A</v>
      </c>
      <c r="O224" s="1" t="e">
        <f t="shared" si="60"/>
        <v>#N/A</v>
      </c>
      <c r="P224" t="e">
        <f t="shared" si="59"/>
        <v>#N/A</v>
      </c>
    </row>
    <row r="225" spans="1:16" x14ac:dyDescent="0.3">
      <c r="A225" t="s">
        <v>1313</v>
      </c>
      <c r="B225" t="s">
        <v>333</v>
      </c>
      <c r="C225" s="1"/>
      <c r="D225" s="1"/>
      <c r="E225" s="1" t="e">
        <f t="shared" si="49"/>
        <v>#N/A</v>
      </c>
      <c r="F225" s="44" t="e">
        <f t="shared" si="50"/>
        <v>#N/A</v>
      </c>
      <c r="G225" s="1" t="e">
        <f t="shared" si="51"/>
        <v>#N/A</v>
      </c>
      <c r="H225" s="1" t="e">
        <f t="shared" si="52"/>
        <v>#N/A</v>
      </c>
      <c r="I225" s="1" t="e">
        <f t="shared" si="53"/>
        <v>#N/A</v>
      </c>
      <c r="J225" s="1" t="e">
        <f t="shared" si="54"/>
        <v>#N/A</v>
      </c>
      <c r="K225" s="1" t="e">
        <f t="shared" si="55"/>
        <v>#N/A</v>
      </c>
      <c r="L225" s="1" t="e">
        <f t="shared" si="56"/>
        <v>#N/A</v>
      </c>
      <c r="M225" s="1" t="e">
        <f t="shared" si="57"/>
        <v>#N/A</v>
      </c>
      <c r="N225" s="1" t="e">
        <f t="shared" si="58"/>
        <v>#N/A</v>
      </c>
      <c r="O225" s="1" t="e">
        <f t="shared" si="60"/>
        <v>#N/A</v>
      </c>
      <c r="P225" t="e">
        <f t="shared" si="59"/>
        <v>#N/A</v>
      </c>
    </row>
    <row r="226" spans="1:16" x14ac:dyDescent="0.3">
      <c r="A226" t="s">
        <v>1314</v>
      </c>
      <c r="B226" t="s">
        <v>333</v>
      </c>
      <c r="C226" s="1"/>
      <c r="D226" s="1"/>
      <c r="E226" s="1" t="e">
        <f t="shared" si="49"/>
        <v>#N/A</v>
      </c>
      <c r="F226" s="44" t="e">
        <f t="shared" si="50"/>
        <v>#N/A</v>
      </c>
      <c r="G226" s="1" t="e">
        <f t="shared" si="51"/>
        <v>#N/A</v>
      </c>
      <c r="H226" s="1" t="e">
        <f t="shared" si="52"/>
        <v>#N/A</v>
      </c>
      <c r="I226" s="1" t="e">
        <f t="shared" si="53"/>
        <v>#N/A</v>
      </c>
      <c r="J226" s="1" t="e">
        <f t="shared" si="54"/>
        <v>#N/A</v>
      </c>
      <c r="K226" s="1" t="e">
        <f t="shared" si="55"/>
        <v>#N/A</v>
      </c>
      <c r="L226" s="1" t="e">
        <f t="shared" si="56"/>
        <v>#N/A</v>
      </c>
      <c r="M226" s="1" t="e">
        <f t="shared" si="57"/>
        <v>#N/A</v>
      </c>
      <c r="N226" s="1" t="e">
        <f t="shared" si="58"/>
        <v>#N/A</v>
      </c>
      <c r="O226" s="1" t="e">
        <f t="shared" si="60"/>
        <v>#N/A</v>
      </c>
      <c r="P226" t="e">
        <f t="shared" si="59"/>
        <v>#N/A</v>
      </c>
    </row>
    <row r="227" spans="1:16" x14ac:dyDescent="0.3">
      <c r="A227" t="s">
        <v>1315</v>
      </c>
      <c r="B227" t="s">
        <v>333</v>
      </c>
      <c r="C227" s="1"/>
      <c r="D227" s="1"/>
      <c r="E227" s="1" t="e">
        <f t="shared" si="49"/>
        <v>#N/A</v>
      </c>
      <c r="F227" s="44" t="e">
        <f t="shared" si="50"/>
        <v>#N/A</v>
      </c>
      <c r="G227" s="1" t="e">
        <f t="shared" si="51"/>
        <v>#N/A</v>
      </c>
      <c r="H227" s="1" t="e">
        <f t="shared" si="52"/>
        <v>#N/A</v>
      </c>
      <c r="I227" s="1" t="e">
        <f t="shared" si="53"/>
        <v>#N/A</v>
      </c>
      <c r="J227" s="1" t="e">
        <f t="shared" si="54"/>
        <v>#N/A</v>
      </c>
      <c r="K227" s="1" t="e">
        <f t="shared" si="55"/>
        <v>#N/A</v>
      </c>
      <c r="L227" s="1" t="e">
        <f t="shared" si="56"/>
        <v>#N/A</v>
      </c>
      <c r="M227" s="1" t="e">
        <f t="shared" si="57"/>
        <v>#N/A</v>
      </c>
      <c r="N227" s="1" t="e">
        <f t="shared" si="58"/>
        <v>#N/A</v>
      </c>
      <c r="O227" s="1" t="e">
        <f t="shared" si="60"/>
        <v>#N/A</v>
      </c>
      <c r="P227" t="e">
        <f t="shared" si="59"/>
        <v>#N/A</v>
      </c>
    </row>
    <row r="228" spans="1:16" x14ac:dyDescent="0.3">
      <c r="A228" t="s">
        <v>1316</v>
      </c>
      <c r="B228" t="s">
        <v>333</v>
      </c>
      <c r="C228" s="1"/>
      <c r="D228" s="1"/>
      <c r="E228" s="1" t="e">
        <f t="shared" si="49"/>
        <v>#N/A</v>
      </c>
      <c r="F228" s="44" t="e">
        <f t="shared" si="50"/>
        <v>#N/A</v>
      </c>
      <c r="G228" s="1" t="e">
        <f t="shared" si="51"/>
        <v>#N/A</v>
      </c>
      <c r="H228" s="1" t="e">
        <f t="shared" si="52"/>
        <v>#N/A</v>
      </c>
      <c r="I228" s="1" t="e">
        <f t="shared" si="53"/>
        <v>#N/A</v>
      </c>
      <c r="J228" s="1" t="e">
        <f t="shared" si="54"/>
        <v>#N/A</v>
      </c>
      <c r="K228" s="1" t="e">
        <f t="shared" si="55"/>
        <v>#N/A</v>
      </c>
      <c r="L228" s="1" t="e">
        <f t="shared" si="56"/>
        <v>#N/A</v>
      </c>
      <c r="M228" s="1" t="e">
        <f t="shared" si="57"/>
        <v>#N/A</v>
      </c>
      <c r="N228" s="1" t="e">
        <f t="shared" si="58"/>
        <v>#N/A</v>
      </c>
      <c r="O228" s="1" t="e">
        <f t="shared" si="60"/>
        <v>#N/A</v>
      </c>
      <c r="P228" t="e">
        <f t="shared" si="59"/>
        <v>#N/A</v>
      </c>
    </row>
    <row r="229" spans="1:16" x14ac:dyDescent="0.3">
      <c r="A229" t="s">
        <v>335</v>
      </c>
      <c r="B229" t="s">
        <v>333</v>
      </c>
      <c r="C229" s="1">
        <v>1415</v>
      </c>
      <c r="D229" s="1" t="s">
        <v>336</v>
      </c>
      <c r="E229" s="1" t="str">
        <f t="shared" si="49"/>
        <v>COBCBS</v>
      </c>
      <c r="F229" s="44">
        <f t="shared" si="50"/>
        <v>50</v>
      </c>
      <c r="G229" s="1" t="str">
        <f t="shared" si="51"/>
        <v>ANTHEM DUAL ADVANTAGE (HMO SNP)</v>
      </c>
      <c r="H229" s="1" t="str">
        <f t="shared" si="52"/>
        <v>Professional</v>
      </c>
      <c r="I229" s="1" t="str">
        <f t="shared" si="53"/>
        <v>CO</v>
      </c>
      <c r="J229" s="1" t="str">
        <f t="shared" si="54"/>
        <v>Yes</v>
      </c>
      <c r="K229" s="1" t="str">
        <f t="shared" si="55"/>
        <v>Yes</v>
      </c>
      <c r="L229" s="1" t="str">
        <f t="shared" si="56"/>
        <v>Yes</v>
      </c>
      <c r="M229" s="1" t="str">
        <f t="shared" si="57"/>
        <v>Yes</v>
      </c>
      <c r="N229" s="1" t="str">
        <f t="shared" si="58"/>
        <v>Yes</v>
      </c>
      <c r="O229" s="1" t="str">
        <f t="shared" si="60"/>
        <v>R</v>
      </c>
      <c r="P229" t="str">
        <f t="shared" si="59"/>
        <v>R</v>
      </c>
    </row>
    <row r="230" spans="1:16" x14ac:dyDescent="0.3">
      <c r="A230" t="s">
        <v>1317</v>
      </c>
      <c r="B230" t="s">
        <v>333</v>
      </c>
      <c r="C230" s="1"/>
      <c r="D230" s="1"/>
      <c r="E230" s="1" t="e">
        <f t="shared" si="49"/>
        <v>#N/A</v>
      </c>
      <c r="F230" s="44" t="e">
        <f t="shared" si="50"/>
        <v>#N/A</v>
      </c>
      <c r="G230" s="1" t="e">
        <f t="shared" si="51"/>
        <v>#N/A</v>
      </c>
      <c r="H230" s="1" t="e">
        <f t="shared" si="52"/>
        <v>#N/A</v>
      </c>
      <c r="I230" s="1" t="e">
        <f t="shared" si="53"/>
        <v>#N/A</v>
      </c>
      <c r="J230" s="1" t="e">
        <f t="shared" si="54"/>
        <v>#N/A</v>
      </c>
      <c r="K230" s="1" t="e">
        <f t="shared" si="55"/>
        <v>#N/A</v>
      </c>
      <c r="L230" s="1" t="e">
        <f t="shared" si="56"/>
        <v>#N/A</v>
      </c>
      <c r="M230" s="1" t="e">
        <f t="shared" si="57"/>
        <v>#N/A</v>
      </c>
      <c r="N230" s="1" t="e">
        <f t="shared" si="58"/>
        <v>#N/A</v>
      </c>
      <c r="O230" s="1" t="e">
        <f t="shared" si="60"/>
        <v>#N/A</v>
      </c>
      <c r="P230" t="e">
        <f t="shared" si="59"/>
        <v>#N/A</v>
      </c>
    </row>
    <row r="231" spans="1:16" x14ac:dyDescent="0.3">
      <c r="A231" t="s">
        <v>1318</v>
      </c>
      <c r="B231" t="s">
        <v>333</v>
      </c>
      <c r="C231" s="1"/>
      <c r="D231" s="1"/>
      <c r="E231" s="1" t="e">
        <f t="shared" si="49"/>
        <v>#N/A</v>
      </c>
      <c r="F231" s="44" t="e">
        <f t="shared" si="50"/>
        <v>#N/A</v>
      </c>
      <c r="G231" s="1" t="e">
        <f t="shared" si="51"/>
        <v>#N/A</v>
      </c>
      <c r="H231" s="1" t="e">
        <f t="shared" si="52"/>
        <v>#N/A</v>
      </c>
      <c r="I231" s="1" t="e">
        <f t="shared" si="53"/>
        <v>#N/A</v>
      </c>
      <c r="J231" s="1" t="e">
        <f t="shared" si="54"/>
        <v>#N/A</v>
      </c>
      <c r="K231" s="1" t="e">
        <f t="shared" si="55"/>
        <v>#N/A</v>
      </c>
      <c r="L231" s="1" t="e">
        <f t="shared" si="56"/>
        <v>#N/A</v>
      </c>
      <c r="M231" s="1" t="e">
        <f t="shared" si="57"/>
        <v>#N/A</v>
      </c>
      <c r="N231" s="1" t="e">
        <f t="shared" si="58"/>
        <v>#N/A</v>
      </c>
      <c r="O231" s="1" t="e">
        <f t="shared" si="60"/>
        <v>#N/A</v>
      </c>
      <c r="P231" t="e">
        <f t="shared" si="59"/>
        <v>#N/A</v>
      </c>
    </row>
    <row r="232" spans="1:16" x14ac:dyDescent="0.3">
      <c r="A232" t="s">
        <v>1319</v>
      </c>
      <c r="B232" t="s">
        <v>333</v>
      </c>
      <c r="C232" s="1"/>
      <c r="D232" s="1"/>
      <c r="E232" s="1" t="e">
        <f t="shared" si="49"/>
        <v>#N/A</v>
      </c>
      <c r="F232" s="44" t="e">
        <f t="shared" si="50"/>
        <v>#N/A</v>
      </c>
      <c r="G232" s="1" t="e">
        <f t="shared" si="51"/>
        <v>#N/A</v>
      </c>
      <c r="H232" s="1" t="e">
        <f t="shared" si="52"/>
        <v>#N/A</v>
      </c>
      <c r="I232" s="1" t="e">
        <f t="shared" si="53"/>
        <v>#N/A</v>
      </c>
      <c r="J232" s="1" t="e">
        <f t="shared" si="54"/>
        <v>#N/A</v>
      </c>
      <c r="K232" s="1" t="e">
        <f t="shared" si="55"/>
        <v>#N/A</v>
      </c>
      <c r="L232" s="1" t="e">
        <f t="shared" si="56"/>
        <v>#N/A</v>
      </c>
      <c r="M232" s="1" t="e">
        <f t="shared" si="57"/>
        <v>#N/A</v>
      </c>
      <c r="N232" s="1" t="e">
        <f t="shared" si="58"/>
        <v>#N/A</v>
      </c>
      <c r="O232" s="1" t="e">
        <f t="shared" si="60"/>
        <v>#N/A</v>
      </c>
      <c r="P232" t="e">
        <f t="shared" si="59"/>
        <v>#N/A</v>
      </c>
    </row>
    <row r="233" spans="1:16" x14ac:dyDescent="0.3">
      <c r="A233" t="s">
        <v>1320</v>
      </c>
      <c r="B233" t="s">
        <v>333</v>
      </c>
      <c r="C233" s="1"/>
      <c r="D233" s="1"/>
      <c r="E233" s="1" t="e">
        <f t="shared" si="49"/>
        <v>#N/A</v>
      </c>
      <c r="F233" s="44" t="e">
        <f t="shared" si="50"/>
        <v>#N/A</v>
      </c>
      <c r="G233" s="1" t="e">
        <f t="shared" si="51"/>
        <v>#N/A</v>
      </c>
      <c r="H233" s="1" t="e">
        <f t="shared" si="52"/>
        <v>#N/A</v>
      </c>
      <c r="I233" s="1" t="e">
        <f t="shared" si="53"/>
        <v>#N/A</v>
      </c>
      <c r="J233" s="1" t="e">
        <f t="shared" si="54"/>
        <v>#N/A</v>
      </c>
      <c r="K233" s="1" t="e">
        <f t="shared" si="55"/>
        <v>#N/A</v>
      </c>
      <c r="L233" s="1" t="e">
        <f t="shared" si="56"/>
        <v>#N/A</v>
      </c>
      <c r="M233" s="1" t="e">
        <f t="shared" si="57"/>
        <v>#N/A</v>
      </c>
      <c r="N233" s="1" t="e">
        <f t="shared" si="58"/>
        <v>#N/A</v>
      </c>
      <c r="O233" s="1" t="e">
        <f t="shared" si="60"/>
        <v>#N/A</v>
      </c>
      <c r="P233" t="e">
        <f t="shared" si="59"/>
        <v>#N/A</v>
      </c>
    </row>
    <row r="234" spans="1:16" x14ac:dyDescent="0.3">
      <c r="A234" t="s">
        <v>1321</v>
      </c>
      <c r="B234" t="s">
        <v>333</v>
      </c>
      <c r="C234" s="1"/>
      <c r="D234" s="1"/>
      <c r="E234" s="1" t="e">
        <f t="shared" si="49"/>
        <v>#N/A</v>
      </c>
      <c r="F234" s="44" t="e">
        <f t="shared" si="50"/>
        <v>#N/A</v>
      </c>
      <c r="G234" s="1" t="e">
        <f t="shared" si="51"/>
        <v>#N/A</v>
      </c>
      <c r="H234" s="1" t="e">
        <f t="shared" si="52"/>
        <v>#N/A</v>
      </c>
      <c r="I234" s="1" t="e">
        <f t="shared" si="53"/>
        <v>#N/A</v>
      </c>
      <c r="J234" s="1" t="e">
        <f t="shared" si="54"/>
        <v>#N/A</v>
      </c>
      <c r="K234" s="1" t="e">
        <f t="shared" si="55"/>
        <v>#N/A</v>
      </c>
      <c r="L234" s="1" t="e">
        <f t="shared" si="56"/>
        <v>#N/A</v>
      </c>
      <c r="M234" s="1" t="e">
        <f t="shared" si="57"/>
        <v>#N/A</v>
      </c>
      <c r="N234" s="1" t="e">
        <f t="shared" si="58"/>
        <v>#N/A</v>
      </c>
      <c r="O234" s="1" t="e">
        <f t="shared" si="60"/>
        <v>#N/A</v>
      </c>
      <c r="P234" t="e">
        <f t="shared" si="59"/>
        <v>#N/A</v>
      </c>
    </row>
    <row r="235" spans="1:16" x14ac:dyDescent="0.3">
      <c r="A235" t="s">
        <v>1322</v>
      </c>
      <c r="B235" t="s">
        <v>333</v>
      </c>
      <c r="C235" s="1"/>
      <c r="D235" s="1"/>
      <c r="E235" s="1" t="e">
        <f t="shared" si="49"/>
        <v>#N/A</v>
      </c>
      <c r="F235" s="44" t="e">
        <f t="shared" si="50"/>
        <v>#N/A</v>
      </c>
      <c r="G235" s="1" t="e">
        <f t="shared" si="51"/>
        <v>#N/A</v>
      </c>
      <c r="H235" s="1" t="e">
        <f t="shared" si="52"/>
        <v>#N/A</v>
      </c>
      <c r="I235" s="1" t="e">
        <f t="shared" si="53"/>
        <v>#N/A</v>
      </c>
      <c r="J235" s="1" t="e">
        <f t="shared" si="54"/>
        <v>#N/A</v>
      </c>
      <c r="K235" s="1" t="e">
        <f t="shared" si="55"/>
        <v>#N/A</v>
      </c>
      <c r="L235" s="1" t="e">
        <f t="shared" si="56"/>
        <v>#N/A</v>
      </c>
      <c r="M235" s="1" t="e">
        <f t="shared" si="57"/>
        <v>#N/A</v>
      </c>
      <c r="N235" s="1" t="e">
        <f t="shared" si="58"/>
        <v>#N/A</v>
      </c>
      <c r="O235" s="1" t="e">
        <f t="shared" si="60"/>
        <v>#N/A</v>
      </c>
      <c r="P235" t="e">
        <f t="shared" si="59"/>
        <v>#N/A</v>
      </c>
    </row>
    <row r="236" spans="1:16" x14ac:dyDescent="0.3">
      <c r="A236" t="s">
        <v>1323</v>
      </c>
      <c r="B236" t="s">
        <v>333</v>
      </c>
      <c r="C236" s="1"/>
      <c r="D236" s="1"/>
      <c r="E236" s="1" t="e">
        <f t="shared" si="49"/>
        <v>#N/A</v>
      </c>
      <c r="F236" s="44" t="e">
        <f t="shared" si="50"/>
        <v>#N/A</v>
      </c>
      <c r="G236" s="1" t="e">
        <f t="shared" si="51"/>
        <v>#N/A</v>
      </c>
      <c r="H236" s="1" t="e">
        <f t="shared" si="52"/>
        <v>#N/A</v>
      </c>
      <c r="I236" s="1" t="e">
        <f t="shared" si="53"/>
        <v>#N/A</v>
      </c>
      <c r="J236" s="1" t="e">
        <f t="shared" si="54"/>
        <v>#N/A</v>
      </c>
      <c r="K236" s="1" t="e">
        <f t="shared" si="55"/>
        <v>#N/A</v>
      </c>
      <c r="L236" s="1" t="e">
        <f t="shared" si="56"/>
        <v>#N/A</v>
      </c>
      <c r="M236" s="1" t="e">
        <f t="shared" si="57"/>
        <v>#N/A</v>
      </c>
      <c r="N236" s="1" t="e">
        <f t="shared" si="58"/>
        <v>#N/A</v>
      </c>
      <c r="O236" s="1" t="e">
        <f t="shared" si="60"/>
        <v>#N/A</v>
      </c>
      <c r="P236" t="e">
        <f t="shared" si="59"/>
        <v>#N/A</v>
      </c>
    </row>
    <row r="237" spans="1:16" x14ac:dyDescent="0.3">
      <c r="A237" t="s">
        <v>1324</v>
      </c>
      <c r="B237" t="s">
        <v>333</v>
      </c>
      <c r="C237" s="1"/>
      <c r="D237" s="1"/>
      <c r="E237" s="1" t="e">
        <f t="shared" si="49"/>
        <v>#N/A</v>
      </c>
      <c r="F237" s="44" t="e">
        <f t="shared" si="50"/>
        <v>#N/A</v>
      </c>
      <c r="G237" s="1" t="e">
        <f t="shared" si="51"/>
        <v>#N/A</v>
      </c>
      <c r="H237" s="1" t="e">
        <f t="shared" si="52"/>
        <v>#N/A</v>
      </c>
      <c r="I237" s="1" t="e">
        <f t="shared" si="53"/>
        <v>#N/A</v>
      </c>
      <c r="J237" s="1" t="e">
        <f t="shared" si="54"/>
        <v>#N/A</v>
      </c>
      <c r="K237" s="1" t="e">
        <f t="shared" si="55"/>
        <v>#N/A</v>
      </c>
      <c r="L237" s="1" t="e">
        <f t="shared" si="56"/>
        <v>#N/A</v>
      </c>
      <c r="M237" s="1" t="e">
        <f t="shared" si="57"/>
        <v>#N/A</v>
      </c>
      <c r="N237" s="1" t="e">
        <f t="shared" si="58"/>
        <v>#N/A</v>
      </c>
      <c r="O237" s="1" t="e">
        <f t="shared" si="60"/>
        <v>#N/A</v>
      </c>
      <c r="P237" t="e">
        <f t="shared" si="59"/>
        <v>#N/A</v>
      </c>
    </row>
    <row r="238" spans="1:16" x14ac:dyDescent="0.3">
      <c r="A238" t="s">
        <v>1325</v>
      </c>
      <c r="B238" t="s">
        <v>333</v>
      </c>
      <c r="C238" s="1"/>
      <c r="D238" s="1"/>
      <c r="E238" s="1" t="e">
        <f t="shared" si="49"/>
        <v>#N/A</v>
      </c>
      <c r="F238" s="44" t="e">
        <f t="shared" si="50"/>
        <v>#N/A</v>
      </c>
      <c r="G238" s="1" t="e">
        <f t="shared" si="51"/>
        <v>#N/A</v>
      </c>
      <c r="H238" s="1" t="e">
        <f t="shared" si="52"/>
        <v>#N/A</v>
      </c>
      <c r="I238" s="1" t="e">
        <f t="shared" si="53"/>
        <v>#N/A</v>
      </c>
      <c r="J238" s="1" t="e">
        <f t="shared" si="54"/>
        <v>#N/A</v>
      </c>
      <c r="K238" s="1" t="e">
        <f t="shared" si="55"/>
        <v>#N/A</v>
      </c>
      <c r="L238" s="1" t="e">
        <f t="shared" si="56"/>
        <v>#N/A</v>
      </c>
      <c r="M238" s="1" t="e">
        <f t="shared" si="57"/>
        <v>#N/A</v>
      </c>
      <c r="N238" s="1" t="e">
        <f t="shared" si="58"/>
        <v>#N/A</v>
      </c>
      <c r="O238" s="1" t="e">
        <f t="shared" si="60"/>
        <v>#N/A</v>
      </c>
      <c r="P238" t="e">
        <f t="shared" si="59"/>
        <v>#N/A</v>
      </c>
    </row>
    <row r="239" spans="1:16" x14ac:dyDescent="0.3">
      <c r="A239" t="s">
        <v>1326</v>
      </c>
      <c r="B239" t="s">
        <v>333</v>
      </c>
      <c r="C239" s="1"/>
      <c r="D239" s="1"/>
      <c r="E239" s="1" t="e">
        <f t="shared" si="49"/>
        <v>#N/A</v>
      </c>
      <c r="F239" s="44" t="e">
        <f t="shared" si="50"/>
        <v>#N/A</v>
      </c>
      <c r="G239" s="1" t="e">
        <f t="shared" si="51"/>
        <v>#N/A</v>
      </c>
      <c r="H239" s="1" t="e">
        <f t="shared" si="52"/>
        <v>#N/A</v>
      </c>
      <c r="I239" s="1" t="e">
        <f t="shared" si="53"/>
        <v>#N/A</v>
      </c>
      <c r="J239" s="1" t="e">
        <f t="shared" si="54"/>
        <v>#N/A</v>
      </c>
      <c r="K239" s="1" t="e">
        <f t="shared" si="55"/>
        <v>#N/A</v>
      </c>
      <c r="L239" s="1" t="e">
        <f t="shared" si="56"/>
        <v>#N/A</v>
      </c>
      <c r="M239" s="1" t="e">
        <f t="shared" si="57"/>
        <v>#N/A</v>
      </c>
      <c r="N239" s="1" t="e">
        <f t="shared" si="58"/>
        <v>#N/A</v>
      </c>
      <c r="O239" s="1" t="e">
        <f t="shared" si="60"/>
        <v>#N/A</v>
      </c>
      <c r="P239" t="e">
        <f t="shared" si="59"/>
        <v>#N/A</v>
      </c>
    </row>
    <row r="240" spans="1:16" x14ac:dyDescent="0.3">
      <c r="A240" t="s">
        <v>1010</v>
      </c>
      <c r="B240" t="s">
        <v>333</v>
      </c>
      <c r="C240" s="1">
        <v>6286</v>
      </c>
      <c r="D240" s="1" t="s">
        <v>1007</v>
      </c>
      <c r="E240" s="1" t="str">
        <f t="shared" si="49"/>
        <v>TRICAR</v>
      </c>
      <c r="F240" s="44" t="str">
        <f t="shared" si="50"/>
        <v>SCWI0</v>
      </c>
      <c r="G240" s="1" t="str">
        <f t="shared" si="51"/>
        <v>TRICARE - WEST REGION</v>
      </c>
      <c r="H240" s="1" t="str">
        <f t="shared" si="52"/>
        <v>Professional</v>
      </c>
      <c r="I240" s="1">
        <f t="shared" si="53"/>
        <v>0</v>
      </c>
      <c r="J240" s="1" t="str">
        <f t="shared" si="54"/>
        <v>Yes</v>
      </c>
      <c r="K240" s="1" t="str">
        <f t="shared" si="55"/>
        <v>Yes</v>
      </c>
      <c r="L240" s="1" t="str">
        <f t="shared" si="56"/>
        <v>Yes</v>
      </c>
      <c r="M240" s="1" t="str">
        <f t="shared" si="57"/>
        <v>Yes</v>
      </c>
      <c r="N240" s="1" t="str">
        <f t="shared" si="58"/>
        <v>No</v>
      </c>
      <c r="O240" s="1" t="str">
        <f t="shared" si="60"/>
        <v>C,R</v>
      </c>
      <c r="P240" t="str">
        <f t="shared" si="59"/>
        <v>C,R</v>
      </c>
    </row>
    <row r="241" spans="1:16" x14ac:dyDescent="0.3">
      <c r="A241" t="s">
        <v>1327</v>
      </c>
      <c r="B241" t="s">
        <v>333</v>
      </c>
      <c r="C241" s="1"/>
      <c r="D241" s="1"/>
      <c r="E241" s="1" t="e">
        <f t="shared" si="49"/>
        <v>#N/A</v>
      </c>
      <c r="F241" s="44" t="e">
        <f t="shared" si="50"/>
        <v>#N/A</v>
      </c>
      <c r="G241" s="1" t="e">
        <f t="shared" si="51"/>
        <v>#N/A</v>
      </c>
      <c r="H241" s="1" t="e">
        <f t="shared" si="52"/>
        <v>#N/A</v>
      </c>
      <c r="I241" s="1" t="e">
        <f t="shared" si="53"/>
        <v>#N/A</v>
      </c>
      <c r="J241" s="1" t="e">
        <f t="shared" si="54"/>
        <v>#N/A</v>
      </c>
      <c r="K241" s="1" t="e">
        <f t="shared" si="55"/>
        <v>#N/A</v>
      </c>
      <c r="L241" s="1" t="e">
        <f t="shared" si="56"/>
        <v>#N/A</v>
      </c>
      <c r="M241" s="1" t="e">
        <f t="shared" si="57"/>
        <v>#N/A</v>
      </c>
      <c r="N241" s="1" t="e">
        <f t="shared" si="58"/>
        <v>#N/A</v>
      </c>
      <c r="O241" s="1" t="e">
        <f t="shared" si="60"/>
        <v>#N/A</v>
      </c>
      <c r="P241" t="e">
        <f t="shared" si="59"/>
        <v>#N/A</v>
      </c>
    </row>
    <row r="242" spans="1:16" x14ac:dyDescent="0.3">
      <c r="A242" t="s">
        <v>332</v>
      </c>
      <c r="B242" t="s">
        <v>333</v>
      </c>
      <c r="C242" s="1">
        <v>2431</v>
      </c>
      <c r="D242" s="1" t="s">
        <v>334</v>
      </c>
      <c r="E242" s="1" t="str">
        <f t="shared" si="49"/>
        <v>COACCS</v>
      </c>
      <c r="F242" s="44">
        <f t="shared" si="50"/>
        <v>84129</v>
      </c>
      <c r="G242" s="1" t="str">
        <f t="shared" si="51"/>
        <v>NORTHEAST BEHAVIORAL HEALTH PARTNERSHIP</v>
      </c>
      <c r="H242" s="1" t="str">
        <f t="shared" si="52"/>
        <v>Professional</v>
      </c>
      <c r="I242" s="1" t="str">
        <f t="shared" si="53"/>
        <v>CO</v>
      </c>
      <c r="J242" s="1" t="str">
        <f t="shared" si="54"/>
        <v>Yes</v>
      </c>
      <c r="K242" s="1" t="str">
        <f t="shared" si="55"/>
        <v>Yes</v>
      </c>
      <c r="L242" s="1" t="str">
        <f t="shared" si="56"/>
        <v>Yes</v>
      </c>
      <c r="M242" s="1" t="str">
        <f t="shared" si="57"/>
        <v>No</v>
      </c>
      <c r="N242" s="1" t="str">
        <f t="shared" si="58"/>
        <v>No</v>
      </c>
      <c r="O242" s="1" t="str">
        <f t="shared" si="60"/>
        <v>R</v>
      </c>
      <c r="P242" t="str">
        <f t="shared" si="59"/>
        <v>R</v>
      </c>
    </row>
    <row r="243" spans="1:16" x14ac:dyDescent="0.3">
      <c r="A243" t="s">
        <v>569</v>
      </c>
      <c r="B243" t="s">
        <v>333</v>
      </c>
      <c r="C243" s="1">
        <v>2439</v>
      </c>
      <c r="D243" s="1" t="s">
        <v>570</v>
      </c>
      <c r="E243" s="1" t="str">
        <f t="shared" si="49"/>
        <v>COKAIS</v>
      </c>
      <c r="F243" s="44" t="str">
        <f t="shared" si="50"/>
        <v>RH003</v>
      </c>
      <c r="G243" s="1" t="str">
        <f t="shared" si="51"/>
        <v>KAISER PERMANENTE</v>
      </c>
      <c r="H243" s="1" t="str">
        <f t="shared" si="52"/>
        <v>Professional</v>
      </c>
      <c r="I243" s="1" t="str">
        <f t="shared" si="53"/>
        <v>CO</v>
      </c>
      <c r="J243" s="1" t="str">
        <f t="shared" si="54"/>
        <v>Yes</v>
      </c>
      <c r="K243" s="1" t="str">
        <f t="shared" si="55"/>
        <v>Yes</v>
      </c>
      <c r="L243" s="1" t="str">
        <f t="shared" si="56"/>
        <v>Yes</v>
      </c>
      <c r="M243" s="1" t="str">
        <f t="shared" si="57"/>
        <v>Yes</v>
      </c>
      <c r="N243" s="1" t="str">
        <f t="shared" si="58"/>
        <v>No</v>
      </c>
      <c r="O243" s="1" t="str">
        <f t="shared" si="60"/>
        <v>R,E</v>
      </c>
      <c r="P243" t="str">
        <f t="shared" si="59"/>
        <v>R,E</v>
      </c>
    </row>
    <row r="244" spans="1:16" x14ac:dyDescent="0.3">
      <c r="A244" t="s">
        <v>1098</v>
      </c>
      <c r="B244" t="s">
        <v>333</v>
      </c>
      <c r="C244" s="1">
        <v>3887</v>
      </c>
      <c r="D244" s="1" t="s">
        <v>1096</v>
      </c>
      <c r="E244" s="1" t="str">
        <f t="shared" si="49"/>
        <v>VETFBP</v>
      </c>
      <c r="F244" s="44">
        <f t="shared" si="50"/>
        <v>12115</v>
      </c>
      <c r="G244" s="1" t="str">
        <f t="shared" si="51"/>
        <v>VETERANS ADMINISTRATION FEE BASIS PROGRAMS</v>
      </c>
      <c r="H244" s="1" t="str">
        <f t="shared" si="52"/>
        <v>Professional</v>
      </c>
      <c r="I244" s="1">
        <f t="shared" si="53"/>
        <v>0</v>
      </c>
      <c r="J244" s="1" t="str">
        <f t="shared" si="54"/>
        <v>Yes</v>
      </c>
      <c r="K244" s="1" t="str">
        <f t="shared" si="55"/>
        <v>Yes</v>
      </c>
      <c r="L244" s="1" t="str">
        <f t="shared" si="56"/>
        <v>Yes</v>
      </c>
      <c r="M244" s="1" t="str">
        <f t="shared" si="57"/>
        <v>Yes</v>
      </c>
      <c r="N244" s="1" t="str">
        <f t="shared" si="58"/>
        <v>Yes</v>
      </c>
      <c r="O244" s="1" t="str">
        <f t="shared" si="60"/>
        <v>R</v>
      </c>
      <c r="P244" t="str">
        <f t="shared" si="59"/>
        <v>R</v>
      </c>
    </row>
    <row r="245" spans="1:16" x14ac:dyDescent="0.3">
      <c r="A245" t="s">
        <v>917</v>
      </c>
      <c r="B245" t="s">
        <v>333</v>
      </c>
      <c r="C245" s="1">
        <v>7470</v>
      </c>
      <c r="D245" s="1" t="s">
        <v>918</v>
      </c>
      <c r="E245" s="1" t="str">
        <f t="shared" si="49"/>
        <v>RKYMHP</v>
      </c>
      <c r="F245" s="44">
        <f t="shared" si="50"/>
        <v>840614905</v>
      </c>
      <c r="G245" s="1" t="str">
        <f t="shared" si="51"/>
        <v>ROCKY MOUNTAIN HMO</v>
      </c>
      <c r="H245" s="1" t="str">
        <f t="shared" si="52"/>
        <v>Professional</v>
      </c>
      <c r="I245" s="1" t="str">
        <f t="shared" si="53"/>
        <v>CO</v>
      </c>
      <c r="J245" s="1" t="str">
        <f t="shared" si="54"/>
        <v>Yes</v>
      </c>
      <c r="K245" s="1" t="str">
        <f t="shared" si="55"/>
        <v>Yes</v>
      </c>
      <c r="L245" s="1" t="str">
        <f t="shared" si="56"/>
        <v>Yes</v>
      </c>
      <c r="M245" s="1" t="str">
        <f t="shared" si="57"/>
        <v>No</v>
      </c>
      <c r="N245" s="1" t="str">
        <f t="shared" si="58"/>
        <v>No</v>
      </c>
      <c r="O245" s="1" t="str">
        <f t="shared" si="60"/>
        <v>R</v>
      </c>
      <c r="P245" t="str">
        <f t="shared" si="59"/>
        <v>R</v>
      </c>
    </row>
    <row r="246" spans="1:16" x14ac:dyDescent="0.3">
      <c r="A246" t="s">
        <v>1328</v>
      </c>
      <c r="B246" t="s">
        <v>333</v>
      </c>
      <c r="C246" s="1"/>
      <c r="D246" s="1"/>
      <c r="E246" s="1" t="e">
        <f t="shared" si="49"/>
        <v>#N/A</v>
      </c>
      <c r="F246" s="44" t="e">
        <f t="shared" si="50"/>
        <v>#N/A</v>
      </c>
      <c r="G246" s="1" t="e">
        <f t="shared" si="51"/>
        <v>#N/A</v>
      </c>
      <c r="H246" s="1" t="e">
        <f t="shared" si="52"/>
        <v>#N/A</v>
      </c>
      <c r="I246" s="1" t="e">
        <f t="shared" si="53"/>
        <v>#N/A</v>
      </c>
      <c r="J246" s="1" t="e">
        <f t="shared" si="54"/>
        <v>#N/A</v>
      </c>
      <c r="K246" s="1" t="e">
        <f t="shared" si="55"/>
        <v>#N/A</v>
      </c>
      <c r="L246" s="1" t="e">
        <f t="shared" si="56"/>
        <v>#N/A</v>
      </c>
      <c r="M246" s="1" t="e">
        <f t="shared" si="57"/>
        <v>#N/A</v>
      </c>
      <c r="N246" s="1" t="e">
        <f t="shared" si="58"/>
        <v>#N/A</v>
      </c>
      <c r="O246" s="1" t="e">
        <f t="shared" si="60"/>
        <v>#N/A</v>
      </c>
      <c r="P246" t="e">
        <f t="shared" si="59"/>
        <v>#N/A</v>
      </c>
    </row>
    <row r="247" spans="1:16" x14ac:dyDescent="0.3">
      <c r="A247" t="s">
        <v>361</v>
      </c>
      <c r="B247" t="s">
        <v>250</v>
      </c>
      <c r="C247" s="1">
        <v>1452</v>
      </c>
      <c r="D247" s="1" t="s">
        <v>362</v>
      </c>
      <c r="E247" s="1" t="str">
        <f t="shared" si="49"/>
        <v>CMSMED</v>
      </c>
      <c r="F247" s="1">
        <f t="shared" si="50"/>
        <v>13102</v>
      </c>
      <c r="G247" s="1" t="str">
        <f t="shared" si="51"/>
        <v>CONNECTICUT MEDICARE</v>
      </c>
      <c r="H247" s="1" t="str">
        <f t="shared" si="52"/>
        <v>Professional</v>
      </c>
      <c r="I247" s="1" t="str">
        <f t="shared" si="53"/>
        <v>CT</v>
      </c>
      <c r="J247" s="1" t="str">
        <f t="shared" si="54"/>
        <v>Yes</v>
      </c>
      <c r="K247" s="1" t="str">
        <f t="shared" si="55"/>
        <v>Yes</v>
      </c>
      <c r="L247" s="1" t="str">
        <f t="shared" si="56"/>
        <v>Yes</v>
      </c>
      <c r="M247" s="1" t="str">
        <f t="shared" si="57"/>
        <v>Yes</v>
      </c>
      <c r="N247" s="1" t="str">
        <f t="shared" si="58"/>
        <v>Yes</v>
      </c>
      <c r="O247" s="1" t="str">
        <f t="shared" si="60"/>
        <v>C,R,E,CS</v>
      </c>
      <c r="P247" t="str">
        <f t="shared" si="59"/>
        <v>C,R,E,CS</v>
      </c>
    </row>
    <row r="248" spans="1:16" x14ac:dyDescent="0.3">
      <c r="A248" t="s">
        <v>978</v>
      </c>
      <c r="B248" t="s">
        <v>250</v>
      </c>
      <c r="C248" s="1">
        <v>1253</v>
      </c>
      <c r="D248" s="1" t="s">
        <v>769</v>
      </c>
      <c r="E248" s="1" t="str">
        <f t="shared" si="49"/>
        <v>TRICRE</v>
      </c>
      <c r="F248" s="1" t="str">
        <f t="shared" si="50"/>
        <v>TREST</v>
      </c>
      <c r="G248" s="1" t="str">
        <f t="shared" si="51"/>
        <v>TRICARE - EAST REGION</v>
      </c>
      <c r="H248" s="1" t="str">
        <f t="shared" si="52"/>
        <v>Professional</v>
      </c>
      <c r="I248" s="1">
        <f t="shared" si="53"/>
        <v>0</v>
      </c>
      <c r="J248" s="1" t="str">
        <f t="shared" si="54"/>
        <v>Yes</v>
      </c>
      <c r="K248" s="1" t="str">
        <f t="shared" si="55"/>
        <v>Yes</v>
      </c>
      <c r="L248" s="1" t="str">
        <f t="shared" si="56"/>
        <v>Yes</v>
      </c>
      <c r="M248" s="1" t="str">
        <f t="shared" si="57"/>
        <v>No</v>
      </c>
      <c r="N248" s="1" t="str">
        <f t="shared" si="58"/>
        <v>No</v>
      </c>
      <c r="O248" s="1" t="str">
        <f t="shared" si="60"/>
        <v>C,R</v>
      </c>
      <c r="P248" t="str">
        <f t="shared" si="59"/>
        <v>C,R</v>
      </c>
    </row>
    <row r="249" spans="1:16" x14ac:dyDescent="0.3">
      <c r="A249" t="s">
        <v>1329</v>
      </c>
      <c r="B249" t="s">
        <v>250</v>
      </c>
      <c r="C249" s="1"/>
      <c r="D249" s="1"/>
      <c r="E249" s="1" t="e">
        <f t="shared" si="49"/>
        <v>#N/A</v>
      </c>
      <c r="F249" s="1" t="e">
        <f t="shared" si="50"/>
        <v>#N/A</v>
      </c>
      <c r="G249" s="1" t="e">
        <f t="shared" si="51"/>
        <v>#N/A</v>
      </c>
      <c r="H249" s="1" t="e">
        <f t="shared" si="52"/>
        <v>#N/A</v>
      </c>
      <c r="I249" s="1" t="e">
        <f t="shared" si="53"/>
        <v>#N/A</v>
      </c>
      <c r="J249" s="1" t="e">
        <f t="shared" si="54"/>
        <v>#N/A</v>
      </c>
      <c r="K249" s="1" t="e">
        <f t="shared" si="55"/>
        <v>#N/A</v>
      </c>
      <c r="L249" s="1" t="e">
        <f t="shared" si="56"/>
        <v>#N/A</v>
      </c>
      <c r="M249" s="1" t="e">
        <f t="shared" si="57"/>
        <v>#N/A</v>
      </c>
      <c r="N249" s="1" t="e">
        <f t="shared" si="58"/>
        <v>#N/A</v>
      </c>
      <c r="O249" s="1" t="e">
        <f t="shared" si="60"/>
        <v>#N/A</v>
      </c>
      <c r="P249" t="e">
        <f t="shared" si="59"/>
        <v>#N/A</v>
      </c>
    </row>
    <row r="250" spans="1:16" x14ac:dyDescent="0.3">
      <c r="A250" t="s">
        <v>1330</v>
      </c>
      <c r="B250" t="s">
        <v>250</v>
      </c>
      <c r="C250" s="1"/>
      <c r="D250" s="1"/>
      <c r="E250" s="1" t="e">
        <f t="shared" si="49"/>
        <v>#N/A</v>
      </c>
      <c r="F250" s="1" t="e">
        <f t="shared" si="50"/>
        <v>#N/A</v>
      </c>
      <c r="G250" s="1" t="e">
        <f t="shared" si="51"/>
        <v>#N/A</v>
      </c>
      <c r="H250" s="1" t="e">
        <f t="shared" si="52"/>
        <v>#N/A</v>
      </c>
      <c r="I250" s="1" t="e">
        <f t="shared" si="53"/>
        <v>#N/A</v>
      </c>
      <c r="J250" s="1" t="e">
        <f t="shared" si="54"/>
        <v>#N/A</v>
      </c>
      <c r="K250" s="1" t="e">
        <f t="shared" si="55"/>
        <v>#N/A</v>
      </c>
      <c r="L250" s="1" t="e">
        <f t="shared" si="56"/>
        <v>#N/A</v>
      </c>
      <c r="M250" s="1" t="e">
        <f t="shared" si="57"/>
        <v>#N/A</v>
      </c>
      <c r="N250" s="1" t="e">
        <f t="shared" si="58"/>
        <v>#N/A</v>
      </c>
      <c r="O250" s="1" t="e">
        <f t="shared" si="60"/>
        <v>#N/A</v>
      </c>
      <c r="P250" t="e">
        <f t="shared" si="59"/>
        <v>#N/A</v>
      </c>
    </row>
    <row r="251" spans="1:16" x14ac:dyDescent="0.3">
      <c r="A251" t="s">
        <v>1331</v>
      </c>
      <c r="B251" t="s">
        <v>250</v>
      </c>
      <c r="C251" s="1"/>
      <c r="D251" s="1"/>
      <c r="E251" s="1" t="e">
        <f t="shared" si="49"/>
        <v>#N/A</v>
      </c>
      <c r="F251" s="1" t="e">
        <f t="shared" si="50"/>
        <v>#N/A</v>
      </c>
      <c r="G251" s="1" t="e">
        <f t="shared" si="51"/>
        <v>#N/A</v>
      </c>
      <c r="H251" s="1" t="e">
        <f t="shared" si="52"/>
        <v>#N/A</v>
      </c>
      <c r="I251" s="1" t="e">
        <f t="shared" si="53"/>
        <v>#N/A</v>
      </c>
      <c r="J251" s="1" t="e">
        <f t="shared" si="54"/>
        <v>#N/A</v>
      </c>
      <c r="K251" s="1" t="e">
        <f t="shared" si="55"/>
        <v>#N/A</v>
      </c>
      <c r="L251" s="1" t="e">
        <f t="shared" si="56"/>
        <v>#N/A</v>
      </c>
      <c r="M251" s="1" t="e">
        <f t="shared" si="57"/>
        <v>#N/A</v>
      </c>
      <c r="N251" s="1" t="e">
        <f t="shared" si="58"/>
        <v>#N/A</v>
      </c>
      <c r="O251" s="1" t="e">
        <f t="shared" si="60"/>
        <v>#N/A</v>
      </c>
      <c r="P251" t="e">
        <f t="shared" si="59"/>
        <v>#N/A</v>
      </c>
    </row>
    <row r="252" spans="1:16" x14ac:dyDescent="0.3">
      <c r="A252" t="s">
        <v>1332</v>
      </c>
      <c r="B252" t="s">
        <v>250</v>
      </c>
      <c r="C252" s="1"/>
      <c r="D252" s="1"/>
      <c r="E252" s="1" t="e">
        <f t="shared" si="49"/>
        <v>#N/A</v>
      </c>
      <c r="F252" s="1" t="e">
        <f t="shared" si="50"/>
        <v>#N/A</v>
      </c>
      <c r="G252" s="1" t="e">
        <f t="shared" si="51"/>
        <v>#N/A</v>
      </c>
      <c r="H252" s="1" t="e">
        <f t="shared" si="52"/>
        <v>#N/A</v>
      </c>
      <c r="I252" s="1" t="e">
        <f t="shared" si="53"/>
        <v>#N/A</v>
      </c>
      <c r="J252" s="1" t="e">
        <f t="shared" si="54"/>
        <v>#N/A</v>
      </c>
      <c r="K252" s="1" t="e">
        <f t="shared" si="55"/>
        <v>#N/A</v>
      </c>
      <c r="L252" s="1" t="e">
        <f t="shared" si="56"/>
        <v>#N/A</v>
      </c>
      <c r="M252" s="1" t="e">
        <f t="shared" si="57"/>
        <v>#N/A</v>
      </c>
      <c r="N252" s="1" t="e">
        <f t="shared" si="58"/>
        <v>#N/A</v>
      </c>
      <c r="O252" s="1" t="e">
        <f t="shared" si="60"/>
        <v>#N/A</v>
      </c>
      <c r="P252" t="e">
        <f t="shared" si="59"/>
        <v>#N/A</v>
      </c>
    </row>
    <row r="253" spans="1:16" x14ac:dyDescent="0.3">
      <c r="A253" t="s">
        <v>1333</v>
      </c>
      <c r="B253" t="s">
        <v>250</v>
      </c>
      <c r="C253" s="1"/>
      <c r="D253" s="1"/>
      <c r="E253" s="1" t="e">
        <f t="shared" si="49"/>
        <v>#N/A</v>
      </c>
      <c r="F253" s="1" t="e">
        <f t="shared" si="50"/>
        <v>#N/A</v>
      </c>
      <c r="G253" s="1" t="e">
        <f t="shared" si="51"/>
        <v>#N/A</v>
      </c>
      <c r="H253" s="1" t="e">
        <f t="shared" si="52"/>
        <v>#N/A</v>
      </c>
      <c r="I253" s="1" t="e">
        <f t="shared" si="53"/>
        <v>#N/A</v>
      </c>
      <c r="J253" s="1" t="e">
        <f t="shared" si="54"/>
        <v>#N/A</v>
      </c>
      <c r="K253" s="1" t="e">
        <f t="shared" si="55"/>
        <v>#N/A</v>
      </c>
      <c r="L253" s="1" t="e">
        <f t="shared" si="56"/>
        <v>#N/A</v>
      </c>
      <c r="M253" s="1" t="e">
        <f t="shared" si="57"/>
        <v>#N/A</v>
      </c>
      <c r="N253" s="1" t="e">
        <f t="shared" si="58"/>
        <v>#N/A</v>
      </c>
      <c r="O253" s="1" t="e">
        <f t="shared" si="60"/>
        <v>#N/A</v>
      </c>
      <c r="P253" t="e">
        <f t="shared" si="59"/>
        <v>#N/A</v>
      </c>
    </row>
    <row r="254" spans="1:16" x14ac:dyDescent="0.3">
      <c r="A254" t="s">
        <v>1334</v>
      </c>
      <c r="B254" t="s">
        <v>250</v>
      </c>
      <c r="C254" s="1"/>
      <c r="D254" s="1"/>
      <c r="E254" s="1" t="e">
        <f t="shared" si="49"/>
        <v>#N/A</v>
      </c>
      <c r="F254" s="1" t="e">
        <f t="shared" si="50"/>
        <v>#N/A</v>
      </c>
      <c r="G254" s="1" t="e">
        <f t="shared" si="51"/>
        <v>#N/A</v>
      </c>
      <c r="H254" s="1" t="e">
        <f t="shared" si="52"/>
        <v>#N/A</v>
      </c>
      <c r="I254" s="1" t="e">
        <f t="shared" si="53"/>
        <v>#N/A</v>
      </c>
      <c r="J254" s="1" t="e">
        <f t="shared" si="54"/>
        <v>#N/A</v>
      </c>
      <c r="K254" s="1" t="e">
        <f t="shared" si="55"/>
        <v>#N/A</v>
      </c>
      <c r="L254" s="1" t="e">
        <f t="shared" si="56"/>
        <v>#N/A</v>
      </c>
      <c r="M254" s="1" t="e">
        <f t="shared" si="57"/>
        <v>#N/A</v>
      </c>
      <c r="N254" s="1" t="e">
        <f t="shared" si="58"/>
        <v>#N/A</v>
      </c>
      <c r="O254" s="1" t="e">
        <f t="shared" si="60"/>
        <v>#N/A</v>
      </c>
      <c r="P254" t="e">
        <f t="shared" si="59"/>
        <v>#N/A</v>
      </c>
    </row>
    <row r="255" spans="1:16" x14ac:dyDescent="0.3">
      <c r="A255" t="s">
        <v>1335</v>
      </c>
      <c r="B255" t="s">
        <v>250</v>
      </c>
      <c r="C255" s="1"/>
      <c r="D255" s="1"/>
      <c r="E255" s="1" t="e">
        <f t="shared" si="49"/>
        <v>#N/A</v>
      </c>
      <c r="F255" s="1" t="e">
        <f t="shared" si="50"/>
        <v>#N/A</v>
      </c>
      <c r="G255" s="1" t="e">
        <f t="shared" si="51"/>
        <v>#N/A</v>
      </c>
      <c r="H255" s="1" t="e">
        <f t="shared" si="52"/>
        <v>#N/A</v>
      </c>
      <c r="I255" s="1" t="e">
        <f t="shared" si="53"/>
        <v>#N/A</v>
      </c>
      <c r="J255" s="1" t="e">
        <f t="shared" si="54"/>
        <v>#N/A</v>
      </c>
      <c r="K255" s="1" t="e">
        <f t="shared" si="55"/>
        <v>#N/A</v>
      </c>
      <c r="L255" s="1" t="e">
        <f t="shared" si="56"/>
        <v>#N/A</v>
      </c>
      <c r="M255" s="1" t="e">
        <f t="shared" si="57"/>
        <v>#N/A</v>
      </c>
      <c r="N255" s="1" t="e">
        <f t="shared" si="58"/>
        <v>#N/A</v>
      </c>
      <c r="O255" s="1" t="e">
        <f t="shared" si="60"/>
        <v>#N/A</v>
      </c>
      <c r="P255" t="e">
        <f t="shared" si="59"/>
        <v>#N/A</v>
      </c>
    </row>
    <row r="256" spans="1:16" x14ac:dyDescent="0.3">
      <c r="A256" t="s">
        <v>1336</v>
      </c>
      <c r="B256" t="s">
        <v>250</v>
      </c>
      <c r="C256" s="1"/>
      <c r="D256" s="1"/>
      <c r="E256" s="1" t="e">
        <f t="shared" si="49"/>
        <v>#N/A</v>
      </c>
      <c r="F256" s="1" t="e">
        <f t="shared" si="50"/>
        <v>#N/A</v>
      </c>
      <c r="G256" s="1" t="e">
        <f t="shared" si="51"/>
        <v>#N/A</v>
      </c>
      <c r="H256" s="1" t="e">
        <f t="shared" si="52"/>
        <v>#N/A</v>
      </c>
      <c r="I256" s="1" t="e">
        <f t="shared" si="53"/>
        <v>#N/A</v>
      </c>
      <c r="J256" s="1" t="e">
        <f t="shared" si="54"/>
        <v>#N/A</v>
      </c>
      <c r="K256" s="1" t="e">
        <f t="shared" si="55"/>
        <v>#N/A</v>
      </c>
      <c r="L256" s="1" t="e">
        <f t="shared" si="56"/>
        <v>#N/A</v>
      </c>
      <c r="M256" s="1" t="e">
        <f t="shared" si="57"/>
        <v>#N/A</v>
      </c>
      <c r="N256" s="1" t="e">
        <f t="shared" si="58"/>
        <v>#N/A</v>
      </c>
      <c r="O256" s="1" t="e">
        <f t="shared" si="60"/>
        <v>#N/A</v>
      </c>
      <c r="P256" t="e">
        <f t="shared" si="59"/>
        <v>#N/A</v>
      </c>
    </row>
    <row r="257" spans="1:16" x14ac:dyDescent="0.3">
      <c r="A257" t="s">
        <v>1337</v>
      </c>
      <c r="B257" t="s">
        <v>250</v>
      </c>
      <c r="C257" s="1"/>
      <c r="D257" s="1"/>
      <c r="E257" s="1" t="e">
        <f t="shared" si="49"/>
        <v>#N/A</v>
      </c>
      <c r="F257" s="1" t="e">
        <f t="shared" si="50"/>
        <v>#N/A</v>
      </c>
      <c r="G257" s="1" t="e">
        <f t="shared" si="51"/>
        <v>#N/A</v>
      </c>
      <c r="H257" s="1" t="e">
        <f t="shared" si="52"/>
        <v>#N/A</v>
      </c>
      <c r="I257" s="1" t="e">
        <f t="shared" si="53"/>
        <v>#N/A</v>
      </c>
      <c r="J257" s="1" t="e">
        <f t="shared" si="54"/>
        <v>#N/A</v>
      </c>
      <c r="K257" s="1" t="e">
        <f t="shared" si="55"/>
        <v>#N/A</v>
      </c>
      <c r="L257" s="1" t="e">
        <f t="shared" si="56"/>
        <v>#N/A</v>
      </c>
      <c r="M257" s="1" t="e">
        <f t="shared" si="57"/>
        <v>#N/A</v>
      </c>
      <c r="N257" s="1" t="e">
        <f t="shared" si="58"/>
        <v>#N/A</v>
      </c>
      <c r="O257" s="1" t="e">
        <f t="shared" si="60"/>
        <v>#N/A</v>
      </c>
      <c r="P257" t="e">
        <f t="shared" si="59"/>
        <v>#N/A</v>
      </c>
    </row>
    <row r="258" spans="1:16" x14ac:dyDescent="0.3">
      <c r="A258" t="s">
        <v>355</v>
      </c>
      <c r="B258" t="s">
        <v>250</v>
      </c>
      <c r="C258" s="1">
        <v>1420</v>
      </c>
      <c r="D258" s="1" t="s">
        <v>356</v>
      </c>
      <c r="E258" s="1" t="str">
        <f t="shared" ref="E258:E321" si="61">VLOOKUP(C258,RHTABLE,2,FALSE)</f>
        <v>CTBCBS</v>
      </c>
      <c r="F258" s="1">
        <f t="shared" ref="F258:F321" si="62">VLOOKUP(C258,RHTABLE,3,FALSE)</f>
        <v>60</v>
      </c>
      <c r="G258" s="1" t="str">
        <f t="shared" ref="G258:G321" si="63">VLOOKUP(C258,RHTABLE,4,FALSE)</f>
        <v>CONNECTICUT BLUE SHIELD</v>
      </c>
      <c r="H258" s="1" t="str">
        <f t="shared" ref="H258:H321" si="64">VLOOKUP(C258,RHTABLE,5,FALSE)</f>
        <v>Professional</v>
      </c>
      <c r="I258" s="1" t="str">
        <f t="shared" ref="I258:I321" si="65">VLOOKUP(C258,RHTABLE,6,FALSE)</f>
        <v>CT</v>
      </c>
      <c r="J258" s="1" t="str">
        <f t="shared" ref="J258:J321" si="66">VLOOKUP(C258,RHTABLE,7,FALSE)</f>
        <v>Yes</v>
      </c>
      <c r="K258" s="1" t="str">
        <f t="shared" ref="K258:K321" si="67">VLOOKUP(C258,RHTABLE,8,FALSE)</f>
        <v>Yes</v>
      </c>
      <c r="L258" s="1" t="str">
        <f t="shared" ref="L258:L321" si="68">VLOOKUP(C258,RHTABLE,9,FALSE)</f>
        <v>Yes</v>
      </c>
      <c r="M258" s="1" t="str">
        <f t="shared" ref="M258:M321" si="69">VLOOKUP(C258,RHTABLE,10,FALSE)</f>
        <v>Yes</v>
      </c>
      <c r="N258" s="1" t="str">
        <f t="shared" ref="N258:N321" si="70">VLOOKUP(C258,RHTABLE,11,FALSE)</f>
        <v>No</v>
      </c>
      <c r="O258" s="1" t="str">
        <f t="shared" si="60"/>
        <v>R</v>
      </c>
      <c r="P258" t="str">
        <f t="shared" ref="P258:P321" si="71">VLOOKUP(C258,RHTABLE,12,FALSE)</f>
        <v>R</v>
      </c>
    </row>
    <row r="259" spans="1:16" x14ac:dyDescent="0.3">
      <c r="A259" t="s">
        <v>1338</v>
      </c>
      <c r="B259" t="s">
        <v>250</v>
      </c>
      <c r="C259" s="1"/>
      <c r="D259" s="1"/>
      <c r="E259" s="1" t="e">
        <f t="shared" si="61"/>
        <v>#N/A</v>
      </c>
      <c r="F259" s="1" t="e">
        <f t="shared" si="62"/>
        <v>#N/A</v>
      </c>
      <c r="G259" s="1" t="e">
        <f t="shared" si="63"/>
        <v>#N/A</v>
      </c>
      <c r="H259" s="1" t="e">
        <f t="shared" si="64"/>
        <v>#N/A</v>
      </c>
      <c r="I259" s="1" t="e">
        <f t="shared" si="65"/>
        <v>#N/A</v>
      </c>
      <c r="J259" s="1" t="e">
        <f t="shared" si="66"/>
        <v>#N/A</v>
      </c>
      <c r="K259" s="1" t="e">
        <f t="shared" si="67"/>
        <v>#N/A</v>
      </c>
      <c r="L259" s="1" t="e">
        <f t="shared" si="68"/>
        <v>#N/A</v>
      </c>
      <c r="M259" s="1" t="e">
        <f t="shared" si="69"/>
        <v>#N/A</v>
      </c>
      <c r="N259" s="1" t="e">
        <f t="shared" si="70"/>
        <v>#N/A</v>
      </c>
      <c r="O259" s="1" t="e">
        <f t="shared" si="60"/>
        <v>#N/A</v>
      </c>
      <c r="P259" t="e">
        <f t="shared" si="71"/>
        <v>#N/A</v>
      </c>
    </row>
    <row r="260" spans="1:16" x14ac:dyDescent="0.3">
      <c r="A260" t="s">
        <v>1339</v>
      </c>
      <c r="B260" t="s">
        <v>250</v>
      </c>
      <c r="C260" s="1"/>
      <c r="D260" s="1"/>
      <c r="E260" s="1" t="e">
        <f t="shared" si="61"/>
        <v>#N/A</v>
      </c>
      <c r="F260" s="1" t="e">
        <f t="shared" si="62"/>
        <v>#N/A</v>
      </c>
      <c r="G260" s="1" t="e">
        <f t="shared" si="63"/>
        <v>#N/A</v>
      </c>
      <c r="H260" s="1" t="e">
        <f t="shared" si="64"/>
        <v>#N/A</v>
      </c>
      <c r="I260" s="1" t="e">
        <f t="shared" si="65"/>
        <v>#N/A</v>
      </c>
      <c r="J260" s="1" t="e">
        <f t="shared" si="66"/>
        <v>#N/A</v>
      </c>
      <c r="K260" s="1" t="e">
        <f t="shared" si="67"/>
        <v>#N/A</v>
      </c>
      <c r="L260" s="1" t="e">
        <f t="shared" si="68"/>
        <v>#N/A</v>
      </c>
      <c r="M260" s="1" t="e">
        <f t="shared" si="69"/>
        <v>#N/A</v>
      </c>
      <c r="N260" s="1" t="e">
        <f t="shared" si="70"/>
        <v>#N/A</v>
      </c>
      <c r="O260" s="1" t="e">
        <f t="shared" si="60"/>
        <v>#N/A</v>
      </c>
      <c r="P260" t="e">
        <f t="shared" si="71"/>
        <v>#N/A</v>
      </c>
    </row>
    <row r="261" spans="1:16" x14ac:dyDescent="0.3">
      <c r="A261" t="s">
        <v>1340</v>
      </c>
      <c r="B261" t="s">
        <v>250</v>
      </c>
      <c r="C261" s="1"/>
      <c r="D261" s="1"/>
      <c r="E261" s="1" t="e">
        <f t="shared" si="61"/>
        <v>#N/A</v>
      </c>
      <c r="F261" s="1" t="e">
        <f t="shared" si="62"/>
        <v>#N/A</v>
      </c>
      <c r="G261" s="1" t="e">
        <f t="shared" si="63"/>
        <v>#N/A</v>
      </c>
      <c r="H261" s="1" t="e">
        <f t="shared" si="64"/>
        <v>#N/A</v>
      </c>
      <c r="I261" s="1" t="e">
        <f t="shared" si="65"/>
        <v>#N/A</v>
      </c>
      <c r="J261" s="1" t="e">
        <f t="shared" si="66"/>
        <v>#N/A</v>
      </c>
      <c r="K261" s="1" t="e">
        <f t="shared" si="67"/>
        <v>#N/A</v>
      </c>
      <c r="L261" s="1" t="e">
        <f t="shared" si="68"/>
        <v>#N/A</v>
      </c>
      <c r="M261" s="1" t="e">
        <f t="shared" si="69"/>
        <v>#N/A</v>
      </c>
      <c r="N261" s="1" t="e">
        <f t="shared" si="70"/>
        <v>#N/A</v>
      </c>
      <c r="O261" s="1" t="e">
        <f t="shared" si="60"/>
        <v>#N/A</v>
      </c>
      <c r="P261" t="e">
        <f t="shared" si="71"/>
        <v>#N/A</v>
      </c>
    </row>
    <row r="262" spans="1:16" x14ac:dyDescent="0.3">
      <c r="A262" t="s">
        <v>1341</v>
      </c>
      <c r="B262" t="s">
        <v>250</v>
      </c>
      <c r="C262" s="1"/>
      <c r="D262" s="1"/>
      <c r="E262" s="1" t="e">
        <f t="shared" si="61"/>
        <v>#N/A</v>
      </c>
      <c r="F262" s="1" t="e">
        <f t="shared" si="62"/>
        <v>#N/A</v>
      </c>
      <c r="G262" s="1" t="e">
        <f t="shared" si="63"/>
        <v>#N/A</v>
      </c>
      <c r="H262" s="1" t="e">
        <f t="shared" si="64"/>
        <v>#N/A</v>
      </c>
      <c r="I262" s="1" t="e">
        <f t="shared" si="65"/>
        <v>#N/A</v>
      </c>
      <c r="J262" s="1" t="e">
        <f t="shared" si="66"/>
        <v>#N/A</v>
      </c>
      <c r="K262" s="1" t="e">
        <f t="shared" si="67"/>
        <v>#N/A</v>
      </c>
      <c r="L262" s="1" t="e">
        <f t="shared" si="68"/>
        <v>#N/A</v>
      </c>
      <c r="M262" s="1" t="e">
        <f t="shared" si="69"/>
        <v>#N/A</v>
      </c>
      <c r="N262" s="1" t="e">
        <f t="shared" si="70"/>
        <v>#N/A</v>
      </c>
      <c r="O262" s="1" t="e">
        <f t="shared" si="60"/>
        <v>#N/A</v>
      </c>
      <c r="P262" t="e">
        <f t="shared" si="71"/>
        <v>#N/A</v>
      </c>
    </row>
    <row r="263" spans="1:16" x14ac:dyDescent="0.3">
      <c r="A263" t="s">
        <v>1342</v>
      </c>
      <c r="B263" t="s">
        <v>250</v>
      </c>
      <c r="C263" s="1"/>
      <c r="D263" s="1"/>
      <c r="E263" s="1" t="e">
        <f t="shared" si="61"/>
        <v>#N/A</v>
      </c>
      <c r="F263" s="1" t="e">
        <f t="shared" si="62"/>
        <v>#N/A</v>
      </c>
      <c r="G263" s="1" t="e">
        <f t="shared" si="63"/>
        <v>#N/A</v>
      </c>
      <c r="H263" s="1" t="e">
        <f t="shared" si="64"/>
        <v>#N/A</v>
      </c>
      <c r="I263" s="1" t="e">
        <f t="shared" si="65"/>
        <v>#N/A</v>
      </c>
      <c r="J263" s="1" t="e">
        <f t="shared" si="66"/>
        <v>#N/A</v>
      </c>
      <c r="K263" s="1" t="e">
        <f t="shared" si="67"/>
        <v>#N/A</v>
      </c>
      <c r="L263" s="1" t="e">
        <f t="shared" si="68"/>
        <v>#N/A</v>
      </c>
      <c r="M263" s="1" t="e">
        <f t="shared" si="69"/>
        <v>#N/A</v>
      </c>
      <c r="N263" s="1" t="e">
        <f t="shared" si="70"/>
        <v>#N/A</v>
      </c>
      <c r="O263" s="1" t="e">
        <f t="shared" si="60"/>
        <v>#N/A</v>
      </c>
      <c r="P263" t="e">
        <f t="shared" si="71"/>
        <v>#N/A</v>
      </c>
    </row>
    <row r="264" spans="1:16" x14ac:dyDescent="0.3">
      <c r="A264" t="s">
        <v>1343</v>
      </c>
      <c r="B264" t="s">
        <v>250</v>
      </c>
      <c r="C264" s="1"/>
      <c r="D264" s="1"/>
      <c r="E264" s="1" t="e">
        <f t="shared" si="61"/>
        <v>#N/A</v>
      </c>
      <c r="F264" s="1" t="e">
        <f t="shared" si="62"/>
        <v>#N/A</v>
      </c>
      <c r="G264" s="1" t="e">
        <f t="shared" si="63"/>
        <v>#N/A</v>
      </c>
      <c r="H264" s="1" t="e">
        <f t="shared" si="64"/>
        <v>#N/A</v>
      </c>
      <c r="I264" s="1" t="e">
        <f t="shared" si="65"/>
        <v>#N/A</v>
      </c>
      <c r="J264" s="1" t="e">
        <f t="shared" si="66"/>
        <v>#N/A</v>
      </c>
      <c r="K264" s="1" t="e">
        <f t="shared" si="67"/>
        <v>#N/A</v>
      </c>
      <c r="L264" s="1" t="e">
        <f t="shared" si="68"/>
        <v>#N/A</v>
      </c>
      <c r="M264" s="1" t="e">
        <f t="shared" si="69"/>
        <v>#N/A</v>
      </c>
      <c r="N264" s="1" t="e">
        <f t="shared" si="70"/>
        <v>#N/A</v>
      </c>
      <c r="O264" s="1" t="e">
        <f t="shared" si="60"/>
        <v>#N/A</v>
      </c>
      <c r="P264" t="e">
        <f t="shared" si="71"/>
        <v>#N/A</v>
      </c>
    </row>
    <row r="265" spans="1:16" x14ac:dyDescent="0.3">
      <c r="A265" t="s">
        <v>1344</v>
      </c>
      <c r="B265" t="s">
        <v>250</v>
      </c>
      <c r="C265" s="1"/>
      <c r="D265" s="1"/>
      <c r="E265" s="1" t="e">
        <f t="shared" si="61"/>
        <v>#N/A</v>
      </c>
      <c r="F265" s="1" t="e">
        <f t="shared" si="62"/>
        <v>#N/A</v>
      </c>
      <c r="G265" s="1" t="e">
        <f t="shared" si="63"/>
        <v>#N/A</v>
      </c>
      <c r="H265" s="1" t="e">
        <f t="shared" si="64"/>
        <v>#N/A</v>
      </c>
      <c r="I265" s="1" t="e">
        <f t="shared" si="65"/>
        <v>#N/A</v>
      </c>
      <c r="J265" s="1" t="e">
        <f t="shared" si="66"/>
        <v>#N/A</v>
      </c>
      <c r="K265" s="1" t="e">
        <f t="shared" si="67"/>
        <v>#N/A</v>
      </c>
      <c r="L265" s="1" t="e">
        <f t="shared" si="68"/>
        <v>#N/A</v>
      </c>
      <c r="M265" s="1" t="e">
        <f t="shared" si="69"/>
        <v>#N/A</v>
      </c>
      <c r="N265" s="1" t="e">
        <f t="shared" si="70"/>
        <v>#N/A</v>
      </c>
      <c r="O265" s="1" t="e">
        <f t="shared" si="60"/>
        <v>#N/A</v>
      </c>
      <c r="P265" t="e">
        <f t="shared" si="71"/>
        <v>#N/A</v>
      </c>
    </row>
    <row r="266" spans="1:16" x14ac:dyDescent="0.3">
      <c r="A266" t="s">
        <v>1345</v>
      </c>
      <c r="B266" t="s">
        <v>250</v>
      </c>
      <c r="C266" s="1"/>
      <c r="D266" s="1"/>
      <c r="E266" s="1" t="e">
        <f t="shared" si="61"/>
        <v>#N/A</v>
      </c>
      <c r="F266" s="1" t="e">
        <f t="shared" si="62"/>
        <v>#N/A</v>
      </c>
      <c r="G266" s="1" t="e">
        <f t="shared" si="63"/>
        <v>#N/A</v>
      </c>
      <c r="H266" s="1" t="e">
        <f t="shared" si="64"/>
        <v>#N/A</v>
      </c>
      <c r="I266" s="1" t="e">
        <f t="shared" si="65"/>
        <v>#N/A</v>
      </c>
      <c r="J266" s="1" t="e">
        <f t="shared" si="66"/>
        <v>#N/A</v>
      </c>
      <c r="K266" s="1" t="e">
        <f t="shared" si="67"/>
        <v>#N/A</v>
      </c>
      <c r="L266" s="1" t="e">
        <f t="shared" si="68"/>
        <v>#N/A</v>
      </c>
      <c r="M266" s="1" t="e">
        <f t="shared" si="69"/>
        <v>#N/A</v>
      </c>
      <c r="N266" s="1" t="e">
        <f t="shared" si="70"/>
        <v>#N/A</v>
      </c>
      <c r="O266" s="1" t="e">
        <f t="shared" si="60"/>
        <v>#N/A</v>
      </c>
      <c r="P266" t="e">
        <f t="shared" si="71"/>
        <v>#N/A</v>
      </c>
    </row>
    <row r="267" spans="1:16" x14ac:dyDescent="0.3">
      <c r="A267" t="s">
        <v>1346</v>
      </c>
      <c r="B267" t="s">
        <v>250</v>
      </c>
      <c r="C267" s="1"/>
      <c r="D267" s="1"/>
      <c r="E267" s="1" t="e">
        <f t="shared" si="61"/>
        <v>#N/A</v>
      </c>
      <c r="F267" s="1" t="e">
        <f t="shared" si="62"/>
        <v>#N/A</v>
      </c>
      <c r="G267" s="1" t="e">
        <f t="shared" si="63"/>
        <v>#N/A</v>
      </c>
      <c r="H267" s="1" t="e">
        <f t="shared" si="64"/>
        <v>#N/A</v>
      </c>
      <c r="I267" s="1" t="e">
        <f t="shared" si="65"/>
        <v>#N/A</v>
      </c>
      <c r="J267" s="1" t="e">
        <f t="shared" si="66"/>
        <v>#N/A</v>
      </c>
      <c r="K267" s="1" t="e">
        <f t="shared" si="67"/>
        <v>#N/A</v>
      </c>
      <c r="L267" s="1" t="e">
        <f t="shared" si="68"/>
        <v>#N/A</v>
      </c>
      <c r="M267" s="1" t="e">
        <f t="shared" si="69"/>
        <v>#N/A</v>
      </c>
      <c r="N267" s="1" t="e">
        <f t="shared" si="70"/>
        <v>#N/A</v>
      </c>
      <c r="O267" s="1" t="e">
        <f t="shared" si="60"/>
        <v>#N/A</v>
      </c>
      <c r="P267" t="e">
        <f t="shared" si="71"/>
        <v>#N/A</v>
      </c>
    </row>
    <row r="268" spans="1:16" x14ac:dyDescent="0.3">
      <c r="A268" t="s">
        <v>1347</v>
      </c>
      <c r="B268" t="s">
        <v>250</v>
      </c>
      <c r="C268" s="1"/>
      <c r="D268" s="1"/>
      <c r="E268" s="1" t="e">
        <f t="shared" si="61"/>
        <v>#N/A</v>
      </c>
      <c r="F268" s="1" t="e">
        <f t="shared" si="62"/>
        <v>#N/A</v>
      </c>
      <c r="G268" s="1" t="e">
        <f t="shared" si="63"/>
        <v>#N/A</v>
      </c>
      <c r="H268" s="1" t="e">
        <f t="shared" si="64"/>
        <v>#N/A</v>
      </c>
      <c r="I268" s="1" t="e">
        <f t="shared" si="65"/>
        <v>#N/A</v>
      </c>
      <c r="J268" s="1" t="e">
        <f t="shared" si="66"/>
        <v>#N/A</v>
      </c>
      <c r="K268" s="1" t="e">
        <f t="shared" si="67"/>
        <v>#N/A</v>
      </c>
      <c r="L268" s="1" t="e">
        <f t="shared" si="68"/>
        <v>#N/A</v>
      </c>
      <c r="M268" s="1" t="e">
        <f t="shared" si="69"/>
        <v>#N/A</v>
      </c>
      <c r="N268" s="1" t="e">
        <f t="shared" si="70"/>
        <v>#N/A</v>
      </c>
      <c r="O268" s="1" t="e">
        <f t="shared" si="60"/>
        <v>#N/A</v>
      </c>
      <c r="P268" t="e">
        <f t="shared" si="71"/>
        <v>#N/A</v>
      </c>
    </row>
    <row r="269" spans="1:16" x14ac:dyDescent="0.3">
      <c r="A269" t="s">
        <v>359</v>
      </c>
      <c r="B269" t="s">
        <v>250</v>
      </c>
      <c r="C269" s="1">
        <v>4476</v>
      </c>
      <c r="D269" s="1" t="s">
        <v>360</v>
      </c>
      <c r="E269" s="1" t="str">
        <f t="shared" si="61"/>
        <v>CTCAID</v>
      </c>
      <c r="F269" s="1">
        <f t="shared" si="62"/>
        <v>61274678</v>
      </c>
      <c r="G269" s="1" t="str">
        <f t="shared" si="63"/>
        <v>AETNA BETTER HEALTH PLAN</v>
      </c>
      <c r="H269" s="1" t="str">
        <f t="shared" si="64"/>
        <v>Professional</v>
      </c>
      <c r="I269" s="1">
        <f t="shared" si="65"/>
        <v>0</v>
      </c>
      <c r="J269" s="1" t="str">
        <f t="shared" si="66"/>
        <v>Yes</v>
      </c>
      <c r="K269" s="1" t="str">
        <f t="shared" si="67"/>
        <v>Yes</v>
      </c>
      <c r="L269" s="1" t="str">
        <f t="shared" si="68"/>
        <v>Yes</v>
      </c>
      <c r="M269" s="1" t="str">
        <f t="shared" si="69"/>
        <v>Yes</v>
      </c>
      <c r="N269" s="1" t="str">
        <f t="shared" si="70"/>
        <v>No</v>
      </c>
      <c r="O269" s="1" t="str">
        <f t="shared" si="60"/>
        <v>R</v>
      </c>
      <c r="P269" t="str">
        <f t="shared" si="71"/>
        <v>R</v>
      </c>
    </row>
    <row r="270" spans="1:16" x14ac:dyDescent="0.3">
      <c r="A270" t="s">
        <v>1348</v>
      </c>
      <c r="B270" t="s">
        <v>250</v>
      </c>
      <c r="C270" s="1"/>
      <c r="D270" s="1"/>
      <c r="E270" s="1" t="e">
        <f t="shared" si="61"/>
        <v>#N/A</v>
      </c>
      <c r="F270" s="1" t="e">
        <f t="shared" si="62"/>
        <v>#N/A</v>
      </c>
      <c r="G270" s="1" t="e">
        <f t="shared" si="63"/>
        <v>#N/A</v>
      </c>
      <c r="H270" s="1" t="e">
        <f t="shared" si="64"/>
        <v>#N/A</v>
      </c>
      <c r="I270" s="1" t="e">
        <f t="shared" si="65"/>
        <v>#N/A</v>
      </c>
      <c r="J270" s="1" t="e">
        <f t="shared" si="66"/>
        <v>#N/A</v>
      </c>
      <c r="K270" s="1" t="e">
        <f t="shared" si="67"/>
        <v>#N/A</v>
      </c>
      <c r="L270" s="1" t="e">
        <f t="shared" si="68"/>
        <v>#N/A</v>
      </c>
      <c r="M270" s="1" t="e">
        <f t="shared" si="69"/>
        <v>#N/A</v>
      </c>
      <c r="N270" s="1" t="e">
        <f t="shared" si="70"/>
        <v>#N/A</v>
      </c>
      <c r="O270" s="1" t="e">
        <f t="shared" si="60"/>
        <v>#N/A</v>
      </c>
      <c r="P270" t="e">
        <f t="shared" si="71"/>
        <v>#N/A</v>
      </c>
    </row>
    <row r="271" spans="1:16" x14ac:dyDescent="0.3">
      <c r="A271" t="s">
        <v>1349</v>
      </c>
      <c r="B271" t="s">
        <v>250</v>
      </c>
      <c r="C271" s="1"/>
      <c r="D271" s="1"/>
      <c r="E271" s="1" t="e">
        <f t="shared" si="61"/>
        <v>#N/A</v>
      </c>
      <c r="F271" s="1" t="e">
        <f t="shared" si="62"/>
        <v>#N/A</v>
      </c>
      <c r="G271" s="1" t="e">
        <f t="shared" si="63"/>
        <v>#N/A</v>
      </c>
      <c r="H271" s="1" t="e">
        <f t="shared" si="64"/>
        <v>#N/A</v>
      </c>
      <c r="I271" s="1" t="e">
        <f t="shared" si="65"/>
        <v>#N/A</v>
      </c>
      <c r="J271" s="1" t="e">
        <f t="shared" si="66"/>
        <v>#N/A</v>
      </c>
      <c r="K271" s="1" t="e">
        <f t="shared" si="67"/>
        <v>#N/A</v>
      </c>
      <c r="L271" s="1" t="e">
        <f t="shared" si="68"/>
        <v>#N/A</v>
      </c>
      <c r="M271" s="1" t="e">
        <f t="shared" si="69"/>
        <v>#N/A</v>
      </c>
      <c r="N271" s="1" t="e">
        <f t="shared" si="70"/>
        <v>#N/A</v>
      </c>
      <c r="O271" s="1" t="e">
        <f t="shared" ref="O271:O334" si="72">VLOOKUP(C271,RHTABLE,12,FALSE)</f>
        <v>#N/A</v>
      </c>
      <c r="P271" t="e">
        <f t="shared" si="71"/>
        <v>#N/A</v>
      </c>
    </row>
    <row r="272" spans="1:16" x14ac:dyDescent="0.3">
      <c r="A272" t="s">
        <v>1350</v>
      </c>
      <c r="B272" t="s">
        <v>250</v>
      </c>
      <c r="C272" s="1"/>
      <c r="D272" s="1"/>
      <c r="E272" s="1" t="e">
        <f t="shared" si="61"/>
        <v>#N/A</v>
      </c>
      <c r="F272" s="1" t="e">
        <f t="shared" si="62"/>
        <v>#N/A</v>
      </c>
      <c r="G272" s="1" t="e">
        <f t="shared" si="63"/>
        <v>#N/A</v>
      </c>
      <c r="H272" s="1" t="e">
        <f t="shared" si="64"/>
        <v>#N/A</v>
      </c>
      <c r="I272" s="1" t="e">
        <f t="shared" si="65"/>
        <v>#N/A</v>
      </c>
      <c r="J272" s="1" t="e">
        <f t="shared" si="66"/>
        <v>#N/A</v>
      </c>
      <c r="K272" s="1" t="e">
        <f t="shared" si="67"/>
        <v>#N/A</v>
      </c>
      <c r="L272" s="1" t="e">
        <f t="shared" si="68"/>
        <v>#N/A</v>
      </c>
      <c r="M272" s="1" t="e">
        <f t="shared" si="69"/>
        <v>#N/A</v>
      </c>
      <c r="N272" s="1" t="e">
        <f t="shared" si="70"/>
        <v>#N/A</v>
      </c>
      <c r="O272" s="1" t="e">
        <f t="shared" si="72"/>
        <v>#N/A</v>
      </c>
      <c r="P272" t="e">
        <f t="shared" si="71"/>
        <v>#N/A</v>
      </c>
    </row>
    <row r="273" spans="1:16" x14ac:dyDescent="0.3">
      <c r="A273" t="s">
        <v>1351</v>
      </c>
      <c r="B273" t="s">
        <v>250</v>
      </c>
      <c r="C273" s="1"/>
      <c r="D273" s="1"/>
      <c r="E273" s="1" t="e">
        <f t="shared" si="61"/>
        <v>#N/A</v>
      </c>
      <c r="F273" s="1" t="e">
        <f t="shared" si="62"/>
        <v>#N/A</v>
      </c>
      <c r="G273" s="1" t="e">
        <f t="shared" si="63"/>
        <v>#N/A</v>
      </c>
      <c r="H273" s="1" t="e">
        <f t="shared" si="64"/>
        <v>#N/A</v>
      </c>
      <c r="I273" s="1" t="e">
        <f t="shared" si="65"/>
        <v>#N/A</v>
      </c>
      <c r="J273" s="1" t="e">
        <f t="shared" si="66"/>
        <v>#N/A</v>
      </c>
      <c r="K273" s="1" t="e">
        <f t="shared" si="67"/>
        <v>#N/A</v>
      </c>
      <c r="L273" s="1" t="e">
        <f t="shared" si="68"/>
        <v>#N/A</v>
      </c>
      <c r="M273" s="1" t="e">
        <f t="shared" si="69"/>
        <v>#N/A</v>
      </c>
      <c r="N273" s="1" t="e">
        <f t="shared" si="70"/>
        <v>#N/A</v>
      </c>
      <c r="O273" s="1" t="e">
        <f t="shared" si="72"/>
        <v>#N/A</v>
      </c>
      <c r="P273" t="e">
        <f t="shared" si="71"/>
        <v>#N/A</v>
      </c>
    </row>
    <row r="274" spans="1:16" x14ac:dyDescent="0.3">
      <c r="A274" t="s">
        <v>1352</v>
      </c>
      <c r="B274" t="s">
        <v>250</v>
      </c>
      <c r="C274" s="1"/>
      <c r="D274" s="1"/>
      <c r="E274" s="1" t="e">
        <f t="shared" si="61"/>
        <v>#N/A</v>
      </c>
      <c r="F274" s="1" t="e">
        <f t="shared" si="62"/>
        <v>#N/A</v>
      </c>
      <c r="G274" s="1" t="e">
        <f t="shared" si="63"/>
        <v>#N/A</v>
      </c>
      <c r="H274" s="1" t="e">
        <f t="shared" si="64"/>
        <v>#N/A</v>
      </c>
      <c r="I274" s="1" t="e">
        <f t="shared" si="65"/>
        <v>#N/A</v>
      </c>
      <c r="J274" s="1" t="e">
        <f t="shared" si="66"/>
        <v>#N/A</v>
      </c>
      <c r="K274" s="1" t="e">
        <f t="shared" si="67"/>
        <v>#N/A</v>
      </c>
      <c r="L274" s="1" t="e">
        <f t="shared" si="68"/>
        <v>#N/A</v>
      </c>
      <c r="M274" s="1" t="e">
        <f t="shared" si="69"/>
        <v>#N/A</v>
      </c>
      <c r="N274" s="1" t="e">
        <f t="shared" si="70"/>
        <v>#N/A</v>
      </c>
      <c r="O274" s="1" t="e">
        <f t="shared" si="72"/>
        <v>#N/A</v>
      </c>
      <c r="P274" t="e">
        <f t="shared" si="71"/>
        <v>#N/A</v>
      </c>
    </row>
    <row r="275" spans="1:16" x14ac:dyDescent="0.3">
      <c r="A275" t="s">
        <v>1353</v>
      </c>
      <c r="B275" t="s">
        <v>250</v>
      </c>
      <c r="C275" s="1"/>
      <c r="D275" s="1"/>
      <c r="E275" s="1" t="e">
        <f t="shared" si="61"/>
        <v>#N/A</v>
      </c>
      <c r="F275" s="1" t="e">
        <f t="shared" si="62"/>
        <v>#N/A</v>
      </c>
      <c r="G275" s="1" t="e">
        <f t="shared" si="63"/>
        <v>#N/A</v>
      </c>
      <c r="H275" s="1" t="e">
        <f t="shared" si="64"/>
        <v>#N/A</v>
      </c>
      <c r="I275" s="1" t="e">
        <f t="shared" si="65"/>
        <v>#N/A</v>
      </c>
      <c r="J275" s="1" t="e">
        <f t="shared" si="66"/>
        <v>#N/A</v>
      </c>
      <c r="K275" s="1" t="e">
        <f t="shared" si="67"/>
        <v>#N/A</v>
      </c>
      <c r="L275" s="1" t="e">
        <f t="shared" si="68"/>
        <v>#N/A</v>
      </c>
      <c r="M275" s="1" t="e">
        <f t="shared" si="69"/>
        <v>#N/A</v>
      </c>
      <c r="N275" s="1" t="e">
        <f t="shared" si="70"/>
        <v>#N/A</v>
      </c>
      <c r="O275" s="1" t="e">
        <f t="shared" si="72"/>
        <v>#N/A</v>
      </c>
      <c r="P275" t="e">
        <f t="shared" si="71"/>
        <v>#N/A</v>
      </c>
    </row>
    <row r="276" spans="1:16" x14ac:dyDescent="0.3">
      <c r="A276" t="s">
        <v>1354</v>
      </c>
      <c r="B276" t="s">
        <v>250</v>
      </c>
      <c r="C276" s="1"/>
      <c r="D276" s="1"/>
      <c r="E276" s="1" t="e">
        <f t="shared" si="61"/>
        <v>#N/A</v>
      </c>
      <c r="F276" s="1" t="e">
        <f t="shared" si="62"/>
        <v>#N/A</v>
      </c>
      <c r="G276" s="1" t="e">
        <f t="shared" si="63"/>
        <v>#N/A</v>
      </c>
      <c r="H276" s="1" t="e">
        <f t="shared" si="64"/>
        <v>#N/A</v>
      </c>
      <c r="I276" s="1" t="e">
        <f t="shared" si="65"/>
        <v>#N/A</v>
      </c>
      <c r="J276" s="1" t="e">
        <f t="shared" si="66"/>
        <v>#N/A</v>
      </c>
      <c r="K276" s="1" t="e">
        <f t="shared" si="67"/>
        <v>#N/A</v>
      </c>
      <c r="L276" s="1" t="e">
        <f t="shared" si="68"/>
        <v>#N/A</v>
      </c>
      <c r="M276" s="1" t="e">
        <f t="shared" si="69"/>
        <v>#N/A</v>
      </c>
      <c r="N276" s="1" t="e">
        <f t="shared" si="70"/>
        <v>#N/A</v>
      </c>
      <c r="O276" s="1" t="e">
        <f t="shared" si="72"/>
        <v>#N/A</v>
      </c>
      <c r="P276" t="e">
        <f t="shared" si="71"/>
        <v>#N/A</v>
      </c>
    </row>
    <row r="277" spans="1:16" x14ac:dyDescent="0.3">
      <c r="A277" t="s">
        <v>1355</v>
      </c>
      <c r="B277" t="s">
        <v>250</v>
      </c>
      <c r="C277" s="1"/>
      <c r="D277" s="1"/>
      <c r="E277" s="1" t="e">
        <f t="shared" si="61"/>
        <v>#N/A</v>
      </c>
      <c r="F277" s="1" t="e">
        <f t="shared" si="62"/>
        <v>#N/A</v>
      </c>
      <c r="G277" s="1" t="e">
        <f t="shared" si="63"/>
        <v>#N/A</v>
      </c>
      <c r="H277" s="1" t="e">
        <f t="shared" si="64"/>
        <v>#N/A</v>
      </c>
      <c r="I277" s="1" t="e">
        <f t="shared" si="65"/>
        <v>#N/A</v>
      </c>
      <c r="J277" s="1" t="e">
        <f t="shared" si="66"/>
        <v>#N/A</v>
      </c>
      <c r="K277" s="1" t="e">
        <f t="shared" si="67"/>
        <v>#N/A</v>
      </c>
      <c r="L277" s="1" t="e">
        <f t="shared" si="68"/>
        <v>#N/A</v>
      </c>
      <c r="M277" s="1" t="e">
        <f t="shared" si="69"/>
        <v>#N/A</v>
      </c>
      <c r="N277" s="1" t="e">
        <f t="shared" si="70"/>
        <v>#N/A</v>
      </c>
      <c r="O277" s="1" t="e">
        <f t="shared" si="72"/>
        <v>#N/A</v>
      </c>
      <c r="P277" t="e">
        <f t="shared" si="71"/>
        <v>#N/A</v>
      </c>
    </row>
    <row r="278" spans="1:16" x14ac:dyDescent="0.3">
      <c r="A278" t="s">
        <v>1356</v>
      </c>
      <c r="B278" t="s">
        <v>250</v>
      </c>
      <c r="C278" s="1"/>
      <c r="D278" s="1"/>
      <c r="E278" s="1" t="e">
        <f t="shared" si="61"/>
        <v>#N/A</v>
      </c>
      <c r="F278" s="1" t="e">
        <f t="shared" si="62"/>
        <v>#N/A</v>
      </c>
      <c r="G278" s="1" t="e">
        <f t="shared" si="63"/>
        <v>#N/A</v>
      </c>
      <c r="H278" s="1" t="e">
        <f t="shared" si="64"/>
        <v>#N/A</v>
      </c>
      <c r="I278" s="1" t="e">
        <f t="shared" si="65"/>
        <v>#N/A</v>
      </c>
      <c r="J278" s="1" t="e">
        <f t="shared" si="66"/>
        <v>#N/A</v>
      </c>
      <c r="K278" s="1" t="e">
        <f t="shared" si="67"/>
        <v>#N/A</v>
      </c>
      <c r="L278" s="1" t="e">
        <f t="shared" si="68"/>
        <v>#N/A</v>
      </c>
      <c r="M278" s="1" t="e">
        <f t="shared" si="69"/>
        <v>#N/A</v>
      </c>
      <c r="N278" s="1" t="e">
        <f t="shared" si="70"/>
        <v>#N/A</v>
      </c>
      <c r="O278" s="1" t="e">
        <f t="shared" si="72"/>
        <v>#N/A</v>
      </c>
      <c r="P278" t="e">
        <f t="shared" si="71"/>
        <v>#N/A</v>
      </c>
    </row>
    <row r="279" spans="1:16" x14ac:dyDescent="0.3">
      <c r="A279" t="s">
        <v>1357</v>
      </c>
      <c r="B279" t="s">
        <v>250</v>
      </c>
      <c r="C279" s="1"/>
      <c r="D279" s="1"/>
      <c r="E279" s="1" t="e">
        <f t="shared" si="61"/>
        <v>#N/A</v>
      </c>
      <c r="F279" s="1" t="e">
        <f t="shared" si="62"/>
        <v>#N/A</v>
      </c>
      <c r="G279" s="1" t="e">
        <f t="shared" si="63"/>
        <v>#N/A</v>
      </c>
      <c r="H279" s="1" t="e">
        <f t="shared" si="64"/>
        <v>#N/A</v>
      </c>
      <c r="I279" s="1" t="e">
        <f t="shared" si="65"/>
        <v>#N/A</v>
      </c>
      <c r="J279" s="1" t="e">
        <f t="shared" si="66"/>
        <v>#N/A</v>
      </c>
      <c r="K279" s="1" t="e">
        <f t="shared" si="67"/>
        <v>#N/A</v>
      </c>
      <c r="L279" s="1" t="e">
        <f t="shared" si="68"/>
        <v>#N/A</v>
      </c>
      <c r="M279" s="1" t="e">
        <f t="shared" si="69"/>
        <v>#N/A</v>
      </c>
      <c r="N279" s="1" t="e">
        <f t="shared" si="70"/>
        <v>#N/A</v>
      </c>
      <c r="O279" s="1" t="e">
        <f t="shared" si="72"/>
        <v>#N/A</v>
      </c>
      <c r="P279" t="e">
        <f t="shared" si="71"/>
        <v>#N/A</v>
      </c>
    </row>
    <row r="280" spans="1:16" x14ac:dyDescent="0.3">
      <c r="A280" t="s">
        <v>351</v>
      </c>
      <c r="B280" t="s">
        <v>250</v>
      </c>
      <c r="C280" s="1">
        <v>6440</v>
      </c>
      <c r="D280" s="1" t="s">
        <v>352</v>
      </c>
      <c r="E280" s="1" t="str">
        <f t="shared" si="61"/>
        <v>CONNCR</v>
      </c>
      <c r="F280" s="1">
        <f t="shared" si="62"/>
        <v>6105</v>
      </c>
      <c r="G280" s="1" t="str">
        <f t="shared" si="63"/>
        <v>CONNECTICARE, INC.</v>
      </c>
      <c r="H280" s="1" t="str">
        <f t="shared" si="64"/>
        <v>Professional</v>
      </c>
      <c r="I280" s="1">
        <f t="shared" si="65"/>
        <v>0</v>
      </c>
      <c r="J280" s="1" t="str">
        <f t="shared" si="66"/>
        <v>Yes</v>
      </c>
      <c r="K280" s="1" t="str">
        <f t="shared" si="67"/>
        <v>Yes</v>
      </c>
      <c r="L280" s="1" t="str">
        <f t="shared" si="68"/>
        <v>Yes</v>
      </c>
      <c r="M280" s="1" t="str">
        <f t="shared" si="69"/>
        <v>Yes</v>
      </c>
      <c r="N280" s="1" t="str">
        <f t="shared" si="70"/>
        <v>No</v>
      </c>
      <c r="O280" s="1" t="str">
        <f t="shared" si="72"/>
        <v>R</v>
      </c>
      <c r="P280" t="str">
        <f t="shared" si="71"/>
        <v>R</v>
      </c>
    </row>
    <row r="281" spans="1:16" x14ac:dyDescent="0.3">
      <c r="A281" t="s">
        <v>1358</v>
      </c>
      <c r="B281" t="s">
        <v>250</v>
      </c>
      <c r="C281" s="1"/>
      <c r="D281" s="1"/>
      <c r="E281" s="1" t="e">
        <f t="shared" si="61"/>
        <v>#N/A</v>
      </c>
      <c r="F281" s="1" t="e">
        <f t="shared" si="62"/>
        <v>#N/A</v>
      </c>
      <c r="G281" s="1" t="e">
        <f t="shared" si="63"/>
        <v>#N/A</v>
      </c>
      <c r="H281" s="1" t="e">
        <f t="shared" si="64"/>
        <v>#N/A</v>
      </c>
      <c r="I281" s="1" t="e">
        <f t="shared" si="65"/>
        <v>#N/A</v>
      </c>
      <c r="J281" s="1" t="e">
        <f t="shared" si="66"/>
        <v>#N/A</v>
      </c>
      <c r="K281" s="1" t="e">
        <f t="shared" si="67"/>
        <v>#N/A</v>
      </c>
      <c r="L281" s="1" t="e">
        <f t="shared" si="68"/>
        <v>#N/A</v>
      </c>
      <c r="M281" s="1" t="e">
        <f t="shared" si="69"/>
        <v>#N/A</v>
      </c>
      <c r="N281" s="1" t="e">
        <f t="shared" si="70"/>
        <v>#N/A</v>
      </c>
      <c r="O281" s="1" t="e">
        <f t="shared" si="72"/>
        <v>#N/A</v>
      </c>
      <c r="P281" t="e">
        <f t="shared" si="71"/>
        <v>#N/A</v>
      </c>
    </row>
    <row r="282" spans="1:16" x14ac:dyDescent="0.3">
      <c r="A282" t="s">
        <v>353</v>
      </c>
      <c r="B282" t="s">
        <v>250</v>
      </c>
      <c r="C282" s="1">
        <v>4471</v>
      </c>
      <c r="D282" s="1" t="s">
        <v>354</v>
      </c>
      <c r="E282" s="1" t="str">
        <f t="shared" si="61"/>
        <v>CONNCR</v>
      </c>
      <c r="F282" s="1">
        <f t="shared" si="62"/>
        <v>78375</v>
      </c>
      <c r="G282" s="1" t="str">
        <f t="shared" si="63"/>
        <v>CONNECTICARE VIP MEDICARE ADVANTAGE</v>
      </c>
      <c r="H282" s="1" t="str">
        <f t="shared" si="64"/>
        <v>Professional</v>
      </c>
      <c r="I282" s="1">
        <f t="shared" si="65"/>
        <v>0</v>
      </c>
      <c r="J282" s="1" t="str">
        <f t="shared" si="66"/>
        <v>Yes</v>
      </c>
      <c r="K282" s="1" t="str">
        <f t="shared" si="67"/>
        <v>Yes</v>
      </c>
      <c r="L282" s="1" t="str">
        <f t="shared" si="68"/>
        <v>Yes</v>
      </c>
      <c r="M282" s="1" t="str">
        <f t="shared" si="69"/>
        <v>Yes</v>
      </c>
      <c r="N282" s="1" t="str">
        <f t="shared" si="70"/>
        <v>No</v>
      </c>
      <c r="O282" s="1" t="str">
        <f t="shared" si="72"/>
        <v>R</v>
      </c>
      <c r="P282" t="str">
        <f t="shared" si="71"/>
        <v>R</v>
      </c>
    </row>
    <row r="283" spans="1:16" x14ac:dyDescent="0.3">
      <c r="A283" t="s">
        <v>357</v>
      </c>
      <c r="B283" t="s">
        <v>250</v>
      </c>
      <c r="C283" s="1">
        <v>2427</v>
      </c>
      <c r="D283" s="1" t="s">
        <v>358</v>
      </c>
      <c r="E283" s="1">
        <f t="shared" si="61"/>
        <v>0</v>
      </c>
      <c r="F283" s="1">
        <f t="shared" si="62"/>
        <v>60</v>
      </c>
      <c r="G283" s="1" t="str">
        <f t="shared" si="63"/>
        <v>CONNECTICUT BLUECARE FAMILY PLAN</v>
      </c>
      <c r="H283" s="1" t="str">
        <f t="shared" si="64"/>
        <v>Professional</v>
      </c>
      <c r="I283" s="1" t="str">
        <f t="shared" si="65"/>
        <v>CT</v>
      </c>
      <c r="J283" s="1" t="str">
        <f t="shared" si="66"/>
        <v>Yes</v>
      </c>
      <c r="K283" s="1" t="str">
        <f t="shared" si="67"/>
        <v>No</v>
      </c>
      <c r="L283" s="1" t="str">
        <f t="shared" si="68"/>
        <v>No</v>
      </c>
      <c r="M283" s="1" t="str">
        <f t="shared" si="69"/>
        <v>No</v>
      </c>
      <c r="N283" s="1" t="str">
        <f t="shared" si="70"/>
        <v>No</v>
      </c>
      <c r="O283" s="1" t="str">
        <f t="shared" si="72"/>
        <v xml:space="preserve"> </v>
      </c>
      <c r="P283" t="str">
        <f t="shared" si="71"/>
        <v xml:space="preserve"> </v>
      </c>
    </row>
    <row r="284" spans="1:16" x14ac:dyDescent="0.3">
      <c r="A284" t="s">
        <v>445</v>
      </c>
      <c r="B284" t="s">
        <v>250</v>
      </c>
      <c r="C284" s="1">
        <v>2742</v>
      </c>
      <c r="D284" s="1" t="s">
        <v>446</v>
      </c>
      <c r="E284" s="1" t="str">
        <f t="shared" si="61"/>
        <v>HRVPGM</v>
      </c>
      <c r="F284" s="1" t="str">
        <f t="shared" si="62"/>
        <v>HPHC0001</v>
      </c>
      <c r="G284" s="1" t="str">
        <f t="shared" si="63"/>
        <v>HARVARD PILGRIM HEALTH CARE</v>
      </c>
      <c r="H284" s="1" t="str">
        <f t="shared" si="64"/>
        <v>Professional</v>
      </c>
      <c r="I284" s="1">
        <f t="shared" si="65"/>
        <v>0</v>
      </c>
      <c r="J284" s="1" t="str">
        <f t="shared" si="66"/>
        <v>Yes</v>
      </c>
      <c r="K284" s="1" t="str">
        <f t="shared" si="67"/>
        <v>Yes</v>
      </c>
      <c r="L284" s="1" t="str">
        <f t="shared" si="68"/>
        <v>Yes</v>
      </c>
      <c r="M284" s="1" t="str">
        <f t="shared" si="69"/>
        <v>Yes</v>
      </c>
      <c r="N284" s="1" t="str">
        <f t="shared" si="70"/>
        <v>No</v>
      </c>
      <c r="O284" s="1" t="str">
        <f t="shared" si="72"/>
        <v>R,CS</v>
      </c>
      <c r="P284" t="str">
        <f t="shared" si="71"/>
        <v>R,CS</v>
      </c>
    </row>
    <row r="285" spans="1:16" x14ac:dyDescent="0.3">
      <c r="A285" t="s">
        <v>363</v>
      </c>
      <c r="B285" t="s">
        <v>250</v>
      </c>
      <c r="C285" s="1">
        <v>3419</v>
      </c>
      <c r="D285" s="1" t="s">
        <v>364</v>
      </c>
      <c r="E285" s="1">
        <f t="shared" si="61"/>
        <v>0</v>
      </c>
      <c r="F285" s="1">
        <f t="shared" si="62"/>
        <v>60</v>
      </c>
      <c r="G285" s="1" t="str">
        <f t="shared" si="63"/>
        <v>CONNECTICUT FEDERAL EMP HLTH BENEFITS</v>
      </c>
      <c r="H285" s="1" t="str">
        <f t="shared" si="64"/>
        <v>Professional</v>
      </c>
      <c r="I285" s="1" t="str">
        <f t="shared" si="65"/>
        <v>CT</v>
      </c>
      <c r="J285" s="1" t="str">
        <f t="shared" si="66"/>
        <v>Yes</v>
      </c>
      <c r="K285" s="1" t="str">
        <f t="shared" si="67"/>
        <v>Yes</v>
      </c>
      <c r="L285" s="1" t="str">
        <f t="shared" si="68"/>
        <v>No</v>
      </c>
      <c r="M285" s="1" t="str">
        <f t="shared" si="69"/>
        <v>No</v>
      </c>
      <c r="N285" s="1" t="str">
        <f t="shared" si="70"/>
        <v>No</v>
      </c>
      <c r="O285" s="1" t="str">
        <f t="shared" si="72"/>
        <v>R</v>
      </c>
      <c r="P285" t="str">
        <f t="shared" si="71"/>
        <v>R</v>
      </c>
    </row>
    <row r="286" spans="1:16" x14ac:dyDescent="0.3">
      <c r="A286" t="s">
        <v>249</v>
      </c>
      <c r="B286" t="s">
        <v>250</v>
      </c>
      <c r="C286" s="1">
        <v>4743</v>
      </c>
      <c r="D286" s="1" t="s">
        <v>251</v>
      </c>
      <c r="E286" s="1" t="str">
        <f t="shared" si="61"/>
        <v>VALOP</v>
      </c>
      <c r="F286" s="1" t="str">
        <f t="shared" si="62"/>
        <v>CHCBH</v>
      </c>
      <c r="G286" s="1" t="str">
        <f t="shared" si="63"/>
        <v>CARELON BEHAVIORAL HEALTH</v>
      </c>
      <c r="H286" s="1" t="str">
        <f t="shared" si="64"/>
        <v>Professional</v>
      </c>
      <c r="I286" s="1">
        <f t="shared" si="65"/>
        <v>0</v>
      </c>
      <c r="J286" s="1" t="str">
        <f t="shared" si="66"/>
        <v>Yes</v>
      </c>
      <c r="K286" s="1" t="str">
        <f t="shared" si="67"/>
        <v>Yes</v>
      </c>
      <c r="L286" s="1" t="str">
        <f t="shared" si="68"/>
        <v>Yes</v>
      </c>
      <c r="M286" s="1" t="str">
        <f t="shared" si="69"/>
        <v>No</v>
      </c>
      <c r="N286" s="1" t="str">
        <f t="shared" si="70"/>
        <v>No</v>
      </c>
      <c r="O286" s="1" t="str">
        <f t="shared" si="72"/>
        <v>R</v>
      </c>
      <c r="P286" t="str">
        <f t="shared" si="71"/>
        <v>R</v>
      </c>
    </row>
    <row r="287" spans="1:16" x14ac:dyDescent="0.3">
      <c r="A287" t="s">
        <v>309</v>
      </c>
      <c r="B287" t="s">
        <v>218</v>
      </c>
      <c r="C287" s="1">
        <v>2425</v>
      </c>
      <c r="D287" s="1" t="s">
        <v>310</v>
      </c>
      <c r="E287" s="1" t="str">
        <f t="shared" si="61"/>
        <v>DCBCBS</v>
      </c>
      <c r="F287" s="1" t="str">
        <f t="shared" si="62"/>
        <v>SB580</v>
      </c>
      <c r="G287" s="1" t="str">
        <f t="shared" si="63"/>
        <v>BLUE SHIELD OF NATIONAL CAPITOL AREA - CAREFIRST</v>
      </c>
      <c r="H287" s="1" t="str">
        <f t="shared" si="64"/>
        <v>Professional</v>
      </c>
      <c r="I287" s="1" t="str">
        <f t="shared" si="65"/>
        <v>DC</v>
      </c>
      <c r="J287" s="1" t="str">
        <f t="shared" si="66"/>
        <v>Yes</v>
      </c>
      <c r="K287" s="1" t="str">
        <f t="shared" si="67"/>
        <v>Yes</v>
      </c>
      <c r="L287" s="1" t="str">
        <f t="shared" si="68"/>
        <v>Yes</v>
      </c>
      <c r="M287" s="1" t="str">
        <f t="shared" si="69"/>
        <v>Yes</v>
      </c>
      <c r="N287" s="1" t="str">
        <f t="shared" si="70"/>
        <v>No</v>
      </c>
      <c r="O287" s="1" t="str">
        <f t="shared" si="72"/>
        <v>R</v>
      </c>
      <c r="P287" t="str">
        <f t="shared" si="71"/>
        <v>R</v>
      </c>
    </row>
    <row r="288" spans="1:16" x14ac:dyDescent="0.3">
      <c r="A288" t="s">
        <v>672</v>
      </c>
      <c r="B288" t="s">
        <v>218</v>
      </c>
      <c r="C288" s="1">
        <v>6250</v>
      </c>
      <c r="D288" s="1" t="s">
        <v>673</v>
      </c>
      <c r="E288" s="1" t="e">
        <f t="shared" si="61"/>
        <v>#N/A</v>
      </c>
      <c r="F288" s="1" t="e">
        <f t="shared" si="62"/>
        <v>#N/A</v>
      </c>
      <c r="G288" s="1" t="e">
        <f t="shared" si="63"/>
        <v>#N/A</v>
      </c>
      <c r="H288" s="1" t="e">
        <f t="shared" si="64"/>
        <v>#N/A</v>
      </c>
      <c r="I288" s="1" t="e">
        <f t="shared" si="65"/>
        <v>#N/A</v>
      </c>
      <c r="J288" s="1" t="e">
        <f t="shared" si="66"/>
        <v>#N/A</v>
      </c>
      <c r="K288" s="1" t="e">
        <f t="shared" si="67"/>
        <v>#N/A</v>
      </c>
      <c r="L288" s="1" t="e">
        <f t="shared" si="68"/>
        <v>#N/A</v>
      </c>
      <c r="M288" s="1" t="e">
        <f t="shared" si="69"/>
        <v>#N/A</v>
      </c>
      <c r="N288" s="1" t="e">
        <f t="shared" si="70"/>
        <v>#N/A</v>
      </c>
      <c r="O288" s="1" t="e">
        <f t="shared" si="72"/>
        <v>#N/A</v>
      </c>
      <c r="P288" t="e">
        <f t="shared" si="71"/>
        <v>#N/A</v>
      </c>
    </row>
    <row r="289" spans="1:16" x14ac:dyDescent="0.3">
      <c r="A289" t="s">
        <v>1359</v>
      </c>
      <c r="B289" t="s">
        <v>218</v>
      </c>
      <c r="C289" s="1"/>
      <c r="D289" s="1"/>
      <c r="E289" s="1" t="e">
        <f t="shared" si="61"/>
        <v>#N/A</v>
      </c>
      <c r="F289" s="1" t="e">
        <f t="shared" si="62"/>
        <v>#N/A</v>
      </c>
      <c r="G289" s="1" t="e">
        <f t="shared" si="63"/>
        <v>#N/A</v>
      </c>
      <c r="H289" s="1" t="e">
        <f t="shared" si="64"/>
        <v>#N/A</v>
      </c>
      <c r="I289" s="1" t="e">
        <f t="shared" si="65"/>
        <v>#N/A</v>
      </c>
      <c r="J289" s="1" t="e">
        <f t="shared" si="66"/>
        <v>#N/A</v>
      </c>
      <c r="K289" s="1" t="e">
        <f t="shared" si="67"/>
        <v>#N/A</v>
      </c>
      <c r="L289" s="1" t="e">
        <f t="shared" si="68"/>
        <v>#N/A</v>
      </c>
      <c r="M289" s="1" t="e">
        <f t="shared" si="69"/>
        <v>#N/A</v>
      </c>
      <c r="N289" s="1" t="e">
        <f t="shared" si="70"/>
        <v>#N/A</v>
      </c>
      <c r="O289" s="1" t="e">
        <f t="shared" si="72"/>
        <v>#N/A</v>
      </c>
      <c r="P289" t="e">
        <f t="shared" si="71"/>
        <v>#N/A</v>
      </c>
    </row>
    <row r="290" spans="1:16" x14ac:dyDescent="0.3">
      <c r="A290" t="s">
        <v>1360</v>
      </c>
      <c r="B290" t="s">
        <v>218</v>
      </c>
      <c r="C290" s="1"/>
      <c r="D290" s="1"/>
      <c r="E290" s="1" t="e">
        <f t="shared" si="61"/>
        <v>#N/A</v>
      </c>
      <c r="F290" s="1" t="e">
        <f t="shared" si="62"/>
        <v>#N/A</v>
      </c>
      <c r="G290" s="1" t="e">
        <f t="shared" si="63"/>
        <v>#N/A</v>
      </c>
      <c r="H290" s="1" t="e">
        <f t="shared" si="64"/>
        <v>#N/A</v>
      </c>
      <c r="I290" s="1" t="e">
        <f t="shared" si="65"/>
        <v>#N/A</v>
      </c>
      <c r="J290" s="1" t="e">
        <f t="shared" si="66"/>
        <v>#N/A</v>
      </c>
      <c r="K290" s="1" t="e">
        <f t="shared" si="67"/>
        <v>#N/A</v>
      </c>
      <c r="L290" s="1" t="e">
        <f t="shared" si="68"/>
        <v>#N/A</v>
      </c>
      <c r="M290" s="1" t="e">
        <f t="shared" si="69"/>
        <v>#N/A</v>
      </c>
      <c r="N290" s="1" t="e">
        <f t="shared" si="70"/>
        <v>#N/A</v>
      </c>
      <c r="O290" s="1" t="e">
        <f t="shared" si="72"/>
        <v>#N/A</v>
      </c>
      <c r="P290" t="e">
        <f t="shared" si="71"/>
        <v>#N/A</v>
      </c>
    </row>
    <row r="291" spans="1:16" x14ac:dyDescent="0.3">
      <c r="A291" t="s">
        <v>1361</v>
      </c>
      <c r="B291" t="s">
        <v>218</v>
      </c>
      <c r="C291" s="1"/>
      <c r="D291" s="1"/>
      <c r="E291" s="1" t="e">
        <f t="shared" si="61"/>
        <v>#N/A</v>
      </c>
      <c r="F291" s="1" t="e">
        <f t="shared" si="62"/>
        <v>#N/A</v>
      </c>
      <c r="G291" s="1" t="e">
        <f t="shared" si="63"/>
        <v>#N/A</v>
      </c>
      <c r="H291" s="1" t="e">
        <f t="shared" si="64"/>
        <v>#N/A</v>
      </c>
      <c r="I291" s="1" t="e">
        <f t="shared" si="65"/>
        <v>#N/A</v>
      </c>
      <c r="J291" s="1" t="e">
        <f t="shared" si="66"/>
        <v>#N/A</v>
      </c>
      <c r="K291" s="1" t="e">
        <f t="shared" si="67"/>
        <v>#N/A</v>
      </c>
      <c r="L291" s="1" t="e">
        <f t="shared" si="68"/>
        <v>#N/A</v>
      </c>
      <c r="M291" s="1" t="e">
        <f t="shared" si="69"/>
        <v>#N/A</v>
      </c>
      <c r="N291" s="1" t="e">
        <f t="shared" si="70"/>
        <v>#N/A</v>
      </c>
      <c r="O291" s="1" t="e">
        <f t="shared" si="72"/>
        <v>#N/A</v>
      </c>
      <c r="P291" t="e">
        <f t="shared" si="71"/>
        <v>#N/A</v>
      </c>
    </row>
    <row r="292" spans="1:16" x14ac:dyDescent="0.3">
      <c r="A292" t="s">
        <v>1362</v>
      </c>
      <c r="B292" t="s">
        <v>218</v>
      </c>
      <c r="C292" s="1"/>
      <c r="D292" s="1"/>
      <c r="E292" s="1" t="e">
        <f t="shared" si="61"/>
        <v>#N/A</v>
      </c>
      <c r="F292" s="1" t="e">
        <f t="shared" si="62"/>
        <v>#N/A</v>
      </c>
      <c r="G292" s="1" t="e">
        <f t="shared" si="63"/>
        <v>#N/A</v>
      </c>
      <c r="H292" s="1" t="e">
        <f t="shared" si="64"/>
        <v>#N/A</v>
      </c>
      <c r="I292" s="1" t="e">
        <f t="shared" si="65"/>
        <v>#N/A</v>
      </c>
      <c r="J292" s="1" t="e">
        <f t="shared" si="66"/>
        <v>#N/A</v>
      </c>
      <c r="K292" s="1" t="e">
        <f t="shared" si="67"/>
        <v>#N/A</v>
      </c>
      <c r="L292" s="1" t="e">
        <f t="shared" si="68"/>
        <v>#N/A</v>
      </c>
      <c r="M292" s="1" t="e">
        <f t="shared" si="69"/>
        <v>#N/A</v>
      </c>
      <c r="N292" s="1" t="e">
        <f t="shared" si="70"/>
        <v>#N/A</v>
      </c>
      <c r="O292" s="1" t="e">
        <f t="shared" si="72"/>
        <v>#N/A</v>
      </c>
      <c r="P292" t="e">
        <f t="shared" si="71"/>
        <v>#N/A</v>
      </c>
    </row>
    <row r="293" spans="1:16" x14ac:dyDescent="0.3">
      <c r="A293" t="s">
        <v>1363</v>
      </c>
      <c r="B293" t="s">
        <v>218</v>
      </c>
      <c r="C293" s="1"/>
      <c r="D293" s="1"/>
      <c r="E293" s="1" t="e">
        <f t="shared" si="61"/>
        <v>#N/A</v>
      </c>
      <c r="F293" s="1" t="e">
        <f t="shared" si="62"/>
        <v>#N/A</v>
      </c>
      <c r="G293" s="1" t="e">
        <f t="shared" si="63"/>
        <v>#N/A</v>
      </c>
      <c r="H293" s="1" t="e">
        <f t="shared" si="64"/>
        <v>#N/A</v>
      </c>
      <c r="I293" s="1" t="e">
        <f t="shared" si="65"/>
        <v>#N/A</v>
      </c>
      <c r="J293" s="1" t="e">
        <f t="shared" si="66"/>
        <v>#N/A</v>
      </c>
      <c r="K293" s="1" t="e">
        <f t="shared" si="67"/>
        <v>#N/A</v>
      </c>
      <c r="L293" s="1" t="e">
        <f t="shared" si="68"/>
        <v>#N/A</v>
      </c>
      <c r="M293" s="1" t="e">
        <f t="shared" si="69"/>
        <v>#N/A</v>
      </c>
      <c r="N293" s="1" t="e">
        <f t="shared" si="70"/>
        <v>#N/A</v>
      </c>
      <c r="O293" s="1" t="e">
        <f t="shared" si="72"/>
        <v>#N/A</v>
      </c>
      <c r="P293" t="e">
        <f t="shared" si="71"/>
        <v>#N/A</v>
      </c>
    </row>
    <row r="294" spans="1:16" x14ac:dyDescent="0.3">
      <c r="A294" t="s">
        <v>1364</v>
      </c>
      <c r="B294" t="s">
        <v>218</v>
      </c>
      <c r="C294" s="1"/>
      <c r="D294" s="1"/>
      <c r="E294" s="1" t="e">
        <f t="shared" si="61"/>
        <v>#N/A</v>
      </c>
      <c r="F294" s="1" t="e">
        <f t="shared" si="62"/>
        <v>#N/A</v>
      </c>
      <c r="G294" s="1" t="e">
        <f t="shared" si="63"/>
        <v>#N/A</v>
      </c>
      <c r="H294" s="1" t="e">
        <f t="shared" si="64"/>
        <v>#N/A</v>
      </c>
      <c r="I294" s="1" t="e">
        <f t="shared" si="65"/>
        <v>#N/A</v>
      </c>
      <c r="J294" s="1" t="e">
        <f t="shared" si="66"/>
        <v>#N/A</v>
      </c>
      <c r="K294" s="1" t="e">
        <f t="shared" si="67"/>
        <v>#N/A</v>
      </c>
      <c r="L294" s="1" t="e">
        <f t="shared" si="68"/>
        <v>#N/A</v>
      </c>
      <c r="M294" s="1" t="e">
        <f t="shared" si="69"/>
        <v>#N/A</v>
      </c>
      <c r="N294" s="1" t="e">
        <f t="shared" si="70"/>
        <v>#N/A</v>
      </c>
      <c r="O294" s="1" t="e">
        <f t="shared" si="72"/>
        <v>#N/A</v>
      </c>
      <c r="P294" t="e">
        <f t="shared" si="71"/>
        <v>#N/A</v>
      </c>
    </row>
    <row r="295" spans="1:16" x14ac:dyDescent="0.3">
      <c r="A295" t="s">
        <v>1365</v>
      </c>
      <c r="B295" t="s">
        <v>218</v>
      </c>
      <c r="C295" s="1"/>
      <c r="D295" s="1"/>
      <c r="E295" s="1" t="e">
        <f t="shared" si="61"/>
        <v>#N/A</v>
      </c>
      <c r="F295" s="1" t="e">
        <f t="shared" si="62"/>
        <v>#N/A</v>
      </c>
      <c r="G295" s="1" t="e">
        <f t="shared" si="63"/>
        <v>#N/A</v>
      </c>
      <c r="H295" s="1" t="e">
        <f t="shared" si="64"/>
        <v>#N/A</v>
      </c>
      <c r="I295" s="1" t="e">
        <f t="shared" si="65"/>
        <v>#N/A</v>
      </c>
      <c r="J295" s="1" t="e">
        <f t="shared" si="66"/>
        <v>#N/A</v>
      </c>
      <c r="K295" s="1" t="e">
        <f t="shared" si="67"/>
        <v>#N/A</v>
      </c>
      <c r="L295" s="1" t="e">
        <f t="shared" si="68"/>
        <v>#N/A</v>
      </c>
      <c r="M295" s="1" t="e">
        <f t="shared" si="69"/>
        <v>#N/A</v>
      </c>
      <c r="N295" s="1" t="e">
        <f t="shared" si="70"/>
        <v>#N/A</v>
      </c>
      <c r="O295" s="1" t="e">
        <f t="shared" si="72"/>
        <v>#N/A</v>
      </c>
      <c r="P295" t="e">
        <f t="shared" si="71"/>
        <v>#N/A</v>
      </c>
    </row>
    <row r="296" spans="1:16" x14ac:dyDescent="0.3">
      <c r="A296" t="s">
        <v>1366</v>
      </c>
      <c r="B296" t="s">
        <v>218</v>
      </c>
      <c r="C296" s="1"/>
      <c r="D296" s="1"/>
      <c r="E296" s="1" t="e">
        <f t="shared" si="61"/>
        <v>#N/A</v>
      </c>
      <c r="F296" s="1" t="e">
        <f t="shared" si="62"/>
        <v>#N/A</v>
      </c>
      <c r="G296" s="1" t="e">
        <f t="shared" si="63"/>
        <v>#N/A</v>
      </c>
      <c r="H296" s="1" t="e">
        <f t="shared" si="64"/>
        <v>#N/A</v>
      </c>
      <c r="I296" s="1" t="e">
        <f t="shared" si="65"/>
        <v>#N/A</v>
      </c>
      <c r="J296" s="1" t="e">
        <f t="shared" si="66"/>
        <v>#N/A</v>
      </c>
      <c r="K296" s="1" t="e">
        <f t="shared" si="67"/>
        <v>#N/A</v>
      </c>
      <c r="L296" s="1" t="e">
        <f t="shared" si="68"/>
        <v>#N/A</v>
      </c>
      <c r="M296" s="1" t="e">
        <f t="shared" si="69"/>
        <v>#N/A</v>
      </c>
      <c r="N296" s="1" t="e">
        <f t="shared" si="70"/>
        <v>#N/A</v>
      </c>
      <c r="O296" s="1" t="e">
        <f t="shared" si="72"/>
        <v>#N/A</v>
      </c>
      <c r="P296" t="e">
        <f t="shared" si="71"/>
        <v>#N/A</v>
      </c>
    </row>
    <row r="297" spans="1:16" x14ac:dyDescent="0.3">
      <c r="A297" t="s">
        <v>1367</v>
      </c>
      <c r="B297" t="s">
        <v>218</v>
      </c>
      <c r="C297" s="1"/>
      <c r="D297" s="1"/>
      <c r="E297" s="1" t="e">
        <f t="shared" si="61"/>
        <v>#N/A</v>
      </c>
      <c r="F297" s="1" t="e">
        <f t="shared" si="62"/>
        <v>#N/A</v>
      </c>
      <c r="G297" s="1" t="e">
        <f t="shared" si="63"/>
        <v>#N/A</v>
      </c>
      <c r="H297" s="1" t="e">
        <f t="shared" si="64"/>
        <v>#N/A</v>
      </c>
      <c r="I297" s="1" t="e">
        <f t="shared" si="65"/>
        <v>#N/A</v>
      </c>
      <c r="J297" s="1" t="e">
        <f t="shared" si="66"/>
        <v>#N/A</v>
      </c>
      <c r="K297" s="1" t="e">
        <f t="shared" si="67"/>
        <v>#N/A</v>
      </c>
      <c r="L297" s="1" t="e">
        <f t="shared" si="68"/>
        <v>#N/A</v>
      </c>
      <c r="M297" s="1" t="e">
        <f t="shared" si="69"/>
        <v>#N/A</v>
      </c>
      <c r="N297" s="1" t="e">
        <f t="shared" si="70"/>
        <v>#N/A</v>
      </c>
      <c r="O297" s="1" t="e">
        <f t="shared" si="72"/>
        <v>#N/A</v>
      </c>
      <c r="P297" t="e">
        <f t="shared" si="71"/>
        <v>#N/A</v>
      </c>
    </row>
    <row r="298" spans="1:16" x14ac:dyDescent="0.3">
      <c r="A298" t="s">
        <v>624</v>
      </c>
      <c r="B298" t="s">
        <v>218</v>
      </c>
      <c r="C298" s="1">
        <v>2419</v>
      </c>
      <c r="D298" s="1" t="s">
        <v>625</v>
      </c>
      <c r="E298" s="1" t="str">
        <f t="shared" si="61"/>
        <v>MDBCBS</v>
      </c>
      <c r="F298" s="1">
        <f t="shared" si="62"/>
        <v>690</v>
      </c>
      <c r="G298" s="1" t="str">
        <f t="shared" si="63"/>
        <v>MARYLAND BLUE SHIELD - CAREFIRST</v>
      </c>
      <c r="H298" s="1" t="str">
        <f t="shared" si="64"/>
        <v>Professional</v>
      </c>
      <c r="I298" s="1">
        <f t="shared" si="65"/>
        <v>0</v>
      </c>
      <c r="J298" s="1" t="str">
        <f t="shared" si="66"/>
        <v>Yes</v>
      </c>
      <c r="K298" s="1" t="str">
        <f t="shared" si="67"/>
        <v>Yes</v>
      </c>
      <c r="L298" s="1" t="str">
        <f t="shared" si="68"/>
        <v>Yes</v>
      </c>
      <c r="M298" s="1" t="str">
        <f t="shared" si="69"/>
        <v>Yes</v>
      </c>
      <c r="N298" s="1" t="str">
        <f t="shared" si="70"/>
        <v>No</v>
      </c>
      <c r="O298" s="1" t="str">
        <f t="shared" si="72"/>
        <v>R</v>
      </c>
      <c r="P298" t="str">
        <f t="shared" si="71"/>
        <v>R</v>
      </c>
    </row>
    <row r="299" spans="1:16" x14ac:dyDescent="0.3">
      <c r="A299" t="s">
        <v>1368</v>
      </c>
      <c r="B299" t="s">
        <v>218</v>
      </c>
      <c r="C299" s="1"/>
      <c r="D299" s="1"/>
      <c r="E299" s="1" t="e">
        <f t="shared" si="61"/>
        <v>#N/A</v>
      </c>
      <c r="F299" s="1" t="e">
        <f t="shared" si="62"/>
        <v>#N/A</v>
      </c>
      <c r="G299" s="1" t="e">
        <f t="shared" si="63"/>
        <v>#N/A</v>
      </c>
      <c r="H299" s="1" t="e">
        <f t="shared" si="64"/>
        <v>#N/A</v>
      </c>
      <c r="I299" s="1" t="e">
        <f t="shared" si="65"/>
        <v>#N/A</v>
      </c>
      <c r="J299" s="1" t="e">
        <f t="shared" si="66"/>
        <v>#N/A</v>
      </c>
      <c r="K299" s="1" t="e">
        <f t="shared" si="67"/>
        <v>#N/A</v>
      </c>
      <c r="L299" s="1" t="e">
        <f t="shared" si="68"/>
        <v>#N/A</v>
      </c>
      <c r="M299" s="1" t="e">
        <f t="shared" si="69"/>
        <v>#N/A</v>
      </c>
      <c r="N299" s="1" t="e">
        <f t="shared" si="70"/>
        <v>#N/A</v>
      </c>
      <c r="O299" s="1" t="e">
        <f t="shared" si="72"/>
        <v>#N/A</v>
      </c>
      <c r="P299" t="e">
        <f t="shared" si="71"/>
        <v>#N/A</v>
      </c>
    </row>
    <row r="300" spans="1:16" x14ac:dyDescent="0.3">
      <c r="A300" t="s">
        <v>1369</v>
      </c>
      <c r="B300" t="s">
        <v>218</v>
      </c>
      <c r="C300" s="1"/>
      <c r="D300" s="1"/>
      <c r="E300" s="1" t="e">
        <f t="shared" si="61"/>
        <v>#N/A</v>
      </c>
      <c r="F300" s="1" t="e">
        <f t="shared" si="62"/>
        <v>#N/A</v>
      </c>
      <c r="G300" s="1" t="e">
        <f t="shared" si="63"/>
        <v>#N/A</v>
      </c>
      <c r="H300" s="1" t="e">
        <f t="shared" si="64"/>
        <v>#N/A</v>
      </c>
      <c r="I300" s="1" t="e">
        <f t="shared" si="65"/>
        <v>#N/A</v>
      </c>
      <c r="J300" s="1" t="e">
        <f t="shared" si="66"/>
        <v>#N/A</v>
      </c>
      <c r="K300" s="1" t="e">
        <f t="shared" si="67"/>
        <v>#N/A</v>
      </c>
      <c r="L300" s="1" t="e">
        <f t="shared" si="68"/>
        <v>#N/A</v>
      </c>
      <c r="M300" s="1" t="e">
        <f t="shared" si="69"/>
        <v>#N/A</v>
      </c>
      <c r="N300" s="1" t="e">
        <f t="shared" si="70"/>
        <v>#N/A</v>
      </c>
      <c r="O300" s="1" t="e">
        <f t="shared" si="72"/>
        <v>#N/A</v>
      </c>
      <c r="P300" t="e">
        <f t="shared" si="71"/>
        <v>#N/A</v>
      </c>
    </row>
    <row r="301" spans="1:16" x14ac:dyDescent="0.3">
      <c r="A301" t="s">
        <v>1370</v>
      </c>
      <c r="B301" t="s">
        <v>218</v>
      </c>
      <c r="C301" s="1"/>
      <c r="D301" s="1"/>
      <c r="E301" s="1" t="e">
        <f t="shared" si="61"/>
        <v>#N/A</v>
      </c>
      <c r="F301" s="1" t="e">
        <f t="shared" si="62"/>
        <v>#N/A</v>
      </c>
      <c r="G301" s="1" t="e">
        <f t="shared" si="63"/>
        <v>#N/A</v>
      </c>
      <c r="H301" s="1" t="e">
        <f t="shared" si="64"/>
        <v>#N/A</v>
      </c>
      <c r="I301" s="1" t="e">
        <f t="shared" si="65"/>
        <v>#N/A</v>
      </c>
      <c r="J301" s="1" t="e">
        <f t="shared" si="66"/>
        <v>#N/A</v>
      </c>
      <c r="K301" s="1" t="e">
        <f t="shared" si="67"/>
        <v>#N/A</v>
      </c>
      <c r="L301" s="1" t="e">
        <f t="shared" si="68"/>
        <v>#N/A</v>
      </c>
      <c r="M301" s="1" t="e">
        <f t="shared" si="69"/>
        <v>#N/A</v>
      </c>
      <c r="N301" s="1" t="e">
        <f t="shared" si="70"/>
        <v>#N/A</v>
      </c>
      <c r="O301" s="1" t="e">
        <f t="shared" si="72"/>
        <v>#N/A</v>
      </c>
      <c r="P301" t="e">
        <f t="shared" si="71"/>
        <v>#N/A</v>
      </c>
    </row>
    <row r="302" spans="1:16" x14ac:dyDescent="0.3">
      <c r="A302" t="s">
        <v>1371</v>
      </c>
      <c r="B302" t="s">
        <v>218</v>
      </c>
      <c r="C302" s="1"/>
      <c r="D302" s="1"/>
      <c r="E302" s="1" t="e">
        <f t="shared" si="61"/>
        <v>#N/A</v>
      </c>
      <c r="F302" s="1" t="e">
        <f t="shared" si="62"/>
        <v>#N/A</v>
      </c>
      <c r="G302" s="1" t="e">
        <f t="shared" si="63"/>
        <v>#N/A</v>
      </c>
      <c r="H302" s="1" t="e">
        <f t="shared" si="64"/>
        <v>#N/A</v>
      </c>
      <c r="I302" s="1" t="e">
        <f t="shared" si="65"/>
        <v>#N/A</v>
      </c>
      <c r="J302" s="1" t="e">
        <f t="shared" si="66"/>
        <v>#N/A</v>
      </c>
      <c r="K302" s="1" t="e">
        <f t="shared" si="67"/>
        <v>#N/A</v>
      </c>
      <c r="L302" s="1" t="e">
        <f t="shared" si="68"/>
        <v>#N/A</v>
      </c>
      <c r="M302" s="1" t="e">
        <f t="shared" si="69"/>
        <v>#N/A</v>
      </c>
      <c r="N302" s="1" t="e">
        <f t="shared" si="70"/>
        <v>#N/A</v>
      </c>
      <c r="O302" s="1" t="e">
        <f t="shared" si="72"/>
        <v>#N/A</v>
      </c>
      <c r="P302" t="e">
        <f t="shared" si="71"/>
        <v>#N/A</v>
      </c>
    </row>
    <row r="303" spans="1:16" x14ac:dyDescent="0.3">
      <c r="A303" t="s">
        <v>1372</v>
      </c>
      <c r="B303" t="s">
        <v>218</v>
      </c>
      <c r="C303" s="1"/>
      <c r="D303" s="1"/>
      <c r="E303" s="1" t="e">
        <f t="shared" si="61"/>
        <v>#N/A</v>
      </c>
      <c r="F303" s="1" t="e">
        <f t="shared" si="62"/>
        <v>#N/A</v>
      </c>
      <c r="G303" s="1" t="e">
        <f t="shared" si="63"/>
        <v>#N/A</v>
      </c>
      <c r="H303" s="1" t="e">
        <f t="shared" si="64"/>
        <v>#N/A</v>
      </c>
      <c r="I303" s="1" t="e">
        <f t="shared" si="65"/>
        <v>#N/A</v>
      </c>
      <c r="J303" s="1" t="e">
        <f t="shared" si="66"/>
        <v>#N/A</v>
      </c>
      <c r="K303" s="1" t="e">
        <f t="shared" si="67"/>
        <v>#N/A</v>
      </c>
      <c r="L303" s="1" t="e">
        <f t="shared" si="68"/>
        <v>#N/A</v>
      </c>
      <c r="M303" s="1" t="e">
        <f t="shared" si="69"/>
        <v>#N/A</v>
      </c>
      <c r="N303" s="1" t="e">
        <f t="shared" si="70"/>
        <v>#N/A</v>
      </c>
      <c r="O303" s="1" t="e">
        <f t="shared" si="72"/>
        <v>#N/A</v>
      </c>
      <c r="P303" t="e">
        <f t="shared" si="71"/>
        <v>#N/A</v>
      </c>
    </row>
    <row r="304" spans="1:16" x14ac:dyDescent="0.3">
      <c r="A304" t="s">
        <v>1373</v>
      </c>
      <c r="B304" t="s">
        <v>218</v>
      </c>
      <c r="C304" s="1"/>
      <c r="D304" s="1"/>
      <c r="E304" s="1" t="e">
        <f t="shared" si="61"/>
        <v>#N/A</v>
      </c>
      <c r="F304" s="1" t="e">
        <f t="shared" si="62"/>
        <v>#N/A</v>
      </c>
      <c r="G304" s="1" t="e">
        <f t="shared" si="63"/>
        <v>#N/A</v>
      </c>
      <c r="H304" s="1" t="e">
        <f t="shared" si="64"/>
        <v>#N/A</v>
      </c>
      <c r="I304" s="1" t="e">
        <f t="shared" si="65"/>
        <v>#N/A</v>
      </c>
      <c r="J304" s="1" t="e">
        <f t="shared" si="66"/>
        <v>#N/A</v>
      </c>
      <c r="K304" s="1" t="e">
        <f t="shared" si="67"/>
        <v>#N/A</v>
      </c>
      <c r="L304" s="1" t="e">
        <f t="shared" si="68"/>
        <v>#N/A</v>
      </c>
      <c r="M304" s="1" t="e">
        <f t="shared" si="69"/>
        <v>#N/A</v>
      </c>
      <c r="N304" s="1" t="e">
        <f t="shared" si="70"/>
        <v>#N/A</v>
      </c>
      <c r="O304" s="1" t="e">
        <f t="shared" si="72"/>
        <v>#N/A</v>
      </c>
      <c r="P304" t="e">
        <f t="shared" si="71"/>
        <v>#N/A</v>
      </c>
    </row>
    <row r="305" spans="1:16" x14ac:dyDescent="0.3">
      <c r="A305" t="s">
        <v>1374</v>
      </c>
      <c r="B305" t="s">
        <v>218</v>
      </c>
      <c r="C305" s="1"/>
      <c r="D305" s="1"/>
      <c r="E305" s="1" t="e">
        <f t="shared" si="61"/>
        <v>#N/A</v>
      </c>
      <c r="F305" s="1" t="e">
        <f t="shared" si="62"/>
        <v>#N/A</v>
      </c>
      <c r="G305" s="1" t="e">
        <f t="shared" si="63"/>
        <v>#N/A</v>
      </c>
      <c r="H305" s="1" t="e">
        <f t="shared" si="64"/>
        <v>#N/A</v>
      </c>
      <c r="I305" s="1" t="e">
        <f t="shared" si="65"/>
        <v>#N/A</v>
      </c>
      <c r="J305" s="1" t="e">
        <f t="shared" si="66"/>
        <v>#N/A</v>
      </c>
      <c r="K305" s="1" t="e">
        <f t="shared" si="67"/>
        <v>#N/A</v>
      </c>
      <c r="L305" s="1" t="e">
        <f t="shared" si="68"/>
        <v>#N/A</v>
      </c>
      <c r="M305" s="1" t="e">
        <f t="shared" si="69"/>
        <v>#N/A</v>
      </c>
      <c r="N305" s="1" t="e">
        <f t="shared" si="70"/>
        <v>#N/A</v>
      </c>
      <c r="O305" s="1" t="e">
        <f t="shared" si="72"/>
        <v>#N/A</v>
      </c>
      <c r="P305" t="e">
        <f t="shared" si="71"/>
        <v>#N/A</v>
      </c>
    </row>
    <row r="306" spans="1:16" x14ac:dyDescent="0.3">
      <c r="A306" t="s">
        <v>1375</v>
      </c>
      <c r="B306" t="s">
        <v>218</v>
      </c>
      <c r="C306" s="1"/>
      <c r="D306" s="1"/>
      <c r="E306" s="1" t="e">
        <f t="shared" si="61"/>
        <v>#N/A</v>
      </c>
      <c r="F306" s="1" t="e">
        <f t="shared" si="62"/>
        <v>#N/A</v>
      </c>
      <c r="G306" s="1" t="e">
        <f t="shared" si="63"/>
        <v>#N/A</v>
      </c>
      <c r="H306" s="1" t="e">
        <f t="shared" si="64"/>
        <v>#N/A</v>
      </c>
      <c r="I306" s="1" t="e">
        <f t="shared" si="65"/>
        <v>#N/A</v>
      </c>
      <c r="J306" s="1" t="e">
        <f t="shared" si="66"/>
        <v>#N/A</v>
      </c>
      <c r="K306" s="1" t="e">
        <f t="shared" si="67"/>
        <v>#N/A</v>
      </c>
      <c r="L306" s="1" t="e">
        <f t="shared" si="68"/>
        <v>#N/A</v>
      </c>
      <c r="M306" s="1" t="e">
        <f t="shared" si="69"/>
        <v>#N/A</v>
      </c>
      <c r="N306" s="1" t="e">
        <f t="shared" si="70"/>
        <v>#N/A</v>
      </c>
      <c r="O306" s="1" t="e">
        <f t="shared" si="72"/>
        <v>#N/A</v>
      </c>
      <c r="P306" t="e">
        <f t="shared" si="71"/>
        <v>#N/A</v>
      </c>
    </row>
    <row r="307" spans="1:16" x14ac:dyDescent="0.3">
      <c r="A307" t="s">
        <v>1376</v>
      </c>
      <c r="B307" t="s">
        <v>218</v>
      </c>
      <c r="C307" s="1"/>
      <c r="D307" s="1"/>
      <c r="E307" s="1" t="e">
        <f t="shared" si="61"/>
        <v>#N/A</v>
      </c>
      <c r="F307" s="1" t="e">
        <f t="shared" si="62"/>
        <v>#N/A</v>
      </c>
      <c r="G307" s="1" t="e">
        <f t="shared" si="63"/>
        <v>#N/A</v>
      </c>
      <c r="H307" s="1" t="e">
        <f t="shared" si="64"/>
        <v>#N/A</v>
      </c>
      <c r="I307" s="1" t="e">
        <f t="shared" si="65"/>
        <v>#N/A</v>
      </c>
      <c r="J307" s="1" t="e">
        <f t="shared" si="66"/>
        <v>#N/A</v>
      </c>
      <c r="K307" s="1" t="e">
        <f t="shared" si="67"/>
        <v>#N/A</v>
      </c>
      <c r="L307" s="1" t="e">
        <f t="shared" si="68"/>
        <v>#N/A</v>
      </c>
      <c r="M307" s="1" t="e">
        <f t="shared" si="69"/>
        <v>#N/A</v>
      </c>
      <c r="N307" s="1" t="e">
        <f t="shared" si="70"/>
        <v>#N/A</v>
      </c>
      <c r="O307" s="1" t="e">
        <f t="shared" si="72"/>
        <v>#N/A</v>
      </c>
      <c r="P307" t="e">
        <f t="shared" si="71"/>
        <v>#N/A</v>
      </c>
    </row>
    <row r="308" spans="1:16" x14ac:dyDescent="0.3">
      <c r="A308" t="s">
        <v>1377</v>
      </c>
      <c r="B308" t="s">
        <v>218</v>
      </c>
      <c r="C308" s="1"/>
      <c r="D308" s="1"/>
      <c r="E308" s="1" t="e">
        <f t="shared" si="61"/>
        <v>#N/A</v>
      </c>
      <c r="F308" s="1" t="e">
        <f t="shared" si="62"/>
        <v>#N/A</v>
      </c>
      <c r="G308" s="1" t="e">
        <f t="shared" si="63"/>
        <v>#N/A</v>
      </c>
      <c r="H308" s="1" t="e">
        <f t="shared" si="64"/>
        <v>#N/A</v>
      </c>
      <c r="I308" s="1" t="e">
        <f t="shared" si="65"/>
        <v>#N/A</v>
      </c>
      <c r="J308" s="1" t="e">
        <f t="shared" si="66"/>
        <v>#N/A</v>
      </c>
      <c r="K308" s="1" t="e">
        <f t="shared" si="67"/>
        <v>#N/A</v>
      </c>
      <c r="L308" s="1" t="e">
        <f t="shared" si="68"/>
        <v>#N/A</v>
      </c>
      <c r="M308" s="1" t="e">
        <f t="shared" si="69"/>
        <v>#N/A</v>
      </c>
      <c r="N308" s="1" t="e">
        <f t="shared" si="70"/>
        <v>#N/A</v>
      </c>
      <c r="O308" s="1" t="e">
        <f t="shared" si="72"/>
        <v>#N/A</v>
      </c>
      <c r="P308" t="e">
        <f t="shared" si="71"/>
        <v>#N/A</v>
      </c>
    </row>
    <row r="309" spans="1:16" x14ac:dyDescent="0.3">
      <c r="A309" t="s">
        <v>667</v>
      </c>
      <c r="B309" t="s">
        <v>218</v>
      </c>
      <c r="C309" s="1">
        <v>4775</v>
      </c>
      <c r="D309" s="1" t="s">
        <v>668</v>
      </c>
      <c r="E309" s="1" t="str">
        <f t="shared" si="61"/>
        <v>MSFC</v>
      </c>
      <c r="F309" s="1" t="str">
        <f t="shared" si="62"/>
        <v>RP063</v>
      </c>
      <c r="G309" s="1" t="str">
        <f t="shared" si="63"/>
        <v>MEDSTAR FAMILY CHOICE MD</v>
      </c>
      <c r="H309" s="1" t="str">
        <f t="shared" si="64"/>
        <v>Professional</v>
      </c>
      <c r="I309" s="1">
        <f t="shared" si="65"/>
        <v>0</v>
      </c>
      <c r="J309" s="1" t="str">
        <f t="shared" si="66"/>
        <v>Yes</v>
      </c>
      <c r="K309" s="1" t="str">
        <f t="shared" si="67"/>
        <v>Yes</v>
      </c>
      <c r="L309" s="1" t="str">
        <f t="shared" si="68"/>
        <v>Yes</v>
      </c>
      <c r="M309" s="1" t="str">
        <f t="shared" si="69"/>
        <v>No</v>
      </c>
      <c r="N309" s="1" t="str">
        <f t="shared" si="70"/>
        <v>No</v>
      </c>
      <c r="O309" s="1" t="str">
        <f t="shared" si="72"/>
        <v>R</v>
      </c>
      <c r="P309" t="str">
        <f t="shared" si="71"/>
        <v>R</v>
      </c>
    </row>
    <row r="310" spans="1:16" x14ac:dyDescent="0.3">
      <c r="A310" t="s">
        <v>1378</v>
      </c>
      <c r="B310" t="s">
        <v>218</v>
      </c>
      <c r="C310" s="1"/>
      <c r="D310" s="1"/>
      <c r="E310" s="1" t="e">
        <f t="shared" si="61"/>
        <v>#N/A</v>
      </c>
      <c r="F310" s="1" t="e">
        <f t="shared" si="62"/>
        <v>#N/A</v>
      </c>
      <c r="G310" s="1" t="e">
        <f t="shared" si="63"/>
        <v>#N/A</v>
      </c>
      <c r="H310" s="1" t="e">
        <f t="shared" si="64"/>
        <v>#N/A</v>
      </c>
      <c r="I310" s="1" t="e">
        <f t="shared" si="65"/>
        <v>#N/A</v>
      </c>
      <c r="J310" s="1" t="e">
        <f t="shared" si="66"/>
        <v>#N/A</v>
      </c>
      <c r="K310" s="1" t="e">
        <f t="shared" si="67"/>
        <v>#N/A</v>
      </c>
      <c r="L310" s="1" t="e">
        <f t="shared" si="68"/>
        <v>#N/A</v>
      </c>
      <c r="M310" s="1" t="e">
        <f t="shared" si="69"/>
        <v>#N/A</v>
      </c>
      <c r="N310" s="1" t="e">
        <f t="shared" si="70"/>
        <v>#N/A</v>
      </c>
      <c r="O310" s="1" t="e">
        <f t="shared" si="72"/>
        <v>#N/A</v>
      </c>
      <c r="P310" t="e">
        <f t="shared" si="71"/>
        <v>#N/A</v>
      </c>
    </row>
    <row r="311" spans="1:16" x14ac:dyDescent="0.3">
      <c r="A311" t="s">
        <v>1379</v>
      </c>
      <c r="B311" t="s">
        <v>218</v>
      </c>
      <c r="C311" s="1"/>
      <c r="D311" s="1"/>
      <c r="E311" s="1" t="e">
        <f t="shared" si="61"/>
        <v>#N/A</v>
      </c>
      <c r="F311" s="1" t="e">
        <f t="shared" si="62"/>
        <v>#N/A</v>
      </c>
      <c r="G311" s="1" t="e">
        <f t="shared" si="63"/>
        <v>#N/A</v>
      </c>
      <c r="H311" s="1" t="e">
        <f t="shared" si="64"/>
        <v>#N/A</v>
      </c>
      <c r="I311" s="1" t="e">
        <f t="shared" si="65"/>
        <v>#N/A</v>
      </c>
      <c r="J311" s="1" t="e">
        <f t="shared" si="66"/>
        <v>#N/A</v>
      </c>
      <c r="K311" s="1" t="e">
        <f t="shared" si="67"/>
        <v>#N/A</v>
      </c>
      <c r="L311" s="1" t="e">
        <f t="shared" si="68"/>
        <v>#N/A</v>
      </c>
      <c r="M311" s="1" t="e">
        <f t="shared" si="69"/>
        <v>#N/A</v>
      </c>
      <c r="N311" s="1" t="e">
        <f t="shared" si="70"/>
        <v>#N/A</v>
      </c>
      <c r="O311" s="1" t="e">
        <f t="shared" si="72"/>
        <v>#N/A</v>
      </c>
      <c r="P311" t="e">
        <f t="shared" si="71"/>
        <v>#N/A</v>
      </c>
    </row>
    <row r="312" spans="1:16" x14ac:dyDescent="0.3">
      <c r="A312" t="s">
        <v>1380</v>
      </c>
      <c r="B312" t="s">
        <v>218</v>
      </c>
      <c r="C312" s="1"/>
      <c r="D312" s="1"/>
      <c r="E312" s="1" t="e">
        <f t="shared" si="61"/>
        <v>#N/A</v>
      </c>
      <c r="F312" s="1" t="e">
        <f t="shared" si="62"/>
        <v>#N/A</v>
      </c>
      <c r="G312" s="1" t="e">
        <f t="shared" si="63"/>
        <v>#N/A</v>
      </c>
      <c r="H312" s="1" t="e">
        <f t="shared" si="64"/>
        <v>#N/A</v>
      </c>
      <c r="I312" s="1" t="e">
        <f t="shared" si="65"/>
        <v>#N/A</v>
      </c>
      <c r="J312" s="1" t="e">
        <f t="shared" si="66"/>
        <v>#N/A</v>
      </c>
      <c r="K312" s="1" t="e">
        <f t="shared" si="67"/>
        <v>#N/A</v>
      </c>
      <c r="L312" s="1" t="e">
        <f t="shared" si="68"/>
        <v>#N/A</v>
      </c>
      <c r="M312" s="1" t="e">
        <f t="shared" si="69"/>
        <v>#N/A</v>
      </c>
      <c r="N312" s="1" t="e">
        <f t="shared" si="70"/>
        <v>#N/A</v>
      </c>
      <c r="O312" s="1" t="e">
        <f t="shared" si="72"/>
        <v>#N/A</v>
      </c>
      <c r="P312" t="e">
        <f t="shared" si="71"/>
        <v>#N/A</v>
      </c>
    </row>
    <row r="313" spans="1:16" x14ac:dyDescent="0.3">
      <c r="A313" t="s">
        <v>1381</v>
      </c>
      <c r="B313" t="s">
        <v>218</v>
      </c>
      <c r="C313" s="1"/>
      <c r="D313" s="1"/>
      <c r="E313" s="1" t="e">
        <f t="shared" si="61"/>
        <v>#N/A</v>
      </c>
      <c r="F313" s="1" t="e">
        <f t="shared" si="62"/>
        <v>#N/A</v>
      </c>
      <c r="G313" s="1" t="e">
        <f t="shared" si="63"/>
        <v>#N/A</v>
      </c>
      <c r="H313" s="1" t="e">
        <f t="shared" si="64"/>
        <v>#N/A</v>
      </c>
      <c r="I313" s="1" t="e">
        <f t="shared" si="65"/>
        <v>#N/A</v>
      </c>
      <c r="J313" s="1" t="e">
        <f t="shared" si="66"/>
        <v>#N/A</v>
      </c>
      <c r="K313" s="1" t="e">
        <f t="shared" si="67"/>
        <v>#N/A</v>
      </c>
      <c r="L313" s="1" t="e">
        <f t="shared" si="68"/>
        <v>#N/A</v>
      </c>
      <c r="M313" s="1" t="e">
        <f t="shared" si="69"/>
        <v>#N/A</v>
      </c>
      <c r="N313" s="1" t="e">
        <f t="shared" si="70"/>
        <v>#N/A</v>
      </c>
      <c r="O313" s="1" t="e">
        <f t="shared" si="72"/>
        <v>#N/A</v>
      </c>
      <c r="P313" t="e">
        <f t="shared" si="71"/>
        <v>#N/A</v>
      </c>
    </row>
    <row r="314" spans="1:16" x14ac:dyDescent="0.3">
      <c r="A314" t="s">
        <v>1382</v>
      </c>
      <c r="B314" t="s">
        <v>218</v>
      </c>
      <c r="C314" s="1"/>
      <c r="D314" s="1"/>
      <c r="E314" s="1" t="e">
        <f t="shared" si="61"/>
        <v>#N/A</v>
      </c>
      <c r="F314" s="1" t="e">
        <f t="shared" si="62"/>
        <v>#N/A</v>
      </c>
      <c r="G314" s="1" t="e">
        <f t="shared" si="63"/>
        <v>#N/A</v>
      </c>
      <c r="H314" s="1" t="e">
        <f t="shared" si="64"/>
        <v>#N/A</v>
      </c>
      <c r="I314" s="1" t="e">
        <f t="shared" si="65"/>
        <v>#N/A</v>
      </c>
      <c r="J314" s="1" t="e">
        <f t="shared" si="66"/>
        <v>#N/A</v>
      </c>
      <c r="K314" s="1" t="e">
        <f t="shared" si="67"/>
        <v>#N/A</v>
      </c>
      <c r="L314" s="1" t="e">
        <f t="shared" si="68"/>
        <v>#N/A</v>
      </c>
      <c r="M314" s="1" t="e">
        <f t="shared" si="69"/>
        <v>#N/A</v>
      </c>
      <c r="N314" s="1" t="e">
        <f t="shared" si="70"/>
        <v>#N/A</v>
      </c>
      <c r="O314" s="1" t="e">
        <f t="shared" si="72"/>
        <v>#N/A</v>
      </c>
      <c r="P314" t="e">
        <f t="shared" si="71"/>
        <v>#N/A</v>
      </c>
    </row>
    <row r="315" spans="1:16" x14ac:dyDescent="0.3">
      <c r="A315" t="s">
        <v>1383</v>
      </c>
      <c r="B315" t="s">
        <v>218</v>
      </c>
      <c r="C315" s="1"/>
      <c r="D315" s="1"/>
      <c r="E315" s="1" t="e">
        <f t="shared" si="61"/>
        <v>#N/A</v>
      </c>
      <c r="F315" s="1" t="e">
        <f t="shared" si="62"/>
        <v>#N/A</v>
      </c>
      <c r="G315" s="1" t="e">
        <f t="shared" si="63"/>
        <v>#N/A</v>
      </c>
      <c r="H315" s="1" t="e">
        <f t="shared" si="64"/>
        <v>#N/A</v>
      </c>
      <c r="I315" s="1" t="e">
        <f t="shared" si="65"/>
        <v>#N/A</v>
      </c>
      <c r="J315" s="1" t="e">
        <f t="shared" si="66"/>
        <v>#N/A</v>
      </c>
      <c r="K315" s="1" t="e">
        <f t="shared" si="67"/>
        <v>#N/A</v>
      </c>
      <c r="L315" s="1" t="e">
        <f t="shared" si="68"/>
        <v>#N/A</v>
      </c>
      <c r="M315" s="1" t="e">
        <f t="shared" si="69"/>
        <v>#N/A</v>
      </c>
      <c r="N315" s="1" t="e">
        <f t="shared" si="70"/>
        <v>#N/A</v>
      </c>
      <c r="O315" s="1" t="e">
        <f t="shared" si="72"/>
        <v>#N/A</v>
      </c>
      <c r="P315" t="e">
        <f t="shared" si="71"/>
        <v>#N/A</v>
      </c>
    </row>
    <row r="316" spans="1:16" x14ac:dyDescent="0.3">
      <c r="A316" t="s">
        <v>1384</v>
      </c>
      <c r="B316" t="s">
        <v>218</v>
      </c>
      <c r="C316" s="1"/>
      <c r="D316" s="1"/>
      <c r="E316" s="1" t="e">
        <f t="shared" si="61"/>
        <v>#N/A</v>
      </c>
      <c r="F316" s="1" t="e">
        <f t="shared" si="62"/>
        <v>#N/A</v>
      </c>
      <c r="G316" s="1" t="e">
        <f t="shared" si="63"/>
        <v>#N/A</v>
      </c>
      <c r="H316" s="1" t="e">
        <f t="shared" si="64"/>
        <v>#N/A</v>
      </c>
      <c r="I316" s="1" t="e">
        <f t="shared" si="65"/>
        <v>#N/A</v>
      </c>
      <c r="J316" s="1" t="e">
        <f t="shared" si="66"/>
        <v>#N/A</v>
      </c>
      <c r="K316" s="1" t="e">
        <f t="shared" si="67"/>
        <v>#N/A</v>
      </c>
      <c r="L316" s="1" t="e">
        <f t="shared" si="68"/>
        <v>#N/A</v>
      </c>
      <c r="M316" s="1" t="e">
        <f t="shared" si="69"/>
        <v>#N/A</v>
      </c>
      <c r="N316" s="1" t="e">
        <f t="shared" si="70"/>
        <v>#N/A</v>
      </c>
      <c r="O316" s="1" t="e">
        <f t="shared" si="72"/>
        <v>#N/A</v>
      </c>
      <c r="P316" t="e">
        <f t="shared" si="71"/>
        <v>#N/A</v>
      </c>
    </row>
    <row r="317" spans="1:16" x14ac:dyDescent="0.3">
      <c r="A317" t="s">
        <v>1385</v>
      </c>
      <c r="B317" t="s">
        <v>218</v>
      </c>
      <c r="C317" s="1"/>
      <c r="D317" s="1"/>
      <c r="E317" s="1" t="e">
        <f t="shared" si="61"/>
        <v>#N/A</v>
      </c>
      <c r="F317" s="1" t="e">
        <f t="shared" si="62"/>
        <v>#N/A</v>
      </c>
      <c r="G317" s="1" t="e">
        <f t="shared" si="63"/>
        <v>#N/A</v>
      </c>
      <c r="H317" s="1" t="e">
        <f t="shared" si="64"/>
        <v>#N/A</v>
      </c>
      <c r="I317" s="1" t="e">
        <f t="shared" si="65"/>
        <v>#N/A</v>
      </c>
      <c r="J317" s="1" t="e">
        <f t="shared" si="66"/>
        <v>#N/A</v>
      </c>
      <c r="K317" s="1" t="e">
        <f t="shared" si="67"/>
        <v>#N/A</v>
      </c>
      <c r="L317" s="1" t="e">
        <f t="shared" si="68"/>
        <v>#N/A</v>
      </c>
      <c r="M317" s="1" t="e">
        <f t="shared" si="69"/>
        <v>#N/A</v>
      </c>
      <c r="N317" s="1" t="e">
        <f t="shared" si="70"/>
        <v>#N/A</v>
      </c>
      <c r="O317" s="1" t="e">
        <f t="shared" si="72"/>
        <v>#N/A</v>
      </c>
      <c r="P317" t="e">
        <f t="shared" si="71"/>
        <v>#N/A</v>
      </c>
    </row>
    <row r="318" spans="1:16" x14ac:dyDescent="0.3">
      <c r="A318" t="s">
        <v>1386</v>
      </c>
      <c r="B318" t="s">
        <v>218</v>
      </c>
      <c r="C318" s="1"/>
      <c r="D318" s="1"/>
      <c r="E318" s="1" t="e">
        <f t="shared" si="61"/>
        <v>#N/A</v>
      </c>
      <c r="F318" s="1" t="e">
        <f t="shared" si="62"/>
        <v>#N/A</v>
      </c>
      <c r="G318" s="1" t="e">
        <f t="shared" si="63"/>
        <v>#N/A</v>
      </c>
      <c r="H318" s="1" t="e">
        <f t="shared" si="64"/>
        <v>#N/A</v>
      </c>
      <c r="I318" s="1" t="e">
        <f t="shared" si="65"/>
        <v>#N/A</v>
      </c>
      <c r="J318" s="1" t="e">
        <f t="shared" si="66"/>
        <v>#N/A</v>
      </c>
      <c r="K318" s="1" t="e">
        <f t="shared" si="67"/>
        <v>#N/A</v>
      </c>
      <c r="L318" s="1" t="e">
        <f t="shared" si="68"/>
        <v>#N/A</v>
      </c>
      <c r="M318" s="1" t="e">
        <f t="shared" si="69"/>
        <v>#N/A</v>
      </c>
      <c r="N318" s="1" t="e">
        <f t="shared" si="70"/>
        <v>#N/A</v>
      </c>
      <c r="O318" s="1" t="e">
        <f t="shared" si="72"/>
        <v>#N/A</v>
      </c>
      <c r="P318" t="e">
        <f t="shared" si="71"/>
        <v>#N/A</v>
      </c>
    </row>
    <row r="319" spans="1:16" x14ac:dyDescent="0.3">
      <c r="A319" t="s">
        <v>1387</v>
      </c>
      <c r="B319" t="s">
        <v>218</v>
      </c>
      <c r="C319" s="1"/>
      <c r="D319" s="1"/>
      <c r="E319" s="1" t="e">
        <f t="shared" si="61"/>
        <v>#N/A</v>
      </c>
      <c r="F319" s="1" t="e">
        <f t="shared" si="62"/>
        <v>#N/A</v>
      </c>
      <c r="G319" s="1" t="e">
        <f t="shared" si="63"/>
        <v>#N/A</v>
      </c>
      <c r="H319" s="1" t="e">
        <f t="shared" si="64"/>
        <v>#N/A</v>
      </c>
      <c r="I319" s="1" t="e">
        <f t="shared" si="65"/>
        <v>#N/A</v>
      </c>
      <c r="J319" s="1" t="e">
        <f t="shared" si="66"/>
        <v>#N/A</v>
      </c>
      <c r="K319" s="1" t="e">
        <f t="shared" si="67"/>
        <v>#N/A</v>
      </c>
      <c r="L319" s="1" t="e">
        <f t="shared" si="68"/>
        <v>#N/A</v>
      </c>
      <c r="M319" s="1" t="e">
        <f t="shared" si="69"/>
        <v>#N/A</v>
      </c>
      <c r="N319" s="1" t="e">
        <f t="shared" si="70"/>
        <v>#N/A</v>
      </c>
      <c r="O319" s="1" t="e">
        <f t="shared" si="72"/>
        <v>#N/A</v>
      </c>
      <c r="P319" t="e">
        <f t="shared" si="71"/>
        <v>#N/A</v>
      </c>
    </row>
    <row r="320" spans="1:16" x14ac:dyDescent="0.3">
      <c r="A320" t="s">
        <v>398</v>
      </c>
      <c r="B320" t="s">
        <v>218</v>
      </c>
      <c r="C320" s="1">
        <v>2459</v>
      </c>
      <c r="D320" s="1" t="s">
        <v>399</v>
      </c>
      <c r="E320" s="1" t="str">
        <f t="shared" si="61"/>
        <v>CMSMED</v>
      </c>
      <c r="F320" s="1">
        <f t="shared" si="62"/>
        <v>12202</v>
      </c>
      <c r="G320" s="1" t="str">
        <f t="shared" si="63"/>
        <v>DISTRICT OF COLUMBIA METROPOLITAN AREA MEDICARE</v>
      </c>
      <c r="H320" s="1" t="str">
        <f t="shared" si="64"/>
        <v>Professional</v>
      </c>
      <c r="I320" s="1" t="str">
        <f t="shared" si="65"/>
        <v>DC</v>
      </c>
      <c r="J320" s="1" t="str">
        <f t="shared" si="66"/>
        <v>Yes</v>
      </c>
      <c r="K320" s="1" t="str">
        <f t="shared" si="67"/>
        <v>Yes</v>
      </c>
      <c r="L320" s="1" t="str">
        <f t="shared" si="68"/>
        <v>Yes</v>
      </c>
      <c r="M320" s="1" t="str">
        <f t="shared" si="69"/>
        <v>Yes</v>
      </c>
      <c r="N320" s="1" t="str">
        <f t="shared" si="70"/>
        <v>Yes</v>
      </c>
      <c r="O320" s="1" t="str">
        <f t="shared" si="72"/>
        <v>C,R,E</v>
      </c>
      <c r="P320" t="str">
        <f t="shared" si="71"/>
        <v>C,R,E</v>
      </c>
    </row>
    <row r="321" spans="1:16" x14ac:dyDescent="0.3">
      <c r="A321" t="s">
        <v>1388</v>
      </c>
      <c r="B321" t="s">
        <v>218</v>
      </c>
      <c r="C321" s="1"/>
      <c r="D321" s="1"/>
      <c r="E321" s="1" t="e">
        <f t="shared" si="61"/>
        <v>#N/A</v>
      </c>
      <c r="F321" s="1" t="e">
        <f t="shared" si="62"/>
        <v>#N/A</v>
      </c>
      <c r="G321" s="1" t="e">
        <f t="shared" si="63"/>
        <v>#N/A</v>
      </c>
      <c r="H321" s="1" t="e">
        <f t="shared" si="64"/>
        <v>#N/A</v>
      </c>
      <c r="I321" s="1" t="e">
        <f t="shared" si="65"/>
        <v>#N/A</v>
      </c>
      <c r="J321" s="1" t="e">
        <f t="shared" si="66"/>
        <v>#N/A</v>
      </c>
      <c r="K321" s="1" t="e">
        <f t="shared" si="67"/>
        <v>#N/A</v>
      </c>
      <c r="L321" s="1" t="e">
        <f t="shared" si="68"/>
        <v>#N/A</v>
      </c>
      <c r="M321" s="1" t="e">
        <f t="shared" si="69"/>
        <v>#N/A</v>
      </c>
      <c r="N321" s="1" t="e">
        <f t="shared" si="70"/>
        <v>#N/A</v>
      </c>
      <c r="O321" s="1" t="e">
        <f t="shared" si="72"/>
        <v>#N/A</v>
      </c>
      <c r="P321" t="e">
        <f t="shared" si="71"/>
        <v>#N/A</v>
      </c>
    </row>
    <row r="322" spans="1:16" x14ac:dyDescent="0.3">
      <c r="A322" t="s">
        <v>396</v>
      </c>
      <c r="B322" t="s">
        <v>218</v>
      </c>
      <c r="C322" s="1">
        <v>4425</v>
      </c>
      <c r="D322" s="1" t="s">
        <v>397</v>
      </c>
      <c r="E322" s="1" t="str">
        <f t="shared" ref="E322:E385" si="73">VLOOKUP(C322,RHTABLE,2,FALSE)</f>
        <v>DCCAID</v>
      </c>
      <c r="F322" s="1">
        <f t="shared" ref="F322:F385" si="74">VLOOKUP(C322,RHTABLE,3,FALSE)</f>
        <v>77033</v>
      </c>
      <c r="G322" s="1" t="str">
        <f t="shared" ref="G322:G385" si="75">VLOOKUP(C322,RHTABLE,4,FALSE)</f>
        <v>DISTRICT OF COLUMBIA MEDICAID</v>
      </c>
      <c r="H322" s="1" t="str">
        <f t="shared" ref="H322:H385" si="76">VLOOKUP(C322,RHTABLE,5,FALSE)</f>
        <v>Professional</v>
      </c>
      <c r="I322" s="1" t="str">
        <f t="shared" ref="I322:I385" si="77">VLOOKUP(C322,RHTABLE,6,FALSE)</f>
        <v>DC</v>
      </c>
      <c r="J322" s="1" t="str">
        <f t="shared" ref="J322:J385" si="78">VLOOKUP(C322,RHTABLE,7,FALSE)</f>
        <v>Yes</v>
      </c>
      <c r="K322" s="1" t="str">
        <f t="shared" ref="K322:K385" si="79">VLOOKUP(C322,RHTABLE,8,FALSE)</f>
        <v>Yes</v>
      </c>
      <c r="L322" s="1" t="str">
        <f t="shared" ref="L322:L385" si="80">VLOOKUP(C322,RHTABLE,9,FALSE)</f>
        <v>Yes</v>
      </c>
      <c r="M322" s="1" t="str">
        <f t="shared" ref="M322:M385" si="81">VLOOKUP(C322,RHTABLE,10,FALSE)</f>
        <v>Yes</v>
      </c>
      <c r="N322" s="1" t="str">
        <f t="shared" ref="N322:N385" si="82">VLOOKUP(C322,RHTABLE,11,FALSE)</f>
        <v>No</v>
      </c>
      <c r="O322" s="1" t="str">
        <f t="shared" si="72"/>
        <v>C,R,CS</v>
      </c>
      <c r="P322" t="str">
        <f t="shared" ref="P322:P385" si="83">VLOOKUP(C322,RHTABLE,12,FALSE)</f>
        <v>C,R,CS</v>
      </c>
    </row>
    <row r="323" spans="1:16" x14ac:dyDescent="0.3">
      <c r="A323" t="s">
        <v>559</v>
      </c>
      <c r="B323" t="s">
        <v>218</v>
      </c>
      <c r="C323" s="1">
        <v>4750</v>
      </c>
      <c r="D323" s="1" t="s">
        <v>560</v>
      </c>
      <c r="E323" s="1" t="str">
        <f t="shared" si="73"/>
        <v>JHUSFP</v>
      </c>
      <c r="F323" s="1">
        <f t="shared" si="74"/>
        <v>52123</v>
      </c>
      <c r="G323" s="1" t="str">
        <f t="shared" si="75"/>
        <v>JOHNS HOPKINS USFHP</v>
      </c>
      <c r="H323" s="1" t="str">
        <f t="shared" si="76"/>
        <v>Professional</v>
      </c>
      <c r="I323" s="1">
        <f t="shared" si="77"/>
        <v>0</v>
      </c>
      <c r="J323" s="1" t="str">
        <f t="shared" si="78"/>
        <v>Yes</v>
      </c>
      <c r="K323" s="1" t="str">
        <f t="shared" si="79"/>
        <v>Yes</v>
      </c>
      <c r="L323" s="1" t="str">
        <f t="shared" si="80"/>
        <v>Yes</v>
      </c>
      <c r="M323" s="1" t="str">
        <f t="shared" si="81"/>
        <v>No</v>
      </c>
      <c r="N323" s="1" t="str">
        <f t="shared" si="82"/>
        <v>No</v>
      </c>
      <c r="O323" s="1" t="str">
        <f t="shared" si="72"/>
        <v>R</v>
      </c>
      <c r="P323" t="str">
        <f t="shared" si="83"/>
        <v>R</v>
      </c>
    </row>
    <row r="324" spans="1:16" x14ac:dyDescent="0.3">
      <c r="A324" t="s">
        <v>217</v>
      </c>
      <c r="B324" t="s">
        <v>218</v>
      </c>
      <c r="C324" s="1">
        <v>6441</v>
      </c>
      <c r="D324" s="1" t="s">
        <v>219</v>
      </c>
      <c r="E324" s="1" t="str">
        <f t="shared" si="73"/>
        <v>AHCDC</v>
      </c>
      <c r="F324" s="1">
        <f t="shared" si="74"/>
        <v>77002</v>
      </c>
      <c r="G324" s="1" t="str">
        <f t="shared" si="75"/>
        <v>AMERIHEALTH CARITAS DISTRICT OF COLUMBIA</v>
      </c>
      <c r="H324" s="1" t="str">
        <f t="shared" si="76"/>
        <v>Professional</v>
      </c>
      <c r="I324" s="1">
        <f t="shared" si="77"/>
        <v>0</v>
      </c>
      <c r="J324" s="1" t="str">
        <f t="shared" si="78"/>
        <v>Yes</v>
      </c>
      <c r="K324" s="1" t="str">
        <f t="shared" si="79"/>
        <v>Yes</v>
      </c>
      <c r="L324" s="1" t="str">
        <f t="shared" si="80"/>
        <v>Yes</v>
      </c>
      <c r="M324" s="1" t="str">
        <f t="shared" si="81"/>
        <v>Yes</v>
      </c>
      <c r="N324" s="1" t="str">
        <f t="shared" si="82"/>
        <v>Yes</v>
      </c>
      <c r="O324" s="1" t="str">
        <f t="shared" si="72"/>
        <v>R</v>
      </c>
      <c r="P324" t="str">
        <f t="shared" si="83"/>
        <v>R</v>
      </c>
    </row>
    <row r="325" spans="1:16" x14ac:dyDescent="0.3">
      <c r="A325" t="s">
        <v>979</v>
      </c>
      <c r="B325" t="s">
        <v>218</v>
      </c>
      <c r="C325" s="1">
        <v>1253</v>
      </c>
      <c r="D325" s="1" t="s">
        <v>769</v>
      </c>
      <c r="E325" s="1" t="str">
        <f t="shared" si="73"/>
        <v>TRICRE</v>
      </c>
      <c r="F325" s="1" t="str">
        <f t="shared" si="74"/>
        <v>TREST</v>
      </c>
      <c r="G325" s="1" t="str">
        <f t="shared" si="75"/>
        <v>TRICARE - EAST REGION</v>
      </c>
      <c r="H325" s="1" t="str">
        <f t="shared" si="76"/>
        <v>Professional</v>
      </c>
      <c r="I325" s="1">
        <f t="shared" si="77"/>
        <v>0</v>
      </c>
      <c r="J325" s="1" t="str">
        <f t="shared" si="78"/>
        <v>Yes</v>
      </c>
      <c r="K325" s="1" t="str">
        <f t="shared" si="79"/>
        <v>Yes</v>
      </c>
      <c r="L325" s="1" t="str">
        <f t="shared" si="80"/>
        <v>Yes</v>
      </c>
      <c r="M325" s="1" t="str">
        <f t="shared" si="81"/>
        <v>No</v>
      </c>
      <c r="N325" s="1" t="str">
        <f t="shared" si="82"/>
        <v>No</v>
      </c>
      <c r="O325" s="1" t="str">
        <f t="shared" si="72"/>
        <v>C,R</v>
      </c>
      <c r="P325" t="str">
        <f t="shared" si="83"/>
        <v>C,R</v>
      </c>
    </row>
    <row r="326" spans="1:16" x14ac:dyDescent="0.3">
      <c r="A326" t="s">
        <v>670</v>
      </c>
      <c r="B326" t="s">
        <v>218</v>
      </c>
      <c r="C326" s="1">
        <v>6251</v>
      </c>
      <c r="D326" s="1" t="s">
        <v>671</v>
      </c>
      <c r="E326" s="1" t="e">
        <f t="shared" si="73"/>
        <v>#N/A</v>
      </c>
      <c r="F326" s="1" t="e">
        <f t="shared" si="74"/>
        <v>#N/A</v>
      </c>
      <c r="G326" s="1" t="e">
        <f t="shared" si="75"/>
        <v>#N/A</v>
      </c>
      <c r="H326" s="1" t="e">
        <f t="shared" si="76"/>
        <v>#N/A</v>
      </c>
      <c r="I326" s="1" t="e">
        <f t="shared" si="77"/>
        <v>#N/A</v>
      </c>
      <c r="J326" s="1" t="e">
        <f t="shared" si="78"/>
        <v>#N/A</v>
      </c>
      <c r="K326" s="1" t="e">
        <f t="shared" si="79"/>
        <v>#N/A</v>
      </c>
      <c r="L326" s="1" t="e">
        <f t="shared" si="80"/>
        <v>#N/A</v>
      </c>
      <c r="M326" s="1" t="e">
        <f t="shared" si="81"/>
        <v>#N/A</v>
      </c>
      <c r="N326" s="1" t="e">
        <f t="shared" si="82"/>
        <v>#N/A</v>
      </c>
      <c r="O326" s="1" t="e">
        <f t="shared" si="72"/>
        <v>#N/A</v>
      </c>
      <c r="P326" t="e">
        <f t="shared" si="83"/>
        <v>#N/A</v>
      </c>
    </row>
    <row r="327" spans="1:16" x14ac:dyDescent="0.3">
      <c r="A327" t="s">
        <v>390</v>
      </c>
      <c r="B327" t="s">
        <v>215</v>
      </c>
      <c r="C327" s="1">
        <v>2456</v>
      </c>
      <c r="D327" s="1" t="s">
        <v>391</v>
      </c>
      <c r="E327" s="1" t="str">
        <f t="shared" si="73"/>
        <v>CMSMED</v>
      </c>
      <c r="F327" s="1">
        <f t="shared" si="74"/>
        <v>12102</v>
      </c>
      <c r="G327" s="1" t="str">
        <f t="shared" si="75"/>
        <v>DELAWARE MEDICARE</v>
      </c>
      <c r="H327" s="1" t="str">
        <f t="shared" si="76"/>
        <v>Professional</v>
      </c>
      <c r="I327" s="1" t="str">
        <f t="shared" si="77"/>
        <v>DE</v>
      </c>
      <c r="J327" s="1" t="str">
        <f t="shared" si="78"/>
        <v>Yes</v>
      </c>
      <c r="K327" s="1" t="str">
        <f t="shared" si="79"/>
        <v>Yes</v>
      </c>
      <c r="L327" s="1" t="str">
        <f t="shared" si="80"/>
        <v>Yes</v>
      </c>
      <c r="M327" s="1" t="str">
        <f t="shared" si="81"/>
        <v>Yes</v>
      </c>
      <c r="N327" s="1" t="str">
        <f t="shared" si="82"/>
        <v>Yes</v>
      </c>
      <c r="O327" s="1" t="str">
        <f t="shared" si="72"/>
        <v>C,R,E</v>
      </c>
      <c r="P327" t="str">
        <f t="shared" si="83"/>
        <v>C,R,E</v>
      </c>
    </row>
    <row r="328" spans="1:16" x14ac:dyDescent="0.3">
      <c r="A328" t="s">
        <v>325</v>
      </c>
      <c r="B328" t="s">
        <v>215</v>
      </c>
      <c r="C328" s="1">
        <v>4742</v>
      </c>
      <c r="D328" s="1" t="s">
        <v>326</v>
      </c>
      <c r="E328" s="1" t="str">
        <f t="shared" si="73"/>
        <v>HSPRNG</v>
      </c>
      <c r="F328" s="1">
        <f t="shared" si="74"/>
        <v>52192</v>
      </c>
      <c r="G328" s="1" t="str">
        <f t="shared" si="75"/>
        <v>CIGNA HEALTHSPRING</v>
      </c>
      <c r="H328" s="1" t="str">
        <f t="shared" si="76"/>
        <v>Professional</v>
      </c>
      <c r="I328" s="1" t="str">
        <f t="shared" si="77"/>
        <v>TX</v>
      </c>
      <c r="J328" s="1" t="str">
        <f t="shared" si="78"/>
        <v>Yes</v>
      </c>
      <c r="K328" s="1" t="str">
        <f t="shared" si="79"/>
        <v>Yes</v>
      </c>
      <c r="L328" s="1" t="str">
        <f t="shared" si="80"/>
        <v>Yes</v>
      </c>
      <c r="M328" s="1" t="str">
        <f t="shared" si="81"/>
        <v>Yes</v>
      </c>
      <c r="N328" s="1" t="str">
        <f t="shared" si="82"/>
        <v>No</v>
      </c>
      <c r="O328" s="1" t="str">
        <f t="shared" si="72"/>
        <v>R</v>
      </c>
      <c r="P328" t="str">
        <f t="shared" si="83"/>
        <v>R</v>
      </c>
    </row>
    <row r="329" spans="1:16" x14ac:dyDescent="0.3">
      <c r="A329" t="s">
        <v>1389</v>
      </c>
      <c r="B329" t="s">
        <v>215</v>
      </c>
      <c r="C329" s="1"/>
      <c r="D329" s="1"/>
      <c r="E329" s="1" t="e">
        <f t="shared" si="73"/>
        <v>#N/A</v>
      </c>
      <c r="F329" s="1" t="e">
        <f t="shared" si="74"/>
        <v>#N/A</v>
      </c>
      <c r="G329" s="1" t="e">
        <f t="shared" si="75"/>
        <v>#N/A</v>
      </c>
      <c r="H329" s="1" t="e">
        <f t="shared" si="76"/>
        <v>#N/A</v>
      </c>
      <c r="I329" s="1" t="e">
        <f t="shared" si="77"/>
        <v>#N/A</v>
      </c>
      <c r="J329" s="1" t="e">
        <f t="shared" si="78"/>
        <v>#N/A</v>
      </c>
      <c r="K329" s="1" t="e">
        <f t="shared" si="79"/>
        <v>#N/A</v>
      </c>
      <c r="L329" s="1" t="e">
        <f t="shared" si="80"/>
        <v>#N/A</v>
      </c>
      <c r="M329" s="1" t="e">
        <f t="shared" si="81"/>
        <v>#N/A</v>
      </c>
      <c r="N329" s="1" t="e">
        <f t="shared" si="82"/>
        <v>#N/A</v>
      </c>
      <c r="O329" s="1" t="e">
        <f t="shared" si="72"/>
        <v>#N/A</v>
      </c>
      <c r="P329" t="e">
        <f t="shared" si="83"/>
        <v>#N/A</v>
      </c>
    </row>
    <row r="330" spans="1:16" x14ac:dyDescent="0.3">
      <c r="A330" t="s">
        <v>1390</v>
      </c>
      <c r="B330" t="s">
        <v>215</v>
      </c>
      <c r="C330" s="1"/>
      <c r="D330" s="1"/>
      <c r="E330" s="1" t="e">
        <f t="shared" si="73"/>
        <v>#N/A</v>
      </c>
      <c r="F330" s="1" t="e">
        <f t="shared" si="74"/>
        <v>#N/A</v>
      </c>
      <c r="G330" s="1" t="e">
        <f t="shared" si="75"/>
        <v>#N/A</v>
      </c>
      <c r="H330" s="1" t="e">
        <f t="shared" si="76"/>
        <v>#N/A</v>
      </c>
      <c r="I330" s="1" t="e">
        <f t="shared" si="77"/>
        <v>#N/A</v>
      </c>
      <c r="J330" s="1" t="e">
        <f t="shared" si="78"/>
        <v>#N/A</v>
      </c>
      <c r="K330" s="1" t="e">
        <f t="shared" si="79"/>
        <v>#N/A</v>
      </c>
      <c r="L330" s="1" t="e">
        <f t="shared" si="80"/>
        <v>#N/A</v>
      </c>
      <c r="M330" s="1" t="e">
        <f t="shared" si="81"/>
        <v>#N/A</v>
      </c>
      <c r="N330" s="1" t="e">
        <f t="shared" si="82"/>
        <v>#N/A</v>
      </c>
      <c r="O330" s="1" t="e">
        <f t="shared" si="72"/>
        <v>#N/A</v>
      </c>
      <c r="P330" t="e">
        <f t="shared" si="83"/>
        <v>#N/A</v>
      </c>
    </row>
    <row r="331" spans="1:16" x14ac:dyDescent="0.3">
      <c r="A331" t="s">
        <v>1391</v>
      </c>
      <c r="B331" t="s">
        <v>215</v>
      </c>
      <c r="C331" s="1"/>
      <c r="D331" s="1"/>
      <c r="E331" s="1" t="e">
        <f t="shared" si="73"/>
        <v>#N/A</v>
      </c>
      <c r="F331" s="1" t="e">
        <f t="shared" si="74"/>
        <v>#N/A</v>
      </c>
      <c r="G331" s="1" t="e">
        <f t="shared" si="75"/>
        <v>#N/A</v>
      </c>
      <c r="H331" s="1" t="e">
        <f t="shared" si="76"/>
        <v>#N/A</v>
      </c>
      <c r="I331" s="1" t="e">
        <f t="shared" si="77"/>
        <v>#N/A</v>
      </c>
      <c r="J331" s="1" t="e">
        <f t="shared" si="78"/>
        <v>#N/A</v>
      </c>
      <c r="K331" s="1" t="e">
        <f t="shared" si="79"/>
        <v>#N/A</v>
      </c>
      <c r="L331" s="1" t="e">
        <f t="shared" si="80"/>
        <v>#N/A</v>
      </c>
      <c r="M331" s="1" t="e">
        <f t="shared" si="81"/>
        <v>#N/A</v>
      </c>
      <c r="N331" s="1" t="e">
        <f t="shared" si="82"/>
        <v>#N/A</v>
      </c>
      <c r="O331" s="1" t="e">
        <f t="shared" si="72"/>
        <v>#N/A</v>
      </c>
      <c r="P331" t="e">
        <f t="shared" si="83"/>
        <v>#N/A</v>
      </c>
    </row>
    <row r="332" spans="1:16" x14ac:dyDescent="0.3">
      <c r="A332" t="s">
        <v>1392</v>
      </c>
      <c r="B332" t="s">
        <v>215</v>
      </c>
      <c r="C332" s="1"/>
      <c r="D332" s="1"/>
      <c r="E332" s="1" t="e">
        <f t="shared" si="73"/>
        <v>#N/A</v>
      </c>
      <c r="F332" s="1" t="e">
        <f t="shared" si="74"/>
        <v>#N/A</v>
      </c>
      <c r="G332" s="1" t="e">
        <f t="shared" si="75"/>
        <v>#N/A</v>
      </c>
      <c r="H332" s="1" t="e">
        <f t="shared" si="76"/>
        <v>#N/A</v>
      </c>
      <c r="I332" s="1" t="e">
        <f t="shared" si="77"/>
        <v>#N/A</v>
      </c>
      <c r="J332" s="1" t="e">
        <f t="shared" si="78"/>
        <v>#N/A</v>
      </c>
      <c r="K332" s="1" t="e">
        <f t="shared" si="79"/>
        <v>#N/A</v>
      </c>
      <c r="L332" s="1" t="e">
        <f t="shared" si="80"/>
        <v>#N/A</v>
      </c>
      <c r="M332" s="1" t="e">
        <f t="shared" si="81"/>
        <v>#N/A</v>
      </c>
      <c r="N332" s="1" t="e">
        <f t="shared" si="82"/>
        <v>#N/A</v>
      </c>
      <c r="O332" s="1" t="e">
        <f t="shared" si="72"/>
        <v>#N/A</v>
      </c>
      <c r="P332" t="e">
        <f t="shared" si="83"/>
        <v>#N/A</v>
      </c>
    </row>
    <row r="333" spans="1:16" x14ac:dyDescent="0.3">
      <c r="A333" t="s">
        <v>1393</v>
      </c>
      <c r="B333" t="s">
        <v>215</v>
      </c>
      <c r="C333" s="1"/>
      <c r="D333" s="1"/>
      <c r="E333" s="1" t="e">
        <f t="shared" si="73"/>
        <v>#N/A</v>
      </c>
      <c r="F333" s="1" t="e">
        <f t="shared" si="74"/>
        <v>#N/A</v>
      </c>
      <c r="G333" s="1" t="e">
        <f t="shared" si="75"/>
        <v>#N/A</v>
      </c>
      <c r="H333" s="1" t="e">
        <f t="shared" si="76"/>
        <v>#N/A</v>
      </c>
      <c r="I333" s="1" t="e">
        <f t="shared" si="77"/>
        <v>#N/A</v>
      </c>
      <c r="J333" s="1" t="e">
        <f t="shared" si="78"/>
        <v>#N/A</v>
      </c>
      <c r="K333" s="1" t="e">
        <f t="shared" si="79"/>
        <v>#N/A</v>
      </c>
      <c r="L333" s="1" t="e">
        <f t="shared" si="80"/>
        <v>#N/A</v>
      </c>
      <c r="M333" s="1" t="e">
        <f t="shared" si="81"/>
        <v>#N/A</v>
      </c>
      <c r="N333" s="1" t="e">
        <f t="shared" si="82"/>
        <v>#N/A</v>
      </c>
      <c r="O333" s="1" t="e">
        <f t="shared" si="72"/>
        <v>#N/A</v>
      </c>
      <c r="P333" t="e">
        <f t="shared" si="83"/>
        <v>#N/A</v>
      </c>
    </row>
    <row r="334" spans="1:16" x14ac:dyDescent="0.3">
      <c r="A334" t="s">
        <v>1394</v>
      </c>
      <c r="B334" t="s">
        <v>215</v>
      </c>
      <c r="C334" s="1"/>
      <c r="D334" s="1"/>
      <c r="E334" s="1" t="e">
        <f t="shared" si="73"/>
        <v>#N/A</v>
      </c>
      <c r="F334" s="1" t="e">
        <f t="shared" si="74"/>
        <v>#N/A</v>
      </c>
      <c r="G334" s="1" t="e">
        <f t="shared" si="75"/>
        <v>#N/A</v>
      </c>
      <c r="H334" s="1" t="e">
        <f t="shared" si="76"/>
        <v>#N/A</v>
      </c>
      <c r="I334" s="1" t="e">
        <f t="shared" si="77"/>
        <v>#N/A</v>
      </c>
      <c r="J334" s="1" t="e">
        <f t="shared" si="78"/>
        <v>#N/A</v>
      </c>
      <c r="K334" s="1" t="e">
        <f t="shared" si="79"/>
        <v>#N/A</v>
      </c>
      <c r="L334" s="1" t="e">
        <f t="shared" si="80"/>
        <v>#N/A</v>
      </c>
      <c r="M334" s="1" t="e">
        <f t="shared" si="81"/>
        <v>#N/A</v>
      </c>
      <c r="N334" s="1" t="e">
        <f t="shared" si="82"/>
        <v>#N/A</v>
      </c>
      <c r="O334" s="1" t="e">
        <f t="shared" si="72"/>
        <v>#N/A</v>
      </c>
      <c r="P334" t="e">
        <f t="shared" si="83"/>
        <v>#N/A</v>
      </c>
    </row>
    <row r="335" spans="1:16" x14ac:dyDescent="0.3">
      <c r="A335" t="s">
        <v>1395</v>
      </c>
      <c r="B335" t="s">
        <v>215</v>
      </c>
      <c r="C335" s="1"/>
      <c r="D335" s="1"/>
      <c r="E335" s="1" t="e">
        <f t="shared" si="73"/>
        <v>#N/A</v>
      </c>
      <c r="F335" s="1" t="e">
        <f t="shared" si="74"/>
        <v>#N/A</v>
      </c>
      <c r="G335" s="1" t="e">
        <f t="shared" si="75"/>
        <v>#N/A</v>
      </c>
      <c r="H335" s="1" t="e">
        <f t="shared" si="76"/>
        <v>#N/A</v>
      </c>
      <c r="I335" s="1" t="e">
        <f t="shared" si="77"/>
        <v>#N/A</v>
      </c>
      <c r="J335" s="1" t="e">
        <f t="shared" si="78"/>
        <v>#N/A</v>
      </c>
      <c r="K335" s="1" t="e">
        <f t="shared" si="79"/>
        <v>#N/A</v>
      </c>
      <c r="L335" s="1" t="e">
        <f t="shared" si="80"/>
        <v>#N/A</v>
      </c>
      <c r="M335" s="1" t="e">
        <f t="shared" si="81"/>
        <v>#N/A</v>
      </c>
      <c r="N335" s="1" t="e">
        <f t="shared" si="82"/>
        <v>#N/A</v>
      </c>
      <c r="O335" s="1" t="e">
        <f t="shared" ref="O335:O398" si="84">VLOOKUP(C335,RHTABLE,12,FALSE)</f>
        <v>#N/A</v>
      </c>
      <c r="P335" t="e">
        <f t="shared" si="83"/>
        <v>#N/A</v>
      </c>
    </row>
    <row r="336" spans="1:16" x14ac:dyDescent="0.3">
      <c r="A336" t="s">
        <v>1396</v>
      </c>
      <c r="B336" t="s">
        <v>215</v>
      </c>
      <c r="C336" s="1"/>
      <c r="D336" s="1"/>
      <c r="E336" s="1" t="e">
        <f t="shared" si="73"/>
        <v>#N/A</v>
      </c>
      <c r="F336" s="1" t="e">
        <f t="shared" si="74"/>
        <v>#N/A</v>
      </c>
      <c r="G336" s="1" t="e">
        <f t="shared" si="75"/>
        <v>#N/A</v>
      </c>
      <c r="H336" s="1" t="e">
        <f t="shared" si="76"/>
        <v>#N/A</v>
      </c>
      <c r="I336" s="1" t="e">
        <f t="shared" si="77"/>
        <v>#N/A</v>
      </c>
      <c r="J336" s="1" t="e">
        <f t="shared" si="78"/>
        <v>#N/A</v>
      </c>
      <c r="K336" s="1" t="e">
        <f t="shared" si="79"/>
        <v>#N/A</v>
      </c>
      <c r="L336" s="1" t="e">
        <f t="shared" si="80"/>
        <v>#N/A</v>
      </c>
      <c r="M336" s="1" t="e">
        <f t="shared" si="81"/>
        <v>#N/A</v>
      </c>
      <c r="N336" s="1" t="e">
        <f t="shared" si="82"/>
        <v>#N/A</v>
      </c>
      <c r="O336" s="1" t="e">
        <f t="shared" si="84"/>
        <v>#N/A</v>
      </c>
      <c r="P336" t="e">
        <f t="shared" si="83"/>
        <v>#N/A</v>
      </c>
    </row>
    <row r="337" spans="1:16" x14ac:dyDescent="0.3">
      <c r="A337" t="s">
        <v>1397</v>
      </c>
      <c r="B337" t="s">
        <v>215</v>
      </c>
      <c r="C337" s="1"/>
      <c r="D337" s="1"/>
      <c r="E337" s="1" t="e">
        <f t="shared" si="73"/>
        <v>#N/A</v>
      </c>
      <c r="F337" s="1" t="e">
        <f t="shared" si="74"/>
        <v>#N/A</v>
      </c>
      <c r="G337" s="1" t="e">
        <f t="shared" si="75"/>
        <v>#N/A</v>
      </c>
      <c r="H337" s="1" t="e">
        <f t="shared" si="76"/>
        <v>#N/A</v>
      </c>
      <c r="I337" s="1" t="e">
        <f t="shared" si="77"/>
        <v>#N/A</v>
      </c>
      <c r="J337" s="1" t="e">
        <f t="shared" si="78"/>
        <v>#N/A</v>
      </c>
      <c r="K337" s="1" t="e">
        <f t="shared" si="79"/>
        <v>#N/A</v>
      </c>
      <c r="L337" s="1" t="e">
        <f t="shared" si="80"/>
        <v>#N/A</v>
      </c>
      <c r="M337" s="1" t="e">
        <f t="shared" si="81"/>
        <v>#N/A</v>
      </c>
      <c r="N337" s="1" t="e">
        <f t="shared" si="82"/>
        <v>#N/A</v>
      </c>
      <c r="O337" s="1" t="e">
        <f t="shared" si="84"/>
        <v>#N/A</v>
      </c>
      <c r="P337" t="e">
        <f t="shared" si="83"/>
        <v>#N/A</v>
      </c>
    </row>
    <row r="338" spans="1:16" x14ac:dyDescent="0.3">
      <c r="A338" t="s">
        <v>506</v>
      </c>
      <c r="B338" t="s">
        <v>215</v>
      </c>
      <c r="C338" s="1">
        <v>7456</v>
      </c>
      <c r="D338" s="1" t="s">
        <v>507</v>
      </c>
      <c r="E338" s="1" t="str">
        <f t="shared" si="73"/>
        <v>DEBCBS</v>
      </c>
      <c r="F338" s="1">
        <f t="shared" si="74"/>
        <v>570</v>
      </c>
      <c r="G338" s="1" t="str">
        <f t="shared" si="75"/>
        <v>DELAWARE BLUE SHIELD - HIGHMARK</v>
      </c>
      <c r="H338" s="1" t="str">
        <f t="shared" si="76"/>
        <v>Professional</v>
      </c>
      <c r="I338" s="1" t="str">
        <f t="shared" si="77"/>
        <v>DE</v>
      </c>
      <c r="J338" s="1" t="str">
        <f t="shared" si="78"/>
        <v>Yes</v>
      </c>
      <c r="K338" s="1" t="str">
        <f t="shared" si="79"/>
        <v>Yes</v>
      </c>
      <c r="L338" s="1" t="str">
        <f t="shared" si="80"/>
        <v>Yes</v>
      </c>
      <c r="M338" s="1" t="str">
        <f t="shared" si="81"/>
        <v>Yes</v>
      </c>
      <c r="N338" s="1" t="str">
        <f t="shared" si="82"/>
        <v>No</v>
      </c>
      <c r="O338" s="1" t="str">
        <f t="shared" si="84"/>
        <v>C,R,E</v>
      </c>
      <c r="P338" t="str">
        <f t="shared" si="83"/>
        <v>C,R,E</v>
      </c>
    </row>
    <row r="339" spans="1:16" x14ac:dyDescent="0.3">
      <c r="A339" t="s">
        <v>1398</v>
      </c>
      <c r="B339" t="s">
        <v>215</v>
      </c>
      <c r="C339" s="1"/>
      <c r="D339" s="1"/>
      <c r="E339" s="1" t="e">
        <f t="shared" si="73"/>
        <v>#N/A</v>
      </c>
      <c r="F339" s="1" t="e">
        <f t="shared" si="74"/>
        <v>#N/A</v>
      </c>
      <c r="G339" s="1" t="e">
        <f t="shared" si="75"/>
        <v>#N/A</v>
      </c>
      <c r="H339" s="1" t="e">
        <f t="shared" si="76"/>
        <v>#N/A</v>
      </c>
      <c r="I339" s="1" t="e">
        <f t="shared" si="77"/>
        <v>#N/A</v>
      </c>
      <c r="J339" s="1" t="e">
        <f t="shared" si="78"/>
        <v>#N/A</v>
      </c>
      <c r="K339" s="1" t="e">
        <f t="shared" si="79"/>
        <v>#N/A</v>
      </c>
      <c r="L339" s="1" t="e">
        <f t="shared" si="80"/>
        <v>#N/A</v>
      </c>
      <c r="M339" s="1" t="e">
        <f t="shared" si="81"/>
        <v>#N/A</v>
      </c>
      <c r="N339" s="1" t="e">
        <f t="shared" si="82"/>
        <v>#N/A</v>
      </c>
      <c r="O339" s="1" t="e">
        <f t="shared" si="84"/>
        <v>#N/A</v>
      </c>
      <c r="P339" t="e">
        <f t="shared" si="83"/>
        <v>#N/A</v>
      </c>
    </row>
    <row r="340" spans="1:16" x14ac:dyDescent="0.3">
      <c r="A340" t="s">
        <v>1399</v>
      </c>
      <c r="B340" t="s">
        <v>215</v>
      </c>
      <c r="C340" s="1"/>
      <c r="D340" s="1"/>
      <c r="E340" s="1" t="e">
        <f t="shared" si="73"/>
        <v>#N/A</v>
      </c>
      <c r="F340" s="1" t="e">
        <f t="shared" si="74"/>
        <v>#N/A</v>
      </c>
      <c r="G340" s="1" t="e">
        <f t="shared" si="75"/>
        <v>#N/A</v>
      </c>
      <c r="H340" s="1" t="e">
        <f t="shared" si="76"/>
        <v>#N/A</v>
      </c>
      <c r="I340" s="1" t="e">
        <f t="shared" si="77"/>
        <v>#N/A</v>
      </c>
      <c r="J340" s="1" t="e">
        <f t="shared" si="78"/>
        <v>#N/A</v>
      </c>
      <c r="K340" s="1" t="e">
        <f t="shared" si="79"/>
        <v>#N/A</v>
      </c>
      <c r="L340" s="1" t="e">
        <f t="shared" si="80"/>
        <v>#N/A</v>
      </c>
      <c r="M340" s="1" t="e">
        <f t="shared" si="81"/>
        <v>#N/A</v>
      </c>
      <c r="N340" s="1" t="e">
        <f t="shared" si="82"/>
        <v>#N/A</v>
      </c>
      <c r="O340" s="1" t="e">
        <f t="shared" si="84"/>
        <v>#N/A</v>
      </c>
      <c r="P340" t="e">
        <f t="shared" si="83"/>
        <v>#N/A</v>
      </c>
    </row>
    <row r="341" spans="1:16" x14ac:dyDescent="0.3">
      <c r="A341" t="s">
        <v>1400</v>
      </c>
      <c r="B341" t="s">
        <v>215</v>
      </c>
      <c r="C341" s="1"/>
      <c r="D341" s="1"/>
      <c r="E341" s="1" t="e">
        <f t="shared" si="73"/>
        <v>#N/A</v>
      </c>
      <c r="F341" s="1" t="e">
        <f t="shared" si="74"/>
        <v>#N/A</v>
      </c>
      <c r="G341" s="1" t="e">
        <f t="shared" si="75"/>
        <v>#N/A</v>
      </c>
      <c r="H341" s="1" t="e">
        <f t="shared" si="76"/>
        <v>#N/A</v>
      </c>
      <c r="I341" s="1" t="e">
        <f t="shared" si="77"/>
        <v>#N/A</v>
      </c>
      <c r="J341" s="1" t="e">
        <f t="shared" si="78"/>
        <v>#N/A</v>
      </c>
      <c r="K341" s="1" t="e">
        <f t="shared" si="79"/>
        <v>#N/A</v>
      </c>
      <c r="L341" s="1" t="e">
        <f t="shared" si="80"/>
        <v>#N/A</v>
      </c>
      <c r="M341" s="1" t="e">
        <f t="shared" si="81"/>
        <v>#N/A</v>
      </c>
      <c r="N341" s="1" t="e">
        <f t="shared" si="82"/>
        <v>#N/A</v>
      </c>
      <c r="O341" s="1" t="e">
        <f t="shared" si="84"/>
        <v>#N/A</v>
      </c>
      <c r="P341" t="e">
        <f t="shared" si="83"/>
        <v>#N/A</v>
      </c>
    </row>
    <row r="342" spans="1:16" x14ac:dyDescent="0.3">
      <c r="A342" t="s">
        <v>1401</v>
      </c>
      <c r="B342" t="s">
        <v>215</v>
      </c>
      <c r="C342" s="1"/>
      <c r="D342" s="1"/>
      <c r="E342" s="1" t="e">
        <f t="shared" si="73"/>
        <v>#N/A</v>
      </c>
      <c r="F342" s="1" t="e">
        <f t="shared" si="74"/>
        <v>#N/A</v>
      </c>
      <c r="G342" s="1" t="e">
        <f t="shared" si="75"/>
        <v>#N/A</v>
      </c>
      <c r="H342" s="1" t="e">
        <f t="shared" si="76"/>
        <v>#N/A</v>
      </c>
      <c r="I342" s="1" t="e">
        <f t="shared" si="77"/>
        <v>#N/A</v>
      </c>
      <c r="J342" s="1" t="e">
        <f t="shared" si="78"/>
        <v>#N/A</v>
      </c>
      <c r="K342" s="1" t="e">
        <f t="shared" si="79"/>
        <v>#N/A</v>
      </c>
      <c r="L342" s="1" t="e">
        <f t="shared" si="80"/>
        <v>#N/A</v>
      </c>
      <c r="M342" s="1" t="e">
        <f t="shared" si="81"/>
        <v>#N/A</v>
      </c>
      <c r="N342" s="1" t="e">
        <f t="shared" si="82"/>
        <v>#N/A</v>
      </c>
      <c r="O342" s="1" t="e">
        <f t="shared" si="84"/>
        <v>#N/A</v>
      </c>
      <c r="P342" t="e">
        <f t="shared" si="83"/>
        <v>#N/A</v>
      </c>
    </row>
    <row r="343" spans="1:16" x14ac:dyDescent="0.3">
      <c r="A343" t="s">
        <v>1402</v>
      </c>
      <c r="B343" t="s">
        <v>215</v>
      </c>
      <c r="C343" s="1"/>
      <c r="D343" s="1"/>
      <c r="E343" s="1" t="e">
        <f t="shared" si="73"/>
        <v>#N/A</v>
      </c>
      <c r="F343" s="1" t="e">
        <f t="shared" si="74"/>
        <v>#N/A</v>
      </c>
      <c r="G343" s="1" t="e">
        <f t="shared" si="75"/>
        <v>#N/A</v>
      </c>
      <c r="H343" s="1" t="e">
        <f t="shared" si="76"/>
        <v>#N/A</v>
      </c>
      <c r="I343" s="1" t="e">
        <f t="shared" si="77"/>
        <v>#N/A</v>
      </c>
      <c r="J343" s="1" t="e">
        <f t="shared" si="78"/>
        <v>#N/A</v>
      </c>
      <c r="K343" s="1" t="e">
        <f t="shared" si="79"/>
        <v>#N/A</v>
      </c>
      <c r="L343" s="1" t="e">
        <f t="shared" si="80"/>
        <v>#N/A</v>
      </c>
      <c r="M343" s="1" t="e">
        <f t="shared" si="81"/>
        <v>#N/A</v>
      </c>
      <c r="N343" s="1" t="e">
        <f t="shared" si="82"/>
        <v>#N/A</v>
      </c>
      <c r="O343" s="1" t="e">
        <f t="shared" si="84"/>
        <v>#N/A</v>
      </c>
      <c r="P343" t="e">
        <f t="shared" si="83"/>
        <v>#N/A</v>
      </c>
    </row>
    <row r="344" spans="1:16" x14ac:dyDescent="0.3">
      <c r="A344" t="s">
        <v>1403</v>
      </c>
      <c r="B344" t="s">
        <v>215</v>
      </c>
      <c r="C344" s="1"/>
      <c r="D344" s="1"/>
      <c r="E344" s="1" t="e">
        <f t="shared" si="73"/>
        <v>#N/A</v>
      </c>
      <c r="F344" s="1" t="e">
        <f t="shared" si="74"/>
        <v>#N/A</v>
      </c>
      <c r="G344" s="1" t="e">
        <f t="shared" si="75"/>
        <v>#N/A</v>
      </c>
      <c r="H344" s="1" t="e">
        <f t="shared" si="76"/>
        <v>#N/A</v>
      </c>
      <c r="I344" s="1" t="e">
        <f t="shared" si="77"/>
        <v>#N/A</v>
      </c>
      <c r="J344" s="1" t="e">
        <f t="shared" si="78"/>
        <v>#N/A</v>
      </c>
      <c r="K344" s="1" t="e">
        <f t="shared" si="79"/>
        <v>#N/A</v>
      </c>
      <c r="L344" s="1" t="e">
        <f t="shared" si="80"/>
        <v>#N/A</v>
      </c>
      <c r="M344" s="1" t="e">
        <f t="shared" si="81"/>
        <v>#N/A</v>
      </c>
      <c r="N344" s="1" t="e">
        <f t="shared" si="82"/>
        <v>#N/A</v>
      </c>
      <c r="O344" s="1" t="e">
        <f t="shared" si="84"/>
        <v>#N/A</v>
      </c>
      <c r="P344" t="e">
        <f t="shared" si="83"/>
        <v>#N/A</v>
      </c>
    </row>
    <row r="345" spans="1:16" x14ac:dyDescent="0.3">
      <c r="A345" t="s">
        <v>1404</v>
      </c>
      <c r="B345" t="s">
        <v>215</v>
      </c>
      <c r="C345" s="1"/>
      <c r="D345" s="1"/>
      <c r="E345" s="1" t="e">
        <f t="shared" si="73"/>
        <v>#N/A</v>
      </c>
      <c r="F345" s="1" t="e">
        <f t="shared" si="74"/>
        <v>#N/A</v>
      </c>
      <c r="G345" s="1" t="e">
        <f t="shared" si="75"/>
        <v>#N/A</v>
      </c>
      <c r="H345" s="1" t="e">
        <f t="shared" si="76"/>
        <v>#N/A</v>
      </c>
      <c r="I345" s="1" t="e">
        <f t="shared" si="77"/>
        <v>#N/A</v>
      </c>
      <c r="J345" s="1" t="e">
        <f t="shared" si="78"/>
        <v>#N/A</v>
      </c>
      <c r="K345" s="1" t="e">
        <f t="shared" si="79"/>
        <v>#N/A</v>
      </c>
      <c r="L345" s="1" t="e">
        <f t="shared" si="80"/>
        <v>#N/A</v>
      </c>
      <c r="M345" s="1" t="e">
        <f t="shared" si="81"/>
        <v>#N/A</v>
      </c>
      <c r="N345" s="1" t="e">
        <f t="shared" si="82"/>
        <v>#N/A</v>
      </c>
      <c r="O345" s="1" t="e">
        <f t="shared" si="84"/>
        <v>#N/A</v>
      </c>
      <c r="P345" t="e">
        <f t="shared" si="83"/>
        <v>#N/A</v>
      </c>
    </row>
    <row r="346" spans="1:16" x14ac:dyDescent="0.3">
      <c r="A346" t="s">
        <v>1405</v>
      </c>
      <c r="B346" t="s">
        <v>215</v>
      </c>
      <c r="C346" s="1"/>
      <c r="D346" s="1"/>
      <c r="E346" s="1" t="e">
        <f t="shared" si="73"/>
        <v>#N/A</v>
      </c>
      <c r="F346" s="1" t="e">
        <f t="shared" si="74"/>
        <v>#N/A</v>
      </c>
      <c r="G346" s="1" t="e">
        <f t="shared" si="75"/>
        <v>#N/A</v>
      </c>
      <c r="H346" s="1" t="e">
        <f t="shared" si="76"/>
        <v>#N/A</v>
      </c>
      <c r="I346" s="1" t="e">
        <f t="shared" si="77"/>
        <v>#N/A</v>
      </c>
      <c r="J346" s="1" t="e">
        <f t="shared" si="78"/>
        <v>#N/A</v>
      </c>
      <c r="K346" s="1" t="e">
        <f t="shared" si="79"/>
        <v>#N/A</v>
      </c>
      <c r="L346" s="1" t="e">
        <f t="shared" si="80"/>
        <v>#N/A</v>
      </c>
      <c r="M346" s="1" t="e">
        <f t="shared" si="81"/>
        <v>#N/A</v>
      </c>
      <c r="N346" s="1" t="e">
        <f t="shared" si="82"/>
        <v>#N/A</v>
      </c>
      <c r="O346" s="1" t="e">
        <f t="shared" si="84"/>
        <v>#N/A</v>
      </c>
      <c r="P346" t="e">
        <f t="shared" si="83"/>
        <v>#N/A</v>
      </c>
    </row>
    <row r="347" spans="1:16" x14ac:dyDescent="0.3">
      <c r="A347" t="s">
        <v>1406</v>
      </c>
      <c r="B347" t="s">
        <v>215</v>
      </c>
      <c r="C347" s="1"/>
      <c r="D347" s="1"/>
      <c r="E347" s="1" t="e">
        <f t="shared" si="73"/>
        <v>#N/A</v>
      </c>
      <c r="F347" s="1" t="e">
        <f t="shared" si="74"/>
        <v>#N/A</v>
      </c>
      <c r="G347" s="1" t="e">
        <f t="shared" si="75"/>
        <v>#N/A</v>
      </c>
      <c r="H347" s="1" t="e">
        <f t="shared" si="76"/>
        <v>#N/A</v>
      </c>
      <c r="I347" s="1" t="e">
        <f t="shared" si="77"/>
        <v>#N/A</v>
      </c>
      <c r="J347" s="1" t="e">
        <f t="shared" si="78"/>
        <v>#N/A</v>
      </c>
      <c r="K347" s="1" t="e">
        <f t="shared" si="79"/>
        <v>#N/A</v>
      </c>
      <c r="L347" s="1" t="e">
        <f t="shared" si="80"/>
        <v>#N/A</v>
      </c>
      <c r="M347" s="1" t="e">
        <f t="shared" si="81"/>
        <v>#N/A</v>
      </c>
      <c r="N347" s="1" t="e">
        <f t="shared" si="82"/>
        <v>#N/A</v>
      </c>
      <c r="O347" s="1" t="e">
        <f t="shared" si="84"/>
        <v>#N/A</v>
      </c>
      <c r="P347" t="e">
        <f t="shared" si="83"/>
        <v>#N/A</v>
      </c>
    </row>
    <row r="348" spans="1:16" x14ac:dyDescent="0.3">
      <c r="A348" t="s">
        <v>1407</v>
      </c>
      <c r="B348" t="s">
        <v>215</v>
      </c>
      <c r="C348" s="1"/>
      <c r="D348" s="1"/>
      <c r="E348" s="1" t="e">
        <f t="shared" si="73"/>
        <v>#N/A</v>
      </c>
      <c r="F348" s="1" t="e">
        <f t="shared" si="74"/>
        <v>#N/A</v>
      </c>
      <c r="G348" s="1" t="e">
        <f t="shared" si="75"/>
        <v>#N/A</v>
      </c>
      <c r="H348" s="1" t="e">
        <f t="shared" si="76"/>
        <v>#N/A</v>
      </c>
      <c r="I348" s="1" t="e">
        <f t="shared" si="77"/>
        <v>#N/A</v>
      </c>
      <c r="J348" s="1" t="e">
        <f t="shared" si="78"/>
        <v>#N/A</v>
      </c>
      <c r="K348" s="1" t="e">
        <f t="shared" si="79"/>
        <v>#N/A</v>
      </c>
      <c r="L348" s="1" t="e">
        <f t="shared" si="80"/>
        <v>#N/A</v>
      </c>
      <c r="M348" s="1" t="e">
        <f t="shared" si="81"/>
        <v>#N/A</v>
      </c>
      <c r="N348" s="1" t="e">
        <f t="shared" si="82"/>
        <v>#N/A</v>
      </c>
      <c r="O348" s="1" t="e">
        <f t="shared" si="84"/>
        <v>#N/A</v>
      </c>
      <c r="P348" t="e">
        <f t="shared" si="83"/>
        <v>#N/A</v>
      </c>
    </row>
    <row r="349" spans="1:16" x14ac:dyDescent="0.3">
      <c r="A349" t="s">
        <v>508</v>
      </c>
      <c r="B349" t="s">
        <v>215</v>
      </c>
      <c r="C349" s="1">
        <v>7148</v>
      </c>
      <c r="D349" s="1" t="s">
        <v>509</v>
      </c>
      <c r="E349" s="1" t="str">
        <f t="shared" si="73"/>
        <v>GHPHHO</v>
      </c>
      <c r="F349" s="1">
        <f t="shared" si="74"/>
        <v>47181</v>
      </c>
      <c r="G349" s="1" t="str">
        <f t="shared" si="75"/>
        <v>HIGHMARK BCBS DELAWARE HEALTH OPTIONS</v>
      </c>
      <c r="H349" s="1" t="str">
        <f t="shared" si="76"/>
        <v>Professional</v>
      </c>
      <c r="I349" s="1">
        <f t="shared" si="77"/>
        <v>0</v>
      </c>
      <c r="J349" s="1" t="str">
        <f t="shared" si="78"/>
        <v>Yes</v>
      </c>
      <c r="K349" s="1" t="str">
        <f t="shared" si="79"/>
        <v>Yes</v>
      </c>
      <c r="L349" s="1" t="str">
        <f t="shared" si="80"/>
        <v>Yes</v>
      </c>
      <c r="M349" s="1" t="str">
        <f t="shared" si="81"/>
        <v>Yes</v>
      </c>
      <c r="N349" s="1" t="str">
        <f t="shared" si="82"/>
        <v>No</v>
      </c>
      <c r="O349" s="1" t="str">
        <f t="shared" si="84"/>
        <v>R</v>
      </c>
      <c r="P349" t="str">
        <f t="shared" si="83"/>
        <v>R</v>
      </c>
    </row>
    <row r="350" spans="1:16" x14ac:dyDescent="0.3">
      <c r="A350" t="s">
        <v>1408</v>
      </c>
      <c r="B350" t="s">
        <v>215</v>
      </c>
      <c r="C350" s="1"/>
      <c r="D350" s="1"/>
      <c r="E350" s="1" t="e">
        <f t="shared" si="73"/>
        <v>#N/A</v>
      </c>
      <c r="F350" s="1" t="e">
        <f t="shared" si="74"/>
        <v>#N/A</v>
      </c>
      <c r="G350" s="1" t="e">
        <f t="shared" si="75"/>
        <v>#N/A</v>
      </c>
      <c r="H350" s="1" t="e">
        <f t="shared" si="76"/>
        <v>#N/A</v>
      </c>
      <c r="I350" s="1" t="e">
        <f t="shared" si="77"/>
        <v>#N/A</v>
      </c>
      <c r="J350" s="1" t="e">
        <f t="shared" si="78"/>
        <v>#N/A</v>
      </c>
      <c r="K350" s="1" t="e">
        <f t="shared" si="79"/>
        <v>#N/A</v>
      </c>
      <c r="L350" s="1" t="e">
        <f t="shared" si="80"/>
        <v>#N/A</v>
      </c>
      <c r="M350" s="1" t="e">
        <f t="shared" si="81"/>
        <v>#N/A</v>
      </c>
      <c r="N350" s="1" t="e">
        <f t="shared" si="82"/>
        <v>#N/A</v>
      </c>
      <c r="O350" s="1" t="e">
        <f t="shared" si="84"/>
        <v>#N/A</v>
      </c>
      <c r="P350" t="e">
        <f t="shared" si="83"/>
        <v>#N/A</v>
      </c>
    </row>
    <row r="351" spans="1:16" x14ac:dyDescent="0.3">
      <c r="A351" t="s">
        <v>1409</v>
      </c>
      <c r="B351" t="s">
        <v>215</v>
      </c>
      <c r="C351" s="1"/>
      <c r="D351" s="1"/>
      <c r="E351" s="1" t="e">
        <f t="shared" si="73"/>
        <v>#N/A</v>
      </c>
      <c r="F351" s="1" t="e">
        <f t="shared" si="74"/>
        <v>#N/A</v>
      </c>
      <c r="G351" s="1" t="e">
        <f t="shared" si="75"/>
        <v>#N/A</v>
      </c>
      <c r="H351" s="1" t="e">
        <f t="shared" si="76"/>
        <v>#N/A</v>
      </c>
      <c r="I351" s="1" t="e">
        <f t="shared" si="77"/>
        <v>#N/A</v>
      </c>
      <c r="J351" s="1" t="e">
        <f t="shared" si="78"/>
        <v>#N/A</v>
      </c>
      <c r="K351" s="1" t="e">
        <f t="shared" si="79"/>
        <v>#N/A</v>
      </c>
      <c r="L351" s="1" t="e">
        <f t="shared" si="80"/>
        <v>#N/A</v>
      </c>
      <c r="M351" s="1" t="e">
        <f t="shared" si="81"/>
        <v>#N/A</v>
      </c>
      <c r="N351" s="1" t="e">
        <f t="shared" si="82"/>
        <v>#N/A</v>
      </c>
      <c r="O351" s="1" t="e">
        <f t="shared" si="84"/>
        <v>#N/A</v>
      </c>
      <c r="P351" t="e">
        <f t="shared" si="83"/>
        <v>#N/A</v>
      </c>
    </row>
    <row r="352" spans="1:16" x14ac:dyDescent="0.3">
      <c r="A352" t="s">
        <v>1410</v>
      </c>
      <c r="B352" t="s">
        <v>215</v>
      </c>
      <c r="C352" s="1"/>
      <c r="D352" s="1"/>
      <c r="E352" s="1" t="e">
        <f t="shared" si="73"/>
        <v>#N/A</v>
      </c>
      <c r="F352" s="1" t="e">
        <f t="shared" si="74"/>
        <v>#N/A</v>
      </c>
      <c r="G352" s="1" t="e">
        <f t="shared" si="75"/>
        <v>#N/A</v>
      </c>
      <c r="H352" s="1" t="e">
        <f t="shared" si="76"/>
        <v>#N/A</v>
      </c>
      <c r="I352" s="1" t="e">
        <f t="shared" si="77"/>
        <v>#N/A</v>
      </c>
      <c r="J352" s="1" t="e">
        <f t="shared" si="78"/>
        <v>#N/A</v>
      </c>
      <c r="K352" s="1" t="e">
        <f t="shared" si="79"/>
        <v>#N/A</v>
      </c>
      <c r="L352" s="1" t="e">
        <f t="shared" si="80"/>
        <v>#N/A</v>
      </c>
      <c r="M352" s="1" t="e">
        <f t="shared" si="81"/>
        <v>#N/A</v>
      </c>
      <c r="N352" s="1" t="e">
        <f t="shared" si="82"/>
        <v>#N/A</v>
      </c>
      <c r="O352" s="1" t="e">
        <f t="shared" si="84"/>
        <v>#N/A</v>
      </c>
      <c r="P352" t="e">
        <f t="shared" si="83"/>
        <v>#N/A</v>
      </c>
    </row>
    <row r="353" spans="1:16" x14ac:dyDescent="0.3">
      <c r="A353" t="s">
        <v>1411</v>
      </c>
      <c r="B353" t="s">
        <v>215</v>
      </c>
      <c r="C353" s="1"/>
      <c r="D353" s="1"/>
      <c r="E353" s="1" t="e">
        <f t="shared" si="73"/>
        <v>#N/A</v>
      </c>
      <c r="F353" s="1" t="e">
        <f t="shared" si="74"/>
        <v>#N/A</v>
      </c>
      <c r="G353" s="1" t="e">
        <f t="shared" si="75"/>
        <v>#N/A</v>
      </c>
      <c r="H353" s="1" t="e">
        <f t="shared" si="76"/>
        <v>#N/A</v>
      </c>
      <c r="I353" s="1" t="e">
        <f t="shared" si="77"/>
        <v>#N/A</v>
      </c>
      <c r="J353" s="1" t="e">
        <f t="shared" si="78"/>
        <v>#N/A</v>
      </c>
      <c r="K353" s="1" t="e">
        <f t="shared" si="79"/>
        <v>#N/A</v>
      </c>
      <c r="L353" s="1" t="e">
        <f t="shared" si="80"/>
        <v>#N/A</v>
      </c>
      <c r="M353" s="1" t="e">
        <f t="shared" si="81"/>
        <v>#N/A</v>
      </c>
      <c r="N353" s="1" t="e">
        <f t="shared" si="82"/>
        <v>#N/A</v>
      </c>
      <c r="O353" s="1" t="e">
        <f t="shared" si="84"/>
        <v>#N/A</v>
      </c>
      <c r="P353" t="e">
        <f t="shared" si="83"/>
        <v>#N/A</v>
      </c>
    </row>
    <row r="354" spans="1:16" x14ac:dyDescent="0.3">
      <c r="A354" t="s">
        <v>1412</v>
      </c>
      <c r="B354" t="s">
        <v>215</v>
      </c>
      <c r="C354" s="1"/>
      <c r="D354" s="1"/>
      <c r="E354" s="1" t="e">
        <f t="shared" si="73"/>
        <v>#N/A</v>
      </c>
      <c r="F354" s="1" t="e">
        <f t="shared" si="74"/>
        <v>#N/A</v>
      </c>
      <c r="G354" s="1" t="e">
        <f t="shared" si="75"/>
        <v>#N/A</v>
      </c>
      <c r="H354" s="1" t="e">
        <f t="shared" si="76"/>
        <v>#N/A</v>
      </c>
      <c r="I354" s="1" t="e">
        <f t="shared" si="77"/>
        <v>#N/A</v>
      </c>
      <c r="J354" s="1" t="e">
        <f t="shared" si="78"/>
        <v>#N/A</v>
      </c>
      <c r="K354" s="1" t="e">
        <f t="shared" si="79"/>
        <v>#N/A</v>
      </c>
      <c r="L354" s="1" t="e">
        <f t="shared" si="80"/>
        <v>#N/A</v>
      </c>
      <c r="M354" s="1" t="e">
        <f t="shared" si="81"/>
        <v>#N/A</v>
      </c>
      <c r="N354" s="1" t="e">
        <f t="shared" si="82"/>
        <v>#N/A</v>
      </c>
      <c r="O354" s="1" t="e">
        <f t="shared" si="84"/>
        <v>#N/A</v>
      </c>
      <c r="P354" t="e">
        <f t="shared" si="83"/>
        <v>#N/A</v>
      </c>
    </row>
    <row r="355" spans="1:16" x14ac:dyDescent="0.3">
      <c r="A355" t="s">
        <v>1413</v>
      </c>
      <c r="B355" t="s">
        <v>215</v>
      </c>
      <c r="C355" s="1"/>
      <c r="D355" s="1"/>
      <c r="E355" s="1" t="e">
        <f t="shared" si="73"/>
        <v>#N/A</v>
      </c>
      <c r="F355" s="1" t="e">
        <f t="shared" si="74"/>
        <v>#N/A</v>
      </c>
      <c r="G355" s="1" t="e">
        <f t="shared" si="75"/>
        <v>#N/A</v>
      </c>
      <c r="H355" s="1" t="e">
        <f t="shared" si="76"/>
        <v>#N/A</v>
      </c>
      <c r="I355" s="1" t="e">
        <f t="shared" si="77"/>
        <v>#N/A</v>
      </c>
      <c r="J355" s="1" t="e">
        <f t="shared" si="78"/>
        <v>#N/A</v>
      </c>
      <c r="K355" s="1" t="e">
        <f t="shared" si="79"/>
        <v>#N/A</v>
      </c>
      <c r="L355" s="1" t="e">
        <f t="shared" si="80"/>
        <v>#N/A</v>
      </c>
      <c r="M355" s="1" t="e">
        <f t="shared" si="81"/>
        <v>#N/A</v>
      </c>
      <c r="N355" s="1" t="e">
        <f t="shared" si="82"/>
        <v>#N/A</v>
      </c>
      <c r="O355" s="1" t="e">
        <f t="shared" si="84"/>
        <v>#N/A</v>
      </c>
      <c r="P355" t="e">
        <f t="shared" si="83"/>
        <v>#N/A</v>
      </c>
    </row>
    <row r="356" spans="1:16" x14ac:dyDescent="0.3">
      <c r="A356" t="s">
        <v>1414</v>
      </c>
      <c r="B356" t="s">
        <v>215</v>
      </c>
      <c r="C356" s="1"/>
      <c r="D356" s="1"/>
      <c r="E356" s="1" t="e">
        <f t="shared" si="73"/>
        <v>#N/A</v>
      </c>
      <c r="F356" s="1" t="e">
        <f t="shared" si="74"/>
        <v>#N/A</v>
      </c>
      <c r="G356" s="1" t="e">
        <f t="shared" si="75"/>
        <v>#N/A</v>
      </c>
      <c r="H356" s="1" t="e">
        <f t="shared" si="76"/>
        <v>#N/A</v>
      </c>
      <c r="I356" s="1" t="e">
        <f t="shared" si="77"/>
        <v>#N/A</v>
      </c>
      <c r="J356" s="1" t="e">
        <f t="shared" si="78"/>
        <v>#N/A</v>
      </c>
      <c r="K356" s="1" t="e">
        <f t="shared" si="79"/>
        <v>#N/A</v>
      </c>
      <c r="L356" s="1" t="e">
        <f t="shared" si="80"/>
        <v>#N/A</v>
      </c>
      <c r="M356" s="1" t="e">
        <f t="shared" si="81"/>
        <v>#N/A</v>
      </c>
      <c r="N356" s="1" t="e">
        <f t="shared" si="82"/>
        <v>#N/A</v>
      </c>
      <c r="O356" s="1" t="e">
        <f t="shared" si="84"/>
        <v>#N/A</v>
      </c>
      <c r="P356" t="e">
        <f t="shared" si="83"/>
        <v>#N/A</v>
      </c>
    </row>
    <row r="357" spans="1:16" x14ac:dyDescent="0.3">
      <c r="A357" t="s">
        <v>1415</v>
      </c>
      <c r="B357" t="s">
        <v>215</v>
      </c>
      <c r="C357" s="1"/>
      <c r="D357" s="1"/>
      <c r="E357" s="1" t="e">
        <f t="shared" si="73"/>
        <v>#N/A</v>
      </c>
      <c r="F357" s="1" t="e">
        <f t="shared" si="74"/>
        <v>#N/A</v>
      </c>
      <c r="G357" s="1" t="e">
        <f t="shared" si="75"/>
        <v>#N/A</v>
      </c>
      <c r="H357" s="1" t="e">
        <f t="shared" si="76"/>
        <v>#N/A</v>
      </c>
      <c r="I357" s="1" t="e">
        <f t="shared" si="77"/>
        <v>#N/A</v>
      </c>
      <c r="J357" s="1" t="e">
        <f t="shared" si="78"/>
        <v>#N/A</v>
      </c>
      <c r="K357" s="1" t="e">
        <f t="shared" si="79"/>
        <v>#N/A</v>
      </c>
      <c r="L357" s="1" t="e">
        <f t="shared" si="80"/>
        <v>#N/A</v>
      </c>
      <c r="M357" s="1" t="e">
        <f t="shared" si="81"/>
        <v>#N/A</v>
      </c>
      <c r="N357" s="1" t="e">
        <f t="shared" si="82"/>
        <v>#N/A</v>
      </c>
      <c r="O357" s="1" t="e">
        <f t="shared" si="84"/>
        <v>#N/A</v>
      </c>
      <c r="P357" t="e">
        <f t="shared" si="83"/>
        <v>#N/A</v>
      </c>
    </row>
    <row r="358" spans="1:16" x14ac:dyDescent="0.3">
      <c r="A358" t="s">
        <v>1416</v>
      </c>
      <c r="B358" t="s">
        <v>215</v>
      </c>
      <c r="C358" s="1"/>
      <c r="D358" s="1"/>
      <c r="E358" s="1" t="e">
        <f t="shared" si="73"/>
        <v>#N/A</v>
      </c>
      <c r="F358" s="1" t="e">
        <f t="shared" si="74"/>
        <v>#N/A</v>
      </c>
      <c r="G358" s="1" t="e">
        <f t="shared" si="75"/>
        <v>#N/A</v>
      </c>
      <c r="H358" s="1" t="e">
        <f t="shared" si="76"/>
        <v>#N/A</v>
      </c>
      <c r="I358" s="1" t="e">
        <f t="shared" si="77"/>
        <v>#N/A</v>
      </c>
      <c r="J358" s="1" t="e">
        <f t="shared" si="78"/>
        <v>#N/A</v>
      </c>
      <c r="K358" s="1" t="e">
        <f t="shared" si="79"/>
        <v>#N/A</v>
      </c>
      <c r="L358" s="1" t="e">
        <f t="shared" si="80"/>
        <v>#N/A</v>
      </c>
      <c r="M358" s="1" t="e">
        <f t="shared" si="81"/>
        <v>#N/A</v>
      </c>
      <c r="N358" s="1" t="e">
        <f t="shared" si="82"/>
        <v>#N/A</v>
      </c>
      <c r="O358" s="1" t="e">
        <f t="shared" si="84"/>
        <v>#N/A</v>
      </c>
      <c r="P358" t="e">
        <f t="shared" si="83"/>
        <v>#N/A</v>
      </c>
    </row>
    <row r="359" spans="1:16" x14ac:dyDescent="0.3">
      <c r="A359" t="s">
        <v>1417</v>
      </c>
      <c r="B359" t="s">
        <v>215</v>
      </c>
      <c r="C359" s="1"/>
      <c r="D359" s="1"/>
      <c r="E359" s="1" t="e">
        <f t="shared" si="73"/>
        <v>#N/A</v>
      </c>
      <c r="F359" s="1" t="e">
        <f t="shared" si="74"/>
        <v>#N/A</v>
      </c>
      <c r="G359" s="1" t="e">
        <f t="shared" si="75"/>
        <v>#N/A</v>
      </c>
      <c r="H359" s="1" t="e">
        <f t="shared" si="76"/>
        <v>#N/A</v>
      </c>
      <c r="I359" s="1" t="e">
        <f t="shared" si="77"/>
        <v>#N/A</v>
      </c>
      <c r="J359" s="1" t="e">
        <f t="shared" si="78"/>
        <v>#N/A</v>
      </c>
      <c r="K359" s="1" t="e">
        <f t="shared" si="79"/>
        <v>#N/A</v>
      </c>
      <c r="L359" s="1" t="e">
        <f t="shared" si="80"/>
        <v>#N/A</v>
      </c>
      <c r="M359" s="1" t="e">
        <f t="shared" si="81"/>
        <v>#N/A</v>
      </c>
      <c r="N359" s="1" t="e">
        <f t="shared" si="82"/>
        <v>#N/A</v>
      </c>
      <c r="O359" s="1" t="e">
        <f t="shared" si="84"/>
        <v>#N/A</v>
      </c>
      <c r="P359" t="e">
        <f t="shared" si="83"/>
        <v>#N/A</v>
      </c>
    </row>
    <row r="360" spans="1:16" x14ac:dyDescent="0.3">
      <c r="A360" t="s">
        <v>214</v>
      </c>
      <c r="B360" t="s">
        <v>215</v>
      </c>
      <c r="C360" s="1">
        <v>7746</v>
      </c>
      <c r="D360" s="1" t="s">
        <v>216</v>
      </c>
      <c r="E360" s="1" t="str">
        <f t="shared" si="73"/>
        <v>AHCDE</v>
      </c>
      <c r="F360" s="1">
        <f t="shared" si="74"/>
        <v>77799</v>
      </c>
      <c r="G360" s="1" t="str">
        <f t="shared" si="75"/>
        <v>AMERIHEALTH CARITAS DELAWARE</v>
      </c>
      <c r="H360" s="1" t="str">
        <f t="shared" si="76"/>
        <v>Professional</v>
      </c>
      <c r="I360" s="1">
        <f t="shared" si="77"/>
        <v>0</v>
      </c>
      <c r="J360" s="1" t="str">
        <f t="shared" si="78"/>
        <v>Yes</v>
      </c>
      <c r="K360" s="1" t="str">
        <f t="shared" si="79"/>
        <v>Yes</v>
      </c>
      <c r="L360" s="1" t="str">
        <f t="shared" si="80"/>
        <v>Yes</v>
      </c>
      <c r="M360" s="1" t="str">
        <f t="shared" si="81"/>
        <v>Yes</v>
      </c>
      <c r="N360" s="1" t="str">
        <f t="shared" si="82"/>
        <v>Yes</v>
      </c>
      <c r="O360" s="1" t="str">
        <f t="shared" si="84"/>
        <v>R</v>
      </c>
      <c r="P360" t="str">
        <f t="shared" si="83"/>
        <v>R</v>
      </c>
    </row>
    <row r="361" spans="1:16" x14ac:dyDescent="0.3">
      <c r="A361" t="s">
        <v>1418</v>
      </c>
      <c r="B361" t="s">
        <v>215</v>
      </c>
      <c r="C361" s="1"/>
      <c r="D361" s="1"/>
      <c r="E361" s="1" t="e">
        <f t="shared" si="73"/>
        <v>#N/A</v>
      </c>
      <c r="F361" s="1" t="e">
        <f t="shared" si="74"/>
        <v>#N/A</v>
      </c>
      <c r="G361" s="1" t="e">
        <f t="shared" si="75"/>
        <v>#N/A</v>
      </c>
      <c r="H361" s="1" t="e">
        <f t="shared" si="76"/>
        <v>#N/A</v>
      </c>
      <c r="I361" s="1" t="e">
        <f t="shared" si="77"/>
        <v>#N/A</v>
      </c>
      <c r="J361" s="1" t="e">
        <f t="shared" si="78"/>
        <v>#N/A</v>
      </c>
      <c r="K361" s="1" t="e">
        <f t="shared" si="79"/>
        <v>#N/A</v>
      </c>
      <c r="L361" s="1" t="e">
        <f t="shared" si="80"/>
        <v>#N/A</v>
      </c>
      <c r="M361" s="1" t="e">
        <f t="shared" si="81"/>
        <v>#N/A</v>
      </c>
      <c r="N361" s="1" t="e">
        <f t="shared" si="82"/>
        <v>#N/A</v>
      </c>
      <c r="O361" s="1" t="e">
        <f t="shared" si="84"/>
        <v>#N/A</v>
      </c>
      <c r="P361" t="e">
        <f t="shared" si="83"/>
        <v>#N/A</v>
      </c>
    </row>
    <row r="362" spans="1:16" x14ac:dyDescent="0.3">
      <c r="A362" t="s">
        <v>388</v>
      </c>
      <c r="B362" t="s">
        <v>215</v>
      </c>
      <c r="C362" s="1">
        <v>2726</v>
      </c>
      <c r="D362" s="1" t="s">
        <v>389</v>
      </c>
      <c r="E362" s="1" t="str">
        <f t="shared" si="73"/>
        <v>DECAID</v>
      </c>
      <c r="F362" s="1">
        <f t="shared" si="74"/>
        <v>345724166</v>
      </c>
      <c r="G362" s="1" t="str">
        <f t="shared" si="75"/>
        <v>DIAMOND PLAN</v>
      </c>
      <c r="H362" s="1" t="str">
        <f t="shared" si="76"/>
        <v>Professional</v>
      </c>
      <c r="I362" s="1">
        <f t="shared" si="77"/>
        <v>0</v>
      </c>
      <c r="J362" s="1" t="str">
        <f t="shared" si="78"/>
        <v>Yes</v>
      </c>
      <c r="K362" s="1" t="str">
        <f t="shared" si="79"/>
        <v>Yes</v>
      </c>
      <c r="L362" s="1" t="str">
        <f t="shared" si="80"/>
        <v>Yes</v>
      </c>
      <c r="M362" s="1" t="str">
        <f t="shared" si="81"/>
        <v>Yes</v>
      </c>
      <c r="N362" s="1" t="str">
        <f t="shared" si="82"/>
        <v>No</v>
      </c>
      <c r="O362" s="1" t="str">
        <f t="shared" si="84"/>
        <v>R,E</v>
      </c>
      <c r="P362" t="str">
        <f t="shared" si="83"/>
        <v>R,E</v>
      </c>
    </row>
    <row r="363" spans="1:16" x14ac:dyDescent="0.3">
      <c r="A363" t="s">
        <v>980</v>
      </c>
      <c r="B363" t="s">
        <v>215</v>
      </c>
      <c r="C363" s="1">
        <v>1253</v>
      </c>
      <c r="D363" s="1" t="s">
        <v>769</v>
      </c>
      <c r="E363" s="1" t="str">
        <f t="shared" si="73"/>
        <v>TRICRE</v>
      </c>
      <c r="F363" s="1" t="str">
        <f t="shared" si="74"/>
        <v>TREST</v>
      </c>
      <c r="G363" s="1" t="str">
        <f t="shared" si="75"/>
        <v>TRICARE - EAST REGION</v>
      </c>
      <c r="H363" s="1" t="str">
        <f t="shared" si="76"/>
        <v>Professional</v>
      </c>
      <c r="I363" s="1">
        <f t="shared" si="77"/>
        <v>0</v>
      </c>
      <c r="J363" s="1" t="str">
        <f t="shared" si="78"/>
        <v>Yes</v>
      </c>
      <c r="K363" s="1" t="str">
        <f t="shared" si="79"/>
        <v>Yes</v>
      </c>
      <c r="L363" s="1" t="str">
        <f t="shared" si="80"/>
        <v>Yes</v>
      </c>
      <c r="M363" s="1" t="str">
        <f t="shared" si="81"/>
        <v>No</v>
      </c>
      <c r="N363" s="1" t="str">
        <f t="shared" si="82"/>
        <v>No</v>
      </c>
      <c r="O363" s="1" t="str">
        <f t="shared" si="84"/>
        <v>C,R</v>
      </c>
      <c r="P363" t="str">
        <f t="shared" si="83"/>
        <v>C,R</v>
      </c>
    </row>
    <row r="364" spans="1:16" x14ac:dyDescent="0.3">
      <c r="A364" t="s">
        <v>323</v>
      </c>
      <c r="B364" t="s">
        <v>215</v>
      </c>
      <c r="C364" s="1">
        <v>3839</v>
      </c>
      <c r="D364" s="1" t="s">
        <v>324</v>
      </c>
      <c r="E364" s="1" t="str">
        <f t="shared" si="73"/>
        <v>ELDRHL</v>
      </c>
      <c r="F364" s="1">
        <f t="shared" si="74"/>
        <v>52192</v>
      </c>
      <c r="G364" s="1" t="str">
        <f t="shared" si="75"/>
        <v>CIGNA HEALTHSPRING MARYLAND/PENNSYLNAVIA</v>
      </c>
      <c r="H364" s="1" t="str">
        <f t="shared" si="76"/>
        <v>Professional</v>
      </c>
      <c r="I364" s="1">
        <f t="shared" si="77"/>
        <v>0</v>
      </c>
      <c r="J364" s="1" t="str">
        <f t="shared" si="78"/>
        <v>Yes</v>
      </c>
      <c r="K364" s="1" t="str">
        <f t="shared" si="79"/>
        <v>Yes</v>
      </c>
      <c r="L364" s="1" t="str">
        <f t="shared" si="80"/>
        <v>Yes</v>
      </c>
      <c r="M364" s="1" t="str">
        <f t="shared" si="81"/>
        <v>Yes</v>
      </c>
      <c r="N364" s="1" t="str">
        <f t="shared" si="82"/>
        <v>No</v>
      </c>
      <c r="O364" s="1" t="str">
        <f t="shared" si="84"/>
        <v>R</v>
      </c>
      <c r="P364" t="str">
        <f t="shared" si="83"/>
        <v>R</v>
      </c>
    </row>
    <row r="365" spans="1:16" x14ac:dyDescent="0.3">
      <c r="A365" t="s">
        <v>222</v>
      </c>
      <c r="B365" t="s">
        <v>215</v>
      </c>
      <c r="C365" s="1">
        <v>2800</v>
      </c>
      <c r="D365" s="1" t="s">
        <v>223</v>
      </c>
      <c r="E365" s="1" t="str">
        <f t="shared" si="73"/>
        <v>PAIBCE</v>
      </c>
      <c r="F365" s="1">
        <f t="shared" si="74"/>
        <v>95044</v>
      </c>
      <c r="G365" s="1" t="str">
        <f t="shared" si="75"/>
        <v>AMERIHEALTH NEW JERSEY/DELAWARE - HMO</v>
      </c>
      <c r="H365" s="1" t="str">
        <f t="shared" si="76"/>
        <v>Professional</v>
      </c>
      <c r="I365" s="1">
        <f t="shared" si="77"/>
        <v>0</v>
      </c>
      <c r="J365" s="1" t="str">
        <f t="shared" si="78"/>
        <v>Yes</v>
      </c>
      <c r="K365" s="1" t="str">
        <f t="shared" si="79"/>
        <v>Yes</v>
      </c>
      <c r="L365" s="1" t="str">
        <f t="shared" si="80"/>
        <v>Yes</v>
      </c>
      <c r="M365" s="1" t="str">
        <f t="shared" si="81"/>
        <v>No</v>
      </c>
      <c r="N365" s="1" t="str">
        <f t="shared" si="82"/>
        <v>No</v>
      </c>
      <c r="O365" s="1" t="str">
        <f t="shared" si="84"/>
        <v>C,R,E</v>
      </c>
      <c r="P365" t="str">
        <f t="shared" si="83"/>
        <v>C,R,E</v>
      </c>
    </row>
    <row r="366" spans="1:16" x14ac:dyDescent="0.3">
      <c r="A366" t="s">
        <v>896</v>
      </c>
      <c r="B366" t="s">
        <v>215</v>
      </c>
      <c r="C366" s="1">
        <v>5432</v>
      </c>
      <c r="D366" s="1" t="s">
        <v>897</v>
      </c>
      <c r="E366" s="1" t="str">
        <f t="shared" si="73"/>
        <v>JHHP</v>
      </c>
      <c r="F366" s="1">
        <f t="shared" si="74"/>
        <v>52189</v>
      </c>
      <c r="G366" s="1" t="str">
        <f t="shared" si="75"/>
        <v>JOHN HOPKINS EMPLOYER HEALTH PROGRAMS (EHP)</v>
      </c>
      <c r="H366" s="1" t="str">
        <f t="shared" si="76"/>
        <v>Professional</v>
      </c>
      <c r="I366" s="1">
        <f t="shared" si="77"/>
        <v>0</v>
      </c>
      <c r="J366" s="1" t="str">
        <f t="shared" si="78"/>
        <v>Yes</v>
      </c>
      <c r="K366" s="1" t="str">
        <f t="shared" si="79"/>
        <v>Yes</v>
      </c>
      <c r="L366" s="1" t="str">
        <f t="shared" si="80"/>
        <v>Yes</v>
      </c>
      <c r="M366" s="1" t="str">
        <f t="shared" si="81"/>
        <v>No</v>
      </c>
      <c r="N366" s="1" t="str">
        <f t="shared" si="82"/>
        <v>No</v>
      </c>
      <c r="O366" s="1" t="str">
        <f t="shared" si="84"/>
        <v>R</v>
      </c>
      <c r="P366" t="str">
        <f t="shared" si="83"/>
        <v>R</v>
      </c>
    </row>
    <row r="367" spans="1:16" x14ac:dyDescent="0.3">
      <c r="A367" t="s">
        <v>421</v>
      </c>
      <c r="B367" t="s">
        <v>204</v>
      </c>
      <c r="C367" s="1">
        <v>1448</v>
      </c>
      <c r="D367" s="1" t="s">
        <v>422</v>
      </c>
      <c r="E367" s="1" t="str">
        <f t="shared" si="73"/>
        <v>CMSMED</v>
      </c>
      <c r="F367" s="1">
        <f t="shared" si="74"/>
        <v>9102</v>
      </c>
      <c r="G367" s="1" t="str">
        <f t="shared" si="75"/>
        <v>FLORIDA MEDICARE</v>
      </c>
      <c r="H367" s="1" t="str">
        <f t="shared" si="76"/>
        <v>Professional</v>
      </c>
      <c r="I367" s="1" t="str">
        <f t="shared" si="77"/>
        <v>FL</v>
      </c>
      <c r="J367" s="1" t="str">
        <f t="shared" si="78"/>
        <v>Yes</v>
      </c>
      <c r="K367" s="1" t="str">
        <f t="shared" si="79"/>
        <v>Yes</v>
      </c>
      <c r="L367" s="1" t="str">
        <f t="shared" si="80"/>
        <v>Yes</v>
      </c>
      <c r="M367" s="1" t="str">
        <f t="shared" si="81"/>
        <v>Yes</v>
      </c>
      <c r="N367" s="1" t="str">
        <f t="shared" si="82"/>
        <v>Yes</v>
      </c>
      <c r="O367" s="1" t="str">
        <f t="shared" si="84"/>
        <v>C,R,E,CS</v>
      </c>
      <c r="P367" t="str">
        <f t="shared" si="83"/>
        <v>C,R,E,CS</v>
      </c>
    </row>
    <row r="368" spans="1:16" x14ac:dyDescent="0.3">
      <c r="A368" t="s">
        <v>1419</v>
      </c>
      <c r="B368" t="s">
        <v>204</v>
      </c>
      <c r="C368" s="1"/>
      <c r="E368" s="1" t="e">
        <f t="shared" si="73"/>
        <v>#N/A</v>
      </c>
      <c r="F368" s="1" t="e">
        <f t="shared" si="74"/>
        <v>#N/A</v>
      </c>
      <c r="G368" s="1" t="e">
        <f t="shared" si="75"/>
        <v>#N/A</v>
      </c>
      <c r="H368" s="1" t="e">
        <f t="shared" si="76"/>
        <v>#N/A</v>
      </c>
      <c r="I368" s="1" t="e">
        <f t="shared" si="77"/>
        <v>#N/A</v>
      </c>
      <c r="J368" s="1" t="e">
        <f t="shared" si="78"/>
        <v>#N/A</v>
      </c>
      <c r="K368" s="1" t="e">
        <f t="shared" si="79"/>
        <v>#N/A</v>
      </c>
      <c r="L368" s="1" t="e">
        <f t="shared" si="80"/>
        <v>#N/A</v>
      </c>
      <c r="M368" s="1" t="e">
        <f t="shared" si="81"/>
        <v>#N/A</v>
      </c>
      <c r="N368" s="1" t="e">
        <f t="shared" si="82"/>
        <v>#N/A</v>
      </c>
      <c r="O368" s="1" t="e">
        <f t="shared" si="84"/>
        <v>#N/A</v>
      </c>
      <c r="P368" t="e">
        <f t="shared" si="83"/>
        <v>#N/A</v>
      </c>
    </row>
    <row r="369" spans="1:16" x14ac:dyDescent="0.3">
      <c r="A369" t="s">
        <v>1420</v>
      </c>
      <c r="B369" t="s">
        <v>204</v>
      </c>
      <c r="C369" s="1"/>
      <c r="D369" s="1"/>
      <c r="E369" s="1" t="e">
        <f t="shared" si="73"/>
        <v>#N/A</v>
      </c>
      <c r="F369" s="1" t="e">
        <f t="shared" si="74"/>
        <v>#N/A</v>
      </c>
      <c r="G369" s="1" t="e">
        <f t="shared" si="75"/>
        <v>#N/A</v>
      </c>
      <c r="H369" s="1" t="e">
        <f t="shared" si="76"/>
        <v>#N/A</v>
      </c>
      <c r="I369" s="1" t="e">
        <f t="shared" si="77"/>
        <v>#N/A</v>
      </c>
      <c r="J369" s="1" t="e">
        <f t="shared" si="78"/>
        <v>#N/A</v>
      </c>
      <c r="K369" s="1" t="e">
        <f t="shared" si="79"/>
        <v>#N/A</v>
      </c>
      <c r="L369" s="1" t="e">
        <f t="shared" si="80"/>
        <v>#N/A</v>
      </c>
      <c r="M369" s="1" t="e">
        <f t="shared" si="81"/>
        <v>#N/A</v>
      </c>
      <c r="N369" s="1" t="e">
        <f t="shared" si="82"/>
        <v>#N/A</v>
      </c>
      <c r="O369" s="1" t="e">
        <f t="shared" si="84"/>
        <v>#N/A</v>
      </c>
      <c r="P369" t="e">
        <f t="shared" si="83"/>
        <v>#N/A</v>
      </c>
    </row>
    <row r="370" spans="1:16" x14ac:dyDescent="0.3">
      <c r="A370" t="s">
        <v>1421</v>
      </c>
      <c r="B370" t="s">
        <v>204</v>
      </c>
      <c r="C370" s="1"/>
      <c r="D370" s="1"/>
      <c r="E370" s="1" t="e">
        <f t="shared" si="73"/>
        <v>#N/A</v>
      </c>
      <c r="F370" s="1" t="e">
        <f t="shared" si="74"/>
        <v>#N/A</v>
      </c>
      <c r="G370" s="1" t="e">
        <f t="shared" si="75"/>
        <v>#N/A</v>
      </c>
      <c r="H370" s="1" t="e">
        <f t="shared" si="76"/>
        <v>#N/A</v>
      </c>
      <c r="I370" s="1" t="e">
        <f t="shared" si="77"/>
        <v>#N/A</v>
      </c>
      <c r="J370" s="1" t="e">
        <f t="shared" si="78"/>
        <v>#N/A</v>
      </c>
      <c r="K370" s="1" t="e">
        <f t="shared" si="79"/>
        <v>#N/A</v>
      </c>
      <c r="L370" s="1" t="e">
        <f t="shared" si="80"/>
        <v>#N/A</v>
      </c>
      <c r="M370" s="1" t="e">
        <f t="shared" si="81"/>
        <v>#N/A</v>
      </c>
      <c r="N370" s="1" t="e">
        <f t="shared" si="82"/>
        <v>#N/A</v>
      </c>
      <c r="O370" s="1" t="e">
        <f t="shared" si="84"/>
        <v>#N/A</v>
      </c>
      <c r="P370" t="e">
        <f t="shared" si="83"/>
        <v>#N/A</v>
      </c>
    </row>
    <row r="371" spans="1:16" x14ac:dyDescent="0.3">
      <c r="A371" t="s">
        <v>1422</v>
      </c>
      <c r="B371" t="s">
        <v>204</v>
      </c>
      <c r="C371" s="1"/>
      <c r="D371" s="1"/>
      <c r="E371" s="1" t="e">
        <f t="shared" si="73"/>
        <v>#N/A</v>
      </c>
      <c r="F371" s="1" t="e">
        <f t="shared" si="74"/>
        <v>#N/A</v>
      </c>
      <c r="G371" s="1" t="e">
        <f t="shared" si="75"/>
        <v>#N/A</v>
      </c>
      <c r="H371" s="1" t="e">
        <f t="shared" si="76"/>
        <v>#N/A</v>
      </c>
      <c r="I371" s="1" t="e">
        <f t="shared" si="77"/>
        <v>#N/A</v>
      </c>
      <c r="J371" s="1" t="e">
        <f t="shared" si="78"/>
        <v>#N/A</v>
      </c>
      <c r="K371" s="1" t="e">
        <f t="shared" si="79"/>
        <v>#N/A</v>
      </c>
      <c r="L371" s="1" t="e">
        <f t="shared" si="80"/>
        <v>#N/A</v>
      </c>
      <c r="M371" s="1" t="e">
        <f t="shared" si="81"/>
        <v>#N/A</v>
      </c>
      <c r="N371" s="1" t="e">
        <f t="shared" si="82"/>
        <v>#N/A</v>
      </c>
      <c r="O371" s="1" t="e">
        <f t="shared" si="84"/>
        <v>#N/A</v>
      </c>
      <c r="P371" t="e">
        <f t="shared" si="83"/>
        <v>#N/A</v>
      </c>
    </row>
    <row r="372" spans="1:16" x14ac:dyDescent="0.3">
      <c r="A372" t="s">
        <v>1423</v>
      </c>
      <c r="B372" t="s">
        <v>204</v>
      </c>
      <c r="C372" s="1"/>
      <c r="D372" s="1"/>
      <c r="E372" s="1" t="e">
        <f t="shared" si="73"/>
        <v>#N/A</v>
      </c>
      <c r="F372" s="1" t="e">
        <f t="shared" si="74"/>
        <v>#N/A</v>
      </c>
      <c r="G372" s="1" t="e">
        <f t="shared" si="75"/>
        <v>#N/A</v>
      </c>
      <c r="H372" s="1" t="e">
        <f t="shared" si="76"/>
        <v>#N/A</v>
      </c>
      <c r="I372" s="1" t="e">
        <f t="shared" si="77"/>
        <v>#N/A</v>
      </c>
      <c r="J372" s="1" t="e">
        <f t="shared" si="78"/>
        <v>#N/A</v>
      </c>
      <c r="K372" s="1" t="e">
        <f t="shared" si="79"/>
        <v>#N/A</v>
      </c>
      <c r="L372" s="1" t="e">
        <f t="shared" si="80"/>
        <v>#N/A</v>
      </c>
      <c r="M372" s="1" t="e">
        <f t="shared" si="81"/>
        <v>#N/A</v>
      </c>
      <c r="N372" s="1" t="e">
        <f t="shared" si="82"/>
        <v>#N/A</v>
      </c>
      <c r="O372" s="1" t="e">
        <f t="shared" si="84"/>
        <v>#N/A</v>
      </c>
      <c r="P372" t="e">
        <f t="shared" si="83"/>
        <v>#N/A</v>
      </c>
    </row>
    <row r="373" spans="1:16" x14ac:dyDescent="0.3">
      <c r="A373" t="s">
        <v>1424</v>
      </c>
      <c r="B373" t="s">
        <v>204</v>
      </c>
      <c r="C373" s="1"/>
      <c r="D373" s="1"/>
      <c r="E373" s="1" t="e">
        <f t="shared" si="73"/>
        <v>#N/A</v>
      </c>
      <c r="F373" s="1" t="e">
        <f t="shared" si="74"/>
        <v>#N/A</v>
      </c>
      <c r="G373" s="1" t="e">
        <f t="shared" si="75"/>
        <v>#N/A</v>
      </c>
      <c r="H373" s="1" t="e">
        <f t="shared" si="76"/>
        <v>#N/A</v>
      </c>
      <c r="I373" s="1" t="e">
        <f t="shared" si="77"/>
        <v>#N/A</v>
      </c>
      <c r="J373" s="1" t="e">
        <f t="shared" si="78"/>
        <v>#N/A</v>
      </c>
      <c r="K373" s="1" t="e">
        <f t="shared" si="79"/>
        <v>#N/A</v>
      </c>
      <c r="L373" s="1" t="e">
        <f t="shared" si="80"/>
        <v>#N/A</v>
      </c>
      <c r="M373" s="1" t="e">
        <f t="shared" si="81"/>
        <v>#N/A</v>
      </c>
      <c r="N373" s="1" t="e">
        <f t="shared" si="82"/>
        <v>#N/A</v>
      </c>
      <c r="O373" s="1" t="e">
        <f t="shared" si="84"/>
        <v>#N/A</v>
      </c>
      <c r="P373" t="e">
        <f t="shared" si="83"/>
        <v>#N/A</v>
      </c>
    </row>
    <row r="374" spans="1:16" x14ac:dyDescent="0.3">
      <c r="A374" t="s">
        <v>1425</v>
      </c>
      <c r="B374" t="s">
        <v>204</v>
      </c>
      <c r="C374" s="1"/>
      <c r="D374" s="1"/>
      <c r="E374" s="1" t="e">
        <f t="shared" si="73"/>
        <v>#N/A</v>
      </c>
      <c r="F374" s="1" t="e">
        <f t="shared" si="74"/>
        <v>#N/A</v>
      </c>
      <c r="G374" s="1" t="e">
        <f t="shared" si="75"/>
        <v>#N/A</v>
      </c>
      <c r="H374" s="1" t="e">
        <f t="shared" si="76"/>
        <v>#N/A</v>
      </c>
      <c r="I374" s="1" t="e">
        <f t="shared" si="77"/>
        <v>#N/A</v>
      </c>
      <c r="J374" s="1" t="e">
        <f t="shared" si="78"/>
        <v>#N/A</v>
      </c>
      <c r="K374" s="1" t="e">
        <f t="shared" si="79"/>
        <v>#N/A</v>
      </c>
      <c r="L374" s="1" t="e">
        <f t="shared" si="80"/>
        <v>#N/A</v>
      </c>
      <c r="M374" s="1" t="e">
        <f t="shared" si="81"/>
        <v>#N/A</v>
      </c>
      <c r="N374" s="1" t="e">
        <f t="shared" si="82"/>
        <v>#N/A</v>
      </c>
      <c r="O374" s="1" t="e">
        <f t="shared" si="84"/>
        <v>#N/A</v>
      </c>
      <c r="P374" t="e">
        <f t="shared" si="83"/>
        <v>#N/A</v>
      </c>
    </row>
    <row r="375" spans="1:16" x14ac:dyDescent="0.3">
      <c r="A375" t="s">
        <v>1426</v>
      </c>
      <c r="B375" t="s">
        <v>204</v>
      </c>
      <c r="C375" s="1"/>
      <c r="D375" s="1"/>
      <c r="E375" s="1" t="e">
        <f t="shared" si="73"/>
        <v>#N/A</v>
      </c>
      <c r="F375" s="1" t="e">
        <f t="shared" si="74"/>
        <v>#N/A</v>
      </c>
      <c r="G375" s="1" t="e">
        <f t="shared" si="75"/>
        <v>#N/A</v>
      </c>
      <c r="H375" s="1" t="e">
        <f t="shared" si="76"/>
        <v>#N/A</v>
      </c>
      <c r="I375" s="1" t="e">
        <f t="shared" si="77"/>
        <v>#N/A</v>
      </c>
      <c r="J375" s="1" t="e">
        <f t="shared" si="78"/>
        <v>#N/A</v>
      </c>
      <c r="K375" s="1" t="e">
        <f t="shared" si="79"/>
        <v>#N/A</v>
      </c>
      <c r="L375" s="1" t="e">
        <f t="shared" si="80"/>
        <v>#N/A</v>
      </c>
      <c r="M375" s="1" t="e">
        <f t="shared" si="81"/>
        <v>#N/A</v>
      </c>
      <c r="N375" s="1" t="e">
        <f t="shared" si="82"/>
        <v>#N/A</v>
      </c>
      <c r="O375" s="1" t="e">
        <f t="shared" si="84"/>
        <v>#N/A</v>
      </c>
      <c r="P375" t="e">
        <f t="shared" si="83"/>
        <v>#N/A</v>
      </c>
    </row>
    <row r="376" spans="1:16" x14ac:dyDescent="0.3">
      <c r="A376" t="s">
        <v>1427</v>
      </c>
      <c r="B376" t="s">
        <v>204</v>
      </c>
      <c r="C376" s="1"/>
      <c r="D376" s="1"/>
      <c r="E376" s="1" t="e">
        <f t="shared" si="73"/>
        <v>#N/A</v>
      </c>
      <c r="F376" s="1" t="e">
        <f t="shared" si="74"/>
        <v>#N/A</v>
      </c>
      <c r="G376" s="1" t="e">
        <f t="shared" si="75"/>
        <v>#N/A</v>
      </c>
      <c r="H376" s="1" t="e">
        <f t="shared" si="76"/>
        <v>#N/A</v>
      </c>
      <c r="I376" s="1" t="e">
        <f t="shared" si="77"/>
        <v>#N/A</v>
      </c>
      <c r="J376" s="1" t="e">
        <f t="shared" si="78"/>
        <v>#N/A</v>
      </c>
      <c r="K376" s="1" t="e">
        <f t="shared" si="79"/>
        <v>#N/A</v>
      </c>
      <c r="L376" s="1" t="e">
        <f t="shared" si="80"/>
        <v>#N/A</v>
      </c>
      <c r="M376" s="1" t="e">
        <f t="shared" si="81"/>
        <v>#N/A</v>
      </c>
      <c r="N376" s="1" t="e">
        <f t="shared" si="82"/>
        <v>#N/A</v>
      </c>
      <c r="O376" s="1" t="e">
        <f t="shared" si="84"/>
        <v>#N/A</v>
      </c>
      <c r="P376" t="e">
        <f t="shared" si="83"/>
        <v>#N/A</v>
      </c>
    </row>
    <row r="377" spans="1:16" x14ac:dyDescent="0.3">
      <c r="A377" t="s">
        <v>1428</v>
      </c>
      <c r="B377" t="s">
        <v>204</v>
      </c>
      <c r="C377" s="1"/>
      <c r="D377" s="1"/>
      <c r="E377" s="1" t="e">
        <f t="shared" si="73"/>
        <v>#N/A</v>
      </c>
      <c r="F377" s="1" t="e">
        <f t="shared" si="74"/>
        <v>#N/A</v>
      </c>
      <c r="G377" s="1" t="e">
        <f t="shared" si="75"/>
        <v>#N/A</v>
      </c>
      <c r="H377" s="1" t="e">
        <f t="shared" si="76"/>
        <v>#N/A</v>
      </c>
      <c r="I377" s="1" t="e">
        <f t="shared" si="77"/>
        <v>#N/A</v>
      </c>
      <c r="J377" s="1" t="e">
        <f t="shared" si="78"/>
        <v>#N/A</v>
      </c>
      <c r="K377" s="1" t="e">
        <f t="shared" si="79"/>
        <v>#N/A</v>
      </c>
      <c r="L377" s="1" t="e">
        <f t="shared" si="80"/>
        <v>#N/A</v>
      </c>
      <c r="M377" s="1" t="e">
        <f t="shared" si="81"/>
        <v>#N/A</v>
      </c>
      <c r="N377" s="1" t="e">
        <f t="shared" si="82"/>
        <v>#N/A</v>
      </c>
      <c r="O377" s="1" t="e">
        <f t="shared" si="84"/>
        <v>#N/A</v>
      </c>
      <c r="P377" t="e">
        <f t="shared" si="83"/>
        <v>#N/A</v>
      </c>
    </row>
    <row r="378" spans="1:16" x14ac:dyDescent="0.3">
      <c r="A378" t="s">
        <v>417</v>
      </c>
      <c r="B378" t="s">
        <v>204</v>
      </c>
      <c r="C378" s="1">
        <v>1414</v>
      </c>
      <c r="D378" s="1" t="s">
        <v>418</v>
      </c>
      <c r="E378" s="1" t="str">
        <f t="shared" si="73"/>
        <v>FLBCBS</v>
      </c>
      <c r="F378" s="1">
        <f t="shared" si="74"/>
        <v>590</v>
      </c>
      <c r="G378" s="1" t="str">
        <f t="shared" si="75"/>
        <v>FLORIDA BLUE SHIELD</v>
      </c>
      <c r="H378" s="1" t="str">
        <f t="shared" si="76"/>
        <v>Professional</v>
      </c>
      <c r="I378" s="1" t="str">
        <f t="shared" si="77"/>
        <v>FL</v>
      </c>
      <c r="J378" s="1" t="str">
        <f t="shared" si="78"/>
        <v>Yes</v>
      </c>
      <c r="K378" s="1" t="str">
        <f t="shared" si="79"/>
        <v>Yes</v>
      </c>
      <c r="L378" s="1" t="str">
        <f t="shared" si="80"/>
        <v>Yes</v>
      </c>
      <c r="M378" s="1" t="str">
        <f t="shared" si="81"/>
        <v>Yes</v>
      </c>
      <c r="N378" s="1" t="str">
        <f t="shared" si="82"/>
        <v>No</v>
      </c>
      <c r="O378" s="1" t="str">
        <f t="shared" si="84"/>
        <v>R</v>
      </c>
      <c r="P378" t="str">
        <f t="shared" si="83"/>
        <v>R</v>
      </c>
    </row>
    <row r="379" spans="1:16" x14ac:dyDescent="0.3">
      <c r="A379" t="s">
        <v>1429</v>
      </c>
      <c r="B379" t="s">
        <v>204</v>
      </c>
      <c r="C379" s="1"/>
      <c r="D379" s="1"/>
      <c r="E379" s="1" t="e">
        <f t="shared" si="73"/>
        <v>#N/A</v>
      </c>
      <c r="F379" s="1" t="e">
        <f t="shared" si="74"/>
        <v>#N/A</v>
      </c>
      <c r="G379" s="1" t="e">
        <f t="shared" si="75"/>
        <v>#N/A</v>
      </c>
      <c r="H379" s="1" t="e">
        <f t="shared" si="76"/>
        <v>#N/A</v>
      </c>
      <c r="I379" s="1" t="e">
        <f t="shared" si="77"/>
        <v>#N/A</v>
      </c>
      <c r="J379" s="1" t="e">
        <f t="shared" si="78"/>
        <v>#N/A</v>
      </c>
      <c r="K379" s="1" t="e">
        <f t="shared" si="79"/>
        <v>#N/A</v>
      </c>
      <c r="L379" s="1" t="e">
        <f t="shared" si="80"/>
        <v>#N/A</v>
      </c>
      <c r="M379" s="1" t="e">
        <f t="shared" si="81"/>
        <v>#N/A</v>
      </c>
      <c r="N379" s="1" t="e">
        <f t="shared" si="82"/>
        <v>#N/A</v>
      </c>
      <c r="O379" s="1" t="e">
        <f t="shared" si="84"/>
        <v>#N/A</v>
      </c>
      <c r="P379" t="e">
        <f t="shared" si="83"/>
        <v>#N/A</v>
      </c>
    </row>
    <row r="380" spans="1:16" x14ac:dyDescent="0.3">
      <c r="A380" t="s">
        <v>1430</v>
      </c>
      <c r="B380" t="s">
        <v>204</v>
      </c>
      <c r="C380" s="1"/>
      <c r="D380" s="1"/>
      <c r="E380" s="1" t="e">
        <f t="shared" si="73"/>
        <v>#N/A</v>
      </c>
      <c r="F380" s="1" t="e">
        <f t="shared" si="74"/>
        <v>#N/A</v>
      </c>
      <c r="G380" s="1" t="e">
        <f t="shared" si="75"/>
        <v>#N/A</v>
      </c>
      <c r="H380" s="1" t="e">
        <f t="shared" si="76"/>
        <v>#N/A</v>
      </c>
      <c r="I380" s="1" t="e">
        <f t="shared" si="77"/>
        <v>#N/A</v>
      </c>
      <c r="J380" s="1" t="e">
        <f t="shared" si="78"/>
        <v>#N/A</v>
      </c>
      <c r="K380" s="1" t="e">
        <f t="shared" si="79"/>
        <v>#N/A</v>
      </c>
      <c r="L380" s="1" t="e">
        <f t="shared" si="80"/>
        <v>#N/A</v>
      </c>
      <c r="M380" s="1" t="e">
        <f t="shared" si="81"/>
        <v>#N/A</v>
      </c>
      <c r="N380" s="1" t="e">
        <f t="shared" si="82"/>
        <v>#N/A</v>
      </c>
      <c r="O380" s="1" t="e">
        <f t="shared" si="84"/>
        <v>#N/A</v>
      </c>
      <c r="P380" t="e">
        <f t="shared" si="83"/>
        <v>#N/A</v>
      </c>
    </row>
    <row r="381" spans="1:16" x14ac:dyDescent="0.3">
      <c r="A381" t="s">
        <v>1431</v>
      </c>
      <c r="B381" t="s">
        <v>204</v>
      </c>
      <c r="C381" s="1"/>
      <c r="D381" s="1"/>
      <c r="E381" s="1" t="e">
        <f t="shared" si="73"/>
        <v>#N/A</v>
      </c>
      <c r="F381" s="1" t="e">
        <f t="shared" si="74"/>
        <v>#N/A</v>
      </c>
      <c r="G381" s="1" t="e">
        <f t="shared" si="75"/>
        <v>#N/A</v>
      </c>
      <c r="H381" s="1" t="e">
        <f t="shared" si="76"/>
        <v>#N/A</v>
      </c>
      <c r="I381" s="1" t="e">
        <f t="shared" si="77"/>
        <v>#N/A</v>
      </c>
      <c r="J381" s="1" t="e">
        <f t="shared" si="78"/>
        <v>#N/A</v>
      </c>
      <c r="K381" s="1" t="e">
        <f t="shared" si="79"/>
        <v>#N/A</v>
      </c>
      <c r="L381" s="1" t="e">
        <f t="shared" si="80"/>
        <v>#N/A</v>
      </c>
      <c r="M381" s="1" t="e">
        <f t="shared" si="81"/>
        <v>#N/A</v>
      </c>
      <c r="N381" s="1" t="e">
        <f t="shared" si="82"/>
        <v>#N/A</v>
      </c>
      <c r="O381" s="1" t="e">
        <f t="shared" si="84"/>
        <v>#N/A</v>
      </c>
      <c r="P381" t="e">
        <f t="shared" si="83"/>
        <v>#N/A</v>
      </c>
    </row>
    <row r="382" spans="1:16" x14ac:dyDescent="0.3">
      <c r="A382" t="s">
        <v>1432</v>
      </c>
      <c r="B382" t="s">
        <v>204</v>
      </c>
      <c r="C382" s="1"/>
      <c r="D382" s="1"/>
      <c r="E382" s="1" t="e">
        <f t="shared" si="73"/>
        <v>#N/A</v>
      </c>
      <c r="F382" s="1" t="e">
        <f t="shared" si="74"/>
        <v>#N/A</v>
      </c>
      <c r="G382" s="1" t="e">
        <f t="shared" si="75"/>
        <v>#N/A</v>
      </c>
      <c r="H382" s="1" t="e">
        <f t="shared" si="76"/>
        <v>#N/A</v>
      </c>
      <c r="I382" s="1" t="e">
        <f t="shared" si="77"/>
        <v>#N/A</v>
      </c>
      <c r="J382" s="1" t="e">
        <f t="shared" si="78"/>
        <v>#N/A</v>
      </c>
      <c r="K382" s="1" t="e">
        <f t="shared" si="79"/>
        <v>#N/A</v>
      </c>
      <c r="L382" s="1" t="e">
        <f t="shared" si="80"/>
        <v>#N/A</v>
      </c>
      <c r="M382" s="1" t="e">
        <f t="shared" si="81"/>
        <v>#N/A</v>
      </c>
      <c r="N382" s="1" t="e">
        <f t="shared" si="82"/>
        <v>#N/A</v>
      </c>
      <c r="O382" s="1" t="e">
        <f t="shared" si="84"/>
        <v>#N/A</v>
      </c>
      <c r="P382" t="e">
        <f t="shared" si="83"/>
        <v>#N/A</v>
      </c>
    </row>
    <row r="383" spans="1:16" x14ac:dyDescent="0.3">
      <c r="A383" t="s">
        <v>1433</v>
      </c>
      <c r="B383" t="s">
        <v>204</v>
      </c>
      <c r="C383" s="1"/>
      <c r="D383" s="1"/>
      <c r="E383" s="1" t="e">
        <f t="shared" si="73"/>
        <v>#N/A</v>
      </c>
      <c r="F383" s="1" t="e">
        <f t="shared" si="74"/>
        <v>#N/A</v>
      </c>
      <c r="G383" s="1" t="e">
        <f t="shared" si="75"/>
        <v>#N/A</v>
      </c>
      <c r="H383" s="1" t="e">
        <f t="shared" si="76"/>
        <v>#N/A</v>
      </c>
      <c r="I383" s="1" t="e">
        <f t="shared" si="77"/>
        <v>#N/A</v>
      </c>
      <c r="J383" s="1" t="e">
        <f t="shared" si="78"/>
        <v>#N/A</v>
      </c>
      <c r="K383" s="1" t="e">
        <f t="shared" si="79"/>
        <v>#N/A</v>
      </c>
      <c r="L383" s="1" t="e">
        <f t="shared" si="80"/>
        <v>#N/A</v>
      </c>
      <c r="M383" s="1" t="e">
        <f t="shared" si="81"/>
        <v>#N/A</v>
      </c>
      <c r="N383" s="1" t="e">
        <f t="shared" si="82"/>
        <v>#N/A</v>
      </c>
      <c r="O383" s="1" t="e">
        <f t="shared" si="84"/>
        <v>#N/A</v>
      </c>
      <c r="P383" t="e">
        <f t="shared" si="83"/>
        <v>#N/A</v>
      </c>
    </row>
    <row r="384" spans="1:16" x14ac:dyDescent="0.3">
      <c r="A384" t="s">
        <v>1434</v>
      </c>
      <c r="B384" t="s">
        <v>204</v>
      </c>
      <c r="C384" s="1"/>
      <c r="D384" s="1"/>
      <c r="E384" s="1" t="e">
        <f t="shared" si="73"/>
        <v>#N/A</v>
      </c>
      <c r="F384" s="1" t="e">
        <f t="shared" si="74"/>
        <v>#N/A</v>
      </c>
      <c r="G384" s="1" t="e">
        <f t="shared" si="75"/>
        <v>#N/A</v>
      </c>
      <c r="H384" s="1" t="e">
        <f t="shared" si="76"/>
        <v>#N/A</v>
      </c>
      <c r="I384" s="1" t="e">
        <f t="shared" si="77"/>
        <v>#N/A</v>
      </c>
      <c r="J384" s="1" t="e">
        <f t="shared" si="78"/>
        <v>#N/A</v>
      </c>
      <c r="K384" s="1" t="e">
        <f t="shared" si="79"/>
        <v>#N/A</v>
      </c>
      <c r="L384" s="1" t="e">
        <f t="shared" si="80"/>
        <v>#N/A</v>
      </c>
      <c r="M384" s="1" t="e">
        <f t="shared" si="81"/>
        <v>#N/A</v>
      </c>
      <c r="N384" s="1" t="e">
        <f t="shared" si="82"/>
        <v>#N/A</v>
      </c>
      <c r="O384" s="1" t="e">
        <f t="shared" si="84"/>
        <v>#N/A</v>
      </c>
      <c r="P384" t="e">
        <f t="shared" si="83"/>
        <v>#N/A</v>
      </c>
    </row>
    <row r="385" spans="1:16" x14ac:dyDescent="0.3">
      <c r="A385" t="s">
        <v>1435</v>
      </c>
      <c r="B385" t="s">
        <v>204</v>
      </c>
      <c r="C385" s="1"/>
      <c r="D385" s="1"/>
      <c r="E385" s="1" t="e">
        <f t="shared" si="73"/>
        <v>#N/A</v>
      </c>
      <c r="F385" s="1" t="e">
        <f t="shared" si="74"/>
        <v>#N/A</v>
      </c>
      <c r="G385" s="1" t="e">
        <f t="shared" si="75"/>
        <v>#N/A</v>
      </c>
      <c r="H385" s="1" t="e">
        <f t="shared" si="76"/>
        <v>#N/A</v>
      </c>
      <c r="I385" s="1" t="e">
        <f t="shared" si="77"/>
        <v>#N/A</v>
      </c>
      <c r="J385" s="1" t="e">
        <f t="shared" si="78"/>
        <v>#N/A</v>
      </c>
      <c r="K385" s="1" t="e">
        <f t="shared" si="79"/>
        <v>#N/A</v>
      </c>
      <c r="L385" s="1" t="e">
        <f t="shared" si="80"/>
        <v>#N/A</v>
      </c>
      <c r="M385" s="1" t="e">
        <f t="shared" si="81"/>
        <v>#N/A</v>
      </c>
      <c r="N385" s="1" t="e">
        <f t="shared" si="82"/>
        <v>#N/A</v>
      </c>
      <c r="O385" s="1" t="e">
        <f t="shared" si="84"/>
        <v>#N/A</v>
      </c>
      <c r="P385" t="e">
        <f t="shared" si="83"/>
        <v>#N/A</v>
      </c>
    </row>
    <row r="386" spans="1:16" x14ac:dyDescent="0.3">
      <c r="A386" t="s">
        <v>1436</v>
      </c>
      <c r="B386" t="s">
        <v>204</v>
      </c>
      <c r="C386" s="1"/>
      <c r="D386" s="1"/>
      <c r="E386" s="1" t="e">
        <f t="shared" ref="E386:E449" si="85">VLOOKUP(C386,RHTABLE,2,FALSE)</f>
        <v>#N/A</v>
      </c>
      <c r="F386" s="1" t="e">
        <f t="shared" ref="F386:F449" si="86">VLOOKUP(C386,RHTABLE,3,FALSE)</f>
        <v>#N/A</v>
      </c>
      <c r="G386" s="1" t="e">
        <f t="shared" ref="G386:G449" si="87">VLOOKUP(C386,RHTABLE,4,FALSE)</f>
        <v>#N/A</v>
      </c>
      <c r="H386" s="1" t="e">
        <f t="shared" ref="H386:H449" si="88">VLOOKUP(C386,RHTABLE,5,FALSE)</f>
        <v>#N/A</v>
      </c>
      <c r="I386" s="1" t="e">
        <f t="shared" ref="I386:I449" si="89">VLOOKUP(C386,RHTABLE,6,FALSE)</f>
        <v>#N/A</v>
      </c>
      <c r="J386" s="1" t="e">
        <f t="shared" ref="J386:J449" si="90">VLOOKUP(C386,RHTABLE,7,FALSE)</f>
        <v>#N/A</v>
      </c>
      <c r="K386" s="1" t="e">
        <f t="shared" ref="K386:K449" si="91">VLOOKUP(C386,RHTABLE,8,FALSE)</f>
        <v>#N/A</v>
      </c>
      <c r="L386" s="1" t="e">
        <f t="shared" ref="L386:L449" si="92">VLOOKUP(C386,RHTABLE,9,FALSE)</f>
        <v>#N/A</v>
      </c>
      <c r="M386" s="1" t="e">
        <f t="shared" ref="M386:M449" si="93">VLOOKUP(C386,RHTABLE,10,FALSE)</f>
        <v>#N/A</v>
      </c>
      <c r="N386" s="1" t="e">
        <f t="shared" ref="N386:N449" si="94">VLOOKUP(C386,RHTABLE,11,FALSE)</f>
        <v>#N/A</v>
      </c>
      <c r="O386" s="1" t="e">
        <f t="shared" si="84"/>
        <v>#N/A</v>
      </c>
      <c r="P386" t="e">
        <f t="shared" ref="P386:P449" si="95">VLOOKUP(C386,RHTABLE,12,FALSE)</f>
        <v>#N/A</v>
      </c>
    </row>
    <row r="387" spans="1:16" x14ac:dyDescent="0.3">
      <c r="A387" t="s">
        <v>1437</v>
      </c>
      <c r="B387" t="s">
        <v>204</v>
      </c>
      <c r="C387" s="1"/>
      <c r="D387" s="1"/>
      <c r="E387" s="1" t="e">
        <f t="shared" si="85"/>
        <v>#N/A</v>
      </c>
      <c r="F387" s="1" t="e">
        <f t="shared" si="86"/>
        <v>#N/A</v>
      </c>
      <c r="G387" s="1" t="e">
        <f t="shared" si="87"/>
        <v>#N/A</v>
      </c>
      <c r="H387" s="1" t="e">
        <f t="shared" si="88"/>
        <v>#N/A</v>
      </c>
      <c r="I387" s="1" t="e">
        <f t="shared" si="89"/>
        <v>#N/A</v>
      </c>
      <c r="J387" s="1" t="e">
        <f t="shared" si="90"/>
        <v>#N/A</v>
      </c>
      <c r="K387" s="1" t="e">
        <f t="shared" si="91"/>
        <v>#N/A</v>
      </c>
      <c r="L387" s="1" t="e">
        <f t="shared" si="92"/>
        <v>#N/A</v>
      </c>
      <c r="M387" s="1" t="e">
        <f t="shared" si="93"/>
        <v>#N/A</v>
      </c>
      <c r="N387" s="1" t="e">
        <f t="shared" si="94"/>
        <v>#N/A</v>
      </c>
      <c r="O387" s="1" t="e">
        <f t="shared" si="84"/>
        <v>#N/A</v>
      </c>
      <c r="P387" t="e">
        <f t="shared" si="95"/>
        <v>#N/A</v>
      </c>
    </row>
    <row r="388" spans="1:16" x14ac:dyDescent="0.3">
      <c r="A388" t="s">
        <v>1438</v>
      </c>
      <c r="B388" t="s">
        <v>204</v>
      </c>
      <c r="C388" s="1"/>
      <c r="D388" s="1"/>
      <c r="E388" s="1" t="e">
        <f t="shared" si="85"/>
        <v>#N/A</v>
      </c>
      <c r="F388" s="1" t="e">
        <f t="shared" si="86"/>
        <v>#N/A</v>
      </c>
      <c r="G388" s="1" t="e">
        <f t="shared" si="87"/>
        <v>#N/A</v>
      </c>
      <c r="H388" s="1" t="e">
        <f t="shared" si="88"/>
        <v>#N/A</v>
      </c>
      <c r="I388" s="1" t="e">
        <f t="shared" si="89"/>
        <v>#N/A</v>
      </c>
      <c r="J388" s="1" t="e">
        <f t="shared" si="90"/>
        <v>#N/A</v>
      </c>
      <c r="K388" s="1" t="e">
        <f t="shared" si="91"/>
        <v>#N/A</v>
      </c>
      <c r="L388" s="1" t="e">
        <f t="shared" si="92"/>
        <v>#N/A</v>
      </c>
      <c r="M388" s="1" t="e">
        <f t="shared" si="93"/>
        <v>#N/A</v>
      </c>
      <c r="N388" s="1" t="e">
        <f t="shared" si="94"/>
        <v>#N/A</v>
      </c>
      <c r="O388" s="1" t="e">
        <f t="shared" si="84"/>
        <v>#N/A</v>
      </c>
      <c r="P388" t="e">
        <f t="shared" si="95"/>
        <v>#N/A</v>
      </c>
    </row>
    <row r="389" spans="1:16" x14ac:dyDescent="0.3">
      <c r="A389" t="s">
        <v>419</v>
      </c>
      <c r="B389" t="s">
        <v>204</v>
      </c>
      <c r="C389" s="1">
        <v>1478</v>
      </c>
      <c r="D389" s="1" t="s">
        <v>420</v>
      </c>
      <c r="E389" s="1" t="str">
        <f t="shared" si="85"/>
        <v>FLCAID</v>
      </c>
      <c r="F389" s="1">
        <f t="shared" si="86"/>
        <v>77027</v>
      </c>
      <c r="G389" s="1" t="str">
        <f t="shared" si="87"/>
        <v>FLORIDA MEDICAID</v>
      </c>
      <c r="H389" s="1" t="str">
        <f t="shared" si="88"/>
        <v>Professional</v>
      </c>
      <c r="I389" s="1" t="str">
        <f t="shared" si="89"/>
        <v>FL</v>
      </c>
      <c r="J389" s="1" t="str">
        <f t="shared" si="90"/>
        <v>Yes</v>
      </c>
      <c r="K389" s="1" t="str">
        <f t="shared" si="91"/>
        <v>Yes</v>
      </c>
      <c r="L389" s="1" t="str">
        <f t="shared" si="92"/>
        <v>Yes</v>
      </c>
      <c r="M389" s="1" t="str">
        <f t="shared" si="93"/>
        <v>Yes</v>
      </c>
      <c r="N389" s="1" t="str">
        <f t="shared" si="94"/>
        <v>No</v>
      </c>
      <c r="O389" s="1" t="str">
        <f t="shared" si="84"/>
        <v>C,R</v>
      </c>
      <c r="P389" t="str">
        <f t="shared" si="95"/>
        <v>C,R</v>
      </c>
    </row>
    <row r="390" spans="1:16" x14ac:dyDescent="0.3">
      <c r="A390" t="s">
        <v>1439</v>
      </c>
      <c r="B390" t="s">
        <v>204</v>
      </c>
      <c r="C390" s="1"/>
      <c r="D390" s="1"/>
      <c r="E390" s="1" t="e">
        <f t="shared" si="85"/>
        <v>#N/A</v>
      </c>
      <c r="F390" s="1" t="e">
        <f t="shared" si="86"/>
        <v>#N/A</v>
      </c>
      <c r="G390" s="1" t="e">
        <f t="shared" si="87"/>
        <v>#N/A</v>
      </c>
      <c r="H390" s="1" t="e">
        <f t="shared" si="88"/>
        <v>#N/A</v>
      </c>
      <c r="I390" s="1" t="e">
        <f t="shared" si="89"/>
        <v>#N/A</v>
      </c>
      <c r="J390" s="1" t="e">
        <f t="shared" si="90"/>
        <v>#N/A</v>
      </c>
      <c r="K390" s="1" t="e">
        <f t="shared" si="91"/>
        <v>#N/A</v>
      </c>
      <c r="L390" s="1" t="e">
        <f t="shared" si="92"/>
        <v>#N/A</v>
      </c>
      <c r="M390" s="1" t="e">
        <f t="shared" si="93"/>
        <v>#N/A</v>
      </c>
      <c r="N390" s="1" t="e">
        <f t="shared" si="94"/>
        <v>#N/A</v>
      </c>
      <c r="O390" s="1" t="e">
        <f t="shared" si="84"/>
        <v>#N/A</v>
      </c>
      <c r="P390" t="e">
        <f t="shared" si="95"/>
        <v>#N/A</v>
      </c>
    </row>
    <row r="391" spans="1:16" x14ac:dyDescent="0.3">
      <c r="A391" t="s">
        <v>1440</v>
      </c>
      <c r="B391" t="s">
        <v>204</v>
      </c>
      <c r="C391" s="1"/>
      <c r="D391" s="1"/>
      <c r="E391" s="1" t="e">
        <f t="shared" si="85"/>
        <v>#N/A</v>
      </c>
      <c r="F391" s="1" t="e">
        <f t="shared" si="86"/>
        <v>#N/A</v>
      </c>
      <c r="G391" s="1" t="e">
        <f t="shared" si="87"/>
        <v>#N/A</v>
      </c>
      <c r="H391" s="1" t="e">
        <f t="shared" si="88"/>
        <v>#N/A</v>
      </c>
      <c r="I391" s="1" t="e">
        <f t="shared" si="89"/>
        <v>#N/A</v>
      </c>
      <c r="J391" s="1" t="e">
        <f t="shared" si="90"/>
        <v>#N/A</v>
      </c>
      <c r="K391" s="1" t="e">
        <f t="shared" si="91"/>
        <v>#N/A</v>
      </c>
      <c r="L391" s="1" t="e">
        <f t="shared" si="92"/>
        <v>#N/A</v>
      </c>
      <c r="M391" s="1" t="e">
        <f t="shared" si="93"/>
        <v>#N/A</v>
      </c>
      <c r="N391" s="1" t="e">
        <f t="shared" si="94"/>
        <v>#N/A</v>
      </c>
      <c r="O391" s="1" t="e">
        <f t="shared" si="84"/>
        <v>#N/A</v>
      </c>
      <c r="P391" t="e">
        <f t="shared" si="95"/>
        <v>#N/A</v>
      </c>
    </row>
    <row r="392" spans="1:16" x14ac:dyDescent="0.3">
      <c r="A392" t="s">
        <v>1441</v>
      </c>
      <c r="B392" t="s">
        <v>204</v>
      </c>
      <c r="C392" s="1"/>
      <c r="D392" s="1"/>
      <c r="E392" s="1" t="e">
        <f t="shared" si="85"/>
        <v>#N/A</v>
      </c>
      <c r="F392" s="1" t="e">
        <f t="shared" si="86"/>
        <v>#N/A</v>
      </c>
      <c r="G392" s="1" t="e">
        <f t="shared" si="87"/>
        <v>#N/A</v>
      </c>
      <c r="H392" s="1" t="e">
        <f t="shared" si="88"/>
        <v>#N/A</v>
      </c>
      <c r="I392" s="1" t="e">
        <f t="shared" si="89"/>
        <v>#N/A</v>
      </c>
      <c r="J392" s="1" t="e">
        <f t="shared" si="90"/>
        <v>#N/A</v>
      </c>
      <c r="K392" s="1" t="e">
        <f t="shared" si="91"/>
        <v>#N/A</v>
      </c>
      <c r="L392" s="1" t="e">
        <f t="shared" si="92"/>
        <v>#N/A</v>
      </c>
      <c r="M392" s="1" t="e">
        <f t="shared" si="93"/>
        <v>#N/A</v>
      </c>
      <c r="N392" s="1" t="e">
        <f t="shared" si="94"/>
        <v>#N/A</v>
      </c>
      <c r="O392" s="1" t="e">
        <f t="shared" si="84"/>
        <v>#N/A</v>
      </c>
      <c r="P392" t="e">
        <f t="shared" si="95"/>
        <v>#N/A</v>
      </c>
    </row>
    <row r="393" spans="1:16" x14ac:dyDescent="0.3">
      <c r="A393" t="s">
        <v>1442</v>
      </c>
      <c r="B393" t="s">
        <v>204</v>
      </c>
      <c r="C393" s="1"/>
      <c r="D393" s="1"/>
      <c r="E393" s="1" t="e">
        <f t="shared" si="85"/>
        <v>#N/A</v>
      </c>
      <c r="F393" s="1" t="e">
        <f t="shared" si="86"/>
        <v>#N/A</v>
      </c>
      <c r="G393" s="1" t="e">
        <f t="shared" si="87"/>
        <v>#N/A</v>
      </c>
      <c r="H393" s="1" t="e">
        <f t="shared" si="88"/>
        <v>#N/A</v>
      </c>
      <c r="I393" s="1" t="e">
        <f t="shared" si="89"/>
        <v>#N/A</v>
      </c>
      <c r="J393" s="1" t="e">
        <f t="shared" si="90"/>
        <v>#N/A</v>
      </c>
      <c r="K393" s="1" t="e">
        <f t="shared" si="91"/>
        <v>#N/A</v>
      </c>
      <c r="L393" s="1" t="e">
        <f t="shared" si="92"/>
        <v>#N/A</v>
      </c>
      <c r="M393" s="1" t="e">
        <f t="shared" si="93"/>
        <v>#N/A</v>
      </c>
      <c r="N393" s="1" t="e">
        <f t="shared" si="94"/>
        <v>#N/A</v>
      </c>
      <c r="O393" s="1" t="e">
        <f t="shared" si="84"/>
        <v>#N/A</v>
      </c>
      <c r="P393" t="e">
        <f t="shared" si="95"/>
        <v>#N/A</v>
      </c>
    </row>
    <row r="394" spans="1:16" x14ac:dyDescent="0.3">
      <c r="A394" t="s">
        <v>1443</v>
      </c>
      <c r="B394" t="s">
        <v>204</v>
      </c>
      <c r="C394" s="1"/>
      <c r="D394" s="1"/>
      <c r="E394" s="1" t="e">
        <f t="shared" si="85"/>
        <v>#N/A</v>
      </c>
      <c r="F394" s="1" t="e">
        <f t="shared" si="86"/>
        <v>#N/A</v>
      </c>
      <c r="G394" s="1" t="e">
        <f t="shared" si="87"/>
        <v>#N/A</v>
      </c>
      <c r="H394" s="1" t="e">
        <f t="shared" si="88"/>
        <v>#N/A</v>
      </c>
      <c r="I394" s="1" t="e">
        <f t="shared" si="89"/>
        <v>#N/A</v>
      </c>
      <c r="J394" s="1" t="e">
        <f t="shared" si="90"/>
        <v>#N/A</v>
      </c>
      <c r="K394" s="1" t="e">
        <f t="shared" si="91"/>
        <v>#N/A</v>
      </c>
      <c r="L394" s="1" t="e">
        <f t="shared" si="92"/>
        <v>#N/A</v>
      </c>
      <c r="M394" s="1" t="e">
        <f t="shared" si="93"/>
        <v>#N/A</v>
      </c>
      <c r="N394" s="1" t="e">
        <f t="shared" si="94"/>
        <v>#N/A</v>
      </c>
      <c r="O394" s="1" t="e">
        <f t="shared" si="84"/>
        <v>#N/A</v>
      </c>
      <c r="P394" t="e">
        <f t="shared" si="95"/>
        <v>#N/A</v>
      </c>
    </row>
    <row r="395" spans="1:16" x14ac:dyDescent="0.3">
      <c r="A395" t="s">
        <v>1444</v>
      </c>
      <c r="B395" t="s">
        <v>204</v>
      </c>
      <c r="C395" s="1"/>
      <c r="D395" s="1"/>
      <c r="E395" s="1" t="e">
        <f t="shared" si="85"/>
        <v>#N/A</v>
      </c>
      <c r="F395" s="1" t="e">
        <f t="shared" si="86"/>
        <v>#N/A</v>
      </c>
      <c r="G395" s="1" t="e">
        <f t="shared" si="87"/>
        <v>#N/A</v>
      </c>
      <c r="H395" s="1" t="e">
        <f t="shared" si="88"/>
        <v>#N/A</v>
      </c>
      <c r="I395" s="1" t="e">
        <f t="shared" si="89"/>
        <v>#N/A</v>
      </c>
      <c r="J395" s="1" t="e">
        <f t="shared" si="90"/>
        <v>#N/A</v>
      </c>
      <c r="K395" s="1" t="e">
        <f t="shared" si="91"/>
        <v>#N/A</v>
      </c>
      <c r="L395" s="1" t="e">
        <f t="shared" si="92"/>
        <v>#N/A</v>
      </c>
      <c r="M395" s="1" t="e">
        <f t="shared" si="93"/>
        <v>#N/A</v>
      </c>
      <c r="N395" s="1" t="e">
        <f t="shared" si="94"/>
        <v>#N/A</v>
      </c>
      <c r="O395" s="1" t="e">
        <f t="shared" si="84"/>
        <v>#N/A</v>
      </c>
      <c r="P395" t="e">
        <f t="shared" si="95"/>
        <v>#N/A</v>
      </c>
    </row>
    <row r="396" spans="1:16" x14ac:dyDescent="0.3">
      <c r="A396" t="s">
        <v>1445</v>
      </c>
      <c r="B396" t="s">
        <v>204</v>
      </c>
      <c r="C396" s="1"/>
      <c r="D396" s="1"/>
      <c r="E396" s="1" t="e">
        <f t="shared" si="85"/>
        <v>#N/A</v>
      </c>
      <c r="F396" s="1" t="e">
        <f t="shared" si="86"/>
        <v>#N/A</v>
      </c>
      <c r="G396" s="1" t="e">
        <f t="shared" si="87"/>
        <v>#N/A</v>
      </c>
      <c r="H396" s="1" t="e">
        <f t="shared" si="88"/>
        <v>#N/A</v>
      </c>
      <c r="I396" s="1" t="e">
        <f t="shared" si="89"/>
        <v>#N/A</v>
      </c>
      <c r="J396" s="1" t="e">
        <f t="shared" si="90"/>
        <v>#N/A</v>
      </c>
      <c r="K396" s="1" t="e">
        <f t="shared" si="91"/>
        <v>#N/A</v>
      </c>
      <c r="L396" s="1" t="e">
        <f t="shared" si="92"/>
        <v>#N/A</v>
      </c>
      <c r="M396" s="1" t="e">
        <f t="shared" si="93"/>
        <v>#N/A</v>
      </c>
      <c r="N396" s="1" t="e">
        <f t="shared" si="94"/>
        <v>#N/A</v>
      </c>
      <c r="O396" s="1" t="e">
        <f t="shared" si="84"/>
        <v>#N/A</v>
      </c>
      <c r="P396" t="e">
        <f t="shared" si="95"/>
        <v>#N/A</v>
      </c>
    </row>
    <row r="397" spans="1:16" x14ac:dyDescent="0.3">
      <c r="A397" t="s">
        <v>1446</v>
      </c>
      <c r="B397" t="s">
        <v>204</v>
      </c>
      <c r="C397" s="1"/>
      <c r="D397" s="1"/>
      <c r="E397" s="1" t="e">
        <f t="shared" si="85"/>
        <v>#N/A</v>
      </c>
      <c r="F397" s="1" t="e">
        <f t="shared" si="86"/>
        <v>#N/A</v>
      </c>
      <c r="G397" s="1" t="e">
        <f t="shared" si="87"/>
        <v>#N/A</v>
      </c>
      <c r="H397" s="1" t="e">
        <f t="shared" si="88"/>
        <v>#N/A</v>
      </c>
      <c r="I397" s="1" t="e">
        <f t="shared" si="89"/>
        <v>#N/A</v>
      </c>
      <c r="J397" s="1" t="e">
        <f t="shared" si="90"/>
        <v>#N/A</v>
      </c>
      <c r="K397" s="1" t="e">
        <f t="shared" si="91"/>
        <v>#N/A</v>
      </c>
      <c r="L397" s="1" t="e">
        <f t="shared" si="92"/>
        <v>#N/A</v>
      </c>
      <c r="M397" s="1" t="e">
        <f t="shared" si="93"/>
        <v>#N/A</v>
      </c>
      <c r="N397" s="1" t="e">
        <f t="shared" si="94"/>
        <v>#N/A</v>
      </c>
      <c r="O397" s="1" t="e">
        <f t="shared" si="84"/>
        <v>#N/A</v>
      </c>
      <c r="P397" t="e">
        <f t="shared" si="95"/>
        <v>#N/A</v>
      </c>
    </row>
    <row r="398" spans="1:16" x14ac:dyDescent="0.3">
      <c r="A398" t="s">
        <v>1447</v>
      </c>
      <c r="B398" t="s">
        <v>204</v>
      </c>
      <c r="C398" s="1"/>
      <c r="D398" s="1"/>
      <c r="E398" s="1" t="e">
        <f t="shared" si="85"/>
        <v>#N/A</v>
      </c>
      <c r="F398" s="1" t="e">
        <f t="shared" si="86"/>
        <v>#N/A</v>
      </c>
      <c r="G398" s="1" t="e">
        <f t="shared" si="87"/>
        <v>#N/A</v>
      </c>
      <c r="H398" s="1" t="e">
        <f t="shared" si="88"/>
        <v>#N/A</v>
      </c>
      <c r="I398" s="1" t="e">
        <f t="shared" si="89"/>
        <v>#N/A</v>
      </c>
      <c r="J398" s="1" t="e">
        <f t="shared" si="90"/>
        <v>#N/A</v>
      </c>
      <c r="K398" s="1" t="e">
        <f t="shared" si="91"/>
        <v>#N/A</v>
      </c>
      <c r="L398" s="1" t="e">
        <f t="shared" si="92"/>
        <v>#N/A</v>
      </c>
      <c r="M398" s="1" t="e">
        <f t="shared" si="93"/>
        <v>#N/A</v>
      </c>
      <c r="N398" s="1" t="e">
        <f t="shared" si="94"/>
        <v>#N/A</v>
      </c>
      <c r="O398" s="1" t="e">
        <f t="shared" si="84"/>
        <v>#N/A</v>
      </c>
      <c r="P398" t="e">
        <f t="shared" si="95"/>
        <v>#N/A</v>
      </c>
    </row>
    <row r="399" spans="1:16" x14ac:dyDescent="0.3">
      <c r="A399" t="s">
        <v>1448</v>
      </c>
      <c r="B399" t="s">
        <v>204</v>
      </c>
      <c r="C399" s="1"/>
      <c r="D399" s="1"/>
      <c r="E399" s="1" t="e">
        <f t="shared" si="85"/>
        <v>#N/A</v>
      </c>
      <c r="F399" s="1" t="e">
        <f t="shared" si="86"/>
        <v>#N/A</v>
      </c>
      <c r="G399" s="1" t="e">
        <f t="shared" si="87"/>
        <v>#N/A</v>
      </c>
      <c r="H399" s="1" t="e">
        <f t="shared" si="88"/>
        <v>#N/A</v>
      </c>
      <c r="I399" s="1" t="e">
        <f t="shared" si="89"/>
        <v>#N/A</v>
      </c>
      <c r="J399" s="1" t="e">
        <f t="shared" si="90"/>
        <v>#N/A</v>
      </c>
      <c r="K399" s="1" t="e">
        <f t="shared" si="91"/>
        <v>#N/A</v>
      </c>
      <c r="L399" s="1" t="e">
        <f t="shared" si="92"/>
        <v>#N/A</v>
      </c>
      <c r="M399" s="1" t="e">
        <f t="shared" si="93"/>
        <v>#N/A</v>
      </c>
      <c r="N399" s="1" t="e">
        <f t="shared" si="94"/>
        <v>#N/A</v>
      </c>
      <c r="O399" s="1" t="e">
        <f t="shared" ref="O399:O462" si="96">VLOOKUP(C399,RHTABLE,12,FALSE)</f>
        <v>#N/A</v>
      </c>
      <c r="P399" t="e">
        <f t="shared" si="95"/>
        <v>#N/A</v>
      </c>
    </row>
    <row r="400" spans="1:16" x14ac:dyDescent="0.3">
      <c r="A400" t="s">
        <v>957</v>
      </c>
      <c r="B400" t="s">
        <v>204</v>
      </c>
      <c r="C400" s="1">
        <v>2111</v>
      </c>
      <c r="D400" s="1" t="s">
        <v>958</v>
      </c>
      <c r="E400" s="1" t="str">
        <f t="shared" si="85"/>
        <v>CNTENE</v>
      </c>
      <c r="F400" s="1">
        <f t="shared" si="86"/>
        <v>68069</v>
      </c>
      <c r="G400" s="1" t="str">
        <f t="shared" si="87"/>
        <v>SUNSHINE HEALTH</v>
      </c>
      <c r="H400" s="1" t="str">
        <f t="shared" si="88"/>
        <v>Professional</v>
      </c>
      <c r="I400" s="1">
        <f t="shared" si="89"/>
        <v>0</v>
      </c>
      <c r="J400" s="1" t="str">
        <f t="shared" si="90"/>
        <v>Yes</v>
      </c>
      <c r="K400" s="1" t="str">
        <f t="shared" si="91"/>
        <v>Yes</v>
      </c>
      <c r="L400" s="1" t="str">
        <f t="shared" si="92"/>
        <v>Yes</v>
      </c>
      <c r="M400" s="1" t="str">
        <f t="shared" si="93"/>
        <v>Yes</v>
      </c>
      <c r="N400" s="1" t="str">
        <f t="shared" si="94"/>
        <v>Yes</v>
      </c>
      <c r="O400" s="1" t="str">
        <f t="shared" si="96"/>
        <v>R</v>
      </c>
      <c r="P400" t="str">
        <f t="shared" si="95"/>
        <v>R</v>
      </c>
    </row>
    <row r="401" spans="1:16" x14ac:dyDescent="0.3">
      <c r="A401" t="s">
        <v>1449</v>
      </c>
      <c r="B401" t="s">
        <v>204</v>
      </c>
      <c r="C401" s="1"/>
      <c r="D401" s="1"/>
      <c r="E401" s="1" t="e">
        <f t="shared" si="85"/>
        <v>#N/A</v>
      </c>
      <c r="F401" s="1" t="e">
        <f t="shared" si="86"/>
        <v>#N/A</v>
      </c>
      <c r="G401" s="1" t="e">
        <f t="shared" si="87"/>
        <v>#N/A</v>
      </c>
      <c r="H401" s="1" t="e">
        <f t="shared" si="88"/>
        <v>#N/A</v>
      </c>
      <c r="I401" s="1" t="e">
        <f t="shared" si="89"/>
        <v>#N/A</v>
      </c>
      <c r="J401" s="1" t="e">
        <f t="shared" si="90"/>
        <v>#N/A</v>
      </c>
      <c r="K401" s="1" t="e">
        <f t="shared" si="91"/>
        <v>#N/A</v>
      </c>
      <c r="L401" s="1" t="e">
        <f t="shared" si="92"/>
        <v>#N/A</v>
      </c>
      <c r="M401" s="1" t="e">
        <f t="shared" si="93"/>
        <v>#N/A</v>
      </c>
      <c r="N401" s="1" t="e">
        <f t="shared" si="94"/>
        <v>#N/A</v>
      </c>
      <c r="O401" s="1" t="e">
        <f t="shared" si="96"/>
        <v>#N/A</v>
      </c>
      <c r="P401" t="e">
        <f t="shared" si="95"/>
        <v>#N/A</v>
      </c>
    </row>
    <row r="402" spans="1:16" x14ac:dyDescent="0.3">
      <c r="A402" t="s">
        <v>728</v>
      </c>
      <c r="B402" t="s">
        <v>204</v>
      </c>
      <c r="C402" s="1">
        <v>4879</v>
      </c>
      <c r="D402" s="1" t="s">
        <v>729</v>
      </c>
      <c r="E402" s="1" t="str">
        <f t="shared" si="85"/>
        <v>FLMLNA</v>
      </c>
      <c r="F402" s="1">
        <f t="shared" si="86"/>
        <v>51062</v>
      </c>
      <c r="G402" s="1" t="str">
        <f t="shared" si="87"/>
        <v>MOLINA HEALTHCARE OF FLORIDA</v>
      </c>
      <c r="H402" s="1" t="str">
        <f t="shared" si="88"/>
        <v>Professional</v>
      </c>
      <c r="I402" s="1">
        <f t="shared" si="89"/>
        <v>0</v>
      </c>
      <c r="J402" s="1" t="str">
        <f t="shared" si="90"/>
        <v>Yes</v>
      </c>
      <c r="K402" s="1" t="str">
        <f t="shared" si="91"/>
        <v>Yes</v>
      </c>
      <c r="L402" s="1" t="str">
        <f t="shared" si="92"/>
        <v>Yes</v>
      </c>
      <c r="M402" s="1" t="str">
        <f t="shared" si="93"/>
        <v>Yes</v>
      </c>
      <c r="N402" s="1" t="str">
        <f t="shared" si="94"/>
        <v>No</v>
      </c>
      <c r="O402" s="1" t="str">
        <f t="shared" si="96"/>
        <v>R</v>
      </c>
      <c r="P402" t="str">
        <f t="shared" si="95"/>
        <v>R</v>
      </c>
    </row>
    <row r="403" spans="1:16" x14ac:dyDescent="0.3">
      <c r="A403" t="s">
        <v>247</v>
      </c>
      <c r="B403" t="s">
        <v>204</v>
      </c>
      <c r="C403" s="1">
        <v>3802</v>
      </c>
      <c r="D403" s="1" t="s">
        <v>248</v>
      </c>
      <c r="E403" s="1" t="str">
        <f t="shared" si="85"/>
        <v>AVMED</v>
      </c>
      <c r="F403" s="1">
        <f t="shared" si="86"/>
        <v>59274</v>
      </c>
      <c r="G403" s="1" t="str">
        <f t="shared" si="87"/>
        <v>AVMED, INC.</v>
      </c>
      <c r="H403" s="1" t="str">
        <f t="shared" si="88"/>
        <v>Professional</v>
      </c>
      <c r="I403" s="1">
        <f t="shared" si="89"/>
        <v>0</v>
      </c>
      <c r="J403" s="1" t="str">
        <f t="shared" si="90"/>
        <v>Yes</v>
      </c>
      <c r="K403" s="1" t="str">
        <f t="shared" si="91"/>
        <v>Yes</v>
      </c>
      <c r="L403" s="1" t="str">
        <f t="shared" si="92"/>
        <v>Yes</v>
      </c>
      <c r="M403" s="1" t="str">
        <f t="shared" si="93"/>
        <v>Yes</v>
      </c>
      <c r="N403" s="1" t="str">
        <f t="shared" si="94"/>
        <v>No</v>
      </c>
      <c r="O403" s="1" t="str">
        <f t="shared" si="96"/>
        <v>R</v>
      </c>
      <c r="P403" t="str">
        <f t="shared" si="95"/>
        <v>R</v>
      </c>
    </row>
    <row r="404" spans="1:16" x14ac:dyDescent="0.3">
      <c r="A404" t="s">
        <v>889</v>
      </c>
      <c r="B404" t="s">
        <v>204</v>
      </c>
      <c r="C404" s="1">
        <v>2106</v>
      </c>
      <c r="D404" s="1" t="s">
        <v>890</v>
      </c>
      <c r="E404" s="1" t="str">
        <f t="shared" si="85"/>
        <v>PHCMCO</v>
      </c>
      <c r="F404" s="1">
        <f t="shared" si="86"/>
        <v>77003</v>
      </c>
      <c r="G404" s="1" t="str">
        <f t="shared" si="87"/>
        <v>AMERIHEALTH CARITAS FLORIDA</v>
      </c>
      <c r="H404" s="1" t="str">
        <f t="shared" si="88"/>
        <v>Professional</v>
      </c>
      <c r="I404" s="1">
        <f t="shared" si="89"/>
        <v>0</v>
      </c>
      <c r="J404" s="1" t="str">
        <f t="shared" si="90"/>
        <v>Yes</v>
      </c>
      <c r="K404" s="1" t="str">
        <f t="shared" si="91"/>
        <v>Yes</v>
      </c>
      <c r="L404" s="1" t="str">
        <f t="shared" si="92"/>
        <v>Yes</v>
      </c>
      <c r="M404" s="1" t="str">
        <f t="shared" si="93"/>
        <v>Yes</v>
      </c>
      <c r="N404" s="1" t="str">
        <f t="shared" si="94"/>
        <v>Yes</v>
      </c>
      <c r="O404" s="1" t="str">
        <f t="shared" si="96"/>
        <v>R</v>
      </c>
      <c r="P404" t="str">
        <f t="shared" si="95"/>
        <v>R</v>
      </c>
    </row>
    <row r="405" spans="1:16" x14ac:dyDescent="0.3">
      <c r="A405" t="s">
        <v>203</v>
      </c>
      <c r="B405" t="s">
        <v>204</v>
      </c>
      <c r="C405" s="1">
        <v>6755</v>
      </c>
      <c r="D405" s="1" t="s">
        <v>205</v>
      </c>
      <c r="E405" s="1" t="str">
        <f t="shared" si="85"/>
        <v>CNTENE</v>
      </c>
      <c r="F405" s="1">
        <f t="shared" si="86"/>
        <v>68069</v>
      </c>
      <c r="G405" s="1" t="str">
        <f t="shared" si="87"/>
        <v>AMBETTER FROM SUNSHINE HEALTH</v>
      </c>
      <c r="H405" s="1" t="str">
        <f t="shared" si="88"/>
        <v>Professional</v>
      </c>
      <c r="I405" s="1">
        <f t="shared" si="89"/>
        <v>0</v>
      </c>
      <c r="J405" s="1" t="str">
        <f t="shared" si="90"/>
        <v>Yes</v>
      </c>
      <c r="K405" s="1" t="str">
        <f t="shared" si="91"/>
        <v>Yes</v>
      </c>
      <c r="L405" s="1" t="str">
        <f t="shared" si="92"/>
        <v>Yes</v>
      </c>
      <c r="M405" s="1" t="str">
        <f t="shared" si="93"/>
        <v>No</v>
      </c>
      <c r="N405" s="1" t="str">
        <f t="shared" si="94"/>
        <v>Yes</v>
      </c>
      <c r="O405" s="1" t="str">
        <f t="shared" si="96"/>
        <v>R</v>
      </c>
      <c r="P405" t="str">
        <f t="shared" si="95"/>
        <v>R</v>
      </c>
    </row>
    <row r="406" spans="1:16" x14ac:dyDescent="0.3">
      <c r="A406" t="s">
        <v>981</v>
      </c>
      <c r="B406" t="s">
        <v>204</v>
      </c>
      <c r="C406" s="1">
        <v>1253</v>
      </c>
      <c r="D406" s="1" t="s">
        <v>769</v>
      </c>
      <c r="E406" s="1" t="str">
        <f t="shared" si="85"/>
        <v>TRICRE</v>
      </c>
      <c r="F406" s="1" t="str">
        <f t="shared" si="86"/>
        <v>TREST</v>
      </c>
      <c r="G406" s="1" t="str">
        <f t="shared" si="87"/>
        <v>TRICARE - EAST REGION</v>
      </c>
      <c r="H406" s="1" t="str">
        <f t="shared" si="88"/>
        <v>Professional</v>
      </c>
      <c r="I406" s="1">
        <f t="shared" si="89"/>
        <v>0</v>
      </c>
      <c r="J406" s="1" t="str">
        <f t="shared" si="90"/>
        <v>Yes</v>
      </c>
      <c r="K406" s="1" t="str">
        <f t="shared" si="91"/>
        <v>Yes</v>
      </c>
      <c r="L406" s="1" t="str">
        <f t="shared" si="92"/>
        <v>Yes</v>
      </c>
      <c r="M406" s="1" t="str">
        <f t="shared" si="93"/>
        <v>No</v>
      </c>
      <c r="N406" s="1" t="str">
        <f t="shared" si="94"/>
        <v>No</v>
      </c>
      <c r="O406" s="1" t="str">
        <f t="shared" si="96"/>
        <v>C,R</v>
      </c>
      <c r="P406" t="str">
        <f t="shared" si="95"/>
        <v>C,R</v>
      </c>
    </row>
    <row r="407" spans="1:16" x14ac:dyDescent="0.3">
      <c r="A407" t="s">
        <v>430</v>
      </c>
      <c r="B407" t="s">
        <v>196</v>
      </c>
      <c r="C407" s="1">
        <v>1407</v>
      </c>
      <c r="D407" s="1" t="s">
        <v>431</v>
      </c>
      <c r="E407" s="1" t="str">
        <f t="shared" si="85"/>
        <v>GABCBS</v>
      </c>
      <c r="F407" s="1">
        <f t="shared" si="86"/>
        <v>601</v>
      </c>
      <c r="G407" s="1" t="str">
        <f t="shared" si="87"/>
        <v>GEORGIA BANKERS</v>
      </c>
      <c r="H407" s="1" t="str">
        <f t="shared" si="88"/>
        <v>Professional</v>
      </c>
      <c r="I407" s="1" t="str">
        <f t="shared" si="89"/>
        <v>GA</v>
      </c>
      <c r="J407" s="1" t="str">
        <f t="shared" si="90"/>
        <v>Yes</v>
      </c>
      <c r="K407" s="1" t="str">
        <f t="shared" si="91"/>
        <v>Yes</v>
      </c>
      <c r="L407" s="1" t="str">
        <f t="shared" si="92"/>
        <v>Yes</v>
      </c>
      <c r="M407" s="1" t="str">
        <f t="shared" si="93"/>
        <v>Yes</v>
      </c>
      <c r="N407" s="1" t="str">
        <f t="shared" si="94"/>
        <v>Yes</v>
      </c>
      <c r="O407" s="1" t="str">
        <f t="shared" si="96"/>
        <v>R</v>
      </c>
      <c r="P407" t="str">
        <f t="shared" si="95"/>
        <v>R</v>
      </c>
    </row>
    <row r="408" spans="1:16" x14ac:dyDescent="0.3">
      <c r="A408" t="s">
        <v>1082</v>
      </c>
      <c r="B408" t="s">
        <v>196</v>
      </c>
      <c r="C408" s="1">
        <v>2112</v>
      </c>
      <c r="D408" s="1" t="s">
        <v>1083</v>
      </c>
      <c r="E408" s="1" t="e">
        <f t="shared" si="85"/>
        <v>#N/A</v>
      </c>
      <c r="F408" s="1" t="e">
        <f t="shared" si="86"/>
        <v>#N/A</v>
      </c>
      <c r="G408" s="1" t="e">
        <f t="shared" si="87"/>
        <v>#N/A</v>
      </c>
      <c r="H408" s="1" t="e">
        <f t="shared" si="88"/>
        <v>#N/A</v>
      </c>
      <c r="I408" s="1" t="e">
        <f t="shared" si="89"/>
        <v>#N/A</v>
      </c>
      <c r="J408" s="1" t="e">
        <f t="shared" si="90"/>
        <v>#N/A</v>
      </c>
      <c r="K408" s="1" t="e">
        <f t="shared" si="91"/>
        <v>#N/A</v>
      </c>
      <c r="L408" s="1" t="e">
        <f t="shared" si="92"/>
        <v>#N/A</v>
      </c>
      <c r="M408" s="1" t="e">
        <f t="shared" si="93"/>
        <v>#N/A</v>
      </c>
      <c r="N408" s="1" t="e">
        <f t="shared" si="94"/>
        <v>#N/A</v>
      </c>
      <c r="O408" s="1" t="e">
        <f t="shared" si="96"/>
        <v>#N/A</v>
      </c>
      <c r="P408" t="e">
        <f t="shared" si="95"/>
        <v>#N/A</v>
      </c>
    </row>
    <row r="409" spans="1:16" x14ac:dyDescent="0.3">
      <c r="A409" t="s">
        <v>1450</v>
      </c>
      <c r="B409" t="s">
        <v>196</v>
      </c>
      <c r="C409" s="1"/>
      <c r="D409" s="1"/>
      <c r="E409" s="1" t="e">
        <f t="shared" si="85"/>
        <v>#N/A</v>
      </c>
      <c r="F409" s="1" t="e">
        <f t="shared" si="86"/>
        <v>#N/A</v>
      </c>
      <c r="G409" s="1" t="e">
        <f t="shared" si="87"/>
        <v>#N/A</v>
      </c>
      <c r="H409" s="1" t="e">
        <f t="shared" si="88"/>
        <v>#N/A</v>
      </c>
      <c r="I409" s="1" t="e">
        <f t="shared" si="89"/>
        <v>#N/A</v>
      </c>
      <c r="J409" s="1" t="e">
        <f t="shared" si="90"/>
        <v>#N/A</v>
      </c>
      <c r="K409" s="1" t="e">
        <f t="shared" si="91"/>
        <v>#N/A</v>
      </c>
      <c r="L409" s="1" t="e">
        <f t="shared" si="92"/>
        <v>#N/A</v>
      </c>
      <c r="M409" s="1" t="e">
        <f t="shared" si="93"/>
        <v>#N/A</v>
      </c>
      <c r="N409" s="1" t="e">
        <f t="shared" si="94"/>
        <v>#N/A</v>
      </c>
      <c r="O409" s="1" t="e">
        <f t="shared" si="96"/>
        <v>#N/A</v>
      </c>
      <c r="P409" t="e">
        <f t="shared" si="95"/>
        <v>#N/A</v>
      </c>
    </row>
    <row r="410" spans="1:16" x14ac:dyDescent="0.3">
      <c r="A410" t="s">
        <v>1451</v>
      </c>
      <c r="B410" t="s">
        <v>196</v>
      </c>
      <c r="C410" s="1"/>
      <c r="D410" s="1"/>
      <c r="E410" s="1" t="e">
        <f t="shared" si="85"/>
        <v>#N/A</v>
      </c>
      <c r="F410" s="1" t="e">
        <f t="shared" si="86"/>
        <v>#N/A</v>
      </c>
      <c r="G410" s="1" t="e">
        <f t="shared" si="87"/>
        <v>#N/A</v>
      </c>
      <c r="H410" s="1" t="e">
        <f t="shared" si="88"/>
        <v>#N/A</v>
      </c>
      <c r="I410" s="1" t="e">
        <f t="shared" si="89"/>
        <v>#N/A</v>
      </c>
      <c r="J410" s="1" t="e">
        <f t="shared" si="90"/>
        <v>#N/A</v>
      </c>
      <c r="K410" s="1" t="e">
        <f t="shared" si="91"/>
        <v>#N/A</v>
      </c>
      <c r="L410" s="1" t="e">
        <f t="shared" si="92"/>
        <v>#N/A</v>
      </c>
      <c r="M410" s="1" t="e">
        <f t="shared" si="93"/>
        <v>#N/A</v>
      </c>
      <c r="N410" s="1" t="e">
        <f t="shared" si="94"/>
        <v>#N/A</v>
      </c>
      <c r="O410" s="1" t="e">
        <f t="shared" si="96"/>
        <v>#N/A</v>
      </c>
      <c r="P410" t="e">
        <f t="shared" si="95"/>
        <v>#N/A</v>
      </c>
    </row>
    <row r="411" spans="1:16" x14ac:dyDescent="0.3">
      <c r="A411" t="s">
        <v>1452</v>
      </c>
      <c r="B411" t="s">
        <v>196</v>
      </c>
      <c r="C411" s="1"/>
      <c r="D411" s="1"/>
      <c r="E411" s="1" t="e">
        <f t="shared" si="85"/>
        <v>#N/A</v>
      </c>
      <c r="F411" s="1" t="e">
        <f t="shared" si="86"/>
        <v>#N/A</v>
      </c>
      <c r="G411" s="1" t="e">
        <f t="shared" si="87"/>
        <v>#N/A</v>
      </c>
      <c r="H411" s="1" t="e">
        <f t="shared" si="88"/>
        <v>#N/A</v>
      </c>
      <c r="I411" s="1" t="e">
        <f t="shared" si="89"/>
        <v>#N/A</v>
      </c>
      <c r="J411" s="1" t="e">
        <f t="shared" si="90"/>
        <v>#N/A</v>
      </c>
      <c r="K411" s="1" t="e">
        <f t="shared" si="91"/>
        <v>#N/A</v>
      </c>
      <c r="L411" s="1" t="e">
        <f t="shared" si="92"/>
        <v>#N/A</v>
      </c>
      <c r="M411" s="1" t="e">
        <f t="shared" si="93"/>
        <v>#N/A</v>
      </c>
      <c r="N411" s="1" t="e">
        <f t="shared" si="94"/>
        <v>#N/A</v>
      </c>
      <c r="O411" s="1" t="e">
        <f t="shared" si="96"/>
        <v>#N/A</v>
      </c>
      <c r="P411" t="e">
        <f t="shared" si="95"/>
        <v>#N/A</v>
      </c>
    </row>
    <row r="412" spans="1:16" x14ac:dyDescent="0.3">
      <c r="A412" t="s">
        <v>1453</v>
      </c>
      <c r="B412" t="s">
        <v>196</v>
      </c>
      <c r="C412" s="1"/>
      <c r="D412" s="1"/>
      <c r="E412" s="1" t="e">
        <f t="shared" si="85"/>
        <v>#N/A</v>
      </c>
      <c r="F412" s="1" t="e">
        <f t="shared" si="86"/>
        <v>#N/A</v>
      </c>
      <c r="G412" s="1" t="e">
        <f t="shared" si="87"/>
        <v>#N/A</v>
      </c>
      <c r="H412" s="1" t="e">
        <f t="shared" si="88"/>
        <v>#N/A</v>
      </c>
      <c r="I412" s="1" t="e">
        <f t="shared" si="89"/>
        <v>#N/A</v>
      </c>
      <c r="J412" s="1" t="e">
        <f t="shared" si="90"/>
        <v>#N/A</v>
      </c>
      <c r="K412" s="1" t="e">
        <f t="shared" si="91"/>
        <v>#N/A</v>
      </c>
      <c r="L412" s="1" t="e">
        <f t="shared" si="92"/>
        <v>#N/A</v>
      </c>
      <c r="M412" s="1" t="e">
        <f t="shared" si="93"/>
        <v>#N/A</v>
      </c>
      <c r="N412" s="1" t="e">
        <f t="shared" si="94"/>
        <v>#N/A</v>
      </c>
      <c r="O412" s="1" t="e">
        <f t="shared" si="96"/>
        <v>#N/A</v>
      </c>
      <c r="P412" t="e">
        <f t="shared" si="95"/>
        <v>#N/A</v>
      </c>
    </row>
    <row r="413" spans="1:16" x14ac:dyDescent="0.3">
      <c r="A413" t="s">
        <v>1454</v>
      </c>
      <c r="B413" t="s">
        <v>196</v>
      </c>
      <c r="C413" s="1"/>
      <c r="D413" s="1"/>
      <c r="E413" s="1" t="e">
        <f t="shared" si="85"/>
        <v>#N/A</v>
      </c>
      <c r="F413" s="1" t="e">
        <f t="shared" si="86"/>
        <v>#N/A</v>
      </c>
      <c r="G413" s="1" t="e">
        <f t="shared" si="87"/>
        <v>#N/A</v>
      </c>
      <c r="H413" s="1" t="e">
        <f t="shared" si="88"/>
        <v>#N/A</v>
      </c>
      <c r="I413" s="1" t="e">
        <f t="shared" si="89"/>
        <v>#N/A</v>
      </c>
      <c r="J413" s="1" t="e">
        <f t="shared" si="90"/>
        <v>#N/A</v>
      </c>
      <c r="K413" s="1" t="e">
        <f t="shared" si="91"/>
        <v>#N/A</v>
      </c>
      <c r="L413" s="1" t="e">
        <f t="shared" si="92"/>
        <v>#N/A</v>
      </c>
      <c r="M413" s="1" t="e">
        <f t="shared" si="93"/>
        <v>#N/A</v>
      </c>
      <c r="N413" s="1" t="e">
        <f t="shared" si="94"/>
        <v>#N/A</v>
      </c>
      <c r="O413" s="1" t="e">
        <f t="shared" si="96"/>
        <v>#N/A</v>
      </c>
      <c r="P413" t="e">
        <f t="shared" si="95"/>
        <v>#N/A</v>
      </c>
    </row>
    <row r="414" spans="1:16" x14ac:dyDescent="0.3">
      <c r="A414" t="s">
        <v>1455</v>
      </c>
      <c r="B414" t="s">
        <v>196</v>
      </c>
      <c r="C414" s="1"/>
      <c r="D414" s="1"/>
      <c r="E414" s="1" t="e">
        <f t="shared" si="85"/>
        <v>#N/A</v>
      </c>
      <c r="F414" s="1" t="e">
        <f t="shared" si="86"/>
        <v>#N/A</v>
      </c>
      <c r="G414" s="1" t="e">
        <f t="shared" si="87"/>
        <v>#N/A</v>
      </c>
      <c r="H414" s="1" t="e">
        <f t="shared" si="88"/>
        <v>#N/A</v>
      </c>
      <c r="I414" s="1" t="e">
        <f t="shared" si="89"/>
        <v>#N/A</v>
      </c>
      <c r="J414" s="1" t="e">
        <f t="shared" si="90"/>
        <v>#N/A</v>
      </c>
      <c r="K414" s="1" t="e">
        <f t="shared" si="91"/>
        <v>#N/A</v>
      </c>
      <c r="L414" s="1" t="e">
        <f t="shared" si="92"/>
        <v>#N/A</v>
      </c>
      <c r="M414" s="1" t="e">
        <f t="shared" si="93"/>
        <v>#N/A</v>
      </c>
      <c r="N414" s="1" t="e">
        <f t="shared" si="94"/>
        <v>#N/A</v>
      </c>
      <c r="O414" s="1" t="e">
        <f t="shared" si="96"/>
        <v>#N/A</v>
      </c>
      <c r="P414" t="e">
        <f t="shared" si="95"/>
        <v>#N/A</v>
      </c>
    </row>
    <row r="415" spans="1:16" x14ac:dyDescent="0.3">
      <c r="A415" t="s">
        <v>1456</v>
      </c>
      <c r="B415" t="s">
        <v>196</v>
      </c>
      <c r="C415" s="1"/>
      <c r="D415" s="1"/>
      <c r="E415" s="1" t="e">
        <f t="shared" si="85"/>
        <v>#N/A</v>
      </c>
      <c r="F415" s="1" t="e">
        <f t="shared" si="86"/>
        <v>#N/A</v>
      </c>
      <c r="G415" s="1" t="e">
        <f t="shared" si="87"/>
        <v>#N/A</v>
      </c>
      <c r="H415" s="1" t="e">
        <f t="shared" si="88"/>
        <v>#N/A</v>
      </c>
      <c r="I415" s="1" t="e">
        <f t="shared" si="89"/>
        <v>#N/A</v>
      </c>
      <c r="J415" s="1" t="e">
        <f t="shared" si="90"/>
        <v>#N/A</v>
      </c>
      <c r="K415" s="1" t="e">
        <f t="shared" si="91"/>
        <v>#N/A</v>
      </c>
      <c r="L415" s="1" t="e">
        <f t="shared" si="92"/>
        <v>#N/A</v>
      </c>
      <c r="M415" s="1" t="e">
        <f t="shared" si="93"/>
        <v>#N/A</v>
      </c>
      <c r="N415" s="1" t="e">
        <f t="shared" si="94"/>
        <v>#N/A</v>
      </c>
      <c r="O415" s="1" t="e">
        <f t="shared" si="96"/>
        <v>#N/A</v>
      </c>
      <c r="P415" t="e">
        <f t="shared" si="95"/>
        <v>#N/A</v>
      </c>
    </row>
    <row r="416" spans="1:16" x14ac:dyDescent="0.3">
      <c r="A416" t="s">
        <v>1457</v>
      </c>
      <c r="B416" t="s">
        <v>196</v>
      </c>
      <c r="C416" s="1"/>
      <c r="D416" s="1"/>
      <c r="E416" s="1" t="e">
        <f t="shared" si="85"/>
        <v>#N/A</v>
      </c>
      <c r="F416" s="1" t="e">
        <f t="shared" si="86"/>
        <v>#N/A</v>
      </c>
      <c r="G416" s="1" t="e">
        <f t="shared" si="87"/>
        <v>#N/A</v>
      </c>
      <c r="H416" s="1" t="e">
        <f t="shared" si="88"/>
        <v>#N/A</v>
      </c>
      <c r="I416" s="1" t="e">
        <f t="shared" si="89"/>
        <v>#N/A</v>
      </c>
      <c r="J416" s="1" t="e">
        <f t="shared" si="90"/>
        <v>#N/A</v>
      </c>
      <c r="K416" s="1" t="e">
        <f t="shared" si="91"/>
        <v>#N/A</v>
      </c>
      <c r="L416" s="1" t="e">
        <f t="shared" si="92"/>
        <v>#N/A</v>
      </c>
      <c r="M416" s="1" t="e">
        <f t="shared" si="93"/>
        <v>#N/A</v>
      </c>
      <c r="N416" s="1" t="e">
        <f t="shared" si="94"/>
        <v>#N/A</v>
      </c>
      <c r="O416" s="1" t="e">
        <f t="shared" si="96"/>
        <v>#N/A</v>
      </c>
      <c r="P416" t="e">
        <f t="shared" si="95"/>
        <v>#N/A</v>
      </c>
    </row>
    <row r="417" spans="1:16" x14ac:dyDescent="0.3">
      <c r="A417" t="s">
        <v>1458</v>
      </c>
      <c r="B417" t="s">
        <v>196</v>
      </c>
      <c r="C417" s="1"/>
      <c r="D417" s="1"/>
      <c r="E417" s="1" t="e">
        <f t="shared" si="85"/>
        <v>#N/A</v>
      </c>
      <c r="F417" s="1" t="e">
        <f t="shared" si="86"/>
        <v>#N/A</v>
      </c>
      <c r="G417" s="1" t="e">
        <f t="shared" si="87"/>
        <v>#N/A</v>
      </c>
      <c r="H417" s="1" t="e">
        <f t="shared" si="88"/>
        <v>#N/A</v>
      </c>
      <c r="I417" s="1" t="e">
        <f t="shared" si="89"/>
        <v>#N/A</v>
      </c>
      <c r="J417" s="1" t="e">
        <f t="shared" si="90"/>
        <v>#N/A</v>
      </c>
      <c r="K417" s="1" t="e">
        <f t="shared" si="91"/>
        <v>#N/A</v>
      </c>
      <c r="L417" s="1" t="e">
        <f t="shared" si="92"/>
        <v>#N/A</v>
      </c>
      <c r="M417" s="1" t="e">
        <f t="shared" si="93"/>
        <v>#N/A</v>
      </c>
      <c r="N417" s="1" t="e">
        <f t="shared" si="94"/>
        <v>#N/A</v>
      </c>
      <c r="O417" s="1" t="e">
        <f t="shared" si="96"/>
        <v>#N/A</v>
      </c>
      <c r="P417" t="e">
        <f t="shared" si="95"/>
        <v>#N/A</v>
      </c>
    </row>
    <row r="418" spans="1:16" x14ac:dyDescent="0.3">
      <c r="A418" t="s">
        <v>434</v>
      </c>
      <c r="B418" t="s">
        <v>196</v>
      </c>
      <c r="C418" s="1">
        <v>1466</v>
      </c>
      <c r="D418" s="1" t="s">
        <v>435</v>
      </c>
      <c r="E418" s="1" t="str">
        <f t="shared" si="85"/>
        <v>CMSMED</v>
      </c>
      <c r="F418" s="1">
        <f t="shared" si="86"/>
        <v>10212</v>
      </c>
      <c r="G418" s="1" t="str">
        <f t="shared" si="87"/>
        <v>GEORGIA MEDICARE</v>
      </c>
      <c r="H418" s="1" t="str">
        <f t="shared" si="88"/>
        <v>Professional</v>
      </c>
      <c r="I418" s="1" t="str">
        <f t="shared" si="89"/>
        <v>GA</v>
      </c>
      <c r="J418" s="1" t="str">
        <f t="shared" si="90"/>
        <v>Yes</v>
      </c>
      <c r="K418" s="1" t="str">
        <f t="shared" si="91"/>
        <v>Yes</v>
      </c>
      <c r="L418" s="1" t="str">
        <f t="shared" si="92"/>
        <v>Yes</v>
      </c>
      <c r="M418" s="1" t="str">
        <f t="shared" si="93"/>
        <v>Yes</v>
      </c>
      <c r="N418" s="1" t="str">
        <f t="shared" si="94"/>
        <v>Yes</v>
      </c>
      <c r="O418" s="1" t="str">
        <f t="shared" si="96"/>
        <v>C,R,E</v>
      </c>
      <c r="P418" t="str">
        <f t="shared" si="95"/>
        <v>C,R,E</v>
      </c>
    </row>
    <row r="419" spans="1:16" x14ac:dyDescent="0.3">
      <c r="A419" t="s">
        <v>1459</v>
      </c>
      <c r="B419" t="s">
        <v>196</v>
      </c>
      <c r="C419" s="1"/>
      <c r="D419" s="1"/>
      <c r="E419" s="1" t="e">
        <f t="shared" si="85"/>
        <v>#N/A</v>
      </c>
      <c r="F419" s="1" t="e">
        <f t="shared" si="86"/>
        <v>#N/A</v>
      </c>
      <c r="G419" s="1" t="e">
        <f t="shared" si="87"/>
        <v>#N/A</v>
      </c>
      <c r="H419" s="1" t="e">
        <f t="shared" si="88"/>
        <v>#N/A</v>
      </c>
      <c r="I419" s="1" t="e">
        <f t="shared" si="89"/>
        <v>#N/A</v>
      </c>
      <c r="J419" s="1" t="e">
        <f t="shared" si="90"/>
        <v>#N/A</v>
      </c>
      <c r="K419" s="1" t="e">
        <f t="shared" si="91"/>
        <v>#N/A</v>
      </c>
      <c r="L419" s="1" t="e">
        <f t="shared" si="92"/>
        <v>#N/A</v>
      </c>
      <c r="M419" s="1" t="e">
        <f t="shared" si="93"/>
        <v>#N/A</v>
      </c>
      <c r="N419" s="1" t="e">
        <f t="shared" si="94"/>
        <v>#N/A</v>
      </c>
      <c r="O419" s="1" t="e">
        <f t="shared" si="96"/>
        <v>#N/A</v>
      </c>
      <c r="P419" t="e">
        <f t="shared" si="95"/>
        <v>#N/A</v>
      </c>
    </row>
    <row r="420" spans="1:16" x14ac:dyDescent="0.3">
      <c r="A420" t="s">
        <v>1460</v>
      </c>
      <c r="B420" t="s">
        <v>196</v>
      </c>
      <c r="C420" s="1"/>
      <c r="D420" s="1"/>
      <c r="E420" s="1" t="e">
        <f t="shared" si="85"/>
        <v>#N/A</v>
      </c>
      <c r="F420" s="1" t="e">
        <f t="shared" si="86"/>
        <v>#N/A</v>
      </c>
      <c r="G420" s="1" t="e">
        <f t="shared" si="87"/>
        <v>#N/A</v>
      </c>
      <c r="H420" s="1" t="e">
        <f t="shared" si="88"/>
        <v>#N/A</v>
      </c>
      <c r="I420" s="1" t="e">
        <f t="shared" si="89"/>
        <v>#N/A</v>
      </c>
      <c r="J420" s="1" t="e">
        <f t="shared" si="90"/>
        <v>#N/A</v>
      </c>
      <c r="K420" s="1" t="e">
        <f t="shared" si="91"/>
        <v>#N/A</v>
      </c>
      <c r="L420" s="1" t="e">
        <f t="shared" si="92"/>
        <v>#N/A</v>
      </c>
      <c r="M420" s="1" t="e">
        <f t="shared" si="93"/>
        <v>#N/A</v>
      </c>
      <c r="N420" s="1" t="e">
        <f t="shared" si="94"/>
        <v>#N/A</v>
      </c>
      <c r="O420" s="1" t="e">
        <f t="shared" si="96"/>
        <v>#N/A</v>
      </c>
      <c r="P420" t="e">
        <f t="shared" si="95"/>
        <v>#N/A</v>
      </c>
    </row>
    <row r="421" spans="1:16" x14ac:dyDescent="0.3">
      <c r="A421" t="s">
        <v>1461</v>
      </c>
      <c r="B421" t="s">
        <v>196</v>
      </c>
      <c r="C421" s="1"/>
      <c r="D421" s="1"/>
      <c r="E421" s="1" t="e">
        <f t="shared" si="85"/>
        <v>#N/A</v>
      </c>
      <c r="F421" s="1" t="e">
        <f t="shared" si="86"/>
        <v>#N/A</v>
      </c>
      <c r="G421" s="1" t="e">
        <f t="shared" si="87"/>
        <v>#N/A</v>
      </c>
      <c r="H421" s="1" t="e">
        <f t="shared" si="88"/>
        <v>#N/A</v>
      </c>
      <c r="I421" s="1" t="e">
        <f t="shared" si="89"/>
        <v>#N/A</v>
      </c>
      <c r="J421" s="1" t="e">
        <f t="shared" si="90"/>
        <v>#N/A</v>
      </c>
      <c r="K421" s="1" t="e">
        <f t="shared" si="91"/>
        <v>#N/A</v>
      </c>
      <c r="L421" s="1" t="e">
        <f t="shared" si="92"/>
        <v>#N/A</v>
      </c>
      <c r="M421" s="1" t="e">
        <f t="shared" si="93"/>
        <v>#N/A</v>
      </c>
      <c r="N421" s="1" t="e">
        <f t="shared" si="94"/>
        <v>#N/A</v>
      </c>
      <c r="O421" s="1" t="e">
        <f t="shared" si="96"/>
        <v>#N/A</v>
      </c>
      <c r="P421" t="e">
        <f t="shared" si="95"/>
        <v>#N/A</v>
      </c>
    </row>
    <row r="422" spans="1:16" x14ac:dyDescent="0.3">
      <c r="A422" t="s">
        <v>1462</v>
      </c>
      <c r="B422" t="s">
        <v>196</v>
      </c>
      <c r="C422" s="1"/>
      <c r="D422" s="1"/>
      <c r="E422" s="1" t="e">
        <f t="shared" si="85"/>
        <v>#N/A</v>
      </c>
      <c r="F422" s="1" t="e">
        <f t="shared" si="86"/>
        <v>#N/A</v>
      </c>
      <c r="G422" s="1" t="e">
        <f t="shared" si="87"/>
        <v>#N/A</v>
      </c>
      <c r="H422" s="1" t="e">
        <f t="shared" si="88"/>
        <v>#N/A</v>
      </c>
      <c r="I422" s="1" t="e">
        <f t="shared" si="89"/>
        <v>#N/A</v>
      </c>
      <c r="J422" s="1" t="e">
        <f t="shared" si="90"/>
        <v>#N/A</v>
      </c>
      <c r="K422" s="1" t="e">
        <f t="shared" si="91"/>
        <v>#N/A</v>
      </c>
      <c r="L422" s="1" t="e">
        <f t="shared" si="92"/>
        <v>#N/A</v>
      </c>
      <c r="M422" s="1" t="e">
        <f t="shared" si="93"/>
        <v>#N/A</v>
      </c>
      <c r="N422" s="1" t="e">
        <f t="shared" si="94"/>
        <v>#N/A</v>
      </c>
      <c r="O422" s="1" t="e">
        <f t="shared" si="96"/>
        <v>#N/A</v>
      </c>
      <c r="P422" t="e">
        <f t="shared" si="95"/>
        <v>#N/A</v>
      </c>
    </row>
    <row r="423" spans="1:16" x14ac:dyDescent="0.3">
      <c r="A423" t="s">
        <v>1463</v>
      </c>
      <c r="B423" t="s">
        <v>196</v>
      </c>
      <c r="C423" s="1"/>
      <c r="D423" s="1"/>
      <c r="E423" s="1" t="e">
        <f t="shared" si="85"/>
        <v>#N/A</v>
      </c>
      <c r="F423" s="1" t="e">
        <f t="shared" si="86"/>
        <v>#N/A</v>
      </c>
      <c r="G423" s="1" t="e">
        <f t="shared" si="87"/>
        <v>#N/A</v>
      </c>
      <c r="H423" s="1" t="e">
        <f t="shared" si="88"/>
        <v>#N/A</v>
      </c>
      <c r="I423" s="1" t="e">
        <f t="shared" si="89"/>
        <v>#N/A</v>
      </c>
      <c r="J423" s="1" t="e">
        <f t="shared" si="90"/>
        <v>#N/A</v>
      </c>
      <c r="K423" s="1" t="e">
        <f t="shared" si="91"/>
        <v>#N/A</v>
      </c>
      <c r="L423" s="1" t="e">
        <f t="shared" si="92"/>
        <v>#N/A</v>
      </c>
      <c r="M423" s="1" t="e">
        <f t="shared" si="93"/>
        <v>#N/A</v>
      </c>
      <c r="N423" s="1" t="e">
        <f t="shared" si="94"/>
        <v>#N/A</v>
      </c>
      <c r="O423" s="1" t="e">
        <f t="shared" si="96"/>
        <v>#N/A</v>
      </c>
      <c r="P423" t="e">
        <f t="shared" si="95"/>
        <v>#N/A</v>
      </c>
    </row>
    <row r="424" spans="1:16" x14ac:dyDescent="0.3">
      <c r="A424" t="s">
        <v>1464</v>
      </c>
      <c r="B424" t="s">
        <v>196</v>
      </c>
      <c r="C424" s="1"/>
      <c r="D424" s="1"/>
      <c r="E424" s="1" t="e">
        <f t="shared" si="85"/>
        <v>#N/A</v>
      </c>
      <c r="F424" s="1" t="e">
        <f t="shared" si="86"/>
        <v>#N/A</v>
      </c>
      <c r="G424" s="1" t="e">
        <f t="shared" si="87"/>
        <v>#N/A</v>
      </c>
      <c r="H424" s="1" t="e">
        <f t="shared" si="88"/>
        <v>#N/A</v>
      </c>
      <c r="I424" s="1" t="e">
        <f t="shared" si="89"/>
        <v>#N/A</v>
      </c>
      <c r="J424" s="1" t="e">
        <f t="shared" si="90"/>
        <v>#N/A</v>
      </c>
      <c r="K424" s="1" t="e">
        <f t="shared" si="91"/>
        <v>#N/A</v>
      </c>
      <c r="L424" s="1" t="e">
        <f t="shared" si="92"/>
        <v>#N/A</v>
      </c>
      <c r="M424" s="1" t="e">
        <f t="shared" si="93"/>
        <v>#N/A</v>
      </c>
      <c r="N424" s="1" t="e">
        <f t="shared" si="94"/>
        <v>#N/A</v>
      </c>
      <c r="O424" s="1" t="e">
        <f t="shared" si="96"/>
        <v>#N/A</v>
      </c>
      <c r="P424" t="e">
        <f t="shared" si="95"/>
        <v>#N/A</v>
      </c>
    </row>
    <row r="425" spans="1:16" x14ac:dyDescent="0.3">
      <c r="A425" t="s">
        <v>1465</v>
      </c>
      <c r="B425" t="s">
        <v>196</v>
      </c>
      <c r="C425" s="1"/>
      <c r="D425" s="1"/>
      <c r="E425" s="1" t="e">
        <f t="shared" si="85"/>
        <v>#N/A</v>
      </c>
      <c r="F425" s="1" t="e">
        <f t="shared" si="86"/>
        <v>#N/A</v>
      </c>
      <c r="G425" s="1" t="e">
        <f t="shared" si="87"/>
        <v>#N/A</v>
      </c>
      <c r="H425" s="1" t="e">
        <f t="shared" si="88"/>
        <v>#N/A</v>
      </c>
      <c r="I425" s="1" t="e">
        <f t="shared" si="89"/>
        <v>#N/A</v>
      </c>
      <c r="J425" s="1" t="e">
        <f t="shared" si="90"/>
        <v>#N/A</v>
      </c>
      <c r="K425" s="1" t="e">
        <f t="shared" si="91"/>
        <v>#N/A</v>
      </c>
      <c r="L425" s="1" t="e">
        <f t="shared" si="92"/>
        <v>#N/A</v>
      </c>
      <c r="M425" s="1" t="e">
        <f t="shared" si="93"/>
        <v>#N/A</v>
      </c>
      <c r="N425" s="1" t="e">
        <f t="shared" si="94"/>
        <v>#N/A</v>
      </c>
      <c r="O425" s="1" t="e">
        <f t="shared" si="96"/>
        <v>#N/A</v>
      </c>
      <c r="P425" t="e">
        <f t="shared" si="95"/>
        <v>#N/A</v>
      </c>
    </row>
    <row r="426" spans="1:16" x14ac:dyDescent="0.3">
      <c r="A426" t="s">
        <v>1466</v>
      </c>
      <c r="B426" t="s">
        <v>196</v>
      </c>
      <c r="C426" s="1"/>
      <c r="D426" s="1"/>
      <c r="E426" s="1" t="e">
        <f t="shared" si="85"/>
        <v>#N/A</v>
      </c>
      <c r="F426" s="1" t="e">
        <f t="shared" si="86"/>
        <v>#N/A</v>
      </c>
      <c r="G426" s="1" t="e">
        <f t="shared" si="87"/>
        <v>#N/A</v>
      </c>
      <c r="H426" s="1" t="e">
        <f t="shared" si="88"/>
        <v>#N/A</v>
      </c>
      <c r="I426" s="1" t="e">
        <f t="shared" si="89"/>
        <v>#N/A</v>
      </c>
      <c r="J426" s="1" t="e">
        <f t="shared" si="90"/>
        <v>#N/A</v>
      </c>
      <c r="K426" s="1" t="e">
        <f t="shared" si="91"/>
        <v>#N/A</v>
      </c>
      <c r="L426" s="1" t="e">
        <f t="shared" si="92"/>
        <v>#N/A</v>
      </c>
      <c r="M426" s="1" t="e">
        <f t="shared" si="93"/>
        <v>#N/A</v>
      </c>
      <c r="N426" s="1" t="e">
        <f t="shared" si="94"/>
        <v>#N/A</v>
      </c>
      <c r="O426" s="1" t="e">
        <f t="shared" si="96"/>
        <v>#N/A</v>
      </c>
      <c r="P426" t="e">
        <f t="shared" si="95"/>
        <v>#N/A</v>
      </c>
    </row>
    <row r="427" spans="1:16" x14ac:dyDescent="0.3">
      <c r="A427" t="s">
        <v>1467</v>
      </c>
      <c r="B427" t="s">
        <v>196</v>
      </c>
      <c r="C427" s="1"/>
      <c r="D427" s="1"/>
      <c r="E427" s="1" t="e">
        <f t="shared" si="85"/>
        <v>#N/A</v>
      </c>
      <c r="F427" s="1" t="e">
        <f t="shared" si="86"/>
        <v>#N/A</v>
      </c>
      <c r="G427" s="1" t="e">
        <f t="shared" si="87"/>
        <v>#N/A</v>
      </c>
      <c r="H427" s="1" t="e">
        <f t="shared" si="88"/>
        <v>#N/A</v>
      </c>
      <c r="I427" s="1" t="e">
        <f t="shared" si="89"/>
        <v>#N/A</v>
      </c>
      <c r="J427" s="1" t="e">
        <f t="shared" si="90"/>
        <v>#N/A</v>
      </c>
      <c r="K427" s="1" t="e">
        <f t="shared" si="91"/>
        <v>#N/A</v>
      </c>
      <c r="L427" s="1" t="e">
        <f t="shared" si="92"/>
        <v>#N/A</v>
      </c>
      <c r="M427" s="1" t="e">
        <f t="shared" si="93"/>
        <v>#N/A</v>
      </c>
      <c r="N427" s="1" t="e">
        <f t="shared" si="94"/>
        <v>#N/A</v>
      </c>
      <c r="O427" s="1" t="e">
        <f t="shared" si="96"/>
        <v>#N/A</v>
      </c>
      <c r="P427" t="e">
        <f t="shared" si="95"/>
        <v>#N/A</v>
      </c>
    </row>
    <row r="428" spans="1:16" x14ac:dyDescent="0.3">
      <c r="A428" t="s">
        <v>1468</v>
      </c>
      <c r="B428" t="s">
        <v>196</v>
      </c>
      <c r="C428" s="1"/>
      <c r="D428" s="1"/>
      <c r="E428" s="1" t="e">
        <f t="shared" si="85"/>
        <v>#N/A</v>
      </c>
      <c r="F428" s="1" t="e">
        <f t="shared" si="86"/>
        <v>#N/A</v>
      </c>
      <c r="G428" s="1" t="e">
        <f t="shared" si="87"/>
        <v>#N/A</v>
      </c>
      <c r="H428" s="1" t="e">
        <f t="shared" si="88"/>
        <v>#N/A</v>
      </c>
      <c r="I428" s="1" t="e">
        <f t="shared" si="89"/>
        <v>#N/A</v>
      </c>
      <c r="J428" s="1" t="e">
        <f t="shared" si="90"/>
        <v>#N/A</v>
      </c>
      <c r="K428" s="1" t="e">
        <f t="shared" si="91"/>
        <v>#N/A</v>
      </c>
      <c r="L428" s="1" t="e">
        <f t="shared" si="92"/>
        <v>#N/A</v>
      </c>
      <c r="M428" s="1" t="e">
        <f t="shared" si="93"/>
        <v>#N/A</v>
      </c>
      <c r="N428" s="1" t="e">
        <f t="shared" si="94"/>
        <v>#N/A</v>
      </c>
      <c r="O428" s="1" t="e">
        <f t="shared" si="96"/>
        <v>#N/A</v>
      </c>
      <c r="P428" t="e">
        <f t="shared" si="95"/>
        <v>#N/A</v>
      </c>
    </row>
    <row r="429" spans="1:16" x14ac:dyDescent="0.3">
      <c r="A429" t="s">
        <v>432</v>
      </c>
      <c r="B429" t="s">
        <v>196</v>
      </c>
      <c r="C429" s="1">
        <v>1494</v>
      </c>
      <c r="D429" s="1" t="s">
        <v>433</v>
      </c>
      <c r="E429" s="1" t="str">
        <f t="shared" si="85"/>
        <v>GACAID</v>
      </c>
      <c r="F429" s="1">
        <f t="shared" si="86"/>
        <v>77034</v>
      </c>
      <c r="G429" s="1" t="str">
        <f t="shared" si="87"/>
        <v>GEORGIA MEDICAID</v>
      </c>
      <c r="H429" s="1" t="str">
        <f t="shared" si="88"/>
        <v>Professional</v>
      </c>
      <c r="I429" s="1" t="str">
        <f t="shared" si="89"/>
        <v>GA</v>
      </c>
      <c r="J429" s="1" t="str">
        <f t="shared" si="90"/>
        <v>Yes</v>
      </c>
      <c r="K429" s="1" t="str">
        <f t="shared" si="91"/>
        <v>Yes</v>
      </c>
      <c r="L429" s="1" t="str">
        <f t="shared" si="92"/>
        <v>Yes</v>
      </c>
      <c r="M429" s="1" t="str">
        <f t="shared" si="93"/>
        <v>Yes</v>
      </c>
      <c r="N429" s="1" t="str">
        <f t="shared" si="94"/>
        <v>No</v>
      </c>
      <c r="O429" s="1" t="str">
        <f t="shared" si="96"/>
        <v>C,R</v>
      </c>
      <c r="P429" t="str">
        <f t="shared" si="95"/>
        <v>C,R</v>
      </c>
    </row>
    <row r="430" spans="1:16" x14ac:dyDescent="0.3">
      <c r="A430" t="s">
        <v>1469</v>
      </c>
      <c r="B430" t="s">
        <v>196</v>
      </c>
      <c r="C430" s="1"/>
      <c r="D430" s="1"/>
      <c r="E430" s="1" t="e">
        <f t="shared" si="85"/>
        <v>#N/A</v>
      </c>
      <c r="F430" s="1" t="e">
        <f t="shared" si="86"/>
        <v>#N/A</v>
      </c>
      <c r="G430" s="1" t="e">
        <f t="shared" si="87"/>
        <v>#N/A</v>
      </c>
      <c r="H430" s="1" t="e">
        <f t="shared" si="88"/>
        <v>#N/A</v>
      </c>
      <c r="I430" s="1" t="e">
        <f t="shared" si="89"/>
        <v>#N/A</v>
      </c>
      <c r="J430" s="1" t="e">
        <f t="shared" si="90"/>
        <v>#N/A</v>
      </c>
      <c r="K430" s="1" t="e">
        <f t="shared" si="91"/>
        <v>#N/A</v>
      </c>
      <c r="L430" s="1" t="e">
        <f t="shared" si="92"/>
        <v>#N/A</v>
      </c>
      <c r="M430" s="1" t="e">
        <f t="shared" si="93"/>
        <v>#N/A</v>
      </c>
      <c r="N430" s="1" t="e">
        <f t="shared" si="94"/>
        <v>#N/A</v>
      </c>
      <c r="O430" s="1" t="e">
        <f t="shared" si="96"/>
        <v>#N/A</v>
      </c>
      <c r="P430" t="e">
        <f t="shared" si="95"/>
        <v>#N/A</v>
      </c>
    </row>
    <row r="431" spans="1:16" x14ac:dyDescent="0.3">
      <c r="A431" t="s">
        <v>1470</v>
      </c>
      <c r="B431" t="s">
        <v>196</v>
      </c>
      <c r="C431" s="1"/>
      <c r="D431" s="1"/>
      <c r="E431" s="1" t="e">
        <f t="shared" si="85"/>
        <v>#N/A</v>
      </c>
      <c r="F431" s="1" t="e">
        <f t="shared" si="86"/>
        <v>#N/A</v>
      </c>
      <c r="G431" s="1" t="e">
        <f t="shared" si="87"/>
        <v>#N/A</v>
      </c>
      <c r="H431" s="1" t="e">
        <f t="shared" si="88"/>
        <v>#N/A</v>
      </c>
      <c r="I431" s="1" t="e">
        <f t="shared" si="89"/>
        <v>#N/A</v>
      </c>
      <c r="J431" s="1" t="e">
        <f t="shared" si="90"/>
        <v>#N/A</v>
      </c>
      <c r="K431" s="1" t="e">
        <f t="shared" si="91"/>
        <v>#N/A</v>
      </c>
      <c r="L431" s="1" t="e">
        <f t="shared" si="92"/>
        <v>#N/A</v>
      </c>
      <c r="M431" s="1" t="e">
        <f t="shared" si="93"/>
        <v>#N/A</v>
      </c>
      <c r="N431" s="1" t="e">
        <f t="shared" si="94"/>
        <v>#N/A</v>
      </c>
      <c r="O431" s="1" t="e">
        <f t="shared" si="96"/>
        <v>#N/A</v>
      </c>
      <c r="P431" t="e">
        <f t="shared" si="95"/>
        <v>#N/A</v>
      </c>
    </row>
    <row r="432" spans="1:16" x14ac:dyDescent="0.3">
      <c r="A432" t="s">
        <v>1471</v>
      </c>
      <c r="B432" t="s">
        <v>196</v>
      </c>
      <c r="C432" s="1"/>
      <c r="D432" s="1"/>
      <c r="E432" s="1" t="e">
        <f t="shared" si="85"/>
        <v>#N/A</v>
      </c>
      <c r="F432" s="1" t="e">
        <f t="shared" si="86"/>
        <v>#N/A</v>
      </c>
      <c r="G432" s="1" t="e">
        <f t="shared" si="87"/>
        <v>#N/A</v>
      </c>
      <c r="H432" s="1" t="e">
        <f t="shared" si="88"/>
        <v>#N/A</v>
      </c>
      <c r="I432" s="1" t="e">
        <f t="shared" si="89"/>
        <v>#N/A</v>
      </c>
      <c r="J432" s="1" t="e">
        <f t="shared" si="90"/>
        <v>#N/A</v>
      </c>
      <c r="K432" s="1" t="e">
        <f t="shared" si="91"/>
        <v>#N/A</v>
      </c>
      <c r="L432" s="1" t="e">
        <f t="shared" si="92"/>
        <v>#N/A</v>
      </c>
      <c r="M432" s="1" t="e">
        <f t="shared" si="93"/>
        <v>#N/A</v>
      </c>
      <c r="N432" s="1" t="e">
        <f t="shared" si="94"/>
        <v>#N/A</v>
      </c>
      <c r="O432" s="1" t="e">
        <f t="shared" si="96"/>
        <v>#N/A</v>
      </c>
      <c r="P432" t="e">
        <f t="shared" si="95"/>
        <v>#N/A</v>
      </c>
    </row>
    <row r="433" spans="1:16" x14ac:dyDescent="0.3">
      <c r="A433" t="s">
        <v>1472</v>
      </c>
      <c r="B433" t="s">
        <v>196</v>
      </c>
      <c r="C433" s="1"/>
      <c r="D433" s="1"/>
      <c r="E433" s="1" t="e">
        <f t="shared" si="85"/>
        <v>#N/A</v>
      </c>
      <c r="F433" s="1" t="e">
        <f t="shared" si="86"/>
        <v>#N/A</v>
      </c>
      <c r="G433" s="1" t="e">
        <f t="shared" si="87"/>
        <v>#N/A</v>
      </c>
      <c r="H433" s="1" t="e">
        <f t="shared" si="88"/>
        <v>#N/A</v>
      </c>
      <c r="I433" s="1" t="e">
        <f t="shared" si="89"/>
        <v>#N/A</v>
      </c>
      <c r="J433" s="1" t="e">
        <f t="shared" si="90"/>
        <v>#N/A</v>
      </c>
      <c r="K433" s="1" t="e">
        <f t="shared" si="91"/>
        <v>#N/A</v>
      </c>
      <c r="L433" s="1" t="e">
        <f t="shared" si="92"/>
        <v>#N/A</v>
      </c>
      <c r="M433" s="1" t="e">
        <f t="shared" si="93"/>
        <v>#N/A</v>
      </c>
      <c r="N433" s="1" t="e">
        <f t="shared" si="94"/>
        <v>#N/A</v>
      </c>
      <c r="O433" s="1" t="e">
        <f t="shared" si="96"/>
        <v>#N/A</v>
      </c>
      <c r="P433" t="e">
        <f t="shared" si="95"/>
        <v>#N/A</v>
      </c>
    </row>
    <row r="434" spans="1:16" x14ac:dyDescent="0.3">
      <c r="A434" t="s">
        <v>1473</v>
      </c>
      <c r="B434" t="s">
        <v>196</v>
      </c>
      <c r="C434" s="1"/>
      <c r="D434" s="1"/>
      <c r="E434" s="1" t="e">
        <f t="shared" si="85"/>
        <v>#N/A</v>
      </c>
      <c r="F434" s="1" t="e">
        <f t="shared" si="86"/>
        <v>#N/A</v>
      </c>
      <c r="G434" s="1" t="e">
        <f t="shared" si="87"/>
        <v>#N/A</v>
      </c>
      <c r="H434" s="1" t="e">
        <f t="shared" si="88"/>
        <v>#N/A</v>
      </c>
      <c r="I434" s="1" t="e">
        <f t="shared" si="89"/>
        <v>#N/A</v>
      </c>
      <c r="J434" s="1" t="e">
        <f t="shared" si="90"/>
        <v>#N/A</v>
      </c>
      <c r="K434" s="1" t="e">
        <f t="shared" si="91"/>
        <v>#N/A</v>
      </c>
      <c r="L434" s="1" t="e">
        <f t="shared" si="92"/>
        <v>#N/A</v>
      </c>
      <c r="M434" s="1" t="e">
        <f t="shared" si="93"/>
        <v>#N/A</v>
      </c>
      <c r="N434" s="1" t="e">
        <f t="shared" si="94"/>
        <v>#N/A</v>
      </c>
      <c r="O434" s="1" t="e">
        <f t="shared" si="96"/>
        <v>#N/A</v>
      </c>
      <c r="P434" t="e">
        <f t="shared" si="95"/>
        <v>#N/A</v>
      </c>
    </row>
    <row r="435" spans="1:16" x14ac:dyDescent="0.3">
      <c r="A435" t="s">
        <v>1474</v>
      </c>
      <c r="B435" t="s">
        <v>196</v>
      </c>
      <c r="C435" s="1"/>
      <c r="D435" s="1"/>
      <c r="E435" s="1" t="e">
        <f t="shared" si="85"/>
        <v>#N/A</v>
      </c>
      <c r="F435" s="1" t="e">
        <f t="shared" si="86"/>
        <v>#N/A</v>
      </c>
      <c r="G435" s="1" t="e">
        <f t="shared" si="87"/>
        <v>#N/A</v>
      </c>
      <c r="H435" s="1" t="e">
        <f t="shared" si="88"/>
        <v>#N/A</v>
      </c>
      <c r="I435" s="1" t="e">
        <f t="shared" si="89"/>
        <v>#N/A</v>
      </c>
      <c r="J435" s="1" t="e">
        <f t="shared" si="90"/>
        <v>#N/A</v>
      </c>
      <c r="K435" s="1" t="e">
        <f t="shared" si="91"/>
        <v>#N/A</v>
      </c>
      <c r="L435" s="1" t="e">
        <f t="shared" si="92"/>
        <v>#N/A</v>
      </c>
      <c r="M435" s="1" t="e">
        <f t="shared" si="93"/>
        <v>#N/A</v>
      </c>
      <c r="N435" s="1" t="e">
        <f t="shared" si="94"/>
        <v>#N/A</v>
      </c>
      <c r="O435" s="1" t="e">
        <f t="shared" si="96"/>
        <v>#N/A</v>
      </c>
      <c r="P435" t="e">
        <f t="shared" si="95"/>
        <v>#N/A</v>
      </c>
    </row>
    <row r="436" spans="1:16" x14ac:dyDescent="0.3">
      <c r="A436" t="s">
        <v>1475</v>
      </c>
      <c r="B436" t="s">
        <v>196</v>
      </c>
      <c r="C436" s="1"/>
      <c r="D436" s="1"/>
      <c r="E436" s="1" t="e">
        <f t="shared" si="85"/>
        <v>#N/A</v>
      </c>
      <c r="F436" s="1" t="e">
        <f t="shared" si="86"/>
        <v>#N/A</v>
      </c>
      <c r="G436" s="1" t="e">
        <f t="shared" si="87"/>
        <v>#N/A</v>
      </c>
      <c r="H436" s="1" t="e">
        <f t="shared" si="88"/>
        <v>#N/A</v>
      </c>
      <c r="I436" s="1" t="e">
        <f t="shared" si="89"/>
        <v>#N/A</v>
      </c>
      <c r="J436" s="1" t="e">
        <f t="shared" si="90"/>
        <v>#N/A</v>
      </c>
      <c r="K436" s="1" t="e">
        <f t="shared" si="91"/>
        <v>#N/A</v>
      </c>
      <c r="L436" s="1" t="e">
        <f t="shared" si="92"/>
        <v>#N/A</v>
      </c>
      <c r="M436" s="1" t="e">
        <f t="shared" si="93"/>
        <v>#N/A</v>
      </c>
      <c r="N436" s="1" t="e">
        <f t="shared" si="94"/>
        <v>#N/A</v>
      </c>
      <c r="O436" s="1" t="e">
        <f t="shared" si="96"/>
        <v>#N/A</v>
      </c>
      <c r="P436" t="e">
        <f t="shared" si="95"/>
        <v>#N/A</v>
      </c>
    </row>
    <row r="437" spans="1:16" x14ac:dyDescent="0.3">
      <c r="A437" t="s">
        <v>1476</v>
      </c>
      <c r="B437" t="s">
        <v>196</v>
      </c>
      <c r="C437" s="1"/>
      <c r="D437" s="1"/>
      <c r="E437" s="1" t="e">
        <f t="shared" si="85"/>
        <v>#N/A</v>
      </c>
      <c r="F437" s="1" t="e">
        <f t="shared" si="86"/>
        <v>#N/A</v>
      </c>
      <c r="G437" s="1" t="e">
        <f t="shared" si="87"/>
        <v>#N/A</v>
      </c>
      <c r="H437" s="1" t="e">
        <f t="shared" si="88"/>
        <v>#N/A</v>
      </c>
      <c r="I437" s="1" t="e">
        <f t="shared" si="89"/>
        <v>#N/A</v>
      </c>
      <c r="J437" s="1" t="e">
        <f t="shared" si="90"/>
        <v>#N/A</v>
      </c>
      <c r="K437" s="1" t="e">
        <f t="shared" si="91"/>
        <v>#N/A</v>
      </c>
      <c r="L437" s="1" t="e">
        <f t="shared" si="92"/>
        <v>#N/A</v>
      </c>
      <c r="M437" s="1" t="e">
        <f t="shared" si="93"/>
        <v>#N/A</v>
      </c>
      <c r="N437" s="1" t="e">
        <f t="shared" si="94"/>
        <v>#N/A</v>
      </c>
      <c r="O437" s="1" t="e">
        <f t="shared" si="96"/>
        <v>#N/A</v>
      </c>
      <c r="P437" t="e">
        <f t="shared" si="95"/>
        <v>#N/A</v>
      </c>
    </row>
    <row r="438" spans="1:16" x14ac:dyDescent="0.3">
      <c r="A438" t="s">
        <v>1477</v>
      </c>
      <c r="B438" t="s">
        <v>196</v>
      </c>
      <c r="C438" s="1"/>
      <c r="D438" s="1"/>
      <c r="E438" s="1" t="e">
        <f t="shared" si="85"/>
        <v>#N/A</v>
      </c>
      <c r="F438" s="1" t="e">
        <f t="shared" si="86"/>
        <v>#N/A</v>
      </c>
      <c r="G438" s="1" t="e">
        <f t="shared" si="87"/>
        <v>#N/A</v>
      </c>
      <c r="H438" s="1" t="e">
        <f t="shared" si="88"/>
        <v>#N/A</v>
      </c>
      <c r="I438" s="1" t="e">
        <f t="shared" si="89"/>
        <v>#N/A</v>
      </c>
      <c r="J438" s="1" t="e">
        <f t="shared" si="90"/>
        <v>#N/A</v>
      </c>
      <c r="K438" s="1" t="e">
        <f t="shared" si="91"/>
        <v>#N/A</v>
      </c>
      <c r="L438" s="1" t="e">
        <f t="shared" si="92"/>
        <v>#N/A</v>
      </c>
      <c r="M438" s="1" t="e">
        <f t="shared" si="93"/>
        <v>#N/A</v>
      </c>
      <c r="N438" s="1" t="e">
        <f t="shared" si="94"/>
        <v>#N/A</v>
      </c>
      <c r="O438" s="1" t="e">
        <f t="shared" si="96"/>
        <v>#N/A</v>
      </c>
      <c r="P438" t="e">
        <f t="shared" si="95"/>
        <v>#N/A</v>
      </c>
    </row>
    <row r="439" spans="1:16" x14ac:dyDescent="0.3">
      <c r="A439" t="s">
        <v>1478</v>
      </c>
      <c r="B439" t="s">
        <v>196</v>
      </c>
      <c r="C439" s="1"/>
      <c r="D439" s="1"/>
      <c r="E439" s="1" t="e">
        <f t="shared" si="85"/>
        <v>#N/A</v>
      </c>
      <c r="F439" s="1" t="e">
        <f t="shared" si="86"/>
        <v>#N/A</v>
      </c>
      <c r="G439" s="1" t="e">
        <f t="shared" si="87"/>
        <v>#N/A</v>
      </c>
      <c r="H439" s="1" t="e">
        <f t="shared" si="88"/>
        <v>#N/A</v>
      </c>
      <c r="I439" s="1" t="e">
        <f t="shared" si="89"/>
        <v>#N/A</v>
      </c>
      <c r="J439" s="1" t="e">
        <f t="shared" si="90"/>
        <v>#N/A</v>
      </c>
      <c r="K439" s="1" t="e">
        <f t="shared" si="91"/>
        <v>#N/A</v>
      </c>
      <c r="L439" s="1" t="e">
        <f t="shared" si="92"/>
        <v>#N/A</v>
      </c>
      <c r="M439" s="1" t="e">
        <f t="shared" si="93"/>
        <v>#N/A</v>
      </c>
      <c r="N439" s="1" t="e">
        <f t="shared" si="94"/>
        <v>#N/A</v>
      </c>
      <c r="O439" s="1" t="e">
        <f t="shared" si="96"/>
        <v>#N/A</v>
      </c>
      <c r="P439" t="e">
        <f t="shared" si="95"/>
        <v>#N/A</v>
      </c>
    </row>
    <row r="440" spans="1:16" x14ac:dyDescent="0.3">
      <c r="A440" t="s">
        <v>869</v>
      </c>
      <c r="B440" t="s">
        <v>196</v>
      </c>
      <c r="C440" s="1">
        <v>2417</v>
      </c>
      <c r="D440" s="1" t="s">
        <v>870</v>
      </c>
      <c r="E440" s="1" t="str">
        <f t="shared" si="85"/>
        <v>CNTENE</v>
      </c>
      <c r="F440" s="1">
        <f t="shared" si="86"/>
        <v>68069</v>
      </c>
      <c r="G440" s="1" t="str">
        <f t="shared" si="87"/>
        <v>PEACH STATE HEALTH PLAN</v>
      </c>
      <c r="H440" s="1" t="str">
        <f t="shared" si="88"/>
        <v>Professional</v>
      </c>
      <c r="I440" s="1">
        <f t="shared" si="89"/>
        <v>0</v>
      </c>
      <c r="J440" s="1" t="str">
        <f t="shared" si="90"/>
        <v>Yes</v>
      </c>
      <c r="K440" s="1" t="str">
        <f t="shared" si="91"/>
        <v>Yes</v>
      </c>
      <c r="L440" s="1" t="str">
        <f t="shared" si="92"/>
        <v>Yes</v>
      </c>
      <c r="M440" s="1" t="str">
        <f t="shared" si="93"/>
        <v>Yes</v>
      </c>
      <c r="N440" s="1" t="str">
        <f t="shared" si="94"/>
        <v>Yes</v>
      </c>
      <c r="O440" s="1" t="str">
        <f t="shared" si="96"/>
        <v>R</v>
      </c>
      <c r="P440" t="str">
        <f t="shared" si="95"/>
        <v>R</v>
      </c>
    </row>
    <row r="441" spans="1:16" x14ac:dyDescent="0.3">
      <c r="A441" t="s">
        <v>1479</v>
      </c>
      <c r="B441" t="s">
        <v>196</v>
      </c>
      <c r="C441" s="1"/>
      <c r="D441" s="1"/>
      <c r="E441" s="1" t="e">
        <f t="shared" si="85"/>
        <v>#N/A</v>
      </c>
      <c r="F441" s="1" t="e">
        <f t="shared" si="86"/>
        <v>#N/A</v>
      </c>
      <c r="G441" s="1" t="e">
        <f t="shared" si="87"/>
        <v>#N/A</v>
      </c>
      <c r="H441" s="1" t="e">
        <f t="shared" si="88"/>
        <v>#N/A</v>
      </c>
      <c r="I441" s="1" t="e">
        <f t="shared" si="89"/>
        <v>#N/A</v>
      </c>
      <c r="J441" s="1" t="e">
        <f t="shared" si="90"/>
        <v>#N/A</v>
      </c>
      <c r="K441" s="1" t="e">
        <f t="shared" si="91"/>
        <v>#N/A</v>
      </c>
      <c r="L441" s="1" t="e">
        <f t="shared" si="92"/>
        <v>#N/A</v>
      </c>
      <c r="M441" s="1" t="e">
        <f t="shared" si="93"/>
        <v>#N/A</v>
      </c>
      <c r="N441" s="1" t="e">
        <f t="shared" si="94"/>
        <v>#N/A</v>
      </c>
      <c r="O441" s="1" t="e">
        <f t="shared" si="96"/>
        <v>#N/A</v>
      </c>
      <c r="P441" t="e">
        <f t="shared" si="95"/>
        <v>#N/A</v>
      </c>
    </row>
    <row r="442" spans="1:16" x14ac:dyDescent="0.3">
      <c r="A442" t="s">
        <v>982</v>
      </c>
      <c r="B442" t="s">
        <v>196</v>
      </c>
      <c r="C442" s="1">
        <v>1253</v>
      </c>
      <c r="D442" s="1" t="s">
        <v>769</v>
      </c>
      <c r="E442" s="1" t="str">
        <f t="shared" si="85"/>
        <v>TRICRE</v>
      </c>
      <c r="F442" s="1" t="str">
        <f t="shared" si="86"/>
        <v>TREST</v>
      </c>
      <c r="G442" s="1" t="str">
        <f t="shared" si="87"/>
        <v>TRICARE - EAST REGION</v>
      </c>
      <c r="H442" s="1" t="str">
        <f t="shared" si="88"/>
        <v>Professional</v>
      </c>
      <c r="I442" s="1">
        <f t="shared" si="89"/>
        <v>0</v>
      </c>
      <c r="J442" s="1" t="str">
        <f t="shared" si="90"/>
        <v>Yes</v>
      </c>
      <c r="K442" s="1" t="str">
        <f t="shared" si="91"/>
        <v>Yes</v>
      </c>
      <c r="L442" s="1" t="str">
        <f t="shared" si="92"/>
        <v>Yes</v>
      </c>
      <c r="M442" s="1" t="str">
        <f t="shared" si="93"/>
        <v>No</v>
      </c>
      <c r="N442" s="1" t="str">
        <f t="shared" si="94"/>
        <v>No</v>
      </c>
      <c r="O442" s="1" t="str">
        <f t="shared" si="96"/>
        <v>C,R</v>
      </c>
      <c r="P442" t="str">
        <f t="shared" si="95"/>
        <v>C,R</v>
      </c>
    </row>
    <row r="443" spans="1:16" x14ac:dyDescent="0.3">
      <c r="A443" t="s">
        <v>201</v>
      </c>
      <c r="B443" t="s">
        <v>196</v>
      </c>
      <c r="C443" s="1">
        <v>6756</v>
      </c>
      <c r="D443" s="1" t="s">
        <v>202</v>
      </c>
      <c r="E443" s="1" t="str">
        <f t="shared" si="85"/>
        <v>CNTENE</v>
      </c>
      <c r="F443" s="1">
        <f t="shared" si="86"/>
        <v>68069</v>
      </c>
      <c r="G443" s="1" t="str">
        <f t="shared" si="87"/>
        <v>AMBETTER FROM PEACH STATE HEALTH PLAN</v>
      </c>
      <c r="H443" s="1" t="str">
        <f t="shared" si="88"/>
        <v>Professional</v>
      </c>
      <c r="I443" s="1">
        <f t="shared" si="89"/>
        <v>0</v>
      </c>
      <c r="J443" s="1" t="str">
        <f t="shared" si="90"/>
        <v>Yes</v>
      </c>
      <c r="K443" s="1" t="str">
        <f t="shared" si="91"/>
        <v>Yes</v>
      </c>
      <c r="L443" s="1" t="str">
        <f t="shared" si="92"/>
        <v>Yes</v>
      </c>
      <c r="M443" s="1" t="str">
        <f t="shared" si="93"/>
        <v>Yes</v>
      </c>
      <c r="N443" s="1" t="str">
        <f t="shared" si="94"/>
        <v>Yes</v>
      </c>
      <c r="O443" s="1" t="str">
        <f t="shared" si="96"/>
        <v>R</v>
      </c>
      <c r="P443" t="str">
        <f t="shared" si="95"/>
        <v>R</v>
      </c>
    </row>
    <row r="444" spans="1:16" x14ac:dyDescent="0.3">
      <c r="A444" t="s">
        <v>314</v>
      </c>
      <c r="B444" t="s">
        <v>196</v>
      </c>
      <c r="C444" s="1">
        <v>1194</v>
      </c>
      <c r="D444" s="1" t="s">
        <v>315</v>
      </c>
      <c r="E444" s="1" t="str">
        <f t="shared" si="85"/>
        <v>CASGA</v>
      </c>
      <c r="F444" s="1" t="str">
        <f t="shared" si="86"/>
        <v>GACS1</v>
      </c>
      <c r="G444" s="1" t="str">
        <f t="shared" si="87"/>
        <v>CARESOURCE OF GEORGIA</v>
      </c>
      <c r="H444" s="1" t="str">
        <f t="shared" si="88"/>
        <v>Professional</v>
      </c>
      <c r="I444" s="1">
        <f t="shared" si="89"/>
        <v>0</v>
      </c>
      <c r="J444" s="1" t="str">
        <f t="shared" si="90"/>
        <v>Yes</v>
      </c>
      <c r="K444" s="1" t="str">
        <f t="shared" si="91"/>
        <v>Yes</v>
      </c>
      <c r="L444" s="1" t="str">
        <f t="shared" si="92"/>
        <v>Yes</v>
      </c>
      <c r="M444" s="1" t="str">
        <f t="shared" si="93"/>
        <v>No</v>
      </c>
      <c r="N444" s="1" t="str">
        <f t="shared" si="94"/>
        <v>No</v>
      </c>
      <c r="O444" s="1" t="str">
        <f t="shared" si="96"/>
        <v>R</v>
      </c>
      <c r="P444" t="str">
        <f t="shared" si="95"/>
        <v>R</v>
      </c>
    </row>
    <row r="445" spans="1:16" x14ac:dyDescent="0.3">
      <c r="A445" t="s">
        <v>922</v>
      </c>
      <c r="B445" t="s">
        <v>196</v>
      </c>
      <c r="C445" s="1">
        <v>3774</v>
      </c>
      <c r="D445" s="1" t="s">
        <v>923</v>
      </c>
      <c r="E445" s="1" t="e">
        <f t="shared" si="85"/>
        <v>#N/A</v>
      </c>
      <c r="F445" s="1" t="e">
        <f t="shared" si="86"/>
        <v>#N/A</v>
      </c>
      <c r="G445" s="1" t="e">
        <f t="shared" si="87"/>
        <v>#N/A</v>
      </c>
      <c r="H445" s="1" t="e">
        <f t="shared" si="88"/>
        <v>#N/A</v>
      </c>
      <c r="I445" s="1" t="e">
        <f t="shared" si="89"/>
        <v>#N/A</v>
      </c>
      <c r="J445" s="1" t="e">
        <f t="shared" si="90"/>
        <v>#N/A</v>
      </c>
      <c r="K445" s="1" t="e">
        <f t="shared" si="91"/>
        <v>#N/A</v>
      </c>
      <c r="L445" s="1" t="e">
        <f t="shared" si="92"/>
        <v>#N/A</v>
      </c>
      <c r="M445" s="1" t="e">
        <f t="shared" si="93"/>
        <v>#N/A</v>
      </c>
      <c r="N445" s="1" t="e">
        <f t="shared" si="94"/>
        <v>#N/A</v>
      </c>
      <c r="O445" s="1" t="e">
        <f t="shared" si="96"/>
        <v>#N/A</v>
      </c>
      <c r="P445" t="e">
        <f t="shared" si="95"/>
        <v>#N/A</v>
      </c>
    </row>
    <row r="446" spans="1:16" x14ac:dyDescent="0.3">
      <c r="A446" t="s">
        <v>195</v>
      </c>
      <c r="B446" t="s">
        <v>196</v>
      </c>
      <c r="C446" s="1">
        <v>3793</v>
      </c>
      <c r="D446" s="1" t="s">
        <v>197</v>
      </c>
      <c r="E446" s="1" t="str">
        <f t="shared" si="85"/>
        <v>ALLIHP</v>
      </c>
      <c r="F446" s="1">
        <f t="shared" si="86"/>
        <v>58234</v>
      </c>
      <c r="G446" s="1" t="str">
        <f t="shared" si="87"/>
        <v>ALLIANT HEALTH PLANS OF GEORGIA</v>
      </c>
      <c r="H446" s="1" t="str">
        <f t="shared" si="88"/>
        <v>Professional</v>
      </c>
      <c r="I446" s="1">
        <f t="shared" si="89"/>
        <v>0</v>
      </c>
      <c r="J446" s="1" t="str">
        <f t="shared" si="90"/>
        <v>Yes</v>
      </c>
      <c r="K446" s="1" t="str">
        <f t="shared" si="91"/>
        <v>Yes</v>
      </c>
      <c r="L446" s="1" t="str">
        <f t="shared" si="92"/>
        <v>Yes</v>
      </c>
      <c r="M446" s="1" t="str">
        <f t="shared" si="93"/>
        <v>Yes</v>
      </c>
      <c r="N446" s="1" t="str">
        <f t="shared" si="94"/>
        <v>No</v>
      </c>
      <c r="O446" s="1" t="str">
        <f t="shared" si="96"/>
        <v>R</v>
      </c>
      <c r="P446" t="str">
        <f t="shared" si="95"/>
        <v>R</v>
      </c>
    </row>
    <row r="447" spans="1:16" x14ac:dyDescent="0.3">
      <c r="A447" t="s">
        <v>155</v>
      </c>
      <c r="B447" t="s">
        <v>156</v>
      </c>
      <c r="C447" s="1">
        <v>6400</v>
      </c>
      <c r="D447" s="1" t="s">
        <v>73</v>
      </c>
      <c r="E447" s="1" t="str">
        <f t="shared" si="85"/>
        <v>AETNA</v>
      </c>
      <c r="F447" s="1">
        <f t="shared" si="86"/>
        <v>60054</v>
      </c>
      <c r="G447" s="1" t="str">
        <f t="shared" si="87"/>
        <v>AETNA</v>
      </c>
      <c r="H447" s="1" t="str">
        <f t="shared" si="88"/>
        <v>Professional</v>
      </c>
      <c r="I447" s="1">
        <f t="shared" si="89"/>
        <v>0</v>
      </c>
      <c r="J447" s="1" t="str">
        <f t="shared" si="90"/>
        <v>Yes</v>
      </c>
      <c r="K447" s="1" t="str">
        <f t="shared" si="91"/>
        <v>Yes</v>
      </c>
      <c r="L447" s="1" t="str">
        <f t="shared" si="92"/>
        <v>Yes</v>
      </c>
      <c r="M447" s="1" t="str">
        <f t="shared" si="93"/>
        <v>Yes</v>
      </c>
      <c r="N447" s="1" t="str">
        <f t="shared" si="94"/>
        <v>Yes</v>
      </c>
      <c r="O447" s="1" t="str">
        <f t="shared" si="96"/>
        <v>R</v>
      </c>
      <c r="P447" t="str">
        <f t="shared" si="95"/>
        <v>R</v>
      </c>
    </row>
    <row r="448" spans="1:16" x14ac:dyDescent="0.3">
      <c r="A448" t="s">
        <v>327</v>
      </c>
      <c r="B448" t="s">
        <v>156</v>
      </c>
      <c r="C448" s="1">
        <v>6405</v>
      </c>
      <c r="D448" s="1" t="s">
        <v>328</v>
      </c>
      <c r="E448" s="1" t="str">
        <f t="shared" si="85"/>
        <v>CIGNA</v>
      </c>
      <c r="F448" s="1">
        <f t="shared" si="86"/>
        <v>62308</v>
      </c>
      <c r="G448" s="1" t="str">
        <f t="shared" si="87"/>
        <v>HEALTHSOURCE OF NEW HAMPSHIRE</v>
      </c>
      <c r="H448" s="1" t="str">
        <f t="shared" si="88"/>
        <v>Professional</v>
      </c>
      <c r="I448" s="1">
        <f t="shared" si="89"/>
        <v>0</v>
      </c>
      <c r="J448" s="1" t="str">
        <f t="shared" si="90"/>
        <v>Yes</v>
      </c>
      <c r="K448" s="1" t="str">
        <f t="shared" si="91"/>
        <v>Yes</v>
      </c>
      <c r="L448" s="1" t="str">
        <f t="shared" si="92"/>
        <v>Yes</v>
      </c>
      <c r="M448" s="1" t="str">
        <f t="shared" si="93"/>
        <v>Yes</v>
      </c>
      <c r="N448" s="1" t="str">
        <f t="shared" si="94"/>
        <v>No</v>
      </c>
      <c r="O448" s="1" t="str">
        <f t="shared" si="96"/>
        <v>R</v>
      </c>
      <c r="P448" t="str">
        <f t="shared" si="95"/>
        <v>R</v>
      </c>
    </row>
    <row r="449" spans="1:16" x14ac:dyDescent="0.3">
      <c r="A449" t="s">
        <v>374</v>
      </c>
      <c r="B449" t="s">
        <v>156</v>
      </c>
      <c r="C449" s="1">
        <v>1837</v>
      </c>
      <c r="D449" s="1" t="s">
        <v>375</v>
      </c>
      <c r="E449" s="1" t="e">
        <f t="shared" si="85"/>
        <v>#N/A</v>
      </c>
      <c r="F449" s="1" t="e">
        <f t="shared" si="86"/>
        <v>#N/A</v>
      </c>
      <c r="G449" s="1" t="e">
        <f t="shared" si="87"/>
        <v>#N/A</v>
      </c>
      <c r="H449" s="1" t="e">
        <f t="shared" si="88"/>
        <v>#N/A</v>
      </c>
      <c r="I449" s="1" t="e">
        <f t="shared" si="89"/>
        <v>#N/A</v>
      </c>
      <c r="J449" s="1" t="e">
        <f t="shared" si="90"/>
        <v>#N/A</v>
      </c>
      <c r="K449" s="1" t="e">
        <f t="shared" si="91"/>
        <v>#N/A</v>
      </c>
      <c r="L449" s="1" t="e">
        <f t="shared" si="92"/>
        <v>#N/A</v>
      </c>
      <c r="M449" s="1" t="e">
        <f t="shared" si="93"/>
        <v>#N/A</v>
      </c>
      <c r="N449" s="1" t="e">
        <f t="shared" si="94"/>
        <v>#N/A</v>
      </c>
      <c r="O449" s="1" t="e">
        <f t="shared" si="96"/>
        <v>#N/A</v>
      </c>
      <c r="P449" t="e">
        <f t="shared" si="95"/>
        <v>#N/A</v>
      </c>
    </row>
    <row r="450" spans="1:16" x14ac:dyDescent="0.3">
      <c r="A450" t="s">
        <v>581</v>
      </c>
      <c r="B450" t="s">
        <v>156</v>
      </c>
      <c r="C450" s="1">
        <v>2421</v>
      </c>
      <c r="D450" s="1" t="s">
        <v>582</v>
      </c>
      <c r="E450" s="1" t="str">
        <f t="shared" ref="E450:E513" si="97">VLOOKUP(C450,RHTABLE,2,FALSE)</f>
        <v>KYBCBS</v>
      </c>
      <c r="F450" s="1">
        <f t="shared" ref="F450:F513" si="98">VLOOKUP(C450,RHTABLE,3,FALSE)</f>
        <v>660</v>
      </c>
      <c r="G450" s="1" t="str">
        <f t="shared" ref="G450:G513" si="99">VLOOKUP(C450,RHTABLE,4,FALSE)</f>
        <v>ANTHEM BLUE ACCESS PRODUCTS</v>
      </c>
      <c r="H450" s="1" t="str">
        <f t="shared" ref="H450:H513" si="100">VLOOKUP(C450,RHTABLE,5,FALSE)</f>
        <v>Professional</v>
      </c>
      <c r="I450" s="1" t="str">
        <f t="shared" ref="I450:I513" si="101">VLOOKUP(C450,RHTABLE,6,FALSE)</f>
        <v>KY</v>
      </c>
      <c r="J450" s="1" t="str">
        <f t="shared" ref="J450:J513" si="102">VLOOKUP(C450,RHTABLE,7,FALSE)</f>
        <v>Yes</v>
      </c>
      <c r="K450" s="1" t="str">
        <f t="shared" ref="K450:K513" si="103">VLOOKUP(C450,RHTABLE,8,FALSE)</f>
        <v>Yes</v>
      </c>
      <c r="L450" s="1" t="str">
        <f t="shared" ref="L450:L513" si="104">VLOOKUP(C450,RHTABLE,9,FALSE)</f>
        <v>Yes</v>
      </c>
      <c r="M450" s="1" t="str">
        <f t="shared" ref="M450:M513" si="105">VLOOKUP(C450,RHTABLE,10,FALSE)</f>
        <v>Yes</v>
      </c>
      <c r="N450" s="1" t="str">
        <f t="shared" ref="N450:N513" si="106">VLOOKUP(C450,RHTABLE,11,FALSE)</f>
        <v>Yes</v>
      </c>
      <c r="O450" s="1" t="str">
        <f t="shared" si="96"/>
        <v>R</v>
      </c>
      <c r="P450" t="str">
        <f t="shared" ref="P450:P513" si="107">VLOOKUP(C450,RHTABLE,12,FALSE)</f>
        <v>R</v>
      </c>
    </row>
    <row r="451" spans="1:16" x14ac:dyDescent="0.3">
      <c r="A451" t="s">
        <v>516</v>
      </c>
      <c r="B451" t="s">
        <v>199</v>
      </c>
      <c r="C451" s="1">
        <v>2714</v>
      </c>
      <c r="D451" s="1" t="s">
        <v>517</v>
      </c>
      <c r="E451" s="1" t="str">
        <f t="shared" si="97"/>
        <v>HMSA</v>
      </c>
      <c r="F451" s="1">
        <f t="shared" si="98"/>
        <v>990040115</v>
      </c>
      <c r="G451" s="1" t="str">
        <f t="shared" si="99"/>
        <v xml:space="preserve">AKAMAI ADVANTAGE (MEDICARE ADVANTAGE PLAN) </v>
      </c>
      <c r="H451" s="1" t="str">
        <f t="shared" si="100"/>
        <v>Professional</v>
      </c>
      <c r="I451" s="1">
        <f t="shared" si="101"/>
        <v>0</v>
      </c>
      <c r="J451" s="1" t="str">
        <f t="shared" si="102"/>
        <v>Yes</v>
      </c>
      <c r="K451" s="1" t="str">
        <f t="shared" si="103"/>
        <v>Yes</v>
      </c>
      <c r="L451" s="1" t="str">
        <f t="shared" si="104"/>
        <v>Yes</v>
      </c>
      <c r="M451" s="1" t="str">
        <f t="shared" si="105"/>
        <v>Yes</v>
      </c>
      <c r="N451" s="1" t="str">
        <f t="shared" si="106"/>
        <v>No</v>
      </c>
      <c r="O451" s="1" t="str">
        <f t="shared" si="96"/>
        <v>C,R,E,CS</v>
      </c>
      <c r="P451" t="str">
        <f t="shared" si="107"/>
        <v>C,R,E,CS</v>
      </c>
    </row>
    <row r="452" spans="1:16" x14ac:dyDescent="0.3">
      <c r="A452" t="s">
        <v>1480</v>
      </c>
      <c r="B452" t="s">
        <v>199</v>
      </c>
      <c r="C452" s="1"/>
      <c r="D452" s="1"/>
      <c r="E452" s="1" t="e">
        <f t="shared" si="97"/>
        <v>#N/A</v>
      </c>
      <c r="F452" s="1" t="e">
        <f t="shared" si="98"/>
        <v>#N/A</v>
      </c>
      <c r="G452" s="1" t="e">
        <f t="shared" si="99"/>
        <v>#N/A</v>
      </c>
      <c r="H452" s="1" t="e">
        <f t="shared" si="100"/>
        <v>#N/A</v>
      </c>
      <c r="I452" s="1" t="e">
        <f t="shared" si="101"/>
        <v>#N/A</v>
      </c>
      <c r="J452" s="1" t="e">
        <f t="shared" si="102"/>
        <v>#N/A</v>
      </c>
      <c r="K452" s="1" t="e">
        <f t="shared" si="103"/>
        <v>#N/A</v>
      </c>
      <c r="L452" s="1" t="e">
        <f t="shared" si="104"/>
        <v>#N/A</v>
      </c>
      <c r="M452" s="1" t="e">
        <f t="shared" si="105"/>
        <v>#N/A</v>
      </c>
      <c r="N452" s="1" t="e">
        <f t="shared" si="106"/>
        <v>#N/A</v>
      </c>
      <c r="O452" s="1" t="e">
        <f t="shared" si="96"/>
        <v>#N/A</v>
      </c>
      <c r="P452" t="e">
        <f t="shared" si="107"/>
        <v>#N/A</v>
      </c>
    </row>
    <row r="453" spans="1:16" x14ac:dyDescent="0.3">
      <c r="A453" t="s">
        <v>1481</v>
      </c>
      <c r="B453" t="s">
        <v>199</v>
      </c>
      <c r="C453" s="1"/>
      <c r="D453" s="1"/>
      <c r="E453" s="1" t="e">
        <f t="shared" si="97"/>
        <v>#N/A</v>
      </c>
      <c r="F453" s="1" t="e">
        <f t="shared" si="98"/>
        <v>#N/A</v>
      </c>
      <c r="G453" s="1" t="e">
        <f t="shared" si="99"/>
        <v>#N/A</v>
      </c>
      <c r="H453" s="1" t="e">
        <f t="shared" si="100"/>
        <v>#N/A</v>
      </c>
      <c r="I453" s="1" t="e">
        <f t="shared" si="101"/>
        <v>#N/A</v>
      </c>
      <c r="J453" s="1" t="e">
        <f t="shared" si="102"/>
        <v>#N/A</v>
      </c>
      <c r="K453" s="1" t="e">
        <f t="shared" si="103"/>
        <v>#N/A</v>
      </c>
      <c r="L453" s="1" t="e">
        <f t="shared" si="104"/>
        <v>#N/A</v>
      </c>
      <c r="M453" s="1" t="e">
        <f t="shared" si="105"/>
        <v>#N/A</v>
      </c>
      <c r="N453" s="1" t="e">
        <f t="shared" si="106"/>
        <v>#N/A</v>
      </c>
      <c r="O453" s="1" t="e">
        <f t="shared" si="96"/>
        <v>#N/A</v>
      </c>
      <c r="P453" t="e">
        <f t="shared" si="107"/>
        <v>#N/A</v>
      </c>
    </row>
    <row r="454" spans="1:16" x14ac:dyDescent="0.3">
      <c r="A454" t="s">
        <v>1482</v>
      </c>
      <c r="B454" t="s">
        <v>199</v>
      </c>
      <c r="C454" s="1"/>
      <c r="D454" s="1"/>
      <c r="E454" s="1" t="e">
        <f t="shared" si="97"/>
        <v>#N/A</v>
      </c>
      <c r="F454" s="1" t="e">
        <f t="shared" si="98"/>
        <v>#N/A</v>
      </c>
      <c r="G454" s="1" t="e">
        <f t="shared" si="99"/>
        <v>#N/A</v>
      </c>
      <c r="H454" s="1" t="e">
        <f t="shared" si="100"/>
        <v>#N/A</v>
      </c>
      <c r="I454" s="1" t="e">
        <f t="shared" si="101"/>
        <v>#N/A</v>
      </c>
      <c r="J454" s="1" t="e">
        <f t="shared" si="102"/>
        <v>#N/A</v>
      </c>
      <c r="K454" s="1" t="e">
        <f t="shared" si="103"/>
        <v>#N/A</v>
      </c>
      <c r="L454" s="1" t="e">
        <f t="shared" si="104"/>
        <v>#N/A</v>
      </c>
      <c r="M454" s="1" t="e">
        <f t="shared" si="105"/>
        <v>#N/A</v>
      </c>
      <c r="N454" s="1" t="e">
        <f t="shared" si="106"/>
        <v>#N/A</v>
      </c>
      <c r="O454" s="1" t="e">
        <f t="shared" si="96"/>
        <v>#N/A</v>
      </c>
      <c r="P454" t="e">
        <f t="shared" si="107"/>
        <v>#N/A</v>
      </c>
    </row>
    <row r="455" spans="1:16" x14ac:dyDescent="0.3">
      <c r="A455" t="s">
        <v>1483</v>
      </c>
      <c r="B455" t="s">
        <v>199</v>
      </c>
      <c r="C455" s="1"/>
      <c r="D455" s="1"/>
      <c r="E455" s="1" t="e">
        <f t="shared" si="97"/>
        <v>#N/A</v>
      </c>
      <c r="F455" s="1" t="e">
        <f t="shared" si="98"/>
        <v>#N/A</v>
      </c>
      <c r="G455" s="1" t="e">
        <f t="shared" si="99"/>
        <v>#N/A</v>
      </c>
      <c r="H455" s="1" t="e">
        <f t="shared" si="100"/>
        <v>#N/A</v>
      </c>
      <c r="I455" s="1" t="e">
        <f t="shared" si="101"/>
        <v>#N/A</v>
      </c>
      <c r="J455" s="1" t="e">
        <f t="shared" si="102"/>
        <v>#N/A</v>
      </c>
      <c r="K455" s="1" t="e">
        <f t="shared" si="103"/>
        <v>#N/A</v>
      </c>
      <c r="L455" s="1" t="e">
        <f t="shared" si="104"/>
        <v>#N/A</v>
      </c>
      <c r="M455" s="1" t="e">
        <f t="shared" si="105"/>
        <v>#N/A</v>
      </c>
      <c r="N455" s="1" t="e">
        <f t="shared" si="106"/>
        <v>#N/A</v>
      </c>
      <c r="O455" s="1" t="e">
        <f t="shared" si="96"/>
        <v>#N/A</v>
      </c>
      <c r="P455" t="e">
        <f t="shared" si="107"/>
        <v>#N/A</v>
      </c>
    </row>
    <row r="456" spans="1:16" x14ac:dyDescent="0.3">
      <c r="A456" t="s">
        <v>1484</v>
      </c>
      <c r="B456" t="s">
        <v>199</v>
      </c>
      <c r="C456" s="1"/>
      <c r="D456" s="1"/>
      <c r="E456" s="1" t="e">
        <f t="shared" si="97"/>
        <v>#N/A</v>
      </c>
      <c r="F456" s="1" t="e">
        <f t="shared" si="98"/>
        <v>#N/A</v>
      </c>
      <c r="G456" s="1" t="e">
        <f t="shared" si="99"/>
        <v>#N/A</v>
      </c>
      <c r="H456" s="1" t="e">
        <f t="shared" si="100"/>
        <v>#N/A</v>
      </c>
      <c r="I456" s="1" t="e">
        <f t="shared" si="101"/>
        <v>#N/A</v>
      </c>
      <c r="J456" s="1" t="e">
        <f t="shared" si="102"/>
        <v>#N/A</v>
      </c>
      <c r="K456" s="1" t="e">
        <f t="shared" si="103"/>
        <v>#N/A</v>
      </c>
      <c r="L456" s="1" t="e">
        <f t="shared" si="104"/>
        <v>#N/A</v>
      </c>
      <c r="M456" s="1" t="e">
        <f t="shared" si="105"/>
        <v>#N/A</v>
      </c>
      <c r="N456" s="1" t="e">
        <f t="shared" si="106"/>
        <v>#N/A</v>
      </c>
      <c r="O456" s="1" t="e">
        <f t="shared" si="96"/>
        <v>#N/A</v>
      </c>
      <c r="P456" t="e">
        <f t="shared" si="107"/>
        <v>#N/A</v>
      </c>
    </row>
    <row r="457" spans="1:16" x14ac:dyDescent="0.3">
      <c r="A457" t="s">
        <v>1485</v>
      </c>
      <c r="B457" t="s">
        <v>199</v>
      </c>
      <c r="C457" s="1"/>
      <c r="D457" s="1"/>
      <c r="E457" s="1" t="e">
        <f t="shared" si="97"/>
        <v>#N/A</v>
      </c>
      <c r="F457" s="1" t="e">
        <f t="shared" si="98"/>
        <v>#N/A</v>
      </c>
      <c r="G457" s="1" t="e">
        <f t="shared" si="99"/>
        <v>#N/A</v>
      </c>
      <c r="H457" s="1" t="e">
        <f t="shared" si="100"/>
        <v>#N/A</v>
      </c>
      <c r="I457" s="1" t="e">
        <f t="shared" si="101"/>
        <v>#N/A</v>
      </c>
      <c r="J457" s="1" t="e">
        <f t="shared" si="102"/>
        <v>#N/A</v>
      </c>
      <c r="K457" s="1" t="e">
        <f t="shared" si="103"/>
        <v>#N/A</v>
      </c>
      <c r="L457" s="1" t="e">
        <f t="shared" si="104"/>
        <v>#N/A</v>
      </c>
      <c r="M457" s="1" t="e">
        <f t="shared" si="105"/>
        <v>#N/A</v>
      </c>
      <c r="N457" s="1" t="e">
        <f t="shared" si="106"/>
        <v>#N/A</v>
      </c>
      <c r="O457" s="1" t="e">
        <f t="shared" si="96"/>
        <v>#N/A</v>
      </c>
      <c r="P457" t="e">
        <f t="shared" si="107"/>
        <v>#N/A</v>
      </c>
    </row>
    <row r="458" spans="1:16" x14ac:dyDescent="0.3">
      <c r="A458" t="s">
        <v>1486</v>
      </c>
      <c r="B458" t="s">
        <v>199</v>
      </c>
      <c r="C458" s="1"/>
      <c r="D458" s="1"/>
      <c r="E458" s="1" t="e">
        <f t="shared" si="97"/>
        <v>#N/A</v>
      </c>
      <c r="F458" s="1" t="e">
        <f t="shared" si="98"/>
        <v>#N/A</v>
      </c>
      <c r="G458" s="1" t="e">
        <f t="shared" si="99"/>
        <v>#N/A</v>
      </c>
      <c r="H458" s="1" t="e">
        <f t="shared" si="100"/>
        <v>#N/A</v>
      </c>
      <c r="I458" s="1" t="e">
        <f t="shared" si="101"/>
        <v>#N/A</v>
      </c>
      <c r="J458" s="1" t="e">
        <f t="shared" si="102"/>
        <v>#N/A</v>
      </c>
      <c r="K458" s="1" t="e">
        <f t="shared" si="103"/>
        <v>#N/A</v>
      </c>
      <c r="L458" s="1" t="e">
        <f t="shared" si="104"/>
        <v>#N/A</v>
      </c>
      <c r="M458" s="1" t="e">
        <f t="shared" si="105"/>
        <v>#N/A</v>
      </c>
      <c r="N458" s="1" t="e">
        <f t="shared" si="106"/>
        <v>#N/A</v>
      </c>
      <c r="O458" s="1" t="e">
        <f t="shared" si="96"/>
        <v>#N/A</v>
      </c>
      <c r="P458" t="e">
        <f t="shared" si="107"/>
        <v>#N/A</v>
      </c>
    </row>
    <row r="459" spans="1:16" x14ac:dyDescent="0.3">
      <c r="A459" t="s">
        <v>1487</v>
      </c>
      <c r="B459" t="s">
        <v>199</v>
      </c>
      <c r="C459" s="1"/>
      <c r="D459" s="1"/>
      <c r="E459" s="1" t="e">
        <f t="shared" si="97"/>
        <v>#N/A</v>
      </c>
      <c r="F459" s="1" t="e">
        <f t="shared" si="98"/>
        <v>#N/A</v>
      </c>
      <c r="G459" s="1" t="e">
        <f t="shared" si="99"/>
        <v>#N/A</v>
      </c>
      <c r="H459" s="1" t="e">
        <f t="shared" si="100"/>
        <v>#N/A</v>
      </c>
      <c r="I459" s="1" t="e">
        <f t="shared" si="101"/>
        <v>#N/A</v>
      </c>
      <c r="J459" s="1" t="e">
        <f t="shared" si="102"/>
        <v>#N/A</v>
      </c>
      <c r="K459" s="1" t="e">
        <f t="shared" si="103"/>
        <v>#N/A</v>
      </c>
      <c r="L459" s="1" t="e">
        <f t="shared" si="104"/>
        <v>#N/A</v>
      </c>
      <c r="M459" s="1" t="e">
        <f t="shared" si="105"/>
        <v>#N/A</v>
      </c>
      <c r="N459" s="1" t="e">
        <f t="shared" si="106"/>
        <v>#N/A</v>
      </c>
      <c r="O459" s="1" t="e">
        <f t="shared" si="96"/>
        <v>#N/A</v>
      </c>
      <c r="P459" t="e">
        <f t="shared" si="107"/>
        <v>#N/A</v>
      </c>
    </row>
    <row r="460" spans="1:16" x14ac:dyDescent="0.3">
      <c r="A460" t="s">
        <v>1488</v>
      </c>
      <c r="B460" t="s">
        <v>199</v>
      </c>
      <c r="C460" s="1"/>
      <c r="D460" s="1"/>
      <c r="E460" s="1" t="e">
        <f t="shared" si="97"/>
        <v>#N/A</v>
      </c>
      <c r="F460" s="1" t="e">
        <f t="shared" si="98"/>
        <v>#N/A</v>
      </c>
      <c r="G460" s="1" t="e">
        <f t="shared" si="99"/>
        <v>#N/A</v>
      </c>
      <c r="H460" s="1" t="e">
        <f t="shared" si="100"/>
        <v>#N/A</v>
      </c>
      <c r="I460" s="1" t="e">
        <f t="shared" si="101"/>
        <v>#N/A</v>
      </c>
      <c r="J460" s="1" t="e">
        <f t="shared" si="102"/>
        <v>#N/A</v>
      </c>
      <c r="K460" s="1" t="e">
        <f t="shared" si="103"/>
        <v>#N/A</v>
      </c>
      <c r="L460" s="1" t="e">
        <f t="shared" si="104"/>
        <v>#N/A</v>
      </c>
      <c r="M460" s="1" t="e">
        <f t="shared" si="105"/>
        <v>#N/A</v>
      </c>
      <c r="N460" s="1" t="e">
        <f t="shared" si="106"/>
        <v>#N/A</v>
      </c>
      <c r="O460" s="1" t="e">
        <f t="shared" si="96"/>
        <v>#N/A</v>
      </c>
      <c r="P460" t="e">
        <f t="shared" si="107"/>
        <v>#N/A</v>
      </c>
    </row>
    <row r="461" spans="1:16" x14ac:dyDescent="0.3">
      <c r="A461" t="s">
        <v>1489</v>
      </c>
      <c r="B461" t="s">
        <v>199</v>
      </c>
      <c r="C461" s="1"/>
      <c r="D461" s="1"/>
      <c r="E461" s="1" t="e">
        <f t="shared" si="97"/>
        <v>#N/A</v>
      </c>
      <c r="F461" s="1" t="e">
        <f t="shared" si="98"/>
        <v>#N/A</v>
      </c>
      <c r="G461" s="1" t="e">
        <f t="shared" si="99"/>
        <v>#N/A</v>
      </c>
      <c r="H461" s="1" t="e">
        <f t="shared" si="100"/>
        <v>#N/A</v>
      </c>
      <c r="I461" s="1" t="e">
        <f t="shared" si="101"/>
        <v>#N/A</v>
      </c>
      <c r="J461" s="1" t="e">
        <f t="shared" si="102"/>
        <v>#N/A</v>
      </c>
      <c r="K461" s="1" t="e">
        <f t="shared" si="103"/>
        <v>#N/A</v>
      </c>
      <c r="L461" s="1" t="e">
        <f t="shared" si="104"/>
        <v>#N/A</v>
      </c>
      <c r="M461" s="1" t="e">
        <f t="shared" si="105"/>
        <v>#N/A</v>
      </c>
      <c r="N461" s="1" t="e">
        <f t="shared" si="106"/>
        <v>#N/A</v>
      </c>
      <c r="O461" s="1" t="e">
        <f t="shared" si="96"/>
        <v>#N/A</v>
      </c>
      <c r="P461" t="e">
        <f t="shared" si="107"/>
        <v>#N/A</v>
      </c>
    </row>
    <row r="462" spans="1:16" x14ac:dyDescent="0.3">
      <c r="A462" t="s">
        <v>453</v>
      </c>
      <c r="B462" t="s">
        <v>199</v>
      </c>
      <c r="C462" s="1">
        <v>2467</v>
      </c>
      <c r="D462" s="1" t="s">
        <v>454</v>
      </c>
      <c r="E462" s="1" t="str">
        <f t="shared" si="97"/>
        <v>CMSMED</v>
      </c>
      <c r="F462" s="1">
        <f t="shared" si="98"/>
        <v>1212</v>
      </c>
      <c r="G462" s="1" t="str">
        <f t="shared" si="99"/>
        <v>HAWAII MEDICARE</v>
      </c>
      <c r="H462" s="1" t="str">
        <f t="shared" si="100"/>
        <v>Professional</v>
      </c>
      <c r="I462" s="1" t="str">
        <f t="shared" si="101"/>
        <v>HI</v>
      </c>
      <c r="J462" s="1" t="str">
        <f t="shared" si="102"/>
        <v>Yes</v>
      </c>
      <c r="K462" s="1" t="str">
        <f t="shared" si="103"/>
        <v>Yes</v>
      </c>
      <c r="L462" s="1" t="str">
        <f t="shared" si="104"/>
        <v>Yes</v>
      </c>
      <c r="M462" s="1" t="str">
        <f t="shared" si="105"/>
        <v>No</v>
      </c>
      <c r="N462" s="1" t="str">
        <f t="shared" si="106"/>
        <v>Yes</v>
      </c>
      <c r="O462" s="1" t="str">
        <f t="shared" si="96"/>
        <v>C,R,E</v>
      </c>
      <c r="P462" t="str">
        <f t="shared" si="107"/>
        <v>C,R,E</v>
      </c>
    </row>
    <row r="463" spans="1:16" x14ac:dyDescent="0.3">
      <c r="A463" t="s">
        <v>1490</v>
      </c>
      <c r="B463" t="s">
        <v>199</v>
      </c>
      <c r="C463" s="1"/>
      <c r="D463" s="1"/>
      <c r="E463" s="1" t="e">
        <f t="shared" si="97"/>
        <v>#N/A</v>
      </c>
      <c r="F463" s="1" t="e">
        <f t="shared" si="98"/>
        <v>#N/A</v>
      </c>
      <c r="G463" s="1" t="e">
        <f t="shared" si="99"/>
        <v>#N/A</v>
      </c>
      <c r="H463" s="1" t="e">
        <f t="shared" si="100"/>
        <v>#N/A</v>
      </c>
      <c r="I463" s="1" t="e">
        <f t="shared" si="101"/>
        <v>#N/A</v>
      </c>
      <c r="J463" s="1" t="e">
        <f t="shared" si="102"/>
        <v>#N/A</v>
      </c>
      <c r="K463" s="1" t="e">
        <f t="shared" si="103"/>
        <v>#N/A</v>
      </c>
      <c r="L463" s="1" t="e">
        <f t="shared" si="104"/>
        <v>#N/A</v>
      </c>
      <c r="M463" s="1" t="e">
        <f t="shared" si="105"/>
        <v>#N/A</v>
      </c>
      <c r="N463" s="1" t="e">
        <f t="shared" si="106"/>
        <v>#N/A</v>
      </c>
      <c r="O463" s="1" t="e">
        <f t="shared" ref="O463:O526" si="108">VLOOKUP(C463,RHTABLE,12,FALSE)</f>
        <v>#N/A</v>
      </c>
      <c r="P463" t="e">
        <f t="shared" si="107"/>
        <v>#N/A</v>
      </c>
    </row>
    <row r="464" spans="1:16" x14ac:dyDescent="0.3">
      <c r="A464" t="s">
        <v>1491</v>
      </c>
      <c r="B464" t="s">
        <v>199</v>
      </c>
      <c r="C464" s="1"/>
      <c r="D464" s="1"/>
      <c r="E464" s="1" t="e">
        <f t="shared" si="97"/>
        <v>#N/A</v>
      </c>
      <c r="F464" s="1" t="e">
        <f t="shared" si="98"/>
        <v>#N/A</v>
      </c>
      <c r="G464" s="1" t="e">
        <f t="shared" si="99"/>
        <v>#N/A</v>
      </c>
      <c r="H464" s="1" t="e">
        <f t="shared" si="100"/>
        <v>#N/A</v>
      </c>
      <c r="I464" s="1" t="e">
        <f t="shared" si="101"/>
        <v>#N/A</v>
      </c>
      <c r="J464" s="1" t="e">
        <f t="shared" si="102"/>
        <v>#N/A</v>
      </c>
      <c r="K464" s="1" t="e">
        <f t="shared" si="103"/>
        <v>#N/A</v>
      </c>
      <c r="L464" s="1" t="e">
        <f t="shared" si="104"/>
        <v>#N/A</v>
      </c>
      <c r="M464" s="1" t="e">
        <f t="shared" si="105"/>
        <v>#N/A</v>
      </c>
      <c r="N464" s="1" t="e">
        <f t="shared" si="106"/>
        <v>#N/A</v>
      </c>
      <c r="O464" s="1" t="e">
        <f t="shared" si="108"/>
        <v>#N/A</v>
      </c>
      <c r="P464" t="e">
        <f t="shared" si="107"/>
        <v>#N/A</v>
      </c>
    </row>
    <row r="465" spans="1:16" x14ac:dyDescent="0.3">
      <c r="A465" t="s">
        <v>1492</v>
      </c>
      <c r="B465" t="s">
        <v>199</v>
      </c>
      <c r="C465" s="1"/>
      <c r="D465" s="1"/>
      <c r="E465" s="1" t="e">
        <f t="shared" si="97"/>
        <v>#N/A</v>
      </c>
      <c r="F465" s="1" t="e">
        <f t="shared" si="98"/>
        <v>#N/A</v>
      </c>
      <c r="G465" s="1" t="e">
        <f t="shared" si="99"/>
        <v>#N/A</v>
      </c>
      <c r="H465" s="1" t="e">
        <f t="shared" si="100"/>
        <v>#N/A</v>
      </c>
      <c r="I465" s="1" t="e">
        <f t="shared" si="101"/>
        <v>#N/A</v>
      </c>
      <c r="J465" s="1" t="e">
        <f t="shared" si="102"/>
        <v>#N/A</v>
      </c>
      <c r="K465" s="1" t="e">
        <f t="shared" si="103"/>
        <v>#N/A</v>
      </c>
      <c r="L465" s="1" t="e">
        <f t="shared" si="104"/>
        <v>#N/A</v>
      </c>
      <c r="M465" s="1" t="e">
        <f t="shared" si="105"/>
        <v>#N/A</v>
      </c>
      <c r="N465" s="1" t="e">
        <f t="shared" si="106"/>
        <v>#N/A</v>
      </c>
      <c r="O465" s="1" t="e">
        <f t="shared" si="108"/>
        <v>#N/A</v>
      </c>
      <c r="P465" t="e">
        <f t="shared" si="107"/>
        <v>#N/A</v>
      </c>
    </row>
    <row r="466" spans="1:16" x14ac:dyDescent="0.3">
      <c r="A466" t="s">
        <v>1493</v>
      </c>
      <c r="B466" t="s">
        <v>199</v>
      </c>
      <c r="C466" s="1"/>
      <c r="D466" s="1"/>
      <c r="E466" s="1" t="e">
        <f t="shared" si="97"/>
        <v>#N/A</v>
      </c>
      <c r="F466" s="1" t="e">
        <f t="shared" si="98"/>
        <v>#N/A</v>
      </c>
      <c r="G466" s="1" t="e">
        <f t="shared" si="99"/>
        <v>#N/A</v>
      </c>
      <c r="H466" s="1" t="e">
        <f t="shared" si="100"/>
        <v>#N/A</v>
      </c>
      <c r="I466" s="1" t="e">
        <f t="shared" si="101"/>
        <v>#N/A</v>
      </c>
      <c r="J466" s="1" t="e">
        <f t="shared" si="102"/>
        <v>#N/A</v>
      </c>
      <c r="K466" s="1" t="e">
        <f t="shared" si="103"/>
        <v>#N/A</v>
      </c>
      <c r="L466" s="1" t="e">
        <f t="shared" si="104"/>
        <v>#N/A</v>
      </c>
      <c r="M466" s="1" t="e">
        <f t="shared" si="105"/>
        <v>#N/A</v>
      </c>
      <c r="N466" s="1" t="e">
        <f t="shared" si="106"/>
        <v>#N/A</v>
      </c>
      <c r="O466" s="1" t="e">
        <f t="shared" si="108"/>
        <v>#N/A</v>
      </c>
      <c r="P466" t="e">
        <f t="shared" si="107"/>
        <v>#N/A</v>
      </c>
    </row>
    <row r="467" spans="1:16" x14ac:dyDescent="0.3">
      <c r="A467" t="s">
        <v>1494</v>
      </c>
      <c r="B467" t="s">
        <v>199</v>
      </c>
      <c r="C467" s="1"/>
      <c r="D467" s="1"/>
      <c r="E467" s="1" t="e">
        <f t="shared" si="97"/>
        <v>#N/A</v>
      </c>
      <c r="F467" s="1" t="e">
        <f t="shared" si="98"/>
        <v>#N/A</v>
      </c>
      <c r="G467" s="1" t="e">
        <f t="shared" si="99"/>
        <v>#N/A</v>
      </c>
      <c r="H467" s="1" t="e">
        <f t="shared" si="100"/>
        <v>#N/A</v>
      </c>
      <c r="I467" s="1" t="e">
        <f t="shared" si="101"/>
        <v>#N/A</v>
      </c>
      <c r="J467" s="1" t="e">
        <f t="shared" si="102"/>
        <v>#N/A</v>
      </c>
      <c r="K467" s="1" t="e">
        <f t="shared" si="103"/>
        <v>#N/A</v>
      </c>
      <c r="L467" s="1" t="e">
        <f t="shared" si="104"/>
        <v>#N/A</v>
      </c>
      <c r="M467" s="1" t="e">
        <f t="shared" si="105"/>
        <v>#N/A</v>
      </c>
      <c r="N467" s="1" t="e">
        <f t="shared" si="106"/>
        <v>#N/A</v>
      </c>
      <c r="O467" s="1" t="e">
        <f t="shared" si="108"/>
        <v>#N/A</v>
      </c>
      <c r="P467" t="e">
        <f t="shared" si="107"/>
        <v>#N/A</v>
      </c>
    </row>
    <row r="468" spans="1:16" x14ac:dyDescent="0.3">
      <c r="A468" t="s">
        <v>1495</v>
      </c>
      <c r="B468" t="s">
        <v>199</v>
      </c>
      <c r="C468" s="1"/>
      <c r="D468" s="1"/>
      <c r="E468" s="1" t="e">
        <f t="shared" si="97"/>
        <v>#N/A</v>
      </c>
      <c r="F468" s="1" t="e">
        <f t="shared" si="98"/>
        <v>#N/A</v>
      </c>
      <c r="G468" s="1" t="e">
        <f t="shared" si="99"/>
        <v>#N/A</v>
      </c>
      <c r="H468" s="1" t="e">
        <f t="shared" si="100"/>
        <v>#N/A</v>
      </c>
      <c r="I468" s="1" t="e">
        <f t="shared" si="101"/>
        <v>#N/A</v>
      </c>
      <c r="J468" s="1" t="e">
        <f t="shared" si="102"/>
        <v>#N/A</v>
      </c>
      <c r="K468" s="1" t="e">
        <f t="shared" si="103"/>
        <v>#N/A</v>
      </c>
      <c r="L468" s="1" t="e">
        <f t="shared" si="104"/>
        <v>#N/A</v>
      </c>
      <c r="M468" s="1" t="e">
        <f t="shared" si="105"/>
        <v>#N/A</v>
      </c>
      <c r="N468" s="1" t="e">
        <f t="shared" si="106"/>
        <v>#N/A</v>
      </c>
      <c r="O468" s="1" t="e">
        <f t="shared" si="108"/>
        <v>#N/A</v>
      </c>
      <c r="P468" t="e">
        <f t="shared" si="107"/>
        <v>#N/A</v>
      </c>
    </row>
    <row r="469" spans="1:16" x14ac:dyDescent="0.3">
      <c r="A469" t="s">
        <v>1496</v>
      </c>
      <c r="B469" t="s">
        <v>199</v>
      </c>
      <c r="C469" s="1"/>
      <c r="D469" s="1"/>
      <c r="E469" s="1" t="e">
        <f t="shared" si="97"/>
        <v>#N/A</v>
      </c>
      <c r="F469" s="1" t="e">
        <f t="shared" si="98"/>
        <v>#N/A</v>
      </c>
      <c r="G469" s="1" t="e">
        <f t="shared" si="99"/>
        <v>#N/A</v>
      </c>
      <c r="H469" s="1" t="e">
        <f t="shared" si="100"/>
        <v>#N/A</v>
      </c>
      <c r="I469" s="1" t="e">
        <f t="shared" si="101"/>
        <v>#N/A</v>
      </c>
      <c r="J469" s="1" t="e">
        <f t="shared" si="102"/>
        <v>#N/A</v>
      </c>
      <c r="K469" s="1" t="e">
        <f t="shared" si="103"/>
        <v>#N/A</v>
      </c>
      <c r="L469" s="1" t="e">
        <f t="shared" si="104"/>
        <v>#N/A</v>
      </c>
      <c r="M469" s="1" t="e">
        <f t="shared" si="105"/>
        <v>#N/A</v>
      </c>
      <c r="N469" s="1" t="e">
        <f t="shared" si="106"/>
        <v>#N/A</v>
      </c>
      <c r="O469" s="1" t="e">
        <f t="shared" si="108"/>
        <v>#N/A</v>
      </c>
      <c r="P469" t="e">
        <f t="shared" si="107"/>
        <v>#N/A</v>
      </c>
    </row>
    <row r="470" spans="1:16" x14ac:dyDescent="0.3">
      <c r="A470" t="s">
        <v>1497</v>
      </c>
      <c r="B470" t="s">
        <v>199</v>
      </c>
      <c r="C470" s="1"/>
      <c r="D470" s="1"/>
      <c r="E470" s="1" t="e">
        <f t="shared" si="97"/>
        <v>#N/A</v>
      </c>
      <c r="F470" s="1" t="e">
        <f t="shared" si="98"/>
        <v>#N/A</v>
      </c>
      <c r="G470" s="1" t="e">
        <f t="shared" si="99"/>
        <v>#N/A</v>
      </c>
      <c r="H470" s="1" t="e">
        <f t="shared" si="100"/>
        <v>#N/A</v>
      </c>
      <c r="I470" s="1" t="e">
        <f t="shared" si="101"/>
        <v>#N/A</v>
      </c>
      <c r="J470" s="1" t="e">
        <f t="shared" si="102"/>
        <v>#N/A</v>
      </c>
      <c r="K470" s="1" t="e">
        <f t="shared" si="103"/>
        <v>#N/A</v>
      </c>
      <c r="L470" s="1" t="e">
        <f t="shared" si="104"/>
        <v>#N/A</v>
      </c>
      <c r="M470" s="1" t="e">
        <f t="shared" si="105"/>
        <v>#N/A</v>
      </c>
      <c r="N470" s="1" t="e">
        <f t="shared" si="106"/>
        <v>#N/A</v>
      </c>
      <c r="O470" s="1" t="e">
        <f t="shared" si="108"/>
        <v>#N/A</v>
      </c>
      <c r="P470" t="e">
        <f t="shared" si="107"/>
        <v>#N/A</v>
      </c>
    </row>
    <row r="471" spans="1:16" x14ac:dyDescent="0.3">
      <c r="A471" t="s">
        <v>1498</v>
      </c>
      <c r="B471" t="s">
        <v>199</v>
      </c>
      <c r="C471" s="1"/>
      <c r="D471" s="1"/>
      <c r="E471" s="1" t="e">
        <f t="shared" si="97"/>
        <v>#N/A</v>
      </c>
      <c r="F471" s="1" t="e">
        <f t="shared" si="98"/>
        <v>#N/A</v>
      </c>
      <c r="G471" s="1" t="e">
        <f t="shared" si="99"/>
        <v>#N/A</v>
      </c>
      <c r="H471" s="1" t="e">
        <f t="shared" si="100"/>
        <v>#N/A</v>
      </c>
      <c r="I471" s="1" t="e">
        <f t="shared" si="101"/>
        <v>#N/A</v>
      </c>
      <c r="J471" s="1" t="e">
        <f t="shared" si="102"/>
        <v>#N/A</v>
      </c>
      <c r="K471" s="1" t="e">
        <f t="shared" si="103"/>
        <v>#N/A</v>
      </c>
      <c r="L471" s="1" t="e">
        <f t="shared" si="104"/>
        <v>#N/A</v>
      </c>
      <c r="M471" s="1" t="e">
        <f t="shared" si="105"/>
        <v>#N/A</v>
      </c>
      <c r="N471" s="1" t="e">
        <f t="shared" si="106"/>
        <v>#N/A</v>
      </c>
      <c r="O471" s="1" t="e">
        <f t="shared" si="108"/>
        <v>#N/A</v>
      </c>
      <c r="P471" t="e">
        <f t="shared" si="107"/>
        <v>#N/A</v>
      </c>
    </row>
    <row r="472" spans="1:16" x14ac:dyDescent="0.3">
      <c r="A472" t="s">
        <v>1499</v>
      </c>
      <c r="B472" t="s">
        <v>199</v>
      </c>
      <c r="C472" s="1"/>
      <c r="D472" s="1"/>
      <c r="E472" s="1" t="e">
        <f t="shared" si="97"/>
        <v>#N/A</v>
      </c>
      <c r="F472" s="1" t="e">
        <f t="shared" si="98"/>
        <v>#N/A</v>
      </c>
      <c r="G472" s="1" t="e">
        <f t="shared" si="99"/>
        <v>#N/A</v>
      </c>
      <c r="H472" s="1" t="e">
        <f t="shared" si="100"/>
        <v>#N/A</v>
      </c>
      <c r="I472" s="1" t="e">
        <f t="shared" si="101"/>
        <v>#N/A</v>
      </c>
      <c r="J472" s="1" t="e">
        <f t="shared" si="102"/>
        <v>#N/A</v>
      </c>
      <c r="K472" s="1" t="e">
        <f t="shared" si="103"/>
        <v>#N/A</v>
      </c>
      <c r="L472" s="1" t="e">
        <f t="shared" si="104"/>
        <v>#N/A</v>
      </c>
      <c r="M472" s="1" t="e">
        <f t="shared" si="105"/>
        <v>#N/A</v>
      </c>
      <c r="N472" s="1" t="e">
        <f t="shared" si="106"/>
        <v>#N/A</v>
      </c>
      <c r="O472" s="1" t="e">
        <f t="shared" si="108"/>
        <v>#N/A</v>
      </c>
      <c r="P472" t="e">
        <f t="shared" si="107"/>
        <v>#N/A</v>
      </c>
    </row>
    <row r="473" spans="1:16" x14ac:dyDescent="0.3">
      <c r="A473" t="s">
        <v>1070</v>
      </c>
      <c r="B473" t="s">
        <v>199</v>
      </c>
      <c r="C473" s="1">
        <v>3210</v>
      </c>
      <c r="D473" s="1" t="s">
        <v>1071</v>
      </c>
      <c r="E473" s="1">
        <f t="shared" si="97"/>
        <v>0</v>
      </c>
      <c r="F473" s="1">
        <f t="shared" si="98"/>
        <v>990263440</v>
      </c>
      <c r="G473" s="1" t="str">
        <f t="shared" si="99"/>
        <v>UNIVERSITY HEALTH ALLIANCE - HAWAII</v>
      </c>
      <c r="H473" s="1" t="str">
        <f t="shared" si="100"/>
        <v>Professional</v>
      </c>
      <c r="I473" s="1">
        <f t="shared" si="101"/>
        <v>0</v>
      </c>
      <c r="J473" s="1" t="str">
        <f t="shared" si="102"/>
        <v>Yes</v>
      </c>
      <c r="K473" s="1" t="str">
        <f t="shared" si="103"/>
        <v>Yes</v>
      </c>
      <c r="L473" s="1" t="str">
        <f t="shared" si="104"/>
        <v>Yes</v>
      </c>
      <c r="M473" s="1" t="str">
        <f t="shared" si="105"/>
        <v>No</v>
      </c>
      <c r="N473" s="1" t="str">
        <f t="shared" si="106"/>
        <v>No</v>
      </c>
      <c r="O473" s="1" t="str">
        <f t="shared" si="108"/>
        <v>C,R</v>
      </c>
      <c r="P473" t="str">
        <f t="shared" si="107"/>
        <v>C,R</v>
      </c>
    </row>
    <row r="474" spans="1:16" x14ac:dyDescent="0.3">
      <c r="A474" t="s">
        <v>1500</v>
      </c>
      <c r="B474" t="s">
        <v>199</v>
      </c>
      <c r="C474" s="1"/>
      <c r="D474" s="1"/>
      <c r="E474" s="1" t="e">
        <f t="shared" si="97"/>
        <v>#N/A</v>
      </c>
      <c r="F474" s="1" t="e">
        <f t="shared" si="98"/>
        <v>#N/A</v>
      </c>
      <c r="G474" s="1" t="e">
        <f t="shared" si="99"/>
        <v>#N/A</v>
      </c>
      <c r="H474" s="1" t="e">
        <f t="shared" si="100"/>
        <v>#N/A</v>
      </c>
      <c r="I474" s="1" t="e">
        <f t="shared" si="101"/>
        <v>#N/A</v>
      </c>
      <c r="J474" s="1" t="e">
        <f t="shared" si="102"/>
        <v>#N/A</v>
      </c>
      <c r="K474" s="1" t="e">
        <f t="shared" si="103"/>
        <v>#N/A</v>
      </c>
      <c r="L474" s="1" t="e">
        <f t="shared" si="104"/>
        <v>#N/A</v>
      </c>
      <c r="M474" s="1" t="e">
        <f t="shared" si="105"/>
        <v>#N/A</v>
      </c>
      <c r="N474" s="1" t="e">
        <f t="shared" si="106"/>
        <v>#N/A</v>
      </c>
      <c r="O474" s="1" t="e">
        <f t="shared" si="108"/>
        <v>#N/A</v>
      </c>
      <c r="P474" t="e">
        <f t="shared" si="107"/>
        <v>#N/A</v>
      </c>
    </row>
    <row r="475" spans="1:16" x14ac:dyDescent="0.3">
      <c r="A475" t="s">
        <v>1501</v>
      </c>
      <c r="B475" t="s">
        <v>199</v>
      </c>
      <c r="C475" s="1"/>
      <c r="D475" s="1"/>
      <c r="E475" s="1" t="e">
        <f t="shared" si="97"/>
        <v>#N/A</v>
      </c>
      <c r="F475" s="1" t="e">
        <f t="shared" si="98"/>
        <v>#N/A</v>
      </c>
      <c r="G475" s="1" t="e">
        <f t="shared" si="99"/>
        <v>#N/A</v>
      </c>
      <c r="H475" s="1" t="e">
        <f t="shared" si="100"/>
        <v>#N/A</v>
      </c>
      <c r="I475" s="1" t="e">
        <f t="shared" si="101"/>
        <v>#N/A</v>
      </c>
      <c r="J475" s="1" t="e">
        <f t="shared" si="102"/>
        <v>#N/A</v>
      </c>
      <c r="K475" s="1" t="e">
        <f t="shared" si="103"/>
        <v>#N/A</v>
      </c>
      <c r="L475" s="1" t="e">
        <f t="shared" si="104"/>
        <v>#N/A</v>
      </c>
      <c r="M475" s="1" t="e">
        <f t="shared" si="105"/>
        <v>#N/A</v>
      </c>
      <c r="N475" s="1" t="e">
        <f t="shared" si="106"/>
        <v>#N/A</v>
      </c>
      <c r="O475" s="1" t="e">
        <f t="shared" si="108"/>
        <v>#N/A</v>
      </c>
      <c r="P475" t="e">
        <f t="shared" si="107"/>
        <v>#N/A</v>
      </c>
    </row>
    <row r="476" spans="1:16" x14ac:dyDescent="0.3">
      <c r="A476" t="s">
        <v>1502</v>
      </c>
      <c r="B476" t="s">
        <v>199</v>
      </c>
      <c r="C476" s="1"/>
      <c r="D476" s="1"/>
      <c r="E476" s="1" t="e">
        <f t="shared" si="97"/>
        <v>#N/A</v>
      </c>
      <c r="F476" s="1" t="e">
        <f t="shared" si="98"/>
        <v>#N/A</v>
      </c>
      <c r="G476" s="1" t="e">
        <f t="shared" si="99"/>
        <v>#N/A</v>
      </c>
      <c r="H476" s="1" t="e">
        <f t="shared" si="100"/>
        <v>#N/A</v>
      </c>
      <c r="I476" s="1" t="e">
        <f t="shared" si="101"/>
        <v>#N/A</v>
      </c>
      <c r="J476" s="1" t="e">
        <f t="shared" si="102"/>
        <v>#N/A</v>
      </c>
      <c r="K476" s="1" t="e">
        <f t="shared" si="103"/>
        <v>#N/A</v>
      </c>
      <c r="L476" s="1" t="e">
        <f t="shared" si="104"/>
        <v>#N/A</v>
      </c>
      <c r="M476" s="1" t="e">
        <f t="shared" si="105"/>
        <v>#N/A</v>
      </c>
      <c r="N476" s="1" t="e">
        <f t="shared" si="106"/>
        <v>#N/A</v>
      </c>
      <c r="O476" s="1" t="e">
        <f t="shared" si="108"/>
        <v>#N/A</v>
      </c>
      <c r="P476" t="e">
        <f t="shared" si="107"/>
        <v>#N/A</v>
      </c>
    </row>
    <row r="477" spans="1:16" x14ac:dyDescent="0.3">
      <c r="A477" t="s">
        <v>1503</v>
      </c>
      <c r="B477" t="s">
        <v>199</v>
      </c>
      <c r="C477" s="1"/>
      <c r="D477" s="1"/>
      <c r="E477" s="1" t="e">
        <f t="shared" si="97"/>
        <v>#N/A</v>
      </c>
      <c r="F477" s="1" t="e">
        <f t="shared" si="98"/>
        <v>#N/A</v>
      </c>
      <c r="G477" s="1" t="e">
        <f t="shared" si="99"/>
        <v>#N/A</v>
      </c>
      <c r="H477" s="1" t="e">
        <f t="shared" si="100"/>
        <v>#N/A</v>
      </c>
      <c r="I477" s="1" t="e">
        <f t="shared" si="101"/>
        <v>#N/A</v>
      </c>
      <c r="J477" s="1" t="e">
        <f t="shared" si="102"/>
        <v>#N/A</v>
      </c>
      <c r="K477" s="1" t="e">
        <f t="shared" si="103"/>
        <v>#N/A</v>
      </c>
      <c r="L477" s="1" t="e">
        <f t="shared" si="104"/>
        <v>#N/A</v>
      </c>
      <c r="M477" s="1" t="e">
        <f t="shared" si="105"/>
        <v>#N/A</v>
      </c>
      <c r="N477" s="1" t="e">
        <f t="shared" si="106"/>
        <v>#N/A</v>
      </c>
      <c r="O477" s="1" t="e">
        <f t="shared" si="108"/>
        <v>#N/A</v>
      </c>
      <c r="P477" t="e">
        <f t="shared" si="107"/>
        <v>#N/A</v>
      </c>
    </row>
    <row r="478" spans="1:16" x14ac:dyDescent="0.3">
      <c r="A478" t="s">
        <v>1504</v>
      </c>
      <c r="B478" t="s">
        <v>199</v>
      </c>
      <c r="C478" s="1"/>
      <c r="D478" s="1"/>
      <c r="E478" s="1" t="e">
        <f t="shared" si="97"/>
        <v>#N/A</v>
      </c>
      <c r="F478" s="1" t="e">
        <f t="shared" si="98"/>
        <v>#N/A</v>
      </c>
      <c r="G478" s="1" t="e">
        <f t="shared" si="99"/>
        <v>#N/A</v>
      </c>
      <c r="H478" s="1" t="e">
        <f t="shared" si="100"/>
        <v>#N/A</v>
      </c>
      <c r="I478" s="1" t="e">
        <f t="shared" si="101"/>
        <v>#N/A</v>
      </c>
      <c r="J478" s="1" t="e">
        <f t="shared" si="102"/>
        <v>#N/A</v>
      </c>
      <c r="K478" s="1" t="e">
        <f t="shared" si="103"/>
        <v>#N/A</v>
      </c>
      <c r="L478" s="1" t="e">
        <f t="shared" si="104"/>
        <v>#N/A</v>
      </c>
      <c r="M478" s="1" t="e">
        <f t="shared" si="105"/>
        <v>#N/A</v>
      </c>
      <c r="N478" s="1" t="e">
        <f t="shared" si="106"/>
        <v>#N/A</v>
      </c>
      <c r="O478" s="1" t="e">
        <f t="shared" si="108"/>
        <v>#N/A</v>
      </c>
      <c r="P478" t="e">
        <f t="shared" si="107"/>
        <v>#N/A</v>
      </c>
    </row>
    <row r="479" spans="1:16" x14ac:dyDescent="0.3">
      <c r="A479" t="s">
        <v>1505</v>
      </c>
      <c r="B479" t="s">
        <v>199</v>
      </c>
      <c r="C479" s="1"/>
      <c r="D479" s="1"/>
      <c r="E479" s="1" t="e">
        <f t="shared" si="97"/>
        <v>#N/A</v>
      </c>
      <c r="F479" s="1" t="e">
        <f t="shared" si="98"/>
        <v>#N/A</v>
      </c>
      <c r="G479" s="1" t="e">
        <f t="shared" si="99"/>
        <v>#N/A</v>
      </c>
      <c r="H479" s="1" t="e">
        <f t="shared" si="100"/>
        <v>#N/A</v>
      </c>
      <c r="I479" s="1" t="e">
        <f t="shared" si="101"/>
        <v>#N/A</v>
      </c>
      <c r="J479" s="1" t="e">
        <f t="shared" si="102"/>
        <v>#N/A</v>
      </c>
      <c r="K479" s="1" t="e">
        <f t="shared" si="103"/>
        <v>#N/A</v>
      </c>
      <c r="L479" s="1" t="e">
        <f t="shared" si="104"/>
        <v>#N/A</v>
      </c>
      <c r="M479" s="1" t="e">
        <f t="shared" si="105"/>
        <v>#N/A</v>
      </c>
      <c r="N479" s="1" t="e">
        <f t="shared" si="106"/>
        <v>#N/A</v>
      </c>
      <c r="O479" s="1" t="e">
        <f t="shared" si="108"/>
        <v>#N/A</v>
      </c>
      <c r="P479" t="e">
        <f t="shared" si="107"/>
        <v>#N/A</v>
      </c>
    </row>
    <row r="480" spans="1:16" x14ac:dyDescent="0.3">
      <c r="A480" t="s">
        <v>1506</v>
      </c>
      <c r="B480" t="s">
        <v>199</v>
      </c>
      <c r="C480" s="1"/>
      <c r="D480" s="1"/>
      <c r="E480" s="1" t="e">
        <f t="shared" si="97"/>
        <v>#N/A</v>
      </c>
      <c r="F480" s="1" t="e">
        <f t="shared" si="98"/>
        <v>#N/A</v>
      </c>
      <c r="G480" s="1" t="e">
        <f t="shared" si="99"/>
        <v>#N/A</v>
      </c>
      <c r="H480" s="1" t="e">
        <f t="shared" si="100"/>
        <v>#N/A</v>
      </c>
      <c r="I480" s="1" t="e">
        <f t="shared" si="101"/>
        <v>#N/A</v>
      </c>
      <c r="J480" s="1" t="e">
        <f t="shared" si="102"/>
        <v>#N/A</v>
      </c>
      <c r="K480" s="1" t="e">
        <f t="shared" si="103"/>
        <v>#N/A</v>
      </c>
      <c r="L480" s="1" t="e">
        <f t="shared" si="104"/>
        <v>#N/A</v>
      </c>
      <c r="M480" s="1" t="e">
        <f t="shared" si="105"/>
        <v>#N/A</v>
      </c>
      <c r="N480" s="1" t="e">
        <f t="shared" si="106"/>
        <v>#N/A</v>
      </c>
      <c r="O480" s="1" t="e">
        <f t="shared" si="108"/>
        <v>#N/A</v>
      </c>
      <c r="P480" t="e">
        <f t="shared" si="107"/>
        <v>#N/A</v>
      </c>
    </row>
    <row r="481" spans="1:16" x14ac:dyDescent="0.3">
      <c r="A481" t="s">
        <v>1507</v>
      </c>
      <c r="B481" t="s">
        <v>199</v>
      </c>
      <c r="C481" s="1"/>
      <c r="D481" s="1"/>
      <c r="E481" s="1" t="e">
        <f t="shared" si="97"/>
        <v>#N/A</v>
      </c>
      <c r="F481" s="1" t="e">
        <f t="shared" si="98"/>
        <v>#N/A</v>
      </c>
      <c r="G481" s="1" t="e">
        <f t="shared" si="99"/>
        <v>#N/A</v>
      </c>
      <c r="H481" s="1" t="e">
        <f t="shared" si="100"/>
        <v>#N/A</v>
      </c>
      <c r="I481" s="1" t="e">
        <f t="shared" si="101"/>
        <v>#N/A</v>
      </c>
      <c r="J481" s="1" t="e">
        <f t="shared" si="102"/>
        <v>#N/A</v>
      </c>
      <c r="K481" s="1" t="e">
        <f t="shared" si="103"/>
        <v>#N/A</v>
      </c>
      <c r="L481" s="1" t="e">
        <f t="shared" si="104"/>
        <v>#N/A</v>
      </c>
      <c r="M481" s="1" t="e">
        <f t="shared" si="105"/>
        <v>#N/A</v>
      </c>
      <c r="N481" s="1" t="e">
        <f t="shared" si="106"/>
        <v>#N/A</v>
      </c>
      <c r="O481" s="1" t="e">
        <f t="shared" si="108"/>
        <v>#N/A</v>
      </c>
      <c r="P481" t="e">
        <f t="shared" si="107"/>
        <v>#N/A</v>
      </c>
    </row>
    <row r="482" spans="1:16" x14ac:dyDescent="0.3">
      <c r="A482" t="s">
        <v>1508</v>
      </c>
      <c r="B482" t="s">
        <v>199</v>
      </c>
      <c r="C482" s="1"/>
      <c r="D482" s="1"/>
      <c r="E482" s="1" t="e">
        <f t="shared" si="97"/>
        <v>#N/A</v>
      </c>
      <c r="F482" s="1" t="e">
        <f t="shared" si="98"/>
        <v>#N/A</v>
      </c>
      <c r="G482" s="1" t="e">
        <f t="shared" si="99"/>
        <v>#N/A</v>
      </c>
      <c r="H482" s="1" t="e">
        <f t="shared" si="100"/>
        <v>#N/A</v>
      </c>
      <c r="I482" s="1" t="e">
        <f t="shared" si="101"/>
        <v>#N/A</v>
      </c>
      <c r="J482" s="1" t="e">
        <f t="shared" si="102"/>
        <v>#N/A</v>
      </c>
      <c r="K482" s="1" t="e">
        <f t="shared" si="103"/>
        <v>#N/A</v>
      </c>
      <c r="L482" s="1" t="e">
        <f t="shared" si="104"/>
        <v>#N/A</v>
      </c>
      <c r="M482" s="1" t="e">
        <f t="shared" si="105"/>
        <v>#N/A</v>
      </c>
      <c r="N482" s="1" t="e">
        <f t="shared" si="106"/>
        <v>#N/A</v>
      </c>
      <c r="O482" s="1" t="e">
        <f t="shared" si="108"/>
        <v>#N/A</v>
      </c>
      <c r="P482" t="e">
        <f t="shared" si="107"/>
        <v>#N/A</v>
      </c>
    </row>
    <row r="483" spans="1:16" x14ac:dyDescent="0.3">
      <c r="A483" t="s">
        <v>1509</v>
      </c>
      <c r="B483" t="s">
        <v>199</v>
      </c>
      <c r="C483" s="1"/>
      <c r="D483" s="1"/>
      <c r="E483" s="1" t="e">
        <f t="shared" si="97"/>
        <v>#N/A</v>
      </c>
      <c r="F483" s="1" t="e">
        <f t="shared" si="98"/>
        <v>#N/A</v>
      </c>
      <c r="G483" s="1" t="e">
        <f t="shared" si="99"/>
        <v>#N/A</v>
      </c>
      <c r="H483" s="1" t="e">
        <f t="shared" si="100"/>
        <v>#N/A</v>
      </c>
      <c r="I483" s="1" t="e">
        <f t="shared" si="101"/>
        <v>#N/A</v>
      </c>
      <c r="J483" s="1" t="e">
        <f t="shared" si="102"/>
        <v>#N/A</v>
      </c>
      <c r="K483" s="1" t="e">
        <f t="shared" si="103"/>
        <v>#N/A</v>
      </c>
      <c r="L483" s="1" t="e">
        <f t="shared" si="104"/>
        <v>#N/A</v>
      </c>
      <c r="M483" s="1" t="e">
        <f t="shared" si="105"/>
        <v>#N/A</v>
      </c>
      <c r="N483" s="1" t="e">
        <f t="shared" si="106"/>
        <v>#N/A</v>
      </c>
      <c r="O483" s="1" t="e">
        <f t="shared" si="108"/>
        <v>#N/A</v>
      </c>
      <c r="P483" t="e">
        <f t="shared" si="107"/>
        <v>#N/A</v>
      </c>
    </row>
    <row r="484" spans="1:16" x14ac:dyDescent="0.3">
      <c r="A484" t="s">
        <v>643</v>
      </c>
      <c r="B484" t="s">
        <v>199</v>
      </c>
      <c r="C484" s="1">
        <v>7139</v>
      </c>
      <c r="D484" s="1" t="s">
        <v>644</v>
      </c>
      <c r="E484" s="1">
        <f t="shared" si="97"/>
        <v>0</v>
      </c>
      <c r="F484" s="1" t="str">
        <f t="shared" si="98"/>
        <v>MDXHI</v>
      </c>
      <c r="G484" s="1" t="str">
        <f t="shared" si="99"/>
        <v>MDX HAWAII QUEENS HEALTHCARE</v>
      </c>
      <c r="H484" s="1" t="str">
        <f t="shared" si="100"/>
        <v>Professional</v>
      </c>
      <c r="I484" s="1">
        <f t="shared" si="101"/>
        <v>0</v>
      </c>
      <c r="J484" s="1" t="str">
        <f t="shared" si="102"/>
        <v>Yes</v>
      </c>
      <c r="K484" s="1" t="str">
        <f t="shared" si="103"/>
        <v>Yes</v>
      </c>
      <c r="L484" s="1" t="str">
        <f t="shared" si="104"/>
        <v>No</v>
      </c>
      <c r="M484" s="1" t="str">
        <f t="shared" si="105"/>
        <v>No</v>
      </c>
      <c r="N484" s="1" t="str">
        <f t="shared" si="106"/>
        <v>No</v>
      </c>
      <c r="O484" s="1" t="str">
        <f t="shared" si="108"/>
        <v>R</v>
      </c>
      <c r="P484" t="str">
        <f t="shared" si="107"/>
        <v>R</v>
      </c>
    </row>
    <row r="485" spans="1:16" x14ac:dyDescent="0.3">
      <c r="A485" t="s">
        <v>1510</v>
      </c>
      <c r="B485" t="s">
        <v>199</v>
      </c>
      <c r="C485" s="1"/>
      <c r="D485" s="1"/>
      <c r="E485" s="1" t="e">
        <f t="shared" si="97"/>
        <v>#N/A</v>
      </c>
      <c r="F485" s="1" t="e">
        <f t="shared" si="98"/>
        <v>#N/A</v>
      </c>
      <c r="G485" s="1" t="e">
        <f t="shared" si="99"/>
        <v>#N/A</v>
      </c>
      <c r="H485" s="1" t="e">
        <f t="shared" si="100"/>
        <v>#N/A</v>
      </c>
      <c r="I485" s="1" t="e">
        <f t="shared" si="101"/>
        <v>#N/A</v>
      </c>
      <c r="J485" s="1" t="e">
        <f t="shared" si="102"/>
        <v>#N/A</v>
      </c>
      <c r="K485" s="1" t="e">
        <f t="shared" si="103"/>
        <v>#N/A</v>
      </c>
      <c r="L485" s="1" t="e">
        <f t="shared" si="104"/>
        <v>#N/A</v>
      </c>
      <c r="M485" s="1" t="e">
        <f t="shared" si="105"/>
        <v>#N/A</v>
      </c>
      <c r="N485" s="1" t="e">
        <f t="shared" si="106"/>
        <v>#N/A</v>
      </c>
      <c r="O485" s="1" t="e">
        <f t="shared" si="108"/>
        <v>#N/A</v>
      </c>
      <c r="P485" t="e">
        <f t="shared" si="107"/>
        <v>#N/A</v>
      </c>
    </row>
    <row r="486" spans="1:16" x14ac:dyDescent="0.3">
      <c r="A486" t="s">
        <v>198</v>
      </c>
      <c r="B486" t="s">
        <v>199</v>
      </c>
      <c r="C486" s="1">
        <v>5231</v>
      </c>
      <c r="D486" s="1" t="s">
        <v>200</v>
      </c>
      <c r="E486" s="1" t="str">
        <f t="shared" si="97"/>
        <v>ALOHA</v>
      </c>
      <c r="F486" s="1">
        <f t="shared" si="98"/>
        <v>990309519</v>
      </c>
      <c r="G486" s="1" t="str">
        <f t="shared" si="99"/>
        <v>ALOHACARE</v>
      </c>
      <c r="H486" s="1" t="str">
        <f t="shared" si="100"/>
        <v>Professional</v>
      </c>
      <c r="I486" s="1">
        <f t="shared" si="101"/>
        <v>0</v>
      </c>
      <c r="J486" s="1" t="str">
        <f t="shared" si="102"/>
        <v>Yes</v>
      </c>
      <c r="K486" s="1" t="str">
        <f t="shared" si="103"/>
        <v>Yes</v>
      </c>
      <c r="L486" s="1" t="str">
        <f t="shared" si="104"/>
        <v>Yes</v>
      </c>
      <c r="M486" s="1" t="str">
        <f t="shared" si="105"/>
        <v>No</v>
      </c>
      <c r="N486" s="1" t="str">
        <f t="shared" si="106"/>
        <v>No</v>
      </c>
      <c r="O486" s="1" t="str">
        <f t="shared" si="108"/>
        <v>C,R</v>
      </c>
      <c r="P486" t="str">
        <f t="shared" si="107"/>
        <v>C,R</v>
      </c>
    </row>
    <row r="487" spans="1:16" x14ac:dyDescent="0.3">
      <c r="A487" t="s">
        <v>451</v>
      </c>
      <c r="B487" t="s">
        <v>199</v>
      </c>
      <c r="C487" s="1">
        <v>2280</v>
      </c>
      <c r="D487" s="1" t="s">
        <v>452</v>
      </c>
      <c r="E487" s="1" t="str">
        <f t="shared" si="97"/>
        <v>HMAASC</v>
      </c>
      <c r="F487" s="1">
        <f t="shared" si="98"/>
        <v>48330</v>
      </c>
      <c r="G487" s="1" t="str">
        <f t="shared" si="99"/>
        <v>HAWAII MANAGEMENT ALLIANCE</v>
      </c>
      <c r="H487" s="1" t="str">
        <f t="shared" si="100"/>
        <v>Professional</v>
      </c>
      <c r="I487" s="1">
        <f t="shared" si="101"/>
        <v>0</v>
      </c>
      <c r="J487" s="1" t="str">
        <f t="shared" si="102"/>
        <v>Yes</v>
      </c>
      <c r="K487" s="1" t="str">
        <f t="shared" si="103"/>
        <v>Yes</v>
      </c>
      <c r="L487" s="1" t="str">
        <f t="shared" si="104"/>
        <v>Yes</v>
      </c>
      <c r="M487" s="1" t="str">
        <f t="shared" si="105"/>
        <v>No</v>
      </c>
      <c r="N487" s="1" t="str">
        <f t="shared" si="106"/>
        <v>No</v>
      </c>
      <c r="O487" s="1" t="str">
        <f t="shared" si="108"/>
        <v>R</v>
      </c>
      <c r="P487" t="str">
        <f t="shared" si="107"/>
        <v>R</v>
      </c>
    </row>
    <row r="488" spans="1:16" x14ac:dyDescent="0.3">
      <c r="A488" t="s">
        <v>514</v>
      </c>
      <c r="B488" t="s">
        <v>199</v>
      </c>
      <c r="C488" s="1">
        <v>4753</v>
      </c>
      <c r="D488" s="1" t="s">
        <v>515</v>
      </c>
      <c r="E488" s="1" t="str">
        <f t="shared" si="97"/>
        <v>HMADMN</v>
      </c>
      <c r="F488" s="1">
        <f t="shared" si="98"/>
        <v>86066</v>
      </c>
      <c r="G488" s="1" t="str">
        <f t="shared" si="99"/>
        <v>HAWAII MAINLAND ADMINISTRATORS</v>
      </c>
      <c r="H488" s="1" t="str">
        <f t="shared" si="100"/>
        <v>Professional</v>
      </c>
      <c r="I488" s="1">
        <f t="shared" si="101"/>
        <v>0</v>
      </c>
      <c r="J488" s="1" t="str">
        <f t="shared" si="102"/>
        <v>Yes</v>
      </c>
      <c r="K488" s="1" t="str">
        <f t="shared" si="103"/>
        <v>Yes</v>
      </c>
      <c r="L488" s="1" t="str">
        <f t="shared" si="104"/>
        <v>Yes</v>
      </c>
      <c r="M488" s="1" t="str">
        <f t="shared" si="105"/>
        <v>No</v>
      </c>
      <c r="N488" s="1" t="str">
        <f t="shared" si="106"/>
        <v>No</v>
      </c>
      <c r="O488" s="1" t="str">
        <f t="shared" si="108"/>
        <v>R</v>
      </c>
      <c r="P488" t="str">
        <f t="shared" si="107"/>
        <v>R</v>
      </c>
    </row>
    <row r="489" spans="1:16" x14ac:dyDescent="0.3">
      <c r="A489" t="s">
        <v>571</v>
      </c>
      <c r="B489" t="s">
        <v>199</v>
      </c>
      <c r="C489" s="1">
        <v>6772</v>
      </c>
      <c r="D489" s="1" t="s">
        <v>572</v>
      </c>
      <c r="E489" s="1" t="str">
        <f t="shared" si="97"/>
        <v>HIKAIS</v>
      </c>
      <c r="F489" s="1" t="str">
        <f t="shared" si="98"/>
        <v>RH0011</v>
      </c>
      <c r="G489" s="1" t="str">
        <f t="shared" si="99"/>
        <v>KAISER PERMANENTE OF HAWAII</v>
      </c>
      <c r="H489" s="1" t="str">
        <f t="shared" si="100"/>
        <v>Professional</v>
      </c>
      <c r="I489" s="1">
        <f t="shared" si="101"/>
        <v>0</v>
      </c>
      <c r="J489" s="1" t="str">
        <f t="shared" si="102"/>
        <v>Yes</v>
      </c>
      <c r="K489" s="1" t="str">
        <f t="shared" si="103"/>
        <v>Yes</v>
      </c>
      <c r="L489" s="1" t="str">
        <f t="shared" si="104"/>
        <v>Yes</v>
      </c>
      <c r="M489" s="1" t="str">
        <f t="shared" si="105"/>
        <v>No</v>
      </c>
      <c r="N489" s="1" t="str">
        <f t="shared" si="106"/>
        <v>No</v>
      </c>
      <c r="O489" s="1" t="str">
        <f t="shared" si="108"/>
        <v>R,E</v>
      </c>
      <c r="P489" t="str">
        <f t="shared" si="107"/>
        <v>R,E</v>
      </c>
    </row>
    <row r="490" spans="1:16" x14ac:dyDescent="0.3">
      <c r="A490" t="s">
        <v>1511</v>
      </c>
      <c r="B490" t="s">
        <v>199</v>
      </c>
      <c r="C490" s="1"/>
      <c r="E490" s="1" t="e">
        <f t="shared" si="97"/>
        <v>#N/A</v>
      </c>
      <c r="F490" s="1" t="e">
        <f t="shared" si="98"/>
        <v>#N/A</v>
      </c>
      <c r="G490" s="1" t="e">
        <f t="shared" si="99"/>
        <v>#N/A</v>
      </c>
      <c r="H490" s="1" t="e">
        <f t="shared" si="100"/>
        <v>#N/A</v>
      </c>
      <c r="I490" s="1" t="e">
        <f t="shared" si="101"/>
        <v>#N/A</v>
      </c>
      <c r="J490" s="1" t="e">
        <f t="shared" si="102"/>
        <v>#N/A</v>
      </c>
      <c r="K490" s="1" t="e">
        <f t="shared" si="103"/>
        <v>#N/A</v>
      </c>
      <c r="L490" s="1" t="e">
        <f t="shared" si="104"/>
        <v>#N/A</v>
      </c>
      <c r="M490" s="1" t="e">
        <f t="shared" si="105"/>
        <v>#N/A</v>
      </c>
      <c r="N490" s="1" t="e">
        <f t="shared" si="106"/>
        <v>#N/A</v>
      </c>
      <c r="O490" s="1" t="e">
        <f t="shared" si="108"/>
        <v>#N/A</v>
      </c>
      <c r="P490" t="e">
        <f t="shared" si="107"/>
        <v>#N/A</v>
      </c>
    </row>
    <row r="491" spans="1:16" x14ac:dyDescent="0.3">
      <c r="A491" t="s">
        <v>549</v>
      </c>
      <c r="B491" t="s">
        <v>237</v>
      </c>
      <c r="C491" s="1">
        <v>1404</v>
      </c>
      <c r="D491" s="1" t="s">
        <v>550</v>
      </c>
      <c r="E491" s="1" t="str">
        <f t="shared" si="97"/>
        <v>IABCBS</v>
      </c>
      <c r="F491" s="1">
        <f t="shared" si="98"/>
        <v>88848</v>
      </c>
      <c r="G491" s="1" t="str">
        <f t="shared" si="99"/>
        <v>IOWA BLUE SHIELD</v>
      </c>
      <c r="H491" s="1" t="str">
        <f t="shared" si="100"/>
        <v>Professional</v>
      </c>
      <c r="I491" s="1" t="str">
        <f t="shared" si="101"/>
        <v>IA</v>
      </c>
      <c r="J491" s="1" t="str">
        <f t="shared" si="102"/>
        <v>Yes</v>
      </c>
      <c r="K491" s="1" t="str">
        <f t="shared" si="103"/>
        <v>Yes</v>
      </c>
      <c r="L491" s="1" t="str">
        <f t="shared" si="104"/>
        <v>Yes</v>
      </c>
      <c r="M491" s="1" t="str">
        <f t="shared" si="105"/>
        <v>Yes</v>
      </c>
      <c r="N491" s="1" t="str">
        <f t="shared" si="106"/>
        <v>No</v>
      </c>
      <c r="O491" s="1" t="str">
        <f t="shared" si="108"/>
        <v>R</v>
      </c>
      <c r="P491" t="str">
        <f t="shared" si="107"/>
        <v>R</v>
      </c>
    </row>
    <row r="492" spans="1:16" x14ac:dyDescent="0.3">
      <c r="A492" t="s">
        <v>1011</v>
      </c>
      <c r="B492" t="s">
        <v>237</v>
      </c>
      <c r="C492" s="1">
        <v>6286</v>
      </c>
      <c r="D492" s="1" t="s">
        <v>1007</v>
      </c>
      <c r="E492" s="1" t="str">
        <f t="shared" si="97"/>
        <v>TRICAR</v>
      </c>
      <c r="F492" s="1" t="str">
        <f t="shared" si="98"/>
        <v>SCWI0</v>
      </c>
      <c r="G492" s="1" t="str">
        <f t="shared" si="99"/>
        <v>TRICARE - WEST REGION</v>
      </c>
      <c r="H492" s="1" t="str">
        <f t="shared" si="100"/>
        <v>Professional</v>
      </c>
      <c r="I492" s="1">
        <f t="shared" si="101"/>
        <v>0</v>
      </c>
      <c r="J492" s="1" t="str">
        <f t="shared" si="102"/>
        <v>Yes</v>
      </c>
      <c r="K492" s="1" t="str">
        <f t="shared" si="103"/>
        <v>Yes</v>
      </c>
      <c r="L492" s="1" t="str">
        <f t="shared" si="104"/>
        <v>Yes</v>
      </c>
      <c r="M492" s="1" t="str">
        <f t="shared" si="105"/>
        <v>Yes</v>
      </c>
      <c r="N492" s="1" t="str">
        <f t="shared" si="106"/>
        <v>No</v>
      </c>
      <c r="O492" s="1" t="str">
        <f t="shared" si="108"/>
        <v>C,R</v>
      </c>
      <c r="P492" t="str">
        <f t="shared" si="107"/>
        <v>C,R</v>
      </c>
    </row>
    <row r="493" spans="1:16" x14ac:dyDescent="0.3">
      <c r="A493" t="s">
        <v>1512</v>
      </c>
      <c r="B493" t="s">
        <v>237</v>
      </c>
      <c r="C493" s="1"/>
      <c r="D493" s="1"/>
      <c r="E493" s="1" t="e">
        <f t="shared" si="97"/>
        <v>#N/A</v>
      </c>
      <c r="F493" s="1" t="e">
        <f t="shared" si="98"/>
        <v>#N/A</v>
      </c>
      <c r="G493" s="1" t="e">
        <f t="shared" si="99"/>
        <v>#N/A</v>
      </c>
      <c r="H493" s="1" t="e">
        <f t="shared" si="100"/>
        <v>#N/A</v>
      </c>
      <c r="I493" s="1" t="e">
        <f t="shared" si="101"/>
        <v>#N/A</v>
      </c>
      <c r="J493" s="1" t="e">
        <f t="shared" si="102"/>
        <v>#N/A</v>
      </c>
      <c r="K493" s="1" t="e">
        <f t="shared" si="103"/>
        <v>#N/A</v>
      </c>
      <c r="L493" s="1" t="e">
        <f t="shared" si="104"/>
        <v>#N/A</v>
      </c>
      <c r="M493" s="1" t="e">
        <f t="shared" si="105"/>
        <v>#N/A</v>
      </c>
      <c r="N493" s="1" t="e">
        <f t="shared" si="106"/>
        <v>#N/A</v>
      </c>
      <c r="O493" s="1" t="e">
        <f t="shared" si="108"/>
        <v>#N/A</v>
      </c>
      <c r="P493" t="e">
        <f t="shared" si="107"/>
        <v>#N/A</v>
      </c>
    </row>
    <row r="494" spans="1:16" x14ac:dyDescent="0.3">
      <c r="A494" t="s">
        <v>1513</v>
      </c>
      <c r="B494" t="s">
        <v>237</v>
      </c>
      <c r="C494" s="1"/>
      <c r="D494" s="1"/>
      <c r="E494" s="1" t="e">
        <f t="shared" si="97"/>
        <v>#N/A</v>
      </c>
      <c r="F494" s="1" t="e">
        <f t="shared" si="98"/>
        <v>#N/A</v>
      </c>
      <c r="G494" s="1" t="e">
        <f t="shared" si="99"/>
        <v>#N/A</v>
      </c>
      <c r="H494" s="1" t="e">
        <f t="shared" si="100"/>
        <v>#N/A</v>
      </c>
      <c r="I494" s="1" t="e">
        <f t="shared" si="101"/>
        <v>#N/A</v>
      </c>
      <c r="J494" s="1" t="e">
        <f t="shared" si="102"/>
        <v>#N/A</v>
      </c>
      <c r="K494" s="1" t="e">
        <f t="shared" si="103"/>
        <v>#N/A</v>
      </c>
      <c r="L494" s="1" t="e">
        <f t="shared" si="104"/>
        <v>#N/A</v>
      </c>
      <c r="M494" s="1" t="e">
        <f t="shared" si="105"/>
        <v>#N/A</v>
      </c>
      <c r="N494" s="1" t="e">
        <f t="shared" si="106"/>
        <v>#N/A</v>
      </c>
      <c r="O494" s="1" t="e">
        <f t="shared" si="108"/>
        <v>#N/A</v>
      </c>
      <c r="P494" t="e">
        <f t="shared" si="107"/>
        <v>#N/A</v>
      </c>
    </row>
    <row r="495" spans="1:16" x14ac:dyDescent="0.3">
      <c r="A495" t="s">
        <v>1514</v>
      </c>
      <c r="B495" t="s">
        <v>237</v>
      </c>
      <c r="C495" s="1"/>
      <c r="D495" s="1"/>
      <c r="E495" s="1" t="e">
        <f t="shared" si="97"/>
        <v>#N/A</v>
      </c>
      <c r="F495" s="1" t="e">
        <f t="shared" si="98"/>
        <v>#N/A</v>
      </c>
      <c r="G495" s="1" t="e">
        <f t="shared" si="99"/>
        <v>#N/A</v>
      </c>
      <c r="H495" s="1" t="e">
        <f t="shared" si="100"/>
        <v>#N/A</v>
      </c>
      <c r="I495" s="1" t="e">
        <f t="shared" si="101"/>
        <v>#N/A</v>
      </c>
      <c r="J495" s="1" t="e">
        <f t="shared" si="102"/>
        <v>#N/A</v>
      </c>
      <c r="K495" s="1" t="e">
        <f t="shared" si="103"/>
        <v>#N/A</v>
      </c>
      <c r="L495" s="1" t="e">
        <f t="shared" si="104"/>
        <v>#N/A</v>
      </c>
      <c r="M495" s="1" t="e">
        <f t="shared" si="105"/>
        <v>#N/A</v>
      </c>
      <c r="N495" s="1" t="e">
        <f t="shared" si="106"/>
        <v>#N/A</v>
      </c>
      <c r="O495" s="1" t="e">
        <f t="shared" si="108"/>
        <v>#N/A</v>
      </c>
      <c r="P495" t="e">
        <f t="shared" si="107"/>
        <v>#N/A</v>
      </c>
    </row>
    <row r="496" spans="1:16" x14ac:dyDescent="0.3">
      <c r="A496" t="s">
        <v>1515</v>
      </c>
      <c r="B496" t="s">
        <v>237</v>
      </c>
      <c r="C496" s="1"/>
      <c r="D496" s="1"/>
      <c r="E496" s="1" t="e">
        <f t="shared" si="97"/>
        <v>#N/A</v>
      </c>
      <c r="F496" s="1" t="e">
        <f t="shared" si="98"/>
        <v>#N/A</v>
      </c>
      <c r="G496" s="1" t="e">
        <f t="shared" si="99"/>
        <v>#N/A</v>
      </c>
      <c r="H496" s="1" t="e">
        <f t="shared" si="100"/>
        <v>#N/A</v>
      </c>
      <c r="I496" s="1" t="e">
        <f t="shared" si="101"/>
        <v>#N/A</v>
      </c>
      <c r="J496" s="1" t="e">
        <f t="shared" si="102"/>
        <v>#N/A</v>
      </c>
      <c r="K496" s="1" t="e">
        <f t="shared" si="103"/>
        <v>#N/A</v>
      </c>
      <c r="L496" s="1" t="e">
        <f t="shared" si="104"/>
        <v>#N/A</v>
      </c>
      <c r="M496" s="1" t="e">
        <f t="shared" si="105"/>
        <v>#N/A</v>
      </c>
      <c r="N496" s="1" t="e">
        <f t="shared" si="106"/>
        <v>#N/A</v>
      </c>
      <c r="O496" s="1" t="e">
        <f t="shared" si="108"/>
        <v>#N/A</v>
      </c>
      <c r="P496" t="e">
        <f t="shared" si="107"/>
        <v>#N/A</v>
      </c>
    </row>
    <row r="497" spans="1:16" x14ac:dyDescent="0.3">
      <c r="A497" t="s">
        <v>1516</v>
      </c>
      <c r="B497" t="s">
        <v>237</v>
      </c>
      <c r="C497" s="1"/>
      <c r="D497" s="1"/>
      <c r="E497" s="1" t="e">
        <f t="shared" si="97"/>
        <v>#N/A</v>
      </c>
      <c r="F497" s="1" t="e">
        <f t="shared" si="98"/>
        <v>#N/A</v>
      </c>
      <c r="G497" s="1" t="e">
        <f t="shared" si="99"/>
        <v>#N/A</v>
      </c>
      <c r="H497" s="1" t="e">
        <f t="shared" si="100"/>
        <v>#N/A</v>
      </c>
      <c r="I497" s="1" t="e">
        <f t="shared" si="101"/>
        <v>#N/A</v>
      </c>
      <c r="J497" s="1" t="e">
        <f t="shared" si="102"/>
        <v>#N/A</v>
      </c>
      <c r="K497" s="1" t="e">
        <f t="shared" si="103"/>
        <v>#N/A</v>
      </c>
      <c r="L497" s="1" t="e">
        <f t="shared" si="104"/>
        <v>#N/A</v>
      </c>
      <c r="M497" s="1" t="e">
        <f t="shared" si="105"/>
        <v>#N/A</v>
      </c>
      <c r="N497" s="1" t="e">
        <f t="shared" si="106"/>
        <v>#N/A</v>
      </c>
      <c r="O497" s="1" t="e">
        <f t="shared" si="108"/>
        <v>#N/A</v>
      </c>
      <c r="P497" t="e">
        <f t="shared" si="107"/>
        <v>#N/A</v>
      </c>
    </row>
    <row r="498" spans="1:16" x14ac:dyDescent="0.3">
      <c r="A498" t="s">
        <v>1517</v>
      </c>
      <c r="B498" t="s">
        <v>237</v>
      </c>
      <c r="C498" s="1"/>
      <c r="D498" s="1"/>
      <c r="E498" s="1" t="e">
        <f t="shared" si="97"/>
        <v>#N/A</v>
      </c>
      <c r="F498" s="1" t="e">
        <f t="shared" si="98"/>
        <v>#N/A</v>
      </c>
      <c r="G498" s="1" t="e">
        <f t="shared" si="99"/>
        <v>#N/A</v>
      </c>
      <c r="H498" s="1" t="e">
        <f t="shared" si="100"/>
        <v>#N/A</v>
      </c>
      <c r="I498" s="1" t="e">
        <f t="shared" si="101"/>
        <v>#N/A</v>
      </c>
      <c r="J498" s="1" t="e">
        <f t="shared" si="102"/>
        <v>#N/A</v>
      </c>
      <c r="K498" s="1" t="e">
        <f t="shared" si="103"/>
        <v>#N/A</v>
      </c>
      <c r="L498" s="1" t="e">
        <f t="shared" si="104"/>
        <v>#N/A</v>
      </c>
      <c r="M498" s="1" t="e">
        <f t="shared" si="105"/>
        <v>#N/A</v>
      </c>
      <c r="N498" s="1" t="e">
        <f t="shared" si="106"/>
        <v>#N/A</v>
      </c>
      <c r="O498" s="1" t="e">
        <f t="shared" si="108"/>
        <v>#N/A</v>
      </c>
      <c r="P498" t="e">
        <f t="shared" si="107"/>
        <v>#N/A</v>
      </c>
    </row>
    <row r="499" spans="1:16" x14ac:dyDescent="0.3">
      <c r="A499" t="s">
        <v>1518</v>
      </c>
      <c r="B499" t="s">
        <v>237</v>
      </c>
      <c r="C499" s="1"/>
      <c r="D499" s="1"/>
      <c r="E499" s="1" t="e">
        <f t="shared" si="97"/>
        <v>#N/A</v>
      </c>
      <c r="F499" s="1" t="e">
        <f t="shared" si="98"/>
        <v>#N/A</v>
      </c>
      <c r="G499" s="1" t="e">
        <f t="shared" si="99"/>
        <v>#N/A</v>
      </c>
      <c r="H499" s="1" t="e">
        <f t="shared" si="100"/>
        <v>#N/A</v>
      </c>
      <c r="I499" s="1" t="e">
        <f t="shared" si="101"/>
        <v>#N/A</v>
      </c>
      <c r="J499" s="1" t="e">
        <f t="shared" si="102"/>
        <v>#N/A</v>
      </c>
      <c r="K499" s="1" t="e">
        <f t="shared" si="103"/>
        <v>#N/A</v>
      </c>
      <c r="L499" s="1" t="e">
        <f t="shared" si="104"/>
        <v>#N/A</v>
      </c>
      <c r="M499" s="1" t="e">
        <f t="shared" si="105"/>
        <v>#N/A</v>
      </c>
      <c r="N499" s="1" t="e">
        <f t="shared" si="106"/>
        <v>#N/A</v>
      </c>
      <c r="O499" s="1" t="e">
        <f t="shared" si="108"/>
        <v>#N/A</v>
      </c>
      <c r="P499" t="e">
        <f t="shared" si="107"/>
        <v>#N/A</v>
      </c>
    </row>
    <row r="500" spans="1:16" x14ac:dyDescent="0.3">
      <c r="A500" t="s">
        <v>1519</v>
      </c>
      <c r="B500" t="s">
        <v>237</v>
      </c>
      <c r="C500" s="1"/>
      <c r="D500" s="1"/>
      <c r="E500" s="1" t="e">
        <f t="shared" si="97"/>
        <v>#N/A</v>
      </c>
      <c r="F500" s="1" t="e">
        <f t="shared" si="98"/>
        <v>#N/A</v>
      </c>
      <c r="G500" s="1" t="e">
        <f t="shared" si="99"/>
        <v>#N/A</v>
      </c>
      <c r="H500" s="1" t="e">
        <f t="shared" si="100"/>
        <v>#N/A</v>
      </c>
      <c r="I500" s="1" t="e">
        <f t="shared" si="101"/>
        <v>#N/A</v>
      </c>
      <c r="J500" s="1" t="e">
        <f t="shared" si="102"/>
        <v>#N/A</v>
      </c>
      <c r="K500" s="1" t="e">
        <f t="shared" si="103"/>
        <v>#N/A</v>
      </c>
      <c r="L500" s="1" t="e">
        <f t="shared" si="104"/>
        <v>#N/A</v>
      </c>
      <c r="M500" s="1" t="e">
        <f t="shared" si="105"/>
        <v>#N/A</v>
      </c>
      <c r="N500" s="1" t="e">
        <f t="shared" si="106"/>
        <v>#N/A</v>
      </c>
      <c r="O500" s="1" t="e">
        <f t="shared" si="108"/>
        <v>#N/A</v>
      </c>
      <c r="P500" t="e">
        <f t="shared" si="107"/>
        <v>#N/A</v>
      </c>
    </row>
    <row r="501" spans="1:16" x14ac:dyDescent="0.3">
      <c r="A501" t="s">
        <v>1520</v>
      </c>
      <c r="B501" t="s">
        <v>237</v>
      </c>
      <c r="C501" s="1"/>
      <c r="D501" s="1"/>
      <c r="E501" s="1" t="e">
        <f t="shared" si="97"/>
        <v>#N/A</v>
      </c>
      <c r="F501" s="1" t="e">
        <f t="shared" si="98"/>
        <v>#N/A</v>
      </c>
      <c r="G501" s="1" t="e">
        <f t="shared" si="99"/>
        <v>#N/A</v>
      </c>
      <c r="H501" s="1" t="e">
        <f t="shared" si="100"/>
        <v>#N/A</v>
      </c>
      <c r="I501" s="1" t="e">
        <f t="shared" si="101"/>
        <v>#N/A</v>
      </c>
      <c r="J501" s="1" t="e">
        <f t="shared" si="102"/>
        <v>#N/A</v>
      </c>
      <c r="K501" s="1" t="e">
        <f t="shared" si="103"/>
        <v>#N/A</v>
      </c>
      <c r="L501" s="1" t="e">
        <f t="shared" si="104"/>
        <v>#N/A</v>
      </c>
      <c r="M501" s="1" t="e">
        <f t="shared" si="105"/>
        <v>#N/A</v>
      </c>
      <c r="N501" s="1" t="e">
        <f t="shared" si="106"/>
        <v>#N/A</v>
      </c>
      <c r="O501" s="1" t="e">
        <f t="shared" si="108"/>
        <v>#N/A</v>
      </c>
      <c r="P501" t="e">
        <f t="shared" si="107"/>
        <v>#N/A</v>
      </c>
    </row>
    <row r="502" spans="1:16" x14ac:dyDescent="0.3">
      <c r="A502" t="s">
        <v>553</v>
      </c>
      <c r="B502" t="s">
        <v>237</v>
      </c>
      <c r="C502" s="1">
        <v>1438</v>
      </c>
      <c r="D502" s="1" t="s">
        <v>554</v>
      </c>
      <c r="E502" s="1" t="str">
        <f t="shared" si="97"/>
        <v>CMSMED</v>
      </c>
      <c r="F502" s="1">
        <f t="shared" si="98"/>
        <v>5102</v>
      </c>
      <c r="G502" s="1" t="str">
        <f t="shared" si="99"/>
        <v>IOWA MEDICARE</v>
      </c>
      <c r="H502" s="1" t="str">
        <f t="shared" si="100"/>
        <v>Professional</v>
      </c>
      <c r="I502" s="1" t="str">
        <f t="shared" si="101"/>
        <v>IA</v>
      </c>
      <c r="J502" s="1" t="str">
        <f t="shared" si="102"/>
        <v>Yes</v>
      </c>
      <c r="K502" s="1" t="str">
        <f t="shared" si="103"/>
        <v>Yes</v>
      </c>
      <c r="L502" s="1" t="str">
        <f t="shared" si="104"/>
        <v>Yes</v>
      </c>
      <c r="M502" s="1" t="str">
        <f t="shared" si="105"/>
        <v>Yes</v>
      </c>
      <c r="N502" s="1" t="str">
        <f t="shared" si="106"/>
        <v>Yes</v>
      </c>
      <c r="O502" s="1" t="str">
        <f t="shared" si="108"/>
        <v>C,R,E,CS</v>
      </c>
      <c r="P502" t="str">
        <f t="shared" si="107"/>
        <v>C,R,E,CS</v>
      </c>
    </row>
    <row r="503" spans="1:16" x14ac:dyDescent="0.3">
      <c r="A503" t="s">
        <v>1521</v>
      </c>
      <c r="B503" t="s">
        <v>237</v>
      </c>
      <c r="C503" s="1"/>
      <c r="D503" s="1"/>
      <c r="E503" s="1" t="e">
        <f t="shared" si="97"/>
        <v>#N/A</v>
      </c>
      <c r="F503" s="1" t="e">
        <f t="shared" si="98"/>
        <v>#N/A</v>
      </c>
      <c r="G503" s="1" t="e">
        <f t="shared" si="99"/>
        <v>#N/A</v>
      </c>
      <c r="H503" s="1" t="e">
        <f t="shared" si="100"/>
        <v>#N/A</v>
      </c>
      <c r="I503" s="1" t="e">
        <f t="shared" si="101"/>
        <v>#N/A</v>
      </c>
      <c r="J503" s="1" t="e">
        <f t="shared" si="102"/>
        <v>#N/A</v>
      </c>
      <c r="K503" s="1" t="e">
        <f t="shared" si="103"/>
        <v>#N/A</v>
      </c>
      <c r="L503" s="1" t="e">
        <f t="shared" si="104"/>
        <v>#N/A</v>
      </c>
      <c r="M503" s="1" t="e">
        <f t="shared" si="105"/>
        <v>#N/A</v>
      </c>
      <c r="N503" s="1" t="e">
        <f t="shared" si="106"/>
        <v>#N/A</v>
      </c>
      <c r="O503" s="1" t="e">
        <f t="shared" si="108"/>
        <v>#N/A</v>
      </c>
      <c r="P503" t="e">
        <f t="shared" si="107"/>
        <v>#N/A</v>
      </c>
    </row>
    <row r="504" spans="1:16" x14ac:dyDescent="0.3">
      <c r="A504" t="s">
        <v>1522</v>
      </c>
      <c r="B504" t="s">
        <v>237</v>
      </c>
      <c r="C504" s="1"/>
      <c r="D504" s="1"/>
      <c r="E504" s="1" t="e">
        <f t="shared" si="97"/>
        <v>#N/A</v>
      </c>
      <c r="F504" s="1" t="e">
        <f t="shared" si="98"/>
        <v>#N/A</v>
      </c>
      <c r="G504" s="1" t="e">
        <f t="shared" si="99"/>
        <v>#N/A</v>
      </c>
      <c r="H504" s="1" t="e">
        <f t="shared" si="100"/>
        <v>#N/A</v>
      </c>
      <c r="I504" s="1" t="e">
        <f t="shared" si="101"/>
        <v>#N/A</v>
      </c>
      <c r="J504" s="1" t="e">
        <f t="shared" si="102"/>
        <v>#N/A</v>
      </c>
      <c r="K504" s="1" t="e">
        <f t="shared" si="103"/>
        <v>#N/A</v>
      </c>
      <c r="L504" s="1" t="e">
        <f t="shared" si="104"/>
        <v>#N/A</v>
      </c>
      <c r="M504" s="1" t="e">
        <f t="shared" si="105"/>
        <v>#N/A</v>
      </c>
      <c r="N504" s="1" t="e">
        <f t="shared" si="106"/>
        <v>#N/A</v>
      </c>
      <c r="O504" s="1" t="e">
        <f t="shared" si="108"/>
        <v>#N/A</v>
      </c>
      <c r="P504" t="e">
        <f t="shared" si="107"/>
        <v>#N/A</v>
      </c>
    </row>
    <row r="505" spans="1:16" x14ac:dyDescent="0.3">
      <c r="A505" t="s">
        <v>1523</v>
      </c>
      <c r="B505" t="s">
        <v>237</v>
      </c>
      <c r="C505" s="1"/>
      <c r="D505" s="1"/>
      <c r="E505" s="1" t="e">
        <f t="shared" si="97"/>
        <v>#N/A</v>
      </c>
      <c r="F505" s="1" t="e">
        <f t="shared" si="98"/>
        <v>#N/A</v>
      </c>
      <c r="G505" s="1" t="e">
        <f t="shared" si="99"/>
        <v>#N/A</v>
      </c>
      <c r="H505" s="1" t="e">
        <f t="shared" si="100"/>
        <v>#N/A</v>
      </c>
      <c r="I505" s="1" t="e">
        <f t="shared" si="101"/>
        <v>#N/A</v>
      </c>
      <c r="J505" s="1" t="e">
        <f t="shared" si="102"/>
        <v>#N/A</v>
      </c>
      <c r="K505" s="1" t="e">
        <f t="shared" si="103"/>
        <v>#N/A</v>
      </c>
      <c r="L505" s="1" t="e">
        <f t="shared" si="104"/>
        <v>#N/A</v>
      </c>
      <c r="M505" s="1" t="e">
        <f t="shared" si="105"/>
        <v>#N/A</v>
      </c>
      <c r="N505" s="1" t="e">
        <f t="shared" si="106"/>
        <v>#N/A</v>
      </c>
      <c r="O505" s="1" t="e">
        <f t="shared" si="108"/>
        <v>#N/A</v>
      </c>
      <c r="P505" t="e">
        <f t="shared" si="107"/>
        <v>#N/A</v>
      </c>
    </row>
    <row r="506" spans="1:16" x14ac:dyDescent="0.3">
      <c r="A506" t="s">
        <v>1524</v>
      </c>
      <c r="B506" t="s">
        <v>237</v>
      </c>
      <c r="C506" s="1"/>
      <c r="D506" s="1"/>
      <c r="E506" s="1" t="e">
        <f t="shared" si="97"/>
        <v>#N/A</v>
      </c>
      <c r="F506" s="1" t="e">
        <f t="shared" si="98"/>
        <v>#N/A</v>
      </c>
      <c r="G506" s="1" t="e">
        <f t="shared" si="99"/>
        <v>#N/A</v>
      </c>
      <c r="H506" s="1" t="e">
        <f t="shared" si="100"/>
        <v>#N/A</v>
      </c>
      <c r="I506" s="1" t="e">
        <f t="shared" si="101"/>
        <v>#N/A</v>
      </c>
      <c r="J506" s="1" t="e">
        <f t="shared" si="102"/>
        <v>#N/A</v>
      </c>
      <c r="K506" s="1" t="e">
        <f t="shared" si="103"/>
        <v>#N/A</v>
      </c>
      <c r="L506" s="1" t="e">
        <f t="shared" si="104"/>
        <v>#N/A</v>
      </c>
      <c r="M506" s="1" t="e">
        <f t="shared" si="105"/>
        <v>#N/A</v>
      </c>
      <c r="N506" s="1" t="e">
        <f t="shared" si="106"/>
        <v>#N/A</v>
      </c>
      <c r="O506" s="1" t="e">
        <f t="shared" si="108"/>
        <v>#N/A</v>
      </c>
      <c r="P506" t="e">
        <f t="shared" si="107"/>
        <v>#N/A</v>
      </c>
    </row>
    <row r="507" spans="1:16" x14ac:dyDescent="0.3">
      <c r="A507" t="s">
        <v>1525</v>
      </c>
      <c r="B507" t="s">
        <v>237</v>
      </c>
      <c r="C507" s="1"/>
      <c r="D507" s="1"/>
      <c r="E507" s="1" t="e">
        <f t="shared" si="97"/>
        <v>#N/A</v>
      </c>
      <c r="F507" s="1" t="e">
        <f t="shared" si="98"/>
        <v>#N/A</v>
      </c>
      <c r="G507" s="1" t="e">
        <f t="shared" si="99"/>
        <v>#N/A</v>
      </c>
      <c r="H507" s="1" t="e">
        <f t="shared" si="100"/>
        <v>#N/A</v>
      </c>
      <c r="I507" s="1" t="e">
        <f t="shared" si="101"/>
        <v>#N/A</v>
      </c>
      <c r="J507" s="1" t="e">
        <f t="shared" si="102"/>
        <v>#N/A</v>
      </c>
      <c r="K507" s="1" t="e">
        <f t="shared" si="103"/>
        <v>#N/A</v>
      </c>
      <c r="L507" s="1" t="e">
        <f t="shared" si="104"/>
        <v>#N/A</v>
      </c>
      <c r="M507" s="1" t="e">
        <f t="shared" si="105"/>
        <v>#N/A</v>
      </c>
      <c r="N507" s="1" t="e">
        <f t="shared" si="106"/>
        <v>#N/A</v>
      </c>
      <c r="O507" s="1" t="e">
        <f t="shared" si="108"/>
        <v>#N/A</v>
      </c>
      <c r="P507" t="e">
        <f t="shared" si="107"/>
        <v>#N/A</v>
      </c>
    </row>
    <row r="508" spans="1:16" x14ac:dyDescent="0.3">
      <c r="A508" t="s">
        <v>1526</v>
      </c>
      <c r="B508" t="s">
        <v>237</v>
      </c>
      <c r="C508" s="1"/>
      <c r="D508" s="1"/>
      <c r="E508" s="1" t="e">
        <f t="shared" si="97"/>
        <v>#N/A</v>
      </c>
      <c r="F508" s="1" t="e">
        <f t="shared" si="98"/>
        <v>#N/A</v>
      </c>
      <c r="G508" s="1" t="e">
        <f t="shared" si="99"/>
        <v>#N/A</v>
      </c>
      <c r="H508" s="1" t="e">
        <f t="shared" si="100"/>
        <v>#N/A</v>
      </c>
      <c r="I508" s="1" t="e">
        <f t="shared" si="101"/>
        <v>#N/A</v>
      </c>
      <c r="J508" s="1" t="e">
        <f t="shared" si="102"/>
        <v>#N/A</v>
      </c>
      <c r="K508" s="1" t="e">
        <f t="shared" si="103"/>
        <v>#N/A</v>
      </c>
      <c r="L508" s="1" t="e">
        <f t="shared" si="104"/>
        <v>#N/A</v>
      </c>
      <c r="M508" s="1" t="e">
        <f t="shared" si="105"/>
        <v>#N/A</v>
      </c>
      <c r="N508" s="1" t="e">
        <f t="shared" si="106"/>
        <v>#N/A</v>
      </c>
      <c r="O508" s="1" t="e">
        <f t="shared" si="108"/>
        <v>#N/A</v>
      </c>
      <c r="P508" t="e">
        <f t="shared" si="107"/>
        <v>#N/A</v>
      </c>
    </row>
    <row r="509" spans="1:16" x14ac:dyDescent="0.3">
      <c r="A509" t="s">
        <v>1527</v>
      </c>
      <c r="B509" t="s">
        <v>237</v>
      </c>
      <c r="C509" s="1"/>
      <c r="D509" s="1"/>
      <c r="E509" s="1" t="e">
        <f t="shared" si="97"/>
        <v>#N/A</v>
      </c>
      <c r="F509" s="1" t="e">
        <f t="shared" si="98"/>
        <v>#N/A</v>
      </c>
      <c r="G509" s="1" t="e">
        <f t="shared" si="99"/>
        <v>#N/A</v>
      </c>
      <c r="H509" s="1" t="e">
        <f t="shared" si="100"/>
        <v>#N/A</v>
      </c>
      <c r="I509" s="1" t="e">
        <f t="shared" si="101"/>
        <v>#N/A</v>
      </c>
      <c r="J509" s="1" t="e">
        <f t="shared" si="102"/>
        <v>#N/A</v>
      </c>
      <c r="K509" s="1" t="e">
        <f t="shared" si="103"/>
        <v>#N/A</v>
      </c>
      <c r="L509" s="1" t="e">
        <f t="shared" si="104"/>
        <v>#N/A</v>
      </c>
      <c r="M509" s="1" t="e">
        <f t="shared" si="105"/>
        <v>#N/A</v>
      </c>
      <c r="N509" s="1" t="e">
        <f t="shared" si="106"/>
        <v>#N/A</v>
      </c>
      <c r="O509" s="1" t="e">
        <f t="shared" si="108"/>
        <v>#N/A</v>
      </c>
      <c r="P509" t="e">
        <f t="shared" si="107"/>
        <v>#N/A</v>
      </c>
    </row>
    <row r="510" spans="1:16" x14ac:dyDescent="0.3">
      <c r="A510" t="s">
        <v>1528</v>
      </c>
      <c r="B510" t="s">
        <v>237</v>
      </c>
      <c r="C510" s="1"/>
      <c r="D510" s="1"/>
      <c r="E510" s="1" t="e">
        <f t="shared" si="97"/>
        <v>#N/A</v>
      </c>
      <c r="F510" s="1" t="e">
        <f t="shared" si="98"/>
        <v>#N/A</v>
      </c>
      <c r="G510" s="1" t="e">
        <f t="shared" si="99"/>
        <v>#N/A</v>
      </c>
      <c r="H510" s="1" t="e">
        <f t="shared" si="100"/>
        <v>#N/A</v>
      </c>
      <c r="I510" s="1" t="e">
        <f t="shared" si="101"/>
        <v>#N/A</v>
      </c>
      <c r="J510" s="1" t="e">
        <f t="shared" si="102"/>
        <v>#N/A</v>
      </c>
      <c r="K510" s="1" t="e">
        <f t="shared" si="103"/>
        <v>#N/A</v>
      </c>
      <c r="L510" s="1" t="e">
        <f t="shared" si="104"/>
        <v>#N/A</v>
      </c>
      <c r="M510" s="1" t="e">
        <f t="shared" si="105"/>
        <v>#N/A</v>
      </c>
      <c r="N510" s="1" t="e">
        <f t="shared" si="106"/>
        <v>#N/A</v>
      </c>
      <c r="O510" s="1" t="e">
        <f t="shared" si="108"/>
        <v>#N/A</v>
      </c>
      <c r="P510" t="e">
        <f t="shared" si="107"/>
        <v>#N/A</v>
      </c>
    </row>
    <row r="511" spans="1:16" x14ac:dyDescent="0.3">
      <c r="A511" t="s">
        <v>1529</v>
      </c>
      <c r="B511" t="s">
        <v>237</v>
      </c>
      <c r="C511" s="1"/>
      <c r="D511" s="1"/>
      <c r="E511" s="1" t="e">
        <f t="shared" si="97"/>
        <v>#N/A</v>
      </c>
      <c r="F511" s="1" t="e">
        <f t="shared" si="98"/>
        <v>#N/A</v>
      </c>
      <c r="G511" s="1" t="e">
        <f t="shared" si="99"/>
        <v>#N/A</v>
      </c>
      <c r="H511" s="1" t="e">
        <f t="shared" si="100"/>
        <v>#N/A</v>
      </c>
      <c r="I511" s="1" t="e">
        <f t="shared" si="101"/>
        <v>#N/A</v>
      </c>
      <c r="J511" s="1" t="e">
        <f t="shared" si="102"/>
        <v>#N/A</v>
      </c>
      <c r="K511" s="1" t="e">
        <f t="shared" si="103"/>
        <v>#N/A</v>
      </c>
      <c r="L511" s="1" t="e">
        <f t="shared" si="104"/>
        <v>#N/A</v>
      </c>
      <c r="M511" s="1" t="e">
        <f t="shared" si="105"/>
        <v>#N/A</v>
      </c>
      <c r="N511" s="1" t="e">
        <f t="shared" si="106"/>
        <v>#N/A</v>
      </c>
      <c r="O511" s="1" t="e">
        <f t="shared" si="108"/>
        <v>#N/A</v>
      </c>
      <c r="P511" t="e">
        <f t="shared" si="107"/>
        <v>#N/A</v>
      </c>
    </row>
    <row r="512" spans="1:16" x14ac:dyDescent="0.3">
      <c r="A512" t="s">
        <v>1530</v>
      </c>
      <c r="B512" t="s">
        <v>237</v>
      </c>
      <c r="C512" s="1"/>
      <c r="D512" s="1"/>
      <c r="E512" s="1" t="e">
        <f t="shared" si="97"/>
        <v>#N/A</v>
      </c>
      <c r="F512" s="1" t="e">
        <f t="shared" si="98"/>
        <v>#N/A</v>
      </c>
      <c r="G512" s="1" t="e">
        <f t="shared" si="99"/>
        <v>#N/A</v>
      </c>
      <c r="H512" s="1" t="e">
        <f t="shared" si="100"/>
        <v>#N/A</v>
      </c>
      <c r="I512" s="1" t="e">
        <f t="shared" si="101"/>
        <v>#N/A</v>
      </c>
      <c r="J512" s="1" t="e">
        <f t="shared" si="102"/>
        <v>#N/A</v>
      </c>
      <c r="K512" s="1" t="e">
        <f t="shared" si="103"/>
        <v>#N/A</v>
      </c>
      <c r="L512" s="1" t="e">
        <f t="shared" si="104"/>
        <v>#N/A</v>
      </c>
      <c r="M512" s="1" t="e">
        <f t="shared" si="105"/>
        <v>#N/A</v>
      </c>
      <c r="N512" s="1" t="e">
        <f t="shared" si="106"/>
        <v>#N/A</v>
      </c>
      <c r="O512" s="1" t="e">
        <f t="shared" si="108"/>
        <v>#N/A</v>
      </c>
      <c r="P512" t="e">
        <f t="shared" si="107"/>
        <v>#N/A</v>
      </c>
    </row>
    <row r="513" spans="1:16" x14ac:dyDescent="0.3">
      <c r="A513" t="s">
        <v>551</v>
      </c>
      <c r="B513" t="s">
        <v>237</v>
      </c>
      <c r="C513" s="1">
        <v>1469</v>
      </c>
      <c r="D513" s="1" t="s">
        <v>552</v>
      </c>
      <c r="E513" s="1" t="str">
        <f t="shared" si="97"/>
        <v>IACAID</v>
      </c>
      <c r="F513" s="1">
        <f t="shared" si="98"/>
        <v>18049</v>
      </c>
      <c r="G513" s="1" t="str">
        <f t="shared" si="99"/>
        <v>IOWA MEDICAID</v>
      </c>
      <c r="H513" s="1" t="str">
        <f t="shared" si="100"/>
        <v>Professional</v>
      </c>
      <c r="I513" s="1" t="str">
        <f t="shared" si="101"/>
        <v>IA</v>
      </c>
      <c r="J513" s="1" t="str">
        <f t="shared" si="102"/>
        <v>Yes</v>
      </c>
      <c r="K513" s="1" t="str">
        <f t="shared" si="103"/>
        <v>Yes</v>
      </c>
      <c r="L513" s="1" t="str">
        <f t="shared" si="104"/>
        <v>Yes</v>
      </c>
      <c r="M513" s="1" t="str">
        <f t="shared" si="105"/>
        <v>Yes</v>
      </c>
      <c r="N513" s="1" t="str">
        <f t="shared" si="106"/>
        <v>No</v>
      </c>
      <c r="O513" s="1" t="str">
        <f t="shared" si="108"/>
        <v>C,R,CS</v>
      </c>
      <c r="P513" t="str">
        <f t="shared" si="107"/>
        <v>C,R,CS</v>
      </c>
    </row>
    <row r="514" spans="1:16" x14ac:dyDescent="0.3">
      <c r="A514" t="s">
        <v>1531</v>
      </c>
      <c r="B514" t="s">
        <v>237</v>
      </c>
      <c r="C514" s="1"/>
      <c r="D514" s="1"/>
      <c r="E514" s="1" t="e">
        <f t="shared" ref="E514:E577" si="109">VLOOKUP(C514,RHTABLE,2,FALSE)</f>
        <v>#N/A</v>
      </c>
      <c r="F514" s="1" t="e">
        <f t="shared" ref="F514:F577" si="110">VLOOKUP(C514,RHTABLE,3,FALSE)</f>
        <v>#N/A</v>
      </c>
      <c r="G514" s="1" t="e">
        <f t="shared" ref="G514:G577" si="111">VLOOKUP(C514,RHTABLE,4,FALSE)</f>
        <v>#N/A</v>
      </c>
      <c r="H514" s="1" t="e">
        <f t="shared" ref="H514:H577" si="112">VLOOKUP(C514,RHTABLE,5,FALSE)</f>
        <v>#N/A</v>
      </c>
      <c r="I514" s="1" t="e">
        <f t="shared" ref="I514:I577" si="113">VLOOKUP(C514,RHTABLE,6,FALSE)</f>
        <v>#N/A</v>
      </c>
      <c r="J514" s="1" t="e">
        <f t="shared" ref="J514:J577" si="114">VLOOKUP(C514,RHTABLE,7,FALSE)</f>
        <v>#N/A</v>
      </c>
      <c r="K514" s="1" t="e">
        <f t="shared" ref="K514:K577" si="115">VLOOKUP(C514,RHTABLE,8,FALSE)</f>
        <v>#N/A</v>
      </c>
      <c r="L514" s="1" t="e">
        <f t="shared" ref="L514:L577" si="116">VLOOKUP(C514,RHTABLE,9,FALSE)</f>
        <v>#N/A</v>
      </c>
      <c r="M514" s="1" t="e">
        <f t="shared" ref="M514:M577" si="117">VLOOKUP(C514,RHTABLE,10,FALSE)</f>
        <v>#N/A</v>
      </c>
      <c r="N514" s="1" t="e">
        <f t="shared" ref="N514:N577" si="118">VLOOKUP(C514,RHTABLE,11,FALSE)</f>
        <v>#N/A</v>
      </c>
      <c r="O514" s="1" t="e">
        <f t="shared" si="108"/>
        <v>#N/A</v>
      </c>
      <c r="P514" t="e">
        <f t="shared" ref="P514:P577" si="119">VLOOKUP(C514,RHTABLE,12,FALSE)</f>
        <v>#N/A</v>
      </c>
    </row>
    <row r="515" spans="1:16" x14ac:dyDescent="0.3">
      <c r="A515" t="s">
        <v>1532</v>
      </c>
      <c r="B515" t="s">
        <v>237</v>
      </c>
      <c r="C515" s="1"/>
      <c r="D515" s="1"/>
      <c r="E515" s="1" t="e">
        <f t="shared" si="109"/>
        <v>#N/A</v>
      </c>
      <c r="F515" s="1" t="e">
        <f t="shared" si="110"/>
        <v>#N/A</v>
      </c>
      <c r="G515" s="1" t="e">
        <f t="shared" si="111"/>
        <v>#N/A</v>
      </c>
      <c r="H515" s="1" t="e">
        <f t="shared" si="112"/>
        <v>#N/A</v>
      </c>
      <c r="I515" s="1" t="e">
        <f t="shared" si="113"/>
        <v>#N/A</v>
      </c>
      <c r="J515" s="1" t="e">
        <f t="shared" si="114"/>
        <v>#N/A</v>
      </c>
      <c r="K515" s="1" t="e">
        <f t="shared" si="115"/>
        <v>#N/A</v>
      </c>
      <c r="L515" s="1" t="e">
        <f t="shared" si="116"/>
        <v>#N/A</v>
      </c>
      <c r="M515" s="1" t="e">
        <f t="shared" si="117"/>
        <v>#N/A</v>
      </c>
      <c r="N515" s="1" t="e">
        <f t="shared" si="118"/>
        <v>#N/A</v>
      </c>
      <c r="O515" s="1" t="e">
        <f t="shared" si="108"/>
        <v>#N/A</v>
      </c>
      <c r="P515" t="e">
        <f t="shared" si="119"/>
        <v>#N/A</v>
      </c>
    </row>
    <row r="516" spans="1:16" x14ac:dyDescent="0.3">
      <c r="A516" t="s">
        <v>1533</v>
      </c>
      <c r="B516" t="s">
        <v>237</v>
      </c>
      <c r="C516" s="1"/>
      <c r="D516" s="1"/>
      <c r="E516" s="1" t="e">
        <f t="shared" si="109"/>
        <v>#N/A</v>
      </c>
      <c r="F516" s="1" t="e">
        <f t="shared" si="110"/>
        <v>#N/A</v>
      </c>
      <c r="G516" s="1" t="e">
        <f t="shared" si="111"/>
        <v>#N/A</v>
      </c>
      <c r="H516" s="1" t="e">
        <f t="shared" si="112"/>
        <v>#N/A</v>
      </c>
      <c r="I516" s="1" t="e">
        <f t="shared" si="113"/>
        <v>#N/A</v>
      </c>
      <c r="J516" s="1" t="e">
        <f t="shared" si="114"/>
        <v>#N/A</v>
      </c>
      <c r="K516" s="1" t="e">
        <f t="shared" si="115"/>
        <v>#N/A</v>
      </c>
      <c r="L516" s="1" t="e">
        <f t="shared" si="116"/>
        <v>#N/A</v>
      </c>
      <c r="M516" s="1" t="e">
        <f t="shared" si="117"/>
        <v>#N/A</v>
      </c>
      <c r="N516" s="1" t="e">
        <f t="shared" si="118"/>
        <v>#N/A</v>
      </c>
      <c r="O516" s="1" t="e">
        <f t="shared" si="108"/>
        <v>#N/A</v>
      </c>
      <c r="P516" t="e">
        <f t="shared" si="119"/>
        <v>#N/A</v>
      </c>
    </row>
    <row r="517" spans="1:16" x14ac:dyDescent="0.3">
      <c r="A517" t="s">
        <v>1534</v>
      </c>
      <c r="B517" t="s">
        <v>237</v>
      </c>
      <c r="C517" s="1"/>
      <c r="D517" s="1"/>
      <c r="E517" s="1" t="e">
        <f t="shared" si="109"/>
        <v>#N/A</v>
      </c>
      <c r="F517" s="1" t="e">
        <f t="shared" si="110"/>
        <v>#N/A</v>
      </c>
      <c r="G517" s="1" t="e">
        <f t="shared" si="111"/>
        <v>#N/A</v>
      </c>
      <c r="H517" s="1" t="e">
        <f t="shared" si="112"/>
        <v>#N/A</v>
      </c>
      <c r="I517" s="1" t="e">
        <f t="shared" si="113"/>
        <v>#N/A</v>
      </c>
      <c r="J517" s="1" t="e">
        <f t="shared" si="114"/>
        <v>#N/A</v>
      </c>
      <c r="K517" s="1" t="e">
        <f t="shared" si="115"/>
        <v>#N/A</v>
      </c>
      <c r="L517" s="1" t="e">
        <f t="shared" si="116"/>
        <v>#N/A</v>
      </c>
      <c r="M517" s="1" t="e">
        <f t="shared" si="117"/>
        <v>#N/A</v>
      </c>
      <c r="N517" s="1" t="e">
        <f t="shared" si="118"/>
        <v>#N/A</v>
      </c>
      <c r="O517" s="1" t="e">
        <f t="shared" si="108"/>
        <v>#N/A</v>
      </c>
      <c r="P517" t="e">
        <f t="shared" si="119"/>
        <v>#N/A</v>
      </c>
    </row>
    <row r="518" spans="1:16" x14ac:dyDescent="0.3">
      <c r="A518" t="s">
        <v>1535</v>
      </c>
      <c r="B518" t="s">
        <v>237</v>
      </c>
      <c r="C518" s="1"/>
      <c r="D518" s="1"/>
      <c r="E518" s="1" t="e">
        <f t="shared" si="109"/>
        <v>#N/A</v>
      </c>
      <c r="F518" s="1" t="e">
        <f t="shared" si="110"/>
        <v>#N/A</v>
      </c>
      <c r="G518" s="1" t="e">
        <f t="shared" si="111"/>
        <v>#N/A</v>
      </c>
      <c r="H518" s="1" t="e">
        <f t="shared" si="112"/>
        <v>#N/A</v>
      </c>
      <c r="I518" s="1" t="e">
        <f t="shared" si="113"/>
        <v>#N/A</v>
      </c>
      <c r="J518" s="1" t="e">
        <f t="shared" si="114"/>
        <v>#N/A</v>
      </c>
      <c r="K518" s="1" t="e">
        <f t="shared" si="115"/>
        <v>#N/A</v>
      </c>
      <c r="L518" s="1" t="e">
        <f t="shared" si="116"/>
        <v>#N/A</v>
      </c>
      <c r="M518" s="1" t="e">
        <f t="shared" si="117"/>
        <v>#N/A</v>
      </c>
      <c r="N518" s="1" t="e">
        <f t="shared" si="118"/>
        <v>#N/A</v>
      </c>
      <c r="O518" s="1" t="e">
        <f t="shared" si="108"/>
        <v>#N/A</v>
      </c>
      <c r="P518" t="e">
        <f t="shared" si="119"/>
        <v>#N/A</v>
      </c>
    </row>
    <row r="519" spans="1:16" x14ac:dyDescent="0.3">
      <c r="A519" t="s">
        <v>1536</v>
      </c>
      <c r="B519" t="s">
        <v>237</v>
      </c>
      <c r="C519" s="1"/>
      <c r="D519" s="1"/>
      <c r="E519" s="1" t="e">
        <f t="shared" si="109"/>
        <v>#N/A</v>
      </c>
      <c r="F519" s="1" t="e">
        <f t="shared" si="110"/>
        <v>#N/A</v>
      </c>
      <c r="G519" s="1" t="e">
        <f t="shared" si="111"/>
        <v>#N/A</v>
      </c>
      <c r="H519" s="1" t="e">
        <f t="shared" si="112"/>
        <v>#N/A</v>
      </c>
      <c r="I519" s="1" t="e">
        <f t="shared" si="113"/>
        <v>#N/A</v>
      </c>
      <c r="J519" s="1" t="e">
        <f t="shared" si="114"/>
        <v>#N/A</v>
      </c>
      <c r="K519" s="1" t="e">
        <f t="shared" si="115"/>
        <v>#N/A</v>
      </c>
      <c r="L519" s="1" t="e">
        <f t="shared" si="116"/>
        <v>#N/A</v>
      </c>
      <c r="M519" s="1" t="e">
        <f t="shared" si="117"/>
        <v>#N/A</v>
      </c>
      <c r="N519" s="1" t="e">
        <f t="shared" si="118"/>
        <v>#N/A</v>
      </c>
      <c r="O519" s="1" t="e">
        <f t="shared" si="108"/>
        <v>#N/A</v>
      </c>
      <c r="P519" t="e">
        <f t="shared" si="119"/>
        <v>#N/A</v>
      </c>
    </row>
    <row r="520" spans="1:16" x14ac:dyDescent="0.3">
      <c r="A520" t="s">
        <v>1537</v>
      </c>
      <c r="B520" t="s">
        <v>237</v>
      </c>
      <c r="C520" s="1"/>
      <c r="D520" s="1"/>
      <c r="E520" s="1" t="e">
        <f t="shared" si="109"/>
        <v>#N/A</v>
      </c>
      <c r="F520" s="1" t="e">
        <f t="shared" si="110"/>
        <v>#N/A</v>
      </c>
      <c r="G520" s="1" t="e">
        <f t="shared" si="111"/>
        <v>#N/A</v>
      </c>
      <c r="H520" s="1" t="e">
        <f t="shared" si="112"/>
        <v>#N/A</v>
      </c>
      <c r="I520" s="1" t="e">
        <f t="shared" si="113"/>
        <v>#N/A</v>
      </c>
      <c r="J520" s="1" t="e">
        <f t="shared" si="114"/>
        <v>#N/A</v>
      </c>
      <c r="K520" s="1" t="e">
        <f t="shared" si="115"/>
        <v>#N/A</v>
      </c>
      <c r="L520" s="1" t="e">
        <f t="shared" si="116"/>
        <v>#N/A</v>
      </c>
      <c r="M520" s="1" t="e">
        <f t="shared" si="117"/>
        <v>#N/A</v>
      </c>
      <c r="N520" s="1" t="e">
        <f t="shared" si="118"/>
        <v>#N/A</v>
      </c>
      <c r="O520" s="1" t="e">
        <f t="shared" si="108"/>
        <v>#N/A</v>
      </c>
      <c r="P520" t="e">
        <f t="shared" si="119"/>
        <v>#N/A</v>
      </c>
    </row>
    <row r="521" spans="1:16" x14ac:dyDescent="0.3">
      <c r="A521" t="s">
        <v>1538</v>
      </c>
      <c r="B521" t="s">
        <v>237</v>
      </c>
      <c r="C521" s="1"/>
      <c r="D521" s="1"/>
      <c r="E521" s="1" t="e">
        <f t="shared" si="109"/>
        <v>#N/A</v>
      </c>
      <c r="F521" s="1" t="e">
        <f t="shared" si="110"/>
        <v>#N/A</v>
      </c>
      <c r="G521" s="1" t="e">
        <f t="shared" si="111"/>
        <v>#N/A</v>
      </c>
      <c r="H521" s="1" t="e">
        <f t="shared" si="112"/>
        <v>#N/A</v>
      </c>
      <c r="I521" s="1" t="e">
        <f t="shared" si="113"/>
        <v>#N/A</v>
      </c>
      <c r="J521" s="1" t="e">
        <f t="shared" si="114"/>
        <v>#N/A</v>
      </c>
      <c r="K521" s="1" t="e">
        <f t="shared" si="115"/>
        <v>#N/A</v>
      </c>
      <c r="L521" s="1" t="e">
        <f t="shared" si="116"/>
        <v>#N/A</v>
      </c>
      <c r="M521" s="1" t="e">
        <f t="shared" si="117"/>
        <v>#N/A</v>
      </c>
      <c r="N521" s="1" t="e">
        <f t="shared" si="118"/>
        <v>#N/A</v>
      </c>
      <c r="O521" s="1" t="e">
        <f t="shared" si="108"/>
        <v>#N/A</v>
      </c>
      <c r="P521" t="e">
        <f t="shared" si="119"/>
        <v>#N/A</v>
      </c>
    </row>
    <row r="522" spans="1:16" x14ac:dyDescent="0.3">
      <c r="A522" t="s">
        <v>1539</v>
      </c>
      <c r="B522" t="s">
        <v>237</v>
      </c>
      <c r="C522" s="1"/>
      <c r="D522" s="1"/>
      <c r="E522" s="1" t="e">
        <f t="shared" si="109"/>
        <v>#N/A</v>
      </c>
      <c r="F522" s="1" t="e">
        <f t="shared" si="110"/>
        <v>#N/A</v>
      </c>
      <c r="G522" s="1" t="e">
        <f t="shared" si="111"/>
        <v>#N/A</v>
      </c>
      <c r="H522" s="1" t="e">
        <f t="shared" si="112"/>
        <v>#N/A</v>
      </c>
      <c r="I522" s="1" t="e">
        <f t="shared" si="113"/>
        <v>#N/A</v>
      </c>
      <c r="J522" s="1" t="e">
        <f t="shared" si="114"/>
        <v>#N/A</v>
      </c>
      <c r="K522" s="1" t="e">
        <f t="shared" si="115"/>
        <v>#N/A</v>
      </c>
      <c r="L522" s="1" t="e">
        <f t="shared" si="116"/>
        <v>#N/A</v>
      </c>
      <c r="M522" s="1" t="e">
        <f t="shared" si="117"/>
        <v>#N/A</v>
      </c>
      <c r="N522" s="1" t="e">
        <f t="shared" si="118"/>
        <v>#N/A</v>
      </c>
      <c r="O522" s="1" t="e">
        <f t="shared" si="108"/>
        <v>#N/A</v>
      </c>
      <c r="P522" t="e">
        <f t="shared" si="119"/>
        <v>#N/A</v>
      </c>
    </row>
    <row r="523" spans="1:16" x14ac:dyDescent="0.3">
      <c r="A523" t="s">
        <v>1540</v>
      </c>
      <c r="B523" t="s">
        <v>237</v>
      </c>
      <c r="C523" s="1"/>
      <c r="D523" s="1"/>
      <c r="E523" s="1" t="e">
        <f t="shared" si="109"/>
        <v>#N/A</v>
      </c>
      <c r="F523" s="1" t="e">
        <f t="shared" si="110"/>
        <v>#N/A</v>
      </c>
      <c r="G523" s="1" t="e">
        <f t="shared" si="111"/>
        <v>#N/A</v>
      </c>
      <c r="H523" s="1" t="e">
        <f t="shared" si="112"/>
        <v>#N/A</v>
      </c>
      <c r="I523" s="1" t="e">
        <f t="shared" si="113"/>
        <v>#N/A</v>
      </c>
      <c r="J523" s="1" t="e">
        <f t="shared" si="114"/>
        <v>#N/A</v>
      </c>
      <c r="K523" s="1" t="e">
        <f t="shared" si="115"/>
        <v>#N/A</v>
      </c>
      <c r="L523" s="1" t="e">
        <f t="shared" si="116"/>
        <v>#N/A</v>
      </c>
      <c r="M523" s="1" t="e">
        <f t="shared" si="117"/>
        <v>#N/A</v>
      </c>
      <c r="N523" s="1" t="e">
        <f t="shared" si="118"/>
        <v>#N/A</v>
      </c>
      <c r="O523" s="1" t="e">
        <f t="shared" si="108"/>
        <v>#N/A</v>
      </c>
      <c r="P523" t="e">
        <f t="shared" si="119"/>
        <v>#N/A</v>
      </c>
    </row>
    <row r="524" spans="1:16" x14ac:dyDescent="0.3">
      <c r="A524" t="s">
        <v>1058</v>
      </c>
      <c r="B524" t="s">
        <v>237</v>
      </c>
      <c r="C524" s="1">
        <v>6442</v>
      </c>
      <c r="D524" s="1" t="s">
        <v>1059</v>
      </c>
      <c r="E524" s="1" t="str">
        <f t="shared" si="109"/>
        <v>JDHS</v>
      </c>
      <c r="F524" s="1">
        <f t="shared" si="110"/>
        <v>87726</v>
      </c>
      <c r="G524" s="1" t="str">
        <f t="shared" si="111"/>
        <v>TENNESSEE UNITEDHEALTHCARE DUAL COMPLETE</v>
      </c>
      <c r="H524" s="1" t="str">
        <f t="shared" si="112"/>
        <v>Professional</v>
      </c>
      <c r="I524" s="1">
        <f t="shared" si="113"/>
        <v>0</v>
      </c>
      <c r="J524" s="1" t="str">
        <f t="shared" si="114"/>
        <v>Yes</v>
      </c>
      <c r="K524" s="1" t="str">
        <f t="shared" si="115"/>
        <v>Yes</v>
      </c>
      <c r="L524" s="1" t="str">
        <f t="shared" si="116"/>
        <v>Yes</v>
      </c>
      <c r="M524" s="1" t="str">
        <f t="shared" si="117"/>
        <v>No</v>
      </c>
      <c r="N524" s="1" t="str">
        <f t="shared" si="118"/>
        <v>No</v>
      </c>
      <c r="O524" s="1" t="str">
        <f t="shared" si="108"/>
        <v>R</v>
      </c>
      <c r="P524" t="str">
        <f t="shared" si="119"/>
        <v>R</v>
      </c>
    </row>
    <row r="525" spans="1:16" x14ac:dyDescent="0.3">
      <c r="A525" t="s">
        <v>1541</v>
      </c>
      <c r="B525" t="s">
        <v>237</v>
      </c>
      <c r="C525" s="1"/>
      <c r="D525" s="1"/>
      <c r="E525" s="1" t="e">
        <f t="shared" si="109"/>
        <v>#N/A</v>
      </c>
      <c r="F525" s="1" t="e">
        <f t="shared" si="110"/>
        <v>#N/A</v>
      </c>
      <c r="G525" s="1" t="e">
        <f t="shared" si="111"/>
        <v>#N/A</v>
      </c>
      <c r="H525" s="1" t="e">
        <f t="shared" si="112"/>
        <v>#N/A</v>
      </c>
      <c r="I525" s="1" t="e">
        <f t="shared" si="113"/>
        <v>#N/A</v>
      </c>
      <c r="J525" s="1" t="e">
        <f t="shared" si="114"/>
        <v>#N/A</v>
      </c>
      <c r="K525" s="1" t="e">
        <f t="shared" si="115"/>
        <v>#N/A</v>
      </c>
      <c r="L525" s="1" t="e">
        <f t="shared" si="116"/>
        <v>#N/A</v>
      </c>
      <c r="M525" s="1" t="e">
        <f t="shared" si="117"/>
        <v>#N/A</v>
      </c>
      <c r="N525" s="1" t="e">
        <f t="shared" si="118"/>
        <v>#N/A</v>
      </c>
      <c r="O525" s="1" t="e">
        <f t="shared" si="108"/>
        <v>#N/A</v>
      </c>
      <c r="P525" t="e">
        <f t="shared" si="119"/>
        <v>#N/A</v>
      </c>
    </row>
    <row r="526" spans="1:16" x14ac:dyDescent="0.3">
      <c r="A526" t="s">
        <v>692</v>
      </c>
      <c r="B526" t="s">
        <v>237</v>
      </c>
      <c r="C526" s="1">
        <v>1742</v>
      </c>
      <c r="D526" s="1" t="s">
        <v>693</v>
      </c>
      <c r="E526" s="1">
        <f t="shared" si="109"/>
        <v>0</v>
      </c>
      <c r="F526" s="1">
        <f t="shared" si="110"/>
        <v>47080</v>
      </c>
      <c r="G526" s="1" t="str">
        <f t="shared" si="111"/>
        <v>MIDLANDS CHOICE</v>
      </c>
      <c r="H526" s="1" t="str">
        <f t="shared" si="112"/>
        <v>Professional</v>
      </c>
      <c r="I526" s="1">
        <f t="shared" si="113"/>
        <v>0</v>
      </c>
      <c r="J526" s="1" t="str">
        <f t="shared" si="114"/>
        <v>Yes</v>
      </c>
      <c r="K526" s="1" t="str">
        <f t="shared" si="115"/>
        <v>No</v>
      </c>
      <c r="L526" s="1" t="str">
        <f t="shared" si="116"/>
        <v>No</v>
      </c>
      <c r="M526" s="1" t="str">
        <f t="shared" si="117"/>
        <v>No</v>
      </c>
      <c r="N526" s="1" t="str">
        <f t="shared" si="118"/>
        <v>No</v>
      </c>
      <c r="O526" s="1" t="str">
        <f t="shared" si="108"/>
        <v xml:space="preserve"> </v>
      </c>
      <c r="P526" t="str">
        <f t="shared" si="119"/>
        <v xml:space="preserve"> </v>
      </c>
    </row>
    <row r="527" spans="1:16" x14ac:dyDescent="0.3">
      <c r="A527" t="s">
        <v>658</v>
      </c>
      <c r="B527" t="s">
        <v>237</v>
      </c>
      <c r="C527" s="1">
        <v>2410</v>
      </c>
      <c r="D527" s="1" t="s">
        <v>659</v>
      </c>
      <c r="E527" s="1" t="str">
        <f t="shared" si="109"/>
        <v>SCBCBS</v>
      </c>
      <c r="F527" s="1">
        <f t="shared" si="110"/>
        <v>401</v>
      </c>
      <c r="G527" s="1" t="str">
        <f t="shared" si="111"/>
        <v>MEDICARE BLUE</v>
      </c>
      <c r="H527" s="1" t="str">
        <f t="shared" si="112"/>
        <v>Professional</v>
      </c>
      <c r="I527" s="1">
        <f t="shared" si="113"/>
        <v>0</v>
      </c>
      <c r="J527" s="1" t="str">
        <f t="shared" si="114"/>
        <v>Yes</v>
      </c>
      <c r="K527" s="1" t="str">
        <f t="shared" si="115"/>
        <v>Yes</v>
      </c>
      <c r="L527" s="1" t="str">
        <f t="shared" si="116"/>
        <v>Yes</v>
      </c>
      <c r="M527" s="1" t="str">
        <f t="shared" si="117"/>
        <v>Yes</v>
      </c>
      <c r="N527" s="1" t="str">
        <f t="shared" si="118"/>
        <v>No</v>
      </c>
      <c r="O527" s="1" t="str">
        <f t="shared" ref="O527:O590" si="120">VLOOKUP(C527,RHTABLE,12,FALSE)</f>
        <v>R</v>
      </c>
      <c r="P527" t="str">
        <f t="shared" si="119"/>
        <v>R</v>
      </c>
    </row>
    <row r="528" spans="1:16" x14ac:dyDescent="0.3">
      <c r="A528" t="s">
        <v>676</v>
      </c>
      <c r="B528" t="s">
        <v>237</v>
      </c>
      <c r="C528" s="1">
        <v>4777</v>
      </c>
      <c r="D528" s="1" t="s">
        <v>677</v>
      </c>
      <c r="E528" s="1" t="str">
        <f t="shared" si="109"/>
        <v>MERIL</v>
      </c>
      <c r="F528" s="1">
        <f t="shared" si="110"/>
        <v>13189</v>
      </c>
      <c r="G528" s="1" t="str">
        <f t="shared" si="111"/>
        <v>MERIDIAN ADVANTAGE PLAN OF ILLINOIS</v>
      </c>
      <c r="H528" s="1" t="str">
        <f t="shared" si="112"/>
        <v>Professional</v>
      </c>
      <c r="I528" s="1">
        <f t="shared" si="113"/>
        <v>0</v>
      </c>
      <c r="J528" s="1" t="str">
        <f t="shared" si="114"/>
        <v>Yes</v>
      </c>
      <c r="K528" s="1" t="str">
        <f t="shared" si="115"/>
        <v>Yes</v>
      </c>
      <c r="L528" s="1" t="str">
        <f t="shared" si="116"/>
        <v>Yes</v>
      </c>
      <c r="M528" s="1" t="str">
        <f t="shared" si="117"/>
        <v>No</v>
      </c>
      <c r="N528" s="1" t="str">
        <f t="shared" si="118"/>
        <v>No</v>
      </c>
      <c r="O528" s="1" t="str">
        <f t="shared" si="120"/>
        <v>R</v>
      </c>
      <c r="P528" t="str">
        <f t="shared" si="119"/>
        <v>R</v>
      </c>
    </row>
    <row r="529" spans="1:16" x14ac:dyDescent="0.3">
      <c r="A529" t="s">
        <v>236</v>
      </c>
      <c r="B529" t="s">
        <v>237</v>
      </c>
      <c r="C529" s="1">
        <v>4791</v>
      </c>
      <c r="D529" s="1" t="s">
        <v>238</v>
      </c>
      <c r="E529" s="1" t="str">
        <f t="shared" si="109"/>
        <v>AULTCR</v>
      </c>
      <c r="F529" s="1" t="str">
        <f t="shared" si="110"/>
        <v>AULOH</v>
      </c>
      <c r="G529" s="1" t="str">
        <f t="shared" si="111"/>
        <v xml:space="preserve">AULTCARE CORPORATION </v>
      </c>
      <c r="H529" s="1" t="str">
        <f t="shared" si="112"/>
        <v>Professional</v>
      </c>
      <c r="I529" s="1">
        <f t="shared" si="113"/>
        <v>0</v>
      </c>
      <c r="J529" s="1" t="str">
        <f t="shared" si="114"/>
        <v>Yes</v>
      </c>
      <c r="K529" s="1" t="str">
        <f t="shared" si="115"/>
        <v>Yes</v>
      </c>
      <c r="L529" s="1" t="str">
        <f t="shared" si="116"/>
        <v>Yes</v>
      </c>
      <c r="M529" s="1" t="str">
        <f t="shared" si="117"/>
        <v>Yes</v>
      </c>
      <c r="N529" s="1" t="str">
        <f t="shared" si="118"/>
        <v>No</v>
      </c>
      <c r="O529" s="1" t="str">
        <f t="shared" si="120"/>
        <v>R</v>
      </c>
      <c r="P529" t="str">
        <f t="shared" si="119"/>
        <v>R</v>
      </c>
    </row>
    <row r="530" spans="1:16" x14ac:dyDescent="0.3">
      <c r="A530" t="s">
        <v>647</v>
      </c>
      <c r="B530" t="s">
        <v>237</v>
      </c>
      <c r="C530" s="1">
        <v>6799</v>
      </c>
      <c r="D530" s="1" t="s">
        <v>648</v>
      </c>
      <c r="E530" s="1" t="str">
        <f t="shared" si="109"/>
        <v>MEDIFB</v>
      </c>
      <c r="F530" s="1">
        <f t="shared" si="110"/>
        <v>12422</v>
      </c>
      <c r="G530" s="1" t="str">
        <f t="shared" si="111"/>
        <v>MEDICA CONNECT</v>
      </c>
      <c r="H530" s="1" t="str">
        <f t="shared" si="112"/>
        <v>Professional</v>
      </c>
      <c r="I530" s="1">
        <f t="shared" si="113"/>
        <v>0</v>
      </c>
      <c r="J530" s="1" t="str">
        <f t="shared" si="114"/>
        <v>Yes</v>
      </c>
      <c r="K530" s="1" t="str">
        <f t="shared" si="115"/>
        <v>Yes</v>
      </c>
      <c r="L530" s="1" t="str">
        <f t="shared" si="116"/>
        <v>Yes</v>
      </c>
      <c r="M530" s="1" t="str">
        <f t="shared" si="117"/>
        <v>No</v>
      </c>
      <c r="N530" s="1" t="str">
        <f t="shared" si="118"/>
        <v>No</v>
      </c>
      <c r="O530" s="1" t="str">
        <f t="shared" si="120"/>
        <v>R</v>
      </c>
      <c r="P530" t="str">
        <f t="shared" si="119"/>
        <v>R</v>
      </c>
    </row>
    <row r="531" spans="1:16" x14ac:dyDescent="0.3">
      <c r="A531" t="s">
        <v>278</v>
      </c>
      <c r="B531" t="s">
        <v>279</v>
      </c>
      <c r="C531" s="1">
        <v>7430</v>
      </c>
      <c r="D531" s="1" t="s">
        <v>280</v>
      </c>
      <c r="E531" s="1" t="str">
        <f t="shared" si="109"/>
        <v>IDBLCB</v>
      </c>
      <c r="F531" s="1" t="str">
        <f t="shared" si="110"/>
        <v>BLUEC</v>
      </c>
      <c r="G531" s="1" t="str">
        <f t="shared" si="111"/>
        <v>IDAHO BLUE CROSS BOISE</v>
      </c>
      <c r="H531" s="1" t="str">
        <f t="shared" si="112"/>
        <v>Professional</v>
      </c>
      <c r="I531" s="1">
        <f t="shared" si="113"/>
        <v>0</v>
      </c>
      <c r="J531" s="1" t="str">
        <f t="shared" si="114"/>
        <v>Yes</v>
      </c>
      <c r="K531" s="1" t="str">
        <f t="shared" si="115"/>
        <v>Yes</v>
      </c>
      <c r="L531" s="1" t="str">
        <f t="shared" si="116"/>
        <v>Yes</v>
      </c>
      <c r="M531" s="1" t="str">
        <f t="shared" si="117"/>
        <v>No</v>
      </c>
      <c r="N531" s="1" t="str">
        <f t="shared" si="118"/>
        <v>No</v>
      </c>
      <c r="O531" s="1" t="str">
        <f t="shared" si="120"/>
        <v>C,R</v>
      </c>
      <c r="P531" t="str">
        <f t="shared" si="119"/>
        <v>C,R</v>
      </c>
    </row>
    <row r="532" spans="1:16" x14ac:dyDescent="0.3">
      <c r="A532" t="s">
        <v>392</v>
      </c>
      <c r="B532" t="s">
        <v>279</v>
      </c>
      <c r="C532" s="1">
        <v>4728</v>
      </c>
      <c r="D532" s="1" t="s">
        <v>393</v>
      </c>
      <c r="E532" s="1" t="str">
        <f t="shared" si="109"/>
        <v>DMBA</v>
      </c>
      <c r="F532" s="1" t="str">
        <f t="shared" si="110"/>
        <v>HT000006-001</v>
      </c>
      <c r="G532" s="1" t="str">
        <f t="shared" si="111"/>
        <v>DESERET MUTUAL BENEFIT ASSOCIATES (DMBA)</v>
      </c>
      <c r="H532" s="1" t="str">
        <f t="shared" si="112"/>
        <v>Professional</v>
      </c>
      <c r="I532" s="1">
        <f t="shared" si="113"/>
        <v>0</v>
      </c>
      <c r="J532" s="1" t="str">
        <f t="shared" si="114"/>
        <v>Yes</v>
      </c>
      <c r="K532" s="1" t="str">
        <f t="shared" si="115"/>
        <v>Yes</v>
      </c>
      <c r="L532" s="1" t="str">
        <f t="shared" si="116"/>
        <v>Yes</v>
      </c>
      <c r="M532" s="1" t="str">
        <f t="shared" si="117"/>
        <v>No</v>
      </c>
      <c r="N532" s="1" t="str">
        <f t="shared" si="118"/>
        <v>No</v>
      </c>
      <c r="O532" s="1" t="str">
        <f t="shared" si="120"/>
        <v>C,R,E</v>
      </c>
      <c r="P532" t="str">
        <f t="shared" si="119"/>
        <v>C,R,E</v>
      </c>
    </row>
    <row r="533" spans="1:16" x14ac:dyDescent="0.3">
      <c r="A533" t="s">
        <v>1542</v>
      </c>
      <c r="B533" t="s">
        <v>279</v>
      </c>
      <c r="C533" s="1"/>
      <c r="D533" s="1"/>
      <c r="E533" s="1" t="e">
        <f t="shared" si="109"/>
        <v>#N/A</v>
      </c>
      <c r="F533" s="1" t="e">
        <f t="shared" si="110"/>
        <v>#N/A</v>
      </c>
      <c r="G533" s="1" t="e">
        <f t="shared" si="111"/>
        <v>#N/A</v>
      </c>
      <c r="H533" s="1" t="e">
        <f t="shared" si="112"/>
        <v>#N/A</v>
      </c>
      <c r="I533" s="1" t="e">
        <f t="shared" si="113"/>
        <v>#N/A</v>
      </c>
      <c r="J533" s="1" t="e">
        <f t="shared" si="114"/>
        <v>#N/A</v>
      </c>
      <c r="K533" s="1" t="e">
        <f t="shared" si="115"/>
        <v>#N/A</v>
      </c>
      <c r="L533" s="1" t="e">
        <f t="shared" si="116"/>
        <v>#N/A</v>
      </c>
      <c r="M533" s="1" t="e">
        <f t="shared" si="117"/>
        <v>#N/A</v>
      </c>
      <c r="N533" s="1" t="e">
        <f t="shared" si="118"/>
        <v>#N/A</v>
      </c>
      <c r="O533" s="1" t="e">
        <f t="shared" si="120"/>
        <v>#N/A</v>
      </c>
      <c r="P533" t="e">
        <f t="shared" si="119"/>
        <v>#N/A</v>
      </c>
    </row>
    <row r="534" spans="1:16" x14ac:dyDescent="0.3">
      <c r="A534" t="s">
        <v>1543</v>
      </c>
      <c r="B534" t="s">
        <v>279</v>
      </c>
      <c r="C534" s="1"/>
      <c r="D534" s="1"/>
      <c r="E534" s="1" t="e">
        <f t="shared" si="109"/>
        <v>#N/A</v>
      </c>
      <c r="F534" s="1" t="e">
        <f t="shared" si="110"/>
        <v>#N/A</v>
      </c>
      <c r="G534" s="1" t="e">
        <f t="shared" si="111"/>
        <v>#N/A</v>
      </c>
      <c r="H534" s="1" t="e">
        <f t="shared" si="112"/>
        <v>#N/A</v>
      </c>
      <c r="I534" s="1" t="e">
        <f t="shared" si="113"/>
        <v>#N/A</v>
      </c>
      <c r="J534" s="1" t="e">
        <f t="shared" si="114"/>
        <v>#N/A</v>
      </c>
      <c r="K534" s="1" t="e">
        <f t="shared" si="115"/>
        <v>#N/A</v>
      </c>
      <c r="L534" s="1" t="e">
        <f t="shared" si="116"/>
        <v>#N/A</v>
      </c>
      <c r="M534" s="1" t="e">
        <f t="shared" si="117"/>
        <v>#N/A</v>
      </c>
      <c r="N534" s="1" t="e">
        <f t="shared" si="118"/>
        <v>#N/A</v>
      </c>
      <c r="O534" s="1" t="e">
        <f t="shared" si="120"/>
        <v>#N/A</v>
      </c>
      <c r="P534" t="e">
        <f t="shared" si="119"/>
        <v>#N/A</v>
      </c>
    </row>
    <row r="535" spans="1:16" x14ac:dyDescent="0.3">
      <c r="A535" t="s">
        <v>1544</v>
      </c>
      <c r="B535" t="s">
        <v>279</v>
      </c>
      <c r="C535" s="1"/>
      <c r="D535" s="1"/>
      <c r="E535" s="1" t="e">
        <f t="shared" si="109"/>
        <v>#N/A</v>
      </c>
      <c r="F535" s="1" t="e">
        <f t="shared" si="110"/>
        <v>#N/A</v>
      </c>
      <c r="G535" s="1" t="e">
        <f t="shared" si="111"/>
        <v>#N/A</v>
      </c>
      <c r="H535" s="1" t="e">
        <f t="shared" si="112"/>
        <v>#N/A</v>
      </c>
      <c r="I535" s="1" t="e">
        <f t="shared" si="113"/>
        <v>#N/A</v>
      </c>
      <c r="J535" s="1" t="e">
        <f t="shared" si="114"/>
        <v>#N/A</v>
      </c>
      <c r="K535" s="1" t="e">
        <f t="shared" si="115"/>
        <v>#N/A</v>
      </c>
      <c r="L535" s="1" t="e">
        <f t="shared" si="116"/>
        <v>#N/A</v>
      </c>
      <c r="M535" s="1" t="e">
        <f t="shared" si="117"/>
        <v>#N/A</v>
      </c>
      <c r="N535" s="1" t="e">
        <f t="shared" si="118"/>
        <v>#N/A</v>
      </c>
      <c r="O535" s="1" t="e">
        <f t="shared" si="120"/>
        <v>#N/A</v>
      </c>
      <c r="P535" t="e">
        <f t="shared" si="119"/>
        <v>#N/A</v>
      </c>
    </row>
    <row r="536" spans="1:16" x14ac:dyDescent="0.3">
      <c r="A536" t="s">
        <v>1545</v>
      </c>
      <c r="B536" t="s">
        <v>279</v>
      </c>
      <c r="C536" s="1"/>
      <c r="D536" s="1"/>
      <c r="E536" s="1" t="e">
        <f t="shared" si="109"/>
        <v>#N/A</v>
      </c>
      <c r="F536" s="1" t="e">
        <f t="shared" si="110"/>
        <v>#N/A</v>
      </c>
      <c r="G536" s="1" t="e">
        <f t="shared" si="111"/>
        <v>#N/A</v>
      </c>
      <c r="H536" s="1" t="e">
        <f t="shared" si="112"/>
        <v>#N/A</v>
      </c>
      <c r="I536" s="1" t="e">
        <f t="shared" si="113"/>
        <v>#N/A</v>
      </c>
      <c r="J536" s="1" t="e">
        <f t="shared" si="114"/>
        <v>#N/A</v>
      </c>
      <c r="K536" s="1" t="e">
        <f t="shared" si="115"/>
        <v>#N/A</v>
      </c>
      <c r="L536" s="1" t="e">
        <f t="shared" si="116"/>
        <v>#N/A</v>
      </c>
      <c r="M536" s="1" t="e">
        <f t="shared" si="117"/>
        <v>#N/A</v>
      </c>
      <c r="N536" s="1" t="e">
        <f t="shared" si="118"/>
        <v>#N/A</v>
      </c>
      <c r="O536" s="1" t="e">
        <f t="shared" si="120"/>
        <v>#N/A</v>
      </c>
      <c r="P536" t="e">
        <f t="shared" si="119"/>
        <v>#N/A</v>
      </c>
    </row>
    <row r="537" spans="1:16" x14ac:dyDescent="0.3">
      <c r="A537" t="s">
        <v>1546</v>
      </c>
      <c r="B537" t="s">
        <v>279</v>
      </c>
      <c r="C537" s="1"/>
      <c r="D537" s="1"/>
      <c r="E537" s="1" t="e">
        <f t="shared" si="109"/>
        <v>#N/A</v>
      </c>
      <c r="F537" s="1" t="e">
        <f t="shared" si="110"/>
        <v>#N/A</v>
      </c>
      <c r="G537" s="1" t="e">
        <f t="shared" si="111"/>
        <v>#N/A</v>
      </c>
      <c r="H537" s="1" t="e">
        <f t="shared" si="112"/>
        <v>#N/A</v>
      </c>
      <c r="I537" s="1" t="e">
        <f t="shared" si="113"/>
        <v>#N/A</v>
      </c>
      <c r="J537" s="1" t="e">
        <f t="shared" si="114"/>
        <v>#N/A</v>
      </c>
      <c r="K537" s="1" t="e">
        <f t="shared" si="115"/>
        <v>#N/A</v>
      </c>
      <c r="L537" s="1" t="e">
        <f t="shared" si="116"/>
        <v>#N/A</v>
      </c>
      <c r="M537" s="1" t="e">
        <f t="shared" si="117"/>
        <v>#N/A</v>
      </c>
      <c r="N537" s="1" t="e">
        <f t="shared" si="118"/>
        <v>#N/A</v>
      </c>
      <c r="O537" s="1" t="e">
        <f t="shared" si="120"/>
        <v>#N/A</v>
      </c>
      <c r="P537" t="e">
        <f t="shared" si="119"/>
        <v>#N/A</v>
      </c>
    </row>
    <row r="538" spans="1:16" x14ac:dyDescent="0.3">
      <c r="A538" t="s">
        <v>1547</v>
      </c>
      <c r="B538" t="s">
        <v>279</v>
      </c>
      <c r="C538" s="1"/>
      <c r="D538" s="1"/>
      <c r="E538" s="1" t="e">
        <f t="shared" si="109"/>
        <v>#N/A</v>
      </c>
      <c r="F538" s="1" t="e">
        <f t="shared" si="110"/>
        <v>#N/A</v>
      </c>
      <c r="G538" s="1" t="e">
        <f t="shared" si="111"/>
        <v>#N/A</v>
      </c>
      <c r="H538" s="1" t="e">
        <f t="shared" si="112"/>
        <v>#N/A</v>
      </c>
      <c r="I538" s="1" t="e">
        <f t="shared" si="113"/>
        <v>#N/A</v>
      </c>
      <c r="J538" s="1" t="e">
        <f t="shared" si="114"/>
        <v>#N/A</v>
      </c>
      <c r="K538" s="1" t="e">
        <f t="shared" si="115"/>
        <v>#N/A</v>
      </c>
      <c r="L538" s="1" t="e">
        <f t="shared" si="116"/>
        <v>#N/A</v>
      </c>
      <c r="M538" s="1" t="e">
        <f t="shared" si="117"/>
        <v>#N/A</v>
      </c>
      <c r="N538" s="1" t="e">
        <f t="shared" si="118"/>
        <v>#N/A</v>
      </c>
      <c r="O538" s="1" t="e">
        <f t="shared" si="120"/>
        <v>#N/A</v>
      </c>
      <c r="P538" t="e">
        <f t="shared" si="119"/>
        <v>#N/A</v>
      </c>
    </row>
    <row r="539" spans="1:16" x14ac:dyDescent="0.3">
      <c r="A539" t="s">
        <v>1548</v>
      </c>
      <c r="B539" t="s">
        <v>279</v>
      </c>
      <c r="C539" s="1"/>
      <c r="D539" s="1"/>
      <c r="E539" s="1" t="e">
        <f t="shared" si="109"/>
        <v>#N/A</v>
      </c>
      <c r="F539" s="1" t="e">
        <f t="shared" si="110"/>
        <v>#N/A</v>
      </c>
      <c r="G539" s="1" t="e">
        <f t="shared" si="111"/>
        <v>#N/A</v>
      </c>
      <c r="H539" s="1" t="e">
        <f t="shared" si="112"/>
        <v>#N/A</v>
      </c>
      <c r="I539" s="1" t="e">
        <f t="shared" si="113"/>
        <v>#N/A</v>
      </c>
      <c r="J539" s="1" t="e">
        <f t="shared" si="114"/>
        <v>#N/A</v>
      </c>
      <c r="K539" s="1" t="e">
        <f t="shared" si="115"/>
        <v>#N/A</v>
      </c>
      <c r="L539" s="1" t="e">
        <f t="shared" si="116"/>
        <v>#N/A</v>
      </c>
      <c r="M539" s="1" t="e">
        <f t="shared" si="117"/>
        <v>#N/A</v>
      </c>
      <c r="N539" s="1" t="e">
        <f t="shared" si="118"/>
        <v>#N/A</v>
      </c>
      <c r="O539" s="1" t="e">
        <f t="shared" si="120"/>
        <v>#N/A</v>
      </c>
      <c r="P539" t="e">
        <f t="shared" si="119"/>
        <v>#N/A</v>
      </c>
    </row>
    <row r="540" spans="1:16" x14ac:dyDescent="0.3">
      <c r="A540" t="s">
        <v>1549</v>
      </c>
      <c r="B540" t="s">
        <v>279</v>
      </c>
      <c r="C540" s="1"/>
      <c r="D540" s="1"/>
      <c r="E540" s="1" t="e">
        <f t="shared" si="109"/>
        <v>#N/A</v>
      </c>
      <c r="F540" s="1" t="e">
        <f t="shared" si="110"/>
        <v>#N/A</v>
      </c>
      <c r="G540" s="1" t="e">
        <f t="shared" si="111"/>
        <v>#N/A</v>
      </c>
      <c r="H540" s="1" t="e">
        <f t="shared" si="112"/>
        <v>#N/A</v>
      </c>
      <c r="I540" s="1" t="e">
        <f t="shared" si="113"/>
        <v>#N/A</v>
      </c>
      <c r="J540" s="1" t="e">
        <f t="shared" si="114"/>
        <v>#N/A</v>
      </c>
      <c r="K540" s="1" t="e">
        <f t="shared" si="115"/>
        <v>#N/A</v>
      </c>
      <c r="L540" s="1" t="e">
        <f t="shared" si="116"/>
        <v>#N/A</v>
      </c>
      <c r="M540" s="1" t="e">
        <f t="shared" si="117"/>
        <v>#N/A</v>
      </c>
      <c r="N540" s="1" t="e">
        <f t="shared" si="118"/>
        <v>#N/A</v>
      </c>
      <c r="O540" s="1" t="e">
        <f t="shared" si="120"/>
        <v>#N/A</v>
      </c>
      <c r="P540" t="e">
        <f t="shared" si="119"/>
        <v>#N/A</v>
      </c>
    </row>
    <row r="541" spans="1:16" x14ac:dyDescent="0.3">
      <c r="A541" t="s">
        <v>1550</v>
      </c>
      <c r="B541" t="s">
        <v>279</v>
      </c>
      <c r="C541" s="1"/>
      <c r="D541" s="1"/>
      <c r="E541" s="1" t="e">
        <f t="shared" si="109"/>
        <v>#N/A</v>
      </c>
      <c r="F541" s="1" t="e">
        <f t="shared" si="110"/>
        <v>#N/A</v>
      </c>
      <c r="G541" s="1" t="e">
        <f t="shared" si="111"/>
        <v>#N/A</v>
      </c>
      <c r="H541" s="1" t="e">
        <f t="shared" si="112"/>
        <v>#N/A</v>
      </c>
      <c r="I541" s="1" t="e">
        <f t="shared" si="113"/>
        <v>#N/A</v>
      </c>
      <c r="J541" s="1" t="e">
        <f t="shared" si="114"/>
        <v>#N/A</v>
      </c>
      <c r="K541" s="1" t="e">
        <f t="shared" si="115"/>
        <v>#N/A</v>
      </c>
      <c r="L541" s="1" t="e">
        <f t="shared" si="116"/>
        <v>#N/A</v>
      </c>
      <c r="M541" s="1" t="e">
        <f t="shared" si="117"/>
        <v>#N/A</v>
      </c>
      <c r="N541" s="1" t="e">
        <f t="shared" si="118"/>
        <v>#N/A</v>
      </c>
      <c r="O541" s="1" t="e">
        <f t="shared" si="120"/>
        <v>#N/A</v>
      </c>
      <c r="P541" t="e">
        <f t="shared" si="119"/>
        <v>#N/A</v>
      </c>
    </row>
    <row r="542" spans="1:16" x14ac:dyDescent="0.3">
      <c r="A542" t="s">
        <v>531</v>
      </c>
      <c r="B542" t="s">
        <v>279</v>
      </c>
      <c r="C542" s="1">
        <v>2465</v>
      </c>
      <c r="D542" s="1" t="s">
        <v>532</v>
      </c>
      <c r="E542" s="1" t="str">
        <f t="shared" si="109"/>
        <v>CMSMED</v>
      </c>
      <c r="F542" s="1">
        <f t="shared" si="110"/>
        <v>2202</v>
      </c>
      <c r="G542" s="1" t="str">
        <f t="shared" si="111"/>
        <v>IDAHO MEDICARE</v>
      </c>
      <c r="H542" s="1" t="str">
        <f t="shared" si="112"/>
        <v>Professional</v>
      </c>
      <c r="I542" s="1" t="str">
        <f t="shared" si="113"/>
        <v>ID</v>
      </c>
      <c r="J542" s="1" t="str">
        <f t="shared" si="114"/>
        <v>Yes</v>
      </c>
      <c r="K542" s="1" t="str">
        <f t="shared" si="115"/>
        <v>Yes</v>
      </c>
      <c r="L542" s="1" t="str">
        <f t="shared" si="116"/>
        <v>Yes</v>
      </c>
      <c r="M542" s="1" t="str">
        <f t="shared" si="117"/>
        <v>Yes</v>
      </c>
      <c r="N542" s="1" t="str">
        <f t="shared" si="118"/>
        <v>Yes</v>
      </c>
      <c r="O542" s="1" t="str">
        <f t="shared" si="120"/>
        <v>C,R,E,CS</v>
      </c>
      <c r="P542" t="str">
        <f t="shared" si="119"/>
        <v>C,R,E,CS</v>
      </c>
    </row>
    <row r="543" spans="1:16" x14ac:dyDescent="0.3">
      <c r="A543" t="s">
        <v>1551</v>
      </c>
      <c r="B543" t="s">
        <v>279</v>
      </c>
      <c r="C543" s="1"/>
      <c r="D543" s="1"/>
      <c r="E543" s="1" t="e">
        <f t="shared" si="109"/>
        <v>#N/A</v>
      </c>
      <c r="F543" s="1" t="e">
        <f t="shared" si="110"/>
        <v>#N/A</v>
      </c>
      <c r="G543" s="1" t="e">
        <f t="shared" si="111"/>
        <v>#N/A</v>
      </c>
      <c r="H543" s="1" t="e">
        <f t="shared" si="112"/>
        <v>#N/A</v>
      </c>
      <c r="I543" s="1" t="e">
        <f t="shared" si="113"/>
        <v>#N/A</v>
      </c>
      <c r="J543" s="1" t="e">
        <f t="shared" si="114"/>
        <v>#N/A</v>
      </c>
      <c r="K543" s="1" t="e">
        <f t="shared" si="115"/>
        <v>#N/A</v>
      </c>
      <c r="L543" s="1" t="e">
        <f t="shared" si="116"/>
        <v>#N/A</v>
      </c>
      <c r="M543" s="1" t="e">
        <f t="shared" si="117"/>
        <v>#N/A</v>
      </c>
      <c r="N543" s="1" t="e">
        <f t="shared" si="118"/>
        <v>#N/A</v>
      </c>
      <c r="O543" s="1" t="e">
        <f t="shared" si="120"/>
        <v>#N/A</v>
      </c>
      <c r="P543" t="e">
        <f t="shared" si="119"/>
        <v>#N/A</v>
      </c>
    </row>
    <row r="544" spans="1:16" x14ac:dyDescent="0.3">
      <c r="A544" t="s">
        <v>1552</v>
      </c>
      <c r="B544" t="s">
        <v>279</v>
      </c>
      <c r="C544" s="1"/>
      <c r="D544" s="1"/>
      <c r="E544" s="1" t="e">
        <f t="shared" si="109"/>
        <v>#N/A</v>
      </c>
      <c r="F544" s="1" t="e">
        <f t="shared" si="110"/>
        <v>#N/A</v>
      </c>
      <c r="G544" s="1" t="e">
        <f t="shared" si="111"/>
        <v>#N/A</v>
      </c>
      <c r="H544" s="1" t="e">
        <f t="shared" si="112"/>
        <v>#N/A</v>
      </c>
      <c r="I544" s="1" t="e">
        <f t="shared" si="113"/>
        <v>#N/A</v>
      </c>
      <c r="J544" s="1" t="e">
        <f t="shared" si="114"/>
        <v>#N/A</v>
      </c>
      <c r="K544" s="1" t="e">
        <f t="shared" si="115"/>
        <v>#N/A</v>
      </c>
      <c r="L544" s="1" t="e">
        <f t="shared" si="116"/>
        <v>#N/A</v>
      </c>
      <c r="M544" s="1" t="e">
        <f t="shared" si="117"/>
        <v>#N/A</v>
      </c>
      <c r="N544" s="1" t="e">
        <f t="shared" si="118"/>
        <v>#N/A</v>
      </c>
      <c r="O544" s="1" t="e">
        <f t="shared" si="120"/>
        <v>#N/A</v>
      </c>
      <c r="P544" t="e">
        <f t="shared" si="119"/>
        <v>#N/A</v>
      </c>
    </row>
    <row r="545" spans="1:16" x14ac:dyDescent="0.3">
      <c r="A545" t="s">
        <v>1553</v>
      </c>
      <c r="B545" t="s">
        <v>279</v>
      </c>
      <c r="C545" s="1"/>
      <c r="D545" s="1"/>
      <c r="E545" s="1" t="e">
        <f t="shared" si="109"/>
        <v>#N/A</v>
      </c>
      <c r="F545" s="1" t="e">
        <f t="shared" si="110"/>
        <v>#N/A</v>
      </c>
      <c r="G545" s="1" t="e">
        <f t="shared" si="111"/>
        <v>#N/A</v>
      </c>
      <c r="H545" s="1" t="e">
        <f t="shared" si="112"/>
        <v>#N/A</v>
      </c>
      <c r="I545" s="1" t="e">
        <f t="shared" si="113"/>
        <v>#N/A</v>
      </c>
      <c r="J545" s="1" t="e">
        <f t="shared" si="114"/>
        <v>#N/A</v>
      </c>
      <c r="K545" s="1" t="e">
        <f t="shared" si="115"/>
        <v>#N/A</v>
      </c>
      <c r="L545" s="1" t="e">
        <f t="shared" si="116"/>
        <v>#N/A</v>
      </c>
      <c r="M545" s="1" t="e">
        <f t="shared" si="117"/>
        <v>#N/A</v>
      </c>
      <c r="N545" s="1" t="e">
        <f t="shared" si="118"/>
        <v>#N/A</v>
      </c>
      <c r="O545" s="1" t="e">
        <f t="shared" si="120"/>
        <v>#N/A</v>
      </c>
      <c r="P545" t="e">
        <f t="shared" si="119"/>
        <v>#N/A</v>
      </c>
    </row>
    <row r="546" spans="1:16" x14ac:dyDescent="0.3">
      <c r="A546" t="s">
        <v>1554</v>
      </c>
      <c r="B546" t="s">
        <v>279</v>
      </c>
      <c r="C546" s="1"/>
      <c r="D546" s="1"/>
      <c r="E546" s="1" t="e">
        <f t="shared" si="109"/>
        <v>#N/A</v>
      </c>
      <c r="F546" s="1" t="e">
        <f t="shared" si="110"/>
        <v>#N/A</v>
      </c>
      <c r="G546" s="1" t="e">
        <f t="shared" si="111"/>
        <v>#N/A</v>
      </c>
      <c r="H546" s="1" t="e">
        <f t="shared" si="112"/>
        <v>#N/A</v>
      </c>
      <c r="I546" s="1" t="e">
        <f t="shared" si="113"/>
        <v>#N/A</v>
      </c>
      <c r="J546" s="1" t="e">
        <f t="shared" si="114"/>
        <v>#N/A</v>
      </c>
      <c r="K546" s="1" t="e">
        <f t="shared" si="115"/>
        <v>#N/A</v>
      </c>
      <c r="L546" s="1" t="e">
        <f t="shared" si="116"/>
        <v>#N/A</v>
      </c>
      <c r="M546" s="1" t="e">
        <f t="shared" si="117"/>
        <v>#N/A</v>
      </c>
      <c r="N546" s="1" t="e">
        <f t="shared" si="118"/>
        <v>#N/A</v>
      </c>
      <c r="O546" s="1" t="e">
        <f t="shared" si="120"/>
        <v>#N/A</v>
      </c>
      <c r="P546" t="e">
        <f t="shared" si="119"/>
        <v>#N/A</v>
      </c>
    </row>
    <row r="547" spans="1:16" x14ac:dyDescent="0.3">
      <c r="A547" t="s">
        <v>1555</v>
      </c>
      <c r="B547" t="s">
        <v>279</v>
      </c>
      <c r="C547" s="1"/>
      <c r="D547" s="1"/>
      <c r="E547" s="1" t="e">
        <f t="shared" si="109"/>
        <v>#N/A</v>
      </c>
      <c r="F547" s="1" t="e">
        <f t="shared" si="110"/>
        <v>#N/A</v>
      </c>
      <c r="G547" s="1" t="e">
        <f t="shared" si="111"/>
        <v>#N/A</v>
      </c>
      <c r="H547" s="1" t="e">
        <f t="shared" si="112"/>
        <v>#N/A</v>
      </c>
      <c r="I547" s="1" t="e">
        <f t="shared" si="113"/>
        <v>#N/A</v>
      </c>
      <c r="J547" s="1" t="e">
        <f t="shared" si="114"/>
        <v>#N/A</v>
      </c>
      <c r="K547" s="1" t="e">
        <f t="shared" si="115"/>
        <v>#N/A</v>
      </c>
      <c r="L547" s="1" t="e">
        <f t="shared" si="116"/>
        <v>#N/A</v>
      </c>
      <c r="M547" s="1" t="e">
        <f t="shared" si="117"/>
        <v>#N/A</v>
      </c>
      <c r="N547" s="1" t="e">
        <f t="shared" si="118"/>
        <v>#N/A</v>
      </c>
      <c r="O547" s="1" t="e">
        <f t="shared" si="120"/>
        <v>#N/A</v>
      </c>
      <c r="P547" t="e">
        <f t="shared" si="119"/>
        <v>#N/A</v>
      </c>
    </row>
    <row r="548" spans="1:16" x14ac:dyDescent="0.3">
      <c r="A548" t="s">
        <v>1556</v>
      </c>
      <c r="B548" t="s">
        <v>279</v>
      </c>
      <c r="C548" s="1"/>
      <c r="D548" s="1"/>
      <c r="E548" s="1" t="e">
        <f t="shared" si="109"/>
        <v>#N/A</v>
      </c>
      <c r="F548" s="1" t="e">
        <f t="shared" si="110"/>
        <v>#N/A</v>
      </c>
      <c r="G548" s="1" t="e">
        <f t="shared" si="111"/>
        <v>#N/A</v>
      </c>
      <c r="H548" s="1" t="e">
        <f t="shared" si="112"/>
        <v>#N/A</v>
      </c>
      <c r="I548" s="1" t="e">
        <f t="shared" si="113"/>
        <v>#N/A</v>
      </c>
      <c r="J548" s="1" t="e">
        <f t="shared" si="114"/>
        <v>#N/A</v>
      </c>
      <c r="K548" s="1" t="e">
        <f t="shared" si="115"/>
        <v>#N/A</v>
      </c>
      <c r="L548" s="1" t="e">
        <f t="shared" si="116"/>
        <v>#N/A</v>
      </c>
      <c r="M548" s="1" t="e">
        <f t="shared" si="117"/>
        <v>#N/A</v>
      </c>
      <c r="N548" s="1" t="e">
        <f t="shared" si="118"/>
        <v>#N/A</v>
      </c>
      <c r="O548" s="1" t="e">
        <f t="shared" si="120"/>
        <v>#N/A</v>
      </c>
      <c r="P548" t="e">
        <f t="shared" si="119"/>
        <v>#N/A</v>
      </c>
    </row>
    <row r="549" spans="1:16" x14ac:dyDescent="0.3">
      <c r="A549" t="s">
        <v>1557</v>
      </c>
      <c r="B549" t="s">
        <v>279</v>
      </c>
      <c r="C549" s="1"/>
      <c r="D549" s="1"/>
      <c r="E549" s="1" t="e">
        <f t="shared" si="109"/>
        <v>#N/A</v>
      </c>
      <c r="F549" s="1" t="e">
        <f t="shared" si="110"/>
        <v>#N/A</v>
      </c>
      <c r="G549" s="1" t="e">
        <f t="shared" si="111"/>
        <v>#N/A</v>
      </c>
      <c r="H549" s="1" t="e">
        <f t="shared" si="112"/>
        <v>#N/A</v>
      </c>
      <c r="I549" s="1" t="e">
        <f t="shared" si="113"/>
        <v>#N/A</v>
      </c>
      <c r="J549" s="1" t="e">
        <f t="shared" si="114"/>
        <v>#N/A</v>
      </c>
      <c r="K549" s="1" t="e">
        <f t="shared" si="115"/>
        <v>#N/A</v>
      </c>
      <c r="L549" s="1" t="e">
        <f t="shared" si="116"/>
        <v>#N/A</v>
      </c>
      <c r="M549" s="1" t="e">
        <f t="shared" si="117"/>
        <v>#N/A</v>
      </c>
      <c r="N549" s="1" t="e">
        <f t="shared" si="118"/>
        <v>#N/A</v>
      </c>
      <c r="O549" s="1" t="e">
        <f t="shared" si="120"/>
        <v>#N/A</v>
      </c>
      <c r="P549" t="e">
        <f t="shared" si="119"/>
        <v>#N/A</v>
      </c>
    </row>
    <row r="550" spans="1:16" x14ac:dyDescent="0.3">
      <c r="A550" t="s">
        <v>1558</v>
      </c>
      <c r="B550" t="s">
        <v>279</v>
      </c>
      <c r="C550" s="1"/>
      <c r="D550" s="1"/>
      <c r="E550" s="1" t="e">
        <f t="shared" si="109"/>
        <v>#N/A</v>
      </c>
      <c r="F550" s="1" t="e">
        <f t="shared" si="110"/>
        <v>#N/A</v>
      </c>
      <c r="G550" s="1" t="e">
        <f t="shared" si="111"/>
        <v>#N/A</v>
      </c>
      <c r="H550" s="1" t="e">
        <f t="shared" si="112"/>
        <v>#N/A</v>
      </c>
      <c r="I550" s="1" t="e">
        <f t="shared" si="113"/>
        <v>#N/A</v>
      </c>
      <c r="J550" s="1" t="e">
        <f t="shared" si="114"/>
        <v>#N/A</v>
      </c>
      <c r="K550" s="1" t="e">
        <f t="shared" si="115"/>
        <v>#N/A</v>
      </c>
      <c r="L550" s="1" t="e">
        <f t="shared" si="116"/>
        <v>#N/A</v>
      </c>
      <c r="M550" s="1" t="e">
        <f t="shared" si="117"/>
        <v>#N/A</v>
      </c>
      <c r="N550" s="1" t="e">
        <f t="shared" si="118"/>
        <v>#N/A</v>
      </c>
      <c r="O550" s="1" t="e">
        <f t="shared" si="120"/>
        <v>#N/A</v>
      </c>
      <c r="P550" t="e">
        <f t="shared" si="119"/>
        <v>#N/A</v>
      </c>
    </row>
    <row r="551" spans="1:16" x14ac:dyDescent="0.3">
      <c r="A551" t="s">
        <v>1559</v>
      </c>
      <c r="B551" t="s">
        <v>279</v>
      </c>
      <c r="C551" s="1"/>
      <c r="D551" s="1"/>
      <c r="E551" s="1" t="e">
        <f t="shared" si="109"/>
        <v>#N/A</v>
      </c>
      <c r="F551" s="1" t="e">
        <f t="shared" si="110"/>
        <v>#N/A</v>
      </c>
      <c r="G551" s="1" t="e">
        <f t="shared" si="111"/>
        <v>#N/A</v>
      </c>
      <c r="H551" s="1" t="e">
        <f t="shared" si="112"/>
        <v>#N/A</v>
      </c>
      <c r="I551" s="1" t="e">
        <f t="shared" si="113"/>
        <v>#N/A</v>
      </c>
      <c r="J551" s="1" t="e">
        <f t="shared" si="114"/>
        <v>#N/A</v>
      </c>
      <c r="K551" s="1" t="e">
        <f t="shared" si="115"/>
        <v>#N/A</v>
      </c>
      <c r="L551" s="1" t="e">
        <f t="shared" si="116"/>
        <v>#N/A</v>
      </c>
      <c r="M551" s="1" t="e">
        <f t="shared" si="117"/>
        <v>#N/A</v>
      </c>
      <c r="N551" s="1" t="e">
        <f t="shared" si="118"/>
        <v>#N/A</v>
      </c>
      <c r="O551" s="1" t="e">
        <f t="shared" si="120"/>
        <v>#N/A</v>
      </c>
      <c r="P551" t="e">
        <f t="shared" si="119"/>
        <v>#N/A</v>
      </c>
    </row>
    <row r="552" spans="1:16" x14ac:dyDescent="0.3">
      <c r="A552" t="s">
        <v>1560</v>
      </c>
      <c r="B552" t="s">
        <v>279</v>
      </c>
      <c r="C552" s="1"/>
      <c r="D552" s="1"/>
      <c r="E552" s="1" t="e">
        <f t="shared" si="109"/>
        <v>#N/A</v>
      </c>
      <c r="F552" s="1" t="e">
        <f t="shared" si="110"/>
        <v>#N/A</v>
      </c>
      <c r="G552" s="1" t="e">
        <f t="shared" si="111"/>
        <v>#N/A</v>
      </c>
      <c r="H552" s="1" t="e">
        <f t="shared" si="112"/>
        <v>#N/A</v>
      </c>
      <c r="I552" s="1" t="e">
        <f t="shared" si="113"/>
        <v>#N/A</v>
      </c>
      <c r="J552" s="1" t="e">
        <f t="shared" si="114"/>
        <v>#N/A</v>
      </c>
      <c r="K552" s="1" t="e">
        <f t="shared" si="115"/>
        <v>#N/A</v>
      </c>
      <c r="L552" s="1" t="e">
        <f t="shared" si="116"/>
        <v>#N/A</v>
      </c>
      <c r="M552" s="1" t="e">
        <f t="shared" si="117"/>
        <v>#N/A</v>
      </c>
      <c r="N552" s="1" t="e">
        <f t="shared" si="118"/>
        <v>#N/A</v>
      </c>
      <c r="O552" s="1" t="e">
        <f t="shared" si="120"/>
        <v>#N/A</v>
      </c>
      <c r="P552" t="e">
        <f t="shared" si="119"/>
        <v>#N/A</v>
      </c>
    </row>
    <row r="553" spans="1:16" x14ac:dyDescent="0.3">
      <c r="A553" t="s">
        <v>529</v>
      </c>
      <c r="B553" t="s">
        <v>279</v>
      </c>
      <c r="C553" s="1">
        <v>7427</v>
      </c>
      <c r="D553" s="1" t="s">
        <v>530</v>
      </c>
      <c r="E553" s="1" t="str">
        <f t="shared" si="109"/>
        <v>IDCAID</v>
      </c>
      <c r="F553" s="1" t="str">
        <f t="shared" si="110"/>
        <v>ID_MMIS_4_DXCMS</v>
      </c>
      <c r="G553" s="1" t="str">
        <f t="shared" si="111"/>
        <v>IDAHO MEDICAID</v>
      </c>
      <c r="H553" s="1" t="str">
        <f t="shared" si="112"/>
        <v>Professional</v>
      </c>
      <c r="I553" s="1" t="str">
        <f t="shared" si="113"/>
        <v>ID</v>
      </c>
      <c r="J553" s="1" t="str">
        <f t="shared" si="114"/>
        <v>Yes</v>
      </c>
      <c r="K553" s="1" t="str">
        <f t="shared" si="115"/>
        <v>Yes</v>
      </c>
      <c r="L553" s="1" t="str">
        <f t="shared" si="116"/>
        <v>Yes</v>
      </c>
      <c r="M553" s="1" t="str">
        <f t="shared" si="117"/>
        <v>Yes</v>
      </c>
      <c r="N553" s="1" t="str">
        <f t="shared" si="118"/>
        <v>No</v>
      </c>
      <c r="O553" s="1" t="str">
        <f t="shared" si="120"/>
        <v>C,R,E</v>
      </c>
      <c r="P553" t="str">
        <f t="shared" si="119"/>
        <v>C,R,E</v>
      </c>
    </row>
    <row r="554" spans="1:16" x14ac:dyDescent="0.3">
      <c r="A554" t="s">
        <v>1561</v>
      </c>
      <c r="B554" t="s">
        <v>279</v>
      </c>
      <c r="C554" s="1"/>
      <c r="D554" s="1"/>
      <c r="E554" s="1" t="e">
        <f t="shared" si="109"/>
        <v>#N/A</v>
      </c>
      <c r="F554" s="1" t="e">
        <f t="shared" si="110"/>
        <v>#N/A</v>
      </c>
      <c r="G554" s="1" t="e">
        <f t="shared" si="111"/>
        <v>#N/A</v>
      </c>
      <c r="H554" s="1" t="e">
        <f t="shared" si="112"/>
        <v>#N/A</v>
      </c>
      <c r="I554" s="1" t="e">
        <f t="shared" si="113"/>
        <v>#N/A</v>
      </c>
      <c r="J554" s="1" t="e">
        <f t="shared" si="114"/>
        <v>#N/A</v>
      </c>
      <c r="K554" s="1" t="e">
        <f t="shared" si="115"/>
        <v>#N/A</v>
      </c>
      <c r="L554" s="1" t="e">
        <f t="shared" si="116"/>
        <v>#N/A</v>
      </c>
      <c r="M554" s="1" t="e">
        <f t="shared" si="117"/>
        <v>#N/A</v>
      </c>
      <c r="N554" s="1" t="e">
        <f t="shared" si="118"/>
        <v>#N/A</v>
      </c>
      <c r="O554" s="1" t="e">
        <f t="shared" si="120"/>
        <v>#N/A</v>
      </c>
      <c r="P554" t="e">
        <f t="shared" si="119"/>
        <v>#N/A</v>
      </c>
    </row>
    <row r="555" spans="1:16" x14ac:dyDescent="0.3">
      <c r="A555" t="s">
        <v>1562</v>
      </c>
      <c r="B555" t="s">
        <v>279</v>
      </c>
      <c r="C555" s="1"/>
      <c r="D555" s="1"/>
      <c r="E555" s="1" t="e">
        <f t="shared" si="109"/>
        <v>#N/A</v>
      </c>
      <c r="F555" s="1" t="e">
        <f t="shared" si="110"/>
        <v>#N/A</v>
      </c>
      <c r="G555" s="1" t="e">
        <f t="shared" si="111"/>
        <v>#N/A</v>
      </c>
      <c r="H555" s="1" t="e">
        <f t="shared" si="112"/>
        <v>#N/A</v>
      </c>
      <c r="I555" s="1" t="e">
        <f t="shared" si="113"/>
        <v>#N/A</v>
      </c>
      <c r="J555" s="1" t="e">
        <f t="shared" si="114"/>
        <v>#N/A</v>
      </c>
      <c r="K555" s="1" t="e">
        <f t="shared" si="115"/>
        <v>#N/A</v>
      </c>
      <c r="L555" s="1" t="e">
        <f t="shared" si="116"/>
        <v>#N/A</v>
      </c>
      <c r="M555" s="1" t="e">
        <f t="shared" si="117"/>
        <v>#N/A</v>
      </c>
      <c r="N555" s="1" t="e">
        <f t="shared" si="118"/>
        <v>#N/A</v>
      </c>
      <c r="O555" s="1" t="e">
        <f t="shared" si="120"/>
        <v>#N/A</v>
      </c>
      <c r="P555" t="e">
        <f t="shared" si="119"/>
        <v>#N/A</v>
      </c>
    </row>
    <row r="556" spans="1:16" x14ac:dyDescent="0.3">
      <c r="A556" t="s">
        <v>1563</v>
      </c>
      <c r="B556" t="s">
        <v>279</v>
      </c>
      <c r="C556" s="1"/>
      <c r="D556" s="1"/>
      <c r="E556" s="1" t="e">
        <f t="shared" si="109"/>
        <v>#N/A</v>
      </c>
      <c r="F556" s="1" t="e">
        <f t="shared" si="110"/>
        <v>#N/A</v>
      </c>
      <c r="G556" s="1" t="e">
        <f t="shared" si="111"/>
        <v>#N/A</v>
      </c>
      <c r="H556" s="1" t="e">
        <f t="shared" si="112"/>
        <v>#N/A</v>
      </c>
      <c r="I556" s="1" t="e">
        <f t="shared" si="113"/>
        <v>#N/A</v>
      </c>
      <c r="J556" s="1" t="e">
        <f t="shared" si="114"/>
        <v>#N/A</v>
      </c>
      <c r="K556" s="1" t="e">
        <f t="shared" si="115"/>
        <v>#N/A</v>
      </c>
      <c r="L556" s="1" t="e">
        <f t="shared" si="116"/>
        <v>#N/A</v>
      </c>
      <c r="M556" s="1" t="e">
        <f t="shared" si="117"/>
        <v>#N/A</v>
      </c>
      <c r="N556" s="1" t="e">
        <f t="shared" si="118"/>
        <v>#N/A</v>
      </c>
      <c r="O556" s="1" t="e">
        <f t="shared" si="120"/>
        <v>#N/A</v>
      </c>
      <c r="P556" t="e">
        <f t="shared" si="119"/>
        <v>#N/A</v>
      </c>
    </row>
    <row r="557" spans="1:16" x14ac:dyDescent="0.3">
      <c r="A557" t="s">
        <v>1564</v>
      </c>
      <c r="B557" t="s">
        <v>279</v>
      </c>
      <c r="C557" s="1"/>
      <c r="D557" s="1"/>
      <c r="E557" s="1" t="e">
        <f t="shared" si="109"/>
        <v>#N/A</v>
      </c>
      <c r="F557" s="1" t="e">
        <f t="shared" si="110"/>
        <v>#N/A</v>
      </c>
      <c r="G557" s="1" t="e">
        <f t="shared" si="111"/>
        <v>#N/A</v>
      </c>
      <c r="H557" s="1" t="e">
        <f t="shared" si="112"/>
        <v>#N/A</v>
      </c>
      <c r="I557" s="1" t="e">
        <f t="shared" si="113"/>
        <v>#N/A</v>
      </c>
      <c r="J557" s="1" t="e">
        <f t="shared" si="114"/>
        <v>#N/A</v>
      </c>
      <c r="K557" s="1" t="e">
        <f t="shared" si="115"/>
        <v>#N/A</v>
      </c>
      <c r="L557" s="1" t="e">
        <f t="shared" si="116"/>
        <v>#N/A</v>
      </c>
      <c r="M557" s="1" t="e">
        <f t="shared" si="117"/>
        <v>#N/A</v>
      </c>
      <c r="N557" s="1" t="e">
        <f t="shared" si="118"/>
        <v>#N/A</v>
      </c>
      <c r="O557" s="1" t="e">
        <f t="shared" si="120"/>
        <v>#N/A</v>
      </c>
      <c r="P557" t="e">
        <f t="shared" si="119"/>
        <v>#N/A</v>
      </c>
    </row>
    <row r="558" spans="1:16" x14ac:dyDescent="0.3">
      <c r="A558" t="s">
        <v>1565</v>
      </c>
      <c r="B558" t="s">
        <v>279</v>
      </c>
      <c r="C558" s="1"/>
      <c r="D558" s="1"/>
      <c r="E558" s="1" t="e">
        <f t="shared" si="109"/>
        <v>#N/A</v>
      </c>
      <c r="F558" s="1" t="e">
        <f t="shared" si="110"/>
        <v>#N/A</v>
      </c>
      <c r="G558" s="1" t="e">
        <f t="shared" si="111"/>
        <v>#N/A</v>
      </c>
      <c r="H558" s="1" t="e">
        <f t="shared" si="112"/>
        <v>#N/A</v>
      </c>
      <c r="I558" s="1" t="e">
        <f t="shared" si="113"/>
        <v>#N/A</v>
      </c>
      <c r="J558" s="1" t="e">
        <f t="shared" si="114"/>
        <v>#N/A</v>
      </c>
      <c r="K558" s="1" t="e">
        <f t="shared" si="115"/>
        <v>#N/A</v>
      </c>
      <c r="L558" s="1" t="e">
        <f t="shared" si="116"/>
        <v>#N/A</v>
      </c>
      <c r="M558" s="1" t="e">
        <f t="shared" si="117"/>
        <v>#N/A</v>
      </c>
      <c r="N558" s="1" t="e">
        <f t="shared" si="118"/>
        <v>#N/A</v>
      </c>
      <c r="O558" s="1" t="e">
        <f t="shared" si="120"/>
        <v>#N/A</v>
      </c>
      <c r="P558" t="e">
        <f t="shared" si="119"/>
        <v>#N/A</v>
      </c>
    </row>
    <row r="559" spans="1:16" x14ac:dyDescent="0.3">
      <c r="A559" t="s">
        <v>1566</v>
      </c>
      <c r="B559" t="s">
        <v>279</v>
      </c>
      <c r="C559" s="1"/>
      <c r="D559" s="1"/>
      <c r="E559" s="1" t="e">
        <f t="shared" si="109"/>
        <v>#N/A</v>
      </c>
      <c r="F559" s="1" t="e">
        <f t="shared" si="110"/>
        <v>#N/A</v>
      </c>
      <c r="G559" s="1" t="e">
        <f t="shared" si="111"/>
        <v>#N/A</v>
      </c>
      <c r="H559" s="1" t="e">
        <f t="shared" si="112"/>
        <v>#N/A</v>
      </c>
      <c r="I559" s="1" t="e">
        <f t="shared" si="113"/>
        <v>#N/A</v>
      </c>
      <c r="J559" s="1" t="e">
        <f t="shared" si="114"/>
        <v>#N/A</v>
      </c>
      <c r="K559" s="1" t="e">
        <f t="shared" si="115"/>
        <v>#N/A</v>
      </c>
      <c r="L559" s="1" t="e">
        <f t="shared" si="116"/>
        <v>#N/A</v>
      </c>
      <c r="M559" s="1" t="e">
        <f t="shared" si="117"/>
        <v>#N/A</v>
      </c>
      <c r="N559" s="1" t="e">
        <f t="shared" si="118"/>
        <v>#N/A</v>
      </c>
      <c r="O559" s="1" t="e">
        <f t="shared" si="120"/>
        <v>#N/A</v>
      </c>
      <c r="P559" t="e">
        <f t="shared" si="119"/>
        <v>#N/A</v>
      </c>
    </row>
    <row r="560" spans="1:16" x14ac:dyDescent="0.3">
      <c r="A560" t="s">
        <v>1567</v>
      </c>
      <c r="B560" t="s">
        <v>279</v>
      </c>
      <c r="C560" s="1"/>
      <c r="D560" s="1"/>
      <c r="E560" s="1" t="e">
        <f t="shared" si="109"/>
        <v>#N/A</v>
      </c>
      <c r="F560" s="1" t="e">
        <f t="shared" si="110"/>
        <v>#N/A</v>
      </c>
      <c r="G560" s="1" t="e">
        <f t="shared" si="111"/>
        <v>#N/A</v>
      </c>
      <c r="H560" s="1" t="e">
        <f t="shared" si="112"/>
        <v>#N/A</v>
      </c>
      <c r="I560" s="1" t="e">
        <f t="shared" si="113"/>
        <v>#N/A</v>
      </c>
      <c r="J560" s="1" t="e">
        <f t="shared" si="114"/>
        <v>#N/A</v>
      </c>
      <c r="K560" s="1" t="e">
        <f t="shared" si="115"/>
        <v>#N/A</v>
      </c>
      <c r="L560" s="1" t="e">
        <f t="shared" si="116"/>
        <v>#N/A</v>
      </c>
      <c r="M560" s="1" t="e">
        <f t="shared" si="117"/>
        <v>#N/A</v>
      </c>
      <c r="N560" s="1" t="e">
        <f t="shared" si="118"/>
        <v>#N/A</v>
      </c>
      <c r="O560" s="1" t="e">
        <f t="shared" si="120"/>
        <v>#N/A</v>
      </c>
      <c r="P560" t="e">
        <f t="shared" si="119"/>
        <v>#N/A</v>
      </c>
    </row>
    <row r="561" spans="1:16" x14ac:dyDescent="0.3">
      <c r="A561" t="s">
        <v>1568</v>
      </c>
      <c r="B561" t="s">
        <v>279</v>
      </c>
      <c r="C561" s="1"/>
      <c r="D561" s="1"/>
      <c r="E561" s="1" t="e">
        <f t="shared" si="109"/>
        <v>#N/A</v>
      </c>
      <c r="F561" s="1" t="e">
        <f t="shared" si="110"/>
        <v>#N/A</v>
      </c>
      <c r="G561" s="1" t="e">
        <f t="shared" si="111"/>
        <v>#N/A</v>
      </c>
      <c r="H561" s="1" t="e">
        <f t="shared" si="112"/>
        <v>#N/A</v>
      </c>
      <c r="I561" s="1" t="e">
        <f t="shared" si="113"/>
        <v>#N/A</v>
      </c>
      <c r="J561" s="1" t="e">
        <f t="shared" si="114"/>
        <v>#N/A</v>
      </c>
      <c r="K561" s="1" t="e">
        <f t="shared" si="115"/>
        <v>#N/A</v>
      </c>
      <c r="L561" s="1" t="e">
        <f t="shared" si="116"/>
        <v>#N/A</v>
      </c>
      <c r="M561" s="1" t="e">
        <f t="shared" si="117"/>
        <v>#N/A</v>
      </c>
      <c r="N561" s="1" t="e">
        <f t="shared" si="118"/>
        <v>#N/A</v>
      </c>
      <c r="O561" s="1" t="e">
        <f t="shared" si="120"/>
        <v>#N/A</v>
      </c>
      <c r="P561" t="e">
        <f t="shared" si="119"/>
        <v>#N/A</v>
      </c>
    </row>
    <row r="562" spans="1:16" x14ac:dyDescent="0.3">
      <c r="A562" t="s">
        <v>1569</v>
      </c>
      <c r="B562" t="s">
        <v>279</v>
      </c>
      <c r="C562" s="1"/>
      <c r="D562" s="1"/>
      <c r="E562" s="1" t="e">
        <f t="shared" si="109"/>
        <v>#N/A</v>
      </c>
      <c r="F562" s="1" t="e">
        <f t="shared" si="110"/>
        <v>#N/A</v>
      </c>
      <c r="G562" s="1" t="e">
        <f t="shared" si="111"/>
        <v>#N/A</v>
      </c>
      <c r="H562" s="1" t="e">
        <f t="shared" si="112"/>
        <v>#N/A</v>
      </c>
      <c r="I562" s="1" t="e">
        <f t="shared" si="113"/>
        <v>#N/A</v>
      </c>
      <c r="J562" s="1" t="e">
        <f t="shared" si="114"/>
        <v>#N/A</v>
      </c>
      <c r="K562" s="1" t="e">
        <f t="shared" si="115"/>
        <v>#N/A</v>
      </c>
      <c r="L562" s="1" t="e">
        <f t="shared" si="116"/>
        <v>#N/A</v>
      </c>
      <c r="M562" s="1" t="e">
        <f t="shared" si="117"/>
        <v>#N/A</v>
      </c>
      <c r="N562" s="1" t="e">
        <f t="shared" si="118"/>
        <v>#N/A</v>
      </c>
      <c r="O562" s="1" t="e">
        <f t="shared" si="120"/>
        <v>#N/A</v>
      </c>
      <c r="P562" t="e">
        <f t="shared" si="119"/>
        <v>#N/A</v>
      </c>
    </row>
    <row r="563" spans="1:16" x14ac:dyDescent="0.3">
      <c r="A563" t="s">
        <v>1570</v>
      </c>
      <c r="B563" t="s">
        <v>279</v>
      </c>
      <c r="C563" s="1"/>
      <c r="D563" s="1"/>
      <c r="E563" s="1" t="e">
        <f t="shared" si="109"/>
        <v>#N/A</v>
      </c>
      <c r="F563" s="1" t="e">
        <f t="shared" si="110"/>
        <v>#N/A</v>
      </c>
      <c r="G563" s="1" t="e">
        <f t="shared" si="111"/>
        <v>#N/A</v>
      </c>
      <c r="H563" s="1" t="e">
        <f t="shared" si="112"/>
        <v>#N/A</v>
      </c>
      <c r="I563" s="1" t="e">
        <f t="shared" si="113"/>
        <v>#N/A</v>
      </c>
      <c r="J563" s="1" t="e">
        <f t="shared" si="114"/>
        <v>#N/A</v>
      </c>
      <c r="K563" s="1" t="e">
        <f t="shared" si="115"/>
        <v>#N/A</v>
      </c>
      <c r="L563" s="1" t="e">
        <f t="shared" si="116"/>
        <v>#N/A</v>
      </c>
      <c r="M563" s="1" t="e">
        <f t="shared" si="117"/>
        <v>#N/A</v>
      </c>
      <c r="N563" s="1" t="e">
        <f t="shared" si="118"/>
        <v>#N/A</v>
      </c>
      <c r="O563" s="1" t="e">
        <f t="shared" si="120"/>
        <v>#N/A</v>
      </c>
      <c r="P563" t="e">
        <f t="shared" si="119"/>
        <v>#N/A</v>
      </c>
    </row>
    <row r="564" spans="1:16" x14ac:dyDescent="0.3">
      <c r="A564" t="s">
        <v>527</v>
      </c>
      <c r="B564" t="s">
        <v>279</v>
      </c>
      <c r="C564" s="1">
        <v>7426</v>
      </c>
      <c r="D564" s="1" t="s">
        <v>528</v>
      </c>
      <c r="E564" s="1" t="str">
        <f t="shared" si="109"/>
        <v>IDBCS</v>
      </c>
      <c r="F564" s="1">
        <f t="shared" si="110"/>
        <v>611</v>
      </c>
      <c r="G564" s="1" t="str">
        <f t="shared" si="111"/>
        <v>IDAHO BLUE SHIELD REGENCE</v>
      </c>
      <c r="H564" s="1" t="str">
        <f t="shared" si="112"/>
        <v>Professional</v>
      </c>
      <c r="I564" s="1" t="str">
        <f t="shared" si="113"/>
        <v>ID</v>
      </c>
      <c r="J564" s="1" t="str">
        <f t="shared" si="114"/>
        <v>Yes</v>
      </c>
      <c r="K564" s="1" t="str">
        <f t="shared" si="115"/>
        <v>Yes</v>
      </c>
      <c r="L564" s="1" t="str">
        <f t="shared" si="116"/>
        <v>Yes</v>
      </c>
      <c r="M564" s="1" t="str">
        <f t="shared" si="117"/>
        <v>Yes</v>
      </c>
      <c r="N564" s="1" t="str">
        <f t="shared" si="118"/>
        <v>No</v>
      </c>
      <c r="O564" s="1" t="str">
        <f t="shared" si="120"/>
        <v>R</v>
      </c>
      <c r="P564" t="str">
        <f t="shared" si="119"/>
        <v>R</v>
      </c>
    </row>
    <row r="565" spans="1:16" x14ac:dyDescent="0.3">
      <c r="A565" t="s">
        <v>1571</v>
      </c>
      <c r="B565" t="s">
        <v>279</v>
      </c>
      <c r="C565" s="1"/>
      <c r="D565" s="1"/>
      <c r="E565" s="1" t="e">
        <f t="shared" si="109"/>
        <v>#N/A</v>
      </c>
      <c r="F565" s="1" t="e">
        <f t="shared" si="110"/>
        <v>#N/A</v>
      </c>
      <c r="G565" s="1" t="e">
        <f t="shared" si="111"/>
        <v>#N/A</v>
      </c>
      <c r="H565" s="1" t="e">
        <f t="shared" si="112"/>
        <v>#N/A</v>
      </c>
      <c r="I565" s="1" t="e">
        <f t="shared" si="113"/>
        <v>#N/A</v>
      </c>
      <c r="J565" s="1" t="e">
        <f t="shared" si="114"/>
        <v>#N/A</v>
      </c>
      <c r="K565" s="1" t="e">
        <f t="shared" si="115"/>
        <v>#N/A</v>
      </c>
      <c r="L565" s="1" t="e">
        <f t="shared" si="116"/>
        <v>#N/A</v>
      </c>
      <c r="M565" s="1" t="e">
        <f t="shared" si="117"/>
        <v>#N/A</v>
      </c>
      <c r="N565" s="1" t="e">
        <f t="shared" si="118"/>
        <v>#N/A</v>
      </c>
      <c r="O565" s="1" t="e">
        <f t="shared" si="120"/>
        <v>#N/A</v>
      </c>
      <c r="P565" t="e">
        <f t="shared" si="119"/>
        <v>#N/A</v>
      </c>
    </row>
    <row r="566" spans="1:16" x14ac:dyDescent="0.3">
      <c r="A566" t="s">
        <v>927</v>
      </c>
      <c r="B566" t="s">
        <v>279</v>
      </c>
      <c r="C566" s="1">
        <v>4480</v>
      </c>
      <c r="D566" s="1" t="s">
        <v>928</v>
      </c>
      <c r="E566" s="1" t="str">
        <f t="shared" si="109"/>
        <v>UTSLHT</v>
      </c>
      <c r="F566" s="1" t="str">
        <f t="shared" si="110"/>
        <v>SX107</v>
      </c>
      <c r="G566" s="1" t="str">
        <f t="shared" si="111"/>
        <v>SELECTHEALTH COMMUNITY CARE</v>
      </c>
      <c r="H566" s="1" t="str">
        <f t="shared" si="112"/>
        <v>Professional</v>
      </c>
      <c r="I566" s="1">
        <f t="shared" si="113"/>
        <v>0</v>
      </c>
      <c r="J566" s="1" t="str">
        <f t="shared" si="114"/>
        <v>Yes</v>
      </c>
      <c r="K566" s="1" t="str">
        <f t="shared" si="115"/>
        <v>Yes</v>
      </c>
      <c r="L566" s="1" t="str">
        <f t="shared" si="116"/>
        <v>Yes</v>
      </c>
      <c r="M566" s="1" t="str">
        <f t="shared" si="117"/>
        <v>No</v>
      </c>
      <c r="N566" s="1" t="str">
        <f t="shared" si="118"/>
        <v>No</v>
      </c>
      <c r="O566" s="1" t="str">
        <f t="shared" si="120"/>
        <v>R</v>
      </c>
      <c r="P566" t="str">
        <f t="shared" si="119"/>
        <v>R</v>
      </c>
    </row>
    <row r="567" spans="1:16" x14ac:dyDescent="0.3">
      <c r="A567" t="s">
        <v>1012</v>
      </c>
      <c r="B567" t="s">
        <v>279</v>
      </c>
      <c r="C567" s="1">
        <v>6286</v>
      </c>
      <c r="D567" s="1" t="s">
        <v>1007</v>
      </c>
      <c r="E567" s="1" t="str">
        <f t="shared" si="109"/>
        <v>TRICAR</v>
      </c>
      <c r="F567" s="1" t="str">
        <f t="shared" si="110"/>
        <v>SCWI0</v>
      </c>
      <c r="G567" s="1" t="str">
        <f t="shared" si="111"/>
        <v>TRICARE - WEST REGION</v>
      </c>
      <c r="H567" s="1" t="str">
        <f t="shared" si="112"/>
        <v>Professional</v>
      </c>
      <c r="I567" s="1">
        <f t="shared" si="113"/>
        <v>0</v>
      </c>
      <c r="J567" s="1" t="str">
        <f t="shared" si="114"/>
        <v>Yes</v>
      </c>
      <c r="K567" s="1" t="str">
        <f t="shared" si="115"/>
        <v>Yes</v>
      </c>
      <c r="L567" s="1" t="str">
        <f t="shared" si="116"/>
        <v>Yes</v>
      </c>
      <c r="M567" s="1" t="str">
        <f t="shared" si="117"/>
        <v>Yes</v>
      </c>
      <c r="N567" s="1" t="str">
        <f t="shared" si="118"/>
        <v>No</v>
      </c>
      <c r="O567" s="1" t="str">
        <f t="shared" si="120"/>
        <v>C,R</v>
      </c>
      <c r="P567" t="str">
        <f t="shared" si="119"/>
        <v>C,R</v>
      </c>
    </row>
    <row r="568" spans="1:16" x14ac:dyDescent="0.3">
      <c r="A568" t="s">
        <v>858</v>
      </c>
      <c r="B568" t="s">
        <v>279</v>
      </c>
      <c r="C568" s="1">
        <v>6147</v>
      </c>
      <c r="D568" s="1" t="s">
        <v>859</v>
      </c>
      <c r="E568" s="1" t="str">
        <f t="shared" si="109"/>
        <v>PSMED</v>
      </c>
      <c r="F568" s="1">
        <f t="shared" si="110"/>
        <v>20377</v>
      </c>
      <c r="G568" s="1" t="str">
        <f t="shared" si="111"/>
        <v>PACIFICSOURCE COMMUNITY HEALTH PLAN INC.</v>
      </c>
      <c r="H568" s="1" t="str">
        <f t="shared" si="112"/>
        <v>Professional</v>
      </c>
      <c r="I568" s="1">
        <f t="shared" si="113"/>
        <v>0</v>
      </c>
      <c r="J568" s="1" t="str">
        <f t="shared" si="114"/>
        <v>Yes</v>
      </c>
      <c r="K568" s="1" t="str">
        <f t="shared" si="115"/>
        <v>Yes</v>
      </c>
      <c r="L568" s="1" t="str">
        <f t="shared" si="116"/>
        <v>Yes</v>
      </c>
      <c r="M568" s="1" t="str">
        <f t="shared" si="117"/>
        <v>Yes</v>
      </c>
      <c r="N568" s="1" t="str">
        <f t="shared" si="118"/>
        <v>Yes</v>
      </c>
      <c r="O568" s="1" t="str">
        <f t="shared" si="120"/>
        <v>R</v>
      </c>
      <c r="P568" t="str">
        <f t="shared" si="119"/>
        <v>R</v>
      </c>
    </row>
    <row r="569" spans="1:16" x14ac:dyDescent="0.3">
      <c r="A569" t="s">
        <v>854</v>
      </c>
      <c r="B569" t="s">
        <v>279</v>
      </c>
      <c r="C569" s="1">
        <v>5441</v>
      </c>
      <c r="D569" s="1" t="s">
        <v>855</v>
      </c>
      <c r="E569" s="1" t="str">
        <f t="shared" si="109"/>
        <v>PSHLTH</v>
      </c>
      <c r="F569" s="1">
        <f t="shared" si="110"/>
        <v>93029</v>
      </c>
      <c r="G569" s="1" t="str">
        <f t="shared" si="111"/>
        <v>PACIFICSOURCE HEALTH PLANS</v>
      </c>
      <c r="H569" s="1" t="str">
        <f t="shared" si="112"/>
        <v>Professional</v>
      </c>
      <c r="I569" s="1">
        <f t="shared" si="113"/>
        <v>0</v>
      </c>
      <c r="J569" s="1" t="str">
        <f t="shared" si="114"/>
        <v>Yes</v>
      </c>
      <c r="K569" s="1" t="str">
        <f t="shared" si="115"/>
        <v>Yes</v>
      </c>
      <c r="L569" s="1" t="str">
        <f t="shared" si="116"/>
        <v>Yes</v>
      </c>
      <c r="M569" s="1" t="str">
        <f t="shared" si="117"/>
        <v>Yes</v>
      </c>
      <c r="N569" s="1" t="str">
        <f t="shared" si="118"/>
        <v>Yes</v>
      </c>
      <c r="O569" s="1" t="str">
        <f t="shared" si="120"/>
        <v>R</v>
      </c>
      <c r="P569" t="str">
        <f t="shared" si="119"/>
        <v>R</v>
      </c>
    </row>
    <row r="570" spans="1:16" x14ac:dyDescent="0.3">
      <c r="A570" t="s">
        <v>1139</v>
      </c>
      <c r="B570" t="s">
        <v>279</v>
      </c>
      <c r="C570" s="1">
        <v>4457</v>
      </c>
      <c r="D570" s="1" t="s">
        <v>1140</v>
      </c>
      <c r="E570" s="1" t="str">
        <f t="shared" si="109"/>
        <v>WPSCR</v>
      </c>
      <c r="F570" s="1" t="str">
        <f t="shared" si="110"/>
        <v>WPS</v>
      </c>
      <c r="G570" s="1" t="str">
        <f t="shared" si="111"/>
        <v>ASPIRUS ARISE HEALTH PLAN</v>
      </c>
      <c r="H570" s="1" t="str">
        <f t="shared" si="112"/>
        <v>Professional</v>
      </c>
      <c r="I570" s="1" t="str">
        <f t="shared" si="113"/>
        <v>WI</v>
      </c>
      <c r="J570" s="1" t="str">
        <f t="shared" si="114"/>
        <v>Yes</v>
      </c>
      <c r="K570" s="1" t="str">
        <f t="shared" si="115"/>
        <v>Yes</v>
      </c>
      <c r="L570" s="1" t="str">
        <f t="shared" si="116"/>
        <v>Yes</v>
      </c>
      <c r="M570" s="1" t="str">
        <f t="shared" si="117"/>
        <v>No</v>
      </c>
      <c r="N570" s="1" t="str">
        <f t="shared" si="118"/>
        <v>No</v>
      </c>
      <c r="O570" s="1" t="str">
        <f t="shared" si="120"/>
        <v>C,R</v>
      </c>
      <c r="P570" t="str">
        <f t="shared" si="119"/>
        <v>C,R</v>
      </c>
    </row>
    <row r="571" spans="1:16" x14ac:dyDescent="0.3">
      <c r="A571" t="s">
        <v>535</v>
      </c>
      <c r="B571" t="s">
        <v>153</v>
      </c>
      <c r="C571" s="1">
        <v>1405</v>
      </c>
      <c r="D571" s="1" t="s">
        <v>536</v>
      </c>
      <c r="E571" s="1" t="str">
        <f t="shared" si="109"/>
        <v>ILBCBS</v>
      </c>
      <c r="F571" s="1">
        <f t="shared" si="110"/>
        <v>621</v>
      </c>
      <c r="G571" s="1" t="str">
        <f t="shared" si="111"/>
        <v>BLUE CROSS COMMUNITY FAMILY HEALTH PLAN</v>
      </c>
      <c r="H571" s="1" t="str">
        <f t="shared" si="112"/>
        <v>Professional</v>
      </c>
      <c r="I571" s="1" t="str">
        <f t="shared" si="113"/>
        <v>IL</v>
      </c>
      <c r="J571" s="1" t="str">
        <f t="shared" si="114"/>
        <v>Yes</v>
      </c>
      <c r="K571" s="1" t="str">
        <f t="shared" si="115"/>
        <v>Yes</v>
      </c>
      <c r="L571" s="1" t="str">
        <f t="shared" si="116"/>
        <v>Yes</v>
      </c>
      <c r="M571" s="1" t="str">
        <f t="shared" si="117"/>
        <v>Yes</v>
      </c>
      <c r="N571" s="1" t="str">
        <f t="shared" si="118"/>
        <v>No</v>
      </c>
      <c r="O571" s="1" t="str">
        <f t="shared" si="120"/>
        <v>R</v>
      </c>
      <c r="P571" t="str">
        <f t="shared" si="119"/>
        <v>R</v>
      </c>
    </row>
    <row r="572" spans="1:16" x14ac:dyDescent="0.3">
      <c r="A572" t="s">
        <v>272</v>
      </c>
      <c r="B572" t="s">
        <v>153</v>
      </c>
      <c r="C572" s="1">
        <v>1167</v>
      </c>
      <c r="D572" s="1" t="s">
        <v>273</v>
      </c>
      <c r="E572" s="1" t="str">
        <f t="shared" si="109"/>
        <v>BLMADV</v>
      </c>
      <c r="F572" s="1">
        <f t="shared" si="110"/>
        <v>66006</v>
      </c>
      <c r="G572" s="1" t="str">
        <f t="shared" si="111"/>
        <v>BLUE CROSS MEDICARE ADVANTAGE PPO/HMO</v>
      </c>
      <c r="H572" s="1" t="str">
        <f t="shared" si="112"/>
        <v>Professional</v>
      </c>
      <c r="I572" s="1">
        <f t="shared" si="113"/>
        <v>0</v>
      </c>
      <c r="J572" s="1" t="str">
        <f t="shared" si="114"/>
        <v>Yes</v>
      </c>
      <c r="K572" s="1" t="str">
        <f t="shared" si="115"/>
        <v>Yes</v>
      </c>
      <c r="L572" s="1" t="str">
        <f t="shared" si="116"/>
        <v>Yes</v>
      </c>
      <c r="M572" s="1" t="str">
        <f t="shared" si="117"/>
        <v>No</v>
      </c>
      <c r="N572" s="1" t="str">
        <f t="shared" si="118"/>
        <v>No</v>
      </c>
      <c r="O572" s="1" t="str">
        <f t="shared" si="120"/>
        <v>R</v>
      </c>
      <c r="P572" t="str">
        <f t="shared" si="119"/>
        <v>R</v>
      </c>
    </row>
    <row r="573" spans="1:16" x14ac:dyDescent="0.3">
      <c r="A573" t="s">
        <v>1572</v>
      </c>
      <c r="B573" t="s">
        <v>153</v>
      </c>
      <c r="C573" s="1"/>
      <c r="D573" s="1"/>
      <c r="E573" s="1" t="e">
        <f t="shared" si="109"/>
        <v>#N/A</v>
      </c>
      <c r="F573" s="1" t="e">
        <f t="shared" si="110"/>
        <v>#N/A</v>
      </c>
      <c r="G573" s="1" t="e">
        <f t="shared" si="111"/>
        <v>#N/A</v>
      </c>
      <c r="H573" s="1" t="e">
        <f t="shared" si="112"/>
        <v>#N/A</v>
      </c>
      <c r="I573" s="1" t="e">
        <f t="shared" si="113"/>
        <v>#N/A</v>
      </c>
      <c r="J573" s="1" t="e">
        <f t="shared" si="114"/>
        <v>#N/A</v>
      </c>
      <c r="K573" s="1" t="e">
        <f t="shared" si="115"/>
        <v>#N/A</v>
      </c>
      <c r="L573" s="1" t="e">
        <f t="shared" si="116"/>
        <v>#N/A</v>
      </c>
      <c r="M573" s="1" t="e">
        <f t="shared" si="117"/>
        <v>#N/A</v>
      </c>
      <c r="N573" s="1" t="e">
        <f t="shared" si="118"/>
        <v>#N/A</v>
      </c>
      <c r="O573" s="1" t="e">
        <f t="shared" si="120"/>
        <v>#N/A</v>
      </c>
      <c r="P573" t="e">
        <f t="shared" si="119"/>
        <v>#N/A</v>
      </c>
    </row>
    <row r="574" spans="1:16" x14ac:dyDescent="0.3">
      <c r="A574" t="s">
        <v>1573</v>
      </c>
      <c r="B574" t="s">
        <v>153</v>
      </c>
      <c r="C574" s="1"/>
      <c r="D574" s="1"/>
      <c r="E574" s="1" t="e">
        <f t="shared" si="109"/>
        <v>#N/A</v>
      </c>
      <c r="F574" s="1" t="e">
        <f t="shared" si="110"/>
        <v>#N/A</v>
      </c>
      <c r="G574" s="1" t="e">
        <f t="shared" si="111"/>
        <v>#N/A</v>
      </c>
      <c r="H574" s="1" t="e">
        <f t="shared" si="112"/>
        <v>#N/A</v>
      </c>
      <c r="I574" s="1" t="e">
        <f t="shared" si="113"/>
        <v>#N/A</v>
      </c>
      <c r="J574" s="1" t="e">
        <f t="shared" si="114"/>
        <v>#N/A</v>
      </c>
      <c r="K574" s="1" t="e">
        <f t="shared" si="115"/>
        <v>#N/A</v>
      </c>
      <c r="L574" s="1" t="e">
        <f t="shared" si="116"/>
        <v>#N/A</v>
      </c>
      <c r="M574" s="1" t="e">
        <f t="shared" si="117"/>
        <v>#N/A</v>
      </c>
      <c r="N574" s="1" t="e">
        <f t="shared" si="118"/>
        <v>#N/A</v>
      </c>
      <c r="O574" s="1" t="e">
        <f t="shared" si="120"/>
        <v>#N/A</v>
      </c>
      <c r="P574" t="e">
        <f t="shared" si="119"/>
        <v>#N/A</v>
      </c>
    </row>
    <row r="575" spans="1:16" x14ac:dyDescent="0.3">
      <c r="A575" t="s">
        <v>1574</v>
      </c>
      <c r="B575" t="s">
        <v>153</v>
      </c>
      <c r="C575" s="1"/>
      <c r="D575" s="1"/>
      <c r="E575" s="1" t="e">
        <f t="shared" si="109"/>
        <v>#N/A</v>
      </c>
      <c r="F575" s="1" t="e">
        <f t="shared" si="110"/>
        <v>#N/A</v>
      </c>
      <c r="G575" s="1" t="e">
        <f t="shared" si="111"/>
        <v>#N/A</v>
      </c>
      <c r="H575" s="1" t="e">
        <f t="shared" si="112"/>
        <v>#N/A</v>
      </c>
      <c r="I575" s="1" t="e">
        <f t="shared" si="113"/>
        <v>#N/A</v>
      </c>
      <c r="J575" s="1" t="e">
        <f t="shared" si="114"/>
        <v>#N/A</v>
      </c>
      <c r="K575" s="1" t="e">
        <f t="shared" si="115"/>
        <v>#N/A</v>
      </c>
      <c r="L575" s="1" t="e">
        <f t="shared" si="116"/>
        <v>#N/A</v>
      </c>
      <c r="M575" s="1" t="e">
        <f t="shared" si="117"/>
        <v>#N/A</v>
      </c>
      <c r="N575" s="1" t="e">
        <f t="shared" si="118"/>
        <v>#N/A</v>
      </c>
      <c r="O575" s="1" t="e">
        <f t="shared" si="120"/>
        <v>#N/A</v>
      </c>
      <c r="P575" t="e">
        <f t="shared" si="119"/>
        <v>#N/A</v>
      </c>
    </row>
    <row r="576" spans="1:16" x14ac:dyDescent="0.3">
      <c r="A576" t="s">
        <v>1575</v>
      </c>
      <c r="B576" t="s">
        <v>153</v>
      </c>
      <c r="C576" s="1"/>
      <c r="D576" s="1"/>
      <c r="E576" s="1" t="e">
        <f t="shared" si="109"/>
        <v>#N/A</v>
      </c>
      <c r="F576" s="1" t="e">
        <f t="shared" si="110"/>
        <v>#N/A</v>
      </c>
      <c r="G576" s="1" t="e">
        <f t="shared" si="111"/>
        <v>#N/A</v>
      </c>
      <c r="H576" s="1" t="e">
        <f t="shared" si="112"/>
        <v>#N/A</v>
      </c>
      <c r="I576" s="1" t="e">
        <f t="shared" si="113"/>
        <v>#N/A</v>
      </c>
      <c r="J576" s="1" t="e">
        <f t="shared" si="114"/>
        <v>#N/A</v>
      </c>
      <c r="K576" s="1" t="e">
        <f t="shared" si="115"/>
        <v>#N/A</v>
      </c>
      <c r="L576" s="1" t="e">
        <f t="shared" si="116"/>
        <v>#N/A</v>
      </c>
      <c r="M576" s="1" t="e">
        <f t="shared" si="117"/>
        <v>#N/A</v>
      </c>
      <c r="N576" s="1" t="e">
        <f t="shared" si="118"/>
        <v>#N/A</v>
      </c>
      <c r="O576" s="1" t="e">
        <f t="shared" si="120"/>
        <v>#N/A</v>
      </c>
      <c r="P576" t="e">
        <f t="shared" si="119"/>
        <v>#N/A</v>
      </c>
    </row>
    <row r="577" spans="1:16" x14ac:dyDescent="0.3">
      <c r="A577" t="s">
        <v>1576</v>
      </c>
      <c r="B577" t="s">
        <v>153</v>
      </c>
      <c r="C577" s="1"/>
      <c r="D577" s="1"/>
      <c r="E577" s="1" t="e">
        <f t="shared" si="109"/>
        <v>#N/A</v>
      </c>
      <c r="F577" s="1" t="e">
        <f t="shared" si="110"/>
        <v>#N/A</v>
      </c>
      <c r="G577" s="1" t="e">
        <f t="shared" si="111"/>
        <v>#N/A</v>
      </c>
      <c r="H577" s="1" t="e">
        <f t="shared" si="112"/>
        <v>#N/A</v>
      </c>
      <c r="I577" s="1" t="e">
        <f t="shared" si="113"/>
        <v>#N/A</v>
      </c>
      <c r="J577" s="1" t="e">
        <f t="shared" si="114"/>
        <v>#N/A</v>
      </c>
      <c r="K577" s="1" t="e">
        <f t="shared" si="115"/>
        <v>#N/A</v>
      </c>
      <c r="L577" s="1" t="e">
        <f t="shared" si="116"/>
        <v>#N/A</v>
      </c>
      <c r="M577" s="1" t="e">
        <f t="shared" si="117"/>
        <v>#N/A</v>
      </c>
      <c r="N577" s="1" t="e">
        <f t="shared" si="118"/>
        <v>#N/A</v>
      </c>
      <c r="O577" s="1" t="e">
        <f t="shared" si="120"/>
        <v>#N/A</v>
      </c>
      <c r="P577" t="e">
        <f t="shared" si="119"/>
        <v>#N/A</v>
      </c>
    </row>
    <row r="578" spans="1:16" x14ac:dyDescent="0.3">
      <c r="A578" t="s">
        <v>1577</v>
      </c>
      <c r="B578" t="s">
        <v>153</v>
      </c>
      <c r="C578" s="1"/>
      <c r="D578" s="1"/>
      <c r="E578" s="1" t="e">
        <f t="shared" ref="E578:E641" si="121">VLOOKUP(C578,RHTABLE,2,FALSE)</f>
        <v>#N/A</v>
      </c>
      <c r="F578" s="1" t="e">
        <f t="shared" ref="F578:F641" si="122">VLOOKUP(C578,RHTABLE,3,FALSE)</f>
        <v>#N/A</v>
      </c>
      <c r="G578" s="1" t="e">
        <f t="shared" ref="G578:G641" si="123">VLOOKUP(C578,RHTABLE,4,FALSE)</f>
        <v>#N/A</v>
      </c>
      <c r="H578" s="1" t="e">
        <f t="shared" ref="H578:H641" si="124">VLOOKUP(C578,RHTABLE,5,FALSE)</f>
        <v>#N/A</v>
      </c>
      <c r="I578" s="1" t="e">
        <f t="shared" ref="I578:I641" si="125">VLOOKUP(C578,RHTABLE,6,FALSE)</f>
        <v>#N/A</v>
      </c>
      <c r="J578" s="1" t="e">
        <f t="shared" ref="J578:J641" si="126">VLOOKUP(C578,RHTABLE,7,FALSE)</f>
        <v>#N/A</v>
      </c>
      <c r="K578" s="1" t="e">
        <f t="shared" ref="K578:K641" si="127">VLOOKUP(C578,RHTABLE,8,FALSE)</f>
        <v>#N/A</v>
      </c>
      <c r="L578" s="1" t="e">
        <f t="shared" ref="L578:L641" si="128">VLOOKUP(C578,RHTABLE,9,FALSE)</f>
        <v>#N/A</v>
      </c>
      <c r="M578" s="1" t="e">
        <f t="shared" ref="M578:M641" si="129">VLOOKUP(C578,RHTABLE,10,FALSE)</f>
        <v>#N/A</v>
      </c>
      <c r="N578" s="1" t="e">
        <f t="shared" ref="N578:N641" si="130">VLOOKUP(C578,RHTABLE,11,FALSE)</f>
        <v>#N/A</v>
      </c>
      <c r="O578" s="1" t="e">
        <f t="shared" si="120"/>
        <v>#N/A</v>
      </c>
      <c r="P578" t="e">
        <f t="shared" ref="P578:P641" si="131">VLOOKUP(C578,RHTABLE,12,FALSE)</f>
        <v>#N/A</v>
      </c>
    </row>
    <row r="579" spans="1:16" x14ac:dyDescent="0.3">
      <c r="A579" t="s">
        <v>1578</v>
      </c>
      <c r="B579" t="s">
        <v>153</v>
      </c>
      <c r="C579" s="1"/>
      <c r="D579" s="1"/>
      <c r="E579" s="1" t="e">
        <f t="shared" si="121"/>
        <v>#N/A</v>
      </c>
      <c r="F579" s="1" t="e">
        <f t="shared" si="122"/>
        <v>#N/A</v>
      </c>
      <c r="G579" s="1" t="e">
        <f t="shared" si="123"/>
        <v>#N/A</v>
      </c>
      <c r="H579" s="1" t="e">
        <f t="shared" si="124"/>
        <v>#N/A</v>
      </c>
      <c r="I579" s="1" t="e">
        <f t="shared" si="125"/>
        <v>#N/A</v>
      </c>
      <c r="J579" s="1" t="e">
        <f t="shared" si="126"/>
        <v>#N/A</v>
      </c>
      <c r="K579" s="1" t="e">
        <f t="shared" si="127"/>
        <v>#N/A</v>
      </c>
      <c r="L579" s="1" t="e">
        <f t="shared" si="128"/>
        <v>#N/A</v>
      </c>
      <c r="M579" s="1" t="e">
        <f t="shared" si="129"/>
        <v>#N/A</v>
      </c>
      <c r="N579" s="1" t="e">
        <f t="shared" si="130"/>
        <v>#N/A</v>
      </c>
      <c r="O579" s="1" t="e">
        <f t="shared" si="120"/>
        <v>#N/A</v>
      </c>
      <c r="P579" t="e">
        <f t="shared" si="131"/>
        <v>#N/A</v>
      </c>
    </row>
    <row r="580" spans="1:16" x14ac:dyDescent="0.3">
      <c r="A580" t="s">
        <v>1579</v>
      </c>
      <c r="B580" t="s">
        <v>153</v>
      </c>
      <c r="C580" s="1"/>
      <c r="D580" s="1"/>
      <c r="E580" s="1" t="e">
        <f t="shared" si="121"/>
        <v>#N/A</v>
      </c>
      <c r="F580" s="1" t="e">
        <f t="shared" si="122"/>
        <v>#N/A</v>
      </c>
      <c r="G580" s="1" t="e">
        <f t="shared" si="123"/>
        <v>#N/A</v>
      </c>
      <c r="H580" s="1" t="e">
        <f t="shared" si="124"/>
        <v>#N/A</v>
      </c>
      <c r="I580" s="1" t="e">
        <f t="shared" si="125"/>
        <v>#N/A</v>
      </c>
      <c r="J580" s="1" t="e">
        <f t="shared" si="126"/>
        <v>#N/A</v>
      </c>
      <c r="K580" s="1" t="e">
        <f t="shared" si="127"/>
        <v>#N/A</v>
      </c>
      <c r="L580" s="1" t="e">
        <f t="shared" si="128"/>
        <v>#N/A</v>
      </c>
      <c r="M580" s="1" t="e">
        <f t="shared" si="129"/>
        <v>#N/A</v>
      </c>
      <c r="N580" s="1" t="e">
        <f t="shared" si="130"/>
        <v>#N/A</v>
      </c>
      <c r="O580" s="1" t="e">
        <f t="shared" si="120"/>
        <v>#N/A</v>
      </c>
      <c r="P580" t="e">
        <f t="shared" si="131"/>
        <v>#N/A</v>
      </c>
    </row>
    <row r="581" spans="1:16" x14ac:dyDescent="0.3">
      <c r="A581" t="s">
        <v>1580</v>
      </c>
      <c r="B581" t="s">
        <v>153</v>
      </c>
      <c r="C581" s="1"/>
      <c r="D581" s="1"/>
      <c r="E581" s="1" t="e">
        <f t="shared" si="121"/>
        <v>#N/A</v>
      </c>
      <c r="F581" s="1" t="e">
        <f t="shared" si="122"/>
        <v>#N/A</v>
      </c>
      <c r="G581" s="1" t="e">
        <f t="shared" si="123"/>
        <v>#N/A</v>
      </c>
      <c r="H581" s="1" t="e">
        <f t="shared" si="124"/>
        <v>#N/A</v>
      </c>
      <c r="I581" s="1" t="e">
        <f t="shared" si="125"/>
        <v>#N/A</v>
      </c>
      <c r="J581" s="1" t="e">
        <f t="shared" si="126"/>
        <v>#N/A</v>
      </c>
      <c r="K581" s="1" t="e">
        <f t="shared" si="127"/>
        <v>#N/A</v>
      </c>
      <c r="L581" s="1" t="e">
        <f t="shared" si="128"/>
        <v>#N/A</v>
      </c>
      <c r="M581" s="1" t="e">
        <f t="shared" si="129"/>
        <v>#N/A</v>
      </c>
      <c r="N581" s="1" t="e">
        <f t="shared" si="130"/>
        <v>#N/A</v>
      </c>
      <c r="O581" s="1" t="e">
        <f t="shared" si="120"/>
        <v>#N/A</v>
      </c>
      <c r="P581" t="e">
        <f t="shared" si="131"/>
        <v>#N/A</v>
      </c>
    </row>
    <row r="582" spans="1:16" x14ac:dyDescent="0.3">
      <c r="A582" t="s">
        <v>539</v>
      </c>
      <c r="B582" t="s">
        <v>153</v>
      </c>
      <c r="C582" s="1">
        <v>1437</v>
      </c>
      <c r="D582" s="1" t="s">
        <v>540</v>
      </c>
      <c r="E582" s="1" t="str">
        <f t="shared" si="121"/>
        <v>CMSMED</v>
      </c>
      <c r="F582" s="1">
        <f t="shared" si="122"/>
        <v>6102</v>
      </c>
      <c r="G582" s="1" t="str">
        <f t="shared" si="123"/>
        <v>ILLINOIS MEDICARE</v>
      </c>
      <c r="H582" s="1" t="str">
        <f t="shared" si="124"/>
        <v>Professional</v>
      </c>
      <c r="I582" s="1" t="str">
        <f t="shared" si="125"/>
        <v>IL</v>
      </c>
      <c r="J582" s="1" t="str">
        <f t="shared" si="126"/>
        <v>Yes</v>
      </c>
      <c r="K582" s="1" t="str">
        <f t="shared" si="127"/>
        <v>Yes</v>
      </c>
      <c r="L582" s="1" t="str">
        <f t="shared" si="128"/>
        <v>Yes</v>
      </c>
      <c r="M582" s="1" t="str">
        <f t="shared" si="129"/>
        <v>Yes</v>
      </c>
      <c r="N582" s="1" t="str">
        <f t="shared" si="130"/>
        <v>Yes</v>
      </c>
      <c r="O582" s="1" t="str">
        <f t="shared" si="120"/>
        <v>C,R,E,CS</v>
      </c>
      <c r="P582" t="str">
        <f t="shared" si="131"/>
        <v>C,R,E,CS</v>
      </c>
    </row>
    <row r="583" spans="1:16" x14ac:dyDescent="0.3">
      <c r="A583" t="s">
        <v>1581</v>
      </c>
      <c r="B583" t="s">
        <v>153</v>
      </c>
      <c r="C583" s="1"/>
      <c r="D583" s="1"/>
      <c r="E583" s="1" t="e">
        <f t="shared" si="121"/>
        <v>#N/A</v>
      </c>
      <c r="F583" s="1" t="e">
        <f t="shared" si="122"/>
        <v>#N/A</v>
      </c>
      <c r="G583" s="1" t="e">
        <f t="shared" si="123"/>
        <v>#N/A</v>
      </c>
      <c r="H583" s="1" t="e">
        <f t="shared" si="124"/>
        <v>#N/A</v>
      </c>
      <c r="I583" s="1" t="e">
        <f t="shared" si="125"/>
        <v>#N/A</v>
      </c>
      <c r="J583" s="1" t="e">
        <f t="shared" si="126"/>
        <v>#N/A</v>
      </c>
      <c r="K583" s="1" t="e">
        <f t="shared" si="127"/>
        <v>#N/A</v>
      </c>
      <c r="L583" s="1" t="e">
        <f t="shared" si="128"/>
        <v>#N/A</v>
      </c>
      <c r="M583" s="1" t="e">
        <f t="shared" si="129"/>
        <v>#N/A</v>
      </c>
      <c r="N583" s="1" t="e">
        <f t="shared" si="130"/>
        <v>#N/A</v>
      </c>
      <c r="O583" s="1" t="e">
        <f t="shared" si="120"/>
        <v>#N/A</v>
      </c>
      <c r="P583" t="e">
        <f t="shared" si="131"/>
        <v>#N/A</v>
      </c>
    </row>
    <row r="584" spans="1:16" x14ac:dyDescent="0.3">
      <c r="A584" t="s">
        <v>1582</v>
      </c>
      <c r="B584" t="s">
        <v>153</v>
      </c>
      <c r="C584" s="1"/>
      <c r="D584" s="1"/>
      <c r="E584" s="1" t="e">
        <f t="shared" si="121"/>
        <v>#N/A</v>
      </c>
      <c r="F584" s="1" t="e">
        <f t="shared" si="122"/>
        <v>#N/A</v>
      </c>
      <c r="G584" s="1" t="e">
        <f t="shared" si="123"/>
        <v>#N/A</v>
      </c>
      <c r="H584" s="1" t="e">
        <f t="shared" si="124"/>
        <v>#N/A</v>
      </c>
      <c r="I584" s="1" t="e">
        <f t="shared" si="125"/>
        <v>#N/A</v>
      </c>
      <c r="J584" s="1" t="e">
        <f t="shared" si="126"/>
        <v>#N/A</v>
      </c>
      <c r="K584" s="1" t="e">
        <f t="shared" si="127"/>
        <v>#N/A</v>
      </c>
      <c r="L584" s="1" t="e">
        <f t="shared" si="128"/>
        <v>#N/A</v>
      </c>
      <c r="M584" s="1" t="e">
        <f t="shared" si="129"/>
        <v>#N/A</v>
      </c>
      <c r="N584" s="1" t="e">
        <f t="shared" si="130"/>
        <v>#N/A</v>
      </c>
      <c r="O584" s="1" t="e">
        <f t="shared" si="120"/>
        <v>#N/A</v>
      </c>
      <c r="P584" t="e">
        <f t="shared" si="131"/>
        <v>#N/A</v>
      </c>
    </row>
    <row r="585" spans="1:16" x14ac:dyDescent="0.3">
      <c r="A585" t="s">
        <v>1583</v>
      </c>
      <c r="B585" t="s">
        <v>153</v>
      </c>
      <c r="C585" s="1"/>
      <c r="D585" s="1"/>
      <c r="E585" s="1" t="e">
        <f t="shared" si="121"/>
        <v>#N/A</v>
      </c>
      <c r="F585" s="1" t="e">
        <f t="shared" si="122"/>
        <v>#N/A</v>
      </c>
      <c r="G585" s="1" t="e">
        <f t="shared" si="123"/>
        <v>#N/A</v>
      </c>
      <c r="H585" s="1" t="e">
        <f t="shared" si="124"/>
        <v>#N/A</v>
      </c>
      <c r="I585" s="1" t="e">
        <f t="shared" si="125"/>
        <v>#N/A</v>
      </c>
      <c r="J585" s="1" t="e">
        <f t="shared" si="126"/>
        <v>#N/A</v>
      </c>
      <c r="K585" s="1" t="e">
        <f t="shared" si="127"/>
        <v>#N/A</v>
      </c>
      <c r="L585" s="1" t="e">
        <f t="shared" si="128"/>
        <v>#N/A</v>
      </c>
      <c r="M585" s="1" t="e">
        <f t="shared" si="129"/>
        <v>#N/A</v>
      </c>
      <c r="N585" s="1" t="e">
        <f t="shared" si="130"/>
        <v>#N/A</v>
      </c>
      <c r="O585" s="1" t="e">
        <f t="shared" si="120"/>
        <v>#N/A</v>
      </c>
      <c r="P585" t="e">
        <f t="shared" si="131"/>
        <v>#N/A</v>
      </c>
    </row>
    <row r="586" spans="1:16" x14ac:dyDescent="0.3">
      <c r="A586" t="s">
        <v>1584</v>
      </c>
      <c r="B586" t="s">
        <v>153</v>
      </c>
      <c r="C586" s="1"/>
      <c r="D586" s="1"/>
      <c r="E586" s="1" t="e">
        <f t="shared" si="121"/>
        <v>#N/A</v>
      </c>
      <c r="F586" s="1" t="e">
        <f t="shared" si="122"/>
        <v>#N/A</v>
      </c>
      <c r="G586" s="1" t="e">
        <f t="shared" si="123"/>
        <v>#N/A</v>
      </c>
      <c r="H586" s="1" t="e">
        <f t="shared" si="124"/>
        <v>#N/A</v>
      </c>
      <c r="I586" s="1" t="e">
        <f t="shared" si="125"/>
        <v>#N/A</v>
      </c>
      <c r="J586" s="1" t="e">
        <f t="shared" si="126"/>
        <v>#N/A</v>
      </c>
      <c r="K586" s="1" t="e">
        <f t="shared" si="127"/>
        <v>#N/A</v>
      </c>
      <c r="L586" s="1" t="e">
        <f t="shared" si="128"/>
        <v>#N/A</v>
      </c>
      <c r="M586" s="1" t="e">
        <f t="shared" si="129"/>
        <v>#N/A</v>
      </c>
      <c r="N586" s="1" t="e">
        <f t="shared" si="130"/>
        <v>#N/A</v>
      </c>
      <c r="O586" s="1" t="e">
        <f t="shared" si="120"/>
        <v>#N/A</v>
      </c>
      <c r="P586" t="e">
        <f t="shared" si="131"/>
        <v>#N/A</v>
      </c>
    </row>
    <row r="587" spans="1:16" x14ac:dyDescent="0.3">
      <c r="A587" t="s">
        <v>1585</v>
      </c>
      <c r="B587" t="s">
        <v>153</v>
      </c>
      <c r="C587" s="1"/>
      <c r="D587" s="1"/>
      <c r="E587" s="1" t="e">
        <f t="shared" si="121"/>
        <v>#N/A</v>
      </c>
      <c r="F587" s="1" t="e">
        <f t="shared" si="122"/>
        <v>#N/A</v>
      </c>
      <c r="G587" s="1" t="e">
        <f t="shared" si="123"/>
        <v>#N/A</v>
      </c>
      <c r="H587" s="1" t="e">
        <f t="shared" si="124"/>
        <v>#N/A</v>
      </c>
      <c r="I587" s="1" t="e">
        <f t="shared" si="125"/>
        <v>#N/A</v>
      </c>
      <c r="J587" s="1" t="e">
        <f t="shared" si="126"/>
        <v>#N/A</v>
      </c>
      <c r="K587" s="1" t="e">
        <f t="shared" si="127"/>
        <v>#N/A</v>
      </c>
      <c r="L587" s="1" t="e">
        <f t="shared" si="128"/>
        <v>#N/A</v>
      </c>
      <c r="M587" s="1" t="e">
        <f t="shared" si="129"/>
        <v>#N/A</v>
      </c>
      <c r="N587" s="1" t="e">
        <f t="shared" si="130"/>
        <v>#N/A</v>
      </c>
      <c r="O587" s="1" t="e">
        <f t="shared" si="120"/>
        <v>#N/A</v>
      </c>
      <c r="P587" t="e">
        <f t="shared" si="131"/>
        <v>#N/A</v>
      </c>
    </row>
    <row r="588" spans="1:16" x14ac:dyDescent="0.3">
      <c r="A588" t="s">
        <v>1586</v>
      </c>
      <c r="B588" t="s">
        <v>153</v>
      </c>
      <c r="C588" s="1"/>
      <c r="D588" s="1"/>
      <c r="E588" s="1" t="e">
        <f t="shared" si="121"/>
        <v>#N/A</v>
      </c>
      <c r="F588" s="1" t="e">
        <f t="shared" si="122"/>
        <v>#N/A</v>
      </c>
      <c r="G588" s="1" t="e">
        <f t="shared" si="123"/>
        <v>#N/A</v>
      </c>
      <c r="H588" s="1" t="e">
        <f t="shared" si="124"/>
        <v>#N/A</v>
      </c>
      <c r="I588" s="1" t="e">
        <f t="shared" si="125"/>
        <v>#N/A</v>
      </c>
      <c r="J588" s="1" t="e">
        <f t="shared" si="126"/>
        <v>#N/A</v>
      </c>
      <c r="K588" s="1" t="e">
        <f t="shared" si="127"/>
        <v>#N/A</v>
      </c>
      <c r="L588" s="1" t="e">
        <f t="shared" si="128"/>
        <v>#N/A</v>
      </c>
      <c r="M588" s="1" t="e">
        <f t="shared" si="129"/>
        <v>#N/A</v>
      </c>
      <c r="N588" s="1" t="e">
        <f t="shared" si="130"/>
        <v>#N/A</v>
      </c>
      <c r="O588" s="1" t="e">
        <f t="shared" si="120"/>
        <v>#N/A</v>
      </c>
      <c r="P588" t="e">
        <f t="shared" si="131"/>
        <v>#N/A</v>
      </c>
    </row>
    <row r="589" spans="1:16" x14ac:dyDescent="0.3">
      <c r="A589" t="s">
        <v>1587</v>
      </c>
      <c r="B589" t="s">
        <v>153</v>
      </c>
      <c r="C589" s="1"/>
      <c r="D589" s="1"/>
      <c r="E589" s="1" t="e">
        <f t="shared" si="121"/>
        <v>#N/A</v>
      </c>
      <c r="F589" s="1" t="e">
        <f t="shared" si="122"/>
        <v>#N/A</v>
      </c>
      <c r="G589" s="1" t="e">
        <f t="shared" si="123"/>
        <v>#N/A</v>
      </c>
      <c r="H589" s="1" t="e">
        <f t="shared" si="124"/>
        <v>#N/A</v>
      </c>
      <c r="I589" s="1" t="e">
        <f t="shared" si="125"/>
        <v>#N/A</v>
      </c>
      <c r="J589" s="1" t="e">
        <f t="shared" si="126"/>
        <v>#N/A</v>
      </c>
      <c r="K589" s="1" t="e">
        <f t="shared" si="127"/>
        <v>#N/A</v>
      </c>
      <c r="L589" s="1" t="e">
        <f t="shared" si="128"/>
        <v>#N/A</v>
      </c>
      <c r="M589" s="1" t="e">
        <f t="shared" si="129"/>
        <v>#N/A</v>
      </c>
      <c r="N589" s="1" t="e">
        <f t="shared" si="130"/>
        <v>#N/A</v>
      </c>
      <c r="O589" s="1" t="e">
        <f t="shared" si="120"/>
        <v>#N/A</v>
      </c>
      <c r="P589" t="e">
        <f t="shared" si="131"/>
        <v>#N/A</v>
      </c>
    </row>
    <row r="590" spans="1:16" x14ac:dyDescent="0.3">
      <c r="A590" t="s">
        <v>1588</v>
      </c>
      <c r="B590" t="s">
        <v>153</v>
      </c>
      <c r="C590" s="1"/>
      <c r="D590" s="1"/>
      <c r="E590" s="1" t="e">
        <f t="shared" si="121"/>
        <v>#N/A</v>
      </c>
      <c r="F590" s="1" t="e">
        <f t="shared" si="122"/>
        <v>#N/A</v>
      </c>
      <c r="G590" s="1" t="e">
        <f t="shared" si="123"/>
        <v>#N/A</v>
      </c>
      <c r="H590" s="1" t="e">
        <f t="shared" si="124"/>
        <v>#N/A</v>
      </c>
      <c r="I590" s="1" t="e">
        <f t="shared" si="125"/>
        <v>#N/A</v>
      </c>
      <c r="J590" s="1" t="e">
        <f t="shared" si="126"/>
        <v>#N/A</v>
      </c>
      <c r="K590" s="1" t="e">
        <f t="shared" si="127"/>
        <v>#N/A</v>
      </c>
      <c r="L590" s="1" t="e">
        <f t="shared" si="128"/>
        <v>#N/A</v>
      </c>
      <c r="M590" s="1" t="e">
        <f t="shared" si="129"/>
        <v>#N/A</v>
      </c>
      <c r="N590" s="1" t="e">
        <f t="shared" si="130"/>
        <v>#N/A</v>
      </c>
      <c r="O590" s="1" t="e">
        <f t="shared" si="120"/>
        <v>#N/A</v>
      </c>
      <c r="P590" t="e">
        <f t="shared" si="131"/>
        <v>#N/A</v>
      </c>
    </row>
    <row r="591" spans="1:16" x14ac:dyDescent="0.3">
      <c r="A591" t="s">
        <v>1589</v>
      </c>
      <c r="B591" t="s">
        <v>153</v>
      </c>
      <c r="C591" s="1"/>
      <c r="D591" s="1"/>
      <c r="E591" s="1" t="e">
        <f t="shared" si="121"/>
        <v>#N/A</v>
      </c>
      <c r="F591" s="1" t="e">
        <f t="shared" si="122"/>
        <v>#N/A</v>
      </c>
      <c r="G591" s="1" t="e">
        <f t="shared" si="123"/>
        <v>#N/A</v>
      </c>
      <c r="H591" s="1" t="e">
        <f t="shared" si="124"/>
        <v>#N/A</v>
      </c>
      <c r="I591" s="1" t="e">
        <f t="shared" si="125"/>
        <v>#N/A</v>
      </c>
      <c r="J591" s="1" t="e">
        <f t="shared" si="126"/>
        <v>#N/A</v>
      </c>
      <c r="K591" s="1" t="e">
        <f t="shared" si="127"/>
        <v>#N/A</v>
      </c>
      <c r="L591" s="1" t="e">
        <f t="shared" si="128"/>
        <v>#N/A</v>
      </c>
      <c r="M591" s="1" t="e">
        <f t="shared" si="129"/>
        <v>#N/A</v>
      </c>
      <c r="N591" s="1" t="e">
        <f t="shared" si="130"/>
        <v>#N/A</v>
      </c>
      <c r="O591" s="1" t="e">
        <f t="shared" ref="O591:O654" si="132">VLOOKUP(C591,RHTABLE,12,FALSE)</f>
        <v>#N/A</v>
      </c>
      <c r="P591" t="e">
        <f t="shared" si="131"/>
        <v>#N/A</v>
      </c>
    </row>
    <row r="592" spans="1:16" x14ac:dyDescent="0.3">
      <c r="A592" t="s">
        <v>1590</v>
      </c>
      <c r="B592" t="s">
        <v>153</v>
      </c>
      <c r="C592" s="1"/>
      <c r="D592" s="1"/>
      <c r="E592" s="1" t="e">
        <f t="shared" si="121"/>
        <v>#N/A</v>
      </c>
      <c r="F592" s="1" t="e">
        <f t="shared" si="122"/>
        <v>#N/A</v>
      </c>
      <c r="G592" s="1" t="e">
        <f t="shared" si="123"/>
        <v>#N/A</v>
      </c>
      <c r="H592" s="1" t="e">
        <f t="shared" si="124"/>
        <v>#N/A</v>
      </c>
      <c r="I592" s="1" t="e">
        <f t="shared" si="125"/>
        <v>#N/A</v>
      </c>
      <c r="J592" s="1" t="e">
        <f t="shared" si="126"/>
        <v>#N/A</v>
      </c>
      <c r="K592" s="1" t="e">
        <f t="shared" si="127"/>
        <v>#N/A</v>
      </c>
      <c r="L592" s="1" t="e">
        <f t="shared" si="128"/>
        <v>#N/A</v>
      </c>
      <c r="M592" s="1" t="e">
        <f t="shared" si="129"/>
        <v>#N/A</v>
      </c>
      <c r="N592" s="1" t="e">
        <f t="shared" si="130"/>
        <v>#N/A</v>
      </c>
      <c r="O592" s="1" t="e">
        <f t="shared" si="132"/>
        <v>#N/A</v>
      </c>
      <c r="P592" t="e">
        <f t="shared" si="131"/>
        <v>#N/A</v>
      </c>
    </row>
    <row r="593" spans="1:16" x14ac:dyDescent="0.3">
      <c r="A593" t="s">
        <v>537</v>
      </c>
      <c r="B593" t="s">
        <v>153</v>
      </c>
      <c r="C593" s="1">
        <v>2488</v>
      </c>
      <c r="D593" s="1" t="s">
        <v>538</v>
      </c>
      <c r="E593" s="1" t="str">
        <f t="shared" si="121"/>
        <v>ILCAID</v>
      </c>
      <c r="F593" s="1" t="str">
        <f t="shared" si="122"/>
        <v>37-1320188</v>
      </c>
      <c r="G593" s="1" t="str">
        <f t="shared" si="123"/>
        <v>ILLINOIS MEDICAID</v>
      </c>
      <c r="H593" s="1" t="str">
        <f t="shared" si="124"/>
        <v>Professional</v>
      </c>
      <c r="I593" s="1" t="str">
        <f t="shared" si="125"/>
        <v>IL</v>
      </c>
      <c r="J593" s="1" t="str">
        <f t="shared" si="126"/>
        <v>Yes</v>
      </c>
      <c r="K593" s="1" t="str">
        <f t="shared" si="127"/>
        <v>Yes</v>
      </c>
      <c r="L593" s="1" t="str">
        <f t="shared" si="128"/>
        <v>Yes</v>
      </c>
      <c r="M593" s="1" t="str">
        <f t="shared" si="129"/>
        <v>Yes</v>
      </c>
      <c r="N593" s="1" t="str">
        <f t="shared" si="130"/>
        <v>No</v>
      </c>
      <c r="O593" s="1" t="str">
        <f t="shared" si="132"/>
        <v>R</v>
      </c>
      <c r="P593" t="str">
        <f t="shared" si="131"/>
        <v>R</v>
      </c>
    </row>
    <row r="594" spans="1:16" x14ac:dyDescent="0.3">
      <c r="A594" t="s">
        <v>1591</v>
      </c>
      <c r="B594" t="s">
        <v>153</v>
      </c>
      <c r="C594" s="1"/>
      <c r="D594" s="1"/>
      <c r="E594" s="1" t="e">
        <f t="shared" si="121"/>
        <v>#N/A</v>
      </c>
      <c r="F594" s="1" t="e">
        <f t="shared" si="122"/>
        <v>#N/A</v>
      </c>
      <c r="G594" s="1" t="e">
        <f t="shared" si="123"/>
        <v>#N/A</v>
      </c>
      <c r="H594" s="1" t="e">
        <f t="shared" si="124"/>
        <v>#N/A</v>
      </c>
      <c r="I594" s="1" t="e">
        <f t="shared" si="125"/>
        <v>#N/A</v>
      </c>
      <c r="J594" s="1" t="e">
        <f t="shared" si="126"/>
        <v>#N/A</v>
      </c>
      <c r="K594" s="1" t="e">
        <f t="shared" si="127"/>
        <v>#N/A</v>
      </c>
      <c r="L594" s="1" t="e">
        <f t="shared" si="128"/>
        <v>#N/A</v>
      </c>
      <c r="M594" s="1" t="e">
        <f t="shared" si="129"/>
        <v>#N/A</v>
      </c>
      <c r="N594" s="1" t="e">
        <f t="shared" si="130"/>
        <v>#N/A</v>
      </c>
      <c r="O594" s="1" t="e">
        <f t="shared" si="132"/>
        <v>#N/A</v>
      </c>
      <c r="P594" t="e">
        <f t="shared" si="131"/>
        <v>#N/A</v>
      </c>
    </row>
    <row r="595" spans="1:16" x14ac:dyDescent="0.3">
      <c r="A595" t="s">
        <v>1592</v>
      </c>
      <c r="B595" t="s">
        <v>153</v>
      </c>
      <c r="C595" s="1"/>
      <c r="D595" s="1"/>
      <c r="E595" s="1" t="e">
        <f t="shared" si="121"/>
        <v>#N/A</v>
      </c>
      <c r="F595" s="1" t="e">
        <f t="shared" si="122"/>
        <v>#N/A</v>
      </c>
      <c r="G595" s="1" t="e">
        <f t="shared" si="123"/>
        <v>#N/A</v>
      </c>
      <c r="H595" s="1" t="e">
        <f t="shared" si="124"/>
        <v>#N/A</v>
      </c>
      <c r="I595" s="1" t="e">
        <f t="shared" si="125"/>
        <v>#N/A</v>
      </c>
      <c r="J595" s="1" t="e">
        <f t="shared" si="126"/>
        <v>#N/A</v>
      </c>
      <c r="K595" s="1" t="e">
        <f t="shared" si="127"/>
        <v>#N/A</v>
      </c>
      <c r="L595" s="1" t="e">
        <f t="shared" si="128"/>
        <v>#N/A</v>
      </c>
      <c r="M595" s="1" t="e">
        <f t="shared" si="129"/>
        <v>#N/A</v>
      </c>
      <c r="N595" s="1" t="e">
        <f t="shared" si="130"/>
        <v>#N/A</v>
      </c>
      <c r="O595" s="1" t="e">
        <f t="shared" si="132"/>
        <v>#N/A</v>
      </c>
      <c r="P595" t="e">
        <f t="shared" si="131"/>
        <v>#N/A</v>
      </c>
    </row>
    <row r="596" spans="1:16" x14ac:dyDescent="0.3">
      <c r="A596" t="s">
        <v>1593</v>
      </c>
      <c r="B596" t="s">
        <v>153</v>
      </c>
      <c r="C596" s="1"/>
      <c r="D596" s="1"/>
      <c r="E596" s="1" t="e">
        <f t="shared" si="121"/>
        <v>#N/A</v>
      </c>
      <c r="F596" s="1" t="e">
        <f t="shared" si="122"/>
        <v>#N/A</v>
      </c>
      <c r="G596" s="1" t="e">
        <f t="shared" si="123"/>
        <v>#N/A</v>
      </c>
      <c r="H596" s="1" t="e">
        <f t="shared" si="124"/>
        <v>#N/A</v>
      </c>
      <c r="I596" s="1" t="e">
        <f t="shared" si="125"/>
        <v>#N/A</v>
      </c>
      <c r="J596" s="1" t="e">
        <f t="shared" si="126"/>
        <v>#N/A</v>
      </c>
      <c r="K596" s="1" t="e">
        <f t="shared" si="127"/>
        <v>#N/A</v>
      </c>
      <c r="L596" s="1" t="e">
        <f t="shared" si="128"/>
        <v>#N/A</v>
      </c>
      <c r="M596" s="1" t="e">
        <f t="shared" si="129"/>
        <v>#N/A</v>
      </c>
      <c r="N596" s="1" t="e">
        <f t="shared" si="130"/>
        <v>#N/A</v>
      </c>
      <c r="O596" s="1" t="e">
        <f t="shared" si="132"/>
        <v>#N/A</v>
      </c>
      <c r="P596" t="e">
        <f t="shared" si="131"/>
        <v>#N/A</v>
      </c>
    </row>
    <row r="597" spans="1:16" x14ac:dyDescent="0.3">
      <c r="A597" t="s">
        <v>1594</v>
      </c>
      <c r="B597" t="s">
        <v>153</v>
      </c>
      <c r="C597" s="1"/>
      <c r="D597" s="1"/>
      <c r="E597" s="1" t="e">
        <f t="shared" si="121"/>
        <v>#N/A</v>
      </c>
      <c r="F597" s="1" t="e">
        <f t="shared" si="122"/>
        <v>#N/A</v>
      </c>
      <c r="G597" s="1" t="e">
        <f t="shared" si="123"/>
        <v>#N/A</v>
      </c>
      <c r="H597" s="1" t="e">
        <f t="shared" si="124"/>
        <v>#N/A</v>
      </c>
      <c r="I597" s="1" t="e">
        <f t="shared" si="125"/>
        <v>#N/A</v>
      </c>
      <c r="J597" s="1" t="e">
        <f t="shared" si="126"/>
        <v>#N/A</v>
      </c>
      <c r="K597" s="1" t="e">
        <f t="shared" si="127"/>
        <v>#N/A</v>
      </c>
      <c r="L597" s="1" t="e">
        <f t="shared" si="128"/>
        <v>#N/A</v>
      </c>
      <c r="M597" s="1" t="e">
        <f t="shared" si="129"/>
        <v>#N/A</v>
      </c>
      <c r="N597" s="1" t="e">
        <f t="shared" si="130"/>
        <v>#N/A</v>
      </c>
      <c r="O597" s="1" t="e">
        <f t="shared" si="132"/>
        <v>#N/A</v>
      </c>
      <c r="P597" t="e">
        <f t="shared" si="131"/>
        <v>#N/A</v>
      </c>
    </row>
    <row r="598" spans="1:16" x14ac:dyDescent="0.3">
      <c r="A598" t="s">
        <v>1595</v>
      </c>
      <c r="B598" t="s">
        <v>153</v>
      </c>
      <c r="C598" s="1"/>
      <c r="D598" s="1"/>
      <c r="E598" s="1" t="e">
        <f t="shared" si="121"/>
        <v>#N/A</v>
      </c>
      <c r="F598" s="1" t="e">
        <f t="shared" si="122"/>
        <v>#N/A</v>
      </c>
      <c r="G598" s="1" t="e">
        <f t="shared" si="123"/>
        <v>#N/A</v>
      </c>
      <c r="H598" s="1" t="e">
        <f t="shared" si="124"/>
        <v>#N/A</v>
      </c>
      <c r="I598" s="1" t="e">
        <f t="shared" si="125"/>
        <v>#N/A</v>
      </c>
      <c r="J598" s="1" t="e">
        <f t="shared" si="126"/>
        <v>#N/A</v>
      </c>
      <c r="K598" s="1" t="e">
        <f t="shared" si="127"/>
        <v>#N/A</v>
      </c>
      <c r="L598" s="1" t="e">
        <f t="shared" si="128"/>
        <v>#N/A</v>
      </c>
      <c r="M598" s="1" t="e">
        <f t="shared" si="129"/>
        <v>#N/A</v>
      </c>
      <c r="N598" s="1" t="e">
        <f t="shared" si="130"/>
        <v>#N/A</v>
      </c>
      <c r="O598" s="1" t="e">
        <f t="shared" si="132"/>
        <v>#N/A</v>
      </c>
      <c r="P598" t="e">
        <f t="shared" si="131"/>
        <v>#N/A</v>
      </c>
    </row>
    <row r="599" spans="1:16" x14ac:dyDescent="0.3">
      <c r="A599" t="s">
        <v>1596</v>
      </c>
      <c r="B599" t="s">
        <v>153</v>
      </c>
      <c r="C599" s="1"/>
      <c r="D599" s="1"/>
      <c r="E599" s="1" t="e">
        <f t="shared" si="121"/>
        <v>#N/A</v>
      </c>
      <c r="F599" s="1" t="e">
        <f t="shared" si="122"/>
        <v>#N/A</v>
      </c>
      <c r="G599" s="1" t="e">
        <f t="shared" si="123"/>
        <v>#N/A</v>
      </c>
      <c r="H599" s="1" t="e">
        <f t="shared" si="124"/>
        <v>#N/A</v>
      </c>
      <c r="I599" s="1" t="e">
        <f t="shared" si="125"/>
        <v>#N/A</v>
      </c>
      <c r="J599" s="1" t="e">
        <f t="shared" si="126"/>
        <v>#N/A</v>
      </c>
      <c r="K599" s="1" t="e">
        <f t="shared" si="127"/>
        <v>#N/A</v>
      </c>
      <c r="L599" s="1" t="e">
        <f t="shared" si="128"/>
        <v>#N/A</v>
      </c>
      <c r="M599" s="1" t="e">
        <f t="shared" si="129"/>
        <v>#N/A</v>
      </c>
      <c r="N599" s="1" t="e">
        <f t="shared" si="130"/>
        <v>#N/A</v>
      </c>
      <c r="O599" s="1" t="e">
        <f t="shared" si="132"/>
        <v>#N/A</v>
      </c>
      <c r="P599" t="e">
        <f t="shared" si="131"/>
        <v>#N/A</v>
      </c>
    </row>
    <row r="600" spans="1:16" x14ac:dyDescent="0.3">
      <c r="A600" t="s">
        <v>1597</v>
      </c>
      <c r="B600" t="s">
        <v>153</v>
      </c>
      <c r="C600" s="1"/>
      <c r="D600" s="1"/>
      <c r="E600" s="1" t="e">
        <f t="shared" si="121"/>
        <v>#N/A</v>
      </c>
      <c r="F600" s="1" t="e">
        <f t="shared" si="122"/>
        <v>#N/A</v>
      </c>
      <c r="G600" s="1" t="e">
        <f t="shared" si="123"/>
        <v>#N/A</v>
      </c>
      <c r="H600" s="1" t="e">
        <f t="shared" si="124"/>
        <v>#N/A</v>
      </c>
      <c r="I600" s="1" t="e">
        <f t="shared" si="125"/>
        <v>#N/A</v>
      </c>
      <c r="J600" s="1" t="e">
        <f t="shared" si="126"/>
        <v>#N/A</v>
      </c>
      <c r="K600" s="1" t="e">
        <f t="shared" si="127"/>
        <v>#N/A</v>
      </c>
      <c r="L600" s="1" t="e">
        <f t="shared" si="128"/>
        <v>#N/A</v>
      </c>
      <c r="M600" s="1" t="e">
        <f t="shared" si="129"/>
        <v>#N/A</v>
      </c>
      <c r="N600" s="1" t="e">
        <f t="shared" si="130"/>
        <v>#N/A</v>
      </c>
      <c r="O600" s="1" t="e">
        <f t="shared" si="132"/>
        <v>#N/A</v>
      </c>
      <c r="P600" t="e">
        <f t="shared" si="131"/>
        <v>#N/A</v>
      </c>
    </row>
    <row r="601" spans="1:16" x14ac:dyDescent="0.3">
      <c r="A601" t="s">
        <v>1598</v>
      </c>
      <c r="B601" t="s">
        <v>153</v>
      </c>
      <c r="C601" s="1"/>
      <c r="D601" s="1"/>
      <c r="E601" s="1" t="e">
        <f t="shared" si="121"/>
        <v>#N/A</v>
      </c>
      <c r="F601" s="1" t="e">
        <f t="shared" si="122"/>
        <v>#N/A</v>
      </c>
      <c r="G601" s="1" t="e">
        <f t="shared" si="123"/>
        <v>#N/A</v>
      </c>
      <c r="H601" s="1" t="e">
        <f t="shared" si="124"/>
        <v>#N/A</v>
      </c>
      <c r="I601" s="1" t="e">
        <f t="shared" si="125"/>
        <v>#N/A</v>
      </c>
      <c r="J601" s="1" t="e">
        <f t="shared" si="126"/>
        <v>#N/A</v>
      </c>
      <c r="K601" s="1" t="e">
        <f t="shared" si="127"/>
        <v>#N/A</v>
      </c>
      <c r="L601" s="1" t="e">
        <f t="shared" si="128"/>
        <v>#N/A</v>
      </c>
      <c r="M601" s="1" t="e">
        <f t="shared" si="129"/>
        <v>#N/A</v>
      </c>
      <c r="N601" s="1" t="e">
        <f t="shared" si="130"/>
        <v>#N/A</v>
      </c>
      <c r="O601" s="1" t="e">
        <f t="shared" si="132"/>
        <v>#N/A</v>
      </c>
      <c r="P601" t="e">
        <f t="shared" si="131"/>
        <v>#N/A</v>
      </c>
    </row>
    <row r="602" spans="1:16" x14ac:dyDescent="0.3">
      <c r="A602" t="s">
        <v>1599</v>
      </c>
      <c r="B602" t="s">
        <v>153</v>
      </c>
      <c r="C602" s="1"/>
      <c r="D602" s="1"/>
      <c r="E602" s="1" t="e">
        <f t="shared" si="121"/>
        <v>#N/A</v>
      </c>
      <c r="F602" s="1" t="e">
        <f t="shared" si="122"/>
        <v>#N/A</v>
      </c>
      <c r="G602" s="1" t="e">
        <f t="shared" si="123"/>
        <v>#N/A</v>
      </c>
      <c r="H602" s="1" t="e">
        <f t="shared" si="124"/>
        <v>#N/A</v>
      </c>
      <c r="I602" s="1" t="e">
        <f t="shared" si="125"/>
        <v>#N/A</v>
      </c>
      <c r="J602" s="1" t="e">
        <f t="shared" si="126"/>
        <v>#N/A</v>
      </c>
      <c r="K602" s="1" t="e">
        <f t="shared" si="127"/>
        <v>#N/A</v>
      </c>
      <c r="L602" s="1" t="e">
        <f t="shared" si="128"/>
        <v>#N/A</v>
      </c>
      <c r="M602" s="1" t="e">
        <f t="shared" si="129"/>
        <v>#N/A</v>
      </c>
      <c r="N602" s="1" t="e">
        <f t="shared" si="130"/>
        <v>#N/A</v>
      </c>
      <c r="O602" s="1" t="e">
        <f t="shared" si="132"/>
        <v>#N/A</v>
      </c>
      <c r="P602" t="e">
        <f t="shared" si="131"/>
        <v>#N/A</v>
      </c>
    </row>
    <row r="603" spans="1:16" x14ac:dyDescent="0.3">
      <c r="A603" t="s">
        <v>1600</v>
      </c>
      <c r="B603" t="s">
        <v>153</v>
      </c>
      <c r="C603" s="1"/>
      <c r="D603" s="1"/>
      <c r="E603" s="1" t="e">
        <f t="shared" si="121"/>
        <v>#N/A</v>
      </c>
      <c r="F603" s="1" t="e">
        <f t="shared" si="122"/>
        <v>#N/A</v>
      </c>
      <c r="G603" s="1" t="e">
        <f t="shared" si="123"/>
        <v>#N/A</v>
      </c>
      <c r="H603" s="1" t="e">
        <f t="shared" si="124"/>
        <v>#N/A</v>
      </c>
      <c r="I603" s="1" t="e">
        <f t="shared" si="125"/>
        <v>#N/A</v>
      </c>
      <c r="J603" s="1" t="e">
        <f t="shared" si="126"/>
        <v>#N/A</v>
      </c>
      <c r="K603" s="1" t="e">
        <f t="shared" si="127"/>
        <v>#N/A</v>
      </c>
      <c r="L603" s="1" t="e">
        <f t="shared" si="128"/>
        <v>#N/A</v>
      </c>
      <c r="M603" s="1" t="e">
        <f t="shared" si="129"/>
        <v>#N/A</v>
      </c>
      <c r="N603" s="1" t="e">
        <f t="shared" si="130"/>
        <v>#N/A</v>
      </c>
      <c r="O603" s="1" t="e">
        <f t="shared" si="132"/>
        <v>#N/A</v>
      </c>
      <c r="P603" t="e">
        <f t="shared" si="131"/>
        <v>#N/A</v>
      </c>
    </row>
    <row r="604" spans="1:16" x14ac:dyDescent="0.3">
      <c r="A604" t="s">
        <v>270</v>
      </c>
      <c r="B604" t="s">
        <v>153</v>
      </c>
      <c r="C604" s="1">
        <v>7165</v>
      </c>
      <c r="D604" s="1" t="s">
        <v>271</v>
      </c>
      <c r="E604" s="1" t="str">
        <f t="shared" si="121"/>
        <v>BCCOM</v>
      </c>
      <c r="F604" s="1">
        <f t="shared" si="122"/>
        <v>66005</v>
      </c>
      <c r="G604" s="1" t="str">
        <f t="shared" si="123"/>
        <v>BLUE CROSS COMMUNITY HEALTH PLANS</v>
      </c>
      <c r="H604" s="1" t="str">
        <f t="shared" si="124"/>
        <v>Professional</v>
      </c>
      <c r="I604" s="1">
        <f t="shared" si="125"/>
        <v>0</v>
      </c>
      <c r="J604" s="1" t="str">
        <f t="shared" si="126"/>
        <v>Yes</v>
      </c>
      <c r="K604" s="1" t="str">
        <f t="shared" si="127"/>
        <v>Yes</v>
      </c>
      <c r="L604" s="1" t="str">
        <f t="shared" si="128"/>
        <v>Yes</v>
      </c>
      <c r="M604" s="1" t="str">
        <f t="shared" si="129"/>
        <v>No</v>
      </c>
      <c r="N604" s="1" t="str">
        <f t="shared" si="130"/>
        <v>No</v>
      </c>
      <c r="O604" s="1" t="str">
        <f t="shared" si="132"/>
        <v>R</v>
      </c>
      <c r="P604" t="str">
        <f t="shared" si="131"/>
        <v>R</v>
      </c>
    </row>
    <row r="605" spans="1:16" x14ac:dyDescent="0.3">
      <c r="A605" t="s">
        <v>1601</v>
      </c>
      <c r="B605" t="s">
        <v>153</v>
      </c>
      <c r="C605" s="1"/>
      <c r="D605" s="1"/>
      <c r="E605" s="1" t="e">
        <f t="shared" si="121"/>
        <v>#N/A</v>
      </c>
      <c r="F605" s="1" t="e">
        <f t="shared" si="122"/>
        <v>#N/A</v>
      </c>
      <c r="G605" s="1" t="e">
        <f t="shared" si="123"/>
        <v>#N/A</v>
      </c>
      <c r="H605" s="1" t="e">
        <f t="shared" si="124"/>
        <v>#N/A</v>
      </c>
      <c r="I605" s="1" t="e">
        <f t="shared" si="125"/>
        <v>#N/A</v>
      </c>
      <c r="J605" s="1" t="e">
        <f t="shared" si="126"/>
        <v>#N/A</v>
      </c>
      <c r="K605" s="1" t="e">
        <f t="shared" si="127"/>
        <v>#N/A</v>
      </c>
      <c r="L605" s="1" t="e">
        <f t="shared" si="128"/>
        <v>#N/A</v>
      </c>
      <c r="M605" s="1" t="e">
        <f t="shared" si="129"/>
        <v>#N/A</v>
      </c>
      <c r="N605" s="1" t="e">
        <f t="shared" si="130"/>
        <v>#N/A</v>
      </c>
      <c r="O605" s="1" t="e">
        <f t="shared" si="132"/>
        <v>#N/A</v>
      </c>
      <c r="P605" t="e">
        <f t="shared" si="131"/>
        <v>#N/A</v>
      </c>
    </row>
    <row r="606" spans="1:16" x14ac:dyDescent="0.3">
      <c r="A606" t="s">
        <v>678</v>
      </c>
      <c r="B606" t="s">
        <v>153</v>
      </c>
      <c r="C606" s="1">
        <v>4777</v>
      </c>
      <c r="D606" s="1" t="s">
        <v>677</v>
      </c>
      <c r="E606" s="1" t="str">
        <f t="shared" si="121"/>
        <v>MERIL</v>
      </c>
      <c r="F606" s="1">
        <f t="shared" si="122"/>
        <v>13189</v>
      </c>
      <c r="G606" s="1" t="str">
        <f t="shared" si="123"/>
        <v>MERIDIAN ADVANTAGE PLAN OF ILLINOIS</v>
      </c>
      <c r="H606" s="1" t="str">
        <f t="shared" si="124"/>
        <v>Professional</v>
      </c>
      <c r="I606" s="1">
        <f t="shared" si="125"/>
        <v>0</v>
      </c>
      <c r="J606" s="1" t="str">
        <f t="shared" si="126"/>
        <v>Yes</v>
      </c>
      <c r="K606" s="1" t="str">
        <f t="shared" si="127"/>
        <v>Yes</v>
      </c>
      <c r="L606" s="1" t="str">
        <f t="shared" si="128"/>
        <v>Yes</v>
      </c>
      <c r="M606" s="1" t="str">
        <f t="shared" si="129"/>
        <v>No</v>
      </c>
      <c r="N606" s="1" t="str">
        <f t="shared" si="130"/>
        <v>No</v>
      </c>
      <c r="O606" s="1" t="str">
        <f t="shared" si="132"/>
        <v>R</v>
      </c>
      <c r="P606" t="str">
        <f t="shared" si="131"/>
        <v>R</v>
      </c>
    </row>
    <row r="607" spans="1:16" x14ac:dyDescent="0.3">
      <c r="A607" t="s">
        <v>533</v>
      </c>
      <c r="B607" t="s">
        <v>153</v>
      </c>
      <c r="C607" s="1">
        <v>6120</v>
      </c>
      <c r="D607" s="1" t="s">
        <v>534</v>
      </c>
      <c r="E607" s="1" t="e">
        <f t="shared" si="121"/>
        <v>#N/A</v>
      </c>
      <c r="F607" s="1" t="e">
        <f t="shared" si="122"/>
        <v>#N/A</v>
      </c>
      <c r="G607" s="1" t="e">
        <f t="shared" si="123"/>
        <v>#N/A</v>
      </c>
      <c r="H607" s="1" t="e">
        <f t="shared" si="124"/>
        <v>#N/A</v>
      </c>
      <c r="I607" s="1" t="e">
        <f t="shared" si="125"/>
        <v>#N/A</v>
      </c>
      <c r="J607" s="1" t="e">
        <f t="shared" si="126"/>
        <v>#N/A</v>
      </c>
      <c r="K607" s="1" t="e">
        <f t="shared" si="127"/>
        <v>#N/A</v>
      </c>
      <c r="L607" s="1" t="e">
        <f t="shared" si="128"/>
        <v>#N/A</v>
      </c>
      <c r="M607" s="1" t="e">
        <f t="shared" si="129"/>
        <v>#N/A</v>
      </c>
      <c r="N607" s="1" t="e">
        <f t="shared" si="130"/>
        <v>#N/A</v>
      </c>
      <c r="O607" s="1" t="e">
        <f t="shared" si="132"/>
        <v>#N/A</v>
      </c>
      <c r="P607" t="e">
        <f t="shared" si="131"/>
        <v>#N/A</v>
      </c>
    </row>
    <row r="608" spans="1:16" x14ac:dyDescent="0.3">
      <c r="A608" t="s">
        <v>158</v>
      </c>
      <c r="B608" t="s">
        <v>153</v>
      </c>
      <c r="C608" s="1">
        <v>6140</v>
      </c>
      <c r="D608" s="1" t="s">
        <v>159</v>
      </c>
      <c r="E608" s="1" t="str">
        <f t="shared" si="121"/>
        <v>ABHILL</v>
      </c>
      <c r="F608" s="1">
        <f t="shared" si="122"/>
        <v>26337</v>
      </c>
      <c r="G608" s="1" t="str">
        <f t="shared" si="123"/>
        <v>AETNA BETTER HEALTH OF ILLINOIS</v>
      </c>
      <c r="H608" s="1" t="str">
        <f t="shared" si="124"/>
        <v>Professional</v>
      </c>
      <c r="I608" s="1">
        <f t="shared" si="125"/>
        <v>0</v>
      </c>
      <c r="J608" s="1" t="str">
        <f t="shared" si="126"/>
        <v>Yes</v>
      </c>
      <c r="K608" s="1" t="str">
        <f t="shared" si="127"/>
        <v>Yes</v>
      </c>
      <c r="L608" s="1" t="str">
        <f t="shared" si="128"/>
        <v>Yes</v>
      </c>
      <c r="M608" s="1" t="str">
        <f t="shared" si="129"/>
        <v>Yes</v>
      </c>
      <c r="N608" s="1" t="str">
        <f t="shared" si="130"/>
        <v>Yes</v>
      </c>
      <c r="O608" s="1" t="str">
        <f t="shared" si="132"/>
        <v>R</v>
      </c>
      <c r="P608" t="str">
        <f t="shared" si="131"/>
        <v>R</v>
      </c>
    </row>
    <row r="609" spans="1:16" x14ac:dyDescent="0.3">
      <c r="A609" t="s">
        <v>152</v>
      </c>
      <c r="B609" t="s">
        <v>153</v>
      </c>
      <c r="C609" s="1">
        <v>2801</v>
      </c>
      <c r="D609" s="1" t="s">
        <v>154</v>
      </c>
      <c r="E609" s="1">
        <f t="shared" si="121"/>
        <v>0</v>
      </c>
      <c r="F609" s="1">
        <f t="shared" si="122"/>
        <v>65093</v>
      </c>
      <c r="G609" s="1" t="str">
        <f t="shared" si="123"/>
        <v>ADVOCATE SOUTH SUBURBAN PARTNERS</v>
      </c>
      <c r="H609" s="1" t="str">
        <f t="shared" si="124"/>
        <v>Professional</v>
      </c>
      <c r="I609" s="1">
        <f t="shared" si="125"/>
        <v>0</v>
      </c>
      <c r="J609" s="1" t="str">
        <f t="shared" si="126"/>
        <v>Yes</v>
      </c>
      <c r="K609" s="1" t="str">
        <f t="shared" si="127"/>
        <v>Yes</v>
      </c>
      <c r="L609" s="1" t="str">
        <f t="shared" si="128"/>
        <v>No</v>
      </c>
      <c r="M609" s="1" t="str">
        <f t="shared" si="129"/>
        <v>No</v>
      </c>
      <c r="N609" s="1" t="str">
        <f t="shared" si="130"/>
        <v>No</v>
      </c>
      <c r="O609" s="1" t="str">
        <f t="shared" si="132"/>
        <v>R</v>
      </c>
      <c r="P609" t="str">
        <f t="shared" si="131"/>
        <v>R</v>
      </c>
    </row>
    <row r="610" spans="1:16" x14ac:dyDescent="0.3">
      <c r="A610" t="s">
        <v>369</v>
      </c>
      <c r="B610" t="s">
        <v>153</v>
      </c>
      <c r="C610" s="1">
        <v>7738</v>
      </c>
      <c r="D610" s="1" t="s">
        <v>370</v>
      </c>
      <c r="E610" s="1" t="str">
        <f t="shared" si="121"/>
        <v>CTYCHP</v>
      </c>
      <c r="F610" s="1">
        <f t="shared" si="122"/>
        <v>6541</v>
      </c>
      <c r="G610" s="1" t="str">
        <f t="shared" si="123"/>
        <v>COUNTYCARE HEALTH PLAN</v>
      </c>
      <c r="H610" s="1" t="str">
        <f t="shared" si="124"/>
        <v>Professional</v>
      </c>
      <c r="I610" s="1">
        <f t="shared" si="125"/>
        <v>0</v>
      </c>
      <c r="J610" s="1" t="str">
        <f t="shared" si="126"/>
        <v>Yes</v>
      </c>
      <c r="K610" s="1" t="str">
        <f t="shared" si="127"/>
        <v>Yes</v>
      </c>
      <c r="L610" s="1" t="str">
        <f t="shared" si="128"/>
        <v>Yes</v>
      </c>
      <c r="M610" s="1" t="str">
        <f t="shared" si="129"/>
        <v>Yes</v>
      </c>
      <c r="N610" s="1" t="str">
        <f t="shared" si="130"/>
        <v>No</v>
      </c>
      <c r="O610" s="1" t="str">
        <f t="shared" si="132"/>
        <v>R</v>
      </c>
      <c r="P610" t="str">
        <f t="shared" si="131"/>
        <v>R</v>
      </c>
    </row>
    <row r="611" spans="1:16" x14ac:dyDescent="0.3">
      <c r="A611" t="s">
        <v>545</v>
      </c>
      <c r="B611" t="s">
        <v>240</v>
      </c>
      <c r="C611" s="1">
        <v>1445</v>
      </c>
      <c r="D611" s="1" t="s">
        <v>546</v>
      </c>
      <c r="E611" s="1" t="str">
        <f t="shared" si="121"/>
        <v>CMSMED</v>
      </c>
      <c r="F611" s="1">
        <f t="shared" si="122"/>
        <v>8102</v>
      </c>
      <c r="G611" s="1" t="str">
        <f t="shared" si="123"/>
        <v>INDIANA MEDICARE</v>
      </c>
      <c r="H611" s="1" t="str">
        <f t="shared" si="124"/>
        <v>Professional</v>
      </c>
      <c r="I611" s="1" t="str">
        <f t="shared" si="125"/>
        <v>IN</v>
      </c>
      <c r="J611" s="1" t="str">
        <f t="shared" si="126"/>
        <v>Yes</v>
      </c>
      <c r="K611" s="1" t="str">
        <f t="shared" si="127"/>
        <v>Yes</v>
      </c>
      <c r="L611" s="1" t="str">
        <f t="shared" si="128"/>
        <v>Yes</v>
      </c>
      <c r="M611" s="1" t="str">
        <f t="shared" si="129"/>
        <v>Yes</v>
      </c>
      <c r="N611" s="1" t="str">
        <f t="shared" si="130"/>
        <v>Yes</v>
      </c>
      <c r="O611" s="1" t="str">
        <f t="shared" si="132"/>
        <v>C,R,E,CS</v>
      </c>
      <c r="P611" t="str">
        <f t="shared" si="131"/>
        <v>C,R,E,CS</v>
      </c>
    </row>
    <row r="612" spans="1:16" x14ac:dyDescent="0.3">
      <c r="A612" t="s">
        <v>239</v>
      </c>
      <c r="B612" t="s">
        <v>240</v>
      </c>
      <c r="C612" s="1">
        <v>3230</v>
      </c>
      <c r="D612" s="1" t="s">
        <v>241</v>
      </c>
      <c r="E612" s="1" t="str">
        <f t="shared" si="121"/>
        <v>ABSERV</v>
      </c>
      <c r="F612" s="1">
        <f t="shared" si="122"/>
        <v>38259</v>
      </c>
      <c r="G612" s="1" t="str">
        <f t="shared" si="123"/>
        <v>US HEALTH AND LIFE</v>
      </c>
      <c r="H612" s="1" t="str">
        <f t="shared" si="124"/>
        <v>Professional</v>
      </c>
      <c r="I612" s="1">
        <f t="shared" si="125"/>
        <v>0</v>
      </c>
      <c r="J612" s="1" t="str">
        <f t="shared" si="126"/>
        <v>Yes</v>
      </c>
      <c r="K612" s="1" t="str">
        <f t="shared" si="127"/>
        <v>Yes</v>
      </c>
      <c r="L612" s="1" t="str">
        <f t="shared" si="128"/>
        <v>Yes</v>
      </c>
      <c r="M612" s="1" t="str">
        <f t="shared" si="129"/>
        <v>No</v>
      </c>
      <c r="N612" s="1" t="str">
        <f t="shared" si="130"/>
        <v>No</v>
      </c>
      <c r="O612" s="1" t="str">
        <f t="shared" si="132"/>
        <v>R</v>
      </c>
      <c r="P612" t="str">
        <f t="shared" si="131"/>
        <v>R</v>
      </c>
    </row>
    <row r="613" spans="1:16" x14ac:dyDescent="0.3">
      <c r="A613" t="s">
        <v>1602</v>
      </c>
      <c r="B613" t="s">
        <v>240</v>
      </c>
      <c r="C613" s="1"/>
      <c r="D613" s="1"/>
      <c r="E613" s="1" t="e">
        <f t="shared" si="121"/>
        <v>#N/A</v>
      </c>
      <c r="F613" s="1" t="e">
        <f t="shared" si="122"/>
        <v>#N/A</v>
      </c>
      <c r="G613" s="1" t="e">
        <f t="shared" si="123"/>
        <v>#N/A</v>
      </c>
      <c r="H613" s="1" t="e">
        <f t="shared" si="124"/>
        <v>#N/A</v>
      </c>
      <c r="I613" s="1" t="e">
        <f t="shared" si="125"/>
        <v>#N/A</v>
      </c>
      <c r="J613" s="1" t="e">
        <f t="shared" si="126"/>
        <v>#N/A</v>
      </c>
      <c r="K613" s="1" t="e">
        <f t="shared" si="127"/>
        <v>#N/A</v>
      </c>
      <c r="L613" s="1" t="e">
        <f t="shared" si="128"/>
        <v>#N/A</v>
      </c>
      <c r="M613" s="1" t="e">
        <f t="shared" si="129"/>
        <v>#N/A</v>
      </c>
      <c r="N613" s="1" t="e">
        <f t="shared" si="130"/>
        <v>#N/A</v>
      </c>
      <c r="O613" s="1" t="e">
        <f t="shared" si="132"/>
        <v>#N/A</v>
      </c>
      <c r="P613" t="e">
        <f t="shared" si="131"/>
        <v>#N/A</v>
      </c>
    </row>
    <row r="614" spans="1:16" x14ac:dyDescent="0.3">
      <c r="A614" t="s">
        <v>1603</v>
      </c>
      <c r="B614" t="s">
        <v>240</v>
      </c>
      <c r="C614" s="1"/>
      <c r="D614" s="1"/>
      <c r="E614" s="1" t="e">
        <f t="shared" si="121"/>
        <v>#N/A</v>
      </c>
      <c r="F614" s="1" t="e">
        <f t="shared" si="122"/>
        <v>#N/A</v>
      </c>
      <c r="G614" s="1" t="e">
        <f t="shared" si="123"/>
        <v>#N/A</v>
      </c>
      <c r="H614" s="1" t="e">
        <f t="shared" si="124"/>
        <v>#N/A</v>
      </c>
      <c r="I614" s="1" t="e">
        <f t="shared" si="125"/>
        <v>#N/A</v>
      </c>
      <c r="J614" s="1" t="e">
        <f t="shared" si="126"/>
        <v>#N/A</v>
      </c>
      <c r="K614" s="1" t="e">
        <f t="shared" si="127"/>
        <v>#N/A</v>
      </c>
      <c r="L614" s="1" t="e">
        <f t="shared" si="128"/>
        <v>#N/A</v>
      </c>
      <c r="M614" s="1" t="e">
        <f t="shared" si="129"/>
        <v>#N/A</v>
      </c>
      <c r="N614" s="1" t="e">
        <f t="shared" si="130"/>
        <v>#N/A</v>
      </c>
      <c r="O614" s="1" t="e">
        <f t="shared" si="132"/>
        <v>#N/A</v>
      </c>
      <c r="P614" t="e">
        <f t="shared" si="131"/>
        <v>#N/A</v>
      </c>
    </row>
    <row r="615" spans="1:16" x14ac:dyDescent="0.3">
      <c r="A615" t="s">
        <v>1604</v>
      </c>
      <c r="B615" t="s">
        <v>240</v>
      </c>
      <c r="C615" s="1"/>
      <c r="D615" s="1"/>
      <c r="E615" s="1" t="e">
        <f t="shared" si="121"/>
        <v>#N/A</v>
      </c>
      <c r="F615" s="1" t="e">
        <f t="shared" si="122"/>
        <v>#N/A</v>
      </c>
      <c r="G615" s="1" t="e">
        <f t="shared" si="123"/>
        <v>#N/A</v>
      </c>
      <c r="H615" s="1" t="e">
        <f t="shared" si="124"/>
        <v>#N/A</v>
      </c>
      <c r="I615" s="1" t="e">
        <f t="shared" si="125"/>
        <v>#N/A</v>
      </c>
      <c r="J615" s="1" t="e">
        <f t="shared" si="126"/>
        <v>#N/A</v>
      </c>
      <c r="K615" s="1" t="e">
        <f t="shared" si="127"/>
        <v>#N/A</v>
      </c>
      <c r="L615" s="1" t="e">
        <f t="shared" si="128"/>
        <v>#N/A</v>
      </c>
      <c r="M615" s="1" t="e">
        <f t="shared" si="129"/>
        <v>#N/A</v>
      </c>
      <c r="N615" s="1" t="e">
        <f t="shared" si="130"/>
        <v>#N/A</v>
      </c>
      <c r="O615" s="1" t="e">
        <f t="shared" si="132"/>
        <v>#N/A</v>
      </c>
      <c r="P615" t="e">
        <f t="shared" si="131"/>
        <v>#N/A</v>
      </c>
    </row>
    <row r="616" spans="1:16" x14ac:dyDescent="0.3">
      <c r="A616" t="s">
        <v>1605</v>
      </c>
      <c r="B616" t="s">
        <v>240</v>
      </c>
      <c r="C616" s="1"/>
      <c r="D616" s="1"/>
      <c r="E616" s="1" t="e">
        <f t="shared" si="121"/>
        <v>#N/A</v>
      </c>
      <c r="F616" s="1" t="e">
        <f t="shared" si="122"/>
        <v>#N/A</v>
      </c>
      <c r="G616" s="1" t="e">
        <f t="shared" si="123"/>
        <v>#N/A</v>
      </c>
      <c r="H616" s="1" t="e">
        <f t="shared" si="124"/>
        <v>#N/A</v>
      </c>
      <c r="I616" s="1" t="e">
        <f t="shared" si="125"/>
        <v>#N/A</v>
      </c>
      <c r="J616" s="1" t="e">
        <f t="shared" si="126"/>
        <v>#N/A</v>
      </c>
      <c r="K616" s="1" t="e">
        <f t="shared" si="127"/>
        <v>#N/A</v>
      </c>
      <c r="L616" s="1" t="e">
        <f t="shared" si="128"/>
        <v>#N/A</v>
      </c>
      <c r="M616" s="1" t="e">
        <f t="shared" si="129"/>
        <v>#N/A</v>
      </c>
      <c r="N616" s="1" t="e">
        <f t="shared" si="130"/>
        <v>#N/A</v>
      </c>
      <c r="O616" s="1" t="e">
        <f t="shared" si="132"/>
        <v>#N/A</v>
      </c>
      <c r="P616" t="e">
        <f t="shared" si="131"/>
        <v>#N/A</v>
      </c>
    </row>
    <row r="617" spans="1:16" x14ac:dyDescent="0.3">
      <c r="A617" t="s">
        <v>1606</v>
      </c>
      <c r="B617" t="s">
        <v>240</v>
      </c>
      <c r="C617" s="1"/>
      <c r="D617" s="1"/>
      <c r="E617" s="1" t="e">
        <f t="shared" si="121"/>
        <v>#N/A</v>
      </c>
      <c r="F617" s="1" t="e">
        <f t="shared" si="122"/>
        <v>#N/A</v>
      </c>
      <c r="G617" s="1" t="e">
        <f t="shared" si="123"/>
        <v>#N/A</v>
      </c>
      <c r="H617" s="1" t="e">
        <f t="shared" si="124"/>
        <v>#N/A</v>
      </c>
      <c r="I617" s="1" t="e">
        <f t="shared" si="125"/>
        <v>#N/A</v>
      </c>
      <c r="J617" s="1" t="e">
        <f t="shared" si="126"/>
        <v>#N/A</v>
      </c>
      <c r="K617" s="1" t="e">
        <f t="shared" si="127"/>
        <v>#N/A</v>
      </c>
      <c r="L617" s="1" t="e">
        <f t="shared" si="128"/>
        <v>#N/A</v>
      </c>
      <c r="M617" s="1" t="e">
        <f t="shared" si="129"/>
        <v>#N/A</v>
      </c>
      <c r="N617" s="1" t="e">
        <f t="shared" si="130"/>
        <v>#N/A</v>
      </c>
      <c r="O617" s="1" t="e">
        <f t="shared" si="132"/>
        <v>#N/A</v>
      </c>
      <c r="P617" t="e">
        <f t="shared" si="131"/>
        <v>#N/A</v>
      </c>
    </row>
    <row r="618" spans="1:16" x14ac:dyDescent="0.3">
      <c r="A618" t="s">
        <v>1607</v>
      </c>
      <c r="B618" t="s">
        <v>240</v>
      </c>
      <c r="C618" s="1"/>
      <c r="D618" s="1"/>
      <c r="E618" s="1" t="e">
        <f t="shared" si="121"/>
        <v>#N/A</v>
      </c>
      <c r="F618" s="1" t="e">
        <f t="shared" si="122"/>
        <v>#N/A</v>
      </c>
      <c r="G618" s="1" t="e">
        <f t="shared" si="123"/>
        <v>#N/A</v>
      </c>
      <c r="H618" s="1" t="e">
        <f t="shared" si="124"/>
        <v>#N/A</v>
      </c>
      <c r="I618" s="1" t="e">
        <f t="shared" si="125"/>
        <v>#N/A</v>
      </c>
      <c r="J618" s="1" t="e">
        <f t="shared" si="126"/>
        <v>#N/A</v>
      </c>
      <c r="K618" s="1" t="e">
        <f t="shared" si="127"/>
        <v>#N/A</v>
      </c>
      <c r="L618" s="1" t="e">
        <f t="shared" si="128"/>
        <v>#N/A</v>
      </c>
      <c r="M618" s="1" t="e">
        <f t="shared" si="129"/>
        <v>#N/A</v>
      </c>
      <c r="N618" s="1" t="e">
        <f t="shared" si="130"/>
        <v>#N/A</v>
      </c>
      <c r="O618" s="1" t="e">
        <f t="shared" si="132"/>
        <v>#N/A</v>
      </c>
      <c r="P618" t="e">
        <f t="shared" si="131"/>
        <v>#N/A</v>
      </c>
    </row>
    <row r="619" spans="1:16" x14ac:dyDescent="0.3">
      <c r="A619" t="s">
        <v>1608</v>
      </c>
      <c r="B619" t="s">
        <v>240</v>
      </c>
      <c r="C619" s="1"/>
      <c r="D619" s="1"/>
      <c r="E619" s="1" t="e">
        <f t="shared" si="121"/>
        <v>#N/A</v>
      </c>
      <c r="F619" s="1" t="e">
        <f t="shared" si="122"/>
        <v>#N/A</v>
      </c>
      <c r="G619" s="1" t="e">
        <f t="shared" si="123"/>
        <v>#N/A</v>
      </c>
      <c r="H619" s="1" t="e">
        <f t="shared" si="124"/>
        <v>#N/A</v>
      </c>
      <c r="I619" s="1" t="e">
        <f t="shared" si="125"/>
        <v>#N/A</v>
      </c>
      <c r="J619" s="1" t="e">
        <f t="shared" si="126"/>
        <v>#N/A</v>
      </c>
      <c r="K619" s="1" t="e">
        <f t="shared" si="127"/>
        <v>#N/A</v>
      </c>
      <c r="L619" s="1" t="e">
        <f t="shared" si="128"/>
        <v>#N/A</v>
      </c>
      <c r="M619" s="1" t="e">
        <f t="shared" si="129"/>
        <v>#N/A</v>
      </c>
      <c r="N619" s="1" t="e">
        <f t="shared" si="130"/>
        <v>#N/A</v>
      </c>
      <c r="O619" s="1" t="e">
        <f t="shared" si="132"/>
        <v>#N/A</v>
      </c>
      <c r="P619" t="e">
        <f t="shared" si="131"/>
        <v>#N/A</v>
      </c>
    </row>
    <row r="620" spans="1:16" x14ac:dyDescent="0.3">
      <c r="A620" t="s">
        <v>1609</v>
      </c>
      <c r="B620" t="s">
        <v>240</v>
      </c>
      <c r="C620" s="1"/>
      <c r="D620" s="1"/>
      <c r="E620" s="1" t="e">
        <f t="shared" si="121"/>
        <v>#N/A</v>
      </c>
      <c r="F620" s="1" t="e">
        <f t="shared" si="122"/>
        <v>#N/A</v>
      </c>
      <c r="G620" s="1" t="e">
        <f t="shared" si="123"/>
        <v>#N/A</v>
      </c>
      <c r="H620" s="1" t="e">
        <f t="shared" si="124"/>
        <v>#N/A</v>
      </c>
      <c r="I620" s="1" t="e">
        <f t="shared" si="125"/>
        <v>#N/A</v>
      </c>
      <c r="J620" s="1" t="e">
        <f t="shared" si="126"/>
        <v>#N/A</v>
      </c>
      <c r="K620" s="1" t="e">
        <f t="shared" si="127"/>
        <v>#N/A</v>
      </c>
      <c r="L620" s="1" t="e">
        <f t="shared" si="128"/>
        <v>#N/A</v>
      </c>
      <c r="M620" s="1" t="e">
        <f t="shared" si="129"/>
        <v>#N/A</v>
      </c>
      <c r="N620" s="1" t="e">
        <f t="shared" si="130"/>
        <v>#N/A</v>
      </c>
      <c r="O620" s="1" t="e">
        <f t="shared" si="132"/>
        <v>#N/A</v>
      </c>
      <c r="P620" t="e">
        <f t="shared" si="131"/>
        <v>#N/A</v>
      </c>
    </row>
    <row r="621" spans="1:16" x14ac:dyDescent="0.3">
      <c r="A621" t="s">
        <v>1610</v>
      </c>
      <c r="B621" t="s">
        <v>240</v>
      </c>
      <c r="C621" s="1"/>
      <c r="D621" s="1"/>
      <c r="E621" s="1" t="e">
        <f t="shared" si="121"/>
        <v>#N/A</v>
      </c>
      <c r="F621" s="1" t="e">
        <f t="shared" si="122"/>
        <v>#N/A</v>
      </c>
      <c r="G621" s="1" t="e">
        <f t="shared" si="123"/>
        <v>#N/A</v>
      </c>
      <c r="H621" s="1" t="e">
        <f t="shared" si="124"/>
        <v>#N/A</v>
      </c>
      <c r="I621" s="1" t="e">
        <f t="shared" si="125"/>
        <v>#N/A</v>
      </c>
      <c r="J621" s="1" t="e">
        <f t="shared" si="126"/>
        <v>#N/A</v>
      </c>
      <c r="K621" s="1" t="e">
        <f t="shared" si="127"/>
        <v>#N/A</v>
      </c>
      <c r="L621" s="1" t="e">
        <f t="shared" si="128"/>
        <v>#N/A</v>
      </c>
      <c r="M621" s="1" t="e">
        <f t="shared" si="129"/>
        <v>#N/A</v>
      </c>
      <c r="N621" s="1" t="e">
        <f t="shared" si="130"/>
        <v>#N/A</v>
      </c>
      <c r="O621" s="1" t="e">
        <f t="shared" si="132"/>
        <v>#N/A</v>
      </c>
      <c r="P621" t="e">
        <f t="shared" si="131"/>
        <v>#N/A</v>
      </c>
    </row>
    <row r="622" spans="1:16" x14ac:dyDescent="0.3">
      <c r="A622" t="s">
        <v>541</v>
      </c>
      <c r="B622" t="s">
        <v>240</v>
      </c>
      <c r="C622" s="1">
        <v>1412</v>
      </c>
      <c r="D622" s="1" t="s">
        <v>542</v>
      </c>
      <c r="E622" s="1" t="str">
        <f t="shared" si="121"/>
        <v>INBCBS</v>
      </c>
      <c r="F622" s="1">
        <f t="shared" si="122"/>
        <v>630</v>
      </c>
      <c r="G622" s="1" t="str">
        <f t="shared" si="123"/>
        <v>ANTHEM - CENTRAL, NORTHERN, SOUTHERN</v>
      </c>
      <c r="H622" s="1" t="str">
        <f t="shared" si="124"/>
        <v>Professional</v>
      </c>
      <c r="I622" s="1">
        <f t="shared" si="125"/>
        <v>0</v>
      </c>
      <c r="J622" s="1" t="str">
        <f t="shared" si="126"/>
        <v>Yes</v>
      </c>
      <c r="K622" s="1" t="str">
        <f t="shared" si="127"/>
        <v>Yes</v>
      </c>
      <c r="L622" s="1" t="str">
        <f t="shared" si="128"/>
        <v>Yes</v>
      </c>
      <c r="M622" s="1" t="str">
        <f t="shared" si="129"/>
        <v>Yes</v>
      </c>
      <c r="N622" s="1" t="str">
        <f t="shared" si="130"/>
        <v>Yes</v>
      </c>
      <c r="O622" s="1" t="str">
        <f t="shared" si="132"/>
        <v>R</v>
      </c>
      <c r="P622" t="str">
        <f t="shared" si="131"/>
        <v>R</v>
      </c>
    </row>
    <row r="623" spans="1:16" x14ac:dyDescent="0.3">
      <c r="A623" t="s">
        <v>1611</v>
      </c>
      <c r="B623" t="s">
        <v>240</v>
      </c>
      <c r="C623" s="1"/>
      <c r="D623" s="1"/>
      <c r="E623" s="1" t="e">
        <f t="shared" si="121"/>
        <v>#N/A</v>
      </c>
      <c r="F623" s="1" t="e">
        <f t="shared" si="122"/>
        <v>#N/A</v>
      </c>
      <c r="G623" s="1" t="e">
        <f t="shared" si="123"/>
        <v>#N/A</v>
      </c>
      <c r="H623" s="1" t="e">
        <f t="shared" si="124"/>
        <v>#N/A</v>
      </c>
      <c r="I623" s="1" t="e">
        <f t="shared" si="125"/>
        <v>#N/A</v>
      </c>
      <c r="J623" s="1" t="e">
        <f t="shared" si="126"/>
        <v>#N/A</v>
      </c>
      <c r="K623" s="1" t="e">
        <f t="shared" si="127"/>
        <v>#N/A</v>
      </c>
      <c r="L623" s="1" t="e">
        <f t="shared" si="128"/>
        <v>#N/A</v>
      </c>
      <c r="M623" s="1" t="e">
        <f t="shared" si="129"/>
        <v>#N/A</v>
      </c>
      <c r="N623" s="1" t="e">
        <f t="shared" si="130"/>
        <v>#N/A</v>
      </c>
      <c r="O623" s="1" t="e">
        <f t="shared" si="132"/>
        <v>#N/A</v>
      </c>
      <c r="P623" t="e">
        <f t="shared" si="131"/>
        <v>#N/A</v>
      </c>
    </row>
    <row r="624" spans="1:16" x14ac:dyDescent="0.3">
      <c r="A624" t="s">
        <v>1612</v>
      </c>
      <c r="B624" t="s">
        <v>240</v>
      </c>
      <c r="C624" s="1"/>
      <c r="D624" s="1"/>
      <c r="E624" s="1" t="e">
        <f t="shared" si="121"/>
        <v>#N/A</v>
      </c>
      <c r="F624" s="1" t="e">
        <f t="shared" si="122"/>
        <v>#N/A</v>
      </c>
      <c r="G624" s="1" t="e">
        <f t="shared" si="123"/>
        <v>#N/A</v>
      </c>
      <c r="H624" s="1" t="e">
        <f t="shared" si="124"/>
        <v>#N/A</v>
      </c>
      <c r="I624" s="1" t="e">
        <f t="shared" si="125"/>
        <v>#N/A</v>
      </c>
      <c r="J624" s="1" t="e">
        <f t="shared" si="126"/>
        <v>#N/A</v>
      </c>
      <c r="K624" s="1" t="e">
        <f t="shared" si="127"/>
        <v>#N/A</v>
      </c>
      <c r="L624" s="1" t="e">
        <f t="shared" si="128"/>
        <v>#N/A</v>
      </c>
      <c r="M624" s="1" t="e">
        <f t="shared" si="129"/>
        <v>#N/A</v>
      </c>
      <c r="N624" s="1" t="e">
        <f t="shared" si="130"/>
        <v>#N/A</v>
      </c>
      <c r="O624" s="1" t="e">
        <f t="shared" si="132"/>
        <v>#N/A</v>
      </c>
      <c r="P624" t="e">
        <f t="shared" si="131"/>
        <v>#N/A</v>
      </c>
    </row>
    <row r="625" spans="1:16" x14ac:dyDescent="0.3">
      <c r="A625" t="s">
        <v>1613</v>
      </c>
      <c r="B625" t="s">
        <v>240</v>
      </c>
      <c r="C625" s="1"/>
      <c r="D625" s="1"/>
      <c r="E625" s="1" t="e">
        <f t="shared" si="121"/>
        <v>#N/A</v>
      </c>
      <c r="F625" s="1" t="e">
        <f t="shared" si="122"/>
        <v>#N/A</v>
      </c>
      <c r="G625" s="1" t="e">
        <f t="shared" si="123"/>
        <v>#N/A</v>
      </c>
      <c r="H625" s="1" t="e">
        <f t="shared" si="124"/>
        <v>#N/A</v>
      </c>
      <c r="I625" s="1" t="e">
        <f t="shared" si="125"/>
        <v>#N/A</v>
      </c>
      <c r="J625" s="1" t="e">
        <f t="shared" si="126"/>
        <v>#N/A</v>
      </c>
      <c r="K625" s="1" t="e">
        <f t="shared" si="127"/>
        <v>#N/A</v>
      </c>
      <c r="L625" s="1" t="e">
        <f t="shared" si="128"/>
        <v>#N/A</v>
      </c>
      <c r="M625" s="1" t="e">
        <f t="shared" si="129"/>
        <v>#N/A</v>
      </c>
      <c r="N625" s="1" t="e">
        <f t="shared" si="130"/>
        <v>#N/A</v>
      </c>
      <c r="O625" s="1" t="e">
        <f t="shared" si="132"/>
        <v>#N/A</v>
      </c>
      <c r="P625" t="e">
        <f t="shared" si="131"/>
        <v>#N/A</v>
      </c>
    </row>
    <row r="626" spans="1:16" x14ac:dyDescent="0.3">
      <c r="A626" t="s">
        <v>1614</v>
      </c>
      <c r="B626" t="s">
        <v>240</v>
      </c>
      <c r="C626" s="1"/>
      <c r="D626" s="1"/>
      <c r="E626" s="1" t="e">
        <f t="shared" si="121"/>
        <v>#N/A</v>
      </c>
      <c r="F626" s="1" t="e">
        <f t="shared" si="122"/>
        <v>#N/A</v>
      </c>
      <c r="G626" s="1" t="e">
        <f t="shared" si="123"/>
        <v>#N/A</v>
      </c>
      <c r="H626" s="1" t="e">
        <f t="shared" si="124"/>
        <v>#N/A</v>
      </c>
      <c r="I626" s="1" t="e">
        <f t="shared" si="125"/>
        <v>#N/A</v>
      </c>
      <c r="J626" s="1" t="e">
        <f t="shared" si="126"/>
        <v>#N/A</v>
      </c>
      <c r="K626" s="1" t="e">
        <f t="shared" si="127"/>
        <v>#N/A</v>
      </c>
      <c r="L626" s="1" t="e">
        <f t="shared" si="128"/>
        <v>#N/A</v>
      </c>
      <c r="M626" s="1" t="e">
        <f t="shared" si="129"/>
        <v>#N/A</v>
      </c>
      <c r="N626" s="1" t="e">
        <f t="shared" si="130"/>
        <v>#N/A</v>
      </c>
      <c r="O626" s="1" t="e">
        <f t="shared" si="132"/>
        <v>#N/A</v>
      </c>
      <c r="P626" t="e">
        <f t="shared" si="131"/>
        <v>#N/A</v>
      </c>
    </row>
    <row r="627" spans="1:16" x14ac:dyDescent="0.3">
      <c r="A627" t="s">
        <v>1615</v>
      </c>
      <c r="B627" t="s">
        <v>240</v>
      </c>
      <c r="C627" s="1"/>
      <c r="D627" s="1"/>
      <c r="E627" s="1" t="e">
        <f t="shared" si="121"/>
        <v>#N/A</v>
      </c>
      <c r="F627" s="1" t="e">
        <f t="shared" si="122"/>
        <v>#N/A</v>
      </c>
      <c r="G627" s="1" t="e">
        <f t="shared" si="123"/>
        <v>#N/A</v>
      </c>
      <c r="H627" s="1" t="e">
        <f t="shared" si="124"/>
        <v>#N/A</v>
      </c>
      <c r="I627" s="1" t="e">
        <f t="shared" si="125"/>
        <v>#N/A</v>
      </c>
      <c r="J627" s="1" t="e">
        <f t="shared" si="126"/>
        <v>#N/A</v>
      </c>
      <c r="K627" s="1" t="e">
        <f t="shared" si="127"/>
        <v>#N/A</v>
      </c>
      <c r="L627" s="1" t="e">
        <f t="shared" si="128"/>
        <v>#N/A</v>
      </c>
      <c r="M627" s="1" t="e">
        <f t="shared" si="129"/>
        <v>#N/A</v>
      </c>
      <c r="N627" s="1" t="e">
        <f t="shared" si="130"/>
        <v>#N/A</v>
      </c>
      <c r="O627" s="1" t="e">
        <f t="shared" si="132"/>
        <v>#N/A</v>
      </c>
      <c r="P627" t="e">
        <f t="shared" si="131"/>
        <v>#N/A</v>
      </c>
    </row>
    <row r="628" spans="1:16" x14ac:dyDescent="0.3">
      <c r="A628" t="s">
        <v>1616</v>
      </c>
      <c r="B628" t="s">
        <v>240</v>
      </c>
      <c r="C628" s="1"/>
      <c r="D628" s="1"/>
      <c r="E628" s="1" t="e">
        <f t="shared" si="121"/>
        <v>#N/A</v>
      </c>
      <c r="F628" s="1" t="e">
        <f t="shared" si="122"/>
        <v>#N/A</v>
      </c>
      <c r="G628" s="1" t="e">
        <f t="shared" si="123"/>
        <v>#N/A</v>
      </c>
      <c r="H628" s="1" t="e">
        <f t="shared" si="124"/>
        <v>#N/A</v>
      </c>
      <c r="I628" s="1" t="e">
        <f t="shared" si="125"/>
        <v>#N/A</v>
      </c>
      <c r="J628" s="1" t="e">
        <f t="shared" si="126"/>
        <v>#N/A</v>
      </c>
      <c r="K628" s="1" t="e">
        <f t="shared" si="127"/>
        <v>#N/A</v>
      </c>
      <c r="L628" s="1" t="e">
        <f t="shared" si="128"/>
        <v>#N/A</v>
      </c>
      <c r="M628" s="1" t="e">
        <f t="shared" si="129"/>
        <v>#N/A</v>
      </c>
      <c r="N628" s="1" t="e">
        <f t="shared" si="130"/>
        <v>#N/A</v>
      </c>
      <c r="O628" s="1" t="e">
        <f t="shared" si="132"/>
        <v>#N/A</v>
      </c>
      <c r="P628" t="e">
        <f t="shared" si="131"/>
        <v>#N/A</v>
      </c>
    </row>
    <row r="629" spans="1:16" x14ac:dyDescent="0.3">
      <c r="A629" t="s">
        <v>1617</v>
      </c>
      <c r="B629" t="s">
        <v>240</v>
      </c>
      <c r="C629" s="1"/>
      <c r="D629" s="1"/>
      <c r="E629" s="1" t="e">
        <f t="shared" si="121"/>
        <v>#N/A</v>
      </c>
      <c r="F629" s="1" t="e">
        <f t="shared" si="122"/>
        <v>#N/A</v>
      </c>
      <c r="G629" s="1" t="e">
        <f t="shared" si="123"/>
        <v>#N/A</v>
      </c>
      <c r="H629" s="1" t="e">
        <f t="shared" si="124"/>
        <v>#N/A</v>
      </c>
      <c r="I629" s="1" t="e">
        <f t="shared" si="125"/>
        <v>#N/A</v>
      </c>
      <c r="J629" s="1" t="e">
        <f t="shared" si="126"/>
        <v>#N/A</v>
      </c>
      <c r="K629" s="1" t="e">
        <f t="shared" si="127"/>
        <v>#N/A</v>
      </c>
      <c r="L629" s="1" t="e">
        <f t="shared" si="128"/>
        <v>#N/A</v>
      </c>
      <c r="M629" s="1" t="e">
        <f t="shared" si="129"/>
        <v>#N/A</v>
      </c>
      <c r="N629" s="1" t="e">
        <f t="shared" si="130"/>
        <v>#N/A</v>
      </c>
      <c r="O629" s="1" t="e">
        <f t="shared" si="132"/>
        <v>#N/A</v>
      </c>
      <c r="P629" t="e">
        <f t="shared" si="131"/>
        <v>#N/A</v>
      </c>
    </row>
    <row r="630" spans="1:16" x14ac:dyDescent="0.3">
      <c r="A630" t="s">
        <v>1618</v>
      </c>
      <c r="B630" t="s">
        <v>240</v>
      </c>
      <c r="C630" s="1"/>
      <c r="D630" s="1"/>
      <c r="E630" s="1" t="e">
        <f t="shared" si="121"/>
        <v>#N/A</v>
      </c>
      <c r="F630" s="1" t="e">
        <f t="shared" si="122"/>
        <v>#N/A</v>
      </c>
      <c r="G630" s="1" t="e">
        <f t="shared" si="123"/>
        <v>#N/A</v>
      </c>
      <c r="H630" s="1" t="e">
        <f t="shared" si="124"/>
        <v>#N/A</v>
      </c>
      <c r="I630" s="1" t="e">
        <f t="shared" si="125"/>
        <v>#N/A</v>
      </c>
      <c r="J630" s="1" t="e">
        <f t="shared" si="126"/>
        <v>#N/A</v>
      </c>
      <c r="K630" s="1" t="e">
        <f t="shared" si="127"/>
        <v>#N/A</v>
      </c>
      <c r="L630" s="1" t="e">
        <f t="shared" si="128"/>
        <v>#N/A</v>
      </c>
      <c r="M630" s="1" t="e">
        <f t="shared" si="129"/>
        <v>#N/A</v>
      </c>
      <c r="N630" s="1" t="e">
        <f t="shared" si="130"/>
        <v>#N/A</v>
      </c>
      <c r="O630" s="1" t="e">
        <f t="shared" si="132"/>
        <v>#N/A</v>
      </c>
      <c r="P630" t="e">
        <f t="shared" si="131"/>
        <v>#N/A</v>
      </c>
    </row>
    <row r="631" spans="1:16" x14ac:dyDescent="0.3">
      <c r="A631" t="s">
        <v>1619</v>
      </c>
      <c r="B631" t="s">
        <v>240</v>
      </c>
      <c r="C631" s="1"/>
      <c r="D631" s="1"/>
      <c r="E631" s="1" t="e">
        <f t="shared" si="121"/>
        <v>#N/A</v>
      </c>
      <c r="F631" s="1" t="e">
        <f t="shared" si="122"/>
        <v>#N/A</v>
      </c>
      <c r="G631" s="1" t="e">
        <f t="shared" si="123"/>
        <v>#N/A</v>
      </c>
      <c r="H631" s="1" t="e">
        <f t="shared" si="124"/>
        <v>#N/A</v>
      </c>
      <c r="I631" s="1" t="e">
        <f t="shared" si="125"/>
        <v>#N/A</v>
      </c>
      <c r="J631" s="1" t="e">
        <f t="shared" si="126"/>
        <v>#N/A</v>
      </c>
      <c r="K631" s="1" t="e">
        <f t="shared" si="127"/>
        <v>#N/A</v>
      </c>
      <c r="L631" s="1" t="e">
        <f t="shared" si="128"/>
        <v>#N/A</v>
      </c>
      <c r="M631" s="1" t="e">
        <f t="shared" si="129"/>
        <v>#N/A</v>
      </c>
      <c r="N631" s="1" t="e">
        <f t="shared" si="130"/>
        <v>#N/A</v>
      </c>
      <c r="O631" s="1" t="e">
        <f t="shared" si="132"/>
        <v>#N/A</v>
      </c>
      <c r="P631" t="e">
        <f t="shared" si="131"/>
        <v>#N/A</v>
      </c>
    </row>
    <row r="632" spans="1:16" x14ac:dyDescent="0.3">
      <c r="A632" t="s">
        <v>1620</v>
      </c>
      <c r="B632" t="s">
        <v>240</v>
      </c>
      <c r="C632" s="1"/>
      <c r="D632" s="1"/>
      <c r="E632" s="1" t="e">
        <f t="shared" si="121"/>
        <v>#N/A</v>
      </c>
      <c r="F632" s="1" t="e">
        <f t="shared" si="122"/>
        <v>#N/A</v>
      </c>
      <c r="G632" s="1" t="e">
        <f t="shared" si="123"/>
        <v>#N/A</v>
      </c>
      <c r="H632" s="1" t="e">
        <f t="shared" si="124"/>
        <v>#N/A</v>
      </c>
      <c r="I632" s="1" t="e">
        <f t="shared" si="125"/>
        <v>#N/A</v>
      </c>
      <c r="J632" s="1" t="e">
        <f t="shared" si="126"/>
        <v>#N/A</v>
      </c>
      <c r="K632" s="1" t="e">
        <f t="shared" si="127"/>
        <v>#N/A</v>
      </c>
      <c r="L632" s="1" t="e">
        <f t="shared" si="128"/>
        <v>#N/A</v>
      </c>
      <c r="M632" s="1" t="e">
        <f t="shared" si="129"/>
        <v>#N/A</v>
      </c>
      <c r="N632" s="1" t="e">
        <f t="shared" si="130"/>
        <v>#N/A</v>
      </c>
      <c r="O632" s="1" t="e">
        <f t="shared" si="132"/>
        <v>#N/A</v>
      </c>
      <c r="P632" t="e">
        <f t="shared" si="131"/>
        <v>#N/A</v>
      </c>
    </row>
    <row r="633" spans="1:16" x14ac:dyDescent="0.3">
      <c r="A633" t="s">
        <v>543</v>
      </c>
      <c r="B633" t="s">
        <v>240</v>
      </c>
      <c r="C633" s="1">
        <v>1474</v>
      </c>
      <c r="D633" s="1" t="s">
        <v>544</v>
      </c>
      <c r="E633" s="1" t="str">
        <f t="shared" si="121"/>
        <v>INCAID</v>
      </c>
      <c r="F633" s="1" t="str">
        <f t="shared" si="122"/>
        <v>IHCP</v>
      </c>
      <c r="G633" s="1" t="str">
        <f t="shared" si="123"/>
        <v>INDIANA MEDICAID</v>
      </c>
      <c r="H633" s="1" t="str">
        <f t="shared" si="124"/>
        <v>Professional</v>
      </c>
      <c r="I633" s="1" t="str">
        <f t="shared" si="125"/>
        <v>IN</v>
      </c>
      <c r="J633" s="1" t="str">
        <f t="shared" si="126"/>
        <v>Yes</v>
      </c>
      <c r="K633" s="1" t="str">
        <f t="shared" si="127"/>
        <v>Yes</v>
      </c>
      <c r="L633" s="1" t="str">
        <f t="shared" si="128"/>
        <v>Yes</v>
      </c>
      <c r="M633" s="1" t="str">
        <f t="shared" si="129"/>
        <v>Yes</v>
      </c>
      <c r="N633" s="1" t="str">
        <f t="shared" si="130"/>
        <v>No</v>
      </c>
      <c r="O633" s="1" t="str">
        <f t="shared" si="132"/>
        <v>R</v>
      </c>
      <c r="P633" t="str">
        <f t="shared" si="131"/>
        <v>R</v>
      </c>
    </row>
    <row r="634" spans="1:16" x14ac:dyDescent="0.3">
      <c r="A634" t="s">
        <v>1621</v>
      </c>
      <c r="B634" t="s">
        <v>240</v>
      </c>
      <c r="C634" s="1"/>
      <c r="D634" s="1"/>
      <c r="E634" s="1" t="e">
        <f t="shared" si="121"/>
        <v>#N/A</v>
      </c>
      <c r="F634" s="1" t="e">
        <f t="shared" si="122"/>
        <v>#N/A</v>
      </c>
      <c r="G634" s="1" t="e">
        <f t="shared" si="123"/>
        <v>#N/A</v>
      </c>
      <c r="H634" s="1" t="e">
        <f t="shared" si="124"/>
        <v>#N/A</v>
      </c>
      <c r="I634" s="1" t="e">
        <f t="shared" si="125"/>
        <v>#N/A</v>
      </c>
      <c r="J634" s="1" t="e">
        <f t="shared" si="126"/>
        <v>#N/A</v>
      </c>
      <c r="K634" s="1" t="e">
        <f t="shared" si="127"/>
        <v>#N/A</v>
      </c>
      <c r="L634" s="1" t="e">
        <f t="shared" si="128"/>
        <v>#N/A</v>
      </c>
      <c r="M634" s="1" t="e">
        <f t="shared" si="129"/>
        <v>#N/A</v>
      </c>
      <c r="N634" s="1" t="e">
        <f t="shared" si="130"/>
        <v>#N/A</v>
      </c>
      <c r="O634" s="1" t="e">
        <f t="shared" si="132"/>
        <v>#N/A</v>
      </c>
      <c r="P634" t="e">
        <f t="shared" si="131"/>
        <v>#N/A</v>
      </c>
    </row>
    <row r="635" spans="1:16" x14ac:dyDescent="0.3">
      <c r="A635" t="s">
        <v>1622</v>
      </c>
      <c r="B635" t="s">
        <v>240</v>
      </c>
      <c r="C635" s="1"/>
      <c r="D635" s="1"/>
      <c r="E635" s="1" t="e">
        <f t="shared" si="121"/>
        <v>#N/A</v>
      </c>
      <c r="F635" s="1" t="e">
        <f t="shared" si="122"/>
        <v>#N/A</v>
      </c>
      <c r="G635" s="1" t="e">
        <f t="shared" si="123"/>
        <v>#N/A</v>
      </c>
      <c r="H635" s="1" t="e">
        <f t="shared" si="124"/>
        <v>#N/A</v>
      </c>
      <c r="I635" s="1" t="e">
        <f t="shared" si="125"/>
        <v>#N/A</v>
      </c>
      <c r="J635" s="1" t="e">
        <f t="shared" si="126"/>
        <v>#N/A</v>
      </c>
      <c r="K635" s="1" t="e">
        <f t="shared" si="127"/>
        <v>#N/A</v>
      </c>
      <c r="L635" s="1" t="e">
        <f t="shared" si="128"/>
        <v>#N/A</v>
      </c>
      <c r="M635" s="1" t="e">
        <f t="shared" si="129"/>
        <v>#N/A</v>
      </c>
      <c r="N635" s="1" t="e">
        <f t="shared" si="130"/>
        <v>#N/A</v>
      </c>
      <c r="O635" s="1" t="e">
        <f t="shared" si="132"/>
        <v>#N/A</v>
      </c>
      <c r="P635" t="e">
        <f t="shared" si="131"/>
        <v>#N/A</v>
      </c>
    </row>
    <row r="636" spans="1:16" x14ac:dyDescent="0.3">
      <c r="A636" t="s">
        <v>1623</v>
      </c>
      <c r="B636" t="s">
        <v>240</v>
      </c>
      <c r="C636" s="1"/>
      <c r="D636" s="1"/>
      <c r="E636" s="1" t="e">
        <f t="shared" si="121"/>
        <v>#N/A</v>
      </c>
      <c r="F636" s="1" t="e">
        <f t="shared" si="122"/>
        <v>#N/A</v>
      </c>
      <c r="G636" s="1" t="e">
        <f t="shared" si="123"/>
        <v>#N/A</v>
      </c>
      <c r="H636" s="1" t="e">
        <f t="shared" si="124"/>
        <v>#N/A</v>
      </c>
      <c r="I636" s="1" t="e">
        <f t="shared" si="125"/>
        <v>#N/A</v>
      </c>
      <c r="J636" s="1" t="e">
        <f t="shared" si="126"/>
        <v>#N/A</v>
      </c>
      <c r="K636" s="1" t="e">
        <f t="shared" si="127"/>
        <v>#N/A</v>
      </c>
      <c r="L636" s="1" t="e">
        <f t="shared" si="128"/>
        <v>#N/A</v>
      </c>
      <c r="M636" s="1" t="e">
        <f t="shared" si="129"/>
        <v>#N/A</v>
      </c>
      <c r="N636" s="1" t="e">
        <f t="shared" si="130"/>
        <v>#N/A</v>
      </c>
      <c r="O636" s="1" t="e">
        <f t="shared" si="132"/>
        <v>#N/A</v>
      </c>
      <c r="P636" t="e">
        <f t="shared" si="131"/>
        <v>#N/A</v>
      </c>
    </row>
    <row r="637" spans="1:16" x14ac:dyDescent="0.3">
      <c r="A637" t="s">
        <v>1624</v>
      </c>
      <c r="B637" t="s">
        <v>240</v>
      </c>
      <c r="C637" s="1"/>
      <c r="D637" s="1"/>
      <c r="E637" s="1" t="e">
        <f t="shared" si="121"/>
        <v>#N/A</v>
      </c>
      <c r="F637" s="1" t="e">
        <f t="shared" si="122"/>
        <v>#N/A</v>
      </c>
      <c r="G637" s="1" t="e">
        <f t="shared" si="123"/>
        <v>#N/A</v>
      </c>
      <c r="H637" s="1" t="e">
        <f t="shared" si="124"/>
        <v>#N/A</v>
      </c>
      <c r="I637" s="1" t="e">
        <f t="shared" si="125"/>
        <v>#N/A</v>
      </c>
      <c r="J637" s="1" t="e">
        <f t="shared" si="126"/>
        <v>#N/A</v>
      </c>
      <c r="K637" s="1" t="e">
        <f t="shared" si="127"/>
        <v>#N/A</v>
      </c>
      <c r="L637" s="1" t="e">
        <f t="shared" si="128"/>
        <v>#N/A</v>
      </c>
      <c r="M637" s="1" t="e">
        <f t="shared" si="129"/>
        <v>#N/A</v>
      </c>
      <c r="N637" s="1" t="e">
        <f t="shared" si="130"/>
        <v>#N/A</v>
      </c>
      <c r="O637" s="1" t="e">
        <f t="shared" si="132"/>
        <v>#N/A</v>
      </c>
      <c r="P637" t="e">
        <f t="shared" si="131"/>
        <v>#N/A</v>
      </c>
    </row>
    <row r="638" spans="1:16" x14ac:dyDescent="0.3">
      <c r="A638" t="s">
        <v>1625</v>
      </c>
      <c r="B638" t="s">
        <v>240</v>
      </c>
      <c r="C638" s="1"/>
      <c r="D638" s="1"/>
      <c r="E638" s="1" t="e">
        <f t="shared" si="121"/>
        <v>#N/A</v>
      </c>
      <c r="F638" s="1" t="e">
        <f t="shared" si="122"/>
        <v>#N/A</v>
      </c>
      <c r="G638" s="1" t="e">
        <f t="shared" si="123"/>
        <v>#N/A</v>
      </c>
      <c r="H638" s="1" t="e">
        <f t="shared" si="124"/>
        <v>#N/A</v>
      </c>
      <c r="I638" s="1" t="e">
        <f t="shared" si="125"/>
        <v>#N/A</v>
      </c>
      <c r="J638" s="1" t="e">
        <f t="shared" si="126"/>
        <v>#N/A</v>
      </c>
      <c r="K638" s="1" t="e">
        <f t="shared" si="127"/>
        <v>#N/A</v>
      </c>
      <c r="L638" s="1" t="e">
        <f t="shared" si="128"/>
        <v>#N/A</v>
      </c>
      <c r="M638" s="1" t="e">
        <f t="shared" si="129"/>
        <v>#N/A</v>
      </c>
      <c r="N638" s="1" t="e">
        <f t="shared" si="130"/>
        <v>#N/A</v>
      </c>
      <c r="O638" s="1" t="e">
        <f t="shared" si="132"/>
        <v>#N/A</v>
      </c>
      <c r="P638" t="e">
        <f t="shared" si="131"/>
        <v>#N/A</v>
      </c>
    </row>
    <row r="639" spans="1:16" x14ac:dyDescent="0.3">
      <c r="A639" t="s">
        <v>1626</v>
      </c>
      <c r="B639" t="s">
        <v>240</v>
      </c>
      <c r="C639" s="1"/>
      <c r="D639" s="1"/>
      <c r="E639" s="1" t="e">
        <f t="shared" si="121"/>
        <v>#N/A</v>
      </c>
      <c r="F639" s="1" t="e">
        <f t="shared" si="122"/>
        <v>#N/A</v>
      </c>
      <c r="G639" s="1" t="e">
        <f t="shared" si="123"/>
        <v>#N/A</v>
      </c>
      <c r="H639" s="1" t="e">
        <f t="shared" si="124"/>
        <v>#N/A</v>
      </c>
      <c r="I639" s="1" t="e">
        <f t="shared" si="125"/>
        <v>#N/A</v>
      </c>
      <c r="J639" s="1" t="e">
        <f t="shared" si="126"/>
        <v>#N/A</v>
      </c>
      <c r="K639" s="1" t="e">
        <f t="shared" si="127"/>
        <v>#N/A</v>
      </c>
      <c r="L639" s="1" t="e">
        <f t="shared" si="128"/>
        <v>#N/A</v>
      </c>
      <c r="M639" s="1" t="e">
        <f t="shared" si="129"/>
        <v>#N/A</v>
      </c>
      <c r="N639" s="1" t="e">
        <f t="shared" si="130"/>
        <v>#N/A</v>
      </c>
      <c r="O639" s="1" t="e">
        <f t="shared" si="132"/>
        <v>#N/A</v>
      </c>
      <c r="P639" t="e">
        <f t="shared" si="131"/>
        <v>#N/A</v>
      </c>
    </row>
    <row r="640" spans="1:16" x14ac:dyDescent="0.3">
      <c r="A640" t="s">
        <v>1627</v>
      </c>
      <c r="B640" t="s">
        <v>240</v>
      </c>
      <c r="C640" s="1"/>
      <c r="D640" s="1"/>
      <c r="E640" s="1" t="e">
        <f t="shared" si="121"/>
        <v>#N/A</v>
      </c>
      <c r="F640" s="1" t="e">
        <f t="shared" si="122"/>
        <v>#N/A</v>
      </c>
      <c r="G640" s="1" t="e">
        <f t="shared" si="123"/>
        <v>#N/A</v>
      </c>
      <c r="H640" s="1" t="e">
        <f t="shared" si="124"/>
        <v>#N/A</v>
      </c>
      <c r="I640" s="1" t="e">
        <f t="shared" si="125"/>
        <v>#N/A</v>
      </c>
      <c r="J640" s="1" t="e">
        <f t="shared" si="126"/>
        <v>#N/A</v>
      </c>
      <c r="K640" s="1" t="e">
        <f t="shared" si="127"/>
        <v>#N/A</v>
      </c>
      <c r="L640" s="1" t="e">
        <f t="shared" si="128"/>
        <v>#N/A</v>
      </c>
      <c r="M640" s="1" t="e">
        <f t="shared" si="129"/>
        <v>#N/A</v>
      </c>
      <c r="N640" s="1" t="e">
        <f t="shared" si="130"/>
        <v>#N/A</v>
      </c>
      <c r="O640" s="1" t="e">
        <f t="shared" si="132"/>
        <v>#N/A</v>
      </c>
      <c r="P640" t="e">
        <f t="shared" si="131"/>
        <v>#N/A</v>
      </c>
    </row>
    <row r="641" spans="1:16" x14ac:dyDescent="0.3">
      <c r="A641" t="s">
        <v>1628</v>
      </c>
      <c r="B641" t="s">
        <v>240</v>
      </c>
      <c r="C641" s="1"/>
      <c r="D641" s="1"/>
      <c r="E641" s="1" t="e">
        <f t="shared" si="121"/>
        <v>#N/A</v>
      </c>
      <c r="F641" s="1" t="e">
        <f t="shared" si="122"/>
        <v>#N/A</v>
      </c>
      <c r="G641" s="1" t="e">
        <f t="shared" si="123"/>
        <v>#N/A</v>
      </c>
      <c r="H641" s="1" t="e">
        <f t="shared" si="124"/>
        <v>#N/A</v>
      </c>
      <c r="I641" s="1" t="e">
        <f t="shared" si="125"/>
        <v>#N/A</v>
      </c>
      <c r="J641" s="1" t="e">
        <f t="shared" si="126"/>
        <v>#N/A</v>
      </c>
      <c r="K641" s="1" t="e">
        <f t="shared" si="127"/>
        <v>#N/A</v>
      </c>
      <c r="L641" s="1" t="e">
        <f t="shared" si="128"/>
        <v>#N/A</v>
      </c>
      <c r="M641" s="1" t="e">
        <f t="shared" si="129"/>
        <v>#N/A</v>
      </c>
      <c r="N641" s="1" t="e">
        <f t="shared" si="130"/>
        <v>#N/A</v>
      </c>
      <c r="O641" s="1" t="e">
        <f t="shared" si="132"/>
        <v>#N/A</v>
      </c>
      <c r="P641" t="e">
        <f t="shared" si="131"/>
        <v>#N/A</v>
      </c>
    </row>
    <row r="642" spans="1:16" x14ac:dyDescent="0.3">
      <c r="A642" t="s">
        <v>1629</v>
      </c>
      <c r="B642" t="s">
        <v>240</v>
      </c>
      <c r="C642" s="1"/>
      <c r="D642" s="1"/>
      <c r="E642" s="1" t="e">
        <f t="shared" ref="E642:E705" si="133">VLOOKUP(C642,RHTABLE,2,FALSE)</f>
        <v>#N/A</v>
      </c>
      <c r="F642" s="1" t="e">
        <f t="shared" ref="F642:F705" si="134">VLOOKUP(C642,RHTABLE,3,FALSE)</f>
        <v>#N/A</v>
      </c>
      <c r="G642" s="1" t="e">
        <f t="shared" ref="G642:G705" si="135">VLOOKUP(C642,RHTABLE,4,FALSE)</f>
        <v>#N/A</v>
      </c>
      <c r="H642" s="1" t="e">
        <f t="shared" ref="H642:H705" si="136">VLOOKUP(C642,RHTABLE,5,FALSE)</f>
        <v>#N/A</v>
      </c>
      <c r="I642" s="1" t="e">
        <f t="shared" ref="I642:I705" si="137">VLOOKUP(C642,RHTABLE,6,FALSE)</f>
        <v>#N/A</v>
      </c>
      <c r="J642" s="1" t="e">
        <f t="shared" ref="J642:J705" si="138">VLOOKUP(C642,RHTABLE,7,FALSE)</f>
        <v>#N/A</v>
      </c>
      <c r="K642" s="1" t="e">
        <f t="shared" ref="K642:K705" si="139">VLOOKUP(C642,RHTABLE,8,FALSE)</f>
        <v>#N/A</v>
      </c>
      <c r="L642" s="1" t="e">
        <f t="shared" ref="L642:L705" si="140">VLOOKUP(C642,RHTABLE,9,FALSE)</f>
        <v>#N/A</v>
      </c>
      <c r="M642" s="1" t="e">
        <f t="shared" ref="M642:M705" si="141">VLOOKUP(C642,RHTABLE,10,FALSE)</f>
        <v>#N/A</v>
      </c>
      <c r="N642" s="1" t="e">
        <f t="shared" ref="N642:N705" si="142">VLOOKUP(C642,RHTABLE,11,FALSE)</f>
        <v>#N/A</v>
      </c>
      <c r="O642" s="1" t="e">
        <f t="shared" si="132"/>
        <v>#N/A</v>
      </c>
      <c r="P642" t="e">
        <f t="shared" ref="P642:P705" si="143">VLOOKUP(C642,RHTABLE,12,FALSE)</f>
        <v>#N/A</v>
      </c>
    </row>
    <row r="643" spans="1:16" x14ac:dyDescent="0.3">
      <c r="A643" t="s">
        <v>1630</v>
      </c>
      <c r="B643" t="s">
        <v>240</v>
      </c>
      <c r="C643" s="1"/>
      <c r="D643" s="1"/>
      <c r="E643" s="1" t="e">
        <f t="shared" si="133"/>
        <v>#N/A</v>
      </c>
      <c r="F643" s="1" t="e">
        <f t="shared" si="134"/>
        <v>#N/A</v>
      </c>
      <c r="G643" s="1" t="e">
        <f t="shared" si="135"/>
        <v>#N/A</v>
      </c>
      <c r="H643" s="1" t="e">
        <f t="shared" si="136"/>
        <v>#N/A</v>
      </c>
      <c r="I643" s="1" t="e">
        <f t="shared" si="137"/>
        <v>#N/A</v>
      </c>
      <c r="J643" s="1" t="e">
        <f t="shared" si="138"/>
        <v>#N/A</v>
      </c>
      <c r="K643" s="1" t="e">
        <f t="shared" si="139"/>
        <v>#N/A</v>
      </c>
      <c r="L643" s="1" t="e">
        <f t="shared" si="140"/>
        <v>#N/A</v>
      </c>
      <c r="M643" s="1" t="e">
        <f t="shared" si="141"/>
        <v>#N/A</v>
      </c>
      <c r="N643" s="1" t="e">
        <f t="shared" si="142"/>
        <v>#N/A</v>
      </c>
      <c r="O643" s="1" t="e">
        <f t="shared" si="132"/>
        <v>#N/A</v>
      </c>
      <c r="P643" t="e">
        <f t="shared" si="143"/>
        <v>#N/A</v>
      </c>
    </row>
    <row r="644" spans="1:16" x14ac:dyDescent="0.3">
      <c r="A644" t="s">
        <v>617</v>
      </c>
      <c r="B644" t="s">
        <v>240</v>
      </c>
      <c r="C644" s="1">
        <v>2703</v>
      </c>
      <c r="D644" s="1" t="s">
        <v>618</v>
      </c>
      <c r="E644" s="1" t="str">
        <f t="shared" si="133"/>
        <v>CNTENE</v>
      </c>
      <c r="F644" s="1">
        <f t="shared" si="134"/>
        <v>68069</v>
      </c>
      <c r="G644" s="1" t="str">
        <f t="shared" si="135"/>
        <v>HOOSIER CARE CONNECT</v>
      </c>
      <c r="H644" s="1" t="str">
        <f t="shared" si="136"/>
        <v>Professional</v>
      </c>
      <c r="I644" s="1">
        <f t="shared" si="137"/>
        <v>0</v>
      </c>
      <c r="J644" s="1" t="str">
        <f t="shared" si="138"/>
        <v>Yes</v>
      </c>
      <c r="K644" s="1" t="str">
        <f t="shared" si="139"/>
        <v>Yes</v>
      </c>
      <c r="L644" s="1" t="str">
        <f t="shared" si="140"/>
        <v>Yes</v>
      </c>
      <c r="M644" s="1" t="str">
        <f t="shared" si="141"/>
        <v>Yes</v>
      </c>
      <c r="N644" s="1" t="str">
        <f t="shared" si="142"/>
        <v>Yes</v>
      </c>
      <c r="O644" s="1" t="str">
        <f t="shared" si="132"/>
        <v>R</v>
      </c>
      <c r="P644" t="str">
        <f t="shared" si="143"/>
        <v>R</v>
      </c>
    </row>
    <row r="645" spans="1:16" x14ac:dyDescent="0.3">
      <c r="A645" t="s">
        <v>1631</v>
      </c>
      <c r="B645" t="s">
        <v>240</v>
      </c>
      <c r="C645" s="1"/>
      <c r="D645" s="1"/>
      <c r="E645" s="1" t="e">
        <f t="shared" si="133"/>
        <v>#N/A</v>
      </c>
      <c r="F645" s="1" t="e">
        <f t="shared" si="134"/>
        <v>#N/A</v>
      </c>
      <c r="G645" s="1" t="e">
        <f t="shared" si="135"/>
        <v>#N/A</v>
      </c>
      <c r="H645" s="1" t="e">
        <f t="shared" si="136"/>
        <v>#N/A</v>
      </c>
      <c r="I645" s="1" t="e">
        <f t="shared" si="137"/>
        <v>#N/A</v>
      </c>
      <c r="J645" s="1" t="e">
        <f t="shared" si="138"/>
        <v>#N/A</v>
      </c>
      <c r="K645" s="1" t="e">
        <f t="shared" si="139"/>
        <v>#N/A</v>
      </c>
      <c r="L645" s="1" t="e">
        <f t="shared" si="140"/>
        <v>#N/A</v>
      </c>
      <c r="M645" s="1" t="e">
        <f t="shared" si="141"/>
        <v>#N/A</v>
      </c>
      <c r="N645" s="1" t="e">
        <f t="shared" si="142"/>
        <v>#N/A</v>
      </c>
      <c r="O645" s="1" t="e">
        <f t="shared" si="132"/>
        <v>#N/A</v>
      </c>
      <c r="P645" t="e">
        <f t="shared" si="143"/>
        <v>#N/A</v>
      </c>
    </row>
    <row r="646" spans="1:16" x14ac:dyDescent="0.3">
      <c r="A646" t="s">
        <v>639</v>
      </c>
      <c r="B646" t="s">
        <v>240</v>
      </c>
      <c r="C646" s="1">
        <v>8113</v>
      </c>
      <c r="D646" s="1" t="s">
        <v>640</v>
      </c>
      <c r="E646" s="1" t="str">
        <f t="shared" si="133"/>
        <v>INCAID</v>
      </c>
      <c r="F646" s="1" t="str">
        <f t="shared" si="134"/>
        <v>3135M</v>
      </c>
      <c r="G646" s="1" t="str">
        <f t="shared" si="135"/>
        <v>MDWISE HEALTHY INDIANA PLAN</v>
      </c>
      <c r="H646" s="1" t="str">
        <f t="shared" si="136"/>
        <v>Professional</v>
      </c>
      <c r="I646" s="1">
        <f t="shared" si="137"/>
        <v>0</v>
      </c>
      <c r="J646" s="1" t="str">
        <f t="shared" si="138"/>
        <v>Yes</v>
      </c>
      <c r="K646" s="1" t="str">
        <f t="shared" si="139"/>
        <v>Yes</v>
      </c>
      <c r="L646" s="1" t="str">
        <f t="shared" si="140"/>
        <v>Yes</v>
      </c>
      <c r="M646" s="1" t="str">
        <f t="shared" si="141"/>
        <v>No</v>
      </c>
      <c r="N646" s="1" t="str">
        <f t="shared" si="142"/>
        <v>No</v>
      </c>
      <c r="O646" s="1" t="str">
        <f t="shared" si="132"/>
        <v>R</v>
      </c>
      <c r="P646" t="str">
        <f t="shared" si="143"/>
        <v>R</v>
      </c>
    </row>
    <row r="647" spans="1:16" x14ac:dyDescent="0.3">
      <c r="A647" t="s">
        <v>641</v>
      </c>
      <c r="B647" t="s">
        <v>240</v>
      </c>
      <c r="C647" s="1">
        <v>8112</v>
      </c>
      <c r="D647" s="1" t="s">
        <v>642</v>
      </c>
      <c r="E647" s="1" t="str">
        <f t="shared" si="133"/>
        <v>INCAID</v>
      </c>
      <c r="F647" s="1" t="str">
        <f t="shared" si="134"/>
        <v>3519M</v>
      </c>
      <c r="G647" s="1" t="str">
        <f t="shared" si="135"/>
        <v>MDWISE HOOSIER HEALTHWISE</v>
      </c>
      <c r="H647" s="1" t="str">
        <f t="shared" si="136"/>
        <v>Professional</v>
      </c>
      <c r="I647" s="1">
        <f t="shared" si="137"/>
        <v>0</v>
      </c>
      <c r="J647" s="1" t="str">
        <f t="shared" si="138"/>
        <v>Yes</v>
      </c>
      <c r="K647" s="1" t="str">
        <f t="shared" si="139"/>
        <v>Yes</v>
      </c>
      <c r="L647" s="1" t="str">
        <f t="shared" si="140"/>
        <v>Yes</v>
      </c>
      <c r="M647" s="1" t="str">
        <f t="shared" si="141"/>
        <v>No</v>
      </c>
      <c r="N647" s="1" t="str">
        <f t="shared" si="142"/>
        <v>No</v>
      </c>
      <c r="O647" s="1" t="str">
        <f t="shared" si="132"/>
        <v>R</v>
      </c>
      <c r="P647" t="str">
        <f t="shared" si="143"/>
        <v>R</v>
      </c>
    </row>
    <row r="648" spans="1:16" x14ac:dyDescent="0.3">
      <c r="A648" t="s">
        <v>557</v>
      </c>
      <c r="B648" t="s">
        <v>240</v>
      </c>
      <c r="C648" s="1">
        <v>1236</v>
      </c>
      <c r="D648" s="1" t="s">
        <v>558</v>
      </c>
      <c r="E648" s="1" t="str">
        <f t="shared" si="133"/>
        <v>IUHLTP</v>
      </c>
      <c r="F648" s="1" t="str">
        <f t="shared" si="134"/>
        <v>IUHPLNS</v>
      </c>
      <c r="G648" s="1" t="str">
        <f t="shared" si="135"/>
        <v>IU HEALTH PLANS (PAYER ID IUHPLNS)</v>
      </c>
      <c r="H648" s="1" t="str">
        <f t="shared" si="136"/>
        <v>Professional</v>
      </c>
      <c r="I648" s="1">
        <f t="shared" si="137"/>
        <v>0</v>
      </c>
      <c r="J648" s="1" t="str">
        <f t="shared" si="138"/>
        <v>Yes</v>
      </c>
      <c r="K648" s="1" t="str">
        <f t="shared" si="139"/>
        <v>Yes</v>
      </c>
      <c r="L648" s="1" t="str">
        <f t="shared" si="140"/>
        <v>Yes</v>
      </c>
      <c r="M648" s="1" t="str">
        <f t="shared" si="141"/>
        <v>No</v>
      </c>
      <c r="N648" s="1" t="str">
        <f t="shared" si="142"/>
        <v>No</v>
      </c>
      <c r="O648" s="1" t="str">
        <f t="shared" si="132"/>
        <v>R</v>
      </c>
      <c r="P648" t="str">
        <f t="shared" si="143"/>
        <v>R</v>
      </c>
    </row>
    <row r="649" spans="1:16" x14ac:dyDescent="0.3">
      <c r="A649" t="s">
        <v>316</v>
      </c>
      <c r="C649" s="1">
        <v>7143</v>
      </c>
      <c r="D649" s="1" t="s">
        <v>317</v>
      </c>
      <c r="E649" s="1" t="str">
        <f t="shared" si="133"/>
        <v>CSRCIN</v>
      </c>
      <c r="F649" s="1" t="str">
        <f t="shared" si="134"/>
        <v>INCS1</v>
      </c>
      <c r="G649" s="1" t="str">
        <f t="shared" si="135"/>
        <v>CARESOURCE OF INDIANA</v>
      </c>
      <c r="H649" s="1" t="str">
        <f t="shared" si="136"/>
        <v>Professional</v>
      </c>
      <c r="I649" s="1" t="str">
        <f t="shared" si="137"/>
        <v>IN</v>
      </c>
      <c r="J649" s="1" t="str">
        <f t="shared" si="138"/>
        <v>Yes</v>
      </c>
      <c r="K649" s="1" t="str">
        <f t="shared" si="139"/>
        <v>Yes</v>
      </c>
      <c r="L649" s="1" t="str">
        <f t="shared" si="140"/>
        <v>Yes</v>
      </c>
      <c r="M649" s="1" t="str">
        <f t="shared" si="141"/>
        <v>Yes</v>
      </c>
      <c r="N649" s="1" t="str">
        <f t="shared" si="142"/>
        <v>No</v>
      </c>
      <c r="O649" s="1" t="str">
        <f t="shared" si="132"/>
        <v>R</v>
      </c>
      <c r="P649" t="str">
        <f t="shared" si="143"/>
        <v>R</v>
      </c>
    </row>
    <row r="650" spans="1:16" x14ac:dyDescent="0.3">
      <c r="A650" t="s">
        <v>946</v>
      </c>
      <c r="C650" s="1">
        <v>4406</v>
      </c>
      <c r="D650" s="1" t="s">
        <v>947</v>
      </c>
      <c r="E650" s="1" t="str">
        <f t="shared" si="133"/>
        <v>SIHO</v>
      </c>
      <c r="F650" s="1">
        <f t="shared" si="134"/>
        <v>77153</v>
      </c>
      <c r="G650" s="1" t="str">
        <f t="shared" si="135"/>
        <v>SOUTHEASTERN INDIANA HEALTH ORGANIZATION - SIHO</v>
      </c>
      <c r="H650" s="1" t="str">
        <f t="shared" si="136"/>
        <v>Professional</v>
      </c>
      <c r="I650" s="1" t="str">
        <f t="shared" si="137"/>
        <v>IN</v>
      </c>
      <c r="J650" s="1" t="str">
        <f t="shared" si="138"/>
        <v>Yes</v>
      </c>
      <c r="K650" s="1" t="str">
        <f t="shared" si="139"/>
        <v>Yes</v>
      </c>
      <c r="L650" s="1" t="str">
        <f t="shared" si="140"/>
        <v>Yes</v>
      </c>
      <c r="M650" s="1" t="str">
        <f t="shared" si="141"/>
        <v>No</v>
      </c>
      <c r="N650" s="1" t="str">
        <f t="shared" si="142"/>
        <v>No</v>
      </c>
      <c r="O650" s="1" t="str">
        <f t="shared" si="132"/>
        <v>R</v>
      </c>
      <c r="P650" t="str">
        <f t="shared" si="143"/>
        <v>R</v>
      </c>
    </row>
    <row r="651" spans="1:16" x14ac:dyDescent="0.3">
      <c r="A651" t="s">
        <v>579</v>
      </c>
      <c r="B651" t="s">
        <v>372</v>
      </c>
      <c r="C651" s="1">
        <v>2463</v>
      </c>
      <c r="D651" s="1" t="s">
        <v>580</v>
      </c>
      <c r="E651" s="1" t="str">
        <f t="shared" si="133"/>
        <v>CMSMED</v>
      </c>
      <c r="F651" s="1">
        <f t="shared" si="134"/>
        <v>5202</v>
      </c>
      <c r="G651" s="1" t="str">
        <f t="shared" si="135"/>
        <v>KANSAS MEDICARE</v>
      </c>
      <c r="H651" s="1" t="str">
        <f t="shared" si="136"/>
        <v>Professional</v>
      </c>
      <c r="I651" s="1" t="str">
        <f t="shared" si="137"/>
        <v>KS</v>
      </c>
      <c r="J651" s="1" t="str">
        <f t="shared" si="138"/>
        <v>Yes</v>
      </c>
      <c r="K651" s="1" t="str">
        <f t="shared" si="139"/>
        <v>Yes</v>
      </c>
      <c r="L651" s="1" t="str">
        <f t="shared" si="140"/>
        <v>Yes</v>
      </c>
      <c r="M651" s="1" t="str">
        <f t="shared" si="141"/>
        <v>Yes</v>
      </c>
      <c r="N651" s="1" t="str">
        <f t="shared" si="142"/>
        <v>Yes</v>
      </c>
      <c r="O651" s="1" t="str">
        <f t="shared" si="132"/>
        <v>C,R,E,CS</v>
      </c>
      <c r="P651" t="str">
        <f t="shared" si="143"/>
        <v>C,R,E,CS</v>
      </c>
    </row>
    <row r="652" spans="1:16" x14ac:dyDescent="0.3">
      <c r="A652" t="s">
        <v>371</v>
      </c>
      <c r="B652" t="s">
        <v>372</v>
      </c>
      <c r="C652" s="1">
        <v>5492</v>
      </c>
      <c r="D652" s="1" t="s">
        <v>373</v>
      </c>
      <c r="E652" s="1" t="str">
        <f t="shared" si="133"/>
        <v>CSFMH</v>
      </c>
      <c r="F652" s="1">
        <f t="shared" si="134"/>
        <v>48117</v>
      </c>
      <c r="G652" s="1" t="str">
        <f t="shared" si="135"/>
        <v>(FKA TRUSTMARK HEALTH BENEFITS)</v>
      </c>
      <c r="H652" s="1" t="str">
        <f t="shared" si="136"/>
        <v>Professional</v>
      </c>
      <c r="I652" s="1">
        <f t="shared" si="137"/>
        <v>0</v>
      </c>
      <c r="J652" s="1" t="str">
        <f t="shared" si="138"/>
        <v>Yes</v>
      </c>
      <c r="K652" s="1" t="str">
        <f t="shared" si="139"/>
        <v>Yes</v>
      </c>
      <c r="L652" s="1" t="str">
        <f t="shared" si="140"/>
        <v>Yes</v>
      </c>
      <c r="M652" s="1" t="str">
        <f t="shared" si="141"/>
        <v>Yes</v>
      </c>
      <c r="N652" s="1" t="str">
        <f t="shared" si="142"/>
        <v>No</v>
      </c>
      <c r="O652" s="1" t="str">
        <f t="shared" si="132"/>
        <v>R</v>
      </c>
      <c r="P652" t="str">
        <f t="shared" si="143"/>
        <v>R</v>
      </c>
    </row>
    <row r="653" spans="1:16" x14ac:dyDescent="0.3">
      <c r="A653" t="s">
        <v>1632</v>
      </c>
      <c r="B653" t="s">
        <v>372</v>
      </c>
      <c r="C653" s="1"/>
      <c r="D653" s="1"/>
      <c r="E653" s="1" t="e">
        <f t="shared" si="133"/>
        <v>#N/A</v>
      </c>
      <c r="F653" s="1" t="e">
        <f t="shared" si="134"/>
        <v>#N/A</v>
      </c>
      <c r="G653" s="1" t="e">
        <f t="shared" si="135"/>
        <v>#N/A</v>
      </c>
      <c r="H653" s="1" t="e">
        <f t="shared" si="136"/>
        <v>#N/A</v>
      </c>
      <c r="I653" s="1" t="e">
        <f t="shared" si="137"/>
        <v>#N/A</v>
      </c>
      <c r="J653" s="1" t="e">
        <f t="shared" si="138"/>
        <v>#N/A</v>
      </c>
      <c r="K653" s="1" t="e">
        <f t="shared" si="139"/>
        <v>#N/A</v>
      </c>
      <c r="L653" s="1" t="e">
        <f t="shared" si="140"/>
        <v>#N/A</v>
      </c>
      <c r="M653" s="1" t="e">
        <f t="shared" si="141"/>
        <v>#N/A</v>
      </c>
      <c r="N653" s="1" t="e">
        <f t="shared" si="142"/>
        <v>#N/A</v>
      </c>
      <c r="O653" s="1" t="e">
        <f t="shared" si="132"/>
        <v>#N/A</v>
      </c>
      <c r="P653" t="e">
        <f t="shared" si="143"/>
        <v>#N/A</v>
      </c>
    </row>
    <row r="654" spans="1:16" x14ac:dyDescent="0.3">
      <c r="A654" t="s">
        <v>1633</v>
      </c>
      <c r="B654" t="s">
        <v>372</v>
      </c>
      <c r="C654" s="1"/>
      <c r="D654" s="1"/>
      <c r="E654" s="1" t="e">
        <f t="shared" si="133"/>
        <v>#N/A</v>
      </c>
      <c r="F654" s="1" t="e">
        <f t="shared" si="134"/>
        <v>#N/A</v>
      </c>
      <c r="G654" s="1" t="e">
        <f t="shared" si="135"/>
        <v>#N/A</v>
      </c>
      <c r="H654" s="1" t="e">
        <f t="shared" si="136"/>
        <v>#N/A</v>
      </c>
      <c r="I654" s="1" t="e">
        <f t="shared" si="137"/>
        <v>#N/A</v>
      </c>
      <c r="J654" s="1" t="e">
        <f t="shared" si="138"/>
        <v>#N/A</v>
      </c>
      <c r="K654" s="1" t="e">
        <f t="shared" si="139"/>
        <v>#N/A</v>
      </c>
      <c r="L654" s="1" t="e">
        <f t="shared" si="140"/>
        <v>#N/A</v>
      </c>
      <c r="M654" s="1" t="e">
        <f t="shared" si="141"/>
        <v>#N/A</v>
      </c>
      <c r="N654" s="1" t="e">
        <f t="shared" si="142"/>
        <v>#N/A</v>
      </c>
      <c r="O654" s="1" t="e">
        <f t="shared" si="132"/>
        <v>#N/A</v>
      </c>
      <c r="P654" t="e">
        <f t="shared" si="143"/>
        <v>#N/A</v>
      </c>
    </row>
    <row r="655" spans="1:16" x14ac:dyDescent="0.3">
      <c r="A655" t="s">
        <v>1634</v>
      </c>
      <c r="B655" t="s">
        <v>372</v>
      </c>
      <c r="C655" s="1"/>
      <c r="D655" s="1"/>
      <c r="E655" s="1" t="e">
        <f t="shared" si="133"/>
        <v>#N/A</v>
      </c>
      <c r="F655" s="1" t="e">
        <f t="shared" si="134"/>
        <v>#N/A</v>
      </c>
      <c r="G655" s="1" t="e">
        <f t="shared" si="135"/>
        <v>#N/A</v>
      </c>
      <c r="H655" s="1" t="e">
        <f t="shared" si="136"/>
        <v>#N/A</v>
      </c>
      <c r="I655" s="1" t="e">
        <f t="shared" si="137"/>
        <v>#N/A</v>
      </c>
      <c r="J655" s="1" t="e">
        <f t="shared" si="138"/>
        <v>#N/A</v>
      </c>
      <c r="K655" s="1" t="e">
        <f t="shared" si="139"/>
        <v>#N/A</v>
      </c>
      <c r="L655" s="1" t="e">
        <f t="shared" si="140"/>
        <v>#N/A</v>
      </c>
      <c r="M655" s="1" t="e">
        <f t="shared" si="141"/>
        <v>#N/A</v>
      </c>
      <c r="N655" s="1" t="e">
        <f t="shared" si="142"/>
        <v>#N/A</v>
      </c>
      <c r="O655" s="1" t="e">
        <f t="shared" ref="O655:O718" si="144">VLOOKUP(C655,RHTABLE,12,FALSE)</f>
        <v>#N/A</v>
      </c>
      <c r="P655" t="e">
        <f t="shared" si="143"/>
        <v>#N/A</v>
      </c>
    </row>
    <row r="656" spans="1:16" x14ac:dyDescent="0.3">
      <c r="A656" t="s">
        <v>1635</v>
      </c>
      <c r="B656" t="s">
        <v>372</v>
      </c>
      <c r="C656" s="1"/>
      <c r="D656" s="1"/>
      <c r="E656" s="1" t="e">
        <f t="shared" si="133"/>
        <v>#N/A</v>
      </c>
      <c r="F656" s="1" t="e">
        <f t="shared" si="134"/>
        <v>#N/A</v>
      </c>
      <c r="G656" s="1" t="e">
        <f t="shared" si="135"/>
        <v>#N/A</v>
      </c>
      <c r="H656" s="1" t="e">
        <f t="shared" si="136"/>
        <v>#N/A</v>
      </c>
      <c r="I656" s="1" t="e">
        <f t="shared" si="137"/>
        <v>#N/A</v>
      </c>
      <c r="J656" s="1" t="e">
        <f t="shared" si="138"/>
        <v>#N/A</v>
      </c>
      <c r="K656" s="1" t="e">
        <f t="shared" si="139"/>
        <v>#N/A</v>
      </c>
      <c r="L656" s="1" t="e">
        <f t="shared" si="140"/>
        <v>#N/A</v>
      </c>
      <c r="M656" s="1" t="e">
        <f t="shared" si="141"/>
        <v>#N/A</v>
      </c>
      <c r="N656" s="1" t="e">
        <f t="shared" si="142"/>
        <v>#N/A</v>
      </c>
      <c r="O656" s="1" t="e">
        <f t="shared" si="144"/>
        <v>#N/A</v>
      </c>
      <c r="P656" t="e">
        <f t="shared" si="143"/>
        <v>#N/A</v>
      </c>
    </row>
    <row r="657" spans="1:16" x14ac:dyDescent="0.3">
      <c r="A657" t="s">
        <v>1636</v>
      </c>
      <c r="B657" t="s">
        <v>372</v>
      </c>
      <c r="C657" s="1"/>
      <c r="D657" s="1"/>
      <c r="E657" s="1" t="e">
        <f t="shared" si="133"/>
        <v>#N/A</v>
      </c>
      <c r="F657" s="1" t="e">
        <f t="shared" si="134"/>
        <v>#N/A</v>
      </c>
      <c r="G657" s="1" t="e">
        <f t="shared" si="135"/>
        <v>#N/A</v>
      </c>
      <c r="H657" s="1" t="e">
        <f t="shared" si="136"/>
        <v>#N/A</v>
      </c>
      <c r="I657" s="1" t="e">
        <f t="shared" si="137"/>
        <v>#N/A</v>
      </c>
      <c r="J657" s="1" t="e">
        <f t="shared" si="138"/>
        <v>#N/A</v>
      </c>
      <c r="K657" s="1" t="e">
        <f t="shared" si="139"/>
        <v>#N/A</v>
      </c>
      <c r="L657" s="1" t="e">
        <f t="shared" si="140"/>
        <v>#N/A</v>
      </c>
      <c r="M657" s="1" t="e">
        <f t="shared" si="141"/>
        <v>#N/A</v>
      </c>
      <c r="N657" s="1" t="e">
        <f t="shared" si="142"/>
        <v>#N/A</v>
      </c>
      <c r="O657" s="1" t="e">
        <f t="shared" si="144"/>
        <v>#N/A</v>
      </c>
      <c r="P657" t="e">
        <f t="shared" si="143"/>
        <v>#N/A</v>
      </c>
    </row>
    <row r="658" spans="1:16" x14ac:dyDescent="0.3">
      <c r="A658" t="s">
        <v>1637</v>
      </c>
      <c r="B658" t="s">
        <v>372</v>
      </c>
      <c r="C658" s="1"/>
      <c r="D658" s="1"/>
      <c r="E658" s="1" t="e">
        <f t="shared" si="133"/>
        <v>#N/A</v>
      </c>
      <c r="F658" s="1" t="e">
        <f t="shared" si="134"/>
        <v>#N/A</v>
      </c>
      <c r="G658" s="1" t="e">
        <f t="shared" si="135"/>
        <v>#N/A</v>
      </c>
      <c r="H658" s="1" t="e">
        <f t="shared" si="136"/>
        <v>#N/A</v>
      </c>
      <c r="I658" s="1" t="e">
        <f t="shared" si="137"/>
        <v>#N/A</v>
      </c>
      <c r="J658" s="1" t="e">
        <f t="shared" si="138"/>
        <v>#N/A</v>
      </c>
      <c r="K658" s="1" t="e">
        <f t="shared" si="139"/>
        <v>#N/A</v>
      </c>
      <c r="L658" s="1" t="e">
        <f t="shared" si="140"/>
        <v>#N/A</v>
      </c>
      <c r="M658" s="1" t="e">
        <f t="shared" si="141"/>
        <v>#N/A</v>
      </c>
      <c r="N658" s="1" t="e">
        <f t="shared" si="142"/>
        <v>#N/A</v>
      </c>
      <c r="O658" s="1" t="e">
        <f t="shared" si="144"/>
        <v>#N/A</v>
      </c>
      <c r="P658" t="e">
        <f t="shared" si="143"/>
        <v>#N/A</v>
      </c>
    </row>
    <row r="659" spans="1:16" x14ac:dyDescent="0.3">
      <c r="A659" t="s">
        <v>1638</v>
      </c>
      <c r="B659" t="s">
        <v>372</v>
      </c>
      <c r="C659" s="1"/>
      <c r="D659" s="1"/>
      <c r="E659" s="1" t="e">
        <f t="shared" si="133"/>
        <v>#N/A</v>
      </c>
      <c r="F659" s="1" t="e">
        <f t="shared" si="134"/>
        <v>#N/A</v>
      </c>
      <c r="G659" s="1" t="e">
        <f t="shared" si="135"/>
        <v>#N/A</v>
      </c>
      <c r="H659" s="1" t="e">
        <f t="shared" si="136"/>
        <v>#N/A</v>
      </c>
      <c r="I659" s="1" t="e">
        <f t="shared" si="137"/>
        <v>#N/A</v>
      </c>
      <c r="J659" s="1" t="e">
        <f t="shared" si="138"/>
        <v>#N/A</v>
      </c>
      <c r="K659" s="1" t="e">
        <f t="shared" si="139"/>
        <v>#N/A</v>
      </c>
      <c r="L659" s="1" t="e">
        <f t="shared" si="140"/>
        <v>#N/A</v>
      </c>
      <c r="M659" s="1" t="e">
        <f t="shared" si="141"/>
        <v>#N/A</v>
      </c>
      <c r="N659" s="1" t="e">
        <f t="shared" si="142"/>
        <v>#N/A</v>
      </c>
      <c r="O659" s="1" t="e">
        <f t="shared" si="144"/>
        <v>#N/A</v>
      </c>
      <c r="P659" t="e">
        <f t="shared" si="143"/>
        <v>#N/A</v>
      </c>
    </row>
    <row r="660" spans="1:16" x14ac:dyDescent="0.3">
      <c r="A660" t="s">
        <v>1639</v>
      </c>
      <c r="B660" t="s">
        <v>372</v>
      </c>
      <c r="C660" s="1"/>
      <c r="D660" s="1"/>
      <c r="E660" s="1" t="e">
        <f t="shared" si="133"/>
        <v>#N/A</v>
      </c>
      <c r="F660" s="1" t="e">
        <f t="shared" si="134"/>
        <v>#N/A</v>
      </c>
      <c r="G660" s="1" t="e">
        <f t="shared" si="135"/>
        <v>#N/A</v>
      </c>
      <c r="H660" s="1" t="e">
        <f t="shared" si="136"/>
        <v>#N/A</v>
      </c>
      <c r="I660" s="1" t="e">
        <f t="shared" si="137"/>
        <v>#N/A</v>
      </c>
      <c r="J660" s="1" t="e">
        <f t="shared" si="138"/>
        <v>#N/A</v>
      </c>
      <c r="K660" s="1" t="e">
        <f t="shared" si="139"/>
        <v>#N/A</v>
      </c>
      <c r="L660" s="1" t="e">
        <f t="shared" si="140"/>
        <v>#N/A</v>
      </c>
      <c r="M660" s="1" t="e">
        <f t="shared" si="141"/>
        <v>#N/A</v>
      </c>
      <c r="N660" s="1" t="e">
        <f t="shared" si="142"/>
        <v>#N/A</v>
      </c>
      <c r="O660" s="1" t="e">
        <f t="shared" si="144"/>
        <v>#N/A</v>
      </c>
      <c r="P660" t="e">
        <f t="shared" si="143"/>
        <v>#N/A</v>
      </c>
    </row>
    <row r="661" spans="1:16" x14ac:dyDescent="0.3">
      <c r="A661" t="s">
        <v>1640</v>
      </c>
      <c r="B661" t="s">
        <v>372</v>
      </c>
      <c r="C661" s="1"/>
      <c r="D661" s="1"/>
      <c r="E661" s="1" t="e">
        <f t="shared" si="133"/>
        <v>#N/A</v>
      </c>
      <c r="F661" s="1" t="e">
        <f t="shared" si="134"/>
        <v>#N/A</v>
      </c>
      <c r="G661" s="1" t="e">
        <f t="shared" si="135"/>
        <v>#N/A</v>
      </c>
      <c r="H661" s="1" t="e">
        <f t="shared" si="136"/>
        <v>#N/A</v>
      </c>
      <c r="I661" s="1" t="e">
        <f t="shared" si="137"/>
        <v>#N/A</v>
      </c>
      <c r="J661" s="1" t="e">
        <f t="shared" si="138"/>
        <v>#N/A</v>
      </c>
      <c r="K661" s="1" t="e">
        <f t="shared" si="139"/>
        <v>#N/A</v>
      </c>
      <c r="L661" s="1" t="e">
        <f t="shared" si="140"/>
        <v>#N/A</v>
      </c>
      <c r="M661" s="1" t="e">
        <f t="shared" si="141"/>
        <v>#N/A</v>
      </c>
      <c r="N661" s="1" t="e">
        <f t="shared" si="142"/>
        <v>#N/A</v>
      </c>
      <c r="O661" s="1" t="e">
        <f t="shared" si="144"/>
        <v>#N/A</v>
      </c>
      <c r="P661" t="e">
        <f t="shared" si="143"/>
        <v>#N/A</v>
      </c>
    </row>
    <row r="662" spans="1:16" x14ac:dyDescent="0.3">
      <c r="A662" t="s">
        <v>575</v>
      </c>
      <c r="B662" t="s">
        <v>372</v>
      </c>
      <c r="C662" s="1">
        <v>2422</v>
      </c>
      <c r="D662" s="1" t="s">
        <v>576</v>
      </c>
      <c r="E662" s="1" t="str">
        <f t="shared" si="133"/>
        <v>KSBCBS</v>
      </c>
      <c r="F662" s="1">
        <f t="shared" si="134"/>
        <v>47163</v>
      </c>
      <c r="G662" s="1" t="str">
        <f t="shared" si="135"/>
        <v>KANSAS BLUE SHIELD - TOPEKA</v>
      </c>
      <c r="H662" s="1" t="str">
        <f t="shared" si="136"/>
        <v>Professional</v>
      </c>
      <c r="I662" s="1" t="str">
        <f t="shared" si="137"/>
        <v>KS</v>
      </c>
      <c r="J662" s="1" t="str">
        <f t="shared" si="138"/>
        <v>Yes</v>
      </c>
      <c r="K662" s="1" t="str">
        <f t="shared" si="139"/>
        <v>Yes</v>
      </c>
      <c r="L662" s="1" t="str">
        <f t="shared" si="140"/>
        <v>Yes</v>
      </c>
      <c r="M662" s="1" t="str">
        <f t="shared" si="141"/>
        <v>Yes</v>
      </c>
      <c r="N662" s="1" t="str">
        <f t="shared" si="142"/>
        <v>No</v>
      </c>
      <c r="O662" s="1" t="str">
        <f t="shared" si="144"/>
        <v>R</v>
      </c>
      <c r="P662" t="str">
        <f t="shared" si="143"/>
        <v>R</v>
      </c>
    </row>
    <row r="663" spans="1:16" x14ac:dyDescent="0.3">
      <c r="A663" t="s">
        <v>1641</v>
      </c>
      <c r="B663" t="s">
        <v>372</v>
      </c>
      <c r="C663" s="1"/>
      <c r="D663" s="1"/>
      <c r="E663" s="1" t="e">
        <f t="shared" si="133"/>
        <v>#N/A</v>
      </c>
      <c r="F663" s="1" t="e">
        <f t="shared" si="134"/>
        <v>#N/A</v>
      </c>
      <c r="G663" s="1" t="e">
        <f t="shared" si="135"/>
        <v>#N/A</v>
      </c>
      <c r="H663" s="1" t="e">
        <f t="shared" si="136"/>
        <v>#N/A</v>
      </c>
      <c r="I663" s="1" t="e">
        <f t="shared" si="137"/>
        <v>#N/A</v>
      </c>
      <c r="J663" s="1" t="e">
        <f t="shared" si="138"/>
        <v>#N/A</v>
      </c>
      <c r="K663" s="1" t="e">
        <f t="shared" si="139"/>
        <v>#N/A</v>
      </c>
      <c r="L663" s="1" t="e">
        <f t="shared" si="140"/>
        <v>#N/A</v>
      </c>
      <c r="M663" s="1" t="e">
        <f t="shared" si="141"/>
        <v>#N/A</v>
      </c>
      <c r="N663" s="1" t="e">
        <f t="shared" si="142"/>
        <v>#N/A</v>
      </c>
      <c r="O663" s="1" t="e">
        <f t="shared" si="144"/>
        <v>#N/A</v>
      </c>
      <c r="P663" t="e">
        <f t="shared" si="143"/>
        <v>#N/A</v>
      </c>
    </row>
    <row r="664" spans="1:16" x14ac:dyDescent="0.3">
      <c r="A664" t="s">
        <v>1642</v>
      </c>
      <c r="B664" t="s">
        <v>372</v>
      </c>
      <c r="C664" s="1"/>
      <c r="D664" s="1"/>
      <c r="E664" s="1" t="e">
        <f t="shared" si="133"/>
        <v>#N/A</v>
      </c>
      <c r="F664" s="1" t="e">
        <f t="shared" si="134"/>
        <v>#N/A</v>
      </c>
      <c r="G664" s="1" t="e">
        <f t="shared" si="135"/>
        <v>#N/A</v>
      </c>
      <c r="H664" s="1" t="e">
        <f t="shared" si="136"/>
        <v>#N/A</v>
      </c>
      <c r="I664" s="1" t="e">
        <f t="shared" si="137"/>
        <v>#N/A</v>
      </c>
      <c r="J664" s="1" t="e">
        <f t="shared" si="138"/>
        <v>#N/A</v>
      </c>
      <c r="K664" s="1" t="e">
        <f t="shared" si="139"/>
        <v>#N/A</v>
      </c>
      <c r="L664" s="1" t="e">
        <f t="shared" si="140"/>
        <v>#N/A</v>
      </c>
      <c r="M664" s="1" t="e">
        <f t="shared" si="141"/>
        <v>#N/A</v>
      </c>
      <c r="N664" s="1" t="e">
        <f t="shared" si="142"/>
        <v>#N/A</v>
      </c>
      <c r="O664" s="1" t="e">
        <f t="shared" si="144"/>
        <v>#N/A</v>
      </c>
      <c r="P664" t="e">
        <f t="shared" si="143"/>
        <v>#N/A</v>
      </c>
    </row>
    <row r="665" spans="1:16" x14ac:dyDescent="0.3">
      <c r="A665" t="s">
        <v>1643</v>
      </c>
      <c r="B665" t="s">
        <v>372</v>
      </c>
      <c r="C665" s="1"/>
      <c r="D665" s="1"/>
      <c r="E665" s="1" t="e">
        <f t="shared" si="133"/>
        <v>#N/A</v>
      </c>
      <c r="F665" s="1" t="e">
        <f t="shared" si="134"/>
        <v>#N/A</v>
      </c>
      <c r="G665" s="1" t="e">
        <f t="shared" si="135"/>
        <v>#N/A</v>
      </c>
      <c r="H665" s="1" t="e">
        <f t="shared" si="136"/>
        <v>#N/A</v>
      </c>
      <c r="I665" s="1" t="e">
        <f t="shared" si="137"/>
        <v>#N/A</v>
      </c>
      <c r="J665" s="1" t="e">
        <f t="shared" si="138"/>
        <v>#N/A</v>
      </c>
      <c r="K665" s="1" t="e">
        <f t="shared" si="139"/>
        <v>#N/A</v>
      </c>
      <c r="L665" s="1" t="e">
        <f t="shared" si="140"/>
        <v>#N/A</v>
      </c>
      <c r="M665" s="1" t="e">
        <f t="shared" si="141"/>
        <v>#N/A</v>
      </c>
      <c r="N665" s="1" t="e">
        <f t="shared" si="142"/>
        <v>#N/A</v>
      </c>
      <c r="O665" s="1" t="e">
        <f t="shared" si="144"/>
        <v>#N/A</v>
      </c>
      <c r="P665" t="e">
        <f t="shared" si="143"/>
        <v>#N/A</v>
      </c>
    </row>
    <row r="666" spans="1:16" x14ac:dyDescent="0.3">
      <c r="A666" t="s">
        <v>1644</v>
      </c>
      <c r="B666" t="s">
        <v>372</v>
      </c>
      <c r="C666" s="1"/>
      <c r="D666" s="1"/>
      <c r="E666" s="1" t="e">
        <f t="shared" si="133"/>
        <v>#N/A</v>
      </c>
      <c r="F666" s="1" t="e">
        <f t="shared" si="134"/>
        <v>#N/A</v>
      </c>
      <c r="G666" s="1" t="e">
        <f t="shared" si="135"/>
        <v>#N/A</v>
      </c>
      <c r="H666" s="1" t="e">
        <f t="shared" si="136"/>
        <v>#N/A</v>
      </c>
      <c r="I666" s="1" t="e">
        <f t="shared" si="137"/>
        <v>#N/A</v>
      </c>
      <c r="J666" s="1" t="e">
        <f t="shared" si="138"/>
        <v>#N/A</v>
      </c>
      <c r="K666" s="1" t="e">
        <f t="shared" si="139"/>
        <v>#N/A</v>
      </c>
      <c r="L666" s="1" t="e">
        <f t="shared" si="140"/>
        <v>#N/A</v>
      </c>
      <c r="M666" s="1" t="e">
        <f t="shared" si="141"/>
        <v>#N/A</v>
      </c>
      <c r="N666" s="1" t="e">
        <f t="shared" si="142"/>
        <v>#N/A</v>
      </c>
      <c r="O666" s="1" t="e">
        <f t="shared" si="144"/>
        <v>#N/A</v>
      </c>
      <c r="P666" t="e">
        <f t="shared" si="143"/>
        <v>#N/A</v>
      </c>
    </row>
    <row r="667" spans="1:16" x14ac:dyDescent="0.3">
      <c r="A667" t="s">
        <v>1645</v>
      </c>
      <c r="B667" t="s">
        <v>372</v>
      </c>
      <c r="C667" s="1"/>
      <c r="D667" s="1"/>
      <c r="E667" s="1" t="e">
        <f t="shared" si="133"/>
        <v>#N/A</v>
      </c>
      <c r="F667" s="1" t="e">
        <f t="shared" si="134"/>
        <v>#N/A</v>
      </c>
      <c r="G667" s="1" t="e">
        <f t="shared" si="135"/>
        <v>#N/A</v>
      </c>
      <c r="H667" s="1" t="e">
        <f t="shared" si="136"/>
        <v>#N/A</v>
      </c>
      <c r="I667" s="1" t="e">
        <f t="shared" si="137"/>
        <v>#N/A</v>
      </c>
      <c r="J667" s="1" t="e">
        <f t="shared" si="138"/>
        <v>#N/A</v>
      </c>
      <c r="K667" s="1" t="e">
        <f t="shared" si="139"/>
        <v>#N/A</v>
      </c>
      <c r="L667" s="1" t="e">
        <f t="shared" si="140"/>
        <v>#N/A</v>
      </c>
      <c r="M667" s="1" t="e">
        <f t="shared" si="141"/>
        <v>#N/A</v>
      </c>
      <c r="N667" s="1" t="e">
        <f t="shared" si="142"/>
        <v>#N/A</v>
      </c>
      <c r="O667" s="1" t="e">
        <f t="shared" si="144"/>
        <v>#N/A</v>
      </c>
      <c r="P667" t="e">
        <f t="shared" si="143"/>
        <v>#N/A</v>
      </c>
    </row>
    <row r="668" spans="1:16" x14ac:dyDescent="0.3">
      <c r="A668" t="s">
        <v>1646</v>
      </c>
      <c r="B668" t="s">
        <v>372</v>
      </c>
      <c r="C668" s="1"/>
      <c r="D668" s="1"/>
      <c r="E668" s="1" t="e">
        <f t="shared" si="133"/>
        <v>#N/A</v>
      </c>
      <c r="F668" s="1" t="e">
        <f t="shared" si="134"/>
        <v>#N/A</v>
      </c>
      <c r="G668" s="1" t="e">
        <f t="shared" si="135"/>
        <v>#N/A</v>
      </c>
      <c r="H668" s="1" t="e">
        <f t="shared" si="136"/>
        <v>#N/A</v>
      </c>
      <c r="I668" s="1" t="e">
        <f t="shared" si="137"/>
        <v>#N/A</v>
      </c>
      <c r="J668" s="1" t="e">
        <f t="shared" si="138"/>
        <v>#N/A</v>
      </c>
      <c r="K668" s="1" t="e">
        <f t="shared" si="139"/>
        <v>#N/A</v>
      </c>
      <c r="L668" s="1" t="e">
        <f t="shared" si="140"/>
        <v>#N/A</v>
      </c>
      <c r="M668" s="1" t="e">
        <f t="shared" si="141"/>
        <v>#N/A</v>
      </c>
      <c r="N668" s="1" t="e">
        <f t="shared" si="142"/>
        <v>#N/A</v>
      </c>
      <c r="O668" s="1" t="e">
        <f t="shared" si="144"/>
        <v>#N/A</v>
      </c>
      <c r="P668" t="e">
        <f t="shared" si="143"/>
        <v>#N/A</v>
      </c>
    </row>
    <row r="669" spans="1:16" x14ac:dyDescent="0.3">
      <c r="A669" t="s">
        <v>1647</v>
      </c>
      <c r="B669" t="s">
        <v>372</v>
      </c>
      <c r="C669" s="1"/>
      <c r="D669" s="1"/>
      <c r="E669" s="1" t="e">
        <f t="shared" si="133"/>
        <v>#N/A</v>
      </c>
      <c r="F669" s="1" t="e">
        <f t="shared" si="134"/>
        <v>#N/A</v>
      </c>
      <c r="G669" s="1" t="e">
        <f t="shared" si="135"/>
        <v>#N/A</v>
      </c>
      <c r="H669" s="1" t="e">
        <f t="shared" si="136"/>
        <v>#N/A</v>
      </c>
      <c r="I669" s="1" t="e">
        <f t="shared" si="137"/>
        <v>#N/A</v>
      </c>
      <c r="J669" s="1" t="e">
        <f t="shared" si="138"/>
        <v>#N/A</v>
      </c>
      <c r="K669" s="1" t="e">
        <f t="shared" si="139"/>
        <v>#N/A</v>
      </c>
      <c r="L669" s="1" t="e">
        <f t="shared" si="140"/>
        <v>#N/A</v>
      </c>
      <c r="M669" s="1" t="e">
        <f t="shared" si="141"/>
        <v>#N/A</v>
      </c>
      <c r="N669" s="1" t="e">
        <f t="shared" si="142"/>
        <v>#N/A</v>
      </c>
      <c r="O669" s="1" t="e">
        <f t="shared" si="144"/>
        <v>#N/A</v>
      </c>
      <c r="P669" t="e">
        <f t="shared" si="143"/>
        <v>#N/A</v>
      </c>
    </row>
    <row r="670" spans="1:16" x14ac:dyDescent="0.3">
      <c r="A670" t="s">
        <v>1648</v>
      </c>
      <c r="B670" t="s">
        <v>372</v>
      </c>
      <c r="C670" s="1"/>
      <c r="D670" s="1"/>
      <c r="E670" s="1" t="e">
        <f t="shared" si="133"/>
        <v>#N/A</v>
      </c>
      <c r="F670" s="1" t="e">
        <f t="shared" si="134"/>
        <v>#N/A</v>
      </c>
      <c r="G670" s="1" t="e">
        <f t="shared" si="135"/>
        <v>#N/A</v>
      </c>
      <c r="H670" s="1" t="e">
        <f t="shared" si="136"/>
        <v>#N/A</v>
      </c>
      <c r="I670" s="1" t="e">
        <f t="shared" si="137"/>
        <v>#N/A</v>
      </c>
      <c r="J670" s="1" t="e">
        <f t="shared" si="138"/>
        <v>#N/A</v>
      </c>
      <c r="K670" s="1" t="e">
        <f t="shared" si="139"/>
        <v>#N/A</v>
      </c>
      <c r="L670" s="1" t="e">
        <f t="shared" si="140"/>
        <v>#N/A</v>
      </c>
      <c r="M670" s="1" t="e">
        <f t="shared" si="141"/>
        <v>#N/A</v>
      </c>
      <c r="N670" s="1" t="e">
        <f t="shared" si="142"/>
        <v>#N/A</v>
      </c>
      <c r="O670" s="1" t="e">
        <f t="shared" si="144"/>
        <v>#N/A</v>
      </c>
      <c r="P670" t="e">
        <f t="shared" si="143"/>
        <v>#N/A</v>
      </c>
    </row>
    <row r="671" spans="1:16" x14ac:dyDescent="0.3">
      <c r="A671" t="s">
        <v>1649</v>
      </c>
      <c r="B671" t="s">
        <v>372</v>
      </c>
      <c r="C671" s="1"/>
      <c r="D671" s="1"/>
      <c r="E671" s="1" t="e">
        <f t="shared" si="133"/>
        <v>#N/A</v>
      </c>
      <c r="F671" s="1" t="e">
        <f t="shared" si="134"/>
        <v>#N/A</v>
      </c>
      <c r="G671" s="1" t="e">
        <f t="shared" si="135"/>
        <v>#N/A</v>
      </c>
      <c r="H671" s="1" t="e">
        <f t="shared" si="136"/>
        <v>#N/A</v>
      </c>
      <c r="I671" s="1" t="e">
        <f t="shared" si="137"/>
        <v>#N/A</v>
      </c>
      <c r="J671" s="1" t="e">
        <f t="shared" si="138"/>
        <v>#N/A</v>
      </c>
      <c r="K671" s="1" t="e">
        <f t="shared" si="139"/>
        <v>#N/A</v>
      </c>
      <c r="L671" s="1" t="e">
        <f t="shared" si="140"/>
        <v>#N/A</v>
      </c>
      <c r="M671" s="1" t="e">
        <f t="shared" si="141"/>
        <v>#N/A</v>
      </c>
      <c r="N671" s="1" t="e">
        <f t="shared" si="142"/>
        <v>#N/A</v>
      </c>
      <c r="O671" s="1" t="e">
        <f t="shared" si="144"/>
        <v>#N/A</v>
      </c>
      <c r="P671" t="e">
        <f t="shared" si="143"/>
        <v>#N/A</v>
      </c>
    </row>
    <row r="672" spans="1:16" x14ac:dyDescent="0.3">
      <c r="A672" t="s">
        <v>1650</v>
      </c>
      <c r="B672" t="s">
        <v>372</v>
      </c>
      <c r="C672" s="1"/>
      <c r="D672" s="1"/>
      <c r="E672" s="1" t="e">
        <f t="shared" si="133"/>
        <v>#N/A</v>
      </c>
      <c r="F672" s="1" t="e">
        <f t="shared" si="134"/>
        <v>#N/A</v>
      </c>
      <c r="G672" s="1" t="e">
        <f t="shared" si="135"/>
        <v>#N/A</v>
      </c>
      <c r="H672" s="1" t="e">
        <f t="shared" si="136"/>
        <v>#N/A</v>
      </c>
      <c r="I672" s="1" t="e">
        <f t="shared" si="137"/>
        <v>#N/A</v>
      </c>
      <c r="J672" s="1" t="e">
        <f t="shared" si="138"/>
        <v>#N/A</v>
      </c>
      <c r="K672" s="1" t="e">
        <f t="shared" si="139"/>
        <v>#N/A</v>
      </c>
      <c r="L672" s="1" t="e">
        <f t="shared" si="140"/>
        <v>#N/A</v>
      </c>
      <c r="M672" s="1" t="e">
        <f t="shared" si="141"/>
        <v>#N/A</v>
      </c>
      <c r="N672" s="1" t="e">
        <f t="shared" si="142"/>
        <v>#N/A</v>
      </c>
      <c r="O672" s="1" t="e">
        <f t="shared" si="144"/>
        <v>#N/A</v>
      </c>
      <c r="P672" t="e">
        <f t="shared" si="143"/>
        <v>#N/A</v>
      </c>
    </row>
    <row r="673" spans="1:16" x14ac:dyDescent="0.3">
      <c r="A673" t="s">
        <v>1651</v>
      </c>
      <c r="B673" t="s">
        <v>372</v>
      </c>
      <c r="C673" s="1"/>
      <c r="D673" s="1"/>
      <c r="E673" s="1" t="e">
        <f t="shared" si="133"/>
        <v>#N/A</v>
      </c>
      <c r="F673" s="1" t="e">
        <f t="shared" si="134"/>
        <v>#N/A</v>
      </c>
      <c r="G673" s="1" t="e">
        <f t="shared" si="135"/>
        <v>#N/A</v>
      </c>
      <c r="H673" s="1" t="e">
        <f t="shared" si="136"/>
        <v>#N/A</v>
      </c>
      <c r="I673" s="1" t="e">
        <f t="shared" si="137"/>
        <v>#N/A</v>
      </c>
      <c r="J673" s="1" t="e">
        <f t="shared" si="138"/>
        <v>#N/A</v>
      </c>
      <c r="K673" s="1" t="e">
        <f t="shared" si="139"/>
        <v>#N/A</v>
      </c>
      <c r="L673" s="1" t="e">
        <f t="shared" si="140"/>
        <v>#N/A</v>
      </c>
      <c r="M673" s="1" t="e">
        <f t="shared" si="141"/>
        <v>#N/A</v>
      </c>
      <c r="N673" s="1" t="e">
        <f t="shared" si="142"/>
        <v>#N/A</v>
      </c>
      <c r="O673" s="1" t="e">
        <f t="shared" si="144"/>
        <v>#N/A</v>
      </c>
      <c r="P673" t="e">
        <f t="shared" si="143"/>
        <v>#N/A</v>
      </c>
    </row>
    <row r="674" spans="1:16" x14ac:dyDescent="0.3">
      <c r="A674" t="s">
        <v>1652</v>
      </c>
      <c r="B674" t="s">
        <v>372</v>
      </c>
      <c r="C674" s="1"/>
      <c r="D674" s="1"/>
      <c r="E674" s="1" t="e">
        <f t="shared" si="133"/>
        <v>#N/A</v>
      </c>
      <c r="F674" s="1" t="e">
        <f t="shared" si="134"/>
        <v>#N/A</v>
      </c>
      <c r="G674" s="1" t="e">
        <f t="shared" si="135"/>
        <v>#N/A</v>
      </c>
      <c r="H674" s="1" t="e">
        <f t="shared" si="136"/>
        <v>#N/A</v>
      </c>
      <c r="I674" s="1" t="e">
        <f t="shared" si="137"/>
        <v>#N/A</v>
      </c>
      <c r="J674" s="1" t="e">
        <f t="shared" si="138"/>
        <v>#N/A</v>
      </c>
      <c r="K674" s="1" t="e">
        <f t="shared" si="139"/>
        <v>#N/A</v>
      </c>
      <c r="L674" s="1" t="e">
        <f t="shared" si="140"/>
        <v>#N/A</v>
      </c>
      <c r="M674" s="1" t="e">
        <f t="shared" si="141"/>
        <v>#N/A</v>
      </c>
      <c r="N674" s="1" t="e">
        <f t="shared" si="142"/>
        <v>#N/A</v>
      </c>
      <c r="O674" s="1" t="e">
        <f t="shared" si="144"/>
        <v>#N/A</v>
      </c>
      <c r="P674" t="e">
        <f t="shared" si="143"/>
        <v>#N/A</v>
      </c>
    </row>
    <row r="675" spans="1:16" x14ac:dyDescent="0.3">
      <c r="A675" t="s">
        <v>1653</v>
      </c>
      <c r="B675" t="s">
        <v>372</v>
      </c>
      <c r="C675" s="1"/>
      <c r="D675" s="1"/>
      <c r="E675" s="1" t="e">
        <f t="shared" si="133"/>
        <v>#N/A</v>
      </c>
      <c r="F675" s="1" t="e">
        <f t="shared" si="134"/>
        <v>#N/A</v>
      </c>
      <c r="G675" s="1" t="e">
        <f t="shared" si="135"/>
        <v>#N/A</v>
      </c>
      <c r="H675" s="1" t="e">
        <f t="shared" si="136"/>
        <v>#N/A</v>
      </c>
      <c r="I675" s="1" t="e">
        <f t="shared" si="137"/>
        <v>#N/A</v>
      </c>
      <c r="J675" s="1" t="e">
        <f t="shared" si="138"/>
        <v>#N/A</v>
      </c>
      <c r="K675" s="1" t="e">
        <f t="shared" si="139"/>
        <v>#N/A</v>
      </c>
      <c r="L675" s="1" t="e">
        <f t="shared" si="140"/>
        <v>#N/A</v>
      </c>
      <c r="M675" s="1" t="e">
        <f t="shared" si="141"/>
        <v>#N/A</v>
      </c>
      <c r="N675" s="1" t="e">
        <f t="shared" si="142"/>
        <v>#N/A</v>
      </c>
      <c r="O675" s="1" t="e">
        <f t="shared" si="144"/>
        <v>#N/A</v>
      </c>
      <c r="P675" t="e">
        <f t="shared" si="143"/>
        <v>#N/A</v>
      </c>
    </row>
    <row r="676" spans="1:16" x14ac:dyDescent="0.3">
      <c r="A676" t="s">
        <v>1654</v>
      </c>
      <c r="B676" t="s">
        <v>372</v>
      </c>
      <c r="C676" s="1"/>
      <c r="D676" s="1"/>
      <c r="E676" s="1" t="e">
        <f t="shared" si="133"/>
        <v>#N/A</v>
      </c>
      <c r="F676" s="1" t="e">
        <f t="shared" si="134"/>
        <v>#N/A</v>
      </c>
      <c r="G676" s="1" t="e">
        <f t="shared" si="135"/>
        <v>#N/A</v>
      </c>
      <c r="H676" s="1" t="e">
        <f t="shared" si="136"/>
        <v>#N/A</v>
      </c>
      <c r="I676" s="1" t="e">
        <f t="shared" si="137"/>
        <v>#N/A</v>
      </c>
      <c r="J676" s="1" t="e">
        <f t="shared" si="138"/>
        <v>#N/A</v>
      </c>
      <c r="K676" s="1" t="e">
        <f t="shared" si="139"/>
        <v>#N/A</v>
      </c>
      <c r="L676" s="1" t="e">
        <f t="shared" si="140"/>
        <v>#N/A</v>
      </c>
      <c r="M676" s="1" t="e">
        <f t="shared" si="141"/>
        <v>#N/A</v>
      </c>
      <c r="N676" s="1" t="e">
        <f t="shared" si="142"/>
        <v>#N/A</v>
      </c>
      <c r="O676" s="1" t="e">
        <f t="shared" si="144"/>
        <v>#N/A</v>
      </c>
      <c r="P676" t="e">
        <f t="shared" si="143"/>
        <v>#N/A</v>
      </c>
    </row>
    <row r="677" spans="1:16" x14ac:dyDescent="0.3">
      <c r="A677" t="s">
        <v>1655</v>
      </c>
      <c r="B677" t="s">
        <v>372</v>
      </c>
      <c r="C677" s="1"/>
      <c r="D677" s="1"/>
      <c r="E677" s="1" t="e">
        <f t="shared" si="133"/>
        <v>#N/A</v>
      </c>
      <c r="F677" s="1" t="e">
        <f t="shared" si="134"/>
        <v>#N/A</v>
      </c>
      <c r="G677" s="1" t="e">
        <f t="shared" si="135"/>
        <v>#N/A</v>
      </c>
      <c r="H677" s="1" t="e">
        <f t="shared" si="136"/>
        <v>#N/A</v>
      </c>
      <c r="I677" s="1" t="e">
        <f t="shared" si="137"/>
        <v>#N/A</v>
      </c>
      <c r="J677" s="1" t="e">
        <f t="shared" si="138"/>
        <v>#N/A</v>
      </c>
      <c r="K677" s="1" t="e">
        <f t="shared" si="139"/>
        <v>#N/A</v>
      </c>
      <c r="L677" s="1" t="e">
        <f t="shared" si="140"/>
        <v>#N/A</v>
      </c>
      <c r="M677" s="1" t="e">
        <f t="shared" si="141"/>
        <v>#N/A</v>
      </c>
      <c r="N677" s="1" t="e">
        <f t="shared" si="142"/>
        <v>#N/A</v>
      </c>
      <c r="O677" s="1" t="e">
        <f t="shared" si="144"/>
        <v>#N/A</v>
      </c>
      <c r="P677" t="e">
        <f t="shared" si="143"/>
        <v>#N/A</v>
      </c>
    </row>
    <row r="678" spans="1:16" x14ac:dyDescent="0.3">
      <c r="A678" t="s">
        <v>1656</v>
      </c>
      <c r="B678" t="s">
        <v>372</v>
      </c>
      <c r="C678" s="1"/>
      <c r="D678" s="1"/>
      <c r="E678" s="1" t="e">
        <f t="shared" si="133"/>
        <v>#N/A</v>
      </c>
      <c r="F678" s="1" t="e">
        <f t="shared" si="134"/>
        <v>#N/A</v>
      </c>
      <c r="G678" s="1" t="e">
        <f t="shared" si="135"/>
        <v>#N/A</v>
      </c>
      <c r="H678" s="1" t="e">
        <f t="shared" si="136"/>
        <v>#N/A</v>
      </c>
      <c r="I678" s="1" t="e">
        <f t="shared" si="137"/>
        <v>#N/A</v>
      </c>
      <c r="J678" s="1" t="e">
        <f t="shared" si="138"/>
        <v>#N/A</v>
      </c>
      <c r="K678" s="1" t="e">
        <f t="shared" si="139"/>
        <v>#N/A</v>
      </c>
      <c r="L678" s="1" t="e">
        <f t="shared" si="140"/>
        <v>#N/A</v>
      </c>
      <c r="M678" s="1" t="e">
        <f t="shared" si="141"/>
        <v>#N/A</v>
      </c>
      <c r="N678" s="1" t="e">
        <f t="shared" si="142"/>
        <v>#N/A</v>
      </c>
      <c r="O678" s="1" t="e">
        <f t="shared" si="144"/>
        <v>#N/A</v>
      </c>
      <c r="P678" t="e">
        <f t="shared" si="143"/>
        <v>#N/A</v>
      </c>
    </row>
    <row r="679" spans="1:16" x14ac:dyDescent="0.3">
      <c r="A679" t="s">
        <v>1657</v>
      </c>
      <c r="B679" t="s">
        <v>372</v>
      </c>
      <c r="C679" s="1"/>
      <c r="D679" s="1"/>
      <c r="E679" s="1" t="e">
        <f t="shared" si="133"/>
        <v>#N/A</v>
      </c>
      <c r="F679" s="1" t="e">
        <f t="shared" si="134"/>
        <v>#N/A</v>
      </c>
      <c r="G679" s="1" t="e">
        <f t="shared" si="135"/>
        <v>#N/A</v>
      </c>
      <c r="H679" s="1" t="e">
        <f t="shared" si="136"/>
        <v>#N/A</v>
      </c>
      <c r="I679" s="1" t="e">
        <f t="shared" si="137"/>
        <v>#N/A</v>
      </c>
      <c r="J679" s="1" t="e">
        <f t="shared" si="138"/>
        <v>#N/A</v>
      </c>
      <c r="K679" s="1" t="e">
        <f t="shared" si="139"/>
        <v>#N/A</v>
      </c>
      <c r="L679" s="1" t="e">
        <f t="shared" si="140"/>
        <v>#N/A</v>
      </c>
      <c r="M679" s="1" t="e">
        <f t="shared" si="141"/>
        <v>#N/A</v>
      </c>
      <c r="N679" s="1" t="e">
        <f t="shared" si="142"/>
        <v>#N/A</v>
      </c>
      <c r="O679" s="1" t="e">
        <f t="shared" si="144"/>
        <v>#N/A</v>
      </c>
      <c r="P679" t="e">
        <f t="shared" si="143"/>
        <v>#N/A</v>
      </c>
    </row>
    <row r="680" spans="1:16" x14ac:dyDescent="0.3">
      <c r="A680" t="s">
        <v>1658</v>
      </c>
      <c r="B680" t="s">
        <v>372</v>
      </c>
      <c r="C680" s="1"/>
      <c r="D680" s="1"/>
      <c r="E680" s="1" t="e">
        <f t="shared" si="133"/>
        <v>#N/A</v>
      </c>
      <c r="F680" s="1" t="e">
        <f t="shared" si="134"/>
        <v>#N/A</v>
      </c>
      <c r="G680" s="1" t="e">
        <f t="shared" si="135"/>
        <v>#N/A</v>
      </c>
      <c r="H680" s="1" t="e">
        <f t="shared" si="136"/>
        <v>#N/A</v>
      </c>
      <c r="I680" s="1" t="e">
        <f t="shared" si="137"/>
        <v>#N/A</v>
      </c>
      <c r="J680" s="1" t="e">
        <f t="shared" si="138"/>
        <v>#N/A</v>
      </c>
      <c r="K680" s="1" t="e">
        <f t="shared" si="139"/>
        <v>#N/A</v>
      </c>
      <c r="L680" s="1" t="e">
        <f t="shared" si="140"/>
        <v>#N/A</v>
      </c>
      <c r="M680" s="1" t="e">
        <f t="shared" si="141"/>
        <v>#N/A</v>
      </c>
      <c r="N680" s="1" t="e">
        <f t="shared" si="142"/>
        <v>#N/A</v>
      </c>
      <c r="O680" s="1" t="e">
        <f t="shared" si="144"/>
        <v>#N/A</v>
      </c>
      <c r="P680" t="e">
        <f t="shared" si="143"/>
        <v>#N/A</v>
      </c>
    </row>
    <row r="681" spans="1:16" x14ac:dyDescent="0.3">
      <c r="A681" t="s">
        <v>1659</v>
      </c>
      <c r="B681" t="s">
        <v>372</v>
      </c>
      <c r="C681" s="1"/>
      <c r="D681" s="1"/>
      <c r="E681" s="1" t="e">
        <f t="shared" si="133"/>
        <v>#N/A</v>
      </c>
      <c r="F681" s="1" t="e">
        <f t="shared" si="134"/>
        <v>#N/A</v>
      </c>
      <c r="G681" s="1" t="e">
        <f t="shared" si="135"/>
        <v>#N/A</v>
      </c>
      <c r="H681" s="1" t="e">
        <f t="shared" si="136"/>
        <v>#N/A</v>
      </c>
      <c r="I681" s="1" t="e">
        <f t="shared" si="137"/>
        <v>#N/A</v>
      </c>
      <c r="J681" s="1" t="e">
        <f t="shared" si="138"/>
        <v>#N/A</v>
      </c>
      <c r="K681" s="1" t="e">
        <f t="shared" si="139"/>
        <v>#N/A</v>
      </c>
      <c r="L681" s="1" t="e">
        <f t="shared" si="140"/>
        <v>#N/A</v>
      </c>
      <c r="M681" s="1" t="e">
        <f t="shared" si="141"/>
        <v>#N/A</v>
      </c>
      <c r="N681" s="1" t="e">
        <f t="shared" si="142"/>
        <v>#N/A</v>
      </c>
      <c r="O681" s="1" t="e">
        <f t="shared" si="144"/>
        <v>#N/A</v>
      </c>
      <c r="P681" t="e">
        <f t="shared" si="143"/>
        <v>#N/A</v>
      </c>
    </row>
    <row r="682" spans="1:16" x14ac:dyDescent="0.3">
      <c r="A682" t="s">
        <v>1660</v>
      </c>
      <c r="B682" t="s">
        <v>372</v>
      </c>
      <c r="C682" s="1"/>
      <c r="D682" s="1"/>
      <c r="E682" s="1" t="e">
        <f t="shared" si="133"/>
        <v>#N/A</v>
      </c>
      <c r="F682" s="1" t="e">
        <f t="shared" si="134"/>
        <v>#N/A</v>
      </c>
      <c r="G682" s="1" t="e">
        <f t="shared" si="135"/>
        <v>#N/A</v>
      </c>
      <c r="H682" s="1" t="e">
        <f t="shared" si="136"/>
        <v>#N/A</v>
      </c>
      <c r="I682" s="1" t="e">
        <f t="shared" si="137"/>
        <v>#N/A</v>
      </c>
      <c r="J682" s="1" t="e">
        <f t="shared" si="138"/>
        <v>#N/A</v>
      </c>
      <c r="K682" s="1" t="e">
        <f t="shared" si="139"/>
        <v>#N/A</v>
      </c>
      <c r="L682" s="1" t="e">
        <f t="shared" si="140"/>
        <v>#N/A</v>
      </c>
      <c r="M682" s="1" t="e">
        <f t="shared" si="141"/>
        <v>#N/A</v>
      </c>
      <c r="N682" s="1" t="e">
        <f t="shared" si="142"/>
        <v>#N/A</v>
      </c>
      <c r="O682" s="1" t="e">
        <f t="shared" si="144"/>
        <v>#N/A</v>
      </c>
      <c r="P682" t="e">
        <f t="shared" si="143"/>
        <v>#N/A</v>
      </c>
    </row>
    <row r="683" spans="1:16" x14ac:dyDescent="0.3">
      <c r="A683" t="s">
        <v>1661</v>
      </c>
      <c r="B683" t="s">
        <v>372</v>
      </c>
      <c r="C683" s="1"/>
      <c r="D683" s="1"/>
      <c r="E683" s="1" t="e">
        <f t="shared" si="133"/>
        <v>#N/A</v>
      </c>
      <c r="F683" s="1" t="e">
        <f t="shared" si="134"/>
        <v>#N/A</v>
      </c>
      <c r="G683" s="1" t="e">
        <f t="shared" si="135"/>
        <v>#N/A</v>
      </c>
      <c r="H683" s="1" t="e">
        <f t="shared" si="136"/>
        <v>#N/A</v>
      </c>
      <c r="I683" s="1" t="e">
        <f t="shared" si="137"/>
        <v>#N/A</v>
      </c>
      <c r="J683" s="1" t="e">
        <f t="shared" si="138"/>
        <v>#N/A</v>
      </c>
      <c r="K683" s="1" t="e">
        <f t="shared" si="139"/>
        <v>#N/A</v>
      </c>
      <c r="L683" s="1" t="e">
        <f t="shared" si="140"/>
        <v>#N/A</v>
      </c>
      <c r="M683" s="1" t="e">
        <f t="shared" si="141"/>
        <v>#N/A</v>
      </c>
      <c r="N683" s="1" t="e">
        <f t="shared" si="142"/>
        <v>#N/A</v>
      </c>
      <c r="O683" s="1" t="e">
        <f t="shared" si="144"/>
        <v>#N/A</v>
      </c>
      <c r="P683" t="e">
        <f t="shared" si="143"/>
        <v>#N/A</v>
      </c>
    </row>
    <row r="684" spans="1:16" x14ac:dyDescent="0.3">
      <c r="A684" t="s">
        <v>1013</v>
      </c>
      <c r="B684" t="s">
        <v>372</v>
      </c>
      <c r="C684" s="1">
        <v>6286</v>
      </c>
      <c r="D684" s="1" t="s">
        <v>1007</v>
      </c>
      <c r="E684" s="1" t="str">
        <f t="shared" si="133"/>
        <v>TRICAR</v>
      </c>
      <c r="F684" s="1" t="str">
        <f t="shared" si="134"/>
        <v>SCWI0</v>
      </c>
      <c r="G684" s="1" t="str">
        <f t="shared" si="135"/>
        <v>TRICARE - WEST REGION</v>
      </c>
      <c r="H684" s="1" t="str">
        <f t="shared" si="136"/>
        <v>Professional</v>
      </c>
      <c r="I684" s="1">
        <f t="shared" si="137"/>
        <v>0</v>
      </c>
      <c r="J684" s="1" t="str">
        <f t="shared" si="138"/>
        <v>Yes</v>
      </c>
      <c r="K684" s="1" t="str">
        <f t="shared" si="139"/>
        <v>Yes</v>
      </c>
      <c r="L684" s="1" t="str">
        <f t="shared" si="140"/>
        <v>Yes</v>
      </c>
      <c r="M684" s="1" t="str">
        <f t="shared" si="141"/>
        <v>Yes</v>
      </c>
      <c r="N684" s="1" t="str">
        <f t="shared" si="142"/>
        <v>No</v>
      </c>
      <c r="O684" s="1" t="str">
        <f t="shared" si="144"/>
        <v>C,R</v>
      </c>
      <c r="P684" t="str">
        <f t="shared" si="143"/>
        <v>C,R</v>
      </c>
    </row>
    <row r="685" spans="1:16" x14ac:dyDescent="0.3">
      <c r="A685" t="s">
        <v>1662</v>
      </c>
      <c r="B685" t="s">
        <v>372</v>
      </c>
      <c r="C685" s="1"/>
      <c r="D685" s="1"/>
      <c r="E685" s="1" t="e">
        <f t="shared" si="133"/>
        <v>#N/A</v>
      </c>
      <c r="F685" s="1" t="e">
        <f t="shared" si="134"/>
        <v>#N/A</v>
      </c>
      <c r="G685" s="1" t="e">
        <f t="shared" si="135"/>
        <v>#N/A</v>
      </c>
      <c r="H685" s="1" t="e">
        <f t="shared" si="136"/>
        <v>#N/A</v>
      </c>
      <c r="I685" s="1" t="e">
        <f t="shared" si="137"/>
        <v>#N/A</v>
      </c>
      <c r="J685" s="1" t="e">
        <f t="shared" si="138"/>
        <v>#N/A</v>
      </c>
      <c r="K685" s="1" t="e">
        <f t="shared" si="139"/>
        <v>#N/A</v>
      </c>
      <c r="L685" s="1" t="e">
        <f t="shared" si="140"/>
        <v>#N/A</v>
      </c>
      <c r="M685" s="1" t="e">
        <f t="shared" si="141"/>
        <v>#N/A</v>
      </c>
      <c r="N685" s="1" t="e">
        <f t="shared" si="142"/>
        <v>#N/A</v>
      </c>
      <c r="O685" s="1" t="e">
        <f t="shared" si="144"/>
        <v>#N/A</v>
      </c>
      <c r="P685" t="e">
        <f t="shared" si="143"/>
        <v>#N/A</v>
      </c>
    </row>
    <row r="686" spans="1:16" x14ac:dyDescent="0.3">
      <c r="A686" t="s">
        <v>577</v>
      </c>
      <c r="B686" t="s">
        <v>372</v>
      </c>
      <c r="C686" s="1">
        <v>1485</v>
      </c>
      <c r="D686" s="1" t="s">
        <v>578</v>
      </c>
      <c r="E686" s="1" t="str">
        <f t="shared" si="133"/>
        <v>KSCAID</v>
      </c>
      <c r="F686" s="1">
        <f t="shared" si="134"/>
        <v>481124839</v>
      </c>
      <c r="G686" s="1" t="str">
        <f t="shared" si="135"/>
        <v>KANSAS MEDICAID</v>
      </c>
      <c r="H686" s="1" t="str">
        <f t="shared" si="136"/>
        <v>Professional</v>
      </c>
      <c r="I686" s="1" t="str">
        <f t="shared" si="137"/>
        <v>KS</v>
      </c>
      <c r="J686" s="1" t="str">
        <f t="shared" si="138"/>
        <v>Yes</v>
      </c>
      <c r="K686" s="1" t="str">
        <f t="shared" si="139"/>
        <v>Yes</v>
      </c>
      <c r="L686" s="1" t="str">
        <f t="shared" si="140"/>
        <v>Yes</v>
      </c>
      <c r="M686" s="1" t="str">
        <f t="shared" si="141"/>
        <v>No</v>
      </c>
      <c r="N686" s="1" t="str">
        <f t="shared" si="142"/>
        <v>No</v>
      </c>
      <c r="O686" s="1" t="str">
        <f t="shared" si="144"/>
        <v>R</v>
      </c>
      <c r="P686" t="str">
        <f t="shared" si="143"/>
        <v>R</v>
      </c>
    </row>
    <row r="687" spans="1:16" x14ac:dyDescent="0.3">
      <c r="A687" t="s">
        <v>955</v>
      </c>
      <c r="B687" t="s">
        <v>372</v>
      </c>
      <c r="C687" s="1">
        <v>6249</v>
      </c>
      <c r="D687" s="1" t="s">
        <v>956</v>
      </c>
      <c r="E687" s="1" t="str">
        <f t="shared" si="133"/>
        <v>CNTENE</v>
      </c>
      <c r="F687" s="1">
        <f t="shared" si="134"/>
        <v>68069</v>
      </c>
      <c r="G687" s="1" t="str">
        <f t="shared" si="135"/>
        <v>SUNFLOWER HEALTH PLAN</v>
      </c>
      <c r="H687" s="1" t="str">
        <f t="shared" si="136"/>
        <v>Professional</v>
      </c>
      <c r="I687" s="1">
        <f t="shared" si="137"/>
        <v>0</v>
      </c>
      <c r="J687" s="1" t="str">
        <f t="shared" si="138"/>
        <v>Yes</v>
      </c>
      <c r="K687" s="1" t="str">
        <f t="shared" si="139"/>
        <v>Yes</v>
      </c>
      <c r="L687" s="1" t="str">
        <f t="shared" si="140"/>
        <v>Yes</v>
      </c>
      <c r="M687" s="1" t="str">
        <f t="shared" si="141"/>
        <v>Yes</v>
      </c>
      <c r="N687" s="1" t="str">
        <f t="shared" si="142"/>
        <v>Yes</v>
      </c>
      <c r="O687" s="1" t="str">
        <f t="shared" si="144"/>
        <v>R</v>
      </c>
      <c r="P687" t="str">
        <f t="shared" si="143"/>
        <v>R</v>
      </c>
    </row>
    <row r="688" spans="1:16" x14ac:dyDescent="0.3">
      <c r="A688" t="s">
        <v>1099</v>
      </c>
      <c r="B688" t="s">
        <v>372</v>
      </c>
      <c r="C688" s="1">
        <v>3887</v>
      </c>
      <c r="D688" s="1" t="s">
        <v>1096</v>
      </c>
      <c r="E688" s="1" t="str">
        <f t="shared" si="133"/>
        <v>VETFBP</v>
      </c>
      <c r="F688" s="1">
        <f t="shared" si="134"/>
        <v>12115</v>
      </c>
      <c r="G688" s="1" t="str">
        <f t="shared" si="135"/>
        <v>VETERANS ADMINISTRATION FEE BASIS PROGRAMS</v>
      </c>
      <c r="H688" s="1" t="str">
        <f t="shared" si="136"/>
        <v>Professional</v>
      </c>
      <c r="I688" s="1">
        <f t="shared" si="137"/>
        <v>0</v>
      </c>
      <c r="J688" s="1" t="str">
        <f t="shared" si="138"/>
        <v>Yes</v>
      </c>
      <c r="K688" s="1" t="str">
        <f t="shared" si="139"/>
        <v>Yes</v>
      </c>
      <c r="L688" s="1" t="str">
        <f t="shared" si="140"/>
        <v>Yes</v>
      </c>
      <c r="M688" s="1" t="str">
        <f t="shared" si="141"/>
        <v>Yes</v>
      </c>
      <c r="N688" s="1" t="str">
        <f t="shared" si="142"/>
        <v>Yes</v>
      </c>
      <c r="O688" s="1" t="str">
        <f t="shared" si="144"/>
        <v>R</v>
      </c>
      <c r="P688" t="str">
        <f t="shared" si="143"/>
        <v>R</v>
      </c>
    </row>
    <row r="689" spans="1:16" x14ac:dyDescent="0.3">
      <c r="A689" t="s">
        <v>901</v>
      </c>
      <c r="B689" t="s">
        <v>372</v>
      </c>
      <c r="C689" s="1">
        <v>6133</v>
      </c>
      <c r="D689" s="1" t="s">
        <v>902</v>
      </c>
      <c r="E689" s="1">
        <f t="shared" si="133"/>
        <v>0</v>
      </c>
      <c r="F689" s="1">
        <f t="shared" si="134"/>
        <v>48100</v>
      </c>
      <c r="G689" s="1" t="str">
        <f t="shared" si="135"/>
        <v>PROVIDRS CARE NETWORK</v>
      </c>
      <c r="H689" s="1" t="str">
        <f t="shared" si="136"/>
        <v>Professional</v>
      </c>
      <c r="I689" s="1">
        <f t="shared" si="137"/>
        <v>0</v>
      </c>
      <c r="J689" s="1" t="str">
        <f t="shared" si="138"/>
        <v>Yes</v>
      </c>
      <c r="K689" s="1" t="str">
        <f t="shared" si="139"/>
        <v>No</v>
      </c>
      <c r="L689" s="1" t="str">
        <f t="shared" si="140"/>
        <v>No</v>
      </c>
      <c r="M689" s="1" t="str">
        <f t="shared" si="141"/>
        <v>No</v>
      </c>
      <c r="N689" s="1" t="str">
        <f t="shared" si="142"/>
        <v>No</v>
      </c>
      <c r="O689" s="1" t="str">
        <f t="shared" si="144"/>
        <v xml:space="preserve"> </v>
      </c>
      <c r="P689" t="str">
        <f t="shared" si="143"/>
        <v xml:space="preserve"> </v>
      </c>
    </row>
    <row r="690" spans="1:16" x14ac:dyDescent="0.3">
      <c r="A690" t="s">
        <v>1056</v>
      </c>
      <c r="B690" t="s">
        <v>372</v>
      </c>
      <c r="C690" s="1">
        <v>6283</v>
      </c>
      <c r="D690" s="1" t="s">
        <v>1057</v>
      </c>
      <c r="E690" s="1">
        <f t="shared" si="133"/>
        <v>0</v>
      </c>
      <c r="F690" s="1">
        <f t="shared" si="134"/>
        <v>96385</v>
      </c>
      <c r="G690" s="1" t="str">
        <f t="shared" si="135"/>
        <v>UNITEDHEALTHCARE COMMUNITY PLAN OF KANSAS</v>
      </c>
      <c r="H690" s="1" t="str">
        <f t="shared" si="136"/>
        <v>Professional</v>
      </c>
      <c r="I690" s="1">
        <f t="shared" si="137"/>
        <v>0</v>
      </c>
      <c r="J690" s="1" t="str">
        <f t="shared" si="138"/>
        <v>Yes</v>
      </c>
      <c r="K690" s="1" t="str">
        <f t="shared" si="139"/>
        <v>Yes</v>
      </c>
      <c r="L690" s="1" t="str">
        <f t="shared" si="140"/>
        <v>No</v>
      </c>
      <c r="M690" s="1" t="str">
        <f t="shared" si="141"/>
        <v>No</v>
      </c>
      <c r="N690" s="1" t="str">
        <f t="shared" si="142"/>
        <v>No</v>
      </c>
      <c r="O690" s="1" t="str">
        <f t="shared" si="144"/>
        <v>R</v>
      </c>
      <c r="P690" t="str">
        <f t="shared" si="143"/>
        <v>R</v>
      </c>
    </row>
    <row r="691" spans="1:16" x14ac:dyDescent="0.3">
      <c r="A691" t="s">
        <v>586</v>
      </c>
      <c r="B691" t="s">
        <v>161</v>
      </c>
      <c r="C691" s="1">
        <v>2462</v>
      </c>
      <c r="D691" s="1" t="s">
        <v>587</v>
      </c>
      <c r="E691" s="1" t="str">
        <f t="shared" si="133"/>
        <v>CMSMED</v>
      </c>
      <c r="F691" s="1">
        <f t="shared" si="134"/>
        <v>15102</v>
      </c>
      <c r="G691" s="1" t="str">
        <f t="shared" si="135"/>
        <v>KENTUCKY MEDICARE</v>
      </c>
      <c r="H691" s="1" t="str">
        <f t="shared" si="136"/>
        <v>Professional</v>
      </c>
      <c r="I691" s="1" t="str">
        <f t="shared" si="137"/>
        <v>KY</v>
      </c>
      <c r="J691" s="1" t="str">
        <f t="shared" si="138"/>
        <v>Yes</v>
      </c>
      <c r="K691" s="1" t="str">
        <f t="shared" si="139"/>
        <v>Yes</v>
      </c>
      <c r="L691" s="1" t="str">
        <f t="shared" si="140"/>
        <v>Yes</v>
      </c>
      <c r="M691" s="1" t="str">
        <f t="shared" si="141"/>
        <v>Yes</v>
      </c>
      <c r="N691" s="1" t="str">
        <f t="shared" si="142"/>
        <v>Yes</v>
      </c>
      <c r="O691" s="1" t="str">
        <f t="shared" si="144"/>
        <v>C,R,E</v>
      </c>
      <c r="P691" t="str">
        <f t="shared" si="143"/>
        <v>C,R,E</v>
      </c>
    </row>
    <row r="692" spans="1:16" x14ac:dyDescent="0.3">
      <c r="A692" t="s">
        <v>245</v>
      </c>
      <c r="B692" t="s">
        <v>161</v>
      </c>
      <c r="C692" s="1">
        <v>6135</v>
      </c>
      <c r="D692" s="1" t="s">
        <v>246</v>
      </c>
      <c r="E692" s="1">
        <f t="shared" si="133"/>
        <v>0</v>
      </c>
      <c r="F692" s="1">
        <f t="shared" si="134"/>
        <v>87098</v>
      </c>
      <c r="G692" s="1" t="str">
        <f t="shared" si="135"/>
        <v>AVESIS TPA</v>
      </c>
      <c r="H692" s="1" t="str">
        <f t="shared" si="136"/>
        <v>Professional</v>
      </c>
      <c r="I692" s="1">
        <f t="shared" si="137"/>
        <v>0</v>
      </c>
      <c r="J692" s="1" t="str">
        <f t="shared" si="138"/>
        <v>Yes</v>
      </c>
      <c r="K692" s="1" t="str">
        <f t="shared" si="139"/>
        <v>Yes</v>
      </c>
      <c r="L692" s="1" t="str">
        <f t="shared" si="140"/>
        <v>No</v>
      </c>
      <c r="M692" s="1" t="str">
        <f t="shared" si="141"/>
        <v>No</v>
      </c>
      <c r="N692" s="1" t="str">
        <f t="shared" si="142"/>
        <v>No</v>
      </c>
      <c r="O692" s="1" t="str">
        <f t="shared" si="144"/>
        <v>R</v>
      </c>
      <c r="P692" t="str">
        <f t="shared" si="143"/>
        <v>R</v>
      </c>
    </row>
    <row r="693" spans="1:16" x14ac:dyDescent="0.3">
      <c r="A693" t="s">
        <v>983</v>
      </c>
      <c r="B693" t="s">
        <v>161</v>
      </c>
      <c r="C693" s="1">
        <v>1253</v>
      </c>
      <c r="D693" s="1" t="s">
        <v>769</v>
      </c>
      <c r="E693" s="1" t="str">
        <f t="shared" si="133"/>
        <v>TRICRE</v>
      </c>
      <c r="F693" s="1" t="str">
        <f t="shared" si="134"/>
        <v>TREST</v>
      </c>
      <c r="G693" s="1" t="str">
        <f t="shared" si="135"/>
        <v>TRICARE - EAST REGION</v>
      </c>
      <c r="H693" s="1" t="str">
        <f t="shared" si="136"/>
        <v>Professional</v>
      </c>
      <c r="I693" s="1">
        <f t="shared" si="137"/>
        <v>0</v>
      </c>
      <c r="J693" s="1" t="str">
        <f t="shared" si="138"/>
        <v>Yes</v>
      </c>
      <c r="K693" s="1" t="str">
        <f t="shared" si="139"/>
        <v>Yes</v>
      </c>
      <c r="L693" s="1" t="str">
        <f t="shared" si="140"/>
        <v>Yes</v>
      </c>
      <c r="M693" s="1" t="str">
        <f t="shared" si="141"/>
        <v>No</v>
      </c>
      <c r="N693" s="1" t="str">
        <f t="shared" si="142"/>
        <v>No</v>
      </c>
      <c r="O693" s="1" t="str">
        <f t="shared" si="144"/>
        <v>C,R</v>
      </c>
      <c r="P693" t="str">
        <f t="shared" si="143"/>
        <v>C,R</v>
      </c>
    </row>
    <row r="694" spans="1:16" x14ac:dyDescent="0.3">
      <c r="A694" t="s">
        <v>1663</v>
      </c>
      <c r="B694" t="s">
        <v>161</v>
      </c>
      <c r="C694" s="1"/>
      <c r="D694" s="1"/>
      <c r="E694" s="1" t="e">
        <f t="shared" si="133"/>
        <v>#N/A</v>
      </c>
      <c r="F694" s="1" t="e">
        <f t="shared" si="134"/>
        <v>#N/A</v>
      </c>
      <c r="G694" s="1" t="e">
        <f t="shared" si="135"/>
        <v>#N/A</v>
      </c>
      <c r="H694" s="1" t="e">
        <f t="shared" si="136"/>
        <v>#N/A</v>
      </c>
      <c r="I694" s="1" t="e">
        <f t="shared" si="137"/>
        <v>#N/A</v>
      </c>
      <c r="J694" s="1" t="e">
        <f t="shared" si="138"/>
        <v>#N/A</v>
      </c>
      <c r="K694" s="1" t="e">
        <f t="shared" si="139"/>
        <v>#N/A</v>
      </c>
      <c r="L694" s="1" t="e">
        <f t="shared" si="140"/>
        <v>#N/A</v>
      </c>
      <c r="M694" s="1" t="e">
        <f t="shared" si="141"/>
        <v>#N/A</v>
      </c>
      <c r="N694" s="1" t="e">
        <f t="shared" si="142"/>
        <v>#N/A</v>
      </c>
      <c r="O694" s="1" t="e">
        <f t="shared" si="144"/>
        <v>#N/A</v>
      </c>
      <c r="P694" t="e">
        <f t="shared" si="143"/>
        <v>#N/A</v>
      </c>
    </row>
    <row r="695" spans="1:16" x14ac:dyDescent="0.3">
      <c r="A695" t="s">
        <v>1664</v>
      </c>
      <c r="B695" t="s">
        <v>161</v>
      </c>
      <c r="C695" s="1"/>
      <c r="D695" s="1"/>
      <c r="E695" s="1" t="e">
        <f t="shared" si="133"/>
        <v>#N/A</v>
      </c>
      <c r="F695" s="1" t="e">
        <f t="shared" si="134"/>
        <v>#N/A</v>
      </c>
      <c r="G695" s="1" t="e">
        <f t="shared" si="135"/>
        <v>#N/A</v>
      </c>
      <c r="H695" s="1" t="e">
        <f t="shared" si="136"/>
        <v>#N/A</v>
      </c>
      <c r="I695" s="1" t="e">
        <f t="shared" si="137"/>
        <v>#N/A</v>
      </c>
      <c r="J695" s="1" t="e">
        <f t="shared" si="138"/>
        <v>#N/A</v>
      </c>
      <c r="K695" s="1" t="e">
        <f t="shared" si="139"/>
        <v>#N/A</v>
      </c>
      <c r="L695" s="1" t="e">
        <f t="shared" si="140"/>
        <v>#N/A</v>
      </c>
      <c r="M695" s="1" t="e">
        <f t="shared" si="141"/>
        <v>#N/A</v>
      </c>
      <c r="N695" s="1" t="e">
        <f t="shared" si="142"/>
        <v>#N/A</v>
      </c>
      <c r="O695" s="1" t="e">
        <f t="shared" si="144"/>
        <v>#N/A</v>
      </c>
      <c r="P695" t="e">
        <f t="shared" si="143"/>
        <v>#N/A</v>
      </c>
    </row>
    <row r="696" spans="1:16" x14ac:dyDescent="0.3">
      <c r="A696" t="s">
        <v>1665</v>
      </c>
      <c r="B696" t="s">
        <v>161</v>
      </c>
      <c r="C696" s="1"/>
      <c r="D696" s="1"/>
      <c r="E696" s="1" t="e">
        <f t="shared" si="133"/>
        <v>#N/A</v>
      </c>
      <c r="F696" s="1" t="e">
        <f t="shared" si="134"/>
        <v>#N/A</v>
      </c>
      <c r="G696" s="1" t="e">
        <f t="shared" si="135"/>
        <v>#N/A</v>
      </c>
      <c r="H696" s="1" t="e">
        <f t="shared" si="136"/>
        <v>#N/A</v>
      </c>
      <c r="I696" s="1" t="e">
        <f t="shared" si="137"/>
        <v>#N/A</v>
      </c>
      <c r="J696" s="1" t="e">
        <f t="shared" si="138"/>
        <v>#N/A</v>
      </c>
      <c r="K696" s="1" t="e">
        <f t="shared" si="139"/>
        <v>#N/A</v>
      </c>
      <c r="L696" s="1" t="e">
        <f t="shared" si="140"/>
        <v>#N/A</v>
      </c>
      <c r="M696" s="1" t="e">
        <f t="shared" si="141"/>
        <v>#N/A</v>
      </c>
      <c r="N696" s="1" t="e">
        <f t="shared" si="142"/>
        <v>#N/A</v>
      </c>
      <c r="O696" s="1" t="e">
        <f t="shared" si="144"/>
        <v>#N/A</v>
      </c>
      <c r="P696" t="e">
        <f t="shared" si="143"/>
        <v>#N/A</v>
      </c>
    </row>
    <row r="697" spans="1:16" x14ac:dyDescent="0.3">
      <c r="A697" t="s">
        <v>1666</v>
      </c>
      <c r="B697" t="s">
        <v>161</v>
      </c>
      <c r="C697" s="1"/>
      <c r="D697" s="1"/>
      <c r="E697" s="1" t="e">
        <f t="shared" si="133"/>
        <v>#N/A</v>
      </c>
      <c r="F697" s="1" t="e">
        <f t="shared" si="134"/>
        <v>#N/A</v>
      </c>
      <c r="G697" s="1" t="e">
        <f t="shared" si="135"/>
        <v>#N/A</v>
      </c>
      <c r="H697" s="1" t="e">
        <f t="shared" si="136"/>
        <v>#N/A</v>
      </c>
      <c r="I697" s="1" t="e">
        <f t="shared" si="137"/>
        <v>#N/A</v>
      </c>
      <c r="J697" s="1" t="e">
        <f t="shared" si="138"/>
        <v>#N/A</v>
      </c>
      <c r="K697" s="1" t="e">
        <f t="shared" si="139"/>
        <v>#N/A</v>
      </c>
      <c r="L697" s="1" t="e">
        <f t="shared" si="140"/>
        <v>#N/A</v>
      </c>
      <c r="M697" s="1" t="e">
        <f t="shared" si="141"/>
        <v>#N/A</v>
      </c>
      <c r="N697" s="1" t="e">
        <f t="shared" si="142"/>
        <v>#N/A</v>
      </c>
      <c r="O697" s="1" t="e">
        <f t="shared" si="144"/>
        <v>#N/A</v>
      </c>
      <c r="P697" t="e">
        <f t="shared" si="143"/>
        <v>#N/A</v>
      </c>
    </row>
    <row r="698" spans="1:16" x14ac:dyDescent="0.3">
      <c r="A698" t="s">
        <v>1667</v>
      </c>
      <c r="B698" t="s">
        <v>161</v>
      </c>
      <c r="C698" s="1"/>
      <c r="D698" s="1"/>
      <c r="E698" s="1" t="e">
        <f t="shared" si="133"/>
        <v>#N/A</v>
      </c>
      <c r="F698" s="1" t="e">
        <f t="shared" si="134"/>
        <v>#N/A</v>
      </c>
      <c r="G698" s="1" t="e">
        <f t="shared" si="135"/>
        <v>#N/A</v>
      </c>
      <c r="H698" s="1" t="e">
        <f t="shared" si="136"/>
        <v>#N/A</v>
      </c>
      <c r="I698" s="1" t="e">
        <f t="shared" si="137"/>
        <v>#N/A</v>
      </c>
      <c r="J698" s="1" t="e">
        <f t="shared" si="138"/>
        <v>#N/A</v>
      </c>
      <c r="K698" s="1" t="e">
        <f t="shared" si="139"/>
        <v>#N/A</v>
      </c>
      <c r="L698" s="1" t="e">
        <f t="shared" si="140"/>
        <v>#N/A</v>
      </c>
      <c r="M698" s="1" t="e">
        <f t="shared" si="141"/>
        <v>#N/A</v>
      </c>
      <c r="N698" s="1" t="e">
        <f t="shared" si="142"/>
        <v>#N/A</v>
      </c>
      <c r="O698" s="1" t="e">
        <f t="shared" si="144"/>
        <v>#N/A</v>
      </c>
      <c r="P698" t="e">
        <f t="shared" si="143"/>
        <v>#N/A</v>
      </c>
    </row>
    <row r="699" spans="1:16" x14ac:dyDescent="0.3">
      <c r="A699" t="s">
        <v>1668</v>
      </c>
      <c r="B699" t="s">
        <v>161</v>
      </c>
      <c r="C699" s="1"/>
      <c r="D699" s="1"/>
      <c r="E699" s="1" t="e">
        <f t="shared" si="133"/>
        <v>#N/A</v>
      </c>
      <c r="F699" s="1" t="e">
        <f t="shared" si="134"/>
        <v>#N/A</v>
      </c>
      <c r="G699" s="1" t="e">
        <f t="shared" si="135"/>
        <v>#N/A</v>
      </c>
      <c r="H699" s="1" t="e">
        <f t="shared" si="136"/>
        <v>#N/A</v>
      </c>
      <c r="I699" s="1" t="e">
        <f t="shared" si="137"/>
        <v>#N/A</v>
      </c>
      <c r="J699" s="1" t="e">
        <f t="shared" si="138"/>
        <v>#N/A</v>
      </c>
      <c r="K699" s="1" t="e">
        <f t="shared" si="139"/>
        <v>#N/A</v>
      </c>
      <c r="L699" s="1" t="e">
        <f t="shared" si="140"/>
        <v>#N/A</v>
      </c>
      <c r="M699" s="1" t="e">
        <f t="shared" si="141"/>
        <v>#N/A</v>
      </c>
      <c r="N699" s="1" t="e">
        <f t="shared" si="142"/>
        <v>#N/A</v>
      </c>
      <c r="O699" s="1" t="e">
        <f t="shared" si="144"/>
        <v>#N/A</v>
      </c>
      <c r="P699" t="e">
        <f t="shared" si="143"/>
        <v>#N/A</v>
      </c>
    </row>
    <row r="700" spans="1:16" x14ac:dyDescent="0.3">
      <c r="A700" t="s">
        <v>1669</v>
      </c>
      <c r="B700" t="s">
        <v>161</v>
      </c>
      <c r="C700" s="1"/>
      <c r="D700" s="1"/>
      <c r="E700" s="1" t="e">
        <f t="shared" si="133"/>
        <v>#N/A</v>
      </c>
      <c r="F700" s="1" t="e">
        <f t="shared" si="134"/>
        <v>#N/A</v>
      </c>
      <c r="G700" s="1" t="e">
        <f t="shared" si="135"/>
        <v>#N/A</v>
      </c>
      <c r="H700" s="1" t="e">
        <f t="shared" si="136"/>
        <v>#N/A</v>
      </c>
      <c r="I700" s="1" t="e">
        <f t="shared" si="137"/>
        <v>#N/A</v>
      </c>
      <c r="J700" s="1" t="e">
        <f t="shared" si="138"/>
        <v>#N/A</v>
      </c>
      <c r="K700" s="1" t="e">
        <f t="shared" si="139"/>
        <v>#N/A</v>
      </c>
      <c r="L700" s="1" t="e">
        <f t="shared" si="140"/>
        <v>#N/A</v>
      </c>
      <c r="M700" s="1" t="e">
        <f t="shared" si="141"/>
        <v>#N/A</v>
      </c>
      <c r="N700" s="1" t="e">
        <f t="shared" si="142"/>
        <v>#N/A</v>
      </c>
      <c r="O700" s="1" t="e">
        <f t="shared" si="144"/>
        <v>#N/A</v>
      </c>
      <c r="P700" t="e">
        <f t="shared" si="143"/>
        <v>#N/A</v>
      </c>
    </row>
    <row r="701" spans="1:16" x14ac:dyDescent="0.3">
      <c r="A701" t="s">
        <v>1670</v>
      </c>
      <c r="B701" t="s">
        <v>161</v>
      </c>
      <c r="C701" s="1"/>
      <c r="D701" s="1"/>
      <c r="E701" s="1" t="e">
        <f t="shared" si="133"/>
        <v>#N/A</v>
      </c>
      <c r="F701" s="1" t="e">
        <f t="shared" si="134"/>
        <v>#N/A</v>
      </c>
      <c r="G701" s="1" t="e">
        <f t="shared" si="135"/>
        <v>#N/A</v>
      </c>
      <c r="H701" s="1" t="e">
        <f t="shared" si="136"/>
        <v>#N/A</v>
      </c>
      <c r="I701" s="1" t="e">
        <f t="shared" si="137"/>
        <v>#N/A</v>
      </c>
      <c r="J701" s="1" t="e">
        <f t="shared" si="138"/>
        <v>#N/A</v>
      </c>
      <c r="K701" s="1" t="e">
        <f t="shared" si="139"/>
        <v>#N/A</v>
      </c>
      <c r="L701" s="1" t="e">
        <f t="shared" si="140"/>
        <v>#N/A</v>
      </c>
      <c r="M701" s="1" t="e">
        <f t="shared" si="141"/>
        <v>#N/A</v>
      </c>
      <c r="N701" s="1" t="e">
        <f t="shared" si="142"/>
        <v>#N/A</v>
      </c>
      <c r="O701" s="1" t="e">
        <f t="shared" si="144"/>
        <v>#N/A</v>
      </c>
      <c r="P701" t="e">
        <f t="shared" si="143"/>
        <v>#N/A</v>
      </c>
    </row>
    <row r="702" spans="1:16" x14ac:dyDescent="0.3">
      <c r="A702" t="s">
        <v>583</v>
      </c>
      <c r="B702" t="s">
        <v>161</v>
      </c>
      <c r="C702" s="1">
        <v>2421</v>
      </c>
      <c r="D702" s="1" t="s">
        <v>582</v>
      </c>
      <c r="E702" s="1" t="str">
        <f t="shared" si="133"/>
        <v>KYBCBS</v>
      </c>
      <c r="F702" s="1">
        <f t="shared" si="134"/>
        <v>660</v>
      </c>
      <c r="G702" s="1" t="str">
        <f t="shared" si="135"/>
        <v>ANTHEM BLUE ACCESS PRODUCTS</v>
      </c>
      <c r="H702" s="1" t="str">
        <f t="shared" si="136"/>
        <v>Professional</v>
      </c>
      <c r="I702" s="1" t="str">
        <f t="shared" si="137"/>
        <v>KY</v>
      </c>
      <c r="J702" s="1" t="str">
        <f t="shared" si="138"/>
        <v>Yes</v>
      </c>
      <c r="K702" s="1" t="str">
        <f t="shared" si="139"/>
        <v>Yes</v>
      </c>
      <c r="L702" s="1" t="str">
        <f t="shared" si="140"/>
        <v>Yes</v>
      </c>
      <c r="M702" s="1" t="str">
        <f t="shared" si="141"/>
        <v>Yes</v>
      </c>
      <c r="N702" s="1" t="str">
        <f t="shared" si="142"/>
        <v>Yes</v>
      </c>
      <c r="O702" s="1" t="str">
        <f t="shared" si="144"/>
        <v>R</v>
      </c>
      <c r="P702" t="str">
        <f t="shared" si="143"/>
        <v>R</v>
      </c>
    </row>
    <row r="703" spans="1:16" x14ac:dyDescent="0.3">
      <c r="A703" t="s">
        <v>1671</v>
      </c>
      <c r="B703" t="s">
        <v>161</v>
      </c>
      <c r="C703" s="1"/>
      <c r="D703" s="1"/>
      <c r="E703" s="1" t="e">
        <f t="shared" si="133"/>
        <v>#N/A</v>
      </c>
      <c r="F703" s="1" t="e">
        <f t="shared" si="134"/>
        <v>#N/A</v>
      </c>
      <c r="G703" s="1" t="e">
        <f t="shared" si="135"/>
        <v>#N/A</v>
      </c>
      <c r="H703" s="1" t="e">
        <f t="shared" si="136"/>
        <v>#N/A</v>
      </c>
      <c r="I703" s="1" t="e">
        <f t="shared" si="137"/>
        <v>#N/A</v>
      </c>
      <c r="J703" s="1" t="e">
        <f t="shared" si="138"/>
        <v>#N/A</v>
      </c>
      <c r="K703" s="1" t="e">
        <f t="shared" si="139"/>
        <v>#N/A</v>
      </c>
      <c r="L703" s="1" t="e">
        <f t="shared" si="140"/>
        <v>#N/A</v>
      </c>
      <c r="M703" s="1" t="e">
        <f t="shared" si="141"/>
        <v>#N/A</v>
      </c>
      <c r="N703" s="1" t="e">
        <f t="shared" si="142"/>
        <v>#N/A</v>
      </c>
      <c r="O703" s="1" t="e">
        <f t="shared" si="144"/>
        <v>#N/A</v>
      </c>
      <c r="P703" t="e">
        <f t="shared" si="143"/>
        <v>#N/A</v>
      </c>
    </row>
    <row r="704" spans="1:16" x14ac:dyDescent="0.3">
      <c r="A704" t="s">
        <v>1672</v>
      </c>
      <c r="B704" t="s">
        <v>161</v>
      </c>
      <c r="C704" s="1"/>
      <c r="D704" s="1"/>
      <c r="E704" s="1" t="e">
        <f t="shared" si="133"/>
        <v>#N/A</v>
      </c>
      <c r="F704" s="1" t="e">
        <f t="shared" si="134"/>
        <v>#N/A</v>
      </c>
      <c r="G704" s="1" t="e">
        <f t="shared" si="135"/>
        <v>#N/A</v>
      </c>
      <c r="H704" s="1" t="e">
        <f t="shared" si="136"/>
        <v>#N/A</v>
      </c>
      <c r="I704" s="1" t="e">
        <f t="shared" si="137"/>
        <v>#N/A</v>
      </c>
      <c r="J704" s="1" t="e">
        <f t="shared" si="138"/>
        <v>#N/A</v>
      </c>
      <c r="K704" s="1" t="e">
        <f t="shared" si="139"/>
        <v>#N/A</v>
      </c>
      <c r="L704" s="1" t="e">
        <f t="shared" si="140"/>
        <v>#N/A</v>
      </c>
      <c r="M704" s="1" t="e">
        <f t="shared" si="141"/>
        <v>#N/A</v>
      </c>
      <c r="N704" s="1" t="e">
        <f t="shared" si="142"/>
        <v>#N/A</v>
      </c>
      <c r="O704" s="1" t="e">
        <f t="shared" si="144"/>
        <v>#N/A</v>
      </c>
      <c r="P704" t="e">
        <f t="shared" si="143"/>
        <v>#N/A</v>
      </c>
    </row>
    <row r="705" spans="1:16" x14ac:dyDescent="0.3">
      <c r="A705" t="s">
        <v>1673</v>
      </c>
      <c r="B705" t="s">
        <v>161</v>
      </c>
      <c r="C705" s="1"/>
      <c r="D705" s="1"/>
      <c r="E705" s="1" t="e">
        <f t="shared" si="133"/>
        <v>#N/A</v>
      </c>
      <c r="F705" s="1" t="e">
        <f t="shared" si="134"/>
        <v>#N/A</v>
      </c>
      <c r="G705" s="1" t="e">
        <f t="shared" si="135"/>
        <v>#N/A</v>
      </c>
      <c r="H705" s="1" t="e">
        <f t="shared" si="136"/>
        <v>#N/A</v>
      </c>
      <c r="I705" s="1" t="e">
        <f t="shared" si="137"/>
        <v>#N/A</v>
      </c>
      <c r="J705" s="1" t="e">
        <f t="shared" si="138"/>
        <v>#N/A</v>
      </c>
      <c r="K705" s="1" t="e">
        <f t="shared" si="139"/>
        <v>#N/A</v>
      </c>
      <c r="L705" s="1" t="e">
        <f t="shared" si="140"/>
        <v>#N/A</v>
      </c>
      <c r="M705" s="1" t="e">
        <f t="shared" si="141"/>
        <v>#N/A</v>
      </c>
      <c r="N705" s="1" t="e">
        <f t="shared" si="142"/>
        <v>#N/A</v>
      </c>
      <c r="O705" s="1" t="e">
        <f t="shared" si="144"/>
        <v>#N/A</v>
      </c>
      <c r="P705" t="e">
        <f t="shared" si="143"/>
        <v>#N/A</v>
      </c>
    </row>
    <row r="706" spans="1:16" x14ac:dyDescent="0.3">
      <c r="A706" t="s">
        <v>1674</v>
      </c>
      <c r="B706" t="s">
        <v>161</v>
      </c>
      <c r="C706" s="1"/>
      <c r="D706" s="1"/>
      <c r="E706" s="1" t="e">
        <f t="shared" ref="E706:E769" si="145">VLOOKUP(C706,RHTABLE,2,FALSE)</f>
        <v>#N/A</v>
      </c>
      <c r="F706" s="1" t="e">
        <f t="shared" ref="F706:F769" si="146">VLOOKUP(C706,RHTABLE,3,FALSE)</f>
        <v>#N/A</v>
      </c>
      <c r="G706" s="1" t="e">
        <f t="shared" ref="G706:G769" si="147">VLOOKUP(C706,RHTABLE,4,FALSE)</f>
        <v>#N/A</v>
      </c>
      <c r="H706" s="1" t="e">
        <f t="shared" ref="H706:H769" si="148">VLOOKUP(C706,RHTABLE,5,FALSE)</f>
        <v>#N/A</v>
      </c>
      <c r="I706" s="1" t="e">
        <f t="shared" ref="I706:I769" si="149">VLOOKUP(C706,RHTABLE,6,FALSE)</f>
        <v>#N/A</v>
      </c>
      <c r="J706" s="1" t="e">
        <f t="shared" ref="J706:J769" si="150">VLOOKUP(C706,RHTABLE,7,FALSE)</f>
        <v>#N/A</v>
      </c>
      <c r="K706" s="1" t="e">
        <f t="shared" ref="K706:K769" si="151">VLOOKUP(C706,RHTABLE,8,FALSE)</f>
        <v>#N/A</v>
      </c>
      <c r="L706" s="1" t="e">
        <f t="shared" ref="L706:L769" si="152">VLOOKUP(C706,RHTABLE,9,FALSE)</f>
        <v>#N/A</v>
      </c>
      <c r="M706" s="1" t="e">
        <f t="shared" ref="M706:M769" si="153">VLOOKUP(C706,RHTABLE,10,FALSE)</f>
        <v>#N/A</v>
      </c>
      <c r="N706" s="1" t="e">
        <f t="shared" ref="N706:N769" si="154">VLOOKUP(C706,RHTABLE,11,FALSE)</f>
        <v>#N/A</v>
      </c>
      <c r="O706" s="1" t="e">
        <f t="shared" si="144"/>
        <v>#N/A</v>
      </c>
      <c r="P706" t="e">
        <f t="shared" ref="P706:P769" si="155">VLOOKUP(C706,RHTABLE,12,FALSE)</f>
        <v>#N/A</v>
      </c>
    </row>
    <row r="707" spans="1:16" x14ac:dyDescent="0.3">
      <c r="A707" t="s">
        <v>1675</v>
      </c>
      <c r="B707" t="s">
        <v>161</v>
      </c>
      <c r="C707" s="1"/>
      <c r="D707" s="1"/>
      <c r="E707" s="1" t="e">
        <f t="shared" si="145"/>
        <v>#N/A</v>
      </c>
      <c r="F707" s="1" t="e">
        <f t="shared" si="146"/>
        <v>#N/A</v>
      </c>
      <c r="G707" s="1" t="e">
        <f t="shared" si="147"/>
        <v>#N/A</v>
      </c>
      <c r="H707" s="1" t="e">
        <f t="shared" si="148"/>
        <v>#N/A</v>
      </c>
      <c r="I707" s="1" t="e">
        <f t="shared" si="149"/>
        <v>#N/A</v>
      </c>
      <c r="J707" s="1" t="e">
        <f t="shared" si="150"/>
        <v>#N/A</v>
      </c>
      <c r="K707" s="1" t="e">
        <f t="shared" si="151"/>
        <v>#N/A</v>
      </c>
      <c r="L707" s="1" t="e">
        <f t="shared" si="152"/>
        <v>#N/A</v>
      </c>
      <c r="M707" s="1" t="e">
        <f t="shared" si="153"/>
        <v>#N/A</v>
      </c>
      <c r="N707" s="1" t="e">
        <f t="shared" si="154"/>
        <v>#N/A</v>
      </c>
      <c r="O707" s="1" t="e">
        <f t="shared" si="144"/>
        <v>#N/A</v>
      </c>
      <c r="P707" t="e">
        <f t="shared" si="155"/>
        <v>#N/A</v>
      </c>
    </row>
    <row r="708" spans="1:16" x14ac:dyDescent="0.3">
      <c r="A708" t="s">
        <v>1676</v>
      </c>
      <c r="B708" t="s">
        <v>161</v>
      </c>
      <c r="C708" s="1"/>
      <c r="D708" s="1"/>
      <c r="E708" s="1" t="e">
        <f t="shared" si="145"/>
        <v>#N/A</v>
      </c>
      <c r="F708" s="1" t="e">
        <f t="shared" si="146"/>
        <v>#N/A</v>
      </c>
      <c r="G708" s="1" t="e">
        <f t="shared" si="147"/>
        <v>#N/A</v>
      </c>
      <c r="H708" s="1" t="e">
        <f t="shared" si="148"/>
        <v>#N/A</v>
      </c>
      <c r="I708" s="1" t="e">
        <f t="shared" si="149"/>
        <v>#N/A</v>
      </c>
      <c r="J708" s="1" t="e">
        <f t="shared" si="150"/>
        <v>#N/A</v>
      </c>
      <c r="K708" s="1" t="e">
        <f t="shared" si="151"/>
        <v>#N/A</v>
      </c>
      <c r="L708" s="1" t="e">
        <f t="shared" si="152"/>
        <v>#N/A</v>
      </c>
      <c r="M708" s="1" t="e">
        <f t="shared" si="153"/>
        <v>#N/A</v>
      </c>
      <c r="N708" s="1" t="e">
        <f t="shared" si="154"/>
        <v>#N/A</v>
      </c>
      <c r="O708" s="1" t="e">
        <f t="shared" si="144"/>
        <v>#N/A</v>
      </c>
      <c r="P708" t="e">
        <f t="shared" si="155"/>
        <v>#N/A</v>
      </c>
    </row>
    <row r="709" spans="1:16" x14ac:dyDescent="0.3">
      <c r="A709" t="s">
        <v>1677</v>
      </c>
      <c r="B709" t="s">
        <v>161</v>
      </c>
      <c r="C709" s="1"/>
      <c r="D709" s="1"/>
      <c r="E709" s="1" t="e">
        <f t="shared" si="145"/>
        <v>#N/A</v>
      </c>
      <c r="F709" s="1" t="e">
        <f t="shared" si="146"/>
        <v>#N/A</v>
      </c>
      <c r="G709" s="1" t="e">
        <f t="shared" si="147"/>
        <v>#N/A</v>
      </c>
      <c r="H709" s="1" t="e">
        <f t="shared" si="148"/>
        <v>#N/A</v>
      </c>
      <c r="I709" s="1" t="e">
        <f t="shared" si="149"/>
        <v>#N/A</v>
      </c>
      <c r="J709" s="1" t="e">
        <f t="shared" si="150"/>
        <v>#N/A</v>
      </c>
      <c r="K709" s="1" t="e">
        <f t="shared" si="151"/>
        <v>#N/A</v>
      </c>
      <c r="L709" s="1" t="e">
        <f t="shared" si="152"/>
        <v>#N/A</v>
      </c>
      <c r="M709" s="1" t="e">
        <f t="shared" si="153"/>
        <v>#N/A</v>
      </c>
      <c r="N709" s="1" t="e">
        <f t="shared" si="154"/>
        <v>#N/A</v>
      </c>
      <c r="O709" s="1" t="e">
        <f t="shared" si="144"/>
        <v>#N/A</v>
      </c>
      <c r="P709" t="e">
        <f t="shared" si="155"/>
        <v>#N/A</v>
      </c>
    </row>
    <row r="710" spans="1:16" x14ac:dyDescent="0.3">
      <c r="A710" t="s">
        <v>1678</v>
      </c>
      <c r="B710" t="s">
        <v>161</v>
      </c>
      <c r="C710" s="1"/>
      <c r="D710" s="1"/>
      <c r="E710" s="1" t="e">
        <f t="shared" si="145"/>
        <v>#N/A</v>
      </c>
      <c r="F710" s="1" t="e">
        <f t="shared" si="146"/>
        <v>#N/A</v>
      </c>
      <c r="G710" s="1" t="e">
        <f t="shared" si="147"/>
        <v>#N/A</v>
      </c>
      <c r="H710" s="1" t="e">
        <f t="shared" si="148"/>
        <v>#N/A</v>
      </c>
      <c r="I710" s="1" t="e">
        <f t="shared" si="149"/>
        <v>#N/A</v>
      </c>
      <c r="J710" s="1" t="e">
        <f t="shared" si="150"/>
        <v>#N/A</v>
      </c>
      <c r="K710" s="1" t="e">
        <f t="shared" si="151"/>
        <v>#N/A</v>
      </c>
      <c r="L710" s="1" t="e">
        <f t="shared" si="152"/>
        <v>#N/A</v>
      </c>
      <c r="M710" s="1" t="e">
        <f t="shared" si="153"/>
        <v>#N/A</v>
      </c>
      <c r="N710" s="1" t="e">
        <f t="shared" si="154"/>
        <v>#N/A</v>
      </c>
      <c r="O710" s="1" t="e">
        <f t="shared" si="144"/>
        <v>#N/A</v>
      </c>
      <c r="P710" t="e">
        <f t="shared" si="155"/>
        <v>#N/A</v>
      </c>
    </row>
    <row r="711" spans="1:16" x14ac:dyDescent="0.3">
      <c r="A711" t="s">
        <v>1679</v>
      </c>
      <c r="B711" t="s">
        <v>161</v>
      </c>
      <c r="C711" s="1"/>
      <c r="D711" s="1"/>
      <c r="E711" s="1" t="e">
        <f t="shared" si="145"/>
        <v>#N/A</v>
      </c>
      <c r="F711" s="1" t="e">
        <f t="shared" si="146"/>
        <v>#N/A</v>
      </c>
      <c r="G711" s="1" t="e">
        <f t="shared" si="147"/>
        <v>#N/A</v>
      </c>
      <c r="H711" s="1" t="e">
        <f t="shared" si="148"/>
        <v>#N/A</v>
      </c>
      <c r="I711" s="1" t="e">
        <f t="shared" si="149"/>
        <v>#N/A</v>
      </c>
      <c r="J711" s="1" t="e">
        <f t="shared" si="150"/>
        <v>#N/A</v>
      </c>
      <c r="K711" s="1" t="e">
        <f t="shared" si="151"/>
        <v>#N/A</v>
      </c>
      <c r="L711" s="1" t="e">
        <f t="shared" si="152"/>
        <v>#N/A</v>
      </c>
      <c r="M711" s="1" t="e">
        <f t="shared" si="153"/>
        <v>#N/A</v>
      </c>
      <c r="N711" s="1" t="e">
        <f t="shared" si="154"/>
        <v>#N/A</v>
      </c>
      <c r="O711" s="1" t="e">
        <f t="shared" si="144"/>
        <v>#N/A</v>
      </c>
      <c r="P711" t="e">
        <f t="shared" si="155"/>
        <v>#N/A</v>
      </c>
    </row>
    <row r="712" spans="1:16" x14ac:dyDescent="0.3">
      <c r="A712" t="s">
        <v>1680</v>
      </c>
      <c r="B712" t="s">
        <v>161</v>
      </c>
      <c r="C712" s="1"/>
      <c r="D712" s="1"/>
      <c r="E712" s="1" t="e">
        <f t="shared" si="145"/>
        <v>#N/A</v>
      </c>
      <c r="F712" s="1" t="e">
        <f t="shared" si="146"/>
        <v>#N/A</v>
      </c>
      <c r="G712" s="1" t="e">
        <f t="shared" si="147"/>
        <v>#N/A</v>
      </c>
      <c r="H712" s="1" t="e">
        <f t="shared" si="148"/>
        <v>#N/A</v>
      </c>
      <c r="I712" s="1" t="e">
        <f t="shared" si="149"/>
        <v>#N/A</v>
      </c>
      <c r="J712" s="1" t="e">
        <f t="shared" si="150"/>
        <v>#N/A</v>
      </c>
      <c r="K712" s="1" t="e">
        <f t="shared" si="151"/>
        <v>#N/A</v>
      </c>
      <c r="L712" s="1" t="e">
        <f t="shared" si="152"/>
        <v>#N/A</v>
      </c>
      <c r="M712" s="1" t="e">
        <f t="shared" si="153"/>
        <v>#N/A</v>
      </c>
      <c r="N712" s="1" t="e">
        <f t="shared" si="154"/>
        <v>#N/A</v>
      </c>
      <c r="O712" s="1" t="e">
        <f t="shared" si="144"/>
        <v>#N/A</v>
      </c>
      <c r="P712" t="e">
        <f t="shared" si="155"/>
        <v>#N/A</v>
      </c>
    </row>
    <row r="713" spans="1:16" x14ac:dyDescent="0.3">
      <c r="A713" t="s">
        <v>868</v>
      </c>
      <c r="B713" t="s">
        <v>161</v>
      </c>
      <c r="C713" s="1">
        <v>1281</v>
      </c>
      <c r="D713" s="1" t="s">
        <v>867</v>
      </c>
      <c r="E713" s="1">
        <f t="shared" si="145"/>
        <v>0</v>
      </c>
      <c r="F713" s="1">
        <f t="shared" si="146"/>
        <v>61325</v>
      </c>
      <c r="G713" s="1" t="str">
        <f t="shared" si="147"/>
        <v>PASSPORT HEALTH PLAN DOS BEFORE 1/1/2021</v>
      </c>
      <c r="H713" s="1" t="str">
        <f t="shared" si="148"/>
        <v>Professional</v>
      </c>
      <c r="I713" s="1">
        <f t="shared" si="149"/>
        <v>0</v>
      </c>
      <c r="J713" s="1" t="str">
        <f t="shared" si="150"/>
        <v>Yes</v>
      </c>
      <c r="K713" s="1" t="str">
        <f t="shared" si="151"/>
        <v>Yes</v>
      </c>
      <c r="L713" s="1" t="str">
        <f t="shared" si="152"/>
        <v>No</v>
      </c>
      <c r="M713" s="1" t="str">
        <f t="shared" si="153"/>
        <v>No</v>
      </c>
      <c r="N713" s="1" t="str">
        <f t="shared" si="154"/>
        <v>No</v>
      </c>
      <c r="O713" s="1" t="str">
        <f t="shared" si="144"/>
        <v>R</v>
      </c>
      <c r="P713" t="str">
        <f t="shared" si="155"/>
        <v>R</v>
      </c>
    </row>
    <row r="714" spans="1:16" x14ac:dyDescent="0.3">
      <c r="A714" t="s">
        <v>1681</v>
      </c>
      <c r="B714" t="s">
        <v>161</v>
      </c>
      <c r="C714" s="1"/>
      <c r="D714" s="1"/>
      <c r="E714" s="1" t="e">
        <f t="shared" si="145"/>
        <v>#N/A</v>
      </c>
      <c r="F714" s="1" t="e">
        <f t="shared" si="146"/>
        <v>#N/A</v>
      </c>
      <c r="G714" s="1" t="e">
        <f t="shared" si="147"/>
        <v>#N/A</v>
      </c>
      <c r="H714" s="1" t="e">
        <f t="shared" si="148"/>
        <v>#N/A</v>
      </c>
      <c r="I714" s="1" t="e">
        <f t="shared" si="149"/>
        <v>#N/A</v>
      </c>
      <c r="J714" s="1" t="e">
        <f t="shared" si="150"/>
        <v>#N/A</v>
      </c>
      <c r="K714" s="1" t="e">
        <f t="shared" si="151"/>
        <v>#N/A</v>
      </c>
      <c r="L714" s="1" t="e">
        <f t="shared" si="152"/>
        <v>#N/A</v>
      </c>
      <c r="M714" s="1" t="e">
        <f t="shared" si="153"/>
        <v>#N/A</v>
      </c>
      <c r="N714" s="1" t="e">
        <f t="shared" si="154"/>
        <v>#N/A</v>
      </c>
      <c r="O714" s="1" t="e">
        <f t="shared" si="144"/>
        <v>#N/A</v>
      </c>
      <c r="P714" t="e">
        <f t="shared" si="155"/>
        <v>#N/A</v>
      </c>
    </row>
    <row r="715" spans="1:16" x14ac:dyDescent="0.3">
      <c r="A715" t="s">
        <v>1682</v>
      </c>
      <c r="B715" t="s">
        <v>161</v>
      </c>
      <c r="C715" s="1"/>
      <c r="D715" s="1"/>
      <c r="E715" s="1" t="e">
        <f t="shared" si="145"/>
        <v>#N/A</v>
      </c>
      <c r="F715" s="1" t="e">
        <f t="shared" si="146"/>
        <v>#N/A</v>
      </c>
      <c r="G715" s="1" t="e">
        <f t="shared" si="147"/>
        <v>#N/A</v>
      </c>
      <c r="H715" s="1" t="e">
        <f t="shared" si="148"/>
        <v>#N/A</v>
      </c>
      <c r="I715" s="1" t="e">
        <f t="shared" si="149"/>
        <v>#N/A</v>
      </c>
      <c r="J715" s="1" t="e">
        <f t="shared" si="150"/>
        <v>#N/A</v>
      </c>
      <c r="K715" s="1" t="e">
        <f t="shared" si="151"/>
        <v>#N/A</v>
      </c>
      <c r="L715" s="1" t="e">
        <f t="shared" si="152"/>
        <v>#N/A</v>
      </c>
      <c r="M715" s="1" t="e">
        <f t="shared" si="153"/>
        <v>#N/A</v>
      </c>
      <c r="N715" s="1" t="e">
        <f t="shared" si="154"/>
        <v>#N/A</v>
      </c>
      <c r="O715" s="1" t="e">
        <f t="shared" si="144"/>
        <v>#N/A</v>
      </c>
      <c r="P715" t="e">
        <f t="shared" si="155"/>
        <v>#N/A</v>
      </c>
    </row>
    <row r="716" spans="1:16" x14ac:dyDescent="0.3">
      <c r="A716" t="s">
        <v>1683</v>
      </c>
      <c r="B716" t="s">
        <v>161</v>
      </c>
      <c r="C716" s="1"/>
      <c r="D716" s="1"/>
      <c r="E716" s="1" t="e">
        <f t="shared" si="145"/>
        <v>#N/A</v>
      </c>
      <c r="F716" s="1" t="e">
        <f t="shared" si="146"/>
        <v>#N/A</v>
      </c>
      <c r="G716" s="1" t="e">
        <f t="shared" si="147"/>
        <v>#N/A</v>
      </c>
      <c r="H716" s="1" t="e">
        <f t="shared" si="148"/>
        <v>#N/A</v>
      </c>
      <c r="I716" s="1" t="e">
        <f t="shared" si="149"/>
        <v>#N/A</v>
      </c>
      <c r="J716" s="1" t="e">
        <f t="shared" si="150"/>
        <v>#N/A</v>
      </c>
      <c r="K716" s="1" t="e">
        <f t="shared" si="151"/>
        <v>#N/A</v>
      </c>
      <c r="L716" s="1" t="e">
        <f t="shared" si="152"/>
        <v>#N/A</v>
      </c>
      <c r="M716" s="1" t="e">
        <f t="shared" si="153"/>
        <v>#N/A</v>
      </c>
      <c r="N716" s="1" t="e">
        <f t="shared" si="154"/>
        <v>#N/A</v>
      </c>
      <c r="O716" s="1" t="e">
        <f t="shared" si="144"/>
        <v>#N/A</v>
      </c>
      <c r="P716" t="e">
        <f t="shared" si="155"/>
        <v>#N/A</v>
      </c>
    </row>
    <row r="717" spans="1:16" x14ac:dyDescent="0.3">
      <c r="A717" t="s">
        <v>1684</v>
      </c>
      <c r="B717" t="s">
        <v>161</v>
      </c>
      <c r="C717" s="1"/>
      <c r="D717" s="1"/>
      <c r="E717" s="1" t="e">
        <f t="shared" si="145"/>
        <v>#N/A</v>
      </c>
      <c r="F717" s="1" t="e">
        <f t="shared" si="146"/>
        <v>#N/A</v>
      </c>
      <c r="G717" s="1" t="e">
        <f t="shared" si="147"/>
        <v>#N/A</v>
      </c>
      <c r="H717" s="1" t="e">
        <f t="shared" si="148"/>
        <v>#N/A</v>
      </c>
      <c r="I717" s="1" t="e">
        <f t="shared" si="149"/>
        <v>#N/A</v>
      </c>
      <c r="J717" s="1" t="e">
        <f t="shared" si="150"/>
        <v>#N/A</v>
      </c>
      <c r="K717" s="1" t="e">
        <f t="shared" si="151"/>
        <v>#N/A</v>
      </c>
      <c r="L717" s="1" t="e">
        <f t="shared" si="152"/>
        <v>#N/A</v>
      </c>
      <c r="M717" s="1" t="e">
        <f t="shared" si="153"/>
        <v>#N/A</v>
      </c>
      <c r="N717" s="1" t="e">
        <f t="shared" si="154"/>
        <v>#N/A</v>
      </c>
      <c r="O717" s="1" t="e">
        <f t="shared" si="144"/>
        <v>#N/A</v>
      </c>
      <c r="P717" t="e">
        <f t="shared" si="155"/>
        <v>#N/A</v>
      </c>
    </row>
    <row r="718" spans="1:16" x14ac:dyDescent="0.3">
      <c r="A718" t="s">
        <v>1685</v>
      </c>
      <c r="B718" t="s">
        <v>161</v>
      </c>
      <c r="C718" s="1"/>
      <c r="D718" s="1"/>
      <c r="E718" s="1" t="e">
        <f t="shared" si="145"/>
        <v>#N/A</v>
      </c>
      <c r="F718" s="1" t="e">
        <f t="shared" si="146"/>
        <v>#N/A</v>
      </c>
      <c r="G718" s="1" t="e">
        <f t="shared" si="147"/>
        <v>#N/A</v>
      </c>
      <c r="H718" s="1" t="e">
        <f t="shared" si="148"/>
        <v>#N/A</v>
      </c>
      <c r="I718" s="1" t="e">
        <f t="shared" si="149"/>
        <v>#N/A</v>
      </c>
      <c r="J718" s="1" t="e">
        <f t="shared" si="150"/>
        <v>#N/A</v>
      </c>
      <c r="K718" s="1" t="e">
        <f t="shared" si="151"/>
        <v>#N/A</v>
      </c>
      <c r="L718" s="1" t="e">
        <f t="shared" si="152"/>
        <v>#N/A</v>
      </c>
      <c r="M718" s="1" t="e">
        <f t="shared" si="153"/>
        <v>#N/A</v>
      </c>
      <c r="N718" s="1" t="e">
        <f t="shared" si="154"/>
        <v>#N/A</v>
      </c>
      <c r="O718" s="1" t="e">
        <f t="shared" si="144"/>
        <v>#N/A</v>
      </c>
      <c r="P718" t="e">
        <f t="shared" si="155"/>
        <v>#N/A</v>
      </c>
    </row>
    <row r="719" spans="1:16" x14ac:dyDescent="0.3">
      <c r="A719" t="s">
        <v>1686</v>
      </c>
      <c r="B719" t="s">
        <v>161</v>
      </c>
      <c r="C719" s="1"/>
      <c r="D719" s="1"/>
      <c r="E719" s="1" t="e">
        <f t="shared" si="145"/>
        <v>#N/A</v>
      </c>
      <c r="F719" s="1" t="e">
        <f t="shared" si="146"/>
        <v>#N/A</v>
      </c>
      <c r="G719" s="1" t="e">
        <f t="shared" si="147"/>
        <v>#N/A</v>
      </c>
      <c r="H719" s="1" t="e">
        <f t="shared" si="148"/>
        <v>#N/A</v>
      </c>
      <c r="I719" s="1" t="e">
        <f t="shared" si="149"/>
        <v>#N/A</v>
      </c>
      <c r="J719" s="1" t="e">
        <f t="shared" si="150"/>
        <v>#N/A</v>
      </c>
      <c r="K719" s="1" t="e">
        <f t="shared" si="151"/>
        <v>#N/A</v>
      </c>
      <c r="L719" s="1" t="e">
        <f t="shared" si="152"/>
        <v>#N/A</v>
      </c>
      <c r="M719" s="1" t="e">
        <f t="shared" si="153"/>
        <v>#N/A</v>
      </c>
      <c r="N719" s="1" t="e">
        <f t="shared" si="154"/>
        <v>#N/A</v>
      </c>
      <c r="O719" s="1" t="e">
        <f t="shared" ref="O719:O782" si="156">VLOOKUP(C719,RHTABLE,12,FALSE)</f>
        <v>#N/A</v>
      </c>
      <c r="P719" t="e">
        <f t="shared" si="155"/>
        <v>#N/A</v>
      </c>
    </row>
    <row r="720" spans="1:16" x14ac:dyDescent="0.3">
      <c r="A720" t="s">
        <v>1687</v>
      </c>
      <c r="B720" t="s">
        <v>161</v>
      </c>
      <c r="C720" s="1"/>
      <c r="D720" s="1"/>
      <c r="E720" s="1" t="e">
        <f t="shared" si="145"/>
        <v>#N/A</v>
      </c>
      <c r="F720" s="1" t="e">
        <f t="shared" si="146"/>
        <v>#N/A</v>
      </c>
      <c r="G720" s="1" t="e">
        <f t="shared" si="147"/>
        <v>#N/A</v>
      </c>
      <c r="H720" s="1" t="e">
        <f t="shared" si="148"/>
        <v>#N/A</v>
      </c>
      <c r="I720" s="1" t="e">
        <f t="shared" si="149"/>
        <v>#N/A</v>
      </c>
      <c r="J720" s="1" t="e">
        <f t="shared" si="150"/>
        <v>#N/A</v>
      </c>
      <c r="K720" s="1" t="e">
        <f t="shared" si="151"/>
        <v>#N/A</v>
      </c>
      <c r="L720" s="1" t="e">
        <f t="shared" si="152"/>
        <v>#N/A</v>
      </c>
      <c r="M720" s="1" t="e">
        <f t="shared" si="153"/>
        <v>#N/A</v>
      </c>
      <c r="N720" s="1" t="e">
        <f t="shared" si="154"/>
        <v>#N/A</v>
      </c>
      <c r="O720" s="1" t="e">
        <f t="shared" si="156"/>
        <v>#N/A</v>
      </c>
      <c r="P720" t="e">
        <f t="shared" si="155"/>
        <v>#N/A</v>
      </c>
    </row>
    <row r="721" spans="1:16" x14ac:dyDescent="0.3">
      <c r="A721" t="s">
        <v>1688</v>
      </c>
      <c r="B721" t="s">
        <v>161</v>
      </c>
      <c r="C721" s="1"/>
      <c r="D721" s="1"/>
      <c r="E721" s="1" t="e">
        <f t="shared" si="145"/>
        <v>#N/A</v>
      </c>
      <c r="F721" s="1" t="e">
        <f t="shared" si="146"/>
        <v>#N/A</v>
      </c>
      <c r="G721" s="1" t="e">
        <f t="shared" si="147"/>
        <v>#N/A</v>
      </c>
      <c r="H721" s="1" t="e">
        <f t="shared" si="148"/>
        <v>#N/A</v>
      </c>
      <c r="I721" s="1" t="e">
        <f t="shared" si="149"/>
        <v>#N/A</v>
      </c>
      <c r="J721" s="1" t="e">
        <f t="shared" si="150"/>
        <v>#N/A</v>
      </c>
      <c r="K721" s="1" t="e">
        <f t="shared" si="151"/>
        <v>#N/A</v>
      </c>
      <c r="L721" s="1" t="e">
        <f t="shared" si="152"/>
        <v>#N/A</v>
      </c>
      <c r="M721" s="1" t="e">
        <f t="shared" si="153"/>
        <v>#N/A</v>
      </c>
      <c r="N721" s="1" t="e">
        <f t="shared" si="154"/>
        <v>#N/A</v>
      </c>
      <c r="O721" s="1" t="e">
        <f t="shared" si="156"/>
        <v>#N/A</v>
      </c>
      <c r="P721" t="e">
        <f t="shared" si="155"/>
        <v>#N/A</v>
      </c>
    </row>
    <row r="722" spans="1:16" x14ac:dyDescent="0.3">
      <c r="A722" t="s">
        <v>1689</v>
      </c>
      <c r="B722" t="s">
        <v>161</v>
      </c>
      <c r="C722" s="1"/>
      <c r="D722" s="1"/>
      <c r="E722" s="1" t="e">
        <f t="shared" si="145"/>
        <v>#N/A</v>
      </c>
      <c r="F722" s="1" t="e">
        <f t="shared" si="146"/>
        <v>#N/A</v>
      </c>
      <c r="G722" s="1" t="e">
        <f t="shared" si="147"/>
        <v>#N/A</v>
      </c>
      <c r="H722" s="1" t="e">
        <f t="shared" si="148"/>
        <v>#N/A</v>
      </c>
      <c r="I722" s="1" t="e">
        <f t="shared" si="149"/>
        <v>#N/A</v>
      </c>
      <c r="J722" s="1" t="e">
        <f t="shared" si="150"/>
        <v>#N/A</v>
      </c>
      <c r="K722" s="1" t="e">
        <f t="shared" si="151"/>
        <v>#N/A</v>
      </c>
      <c r="L722" s="1" t="e">
        <f t="shared" si="152"/>
        <v>#N/A</v>
      </c>
      <c r="M722" s="1" t="e">
        <f t="shared" si="153"/>
        <v>#N/A</v>
      </c>
      <c r="N722" s="1" t="e">
        <f t="shared" si="154"/>
        <v>#N/A</v>
      </c>
      <c r="O722" s="1" t="e">
        <f t="shared" si="156"/>
        <v>#N/A</v>
      </c>
      <c r="P722" t="e">
        <f t="shared" si="155"/>
        <v>#N/A</v>
      </c>
    </row>
    <row r="723" spans="1:16" x14ac:dyDescent="0.3">
      <c r="A723" t="s">
        <v>1690</v>
      </c>
      <c r="B723" t="s">
        <v>161</v>
      </c>
      <c r="C723" s="1"/>
      <c r="D723" s="1"/>
      <c r="E723" s="1" t="e">
        <f t="shared" si="145"/>
        <v>#N/A</v>
      </c>
      <c r="F723" s="1" t="e">
        <f t="shared" si="146"/>
        <v>#N/A</v>
      </c>
      <c r="G723" s="1" t="e">
        <f t="shared" si="147"/>
        <v>#N/A</v>
      </c>
      <c r="H723" s="1" t="e">
        <f t="shared" si="148"/>
        <v>#N/A</v>
      </c>
      <c r="I723" s="1" t="e">
        <f t="shared" si="149"/>
        <v>#N/A</v>
      </c>
      <c r="J723" s="1" t="e">
        <f t="shared" si="150"/>
        <v>#N/A</v>
      </c>
      <c r="K723" s="1" t="e">
        <f t="shared" si="151"/>
        <v>#N/A</v>
      </c>
      <c r="L723" s="1" t="e">
        <f t="shared" si="152"/>
        <v>#N/A</v>
      </c>
      <c r="M723" s="1" t="e">
        <f t="shared" si="153"/>
        <v>#N/A</v>
      </c>
      <c r="N723" s="1" t="e">
        <f t="shared" si="154"/>
        <v>#N/A</v>
      </c>
      <c r="O723" s="1" t="e">
        <f t="shared" si="156"/>
        <v>#N/A</v>
      </c>
      <c r="P723" t="e">
        <f t="shared" si="155"/>
        <v>#N/A</v>
      </c>
    </row>
    <row r="724" spans="1:16" x14ac:dyDescent="0.3">
      <c r="A724" t="s">
        <v>252</v>
      </c>
      <c r="B724" t="s">
        <v>161</v>
      </c>
      <c r="C724" s="1">
        <v>4743</v>
      </c>
      <c r="D724" s="1" t="s">
        <v>251</v>
      </c>
      <c r="E724" s="1" t="str">
        <f t="shared" si="145"/>
        <v>VALOP</v>
      </c>
      <c r="F724" s="1" t="str">
        <f t="shared" si="146"/>
        <v>CHCBH</v>
      </c>
      <c r="G724" s="1" t="str">
        <f t="shared" si="147"/>
        <v>CARELON BEHAVIORAL HEALTH</v>
      </c>
      <c r="H724" s="1" t="str">
        <f t="shared" si="148"/>
        <v>Professional</v>
      </c>
      <c r="I724" s="1">
        <f t="shared" si="149"/>
        <v>0</v>
      </c>
      <c r="J724" s="1" t="str">
        <f t="shared" si="150"/>
        <v>Yes</v>
      </c>
      <c r="K724" s="1" t="str">
        <f t="shared" si="151"/>
        <v>Yes</v>
      </c>
      <c r="L724" s="1" t="str">
        <f t="shared" si="152"/>
        <v>Yes</v>
      </c>
      <c r="M724" s="1" t="str">
        <f t="shared" si="153"/>
        <v>No</v>
      </c>
      <c r="N724" s="1" t="str">
        <f t="shared" si="154"/>
        <v>No</v>
      </c>
      <c r="O724" s="1" t="str">
        <f t="shared" si="156"/>
        <v>R</v>
      </c>
      <c r="P724" t="str">
        <f t="shared" si="155"/>
        <v>R</v>
      </c>
    </row>
    <row r="725" spans="1:16" x14ac:dyDescent="0.3">
      <c r="A725" t="s">
        <v>1691</v>
      </c>
      <c r="B725" t="s">
        <v>161</v>
      </c>
      <c r="C725" s="1"/>
      <c r="D725" s="1"/>
      <c r="E725" s="1" t="e">
        <f t="shared" si="145"/>
        <v>#N/A</v>
      </c>
      <c r="F725" s="1" t="e">
        <f t="shared" si="146"/>
        <v>#N/A</v>
      </c>
      <c r="G725" s="1" t="e">
        <f t="shared" si="147"/>
        <v>#N/A</v>
      </c>
      <c r="H725" s="1" t="e">
        <f t="shared" si="148"/>
        <v>#N/A</v>
      </c>
      <c r="I725" s="1" t="e">
        <f t="shared" si="149"/>
        <v>#N/A</v>
      </c>
      <c r="J725" s="1" t="e">
        <f t="shared" si="150"/>
        <v>#N/A</v>
      </c>
      <c r="K725" s="1" t="e">
        <f t="shared" si="151"/>
        <v>#N/A</v>
      </c>
      <c r="L725" s="1" t="e">
        <f t="shared" si="152"/>
        <v>#N/A</v>
      </c>
      <c r="M725" s="1" t="e">
        <f t="shared" si="153"/>
        <v>#N/A</v>
      </c>
      <c r="N725" s="1" t="e">
        <f t="shared" si="154"/>
        <v>#N/A</v>
      </c>
      <c r="O725" s="1" t="e">
        <f t="shared" si="156"/>
        <v>#N/A</v>
      </c>
      <c r="P725" t="e">
        <f t="shared" si="155"/>
        <v>#N/A</v>
      </c>
    </row>
    <row r="726" spans="1:16" x14ac:dyDescent="0.3">
      <c r="A726" t="s">
        <v>318</v>
      </c>
      <c r="B726" t="s">
        <v>161</v>
      </c>
      <c r="C726" s="1">
        <v>6259</v>
      </c>
      <c r="D726" s="1" t="s">
        <v>319</v>
      </c>
      <c r="E726" s="1" t="str">
        <f t="shared" si="145"/>
        <v>CSRCKY</v>
      </c>
      <c r="F726" s="1" t="str">
        <f t="shared" si="146"/>
        <v>KYCS1</v>
      </c>
      <c r="G726" s="1" t="str">
        <f t="shared" si="147"/>
        <v>HUMANA CARESOURCE OF KY</v>
      </c>
      <c r="H726" s="1" t="str">
        <f t="shared" si="148"/>
        <v>Professional</v>
      </c>
      <c r="I726" s="1">
        <f t="shared" si="149"/>
        <v>0</v>
      </c>
      <c r="J726" s="1" t="str">
        <f t="shared" si="150"/>
        <v>Yes</v>
      </c>
      <c r="K726" s="1" t="str">
        <f t="shared" si="151"/>
        <v>Yes</v>
      </c>
      <c r="L726" s="1" t="str">
        <f t="shared" si="152"/>
        <v>Yes</v>
      </c>
      <c r="M726" s="1" t="str">
        <f t="shared" si="153"/>
        <v>Yes</v>
      </c>
      <c r="N726" s="1" t="str">
        <f t="shared" si="154"/>
        <v>No</v>
      </c>
      <c r="O726" s="1" t="str">
        <f t="shared" si="156"/>
        <v>R</v>
      </c>
      <c r="P726" t="str">
        <f t="shared" si="155"/>
        <v>R</v>
      </c>
    </row>
    <row r="727" spans="1:16" x14ac:dyDescent="0.3">
      <c r="A727" t="s">
        <v>160</v>
      </c>
      <c r="B727" t="s">
        <v>161</v>
      </c>
      <c r="C727" s="1">
        <v>7410</v>
      </c>
      <c r="D727" s="1" t="s">
        <v>162</v>
      </c>
      <c r="E727" s="1" t="str">
        <f t="shared" si="145"/>
        <v>COVCKY</v>
      </c>
      <c r="F727" s="1" t="str">
        <f t="shared" si="146"/>
        <v>128KY</v>
      </c>
      <c r="G727" s="1" t="str">
        <f t="shared" si="147"/>
        <v>AETNA BETTER HEALTH OF KENTUCKY</v>
      </c>
      <c r="H727" s="1" t="str">
        <f t="shared" si="148"/>
        <v>Professional</v>
      </c>
      <c r="I727" s="1">
        <f t="shared" si="149"/>
        <v>0</v>
      </c>
      <c r="J727" s="1" t="str">
        <f t="shared" si="150"/>
        <v>Yes</v>
      </c>
      <c r="K727" s="1" t="str">
        <f t="shared" si="151"/>
        <v>Yes</v>
      </c>
      <c r="L727" s="1" t="str">
        <f t="shared" si="152"/>
        <v>Yes</v>
      </c>
      <c r="M727" s="1" t="str">
        <f t="shared" si="153"/>
        <v>Yes</v>
      </c>
      <c r="N727" s="1" t="str">
        <f t="shared" si="154"/>
        <v>Yes</v>
      </c>
      <c r="O727" s="1" t="str">
        <f t="shared" si="156"/>
        <v>R</v>
      </c>
      <c r="P727" t="str">
        <f t="shared" si="155"/>
        <v>R</v>
      </c>
    </row>
    <row r="728" spans="1:16" x14ac:dyDescent="0.3">
      <c r="A728" t="s">
        <v>584</v>
      </c>
      <c r="B728" t="s">
        <v>161</v>
      </c>
      <c r="C728" s="1">
        <v>1493</v>
      </c>
      <c r="D728" s="1" t="s">
        <v>585</v>
      </c>
      <c r="E728" s="1" t="str">
        <f t="shared" si="145"/>
        <v>KYCAID</v>
      </c>
      <c r="F728" s="1" t="str">
        <f t="shared" si="146"/>
        <v>KYMEDICAID</v>
      </c>
      <c r="G728" s="1" t="str">
        <f t="shared" si="147"/>
        <v>KENTUCKY MEDICAID</v>
      </c>
      <c r="H728" s="1" t="str">
        <f t="shared" si="148"/>
        <v>Professional</v>
      </c>
      <c r="I728" s="1" t="str">
        <f t="shared" si="149"/>
        <v>KY</v>
      </c>
      <c r="J728" s="1" t="str">
        <f t="shared" si="150"/>
        <v>Yes</v>
      </c>
      <c r="K728" s="1" t="str">
        <f t="shared" si="151"/>
        <v>Yes</v>
      </c>
      <c r="L728" s="1" t="str">
        <f t="shared" si="152"/>
        <v>Yes</v>
      </c>
      <c r="M728" s="1" t="str">
        <f t="shared" si="153"/>
        <v>Yes</v>
      </c>
      <c r="N728" s="1" t="str">
        <f t="shared" si="154"/>
        <v>No</v>
      </c>
      <c r="O728" s="1" t="str">
        <f t="shared" si="156"/>
        <v>C,R</v>
      </c>
      <c r="P728" t="str">
        <f t="shared" si="155"/>
        <v>C,R</v>
      </c>
    </row>
    <row r="729" spans="1:16" x14ac:dyDescent="0.3">
      <c r="A729" t="s">
        <v>1063</v>
      </c>
      <c r="B729" t="s">
        <v>161</v>
      </c>
      <c r="C729" s="1">
        <v>1758</v>
      </c>
      <c r="D729" s="1" t="s">
        <v>1062</v>
      </c>
      <c r="E729" s="1" t="str">
        <f t="shared" si="145"/>
        <v>UMWA</v>
      </c>
      <c r="F729" s="1">
        <f t="shared" si="146"/>
        <v>52180</v>
      </c>
      <c r="G729" s="1" t="str">
        <f t="shared" si="147"/>
        <v>UMWA HEALTH AND RETIREMENT FUNDS</v>
      </c>
      <c r="H729" s="1" t="str">
        <f t="shared" si="148"/>
        <v>Professional</v>
      </c>
      <c r="I729" s="1">
        <f t="shared" si="149"/>
        <v>0</v>
      </c>
      <c r="J729" s="1" t="str">
        <f t="shared" si="150"/>
        <v>Yes</v>
      </c>
      <c r="K729" s="1" t="str">
        <f t="shared" si="151"/>
        <v>Yes</v>
      </c>
      <c r="L729" s="1" t="str">
        <f t="shared" si="152"/>
        <v>Yes</v>
      </c>
      <c r="M729" s="1" t="str">
        <f t="shared" si="153"/>
        <v>No</v>
      </c>
      <c r="N729" s="1" t="str">
        <f t="shared" si="154"/>
        <v>No</v>
      </c>
      <c r="O729" s="1" t="str">
        <f t="shared" si="156"/>
        <v>R</v>
      </c>
      <c r="P729" t="str">
        <f t="shared" si="155"/>
        <v>R</v>
      </c>
    </row>
    <row r="730" spans="1:16" x14ac:dyDescent="0.3">
      <c r="A730" t="s">
        <v>1692</v>
      </c>
      <c r="B730" t="s">
        <v>161</v>
      </c>
      <c r="C730" s="1"/>
      <c r="D730" s="1"/>
      <c r="E730" s="1" t="e">
        <f t="shared" si="145"/>
        <v>#N/A</v>
      </c>
      <c r="F730" s="1" t="e">
        <f t="shared" si="146"/>
        <v>#N/A</v>
      </c>
      <c r="G730" s="1" t="e">
        <f t="shared" si="147"/>
        <v>#N/A</v>
      </c>
      <c r="H730" s="1" t="e">
        <f t="shared" si="148"/>
        <v>#N/A</v>
      </c>
      <c r="I730" s="1" t="e">
        <f t="shared" si="149"/>
        <v>#N/A</v>
      </c>
      <c r="J730" s="1" t="e">
        <f t="shared" si="150"/>
        <v>#N/A</v>
      </c>
      <c r="K730" s="1" t="e">
        <f t="shared" si="151"/>
        <v>#N/A</v>
      </c>
      <c r="L730" s="1" t="e">
        <f t="shared" si="152"/>
        <v>#N/A</v>
      </c>
      <c r="M730" s="1" t="e">
        <f t="shared" si="153"/>
        <v>#N/A</v>
      </c>
      <c r="N730" s="1" t="e">
        <f t="shared" si="154"/>
        <v>#N/A</v>
      </c>
      <c r="O730" s="1" t="e">
        <f t="shared" si="156"/>
        <v>#N/A</v>
      </c>
      <c r="P730" t="e">
        <f t="shared" si="155"/>
        <v>#N/A</v>
      </c>
    </row>
    <row r="731" spans="1:16" x14ac:dyDescent="0.3">
      <c r="A731" t="s">
        <v>604</v>
      </c>
      <c r="B731" t="s">
        <v>164</v>
      </c>
      <c r="C731" s="1">
        <v>1460</v>
      </c>
      <c r="D731" s="1" t="s">
        <v>605</v>
      </c>
      <c r="E731" s="1" t="str">
        <f t="shared" si="145"/>
        <v>CMSMED</v>
      </c>
      <c r="F731" s="1">
        <f t="shared" si="146"/>
        <v>7202</v>
      </c>
      <c r="G731" s="1" t="str">
        <f t="shared" si="147"/>
        <v>LOUISIANA MEDICARE</v>
      </c>
      <c r="H731" s="1" t="str">
        <f t="shared" si="148"/>
        <v>Professional</v>
      </c>
      <c r="I731" s="1" t="str">
        <f t="shared" si="149"/>
        <v>LA</v>
      </c>
      <c r="J731" s="1" t="str">
        <f t="shared" si="150"/>
        <v>Yes</v>
      </c>
      <c r="K731" s="1" t="str">
        <f t="shared" si="151"/>
        <v>Yes</v>
      </c>
      <c r="L731" s="1" t="str">
        <f t="shared" si="152"/>
        <v>Yes</v>
      </c>
      <c r="M731" s="1" t="str">
        <f t="shared" si="153"/>
        <v>Yes</v>
      </c>
      <c r="N731" s="1" t="str">
        <f t="shared" si="154"/>
        <v>Yes</v>
      </c>
      <c r="O731" s="1" t="str">
        <f t="shared" si="156"/>
        <v>C,R,E</v>
      </c>
      <c r="P731" t="str">
        <f t="shared" si="155"/>
        <v>C,R,E</v>
      </c>
    </row>
    <row r="732" spans="1:16" x14ac:dyDescent="0.3">
      <c r="A732" t="s">
        <v>436</v>
      </c>
      <c r="B732" t="s">
        <v>164</v>
      </c>
      <c r="C732" s="1">
        <v>2802</v>
      </c>
      <c r="D732" s="1" t="s">
        <v>437</v>
      </c>
      <c r="E732" s="1">
        <f t="shared" si="145"/>
        <v>0</v>
      </c>
      <c r="F732" s="1">
        <f t="shared" si="146"/>
        <v>7205</v>
      </c>
      <c r="G732" s="1" t="str">
        <f t="shared" si="147"/>
        <v>HEALTHCOMP</v>
      </c>
      <c r="H732" s="1" t="str">
        <f t="shared" si="148"/>
        <v>Professional</v>
      </c>
      <c r="I732" s="1">
        <f t="shared" si="149"/>
        <v>0</v>
      </c>
      <c r="J732" s="1" t="str">
        <f t="shared" si="150"/>
        <v>Yes</v>
      </c>
      <c r="K732" s="1" t="str">
        <f t="shared" si="151"/>
        <v>Yes</v>
      </c>
      <c r="L732" s="1" t="str">
        <f t="shared" si="152"/>
        <v>Yes</v>
      </c>
      <c r="M732" s="1" t="str">
        <f t="shared" si="153"/>
        <v>No</v>
      </c>
      <c r="N732" s="1" t="str">
        <f t="shared" si="154"/>
        <v>No</v>
      </c>
      <c r="O732" s="1" t="str">
        <f t="shared" si="156"/>
        <v>R</v>
      </c>
      <c r="P732" t="str">
        <f t="shared" si="155"/>
        <v>R</v>
      </c>
    </row>
    <row r="733" spans="1:16" x14ac:dyDescent="0.3">
      <c r="A733" t="s">
        <v>1693</v>
      </c>
      <c r="B733" t="s">
        <v>164</v>
      </c>
      <c r="C733" s="1"/>
      <c r="D733" s="1"/>
      <c r="E733" s="1" t="e">
        <f t="shared" si="145"/>
        <v>#N/A</v>
      </c>
      <c r="F733" s="1" t="e">
        <f t="shared" si="146"/>
        <v>#N/A</v>
      </c>
      <c r="G733" s="1" t="e">
        <f t="shared" si="147"/>
        <v>#N/A</v>
      </c>
      <c r="H733" s="1" t="e">
        <f t="shared" si="148"/>
        <v>#N/A</v>
      </c>
      <c r="I733" s="1" t="e">
        <f t="shared" si="149"/>
        <v>#N/A</v>
      </c>
      <c r="J733" s="1" t="e">
        <f t="shared" si="150"/>
        <v>#N/A</v>
      </c>
      <c r="K733" s="1" t="e">
        <f t="shared" si="151"/>
        <v>#N/A</v>
      </c>
      <c r="L733" s="1" t="e">
        <f t="shared" si="152"/>
        <v>#N/A</v>
      </c>
      <c r="M733" s="1" t="e">
        <f t="shared" si="153"/>
        <v>#N/A</v>
      </c>
      <c r="N733" s="1" t="e">
        <f t="shared" si="154"/>
        <v>#N/A</v>
      </c>
      <c r="O733" s="1" t="e">
        <f t="shared" si="156"/>
        <v>#N/A</v>
      </c>
      <c r="P733" t="e">
        <f t="shared" si="155"/>
        <v>#N/A</v>
      </c>
    </row>
    <row r="734" spans="1:16" x14ac:dyDescent="0.3">
      <c r="A734" t="s">
        <v>1694</v>
      </c>
      <c r="B734" t="s">
        <v>164</v>
      </c>
      <c r="C734" s="1"/>
      <c r="D734" s="1"/>
      <c r="E734" s="1" t="e">
        <f t="shared" si="145"/>
        <v>#N/A</v>
      </c>
      <c r="F734" s="1" t="e">
        <f t="shared" si="146"/>
        <v>#N/A</v>
      </c>
      <c r="G734" s="1" t="e">
        <f t="shared" si="147"/>
        <v>#N/A</v>
      </c>
      <c r="H734" s="1" t="e">
        <f t="shared" si="148"/>
        <v>#N/A</v>
      </c>
      <c r="I734" s="1" t="e">
        <f t="shared" si="149"/>
        <v>#N/A</v>
      </c>
      <c r="J734" s="1" t="e">
        <f t="shared" si="150"/>
        <v>#N/A</v>
      </c>
      <c r="K734" s="1" t="e">
        <f t="shared" si="151"/>
        <v>#N/A</v>
      </c>
      <c r="L734" s="1" t="e">
        <f t="shared" si="152"/>
        <v>#N/A</v>
      </c>
      <c r="M734" s="1" t="e">
        <f t="shared" si="153"/>
        <v>#N/A</v>
      </c>
      <c r="N734" s="1" t="e">
        <f t="shared" si="154"/>
        <v>#N/A</v>
      </c>
      <c r="O734" s="1" t="e">
        <f t="shared" si="156"/>
        <v>#N/A</v>
      </c>
      <c r="P734" t="e">
        <f t="shared" si="155"/>
        <v>#N/A</v>
      </c>
    </row>
    <row r="735" spans="1:16" x14ac:dyDescent="0.3">
      <c r="A735" t="s">
        <v>1695</v>
      </c>
      <c r="B735" t="s">
        <v>164</v>
      </c>
      <c r="C735" s="1"/>
      <c r="D735" s="1"/>
      <c r="E735" s="1" t="e">
        <f t="shared" si="145"/>
        <v>#N/A</v>
      </c>
      <c r="F735" s="1" t="e">
        <f t="shared" si="146"/>
        <v>#N/A</v>
      </c>
      <c r="G735" s="1" t="e">
        <f t="shared" si="147"/>
        <v>#N/A</v>
      </c>
      <c r="H735" s="1" t="e">
        <f t="shared" si="148"/>
        <v>#N/A</v>
      </c>
      <c r="I735" s="1" t="e">
        <f t="shared" si="149"/>
        <v>#N/A</v>
      </c>
      <c r="J735" s="1" t="e">
        <f t="shared" si="150"/>
        <v>#N/A</v>
      </c>
      <c r="K735" s="1" t="e">
        <f t="shared" si="151"/>
        <v>#N/A</v>
      </c>
      <c r="L735" s="1" t="e">
        <f t="shared" si="152"/>
        <v>#N/A</v>
      </c>
      <c r="M735" s="1" t="e">
        <f t="shared" si="153"/>
        <v>#N/A</v>
      </c>
      <c r="N735" s="1" t="e">
        <f t="shared" si="154"/>
        <v>#N/A</v>
      </c>
      <c r="O735" s="1" t="e">
        <f t="shared" si="156"/>
        <v>#N/A</v>
      </c>
      <c r="P735" t="e">
        <f t="shared" si="155"/>
        <v>#N/A</v>
      </c>
    </row>
    <row r="736" spans="1:16" x14ac:dyDescent="0.3">
      <c r="A736" t="s">
        <v>1696</v>
      </c>
      <c r="B736" t="s">
        <v>164</v>
      </c>
      <c r="C736" s="1"/>
      <c r="D736" s="1"/>
      <c r="E736" s="1" t="e">
        <f t="shared" si="145"/>
        <v>#N/A</v>
      </c>
      <c r="F736" s="1" t="e">
        <f t="shared" si="146"/>
        <v>#N/A</v>
      </c>
      <c r="G736" s="1" t="e">
        <f t="shared" si="147"/>
        <v>#N/A</v>
      </c>
      <c r="H736" s="1" t="e">
        <f t="shared" si="148"/>
        <v>#N/A</v>
      </c>
      <c r="I736" s="1" t="e">
        <f t="shared" si="149"/>
        <v>#N/A</v>
      </c>
      <c r="J736" s="1" t="e">
        <f t="shared" si="150"/>
        <v>#N/A</v>
      </c>
      <c r="K736" s="1" t="e">
        <f t="shared" si="151"/>
        <v>#N/A</v>
      </c>
      <c r="L736" s="1" t="e">
        <f t="shared" si="152"/>
        <v>#N/A</v>
      </c>
      <c r="M736" s="1" t="e">
        <f t="shared" si="153"/>
        <v>#N/A</v>
      </c>
      <c r="N736" s="1" t="e">
        <f t="shared" si="154"/>
        <v>#N/A</v>
      </c>
      <c r="O736" s="1" t="e">
        <f t="shared" si="156"/>
        <v>#N/A</v>
      </c>
      <c r="P736" t="e">
        <f t="shared" si="155"/>
        <v>#N/A</v>
      </c>
    </row>
    <row r="737" spans="1:16" x14ac:dyDescent="0.3">
      <c r="A737" t="s">
        <v>1697</v>
      </c>
      <c r="B737" t="s">
        <v>164</v>
      </c>
      <c r="C737" s="1"/>
      <c r="D737" s="1"/>
      <c r="E737" s="1" t="e">
        <f t="shared" si="145"/>
        <v>#N/A</v>
      </c>
      <c r="F737" s="1" t="e">
        <f t="shared" si="146"/>
        <v>#N/A</v>
      </c>
      <c r="G737" s="1" t="e">
        <f t="shared" si="147"/>
        <v>#N/A</v>
      </c>
      <c r="H737" s="1" t="e">
        <f t="shared" si="148"/>
        <v>#N/A</v>
      </c>
      <c r="I737" s="1" t="e">
        <f t="shared" si="149"/>
        <v>#N/A</v>
      </c>
      <c r="J737" s="1" t="e">
        <f t="shared" si="150"/>
        <v>#N/A</v>
      </c>
      <c r="K737" s="1" t="e">
        <f t="shared" si="151"/>
        <v>#N/A</v>
      </c>
      <c r="L737" s="1" t="e">
        <f t="shared" si="152"/>
        <v>#N/A</v>
      </c>
      <c r="M737" s="1" t="e">
        <f t="shared" si="153"/>
        <v>#N/A</v>
      </c>
      <c r="N737" s="1" t="e">
        <f t="shared" si="154"/>
        <v>#N/A</v>
      </c>
      <c r="O737" s="1" t="e">
        <f t="shared" si="156"/>
        <v>#N/A</v>
      </c>
      <c r="P737" t="e">
        <f t="shared" si="155"/>
        <v>#N/A</v>
      </c>
    </row>
    <row r="738" spans="1:16" x14ac:dyDescent="0.3">
      <c r="A738" t="s">
        <v>1698</v>
      </c>
      <c r="B738" t="s">
        <v>164</v>
      </c>
      <c r="C738" s="1"/>
      <c r="D738" s="1"/>
      <c r="E738" s="1" t="e">
        <f t="shared" si="145"/>
        <v>#N/A</v>
      </c>
      <c r="F738" s="1" t="e">
        <f t="shared" si="146"/>
        <v>#N/A</v>
      </c>
      <c r="G738" s="1" t="e">
        <f t="shared" si="147"/>
        <v>#N/A</v>
      </c>
      <c r="H738" s="1" t="e">
        <f t="shared" si="148"/>
        <v>#N/A</v>
      </c>
      <c r="I738" s="1" t="e">
        <f t="shared" si="149"/>
        <v>#N/A</v>
      </c>
      <c r="J738" s="1" t="e">
        <f t="shared" si="150"/>
        <v>#N/A</v>
      </c>
      <c r="K738" s="1" t="e">
        <f t="shared" si="151"/>
        <v>#N/A</v>
      </c>
      <c r="L738" s="1" t="e">
        <f t="shared" si="152"/>
        <v>#N/A</v>
      </c>
      <c r="M738" s="1" t="e">
        <f t="shared" si="153"/>
        <v>#N/A</v>
      </c>
      <c r="N738" s="1" t="e">
        <f t="shared" si="154"/>
        <v>#N/A</v>
      </c>
      <c r="O738" s="1" t="e">
        <f t="shared" si="156"/>
        <v>#N/A</v>
      </c>
      <c r="P738" t="e">
        <f t="shared" si="155"/>
        <v>#N/A</v>
      </c>
    </row>
    <row r="739" spans="1:16" x14ac:dyDescent="0.3">
      <c r="A739" t="s">
        <v>1699</v>
      </c>
      <c r="B739" t="s">
        <v>164</v>
      </c>
      <c r="C739" s="1"/>
      <c r="D739" s="1"/>
      <c r="E739" s="1" t="e">
        <f t="shared" si="145"/>
        <v>#N/A</v>
      </c>
      <c r="F739" s="1" t="e">
        <f t="shared" si="146"/>
        <v>#N/A</v>
      </c>
      <c r="G739" s="1" t="e">
        <f t="shared" si="147"/>
        <v>#N/A</v>
      </c>
      <c r="H739" s="1" t="e">
        <f t="shared" si="148"/>
        <v>#N/A</v>
      </c>
      <c r="I739" s="1" t="e">
        <f t="shared" si="149"/>
        <v>#N/A</v>
      </c>
      <c r="J739" s="1" t="e">
        <f t="shared" si="150"/>
        <v>#N/A</v>
      </c>
      <c r="K739" s="1" t="e">
        <f t="shared" si="151"/>
        <v>#N/A</v>
      </c>
      <c r="L739" s="1" t="e">
        <f t="shared" si="152"/>
        <v>#N/A</v>
      </c>
      <c r="M739" s="1" t="e">
        <f t="shared" si="153"/>
        <v>#N/A</v>
      </c>
      <c r="N739" s="1" t="e">
        <f t="shared" si="154"/>
        <v>#N/A</v>
      </c>
      <c r="O739" s="1" t="e">
        <f t="shared" si="156"/>
        <v>#N/A</v>
      </c>
      <c r="P739" t="e">
        <f t="shared" si="155"/>
        <v>#N/A</v>
      </c>
    </row>
    <row r="740" spans="1:16" x14ac:dyDescent="0.3">
      <c r="A740" t="s">
        <v>1700</v>
      </c>
      <c r="B740" t="s">
        <v>164</v>
      </c>
      <c r="C740" s="1"/>
      <c r="D740" s="1"/>
      <c r="E740" s="1" t="e">
        <f t="shared" si="145"/>
        <v>#N/A</v>
      </c>
      <c r="F740" s="1" t="e">
        <f t="shared" si="146"/>
        <v>#N/A</v>
      </c>
      <c r="G740" s="1" t="e">
        <f t="shared" si="147"/>
        <v>#N/A</v>
      </c>
      <c r="H740" s="1" t="e">
        <f t="shared" si="148"/>
        <v>#N/A</v>
      </c>
      <c r="I740" s="1" t="e">
        <f t="shared" si="149"/>
        <v>#N/A</v>
      </c>
      <c r="J740" s="1" t="e">
        <f t="shared" si="150"/>
        <v>#N/A</v>
      </c>
      <c r="K740" s="1" t="e">
        <f t="shared" si="151"/>
        <v>#N/A</v>
      </c>
      <c r="L740" s="1" t="e">
        <f t="shared" si="152"/>
        <v>#N/A</v>
      </c>
      <c r="M740" s="1" t="e">
        <f t="shared" si="153"/>
        <v>#N/A</v>
      </c>
      <c r="N740" s="1" t="e">
        <f t="shared" si="154"/>
        <v>#N/A</v>
      </c>
      <c r="O740" s="1" t="e">
        <f t="shared" si="156"/>
        <v>#N/A</v>
      </c>
      <c r="P740" t="e">
        <f t="shared" si="155"/>
        <v>#N/A</v>
      </c>
    </row>
    <row r="741" spans="1:16" x14ac:dyDescent="0.3">
      <c r="A741" t="s">
        <v>1701</v>
      </c>
      <c r="B741" t="s">
        <v>164</v>
      </c>
      <c r="C741" s="1"/>
      <c r="D741" s="1"/>
      <c r="E741" s="1" t="e">
        <f t="shared" si="145"/>
        <v>#N/A</v>
      </c>
      <c r="F741" s="1" t="e">
        <f t="shared" si="146"/>
        <v>#N/A</v>
      </c>
      <c r="G741" s="1" t="e">
        <f t="shared" si="147"/>
        <v>#N/A</v>
      </c>
      <c r="H741" s="1" t="e">
        <f t="shared" si="148"/>
        <v>#N/A</v>
      </c>
      <c r="I741" s="1" t="e">
        <f t="shared" si="149"/>
        <v>#N/A</v>
      </c>
      <c r="J741" s="1" t="e">
        <f t="shared" si="150"/>
        <v>#N/A</v>
      </c>
      <c r="K741" s="1" t="e">
        <f t="shared" si="151"/>
        <v>#N/A</v>
      </c>
      <c r="L741" s="1" t="e">
        <f t="shared" si="152"/>
        <v>#N/A</v>
      </c>
      <c r="M741" s="1" t="e">
        <f t="shared" si="153"/>
        <v>#N/A</v>
      </c>
      <c r="N741" s="1" t="e">
        <f t="shared" si="154"/>
        <v>#N/A</v>
      </c>
      <c r="O741" s="1" t="e">
        <f t="shared" si="156"/>
        <v>#N/A</v>
      </c>
      <c r="P741" t="e">
        <f t="shared" si="155"/>
        <v>#N/A</v>
      </c>
    </row>
    <row r="742" spans="1:16" x14ac:dyDescent="0.3">
      <c r="A742" t="s">
        <v>598</v>
      </c>
      <c r="B742" t="s">
        <v>164</v>
      </c>
      <c r="C742" s="1">
        <v>2758</v>
      </c>
      <c r="D742" s="1" t="s">
        <v>599</v>
      </c>
      <c r="E742" s="1" t="str">
        <f t="shared" si="145"/>
        <v>LABCBS</v>
      </c>
      <c r="F742" s="1">
        <f t="shared" si="146"/>
        <v>53120</v>
      </c>
      <c r="G742" s="1" t="str">
        <f t="shared" si="147"/>
        <v>LOUISIANA BLUE SHIELD</v>
      </c>
      <c r="H742" s="1" t="str">
        <f t="shared" si="148"/>
        <v>Professional</v>
      </c>
      <c r="I742" s="1">
        <f t="shared" si="149"/>
        <v>0</v>
      </c>
      <c r="J742" s="1" t="str">
        <f t="shared" si="150"/>
        <v>Yes</v>
      </c>
      <c r="K742" s="1" t="str">
        <f t="shared" si="151"/>
        <v>Yes</v>
      </c>
      <c r="L742" s="1" t="str">
        <f t="shared" si="152"/>
        <v>Yes</v>
      </c>
      <c r="M742" s="1" t="str">
        <f t="shared" si="153"/>
        <v>Yes</v>
      </c>
      <c r="N742" s="1" t="str">
        <f t="shared" si="154"/>
        <v>No</v>
      </c>
      <c r="O742" s="1" t="str">
        <f t="shared" si="156"/>
        <v>C,R</v>
      </c>
      <c r="P742" t="str">
        <f t="shared" si="155"/>
        <v>C,R</v>
      </c>
    </row>
    <row r="743" spans="1:16" x14ac:dyDescent="0.3">
      <c r="A743" t="s">
        <v>1702</v>
      </c>
      <c r="B743" t="s">
        <v>164</v>
      </c>
      <c r="C743" s="1"/>
      <c r="D743" s="1"/>
      <c r="E743" s="1" t="e">
        <f t="shared" si="145"/>
        <v>#N/A</v>
      </c>
      <c r="F743" s="1" t="e">
        <f t="shared" si="146"/>
        <v>#N/A</v>
      </c>
      <c r="G743" s="1" t="e">
        <f t="shared" si="147"/>
        <v>#N/A</v>
      </c>
      <c r="H743" s="1" t="e">
        <f t="shared" si="148"/>
        <v>#N/A</v>
      </c>
      <c r="I743" s="1" t="e">
        <f t="shared" si="149"/>
        <v>#N/A</v>
      </c>
      <c r="J743" s="1" t="e">
        <f t="shared" si="150"/>
        <v>#N/A</v>
      </c>
      <c r="K743" s="1" t="e">
        <f t="shared" si="151"/>
        <v>#N/A</v>
      </c>
      <c r="L743" s="1" t="e">
        <f t="shared" si="152"/>
        <v>#N/A</v>
      </c>
      <c r="M743" s="1" t="e">
        <f t="shared" si="153"/>
        <v>#N/A</v>
      </c>
      <c r="N743" s="1" t="e">
        <f t="shared" si="154"/>
        <v>#N/A</v>
      </c>
      <c r="O743" s="1" t="e">
        <f t="shared" si="156"/>
        <v>#N/A</v>
      </c>
      <c r="P743" t="e">
        <f t="shared" si="155"/>
        <v>#N/A</v>
      </c>
    </row>
    <row r="744" spans="1:16" x14ac:dyDescent="0.3">
      <c r="A744" t="s">
        <v>1703</v>
      </c>
      <c r="B744" t="s">
        <v>164</v>
      </c>
      <c r="C744" s="1"/>
      <c r="D744" s="1"/>
      <c r="E744" s="1" t="e">
        <f t="shared" si="145"/>
        <v>#N/A</v>
      </c>
      <c r="F744" s="1" t="e">
        <f t="shared" si="146"/>
        <v>#N/A</v>
      </c>
      <c r="G744" s="1" t="e">
        <f t="shared" si="147"/>
        <v>#N/A</v>
      </c>
      <c r="H744" s="1" t="e">
        <f t="shared" si="148"/>
        <v>#N/A</v>
      </c>
      <c r="I744" s="1" t="e">
        <f t="shared" si="149"/>
        <v>#N/A</v>
      </c>
      <c r="J744" s="1" t="e">
        <f t="shared" si="150"/>
        <v>#N/A</v>
      </c>
      <c r="K744" s="1" t="e">
        <f t="shared" si="151"/>
        <v>#N/A</v>
      </c>
      <c r="L744" s="1" t="e">
        <f t="shared" si="152"/>
        <v>#N/A</v>
      </c>
      <c r="M744" s="1" t="e">
        <f t="shared" si="153"/>
        <v>#N/A</v>
      </c>
      <c r="N744" s="1" t="e">
        <f t="shared" si="154"/>
        <v>#N/A</v>
      </c>
      <c r="O744" s="1" t="e">
        <f t="shared" si="156"/>
        <v>#N/A</v>
      </c>
      <c r="P744" t="e">
        <f t="shared" si="155"/>
        <v>#N/A</v>
      </c>
    </row>
    <row r="745" spans="1:16" x14ac:dyDescent="0.3">
      <c r="A745" t="s">
        <v>1704</v>
      </c>
      <c r="B745" t="s">
        <v>164</v>
      </c>
      <c r="C745" s="1"/>
      <c r="D745" s="1"/>
      <c r="E745" s="1" t="e">
        <f t="shared" si="145"/>
        <v>#N/A</v>
      </c>
      <c r="F745" s="1" t="e">
        <f t="shared" si="146"/>
        <v>#N/A</v>
      </c>
      <c r="G745" s="1" t="e">
        <f t="shared" si="147"/>
        <v>#N/A</v>
      </c>
      <c r="H745" s="1" t="e">
        <f t="shared" si="148"/>
        <v>#N/A</v>
      </c>
      <c r="I745" s="1" t="e">
        <f t="shared" si="149"/>
        <v>#N/A</v>
      </c>
      <c r="J745" s="1" t="e">
        <f t="shared" si="150"/>
        <v>#N/A</v>
      </c>
      <c r="K745" s="1" t="e">
        <f t="shared" si="151"/>
        <v>#N/A</v>
      </c>
      <c r="L745" s="1" t="e">
        <f t="shared" si="152"/>
        <v>#N/A</v>
      </c>
      <c r="M745" s="1" t="e">
        <f t="shared" si="153"/>
        <v>#N/A</v>
      </c>
      <c r="N745" s="1" t="e">
        <f t="shared" si="154"/>
        <v>#N/A</v>
      </c>
      <c r="O745" s="1" t="e">
        <f t="shared" si="156"/>
        <v>#N/A</v>
      </c>
      <c r="P745" t="e">
        <f t="shared" si="155"/>
        <v>#N/A</v>
      </c>
    </row>
    <row r="746" spans="1:16" x14ac:dyDescent="0.3">
      <c r="A746" t="s">
        <v>1705</v>
      </c>
      <c r="B746" t="s">
        <v>164</v>
      </c>
      <c r="C746" s="1"/>
      <c r="D746" s="1"/>
      <c r="E746" s="1" t="e">
        <f t="shared" si="145"/>
        <v>#N/A</v>
      </c>
      <c r="F746" s="1" t="e">
        <f t="shared" si="146"/>
        <v>#N/A</v>
      </c>
      <c r="G746" s="1" t="e">
        <f t="shared" si="147"/>
        <v>#N/A</v>
      </c>
      <c r="H746" s="1" t="e">
        <f t="shared" si="148"/>
        <v>#N/A</v>
      </c>
      <c r="I746" s="1" t="e">
        <f t="shared" si="149"/>
        <v>#N/A</v>
      </c>
      <c r="J746" s="1" t="e">
        <f t="shared" si="150"/>
        <v>#N/A</v>
      </c>
      <c r="K746" s="1" t="e">
        <f t="shared" si="151"/>
        <v>#N/A</v>
      </c>
      <c r="L746" s="1" t="e">
        <f t="shared" si="152"/>
        <v>#N/A</v>
      </c>
      <c r="M746" s="1" t="e">
        <f t="shared" si="153"/>
        <v>#N/A</v>
      </c>
      <c r="N746" s="1" t="e">
        <f t="shared" si="154"/>
        <v>#N/A</v>
      </c>
      <c r="O746" s="1" t="e">
        <f t="shared" si="156"/>
        <v>#N/A</v>
      </c>
      <c r="P746" t="e">
        <f t="shared" si="155"/>
        <v>#N/A</v>
      </c>
    </row>
    <row r="747" spans="1:16" x14ac:dyDescent="0.3">
      <c r="A747" t="s">
        <v>1706</v>
      </c>
      <c r="B747" t="s">
        <v>164</v>
      </c>
      <c r="C747" s="1"/>
      <c r="D747" s="1"/>
      <c r="E747" s="1" t="e">
        <f t="shared" si="145"/>
        <v>#N/A</v>
      </c>
      <c r="F747" s="1" t="e">
        <f t="shared" si="146"/>
        <v>#N/A</v>
      </c>
      <c r="G747" s="1" t="e">
        <f t="shared" si="147"/>
        <v>#N/A</v>
      </c>
      <c r="H747" s="1" t="e">
        <f t="shared" si="148"/>
        <v>#N/A</v>
      </c>
      <c r="I747" s="1" t="e">
        <f t="shared" si="149"/>
        <v>#N/A</v>
      </c>
      <c r="J747" s="1" t="e">
        <f t="shared" si="150"/>
        <v>#N/A</v>
      </c>
      <c r="K747" s="1" t="e">
        <f t="shared" si="151"/>
        <v>#N/A</v>
      </c>
      <c r="L747" s="1" t="e">
        <f t="shared" si="152"/>
        <v>#N/A</v>
      </c>
      <c r="M747" s="1" t="e">
        <f t="shared" si="153"/>
        <v>#N/A</v>
      </c>
      <c r="N747" s="1" t="e">
        <f t="shared" si="154"/>
        <v>#N/A</v>
      </c>
      <c r="O747" s="1" t="e">
        <f t="shared" si="156"/>
        <v>#N/A</v>
      </c>
      <c r="P747" t="e">
        <f t="shared" si="155"/>
        <v>#N/A</v>
      </c>
    </row>
    <row r="748" spans="1:16" x14ac:dyDescent="0.3">
      <c r="A748" t="s">
        <v>1707</v>
      </c>
      <c r="B748" t="s">
        <v>164</v>
      </c>
      <c r="C748" s="1"/>
      <c r="D748" s="1"/>
      <c r="E748" s="1" t="e">
        <f t="shared" si="145"/>
        <v>#N/A</v>
      </c>
      <c r="F748" s="1" t="e">
        <f t="shared" si="146"/>
        <v>#N/A</v>
      </c>
      <c r="G748" s="1" t="e">
        <f t="shared" si="147"/>
        <v>#N/A</v>
      </c>
      <c r="H748" s="1" t="e">
        <f t="shared" si="148"/>
        <v>#N/A</v>
      </c>
      <c r="I748" s="1" t="e">
        <f t="shared" si="149"/>
        <v>#N/A</v>
      </c>
      <c r="J748" s="1" t="e">
        <f t="shared" si="150"/>
        <v>#N/A</v>
      </c>
      <c r="K748" s="1" t="e">
        <f t="shared" si="151"/>
        <v>#N/A</v>
      </c>
      <c r="L748" s="1" t="e">
        <f t="shared" si="152"/>
        <v>#N/A</v>
      </c>
      <c r="M748" s="1" t="e">
        <f t="shared" si="153"/>
        <v>#N/A</v>
      </c>
      <c r="N748" s="1" t="e">
        <f t="shared" si="154"/>
        <v>#N/A</v>
      </c>
      <c r="O748" s="1" t="e">
        <f t="shared" si="156"/>
        <v>#N/A</v>
      </c>
      <c r="P748" t="e">
        <f t="shared" si="155"/>
        <v>#N/A</v>
      </c>
    </row>
    <row r="749" spans="1:16" x14ac:dyDescent="0.3">
      <c r="A749" t="s">
        <v>1708</v>
      </c>
      <c r="B749" t="s">
        <v>164</v>
      </c>
      <c r="C749" s="1"/>
      <c r="D749" s="1"/>
      <c r="E749" s="1" t="e">
        <f t="shared" si="145"/>
        <v>#N/A</v>
      </c>
      <c r="F749" s="1" t="e">
        <f t="shared" si="146"/>
        <v>#N/A</v>
      </c>
      <c r="G749" s="1" t="e">
        <f t="shared" si="147"/>
        <v>#N/A</v>
      </c>
      <c r="H749" s="1" t="e">
        <f t="shared" si="148"/>
        <v>#N/A</v>
      </c>
      <c r="I749" s="1" t="e">
        <f t="shared" si="149"/>
        <v>#N/A</v>
      </c>
      <c r="J749" s="1" t="e">
        <f t="shared" si="150"/>
        <v>#N/A</v>
      </c>
      <c r="K749" s="1" t="e">
        <f t="shared" si="151"/>
        <v>#N/A</v>
      </c>
      <c r="L749" s="1" t="e">
        <f t="shared" si="152"/>
        <v>#N/A</v>
      </c>
      <c r="M749" s="1" t="e">
        <f t="shared" si="153"/>
        <v>#N/A</v>
      </c>
      <c r="N749" s="1" t="e">
        <f t="shared" si="154"/>
        <v>#N/A</v>
      </c>
      <c r="O749" s="1" t="e">
        <f t="shared" si="156"/>
        <v>#N/A</v>
      </c>
      <c r="P749" t="e">
        <f t="shared" si="155"/>
        <v>#N/A</v>
      </c>
    </row>
    <row r="750" spans="1:16" x14ac:dyDescent="0.3">
      <c r="A750" t="s">
        <v>1709</v>
      </c>
      <c r="B750" t="s">
        <v>164</v>
      </c>
      <c r="C750" s="1"/>
      <c r="D750" s="1"/>
      <c r="E750" s="1" t="e">
        <f t="shared" si="145"/>
        <v>#N/A</v>
      </c>
      <c r="F750" s="1" t="e">
        <f t="shared" si="146"/>
        <v>#N/A</v>
      </c>
      <c r="G750" s="1" t="e">
        <f t="shared" si="147"/>
        <v>#N/A</v>
      </c>
      <c r="H750" s="1" t="e">
        <f t="shared" si="148"/>
        <v>#N/A</v>
      </c>
      <c r="I750" s="1" t="e">
        <f t="shared" si="149"/>
        <v>#N/A</v>
      </c>
      <c r="J750" s="1" t="e">
        <f t="shared" si="150"/>
        <v>#N/A</v>
      </c>
      <c r="K750" s="1" t="e">
        <f t="shared" si="151"/>
        <v>#N/A</v>
      </c>
      <c r="L750" s="1" t="e">
        <f t="shared" si="152"/>
        <v>#N/A</v>
      </c>
      <c r="M750" s="1" t="e">
        <f t="shared" si="153"/>
        <v>#N/A</v>
      </c>
      <c r="N750" s="1" t="e">
        <f t="shared" si="154"/>
        <v>#N/A</v>
      </c>
      <c r="O750" s="1" t="e">
        <f t="shared" si="156"/>
        <v>#N/A</v>
      </c>
      <c r="P750" t="e">
        <f t="shared" si="155"/>
        <v>#N/A</v>
      </c>
    </row>
    <row r="751" spans="1:16" x14ac:dyDescent="0.3">
      <c r="A751" t="s">
        <v>1710</v>
      </c>
      <c r="B751" t="s">
        <v>164</v>
      </c>
      <c r="C751" s="1"/>
      <c r="D751" s="1"/>
      <c r="E751" s="1" t="e">
        <f t="shared" si="145"/>
        <v>#N/A</v>
      </c>
      <c r="F751" s="1" t="e">
        <f t="shared" si="146"/>
        <v>#N/A</v>
      </c>
      <c r="G751" s="1" t="e">
        <f t="shared" si="147"/>
        <v>#N/A</v>
      </c>
      <c r="H751" s="1" t="e">
        <f t="shared" si="148"/>
        <v>#N/A</v>
      </c>
      <c r="I751" s="1" t="e">
        <f t="shared" si="149"/>
        <v>#N/A</v>
      </c>
      <c r="J751" s="1" t="e">
        <f t="shared" si="150"/>
        <v>#N/A</v>
      </c>
      <c r="K751" s="1" t="e">
        <f t="shared" si="151"/>
        <v>#N/A</v>
      </c>
      <c r="L751" s="1" t="e">
        <f t="shared" si="152"/>
        <v>#N/A</v>
      </c>
      <c r="M751" s="1" t="e">
        <f t="shared" si="153"/>
        <v>#N/A</v>
      </c>
      <c r="N751" s="1" t="e">
        <f t="shared" si="154"/>
        <v>#N/A</v>
      </c>
      <c r="O751" s="1" t="e">
        <f t="shared" si="156"/>
        <v>#N/A</v>
      </c>
      <c r="P751" t="e">
        <f t="shared" si="155"/>
        <v>#N/A</v>
      </c>
    </row>
    <row r="752" spans="1:16" x14ac:dyDescent="0.3">
      <c r="A752" t="s">
        <v>1711</v>
      </c>
      <c r="B752" t="s">
        <v>164</v>
      </c>
      <c r="C752" s="1"/>
      <c r="D752" s="1"/>
      <c r="E752" s="1" t="e">
        <f t="shared" si="145"/>
        <v>#N/A</v>
      </c>
      <c r="F752" s="1" t="e">
        <f t="shared" si="146"/>
        <v>#N/A</v>
      </c>
      <c r="G752" s="1" t="e">
        <f t="shared" si="147"/>
        <v>#N/A</v>
      </c>
      <c r="H752" s="1" t="e">
        <f t="shared" si="148"/>
        <v>#N/A</v>
      </c>
      <c r="I752" s="1" t="e">
        <f t="shared" si="149"/>
        <v>#N/A</v>
      </c>
      <c r="J752" s="1" t="e">
        <f t="shared" si="150"/>
        <v>#N/A</v>
      </c>
      <c r="K752" s="1" t="e">
        <f t="shared" si="151"/>
        <v>#N/A</v>
      </c>
      <c r="L752" s="1" t="e">
        <f t="shared" si="152"/>
        <v>#N/A</v>
      </c>
      <c r="M752" s="1" t="e">
        <f t="shared" si="153"/>
        <v>#N/A</v>
      </c>
      <c r="N752" s="1" t="e">
        <f t="shared" si="154"/>
        <v>#N/A</v>
      </c>
      <c r="O752" s="1" t="e">
        <f t="shared" si="156"/>
        <v>#N/A</v>
      </c>
      <c r="P752" t="e">
        <f t="shared" si="155"/>
        <v>#N/A</v>
      </c>
    </row>
    <row r="753" spans="1:16" x14ac:dyDescent="0.3">
      <c r="A753" t="s">
        <v>600</v>
      </c>
      <c r="B753" t="s">
        <v>164</v>
      </c>
      <c r="C753" s="1">
        <v>6157</v>
      </c>
      <c r="D753" s="1" t="s">
        <v>601</v>
      </c>
      <c r="E753" s="1" t="str">
        <f t="shared" si="145"/>
        <v>CNTENE</v>
      </c>
      <c r="F753" s="1">
        <f t="shared" si="146"/>
        <v>68069</v>
      </c>
      <c r="G753" s="1" t="str">
        <f t="shared" si="147"/>
        <v>LOUISIANA HEALTH CONNECTIONS</v>
      </c>
      <c r="H753" s="1" t="str">
        <f t="shared" si="148"/>
        <v>Professional</v>
      </c>
      <c r="I753" s="1">
        <f t="shared" si="149"/>
        <v>0</v>
      </c>
      <c r="J753" s="1" t="str">
        <f t="shared" si="150"/>
        <v>Yes</v>
      </c>
      <c r="K753" s="1" t="str">
        <f t="shared" si="151"/>
        <v>Yes</v>
      </c>
      <c r="L753" s="1" t="str">
        <f t="shared" si="152"/>
        <v>Yes</v>
      </c>
      <c r="M753" s="1" t="str">
        <f t="shared" si="153"/>
        <v>Yes</v>
      </c>
      <c r="N753" s="1" t="str">
        <f t="shared" si="154"/>
        <v>Yes</v>
      </c>
      <c r="O753" s="1" t="str">
        <f t="shared" si="156"/>
        <v>R</v>
      </c>
      <c r="P753" t="str">
        <f t="shared" si="155"/>
        <v>R</v>
      </c>
    </row>
    <row r="754" spans="1:16" x14ac:dyDescent="0.3">
      <c r="A754" t="s">
        <v>1712</v>
      </c>
      <c r="B754" t="s">
        <v>164</v>
      </c>
      <c r="C754" s="1"/>
      <c r="D754" s="1"/>
      <c r="E754" s="1" t="e">
        <f t="shared" si="145"/>
        <v>#N/A</v>
      </c>
      <c r="F754" s="1" t="e">
        <f t="shared" si="146"/>
        <v>#N/A</v>
      </c>
      <c r="G754" s="1" t="e">
        <f t="shared" si="147"/>
        <v>#N/A</v>
      </c>
      <c r="H754" s="1" t="e">
        <f t="shared" si="148"/>
        <v>#N/A</v>
      </c>
      <c r="I754" s="1" t="e">
        <f t="shared" si="149"/>
        <v>#N/A</v>
      </c>
      <c r="J754" s="1" t="e">
        <f t="shared" si="150"/>
        <v>#N/A</v>
      </c>
      <c r="K754" s="1" t="e">
        <f t="shared" si="151"/>
        <v>#N/A</v>
      </c>
      <c r="L754" s="1" t="e">
        <f t="shared" si="152"/>
        <v>#N/A</v>
      </c>
      <c r="M754" s="1" t="e">
        <f t="shared" si="153"/>
        <v>#N/A</v>
      </c>
      <c r="N754" s="1" t="e">
        <f t="shared" si="154"/>
        <v>#N/A</v>
      </c>
      <c r="O754" s="1" t="e">
        <f t="shared" si="156"/>
        <v>#N/A</v>
      </c>
      <c r="P754" t="e">
        <f t="shared" si="155"/>
        <v>#N/A</v>
      </c>
    </row>
    <row r="755" spans="1:16" x14ac:dyDescent="0.3">
      <c r="A755" t="s">
        <v>1713</v>
      </c>
      <c r="B755" t="s">
        <v>164</v>
      </c>
      <c r="C755" s="1"/>
      <c r="D755" s="1"/>
      <c r="E755" s="1" t="e">
        <f t="shared" si="145"/>
        <v>#N/A</v>
      </c>
      <c r="F755" s="1" t="e">
        <f t="shared" si="146"/>
        <v>#N/A</v>
      </c>
      <c r="G755" s="1" t="e">
        <f t="shared" si="147"/>
        <v>#N/A</v>
      </c>
      <c r="H755" s="1" t="e">
        <f t="shared" si="148"/>
        <v>#N/A</v>
      </c>
      <c r="I755" s="1" t="e">
        <f t="shared" si="149"/>
        <v>#N/A</v>
      </c>
      <c r="J755" s="1" t="e">
        <f t="shared" si="150"/>
        <v>#N/A</v>
      </c>
      <c r="K755" s="1" t="e">
        <f t="shared" si="151"/>
        <v>#N/A</v>
      </c>
      <c r="L755" s="1" t="e">
        <f t="shared" si="152"/>
        <v>#N/A</v>
      </c>
      <c r="M755" s="1" t="e">
        <f t="shared" si="153"/>
        <v>#N/A</v>
      </c>
      <c r="N755" s="1" t="e">
        <f t="shared" si="154"/>
        <v>#N/A</v>
      </c>
      <c r="O755" s="1" t="e">
        <f t="shared" si="156"/>
        <v>#N/A</v>
      </c>
      <c r="P755" t="e">
        <f t="shared" si="155"/>
        <v>#N/A</v>
      </c>
    </row>
    <row r="756" spans="1:16" x14ac:dyDescent="0.3">
      <c r="A756" t="s">
        <v>1714</v>
      </c>
      <c r="B756" t="s">
        <v>164</v>
      </c>
      <c r="C756" s="1"/>
      <c r="D756" s="1"/>
      <c r="E756" s="1" t="e">
        <f t="shared" si="145"/>
        <v>#N/A</v>
      </c>
      <c r="F756" s="1" t="e">
        <f t="shared" si="146"/>
        <v>#N/A</v>
      </c>
      <c r="G756" s="1" t="e">
        <f t="shared" si="147"/>
        <v>#N/A</v>
      </c>
      <c r="H756" s="1" t="e">
        <f t="shared" si="148"/>
        <v>#N/A</v>
      </c>
      <c r="I756" s="1" t="e">
        <f t="shared" si="149"/>
        <v>#N/A</v>
      </c>
      <c r="J756" s="1" t="e">
        <f t="shared" si="150"/>
        <v>#N/A</v>
      </c>
      <c r="K756" s="1" t="e">
        <f t="shared" si="151"/>
        <v>#N/A</v>
      </c>
      <c r="L756" s="1" t="e">
        <f t="shared" si="152"/>
        <v>#N/A</v>
      </c>
      <c r="M756" s="1" t="e">
        <f t="shared" si="153"/>
        <v>#N/A</v>
      </c>
      <c r="N756" s="1" t="e">
        <f t="shared" si="154"/>
        <v>#N/A</v>
      </c>
      <c r="O756" s="1" t="e">
        <f t="shared" si="156"/>
        <v>#N/A</v>
      </c>
      <c r="P756" t="e">
        <f t="shared" si="155"/>
        <v>#N/A</v>
      </c>
    </row>
    <row r="757" spans="1:16" x14ac:dyDescent="0.3">
      <c r="A757" t="s">
        <v>1715</v>
      </c>
      <c r="B757" t="s">
        <v>164</v>
      </c>
      <c r="C757" s="1"/>
      <c r="D757" s="1"/>
      <c r="E757" s="1" t="e">
        <f t="shared" si="145"/>
        <v>#N/A</v>
      </c>
      <c r="F757" s="1" t="e">
        <f t="shared" si="146"/>
        <v>#N/A</v>
      </c>
      <c r="G757" s="1" t="e">
        <f t="shared" si="147"/>
        <v>#N/A</v>
      </c>
      <c r="H757" s="1" t="e">
        <f t="shared" si="148"/>
        <v>#N/A</v>
      </c>
      <c r="I757" s="1" t="e">
        <f t="shared" si="149"/>
        <v>#N/A</v>
      </c>
      <c r="J757" s="1" t="e">
        <f t="shared" si="150"/>
        <v>#N/A</v>
      </c>
      <c r="K757" s="1" t="e">
        <f t="shared" si="151"/>
        <v>#N/A</v>
      </c>
      <c r="L757" s="1" t="e">
        <f t="shared" si="152"/>
        <v>#N/A</v>
      </c>
      <c r="M757" s="1" t="e">
        <f t="shared" si="153"/>
        <v>#N/A</v>
      </c>
      <c r="N757" s="1" t="e">
        <f t="shared" si="154"/>
        <v>#N/A</v>
      </c>
      <c r="O757" s="1" t="e">
        <f t="shared" si="156"/>
        <v>#N/A</v>
      </c>
      <c r="P757" t="e">
        <f t="shared" si="155"/>
        <v>#N/A</v>
      </c>
    </row>
    <row r="758" spans="1:16" x14ac:dyDescent="0.3">
      <c r="A758" t="s">
        <v>1716</v>
      </c>
      <c r="B758" t="s">
        <v>164</v>
      </c>
      <c r="C758" s="1"/>
      <c r="D758" s="1"/>
      <c r="E758" s="1" t="e">
        <f t="shared" si="145"/>
        <v>#N/A</v>
      </c>
      <c r="F758" s="1" t="e">
        <f t="shared" si="146"/>
        <v>#N/A</v>
      </c>
      <c r="G758" s="1" t="e">
        <f t="shared" si="147"/>
        <v>#N/A</v>
      </c>
      <c r="H758" s="1" t="e">
        <f t="shared" si="148"/>
        <v>#N/A</v>
      </c>
      <c r="I758" s="1" t="e">
        <f t="shared" si="149"/>
        <v>#N/A</v>
      </c>
      <c r="J758" s="1" t="e">
        <f t="shared" si="150"/>
        <v>#N/A</v>
      </c>
      <c r="K758" s="1" t="e">
        <f t="shared" si="151"/>
        <v>#N/A</v>
      </c>
      <c r="L758" s="1" t="e">
        <f t="shared" si="152"/>
        <v>#N/A</v>
      </c>
      <c r="M758" s="1" t="e">
        <f t="shared" si="153"/>
        <v>#N/A</v>
      </c>
      <c r="N758" s="1" t="e">
        <f t="shared" si="154"/>
        <v>#N/A</v>
      </c>
      <c r="O758" s="1" t="e">
        <f t="shared" si="156"/>
        <v>#N/A</v>
      </c>
      <c r="P758" t="e">
        <f t="shared" si="155"/>
        <v>#N/A</v>
      </c>
    </row>
    <row r="759" spans="1:16" x14ac:dyDescent="0.3">
      <c r="A759" t="s">
        <v>1717</v>
      </c>
      <c r="B759" t="s">
        <v>164</v>
      </c>
      <c r="C759" s="1"/>
      <c r="D759" s="1"/>
      <c r="E759" s="1" t="e">
        <f t="shared" si="145"/>
        <v>#N/A</v>
      </c>
      <c r="F759" s="1" t="e">
        <f t="shared" si="146"/>
        <v>#N/A</v>
      </c>
      <c r="G759" s="1" t="e">
        <f t="shared" si="147"/>
        <v>#N/A</v>
      </c>
      <c r="H759" s="1" t="e">
        <f t="shared" si="148"/>
        <v>#N/A</v>
      </c>
      <c r="I759" s="1" t="e">
        <f t="shared" si="149"/>
        <v>#N/A</v>
      </c>
      <c r="J759" s="1" t="e">
        <f t="shared" si="150"/>
        <v>#N/A</v>
      </c>
      <c r="K759" s="1" t="e">
        <f t="shared" si="151"/>
        <v>#N/A</v>
      </c>
      <c r="L759" s="1" t="e">
        <f t="shared" si="152"/>
        <v>#N/A</v>
      </c>
      <c r="M759" s="1" t="e">
        <f t="shared" si="153"/>
        <v>#N/A</v>
      </c>
      <c r="N759" s="1" t="e">
        <f t="shared" si="154"/>
        <v>#N/A</v>
      </c>
      <c r="O759" s="1" t="e">
        <f t="shared" si="156"/>
        <v>#N/A</v>
      </c>
      <c r="P759" t="e">
        <f t="shared" si="155"/>
        <v>#N/A</v>
      </c>
    </row>
    <row r="760" spans="1:16" x14ac:dyDescent="0.3">
      <c r="A760" t="s">
        <v>1718</v>
      </c>
      <c r="B760" t="s">
        <v>164</v>
      </c>
      <c r="C760" s="1"/>
      <c r="D760" s="1"/>
      <c r="E760" s="1" t="e">
        <f t="shared" si="145"/>
        <v>#N/A</v>
      </c>
      <c r="F760" s="1" t="e">
        <f t="shared" si="146"/>
        <v>#N/A</v>
      </c>
      <c r="G760" s="1" t="e">
        <f t="shared" si="147"/>
        <v>#N/A</v>
      </c>
      <c r="H760" s="1" t="e">
        <f t="shared" si="148"/>
        <v>#N/A</v>
      </c>
      <c r="I760" s="1" t="e">
        <f t="shared" si="149"/>
        <v>#N/A</v>
      </c>
      <c r="J760" s="1" t="e">
        <f t="shared" si="150"/>
        <v>#N/A</v>
      </c>
      <c r="K760" s="1" t="e">
        <f t="shared" si="151"/>
        <v>#N/A</v>
      </c>
      <c r="L760" s="1" t="e">
        <f t="shared" si="152"/>
        <v>#N/A</v>
      </c>
      <c r="M760" s="1" t="e">
        <f t="shared" si="153"/>
        <v>#N/A</v>
      </c>
      <c r="N760" s="1" t="e">
        <f t="shared" si="154"/>
        <v>#N/A</v>
      </c>
      <c r="O760" s="1" t="e">
        <f t="shared" si="156"/>
        <v>#N/A</v>
      </c>
      <c r="P760" t="e">
        <f t="shared" si="155"/>
        <v>#N/A</v>
      </c>
    </row>
    <row r="761" spans="1:16" x14ac:dyDescent="0.3">
      <c r="A761" t="s">
        <v>1719</v>
      </c>
      <c r="B761" t="s">
        <v>164</v>
      </c>
      <c r="C761" s="1"/>
      <c r="D761" s="1"/>
      <c r="E761" s="1" t="e">
        <f t="shared" si="145"/>
        <v>#N/A</v>
      </c>
      <c r="F761" s="1" t="e">
        <f t="shared" si="146"/>
        <v>#N/A</v>
      </c>
      <c r="G761" s="1" t="e">
        <f t="shared" si="147"/>
        <v>#N/A</v>
      </c>
      <c r="H761" s="1" t="e">
        <f t="shared" si="148"/>
        <v>#N/A</v>
      </c>
      <c r="I761" s="1" t="e">
        <f t="shared" si="149"/>
        <v>#N/A</v>
      </c>
      <c r="J761" s="1" t="e">
        <f t="shared" si="150"/>
        <v>#N/A</v>
      </c>
      <c r="K761" s="1" t="e">
        <f t="shared" si="151"/>
        <v>#N/A</v>
      </c>
      <c r="L761" s="1" t="e">
        <f t="shared" si="152"/>
        <v>#N/A</v>
      </c>
      <c r="M761" s="1" t="e">
        <f t="shared" si="153"/>
        <v>#N/A</v>
      </c>
      <c r="N761" s="1" t="e">
        <f t="shared" si="154"/>
        <v>#N/A</v>
      </c>
      <c r="O761" s="1" t="e">
        <f t="shared" si="156"/>
        <v>#N/A</v>
      </c>
      <c r="P761" t="e">
        <f t="shared" si="155"/>
        <v>#N/A</v>
      </c>
    </row>
    <row r="762" spans="1:16" x14ac:dyDescent="0.3">
      <c r="A762" t="s">
        <v>1720</v>
      </c>
      <c r="B762" t="s">
        <v>164</v>
      </c>
      <c r="C762" s="1"/>
      <c r="D762" s="1"/>
      <c r="E762" s="1" t="e">
        <f t="shared" si="145"/>
        <v>#N/A</v>
      </c>
      <c r="F762" s="1" t="e">
        <f t="shared" si="146"/>
        <v>#N/A</v>
      </c>
      <c r="G762" s="1" t="e">
        <f t="shared" si="147"/>
        <v>#N/A</v>
      </c>
      <c r="H762" s="1" t="e">
        <f t="shared" si="148"/>
        <v>#N/A</v>
      </c>
      <c r="I762" s="1" t="e">
        <f t="shared" si="149"/>
        <v>#N/A</v>
      </c>
      <c r="J762" s="1" t="e">
        <f t="shared" si="150"/>
        <v>#N/A</v>
      </c>
      <c r="K762" s="1" t="e">
        <f t="shared" si="151"/>
        <v>#N/A</v>
      </c>
      <c r="L762" s="1" t="e">
        <f t="shared" si="152"/>
        <v>#N/A</v>
      </c>
      <c r="M762" s="1" t="e">
        <f t="shared" si="153"/>
        <v>#N/A</v>
      </c>
      <c r="N762" s="1" t="e">
        <f t="shared" si="154"/>
        <v>#N/A</v>
      </c>
      <c r="O762" s="1" t="e">
        <f t="shared" si="156"/>
        <v>#N/A</v>
      </c>
      <c r="P762" t="e">
        <f t="shared" si="155"/>
        <v>#N/A</v>
      </c>
    </row>
    <row r="763" spans="1:16" x14ac:dyDescent="0.3">
      <c r="A763" t="s">
        <v>1721</v>
      </c>
      <c r="B763" t="s">
        <v>164</v>
      </c>
      <c r="C763" s="1"/>
      <c r="D763" s="1"/>
      <c r="E763" s="1" t="e">
        <f t="shared" si="145"/>
        <v>#N/A</v>
      </c>
      <c r="F763" s="1" t="e">
        <f t="shared" si="146"/>
        <v>#N/A</v>
      </c>
      <c r="G763" s="1" t="e">
        <f t="shared" si="147"/>
        <v>#N/A</v>
      </c>
      <c r="H763" s="1" t="e">
        <f t="shared" si="148"/>
        <v>#N/A</v>
      </c>
      <c r="I763" s="1" t="e">
        <f t="shared" si="149"/>
        <v>#N/A</v>
      </c>
      <c r="J763" s="1" t="e">
        <f t="shared" si="150"/>
        <v>#N/A</v>
      </c>
      <c r="K763" s="1" t="e">
        <f t="shared" si="151"/>
        <v>#N/A</v>
      </c>
      <c r="L763" s="1" t="e">
        <f t="shared" si="152"/>
        <v>#N/A</v>
      </c>
      <c r="M763" s="1" t="e">
        <f t="shared" si="153"/>
        <v>#N/A</v>
      </c>
      <c r="N763" s="1" t="e">
        <f t="shared" si="154"/>
        <v>#N/A</v>
      </c>
      <c r="O763" s="1" t="e">
        <f t="shared" si="156"/>
        <v>#N/A</v>
      </c>
      <c r="P763" t="e">
        <f t="shared" si="155"/>
        <v>#N/A</v>
      </c>
    </row>
    <row r="764" spans="1:16" x14ac:dyDescent="0.3">
      <c r="A764" t="s">
        <v>220</v>
      </c>
      <c r="B764" t="s">
        <v>164</v>
      </c>
      <c r="C764" s="1">
        <v>6156</v>
      </c>
      <c r="D764" s="1" t="s">
        <v>221</v>
      </c>
      <c r="E764" s="1" t="str">
        <f t="shared" si="145"/>
        <v>LACAR</v>
      </c>
      <c r="F764" s="1">
        <f t="shared" si="146"/>
        <v>27357</v>
      </c>
      <c r="G764" s="1" t="str">
        <f t="shared" si="147"/>
        <v>AMERIHEALTH CARITAS LOUISIANA</v>
      </c>
      <c r="H764" s="1" t="str">
        <f t="shared" si="148"/>
        <v>Professional</v>
      </c>
      <c r="I764" s="1">
        <f t="shared" si="149"/>
        <v>0</v>
      </c>
      <c r="J764" s="1" t="str">
        <f t="shared" si="150"/>
        <v>Yes</v>
      </c>
      <c r="K764" s="1" t="str">
        <f t="shared" si="151"/>
        <v>Yes</v>
      </c>
      <c r="L764" s="1" t="str">
        <f t="shared" si="152"/>
        <v>Yes</v>
      </c>
      <c r="M764" s="1" t="str">
        <f t="shared" si="153"/>
        <v>Yes</v>
      </c>
      <c r="N764" s="1" t="str">
        <f t="shared" si="154"/>
        <v>Yes</v>
      </c>
      <c r="O764" s="1" t="str">
        <f t="shared" si="156"/>
        <v>R</v>
      </c>
      <c r="P764" t="str">
        <f t="shared" si="155"/>
        <v>R</v>
      </c>
    </row>
    <row r="765" spans="1:16" x14ac:dyDescent="0.3">
      <c r="A765" t="s">
        <v>1722</v>
      </c>
      <c r="B765" t="s">
        <v>164</v>
      </c>
      <c r="C765" s="1"/>
      <c r="D765" s="1"/>
      <c r="E765" s="1" t="e">
        <f t="shared" si="145"/>
        <v>#N/A</v>
      </c>
      <c r="F765" s="1" t="e">
        <f t="shared" si="146"/>
        <v>#N/A</v>
      </c>
      <c r="G765" s="1" t="e">
        <f t="shared" si="147"/>
        <v>#N/A</v>
      </c>
      <c r="H765" s="1" t="e">
        <f t="shared" si="148"/>
        <v>#N/A</v>
      </c>
      <c r="I765" s="1" t="e">
        <f t="shared" si="149"/>
        <v>#N/A</v>
      </c>
      <c r="J765" s="1" t="e">
        <f t="shared" si="150"/>
        <v>#N/A</v>
      </c>
      <c r="K765" s="1" t="e">
        <f t="shared" si="151"/>
        <v>#N/A</v>
      </c>
      <c r="L765" s="1" t="e">
        <f t="shared" si="152"/>
        <v>#N/A</v>
      </c>
      <c r="M765" s="1" t="e">
        <f t="shared" si="153"/>
        <v>#N/A</v>
      </c>
      <c r="N765" s="1" t="e">
        <f t="shared" si="154"/>
        <v>#N/A</v>
      </c>
      <c r="O765" s="1" t="e">
        <f t="shared" si="156"/>
        <v>#N/A</v>
      </c>
      <c r="P765" t="e">
        <f t="shared" si="155"/>
        <v>#N/A</v>
      </c>
    </row>
    <row r="766" spans="1:16" x14ac:dyDescent="0.3">
      <c r="A766" t="s">
        <v>163</v>
      </c>
      <c r="B766" t="s">
        <v>164</v>
      </c>
      <c r="C766" s="1">
        <v>7183</v>
      </c>
      <c r="D766" s="1" t="s">
        <v>165</v>
      </c>
      <c r="E766" s="1" t="str">
        <f t="shared" si="145"/>
        <v>ABHLA</v>
      </c>
      <c r="F766" s="1" t="str">
        <f t="shared" si="146"/>
        <v>128LA</v>
      </c>
      <c r="G766" s="1" t="str">
        <f t="shared" si="147"/>
        <v>AETNA BETTER HEALTH OF LOUISIANA</v>
      </c>
      <c r="H766" s="1" t="str">
        <f t="shared" si="148"/>
        <v>Professional</v>
      </c>
      <c r="I766" s="1">
        <f t="shared" si="149"/>
        <v>0</v>
      </c>
      <c r="J766" s="1" t="str">
        <f t="shared" si="150"/>
        <v>Yes</v>
      </c>
      <c r="K766" s="1" t="str">
        <f t="shared" si="151"/>
        <v>Yes</v>
      </c>
      <c r="L766" s="1" t="str">
        <f t="shared" si="152"/>
        <v>Yes</v>
      </c>
      <c r="M766" s="1" t="str">
        <f t="shared" si="153"/>
        <v>Yes</v>
      </c>
      <c r="N766" s="1" t="str">
        <f t="shared" si="154"/>
        <v>Yes</v>
      </c>
      <c r="O766" s="1" t="str">
        <f t="shared" si="156"/>
        <v>R</v>
      </c>
      <c r="P766" t="str">
        <f t="shared" si="155"/>
        <v>R</v>
      </c>
    </row>
    <row r="767" spans="1:16" x14ac:dyDescent="0.3">
      <c r="A767" t="s">
        <v>1087</v>
      </c>
      <c r="B767" t="s">
        <v>164</v>
      </c>
      <c r="C767" s="1">
        <v>1816</v>
      </c>
      <c r="D767" s="1" t="s">
        <v>1088</v>
      </c>
      <c r="E767" s="1" t="e">
        <f t="shared" si="145"/>
        <v>#N/A</v>
      </c>
      <c r="F767" s="1" t="e">
        <f t="shared" si="146"/>
        <v>#N/A</v>
      </c>
      <c r="G767" s="1" t="e">
        <f t="shared" si="147"/>
        <v>#N/A</v>
      </c>
      <c r="H767" s="1" t="e">
        <f t="shared" si="148"/>
        <v>#N/A</v>
      </c>
      <c r="I767" s="1" t="e">
        <f t="shared" si="149"/>
        <v>#N/A</v>
      </c>
      <c r="J767" s="1" t="e">
        <f t="shared" si="150"/>
        <v>#N/A</v>
      </c>
      <c r="K767" s="1" t="e">
        <f t="shared" si="151"/>
        <v>#N/A</v>
      </c>
      <c r="L767" s="1" t="e">
        <f t="shared" si="152"/>
        <v>#N/A</v>
      </c>
      <c r="M767" s="1" t="e">
        <f t="shared" si="153"/>
        <v>#N/A</v>
      </c>
      <c r="N767" s="1" t="e">
        <f t="shared" si="154"/>
        <v>#N/A</v>
      </c>
      <c r="O767" s="1" t="e">
        <f t="shared" si="156"/>
        <v>#N/A</v>
      </c>
      <c r="P767" t="e">
        <f t="shared" si="155"/>
        <v>#N/A</v>
      </c>
    </row>
    <row r="768" spans="1:16" x14ac:dyDescent="0.3">
      <c r="A768" t="s">
        <v>602</v>
      </c>
      <c r="B768" t="s">
        <v>164</v>
      </c>
      <c r="C768" s="1">
        <v>1475</v>
      </c>
      <c r="D768" s="1" t="s">
        <v>603</v>
      </c>
      <c r="E768" s="1" t="str">
        <f t="shared" si="145"/>
        <v>LACAID</v>
      </c>
      <c r="F768" s="1" t="str">
        <f t="shared" si="146"/>
        <v>LA-DHH-MEDICAID</v>
      </c>
      <c r="G768" s="1" t="str">
        <f t="shared" si="147"/>
        <v>LOUISIANA MEDICAID</v>
      </c>
      <c r="H768" s="1" t="str">
        <f t="shared" si="148"/>
        <v>Professional</v>
      </c>
      <c r="I768" s="1">
        <f t="shared" si="149"/>
        <v>0</v>
      </c>
      <c r="J768" s="1" t="str">
        <f t="shared" si="150"/>
        <v>Yes</v>
      </c>
      <c r="K768" s="1" t="str">
        <f t="shared" si="151"/>
        <v>Yes</v>
      </c>
      <c r="L768" s="1" t="str">
        <f t="shared" si="152"/>
        <v>Yes</v>
      </c>
      <c r="M768" s="1" t="str">
        <f t="shared" si="153"/>
        <v>No</v>
      </c>
      <c r="N768" s="1" t="str">
        <f t="shared" si="154"/>
        <v>No</v>
      </c>
      <c r="O768" s="1" t="str">
        <f t="shared" si="156"/>
        <v>C,R</v>
      </c>
      <c r="P768" t="str">
        <f t="shared" si="155"/>
        <v>C,R</v>
      </c>
    </row>
    <row r="769" spans="1:16" x14ac:dyDescent="0.3">
      <c r="A769" t="s">
        <v>879</v>
      </c>
      <c r="B769" t="s">
        <v>164</v>
      </c>
      <c r="C769" s="1">
        <v>8455</v>
      </c>
      <c r="D769" s="1" t="s">
        <v>880</v>
      </c>
      <c r="E769" s="1" t="str">
        <f t="shared" si="145"/>
        <v>PEOPLE</v>
      </c>
      <c r="F769" s="1">
        <f t="shared" si="146"/>
        <v>72126</v>
      </c>
      <c r="G769" s="1" t="str">
        <f t="shared" si="147"/>
        <v>PEOPLES HEALTH NETWORK</v>
      </c>
      <c r="H769" s="1" t="str">
        <f t="shared" si="148"/>
        <v>Professional</v>
      </c>
      <c r="I769" s="1">
        <f t="shared" si="149"/>
        <v>0</v>
      </c>
      <c r="J769" s="1" t="str">
        <f t="shared" si="150"/>
        <v>Yes</v>
      </c>
      <c r="K769" s="1" t="str">
        <f t="shared" si="151"/>
        <v>Yes</v>
      </c>
      <c r="L769" s="1" t="str">
        <f t="shared" si="152"/>
        <v>Yes</v>
      </c>
      <c r="M769" s="1" t="str">
        <f t="shared" si="153"/>
        <v>No</v>
      </c>
      <c r="N769" s="1" t="str">
        <f t="shared" si="154"/>
        <v>No</v>
      </c>
      <c r="O769" s="1" t="str">
        <f t="shared" si="156"/>
        <v>R</v>
      </c>
      <c r="P769" t="str">
        <f t="shared" si="155"/>
        <v>R</v>
      </c>
    </row>
    <row r="770" spans="1:16" x14ac:dyDescent="0.3">
      <c r="A770" t="s">
        <v>984</v>
      </c>
      <c r="B770" t="s">
        <v>164</v>
      </c>
      <c r="C770" s="1">
        <v>1253</v>
      </c>
      <c r="D770" s="1" t="s">
        <v>769</v>
      </c>
      <c r="E770" s="1" t="str">
        <f t="shared" ref="E770:E833" si="157">VLOOKUP(C770,RHTABLE,2,FALSE)</f>
        <v>TRICRE</v>
      </c>
      <c r="F770" s="1" t="str">
        <f t="shared" ref="F770:F833" si="158">VLOOKUP(C770,RHTABLE,3,FALSE)</f>
        <v>TREST</v>
      </c>
      <c r="G770" s="1" t="str">
        <f t="shared" ref="G770:G833" si="159">VLOOKUP(C770,RHTABLE,4,FALSE)</f>
        <v>TRICARE - EAST REGION</v>
      </c>
      <c r="H770" s="1" t="str">
        <f t="shared" ref="H770:H833" si="160">VLOOKUP(C770,RHTABLE,5,FALSE)</f>
        <v>Professional</v>
      </c>
      <c r="I770" s="1">
        <f t="shared" ref="I770:I833" si="161">VLOOKUP(C770,RHTABLE,6,FALSE)</f>
        <v>0</v>
      </c>
      <c r="J770" s="1" t="str">
        <f t="shared" ref="J770:J833" si="162">VLOOKUP(C770,RHTABLE,7,FALSE)</f>
        <v>Yes</v>
      </c>
      <c r="K770" s="1" t="str">
        <f t="shared" ref="K770:K833" si="163">VLOOKUP(C770,RHTABLE,8,FALSE)</f>
        <v>Yes</v>
      </c>
      <c r="L770" s="1" t="str">
        <f t="shared" ref="L770:L833" si="164">VLOOKUP(C770,RHTABLE,9,FALSE)</f>
        <v>Yes</v>
      </c>
      <c r="M770" s="1" t="str">
        <f t="shared" ref="M770:M833" si="165">VLOOKUP(C770,RHTABLE,10,FALSE)</f>
        <v>No</v>
      </c>
      <c r="N770" s="1" t="str">
        <f t="shared" ref="N770:N833" si="166">VLOOKUP(C770,RHTABLE,11,FALSE)</f>
        <v>No</v>
      </c>
      <c r="O770" s="1" t="str">
        <f t="shared" si="156"/>
        <v>C,R</v>
      </c>
      <c r="P770" t="str">
        <f t="shared" ref="P770:P833" si="167">VLOOKUP(C770,RHTABLE,12,FALSE)</f>
        <v>C,R</v>
      </c>
    </row>
    <row r="771" spans="1:16" x14ac:dyDescent="0.3">
      <c r="A771" t="s">
        <v>637</v>
      </c>
      <c r="B771" t="s">
        <v>254</v>
      </c>
      <c r="C771" s="1">
        <v>2469</v>
      </c>
      <c r="D771" s="1" t="s">
        <v>638</v>
      </c>
      <c r="E771" s="1" t="str">
        <f t="shared" si="157"/>
        <v>CMSMED</v>
      </c>
      <c r="F771" s="1">
        <f t="shared" si="158"/>
        <v>14212</v>
      </c>
      <c r="G771" s="1" t="str">
        <f t="shared" si="159"/>
        <v>MASSACHUSETTS MEDICARE</v>
      </c>
      <c r="H771" s="1" t="str">
        <f t="shared" si="160"/>
        <v>Professional</v>
      </c>
      <c r="I771" s="1" t="str">
        <f t="shared" si="161"/>
        <v>MA</v>
      </c>
      <c r="J771" s="1" t="str">
        <f t="shared" si="162"/>
        <v>Yes</v>
      </c>
      <c r="K771" s="1" t="str">
        <f t="shared" si="163"/>
        <v>Yes</v>
      </c>
      <c r="L771" s="1" t="str">
        <f t="shared" si="164"/>
        <v>Yes</v>
      </c>
      <c r="M771" s="1" t="str">
        <f t="shared" si="165"/>
        <v>Yes</v>
      </c>
      <c r="N771" s="1" t="str">
        <f t="shared" si="166"/>
        <v>Yes</v>
      </c>
      <c r="O771" s="1" t="str">
        <f t="shared" si="156"/>
        <v>C,R,E,CS</v>
      </c>
      <c r="P771" t="str">
        <f t="shared" si="167"/>
        <v>C,R,E,CS</v>
      </c>
    </row>
    <row r="772" spans="1:16" x14ac:dyDescent="0.3">
      <c r="A772" t="s">
        <v>985</v>
      </c>
      <c r="B772" t="s">
        <v>254</v>
      </c>
      <c r="C772" s="1">
        <v>1253</v>
      </c>
      <c r="D772" s="1" t="s">
        <v>769</v>
      </c>
      <c r="E772" s="1" t="str">
        <f t="shared" si="157"/>
        <v>TRICRE</v>
      </c>
      <c r="F772" s="1" t="str">
        <f t="shared" si="158"/>
        <v>TREST</v>
      </c>
      <c r="G772" s="1" t="str">
        <f t="shared" si="159"/>
        <v>TRICARE - EAST REGION</v>
      </c>
      <c r="H772" s="1" t="str">
        <f t="shared" si="160"/>
        <v>Professional</v>
      </c>
      <c r="I772" s="1">
        <f t="shared" si="161"/>
        <v>0</v>
      </c>
      <c r="J772" s="1" t="str">
        <f t="shared" si="162"/>
        <v>Yes</v>
      </c>
      <c r="K772" s="1" t="str">
        <f t="shared" si="163"/>
        <v>Yes</v>
      </c>
      <c r="L772" s="1" t="str">
        <f t="shared" si="164"/>
        <v>Yes</v>
      </c>
      <c r="M772" s="1" t="str">
        <f t="shared" si="165"/>
        <v>No</v>
      </c>
      <c r="N772" s="1" t="str">
        <f t="shared" si="166"/>
        <v>No</v>
      </c>
      <c r="O772" s="1" t="str">
        <f t="shared" si="156"/>
        <v>C,R</v>
      </c>
      <c r="P772" t="str">
        <f t="shared" si="167"/>
        <v>C,R</v>
      </c>
    </row>
    <row r="773" spans="1:16" x14ac:dyDescent="0.3">
      <c r="A773" t="s">
        <v>1723</v>
      </c>
      <c r="B773" t="s">
        <v>254</v>
      </c>
      <c r="C773" s="1"/>
      <c r="D773" s="1"/>
      <c r="E773" s="1" t="e">
        <f t="shared" si="157"/>
        <v>#N/A</v>
      </c>
      <c r="F773" s="1" t="e">
        <f t="shared" si="158"/>
        <v>#N/A</v>
      </c>
      <c r="G773" s="1" t="e">
        <f t="shared" si="159"/>
        <v>#N/A</v>
      </c>
      <c r="H773" s="1" t="e">
        <f t="shared" si="160"/>
        <v>#N/A</v>
      </c>
      <c r="I773" s="1" t="e">
        <f t="shared" si="161"/>
        <v>#N/A</v>
      </c>
      <c r="J773" s="1" t="e">
        <f t="shared" si="162"/>
        <v>#N/A</v>
      </c>
      <c r="K773" s="1" t="e">
        <f t="shared" si="163"/>
        <v>#N/A</v>
      </c>
      <c r="L773" s="1" t="e">
        <f t="shared" si="164"/>
        <v>#N/A</v>
      </c>
      <c r="M773" s="1" t="e">
        <f t="shared" si="165"/>
        <v>#N/A</v>
      </c>
      <c r="N773" s="1" t="e">
        <f t="shared" si="166"/>
        <v>#N/A</v>
      </c>
      <c r="O773" s="1" t="e">
        <f t="shared" si="156"/>
        <v>#N/A</v>
      </c>
      <c r="P773" t="e">
        <f t="shared" si="167"/>
        <v>#N/A</v>
      </c>
    </row>
    <row r="774" spans="1:16" x14ac:dyDescent="0.3">
      <c r="A774" t="s">
        <v>1724</v>
      </c>
      <c r="B774" t="s">
        <v>254</v>
      </c>
      <c r="C774" s="1"/>
      <c r="D774" s="1"/>
      <c r="E774" s="1" t="e">
        <f t="shared" si="157"/>
        <v>#N/A</v>
      </c>
      <c r="F774" s="1" t="e">
        <f t="shared" si="158"/>
        <v>#N/A</v>
      </c>
      <c r="G774" s="1" t="e">
        <f t="shared" si="159"/>
        <v>#N/A</v>
      </c>
      <c r="H774" s="1" t="e">
        <f t="shared" si="160"/>
        <v>#N/A</v>
      </c>
      <c r="I774" s="1" t="e">
        <f t="shared" si="161"/>
        <v>#N/A</v>
      </c>
      <c r="J774" s="1" t="e">
        <f t="shared" si="162"/>
        <v>#N/A</v>
      </c>
      <c r="K774" s="1" t="e">
        <f t="shared" si="163"/>
        <v>#N/A</v>
      </c>
      <c r="L774" s="1" t="e">
        <f t="shared" si="164"/>
        <v>#N/A</v>
      </c>
      <c r="M774" s="1" t="e">
        <f t="shared" si="165"/>
        <v>#N/A</v>
      </c>
      <c r="N774" s="1" t="e">
        <f t="shared" si="166"/>
        <v>#N/A</v>
      </c>
      <c r="O774" s="1" t="e">
        <f t="shared" si="156"/>
        <v>#N/A</v>
      </c>
      <c r="P774" t="e">
        <f t="shared" si="167"/>
        <v>#N/A</v>
      </c>
    </row>
    <row r="775" spans="1:16" x14ac:dyDescent="0.3">
      <c r="A775" t="s">
        <v>1725</v>
      </c>
      <c r="B775" t="s">
        <v>254</v>
      </c>
      <c r="C775" s="1"/>
      <c r="D775" s="1"/>
      <c r="E775" s="1" t="e">
        <f t="shared" si="157"/>
        <v>#N/A</v>
      </c>
      <c r="F775" s="1" t="e">
        <f t="shared" si="158"/>
        <v>#N/A</v>
      </c>
      <c r="G775" s="1" t="e">
        <f t="shared" si="159"/>
        <v>#N/A</v>
      </c>
      <c r="H775" s="1" t="e">
        <f t="shared" si="160"/>
        <v>#N/A</v>
      </c>
      <c r="I775" s="1" t="e">
        <f t="shared" si="161"/>
        <v>#N/A</v>
      </c>
      <c r="J775" s="1" t="e">
        <f t="shared" si="162"/>
        <v>#N/A</v>
      </c>
      <c r="K775" s="1" t="e">
        <f t="shared" si="163"/>
        <v>#N/A</v>
      </c>
      <c r="L775" s="1" t="e">
        <f t="shared" si="164"/>
        <v>#N/A</v>
      </c>
      <c r="M775" s="1" t="e">
        <f t="shared" si="165"/>
        <v>#N/A</v>
      </c>
      <c r="N775" s="1" t="e">
        <f t="shared" si="166"/>
        <v>#N/A</v>
      </c>
      <c r="O775" s="1" t="e">
        <f t="shared" si="156"/>
        <v>#N/A</v>
      </c>
      <c r="P775" t="e">
        <f t="shared" si="167"/>
        <v>#N/A</v>
      </c>
    </row>
    <row r="776" spans="1:16" x14ac:dyDescent="0.3">
      <c r="A776" t="s">
        <v>1726</v>
      </c>
      <c r="B776" t="s">
        <v>254</v>
      </c>
      <c r="C776" s="1"/>
      <c r="D776" s="1"/>
      <c r="E776" s="1" t="e">
        <f t="shared" si="157"/>
        <v>#N/A</v>
      </c>
      <c r="F776" s="1" t="e">
        <f t="shared" si="158"/>
        <v>#N/A</v>
      </c>
      <c r="G776" s="1" t="e">
        <f t="shared" si="159"/>
        <v>#N/A</v>
      </c>
      <c r="H776" s="1" t="e">
        <f t="shared" si="160"/>
        <v>#N/A</v>
      </c>
      <c r="I776" s="1" t="e">
        <f t="shared" si="161"/>
        <v>#N/A</v>
      </c>
      <c r="J776" s="1" t="e">
        <f t="shared" si="162"/>
        <v>#N/A</v>
      </c>
      <c r="K776" s="1" t="e">
        <f t="shared" si="163"/>
        <v>#N/A</v>
      </c>
      <c r="L776" s="1" t="e">
        <f t="shared" si="164"/>
        <v>#N/A</v>
      </c>
      <c r="M776" s="1" t="e">
        <f t="shared" si="165"/>
        <v>#N/A</v>
      </c>
      <c r="N776" s="1" t="e">
        <f t="shared" si="166"/>
        <v>#N/A</v>
      </c>
      <c r="O776" s="1" t="e">
        <f t="shared" si="156"/>
        <v>#N/A</v>
      </c>
      <c r="P776" t="e">
        <f t="shared" si="167"/>
        <v>#N/A</v>
      </c>
    </row>
    <row r="777" spans="1:16" x14ac:dyDescent="0.3">
      <c r="A777" t="s">
        <v>1727</v>
      </c>
      <c r="B777" t="s">
        <v>254</v>
      </c>
      <c r="C777" s="1"/>
      <c r="D777" s="1"/>
      <c r="E777" s="1" t="e">
        <f t="shared" si="157"/>
        <v>#N/A</v>
      </c>
      <c r="F777" s="1" t="e">
        <f t="shared" si="158"/>
        <v>#N/A</v>
      </c>
      <c r="G777" s="1" t="e">
        <f t="shared" si="159"/>
        <v>#N/A</v>
      </c>
      <c r="H777" s="1" t="e">
        <f t="shared" si="160"/>
        <v>#N/A</v>
      </c>
      <c r="I777" s="1" t="e">
        <f t="shared" si="161"/>
        <v>#N/A</v>
      </c>
      <c r="J777" s="1" t="e">
        <f t="shared" si="162"/>
        <v>#N/A</v>
      </c>
      <c r="K777" s="1" t="e">
        <f t="shared" si="163"/>
        <v>#N/A</v>
      </c>
      <c r="L777" s="1" t="e">
        <f t="shared" si="164"/>
        <v>#N/A</v>
      </c>
      <c r="M777" s="1" t="e">
        <f t="shared" si="165"/>
        <v>#N/A</v>
      </c>
      <c r="N777" s="1" t="e">
        <f t="shared" si="166"/>
        <v>#N/A</v>
      </c>
      <c r="O777" s="1" t="e">
        <f t="shared" si="156"/>
        <v>#N/A</v>
      </c>
      <c r="P777" t="e">
        <f t="shared" si="167"/>
        <v>#N/A</v>
      </c>
    </row>
    <row r="778" spans="1:16" x14ac:dyDescent="0.3">
      <c r="A778" t="s">
        <v>1728</v>
      </c>
      <c r="B778" t="s">
        <v>254</v>
      </c>
      <c r="C778" s="1"/>
      <c r="D778" s="1"/>
      <c r="E778" s="1" t="e">
        <f t="shared" si="157"/>
        <v>#N/A</v>
      </c>
      <c r="F778" s="1" t="e">
        <f t="shared" si="158"/>
        <v>#N/A</v>
      </c>
      <c r="G778" s="1" t="e">
        <f t="shared" si="159"/>
        <v>#N/A</v>
      </c>
      <c r="H778" s="1" t="e">
        <f t="shared" si="160"/>
        <v>#N/A</v>
      </c>
      <c r="I778" s="1" t="e">
        <f t="shared" si="161"/>
        <v>#N/A</v>
      </c>
      <c r="J778" s="1" t="e">
        <f t="shared" si="162"/>
        <v>#N/A</v>
      </c>
      <c r="K778" s="1" t="e">
        <f t="shared" si="163"/>
        <v>#N/A</v>
      </c>
      <c r="L778" s="1" t="e">
        <f t="shared" si="164"/>
        <v>#N/A</v>
      </c>
      <c r="M778" s="1" t="e">
        <f t="shared" si="165"/>
        <v>#N/A</v>
      </c>
      <c r="N778" s="1" t="e">
        <f t="shared" si="166"/>
        <v>#N/A</v>
      </c>
      <c r="O778" s="1" t="e">
        <f t="shared" si="156"/>
        <v>#N/A</v>
      </c>
      <c r="P778" t="e">
        <f t="shared" si="167"/>
        <v>#N/A</v>
      </c>
    </row>
    <row r="779" spans="1:16" x14ac:dyDescent="0.3">
      <c r="A779" t="s">
        <v>1729</v>
      </c>
      <c r="B779" t="s">
        <v>254</v>
      </c>
      <c r="C779" s="1"/>
      <c r="D779" s="1"/>
      <c r="E779" s="1" t="e">
        <f t="shared" si="157"/>
        <v>#N/A</v>
      </c>
      <c r="F779" s="1" t="e">
        <f t="shared" si="158"/>
        <v>#N/A</v>
      </c>
      <c r="G779" s="1" t="e">
        <f t="shared" si="159"/>
        <v>#N/A</v>
      </c>
      <c r="H779" s="1" t="e">
        <f t="shared" si="160"/>
        <v>#N/A</v>
      </c>
      <c r="I779" s="1" t="e">
        <f t="shared" si="161"/>
        <v>#N/A</v>
      </c>
      <c r="J779" s="1" t="e">
        <f t="shared" si="162"/>
        <v>#N/A</v>
      </c>
      <c r="K779" s="1" t="e">
        <f t="shared" si="163"/>
        <v>#N/A</v>
      </c>
      <c r="L779" s="1" t="e">
        <f t="shared" si="164"/>
        <v>#N/A</v>
      </c>
      <c r="M779" s="1" t="e">
        <f t="shared" si="165"/>
        <v>#N/A</v>
      </c>
      <c r="N779" s="1" t="e">
        <f t="shared" si="166"/>
        <v>#N/A</v>
      </c>
      <c r="O779" s="1" t="e">
        <f t="shared" si="156"/>
        <v>#N/A</v>
      </c>
      <c r="P779" t="e">
        <f t="shared" si="167"/>
        <v>#N/A</v>
      </c>
    </row>
    <row r="780" spans="1:16" x14ac:dyDescent="0.3">
      <c r="A780" t="s">
        <v>1730</v>
      </c>
      <c r="B780" t="s">
        <v>254</v>
      </c>
      <c r="C780" s="1"/>
      <c r="D780" s="1"/>
      <c r="E780" s="1" t="e">
        <f t="shared" si="157"/>
        <v>#N/A</v>
      </c>
      <c r="F780" s="1" t="e">
        <f t="shared" si="158"/>
        <v>#N/A</v>
      </c>
      <c r="G780" s="1" t="e">
        <f t="shared" si="159"/>
        <v>#N/A</v>
      </c>
      <c r="H780" s="1" t="e">
        <f t="shared" si="160"/>
        <v>#N/A</v>
      </c>
      <c r="I780" s="1" t="e">
        <f t="shared" si="161"/>
        <v>#N/A</v>
      </c>
      <c r="J780" s="1" t="e">
        <f t="shared" si="162"/>
        <v>#N/A</v>
      </c>
      <c r="K780" s="1" t="e">
        <f t="shared" si="163"/>
        <v>#N/A</v>
      </c>
      <c r="L780" s="1" t="e">
        <f t="shared" si="164"/>
        <v>#N/A</v>
      </c>
      <c r="M780" s="1" t="e">
        <f t="shared" si="165"/>
        <v>#N/A</v>
      </c>
      <c r="N780" s="1" t="e">
        <f t="shared" si="166"/>
        <v>#N/A</v>
      </c>
      <c r="O780" s="1" t="e">
        <f t="shared" si="156"/>
        <v>#N/A</v>
      </c>
      <c r="P780" t="e">
        <f t="shared" si="167"/>
        <v>#N/A</v>
      </c>
    </row>
    <row r="781" spans="1:16" x14ac:dyDescent="0.3">
      <c r="A781" t="s">
        <v>1731</v>
      </c>
      <c r="B781" t="s">
        <v>254</v>
      </c>
      <c r="C781" s="1"/>
      <c r="D781" s="1"/>
      <c r="E781" s="1" t="e">
        <f t="shared" si="157"/>
        <v>#N/A</v>
      </c>
      <c r="F781" s="1" t="e">
        <f t="shared" si="158"/>
        <v>#N/A</v>
      </c>
      <c r="G781" s="1" t="e">
        <f t="shared" si="159"/>
        <v>#N/A</v>
      </c>
      <c r="H781" s="1" t="e">
        <f t="shared" si="160"/>
        <v>#N/A</v>
      </c>
      <c r="I781" s="1" t="e">
        <f t="shared" si="161"/>
        <v>#N/A</v>
      </c>
      <c r="J781" s="1" t="e">
        <f t="shared" si="162"/>
        <v>#N/A</v>
      </c>
      <c r="K781" s="1" t="e">
        <f t="shared" si="163"/>
        <v>#N/A</v>
      </c>
      <c r="L781" s="1" t="e">
        <f t="shared" si="164"/>
        <v>#N/A</v>
      </c>
      <c r="M781" s="1" t="e">
        <f t="shared" si="165"/>
        <v>#N/A</v>
      </c>
      <c r="N781" s="1" t="e">
        <f t="shared" si="166"/>
        <v>#N/A</v>
      </c>
      <c r="O781" s="1" t="e">
        <f t="shared" si="156"/>
        <v>#N/A</v>
      </c>
      <c r="P781" t="e">
        <f t="shared" si="167"/>
        <v>#N/A</v>
      </c>
    </row>
    <row r="782" spans="1:16" x14ac:dyDescent="0.3">
      <c r="A782" t="s">
        <v>633</v>
      </c>
      <c r="B782" t="s">
        <v>254</v>
      </c>
      <c r="C782" s="1">
        <v>2424</v>
      </c>
      <c r="D782" s="1" t="s">
        <v>634</v>
      </c>
      <c r="E782" s="1" t="str">
        <f t="shared" si="157"/>
        <v>MABCBS</v>
      </c>
      <c r="F782" s="1">
        <f t="shared" si="158"/>
        <v>200</v>
      </c>
      <c r="G782" s="1" t="str">
        <f t="shared" si="159"/>
        <v>BLUE CROSS BLUE SHIELD OF MASSACHUSETTS</v>
      </c>
      <c r="H782" s="1" t="str">
        <f t="shared" si="160"/>
        <v>Professional</v>
      </c>
      <c r="I782" s="1" t="str">
        <f t="shared" si="161"/>
        <v>MA</v>
      </c>
      <c r="J782" s="1" t="str">
        <f t="shared" si="162"/>
        <v>Yes</v>
      </c>
      <c r="K782" s="1" t="str">
        <f t="shared" si="163"/>
        <v>Yes</v>
      </c>
      <c r="L782" s="1" t="str">
        <f t="shared" si="164"/>
        <v>Yes</v>
      </c>
      <c r="M782" s="1" t="str">
        <f t="shared" si="165"/>
        <v>Yes</v>
      </c>
      <c r="N782" s="1" t="str">
        <f t="shared" si="166"/>
        <v>No</v>
      </c>
      <c r="O782" s="1" t="str">
        <f t="shared" si="156"/>
        <v>R</v>
      </c>
      <c r="P782" t="str">
        <f t="shared" si="167"/>
        <v>R</v>
      </c>
    </row>
    <row r="783" spans="1:16" x14ac:dyDescent="0.3">
      <c r="A783" t="s">
        <v>1732</v>
      </c>
      <c r="B783" t="s">
        <v>254</v>
      </c>
      <c r="C783" s="1"/>
      <c r="D783" s="1"/>
      <c r="E783" s="1" t="e">
        <f t="shared" si="157"/>
        <v>#N/A</v>
      </c>
      <c r="F783" s="1" t="e">
        <f t="shared" si="158"/>
        <v>#N/A</v>
      </c>
      <c r="G783" s="1" t="e">
        <f t="shared" si="159"/>
        <v>#N/A</v>
      </c>
      <c r="H783" s="1" t="e">
        <f t="shared" si="160"/>
        <v>#N/A</v>
      </c>
      <c r="I783" s="1" t="e">
        <f t="shared" si="161"/>
        <v>#N/A</v>
      </c>
      <c r="J783" s="1" t="e">
        <f t="shared" si="162"/>
        <v>#N/A</v>
      </c>
      <c r="K783" s="1" t="e">
        <f t="shared" si="163"/>
        <v>#N/A</v>
      </c>
      <c r="L783" s="1" t="e">
        <f t="shared" si="164"/>
        <v>#N/A</v>
      </c>
      <c r="M783" s="1" t="e">
        <f t="shared" si="165"/>
        <v>#N/A</v>
      </c>
      <c r="N783" s="1" t="e">
        <f t="shared" si="166"/>
        <v>#N/A</v>
      </c>
      <c r="O783" s="1" t="e">
        <f t="shared" ref="O783:O846" si="168">VLOOKUP(C783,RHTABLE,12,FALSE)</f>
        <v>#N/A</v>
      </c>
      <c r="P783" t="e">
        <f t="shared" si="167"/>
        <v>#N/A</v>
      </c>
    </row>
    <row r="784" spans="1:16" x14ac:dyDescent="0.3">
      <c r="A784" t="s">
        <v>1733</v>
      </c>
      <c r="B784" t="s">
        <v>254</v>
      </c>
      <c r="C784" s="1"/>
      <c r="D784" s="1"/>
      <c r="E784" s="1" t="e">
        <f t="shared" si="157"/>
        <v>#N/A</v>
      </c>
      <c r="F784" s="1" t="e">
        <f t="shared" si="158"/>
        <v>#N/A</v>
      </c>
      <c r="G784" s="1" t="e">
        <f t="shared" si="159"/>
        <v>#N/A</v>
      </c>
      <c r="H784" s="1" t="e">
        <f t="shared" si="160"/>
        <v>#N/A</v>
      </c>
      <c r="I784" s="1" t="e">
        <f t="shared" si="161"/>
        <v>#N/A</v>
      </c>
      <c r="J784" s="1" t="e">
        <f t="shared" si="162"/>
        <v>#N/A</v>
      </c>
      <c r="K784" s="1" t="e">
        <f t="shared" si="163"/>
        <v>#N/A</v>
      </c>
      <c r="L784" s="1" t="e">
        <f t="shared" si="164"/>
        <v>#N/A</v>
      </c>
      <c r="M784" s="1" t="e">
        <f t="shared" si="165"/>
        <v>#N/A</v>
      </c>
      <c r="N784" s="1" t="e">
        <f t="shared" si="166"/>
        <v>#N/A</v>
      </c>
      <c r="O784" s="1" t="e">
        <f t="shared" si="168"/>
        <v>#N/A</v>
      </c>
      <c r="P784" t="e">
        <f t="shared" si="167"/>
        <v>#N/A</v>
      </c>
    </row>
    <row r="785" spans="1:16" x14ac:dyDescent="0.3">
      <c r="A785" t="s">
        <v>1734</v>
      </c>
      <c r="B785" t="s">
        <v>254</v>
      </c>
      <c r="C785" s="1"/>
      <c r="D785" s="1"/>
      <c r="E785" s="1" t="e">
        <f t="shared" si="157"/>
        <v>#N/A</v>
      </c>
      <c r="F785" s="1" t="e">
        <f t="shared" si="158"/>
        <v>#N/A</v>
      </c>
      <c r="G785" s="1" t="e">
        <f t="shared" si="159"/>
        <v>#N/A</v>
      </c>
      <c r="H785" s="1" t="e">
        <f t="shared" si="160"/>
        <v>#N/A</v>
      </c>
      <c r="I785" s="1" t="e">
        <f t="shared" si="161"/>
        <v>#N/A</v>
      </c>
      <c r="J785" s="1" t="e">
        <f t="shared" si="162"/>
        <v>#N/A</v>
      </c>
      <c r="K785" s="1" t="e">
        <f t="shared" si="163"/>
        <v>#N/A</v>
      </c>
      <c r="L785" s="1" t="e">
        <f t="shared" si="164"/>
        <v>#N/A</v>
      </c>
      <c r="M785" s="1" t="e">
        <f t="shared" si="165"/>
        <v>#N/A</v>
      </c>
      <c r="N785" s="1" t="e">
        <f t="shared" si="166"/>
        <v>#N/A</v>
      </c>
      <c r="O785" s="1" t="e">
        <f t="shared" si="168"/>
        <v>#N/A</v>
      </c>
      <c r="P785" t="e">
        <f t="shared" si="167"/>
        <v>#N/A</v>
      </c>
    </row>
    <row r="786" spans="1:16" x14ac:dyDescent="0.3">
      <c r="A786" t="s">
        <v>1735</v>
      </c>
      <c r="B786" t="s">
        <v>254</v>
      </c>
      <c r="C786" s="1"/>
      <c r="D786" s="1"/>
      <c r="E786" s="1" t="e">
        <f t="shared" si="157"/>
        <v>#N/A</v>
      </c>
      <c r="F786" s="1" t="e">
        <f t="shared" si="158"/>
        <v>#N/A</v>
      </c>
      <c r="G786" s="1" t="e">
        <f t="shared" si="159"/>
        <v>#N/A</v>
      </c>
      <c r="H786" s="1" t="e">
        <f t="shared" si="160"/>
        <v>#N/A</v>
      </c>
      <c r="I786" s="1" t="e">
        <f t="shared" si="161"/>
        <v>#N/A</v>
      </c>
      <c r="J786" s="1" t="e">
        <f t="shared" si="162"/>
        <v>#N/A</v>
      </c>
      <c r="K786" s="1" t="e">
        <f t="shared" si="163"/>
        <v>#N/A</v>
      </c>
      <c r="L786" s="1" t="e">
        <f t="shared" si="164"/>
        <v>#N/A</v>
      </c>
      <c r="M786" s="1" t="e">
        <f t="shared" si="165"/>
        <v>#N/A</v>
      </c>
      <c r="N786" s="1" t="e">
        <f t="shared" si="166"/>
        <v>#N/A</v>
      </c>
      <c r="O786" s="1" t="e">
        <f t="shared" si="168"/>
        <v>#N/A</v>
      </c>
      <c r="P786" t="e">
        <f t="shared" si="167"/>
        <v>#N/A</v>
      </c>
    </row>
    <row r="787" spans="1:16" x14ac:dyDescent="0.3">
      <c r="A787" t="s">
        <v>1736</v>
      </c>
      <c r="B787" t="s">
        <v>254</v>
      </c>
      <c r="C787" s="1"/>
      <c r="D787" s="1"/>
      <c r="E787" s="1" t="e">
        <f t="shared" si="157"/>
        <v>#N/A</v>
      </c>
      <c r="F787" s="1" t="e">
        <f t="shared" si="158"/>
        <v>#N/A</v>
      </c>
      <c r="G787" s="1" t="e">
        <f t="shared" si="159"/>
        <v>#N/A</v>
      </c>
      <c r="H787" s="1" t="e">
        <f t="shared" si="160"/>
        <v>#N/A</v>
      </c>
      <c r="I787" s="1" t="e">
        <f t="shared" si="161"/>
        <v>#N/A</v>
      </c>
      <c r="J787" s="1" t="e">
        <f t="shared" si="162"/>
        <v>#N/A</v>
      </c>
      <c r="K787" s="1" t="e">
        <f t="shared" si="163"/>
        <v>#N/A</v>
      </c>
      <c r="L787" s="1" t="e">
        <f t="shared" si="164"/>
        <v>#N/A</v>
      </c>
      <c r="M787" s="1" t="e">
        <f t="shared" si="165"/>
        <v>#N/A</v>
      </c>
      <c r="N787" s="1" t="e">
        <f t="shared" si="166"/>
        <v>#N/A</v>
      </c>
      <c r="O787" s="1" t="e">
        <f t="shared" si="168"/>
        <v>#N/A</v>
      </c>
      <c r="P787" t="e">
        <f t="shared" si="167"/>
        <v>#N/A</v>
      </c>
    </row>
    <row r="788" spans="1:16" x14ac:dyDescent="0.3">
      <c r="A788" t="s">
        <v>1737</v>
      </c>
      <c r="B788" t="s">
        <v>254</v>
      </c>
      <c r="C788" s="1"/>
      <c r="D788" s="1"/>
      <c r="E788" s="1" t="e">
        <f t="shared" si="157"/>
        <v>#N/A</v>
      </c>
      <c r="F788" s="1" t="e">
        <f t="shared" si="158"/>
        <v>#N/A</v>
      </c>
      <c r="G788" s="1" t="e">
        <f t="shared" si="159"/>
        <v>#N/A</v>
      </c>
      <c r="H788" s="1" t="e">
        <f t="shared" si="160"/>
        <v>#N/A</v>
      </c>
      <c r="I788" s="1" t="e">
        <f t="shared" si="161"/>
        <v>#N/A</v>
      </c>
      <c r="J788" s="1" t="e">
        <f t="shared" si="162"/>
        <v>#N/A</v>
      </c>
      <c r="K788" s="1" t="e">
        <f t="shared" si="163"/>
        <v>#N/A</v>
      </c>
      <c r="L788" s="1" t="e">
        <f t="shared" si="164"/>
        <v>#N/A</v>
      </c>
      <c r="M788" s="1" t="e">
        <f t="shared" si="165"/>
        <v>#N/A</v>
      </c>
      <c r="N788" s="1" t="e">
        <f t="shared" si="166"/>
        <v>#N/A</v>
      </c>
      <c r="O788" s="1" t="e">
        <f t="shared" si="168"/>
        <v>#N/A</v>
      </c>
      <c r="P788" t="e">
        <f t="shared" si="167"/>
        <v>#N/A</v>
      </c>
    </row>
    <row r="789" spans="1:16" x14ac:dyDescent="0.3">
      <c r="A789" t="s">
        <v>1738</v>
      </c>
      <c r="B789" t="s">
        <v>254</v>
      </c>
      <c r="C789" s="1"/>
      <c r="D789" s="1"/>
      <c r="E789" s="1" t="e">
        <f t="shared" si="157"/>
        <v>#N/A</v>
      </c>
      <c r="F789" s="1" t="e">
        <f t="shared" si="158"/>
        <v>#N/A</v>
      </c>
      <c r="G789" s="1" t="e">
        <f t="shared" si="159"/>
        <v>#N/A</v>
      </c>
      <c r="H789" s="1" t="e">
        <f t="shared" si="160"/>
        <v>#N/A</v>
      </c>
      <c r="I789" s="1" t="e">
        <f t="shared" si="161"/>
        <v>#N/A</v>
      </c>
      <c r="J789" s="1" t="e">
        <f t="shared" si="162"/>
        <v>#N/A</v>
      </c>
      <c r="K789" s="1" t="e">
        <f t="shared" si="163"/>
        <v>#N/A</v>
      </c>
      <c r="L789" s="1" t="e">
        <f t="shared" si="164"/>
        <v>#N/A</v>
      </c>
      <c r="M789" s="1" t="e">
        <f t="shared" si="165"/>
        <v>#N/A</v>
      </c>
      <c r="N789" s="1" t="e">
        <f t="shared" si="166"/>
        <v>#N/A</v>
      </c>
      <c r="O789" s="1" t="e">
        <f t="shared" si="168"/>
        <v>#N/A</v>
      </c>
      <c r="P789" t="e">
        <f t="shared" si="167"/>
        <v>#N/A</v>
      </c>
    </row>
    <row r="790" spans="1:16" x14ac:dyDescent="0.3">
      <c r="A790" t="s">
        <v>1739</v>
      </c>
      <c r="B790" t="s">
        <v>254</v>
      </c>
      <c r="C790" s="1"/>
      <c r="D790" s="1"/>
      <c r="E790" s="1" t="e">
        <f t="shared" si="157"/>
        <v>#N/A</v>
      </c>
      <c r="F790" s="1" t="e">
        <f t="shared" si="158"/>
        <v>#N/A</v>
      </c>
      <c r="G790" s="1" t="e">
        <f t="shared" si="159"/>
        <v>#N/A</v>
      </c>
      <c r="H790" s="1" t="e">
        <f t="shared" si="160"/>
        <v>#N/A</v>
      </c>
      <c r="I790" s="1" t="e">
        <f t="shared" si="161"/>
        <v>#N/A</v>
      </c>
      <c r="J790" s="1" t="e">
        <f t="shared" si="162"/>
        <v>#N/A</v>
      </c>
      <c r="K790" s="1" t="e">
        <f t="shared" si="163"/>
        <v>#N/A</v>
      </c>
      <c r="L790" s="1" t="e">
        <f t="shared" si="164"/>
        <v>#N/A</v>
      </c>
      <c r="M790" s="1" t="e">
        <f t="shared" si="165"/>
        <v>#N/A</v>
      </c>
      <c r="N790" s="1" t="e">
        <f t="shared" si="166"/>
        <v>#N/A</v>
      </c>
      <c r="O790" s="1" t="e">
        <f t="shared" si="168"/>
        <v>#N/A</v>
      </c>
      <c r="P790" t="e">
        <f t="shared" si="167"/>
        <v>#N/A</v>
      </c>
    </row>
    <row r="791" spans="1:16" x14ac:dyDescent="0.3">
      <c r="A791" t="s">
        <v>1740</v>
      </c>
      <c r="B791" t="s">
        <v>254</v>
      </c>
      <c r="C791" s="1"/>
      <c r="D791" s="1"/>
      <c r="E791" s="1" t="e">
        <f t="shared" si="157"/>
        <v>#N/A</v>
      </c>
      <c r="F791" s="1" t="e">
        <f t="shared" si="158"/>
        <v>#N/A</v>
      </c>
      <c r="G791" s="1" t="e">
        <f t="shared" si="159"/>
        <v>#N/A</v>
      </c>
      <c r="H791" s="1" t="e">
        <f t="shared" si="160"/>
        <v>#N/A</v>
      </c>
      <c r="I791" s="1" t="e">
        <f t="shared" si="161"/>
        <v>#N/A</v>
      </c>
      <c r="J791" s="1" t="e">
        <f t="shared" si="162"/>
        <v>#N/A</v>
      </c>
      <c r="K791" s="1" t="e">
        <f t="shared" si="163"/>
        <v>#N/A</v>
      </c>
      <c r="L791" s="1" t="e">
        <f t="shared" si="164"/>
        <v>#N/A</v>
      </c>
      <c r="M791" s="1" t="e">
        <f t="shared" si="165"/>
        <v>#N/A</v>
      </c>
      <c r="N791" s="1" t="e">
        <f t="shared" si="166"/>
        <v>#N/A</v>
      </c>
      <c r="O791" s="1" t="e">
        <f t="shared" si="168"/>
        <v>#N/A</v>
      </c>
      <c r="P791" t="e">
        <f t="shared" si="167"/>
        <v>#N/A</v>
      </c>
    </row>
    <row r="792" spans="1:16" x14ac:dyDescent="0.3">
      <c r="A792" t="s">
        <v>1741</v>
      </c>
      <c r="B792" t="s">
        <v>254</v>
      </c>
      <c r="C792" s="1"/>
      <c r="D792" s="1"/>
      <c r="E792" s="1" t="e">
        <f t="shared" si="157"/>
        <v>#N/A</v>
      </c>
      <c r="F792" s="1" t="e">
        <f t="shared" si="158"/>
        <v>#N/A</v>
      </c>
      <c r="G792" s="1" t="e">
        <f t="shared" si="159"/>
        <v>#N/A</v>
      </c>
      <c r="H792" s="1" t="e">
        <f t="shared" si="160"/>
        <v>#N/A</v>
      </c>
      <c r="I792" s="1" t="e">
        <f t="shared" si="161"/>
        <v>#N/A</v>
      </c>
      <c r="J792" s="1" t="e">
        <f t="shared" si="162"/>
        <v>#N/A</v>
      </c>
      <c r="K792" s="1" t="e">
        <f t="shared" si="163"/>
        <v>#N/A</v>
      </c>
      <c r="L792" s="1" t="e">
        <f t="shared" si="164"/>
        <v>#N/A</v>
      </c>
      <c r="M792" s="1" t="e">
        <f t="shared" si="165"/>
        <v>#N/A</v>
      </c>
      <c r="N792" s="1" t="e">
        <f t="shared" si="166"/>
        <v>#N/A</v>
      </c>
      <c r="O792" s="1" t="e">
        <f t="shared" si="168"/>
        <v>#N/A</v>
      </c>
      <c r="P792" t="e">
        <f t="shared" si="167"/>
        <v>#N/A</v>
      </c>
    </row>
    <row r="793" spans="1:16" x14ac:dyDescent="0.3">
      <c r="A793" t="s">
        <v>253</v>
      </c>
      <c r="B793" t="s">
        <v>254</v>
      </c>
      <c r="C793" s="1">
        <v>4743</v>
      </c>
      <c r="D793" s="1" t="s">
        <v>251</v>
      </c>
      <c r="E793" s="1" t="str">
        <f t="shared" si="157"/>
        <v>VALOP</v>
      </c>
      <c r="F793" s="1" t="str">
        <f t="shared" si="158"/>
        <v>CHCBH</v>
      </c>
      <c r="G793" s="1" t="str">
        <f t="shared" si="159"/>
        <v>CARELON BEHAVIORAL HEALTH</v>
      </c>
      <c r="H793" s="1" t="str">
        <f t="shared" si="160"/>
        <v>Professional</v>
      </c>
      <c r="I793" s="1">
        <f t="shared" si="161"/>
        <v>0</v>
      </c>
      <c r="J793" s="1" t="str">
        <f t="shared" si="162"/>
        <v>Yes</v>
      </c>
      <c r="K793" s="1" t="str">
        <f t="shared" si="163"/>
        <v>Yes</v>
      </c>
      <c r="L793" s="1" t="str">
        <f t="shared" si="164"/>
        <v>Yes</v>
      </c>
      <c r="M793" s="1" t="str">
        <f t="shared" si="165"/>
        <v>No</v>
      </c>
      <c r="N793" s="1" t="str">
        <f t="shared" si="166"/>
        <v>No</v>
      </c>
      <c r="O793" s="1" t="str">
        <f t="shared" si="168"/>
        <v>R</v>
      </c>
      <c r="P793" t="str">
        <f t="shared" si="167"/>
        <v>R</v>
      </c>
    </row>
    <row r="794" spans="1:16" x14ac:dyDescent="0.3">
      <c r="A794" t="s">
        <v>1742</v>
      </c>
      <c r="B794" t="s">
        <v>254</v>
      </c>
      <c r="C794" s="1"/>
      <c r="D794" s="1"/>
      <c r="E794" s="1" t="e">
        <f t="shared" si="157"/>
        <v>#N/A</v>
      </c>
      <c r="F794" s="1" t="e">
        <f t="shared" si="158"/>
        <v>#N/A</v>
      </c>
      <c r="G794" s="1" t="e">
        <f t="shared" si="159"/>
        <v>#N/A</v>
      </c>
      <c r="H794" s="1" t="e">
        <f t="shared" si="160"/>
        <v>#N/A</v>
      </c>
      <c r="I794" s="1" t="e">
        <f t="shared" si="161"/>
        <v>#N/A</v>
      </c>
      <c r="J794" s="1" t="e">
        <f t="shared" si="162"/>
        <v>#N/A</v>
      </c>
      <c r="K794" s="1" t="e">
        <f t="shared" si="163"/>
        <v>#N/A</v>
      </c>
      <c r="L794" s="1" t="e">
        <f t="shared" si="164"/>
        <v>#N/A</v>
      </c>
      <c r="M794" s="1" t="e">
        <f t="shared" si="165"/>
        <v>#N/A</v>
      </c>
      <c r="N794" s="1" t="e">
        <f t="shared" si="166"/>
        <v>#N/A</v>
      </c>
      <c r="O794" s="1" t="e">
        <f t="shared" si="168"/>
        <v>#N/A</v>
      </c>
      <c r="P794" t="e">
        <f t="shared" si="167"/>
        <v>#N/A</v>
      </c>
    </row>
    <row r="795" spans="1:16" x14ac:dyDescent="0.3">
      <c r="A795" t="s">
        <v>1743</v>
      </c>
      <c r="B795" t="s">
        <v>254</v>
      </c>
      <c r="C795" s="1"/>
      <c r="D795" s="1"/>
      <c r="E795" s="1" t="e">
        <f t="shared" si="157"/>
        <v>#N/A</v>
      </c>
      <c r="F795" s="1" t="e">
        <f t="shared" si="158"/>
        <v>#N/A</v>
      </c>
      <c r="G795" s="1" t="e">
        <f t="shared" si="159"/>
        <v>#N/A</v>
      </c>
      <c r="H795" s="1" t="e">
        <f t="shared" si="160"/>
        <v>#N/A</v>
      </c>
      <c r="I795" s="1" t="e">
        <f t="shared" si="161"/>
        <v>#N/A</v>
      </c>
      <c r="J795" s="1" t="e">
        <f t="shared" si="162"/>
        <v>#N/A</v>
      </c>
      <c r="K795" s="1" t="e">
        <f t="shared" si="163"/>
        <v>#N/A</v>
      </c>
      <c r="L795" s="1" t="e">
        <f t="shared" si="164"/>
        <v>#N/A</v>
      </c>
      <c r="M795" s="1" t="e">
        <f t="shared" si="165"/>
        <v>#N/A</v>
      </c>
      <c r="N795" s="1" t="e">
        <f t="shared" si="166"/>
        <v>#N/A</v>
      </c>
      <c r="O795" s="1" t="e">
        <f t="shared" si="168"/>
        <v>#N/A</v>
      </c>
      <c r="P795" t="e">
        <f t="shared" si="167"/>
        <v>#N/A</v>
      </c>
    </row>
    <row r="796" spans="1:16" x14ac:dyDescent="0.3">
      <c r="A796" t="s">
        <v>1744</v>
      </c>
      <c r="B796" t="s">
        <v>254</v>
      </c>
      <c r="C796" s="1"/>
      <c r="D796" s="1"/>
      <c r="E796" s="1" t="e">
        <f t="shared" si="157"/>
        <v>#N/A</v>
      </c>
      <c r="F796" s="1" t="e">
        <f t="shared" si="158"/>
        <v>#N/A</v>
      </c>
      <c r="G796" s="1" t="e">
        <f t="shared" si="159"/>
        <v>#N/A</v>
      </c>
      <c r="H796" s="1" t="e">
        <f t="shared" si="160"/>
        <v>#N/A</v>
      </c>
      <c r="I796" s="1" t="e">
        <f t="shared" si="161"/>
        <v>#N/A</v>
      </c>
      <c r="J796" s="1" t="e">
        <f t="shared" si="162"/>
        <v>#N/A</v>
      </c>
      <c r="K796" s="1" t="e">
        <f t="shared" si="163"/>
        <v>#N/A</v>
      </c>
      <c r="L796" s="1" t="e">
        <f t="shared" si="164"/>
        <v>#N/A</v>
      </c>
      <c r="M796" s="1" t="e">
        <f t="shared" si="165"/>
        <v>#N/A</v>
      </c>
      <c r="N796" s="1" t="e">
        <f t="shared" si="166"/>
        <v>#N/A</v>
      </c>
      <c r="O796" s="1" t="e">
        <f t="shared" si="168"/>
        <v>#N/A</v>
      </c>
      <c r="P796" t="e">
        <f t="shared" si="167"/>
        <v>#N/A</v>
      </c>
    </row>
    <row r="797" spans="1:16" x14ac:dyDescent="0.3">
      <c r="A797" t="s">
        <v>1745</v>
      </c>
      <c r="B797" t="s">
        <v>254</v>
      </c>
      <c r="C797" s="1"/>
      <c r="D797" s="1"/>
      <c r="E797" s="1" t="e">
        <f t="shared" si="157"/>
        <v>#N/A</v>
      </c>
      <c r="F797" s="1" t="e">
        <f t="shared" si="158"/>
        <v>#N/A</v>
      </c>
      <c r="G797" s="1" t="e">
        <f t="shared" si="159"/>
        <v>#N/A</v>
      </c>
      <c r="H797" s="1" t="e">
        <f t="shared" si="160"/>
        <v>#N/A</v>
      </c>
      <c r="I797" s="1" t="e">
        <f t="shared" si="161"/>
        <v>#N/A</v>
      </c>
      <c r="J797" s="1" t="e">
        <f t="shared" si="162"/>
        <v>#N/A</v>
      </c>
      <c r="K797" s="1" t="e">
        <f t="shared" si="163"/>
        <v>#N/A</v>
      </c>
      <c r="L797" s="1" t="e">
        <f t="shared" si="164"/>
        <v>#N/A</v>
      </c>
      <c r="M797" s="1" t="e">
        <f t="shared" si="165"/>
        <v>#N/A</v>
      </c>
      <c r="N797" s="1" t="e">
        <f t="shared" si="166"/>
        <v>#N/A</v>
      </c>
      <c r="O797" s="1" t="e">
        <f t="shared" si="168"/>
        <v>#N/A</v>
      </c>
      <c r="P797" t="e">
        <f t="shared" si="167"/>
        <v>#N/A</v>
      </c>
    </row>
    <row r="798" spans="1:16" x14ac:dyDescent="0.3">
      <c r="A798" t="s">
        <v>1746</v>
      </c>
      <c r="B798" t="s">
        <v>254</v>
      </c>
      <c r="C798" s="1"/>
      <c r="D798" s="1"/>
      <c r="E798" s="1" t="e">
        <f t="shared" si="157"/>
        <v>#N/A</v>
      </c>
      <c r="F798" s="1" t="e">
        <f t="shared" si="158"/>
        <v>#N/A</v>
      </c>
      <c r="G798" s="1" t="e">
        <f t="shared" si="159"/>
        <v>#N/A</v>
      </c>
      <c r="H798" s="1" t="e">
        <f t="shared" si="160"/>
        <v>#N/A</v>
      </c>
      <c r="I798" s="1" t="e">
        <f t="shared" si="161"/>
        <v>#N/A</v>
      </c>
      <c r="J798" s="1" t="e">
        <f t="shared" si="162"/>
        <v>#N/A</v>
      </c>
      <c r="K798" s="1" t="e">
        <f t="shared" si="163"/>
        <v>#N/A</v>
      </c>
      <c r="L798" s="1" t="e">
        <f t="shared" si="164"/>
        <v>#N/A</v>
      </c>
      <c r="M798" s="1" t="e">
        <f t="shared" si="165"/>
        <v>#N/A</v>
      </c>
      <c r="N798" s="1" t="e">
        <f t="shared" si="166"/>
        <v>#N/A</v>
      </c>
      <c r="O798" s="1" t="e">
        <f t="shared" si="168"/>
        <v>#N/A</v>
      </c>
      <c r="P798" t="e">
        <f t="shared" si="167"/>
        <v>#N/A</v>
      </c>
    </row>
    <row r="799" spans="1:16" x14ac:dyDescent="0.3">
      <c r="A799" t="s">
        <v>1747</v>
      </c>
      <c r="B799" t="s">
        <v>254</v>
      </c>
      <c r="C799" s="1"/>
      <c r="D799" s="1"/>
      <c r="E799" s="1" t="e">
        <f t="shared" si="157"/>
        <v>#N/A</v>
      </c>
      <c r="F799" s="1" t="e">
        <f t="shared" si="158"/>
        <v>#N/A</v>
      </c>
      <c r="G799" s="1" t="e">
        <f t="shared" si="159"/>
        <v>#N/A</v>
      </c>
      <c r="H799" s="1" t="e">
        <f t="shared" si="160"/>
        <v>#N/A</v>
      </c>
      <c r="I799" s="1" t="e">
        <f t="shared" si="161"/>
        <v>#N/A</v>
      </c>
      <c r="J799" s="1" t="e">
        <f t="shared" si="162"/>
        <v>#N/A</v>
      </c>
      <c r="K799" s="1" t="e">
        <f t="shared" si="163"/>
        <v>#N/A</v>
      </c>
      <c r="L799" s="1" t="e">
        <f t="shared" si="164"/>
        <v>#N/A</v>
      </c>
      <c r="M799" s="1" t="e">
        <f t="shared" si="165"/>
        <v>#N/A</v>
      </c>
      <c r="N799" s="1" t="e">
        <f t="shared" si="166"/>
        <v>#N/A</v>
      </c>
      <c r="O799" s="1" t="e">
        <f t="shared" si="168"/>
        <v>#N/A</v>
      </c>
      <c r="P799" t="e">
        <f t="shared" si="167"/>
        <v>#N/A</v>
      </c>
    </row>
    <row r="800" spans="1:16" x14ac:dyDescent="0.3">
      <c r="A800" t="s">
        <v>1748</v>
      </c>
      <c r="B800" t="s">
        <v>254</v>
      </c>
      <c r="C800" s="1"/>
      <c r="D800" s="1"/>
      <c r="E800" s="1" t="e">
        <f t="shared" si="157"/>
        <v>#N/A</v>
      </c>
      <c r="F800" s="1" t="e">
        <f t="shared" si="158"/>
        <v>#N/A</v>
      </c>
      <c r="G800" s="1" t="e">
        <f t="shared" si="159"/>
        <v>#N/A</v>
      </c>
      <c r="H800" s="1" t="e">
        <f t="shared" si="160"/>
        <v>#N/A</v>
      </c>
      <c r="I800" s="1" t="e">
        <f t="shared" si="161"/>
        <v>#N/A</v>
      </c>
      <c r="J800" s="1" t="e">
        <f t="shared" si="162"/>
        <v>#N/A</v>
      </c>
      <c r="K800" s="1" t="e">
        <f t="shared" si="163"/>
        <v>#N/A</v>
      </c>
      <c r="L800" s="1" t="e">
        <f t="shared" si="164"/>
        <v>#N/A</v>
      </c>
      <c r="M800" s="1" t="e">
        <f t="shared" si="165"/>
        <v>#N/A</v>
      </c>
      <c r="N800" s="1" t="e">
        <f t="shared" si="166"/>
        <v>#N/A</v>
      </c>
      <c r="O800" s="1" t="e">
        <f t="shared" si="168"/>
        <v>#N/A</v>
      </c>
      <c r="P800" t="e">
        <f t="shared" si="167"/>
        <v>#N/A</v>
      </c>
    </row>
    <row r="801" spans="1:16" x14ac:dyDescent="0.3">
      <c r="A801" t="s">
        <v>1749</v>
      </c>
      <c r="B801" t="s">
        <v>254</v>
      </c>
      <c r="C801" s="1"/>
      <c r="D801" s="1"/>
      <c r="E801" s="1" t="e">
        <f t="shared" si="157"/>
        <v>#N/A</v>
      </c>
      <c r="F801" s="1" t="e">
        <f t="shared" si="158"/>
        <v>#N/A</v>
      </c>
      <c r="G801" s="1" t="e">
        <f t="shared" si="159"/>
        <v>#N/A</v>
      </c>
      <c r="H801" s="1" t="e">
        <f t="shared" si="160"/>
        <v>#N/A</v>
      </c>
      <c r="I801" s="1" t="e">
        <f t="shared" si="161"/>
        <v>#N/A</v>
      </c>
      <c r="J801" s="1" t="e">
        <f t="shared" si="162"/>
        <v>#N/A</v>
      </c>
      <c r="K801" s="1" t="e">
        <f t="shared" si="163"/>
        <v>#N/A</v>
      </c>
      <c r="L801" s="1" t="e">
        <f t="shared" si="164"/>
        <v>#N/A</v>
      </c>
      <c r="M801" s="1" t="e">
        <f t="shared" si="165"/>
        <v>#N/A</v>
      </c>
      <c r="N801" s="1" t="e">
        <f t="shared" si="166"/>
        <v>#N/A</v>
      </c>
      <c r="O801" s="1" t="e">
        <f t="shared" si="168"/>
        <v>#N/A</v>
      </c>
      <c r="P801" t="e">
        <f t="shared" si="167"/>
        <v>#N/A</v>
      </c>
    </row>
    <row r="802" spans="1:16" x14ac:dyDescent="0.3">
      <c r="A802" t="s">
        <v>1750</v>
      </c>
      <c r="B802" t="s">
        <v>254</v>
      </c>
      <c r="C802" s="1"/>
      <c r="D802" s="1"/>
      <c r="E802" s="1" t="e">
        <f t="shared" si="157"/>
        <v>#N/A</v>
      </c>
      <c r="F802" s="1" t="e">
        <f t="shared" si="158"/>
        <v>#N/A</v>
      </c>
      <c r="G802" s="1" t="e">
        <f t="shared" si="159"/>
        <v>#N/A</v>
      </c>
      <c r="H802" s="1" t="e">
        <f t="shared" si="160"/>
        <v>#N/A</v>
      </c>
      <c r="I802" s="1" t="e">
        <f t="shared" si="161"/>
        <v>#N/A</v>
      </c>
      <c r="J802" s="1" t="e">
        <f t="shared" si="162"/>
        <v>#N/A</v>
      </c>
      <c r="K802" s="1" t="e">
        <f t="shared" si="163"/>
        <v>#N/A</v>
      </c>
      <c r="L802" s="1" t="e">
        <f t="shared" si="164"/>
        <v>#N/A</v>
      </c>
      <c r="M802" s="1" t="e">
        <f t="shared" si="165"/>
        <v>#N/A</v>
      </c>
      <c r="N802" s="1" t="e">
        <f t="shared" si="166"/>
        <v>#N/A</v>
      </c>
      <c r="O802" s="1" t="e">
        <f t="shared" si="168"/>
        <v>#N/A</v>
      </c>
      <c r="P802" t="e">
        <f t="shared" si="167"/>
        <v>#N/A</v>
      </c>
    </row>
    <row r="803" spans="1:16" x14ac:dyDescent="0.3">
      <c r="A803" t="s">
        <v>1751</v>
      </c>
      <c r="B803" t="s">
        <v>254</v>
      </c>
      <c r="C803" s="1"/>
      <c r="D803" s="1"/>
      <c r="E803" s="1" t="e">
        <f t="shared" si="157"/>
        <v>#N/A</v>
      </c>
      <c r="F803" s="1" t="e">
        <f t="shared" si="158"/>
        <v>#N/A</v>
      </c>
      <c r="G803" s="1" t="e">
        <f t="shared" si="159"/>
        <v>#N/A</v>
      </c>
      <c r="H803" s="1" t="e">
        <f t="shared" si="160"/>
        <v>#N/A</v>
      </c>
      <c r="I803" s="1" t="e">
        <f t="shared" si="161"/>
        <v>#N/A</v>
      </c>
      <c r="J803" s="1" t="e">
        <f t="shared" si="162"/>
        <v>#N/A</v>
      </c>
      <c r="K803" s="1" t="e">
        <f t="shared" si="163"/>
        <v>#N/A</v>
      </c>
      <c r="L803" s="1" t="e">
        <f t="shared" si="164"/>
        <v>#N/A</v>
      </c>
      <c r="M803" s="1" t="e">
        <f t="shared" si="165"/>
        <v>#N/A</v>
      </c>
      <c r="N803" s="1" t="e">
        <f t="shared" si="166"/>
        <v>#N/A</v>
      </c>
      <c r="O803" s="1" t="e">
        <f t="shared" si="168"/>
        <v>#N/A</v>
      </c>
      <c r="P803" t="e">
        <f t="shared" si="167"/>
        <v>#N/A</v>
      </c>
    </row>
    <row r="804" spans="1:16" x14ac:dyDescent="0.3">
      <c r="A804" t="s">
        <v>1036</v>
      </c>
      <c r="B804" t="s">
        <v>254</v>
      </c>
      <c r="C804" s="1">
        <v>2438</v>
      </c>
      <c r="D804" s="1" t="s">
        <v>1037</v>
      </c>
      <c r="E804" s="1" t="str">
        <f t="shared" si="157"/>
        <v>TUFTS</v>
      </c>
      <c r="F804" s="1">
        <f t="shared" si="158"/>
        <v>170558746</v>
      </c>
      <c r="G804" s="1" t="str">
        <f t="shared" si="159"/>
        <v>CAREPARTNERS OF CONNECTICUT</v>
      </c>
      <c r="H804" s="1" t="str">
        <f t="shared" si="160"/>
        <v>Professional</v>
      </c>
      <c r="I804" s="1">
        <f t="shared" si="161"/>
        <v>0</v>
      </c>
      <c r="J804" s="1" t="str">
        <f t="shared" si="162"/>
        <v>Yes</v>
      </c>
      <c r="K804" s="1" t="str">
        <f t="shared" si="163"/>
        <v>Yes</v>
      </c>
      <c r="L804" s="1" t="str">
        <f t="shared" si="164"/>
        <v>Yes</v>
      </c>
      <c r="M804" s="1" t="str">
        <f t="shared" si="165"/>
        <v>No</v>
      </c>
      <c r="N804" s="1" t="str">
        <f t="shared" si="166"/>
        <v>No</v>
      </c>
      <c r="O804" s="1" t="str">
        <f t="shared" si="168"/>
        <v>C,R</v>
      </c>
      <c r="P804" t="str">
        <f t="shared" si="167"/>
        <v>C,R</v>
      </c>
    </row>
    <row r="805" spans="1:16" x14ac:dyDescent="0.3">
      <c r="A805" t="s">
        <v>1752</v>
      </c>
      <c r="B805" t="s">
        <v>254</v>
      </c>
      <c r="C805" s="1"/>
      <c r="D805" s="1"/>
      <c r="E805" s="1" t="e">
        <f t="shared" si="157"/>
        <v>#N/A</v>
      </c>
      <c r="F805" s="1" t="e">
        <f t="shared" si="158"/>
        <v>#N/A</v>
      </c>
      <c r="G805" s="1" t="e">
        <f t="shared" si="159"/>
        <v>#N/A</v>
      </c>
      <c r="H805" s="1" t="e">
        <f t="shared" si="160"/>
        <v>#N/A</v>
      </c>
      <c r="I805" s="1" t="e">
        <f t="shared" si="161"/>
        <v>#N/A</v>
      </c>
      <c r="J805" s="1" t="e">
        <f t="shared" si="162"/>
        <v>#N/A</v>
      </c>
      <c r="K805" s="1" t="e">
        <f t="shared" si="163"/>
        <v>#N/A</v>
      </c>
      <c r="L805" s="1" t="e">
        <f t="shared" si="164"/>
        <v>#N/A</v>
      </c>
      <c r="M805" s="1" t="e">
        <f t="shared" si="165"/>
        <v>#N/A</v>
      </c>
      <c r="N805" s="1" t="e">
        <f t="shared" si="166"/>
        <v>#N/A</v>
      </c>
      <c r="O805" s="1" t="e">
        <f t="shared" si="168"/>
        <v>#N/A</v>
      </c>
      <c r="P805" t="e">
        <f t="shared" si="167"/>
        <v>#N/A</v>
      </c>
    </row>
    <row r="806" spans="1:16" x14ac:dyDescent="0.3">
      <c r="A806" t="s">
        <v>766</v>
      </c>
      <c r="B806" t="s">
        <v>254</v>
      </c>
      <c r="C806" s="1">
        <v>5475</v>
      </c>
      <c r="D806" s="1" t="s">
        <v>767</v>
      </c>
      <c r="E806" s="1" t="str">
        <f t="shared" si="157"/>
        <v>NTHLMA</v>
      </c>
      <c r="F806" s="1">
        <f t="shared" si="158"/>
        <v>170558746</v>
      </c>
      <c r="G806" s="1" t="str">
        <f t="shared" si="159"/>
        <v>TUFTS HEALTH UNIFY</v>
      </c>
      <c r="H806" s="1" t="str">
        <f t="shared" si="160"/>
        <v>Professional</v>
      </c>
      <c r="I806" s="1">
        <f t="shared" si="161"/>
        <v>0</v>
      </c>
      <c r="J806" s="1" t="str">
        <f t="shared" si="162"/>
        <v>Yes</v>
      </c>
      <c r="K806" s="1" t="str">
        <f t="shared" si="163"/>
        <v>Yes</v>
      </c>
      <c r="L806" s="1" t="str">
        <f t="shared" si="164"/>
        <v>Yes</v>
      </c>
      <c r="M806" s="1" t="str">
        <f t="shared" si="165"/>
        <v>No</v>
      </c>
      <c r="N806" s="1" t="str">
        <f t="shared" si="166"/>
        <v>No</v>
      </c>
      <c r="O806" s="1" t="str">
        <f t="shared" si="168"/>
        <v>C,R</v>
      </c>
      <c r="P806" t="str">
        <f t="shared" si="167"/>
        <v>C,R</v>
      </c>
    </row>
    <row r="807" spans="1:16" x14ac:dyDescent="0.3">
      <c r="A807" t="s">
        <v>447</v>
      </c>
      <c r="B807" t="s">
        <v>254</v>
      </c>
      <c r="C807" s="1">
        <v>2742</v>
      </c>
      <c r="D807" s="1" t="s">
        <v>446</v>
      </c>
      <c r="E807" s="1" t="str">
        <f t="shared" si="157"/>
        <v>HRVPGM</v>
      </c>
      <c r="F807" s="1" t="str">
        <f t="shared" si="158"/>
        <v>HPHC0001</v>
      </c>
      <c r="G807" s="1" t="str">
        <f t="shared" si="159"/>
        <v>HARVARD PILGRIM HEALTH CARE</v>
      </c>
      <c r="H807" s="1" t="str">
        <f t="shared" si="160"/>
        <v>Professional</v>
      </c>
      <c r="I807" s="1">
        <f t="shared" si="161"/>
        <v>0</v>
      </c>
      <c r="J807" s="1" t="str">
        <f t="shared" si="162"/>
        <v>Yes</v>
      </c>
      <c r="K807" s="1" t="str">
        <f t="shared" si="163"/>
        <v>Yes</v>
      </c>
      <c r="L807" s="1" t="str">
        <f t="shared" si="164"/>
        <v>Yes</v>
      </c>
      <c r="M807" s="1" t="str">
        <f t="shared" si="165"/>
        <v>Yes</v>
      </c>
      <c r="N807" s="1" t="str">
        <f t="shared" si="166"/>
        <v>No</v>
      </c>
      <c r="O807" s="1" t="str">
        <f t="shared" si="168"/>
        <v>R,CS</v>
      </c>
      <c r="P807" t="str">
        <f t="shared" si="167"/>
        <v>R,CS</v>
      </c>
    </row>
    <row r="808" spans="1:16" x14ac:dyDescent="0.3">
      <c r="A808" t="s">
        <v>1085</v>
      </c>
      <c r="B808" t="s">
        <v>254</v>
      </c>
      <c r="C808" s="1">
        <v>6127</v>
      </c>
      <c r="D808" s="1" t="s">
        <v>1086</v>
      </c>
      <c r="E808" s="1" t="str">
        <f t="shared" si="157"/>
        <v>BHOMA</v>
      </c>
      <c r="F808" s="1" t="str">
        <f t="shared" si="158"/>
        <v>CHCMA</v>
      </c>
      <c r="G808" s="1" t="str">
        <f t="shared" si="159"/>
        <v>CARELON BEHAVIORAL HEALTH, MBHP</v>
      </c>
      <c r="H808" s="1" t="str">
        <f t="shared" si="160"/>
        <v>Professional</v>
      </c>
      <c r="I808" s="1">
        <f t="shared" si="161"/>
        <v>0</v>
      </c>
      <c r="J808" s="1" t="str">
        <f t="shared" si="162"/>
        <v>Yes</v>
      </c>
      <c r="K808" s="1" t="str">
        <f t="shared" si="163"/>
        <v>Yes</v>
      </c>
      <c r="L808" s="1" t="str">
        <f t="shared" si="164"/>
        <v>Yes</v>
      </c>
      <c r="M808" s="1" t="str">
        <f t="shared" si="165"/>
        <v>No</v>
      </c>
      <c r="N808" s="1" t="str">
        <f t="shared" si="166"/>
        <v>No</v>
      </c>
      <c r="O808" s="1" t="str">
        <f t="shared" si="168"/>
        <v>R</v>
      </c>
      <c r="P808" t="str">
        <f t="shared" si="167"/>
        <v>R</v>
      </c>
    </row>
    <row r="809" spans="1:16" x14ac:dyDescent="0.3">
      <c r="A809" t="s">
        <v>463</v>
      </c>
      <c r="B809" t="s">
        <v>254</v>
      </c>
      <c r="C809" s="1">
        <v>6432</v>
      </c>
      <c r="D809" s="1" t="s">
        <v>464</v>
      </c>
      <c r="E809" s="1" t="str">
        <f t="shared" si="157"/>
        <v>HLTNE</v>
      </c>
      <c r="F809" s="1">
        <f t="shared" si="158"/>
        <v>4286</v>
      </c>
      <c r="G809" s="1" t="str">
        <f t="shared" si="159"/>
        <v>HEALTH NEW ENGLAND</v>
      </c>
      <c r="H809" s="1" t="str">
        <f t="shared" si="160"/>
        <v>Professional</v>
      </c>
      <c r="I809" s="1">
        <f t="shared" si="161"/>
        <v>0</v>
      </c>
      <c r="J809" s="1" t="str">
        <f t="shared" si="162"/>
        <v>Yes</v>
      </c>
      <c r="K809" s="1" t="str">
        <f t="shared" si="163"/>
        <v>Yes</v>
      </c>
      <c r="L809" s="1" t="str">
        <f t="shared" si="164"/>
        <v>Yes</v>
      </c>
      <c r="M809" s="1" t="str">
        <f t="shared" si="165"/>
        <v>No</v>
      </c>
      <c r="N809" s="1" t="str">
        <f t="shared" si="166"/>
        <v>No</v>
      </c>
      <c r="O809" s="1" t="str">
        <f t="shared" si="168"/>
        <v>R</v>
      </c>
      <c r="P809" t="str">
        <f t="shared" si="167"/>
        <v>R</v>
      </c>
    </row>
    <row r="810" spans="1:16" x14ac:dyDescent="0.3">
      <c r="A810" t="s">
        <v>635</v>
      </c>
      <c r="B810" t="s">
        <v>254</v>
      </c>
      <c r="C810" s="1">
        <v>4492</v>
      </c>
      <c r="D810" s="1" t="s">
        <v>636</v>
      </c>
      <c r="E810" s="1" t="str">
        <f t="shared" si="157"/>
        <v>MACAID</v>
      </c>
      <c r="F810" s="1" t="str">
        <f t="shared" si="158"/>
        <v>DMA7384</v>
      </c>
      <c r="G810" s="1" t="str">
        <f t="shared" si="159"/>
        <v>MASSACHUSETTS MEDICAID (FORMAT 5)</v>
      </c>
      <c r="H810" s="1" t="str">
        <f t="shared" si="160"/>
        <v>Professional</v>
      </c>
      <c r="I810" s="1" t="str">
        <f t="shared" si="161"/>
        <v>MA</v>
      </c>
      <c r="J810" s="1" t="str">
        <f t="shared" si="162"/>
        <v>Yes</v>
      </c>
      <c r="K810" s="1" t="str">
        <f t="shared" si="163"/>
        <v>Yes</v>
      </c>
      <c r="L810" s="1" t="str">
        <f t="shared" si="164"/>
        <v>Yes</v>
      </c>
      <c r="M810" s="1" t="str">
        <f t="shared" si="165"/>
        <v>Yes</v>
      </c>
      <c r="N810" s="1" t="str">
        <f t="shared" si="166"/>
        <v>No</v>
      </c>
      <c r="O810" s="1" t="str">
        <f t="shared" si="168"/>
        <v>C,R,CS</v>
      </c>
      <c r="P810" t="str">
        <f t="shared" si="167"/>
        <v>C,R,CS</v>
      </c>
    </row>
    <row r="811" spans="1:16" x14ac:dyDescent="0.3">
      <c r="A811" t="s">
        <v>629</v>
      </c>
      <c r="B811" t="s">
        <v>127</v>
      </c>
      <c r="C811" s="1">
        <v>7402</v>
      </c>
      <c r="D811" s="1" t="s">
        <v>630</v>
      </c>
      <c r="E811" s="1" t="str">
        <f t="shared" si="157"/>
        <v>CMSMED</v>
      </c>
      <c r="F811" s="1">
        <f t="shared" si="158"/>
        <v>12302</v>
      </c>
      <c r="G811" s="1" t="str">
        <f t="shared" si="159"/>
        <v>MARYLAND MEDICARE</v>
      </c>
      <c r="H811" s="1" t="str">
        <f t="shared" si="160"/>
        <v>Professional</v>
      </c>
      <c r="I811" s="1" t="str">
        <f t="shared" si="161"/>
        <v>MD</v>
      </c>
      <c r="J811" s="1" t="str">
        <f t="shared" si="162"/>
        <v>Yes</v>
      </c>
      <c r="K811" s="1" t="str">
        <f t="shared" si="163"/>
        <v>Yes</v>
      </c>
      <c r="L811" s="1" t="str">
        <f t="shared" si="164"/>
        <v>Yes</v>
      </c>
      <c r="M811" s="1" t="str">
        <f t="shared" si="165"/>
        <v>Yes</v>
      </c>
      <c r="N811" s="1" t="str">
        <f t="shared" si="166"/>
        <v>Yes</v>
      </c>
      <c r="O811" s="1" t="str">
        <f t="shared" si="168"/>
        <v>C,R,E</v>
      </c>
      <c r="P811" t="str">
        <f t="shared" si="167"/>
        <v>C,R,E</v>
      </c>
    </row>
    <row r="812" spans="1:16" x14ac:dyDescent="0.3">
      <c r="A812" t="s">
        <v>561</v>
      </c>
      <c r="B812" t="s">
        <v>127</v>
      </c>
      <c r="C812" s="1">
        <v>4750</v>
      </c>
      <c r="D812" s="1" t="s">
        <v>562</v>
      </c>
      <c r="E812" s="1" t="str">
        <f t="shared" si="157"/>
        <v>JHUSFP</v>
      </c>
      <c r="F812" s="1">
        <f t="shared" si="158"/>
        <v>52123</v>
      </c>
      <c r="G812" s="1" t="str">
        <f t="shared" si="159"/>
        <v>JOHNS HOPKINS USFHP</v>
      </c>
      <c r="H812" s="1" t="str">
        <f t="shared" si="160"/>
        <v>Professional</v>
      </c>
      <c r="I812" s="1">
        <f t="shared" si="161"/>
        <v>0</v>
      </c>
      <c r="J812" s="1" t="str">
        <f t="shared" si="162"/>
        <v>Yes</v>
      </c>
      <c r="K812" s="1" t="str">
        <f t="shared" si="163"/>
        <v>Yes</v>
      </c>
      <c r="L812" s="1" t="str">
        <f t="shared" si="164"/>
        <v>Yes</v>
      </c>
      <c r="M812" s="1" t="str">
        <f t="shared" si="165"/>
        <v>No</v>
      </c>
      <c r="N812" s="1" t="str">
        <f t="shared" si="166"/>
        <v>No</v>
      </c>
      <c r="O812" s="1" t="str">
        <f t="shared" si="168"/>
        <v>R</v>
      </c>
      <c r="P812" t="str">
        <f t="shared" si="167"/>
        <v>R</v>
      </c>
    </row>
    <row r="813" spans="1:16" x14ac:dyDescent="0.3">
      <c r="A813" t="s">
        <v>1753</v>
      </c>
      <c r="B813" t="s">
        <v>127</v>
      </c>
      <c r="C813" s="1"/>
      <c r="D813" s="1"/>
      <c r="E813" s="1" t="e">
        <f t="shared" si="157"/>
        <v>#N/A</v>
      </c>
      <c r="F813" s="1" t="e">
        <f t="shared" si="158"/>
        <v>#N/A</v>
      </c>
      <c r="G813" s="1" t="e">
        <f t="shared" si="159"/>
        <v>#N/A</v>
      </c>
      <c r="H813" s="1" t="e">
        <f t="shared" si="160"/>
        <v>#N/A</v>
      </c>
      <c r="I813" s="1" t="e">
        <f t="shared" si="161"/>
        <v>#N/A</v>
      </c>
      <c r="J813" s="1" t="e">
        <f t="shared" si="162"/>
        <v>#N/A</v>
      </c>
      <c r="K813" s="1" t="e">
        <f t="shared" si="163"/>
        <v>#N/A</v>
      </c>
      <c r="L813" s="1" t="e">
        <f t="shared" si="164"/>
        <v>#N/A</v>
      </c>
      <c r="M813" s="1" t="e">
        <f t="shared" si="165"/>
        <v>#N/A</v>
      </c>
      <c r="N813" s="1" t="e">
        <f t="shared" si="166"/>
        <v>#N/A</v>
      </c>
      <c r="O813" s="1" t="e">
        <f t="shared" si="168"/>
        <v>#N/A</v>
      </c>
      <c r="P813" t="e">
        <f t="shared" si="167"/>
        <v>#N/A</v>
      </c>
    </row>
    <row r="814" spans="1:16" x14ac:dyDescent="0.3">
      <c r="A814" t="s">
        <v>1754</v>
      </c>
      <c r="B814" t="s">
        <v>127</v>
      </c>
      <c r="C814" s="1"/>
      <c r="D814" s="1"/>
      <c r="E814" s="1" t="e">
        <f t="shared" si="157"/>
        <v>#N/A</v>
      </c>
      <c r="F814" s="1" t="e">
        <f t="shared" si="158"/>
        <v>#N/A</v>
      </c>
      <c r="G814" s="1" t="e">
        <f t="shared" si="159"/>
        <v>#N/A</v>
      </c>
      <c r="H814" s="1" t="e">
        <f t="shared" si="160"/>
        <v>#N/A</v>
      </c>
      <c r="I814" s="1" t="e">
        <f t="shared" si="161"/>
        <v>#N/A</v>
      </c>
      <c r="J814" s="1" t="e">
        <f t="shared" si="162"/>
        <v>#N/A</v>
      </c>
      <c r="K814" s="1" t="e">
        <f t="shared" si="163"/>
        <v>#N/A</v>
      </c>
      <c r="L814" s="1" t="e">
        <f t="shared" si="164"/>
        <v>#N/A</v>
      </c>
      <c r="M814" s="1" t="e">
        <f t="shared" si="165"/>
        <v>#N/A</v>
      </c>
      <c r="N814" s="1" t="e">
        <f t="shared" si="166"/>
        <v>#N/A</v>
      </c>
      <c r="O814" s="1" t="e">
        <f t="shared" si="168"/>
        <v>#N/A</v>
      </c>
      <c r="P814" t="e">
        <f t="shared" si="167"/>
        <v>#N/A</v>
      </c>
    </row>
    <row r="815" spans="1:16" x14ac:dyDescent="0.3">
      <c r="A815" t="s">
        <v>1755</v>
      </c>
      <c r="B815" t="s">
        <v>127</v>
      </c>
      <c r="C815" s="1"/>
      <c r="D815" s="1"/>
      <c r="E815" s="1" t="e">
        <f t="shared" si="157"/>
        <v>#N/A</v>
      </c>
      <c r="F815" s="1" t="e">
        <f t="shared" si="158"/>
        <v>#N/A</v>
      </c>
      <c r="G815" s="1" t="e">
        <f t="shared" si="159"/>
        <v>#N/A</v>
      </c>
      <c r="H815" s="1" t="e">
        <f t="shared" si="160"/>
        <v>#N/A</v>
      </c>
      <c r="I815" s="1" t="e">
        <f t="shared" si="161"/>
        <v>#N/A</v>
      </c>
      <c r="J815" s="1" t="e">
        <f t="shared" si="162"/>
        <v>#N/A</v>
      </c>
      <c r="K815" s="1" t="e">
        <f t="shared" si="163"/>
        <v>#N/A</v>
      </c>
      <c r="L815" s="1" t="e">
        <f t="shared" si="164"/>
        <v>#N/A</v>
      </c>
      <c r="M815" s="1" t="e">
        <f t="shared" si="165"/>
        <v>#N/A</v>
      </c>
      <c r="N815" s="1" t="e">
        <f t="shared" si="166"/>
        <v>#N/A</v>
      </c>
      <c r="O815" s="1" t="e">
        <f t="shared" si="168"/>
        <v>#N/A</v>
      </c>
      <c r="P815" t="e">
        <f t="shared" si="167"/>
        <v>#N/A</v>
      </c>
    </row>
    <row r="816" spans="1:16" x14ac:dyDescent="0.3">
      <c r="A816" t="s">
        <v>1756</v>
      </c>
      <c r="B816" t="s">
        <v>127</v>
      </c>
      <c r="C816" s="1"/>
      <c r="D816" s="1"/>
      <c r="E816" s="1" t="e">
        <f t="shared" si="157"/>
        <v>#N/A</v>
      </c>
      <c r="F816" s="1" t="e">
        <f t="shared" si="158"/>
        <v>#N/A</v>
      </c>
      <c r="G816" s="1" t="e">
        <f t="shared" si="159"/>
        <v>#N/A</v>
      </c>
      <c r="H816" s="1" t="e">
        <f t="shared" si="160"/>
        <v>#N/A</v>
      </c>
      <c r="I816" s="1" t="e">
        <f t="shared" si="161"/>
        <v>#N/A</v>
      </c>
      <c r="J816" s="1" t="e">
        <f t="shared" si="162"/>
        <v>#N/A</v>
      </c>
      <c r="K816" s="1" t="e">
        <f t="shared" si="163"/>
        <v>#N/A</v>
      </c>
      <c r="L816" s="1" t="e">
        <f t="shared" si="164"/>
        <v>#N/A</v>
      </c>
      <c r="M816" s="1" t="e">
        <f t="shared" si="165"/>
        <v>#N/A</v>
      </c>
      <c r="N816" s="1" t="e">
        <f t="shared" si="166"/>
        <v>#N/A</v>
      </c>
      <c r="O816" s="1" t="e">
        <f t="shared" si="168"/>
        <v>#N/A</v>
      </c>
      <c r="P816" t="e">
        <f t="shared" si="167"/>
        <v>#N/A</v>
      </c>
    </row>
    <row r="817" spans="1:16" x14ac:dyDescent="0.3">
      <c r="A817" t="s">
        <v>1757</v>
      </c>
      <c r="B817" t="s">
        <v>127</v>
      </c>
      <c r="C817" s="1"/>
      <c r="D817" s="1"/>
      <c r="E817" s="1" t="e">
        <f t="shared" si="157"/>
        <v>#N/A</v>
      </c>
      <c r="F817" s="1" t="e">
        <f t="shared" si="158"/>
        <v>#N/A</v>
      </c>
      <c r="G817" s="1" t="e">
        <f t="shared" si="159"/>
        <v>#N/A</v>
      </c>
      <c r="H817" s="1" t="e">
        <f t="shared" si="160"/>
        <v>#N/A</v>
      </c>
      <c r="I817" s="1" t="e">
        <f t="shared" si="161"/>
        <v>#N/A</v>
      </c>
      <c r="J817" s="1" t="e">
        <f t="shared" si="162"/>
        <v>#N/A</v>
      </c>
      <c r="K817" s="1" t="e">
        <f t="shared" si="163"/>
        <v>#N/A</v>
      </c>
      <c r="L817" s="1" t="e">
        <f t="shared" si="164"/>
        <v>#N/A</v>
      </c>
      <c r="M817" s="1" t="e">
        <f t="shared" si="165"/>
        <v>#N/A</v>
      </c>
      <c r="N817" s="1" t="e">
        <f t="shared" si="166"/>
        <v>#N/A</v>
      </c>
      <c r="O817" s="1" t="e">
        <f t="shared" si="168"/>
        <v>#N/A</v>
      </c>
      <c r="P817" t="e">
        <f t="shared" si="167"/>
        <v>#N/A</v>
      </c>
    </row>
    <row r="818" spans="1:16" x14ac:dyDescent="0.3">
      <c r="A818" t="s">
        <v>1758</v>
      </c>
      <c r="B818" t="s">
        <v>127</v>
      </c>
      <c r="C818" s="1"/>
      <c r="D818" s="1"/>
      <c r="E818" s="1" t="e">
        <f t="shared" si="157"/>
        <v>#N/A</v>
      </c>
      <c r="F818" s="1" t="e">
        <f t="shared" si="158"/>
        <v>#N/A</v>
      </c>
      <c r="G818" s="1" t="e">
        <f t="shared" si="159"/>
        <v>#N/A</v>
      </c>
      <c r="H818" s="1" t="e">
        <f t="shared" si="160"/>
        <v>#N/A</v>
      </c>
      <c r="I818" s="1" t="e">
        <f t="shared" si="161"/>
        <v>#N/A</v>
      </c>
      <c r="J818" s="1" t="e">
        <f t="shared" si="162"/>
        <v>#N/A</v>
      </c>
      <c r="K818" s="1" t="e">
        <f t="shared" si="163"/>
        <v>#N/A</v>
      </c>
      <c r="L818" s="1" t="e">
        <f t="shared" si="164"/>
        <v>#N/A</v>
      </c>
      <c r="M818" s="1" t="e">
        <f t="shared" si="165"/>
        <v>#N/A</v>
      </c>
      <c r="N818" s="1" t="e">
        <f t="shared" si="166"/>
        <v>#N/A</v>
      </c>
      <c r="O818" s="1" t="e">
        <f t="shared" si="168"/>
        <v>#N/A</v>
      </c>
      <c r="P818" t="e">
        <f t="shared" si="167"/>
        <v>#N/A</v>
      </c>
    </row>
    <row r="819" spans="1:16" x14ac:dyDescent="0.3">
      <c r="A819" t="s">
        <v>1759</v>
      </c>
      <c r="B819" t="s">
        <v>127</v>
      </c>
      <c r="C819" s="1"/>
      <c r="D819" s="1"/>
      <c r="E819" s="1" t="e">
        <f t="shared" si="157"/>
        <v>#N/A</v>
      </c>
      <c r="F819" s="1" t="e">
        <f t="shared" si="158"/>
        <v>#N/A</v>
      </c>
      <c r="G819" s="1" t="e">
        <f t="shared" si="159"/>
        <v>#N/A</v>
      </c>
      <c r="H819" s="1" t="e">
        <f t="shared" si="160"/>
        <v>#N/A</v>
      </c>
      <c r="I819" s="1" t="e">
        <f t="shared" si="161"/>
        <v>#N/A</v>
      </c>
      <c r="J819" s="1" t="e">
        <f t="shared" si="162"/>
        <v>#N/A</v>
      </c>
      <c r="K819" s="1" t="e">
        <f t="shared" si="163"/>
        <v>#N/A</v>
      </c>
      <c r="L819" s="1" t="e">
        <f t="shared" si="164"/>
        <v>#N/A</v>
      </c>
      <c r="M819" s="1" t="e">
        <f t="shared" si="165"/>
        <v>#N/A</v>
      </c>
      <c r="N819" s="1" t="e">
        <f t="shared" si="166"/>
        <v>#N/A</v>
      </c>
      <c r="O819" s="1" t="e">
        <f t="shared" si="168"/>
        <v>#N/A</v>
      </c>
      <c r="P819" t="e">
        <f t="shared" si="167"/>
        <v>#N/A</v>
      </c>
    </row>
    <row r="820" spans="1:16" x14ac:dyDescent="0.3">
      <c r="A820" t="s">
        <v>1760</v>
      </c>
      <c r="B820" t="s">
        <v>127</v>
      </c>
      <c r="C820" s="1"/>
      <c r="D820" s="1"/>
      <c r="E820" s="1" t="e">
        <f t="shared" si="157"/>
        <v>#N/A</v>
      </c>
      <c r="F820" s="1" t="e">
        <f t="shared" si="158"/>
        <v>#N/A</v>
      </c>
      <c r="G820" s="1" t="e">
        <f t="shared" si="159"/>
        <v>#N/A</v>
      </c>
      <c r="H820" s="1" t="e">
        <f t="shared" si="160"/>
        <v>#N/A</v>
      </c>
      <c r="I820" s="1" t="e">
        <f t="shared" si="161"/>
        <v>#N/A</v>
      </c>
      <c r="J820" s="1" t="e">
        <f t="shared" si="162"/>
        <v>#N/A</v>
      </c>
      <c r="K820" s="1" t="e">
        <f t="shared" si="163"/>
        <v>#N/A</v>
      </c>
      <c r="L820" s="1" t="e">
        <f t="shared" si="164"/>
        <v>#N/A</v>
      </c>
      <c r="M820" s="1" t="e">
        <f t="shared" si="165"/>
        <v>#N/A</v>
      </c>
      <c r="N820" s="1" t="e">
        <f t="shared" si="166"/>
        <v>#N/A</v>
      </c>
      <c r="O820" s="1" t="e">
        <f t="shared" si="168"/>
        <v>#N/A</v>
      </c>
      <c r="P820" t="e">
        <f t="shared" si="167"/>
        <v>#N/A</v>
      </c>
    </row>
    <row r="821" spans="1:16" x14ac:dyDescent="0.3">
      <c r="A821" t="s">
        <v>1761</v>
      </c>
      <c r="B821" t="s">
        <v>127</v>
      </c>
      <c r="C821" s="1"/>
      <c r="D821" s="1"/>
      <c r="E821" s="1" t="e">
        <f t="shared" si="157"/>
        <v>#N/A</v>
      </c>
      <c r="F821" s="1" t="e">
        <f t="shared" si="158"/>
        <v>#N/A</v>
      </c>
      <c r="G821" s="1" t="e">
        <f t="shared" si="159"/>
        <v>#N/A</v>
      </c>
      <c r="H821" s="1" t="e">
        <f t="shared" si="160"/>
        <v>#N/A</v>
      </c>
      <c r="I821" s="1" t="e">
        <f t="shared" si="161"/>
        <v>#N/A</v>
      </c>
      <c r="J821" s="1" t="e">
        <f t="shared" si="162"/>
        <v>#N/A</v>
      </c>
      <c r="K821" s="1" t="e">
        <f t="shared" si="163"/>
        <v>#N/A</v>
      </c>
      <c r="L821" s="1" t="e">
        <f t="shared" si="164"/>
        <v>#N/A</v>
      </c>
      <c r="M821" s="1" t="e">
        <f t="shared" si="165"/>
        <v>#N/A</v>
      </c>
      <c r="N821" s="1" t="e">
        <f t="shared" si="166"/>
        <v>#N/A</v>
      </c>
      <c r="O821" s="1" t="e">
        <f t="shared" si="168"/>
        <v>#N/A</v>
      </c>
      <c r="P821" t="e">
        <f t="shared" si="167"/>
        <v>#N/A</v>
      </c>
    </row>
    <row r="822" spans="1:16" x14ac:dyDescent="0.3">
      <c r="A822" t="s">
        <v>626</v>
      </c>
      <c r="B822" t="s">
        <v>127</v>
      </c>
      <c r="C822" s="1">
        <v>2419</v>
      </c>
      <c r="D822" s="1" t="s">
        <v>625</v>
      </c>
      <c r="E822" s="1" t="str">
        <f t="shared" si="157"/>
        <v>MDBCBS</v>
      </c>
      <c r="F822" s="1">
        <f t="shared" si="158"/>
        <v>690</v>
      </c>
      <c r="G822" s="1" t="str">
        <f t="shared" si="159"/>
        <v>MARYLAND BLUE SHIELD - CAREFIRST</v>
      </c>
      <c r="H822" s="1" t="str">
        <f t="shared" si="160"/>
        <v>Professional</v>
      </c>
      <c r="I822" s="1">
        <f t="shared" si="161"/>
        <v>0</v>
      </c>
      <c r="J822" s="1" t="str">
        <f t="shared" si="162"/>
        <v>Yes</v>
      </c>
      <c r="K822" s="1" t="str">
        <f t="shared" si="163"/>
        <v>Yes</v>
      </c>
      <c r="L822" s="1" t="str">
        <f t="shared" si="164"/>
        <v>Yes</v>
      </c>
      <c r="M822" s="1" t="str">
        <f t="shared" si="165"/>
        <v>Yes</v>
      </c>
      <c r="N822" s="1" t="str">
        <f t="shared" si="166"/>
        <v>No</v>
      </c>
      <c r="O822" s="1" t="str">
        <f t="shared" si="168"/>
        <v>R</v>
      </c>
      <c r="P822" t="str">
        <f t="shared" si="167"/>
        <v>R</v>
      </c>
    </row>
    <row r="823" spans="1:16" x14ac:dyDescent="0.3">
      <c r="A823" t="s">
        <v>1762</v>
      </c>
      <c r="B823" t="s">
        <v>127</v>
      </c>
      <c r="C823" s="1"/>
      <c r="D823" s="1"/>
      <c r="E823" s="1" t="e">
        <f t="shared" si="157"/>
        <v>#N/A</v>
      </c>
      <c r="F823" s="1" t="e">
        <f t="shared" si="158"/>
        <v>#N/A</v>
      </c>
      <c r="G823" s="1" t="e">
        <f t="shared" si="159"/>
        <v>#N/A</v>
      </c>
      <c r="H823" s="1" t="e">
        <f t="shared" si="160"/>
        <v>#N/A</v>
      </c>
      <c r="I823" s="1" t="e">
        <f t="shared" si="161"/>
        <v>#N/A</v>
      </c>
      <c r="J823" s="1" t="e">
        <f t="shared" si="162"/>
        <v>#N/A</v>
      </c>
      <c r="K823" s="1" t="e">
        <f t="shared" si="163"/>
        <v>#N/A</v>
      </c>
      <c r="L823" s="1" t="e">
        <f t="shared" si="164"/>
        <v>#N/A</v>
      </c>
      <c r="M823" s="1" t="e">
        <f t="shared" si="165"/>
        <v>#N/A</v>
      </c>
      <c r="N823" s="1" t="e">
        <f t="shared" si="166"/>
        <v>#N/A</v>
      </c>
      <c r="O823" s="1" t="e">
        <f t="shared" si="168"/>
        <v>#N/A</v>
      </c>
      <c r="P823" t="e">
        <f t="shared" si="167"/>
        <v>#N/A</v>
      </c>
    </row>
    <row r="824" spans="1:16" x14ac:dyDescent="0.3">
      <c r="A824" t="s">
        <v>1763</v>
      </c>
      <c r="B824" t="s">
        <v>127</v>
      </c>
      <c r="C824" s="1"/>
      <c r="D824" s="1"/>
      <c r="E824" s="1" t="e">
        <f t="shared" si="157"/>
        <v>#N/A</v>
      </c>
      <c r="F824" s="1" t="e">
        <f t="shared" si="158"/>
        <v>#N/A</v>
      </c>
      <c r="G824" s="1" t="e">
        <f t="shared" si="159"/>
        <v>#N/A</v>
      </c>
      <c r="H824" s="1" t="e">
        <f t="shared" si="160"/>
        <v>#N/A</v>
      </c>
      <c r="I824" s="1" t="e">
        <f t="shared" si="161"/>
        <v>#N/A</v>
      </c>
      <c r="J824" s="1" t="e">
        <f t="shared" si="162"/>
        <v>#N/A</v>
      </c>
      <c r="K824" s="1" t="e">
        <f t="shared" si="163"/>
        <v>#N/A</v>
      </c>
      <c r="L824" s="1" t="e">
        <f t="shared" si="164"/>
        <v>#N/A</v>
      </c>
      <c r="M824" s="1" t="e">
        <f t="shared" si="165"/>
        <v>#N/A</v>
      </c>
      <c r="N824" s="1" t="e">
        <f t="shared" si="166"/>
        <v>#N/A</v>
      </c>
      <c r="O824" s="1" t="e">
        <f t="shared" si="168"/>
        <v>#N/A</v>
      </c>
      <c r="P824" t="e">
        <f t="shared" si="167"/>
        <v>#N/A</v>
      </c>
    </row>
    <row r="825" spans="1:16" x14ac:dyDescent="0.3">
      <c r="A825" t="s">
        <v>1764</v>
      </c>
      <c r="B825" t="s">
        <v>127</v>
      </c>
      <c r="C825" s="1"/>
      <c r="D825" s="1"/>
      <c r="E825" s="1" t="e">
        <f t="shared" si="157"/>
        <v>#N/A</v>
      </c>
      <c r="F825" s="1" t="e">
        <f t="shared" si="158"/>
        <v>#N/A</v>
      </c>
      <c r="G825" s="1" t="e">
        <f t="shared" si="159"/>
        <v>#N/A</v>
      </c>
      <c r="H825" s="1" t="e">
        <f t="shared" si="160"/>
        <v>#N/A</v>
      </c>
      <c r="I825" s="1" t="e">
        <f t="shared" si="161"/>
        <v>#N/A</v>
      </c>
      <c r="J825" s="1" t="e">
        <f t="shared" si="162"/>
        <v>#N/A</v>
      </c>
      <c r="K825" s="1" t="e">
        <f t="shared" si="163"/>
        <v>#N/A</v>
      </c>
      <c r="L825" s="1" t="e">
        <f t="shared" si="164"/>
        <v>#N/A</v>
      </c>
      <c r="M825" s="1" t="e">
        <f t="shared" si="165"/>
        <v>#N/A</v>
      </c>
      <c r="N825" s="1" t="e">
        <f t="shared" si="166"/>
        <v>#N/A</v>
      </c>
      <c r="O825" s="1" t="e">
        <f t="shared" si="168"/>
        <v>#N/A</v>
      </c>
      <c r="P825" t="e">
        <f t="shared" si="167"/>
        <v>#N/A</v>
      </c>
    </row>
    <row r="826" spans="1:16" x14ac:dyDescent="0.3">
      <c r="A826" t="s">
        <v>1765</v>
      </c>
      <c r="B826" t="s">
        <v>127</v>
      </c>
      <c r="C826" s="1"/>
      <c r="D826" s="1"/>
      <c r="E826" s="1" t="e">
        <f t="shared" si="157"/>
        <v>#N/A</v>
      </c>
      <c r="F826" s="1" t="e">
        <f t="shared" si="158"/>
        <v>#N/A</v>
      </c>
      <c r="G826" s="1" t="e">
        <f t="shared" si="159"/>
        <v>#N/A</v>
      </c>
      <c r="H826" s="1" t="e">
        <f t="shared" si="160"/>
        <v>#N/A</v>
      </c>
      <c r="I826" s="1" t="e">
        <f t="shared" si="161"/>
        <v>#N/A</v>
      </c>
      <c r="J826" s="1" t="e">
        <f t="shared" si="162"/>
        <v>#N/A</v>
      </c>
      <c r="K826" s="1" t="e">
        <f t="shared" si="163"/>
        <v>#N/A</v>
      </c>
      <c r="L826" s="1" t="e">
        <f t="shared" si="164"/>
        <v>#N/A</v>
      </c>
      <c r="M826" s="1" t="e">
        <f t="shared" si="165"/>
        <v>#N/A</v>
      </c>
      <c r="N826" s="1" t="e">
        <f t="shared" si="166"/>
        <v>#N/A</v>
      </c>
      <c r="O826" s="1" t="e">
        <f t="shared" si="168"/>
        <v>#N/A</v>
      </c>
      <c r="P826" t="e">
        <f t="shared" si="167"/>
        <v>#N/A</v>
      </c>
    </row>
    <row r="827" spans="1:16" x14ac:dyDescent="0.3">
      <c r="A827" t="s">
        <v>1766</v>
      </c>
      <c r="B827" t="s">
        <v>127</v>
      </c>
      <c r="C827" s="1"/>
      <c r="D827" s="1"/>
      <c r="E827" s="1" t="e">
        <f t="shared" si="157"/>
        <v>#N/A</v>
      </c>
      <c r="F827" s="1" t="e">
        <f t="shared" si="158"/>
        <v>#N/A</v>
      </c>
      <c r="G827" s="1" t="e">
        <f t="shared" si="159"/>
        <v>#N/A</v>
      </c>
      <c r="H827" s="1" t="e">
        <f t="shared" si="160"/>
        <v>#N/A</v>
      </c>
      <c r="I827" s="1" t="e">
        <f t="shared" si="161"/>
        <v>#N/A</v>
      </c>
      <c r="J827" s="1" t="e">
        <f t="shared" si="162"/>
        <v>#N/A</v>
      </c>
      <c r="K827" s="1" t="e">
        <f t="shared" si="163"/>
        <v>#N/A</v>
      </c>
      <c r="L827" s="1" t="e">
        <f t="shared" si="164"/>
        <v>#N/A</v>
      </c>
      <c r="M827" s="1" t="e">
        <f t="shared" si="165"/>
        <v>#N/A</v>
      </c>
      <c r="N827" s="1" t="e">
        <f t="shared" si="166"/>
        <v>#N/A</v>
      </c>
      <c r="O827" s="1" t="e">
        <f t="shared" si="168"/>
        <v>#N/A</v>
      </c>
      <c r="P827" t="e">
        <f t="shared" si="167"/>
        <v>#N/A</v>
      </c>
    </row>
    <row r="828" spans="1:16" x14ac:dyDescent="0.3">
      <c r="A828" t="s">
        <v>1767</v>
      </c>
      <c r="B828" t="s">
        <v>127</v>
      </c>
      <c r="C828" s="1"/>
      <c r="D828" s="1"/>
      <c r="E828" s="1" t="e">
        <f t="shared" si="157"/>
        <v>#N/A</v>
      </c>
      <c r="F828" s="1" t="e">
        <f t="shared" si="158"/>
        <v>#N/A</v>
      </c>
      <c r="G828" s="1" t="e">
        <f t="shared" si="159"/>
        <v>#N/A</v>
      </c>
      <c r="H828" s="1" t="e">
        <f t="shared" si="160"/>
        <v>#N/A</v>
      </c>
      <c r="I828" s="1" t="e">
        <f t="shared" si="161"/>
        <v>#N/A</v>
      </c>
      <c r="J828" s="1" t="e">
        <f t="shared" si="162"/>
        <v>#N/A</v>
      </c>
      <c r="K828" s="1" t="e">
        <f t="shared" si="163"/>
        <v>#N/A</v>
      </c>
      <c r="L828" s="1" t="e">
        <f t="shared" si="164"/>
        <v>#N/A</v>
      </c>
      <c r="M828" s="1" t="e">
        <f t="shared" si="165"/>
        <v>#N/A</v>
      </c>
      <c r="N828" s="1" t="e">
        <f t="shared" si="166"/>
        <v>#N/A</v>
      </c>
      <c r="O828" s="1" t="e">
        <f t="shared" si="168"/>
        <v>#N/A</v>
      </c>
      <c r="P828" t="e">
        <f t="shared" si="167"/>
        <v>#N/A</v>
      </c>
    </row>
    <row r="829" spans="1:16" x14ac:dyDescent="0.3">
      <c r="A829" t="s">
        <v>1768</v>
      </c>
      <c r="B829" t="s">
        <v>127</v>
      </c>
      <c r="C829" s="1"/>
      <c r="D829" s="1"/>
      <c r="E829" s="1" t="e">
        <f t="shared" si="157"/>
        <v>#N/A</v>
      </c>
      <c r="F829" s="1" t="e">
        <f t="shared" si="158"/>
        <v>#N/A</v>
      </c>
      <c r="G829" s="1" t="e">
        <f t="shared" si="159"/>
        <v>#N/A</v>
      </c>
      <c r="H829" s="1" t="e">
        <f t="shared" si="160"/>
        <v>#N/A</v>
      </c>
      <c r="I829" s="1" t="e">
        <f t="shared" si="161"/>
        <v>#N/A</v>
      </c>
      <c r="J829" s="1" t="e">
        <f t="shared" si="162"/>
        <v>#N/A</v>
      </c>
      <c r="K829" s="1" t="e">
        <f t="shared" si="163"/>
        <v>#N/A</v>
      </c>
      <c r="L829" s="1" t="e">
        <f t="shared" si="164"/>
        <v>#N/A</v>
      </c>
      <c r="M829" s="1" t="e">
        <f t="shared" si="165"/>
        <v>#N/A</v>
      </c>
      <c r="N829" s="1" t="e">
        <f t="shared" si="166"/>
        <v>#N/A</v>
      </c>
      <c r="O829" s="1" t="e">
        <f t="shared" si="168"/>
        <v>#N/A</v>
      </c>
      <c r="P829" t="e">
        <f t="shared" si="167"/>
        <v>#N/A</v>
      </c>
    </row>
    <row r="830" spans="1:16" x14ac:dyDescent="0.3">
      <c r="A830" t="s">
        <v>1769</v>
      </c>
      <c r="B830" t="s">
        <v>127</v>
      </c>
      <c r="C830" s="1"/>
      <c r="D830" s="1"/>
      <c r="E830" s="1" t="e">
        <f t="shared" si="157"/>
        <v>#N/A</v>
      </c>
      <c r="F830" s="1" t="e">
        <f t="shared" si="158"/>
        <v>#N/A</v>
      </c>
      <c r="G830" s="1" t="e">
        <f t="shared" si="159"/>
        <v>#N/A</v>
      </c>
      <c r="H830" s="1" t="e">
        <f t="shared" si="160"/>
        <v>#N/A</v>
      </c>
      <c r="I830" s="1" t="e">
        <f t="shared" si="161"/>
        <v>#N/A</v>
      </c>
      <c r="J830" s="1" t="e">
        <f t="shared" si="162"/>
        <v>#N/A</v>
      </c>
      <c r="K830" s="1" t="e">
        <f t="shared" si="163"/>
        <v>#N/A</v>
      </c>
      <c r="L830" s="1" t="e">
        <f t="shared" si="164"/>
        <v>#N/A</v>
      </c>
      <c r="M830" s="1" t="e">
        <f t="shared" si="165"/>
        <v>#N/A</v>
      </c>
      <c r="N830" s="1" t="e">
        <f t="shared" si="166"/>
        <v>#N/A</v>
      </c>
      <c r="O830" s="1" t="e">
        <f t="shared" si="168"/>
        <v>#N/A</v>
      </c>
      <c r="P830" t="e">
        <f t="shared" si="167"/>
        <v>#N/A</v>
      </c>
    </row>
    <row r="831" spans="1:16" x14ac:dyDescent="0.3">
      <c r="A831" t="s">
        <v>1770</v>
      </c>
      <c r="B831" t="s">
        <v>127</v>
      </c>
      <c r="C831" s="1"/>
      <c r="D831" s="1"/>
      <c r="E831" s="1" t="e">
        <f t="shared" si="157"/>
        <v>#N/A</v>
      </c>
      <c r="F831" s="1" t="e">
        <f t="shared" si="158"/>
        <v>#N/A</v>
      </c>
      <c r="G831" s="1" t="e">
        <f t="shared" si="159"/>
        <v>#N/A</v>
      </c>
      <c r="H831" s="1" t="e">
        <f t="shared" si="160"/>
        <v>#N/A</v>
      </c>
      <c r="I831" s="1" t="e">
        <f t="shared" si="161"/>
        <v>#N/A</v>
      </c>
      <c r="J831" s="1" t="e">
        <f t="shared" si="162"/>
        <v>#N/A</v>
      </c>
      <c r="K831" s="1" t="e">
        <f t="shared" si="163"/>
        <v>#N/A</v>
      </c>
      <c r="L831" s="1" t="e">
        <f t="shared" si="164"/>
        <v>#N/A</v>
      </c>
      <c r="M831" s="1" t="e">
        <f t="shared" si="165"/>
        <v>#N/A</v>
      </c>
      <c r="N831" s="1" t="e">
        <f t="shared" si="166"/>
        <v>#N/A</v>
      </c>
      <c r="O831" s="1" t="e">
        <f t="shared" si="168"/>
        <v>#N/A</v>
      </c>
      <c r="P831" t="e">
        <f t="shared" si="167"/>
        <v>#N/A</v>
      </c>
    </row>
    <row r="832" spans="1:16" x14ac:dyDescent="0.3">
      <c r="A832" t="s">
        <v>1771</v>
      </c>
      <c r="B832" t="s">
        <v>127</v>
      </c>
      <c r="C832" s="1"/>
      <c r="D832" s="1"/>
      <c r="E832" s="1" t="e">
        <f t="shared" si="157"/>
        <v>#N/A</v>
      </c>
      <c r="F832" s="1" t="e">
        <f t="shared" si="158"/>
        <v>#N/A</v>
      </c>
      <c r="G832" s="1" t="e">
        <f t="shared" si="159"/>
        <v>#N/A</v>
      </c>
      <c r="H832" s="1" t="e">
        <f t="shared" si="160"/>
        <v>#N/A</v>
      </c>
      <c r="I832" s="1" t="e">
        <f t="shared" si="161"/>
        <v>#N/A</v>
      </c>
      <c r="J832" s="1" t="e">
        <f t="shared" si="162"/>
        <v>#N/A</v>
      </c>
      <c r="K832" s="1" t="e">
        <f t="shared" si="163"/>
        <v>#N/A</v>
      </c>
      <c r="L832" s="1" t="e">
        <f t="shared" si="164"/>
        <v>#N/A</v>
      </c>
      <c r="M832" s="1" t="e">
        <f t="shared" si="165"/>
        <v>#N/A</v>
      </c>
      <c r="N832" s="1" t="e">
        <f t="shared" si="166"/>
        <v>#N/A</v>
      </c>
      <c r="O832" s="1" t="e">
        <f t="shared" si="168"/>
        <v>#N/A</v>
      </c>
      <c r="P832" t="e">
        <f t="shared" si="167"/>
        <v>#N/A</v>
      </c>
    </row>
    <row r="833" spans="1:16" x14ac:dyDescent="0.3">
      <c r="A833" t="s">
        <v>898</v>
      </c>
      <c r="B833" t="s">
        <v>127</v>
      </c>
      <c r="C833" s="1">
        <v>5432</v>
      </c>
      <c r="D833" s="1" t="s">
        <v>897</v>
      </c>
      <c r="E833" s="1" t="str">
        <f t="shared" si="157"/>
        <v>JHHP</v>
      </c>
      <c r="F833" s="1">
        <f t="shared" si="158"/>
        <v>52189</v>
      </c>
      <c r="G833" s="1" t="str">
        <f t="shared" si="159"/>
        <v>JOHN HOPKINS EMPLOYER HEALTH PROGRAMS (EHP)</v>
      </c>
      <c r="H833" s="1" t="str">
        <f t="shared" si="160"/>
        <v>Professional</v>
      </c>
      <c r="I833" s="1">
        <f t="shared" si="161"/>
        <v>0</v>
      </c>
      <c r="J833" s="1" t="str">
        <f t="shared" si="162"/>
        <v>Yes</v>
      </c>
      <c r="K833" s="1" t="str">
        <f t="shared" si="163"/>
        <v>Yes</v>
      </c>
      <c r="L833" s="1" t="str">
        <f t="shared" si="164"/>
        <v>Yes</v>
      </c>
      <c r="M833" s="1" t="str">
        <f t="shared" si="165"/>
        <v>No</v>
      </c>
      <c r="N833" s="1" t="str">
        <f t="shared" si="166"/>
        <v>No</v>
      </c>
      <c r="O833" s="1" t="str">
        <f t="shared" si="168"/>
        <v>R</v>
      </c>
      <c r="P833" t="str">
        <f t="shared" si="167"/>
        <v>R</v>
      </c>
    </row>
    <row r="834" spans="1:16" x14ac:dyDescent="0.3">
      <c r="A834" t="s">
        <v>1772</v>
      </c>
      <c r="B834" t="s">
        <v>127</v>
      </c>
      <c r="C834" s="1"/>
      <c r="D834" s="1"/>
      <c r="E834" s="1" t="e">
        <f t="shared" ref="E834:E897" si="169">VLOOKUP(C834,RHTABLE,2,FALSE)</f>
        <v>#N/A</v>
      </c>
      <c r="F834" s="1" t="e">
        <f t="shared" ref="F834:F897" si="170">VLOOKUP(C834,RHTABLE,3,FALSE)</f>
        <v>#N/A</v>
      </c>
      <c r="G834" s="1" t="e">
        <f t="shared" ref="G834:G897" si="171">VLOOKUP(C834,RHTABLE,4,FALSE)</f>
        <v>#N/A</v>
      </c>
      <c r="H834" s="1" t="e">
        <f t="shared" ref="H834:H897" si="172">VLOOKUP(C834,RHTABLE,5,FALSE)</f>
        <v>#N/A</v>
      </c>
      <c r="I834" s="1" t="e">
        <f t="shared" ref="I834:I897" si="173">VLOOKUP(C834,RHTABLE,6,FALSE)</f>
        <v>#N/A</v>
      </c>
      <c r="J834" s="1" t="e">
        <f t="shared" ref="J834:J897" si="174">VLOOKUP(C834,RHTABLE,7,FALSE)</f>
        <v>#N/A</v>
      </c>
      <c r="K834" s="1" t="e">
        <f t="shared" ref="K834:K897" si="175">VLOOKUP(C834,RHTABLE,8,FALSE)</f>
        <v>#N/A</v>
      </c>
      <c r="L834" s="1" t="e">
        <f t="shared" ref="L834:L897" si="176">VLOOKUP(C834,RHTABLE,9,FALSE)</f>
        <v>#N/A</v>
      </c>
      <c r="M834" s="1" t="e">
        <f t="shared" ref="M834:M897" si="177">VLOOKUP(C834,RHTABLE,10,FALSE)</f>
        <v>#N/A</v>
      </c>
      <c r="N834" s="1" t="e">
        <f t="shared" ref="N834:N897" si="178">VLOOKUP(C834,RHTABLE,11,FALSE)</f>
        <v>#N/A</v>
      </c>
      <c r="O834" s="1" t="e">
        <f t="shared" si="168"/>
        <v>#N/A</v>
      </c>
      <c r="P834" t="e">
        <f t="shared" ref="P834:P897" si="179">VLOOKUP(C834,RHTABLE,12,FALSE)</f>
        <v>#N/A</v>
      </c>
    </row>
    <row r="835" spans="1:16" x14ac:dyDescent="0.3">
      <c r="A835" t="s">
        <v>1773</v>
      </c>
      <c r="B835" t="s">
        <v>127</v>
      </c>
      <c r="C835" s="1"/>
      <c r="D835" s="1"/>
      <c r="E835" s="1" t="e">
        <f t="shared" si="169"/>
        <v>#N/A</v>
      </c>
      <c r="F835" s="1" t="e">
        <f t="shared" si="170"/>
        <v>#N/A</v>
      </c>
      <c r="G835" s="1" t="e">
        <f t="shared" si="171"/>
        <v>#N/A</v>
      </c>
      <c r="H835" s="1" t="e">
        <f t="shared" si="172"/>
        <v>#N/A</v>
      </c>
      <c r="I835" s="1" t="e">
        <f t="shared" si="173"/>
        <v>#N/A</v>
      </c>
      <c r="J835" s="1" t="e">
        <f t="shared" si="174"/>
        <v>#N/A</v>
      </c>
      <c r="K835" s="1" t="e">
        <f t="shared" si="175"/>
        <v>#N/A</v>
      </c>
      <c r="L835" s="1" t="e">
        <f t="shared" si="176"/>
        <v>#N/A</v>
      </c>
      <c r="M835" s="1" t="e">
        <f t="shared" si="177"/>
        <v>#N/A</v>
      </c>
      <c r="N835" s="1" t="e">
        <f t="shared" si="178"/>
        <v>#N/A</v>
      </c>
      <c r="O835" s="1" t="e">
        <f t="shared" si="168"/>
        <v>#N/A</v>
      </c>
      <c r="P835" t="e">
        <f t="shared" si="179"/>
        <v>#N/A</v>
      </c>
    </row>
    <row r="836" spans="1:16" x14ac:dyDescent="0.3">
      <c r="A836" t="s">
        <v>1774</v>
      </c>
      <c r="B836" t="s">
        <v>127</v>
      </c>
      <c r="C836" s="1"/>
      <c r="D836" s="1"/>
      <c r="E836" s="1" t="e">
        <f t="shared" si="169"/>
        <v>#N/A</v>
      </c>
      <c r="F836" s="1" t="e">
        <f t="shared" si="170"/>
        <v>#N/A</v>
      </c>
      <c r="G836" s="1" t="e">
        <f t="shared" si="171"/>
        <v>#N/A</v>
      </c>
      <c r="H836" s="1" t="e">
        <f t="shared" si="172"/>
        <v>#N/A</v>
      </c>
      <c r="I836" s="1" t="e">
        <f t="shared" si="173"/>
        <v>#N/A</v>
      </c>
      <c r="J836" s="1" t="e">
        <f t="shared" si="174"/>
        <v>#N/A</v>
      </c>
      <c r="K836" s="1" t="e">
        <f t="shared" si="175"/>
        <v>#N/A</v>
      </c>
      <c r="L836" s="1" t="e">
        <f t="shared" si="176"/>
        <v>#N/A</v>
      </c>
      <c r="M836" s="1" t="e">
        <f t="shared" si="177"/>
        <v>#N/A</v>
      </c>
      <c r="N836" s="1" t="e">
        <f t="shared" si="178"/>
        <v>#N/A</v>
      </c>
      <c r="O836" s="1" t="e">
        <f t="shared" si="168"/>
        <v>#N/A</v>
      </c>
      <c r="P836" t="e">
        <f t="shared" si="179"/>
        <v>#N/A</v>
      </c>
    </row>
    <row r="837" spans="1:16" x14ac:dyDescent="0.3">
      <c r="A837" t="s">
        <v>1775</v>
      </c>
      <c r="B837" t="s">
        <v>127</v>
      </c>
      <c r="C837" s="1"/>
      <c r="D837" s="1"/>
      <c r="E837" s="1" t="e">
        <f t="shared" si="169"/>
        <v>#N/A</v>
      </c>
      <c r="F837" s="1" t="e">
        <f t="shared" si="170"/>
        <v>#N/A</v>
      </c>
      <c r="G837" s="1" t="e">
        <f t="shared" si="171"/>
        <v>#N/A</v>
      </c>
      <c r="H837" s="1" t="e">
        <f t="shared" si="172"/>
        <v>#N/A</v>
      </c>
      <c r="I837" s="1" t="e">
        <f t="shared" si="173"/>
        <v>#N/A</v>
      </c>
      <c r="J837" s="1" t="e">
        <f t="shared" si="174"/>
        <v>#N/A</v>
      </c>
      <c r="K837" s="1" t="e">
        <f t="shared" si="175"/>
        <v>#N/A</v>
      </c>
      <c r="L837" s="1" t="e">
        <f t="shared" si="176"/>
        <v>#N/A</v>
      </c>
      <c r="M837" s="1" t="e">
        <f t="shared" si="177"/>
        <v>#N/A</v>
      </c>
      <c r="N837" s="1" t="e">
        <f t="shared" si="178"/>
        <v>#N/A</v>
      </c>
      <c r="O837" s="1" t="e">
        <f t="shared" si="168"/>
        <v>#N/A</v>
      </c>
      <c r="P837" t="e">
        <f t="shared" si="179"/>
        <v>#N/A</v>
      </c>
    </row>
    <row r="838" spans="1:16" x14ac:dyDescent="0.3">
      <c r="A838" t="s">
        <v>1776</v>
      </c>
      <c r="B838" t="s">
        <v>127</v>
      </c>
      <c r="C838" s="1"/>
      <c r="D838" s="1"/>
      <c r="E838" s="1" t="e">
        <f t="shared" si="169"/>
        <v>#N/A</v>
      </c>
      <c r="F838" s="1" t="e">
        <f t="shared" si="170"/>
        <v>#N/A</v>
      </c>
      <c r="G838" s="1" t="e">
        <f t="shared" si="171"/>
        <v>#N/A</v>
      </c>
      <c r="H838" s="1" t="e">
        <f t="shared" si="172"/>
        <v>#N/A</v>
      </c>
      <c r="I838" s="1" t="e">
        <f t="shared" si="173"/>
        <v>#N/A</v>
      </c>
      <c r="J838" s="1" t="e">
        <f t="shared" si="174"/>
        <v>#N/A</v>
      </c>
      <c r="K838" s="1" t="e">
        <f t="shared" si="175"/>
        <v>#N/A</v>
      </c>
      <c r="L838" s="1" t="e">
        <f t="shared" si="176"/>
        <v>#N/A</v>
      </c>
      <c r="M838" s="1" t="e">
        <f t="shared" si="177"/>
        <v>#N/A</v>
      </c>
      <c r="N838" s="1" t="e">
        <f t="shared" si="178"/>
        <v>#N/A</v>
      </c>
      <c r="O838" s="1" t="e">
        <f t="shared" si="168"/>
        <v>#N/A</v>
      </c>
      <c r="P838" t="e">
        <f t="shared" si="179"/>
        <v>#N/A</v>
      </c>
    </row>
    <row r="839" spans="1:16" x14ac:dyDescent="0.3">
      <c r="A839" t="s">
        <v>1777</v>
      </c>
      <c r="B839" t="s">
        <v>127</v>
      </c>
      <c r="C839" s="1"/>
      <c r="D839" s="1"/>
      <c r="E839" s="1" t="e">
        <f t="shared" si="169"/>
        <v>#N/A</v>
      </c>
      <c r="F839" s="1" t="e">
        <f t="shared" si="170"/>
        <v>#N/A</v>
      </c>
      <c r="G839" s="1" t="e">
        <f t="shared" si="171"/>
        <v>#N/A</v>
      </c>
      <c r="H839" s="1" t="e">
        <f t="shared" si="172"/>
        <v>#N/A</v>
      </c>
      <c r="I839" s="1" t="e">
        <f t="shared" si="173"/>
        <v>#N/A</v>
      </c>
      <c r="J839" s="1" t="e">
        <f t="shared" si="174"/>
        <v>#N/A</v>
      </c>
      <c r="K839" s="1" t="e">
        <f t="shared" si="175"/>
        <v>#N/A</v>
      </c>
      <c r="L839" s="1" t="e">
        <f t="shared" si="176"/>
        <v>#N/A</v>
      </c>
      <c r="M839" s="1" t="e">
        <f t="shared" si="177"/>
        <v>#N/A</v>
      </c>
      <c r="N839" s="1" t="e">
        <f t="shared" si="178"/>
        <v>#N/A</v>
      </c>
      <c r="O839" s="1" t="e">
        <f t="shared" si="168"/>
        <v>#N/A</v>
      </c>
      <c r="P839" t="e">
        <f t="shared" si="179"/>
        <v>#N/A</v>
      </c>
    </row>
    <row r="840" spans="1:16" x14ac:dyDescent="0.3">
      <c r="A840" t="s">
        <v>1778</v>
      </c>
      <c r="B840" t="s">
        <v>127</v>
      </c>
      <c r="C840" s="1"/>
      <c r="D840" s="1"/>
      <c r="E840" s="1" t="e">
        <f t="shared" si="169"/>
        <v>#N/A</v>
      </c>
      <c r="F840" s="1" t="e">
        <f t="shared" si="170"/>
        <v>#N/A</v>
      </c>
      <c r="G840" s="1" t="e">
        <f t="shared" si="171"/>
        <v>#N/A</v>
      </c>
      <c r="H840" s="1" t="e">
        <f t="shared" si="172"/>
        <v>#N/A</v>
      </c>
      <c r="I840" s="1" t="e">
        <f t="shared" si="173"/>
        <v>#N/A</v>
      </c>
      <c r="J840" s="1" t="e">
        <f t="shared" si="174"/>
        <v>#N/A</v>
      </c>
      <c r="K840" s="1" t="e">
        <f t="shared" si="175"/>
        <v>#N/A</v>
      </c>
      <c r="L840" s="1" t="e">
        <f t="shared" si="176"/>
        <v>#N/A</v>
      </c>
      <c r="M840" s="1" t="e">
        <f t="shared" si="177"/>
        <v>#N/A</v>
      </c>
      <c r="N840" s="1" t="e">
        <f t="shared" si="178"/>
        <v>#N/A</v>
      </c>
      <c r="O840" s="1" t="e">
        <f t="shared" si="168"/>
        <v>#N/A</v>
      </c>
      <c r="P840" t="e">
        <f t="shared" si="179"/>
        <v>#N/A</v>
      </c>
    </row>
    <row r="841" spans="1:16" x14ac:dyDescent="0.3">
      <c r="A841" t="s">
        <v>1779</v>
      </c>
      <c r="B841" t="s">
        <v>127</v>
      </c>
      <c r="C841" s="1"/>
      <c r="D841" s="1"/>
      <c r="E841" s="1" t="e">
        <f t="shared" si="169"/>
        <v>#N/A</v>
      </c>
      <c r="F841" s="1" t="e">
        <f t="shared" si="170"/>
        <v>#N/A</v>
      </c>
      <c r="G841" s="1" t="e">
        <f t="shared" si="171"/>
        <v>#N/A</v>
      </c>
      <c r="H841" s="1" t="e">
        <f t="shared" si="172"/>
        <v>#N/A</v>
      </c>
      <c r="I841" s="1" t="e">
        <f t="shared" si="173"/>
        <v>#N/A</v>
      </c>
      <c r="J841" s="1" t="e">
        <f t="shared" si="174"/>
        <v>#N/A</v>
      </c>
      <c r="K841" s="1" t="e">
        <f t="shared" si="175"/>
        <v>#N/A</v>
      </c>
      <c r="L841" s="1" t="e">
        <f t="shared" si="176"/>
        <v>#N/A</v>
      </c>
      <c r="M841" s="1" t="e">
        <f t="shared" si="177"/>
        <v>#N/A</v>
      </c>
      <c r="N841" s="1" t="e">
        <f t="shared" si="178"/>
        <v>#N/A</v>
      </c>
      <c r="O841" s="1" t="e">
        <f t="shared" si="168"/>
        <v>#N/A</v>
      </c>
      <c r="P841" t="e">
        <f t="shared" si="179"/>
        <v>#N/A</v>
      </c>
    </row>
    <row r="842" spans="1:16" x14ac:dyDescent="0.3">
      <c r="A842" t="s">
        <v>1780</v>
      </c>
      <c r="B842" t="s">
        <v>127</v>
      </c>
      <c r="C842" s="1"/>
      <c r="D842" s="1"/>
      <c r="E842" s="1" t="e">
        <f t="shared" si="169"/>
        <v>#N/A</v>
      </c>
      <c r="F842" s="1" t="e">
        <f t="shared" si="170"/>
        <v>#N/A</v>
      </c>
      <c r="G842" s="1" t="e">
        <f t="shared" si="171"/>
        <v>#N/A</v>
      </c>
      <c r="H842" s="1" t="e">
        <f t="shared" si="172"/>
        <v>#N/A</v>
      </c>
      <c r="I842" s="1" t="e">
        <f t="shared" si="173"/>
        <v>#N/A</v>
      </c>
      <c r="J842" s="1" t="e">
        <f t="shared" si="174"/>
        <v>#N/A</v>
      </c>
      <c r="K842" s="1" t="e">
        <f t="shared" si="175"/>
        <v>#N/A</v>
      </c>
      <c r="L842" s="1" t="e">
        <f t="shared" si="176"/>
        <v>#N/A</v>
      </c>
      <c r="M842" s="1" t="e">
        <f t="shared" si="177"/>
        <v>#N/A</v>
      </c>
      <c r="N842" s="1" t="e">
        <f t="shared" si="178"/>
        <v>#N/A</v>
      </c>
      <c r="O842" s="1" t="e">
        <f t="shared" si="168"/>
        <v>#N/A</v>
      </c>
      <c r="P842" t="e">
        <f t="shared" si="179"/>
        <v>#N/A</v>
      </c>
    </row>
    <row r="843" spans="1:16" x14ac:dyDescent="0.3">
      <c r="A843" t="s">
        <v>1781</v>
      </c>
      <c r="B843" t="s">
        <v>127</v>
      </c>
      <c r="C843" s="1"/>
      <c r="D843" s="1"/>
      <c r="E843" s="1" t="e">
        <f t="shared" si="169"/>
        <v>#N/A</v>
      </c>
      <c r="F843" s="1" t="e">
        <f t="shared" si="170"/>
        <v>#N/A</v>
      </c>
      <c r="G843" s="1" t="e">
        <f t="shared" si="171"/>
        <v>#N/A</v>
      </c>
      <c r="H843" s="1" t="e">
        <f t="shared" si="172"/>
        <v>#N/A</v>
      </c>
      <c r="I843" s="1" t="e">
        <f t="shared" si="173"/>
        <v>#N/A</v>
      </c>
      <c r="J843" s="1" t="e">
        <f t="shared" si="174"/>
        <v>#N/A</v>
      </c>
      <c r="K843" s="1" t="e">
        <f t="shared" si="175"/>
        <v>#N/A</v>
      </c>
      <c r="L843" s="1" t="e">
        <f t="shared" si="176"/>
        <v>#N/A</v>
      </c>
      <c r="M843" s="1" t="e">
        <f t="shared" si="177"/>
        <v>#N/A</v>
      </c>
      <c r="N843" s="1" t="e">
        <f t="shared" si="178"/>
        <v>#N/A</v>
      </c>
      <c r="O843" s="1" t="e">
        <f t="shared" si="168"/>
        <v>#N/A</v>
      </c>
      <c r="P843" t="e">
        <f t="shared" si="179"/>
        <v>#N/A</v>
      </c>
    </row>
    <row r="844" spans="1:16" x14ac:dyDescent="0.3">
      <c r="A844" t="s">
        <v>1084</v>
      </c>
      <c r="B844" t="s">
        <v>127</v>
      </c>
      <c r="C844" s="1">
        <v>2112</v>
      </c>
      <c r="D844" s="1" t="s">
        <v>1083</v>
      </c>
      <c r="E844" s="1" t="e">
        <f t="shared" si="169"/>
        <v>#N/A</v>
      </c>
      <c r="F844" s="1" t="e">
        <f t="shared" si="170"/>
        <v>#N/A</v>
      </c>
      <c r="G844" s="1" t="e">
        <f t="shared" si="171"/>
        <v>#N/A</v>
      </c>
      <c r="H844" s="1" t="e">
        <f t="shared" si="172"/>
        <v>#N/A</v>
      </c>
      <c r="I844" s="1" t="e">
        <f t="shared" si="173"/>
        <v>#N/A</v>
      </c>
      <c r="J844" s="1" t="e">
        <f t="shared" si="174"/>
        <v>#N/A</v>
      </c>
      <c r="K844" s="1" t="e">
        <f t="shared" si="175"/>
        <v>#N/A</v>
      </c>
      <c r="L844" s="1" t="e">
        <f t="shared" si="176"/>
        <v>#N/A</v>
      </c>
      <c r="M844" s="1" t="e">
        <f t="shared" si="177"/>
        <v>#N/A</v>
      </c>
      <c r="N844" s="1" t="e">
        <f t="shared" si="178"/>
        <v>#N/A</v>
      </c>
      <c r="O844" s="1" t="e">
        <f t="shared" si="168"/>
        <v>#N/A</v>
      </c>
      <c r="P844" t="e">
        <f t="shared" si="179"/>
        <v>#N/A</v>
      </c>
    </row>
    <row r="845" spans="1:16" x14ac:dyDescent="0.3">
      <c r="A845" t="s">
        <v>1782</v>
      </c>
      <c r="B845" t="s">
        <v>127</v>
      </c>
      <c r="C845" s="1"/>
      <c r="D845" s="1"/>
      <c r="E845" s="1" t="e">
        <f t="shared" si="169"/>
        <v>#N/A</v>
      </c>
      <c r="F845" s="1" t="e">
        <f t="shared" si="170"/>
        <v>#N/A</v>
      </c>
      <c r="G845" s="1" t="e">
        <f t="shared" si="171"/>
        <v>#N/A</v>
      </c>
      <c r="H845" s="1" t="e">
        <f t="shared" si="172"/>
        <v>#N/A</v>
      </c>
      <c r="I845" s="1" t="e">
        <f t="shared" si="173"/>
        <v>#N/A</v>
      </c>
      <c r="J845" s="1" t="e">
        <f t="shared" si="174"/>
        <v>#N/A</v>
      </c>
      <c r="K845" s="1" t="e">
        <f t="shared" si="175"/>
        <v>#N/A</v>
      </c>
      <c r="L845" s="1" t="e">
        <f t="shared" si="176"/>
        <v>#N/A</v>
      </c>
      <c r="M845" s="1" t="e">
        <f t="shared" si="177"/>
        <v>#N/A</v>
      </c>
      <c r="N845" s="1" t="e">
        <f t="shared" si="178"/>
        <v>#N/A</v>
      </c>
      <c r="O845" s="1" t="e">
        <f t="shared" si="168"/>
        <v>#N/A</v>
      </c>
      <c r="P845" t="e">
        <f t="shared" si="179"/>
        <v>#N/A</v>
      </c>
    </row>
    <row r="846" spans="1:16" x14ac:dyDescent="0.3">
      <c r="A846" t="s">
        <v>627</v>
      </c>
      <c r="B846" t="s">
        <v>127</v>
      </c>
      <c r="C846" s="1">
        <v>1488</v>
      </c>
      <c r="D846" s="1" t="s">
        <v>628</v>
      </c>
      <c r="E846" s="1" t="str">
        <f t="shared" si="169"/>
        <v>MDCAID</v>
      </c>
      <c r="F846" s="1" t="str">
        <f t="shared" si="170"/>
        <v>526002033MCP</v>
      </c>
      <c r="G846" s="1" t="str">
        <f t="shared" si="171"/>
        <v>MARYLAND MEDICAID</v>
      </c>
      <c r="H846" s="1" t="str">
        <f t="shared" si="172"/>
        <v>Professional</v>
      </c>
      <c r="I846" s="1" t="str">
        <f t="shared" si="173"/>
        <v>MD</v>
      </c>
      <c r="J846" s="1" t="str">
        <f t="shared" si="174"/>
        <v>Yes</v>
      </c>
      <c r="K846" s="1" t="str">
        <f t="shared" si="175"/>
        <v>Yes</v>
      </c>
      <c r="L846" s="1" t="str">
        <f t="shared" si="176"/>
        <v>Yes</v>
      </c>
      <c r="M846" s="1" t="str">
        <f t="shared" si="177"/>
        <v>No</v>
      </c>
      <c r="N846" s="1" t="str">
        <f t="shared" si="178"/>
        <v>No</v>
      </c>
      <c r="O846" s="1" t="str">
        <f t="shared" si="168"/>
        <v>C,R,E</v>
      </c>
      <c r="P846" t="str">
        <f t="shared" si="179"/>
        <v>C,R,E</v>
      </c>
    </row>
    <row r="847" spans="1:16" x14ac:dyDescent="0.3">
      <c r="A847" t="s">
        <v>567</v>
      </c>
      <c r="B847" t="s">
        <v>127</v>
      </c>
      <c r="C847" s="1">
        <v>2819</v>
      </c>
      <c r="D847" s="1" t="s">
        <v>568</v>
      </c>
      <c r="E847" s="1" t="str">
        <f t="shared" si="169"/>
        <v>KSRMDA</v>
      </c>
      <c r="F847" s="1" t="str">
        <f t="shared" si="170"/>
        <v>RH010</v>
      </c>
      <c r="G847" s="1" t="str">
        <f t="shared" si="171"/>
        <v>KAISER FOUNDATION HEALTH PLAN MID-ATLANTIC STATES</v>
      </c>
      <c r="H847" s="1" t="str">
        <f t="shared" si="172"/>
        <v>Professional</v>
      </c>
      <c r="I847" s="1">
        <f t="shared" si="173"/>
        <v>0</v>
      </c>
      <c r="J847" s="1" t="str">
        <f t="shared" si="174"/>
        <v>Yes</v>
      </c>
      <c r="K847" s="1" t="str">
        <f t="shared" si="175"/>
        <v>Yes</v>
      </c>
      <c r="L847" s="1" t="str">
        <f t="shared" si="176"/>
        <v>Yes</v>
      </c>
      <c r="M847" s="1" t="str">
        <f t="shared" si="177"/>
        <v>Yes</v>
      </c>
      <c r="N847" s="1" t="str">
        <f t="shared" si="178"/>
        <v>No</v>
      </c>
      <c r="O847" s="1" t="str">
        <f t="shared" ref="O847:O910" si="180">VLOOKUP(C847,RHTABLE,12,FALSE)</f>
        <v>R,E</v>
      </c>
      <c r="P847" t="str">
        <f t="shared" si="179"/>
        <v>R,E</v>
      </c>
    </row>
    <row r="848" spans="1:16" x14ac:dyDescent="0.3">
      <c r="A848" t="s">
        <v>631</v>
      </c>
      <c r="B848" t="s">
        <v>127</v>
      </c>
      <c r="C848" s="1">
        <v>2464</v>
      </c>
      <c r="D848" s="1" t="s">
        <v>632</v>
      </c>
      <c r="E848" s="1" t="str">
        <f t="shared" si="169"/>
        <v>CMSMED</v>
      </c>
      <c r="F848" s="1">
        <f t="shared" si="170"/>
        <v>12202</v>
      </c>
      <c r="G848" s="1" t="str">
        <f t="shared" si="171"/>
        <v>MARYLAND MEDICARE (MONTG, PRINCE GEORGE)</v>
      </c>
      <c r="H848" s="1" t="str">
        <f t="shared" si="172"/>
        <v>Professional</v>
      </c>
      <c r="I848" s="1" t="str">
        <f t="shared" si="173"/>
        <v>MD</v>
      </c>
      <c r="J848" s="1" t="str">
        <f t="shared" si="174"/>
        <v>Yes</v>
      </c>
      <c r="K848" s="1" t="str">
        <f t="shared" si="175"/>
        <v>Yes</v>
      </c>
      <c r="L848" s="1" t="str">
        <f t="shared" si="176"/>
        <v>Yes</v>
      </c>
      <c r="M848" s="1" t="str">
        <f t="shared" si="177"/>
        <v>Yes</v>
      </c>
      <c r="N848" s="1" t="str">
        <f t="shared" si="178"/>
        <v>Yes</v>
      </c>
      <c r="O848" s="1" t="str">
        <f t="shared" si="180"/>
        <v>C,R,E</v>
      </c>
      <c r="P848" t="str">
        <f t="shared" si="179"/>
        <v>C,R,E</v>
      </c>
    </row>
    <row r="849" spans="1:16" x14ac:dyDescent="0.3">
      <c r="A849" t="s">
        <v>669</v>
      </c>
      <c r="B849" t="s">
        <v>127</v>
      </c>
      <c r="C849" s="1">
        <v>4775</v>
      </c>
      <c r="D849" s="1" t="s">
        <v>668</v>
      </c>
      <c r="E849" s="1" t="str">
        <f t="shared" si="169"/>
        <v>MSFC</v>
      </c>
      <c r="F849" s="1" t="str">
        <f t="shared" si="170"/>
        <v>RP063</v>
      </c>
      <c r="G849" s="1" t="str">
        <f t="shared" si="171"/>
        <v>MEDSTAR FAMILY CHOICE MD</v>
      </c>
      <c r="H849" s="1" t="str">
        <f t="shared" si="172"/>
        <v>Professional</v>
      </c>
      <c r="I849" s="1">
        <f t="shared" si="173"/>
        <v>0</v>
      </c>
      <c r="J849" s="1" t="str">
        <f t="shared" si="174"/>
        <v>Yes</v>
      </c>
      <c r="K849" s="1" t="str">
        <f t="shared" si="175"/>
        <v>Yes</v>
      </c>
      <c r="L849" s="1" t="str">
        <f t="shared" si="176"/>
        <v>Yes</v>
      </c>
      <c r="M849" s="1" t="str">
        <f t="shared" si="177"/>
        <v>No</v>
      </c>
      <c r="N849" s="1" t="str">
        <f t="shared" si="178"/>
        <v>No</v>
      </c>
      <c r="O849" s="1" t="str">
        <f t="shared" si="180"/>
        <v>R</v>
      </c>
      <c r="P849" t="str">
        <f t="shared" si="179"/>
        <v>R</v>
      </c>
    </row>
    <row r="850" spans="1:16" x14ac:dyDescent="0.3">
      <c r="A850" t="s">
        <v>986</v>
      </c>
      <c r="B850" t="s">
        <v>127</v>
      </c>
      <c r="C850" s="1">
        <v>1253</v>
      </c>
      <c r="D850" s="1" t="s">
        <v>769</v>
      </c>
      <c r="E850" s="1" t="str">
        <f t="shared" si="169"/>
        <v>TRICRE</v>
      </c>
      <c r="F850" s="1" t="str">
        <f t="shared" si="170"/>
        <v>TREST</v>
      </c>
      <c r="G850" s="1" t="str">
        <f t="shared" si="171"/>
        <v>TRICARE - EAST REGION</v>
      </c>
      <c r="H850" s="1" t="str">
        <f t="shared" si="172"/>
        <v>Professional</v>
      </c>
      <c r="I850" s="1">
        <f t="shared" si="173"/>
        <v>0</v>
      </c>
      <c r="J850" s="1" t="str">
        <f t="shared" si="174"/>
        <v>Yes</v>
      </c>
      <c r="K850" s="1" t="str">
        <f t="shared" si="175"/>
        <v>Yes</v>
      </c>
      <c r="L850" s="1" t="str">
        <f t="shared" si="176"/>
        <v>Yes</v>
      </c>
      <c r="M850" s="1" t="str">
        <f t="shared" si="177"/>
        <v>No</v>
      </c>
      <c r="N850" s="1" t="str">
        <f t="shared" si="178"/>
        <v>No</v>
      </c>
      <c r="O850" s="1" t="str">
        <f t="shared" si="180"/>
        <v>C,R</v>
      </c>
      <c r="P850" t="str">
        <f t="shared" si="179"/>
        <v>C,R</v>
      </c>
    </row>
    <row r="851" spans="1:16" x14ac:dyDescent="0.3">
      <c r="A851" t="s">
        <v>615</v>
      </c>
      <c r="B851" t="s">
        <v>426</v>
      </c>
      <c r="C851" s="1">
        <v>2472</v>
      </c>
      <c r="D851" s="1" t="s">
        <v>616</v>
      </c>
      <c r="E851" s="1" t="str">
        <f t="shared" si="169"/>
        <v>CMSMED</v>
      </c>
      <c r="F851" s="1">
        <f t="shared" si="170"/>
        <v>14112</v>
      </c>
      <c r="G851" s="1" t="str">
        <f t="shared" si="171"/>
        <v>MAINE MEDICARE</v>
      </c>
      <c r="H851" s="1" t="str">
        <f t="shared" si="172"/>
        <v>Professional</v>
      </c>
      <c r="I851" s="1" t="str">
        <f t="shared" si="173"/>
        <v>ME</v>
      </c>
      <c r="J851" s="1" t="str">
        <f t="shared" si="174"/>
        <v>Yes</v>
      </c>
      <c r="K851" s="1" t="str">
        <f t="shared" si="175"/>
        <v>Yes</v>
      </c>
      <c r="L851" s="1" t="str">
        <f t="shared" si="176"/>
        <v>Yes</v>
      </c>
      <c r="M851" s="1" t="str">
        <f t="shared" si="177"/>
        <v>Yes</v>
      </c>
      <c r="N851" s="1" t="str">
        <f t="shared" si="178"/>
        <v>Yes</v>
      </c>
      <c r="O851" s="1" t="str">
        <f t="shared" si="180"/>
        <v>C,R,E,CS</v>
      </c>
      <c r="P851" t="str">
        <f t="shared" si="179"/>
        <v>C,R,E,CS</v>
      </c>
    </row>
    <row r="852" spans="1:16" x14ac:dyDescent="0.3">
      <c r="A852" t="s">
        <v>425</v>
      </c>
      <c r="B852" t="s">
        <v>426</v>
      </c>
      <c r="C852" s="1">
        <v>5473</v>
      </c>
      <c r="D852" s="1" t="s">
        <v>427</v>
      </c>
      <c r="E852" s="1" t="str">
        <f t="shared" si="169"/>
        <v>GEISHP</v>
      </c>
      <c r="F852" s="1">
        <f t="shared" si="170"/>
        <v>75273</v>
      </c>
      <c r="G852" s="1" t="str">
        <f t="shared" si="171"/>
        <v>GEISINGER HEALTH PLAN</v>
      </c>
      <c r="H852" s="1" t="str">
        <f t="shared" si="172"/>
        <v>Professional</v>
      </c>
      <c r="I852" s="1">
        <f t="shared" si="173"/>
        <v>0</v>
      </c>
      <c r="J852" s="1" t="str">
        <f t="shared" si="174"/>
        <v>Yes</v>
      </c>
      <c r="K852" s="1" t="str">
        <f t="shared" si="175"/>
        <v>Yes</v>
      </c>
      <c r="L852" s="1" t="str">
        <f t="shared" si="176"/>
        <v>Yes</v>
      </c>
      <c r="M852" s="1" t="str">
        <f t="shared" si="177"/>
        <v>Yes</v>
      </c>
      <c r="N852" s="1" t="str">
        <f t="shared" si="178"/>
        <v>No</v>
      </c>
      <c r="O852" s="1" t="str">
        <f t="shared" si="180"/>
        <v>R</v>
      </c>
      <c r="P852" t="str">
        <f t="shared" si="179"/>
        <v>R</v>
      </c>
    </row>
    <row r="853" spans="1:16" x14ac:dyDescent="0.3">
      <c r="A853" t="s">
        <v>1783</v>
      </c>
      <c r="B853" t="s">
        <v>426</v>
      </c>
      <c r="C853" s="1"/>
      <c r="D853" s="1"/>
      <c r="E853" s="1" t="e">
        <f t="shared" si="169"/>
        <v>#N/A</v>
      </c>
      <c r="F853" s="1" t="e">
        <f t="shared" si="170"/>
        <v>#N/A</v>
      </c>
      <c r="G853" s="1" t="e">
        <f t="shared" si="171"/>
        <v>#N/A</v>
      </c>
      <c r="H853" s="1" t="e">
        <f t="shared" si="172"/>
        <v>#N/A</v>
      </c>
      <c r="I853" s="1" t="e">
        <f t="shared" si="173"/>
        <v>#N/A</v>
      </c>
      <c r="J853" s="1" t="e">
        <f t="shared" si="174"/>
        <v>#N/A</v>
      </c>
      <c r="K853" s="1" t="e">
        <f t="shared" si="175"/>
        <v>#N/A</v>
      </c>
      <c r="L853" s="1" t="e">
        <f t="shared" si="176"/>
        <v>#N/A</v>
      </c>
      <c r="M853" s="1" t="e">
        <f t="shared" si="177"/>
        <v>#N/A</v>
      </c>
      <c r="N853" s="1" t="e">
        <f t="shared" si="178"/>
        <v>#N/A</v>
      </c>
      <c r="O853" s="1" t="e">
        <f t="shared" si="180"/>
        <v>#N/A</v>
      </c>
      <c r="P853" t="e">
        <f t="shared" si="179"/>
        <v>#N/A</v>
      </c>
    </row>
    <row r="854" spans="1:16" x14ac:dyDescent="0.3">
      <c r="A854" t="s">
        <v>1784</v>
      </c>
      <c r="B854" t="s">
        <v>426</v>
      </c>
      <c r="C854" s="1"/>
      <c r="D854" s="1"/>
      <c r="E854" s="1" t="e">
        <f t="shared" si="169"/>
        <v>#N/A</v>
      </c>
      <c r="F854" s="1" t="e">
        <f t="shared" si="170"/>
        <v>#N/A</v>
      </c>
      <c r="G854" s="1" t="e">
        <f t="shared" si="171"/>
        <v>#N/A</v>
      </c>
      <c r="H854" s="1" t="e">
        <f t="shared" si="172"/>
        <v>#N/A</v>
      </c>
      <c r="I854" s="1" t="e">
        <f t="shared" si="173"/>
        <v>#N/A</v>
      </c>
      <c r="J854" s="1" t="e">
        <f t="shared" si="174"/>
        <v>#N/A</v>
      </c>
      <c r="K854" s="1" t="e">
        <f t="shared" si="175"/>
        <v>#N/A</v>
      </c>
      <c r="L854" s="1" t="e">
        <f t="shared" si="176"/>
        <v>#N/A</v>
      </c>
      <c r="M854" s="1" t="e">
        <f t="shared" si="177"/>
        <v>#N/A</v>
      </c>
      <c r="N854" s="1" t="e">
        <f t="shared" si="178"/>
        <v>#N/A</v>
      </c>
      <c r="O854" s="1" t="e">
        <f t="shared" si="180"/>
        <v>#N/A</v>
      </c>
      <c r="P854" t="e">
        <f t="shared" si="179"/>
        <v>#N/A</v>
      </c>
    </row>
    <row r="855" spans="1:16" x14ac:dyDescent="0.3">
      <c r="A855" t="s">
        <v>1785</v>
      </c>
      <c r="B855" t="s">
        <v>426</v>
      </c>
      <c r="C855" s="1"/>
      <c r="D855" s="1"/>
      <c r="E855" s="1" t="e">
        <f t="shared" si="169"/>
        <v>#N/A</v>
      </c>
      <c r="F855" s="1" t="e">
        <f t="shared" si="170"/>
        <v>#N/A</v>
      </c>
      <c r="G855" s="1" t="e">
        <f t="shared" si="171"/>
        <v>#N/A</v>
      </c>
      <c r="H855" s="1" t="e">
        <f t="shared" si="172"/>
        <v>#N/A</v>
      </c>
      <c r="I855" s="1" t="e">
        <f t="shared" si="173"/>
        <v>#N/A</v>
      </c>
      <c r="J855" s="1" t="e">
        <f t="shared" si="174"/>
        <v>#N/A</v>
      </c>
      <c r="K855" s="1" t="e">
        <f t="shared" si="175"/>
        <v>#N/A</v>
      </c>
      <c r="L855" s="1" t="e">
        <f t="shared" si="176"/>
        <v>#N/A</v>
      </c>
      <c r="M855" s="1" t="e">
        <f t="shared" si="177"/>
        <v>#N/A</v>
      </c>
      <c r="N855" s="1" t="e">
        <f t="shared" si="178"/>
        <v>#N/A</v>
      </c>
      <c r="O855" s="1" t="e">
        <f t="shared" si="180"/>
        <v>#N/A</v>
      </c>
      <c r="P855" t="e">
        <f t="shared" si="179"/>
        <v>#N/A</v>
      </c>
    </row>
    <row r="856" spans="1:16" x14ac:dyDescent="0.3">
      <c r="A856" t="s">
        <v>1786</v>
      </c>
      <c r="B856" t="s">
        <v>426</v>
      </c>
      <c r="C856" s="1"/>
      <c r="D856" s="1"/>
      <c r="E856" s="1" t="e">
        <f t="shared" si="169"/>
        <v>#N/A</v>
      </c>
      <c r="F856" s="1" t="e">
        <f t="shared" si="170"/>
        <v>#N/A</v>
      </c>
      <c r="G856" s="1" t="e">
        <f t="shared" si="171"/>
        <v>#N/A</v>
      </c>
      <c r="H856" s="1" t="e">
        <f t="shared" si="172"/>
        <v>#N/A</v>
      </c>
      <c r="I856" s="1" t="e">
        <f t="shared" si="173"/>
        <v>#N/A</v>
      </c>
      <c r="J856" s="1" t="e">
        <f t="shared" si="174"/>
        <v>#N/A</v>
      </c>
      <c r="K856" s="1" t="e">
        <f t="shared" si="175"/>
        <v>#N/A</v>
      </c>
      <c r="L856" s="1" t="e">
        <f t="shared" si="176"/>
        <v>#N/A</v>
      </c>
      <c r="M856" s="1" t="e">
        <f t="shared" si="177"/>
        <v>#N/A</v>
      </c>
      <c r="N856" s="1" t="e">
        <f t="shared" si="178"/>
        <v>#N/A</v>
      </c>
      <c r="O856" s="1" t="e">
        <f t="shared" si="180"/>
        <v>#N/A</v>
      </c>
      <c r="P856" t="e">
        <f t="shared" si="179"/>
        <v>#N/A</v>
      </c>
    </row>
    <row r="857" spans="1:16" x14ac:dyDescent="0.3">
      <c r="A857" t="s">
        <v>1787</v>
      </c>
      <c r="B857" t="s">
        <v>426</v>
      </c>
      <c r="C857" s="1"/>
      <c r="D857" s="1"/>
      <c r="E857" s="1" t="e">
        <f t="shared" si="169"/>
        <v>#N/A</v>
      </c>
      <c r="F857" s="1" t="e">
        <f t="shared" si="170"/>
        <v>#N/A</v>
      </c>
      <c r="G857" s="1" t="e">
        <f t="shared" si="171"/>
        <v>#N/A</v>
      </c>
      <c r="H857" s="1" t="e">
        <f t="shared" si="172"/>
        <v>#N/A</v>
      </c>
      <c r="I857" s="1" t="e">
        <f t="shared" si="173"/>
        <v>#N/A</v>
      </c>
      <c r="J857" s="1" t="e">
        <f t="shared" si="174"/>
        <v>#N/A</v>
      </c>
      <c r="K857" s="1" t="e">
        <f t="shared" si="175"/>
        <v>#N/A</v>
      </c>
      <c r="L857" s="1" t="e">
        <f t="shared" si="176"/>
        <v>#N/A</v>
      </c>
      <c r="M857" s="1" t="e">
        <f t="shared" si="177"/>
        <v>#N/A</v>
      </c>
      <c r="N857" s="1" t="e">
        <f t="shared" si="178"/>
        <v>#N/A</v>
      </c>
      <c r="O857" s="1" t="e">
        <f t="shared" si="180"/>
        <v>#N/A</v>
      </c>
      <c r="P857" t="e">
        <f t="shared" si="179"/>
        <v>#N/A</v>
      </c>
    </row>
    <row r="858" spans="1:16" x14ac:dyDescent="0.3">
      <c r="A858" t="s">
        <v>1788</v>
      </c>
      <c r="B858" t="s">
        <v>426</v>
      </c>
      <c r="C858" s="1"/>
      <c r="D858" s="1"/>
      <c r="E858" s="1" t="e">
        <f t="shared" si="169"/>
        <v>#N/A</v>
      </c>
      <c r="F858" s="1" t="e">
        <f t="shared" si="170"/>
        <v>#N/A</v>
      </c>
      <c r="G858" s="1" t="e">
        <f t="shared" si="171"/>
        <v>#N/A</v>
      </c>
      <c r="H858" s="1" t="e">
        <f t="shared" si="172"/>
        <v>#N/A</v>
      </c>
      <c r="I858" s="1" t="e">
        <f t="shared" si="173"/>
        <v>#N/A</v>
      </c>
      <c r="J858" s="1" t="e">
        <f t="shared" si="174"/>
        <v>#N/A</v>
      </c>
      <c r="K858" s="1" t="e">
        <f t="shared" si="175"/>
        <v>#N/A</v>
      </c>
      <c r="L858" s="1" t="e">
        <f t="shared" si="176"/>
        <v>#N/A</v>
      </c>
      <c r="M858" s="1" t="e">
        <f t="shared" si="177"/>
        <v>#N/A</v>
      </c>
      <c r="N858" s="1" t="e">
        <f t="shared" si="178"/>
        <v>#N/A</v>
      </c>
      <c r="O858" s="1" t="e">
        <f t="shared" si="180"/>
        <v>#N/A</v>
      </c>
      <c r="P858" t="e">
        <f t="shared" si="179"/>
        <v>#N/A</v>
      </c>
    </row>
    <row r="859" spans="1:16" x14ac:dyDescent="0.3">
      <c r="A859" t="s">
        <v>1789</v>
      </c>
      <c r="B859" t="s">
        <v>426</v>
      </c>
      <c r="C859" s="1"/>
      <c r="D859" s="1"/>
      <c r="E859" s="1" t="e">
        <f t="shared" si="169"/>
        <v>#N/A</v>
      </c>
      <c r="F859" s="1" t="e">
        <f t="shared" si="170"/>
        <v>#N/A</v>
      </c>
      <c r="G859" s="1" t="e">
        <f t="shared" si="171"/>
        <v>#N/A</v>
      </c>
      <c r="H859" s="1" t="e">
        <f t="shared" si="172"/>
        <v>#N/A</v>
      </c>
      <c r="I859" s="1" t="e">
        <f t="shared" si="173"/>
        <v>#N/A</v>
      </c>
      <c r="J859" s="1" t="e">
        <f t="shared" si="174"/>
        <v>#N/A</v>
      </c>
      <c r="K859" s="1" t="e">
        <f t="shared" si="175"/>
        <v>#N/A</v>
      </c>
      <c r="L859" s="1" t="e">
        <f t="shared" si="176"/>
        <v>#N/A</v>
      </c>
      <c r="M859" s="1" t="e">
        <f t="shared" si="177"/>
        <v>#N/A</v>
      </c>
      <c r="N859" s="1" t="e">
        <f t="shared" si="178"/>
        <v>#N/A</v>
      </c>
      <c r="O859" s="1" t="e">
        <f t="shared" si="180"/>
        <v>#N/A</v>
      </c>
      <c r="P859" t="e">
        <f t="shared" si="179"/>
        <v>#N/A</v>
      </c>
    </row>
    <row r="860" spans="1:16" x14ac:dyDescent="0.3">
      <c r="A860" t="s">
        <v>1790</v>
      </c>
      <c r="B860" t="s">
        <v>426</v>
      </c>
      <c r="C860" s="1"/>
      <c r="D860" s="1"/>
      <c r="E860" s="1" t="e">
        <f t="shared" si="169"/>
        <v>#N/A</v>
      </c>
      <c r="F860" s="1" t="e">
        <f t="shared" si="170"/>
        <v>#N/A</v>
      </c>
      <c r="G860" s="1" t="e">
        <f t="shared" si="171"/>
        <v>#N/A</v>
      </c>
      <c r="H860" s="1" t="e">
        <f t="shared" si="172"/>
        <v>#N/A</v>
      </c>
      <c r="I860" s="1" t="e">
        <f t="shared" si="173"/>
        <v>#N/A</v>
      </c>
      <c r="J860" s="1" t="e">
        <f t="shared" si="174"/>
        <v>#N/A</v>
      </c>
      <c r="K860" s="1" t="e">
        <f t="shared" si="175"/>
        <v>#N/A</v>
      </c>
      <c r="L860" s="1" t="e">
        <f t="shared" si="176"/>
        <v>#N/A</v>
      </c>
      <c r="M860" s="1" t="e">
        <f t="shared" si="177"/>
        <v>#N/A</v>
      </c>
      <c r="N860" s="1" t="e">
        <f t="shared" si="178"/>
        <v>#N/A</v>
      </c>
      <c r="O860" s="1" t="e">
        <f t="shared" si="180"/>
        <v>#N/A</v>
      </c>
      <c r="P860" t="e">
        <f t="shared" si="179"/>
        <v>#N/A</v>
      </c>
    </row>
    <row r="861" spans="1:16" x14ac:dyDescent="0.3">
      <c r="A861" t="s">
        <v>1791</v>
      </c>
      <c r="B861" t="s">
        <v>426</v>
      </c>
      <c r="C861" s="1"/>
      <c r="D861" s="1"/>
      <c r="E861" s="1" t="e">
        <f t="shared" si="169"/>
        <v>#N/A</v>
      </c>
      <c r="F861" s="1" t="e">
        <f t="shared" si="170"/>
        <v>#N/A</v>
      </c>
      <c r="G861" s="1" t="e">
        <f t="shared" si="171"/>
        <v>#N/A</v>
      </c>
      <c r="H861" s="1" t="e">
        <f t="shared" si="172"/>
        <v>#N/A</v>
      </c>
      <c r="I861" s="1" t="e">
        <f t="shared" si="173"/>
        <v>#N/A</v>
      </c>
      <c r="J861" s="1" t="e">
        <f t="shared" si="174"/>
        <v>#N/A</v>
      </c>
      <c r="K861" s="1" t="e">
        <f t="shared" si="175"/>
        <v>#N/A</v>
      </c>
      <c r="L861" s="1" t="e">
        <f t="shared" si="176"/>
        <v>#N/A</v>
      </c>
      <c r="M861" s="1" t="e">
        <f t="shared" si="177"/>
        <v>#N/A</v>
      </c>
      <c r="N861" s="1" t="e">
        <f t="shared" si="178"/>
        <v>#N/A</v>
      </c>
      <c r="O861" s="1" t="e">
        <f t="shared" si="180"/>
        <v>#N/A</v>
      </c>
      <c r="P861" t="e">
        <f t="shared" si="179"/>
        <v>#N/A</v>
      </c>
    </row>
    <row r="862" spans="1:16" x14ac:dyDescent="0.3">
      <c r="A862" t="s">
        <v>611</v>
      </c>
      <c r="B862" t="s">
        <v>426</v>
      </c>
      <c r="C862" s="1">
        <v>7446</v>
      </c>
      <c r="D862" s="1" t="s">
        <v>612</v>
      </c>
      <c r="E862" s="1" t="str">
        <f t="shared" si="169"/>
        <v>MEBCBS</v>
      </c>
      <c r="F862" s="1">
        <f t="shared" si="170"/>
        <v>680</v>
      </c>
      <c r="G862" s="1" t="str">
        <f t="shared" si="171"/>
        <v>MAINE BLUE SHIELD</v>
      </c>
      <c r="H862" s="1" t="str">
        <f t="shared" si="172"/>
        <v>Professional</v>
      </c>
      <c r="I862" s="1" t="str">
        <f t="shared" si="173"/>
        <v>ME</v>
      </c>
      <c r="J862" s="1" t="str">
        <f t="shared" si="174"/>
        <v>Yes</v>
      </c>
      <c r="K862" s="1" t="str">
        <f t="shared" si="175"/>
        <v>Yes</v>
      </c>
      <c r="L862" s="1" t="str">
        <f t="shared" si="176"/>
        <v>Yes</v>
      </c>
      <c r="M862" s="1" t="str">
        <f t="shared" si="177"/>
        <v>Yes</v>
      </c>
      <c r="N862" s="1" t="str">
        <f t="shared" si="178"/>
        <v>Yes</v>
      </c>
      <c r="O862" s="1" t="str">
        <f t="shared" si="180"/>
        <v>R</v>
      </c>
      <c r="P862" t="str">
        <f t="shared" si="179"/>
        <v>R</v>
      </c>
    </row>
    <row r="863" spans="1:16" x14ac:dyDescent="0.3">
      <c r="A863" t="s">
        <v>1792</v>
      </c>
      <c r="B863" t="s">
        <v>426</v>
      </c>
      <c r="C863" s="1"/>
      <c r="D863" s="1"/>
      <c r="E863" s="1" t="e">
        <f t="shared" si="169"/>
        <v>#N/A</v>
      </c>
      <c r="F863" s="1" t="e">
        <f t="shared" si="170"/>
        <v>#N/A</v>
      </c>
      <c r="G863" s="1" t="e">
        <f t="shared" si="171"/>
        <v>#N/A</v>
      </c>
      <c r="H863" s="1" t="e">
        <f t="shared" si="172"/>
        <v>#N/A</v>
      </c>
      <c r="I863" s="1" t="e">
        <f t="shared" si="173"/>
        <v>#N/A</v>
      </c>
      <c r="J863" s="1" t="e">
        <f t="shared" si="174"/>
        <v>#N/A</v>
      </c>
      <c r="K863" s="1" t="e">
        <f t="shared" si="175"/>
        <v>#N/A</v>
      </c>
      <c r="L863" s="1" t="e">
        <f t="shared" si="176"/>
        <v>#N/A</v>
      </c>
      <c r="M863" s="1" t="e">
        <f t="shared" si="177"/>
        <v>#N/A</v>
      </c>
      <c r="N863" s="1" t="e">
        <f t="shared" si="178"/>
        <v>#N/A</v>
      </c>
      <c r="O863" s="1" t="e">
        <f t="shared" si="180"/>
        <v>#N/A</v>
      </c>
      <c r="P863" t="e">
        <f t="shared" si="179"/>
        <v>#N/A</v>
      </c>
    </row>
    <row r="864" spans="1:16" x14ac:dyDescent="0.3">
      <c r="A864" t="s">
        <v>1793</v>
      </c>
      <c r="B864" t="s">
        <v>426</v>
      </c>
      <c r="C864" s="1"/>
      <c r="D864" s="1"/>
      <c r="E864" s="1" t="e">
        <f t="shared" si="169"/>
        <v>#N/A</v>
      </c>
      <c r="F864" s="1" t="e">
        <f t="shared" si="170"/>
        <v>#N/A</v>
      </c>
      <c r="G864" s="1" t="e">
        <f t="shared" si="171"/>
        <v>#N/A</v>
      </c>
      <c r="H864" s="1" t="e">
        <f t="shared" si="172"/>
        <v>#N/A</v>
      </c>
      <c r="I864" s="1" t="e">
        <f t="shared" si="173"/>
        <v>#N/A</v>
      </c>
      <c r="J864" s="1" t="e">
        <f t="shared" si="174"/>
        <v>#N/A</v>
      </c>
      <c r="K864" s="1" t="e">
        <f t="shared" si="175"/>
        <v>#N/A</v>
      </c>
      <c r="L864" s="1" t="e">
        <f t="shared" si="176"/>
        <v>#N/A</v>
      </c>
      <c r="M864" s="1" t="e">
        <f t="shared" si="177"/>
        <v>#N/A</v>
      </c>
      <c r="N864" s="1" t="e">
        <f t="shared" si="178"/>
        <v>#N/A</v>
      </c>
      <c r="O864" s="1" t="e">
        <f t="shared" si="180"/>
        <v>#N/A</v>
      </c>
      <c r="P864" t="e">
        <f t="shared" si="179"/>
        <v>#N/A</v>
      </c>
    </row>
    <row r="865" spans="1:16" x14ac:dyDescent="0.3">
      <c r="A865" t="s">
        <v>1794</v>
      </c>
      <c r="B865" t="s">
        <v>426</v>
      </c>
      <c r="C865" s="1"/>
      <c r="D865" s="1"/>
      <c r="E865" s="1" t="e">
        <f t="shared" si="169"/>
        <v>#N/A</v>
      </c>
      <c r="F865" s="1" t="e">
        <f t="shared" si="170"/>
        <v>#N/A</v>
      </c>
      <c r="G865" s="1" t="e">
        <f t="shared" si="171"/>
        <v>#N/A</v>
      </c>
      <c r="H865" s="1" t="e">
        <f t="shared" si="172"/>
        <v>#N/A</v>
      </c>
      <c r="I865" s="1" t="e">
        <f t="shared" si="173"/>
        <v>#N/A</v>
      </c>
      <c r="J865" s="1" t="e">
        <f t="shared" si="174"/>
        <v>#N/A</v>
      </c>
      <c r="K865" s="1" t="e">
        <f t="shared" si="175"/>
        <v>#N/A</v>
      </c>
      <c r="L865" s="1" t="e">
        <f t="shared" si="176"/>
        <v>#N/A</v>
      </c>
      <c r="M865" s="1" t="e">
        <f t="shared" si="177"/>
        <v>#N/A</v>
      </c>
      <c r="N865" s="1" t="e">
        <f t="shared" si="178"/>
        <v>#N/A</v>
      </c>
      <c r="O865" s="1" t="e">
        <f t="shared" si="180"/>
        <v>#N/A</v>
      </c>
      <c r="P865" t="e">
        <f t="shared" si="179"/>
        <v>#N/A</v>
      </c>
    </row>
    <row r="866" spans="1:16" x14ac:dyDescent="0.3">
      <c r="A866" t="s">
        <v>1795</v>
      </c>
      <c r="B866" t="s">
        <v>426</v>
      </c>
      <c r="C866" s="1"/>
      <c r="D866" s="1"/>
      <c r="E866" s="1" t="e">
        <f t="shared" si="169"/>
        <v>#N/A</v>
      </c>
      <c r="F866" s="1" t="e">
        <f t="shared" si="170"/>
        <v>#N/A</v>
      </c>
      <c r="G866" s="1" t="e">
        <f t="shared" si="171"/>
        <v>#N/A</v>
      </c>
      <c r="H866" s="1" t="e">
        <f t="shared" si="172"/>
        <v>#N/A</v>
      </c>
      <c r="I866" s="1" t="e">
        <f t="shared" si="173"/>
        <v>#N/A</v>
      </c>
      <c r="J866" s="1" t="e">
        <f t="shared" si="174"/>
        <v>#N/A</v>
      </c>
      <c r="K866" s="1" t="e">
        <f t="shared" si="175"/>
        <v>#N/A</v>
      </c>
      <c r="L866" s="1" t="e">
        <f t="shared" si="176"/>
        <v>#N/A</v>
      </c>
      <c r="M866" s="1" t="e">
        <f t="shared" si="177"/>
        <v>#N/A</v>
      </c>
      <c r="N866" s="1" t="e">
        <f t="shared" si="178"/>
        <v>#N/A</v>
      </c>
      <c r="O866" s="1" t="e">
        <f t="shared" si="180"/>
        <v>#N/A</v>
      </c>
      <c r="P866" t="e">
        <f t="shared" si="179"/>
        <v>#N/A</v>
      </c>
    </row>
    <row r="867" spans="1:16" x14ac:dyDescent="0.3">
      <c r="A867" t="s">
        <v>1796</v>
      </c>
      <c r="B867" t="s">
        <v>426</v>
      </c>
      <c r="C867" s="1"/>
      <c r="D867" s="1"/>
      <c r="E867" s="1" t="e">
        <f t="shared" si="169"/>
        <v>#N/A</v>
      </c>
      <c r="F867" s="1" t="e">
        <f t="shared" si="170"/>
        <v>#N/A</v>
      </c>
      <c r="G867" s="1" t="e">
        <f t="shared" si="171"/>
        <v>#N/A</v>
      </c>
      <c r="H867" s="1" t="e">
        <f t="shared" si="172"/>
        <v>#N/A</v>
      </c>
      <c r="I867" s="1" t="e">
        <f t="shared" si="173"/>
        <v>#N/A</v>
      </c>
      <c r="J867" s="1" t="e">
        <f t="shared" si="174"/>
        <v>#N/A</v>
      </c>
      <c r="K867" s="1" t="e">
        <f t="shared" si="175"/>
        <v>#N/A</v>
      </c>
      <c r="L867" s="1" t="e">
        <f t="shared" si="176"/>
        <v>#N/A</v>
      </c>
      <c r="M867" s="1" t="e">
        <f t="shared" si="177"/>
        <v>#N/A</v>
      </c>
      <c r="N867" s="1" t="e">
        <f t="shared" si="178"/>
        <v>#N/A</v>
      </c>
      <c r="O867" s="1" t="e">
        <f t="shared" si="180"/>
        <v>#N/A</v>
      </c>
      <c r="P867" t="e">
        <f t="shared" si="179"/>
        <v>#N/A</v>
      </c>
    </row>
    <row r="868" spans="1:16" x14ac:dyDescent="0.3">
      <c r="A868" t="s">
        <v>1797</v>
      </c>
      <c r="B868" t="s">
        <v>426</v>
      </c>
      <c r="C868" s="1"/>
      <c r="D868" s="1"/>
      <c r="E868" s="1" t="e">
        <f t="shared" si="169"/>
        <v>#N/A</v>
      </c>
      <c r="F868" s="1" t="e">
        <f t="shared" si="170"/>
        <v>#N/A</v>
      </c>
      <c r="G868" s="1" t="e">
        <f t="shared" si="171"/>
        <v>#N/A</v>
      </c>
      <c r="H868" s="1" t="e">
        <f t="shared" si="172"/>
        <v>#N/A</v>
      </c>
      <c r="I868" s="1" t="e">
        <f t="shared" si="173"/>
        <v>#N/A</v>
      </c>
      <c r="J868" s="1" t="e">
        <f t="shared" si="174"/>
        <v>#N/A</v>
      </c>
      <c r="K868" s="1" t="e">
        <f t="shared" si="175"/>
        <v>#N/A</v>
      </c>
      <c r="L868" s="1" t="e">
        <f t="shared" si="176"/>
        <v>#N/A</v>
      </c>
      <c r="M868" s="1" t="e">
        <f t="shared" si="177"/>
        <v>#N/A</v>
      </c>
      <c r="N868" s="1" t="e">
        <f t="shared" si="178"/>
        <v>#N/A</v>
      </c>
      <c r="O868" s="1" t="e">
        <f t="shared" si="180"/>
        <v>#N/A</v>
      </c>
      <c r="P868" t="e">
        <f t="shared" si="179"/>
        <v>#N/A</v>
      </c>
    </row>
    <row r="869" spans="1:16" x14ac:dyDescent="0.3">
      <c r="A869" t="s">
        <v>1798</v>
      </c>
      <c r="B869" t="s">
        <v>426</v>
      </c>
      <c r="C869" s="1"/>
      <c r="D869" s="1"/>
      <c r="E869" s="1" t="e">
        <f t="shared" si="169"/>
        <v>#N/A</v>
      </c>
      <c r="F869" s="1" t="e">
        <f t="shared" si="170"/>
        <v>#N/A</v>
      </c>
      <c r="G869" s="1" t="e">
        <f t="shared" si="171"/>
        <v>#N/A</v>
      </c>
      <c r="H869" s="1" t="e">
        <f t="shared" si="172"/>
        <v>#N/A</v>
      </c>
      <c r="I869" s="1" t="e">
        <f t="shared" si="173"/>
        <v>#N/A</v>
      </c>
      <c r="J869" s="1" t="e">
        <f t="shared" si="174"/>
        <v>#N/A</v>
      </c>
      <c r="K869" s="1" t="e">
        <f t="shared" si="175"/>
        <v>#N/A</v>
      </c>
      <c r="L869" s="1" t="e">
        <f t="shared" si="176"/>
        <v>#N/A</v>
      </c>
      <c r="M869" s="1" t="e">
        <f t="shared" si="177"/>
        <v>#N/A</v>
      </c>
      <c r="N869" s="1" t="e">
        <f t="shared" si="178"/>
        <v>#N/A</v>
      </c>
      <c r="O869" s="1" t="e">
        <f t="shared" si="180"/>
        <v>#N/A</v>
      </c>
      <c r="P869" t="e">
        <f t="shared" si="179"/>
        <v>#N/A</v>
      </c>
    </row>
    <row r="870" spans="1:16" x14ac:dyDescent="0.3">
      <c r="A870" t="s">
        <v>1799</v>
      </c>
      <c r="B870" t="s">
        <v>426</v>
      </c>
      <c r="C870" s="1"/>
      <c r="D870" s="1"/>
      <c r="E870" s="1" t="e">
        <f t="shared" si="169"/>
        <v>#N/A</v>
      </c>
      <c r="F870" s="1" t="e">
        <f t="shared" si="170"/>
        <v>#N/A</v>
      </c>
      <c r="G870" s="1" t="e">
        <f t="shared" si="171"/>
        <v>#N/A</v>
      </c>
      <c r="H870" s="1" t="e">
        <f t="shared" si="172"/>
        <v>#N/A</v>
      </c>
      <c r="I870" s="1" t="e">
        <f t="shared" si="173"/>
        <v>#N/A</v>
      </c>
      <c r="J870" s="1" t="e">
        <f t="shared" si="174"/>
        <v>#N/A</v>
      </c>
      <c r="K870" s="1" t="e">
        <f t="shared" si="175"/>
        <v>#N/A</v>
      </c>
      <c r="L870" s="1" t="e">
        <f t="shared" si="176"/>
        <v>#N/A</v>
      </c>
      <c r="M870" s="1" t="e">
        <f t="shared" si="177"/>
        <v>#N/A</v>
      </c>
      <c r="N870" s="1" t="e">
        <f t="shared" si="178"/>
        <v>#N/A</v>
      </c>
      <c r="O870" s="1" t="e">
        <f t="shared" si="180"/>
        <v>#N/A</v>
      </c>
      <c r="P870" t="e">
        <f t="shared" si="179"/>
        <v>#N/A</v>
      </c>
    </row>
    <row r="871" spans="1:16" x14ac:dyDescent="0.3">
      <c r="A871" t="s">
        <v>1800</v>
      </c>
      <c r="B871" t="s">
        <v>426</v>
      </c>
      <c r="C871" s="1"/>
      <c r="D871" s="1"/>
      <c r="E871" s="1" t="e">
        <f t="shared" si="169"/>
        <v>#N/A</v>
      </c>
      <c r="F871" s="1" t="e">
        <f t="shared" si="170"/>
        <v>#N/A</v>
      </c>
      <c r="G871" s="1" t="e">
        <f t="shared" si="171"/>
        <v>#N/A</v>
      </c>
      <c r="H871" s="1" t="e">
        <f t="shared" si="172"/>
        <v>#N/A</v>
      </c>
      <c r="I871" s="1" t="e">
        <f t="shared" si="173"/>
        <v>#N/A</v>
      </c>
      <c r="J871" s="1" t="e">
        <f t="shared" si="174"/>
        <v>#N/A</v>
      </c>
      <c r="K871" s="1" t="e">
        <f t="shared" si="175"/>
        <v>#N/A</v>
      </c>
      <c r="L871" s="1" t="e">
        <f t="shared" si="176"/>
        <v>#N/A</v>
      </c>
      <c r="M871" s="1" t="e">
        <f t="shared" si="177"/>
        <v>#N/A</v>
      </c>
      <c r="N871" s="1" t="e">
        <f t="shared" si="178"/>
        <v>#N/A</v>
      </c>
      <c r="O871" s="1" t="e">
        <f t="shared" si="180"/>
        <v>#N/A</v>
      </c>
      <c r="P871" t="e">
        <f t="shared" si="179"/>
        <v>#N/A</v>
      </c>
    </row>
    <row r="872" spans="1:16" x14ac:dyDescent="0.3">
      <c r="A872" t="s">
        <v>1801</v>
      </c>
      <c r="B872" t="s">
        <v>426</v>
      </c>
      <c r="C872" s="1"/>
      <c r="D872" s="1"/>
      <c r="E872" s="1" t="e">
        <f t="shared" si="169"/>
        <v>#N/A</v>
      </c>
      <c r="F872" s="1" t="e">
        <f t="shared" si="170"/>
        <v>#N/A</v>
      </c>
      <c r="G872" s="1" t="e">
        <f t="shared" si="171"/>
        <v>#N/A</v>
      </c>
      <c r="H872" s="1" t="e">
        <f t="shared" si="172"/>
        <v>#N/A</v>
      </c>
      <c r="I872" s="1" t="e">
        <f t="shared" si="173"/>
        <v>#N/A</v>
      </c>
      <c r="J872" s="1" t="e">
        <f t="shared" si="174"/>
        <v>#N/A</v>
      </c>
      <c r="K872" s="1" t="e">
        <f t="shared" si="175"/>
        <v>#N/A</v>
      </c>
      <c r="L872" s="1" t="e">
        <f t="shared" si="176"/>
        <v>#N/A</v>
      </c>
      <c r="M872" s="1" t="e">
        <f t="shared" si="177"/>
        <v>#N/A</v>
      </c>
      <c r="N872" s="1" t="e">
        <f t="shared" si="178"/>
        <v>#N/A</v>
      </c>
      <c r="O872" s="1" t="e">
        <f t="shared" si="180"/>
        <v>#N/A</v>
      </c>
      <c r="P872" t="e">
        <f t="shared" si="179"/>
        <v>#N/A</v>
      </c>
    </row>
    <row r="873" spans="1:16" x14ac:dyDescent="0.3">
      <c r="A873" t="s">
        <v>621</v>
      </c>
      <c r="B873" t="s">
        <v>426</v>
      </c>
      <c r="C873" s="1">
        <v>5701</v>
      </c>
      <c r="D873" s="1" t="s">
        <v>622</v>
      </c>
      <c r="E873" s="1" t="str">
        <f t="shared" si="169"/>
        <v>MRTNP</v>
      </c>
      <c r="F873" s="1" t="str">
        <f t="shared" si="170"/>
        <v>MPHC2</v>
      </c>
      <c r="G873" s="1" t="str">
        <f t="shared" si="171"/>
        <v>MARTINS POINT HEALTH CARE USFHP/GENERATIONS ADV</v>
      </c>
      <c r="H873" s="1" t="str">
        <f t="shared" si="172"/>
        <v>Professional</v>
      </c>
      <c r="I873" s="1">
        <f t="shared" si="173"/>
        <v>0</v>
      </c>
      <c r="J873" s="1" t="str">
        <f t="shared" si="174"/>
        <v>Yes</v>
      </c>
      <c r="K873" s="1" t="str">
        <f t="shared" si="175"/>
        <v>Yes</v>
      </c>
      <c r="L873" s="1" t="str">
        <f t="shared" si="176"/>
        <v>Yes</v>
      </c>
      <c r="M873" s="1" t="str">
        <f t="shared" si="177"/>
        <v>No</v>
      </c>
      <c r="N873" s="1" t="str">
        <f t="shared" si="178"/>
        <v>No</v>
      </c>
      <c r="O873" s="1" t="str">
        <f t="shared" si="180"/>
        <v>R</v>
      </c>
      <c r="P873" t="str">
        <f t="shared" si="179"/>
        <v>R</v>
      </c>
    </row>
    <row r="874" spans="1:16" x14ac:dyDescent="0.3">
      <c r="A874" t="s">
        <v>1802</v>
      </c>
      <c r="B874" t="s">
        <v>426</v>
      </c>
      <c r="C874" s="1"/>
      <c r="D874" s="1"/>
      <c r="E874" s="1" t="e">
        <f t="shared" si="169"/>
        <v>#N/A</v>
      </c>
      <c r="F874" s="1" t="e">
        <f t="shared" si="170"/>
        <v>#N/A</v>
      </c>
      <c r="G874" s="1" t="e">
        <f t="shared" si="171"/>
        <v>#N/A</v>
      </c>
      <c r="H874" s="1" t="e">
        <f t="shared" si="172"/>
        <v>#N/A</v>
      </c>
      <c r="I874" s="1" t="e">
        <f t="shared" si="173"/>
        <v>#N/A</v>
      </c>
      <c r="J874" s="1" t="e">
        <f t="shared" si="174"/>
        <v>#N/A</v>
      </c>
      <c r="K874" s="1" t="e">
        <f t="shared" si="175"/>
        <v>#N/A</v>
      </c>
      <c r="L874" s="1" t="e">
        <f t="shared" si="176"/>
        <v>#N/A</v>
      </c>
      <c r="M874" s="1" t="e">
        <f t="shared" si="177"/>
        <v>#N/A</v>
      </c>
      <c r="N874" s="1" t="e">
        <f t="shared" si="178"/>
        <v>#N/A</v>
      </c>
      <c r="O874" s="1" t="e">
        <f t="shared" si="180"/>
        <v>#N/A</v>
      </c>
      <c r="P874" t="e">
        <f t="shared" si="179"/>
        <v>#N/A</v>
      </c>
    </row>
    <row r="875" spans="1:16" x14ac:dyDescent="0.3">
      <c r="A875" t="s">
        <v>1803</v>
      </c>
      <c r="B875" t="s">
        <v>426</v>
      </c>
      <c r="C875" s="1"/>
      <c r="D875" s="1"/>
      <c r="E875" s="1" t="e">
        <f t="shared" si="169"/>
        <v>#N/A</v>
      </c>
      <c r="F875" s="1" t="e">
        <f t="shared" si="170"/>
        <v>#N/A</v>
      </c>
      <c r="G875" s="1" t="e">
        <f t="shared" si="171"/>
        <v>#N/A</v>
      </c>
      <c r="H875" s="1" t="e">
        <f t="shared" si="172"/>
        <v>#N/A</v>
      </c>
      <c r="I875" s="1" t="e">
        <f t="shared" si="173"/>
        <v>#N/A</v>
      </c>
      <c r="J875" s="1" t="e">
        <f t="shared" si="174"/>
        <v>#N/A</v>
      </c>
      <c r="K875" s="1" t="e">
        <f t="shared" si="175"/>
        <v>#N/A</v>
      </c>
      <c r="L875" s="1" t="e">
        <f t="shared" si="176"/>
        <v>#N/A</v>
      </c>
      <c r="M875" s="1" t="e">
        <f t="shared" si="177"/>
        <v>#N/A</v>
      </c>
      <c r="N875" s="1" t="e">
        <f t="shared" si="178"/>
        <v>#N/A</v>
      </c>
      <c r="O875" s="1" t="e">
        <f t="shared" si="180"/>
        <v>#N/A</v>
      </c>
      <c r="P875" t="e">
        <f t="shared" si="179"/>
        <v>#N/A</v>
      </c>
    </row>
    <row r="876" spans="1:16" x14ac:dyDescent="0.3">
      <c r="A876" t="s">
        <v>1804</v>
      </c>
      <c r="B876" t="s">
        <v>426</v>
      </c>
      <c r="C876" s="1"/>
      <c r="D876" s="1"/>
      <c r="E876" s="1" t="e">
        <f t="shared" si="169"/>
        <v>#N/A</v>
      </c>
      <c r="F876" s="1" t="e">
        <f t="shared" si="170"/>
        <v>#N/A</v>
      </c>
      <c r="G876" s="1" t="e">
        <f t="shared" si="171"/>
        <v>#N/A</v>
      </c>
      <c r="H876" s="1" t="e">
        <f t="shared" si="172"/>
        <v>#N/A</v>
      </c>
      <c r="I876" s="1" t="e">
        <f t="shared" si="173"/>
        <v>#N/A</v>
      </c>
      <c r="J876" s="1" t="e">
        <f t="shared" si="174"/>
        <v>#N/A</v>
      </c>
      <c r="K876" s="1" t="e">
        <f t="shared" si="175"/>
        <v>#N/A</v>
      </c>
      <c r="L876" s="1" t="e">
        <f t="shared" si="176"/>
        <v>#N/A</v>
      </c>
      <c r="M876" s="1" t="e">
        <f t="shared" si="177"/>
        <v>#N/A</v>
      </c>
      <c r="N876" s="1" t="e">
        <f t="shared" si="178"/>
        <v>#N/A</v>
      </c>
      <c r="O876" s="1" t="e">
        <f t="shared" si="180"/>
        <v>#N/A</v>
      </c>
      <c r="P876" t="e">
        <f t="shared" si="179"/>
        <v>#N/A</v>
      </c>
    </row>
    <row r="877" spans="1:16" x14ac:dyDescent="0.3">
      <c r="A877" t="s">
        <v>1805</v>
      </c>
      <c r="B877" t="s">
        <v>426</v>
      </c>
      <c r="C877" s="1"/>
      <c r="D877" s="1"/>
      <c r="E877" s="1" t="e">
        <f t="shared" si="169"/>
        <v>#N/A</v>
      </c>
      <c r="F877" s="1" t="e">
        <f t="shared" si="170"/>
        <v>#N/A</v>
      </c>
      <c r="G877" s="1" t="e">
        <f t="shared" si="171"/>
        <v>#N/A</v>
      </c>
      <c r="H877" s="1" t="e">
        <f t="shared" si="172"/>
        <v>#N/A</v>
      </c>
      <c r="I877" s="1" t="e">
        <f t="shared" si="173"/>
        <v>#N/A</v>
      </c>
      <c r="J877" s="1" t="e">
        <f t="shared" si="174"/>
        <v>#N/A</v>
      </c>
      <c r="K877" s="1" t="e">
        <f t="shared" si="175"/>
        <v>#N/A</v>
      </c>
      <c r="L877" s="1" t="e">
        <f t="shared" si="176"/>
        <v>#N/A</v>
      </c>
      <c r="M877" s="1" t="e">
        <f t="shared" si="177"/>
        <v>#N/A</v>
      </c>
      <c r="N877" s="1" t="e">
        <f t="shared" si="178"/>
        <v>#N/A</v>
      </c>
      <c r="O877" s="1" t="e">
        <f t="shared" si="180"/>
        <v>#N/A</v>
      </c>
      <c r="P877" t="e">
        <f t="shared" si="179"/>
        <v>#N/A</v>
      </c>
    </row>
    <row r="878" spans="1:16" x14ac:dyDescent="0.3">
      <c r="A878" t="s">
        <v>1806</v>
      </c>
      <c r="B878" t="s">
        <v>426</v>
      </c>
      <c r="C878" s="1"/>
      <c r="D878" s="1"/>
      <c r="E878" s="1" t="e">
        <f t="shared" si="169"/>
        <v>#N/A</v>
      </c>
      <c r="F878" s="1" t="e">
        <f t="shared" si="170"/>
        <v>#N/A</v>
      </c>
      <c r="G878" s="1" t="e">
        <f t="shared" si="171"/>
        <v>#N/A</v>
      </c>
      <c r="H878" s="1" t="e">
        <f t="shared" si="172"/>
        <v>#N/A</v>
      </c>
      <c r="I878" s="1" t="e">
        <f t="shared" si="173"/>
        <v>#N/A</v>
      </c>
      <c r="J878" s="1" t="e">
        <f t="shared" si="174"/>
        <v>#N/A</v>
      </c>
      <c r="K878" s="1" t="e">
        <f t="shared" si="175"/>
        <v>#N/A</v>
      </c>
      <c r="L878" s="1" t="e">
        <f t="shared" si="176"/>
        <v>#N/A</v>
      </c>
      <c r="M878" s="1" t="e">
        <f t="shared" si="177"/>
        <v>#N/A</v>
      </c>
      <c r="N878" s="1" t="e">
        <f t="shared" si="178"/>
        <v>#N/A</v>
      </c>
      <c r="O878" s="1" t="e">
        <f t="shared" si="180"/>
        <v>#N/A</v>
      </c>
      <c r="P878" t="e">
        <f t="shared" si="179"/>
        <v>#N/A</v>
      </c>
    </row>
    <row r="879" spans="1:16" x14ac:dyDescent="0.3">
      <c r="A879" t="s">
        <v>1807</v>
      </c>
      <c r="B879" t="s">
        <v>426</v>
      </c>
      <c r="C879" s="1"/>
      <c r="D879" s="1"/>
      <c r="E879" s="1" t="e">
        <f t="shared" si="169"/>
        <v>#N/A</v>
      </c>
      <c r="F879" s="1" t="e">
        <f t="shared" si="170"/>
        <v>#N/A</v>
      </c>
      <c r="G879" s="1" t="e">
        <f t="shared" si="171"/>
        <v>#N/A</v>
      </c>
      <c r="H879" s="1" t="e">
        <f t="shared" si="172"/>
        <v>#N/A</v>
      </c>
      <c r="I879" s="1" t="e">
        <f t="shared" si="173"/>
        <v>#N/A</v>
      </c>
      <c r="J879" s="1" t="e">
        <f t="shared" si="174"/>
        <v>#N/A</v>
      </c>
      <c r="K879" s="1" t="e">
        <f t="shared" si="175"/>
        <v>#N/A</v>
      </c>
      <c r="L879" s="1" t="e">
        <f t="shared" si="176"/>
        <v>#N/A</v>
      </c>
      <c r="M879" s="1" t="e">
        <f t="shared" si="177"/>
        <v>#N/A</v>
      </c>
      <c r="N879" s="1" t="e">
        <f t="shared" si="178"/>
        <v>#N/A</v>
      </c>
      <c r="O879" s="1" t="e">
        <f t="shared" si="180"/>
        <v>#N/A</v>
      </c>
      <c r="P879" t="e">
        <f t="shared" si="179"/>
        <v>#N/A</v>
      </c>
    </row>
    <row r="880" spans="1:16" x14ac:dyDescent="0.3">
      <c r="A880" t="s">
        <v>1808</v>
      </c>
      <c r="B880" t="s">
        <v>426</v>
      </c>
      <c r="C880" s="1"/>
      <c r="D880" s="1"/>
      <c r="E880" s="1" t="e">
        <f t="shared" si="169"/>
        <v>#N/A</v>
      </c>
      <c r="F880" s="1" t="e">
        <f t="shared" si="170"/>
        <v>#N/A</v>
      </c>
      <c r="G880" s="1" t="e">
        <f t="shared" si="171"/>
        <v>#N/A</v>
      </c>
      <c r="H880" s="1" t="e">
        <f t="shared" si="172"/>
        <v>#N/A</v>
      </c>
      <c r="I880" s="1" t="e">
        <f t="shared" si="173"/>
        <v>#N/A</v>
      </c>
      <c r="J880" s="1" t="e">
        <f t="shared" si="174"/>
        <v>#N/A</v>
      </c>
      <c r="K880" s="1" t="e">
        <f t="shared" si="175"/>
        <v>#N/A</v>
      </c>
      <c r="L880" s="1" t="e">
        <f t="shared" si="176"/>
        <v>#N/A</v>
      </c>
      <c r="M880" s="1" t="e">
        <f t="shared" si="177"/>
        <v>#N/A</v>
      </c>
      <c r="N880" s="1" t="e">
        <f t="shared" si="178"/>
        <v>#N/A</v>
      </c>
      <c r="O880" s="1" t="e">
        <f t="shared" si="180"/>
        <v>#N/A</v>
      </c>
      <c r="P880" t="e">
        <f t="shared" si="179"/>
        <v>#N/A</v>
      </c>
    </row>
    <row r="881" spans="1:16" x14ac:dyDescent="0.3">
      <c r="A881" t="s">
        <v>1809</v>
      </c>
      <c r="B881" t="s">
        <v>426</v>
      </c>
      <c r="C881" s="1"/>
      <c r="D881" s="1"/>
      <c r="E881" s="1" t="e">
        <f t="shared" si="169"/>
        <v>#N/A</v>
      </c>
      <c r="F881" s="1" t="e">
        <f t="shared" si="170"/>
        <v>#N/A</v>
      </c>
      <c r="G881" s="1" t="e">
        <f t="shared" si="171"/>
        <v>#N/A</v>
      </c>
      <c r="H881" s="1" t="e">
        <f t="shared" si="172"/>
        <v>#N/A</v>
      </c>
      <c r="I881" s="1" t="e">
        <f t="shared" si="173"/>
        <v>#N/A</v>
      </c>
      <c r="J881" s="1" t="e">
        <f t="shared" si="174"/>
        <v>#N/A</v>
      </c>
      <c r="K881" s="1" t="e">
        <f t="shared" si="175"/>
        <v>#N/A</v>
      </c>
      <c r="L881" s="1" t="e">
        <f t="shared" si="176"/>
        <v>#N/A</v>
      </c>
      <c r="M881" s="1" t="e">
        <f t="shared" si="177"/>
        <v>#N/A</v>
      </c>
      <c r="N881" s="1" t="e">
        <f t="shared" si="178"/>
        <v>#N/A</v>
      </c>
      <c r="O881" s="1" t="e">
        <f t="shared" si="180"/>
        <v>#N/A</v>
      </c>
      <c r="P881" t="e">
        <f t="shared" si="179"/>
        <v>#N/A</v>
      </c>
    </row>
    <row r="882" spans="1:16" x14ac:dyDescent="0.3">
      <c r="A882" t="s">
        <v>1810</v>
      </c>
      <c r="B882" t="s">
        <v>426</v>
      </c>
      <c r="C882" s="1"/>
      <c r="D882" s="1"/>
      <c r="E882" s="1" t="e">
        <f t="shared" si="169"/>
        <v>#N/A</v>
      </c>
      <c r="F882" s="1" t="e">
        <f t="shared" si="170"/>
        <v>#N/A</v>
      </c>
      <c r="G882" s="1" t="e">
        <f t="shared" si="171"/>
        <v>#N/A</v>
      </c>
      <c r="H882" s="1" t="e">
        <f t="shared" si="172"/>
        <v>#N/A</v>
      </c>
      <c r="I882" s="1" t="e">
        <f t="shared" si="173"/>
        <v>#N/A</v>
      </c>
      <c r="J882" s="1" t="e">
        <f t="shared" si="174"/>
        <v>#N/A</v>
      </c>
      <c r="K882" s="1" t="e">
        <f t="shared" si="175"/>
        <v>#N/A</v>
      </c>
      <c r="L882" s="1" t="e">
        <f t="shared" si="176"/>
        <v>#N/A</v>
      </c>
      <c r="M882" s="1" t="e">
        <f t="shared" si="177"/>
        <v>#N/A</v>
      </c>
      <c r="N882" s="1" t="e">
        <f t="shared" si="178"/>
        <v>#N/A</v>
      </c>
      <c r="O882" s="1" t="e">
        <f t="shared" si="180"/>
        <v>#N/A</v>
      </c>
      <c r="P882" t="e">
        <f t="shared" si="179"/>
        <v>#N/A</v>
      </c>
    </row>
    <row r="883" spans="1:16" x14ac:dyDescent="0.3">
      <c r="A883" t="s">
        <v>1811</v>
      </c>
      <c r="B883" t="s">
        <v>426</v>
      </c>
      <c r="C883" s="1"/>
      <c r="D883" s="1"/>
      <c r="E883" s="1" t="e">
        <f t="shared" si="169"/>
        <v>#N/A</v>
      </c>
      <c r="F883" s="1" t="e">
        <f t="shared" si="170"/>
        <v>#N/A</v>
      </c>
      <c r="G883" s="1" t="e">
        <f t="shared" si="171"/>
        <v>#N/A</v>
      </c>
      <c r="H883" s="1" t="e">
        <f t="shared" si="172"/>
        <v>#N/A</v>
      </c>
      <c r="I883" s="1" t="e">
        <f t="shared" si="173"/>
        <v>#N/A</v>
      </c>
      <c r="J883" s="1" t="e">
        <f t="shared" si="174"/>
        <v>#N/A</v>
      </c>
      <c r="K883" s="1" t="e">
        <f t="shared" si="175"/>
        <v>#N/A</v>
      </c>
      <c r="L883" s="1" t="e">
        <f t="shared" si="176"/>
        <v>#N/A</v>
      </c>
      <c r="M883" s="1" t="e">
        <f t="shared" si="177"/>
        <v>#N/A</v>
      </c>
      <c r="N883" s="1" t="e">
        <f t="shared" si="178"/>
        <v>#N/A</v>
      </c>
      <c r="O883" s="1" t="e">
        <f t="shared" si="180"/>
        <v>#N/A</v>
      </c>
      <c r="P883" t="e">
        <f t="shared" si="179"/>
        <v>#N/A</v>
      </c>
    </row>
    <row r="884" spans="1:16" x14ac:dyDescent="0.3">
      <c r="A884" t="s">
        <v>448</v>
      </c>
      <c r="B884" t="s">
        <v>426</v>
      </c>
      <c r="C884" s="1">
        <v>2742</v>
      </c>
      <c r="D884" s="1" t="s">
        <v>446</v>
      </c>
      <c r="E884" s="1" t="str">
        <f t="shared" si="169"/>
        <v>HRVPGM</v>
      </c>
      <c r="F884" s="1" t="str">
        <f t="shared" si="170"/>
        <v>HPHC0001</v>
      </c>
      <c r="G884" s="1" t="str">
        <f t="shared" si="171"/>
        <v>HARVARD PILGRIM HEALTH CARE</v>
      </c>
      <c r="H884" s="1" t="str">
        <f t="shared" si="172"/>
        <v>Professional</v>
      </c>
      <c r="I884" s="1">
        <f t="shared" si="173"/>
        <v>0</v>
      </c>
      <c r="J884" s="1" t="str">
        <f t="shared" si="174"/>
        <v>Yes</v>
      </c>
      <c r="K884" s="1" t="str">
        <f t="shared" si="175"/>
        <v>Yes</v>
      </c>
      <c r="L884" s="1" t="str">
        <f t="shared" si="176"/>
        <v>Yes</v>
      </c>
      <c r="M884" s="1" t="str">
        <f t="shared" si="177"/>
        <v>Yes</v>
      </c>
      <c r="N884" s="1" t="str">
        <f t="shared" si="178"/>
        <v>No</v>
      </c>
      <c r="O884" s="1" t="str">
        <f t="shared" si="180"/>
        <v>R,CS</v>
      </c>
      <c r="P884" t="str">
        <f t="shared" si="179"/>
        <v>R,CS</v>
      </c>
    </row>
    <row r="885" spans="1:16" x14ac:dyDescent="0.3">
      <c r="A885" t="s">
        <v>1812</v>
      </c>
      <c r="B885" t="s">
        <v>426</v>
      </c>
      <c r="C885" s="1"/>
      <c r="D885" s="1"/>
      <c r="E885" s="1" t="e">
        <f t="shared" si="169"/>
        <v>#N/A</v>
      </c>
      <c r="F885" s="1" t="e">
        <f t="shared" si="170"/>
        <v>#N/A</v>
      </c>
      <c r="G885" s="1" t="e">
        <f t="shared" si="171"/>
        <v>#N/A</v>
      </c>
      <c r="H885" s="1" t="e">
        <f t="shared" si="172"/>
        <v>#N/A</v>
      </c>
      <c r="I885" s="1" t="e">
        <f t="shared" si="173"/>
        <v>#N/A</v>
      </c>
      <c r="J885" s="1" t="e">
        <f t="shared" si="174"/>
        <v>#N/A</v>
      </c>
      <c r="K885" s="1" t="e">
        <f t="shared" si="175"/>
        <v>#N/A</v>
      </c>
      <c r="L885" s="1" t="e">
        <f t="shared" si="176"/>
        <v>#N/A</v>
      </c>
      <c r="M885" s="1" t="e">
        <f t="shared" si="177"/>
        <v>#N/A</v>
      </c>
      <c r="N885" s="1" t="e">
        <f t="shared" si="178"/>
        <v>#N/A</v>
      </c>
      <c r="O885" s="1" t="e">
        <f t="shared" si="180"/>
        <v>#N/A</v>
      </c>
      <c r="P885" t="e">
        <f t="shared" si="179"/>
        <v>#N/A</v>
      </c>
    </row>
    <row r="886" spans="1:16" x14ac:dyDescent="0.3">
      <c r="A886" t="s">
        <v>613</v>
      </c>
      <c r="B886" t="s">
        <v>426</v>
      </c>
      <c r="C886" s="1">
        <v>6827</v>
      </c>
      <c r="D886" s="1" t="s">
        <v>614</v>
      </c>
      <c r="E886" s="1" t="str">
        <f t="shared" si="169"/>
        <v>MECOH</v>
      </c>
      <c r="F886" s="1">
        <f t="shared" si="170"/>
        <v>45341</v>
      </c>
      <c r="G886" s="1" t="str">
        <f t="shared" si="171"/>
        <v>MAINE COMMUNITY HEALTH OPTIONS</v>
      </c>
      <c r="H886" s="1" t="str">
        <f t="shared" si="172"/>
        <v>Professional</v>
      </c>
      <c r="I886" s="1">
        <f t="shared" si="173"/>
        <v>0</v>
      </c>
      <c r="J886" s="1" t="str">
        <f t="shared" si="174"/>
        <v>Yes</v>
      </c>
      <c r="K886" s="1" t="str">
        <f t="shared" si="175"/>
        <v>Yes</v>
      </c>
      <c r="L886" s="1" t="str">
        <f t="shared" si="176"/>
        <v>Yes</v>
      </c>
      <c r="M886" s="1" t="str">
        <f t="shared" si="177"/>
        <v>No</v>
      </c>
      <c r="N886" s="1" t="str">
        <f t="shared" si="178"/>
        <v>No</v>
      </c>
      <c r="O886" s="1" t="str">
        <f t="shared" si="180"/>
        <v>R</v>
      </c>
      <c r="P886" t="str">
        <f t="shared" si="179"/>
        <v>R</v>
      </c>
    </row>
    <row r="887" spans="1:16" x14ac:dyDescent="0.3">
      <c r="A887" t="s">
        <v>477</v>
      </c>
      <c r="B887" t="s">
        <v>426</v>
      </c>
      <c r="C887" s="1">
        <v>1889</v>
      </c>
      <c r="D887" s="1" t="s">
        <v>478</v>
      </c>
      <c r="E887" s="1" t="str">
        <f t="shared" si="169"/>
        <v>HLPLNS</v>
      </c>
      <c r="F887" s="1">
        <f t="shared" si="170"/>
        <v>44273</v>
      </c>
      <c r="G887" s="1" t="str">
        <f t="shared" si="171"/>
        <v>HEALTH PLANS, INC.</v>
      </c>
      <c r="H887" s="1" t="str">
        <f t="shared" si="172"/>
        <v>Professional</v>
      </c>
      <c r="I887" s="1">
        <f t="shared" si="173"/>
        <v>0</v>
      </c>
      <c r="J887" s="1" t="str">
        <f t="shared" si="174"/>
        <v>Yes</v>
      </c>
      <c r="K887" s="1" t="str">
        <f t="shared" si="175"/>
        <v>Yes</v>
      </c>
      <c r="L887" s="1" t="str">
        <f t="shared" si="176"/>
        <v>Yes</v>
      </c>
      <c r="M887" s="1" t="str">
        <f t="shared" si="177"/>
        <v>No</v>
      </c>
      <c r="N887" s="1" t="str">
        <f t="shared" si="178"/>
        <v>No</v>
      </c>
      <c r="O887" s="1" t="str">
        <f t="shared" si="180"/>
        <v>R</v>
      </c>
      <c r="P887" t="str">
        <f t="shared" si="179"/>
        <v>R</v>
      </c>
    </row>
    <row r="888" spans="1:16" x14ac:dyDescent="0.3">
      <c r="A888" t="s">
        <v>442</v>
      </c>
      <c r="B888" t="s">
        <v>426</v>
      </c>
      <c r="C888" s="1">
        <v>7105</v>
      </c>
      <c r="D888" s="1" t="s">
        <v>443</v>
      </c>
      <c r="E888" s="1">
        <f t="shared" si="169"/>
        <v>0</v>
      </c>
      <c r="F888" s="1">
        <f t="shared" si="170"/>
        <v>4245</v>
      </c>
      <c r="G888" s="1" t="str">
        <f t="shared" si="171"/>
        <v>HARVARD COMMUNITY HEALTH PLAN</v>
      </c>
      <c r="H888" s="1" t="str">
        <f t="shared" si="172"/>
        <v>Professional</v>
      </c>
      <c r="I888" s="1">
        <f t="shared" si="173"/>
        <v>0</v>
      </c>
      <c r="J888" s="1" t="str">
        <f t="shared" si="174"/>
        <v>Yes</v>
      </c>
      <c r="K888" s="1" t="str">
        <f t="shared" si="175"/>
        <v>Yes</v>
      </c>
      <c r="L888" s="1" t="str">
        <f t="shared" si="176"/>
        <v>Yes</v>
      </c>
      <c r="M888" s="1" t="str">
        <f t="shared" si="177"/>
        <v>No</v>
      </c>
      <c r="N888" s="1" t="str">
        <f t="shared" si="178"/>
        <v>No</v>
      </c>
      <c r="O888" s="1" t="str">
        <f t="shared" si="180"/>
        <v>R</v>
      </c>
      <c r="P888" t="str">
        <f t="shared" si="179"/>
        <v>R</v>
      </c>
    </row>
    <row r="889" spans="1:16" x14ac:dyDescent="0.3">
      <c r="A889" t="s">
        <v>444</v>
      </c>
      <c r="B889" t="s">
        <v>426</v>
      </c>
      <c r="C889" s="1">
        <v>1253</v>
      </c>
      <c r="D889" s="1" t="s">
        <v>443</v>
      </c>
      <c r="E889" s="1" t="str">
        <f t="shared" si="169"/>
        <v>TRICRE</v>
      </c>
      <c r="F889" s="1" t="str">
        <f t="shared" si="170"/>
        <v>TREST</v>
      </c>
      <c r="G889" s="1" t="str">
        <f t="shared" si="171"/>
        <v>TRICARE - EAST REGION</v>
      </c>
      <c r="H889" s="1" t="str">
        <f t="shared" si="172"/>
        <v>Professional</v>
      </c>
      <c r="I889" s="1">
        <f t="shared" si="173"/>
        <v>0</v>
      </c>
      <c r="J889" s="1" t="str">
        <f t="shared" si="174"/>
        <v>Yes</v>
      </c>
      <c r="K889" s="1" t="str">
        <f t="shared" si="175"/>
        <v>Yes</v>
      </c>
      <c r="L889" s="1" t="str">
        <f t="shared" si="176"/>
        <v>Yes</v>
      </c>
      <c r="M889" s="1" t="str">
        <f t="shared" si="177"/>
        <v>No</v>
      </c>
      <c r="N889" s="1" t="str">
        <f t="shared" si="178"/>
        <v>No</v>
      </c>
      <c r="O889" s="1" t="str">
        <f t="shared" si="180"/>
        <v>C,R</v>
      </c>
      <c r="P889" t="str">
        <f t="shared" si="179"/>
        <v>C,R</v>
      </c>
    </row>
    <row r="890" spans="1:16" x14ac:dyDescent="0.3">
      <c r="A890" t="s">
        <v>987</v>
      </c>
      <c r="B890" t="s">
        <v>426</v>
      </c>
      <c r="C890" s="1">
        <v>1253</v>
      </c>
      <c r="D890" s="1" t="s">
        <v>769</v>
      </c>
      <c r="E890" s="1" t="str">
        <f t="shared" si="169"/>
        <v>TRICRE</v>
      </c>
      <c r="F890" s="1" t="str">
        <f t="shared" si="170"/>
        <v>TREST</v>
      </c>
      <c r="G890" s="1" t="str">
        <f t="shared" si="171"/>
        <v>TRICARE - EAST REGION</v>
      </c>
      <c r="H890" s="1" t="str">
        <f t="shared" si="172"/>
        <v>Professional</v>
      </c>
      <c r="I890" s="1">
        <f t="shared" si="173"/>
        <v>0</v>
      </c>
      <c r="J890" s="1" t="str">
        <f t="shared" si="174"/>
        <v>Yes</v>
      </c>
      <c r="K890" s="1" t="str">
        <f t="shared" si="175"/>
        <v>Yes</v>
      </c>
      <c r="L890" s="1" t="str">
        <f t="shared" si="176"/>
        <v>Yes</v>
      </c>
      <c r="M890" s="1" t="str">
        <f t="shared" si="177"/>
        <v>No</v>
      </c>
      <c r="N890" s="1" t="str">
        <f t="shared" si="178"/>
        <v>No</v>
      </c>
      <c r="O890" s="1" t="str">
        <f t="shared" si="180"/>
        <v>C,R</v>
      </c>
      <c r="P890" t="str">
        <f t="shared" si="179"/>
        <v>C,R</v>
      </c>
    </row>
    <row r="891" spans="1:16" x14ac:dyDescent="0.3">
      <c r="A891" t="s">
        <v>257</v>
      </c>
      <c r="B891" t="s">
        <v>258</v>
      </c>
      <c r="C891" s="1">
        <v>2426</v>
      </c>
      <c r="D891" s="1" t="s">
        <v>259</v>
      </c>
      <c r="E891" s="1" t="str">
        <f t="shared" si="169"/>
        <v>MIBCSP</v>
      </c>
      <c r="F891" s="1">
        <f t="shared" si="170"/>
        <v>710</v>
      </c>
      <c r="G891" s="1" t="str">
        <f t="shared" si="171"/>
        <v>MCARE</v>
      </c>
      <c r="H891" s="1" t="str">
        <f t="shared" si="172"/>
        <v>Professional</v>
      </c>
      <c r="I891" s="1" t="str">
        <f t="shared" si="173"/>
        <v>MI</v>
      </c>
      <c r="J891" s="1" t="str">
        <f t="shared" si="174"/>
        <v>Yes</v>
      </c>
      <c r="K891" s="1" t="str">
        <f t="shared" si="175"/>
        <v>Yes</v>
      </c>
      <c r="L891" s="1" t="str">
        <f t="shared" si="176"/>
        <v>Yes</v>
      </c>
      <c r="M891" s="1" t="str">
        <f t="shared" si="177"/>
        <v>Yes</v>
      </c>
      <c r="N891" s="1" t="str">
        <f t="shared" si="178"/>
        <v>No</v>
      </c>
      <c r="O891" s="1" t="str">
        <f t="shared" si="180"/>
        <v>R</v>
      </c>
      <c r="P891" t="str">
        <f t="shared" si="179"/>
        <v>R</v>
      </c>
    </row>
    <row r="892" spans="1:16" x14ac:dyDescent="0.3">
      <c r="A892" t="s">
        <v>894</v>
      </c>
      <c r="B892" t="s">
        <v>258</v>
      </c>
      <c r="C892" s="1">
        <v>7459</v>
      </c>
      <c r="D892" s="1" t="s">
        <v>895</v>
      </c>
      <c r="E892" s="1" t="str">
        <f t="shared" si="169"/>
        <v>PRIRTY</v>
      </c>
      <c r="F892" s="1">
        <f t="shared" si="170"/>
        <v>38217</v>
      </c>
      <c r="G892" s="1" t="str">
        <f t="shared" si="171"/>
        <v>CARE CHOICES HMO/PREFERRED CHOICES OF MICHIGAN PPO</v>
      </c>
      <c r="H892" s="1" t="str">
        <f t="shared" si="172"/>
        <v>Professional</v>
      </c>
      <c r="I892" s="1">
        <f t="shared" si="173"/>
        <v>0</v>
      </c>
      <c r="J892" s="1" t="str">
        <f t="shared" si="174"/>
        <v>Yes</v>
      </c>
      <c r="K892" s="1" t="str">
        <f t="shared" si="175"/>
        <v>Yes</v>
      </c>
      <c r="L892" s="1" t="str">
        <f t="shared" si="176"/>
        <v>Yes</v>
      </c>
      <c r="M892" s="1" t="str">
        <f t="shared" si="177"/>
        <v>Yes</v>
      </c>
      <c r="N892" s="1" t="str">
        <f t="shared" si="178"/>
        <v>No</v>
      </c>
      <c r="O892" s="1" t="str">
        <f t="shared" si="180"/>
        <v>R</v>
      </c>
      <c r="P892" t="str">
        <f t="shared" si="179"/>
        <v>R</v>
      </c>
    </row>
    <row r="893" spans="1:16" x14ac:dyDescent="0.3">
      <c r="A893" t="s">
        <v>988</v>
      </c>
      <c r="B893" t="s">
        <v>258</v>
      </c>
      <c r="C893" s="1">
        <v>1253</v>
      </c>
      <c r="D893" s="1" t="s">
        <v>769</v>
      </c>
      <c r="E893" s="1" t="str">
        <f t="shared" si="169"/>
        <v>TRICRE</v>
      </c>
      <c r="F893" s="1" t="str">
        <f t="shared" si="170"/>
        <v>TREST</v>
      </c>
      <c r="G893" s="1" t="str">
        <f t="shared" si="171"/>
        <v>TRICARE - EAST REGION</v>
      </c>
      <c r="H893" s="1" t="str">
        <f t="shared" si="172"/>
        <v>Professional</v>
      </c>
      <c r="I893" s="1">
        <f t="shared" si="173"/>
        <v>0</v>
      </c>
      <c r="J893" s="1" t="str">
        <f t="shared" si="174"/>
        <v>Yes</v>
      </c>
      <c r="K893" s="1" t="str">
        <f t="shared" si="175"/>
        <v>Yes</v>
      </c>
      <c r="L893" s="1" t="str">
        <f t="shared" si="176"/>
        <v>Yes</v>
      </c>
      <c r="M893" s="1" t="str">
        <f t="shared" si="177"/>
        <v>No</v>
      </c>
      <c r="N893" s="1" t="str">
        <f t="shared" si="178"/>
        <v>No</v>
      </c>
      <c r="O893" s="1" t="str">
        <f t="shared" si="180"/>
        <v>C,R</v>
      </c>
      <c r="P893" t="str">
        <f t="shared" si="179"/>
        <v>C,R</v>
      </c>
    </row>
    <row r="894" spans="1:16" x14ac:dyDescent="0.3">
      <c r="A894" t="s">
        <v>1813</v>
      </c>
      <c r="B894" t="s">
        <v>258</v>
      </c>
      <c r="C894" s="1"/>
      <c r="D894" s="1"/>
      <c r="E894" s="1" t="e">
        <f t="shared" si="169"/>
        <v>#N/A</v>
      </c>
      <c r="F894" s="1" t="e">
        <f t="shared" si="170"/>
        <v>#N/A</v>
      </c>
      <c r="G894" s="1" t="e">
        <f t="shared" si="171"/>
        <v>#N/A</v>
      </c>
      <c r="H894" s="1" t="e">
        <f t="shared" si="172"/>
        <v>#N/A</v>
      </c>
      <c r="I894" s="1" t="e">
        <f t="shared" si="173"/>
        <v>#N/A</v>
      </c>
      <c r="J894" s="1" t="e">
        <f t="shared" si="174"/>
        <v>#N/A</v>
      </c>
      <c r="K894" s="1" t="e">
        <f t="shared" si="175"/>
        <v>#N/A</v>
      </c>
      <c r="L894" s="1" t="e">
        <f t="shared" si="176"/>
        <v>#N/A</v>
      </c>
      <c r="M894" s="1" t="e">
        <f t="shared" si="177"/>
        <v>#N/A</v>
      </c>
      <c r="N894" s="1" t="e">
        <f t="shared" si="178"/>
        <v>#N/A</v>
      </c>
      <c r="O894" s="1" t="e">
        <f t="shared" si="180"/>
        <v>#N/A</v>
      </c>
      <c r="P894" t="e">
        <f t="shared" si="179"/>
        <v>#N/A</v>
      </c>
    </row>
    <row r="895" spans="1:16" x14ac:dyDescent="0.3">
      <c r="A895" t="s">
        <v>1814</v>
      </c>
      <c r="B895" t="s">
        <v>258</v>
      </c>
      <c r="C895" s="1"/>
      <c r="D895" s="1"/>
      <c r="E895" s="1" t="e">
        <f t="shared" si="169"/>
        <v>#N/A</v>
      </c>
      <c r="F895" s="1" t="e">
        <f t="shared" si="170"/>
        <v>#N/A</v>
      </c>
      <c r="G895" s="1" t="e">
        <f t="shared" si="171"/>
        <v>#N/A</v>
      </c>
      <c r="H895" s="1" t="e">
        <f t="shared" si="172"/>
        <v>#N/A</v>
      </c>
      <c r="I895" s="1" t="e">
        <f t="shared" si="173"/>
        <v>#N/A</v>
      </c>
      <c r="J895" s="1" t="e">
        <f t="shared" si="174"/>
        <v>#N/A</v>
      </c>
      <c r="K895" s="1" t="e">
        <f t="shared" si="175"/>
        <v>#N/A</v>
      </c>
      <c r="L895" s="1" t="e">
        <f t="shared" si="176"/>
        <v>#N/A</v>
      </c>
      <c r="M895" s="1" t="e">
        <f t="shared" si="177"/>
        <v>#N/A</v>
      </c>
      <c r="N895" s="1" t="e">
        <f t="shared" si="178"/>
        <v>#N/A</v>
      </c>
      <c r="O895" s="1" t="e">
        <f t="shared" si="180"/>
        <v>#N/A</v>
      </c>
      <c r="P895" t="e">
        <f t="shared" si="179"/>
        <v>#N/A</v>
      </c>
    </row>
    <row r="896" spans="1:16" x14ac:dyDescent="0.3">
      <c r="A896" t="s">
        <v>1815</v>
      </c>
      <c r="B896" t="s">
        <v>258</v>
      </c>
      <c r="C896" s="1"/>
      <c r="D896" s="1"/>
      <c r="E896" s="1" t="e">
        <f t="shared" si="169"/>
        <v>#N/A</v>
      </c>
      <c r="F896" s="1" t="e">
        <f t="shared" si="170"/>
        <v>#N/A</v>
      </c>
      <c r="G896" s="1" t="e">
        <f t="shared" si="171"/>
        <v>#N/A</v>
      </c>
      <c r="H896" s="1" t="e">
        <f t="shared" si="172"/>
        <v>#N/A</v>
      </c>
      <c r="I896" s="1" t="e">
        <f t="shared" si="173"/>
        <v>#N/A</v>
      </c>
      <c r="J896" s="1" t="e">
        <f t="shared" si="174"/>
        <v>#N/A</v>
      </c>
      <c r="K896" s="1" t="e">
        <f t="shared" si="175"/>
        <v>#N/A</v>
      </c>
      <c r="L896" s="1" t="e">
        <f t="shared" si="176"/>
        <v>#N/A</v>
      </c>
      <c r="M896" s="1" t="e">
        <f t="shared" si="177"/>
        <v>#N/A</v>
      </c>
      <c r="N896" s="1" t="e">
        <f t="shared" si="178"/>
        <v>#N/A</v>
      </c>
      <c r="O896" s="1" t="e">
        <f t="shared" si="180"/>
        <v>#N/A</v>
      </c>
      <c r="P896" t="e">
        <f t="shared" si="179"/>
        <v>#N/A</v>
      </c>
    </row>
    <row r="897" spans="1:16" x14ac:dyDescent="0.3">
      <c r="A897" t="s">
        <v>1816</v>
      </c>
      <c r="B897" t="s">
        <v>258</v>
      </c>
      <c r="C897" s="1"/>
      <c r="D897" s="1"/>
      <c r="E897" s="1" t="e">
        <f t="shared" si="169"/>
        <v>#N/A</v>
      </c>
      <c r="F897" s="1" t="e">
        <f t="shared" si="170"/>
        <v>#N/A</v>
      </c>
      <c r="G897" s="1" t="e">
        <f t="shared" si="171"/>
        <v>#N/A</v>
      </c>
      <c r="H897" s="1" t="e">
        <f t="shared" si="172"/>
        <v>#N/A</v>
      </c>
      <c r="I897" s="1" t="e">
        <f t="shared" si="173"/>
        <v>#N/A</v>
      </c>
      <c r="J897" s="1" t="e">
        <f t="shared" si="174"/>
        <v>#N/A</v>
      </c>
      <c r="K897" s="1" t="e">
        <f t="shared" si="175"/>
        <v>#N/A</v>
      </c>
      <c r="L897" s="1" t="e">
        <f t="shared" si="176"/>
        <v>#N/A</v>
      </c>
      <c r="M897" s="1" t="e">
        <f t="shared" si="177"/>
        <v>#N/A</v>
      </c>
      <c r="N897" s="1" t="e">
        <f t="shared" si="178"/>
        <v>#N/A</v>
      </c>
      <c r="O897" s="1" t="e">
        <f t="shared" si="180"/>
        <v>#N/A</v>
      </c>
      <c r="P897" t="e">
        <f t="shared" si="179"/>
        <v>#N/A</v>
      </c>
    </row>
    <row r="898" spans="1:16" x14ac:dyDescent="0.3">
      <c r="A898" t="s">
        <v>1817</v>
      </c>
      <c r="B898" t="s">
        <v>258</v>
      </c>
      <c r="C898" s="1"/>
      <c r="D898" s="1"/>
      <c r="E898" s="1" t="e">
        <f t="shared" ref="E898:E961" si="181">VLOOKUP(C898,RHTABLE,2,FALSE)</f>
        <v>#N/A</v>
      </c>
      <c r="F898" s="1" t="e">
        <f t="shared" ref="F898:F961" si="182">VLOOKUP(C898,RHTABLE,3,FALSE)</f>
        <v>#N/A</v>
      </c>
      <c r="G898" s="1" t="e">
        <f t="shared" ref="G898:G961" si="183">VLOOKUP(C898,RHTABLE,4,FALSE)</f>
        <v>#N/A</v>
      </c>
      <c r="H898" s="1" t="e">
        <f t="shared" ref="H898:H961" si="184">VLOOKUP(C898,RHTABLE,5,FALSE)</f>
        <v>#N/A</v>
      </c>
      <c r="I898" s="1" t="e">
        <f t="shared" ref="I898:I961" si="185">VLOOKUP(C898,RHTABLE,6,FALSE)</f>
        <v>#N/A</v>
      </c>
      <c r="J898" s="1" t="e">
        <f t="shared" ref="J898:J961" si="186">VLOOKUP(C898,RHTABLE,7,FALSE)</f>
        <v>#N/A</v>
      </c>
      <c r="K898" s="1" t="e">
        <f t="shared" ref="K898:K961" si="187">VLOOKUP(C898,RHTABLE,8,FALSE)</f>
        <v>#N/A</v>
      </c>
      <c r="L898" s="1" t="e">
        <f t="shared" ref="L898:L961" si="188">VLOOKUP(C898,RHTABLE,9,FALSE)</f>
        <v>#N/A</v>
      </c>
      <c r="M898" s="1" t="e">
        <f t="shared" ref="M898:M961" si="189">VLOOKUP(C898,RHTABLE,10,FALSE)</f>
        <v>#N/A</v>
      </c>
      <c r="N898" s="1" t="e">
        <f t="shared" ref="N898:N961" si="190">VLOOKUP(C898,RHTABLE,11,FALSE)</f>
        <v>#N/A</v>
      </c>
      <c r="O898" s="1" t="e">
        <f t="shared" si="180"/>
        <v>#N/A</v>
      </c>
      <c r="P898" t="e">
        <f t="shared" ref="P898:P961" si="191">VLOOKUP(C898,RHTABLE,12,FALSE)</f>
        <v>#N/A</v>
      </c>
    </row>
    <row r="899" spans="1:16" x14ac:dyDescent="0.3">
      <c r="A899" t="s">
        <v>1818</v>
      </c>
      <c r="B899" t="s">
        <v>258</v>
      </c>
      <c r="C899" s="1"/>
      <c r="D899" s="1"/>
      <c r="E899" s="1" t="e">
        <f t="shared" si="181"/>
        <v>#N/A</v>
      </c>
      <c r="F899" s="1" t="e">
        <f t="shared" si="182"/>
        <v>#N/A</v>
      </c>
      <c r="G899" s="1" t="e">
        <f t="shared" si="183"/>
        <v>#N/A</v>
      </c>
      <c r="H899" s="1" t="e">
        <f t="shared" si="184"/>
        <v>#N/A</v>
      </c>
      <c r="I899" s="1" t="e">
        <f t="shared" si="185"/>
        <v>#N/A</v>
      </c>
      <c r="J899" s="1" t="e">
        <f t="shared" si="186"/>
        <v>#N/A</v>
      </c>
      <c r="K899" s="1" t="e">
        <f t="shared" si="187"/>
        <v>#N/A</v>
      </c>
      <c r="L899" s="1" t="e">
        <f t="shared" si="188"/>
        <v>#N/A</v>
      </c>
      <c r="M899" s="1" t="e">
        <f t="shared" si="189"/>
        <v>#N/A</v>
      </c>
      <c r="N899" s="1" t="e">
        <f t="shared" si="190"/>
        <v>#N/A</v>
      </c>
      <c r="O899" s="1" t="e">
        <f t="shared" si="180"/>
        <v>#N/A</v>
      </c>
      <c r="P899" t="e">
        <f t="shared" si="191"/>
        <v>#N/A</v>
      </c>
    </row>
    <row r="900" spans="1:16" x14ac:dyDescent="0.3">
      <c r="A900" t="s">
        <v>1819</v>
      </c>
      <c r="B900" t="s">
        <v>258</v>
      </c>
      <c r="C900" s="1"/>
      <c r="D900" s="1"/>
      <c r="E900" s="1" t="e">
        <f t="shared" si="181"/>
        <v>#N/A</v>
      </c>
      <c r="F900" s="1" t="e">
        <f t="shared" si="182"/>
        <v>#N/A</v>
      </c>
      <c r="G900" s="1" t="e">
        <f t="shared" si="183"/>
        <v>#N/A</v>
      </c>
      <c r="H900" s="1" t="e">
        <f t="shared" si="184"/>
        <v>#N/A</v>
      </c>
      <c r="I900" s="1" t="e">
        <f t="shared" si="185"/>
        <v>#N/A</v>
      </c>
      <c r="J900" s="1" t="e">
        <f t="shared" si="186"/>
        <v>#N/A</v>
      </c>
      <c r="K900" s="1" t="e">
        <f t="shared" si="187"/>
        <v>#N/A</v>
      </c>
      <c r="L900" s="1" t="e">
        <f t="shared" si="188"/>
        <v>#N/A</v>
      </c>
      <c r="M900" s="1" t="e">
        <f t="shared" si="189"/>
        <v>#N/A</v>
      </c>
      <c r="N900" s="1" t="e">
        <f t="shared" si="190"/>
        <v>#N/A</v>
      </c>
      <c r="O900" s="1" t="e">
        <f t="shared" si="180"/>
        <v>#N/A</v>
      </c>
      <c r="P900" t="e">
        <f t="shared" si="191"/>
        <v>#N/A</v>
      </c>
    </row>
    <row r="901" spans="1:16" x14ac:dyDescent="0.3">
      <c r="A901" t="s">
        <v>1820</v>
      </c>
      <c r="B901" t="s">
        <v>258</v>
      </c>
      <c r="C901" s="1"/>
      <c r="D901" s="1"/>
      <c r="E901" s="1" t="e">
        <f t="shared" si="181"/>
        <v>#N/A</v>
      </c>
      <c r="F901" s="1" t="e">
        <f t="shared" si="182"/>
        <v>#N/A</v>
      </c>
      <c r="G901" s="1" t="e">
        <f t="shared" si="183"/>
        <v>#N/A</v>
      </c>
      <c r="H901" s="1" t="e">
        <f t="shared" si="184"/>
        <v>#N/A</v>
      </c>
      <c r="I901" s="1" t="e">
        <f t="shared" si="185"/>
        <v>#N/A</v>
      </c>
      <c r="J901" s="1" t="e">
        <f t="shared" si="186"/>
        <v>#N/A</v>
      </c>
      <c r="K901" s="1" t="e">
        <f t="shared" si="187"/>
        <v>#N/A</v>
      </c>
      <c r="L901" s="1" t="e">
        <f t="shared" si="188"/>
        <v>#N/A</v>
      </c>
      <c r="M901" s="1" t="e">
        <f t="shared" si="189"/>
        <v>#N/A</v>
      </c>
      <c r="N901" s="1" t="e">
        <f t="shared" si="190"/>
        <v>#N/A</v>
      </c>
      <c r="O901" s="1" t="e">
        <f t="shared" si="180"/>
        <v>#N/A</v>
      </c>
      <c r="P901" t="e">
        <f t="shared" si="191"/>
        <v>#N/A</v>
      </c>
    </row>
    <row r="902" spans="1:16" x14ac:dyDescent="0.3">
      <c r="A902" t="s">
        <v>455</v>
      </c>
      <c r="B902" t="s">
        <v>258</v>
      </c>
      <c r="C902" s="1">
        <v>6466</v>
      </c>
      <c r="D902" s="1" t="s">
        <v>456</v>
      </c>
      <c r="E902" s="1" t="str">
        <f t="shared" si="181"/>
        <v>HAPMI</v>
      </c>
      <c r="F902" s="1">
        <f t="shared" si="182"/>
        <v>382242827</v>
      </c>
      <c r="G902" s="1" t="str">
        <f t="shared" si="183"/>
        <v>HEALTH ALLIANCE PLAN OF MICHIGAN</v>
      </c>
      <c r="H902" s="1" t="str">
        <f t="shared" si="184"/>
        <v>Professional</v>
      </c>
      <c r="I902" s="1">
        <f t="shared" si="185"/>
        <v>0</v>
      </c>
      <c r="J902" s="1" t="str">
        <f t="shared" si="186"/>
        <v>Yes</v>
      </c>
      <c r="K902" s="1" t="str">
        <f t="shared" si="187"/>
        <v>Yes</v>
      </c>
      <c r="L902" s="1" t="str">
        <f t="shared" si="188"/>
        <v>Yes</v>
      </c>
      <c r="M902" s="1" t="str">
        <f t="shared" si="189"/>
        <v>Yes</v>
      </c>
      <c r="N902" s="1" t="str">
        <f t="shared" si="190"/>
        <v>No</v>
      </c>
      <c r="O902" s="1" t="str">
        <f t="shared" si="180"/>
        <v>R</v>
      </c>
      <c r="P902" t="str">
        <f t="shared" si="191"/>
        <v>R</v>
      </c>
    </row>
    <row r="903" spans="1:16" x14ac:dyDescent="0.3">
      <c r="A903" t="s">
        <v>1821</v>
      </c>
      <c r="B903" t="s">
        <v>258</v>
      </c>
      <c r="C903" s="1"/>
      <c r="D903" s="1"/>
      <c r="E903" s="1" t="e">
        <f t="shared" si="181"/>
        <v>#N/A</v>
      </c>
      <c r="F903" s="1" t="e">
        <f t="shared" si="182"/>
        <v>#N/A</v>
      </c>
      <c r="G903" s="1" t="e">
        <f t="shared" si="183"/>
        <v>#N/A</v>
      </c>
      <c r="H903" s="1" t="e">
        <f t="shared" si="184"/>
        <v>#N/A</v>
      </c>
      <c r="I903" s="1" t="e">
        <f t="shared" si="185"/>
        <v>#N/A</v>
      </c>
      <c r="J903" s="1" t="e">
        <f t="shared" si="186"/>
        <v>#N/A</v>
      </c>
      <c r="K903" s="1" t="e">
        <f t="shared" si="187"/>
        <v>#N/A</v>
      </c>
      <c r="L903" s="1" t="e">
        <f t="shared" si="188"/>
        <v>#N/A</v>
      </c>
      <c r="M903" s="1" t="e">
        <f t="shared" si="189"/>
        <v>#N/A</v>
      </c>
      <c r="N903" s="1" t="e">
        <f t="shared" si="190"/>
        <v>#N/A</v>
      </c>
      <c r="O903" s="1" t="e">
        <f t="shared" si="180"/>
        <v>#N/A</v>
      </c>
      <c r="P903" t="e">
        <f t="shared" si="191"/>
        <v>#N/A</v>
      </c>
    </row>
    <row r="904" spans="1:16" x14ac:dyDescent="0.3">
      <c r="A904" t="s">
        <v>1822</v>
      </c>
      <c r="B904" t="s">
        <v>258</v>
      </c>
      <c r="C904" s="1"/>
      <c r="D904" s="1"/>
      <c r="E904" s="1" t="e">
        <f t="shared" si="181"/>
        <v>#N/A</v>
      </c>
      <c r="F904" s="1" t="e">
        <f t="shared" si="182"/>
        <v>#N/A</v>
      </c>
      <c r="G904" s="1" t="e">
        <f t="shared" si="183"/>
        <v>#N/A</v>
      </c>
      <c r="H904" s="1" t="e">
        <f t="shared" si="184"/>
        <v>#N/A</v>
      </c>
      <c r="I904" s="1" t="e">
        <f t="shared" si="185"/>
        <v>#N/A</v>
      </c>
      <c r="J904" s="1" t="e">
        <f t="shared" si="186"/>
        <v>#N/A</v>
      </c>
      <c r="K904" s="1" t="e">
        <f t="shared" si="187"/>
        <v>#N/A</v>
      </c>
      <c r="L904" s="1" t="e">
        <f t="shared" si="188"/>
        <v>#N/A</v>
      </c>
      <c r="M904" s="1" t="e">
        <f t="shared" si="189"/>
        <v>#N/A</v>
      </c>
      <c r="N904" s="1" t="e">
        <f t="shared" si="190"/>
        <v>#N/A</v>
      </c>
      <c r="O904" s="1" t="e">
        <f t="shared" si="180"/>
        <v>#N/A</v>
      </c>
      <c r="P904" t="e">
        <f t="shared" si="191"/>
        <v>#N/A</v>
      </c>
    </row>
    <row r="905" spans="1:16" x14ac:dyDescent="0.3">
      <c r="A905" t="s">
        <v>1823</v>
      </c>
      <c r="B905" t="s">
        <v>258</v>
      </c>
      <c r="C905" s="1"/>
      <c r="D905" s="1"/>
      <c r="E905" s="1" t="e">
        <f t="shared" si="181"/>
        <v>#N/A</v>
      </c>
      <c r="F905" s="1" t="e">
        <f t="shared" si="182"/>
        <v>#N/A</v>
      </c>
      <c r="G905" s="1" t="e">
        <f t="shared" si="183"/>
        <v>#N/A</v>
      </c>
      <c r="H905" s="1" t="e">
        <f t="shared" si="184"/>
        <v>#N/A</v>
      </c>
      <c r="I905" s="1" t="e">
        <f t="shared" si="185"/>
        <v>#N/A</v>
      </c>
      <c r="J905" s="1" t="e">
        <f t="shared" si="186"/>
        <v>#N/A</v>
      </c>
      <c r="K905" s="1" t="e">
        <f t="shared" si="187"/>
        <v>#N/A</v>
      </c>
      <c r="L905" s="1" t="e">
        <f t="shared" si="188"/>
        <v>#N/A</v>
      </c>
      <c r="M905" s="1" t="e">
        <f t="shared" si="189"/>
        <v>#N/A</v>
      </c>
      <c r="N905" s="1" t="e">
        <f t="shared" si="190"/>
        <v>#N/A</v>
      </c>
      <c r="O905" s="1" t="e">
        <f t="shared" si="180"/>
        <v>#N/A</v>
      </c>
      <c r="P905" t="e">
        <f t="shared" si="191"/>
        <v>#N/A</v>
      </c>
    </row>
    <row r="906" spans="1:16" x14ac:dyDescent="0.3">
      <c r="A906" t="s">
        <v>1824</v>
      </c>
      <c r="B906" t="s">
        <v>258</v>
      </c>
      <c r="C906" s="1"/>
      <c r="D906" s="1"/>
      <c r="E906" s="1" t="e">
        <f t="shared" si="181"/>
        <v>#N/A</v>
      </c>
      <c r="F906" s="1" t="e">
        <f t="shared" si="182"/>
        <v>#N/A</v>
      </c>
      <c r="G906" s="1" t="e">
        <f t="shared" si="183"/>
        <v>#N/A</v>
      </c>
      <c r="H906" s="1" t="e">
        <f t="shared" si="184"/>
        <v>#N/A</v>
      </c>
      <c r="I906" s="1" t="e">
        <f t="shared" si="185"/>
        <v>#N/A</v>
      </c>
      <c r="J906" s="1" t="e">
        <f t="shared" si="186"/>
        <v>#N/A</v>
      </c>
      <c r="K906" s="1" t="e">
        <f t="shared" si="187"/>
        <v>#N/A</v>
      </c>
      <c r="L906" s="1" t="e">
        <f t="shared" si="188"/>
        <v>#N/A</v>
      </c>
      <c r="M906" s="1" t="e">
        <f t="shared" si="189"/>
        <v>#N/A</v>
      </c>
      <c r="N906" s="1" t="e">
        <f t="shared" si="190"/>
        <v>#N/A</v>
      </c>
      <c r="O906" s="1" t="e">
        <f t="shared" si="180"/>
        <v>#N/A</v>
      </c>
      <c r="P906" t="e">
        <f t="shared" si="191"/>
        <v>#N/A</v>
      </c>
    </row>
    <row r="907" spans="1:16" x14ac:dyDescent="0.3">
      <c r="A907" t="s">
        <v>1825</v>
      </c>
      <c r="B907" t="s">
        <v>258</v>
      </c>
      <c r="C907" s="1"/>
      <c r="D907" s="1"/>
      <c r="E907" s="1" t="e">
        <f t="shared" si="181"/>
        <v>#N/A</v>
      </c>
      <c r="F907" s="1" t="e">
        <f t="shared" si="182"/>
        <v>#N/A</v>
      </c>
      <c r="G907" s="1" t="e">
        <f t="shared" si="183"/>
        <v>#N/A</v>
      </c>
      <c r="H907" s="1" t="e">
        <f t="shared" si="184"/>
        <v>#N/A</v>
      </c>
      <c r="I907" s="1" t="e">
        <f t="shared" si="185"/>
        <v>#N/A</v>
      </c>
      <c r="J907" s="1" t="e">
        <f t="shared" si="186"/>
        <v>#N/A</v>
      </c>
      <c r="K907" s="1" t="e">
        <f t="shared" si="187"/>
        <v>#N/A</v>
      </c>
      <c r="L907" s="1" t="e">
        <f t="shared" si="188"/>
        <v>#N/A</v>
      </c>
      <c r="M907" s="1" t="e">
        <f t="shared" si="189"/>
        <v>#N/A</v>
      </c>
      <c r="N907" s="1" t="e">
        <f t="shared" si="190"/>
        <v>#N/A</v>
      </c>
      <c r="O907" s="1" t="e">
        <f t="shared" si="180"/>
        <v>#N/A</v>
      </c>
      <c r="P907" t="e">
        <f t="shared" si="191"/>
        <v>#N/A</v>
      </c>
    </row>
    <row r="908" spans="1:16" x14ac:dyDescent="0.3">
      <c r="A908" t="s">
        <v>1826</v>
      </c>
      <c r="B908" t="s">
        <v>258</v>
      </c>
      <c r="C908" s="1"/>
      <c r="D908" s="1"/>
      <c r="E908" s="1" t="e">
        <f t="shared" si="181"/>
        <v>#N/A</v>
      </c>
      <c r="F908" s="1" t="e">
        <f t="shared" si="182"/>
        <v>#N/A</v>
      </c>
      <c r="G908" s="1" t="e">
        <f t="shared" si="183"/>
        <v>#N/A</v>
      </c>
      <c r="H908" s="1" t="e">
        <f t="shared" si="184"/>
        <v>#N/A</v>
      </c>
      <c r="I908" s="1" t="e">
        <f t="shared" si="185"/>
        <v>#N/A</v>
      </c>
      <c r="J908" s="1" t="e">
        <f t="shared" si="186"/>
        <v>#N/A</v>
      </c>
      <c r="K908" s="1" t="e">
        <f t="shared" si="187"/>
        <v>#N/A</v>
      </c>
      <c r="L908" s="1" t="e">
        <f t="shared" si="188"/>
        <v>#N/A</v>
      </c>
      <c r="M908" s="1" t="e">
        <f t="shared" si="189"/>
        <v>#N/A</v>
      </c>
      <c r="N908" s="1" t="e">
        <f t="shared" si="190"/>
        <v>#N/A</v>
      </c>
      <c r="O908" s="1" t="e">
        <f t="shared" si="180"/>
        <v>#N/A</v>
      </c>
      <c r="P908" t="e">
        <f t="shared" si="191"/>
        <v>#N/A</v>
      </c>
    </row>
    <row r="909" spans="1:16" x14ac:dyDescent="0.3">
      <c r="A909" t="s">
        <v>1827</v>
      </c>
      <c r="B909" t="s">
        <v>258</v>
      </c>
      <c r="C909" s="1"/>
      <c r="D909" s="1"/>
      <c r="E909" s="1" t="e">
        <f t="shared" si="181"/>
        <v>#N/A</v>
      </c>
      <c r="F909" s="1" t="e">
        <f t="shared" si="182"/>
        <v>#N/A</v>
      </c>
      <c r="G909" s="1" t="e">
        <f t="shared" si="183"/>
        <v>#N/A</v>
      </c>
      <c r="H909" s="1" t="e">
        <f t="shared" si="184"/>
        <v>#N/A</v>
      </c>
      <c r="I909" s="1" t="e">
        <f t="shared" si="185"/>
        <v>#N/A</v>
      </c>
      <c r="J909" s="1" t="e">
        <f t="shared" si="186"/>
        <v>#N/A</v>
      </c>
      <c r="K909" s="1" t="e">
        <f t="shared" si="187"/>
        <v>#N/A</v>
      </c>
      <c r="L909" s="1" t="e">
        <f t="shared" si="188"/>
        <v>#N/A</v>
      </c>
      <c r="M909" s="1" t="e">
        <f t="shared" si="189"/>
        <v>#N/A</v>
      </c>
      <c r="N909" s="1" t="e">
        <f t="shared" si="190"/>
        <v>#N/A</v>
      </c>
      <c r="O909" s="1" t="e">
        <f t="shared" si="180"/>
        <v>#N/A</v>
      </c>
      <c r="P909" t="e">
        <f t="shared" si="191"/>
        <v>#N/A</v>
      </c>
    </row>
    <row r="910" spans="1:16" x14ac:dyDescent="0.3">
      <c r="A910" t="s">
        <v>1828</v>
      </c>
      <c r="B910" t="s">
        <v>258</v>
      </c>
      <c r="C910" s="1"/>
      <c r="D910" s="1"/>
      <c r="E910" s="1" t="e">
        <f t="shared" si="181"/>
        <v>#N/A</v>
      </c>
      <c r="F910" s="1" t="e">
        <f t="shared" si="182"/>
        <v>#N/A</v>
      </c>
      <c r="G910" s="1" t="e">
        <f t="shared" si="183"/>
        <v>#N/A</v>
      </c>
      <c r="H910" s="1" t="e">
        <f t="shared" si="184"/>
        <v>#N/A</v>
      </c>
      <c r="I910" s="1" t="e">
        <f t="shared" si="185"/>
        <v>#N/A</v>
      </c>
      <c r="J910" s="1" t="e">
        <f t="shared" si="186"/>
        <v>#N/A</v>
      </c>
      <c r="K910" s="1" t="e">
        <f t="shared" si="187"/>
        <v>#N/A</v>
      </c>
      <c r="L910" s="1" t="e">
        <f t="shared" si="188"/>
        <v>#N/A</v>
      </c>
      <c r="M910" s="1" t="e">
        <f t="shared" si="189"/>
        <v>#N/A</v>
      </c>
      <c r="N910" s="1" t="e">
        <f t="shared" si="190"/>
        <v>#N/A</v>
      </c>
      <c r="O910" s="1" t="e">
        <f t="shared" si="180"/>
        <v>#N/A</v>
      </c>
      <c r="P910" t="e">
        <f t="shared" si="191"/>
        <v>#N/A</v>
      </c>
    </row>
    <row r="911" spans="1:16" x14ac:dyDescent="0.3">
      <c r="A911" t="s">
        <v>1829</v>
      </c>
      <c r="B911" t="s">
        <v>258</v>
      </c>
      <c r="C911" s="1"/>
      <c r="D911" s="1"/>
      <c r="E911" s="1" t="e">
        <f t="shared" si="181"/>
        <v>#N/A</v>
      </c>
      <c r="F911" s="1" t="e">
        <f t="shared" si="182"/>
        <v>#N/A</v>
      </c>
      <c r="G911" s="1" t="e">
        <f t="shared" si="183"/>
        <v>#N/A</v>
      </c>
      <c r="H911" s="1" t="e">
        <f t="shared" si="184"/>
        <v>#N/A</v>
      </c>
      <c r="I911" s="1" t="e">
        <f t="shared" si="185"/>
        <v>#N/A</v>
      </c>
      <c r="J911" s="1" t="e">
        <f t="shared" si="186"/>
        <v>#N/A</v>
      </c>
      <c r="K911" s="1" t="e">
        <f t="shared" si="187"/>
        <v>#N/A</v>
      </c>
      <c r="L911" s="1" t="e">
        <f t="shared" si="188"/>
        <v>#N/A</v>
      </c>
      <c r="M911" s="1" t="e">
        <f t="shared" si="189"/>
        <v>#N/A</v>
      </c>
      <c r="N911" s="1" t="e">
        <f t="shared" si="190"/>
        <v>#N/A</v>
      </c>
      <c r="O911" s="1" t="e">
        <f t="shared" ref="O911:O974" si="192">VLOOKUP(C911,RHTABLE,12,FALSE)</f>
        <v>#N/A</v>
      </c>
      <c r="P911" t="e">
        <f t="shared" si="191"/>
        <v>#N/A</v>
      </c>
    </row>
    <row r="912" spans="1:16" x14ac:dyDescent="0.3">
      <c r="A912" t="s">
        <v>1830</v>
      </c>
      <c r="B912" t="s">
        <v>258</v>
      </c>
      <c r="C912" s="1"/>
      <c r="D912" s="1"/>
      <c r="E912" s="1" t="e">
        <f t="shared" si="181"/>
        <v>#N/A</v>
      </c>
      <c r="F912" s="1" t="e">
        <f t="shared" si="182"/>
        <v>#N/A</v>
      </c>
      <c r="G912" s="1" t="e">
        <f t="shared" si="183"/>
        <v>#N/A</v>
      </c>
      <c r="H912" s="1" t="e">
        <f t="shared" si="184"/>
        <v>#N/A</v>
      </c>
      <c r="I912" s="1" t="e">
        <f t="shared" si="185"/>
        <v>#N/A</v>
      </c>
      <c r="J912" s="1" t="e">
        <f t="shared" si="186"/>
        <v>#N/A</v>
      </c>
      <c r="K912" s="1" t="e">
        <f t="shared" si="187"/>
        <v>#N/A</v>
      </c>
      <c r="L912" s="1" t="e">
        <f t="shared" si="188"/>
        <v>#N/A</v>
      </c>
      <c r="M912" s="1" t="e">
        <f t="shared" si="189"/>
        <v>#N/A</v>
      </c>
      <c r="N912" s="1" t="e">
        <f t="shared" si="190"/>
        <v>#N/A</v>
      </c>
      <c r="O912" s="1" t="e">
        <f t="shared" si="192"/>
        <v>#N/A</v>
      </c>
      <c r="P912" t="e">
        <f t="shared" si="191"/>
        <v>#N/A</v>
      </c>
    </row>
    <row r="913" spans="1:16" x14ac:dyDescent="0.3">
      <c r="A913" t="s">
        <v>471</v>
      </c>
      <c r="B913" t="s">
        <v>258</v>
      </c>
      <c r="C913" s="1">
        <v>2262</v>
      </c>
      <c r="D913" s="1" t="s">
        <v>472</v>
      </c>
      <c r="E913" s="1">
        <f t="shared" si="181"/>
        <v>0</v>
      </c>
      <c r="F913" s="1">
        <f t="shared" si="182"/>
        <v>52563</v>
      </c>
      <c r="G913" s="1" t="str">
        <f t="shared" si="183"/>
        <v>MERIDIAN HEALTH PLAN OF MICHIGAN</v>
      </c>
      <c r="H913" s="1" t="str">
        <f t="shared" si="184"/>
        <v>Professional</v>
      </c>
      <c r="I913" s="1">
        <f t="shared" si="185"/>
        <v>0</v>
      </c>
      <c r="J913" s="1" t="str">
        <f t="shared" si="186"/>
        <v>Yes</v>
      </c>
      <c r="K913" s="1" t="str">
        <f t="shared" si="187"/>
        <v>Yes</v>
      </c>
      <c r="L913" s="1" t="str">
        <f t="shared" si="188"/>
        <v>No</v>
      </c>
      <c r="M913" s="1" t="str">
        <f t="shared" si="189"/>
        <v>Yes</v>
      </c>
      <c r="N913" s="1" t="str">
        <f t="shared" si="190"/>
        <v>No</v>
      </c>
      <c r="O913" s="1" t="str">
        <f t="shared" si="192"/>
        <v>R</v>
      </c>
      <c r="P913" t="str">
        <f t="shared" si="191"/>
        <v>R</v>
      </c>
    </row>
    <row r="914" spans="1:16" x14ac:dyDescent="0.3">
      <c r="A914" t="s">
        <v>1831</v>
      </c>
      <c r="B914" t="s">
        <v>258</v>
      </c>
      <c r="C914" s="1"/>
      <c r="D914" s="1"/>
      <c r="E914" s="1" t="e">
        <f t="shared" si="181"/>
        <v>#N/A</v>
      </c>
      <c r="F914" s="1" t="e">
        <f t="shared" si="182"/>
        <v>#N/A</v>
      </c>
      <c r="G914" s="1" t="e">
        <f t="shared" si="183"/>
        <v>#N/A</v>
      </c>
      <c r="H914" s="1" t="e">
        <f t="shared" si="184"/>
        <v>#N/A</v>
      </c>
      <c r="I914" s="1" t="e">
        <f t="shared" si="185"/>
        <v>#N/A</v>
      </c>
      <c r="J914" s="1" t="e">
        <f t="shared" si="186"/>
        <v>#N/A</v>
      </c>
      <c r="K914" s="1" t="e">
        <f t="shared" si="187"/>
        <v>#N/A</v>
      </c>
      <c r="L914" s="1" t="e">
        <f t="shared" si="188"/>
        <v>#N/A</v>
      </c>
      <c r="M914" s="1" t="e">
        <f t="shared" si="189"/>
        <v>#N/A</v>
      </c>
      <c r="N914" s="1" t="e">
        <f t="shared" si="190"/>
        <v>#N/A</v>
      </c>
      <c r="O914" s="1" t="e">
        <f t="shared" si="192"/>
        <v>#N/A</v>
      </c>
      <c r="P914" t="e">
        <f t="shared" si="191"/>
        <v>#N/A</v>
      </c>
    </row>
    <row r="915" spans="1:16" x14ac:dyDescent="0.3">
      <c r="A915" t="s">
        <v>1832</v>
      </c>
      <c r="B915" t="s">
        <v>258</v>
      </c>
      <c r="C915" s="1"/>
      <c r="D915" s="1"/>
      <c r="E915" s="1" t="e">
        <f t="shared" si="181"/>
        <v>#N/A</v>
      </c>
      <c r="F915" s="1" t="e">
        <f t="shared" si="182"/>
        <v>#N/A</v>
      </c>
      <c r="G915" s="1" t="e">
        <f t="shared" si="183"/>
        <v>#N/A</v>
      </c>
      <c r="H915" s="1" t="e">
        <f t="shared" si="184"/>
        <v>#N/A</v>
      </c>
      <c r="I915" s="1" t="e">
        <f t="shared" si="185"/>
        <v>#N/A</v>
      </c>
      <c r="J915" s="1" t="e">
        <f t="shared" si="186"/>
        <v>#N/A</v>
      </c>
      <c r="K915" s="1" t="e">
        <f t="shared" si="187"/>
        <v>#N/A</v>
      </c>
      <c r="L915" s="1" t="e">
        <f t="shared" si="188"/>
        <v>#N/A</v>
      </c>
      <c r="M915" s="1" t="e">
        <f t="shared" si="189"/>
        <v>#N/A</v>
      </c>
      <c r="N915" s="1" t="e">
        <f t="shared" si="190"/>
        <v>#N/A</v>
      </c>
      <c r="O915" s="1" t="e">
        <f t="shared" si="192"/>
        <v>#N/A</v>
      </c>
      <c r="P915" t="e">
        <f t="shared" si="191"/>
        <v>#N/A</v>
      </c>
    </row>
    <row r="916" spans="1:16" x14ac:dyDescent="0.3">
      <c r="A916" t="s">
        <v>1833</v>
      </c>
      <c r="B916" t="s">
        <v>258</v>
      </c>
      <c r="C916" s="1"/>
      <c r="D916" s="1"/>
      <c r="E916" s="1" t="e">
        <f t="shared" si="181"/>
        <v>#N/A</v>
      </c>
      <c r="F916" s="1" t="e">
        <f t="shared" si="182"/>
        <v>#N/A</v>
      </c>
      <c r="G916" s="1" t="e">
        <f t="shared" si="183"/>
        <v>#N/A</v>
      </c>
      <c r="H916" s="1" t="e">
        <f t="shared" si="184"/>
        <v>#N/A</v>
      </c>
      <c r="I916" s="1" t="e">
        <f t="shared" si="185"/>
        <v>#N/A</v>
      </c>
      <c r="J916" s="1" t="e">
        <f t="shared" si="186"/>
        <v>#N/A</v>
      </c>
      <c r="K916" s="1" t="e">
        <f t="shared" si="187"/>
        <v>#N/A</v>
      </c>
      <c r="L916" s="1" t="e">
        <f t="shared" si="188"/>
        <v>#N/A</v>
      </c>
      <c r="M916" s="1" t="e">
        <f t="shared" si="189"/>
        <v>#N/A</v>
      </c>
      <c r="N916" s="1" t="e">
        <f t="shared" si="190"/>
        <v>#N/A</v>
      </c>
      <c r="O916" s="1" t="e">
        <f t="shared" si="192"/>
        <v>#N/A</v>
      </c>
      <c r="P916" t="e">
        <f t="shared" si="191"/>
        <v>#N/A</v>
      </c>
    </row>
    <row r="917" spans="1:16" x14ac:dyDescent="0.3">
      <c r="A917" t="s">
        <v>1834</v>
      </c>
      <c r="B917" t="s">
        <v>258</v>
      </c>
      <c r="C917" s="1"/>
      <c r="D917" s="1"/>
      <c r="E917" s="1" t="e">
        <f t="shared" si="181"/>
        <v>#N/A</v>
      </c>
      <c r="F917" s="1" t="e">
        <f t="shared" si="182"/>
        <v>#N/A</v>
      </c>
      <c r="G917" s="1" t="e">
        <f t="shared" si="183"/>
        <v>#N/A</v>
      </c>
      <c r="H917" s="1" t="e">
        <f t="shared" si="184"/>
        <v>#N/A</v>
      </c>
      <c r="I917" s="1" t="e">
        <f t="shared" si="185"/>
        <v>#N/A</v>
      </c>
      <c r="J917" s="1" t="e">
        <f t="shared" si="186"/>
        <v>#N/A</v>
      </c>
      <c r="K917" s="1" t="e">
        <f t="shared" si="187"/>
        <v>#N/A</v>
      </c>
      <c r="L917" s="1" t="e">
        <f t="shared" si="188"/>
        <v>#N/A</v>
      </c>
      <c r="M917" s="1" t="e">
        <f t="shared" si="189"/>
        <v>#N/A</v>
      </c>
      <c r="N917" s="1" t="e">
        <f t="shared" si="190"/>
        <v>#N/A</v>
      </c>
      <c r="O917" s="1" t="e">
        <f t="shared" si="192"/>
        <v>#N/A</v>
      </c>
      <c r="P917" t="e">
        <f t="shared" si="191"/>
        <v>#N/A</v>
      </c>
    </row>
    <row r="918" spans="1:16" x14ac:dyDescent="0.3">
      <c r="A918" t="s">
        <v>1835</v>
      </c>
      <c r="B918" t="s">
        <v>258</v>
      </c>
      <c r="C918" s="1"/>
      <c r="D918" s="1"/>
      <c r="E918" s="1" t="e">
        <f t="shared" si="181"/>
        <v>#N/A</v>
      </c>
      <c r="F918" s="1" t="e">
        <f t="shared" si="182"/>
        <v>#N/A</v>
      </c>
      <c r="G918" s="1" t="e">
        <f t="shared" si="183"/>
        <v>#N/A</v>
      </c>
      <c r="H918" s="1" t="e">
        <f t="shared" si="184"/>
        <v>#N/A</v>
      </c>
      <c r="I918" s="1" t="e">
        <f t="shared" si="185"/>
        <v>#N/A</v>
      </c>
      <c r="J918" s="1" t="e">
        <f t="shared" si="186"/>
        <v>#N/A</v>
      </c>
      <c r="K918" s="1" t="e">
        <f t="shared" si="187"/>
        <v>#N/A</v>
      </c>
      <c r="L918" s="1" t="e">
        <f t="shared" si="188"/>
        <v>#N/A</v>
      </c>
      <c r="M918" s="1" t="e">
        <f t="shared" si="189"/>
        <v>#N/A</v>
      </c>
      <c r="N918" s="1" t="e">
        <f t="shared" si="190"/>
        <v>#N/A</v>
      </c>
      <c r="O918" s="1" t="e">
        <f t="shared" si="192"/>
        <v>#N/A</v>
      </c>
      <c r="P918" t="e">
        <f t="shared" si="191"/>
        <v>#N/A</v>
      </c>
    </row>
    <row r="919" spans="1:16" x14ac:dyDescent="0.3">
      <c r="A919" t="s">
        <v>1836</v>
      </c>
      <c r="B919" t="s">
        <v>258</v>
      </c>
      <c r="C919" s="1"/>
      <c r="D919" s="1"/>
      <c r="E919" s="1" t="e">
        <f t="shared" si="181"/>
        <v>#N/A</v>
      </c>
      <c r="F919" s="1" t="e">
        <f t="shared" si="182"/>
        <v>#N/A</v>
      </c>
      <c r="G919" s="1" t="e">
        <f t="shared" si="183"/>
        <v>#N/A</v>
      </c>
      <c r="H919" s="1" t="e">
        <f t="shared" si="184"/>
        <v>#N/A</v>
      </c>
      <c r="I919" s="1" t="e">
        <f t="shared" si="185"/>
        <v>#N/A</v>
      </c>
      <c r="J919" s="1" t="e">
        <f t="shared" si="186"/>
        <v>#N/A</v>
      </c>
      <c r="K919" s="1" t="e">
        <f t="shared" si="187"/>
        <v>#N/A</v>
      </c>
      <c r="L919" s="1" t="e">
        <f t="shared" si="188"/>
        <v>#N/A</v>
      </c>
      <c r="M919" s="1" t="e">
        <f t="shared" si="189"/>
        <v>#N/A</v>
      </c>
      <c r="N919" s="1" t="e">
        <f t="shared" si="190"/>
        <v>#N/A</v>
      </c>
      <c r="O919" s="1" t="e">
        <f t="shared" si="192"/>
        <v>#N/A</v>
      </c>
      <c r="P919" t="e">
        <f t="shared" si="191"/>
        <v>#N/A</v>
      </c>
    </row>
    <row r="920" spans="1:16" x14ac:dyDescent="0.3">
      <c r="A920" t="s">
        <v>1837</v>
      </c>
      <c r="B920" t="s">
        <v>258</v>
      </c>
      <c r="C920" s="1"/>
      <c r="D920" s="1"/>
      <c r="E920" s="1" t="e">
        <f t="shared" si="181"/>
        <v>#N/A</v>
      </c>
      <c r="F920" s="1" t="e">
        <f t="shared" si="182"/>
        <v>#N/A</v>
      </c>
      <c r="G920" s="1" t="e">
        <f t="shared" si="183"/>
        <v>#N/A</v>
      </c>
      <c r="H920" s="1" t="e">
        <f t="shared" si="184"/>
        <v>#N/A</v>
      </c>
      <c r="I920" s="1" t="e">
        <f t="shared" si="185"/>
        <v>#N/A</v>
      </c>
      <c r="J920" s="1" t="e">
        <f t="shared" si="186"/>
        <v>#N/A</v>
      </c>
      <c r="K920" s="1" t="e">
        <f t="shared" si="187"/>
        <v>#N/A</v>
      </c>
      <c r="L920" s="1" t="e">
        <f t="shared" si="188"/>
        <v>#N/A</v>
      </c>
      <c r="M920" s="1" t="e">
        <f t="shared" si="189"/>
        <v>#N/A</v>
      </c>
      <c r="N920" s="1" t="e">
        <f t="shared" si="190"/>
        <v>#N/A</v>
      </c>
      <c r="O920" s="1" t="e">
        <f t="shared" si="192"/>
        <v>#N/A</v>
      </c>
      <c r="P920" t="e">
        <f t="shared" si="191"/>
        <v>#N/A</v>
      </c>
    </row>
    <row r="921" spans="1:16" x14ac:dyDescent="0.3">
      <c r="A921" t="s">
        <v>1838</v>
      </c>
      <c r="B921" t="s">
        <v>258</v>
      </c>
      <c r="C921" s="1"/>
      <c r="D921" s="1"/>
      <c r="E921" s="1" t="e">
        <f t="shared" si="181"/>
        <v>#N/A</v>
      </c>
      <c r="F921" s="1" t="e">
        <f t="shared" si="182"/>
        <v>#N/A</v>
      </c>
      <c r="G921" s="1" t="e">
        <f t="shared" si="183"/>
        <v>#N/A</v>
      </c>
      <c r="H921" s="1" t="e">
        <f t="shared" si="184"/>
        <v>#N/A</v>
      </c>
      <c r="I921" s="1" t="e">
        <f t="shared" si="185"/>
        <v>#N/A</v>
      </c>
      <c r="J921" s="1" t="e">
        <f t="shared" si="186"/>
        <v>#N/A</v>
      </c>
      <c r="K921" s="1" t="e">
        <f t="shared" si="187"/>
        <v>#N/A</v>
      </c>
      <c r="L921" s="1" t="e">
        <f t="shared" si="188"/>
        <v>#N/A</v>
      </c>
      <c r="M921" s="1" t="e">
        <f t="shared" si="189"/>
        <v>#N/A</v>
      </c>
      <c r="N921" s="1" t="e">
        <f t="shared" si="190"/>
        <v>#N/A</v>
      </c>
      <c r="O921" s="1" t="e">
        <f t="shared" si="192"/>
        <v>#N/A</v>
      </c>
      <c r="P921" t="e">
        <f t="shared" si="191"/>
        <v>#N/A</v>
      </c>
    </row>
    <row r="922" spans="1:16" x14ac:dyDescent="0.3">
      <c r="A922" t="s">
        <v>1839</v>
      </c>
      <c r="B922" t="s">
        <v>258</v>
      </c>
      <c r="C922" s="1"/>
      <c r="D922" s="1"/>
      <c r="E922" s="1" t="e">
        <f t="shared" si="181"/>
        <v>#N/A</v>
      </c>
      <c r="F922" s="1" t="e">
        <f t="shared" si="182"/>
        <v>#N/A</v>
      </c>
      <c r="G922" s="1" t="e">
        <f t="shared" si="183"/>
        <v>#N/A</v>
      </c>
      <c r="H922" s="1" t="e">
        <f t="shared" si="184"/>
        <v>#N/A</v>
      </c>
      <c r="I922" s="1" t="e">
        <f t="shared" si="185"/>
        <v>#N/A</v>
      </c>
      <c r="J922" s="1" t="e">
        <f t="shared" si="186"/>
        <v>#N/A</v>
      </c>
      <c r="K922" s="1" t="e">
        <f t="shared" si="187"/>
        <v>#N/A</v>
      </c>
      <c r="L922" s="1" t="e">
        <f t="shared" si="188"/>
        <v>#N/A</v>
      </c>
      <c r="M922" s="1" t="e">
        <f t="shared" si="189"/>
        <v>#N/A</v>
      </c>
      <c r="N922" s="1" t="e">
        <f t="shared" si="190"/>
        <v>#N/A</v>
      </c>
      <c r="O922" s="1" t="e">
        <f t="shared" si="192"/>
        <v>#N/A</v>
      </c>
      <c r="P922" t="e">
        <f t="shared" si="191"/>
        <v>#N/A</v>
      </c>
    </row>
    <row r="923" spans="1:16" x14ac:dyDescent="0.3">
      <c r="A923" t="s">
        <v>1840</v>
      </c>
      <c r="B923" t="s">
        <v>258</v>
      </c>
      <c r="C923" s="1"/>
      <c r="D923" s="1"/>
      <c r="E923" s="1" t="e">
        <f t="shared" si="181"/>
        <v>#N/A</v>
      </c>
      <c r="F923" s="1" t="e">
        <f t="shared" si="182"/>
        <v>#N/A</v>
      </c>
      <c r="G923" s="1" t="e">
        <f t="shared" si="183"/>
        <v>#N/A</v>
      </c>
      <c r="H923" s="1" t="e">
        <f t="shared" si="184"/>
        <v>#N/A</v>
      </c>
      <c r="I923" s="1" t="e">
        <f t="shared" si="185"/>
        <v>#N/A</v>
      </c>
      <c r="J923" s="1" t="e">
        <f t="shared" si="186"/>
        <v>#N/A</v>
      </c>
      <c r="K923" s="1" t="e">
        <f t="shared" si="187"/>
        <v>#N/A</v>
      </c>
      <c r="L923" s="1" t="e">
        <f t="shared" si="188"/>
        <v>#N/A</v>
      </c>
      <c r="M923" s="1" t="e">
        <f t="shared" si="189"/>
        <v>#N/A</v>
      </c>
      <c r="N923" s="1" t="e">
        <f t="shared" si="190"/>
        <v>#N/A</v>
      </c>
      <c r="O923" s="1" t="e">
        <f t="shared" si="192"/>
        <v>#N/A</v>
      </c>
      <c r="P923" t="e">
        <f t="shared" si="191"/>
        <v>#N/A</v>
      </c>
    </row>
    <row r="924" spans="1:16" x14ac:dyDescent="0.3">
      <c r="A924" t="s">
        <v>660</v>
      </c>
      <c r="B924" t="s">
        <v>258</v>
      </c>
      <c r="C924" s="1">
        <v>2287</v>
      </c>
      <c r="D924" s="1" t="s">
        <v>661</v>
      </c>
      <c r="E924" s="1" t="str">
        <f t="shared" si="181"/>
        <v>MIBCSP</v>
      </c>
      <c r="F924" s="1">
        <f t="shared" si="182"/>
        <v>710</v>
      </c>
      <c r="G924" s="1" t="str">
        <f t="shared" si="183"/>
        <v>MEDICARE PLUS BLUE - MEDICARE ADVANTAGE PLAN</v>
      </c>
      <c r="H924" s="1" t="str">
        <f t="shared" si="184"/>
        <v>Professional</v>
      </c>
      <c r="I924" s="1" t="str">
        <f t="shared" si="185"/>
        <v>MI</v>
      </c>
      <c r="J924" s="1" t="str">
        <f t="shared" si="186"/>
        <v>Yes</v>
      </c>
      <c r="K924" s="1" t="str">
        <f t="shared" si="187"/>
        <v>Yes</v>
      </c>
      <c r="L924" s="1" t="str">
        <f t="shared" si="188"/>
        <v>Yes</v>
      </c>
      <c r="M924" s="1" t="str">
        <f t="shared" si="189"/>
        <v>Yes</v>
      </c>
      <c r="N924" s="1" t="str">
        <f t="shared" si="190"/>
        <v>No</v>
      </c>
      <c r="O924" s="1" t="str">
        <f t="shared" si="192"/>
        <v>R</v>
      </c>
      <c r="P924" t="str">
        <f t="shared" si="191"/>
        <v>R</v>
      </c>
    </row>
    <row r="925" spans="1:16" x14ac:dyDescent="0.3">
      <c r="A925" t="s">
        <v>1841</v>
      </c>
      <c r="B925" t="s">
        <v>258</v>
      </c>
      <c r="C925" s="1"/>
      <c r="D925" s="1"/>
      <c r="E925" s="1" t="e">
        <f t="shared" si="181"/>
        <v>#N/A</v>
      </c>
      <c r="F925" s="1" t="e">
        <f t="shared" si="182"/>
        <v>#N/A</v>
      </c>
      <c r="G925" s="1" t="e">
        <f t="shared" si="183"/>
        <v>#N/A</v>
      </c>
      <c r="H925" s="1" t="e">
        <f t="shared" si="184"/>
        <v>#N/A</v>
      </c>
      <c r="I925" s="1" t="e">
        <f t="shared" si="185"/>
        <v>#N/A</v>
      </c>
      <c r="J925" s="1" t="e">
        <f t="shared" si="186"/>
        <v>#N/A</v>
      </c>
      <c r="K925" s="1" t="e">
        <f t="shared" si="187"/>
        <v>#N/A</v>
      </c>
      <c r="L925" s="1" t="e">
        <f t="shared" si="188"/>
        <v>#N/A</v>
      </c>
      <c r="M925" s="1" t="e">
        <f t="shared" si="189"/>
        <v>#N/A</v>
      </c>
      <c r="N925" s="1" t="e">
        <f t="shared" si="190"/>
        <v>#N/A</v>
      </c>
      <c r="O925" s="1" t="e">
        <f t="shared" si="192"/>
        <v>#N/A</v>
      </c>
      <c r="P925" t="e">
        <f t="shared" si="191"/>
        <v>#N/A</v>
      </c>
    </row>
    <row r="926" spans="1:16" x14ac:dyDescent="0.3">
      <c r="A926" t="s">
        <v>679</v>
      </c>
      <c r="B926" t="s">
        <v>258</v>
      </c>
      <c r="C926" s="1">
        <v>4777</v>
      </c>
      <c r="D926" s="1" t="s">
        <v>677</v>
      </c>
      <c r="E926" s="1" t="str">
        <f t="shared" si="181"/>
        <v>MERIL</v>
      </c>
      <c r="F926" s="1">
        <f t="shared" si="182"/>
        <v>13189</v>
      </c>
      <c r="G926" s="1" t="str">
        <f t="shared" si="183"/>
        <v>MERIDIAN ADVANTAGE PLAN OF ILLINOIS</v>
      </c>
      <c r="H926" s="1" t="str">
        <f t="shared" si="184"/>
        <v>Professional</v>
      </c>
      <c r="I926" s="1">
        <f t="shared" si="185"/>
        <v>0</v>
      </c>
      <c r="J926" s="1" t="str">
        <f t="shared" si="186"/>
        <v>Yes</v>
      </c>
      <c r="K926" s="1" t="str">
        <f t="shared" si="187"/>
        <v>Yes</v>
      </c>
      <c r="L926" s="1" t="str">
        <f t="shared" si="188"/>
        <v>Yes</v>
      </c>
      <c r="M926" s="1" t="str">
        <f t="shared" si="189"/>
        <v>No</v>
      </c>
      <c r="N926" s="1" t="str">
        <f t="shared" si="190"/>
        <v>No</v>
      </c>
      <c r="O926" s="1" t="str">
        <f t="shared" si="192"/>
        <v>R</v>
      </c>
      <c r="P926" t="str">
        <f t="shared" si="191"/>
        <v>R</v>
      </c>
    </row>
    <row r="927" spans="1:16" x14ac:dyDescent="0.3">
      <c r="A927" t="s">
        <v>686</v>
      </c>
      <c r="B927" t="s">
        <v>258</v>
      </c>
      <c r="C927" s="1">
        <v>1421</v>
      </c>
      <c r="D927" s="1" t="s">
        <v>687</v>
      </c>
      <c r="E927" s="1" t="str">
        <f t="shared" si="181"/>
        <v>MIBCSP</v>
      </c>
      <c r="F927" s="1">
        <f t="shared" si="182"/>
        <v>710</v>
      </c>
      <c r="G927" s="1" t="str">
        <f t="shared" si="183"/>
        <v>MICHIGAN BLUE SHIELD FEP</v>
      </c>
      <c r="H927" s="1" t="str">
        <f t="shared" si="184"/>
        <v>Professional</v>
      </c>
      <c r="I927" s="1" t="str">
        <f t="shared" si="185"/>
        <v>MI</v>
      </c>
      <c r="J927" s="1" t="str">
        <f t="shared" si="186"/>
        <v>Yes</v>
      </c>
      <c r="K927" s="1" t="str">
        <f t="shared" si="187"/>
        <v>Yes</v>
      </c>
      <c r="L927" s="1" t="str">
        <f t="shared" si="188"/>
        <v>Yes</v>
      </c>
      <c r="M927" s="1" t="str">
        <f t="shared" si="189"/>
        <v>Yes</v>
      </c>
      <c r="N927" s="1" t="str">
        <f t="shared" si="190"/>
        <v>No</v>
      </c>
      <c r="O927" s="1" t="str">
        <f t="shared" si="192"/>
        <v>R</v>
      </c>
      <c r="P927" t="str">
        <f t="shared" si="191"/>
        <v>R</v>
      </c>
    </row>
    <row r="928" spans="1:16" x14ac:dyDescent="0.3">
      <c r="A928" t="s">
        <v>688</v>
      </c>
      <c r="B928" t="s">
        <v>258</v>
      </c>
      <c r="C928" s="1">
        <v>2480</v>
      </c>
      <c r="D928" s="1" t="s">
        <v>689</v>
      </c>
      <c r="E928" s="1" t="str">
        <f t="shared" si="181"/>
        <v>MICAID</v>
      </c>
      <c r="F928" s="1" t="str">
        <f t="shared" si="182"/>
        <v>D00111</v>
      </c>
      <c r="G928" s="1" t="str">
        <f t="shared" si="183"/>
        <v>MICHIGAN CHILD</v>
      </c>
      <c r="H928" s="1" t="str">
        <f t="shared" si="184"/>
        <v>Professional</v>
      </c>
      <c r="I928" s="1" t="str">
        <f t="shared" si="185"/>
        <v>MI</v>
      </c>
      <c r="J928" s="1" t="str">
        <f t="shared" si="186"/>
        <v>Yes</v>
      </c>
      <c r="K928" s="1" t="str">
        <f t="shared" si="187"/>
        <v>Yes</v>
      </c>
      <c r="L928" s="1" t="str">
        <f t="shared" si="188"/>
        <v>Yes</v>
      </c>
      <c r="M928" s="1" t="str">
        <f t="shared" si="189"/>
        <v>Yes</v>
      </c>
      <c r="N928" s="1" t="str">
        <f t="shared" si="190"/>
        <v>No</v>
      </c>
      <c r="O928" s="1" t="str">
        <f t="shared" si="192"/>
        <v>C,R,E</v>
      </c>
      <c r="P928" t="str">
        <f t="shared" si="191"/>
        <v>C,R,E</v>
      </c>
    </row>
    <row r="929" spans="1:16" x14ac:dyDescent="0.3">
      <c r="A929" t="s">
        <v>690</v>
      </c>
      <c r="B929" t="s">
        <v>258</v>
      </c>
      <c r="C929" s="1">
        <v>1461</v>
      </c>
      <c r="D929" s="1" t="s">
        <v>691</v>
      </c>
      <c r="E929" s="1" t="str">
        <f t="shared" si="181"/>
        <v>CMSMED</v>
      </c>
      <c r="F929" s="1">
        <f t="shared" si="182"/>
        <v>8202</v>
      </c>
      <c r="G929" s="1" t="str">
        <f t="shared" si="183"/>
        <v>MICHIGAN MEDICARE</v>
      </c>
      <c r="H929" s="1" t="str">
        <f t="shared" si="184"/>
        <v>Professional</v>
      </c>
      <c r="I929" s="1" t="str">
        <f t="shared" si="185"/>
        <v>MI</v>
      </c>
      <c r="J929" s="1" t="str">
        <f t="shared" si="186"/>
        <v>Yes</v>
      </c>
      <c r="K929" s="1" t="str">
        <f t="shared" si="187"/>
        <v>Yes</v>
      </c>
      <c r="L929" s="1" t="str">
        <f t="shared" si="188"/>
        <v>Yes</v>
      </c>
      <c r="M929" s="1" t="str">
        <f t="shared" si="189"/>
        <v>Yes</v>
      </c>
      <c r="N929" s="1" t="str">
        <f t="shared" si="190"/>
        <v>Yes</v>
      </c>
      <c r="O929" s="1" t="str">
        <f t="shared" si="192"/>
        <v>C,R,E,CS</v>
      </c>
      <c r="P929" t="str">
        <f t="shared" si="191"/>
        <v>C,R,E,CS</v>
      </c>
    </row>
    <row r="930" spans="1:16" x14ac:dyDescent="0.3">
      <c r="A930" t="s">
        <v>730</v>
      </c>
      <c r="B930" t="s">
        <v>258</v>
      </c>
      <c r="C930" s="1">
        <v>5443</v>
      </c>
      <c r="D930" s="1" t="s">
        <v>731</v>
      </c>
      <c r="E930" s="1" t="str">
        <f t="shared" si="181"/>
        <v>MIMLNA</v>
      </c>
      <c r="F930" s="1">
        <f t="shared" si="182"/>
        <v>38334</v>
      </c>
      <c r="G930" s="1" t="str">
        <f t="shared" si="183"/>
        <v>CAPE HEALTH PLAN</v>
      </c>
      <c r="H930" s="1" t="str">
        <f t="shared" si="184"/>
        <v>Professional</v>
      </c>
      <c r="I930" s="1">
        <f t="shared" si="185"/>
        <v>0</v>
      </c>
      <c r="J930" s="1" t="str">
        <f t="shared" si="186"/>
        <v>Yes</v>
      </c>
      <c r="K930" s="1" t="str">
        <f t="shared" si="187"/>
        <v>Yes</v>
      </c>
      <c r="L930" s="1" t="str">
        <f t="shared" si="188"/>
        <v>Yes</v>
      </c>
      <c r="M930" s="1" t="str">
        <f t="shared" si="189"/>
        <v>Yes</v>
      </c>
      <c r="N930" s="1" t="str">
        <f t="shared" si="190"/>
        <v>No</v>
      </c>
      <c r="O930" s="1" t="str">
        <f t="shared" si="192"/>
        <v>R</v>
      </c>
      <c r="P930" t="str">
        <f t="shared" si="191"/>
        <v>R</v>
      </c>
    </row>
    <row r="931" spans="1:16" x14ac:dyDescent="0.3">
      <c r="A931" t="s">
        <v>495</v>
      </c>
      <c r="B931" t="s">
        <v>496</v>
      </c>
      <c r="C931" s="1">
        <v>3411</v>
      </c>
      <c r="D931" s="1" t="s">
        <v>497</v>
      </c>
      <c r="E931" s="1" t="str">
        <f t="shared" si="181"/>
        <v>HLPTMN</v>
      </c>
      <c r="F931" s="1">
        <f t="shared" si="182"/>
        <v>94267</v>
      </c>
      <c r="G931" s="1" t="str">
        <f t="shared" si="183"/>
        <v>HEALTHPARTNERS UNITYPOINT HEALTH</v>
      </c>
      <c r="H931" s="1" t="str">
        <f t="shared" si="184"/>
        <v>Professional</v>
      </c>
      <c r="I931" s="1">
        <f t="shared" si="185"/>
        <v>0</v>
      </c>
      <c r="J931" s="1" t="str">
        <f t="shared" si="186"/>
        <v>Yes</v>
      </c>
      <c r="K931" s="1" t="str">
        <f t="shared" si="187"/>
        <v>Yes</v>
      </c>
      <c r="L931" s="1" t="str">
        <f t="shared" si="188"/>
        <v>Yes</v>
      </c>
      <c r="M931" s="1" t="str">
        <f t="shared" si="189"/>
        <v>Yes</v>
      </c>
      <c r="N931" s="1" t="str">
        <f t="shared" si="190"/>
        <v>No</v>
      </c>
      <c r="O931" s="1" t="str">
        <f t="shared" si="192"/>
        <v>C,R,E</v>
      </c>
      <c r="P931" t="str">
        <f t="shared" si="191"/>
        <v>C,R,E</v>
      </c>
    </row>
    <row r="932" spans="1:16" x14ac:dyDescent="0.3">
      <c r="A932" t="s">
        <v>1014</v>
      </c>
      <c r="B932" t="s">
        <v>496</v>
      </c>
      <c r="C932" s="1">
        <v>6286</v>
      </c>
      <c r="D932" s="1" t="s">
        <v>1007</v>
      </c>
      <c r="E932" s="1" t="str">
        <f t="shared" si="181"/>
        <v>TRICAR</v>
      </c>
      <c r="F932" s="1" t="str">
        <f t="shared" si="182"/>
        <v>SCWI0</v>
      </c>
      <c r="G932" s="1" t="str">
        <f t="shared" si="183"/>
        <v>TRICARE - WEST REGION</v>
      </c>
      <c r="H932" s="1" t="str">
        <f t="shared" si="184"/>
        <v>Professional</v>
      </c>
      <c r="I932" s="1">
        <f t="shared" si="185"/>
        <v>0</v>
      </c>
      <c r="J932" s="1" t="str">
        <f t="shared" si="186"/>
        <v>Yes</v>
      </c>
      <c r="K932" s="1" t="str">
        <f t="shared" si="187"/>
        <v>Yes</v>
      </c>
      <c r="L932" s="1" t="str">
        <f t="shared" si="188"/>
        <v>Yes</v>
      </c>
      <c r="M932" s="1" t="str">
        <f t="shared" si="189"/>
        <v>Yes</v>
      </c>
      <c r="N932" s="1" t="str">
        <f t="shared" si="190"/>
        <v>No</v>
      </c>
      <c r="O932" s="1" t="str">
        <f t="shared" si="192"/>
        <v>C,R</v>
      </c>
      <c r="P932" t="str">
        <f t="shared" si="191"/>
        <v>C,R</v>
      </c>
    </row>
    <row r="933" spans="1:16" x14ac:dyDescent="0.3">
      <c r="A933" t="s">
        <v>1041</v>
      </c>
      <c r="B933" t="s">
        <v>496</v>
      </c>
      <c r="C933" s="1">
        <v>4496</v>
      </c>
      <c r="D933" s="1" t="s">
        <v>1042</v>
      </c>
      <c r="E933" s="1" t="str">
        <f t="shared" si="181"/>
        <v>MNUCAR</v>
      </c>
      <c r="F933" s="1">
        <f t="shared" si="182"/>
        <v>52629</v>
      </c>
      <c r="G933" s="1" t="str">
        <f t="shared" si="183"/>
        <v>UCARE MEDICARE PLANS DOS BEFORE 1-1-2020</v>
      </c>
      <c r="H933" s="1" t="str">
        <f t="shared" si="184"/>
        <v>Professional</v>
      </c>
      <c r="I933" s="1">
        <f t="shared" si="185"/>
        <v>0</v>
      </c>
      <c r="J933" s="1" t="str">
        <f t="shared" si="186"/>
        <v>Yes</v>
      </c>
      <c r="K933" s="1" t="str">
        <f t="shared" si="187"/>
        <v>Yes</v>
      </c>
      <c r="L933" s="1" t="str">
        <f t="shared" si="188"/>
        <v>Yes</v>
      </c>
      <c r="M933" s="1" t="str">
        <f t="shared" si="189"/>
        <v>Yes</v>
      </c>
      <c r="N933" s="1" t="str">
        <f t="shared" si="190"/>
        <v>No</v>
      </c>
      <c r="O933" s="1" t="str">
        <f t="shared" si="192"/>
        <v>R</v>
      </c>
      <c r="P933" t="str">
        <f t="shared" si="191"/>
        <v>R</v>
      </c>
    </row>
    <row r="934" spans="1:16" x14ac:dyDescent="0.3">
      <c r="A934" t="s">
        <v>1842</v>
      </c>
      <c r="B934" t="s">
        <v>496</v>
      </c>
      <c r="C934" s="1"/>
      <c r="D934" s="1"/>
      <c r="E934" s="1" t="e">
        <f t="shared" si="181"/>
        <v>#N/A</v>
      </c>
      <c r="F934" s="1" t="e">
        <f t="shared" si="182"/>
        <v>#N/A</v>
      </c>
      <c r="G934" s="1" t="e">
        <f t="shared" si="183"/>
        <v>#N/A</v>
      </c>
      <c r="H934" s="1" t="e">
        <f t="shared" si="184"/>
        <v>#N/A</v>
      </c>
      <c r="I934" s="1" t="e">
        <f t="shared" si="185"/>
        <v>#N/A</v>
      </c>
      <c r="J934" s="1" t="e">
        <f t="shared" si="186"/>
        <v>#N/A</v>
      </c>
      <c r="K934" s="1" t="e">
        <f t="shared" si="187"/>
        <v>#N/A</v>
      </c>
      <c r="L934" s="1" t="e">
        <f t="shared" si="188"/>
        <v>#N/A</v>
      </c>
      <c r="M934" s="1" t="e">
        <f t="shared" si="189"/>
        <v>#N/A</v>
      </c>
      <c r="N934" s="1" t="e">
        <f t="shared" si="190"/>
        <v>#N/A</v>
      </c>
      <c r="O934" s="1" t="e">
        <f t="shared" si="192"/>
        <v>#N/A</v>
      </c>
      <c r="P934" t="e">
        <f t="shared" si="191"/>
        <v>#N/A</v>
      </c>
    </row>
    <row r="935" spans="1:16" x14ac:dyDescent="0.3">
      <c r="A935" t="s">
        <v>1843</v>
      </c>
      <c r="B935" t="s">
        <v>496</v>
      </c>
      <c r="C935" s="1"/>
      <c r="D935" s="1"/>
      <c r="E935" s="1" t="e">
        <f t="shared" si="181"/>
        <v>#N/A</v>
      </c>
      <c r="F935" s="1" t="e">
        <f t="shared" si="182"/>
        <v>#N/A</v>
      </c>
      <c r="G935" s="1" t="e">
        <f t="shared" si="183"/>
        <v>#N/A</v>
      </c>
      <c r="H935" s="1" t="e">
        <f t="shared" si="184"/>
        <v>#N/A</v>
      </c>
      <c r="I935" s="1" t="e">
        <f t="shared" si="185"/>
        <v>#N/A</v>
      </c>
      <c r="J935" s="1" t="e">
        <f t="shared" si="186"/>
        <v>#N/A</v>
      </c>
      <c r="K935" s="1" t="e">
        <f t="shared" si="187"/>
        <v>#N/A</v>
      </c>
      <c r="L935" s="1" t="e">
        <f t="shared" si="188"/>
        <v>#N/A</v>
      </c>
      <c r="M935" s="1" t="e">
        <f t="shared" si="189"/>
        <v>#N/A</v>
      </c>
      <c r="N935" s="1" t="e">
        <f t="shared" si="190"/>
        <v>#N/A</v>
      </c>
      <c r="O935" s="1" t="e">
        <f t="shared" si="192"/>
        <v>#N/A</v>
      </c>
      <c r="P935" t="e">
        <f t="shared" si="191"/>
        <v>#N/A</v>
      </c>
    </row>
    <row r="936" spans="1:16" x14ac:dyDescent="0.3">
      <c r="A936" t="s">
        <v>1844</v>
      </c>
      <c r="B936" t="s">
        <v>496</v>
      </c>
      <c r="C936" s="1"/>
      <c r="D936" s="1"/>
      <c r="E936" s="1" t="e">
        <f t="shared" si="181"/>
        <v>#N/A</v>
      </c>
      <c r="F936" s="1" t="e">
        <f t="shared" si="182"/>
        <v>#N/A</v>
      </c>
      <c r="G936" s="1" t="e">
        <f t="shared" si="183"/>
        <v>#N/A</v>
      </c>
      <c r="H936" s="1" t="e">
        <f t="shared" si="184"/>
        <v>#N/A</v>
      </c>
      <c r="I936" s="1" t="e">
        <f t="shared" si="185"/>
        <v>#N/A</v>
      </c>
      <c r="J936" s="1" t="e">
        <f t="shared" si="186"/>
        <v>#N/A</v>
      </c>
      <c r="K936" s="1" t="e">
        <f t="shared" si="187"/>
        <v>#N/A</v>
      </c>
      <c r="L936" s="1" t="e">
        <f t="shared" si="188"/>
        <v>#N/A</v>
      </c>
      <c r="M936" s="1" t="e">
        <f t="shared" si="189"/>
        <v>#N/A</v>
      </c>
      <c r="N936" s="1" t="e">
        <f t="shared" si="190"/>
        <v>#N/A</v>
      </c>
      <c r="O936" s="1" t="e">
        <f t="shared" si="192"/>
        <v>#N/A</v>
      </c>
      <c r="P936" t="e">
        <f t="shared" si="191"/>
        <v>#N/A</v>
      </c>
    </row>
    <row r="937" spans="1:16" x14ac:dyDescent="0.3">
      <c r="A937" t="s">
        <v>1845</v>
      </c>
      <c r="B937" t="s">
        <v>496</v>
      </c>
      <c r="C937" s="1"/>
      <c r="D937" s="1"/>
      <c r="E937" s="1" t="e">
        <f t="shared" si="181"/>
        <v>#N/A</v>
      </c>
      <c r="F937" s="1" t="e">
        <f t="shared" si="182"/>
        <v>#N/A</v>
      </c>
      <c r="G937" s="1" t="e">
        <f t="shared" si="183"/>
        <v>#N/A</v>
      </c>
      <c r="H937" s="1" t="e">
        <f t="shared" si="184"/>
        <v>#N/A</v>
      </c>
      <c r="I937" s="1" t="e">
        <f t="shared" si="185"/>
        <v>#N/A</v>
      </c>
      <c r="J937" s="1" t="e">
        <f t="shared" si="186"/>
        <v>#N/A</v>
      </c>
      <c r="K937" s="1" t="e">
        <f t="shared" si="187"/>
        <v>#N/A</v>
      </c>
      <c r="L937" s="1" t="e">
        <f t="shared" si="188"/>
        <v>#N/A</v>
      </c>
      <c r="M937" s="1" t="e">
        <f t="shared" si="189"/>
        <v>#N/A</v>
      </c>
      <c r="N937" s="1" t="e">
        <f t="shared" si="190"/>
        <v>#N/A</v>
      </c>
      <c r="O937" s="1" t="e">
        <f t="shared" si="192"/>
        <v>#N/A</v>
      </c>
      <c r="P937" t="e">
        <f t="shared" si="191"/>
        <v>#N/A</v>
      </c>
    </row>
    <row r="938" spans="1:16" x14ac:dyDescent="0.3">
      <c r="A938" t="s">
        <v>1846</v>
      </c>
      <c r="B938" t="s">
        <v>496</v>
      </c>
      <c r="C938" s="1"/>
      <c r="D938" s="1"/>
      <c r="E938" s="1" t="e">
        <f t="shared" si="181"/>
        <v>#N/A</v>
      </c>
      <c r="F938" s="1" t="e">
        <f t="shared" si="182"/>
        <v>#N/A</v>
      </c>
      <c r="G938" s="1" t="e">
        <f t="shared" si="183"/>
        <v>#N/A</v>
      </c>
      <c r="H938" s="1" t="e">
        <f t="shared" si="184"/>
        <v>#N/A</v>
      </c>
      <c r="I938" s="1" t="e">
        <f t="shared" si="185"/>
        <v>#N/A</v>
      </c>
      <c r="J938" s="1" t="e">
        <f t="shared" si="186"/>
        <v>#N/A</v>
      </c>
      <c r="K938" s="1" t="e">
        <f t="shared" si="187"/>
        <v>#N/A</v>
      </c>
      <c r="L938" s="1" t="e">
        <f t="shared" si="188"/>
        <v>#N/A</v>
      </c>
      <c r="M938" s="1" t="e">
        <f t="shared" si="189"/>
        <v>#N/A</v>
      </c>
      <c r="N938" s="1" t="e">
        <f t="shared" si="190"/>
        <v>#N/A</v>
      </c>
      <c r="O938" s="1" t="e">
        <f t="shared" si="192"/>
        <v>#N/A</v>
      </c>
      <c r="P938" t="e">
        <f t="shared" si="191"/>
        <v>#N/A</v>
      </c>
    </row>
    <row r="939" spans="1:16" x14ac:dyDescent="0.3">
      <c r="A939" t="s">
        <v>1847</v>
      </c>
      <c r="B939" t="s">
        <v>496</v>
      </c>
      <c r="C939" s="1"/>
      <c r="D939" s="1"/>
      <c r="E939" s="1" t="e">
        <f t="shared" si="181"/>
        <v>#N/A</v>
      </c>
      <c r="F939" s="1" t="e">
        <f t="shared" si="182"/>
        <v>#N/A</v>
      </c>
      <c r="G939" s="1" t="e">
        <f t="shared" si="183"/>
        <v>#N/A</v>
      </c>
      <c r="H939" s="1" t="e">
        <f t="shared" si="184"/>
        <v>#N/A</v>
      </c>
      <c r="I939" s="1" t="e">
        <f t="shared" si="185"/>
        <v>#N/A</v>
      </c>
      <c r="J939" s="1" t="e">
        <f t="shared" si="186"/>
        <v>#N/A</v>
      </c>
      <c r="K939" s="1" t="e">
        <f t="shared" si="187"/>
        <v>#N/A</v>
      </c>
      <c r="L939" s="1" t="e">
        <f t="shared" si="188"/>
        <v>#N/A</v>
      </c>
      <c r="M939" s="1" t="e">
        <f t="shared" si="189"/>
        <v>#N/A</v>
      </c>
      <c r="N939" s="1" t="e">
        <f t="shared" si="190"/>
        <v>#N/A</v>
      </c>
      <c r="O939" s="1" t="e">
        <f t="shared" si="192"/>
        <v>#N/A</v>
      </c>
      <c r="P939" t="e">
        <f t="shared" si="191"/>
        <v>#N/A</v>
      </c>
    </row>
    <row r="940" spans="1:16" x14ac:dyDescent="0.3">
      <c r="A940" t="s">
        <v>1848</v>
      </c>
      <c r="B940" t="s">
        <v>496</v>
      </c>
      <c r="C940" s="1"/>
      <c r="D940" s="1"/>
      <c r="E940" s="1" t="e">
        <f t="shared" si="181"/>
        <v>#N/A</v>
      </c>
      <c r="F940" s="1" t="e">
        <f t="shared" si="182"/>
        <v>#N/A</v>
      </c>
      <c r="G940" s="1" t="e">
        <f t="shared" si="183"/>
        <v>#N/A</v>
      </c>
      <c r="H940" s="1" t="e">
        <f t="shared" si="184"/>
        <v>#N/A</v>
      </c>
      <c r="I940" s="1" t="e">
        <f t="shared" si="185"/>
        <v>#N/A</v>
      </c>
      <c r="J940" s="1" t="e">
        <f t="shared" si="186"/>
        <v>#N/A</v>
      </c>
      <c r="K940" s="1" t="e">
        <f t="shared" si="187"/>
        <v>#N/A</v>
      </c>
      <c r="L940" s="1" t="e">
        <f t="shared" si="188"/>
        <v>#N/A</v>
      </c>
      <c r="M940" s="1" t="e">
        <f t="shared" si="189"/>
        <v>#N/A</v>
      </c>
      <c r="N940" s="1" t="e">
        <f t="shared" si="190"/>
        <v>#N/A</v>
      </c>
      <c r="O940" s="1" t="e">
        <f t="shared" si="192"/>
        <v>#N/A</v>
      </c>
      <c r="P940" t="e">
        <f t="shared" si="191"/>
        <v>#N/A</v>
      </c>
    </row>
    <row r="941" spans="1:16" x14ac:dyDescent="0.3">
      <c r="A941" t="s">
        <v>1849</v>
      </c>
      <c r="B941" t="s">
        <v>496</v>
      </c>
      <c r="C941" s="1"/>
      <c r="D941" s="1"/>
      <c r="E941" s="1" t="e">
        <f t="shared" si="181"/>
        <v>#N/A</v>
      </c>
      <c r="F941" s="1" t="e">
        <f t="shared" si="182"/>
        <v>#N/A</v>
      </c>
      <c r="G941" s="1" t="e">
        <f t="shared" si="183"/>
        <v>#N/A</v>
      </c>
      <c r="H941" s="1" t="e">
        <f t="shared" si="184"/>
        <v>#N/A</v>
      </c>
      <c r="I941" s="1" t="e">
        <f t="shared" si="185"/>
        <v>#N/A</v>
      </c>
      <c r="J941" s="1" t="e">
        <f t="shared" si="186"/>
        <v>#N/A</v>
      </c>
      <c r="K941" s="1" t="e">
        <f t="shared" si="187"/>
        <v>#N/A</v>
      </c>
      <c r="L941" s="1" t="e">
        <f t="shared" si="188"/>
        <v>#N/A</v>
      </c>
      <c r="M941" s="1" t="e">
        <f t="shared" si="189"/>
        <v>#N/A</v>
      </c>
      <c r="N941" s="1" t="e">
        <f t="shared" si="190"/>
        <v>#N/A</v>
      </c>
      <c r="O941" s="1" t="e">
        <f t="shared" si="192"/>
        <v>#N/A</v>
      </c>
      <c r="P941" t="e">
        <f t="shared" si="191"/>
        <v>#N/A</v>
      </c>
    </row>
    <row r="942" spans="1:16" x14ac:dyDescent="0.3">
      <c r="A942" t="s">
        <v>555</v>
      </c>
      <c r="B942" t="s">
        <v>496</v>
      </c>
      <c r="C942" s="1">
        <v>3764</v>
      </c>
      <c r="D942" s="1" t="s">
        <v>556</v>
      </c>
      <c r="E942" s="1" t="str">
        <f t="shared" si="181"/>
        <v>IMCARE</v>
      </c>
      <c r="F942" s="1">
        <f t="shared" si="182"/>
        <v>41600</v>
      </c>
      <c r="G942" s="1" t="str">
        <f t="shared" si="183"/>
        <v>IMCARE</v>
      </c>
      <c r="H942" s="1" t="str">
        <f t="shared" si="184"/>
        <v>Professional</v>
      </c>
      <c r="I942" s="1">
        <f t="shared" si="185"/>
        <v>0</v>
      </c>
      <c r="J942" s="1" t="str">
        <f t="shared" si="186"/>
        <v>Yes</v>
      </c>
      <c r="K942" s="1" t="str">
        <f t="shared" si="187"/>
        <v>Yes</v>
      </c>
      <c r="L942" s="1" t="str">
        <f t="shared" si="188"/>
        <v>Yes</v>
      </c>
      <c r="M942" s="1" t="str">
        <f t="shared" si="189"/>
        <v>Yes</v>
      </c>
      <c r="N942" s="1" t="str">
        <f t="shared" si="190"/>
        <v>No</v>
      </c>
      <c r="O942" s="1" t="str">
        <f t="shared" si="192"/>
        <v>R</v>
      </c>
      <c r="P942" t="str">
        <f t="shared" si="191"/>
        <v>R</v>
      </c>
    </row>
    <row r="943" spans="1:16" x14ac:dyDescent="0.3">
      <c r="A943" t="s">
        <v>1850</v>
      </c>
      <c r="B943" t="s">
        <v>496</v>
      </c>
      <c r="C943" s="1"/>
      <c r="D943" s="1"/>
      <c r="E943" s="1" t="e">
        <f t="shared" si="181"/>
        <v>#N/A</v>
      </c>
      <c r="F943" s="1" t="e">
        <f t="shared" si="182"/>
        <v>#N/A</v>
      </c>
      <c r="G943" s="1" t="e">
        <f t="shared" si="183"/>
        <v>#N/A</v>
      </c>
      <c r="H943" s="1" t="e">
        <f t="shared" si="184"/>
        <v>#N/A</v>
      </c>
      <c r="I943" s="1" t="e">
        <f t="shared" si="185"/>
        <v>#N/A</v>
      </c>
      <c r="J943" s="1" t="e">
        <f t="shared" si="186"/>
        <v>#N/A</v>
      </c>
      <c r="K943" s="1" t="e">
        <f t="shared" si="187"/>
        <v>#N/A</v>
      </c>
      <c r="L943" s="1" t="e">
        <f t="shared" si="188"/>
        <v>#N/A</v>
      </c>
      <c r="M943" s="1" t="e">
        <f t="shared" si="189"/>
        <v>#N/A</v>
      </c>
      <c r="N943" s="1" t="e">
        <f t="shared" si="190"/>
        <v>#N/A</v>
      </c>
      <c r="O943" s="1" t="e">
        <f t="shared" si="192"/>
        <v>#N/A</v>
      </c>
      <c r="P943" t="e">
        <f t="shared" si="191"/>
        <v>#N/A</v>
      </c>
    </row>
    <row r="944" spans="1:16" x14ac:dyDescent="0.3">
      <c r="A944" t="s">
        <v>1851</v>
      </c>
      <c r="B944" t="s">
        <v>496</v>
      </c>
      <c r="C944" s="1"/>
      <c r="D944" s="1"/>
      <c r="E944" s="1" t="e">
        <f t="shared" si="181"/>
        <v>#N/A</v>
      </c>
      <c r="F944" s="1" t="e">
        <f t="shared" si="182"/>
        <v>#N/A</v>
      </c>
      <c r="G944" s="1" t="e">
        <f t="shared" si="183"/>
        <v>#N/A</v>
      </c>
      <c r="H944" s="1" t="e">
        <f t="shared" si="184"/>
        <v>#N/A</v>
      </c>
      <c r="I944" s="1" t="e">
        <f t="shared" si="185"/>
        <v>#N/A</v>
      </c>
      <c r="J944" s="1" t="e">
        <f t="shared" si="186"/>
        <v>#N/A</v>
      </c>
      <c r="K944" s="1" t="e">
        <f t="shared" si="187"/>
        <v>#N/A</v>
      </c>
      <c r="L944" s="1" t="e">
        <f t="shared" si="188"/>
        <v>#N/A</v>
      </c>
      <c r="M944" s="1" t="e">
        <f t="shared" si="189"/>
        <v>#N/A</v>
      </c>
      <c r="N944" s="1" t="e">
        <f t="shared" si="190"/>
        <v>#N/A</v>
      </c>
      <c r="O944" s="1" t="e">
        <f t="shared" si="192"/>
        <v>#N/A</v>
      </c>
      <c r="P944" t="e">
        <f t="shared" si="191"/>
        <v>#N/A</v>
      </c>
    </row>
    <row r="945" spans="1:16" x14ac:dyDescent="0.3">
      <c r="A945" t="s">
        <v>1852</v>
      </c>
      <c r="B945" t="s">
        <v>496</v>
      </c>
      <c r="C945" s="1"/>
      <c r="D945" s="1"/>
      <c r="E945" s="1" t="e">
        <f t="shared" si="181"/>
        <v>#N/A</v>
      </c>
      <c r="F945" s="1" t="e">
        <f t="shared" si="182"/>
        <v>#N/A</v>
      </c>
      <c r="G945" s="1" t="e">
        <f t="shared" si="183"/>
        <v>#N/A</v>
      </c>
      <c r="H945" s="1" t="e">
        <f t="shared" si="184"/>
        <v>#N/A</v>
      </c>
      <c r="I945" s="1" t="e">
        <f t="shared" si="185"/>
        <v>#N/A</v>
      </c>
      <c r="J945" s="1" t="e">
        <f t="shared" si="186"/>
        <v>#N/A</v>
      </c>
      <c r="K945" s="1" t="e">
        <f t="shared" si="187"/>
        <v>#N/A</v>
      </c>
      <c r="L945" s="1" t="e">
        <f t="shared" si="188"/>
        <v>#N/A</v>
      </c>
      <c r="M945" s="1" t="e">
        <f t="shared" si="189"/>
        <v>#N/A</v>
      </c>
      <c r="N945" s="1" t="e">
        <f t="shared" si="190"/>
        <v>#N/A</v>
      </c>
      <c r="O945" s="1" t="e">
        <f t="shared" si="192"/>
        <v>#N/A</v>
      </c>
      <c r="P945" t="e">
        <f t="shared" si="191"/>
        <v>#N/A</v>
      </c>
    </row>
    <row r="946" spans="1:16" x14ac:dyDescent="0.3">
      <c r="A946" t="s">
        <v>1853</v>
      </c>
      <c r="B946" t="s">
        <v>496</v>
      </c>
      <c r="C946" s="1"/>
      <c r="D946" s="1"/>
      <c r="E946" s="1" t="e">
        <f t="shared" si="181"/>
        <v>#N/A</v>
      </c>
      <c r="F946" s="1" t="e">
        <f t="shared" si="182"/>
        <v>#N/A</v>
      </c>
      <c r="G946" s="1" t="e">
        <f t="shared" si="183"/>
        <v>#N/A</v>
      </c>
      <c r="H946" s="1" t="e">
        <f t="shared" si="184"/>
        <v>#N/A</v>
      </c>
      <c r="I946" s="1" t="e">
        <f t="shared" si="185"/>
        <v>#N/A</v>
      </c>
      <c r="J946" s="1" t="e">
        <f t="shared" si="186"/>
        <v>#N/A</v>
      </c>
      <c r="K946" s="1" t="e">
        <f t="shared" si="187"/>
        <v>#N/A</v>
      </c>
      <c r="L946" s="1" t="e">
        <f t="shared" si="188"/>
        <v>#N/A</v>
      </c>
      <c r="M946" s="1" t="e">
        <f t="shared" si="189"/>
        <v>#N/A</v>
      </c>
      <c r="N946" s="1" t="e">
        <f t="shared" si="190"/>
        <v>#N/A</v>
      </c>
      <c r="O946" s="1" t="e">
        <f t="shared" si="192"/>
        <v>#N/A</v>
      </c>
      <c r="P946" t="e">
        <f t="shared" si="191"/>
        <v>#N/A</v>
      </c>
    </row>
    <row r="947" spans="1:16" x14ac:dyDescent="0.3">
      <c r="A947" t="s">
        <v>1854</v>
      </c>
      <c r="B947" t="s">
        <v>496</v>
      </c>
      <c r="C947" s="1"/>
      <c r="D947" s="1"/>
      <c r="E947" s="1" t="e">
        <f t="shared" si="181"/>
        <v>#N/A</v>
      </c>
      <c r="F947" s="1" t="e">
        <f t="shared" si="182"/>
        <v>#N/A</v>
      </c>
      <c r="G947" s="1" t="e">
        <f t="shared" si="183"/>
        <v>#N/A</v>
      </c>
      <c r="H947" s="1" t="e">
        <f t="shared" si="184"/>
        <v>#N/A</v>
      </c>
      <c r="I947" s="1" t="e">
        <f t="shared" si="185"/>
        <v>#N/A</v>
      </c>
      <c r="J947" s="1" t="e">
        <f t="shared" si="186"/>
        <v>#N/A</v>
      </c>
      <c r="K947" s="1" t="e">
        <f t="shared" si="187"/>
        <v>#N/A</v>
      </c>
      <c r="L947" s="1" t="e">
        <f t="shared" si="188"/>
        <v>#N/A</v>
      </c>
      <c r="M947" s="1" t="e">
        <f t="shared" si="189"/>
        <v>#N/A</v>
      </c>
      <c r="N947" s="1" t="e">
        <f t="shared" si="190"/>
        <v>#N/A</v>
      </c>
      <c r="O947" s="1" t="e">
        <f t="shared" si="192"/>
        <v>#N/A</v>
      </c>
      <c r="P947" t="e">
        <f t="shared" si="191"/>
        <v>#N/A</v>
      </c>
    </row>
    <row r="948" spans="1:16" x14ac:dyDescent="0.3">
      <c r="A948" t="s">
        <v>1855</v>
      </c>
      <c r="B948" t="s">
        <v>496</v>
      </c>
      <c r="C948" s="1"/>
      <c r="D948" s="1"/>
      <c r="E948" s="1" t="e">
        <f t="shared" si="181"/>
        <v>#N/A</v>
      </c>
      <c r="F948" s="1" t="e">
        <f t="shared" si="182"/>
        <v>#N/A</v>
      </c>
      <c r="G948" s="1" t="e">
        <f t="shared" si="183"/>
        <v>#N/A</v>
      </c>
      <c r="H948" s="1" t="e">
        <f t="shared" si="184"/>
        <v>#N/A</v>
      </c>
      <c r="I948" s="1" t="e">
        <f t="shared" si="185"/>
        <v>#N/A</v>
      </c>
      <c r="J948" s="1" t="e">
        <f t="shared" si="186"/>
        <v>#N/A</v>
      </c>
      <c r="K948" s="1" t="e">
        <f t="shared" si="187"/>
        <v>#N/A</v>
      </c>
      <c r="L948" s="1" t="e">
        <f t="shared" si="188"/>
        <v>#N/A</v>
      </c>
      <c r="M948" s="1" t="e">
        <f t="shared" si="189"/>
        <v>#N/A</v>
      </c>
      <c r="N948" s="1" t="e">
        <f t="shared" si="190"/>
        <v>#N/A</v>
      </c>
      <c r="O948" s="1" t="e">
        <f t="shared" si="192"/>
        <v>#N/A</v>
      </c>
      <c r="P948" t="e">
        <f t="shared" si="191"/>
        <v>#N/A</v>
      </c>
    </row>
    <row r="949" spans="1:16" x14ac:dyDescent="0.3">
      <c r="A949" t="s">
        <v>1856</v>
      </c>
      <c r="B949" t="s">
        <v>496</v>
      </c>
      <c r="C949" s="1"/>
      <c r="D949" s="1"/>
      <c r="E949" s="1" t="e">
        <f t="shared" si="181"/>
        <v>#N/A</v>
      </c>
      <c r="F949" s="1" t="e">
        <f t="shared" si="182"/>
        <v>#N/A</v>
      </c>
      <c r="G949" s="1" t="e">
        <f t="shared" si="183"/>
        <v>#N/A</v>
      </c>
      <c r="H949" s="1" t="e">
        <f t="shared" si="184"/>
        <v>#N/A</v>
      </c>
      <c r="I949" s="1" t="e">
        <f t="shared" si="185"/>
        <v>#N/A</v>
      </c>
      <c r="J949" s="1" t="e">
        <f t="shared" si="186"/>
        <v>#N/A</v>
      </c>
      <c r="K949" s="1" t="e">
        <f t="shared" si="187"/>
        <v>#N/A</v>
      </c>
      <c r="L949" s="1" t="e">
        <f t="shared" si="188"/>
        <v>#N/A</v>
      </c>
      <c r="M949" s="1" t="e">
        <f t="shared" si="189"/>
        <v>#N/A</v>
      </c>
      <c r="N949" s="1" t="e">
        <f t="shared" si="190"/>
        <v>#N/A</v>
      </c>
      <c r="O949" s="1" t="e">
        <f t="shared" si="192"/>
        <v>#N/A</v>
      </c>
      <c r="P949" t="e">
        <f t="shared" si="191"/>
        <v>#N/A</v>
      </c>
    </row>
    <row r="950" spans="1:16" x14ac:dyDescent="0.3">
      <c r="A950" t="s">
        <v>1857</v>
      </c>
      <c r="B950" t="s">
        <v>496</v>
      </c>
      <c r="C950" s="1"/>
      <c r="D950" s="1"/>
      <c r="E950" s="1" t="e">
        <f t="shared" si="181"/>
        <v>#N/A</v>
      </c>
      <c r="F950" s="1" t="e">
        <f t="shared" si="182"/>
        <v>#N/A</v>
      </c>
      <c r="G950" s="1" t="e">
        <f t="shared" si="183"/>
        <v>#N/A</v>
      </c>
      <c r="H950" s="1" t="e">
        <f t="shared" si="184"/>
        <v>#N/A</v>
      </c>
      <c r="I950" s="1" t="e">
        <f t="shared" si="185"/>
        <v>#N/A</v>
      </c>
      <c r="J950" s="1" t="e">
        <f t="shared" si="186"/>
        <v>#N/A</v>
      </c>
      <c r="K950" s="1" t="e">
        <f t="shared" si="187"/>
        <v>#N/A</v>
      </c>
      <c r="L950" s="1" t="e">
        <f t="shared" si="188"/>
        <v>#N/A</v>
      </c>
      <c r="M950" s="1" t="e">
        <f t="shared" si="189"/>
        <v>#N/A</v>
      </c>
      <c r="N950" s="1" t="e">
        <f t="shared" si="190"/>
        <v>#N/A</v>
      </c>
      <c r="O950" s="1" t="e">
        <f t="shared" si="192"/>
        <v>#N/A</v>
      </c>
      <c r="P950" t="e">
        <f t="shared" si="191"/>
        <v>#N/A</v>
      </c>
    </row>
    <row r="951" spans="1:16" x14ac:dyDescent="0.3">
      <c r="A951" t="s">
        <v>1858</v>
      </c>
      <c r="B951" t="s">
        <v>496</v>
      </c>
      <c r="C951" s="1"/>
      <c r="D951" s="1"/>
      <c r="E951" s="1" t="e">
        <f t="shared" si="181"/>
        <v>#N/A</v>
      </c>
      <c r="F951" s="1" t="e">
        <f t="shared" si="182"/>
        <v>#N/A</v>
      </c>
      <c r="G951" s="1" t="e">
        <f t="shared" si="183"/>
        <v>#N/A</v>
      </c>
      <c r="H951" s="1" t="e">
        <f t="shared" si="184"/>
        <v>#N/A</v>
      </c>
      <c r="I951" s="1" t="e">
        <f t="shared" si="185"/>
        <v>#N/A</v>
      </c>
      <c r="J951" s="1" t="e">
        <f t="shared" si="186"/>
        <v>#N/A</v>
      </c>
      <c r="K951" s="1" t="e">
        <f t="shared" si="187"/>
        <v>#N/A</v>
      </c>
      <c r="L951" s="1" t="e">
        <f t="shared" si="188"/>
        <v>#N/A</v>
      </c>
      <c r="M951" s="1" t="e">
        <f t="shared" si="189"/>
        <v>#N/A</v>
      </c>
      <c r="N951" s="1" t="e">
        <f t="shared" si="190"/>
        <v>#N/A</v>
      </c>
      <c r="O951" s="1" t="e">
        <f t="shared" si="192"/>
        <v>#N/A</v>
      </c>
      <c r="P951" t="e">
        <f t="shared" si="191"/>
        <v>#N/A</v>
      </c>
    </row>
    <row r="952" spans="1:16" x14ac:dyDescent="0.3">
      <c r="A952" t="s">
        <v>1859</v>
      </c>
      <c r="B952" t="s">
        <v>496</v>
      </c>
      <c r="C952" s="1"/>
      <c r="D952" s="1"/>
      <c r="E952" s="1" t="e">
        <f t="shared" si="181"/>
        <v>#N/A</v>
      </c>
      <c r="F952" s="1" t="e">
        <f t="shared" si="182"/>
        <v>#N/A</v>
      </c>
      <c r="G952" s="1" t="e">
        <f t="shared" si="183"/>
        <v>#N/A</v>
      </c>
      <c r="H952" s="1" t="e">
        <f t="shared" si="184"/>
        <v>#N/A</v>
      </c>
      <c r="I952" s="1" t="e">
        <f t="shared" si="185"/>
        <v>#N/A</v>
      </c>
      <c r="J952" s="1" t="e">
        <f t="shared" si="186"/>
        <v>#N/A</v>
      </c>
      <c r="K952" s="1" t="e">
        <f t="shared" si="187"/>
        <v>#N/A</v>
      </c>
      <c r="L952" s="1" t="e">
        <f t="shared" si="188"/>
        <v>#N/A</v>
      </c>
      <c r="M952" s="1" t="e">
        <f t="shared" si="189"/>
        <v>#N/A</v>
      </c>
      <c r="N952" s="1" t="e">
        <f t="shared" si="190"/>
        <v>#N/A</v>
      </c>
      <c r="O952" s="1" t="e">
        <f t="shared" si="192"/>
        <v>#N/A</v>
      </c>
      <c r="P952" t="e">
        <f t="shared" si="191"/>
        <v>#N/A</v>
      </c>
    </row>
    <row r="953" spans="1:16" x14ac:dyDescent="0.3">
      <c r="A953" t="s">
        <v>651</v>
      </c>
      <c r="B953" t="s">
        <v>496</v>
      </c>
      <c r="C953" s="1">
        <v>1431</v>
      </c>
      <c r="D953" s="1" t="s">
        <v>652</v>
      </c>
      <c r="E953" s="1" t="str">
        <f t="shared" si="181"/>
        <v>UHC</v>
      </c>
      <c r="F953" s="1">
        <f t="shared" si="182"/>
        <v>94265</v>
      </c>
      <c r="G953" s="1" t="str">
        <f t="shared" si="183"/>
        <v>MEDICA HEALTH PLAN</v>
      </c>
      <c r="H953" s="1" t="str">
        <f t="shared" si="184"/>
        <v>Professional</v>
      </c>
      <c r="I953" s="1">
        <f t="shared" si="185"/>
        <v>0</v>
      </c>
      <c r="J953" s="1" t="str">
        <f t="shared" si="186"/>
        <v>Yes</v>
      </c>
      <c r="K953" s="1" t="str">
        <f t="shared" si="187"/>
        <v>Yes</v>
      </c>
      <c r="L953" s="1" t="str">
        <f t="shared" si="188"/>
        <v>Yes</v>
      </c>
      <c r="M953" s="1" t="str">
        <f t="shared" si="189"/>
        <v>Yes</v>
      </c>
      <c r="N953" s="1" t="str">
        <f t="shared" si="190"/>
        <v>No</v>
      </c>
      <c r="O953" s="1" t="str">
        <f t="shared" si="192"/>
        <v>R</v>
      </c>
      <c r="P953" t="str">
        <f t="shared" si="191"/>
        <v>R</v>
      </c>
    </row>
    <row r="954" spans="1:16" x14ac:dyDescent="0.3">
      <c r="A954" t="s">
        <v>1860</v>
      </c>
      <c r="B954" t="s">
        <v>496</v>
      </c>
      <c r="C954" s="1"/>
      <c r="D954" s="1"/>
      <c r="E954" s="1" t="e">
        <f t="shared" si="181"/>
        <v>#N/A</v>
      </c>
      <c r="F954" s="1" t="e">
        <f t="shared" si="182"/>
        <v>#N/A</v>
      </c>
      <c r="G954" s="1" t="e">
        <f t="shared" si="183"/>
        <v>#N/A</v>
      </c>
      <c r="H954" s="1" t="e">
        <f t="shared" si="184"/>
        <v>#N/A</v>
      </c>
      <c r="I954" s="1" t="e">
        <f t="shared" si="185"/>
        <v>#N/A</v>
      </c>
      <c r="J954" s="1" t="e">
        <f t="shared" si="186"/>
        <v>#N/A</v>
      </c>
      <c r="K954" s="1" t="e">
        <f t="shared" si="187"/>
        <v>#N/A</v>
      </c>
      <c r="L954" s="1" t="e">
        <f t="shared" si="188"/>
        <v>#N/A</v>
      </c>
      <c r="M954" s="1" t="e">
        <f t="shared" si="189"/>
        <v>#N/A</v>
      </c>
      <c r="N954" s="1" t="e">
        <f t="shared" si="190"/>
        <v>#N/A</v>
      </c>
      <c r="O954" s="1" t="e">
        <f t="shared" si="192"/>
        <v>#N/A</v>
      </c>
      <c r="P954" t="e">
        <f t="shared" si="191"/>
        <v>#N/A</v>
      </c>
    </row>
    <row r="955" spans="1:16" x14ac:dyDescent="0.3">
      <c r="A955" t="s">
        <v>1861</v>
      </c>
      <c r="B955" t="s">
        <v>496</v>
      </c>
      <c r="C955" s="1"/>
      <c r="D955" s="1"/>
      <c r="E955" s="1" t="e">
        <f t="shared" si="181"/>
        <v>#N/A</v>
      </c>
      <c r="F955" s="1" t="e">
        <f t="shared" si="182"/>
        <v>#N/A</v>
      </c>
      <c r="G955" s="1" t="e">
        <f t="shared" si="183"/>
        <v>#N/A</v>
      </c>
      <c r="H955" s="1" t="e">
        <f t="shared" si="184"/>
        <v>#N/A</v>
      </c>
      <c r="I955" s="1" t="e">
        <f t="shared" si="185"/>
        <v>#N/A</v>
      </c>
      <c r="J955" s="1" t="e">
        <f t="shared" si="186"/>
        <v>#N/A</v>
      </c>
      <c r="K955" s="1" t="e">
        <f t="shared" si="187"/>
        <v>#N/A</v>
      </c>
      <c r="L955" s="1" t="e">
        <f t="shared" si="188"/>
        <v>#N/A</v>
      </c>
      <c r="M955" s="1" t="e">
        <f t="shared" si="189"/>
        <v>#N/A</v>
      </c>
      <c r="N955" s="1" t="e">
        <f t="shared" si="190"/>
        <v>#N/A</v>
      </c>
      <c r="O955" s="1" t="e">
        <f t="shared" si="192"/>
        <v>#N/A</v>
      </c>
      <c r="P955" t="e">
        <f t="shared" si="191"/>
        <v>#N/A</v>
      </c>
    </row>
    <row r="956" spans="1:16" x14ac:dyDescent="0.3">
      <c r="A956" t="s">
        <v>1862</v>
      </c>
      <c r="B956" t="s">
        <v>496</v>
      </c>
      <c r="C956" s="1"/>
      <c r="D956" s="1"/>
      <c r="E956" s="1" t="e">
        <f t="shared" si="181"/>
        <v>#N/A</v>
      </c>
      <c r="F956" s="1" t="e">
        <f t="shared" si="182"/>
        <v>#N/A</v>
      </c>
      <c r="G956" s="1" t="e">
        <f t="shared" si="183"/>
        <v>#N/A</v>
      </c>
      <c r="H956" s="1" t="e">
        <f t="shared" si="184"/>
        <v>#N/A</v>
      </c>
      <c r="I956" s="1" t="e">
        <f t="shared" si="185"/>
        <v>#N/A</v>
      </c>
      <c r="J956" s="1" t="e">
        <f t="shared" si="186"/>
        <v>#N/A</v>
      </c>
      <c r="K956" s="1" t="e">
        <f t="shared" si="187"/>
        <v>#N/A</v>
      </c>
      <c r="L956" s="1" t="e">
        <f t="shared" si="188"/>
        <v>#N/A</v>
      </c>
      <c r="M956" s="1" t="e">
        <f t="shared" si="189"/>
        <v>#N/A</v>
      </c>
      <c r="N956" s="1" t="e">
        <f t="shared" si="190"/>
        <v>#N/A</v>
      </c>
      <c r="O956" s="1" t="e">
        <f t="shared" si="192"/>
        <v>#N/A</v>
      </c>
      <c r="P956" t="e">
        <f t="shared" si="191"/>
        <v>#N/A</v>
      </c>
    </row>
    <row r="957" spans="1:16" x14ac:dyDescent="0.3">
      <c r="A957" t="s">
        <v>1863</v>
      </c>
      <c r="B957" t="s">
        <v>496</v>
      </c>
      <c r="C957" s="1"/>
      <c r="D957" s="1"/>
      <c r="E957" s="1" t="e">
        <f t="shared" si="181"/>
        <v>#N/A</v>
      </c>
      <c r="F957" s="1" t="e">
        <f t="shared" si="182"/>
        <v>#N/A</v>
      </c>
      <c r="G957" s="1" t="e">
        <f t="shared" si="183"/>
        <v>#N/A</v>
      </c>
      <c r="H957" s="1" t="e">
        <f t="shared" si="184"/>
        <v>#N/A</v>
      </c>
      <c r="I957" s="1" t="e">
        <f t="shared" si="185"/>
        <v>#N/A</v>
      </c>
      <c r="J957" s="1" t="e">
        <f t="shared" si="186"/>
        <v>#N/A</v>
      </c>
      <c r="K957" s="1" t="e">
        <f t="shared" si="187"/>
        <v>#N/A</v>
      </c>
      <c r="L957" s="1" t="e">
        <f t="shared" si="188"/>
        <v>#N/A</v>
      </c>
      <c r="M957" s="1" t="e">
        <f t="shared" si="189"/>
        <v>#N/A</v>
      </c>
      <c r="N957" s="1" t="e">
        <f t="shared" si="190"/>
        <v>#N/A</v>
      </c>
      <c r="O957" s="1" t="e">
        <f t="shared" si="192"/>
        <v>#N/A</v>
      </c>
      <c r="P957" t="e">
        <f t="shared" si="191"/>
        <v>#N/A</v>
      </c>
    </row>
    <row r="958" spans="1:16" x14ac:dyDescent="0.3">
      <c r="A958" t="s">
        <v>1864</v>
      </c>
      <c r="B958" t="s">
        <v>496</v>
      </c>
      <c r="C958" s="1"/>
      <c r="D958" s="1"/>
      <c r="E958" s="1" t="e">
        <f t="shared" si="181"/>
        <v>#N/A</v>
      </c>
      <c r="F958" s="1" t="e">
        <f t="shared" si="182"/>
        <v>#N/A</v>
      </c>
      <c r="G958" s="1" t="e">
        <f t="shared" si="183"/>
        <v>#N/A</v>
      </c>
      <c r="H958" s="1" t="e">
        <f t="shared" si="184"/>
        <v>#N/A</v>
      </c>
      <c r="I958" s="1" t="e">
        <f t="shared" si="185"/>
        <v>#N/A</v>
      </c>
      <c r="J958" s="1" t="e">
        <f t="shared" si="186"/>
        <v>#N/A</v>
      </c>
      <c r="K958" s="1" t="e">
        <f t="shared" si="187"/>
        <v>#N/A</v>
      </c>
      <c r="L958" s="1" t="e">
        <f t="shared" si="188"/>
        <v>#N/A</v>
      </c>
      <c r="M958" s="1" t="e">
        <f t="shared" si="189"/>
        <v>#N/A</v>
      </c>
      <c r="N958" s="1" t="e">
        <f t="shared" si="190"/>
        <v>#N/A</v>
      </c>
      <c r="O958" s="1" t="e">
        <f t="shared" si="192"/>
        <v>#N/A</v>
      </c>
      <c r="P958" t="e">
        <f t="shared" si="191"/>
        <v>#N/A</v>
      </c>
    </row>
    <row r="959" spans="1:16" x14ac:dyDescent="0.3">
      <c r="A959" t="s">
        <v>1865</v>
      </c>
      <c r="B959" t="s">
        <v>496</v>
      </c>
      <c r="C959" s="1"/>
      <c r="D959" s="1"/>
      <c r="E959" s="1" t="e">
        <f t="shared" si="181"/>
        <v>#N/A</v>
      </c>
      <c r="F959" s="1" t="e">
        <f t="shared" si="182"/>
        <v>#N/A</v>
      </c>
      <c r="G959" s="1" t="e">
        <f t="shared" si="183"/>
        <v>#N/A</v>
      </c>
      <c r="H959" s="1" t="e">
        <f t="shared" si="184"/>
        <v>#N/A</v>
      </c>
      <c r="I959" s="1" t="e">
        <f t="shared" si="185"/>
        <v>#N/A</v>
      </c>
      <c r="J959" s="1" t="e">
        <f t="shared" si="186"/>
        <v>#N/A</v>
      </c>
      <c r="K959" s="1" t="e">
        <f t="shared" si="187"/>
        <v>#N/A</v>
      </c>
      <c r="L959" s="1" t="e">
        <f t="shared" si="188"/>
        <v>#N/A</v>
      </c>
      <c r="M959" s="1" t="e">
        <f t="shared" si="189"/>
        <v>#N/A</v>
      </c>
      <c r="N959" s="1" t="e">
        <f t="shared" si="190"/>
        <v>#N/A</v>
      </c>
      <c r="O959" s="1" t="e">
        <f t="shared" si="192"/>
        <v>#N/A</v>
      </c>
      <c r="P959" t="e">
        <f t="shared" si="191"/>
        <v>#N/A</v>
      </c>
    </row>
    <row r="960" spans="1:16" x14ac:dyDescent="0.3">
      <c r="A960" t="s">
        <v>1866</v>
      </c>
      <c r="B960" t="s">
        <v>496</v>
      </c>
      <c r="C960" s="1"/>
      <c r="D960" s="1"/>
      <c r="E960" s="1" t="e">
        <f t="shared" si="181"/>
        <v>#N/A</v>
      </c>
      <c r="F960" s="1" t="e">
        <f t="shared" si="182"/>
        <v>#N/A</v>
      </c>
      <c r="G960" s="1" t="e">
        <f t="shared" si="183"/>
        <v>#N/A</v>
      </c>
      <c r="H960" s="1" t="e">
        <f t="shared" si="184"/>
        <v>#N/A</v>
      </c>
      <c r="I960" s="1" t="e">
        <f t="shared" si="185"/>
        <v>#N/A</v>
      </c>
      <c r="J960" s="1" t="e">
        <f t="shared" si="186"/>
        <v>#N/A</v>
      </c>
      <c r="K960" s="1" t="e">
        <f t="shared" si="187"/>
        <v>#N/A</v>
      </c>
      <c r="L960" s="1" t="e">
        <f t="shared" si="188"/>
        <v>#N/A</v>
      </c>
      <c r="M960" s="1" t="e">
        <f t="shared" si="189"/>
        <v>#N/A</v>
      </c>
      <c r="N960" s="1" t="e">
        <f t="shared" si="190"/>
        <v>#N/A</v>
      </c>
      <c r="O960" s="1" t="e">
        <f t="shared" si="192"/>
        <v>#N/A</v>
      </c>
      <c r="P960" t="e">
        <f t="shared" si="191"/>
        <v>#N/A</v>
      </c>
    </row>
    <row r="961" spans="1:16" x14ac:dyDescent="0.3">
      <c r="A961" t="s">
        <v>1867</v>
      </c>
      <c r="B961" t="s">
        <v>496</v>
      </c>
      <c r="C961" s="1"/>
      <c r="D961" s="1"/>
      <c r="E961" s="1" t="e">
        <f t="shared" si="181"/>
        <v>#N/A</v>
      </c>
      <c r="F961" s="1" t="e">
        <f t="shared" si="182"/>
        <v>#N/A</v>
      </c>
      <c r="G961" s="1" t="e">
        <f t="shared" si="183"/>
        <v>#N/A</v>
      </c>
      <c r="H961" s="1" t="e">
        <f t="shared" si="184"/>
        <v>#N/A</v>
      </c>
      <c r="I961" s="1" t="e">
        <f t="shared" si="185"/>
        <v>#N/A</v>
      </c>
      <c r="J961" s="1" t="e">
        <f t="shared" si="186"/>
        <v>#N/A</v>
      </c>
      <c r="K961" s="1" t="e">
        <f t="shared" si="187"/>
        <v>#N/A</v>
      </c>
      <c r="L961" s="1" t="e">
        <f t="shared" si="188"/>
        <v>#N/A</v>
      </c>
      <c r="M961" s="1" t="e">
        <f t="shared" si="189"/>
        <v>#N/A</v>
      </c>
      <c r="N961" s="1" t="e">
        <f t="shared" si="190"/>
        <v>#N/A</v>
      </c>
      <c r="O961" s="1" t="e">
        <f t="shared" si="192"/>
        <v>#N/A</v>
      </c>
      <c r="P961" t="e">
        <f t="shared" si="191"/>
        <v>#N/A</v>
      </c>
    </row>
    <row r="962" spans="1:16" x14ac:dyDescent="0.3">
      <c r="A962" t="s">
        <v>1868</v>
      </c>
      <c r="B962" t="s">
        <v>496</v>
      </c>
      <c r="C962" s="1"/>
      <c r="D962" s="1"/>
      <c r="E962" s="1" t="e">
        <f t="shared" ref="E962:E1025" si="193">VLOOKUP(C962,RHTABLE,2,FALSE)</f>
        <v>#N/A</v>
      </c>
      <c r="F962" s="1" t="e">
        <f t="shared" ref="F962:F1025" si="194">VLOOKUP(C962,RHTABLE,3,FALSE)</f>
        <v>#N/A</v>
      </c>
      <c r="G962" s="1" t="e">
        <f t="shared" ref="G962:G1025" si="195">VLOOKUP(C962,RHTABLE,4,FALSE)</f>
        <v>#N/A</v>
      </c>
      <c r="H962" s="1" t="e">
        <f t="shared" ref="H962:H1025" si="196">VLOOKUP(C962,RHTABLE,5,FALSE)</f>
        <v>#N/A</v>
      </c>
      <c r="I962" s="1" t="e">
        <f t="shared" ref="I962:I1025" si="197">VLOOKUP(C962,RHTABLE,6,FALSE)</f>
        <v>#N/A</v>
      </c>
      <c r="J962" s="1" t="e">
        <f t="shared" ref="J962:J1025" si="198">VLOOKUP(C962,RHTABLE,7,FALSE)</f>
        <v>#N/A</v>
      </c>
      <c r="K962" s="1" t="e">
        <f t="shared" ref="K962:K1025" si="199">VLOOKUP(C962,RHTABLE,8,FALSE)</f>
        <v>#N/A</v>
      </c>
      <c r="L962" s="1" t="e">
        <f t="shared" ref="L962:L1025" si="200">VLOOKUP(C962,RHTABLE,9,FALSE)</f>
        <v>#N/A</v>
      </c>
      <c r="M962" s="1" t="e">
        <f t="shared" ref="M962:M1025" si="201">VLOOKUP(C962,RHTABLE,10,FALSE)</f>
        <v>#N/A</v>
      </c>
      <c r="N962" s="1" t="e">
        <f t="shared" ref="N962:N1025" si="202">VLOOKUP(C962,RHTABLE,11,FALSE)</f>
        <v>#N/A</v>
      </c>
      <c r="O962" s="1" t="e">
        <f t="shared" si="192"/>
        <v>#N/A</v>
      </c>
      <c r="P962" t="e">
        <f t="shared" ref="P962:P1025" si="203">VLOOKUP(C962,RHTABLE,12,FALSE)</f>
        <v>#N/A</v>
      </c>
    </row>
    <row r="963" spans="1:16" x14ac:dyDescent="0.3">
      <c r="A963" t="s">
        <v>1869</v>
      </c>
      <c r="B963" t="s">
        <v>496</v>
      </c>
      <c r="C963" s="1"/>
      <c r="D963" s="1"/>
      <c r="E963" s="1" t="e">
        <f t="shared" si="193"/>
        <v>#N/A</v>
      </c>
      <c r="F963" s="1" t="e">
        <f t="shared" si="194"/>
        <v>#N/A</v>
      </c>
      <c r="G963" s="1" t="e">
        <f t="shared" si="195"/>
        <v>#N/A</v>
      </c>
      <c r="H963" s="1" t="e">
        <f t="shared" si="196"/>
        <v>#N/A</v>
      </c>
      <c r="I963" s="1" t="e">
        <f t="shared" si="197"/>
        <v>#N/A</v>
      </c>
      <c r="J963" s="1" t="e">
        <f t="shared" si="198"/>
        <v>#N/A</v>
      </c>
      <c r="K963" s="1" t="e">
        <f t="shared" si="199"/>
        <v>#N/A</v>
      </c>
      <c r="L963" s="1" t="e">
        <f t="shared" si="200"/>
        <v>#N/A</v>
      </c>
      <c r="M963" s="1" t="e">
        <f t="shared" si="201"/>
        <v>#N/A</v>
      </c>
      <c r="N963" s="1" t="e">
        <f t="shared" si="202"/>
        <v>#N/A</v>
      </c>
      <c r="O963" s="1" t="e">
        <f t="shared" si="192"/>
        <v>#N/A</v>
      </c>
      <c r="P963" t="e">
        <f t="shared" si="203"/>
        <v>#N/A</v>
      </c>
    </row>
    <row r="964" spans="1:16" x14ac:dyDescent="0.3">
      <c r="A964" t="s">
        <v>695</v>
      </c>
      <c r="B964" t="s">
        <v>496</v>
      </c>
      <c r="C964" s="1">
        <v>1402</v>
      </c>
      <c r="D964" s="1" t="s">
        <v>696</v>
      </c>
      <c r="E964" s="1">
        <f t="shared" si="193"/>
        <v>1402</v>
      </c>
      <c r="F964" s="1">
        <f t="shared" si="194"/>
        <v>720</v>
      </c>
      <c r="G964" s="1" t="str">
        <f t="shared" si="195"/>
        <v>FIRST PLAN OF MINNESOTA</v>
      </c>
      <c r="H964" s="1" t="str">
        <f t="shared" si="196"/>
        <v>Professional</v>
      </c>
      <c r="I964" s="1" t="str">
        <f t="shared" si="197"/>
        <v>MN</v>
      </c>
      <c r="J964" s="1" t="str">
        <f t="shared" si="198"/>
        <v>Yes</v>
      </c>
      <c r="K964" s="1" t="str">
        <f t="shared" si="199"/>
        <v>Yes</v>
      </c>
      <c r="L964" s="1" t="str">
        <f t="shared" si="200"/>
        <v>Yes</v>
      </c>
      <c r="M964" s="1" t="str">
        <f t="shared" si="201"/>
        <v>Yes</v>
      </c>
      <c r="N964" s="1" t="str">
        <f t="shared" si="202"/>
        <v>No</v>
      </c>
      <c r="O964" s="1" t="str">
        <f t="shared" si="192"/>
        <v>R</v>
      </c>
      <c r="P964" t="str">
        <f t="shared" si="203"/>
        <v>R</v>
      </c>
    </row>
    <row r="965" spans="1:16" x14ac:dyDescent="0.3">
      <c r="A965" t="s">
        <v>1870</v>
      </c>
      <c r="B965" t="s">
        <v>496</v>
      </c>
      <c r="C965" s="1"/>
      <c r="D965" s="1"/>
      <c r="E965" s="1" t="e">
        <f t="shared" si="193"/>
        <v>#N/A</v>
      </c>
      <c r="F965" s="1" t="e">
        <f t="shared" si="194"/>
        <v>#N/A</v>
      </c>
      <c r="G965" s="1" t="e">
        <f t="shared" si="195"/>
        <v>#N/A</v>
      </c>
      <c r="H965" s="1" t="e">
        <f t="shared" si="196"/>
        <v>#N/A</v>
      </c>
      <c r="I965" s="1" t="e">
        <f t="shared" si="197"/>
        <v>#N/A</v>
      </c>
      <c r="J965" s="1" t="e">
        <f t="shared" si="198"/>
        <v>#N/A</v>
      </c>
      <c r="K965" s="1" t="e">
        <f t="shared" si="199"/>
        <v>#N/A</v>
      </c>
      <c r="L965" s="1" t="e">
        <f t="shared" si="200"/>
        <v>#N/A</v>
      </c>
      <c r="M965" s="1" t="e">
        <f t="shared" si="201"/>
        <v>#N/A</v>
      </c>
      <c r="N965" s="1" t="e">
        <f t="shared" si="202"/>
        <v>#N/A</v>
      </c>
      <c r="O965" s="1" t="e">
        <f t="shared" si="192"/>
        <v>#N/A</v>
      </c>
      <c r="P965" t="e">
        <f t="shared" si="203"/>
        <v>#N/A</v>
      </c>
    </row>
    <row r="966" spans="1:16" x14ac:dyDescent="0.3">
      <c r="A966" t="s">
        <v>697</v>
      </c>
      <c r="B966" t="s">
        <v>496</v>
      </c>
      <c r="C966" s="1">
        <v>1429</v>
      </c>
      <c r="D966" s="1" t="s">
        <v>698</v>
      </c>
      <c r="E966" s="1">
        <f t="shared" si="193"/>
        <v>1402</v>
      </c>
      <c r="F966" s="1">
        <f t="shared" si="194"/>
        <v>720</v>
      </c>
      <c r="G966" s="1" t="str">
        <f t="shared" si="195"/>
        <v>MINNESOTA BLUE PLUS</v>
      </c>
      <c r="H966" s="1" t="str">
        <f t="shared" si="196"/>
        <v>Professional</v>
      </c>
      <c r="I966" s="1" t="str">
        <f t="shared" si="197"/>
        <v>MN</v>
      </c>
      <c r="J966" s="1" t="str">
        <f t="shared" si="198"/>
        <v>Yes</v>
      </c>
      <c r="K966" s="1" t="str">
        <f t="shared" si="199"/>
        <v>Yes</v>
      </c>
      <c r="L966" s="1" t="str">
        <f t="shared" si="200"/>
        <v>Yes</v>
      </c>
      <c r="M966" s="1" t="str">
        <f t="shared" si="201"/>
        <v>No</v>
      </c>
      <c r="N966" s="1" t="str">
        <f t="shared" si="202"/>
        <v>No</v>
      </c>
      <c r="O966" s="1" t="str">
        <f t="shared" si="192"/>
        <v>R</v>
      </c>
      <c r="P966" t="str">
        <f t="shared" si="203"/>
        <v>R</v>
      </c>
    </row>
    <row r="967" spans="1:16" x14ac:dyDescent="0.3">
      <c r="A967" t="s">
        <v>699</v>
      </c>
      <c r="B967" t="s">
        <v>496</v>
      </c>
      <c r="C967" s="1">
        <v>1468</v>
      </c>
      <c r="D967" s="1" t="s">
        <v>700</v>
      </c>
      <c r="E967" s="1">
        <f t="shared" si="193"/>
        <v>1468</v>
      </c>
      <c r="F967" s="1">
        <f t="shared" si="194"/>
        <v>411674742</v>
      </c>
      <c r="G967" s="1" t="str">
        <f t="shared" si="195"/>
        <v>MINNESOTA MEDICAID</v>
      </c>
      <c r="H967" s="1" t="str">
        <f t="shared" si="196"/>
        <v>Professional</v>
      </c>
      <c r="I967" s="1" t="str">
        <f t="shared" si="197"/>
        <v>MN</v>
      </c>
      <c r="J967" s="1" t="str">
        <f t="shared" si="198"/>
        <v>Yes</v>
      </c>
      <c r="K967" s="1" t="str">
        <f t="shared" si="199"/>
        <v>Yes</v>
      </c>
      <c r="L967" s="1" t="str">
        <f t="shared" si="200"/>
        <v>Yes</v>
      </c>
      <c r="M967" s="1" t="str">
        <f t="shared" si="201"/>
        <v>Yes</v>
      </c>
      <c r="N967" s="1" t="str">
        <f t="shared" si="202"/>
        <v>No</v>
      </c>
      <c r="O967" s="1" t="str">
        <f t="shared" si="192"/>
        <v>C,R</v>
      </c>
      <c r="P967" t="str">
        <f t="shared" si="203"/>
        <v>C,R</v>
      </c>
    </row>
    <row r="968" spans="1:16" x14ac:dyDescent="0.3">
      <c r="A968" t="s">
        <v>701</v>
      </c>
      <c r="B968" t="s">
        <v>496</v>
      </c>
      <c r="C968" s="1">
        <v>1435</v>
      </c>
      <c r="D968" s="1" t="s">
        <v>702</v>
      </c>
      <c r="E968" s="1" t="str">
        <f t="shared" si="193"/>
        <v>CMSMED</v>
      </c>
      <c r="F968" s="1">
        <f t="shared" si="194"/>
        <v>6202</v>
      </c>
      <c r="G968" s="1" t="str">
        <f t="shared" si="195"/>
        <v>MINNESOTA MEDICARE</v>
      </c>
      <c r="H968" s="1" t="str">
        <f t="shared" si="196"/>
        <v>Professional</v>
      </c>
      <c r="I968" s="1" t="str">
        <f t="shared" si="197"/>
        <v>MN</v>
      </c>
      <c r="J968" s="1" t="str">
        <f t="shared" si="198"/>
        <v>Yes</v>
      </c>
      <c r="K968" s="1" t="str">
        <f t="shared" si="199"/>
        <v>Yes</v>
      </c>
      <c r="L968" s="1" t="str">
        <f t="shared" si="200"/>
        <v>Yes</v>
      </c>
      <c r="M968" s="1" t="str">
        <f t="shared" si="201"/>
        <v>Yes</v>
      </c>
      <c r="N968" s="1" t="str">
        <f t="shared" si="202"/>
        <v>Yes</v>
      </c>
      <c r="O968" s="1" t="str">
        <f t="shared" si="192"/>
        <v>C,R,E,CS</v>
      </c>
      <c r="P968" t="str">
        <f t="shared" si="203"/>
        <v>C,R,E,CS</v>
      </c>
    </row>
    <row r="969" spans="1:16" x14ac:dyDescent="0.3">
      <c r="A969" t="s">
        <v>881</v>
      </c>
      <c r="B969" t="s">
        <v>496</v>
      </c>
      <c r="C969" s="1">
        <v>3410</v>
      </c>
      <c r="D969" s="1" t="s">
        <v>882</v>
      </c>
      <c r="E969" s="1" t="str">
        <f t="shared" si="193"/>
        <v>PRFONE</v>
      </c>
      <c r="F969" s="1">
        <f t="shared" si="194"/>
        <v>411479744</v>
      </c>
      <c r="G969" s="1" t="str">
        <f t="shared" si="195"/>
        <v>PREFERRED ONE COMMUNITY HEALTH PLAN</v>
      </c>
      <c r="H969" s="1" t="str">
        <f t="shared" si="196"/>
        <v>Professional</v>
      </c>
      <c r="I969" s="1">
        <f t="shared" si="197"/>
        <v>0</v>
      </c>
      <c r="J969" s="1" t="str">
        <f t="shared" si="198"/>
        <v>Yes</v>
      </c>
      <c r="K969" s="1" t="str">
        <f t="shared" si="199"/>
        <v>Yes</v>
      </c>
      <c r="L969" s="1" t="str">
        <f t="shared" si="200"/>
        <v>Yes</v>
      </c>
      <c r="M969" s="1" t="str">
        <f t="shared" si="201"/>
        <v>Yes</v>
      </c>
      <c r="N969" s="1" t="str">
        <f t="shared" si="202"/>
        <v>No</v>
      </c>
      <c r="O969" s="1" t="str">
        <f t="shared" si="192"/>
        <v>R</v>
      </c>
      <c r="P969" t="str">
        <f t="shared" si="203"/>
        <v>R</v>
      </c>
    </row>
    <row r="970" spans="1:16" x14ac:dyDescent="0.3">
      <c r="A970" t="s">
        <v>891</v>
      </c>
      <c r="B970" t="s">
        <v>496</v>
      </c>
      <c r="C970" s="1">
        <v>2786</v>
      </c>
      <c r="D970" s="1" t="s">
        <v>892</v>
      </c>
      <c r="E970" s="1" t="str">
        <f t="shared" si="193"/>
        <v>PRMWST</v>
      </c>
      <c r="F970" s="1">
        <f t="shared" si="194"/>
        <v>61604</v>
      </c>
      <c r="G970" s="1" t="str">
        <f t="shared" si="195"/>
        <v>PRIME HEALTH COMPLETE</v>
      </c>
      <c r="H970" s="1" t="str">
        <f t="shared" si="196"/>
        <v>Professional</v>
      </c>
      <c r="I970" s="1">
        <f t="shared" si="197"/>
        <v>0</v>
      </c>
      <c r="J970" s="1" t="str">
        <f t="shared" si="198"/>
        <v>Yes</v>
      </c>
      <c r="K970" s="1" t="str">
        <f t="shared" si="199"/>
        <v>Yes</v>
      </c>
      <c r="L970" s="1" t="str">
        <f t="shared" si="200"/>
        <v>Yes</v>
      </c>
      <c r="M970" s="1" t="str">
        <f t="shared" si="201"/>
        <v>Yes</v>
      </c>
      <c r="N970" s="1" t="str">
        <f t="shared" si="202"/>
        <v>No</v>
      </c>
      <c r="O970" s="1" t="str">
        <f t="shared" si="192"/>
        <v>R</v>
      </c>
      <c r="P970" t="str">
        <f t="shared" si="203"/>
        <v>R</v>
      </c>
    </row>
    <row r="971" spans="1:16" x14ac:dyDescent="0.3">
      <c r="A971" t="s">
        <v>377</v>
      </c>
      <c r="B971" t="s">
        <v>378</v>
      </c>
      <c r="C971" s="1">
        <v>2482</v>
      </c>
      <c r="D971" s="1" t="s">
        <v>379</v>
      </c>
      <c r="E971" s="1" t="str">
        <f t="shared" si="193"/>
        <v>COXHP</v>
      </c>
      <c r="F971" s="1">
        <f t="shared" si="194"/>
        <v>19</v>
      </c>
      <c r="G971" s="1" t="str">
        <f t="shared" si="195"/>
        <v>COX HEALTH PLAN</v>
      </c>
      <c r="H971" s="1" t="str">
        <f t="shared" si="196"/>
        <v>Professional</v>
      </c>
      <c r="I971" s="1">
        <f t="shared" si="197"/>
        <v>0</v>
      </c>
      <c r="J971" s="1" t="str">
        <f t="shared" si="198"/>
        <v>Yes</v>
      </c>
      <c r="K971" s="1" t="str">
        <f t="shared" si="199"/>
        <v>Yes</v>
      </c>
      <c r="L971" s="1" t="str">
        <f t="shared" si="200"/>
        <v>Yes</v>
      </c>
      <c r="M971" s="1" t="str">
        <f t="shared" si="201"/>
        <v>No</v>
      </c>
      <c r="N971" s="1" t="str">
        <f t="shared" si="202"/>
        <v>No</v>
      </c>
      <c r="O971" s="1" t="str">
        <f t="shared" si="192"/>
        <v>R</v>
      </c>
      <c r="P971" t="str">
        <f t="shared" si="203"/>
        <v>R</v>
      </c>
    </row>
    <row r="972" spans="1:16" x14ac:dyDescent="0.3">
      <c r="A972" t="s">
        <v>1015</v>
      </c>
      <c r="B972" t="s">
        <v>378</v>
      </c>
      <c r="C972" s="1">
        <v>6286</v>
      </c>
      <c r="D972" s="1" t="s">
        <v>1007</v>
      </c>
      <c r="E972" s="1" t="str">
        <f t="shared" si="193"/>
        <v>TRICAR</v>
      </c>
      <c r="F972" s="1" t="str">
        <f t="shared" si="194"/>
        <v>SCWI0</v>
      </c>
      <c r="G972" s="1" t="str">
        <f t="shared" si="195"/>
        <v>TRICARE - WEST REGION</v>
      </c>
      <c r="H972" s="1" t="str">
        <f t="shared" si="196"/>
        <v>Professional</v>
      </c>
      <c r="I972" s="1">
        <f t="shared" si="197"/>
        <v>0</v>
      </c>
      <c r="J972" s="1" t="str">
        <f t="shared" si="198"/>
        <v>Yes</v>
      </c>
      <c r="K972" s="1" t="str">
        <f t="shared" si="199"/>
        <v>Yes</v>
      </c>
      <c r="L972" s="1" t="str">
        <f t="shared" si="200"/>
        <v>Yes</v>
      </c>
      <c r="M972" s="1" t="str">
        <f t="shared" si="201"/>
        <v>Yes</v>
      </c>
      <c r="N972" s="1" t="str">
        <f t="shared" si="202"/>
        <v>No</v>
      </c>
      <c r="O972" s="1" t="str">
        <f t="shared" si="192"/>
        <v>C,R</v>
      </c>
      <c r="P972" t="str">
        <f t="shared" si="203"/>
        <v>C,R</v>
      </c>
    </row>
    <row r="973" spans="1:16" x14ac:dyDescent="0.3">
      <c r="A973" t="s">
        <v>1871</v>
      </c>
      <c r="B973" t="s">
        <v>378</v>
      </c>
      <c r="C973" s="1"/>
      <c r="D973" s="1"/>
      <c r="E973" s="1" t="e">
        <f t="shared" si="193"/>
        <v>#N/A</v>
      </c>
      <c r="F973" s="1" t="e">
        <f t="shared" si="194"/>
        <v>#N/A</v>
      </c>
      <c r="G973" s="1" t="e">
        <f t="shared" si="195"/>
        <v>#N/A</v>
      </c>
      <c r="H973" s="1" t="e">
        <f t="shared" si="196"/>
        <v>#N/A</v>
      </c>
      <c r="I973" s="1" t="e">
        <f t="shared" si="197"/>
        <v>#N/A</v>
      </c>
      <c r="J973" s="1" t="e">
        <f t="shared" si="198"/>
        <v>#N/A</v>
      </c>
      <c r="K973" s="1" t="e">
        <f t="shared" si="199"/>
        <v>#N/A</v>
      </c>
      <c r="L973" s="1" t="e">
        <f t="shared" si="200"/>
        <v>#N/A</v>
      </c>
      <c r="M973" s="1" t="e">
        <f t="shared" si="201"/>
        <v>#N/A</v>
      </c>
      <c r="N973" s="1" t="e">
        <f t="shared" si="202"/>
        <v>#N/A</v>
      </c>
      <c r="O973" s="1" t="e">
        <f t="shared" si="192"/>
        <v>#N/A</v>
      </c>
      <c r="P973" t="e">
        <f t="shared" si="203"/>
        <v>#N/A</v>
      </c>
    </row>
    <row r="974" spans="1:16" x14ac:dyDescent="0.3">
      <c r="A974" t="s">
        <v>1872</v>
      </c>
      <c r="B974" t="s">
        <v>378</v>
      </c>
      <c r="C974" s="1"/>
      <c r="D974" s="1"/>
      <c r="E974" s="1" t="e">
        <f t="shared" si="193"/>
        <v>#N/A</v>
      </c>
      <c r="F974" s="1" t="e">
        <f t="shared" si="194"/>
        <v>#N/A</v>
      </c>
      <c r="G974" s="1" t="e">
        <f t="shared" si="195"/>
        <v>#N/A</v>
      </c>
      <c r="H974" s="1" t="e">
        <f t="shared" si="196"/>
        <v>#N/A</v>
      </c>
      <c r="I974" s="1" t="e">
        <f t="shared" si="197"/>
        <v>#N/A</v>
      </c>
      <c r="J974" s="1" t="e">
        <f t="shared" si="198"/>
        <v>#N/A</v>
      </c>
      <c r="K974" s="1" t="e">
        <f t="shared" si="199"/>
        <v>#N/A</v>
      </c>
      <c r="L974" s="1" t="e">
        <f t="shared" si="200"/>
        <v>#N/A</v>
      </c>
      <c r="M974" s="1" t="e">
        <f t="shared" si="201"/>
        <v>#N/A</v>
      </c>
      <c r="N974" s="1" t="e">
        <f t="shared" si="202"/>
        <v>#N/A</v>
      </c>
      <c r="O974" s="1" t="e">
        <f t="shared" si="192"/>
        <v>#N/A</v>
      </c>
      <c r="P974" t="e">
        <f t="shared" si="203"/>
        <v>#N/A</v>
      </c>
    </row>
    <row r="975" spans="1:16" x14ac:dyDescent="0.3">
      <c r="A975" t="s">
        <v>1873</v>
      </c>
      <c r="B975" t="s">
        <v>378</v>
      </c>
      <c r="C975" s="1"/>
      <c r="D975" s="1"/>
      <c r="E975" s="1" t="e">
        <f t="shared" si="193"/>
        <v>#N/A</v>
      </c>
      <c r="F975" s="1" t="e">
        <f t="shared" si="194"/>
        <v>#N/A</v>
      </c>
      <c r="G975" s="1" t="e">
        <f t="shared" si="195"/>
        <v>#N/A</v>
      </c>
      <c r="H975" s="1" t="e">
        <f t="shared" si="196"/>
        <v>#N/A</v>
      </c>
      <c r="I975" s="1" t="e">
        <f t="shared" si="197"/>
        <v>#N/A</v>
      </c>
      <c r="J975" s="1" t="e">
        <f t="shared" si="198"/>
        <v>#N/A</v>
      </c>
      <c r="K975" s="1" t="e">
        <f t="shared" si="199"/>
        <v>#N/A</v>
      </c>
      <c r="L975" s="1" t="e">
        <f t="shared" si="200"/>
        <v>#N/A</v>
      </c>
      <c r="M975" s="1" t="e">
        <f t="shared" si="201"/>
        <v>#N/A</v>
      </c>
      <c r="N975" s="1" t="e">
        <f t="shared" si="202"/>
        <v>#N/A</v>
      </c>
      <c r="O975" s="1" t="e">
        <f t="shared" ref="O975:O1038" si="204">VLOOKUP(C975,RHTABLE,12,FALSE)</f>
        <v>#N/A</v>
      </c>
      <c r="P975" t="e">
        <f t="shared" si="203"/>
        <v>#N/A</v>
      </c>
    </row>
    <row r="976" spans="1:16" x14ac:dyDescent="0.3">
      <c r="A976" t="s">
        <v>1874</v>
      </c>
      <c r="B976" t="s">
        <v>378</v>
      </c>
      <c r="C976" s="1"/>
      <c r="D976" s="1"/>
      <c r="E976" s="1" t="e">
        <f t="shared" si="193"/>
        <v>#N/A</v>
      </c>
      <c r="F976" s="1" t="e">
        <f t="shared" si="194"/>
        <v>#N/A</v>
      </c>
      <c r="G976" s="1" t="e">
        <f t="shared" si="195"/>
        <v>#N/A</v>
      </c>
      <c r="H976" s="1" t="e">
        <f t="shared" si="196"/>
        <v>#N/A</v>
      </c>
      <c r="I976" s="1" t="e">
        <f t="shared" si="197"/>
        <v>#N/A</v>
      </c>
      <c r="J976" s="1" t="e">
        <f t="shared" si="198"/>
        <v>#N/A</v>
      </c>
      <c r="K976" s="1" t="e">
        <f t="shared" si="199"/>
        <v>#N/A</v>
      </c>
      <c r="L976" s="1" t="e">
        <f t="shared" si="200"/>
        <v>#N/A</v>
      </c>
      <c r="M976" s="1" t="e">
        <f t="shared" si="201"/>
        <v>#N/A</v>
      </c>
      <c r="N976" s="1" t="e">
        <f t="shared" si="202"/>
        <v>#N/A</v>
      </c>
      <c r="O976" s="1" t="e">
        <f t="shared" si="204"/>
        <v>#N/A</v>
      </c>
      <c r="P976" t="e">
        <f t="shared" si="203"/>
        <v>#N/A</v>
      </c>
    </row>
    <row r="977" spans="1:16" x14ac:dyDescent="0.3">
      <c r="A977" t="s">
        <v>1875</v>
      </c>
      <c r="B977" t="s">
        <v>378</v>
      </c>
      <c r="C977" s="1"/>
      <c r="D977" s="1"/>
      <c r="E977" s="1" t="e">
        <f t="shared" si="193"/>
        <v>#N/A</v>
      </c>
      <c r="F977" s="1" t="e">
        <f t="shared" si="194"/>
        <v>#N/A</v>
      </c>
      <c r="G977" s="1" t="e">
        <f t="shared" si="195"/>
        <v>#N/A</v>
      </c>
      <c r="H977" s="1" t="e">
        <f t="shared" si="196"/>
        <v>#N/A</v>
      </c>
      <c r="I977" s="1" t="e">
        <f t="shared" si="197"/>
        <v>#N/A</v>
      </c>
      <c r="J977" s="1" t="e">
        <f t="shared" si="198"/>
        <v>#N/A</v>
      </c>
      <c r="K977" s="1" t="e">
        <f t="shared" si="199"/>
        <v>#N/A</v>
      </c>
      <c r="L977" s="1" t="e">
        <f t="shared" si="200"/>
        <v>#N/A</v>
      </c>
      <c r="M977" s="1" t="e">
        <f t="shared" si="201"/>
        <v>#N/A</v>
      </c>
      <c r="N977" s="1" t="e">
        <f t="shared" si="202"/>
        <v>#N/A</v>
      </c>
      <c r="O977" s="1" t="e">
        <f t="shared" si="204"/>
        <v>#N/A</v>
      </c>
      <c r="P977" t="e">
        <f t="shared" si="203"/>
        <v>#N/A</v>
      </c>
    </row>
    <row r="978" spans="1:16" x14ac:dyDescent="0.3">
      <c r="A978" t="s">
        <v>1876</v>
      </c>
      <c r="B978" t="s">
        <v>378</v>
      </c>
      <c r="C978" s="1"/>
      <c r="D978" s="1"/>
      <c r="E978" s="1" t="e">
        <f t="shared" si="193"/>
        <v>#N/A</v>
      </c>
      <c r="F978" s="1" t="e">
        <f t="shared" si="194"/>
        <v>#N/A</v>
      </c>
      <c r="G978" s="1" t="e">
        <f t="shared" si="195"/>
        <v>#N/A</v>
      </c>
      <c r="H978" s="1" t="e">
        <f t="shared" si="196"/>
        <v>#N/A</v>
      </c>
      <c r="I978" s="1" t="e">
        <f t="shared" si="197"/>
        <v>#N/A</v>
      </c>
      <c r="J978" s="1" t="e">
        <f t="shared" si="198"/>
        <v>#N/A</v>
      </c>
      <c r="K978" s="1" t="e">
        <f t="shared" si="199"/>
        <v>#N/A</v>
      </c>
      <c r="L978" s="1" t="e">
        <f t="shared" si="200"/>
        <v>#N/A</v>
      </c>
      <c r="M978" s="1" t="e">
        <f t="shared" si="201"/>
        <v>#N/A</v>
      </c>
      <c r="N978" s="1" t="e">
        <f t="shared" si="202"/>
        <v>#N/A</v>
      </c>
      <c r="O978" s="1" t="e">
        <f t="shared" si="204"/>
        <v>#N/A</v>
      </c>
      <c r="P978" t="e">
        <f t="shared" si="203"/>
        <v>#N/A</v>
      </c>
    </row>
    <row r="979" spans="1:16" x14ac:dyDescent="0.3">
      <c r="A979" t="s">
        <v>1877</v>
      </c>
      <c r="B979" t="s">
        <v>378</v>
      </c>
      <c r="C979" s="1"/>
      <c r="D979" s="1"/>
      <c r="E979" s="1" t="e">
        <f t="shared" si="193"/>
        <v>#N/A</v>
      </c>
      <c r="F979" s="1" t="e">
        <f t="shared" si="194"/>
        <v>#N/A</v>
      </c>
      <c r="G979" s="1" t="e">
        <f t="shared" si="195"/>
        <v>#N/A</v>
      </c>
      <c r="H979" s="1" t="e">
        <f t="shared" si="196"/>
        <v>#N/A</v>
      </c>
      <c r="I979" s="1" t="e">
        <f t="shared" si="197"/>
        <v>#N/A</v>
      </c>
      <c r="J979" s="1" t="e">
        <f t="shared" si="198"/>
        <v>#N/A</v>
      </c>
      <c r="K979" s="1" t="e">
        <f t="shared" si="199"/>
        <v>#N/A</v>
      </c>
      <c r="L979" s="1" t="e">
        <f t="shared" si="200"/>
        <v>#N/A</v>
      </c>
      <c r="M979" s="1" t="e">
        <f t="shared" si="201"/>
        <v>#N/A</v>
      </c>
      <c r="N979" s="1" t="e">
        <f t="shared" si="202"/>
        <v>#N/A</v>
      </c>
      <c r="O979" s="1" t="e">
        <f t="shared" si="204"/>
        <v>#N/A</v>
      </c>
      <c r="P979" t="e">
        <f t="shared" si="203"/>
        <v>#N/A</v>
      </c>
    </row>
    <row r="980" spans="1:16" x14ac:dyDescent="0.3">
      <c r="A980" t="s">
        <v>1878</v>
      </c>
      <c r="B980" t="s">
        <v>378</v>
      </c>
      <c r="C980" s="1"/>
      <c r="D980" s="1"/>
      <c r="E980" s="1" t="e">
        <f t="shared" si="193"/>
        <v>#N/A</v>
      </c>
      <c r="F980" s="1" t="e">
        <f t="shared" si="194"/>
        <v>#N/A</v>
      </c>
      <c r="G980" s="1" t="e">
        <f t="shared" si="195"/>
        <v>#N/A</v>
      </c>
      <c r="H980" s="1" t="e">
        <f t="shared" si="196"/>
        <v>#N/A</v>
      </c>
      <c r="I980" s="1" t="e">
        <f t="shared" si="197"/>
        <v>#N/A</v>
      </c>
      <c r="J980" s="1" t="e">
        <f t="shared" si="198"/>
        <v>#N/A</v>
      </c>
      <c r="K980" s="1" t="e">
        <f t="shared" si="199"/>
        <v>#N/A</v>
      </c>
      <c r="L980" s="1" t="e">
        <f t="shared" si="200"/>
        <v>#N/A</v>
      </c>
      <c r="M980" s="1" t="e">
        <f t="shared" si="201"/>
        <v>#N/A</v>
      </c>
      <c r="N980" s="1" t="e">
        <f t="shared" si="202"/>
        <v>#N/A</v>
      </c>
      <c r="O980" s="1" t="e">
        <f t="shared" si="204"/>
        <v>#N/A</v>
      </c>
      <c r="P980" t="e">
        <f t="shared" si="203"/>
        <v>#N/A</v>
      </c>
    </row>
    <row r="981" spans="1:16" x14ac:dyDescent="0.3">
      <c r="A981" t="s">
        <v>1879</v>
      </c>
      <c r="B981" t="s">
        <v>378</v>
      </c>
      <c r="C981" s="1"/>
      <c r="D981" s="1"/>
      <c r="E981" s="1" t="e">
        <f t="shared" si="193"/>
        <v>#N/A</v>
      </c>
      <c r="F981" s="1" t="e">
        <f t="shared" si="194"/>
        <v>#N/A</v>
      </c>
      <c r="G981" s="1" t="e">
        <f t="shared" si="195"/>
        <v>#N/A</v>
      </c>
      <c r="H981" s="1" t="e">
        <f t="shared" si="196"/>
        <v>#N/A</v>
      </c>
      <c r="I981" s="1" t="e">
        <f t="shared" si="197"/>
        <v>#N/A</v>
      </c>
      <c r="J981" s="1" t="e">
        <f t="shared" si="198"/>
        <v>#N/A</v>
      </c>
      <c r="K981" s="1" t="e">
        <f t="shared" si="199"/>
        <v>#N/A</v>
      </c>
      <c r="L981" s="1" t="e">
        <f t="shared" si="200"/>
        <v>#N/A</v>
      </c>
      <c r="M981" s="1" t="e">
        <f t="shared" si="201"/>
        <v>#N/A</v>
      </c>
      <c r="N981" s="1" t="e">
        <f t="shared" si="202"/>
        <v>#N/A</v>
      </c>
      <c r="O981" s="1" t="e">
        <f t="shared" si="204"/>
        <v>#N/A</v>
      </c>
      <c r="P981" t="e">
        <f t="shared" si="203"/>
        <v>#N/A</v>
      </c>
    </row>
    <row r="982" spans="1:16" x14ac:dyDescent="0.3">
      <c r="A982" t="s">
        <v>409</v>
      </c>
      <c r="B982" t="s">
        <v>378</v>
      </c>
      <c r="C982" s="1">
        <v>2274</v>
      </c>
      <c r="D982" s="1" t="s">
        <v>410</v>
      </c>
      <c r="E982" s="1" t="str">
        <f t="shared" si="193"/>
        <v>ESSNCE</v>
      </c>
      <c r="F982" s="1">
        <f t="shared" si="194"/>
        <v>20818</v>
      </c>
      <c r="G982" s="1" t="str">
        <f t="shared" si="195"/>
        <v>ESSENCE</v>
      </c>
      <c r="H982" s="1" t="str">
        <f t="shared" si="196"/>
        <v>Professional</v>
      </c>
      <c r="I982" s="1">
        <f t="shared" si="197"/>
        <v>0</v>
      </c>
      <c r="J982" s="1" t="str">
        <f t="shared" si="198"/>
        <v>Yes</v>
      </c>
      <c r="K982" s="1" t="str">
        <f t="shared" si="199"/>
        <v>Yes</v>
      </c>
      <c r="L982" s="1" t="str">
        <f t="shared" si="200"/>
        <v>Yes</v>
      </c>
      <c r="M982" s="1" t="str">
        <f t="shared" si="201"/>
        <v>No</v>
      </c>
      <c r="N982" s="1" t="str">
        <f t="shared" si="202"/>
        <v>No</v>
      </c>
      <c r="O982" s="1" t="str">
        <f t="shared" si="204"/>
        <v>R</v>
      </c>
      <c r="P982" t="str">
        <f t="shared" si="203"/>
        <v>R</v>
      </c>
    </row>
    <row r="983" spans="1:16" x14ac:dyDescent="0.3">
      <c r="A983" t="s">
        <v>1880</v>
      </c>
      <c r="B983" t="s">
        <v>378</v>
      </c>
      <c r="C983" s="1"/>
      <c r="D983" s="1"/>
      <c r="E983" s="1" t="e">
        <f t="shared" si="193"/>
        <v>#N/A</v>
      </c>
      <c r="F983" s="1" t="e">
        <f t="shared" si="194"/>
        <v>#N/A</v>
      </c>
      <c r="G983" s="1" t="e">
        <f t="shared" si="195"/>
        <v>#N/A</v>
      </c>
      <c r="H983" s="1" t="e">
        <f t="shared" si="196"/>
        <v>#N/A</v>
      </c>
      <c r="I983" s="1" t="e">
        <f t="shared" si="197"/>
        <v>#N/A</v>
      </c>
      <c r="J983" s="1" t="e">
        <f t="shared" si="198"/>
        <v>#N/A</v>
      </c>
      <c r="K983" s="1" t="e">
        <f t="shared" si="199"/>
        <v>#N/A</v>
      </c>
      <c r="L983" s="1" t="e">
        <f t="shared" si="200"/>
        <v>#N/A</v>
      </c>
      <c r="M983" s="1" t="e">
        <f t="shared" si="201"/>
        <v>#N/A</v>
      </c>
      <c r="N983" s="1" t="e">
        <f t="shared" si="202"/>
        <v>#N/A</v>
      </c>
      <c r="O983" s="1" t="e">
        <f t="shared" si="204"/>
        <v>#N/A</v>
      </c>
      <c r="P983" t="e">
        <f t="shared" si="203"/>
        <v>#N/A</v>
      </c>
    </row>
    <row r="984" spans="1:16" x14ac:dyDescent="0.3">
      <c r="A984" t="s">
        <v>1881</v>
      </c>
      <c r="B984" t="s">
        <v>378</v>
      </c>
      <c r="C984" s="1"/>
      <c r="D984" s="1"/>
      <c r="E984" s="1" t="e">
        <f t="shared" si="193"/>
        <v>#N/A</v>
      </c>
      <c r="F984" s="1" t="e">
        <f t="shared" si="194"/>
        <v>#N/A</v>
      </c>
      <c r="G984" s="1" t="e">
        <f t="shared" si="195"/>
        <v>#N/A</v>
      </c>
      <c r="H984" s="1" t="e">
        <f t="shared" si="196"/>
        <v>#N/A</v>
      </c>
      <c r="I984" s="1" t="e">
        <f t="shared" si="197"/>
        <v>#N/A</v>
      </c>
      <c r="J984" s="1" t="e">
        <f t="shared" si="198"/>
        <v>#N/A</v>
      </c>
      <c r="K984" s="1" t="e">
        <f t="shared" si="199"/>
        <v>#N/A</v>
      </c>
      <c r="L984" s="1" t="e">
        <f t="shared" si="200"/>
        <v>#N/A</v>
      </c>
      <c r="M984" s="1" t="e">
        <f t="shared" si="201"/>
        <v>#N/A</v>
      </c>
      <c r="N984" s="1" t="e">
        <f t="shared" si="202"/>
        <v>#N/A</v>
      </c>
      <c r="O984" s="1" t="e">
        <f t="shared" si="204"/>
        <v>#N/A</v>
      </c>
      <c r="P984" t="e">
        <f t="shared" si="203"/>
        <v>#N/A</v>
      </c>
    </row>
    <row r="985" spans="1:16" x14ac:dyDescent="0.3">
      <c r="A985" t="s">
        <v>1882</v>
      </c>
      <c r="B985" t="s">
        <v>378</v>
      </c>
      <c r="C985" s="1"/>
      <c r="D985" s="1"/>
      <c r="E985" s="1" t="e">
        <f t="shared" si="193"/>
        <v>#N/A</v>
      </c>
      <c r="F985" s="1" t="e">
        <f t="shared" si="194"/>
        <v>#N/A</v>
      </c>
      <c r="G985" s="1" t="e">
        <f t="shared" si="195"/>
        <v>#N/A</v>
      </c>
      <c r="H985" s="1" t="e">
        <f t="shared" si="196"/>
        <v>#N/A</v>
      </c>
      <c r="I985" s="1" t="e">
        <f t="shared" si="197"/>
        <v>#N/A</v>
      </c>
      <c r="J985" s="1" t="e">
        <f t="shared" si="198"/>
        <v>#N/A</v>
      </c>
      <c r="K985" s="1" t="e">
        <f t="shared" si="199"/>
        <v>#N/A</v>
      </c>
      <c r="L985" s="1" t="e">
        <f t="shared" si="200"/>
        <v>#N/A</v>
      </c>
      <c r="M985" s="1" t="e">
        <f t="shared" si="201"/>
        <v>#N/A</v>
      </c>
      <c r="N985" s="1" t="e">
        <f t="shared" si="202"/>
        <v>#N/A</v>
      </c>
      <c r="O985" s="1" t="e">
        <f t="shared" si="204"/>
        <v>#N/A</v>
      </c>
      <c r="P985" t="e">
        <f t="shared" si="203"/>
        <v>#N/A</v>
      </c>
    </row>
    <row r="986" spans="1:16" x14ac:dyDescent="0.3">
      <c r="A986" t="s">
        <v>1883</v>
      </c>
      <c r="B986" t="s">
        <v>378</v>
      </c>
      <c r="C986" s="1"/>
      <c r="D986" s="1"/>
      <c r="E986" s="1" t="e">
        <f t="shared" si="193"/>
        <v>#N/A</v>
      </c>
      <c r="F986" s="1" t="e">
        <f t="shared" si="194"/>
        <v>#N/A</v>
      </c>
      <c r="G986" s="1" t="e">
        <f t="shared" si="195"/>
        <v>#N/A</v>
      </c>
      <c r="H986" s="1" t="e">
        <f t="shared" si="196"/>
        <v>#N/A</v>
      </c>
      <c r="I986" s="1" t="e">
        <f t="shared" si="197"/>
        <v>#N/A</v>
      </c>
      <c r="J986" s="1" t="e">
        <f t="shared" si="198"/>
        <v>#N/A</v>
      </c>
      <c r="K986" s="1" t="e">
        <f t="shared" si="199"/>
        <v>#N/A</v>
      </c>
      <c r="L986" s="1" t="e">
        <f t="shared" si="200"/>
        <v>#N/A</v>
      </c>
      <c r="M986" s="1" t="e">
        <f t="shared" si="201"/>
        <v>#N/A</v>
      </c>
      <c r="N986" s="1" t="e">
        <f t="shared" si="202"/>
        <v>#N/A</v>
      </c>
      <c r="O986" s="1" t="e">
        <f t="shared" si="204"/>
        <v>#N/A</v>
      </c>
      <c r="P986" t="e">
        <f t="shared" si="203"/>
        <v>#N/A</v>
      </c>
    </row>
    <row r="987" spans="1:16" x14ac:dyDescent="0.3">
      <c r="A987" t="s">
        <v>1884</v>
      </c>
      <c r="B987" t="s">
        <v>378</v>
      </c>
      <c r="C987" s="1"/>
      <c r="D987" s="1"/>
      <c r="E987" s="1" t="e">
        <f t="shared" si="193"/>
        <v>#N/A</v>
      </c>
      <c r="F987" s="1" t="e">
        <f t="shared" si="194"/>
        <v>#N/A</v>
      </c>
      <c r="G987" s="1" t="e">
        <f t="shared" si="195"/>
        <v>#N/A</v>
      </c>
      <c r="H987" s="1" t="e">
        <f t="shared" si="196"/>
        <v>#N/A</v>
      </c>
      <c r="I987" s="1" t="e">
        <f t="shared" si="197"/>
        <v>#N/A</v>
      </c>
      <c r="J987" s="1" t="e">
        <f t="shared" si="198"/>
        <v>#N/A</v>
      </c>
      <c r="K987" s="1" t="e">
        <f t="shared" si="199"/>
        <v>#N/A</v>
      </c>
      <c r="L987" s="1" t="e">
        <f t="shared" si="200"/>
        <v>#N/A</v>
      </c>
      <c r="M987" s="1" t="e">
        <f t="shared" si="201"/>
        <v>#N/A</v>
      </c>
      <c r="N987" s="1" t="e">
        <f t="shared" si="202"/>
        <v>#N/A</v>
      </c>
      <c r="O987" s="1" t="e">
        <f t="shared" si="204"/>
        <v>#N/A</v>
      </c>
      <c r="P987" t="e">
        <f t="shared" si="203"/>
        <v>#N/A</v>
      </c>
    </row>
    <row r="988" spans="1:16" x14ac:dyDescent="0.3">
      <c r="A988" t="s">
        <v>1885</v>
      </c>
      <c r="B988" t="s">
        <v>378</v>
      </c>
      <c r="C988" s="1"/>
      <c r="D988" s="1"/>
      <c r="E988" s="1" t="e">
        <f t="shared" si="193"/>
        <v>#N/A</v>
      </c>
      <c r="F988" s="1" t="e">
        <f t="shared" si="194"/>
        <v>#N/A</v>
      </c>
      <c r="G988" s="1" t="e">
        <f t="shared" si="195"/>
        <v>#N/A</v>
      </c>
      <c r="H988" s="1" t="e">
        <f t="shared" si="196"/>
        <v>#N/A</v>
      </c>
      <c r="I988" s="1" t="e">
        <f t="shared" si="197"/>
        <v>#N/A</v>
      </c>
      <c r="J988" s="1" t="e">
        <f t="shared" si="198"/>
        <v>#N/A</v>
      </c>
      <c r="K988" s="1" t="e">
        <f t="shared" si="199"/>
        <v>#N/A</v>
      </c>
      <c r="L988" s="1" t="e">
        <f t="shared" si="200"/>
        <v>#N/A</v>
      </c>
      <c r="M988" s="1" t="e">
        <f t="shared" si="201"/>
        <v>#N/A</v>
      </c>
      <c r="N988" s="1" t="e">
        <f t="shared" si="202"/>
        <v>#N/A</v>
      </c>
      <c r="O988" s="1" t="e">
        <f t="shared" si="204"/>
        <v>#N/A</v>
      </c>
      <c r="P988" t="e">
        <f t="shared" si="203"/>
        <v>#N/A</v>
      </c>
    </row>
    <row r="989" spans="1:16" x14ac:dyDescent="0.3">
      <c r="A989" t="s">
        <v>1886</v>
      </c>
      <c r="B989" t="s">
        <v>378</v>
      </c>
      <c r="C989" s="1"/>
      <c r="D989" s="1"/>
      <c r="E989" s="1" t="e">
        <f t="shared" si="193"/>
        <v>#N/A</v>
      </c>
      <c r="F989" s="1" t="e">
        <f t="shared" si="194"/>
        <v>#N/A</v>
      </c>
      <c r="G989" s="1" t="e">
        <f t="shared" si="195"/>
        <v>#N/A</v>
      </c>
      <c r="H989" s="1" t="e">
        <f t="shared" si="196"/>
        <v>#N/A</v>
      </c>
      <c r="I989" s="1" t="e">
        <f t="shared" si="197"/>
        <v>#N/A</v>
      </c>
      <c r="J989" s="1" t="e">
        <f t="shared" si="198"/>
        <v>#N/A</v>
      </c>
      <c r="K989" s="1" t="e">
        <f t="shared" si="199"/>
        <v>#N/A</v>
      </c>
      <c r="L989" s="1" t="e">
        <f t="shared" si="200"/>
        <v>#N/A</v>
      </c>
      <c r="M989" s="1" t="e">
        <f t="shared" si="201"/>
        <v>#N/A</v>
      </c>
      <c r="N989" s="1" t="e">
        <f t="shared" si="202"/>
        <v>#N/A</v>
      </c>
      <c r="O989" s="1" t="e">
        <f t="shared" si="204"/>
        <v>#N/A</v>
      </c>
      <c r="P989" t="e">
        <f t="shared" si="203"/>
        <v>#N/A</v>
      </c>
    </row>
    <row r="990" spans="1:16" x14ac:dyDescent="0.3">
      <c r="A990" t="s">
        <v>1887</v>
      </c>
      <c r="B990" t="s">
        <v>378</v>
      </c>
      <c r="C990" s="1"/>
      <c r="D990" s="1"/>
      <c r="E990" s="1" t="e">
        <f t="shared" si="193"/>
        <v>#N/A</v>
      </c>
      <c r="F990" s="1" t="e">
        <f t="shared" si="194"/>
        <v>#N/A</v>
      </c>
      <c r="G990" s="1" t="e">
        <f t="shared" si="195"/>
        <v>#N/A</v>
      </c>
      <c r="H990" s="1" t="e">
        <f t="shared" si="196"/>
        <v>#N/A</v>
      </c>
      <c r="I990" s="1" t="e">
        <f t="shared" si="197"/>
        <v>#N/A</v>
      </c>
      <c r="J990" s="1" t="e">
        <f t="shared" si="198"/>
        <v>#N/A</v>
      </c>
      <c r="K990" s="1" t="e">
        <f t="shared" si="199"/>
        <v>#N/A</v>
      </c>
      <c r="L990" s="1" t="e">
        <f t="shared" si="200"/>
        <v>#N/A</v>
      </c>
      <c r="M990" s="1" t="e">
        <f t="shared" si="201"/>
        <v>#N/A</v>
      </c>
      <c r="N990" s="1" t="e">
        <f t="shared" si="202"/>
        <v>#N/A</v>
      </c>
      <c r="O990" s="1" t="e">
        <f t="shared" si="204"/>
        <v>#N/A</v>
      </c>
      <c r="P990" t="e">
        <f t="shared" si="203"/>
        <v>#N/A</v>
      </c>
    </row>
    <row r="991" spans="1:16" x14ac:dyDescent="0.3">
      <c r="A991" t="s">
        <v>1888</v>
      </c>
      <c r="B991" t="s">
        <v>378</v>
      </c>
      <c r="C991" s="1"/>
      <c r="D991" s="1"/>
      <c r="E991" s="1" t="e">
        <f t="shared" si="193"/>
        <v>#N/A</v>
      </c>
      <c r="F991" s="1" t="e">
        <f t="shared" si="194"/>
        <v>#N/A</v>
      </c>
      <c r="G991" s="1" t="e">
        <f t="shared" si="195"/>
        <v>#N/A</v>
      </c>
      <c r="H991" s="1" t="e">
        <f t="shared" si="196"/>
        <v>#N/A</v>
      </c>
      <c r="I991" s="1" t="e">
        <f t="shared" si="197"/>
        <v>#N/A</v>
      </c>
      <c r="J991" s="1" t="e">
        <f t="shared" si="198"/>
        <v>#N/A</v>
      </c>
      <c r="K991" s="1" t="e">
        <f t="shared" si="199"/>
        <v>#N/A</v>
      </c>
      <c r="L991" s="1" t="e">
        <f t="shared" si="200"/>
        <v>#N/A</v>
      </c>
      <c r="M991" s="1" t="e">
        <f t="shared" si="201"/>
        <v>#N/A</v>
      </c>
      <c r="N991" s="1" t="e">
        <f t="shared" si="202"/>
        <v>#N/A</v>
      </c>
      <c r="O991" s="1" t="e">
        <f t="shared" si="204"/>
        <v>#N/A</v>
      </c>
      <c r="P991" t="e">
        <f t="shared" si="203"/>
        <v>#N/A</v>
      </c>
    </row>
    <row r="992" spans="1:16" x14ac:dyDescent="0.3">
      <c r="A992" t="s">
        <v>1889</v>
      </c>
      <c r="B992" t="s">
        <v>378</v>
      </c>
      <c r="C992" s="1"/>
      <c r="D992" s="1"/>
      <c r="E992" s="1" t="e">
        <f t="shared" si="193"/>
        <v>#N/A</v>
      </c>
      <c r="F992" s="1" t="e">
        <f t="shared" si="194"/>
        <v>#N/A</v>
      </c>
      <c r="G992" s="1" t="e">
        <f t="shared" si="195"/>
        <v>#N/A</v>
      </c>
      <c r="H992" s="1" t="e">
        <f t="shared" si="196"/>
        <v>#N/A</v>
      </c>
      <c r="I992" s="1" t="e">
        <f t="shared" si="197"/>
        <v>#N/A</v>
      </c>
      <c r="J992" s="1" t="e">
        <f t="shared" si="198"/>
        <v>#N/A</v>
      </c>
      <c r="K992" s="1" t="e">
        <f t="shared" si="199"/>
        <v>#N/A</v>
      </c>
      <c r="L992" s="1" t="e">
        <f t="shared" si="200"/>
        <v>#N/A</v>
      </c>
      <c r="M992" s="1" t="e">
        <f t="shared" si="201"/>
        <v>#N/A</v>
      </c>
      <c r="N992" s="1" t="e">
        <f t="shared" si="202"/>
        <v>#N/A</v>
      </c>
      <c r="O992" s="1" t="e">
        <f t="shared" si="204"/>
        <v>#N/A</v>
      </c>
      <c r="P992" t="e">
        <f t="shared" si="203"/>
        <v>#N/A</v>
      </c>
    </row>
    <row r="993" spans="1:16" x14ac:dyDescent="0.3">
      <c r="A993" t="s">
        <v>493</v>
      </c>
      <c r="B993" t="s">
        <v>378</v>
      </c>
      <c r="C993" s="1">
        <v>4448</v>
      </c>
      <c r="D993" s="1" t="s">
        <v>494</v>
      </c>
      <c r="E993" s="1">
        <f t="shared" si="193"/>
        <v>0</v>
      </c>
      <c r="F993" s="1">
        <f t="shared" si="194"/>
        <v>90001</v>
      </c>
      <c r="G993" s="1" t="str">
        <f t="shared" si="195"/>
        <v>ARIZONA CARE NETWORK</v>
      </c>
      <c r="H993" s="1" t="str">
        <f t="shared" si="196"/>
        <v>Professional</v>
      </c>
      <c r="I993" s="1" t="str">
        <f t="shared" si="197"/>
        <v>AZ</v>
      </c>
      <c r="J993" s="1" t="str">
        <f t="shared" si="198"/>
        <v>Yes</v>
      </c>
      <c r="K993" s="1" t="str">
        <f t="shared" si="199"/>
        <v>No</v>
      </c>
      <c r="L993" s="1" t="str">
        <f t="shared" si="200"/>
        <v>No</v>
      </c>
      <c r="M993" s="1" t="str">
        <f t="shared" si="201"/>
        <v>No</v>
      </c>
      <c r="N993" s="1" t="str">
        <f t="shared" si="202"/>
        <v>No</v>
      </c>
      <c r="O993" s="1" t="str">
        <f t="shared" si="204"/>
        <v xml:space="preserve"> </v>
      </c>
      <c r="P993" t="str">
        <f t="shared" si="203"/>
        <v xml:space="preserve"> </v>
      </c>
    </row>
    <row r="994" spans="1:16" x14ac:dyDescent="0.3">
      <c r="A994" t="s">
        <v>1890</v>
      </c>
      <c r="B994" t="s">
        <v>378</v>
      </c>
      <c r="C994" s="1"/>
      <c r="D994" s="1"/>
      <c r="E994" s="1" t="e">
        <f t="shared" si="193"/>
        <v>#N/A</v>
      </c>
      <c r="F994" s="1" t="e">
        <f t="shared" si="194"/>
        <v>#N/A</v>
      </c>
      <c r="G994" s="1" t="e">
        <f t="shared" si="195"/>
        <v>#N/A</v>
      </c>
      <c r="H994" s="1" t="e">
        <f t="shared" si="196"/>
        <v>#N/A</v>
      </c>
      <c r="I994" s="1" t="e">
        <f t="shared" si="197"/>
        <v>#N/A</v>
      </c>
      <c r="J994" s="1" t="e">
        <f t="shared" si="198"/>
        <v>#N/A</v>
      </c>
      <c r="K994" s="1" t="e">
        <f t="shared" si="199"/>
        <v>#N/A</v>
      </c>
      <c r="L994" s="1" t="e">
        <f t="shared" si="200"/>
        <v>#N/A</v>
      </c>
      <c r="M994" s="1" t="e">
        <f t="shared" si="201"/>
        <v>#N/A</v>
      </c>
      <c r="N994" s="1" t="e">
        <f t="shared" si="202"/>
        <v>#N/A</v>
      </c>
      <c r="O994" s="1" t="e">
        <f t="shared" si="204"/>
        <v>#N/A</v>
      </c>
      <c r="P994" t="e">
        <f t="shared" si="203"/>
        <v>#N/A</v>
      </c>
    </row>
    <row r="995" spans="1:16" x14ac:dyDescent="0.3">
      <c r="A995" t="s">
        <v>1891</v>
      </c>
      <c r="B995" t="s">
        <v>378</v>
      </c>
      <c r="C995" s="1"/>
      <c r="D995" s="1"/>
      <c r="E995" s="1" t="e">
        <f t="shared" si="193"/>
        <v>#N/A</v>
      </c>
      <c r="F995" s="1" t="e">
        <f t="shared" si="194"/>
        <v>#N/A</v>
      </c>
      <c r="G995" s="1" t="e">
        <f t="shared" si="195"/>
        <v>#N/A</v>
      </c>
      <c r="H995" s="1" t="e">
        <f t="shared" si="196"/>
        <v>#N/A</v>
      </c>
      <c r="I995" s="1" t="e">
        <f t="shared" si="197"/>
        <v>#N/A</v>
      </c>
      <c r="J995" s="1" t="e">
        <f t="shared" si="198"/>
        <v>#N/A</v>
      </c>
      <c r="K995" s="1" t="e">
        <f t="shared" si="199"/>
        <v>#N/A</v>
      </c>
      <c r="L995" s="1" t="e">
        <f t="shared" si="200"/>
        <v>#N/A</v>
      </c>
      <c r="M995" s="1" t="e">
        <f t="shared" si="201"/>
        <v>#N/A</v>
      </c>
      <c r="N995" s="1" t="e">
        <f t="shared" si="202"/>
        <v>#N/A</v>
      </c>
      <c r="O995" s="1" t="e">
        <f t="shared" si="204"/>
        <v>#N/A</v>
      </c>
      <c r="P995" t="e">
        <f t="shared" si="203"/>
        <v>#N/A</v>
      </c>
    </row>
    <row r="996" spans="1:16" x14ac:dyDescent="0.3">
      <c r="A996" t="s">
        <v>1892</v>
      </c>
      <c r="B996" t="s">
        <v>378</v>
      </c>
      <c r="C996" s="1"/>
      <c r="D996" s="1"/>
      <c r="E996" s="1" t="e">
        <f t="shared" si="193"/>
        <v>#N/A</v>
      </c>
      <c r="F996" s="1" t="e">
        <f t="shared" si="194"/>
        <v>#N/A</v>
      </c>
      <c r="G996" s="1" t="e">
        <f t="shared" si="195"/>
        <v>#N/A</v>
      </c>
      <c r="H996" s="1" t="e">
        <f t="shared" si="196"/>
        <v>#N/A</v>
      </c>
      <c r="I996" s="1" t="e">
        <f t="shared" si="197"/>
        <v>#N/A</v>
      </c>
      <c r="J996" s="1" t="e">
        <f t="shared" si="198"/>
        <v>#N/A</v>
      </c>
      <c r="K996" s="1" t="e">
        <f t="shared" si="199"/>
        <v>#N/A</v>
      </c>
      <c r="L996" s="1" t="e">
        <f t="shared" si="200"/>
        <v>#N/A</v>
      </c>
      <c r="M996" s="1" t="e">
        <f t="shared" si="201"/>
        <v>#N/A</v>
      </c>
      <c r="N996" s="1" t="e">
        <f t="shared" si="202"/>
        <v>#N/A</v>
      </c>
      <c r="O996" s="1" t="e">
        <f t="shared" si="204"/>
        <v>#N/A</v>
      </c>
      <c r="P996" t="e">
        <f t="shared" si="203"/>
        <v>#N/A</v>
      </c>
    </row>
    <row r="997" spans="1:16" x14ac:dyDescent="0.3">
      <c r="A997" t="s">
        <v>1893</v>
      </c>
      <c r="B997" t="s">
        <v>378</v>
      </c>
      <c r="C997" s="1"/>
      <c r="D997" s="1"/>
      <c r="E997" s="1" t="e">
        <f t="shared" si="193"/>
        <v>#N/A</v>
      </c>
      <c r="F997" s="1" t="e">
        <f t="shared" si="194"/>
        <v>#N/A</v>
      </c>
      <c r="G997" s="1" t="e">
        <f t="shared" si="195"/>
        <v>#N/A</v>
      </c>
      <c r="H997" s="1" t="e">
        <f t="shared" si="196"/>
        <v>#N/A</v>
      </c>
      <c r="I997" s="1" t="e">
        <f t="shared" si="197"/>
        <v>#N/A</v>
      </c>
      <c r="J997" s="1" t="e">
        <f t="shared" si="198"/>
        <v>#N/A</v>
      </c>
      <c r="K997" s="1" t="e">
        <f t="shared" si="199"/>
        <v>#N/A</v>
      </c>
      <c r="L997" s="1" t="e">
        <f t="shared" si="200"/>
        <v>#N/A</v>
      </c>
      <c r="M997" s="1" t="e">
        <f t="shared" si="201"/>
        <v>#N/A</v>
      </c>
      <c r="N997" s="1" t="e">
        <f t="shared" si="202"/>
        <v>#N/A</v>
      </c>
      <c r="O997" s="1" t="e">
        <f t="shared" si="204"/>
        <v>#N/A</v>
      </c>
      <c r="P997" t="e">
        <f t="shared" si="203"/>
        <v>#N/A</v>
      </c>
    </row>
    <row r="998" spans="1:16" x14ac:dyDescent="0.3">
      <c r="A998" t="s">
        <v>1894</v>
      </c>
      <c r="B998" t="s">
        <v>378</v>
      </c>
      <c r="C998" s="1"/>
      <c r="D998" s="1"/>
      <c r="E998" s="1" t="e">
        <f t="shared" si="193"/>
        <v>#N/A</v>
      </c>
      <c r="F998" s="1" t="e">
        <f t="shared" si="194"/>
        <v>#N/A</v>
      </c>
      <c r="G998" s="1" t="e">
        <f t="shared" si="195"/>
        <v>#N/A</v>
      </c>
      <c r="H998" s="1" t="e">
        <f t="shared" si="196"/>
        <v>#N/A</v>
      </c>
      <c r="I998" s="1" t="e">
        <f t="shared" si="197"/>
        <v>#N/A</v>
      </c>
      <c r="J998" s="1" t="e">
        <f t="shared" si="198"/>
        <v>#N/A</v>
      </c>
      <c r="K998" s="1" t="e">
        <f t="shared" si="199"/>
        <v>#N/A</v>
      </c>
      <c r="L998" s="1" t="e">
        <f t="shared" si="200"/>
        <v>#N/A</v>
      </c>
      <c r="M998" s="1" t="e">
        <f t="shared" si="201"/>
        <v>#N/A</v>
      </c>
      <c r="N998" s="1" t="e">
        <f t="shared" si="202"/>
        <v>#N/A</v>
      </c>
      <c r="O998" s="1" t="e">
        <f t="shared" si="204"/>
        <v>#N/A</v>
      </c>
      <c r="P998" t="e">
        <f t="shared" si="203"/>
        <v>#N/A</v>
      </c>
    </row>
    <row r="999" spans="1:16" x14ac:dyDescent="0.3">
      <c r="A999" t="s">
        <v>1895</v>
      </c>
      <c r="B999" t="s">
        <v>378</v>
      </c>
      <c r="C999" s="1"/>
      <c r="D999" s="1"/>
      <c r="E999" s="1" t="e">
        <f t="shared" si="193"/>
        <v>#N/A</v>
      </c>
      <c r="F999" s="1" t="e">
        <f t="shared" si="194"/>
        <v>#N/A</v>
      </c>
      <c r="G999" s="1" t="e">
        <f t="shared" si="195"/>
        <v>#N/A</v>
      </c>
      <c r="H999" s="1" t="e">
        <f t="shared" si="196"/>
        <v>#N/A</v>
      </c>
      <c r="I999" s="1" t="e">
        <f t="shared" si="197"/>
        <v>#N/A</v>
      </c>
      <c r="J999" s="1" t="e">
        <f t="shared" si="198"/>
        <v>#N/A</v>
      </c>
      <c r="K999" s="1" t="e">
        <f t="shared" si="199"/>
        <v>#N/A</v>
      </c>
      <c r="L999" s="1" t="e">
        <f t="shared" si="200"/>
        <v>#N/A</v>
      </c>
      <c r="M999" s="1" t="e">
        <f t="shared" si="201"/>
        <v>#N/A</v>
      </c>
      <c r="N999" s="1" t="e">
        <f t="shared" si="202"/>
        <v>#N/A</v>
      </c>
      <c r="O999" s="1" t="e">
        <f t="shared" si="204"/>
        <v>#N/A</v>
      </c>
      <c r="P999" t="e">
        <f t="shared" si="203"/>
        <v>#N/A</v>
      </c>
    </row>
    <row r="1000" spans="1:16" x14ac:dyDescent="0.3">
      <c r="A1000" t="s">
        <v>1896</v>
      </c>
      <c r="B1000" t="s">
        <v>378</v>
      </c>
      <c r="C1000" s="1"/>
      <c r="D1000" s="1"/>
      <c r="E1000" s="1" t="e">
        <f t="shared" si="193"/>
        <v>#N/A</v>
      </c>
      <c r="F1000" s="1" t="e">
        <f t="shared" si="194"/>
        <v>#N/A</v>
      </c>
      <c r="G1000" s="1" t="e">
        <f t="shared" si="195"/>
        <v>#N/A</v>
      </c>
      <c r="H1000" s="1" t="e">
        <f t="shared" si="196"/>
        <v>#N/A</v>
      </c>
      <c r="I1000" s="1" t="e">
        <f t="shared" si="197"/>
        <v>#N/A</v>
      </c>
      <c r="J1000" s="1" t="e">
        <f t="shared" si="198"/>
        <v>#N/A</v>
      </c>
      <c r="K1000" s="1" t="e">
        <f t="shared" si="199"/>
        <v>#N/A</v>
      </c>
      <c r="L1000" s="1" t="e">
        <f t="shared" si="200"/>
        <v>#N/A</v>
      </c>
      <c r="M1000" s="1" t="e">
        <f t="shared" si="201"/>
        <v>#N/A</v>
      </c>
      <c r="N1000" s="1" t="e">
        <f t="shared" si="202"/>
        <v>#N/A</v>
      </c>
      <c r="O1000" s="1" t="e">
        <f t="shared" si="204"/>
        <v>#N/A</v>
      </c>
      <c r="P1000" t="e">
        <f t="shared" si="203"/>
        <v>#N/A</v>
      </c>
    </row>
    <row r="1001" spans="1:16" x14ac:dyDescent="0.3">
      <c r="A1001" t="s">
        <v>1897</v>
      </c>
      <c r="B1001" t="s">
        <v>378</v>
      </c>
      <c r="C1001" s="1"/>
      <c r="D1001" s="1"/>
      <c r="E1001" s="1" t="e">
        <f t="shared" si="193"/>
        <v>#N/A</v>
      </c>
      <c r="F1001" s="1" t="e">
        <f t="shared" si="194"/>
        <v>#N/A</v>
      </c>
      <c r="G1001" s="1" t="e">
        <f t="shared" si="195"/>
        <v>#N/A</v>
      </c>
      <c r="H1001" s="1" t="e">
        <f t="shared" si="196"/>
        <v>#N/A</v>
      </c>
      <c r="I1001" s="1" t="e">
        <f t="shared" si="197"/>
        <v>#N/A</v>
      </c>
      <c r="J1001" s="1" t="e">
        <f t="shared" si="198"/>
        <v>#N/A</v>
      </c>
      <c r="K1001" s="1" t="e">
        <f t="shared" si="199"/>
        <v>#N/A</v>
      </c>
      <c r="L1001" s="1" t="e">
        <f t="shared" si="200"/>
        <v>#N/A</v>
      </c>
      <c r="M1001" s="1" t="e">
        <f t="shared" si="201"/>
        <v>#N/A</v>
      </c>
      <c r="N1001" s="1" t="e">
        <f t="shared" si="202"/>
        <v>#N/A</v>
      </c>
      <c r="O1001" s="1" t="e">
        <f t="shared" si="204"/>
        <v>#N/A</v>
      </c>
      <c r="P1001" t="e">
        <f t="shared" si="203"/>
        <v>#N/A</v>
      </c>
    </row>
    <row r="1002" spans="1:16" x14ac:dyDescent="0.3">
      <c r="A1002" t="s">
        <v>1898</v>
      </c>
      <c r="B1002" t="s">
        <v>378</v>
      </c>
      <c r="C1002" s="1"/>
      <c r="D1002" s="1"/>
      <c r="E1002" s="1" t="e">
        <f t="shared" si="193"/>
        <v>#N/A</v>
      </c>
      <c r="F1002" s="1" t="e">
        <f t="shared" si="194"/>
        <v>#N/A</v>
      </c>
      <c r="G1002" s="1" t="e">
        <f t="shared" si="195"/>
        <v>#N/A</v>
      </c>
      <c r="H1002" s="1" t="e">
        <f t="shared" si="196"/>
        <v>#N/A</v>
      </c>
      <c r="I1002" s="1" t="e">
        <f t="shared" si="197"/>
        <v>#N/A</v>
      </c>
      <c r="J1002" s="1" t="e">
        <f t="shared" si="198"/>
        <v>#N/A</v>
      </c>
      <c r="K1002" s="1" t="e">
        <f t="shared" si="199"/>
        <v>#N/A</v>
      </c>
      <c r="L1002" s="1" t="e">
        <f t="shared" si="200"/>
        <v>#N/A</v>
      </c>
      <c r="M1002" s="1" t="e">
        <f t="shared" si="201"/>
        <v>#N/A</v>
      </c>
      <c r="N1002" s="1" t="e">
        <f t="shared" si="202"/>
        <v>#N/A</v>
      </c>
      <c r="O1002" s="1" t="e">
        <f t="shared" si="204"/>
        <v>#N/A</v>
      </c>
      <c r="P1002" t="e">
        <f t="shared" si="203"/>
        <v>#N/A</v>
      </c>
    </row>
    <row r="1003" spans="1:16" x14ac:dyDescent="0.3">
      <c r="A1003" t="s">
        <v>1899</v>
      </c>
      <c r="B1003" t="s">
        <v>378</v>
      </c>
      <c r="C1003" s="1"/>
      <c r="D1003" s="1"/>
      <c r="E1003" s="1" t="e">
        <f t="shared" si="193"/>
        <v>#N/A</v>
      </c>
      <c r="F1003" s="1" t="e">
        <f t="shared" si="194"/>
        <v>#N/A</v>
      </c>
      <c r="G1003" s="1" t="e">
        <f t="shared" si="195"/>
        <v>#N/A</v>
      </c>
      <c r="H1003" s="1" t="e">
        <f t="shared" si="196"/>
        <v>#N/A</v>
      </c>
      <c r="I1003" s="1" t="e">
        <f t="shared" si="197"/>
        <v>#N/A</v>
      </c>
      <c r="J1003" s="1" t="e">
        <f t="shared" si="198"/>
        <v>#N/A</v>
      </c>
      <c r="K1003" s="1" t="e">
        <f t="shared" si="199"/>
        <v>#N/A</v>
      </c>
      <c r="L1003" s="1" t="e">
        <f t="shared" si="200"/>
        <v>#N/A</v>
      </c>
      <c r="M1003" s="1" t="e">
        <f t="shared" si="201"/>
        <v>#N/A</v>
      </c>
      <c r="N1003" s="1" t="e">
        <f t="shared" si="202"/>
        <v>#N/A</v>
      </c>
      <c r="O1003" s="1" t="e">
        <f t="shared" si="204"/>
        <v>#N/A</v>
      </c>
      <c r="P1003" t="e">
        <f t="shared" si="203"/>
        <v>#N/A</v>
      </c>
    </row>
    <row r="1004" spans="1:16" x14ac:dyDescent="0.3">
      <c r="A1004" t="s">
        <v>518</v>
      </c>
      <c r="B1004" t="s">
        <v>378</v>
      </c>
      <c r="C1004" s="1">
        <v>6196</v>
      </c>
      <c r="D1004" s="1" t="s">
        <v>519</v>
      </c>
      <c r="E1004" s="1" t="str">
        <f t="shared" si="193"/>
        <v>CNTENE</v>
      </c>
      <c r="F1004" s="1">
        <f t="shared" si="194"/>
        <v>68069</v>
      </c>
      <c r="G1004" s="1" t="str">
        <f t="shared" si="195"/>
        <v>HOMESTATE HEALTH PLAN</v>
      </c>
      <c r="H1004" s="1" t="str">
        <f t="shared" si="196"/>
        <v>Professional</v>
      </c>
      <c r="I1004" s="1">
        <f t="shared" si="197"/>
        <v>0</v>
      </c>
      <c r="J1004" s="1" t="str">
        <f t="shared" si="198"/>
        <v>Yes</v>
      </c>
      <c r="K1004" s="1" t="str">
        <f t="shared" si="199"/>
        <v>Yes</v>
      </c>
      <c r="L1004" s="1" t="str">
        <f t="shared" si="200"/>
        <v>Yes</v>
      </c>
      <c r="M1004" s="1" t="str">
        <f t="shared" si="201"/>
        <v>Yes</v>
      </c>
      <c r="N1004" s="1" t="str">
        <f t="shared" si="202"/>
        <v>Yes</v>
      </c>
      <c r="O1004" s="1" t="str">
        <f t="shared" si="204"/>
        <v>R</v>
      </c>
      <c r="P1004" t="str">
        <f t="shared" si="203"/>
        <v>R</v>
      </c>
    </row>
    <row r="1005" spans="1:16" x14ac:dyDescent="0.3">
      <c r="A1005" t="s">
        <v>1900</v>
      </c>
      <c r="B1005" t="s">
        <v>378</v>
      </c>
      <c r="C1005" s="1"/>
      <c r="D1005" s="1"/>
      <c r="E1005" s="1" t="e">
        <f t="shared" si="193"/>
        <v>#N/A</v>
      </c>
      <c r="F1005" s="1" t="e">
        <f t="shared" si="194"/>
        <v>#N/A</v>
      </c>
      <c r="G1005" s="1" t="e">
        <f t="shared" si="195"/>
        <v>#N/A</v>
      </c>
      <c r="H1005" s="1" t="e">
        <f t="shared" si="196"/>
        <v>#N/A</v>
      </c>
      <c r="I1005" s="1" t="e">
        <f t="shared" si="197"/>
        <v>#N/A</v>
      </c>
      <c r="J1005" s="1" t="e">
        <f t="shared" si="198"/>
        <v>#N/A</v>
      </c>
      <c r="K1005" s="1" t="e">
        <f t="shared" si="199"/>
        <v>#N/A</v>
      </c>
      <c r="L1005" s="1" t="e">
        <f t="shared" si="200"/>
        <v>#N/A</v>
      </c>
      <c r="M1005" s="1" t="e">
        <f t="shared" si="201"/>
        <v>#N/A</v>
      </c>
      <c r="N1005" s="1" t="e">
        <f t="shared" si="202"/>
        <v>#N/A</v>
      </c>
      <c r="O1005" s="1" t="e">
        <f t="shared" si="204"/>
        <v>#N/A</v>
      </c>
      <c r="P1005" t="e">
        <f t="shared" si="203"/>
        <v>#N/A</v>
      </c>
    </row>
    <row r="1006" spans="1:16" x14ac:dyDescent="0.3">
      <c r="A1006" t="s">
        <v>713</v>
      </c>
      <c r="B1006" t="s">
        <v>378</v>
      </c>
      <c r="C1006" s="1">
        <v>4419</v>
      </c>
      <c r="D1006" s="1" t="s">
        <v>714</v>
      </c>
      <c r="E1006" s="1" t="str">
        <f t="shared" si="193"/>
        <v>KCBCBS</v>
      </c>
      <c r="F1006" s="1">
        <f t="shared" si="194"/>
        <v>47171</v>
      </c>
      <c r="G1006" s="1" t="str">
        <f t="shared" si="195"/>
        <v>MISSOURI BLUE SHIELD OF KANSAS CITY</v>
      </c>
      <c r="H1006" s="1" t="str">
        <f t="shared" si="196"/>
        <v>Professional</v>
      </c>
      <c r="I1006" s="1" t="str">
        <f t="shared" si="197"/>
        <v>MO</v>
      </c>
      <c r="J1006" s="1" t="str">
        <f t="shared" si="198"/>
        <v>Yes</v>
      </c>
      <c r="K1006" s="1" t="str">
        <f t="shared" si="199"/>
        <v>Yes</v>
      </c>
      <c r="L1006" s="1" t="str">
        <f t="shared" si="200"/>
        <v>Yes</v>
      </c>
      <c r="M1006" s="1" t="str">
        <f t="shared" si="201"/>
        <v>Yes</v>
      </c>
      <c r="N1006" s="1" t="str">
        <f t="shared" si="202"/>
        <v>No</v>
      </c>
      <c r="O1006" s="1" t="str">
        <f t="shared" si="204"/>
        <v>R</v>
      </c>
      <c r="P1006" t="str">
        <f t="shared" si="203"/>
        <v>R</v>
      </c>
    </row>
    <row r="1007" spans="1:16" x14ac:dyDescent="0.3">
      <c r="A1007" t="s">
        <v>715</v>
      </c>
      <c r="B1007" t="s">
        <v>378</v>
      </c>
      <c r="C1007" s="1">
        <v>1408</v>
      </c>
      <c r="D1007" s="1" t="s">
        <v>716</v>
      </c>
      <c r="E1007" s="1" t="str">
        <f t="shared" si="193"/>
        <v>MOBCBS</v>
      </c>
      <c r="F1007" s="1">
        <f t="shared" si="194"/>
        <v>241</v>
      </c>
      <c r="G1007" s="1" t="str">
        <f t="shared" si="195"/>
        <v>MISSOURI BLUE SHIELD - ST LOUIS MO</v>
      </c>
      <c r="H1007" s="1" t="str">
        <f t="shared" si="196"/>
        <v>Professional</v>
      </c>
      <c r="I1007" s="1" t="str">
        <f t="shared" si="197"/>
        <v>MO</v>
      </c>
      <c r="J1007" s="1" t="str">
        <f t="shared" si="198"/>
        <v>Yes</v>
      </c>
      <c r="K1007" s="1" t="str">
        <f t="shared" si="199"/>
        <v>Yes</v>
      </c>
      <c r="L1007" s="1" t="str">
        <f t="shared" si="200"/>
        <v>Yes</v>
      </c>
      <c r="M1007" s="1" t="str">
        <f t="shared" si="201"/>
        <v>Yes</v>
      </c>
      <c r="N1007" s="1" t="str">
        <f t="shared" si="202"/>
        <v>No</v>
      </c>
      <c r="O1007" s="1" t="str">
        <f t="shared" si="204"/>
        <v>R</v>
      </c>
      <c r="P1007" t="str">
        <f t="shared" si="203"/>
        <v>R</v>
      </c>
    </row>
    <row r="1008" spans="1:16" x14ac:dyDescent="0.3">
      <c r="A1008" t="s">
        <v>717</v>
      </c>
      <c r="B1008" t="s">
        <v>378</v>
      </c>
      <c r="C1008" s="1">
        <v>1471</v>
      </c>
      <c r="D1008" s="1" t="s">
        <v>718</v>
      </c>
      <c r="E1008" s="1" t="str">
        <f t="shared" si="193"/>
        <v>MOCAID</v>
      </c>
      <c r="F1008" s="1">
        <f t="shared" si="194"/>
        <v>431754897</v>
      </c>
      <c r="G1008" s="1" t="str">
        <f t="shared" si="195"/>
        <v>MISSOURI MEDICAID</v>
      </c>
      <c r="H1008" s="1" t="str">
        <f t="shared" si="196"/>
        <v>Professional</v>
      </c>
      <c r="I1008" s="1" t="str">
        <f t="shared" si="197"/>
        <v>MO</v>
      </c>
      <c r="J1008" s="1" t="str">
        <f t="shared" si="198"/>
        <v>Yes</v>
      </c>
      <c r="K1008" s="1" t="str">
        <f t="shared" si="199"/>
        <v>Yes</v>
      </c>
      <c r="L1008" s="1" t="str">
        <f t="shared" si="200"/>
        <v>Yes</v>
      </c>
      <c r="M1008" s="1" t="str">
        <f t="shared" si="201"/>
        <v>Yes</v>
      </c>
      <c r="N1008" s="1" t="str">
        <f t="shared" si="202"/>
        <v>No</v>
      </c>
      <c r="O1008" s="1" t="str">
        <f t="shared" si="204"/>
        <v>R</v>
      </c>
      <c r="P1008" t="str">
        <f t="shared" si="203"/>
        <v>R</v>
      </c>
    </row>
    <row r="1009" spans="1:16" x14ac:dyDescent="0.3">
      <c r="A1009" t="s">
        <v>719</v>
      </c>
      <c r="B1009" t="s">
        <v>378</v>
      </c>
      <c r="C1009" s="1">
        <v>1441</v>
      </c>
      <c r="D1009" s="1" t="s">
        <v>720</v>
      </c>
      <c r="E1009" s="1" t="str">
        <f t="shared" si="193"/>
        <v>CMSMED</v>
      </c>
      <c r="F1009" s="1">
        <f t="shared" si="194"/>
        <v>5302</v>
      </c>
      <c r="G1009" s="1" t="str">
        <f t="shared" si="195"/>
        <v>MISSOURI MEDICARE</v>
      </c>
      <c r="H1009" s="1" t="str">
        <f t="shared" si="196"/>
        <v>Professional</v>
      </c>
      <c r="I1009" s="1" t="str">
        <f t="shared" si="197"/>
        <v>MO</v>
      </c>
      <c r="J1009" s="1" t="str">
        <f t="shared" si="198"/>
        <v>Yes</v>
      </c>
      <c r="K1009" s="1" t="str">
        <f t="shared" si="199"/>
        <v>Yes</v>
      </c>
      <c r="L1009" s="1" t="str">
        <f t="shared" si="200"/>
        <v>Yes</v>
      </c>
      <c r="M1009" s="1" t="str">
        <f t="shared" si="201"/>
        <v>Yes</v>
      </c>
      <c r="N1009" s="1" t="str">
        <f t="shared" si="202"/>
        <v>Yes</v>
      </c>
      <c r="O1009" s="1" t="str">
        <f t="shared" si="204"/>
        <v>C,R,E,CS</v>
      </c>
      <c r="P1009" t="str">
        <f t="shared" si="203"/>
        <v>C,R,E,CS</v>
      </c>
    </row>
    <row r="1010" spans="1:16" x14ac:dyDescent="0.3">
      <c r="A1010" t="s">
        <v>721</v>
      </c>
      <c r="B1010" t="s">
        <v>378</v>
      </c>
      <c r="C1010" s="1">
        <v>4451</v>
      </c>
      <c r="D1010" s="1" t="s">
        <v>722</v>
      </c>
      <c r="E1010" s="1" t="str">
        <f t="shared" si="193"/>
        <v>CMSMED</v>
      </c>
      <c r="F1010" s="1">
        <f t="shared" si="194"/>
        <v>5302</v>
      </c>
      <c r="G1010" s="1" t="str">
        <f t="shared" si="195"/>
        <v>MISSOURI NORTHWEST MEDICARE - KANSAS CITY, MO</v>
      </c>
      <c r="H1010" s="1" t="str">
        <f t="shared" si="196"/>
        <v>Professional</v>
      </c>
      <c r="I1010" s="1" t="str">
        <f t="shared" si="197"/>
        <v>MO</v>
      </c>
      <c r="J1010" s="1" t="str">
        <f t="shared" si="198"/>
        <v>Yes</v>
      </c>
      <c r="K1010" s="1" t="str">
        <f t="shared" si="199"/>
        <v>Yes</v>
      </c>
      <c r="L1010" s="1" t="str">
        <f t="shared" si="200"/>
        <v>Yes</v>
      </c>
      <c r="M1010" s="1" t="str">
        <f t="shared" si="201"/>
        <v>Yes</v>
      </c>
      <c r="N1010" s="1" t="str">
        <f t="shared" si="202"/>
        <v>Yes</v>
      </c>
      <c r="O1010" s="1" t="str">
        <f t="shared" si="204"/>
        <v>C,R,E,CS</v>
      </c>
      <c r="P1010" t="str">
        <f t="shared" si="203"/>
        <v>C,R,E,CS</v>
      </c>
    </row>
    <row r="1011" spans="1:16" x14ac:dyDescent="0.3">
      <c r="A1011" t="s">
        <v>206</v>
      </c>
      <c r="B1011" t="s">
        <v>207</v>
      </c>
      <c r="C1011" s="1">
        <v>6759</v>
      </c>
      <c r="D1011" s="1" t="s">
        <v>208</v>
      </c>
      <c r="E1011" s="1" t="str">
        <f t="shared" si="193"/>
        <v>CNTENE</v>
      </c>
      <c r="F1011" s="1">
        <f t="shared" si="194"/>
        <v>68069</v>
      </c>
      <c r="G1011" s="1" t="str">
        <f t="shared" si="195"/>
        <v>AMBETTER FROM MAGNOLIA HEALTH</v>
      </c>
      <c r="H1011" s="1" t="str">
        <f t="shared" si="196"/>
        <v>Professional</v>
      </c>
      <c r="I1011" s="1">
        <f t="shared" si="197"/>
        <v>0</v>
      </c>
      <c r="J1011" s="1" t="str">
        <f t="shared" si="198"/>
        <v>Yes</v>
      </c>
      <c r="K1011" s="1" t="str">
        <f t="shared" si="199"/>
        <v>Yes</v>
      </c>
      <c r="L1011" s="1" t="str">
        <f t="shared" si="200"/>
        <v>Yes</v>
      </c>
      <c r="M1011" s="1" t="str">
        <f t="shared" si="201"/>
        <v>No</v>
      </c>
      <c r="N1011" s="1" t="str">
        <f t="shared" si="202"/>
        <v>Yes</v>
      </c>
      <c r="O1011" s="1" t="str">
        <f t="shared" si="204"/>
        <v>R</v>
      </c>
      <c r="P1011" t="str">
        <f t="shared" si="203"/>
        <v>R</v>
      </c>
    </row>
    <row r="1012" spans="1:16" x14ac:dyDescent="0.3">
      <c r="A1012" t="s">
        <v>989</v>
      </c>
      <c r="B1012" t="s">
        <v>207</v>
      </c>
      <c r="C1012" s="1">
        <v>1253</v>
      </c>
      <c r="D1012" s="1" t="s">
        <v>769</v>
      </c>
      <c r="E1012" s="1" t="str">
        <f t="shared" si="193"/>
        <v>TRICRE</v>
      </c>
      <c r="F1012" s="1" t="str">
        <f t="shared" si="194"/>
        <v>TREST</v>
      </c>
      <c r="G1012" s="1" t="str">
        <f t="shared" si="195"/>
        <v>TRICARE - EAST REGION</v>
      </c>
      <c r="H1012" s="1" t="str">
        <f t="shared" si="196"/>
        <v>Professional</v>
      </c>
      <c r="I1012" s="1">
        <f t="shared" si="197"/>
        <v>0</v>
      </c>
      <c r="J1012" s="1" t="str">
        <f t="shared" si="198"/>
        <v>Yes</v>
      </c>
      <c r="K1012" s="1" t="str">
        <f t="shared" si="199"/>
        <v>Yes</v>
      </c>
      <c r="L1012" s="1" t="str">
        <f t="shared" si="200"/>
        <v>Yes</v>
      </c>
      <c r="M1012" s="1" t="str">
        <f t="shared" si="201"/>
        <v>No</v>
      </c>
      <c r="N1012" s="1" t="str">
        <f t="shared" si="202"/>
        <v>No</v>
      </c>
      <c r="O1012" s="1" t="str">
        <f t="shared" si="204"/>
        <v>C,R</v>
      </c>
      <c r="P1012" t="str">
        <f t="shared" si="203"/>
        <v>C,R</v>
      </c>
    </row>
    <row r="1013" spans="1:16" x14ac:dyDescent="0.3">
      <c r="A1013" t="s">
        <v>1901</v>
      </c>
      <c r="B1013" t="s">
        <v>207</v>
      </c>
      <c r="C1013" s="1"/>
      <c r="D1013" s="1"/>
      <c r="E1013" s="1" t="e">
        <f t="shared" si="193"/>
        <v>#N/A</v>
      </c>
      <c r="F1013" s="1" t="e">
        <f t="shared" si="194"/>
        <v>#N/A</v>
      </c>
      <c r="G1013" s="1" t="e">
        <f t="shared" si="195"/>
        <v>#N/A</v>
      </c>
      <c r="H1013" s="1" t="e">
        <f t="shared" si="196"/>
        <v>#N/A</v>
      </c>
      <c r="I1013" s="1" t="e">
        <f t="shared" si="197"/>
        <v>#N/A</v>
      </c>
      <c r="J1013" s="1" t="e">
        <f t="shared" si="198"/>
        <v>#N/A</v>
      </c>
      <c r="K1013" s="1" t="e">
        <f t="shared" si="199"/>
        <v>#N/A</v>
      </c>
      <c r="L1013" s="1" t="e">
        <f t="shared" si="200"/>
        <v>#N/A</v>
      </c>
      <c r="M1013" s="1" t="e">
        <f t="shared" si="201"/>
        <v>#N/A</v>
      </c>
      <c r="N1013" s="1" t="e">
        <f t="shared" si="202"/>
        <v>#N/A</v>
      </c>
      <c r="O1013" s="1" t="e">
        <f t="shared" si="204"/>
        <v>#N/A</v>
      </c>
      <c r="P1013" t="e">
        <f t="shared" si="203"/>
        <v>#N/A</v>
      </c>
    </row>
    <row r="1014" spans="1:16" x14ac:dyDescent="0.3">
      <c r="A1014" t="s">
        <v>1902</v>
      </c>
      <c r="B1014" t="s">
        <v>207</v>
      </c>
      <c r="C1014" s="1"/>
      <c r="D1014" s="1"/>
      <c r="E1014" s="1" t="e">
        <f t="shared" si="193"/>
        <v>#N/A</v>
      </c>
      <c r="F1014" s="1" t="e">
        <f t="shared" si="194"/>
        <v>#N/A</v>
      </c>
      <c r="G1014" s="1" t="e">
        <f t="shared" si="195"/>
        <v>#N/A</v>
      </c>
      <c r="H1014" s="1" t="e">
        <f t="shared" si="196"/>
        <v>#N/A</v>
      </c>
      <c r="I1014" s="1" t="e">
        <f t="shared" si="197"/>
        <v>#N/A</v>
      </c>
      <c r="J1014" s="1" t="e">
        <f t="shared" si="198"/>
        <v>#N/A</v>
      </c>
      <c r="K1014" s="1" t="e">
        <f t="shared" si="199"/>
        <v>#N/A</v>
      </c>
      <c r="L1014" s="1" t="e">
        <f t="shared" si="200"/>
        <v>#N/A</v>
      </c>
      <c r="M1014" s="1" t="e">
        <f t="shared" si="201"/>
        <v>#N/A</v>
      </c>
      <c r="N1014" s="1" t="e">
        <f t="shared" si="202"/>
        <v>#N/A</v>
      </c>
      <c r="O1014" s="1" t="e">
        <f t="shared" si="204"/>
        <v>#N/A</v>
      </c>
      <c r="P1014" t="e">
        <f t="shared" si="203"/>
        <v>#N/A</v>
      </c>
    </row>
    <row r="1015" spans="1:16" x14ac:dyDescent="0.3">
      <c r="A1015" t="s">
        <v>1903</v>
      </c>
      <c r="B1015" t="s">
        <v>207</v>
      </c>
      <c r="C1015" s="1"/>
      <c r="D1015" s="1"/>
      <c r="E1015" s="1" t="e">
        <f t="shared" si="193"/>
        <v>#N/A</v>
      </c>
      <c r="F1015" s="1" t="e">
        <f t="shared" si="194"/>
        <v>#N/A</v>
      </c>
      <c r="G1015" s="1" t="e">
        <f t="shared" si="195"/>
        <v>#N/A</v>
      </c>
      <c r="H1015" s="1" t="e">
        <f t="shared" si="196"/>
        <v>#N/A</v>
      </c>
      <c r="I1015" s="1" t="e">
        <f t="shared" si="197"/>
        <v>#N/A</v>
      </c>
      <c r="J1015" s="1" t="e">
        <f t="shared" si="198"/>
        <v>#N/A</v>
      </c>
      <c r="K1015" s="1" t="e">
        <f t="shared" si="199"/>
        <v>#N/A</v>
      </c>
      <c r="L1015" s="1" t="e">
        <f t="shared" si="200"/>
        <v>#N/A</v>
      </c>
      <c r="M1015" s="1" t="e">
        <f t="shared" si="201"/>
        <v>#N/A</v>
      </c>
      <c r="N1015" s="1" t="e">
        <f t="shared" si="202"/>
        <v>#N/A</v>
      </c>
      <c r="O1015" s="1" t="e">
        <f t="shared" si="204"/>
        <v>#N/A</v>
      </c>
      <c r="P1015" t="e">
        <f t="shared" si="203"/>
        <v>#N/A</v>
      </c>
    </row>
    <row r="1016" spans="1:16" x14ac:dyDescent="0.3">
      <c r="A1016" t="s">
        <v>1904</v>
      </c>
      <c r="B1016" t="s">
        <v>207</v>
      </c>
      <c r="C1016" s="1"/>
      <c r="D1016" s="1"/>
      <c r="E1016" s="1" t="e">
        <f t="shared" si="193"/>
        <v>#N/A</v>
      </c>
      <c r="F1016" s="1" t="e">
        <f t="shared" si="194"/>
        <v>#N/A</v>
      </c>
      <c r="G1016" s="1" t="e">
        <f t="shared" si="195"/>
        <v>#N/A</v>
      </c>
      <c r="H1016" s="1" t="e">
        <f t="shared" si="196"/>
        <v>#N/A</v>
      </c>
      <c r="I1016" s="1" t="e">
        <f t="shared" si="197"/>
        <v>#N/A</v>
      </c>
      <c r="J1016" s="1" t="e">
        <f t="shared" si="198"/>
        <v>#N/A</v>
      </c>
      <c r="K1016" s="1" t="e">
        <f t="shared" si="199"/>
        <v>#N/A</v>
      </c>
      <c r="L1016" s="1" t="e">
        <f t="shared" si="200"/>
        <v>#N/A</v>
      </c>
      <c r="M1016" s="1" t="e">
        <f t="shared" si="201"/>
        <v>#N/A</v>
      </c>
      <c r="N1016" s="1" t="e">
        <f t="shared" si="202"/>
        <v>#N/A</v>
      </c>
      <c r="O1016" s="1" t="e">
        <f t="shared" si="204"/>
        <v>#N/A</v>
      </c>
      <c r="P1016" t="e">
        <f t="shared" si="203"/>
        <v>#N/A</v>
      </c>
    </row>
    <row r="1017" spans="1:16" x14ac:dyDescent="0.3">
      <c r="A1017" t="s">
        <v>1905</v>
      </c>
      <c r="B1017" t="s">
        <v>207</v>
      </c>
      <c r="C1017" s="1"/>
      <c r="D1017" s="1"/>
      <c r="E1017" s="1" t="e">
        <f t="shared" si="193"/>
        <v>#N/A</v>
      </c>
      <c r="F1017" s="1" t="e">
        <f t="shared" si="194"/>
        <v>#N/A</v>
      </c>
      <c r="G1017" s="1" t="e">
        <f t="shared" si="195"/>
        <v>#N/A</v>
      </c>
      <c r="H1017" s="1" t="e">
        <f t="shared" si="196"/>
        <v>#N/A</v>
      </c>
      <c r="I1017" s="1" t="e">
        <f t="shared" si="197"/>
        <v>#N/A</v>
      </c>
      <c r="J1017" s="1" t="e">
        <f t="shared" si="198"/>
        <v>#N/A</v>
      </c>
      <c r="K1017" s="1" t="e">
        <f t="shared" si="199"/>
        <v>#N/A</v>
      </c>
      <c r="L1017" s="1" t="e">
        <f t="shared" si="200"/>
        <v>#N/A</v>
      </c>
      <c r="M1017" s="1" t="e">
        <f t="shared" si="201"/>
        <v>#N/A</v>
      </c>
      <c r="N1017" s="1" t="e">
        <f t="shared" si="202"/>
        <v>#N/A</v>
      </c>
      <c r="O1017" s="1" t="e">
        <f t="shared" si="204"/>
        <v>#N/A</v>
      </c>
      <c r="P1017" t="e">
        <f t="shared" si="203"/>
        <v>#N/A</v>
      </c>
    </row>
    <row r="1018" spans="1:16" x14ac:dyDescent="0.3">
      <c r="A1018" t="s">
        <v>1906</v>
      </c>
      <c r="B1018" t="s">
        <v>207</v>
      </c>
      <c r="C1018" s="1"/>
      <c r="D1018" s="1"/>
      <c r="E1018" s="1" t="e">
        <f t="shared" si="193"/>
        <v>#N/A</v>
      </c>
      <c r="F1018" s="1" t="e">
        <f t="shared" si="194"/>
        <v>#N/A</v>
      </c>
      <c r="G1018" s="1" t="e">
        <f t="shared" si="195"/>
        <v>#N/A</v>
      </c>
      <c r="H1018" s="1" t="e">
        <f t="shared" si="196"/>
        <v>#N/A</v>
      </c>
      <c r="I1018" s="1" t="e">
        <f t="shared" si="197"/>
        <v>#N/A</v>
      </c>
      <c r="J1018" s="1" t="e">
        <f t="shared" si="198"/>
        <v>#N/A</v>
      </c>
      <c r="K1018" s="1" t="e">
        <f t="shared" si="199"/>
        <v>#N/A</v>
      </c>
      <c r="L1018" s="1" t="e">
        <f t="shared" si="200"/>
        <v>#N/A</v>
      </c>
      <c r="M1018" s="1" t="e">
        <f t="shared" si="201"/>
        <v>#N/A</v>
      </c>
      <c r="N1018" s="1" t="e">
        <f t="shared" si="202"/>
        <v>#N/A</v>
      </c>
      <c r="O1018" s="1" t="e">
        <f t="shared" si="204"/>
        <v>#N/A</v>
      </c>
      <c r="P1018" t="e">
        <f t="shared" si="203"/>
        <v>#N/A</v>
      </c>
    </row>
    <row r="1019" spans="1:16" x14ac:dyDescent="0.3">
      <c r="A1019" t="s">
        <v>1907</v>
      </c>
      <c r="B1019" t="s">
        <v>207</v>
      </c>
      <c r="C1019" s="1"/>
      <c r="D1019" s="1"/>
      <c r="E1019" s="1" t="e">
        <f t="shared" si="193"/>
        <v>#N/A</v>
      </c>
      <c r="F1019" s="1" t="e">
        <f t="shared" si="194"/>
        <v>#N/A</v>
      </c>
      <c r="G1019" s="1" t="e">
        <f t="shared" si="195"/>
        <v>#N/A</v>
      </c>
      <c r="H1019" s="1" t="e">
        <f t="shared" si="196"/>
        <v>#N/A</v>
      </c>
      <c r="I1019" s="1" t="e">
        <f t="shared" si="197"/>
        <v>#N/A</v>
      </c>
      <c r="J1019" s="1" t="e">
        <f t="shared" si="198"/>
        <v>#N/A</v>
      </c>
      <c r="K1019" s="1" t="e">
        <f t="shared" si="199"/>
        <v>#N/A</v>
      </c>
      <c r="L1019" s="1" t="e">
        <f t="shared" si="200"/>
        <v>#N/A</v>
      </c>
      <c r="M1019" s="1" t="e">
        <f t="shared" si="201"/>
        <v>#N/A</v>
      </c>
      <c r="N1019" s="1" t="e">
        <f t="shared" si="202"/>
        <v>#N/A</v>
      </c>
      <c r="O1019" s="1" t="e">
        <f t="shared" si="204"/>
        <v>#N/A</v>
      </c>
      <c r="P1019" t="e">
        <f t="shared" si="203"/>
        <v>#N/A</v>
      </c>
    </row>
    <row r="1020" spans="1:16" x14ac:dyDescent="0.3">
      <c r="A1020" t="s">
        <v>1908</v>
      </c>
      <c r="B1020" t="s">
        <v>207</v>
      </c>
      <c r="C1020" s="1"/>
      <c r="D1020" s="1"/>
      <c r="E1020" s="1" t="e">
        <f t="shared" si="193"/>
        <v>#N/A</v>
      </c>
      <c r="F1020" s="1" t="e">
        <f t="shared" si="194"/>
        <v>#N/A</v>
      </c>
      <c r="G1020" s="1" t="e">
        <f t="shared" si="195"/>
        <v>#N/A</v>
      </c>
      <c r="H1020" s="1" t="e">
        <f t="shared" si="196"/>
        <v>#N/A</v>
      </c>
      <c r="I1020" s="1" t="e">
        <f t="shared" si="197"/>
        <v>#N/A</v>
      </c>
      <c r="J1020" s="1" t="e">
        <f t="shared" si="198"/>
        <v>#N/A</v>
      </c>
      <c r="K1020" s="1" t="e">
        <f t="shared" si="199"/>
        <v>#N/A</v>
      </c>
      <c r="L1020" s="1" t="e">
        <f t="shared" si="200"/>
        <v>#N/A</v>
      </c>
      <c r="M1020" s="1" t="e">
        <f t="shared" si="201"/>
        <v>#N/A</v>
      </c>
      <c r="N1020" s="1" t="e">
        <f t="shared" si="202"/>
        <v>#N/A</v>
      </c>
      <c r="O1020" s="1" t="e">
        <f t="shared" si="204"/>
        <v>#N/A</v>
      </c>
      <c r="P1020" t="e">
        <f t="shared" si="203"/>
        <v>#N/A</v>
      </c>
    </row>
    <row r="1021" spans="1:16" x14ac:dyDescent="0.3">
      <c r="A1021" t="s">
        <v>1909</v>
      </c>
      <c r="B1021" t="s">
        <v>207</v>
      </c>
      <c r="C1021" s="1"/>
      <c r="D1021" s="1"/>
      <c r="E1021" s="1" t="e">
        <f t="shared" si="193"/>
        <v>#N/A</v>
      </c>
      <c r="F1021" s="1" t="e">
        <f t="shared" si="194"/>
        <v>#N/A</v>
      </c>
      <c r="G1021" s="1" t="e">
        <f t="shared" si="195"/>
        <v>#N/A</v>
      </c>
      <c r="H1021" s="1" t="e">
        <f t="shared" si="196"/>
        <v>#N/A</v>
      </c>
      <c r="I1021" s="1" t="e">
        <f t="shared" si="197"/>
        <v>#N/A</v>
      </c>
      <c r="J1021" s="1" t="e">
        <f t="shared" si="198"/>
        <v>#N/A</v>
      </c>
      <c r="K1021" s="1" t="e">
        <f t="shared" si="199"/>
        <v>#N/A</v>
      </c>
      <c r="L1021" s="1" t="e">
        <f t="shared" si="200"/>
        <v>#N/A</v>
      </c>
      <c r="M1021" s="1" t="e">
        <f t="shared" si="201"/>
        <v>#N/A</v>
      </c>
      <c r="N1021" s="1" t="e">
        <f t="shared" si="202"/>
        <v>#N/A</v>
      </c>
      <c r="O1021" s="1" t="e">
        <f t="shared" si="204"/>
        <v>#N/A</v>
      </c>
      <c r="P1021" t="e">
        <f t="shared" si="203"/>
        <v>#N/A</v>
      </c>
    </row>
    <row r="1022" spans="1:16" x14ac:dyDescent="0.3">
      <c r="A1022" t="s">
        <v>292</v>
      </c>
      <c r="B1022" t="s">
        <v>207</v>
      </c>
      <c r="C1022" s="1">
        <v>1777</v>
      </c>
      <c r="D1022" s="1" t="s">
        <v>293</v>
      </c>
      <c r="E1022" s="1" t="str">
        <f t="shared" si="193"/>
        <v>BNCHAP</v>
      </c>
      <c r="F1022" s="1">
        <f t="shared" si="194"/>
        <v>74238</v>
      </c>
      <c r="G1022" s="1" t="str">
        <f t="shared" si="195"/>
        <v>BOON CHAPMAN ADMINISTRATORS</v>
      </c>
      <c r="H1022" s="1" t="str">
        <f t="shared" si="196"/>
        <v>Professional</v>
      </c>
      <c r="I1022" s="1">
        <f t="shared" si="197"/>
        <v>0</v>
      </c>
      <c r="J1022" s="1" t="str">
        <f t="shared" si="198"/>
        <v>Yes</v>
      </c>
      <c r="K1022" s="1" t="str">
        <f t="shared" si="199"/>
        <v>Yes</v>
      </c>
      <c r="L1022" s="1" t="str">
        <f t="shared" si="200"/>
        <v>Yes</v>
      </c>
      <c r="M1022" s="1" t="str">
        <f t="shared" si="201"/>
        <v>No</v>
      </c>
      <c r="N1022" s="1" t="str">
        <f t="shared" si="202"/>
        <v>No</v>
      </c>
      <c r="O1022" s="1" t="str">
        <f t="shared" si="204"/>
        <v>R</v>
      </c>
      <c r="P1022" t="str">
        <f t="shared" si="203"/>
        <v>R</v>
      </c>
    </row>
    <row r="1023" spans="1:16" x14ac:dyDescent="0.3">
      <c r="A1023" t="s">
        <v>1910</v>
      </c>
      <c r="B1023" t="s">
        <v>207</v>
      </c>
      <c r="C1023" s="1"/>
      <c r="D1023" s="1"/>
      <c r="E1023" s="1" t="e">
        <f t="shared" si="193"/>
        <v>#N/A</v>
      </c>
      <c r="F1023" s="1" t="e">
        <f t="shared" si="194"/>
        <v>#N/A</v>
      </c>
      <c r="G1023" s="1" t="e">
        <f t="shared" si="195"/>
        <v>#N/A</v>
      </c>
      <c r="H1023" s="1" t="e">
        <f t="shared" si="196"/>
        <v>#N/A</v>
      </c>
      <c r="I1023" s="1" t="e">
        <f t="shared" si="197"/>
        <v>#N/A</v>
      </c>
      <c r="J1023" s="1" t="e">
        <f t="shared" si="198"/>
        <v>#N/A</v>
      </c>
      <c r="K1023" s="1" t="e">
        <f t="shared" si="199"/>
        <v>#N/A</v>
      </c>
      <c r="L1023" s="1" t="e">
        <f t="shared" si="200"/>
        <v>#N/A</v>
      </c>
      <c r="M1023" s="1" t="e">
        <f t="shared" si="201"/>
        <v>#N/A</v>
      </c>
      <c r="N1023" s="1" t="e">
        <f t="shared" si="202"/>
        <v>#N/A</v>
      </c>
      <c r="O1023" s="1" t="e">
        <f t="shared" si="204"/>
        <v>#N/A</v>
      </c>
      <c r="P1023" t="e">
        <f t="shared" si="203"/>
        <v>#N/A</v>
      </c>
    </row>
    <row r="1024" spans="1:16" x14ac:dyDescent="0.3">
      <c r="A1024" t="s">
        <v>1911</v>
      </c>
      <c r="B1024" t="s">
        <v>207</v>
      </c>
      <c r="C1024" s="1"/>
      <c r="D1024" s="1"/>
      <c r="E1024" s="1" t="e">
        <f t="shared" si="193"/>
        <v>#N/A</v>
      </c>
      <c r="F1024" s="1" t="e">
        <f t="shared" si="194"/>
        <v>#N/A</v>
      </c>
      <c r="G1024" s="1" t="e">
        <f t="shared" si="195"/>
        <v>#N/A</v>
      </c>
      <c r="H1024" s="1" t="e">
        <f t="shared" si="196"/>
        <v>#N/A</v>
      </c>
      <c r="I1024" s="1" t="e">
        <f t="shared" si="197"/>
        <v>#N/A</v>
      </c>
      <c r="J1024" s="1" t="e">
        <f t="shared" si="198"/>
        <v>#N/A</v>
      </c>
      <c r="K1024" s="1" t="e">
        <f t="shared" si="199"/>
        <v>#N/A</v>
      </c>
      <c r="L1024" s="1" t="e">
        <f t="shared" si="200"/>
        <v>#N/A</v>
      </c>
      <c r="M1024" s="1" t="e">
        <f t="shared" si="201"/>
        <v>#N/A</v>
      </c>
      <c r="N1024" s="1" t="e">
        <f t="shared" si="202"/>
        <v>#N/A</v>
      </c>
      <c r="O1024" s="1" t="e">
        <f t="shared" si="204"/>
        <v>#N/A</v>
      </c>
      <c r="P1024" t="e">
        <f t="shared" si="203"/>
        <v>#N/A</v>
      </c>
    </row>
    <row r="1025" spans="1:16" x14ac:dyDescent="0.3">
      <c r="A1025" t="s">
        <v>1912</v>
      </c>
      <c r="B1025" t="s">
        <v>207</v>
      </c>
      <c r="C1025" s="1"/>
      <c r="D1025" s="1"/>
      <c r="E1025" s="1" t="e">
        <f t="shared" si="193"/>
        <v>#N/A</v>
      </c>
      <c r="F1025" s="1" t="e">
        <f t="shared" si="194"/>
        <v>#N/A</v>
      </c>
      <c r="G1025" s="1" t="e">
        <f t="shared" si="195"/>
        <v>#N/A</v>
      </c>
      <c r="H1025" s="1" t="e">
        <f t="shared" si="196"/>
        <v>#N/A</v>
      </c>
      <c r="I1025" s="1" t="e">
        <f t="shared" si="197"/>
        <v>#N/A</v>
      </c>
      <c r="J1025" s="1" t="e">
        <f t="shared" si="198"/>
        <v>#N/A</v>
      </c>
      <c r="K1025" s="1" t="e">
        <f t="shared" si="199"/>
        <v>#N/A</v>
      </c>
      <c r="L1025" s="1" t="e">
        <f t="shared" si="200"/>
        <v>#N/A</v>
      </c>
      <c r="M1025" s="1" t="e">
        <f t="shared" si="201"/>
        <v>#N/A</v>
      </c>
      <c r="N1025" s="1" t="e">
        <f t="shared" si="202"/>
        <v>#N/A</v>
      </c>
      <c r="O1025" s="1" t="e">
        <f t="shared" si="204"/>
        <v>#N/A</v>
      </c>
      <c r="P1025" t="e">
        <f t="shared" si="203"/>
        <v>#N/A</v>
      </c>
    </row>
    <row r="1026" spans="1:16" x14ac:dyDescent="0.3">
      <c r="A1026" t="s">
        <v>1913</v>
      </c>
      <c r="B1026" t="s">
        <v>207</v>
      </c>
      <c r="C1026" s="1"/>
      <c r="D1026" s="1"/>
      <c r="E1026" s="1" t="e">
        <f t="shared" ref="E1026:E1089" si="205">VLOOKUP(C1026,RHTABLE,2,FALSE)</f>
        <v>#N/A</v>
      </c>
      <c r="F1026" s="1" t="e">
        <f t="shared" ref="F1026:F1089" si="206">VLOOKUP(C1026,RHTABLE,3,FALSE)</f>
        <v>#N/A</v>
      </c>
      <c r="G1026" s="1" t="e">
        <f t="shared" ref="G1026:G1089" si="207">VLOOKUP(C1026,RHTABLE,4,FALSE)</f>
        <v>#N/A</v>
      </c>
      <c r="H1026" s="1" t="e">
        <f t="shared" ref="H1026:H1089" si="208">VLOOKUP(C1026,RHTABLE,5,FALSE)</f>
        <v>#N/A</v>
      </c>
      <c r="I1026" s="1" t="e">
        <f t="shared" ref="I1026:I1089" si="209">VLOOKUP(C1026,RHTABLE,6,FALSE)</f>
        <v>#N/A</v>
      </c>
      <c r="J1026" s="1" t="e">
        <f t="shared" ref="J1026:J1089" si="210">VLOOKUP(C1026,RHTABLE,7,FALSE)</f>
        <v>#N/A</v>
      </c>
      <c r="K1026" s="1" t="e">
        <f t="shared" ref="K1026:K1089" si="211">VLOOKUP(C1026,RHTABLE,8,FALSE)</f>
        <v>#N/A</v>
      </c>
      <c r="L1026" s="1" t="e">
        <f t="shared" ref="L1026:L1089" si="212">VLOOKUP(C1026,RHTABLE,9,FALSE)</f>
        <v>#N/A</v>
      </c>
      <c r="M1026" s="1" t="e">
        <f t="shared" ref="M1026:M1089" si="213">VLOOKUP(C1026,RHTABLE,10,FALSE)</f>
        <v>#N/A</v>
      </c>
      <c r="N1026" s="1" t="e">
        <f t="shared" ref="N1026:N1089" si="214">VLOOKUP(C1026,RHTABLE,11,FALSE)</f>
        <v>#N/A</v>
      </c>
      <c r="O1026" s="1" t="e">
        <f t="shared" si="204"/>
        <v>#N/A</v>
      </c>
      <c r="P1026" t="e">
        <f t="shared" ref="P1026:P1089" si="215">VLOOKUP(C1026,RHTABLE,12,FALSE)</f>
        <v>#N/A</v>
      </c>
    </row>
    <row r="1027" spans="1:16" x14ac:dyDescent="0.3">
      <c r="A1027" t="s">
        <v>1914</v>
      </c>
      <c r="B1027" t="s">
        <v>207</v>
      </c>
      <c r="C1027" s="1"/>
      <c r="D1027" s="1"/>
      <c r="E1027" s="1" t="e">
        <f t="shared" si="205"/>
        <v>#N/A</v>
      </c>
      <c r="F1027" s="1" t="e">
        <f t="shared" si="206"/>
        <v>#N/A</v>
      </c>
      <c r="G1027" s="1" t="e">
        <f t="shared" si="207"/>
        <v>#N/A</v>
      </c>
      <c r="H1027" s="1" t="e">
        <f t="shared" si="208"/>
        <v>#N/A</v>
      </c>
      <c r="I1027" s="1" t="e">
        <f t="shared" si="209"/>
        <v>#N/A</v>
      </c>
      <c r="J1027" s="1" t="e">
        <f t="shared" si="210"/>
        <v>#N/A</v>
      </c>
      <c r="K1027" s="1" t="e">
        <f t="shared" si="211"/>
        <v>#N/A</v>
      </c>
      <c r="L1027" s="1" t="e">
        <f t="shared" si="212"/>
        <v>#N/A</v>
      </c>
      <c r="M1027" s="1" t="e">
        <f t="shared" si="213"/>
        <v>#N/A</v>
      </c>
      <c r="N1027" s="1" t="e">
        <f t="shared" si="214"/>
        <v>#N/A</v>
      </c>
      <c r="O1027" s="1" t="e">
        <f t="shared" si="204"/>
        <v>#N/A</v>
      </c>
      <c r="P1027" t="e">
        <f t="shared" si="215"/>
        <v>#N/A</v>
      </c>
    </row>
    <row r="1028" spans="1:16" x14ac:dyDescent="0.3">
      <c r="A1028" t="s">
        <v>1915</v>
      </c>
      <c r="B1028" t="s">
        <v>207</v>
      </c>
      <c r="C1028" s="1"/>
      <c r="D1028" s="1"/>
      <c r="E1028" s="1" t="e">
        <f t="shared" si="205"/>
        <v>#N/A</v>
      </c>
      <c r="F1028" s="1" t="e">
        <f t="shared" si="206"/>
        <v>#N/A</v>
      </c>
      <c r="G1028" s="1" t="e">
        <f t="shared" si="207"/>
        <v>#N/A</v>
      </c>
      <c r="H1028" s="1" t="e">
        <f t="shared" si="208"/>
        <v>#N/A</v>
      </c>
      <c r="I1028" s="1" t="e">
        <f t="shared" si="209"/>
        <v>#N/A</v>
      </c>
      <c r="J1028" s="1" t="e">
        <f t="shared" si="210"/>
        <v>#N/A</v>
      </c>
      <c r="K1028" s="1" t="e">
        <f t="shared" si="211"/>
        <v>#N/A</v>
      </c>
      <c r="L1028" s="1" t="e">
        <f t="shared" si="212"/>
        <v>#N/A</v>
      </c>
      <c r="M1028" s="1" t="e">
        <f t="shared" si="213"/>
        <v>#N/A</v>
      </c>
      <c r="N1028" s="1" t="e">
        <f t="shared" si="214"/>
        <v>#N/A</v>
      </c>
      <c r="O1028" s="1" t="e">
        <f t="shared" si="204"/>
        <v>#N/A</v>
      </c>
      <c r="P1028" t="e">
        <f t="shared" si="215"/>
        <v>#N/A</v>
      </c>
    </row>
    <row r="1029" spans="1:16" x14ac:dyDescent="0.3">
      <c r="A1029" t="s">
        <v>1916</v>
      </c>
      <c r="B1029" t="s">
        <v>207</v>
      </c>
      <c r="C1029" s="1"/>
      <c r="D1029" s="1"/>
      <c r="E1029" s="1" t="e">
        <f t="shared" si="205"/>
        <v>#N/A</v>
      </c>
      <c r="F1029" s="1" t="e">
        <f t="shared" si="206"/>
        <v>#N/A</v>
      </c>
      <c r="G1029" s="1" t="e">
        <f t="shared" si="207"/>
        <v>#N/A</v>
      </c>
      <c r="H1029" s="1" t="e">
        <f t="shared" si="208"/>
        <v>#N/A</v>
      </c>
      <c r="I1029" s="1" t="e">
        <f t="shared" si="209"/>
        <v>#N/A</v>
      </c>
      <c r="J1029" s="1" t="e">
        <f t="shared" si="210"/>
        <v>#N/A</v>
      </c>
      <c r="K1029" s="1" t="e">
        <f t="shared" si="211"/>
        <v>#N/A</v>
      </c>
      <c r="L1029" s="1" t="e">
        <f t="shared" si="212"/>
        <v>#N/A</v>
      </c>
      <c r="M1029" s="1" t="e">
        <f t="shared" si="213"/>
        <v>#N/A</v>
      </c>
      <c r="N1029" s="1" t="e">
        <f t="shared" si="214"/>
        <v>#N/A</v>
      </c>
      <c r="O1029" s="1" t="e">
        <f t="shared" si="204"/>
        <v>#N/A</v>
      </c>
      <c r="P1029" t="e">
        <f t="shared" si="215"/>
        <v>#N/A</v>
      </c>
    </row>
    <row r="1030" spans="1:16" x14ac:dyDescent="0.3">
      <c r="A1030" t="s">
        <v>1917</v>
      </c>
      <c r="B1030" t="s">
        <v>207</v>
      </c>
      <c r="C1030" s="1"/>
      <c r="D1030" s="1"/>
      <c r="E1030" s="1" t="e">
        <f t="shared" si="205"/>
        <v>#N/A</v>
      </c>
      <c r="F1030" s="1" t="e">
        <f t="shared" si="206"/>
        <v>#N/A</v>
      </c>
      <c r="G1030" s="1" t="e">
        <f t="shared" si="207"/>
        <v>#N/A</v>
      </c>
      <c r="H1030" s="1" t="e">
        <f t="shared" si="208"/>
        <v>#N/A</v>
      </c>
      <c r="I1030" s="1" t="e">
        <f t="shared" si="209"/>
        <v>#N/A</v>
      </c>
      <c r="J1030" s="1" t="e">
        <f t="shared" si="210"/>
        <v>#N/A</v>
      </c>
      <c r="K1030" s="1" t="e">
        <f t="shared" si="211"/>
        <v>#N/A</v>
      </c>
      <c r="L1030" s="1" t="e">
        <f t="shared" si="212"/>
        <v>#N/A</v>
      </c>
      <c r="M1030" s="1" t="e">
        <f t="shared" si="213"/>
        <v>#N/A</v>
      </c>
      <c r="N1030" s="1" t="e">
        <f t="shared" si="214"/>
        <v>#N/A</v>
      </c>
      <c r="O1030" s="1" t="e">
        <f t="shared" si="204"/>
        <v>#N/A</v>
      </c>
      <c r="P1030" t="e">
        <f t="shared" si="215"/>
        <v>#N/A</v>
      </c>
    </row>
    <row r="1031" spans="1:16" x14ac:dyDescent="0.3">
      <c r="A1031" t="s">
        <v>1918</v>
      </c>
      <c r="B1031" t="s">
        <v>207</v>
      </c>
      <c r="C1031" s="1"/>
      <c r="D1031" s="1"/>
      <c r="E1031" s="1" t="e">
        <f t="shared" si="205"/>
        <v>#N/A</v>
      </c>
      <c r="F1031" s="1" t="e">
        <f t="shared" si="206"/>
        <v>#N/A</v>
      </c>
      <c r="G1031" s="1" t="e">
        <f t="shared" si="207"/>
        <v>#N/A</v>
      </c>
      <c r="H1031" s="1" t="e">
        <f t="shared" si="208"/>
        <v>#N/A</v>
      </c>
      <c r="I1031" s="1" t="e">
        <f t="shared" si="209"/>
        <v>#N/A</v>
      </c>
      <c r="J1031" s="1" t="e">
        <f t="shared" si="210"/>
        <v>#N/A</v>
      </c>
      <c r="K1031" s="1" t="e">
        <f t="shared" si="211"/>
        <v>#N/A</v>
      </c>
      <c r="L1031" s="1" t="e">
        <f t="shared" si="212"/>
        <v>#N/A</v>
      </c>
      <c r="M1031" s="1" t="e">
        <f t="shared" si="213"/>
        <v>#N/A</v>
      </c>
      <c r="N1031" s="1" t="e">
        <f t="shared" si="214"/>
        <v>#N/A</v>
      </c>
      <c r="O1031" s="1" t="e">
        <f t="shared" si="204"/>
        <v>#N/A</v>
      </c>
      <c r="P1031" t="e">
        <f t="shared" si="215"/>
        <v>#N/A</v>
      </c>
    </row>
    <row r="1032" spans="1:16" x14ac:dyDescent="0.3">
      <c r="A1032" t="s">
        <v>1919</v>
      </c>
      <c r="B1032" t="s">
        <v>207</v>
      </c>
      <c r="C1032" s="1"/>
      <c r="D1032" s="1"/>
      <c r="E1032" s="1" t="e">
        <f t="shared" si="205"/>
        <v>#N/A</v>
      </c>
      <c r="F1032" s="1" t="e">
        <f t="shared" si="206"/>
        <v>#N/A</v>
      </c>
      <c r="G1032" s="1" t="e">
        <f t="shared" si="207"/>
        <v>#N/A</v>
      </c>
      <c r="H1032" s="1" t="e">
        <f t="shared" si="208"/>
        <v>#N/A</v>
      </c>
      <c r="I1032" s="1" t="e">
        <f t="shared" si="209"/>
        <v>#N/A</v>
      </c>
      <c r="J1032" s="1" t="e">
        <f t="shared" si="210"/>
        <v>#N/A</v>
      </c>
      <c r="K1032" s="1" t="e">
        <f t="shared" si="211"/>
        <v>#N/A</v>
      </c>
      <c r="L1032" s="1" t="e">
        <f t="shared" si="212"/>
        <v>#N/A</v>
      </c>
      <c r="M1032" s="1" t="e">
        <f t="shared" si="213"/>
        <v>#N/A</v>
      </c>
      <c r="N1032" s="1" t="e">
        <f t="shared" si="214"/>
        <v>#N/A</v>
      </c>
      <c r="O1032" s="1" t="e">
        <f t="shared" si="204"/>
        <v>#N/A</v>
      </c>
      <c r="P1032" t="e">
        <f t="shared" si="215"/>
        <v>#N/A</v>
      </c>
    </row>
    <row r="1033" spans="1:16" x14ac:dyDescent="0.3">
      <c r="A1033" t="s">
        <v>609</v>
      </c>
      <c r="B1033" t="s">
        <v>207</v>
      </c>
      <c r="C1033" s="1">
        <v>5286</v>
      </c>
      <c r="D1033" s="1" t="s">
        <v>610</v>
      </c>
      <c r="E1033" s="1" t="str">
        <f t="shared" si="205"/>
        <v>CNTENE</v>
      </c>
      <c r="F1033" s="1">
        <f t="shared" si="206"/>
        <v>68069</v>
      </c>
      <c r="G1033" s="1" t="str">
        <f t="shared" si="207"/>
        <v>MAGNOLIA HEALTH PLAN - MISSISSIPPI</v>
      </c>
      <c r="H1033" s="1" t="str">
        <f t="shared" si="208"/>
        <v>Professional</v>
      </c>
      <c r="I1033" s="1">
        <f t="shared" si="209"/>
        <v>0</v>
      </c>
      <c r="J1033" s="1" t="str">
        <f t="shared" si="210"/>
        <v>Yes</v>
      </c>
      <c r="K1033" s="1" t="str">
        <f t="shared" si="211"/>
        <v>Yes</v>
      </c>
      <c r="L1033" s="1" t="str">
        <f t="shared" si="212"/>
        <v>Yes</v>
      </c>
      <c r="M1033" s="1" t="str">
        <f t="shared" si="213"/>
        <v>Yes</v>
      </c>
      <c r="N1033" s="1" t="str">
        <f t="shared" si="214"/>
        <v>Yes</v>
      </c>
      <c r="O1033" s="1" t="str">
        <f t="shared" si="204"/>
        <v>R</v>
      </c>
      <c r="P1033" t="str">
        <f t="shared" si="215"/>
        <v>R</v>
      </c>
    </row>
    <row r="1034" spans="1:16" x14ac:dyDescent="0.3">
      <c r="A1034" t="s">
        <v>1920</v>
      </c>
      <c r="B1034" t="s">
        <v>207</v>
      </c>
      <c r="C1034" s="1"/>
      <c r="D1034" s="1"/>
      <c r="E1034" s="1" t="e">
        <f t="shared" si="205"/>
        <v>#N/A</v>
      </c>
      <c r="F1034" s="1" t="e">
        <f t="shared" si="206"/>
        <v>#N/A</v>
      </c>
      <c r="G1034" s="1" t="e">
        <f t="shared" si="207"/>
        <v>#N/A</v>
      </c>
      <c r="H1034" s="1" t="e">
        <f t="shared" si="208"/>
        <v>#N/A</v>
      </c>
      <c r="I1034" s="1" t="e">
        <f t="shared" si="209"/>
        <v>#N/A</v>
      </c>
      <c r="J1034" s="1" t="e">
        <f t="shared" si="210"/>
        <v>#N/A</v>
      </c>
      <c r="K1034" s="1" t="e">
        <f t="shared" si="211"/>
        <v>#N/A</v>
      </c>
      <c r="L1034" s="1" t="e">
        <f t="shared" si="212"/>
        <v>#N/A</v>
      </c>
      <c r="M1034" s="1" t="e">
        <f t="shared" si="213"/>
        <v>#N/A</v>
      </c>
      <c r="N1034" s="1" t="e">
        <f t="shared" si="214"/>
        <v>#N/A</v>
      </c>
      <c r="O1034" s="1" t="e">
        <f t="shared" si="204"/>
        <v>#N/A</v>
      </c>
      <c r="P1034" t="e">
        <f t="shared" si="215"/>
        <v>#N/A</v>
      </c>
    </row>
    <row r="1035" spans="1:16" x14ac:dyDescent="0.3">
      <c r="A1035" t="s">
        <v>1921</v>
      </c>
      <c r="B1035" t="s">
        <v>207</v>
      </c>
      <c r="C1035" s="1"/>
      <c r="D1035" s="1"/>
      <c r="E1035" s="1" t="e">
        <f t="shared" si="205"/>
        <v>#N/A</v>
      </c>
      <c r="F1035" s="1" t="e">
        <f t="shared" si="206"/>
        <v>#N/A</v>
      </c>
      <c r="G1035" s="1" t="e">
        <f t="shared" si="207"/>
        <v>#N/A</v>
      </c>
      <c r="H1035" s="1" t="e">
        <f t="shared" si="208"/>
        <v>#N/A</v>
      </c>
      <c r="I1035" s="1" t="e">
        <f t="shared" si="209"/>
        <v>#N/A</v>
      </c>
      <c r="J1035" s="1" t="e">
        <f t="shared" si="210"/>
        <v>#N/A</v>
      </c>
      <c r="K1035" s="1" t="e">
        <f t="shared" si="211"/>
        <v>#N/A</v>
      </c>
      <c r="L1035" s="1" t="e">
        <f t="shared" si="212"/>
        <v>#N/A</v>
      </c>
      <c r="M1035" s="1" t="e">
        <f t="shared" si="213"/>
        <v>#N/A</v>
      </c>
      <c r="N1035" s="1" t="e">
        <f t="shared" si="214"/>
        <v>#N/A</v>
      </c>
      <c r="O1035" s="1" t="e">
        <f t="shared" si="204"/>
        <v>#N/A</v>
      </c>
      <c r="P1035" t="e">
        <f t="shared" si="215"/>
        <v>#N/A</v>
      </c>
    </row>
    <row r="1036" spans="1:16" x14ac:dyDescent="0.3">
      <c r="A1036" t="s">
        <v>1922</v>
      </c>
      <c r="B1036" t="s">
        <v>207</v>
      </c>
      <c r="C1036" s="1"/>
      <c r="D1036" s="1"/>
      <c r="E1036" s="1" t="e">
        <f t="shared" si="205"/>
        <v>#N/A</v>
      </c>
      <c r="F1036" s="1" t="e">
        <f t="shared" si="206"/>
        <v>#N/A</v>
      </c>
      <c r="G1036" s="1" t="e">
        <f t="shared" si="207"/>
        <v>#N/A</v>
      </c>
      <c r="H1036" s="1" t="e">
        <f t="shared" si="208"/>
        <v>#N/A</v>
      </c>
      <c r="I1036" s="1" t="e">
        <f t="shared" si="209"/>
        <v>#N/A</v>
      </c>
      <c r="J1036" s="1" t="e">
        <f t="shared" si="210"/>
        <v>#N/A</v>
      </c>
      <c r="K1036" s="1" t="e">
        <f t="shared" si="211"/>
        <v>#N/A</v>
      </c>
      <c r="L1036" s="1" t="e">
        <f t="shared" si="212"/>
        <v>#N/A</v>
      </c>
      <c r="M1036" s="1" t="e">
        <f t="shared" si="213"/>
        <v>#N/A</v>
      </c>
      <c r="N1036" s="1" t="e">
        <f t="shared" si="214"/>
        <v>#N/A</v>
      </c>
      <c r="O1036" s="1" t="e">
        <f t="shared" si="204"/>
        <v>#N/A</v>
      </c>
      <c r="P1036" t="e">
        <f t="shared" si="215"/>
        <v>#N/A</v>
      </c>
    </row>
    <row r="1037" spans="1:16" x14ac:dyDescent="0.3">
      <c r="A1037" t="s">
        <v>1923</v>
      </c>
      <c r="B1037" t="s">
        <v>207</v>
      </c>
      <c r="C1037" s="1"/>
      <c r="D1037" s="1"/>
      <c r="E1037" s="1" t="e">
        <f t="shared" si="205"/>
        <v>#N/A</v>
      </c>
      <c r="F1037" s="1" t="e">
        <f t="shared" si="206"/>
        <v>#N/A</v>
      </c>
      <c r="G1037" s="1" t="e">
        <f t="shared" si="207"/>
        <v>#N/A</v>
      </c>
      <c r="H1037" s="1" t="e">
        <f t="shared" si="208"/>
        <v>#N/A</v>
      </c>
      <c r="I1037" s="1" t="e">
        <f t="shared" si="209"/>
        <v>#N/A</v>
      </c>
      <c r="J1037" s="1" t="e">
        <f t="shared" si="210"/>
        <v>#N/A</v>
      </c>
      <c r="K1037" s="1" t="e">
        <f t="shared" si="211"/>
        <v>#N/A</v>
      </c>
      <c r="L1037" s="1" t="e">
        <f t="shared" si="212"/>
        <v>#N/A</v>
      </c>
      <c r="M1037" s="1" t="e">
        <f t="shared" si="213"/>
        <v>#N/A</v>
      </c>
      <c r="N1037" s="1" t="e">
        <f t="shared" si="214"/>
        <v>#N/A</v>
      </c>
      <c r="O1037" s="1" t="e">
        <f t="shared" si="204"/>
        <v>#N/A</v>
      </c>
      <c r="P1037" t="e">
        <f t="shared" si="215"/>
        <v>#N/A</v>
      </c>
    </row>
    <row r="1038" spans="1:16" x14ac:dyDescent="0.3">
      <c r="A1038" t="s">
        <v>1924</v>
      </c>
      <c r="B1038" t="s">
        <v>207</v>
      </c>
      <c r="C1038" s="1"/>
      <c r="D1038" s="1"/>
      <c r="E1038" s="1" t="e">
        <f t="shared" si="205"/>
        <v>#N/A</v>
      </c>
      <c r="F1038" s="1" t="e">
        <f t="shared" si="206"/>
        <v>#N/A</v>
      </c>
      <c r="G1038" s="1" t="e">
        <f t="shared" si="207"/>
        <v>#N/A</v>
      </c>
      <c r="H1038" s="1" t="e">
        <f t="shared" si="208"/>
        <v>#N/A</v>
      </c>
      <c r="I1038" s="1" t="e">
        <f t="shared" si="209"/>
        <v>#N/A</v>
      </c>
      <c r="J1038" s="1" t="e">
        <f t="shared" si="210"/>
        <v>#N/A</v>
      </c>
      <c r="K1038" s="1" t="e">
        <f t="shared" si="211"/>
        <v>#N/A</v>
      </c>
      <c r="L1038" s="1" t="e">
        <f t="shared" si="212"/>
        <v>#N/A</v>
      </c>
      <c r="M1038" s="1" t="e">
        <f t="shared" si="213"/>
        <v>#N/A</v>
      </c>
      <c r="N1038" s="1" t="e">
        <f t="shared" si="214"/>
        <v>#N/A</v>
      </c>
      <c r="O1038" s="1" t="e">
        <f t="shared" si="204"/>
        <v>#N/A</v>
      </c>
      <c r="P1038" t="e">
        <f t="shared" si="215"/>
        <v>#N/A</v>
      </c>
    </row>
    <row r="1039" spans="1:16" x14ac:dyDescent="0.3">
      <c r="A1039" t="s">
        <v>1925</v>
      </c>
      <c r="B1039" t="s">
        <v>207</v>
      </c>
      <c r="C1039" s="1"/>
      <c r="D1039" s="1"/>
      <c r="E1039" s="1" t="e">
        <f t="shared" si="205"/>
        <v>#N/A</v>
      </c>
      <c r="F1039" s="1" t="e">
        <f t="shared" si="206"/>
        <v>#N/A</v>
      </c>
      <c r="G1039" s="1" t="e">
        <f t="shared" si="207"/>
        <v>#N/A</v>
      </c>
      <c r="H1039" s="1" t="e">
        <f t="shared" si="208"/>
        <v>#N/A</v>
      </c>
      <c r="I1039" s="1" t="e">
        <f t="shared" si="209"/>
        <v>#N/A</v>
      </c>
      <c r="J1039" s="1" t="e">
        <f t="shared" si="210"/>
        <v>#N/A</v>
      </c>
      <c r="K1039" s="1" t="e">
        <f t="shared" si="211"/>
        <v>#N/A</v>
      </c>
      <c r="L1039" s="1" t="e">
        <f t="shared" si="212"/>
        <v>#N/A</v>
      </c>
      <c r="M1039" s="1" t="e">
        <f t="shared" si="213"/>
        <v>#N/A</v>
      </c>
      <c r="N1039" s="1" t="e">
        <f t="shared" si="214"/>
        <v>#N/A</v>
      </c>
      <c r="O1039" s="1" t="e">
        <f t="shared" ref="O1039:O1102" si="216">VLOOKUP(C1039,RHTABLE,12,FALSE)</f>
        <v>#N/A</v>
      </c>
      <c r="P1039" t="e">
        <f t="shared" si="215"/>
        <v>#N/A</v>
      </c>
    </row>
    <row r="1040" spans="1:16" x14ac:dyDescent="0.3">
      <c r="A1040" t="s">
        <v>1926</v>
      </c>
      <c r="B1040" t="s">
        <v>207</v>
      </c>
      <c r="C1040" s="1"/>
      <c r="D1040" s="1"/>
      <c r="E1040" s="1" t="e">
        <f t="shared" si="205"/>
        <v>#N/A</v>
      </c>
      <c r="F1040" s="1" t="e">
        <f t="shared" si="206"/>
        <v>#N/A</v>
      </c>
      <c r="G1040" s="1" t="e">
        <f t="shared" si="207"/>
        <v>#N/A</v>
      </c>
      <c r="H1040" s="1" t="e">
        <f t="shared" si="208"/>
        <v>#N/A</v>
      </c>
      <c r="I1040" s="1" t="e">
        <f t="shared" si="209"/>
        <v>#N/A</v>
      </c>
      <c r="J1040" s="1" t="e">
        <f t="shared" si="210"/>
        <v>#N/A</v>
      </c>
      <c r="K1040" s="1" t="e">
        <f t="shared" si="211"/>
        <v>#N/A</v>
      </c>
      <c r="L1040" s="1" t="e">
        <f t="shared" si="212"/>
        <v>#N/A</v>
      </c>
      <c r="M1040" s="1" t="e">
        <f t="shared" si="213"/>
        <v>#N/A</v>
      </c>
      <c r="N1040" s="1" t="e">
        <f t="shared" si="214"/>
        <v>#N/A</v>
      </c>
      <c r="O1040" s="1" t="e">
        <f t="shared" si="216"/>
        <v>#N/A</v>
      </c>
      <c r="P1040" t="e">
        <f t="shared" si="215"/>
        <v>#N/A</v>
      </c>
    </row>
    <row r="1041" spans="1:16" x14ac:dyDescent="0.3">
      <c r="A1041" t="s">
        <v>1927</v>
      </c>
      <c r="B1041" t="s">
        <v>207</v>
      </c>
      <c r="C1041" s="1"/>
      <c r="D1041" s="1"/>
      <c r="E1041" s="1" t="e">
        <f t="shared" si="205"/>
        <v>#N/A</v>
      </c>
      <c r="F1041" s="1" t="e">
        <f t="shared" si="206"/>
        <v>#N/A</v>
      </c>
      <c r="G1041" s="1" t="e">
        <f t="shared" si="207"/>
        <v>#N/A</v>
      </c>
      <c r="H1041" s="1" t="e">
        <f t="shared" si="208"/>
        <v>#N/A</v>
      </c>
      <c r="I1041" s="1" t="e">
        <f t="shared" si="209"/>
        <v>#N/A</v>
      </c>
      <c r="J1041" s="1" t="e">
        <f t="shared" si="210"/>
        <v>#N/A</v>
      </c>
      <c r="K1041" s="1" t="e">
        <f t="shared" si="211"/>
        <v>#N/A</v>
      </c>
      <c r="L1041" s="1" t="e">
        <f t="shared" si="212"/>
        <v>#N/A</v>
      </c>
      <c r="M1041" s="1" t="e">
        <f t="shared" si="213"/>
        <v>#N/A</v>
      </c>
      <c r="N1041" s="1" t="e">
        <f t="shared" si="214"/>
        <v>#N/A</v>
      </c>
      <c r="O1041" s="1" t="e">
        <f t="shared" si="216"/>
        <v>#N/A</v>
      </c>
      <c r="P1041" t="e">
        <f t="shared" si="215"/>
        <v>#N/A</v>
      </c>
    </row>
    <row r="1042" spans="1:16" x14ac:dyDescent="0.3">
      <c r="A1042" t="s">
        <v>1928</v>
      </c>
      <c r="B1042" t="s">
        <v>207</v>
      </c>
      <c r="C1042" s="1"/>
      <c r="D1042" s="1"/>
      <c r="E1042" s="1" t="e">
        <f t="shared" si="205"/>
        <v>#N/A</v>
      </c>
      <c r="F1042" s="1" t="e">
        <f t="shared" si="206"/>
        <v>#N/A</v>
      </c>
      <c r="G1042" s="1" t="e">
        <f t="shared" si="207"/>
        <v>#N/A</v>
      </c>
      <c r="H1042" s="1" t="e">
        <f t="shared" si="208"/>
        <v>#N/A</v>
      </c>
      <c r="I1042" s="1" t="e">
        <f t="shared" si="209"/>
        <v>#N/A</v>
      </c>
      <c r="J1042" s="1" t="e">
        <f t="shared" si="210"/>
        <v>#N/A</v>
      </c>
      <c r="K1042" s="1" t="e">
        <f t="shared" si="211"/>
        <v>#N/A</v>
      </c>
      <c r="L1042" s="1" t="e">
        <f t="shared" si="212"/>
        <v>#N/A</v>
      </c>
      <c r="M1042" s="1" t="e">
        <f t="shared" si="213"/>
        <v>#N/A</v>
      </c>
      <c r="N1042" s="1" t="e">
        <f t="shared" si="214"/>
        <v>#N/A</v>
      </c>
      <c r="O1042" s="1" t="e">
        <f t="shared" si="216"/>
        <v>#N/A</v>
      </c>
      <c r="P1042" t="e">
        <f t="shared" si="215"/>
        <v>#N/A</v>
      </c>
    </row>
    <row r="1043" spans="1:16" x14ac:dyDescent="0.3">
      <c r="A1043" t="s">
        <v>1929</v>
      </c>
      <c r="B1043" t="s">
        <v>207</v>
      </c>
      <c r="C1043" s="1"/>
      <c r="D1043" s="1"/>
      <c r="E1043" s="1" t="e">
        <f t="shared" si="205"/>
        <v>#N/A</v>
      </c>
      <c r="F1043" s="1" t="e">
        <f t="shared" si="206"/>
        <v>#N/A</v>
      </c>
      <c r="G1043" s="1" t="e">
        <f t="shared" si="207"/>
        <v>#N/A</v>
      </c>
      <c r="H1043" s="1" t="e">
        <f t="shared" si="208"/>
        <v>#N/A</v>
      </c>
      <c r="I1043" s="1" t="e">
        <f t="shared" si="209"/>
        <v>#N/A</v>
      </c>
      <c r="J1043" s="1" t="e">
        <f t="shared" si="210"/>
        <v>#N/A</v>
      </c>
      <c r="K1043" s="1" t="e">
        <f t="shared" si="211"/>
        <v>#N/A</v>
      </c>
      <c r="L1043" s="1" t="e">
        <f t="shared" si="212"/>
        <v>#N/A</v>
      </c>
      <c r="M1043" s="1" t="e">
        <f t="shared" si="213"/>
        <v>#N/A</v>
      </c>
      <c r="N1043" s="1" t="e">
        <f t="shared" si="214"/>
        <v>#N/A</v>
      </c>
      <c r="O1043" s="1" t="e">
        <f t="shared" si="216"/>
        <v>#N/A</v>
      </c>
      <c r="P1043" t="e">
        <f t="shared" si="215"/>
        <v>#N/A</v>
      </c>
    </row>
    <row r="1044" spans="1:16" x14ac:dyDescent="0.3">
      <c r="A1044" t="s">
        <v>666</v>
      </c>
      <c r="B1044" t="s">
        <v>207</v>
      </c>
      <c r="C1044" s="1">
        <v>6148</v>
      </c>
      <c r="D1044" s="1" t="s">
        <v>665</v>
      </c>
      <c r="E1044" s="1">
        <f t="shared" si="205"/>
        <v>0</v>
      </c>
      <c r="F1044" s="1" t="str">
        <f t="shared" si="206"/>
        <v>412MP</v>
      </c>
      <c r="G1044" s="1" t="str">
        <f t="shared" si="207"/>
        <v>MEDPARTNERS ADMINISTRATIVE SERVICES 412MP</v>
      </c>
      <c r="H1044" s="1" t="str">
        <f t="shared" si="208"/>
        <v>Professional</v>
      </c>
      <c r="I1044" s="1">
        <f t="shared" si="209"/>
        <v>0</v>
      </c>
      <c r="J1044" s="1" t="str">
        <f t="shared" si="210"/>
        <v>Yes</v>
      </c>
      <c r="K1044" s="1" t="str">
        <f t="shared" si="211"/>
        <v>Yes</v>
      </c>
      <c r="L1044" s="1" t="str">
        <f t="shared" si="212"/>
        <v>Yes</v>
      </c>
      <c r="M1044" s="1" t="str">
        <f t="shared" si="213"/>
        <v>No</v>
      </c>
      <c r="N1044" s="1" t="str">
        <f t="shared" si="214"/>
        <v>No</v>
      </c>
      <c r="O1044" s="1" t="str">
        <f t="shared" si="216"/>
        <v>R</v>
      </c>
      <c r="P1044" t="str">
        <f t="shared" si="215"/>
        <v>R</v>
      </c>
    </row>
    <row r="1045" spans="1:16" x14ac:dyDescent="0.3">
      <c r="A1045" t="s">
        <v>1930</v>
      </c>
      <c r="B1045" t="s">
        <v>207</v>
      </c>
      <c r="C1045" s="1"/>
      <c r="D1045" s="1"/>
      <c r="E1045" s="1" t="e">
        <f t="shared" si="205"/>
        <v>#N/A</v>
      </c>
      <c r="F1045" s="1" t="e">
        <f t="shared" si="206"/>
        <v>#N/A</v>
      </c>
      <c r="G1045" s="1" t="e">
        <f t="shared" si="207"/>
        <v>#N/A</v>
      </c>
      <c r="H1045" s="1" t="e">
        <f t="shared" si="208"/>
        <v>#N/A</v>
      </c>
      <c r="I1045" s="1" t="e">
        <f t="shared" si="209"/>
        <v>#N/A</v>
      </c>
      <c r="J1045" s="1" t="e">
        <f t="shared" si="210"/>
        <v>#N/A</v>
      </c>
      <c r="K1045" s="1" t="e">
        <f t="shared" si="211"/>
        <v>#N/A</v>
      </c>
      <c r="L1045" s="1" t="e">
        <f t="shared" si="212"/>
        <v>#N/A</v>
      </c>
      <c r="M1045" s="1" t="e">
        <f t="shared" si="213"/>
        <v>#N/A</v>
      </c>
      <c r="N1045" s="1" t="e">
        <f t="shared" si="214"/>
        <v>#N/A</v>
      </c>
      <c r="O1045" s="1" t="e">
        <f t="shared" si="216"/>
        <v>#N/A</v>
      </c>
      <c r="P1045" t="e">
        <f t="shared" si="215"/>
        <v>#N/A</v>
      </c>
    </row>
    <row r="1046" spans="1:16" x14ac:dyDescent="0.3">
      <c r="A1046" t="s">
        <v>703</v>
      </c>
      <c r="B1046" t="s">
        <v>207</v>
      </c>
      <c r="C1046" s="1">
        <v>2415</v>
      </c>
      <c r="D1046" s="1" t="s">
        <v>704</v>
      </c>
      <c r="E1046" s="1" t="str">
        <f t="shared" si="205"/>
        <v>MSBCBS</v>
      </c>
      <c r="F1046" s="1">
        <f t="shared" si="206"/>
        <v>230</v>
      </c>
      <c r="G1046" s="1" t="str">
        <f t="shared" si="207"/>
        <v>MS BCBS - STATE EMPLOYEES</v>
      </c>
      <c r="H1046" s="1" t="str">
        <f t="shared" si="208"/>
        <v>Professional</v>
      </c>
      <c r="I1046" s="1" t="str">
        <f t="shared" si="209"/>
        <v>MS</v>
      </c>
      <c r="J1046" s="1" t="str">
        <f t="shared" si="210"/>
        <v>Yes</v>
      </c>
      <c r="K1046" s="1" t="str">
        <f t="shared" si="211"/>
        <v>Yes</v>
      </c>
      <c r="L1046" s="1" t="str">
        <f t="shared" si="212"/>
        <v>Yes</v>
      </c>
      <c r="M1046" s="1" t="str">
        <f t="shared" si="213"/>
        <v>Yes</v>
      </c>
      <c r="N1046" s="1" t="str">
        <f t="shared" si="214"/>
        <v>No</v>
      </c>
      <c r="O1046" s="1" t="str">
        <f t="shared" si="216"/>
        <v>C,R</v>
      </c>
      <c r="P1046" t="str">
        <f t="shared" si="215"/>
        <v>C,R</v>
      </c>
    </row>
    <row r="1047" spans="1:16" x14ac:dyDescent="0.3">
      <c r="A1047" t="s">
        <v>705</v>
      </c>
      <c r="B1047" t="s">
        <v>207</v>
      </c>
      <c r="C1047" s="1">
        <v>1490</v>
      </c>
      <c r="D1047" s="1" t="s">
        <v>706</v>
      </c>
      <c r="E1047" s="1" t="str">
        <f t="shared" si="205"/>
        <v>MSCAID</v>
      </c>
      <c r="F1047" s="1">
        <f t="shared" si="206"/>
        <v>77032</v>
      </c>
      <c r="G1047" s="1" t="str">
        <f t="shared" si="207"/>
        <v>MISSISSIPPI MEDICAID</v>
      </c>
      <c r="H1047" s="1" t="str">
        <f t="shared" si="208"/>
        <v>Professional</v>
      </c>
      <c r="I1047" s="1" t="str">
        <f t="shared" si="209"/>
        <v>MS</v>
      </c>
      <c r="J1047" s="1" t="str">
        <f t="shared" si="210"/>
        <v>Yes</v>
      </c>
      <c r="K1047" s="1" t="str">
        <f t="shared" si="211"/>
        <v>Yes</v>
      </c>
      <c r="L1047" s="1" t="str">
        <f t="shared" si="212"/>
        <v>Yes</v>
      </c>
      <c r="M1047" s="1" t="str">
        <f t="shared" si="213"/>
        <v>Yes</v>
      </c>
      <c r="N1047" s="1" t="str">
        <f t="shared" si="214"/>
        <v>No</v>
      </c>
      <c r="O1047" s="1" t="str">
        <f t="shared" si="216"/>
        <v>C,R</v>
      </c>
      <c r="P1047" t="str">
        <f t="shared" si="215"/>
        <v>C,R</v>
      </c>
    </row>
    <row r="1048" spans="1:16" x14ac:dyDescent="0.3">
      <c r="A1048" t="s">
        <v>707</v>
      </c>
      <c r="B1048" t="s">
        <v>207</v>
      </c>
      <c r="C1048" s="1">
        <v>2451</v>
      </c>
      <c r="D1048" s="1" t="s">
        <v>708</v>
      </c>
      <c r="E1048" s="1" t="str">
        <f t="shared" si="205"/>
        <v>CMSMED</v>
      </c>
      <c r="F1048" s="1">
        <f t="shared" si="206"/>
        <v>7302</v>
      </c>
      <c r="G1048" s="1" t="str">
        <f t="shared" si="207"/>
        <v>MISSISSIPPI MEDICARE</v>
      </c>
      <c r="H1048" s="1" t="str">
        <f t="shared" si="208"/>
        <v>Professional</v>
      </c>
      <c r="I1048" s="1" t="str">
        <f t="shared" si="209"/>
        <v>MS</v>
      </c>
      <c r="J1048" s="1" t="str">
        <f t="shared" si="210"/>
        <v>Yes</v>
      </c>
      <c r="K1048" s="1" t="str">
        <f t="shared" si="211"/>
        <v>Yes</v>
      </c>
      <c r="L1048" s="1" t="str">
        <f t="shared" si="212"/>
        <v>Yes</v>
      </c>
      <c r="M1048" s="1" t="str">
        <f t="shared" si="213"/>
        <v>Yes</v>
      </c>
      <c r="N1048" s="1" t="str">
        <f t="shared" si="214"/>
        <v>Yes</v>
      </c>
      <c r="O1048" s="1" t="str">
        <f t="shared" si="216"/>
        <v>C,R,E</v>
      </c>
      <c r="P1048" t="str">
        <f t="shared" si="215"/>
        <v>C,R,E</v>
      </c>
    </row>
    <row r="1049" spans="1:16" x14ac:dyDescent="0.3">
      <c r="A1049" t="s">
        <v>709</v>
      </c>
      <c r="B1049" t="s">
        <v>207</v>
      </c>
      <c r="C1049" s="1">
        <v>2179</v>
      </c>
      <c r="D1049" s="1" t="s">
        <v>710</v>
      </c>
      <c r="E1049" s="1">
        <f t="shared" si="205"/>
        <v>0</v>
      </c>
      <c r="F1049" s="1">
        <f t="shared" si="206"/>
        <v>64084</v>
      </c>
      <c r="G1049" s="1" t="str">
        <f t="shared" si="207"/>
        <v>MISSISSIPPI PHYSICIANS CARE NETWORK</v>
      </c>
      <c r="H1049" s="1" t="str">
        <f t="shared" si="208"/>
        <v>Professional</v>
      </c>
      <c r="I1049" s="1">
        <f t="shared" si="209"/>
        <v>0</v>
      </c>
      <c r="J1049" s="1" t="str">
        <f t="shared" si="210"/>
        <v>Yes</v>
      </c>
      <c r="K1049" s="1" t="str">
        <f t="shared" si="211"/>
        <v>No</v>
      </c>
      <c r="L1049" s="1" t="str">
        <f t="shared" si="212"/>
        <v>No</v>
      </c>
      <c r="M1049" s="1" t="str">
        <f t="shared" si="213"/>
        <v>No</v>
      </c>
      <c r="N1049" s="1" t="str">
        <f t="shared" si="214"/>
        <v>No</v>
      </c>
      <c r="O1049" s="1" t="str">
        <f t="shared" si="216"/>
        <v xml:space="preserve"> </v>
      </c>
      <c r="P1049" t="str">
        <f t="shared" si="215"/>
        <v xml:space="preserve"> </v>
      </c>
    </row>
    <row r="1050" spans="1:16" x14ac:dyDescent="0.3">
      <c r="A1050" t="s">
        <v>777</v>
      </c>
      <c r="B1050" t="s">
        <v>207</v>
      </c>
      <c r="C1050" s="1">
        <v>1477</v>
      </c>
      <c r="D1050" s="1" t="s">
        <v>778</v>
      </c>
      <c r="E1050" s="1" t="str">
        <f t="shared" si="205"/>
        <v>NWERAL</v>
      </c>
      <c r="F1050" s="1">
        <f t="shared" si="206"/>
        <v>98798</v>
      </c>
      <c r="G1050" s="1" t="str">
        <f t="shared" si="207"/>
        <v>PHILADELPHIA AMERICAN LIFE INSURANCE COMPANY</v>
      </c>
      <c r="H1050" s="1" t="str">
        <f t="shared" si="208"/>
        <v>Professional</v>
      </c>
      <c r="I1050" s="1">
        <f t="shared" si="209"/>
        <v>0</v>
      </c>
      <c r="J1050" s="1" t="str">
        <f t="shared" si="210"/>
        <v>Yes</v>
      </c>
      <c r="K1050" s="1" t="str">
        <f t="shared" si="211"/>
        <v>Yes</v>
      </c>
      <c r="L1050" s="1" t="str">
        <f t="shared" si="212"/>
        <v>Yes</v>
      </c>
      <c r="M1050" s="1" t="str">
        <f t="shared" si="213"/>
        <v>No</v>
      </c>
      <c r="N1050" s="1" t="str">
        <f t="shared" si="214"/>
        <v>No</v>
      </c>
      <c r="O1050" s="1" t="str">
        <f t="shared" si="216"/>
        <v>R</v>
      </c>
      <c r="P1050" t="str">
        <f t="shared" si="215"/>
        <v>R</v>
      </c>
    </row>
    <row r="1051" spans="1:16" x14ac:dyDescent="0.3">
      <c r="A1051" t="s">
        <v>192</v>
      </c>
      <c r="B1051" t="s">
        <v>193</v>
      </c>
      <c r="C1051" s="1">
        <v>2295</v>
      </c>
      <c r="D1051" s="1" t="s">
        <v>194</v>
      </c>
      <c r="E1051" s="1" t="str">
        <f t="shared" si="205"/>
        <v>ALLBE</v>
      </c>
      <c r="F1051" s="1">
        <f t="shared" si="206"/>
        <v>81040</v>
      </c>
      <c r="G1051" s="1" t="str">
        <f t="shared" si="207"/>
        <v>ALLEGIANCE BENEFIT PLAN MANAGEMENT INC.</v>
      </c>
      <c r="H1051" s="1" t="str">
        <f t="shared" si="208"/>
        <v>Professional</v>
      </c>
      <c r="I1051" s="1">
        <f t="shared" si="209"/>
        <v>0</v>
      </c>
      <c r="J1051" s="1" t="str">
        <f t="shared" si="210"/>
        <v>Yes</v>
      </c>
      <c r="K1051" s="1" t="str">
        <f t="shared" si="211"/>
        <v>Yes</v>
      </c>
      <c r="L1051" s="1" t="str">
        <f t="shared" si="212"/>
        <v>Yes</v>
      </c>
      <c r="M1051" s="1" t="str">
        <f t="shared" si="213"/>
        <v>No</v>
      </c>
      <c r="N1051" s="1" t="str">
        <f t="shared" si="214"/>
        <v>No</v>
      </c>
      <c r="O1051" s="1" t="str">
        <f t="shared" si="216"/>
        <v>R</v>
      </c>
      <c r="P1051" t="str">
        <f t="shared" si="215"/>
        <v>R</v>
      </c>
    </row>
    <row r="1052" spans="1:16" x14ac:dyDescent="0.3">
      <c r="A1052" t="s">
        <v>856</v>
      </c>
      <c r="B1052" t="s">
        <v>193</v>
      </c>
      <c r="C1052" s="1">
        <v>5441</v>
      </c>
      <c r="D1052" s="1" t="s">
        <v>855</v>
      </c>
      <c r="E1052" s="1" t="str">
        <f t="shared" si="205"/>
        <v>PSHLTH</v>
      </c>
      <c r="F1052" s="1">
        <f t="shared" si="206"/>
        <v>93029</v>
      </c>
      <c r="G1052" s="1" t="str">
        <f t="shared" si="207"/>
        <v>PACIFICSOURCE HEALTH PLANS</v>
      </c>
      <c r="H1052" s="1" t="str">
        <f t="shared" si="208"/>
        <v>Professional</v>
      </c>
      <c r="I1052" s="1">
        <f t="shared" si="209"/>
        <v>0</v>
      </c>
      <c r="J1052" s="1" t="str">
        <f t="shared" si="210"/>
        <v>Yes</v>
      </c>
      <c r="K1052" s="1" t="str">
        <f t="shared" si="211"/>
        <v>Yes</v>
      </c>
      <c r="L1052" s="1" t="str">
        <f t="shared" si="212"/>
        <v>Yes</v>
      </c>
      <c r="M1052" s="1" t="str">
        <f t="shared" si="213"/>
        <v>Yes</v>
      </c>
      <c r="N1052" s="1" t="str">
        <f t="shared" si="214"/>
        <v>Yes</v>
      </c>
      <c r="O1052" s="1" t="str">
        <f t="shared" si="216"/>
        <v>R</v>
      </c>
      <c r="P1052" t="str">
        <f t="shared" si="215"/>
        <v>R</v>
      </c>
    </row>
    <row r="1053" spans="1:16" x14ac:dyDescent="0.3">
      <c r="A1053" t="s">
        <v>860</v>
      </c>
      <c r="B1053" t="s">
        <v>193</v>
      </c>
      <c r="C1053" s="1">
        <v>6147</v>
      </c>
      <c r="D1053" s="1" t="s">
        <v>859</v>
      </c>
      <c r="E1053" s="1" t="str">
        <f t="shared" si="205"/>
        <v>PSMED</v>
      </c>
      <c r="F1053" s="1">
        <f t="shared" si="206"/>
        <v>20377</v>
      </c>
      <c r="G1053" s="1" t="str">
        <f t="shared" si="207"/>
        <v>PACIFICSOURCE COMMUNITY HEALTH PLAN INC.</v>
      </c>
      <c r="H1053" s="1" t="str">
        <f t="shared" si="208"/>
        <v>Professional</v>
      </c>
      <c r="I1053" s="1">
        <f t="shared" si="209"/>
        <v>0</v>
      </c>
      <c r="J1053" s="1" t="str">
        <f t="shared" si="210"/>
        <v>Yes</v>
      </c>
      <c r="K1053" s="1" t="str">
        <f t="shared" si="211"/>
        <v>Yes</v>
      </c>
      <c r="L1053" s="1" t="str">
        <f t="shared" si="212"/>
        <v>Yes</v>
      </c>
      <c r="M1053" s="1" t="str">
        <f t="shared" si="213"/>
        <v>Yes</v>
      </c>
      <c r="N1053" s="1" t="str">
        <f t="shared" si="214"/>
        <v>Yes</v>
      </c>
      <c r="O1053" s="1" t="str">
        <f t="shared" si="216"/>
        <v>R</v>
      </c>
      <c r="P1053" t="str">
        <f t="shared" si="215"/>
        <v>R</v>
      </c>
    </row>
    <row r="1054" spans="1:16" x14ac:dyDescent="0.3">
      <c r="A1054" t="s">
        <v>1016</v>
      </c>
      <c r="B1054" t="s">
        <v>193</v>
      </c>
      <c r="C1054" s="1">
        <v>6286</v>
      </c>
      <c r="D1054" s="1" t="s">
        <v>1007</v>
      </c>
      <c r="E1054" s="1" t="str">
        <f t="shared" si="205"/>
        <v>TRICAR</v>
      </c>
      <c r="F1054" s="1" t="str">
        <f t="shared" si="206"/>
        <v>SCWI0</v>
      </c>
      <c r="G1054" s="1" t="str">
        <f t="shared" si="207"/>
        <v>TRICARE - WEST REGION</v>
      </c>
      <c r="H1054" s="1" t="str">
        <f t="shared" si="208"/>
        <v>Professional</v>
      </c>
      <c r="I1054" s="1">
        <f t="shared" si="209"/>
        <v>0</v>
      </c>
      <c r="J1054" s="1" t="str">
        <f t="shared" si="210"/>
        <v>Yes</v>
      </c>
      <c r="K1054" s="1" t="str">
        <f t="shared" si="211"/>
        <v>Yes</v>
      </c>
      <c r="L1054" s="1" t="str">
        <f t="shared" si="212"/>
        <v>Yes</v>
      </c>
      <c r="M1054" s="1" t="str">
        <f t="shared" si="213"/>
        <v>Yes</v>
      </c>
      <c r="N1054" s="1" t="str">
        <f t="shared" si="214"/>
        <v>No</v>
      </c>
      <c r="O1054" s="1" t="str">
        <f t="shared" si="216"/>
        <v>C,R</v>
      </c>
      <c r="P1054" t="str">
        <f t="shared" si="215"/>
        <v>C,R</v>
      </c>
    </row>
    <row r="1055" spans="1:16" x14ac:dyDescent="0.3">
      <c r="A1055" t="s">
        <v>1931</v>
      </c>
      <c r="B1055" t="s">
        <v>193</v>
      </c>
      <c r="C1055" s="1"/>
      <c r="D1055" s="1"/>
      <c r="E1055" s="1" t="e">
        <f t="shared" si="205"/>
        <v>#N/A</v>
      </c>
      <c r="F1055" s="1" t="e">
        <f t="shared" si="206"/>
        <v>#N/A</v>
      </c>
      <c r="G1055" s="1" t="e">
        <f t="shared" si="207"/>
        <v>#N/A</v>
      </c>
      <c r="H1055" s="1" t="e">
        <f t="shared" si="208"/>
        <v>#N/A</v>
      </c>
      <c r="I1055" s="1" t="e">
        <f t="shared" si="209"/>
        <v>#N/A</v>
      </c>
      <c r="J1055" s="1" t="e">
        <f t="shared" si="210"/>
        <v>#N/A</v>
      </c>
      <c r="K1055" s="1" t="e">
        <f t="shared" si="211"/>
        <v>#N/A</v>
      </c>
      <c r="L1055" s="1" t="e">
        <f t="shared" si="212"/>
        <v>#N/A</v>
      </c>
      <c r="M1055" s="1" t="e">
        <f t="shared" si="213"/>
        <v>#N/A</v>
      </c>
      <c r="N1055" s="1" t="e">
        <f t="shared" si="214"/>
        <v>#N/A</v>
      </c>
      <c r="O1055" s="1" t="e">
        <f t="shared" si="216"/>
        <v>#N/A</v>
      </c>
      <c r="P1055" t="e">
        <f t="shared" si="215"/>
        <v>#N/A</v>
      </c>
    </row>
    <row r="1056" spans="1:16" x14ac:dyDescent="0.3">
      <c r="A1056" t="s">
        <v>1932</v>
      </c>
      <c r="B1056" t="s">
        <v>193</v>
      </c>
      <c r="C1056" s="1"/>
      <c r="D1056" s="1"/>
      <c r="E1056" s="1" t="e">
        <f t="shared" si="205"/>
        <v>#N/A</v>
      </c>
      <c r="F1056" s="1" t="e">
        <f t="shared" si="206"/>
        <v>#N/A</v>
      </c>
      <c r="G1056" s="1" t="e">
        <f t="shared" si="207"/>
        <v>#N/A</v>
      </c>
      <c r="H1056" s="1" t="e">
        <f t="shared" si="208"/>
        <v>#N/A</v>
      </c>
      <c r="I1056" s="1" t="e">
        <f t="shared" si="209"/>
        <v>#N/A</v>
      </c>
      <c r="J1056" s="1" t="e">
        <f t="shared" si="210"/>
        <v>#N/A</v>
      </c>
      <c r="K1056" s="1" t="e">
        <f t="shared" si="211"/>
        <v>#N/A</v>
      </c>
      <c r="L1056" s="1" t="e">
        <f t="shared" si="212"/>
        <v>#N/A</v>
      </c>
      <c r="M1056" s="1" t="e">
        <f t="shared" si="213"/>
        <v>#N/A</v>
      </c>
      <c r="N1056" s="1" t="e">
        <f t="shared" si="214"/>
        <v>#N/A</v>
      </c>
      <c r="O1056" s="1" t="e">
        <f t="shared" si="216"/>
        <v>#N/A</v>
      </c>
      <c r="P1056" t="e">
        <f t="shared" si="215"/>
        <v>#N/A</v>
      </c>
    </row>
    <row r="1057" spans="1:16" x14ac:dyDescent="0.3">
      <c r="A1057" t="s">
        <v>1933</v>
      </c>
      <c r="B1057" t="s">
        <v>193</v>
      </c>
      <c r="C1057" s="1"/>
      <c r="D1057" s="1"/>
      <c r="E1057" s="1" t="e">
        <f t="shared" si="205"/>
        <v>#N/A</v>
      </c>
      <c r="F1057" s="1" t="e">
        <f t="shared" si="206"/>
        <v>#N/A</v>
      </c>
      <c r="G1057" s="1" t="e">
        <f t="shared" si="207"/>
        <v>#N/A</v>
      </c>
      <c r="H1057" s="1" t="e">
        <f t="shared" si="208"/>
        <v>#N/A</v>
      </c>
      <c r="I1057" s="1" t="e">
        <f t="shared" si="209"/>
        <v>#N/A</v>
      </c>
      <c r="J1057" s="1" t="e">
        <f t="shared" si="210"/>
        <v>#N/A</v>
      </c>
      <c r="K1057" s="1" t="e">
        <f t="shared" si="211"/>
        <v>#N/A</v>
      </c>
      <c r="L1057" s="1" t="e">
        <f t="shared" si="212"/>
        <v>#N/A</v>
      </c>
      <c r="M1057" s="1" t="e">
        <f t="shared" si="213"/>
        <v>#N/A</v>
      </c>
      <c r="N1057" s="1" t="e">
        <f t="shared" si="214"/>
        <v>#N/A</v>
      </c>
      <c r="O1057" s="1" t="e">
        <f t="shared" si="216"/>
        <v>#N/A</v>
      </c>
      <c r="P1057" t="e">
        <f t="shared" si="215"/>
        <v>#N/A</v>
      </c>
    </row>
    <row r="1058" spans="1:16" x14ac:dyDescent="0.3">
      <c r="A1058" t="s">
        <v>1934</v>
      </c>
      <c r="B1058" t="s">
        <v>193</v>
      </c>
      <c r="C1058" s="1"/>
      <c r="D1058" s="1"/>
      <c r="E1058" s="1" t="e">
        <f t="shared" si="205"/>
        <v>#N/A</v>
      </c>
      <c r="F1058" s="1" t="e">
        <f t="shared" si="206"/>
        <v>#N/A</v>
      </c>
      <c r="G1058" s="1" t="e">
        <f t="shared" si="207"/>
        <v>#N/A</v>
      </c>
      <c r="H1058" s="1" t="e">
        <f t="shared" si="208"/>
        <v>#N/A</v>
      </c>
      <c r="I1058" s="1" t="e">
        <f t="shared" si="209"/>
        <v>#N/A</v>
      </c>
      <c r="J1058" s="1" t="e">
        <f t="shared" si="210"/>
        <v>#N/A</v>
      </c>
      <c r="K1058" s="1" t="e">
        <f t="shared" si="211"/>
        <v>#N/A</v>
      </c>
      <c r="L1058" s="1" t="e">
        <f t="shared" si="212"/>
        <v>#N/A</v>
      </c>
      <c r="M1058" s="1" t="e">
        <f t="shared" si="213"/>
        <v>#N/A</v>
      </c>
      <c r="N1058" s="1" t="e">
        <f t="shared" si="214"/>
        <v>#N/A</v>
      </c>
      <c r="O1058" s="1" t="e">
        <f t="shared" si="216"/>
        <v>#N/A</v>
      </c>
      <c r="P1058" t="e">
        <f t="shared" si="215"/>
        <v>#N/A</v>
      </c>
    </row>
    <row r="1059" spans="1:16" x14ac:dyDescent="0.3">
      <c r="A1059" t="s">
        <v>1935</v>
      </c>
      <c r="B1059" t="s">
        <v>193</v>
      </c>
      <c r="C1059" s="1"/>
      <c r="D1059" s="1"/>
      <c r="E1059" s="1" t="e">
        <f t="shared" si="205"/>
        <v>#N/A</v>
      </c>
      <c r="F1059" s="1" t="e">
        <f t="shared" si="206"/>
        <v>#N/A</v>
      </c>
      <c r="G1059" s="1" t="e">
        <f t="shared" si="207"/>
        <v>#N/A</v>
      </c>
      <c r="H1059" s="1" t="e">
        <f t="shared" si="208"/>
        <v>#N/A</v>
      </c>
      <c r="I1059" s="1" t="e">
        <f t="shared" si="209"/>
        <v>#N/A</v>
      </c>
      <c r="J1059" s="1" t="e">
        <f t="shared" si="210"/>
        <v>#N/A</v>
      </c>
      <c r="K1059" s="1" t="e">
        <f t="shared" si="211"/>
        <v>#N/A</v>
      </c>
      <c r="L1059" s="1" t="e">
        <f t="shared" si="212"/>
        <v>#N/A</v>
      </c>
      <c r="M1059" s="1" t="e">
        <f t="shared" si="213"/>
        <v>#N/A</v>
      </c>
      <c r="N1059" s="1" t="e">
        <f t="shared" si="214"/>
        <v>#N/A</v>
      </c>
      <c r="O1059" s="1" t="e">
        <f t="shared" si="216"/>
        <v>#N/A</v>
      </c>
      <c r="P1059" t="e">
        <f t="shared" si="215"/>
        <v>#N/A</v>
      </c>
    </row>
    <row r="1060" spans="1:16" x14ac:dyDescent="0.3">
      <c r="A1060" t="s">
        <v>1936</v>
      </c>
      <c r="B1060" t="s">
        <v>193</v>
      </c>
      <c r="C1060" s="1"/>
      <c r="D1060" s="1"/>
      <c r="E1060" s="1" t="e">
        <f t="shared" si="205"/>
        <v>#N/A</v>
      </c>
      <c r="F1060" s="1" t="e">
        <f t="shared" si="206"/>
        <v>#N/A</v>
      </c>
      <c r="G1060" s="1" t="e">
        <f t="shared" si="207"/>
        <v>#N/A</v>
      </c>
      <c r="H1060" s="1" t="e">
        <f t="shared" si="208"/>
        <v>#N/A</v>
      </c>
      <c r="I1060" s="1" t="e">
        <f t="shared" si="209"/>
        <v>#N/A</v>
      </c>
      <c r="J1060" s="1" t="e">
        <f t="shared" si="210"/>
        <v>#N/A</v>
      </c>
      <c r="K1060" s="1" t="e">
        <f t="shared" si="211"/>
        <v>#N/A</v>
      </c>
      <c r="L1060" s="1" t="e">
        <f t="shared" si="212"/>
        <v>#N/A</v>
      </c>
      <c r="M1060" s="1" t="e">
        <f t="shared" si="213"/>
        <v>#N/A</v>
      </c>
      <c r="N1060" s="1" t="e">
        <f t="shared" si="214"/>
        <v>#N/A</v>
      </c>
      <c r="O1060" s="1" t="e">
        <f t="shared" si="216"/>
        <v>#N/A</v>
      </c>
      <c r="P1060" t="e">
        <f t="shared" si="215"/>
        <v>#N/A</v>
      </c>
    </row>
    <row r="1061" spans="1:16" x14ac:dyDescent="0.3">
      <c r="A1061" t="s">
        <v>1937</v>
      </c>
      <c r="B1061" t="s">
        <v>193</v>
      </c>
      <c r="C1061" s="1"/>
      <c r="D1061" s="1"/>
      <c r="E1061" s="1" t="e">
        <f t="shared" si="205"/>
        <v>#N/A</v>
      </c>
      <c r="F1061" s="1" t="e">
        <f t="shared" si="206"/>
        <v>#N/A</v>
      </c>
      <c r="G1061" s="1" t="e">
        <f t="shared" si="207"/>
        <v>#N/A</v>
      </c>
      <c r="H1061" s="1" t="e">
        <f t="shared" si="208"/>
        <v>#N/A</v>
      </c>
      <c r="I1061" s="1" t="e">
        <f t="shared" si="209"/>
        <v>#N/A</v>
      </c>
      <c r="J1061" s="1" t="e">
        <f t="shared" si="210"/>
        <v>#N/A</v>
      </c>
      <c r="K1061" s="1" t="e">
        <f t="shared" si="211"/>
        <v>#N/A</v>
      </c>
      <c r="L1061" s="1" t="e">
        <f t="shared" si="212"/>
        <v>#N/A</v>
      </c>
      <c r="M1061" s="1" t="e">
        <f t="shared" si="213"/>
        <v>#N/A</v>
      </c>
      <c r="N1061" s="1" t="e">
        <f t="shared" si="214"/>
        <v>#N/A</v>
      </c>
      <c r="O1061" s="1" t="e">
        <f t="shared" si="216"/>
        <v>#N/A</v>
      </c>
      <c r="P1061" t="e">
        <f t="shared" si="215"/>
        <v>#N/A</v>
      </c>
    </row>
    <row r="1062" spans="1:16" x14ac:dyDescent="0.3">
      <c r="A1062" t="s">
        <v>274</v>
      </c>
      <c r="B1062" t="s">
        <v>193</v>
      </c>
      <c r="C1062" s="1">
        <v>1167</v>
      </c>
      <c r="D1062" s="1" t="s">
        <v>273</v>
      </c>
      <c r="E1062" s="1" t="str">
        <f t="shared" si="205"/>
        <v>BLMADV</v>
      </c>
      <c r="F1062" s="1">
        <f t="shared" si="206"/>
        <v>66006</v>
      </c>
      <c r="G1062" s="1" t="str">
        <f t="shared" si="207"/>
        <v>BLUE CROSS MEDICARE ADVANTAGE PPO/HMO</v>
      </c>
      <c r="H1062" s="1" t="str">
        <f t="shared" si="208"/>
        <v>Professional</v>
      </c>
      <c r="I1062" s="1">
        <f t="shared" si="209"/>
        <v>0</v>
      </c>
      <c r="J1062" s="1" t="str">
        <f t="shared" si="210"/>
        <v>Yes</v>
      </c>
      <c r="K1062" s="1" t="str">
        <f t="shared" si="211"/>
        <v>Yes</v>
      </c>
      <c r="L1062" s="1" t="str">
        <f t="shared" si="212"/>
        <v>Yes</v>
      </c>
      <c r="M1062" s="1" t="str">
        <f t="shared" si="213"/>
        <v>No</v>
      </c>
      <c r="N1062" s="1" t="str">
        <f t="shared" si="214"/>
        <v>No</v>
      </c>
      <c r="O1062" s="1" t="str">
        <f t="shared" si="216"/>
        <v>R</v>
      </c>
      <c r="P1062" t="str">
        <f t="shared" si="215"/>
        <v>R</v>
      </c>
    </row>
    <row r="1063" spans="1:16" x14ac:dyDescent="0.3">
      <c r="A1063" t="s">
        <v>1938</v>
      </c>
      <c r="B1063" t="s">
        <v>193</v>
      </c>
      <c r="C1063" s="1"/>
      <c r="D1063" s="1"/>
      <c r="E1063" s="1" t="e">
        <f t="shared" si="205"/>
        <v>#N/A</v>
      </c>
      <c r="F1063" s="1" t="e">
        <f t="shared" si="206"/>
        <v>#N/A</v>
      </c>
      <c r="G1063" s="1" t="e">
        <f t="shared" si="207"/>
        <v>#N/A</v>
      </c>
      <c r="H1063" s="1" t="e">
        <f t="shared" si="208"/>
        <v>#N/A</v>
      </c>
      <c r="I1063" s="1" t="e">
        <f t="shared" si="209"/>
        <v>#N/A</v>
      </c>
      <c r="J1063" s="1" t="e">
        <f t="shared" si="210"/>
        <v>#N/A</v>
      </c>
      <c r="K1063" s="1" t="e">
        <f t="shared" si="211"/>
        <v>#N/A</v>
      </c>
      <c r="L1063" s="1" t="e">
        <f t="shared" si="212"/>
        <v>#N/A</v>
      </c>
      <c r="M1063" s="1" t="e">
        <f t="shared" si="213"/>
        <v>#N/A</v>
      </c>
      <c r="N1063" s="1" t="e">
        <f t="shared" si="214"/>
        <v>#N/A</v>
      </c>
      <c r="O1063" s="1" t="e">
        <f t="shared" si="216"/>
        <v>#N/A</v>
      </c>
      <c r="P1063" t="e">
        <f t="shared" si="215"/>
        <v>#N/A</v>
      </c>
    </row>
    <row r="1064" spans="1:16" x14ac:dyDescent="0.3">
      <c r="A1064" t="s">
        <v>1939</v>
      </c>
      <c r="B1064" t="s">
        <v>193</v>
      </c>
      <c r="C1064" s="1"/>
      <c r="D1064" s="1"/>
      <c r="E1064" s="1" t="e">
        <f t="shared" si="205"/>
        <v>#N/A</v>
      </c>
      <c r="F1064" s="1" t="e">
        <f t="shared" si="206"/>
        <v>#N/A</v>
      </c>
      <c r="G1064" s="1" t="e">
        <f t="shared" si="207"/>
        <v>#N/A</v>
      </c>
      <c r="H1064" s="1" t="e">
        <f t="shared" si="208"/>
        <v>#N/A</v>
      </c>
      <c r="I1064" s="1" t="e">
        <f t="shared" si="209"/>
        <v>#N/A</v>
      </c>
      <c r="J1064" s="1" t="e">
        <f t="shared" si="210"/>
        <v>#N/A</v>
      </c>
      <c r="K1064" s="1" t="e">
        <f t="shared" si="211"/>
        <v>#N/A</v>
      </c>
      <c r="L1064" s="1" t="e">
        <f t="shared" si="212"/>
        <v>#N/A</v>
      </c>
      <c r="M1064" s="1" t="e">
        <f t="shared" si="213"/>
        <v>#N/A</v>
      </c>
      <c r="N1064" s="1" t="e">
        <f t="shared" si="214"/>
        <v>#N/A</v>
      </c>
      <c r="O1064" s="1" t="e">
        <f t="shared" si="216"/>
        <v>#N/A</v>
      </c>
      <c r="P1064" t="e">
        <f t="shared" si="215"/>
        <v>#N/A</v>
      </c>
    </row>
    <row r="1065" spans="1:16" x14ac:dyDescent="0.3">
      <c r="A1065" t="s">
        <v>1940</v>
      </c>
      <c r="B1065" t="s">
        <v>193</v>
      </c>
      <c r="C1065" s="1"/>
      <c r="D1065" s="1"/>
      <c r="E1065" s="1" t="e">
        <f t="shared" si="205"/>
        <v>#N/A</v>
      </c>
      <c r="F1065" s="1" t="e">
        <f t="shared" si="206"/>
        <v>#N/A</v>
      </c>
      <c r="G1065" s="1" t="e">
        <f t="shared" si="207"/>
        <v>#N/A</v>
      </c>
      <c r="H1065" s="1" t="e">
        <f t="shared" si="208"/>
        <v>#N/A</v>
      </c>
      <c r="I1065" s="1" t="e">
        <f t="shared" si="209"/>
        <v>#N/A</v>
      </c>
      <c r="J1065" s="1" t="e">
        <f t="shared" si="210"/>
        <v>#N/A</v>
      </c>
      <c r="K1065" s="1" t="e">
        <f t="shared" si="211"/>
        <v>#N/A</v>
      </c>
      <c r="L1065" s="1" t="e">
        <f t="shared" si="212"/>
        <v>#N/A</v>
      </c>
      <c r="M1065" s="1" t="e">
        <f t="shared" si="213"/>
        <v>#N/A</v>
      </c>
      <c r="N1065" s="1" t="e">
        <f t="shared" si="214"/>
        <v>#N/A</v>
      </c>
      <c r="O1065" s="1" t="e">
        <f t="shared" si="216"/>
        <v>#N/A</v>
      </c>
      <c r="P1065" t="e">
        <f t="shared" si="215"/>
        <v>#N/A</v>
      </c>
    </row>
    <row r="1066" spans="1:16" x14ac:dyDescent="0.3">
      <c r="A1066" t="s">
        <v>1941</v>
      </c>
      <c r="B1066" t="s">
        <v>193</v>
      </c>
      <c r="C1066" s="1"/>
      <c r="D1066" s="1"/>
      <c r="E1066" s="1" t="e">
        <f t="shared" si="205"/>
        <v>#N/A</v>
      </c>
      <c r="F1066" s="1" t="e">
        <f t="shared" si="206"/>
        <v>#N/A</v>
      </c>
      <c r="G1066" s="1" t="e">
        <f t="shared" si="207"/>
        <v>#N/A</v>
      </c>
      <c r="H1066" s="1" t="e">
        <f t="shared" si="208"/>
        <v>#N/A</v>
      </c>
      <c r="I1066" s="1" t="e">
        <f t="shared" si="209"/>
        <v>#N/A</v>
      </c>
      <c r="J1066" s="1" t="e">
        <f t="shared" si="210"/>
        <v>#N/A</v>
      </c>
      <c r="K1066" s="1" t="e">
        <f t="shared" si="211"/>
        <v>#N/A</v>
      </c>
      <c r="L1066" s="1" t="e">
        <f t="shared" si="212"/>
        <v>#N/A</v>
      </c>
      <c r="M1066" s="1" t="e">
        <f t="shared" si="213"/>
        <v>#N/A</v>
      </c>
      <c r="N1066" s="1" t="e">
        <f t="shared" si="214"/>
        <v>#N/A</v>
      </c>
      <c r="O1066" s="1" t="e">
        <f t="shared" si="216"/>
        <v>#N/A</v>
      </c>
      <c r="P1066" t="e">
        <f t="shared" si="215"/>
        <v>#N/A</v>
      </c>
    </row>
    <row r="1067" spans="1:16" x14ac:dyDescent="0.3">
      <c r="A1067" t="s">
        <v>1942</v>
      </c>
      <c r="B1067" t="s">
        <v>193</v>
      </c>
      <c r="C1067" s="1"/>
      <c r="D1067" s="1"/>
      <c r="E1067" s="1" t="e">
        <f t="shared" si="205"/>
        <v>#N/A</v>
      </c>
      <c r="F1067" s="1" t="e">
        <f t="shared" si="206"/>
        <v>#N/A</v>
      </c>
      <c r="G1067" s="1" t="e">
        <f t="shared" si="207"/>
        <v>#N/A</v>
      </c>
      <c r="H1067" s="1" t="e">
        <f t="shared" si="208"/>
        <v>#N/A</v>
      </c>
      <c r="I1067" s="1" t="e">
        <f t="shared" si="209"/>
        <v>#N/A</v>
      </c>
      <c r="J1067" s="1" t="e">
        <f t="shared" si="210"/>
        <v>#N/A</v>
      </c>
      <c r="K1067" s="1" t="e">
        <f t="shared" si="211"/>
        <v>#N/A</v>
      </c>
      <c r="L1067" s="1" t="e">
        <f t="shared" si="212"/>
        <v>#N/A</v>
      </c>
      <c r="M1067" s="1" t="e">
        <f t="shared" si="213"/>
        <v>#N/A</v>
      </c>
      <c r="N1067" s="1" t="e">
        <f t="shared" si="214"/>
        <v>#N/A</v>
      </c>
      <c r="O1067" s="1" t="e">
        <f t="shared" si="216"/>
        <v>#N/A</v>
      </c>
      <c r="P1067" t="e">
        <f t="shared" si="215"/>
        <v>#N/A</v>
      </c>
    </row>
    <row r="1068" spans="1:16" x14ac:dyDescent="0.3">
      <c r="A1068" t="s">
        <v>1943</v>
      </c>
      <c r="B1068" t="s">
        <v>193</v>
      </c>
      <c r="C1068" s="1"/>
      <c r="D1068" s="1"/>
      <c r="E1068" s="1" t="e">
        <f t="shared" si="205"/>
        <v>#N/A</v>
      </c>
      <c r="F1068" s="1" t="e">
        <f t="shared" si="206"/>
        <v>#N/A</v>
      </c>
      <c r="G1068" s="1" t="e">
        <f t="shared" si="207"/>
        <v>#N/A</v>
      </c>
      <c r="H1068" s="1" t="e">
        <f t="shared" si="208"/>
        <v>#N/A</v>
      </c>
      <c r="I1068" s="1" t="e">
        <f t="shared" si="209"/>
        <v>#N/A</v>
      </c>
      <c r="J1068" s="1" t="e">
        <f t="shared" si="210"/>
        <v>#N/A</v>
      </c>
      <c r="K1068" s="1" t="e">
        <f t="shared" si="211"/>
        <v>#N/A</v>
      </c>
      <c r="L1068" s="1" t="e">
        <f t="shared" si="212"/>
        <v>#N/A</v>
      </c>
      <c r="M1068" s="1" t="e">
        <f t="shared" si="213"/>
        <v>#N/A</v>
      </c>
      <c r="N1068" s="1" t="e">
        <f t="shared" si="214"/>
        <v>#N/A</v>
      </c>
      <c r="O1068" s="1" t="e">
        <f t="shared" si="216"/>
        <v>#N/A</v>
      </c>
      <c r="P1068" t="e">
        <f t="shared" si="215"/>
        <v>#N/A</v>
      </c>
    </row>
    <row r="1069" spans="1:16" x14ac:dyDescent="0.3">
      <c r="A1069" t="s">
        <v>1944</v>
      </c>
      <c r="B1069" t="s">
        <v>193</v>
      </c>
      <c r="C1069" s="1"/>
      <c r="D1069" s="1"/>
      <c r="E1069" s="1" t="e">
        <f t="shared" si="205"/>
        <v>#N/A</v>
      </c>
      <c r="F1069" s="1" t="e">
        <f t="shared" si="206"/>
        <v>#N/A</v>
      </c>
      <c r="G1069" s="1" t="e">
        <f t="shared" si="207"/>
        <v>#N/A</v>
      </c>
      <c r="H1069" s="1" t="e">
        <f t="shared" si="208"/>
        <v>#N/A</v>
      </c>
      <c r="I1069" s="1" t="e">
        <f t="shared" si="209"/>
        <v>#N/A</v>
      </c>
      <c r="J1069" s="1" t="e">
        <f t="shared" si="210"/>
        <v>#N/A</v>
      </c>
      <c r="K1069" s="1" t="e">
        <f t="shared" si="211"/>
        <v>#N/A</v>
      </c>
      <c r="L1069" s="1" t="e">
        <f t="shared" si="212"/>
        <v>#N/A</v>
      </c>
      <c r="M1069" s="1" t="e">
        <f t="shared" si="213"/>
        <v>#N/A</v>
      </c>
      <c r="N1069" s="1" t="e">
        <f t="shared" si="214"/>
        <v>#N/A</v>
      </c>
      <c r="O1069" s="1" t="e">
        <f t="shared" si="216"/>
        <v>#N/A</v>
      </c>
      <c r="P1069" t="e">
        <f t="shared" si="215"/>
        <v>#N/A</v>
      </c>
    </row>
    <row r="1070" spans="1:16" x14ac:dyDescent="0.3">
      <c r="A1070" t="s">
        <v>1945</v>
      </c>
      <c r="B1070" t="s">
        <v>193</v>
      </c>
      <c r="C1070" s="1"/>
      <c r="D1070" s="1"/>
      <c r="E1070" s="1" t="e">
        <f t="shared" si="205"/>
        <v>#N/A</v>
      </c>
      <c r="F1070" s="1" t="e">
        <f t="shared" si="206"/>
        <v>#N/A</v>
      </c>
      <c r="G1070" s="1" t="e">
        <f t="shared" si="207"/>
        <v>#N/A</v>
      </c>
      <c r="H1070" s="1" t="e">
        <f t="shared" si="208"/>
        <v>#N/A</v>
      </c>
      <c r="I1070" s="1" t="e">
        <f t="shared" si="209"/>
        <v>#N/A</v>
      </c>
      <c r="J1070" s="1" t="e">
        <f t="shared" si="210"/>
        <v>#N/A</v>
      </c>
      <c r="K1070" s="1" t="e">
        <f t="shared" si="211"/>
        <v>#N/A</v>
      </c>
      <c r="L1070" s="1" t="e">
        <f t="shared" si="212"/>
        <v>#N/A</v>
      </c>
      <c r="M1070" s="1" t="e">
        <f t="shared" si="213"/>
        <v>#N/A</v>
      </c>
      <c r="N1070" s="1" t="e">
        <f t="shared" si="214"/>
        <v>#N/A</v>
      </c>
      <c r="O1070" s="1" t="e">
        <f t="shared" si="216"/>
        <v>#N/A</v>
      </c>
      <c r="P1070" t="e">
        <f t="shared" si="215"/>
        <v>#N/A</v>
      </c>
    </row>
    <row r="1071" spans="1:16" x14ac:dyDescent="0.3">
      <c r="A1071" t="s">
        <v>1946</v>
      </c>
      <c r="B1071" t="s">
        <v>193</v>
      </c>
      <c r="C1071" s="1"/>
      <c r="D1071" s="1"/>
      <c r="E1071" s="1" t="e">
        <f t="shared" si="205"/>
        <v>#N/A</v>
      </c>
      <c r="F1071" s="1" t="e">
        <f t="shared" si="206"/>
        <v>#N/A</v>
      </c>
      <c r="G1071" s="1" t="e">
        <f t="shared" si="207"/>
        <v>#N/A</v>
      </c>
      <c r="H1071" s="1" t="e">
        <f t="shared" si="208"/>
        <v>#N/A</v>
      </c>
      <c r="I1071" s="1" t="e">
        <f t="shared" si="209"/>
        <v>#N/A</v>
      </c>
      <c r="J1071" s="1" t="e">
        <f t="shared" si="210"/>
        <v>#N/A</v>
      </c>
      <c r="K1071" s="1" t="e">
        <f t="shared" si="211"/>
        <v>#N/A</v>
      </c>
      <c r="L1071" s="1" t="e">
        <f t="shared" si="212"/>
        <v>#N/A</v>
      </c>
      <c r="M1071" s="1" t="e">
        <f t="shared" si="213"/>
        <v>#N/A</v>
      </c>
      <c r="N1071" s="1" t="e">
        <f t="shared" si="214"/>
        <v>#N/A</v>
      </c>
      <c r="O1071" s="1" t="e">
        <f t="shared" si="216"/>
        <v>#N/A</v>
      </c>
      <c r="P1071" t="e">
        <f t="shared" si="215"/>
        <v>#N/A</v>
      </c>
    </row>
    <row r="1072" spans="1:16" x14ac:dyDescent="0.3">
      <c r="A1072" t="s">
        <v>1947</v>
      </c>
      <c r="B1072" t="s">
        <v>193</v>
      </c>
      <c r="C1072" s="1"/>
      <c r="D1072" s="1"/>
      <c r="E1072" s="1" t="e">
        <f t="shared" si="205"/>
        <v>#N/A</v>
      </c>
      <c r="F1072" s="1" t="e">
        <f t="shared" si="206"/>
        <v>#N/A</v>
      </c>
      <c r="G1072" s="1" t="e">
        <f t="shared" si="207"/>
        <v>#N/A</v>
      </c>
      <c r="H1072" s="1" t="e">
        <f t="shared" si="208"/>
        <v>#N/A</v>
      </c>
      <c r="I1072" s="1" t="e">
        <f t="shared" si="209"/>
        <v>#N/A</v>
      </c>
      <c r="J1072" s="1" t="e">
        <f t="shared" si="210"/>
        <v>#N/A</v>
      </c>
      <c r="K1072" s="1" t="e">
        <f t="shared" si="211"/>
        <v>#N/A</v>
      </c>
      <c r="L1072" s="1" t="e">
        <f t="shared" si="212"/>
        <v>#N/A</v>
      </c>
      <c r="M1072" s="1" t="e">
        <f t="shared" si="213"/>
        <v>#N/A</v>
      </c>
      <c r="N1072" s="1" t="e">
        <f t="shared" si="214"/>
        <v>#N/A</v>
      </c>
      <c r="O1072" s="1" t="e">
        <f t="shared" si="216"/>
        <v>#N/A</v>
      </c>
      <c r="P1072" t="e">
        <f t="shared" si="215"/>
        <v>#N/A</v>
      </c>
    </row>
    <row r="1073" spans="1:16" x14ac:dyDescent="0.3">
      <c r="A1073" t="s">
        <v>404</v>
      </c>
      <c r="B1073" t="s">
        <v>193</v>
      </c>
      <c r="C1073" s="1">
        <v>5483</v>
      </c>
      <c r="D1073" s="1" t="s">
        <v>403</v>
      </c>
      <c r="E1073" s="1" t="str">
        <f t="shared" si="205"/>
        <v>EBMS</v>
      </c>
      <c r="F1073" s="1">
        <f t="shared" si="206"/>
        <v>81039</v>
      </c>
      <c r="G1073" s="1" t="str">
        <f t="shared" si="207"/>
        <v>EMPLOYEE BENEFIT MANAGEMENT SERV (EBMS) HEALTHEWEB</v>
      </c>
      <c r="H1073" s="1" t="str">
        <f t="shared" si="208"/>
        <v>Professional</v>
      </c>
      <c r="I1073" s="1">
        <f t="shared" si="209"/>
        <v>0</v>
      </c>
      <c r="J1073" s="1" t="str">
        <f t="shared" si="210"/>
        <v>Yes</v>
      </c>
      <c r="K1073" s="1" t="str">
        <f t="shared" si="211"/>
        <v>Yes</v>
      </c>
      <c r="L1073" s="1" t="str">
        <f t="shared" si="212"/>
        <v>Yes</v>
      </c>
      <c r="M1073" s="1" t="str">
        <f t="shared" si="213"/>
        <v>Yes</v>
      </c>
      <c r="N1073" s="1" t="str">
        <f t="shared" si="214"/>
        <v>No</v>
      </c>
      <c r="O1073" s="1" t="str">
        <f t="shared" si="216"/>
        <v>R</v>
      </c>
      <c r="P1073" t="str">
        <f t="shared" si="215"/>
        <v>R</v>
      </c>
    </row>
    <row r="1074" spans="1:16" x14ac:dyDescent="0.3">
      <c r="A1074" t="s">
        <v>1948</v>
      </c>
      <c r="B1074" t="s">
        <v>193</v>
      </c>
      <c r="C1074" s="1"/>
      <c r="D1074" s="1"/>
      <c r="E1074" s="1" t="e">
        <f t="shared" si="205"/>
        <v>#N/A</v>
      </c>
      <c r="F1074" s="1" t="e">
        <f t="shared" si="206"/>
        <v>#N/A</v>
      </c>
      <c r="G1074" s="1" t="e">
        <f t="shared" si="207"/>
        <v>#N/A</v>
      </c>
      <c r="H1074" s="1" t="e">
        <f t="shared" si="208"/>
        <v>#N/A</v>
      </c>
      <c r="I1074" s="1" t="e">
        <f t="shared" si="209"/>
        <v>#N/A</v>
      </c>
      <c r="J1074" s="1" t="e">
        <f t="shared" si="210"/>
        <v>#N/A</v>
      </c>
      <c r="K1074" s="1" t="e">
        <f t="shared" si="211"/>
        <v>#N/A</v>
      </c>
      <c r="L1074" s="1" t="e">
        <f t="shared" si="212"/>
        <v>#N/A</v>
      </c>
      <c r="M1074" s="1" t="e">
        <f t="shared" si="213"/>
        <v>#N/A</v>
      </c>
      <c r="N1074" s="1" t="e">
        <f t="shared" si="214"/>
        <v>#N/A</v>
      </c>
      <c r="O1074" s="1" t="e">
        <f t="shared" si="216"/>
        <v>#N/A</v>
      </c>
      <c r="P1074" t="e">
        <f t="shared" si="215"/>
        <v>#N/A</v>
      </c>
    </row>
    <row r="1075" spans="1:16" x14ac:dyDescent="0.3">
      <c r="A1075" t="s">
        <v>1949</v>
      </c>
      <c r="B1075" t="s">
        <v>193</v>
      </c>
      <c r="C1075" s="1"/>
      <c r="D1075" s="1"/>
      <c r="E1075" s="1" t="e">
        <f t="shared" si="205"/>
        <v>#N/A</v>
      </c>
      <c r="F1075" s="1" t="e">
        <f t="shared" si="206"/>
        <v>#N/A</v>
      </c>
      <c r="G1075" s="1" t="e">
        <f t="shared" si="207"/>
        <v>#N/A</v>
      </c>
      <c r="H1075" s="1" t="e">
        <f t="shared" si="208"/>
        <v>#N/A</v>
      </c>
      <c r="I1075" s="1" t="e">
        <f t="shared" si="209"/>
        <v>#N/A</v>
      </c>
      <c r="J1075" s="1" t="e">
        <f t="shared" si="210"/>
        <v>#N/A</v>
      </c>
      <c r="K1075" s="1" t="e">
        <f t="shared" si="211"/>
        <v>#N/A</v>
      </c>
      <c r="L1075" s="1" t="e">
        <f t="shared" si="212"/>
        <v>#N/A</v>
      </c>
      <c r="M1075" s="1" t="e">
        <f t="shared" si="213"/>
        <v>#N/A</v>
      </c>
      <c r="N1075" s="1" t="e">
        <f t="shared" si="214"/>
        <v>#N/A</v>
      </c>
      <c r="O1075" s="1" t="e">
        <f t="shared" si="216"/>
        <v>#N/A</v>
      </c>
      <c r="P1075" t="e">
        <f t="shared" si="215"/>
        <v>#N/A</v>
      </c>
    </row>
    <row r="1076" spans="1:16" x14ac:dyDescent="0.3">
      <c r="A1076" t="s">
        <v>1950</v>
      </c>
      <c r="B1076" t="s">
        <v>193</v>
      </c>
      <c r="C1076" s="1"/>
      <c r="D1076" s="1"/>
      <c r="E1076" s="1" t="e">
        <f t="shared" si="205"/>
        <v>#N/A</v>
      </c>
      <c r="F1076" s="1" t="e">
        <f t="shared" si="206"/>
        <v>#N/A</v>
      </c>
      <c r="G1076" s="1" t="e">
        <f t="shared" si="207"/>
        <v>#N/A</v>
      </c>
      <c r="H1076" s="1" t="e">
        <f t="shared" si="208"/>
        <v>#N/A</v>
      </c>
      <c r="I1076" s="1" t="e">
        <f t="shared" si="209"/>
        <v>#N/A</v>
      </c>
      <c r="J1076" s="1" t="e">
        <f t="shared" si="210"/>
        <v>#N/A</v>
      </c>
      <c r="K1076" s="1" t="e">
        <f t="shared" si="211"/>
        <v>#N/A</v>
      </c>
      <c r="L1076" s="1" t="e">
        <f t="shared" si="212"/>
        <v>#N/A</v>
      </c>
      <c r="M1076" s="1" t="e">
        <f t="shared" si="213"/>
        <v>#N/A</v>
      </c>
      <c r="N1076" s="1" t="e">
        <f t="shared" si="214"/>
        <v>#N/A</v>
      </c>
      <c r="O1076" s="1" t="e">
        <f t="shared" si="216"/>
        <v>#N/A</v>
      </c>
      <c r="P1076" t="e">
        <f t="shared" si="215"/>
        <v>#N/A</v>
      </c>
    </row>
    <row r="1077" spans="1:16" x14ac:dyDescent="0.3">
      <c r="A1077" t="s">
        <v>1951</v>
      </c>
      <c r="B1077" t="s">
        <v>193</v>
      </c>
      <c r="C1077" s="1"/>
      <c r="D1077" s="1"/>
      <c r="E1077" s="1" t="e">
        <f t="shared" si="205"/>
        <v>#N/A</v>
      </c>
      <c r="F1077" s="1" t="e">
        <f t="shared" si="206"/>
        <v>#N/A</v>
      </c>
      <c r="G1077" s="1" t="e">
        <f t="shared" si="207"/>
        <v>#N/A</v>
      </c>
      <c r="H1077" s="1" t="e">
        <f t="shared" si="208"/>
        <v>#N/A</v>
      </c>
      <c r="I1077" s="1" t="e">
        <f t="shared" si="209"/>
        <v>#N/A</v>
      </c>
      <c r="J1077" s="1" t="e">
        <f t="shared" si="210"/>
        <v>#N/A</v>
      </c>
      <c r="K1077" s="1" t="e">
        <f t="shared" si="211"/>
        <v>#N/A</v>
      </c>
      <c r="L1077" s="1" t="e">
        <f t="shared" si="212"/>
        <v>#N/A</v>
      </c>
      <c r="M1077" s="1" t="e">
        <f t="shared" si="213"/>
        <v>#N/A</v>
      </c>
      <c r="N1077" s="1" t="e">
        <f t="shared" si="214"/>
        <v>#N/A</v>
      </c>
      <c r="O1077" s="1" t="e">
        <f t="shared" si="216"/>
        <v>#N/A</v>
      </c>
      <c r="P1077" t="e">
        <f t="shared" si="215"/>
        <v>#N/A</v>
      </c>
    </row>
    <row r="1078" spans="1:16" x14ac:dyDescent="0.3">
      <c r="A1078" t="s">
        <v>1952</v>
      </c>
      <c r="B1078" t="s">
        <v>193</v>
      </c>
      <c r="C1078" s="1"/>
      <c r="D1078" s="1"/>
      <c r="E1078" s="1" t="e">
        <f t="shared" si="205"/>
        <v>#N/A</v>
      </c>
      <c r="F1078" s="1" t="e">
        <f t="shared" si="206"/>
        <v>#N/A</v>
      </c>
      <c r="G1078" s="1" t="e">
        <f t="shared" si="207"/>
        <v>#N/A</v>
      </c>
      <c r="H1078" s="1" t="e">
        <f t="shared" si="208"/>
        <v>#N/A</v>
      </c>
      <c r="I1078" s="1" t="e">
        <f t="shared" si="209"/>
        <v>#N/A</v>
      </c>
      <c r="J1078" s="1" t="e">
        <f t="shared" si="210"/>
        <v>#N/A</v>
      </c>
      <c r="K1078" s="1" t="e">
        <f t="shared" si="211"/>
        <v>#N/A</v>
      </c>
      <c r="L1078" s="1" t="e">
        <f t="shared" si="212"/>
        <v>#N/A</v>
      </c>
      <c r="M1078" s="1" t="e">
        <f t="shared" si="213"/>
        <v>#N/A</v>
      </c>
      <c r="N1078" s="1" t="e">
        <f t="shared" si="214"/>
        <v>#N/A</v>
      </c>
      <c r="O1078" s="1" t="e">
        <f t="shared" si="216"/>
        <v>#N/A</v>
      </c>
      <c r="P1078" t="e">
        <f t="shared" si="215"/>
        <v>#N/A</v>
      </c>
    </row>
    <row r="1079" spans="1:16" x14ac:dyDescent="0.3">
      <c r="A1079" t="s">
        <v>1953</v>
      </c>
      <c r="B1079" t="s">
        <v>193</v>
      </c>
      <c r="C1079" s="1"/>
      <c r="D1079" s="1"/>
      <c r="E1079" s="1" t="e">
        <f t="shared" si="205"/>
        <v>#N/A</v>
      </c>
      <c r="F1079" s="1" t="e">
        <f t="shared" si="206"/>
        <v>#N/A</v>
      </c>
      <c r="G1079" s="1" t="e">
        <f t="shared" si="207"/>
        <v>#N/A</v>
      </c>
      <c r="H1079" s="1" t="e">
        <f t="shared" si="208"/>
        <v>#N/A</v>
      </c>
      <c r="I1079" s="1" t="e">
        <f t="shared" si="209"/>
        <v>#N/A</v>
      </c>
      <c r="J1079" s="1" t="e">
        <f t="shared" si="210"/>
        <v>#N/A</v>
      </c>
      <c r="K1079" s="1" t="e">
        <f t="shared" si="211"/>
        <v>#N/A</v>
      </c>
      <c r="L1079" s="1" t="e">
        <f t="shared" si="212"/>
        <v>#N/A</v>
      </c>
      <c r="M1079" s="1" t="e">
        <f t="shared" si="213"/>
        <v>#N/A</v>
      </c>
      <c r="N1079" s="1" t="e">
        <f t="shared" si="214"/>
        <v>#N/A</v>
      </c>
      <c r="O1079" s="1" t="e">
        <f t="shared" si="216"/>
        <v>#N/A</v>
      </c>
      <c r="P1079" t="e">
        <f t="shared" si="215"/>
        <v>#N/A</v>
      </c>
    </row>
    <row r="1080" spans="1:16" x14ac:dyDescent="0.3">
      <c r="A1080" t="s">
        <v>1954</v>
      </c>
      <c r="B1080" t="s">
        <v>193</v>
      </c>
      <c r="C1080" s="1"/>
      <c r="D1080" s="1"/>
      <c r="E1080" s="1" t="e">
        <f t="shared" si="205"/>
        <v>#N/A</v>
      </c>
      <c r="F1080" s="1" t="e">
        <f t="shared" si="206"/>
        <v>#N/A</v>
      </c>
      <c r="G1080" s="1" t="e">
        <f t="shared" si="207"/>
        <v>#N/A</v>
      </c>
      <c r="H1080" s="1" t="e">
        <f t="shared" si="208"/>
        <v>#N/A</v>
      </c>
      <c r="I1080" s="1" t="e">
        <f t="shared" si="209"/>
        <v>#N/A</v>
      </c>
      <c r="J1080" s="1" t="e">
        <f t="shared" si="210"/>
        <v>#N/A</v>
      </c>
      <c r="K1080" s="1" t="e">
        <f t="shared" si="211"/>
        <v>#N/A</v>
      </c>
      <c r="L1080" s="1" t="e">
        <f t="shared" si="212"/>
        <v>#N/A</v>
      </c>
      <c r="M1080" s="1" t="e">
        <f t="shared" si="213"/>
        <v>#N/A</v>
      </c>
      <c r="N1080" s="1" t="e">
        <f t="shared" si="214"/>
        <v>#N/A</v>
      </c>
      <c r="O1080" s="1" t="e">
        <f t="shared" si="216"/>
        <v>#N/A</v>
      </c>
      <c r="P1080" t="e">
        <f t="shared" si="215"/>
        <v>#N/A</v>
      </c>
    </row>
    <row r="1081" spans="1:16" x14ac:dyDescent="0.3">
      <c r="A1081" t="s">
        <v>1955</v>
      </c>
      <c r="B1081" t="s">
        <v>193</v>
      </c>
      <c r="C1081" s="1"/>
      <c r="D1081" s="1"/>
      <c r="E1081" s="1" t="e">
        <f t="shared" si="205"/>
        <v>#N/A</v>
      </c>
      <c r="F1081" s="1" t="e">
        <f t="shared" si="206"/>
        <v>#N/A</v>
      </c>
      <c r="G1081" s="1" t="e">
        <f t="shared" si="207"/>
        <v>#N/A</v>
      </c>
      <c r="H1081" s="1" t="e">
        <f t="shared" si="208"/>
        <v>#N/A</v>
      </c>
      <c r="I1081" s="1" t="e">
        <f t="shared" si="209"/>
        <v>#N/A</v>
      </c>
      <c r="J1081" s="1" t="e">
        <f t="shared" si="210"/>
        <v>#N/A</v>
      </c>
      <c r="K1081" s="1" t="e">
        <f t="shared" si="211"/>
        <v>#N/A</v>
      </c>
      <c r="L1081" s="1" t="e">
        <f t="shared" si="212"/>
        <v>#N/A</v>
      </c>
      <c r="M1081" s="1" t="e">
        <f t="shared" si="213"/>
        <v>#N/A</v>
      </c>
      <c r="N1081" s="1" t="e">
        <f t="shared" si="214"/>
        <v>#N/A</v>
      </c>
      <c r="O1081" s="1" t="e">
        <f t="shared" si="216"/>
        <v>#N/A</v>
      </c>
      <c r="P1081" t="e">
        <f t="shared" si="215"/>
        <v>#N/A</v>
      </c>
    </row>
    <row r="1082" spans="1:16" x14ac:dyDescent="0.3">
      <c r="A1082" t="s">
        <v>1956</v>
      </c>
      <c r="B1082" t="s">
        <v>193</v>
      </c>
      <c r="C1082" s="1"/>
      <c r="D1082" s="1"/>
      <c r="E1082" s="1" t="e">
        <f t="shared" si="205"/>
        <v>#N/A</v>
      </c>
      <c r="F1082" s="1" t="e">
        <f t="shared" si="206"/>
        <v>#N/A</v>
      </c>
      <c r="G1082" s="1" t="e">
        <f t="shared" si="207"/>
        <v>#N/A</v>
      </c>
      <c r="H1082" s="1" t="e">
        <f t="shared" si="208"/>
        <v>#N/A</v>
      </c>
      <c r="I1082" s="1" t="e">
        <f t="shared" si="209"/>
        <v>#N/A</v>
      </c>
      <c r="J1082" s="1" t="e">
        <f t="shared" si="210"/>
        <v>#N/A</v>
      </c>
      <c r="K1082" s="1" t="e">
        <f t="shared" si="211"/>
        <v>#N/A</v>
      </c>
      <c r="L1082" s="1" t="e">
        <f t="shared" si="212"/>
        <v>#N/A</v>
      </c>
      <c r="M1082" s="1" t="e">
        <f t="shared" si="213"/>
        <v>#N/A</v>
      </c>
      <c r="N1082" s="1" t="e">
        <f t="shared" si="214"/>
        <v>#N/A</v>
      </c>
      <c r="O1082" s="1" t="e">
        <f t="shared" si="216"/>
        <v>#N/A</v>
      </c>
      <c r="P1082" t="e">
        <f t="shared" si="215"/>
        <v>#N/A</v>
      </c>
    </row>
    <row r="1083" spans="1:16" x14ac:dyDescent="0.3">
      <c r="A1083" t="s">
        <v>1957</v>
      </c>
      <c r="B1083" t="s">
        <v>193</v>
      </c>
      <c r="C1083" s="1"/>
      <c r="D1083" s="1"/>
      <c r="E1083" s="1" t="e">
        <f t="shared" si="205"/>
        <v>#N/A</v>
      </c>
      <c r="F1083" s="1" t="e">
        <f t="shared" si="206"/>
        <v>#N/A</v>
      </c>
      <c r="G1083" s="1" t="e">
        <f t="shared" si="207"/>
        <v>#N/A</v>
      </c>
      <c r="H1083" s="1" t="e">
        <f t="shared" si="208"/>
        <v>#N/A</v>
      </c>
      <c r="I1083" s="1" t="e">
        <f t="shared" si="209"/>
        <v>#N/A</v>
      </c>
      <c r="J1083" s="1" t="e">
        <f t="shared" si="210"/>
        <v>#N/A</v>
      </c>
      <c r="K1083" s="1" t="e">
        <f t="shared" si="211"/>
        <v>#N/A</v>
      </c>
      <c r="L1083" s="1" t="e">
        <f t="shared" si="212"/>
        <v>#N/A</v>
      </c>
      <c r="M1083" s="1" t="e">
        <f t="shared" si="213"/>
        <v>#N/A</v>
      </c>
      <c r="N1083" s="1" t="e">
        <f t="shared" si="214"/>
        <v>#N/A</v>
      </c>
      <c r="O1083" s="1" t="e">
        <f t="shared" si="216"/>
        <v>#N/A</v>
      </c>
      <c r="P1083" t="e">
        <f t="shared" si="215"/>
        <v>#N/A</v>
      </c>
    </row>
    <row r="1084" spans="1:16" x14ac:dyDescent="0.3">
      <c r="A1084" t="s">
        <v>487</v>
      </c>
      <c r="B1084" t="s">
        <v>193</v>
      </c>
      <c r="C1084" s="1">
        <v>3206</v>
      </c>
      <c r="D1084" s="1" t="s">
        <v>488</v>
      </c>
      <c r="E1084" s="1" t="str">
        <f t="shared" si="205"/>
        <v>HLCOMP</v>
      </c>
      <c r="F1084" s="1">
        <f t="shared" si="206"/>
        <v>85729</v>
      </c>
      <c r="G1084" s="1" t="str">
        <f t="shared" si="207"/>
        <v>HEALTHCOMP INC.</v>
      </c>
      <c r="H1084" s="1" t="str">
        <f t="shared" si="208"/>
        <v>Professional</v>
      </c>
      <c r="I1084" s="1">
        <f t="shared" si="209"/>
        <v>0</v>
      </c>
      <c r="J1084" s="1" t="str">
        <f t="shared" si="210"/>
        <v>Yes</v>
      </c>
      <c r="K1084" s="1" t="str">
        <f t="shared" si="211"/>
        <v>Yes</v>
      </c>
      <c r="L1084" s="1" t="str">
        <f t="shared" si="212"/>
        <v>Yes</v>
      </c>
      <c r="M1084" s="1" t="str">
        <f t="shared" si="213"/>
        <v>No</v>
      </c>
      <c r="N1084" s="1" t="str">
        <f t="shared" si="214"/>
        <v>No</v>
      </c>
      <c r="O1084" s="1" t="str">
        <f t="shared" si="216"/>
        <v>R</v>
      </c>
      <c r="P1084" t="str">
        <f t="shared" si="215"/>
        <v>R</v>
      </c>
    </row>
    <row r="1085" spans="1:16" x14ac:dyDescent="0.3">
      <c r="A1085" t="s">
        <v>1958</v>
      </c>
      <c r="B1085" t="s">
        <v>193</v>
      </c>
      <c r="C1085" s="1"/>
      <c r="D1085" s="1"/>
      <c r="E1085" s="1" t="e">
        <f t="shared" si="205"/>
        <v>#N/A</v>
      </c>
      <c r="F1085" s="1" t="e">
        <f t="shared" si="206"/>
        <v>#N/A</v>
      </c>
      <c r="G1085" s="1" t="e">
        <f t="shared" si="207"/>
        <v>#N/A</v>
      </c>
      <c r="H1085" s="1" t="e">
        <f t="shared" si="208"/>
        <v>#N/A</v>
      </c>
      <c r="I1085" s="1" t="e">
        <f t="shared" si="209"/>
        <v>#N/A</v>
      </c>
      <c r="J1085" s="1" t="e">
        <f t="shared" si="210"/>
        <v>#N/A</v>
      </c>
      <c r="K1085" s="1" t="e">
        <f t="shared" si="211"/>
        <v>#N/A</v>
      </c>
      <c r="L1085" s="1" t="e">
        <f t="shared" si="212"/>
        <v>#N/A</v>
      </c>
      <c r="M1085" s="1" t="e">
        <f t="shared" si="213"/>
        <v>#N/A</v>
      </c>
      <c r="N1085" s="1" t="e">
        <f t="shared" si="214"/>
        <v>#N/A</v>
      </c>
      <c r="O1085" s="1" t="e">
        <f t="shared" si="216"/>
        <v>#N/A</v>
      </c>
      <c r="P1085" t="e">
        <f t="shared" si="215"/>
        <v>#N/A</v>
      </c>
    </row>
    <row r="1086" spans="1:16" x14ac:dyDescent="0.3">
      <c r="A1086" t="s">
        <v>1959</v>
      </c>
      <c r="B1086" t="s">
        <v>193</v>
      </c>
      <c r="C1086" s="1"/>
      <c r="D1086" s="1"/>
      <c r="E1086" s="1" t="e">
        <f t="shared" si="205"/>
        <v>#N/A</v>
      </c>
      <c r="F1086" s="1" t="e">
        <f t="shared" si="206"/>
        <v>#N/A</v>
      </c>
      <c r="G1086" s="1" t="e">
        <f t="shared" si="207"/>
        <v>#N/A</v>
      </c>
      <c r="H1086" s="1" t="e">
        <f t="shared" si="208"/>
        <v>#N/A</v>
      </c>
      <c r="I1086" s="1" t="e">
        <f t="shared" si="209"/>
        <v>#N/A</v>
      </c>
      <c r="J1086" s="1" t="e">
        <f t="shared" si="210"/>
        <v>#N/A</v>
      </c>
      <c r="K1086" s="1" t="e">
        <f t="shared" si="211"/>
        <v>#N/A</v>
      </c>
      <c r="L1086" s="1" t="e">
        <f t="shared" si="212"/>
        <v>#N/A</v>
      </c>
      <c r="M1086" s="1" t="e">
        <f t="shared" si="213"/>
        <v>#N/A</v>
      </c>
      <c r="N1086" s="1" t="e">
        <f t="shared" si="214"/>
        <v>#N/A</v>
      </c>
      <c r="O1086" s="1" t="e">
        <f t="shared" si="216"/>
        <v>#N/A</v>
      </c>
      <c r="P1086" t="e">
        <f t="shared" si="215"/>
        <v>#N/A</v>
      </c>
    </row>
    <row r="1087" spans="1:16" x14ac:dyDescent="0.3">
      <c r="A1087" t="s">
        <v>711</v>
      </c>
      <c r="B1087" t="s">
        <v>193</v>
      </c>
      <c r="C1087" s="1">
        <v>3446</v>
      </c>
      <c r="D1087" s="1" t="s">
        <v>712</v>
      </c>
      <c r="E1087" s="1">
        <f t="shared" si="205"/>
        <v>0</v>
      </c>
      <c r="F1087" s="1">
        <f t="shared" si="206"/>
        <v>37275</v>
      </c>
      <c r="G1087" s="1" t="str">
        <f t="shared" si="207"/>
        <v>MISSOULA COUNTY MEDICAL BENEFITS PLAN</v>
      </c>
      <c r="H1087" s="1" t="str">
        <f t="shared" si="208"/>
        <v>Professional</v>
      </c>
      <c r="I1087" s="1">
        <f t="shared" si="209"/>
        <v>0</v>
      </c>
      <c r="J1087" s="1" t="str">
        <f t="shared" si="210"/>
        <v>Yes</v>
      </c>
      <c r="K1087" s="1" t="str">
        <f t="shared" si="211"/>
        <v>No</v>
      </c>
      <c r="L1087" s="1" t="str">
        <f t="shared" si="212"/>
        <v>No</v>
      </c>
      <c r="M1087" s="1" t="str">
        <f t="shared" si="213"/>
        <v>No</v>
      </c>
      <c r="N1087" s="1" t="str">
        <f t="shared" si="214"/>
        <v>No</v>
      </c>
      <c r="O1087" s="1" t="str">
        <f t="shared" si="216"/>
        <v xml:space="preserve"> </v>
      </c>
      <c r="P1087" t="str">
        <f t="shared" si="215"/>
        <v xml:space="preserve"> </v>
      </c>
    </row>
    <row r="1088" spans="1:16" x14ac:dyDescent="0.3">
      <c r="A1088" t="s">
        <v>744</v>
      </c>
      <c r="B1088" t="s">
        <v>193</v>
      </c>
      <c r="C1088" s="1">
        <v>4427</v>
      </c>
      <c r="D1088" s="1" t="s">
        <v>745</v>
      </c>
      <c r="E1088" s="1" t="str">
        <f t="shared" si="205"/>
        <v>MTCAID</v>
      </c>
      <c r="F1088" s="1">
        <f t="shared" si="206"/>
        <v>77039</v>
      </c>
      <c r="G1088" s="1" t="str">
        <f t="shared" si="207"/>
        <v>MONTANA HELP PLAN</v>
      </c>
      <c r="H1088" s="1" t="str">
        <f t="shared" si="208"/>
        <v>Professional</v>
      </c>
      <c r="I1088" s="1" t="str">
        <f t="shared" si="209"/>
        <v>MT</v>
      </c>
      <c r="J1088" s="1" t="str">
        <f t="shared" si="210"/>
        <v>Yes</v>
      </c>
      <c r="K1088" s="1" t="str">
        <f t="shared" si="211"/>
        <v>Yes</v>
      </c>
      <c r="L1088" s="1" t="str">
        <f t="shared" si="212"/>
        <v>Yes</v>
      </c>
      <c r="M1088" s="1" t="str">
        <f t="shared" si="213"/>
        <v>No</v>
      </c>
      <c r="N1088" s="1" t="str">
        <f t="shared" si="214"/>
        <v>No</v>
      </c>
      <c r="O1088" s="1" t="str">
        <f t="shared" si="216"/>
        <v>R</v>
      </c>
      <c r="P1088" t="str">
        <f t="shared" si="215"/>
        <v>R</v>
      </c>
    </row>
    <row r="1089" spans="1:16" x14ac:dyDescent="0.3">
      <c r="A1089" t="s">
        <v>750</v>
      </c>
      <c r="B1089" t="s">
        <v>193</v>
      </c>
      <c r="C1089" s="1">
        <v>5203</v>
      </c>
      <c r="D1089" s="1" t="s">
        <v>751</v>
      </c>
      <c r="E1089" s="1">
        <f t="shared" si="205"/>
        <v>0</v>
      </c>
      <c r="F1089" s="1">
        <f t="shared" si="206"/>
        <v>98205</v>
      </c>
      <c r="G1089" s="1" t="str">
        <f t="shared" si="207"/>
        <v>NATIONAL FOUNDATION LIFE INSURANCE COMPANY</v>
      </c>
      <c r="H1089" s="1" t="str">
        <f t="shared" si="208"/>
        <v>Professional</v>
      </c>
      <c r="I1089" s="1">
        <f t="shared" si="209"/>
        <v>0</v>
      </c>
      <c r="J1089" s="1" t="str">
        <f t="shared" si="210"/>
        <v>Yes</v>
      </c>
      <c r="K1089" s="1" t="str">
        <f t="shared" si="211"/>
        <v>No</v>
      </c>
      <c r="L1089" s="1" t="str">
        <f t="shared" si="212"/>
        <v>No</v>
      </c>
      <c r="M1089" s="1" t="str">
        <f t="shared" si="213"/>
        <v>No</v>
      </c>
      <c r="N1089" s="1" t="str">
        <f t="shared" si="214"/>
        <v>No</v>
      </c>
      <c r="O1089" s="1" t="str">
        <f t="shared" si="216"/>
        <v xml:space="preserve"> </v>
      </c>
      <c r="P1089" t="str">
        <f t="shared" si="215"/>
        <v xml:space="preserve"> </v>
      </c>
    </row>
    <row r="1090" spans="1:16" x14ac:dyDescent="0.3">
      <c r="A1090" t="s">
        <v>852</v>
      </c>
      <c r="B1090" t="s">
        <v>193</v>
      </c>
      <c r="C1090" s="3">
        <v>5805</v>
      </c>
      <c r="D1090" s="1" t="s">
        <v>853</v>
      </c>
      <c r="E1090" s="1" t="str">
        <f t="shared" ref="E1090:E1153" si="217">VLOOKUP(C1090,RHTABLE,2,FALSE)</f>
        <v>PSHLTH</v>
      </c>
      <c r="F1090" s="1">
        <f t="shared" ref="F1090:F1153" si="218">VLOOKUP(C1090,RHTABLE,3,FALSE)</f>
        <v>93031</v>
      </c>
      <c r="G1090" s="1" t="str">
        <f t="shared" ref="G1090:G1153" si="219">VLOOKUP(C1090,RHTABLE,4,FALSE)</f>
        <v>PACIFICSOURCE ADMINISTRATORS (PSA)</v>
      </c>
      <c r="H1090" s="1" t="str">
        <f t="shared" ref="H1090:H1153" si="220">VLOOKUP(C1090,RHTABLE,5,FALSE)</f>
        <v>Professional</v>
      </c>
      <c r="I1090" s="1">
        <f t="shared" ref="I1090:I1153" si="221">VLOOKUP(C1090,RHTABLE,6,FALSE)</f>
        <v>0</v>
      </c>
      <c r="J1090" s="1" t="str">
        <f t="shared" ref="J1090:J1153" si="222">VLOOKUP(C1090,RHTABLE,7,FALSE)</f>
        <v>Yes</v>
      </c>
      <c r="K1090" s="1" t="str">
        <f t="shared" ref="K1090:K1153" si="223">VLOOKUP(C1090,RHTABLE,8,FALSE)</f>
        <v>Yes</v>
      </c>
      <c r="L1090" s="1" t="str">
        <f t="shared" ref="L1090:L1153" si="224">VLOOKUP(C1090,RHTABLE,9,FALSE)</f>
        <v>Yes</v>
      </c>
      <c r="M1090" s="1" t="str">
        <f t="shared" ref="M1090:M1153" si="225">VLOOKUP(C1090,RHTABLE,10,FALSE)</f>
        <v>Yes</v>
      </c>
      <c r="N1090" s="1" t="str">
        <f t="shared" ref="N1090:N1153" si="226">VLOOKUP(C1090,RHTABLE,11,FALSE)</f>
        <v>No</v>
      </c>
      <c r="O1090" s="1" t="str">
        <f t="shared" si="216"/>
        <v>R</v>
      </c>
      <c r="P1090" t="str">
        <f t="shared" ref="P1090:P1153" si="227">VLOOKUP(C1090,RHTABLE,12,FALSE)</f>
        <v>R</v>
      </c>
    </row>
    <row r="1091" spans="1:16" x14ac:dyDescent="0.3">
      <c r="A1091" t="s">
        <v>1960</v>
      </c>
      <c r="B1091" t="s">
        <v>282</v>
      </c>
      <c r="C1091" s="1"/>
      <c r="D1091" s="1"/>
      <c r="E1091" s="1" t="e">
        <f t="shared" si="217"/>
        <v>#N/A</v>
      </c>
      <c r="F1091" s="1" t="e">
        <f t="shared" si="218"/>
        <v>#N/A</v>
      </c>
      <c r="G1091" s="1" t="e">
        <f t="shared" si="219"/>
        <v>#N/A</v>
      </c>
      <c r="H1091" s="1" t="e">
        <f t="shared" si="220"/>
        <v>#N/A</v>
      </c>
      <c r="I1091" s="1" t="e">
        <f t="shared" si="221"/>
        <v>#N/A</v>
      </c>
      <c r="J1091" s="1" t="e">
        <f t="shared" si="222"/>
        <v>#N/A</v>
      </c>
      <c r="K1091" s="1" t="e">
        <f t="shared" si="223"/>
        <v>#N/A</v>
      </c>
      <c r="L1091" s="1" t="e">
        <f t="shared" si="224"/>
        <v>#N/A</v>
      </c>
      <c r="M1091" s="1" t="e">
        <f t="shared" si="225"/>
        <v>#N/A</v>
      </c>
      <c r="N1091" s="1" t="e">
        <f t="shared" si="226"/>
        <v>#N/A</v>
      </c>
      <c r="O1091" s="1" t="e">
        <f t="shared" si="216"/>
        <v>#N/A</v>
      </c>
      <c r="P1091" t="e">
        <f t="shared" si="227"/>
        <v>#N/A</v>
      </c>
    </row>
    <row r="1092" spans="1:16" x14ac:dyDescent="0.3">
      <c r="A1092" t="s">
        <v>1961</v>
      </c>
      <c r="B1092" t="s">
        <v>282</v>
      </c>
      <c r="C1092" s="1"/>
      <c r="E1092" s="1" t="e">
        <f t="shared" si="217"/>
        <v>#N/A</v>
      </c>
      <c r="F1092" s="1" t="e">
        <f t="shared" si="218"/>
        <v>#N/A</v>
      </c>
      <c r="G1092" s="1" t="e">
        <f t="shared" si="219"/>
        <v>#N/A</v>
      </c>
      <c r="H1092" s="1" t="e">
        <f t="shared" si="220"/>
        <v>#N/A</v>
      </c>
      <c r="I1092" s="1" t="e">
        <f t="shared" si="221"/>
        <v>#N/A</v>
      </c>
      <c r="J1092" s="1" t="e">
        <f t="shared" si="222"/>
        <v>#N/A</v>
      </c>
      <c r="K1092" s="1" t="e">
        <f t="shared" si="223"/>
        <v>#N/A</v>
      </c>
      <c r="L1092" s="1" t="e">
        <f t="shared" si="224"/>
        <v>#N/A</v>
      </c>
      <c r="M1092" s="1" t="e">
        <f t="shared" si="225"/>
        <v>#N/A</v>
      </c>
      <c r="N1092" s="1" t="e">
        <f t="shared" si="226"/>
        <v>#N/A</v>
      </c>
      <c r="O1092" s="1" t="e">
        <f t="shared" si="216"/>
        <v>#N/A</v>
      </c>
      <c r="P1092" t="e">
        <f t="shared" si="227"/>
        <v>#N/A</v>
      </c>
    </row>
    <row r="1093" spans="1:16" x14ac:dyDescent="0.3">
      <c r="A1093" t="s">
        <v>1962</v>
      </c>
      <c r="B1093" t="s">
        <v>282</v>
      </c>
      <c r="C1093" s="1"/>
      <c r="D1093" s="1"/>
      <c r="E1093" s="1" t="e">
        <f t="shared" si="217"/>
        <v>#N/A</v>
      </c>
      <c r="F1093" s="1" t="e">
        <f t="shared" si="218"/>
        <v>#N/A</v>
      </c>
      <c r="G1093" s="1" t="e">
        <f t="shared" si="219"/>
        <v>#N/A</v>
      </c>
      <c r="H1093" s="1" t="e">
        <f t="shared" si="220"/>
        <v>#N/A</v>
      </c>
      <c r="I1093" s="1" t="e">
        <f t="shared" si="221"/>
        <v>#N/A</v>
      </c>
      <c r="J1093" s="1" t="e">
        <f t="shared" si="222"/>
        <v>#N/A</v>
      </c>
      <c r="K1093" s="1" t="e">
        <f t="shared" si="223"/>
        <v>#N/A</v>
      </c>
      <c r="L1093" s="1" t="e">
        <f t="shared" si="224"/>
        <v>#N/A</v>
      </c>
      <c r="M1093" s="1" t="e">
        <f t="shared" si="225"/>
        <v>#N/A</v>
      </c>
      <c r="N1093" s="1" t="e">
        <f t="shared" si="226"/>
        <v>#N/A</v>
      </c>
      <c r="O1093" s="1" t="e">
        <f t="shared" si="216"/>
        <v>#N/A</v>
      </c>
      <c r="P1093" t="e">
        <f t="shared" si="227"/>
        <v>#N/A</v>
      </c>
    </row>
    <row r="1094" spans="1:16" x14ac:dyDescent="0.3">
      <c r="A1094" t="s">
        <v>1963</v>
      </c>
      <c r="B1094" t="s">
        <v>282</v>
      </c>
      <c r="C1094" s="1"/>
      <c r="D1094" s="1"/>
      <c r="E1094" s="1" t="e">
        <f t="shared" si="217"/>
        <v>#N/A</v>
      </c>
      <c r="F1094" s="1" t="e">
        <f t="shared" si="218"/>
        <v>#N/A</v>
      </c>
      <c r="G1094" s="1" t="e">
        <f t="shared" si="219"/>
        <v>#N/A</v>
      </c>
      <c r="H1094" s="1" t="e">
        <f t="shared" si="220"/>
        <v>#N/A</v>
      </c>
      <c r="I1094" s="1" t="e">
        <f t="shared" si="221"/>
        <v>#N/A</v>
      </c>
      <c r="J1094" s="1" t="e">
        <f t="shared" si="222"/>
        <v>#N/A</v>
      </c>
      <c r="K1094" s="1" t="e">
        <f t="shared" si="223"/>
        <v>#N/A</v>
      </c>
      <c r="L1094" s="1" t="e">
        <f t="shared" si="224"/>
        <v>#N/A</v>
      </c>
      <c r="M1094" s="1" t="e">
        <f t="shared" si="225"/>
        <v>#N/A</v>
      </c>
      <c r="N1094" s="1" t="e">
        <f t="shared" si="226"/>
        <v>#N/A</v>
      </c>
      <c r="O1094" s="1" t="e">
        <f t="shared" si="216"/>
        <v>#N/A</v>
      </c>
      <c r="P1094" t="e">
        <f t="shared" si="227"/>
        <v>#N/A</v>
      </c>
    </row>
    <row r="1095" spans="1:16" x14ac:dyDescent="0.3">
      <c r="A1095" t="s">
        <v>1964</v>
      </c>
      <c r="B1095" t="s">
        <v>282</v>
      </c>
      <c r="C1095" s="1"/>
      <c r="D1095" s="1"/>
      <c r="E1095" s="1" t="e">
        <f t="shared" si="217"/>
        <v>#N/A</v>
      </c>
      <c r="F1095" s="1" t="e">
        <f t="shared" si="218"/>
        <v>#N/A</v>
      </c>
      <c r="G1095" s="1" t="e">
        <f t="shared" si="219"/>
        <v>#N/A</v>
      </c>
      <c r="H1095" s="1" t="e">
        <f t="shared" si="220"/>
        <v>#N/A</v>
      </c>
      <c r="I1095" s="1" t="e">
        <f t="shared" si="221"/>
        <v>#N/A</v>
      </c>
      <c r="J1095" s="1" t="e">
        <f t="shared" si="222"/>
        <v>#N/A</v>
      </c>
      <c r="K1095" s="1" t="e">
        <f t="shared" si="223"/>
        <v>#N/A</v>
      </c>
      <c r="L1095" s="1" t="e">
        <f t="shared" si="224"/>
        <v>#N/A</v>
      </c>
      <c r="M1095" s="1" t="e">
        <f t="shared" si="225"/>
        <v>#N/A</v>
      </c>
      <c r="N1095" s="1" t="e">
        <f t="shared" si="226"/>
        <v>#N/A</v>
      </c>
      <c r="O1095" s="1" t="e">
        <f t="shared" si="216"/>
        <v>#N/A</v>
      </c>
      <c r="P1095" t="e">
        <f t="shared" si="227"/>
        <v>#N/A</v>
      </c>
    </row>
    <row r="1096" spans="1:16" x14ac:dyDescent="0.3">
      <c r="A1096" t="s">
        <v>1965</v>
      </c>
      <c r="B1096" t="s">
        <v>282</v>
      </c>
      <c r="C1096" s="1"/>
      <c r="D1096" s="1"/>
      <c r="E1096" s="1" t="e">
        <f t="shared" si="217"/>
        <v>#N/A</v>
      </c>
      <c r="F1096" s="1" t="e">
        <f t="shared" si="218"/>
        <v>#N/A</v>
      </c>
      <c r="G1096" s="1" t="e">
        <f t="shared" si="219"/>
        <v>#N/A</v>
      </c>
      <c r="H1096" s="1" t="e">
        <f t="shared" si="220"/>
        <v>#N/A</v>
      </c>
      <c r="I1096" s="1" t="e">
        <f t="shared" si="221"/>
        <v>#N/A</v>
      </c>
      <c r="J1096" s="1" t="e">
        <f t="shared" si="222"/>
        <v>#N/A</v>
      </c>
      <c r="K1096" s="1" t="e">
        <f t="shared" si="223"/>
        <v>#N/A</v>
      </c>
      <c r="L1096" s="1" t="e">
        <f t="shared" si="224"/>
        <v>#N/A</v>
      </c>
      <c r="M1096" s="1" t="e">
        <f t="shared" si="225"/>
        <v>#N/A</v>
      </c>
      <c r="N1096" s="1" t="e">
        <f t="shared" si="226"/>
        <v>#N/A</v>
      </c>
      <c r="O1096" s="1" t="e">
        <f t="shared" si="216"/>
        <v>#N/A</v>
      </c>
      <c r="P1096" t="e">
        <f t="shared" si="227"/>
        <v>#N/A</v>
      </c>
    </row>
    <row r="1097" spans="1:16" x14ac:dyDescent="0.3">
      <c r="A1097" t="s">
        <v>1966</v>
      </c>
      <c r="B1097" t="s">
        <v>282</v>
      </c>
      <c r="C1097" s="1"/>
      <c r="D1097" s="1"/>
      <c r="E1097" s="1" t="e">
        <f t="shared" si="217"/>
        <v>#N/A</v>
      </c>
      <c r="F1097" s="1" t="e">
        <f t="shared" si="218"/>
        <v>#N/A</v>
      </c>
      <c r="G1097" s="1" t="e">
        <f t="shared" si="219"/>
        <v>#N/A</v>
      </c>
      <c r="H1097" s="1" t="e">
        <f t="shared" si="220"/>
        <v>#N/A</v>
      </c>
      <c r="I1097" s="1" t="e">
        <f t="shared" si="221"/>
        <v>#N/A</v>
      </c>
      <c r="J1097" s="1" t="e">
        <f t="shared" si="222"/>
        <v>#N/A</v>
      </c>
      <c r="K1097" s="1" t="e">
        <f t="shared" si="223"/>
        <v>#N/A</v>
      </c>
      <c r="L1097" s="1" t="e">
        <f t="shared" si="224"/>
        <v>#N/A</v>
      </c>
      <c r="M1097" s="1" t="e">
        <f t="shared" si="225"/>
        <v>#N/A</v>
      </c>
      <c r="N1097" s="1" t="e">
        <f t="shared" si="226"/>
        <v>#N/A</v>
      </c>
      <c r="O1097" s="1" t="e">
        <f t="shared" si="216"/>
        <v>#N/A</v>
      </c>
      <c r="P1097" t="e">
        <f t="shared" si="227"/>
        <v>#N/A</v>
      </c>
    </row>
    <row r="1098" spans="1:16" x14ac:dyDescent="0.3">
      <c r="A1098" t="s">
        <v>1967</v>
      </c>
      <c r="B1098" t="s">
        <v>282</v>
      </c>
      <c r="C1098" s="1"/>
      <c r="D1098" s="1"/>
      <c r="E1098" s="1" t="e">
        <f t="shared" si="217"/>
        <v>#N/A</v>
      </c>
      <c r="F1098" s="1" t="e">
        <f t="shared" si="218"/>
        <v>#N/A</v>
      </c>
      <c r="G1098" s="1" t="e">
        <f t="shared" si="219"/>
        <v>#N/A</v>
      </c>
      <c r="H1098" s="1" t="e">
        <f t="shared" si="220"/>
        <v>#N/A</v>
      </c>
      <c r="I1098" s="1" t="e">
        <f t="shared" si="221"/>
        <v>#N/A</v>
      </c>
      <c r="J1098" s="1" t="e">
        <f t="shared" si="222"/>
        <v>#N/A</v>
      </c>
      <c r="K1098" s="1" t="e">
        <f t="shared" si="223"/>
        <v>#N/A</v>
      </c>
      <c r="L1098" s="1" t="e">
        <f t="shared" si="224"/>
        <v>#N/A</v>
      </c>
      <c r="M1098" s="1" t="e">
        <f t="shared" si="225"/>
        <v>#N/A</v>
      </c>
      <c r="N1098" s="1" t="e">
        <f t="shared" si="226"/>
        <v>#N/A</v>
      </c>
      <c r="O1098" s="1" t="e">
        <f t="shared" si="216"/>
        <v>#N/A</v>
      </c>
      <c r="P1098" t="e">
        <f t="shared" si="227"/>
        <v>#N/A</v>
      </c>
    </row>
    <row r="1099" spans="1:16" x14ac:dyDescent="0.3">
      <c r="A1099" t="s">
        <v>1968</v>
      </c>
      <c r="B1099" t="s">
        <v>282</v>
      </c>
      <c r="C1099" s="1"/>
      <c r="D1099" s="1"/>
      <c r="E1099" s="1" t="e">
        <f t="shared" si="217"/>
        <v>#N/A</v>
      </c>
      <c r="F1099" s="1" t="e">
        <f t="shared" si="218"/>
        <v>#N/A</v>
      </c>
      <c r="G1099" s="1" t="e">
        <f t="shared" si="219"/>
        <v>#N/A</v>
      </c>
      <c r="H1099" s="1" t="e">
        <f t="shared" si="220"/>
        <v>#N/A</v>
      </c>
      <c r="I1099" s="1" t="e">
        <f t="shared" si="221"/>
        <v>#N/A</v>
      </c>
      <c r="J1099" s="1" t="e">
        <f t="shared" si="222"/>
        <v>#N/A</v>
      </c>
      <c r="K1099" s="1" t="e">
        <f t="shared" si="223"/>
        <v>#N/A</v>
      </c>
      <c r="L1099" s="1" t="e">
        <f t="shared" si="224"/>
        <v>#N/A</v>
      </c>
      <c r="M1099" s="1" t="e">
        <f t="shared" si="225"/>
        <v>#N/A</v>
      </c>
      <c r="N1099" s="1" t="e">
        <f t="shared" si="226"/>
        <v>#N/A</v>
      </c>
      <c r="O1099" s="1" t="e">
        <f t="shared" si="216"/>
        <v>#N/A</v>
      </c>
      <c r="P1099" t="e">
        <f t="shared" si="227"/>
        <v>#N/A</v>
      </c>
    </row>
    <row r="1100" spans="1:16" x14ac:dyDescent="0.3">
      <c r="A1100" t="s">
        <v>1969</v>
      </c>
      <c r="B1100" t="s">
        <v>282</v>
      </c>
      <c r="C1100" s="1"/>
      <c r="D1100" s="1"/>
      <c r="E1100" s="1" t="e">
        <f t="shared" si="217"/>
        <v>#N/A</v>
      </c>
      <c r="F1100" s="1" t="e">
        <f t="shared" si="218"/>
        <v>#N/A</v>
      </c>
      <c r="G1100" s="1" t="e">
        <f t="shared" si="219"/>
        <v>#N/A</v>
      </c>
      <c r="H1100" s="1" t="e">
        <f t="shared" si="220"/>
        <v>#N/A</v>
      </c>
      <c r="I1100" s="1" t="e">
        <f t="shared" si="221"/>
        <v>#N/A</v>
      </c>
      <c r="J1100" s="1" t="e">
        <f t="shared" si="222"/>
        <v>#N/A</v>
      </c>
      <c r="K1100" s="1" t="e">
        <f t="shared" si="223"/>
        <v>#N/A</v>
      </c>
      <c r="L1100" s="1" t="e">
        <f t="shared" si="224"/>
        <v>#N/A</v>
      </c>
      <c r="M1100" s="1" t="e">
        <f t="shared" si="225"/>
        <v>#N/A</v>
      </c>
      <c r="N1100" s="1" t="e">
        <f t="shared" si="226"/>
        <v>#N/A</v>
      </c>
      <c r="O1100" s="1" t="e">
        <f t="shared" si="216"/>
        <v>#N/A</v>
      </c>
      <c r="P1100" t="e">
        <f t="shared" si="227"/>
        <v>#N/A</v>
      </c>
    </row>
    <row r="1101" spans="1:16" x14ac:dyDescent="0.3">
      <c r="A1101" t="s">
        <v>1970</v>
      </c>
      <c r="B1101" t="s">
        <v>282</v>
      </c>
      <c r="C1101" s="1"/>
      <c r="D1101" s="1"/>
      <c r="E1101" s="1" t="e">
        <f t="shared" si="217"/>
        <v>#N/A</v>
      </c>
      <c r="F1101" s="1" t="e">
        <f t="shared" si="218"/>
        <v>#N/A</v>
      </c>
      <c r="G1101" s="1" t="e">
        <f t="shared" si="219"/>
        <v>#N/A</v>
      </c>
      <c r="H1101" s="1" t="e">
        <f t="shared" si="220"/>
        <v>#N/A</v>
      </c>
      <c r="I1101" s="1" t="e">
        <f t="shared" si="221"/>
        <v>#N/A</v>
      </c>
      <c r="J1101" s="1" t="e">
        <f t="shared" si="222"/>
        <v>#N/A</v>
      </c>
      <c r="K1101" s="1" t="e">
        <f t="shared" si="223"/>
        <v>#N/A</v>
      </c>
      <c r="L1101" s="1" t="e">
        <f t="shared" si="224"/>
        <v>#N/A</v>
      </c>
      <c r="M1101" s="1" t="e">
        <f t="shared" si="225"/>
        <v>#N/A</v>
      </c>
      <c r="N1101" s="1" t="e">
        <f t="shared" si="226"/>
        <v>#N/A</v>
      </c>
      <c r="O1101" s="1" t="e">
        <f t="shared" si="216"/>
        <v>#N/A</v>
      </c>
      <c r="P1101" t="e">
        <f t="shared" si="227"/>
        <v>#N/A</v>
      </c>
    </row>
    <row r="1102" spans="1:16" x14ac:dyDescent="0.3">
      <c r="A1102" t="s">
        <v>281</v>
      </c>
      <c r="B1102" t="s">
        <v>282</v>
      </c>
      <c r="C1102" s="1">
        <v>7472</v>
      </c>
      <c r="D1102" s="1" t="s">
        <v>283</v>
      </c>
      <c r="E1102" s="1" t="str">
        <f t="shared" si="217"/>
        <v>NCPNHP</v>
      </c>
      <c r="F1102" s="1">
        <f t="shared" si="218"/>
        <v>560894904</v>
      </c>
      <c r="G1102" s="1" t="str">
        <f t="shared" si="219"/>
        <v>BLUE MEDICARE PPO/HMO OF NORTH CAROLINA</v>
      </c>
      <c r="H1102" s="1" t="str">
        <f t="shared" si="220"/>
        <v>Professional</v>
      </c>
      <c r="I1102" s="1">
        <f t="shared" si="221"/>
        <v>0</v>
      </c>
      <c r="J1102" s="1" t="str">
        <f t="shared" si="222"/>
        <v>Yes</v>
      </c>
      <c r="K1102" s="1" t="str">
        <f t="shared" si="223"/>
        <v>Yes</v>
      </c>
      <c r="L1102" s="1" t="str">
        <f t="shared" si="224"/>
        <v>Yes</v>
      </c>
      <c r="M1102" s="1" t="str">
        <f t="shared" si="225"/>
        <v>No</v>
      </c>
      <c r="N1102" s="1" t="str">
        <f t="shared" si="226"/>
        <v>No</v>
      </c>
      <c r="O1102" s="1" t="str">
        <f t="shared" si="216"/>
        <v>R</v>
      </c>
      <c r="P1102" t="str">
        <f t="shared" si="227"/>
        <v>R</v>
      </c>
    </row>
    <row r="1103" spans="1:16" x14ac:dyDescent="0.3">
      <c r="A1103" t="s">
        <v>1971</v>
      </c>
      <c r="B1103" t="s">
        <v>282</v>
      </c>
      <c r="C1103" s="1"/>
      <c r="D1103" s="1"/>
      <c r="E1103" s="1" t="e">
        <f t="shared" si="217"/>
        <v>#N/A</v>
      </c>
      <c r="F1103" s="1" t="e">
        <f t="shared" si="218"/>
        <v>#N/A</v>
      </c>
      <c r="G1103" s="1" t="e">
        <f t="shared" si="219"/>
        <v>#N/A</v>
      </c>
      <c r="H1103" s="1" t="e">
        <f t="shared" si="220"/>
        <v>#N/A</v>
      </c>
      <c r="I1103" s="1" t="e">
        <f t="shared" si="221"/>
        <v>#N/A</v>
      </c>
      <c r="J1103" s="1" t="e">
        <f t="shared" si="222"/>
        <v>#N/A</v>
      </c>
      <c r="K1103" s="1" t="e">
        <f t="shared" si="223"/>
        <v>#N/A</v>
      </c>
      <c r="L1103" s="1" t="e">
        <f t="shared" si="224"/>
        <v>#N/A</v>
      </c>
      <c r="M1103" s="1" t="e">
        <f t="shared" si="225"/>
        <v>#N/A</v>
      </c>
      <c r="N1103" s="1" t="e">
        <f t="shared" si="226"/>
        <v>#N/A</v>
      </c>
      <c r="O1103" s="1" t="e">
        <f t="shared" ref="O1103:O1166" si="228">VLOOKUP(C1103,RHTABLE,12,FALSE)</f>
        <v>#N/A</v>
      </c>
      <c r="P1103" t="e">
        <f t="shared" si="227"/>
        <v>#N/A</v>
      </c>
    </row>
    <row r="1104" spans="1:16" x14ac:dyDescent="0.3">
      <c r="A1104" t="s">
        <v>1972</v>
      </c>
      <c r="B1104" t="s">
        <v>282</v>
      </c>
      <c r="C1104" s="1"/>
      <c r="D1104" s="1"/>
      <c r="E1104" s="1" t="e">
        <f t="shared" si="217"/>
        <v>#N/A</v>
      </c>
      <c r="F1104" s="1" t="e">
        <f t="shared" si="218"/>
        <v>#N/A</v>
      </c>
      <c r="G1104" s="1" t="e">
        <f t="shared" si="219"/>
        <v>#N/A</v>
      </c>
      <c r="H1104" s="1" t="e">
        <f t="shared" si="220"/>
        <v>#N/A</v>
      </c>
      <c r="I1104" s="1" t="e">
        <f t="shared" si="221"/>
        <v>#N/A</v>
      </c>
      <c r="J1104" s="1" t="e">
        <f t="shared" si="222"/>
        <v>#N/A</v>
      </c>
      <c r="K1104" s="1" t="e">
        <f t="shared" si="223"/>
        <v>#N/A</v>
      </c>
      <c r="L1104" s="1" t="e">
        <f t="shared" si="224"/>
        <v>#N/A</v>
      </c>
      <c r="M1104" s="1" t="e">
        <f t="shared" si="225"/>
        <v>#N/A</v>
      </c>
      <c r="N1104" s="1" t="e">
        <f t="shared" si="226"/>
        <v>#N/A</v>
      </c>
      <c r="O1104" s="1" t="e">
        <f t="shared" si="228"/>
        <v>#N/A</v>
      </c>
      <c r="P1104" t="e">
        <f t="shared" si="227"/>
        <v>#N/A</v>
      </c>
    </row>
    <row r="1105" spans="1:16" x14ac:dyDescent="0.3">
      <c r="A1105" t="s">
        <v>1973</v>
      </c>
      <c r="B1105" t="s">
        <v>282</v>
      </c>
      <c r="C1105" s="1"/>
      <c r="D1105" s="1"/>
      <c r="E1105" s="1" t="e">
        <f t="shared" si="217"/>
        <v>#N/A</v>
      </c>
      <c r="F1105" s="1" t="e">
        <f t="shared" si="218"/>
        <v>#N/A</v>
      </c>
      <c r="G1105" s="1" t="e">
        <f t="shared" si="219"/>
        <v>#N/A</v>
      </c>
      <c r="H1105" s="1" t="e">
        <f t="shared" si="220"/>
        <v>#N/A</v>
      </c>
      <c r="I1105" s="1" t="e">
        <f t="shared" si="221"/>
        <v>#N/A</v>
      </c>
      <c r="J1105" s="1" t="e">
        <f t="shared" si="222"/>
        <v>#N/A</v>
      </c>
      <c r="K1105" s="1" t="e">
        <f t="shared" si="223"/>
        <v>#N/A</v>
      </c>
      <c r="L1105" s="1" t="e">
        <f t="shared" si="224"/>
        <v>#N/A</v>
      </c>
      <c r="M1105" s="1" t="e">
        <f t="shared" si="225"/>
        <v>#N/A</v>
      </c>
      <c r="N1105" s="1" t="e">
        <f t="shared" si="226"/>
        <v>#N/A</v>
      </c>
      <c r="O1105" s="1" t="e">
        <f t="shared" si="228"/>
        <v>#N/A</v>
      </c>
      <c r="P1105" t="e">
        <f t="shared" si="227"/>
        <v>#N/A</v>
      </c>
    </row>
    <row r="1106" spans="1:16" x14ac:dyDescent="0.3">
      <c r="A1106" t="s">
        <v>1974</v>
      </c>
      <c r="B1106" t="s">
        <v>282</v>
      </c>
      <c r="C1106" s="1"/>
      <c r="D1106" s="1"/>
      <c r="E1106" s="1" t="e">
        <f t="shared" si="217"/>
        <v>#N/A</v>
      </c>
      <c r="F1106" s="1" t="e">
        <f t="shared" si="218"/>
        <v>#N/A</v>
      </c>
      <c r="G1106" s="1" t="e">
        <f t="shared" si="219"/>
        <v>#N/A</v>
      </c>
      <c r="H1106" s="1" t="e">
        <f t="shared" si="220"/>
        <v>#N/A</v>
      </c>
      <c r="I1106" s="1" t="e">
        <f t="shared" si="221"/>
        <v>#N/A</v>
      </c>
      <c r="J1106" s="1" t="e">
        <f t="shared" si="222"/>
        <v>#N/A</v>
      </c>
      <c r="K1106" s="1" t="e">
        <f t="shared" si="223"/>
        <v>#N/A</v>
      </c>
      <c r="L1106" s="1" t="e">
        <f t="shared" si="224"/>
        <v>#N/A</v>
      </c>
      <c r="M1106" s="1" t="e">
        <f t="shared" si="225"/>
        <v>#N/A</v>
      </c>
      <c r="N1106" s="1" t="e">
        <f t="shared" si="226"/>
        <v>#N/A</v>
      </c>
      <c r="O1106" s="1" t="e">
        <f t="shared" si="228"/>
        <v>#N/A</v>
      </c>
      <c r="P1106" t="e">
        <f t="shared" si="227"/>
        <v>#N/A</v>
      </c>
    </row>
    <row r="1107" spans="1:16" x14ac:dyDescent="0.3">
      <c r="A1107" t="s">
        <v>1975</v>
      </c>
      <c r="B1107" t="s">
        <v>282</v>
      </c>
      <c r="C1107" s="1"/>
      <c r="D1107" s="1"/>
      <c r="E1107" s="1" t="e">
        <f t="shared" si="217"/>
        <v>#N/A</v>
      </c>
      <c r="F1107" s="1" t="e">
        <f t="shared" si="218"/>
        <v>#N/A</v>
      </c>
      <c r="G1107" s="1" t="e">
        <f t="shared" si="219"/>
        <v>#N/A</v>
      </c>
      <c r="H1107" s="1" t="e">
        <f t="shared" si="220"/>
        <v>#N/A</v>
      </c>
      <c r="I1107" s="1" t="e">
        <f t="shared" si="221"/>
        <v>#N/A</v>
      </c>
      <c r="J1107" s="1" t="e">
        <f t="shared" si="222"/>
        <v>#N/A</v>
      </c>
      <c r="K1107" s="1" t="e">
        <f t="shared" si="223"/>
        <v>#N/A</v>
      </c>
      <c r="L1107" s="1" t="e">
        <f t="shared" si="224"/>
        <v>#N/A</v>
      </c>
      <c r="M1107" s="1" t="e">
        <f t="shared" si="225"/>
        <v>#N/A</v>
      </c>
      <c r="N1107" s="1" t="e">
        <f t="shared" si="226"/>
        <v>#N/A</v>
      </c>
      <c r="O1107" s="1" t="e">
        <f t="shared" si="228"/>
        <v>#N/A</v>
      </c>
      <c r="P1107" t="e">
        <f t="shared" si="227"/>
        <v>#N/A</v>
      </c>
    </row>
    <row r="1108" spans="1:16" x14ac:dyDescent="0.3">
      <c r="A1108" t="s">
        <v>1976</v>
      </c>
      <c r="B1108" t="s">
        <v>282</v>
      </c>
      <c r="C1108" s="1"/>
      <c r="D1108" s="1"/>
      <c r="E1108" s="1" t="e">
        <f t="shared" si="217"/>
        <v>#N/A</v>
      </c>
      <c r="F1108" s="1" t="e">
        <f t="shared" si="218"/>
        <v>#N/A</v>
      </c>
      <c r="G1108" s="1" t="e">
        <f t="shared" si="219"/>
        <v>#N/A</v>
      </c>
      <c r="H1108" s="1" t="e">
        <f t="shared" si="220"/>
        <v>#N/A</v>
      </c>
      <c r="I1108" s="1" t="e">
        <f t="shared" si="221"/>
        <v>#N/A</v>
      </c>
      <c r="J1108" s="1" t="e">
        <f t="shared" si="222"/>
        <v>#N/A</v>
      </c>
      <c r="K1108" s="1" t="e">
        <f t="shared" si="223"/>
        <v>#N/A</v>
      </c>
      <c r="L1108" s="1" t="e">
        <f t="shared" si="224"/>
        <v>#N/A</v>
      </c>
      <c r="M1108" s="1" t="e">
        <f t="shared" si="225"/>
        <v>#N/A</v>
      </c>
      <c r="N1108" s="1" t="e">
        <f t="shared" si="226"/>
        <v>#N/A</v>
      </c>
      <c r="O1108" s="1" t="e">
        <f t="shared" si="228"/>
        <v>#N/A</v>
      </c>
      <c r="P1108" t="e">
        <f t="shared" si="227"/>
        <v>#N/A</v>
      </c>
    </row>
    <row r="1109" spans="1:16" x14ac:dyDescent="0.3">
      <c r="A1109" t="s">
        <v>1977</v>
      </c>
      <c r="B1109" t="s">
        <v>282</v>
      </c>
      <c r="C1109" s="1"/>
      <c r="D1109" s="1"/>
      <c r="E1109" s="1" t="e">
        <f t="shared" si="217"/>
        <v>#N/A</v>
      </c>
      <c r="F1109" s="1" t="e">
        <f t="shared" si="218"/>
        <v>#N/A</v>
      </c>
      <c r="G1109" s="1" t="e">
        <f t="shared" si="219"/>
        <v>#N/A</v>
      </c>
      <c r="H1109" s="1" t="e">
        <f t="shared" si="220"/>
        <v>#N/A</v>
      </c>
      <c r="I1109" s="1" t="e">
        <f t="shared" si="221"/>
        <v>#N/A</v>
      </c>
      <c r="J1109" s="1" t="e">
        <f t="shared" si="222"/>
        <v>#N/A</v>
      </c>
      <c r="K1109" s="1" t="e">
        <f t="shared" si="223"/>
        <v>#N/A</v>
      </c>
      <c r="L1109" s="1" t="e">
        <f t="shared" si="224"/>
        <v>#N/A</v>
      </c>
      <c r="M1109" s="1" t="e">
        <f t="shared" si="225"/>
        <v>#N/A</v>
      </c>
      <c r="N1109" s="1" t="e">
        <f t="shared" si="226"/>
        <v>#N/A</v>
      </c>
      <c r="O1109" s="1" t="e">
        <f t="shared" si="228"/>
        <v>#N/A</v>
      </c>
      <c r="P1109" t="e">
        <f t="shared" si="227"/>
        <v>#N/A</v>
      </c>
    </row>
    <row r="1110" spans="1:16" x14ac:dyDescent="0.3">
      <c r="A1110" t="s">
        <v>1978</v>
      </c>
      <c r="B1110" t="s">
        <v>282</v>
      </c>
      <c r="C1110" s="1"/>
      <c r="D1110" s="1"/>
      <c r="E1110" s="1" t="e">
        <f t="shared" si="217"/>
        <v>#N/A</v>
      </c>
      <c r="F1110" s="1" t="e">
        <f t="shared" si="218"/>
        <v>#N/A</v>
      </c>
      <c r="G1110" s="1" t="e">
        <f t="shared" si="219"/>
        <v>#N/A</v>
      </c>
      <c r="H1110" s="1" t="e">
        <f t="shared" si="220"/>
        <v>#N/A</v>
      </c>
      <c r="I1110" s="1" t="e">
        <f t="shared" si="221"/>
        <v>#N/A</v>
      </c>
      <c r="J1110" s="1" t="e">
        <f t="shared" si="222"/>
        <v>#N/A</v>
      </c>
      <c r="K1110" s="1" t="e">
        <f t="shared" si="223"/>
        <v>#N/A</v>
      </c>
      <c r="L1110" s="1" t="e">
        <f t="shared" si="224"/>
        <v>#N/A</v>
      </c>
      <c r="M1110" s="1" t="e">
        <f t="shared" si="225"/>
        <v>#N/A</v>
      </c>
      <c r="N1110" s="1" t="e">
        <f t="shared" si="226"/>
        <v>#N/A</v>
      </c>
      <c r="O1110" s="1" t="e">
        <f t="shared" si="228"/>
        <v>#N/A</v>
      </c>
      <c r="P1110" t="e">
        <f t="shared" si="227"/>
        <v>#N/A</v>
      </c>
    </row>
    <row r="1111" spans="1:16" x14ac:dyDescent="0.3">
      <c r="A1111" t="s">
        <v>1979</v>
      </c>
      <c r="B1111" t="s">
        <v>282</v>
      </c>
      <c r="C1111" s="1"/>
      <c r="D1111" s="1"/>
      <c r="E1111" s="1" t="e">
        <f t="shared" si="217"/>
        <v>#N/A</v>
      </c>
      <c r="F1111" s="1" t="e">
        <f t="shared" si="218"/>
        <v>#N/A</v>
      </c>
      <c r="G1111" s="1" t="e">
        <f t="shared" si="219"/>
        <v>#N/A</v>
      </c>
      <c r="H1111" s="1" t="e">
        <f t="shared" si="220"/>
        <v>#N/A</v>
      </c>
      <c r="I1111" s="1" t="e">
        <f t="shared" si="221"/>
        <v>#N/A</v>
      </c>
      <c r="J1111" s="1" t="e">
        <f t="shared" si="222"/>
        <v>#N/A</v>
      </c>
      <c r="K1111" s="1" t="e">
        <f t="shared" si="223"/>
        <v>#N/A</v>
      </c>
      <c r="L1111" s="1" t="e">
        <f t="shared" si="224"/>
        <v>#N/A</v>
      </c>
      <c r="M1111" s="1" t="e">
        <f t="shared" si="225"/>
        <v>#N/A</v>
      </c>
      <c r="N1111" s="1" t="e">
        <f t="shared" si="226"/>
        <v>#N/A</v>
      </c>
      <c r="O1111" s="1" t="e">
        <f t="shared" si="228"/>
        <v>#N/A</v>
      </c>
      <c r="P1111" t="e">
        <f t="shared" si="227"/>
        <v>#N/A</v>
      </c>
    </row>
    <row r="1112" spans="1:16" x14ac:dyDescent="0.3">
      <c r="A1112" t="s">
        <v>1980</v>
      </c>
      <c r="B1112" t="s">
        <v>282</v>
      </c>
      <c r="C1112" s="1"/>
      <c r="D1112" s="1"/>
      <c r="E1112" s="1" t="e">
        <f t="shared" si="217"/>
        <v>#N/A</v>
      </c>
      <c r="F1112" s="1" t="e">
        <f t="shared" si="218"/>
        <v>#N/A</v>
      </c>
      <c r="G1112" s="1" t="e">
        <f t="shared" si="219"/>
        <v>#N/A</v>
      </c>
      <c r="H1112" s="1" t="e">
        <f t="shared" si="220"/>
        <v>#N/A</v>
      </c>
      <c r="I1112" s="1" t="e">
        <f t="shared" si="221"/>
        <v>#N/A</v>
      </c>
      <c r="J1112" s="1" t="e">
        <f t="shared" si="222"/>
        <v>#N/A</v>
      </c>
      <c r="K1112" s="1" t="e">
        <f t="shared" si="223"/>
        <v>#N/A</v>
      </c>
      <c r="L1112" s="1" t="e">
        <f t="shared" si="224"/>
        <v>#N/A</v>
      </c>
      <c r="M1112" s="1" t="e">
        <f t="shared" si="225"/>
        <v>#N/A</v>
      </c>
      <c r="N1112" s="1" t="e">
        <f t="shared" si="226"/>
        <v>#N/A</v>
      </c>
      <c r="O1112" s="1" t="e">
        <f t="shared" si="228"/>
        <v>#N/A</v>
      </c>
      <c r="P1112" t="e">
        <f t="shared" si="227"/>
        <v>#N/A</v>
      </c>
    </row>
    <row r="1113" spans="1:16" x14ac:dyDescent="0.3">
      <c r="A1113" t="s">
        <v>1100</v>
      </c>
      <c r="B1113" t="s">
        <v>282</v>
      </c>
      <c r="C1113" s="1">
        <v>3887</v>
      </c>
      <c r="D1113" s="1" t="s">
        <v>1096</v>
      </c>
      <c r="E1113" s="1" t="str">
        <f t="shared" si="217"/>
        <v>VETFBP</v>
      </c>
      <c r="F1113" s="1">
        <f t="shared" si="218"/>
        <v>12115</v>
      </c>
      <c r="G1113" s="1" t="str">
        <f t="shared" si="219"/>
        <v>VETERANS ADMINISTRATION FEE BASIS PROGRAMS</v>
      </c>
      <c r="H1113" s="1" t="str">
        <f t="shared" si="220"/>
        <v>Professional</v>
      </c>
      <c r="I1113" s="1">
        <f t="shared" si="221"/>
        <v>0</v>
      </c>
      <c r="J1113" s="1" t="str">
        <f t="shared" si="222"/>
        <v>Yes</v>
      </c>
      <c r="K1113" s="1" t="str">
        <f t="shared" si="223"/>
        <v>Yes</v>
      </c>
      <c r="L1113" s="1" t="str">
        <f t="shared" si="224"/>
        <v>Yes</v>
      </c>
      <c r="M1113" s="1" t="str">
        <f t="shared" si="225"/>
        <v>Yes</v>
      </c>
      <c r="N1113" s="1" t="str">
        <f t="shared" si="226"/>
        <v>Yes</v>
      </c>
      <c r="O1113" s="1" t="str">
        <f t="shared" si="228"/>
        <v>R</v>
      </c>
      <c r="P1113" t="str">
        <f t="shared" si="227"/>
        <v>R</v>
      </c>
    </row>
    <row r="1114" spans="1:16" x14ac:dyDescent="0.3">
      <c r="A1114" t="s">
        <v>1981</v>
      </c>
      <c r="B1114" t="s">
        <v>282</v>
      </c>
      <c r="C1114" s="1"/>
      <c r="D1114" s="1"/>
      <c r="E1114" s="1" t="e">
        <f t="shared" si="217"/>
        <v>#N/A</v>
      </c>
      <c r="F1114" s="1" t="e">
        <f t="shared" si="218"/>
        <v>#N/A</v>
      </c>
      <c r="G1114" s="1" t="e">
        <f t="shared" si="219"/>
        <v>#N/A</v>
      </c>
      <c r="H1114" s="1" t="e">
        <f t="shared" si="220"/>
        <v>#N/A</v>
      </c>
      <c r="I1114" s="1" t="e">
        <f t="shared" si="221"/>
        <v>#N/A</v>
      </c>
      <c r="J1114" s="1" t="e">
        <f t="shared" si="222"/>
        <v>#N/A</v>
      </c>
      <c r="K1114" s="1" t="e">
        <f t="shared" si="223"/>
        <v>#N/A</v>
      </c>
      <c r="L1114" s="1" t="e">
        <f t="shared" si="224"/>
        <v>#N/A</v>
      </c>
      <c r="M1114" s="1" t="e">
        <f t="shared" si="225"/>
        <v>#N/A</v>
      </c>
      <c r="N1114" s="1" t="e">
        <f t="shared" si="226"/>
        <v>#N/A</v>
      </c>
      <c r="O1114" s="1" t="e">
        <f t="shared" si="228"/>
        <v>#N/A</v>
      </c>
      <c r="P1114" t="e">
        <f t="shared" si="227"/>
        <v>#N/A</v>
      </c>
    </row>
    <row r="1115" spans="1:16" x14ac:dyDescent="0.3">
      <c r="A1115" t="s">
        <v>1982</v>
      </c>
      <c r="B1115" t="s">
        <v>282</v>
      </c>
      <c r="C1115" s="1"/>
      <c r="D1115" s="1"/>
      <c r="E1115" s="1" t="e">
        <f t="shared" si="217"/>
        <v>#N/A</v>
      </c>
      <c r="F1115" s="1" t="e">
        <f t="shared" si="218"/>
        <v>#N/A</v>
      </c>
      <c r="G1115" s="1" t="e">
        <f t="shared" si="219"/>
        <v>#N/A</v>
      </c>
      <c r="H1115" s="1" t="e">
        <f t="shared" si="220"/>
        <v>#N/A</v>
      </c>
      <c r="I1115" s="1" t="e">
        <f t="shared" si="221"/>
        <v>#N/A</v>
      </c>
      <c r="J1115" s="1" t="e">
        <f t="shared" si="222"/>
        <v>#N/A</v>
      </c>
      <c r="K1115" s="1" t="e">
        <f t="shared" si="223"/>
        <v>#N/A</v>
      </c>
      <c r="L1115" s="1" t="e">
        <f t="shared" si="224"/>
        <v>#N/A</v>
      </c>
      <c r="M1115" s="1" t="e">
        <f t="shared" si="225"/>
        <v>#N/A</v>
      </c>
      <c r="N1115" s="1" t="e">
        <f t="shared" si="226"/>
        <v>#N/A</v>
      </c>
      <c r="O1115" s="1" t="e">
        <f t="shared" si="228"/>
        <v>#N/A</v>
      </c>
      <c r="P1115" t="e">
        <f t="shared" si="227"/>
        <v>#N/A</v>
      </c>
    </row>
    <row r="1116" spans="1:16" x14ac:dyDescent="0.3">
      <c r="A1116" t="s">
        <v>1983</v>
      </c>
      <c r="B1116" t="s">
        <v>282</v>
      </c>
      <c r="C1116" s="1"/>
      <c r="D1116" s="1"/>
      <c r="E1116" s="1" t="e">
        <f t="shared" si="217"/>
        <v>#N/A</v>
      </c>
      <c r="F1116" s="1" t="e">
        <f t="shared" si="218"/>
        <v>#N/A</v>
      </c>
      <c r="G1116" s="1" t="e">
        <f t="shared" si="219"/>
        <v>#N/A</v>
      </c>
      <c r="H1116" s="1" t="e">
        <f t="shared" si="220"/>
        <v>#N/A</v>
      </c>
      <c r="I1116" s="1" t="e">
        <f t="shared" si="221"/>
        <v>#N/A</v>
      </c>
      <c r="J1116" s="1" t="e">
        <f t="shared" si="222"/>
        <v>#N/A</v>
      </c>
      <c r="K1116" s="1" t="e">
        <f t="shared" si="223"/>
        <v>#N/A</v>
      </c>
      <c r="L1116" s="1" t="e">
        <f t="shared" si="224"/>
        <v>#N/A</v>
      </c>
      <c r="M1116" s="1" t="e">
        <f t="shared" si="225"/>
        <v>#N/A</v>
      </c>
      <c r="N1116" s="1" t="e">
        <f t="shared" si="226"/>
        <v>#N/A</v>
      </c>
      <c r="O1116" s="1" t="e">
        <f t="shared" si="228"/>
        <v>#N/A</v>
      </c>
      <c r="P1116" t="e">
        <f t="shared" si="227"/>
        <v>#N/A</v>
      </c>
    </row>
    <row r="1117" spans="1:16" x14ac:dyDescent="0.3">
      <c r="A1117" t="s">
        <v>1984</v>
      </c>
      <c r="B1117" t="s">
        <v>282</v>
      </c>
      <c r="C1117" s="1"/>
      <c r="D1117" s="1"/>
      <c r="E1117" s="1" t="e">
        <f t="shared" si="217"/>
        <v>#N/A</v>
      </c>
      <c r="F1117" s="1" t="e">
        <f t="shared" si="218"/>
        <v>#N/A</v>
      </c>
      <c r="G1117" s="1" t="e">
        <f t="shared" si="219"/>
        <v>#N/A</v>
      </c>
      <c r="H1117" s="1" t="e">
        <f t="shared" si="220"/>
        <v>#N/A</v>
      </c>
      <c r="I1117" s="1" t="e">
        <f t="shared" si="221"/>
        <v>#N/A</v>
      </c>
      <c r="J1117" s="1" t="e">
        <f t="shared" si="222"/>
        <v>#N/A</v>
      </c>
      <c r="K1117" s="1" t="e">
        <f t="shared" si="223"/>
        <v>#N/A</v>
      </c>
      <c r="L1117" s="1" t="e">
        <f t="shared" si="224"/>
        <v>#N/A</v>
      </c>
      <c r="M1117" s="1" t="e">
        <f t="shared" si="225"/>
        <v>#N/A</v>
      </c>
      <c r="N1117" s="1" t="e">
        <f t="shared" si="226"/>
        <v>#N/A</v>
      </c>
      <c r="O1117" s="1" t="e">
        <f t="shared" si="228"/>
        <v>#N/A</v>
      </c>
      <c r="P1117" t="e">
        <f t="shared" si="227"/>
        <v>#N/A</v>
      </c>
    </row>
    <row r="1118" spans="1:16" x14ac:dyDescent="0.3">
      <c r="A1118" t="s">
        <v>1985</v>
      </c>
      <c r="B1118" t="s">
        <v>282</v>
      </c>
      <c r="C1118" s="1"/>
      <c r="D1118" s="1"/>
      <c r="E1118" s="1" t="e">
        <f t="shared" si="217"/>
        <v>#N/A</v>
      </c>
      <c r="F1118" s="1" t="e">
        <f t="shared" si="218"/>
        <v>#N/A</v>
      </c>
      <c r="G1118" s="1" t="e">
        <f t="shared" si="219"/>
        <v>#N/A</v>
      </c>
      <c r="H1118" s="1" t="e">
        <f t="shared" si="220"/>
        <v>#N/A</v>
      </c>
      <c r="I1118" s="1" t="e">
        <f t="shared" si="221"/>
        <v>#N/A</v>
      </c>
      <c r="J1118" s="1" t="e">
        <f t="shared" si="222"/>
        <v>#N/A</v>
      </c>
      <c r="K1118" s="1" t="e">
        <f t="shared" si="223"/>
        <v>#N/A</v>
      </c>
      <c r="L1118" s="1" t="e">
        <f t="shared" si="224"/>
        <v>#N/A</v>
      </c>
      <c r="M1118" s="1" t="e">
        <f t="shared" si="225"/>
        <v>#N/A</v>
      </c>
      <c r="N1118" s="1" t="e">
        <f t="shared" si="226"/>
        <v>#N/A</v>
      </c>
      <c r="O1118" s="1" t="e">
        <f t="shared" si="228"/>
        <v>#N/A</v>
      </c>
      <c r="P1118" t="e">
        <f t="shared" si="227"/>
        <v>#N/A</v>
      </c>
    </row>
    <row r="1119" spans="1:16" x14ac:dyDescent="0.3">
      <c r="A1119" t="s">
        <v>1986</v>
      </c>
      <c r="B1119" t="s">
        <v>282</v>
      </c>
      <c r="C1119" s="1"/>
      <c r="D1119" s="1"/>
      <c r="E1119" s="1" t="e">
        <f t="shared" si="217"/>
        <v>#N/A</v>
      </c>
      <c r="F1119" s="1" t="e">
        <f t="shared" si="218"/>
        <v>#N/A</v>
      </c>
      <c r="G1119" s="1" t="e">
        <f t="shared" si="219"/>
        <v>#N/A</v>
      </c>
      <c r="H1119" s="1" t="e">
        <f t="shared" si="220"/>
        <v>#N/A</v>
      </c>
      <c r="I1119" s="1" t="e">
        <f t="shared" si="221"/>
        <v>#N/A</v>
      </c>
      <c r="J1119" s="1" t="e">
        <f t="shared" si="222"/>
        <v>#N/A</v>
      </c>
      <c r="K1119" s="1" t="e">
        <f t="shared" si="223"/>
        <v>#N/A</v>
      </c>
      <c r="L1119" s="1" t="e">
        <f t="shared" si="224"/>
        <v>#N/A</v>
      </c>
      <c r="M1119" s="1" t="e">
        <f t="shared" si="225"/>
        <v>#N/A</v>
      </c>
      <c r="N1119" s="1" t="e">
        <f t="shared" si="226"/>
        <v>#N/A</v>
      </c>
      <c r="O1119" s="1" t="e">
        <f t="shared" si="228"/>
        <v>#N/A</v>
      </c>
      <c r="P1119" t="e">
        <f t="shared" si="227"/>
        <v>#N/A</v>
      </c>
    </row>
    <row r="1120" spans="1:16" x14ac:dyDescent="0.3">
      <c r="A1120" t="s">
        <v>1987</v>
      </c>
      <c r="B1120" t="s">
        <v>282</v>
      </c>
      <c r="C1120" s="1"/>
      <c r="D1120" s="1"/>
      <c r="E1120" s="1" t="e">
        <f t="shared" si="217"/>
        <v>#N/A</v>
      </c>
      <c r="F1120" s="1" t="e">
        <f t="shared" si="218"/>
        <v>#N/A</v>
      </c>
      <c r="G1120" s="1" t="e">
        <f t="shared" si="219"/>
        <v>#N/A</v>
      </c>
      <c r="H1120" s="1" t="e">
        <f t="shared" si="220"/>
        <v>#N/A</v>
      </c>
      <c r="I1120" s="1" t="e">
        <f t="shared" si="221"/>
        <v>#N/A</v>
      </c>
      <c r="J1120" s="1" t="e">
        <f t="shared" si="222"/>
        <v>#N/A</v>
      </c>
      <c r="K1120" s="1" t="e">
        <f t="shared" si="223"/>
        <v>#N/A</v>
      </c>
      <c r="L1120" s="1" t="e">
        <f t="shared" si="224"/>
        <v>#N/A</v>
      </c>
      <c r="M1120" s="1" t="e">
        <f t="shared" si="225"/>
        <v>#N/A</v>
      </c>
      <c r="N1120" s="1" t="e">
        <f t="shared" si="226"/>
        <v>#N/A</v>
      </c>
      <c r="O1120" s="1" t="e">
        <f t="shared" si="228"/>
        <v>#N/A</v>
      </c>
      <c r="P1120" t="e">
        <f t="shared" si="227"/>
        <v>#N/A</v>
      </c>
    </row>
    <row r="1121" spans="1:16" x14ac:dyDescent="0.3">
      <c r="A1121" t="s">
        <v>1988</v>
      </c>
      <c r="B1121" t="s">
        <v>282</v>
      </c>
      <c r="C1121" s="1"/>
      <c r="D1121" s="1"/>
      <c r="E1121" s="1" t="e">
        <f t="shared" si="217"/>
        <v>#N/A</v>
      </c>
      <c r="F1121" s="1" t="e">
        <f t="shared" si="218"/>
        <v>#N/A</v>
      </c>
      <c r="G1121" s="1" t="e">
        <f t="shared" si="219"/>
        <v>#N/A</v>
      </c>
      <c r="H1121" s="1" t="e">
        <f t="shared" si="220"/>
        <v>#N/A</v>
      </c>
      <c r="I1121" s="1" t="e">
        <f t="shared" si="221"/>
        <v>#N/A</v>
      </c>
      <c r="J1121" s="1" t="e">
        <f t="shared" si="222"/>
        <v>#N/A</v>
      </c>
      <c r="K1121" s="1" t="e">
        <f t="shared" si="223"/>
        <v>#N/A</v>
      </c>
      <c r="L1121" s="1" t="e">
        <f t="shared" si="224"/>
        <v>#N/A</v>
      </c>
      <c r="M1121" s="1" t="e">
        <f t="shared" si="225"/>
        <v>#N/A</v>
      </c>
      <c r="N1121" s="1" t="e">
        <f t="shared" si="226"/>
        <v>#N/A</v>
      </c>
      <c r="O1121" s="1" t="e">
        <f t="shared" si="228"/>
        <v>#N/A</v>
      </c>
      <c r="P1121" t="e">
        <f t="shared" si="227"/>
        <v>#N/A</v>
      </c>
    </row>
    <row r="1122" spans="1:16" x14ac:dyDescent="0.3">
      <c r="A1122" t="s">
        <v>1989</v>
      </c>
      <c r="B1122" t="s">
        <v>282</v>
      </c>
      <c r="C1122" s="1"/>
      <c r="D1122" s="1"/>
      <c r="E1122" s="1" t="e">
        <f t="shared" si="217"/>
        <v>#N/A</v>
      </c>
      <c r="F1122" s="1" t="e">
        <f t="shared" si="218"/>
        <v>#N/A</v>
      </c>
      <c r="G1122" s="1" t="e">
        <f t="shared" si="219"/>
        <v>#N/A</v>
      </c>
      <c r="H1122" s="1" t="e">
        <f t="shared" si="220"/>
        <v>#N/A</v>
      </c>
      <c r="I1122" s="1" t="e">
        <f t="shared" si="221"/>
        <v>#N/A</v>
      </c>
      <c r="J1122" s="1" t="e">
        <f t="shared" si="222"/>
        <v>#N/A</v>
      </c>
      <c r="K1122" s="1" t="e">
        <f t="shared" si="223"/>
        <v>#N/A</v>
      </c>
      <c r="L1122" s="1" t="e">
        <f t="shared" si="224"/>
        <v>#N/A</v>
      </c>
      <c r="M1122" s="1" t="e">
        <f t="shared" si="225"/>
        <v>#N/A</v>
      </c>
      <c r="N1122" s="1" t="e">
        <f t="shared" si="226"/>
        <v>#N/A</v>
      </c>
      <c r="O1122" s="1" t="e">
        <f t="shared" si="228"/>
        <v>#N/A</v>
      </c>
      <c r="P1122" t="e">
        <f t="shared" si="227"/>
        <v>#N/A</v>
      </c>
    </row>
    <row r="1123" spans="1:16" x14ac:dyDescent="0.3">
      <c r="A1123" t="s">
        <v>1990</v>
      </c>
      <c r="B1123" t="s">
        <v>282</v>
      </c>
      <c r="C1123" s="1"/>
      <c r="D1123" s="1"/>
      <c r="E1123" s="1" t="e">
        <f t="shared" si="217"/>
        <v>#N/A</v>
      </c>
      <c r="F1123" s="1" t="e">
        <f t="shared" si="218"/>
        <v>#N/A</v>
      </c>
      <c r="G1123" s="1" t="e">
        <f t="shared" si="219"/>
        <v>#N/A</v>
      </c>
      <c r="H1123" s="1" t="e">
        <f t="shared" si="220"/>
        <v>#N/A</v>
      </c>
      <c r="I1123" s="1" t="e">
        <f t="shared" si="221"/>
        <v>#N/A</v>
      </c>
      <c r="J1123" s="1" t="e">
        <f t="shared" si="222"/>
        <v>#N/A</v>
      </c>
      <c r="K1123" s="1" t="e">
        <f t="shared" si="223"/>
        <v>#N/A</v>
      </c>
      <c r="L1123" s="1" t="e">
        <f t="shared" si="224"/>
        <v>#N/A</v>
      </c>
      <c r="M1123" s="1" t="e">
        <f t="shared" si="225"/>
        <v>#N/A</v>
      </c>
      <c r="N1123" s="1" t="e">
        <f t="shared" si="226"/>
        <v>#N/A</v>
      </c>
      <c r="O1123" s="1" t="e">
        <f t="shared" si="228"/>
        <v>#N/A</v>
      </c>
      <c r="P1123" t="e">
        <f t="shared" si="227"/>
        <v>#N/A</v>
      </c>
    </row>
    <row r="1124" spans="1:16" x14ac:dyDescent="0.3">
      <c r="A1124" t="s">
        <v>491</v>
      </c>
      <c r="B1124" t="s">
        <v>282</v>
      </c>
      <c r="C1124" s="1">
        <v>1757</v>
      </c>
      <c r="D1124" s="1" t="s">
        <v>492</v>
      </c>
      <c r="E1124" s="1" t="str">
        <f t="shared" si="217"/>
        <v>HGRAM</v>
      </c>
      <c r="F1124" s="1">
        <f t="shared" si="218"/>
        <v>56144</v>
      </c>
      <c r="G1124" s="1" t="str">
        <f t="shared" si="219"/>
        <v>PRIMARY PHYSICIAN CARE, INC.</v>
      </c>
      <c r="H1124" s="1" t="str">
        <f t="shared" si="220"/>
        <v>Professional</v>
      </c>
      <c r="I1124" s="1">
        <f t="shared" si="221"/>
        <v>0</v>
      </c>
      <c r="J1124" s="1" t="str">
        <f t="shared" si="222"/>
        <v>Yes</v>
      </c>
      <c r="K1124" s="1" t="str">
        <f t="shared" si="223"/>
        <v>Yes</v>
      </c>
      <c r="L1124" s="1" t="str">
        <f t="shared" si="224"/>
        <v>Yes</v>
      </c>
      <c r="M1124" s="1" t="str">
        <f t="shared" si="225"/>
        <v>No</v>
      </c>
      <c r="N1124" s="1" t="str">
        <f t="shared" si="226"/>
        <v>No</v>
      </c>
      <c r="O1124" s="1" t="str">
        <f t="shared" si="228"/>
        <v>R</v>
      </c>
      <c r="P1124" t="str">
        <f t="shared" si="227"/>
        <v>R</v>
      </c>
    </row>
    <row r="1125" spans="1:16" x14ac:dyDescent="0.3">
      <c r="A1125" t="s">
        <v>1991</v>
      </c>
      <c r="B1125" t="s">
        <v>282</v>
      </c>
      <c r="C1125" s="1"/>
      <c r="D1125" s="1"/>
      <c r="E1125" s="1" t="e">
        <f t="shared" si="217"/>
        <v>#N/A</v>
      </c>
      <c r="F1125" s="1" t="e">
        <f t="shared" si="218"/>
        <v>#N/A</v>
      </c>
      <c r="G1125" s="1" t="e">
        <f t="shared" si="219"/>
        <v>#N/A</v>
      </c>
      <c r="H1125" s="1" t="e">
        <f t="shared" si="220"/>
        <v>#N/A</v>
      </c>
      <c r="I1125" s="1" t="e">
        <f t="shared" si="221"/>
        <v>#N/A</v>
      </c>
      <c r="J1125" s="1" t="e">
        <f t="shared" si="222"/>
        <v>#N/A</v>
      </c>
      <c r="K1125" s="1" t="e">
        <f t="shared" si="223"/>
        <v>#N/A</v>
      </c>
      <c r="L1125" s="1" t="e">
        <f t="shared" si="224"/>
        <v>#N/A</v>
      </c>
      <c r="M1125" s="1" t="e">
        <f t="shared" si="225"/>
        <v>#N/A</v>
      </c>
      <c r="N1125" s="1" t="e">
        <f t="shared" si="226"/>
        <v>#N/A</v>
      </c>
      <c r="O1125" s="1" t="e">
        <f t="shared" si="228"/>
        <v>#N/A</v>
      </c>
      <c r="P1125" t="e">
        <f t="shared" si="227"/>
        <v>#N/A</v>
      </c>
    </row>
    <row r="1126" spans="1:16" x14ac:dyDescent="0.3">
      <c r="A1126" t="s">
        <v>645</v>
      </c>
      <c r="B1126" t="s">
        <v>282</v>
      </c>
      <c r="C1126" s="1">
        <v>6474</v>
      </c>
      <c r="D1126" s="1" t="s">
        <v>646</v>
      </c>
      <c r="E1126" s="1">
        <f t="shared" si="217"/>
        <v>0</v>
      </c>
      <c r="F1126" s="1">
        <f t="shared" si="218"/>
        <v>56162</v>
      </c>
      <c r="G1126" s="1" t="str">
        <f t="shared" si="219"/>
        <v>MEDCOST, INC.</v>
      </c>
      <c r="H1126" s="1" t="str">
        <f t="shared" si="220"/>
        <v>Professional</v>
      </c>
      <c r="I1126" s="1">
        <f t="shared" si="221"/>
        <v>0</v>
      </c>
      <c r="J1126" s="1" t="str">
        <f t="shared" si="222"/>
        <v>Yes</v>
      </c>
      <c r="K1126" s="1" t="str">
        <f t="shared" si="223"/>
        <v>Yes</v>
      </c>
      <c r="L1126" s="1" t="str">
        <f t="shared" si="224"/>
        <v>No</v>
      </c>
      <c r="M1126" s="1" t="str">
        <f t="shared" si="225"/>
        <v>No</v>
      </c>
      <c r="N1126" s="1" t="str">
        <f t="shared" si="226"/>
        <v>No</v>
      </c>
      <c r="O1126" s="1" t="str">
        <f t="shared" si="228"/>
        <v>R</v>
      </c>
      <c r="P1126" t="str">
        <f t="shared" si="227"/>
        <v>R</v>
      </c>
    </row>
    <row r="1127" spans="1:16" x14ac:dyDescent="0.3">
      <c r="A1127" t="s">
        <v>816</v>
      </c>
      <c r="B1127" t="s">
        <v>282</v>
      </c>
      <c r="C1127" s="1">
        <v>1411</v>
      </c>
      <c r="D1127" s="1" t="s">
        <v>817</v>
      </c>
      <c r="E1127" s="1" t="str">
        <f t="shared" si="217"/>
        <v>NCBCBS</v>
      </c>
      <c r="F1127" s="1">
        <f t="shared" si="218"/>
        <v>560894904</v>
      </c>
      <c r="G1127" s="1" t="str">
        <f t="shared" si="219"/>
        <v>NORTH CAROLINA BLUE SHIELD</v>
      </c>
      <c r="H1127" s="1" t="str">
        <f t="shared" si="220"/>
        <v>Professional</v>
      </c>
      <c r="I1127" s="1" t="str">
        <f t="shared" si="221"/>
        <v>NC</v>
      </c>
      <c r="J1127" s="1" t="str">
        <f t="shared" si="222"/>
        <v>Yes</v>
      </c>
      <c r="K1127" s="1" t="str">
        <f t="shared" si="223"/>
        <v>Yes</v>
      </c>
      <c r="L1127" s="1" t="str">
        <f t="shared" si="224"/>
        <v>Yes</v>
      </c>
      <c r="M1127" s="1" t="str">
        <f t="shared" si="225"/>
        <v>Yes</v>
      </c>
      <c r="N1127" s="1" t="str">
        <f t="shared" si="226"/>
        <v>No</v>
      </c>
      <c r="O1127" s="1" t="str">
        <f t="shared" si="228"/>
        <v>R</v>
      </c>
      <c r="P1127" t="str">
        <f t="shared" si="227"/>
        <v>R</v>
      </c>
    </row>
    <row r="1128" spans="1:16" x14ac:dyDescent="0.3">
      <c r="A1128" t="s">
        <v>818</v>
      </c>
      <c r="B1128" t="s">
        <v>282</v>
      </c>
      <c r="C1128" s="1">
        <v>1480</v>
      </c>
      <c r="D1128" s="1" t="s">
        <v>819</v>
      </c>
      <c r="E1128" s="1" t="str">
        <f t="shared" si="217"/>
        <v>NCCAID</v>
      </c>
      <c r="F1128" s="1" t="str">
        <f t="shared" si="218"/>
        <v>DNC00</v>
      </c>
      <c r="G1128" s="1" t="str">
        <f t="shared" si="219"/>
        <v>NORTH CAROLINA MEDICAID</v>
      </c>
      <c r="H1128" s="1" t="str">
        <f t="shared" si="220"/>
        <v>Professional</v>
      </c>
      <c r="I1128" s="1" t="str">
        <f t="shared" si="221"/>
        <v>NC</v>
      </c>
      <c r="J1128" s="1" t="str">
        <f t="shared" si="222"/>
        <v>Yes</v>
      </c>
      <c r="K1128" s="1" t="str">
        <f t="shared" si="223"/>
        <v>Yes</v>
      </c>
      <c r="L1128" s="1" t="str">
        <f t="shared" si="224"/>
        <v>Yes</v>
      </c>
      <c r="M1128" s="1" t="str">
        <f t="shared" si="225"/>
        <v>Yes</v>
      </c>
      <c r="N1128" s="1" t="str">
        <f t="shared" si="226"/>
        <v>No</v>
      </c>
      <c r="O1128" s="1" t="str">
        <f t="shared" si="228"/>
        <v>C,R,CS</v>
      </c>
      <c r="P1128" t="str">
        <f t="shared" si="227"/>
        <v>C,R,CS</v>
      </c>
    </row>
    <row r="1129" spans="1:16" x14ac:dyDescent="0.3">
      <c r="A1129" t="s">
        <v>820</v>
      </c>
      <c r="B1129" t="s">
        <v>282</v>
      </c>
      <c r="C1129" s="1">
        <v>1464</v>
      </c>
      <c r="D1129" s="1" t="s">
        <v>821</v>
      </c>
      <c r="E1129" s="1" t="str">
        <f t="shared" si="217"/>
        <v>CMSMED</v>
      </c>
      <c r="F1129" s="1">
        <f t="shared" si="218"/>
        <v>11502</v>
      </c>
      <c r="G1129" s="1" t="str">
        <f t="shared" si="219"/>
        <v>NORTH CAROLINA MEDICARE</v>
      </c>
      <c r="H1129" s="1" t="str">
        <f t="shared" si="220"/>
        <v>Professional</v>
      </c>
      <c r="I1129" s="1" t="str">
        <f t="shared" si="221"/>
        <v>NC</v>
      </c>
      <c r="J1129" s="1" t="str">
        <f t="shared" si="222"/>
        <v>Yes</v>
      </c>
      <c r="K1129" s="1" t="str">
        <f t="shared" si="223"/>
        <v>Yes</v>
      </c>
      <c r="L1129" s="1" t="str">
        <f t="shared" si="224"/>
        <v>Yes</v>
      </c>
      <c r="M1129" s="1" t="str">
        <f t="shared" si="225"/>
        <v>Yes</v>
      </c>
      <c r="N1129" s="1" t="str">
        <f t="shared" si="226"/>
        <v>Yes</v>
      </c>
      <c r="O1129" s="1" t="str">
        <f t="shared" si="228"/>
        <v>C,R,E</v>
      </c>
      <c r="P1129" t="str">
        <f t="shared" si="227"/>
        <v>C,R,E</v>
      </c>
    </row>
    <row r="1130" spans="1:16" x14ac:dyDescent="0.3">
      <c r="A1130" t="s">
        <v>990</v>
      </c>
      <c r="B1130" t="s">
        <v>282</v>
      </c>
      <c r="C1130" s="1">
        <v>1253</v>
      </c>
      <c r="D1130" s="1" t="s">
        <v>769</v>
      </c>
      <c r="E1130" s="1" t="str">
        <f t="shared" si="217"/>
        <v>TRICRE</v>
      </c>
      <c r="F1130" s="1" t="str">
        <f t="shared" si="218"/>
        <v>TREST</v>
      </c>
      <c r="G1130" s="1" t="str">
        <f t="shared" si="219"/>
        <v>TRICARE - EAST REGION</v>
      </c>
      <c r="H1130" s="1" t="str">
        <f t="shared" si="220"/>
        <v>Professional</v>
      </c>
      <c r="I1130" s="1">
        <f t="shared" si="221"/>
        <v>0</v>
      </c>
      <c r="J1130" s="1" t="str">
        <f t="shared" si="222"/>
        <v>Yes</v>
      </c>
      <c r="K1130" s="1" t="str">
        <f t="shared" si="223"/>
        <v>Yes</v>
      </c>
      <c r="L1130" s="1" t="str">
        <f t="shared" si="224"/>
        <v>Yes</v>
      </c>
      <c r="M1130" s="1" t="str">
        <f t="shared" si="225"/>
        <v>No</v>
      </c>
      <c r="N1130" s="1" t="str">
        <f t="shared" si="226"/>
        <v>No</v>
      </c>
      <c r="O1130" s="1" t="str">
        <f t="shared" si="228"/>
        <v>C,R</v>
      </c>
      <c r="P1130" t="str">
        <f t="shared" si="227"/>
        <v>C,R</v>
      </c>
    </row>
    <row r="1131" spans="1:16" x14ac:dyDescent="0.3">
      <c r="A1131" t="s">
        <v>653</v>
      </c>
      <c r="B1131" t="s">
        <v>654</v>
      </c>
      <c r="C1131" s="1">
        <v>1431</v>
      </c>
      <c r="D1131" s="1" t="s">
        <v>652</v>
      </c>
      <c r="E1131" s="1" t="str">
        <f t="shared" si="217"/>
        <v>UHC</v>
      </c>
      <c r="F1131" s="1">
        <f t="shared" si="218"/>
        <v>94265</v>
      </c>
      <c r="G1131" s="1" t="str">
        <f t="shared" si="219"/>
        <v>MEDICA HEALTH PLAN</v>
      </c>
      <c r="H1131" s="1" t="str">
        <f t="shared" si="220"/>
        <v>Professional</v>
      </c>
      <c r="I1131" s="1">
        <f t="shared" si="221"/>
        <v>0</v>
      </c>
      <c r="J1131" s="1" t="str">
        <f t="shared" si="222"/>
        <v>Yes</v>
      </c>
      <c r="K1131" s="1" t="str">
        <f t="shared" si="223"/>
        <v>Yes</v>
      </c>
      <c r="L1131" s="1" t="str">
        <f t="shared" si="224"/>
        <v>Yes</v>
      </c>
      <c r="M1131" s="1" t="str">
        <f t="shared" si="225"/>
        <v>Yes</v>
      </c>
      <c r="N1131" s="1" t="str">
        <f t="shared" si="226"/>
        <v>No</v>
      </c>
      <c r="O1131" s="1" t="str">
        <f t="shared" si="228"/>
        <v>R</v>
      </c>
      <c r="P1131" t="str">
        <f t="shared" si="227"/>
        <v>R</v>
      </c>
    </row>
    <row r="1132" spans="1:16" x14ac:dyDescent="0.3">
      <c r="A1132" t="s">
        <v>1101</v>
      </c>
      <c r="B1132" t="s">
        <v>654</v>
      </c>
      <c r="C1132" s="1">
        <v>3887</v>
      </c>
      <c r="D1132" s="1" t="s">
        <v>1096</v>
      </c>
      <c r="E1132" s="1" t="str">
        <f t="shared" si="217"/>
        <v>VETFBP</v>
      </c>
      <c r="F1132" s="1">
        <f t="shared" si="218"/>
        <v>12115</v>
      </c>
      <c r="G1132" s="1" t="str">
        <f t="shared" si="219"/>
        <v>VETERANS ADMINISTRATION FEE BASIS PROGRAMS</v>
      </c>
      <c r="H1132" s="1" t="str">
        <f t="shared" si="220"/>
        <v>Professional</v>
      </c>
      <c r="I1132" s="1">
        <f t="shared" si="221"/>
        <v>0</v>
      </c>
      <c r="J1132" s="1" t="str">
        <f t="shared" si="222"/>
        <v>Yes</v>
      </c>
      <c r="K1132" s="1" t="str">
        <f t="shared" si="223"/>
        <v>Yes</v>
      </c>
      <c r="L1132" s="1" t="str">
        <f t="shared" si="224"/>
        <v>Yes</v>
      </c>
      <c r="M1132" s="1" t="str">
        <f t="shared" si="225"/>
        <v>Yes</v>
      </c>
      <c r="N1132" s="1" t="str">
        <f t="shared" si="226"/>
        <v>Yes</v>
      </c>
      <c r="O1132" s="1" t="str">
        <f t="shared" si="228"/>
        <v>R</v>
      </c>
      <c r="P1132" t="str">
        <f t="shared" si="227"/>
        <v>R</v>
      </c>
    </row>
    <row r="1133" spans="1:16" x14ac:dyDescent="0.3">
      <c r="A1133" t="s">
        <v>1992</v>
      </c>
      <c r="B1133" t="s">
        <v>654</v>
      </c>
      <c r="C1133" s="1"/>
      <c r="D1133" s="1"/>
      <c r="E1133" s="1" t="e">
        <f t="shared" si="217"/>
        <v>#N/A</v>
      </c>
      <c r="F1133" s="1" t="e">
        <f t="shared" si="218"/>
        <v>#N/A</v>
      </c>
      <c r="G1133" s="1" t="e">
        <f t="shared" si="219"/>
        <v>#N/A</v>
      </c>
      <c r="H1133" s="1" t="e">
        <f t="shared" si="220"/>
        <v>#N/A</v>
      </c>
      <c r="I1133" s="1" t="e">
        <f t="shared" si="221"/>
        <v>#N/A</v>
      </c>
      <c r="J1133" s="1" t="e">
        <f t="shared" si="222"/>
        <v>#N/A</v>
      </c>
      <c r="K1133" s="1" t="e">
        <f t="shared" si="223"/>
        <v>#N/A</v>
      </c>
      <c r="L1133" s="1" t="e">
        <f t="shared" si="224"/>
        <v>#N/A</v>
      </c>
      <c r="M1133" s="1" t="e">
        <f t="shared" si="225"/>
        <v>#N/A</v>
      </c>
      <c r="N1133" s="1" t="e">
        <f t="shared" si="226"/>
        <v>#N/A</v>
      </c>
      <c r="O1133" s="1" t="e">
        <f t="shared" si="228"/>
        <v>#N/A</v>
      </c>
      <c r="P1133" t="e">
        <f t="shared" si="227"/>
        <v>#N/A</v>
      </c>
    </row>
    <row r="1134" spans="1:16" x14ac:dyDescent="0.3">
      <c r="A1134" t="s">
        <v>1993</v>
      </c>
      <c r="B1134" t="s">
        <v>654</v>
      </c>
      <c r="C1134" s="1"/>
      <c r="D1134" s="1"/>
      <c r="E1134" s="1" t="e">
        <f t="shared" si="217"/>
        <v>#N/A</v>
      </c>
      <c r="F1134" s="1" t="e">
        <f t="shared" si="218"/>
        <v>#N/A</v>
      </c>
      <c r="G1134" s="1" t="e">
        <f t="shared" si="219"/>
        <v>#N/A</v>
      </c>
      <c r="H1134" s="1" t="e">
        <f t="shared" si="220"/>
        <v>#N/A</v>
      </c>
      <c r="I1134" s="1" t="e">
        <f t="shared" si="221"/>
        <v>#N/A</v>
      </c>
      <c r="J1134" s="1" t="e">
        <f t="shared" si="222"/>
        <v>#N/A</v>
      </c>
      <c r="K1134" s="1" t="e">
        <f t="shared" si="223"/>
        <v>#N/A</v>
      </c>
      <c r="L1134" s="1" t="e">
        <f t="shared" si="224"/>
        <v>#N/A</v>
      </c>
      <c r="M1134" s="1" t="e">
        <f t="shared" si="225"/>
        <v>#N/A</v>
      </c>
      <c r="N1134" s="1" t="e">
        <f t="shared" si="226"/>
        <v>#N/A</v>
      </c>
      <c r="O1134" s="1" t="e">
        <f t="shared" si="228"/>
        <v>#N/A</v>
      </c>
      <c r="P1134" t="e">
        <f t="shared" si="227"/>
        <v>#N/A</v>
      </c>
    </row>
    <row r="1135" spans="1:16" x14ac:dyDescent="0.3">
      <c r="A1135" t="s">
        <v>1994</v>
      </c>
      <c r="B1135" t="s">
        <v>654</v>
      </c>
      <c r="C1135" s="1"/>
      <c r="D1135" s="1"/>
      <c r="E1135" s="1" t="e">
        <f t="shared" si="217"/>
        <v>#N/A</v>
      </c>
      <c r="F1135" s="1" t="e">
        <f t="shared" si="218"/>
        <v>#N/A</v>
      </c>
      <c r="G1135" s="1" t="e">
        <f t="shared" si="219"/>
        <v>#N/A</v>
      </c>
      <c r="H1135" s="1" t="e">
        <f t="shared" si="220"/>
        <v>#N/A</v>
      </c>
      <c r="I1135" s="1" t="e">
        <f t="shared" si="221"/>
        <v>#N/A</v>
      </c>
      <c r="J1135" s="1" t="e">
        <f t="shared" si="222"/>
        <v>#N/A</v>
      </c>
      <c r="K1135" s="1" t="e">
        <f t="shared" si="223"/>
        <v>#N/A</v>
      </c>
      <c r="L1135" s="1" t="e">
        <f t="shared" si="224"/>
        <v>#N/A</v>
      </c>
      <c r="M1135" s="1" t="e">
        <f t="shared" si="225"/>
        <v>#N/A</v>
      </c>
      <c r="N1135" s="1" t="e">
        <f t="shared" si="226"/>
        <v>#N/A</v>
      </c>
      <c r="O1135" s="1" t="e">
        <f t="shared" si="228"/>
        <v>#N/A</v>
      </c>
      <c r="P1135" t="e">
        <f t="shared" si="227"/>
        <v>#N/A</v>
      </c>
    </row>
    <row r="1136" spans="1:16" x14ac:dyDescent="0.3">
      <c r="A1136" t="s">
        <v>1995</v>
      </c>
      <c r="B1136" t="s">
        <v>654</v>
      </c>
      <c r="C1136" s="1"/>
      <c r="D1136" s="1"/>
      <c r="E1136" s="1" t="e">
        <f t="shared" si="217"/>
        <v>#N/A</v>
      </c>
      <c r="F1136" s="1" t="e">
        <f t="shared" si="218"/>
        <v>#N/A</v>
      </c>
      <c r="G1136" s="1" t="e">
        <f t="shared" si="219"/>
        <v>#N/A</v>
      </c>
      <c r="H1136" s="1" t="e">
        <f t="shared" si="220"/>
        <v>#N/A</v>
      </c>
      <c r="I1136" s="1" t="e">
        <f t="shared" si="221"/>
        <v>#N/A</v>
      </c>
      <c r="J1136" s="1" t="e">
        <f t="shared" si="222"/>
        <v>#N/A</v>
      </c>
      <c r="K1136" s="1" t="e">
        <f t="shared" si="223"/>
        <v>#N/A</v>
      </c>
      <c r="L1136" s="1" t="e">
        <f t="shared" si="224"/>
        <v>#N/A</v>
      </c>
      <c r="M1136" s="1" t="e">
        <f t="shared" si="225"/>
        <v>#N/A</v>
      </c>
      <c r="N1136" s="1" t="e">
        <f t="shared" si="226"/>
        <v>#N/A</v>
      </c>
      <c r="O1136" s="1" t="e">
        <f t="shared" si="228"/>
        <v>#N/A</v>
      </c>
      <c r="P1136" t="e">
        <f t="shared" si="227"/>
        <v>#N/A</v>
      </c>
    </row>
    <row r="1137" spans="1:16" x14ac:dyDescent="0.3">
      <c r="A1137" t="s">
        <v>1996</v>
      </c>
      <c r="B1137" t="s">
        <v>654</v>
      </c>
      <c r="C1137" s="1"/>
      <c r="D1137" s="1"/>
      <c r="E1137" s="1" t="e">
        <f t="shared" si="217"/>
        <v>#N/A</v>
      </c>
      <c r="F1137" s="1" t="e">
        <f t="shared" si="218"/>
        <v>#N/A</v>
      </c>
      <c r="G1137" s="1" t="e">
        <f t="shared" si="219"/>
        <v>#N/A</v>
      </c>
      <c r="H1137" s="1" t="e">
        <f t="shared" si="220"/>
        <v>#N/A</v>
      </c>
      <c r="I1137" s="1" t="e">
        <f t="shared" si="221"/>
        <v>#N/A</v>
      </c>
      <c r="J1137" s="1" t="e">
        <f t="shared" si="222"/>
        <v>#N/A</v>
      </c>
      <c r="K1137" s="1" t="e">
        <f t="shared" si="223"/>
        <v>#N/A</v>
      </c>
      <c r="L1137" s="1" t="e">
        <f t="shared" si="224"/>
        <v>#N/A</v>
      </c>
      <c r="M1137" s="1" t="e">
        <f t="shared" si="225"/>
        <v>#N/A</v>
      </c>
      <c r="N1137" s="1" t="e">
        <f t="shared" si="226"/>
        <v>#N/A</v>
      </c>
      <c r="O1137" s="1" t="e">
        <f t="shared" si="228"/>
        <v>#N/A</v>
      </c>
      <c r="P1137" t="e">
        <f t="shared" si="227"/>
        <v>#N/A</v>
      </c>
    </row>
    <row r="1138" spans="1:16" x14ac:dyDescent="0.3">
      <c r="A1138" t="s">
        <v>1997</v>
      </c>
      <c r="B1138" t="s">
        <v>654</v>
      </c>
      <c r="C1138" s="1"/>
      <c r="D1138" s="1"/>
      <c r="E1138" s="1" t="e">
        <f t="shared" si="217"/>
        <v>#N/A</v>
      </c>
      <c r="F1138" s="1" t="e">
        <f t="shared" si="218"/>
        <v>#N/A</v>
      </c>
      <c r="G1138" s="1" t="e">
        <f t="shared" si="219"/>
        <v>#N/A</v>
      </c>
      <c r="H1138" s="1" t="e">
        <f t="shared" si="220"/>
        <v>#N/A</v>
      </c>
      <c r="I1138" s="1" t="e">
        <f t="shared" si="221"/>
        <v>#N/A</v>
      </c>
      <c r="J1138" s="1" t="e">
        <f t="shared" si="222"/>
        <v>#N/A</v>
      </c>
      <c r="K1138" s="1" t="e">
        <f t="shared" si="223"/>
        <v>#N/A</v>
      </c>
      <c r="L1138" s="1" t="e">
        <f t="shared" si="224"/>
        <v>#N/A</v>
      </c>
      <c r="M1138" s="1" t="e">
        <f t="shared" si="225"/>
        <v>#N/A</v>
      </c>
      <c r="N1138" s="1" t="e">
        <f t="shared" si="226"/>
        <v>#N/A</v>
      </c>
      <c r="O1138" s="1" t="e">
        <f t="shared" si="228"/>
        <v>#N/A</v>
      </c>
      <c r="P1138" t="e">
        <f t="shared" si="227"/>
        <v>#N/A</v>
      </c>
    </row>
    <row r="1139" spans="1:16" x14ac:dyDescent="0.3">
      <c r="A1139" t="s">
        <v>1998</v>
      </c>
      <c r="B1139" t="s">
        <v>654</v>
      </c>
      <c r="C1139" s="1"/>
      <c r="D1139" s="1"/>
      <c r="E1139" s="1" t="e">
        <f t="shared" si="217"/>
        <v>#N/A</v>
      </c>
      <c r="F1139" s="1" t="e">
        <f t="shared" si="218"/>
        <v>#N/A</v>
      </c>
      <c r="G1139" s="1" t="e">
        <f t="shared" si="219"/>
        <v>#N/A</v>
      </c>
      <c r="H1139" s="1" t="e">
        <f t="shared" si="220"/>
        <v>#N/A</v>
      </c>
      <c r="I1139" s="1" t="e">
        <f t="shared" si="221"/>
        <v>#N/A</v>
      </c>
      <c r="J1139" s="1" t="e">
        <f t="shared" si="222"/>
        <v>#N/A</v>
      </c>
      <c r="K1139" s="1" t="e">
        <f t="shared" si="223"/>
        <v>#N/A</v>
      </c>
      <c r="L1139" s="1" t="e">
        <f t="shared" si="224"/>
        <v>#N/A</v>
      </c>
      <c r="M1139" s="1" t="e">
        <f t="shared" si="225"/>
        <v>#N/A</v>
      </c>
      <c r="N1139" s="1" t="e">
        <f t="shared" si="226"/>
        <v>#N/A</v>
      </c>
      <c r="O1139" s="1" t="e">
        <f t="shared" si="228"/>
        <v>#N/A</v>
      </c>
      <c r="P1139" t="e">
        <f t="shared" si="227"/>
        <v>#N/A</v>
      </c>
    </row>
    <row r="1140" spans="1:16" x14ac:dyDescent="0.3">
      <c r="A1140" t="s">
        <v>1999</v>
      </c>
      <c r="B1140" t="s">
        <v>654</v>
      </c>
      <c r="C1140" s="1"/>
      <c r="D1140" s="1"/>
      <c r="E1140" s="1" t="e">
        <f t="shared" si="217"/>
        <v>#N/A</v>
      </c>
      <c r="F1140" s="1" t="e">
        <f t="shared" si="218"/>
        <v>#N/A</v>
      </c>
      <c r="G1140" s="1" t="e">
        <f t="shared" si="219"/>
        <v>#N/A</v>
      </c>
      <c r="H1140" s="1" t="e">
        <f t="shared" si="220"/>
        <v>#N/A</v>
      </c>
      <c r="I1140" s="1" t="e">
        <f t="shared" si="221"/>
        <v>#N/A</v>
      </c>
      <c r="J1140" s="1" t="e">
        <f t="shared" si="222"/>
        <v>#N/A</v>
      </c>
      <c r="K1140" s="1" t="e">
        <f t="shared" si="223"/>
        <v>#N/A</v>
      </c>
      <c r="L1140" s="1" t="e">
        <f t="shared" si="224"/>
        <v>#N/A</v>
      </c>
      <c r="M1140" s="1" t="e">
        <f t="shared" si="225"/>
        <v>#N/A</v>
      </c>
      <c r="N1140" s="1" t="e">
        <f t="shared" si="226"/>
        <v>#N/A</v>
      </c>
      <c r="O1140" s="1" t="e">
        <f t="shared" si="228"/>
        <v>#N/A</v>
      </c>
      <c r="P1140" t="e">
        <f t="shared" si="227"/>
        <v>#N/A</v>
      </c>
    </row>
    <row r="1141" spans="1:16" x14ac:dyDescent="0.3">
      <c r="A1141" t="s">
        <v>2000</v>
      </c>
      <c r="B1141" t="s">
        <v>654</v>
      </c>
      <c r="C1141" s="1"/>
      <c r="D1141" s="1"/>
      <c r="E1141" s="1" t="e">
        <f t="shared" si="217"/>
        <v>#N/A</v>
      </c>
      <c r="F1141" s="1" t="e">
        <f t="shared" si="218"/>
        <v>#N/A</v>
      </c>
      <c r="G1141" s="1" t="e">
        <f t="shared" si="219"/>
        <v>#N/A</v>
      </c>
      <c r="H1141" s="1" t="e">
        <f t="shared" si="220"/>
        <v>#N/A</v>
      </c>
      <c r="I1141" s="1" t="e">
        <f t="shared" si="221"/>
        <v>#N/A</v>
      </c>
      <c r="J1141" s="1" t="e">
        <f t="shared" si="222"/>
        <v>#N/A</v>
      </c>
      <c r="K1141" s="1" t="e">
        <f t="shared" si="223"/>
        <v>#N/A</v>
      </c>
      <c r="L1141" s="1" t="e">
        <f t="shared" si="224"/>
        <v>#N/A</v>
      </c>
      <c r="M1141" s="1" t="e">
        <f t="shared" si="225"/>
        <v>#N/A</v>
      </c>
      <c r="N1141" s="1" t="e">
        <f t="shared" si="226"/>
        <v>#N/A</v>
      </c>
      <c r="O1141" s="1" t="e">
        <f t="shared" si="228"/>
        <v>#N/A</v>
      </c>
      <c r="P1141" t="e">
        <f t="shared" si="227"/>
        <v>#N/A</v>
      </c>
    </row>
    <row r="1142" spans="1:16" x14ac:dyDescent="0.3">
      <c r="A1142" t="s">
        <v>822</v>
      </c>
      <c r="B1142" t="s">
        <v>654</v>
      </c>
      <c r="C1142" s="1">
        <v>2411</v>
      </c>
      <c r="D1142" s="1" t="s">
        <v>823</v>
      </c>
      <c r="E1142" s="1" t="str">
        <f t="shared" si="217"/>
        <v>NDBCBP</v>
      </c>
      <c r="F1142" s="1">
        <f t="shared" si="218"/>
        <v>55891</v>
      </c>
      <c r="G1142" s="1" t="str">
        <f t="shared" si="219"/>
        <v>NORTH DAKOTA BLUE SHIELD</v>
      </c>
      <c r="H1142" s="1" t="str">
        <f t="shared" si="220"/>
        <v>Professional</v>
      </c>
      <c r="I1142" s="1" t="str">
        <f t="shared" si="221"/>
        <v>ND</v>
      </c>
      <c r="J1142" s="1" t="str">
        <f t="shared" si="222"/>
        <v>Yes</v>
      </c>
      <c r="K1142" s="1" t="str">
        <f t="shared" si="223"/>
        <v>Yes</v>
      </c>
      <c r="L1142" s="1" t="str">
        <f t="shared" si="224"/>
        <v>Yes</v>
      </c>
      <c r="M1142" s="1" t="str">
        <f t="shared" si="225"/>
        <v>Yes</v>
      </c>
      <c r="N1142" s="1" t="str">
        <f t="shared" si="226"/>
        <v>No</v>
      </c>
      <c r="O1142" s="1" t="str">
        <f t="shared" si="228"/>
        <v>R</v>
      </c>
      <c r="P1142" t="str">
        <f t="shared" si="227"/>
        <v>R</v>
      </c>
    </row>
    <row r="1143" spans="1:16" x14ac:dyDescent="0.3">
      <c r="A1143" t="s">
        <v>2001</v>
      </c>
      <c r="B1143" t="s">
        <v>654</v>
      </c>
      <c r="C1143" s="1"/>
      <c r="D1143" s="1"/>
      <c r="E1143" s="1" t="e">
        <f t="shared" si="217"/>
        <v>#N/A</v>
      </c>
      <c r="F1143" s="1" t="e">
        <f t="shared" si="218"/>
        <v>#N/A</v>
      </c>
      <c r="G1143" s="1" t="e">
        <f t="shared" si="219"/>
        <v>#N/A</v>
      </c>
      <c r="H1143" s="1" t="e">
        <f t="shared" si="220"/>
        <v>#N/A</v>
      </c>
      <c r="I1143" s="1" t="e">
        <f t="shared" si="221"/>
        <v>#N/A</v>
      </c>
      <c r="J1143" s="1" t="e">
        <f t="shared" si="222"/>
        <v>#N/A</v>
      </c>
      <c r="K1143" s="1" t="e">
        <f t="shared" si="223"/>
        <v>#N/A</v>
      </c>
      <c r="L1143" s="1" t="e">
        <f t="shared" si="224"/>
        <v>#N/A</v>
      </c>
      <c r="M1143" s="1" t="e">
        <f t="shared" si="225"/>
        <v>#N/A</v>
      </c>
      <c r="N1143" s="1" t="e">
        <f t="shared" si="226"/>
        <v>#N/A</v>
      </c>
      <c r="O1143" s="1" t="e">
        <f t="shared" si="228"/>
        <v>#N/A</v>
      </c>
      <c r="P1143" t="e">
        <f t="shared" si="227"/>
        <v>#N/A</v>
      </c>
    </row>
    <row r="1144" spans="1:16" x14ac:dyDescent="0.3">
      <c r="A1144" t="s">
        <v>2002</v>
      </c>
      <c r="B1144" t="s">
        <v>654</v>
      </c>
      <c r="C1144" s="1"/>
      <c r="D1144" s="1"/>
      <c r="E1144" s="1" t="e">
        <f t="shared" si="217"/>
        <v>#N/A</v>
      </c>
      <c r="F1144" s="1" t="e">
        <f t="shared" si="218"/>
        <v>#N/A</v>
      </c>
      <c r="G1144" s="1" t="e">
        <f t="shared" si="219"/>
        <v>#N/A</v>
      </c>
      <c r="H1144" s="1" t="e">
        <f t="shared" si="220"/>
        <v>#N/A</v>
      </c>
      <c r="I1144" s="1" t="e">
        <f t="shared" si="221"/>
        <v>#N/A</v>
      </c>
      <c r="J1144" s="1" t="e">
        <f t="shared" si="222"/>
        <v>#N/A</v>
      </c>
      <c r="K1144" s="1" t="e">
        <f t="shared" si="223"/>
        <v>#N/A</v>
      </c>
      <c r="L1144" s="1" t="e">
        <f t="shared" si="224"/>
        <v>#N/A</v>
      </c>
      <c r="M1144" s="1" t="e">
        <f t="shared" si="225"/>
        <v>#N/A</v>
      </c>
      <c r="N1144" s="1" t="e">
        <f t="shared" si="226"/>
        <v>#N/A</v>
      </c>
      <c r="O1144" s="1" t="e">
        <f t="shared" si="228"/>
        <v>#N/A</v>
      </c>
      <c r="P1144" t="e">
        <f t="shared" si="227"/>
        <v>#N/A</v>
      </c>
    </row>
    <row r="1145" spans="1:16" x14ac:dyDescent="0.3">
      <c r="A1145" t="s">
        <v>2003</v>
      </c>
      <c r="B1145" t="s">
        <v>654</v>
      </c>
      <c r="C1145" s="1"/>
      <c r="D1145" s="1"/>
      <c r="E1145" s="1" t="e">
        <f t="shared" si="217"/>
        <v>#N/A</v>
      </c>
      <c r="F1145" s="1" t="e">
        <f t="shared" si="218"/>
        <v>#N/A</v>
      </c>
      <c r="G1145" s="1" t="e">
        <f t="shared" si="219"/>
        <v>#N/A</v>
      </c>
      <c r="H1145" s="1" t="e">
        <f t="shared" si="220"/>
        <v>#N/A</v>
      </c>
      <c r="I1145" s="1" t="e">
        <f t="shared" si="221"/>
        <v>#N/A</v>
      </c>
      <c r="J1145" s="1" t="e">
        <f t="shared" si="222"/>
        <v>#N/A</v>
      </c>
      <c r="K1145" s="1" t="e">
        <f t="shared" si="223"/>
        <v>#N/A</v>
      </c>
      <c r="L1145" s="1" t="e">
        <f t="shared" si="224"/>
        <v>#N/A</v>
      </c>
      <c r="M1145" s="1" t="e">
        <f t="shared" si="225"/>
        <v>#N/A</v>
      </c>
      <c r="N1145" s="1" t="e">
        <f t="shared" si="226"/>
        <v>#N/A</v>
      </c>
      <c r="O1145" s="1" t="e">
        <f t="shared" si="228"/>
        <v>#N/A</v>
      </c>
      <c r="P1145" t="e">
        <f t="shared" si="227"/>
        <v>#N/A</v>
      </c>
    </row>
    <row r="1146" spans="1:16" x14ac:dyDescent="0.3">
      <c r="A1146" t="s">
        <v>2004</v>
      </c>
      <c r="B1146" t="s">
        <v>654</v>
      </c>
      <c r="C1146" s="1"/>
      <c r="D1146" s="1"/>
      <c r="E1146" s="1" t="e">
        <f t="shared" si="217"/>
        <v>#N/A</v>
      </c>
      <c r="F1146" s="1" t="e">
        <f t="shared" si="218"/>
        <v>#N/A</v>
      </c>
      <c r="G1146" s="1" t="e">
        <f t="shared" si="219"/>
        <v>#N/A</v>
      </c>
      <c r="H1146" s="1" t="e">
        <f t="shared" si="220"/>
        <v>#N/A</v>
      </c>
      <c r="I1146" s="1" t="e">
        <f t="shared" si="221"/>
        <v>#N/A</v>
      </c>
      <c r="J1146" s="1" t="e">
        <f t="shared" si="222"/>
        <v>#N/A</v>
      </c>
      <c r="K1146" s="1" t="e">
        <f t="shared" si="223"/>
        <v>#N/A</v>
      </c>
      <c r="L1146" s="1" t="e">
        <f t="shared" si="224"/>
        <v>#N/A</v>
      </c>
      <c r="M1146" s="1" t="e">
        <f t="shared" si="225"/>
        <v>#N/A</v>
      </c>
      <c r="N1146" s="1" t="e">
        <f t="shared" si="226"/>
        <v>#N/A</v>
      </c>
      <c r="O1146" s="1" t="e">
        <f t="shared" si="228"/>
        <v>#N/A</v>
      </c>
      <c r="P1146" t="e">
        <f t="shared" si="227"/>
        <v>#N/A</v>
      </c>
    </row>
    <row r="1147" spans="1:16" x14ac:dyDescent="0.3">
      <c r="A1147" t="s">
        <v>2005</v>
      </c>
      <c r="B1147" t="s">
        <v>654</v>
      </c>
      <c r="C1147" s="1"/>
      <c r="D1147" s="1"/>
      <c r="E1147" s="1" t="e">
        <f t="shared" si="217"/>
        <v>#N/A</v>
      </c>
      <c r="F1147" s="1" t="e">
        <f t="shared" si="218"/>
        <v>#N/A</v>
      </c>
      <c r="G1147" s="1" t="e">
        <f t="shared" si="219"/>
        <v>#N/A</v>
      </c>
      <c r="H1147" s="1" t="e">
        <f t="shared" si="220"/>
        <v>#N/A</v>
      </c>
      <c r="I1147" s="1" t="e">
        <f t="shared" si="221"/>
        <v>#N/A</v>
      </c>
      <c r="J1147" s="1" t="e">
        <f t="shared" si="222"/>
        <v>#N/A</v>
      </c>
      <c r="K1147" s="1" t="e">
        <f t="shared" si="223"/>
        <v>#N/A</v>
      </c>
      <c r="L1147" s="1" t="e">
        <f t="shared" si="224"/>
        <v>#N/A</v>
      </c>
      <c r="M1147" s="1" t="e">
        <f t="shared" si="225"/>
        <v>#N/A</v>
      </c>
      <c r="N1147" s="1" t="e">
        <f t="shared" si="226"/>
        <v>#N/A</v>
      </c>
      <c r="O1147" s="1" t="e">
        <f t="shared" si="228"/>
        <v>#N/A</v>
      </c>
      <c r="P1147" t="e">
        <f t="shared" si="227"/>
        <v>#N/A</v>
      </c>
    </row>
    <row r="1148" spans="1:16" x14ac:dyDescent="0.3">
      <c r="A1148" t="s">
        <v>2006</v>
      </c>
      <c r="B1148" t="s">
        <v>654</v>
      </c>
      <c r="C1148" s="1"/>
      <c r="D1148" s="1"/>
      <c r="E1148" s="1" t="e">
        <f t="shared" si="217"/>
        <v>#N/A</v>
      </c>
      <c r="F1148" s="1" t="e">
        <f t="shared" si="218"/>
        <v>#N/A</v>
      </c>
      <c r="G1148" s="1" t="e">
        <f t="shared" si="219"/>
        <v>#N/A</v>
      </c>
      <c r="H1148" s="1" t="e">
        <f t="shared" si="220"/>
        <v>#N/A</v>
      </c>
      <c r="I1148" s="1" t="e">
        <f t="shared" si="221"/>
        <v>#N/A</v>
      </c>
      <c r="J1148" s="1" t="e">
        <f t="shared" si="222"/>
        <v>#N/A</v>
      </c>
      <c r="K1148" s="1" t="e">
        <f t="shared" si="223"/>
        <v>#N/A</v>
      </c>
      <c r="L1148" s="1" t="e">
        <f t="shared" si="224"/>
        <v>#N/A</v>
      </c>
      <c r="M1148" s="1" t="e">
        <f t="shared" si="225"/>
        <v>#N/A</v>
      </c>
      <c r="N1148" s="1" t="e">
        <f t="shared" si="226"/>
        <v>#N/A</v>
      </c>
      <c r="O1148" s="1" t="e">
        <f t="shared" si="228"/>
        <v>#N/A</v>
      </c>
      <c r="P1148" t="e">
        <f t="shared" si="227"/>
        <v>#N/A</v>
      </c>
    </row>
    <row r="1149" spans="1:16" x14ac:dyDescent="0.3">
      <c r="A1149" t="s">
        <v>2007</v>
      </c>
      <c r="B1149" t="s">
        <v>654</v>
      </c>
      <c r="C1149" s="1"/>
      <c r="D1149" s="1"/>
      <c r="E1149" s="1" t="e">
        <f t="shared" si="217"/>
        <v>#N/A</v>
      </c>
      <c r="F1149" s="1" t="e">
        <f t="shared" si="218"/>
        <v>#N/A</v>
      </c>
      <c r="G1149" s="1" t="e">
        <f t="shared" si="219"/>
        <v>#N/A</v>
      </c>
      <c r="H1149" s="1" t="e">
        <f t="shared" si="220"/>
        <v>#N/A</v>
      </c>
      <c r="I1149" s="1" t="e">
        <f t="shared" si="221"/>
        <v>#N/A</v>
      </c>
      <c r="J1149" s="1" t="e">
        <f t="shared" si="222"/>
        <v>#N/A</v>
      </c>
      <c r="K1149" s="1" t="e">
        <f t="shared" si="223"/>
        <v>#N/A</v>
      </c>
      <c r="L1149" s="1" t="e">
        <f t="shared" si="224"/>
        <v>#N/A</v>
      </c>
      <c r="M1149" s="1" t="e">
        <f t="shared" si="225"/>
        <v>#N/A</v>
      </c>
      <c r="N1149" s="1" t="e">
        <f t="shared" si="226"/>
        <v>#N/A</v>
      </c>
      <c r="O1149" s="1" t="e">
        <f t="shared" si="228"/>
        <v>#N/A</v>
      </c>
      <c r="P1149" t="e">
        <f t="shared" si="227"/>
        <v>#N/A</v>
      </c>
    </row>
    <row r="1150" spans="1:16" x14ac:dyDescent="0.3">
      <c r="A1150" t="s">
        <v>2008</v>
      </c>
      <c r="B1150" t="s">
        <v>654</v>
      </c>
      <c r="C1150" s="1"/>
      <c r="D1150" s="1"/>
      <c r="E1150" s="1" t="e">
        <f t="shared" si="217"/>
        <v>#N/A</v>
      </c>
      <c r="F1150" s="1" t="e">
        <f t="shared" si="218"/>
        <v>#N/A</v>
      </c>
      <c r="G1150" s="1" t="e">
        <f t="shared" si="219"/>
        <v>#N/A</v>
      </c>
      <c r="H1150" s="1" t="e">
        <f t="shared" si="220"/>
        <v>#N/A</v>
      </c>
      <c r="I1150" s="1" t="e">
        <f t="shared" si="221"/>
        <v>#N/A</v>
      </c>
      <c r="J1150" s="1" t="e">
        <f t="shared" si="222"/>
        <v>#N/A</v>
      </c>
      <c r="K1150" s="1" t="e">
        <f t="shared" si="223"/>
        <v>#N/A</v>
      </c>
      <c r="L1150" s="1" t="e">
        <f t="shared" si="224"/>
        <v>#N/A</v>
      </c>
      <c r="M1150" s="1" t="e">
        <f t="shared" si="225"/>
        <v>#N/A</v>
      </c>
      <c r="N1150" s="1" t="e">
        <f t="shared" si="226"/>
        <v>#N/A</v>
      </c>
      <c r="O1150" s="1" t="e">
        <f t="shared" si="228"/>
        <v>#N/A</v>
      </c>
      <c r="P1150" t="e">
        <f t="shared" si="227"/>
        <v>#N/A</v>
      </c>
    </row>
    <row r="1151" spans="1:16" x14ac:dyDescent="0.3">
      <c r="A1151" t="s">
        <v>2009</v>
      </c>
      <c r="B1151" t="s">
        <v>654</v>
      </c>
      <c r="C1151" s="1"/>
      <c r="D1151" s="1"/>
      <c r="E1151" s="1" t="e">
        <f t="shared" si="217"/>
        <v>#N/A</v>
      </c>
      <c r="F1151" s="1" t="e">
        <f t="shared" si="218"/>
        <v>#N/A</v>
      </c>
      <c r="G1151" s="1" t="e">
        <f t="shared" si="219"/>
        <v>#N/A</v>
      </c>
      <c r="H1151" s="1" t="e">
        <f t="shared" si="220"/>
        <v>#N/A</v>
      </c>
      <c r="I1151" s="1" t="e">
        <f t="shared" si="221"/>
        <v>#N/A</v>
      </c>
      <c r="J1151" s="1" t="e">
        <f t="shared" si="222"/>
        <v>#N/A</v>
      </c>
      <c r="K1151" s="1" t="e">
        <f t="shared" si="223"/>
        <v>#N/A</v>
      </c>
      <c r="L1151" s="1" t="e">
        <f t="shared" si="224"/>
        <v>#N/A</v>
      </c>
      <c r="M1151" s="1" t="e">
        <f t="shared" si="225"/>
        <v>#N/A</v>
      </c>
      <c r="N1151" s="1" t="e">
        <f t="shared" si="226"/>
        <v>#N/A</v>
      </c>
      <c r="O1151" s="1" t="e">
        <f t="shared" si="228"/>
        <v>#N/A</v>
      </c>
      <c r="P1151" t="e">
        <f t="shared" si="227"/>
        <v>#N/A</v>
      </c>
    </row>
    <row r="1152" spans="1:16" x14ac:dyDescent="0.3">
      <c r="A1152" t="s">
        <v>2010</v>
      </c>
      <c r="B1152" t="s">
        <v>654</v>
      </c>
      <c r="C1152" s="1"/>
      <c r="D1152" s="1"/>
      <c r="E1152" s="1" t="e">
        <f t="shared" si="217"/>
        <v>#N/A</v>
      </c>
      <c r="F1152" s="1" t="e">
        <f t="shared" si="218"/>
        <v>#N/A</v>
      </c>
      <c r="G1152" s="1" t="e">
        <f t="shared" si="219"/>
        <v>#N/A</v>
      </c>
      <c r="H1152" s="1" t="e">
        <f t="shared" si="220"/>
        <v>#N/A</v>
      </c>
      <c r="I1152" s="1" t="e">
        <f t="shared" si="221"/>
        <v>#N/A</v>
      </c>
      <c r="J1152" s="1" t="e">
        <f t="shared" si="222"/>
        <v>#N/A</v>
      </c>
      <c r="K1152" s="1" t="e">
        <f t="shared" si="223"/>
        <v>#N/A</v>
      </c>
      <c r="L1152" s="1" t="e">
        <f t="shared" si="224"/>
        <v>#N/A</v>
      </c>
      <c r="M1152" s="1" t="e">
        <f t="shared" si="225"/>
        <v>#N/A</v>
      </c>
      <c r="N1152" s="1" t="e">
        <f t="shared" si="226"/>
        <v>#N/A</v>
      </c>
      <c r="O1152" s="1" t="e">
        <f t="shared" si="228"/>
        <v>#N/A</v>
      </c>
      <c r="P1152" t="e">
        <f t="shared" si="227"/>
        <v>#N/A</v>
      </c>
    </row>
    <row r="1153" spans="1:16" x14ac:dyDescent="0.3">
      <c r="A1153" t="s">
        <v>824</v>
      </c>
      <c r="B1153" t="s">
        <v>654</v>
      </c>
      <c r="C1153" s="1">
        <v>1487</v>
      </c>
      <c r="D1153" s="1" t="s">
        <v>825</v>
      </c>
      <c r="E1153" s="1">
        <f t="shared" si="217"/>
        <v>1487</v>
      </c>
      <c r="F1153" s="1" t="str">
        <f t="shared" si="218"/>
        <v>NDDHSMED</v>
      </c>
      <c r="G1153" s="1" t="str">
        <f t="shared" si="219"/>
        <v>NORTH DAKOTA MEDICAID</v>
      </c>
      <c r="H1153" s="1" t="str">
        <f t="shared" si="220"/>
        <v>Professional</v>
      </c>
      <c r="I1153" s="1" t="str">
        <f t="shared" si="221"/>
        <v>ND</v>
      </c>
      <c r="J1153" s="1" t="str">
        <f t="shared" si="222"/>
        <v>Yes</v>
      </c>
      <c r="K1153" s="1" t="str">
        <f t="shared" si="223"/>
        <v>Yes</v>
      </c>
      <c r="L1153" s="1" t="str">
        <f t="shared" si="224"/>
        <v>Yes</v>
      </c>
      <c r="M1153" s="1" t="str">
        <f t="shared" si="225"/>
        <v>Yes</v>
      </c>
      <c r="N1153" s="1" t="str">
        <f t="shared" si="226"/>
        <v>No</v>
      </c>
      <c r="O1153" s="1" t="str">
        <f t="shared" si="228"/>
        <v>R</v>
      </c>
      <c r="P1153" t="str">
        <f t="shared" si="227"/>
        <v>R</v>
      </c>
    </row>
    <row r="1154" spans="1:16" x14ac:dyDescent="0.3">
      <c r="A1154" t="s">
        <v>2011</v>
      </c>
      <c r="B1154" t="s">
        <v>654</v>
      </c>
      <c r="C1154" s="1"/>
      <c r="D1154" s="1"/>
      <c r="E1154" s="1" t="e">
        <f t="shared" ref="E1154:E1213" si="229">VLOOKUP(C1154,RHTABLE,2,FALSE)</f>
        <v>#N/A</v>
      </c>
      <c r="F1154" s="1" t="e">
        <f t="shared" ref="F1154:F1213" si="230">VLOOKUP(C1154,RHTABLE,3,FALSE)</f>
        <v>#N/A</v>
      </c>
      <c r="G1154" s="1" t="e">
        <f t="shared" ref="G1154:G1213" si="231">VLOOKUP(C1154,RHTABLE,4,FALSE)</f>
        <v>#N/A</v>
      </c>
      <c r="H1154" s="1" t="e">
        <f t="shared" ref="H1154:H1213" si="232">VLOOKUP(C1154,RHTABLE,5,FALSE)</f>
        <v>#N/A</v>
      </c>
      <c r="I1154" s="1" t="e">
        <f t="shared" ref="I1154:I1213" si="233">VLOOKUP(C1154,RHTABLE,6,FALSE)</f>
        <v>#N/A</v>
      </c>
      <c r="J1154" s="1" t="e">
        <f t="shared" ref="J1154:J1213" si="234">VLOOKUP(C1154,RHTABLE,7,FALSE)</f>
        <v>#N/A</v>
      </c>
      <c r="K1154" s="1" t="e">
        <f t="shared" ref="K1154:K1213" si="235">VLOOKUP(C1154,RHTABLE,8,FALSE)</f>
        <v>#N/A</v>
      </c>
      <c r="L1154" s="1" t="e">
        <f t="shared" ref="L1154:L1213" si="236">VLOOKUP(C1154,RHTABLE,9,FALSE)</f>
        <v>#N/A</v>
      </c>
      <c r="M1154" s="1" t="e">
        <f t="shared" ref="M1154:M1213" si="237">VLOOKUP(C1154,RHTABLE,10,FALSE)</f>
        <v>#N/A</v>
      </c>
      <c r="N1154" s="1" t="e">
        <f t="shared" ref="N1154:N1213" si="238">VLOOKUP(C1154,RHTABLE,11,FALSE)</f>
        <v>#N/A</v>
      </c>
      <c r="O1154" s="1" t="e">
        <f t="shared" si="228"/>
        <v>#N/A</v>
      </c>
      <c r="P1154" t="e">
        <f t="shared" ref="P1154:P1217" si="239">VLOOKUP(C1154,RHTABLE,12,FALSE)</f>
        <v>#N/A</v>
      </c>
    </row>
    <row r="1155" spans="1:16" x14ac:dyDescent="0.3">
      <c r="A1155" t="s">
        <v>2012</v>
      </c>
      <c r="B1155" t="s">
        <v>654</v>
      </c>
      <c r="C1155" s="1"/>
      <c r="D1155" s="1"/>
      <c r="E1155" s="1" t="e">
        <f t="shared" si="229"/>
        <v>#N/A</v>
      </c>
      <c r="F1155" s="1" t="e">
        <f t="shared" si="230"/>
        <v>#N/A</v>
      </c>
      <c r="G1155" s="1" t="e">
        <f t="shared" si="231"/>
        <v>#N/A</v>
      </c>
      <c r="H1155" s="1" t="e">
        <f t="shared" si="232"/>
        <v>#N/A</v>
      </c>
      <c r="I1155" s="1" t="e">
        <f t="shared" si="233"/>
        <v>#N/A</v>
      </c>
      <c r="J1155" s="1" t="e">
        <f t="shared" si="234"/>
        <v>#N/A</v>
      </c>
      <c r="K1155" s="1" t="e">
        <f t="shared" si="235"/>
        <v>#N/A</v>
      </c>
      <c r="L1155" s="1" t="e">
        <f t="shared" si="236"/>
        <v>#N/A</v>
      </c>
      <c r="M1155" s="1" t="e">
        <f t="shared" si="237"/>
        <v>#N/A</v>
      </c>
      <c r="N1155" s="1" t="e">
        <f t="shared" si="238"/>
        <v>#N/A</v>
      </c>
      <c r="O1155" s="1" t="e">
        <f t="shared" si="228"/>
        <v>#N/A</v>
      </c>
      <c r="P1155" t="e">
        <f t="shared" si="239"/>
        <v>#N/A</v>
      </c>
    </row>
    <row r="1156" spans="1:16" x14ac:dyDescent="0.3">
      <c r="A1156" t="s">
        <v>2013</v>
      </c>
      <c r="B1156" t="s">
        <v>654</v>
      </c>
      <c r="C1156" s="1"/>
      <c r="D1156" s="1"/>
      <c r="E1156" s="1" t="e">
        <f t="shared" si="229"/>
        <v>#N/A</v>
      </c>
      <c r="F1156" s="1" t="e">
        <f t="shared" si="230"/>
        <v>#N/A</v>
      </c>
      <c r="G1156" s="1" t="e">
        <f t="shared" si="231"/>
        <v>#N/A</v>
      </c>
      <c r="H1156" s="1" t="e">
        <f t="shared" si="232"/>
        <v>#N/A</v>
      </c>
      <c r="I1156" s="1" t="e">
        <f t="shared" si="233"/>
        <v>#N/A</v>
      </c>
      <c r="J1156" s="1" t="e">
        <f t="shared" si="234"/>
        <v>#N/A</v>
      </c>
      <c r="K1156" s="1" t="e">
        <f t="shared" si="235"/>
        <v>#N/A</v>
      </c>
      <c r="L1156" s="1" t="e">
        <f t="shared" si="236"/>
        <v>#N/A</v>
      </c>
      <c r="M1156" s="1" t="e">
        <f t="shared" si="237"/>
        <v>#N/A</v>
      </c>
      <c r="N1156" s="1" t="e">
        <f t="shared" si="238"/>
        <v>#N/A</v>
      </c>
      <c r="O1156" s="1" t="e">
        <f t="shared" si="228"/>
        <v>#N/A</v>
      </c>
      <c r="P1156" t="e">
        <f t="shared" si="239"/>
        <v>#N/A</v>
      </c>
    </row>
    <row r="1157" spans="1:16" x14ac:dyDescent="0.3">
      <c r="A1157" t="s">
        <v>2014</v>
      </c>
      <c r="B1157" t="s">
        <v>654</v>
      </c>
      <c r="C1157" s="1"/>
      <c r="D1157" s="1"/>
      <c r="E1157" s="1" t="e">
        <f t="shared" si="229"/>
        <v>#N/A</v>
      </c>
      <c r="F1157" s="1" t="e">
        <f t="shared" si="230"/>
        <v>#N/A</v>
      </c>
      <c r="G1157" s="1" t="e">
        <f t="shared" si="231"/>
        <v>#N/A</v>
      </c>
      <c r="H1157" s="1" t="e">
        <f t="shared" si="232"/>
        <v>#N/A</v>
      </c>
      <c r="I1157" s="1" t="e">
        <f t="shared" si="233"/>
        <v>#N/A</v>
      </c>
      <c r="J1157" s="1" t="e">
        <f t="shared" si="234"/>
        <v>#N/A</v>
      </c>
      <c r="K1157" s="1" t="e">
        <f t="shared" si="235"/>
        <v>#N/A</v>
      </c>
      <c r="L1157" s="1" t="e">
        <f t="shared" si="236"/>
        <v>#N/A</v>
      </c>
      <c r="M1157" s="1" t="e">
        <f t="shared" si="237"/>
        <v>#N/A</v>
      </c>
      <c r="N1157" s="1" t="e">
        <f t="shared" si="238"/>
        <v>#N/A</v>
      </c>
      <c r="O1157" s="1" t="e">
        <f t="shared" si="228"/>
        <v>#N/A</v>
      </c>
      <c r="P1157" t="e">
        <f t="shared" si="239"/>
        <v>#N/A</v>
      </c>
    </row>
    <row r="1158" spans="1:16" x14ac:dyDescent="0.3">
      <c r="A1158" t="s">
        <v>2015</v>
      </c>
      <c r="B1158" t="s">
        <v>654</v>
      </c>
      <c r="C1158" s="1"/>
      <c r="D1158" s="1"/>
      <c r="E1158" s="1" t="e">
        <f t="shared" si="229"/>
        <v>#N/A</v>
      </c>
      <c r="F1158" s="1" t="e">
        <f t="shared" si="230"/>
        <v>#N/A</v>
      </c>
      <c r="G1158" s="1" t="e">
        <f t="shared" si="231"/>
        <v>#N/A</v>
      </c>
      <c r="H1158" s="1" t="e">
        <f t="shared" si="232"/>
        <v>#N/A</v>
      </c>
      <c r="I1158" s="1" t="e">
        <f t="shared" si="233"/>
        <v>#N/A</v>
      </c>
      <c r="J1158" s="1" t="e">
        <f t="shared" si="234"/>
        <v>#N/A</v>
      </c>
      <c r="K1158" s="1" t="e">
        <f t="shared" si="235"/>
        <v>#N/A</v>
      </c>
      <c r="L1158" s="1" t="e">
        <f t="shared" si="236"/>
        <v>#N/A</v>
      </c>
      <c r="M1158" s="1" t="e">
        <f t="shared" si="237"/>
        <v>#N/A</v>
      </c>
      <c r="N1158" s="1" t="e">
        <f t="shared" si="238"/>
        <v>#N/A</v>
      </c>
      <c r="O1158" s="1" t="e">
        <f t="shared" si="228"/>
        <v>#N/A</v>
      </c>
      <c r="P1158" t="e">
        <f t="shared" si="239"/>
        <v>#N/A</v>
      </c>
    </row>
    <row r="1159" spans="1:16" x14ac:dyDescent="0.3">
      <c r="A1159" t="s">
        <v>2016</v>
      </c>
      <c r="B1159" t="s">
        <v>654</v>
      </c>
      <c r="C1159" s="1"/>
      <c r="D1159" s="1"/>
      <c r="E1159" s="1" t="e">
        <f t="shared" si="229"/>
        <v>#N/A</v>
      </c>
      <c r="F1159" s="1" t="e">
        <f t="shared" si="230"/>
        <v>#N/A</v>
      </c>
      <c r="G1159" s="1" t="e">
        <f t="shared" si="231"/>
        <v>#N/A</v>
      </c>
      <c r="H1159" s="1" t="e">
        <f t="shared" si="232"/>
        <v>#N/A</v>
      </c>
      <c r="I1159" s="1" t="e">
        <f t="shared" si="233"/>
        <v>#N/A</v>
      </c>
      <c r="J1159" s="1" t="e">
        <f t="shared" si="234"/>
        <v>#N/A</v>
      </c>
      <c r="K1159" s="1" t="e">
        <f t="shared" si="235"/>
        <v>#N/A</v>
      </c>
      <c r="L1159" s="1" t="e">
        <f t="shared" si="236"/>
        <v>#N/A</v>
      </c>
      <c r="M1159" s="1" t="e">
        <f t="shared" si="237"/>
        <v>#N/A</v>
      </c>
      <c r="N1159" s="1" t="e">
        <f t="shared" si="238"/>
        <v>#N/A</v>
      </c>
      <c r="O1159" s="1" t="e">
        <f t="shared" si="228"/>
        <v>#N/A</v>
      </c>
      <c r="P1159" t="e">
        <f t="shared" si="239"/>
        <v>#N/A</v>
      </c>
    </row>
    <row r="1160" spans="1:16" x14ac:dyDescent="0.3">
      <c r="A1160" t="s">
        <v>2017</v>
      </c>
      <c r="B1160" t="s">
        <v>654</v>
      </c>
      <c r="C1160" s="1"/>
      <c r="D1160" s="1"/>
      <c r="E1160" s="1" t="e">
        <f t="shared" si="229"/>
        <v>#N/A</v>
      </c>
      <c r="F1160" s="1" t="e">
        <f t="shared" si="230"/>
        <v>#N/A</v>
      </c>
      <c r="G1160" s="1" t="e">
        <f t="shared" si="231"/>
        <v>#N/A</v>
      </c>
      <c r="H1160" s="1" t="e">
        <f t="shared" si="232"/>
        <v>#N/A</v>
      </c>
      <c r="I1160" s="1" t="e">
        <f t="shared" si="233"/>
        <v>#N/A</v>
      </c>
      <c r="J1160" s="1" t="e">
        <f t="shared" si="234"/>
        <v>#N/A</v>
      </c>
      <c r="K1160" s="1" t="e">
        <f t="shared" si="235"/>
        <v>#N/A</v>
      </c>
      <c r="L1160" s="1" t="e">
        <f t="shared" si="236"/>
        <v>#N/A</v>
      </c>
      <c r="M1160" s="1" t="e">
        <f t="shared" si="237"/>
        <v>#N/A</v>
      </c>
      <c r="N1160" s="1" t="e">
        <f t="shared" si="238"/>
        <v>#N/A</v>
      </c>
      <c r="O1160" s="1" t="e">
        <f t="shared" si="228"/>
        <v>#N/A</v>
      </c>
      <c r="P1160" t="e">
        <f t="shared" si="239"/>
        <v>#N/A</v>
      </c>
    </row>
    <row r="1161" spans="1:16" x14ac:dyDescent="0.3">
      <c r="A1161" t="s">
        <v>2018</v>
      </c>
      <c r="B1161" t="s">
        <v>654</v>
      </c>
      <c r="C1161" s="1"/>
      <c r="D1161" s="1"/>
      <c r="E1161" s="1" t="e">
        <f t="shared" si="229"/>
        <v>#N/A</v>
      </c>
      <c r="F1161" s="1" t="e">
        <f t="shared" si="230"/>
        <v>#N/A</v>
      </c>
      <c r="G1161" s="1" t="e">
        <f t="shared" si="231"/>
        <v>#N/A</v>
      </c>
      <c r="H1161" s="1" t="e">
        <f t="shared" si="232"/>
        <v>#N/A</v>
      </c>
      <c r="I1161" s="1" t="e">
        <f t="shared" si="233"/>
        <v>#N/A</v>
      </c>
      <c r="J1161" s="1" t="e">
        <f t="shared" si="234"/>
        <v>#N/A</v>
      </c>
      <c r="K1161" s="1" t="e">
        <f t="shared" si="235"/>
        <v>#N/A</v>
      </c>
      <c r="L1161" s="1" t="e">
        <f t="shared" si="236"/>
        <v>#N/A</v>
      </c>
      <c r="M1161" s="1" t="e">
        <f t="shared" si="237"/>
        <v>#N/A</v>
      </c>
      <c r="N1161" s="1" t="e">
        <f t="shared" si="238"/>
        <v>#N/A</v>
      </c>
      <c r="O1161" s="1" t="e">
        <f t="shared" si="228"/>
        <v>#N/A</v>
      </c>
      <c r="P1161" t="e">
        <f t="shared" si="239"/>
        <v>#N/A</v>
      </c>
    </row>
    <row r="1162" spans="1:16" x14ac:dyDescent="0.3">
      <c r="A1162" t="s">
        <v>2019</v>
      </c>
      <c r="B1162" t="s">
        <v>654</v>
      </c>
      <c r="C1162" s="1"/>
      <c r="D1162" s="1"/>
      <c r="E1162" s="1" t="e">
        <f t="shared" si="229"/>
        <v>#N/A</v>
      </c>
      <c r="F1162" s="1" t="e">
        <f t="shared" si="230"/>
        <v>#N/A</v>
      </c>
      <c r="G1162" s="1" t="e">
        <f t="shared" si="231"/>
        <v>#N/A</v>
      </c>
      <c r="H1162" s="1" t="e">
        <f t="shared" si="232"/>
        <v>#N/A</v>
      </c>
      <c r="I1162" s="1" t="e">
        <f t="shared" si="233"/>
        <v>#N/A</v>
      </c>
      <c r="J1162" s="1" t="e">
        <f t="shared" si="234"/>
        <v>#N/A</v>
      </c>
      <c r="K1162" s="1" t="e">
        <f t="shared" si="235"/>
        <v>#N/A</v>
      </c>
      <c r="L1162" s="1" t="e">
        <f t="shared" si="236"/>
        <v>#N/A</v>
      </c>
      <c r="M1162" s="1" t="e">
        <f t="shared" si="237"/>
        <v>#N/A</v>
      </c>
      <c r="N1162" s="1" t="e">
        <f t="shared" si="238"/>
        <v>#N/A</v>
      </c>
      <c r="O1162" s="1" t="e">
        <f t="shared" si="228"/>
        <v>#N/A</v>
      </c>
      <c r="P1162" t="e">
        <f t="shared" si="239"/>
        <v>#N/A</v>
      </c>
    </row>
    <row r="1163" spans="1:16" x14ac:dyDescent="0.3">
      <c r="A1163" t="s">
        <v>2020</v>
      </c>
      <c r="B1163" t="s">
        <v>654</v>
      </c>
      <c r="C1163" s="1"/>
      <c r="D1163" s="1"/>
      <c r="E1163" s="1" t="e">
        <f t="shared" si="229"/>
        <v>#N/A</v>
      </c>
      <c r="F1163" s="1" t="e">
        <f t="shared" si="230"/>
        <v>#N/A</v>
      </c>
      <c r="G1163" s="1" t="e">
        <f t="shared" si="231"/>
        <v>#N/A</v>
      </c>
      <c r="H1163" s="1" t="e">
        <f t="shared" si="232"/>
        <v>#N/A</v>
      </c>
      <c r="I1163" s="1" t="e">
        <f t="shared" si="233"/>
        <v>#N/A</v>
      </c>
      <c r="J1163" s="1" t="e">
        <f t="shared" si="234"/>
        <v>#N/A</v>
      </c>
      <c r="K1163" s="1" t="e">
        <f t="shared" si="235"/>
        <v>#N/A</v>
      </c>
      <c r="L1163" s="1" t="e">
        <f t="shared" si="236"/>
        <v>#N/A</v>
      </c>
      <c r="M1163" s="1" t="e">
        <f t="shared" si="237"/>
        <v>#N/A</v>
      </c>
      <c r="N1163" s="1" t="e">
        <f t="shared" si="238"/>
        <v>#N/A</v>
      </c>
      <c r="O1163" s="1" t="e">
        <f t="shared" si="228"/>
        <v>#N/A</v>
      </c>
      <c r="P1163" t="e">
        <f t="shared" si="239"/>
        <v>#N/A</v>
      </c>
    </row>
    <row r="1164" spans="1:16" x14ac:dyDescent="0.3">
      <c r="A1164" t="s">
        <v>826</v>
      </c>
      <c r="B1164" t="s">
        <v>654</v>
      </c>
      <c r="C1164" s="1">
        <v>2453</v>
      </c>
      <c r="D1164" s="1" t="s">
        <v>827</v>
      </c>
      <c r="E1164" s="1" t="str">
        <f t="shared" si="229"/>
        <v>CMSMED</v>
      </c>
      <c r="F1164" s="1">
        <f t="shared" si="230"/>
        <v>3302</v>
      </c>
      <c r="G1164" s="1" t="str">
        <f t="shared" si="231"/>
        <v>NORTH DAKOTA MEDICARE</v>
      </c>
      <c r="H1164" s="1" t="str">
        <f t="shared" si="232"/>
        <v>Professional</v>
      </c>
      <c r="I1164" s="1" t="str">
        <f t="shared" si="233"/>
        <v>ND</v>
      </c>
      <c r="J1164" s="1" t="str">
        <f t="shared" si="234"/>
        <v>Yes</v>
      </c>
      <c r="K1164" s="1" t="str">
        <f t="shared" si="235"/>
        <v>Yes</v>
      </c>
      <c r="L1164" s="1" t="str">
        <f t="shared" si="236"/>
        <v>Yes</v>
      </c>
      <c r="M1164" s="1" t="str">
        <f t="shared" si="237"/>
        <v>Yes</v>
      </c>
      <c r="N1164" s="1" t="str">
        <f t="shared" si="238"/>
        <v>Yes</v>
      </c>
      <c r="O1164" s="1" t="str">
        <f t="shared" si="228"/>
        <v>C,R,E,CS</v>
      </c>
      <c r="P1164" t="str">
        <f t="shared" si="239"/>
        <v>C,R,E,CS</v>
      </c>
    </row>
    <row r="1165" spans="1:16" x14ac:dyDescent="0.3">
      <c r="A1165" t="s">
        <v>2021</v>
      </c>
      <c r="B1165" t="s">
        <v>654</v>
      </c>
      <c r="C1165" s="1"/>
      <c r="D1165" s="1"/>
      <c r="E1165" s="1" t="e">
        <f t="shared" si="229"/>
        <v>#N/A</v>
      </c>
      <c r="F1165" s="1" t="e">
        <f t="shared" si="230"/>
        <v>#N/A</v>
      </c>
      <c r="G1165" s="1" t="e">
        <f t="shared" si="231"/>
        <v>#N/A</v>
      </c>
      <c r="H1165" s="1" t="e">
        <f t="shared" si="232"/>
        <v>#N/A</v>
      </c>
      <c r="I1165" s="1" t="e">
        <f t="shared" si="233"/>
        <v>#N/A</v>
      </c>
      <c r="J1165" s="1" t="e">
        <f t="shared" si="234"/>
        <v>#N/A</v>
      </c>
      <c r="K1165" s="1" t="e">
        <f t="shared" si="235"/>
        <v>#N/A</v>
      </c>
      <c r="L1165" s="1" t="e">
        <f t="shared" si="236"/>
        <v>#N/A</v>
      </c>
      <c r="M1165" s="1" t="e">
        <f t="shared" si="237"/>
        <v>#N/A</v>
      </c>
      <c r="N1165" s="1" t="e">
        <f t="shared" si="238"/>
        <v>#N/A</v>
      </c>
      <c r="O1165" s="1" t="e">
        <f t="shared" si="228"/>
        <v>#N/A</v>
      </c>
      <c r="P1165" t="e">
        <f t="shared" si="239"/>
        <v>#N/A</v>
      </c>
    </row>
    <row r="1166" spans="1:16" x14ac:dyDescent="0.3">
      <c r="A1166" t="s">
        <v>883</v>
      </c>
      <c r="B1166" t="s">
        <v>654</v>
      </c>
      <c r="C1166" s="1">
        <v>3410</v>
      </c>
      <c r="D1166" s="1" t="s">
        <v>882</v>
      </c>
      <c r="E1166" s="1" t="str">
        <f t="shared" si="229"/>
        <v>PRFONE</v>
      </c>
      <c r="F1166" s="1">
        <f t="shared" si="230"/>
        <v>411479744</v>
      </c>
      <c r="G1166" s="1" t="str">
        <f t="shared" si="231"/>
        <v>PREFERRED ONE COMMUNITY HEALTH PLAN</v>
      </c>
      <c r="H1166" s="1" t="str">
        <f t="shared" si="232"/>
        <v>Professional</v>
      </c>
      <c r="I1166" s="1">
        <f t="shared" si="233"/>
        <v>0</v>
      </c>
      <c r="J1166" s="1" t="str">
        <f t="shared" si="234"/>
        <v>Yes</v>
      </c>
      <c r="K1166" s="1" t="str">
        <f t="shared" si="235"/>
        <v>Yes</v>
      </c>
      <c r="L1166" s="1" t="str">
        <f t="shared" si="236"/>
        <v>Yes</v>
      </c>
      <c r="M1166" s="1" t="str">
        <f t="shared" si="237"/>
        <v>Yes</v>
      </c>
      <c r="N1166" s="1" t="str">
        <f t="shared" si="238"/>
        <v>No</v>
      </c>
      <c r="O1166" s="1" t="str">
        <f t="shared" si="228"/>
        <v>R</v>
      </c>
      <c r="P1166" t="str">
        <f t="shared" si="239"/>
        <v>R</v>
      </c>
    </row>
    <row r="1167" spans="1:16" x14ac:dyDescent="0.3">
      <c r="A1167" t="s">
        <v>893</v>
      </c>
      <c r="B1167" t="s">
        <v>654</v>
      </c>
      <c r="C1167" s="1">
        <v>2786</v>
      </c>
      <c r="D1167" s="1" t="s">
        <v>892</v>
      </c>
      <c r="E1167" s="1" t="str">
        <f t="shared" si="229"/>
        <v>PRMWST</v>
      </c>
      <c r="F1167" s="1">
        <f t="shared" si="230"/>
        <v>61604</v>
      </c>
      <c r="G1167" s="1" t="str">
        <f t="shared" si="231"/>
        <v>PRIME HEALTH COMPLETE</v>
      </c>
      <c r="H1167" s="1" t="str">
        <f t="shared" si="232"/>
        <v>Professional</v>
      </c>
      <c r="I1167" s="1">
        <f t="shared" si="233"/>
        <v>0</v>
      </c>
      <c r="J1167" s="1" t="str">
        <f t="shared" si="234"/>
        <v>Yes</v>
      </c>
      <c r="K1167" s="1" t="str">
        <f t="shared" si="235"/>
        <v>Yes</v>
      </c>
      <c r="L1167" s="1" t="str">
        <f t="shared" si="236"/>
        <v>Yes</v>
      </c>
      <c r="M1167" s="1" t="str">
        <f t="shared" si="237"/>
        <v>Yes</v>
      </c>
      <c r="N1167" s="1" t="str">
        <f t="shared" si="238"/>
        <v>No</v>
      </c>
      <c r="O1167" s="1" t="str">
        <f t="shared" ref="O1167:O1213" si="240">VLOOKUP(C1167,RHTABLE,12,FALSE)</f>
        <v>R</v>
      </c>
      <c r="P1167" t="str">
        <f t="shared" si="239"/>
        <v>R</v>
      </c>
    </row>
    <row r="1168" spans="1:16" x14ac:dyDescent="0.3">
      <c r="A1168" t="s">
        <v>919</v>
      </c>
      <c r="B1168" t="s">
        <v>654</v>
      </c>
      <c r="C1168" s="1">
        <v>2116</v>
      </c>
      <c r="D1168" s="1" t="s">
        <v>920</v>
      </c>
      <c r="E1168" s="1" t="str">
        <f t="shared" si="229"/>
        <v>SNFDHP</v>
      </c>
      <c r="F1168" s="1" t="str">
        <f t="shared" si="230"/>
        <v>SHP</v>
      </c>
      <c r="G1168" s="1" t="str">
        <f t="shared" si="231"/>
        <v>SOUTH DAKOTA CHIROPRACTIC (SANFORD HEALTH PLAN)</v>
      </c>
      <c r="H1168" s="1" t="str">
        <f t="shared" si="232"/>
        <v>Professional</v>
      </c>
      <c r="I1168" s="1">
        <f t="shared" si="233"/>
        <v>0</v>
      </c>
      <c r="J1168" s="1" t="str">
        <f t="shared" si="234"/>
        <v>Yes</v>
      </c>
      <c r="K1168" s="1" t="str">
        <f t="shared" si="235"/>
        <v>Yes</v>
      </c>
      <c r="L1168" s="1" t="str">
        <f t="shared" si="236"/>
        <v>Yes</v>
      </c>
      <c r="M1168" s="1" t="str">
        <f t="shared" si="237"/>
        <v>No</v>
      </c>
      <c r="N1168" s="1" t="str">
        <f t="shared" si="238"/>
        <v>No</v>
      </c>
      <c r="O1168" s="1" t="str">
        <f t="shared" si="240"/>
        <v>R</v>
      </c>
      <c r="P1168" t="str">
        <f t="shared" si="239"/>
        <v>R</v>
      </c>
    </row>
    <row r="1169" spans="1:16" x14ac:dyDescent="0.3">
      <c r="A1169" t="s">
        <v>1017</v>
      </c>
      <c r="B1169" t="s">
        <v>654</v>
      </c>
      <c r="C1169" s="1">
        <v>6286</v>
      </c>
      <c r="D1169" s="1" t="s">
        <v>1007</v>
      </c>
      <c r="E1169" s="1" t="str">
        <f t="shared" si="229"/>
        <v>TRICAR</v>
      </c>
      <c r="F1169" s="1" t="str">
        <f t="shared" si="230"/>
        <v>SCWI0</v>
      </c>
      <c r="G1169" s="1" t="str">
        <f t="shared" si="231"/>
        <v>TRICARE - WEST REGION</v>
      </c>
      <c r="H1169" s="1" t="str">
        <f t="shared" si="232"/>
        <v>Professional</v>
      </c>
      <c r="I1169" s="1">
        <f t="shared" si="233"/>
        <v>0</v>
      </c>
      <c r="J1169" s="1" t="str">
        <f t="shared" si="234"/>
        <v>Yes</v>
      </c>
      <c r="K1169" s="1" t="str">
        <f t="shared" si="235"/>
        <v>Yes</v>
      </c>
      <c r="L1169" s="1" t="str">
        <f t="shared" si="236"/>
        <v>Yes</v>
      </c>
      <c r="M1169" s="1" t="str">
        <f t="shared" si="237"/>
        <v>Yes</v>
      </c>
      <c r="N1169" s="1" t="str">
        <f t="shared" si="238"/>
        <v>No</v>
      </c>
      <c r="O1169" s="1" t="str">
        <f t="shared" si="240"/>
        <v>C,R</v>
      </c>
      <c r="P1169" t="str">
        <f t="shared" si="239"/>
        <v>C,R</v>
      </c>
    </row>
    <row r="1170" spans="1:16" x14ac:dyDescent="0.3">
      <c r="A1170" t="s">
        <v>1043</v>
      </c>
      <c r="B1170" t="s">
        <v>654</v>
      </c>
      <c r="C1170" s="1">
        <v>4496</v>
      </c>
      <c r="D1170" s="1" t="s">
        <v>1042</v>
      </c>
      <c r="E1170" s="1" t="str">
        <f t="shared" si="229"/>
        <v>MNUCAR</v>
      </c>
      <c r="F1170" s="1">
        <f t="shared" si="230"/>
        <v>52629</v>
      </c>
      <c r="G1170" s="1" t="str">
        <f t="shared" si="231"/>
        <v>UCARE MEDICARE PLANS DOS BEFORE 1-1-2020</v>
      </c>
      <c r="H1170" s="1" t="str">
        <f t="shared" si="232"/>
        <v>Professional</v>
      </c>
      <c r="I1170" s="1">
        <f t="shared" si="233"/>
        <v>0</v>
      </c>
      <c r="J1170" s="1" t="str">
        <f t="shared" si="234"/>
        <v>Yes</v>
      </c>
      <c r="K1170" s="1" t="str">
        <f t="shared" si="235"/>
        <v>Yes</v>
      </c>
      <c r="L1170" s="1" t="str">
        <f t="shared" si="236"/>
        <v>Yes</v>
      </c>
      <c r="M1170" s="1" t="str">
        <f t="shared" si="237"/>
        <v>Yes</v>
      </c>
      <c r="N1170" s="1" t="str">
        <f t="shared" si="238"/>
        <v>No</v>
      </c>
      <c r="O1170" s="1" t="str">
        <f t="shared" si="240"/>
        <v>R</v>
      </c>
      <c r="P1170" t="str">
        <f t="shared" si="239"/>
        <v>R</v>
      </c>
    </row>
    <row r="1171" spans="1:16" x14ac:dyDescent="0.3">
      <c r="A1171" t="s">
        <v>649</v>
      </c>
      <c r="B1171" t="s">
        <v>650</v>
      </c>
      <c r="C1171" s="1">
        <v>6799</v>
      </c>
      <c r="D1171" s="1" t="s">
        <v>648</v>
      </c>
      <c r="E1171" s="1" t="str">
        <f t="shared" si="229"/>
        <v>MEDIFB</v>
      </c>
      <c r="F1171" s="1">
        <f t="shared" si="230"/>
        <v>12422</v>
      </c>
      <c r="G1171" s="1" t="str">
        <f t="shared" si="231"/>
        <v>MEDICA CONNECT</v>
      </c>
      <c r="H1171" s="1" t="str">
        <f t="shared" si="232"/>
        <v>Professional</v>
      </c>
      <c r="I1171" s="1">
        <f t="shared" si="233"/>
        <v>0</v>
      </c>
      <c r="J1171" s="1" t="str">
        <f t="shared" si="234"/>
        <v>Yes</v>
      </c>
      <c r="K1171" s="1" t="str">
        <f t="shared" si="235"/>
        <v>Yes</v>
      </c>
      <c r="L1171" s="1" t="str">
        <f t="shared" si="236"/>
        <v>Yes</v>
      </c>
      <c r="M1171" s="1" t="str">
        <f t="shared" si="237"/>
        <v>No</v>
      </c>
      <c r="N1171" s="1" t="str">
        <f t="shared" si="238"/>
        <v>No</v>
      </c>
      <c r="O1171" s="1" t="str">
        <f t="shared" si="240"/>
        <v>R</v>
      </c>
      <c r="P1171" t="str">
        <f t="shared" si="239"/>
        <v>R</v>
      </c>
    </row>
    <row r="1172" spans="1:16" x14ac:dyDescent="0.3">
      <c r="A1172" t="s">
        <v>1102</v>
      </c>
      <c r="B1172" t="s">
        <v>650</v>
      </c>
      <c r="C1172" s="1">
        <v>3887</v>
      </c>
      <c r="D1172" s="1" t="s">
        <v>1096</v>
      </c>
      <c r="E1172" s="1" t="str">
        <f t="shared" si="229"/>
        <v>VETFBP</v>
      </c>
      <c r="F1172" s="1">
        <f t="shared" si="230"/>
        <v>12115</v>
      </c>
      <c r="G1172" s="1" t="str">
        <f t="shared" si="231"/>
        <v>VETERANS ADMINISTRATION FEE BASIS PROGRAMS</v>
      </c>
      <c r="H1172" s="1" t="str">
        <f t="shared" si="232"/>
        <v>Professional</v>
      </c>
      <c r="I1172" s="1">
        <f t="shared" si="233"/>
        <v>0</v>
      </c>
      <c r="J1172" s="1" t="str">
        <f t="shared" si="234"/>
        <v>Yes</v>
      </c>
      <c r="K1172" s="1" t="str">
        <f t="shared" si="235"/>
        <v>Yes</v>
      </c>
      <c r="L1172" s="1" t="str">
        <f t="shared" si="236"/>
        <v>Yes</v>
      </c>
      <c r="M1172" s="1" t="str">
        <f t="shared" si="237"/>
        <v>Yes</v>
      </c>
      <c r="N1172" s="1" t="str">
        <f t="shared" si="238"/>
        <v>Yes</v>
      </c>
      <c r="O1172" s="1" t="str">
        <f t="shared" si="240"/>
        <v>R</v>
      </c>
      <c r="P1172" t="str">
        <f t="shared" si="239"/>
        <v>R</v>
      </c>
    </row>
    <row r="1173" spans="1:16" x14ac:dyDescent="0.3">
      <c r="A1173" t="s">
        <v>2022</v>
      </c>
      <c r="B1173" t="s">
        <v>650</v>
      </c>
      <c r="C1173" s="1"/>
      <c r="D1173" s="1"/>
      <c r="E1173" s="1" t="e">
        <f t="shared" si="229"/>
        <v>#N/A</v>
      </c>
      <c r="F1173" s="1" t="e">
        <f t="shared" si="230"/>
        <v>#N/A</v>
      </c>
      <c r="G1173" s="1" t="e">
        <f t="shared" si="231"/>
        <v>#N/A</v>
      </c>
      <c r="H1173" s="1" t="e">
        <f t="shared" si="232"/>
        <v>#N/A</v>
      </c>
      <c r="I1173" s="1" t="e">
        <f t="shared" si="233"/>
        <v>#N/A</v>
      </c>
      <c r="J1173" s="1" t="e">
        <f t="shared" si="234"/>
        <v>#N/A</v>
      </c>
      <c r="K1173" s="1" t="e">
        <f t="shared" si="235"/>
        <v>#N/A</v>
      </c>
      <c r="L1173" s="1" t="e">
        <f t="shared" si="236"/>
        <v>#N/A</v>
      </c>
      <c r="M1173" s="1" t="e">
        <f t="shared" si="237"/>
        <v>#N/A</v>
      </c>
      <c r="N1173" s="1" t="e">
        <f t="shared" si="238"/>
        <v>#N/A</v>
      </c>
      <c r="O1173" s="1" t="e">
        <f t="shared" si="240"/>
        <v>#N/A</v>
      </c>
      <c r="P1173" t="e">
        <f t="shared" si="239"/>
        <v>#N/A</v>
      </c>
    </row>
    <row r="1174" spans="1:16" x14ac:dyDescent="0.3">
      <c r="A1174" t="s">
        <v>2023</v>
      </c>
      <c r="B1174" t="s">
        <v>650</v>
      </c>
      <c r="C1174" s="1"/>
      <c r="D1174" s="1"/>
      <c r="E1174" s="1" t="e">
        <f t="shared" si="229"/>
        <v>#N/A</v>
      </c>
      <c r="F1174" s="1" t="e">
        <f t="shared" si="230"/>
        <v>#N/A</v>
      </c>
      <c r="G1174" s="1" t="e">
        <f t="shared" si="231"/>
        <v>#N/A</v>
      </c>
      <c r="H1174" s="1" t="e">
        <f t="shared" si="232"/>
        <v>#N/A</v>
      </c>
      <c r="I1174" s="1" t="e">
        <f t="shared" si="233"/>
        <v>#N/A</v>
      </c>
      <c r="J1174" s="1" t="e">
        <f t="shared" si="234"/>
        <v>#N/A</v>
      </c>
      <c r="K1174" s="1" t="e">
        <f t="shared" si="235"/>
        <v>#N/A</v>
      </c>
      <c r="L1174" s="1" t="e">
        <f t="shared" si="236"/>
        <v>#N/A</v>
      </c>
      <c r="M1174" s="1" t="e">
        <f t="shared" si="237"/>
        <v>#N/A</v>
      </c>
      <c r="N1174" s="1" t="e">
        <f t="shared" si="238"/>
        <v>#N/A</v>
      </c>
      <c r="O1174" s="1" t="e">
        <f t="shared" si="240"/>
        <v>#N/A</v>
      </c>
      <c r="P1174" t="e">
        <f t="shared" si="239"/>
        <v>#N/A</v>
      </c>
    </row>
    <row r="1175" spans="1:16" x14ac:dyDescent="0.3">
      <c r="A1175" t="s">
        <v>2024</v>
      </c>
      <c r="B1175" t="s">
        <v>650</v>
      </c>
      <c r="C1175" s="1"/>
      <c r="D1175" s="1"/>
      <c r="E1175" s="1" t="e">
        <f t="shared" si="229"/>
        <v>#N/A</v>
      </c>
      <c r="F1175" s="1" t="e">
        <f t="shared" si="230"/>
        <v>#N/A</v>
      </c>
      <c r="G1175" s="1" t="e">
        <f t="shared" si="231"/>
        <v>#N/A</v>
      </c>
      <c r="H1175" s="1" t="e">
        <f t="shared" si="232"/>
        <v>#N/A</v>
      </c>
      <c r="I1175" s="1" t="e">
        <f t="shared" si="233"/>
        <v>#N/A</v>
      </c>
      <c r="J1175" s="1" t="e">
        <f t="shared" si="234"/>
        <v>#N/A</v>
      </c>
      <c r="K1175" s="1" t="e">
        <f t="shared" si="235"/>
        <v>#N/A</v>
      </c>
      <c r="L1175" s="1" t="e">
        <f t="shared" si="236"/>
        <v>#N/A</v>
      </c>
      <c r="M1175" s="1" t="e">
        <f t="shared" si="237"/>
        <v>#N/A</v>
      </c>
      <c r="N1175" s="1" t="e">
        <f t="shared" si="238"/>
        <v>#N/A</v>
      </c>
      <c r="O1175" s="1" t="e">
        <f t="shared" si="240"/>
        <v>#N/A</v>
      </c>
      <c r="P1175" t="e">
        <f t="shared" si="239"/>
        <v>#N/A</v>
      </c>
    </row>
    <row r="1176" spans="1:16" x14ac:dyDescent="0.3">
      <c r="A1176" t="s">
        <v>2025</v>
      </c>
      <c r="B1176" t="s">
        <v>650</v>
      </c>
      <c r="C1176" s="1"/>
      <c r="D1176" s="1"/>
      <c r="E1176" s="1" t="e">
        <f t="shared" si="229"/>
        <v>#N/A</v>
      </c>
      <c r="F1176" s="1" t="e">
        <f t="shared" si="230"/>
        <v>#N/A</v>
      </c>
      <c r="G1176" s="1" t="e">
        <f t="shared" si="231"/>
        <v>#N/A</v>
      </c>
      <c r="H1176" s="1" t="e">
        <f t="shared" si="232"/>
        <v>#N/A</v>
      </c>
      <c r="I1176" s="1" t="e">
        <f t="shared" si="233"/>
        <v>#N/A</v>
      </c>
      <c r="J1176" s="1" t="e">
        <f t="shared" si="234"/>
        <v>#N/A</v>
      </c>
      <c r="K1176" s="1" t="e">
        <f t="shared" si="235"/>
        <v>#N/A</v>
      </c>
      <c r="L1176" s="1" t="e">
        <f t="shared" si="236"/>
        <v>#N/A</v>
      </c>
      <c r="M1176" s="1" t="e">
        <f t="shared" si="237"/>
        <v>#N/A</v>
      </c>
      <c r="N1176" s="1" t="e">
        <f t="shared" si="238"/>
        <v>#N/A</v>
      </c>
      <c r="O1176" s="1" t="e">
        <f t="shared" si="240"/>
        <v>#N/A</v>
      </c>
      <c r="P1176" t="e">
        <f t="shared" si="239"/>
        <v>#N/A</v>
      </c>
    </row>
    <row r="1177" spans="1:16" x14ac:dyDescent="0.3">
      <c r="A1177" t="s">
        <v>2026</v>
      </c>
      <c r="B1177" t="s">
        <v>650</v>
      </c>
      <c r="C1177" s="1"/>
      <c r="D1177" s="1"/>
      <c r="E1177" s="1" t="e">
        <f t="shared" si="229"/>
        <v>#N/A</v>
      </c>
      <c r="F1177" s="1" t="e">
        <f t="shared" si="230"/>
        <v>#N/A</v>
      </c>
      <c r="G1177" s="1" t="e">
        <f t="shared" si="231"/>
        <v>#N/A</v>
      </c>
      <c r="H1177" s="1" t="e">
        <f t="shared" si="232"/>
        <v>#N/A</v>
      </c>
      <c r="I1177" s="1" t="e">
        <f t="shared" si="233"/>
        <v>#N/A</v>
      </c>
      <c r="J1177" s="1" t="e">
        <f t="shared" si="234"/>
        <v>#N/A</v>
      </c>
      <c r="K1177" s="1" t="e">
        <f t="shared" si="235"/>
        <v>#N/A</v>
      </c>
      <c r="L1177" s="1" t="e">
        <f t="shared" si="236"/>
        <v>#N/A</v>
      </c>
      <c r="M1177" s="1" t="e">
        <f t="shared" si="237"/>
        <v>#N/A</v>
      </c>
      <c r="N1177" s="1" t="e">
        <f t="shared" si="238"/>
        <v>#N/A</v>
      </c>
      <c r="O1177" s="1" t="e">
        <f t="shared" si="240"/>
        <v>#N/A</v>
      </c>
      <c r="P1177" t="e">
        <f t="shared" si="239"/>
        <v>#N/A</v>
      </c>
    </row>
    <row r="1178" spans="1:16" x14ac:dyDescent="0.3">
      <c r="A1178" t="s">
        <v>2027</v>
      </c>
      <c r="B1178" t="s">
        <v>650</v>
      </c>
      <c r="C1178" s="1"/>
      <c r="D1178" s="1"/>
      <c r="E1178" s="1" t="e">
        <f t="shared" si="229"/>
        <v>#N/A</v>
      </c>
      <c r="F1178" s="1" t="e">
        <f t="shared" si="230"/>
        <v>#N/A</v>
      </c>
      <c r="G1178" s="1" t="e">
        <f t="shared" si="231"/>
        <v>#N/A</v>
      </c>
      <c r="H1178" s="1" t="e">
        <f t="shared" si="232"/>
        <v>#N/A</v>
      </c>
      <c r="I1178" s="1" t="e">
        <f t="shared" si="233"/>
        <v>#N/A</v>
      </c>
      <c r="J1178" s="1" t="e">
        <f t="shared" si="234"/>
        <v>#N/A</v>
      </c>
      <c r="K1178" s="1" t="e">
        <f t="shared" si="235"/>
        <v>#N/A</v>
      </c>
      <c r="L1178" s="1" t="e">
        <f t="shared" si="236"/>
        <v>#N/A</v>
      </c>
      <c r="M1178" s="1" t="e">
        <f t="shared" si="237"/>
        <v>#N/A</v>
      </c>
      <c r="N1178" s="1" t="e">
        <f t="shared" si="238"/>
        <v>#N/A</v>
      </c>
      <c r="O1178" s="1" t="e">
        <f t="shared" si="240"/>
        <v>#N/A</v>
      </c>
      <c r="P1178" t="e">
        <f t="shared" si="239"/>
        <v>#N/A</v>
      </c>
    </row>
    <row r="1179" spans="1:16" x14ac:dyDescent="0.3">
      <c r="A1179" t="s">
        <v>2028</v>
      </c>
      <c r="B1179" t="s">
        <v>650</v>
      </c>
      <c r="C1179" s="1"/>
      <c r="D1179" s="1"/>
      <c r="E1179" s="1" t="e">
        <f t="shared" si="229"/>
        <v>#N/A</v>
      </c>
      <c r="F1179" s="1" t="e">
        <f t="shared" si="230"/>
        <v>#N/A</v>
      </c>
      <c r="G1179" s="1" t="e">
        <f t="shared" si="231"/>
        <v>#N/A</v>
      </c>
      <c r="H1179" s="1" t="e">
        <f t="shared" si="232"/>
        <v>#N/A</v>
      </c>
      <c r="I1179" s="1" t="e">
        <f t="shared" si="233"/>
        <v>#N/A</v>
      </c>
      <c r="J1179" s="1" t="e">
        <f t="shared" si="234"/>
        <v>#N/A</v>
      </c>
      <c r="K1179" s="1" t="e">
        <f t="shared" si="235"/>
        <v>#N/A</v>
      </c>
      <c r="L1179" s="1" t="e">
        <f t="shared" si="236"/>
        <v>#N/A</v>
      </c>
      <c r="M1179" s="1" t="e">
        <f t="shared" si="237"/>
        <v>#N/A</v>
      </c>
      <c r="N1179" s="1" t="e">
        <f t="shared" si="238"/>
        <v>#N/A</v>
      </c>
      <c r="O1179" s="1" t="e">
        <f t="shared" si="240"/>
        <v>#N/A</v>
      </c>
      <c r="P1179" t="e">
        <f t="shared" si="239"/>
        <v>#N/A</v>
      </c>
    </row>
    <row r="1180" spans="1:16" x14ac:dyDescent="0.3">
      <c r="A1180" t="s">
        <v>2029</v>
      </c>
      <c r="B1180" t="s">
        <v>650</v>
      </c>
      <c r="C1180" s="1"/>
      <c r="D1180" s="1"/>
      <c r="E1180" s="1" t="e">
        <f t="shared" si="229"/>
        <v>#N/A</v>
      </c>
      <c r="F1180" s="1" t="e">
        <f t="shared" si="230"/>
        <v>#N/A</v>
      </c>
      <c r="G1180" s="1" t="e">
        <f t="shared" si="231"/>
        <v>#N/A</v>
      </c>
      <c r="H1180" s="1" t="e">
        <f t="shared" si="232"/>
        <v>#N/A</v>
      </c>
      <c r="I1180" s="1" t="e">
        <f t="shared" si="233"/>
        <v>#N/A</v>
      </c>
      <c r="J1180" s="1" t="e">
        <f t="shared" si="234"/>
        <v>#N/A</v>
      </c>
      <c r="K1180" s="1" t="e">
        <f t="shared" si="235"/>
        <v>#N/A</v>
      </c>
      <c r="L1180" s="1" t="e">
        <f t="shared" si="236"/>
        <v>#N/A</v>
      </c>
      <c r="M1180" s="1" t="e">
        <f t="shared" si="237"/>
        <v>#N/A</v>
      </c>
      <c r="N1180" s="1" t="e">
        <f t="shared" si="238"/>
        <v>#N/A</v>
      </c>
      <c r="O1180" s="1" t="e">
        <f t="shared" si="240"/>
        <v>#N/A</v>
      </c>
      <c r="P1180" t="e">
        <f t="shared" si="239"/>
        <v>#N/A</v>
      </c>
    </row>
    <row r="1181" spans="1:16" x14ac:dyDescent="0.3">
      <c r="A1181" t="s">
        <v>2030</v>
      </c>
      <c r="B1181" t="s">
        <v>650</v>
      </c>
      <c r="C1181" s="1"/>
      <c r="D1181" s="1"/>
      <c r="E1181" s="1" t="e">
        <f t="shared" si="229"/>
        <v>#N/A</v>
      </c>
      <c r="F1181" s="1" t="e">
        <f t="shared" si="230"/>
        <v>#N/A</v>
      </c>
      <c r="G1181" s="1" t="e">
        <f t="shared" si="231"/>
        <v>#N/A</v>
      </c>
      <c r="H1181" s="1" t="e">
        <f t="shared" si="232"/>
        <v>#N/A</v>
      </c>
      <c r="I1181" s="1" t="e">
        <f t="shared" si="233"/>
        <v>#N/A</v>
      </c>
      <c r="J1181" s="1" t="e">
        <f t="shared" si="234"/>
        <v>#N/A</v>
      </c>
      <c r="K1181" s="1" t="e">
        <f t="shared" si="235"/>
        <v>#N/A</v>
      </c>
      <c r="L1181" s="1" t="e">
        <f t="shared" si="236"/>
        <v>#N/A</v>
      </c>
      <c r="M1181" s="1" t="e">
        <f t="shared" si="237"/>
        <v>#N/A</v>
      </c>
      <c r="N1181" s="1" t="e">
        <f t="shared" si="238"/>
        <v>#N/A</v>
      </c>
      <c r="O1181" s="1" t="e">
        <f t="shared" si="240"/>
        <v>#N/A</v>
      </c>
      <c r="P1181" t="e">
        <f t="shared" si="239"/>
        <v>#N/A</v>
      </c>
    </row>
    <row r="1182" spans="1:16" x14ac:dyDescent="0.3">
      <c r="A1182" t="s">
        <v>694</v>
      </c>
      <c r="B1182" t="s">
        <v>650</v>
      </c>
      <c r="C1182" s="1">
        <v>1742</v>
      </c>
      <c r="D1182" s="1" t="s">
        <v>693</v>
      </c>
      <c r="E1182" s="1">
        <f t="shared" si="229"/>
        <v>0</v>
      </c>
      <c r="F1182" s="1">
        <f t="shared" si="230"/>
        <v>47080</v>
      </c>
      <c r="G1182" s="1" t="str">
        <f t="shared" si="231"/>
        <v>MIDLANDS CHOICE</v>
      </c>
      <c r="H1182" s="1" t="str">
        <f t="shared" si="232"/>
        <v>Professional</v>
      </c>
      <c r="I1182" s="1">
        <f t="shared" si="233"/>
        <v>0</v>
      </c>
      <c r="J1182" s="1" t="str">
        <f t="shared" si="234"/>
        <v>Yes</v>
      </c>
      <c r="K1182" s="1" t="str">
        <f t="shared" si="235"/>
        <v>No</v>
      </c>
      <c r="L1182" s="1" t="str">
        <f t="shared" si="236"/>
        <v>No</v>
      </c>
      <c r="M1182" s="1" t="str">
        <f t="shared" si="237"/>
        <v>No</v>
      </c>
      <c r="N1182" s="1" t="str">
        <f t="shared" si="238"/>
        <v>No</v>
      </c>
      <c r="O1182" s="1" t="str">
        <f t="shared" si="240"/>
        <v xml:space="preserve"> </v>
      </c>
      <c r="P1182" t="str">
        <f t="shared" si="239"/>
        <v xml:space="preserve"> </v>
      </c>
    </row>
    <row r="1183" spans="1:16" x14ac:dyDescent="0.3">
      <c r="A1183" t="s">
        <v>2031</v>
      </c>
      <c r="B1183" t="s">
        <v>650</v>
      </c>
      <c r="C1183" s="1"/>
      <c r="D1183" s="1"/>
      <c r="E1183" s="1" t="e">
        <f t="shared" si="229"/>
        <v>#N/A</v>
      </c>
      <c r="F1183" s="1" t="e">
        <f t="shared" si="230"/>
        <v>#N/A</v>
      </c>
      <c r="G1183" s="1" t="e">
        <f t="shared" si="231"/>
        <v>#N/A</v>
      </c>
      <c r="H1183" s="1" t="e">
        <f t="shared" si="232"/>
        <v>#N/A</v>
      </c>
      <c r="I1183" s="1" t="e">
        <f t="shared" si="233"/>
        <v>#N/A</v>
      </c>
      <c r="J1183" s="1" t="e">
        <f t="shared" si="234"/>
        <v>#N/A</v>
      </c>
      <c r="K1183" s="1" t="e">
        <f t="shared" si="235"/>
        <v>#N/A</v>
      </c>
      <c r="L1183" s="1" t="e">
        <f t="shared" si="236"/>
        <v>#N/A</v>
      </c>
      <c r="M1183" s="1" t="e">
        <f t="shared" si="237"/>
        <v>#N/A</v>
      </c>
      <c r="N1183" s="1" t="e">
        <f t="shared" si="238"/>
        <v>#N/A</v>
      </c>
      <c r="O1183" s="1" t="e">
        <f t="shared" si="240"/>
        <v>#N/A</v>
      </c>
      <c r="P1183" t="e">
        <f t="shared" si="239"/>
        <v>#N/A</v>
      </c>
    </row>
    <row r="1184" spans="1:16" x14ac:dyDescent="0.3">
      <c r="A1184" t="s">
        <v>2032</v>
      </c>
      <c r="B1184" t="s">
        <v>650</v>
      </c>
      <c r="C1184" s="1"/>
      <c r="D1184" s="1"/>
      <c r="E1184" s="1" t="e">
        <f t="shared" si="229"/>
        <v>#N/A</v>
      </c>
      <c r="F1184" s="1" t="e">
        <f t="shared" si="230"/>
        <v>#N/A</v>
      </c>
      <c r="G1184" s="1" t="e">
        <f t="shared" si="231"/>
        <v>#N/A</v>
      </c>
      <c r="H1184" s="1" t="e">
        <f t="shared" si="232"/>
        <v>#N/A</v>
      </c>
      <c r="I1184" s="1" t="e">
        <f t="shared" si="233"/>
        <v>#N/A</v>
      </c>
      <c r="J1184" s="1" t="e">
        <f t="shared" si="234"/>
        <v>#N/A</v>
      </c>
      <c r="K1184" s="1" t="e">
        <f t="shared" si="235"/>
        <v>#N/A</v>
      </c>
      <c r="L1184" s="1" t="e">
        <f t="shared" si="236"/>
        <v>#N/A</v>
      </c>
      <c r="M1184" s="1" t="e">
        <f t="shared" si="237"/>
        <v>#N/A</v>
      </c>
      <c r="N1184" s="1" t="e">
        <f t="shared" si="238"/>
        <v>#N/A</v>
      </c>
      <c r="O1184" s="1" t="e">
        <f t="shared" si="240"/>
        <v>#N/A</v>
      </c>
      <c r="P1184" t="e">
        <f t="shared" si="239"/>
        <v>#N/A</v>
      </c>
    </row>
    <row r="1185" spans="1:16" x14ac:dyDescent="0.3">
      <c r="A1185" t="s">
        <v>2033</v>
      </c>
      <c r="B1185" t="s">
        <v>650</v>
      </c>
      <c r="C1185" s="1"/>
      <c r="D1185" s="1"/>
      <c r="E1185" s="1" t="e">
        <f t="shared" si="229"/>
        <v>#N/A</v>
      </c>
      <c r="F1185" s="1" t="e">
        <f t="shared" si="230"/>
        <v>#N/A</v>
      </c>
      <c r="G1185" s="1" t="e">
        <f t="shared" si="231"/>
        <v>#N/A</v>
      </c>
      <c r="H1185" s="1" t="e">
        <f t="shared" si="232"/>
        <v>#N/A</v>
      </c>
      <c r="I1185" s="1" t="e">
        <f t="shared" si="233"/>
        <v>#N/A</v>
      </c>
      <c r="J1185" s="1" t="e">
        <f t="shared" si="234"/>
        <v>#N/A</v>
      </c>
      <c r="K1185" s="1" t="e">
        <f t="shared" si="235"/>
        <v>#N/A</v>
      </c>
      <c r="L1185" s="1" t="e">
        <f t="shared" si="236"/>
        <v>#N/A</v>
      </c>
      <c r="M1185" s="1" t="e">
        <f t="shared" si="237"/>
        <v>#N/A</v>
      </c>
      <c r="N1185" s="1" t="e">
        <f t="shared" si="238"/>
        <v>#N/A</v>
      </c>
      <c r="O1185" s="1" t="e">
        <f t="shared" si="240"/>
        <v>#N/A</v>
      </c>
      <c r="P1185" t="e">
        <f t="shared" si="239"/>
        <v>#N/A</v>
      </c>
    </row>
    <row r="1186" spans="1:16" x14ac:dyDescent="0.3">
      <c r="A1186" t="s">
        <v>2034</v>
      </c>
      <c r="B1186" t="s">
        <v>650</v>
      </c>
      <c r="C1186" s="1"/>
      <c r="D1186" s="1"/>
      <c r="E1186" s="1" t="e">
        <f t="shared" si="229"/>
        <v>#N/A</v>
      </c>
      <c r="F1186" s="1" t="e">
        <f t="shared" si="230"/>
        <v>#N/A</v>
      </c>
      <c r="G1186" s="1" t="e">
        <f t="shared" si="231"/>
        <v>#N/A</v>
      </c>
      <c r="H1186" s="1" t="e">
        <f t="shared" si="232"/>
        <v>#N/A</v>
      </c>
      <c r="I1186" s="1" t="e">
        <f t="shared" si="233"/>
        <v>#N/A</v>
      </c>
      <c r="J1186" s="1" t="e">
        <f t="shared" si="234"/>
        <v>#N/A</v>
      </c>
      <c r="K1186" s="1" t="e">
        <f t="shared" si="235"/>
        <v>#N/A</v>
      </c>
      <c r="L1186" s="1" t="e">
        <f t="shared" si="236"/>
        <v>#N/A</v>
      </c>
      <c r="M1186" s="1" t="e">
        <f t="shared" si="237"/>
        <v>#N/A</v>
      </c>
      <c r="N1186" s="1" t="e">
        <f t="shared" si="238"/>
        <v>#N/A</v>
      </c>
      <c r="O1186" s="1" t="e">
        <f t="shared" si="240"/>
        <v>#N/A</v>
      </c>
      <c r="P1186" t="e">
        <f t="shared" si="239"/>
        <v>#N/A</v>
      </c>
    </row>
    <row r="1187" spans="1:16" x14ac:dyDescent="0.3">
      <c r="A1187" t="s">
        <v>2035</v>
      </c>
      <c r="B1187" t="s">
        <v>650</v>
      </c>
      <c r="C1187" s="1"/>
      <c r="D1187" s="1"/>
      <c r="E1187" s="1" t="e">
        <f t="shared" si="229"/>
        <v>#N/A</v>
      </c>
      <c r="F1187" s="1" t="e">
        <f t="shared" si="230"/>
        <v>#N/A</v>
      </c>
      <c r="G1187" s="1" t="e">
        <f t="shared" si="231"/>
        <v>#N/A</v>
      </c>
      <c r="H1187" s="1" t="e">
        <f t="shared" si="232"/>
        <v>#N/A</v>
      </c>
      <c r="I1187" s="1" t="e">
        <f t="shared" si="233"/>
        <v>#N/A</v>
      </c>
      <c r="J1187" s="1" t="e">
        <f t="shared" si="234"/>
        <v>#N/A</v>
      </c>
      <c r="K1187" s="1" t="e">
        <f t="shared" si="235"/>
        <v>#N/A</v>
      </c>
      <c r="L1187" s="1" t="e">
        <f t="shared" si="236"/>
        <v>#N/A</v>
      </c>
      <c r="M1187" s="1" t="e">
        <f t="shared" si="237"/>
        <v>#N/A</v>
      </c>
      <c r="N1187" s="1" t="e">
        <f t="shared" si="238"/>
        <v>#N/A</v>
      </c>
      <c r="O1187" s="1" t="e">
        <f t="shared" si="240"/>
        <v>#N/A</v>
      </c>
      <c r="P1187" t="e">
        <f t="shared" si="239"/>
        <v>#N/A</v>
      </c>
    </row>
    <row r="1188" spans="1:16" x14ac:dyDescent="0.3">
      <c r="A1188" t="s">
        <v>2036</v>
      </c>
      <c r="B1188" t="s">
        <v>650</v>
      </c>
      <c r="C1188" s="1"/>
      <c r="D1188" s="1"/>
      <c r="E1188" s="1" t="e">
        <f t="shared" si="229"/>
        <v>#N/A</v>
      </c>
      <c r="F1188" s="1" t="e">
        <f t="shared" si="230"/>
        <v>#N/A</v>
      </c>
      <c r="G1188" s="1" t="e">
        <f t="shared" si="231"/>
        <v>#N/A</v>
      </c>
      <c r="H1188" s="1" t="e">
        <f t="shared" si="232"/>
        <v>#N/A</v>
      </c>
      <c r="I1188" s="1" t="e">
        <f t="shared" si="233"/>
        <v>#N/A</v>
      </c>
      <c r="J1188" s="1" t="e">
        <f t="shared" si="234"/>
        <v>#N/A</v>
      </c>
      <c r="K1188" s="1" t="e">
        <f t="shared" si="235"/>
        <v>#N/A</v>
      </c>
      <c r="L1188" s="1" t="e">
        <f t="shared" si="236"/>
        <v>#N/A</v>
      </c>
      <c r="M1188" s="1" t="e">
        <f t="shared" si="237"/>
        <v>#N/A</v>
      </c>
      <c r="N1188" s="1" t="e">
        <f t="shared" si="238"/>
        <v>#N/A</v>
      </c>
      <c r="O1188" s="1" t="e">
        <f t="shared" si="240"/>
        <v>#N/A</v>
      </c>
      <c r="P1188" t="e">
        <f t="shared" si="239"/>
        <v>#N/A</v>
      </c>
    </row>
    <row r="1189" spans="1:16" x14ac:dyDescent="0.3">
      <c r="A1189" t="s">
        <v>2037</v>
      </c>
      <c r="B1189" t="s">
        <v>650</v>
      </c>
      <c r="C1189" s="1"/>
      <c r="D1189" s="1"/>
      <c r="E1189" s="1" t="e">
        <f t="shared" si="229"/>
        <v>#N/A</v>
      </c>
      <c r="F1189" s="1" t="e">
        <f t="shared" si="230"/>
        <v>#N/A</v>
      </c>
      <c r="G1189" s="1" t="e">
        <f t="shared" si="231"/>
        <v>#N/A</v>
      </c>
      <c r="H1189" s="1" t="e">
        <f t="shared" si="232"/>
        <v>#N/A</v>
      </c>
      <c r="I1189" s="1" t="e">
        <f t="shared" si="233"/>
        <v>#N/A</v>
      </c>
      <c r="J1189" s="1" t="e">
        <f t="shared" si="234"/>
        <v>#N/A</v>
      </c>
      <c r="K1189" s="1" t="e">
        <f t="shared" si="235"/>
        <v>#N/A</v>
      </c>
      <c r="L1189" s="1" t="e">
        <f t="shared" si="236"/>
        <v>#N/A</v>
      </c>
      <c r="M1189" s="1" t="e">
        <f t="shared" si="237"/>
        <v>#N/A</v>
      </c>
      <c r="N1189" s="1" t="e">
        <f t="shared" si="238"/>
        <v>#N/A</v>
      </c>
      <c r="O1189" s="1" t="e">
        <f t="shared" si="240"/>
        <v>#N/A</v>
      </c>
      <c r="P1189" t="e">
        <f t="shared" si="239"/>
        <v>#N/A</v>
      </c>
    </row>
    <row r="1190" spans="1:16" x14ac:dyDescent="0.3">
      <c r="A1190" t="s">
        <v>2038</v>
      </c>
      <c r="B1190" t="s">
        <v>650</v>
      </c>
      <c r="C1190" s="1"/>
      <c r="D1190" s="1"/>
      <c r="E1190" s="1" t="e">
        <f t="shared" si="229"/>
        <v>#N/A</v>
      </c>
      <c r="F1190" s="1" t="e">
        <f t="shared" si="230"/>
        <v>#N/A</v>
      </c>
      <c r="G1190" s="1" t="e">
        <f t="shared" si="231"/>
        <v>#N/A</v>
      </c>
      <c r="H1190" s="1" t="e">
        <f t="shared" si="232"/>
        <v>#N/A</v>
      </c>
      <c r="I1190" s="1" t="e">
        <f t="shared" si="233"/>
        <v>#N/A</v>
      </c>
      <c r="J1190" s="1" t="e">
        <f t="shared" si="234"/>
        <v>#N/A</v>
      </c>
      <c r="K1190" s="1" t="e">
        <f t="shared" si="235"/>
        <v>#N/A</v>
      </c>
      <c r="L1190" s="1" t="e">
        <f t="shared" si="236"/>
        <v>#N/A</v>
      </c>
      <c r="M1190" s="1" t="e">
        <f t="shared" si="237"/>
        <v>#N/A</v>
      </c>
      <c r="N1190" s="1" t="e">
        <f t="shared" si="238"/>
        <v>#N/A</v>
      </c>
      <c r="O1190" s="1" t="e">
        <f t="shared" si="240"/>
        <v>#N/A</v>
      </c>
      <c r="P1190" t="e">
        <f t="shared" si="239"/>
        <v>#N/A</v>
      </c>
    </row>
    <row r="1191" spans="1:16" x14ac:dyDescent="0.3">
      <c r="A1191" t="s">
        <v>2039</v>
      </c>
      <c r="B1191" t="s">
        <v>650</v>
      </c>
      <c r="C1191" s="1"/>
      <c r="D1191" s="1"/>
      <c r="E1191" s="1" t="e">
        <f t="shared" si="229"/>
        <v>#N/A</v>
      </c>
      <c r="F1191" s="1" t="e">
        <f t="shared" si="230"/>
        <v>#N/A</v>
      </c>
      <c r="G1191" s="1" t="e">
        <f t="shared" si="231"/>
        <v>#N/A</v>
      </c>
      <c r="H1191" s="1" t="e">
        <f t="shared" si="232"/>
        <v>#N/A</v>
      </c>
      <c r="I1191" s="1" t="e">
        <f t="shared" si="233"/>
        <v>#N/A</v>
      </c>
      <c r="J1191" s="1" t="e">
        <f t="shared" si="234"/>
        <v>#N/A</v>
      </c>
      <c r="K1191" s="1" t="e">
        <f t="shared" si="235"/>
        <v>#N/A</v>
      </c>
      <c r="L1191" s="1" t="e">
        <f t="shared" si="236"/>
        <v>#N/A</v>
      </c>
      <c r="M1191" s="1" t="e">
        <f t="shared" si="237"/>
        <v>#N/A</v>
      </c>
      <c r="N1191" s="1" t="e">
        <f t="shared" si="238"/>
        <v>#N/A</v>
      </c>
      <c r="O1191" s="1" t="e">
        <f t="shared" si="240"/>
        <v>#N/A</v>
      </c>
      <c r="P1191" t="e">
        <f t="shared" si="239"/>
        <v>#N/A</v>
      </c>
    </row>
    <row r="1192" spans="1:16" x14ac:dyDescent="0.3">
      <c r="A1192" t="s">
        <v>2040</v>
      </c>
      <c r="B1192" t="s">
        <v>650</v>
      </c>
      <c r="C1192" s="1"/>
      <c r="D1192" s="1"/>
      <c r="E1192" s="1" t="e">
        <f t="shared" si="229"/>
        <v>#N/A</v>
      </c>
      <c r="F1192" s="1" t="e">
        <f t="shared" si="230"/>
        <v>#N/A</v>
      </c>
      <c r="G1192" s="1" t="e">
        <f t="shared" si="231"/>
        <v>#N/A</v>
      </c>
      <c r="H1192" s="1" t="e">
        <f t="shared" si="232"/>
        <v>#N/A</v>
      </c>
      <c r="I1192" s="1" t="e">
        <f t="shared" si="233"/>
        <v>#N/A</v>
      </c>
      <c r="J1192" s="1" t="e">
        <f t="shared" si="234"/>
        <v>#N/A</v>
      </c>
      <c r="K1192" s="1" t="e">
        <f t="shared" si="235"/>
        <v>#N/A</v>
      </c>
      <c r="L1192" s="1" t="e">
        <f t="shared" si="236"/>
        <v>#N/A</v>
      </c>
      <c r="M1192" s="1" t="e">
        <f t="shared" si="237"/>
        <v>#N/A</v>
      </c>
      <c r="N1192" s="1" t="e">
        <f t="shared" si="238"/>
        <v>#N/A</v>
      </c>
      <c r="O1192" s="1" t="e">
        <f t="shared" si="240"/>
        <v>#N/A</v>
      </c>
      <c r="P1192" t="e">
        <f t="shared" si="239"/>
        <v>#N/A</v>
      </c>
    </row>
    <row r="1193" spans="1:16" x14ac:dyDescent="0.3">
      <c r="A1193" t="s">
        <v>752</v>
      </c>
      <c r="B1193" t="s">
        <v>650</v>
      </c>
      <c r="C1193" s="1">
        <v>1417</v>
      </c>
      <c r="D1193" s="1" t="s">
        <v>753</v>
      </c>
      <c r="E1193" s="1" t="str">
        <f t="shared" si="229"/>
        <v>NEBCBS</v>
      </c>
      <c r="F1193" s="1">
        <f t="shared" si="230"/>
        <v>760</v>
      </c>
      <c r="G1193" s="1" t="str">
        <f t="shared" si="231"/>
        <v>NEBRASKA BLUE SHIELD</v>
      </c>
      <c r="H1193" s="1" t="str">
        <f t="shared" si="232"/>
        <v>Professional</v>
      </c>
      <c r="I1193" s="1" t="str">
        <f t="shared" si="233"/>
        <v>NE</v>
      </c>
      <c r="J1193" s="1" t="str">
        <f t="shared" si="234"/>
        <v>Yes</v>
      </c>
      <c r="K1193" s="1" t="str">
        <f t="shared" si="235"/>
        <v>Yes</v>
      </c>
      <c r="L1193" s="1" t="str">
        <f t="shared" si="236"/>
        <v>Yes</v>
      </c>
      <c r="M1193" s="1" t="str">
        <f t="shared" si="237"/>
        <v>Yes</v>
      </c>
      <c r="N1193" s="1" t="str">
        <f t="shared" si="238"/>
        <v>No</v>
      </c>
      <c r="O1193" s="1" t="str">
        <f t="shared" si="240"/>
        <v>R</v>
      </c>
      <c r="P1193" t="str">
        <f t="shared" si="239"/>
        <v>R</v>
      </c>
    </row>
    <row r="1194" spans="1:16" x14ac:dyDescent="0.3">
      <c r="A1194" t="s">
        <v>2041</v>
      </c>
      <c r="B1194" t="s">
        <v>650</v>
      </c>
      <c r="C1194" s="1"/>
      <c r="D1194" s="1"/>
      <c r="E1194" s="1" t="e">
        <f t="shared" si="229"/>
        <v>#N/A</v>
      </c>
      <c r="F1194" s="1" t="e">
        <f t="shared" si="230"/>
        <v>#N/A</v>
      </c>
      <c r="G1194" s="1" t="e">
        <f t="shared" si="231"/>
        <v>#N/A</v>
      </c>
      <c r="H1194" s="1" t="e">
        <f t="shared" si="232"/>
        <v>#N/A</v>
      </c>
      <c r="I1194" s="1" t="e">
        <f t="shared" si="233"/>
        <v>#N/A</v>
      </c>
      <c r="J1194" s="1" t="e">
        <f t="shared" si="234"/>
        <v>#N/A</v>
      </c>
      <c r="K1194" s="1" t="e">
        <f t="shared" si="235"/>
        <v>#N/A</v>
      </c>
      <c r="L1194" s="1" t="e">
        <f t="shared" si="236"/>
        <v>#N/A</v>
      </c>
      <c r="M1194" s="1" t="e">
        <f t="shared" si="237"/>
        <v>#N/A</v>
      </c>
      <c r="N1194" s="1" t="e">
        <f t="shared" si="238"/>
        <v>#N/A</v>
      </c>
      <c r="O1194" s="1" t="e">
        <f t="shared" si="240"/>
        <v>#N/A</v>
      </c>
      <c r="P1194" t="e">
        <f t="shared" si="239"/>
        <v>#N/A</v>
      </c>
    </row>
    <row r="1195" spans="1:16" x14ac:dyDescent="0.3">
      <c r="A1195" t="s">
        <v>2042</v>
      </c>
      <c r="B1195" t="s">
        <v>650</v>
      </c>
      <c r="C1195" s="1"/>
      <c r="D1195" s="1"/>
      <c r="E1195" s="1" t="e">
        <f t="shared" si="229"/>
        <v>#N/A</v>
      </c>
      <c r="F1195" s="1" t="e">
        <f t="shared" si="230"/>
        <v>#N/A</v>
      </c>
      <c r="G1195" s="1" t="e">
        <f t="shared" si="231"/>
        <v>#N/A</v>
      </c>
      <c r="H1195" s="1" t="e">
        <f t="shared" si="232"/>
        <v>#N/A</v>
      </c>
      <c r="I1195" s="1" t="e">
        <f t="shared" si="233"/>
        <v>#N/A</v>
      </c>
      <c r="J1195" s="1" t="e">
        <f t="shared" si="234"/>
        <v>#N/A</v>
      </c>
      <c r="K1195" s="1" t="e">
        <f t="shared" si="235"/>
        <v>#N/A</v>
      </c>
      <c r="L1195" s="1" t="e">
        <f t="shared" si="236"/>
        <v>#N/A</v>
      </c>
      <c r="M1195" s="1" t="e">
        <f t="shared" si="237"/>
        <v>#N/A</v>
      </c>
      <c r="N1195" s="1" t="e">
        <f t="shared" si="238"/>
        <v>#N/A</v>
      </c>
      <c r="O1195" s="1" t="e">
        <f t="shared" si="240"/>
        <v>#N/A</v>
      </c>
      <c r="P1195" t="e">
        <f t="shared" si="239"/>
        <v>#N/A</v>
      </c>
    </row>
    <row r="1196" spans="1:16" x14ac:dyDescent="0.3">
      <c r="A1196" t="s">
        <v>2043</v>
      </c>
      <c r="B1196" t="s">
        <v>650</v>
      </c>
      <c r="C1196" s="1"/>
      <c r="D1196" s="1"/>
      <c r="E1196" s="1" t="e">
        <f t="shared" si="229"/>
        <v>#N/A</v>
      </c>
      <c r="F1196" s="1" t="e">
        <f t="shared" si="230"/>
        <v>#N/A</v>
      </c>
      <c r="G1196" s="1" t="e">
        <f t="shared" si="231"/>
        <v>#N/A</v>
      </c>
      <c r="H1196" s="1" t="e">
        <f t="shared" si="232"/>
        <v>#N/A</v>
      </c>
      <c r="I1196" s="1" t="e">
        <f t="shared" si="233"/>
        <v>#N/A</v>
      </c>
      <c r="J1196" s="1" t="e">
        <f t="shared" si="234"/>
        <v>#N/A</v>
      </c>
      <c r="K1196" s="1" t="e">
        <f t="shared" si="235"/>
        <v>#N/A</v>
      </c>
      <c r="L1196" s="1" t="e">
        <f t="shared" si="236"/>
        <v>#N/A</v>
      </c>
      <c r="M1196" s="1" t="e">
        <f t="shared" si="237"/>
        <v>#N/A</v>
      </c>
      <c r="N1196" s="1" t="e">
        <f t="shared" si="238"/>
        <v>#N/A</v>
      </c>
      <c r="O1196" s="1" t="e">
        <f t="shared" si="240"/>
        <v>#N/A</v>
      </c>
      <c r="P1196" t="e">
        <f t="shared" si="239"/>
        <v>#N/A</v>
      </c>
    </row>
    <row r="1197" spans="1:16" x14ac:dyDescent="0.3">
      <c r="A1197" t="s">
        <v>2044</v>
      </c>
      <c r="B1197" t="s">
        <v>650</v>
      </c>
      <c r="C1197" s="1"/>
      <c r="D1197" s="1"/>
      <c r="E1197" s="1" t="e">
        <f t="shared" si="229"/>
        <v>#N/A</v>
      </c>
      <c r="F1197" s="1" t="e">
        <f t="shared" si="230"/>
        <v>#N/A</v>
      </c>
      <c r="G1197" s="1" t="e">
        <f t="shared" si="231"/>
        <v>#N/A</v>
      </c>
      <c r="H1197" s="1" t="e">
        <f t="shared" si="232"/>
        <v>#N/A</v>
      </c>
      <c r="I1197" s="1" t="e">
        <f t="shared" si="233"/>
        <v>#N/A</v>
      </c>
      <c r="J1197" s="1" t="e">
        <f t="shared" si="234"/>
        <v>#N/A</v>
      </c>
      <c r="K1197" s="1" t="e">
        <f t="shared" si="235"/>
        <v>#N/A</v>
      </c>
      <c r="L1197" s="1" t="e">
        <f t="shared" si="236"/>
        <v>#N/A</v>
      </c>
      <c r="M1197" s="1" t="e">
        <f t="shared" si="237"/>
        <v>#N/A</v>
      </c>
      <c r="N1197" s="1" t="e">
        <f t="shared" si="238"/>
        <v>#N/A</v>
      </c>
      <c r="O1197" s="1" t="e">
        <f t="shared" si="240"/>
        <v>#N/A</v>
      </c>
      <c r="P1197" t="e">
        <f t="shared" si="239"/>
        <v>#N/A</v>
      </c>
    </row>
    <row r="1198" spans="1:16" x14ac:dyDescent="0.3">
      <c r="A1198" t="s">
        <v>2045</v>
      </c>
      <c r="B1198" t="s">
        <v>650</v>
      </c>
      <c r="C1198" s="1"/>
      <c r="D1198" s="1"/>
      <c r="E1198" s="1" t="e">
        <f t="shared" si="229"/>
        <v>#N/A</v>
      </c>
      <c r="F1198" s="1" t="e">
        <f t="shared" si="230"/>
        <v>#N/A</v>
      </c>
      <c r="G1198" s="1" t="e">
        <f t="shared" si="231"/>
        <v>#N/A</v>
      </c>
      <c r="H1198" s="1" t="e">
        <f t="shared" si="232"/>
        <v>#N/A</v>
      </c>
      <c r="I1198" s="1" t="e">
        <f t="shared" si="233"/>
        <v>#N/A</v>
      </c>
      <c r="J1198" s="1" t="e">
        <f t="shared" si="234"/>
        <v>#N/A</v>
      </c>
      <c r="K1198" s="1" t="e">
        <f t="shared" si="235"/>
        <v>#N/A</v>
      </c>
      <c r="L1198" s="1" t="e">
        <f t="shared" si="236"/>
        <v>#N/A</v>
      </c>
      <c r="M1198" s="1" t="e">
        <f t="shared" si="237"/>
        <v>#N/A</v>
      </c>
      <c r="N1198" s="1" t="e">
        <f t="shared" si="238"/>
        <v>#N/A</v>
      </c>
      <c r="O1198" s="1" t="e">
        <f t="shared" si="240"/>
        <v>#N/A</v>
      </c>
      <c r="P1198" t="e">
        <f t="shared" si="239"/>
        <v>#N/A</v>
      </c>
    </row>
    <row r="1199" spans="1:16" x14ac:dyDescent="0.3">
      <c r="A1199" t="s">
        <v>2046</v>
      </c>
      <c r="B1199" t="s">
        <v>650</v>
      </c>
      <c r="C1199" s="1"/>
      <c r="D1199" s="1"/>
      <c r="E1199" s="1" t="e">
        <f t="shared" si="229"/>
        <v>#N/A</v>
      </c>
      <c r="F1199" s="1" t="e">
        <f t="shared" si="230"/>
        <v>#N/A</v>
      </c>
      <c r="G1199" s="1" t="e">
        <f t="shared" si="231"/>
        <v>#N/A</v>
      </c>
      <c r="H1199" s="1" t="e">
        <f t="shared" si="232"/>
        <v>#N/A</v>
      </c>
      <c r="I1199" s="1" t="e">
        <f t="shared" si="233"/>
        <v>#N/A</v>
      </c>
      <c r="J1199" s="1" t="e">
        <f t="shared" si="234"/>
        <v>#N/A</v>
      </c>
      <c r="K1199" s="1" t="e">
        <f t="shared" si="235"/>
        <v>#N/A</v>
      </c>
      <c r="L1199" s="1" t="e">
        <f t="shared" si="236"/>
        <v>#N/A</v>
      </c>
      <c r="M1199" s="1" t="e">
        <f t="shared" si="237"/>
        <v>#N/A</v>
      </c>
      <c r="N1199" s="1" t="e">
        <f t="shared" si="238"/>
        <v>#N/A</v>
      </c>
      <c r="O1199" s="1" t="e">
        <f t="shared" si="240"/>
        <v>#N/A</v>
      </c>
      <c r="P1199" t="e">
        <f t="shared" si="239"/>
        <v>#N/A</v>
      </c>
    </row>
    <row r="1200" spans="1:16" x14ac:dyDescent="0.3">
      <c r="A1200" t="s">
        <v>2047</v>
      </c>
      <c r="B1200" t="s">
        <v>650</v>
      </c>
      <c r="C1200" s="1"/>
      <c r="D1200" s="1"/>
      <c r="E1200" s="1" t="e">
        <f t="shared" si="229"/>
        <v>#N/A</v>
      </c>
      <c r="F1200" s="1" t="e">
        <f t="shared" si="230"/>
        <v>#N/A</v>
      </c>
      <c r="G1200" s="1" t="e">
        <f t="shared" si="231"/>
        <v>#N/A</v>
      </c>
      <c r="H1200" s="1" t="e">
        <f t="shared" si="232"/>
        <v>#N/A</v>
      </c>
      <c r="I1200" s="1" t="e">
        <f t="shared" si="233"/>
        <v>#N/A</v>
      </c>
      <c r="J1200" s="1" t="e">
        <f t="shared" si="234"/>
        <v>#N/A</v>
      </c>
      <c r="K1200" s="1" t="e">
        <f t="shared" si="235"/>
        <v>#N/A</v>
      </c>
      <c r="L1200" s="1" t="e">
        <f t="shared" si="236"/>
        <v>#N/A</v>
      </c>
      <c r="M1200" s="1" t="e">
        <f t="shared" si="237"/>
        <v>#N/A</v>
      </c>
      <c r="N1200" s="1" t="e">
        <f t="shared" si="238"/>
        <v>#N/A</v>
      </c>
      <c r="O1200" s="1" t="e">
        <f t="shared" si="240"/>
        <v>#N/A</v>
      </c>
      <c r="P1200" t="e">
        <f t="shared" si="239"/>
        <v>#N/A</v>
      </c>
    </row>
    <row r="1201" spans="1:16" x14ac:dyDescent="0.3">
      <c r="A1201" t="s">
        <v>2048</v>
      </c>
      <c r="B1201" t="s">
        <v>650</v>
      </c>
      <c r="C1201" s="1"/>
      <c r="D1201" s="1"/>
      <c r="E1201" s="1" t="e">
        <f t="shared" si="229"/>
        <v>#N/A</v>
      </c>
      <c r="F1201" s="1" t="e">
        <f t="shared" si="230"/>
        <v>#N/A</v>
      </c>
      <c r="G1201" s="1" t="e">
        <f t="shared" si="231"/>
        <v>#N/A</v>
      </c>
      <c r="H1201" s="1" t="e">
        <f t="shared" si="232"/>
        <v>#N/A</v>
      </c>
      <c r="I1201" s="1" t="e">
        <f t="shared" si="233"/>
        <v>#N/A</v>
      </c>
      <c r="J1201" s="1" t="e">
        <f t="shared" si="234"/>
        <v>#N/A</v>
      </c>
      <c r="K1201" s="1" t="e">
        <f t="shared" si="235"/>
        <v>#N/A</v>
      </c>
      <c r="L1201" s="1" t="e">
        <f t="shared" si="236"/>
        <v>#N/A</v>
      </c>
      <c r="M1201" s="1" t="e">
        <f t="shared" si="237"/>
        <v>#N/A</v>
      </c>
      <c r="N1201" s="1" t="e">
        <f t="shared" si="238"/>
        <v>#N/A</v>
      </c>
      <c r="O1201" s="1" t="e">
        <f t="shared" si="240"/>
        <v>#N/A</v>
      </c>
      <c r="P1201" t="e">
        <f t="shared" si="239"/>
        <v>#N/A</v>
      </c>
    </row>
    <row r="1202" spans="1:16" x14ac:dyDescent="0.3">
      <c r="A1202" t="s">
        <v>2049</v>
      </c>
      <c r="B1202" t="s">
        <v>650</v>
      </c>
      <c r="C1202" s="1"/>
      <c r="D1202" s="1"/>
      <c r="E1202" s="1" t="e">
        <f t="shared" si="229"/>
        <v>#N/A</v>
      </c>
      <c r="F1202" s="1" t="e">
        <f t="shared" si="230"/>
        <v>#N/A</v>
      </c>
      <c r="G1202" s="1" t="e">
        <f t="shared" si="231"/>
        <v>#N/A</v>
      </c>
      <c r="H1202" s="1" t="e">
        <f t="shared" si="232"/>
        <v>#N/A</v>
      </c>
      <c r="I1202" s="1" t="e">
        <f t="shared" si="233"/>
        <v>#N/A</v>
      </c>
      <c r="J1202" s="1" t="e">
        <f t="shared" si="234"/>
        <v>#N/A</v>
      </c>
      <c r="K1202" s="1" t="e">
        <f t="shared" si="235"/>
        <v>#N/A</v>
      </c>
      <c r="L1202" s="1" t="e">
        <f t="shared" si="236"/>
        <v>#N/A</v>
      </c>
      <c r="M1202" s="1" t="e">
        <f t="shared" si="237"/>
        <v>#N/A</v>
      </c>
      <c r="N1202" s="1" t="e">
        <f t="shared" si="238"/>
        <v>#N/A</v>
      </c>
      <c r="O1202" s="1" t="e">
        <f t="shared" si="240"/>
        <v>#N/A</v>
      </c>
      <c r="P1202" t="e">
        <f t="shared" si="239"/>
        <v>#N/A</v>
      </c>
    </row>
    <row r="1203" spans="1:16" x14ac:dyDescent="0.3">
      <c r="A1203" t="s">
        <v>2050</v>
      </c>
      <c r="B1203" t="s">
        <v>650</v>
      </c>
      <c r="C1203" s="1"/>
      <c r="D1203" s="1"/>
      <c r="E1203" s="1" t="e">
        <f t="shared" si="229"/>
        <v>#N/A</v>
      </c>
      <c r="F1203" s="1" t="e">
        <f t="shared" si="230"/>
        <v>#N/A</v>
      </c>
      <c r="G1203" s="1" t="e">
        <f t="shared" si="231"/>
        <v>#N/A</v>
      </c>
      <c r="H1203" s="1" t="e">
        <f t="shared" si="232"/>
        <v>#N/A</v>
      </c>
      <c r="I1203" s="1" t="e">
        <f t="shared" si="233"/>
        <v>#N/A</v>
      </c>
      <c r="J1203" s="1" t="e">
        <f t="shared" si="234"/>
        <v>#N/A</v>
      </c>
      <c r="K1203" s="1" t="e">
        <f t="shared" si="235"/>
        <v>#N/A</v>
      </c>
      <c r="L1203" s="1" t="e">
        <f t="shared" si="236"/>
        <v>#N/A</v>
      </c>
      <c r="M1203" s="1" t="e">
        <f t="shared" si="237"/>
        <v>#N/A</v>
      </c>
      <c r="N1203" s="1" t="e">
        <f t="shared" si="238"/>
        <v>#N/A</v>
      </c>
      <c r="O1203" s="1" t="e">
        <f t="shared" si="240"/>
        <v>#N/A</v>
      </c>
      <c r="P1203" t="e">
        <f t="shared" si="239"/>
        <v>#N/A</v>
      </c>
    </row>
    <row r="1204" spans="1:16" x14ac:dyDescent="0.3">
      <c r="A1204" t="s">
        <v>754</v>
      </c>
      <c r="B1204" t="s">
        <v>650</v>
      </c>
      <c r="C1204" s="1">
        <v>1476</v>
      </c>
      <c r="D1204" s="1" t="s">
        <v>755</v>
      </c>
      <c r="E1204" s="1" t="str">
        <f t="shared" si="229"/>
        <v>NECAID</v>
      </c>
      <c r="F1204" s="1" t="str">
        <f t="shared" si="230"/>
        <v>NEMEDICAID</v>
      </c>
      <c r="G1204" s="1" t="str">
        <f t="shared" si="231"/>
        <v>NEBRASKA MEDICAID</v>
      </c>
      <c r="H1204" s="1" t="str">
        <f t="shared" si="232"/>
        <v>Professional</v>
      </c>
      <c r="I1204" s="1" t="str">
        <f t="shared" si="233"/>
        <v>NE</v>
      </c>
      <c r="J1204" s="1" t="str">
        <f t="shared" si="234"/>
        <v>Yes</v>
      </c>
      <c r="K1204" s="1" t="str">
        <f t="shared" si="235"/>
        <v>Yes</v>
      </c>
      <c r="L1204" s="1" t="str">
        <f t="shared" si="236"/>
        <v>Yes</v>
      </c>
      <c r="M1204" s="1" t="str">
        <f t="shared" si="237"/>
        <v>No</v>
      </c>
      <c r="N1204" s="1" t="str">
        <f t="shared" si="238"/>
        <v>No</v>
      </c>
      <c r="O1204" s="1" t="str">
        <f t="shared" si="240"/>
        <v>C,R,E</v>
      </c>
      <c r="P1204" t="str">
        <f t="shared" si="239"/>
        <v>C,R,E</v>
      </c>
    </row>
    <row r="1205" spans="1:16" x14ac:dyDescent="0.3">
      <c r="A1205" t="s">
        <v>2051</v>
      </c>
      <c r="B1205" t="s">
        <v>650</v>
      </c>
      <c r="C1205" s="1"/>
      <c r="D1205" s="1"/>
      <c r="E1205" s="1" t="e">
        <f t="shared" si="229"/>
        <v>#N/A</v>
      </c>
      <c r="F1205" s="1" t="e">
        <f t="shared" si="230"/>
        <v>#N/A</v>
      </c>
      <c r="G1205" s="1" t="e">
        <f t="shared" si="231"/>
        <v>#N/A</v>
      </c>
      <c r="H1205" s="1" t="e">
        <f t="shared" si="232"/>
        <v>#N/A</v>
      </c>
      <c r="I1205" s="1" t="e">
        <f t="shared" si="233"/>
        <v>#N/A</v>
      </c>
      <c r="J1205" s="1" t="e">
        <f t="shared" si="234"/>
        <v>#N/A</v>
      </c>
      <c r="K1205" s="1" t="e">
        <f t="shared" si="235"/>
        <v>#N/A</v>
      </c>
      <c r="L1205" s="1" t="e">
        <f t="shared" si="236"/>
        <v>#N/A</v>
      </c>
      <c r="M1205" s="1" t="e">
        <f t="shared" si="237"/>
        <v>#N/A</v>
      </c>
      <c r="N1205" s="1" t="e">
        <f t="shared" si="238"/>
        <v>#N/A</v>
      </c>
      <c r="O1205" s="1" t="e">
        <f t="shared" si="240"/>
        <v>#N/A</v>
      </c>
      <c r="P1205" t="e">
        <f t="shared" si="239"/>
        <v>#N/A</v>
      </c>
    </row>
    <row r="1206" spans="1:16" x14ac:dyDescent="0.3">
      <c r="A1206" t="s">
        <v>756</v>
      </c>
      <c r="B1206" t="s">
        <v>650</v>
      </c>
      <c r="C1206" s="1">
        <v>1451</v>
      </c>
      <c r="D1206" s="1" t="s">
        <v>757</v>
      </c>
      <c r="E1206" s="1" t="str">
        <f t="shared" si="229"/>
        <v>CMSMED</v>
      </c>
      <c r="F1206" s="1">
        <f t="shared" si="230"/>
        <v>5402</v>
      </c>
      <c r="G1206" s="1" t="str">
        <f t="shared" si="231"/>
        <v>NEBRASKA MEDICARE</v>
      </c>
      <c r="H1206" s="1" t="str">
        <f t="shared" si="232"/>
        <v>Professional</v>
      </c>
      <c r="I1206" s="1" t="str">
        <f t="shared" si="233"/>
        <v>NE</v>
      </c>
      <c r="J1206" s="1" t="str">
        <f t="shared" si="234"/>
        <v>Yes</v>
      </c>
      <c r="K1206" s="1" t="str">
        <f t="shared" si="235"/>
        <v>Yes</v>
      </c>
      <c r="L1206" s="1" t="str">
        <f t="shared" si="236"/>
        <v>Yes</v>
      </c>
      <c r="M1206" s="1" t="str">
        <f t="shared" si="237"/>
        <v>Yes</v>
      </c>
      <c r="N1206" s="1" t="str">
        <f t="shared" si="238"/>
        <v>Yes</v>
      </c>
      <c r="O1206" s="1" t="str">
        <f t="shared" si="240"/>
        <v>C,R,E,CS</v>
      </c>
      <c r="P1206" t="str">
        <f t="shared" si="239"/>
        <v>C,R,E,CS</v>
      </c>
    </row>
    <row r="1207" spans="1:16" x14ac:dyDescent="0.3">
      <c r="A1207" t="s">
        <v>758</v>
      </c>
      <c r="B1207" t="s">
        <v>650</v>
      </c>
      <c r="C1207" s="1">
        <v>1164</v>
      </c>
      <c r="D1207" s="1" t="s">
        <v>759</v>
      </c>
      <c r="E1207" s="1" t="str">
        <f t="shared" si="229"/>
        <v>CNTENE</v>
      </c>
      <c r="F1207" s="1">
        <f t="shared" si="230"/>
        <v>68069</v>
      </c>
      <c r="G1207" s="1" t="str">
        <f t="shared" si="231"/>
        <v>NEBRASKA TOTAL CARE</v>
      </c>
      <c r="H1207" s="1" t="str">
        <f t="shared" si="232"/>
        <v>Professional</v>
      </c>
      <c r="I1207" s="1">
        <f t="shared" si="233"/>
        <v>0</v>
      </c>
      <c r="J1207" s="1" t="str">
        <f t="shared" si="234"/>
        <v>Yes</v>
      </c>
      <c r="K1207" s="1" t="str">
        <f t="shared" si="235"/>
        <v>Yes</v>
      </c>
      <c r="L1207" s="1" t="str">
        <f t="shared" si="236"/>
        <v>Yes</v>
      </c>
      <c r="M1207" s="1" t="str">
        <f t="shared" si="237"/>
        <v>Yes</v>
      </c>
      <c r="N1207" s="1" t="str">
        <f t="shared" si="238"/>
        <v>Yes</v>
      </c>
      <c r="O1207" s="1" t="str">
        <f t="shared" si="240"/>
        <v>R</v>
      </c>
      <c r="P1207" t="str">
        <f t="shared" si="239"/>
        <v>R</v>
      </c>
    </row>
    <row r="1208" spans="1:16" x14ac:dyDescent="0.3">
      <c r="A1208" t="s">
        <v>952</v>
      </c>
      <c r="B1208" t="s">
        <v>650</v>
      </c>
      <c r="C1208" s="1">
        <v>6465</v>
      </c>
      <c r="D1208" s="1" t="s">
        <v>951</v>
      </c>
      <c r="E1208" s="1" t="str">
        <f t="shared" si="229"/>
        <v>STDNT</v>
      </c>
      <c r="F1208" s="1">
        <f t="shared" si="230"/>
        <v>74227</v>
      </c>
      <c r="G1208" s="1" t="str">
        <f t="shared" si="231"/>
        <v>STUDENT INSURANCE-MEGA LIFE &amp; HEALTH INSURANCE CO</v>
      </c>
      <c r="H1208" s="1" t="str">
        <f t="shared" si="232"/>
        <v>Professional</v>
      </c>
      <c r="I1208" s="1">
        <f t="shared" si="233"/>
        <v>0</v>
      </c>
      <c r="J1208" s="1" t="str">
        <f t="shared" si="234"/>
        <v>Yes</v>
      </c>
      <c r="K1208" s="1" t="str">
        <f t="shared" si="235"/>
        <v>Yes</v>
      </c>
      <c r="L1208" s="1" t="str">
        <f t="shared" si="236"/>
        <v>Yes</v>
      </c>
      <c r="M1208" s="1" t="str">
        <f t="shared" si="237"/>
        <v>Yes</v>
      </c>
      <c r="N1208" s="1" t="str">
        <f t="shared" si="238"/>
        <v>No</v>
      </c>
      <c r="O1208" s="1" t="str">
        <f t="shared" si="240"/>
        <v>R</v>
      </c>
      <c r="P1208" t="str">
        <f t="shared" si="239"/>
        <v>R</v>
      </c>
    </row>
    <row r="1209" spans="1:16" x14ac:dyDescent="0.3">
      <c r="A1209" t="s">
        <v>1018</v>
      </c>
      <c r="B1209" t="s">
        <v>650</v>
      </c>
      <c r="C1209" s="1">
        <v>6286</v>
      </c>
      <c r="D1209" s="1" t="s">
        <v>1007</v>
      </c>
      <c r="E1209" s="1" t="str">
        <f t="shared" si="229"/>
        <v>TRICAR</v>
      </c>
      <c r="F1209" s="1" t="str">
        <f t="shared" si="230"/>
        <v>SCWI0</v>
      </c>
      <c r="G1209" s="1" t="str">
        <f t="shared" si="231"/>
        <v>TRICARE - WEST REGION</v>
      </c>
      <c r="H1209" s="1" t="str">
        <f t="shared" si="232"/>
        <v>Professional</v>
      </c>
      <c r="I1209" s="1">
        <f t="shared" si="233"/>
        <v>0</v>
      </c>
      <c r="J1209" s="1" t="str">
        <f t="shared" si="234"/>
        <v>Yes</v>
      </c>
      <c r="K1209" s="1" t="str">
        <f t="shared" si="235"/>
        <v>Yes</v>
      </c>
      <c r="L1209" s="1" t="str">
        <f t="shared" si="236"/>
        <v>Yes</v>
      </c>
      <c r="M1209" s="1" t="str">
        <f t="shared" si="237"/>
        <v>Yes</v>
      </c>
      <c r="N1209" s="1" t="str">
        <f t="shared" si="238"/>
        <v>No</v>
      </c>
      <c r="O1209" s="1" t="str">
        <f t="shared" si="240"/>
        <v>C,R</v>
      </c>
      <c r="P1209" t="str">
        <f t="shared" si="239"/>
        <v>C,R</v>
      </c>
    </row>
    <row r="1210" spans="1:16" x14ac:dyDescent="0.3">
      <c r="A1210" t="s">
        <v>1051</v>
      </c>
      <c r="B1210" t="s">
        <v>650</v>
      </c>
      <c r="C1210" s="1">
        <v>3724</v>
      </c>
      <c r="D1210" s="1" t="s">
        <v>1052</v>
      </c>
      <c r="E1210" s="1" t="str">
        <f t="shared" si="229"/>
        <v>UPREHS</v>
      </c>
      <c r="F1210" s="1">
        <f t="shared" si="230"/>
        <v>87042</v>
      </c>
      <c r="G1210" s="1" t="str">
        <f t="shared" si="231"/>
        <v>IRON ROAD HEALTHCARE</v>
      </c>
      <c r="H1210" s="1" t="str">
        <f t="shared" si="232"/>
        <v>Professional</v>
      </c>
      <c r="I1210" s="1">
        <f t="shared" si="233"/>
        <v>0</v>
      </c>
      <c r="J1210" s="1" t="str">
        <f t="shared" si="234"/>
        <v>Yes</v>
      </c>
      <c r="K1210" s="1" t="str">
        <f t="shared" si="235"/>
        <v>Yes</v>
      </c>
      <c r="L1210" s="1" t="str">
        <f t="shared" si="236"/>
        <v>Yes</v>
      </c>
      <c r="M1210" s="1" t="str">
        <f t="shared" si="237"/>
        <v>No</v>
      </c>
      <c r="N1210" s="1" t="str">
        <f t="shared" si="238"/>
        <v>No</v>
      </c>
      <c r="O1210" s="1" t="str">
        <f t="shared" si="240"/>
        <v>R</v>
      </c>
      <c r="P1210" t="str">
        <f t="shared" si="239"/>
        <v>R</v>
      </c>
    </row>
    <row r="1211" spans="1:16" x14ac:dyDescent="0.3">
      <c r="A1211" t="s">
        <v>785</v>
      </c>
      <c r="B1211" t="s">
        <v>289</v>
      </c>
      <c r="C1211" s="1">
        <v>2470</v>
      </c>
      <c r="D1211" s="1" t="s">
        <v>786</v>
      </c>
      <c r="E1211" s="1" t="str">
        <f t="shared" si="229"/>
        <v>CMSMED</v>
      </c>
      <c r="F1211" s="1">
        <f t="shared" si="230"/>
        <v>14312</v>
      </c>
      <c r="G1211" s="1" t="str">
        <f t="shared" si="231"/>
        <v>NEW HAMPSHIRE MEDICARE</v>
      </c>
      <c r="H1211" s="1" t="str">
        <f t="shared" si="232"/>
        <v>Professional</v>
      </c>
      <c r="I1211" s="1" t="str">
        <f t="shared" si="233"/>
        <v>NH</v>
      </c>
      <c r="J1211" s="1" t="str">
        <f t="shared" si="234"/>
        <v>Yes</v>
      </c>
      <c r="K1211" s="1" t="str">
        <f t="shared" si="235"/>
        <v>Yes</v>
      </c>
      <c r="L1211" s="1" t="str">
        <f t="shared" si="236"/>
        <v>Yes</v>
      </c>
      <c r="M1211" s="1" t="str">
        <f t="shared" si="237"/>
        <v>Yes</v>
      </c>
      <c r="N1211" s="1" t="str">
        <f t="shared" si="238"/>
        <v>Yes</v>
      </c>
      <c r="O1211" s="1" t="str">
        <f t="shared" si="240"/>
        <v>C,R,E,CS</v>
      </c>
      <c r="P1211" t="str">
        <f t="shared" si="239"/>
        <v>C,R,E,CS</v>
      </c>
    </row>
    <row r="1212" spans="1:16" x14ac:dyDescent="0.3">
      <c r="A1212" t="s">
        <v>623</v>
      </c>
      <c r="B1212" t="s">
        <v>289</v>
      </c>
      <c r="C1212" s="1">
        <v>5701</v>
      </c>
      <c r="D1212" s="1" t="s">
        <v>622</v>
      </c>
      <c r="E1212" s="1" t="str">
        <f t="shared" si="229"/>
        <v>MRTNP</v>
      </c>
      <c r="F1212" s="1" t="str">
        <f t="shared" si="230"/>
        <v>MPHC2</v>
      </c>
      <c r="G1212" s="1" t="str">
        <f t="shared" si="231"/>
        <v>MARTINS POINT HEALTH CARE USFHP/GENERATIONS ADV</v>
      </c>
      <c r="H1212" s="1" t="str">
        <f t="shared" si="232"/>
        <v>Professional</v>
      </c>
      <c r="I1212" s="1">
        <f t="shared" si="233"/>
        <v>0</v>
      </c>
      <c r="J1212" s="1" t="str">
        <f t="shared" si="234"/>
        <v>Yes</v>
      </c>
      <c r="K1212" s="1" t="str">
        <f t="shared" si="235"/>
        <v>Yes</v>
      </c>
      <c r="L1212" s="1" t="str">
        <f t="shared" si="236"/>
        <v>Yes</v>
      </c>
      <c r="M1212" s="1" t="str">
        <f t="shared" si="237"/>
        <v>No</v>
      </c>
      <c r="N1212" s="1" t="str">
        <f t="shared" si="238"/>
        <v>No</v>
      </c>
      <c r="O1212" s="1" t="str">
        <f t="shared" si="240"/>
        <v>R</v>
      </c>
      <c r="P1212" t="str">
        <f t="shared" si="239"/>
        <v>R</v>
      </c>
    </row>
    <row r="1213" spans="1:16" x14ac:dyDescent="0.3">
      <c r="A1213" t="s">
        <v>991</v>
      </c>
      <c r="B1213" t="s">
        <v>289</v>
      </c>
      <c r="C1213" s="1">
        <v>1253</v>
      </c>
      <c r="D1213" s="1" t="s">
        <v>769</v>
      </c>
      <c r="E1213" s="1" t="str">
        <f t="shared" si="229"/>
        <v>TRICRE</v>
      </c>
      <c r="F1213" s="1" t="str">
        <f t="shared" si="230"/>
        <v>TREST</v>
      </c>
      <c r="G1213" s="1" t="str">
        <f t="shared" si="231"/>
        <v>TRICARE - EAST REGION</v>
      </c>
      <c r="H1213" s="1" t="str">
        <f t="shared" si="232"/>
        <v>Professional</v>
      </c>
      <c r="I1213" s="1">
        <f t="shared" si="233"/>
        <v>0</v>
      </c>
      <c r="J1213" s="1" t="str">
        <f t="shared" si="234"/>
        <v>Yes</v>
      </c>
      <c r="K1213" s="1" t="str">
        <f t="shared" si="235"/>
        <v>Yes</v>
      </c>
      <c r="L1213" s="1" t="str">
        <f t="shared" si="236"/>
        <v>Yes</v>
      </c>
      <c r="M1213" s="1" t="str">
        <f t="shared" si="237"/>
        <v>No</v>
      </c>
      <c r="N1213" s="1" t="str">
        <f t="shared" si="238"/>
        <v>No</v>
      </c>
      <c r="O1213" s="1" t="str">
        <f t="shared" si="240"/>
        <v>C,R</v>
      </c>
      <c r="P1213" t="str">
        <f t="shared" si="239"/>
        <v>C,R</v>
      </c>
    </row>
    <row r="1214" spans="1:16" x14ac:dyDescent="0.3">
      <c r="A1214" t="s">
        <v>2052</v>
      </c>
      <c r="B1214" t="s">
        <v>289</v>
      </c>
      <c r="E1214" s="1" t="str">
        <f>VLOOKUP(C1213,RHTABLE,2,FALSE)</f>
        <v>TRICRE</v>
      </c>
      <c r="F1214" s="1" t="str">
        <f>VLOOKUP(C1213,RHTABLE,3,FALSE)</f>
        <v>TREST</v>
      </c>
      <c r="G1214" s="1" t="str">
        <f>VLOOKUP(C1213,RHTABLE,4,FALSE)</f>
        <v>TRICARE - EAST REGION</v>
      </c>
      <c r="H1214" s="1" t="str">
        <f>VLOOKUP(C1213,RHTABLE,5,FALSE)</f>
        <v>Professional</v>
      </c>
      <c r="I1214" s="1">
        <f>VLOOKUP(C1213,RHTABLE,6,FALSE)</f>
        <v>0</v>
      </c>
      <c r="J1214" s="1" t="str">
        <f>VLOOKUP(C1213,RHTABLE,7,FALSE)</f>
        <v>Yes</v>
      </c>
      <c r="K1214" s="1" t="str">
        <f>VLOOKUP(C1213,RHTABLE,8,FALSE)</f>
        <v>Yes</v>
      </c>
      <c r="L1214" s="1" t="str">
        <f>VLOOKUP(C1213,RHTABLE,9,FALSE)</f>
        <v>Yes</v>
      </c>
      <c r="M1214" s="1" t="str">
        <f>VLOOKUP(C1213,RHTABLE,10,FALSE)</f>
        <v>No</v>
      </c>
      <c r="N1214" s="1" t="str">
        <f>VLOOKUP(C1213,RHTABLE,11,FALSE)</f>
        <v>No</v>
      </c>
      <c r="O1214" s="1" t="str">
        <f>VLOOKUP(C1213,RHTABLE,12,FALSE)</f>
        <v>C,R</v>
      </c>
      <c r="P1214" t="e">
        <f t="shared" si="239"/>
        <v>#N/A</v>
      </c>
    </row>
    <row r="1215" spans="1:16" x14ac:dyDescent="0.3">
      <c r="A1215" t="s">
        <v>2053</v>
      </c>
      <c r="B1215" t="s">
        <v>289</v>
      </c>
      <c r="C1215" s="1"/>
      <c r="D1215" s="1"/>
      <c r="E1215" s="1" t="e">
        <f t="shared" ref="E1215:E1246" si="241">VLOOKUP(C1215,RHTABLE,2,FALSE)</f>
        <v>#N/A</v>
      </c>
      <c r="F1215" s="1" t="e">
        <f t="shared" ref="F1215:F1246" si="242">VLOOKUP(C1215,RHTABLE,3,FALSE)</f>
        <v>#N/A</v>
      </c>
      <c r="G1215" s="1" t="e">
        <f t="shared" ref="G1215:G1246" si="243">VLOOKUP(C1215,RHTABLE,4,FALSE)</f>
        <v>#N/A</v>
      </c>
      <c r="H1215" s="1" t="e">
        <f t="shared" ref="H1215:H1246" si="244">VLOOKUP(C1215,RHTABLE,5,FALSE)</f>
        <v>#N/A</v>
      </c>
      <c r="I1215" s="1" t="e">
        <f t="shared" ref="I1215:I1246" si="245">VLOOKUP(C1215,RHTABLE,6,FALSE)</f>
        <v>#N/A</v>
      </c>
      <c r="J1215" s="1" t="e">
        <f t="shared" ref="J1215:J1246" si="246">VLOOKUP(C1215,RHTABLE,7,FALSE)</f>
        <v>#N/A</v>
      </c>
      <c r="K1215" s="1" t="e">
        <f t="shared" ref="K1215:K1246" si="247">VLOOKUP(C1215,RHTABLE,8,FALSE)</f>
        <v>#N/A</v>
      </c>
      <c r="L1215" s="1" t="e">
        <f t="shared" ref="L1215:L1246" si="248">VLOOKUP(C1215,RHTABLE,9,FALSE)</f>
        <v>#N/A</v>
      </c>
      <c r="M1215" s="1" t="e">
        <f t="shared" ref="M1215:M1246" si="249">VLOOKUP(C1215,RHTABLE,10,FALSE)</f>
        <v>#N/A</v>
      </c>
      <c r="N1215" s="1" t="e">
        <f t="shared" ref="N1215:N1246" si="250">VLOOKUP(C1215,RHTABLE,11,FALSE)</f>
        <v>#N/A</v>
      </c>
      <c r="O1215" s="1" t="e">
        <f t="shared" ref="O1215:O1246" si="251">VLOOKUP(C1215,RHTABLE,12,FALSE)</f>
        <v>#N/A</v>
      </c>
      <c r="P1215" t="e">
        <f t="shared" si="239"/>
        <v>#N/A</v>
      </c>
    </row>
    <row r="1216" spans="1:16" x14ac:dyDescent="0.3">
      <c r="A1216" t="s">
        <v>2054</v>
      </c>
      <c r="B1216" t="s">
        <v>289</v>
      </c>
      <c r="C1216" s="1"/>
      <c r="D1216" s="1"/>
      <c r="E1216" s="1" t="e">
        <f t="shared" si="241"/>
        <v>#N/A</v>
      </c>
      <c r="F1216" s="1" t="e">
        <f t="shared" si="242"/>
        <v>#N/A</v>
      </c>
      <c r="G1216" s="1" t="e">
        <f t="shared" si="243"/>
        <v>#N/A</v>
      </c>
      <c r="H1216" s="1" t="e">
        <f t="shared" si="244"/>
        <v>#N/A</v>
      </c>
      <c r="I1216" s="1" t="e">
        <f t="shared" si="245"/>
        <v>#N/A</v>
      </c>
      <c r="J1216" s="1" t="e">
        <f t="shared" si="246"/>
        <v>#N/A</v>
      </c>
      <c r="K1216" s="1" t="e">
        <f t="shared" si="247"/>
        <v>#N/A</v>
      </c>
      <c r="L1216" s="1" t="e">
        <f t="shared" si="248"/>
        <v>#N/A</v>
      </c>
      <c r="M1216" s="1" t="e">
        <f t="shared" si="249"/>
        <v>#N/A</v>
      </c>
      <c r="N1216" s="1" t="e">
        <f t="shared" si="250"/>
        <v>#N/A</v>
      </c>
      <c r="O1216" s="1" t="e">
        <f t="shared" si="251"/>
        <v>#N/A</v>
      </c>
      <c r="P1216" t="e">
        <f t="shared" si="239"/>
        <v>#N/A</v>
      </c>
    </row>
    <row r="1217" spans="1:16" x14ac:dyDescent="0.3">
      <c r="A1217" t="s">
        <v>2055</v>
      </c>
      <c r="B1217" t="s">
        <v>289</v>
      </c>
      <c r="C1217" s="1"/>
      <c r="D1217" s="1"/>
      <c r="E1217" s="1" t="e">
        <f t="shared" si="241"/>
        <v>#N/A</v>
      </c>
      <c r="F1217" s="1" t="e">
        <f t="shared" si="242"/>
        <v>#N/A</v>
      </c>
      <c r="G1217" s="1" t="e">
        <f t="shared" si="243"/>
        <v>#N/A</v>
      </c>
      <c r="H1217" s="1" t="e">
        <f t="shared" si="244"/>
        <v>#N/A</v>
      </c>
      <c r="I1217" s="1" t="e">
        <f t="shared" si="245"/>
        <v>#N/A</v>
      </c>
      <c r="J1217" s="1" t="e">
        <f t="shared" si="246"/>
        <v>#N/A</v>
      </c>
      <c r="K1217" s="1" t="e">
        <f t="shared" si="247"/>
        <v>#N/A</v>
      </c>
      <c r="L1217" s="1" t="e">
        <f t="shared" si="248"/>
        <v>#N/A</v>
      </c>
      <c r="M1217" s="1" t="e">
        <f t="shared" si="249"/>
        <v>#N/A</v>
      </c>
      <c r="N1217" s="1" t="e">
        <f t="shared" si="250"/>
        <v>#N/A</v>
      </c>
      <c r="O1217" s="1" t="e">
        <f t="shared" si="251"/>
        <v>#N/A</v>
      </c>
      <c r="P1217" t="e">
        <f t="shared" si="239"/>
        <v>#N/A</v>
      </c>
    </row>
    <row r="1218" spans="1:16" x14ac:dyDescent="0.3">
      <c r="A1218" t="s">
        <v>2056</v>
      </c>
      <c r="B1218" t="s">
        <v>289</v>
      </c>
      <c r="C1218" s="1"/>
      <c r="D1218" s="1"/>
      <c r="E1218" s="1" t="e">
        <f t="shared" si="241"/>
        <v>#N/A</v>
      </c>
      <c r="F1218" s="1" t="e">
        <f t="shared" si="242"/>
        <v>#N/A</v>
      </c>
      <c r="G1218" s="1" t="e">
        <f t="shared" si="243"/>
        <v>#N/A</v>
      </c>
      <c r="H1218" s="1" t="e">
        <f t="shared" si="244"/>
        <v>#N/A</v>
      </c>
      <c r="I1218" s="1" t="e">
        <f t="shared" si="245"/>
        <v>#N/A</v>
      </c>
      <c r="J1218" s="1" t="e">
        <f t="shared" si="246"/>
        <v>#N/A</v>
      </c>
      <c r="K1218" s="1" t="e">
        <f t="shared" si="247"/>
        <v>#N/A</v>
      </c>
      <c r="L1218" s="1" t="e">
        <f t="shared" si="248"/>
        <v>#N/A</v>
      </c>
      <c r="M1218" s="1" t="e">
        <f t="shared" si="249"/>
        <v>#N/A</v>
      </c>
      <c r="N1218" s="1" t="e">
        <f t="shared" si="250"/>
        <v>#N/A</v>
      </c>
      <c r="O1218" s="1" t="e">
        <f t="shared" si="251"/>
        <v>#N/A</v>
      </c>
      <c r="P1218" t="e">
        <f t="shared" ref="P1218:P1281" si="252">VLOOKUP(C1218,RHTABLE,12,FALSE)</f>
        <v>#N/A</v>
      </c>
    </row>
    <row r="1219" spans="1:16" x14ac:dyDescent="0.3">
      <c r="A1219" t="s">
        <v>2057</v>
      </c>
      <c r="B1219" t="s">
        <v>289</v>
      </c>
      <c r="C1219" s="1"/>
      <c r="D1219" s="1"/>
      <c r="E1219" s="1" t="e">
        <f t="shared" si="241"/>
        <v>#N/A</v>
      </c>
      <c r="F1219" s="1" t="e">
        <f t="shared" si="242"/>
        <v>#N/A</v>
      </c>
      <c r="G1219" s="1" t="e">
        <f t="shared" si="243"/>
        <v>#N/A</v>
      </c>
      <c r="H1219" s="1" t="e">
        <f t="shared" si="244"/>
        <v>#N/A</v>
      </c>
      <c r="I1219" s="1" t="e">
        <f t="shared" si="245"/>
        <v>#N/A</v>
      </c>
      <c r="J1219" s="1" t="e">
        <f t="shared" si="246"/>
        <v>#N/A</v>
      </c>
      <c r="K1219" s="1" t="e">
        <f t="shared" si="247"/>
        <v>#N/A</v>
      </c>
      <c r="L1219" s="1" t="e">
        <f t="shared" si="248"/>
        <v>#N/A</v>
      </c>
      <c r="M1219" s="1" t="e">
        <f t="shared" si="249"/>
        <v>#N/A</v>
      </c>
      <c r="N1219" s="1" t="e">
        <f t="shared" si="250"/>
        <v>#N/A</v>
      </c>
      <c r="O1219" s="1" t="e">
        <f t="shared" si="251"/>
        <v>#N/A</v>
      </c>
      <c r="P1219" t="e">
        <f t="shared" si="252"/>
        <v>#N/A</v>
      </c>
    </row>
    <row r="1220" spans="1:16" x14ac:dyDescent="0.3">
      <c r="A1220" t="s">
        <v>2058</v>
      </c>
      <c r="B1220" t="s">
        <v>289</v>
      </c>
      <c r="C1220" s="1"/>
      <c r="D1220" s="1"/>
      <c r="E1220" s="1" t="e">
        <f t="shared" si="241"/>
        <v>#N/A</v>
      </c>
      <c r="F1220" s="1" t="e">
        <f t="shared" si="242"/>
        <v>#N/A</v>
      </c>
      <c r="G1220" s="1" t="e">
        <f t="shared" si="243"/>
        <v>#N/A</v>
      </c>
      <c r="H1220" s="1" t="e">
        <f t="shared" si="244"/>
        <v>#N/A</v>
      </c>
      <c r="I1220" s="1" t="e">
        <f t="shared" si="245"/>
        <v>#N/A</v>
      </c>
      <c r="J1220" s="1" t="e">
        <f t="shared" si="246"/>
        <v>#N/A</v>
      </c>
      <c r="K1220" s="1" t="e">
        <f t="shared" si="247"/>
        <v>#N/A</v>
      </c>
      <c r="L1220" s="1" t="e">
        <f t="shared" si="248"/>
        <v>#N/A</v>
      </c>
      <c r="M1220" s="1" t="e">
        <f t="shared" si="249"/>
        <v>#N/A</v>
      </c>
      <c r="N1220" s="1" t="e">
        <f t="shared" si="250"/>
        <v>#N/A</v>
      </c>
      <c r="O1220" s="1" t="e">
        <f t="shared" si="251"/>
        <v>#N/A</v>
      </c>
      <c r="P1220" t="e">
        <f t="shared" si="252"/>
        <v>#N/A</v>
      </c>
    </row>
    <row r="1221" spans="1:16" x14ac:dyDescent="0.3">
      <c r="A1221" t="s">
        <v>2059</v>
      </c>
      <c r="B1221" t="s">
        <v>289</v>
      </c>
      <c r="C1221" s="1"/>
      <c r="D1221" s="1"/>
      <c r="E1221" s="1" t="e">
        <f t="shared" si="241"/>
        <v>#N/A</v>
      </c>
      <c r="F1221" s="1" t="e">
        <f t="shared" si="242"/>
        <v>#N/A</v>
      </c>
      <c r="G1221" s="1" t="e">
        <f t="shared" si="243"/>
        <v>#N/A</v>
      </c>
      <c r="H1221" s="1" t="e">
        <f t="shared" si="244"/>
        <v>#N/A</v>
      </c>
      <c r="I1221" s="1" t="e">
        <f t="shared" si="245"/>
        <v>#N/A</v>
      </c>
      <c r="J1221" s="1" t="e">
        <f t="shared" si="246"/>
        <v>#N/A</v>
      </c>
      <c r="K1221" s="1" t="e">
        <f t="shared" si="247"/>
        <v>#N/A</v>
      </c>
      <c r="L1221" s="1" t="e">
        <f t="shared" si="248"/>
        <v>#N/A</v>
      </c>
      <c r="M1221" s="1" t="e">
        <f t="shared" si="249"/>
        <v>#N/A</v>
      </c>
      <c r="N1221" s="1" t="e">
        <f t="shared" si="250"/>
        <v>#N/A</v>
      </c>
      <c r="O1221" s="1" t="e">
        <f t="shared" si="251"/>
        <v>#N/A</v>
      </c>
      <c r="P1221" t="e">
        <f t="shared" si="252"/>
        <v>#N/A</v>
      </c>
    </row>
    <row r="1222" spans="1:16" x14ac:dyDescent="0.3">
      <c r="A1222" t="s">
        <v>779</v>
      </c>
      <c r="B1222" t="s">
        <v>289</v>
      </c>
      <c r="C1222" s="1">
        <v>7422</v>
      </c>
      <c r="D1222" s="1" t="s">
        <v>780</v>
      </c>
      <c r="E1222" s="1" t="str">
        <f t="shared" si="241"/>
        <v>NHBCBS</v>
      </c>
      <c r="F1222" s="1">
        <f t="shared" si="242"/>
        <v>770</v>
      </c>
      <c r="G1222" s="1" t="str">
        <f t="shared" si="243"/>
        <v>NEW HAMPSHIRE BLUE SHIELD</v>
      </c>
      <c r="H1222" s="1" t="str">
        <f t="shared" si="244"/>
        <v>Professional</v>
      </c>
      <c r="I1222" s="1" t="str">
        <f t="shared" si="245"/>
        <v>NH</v>
      </c>
      <c r="J1222" s="1" t="str">
        <f t="shared" si="246"/>
        <v>Yes</v>
      </c>
      <c r="K1222" s="1" t="str">
        <f t="shared" si="247"/>
        <v>Yes</v>
      </c>
      <c r="L1222" s="1" t="str">
        <f t="shared" si="248"/>
        <v>Yes</v>
      </c>
      <c r="M1222" s="1" t="str">
        <f t="shared" si="249"/>
        <v>Yes</v>
      </c>
      <c r="N1222" s="1" t="str">
        <f t="shared" si="250"/>
        <v>No</v>
      </c>
      <c r="O1222" s="1" t="str">
        <f t="shared" si="251"/>
        <v>R</v>
      </c>
      <c r="P1222" t="str">
        <f t="shared" si="252"/>
        <v>R</v>
      </c>
    </row>
    <row r="1223" spans="1:16" x14ac:dyDescent="0.3">
      <c r="A1223" t="s">
        <v>2060</v>
      </c>
      <c r="B1223" t="s">
        <v>289</v>
      </c>
      <c r="C1223" s="1"/>
      <c r="D1223" s="1"/>
      <c r="E1223" s="1" t="e">
        <f t="shared" si="241"/>
        <v>#N/A</v>
      </c>
      <c r="F1223" s="1" t="e">
        <f t="shared" si="242"/>
        <v>#N/A</v>
      </c>
      <c r="G1223" s="1" t="e">
        <f t="shared" si="243"/>
        <v>#N/A</v>
      </c>
      <c r="H1223" s="1" t="e">
        <f t="shared" si="244"/>
        <v>#N/A</v>
      </c>
      <c r="I1223" s="1" t="e">
        <f t="shared" si="245"/>
        <v>#N/A</v>
      </c>
      <c r="J1223" s="1" t="e">
        <f t="shared" si="246"/>
        <v>#N/A</v>
      </c>
      <c r="K1223" s="1" t="e">
        <f t="shared" si="247"/>
        <v>#N/A</v>
      </c>
      <c r="L1223" s="1" t="e">
        <f t="shared" si="248"/>
        <v>#N/A</v>
      </c>
      <c r="M1223" s="1" t="e">
        <f t="shared" si="249"/>
        <v>#N/A</v>
      </c>
      <c r="N1223" s="1" t="e">
        <f t="shared" si="250"/>
        <v>#N/A</v>
      </c>
      <c r="O1223" s="1" t="e">
        <f t="shared" si="251"/>
        <v>#N/A</v>
      </c>
      <c r="P1223" t="e">
        <f t="shared" si="252"/>
        <v>#N/A</v>
      </c>
    </row>
    <row r="1224" spans="1:16" x14ac:dyDescent="0.3">
      <c r="A1224" t="s">
        <v>2061</v>
      </c>
      <c r="B1224" t="s">
        <v>289</v>
      </c>
      <c r="C1224" s="1"/>
      <c r="D1224" s="1"/>
      <c r="E1224" s="1" t="e">
        <f t="shared" si="241"/>
        <v>#N/A</v>
      </c>
      <c r="F1224" s="1" t="e">
        <f t="shared" si="242"/>
        <v>#N/A</v>
      </c>
      <c r="G1224" s="1" t="e">
        <f t="shared" si="243"/>
        <v>#N/A</v>
      </c>
      <c r="H1224" s="1" t="e">
        <f t="shared" si="244"/>
        <v>#N/A</v>
      </c>
      <c r="I1224" s="1" t="e">
        <f t="shared" si="245"/>
        <v>#N/A</v>
      </c>
      <c r="J1224" s="1" t="e">
        <f t="shared" si="246"/>
        <v>#N/A</v>
      </c>
      <c r="K1224" s="1" t="e">
        <f t="shared" si="247"/>
        <v>#N/A</v>
      </c>
      <c r="L1224" s="1" t="e">
        <f t="shared" si="248"/>
        <v>#N/A</v>
      </c>
      <c r="M1224" s="1" t="e">
        <f t="shared" si="249"/>
        <v>#N/A</v>
      </c>
      <c r="N1224" s="1" t="e">
        <f t="shared" si="250"/>
        <v>#N/A</v>
      </c>
      <c r="O1224" s="1" t="e">
        <f t="shared" si="251"/>
        <v>#N/A</v>
      </c>
      <c r="P1224" t="e">
        <f t="shared" si="252"/>
        <v>#N/A</v>
      </c>
    </row>
    <row r="1225" spans="1:16" x14ac:dyDescent="0.3">
      <c r="A1225" t="s">
        <v>2062</v>
      </c>
      <c r="B1225" t="s">
        <v>289</v>
      </c>
      <c r="C1225" s="1"/>
      <c r="D1225" s="1"/>
      <c r="E1225" s="1" t="e">
        <f t="shared" si="241"/>
        <v>#N/A</v>
      </c>
      <c r="F1225" s="1" t="e">
        <f t="shared" si="242"/>
        <v>#N/A</v>
      </c>
      <c r="G1225" s="1" t="e">
        <f t="shared" si="243"/>
        <v>#N/A</v>
      </c>
      <c r="H1225" s="1" t="e">
        <f t="shared" si="244"/>
        <v>#N/A</v>
      </c>
      <c r="I1225" s="1" t="e">
        <f t="shared" si="245"/>
        <v>#N/A</v>
      </c>
      <c r="J1225" s="1" t="e">
        <f t="shared" si="246"/>
        <v>#N/A</v>
      </c>
      <c r="K1225" s="1" t="e">
        <f t="shared" si="247"/>
        <v>#N/A</v>
      </c>
      <c r="L1225" s="1" t="e">
        <f t="shared" si="248"/>
        <v>#N/A</v>
      </c>
      <c r="M1225" s="1" t="e">
        <f t="shared" si="249"/>
        <v>#N/A</v>
      </c>
      <c r="N1225" s="1" t="e">
        <f t="shared" si="250"/>
        <v>#N/A</v>
      </c>
      <c r="O1225" s="1" t="e">
        <f t="shared" si="251"/>
        <v>#N/A</v>
      </c>
      <c r="P1225" t="e">
        <f t="shared" si="252"/>
        <v>#N/A</v>
      </c>
    </row>
    <row r="1226" spans="1:16" x14ac:dyDescent="0.3">
      <c r="A1226" t="s">
        <v>2063</v>
      </c>
      <c r="B1226" t="s">
        <v>289</v>
      </c>
      <c r="C1226" s="1"/>
      <c r="D1226" s="1"/>
      <c r="E1226" s="1" t="e">
        <f t="shared" si="241"/>
        <v>#N/A</v>
      </c>
      <c r="F1226" s="1" t="e">
        <f t="shared" si="242"/>
        <v>#N/A</v>
      </c>
      <c r="G1226" s="1" t="e">
        <f t="shared" si="243"/>
        <v>#N/A</v>
      </c>
      <c r="H1226" s="1" t="e">
        <f t="shared" si="244"/>
        <v>#N/A</v>
      </c>
      <c r="I1226" s="1" t="e">
        <f t="shared" si="245"/>
        <v>#N/A</v>
      </c>
      <c r="J1226" s="1" t="e">
        <f t="shared" si="246"/>
        <v>#N/A</v>
      </c>
      <c r="K1226" s="1" t="e">
        <f t="shared" si="247"/>
        <v>#N/A</v>
      </c>
      <c r="L1226" s="1" t="e">
        <f t="shared" si="248"/>
        <v>#N/A</v>
      </c>
      <c r="M1226" s="1" t="e">
        <f t="shared" si="249"/>
        <v>#N/A</v>
      </c>
      <c r="N1226" s="1" t="e">
        <f t="shared" si="250"/>
        <v>#N/A</v>
      </c>
      <c r="O1226" s="1" t="e">
        <f t="shared" si="251"/>
        <v>#N/A</v>
      </c>
      <c r="P1226" t="e">
        <f t="shared" si="252"/>
        <v>#N/A</v>
      </c>
    </row>
    <row r="1227" spans="1:16" x14ac:dyDescent="0.3">
      <c r="A1227" t="s">
        <v>2064</v>
      </c>
      <c r="B1227" t="s">
        <v>289</v>
      </c>
      <c r="C1227" s="1"/>
      <c r="D1227" s="1"/>
      <c r="E1227" s="1" t="e">
        <f t="shared" si="241"/>
        <v>#N/A</v>
      </c>
      <c r="F1227" s="1" t="e">
        <f t="shared" si="242"/>
        <v>#N/A</v>
      </c>
      <c r="G1227" s="1" t="e">
        <f t="shared" si="243"/>
        <v>#N/A</v>
      </c>
      <c r="H1227" s="1" t="e">
        <f t="shared" si="244"/>
        <v>#N/A</v>
      </c>
      <c r="I1227" s="1" t="e">
        <f t="shared" si="245"/>
        <v>#N/A</v>
      </c>
      <c r="J1227" s="1" t="e">
        <f t="shared" si="246"/>
        <v>#N/A</v>
      </c>
      <c r="K1227" s="1" t="e">
        <f t="shared" si="247"/>
        <v>#N/A</v>
      </c>
      <c r="L1227" s="1" t="e">
        <f t="shared" si="248"/>
        <v>#N/A</v>
      </c>
      <c r="M1227" s="1" t="e">
        <f t="shared" si="249"/>
        <v>#N/A</v>
      </c>
      <c r="N1227" s="1" t="e">
        <f t="shared" si="250"/>
        <v>#N/A</v>
      </c>
      <c r="O1227" s="1" t="e">
        <f t="shared" si="251"/>
        <v>#N/A</v>
      </c>
      <c r="P1227" t="e">
        <f t="shared" si="252"/>
        <v>#N/A</v>
      </c>
    </row>
    <row r="1228" spans="1:16" x14ac:dyDescent="0.3">
      <c r="A1228" t="s">
        <v>2065</v>
      </c>
      <c r="B1228" t="s">
        <v>289</v>
      </c>
      <c r="C1228" s="1"/>
      <c r="D1228" s="1"/>
      <c r="E1228" s="1" t="e">
        <f t="shared" si="241"/>
        <v>#N/A</v>
      </c>
      <c r="F1228" s="1" t="e">
        <f t="shared" si="242"/>
        <v>#N/A</v>
      </c>
      <c r="G1228" s="1" t="e">
        <f t="shared" si="243"/>
        <v>#N/A</v>
      </c>
      <c r="H1228" s="1" t="e">
        <f t="shared" si="244"/>
        <v>#N/A</v>
      </c>
      <c r="I1228" s="1" t="e">
        <f t="shared" si="245"/>
        <v>#N/A</v>
      </c>
      <c r="J1228" s="1" t="e">
        <f t="shared" si="246"/>
        <v>#N/A</v>
      </c>
      <c r="K1228" s="1" t="e">
        <f t="shared" si="247"/>
        <v>#N/A</v>
      </c>
      <c r="L1228" s="1" t="e">
        <f t="shared" si="248"/>
        <v>#N/A</v>
      </c>
      <c r="M1228" s="1" t="e">
        <f t="shared" si="249"/>
        <v>#N/A</v>
      </c>
      <c r="N1228" s="1" t="e">
        <f t="shared" si="250"/>
        <v>#N/A</v>
      </c>
      <c r="O1228" s="1" t="e">
        <f t="shared" si="251"/>
        <v>#N/A</v>
      </c>
      <c r="P1228" t="e">
        <f t="shared" si="252"/>
        <v>#N/A</v>
      </c>
    </row>
    <row r="1229" spans="1:16" x14ac:dyDescent="0.3">
      <c r="A1229" t="s">
        <v>2066</v>
      </c>
      <c r="B1229" t="s">
        <v>289</v>
      </c>
      <c r="C1229" s="1"/>
      <c r="D1229" s="1"/>
      <c r="E1229" s="1" t="e">
        <f t="shared" si="241"/>
        <v>#N/A</v>
      </c>
      <c r="F1229" s="1" t="e">
        <f t="shared" si="242"/>
        <v>#N/A</v>
      </c>
      <c r="G1229" s="1" t="e">
        <f t="shared" si="243"/>
        <v>#N/A</v>
      </c>
      <c r="H1229" s="1" t="e">
        <f t="shared" si="244"/>
        <v>#N/A</v>
      </c>
      <c r="I1229" s="1" t="e">
        <f t="shared" si="245"/>
        <v>#N/A</v>
      </c>
      <c r="J1229" s="1" t="e">
        <f t="shared" si="246"/>
        <v>#N/A</v>
      </c>
      <c r="K1229" s="1" t="e">
        <f t="shared" si="247"/>
        <v>#N/A</v>
      </c>
      <c r="L1229" s="1" t="e">
        <f t="shared" si="248"/>
        <v>#N/A</v>
      </c>
      <c r="M1229" s="1" t="e">
        <f t="shared" si="249"/>
        <v>#N/A</v>
      </c>
      <c r="N1229" s="1" t="e">
        <f t="shared" si="250"/>
        <v>#N/A</v>
      </c>
      <c r="O1229" s="1" t="e">
        <f t="shared" si="251"/>
        <v>#N/A</v>
      </c>
      <c r="P1229" t="e">
        <f t="shared" si="252"/>
        <v>#N/A</v>
      </c>
    </row>
    <row r="1230" spans="1:16" x14ac:dyDescent="0.3">
      <c r="A1230" t="s">
        <v>2067</v>
      </c>
      <c r="B1230" t="s">
        <v>289</v>
      </c>
      <c r="C1230" s="1"/>
      <c r="D1230" s="1"/>
      <c r="E1230" s="1" t="e">
        <f t="shared" si="241"/>
        <v>#N/A</v>
      </c>
      <c r="F1230" s="1" t="e">
        <f t="shared" si="242"/>
        <v>#N/A</v>
      </c>
      <c r="G1230" s="1" t="e">
        <f t="shared" si="243"/>
        <v>#N/A</v>
      </c>
      <c r="H1230" s="1" t="e">
        <f t="shared" si="244"/>
        <v>#N/A</v>
      </c>
      <c r="I1230" s="1" t="e">
        <f t="shared" si="245"/>
        <v>#N/A</v>
      </c>
      <c r="J1230" s="1" t="e">
        <f t="shared" si="246"/>
        <v>#N/A</v>
      </c>
      <c r="K1230" s="1" t="e">
        <f t="shared" si="247"/>
        <v>#N/A</v>
      </c>
      <c r="L1230" s="1" t="e">
        <f t="shared" si="248"/>
        <v>#N/A</v>
      </c>
      <c r="M1230" s="1" t="e">
        <f t="shared" si="249"/>
        <v>#N/A</v>
      </c>
      <c r="N1230" s="1" t="e">
        <f t="shared" si="250"/>
        <v>#N/A</v>
      </c>
      <c r="O1230" s="1" t="e">
        <f t="shared" si="251"/>
        <v>#N/A</v>
      </c>
      <c r="P1230" t="e">
        <f t="shared" si="252"/>
        <v>#N/A</v>
      </c>
    </row>
    <row r="1231" spans="1:16" x14ac:dyDescent="0.3">
      <c r="A1231" t="s">
        <v>2068</v>
      </c>
      <c r="B1231" t="s">
        <v>289</v>
      </c>
      <c r="C1231" s="1"/>
      <c r="D1231" s="1"/>
      <c r="E1231" s="1" t="e">
        <f t="shared" si="241"/>
        <v>#N/A</v>
      </c>
      <c r="F1231" s="1" t="e">
        <f t="shared" si="242"/>
        <v>#N/A</v>
      </c>
      <c r="G1231" s="1" t="e">
        <f t="shared" si="243"/>
        <v>#N/A</v>
      </c>
      <c r="H1231" s="1" t="e">
        <f t="shared" si="244"/>
        <v>#N/A</v>
      </c>
      <c r="I1231" s="1" t="e">
        <f t="shared" si="245"/>
        <v>#N/A</v>
      </c>
      <c r="J1231" s="1" t="e">
        <f t="shared" si="246"/>
        <v>#N/A</v>
      </c>
      <c r="K1231" s="1" t="e">
        <f t="shared" si="247"/>
        <v>#N/A</v>
      </c>
      <c r="L1231" s="1" t="e">
        <f t="shared" si="248"/>
        <v>#N/A</v>
      </c>
      <c r="M1231" s="1" t="e">
        <f t="shared" si="249"/>
        <v>#N/A</v>
      </c>
      <c r="N1231" s="1" t="e">
        <f t="shared" si="250"/>
        <v>#N/A</v>
      </c>
      <c r="O1231" s="1" t="e">
        <f t="shared" si="251"/>
        <v>#N/A</v>
      </c>
      <c r="P1231" t="e">
        <f t="shared" si="252"/>
        <v>#N/A</v>
      </c>
    </row>
    <row r="1232" spans="1:16" x14ac:dyDescent="0.3">
      <c r="A1232" t="s">
        <v>2069</v>
      </c>
      <c r="B1232" t="s">
        <v>289</v>
      </c>
      <c r="C1232" s="1"/>
      <c r="D1232" s="1"/>
      <c r="E1232" s="1" t="e">
        <f t="shared" si="241"/>
        <v>#N/A</v>
      </c>
      <c r="F1232" s="1" t="e">
        <f t="shared" si="242"/>
        <v>#N/A</v>
      </c>
      <c r="G1232" s="1" t="e">
        <f t="shared" si="243"/>
        <v>#N/A</v>
      </c>
      <c r="H1232" s="1" t="e">
        <f t="shared" si="244"/>
        <v>#N/A</v>
      </c>
      <c r="I1232" s="1" t="e">
        <f t="shared" si="245"/>
        <v>#N/A</v>
      </c>
      <c r="J1232" s="1" t="e">
        <f t="shared" si="246"/>
        <v>#N/A</v>
      </c>
      <c r="K1232" s="1" t="e">
        <f t="shared" si="247"/>
        <v>#N/A</v>
      </c>
      <c r="L1232" s="1" t="e">
        <f t="shared" si="248"/>
        <v>#N/A</v>
      </c>
      <c r="M1232" s="1" t="e">
        <f t="shared" si="249"/>
        <v>#N/A</v>
      </c>
      <c r="N1232" s="1" t="e">
        <f t="shared" si="250"/>
        <v>#N/A</v>
      </c>
      <c r="O1232" s="1" t="e">
        <f t="shared" si="251"/>
        <v>#N/A</v>
      </c>
      <c r="P1232" t="e">
        <f t="shared" si="252"/>
        <v>#N/A</v>
      </c>
    </row>
    <row r="1233" spans="1:16" x14ac:dyDescent="0.3">
      <c r="A1233" t="s">
        <v>449</v>
      </c>
      <c r="B1233" t="s">
        <v>289</v>
      </c>
      <c r="C1233" s="1">
        <v>2742</v>
      </c>
      <c r="D1233" s="1" t="s">
        <v>446</v>
      </c>
      <c r="E1233" s="1" t="str">
        <f t="shared" si="241"/>
        <v>HRVPGM</v>
      </c>
      <c r="F1233" s="1" t="str">
        <f t="shared" si="242"/>
        <v>HPHC0001</v>
      </c>
      <c r="G1233" s="1" t="str">
        <f t="shared" si="243"/>
        <v>HARVARD PILGRIM HEALTH CARE</v>
      </c>
      <c r="H1233" s="1" t="str">
        <f t="shared" si="244"/>
        <v>Professional</v>
      </c>
      <c r="I1233" s="1">
        <f t="shared" si="245"/>
        <v>0</v>
      </c>
      <c r="J1233" s="1" t="str">
        <f t="shared" si="246"/>
        <v>Yes</v>
      </c>
      <c r="K1233" s="1" t="str">
        <f t="shared" si="247"/>
        <v>Yes</v>
      </c>
      <c r="L1233" s="1" t="str">
        <f t="shared" si="248"/>
        <v>Yes</v>
      </c>
      <c r="M1233" s="1" t="str">
        <f t="shared" si="249"/>
        <v>Yes</v>
      </c>
      <c r="N1233" s="1" t="str">
        <f t="shared" si="250"/>
        <v>No</v>
      </c>
      <c r="O1233" s="1" t="str">
        <f t="shared" si="251"/>
        <v>R,CS</v>
      </c>
      <c r="P1233" t="str">
        <f t="shared" si="252"/>
        <v>R,CS</v>
      </c>
    </row>
    <row r="1234" spans="1:16" x14ac:dyDescent="0.3">
      <c r="A1234" t="s">
        <v>2070</v>
      </c>
      <c r="B1234" t="s">
        <v>289</v>
      </c>
      <c r="C1234" s="1"/>
      <c r="D1234" s="1"/>
      <c r="E1234" s="1" t="e">
        <f t="shared" si="241"/>
        <v>#N/A</v>
      </c>
      <c r="F1234" s="1" t="e">
        <f t="shared" si="242"/>
        <v>#N/A</v>
      </c>
      <c r="G1234" s="1" t="e">
        <f t="shared" si="243"/>
        <v>#N/A</v>
      </c>
      <c r="H1234" s="1" t="e">
        <f t="shared" si="244"/>
        <v>#N/A</v>
      </c>
      <c r="I1234" s="1" t="e">
        <f t="shared" si="245"/>
        <v>#N/A</v>
      </c>
      <c r="J1234" s="1" t="e">
        <f t="shared" si="246"/>
        <v>#N/A</v>
      </c>
      <c r="K1234" s="1" t="e">
        <f t="shared" si="247"/>
        <v>#N/A</v>
      </c>
      <c r="L1234" s="1" t="e">
        <f t="shared" si="248"/>
        <v>#N/A</v>
      </c>
      <c r="M1234" s="1" t="e">
        <f t="shared" si="249"/>
        <v>#N/A</v>
      </c>
      <c r="N1234" s="1" t="e">
        <f t="shared" si="250"/>
        <v>#N/A</v>
      </c>
      <c r="O1234" s="1" t="e">
        <f t="shared" si="251"/>
        <v>#N/A</v>
      </c>
      <c r="P1234" t="e">
        <f t="shared" si="252"/>
        <v>#N/A</v>
      </c>
    </row>
    <row r="1235" spans="1:16" x14ac:dyDescent="0.3">
      <c r="A1235" t="s">
        <v>2071</v>
      </c>
      <c r="B1235" t="s">
        <v>289</v>
      </c>
      <c r="C1235" s="1"/>
      <c r="D1235" s="1"/>
      <c r="E1235" s="1" t="e">
        <f t="shared" si="241"/>
        <v>#N/A</v>
      </c>
      <c r="F1235" s="1" t="e">
        <f t="shared" si="242"/>
        <v>#N/A</v>
      </c>
      <c r="G1235" s="1" t="e">
        <f t="shared" si="243"/>
        <v>#N/A</v>
      </c>
      <c r="H1235" s="1" t="e">
        <f t="shared" si="244"/>
        <v>#N/A</v>
      </c>
      <c r="I1235" s="1" t="e">
        <f t="shared" si="245"/>
        <v>#N/A</v>
      </c>
      <c r="J1235" s="1" t="e">
        <f t="shared" si="246"/>
        <v>#N/A</v>
      </c>
      <c r="K1235" s="1" t="e">
        <f t="shared" si="247"/>
        <v>#N/A</v>
      </c>
      <c r="L1235" s="1" t="e">
        <f t="shared" si="248"/>
        <v>#N/A</v>
      </c>
      <c r="M1235" s="1" t="e">
        <f t="shared" si="249"/>
        <v>#N/A</v>
      </c>
      <c r="N1235" s="1" t="e">
        <f t="shared" si="250"/>
        <v>#N/A</v>
      </c>
      <c r="O1235" s="1" t="e">
        <f t="shared" si="251"/>
        <v>#N/A</v>
      </c>
      <c r="P1235" t="e">
        <f t="shared" si="252"/>
        <v>#N/A</v>
      </c>
    </row>
    <row r="1236" spans="1:16" x14ac:dyDescent="0.3">
      <c r="A1236" t="s">
        <v>2072</v>
      </c>
      <c r="B1236" t="s">
        <v>289</v>
      </c>
      <c r="C1236" s="1"/>
      <c r="D1236" s="1"/>
      <c r="E1236" s="1" t="e">
        <f t="shared" si="241"/>
        <v>#N/A</v>
      </c>
      <c r="F1236" s="1" t="e">
        <f t="shared" si="242"/>
        <v>#N/A</v>
      </c>
      <c r="G1236" s="1" t="e">
        <f t="shared" si="243"/>
        <v>#N/A</v>
      </c>
      <c r="H1236" s="1" t="e">
        <f t="shared" si="244"/>
        <v>#N/A</v>
      </c>
      <c r="I1236" s="1" t="e">
        <f t="shared" si="245"/>
        <v>#N/A</v>
      </c>
      <c r="J1236" s="1" t="e">
        <f t="shared" si="246"/>
        <v>#N/A</v>
      </c>
      <c r="K1236" s="1" t="e">
        <f t="shared" si="247"/>
        <v>#N/A</v>
      </c>
      <c r="L1236" s="1" t="e">
        <f t="shared" si="248"/>
        <v>#N/A</v>
      </c>
      <c r="M1236" s="1" t="e">
        <f t="shared" si="249"/>
        <v>#N/A</v>
      </c>
      <c r="N1236" s="1" t="e">
        <f t="shared" si="250"/>
        <v>#N/A</v>
      </c>
      <c r="O1236" s="1" t="e">
        <f t="shared" si="251"/>
        <v>#N/A</v>
      </c>
      <c r="P1236" t="e">
        <f t="shared" si="252"/>
        <v>#N/A</v>
      </c>
    </row>
    <row r="1237" spans="1:16" x14ac:dyDescent="0.3">
      <c r="A1237" t="s">
        <v>2073</v>
      </c>
      <c r="B1237" t="s">
        <v>289</v>
      </c>
      <c r="C1237" s="1"/>
      <c r="D1237" s="1"/>
      <c r="E1237" s="1" t="e">
        <f t="shared" si="241"/>
        <v>#N/A</v>
      </c>
      <c r="F1237" s="1" t="e">
        <f t="shared" si="242"/>
        <v>#N/A</v>
      </c>
      <c r="G1237" s="1" t="e">
        <f t="shared" si="243"/>
        <v>#N/A</v>
      </c>
      <c r="H1237" s="1" t="e">
        <f t="shared" si="244"/>
        <v>#N/A</v>
      </c>
      <c r="I1237" s="1" t="e">
        <f t="shared" si="245"/>
        <v>#N/A</v>
      </c>
      <c r="J1237" s="1" t="e">
        <f t="shared" si="246"/>
        <v>#N/A</v>
      </c>
      <c r="K1237" s="1" t="e">
        <f t="shared" si="247"/>
        <v>#N/A</v>
      </c>
      <c r="L1237" s="1" t="e">
        <f t="shared" si="248"/>
        <v>#N/A</v>
      </c>
      <c r="M1237" s="1" t="e">
        <f t="shared" si="249"/>
        <v>#N/A</v>
      </c>
      <c r="N1237" s="1" t="e">
        <f t="shared" si="250"/>
        <v>#N/A</v>
      </c>
      <c r="O1237" s="1" t="e">
        <f t="shared" si="251"/>
        <v>#N/A</v>
      </c>
      <c r="P1237" t="e">
        <f t="shared" si="252"/>
        <v>#N/A</v>
      </c>
    </row>
    <row r="1238" spans="1:16" x14ac:dyDescent="0.3">
      <c r="A1238" t="s">
        <v>2074</v>
      </c>
      <c r="B1238" t="s">
        <v>289</v>
      </c>
      <c r="C1238" s="1"/>
      <c r="D1238" s="1"/>
      <c r="E1238" s="1" t="e">
        <f t="shared" si="241"/>
        <v>#N/A</v>
      </c>
      <c r="F1238" s="1" t="e">
        <f t="shared" si="242"/>
        <v>#N/A</v>
      </c>
      <c r="G1238" s="1" t="e">
        <f t="shared" si="243"/>
        <v>#N/A</v>
      </c>
      <c r="H1238" s="1" t="e">
        <f t="shared" si="244"/>
        <v>#N/A</v>
      </c>
      <c r="I1238" s="1" t="e">
        <f t="shared" si="245"/>
        <v>#N/A</v>
      </c>
      <c r="J1238" s="1" t="e">
        <f t="shared" si="246"/>
        <v>#N/A</v>
      </c>
      <c r="K1238" s="1" t="e">
        <f t="shared" si="247"/>
        <v>#N/A</v>
      </c>
      <c r="L1238" s="1" t="e">
        <f t="shared" si="248"/>
        <v>#N/A</v>
      </c>
      <c r="M1238" s="1" t="e">
        <f t="shared" si="249"/>
        <v>#N/A</v>
      </c>
      <c r="N1238" s="1" t="e">
        <f t="shared" si="250"/>
        <v>#N/A</v>
      </c>
      <c r="O1238" s="1" t="e">
        <f t="shared" si="251"/>
        <v>#N/A</v>
      </c>
      <c r="P1238" t="e">
        <f t="shared" si="252"/>
        <v>#N/A</v>
      </c>
    </row>
    <row r="1239" spans="1:16" x14ac:dyDescent="0.3">
      <c r="A1239" t="s">
        <v>2075</v>
      </c>
      <c r="B1239" t="s">
        <v>289</v>
      </c>
      <c r="C1239" s="1"/>
      <c r="D1239" s="1"/>
      <c r="E1239" s="1" t="e">
        <f t="shared" si="241"/>
        <v>#N/A</v>
      </c>
      <c r="F1239" s="1" t="e">
        <f t="shared" si="242"/>
        <v>#N/A</v>
      </c>
      <c r="G1239" s="1" t="e">
        <f t="shared" si="243"/>
        <v>#N/A</v>
      </c>
      <c r="H1239" s="1" t="e">
        <f t="shared" si="244"/>
        <v>#N/A</v>
      </c>
      <c r="I1239" s="1" t="e">
        <f t="shared" si="245"/>
        <v>#N/A</v>
      </c>
      <c r="J1239" s="1" t="e">
        <f t="shared" si="246"/>
        <v>#N/A</v>
      </c>
      <c r="K1239" s="1" t="e">
        <f t="shared" si="247"/>
        <v>#N/A</v>
      </c>
      <c r="L1239" s="1" t="e">
        <f t="shared" si="248"/>
        <v>#N/A</v>
      </c>
      <c r="M1239" s="1" t="e">
        <f t="shared" si="249"/>
        <v>#N/A</v>
      </c>
      <c r="N1239" s="1" t="e">
        <f t="shared" si="250"/>
        <v>#N/A</v>
      </c>
      <c r="O1239" s="1" t="e">
        <f t="shared" si="251"/>
        <v>#N/A</v>
      </c>
      <c r="P1239" t="e">
        <f t="shared" si="252"/>
        <v>#N/A</v>
      </c>
    </row>
    <row r="1240" spans="1:16" x14ac:dyDescent="0.3">
      <c r="A1240" t="s">
        <v>2076</v>
      </c>
      <c r="B1240" t="s">
        <v>289</v>
      </c>
      <c r="C1240" s="1"/>
      <c r="D1240" s="1"/>
      <c r="E1240" s="1" t="e">
        <f t="shared" si="241"/>
        <v>#N/A</v>
      </c>
      <c r="F1240" s="1" t="e">
        <f t="shared" si="242"/>
        <v>#N/A</v>
      </c>
      <c r="G1240" s="1" t="e">
        <f t="shared" si="243"/>
        <v>#N/A</v>
      </c>
      <c r="H1240" s="1" t="e">
        <f t="shared" si="244"/>
        <v>#N/A</v>
      </c>
      <c r="I1240" s="1" t="e">
        <f t="shared" si="245"/>
        <v>#N/A</v>
      </c>
      <c r="J1240" s="1" t="e">
        <f t="shared" si="246"/>
        <v>#N/A</v>
      </c>
      <c r="K1240" s="1" t="e">
        <f t="shared" si="247"/>
        <v>#N/A</v>
      </c>
      <c r="L1240" s="1" t="e">
        <f t="shared" si="248"/>
        <v>#N/A</v>
      </c>
      <c r="M1240" s="1" t="e">
        <f t="shared" si="249"/>
        <v>#N/A</v>
      </c>
      <c r="N1240" s="1" t="e">
        <f t="shared" si="250"/>
        <v>#N/A</v>
      </c>
      <c r="O1240" s="1" t="e">
        <f t="shared" si="251"/>
        <v>#N/A</v>
      </c>
      <c r="P1240" t="e">
        <f t="shared" si="252"/>
        <v>#N/A</v>
      </c>
    </row>
    <row r="1241" spans="1:16" x14ac:dyDescent="0.3">
      <c r="A1241" t="s">
        <v>2077</v>
      </c>
      <c r="B1241" t="s">
        <v>289</v>
      </c>
      <c r="C1241" s="1"/>
      <c r="D1241" s="1"/>
      <c r="E1241" s="1" t="e">
        <f t="shared" si="241"/>
        <v>#N/A</v>
      </c>
      <c r="F1241" s="1" t="e">
        <f t="shared" si="242"/>
        <v>#N/A</v>
      </c>
      <c r="G1241" s="1" t="e">
        <f t="shared" si="243"/>
        <v>#N/A</v>
      </c>
      <c r="H1241" s="1" t="e">
        <f t="shared" si="244"/>
        <v>#N/A</v>
      </c>
      <c r="I1241" s="1" t="e">
        <f t="shared" si="245"/>
        <v>#N/A</v>
      </c>
      <c r="J1241" s="1" t="e">
        <f t="shared" si="246"/>
        <v>#N/A</v>
      </c>
      <c r="K1241" s="1" t="e">
        <f t="shared" si="247"/>
        <v>#N/A</v>
      </c>
      <c r="L1241" s="1" t="e">
        <f t="shared" si="248"/>
        <v>#N/A</v>
      </c>
      <c r="M1241" s="1" t="e">
        <f t="shared" si="249"/>
        <v>#N/A</v>
      </c>
      <c r="N1241" s="1" t="e">
        <f t="shared" si="250"/>
        <v>#N/A</v>
      </c>
      <c r="O1241" s="1" t="e">
        <f t="shared" si="251"/>
        <v>#N/A</v>
      </c>
      <c r="P1241" t="e">
        <f t="shared" si="252"/>
        <v>#N/A</v>
      </c>
    </row>
    <row r="1242" spans="1:16" x14ac:dyDescent="0.3">
      <c r="A1242" t="s">
        <v>2078</v>
      </c>
      <c r="B1242" t="s">
        <v>289</v>
      </c>
      <c r="C1242" s="1"/>
      <c r="D1242" s="1"/>
      <c r="E1242" s="1" t="e">
        <f t="shared" si="241"/>
        <v>#N/A</v>
      </c>
      <c r="F1242" s="1" t="e">
        <f t="shared" si="242"/>
        <v>#N/A</v>
      </c>
      <c r="G1242" s="1" t="e">
        <f t="shared" si="243"/>
        <v>#N/A</v>
      </c>
      <c r="H1242" s="1" t="e">
        <f t="shared" si="244"/>
        <v>#N/A</v>
      </c>
      <c r="I1242" s="1" t="e">
        <f t="shared" si="245"/>
        <v>#N/A</v>
      </c>
      <c r="J1242" s="1" t="e">
        <f t="shared" si="246"/>
        <v>#N/A</v>
      </c>
      <c r="K1242" s="1" t="e">
        <f t="shared" si="247"/>
        <v>#N/A</v>
      </c>
      <c r="L1242" s="1" t="e">
        <f t="shared" si="248"/>
        <v>#N/A</v>
      </c>
      <c r="M1242" s="1" t="e">
        <f t="shared" si="249"/>
        <v>#N/A</v>
      </c>
      <c r="N1242" s="1" t="e">
        <f t="shared" si="250"/>
        <v>#N/A</v>
      </c>
      <c r="O1242" s="1" t="e">
        <f t="shared" si="251"/>
        <v>#N/A</v>
      </c>
      <c r="P1242" t="e">
        <f t="shared" si="252"/>
        <v>#N/A</v>
      </c>
    </row>
    <row r="1243" spans="1:16" x14ac:dyDescent="0.3">
      <c r="A1243" t="s">
        <v>2079</v>
      </c>
      <c r="B1243" t="s">
        <v>289</v>
      </c>
      <c r="C1243" s="1"/>
      <c r="D1243" s="1"/>
      <c r="E1243" s="1" t="e">
        <f t="shared" si="241"/>
        <v>#N/A</v>
      </c>
      <c r="F1243" s="1" t="e">
        <f t="shared" si="242"/>
        <v>#N/A</v>
      </c>
      <c r="G1243" s="1" t="e">
        <f t="shared" si="243"/>
        <v>#N/A</v>
      </c>
      <c r="H1243" s="1" t="e">
        <f t="shared" si="244"/>
        <v>#N/A</v>
      </c>
      <c r="I1243" s="1" t="e">
        <f t="shared" si="245"/>
        <v>#N/A</v>
      </c>
      <c r="J1243" s="1" t="e">
        <f t="shared" si="246"/>
        <v>#N/A</v>
      </c>
      <c r="K1243" s="1" t="e">
        <f t="shared" si="247"/>
        <v>#N/A</v>
      </c>
      <c r="L1243" s="1" t="e">
        <f t="shared" si="248"/>
        <v>#N/A</v>
      </c>
      <c r="M1243" s="1" t="e">
        <f t="shared" si="249"/>
        <v>#N/A</v>
      </c>
      <c r="N1243" s="1" t="e">
        <f t="shared" si="250"/>
        <v>#N/A</v>
      </c>
      <c r="O1243" s="1" t="e">
        <f t="shared" si="251"/>
        <v>#N/A</v>
      </c>
      <c r="P1243" t="e">
        <f t="shared" si="252"/>
        <v>#N/A</v>
      </c>
    </row>
    <row r="1244" spans="1:16" x14ac:dyDescent="0.3">
      <c r="A1244" t="s">
        <v>1034</v>
      </c>
      <c r="B1244" t="s">
        <v>289</v>
      </c>
      <c r="C1244" s="1">
        <v>2438</v>
      </c>
      <c r="D1244" s="1" t="s">
        <v>1035</v>
      </c>
      <c r="E1244" s="1" t="str">
        <f t="shared" si="241"/>
        <v>TUFTS</v>
      </c>
      <c r="F1244" s="1">
        <f t="shared" si="242"/>
        <v>170558746</v>
      </c>
      <c r="G1244" s="1" t="str">
        <f t="shared" si="243"/>
        <v>CAREPARTNERS OF CONNECTICUT</v>
      </c>
      <c r="H1244" s="1" t="str">
        <f t="shared" si="244"/>
        <v>Professional</v>
      </c>
      <c r="I1244" s="1">
        <f t="shared" si="245"/>
        <v>0</v>
      </c>
      <c r="J1244" s="1" t="str">
        <f t="shared" si="246"/>
        <v>Yes</v>
      </c>
      <c r="K1244" s="1" t="str">
        <f t="shared" si="247"/>
        <v>Yes</v>
      </c>
      <c r="L1244" s="1" t="str">
        <f t="shared" si="248"/>
        <v>Yes</v>
      </c>
      <c r="M1244" s="1" t="str">
        <f t="shared" si="249"/>
        <v>No</v>
      </c>
      <c r="N1244" s="1" t="str">
        <f t="shared" si="250"/>
        <v>No</v>
      </c>
      <c r="O1244" s="1" t="str">
        <f t="shared" si="251"/>
        <v>C,R</v>
      </c>
      <c r="P1244" t="str">
        <f t="shared" si="252"/>
        <v>C,R</v>
      </c>
    </row>
    <row r="1245" spans="1:16" x14ac:dyDescent="0.3">
      <c r="A1245" t="s">
        <v>2080</v>
      </c>
      <c r="B1245" t="s">
        <v>289</v>
      </c>
      <c r="C1245" s="1"/>
      <c r="D1245" s="1"/>
      <c r="E1245" s="1" t="e">
        <f t="shared" si="241"/>
        <v>#N/A</v>
      </c>
      <c r="F1245" s="1" t="e">
        <f t="shared" si="242"/>
        <v>#N/A</v>
      </c>
      <c r="G1245" s="1" t="e">
        <f t="shared" si="243"/>
        <v>#N/A</v>
      </c>
      <c r="H1245" s="1" t="e">
        <f t="shared" si="244"/>
        <v>#N/A</v>
      </c>
      <c r="I1245" s="1" t="e">
        <f t="shared" si="245"/>
        <v>#N/A</v>
      </c>
      <c r="J1245" s="1" t="e">
        <f t="shared" si="246"/>
        <v>#N/A</v>
      </c>
      <c r="K1245" s="1" t="e">
        <f t="shared" si="247"/>
        <v>#N/A</v>
      </c>
      <c r="L1245" s="1" t="e">
        <f t="shared" si="248"/>
        <v>#N/A</v>
      </c>
      <c r="M1245" s="1" t="e">
        <f t="shared" si="249"/>
        <v>#N/A</v>
      </c>
      <c r="N1245" s="1" t="e">
        <f t="shared" si="250"/>
        <v>#N/A</v>
      </c>
      <c r="O1245" s="1" t="e">
        <f t="shared" si="251"/>
        <v>#N/A</v>
      </c>
      <c r="P1245" t="e">
        <f t="shared" si="252"/>
        <v>#N/A</v>
      </c>
    </row>
    <row r="1246" spans="1:16" x14ac:dyDescent="0.3">
      <c r="A1246" t="s">
        <v>783</v>
      </c>
      <c r="B1246" t="s">
        <v>289</v>
      </c>
      <c r="C1246" s="1">
        <v>7423</v>
      </c>
      <c r="D1246" s="1" t="s">
        <v>784</v>
      </c>
      <c r="E1246" s="1" t="str">
        <f t="shared" si="241"/>
        <v>NHCAID</v>
      </c>
      <c r="F1246" s="1">
        <f t="shared" si="242"/>
        <v>26000618</v>
      </c>
      <c r="G1246" s="1" t="str">
        <f t="shared" si="243"/>
        <v>NEW HAMPSHIRE MEDICAID</v>
      </c>
      <c r="H1246" s="1" t="str">
        <f t="shared" si="244"/>
        <v>Professional</v>
      </c>
      <c r="I1246" s="1" t="str">
        <f t="shared" si="245"/>
        <v>NH</v>
      </c>
      <c r="J1246" s="1" t="str">
        <f t="shared" si="246"/>
        <v>Yes</v>
      </c>
      <c r="K1246" s="1" t="str">
        <f t="shared" si="247"/>
        <v>Yes</v>
      </c>
      <c r="L1246" s="1" t="str">
        <f t="shared" si="248"/>
        <v>Yes</v>
      </c>
      <c r="M1246" s="1" t="str">
        <f t="shared" si="249"/>
        <v>Yes</v>
      </c>
      <c r="N1246" s="1" t="str">
        <f t="shared" si="250"/>
        <v>No</v>
      </c>
      <c r="O1246" s="1" t="str">
        <f t="shared" si="251"/>
        <v>C,R,CS</v>
      </c>
      <c r="P1246" t="str">
        <f t="shared" si="252"/>
        <v>C,R,CS</v>
      </c>
    </row>
    <row r="1247" spans="1:16" x14ac:dyDescent="0.3">
      <c r="A1247" t="s">
        <v>288</v>
      </c>
      <c r="B1247" t="s">
        <v>289</v>
      </c>
      <c r="C1247" s="1">
        <v>3818</v>
      </c>
      <c r="D1247" s="1" t="s">
        <v>290</v>
      </c>
      <c r="E1247" s="1" t="str">
        <f t="shared" ref="E1247:E1278" si="253">VLOOKUP(C1247,RHTABLE,2,FALSE)</f>
        <v>BMCHLT</v>
      </c>
      <c r="F1247" s="1">
        <f t="shared" ref="F1247:F1278" si="254">VLOOKUP(C1247,RHTABLE,3,FALSE)</f>
        <v>13337</v>
      </c>
      <c r="G1247" s="1" t="str">
        <f t="shared" ref="G1247:G1278" si="255">VLOOKUP(C1247,RHTABLE,4,FALSE)</f>
        <v>BOSTON MEDICAL CENTER HEALTHNET PLAN</v>
      </c>
      <c r="H1247" s="1" t="str">
        <f t="shared" ref="H1247:H1278" si="256">VLOOKUP(C1247,RHTABLE,5,FALSE)</f>
        <v>Professional</v>
      </c>
      <c r="I1247" s="1" t="str">
        <f t="shared" ref="I1247:I1278" si="257">VLOOKUP(C1247,RHTABLE,6,FALSE)</f>
        <v>NH</v>
      </c>
      <c r="J1247" s="1" t="str">
        <f t="shared" ref="J1247:J1278" si="258">VLOOKUP(C1247,RHTABLE,7,FALSE)</f>
        <v>Yes</v>
      </c>
      <c r="K1247" s="1" t="str">
        <f t="shared" ref="K1247:K1278" si="259">VLOOKUP(C1247,RHTABLE,8,FALSE)</f>
        <v>Yes</v>
      </c>
      <c r="L1247" s="1" t="str">
        <f t="shared" ref="L1247:L1278" si="260">VLOOKUP(C1247,RHTABLE,9,FALSE)</f>
        <v>Yes</v>
      </c>
      <c r="M1247" s="1" t="str">
        <f t="shared" ref="M1247:M1278" si="261">VLOOKUP(C1247,RHTABLE,10,FALSE)</f>
        <v>No</v>
      </c>
      <c r="N1247" s="1" t="str">
        <f t="shared" ref="N1247:N1278" si="262">VLOOKUP(C1247,RHTABLE,11,FALSE)</f>
        <v>No</v>
      </c>
      <c r="O1247" s="1" t="str">
        <f t="shared" ref="O1247:O1278" si="263">VLOOKUP(C1247,RHTABLE,12,FALSE)</f>
        <v>R</v>
      </c>
      <c r="P1247" t="str">
        <f t="shared" si="252"/>
        <v>R</v>
      </c>
    </row>
    <row r="1248" spans="1:16" x14ac:dyDescent="0.3">
      <c r="A1248" t="s">
        <v>479</v>
      </c>
      <c r="B1248" t="s">
        <v>289</v>
      </c>
      <c r="C1248" s="1">
        <v>1889</v>
      </c>
      <c r="D1248" s="1" t="s">
        <v>478</v>
      </c>
      <c r="E1248" s="1" t="str">
        <f t="shared" si="253"/>
        <v>HLPLNS</v>
      </c>
      <c r="F1248" s="1">
        <f t="shared" si="254"/>
        <v>44273</v>
      </c>
      <c r="G1248" s="1" t="str">
        <f t="shared" si="255"/>
        <v>HEALTH PLANS, INC.</v>
      </c>
      <c r="H1248" s="1" t="str">
        <f t="shared" si="256"/>
        <v>Professional</v>
      </c>
      <c r="I1248" s="1">
        <f t="shared" si="257"/>
        <v>0</v>
      </c>
      <c r="J1248" s="1" t="str">
        <f t="shared" si="258"/>
        <v>Yes</v>
      </c>
      <c r="K1248" s="1" t="str">
        <f t="shared" si="259"/>
        <v>Yes</v>
      </c>
      <c r="L1248" s="1" t="str">
        <f t="shared" si="260"/>
        <v>Yes</v>
      </c>
      <c r="M1248" s="1" t="str">
        <f t="shared" si="261"/>
        <v>No</v>
      </c>
      <c r="N1248" s="1" t="str">
        <f t="shared" si="262"/>
        <v>No</v>
      </c>
      <c r="O1248" s="1" t="str">
        <f t="shared" si="263"/>
        <v>R</v>
      </c>
      <c r="P1248" t="str">
        <f t="shared" si="252"/>
        <v>R</v>
      </c>
    </row>
    <row r="1249" spans="1:16" x14ac:dyDescent="0.3">
      <c r="A1249" t="s">
        <v>465</v>
      </c>
      <c r="B1249" t="s">
        <v>289</v>
      </c>
      <c r="C1249" s="1">
        <v>6432</v>
      </c>
      <c r="D1249" s="1" t="s">
        <v>464</v>
      </c>
      <c r="E1249" s="1" t="str">
        <f t="shared" si="253"/>
        <v>HLTNE</v>
      </c>
      <c r="F1249" s="1">
        <f t="shared" si="254"/>
        <v>4286</v>
      </c>
      <c r="G1249" s="1" t="str">
        <f t="shared" si="255"/>
        <v>HEALTH NEW ENGLAND</v>
      </c>
      <c r="H1249" s="1" t="str">
        <f t="shared" si="256"/>
        <v>Professional</v>
      </c>
      <c r="I1249" s="1">
        <f t="shared" si="257"/>
        <v>0</v>
      </c>
      <c r="J1249" s="1" t="str">
        <f t="shared" si="258"/>
        <v>Yes</v>
      </c>
      <c r="K1249" s="1" t="str">
        <f t="shared" si="259"/>
        <v>Yes</v>
      </c>
      <c r="L1249" s="1" t="str">
        <f t="shared" si="260"/>
        <v>Yes</v>
      </c>
      <c r="M1249" s="1" t="str">
        <f t="shared" si="261"/>
        <v>No</v>
      </c>
      <c r="N1249" s="1" t="str">
        <f t="shared" si="262"/>
        <v>No</v>
      </c>
      <c r="O1249" s="1" t="str">
        <f t="shared" si="263"/>
        <v>R</v>
      </c>
      <c r="P1249" t="str">
        <f t="shared" si="252"/>
        <v>R</v>
      </c>
    </row>
    <row r="1250" spans="1:16" x14ac:dyDescent="0.3">
      <c r="A1250" t="s">
        <v>781</v>
      </c>
      <c r="B1250" t="s">
        <v>289</v>
      </c>
      <c r="C1250" s="1">
        <v>6262</v>
      </c>
      <c r="D1250" s="1" t="s">
        <v>782</v>
      </c>
      <c r="E1250" s="1" t="str">
        <f t="shared" si="253"/>
        <v>CNTENE</v>
      </c>
      <c r="F1250" s="1">
        <f t="shared" si="254"/>
        <v>68069</v>
      </c>
      <c r="G1250" s="1" t="str">
        <f t="shared" si="255"/>
        <v>GRANITE STATE HEALTH PLAN</v>
      </c>
      <c r="H1250" s="1" t="str">
        <f t="shared" si="256"/>
        <v>Professional</v>
      </c>
      <c r="I1250" s="1" t="str">
        <f t="shared" si="257"/>
        <v>NH</v>
      </c>
      <c r="J1250" s="1" t="str">
        <f t="shared" si="258"/>
        <v>Yes</v>
      </c>
      <c r="K1250" s="1" t="str">
        <f t="shared" si="259"/>
        <v>Yes</v>
      </c>
      <c r="L1250" s="1" t="str">
        <f t="shared" si="260"/>
        <v>Yes</v>
      </c>
      <c r="M1250" s="1" t="str">
        <f t="shared" si="261"/>
        <v>Yes</v>
      </c>
      <c r="N1250" s="1" t="str">
        <f t="shared" si="262"/>
        <v>Yes</v>
      </c>
      <c r="O1250" s="1" t="str">
        <f t="shared" si="263"/>
        <v>R</v>
      </c>
      <c r="P1250" t="str">
        <f t="shared" si="252"/>
        <v>R</v>
      </c>
    </row>
    <row r="1251" spans="1:16" x14ac:dyDescent="0.3">
      <c r="A1251" t="s">
        <v>789</v>
      </c>
      <c r="B1251" t="s">
        <v>212</v>
      </c>
      <c r="C1251" s="1">
        <v>1465</v>
      </c>
      <c r="D1251" s="1" t="s">
        <v>790</v>
      </c>
      <c r="E1251" s="1" t="str">
        <f t="shared" si="253"/>
        <v>CMSMED</v>
      </c>
      <c r="F1251" s="1">
        <f t="shared" si="254"/>
        <v>12402</v>
      </c>
      <c r="G1251" s="1" t="str">
        <f t="shared" si="255"/>
        <v>NEW JERSEY MEDICARE</v>
      </c>
      <c r="H1251" s="1" t="str">
        <f t="shared" si="256"/>
        <v>Professional</v>
      </c>
      <c r="I1251" s="1" t="str">
        <f t="shared" si="257"/>
        <v>NJ</v>
      </c>
      <c r="J1251" s="1" t="str">
        <f t="shared" si="258"/>
        <v>Yes</v>
      </c>
      <c r="K1251" s="1" t="str">
        <f t="shared" si="259"/>
        <v>Yes</v>
      </c>
      <c r="L1251" s="1" t="str">
        <f t="shared" si="260"/>
        <v>Yes</v>
      </c>
      <c r="M1251" s="1" t="str">
        <f t="shared" si="261"/>
        <v>No</v>
      </c>
      <c r="N1251" s="1" t="str">
        <f t="shared" si="262"/>
        <v>Yes</v>
      </c>
      <c r="O1251" s="1" t="str">
        <f t="shared" si="263"/>
        <v>C,R,E</v>
      </c>
      <c r="P1251" t="str">
        <f t="shared" si="252"/>
        <v>C,R,E</v>
      </c>
    </row>
    <row r="1252" spans="1:16" x14ac:dyDescent="0.3">
      <c r="A1252" t="s">
        <v>2081</v>
      </c>
      <c r="B1252" t="s">
        <v>212</v>
      </c>
      <c r="C1252" s="1"/>
      <c r="E1252" s="1" t="e">
        <f t="shared" si="253"/>
        <v>#N/A</v>
      </c>
      <c r="F1252" s="1" t="e">
        <f t="shared" si="254"/>
        <v>#N/A</v>
      </c>
      <c r="G1252" s="1" t="e">
        <f t="shared" si="255"/>
        <v>#N/A</v>
      </c>
      <c r="H1252" s="1" t="e">
        <f t="shared" si="256"/>
        <v>#N/A</v>
      </c>
      <c r="I1252" s="1" t="e">
        <f t="shared" si="257"/>
        <v>#N/A</v>
      </c>
      <c r="J1252" s="1" t="e">
        <f t="shared" si="258"/>
        <v>#N/A</v>
      </c>
      <c r="K1252" s="1" t="e">
        <f t="shared" si="259"/>
        <v>#N/A</v>
      </c>
      <c r="L1252" s="1" t="e">
        <f t="shared" si="260"/>
        <v>#N/A</v>
      </c>
      <c r="M1252" s="1" t="e">
        <f t="shared" si="261"/>
        <v>#N/A</v>
      </c>
      <c r="N1252" s="1" t="e">
        <f t="shared" si="262"/>
        <v>#N/A</v>
      </c>
      <c r="O1252" s="1" t="e">
        <f t="shared" si="263"/>
        <v>#N/A</v>
      </c>
      <c r="P1252" t="e">
        <f t="shared" si="252"/>
        <v>#N/A</v>
      </c>
    </row>
    <row r="1253" spans="1:16" x14ac:dyDescent="0.3">
      <c r="A1253" t="s">
        <v>2082</v>
      </c>
      <c r="B1253" t="s">
        <v>212</v>
      </c>
      <c r="C1253" s="1"/>
      <c r="D1253" s="1"/>
      <c r="E1253" s="1" t="e">
        <f t="shared" si="253"/>
        <v>#N/A</v>
      </c>
      <c r="F1253" s="1" t="e">
        <f t="shared" si="254"/>
        <v>#N/A</v>
      </c>
      <c r="G1253" s="1" t="e">
        <f t="shared" si="255"/>
        <v>#N/A</v>
      </c>
      <c r="H1253" s="1" t="e">
        <f t="shared" si="256"/>
        <v>#N/A</v>
      </c>
      <c r="I1253" s="1" t="e">
        <f t="shared" si="257"/>
        <v>#N/A</v>
      </c>
      <c r="J1253" s="1" t="e">
        <f t="shared" si="258"/>
        <v>#N/A</v>
      </c>
      <c r="K1253" s="1" t="e">
        <f t="shared" si="259"/>
        <v>#N/A</v>
      </c>
      <c r="L1253" s="1" t="e">
        <f t="shared" si="260"/>
        <v>#N/A</v>
      </c>
      <c r="M1253" s="1" t="e">
        <f t="shared" si="261"/>
        <v>#N/A</v>
      </c>
      <c r="N1253" s="1" t="e">
        <f t="shared" si="262"/>
        <v>#N/A</v>
      </c>
      <c r="O1253" s="1" t="e">
        <f t="shared" si="263"/>
        <v>#N/A</v>
      </c>
      <c r="P1253" t="e">
        <f t="shared" si="252"/>
        <v>#N/A</v>
      </c>
    </row>
    <row r="1254" spans="1:16" x14ac:dyDescent="0.3">
      <c r="A1254" t="s">
        <v>2083</v>
      </c>
      <c r="B1254" t="s">
        <v>212</v>
      </c>
      <c r="C1254" s="1"/>
      <c r="D1254" s="1"/>
      <c r="E1254" s="1" t="e">
        <f t="shared" si="253"/>
        <v>#N/A</v>
      </c>
      <c r="F1254" s="1" t="e">
        <f t="shared" si="254"/>
        <v>#N/A</v>
      </c>
      <c r="G1254" s="1" t="e">
        <f t="shared" si="255"/>
        <v>#N/A</v>
      </c>
      <c r="H1254" s="1" t="e">
        <f t="shared" si="256"/>
        <v>#N/A</v>
      </c>
      <c r="I1254" s="1" t="e">
        <f t="shared" si="257"/>
        <v>#N/A</v>
      </c>
      <c r="J1254" s="1" t="e">
        <f t="shared" si="258"/>
        <v>#N/A</v>
      </c>
      <c r="K1254" s="1" t="e">
        <f t="shared" si="259"/>
        <v>#N/A</v>
      </c>
      <c r="L1254" s="1" t="e">
        <f t="shared" si="260"/>
        <v>#N/A</v>
      </c>
      <c r="M1254" s="1" t="e">
        <f t="shared" si="261"/>
        <v>#N/A</v>
      </c>
      <c r="N1254" s="1" t="e">
        <f t="shared" si="262"/>
        <v>#N/A</v>
      </c>
      <c r="O1254" s="1" t="e">
        <f t="shared" si="263"/>
        <v>#N/A</v>
      </c>
      <c r="P1254" t="e">
        <f t="shared" si="252"/>
        <v>#N/A</v>
      </c>
    </row>
    <row r="1255" spans="1:16" x14ac:dyDescent="0.3">
      <c r="A1255" t="s">
        <v>2084</v>
      </c>
      <c r="B1255" t="s">
        <v>212</v>
      </c>
      <c r="C1255" s="1"/>
      <c r="D1255" s="1"/>
      <c r="E1255" s="1" t="e">
        <f t="shared" si="253"/>
        <v>#N/A</v>
      </c>
      <c r="F1255" s="1" t="e">
        <f t="shared" si="254"/>
        <v>#N/A</v>
      </c>
      <c r="G1255" s="1" t="e">
        <f t="shared" si="255"/>
        <v>#N/A</v>
      </c>
      <c r="H1255" s="1" t="e">
        <f t="shared" si="256"/>
        <v>#N/A</v>
      </c>
      <c r="I1255" s="1" t="e">
        <f t="shared" si="257"/>
        <v>#N/A</v>
      </c>
      <c r="J1255" s="1" t="e">
        <f t="shared" si="258"/>
        <v>#N/A</v>
      </c>
      <c r="K1255" s="1" t="e">
        <f t="shared" si="259"/>
        <v>#N/A</v>
      </c>
      <c r="L1255" s="1" t="e">
        <f t="shared" si="260"/>
        <v>#N/A</v>
      </c>
      <c r="M1255" s="1" t="e">
        <f t="shared" si="261"/>
        <v>#N/A</v>
      </c>
      <c r="N1255" s="1" t="e">
        <f t="shared" si="262"/>
        <v>#N/A</v>
      </c>
      <c r="O1255" s="1" t="e">
        <f t="shared" si="263"/>
        <v>#N/A</v>
      </c>
      <c r="P1255" t="e">
        <f t="shared" si="252"/>
        <v>#N/A</v>
      </c>
    </row>
    <row r="1256" spans="1:16" x14ac:dyDescent="0.3">
      <c r="A1256" t="s">
        <v>2085</v>
      </c>
      <c r="B1256" t="s">
        <v>212</v>
      </c>
      <c r="C1256" s="1"/>
      <c r="D1256" s="1"/>
      <c r="E1256" s="1" t="e">
        <f t="shared" si="253"/>
        <v>#N/A</v>
      </c>
      <c r="F1256" s="1" t="e">
        <f t="shared" si="254"/>
        <v>#N/A</v>
      </c>
      <c r="G1256" s="1" t="e">
        <f t="shared" si="255"/>
        <v>#N/A</v>
      </c>
      <c r="H1256" s="1" t="e">
        <f t="shared" si="256"/>
        <v>#N/A</v>
      </c>
      <c r="I1256" s="1" t="e">
        <f t="shared" si="257"/>
        <v>#N/A</v>
      </c>
      <c r="J1256" s="1" t="e">
        <f t="shared" si="258"/>
        <v>#N/A</v>
      </c>
      <c r="K1256" s="1" t="e">
        <f t="shared" si="259"/>
        <v>#N/A</v>
      </c>
      <c r="L1256" s="1" t="e">
        <f t="shared" si="260"/>
        <v>#N/A</v>
      </c>
      <c r="M1256" s="1" t="e">
        <f t="shared" si="261"/>
        <v>#N/A</v>
      </c>
      <c r="N1256" s="1" t="e">
        <f t="shared" si="262"/>
        <v>#N/A</v>
      </c>
      <c r="O1256" s="1" t="e">
        <f t="shared" si="263"/>
        <v>#N/A</v>
      </c>
      <c r="P1256" t="e">
        <f t="shared" si="252"/>
        <v>#N/A</v>
      </c>
    </row>
    <row r="1257" spans="1:16" x14ac:dyDescent="0.3">
      <c r="A1257" t="s">
        <v>2086</v>
      </c>
      <c r="B1257" t="s">
        <v>212</v>
      </c>
      <c r="C1257" s="1"/>
      <c r="D1257" s="1"/>
      <c r="E1257" s="1" t="e">
        <f t="shared" si="253"/>
        <v>#N/A</v>
      </c>
      <c r="F1257" s="1" t="e">
        <f t="shared" si="254"/>
        <v>#N/A</v>
      </c>
      <c r="G1257" s="1" t="e">
        <f t="shared" si="255"/>
        <v>#N/A</v>
      </c>
      <c r="H1257" s="1" t="e">
        <f t="shared" si="256"/>
        <v>#N/A</v>
      </c>
      <c r="I1257" s="1" t="e">
        <f t="shared" si="257"/>
        <v>#N/A</v>
      </c>
      <c r="J1257" s="1" t="e">
        <f t="shared" si="258"/>
        <v>#N/A</v>
      </c>
      <c r="K1257" s="1" t="e">
        <f t="shared" si="259"/>
        <v>#N/A</v>
      </c>
      <c r="L1257" s="1" t="e">
        <f t="shared" si="260"/>
        <v>#N/A</v>
      </c>
      <c r="M1257" s="1" t="e">
        <f t="shared" si="261"/>
        <v>#N/A</v>
      </c>
      <c r="N1257" s="1" t="e">
        <f t="shared" si="262"/>
        <v>#N/A</v>
      </c>
      <c r="O1257" s="1" t="e">
        <f t="shared" si="263"/>
        <v>#N/A</v>
      </c>
      <c r="P1257" t="e">
        <f t="shared" si="252"/>
        <v>#N/A</v>
      </c>
    </row>
    <row r="1258" spans="1:16" x14ac:dyDescent="0.3">
      <c r="A1258" t="s">
        <v>2087</v>
      </c>
      <c r="B1258" t="s">
        <v>212</v>
      </c>
      <c r="C1258" s="1"/>
      <c r="D1258" s="1"/>
      <c r="E1258" s="1" t="e">
        <f t="shared" si="253"/>
        <v>#N/A</v>
      </c>
      <c r="F1258" s="1" t="e">
        <f t="shared" si="254"/>
        <v>#N/A</v>
      </c>
      <c r="G1258" s="1" t="e">
        <f t="shared" si="255"/>
        <v>#N/A</v>
      </c>
      <c r="H1258" s="1" t="e">
        <f t="shared" si="256"/>
        <v>#N/A</v>
      </c>
      <c r="I1258" s="1" t="e">
        <f t="shared" si="257"/>
        <v>#N/A</v>
      </c>
      <c r="J1258" s="1" t="e">
        <f t="shared" si="258"/>
        <v>#N/A</v>
      </c>
      <c r="K1258" s="1" t="e">
        <f t="shared" si="259"/>
        <v>#N/A</v>
      </c>
      <c r="L1258" s="1" t="e">
        <f t="shared" si="260"/>
        <v>#N/A</v>
      </c>
      <c r="M1258" s="1" t="e">
        <f t="shared" si="261"/>
        <v>#N/A</v>
      </c>
      <c r="N1258" s="1" t="e">
        <f t="shared" si="262"/>
        <v>#N/A</v>
      </c>
      <c r="O1258" s="1" t="e">
        <f t="shared" si="263"/>
        <v>#N/A</v>
      </c>
      <c r="P1258" t="e">
        <f t="shared" si="252"/>
        <v>#N/A</v>
      </c>
    </row>
    <row r="1259" spans="1:16" x14ac:dyDescent="0.3">
      <c r="A1259" t="s">
        <v>2088</v>
      </c>
      <c r="B1259" t="s">
        <v>212</v>
      </c>
      <c r="C1259" s="1"/>
      <c r="D1259" s="1"/>
      <c r="E1259" s="1" t="e">
        <f t="shared" si="253"/>
        <v>#N/A</v>
      </c>
      <c r="F1259" s="1" t="e">
        <f t="shared" si="254"/>
        <v>#N/A</v>
      </c>
      <c r="G1259" s="1" t="e">
        <f t="shared" si="255"/>
        <v>#N/A</v>
      </c>
      <c r="H1259" s="1" t="e">
        <f t="shared" si="256"/>
        <v>#N/A</v>
      </c>
      <c r="I1259" s="1" t="e">
        <f t="shared" si="257"/>
        <v>#N/A</v>
      </c>
      <c r="J1259" s="1" t="e">
        <f t="shared" si="258"/>
        <v>#N/A</v>
      </c>
      <c r="K1259" s="1" t="e">
        <f t="shared" si="259"/>
        <v>#N/A</v>
      </c>
      <c r="L1259" s="1" t="e">
        <f t="shared" si="260"/>
        <v>#N/A</v>
      </c>
      <c r="M1259" s="1" t="e">
        <f t="shared" si="261"/>
        <v>#N/A</v>
      </c>
      <c r="N1259" s="1" t="e">
        <f t="shared" si="262"/>
        <v>#N/A</v>
      </c>
      <c r="O1259" s="1" t="e">
        <f t="shared" si="263"/>
        <v>#N/A</v>
      </c>
      <c r="P1259" t="e">
        <f t="shared" si="252"/>
        <v>#N/A</v>
      </c>
    </row>
    <row r="1260" spans="1:16" x14ac:dyDescent="0.3">
      <c r="A1260" t="s">
        <v>2089</v>
      </c>
      <c r="B1260" t="s">
        <v>212</v>
      </c>
      <c r="C1260" s="1"/>
      <c r="D1260" s="1"/>
      <c r="E1260" s="1" t="e">
        <f t="shared" si="253"/>
        <v>#N/A</v>
      </c>
      <c r="F1260" s="1" t="e">
        <f t="shared" si="254"/>
        <v>#N/A</v>
      </c>
      <c r="G1260" s="1" t="e">
        <f t="shared" si="255"/>
        <v>#N/A</v>
      </c>
      <c r="H1260" s="1" t="e">
        <f t="shared" si="256"/>
        <v>#N/A</v>
      </c>
      <c r="I1260" s="1" t="e">
        <f t="shared" si="257"/>
        <v>#N/A</v>
      </c>
      <c r="J1260" s="1" t="e">
        <f t="shared" si="258"/>
        <v>#N/A</v>
      </c>
      <c r="K1260" s="1" t="e">
        <f t="shared" si="259"/>
        <v>#N/A</v>
      </c>
      <c r="L1260" s="1" t="e">
        <f t="shared" si="260"/>
        <v>#N/A</v>
      </c>
      <c r="M1260" s="1" t="e">
        <f t="shared" si="261"/>
        <v>#N/A</v>
      </c>
      <c r="N1260" s="1" t="e">
        <f t="shared" si="262"/>
        <v>#N/A</v>
      </c>
      <c r="O1260" s="1" t="e">
        <f t="shared" si="263"/>
        <v>#N/A</v>
      </c>
      <c r="P1260" t="e">
        <f t="shared" si="252"/>
        <v>#N/A</v>
      </c>
    </row>
    <row r="1261" spans="1:16" x14ac:dyDescent="0.3">
      <c r="A1261" t="s">
        <v>2090</v>
      </c>
      <c r="B1261" t="s">
        <v>212</v>
      </c>
      <c r="C1261" s="1"/>
      <c r="D1261" s="1"/>
      <c r="E1261" s="1" t="e">
        <f t="shared" si="253"/>
        <v>#N/A</v>
      </c>
      <c r="F1261" s="1" t="e">
        <f t="shared" si="254"/>
        <v>#N/A</v>
      </c>
      <c r="G1261" s="1" t="e">
        <f t="shared" si="255"/>
        <v>#N/A</v>
      </c>
      <c r="H1261" s="1" t="e">
        <f t="shared" si="256"/>
        <v>#N/A</v>
      </c>
      <c r="I1261" s="1" t="e">
        <f t="shared" si="257"/>
        <v>#N/A</v>
      </c>
      <c r="J1261" s="1" t="e">
        <f t="shared" si="258"/>
        <v>#N/A</v>
      </c>
      <c r="K1261" s="1" t="e">
        <f t="shared" si="259"/>
        <v>#N/A</v>
      </c>
      <c r="L1261" s="1" t="e">
        <f t="shared" si="260"/>
        <v>#N/A</v>
      </c>
      <c r="M1261" s="1" t="e">
        <f t="shared" si="261"/>
        <v>#N/A</v>
      </c>
      <c r="N1261" s="1" t="e">
        <f t="shared" si="262"/>
        <v>#N/A</v>
      </c>
      <c r="O1261" s="1" t="e">
        <f t="shared" si="263"/>
        <v>#N/A</v>
      </c>
      <c r="P1261" t="e">
        <f t="shared" si="252"/>
        <v>#N/A</v>
      </c>
    </row>
    <row r="1262" spans="1:16" x14ac:dyDescent="0.3">
      <c r="A1262" t="s">
        <v>522</v>
      </c>
      <c r="B1262" t="s">
        <v>212</v>
      </c>
      <c r="C1262" s="1">
        <v>2414</v>
      </c>
      <c r="D1262" s="1" t="s">
        <v>523</v>
      </c>
      <c r="E1262" s="1" t="str">
        <f t="shared" si="253"/>
        <v>NJBCBS</v>
      </c>
      <c r="F1262" s="1">
        <f t="shared" si="254"/>
        <v>22099</v>
      </c>
      <c r="G1262" s="1" t="str">
        <f t="shared" si="255"/>
        <v>NEW JERSEY BLUE CHOICE</v>
      </c>
      <c r="H1262" s="1" t="str">
        <f t="shared" si="256"/>
        <v>Professional</v>
      </c>
      <c r="I1262" s="1" t="str">
        <f t="shared" si="257"/>
        <v>NJ</v>
      </c>
      <c r="J1262" s="1" t="str">
        <f t="shared" si="258"/>
        <v>Yes</v>
      </c>
      <c r="K1262" s="1" t="str">
        <f t="shared" si="259"/>
        <v>Yes</v>
      </c>
      <c r="L1262" s="1" t="str">
        <f t="shared" si="260"/>
        <v>Yes</v>
      </c>
      <c r="M1262" s="1" t="str">
        <f t="shared" si="261"/>
        <v>Yes</v>
      </c>
      <c r="N1262" s="1" t="str">
        <f t="shared" si="262"/>
        <v>No</v>
      </c>
      <c r="O1262" s="1" t="str">
        <f t="shared" si="263"/>
        <v>C,R</v>
      </c>
      <c r="P1262" t="str">
        <f t="shared" si="252"/>
        <v>C,R</v>
      </c>
    </row>
    <row r="1263" spans="1:16" x14ac:dyDescent="0.3">
      <c r="A1263" t="s">
        <v>2091</v>
      </c>
      <c r="B1263" t="s">
        <v>212</v>
      </c>
      <c r="C1263" s="1"/>
      <c r="D1263" s="1"/>
      <c r="E1263" s="1" t="e">
        <f t="shared" si="253"/>
        <v>#N/A</v>
      </c>
      <c r="F1263" s="1" t="e">
        <f t="shared" si="254"/>
        <v>#N/A</v>
      </c>
      <c r="G1263" s="1" t="e">
        <f t="shared" si="255"/>
        <v>#N/A</v>
      </c>
      <c r="H1263" s="1" t="e">
        <f t="shared" si="256"/>
        <v>#N/A</v>
      </c>
      <c r="I1263" s="1" t="e">
        <f t="shared" si="257"/>
        <v>#N/A</v>
      </c>
      <c r="J1263" s="1" t="e">
        <f t="shared" si="258"/>
        <v>#N/A</v>
      </c>
      <c r="K1263" s="1" t="e">
        <f t="shared" si="259"/>
        <v>#N/A</v>
      </c>
      <c r="L1263" s="1" t="e">
        <f t="shared" si="260"/>
        <v>#N/A</v>
      </c>
      <c r="M1263" s="1" t="e">
        <f t="shared" si="261"/>
        <v>#N/A</v>
      </c>
      <c r="N1263" s="1" t="e">
        <f t="shared" si="262"/>
        <v>#N/A</v>
      </c>
      <c r="O1263" s="1" t="e">
        <f t="shared" si="263"/>
        <v>#N/A</v>
      </c>
      <c r="P1263" t="e">
        <f t="shared" si="252"/>
        <v>#N/A</v>
      </c>
    </row>
    <row r="1264" spans="1:16" x14ac:dyDescent="0.3">
      <c r="A1264" t="s">
        <v>2092</v>
      </c>
      <c r="B1264" t="s">
        <v>212</v>
      </c>
      <c r="C1264" s="1"/>
      <c r="D1264" s="1"/>
      <c r="E1264" s="1" t="e">
        <f t="shared" si="253"/>
        <v>#N/A</v>
      </c>
      <c r="F1264" s="1" t="e">
        <f t="shared" si="254"/>
        <v>#N/A</v>
      </c>
      <c r="G1264" s="1" t="e">
        <f t="shared" si="255"/>
        <v>#N/A</v>
      </c>
      <c r="H1264" s="1" t="e">
        <f t="shared" si="256"/>
        <v>#N/A</v>
      </c>
      <c r="I1264" s="1" t="e">
        <f t="shared" si="257"/>
        <v>#N/A</v>
      </c>
      <c r="J1264" s="1" t="e">
        <f t="shared" si="258"/>
        <v>#N/A</v>
      </c>
      <c r="K1264" s="1" t="e">
        <f t="shared" si="259"/>
        <v>#N/A</v>
      </c>
      <c r="L1264" s="1" t="e">
        <f t="shared" si="260"/>
        <v>#N/A</v>
      </c>
      <c r="M1264" s="1" t="e">
        <f t="shared" si="261"/>
        <v>#N/A</v>
      </c>
      <c r="N1264" s="1" t="e">
        <f t="shared" si="262"/>
        <v>#N/A</v>
      </c>
      <c r="O1264" s="1" t="e">
        <f t="shared" si="263"/>
        <v>#N/A</v>
      </c>
      <c r="P1264" t="e">
        <f t="shared" si="252"/>
        <v>#N/A</v>
      </c>
    </row>
    <row r="1265" spans="1:16" x14ac:dyDescent="0.3">
      <c r="A1265" t="s">
        <v>2093</v>
      </c>
      <c r="B1265" t="s">
        <v>212</v>
      </c>
      <c r="C1265" s="1"/>
      <c r="D1265" s="1"/>
      <c r="E1265" s="1" t="e">
        <f t="shared" si="253"/>
        <v>#N/A</v>
      </c>
      <c r="F1265" s="1" t="e">
        <f t="shared" si="254"/>
        <v>#N/A</v>
      </c>
      <c r="G1265" s="1" t="e">
        <f t="shared" si="255"/>
        <v>#N/A</v>
      </c>
      <c r="H1265" s="1" t="e">
        <f t="shared" si="256"/>
        <v>#N/A</v>
      </c>
      <c r="I1265" s="1" t="e">
        <f t="shared" si="257"/>
        <v>#N/A</v>
      </c>
      <c r="J1265" s="1" t="e">
        <f t="shared" si="258"/>
        <v>#N/A</v>
      </c>
      <c r="K1265" s="1" t="e">
        <f t="shared" si="259"/>
        <v>#N/A</v>
      </c>
      <c r="L1265" s="1" t="e">
        <f t="shared" si="260"/>
        <v>#N/A</v>
      </c>
      <c r="M1265" s="1" t="e">
        <f t="shared" si="261"/>
        <v>#N/A</v>
      </c>
      <c r="N1265" s="1" t="e">
        <f t="shared" si="262"/>
        <v>#N/A</v>
      </c>
      <c r="O1265" s="1" t="e">
        <f t="shared" si="263"/>
        <v>#N/A</v>
      </c>
      <c r="P1265" t="e">
        <f t="shared" si="252"/>
        <v>#N/A</v>
      </c>
    </row>
    <row r="1266" spans="1:16" x14ac:dyDescent="0.3">
      <c r="A1266" t="s">
        <v>2094</v>
      </c>
      <c r="B1266" t="s">
        <v>212</v>
      </c>
      <c r="C1266" s="1"/>
      <c r="D1266" s="1"/>
      <c r="E1266" s="1" t="e">
        <f t="shared" si="253"/>
        <v>#N/A</v>
      </c>
      <c r="F1266" s="1" t="e">
        <f t="shared" si="254"/>
        <v>#N/A</v>
      </c>
      <c r="G1266" s="1" t="e">
        <f t="shared" si="255"/>
        <v>#N/A</v>
      </c>
      <c r="H1266" s="1" t="e">
        <f t="shared" si="256"/>
        <v>#N/A</v>
      </c>
      <c r="I1266" s="1" t="e">
        <f t="shared" si="257"/>
        <v>#N/A</v>
      </c>
      <c r="J1266" s="1" t="e">
        <f t="shared" si="258"/>
        <v>#N/A</v>
      </c>
      <c r="K1266" s="1" t="e">
        <f t="shared" si="259"/>
        <v>#N/A</v>
      </c>
      <c r="L1266" s="1" t="e">
        <f t="shared" si="260"/>
        <v>#N/A</v>
      </c>
      <c r="M1266" s="1" t="e">
        <f t="shared" si="261"/>
        <v>#N/A</v>
      </c>
      <c r="N1266" s="1" t="e">
        <f t="shared" si="262"/>
        <v>#N/A</v>
      </c>
      <c r="O1266" s="1" t="e">
        <f t="shared" si="263"/>
        <v>#N/A</v>
      </c>
      <c r="P1266" t="e">
        <f t="shared" si="252"/>
        <v>#N/A</v>
      </c>
    </row>
    <row r="1267" spans="1:16" x14ac:dyDescent="0.3">
      <c r="A1267" t="s">
        <v>2095</v>
      </c>
      <c r="B1267" t="s">
        <v>212</v>
      </c>
      <c r="C1267" s="1"/>
      <c r="D1267" s="1"/>
      <c r="E1267" s="1" t="e">
        <f t="shared" si="253"/>
        <v>#N/A</v>
      </c>
      <c r="F1267" s="1" t="e">
        <f t="shared" si="254"/>
        <v>#N/A</v>
      </c>
      <c r="G1267" s="1" t="e">
        <f t="shared" si="255"/>
        <v>#N/A</v>
      </c>
      <c r="H1267" s="1" t="e">
        <f t="shared" si="256"/>
        <v>#N/A</v>
      </c>
      <c r="I1267" s="1" t="e">
        <f t="shared" si="257"/>
        <v>#N/A</v>
      </c>
      <c r="J1267" s="1" t="e">
        <f t="shared" si="258"/>
        <v>#N/A</v>
      </c>
      <c r="K1267" s="1" t="e">
        <f t="shared" si="259"/>
        <v>#N/A</v>
      </c>
      <c r="L1267" s="1" t="e">
        <f t="shared" si="260"/>
        <v>#N/A</v>
      </c>
      <c r="M1267" s="1" t="e">
        <f t="shared" si="261"/>
        <v>#N/A</v>
      </c>
      <c r="N1267" s="1" t="e">
        <f t="shared" si="262"/>
        <v>#N/A</v>
      </c>
      <c r="O1267" s="1" t="e">
        <f t="shared" si="263"/>
        <v>#N/A</v>
      </c>
      <c r="P1267" t="e">
        <f t="shared" si="252"/>
        <v>#N/A</v>
      </c>
    </row>
    <row r="1268" spans="1:16" x14ac:dyDescent="0.3">
      <c r="A1268" t="s">
        <v>2096</v>
      </c>
      <c r="B1268" t="s">
        <v>212</v>
      </c>
      <c r="C1268" s="1"/>
      <c r="D1268" s="1"/>
      <c r="E1268" s="1" t="e">
        <f t="shared" si="253"/>
        <v>#N/A</v>
      </c>
      <c r="F1268" s="1" t="e">
        <f t="shared" si="254"/>
        <v>#N/A</v>
      </c>
      <c r="G1268" s="1" t="e">
        <f t="shared" si="255"/>
        <v>#N/A</v>
      </c>
      <c r="H1268" s="1" t="e">
        <f t="shared" si="256"/>
        <v>#N/A</v>
      </c>
      <c r="I1268" s="1" t="e">
        <f t="shared" si="257"/>
        <v>#N/A</v>
      </c>
      <c r="J1268" s="1" t="e">
        <f t="shared" si="258"/>
        <v>#N/A</v>
      </c>
      <c r="K1268" s="1" t="e">
        <f t="shared" si="259"/>
        <v>#N/A</v>
      </c>
      <c r="L1268" s="1" t="e">
        <f t="shared" si="260"/>
        <v>#N/A</v>
      </c>
      <c r="M1268" s="1" t="e">
        <f t="shared" si="261"/>
        <v>#N/A</v>
      </c>
      <c r="N1268" s="1" t="e">
        <f t="shared" si="262"/>
        <v>#N/A</v>
      </c>
      <c r="O1268" s="1" t="e">
        <f t="shared" si="263"/>
        <v>#N/A</v>
      </c>
      <c r="P1268" t="e">
        <f t="shared" si="252"/>
        <v>#N/A</v>
      </c>
    </row>
    <row r="1269" spans="1:16" x14ac:dyDescent="0.3">
      <c r="A1269" t="s">
        <v>2097</v>
      </c>
      <c r="B1269" t="s">
        <v>212</v>
      </c>
      <c r="C1269" s="1"/>
      <c r="D1269" s="1"/>
      <c r="E1269" s="1" t="e">
        <f t="shared" si="253"/>
        <v>#N/A</v>
      </c>
      <c r="F1269" s="1" t="e">
        <f t="shared" si="254"/>
        <v>#N/A</v>
      </c>
      <c r="G1269" s="1" t="e">
        <f t="shared" si="255"/>
        <v>#N/A</v>
      </c>
      <c r="H1269" s="1" t="e">
        <f t="shared" si="256"/>
        <v>#N/A</v>
      </c>
      <c r="I1269" s="1" t="e">
        <f t="shared" si="257"/>
        <v>#N/A</v>
      </c>
      <c r="J1269" s="1" t="e">
        <f t="shared" si="258"/>
        <v>#N/A</v>
      </c>
      <c r="K1269" s="1" t="e">
        <f t="shared" si="259"/>
        <v>#N/A</v>
      </c>
      <c r="L1269" s="1" t="e">
        <f t="shared" si="260"/>
        <v>#N/A</v>
      </c>
      <c r="M1269" s="1" t="e">
        <f t="shared" si="261"/>
        <v>#N/A</v>
      </c>
      <c r="N1269" s="1" t="e">
        <f t="shared" si="262"/>
        <v>#N/A</v>
      </c>
      <c r="O1269" s="1" t="e">
        <f t="shared" si="263"/>
        <v>#N/A</v>
      </c>
      <c r="P1269" t="e">
        <f t="shared" si="252"/>
        <v>#N/A</v>
      </c>
    </row>
    <row r="1270" spans="1:16" x14ac:dyDescent="0.3">
      <c r="A1270" t="s">
        <v>2098</v>
      </c>
      <c r="B1270" t="s">
        <v>212</v>
      </c>
      <c r="C1270" s="1"/>
      <c r="D1270" s="1"/>
      <c r="E1270" s="1" t="e">
        <f t="shared" si="253"/>
        <v>#N/A</v>
      </c>
      <c r="F1270" s="1" t="e">
        <f t="shared" si="254"/>
        <v>#N/A</v>
      </c>
      <c r="G1270" s="1" t="e">
        <f t="shared" si="255"/>
        <v>#N/A</v>
      </c>
      <c r="H1270" s="1" t="e">
        <f t="shared" si="256"/>
        <v>#N/A</v>
      </c>
      <c r="I1270" s="1" t="e">
        <f t="shared" si="257"/>
        <v>#N/A</v>
      </c>
      <c r="J1270" s="1" t="e">
        <f t="shared" si="258"/>
        <v>#N/A</v>
      </c>
      <c r="K1270" s="1" t="e">
        <f t="shared" si="259"/>
        <v>#N/A</v>
      </c>
      <c r="L1270" s="1" t="e">
        <f t="shared" si="260"/>
        <v>#N/A</v>
      </c>
      <c r="M1270" s="1" t="e">
        <f t="shared" si="261"/>
        <v>#N/A</v>
      </c>
      <c r="N1270" s="1" t="e">
        <f t="shared" si="262"/>
        <v>#N/A</v>
      </c>
      <c r="O1270" s="1" t="e">
        <f t="shared" si="263"/>
        <v>#N/A</v>
      </c>
      <c r="P1270" t="e">
        <f t="shared" si="252"/>
        <v>#N/A</v>
      </c>
    </row>
    <row r="1271" spans="1:16" x14ac:dyDescent="0.3">
      <c r="A1271" t="s">
        <v>2099</v>
      </c>
      <c r="B1271" t="s">
        <v>212</v>
      </c>
      <c r="C1271" s="1"/>
      <c r="D1271" s="1"/>
      <c r="E1271" s="1" t="e">
        <f t="shared" si="253"/>
        <v>#N/A</v>
      </c>
      <c r="F1271" s="1" t="e">
        <f t="shared" si="254"/>
        <v>#N/A</v>
      </c>
      <c r="G1271" s="1" t="e">
        <f t="shared" si="255"/>
        <v>#N/A</v>
      </c>
      <c r="H1271" s="1" t="e">
        <f t="shared" si="256"/>
        <v>#N/A</v>
      </c>
      <c r="I1271" s="1" t="e">
        <f t="shared" si="257"/>
        <v>#N/A</v>
      </c>
      <c r="J1271" s="1" t="e">
        <f t="shared" si="258"/>
        <v>#N/A</v>
      </c>
      <c r="K1271" s="1" t="e">
        <f t="shared" si="259"/>
        <v>#N/A</v>
      </c>
      <c r="L1271" s="1" t="e">
        <f t="shared" si="260"/>
        <v>#N/A</v>
      </c>
      <c r="M1271" s="1" t="e">
        <f t="shared" si="261"/>
        <v>#N/A</v>
      </c>
      <c r="N1271" s="1" t="e">
        <f t="shared" si="262"/>
        <v>#N/A</v>
      </c>
      <c r="O1271" s="1" t="e">
        <f t="shared" si="263"/>
        <v>#N/A</v>
      </c>
      <c r="P1271" t="e">
        <f t="shared" si="252"/>
        <v>#N/A</v>
      </c>
    </row>
    <row r="1272" spans="1:16" x14ac:dyDescent="0.3">
      <c r="A1272" t="s">
        <v>2100</v>
      </c>
      <c r="B1272" t="s">
        <v>212</v>
      </c>
      <c r="C1272" s="1"/>
      <c r="D1272" s="1"/>
      <c r="E1272" s="1" t="e">
        <f t="shared" si="253"/>
        <v>#N/A</v>
      </c>
      <c r="F1272" s="1" t="e">
        <f t="shared" si="254"/>
        <v>#N/A</v>
      </c>
      <c r="G1272" s="1" t="e">
        <f t="shared" si="255"/>
        <v>#N/A</v>
      </c>
      <c r="H1272" s="1" t="e">
        <f t="shared" si="256"/>
        <v>#N/A</v>
      </c>
      <c r="I1272" s="1" t="e">
        <f t="shared" si="257"/>
        <v>#N/A</v>
      </c>
      <c r="J1272" s="1" t="e">
        <f t="shared" si="258"/>
        <v>#N/A</v>
      </c>
      <c r="K1272" s="1" t="e">
        <f t="shared" si="259"/>
        <v>#N/A</v>
      </c>
      <c r="L1272" s="1" t="e">
        <f t="shared" si="260"/>
        <v>#N/A</v>
      </c>
      <c r="M1272" s="1" t="e">
        <f t="shared" si="261"/>
        <v>#N/A</v>
      </c>
      <c r="N1272" s="1" t="e">
        <f t="shared" si="262"/>
        <v>#N/A</v>
      </c>
      <c r="O1272" s="1" t="e">
        <f t="shared" si="263"/>
        <v>#N/A</v>
      </c>
      <c r="P1272" t="e">
        <f t="shared" si="252"/>
        <v>#N/A</v>
      </c>
    </row>
    <row r="1273" spans="1:16" x14ac:dyDescent="0.3">
      <c r="A1273" t="s">
        <v>524</v>
      </c>
      <c r="B1273" t="s">
        <v>212</v>
      </c>
      <c r="C1273" s="1">
        <v>1709</v>
      </c>
      <c r="D1273" s="1" t="s">
        <v>525</v>
      </c>
      <c r="E1273" s="1" t="str">
        <f t="shared" si="253"/>
        <v>HZMRCY</v>
      </c>
      <c r="F1273" s="1">
        <f t="shared" si="254"/>
        <v>22326</v>
      </c>
      <c r="G1273" s="1" t="str">
        <f t="shared" si="255"/>
        <v>HORIZON NJ HEALTH</v>
      </c>
      <c r="H1273" s="1" t="str">
        <f t="shared" si="256"/>
        <v>Professional</v>
      </c>
      <c r="I1273" s="1">
        <f t="shared" si="257"/>
        <v>0</v>
      </c>
      <c r="J1273" s="1" t="str">
        <f t="shared" si="258"/>
        <v>Yes</v>
      </c>
      <c r="K1273" s="1" t="str">
        <f t="shared" si="259"/>
        <v>Yes</v>
      </c>
      <c r="L1273" s="1" t="str">
        <f t="shared" si="260"/>
        <v>Yes</v>
      </c>
      <c r="M1273" s="1" t="str">
        <f t="shared" si="261"/>
        <v>Yes</v>
      </c>
      <c r="N1273" s="1" t="str">
        <f t="shared" si="262"/>
        <v>No</v>
      </c>
      <c r="O1273" s="1" t="str">
        <f t="shared" si="263"/>
        <v>R</v>
      </c>
      <c r="P1273" t="str">
        <f t="shared" si="252"/>
        <v>R</v>
      </c>
    </row>
    <row r="1274" spans="1:16" x14ac:dyDescent="0.3">
      <c r="A1274" t="s">
        <v>2101</v>
      </c>
      <c r="B1274" t="s">
        <v>212</v>
      </c>
      <c r="C1274" s="1"/>
      <c r="D1274" s="1"/>
      <c r="E1274" s="1" t="e">
        <f t="shared" si="253"/>
        <v>#N/A</v>
      </c>
      <c r="F1274" s="1" t="e">
        <f t="shared" si="254"/>
        <v>#N/A</v>
      </c>
      <c r="G1274" s="1" t="e">
        <f t="shared" si="255"/>
        <v>#N/A</v>
      </c>
      <c r="H1274" s="1" t="e">
        <f t="shared" si="256"/>
        <v>#N/A</v>
      </c>
      <c r="I1274" s="1" t="e">
        <f t="shared" si="257"/>
        <v>#N/A</v>
      </c>
      <c r="J1274" s="1" t="e">
        <f t="shared" si="258"/>
        <v>#N/A</v>
      </c>
      <c r="K1274" s="1" t="e">
        <f t="shared" si="259"/>
        <v>#N/A</v>
      </c>
      <c r="L1274" s="1" t="e">
        <f t="shared" si="260"/>
        <v>#N/A</v>
      </c>
      <c r="M1274" s="1" t="e">
        <f t="shared" si="261"/>
        <v>#N/A</v>
      </c>
      <c r="N1274" s="1" t="e">
        <f t="shared" si="262"/>
        <v>#N/A</v>
      </c>
      <c r="O1274" s="1" t="e">
        <f t="shared" si="263"/>
        <v>#N/A</v>
      </c>
      <c r="P1274" t="e">
        <f t="shared" si="252"/>
        <v>#N/A</v>
      </c>
    </row>
    <row r="1275" spans="1:16" x14ac:dyDescent="0.3">
      <c r="A1275" t="s">
        <v>2102</v>
      </c>
      <c r="B1275" t="s">
        <v>212</v>
      </c>
      <c r="C1275" s="1"/>
      <c r="D1275" s="1"/>
      <c r="E1275" s="1" t="e">
        <f t="shared" si="253"/>
        <v>#N/A</v>
      </c>
      <c r="F1275" s="1" t="e">
        <f t="shared" si="254"/>
        <v>#N/A</v>
      </c>
      <c r="G1275" s="1" t="e">
        <f t="shared" si="255"/>
        <v>#N/A</v>
      </c>
      <c r="H1275" s="1" t="e">
        <f t="shared" si="256"/>
        <v>#N/A</v>
      </c>
      <c r="I1275" s="1" t="e">
        <f t="shared" si="257"/>
        <v>#N/A</v>
      </c>
      <c r="J1275" s="1" t="e">
        <f t="shared" si="258"/>
        <v>#N/A</v>
      </c>
      <c r="K1275" s="1" t="e">
        <f t="shared" si="259"/>
        <v>#N/A</v>
      </c>
      <c r="L1275" s="1" t="e">
        <f t="shared" si="260"/>
        <v>#N/A</v>
      </c>
      <c r="M1275" s="1" t="e">
        <f t="shared" si="261"/>
        <v>#N/A</v>
      </c>
      <c r="N1275" s="1" t="e">
        <f t="shared" si="262"/>
        <v>#N/A</v>
      </c>
      <c r="O1275" s="1" t="e">
        <f t="shared" si="263"/>
        <v>#N/A</v>
      </c>
      <c r="P1275" t="e">
        <f t="shared" si="252"/>
        <v>#N/A</v>
      </c>
    </row>
    <row r="1276" spans="1:16" x14ac:dyDescent="0.3">
      <c r="A1276" t="s">
        <v>2103</v>
      </c>
      <c r="B1276" t="s">
        <v>212</v>
      </c>
      <c r="C1276" s="1"/>
      <c r="D1276" s="1"/>
      <c r="E1276" s="1" t="e">
        <f t="shared" si="253"/>
        <v>#N/A</v>
      </c>
      <c r="F1276" s="1" t="e">
        <f t="shared" si="254"/>
        <v>#N/A</v>
      </c>
      <c r="G1276" s="1" t="e">
        <f t="shared" si="255"/>
        <v>#N/A</v>
      </c>
      <c r="H1276" s="1" t="e">
        <f t="shared" si="256"/>
        <v>#N/A</v>
      </c>
      <c r="I1276" s="1" t="e">
        <f t="shared" si="257"/>
        <v>#N/A</v>
      </c>
      <c r="J1276" s="1" t="e">
        <f t="shared" si="258"/>
        <v>#N/A</v>
      </c>
      <c r="K1276" s="1" t="e">
        <f t="shared" si="259"/>
        <v>#N/A</v>
      </c>
      <c r="L1276" s="1" t="e">
        <f t="shared" si="260"/>
        <v>#N/A</v>
      </c>
      <c r="M1276" s="1" t="e">
        <f t="shared" si="261"/>
        <v>#N/A</v>
      </c>
      <c r="N1276" s="1" t="e">
        <f t="shared" si="262"/>
        <v>#N/A</v>
      </c>
      <c r="O1276" s="1" t="e">
        <f t="shared" si="263"/>
        <v>#N/A</v>
      </c>
      <c r="P1276" t="e">
        <f t="shared" si="252"/>
        <v>#N/A</v>
      </c>
    </row>
    <row r="1277" spans="1:16" x14ac:dyDescent="0.3">
      <c r="A1277" t="s">
        <v>2104</v>
      </c>
      <c r="B1277" t="s">
        <v>212</v>
      </c>
      <c r="C1277" s="1"/>
      <c r="D1277" s="1"/>
      <c r="E1277" s="1" t="e">
        <f t="shared" si="253"/>
        <v>#N/A</v>
      </c>
      <c r="F1277" s="1" t="e">
        <f t="shared" si="254"/>
        <v>#N/A</v>
      </c>
      <c r="G1277" s="1" t="e">
        <f t="shared" si="255"/>
        <v>#N/A</v>
      </c>
      <c r="H1277" s="1" t="e">
        <f t="shared" si="256"/>
        <v>#N/A</v>
      </c>
      <c r="I1277" s="1" t="e">
        <f t="shared" si="257"/>
        <v>#N/A</v>
      </c>
      <c r="J1277" s="1" t="e">
        <f t="shared" si="258"/>
        <v>#N/A</v>
      </c>
      <c r="K1277" s="1" t="e">
        <f t="shared" si="259"/>
        <v>#N/A</v>
      </c>
      <c r="L1277" s="1" t="e">
        <f t="shared" si="260"/>
        <v>#N/A</v>
      </c>
      <c r="M1277" s="1" t="e">
        <f t="shared" si="261"/>
        <v>#N/A</v>
      </c>
      <c r="N1277" s="1" t="e">
        <f t="shared" si="262"/>
        <v>#N/A</v>
      </c>
      <c r="O1277" s="1" t="e">
        <f t="shared" si="263"/>
        <v>#N/A</v>
      </c>
      <c r="P1277" t="e">
        <f t="shared" si="252"/>
        <v>#N/A</v>
      </c>
    </row>
    <row r="1278" spans="1:16" x14ac:dyDescent="0.3">
      <c r="A1278" t="s">
        <v>2105</v>
      </c>
      <c r="B1278" t="s">
        <v>212</v>
      </c>
      <c r="C1278" s="1"/>
      <c r="D1278" s="1"/>
      <c r="E1278" s="1" t="e">
        <f t="shared" si="253"/>
        <v>#N/A</v>
      </c>
      <c r="F1278" s="1" t="e">
        <f t="shared" si="254"/>
        <v>#N/A</v>
      </c>
      <c r="G1278" s="1" t="e">
        <f t="shared" si="255"/>
        <v>#N/A</v>
      </c>
      <c r="H1278" s="1" t="e">
        <f t="shared" si="256"/>
        <v>#N/A</v>
      </c>
      <c r="I1278" s="1" t="e">
        <f t="shared" si="257"/>
        <v>#N/A</v>
      </c>
      <c r="J1278" s="1" t="e">
        <f t="shared" si="258"/>
        <v>#N/A</v>
      </c>
      <c r="K1278" s="1" t="e">
        <f t="shared" si="259"/>
        <v>#N/A</v>
      </c>
      <c r="L1278" s="1" t="e">
        <f t="shared" si="260"/>
        <v>#N/A</v>
      </c>
      <c r="M1278" s="1" t="e">
        <f t="shared" si="261"/>
        <v>#N/A</v>
      </c>
      <c r="N1278" s="1" t="e">
        <f t="shared" si="262"/>
        <v>#N/A</v>
      </c>
      <c r="O1278" s="1" t="e">
        <f t="shared" si="263"/>
        <v>#N/A</v>
      </c>
      <c r="P1278" t="e">
        <f t="shared" si="252"/>
        <v>#N/A</v>
      </c>
    </row>
    <row r="1279" spans="1:16" x14ac:dyDescent="0.3">
      <c r="A1279" t="s">
        <v>2106</v>
      </c>
      <c r="B1279" t="s">
        <v>212</v>
      </c>
      <c r="C1279" s="1"/>
      <c r="D1279" s="1"/>
      <c r="E1279" s="1" t="e">
        <f t="shared" ref="E1279:E1310" si="264">VLOOKUP(C1279,RHTABLE,2,FALSE)</f>
        <v>#N/A</v>
      </c>
      <c r="F1279" s="1" t="e">
        <f t="shared" ref="F1279:F1310" si="265">VLOOKUP(C1279,RHTABLE,3,FALSE)</f>
        <v>#N/A</v>
      </c>
      <c r="G1279" s="1" t="e">
        <f t="shared" ref="G1279:G1310" si="266">VLOOKUP(C1279,RHTABLE,4,FALSE)</f>
        <v>#N/A</v>
      </c>
      <c r="H1279" s="1" t="e">
        <f t="shared" ref="H1279:H1310" si="267">VLOOKUP(C1279,RHTABLE,5,FALSE)</f>
        <v>#N/A</v>
      </c>
      <c r="I1279" s="1" t="e">
        <f t="shared" ref="I1279:I1310" si="268">VLOOKUP(C1279,RHTABLE,6,FALSE)</f>
        <v>#N/A</v>
      </c>
      <c r="J1279" s="1" t="e">
        <f t="shared" ref="J1279:J1310" si="269">VLOOKUP(C1279,RHTABLE,7,FALSE)</f>
        <v>#N/A</v>
      </c>
      <c r="K1279" s="1" t="e">
        <f t="shared" ref="K1279:K1310" si="270">VLOOKUP(C1279,RHTABLE,8,FALSE)</f>
        <v>#N/A</v>
      </c>
      <c r="L1279" s="1" t="e">
        <f t="shared" ref="L1279:L1310" si="271">VLOOKUP(C1279,RHTABLE,9,FALSE)</f>
        <v>#N/A</v>
      </c>
      <c r="M1279" s="1" t="e">
        <f t="shared" ref="M1279:M1310" si="272">VLOOKUP(C1279,RHTABLE,10,FALSE)</f>
        <v>#N/A</v>
      </c>
      <c r="N1279" s="1" t="e">
        <f t="shared" ref="N1279:N1310" si="273">VLOOKUP(C1279,RHTABLE,11,FALSE)</f>
        <v>#N/A</v>
      </c>
      <c r="O1279" s="1" t="e">
        <f t="shared" ref="O1279:O1310" si="274">VLOOKUP(C1279,RHTABLE,12,FALSE)</f>
        <v>#N/A</v>
      </c>
      <c r="P1279" t="e">
        <f t="shared" si="252"/>
        <v>#N/A</v>
      </c>
    </row>
    <row r="1280" spans="1:16" x14ac:dyDescent="0.3">
      <c r="A1280" t="s">
        <v>2107</v>
      </c>
      <c r="B1280" t="s">
        <v>212</v>
      </c>
      <c r="C1280" s="1"/>
      <c r="D1280" s="1"/>
      <c r="E1280" s="1" t="e">
        <f t="shared" si="264"/>
        <v>#N/A</v>
      </c>
      <c r="F1280" s="1" t="e">
        <f t="shared" si="265"/>
        <v>#N/A</v>
      </c>
      <c r="G1280" s="1" t="e">
        <f t="shared" si="266"/>
        <v>#N/A</v>
      </c>
      <c r="H1280" s="1" t="e">
        <f t="shared" si="267"/>
        <v>#N/A</v>
      </c>
      <c r="I1280" s="1" t="e">
        <f t="shared" si="268"/>
        <v>#N/A</v>
      </c>
      <c r="J1280" s="1" t="e">
        <f t="shared" si="269"/>
        <v>#N/A</v>
      </c>
      <c r="K1280" s="1" t="e">
        <f t="shared" si="270"/>
        <v>#N/A</v>
      </c>
      <c r="L1280" s="1" t="e">
        <f t="shared" si="271"/>
        <v>#N/A</v>
      </c>
      <c r="M1280" s="1" t="e">
        <f t="shared" si="272"/>
        <v>#N/A</v>
      </c>
      <c r="N1280" s="1" t="e">
        <f t="shared" si="273"/>
        <v>#N/A</v>
      </c>
      <c r="O1280" s="1" t="e">
        <f t="shared" si="274"/>
        <v>#N/A</v>
      </c>
      <c r="P1280" t="e">
        <f t="shared" si="252"/>
        <v>#N/A</v>
      </c>
    </row>
    <row r="1281" spans="1:16" x14ac:dyDescent="0.3">
      <c r="A1281" t="s">
        <v>2108</v>
      </c>
      <c r="B1281" t="s">
        <v>212</v>
      </c>
      <c r="C1281" s="1"/>
      <c r="D1281" s="1"/>
      <c r="E1281" s="1" t="e">
        <f t="shared" si="264"/>
        <v>#N/A</v>
      </c>
      <c r="F1281" s="1" t="e">
        <f t="shared" si="265"/>
        <v>#N/A</v>
      </c>
      <c r="G1281" s="1" t="e">
        <f t="shared" si="266"/>
        <v>#N/A</v>
      </c>
      <c r="H1281" s="1" t="e">
        <f t="shared" si="267"/>
        <v>#N/A</v>
      </c>
      <c r="I1281" s="1" t="e">
        <f t="shared" si="268"/>
        <v>#N/A</v>
      </c>
      <c r="J1281" s="1" t="e">
        <f t="shared" si="269"/>
        <v>#N/A</v>
      </c>
      <c r="K1281" s="1" t="e">
        <f t="shared" si="270"/>
        <v>#N/A</v>
      </c>
      <c r="L1281" s="1" t="e">
        <f t="shared" si="271"/>
        <v>#N/A</v>
      </c>
      <c r="M1281" s="1" t="e">
        <f t="shared" si="272"/>
        <v>#N/A</v>
      </c>
      <c r="N1281" s="1" t="e">
        <f t="shared" si="273"/>
        <v>#N/A</v>
      </c>
      <c r="O1281" s="1" t="e">
        <f t="shared" si="274"/>
        <v>#N/A</v>
      </c>
      <c r="P1281" t="e">
        <f t="shared" si="252"/>
        <v>#N/A</v>
      </c>
    </row>
    <row r="1282" spans="1:16" x14ac:dyDescent="0.3">
      <c r="A1282" t="s">
        <v>2109</v>
      </c>
      <c r="B1282" t="s">
        <v>212</v>
      </c>
      <c r="C1282" s="1"/>
      <c r="D1282" s="1"/>
      <c r="E1282" s="1" t="e">
        <f t="shared" si="264"/>
        <v>#N/A</v>
      </c>
      <c r="F1282" s="1" t="e">
        <f t="shared" si="265"/>
        <v>#N/A</v>
      </c>
      <c r="G1282" s="1" t="e">
        <f t="shared" si="266"/>
        <v>#N/A</v>
      </c>
      <c r="H1282" s="1" t="e">
        <f t="shared" si="267"/>
        <v>#N/A</v>
      </c>
      <c r="I1282" s="1" t="e">
        <f t="shared" si="268"/>
        <v>#N/A</v>
      </c>
      <c r="J1282" s="1" t="e">
        <f t="shared" si="269"/>
        <v>#N/A</v>
      </c>
      <c r="K1282" s="1" t="e">
        <f t="shared" si="270"/>
        <v>#N/A</v>
      </c>
      <c r="L1282" s="1" t="e">
        <f t="shared" si="271"/>
        <v>#N/A</v>
      </c>
      <c r="M1282" s="1" t="e">
        <f t="shared" si="272"/>
        <v>#N/A</v>
      </c>
      <c r="N1282" s="1" t="e">
        <f t="shared" si="273"/>
        <v>#N/A</v>
      </c>
      <c r="O1282" s="1" t="e">
        <f t="shared" si="274"/>
        <v>#N/A</v>
      </c>
      <c r="P1282" t="e">
        <f t="shared" ref="P1282:P1345" si="275">VLOOKUP(C1282,RHTABLE,12,FALSE)</f>
        <v>#N/A</v>
      </c>
    </row>
    <row r="1283" spans="1:16" x14ac:dyDescent="0.3">
      <c r="A1283" t="s">
        <v>2110</v>
      </c>
      <c r="B1283" t="s">
        <v>212</v>
      </c>
      <c r="C1283" s="1"/>
      <c r="D1283" s="1"/>
      <c r="E1283" s="1" t="e">
        <f t="shared" si="264"/>
        <v>#N/A</v>
      </c>
      <c r="F1283" s="1" t="e">
        <f t="shared" si="265"/>
        <v>#N/A</v>
      </c>
      <c r="G1283" s="1" t="e">
        <f t="shared" si="266"/>
        <v>#N/A</v>
      </c>
      <c r="H1283" s="1" t="e">
        <f t="shared" si="267"/>
        <v>#N/A</v>
      </c>
      <c r="I1283" s="1" t="e">
        <f t="shared" si="268"/>
        <v>#N/A</v>
      </c>
      <c r="J1283" s="1" t="e">
        <f t="shared" si="269"/>
        <v>#N/A</v>
      </c>
      <c r="K1283" s="1" t="e">
        <f t="shared" si="270"/>
        <v>#N/A</v>
      </c>
      <c r="L1283" s="1" t="e">
        <f t="shared" si="271"/>
        <v>#N/A</v>
      </c>
      <c r="M1283" s="1" t="e">
        <f t="shared" si="272"/>
        <v>#N/A</v>
      </c>
      <c r="N1283" s="1" t="e">
        <f t="shared" si="273"/>
        <v>#N/A</v>
      </c>
      <c r="O1283" s="1" t="e">
        <f t="shared" si="274"/>
        <v>#N/A</v>
      </c>
      <c r="P1283" t="e">
        <f t="shared" si="275"/>
        <v>#N/A</v>
      </c>
    </row>
    <row r="1284" spans="1:16" x14ac:dyDescent="0.3">
      <c r="A1284" t="s">
        <v>1065</v>
      </c>
      <c r="B1284" t="s">
        <v>212</v>
      </c>
      <c r="C1284" s="1">
        <v>2806</v>
      </c>
      <c r="D1284" s="1" t="s">
        <v>1066</v>
      </c>
      <c r="E1284" s="1">
        <f t="shared" si="264"/>
        <v>0</v>
      </c>
      <c r="F1284" s="1">
        <f t="shared" si="265"/>
        <v>86047</v>
      </c>
      <c r="G1284" s="1" t="str">
        <f t="shared" si="266"/>
        <v>UNITEDHEALTHCARE COMMUNITY PLAN OF NJ MEDICAID</v>
      </c>
      <c r="H1284" s="1" t="str">
        <f t="shared" si="267"/>
        <v>Professional</v>
      </c>
      <c r="I1284" s="1">
        <f t="shared" si="268"/>
        <v>0</v>
      </c>
      <c r="J1284" s="1" t="str">
        <f t="shared" si="269"/>
        <v>Yes</v>
      </c>
      <c r="K1284" s="1" t="str">
        <f t="shared" si="270"/>
        <v>Yes</v>
      </c>
      <c r="L1284" s="1" t="str">
        <f t="shared" si="271"/>
        <v>No</v>
      </c>
      <c r="M1284" s="1" t="str">
        <f t="shared" si="272"/>
        <v>No</v>
      </c>
      <c r="N1284" s="1" t="str">
        <f t="shared" si="273"/>
        <v>No</v>
      </c>
      <c r="O1284" s="1" t="str">
        <f t="shared" si="274"/>
        <v>R</v>
      </c>
      <c r="P1284" t="str">
        <f t="shared" si="275"/>
        <v>R</v>
      </c>
    </row>
    <row r="1285" spans="1:16" x14ac:dyDescent="0.3">
      <c r="A1285" t="s">
        <v>2111</v>
      </c>
      <c r="B1285" t="s">
        <v>212</v>
      </c>
      <c r="C1285" s="1"/>
      <c r="D1285" s="1"/>
      <c r="E1285" s="1" t="e">
        <f t="shared" si="264"/>
        <v>#N/A</v>
      </c>
      <c r="F1285" s="1" t="e">
        <f t="shared" si="265"/>
        <v>#N/A</v>
      </c>
      <c r="G1285" s="1" t="e">
        <f t="shared" si="266"/>
        <v>#N/A</v>
      </c>
      <c r="H1285" s="1" t="e">
        <f t="shared" si="267"/>
        <v>#N/A</v>
      </c>
      <c r="I1285" s="1" t="e">
        <f t="shared" si="268"/>
        <v>#N/A</v>
      </c>
      <c r="J1285" s="1" t="e">
        <f t="shared" si="269"/>
        <v>#N/A</v>
      </c>
      <c r="K1285" s="1" t="e">
        <f t="shared" si="270"/>
        <v>#N/A</v>
      </c>
      <c r="L1285" s="1" t="e">
        <f t="shared" si="271"/>
        <v>#N/A</v>
      </c>
      <c r="M1285" s="1" t="e">
        <f t="shared" si="272"/>
        <v>#N/A</v>
      </c>
      <c r="N1285" s="1" t="e">
        <f t="shared" si="273"/>
        <v>#N/A</v>
      </c>
      <c r="O1285" s="1" t="e">
        <f t="shared" si="274"/>
        <v>#N/A</v>
      </c>
      <c r="P1285" t="e">
        <f t="shared" si="275"/>
        <v>#N/A</v>
      </c>
    </row>
    <row r="1286" spans="1:16" x14ac:dyDescent="0.3">
      <c r="A1286" t="s">
        <v>787</v>
      </c>
      <c r="B1286" t="s">
        <v>212</v>
      </c>
      <c r="C1286" s="1">
        <v>1483</v>
      </c>
      <c r="D1286" s="1" t="s">
        <v>788</v>
      </c>
      <c r="E1286" s="1" t="str">
        <f t="shared" si="264"/>
        <v>NJCAID</v>
      </c>
      <c r="F1286" s="1">
        <f t="shared" si="265"/>
        <v>610515</v>
      </c>
      <c r="G1286" s="1" t="str">
        <f t="shared" si="266"/>
        <v>NEW JERSEY MEDICAID</v>
      </c>
      <c r="H1286" s="1" t="str">
        <f t="shared" si="267"/>
        <v>Professional</v>
      </c>
      <c r="I1286" s="1" t="str">
        <f t="shared" si="268"/>
        <v>NJ</v>
      </c>
      <c r="J1286" s="1" t="str">
        <f t="shared" si="269"/>
        <v>Yes</v>
      </c>
      <c r="K1286" s="1" t="str">
        <f t="shared" si="270"/>
        <v>Yes</v>
      </c>
      <c r="L1286" s="1" t="str">
        <f t="shared" si="271"/>
        <v>Yes</v>
      </c>
      <c r="M1286" s="1" t="str">
        <f t="shared" si="272"/>
        <v>No</v>
      </c>
      <c r="N1286" s="1" t="str">
        <f t="shared" si="273"/>
        <v>No</v>
      </c>
      <c r="O1286" s="1" t="str">
        <f t="shared" si="274"/>
        <v>C,R</v>
      </c>
      <c r="P1286" t="str">
        <f t="shared" si="275"/>
        <v>C,R</v>
      </c>
    </row>
    <row r="1287" spans="1:16" x14ac:dyDescent="0.3">
      <c r="A1287" t="s">
        <v>992</v>
      </c>
      <c r="B1287" t="s">
        <v>212</v>
      </c>
      <c r="C1287" s="1">
        <v>1253</v>
      </c>
      <c r="D1287" s="1" t="s">
        <v>769</v>
      </c>
      <c r="E1287" s="1" t="str">
        <f t="shared" si="264"/>
        <v>TRICRE</v>
      </c>
      <c r="F1287" s="1" t="str">
        <f t="shared" si="265"/>
        <v>TREST</v>
      </c>
      <c r="G1287" s="1" t="str">
        <f t="shared" si="266"/>
        <v>TRICARE - EAST REGION</v>
      </c>
      <c r="H1287" s="1" t="str">
        <f t="shared" si="267"/>
        <v>Professional</v>
      </c>
      <c r="I1287" s="1">
        <f t="shared" si="268"/>
        <v>0</v>
      </c>
      <c r="J1287" s="1" t="str">
        <f t="shared" si="269"/>
        <v>Yes</v>
      </c>
      <c r="K1287" s="1" t="str">
        <f t="shared" si="270"/>
        <v>Yes</v>
      </c>
      <c r="L1287" s="1" t="str">
        <f t="shared" si="271"/>
        <v>Yes</v>
      </c>
      <c r="M1287" s="1" t="str">
        <f t="shared" si="272"/>
        <v>No</v>
      </c>
      <c r="N1287" s="1" t="str">
        <f t="shared" si="273"/>
        <v>No</v>
      </c>
      <c r="O1287" s="1" t="str">
        <f t="shared" si="274"/>
        <v>C,R</v>
      </c>
      <c r="P1287" t="str">
        <f t="shared" si="275"/>
        <v>C,R</v>
      </c>
    </row>
    <row r="1288" spans="1:16" x14ac:dyDescent="0.3">
      <c r="A1288" t="s">
        <v>224</v>
      </c>
      <c r="B1288" t="s">
        <v>212</v>
      </c>
      <c r="C1288" s="1">
        <v>2800</v>
      </c>
      <c r="D1288" s="1" t="s">
        <v>223</v>
      </c>
      <c r="E1288" s="1" t="str">
        <f t="shared" si="264"/>
        <v>PAIBCE</v>
      </c>
      <c r="F1288" s="1">
        <f t="shared" si="265"/>
        <v>95044</v>
      </c>
      <c r="G1288" s="1" t="str">
        <f t="shared" si="266"/>
        <v>AMERIHEALTH NEW JERSEY/DELAWARE - HMO</v>
      </c>
      <c r="H1288" s="1" t="str">
        <f t="shared" si="267"/>
        <v>Professional</v>
      </c>
      <c r="I1288" s="1">
        <f t="shared" si="268"/>
        <v>0</v>
      </c>
      <c r="J1288" s="1" t="str">
        <f t="shared" si="269"/>
        <v>Yes</v>
      </c>
      <c r="K1288" s="1" t="str">
        <f t="shared" si="270"/>
        <v>Yes</v>
      </c>
      <c r="L1288" s="1" t="str">
        <f t="shared" si="271"/>
        <v>Yes</v>
      </c>
      <c r="M1288" s="1" t="str">
        <f t="shared" si="272"/>
        <v>No</v>
      </c>
      <c r="N1288" s="1" t="str">
        <f t="shared" si="273"/>
        <v>No</v>
      </c>
      <c r="O1288" s="1" t="str">
        <f t="shared" si="274"/>
        <v>C,R,E</v>
      </c>
      <c r="P1288" t="str">
        <f t="shared" si="275"/>
        <v>C,R,E</v>
      </c>
    </row>
    <row r="1289" spans="1:16" x14ac:dyDescent="0.3">
      <c r="A1289" t="s">
        <v>684</v>
      </c>
      <c r="B1289" t="s">
        <v>212</v>
      </c>
      <c r="C1289" s="1">
        <v>2296</v>
      </c>
      <c r="D1289" s="1" t="s">
        <v>685</v>
      </c>
      <c r="E1289" s="1" t="str">
        <f t="shared" si="264"/>
        <v>METPL</v>
      </c>
      <c r="F1289" s="1">
        <f t="shared" si="265"/>
        <v>13265</v>
      </c>
      <c r="G1289" s="1" t="str">
        <f t="shared" si="266"/>
        <v>METROPLUSHEALTH</v>
      </c>
      <c r="H1289" s="1" t="str">
        <f t="shared" si="267"/>
        <v>Professional</v>
      </c>
      <c r="I1289" s="1">
        <f t="shared" si="268"/>
        <v>0</v>
      </c>
      <c r="J1289" s="1" t="str">
        <f t="shared" si="269"/>
        <v>Yes</v>
      </c>
      <c r="K1289" s="1" t="str">
        <f t="shared" si="270"/>
        <v>Yes</v>
      </c>
      <c r="L1289" s="1" t="str">
        <f t="shared" si="271"/>
        <v>Yes</v>
      </c>
      <c r="M1289" s="1" t="str">
        <f t="shared" si="272"/>
        <v>Yes</v>
      </c>
      <c r="N1289" s="1" t="str">
        <f t="shared" si="273"/>
        <v>No</v>
      </c>
      <c r="O1289" s="1" t="str">
        <f t="shared" si="274"/>
        <v>R</v>
      </c>
      <c r="P1289" t="str">
        <f t="shared" si="275"/>
        <v>R</v>
      </c>
    </row>
    <row r="1290" spans="1:16" x14ac:dyDescent="0.3">
      <c r="A1290" t="s">
        <v>211</v>
      </c>
      <c r="B1290" t="s">
        <v>212</v>
      </c>
      <c r="C1290" s="1">
        <v>2893</v>
      </c>
      <c r="D1290" s="1" t="s">
        <v>213</v>
      </c>
      <c r="E1290" s="1" t="str">
        <f t="shared" si="264"/>
        <v>AMHADM</v>
      </c>
      <c r="F1290" s="1">
        <f t="shared" si="265"/>
        <v>54763</v>
      </c>
      <c r="G1290" s="1" t="str">
        <f t="shared" si="266"/>
        <v>AMERIHEALTH ADMINISTRATORS, INC.</v>
      </c>
      <c r="H1290" s="1" t="str">
        <f t="shared" si="267"/>
        <v>Professional</v>
      </c>
      <c r="I1290" s="1">
        <f t="shared" si="268"/>
        <v>0</v>
      </c>
      <c r="J1290" s="1" t="str">
        <f t="shared" si="269"/>
        <v>Yes</v>
      </c>
      <c r="K1290" s="1" t="str">
        <f t="shared" si="270"/>
        <v>Yes</v>
      </c>
      <c r="L1290" s="1" t="str">
        <f t="shared" si="271"/>
        <v>Yes</v>
      </c>
      <c r="M1290" s="1" t="str">
        <f t="shared" si="272"/>
        <v>No</v>
      </c>
      <c r="N1290" s="1" t="str">
        <f t="shared" si="273"/>
        <v>No</v>
      </c>
      <c r="O1290" s="1" t="str">
        <f t="shared" si="274"/>
        <v>C,R</v>
      </c>
      <c r="P1290" t="str">
        <f t="shared" si="275"/>
        <v>C,R</v>
      </c>
    </row>
    <row r="1291" spans="1:16" x14ac:dyDescent="0.3">
      <c r="A1291" t="s">
        <v>267</v>
      </c>
      <c r="B1291" t="s">
        <v>268</v>
      </c>
      <c r="C1291" s="1">
        <v>1243</v>
      </c>
      <c r="D1291" s="1" t="s">
        <v>269</v>
      </c>
      <c r="E1291" s="1">
        <f t="shared" si="264"/>
        <v>0</v>
      </c>
      <c r="F1291" s="1" t="str">
        <f t="shared" si="265"/>
        <v>MC721</v>
      </c>
      <c r="G1291" s="1" t="str">
        <f t="shared" si="266"/>
        <v>BLUE CROSS COMMUNITY CENTENNIAL</v>
      </c>
      <c r="H1291" s="1" t="str">
        <f t="shared" si="267"/>
        <v>Professional</v>
      </c>
      <c r="I1291" s="1">
        <f t="shared" si="268"/>
        <v>0</v>
      </c>
      <c r="J1291" s="1" t="str">
        <f t="shared" si="269"/>
        <v>Yes</v>
      </c>
      <c r="K1291" s="1" t="str">
        <f t="shared" si="270"/>
        <v>Yes</v>
      </c>
      <c r="L1291" s="1" t="str">
        <f t="shared" si="271"/>
        <v>No</v>
      </c>
      <c r="M1291" s="1" t="str">
        <f t="shared" si="272"/>
        <v>No</v>
      </c>
      <c r="N1291" s="1" t="str">
        <f t="shared" si="273"/>
        <v>No</v>
      </c>
      <c r="O1291" s="1" t="str">
        <f t="shared" si="274"/>
        <v>R</v>
      </c>
      <c r="P1291" t="str">
        <f t="shared" si="275"/>
        <v>R</v>
      </c>
    </row>
    <row r="1292" spans="1:16" x14ac:dyDescent="0.3">
      <c r="A1292" t="s">
        <v>1019</v>
      </c>
      <c r="B1292" t="s">
        <v>268</v>
      </c>
      <c r="C1292" s="1">
        <v>6286</v>
      </c>
      <c r="D1292" s="1" t="s">
        <v>1007</v>
      </c>
      <c r="E1292" s="1" t="str">
        <f t="shared" si="264"/>
        <v>TRICAR</v>
      </c>
      <c r="F1292" s="1" t="str">
        <f t="shared" si="265"/>
        <v>SCWI0</v>
      </c>
      <c r="G1292" s="1" t="str">
        <f t="shared" si="266"/>
        <v>TRICARE - WEST REGION</v>
      </c>
      <c r="H1292" s="1" t="str">
        <f t="shared" si="267"/>
        <v>Professional</v>
      </c>
      <c r="I1292" s="1">
        <f t="shared" si="268"/>
        <v>0</v>
      </c>
      <c r="J1292" s="1" t="str">
        <f t="shared" si="269"/>
        <v>Yes</v>
      </c>
      <c r="K1292" s="1" t="str">
        <f t="shared" si="270"/>
        <v>Yes</v>
      </c>
      <c r="L1292" s="1" t="str">
        <f t="shared" si="271"/>
        <v>Yes</v>
      </c>
      <c r="M1292" s="1" t="str">
        <f t="shared" si="272"/>
        <v>Yes</v>
      </c>
      <c r="N1292" s="1" t="str">
        <f t="shared" si="273"/>
        <v>No</v>
      </c>
      <c r="O1292" s="1" t="str">
        <f t="shared" si="274"/>
        <v>C,R</v>
      </c>
      <c r="P1292" t="str">
        <f t="shared" si="275"/>
        <v>C,R</v>
      </c>
    </row>
    <row r="1293" spans="1:16" x14ac:dyDescent="0.3">
      <c r="A1293" t="s">
        <v>2112</v>
      </c>
      <c r="B1293" t="s">
        <v>268</v>
      </c>
      <c r="C1293" s="1"/>
      <c r="D1293" s="1"/>
      <c r="E1293" s="1" t="e">
        <f t="shared" si="264"/>
        <v>#N/A</v>
      </c>
      <c r="F1293" s="1" t="e">
        <f t="shared" si="265"/>
        <v>#N/A</v>
      </c>
      <c r="G1293" s="1" t="e">
        <f t="shared" si="266"/>
        <v>#N/A</v>
      </c>
      <c r="H1293" s="1" t="e">
        <f t="shared" si="267"/>
        <v>#N/A</v>
      </c>
      <c r="I1293" s="1" t="e">
        <f t="shared" si="268"/>
        <v>#N/A</v>
      </c>
      <c r="J1293" s="1" t="e">
        <f t="shared" si="269"/>
        <v>#N/A</v>
      </c>
      <c r="K1293" s="1" t="e">
        <f t="shared" si="270"/>
        <v>#N/A</v>
      </c>
      <c r="L1293" s="1" t="e">
        <f t="shared" si="271"/>
        <v>#N/A</v>
      </c>
      <c r="M1293" s="1" t="e">
        <f t="shared" si="272"/>
        <v>#N/A</v>
      </c>
      <c r="N1293" s="1" t="e">
        <f t="shared" si="273"/>
        <v>#N/A</v>
      </c>
      <c r="O1293" s="1" t="e">
        <f t="shared" si="274"/>
        <v>#N/A</v>
      </c>
      <c r="P1293" t="e">
        <f t="shared" si="275"/>
        <v>#N/A</v>
      </c>
    </row>
    <row r="1294" spans="1:16" x14ac:dyDescent="0.3">
      <c r="A1294" t="s">
        <v>2113</v>
      </c>
      <c r="B1294" t="s">
        <v>268</v>
      </c>
      <c r="C1294" s="1"/>
      <c r="D1294" s="1"/>
      <c r="E1294" s="1" t="e">
        <f t="shared" si="264"/>
        <v>#N/A</v>
      </c>
      <c r="F1294" s="1" t="e">
        <f t="shared" si="265"/>
        <v>#N/A</v>
      </c>
      <c r="G1294" s="1" t="e">
        <f t="shared" si="266"/>
        <v>#N/A</v>
      </c>
      <c r="H1294" s="1" t="e">
        <f t="shared" si="267"/>
        <v>#N/A</v>
      </c>
      <c r="I1294" s="1" t="e">
        <f t="shared" si="268"/>
        <v>#N/A</v>
      </c>
      <c r="J1294" s="1" t="e">
        <f t="shared" si="269"/>
        <v>#N/A</v>
      </c>
      <c r="K1294" s="1" t="e">
        <f t="shared" si="270"/>
        <v>#N/A</v>
      </c>
      <c r="L1294" s="1" t="e">
        <f t="shared" si="271"/>
        <v>#N/A</v>
      </c>
      <c r="M1294" s="1" t="e">
        <f t="shared" si="272"/>
        <v>#N/A</v>
      </c>
      <c r="N1294" s="1" t="e">
        <f t="shared" si="273"/>
        <v>#N/A</v>
      </c>
      <c r="O1294" s="1" t="e">
        <f t="shared" si="274"/>
        <v>#N/A</v>
      </c>
      <c r="P1294" t="e">
        <f t="shared" si="275"/>
        <v>#N/A</v>
      </c>
    </row>
    <row r="1295" spans="1:16" x14ac:dyDescent="0.3">
      <c r="A1295" t="s">
        <v>2114</v>
      </c>
      <c r="B1295" t="s">
        <v>268</v>
      </c>
      <c r="C1295" s="1"/>
      <c r="D1295" s="1"/>
      <c r="E1295" s="1" t="e">
        <f t="shared" si="264"/>
        <v>#N/A</v>
      </c>
      <c r="F1295" s="1" t="e">
        <f t="shared" si="265"/>
        <v>#N/A</v>
      </c>
      <c r="G1295" s="1" t="e">
        <f t="shared" si="266"/>
        <v>#N/A</v>
      </c>
      <c r="H1295" s="1" t="e">
        <f t="shared" si="267"/>
        <v>#N/A</v>
      </c>
      <c r="I1295" s="1" t="e">
        <f t="shared" si="268"/>
        <v>#N/A</v>
      </c>
      <c r="J1295" s="1" t="e">
        <f t="shared" si="269"/>
        <v>#N/A</v>
      </c>
      <c r="K1295" s="1" t="e">
        <f t="shared" si="270"/>
        <v>#N/A</v>
      </c>
      <c r="L1295" s="1" t="e">
        <f t="shared" si="271"/>
        <v>#N/A</v>
      </c>
      <c r="M1295" s="1" t="e">
        <f t="shared" si="272"/>
        <v>#N/A</v>
      </c>
      <c r="N1295" s="1" t="e">
        <f t="shared" si="273"/>
        <v>#N/A</v>
      </c>
      <c r="O1295" s="1" t="e">
        <f t="shared" si="274"/>
        <v>#N/A</v>
      </c>
      <c r="P1295" t="e">
        <f t="shared" si="275"/>
        <v>#N/A</v>
      </c>
    </row>
    <row r="1296" spans="1:16" x14ac:dyDescent="0.3">
      <c r="A1296" t="s">
        <v>2115</v>
      </c>
      <c r="B1296" t="s">
        <v>268</v>
      </c>
      <c r="C1296" s="1"/>
      <c r="D1296" s="1"/>
      <c r="E1296" s="1" t="e">
        <f t="shared" si="264"/>
        <v>#N/A</v>
      </c>
      <c r="F1296" s="1" t="e">
        <f t="shared" si="265"/>
        <v>#N/A</v>
      </c>
      <c r="G1296" s="1" t="e">
        <f t="shared" si="266"/>
        <v>#N/A</v>
      </c>
      <c r="H1296" s="1" t="e">
        <f t="shared" si="267"/>
        <v>#N/A</v>
      </c>
      <c r="I1296" s="1" t="e">
        <f t="shared" si="268"/>
        <v>#N/A</v>
      </c>
      <c r="J1296" s="1" t="e">
        <f t="shared" si="269"/>
        <v>#N/A</v>
      </c>
      <c r="K1296" s="1" t="e">
        <f t="shared" si="270"/>
        <v>#N/A</v>
      </c>
      <c r="L1296" s="1" t="e">
        <f t="shared" si="271"/>
        <v>#N/A</v>
      </c>
      <c r="M1296" s="1" t="e">
        <f t="shared" si="272"/>
        <v>#N/A</v>
      </c>
      <c r="N1296" s="1" t="e">
        <f t="shared" si="273"/>
        <v>#N/A</v>
      </c>
      <c r="O1296" s="1" t="e">
        <f t="shared" si="274"/>
        <v>#N/A</v>
      </c>
      <c r="P1296" t="e">
        <f t="shared" si="275"/>
        <v>#N/A</v>
      </c>
    </row>
    <row r="1297" spans="1:16" x14ac:dyDescent="0.3">
      <c r="A1297" t="s">
        <v>2116</v>
      </c>
      <c r="B1297" t="s">
        <v>268</v>
      </c>
      <c r="C1297" s="1"/>
      <c r="D1297" s="1"/>
      <c r="E1297" s="1" t="e">
        <f t="shared" si="264"/>
        <v>#N/A</v>
      </c>
      <c r="F1297" s="1" t="e">
        <f t="shared" si="265"/>
        <v>#N/A</v>
      </c>
      <c r="G1297" s="1" t="e">
        <f t="shared" si="266"/>
        <v>#N/A</v>
      </c>
      <c r="H1297" s="1" t="e">
        <f t="shared" si="267"/>
        <v>#N/A</v>
      </c>
      <c r="I1297" s="1" t="e">
        <f t="shared" si="268"/>
        <v>#N/A</v>
      </c>
      <c r="J1297" s="1" t="e">
        <f t="shared" si="269"/>
        <v>#N/A</v>
      </c>
      <c r="K1297" s="1" t="e">
        <f t="shared" si="270"/>
        <v>#N/A</v>
      </c>
      <c r="L1297" s="1" t="e">
        <f t="shared" si="271"/>
        <v>#N/A</v>
      </c>
      <c r="M1297" s="1" t="e">
        <f t="shared" si="272"/>
        <v>#N/A</v>
      </c>
      <c r="N1297" s="1" t="e">
        <f t="shared" si="273"/>
        <v>#N/A</v>
      </c>
      <c r="O1297" s="1" t="e">
        <f t="shared" si="274"/>
        <v>#N/A</v>
      </c>
      <c r="P1297" t="e">
        <f t="shared" si="275"/>
        <v>#N/A</v>
      </c>
    </row>
    <row r="1298" spans="1:16" x14ac:dyDescent="0.3">
      <c r="A1298" t="s">
        <v>2117</v>
      </c>
      <c r="B1298" t="s">
        <v>268</v>
      </c>
      <c r="C1298" s="1"/>
      <c r="D1298" s="1"/>
      <c r="E1298" s="1" t="e">
        <f t="shared" si="264"/>
        <v>#N/A</v>
      </c>
      <c r="F1298" s="1" t="e">
        <f t="shared" si="265"/>
        <v>#N/A</v>
      </c>
      <c r="G1298" s="1" t="e">
        <f t="shared" si="266"/>
        <v>#N/A</v>
      </c>
      <c r="H1298" s="1" t="e">
        <f t="shared" si="267"/>
        <v>#N/A</v>
      </c>
      <c r="I1298" s="1" t="e">
        <f t="shared" si="268"/>
        <v>#N/A</v>
      </c>
      <c r="J1298" s="1" t="e">
        <f t="shared" si="269"/>
        <v>#N/A</v>
      </c>
      <c r="K1298" s="1" t="e">
        <f t="shared" si="270"/>
        <v>#N/A</v>
      </c>
      <c r="L1298" s="1" t="e">
        <f t="shared" si="271"/>
        <v>#N/A</v>
      </c>
      <c r="M1298" s="1" t="e">
        <f t="shared" si="272"/>
        <v>#N/A</v>
      </c>
      <c r="N1298" s="1" t="e">
        <f t="shared" si="273"/>
        <v>#N/A</v>
      </c>
      <c r="O1298" s="1" t="e">
        <f t="shared" si="274"/>
        <v>#N/A</v>
      </c>
      <c r="P1298" t="e">
        <f t="shared" si="275"/>
        <v>#N/A</v>
      </c>
    </row>
    <row r="1299" spans="1:16" x14ac:dyDescent="0.3">
      <c r="A1299" t="s">
        <v>2118</v>
      </c>
      <c r="B1299" t="s">
        <v>268</v>
      </c>
      <c r="C1299" s="1"/>
      <c r="D1299" s="1"/>
      <c r="E1299" s="1" t="e">
        <f t="shared" si="264"/>
        <v>#N/A</v>
      </c>
      <c r="F1299" s="1" t="e">
        <f t="shared" si="265"/>
        <v>#N/A</v>
      </c>
      <c r="G1299" s="1" t="e">
        <f t="shared" si="266"/>
        <v>#N/A</v>
      </c>
      <c r="H1299" s="1" t="e">
        <f t="shared" si="267"/>
        <v>#N/A</v>
      </c>
      <c r="I1299" s="1" t="e">
        <f t="shared" si="268"/>
        <v>#N/A</v>
      </c>
      <c r="J1299" s="1" t="e">
        <f t="shared" si="269"/>
        <v>#N/A</v>
      </c>
      <c r="K1299" s="1" t="e">
        <f t="shared" si="270"/>
        <v>#N/A</v>
      </c>
      <c r="L1299" s="1" t="e">
        <f t="shared" si="271"/>
        <v>#N/A</v>
      </c>
      <c r="M1299" s="1" t="e">
        <f t="shared" si="272"/>
        <v>#N/A</v>
      </c>
      <c r="N1299" s="1" t="e">
        <f t="shared" si="273"/>
        <v>#N/A</v>
      </c>
      <c r="O1299" s="1" t="e">
        <f t="shared" si="274"/>
        <v>#N/A</v>
      </c>
      <c r="P1299" t="e">
        <f t="shared" si="275"/>
        <v>#N/A</v>
      </c>
    </row>
    <row r="1300" spans="1:16" x14ac:dyDescent="0.3">
      <c r="A1300" t="s">
        <v>2119</v>
      </c>
      <c r="B1300" t="s">
        <v>268</v>
      </c>
      <c r="C1300" s="1"/>
      <c r="D1300" s="1"/>
      <c r="E1300" s="1" t="e">
        <f t="shared" si="264"/>
        <v>#N/A</v>
      </c>
      <c r="F1300" s="1" t="e">
        <f t="shared" si="265"/>
        <v>#N/A</v>
      </c>
      <c r="G1300" s="1" t="e">
        <f t="shared" si="266"/>
        <v>#N/A</v>
      </c>
      <c r="H1300" s="1" t="e">
        <f t="shared" si="267"/>
        <v>#N/A</v>
      </c>
      <c r="I1300" s="1" t="e">
        <f t="shared" si="268"/>
        <v>#N/A</v>
      </c>
      <c r="J1300" s="1" t="e">
        <f t="shared" si="269"/>
        <v>#N/A</v>
      </c>
      <c r="K1300" s="1" t="e">
        <f t="shared" si="270"/>
        <v>#N/A</v>
      </c>
      <c r="L1300" s="1" t="e">
        <f t="shared" si="271"/>
        <v>#N/A</v>
      </c>
      <c r="M1300" s="1" t="e">
        <f t="shared" si="272"/>
        <v>#N/A</v>
      </c>
      <c r="N1300" s="1" t="e">
        <f t="shared" si="273"/>
        <v>#N/A</v>
      </c>
      <c r="O1300" s="1" t="e">
        <f t="shared" si="274"/>
        <v>#N/A</v>
      </c>
      <c r="P1300" t="e">
        <f t="shared" si="275"/>
        <v>#N/A</v>
      </c>
    </row>
    <row r="1301" spans="1:16" x14ac:dyDescent="0.3">
      <c r="A1301" t="s">
        <v>2120</v>
      </c>
      <c r="B1301" t="s">
        <v>268</v>
      </c>
      <c r="C1301" s="1"/>
      <c r="D1301" s="1"/>
      <c r="E1301" s="1" t="e">
        <f t="shared" si="264"/>
        <v>#N/A</v>
      </c>
      <c r="F1301" s="1" t="e">
        <f t="shared" si="265"/>
        <v>#N/A</v>
      </c>
      <c r="G1301" s="1" t="e">
        <f t="shared" si="266"/>
        <v>#N/A</v>
      </c>
      <c r="H1301" s="1" t="e">
        <f t="shared" si="267"/>
        <v>#N/A</v>
      </c>
      <c r="I1301" s="1" t="e">
        <f t="shared" si="268"/>
        <v>#N/A</v>
      </c>
      <c r="J1301" s="1" t="e">
        <f t="shared" si="269"/>
        <v>#N/A</v>
      </c>
      <c r="K1301" s="1" t="e">
        <f t="shared" si="270"/>
        <v>#N/A</v>
      </c>
      <c r="L1301" s="1" t="e">
        <f t="shared" si="271"/>
        <v>#N/A</v>
      </c>
      <c r="M1301" s="1" t="e">
        <f t="shared" si="272"/>
        <v>#N/A</v>
      </c>
      <c r="N1301" s="1" t="e">
        <f t="shared" si="273"/>
        <v>#N/A</v>
      </c>
      <c r="O1301" s="1" t="e">
        <f t="shared" si="274"/>
        <v>#N/A</v>
      </c>
      <c r="P1301" t="e">
        <f t="shared" si="275"/>
        <v>#N/A</v>
      </c>
    </row>
    <row r="1302" spans="1:16" x14ac:dyDescent="0.3">
      <c r="A1302" t="s">
        <v>275</v>
      </c>
      <c r="B1302" t="s">
        <v>268</v>
      </c>
      <c r="C1302" s="1">
        <v>1167</v>
      </c>
      <c r="D1302" s="1" t="s">
        <v>273</v>
      </c>
      <c r="E1302" s="1" t="str">
        <f t="shared" si="264"/>
        <v>BLMADV</v>
      </c>
      <c r="F1302" s="1">
        <f t="shared" si="265"/>
        <v>66006</v>
      </c>
      <c r="G1302" s="1" t="str">
        <f t="shared" si="266"/>
        <v>BLUE CROSS MEDICARE ADVANTAGE PPO/HMO</v>
      </c>
      <c r="H1302" s="1" t="str">
        <f t="shared" si="267"/>
        <v>Professional</v>
      </c>
      <c r="I1302" s="1">
        <f t="shared" si="268"/>
        <v>0</v>
      </c>
      <c r="J1302" s="1" t="str">
        <f t="shared" si="269"/>
        <v>Yes</v>
      </c>
      <c r="K1302" s="1" t="str">
        <f t="shared" si="270"/>
        <v>Yes</v>
      </c>
      <c r="L1302" s="1" t="str">
        <f t="shared" si="271"/>
        <v>Yes</v>
      </c>
      <c r="M1302" s="1" t="str">
        <f t="shared" si="272"/>
        <v>No</v>
      </c>
      <c r="N1302" s="1" t="str">
        <f t="shared" si="273"/>
        <v>No</v>
      </c>
      <c r="O1302" s="1" t="str">
        <f t="shared" si="274"/>
        <v>R</v>
      </c>
      <c r="P1302" t="str">
        <f t="shared" si="275"/>
        <v>R</v>
      </c>
    </row>
    <row r="1303" spans="1:16" x14ac:dyDescent="0.3">
      <c r="A1303" t="s">
        <v>2121</v>
      </c>
      <c r="B1303" t="s">
        <v>268</v>
      </c>
      <c r="C1303" s="1"/>
      <c r="D1303" s="1"/>
      <c r="E1303" s="1" t="e">
        <f t="shared" si="264"/>
        <v>#N/A</v>
      </c>
      <c r="F1303" s="1" t="e">
        <f t="shared" si="265"/>
        <v>#N/A</v>
      </c>
      <c r="G1303" s="1" t="e">
        <f t="shared" si="266"/>
        <v>#N/A</v>
      </c>
      <c r="H1303" s="1" t="e">
        <f t="shared" si="267"/>
        <v>#N/A</v>
      </c>
      <c r="I1303" s="1" t="e">
        <f t="shared" si="268"/>
        <v>#N/A</v>
      </c>
      <c r="J1303" s="1" t="e">
        <f t="shared" si="269"/>
        <v>#N/A</v>
      </c>
      <c r="K1303" s="1" t="e">
        <f t="shared" si="270"/>
        <v>#N/A</v>
      </c>
      <c r="L1303" s="1" t="e">
        <f t="shared" si="271"/>
        <v>#N/A</v>
      </c>
      <c r="M1303" s="1" t="e">
        <f t="shared" si="272"/>
        <v>#N/A</v>
      </c>
      <c r="N1303" s="1" t="e">
        <f t="shared" si="273"/>
        <v>#N/A</v>
      </c>
      <c r="O1303" s="1" t="e">
        <f t="shared" si="274"/>
        <v>#N/A</v>
      </c>
      <c r="P1303" t="e">
        <f t="shared" si="275"/>
        <v>#N/A</v>
      </c>
    </row>
    <row r="1304" spans="1:16" x14ac:dyDescent="0.3">
      <c r="A1304" t="s">
        <v>2122</v>
      </c>
      <c r="B1304" t="s">
        <v>268</v>
      </c>
      <c r="C1304" s="1"/>
      <c r="D1304" s="1"/>
      <c r="E1304" s="1" t="e">
        <f t="shared" si="264"/>
        <v>#N/A</v>
      </c>
      <c r="F1304" s="1" t="e">
        <f t="shared" si="265"/>
        <v>#N/A</v>
      </c>
      <c r="G1304" s="1" t="e">
        <f t="shared" si="266"/>
        <v>#N/A</v>
      </c>
      <c r="H1304" s="1" t="e">
        <f t="shared" si="267"/>
        <v>#N/A</v>
      </c>
      <c r="I1304" s="1" t="e">
        <f t="shared" si="268"/>
        <v>#N/A</v>
      </c>
      <c r="J1304" s="1" t="e">
        <f t="shared" si="269"/>
        <v>#N/A</v>
      </c>
      <c r="K1304" s="1" t="e">
        <f t="shared" si="270"/>
        <v>#N/A</v>
      </c>
      <c r="L1304" s="1" t="e">
        <f t="shared" si="271"/>
        <v>#N/A</v>
      </c>
      <c r="M1304" s="1" t="e">
        <f t="shared" si="272"/>
        <v>#N/A</v>
      </c>
      <c r="N1304" s="1" t="e">
        <f t="shared" si="273"/>
        <v>#N/A</v>
      </c>
      <c r="O1304" s="1" t="e">
        <f t="shared" si="274"/>
        <v>#N/A</v>
      </c>
      <c r="P1304" t="e">
        <f t="shared" si="275"/>
        <v>#N/A</v>
      </c>
    </row>
    <row r="1305" spans="1:16" x14ac:dyDescent="0.3">
      <c r="A1305" t="s">
        <v>2123</v>
      </c>
      <c r="B1305" t="s">
        <v>268</v>
      </c>
      <c r="C1305" s="1"/>
      <c r="D1305" s="1"/>
      <c r="E1305" s="1" t="e">
        <f t="shared" si="264"/>
        <v>#N/A</v>
      </c>
      <c r="F1305" s="1" t="e">
        <f t="shared" si="265"/>
        <v>#N/A</v>
      </c>
      <c r="G1305" s="1" t="e">
        <f t="shared" si="266"/>
        <v>#N/A</v>
      </c>
      <c r="H1305" s="1" t="e">
        <f t="shared" si="267"/>
        <v>#N/A</v>
      </c>
      <c r="I1305" s="1" t="e">
        <f t="shared" si="268"/>
        <v>#N/A</v>
      </c>
      <c r="J1305" s="1" t="e">
        <f t="shared" si="269"/>
        <v>#N/A</v>
      </c>
      <c r="K1305" s="1" t="e">
        <f t="shared" si="270"/>
        <v>#N/A</v>
      </c>
      <c r="L1305" s="1" t="e">
        <f t="shared" si="271"/>
        <v>#N/A</v>
      </c>
      <c r="M1305" s="1" t="e">
        <f t="shared" si="272"/>
        <v>#N/A</v>
      </c>
      <c r="N1305" s="1" t="e">
        <f t="shared" si="273"/>
        <v>#N/A</v>
      </c>
      <c r="O1305" s="1" t="e">
        <f t="shared" si="274"/>
        <v>#N/A</v>
      </c>
      <c r="P1305" t="e">
        <f t="shared" si="275"/>
        <v>#N/A</v>
      </c>
    </row>
    <row r="1306" spans="1:16" x14ac:dyDescent="0.3">
      <c r="A1306" t="s">
        <v>2124</v>
      </c>
      <c r="B1306" t="s">
        <v>268</v>
      </c>
      <c r="C1306" s="1"/>
      <c r="D1306" s="1"/>
      <c r="E1306" s="1" t="e">
        <f t="shared" si="264"/>
        <v>#N/A</v>
      </c>
      <c r="F1306" s="1" t="e">
        <f t="shared" si="265"/>
        <v>#N/A</v>
      </c>
      <c r="G1306" s="1" t="e">
        <f t="shared" si="266"/>
        <v>#N/A</v>
      </c>
      <c r="H1306" s="1" t="e">
        <f t="shared" si="267"/>
        <v>#N/A</v>
      </c>
      <c r="I1306" s="1" t="e">
        <f t="shared" si="268"/>
        <v>#N/A</v>
      </c>
      <c r="J1306" s="1" t="e">
        <f t="shared" si="269"/>
        <v>#N/A</v>
      </c>
      <c r="K1306" s="1" t="e">
        <f t="shared" si="270"/>
        <v>#N/A</v>
      </c>
      <c r="L1306" s="1" t="e">
        <f t="shared" si="271"/>
        <v>#N/A</v>
      </c>
      <c r="M1306" s="1" t="e">
        <f t="shared" si="272"/>
        <v>#N/A</v>
      </c>
      <c r="N1306" s="1" t="e">
        <f t="shared" si="273"/>
        <v>#N/A</v>
      </c>
      <c r="O1306" s="1" t="e">
        <f t="shared" si="274"/>
        <v>#N/A</v>
      </c>
      <c r="P1306" t="e">
        <f t="shared" si="275"/>
        <v>#N/A</v>
      </c>
    </row>
    <row r="1307" spans="1:16" x14ac:dyDescent="0.3">
      <c r="A1307" t="s">
        <v>2125</v>
      </c>
      <c r="B1307" t="s">
        <v>268</v>
      </c>
      <c r="C1307" s="1"/>
      <c r="D1307" s="1"/>
      <c r="E1307" s="1" t="e">
        <f t="shared" si="264"/>
        <v>#N/A</v>
      </c>
      <c r="F1307" s="1" t="e">
        <f t="shared" si="265"/>
        <v>#N/A</v>
      </c>
      <c r="G1307" s="1" t="e">
        <f t="shared" si="266"/>
        <v>#N/A</v>
      </c>
      <c r="H1307" s="1" t="e">
        <f t="shared" si="267"/>
        <v>#N/A</v>
      </c>
      <c r="I1307" s="1" t="e">
        <f t="shared" si="268"/>
        <v>#N/A</v>
      </c>
      <c r="J1307" s="1" t="e">
        <f t="shared" si="269"/>
        <v>#N/A</v>
      </c>
      <c r="K1307" s="1" t="e">
        <f t="shared" si="270"/>
        <v>#N/A</v>
      </c>
      <c r="L1307" s="1" t="e">
        <f t="shared" si="271"/>
        <v>#N/A</v>
      </c>
      <c r="M1307" s="1" t="e">
        <f t="shared" si="272"/>
        <v>#N/A</v>
      </c>
      <c r="N1307" s="1" t="e">
        <f t="shared" si="273"/>
        <v>#N/A</v>
      </c>
      <c r="O1307" s="1" t="e">
        <f t="shared" si="274"/>
        <v>#N/A</v>
      </c>
      <c r="P1307" t="e">
        <f t="shared" si="275"/>
        <v>#N/A</v>
      </c>
    </row>
    <row r="1308" spans="1:16" x14ac:dyDescent="0.3">
      <c r="A1308" t="s">
        <v>2126</v>
      </c>
      <c r="B1308" t="s">
        <v>268</v>
      </c>
      <c r="C1308" s="1"/>
      <c r="D1308" s="1"/>
      <c r="E1308" s="1" t="e">
        <f t="shared" si="264"/>
        <v>#N/A</v>
      </c>
      <c r="F1308" s="1" t="e">
        <f t="shared" si="265"/>
        <v>#N/A</v>
      </c>
      <c r="G1308" s="1" t="e">
        <f t="shared" si="266"/>
        <v>#N/A</v>
      </c>
      <c r="H1308" s="1" t="e">
        <f t="shared" si="267"/>
        <v>#N/A</v>
      </c>
      <c r="I1308" s="1" t="e">
        <f t="shared" si="268"/>
        <v>#N/A</v>
      </c>
      <c r="J1308" s="1" t="e">
        <f t="shared" si="269"/>
        <v>#N/A</v>
      </c>
      <c r="K1308" s="1" t="e">
        <f t="shared" si="270"/>
        <v>#N/A</v>
      </c>
      <c r="L1308" s="1" t="e">
        <f t="shared" si="271"/>
        <v>#N/A</v>
      </c>
      <c r="M1308" s="1" t="e">
        <f t="shared" si="272"/>
        <v>#N/A</v>
      </c>
      <c r="N1308" s="1" t="e">
        <f t="shared" si="273"/>
        <v>#N/A</v>
      </c>
      <c r="O1308" s="1" t="e">
        <f t="shared" si="274"/>
        <v>#N/A</v>
      </c>
      <c r="P1308" t="e">
        <f t="shared" si="275"/>
        <v>#N/A</v>
      </c>
    </row>
    <row r="1309" spans="1:16" x14ac:dyDescent="0.3">
      <c r="A1309" t="s">
        <v>2127</v>
      </c>
      <c r="B1309" t="s">
        <v>268</v>
      </c>
      <c r="C1309" s="1"/>
      <c r="D1309" s="1"/>
      <c r="E1309" s="1" t="e">
        <f t="shared" si="264"/>
        <v>#N/A</v>
      </c>
      <c r="F1309" s="1" t="e">
        <f t="shared" si="265"/>
        <v>#N/A</v>
      </c>
      <c r="G1309" s="1" t="e">
        <f t="shared" si="266"/>
        <v>#N/A</v>
      </c>
      <c r="H1309" s="1" t="e">
        <f t="shared" si="267"/>
        <v>#N/A</v>
      </c>
      <c r="I1309" s="1" t="e">
        <f t="shared" si="268"/>
        <v>#N/A</v>
      </c>
      <c r="J1309" s="1" t="e">
        <f t="shared" si="269"/>
        <v>#N/A</v>
      </c>
      <c r="K1309" s="1" t="e">
        <f t="shared" si="270"/>
        <v>#N/A</v>
      </c>
      <c r="L1309" s="1" t="e">
        <f t="shared" si="271"/>
        <v>#N/A</v>
      </c>
      <c r="M1309" s="1" t="e">
        <f t="shared" si="272"/>
        <v>#N/A</v>
      </c>
      <c r="N1309" s="1" t="e">
        <f t="shared" si="273"/>
        <v>#N/A</v>
      </c>
      <c r="O1309" s="1" t="e">
        <f t="shared" si="274"/>
        <v>#N/A</v>
      </c>
      <c r="P1309" t="e">
        <f t="shared" si="275"/>
        <v>#N/A</v>
      </c>
    </row>
    <row r="1310" spans="1:16" x14ac:dyDescent="0.3">
      <c r="A1310" t="s">
        <v>2128</v>
      </c>
      <c r="B1310" t="s">
        <v>268</v>
      </c>
      <c r="C1310" s="1"/>
      <c r="D1310" s="1"/>
      <c r="E1310" s="1" t="e">
        <f t="shared" si="264"/>
        <v>#N/A</v>
      </c>
      <c r="F1310" s="1" t="e">
        <f t="shared" si="265"/>
        <v>#N/A</v>
      </c>
      <c r="G1310" s="1" t="e">
        <f t="shared" si="266"/>
        <v>#N/A</v>
      </c>
      <c r="H1310" s="1" t="e">
        <f t="shared" si="267"/>
        <v>#N/A</v>
      </c>
      <c r="I1310" s="1" t="e">
        <f t="shared" si="268"/>
        <v>#N/A</v>
      </c>
      <c r="J1310" s="1" t="e">
        <f t="shared" si="269"/>
        <v>#N/A</v>
      </c>
      <c r="K1310" s="1" t="e">
        <f t="shared" si="270"/>
        <v>#N/A</v>
      </c>
      <c r="L1310" s="1" t="e">
        <f t="shared" si="271"/>
        <v>#N/A</v>
      </c>
      <c r="M1310" s="1" t="e">
        <f t="shared" si="272"/>
        <v>#N/A</v>
      </c>
      <c r="N1310" s="1" t="e">
        <f t="shared" si="273"/>
        <v>#N/A</v>
      </c>
      <c r="O1310" s="1" t="e">
        <f t="shared" si="274"/>
        <v>#N/A</v>
      </c>
      <c r="P1310" t="e">
        <f t="shared" si="275"/>
        <v>#N/A</v>
      </c>
    </row>
    <row r="1311" spans="1:16" x14ac:dyDescent="0.3">
      <c r="A1311" t="s">
        <v>2129</v>
      </c>
      <c r="B1311" t="s">
        <v>268</v>
      </c>
      <c r="C1311" s="1"/>
      <c r="D1311" s="1"/>
      <c r="E1311" s="1" t="e">
        <f t="shared" ref="E1311:E1342" si="276">VLOOKUP(C1311,RHTABLE,2,FALSE)</f>
        <v>#N/A</v>
      </c>
      <c r="F1311" s="1" t="e">
        <f t="shared" ref="F1311:F1342" si="277">VLOOKUP(C1311,RHTABLE,3,FALSE)</f>
        <v>#N/A</v>
      </c>
      <c r="G1311" s="1" t="e">
        <f t="shared" ref="G1311:G1342" si="278">VLOOKUP(C1311,RHTABLE,4,FALSE)</f>
        <v>#N/A</v>
      </c>
      <c r="H1311" s="1" t="e">
        <f t="shared" ref="H1311:H1342" si="279">VLOOKUP(C1311,RHTABLE,5,FALSE)</f>
        <v>#N/A</v>
      </c>
      <c r="I1311" s="1" t="e">
        <f t="shared" ref="I1311:I1342" si="280">VLOOKUP(C1311,RHTABLE,6,FALSE)</f>
        <v>#N/A</v>
      </c>
      <c r="J1311" s="1" t="e">
        <f t="shared" ref="J1311:J1342" si="281">VLOOKUP(C1311,RHTABLE,7,FALSE)</f>
        <v>#N/A</v>
      </c>
      <c r="K1311" s="1" t="e">
        <f t="shared" ref="K1311:K1342" si="282">VLOOKUP(C1311,RHTABLE,8,FALSE)</f>
        <v>#N/A</v>
      </c>
      <c r="L1311" s="1" t="e">
        <f t="shared" ref="L1311:L1342" si="283">VLOOKUP(C1311,RHTABLE,9,FALSE)</f>
        <v>#N/A</v>
      </c>
      <c r="M1311" s="1" t="e">
        <f t="shared" ref="M1311:M1342" si="284">VLOOKUP(C1311,RHTABLE,10,FALSE)</f>
        <v>#N/A</v>
      </c>
      <c r="N1311" s="1" t="e">
        <f t="shared" ref="N1311:N1342" si="285">VLOOKUP(C1311,RHTABLE,11,FALSE)</f>
        <v>#N/A</v>
      </c>
      <c r="O1311" s="1" t="e">
        <f t="shared" ref="O1311:O1342" si="286">VLOOKUP(C1311,RHTABLE,12,FALSE)</f>
        <v>#N/A</v>
      </c>
      <c r="P1311" t="e">
        <f t="shared" si="275"/>
        <v>#N/A</v>
      </c>
    </row>
    <row r="1312" spans="1:16" x14ac:dyDescent="0.3">
      <c r="A1312" t="s">
        <v>2130</v>
      </c>
      <c r="B1312" t="s">
        <v>268</v>
      </c>
      <c r="C1312" s="1"/>
      <c r="D1312" s="1"/>
      <c r="E1312" s="1" t="e">
        <f t="shared" si="276"/>
        <v>#N/A</v>
      </c>
      <c r="F1312" s="1" t="e">
        <f t="shared" si="277"/>
        <v>#N/A</v>
      </c>
      <c r="G1312" s="1" t="e">
        <f t="shared" si="278"/>
        <v>#N/A</v>
      </c>
      <c r="H1312" s="1" t="e">
        <f t="shared" si="279"/>
        <v>#N/A</v>
      </c>
      <c r="I1312" s="1" t="e">
        <f t="shared" si="280"/>
        <v>#N/A</v>
      </c>
      <c r="J1312" s="1" t="e">
        <f t="shared" si="281"/>
        <v>#N/A</v>
      </c>
      <c r="K1312" s="1" t="e">
        <f t="shared" si="282"/>
        <v>#N/A</v>
      </c>
      <c r="L1312" s="1" t="e">
        <f t="shared" si="283"/>
        <v>#N/A</v>
      </c>
      <c r="M1312" s="1" t="e">
        <f t="shared" si="284"/>
        <v>#N/A</v>
      </c>
      <c r="N1312" s="1" t="e">
        <f t="shared" si="285"/>
        <v>#N/A</v>
      </c>
      <c r="O1312" s="1" t="e">
        <f t="shared" si="286"/>
        <v>#N/A</v>
      </c>
      <c r="P1312" t="e">
        <f t="shared" si="275"/>
        <v>#N/A</v>
      </c>
    </row>
    <row r="1313" spans="1:16" x14ac:dyDescent="0.3">
      <c r="A1313" t="s">
        <v>606</v>
      </c>
      <c r="B1313" t="s">
        <v>268</v>
      </c>
      <c r="C1313" s="1">
        <v>1419</v>
      </c>
      <c r="D1313" s="1" t="s">
        <v>607</v>
      </c>
      <c r="E1313" s="1" t="str">
        <f t="shared" si="276"/>
        <v>MAGLAN</v>
      </c>
      <c r="F1313" s="1">
        <f t="shared" si="277"/>
        <v>1260</v>
      </c>
      <c r="G1313" s="1" t="str">
        <f t="shared" si="278"/>
        <v>MEDICAID MAGELLAN PSYCH NETWORK</v>
      </c>
      <c r="H1313" s="1" t="str">
        <f t="shared" si="279"/>
        <v>Professional</v>
      </c>
      <c r="I1313" s="1">
        <f t="shared" si="280"/>
        <v>0</v>
      </c>
      <c r="J1313" s="1" t="str">
        <f t="shared" si="281"/>
        <v>Yes</v>
      </c>
      <c r="K1313" s="1" t="str">
        <f t="shared" si="282"/>
        <v>Yes</v>
      </c>
      <c r="L1313" s="1" t="str">
        <f t="shared" si="283"/>
        <v>Yes</v>
      </c>
      <c r="M1313" s="1" t="str">
        <f t="shared" si="284"/>
        <v>No</v>
      </c>
      <c r="N1313" s="1" t="str">
        <f t="shared" si="285"/>
        <v>No</v>
      </c>
      <c r="O1313" s="1" t="str">
        <f t="shared" si="286"/>
        <v>R</v>
      </c>
      <c r="P1313" t="str">
        <f t="shared" si="275"/>
        <v>R</v>
      </c>
    </row>
    <row r="1314" spans="1:16" x14ac:dyDescent="0.3">
      <c r="A1314" t="s">
        <v>2131</v>
      </c>
      <c r="B1314" t="s">
        <v>268</v>
      </c>
      <c r="C1314" s="1"/>
      <c r="D1314" s="1"/>
      <c r="E1314" s="1" t="e">
        <f t="shared" si="276"/>
        <v>#N/A</v>
      </c>
      <c r="F1314" s="1" t="e">
        <f t="shared" si="277"/>
        <v>#N/A</v>
      </c>
      <c r="G1314" s="1" t="e">
        <f t="shared" si="278"/>
        <v>#N/A</v>
      </c>
      <c r="H1314" s="1" t="e">
        <f t="shared" si="279"/>
        <v>#N/A</v>
      </c>
      <c r="I1314" s="1" t="e">
        <f t="shared" si="280"/>
        <v>#N/A</v>
      </c>
      <c r="J1314" s="1" t="e">
        <f t="shared" si="281"/>
        <v>#N/A</v>
      </c>
      <c r="K1314" s="1" t="e">
        <f t="shared" si="282"/>
        <v>#N/A</v>
      </c>
      <c r="L1314" s="1" t="e">
        <f t="shared" si="283"/>
        <v>#N/A</v>
      </c>
      <c r="M1314" s="1" t="e">
        <f t="shared" si="284"/>
        <v>#N/A</v>
      </c>
      <c r="N1314" s="1" t="e">
        <f t="shared" si="285"/>
        <v>#N/A</v>
      </c>
      <c r="O1314" s="1" t="e">
        <f t="shared" si="286"/>
        <v>#N/A</v>
      </c>
      <c r="P1314" t="e">
        <f t="shared" si="275"/>
        <v>#N/A</v>
      </c>
    </row>
    <row r="1315" spans="1:16" x14ac:dyDescent="0.3">
      <c r="A1315" t="s">
        <v>2132</v>
      </c>
      <c r="B1315" t="s">
        <v>268</v>
      </c>
      <c r="C1315" s="1"/>
      <c r="D1315" s="1"/>
      <c r="E1315" s="1" t="e">
        <f t="shared" si="276"/>
        <v>#N/A</v>
      </c>
      <c r="F1315" s="1" t="e">
        <f t="shared" si="277"/>
        <v>#N/A</v>
      </c>
      <c r="G1315" s="1" t="e">
        <f t="shared" si="278"/>
        <v>#N/A</v>
      </c>
      <c r="H1315" s="1" t="e">
        <f t="shared" si="279"/>
        <v>#N/A</v>
      </c>
      <c r="I1315" s="1" t="e">
        <f t="shared" si="280"/>
        <v>#N/A</v>
      </c>
      <c r="J1315" s="1" t="e">
        <f t="shared" si="281"/>
        <v>#N/A</v>
      </c>
      <c r="K1315" s="1" t="e">
        <f t="shared" si="282"/>
        <v>#N/A</v>
      </c>
      <c r="L1315" s="1" t="e">
        <f t="shared" si="283"/>
        <v>#N/A</v>
      </c>
      <c r="M1315" s="1" t="e">
        <f t="shared" si="284"/>
        <v>#N/A</v>
      </c>
      <c r="N1315" s="1" t="e">
        <f t="shared" si="285"/>
        <v>#N/A</v>
      </c>
      <c r="O1315" s="1" t="e">
        <f t="shared" si="286"/>
        <v>#N/A</v>
      </c>
      <c r="P1315" t="e">
        <f t="shared" si="275"/>
        <v>#N/A</v>
      </c>
    </row>
    <row r="1316" spans="1:16" x14ac:dyDescent="0.3">
      <c r="A1316" t="s">
        <v>2133</v>
      </c>
      <c r="B1316" t="s">
        <v>268</v>
      </c>
      <c r="C1316" s="1"/>
      <c r="D1316" s="1"/>
      <c r="E1316" s="1" t="e">
        <f t="shared" si="276"/>
        <v>#N/A</v>
      </c>
      <c r="F1316" s="1" t="e">
        <f t="shared" si="277"/>
        <v>#N/A</v>
      </c>
      <c r="G1316" s="1" t="e">
        <f t="shared" si="278"/>
        <v>#N/A</v>
      </c>
      <c r="H1316" s="1" t="e">
        <f t="shared" si="279"/>
        <v>#N/A</v>
      </c>
      <c r="I1316" s="1" t="e">
        <f t="shared" si="280"/>
        <v>#N/A</v>
      </c>
      <c r="J1316" s="1" t="e">
        <f t="shared" si="281"/>
        <v>#N/A</v>
      </c>
      <c r="K1316" s="1" t="e">
        <f t="shared" si="282"/>
        <v>#N/A</v>
      </c>
      <c r="L1316" s="1" t="e">
        <f t="shared" si="283"/>
        <v>#N/A</v>
      </c>
      <c r="M1316" s="1" t="e">
        <f t="shared" si="284"/>
        <v>#N/A</v>
      </c>
      <c r="N1316" s="1" t="e">
        <f t="shared" si="285"/>
        <v>#N/A</v>
      </c>
      <c r="O1316" s="1" t="e">
        <f t="shared" si="286"/>
        <v>#N/A</v>
      </c>
      <c r="P1316" t="e">
        <f t="shared" si="275"/>
        <v>#N/A</v>
      </c>
    </row>
    <row r="1317" spans="1:16" x14ac:dyDescent="0.3">
      <c r="A1317" t="s">
        <v>2134</v>
      </c>
      <c r="B1317" t="s">
        <v>268</v>
      </c>
      <c r="C1317" s="1"/>
      <c r="D1317" s="1"/>
      <c r="E1317" s="1" t="e">
        <f t="shared" si="276"/>
        <v>#N/A</v>
      </c>
      <c r="F1317" s="1" t="e">
        <f t="shared" si="277"/>
        <v>#N/A</v>
      </c>
      <c r="G1317" s="1" t="e">
        <f t="shared" si="278"/>
        <v>#N/A</v>
      </c>
      <c r="H1317" s="1" t="e">
        <f t="shared" si="279"/>
        <v>#N/A</v>
      </c>
      <c r="I1317" s="1" t="e">
        <f t="shared" si="280"/>
        <v>#N/A</v>
      </c>
      <c r="J1317" s="1" t="e">
        <f t="shared" si="281"/>
        <v>#N/A</v>
      </c>
      <c r="K1317" s="1" t="e">
        <f t="shared" si="282"/>
        <v>#N/A</v>
      </c>
      <c r="L1317" s="1" t="e">
        <f t="shared" si="283"/>
        <v>#N/A</v>
      </c>
      <c r="M1317" s="1" t="e">
        <f t="shared" si="284"/>
        <v>#N/A</v>
      </c>
      <c r="N1317" s="1" t="e">
        <f t="shared" si="285"/>
        <v>#N/A</v>
      </c>
      <c r="O1317" s="1" t="e">
        <f t="shared" si="286"/>
        <v>#N/A</v>
      </c>
      <c r="P1317" t="e">
        <f t="shared" si="275"/>
        <v>#N/A</v>
      </c>
    </row>
    <row r="1318" spans="1:16" x14ac:dyDescent="0.3">
      <c r="A1318" t="s">
        <v>2135</v>
      </c>
      <c r="B1318" t="s">
        <v>268</v>
      </c>
      <c r="C1318" s="1"/>
      <c r="D1318" s="1"/>
      <c r="E1318" s="1" t="e">
        <f t="shared" si="276"/>
        <v>#N/A</v>
      </c>
      <c r="F1318" s="1" t="e">
        <f t="shared" si="277"/>
        <v>#N/A</v>
      </c>
      <c r="G1318" s="1" t="e">
        <f t="shared" si="278"/>
        <v>#N/A</v>
      </c>
      <c r="H1318" s="1" t="e">
        <f t="shared" si="279"/>
        <v>#N/A</v>
      </c>
      <c r="I1318" s="1" t="e">
        <f t="shared" si="280"/>
        <v>#N/A</v>
      </c>
      <c r="J1318" s="1" t="e">
        <f t="shared" si="281"/>
        <v>#N/A</v>
      </c>
      <c r="K1318" s="1" t="e">
        <f t="shared" si="282"/>
        <v>#N/A</v>
      </c>
      <c r="L1318" s="1" t="e">
        <f t="shared" si="283"/>
        <v>#N/A</v>
      </c>
      <c r="M1318" s="1" t="e">
        <f t="shared" si="284"/>
        <v>#N/A</v>
      </c>
      <c r="N1318" s="1" t="e">
        <f t="shared" si="285"/>
        <v>#N/A</v>
      </c>
      <c r="O1318" s="1" t="e">
        <f t="shared" si="286"/>
        <v>#N/A</v>
      </c>
      <c r="P1318" t="e">
        <f t="shared" si="275"/>
        <v>#N/A</v>
      </c>
    </row>
    <row r="1319" spans="1:16" x14ac:dyDescent="0.3">
      <c r="A1319" t="s">
        <v>2136</v>
      </c>
      <c r="B1319" t="s">
        <v>268</v>
      </c>
      <c r="C1319" s="1"/>
      <c r="D1319" s="1"/>
      <c r="E1319" s="1" t="e">
        <f t="shared" si="276"/>
        <v>#N/A</v>
      </c>
      <c r="F1319" s="1" t="e">
        <f t="shared" si="277"/>
        <v>#N/A</v>
      </c>
      <c r="G1319" s="1" t="e">
        <f t="shared" si="278"/>
        <v>#N/A</v>
      </c>
      <c r="H1319" s="1" t="e">
        <f t="shared" si="279"/>
        <v>#N/A</v>
      </c>
      <c r="I1319" s="1" t="e">
        <f t="shared" si="280"/>
        <v>#N/A</v>
      </c>
      <c r="J1319" s="1" t="e">
        <f t="shared" si="281"/>
        <v>#N/A</v>
      </c>
      <c r="K1319" s="1" t="e">
        <f t="shared" si="282"/>
        <v>#N/A</v>
      </c>
      <c r="L1319" s="1" t="e">
        <f t="shared" si="283"/>
        <v>#N/A</v>
      </c>
      <c r="M1319" s="1" t="e">
        <f t="shared" si="284"/>
        <v>#N/A</v>
      </c>
      <c r="N1319" s="1" t="e">
        <f t="shared" si="285"/>
        <v>#N/A</v>
      </c>
      <c r="O1319" s="1" t="e">
        <f t="shared" si="286"/>
        <v>#N/A</v>
      </c>
      <c r="P1319" t="e">
        <f t="shared" si="275"/>
        <v>#N/A</v>
      </c>
    </row>
    <row r="1320" spans="1:16" x14ac:dyDescent="0.3">
      <c r="A1320" t="s">
        <v>2137</v>
      </c>
      <c r="B1320" t="s">
        <v>268</v>
      </c>
      <c r="C1320" s="1"/>
      <c r="D1320" s="1"/>
      <c r="E1320" s="1" t="e">
        <f t="shared" si="276"/>
        <v>#N/A</v>
      </c>
      <c r="F1320" s="1" t="e">
        <f t="shared" si="277"/>
        <v>#N/A</v>
      </c>
      <c r="G1320" s="1" t="e">
        <f t="shared" si="278"/>
        <v>#N/A</v>
      </c>
      <c r="H1320" s="1" t="e">
        <f t="shared" si="279"/>
        <v>#N/A</v>
      </c>
      <c r="I1320" s="1" t="e">
        <f t="shared" si="280"/>
        <v>#N/A</v>
      </c>
      <c r="J1320" s="1" t="e">
        <f t="shared" si="281"/>
        <v>#N/A</v>
      </c>
      <c r="K1320" s="1" t="e">
        <f t="shared" si="282"/>
        <v>#N/A</v>
      </c>
      <c r="L1320" s="1" t="e">
        <f t="shared" si="283"/>
        <v>#N/A</v>
      </c>
      <c r="M1320" s="1" t="e">
        <f t="shared" si="284"/>
        <v>#N/A</v>
      </c>
      <c r="N1320" s="1" t="e">
        <f t="shared" si="285"/>
        <v>#N/A</v>
      </c>
      <c r="O1320" s="1" t="e">
        <f t="shared" si="286"/>
        <v>#N/A</v>
      </c>
      <c r="P1320" t="e">
        <f t="shared" si="275"/>
        <v>#N/A</v>
      </c>
    </row>
    <row r="1321" spans="1:16" x14ac:dyDescent="0.3">
      <c r="A1321" t="s">
        <v>2138</v>
      </c>
      <c r="B1321" t="s">
        <v>268</v>
      </c>
      <c r="C1321" s="1"/>
      <c r="D1321" s="1"/>
      <c r="E1321" s="1" t="e">
        <f t="shared" si="276"/>
        <v>#N/A</v>
      </c>
      <c r="F1321" s="1" t="e">
        <f t="shared" si="277"/>
        <v>#N/A</v>
      </c>
      <c r="G1321" s="1" t="e">
        <f t="shared" si="278"/>
        <v>#N/A</v>
      </c>
      <c r="H1321" s="1" t="e">
        <f t="shared" si="279"/>
        <v>#N/A</v>
      </c>
      <c r="I1321" s="1" t="e">
        <f t="shared" si="280"/>
        <v>#N/A</v>
      </c>
      <c r="J1321" s="1" t="e">
        <f t="shared" si="281"/>
        <v>#N/A</v>
      </c>
      <c r="K1321" s="1" t="e">
        <f t="shared" si="282"/>
        <v>#N/A</v>
      </c>
      <c r="L1321" s="1" t="e">
        <f t="shared" si="283"/>
        <v>#N/A</v>
      </c>
      <c r="M1321" s="1" t="e">
        <f t="shared" si="284"/>
        <v>#N/A</v>
      </c>
      <c r="N1321" s="1" t="e">
        <f t="shared" si="285"/>
        <v>#N/A</v>
      </c>
      <c r="O1321" s="1" t="e">
        <f t="shared" si="286"/>
        <v>#N/A</v>
      </c>
      <c r="P1321" t="e">
        <f t="shared" si="275"/>
        <v>#N/A</v>
      </c>
    </row>
    <row r="1322" spans="1:16" x14ac:dyDescent="0.3">
      <c r="A1322" t="s">
        <v>2139</v>
      </c>
      <c r="B1322" t="s">
        <v>268</v>
      </c>
      <c r="C1322" s="1"/>
      <c r="D1322" s="1"/>
      <c r="E1322" s="1" t="e">
        <f t="shared" si="276"/>
        <v>#N/A</v>
      </c>
      <c r="F1322" s="1" t="e">
        <f t="shared" si="277"/>
        <v>#N/A</v>
      </c>
      <c r="G1322" s="1" t="e">
        <f t="shared" si="278"/>
        <v>#N/A</v>
      </c>
      <c r="H1322" s="1" t="e">
        <f t="shared" si="279"/>
        <v>#N/A</v>
      </c>
      <c r="I1322" s="1" t="e">
        <f t="shared" si="280"/>
        <v>#N/A</v>
      </c>
      <c r="J1322" s="1" t="e">
        <f t="shared" si="281"/>
        <v>#N/A</v>
      </c>
      <c r="K1322" s="1" t="e">
        <f t="shared" si="282"/>
        <v>#N/A</v>
      </c>
      <c r="L1322" s="1" t="e">
        <f t="shared" si="283"/>
        <v>#N/A</v>
      </c>
      <c r="M1322" s="1" t="e">
        <f t="shared" si="284"/>
        <v>#N/A</v>
      </c>
      <c r="N1322" s="1" t="e">
        <f t="shared" si="285"/>
        <v>#N/A</v>
      </c>
      <c r="O1322" s="1" t="e">
        <f t="shared" si="286"/>
        <v>#N/A</v>
      </c>
      <c r="P1322" t="e">
        <f t="shared" si="275"/>
        <v>#N/A</v>
      </c>
    </row>
    <row r="1323" spans="1:16" x14ac:dyDescent="0.3">
      <c r="A1323" t="s">
        <v>2140</v>
      </c>
      <c r="B1323" t="s">
        <v>268</v>
      </c>
      <c r="C1323" s="1"/>
      <c r="D1323" s="1"/>
      <c r="E1323" s="1" t="e">
        <f t="shared" si="276"/>
        <v>#N/A</v>
      </c>
      <c r="F1323" s="1" t="e">
        <f t="shared" si="277"/>
        <v>#N/A</v>
      </c>
      <c r="G1323" s="1" t="e">
        <f t="shared" si="278"/>
        <v>#N/A</v>
      </c>
      <c r="H1323" s="1" t="e">
        <f t="shared" si="279"/>
        <v>#N/A</v>
      </c>
      <c r="I1323" s="1" t="e">
        <f t="shared" si="280"/>
        <v>#N/A</v>
      </c>
      <c r="J1323" s="1" t="e">
        <f t="shared" si="281"/>
        <v>#N/A</v>
      </c>
      <c r="K1323" s="1" t="e">
        <f t="shared" si="282"/>
        <v>#N/A</v>
      </c>
      <c r="L1323" s="1" t="e">
        <f t="shared" si="283"/>
        <v>#N/A</v>
      </c>
      <c r="M1323" s="1" t="e">
        <f t="shared" si="284"/>
        <v>#N/A</v>
      </c>
      <c r="N1323" s="1" t="e">
        <f t="shared" si="285"/>
        <v>#N/A</v>
      </c>
      <c r="O1323" s="1" t="e">
        <f t="shared" si="286"/>
        <v>#N/A</v>
      </c>
      <c r="P1323" t="e">
        <f t="shared" si="275"/>
        <v>#N/A</v>
      </c>
    </row>
    <row r="1324" spans="1:16" x14ac:dyDescent="0.3">
      <c r="A1324" t="s">
        <v>732</v>
      </c>
      <c r="B1324" t="s">
        <v>268</v>
      </c>
      <c r="C1324" s="1">
        <v>3848</v>
      </c>
      <c r="D1324" s="1" t="s">
        <v>733</v>
      </c>
      <c r="E1324" s="1" t="str">
        <f t="shared" si="276"/>
        <v>NMMLNA</v>
      </c>
      <c r="F1324" s="1">
        <f t="shared" si="277"/>
        <v>9824</v>
      </c>
      <c r="G1324" s="1" t="str">
        <f t="shared" si="278"/>
        <v>MOLINA SALUD</v>
      </c>
      <c r="H1324" s="1" t="str">
        <f t="shared" si="279"/>
        <v>Professional</v>
      </c>
      <c r="I1324" s="1">
        <f t="shared" si="280"/>
        <v>0</v>
      </c>
      <c r="J1324" s="1" t="str">
        <f t="shared" si="281"/>
        <v>Yes</v>
      </c>
      <c r="K1324" s="1" t="str">
        <f t="shared" si="282"/>
        <v>Yes</v>
      </c>
      <c r="L1324" s="1" t="str">
        <f t="shared" si="283"/>
        <v>Yes</v>
      </c>
      <c r="M1324" s="1" t="str">
        <f t="shared" si="284"/>
        <v>Yes</v>
      </c>
      <c r="N1324" s="1" t="str">
        <f t="shared" si="285"/>
        <v>No</v>
      </c>
      <c r="O1324" s="1" t="str">
        <f t="shared" si="286"/>
        <v>R</v>
      </c>
      <c r="P1324" t="str">
        <f t="shared" si="275"/>
        <v>R</v>
      </c>
    </row>
    <row r="1325" spans="1:16" x14ac:dyDescent="0.3">
      <c r="A1325" t="s">
        <v>2141</v>
      </c>
      <c r="B1325" t="s">
        <v>268</v>
      </c>
      <c r="C1325" s="1"/>
      <c r="D1325" s="1"/>
      <c r="E1325" s="1" t="e">
        <f t="shared" si="276"/>
        <v>#N/A</v>
      </c>
      <c r="F1325" s="1" t="e">
        <f t="shared" si="277"/>
        <v>#N/A</v>
      </c>
      <c r="G1325" s="1" t="e">
        <f t="shared" si="278"/>
        <v>#N/A</v>
      </c>
      <c r="H1325" s="1" t="e">
        <f t="shared" si="279"/>
        <v>#N/A</v>
      </c>
      <c r="I1325" s="1" t="e">
        <f t="shared" si="280"/>
        <v>#N/A</v>
      </c>
      <c r="J1325" s="1" t="e">
        <f t="shared" si="281"/>
        <v>#N/A</v>
      </c>
      <c r="K1325" s="1" t="e">
        <f t="shared" si="282"/>
        <v>#N/A</v>
      </c>
      <c r="L1325" s="1" t="e">
        <f t="shared" si="283"/>
        <v>#N/A</v>
      </c>
      <c r="M1325" s="1" t="e">
        <f t="shared" si="284"/>
        <v>#N/A</v>
      </c>
      <c r="N1325" s="1" t="e">
        <f t="shared" si="285"/>
        <v>#N/A</v>
      </c>
      <c r="O1325" s="1" t="e">
        <f t="shared" si="286"/>
        <v>#N/A</v>
      </c>
      <c r="P1325" t="e">
        <f t="shared" si="275"/>
        <v>#N/A</v>
      </c>
    </row>
    <row r="1326" spans="1:16" x14ac:dyDescent="0.3">
      <c r="A1326" t="s">
        <v>791</v>
      </c>
      <c r="B1326" t="s">
        <v>268</v>
      </c>
      <c r="C1326" s="1">
        <v>7403</v>
      </c>
      <c r="D1326" s="1" t="s">
        <v>792</v>
      </c>
      <c r="E1326" s="1" t="str">
        <f t="shared" si="276"/>
        <v>NMBCBS</v>
      </c>
      <c r="F1326" s="1">
        <f t="shared" si="277"/>
        <v>790</v>
      </c>
      <c r="G1326" s="1" t="str">
        <f t="shared" si="278"/>
        <v>LOVELACE SANDIA HEALTH PLAN DOS &gt;5/31/2014</v>
      </c>
      <c r="H1326" s="1" t="str">
        <f t="shared" si="279"/>
        <v>Professional</v>
      </c>
      <c r="I1326" s="1">
        <f t="shared" si="280"/>
        <v>0</v>
      </c>
      <c r="J1326" s="1" t="str">
        <f t="shared" si="281"/>
        <v>Yes</v>
      </c>
      <c r="K1326" s="1" t="str">
        <f t="shared" si="282"/>
        <v>Yes</v>
      </c>
      <c r="L1326" s="1" t="str">
        <f t="shared" si="283"/>
        <v>Yes</v>
      </c>
      <c r="M1326" s="1" t="str">
        <f t="shared" si="284"/>
        <v>Yes</v>
      </c>
      <c r="N1326" s="1" t="str">
        <f t="shared" si="285"/>
        <v>No</v>
      </c>
      <c r="O1326" s="1" t="str">
        <f t="shared" si="286"/>
        <v>R</v>
      </c>
      <c r="P1326" t="str">
        <f t="shared" si="275"/>
        <v>R</v>
      </c>
    </row>
    <row r="1327" spans="1:16" x14ac:dyDescent="0.3">
      <c r="A1327" t="s">
        <v>793</v>
      </c>
      <c r="B1327" t="s">
        <v>268</v>
      </c>
      <c r="C1327" s="1">
        <v>6830</v>
      </c>
      <c r="D1327" s="1" t="s">
        <v>794</v>
      </c>
      <c r="E1327" s="1" t="e">
        <f t="shared" si="276"/>
        <v>#N/A</v>
      </c>
      <c r="F1327" s="1" t="e">
        <f t="shared" si="277"/>
        <v>#N/A</v>
      </c>
      <c r="G1327" s="1" t="e">
        <f t="shared" si="278"/>
        <v>#N/A</v>
      </c>
      <c r="H1327" s="1" t="e">
        <f t="shared" si="279"/>
        <v>#N/A</v>
      </c>
      <c r="I1327" s="1" t="e">
        <f t="shared" si="280"/>
        <v>#N/A</v>
      </c>
      <c r="J1327" s="1" t="e">
        <f t="shared" si="281"/>
        <v>#N/A</v>
      </c>
      <c r="K1327" s="1" t="e">
        <f t="shared" si="282"/>
        <v>#N/A</v>
      </c>
      <c r="L1327" s="1" t="e">
        <f t="shared" si="283"/>
        <v>#N/A</v>
      </c>
      <c r="M1327" s="1" t="e">
        <f t="shared" si="284"/>
        <v>#N/A</v>
      </c>
      <c r="N1327" s="1" t="e">
        <f t="shared" si="285"/>
        <v>#N/A</v>
      </c>
      <c r="O1327" s="1" t="e">
        <f t="shared" si="286"/>
        <v>#N/A</v>
      </c>
      <c r="P1327" t="e">
        <f t="shared" si="275"/>
        <v>#N/A</v>
      </c>
    </row>
    <row r="1328" spans="1:16" x14ac:dyDescent="0.3">
      <c r="A1328" t="s">
        <v>795</v>
      </c>
      <c r="B1328" t="s">
        <v>268</v>
      </c>
      <c r="C1328" s="1">
        <v>1492</v>
      </c>
      <c r="D1328" s="1" t="s">
        <v>796</v>
      </c>
      <c r="E1328" s="1" t="str">
        <f t="shared" si="276"/>
        <v>NMCAID</v>
      </c>
      <c r="F1328" s="1">
        <f t="shared" si="277"/>
        <v>77048</v>
      </c>
      <c r="G1328" s="1" t="str">
        <f t="shared" si="278"/>
        <v>NEW MEXICO MEDICAID</v>
      </c>
      <c r="H1328" s="1" t="str">
        <f t="shared" si="279"/>
        <v>Professional</v>
      </c>
      <c r="I1328" s="1" t="str">
        <f t="shared" si="280"/>
        <v>NM</v>
      </c>
      <c r="J1328" s="1" t="str">
        <f t="shared" si="281"/>
        <v>Yes</v>
      </c>
      <c r="K1328" s="1" t="str">
        <f t="shared" si="282"/>
        <v>Yes</v>
      </c>
      <c r="L1328" s="1" t="str">
        <f t="shared" si="283"/>
        <v>Yes</v>
      </c>
      <c r="M1328" s="1" t="str">
        <f t="shared" si="284"/>
        <v>No</v>
      </c>
      <c r="N1328" s="1" t="str">
        <f t="shared" si="285"/>
        <v>No</v>
      </c>
      <c r="O1328" s="1" t="str">
        <f t="shared" si="286"/>
        <v>R</v>
      </c>
      <c r="P1328" t="str">
        <f t="shared" si="275"/>
        <v>R</v>
      </c>
    </row>
    <row r="1329" spans="1:16" x14ac:dyDescent="0.3">
      <c r="A1329" t="s">
        <v>797</v>
      </c>
      <c r="B1329" t="s">
        <v>268</v>
      </c>
      <c r="C1329" s="1">
        <v>1457</v>
      </c>
      <c r="D1329" s="1" t="s">
        <v>798</v>
      </c>
      <c r="E1329" s="1" t="str">
        <f t="shared" si="276"/>
        <v>CMSMED</v>
      </c>
      <c r="F1329" s="1">
        <f t="shared" si="277"/>
        <v>4212</v>
      </c>
      <c r="G1329" s="1" t="str">
        <f t="shared" si="278"/>
        <v>NEW MEXICO MEDICARE</v>
      </c>
      <c r="H1329" s="1" t="str">
        <f t="shared" si="279"/>
        <v>Professional</v>
      </c>
      <c r="I1329" s="1" t="str">
        <f t="shared" si="280"/>
        <v>NM</v>
      </c>
      <c r="J1329" s="1" t="str">
        <f t="shared" si="281"/>
        <v>Yes</v>
      </c>
      <c r="K1329" s="1" t="str">
        <f t="shared" si="282"/>
        <v>Yes</v>
      </c>
      <c r="L1329" s="1" t="str">
        <f t="shared" si="283"/>
        <v>Yes</v>
      </c>
      <c r="M1329" s="1" t="str">
        <f t="shared" si="284"/>
        <v>Yes</v>
      </c>
      <c r="N1329" s="1" t="str">
        <f t="shared" si="285"/>
        <v>Yes</v>
      </c>
      <c r="O1329" s="1" t="str">
        <f t="shared" si="286"/>
        <v>C,R,E</v>
      </c>
      <c r="P1329" t="str">
        <f t="shared" si="275"/>
        <v>C,R,E</v>
      </c>
    </row>
    <row r="1330" spans="1:16" x14ac:dyDescent="0.3">
      <c r="A1330" t="s">
        <v>887</v>
      </c>
      <c r="B1330" t="s">
        <v>268</v>
      </c>
      <c r="C1330" s="1">
        <v>5242</v>
      </c>
      <c r="D1330" s="1" t="s">
        <v>888</v>
      </c>
      <c r="E1330" s="1">
        <f t="shared" si="276"/>
        <v>0</v>
      </c>
      <c r="F1330" s="1">
        <f t="shared" si="277"/>
        <v>5003</v>
      </c>
      <c r="G1330" s="1" t="str">
        <f t="shared" si="278"/>
        <v>PRESBYTERIAN HEALTH PLAN</v>
      </c>
      <c r="H1330" s="1" t="str">
        <f t="shared" si="279"/>
        <v>Professional</v>
      </c>
      <c r="I1330" s="1">
        <f t="shared" si="280"/>
        <v>0</v>
      </c>
      <c r="J1330" s="1" t="str">
        <f t="shared" si="281"/>
        <v>Yes</v>
      </c>
      <c r="K1330" s="1" t="str">
        <f t="shared" si="282"/>
        <v>Yes</v>
      </c>
      <c r="L1330" s="1" t="str">
        <f t="shared" si="283"/>
        <v>Yes</v>
      </c>
      <c r="M1330" s="1" t="str">
        <f t="shared" si="284"/>
        <v>No</v>
      </c>
      <c r="N1330" s="1" t="str">
        <f t="shared" si="285"/>
        <v>No</v>
      </c>
      <c r="O1330" s="1" t="str">
        <f t="shared" si="286"/>
        <v>R</v>
      </c>
      <c r="P1330" t="str">
        <f t="shared" si="275"/>
        <v>R</v>
      </c>
    </row>
    <row r="1331" spans="1:16" x14ac:dyDescent="0.3">
      <c r="A1331" t="s">
        <v>380</v>
      </c>
      <c r="B1331" t="s">
        <v>381</v>
      </c>
      <c r="C1331" s="1">
        <v>8431</v>
      </c>
      <c r="D1331" s="1" t="s">
        <v>382</v>
      </c>
      <c r="E1331" s="1">
        <f t="shared" si="276"/>
        <v>0</v>
      </c>
      <c r="F1331" s="1">
        <f t="shared" si="277"/>
        <v>59140</v>
      </c>
      <c r="G1331" s="1" t="str">
        <f t="shared" si="278"/>
        <v>HEALTH PLAN SERVICES (TAMPA ONLY)</v>
      </c>
      <c r="H1331" s="1" t="str">
        <f t="shared" si="279"/>
        <v>Professional</v>
      </c>
      <c r="I1331" s="1">
        <f t="shared" si="280"/>
        <v>0</v>
      </c>
      <c r="J1331" s="1" t="str">
        <f t="shared" si="281"/>
        <v>Yes</v>
      </c>
      <c r="K1331" s="1" t="str">
        <f t="shared" si="282"/>
        <v>Yes</v>
      </c>
      <c r="L1331" s="1" t="str">
        <f t="shared" si="283"/>
        <v>Yes</v>
      </c>
      <c r="M1331" s="1" t="str">
        <f t="shared" si="284"/>
        <v>Yes</v>
      </c>
      <c r="N1331" s="1" t="str">
        <f t="shared" si="285"/>
        <v>No</v>
      </c>
      <c r="O1331" s="1" t="str">
        <f t="shared" si="286"/>
        <v>R</v>
      </c>
      <c r="P1331" t="str">
        <f t="shared" si="275"/>
        <v>R</v>
      </c>
    </row>
    <row r="1332" spans="1:16" x14ac:dyDescent="0.3">
      <c r="A1332" t="s">
        <v>1020</v>
      </c>
      <c r="B1332" t="s">
        <v>381</v>
      </c>
      <c r="C1332" s="1">
        <v>6286</v>
      </c>
      <c r="D1332" s="1" t="s">
        <v>1007</v>
      </c>
      <c r="E1332" s="1" t="str">
        <f t="shared" si="276"/>
        <v>TRICAR</v>
      </c>
      <c r="F1332" s="1" t="str">
        <f t="shared" si="277"/>
        <v>SCWI0</v>
      </c>
      <c r="G1332" s="1" t="str">
        <f t="shared" si="278"/>
        <v>TRICARE - WEST REGION</v>
      </c>
      <c r="H1332" s="1" t="str">
        <f t="shared" si="279"/>
        <v>Professional</v>
      </c>
      <c r="I1332" s="1">
        <f t="shared" si="280"/>
        <v>0</v>
      </c>
      <c r="J1332" s="1" t="str">
        <f t="shared" si="281"/>
        <v>Yes</v>
      </c>
      <c r="K1332" s="1" t="str">
        <f t="shared" si="282"/>
        <v>Yes</v>
      </c>
      <c r="L1332" s="1" t="str">
        <f t="shared" si="283"/>
        <v>Yes</v>
      </c>
      <c r="M1332" s="1" t="str">
        <f t="shared" si="284"/>
        <v>Yes</v>
      </c>
      <c r="N1332" s="1" t="str">
        <f t="shared" si="285"/>
        <v>No</v>
      </c>
      <c r="O1332" s="1" t="str">
        <f t="shared" si="286"/>
        <v>C,R</v>
      </c>
      <c r="P1332" t="str">
        <f t="shared" si="275"/>
        <v>C,R</v>
      </c>
    </row>
    <row r="1333" spans="1:16" x14ac:dyDescent="0.3">
      <c r="A1333" t="s">
        <v>2142</v>
      </c>
      <c r="B1333" t="s">
        <v>381</v>
      </c>
      <c r="C1333" s="1"/>
      <c r="D1333" s="1"/>
      <c r="E1333" s="1" t="e">
        <f t="shared" si="276"/>
        <v>#N/A</v>
      </c>
      <c r="F1333" s="1" t="e">
        <f t="shared" si="277"/>
        <v>#N/A</v>
      </c>
      <c r="G1333" s="1" t="e">
        <f t="shared" si="278"/>
        <v>#N/A</v>
      </c>
      <c r="H1333" s="1" t="e">
        <f t="shared" si="279"/>
        <v>#N/A</v>
      </c>
      <c r="I1333" s="1" t="e">
        <f t="shared" si="280"/>
        <v>#N/A</v>
      </c>
      <c r="J1333" s="1" t="e">
        <f t="shared" si="281"/>
        <v>#N/A</v>
      </c>
      <c r="K1333" s="1" t="e">
        <f t="shared" si="282"/>
        <v>#N/A</v>
      </c>
      <c r="L1333" s="1" t="e">
        <f t="shared" si="283"/>
        <v>#N/A</v>
      </c>
      <c r="M1333" s="1" t="e">
        <f t="shared" si="284"/>
        <v>#N/A</v>
      </c>
      <c r="N1333" s="1" t="e">
        <f t="shared" si="285"/>
        <v>#N/A</v>
      </c>
      <c r="O1333" s="1" t="e">
        <f t="shared" si="286"/>
        <v>#N/A</v>
      </c>
      <c r="P1333" t="e">
        <f t="shared" si="275"/>
        <v>#N/A</v>
      </c>
    </row>
    <row r="1334" spans="1:16" x14ac:dyDescent="0.3">
      <c r="A1334" t="s">
        <v>2143</v>
      </c>
      <c r="B1334" t="s">
        <v>381</v>
      </c>
      <c r="C1334" s="1"/>
      <c r="D1334" s="1"/>
      <c r="E1334" s="1" t="e">
        <f t="shared" si="276"/>
        <v>#N/A</v>
      </c>
      <c r="F1334" s="1" t="e">
        <f t="shared" si="277"/>
        <v>#N/A</v>
      </c>
      <c r="G1334" s="1" t="e">
        <f t="shared" si="278"/>
        <v>#N/A</v>
      </c>
      <c r="H1334" s="1" t="e">
        <f t="shared" si="279"/>
        <v>#N/A</v>
      </c>
      <c r="I1334" s="1" t="e">
        <f t="shared" si="280"/>
        <v>#N/A</v>
      </c>
      <c r="J1334" s="1" t="e">
        <f t="shared" si="281"/>
        <v>#N/A</v>
      </c>
      <c r="K1334" s="1" t="e">
        <f t="shared" si="282"/>
        <v>#N/A</v>
      </c>
      <c r="L1334" s="1" t="e">
        <f t="shared" si="283"/>
        <v>#N/A</v>
      </c>
      <c r="M1334" s="1" t="e">
        <f t="shared" si="284"/>
        <v>#N/A</v>
      </c>
      <c r="N1334" s="1" t="e">
        <f t="shared" si="285"/>
        <v>#N/A</v>
      </c>
      <c r="O1334" s="1" t="e">
        <f t="shared" si="286"/>
        <v>#N/A</v>
      </c>
      <c r="P1334" t="e">
        <f t="shared" si="275"/>
        <v>#N/A</v>
      </c>
    </row>
    <row r="1335" spans="1:16" x14ac:dyDescent="0.3">
      <c r="A1335" t="s">
        <v>2144</v>
      </c>
      <c r="B1335" t="s">
        <v>381</v>
      </c>
      <c r="C1335" s="1"/>
      <c r="D1335" s="1"/>
      <c r="E1335" s="1" t="e">
        <f t="shared" si="276"/>
        <v>#N/A</v>
      </c>
      <c r="F1335" s="1" t="e">
        <f t="shared" si="277"/>
        <v>#N/A</v>
      </c>
      <c r="G1335" s="1" t="e">
        <f t="shared" si="278"/>
        <v>#N/A</v>
      </c>
      <c r="H1335" s="1" t="e">
        <f t="shared" si="279"/>
        <v>#N/A</v>
      </c>
      <c r="I1335" s="1" t="e">
        <f t="shared" si="280"/>
        <v>#N/A</v>
      </c>
      <c r="J1335" s="1" t="e">
        <f t="shared" si="281"/>
        <v>#N/A</v>
      </c>
      <c r="K1335" s="1" t="e">
        <f t="shared" si="282"/>
        <v>#N/A</v>
      </c>
      <c r="L1335" s="1" t="e">
        <f t="shared" si="283"/>
        <v>#N/A</v>
      </c>
      <c r="M1335" s="1" t="e">
        <f t="shared" si="284"/>
        <v>#N/A</v>
      </c>
      <c r="N1335" s="1" t="e">
        <f t="shared" si="285"/>
        <v>#N/A</v>
      </c>
      <c r="O1335" s="1" t="e">
        <f t="shared" si="286"/>
        <v>#N/A</v>
      </c>
      <c r="P1335" t="e">
        <f t="shared" si="275"/>
        <v>#N/A</v>
      </c>
    </row>
    <row r="1336" spans="1:16" x14ac:dyDescent="0.3">
      <c r="A1336" t="s">
        <v>2145</v>
      </c>
      <c r="B1336" t="s">
        <v>381</v>
      </c>
      <c r="C1336" s="1"/>
      <c r="D1336" s="1"/>
      <c r="E1336" s="1" t="e">
        <f t="shared" si="276"/>
        <v>#N/A</v>
      </c>
      <c r="F1336" s="1" t="e">
        <f t="shared" si="277"/>
        <v>#N/A</v>
      </c>
      <c r="G1336" s="1" t="e">
        <f t="shared" si="278"/>
        <v>#N/A</v>
      </c>
      <c r="H1336" s="1" t="e">
        <f t="shared" si="279"/>
        <v>#N/A</v>
      </c>
      <c r="I1336" s="1" t="e">
        <f t="shared" si="280"/>
        <v>#N/A</v>
      </c>
      <c r="J1336" s="1" t="e">
        <f t="shared" si="281"/>
        <v>#N/A</v>
      </c>
      <c r="K1336" s="1" t="e">
        <f t="shared" si="282"/>
        <v>#N/A</v>
      </c>
      <c r="L1336" s="1" t="e">
        <f t="shared" si="283"/>
        <v>#N/A</v>
      </c>
      <c r="M1336" s="1" t="e">
        <f t="shared" si="284"/>
        <v>#N/A</v>
      </c>
      <c r="N1336" s="1" t="e">
        <f t="shared" si="285"/>
        <v>#N/A</v>
      </c>
      <c r="O1336" s="1" t="e">
        <f t="shared" si="286"/>
        <v>#N/A</v>
      </c>
      <c r="P1336" t="e">
        <f t="shared" si="275"/>
        <v>#N/A</v>
      </c>
    </row>
    <row r="1337" spans="1:16" x14ac:dyDescent="0.3">
      <c r="A1337" t="s">
        <v>2146</v>
      </c>
      <c r="B1337" t="s">
        <v>381</v>
      </c>
      <c r="C1337" s="1"/>
      <c r="D1337" s="1"/>
      <c r="E1337" s="1" t="e">
        <f t="shared" si="276"/>
        <v>#N/A</v>
      </c>
      <c r="F1337" s="1" t="e">
        <f t="shared" si="277"/>
        <v>#N/A</v>
      </c>
      <c r="G1337" s="1" t="e">
        <f t="shared" si="278"/>
        <v>#N/A</v>
      </c>
      <c r="H1337" s="1" t="e">
        <f t="shared" si="279"/>
        <v>#N/A</v>
      </c>
      <c r="I1337" s="1" t="e">
        <f t="shared" si="280"/>
        <v>#N/A</v>
      </c>
      <c r="J1337" s="1" t="e">
        <f t="shared" si="281"/>
        <v>#N/A</v>
      </c>
      <c r="K1337" s="1" t="e">
        <f t="shared" si="282"/>
        <v>#N/A</v>
      </c>
      <c r="L1337" s="1" t="e">
        <f t="shared" si="283"/>
        <v>#N/A</v>
      </c>
      <c r="M1337" s="1" t="e">
        <f t="shared" si="284"/>
        <v>#N/A</v>
      </c>
      <c r="N1337" s="1" t="e">
        <f t="shared" si="285"/>
        <v>#N/A</v>
      </c>
      <c r="O1337" s="1" t="e">
        <f t="shared" si="286"/>
        <v>#N/A</v>
      </c>
      <c r="P1337" t="e">
        <f t="shared" si="275"/>
        <v>#N/A</v>
      </c>
    </row>
    <row r="1338" spans="1:16" x14ac:dyDescent="0.3">
      <c r="A1338" t="s">
        <v>2147</v>
      </c>
      <c r="B1338" t="s">
        <v>381</v>
      </c>
      <c r="C1338" s="1"/>
      <c r="D1338" s="1"/>
      <c r="E1338" s="1" t="e">
        <f t="shared" si="276"/>
        <v>#N/A</v>
      </c>
      <c r="F1338" s="1" t="e">
        <f t="shared" si="277"/>
        <v>#N/A</v>
      </c>
      <c r="G1338" s="1" t="e">
        <f t="shared" si="278"/>
        <v>#N/A</v>
      </c>
      <c r="H1338" s="1" t="e">
        <f t="shared" si="279"/>
        <v>#N/A</v>
      </c>
      <c r="I1338" s="1" t="e">
        <f t="shared" si="280"/>
        <v>#N/A</v>
      </c>
      <c r="J1338" s="1" t="e">
        <f t="shared" si="281"/>
        <v>#N/A</v>
      </c>
      <c r="K1338" s="1" t="e">
        <f t="shared" si="282"/>
        <v>#N/A</v>
      </c>
      <c r="L1338" s="1" t="e">
        <f t="shared" si="283"/>
        <v>#N/A</v>
      </c>
      <c r="M1338" s="1" t="e">
        <f t="shared" si="284"/>
        <v>#N/A</v>
      </c>
      <c r="N1338" s="1" t="e">
        <f t="shared" si="285"/>
        <v>#N/A</v>
      </c>
      <c r="O1338" s="1" t="e">
        <f t="shared" si="286"/>
        <v>#N/A</v>
      </c>
      <c r="P1338" t="e">
        <f t="shared" si="275"/>
        <v>#N/A</v>
      </c>
    </row>
    <row r="1339" spans="1:16" x14ac:dyDescent="0.3">
      <c r="A1339" t="s">
        <v>2148</v>
      </c>
      <c r="B1339" t="s">
        <v>381</v>
      </c>
      <c r="C1339" s="1"/>
      <c r="D1339" s="1"/>
      <c r="E1339" s="1" t="e">
        <f t="shared" si="276"/>
        <v>#N/A</v>
      </c>
      <c r="F1339" s="1" t="e">
        <f t="shared" si="277"/>
        <v>#N/A</v>
      </c>
      <c r="G1339" s="1" t="e">
        <f t="shared" si="278"/>
        <v>#N/A</v>
      </c>
      <c r="H1339" s="1" t="e">
        <f t="shared" si="279"/>
        <v>#N/A</v>
      </c>
      <c r="I1339" s="1" t="e">
        <f t="shared" si="280"/>
        <v>#N/A</v>
      </c>
      <c r="J1339" s="1" t="e">
        <f t="shared" si="281"/>
        <v>#N/A</v>
      </c>
      <c r="K1339" s="1" t="e">
        <f t="shared" si="282"/>
        <v>#N/A</v>
      </c>
      <c r="L1339" s="1" t="e">
        <f t="shared" si="283"/>
        <v>#N/A</v>
      </c>
      <c r="M1339" s="1" t="e">
        <f t="shared" si="284"/>
        <v>#N/A</v>
      </c>
      <c r="N1339" s="1" t="e">
        <f t="shared" si="285"/>
        <v>#N/A</v>
      </c>
      <c r="O1339" s="1" t="e">
        <f t="shared" si="286"/>
        <v>#N/A</v>
      </c>
      <c r="P1339" t="e">
        <f t="shared" si="275"/>
        <v>#N/A</v>
      </c>
    </row>
    <row r="1340" spans="1:16" x14ac:dyDescent="0.3">
      <c r="A1340" t="s">
        <v>2149</v>
      </c>
      <c r="B1340" t="s">
        <v>381</v>
      </c>
      <c r="C1340" s="1"/>
      <c r="D1340" s="1"/>
      <c r="E1340" s="1" t="e">
        <f t="shared" si="276"/>
        <v>#N/A</v>
      </c>
      <c r="F1340" s="1" t="e">
        <f t="shared" si="277"/>
        <v>#N/A</v>
      </c>
      <c r="G1340" s="1" t="e">
        <f t="shared" si="278"/>
        <v>#N/A</v>
      </c>
      <c r="H1340" s="1" t="e">
        <f t="shared" si="279"/>
        <v>#N/A</v>
      </c>
      <c r="I1340" s="1" t="e">
        <f t="shared" si="280"/>
        <v>#N/A</v>
      </c>
      <c r="J1340" s="1" t="e">
        <f t="shared" si="281"/>
        <v>#N/A</v>
      </c>
      <c r="K1340" s="1" t="e">
        <f t="shared" si="282"/>
        <v>#N/A</v>
      </c>
      <c r="L1340" s="1" t="e">
        <f t="shared" si="283"/>
        <v>#N/A</v>
      </c>
      <c r="M1340" s="1" t="e">
        <f t="shared" si="284"/>
        <v>#N/A</v>
      </c>
      <c r="N1340" s="1" t="e">
        <f t="shared" si="285"/>
        <v>#N/A</v>
      </c>
      <c r="O1340" s="1" t="e">
        <f t="shared" si="286"/>
        <v>#N/A</v>
      </c>
      <c r="P1340" t="e">
        <f t="shared" si="275"/>
        <v>#N/A</v>
      </c>
    </row>
    <row r="1341" spans="1:16" x14ac:dyDescent="0.3">
      <c r="A1341" t="s">
        <v>2150</v>
      </c>
      <c r="B1341" t="s">
        <v>381</v>
      </c>
      <c r="C1341" s="1"/>
      <c r="D1341" s="1"/>
      <c r="E1341" s="1" t="e">
        <f t="shared" si="276"/>
        <v>#N/A</v>
      </c>
      <c r="F1341" s="1" t="e">
        <f t="shared" si="277"/>
        <v>#N/A</v>
      </c>
      <c r="G1341" s="1" t="e">
        <f t="shared" si="278"/>
        <v>#N/A</v>
      </c>
      <c r="H1341" s="1" t="e">
        <f t="shared" si="279"/>
        <v>#N/A</v>
      </c>
      <c r="I1341" s="1" t="e">
        <f t="shared" si="280"/>
        <v>#N/A</v>
      </c>
      <c r="J1341" s="1" t="e">
        <f t="shared" si="281"/>
        <v>#N/A</v>
      </c>
      <c r="K1341" s="1" t="e">
        <f t="shared" si="282"/>
        <v>#N/A</v>
      </c>
      <c r="L1341" s="1" t="e">
        <f t="shared" si="283"/>
        <v>#N/A</v>
      </c>
      <c r="M1341" s="1" t="e">
        <f t="shared" si="284"/>
        <v>#N/A</v>
      </c>
      <c r="N1341" s="1" t="e">
        <f t="shared" si="285"/>
        <v>#N/A</v>
      </c>
      <c r="O1341" s="1" t="e">
        <f t="shared" si="286"/>
        <v>#N/A</v>
      </c>
      <c r="P1341" t="e">
        <f t="shared" si="275"/>
        <v>#N/A</v>
      </c>
    </row>
    <row r="1342" spans="1:16" x14ac:dyDescent="0.3">
      <c r="A1342" t="s">
        <v>473</v>
      </c>
      <c r="B1342" t="s">
        <v>381</v>
      </c>
      <c r="C1342" s="1">
        <v>3880</v>
      </c>
      <c r="D1342" s="1" t="s">
        <v>474</v>
      </c>
      <c r="E1342" s="1" t="str">
        <f t="shared" si="276"/>
        <v>SIERA</v>
      </c>
      <c r="F1342" s="1">
        <f t="shared" si="277"/>
        <v>76342</v>
      </c>
      <c r="G1342" s="1" t="str">
        <f t="shared" si="278"/>
        <v>SIERRA HEALTH SERVICES, INC. (CLAIMS)</v>
      </c>
      <c r="H1342" s="1" t="str">
        <f t="shared" si="279"/>
        <v>Professional</v>
      </c>
      <c r="I1342" s="1">
        <f t="shared" si="280"/>
        <v>0</v>
      </c>
      <c r="J1342" s="1" t="str">
        <f t="shared" si="281"/>
        <v>Yes</v>
      </c>
      <c r="K1342" s="1" t="str">
        <f t="shared" si="282"/>
        <v>Yes</v>
      </c>
      <c r="L1342" s="1" t="str">
        <f t="shared" si="283"/>
        <v>Yes</v>
      </c>
      <c r="M1342" s="1" t="str">
        <f t="shared" si="284"/>
        <v>No</v>
      </c>
      <c r="N1342" s="1" t="str">
        <f t="shared" si="285"/>
        <v>No</v>
      </c>
      <c r="O1342" s="1" t="str">
        <f t="shared" si="286"/>
        <v>R</v>
      </c>
      <c r="P1342" t="str">
        <f t="shared" si="275"/>
        <v>R</v>
      </c>
    </row>
    <row r="1343" spans="1:16" x14ac:dyDescent="0.3">
      <c r="A1343" t="s">
        <v>2151</v>
      </c>
      <c r="B1343" t="s">
        <v>381</v>
      </c>
      <c r="C1343" s="1"/>
      <c r="D1343" s="1"/>
      <c r="E1343" s="1" t="e">
        <f t="shared" ref="E1343:E1349" si="287">VLOOKUP(C1343,RHTABLE,2,FALSE)</f>
        <v>#N/A</v>
      </c>
      <c r="F1343" s="1" t="e">
        <f t="shared" ref="F1343:F1349" si="288">VLOOKUP(C1343,RHTABLE,3,FALSE)</f>
        <v>#N/A</v>
      </c>
      <c r="G1343" s="1" t="e">
        <f t="shared" ref="G1343:G1349" si="289">VLOOKUP(C1343,RHTABLE,4,FALSE)</f>
        <v>#N/A</v>
      </c>
      <c r="H1343" s="1" t="e">
        <f t="shared" ref="H1343:H1349" si="290">VLOOKUP(C1343,RHTABLE,5,FALSE)</f>
        <v>#N/A</v>
      </c>
      <c r="I1343" s="1" t="e">
        <f t="shared" ref="I1343:I1349" si="291">VLOOKUP(C1343,RHTABLE,6,FALSE)</f>
        <v>#N/A</v>
      </c>
      <c r="J1343" s="1" t="e">
        <f t="shared" ref="J1343:J1349" si="292">VLOOKUP(C1343,RHTABLE,7,FALSE)</f>
        <v>#N/A</v>
      </c>
      <c r="K1343" s="1" t="e">
        <f t="shared" ref="K1343:K1349" si="293">VLOOKUP(C1343,RHTABLE,8,FALSE)</f>
        <v>#N/A</v>
      </c>
      <c r="L1343" s="1" t="e">
        <f t="shared" ref="L1343:L1349" si="294">VLOOKUP(C1343,RHTABLE,9,FALSE)</f>
        <v>#N/A</v>
      </c>
      <c r="M1343" s="1" t="e">
        <f t="shared" ref="M1343:M1349" si="295">VLOOKUP(C1343,RHTABLE,10,FALSE)</f>
        <v>#N/A</v>
      </c>
      <c r="N1343" s="1" t="e">
        <f t="shared" ref="N1343:N1349" si="296">VLOOKUP(C1343,RHTABLE,11,FALSE)</f>
        <v>#N/A</v>
      </c>
      <c r="O1343" s="1" t="e">
        <f t="shared" ref="O1343:O1349" si="297">VLOOKUP(C1343,RHTABLE,12,FALSE)</f>
        <v>#N/A</v>
      </c>
      <c r="P1343" t="e">
        <f t="shared" si="275"/>
        <v>#N/A</v>
      </c>
    </row>
    <row r="1344" spans="1:16" x14ac:dyDescent="0.3">
      <c r="A1344" t="s">
        <v>2152</v>
      </c>
      <c r="B1344" t="s">
        <v>381</v>
      </c>
      <c r="C1344" s="1"/>
      <c r="D1344" s="1"/>
      <c r="E1344" s="1" t="e">
        <f t="shared" si="287"/>
        <v>#N/A</v>
      </c>
      <c r="F1344" s="1" t="e">
        <f t="shared" si="288"/>
        <v>#N/A</v>
      </c>
      <c r="G1344" s="1" t="e">
        <f t="shared" si="289"/>
        <v>#N/A</v>
      </c>
      <c r="H1344" s="1" t="e">
        <f t="shared" si="290"/>
        <v>#N/A</v>
      </c>
      <c r="I1344" s="1" t="e">
        <f t="shared" si="291"/>
        <v>#N/A</v>
      </c>
      <c r="J1344" s="1" t="e">
        <f t="shared" si="292"/>
        <v>#N/A</v>
      </c>
      <c r="K1344" s="1" t="e">
        <f t="shared" si="293"/>
        <v>#N/A</v>
      </c>
      <c r="L1344" s="1" t="e">
        <f t="shared" si="294"/>
        <v>#N/A</v>
      </c>
      <c r="M1344" s="1" t="e">
        <f t="shared" si="295"/>
        <v>#N/A</v>
      </c>
      <c r="N1344" s="1" t="e">
        <f t="shared" si="296"/>
        <v>#N/A</v>
      </c>
      <c r="O1344" s="1" t="e">
        <f t="shared" si="297"/>
        <v>#N/A</v>
      </c>
      <c r="P1344" t="e">
        <f t="shared" si="275"/>
        <v>#N/A</v>
      </c>
    </row>
    <row r="1345" spans="1:16" x14ac:dyDescent="0.3">
      <c r="A1345" t="s">
        <v>2153</v>
      </c>
      <c r="B1345" t="s">
        <v>381</v>
      </c>
      <c r="C1345" s="1"/>
      <c r="D1345" s="1"/>
      <c r="E1345" s="1" t="e">
        <f t="shared" si="287"/>
        <v>#N/A</v>
      </c>
      <c r="F1345" s="1" t="e">
        <f t="shared" si="288"/>
        <v>#N/A</v>
      </c>
      <c r="G1345" s="1" t="e">
        <f t="shared" si="289"/>
        <v>#N/A</v>
      </c>
      <c r="H1345" s="1" t="e">
        <f t="shared" si="290"/>
        <v>#N/A</v>
      </c>
      <c r="I1345" s="1" t="e">
        <f t="shared" si="291"/>
        <v>#N/A</v>
      </c>
      <c r="J1345" s="1" t="e">
        <f t="shared" si="292"/>
        <v>#N/A</v>
      </c>
      <c r="K1345" s="1" t="e">
        <f t="shared" si="293"/>
        <v>#N/A</v>
      </c>
      <c r="L1345" s="1" t="e">
        <f t="shared" si="294"/>
        <v>#N/A</v>
      </c>
      <c r="M1345" s="1" t="e">
        <f t="shared" si="295"/>
        <v>#N/A</v>
      </c>
      <c r="N1345" s="1" t="e">
        <f t="shared" si="296"/>
        <v>#N/A</v>
      </c>
      <c r="O1345" s="1" t="e">
        <f t="shared" si="297"/>
        <v>#N/A</v>
      </c>
      <c r="P1345" t="e">
        <f t="shared" si="275"/>
        <v>#N/A</v>
      </c>
    </row>
    <row r="1346" spans="1:16" x14ac:dyDescent="0.3">
      <c r="A1346" t="s">
        <v>2154</v>
      </c>
      <c r="B1346" t="s">
        <v>381</v>
      </c>
      <c r="C1346" s="1"/>
      <c r="D1346" s="1"/>
      <c r="E1346" s="1" t="e">
        <f t="shared" si="287"/>
        <v>#N/A</v>
      </c>
      <c r="F1346" s="1" t="e">
        <f t="shared" si="288"/>
        <v>#N/A</v>
      </c>
      <c r="G1346" s="1" t="e">
        <f t="shared" si="289"/>
        <v>#N/A</v>
      </c>
      <c r="H1346" s="1" t="e">
        <f t="shared" si="290"/>
        <v>#N/A</v>
      </c>
      <c r="I1346" s="1" t="e">
        <f t="shared" si="291"/>
        <v>#N/A</v>
      </c>
      <c r="J1346" s="1" t="e">
        <f t="shared" si="292"/>
        <v>#N/A</v>
      </c>
      <c r="K1346" s="1" t="e">
        <f t="shared" si="293"/>
        <v>#N/A</v>
      </c>
      <c r="L1346" s="1" t="e">
        <f t="shared" si="294"/>
        <v>#N/A</v>
      </c>
      <c r="M1346" s="1" t="e">
        <f t="shared" si="295"/>
        <v>#N/A</v>
      </c>
      <c r="N1346" s="1" t="e">
        <f t="shared" si="296"/>
        <v>#N/A</v>
      </c>
      <c r="O1346" s="1" t="e">
        <f t="shared" si="297"/>
        <v>#N/A</v>
      </c>
      <c r="P1346" t="e">
        <f t="shared" ref="P1346:P1372" si="298">VLOOKUP(C1346,RHTABLE,12,FALSE)</f>
        <v>#N/A</v>
      </c>
    </row>
    <row r="1347" spans="1:16" x14ac:dyDescent="0.3">
      <c r="A1347" t="s">
        <v>2155</v>
      </c>
      <c r="B1347" t="s">
        <v>381</v>
      </c>
      <c r="C1347" s="1"/>
      <c r="D1347" s="1"/>
      <c r="E1347" s="1" t="e">
        <f t="shared" si="287"/>
        <v>#N/A</v>
      </c>
      <c r="F1347" s="1" t="e">
        <f t="shared" si="288"/>
        <v>#N/A</v>
      </c>
      <c r="G1347" s="1" t="e">
        <f t="shared" si="289"/>
        <v>#N/A</v>
      </c>
      <c r="H1347" s="1" t="e">
        <f t="shared" si="290"/>
        <v>#N/A</v>
      </c>
      <c r="I1347" s="1" t="e">
        <f t="shared" si="291"/>
        <v>#N/A</v>
      </c>
      <c r="J1347" s="1" t="e">
        <f t="shared" si="292"/>
        <v>#N/A</v>
      </c>
      <c r="K1347" s="1" t="e">
        <f t="shared" si="293"/>
        <v>#N/A</v>
      </c>
      <c r="L1347" s="1" t="e">
        <f t="shared" si="294"/>
        <v>#N/A</v>
      </c>
      <c r="M1347" s="1" t="e">
        <f t="shared" si="295"/>
        <v>#N/A</v>
      </c>
      <c r="N1347" s="1" t="e">
        <f t="shared" si="296"/>
        <v>#N/A</v>
      </c>
      <c r="O1347" s="1" t="e">
        <f t="shared" si="297"/>
        <v>#N/A</v>
      </c>
      <c r="P1347" t="e">
        <f t="shared" si="298"/>
        <v>#N/A</v>
      </c>
    </row>
    <row r="1348" spans="1:16" x14ac:dyDescent="0.3">
      <c r="A1348" t="s">
        <v>2156</v>
      </c>
      <c r="B1348" t="s">
        <v>381</v>
      </c>
      <c r="E1348" s="1" t="e">
        <f t="shared" si="287"/>
        <v>#N/A</v>
      </c>
      <c r="F1348" s="1" t="e">
        <f t="shared" si="288"/>
        <v>#N/A</v>
      </c>
      <c r="G1348" s="1" t="e">
        <f t="shared" si="289"/>
        <v>#N/A</v>
      </c>
      <c r="H1348" s="1" t="e">
        <f t="shared" si="290"/>
        <v>#N/A</v>
      </c>
      <c r="I1348" s="1" t="e">
        <f t="shared" si="291"/>
        <v>#N/A</v>
      </c>
      <c r="J1348" s="1" t="e">
        <f t="shared" si="292"/>
        <v>#N/A</v>
      </c>
      <c r="K1348" s="1" t="e">
        <f t="shared" si="293"/>
        <v>#N/A</v>
      </c>
      <c r="L1348" s="1" t="e">
        <f t="shared" si="294"/>
        <v>#N/A</v>
      </c>
      <c r="M1348" s="1" t="e">
        <f t="shared" si="295"/>
        <v>#N/A</v>
      </c>
      <c r="N1348" s="1" t="e">
        <f t="shared" si="296"/>
        <v>#N/A</v>
      </c>
      <c r="O1348" s="1" t="e">
        <f t="shared" si="297"/>
        <v>#N/A</v>
      </c>
      <c r="P1348" t="e">
        <f t="shared" si="298"/>
        <v>#N/A</v>
      </c>
    </row>
    <row r="1349" spans="1:16" x14ac:dyDescent="0.3">
      <c r="A1349" t="s">
        <v>2157</v>
      </c>
      <c r="B1349" t="s">
        <v>381</v>
      </c>
      <c r="C1349" s="1"/>
      <c r="D1349" s="1"/>
      <c r="E1349" s="1" t="e">
        <f t="shared" si="287"/>
        <v>#N/A</v>
      </c>
      <c r="F1349" s="1" t="e">
        <f t="shared" si="288"/>
        <v>#N/A</v>
      </c>
      <c r="G1349" s="1" t="e">
        <f t="shared" si="289"/>
        <v>#N/A</v>
      </c>
      <c r="H1349" s="1" t="e">
        <f t="shared" si="290"/>
        <v>#N/A</v>
      </c>
      <c r="I1349" s="1" t="e">
        <f t="shared" si="291"/>
        <v>#N/A</v>
      </c>
      <c r="J1349" s="1" t="e">
        <f t="shared" si="292"/>
        <v>#N/A</v>
      </c>
      <c r="K1349" s="1" t="e">
        <f t="shared" si="293"/>
        <v>#N/A</v>
      </c>
      <c r="L1349" s="1" t="e">
        <f t="shared" si="294"/>
        <v>#N/A</v>
      </c>
      <c r="M1349" s="1" t="e">
        <f t="shared" si="295"/>
        <v>#N/A</v>
      </c>
      <c r="N1349" s="1" t="e">
        <f t="shared" si="296"/>
        <v>#N/A</v>
      </c>
      <c r="O1349" s="1" t="e">
        <f t="shared" si="297"/>
        <v>#N/A</v>
      </c>
      <c r="P1349" t="e">
        <f t="shared" si="298"/>
        <v>#N/A</v>
      </c>
    </row>
    <row r="1350" spans="1:16" x14ac:dyDescent="0.3">
      <c r="A1350" t="s">
        <v>2158</v>
      </c>
      <c r="B1350" t="s">
        <v>381</v>
      </c>
      <c r="C1350" s="1"/>
      <c r="D1350" s="1"/>
      <c r="E1350" s="1" t="e">
        <f>VLOOKUP(C1349,RHTABLE,2,FALSE)</f>
        <v>#N/A</v>
      </c>
      <c r="F1350" s="1" t="e">
        <f>VLOOKUP(C1349,RHTABLE,3,FALSE)</f>
        <v>#N/A</v>
      </c>
      <c r="G1350" s="1" t="e">
        <f>VLOOKUP(C1349,RHTABLE,4,FALSE)</f>
        <v>#N/A</v>
      </c>
      <c r="H1350" s="1" t="e">
        <f>VLOOKUP(C1349,RHTABLE,5,FALSE)</f>
        <v>#N/A</v>
      </c>
      <c r="I1350" s="1" t="e">
        <f>VLOOKUP(C1349,RHTABLE,6,FALSE)</f>
        <v>#N/A</v>
      </c>
      <c r="J1350" s="1" t="e">
        <f>VLOOKUP(C1349,RHTABLE,7,FALSE)</f>
        <v>#N/A</v>
      </c>
      <c r="K1350" s="1" t="e">
        <f>VLOOKUP(C1349,RHTABLE,8,FALSE)</f>
        <v>#N/A</v>
      </c>
      <c r="L1350" s="1" t="e">
        <f>VLOOKUP(C1349,RHTABLE,9,FALSE)</f>
        <v>#N/A</v>
      </c>
      <c r="M1350" s="1" t="e">
        <f>VLOOKUP(C1349,RHTABLE,10,FALSE)</f>
        <v>#N/A</v>
      </c>
      <c r="N1350" s="1" t="e">
        <f>VLOOKUP(C1349,RHTABLE,11,FALSE)</f>
        <v>#N/A</v>
      </c>
      <c r="O1350" s="1" t="e">
        <f>VLOOKUP(C1349,RHTABLE,12,FALSE)</f>
        <v>#N/A</v>
      </c>
      <c r="P1350" t="e">
        <f t="shared" si="298"/>
        <v>#N/A</v>
      </c>
    </row>
    <row r="1351" spans="1:16" x14ac:dyDescent="0.3">
      <c r="A1351" t="s">
        <v>2159</v>
      </c>
      <c r="B1351" t="s">
        <v>381</v>
      </c>
      <c r="C1351" s="1"/>
      <c r="D1351" s="1"/>
      <c r="E1351" s="1" t="e">
        <f>VLOOKUP(C1350,RHTABLE,2,FALSE)</f>
        <v>#N/A</v>
      </c>
      <c r="F1351" s="1" t="e">
        <f>VLOOKUP(C1350,RHTABLE,3,FALSE)</f>
        <v>#N/A</v>
      </c>
      <c r="G1351" s="1" t="e">
        <f>VLOOKUP(C1350,RHTABLE,4,FALSE)</f>
        <v>#N/A</v>
      </c>
      <c r="H1351" s="1" t="e">
        <f>VLOOKUP(C1350,RHTABLE,5,FALSE)</f>
        <v>#N/A</v>
      </c>
      <c r="I1351" s="1" t="e">
        <f>VLOOKUP(C1350,RHTABLE,6,FALSE)</f>
        <v>#N/A</v>
      </c>
      <c r="J1351" s="1" t="e">
        <f>VLOOKUP(C1350,RHTABLE,7,FALSE)</f>
        <v>#N/A</v>
      </c>
      <c r="K1351" s="1" t="e">
        <f>VLOOKUP(C1350,RHTABLE,8,FALSE)</f>
        <v>#N/A</v>
      </c>
      <c r="L1351" s="1" t="e">
        <f>VLOOKUP(C1350,RHTABLE,9,FALSE)</f>
        <v>#N/A</v>
      </c>
      <c r="M1351" s="1" t="e">
        <f>VLOOKUP(C1350,RHTABLE,10,FALSE)</f>
        <v>#N/A</v>
      </c>
      <c r="N1351" s="1" t="e">
        <f>VLOOKUP(C1350,RHTABLE,11,FALSE)</f>
        <v>#N/A</v>
      </c>
      <c r="O1351" s="1" t="e">
        <f>VLOOKUP(C1350,RHTABLE,12,FALSE)</f>
        <v>#N/A</v>
      </c>
      <c r="P1351" t="e">
        <f t="shared" si="298"/>
        <v>#N/A</v>
      </c>
    </row>
    <row r="1352" spans="1:16" x14ac:dyDescent="0.3">
      <c r="A1352" t="s">
        <v>2160</v>
      </c>
      <c r="B1352" t="s">
        <v>381</v>
      </c>
      <c r="C1352" s="1"/>
      <c r="D1352" s="1"/>
      <c r="E1352" s="1" t="e">
        <f>VLOOKUP(C1351,RHTABLE,2,FALSE)</f>
        <v>#N/A</v>
      </c>
      <c r="F1352" s="1" t="e">
        <f>VLOOKUP(C1351,RHTABLE,3,FALSE)</f>
        <v>#N/A</v>
      </c>
      <c r="G1352" s="1" t="e">
        <f>VLOOKUP(C1351,RHTABLE,4,FALSE)</f>
        <v>#N/A</v>
      </c>
      <c r="H1352" s="1" t="e">
        <f>VLOOKUP(C1351,RHTABLE,5,FALSE)</f>
        <v>#N/A</v>
      </c>
      <c r="I1352" s="1" t="e">
        <f>VLOOKUP(C1351,RHTABLE,6,FALSE)</f>
        <v>#N/A</v>
      </c>
      <c r="J1352" s="1" t="e">
        <f>VLOOKUP(C1351,RHTABLE,7,FALSE)</f>
        <v>#N/A</v>
      </c>
      <c r="K1352" s="1" t="e">
        <f>VLOOKUP(C1351,RHTABLE,8,FALSE)</f>
        <v>#N/A</v>
      </c>
      <c r="L1352" s="1" t="e">
        <f>VLOOKUP(C1351,RHTABLE,9,FALSE)</f>
        <v>#N/A</v>
      </c>
      <c r="M1352" s="1" t="e">
        <f>VLOOKUP(C1351,RHTABLE,10,FALSE)</f>
        <v>#N/A</v>
      </c>
      <c r="N1352" s="1" t="e">
        <f>VLOOKUP(C1351,RHTABLE,11,FALSE)</f>
        <v>#N/A</v>
      </c>
      <c r="O1352" s="1" t="e">
        <f>VLOOKUP(C1351,RHTABLE,12,FALSE)</f>
        <v>#N/A</v>
      </c>
      <c r="P1352" t="e">
        <f t="shared" si="298"/>
        <v>#N/A</v>
      </c>
    </row>
    <row r="1353" spans="1:16" x14ac:dyDescent="0.3">
      <c r="A1353" t="s">
        <v>483</v>
      </c>
      <c r="B1353" t="s">
        <v>381</v>
      </c>
      <c r="C1353" s="1">
        <v>6178</v>
      </c>
      <c r="D1353" s="1" t="s">
        <v>484</v>
      </c>
      <c r="E1353" s="1">
        <f t="shared" ref="E1353:E1378" si="299">VLOOKUP(C1353,RHTABLE,2,FALSE)</f>
        <v>0</v>
      </c>
      <c r="F1353" s="1">
        <f t="shared" ref="F1353:F1371" si="300">VLOOKUP(C1353,RHTABLE,3,FALSE)</f>
        <v>20501</v>
      </c>
      <c r="G1353" s="1" t="str">
        <f t="shared" ref="G1353:G1372" si="301">VLOOKUP(C1353,RHTABLE,4,FALSE)</f>
        <v>HEALTHCARE PARTNERS OF NEVADA</v>
      </c>
      <c r="H1353" s="1" t="str">
        <f t="shared" ref="H1353:H1372" si="302">VLOOKUP(C1353,RHTABLE,5,FALSE)</f>
        <v>Professional</v>
      </c>
      <c r="I1353" s="1">
        <f t="shared" ref="I1353:I1372" si="303">VLOOKUP(C1353,RHTABLE,6,FALSE)</f>
        <v>0</v>
      </c>
      <c r="J1353" s="1" t="str">
        <f t="shared" ref="J1353:J1372" si="304">VLOOKUP(C1353,RHTABLE,7,FALSE)</f>
        <v>Yes</v>
      </c>
      <c r="K1353" s="1" t="str">
        <f t="shared" ref="K1353:K1372" si="305">VLOOKUP(C1353,RHTABLE,8,FALSE)</f>
        <v>Yes</v>
      </c>
      <c r="L1353" s="1" t="str">
        <f t="shared" ref="L1353:L1372" si="306">VLOOKUP(C1353,RHTABLE,9,FALSE)</f>
        <v>No</v>
      </c>
      <c r="M1353" s="1" t="str">
        <f t="shared" ref="M1353:M1372" si="307">VLOOKUP(C1353,RHTABLE,10,FALSE)</f>
        <v>No</v>
      </c>
      <c r="N1353" s="1" t="str">
        <f t="shared" ref="N1353:N1372" si="308">VLOOKUP(C1353,RHTABLE,11,FALSE)</f>
        <v>No</v>
      </c>
      <c r="O1353" s="1" t="str">
        <f t="shared" ref="O1353:O1372" si="309">VLOOKUP(C1353,RHTABLE,12,FALSE)</f>
        <v>R</v>
      </c>
      <c r="P1353" t="str">
        <f t="shared" si="298"/>
        <v>R</v>
      </c>
    </row>
    <row r="1354" spans="1:16" x14ac:dyDescent="0.3">
      <c r="A1354" t="s">
        <v>2161</v>
      </c>
      <c r="B1354" t="s">
        <v>381</v>
      </c>
      <c r="E1354" s="1" t="e">
        <f t="shared" si="299"/>
        <v>#N/A</v>
      </c>
      <c r="F1354" s="1" t="e">
        <f t="shared" si="300"/>
        <v>#N/A</v>
      </c>
      <c r="G1354" s="1" t="e">
        <f t="shared" si="301"/>
        <v>#N/A</v>
      </c>
      <c r="H1354" s="1" t="e">
        <f t="shared" si="302"/>
        <v>#N/A</v>
      </c>
      <c r="I1354" s="1" t="e">
        <f t="shared" si="303"/>
        <v>#N/A</v>
      </c>
      <c r="J1354" s="1" t="e">
        <f t="shared" si="304"/>
        <v>#N/A</v>
      </c>
      <c r="K1354" s="1" t="e">
        <f t="shared" si="305"/>
        <v>#N/A</v>
      </c>
      <c r="L1354" s="1" t="e">
        <f t="shared" si="306"/>
        <v>#N/A</v>
      </c>
      <c r="M1354" s="1" t="e">
        <f t="shared" si="307"/>
        <v>#N/A</v>
      </c>
      <c r="N1354" s="1" t="e">
        <f t="shared" si="308"/>
        <v>#N/A</v>
      </c>
      <c r="O1354" s="1" t="e">
        <f t="shared" si="309"/>
        <v>#N/A</v>
      </c>
      <c r="P1354" t="e">
        <f t="shared" si="298"/>
        <v>#N/A</v>
      </c>
    </row>
    <row r="1355" spans="1:16" x14ac:dyDescent="0.3">
      <c r="A1355" t="s">
        <v>2162</v>
      </c>
      <c r="B1355" t="s">
        <v>381</v>
      </c>
      <c r="C1355" s="1"/>
      <c r="D1355" s="1"/>
      <c r="E1355" s="1" t="e">
        <f t="shared" si="299"/>
        <v>#N/A</v>
      </c>
      <c r="F1355" s="1" t="e">
        <f t="shared" si="300"/>
        <v>#N/A</v>
      </c>
      <c r="G1355" s="1" t="e">
        <f t="shared" si="301"/>
        <v>#N/A</v>
      </c>
      <c r="H1355" s="1" t="e">
        <f t="shared" si="302"/>
        <v>#N/A</v>
      </c>
      <c r="I1355" s="1" t="e">
        <f t="shared" si="303"/>
        <v>#N/A</v>
      </c>
      <c r="J1355" s="1" t="e">
        <f t="shared" si="304"/>
        <v>#N/A</v>
      </c>
      <c r="K1355" s="1" t="e">
        <f t="shared" si="305"/>
        <v>#N/A</v>
      </c>
      <c r="L1355" s="1" t="e">
        <f t="shared" si="306"/>
        <v>#N/A</v>
      </c>
      <c r="M1355" s="1" t="e">
        <f t="shared" si="307"/>
        <v>#N/A</v>
      </c>
      <c r="N1355" s="1" t="e">
        <f t="shared" si="308"/>
        <v>#N/A</v>
      </c>
      <c r="O1355" s="1" t="e">
        <f t="shared" si="309"/>
        <v>#N/A</v>
      </c>
      <c r="P1355" t="e">
        <f t="shared" si="298"/>
        <v>#N/A</v>
      </c>
    </row>
    <row r="1356" spans="1:16" x14ac:dyDescent="0.3">
      <c r="A1356" t="s">
        <v>2163</v>
      </c>
      <c r="B1356" t="s">
        <v>381</v>
      </c>
      <c r="C1356" s="1"/>
      <c r="D1356" s="1"/>
      <c r="E1356" s="1" t="e">
        <f t="shared" si="299"/>
        <v>#N/A</v>
      </c>
      <c r="F1356" s="1" t="e">
        <f t="shared" si="300"/>
        <v>#N/A</v>
      </c>
      <c r="G1356" s="1" t="e">
        <f t="shared" si="301"/>
        <v>#N/A</v>
      </c>
      <c r="H1356" s="1" t="e">
        <f t="shared" si="302"/>
        <v>#N/A</v>
      </c>
      <c r="I1356" s="1" t="e">
        <f t="shared" si="303"/>
        <v>#N/A</v>
      </c>
      <c r="J1356" s="1" t="e">
        <f t="shared" si="304"/>
        <v>#N/A</v>
      </c>
      <c r="K1356" s="1" t="e">
        <f t="shared" si="305"/>
        <v>#N/A</v>
      </c>
      <c r="L1356" s="1" t="e">
        <f t="shared" si="306"/>
        <v>#N/A</v>
      </c>
      <c r="M1356" s="1" t="e">
        <f t="shared" si="307"/>
        <v>#N/A</v>
      </c>
      <c r="N1356" s="1" t="e">
        <f t="shared" si="308"/>
        <v>#N/A</v>
      </c>
      <c r="O1356" s="1" t="e">
        <f t="shared" si="309"/>
        <v>#N/A</v>
      </c>
      <c r="P1356" t="e">
        <f t="shared" si="298"/>
        <v>#N/A</v>
      </c>
    </row>
    <row r="1357" spans="1:16" x14ac:dyDescent="0.3">
      <c r="A1357" t="s">
        <v>2164</v>
      </c>
      <c r="B1357" t="s">
        <v>381</v>
      </c>
      <c r="C1357" s="1"/>
      <c r="D1357" s="1"/>
      <c r="E1357" s="1" t="e">
        <f t="shared" si="299"/>
        <v>#N/A</v>
      </c>
      <c r="F1357" s="1" t="e">
        <f t="shared" si="300"/>
        <v>#N/A</v>
      </c>
      <c r="G1357" s="1" t="e">
        <f t="shared" si="301"/>
        <v>#N/A</v>
      </c>
      <c r="H1357" s="1" t="e">
        <f t="shared" si="302"/>
        <v>#N/A</v>
      </c>
      <c r="I1357" s="1" t="e">
        <f t="shared" si="303"/>
        <v>#N/A</v>
      </c>
      <c r="J1357" s="1" t="e">
        <f t="shared" si="304"/>
        <v>#N/A</v>
      </c>
      <c r="K1357" s="1" t="e">
        <f t="shared" si="305"/>
        <v>#N/A</v>
      </c>
      <c r="L1357" s="1" t="e">
        <f t="shared" si="306"/>
        <v>#N/A</v>
      </c>
      <c r="M1357" s="1" t="e">
        <f t="shared" si="307"/>
        <v>#N/A</v>
      </c>
      <c r="N1357" s="1" t="e">
        <f t="shared" si="308"/>
        <v>#N/A</v>
      </c>
      <c r="O1357" s="1" t="e">
        <f t="shared" si="309"/>
        <v>#N/A</v>
      </c>
      <c r="P1357" t="e">
        <f t="shared" si="298"/>
        <v>#N/A</v>
      </c>
    </row>
    <row r="1358" spans="1:16" x14ac:dyDescent="0.3">
      <c r="A1358" t="s">
        <v>2165</v>
      </c>
      <c r="B1358" t="s">
        <v>381</v>
      </c>
      <c r="C1358" s="1"/>
      <c r="D1358" s="1"/>
      <c r="E1358" s="1" t="e">
        <f t="shared" si="299"/>
        <v>#N/A</v>
      </c>
      <c r="F1358" s="1" t="e">
        <f t="shared" si="300"/>
        <v>#N/A</v>
      </c>
      <c r="G1358" s="1" t="e">
        <f t="shared" si="301"/>
        <v>#N/A</v>
      </c>
      <c r="H1358" s="1" t="e">
        <f t="shared" si="302"/>
        <v>#N/A</v>
      </c>
      <c r="I1358" s="1" t="e">
        <f t="shared" si="303"/>
        <v>#N/A</v>
      </c>
      <c r="J1358" s="1" t="e">
        <f t="shared" si="304"/>
        <v>#N/A</v>
      </c>
      <c r="K1358" s="1" t="e">
        <f t="shared" si="305"/>
        <v>#N/A</v>
      </c>
      <c r="L1358" s="1" t="e">
        <f t="shared" si="306"/>
        <v>#N/A</v>
      </c>
      <c r="M1358" s="1" t="e">
        <f t="shared" si="307"/>
        <v>#N/A</v>
      </c>
      <c r="N1358" s="1" t="e">
        <f t="shared" si="308"/>
        <v>#N/A</v>
      </c>
      <c r="O1358" s="1" t="e">
        <f t="shared" si="309"/>
        <v>#N/A</v>
      </c>
      <c r="P1358" t="e">
        <f t="shared" si="298"/>
        <v>#N/A</v>
      </c>
    </row>
    <row r="1359" spans="1:16" x14ac:dyDescent="0.3">
      <c r="A1359" t="s">
        <v>2166</v>
      </c>
      <c r="B1359" t="s">
        <v>381</v>
      </c>
      <c r="C1359" s="1"/>
      <c r="D1359" s="1"/>
      <c r="E1359" s="1" t="e">
        <f t="shared" si="299"/>
        <v>#N/A</v>
      </c>
      <c r="F1359" s="1" t="e">
        <f t="shared" si="300"/>
        <v>#N/A</v>
      </c>
      <c r="G1359" s="1" t="e">
        <f t="shared" si="301"/>
        <v>#N/A</v>
      </c>
      <c r="H1359" s="1" t="e">
        <f t="shared" si="302"/>
        <v>#N/A</v>
      </c>
      <c r="I1359" s="1" t="e">
        <f t="shared" si="303"/>
        <v>#N/A</v>
      </c>
      <c r="J1359" s="1" t="e">
        <f t="shared" si="304"/>
        <v>#N/A</v>
      </c>
      <c r="K1359" s="1" t="e">
        <f t="shared" si="305"/>
        <v>#N/A</v>
      </c>
      <c r="L1359" s="1" t="e">
        <f t="shared" si="306"/>
        <v>#N/A</v>
      </c>
      <c r="M1359" s="1" t="e">
        <f t="shared" si="307"/>
        <v>#N/A</v>
      </c>
      <c r="N1359" s="1" t="e">
        <f t="shared" si="308"/>
        <v>#N/A</v>
      </c>
      <c r="O1359" s="1" t="e">
        <f t="shared" si="309"/>
        <v>#N/A</v>
      </c>
      <c r="P1359" t="e">
        <f t="shared" si="298"/>
        <v>#N/A</v>
      </c>
    </row>
    <row r="1360" spans="1:16" x14ac:dyDescent="0.3">
      <c r="A1360" t="s">
        <v>2167</v>
      </c>
      <c r="B1360" t="s">
        <v>381</v>
      </c>
      <c r="C1360" s="1"/>
      <c r="D1360" s="1"/>
      <c r="E1360" s="1" t="e">
        <f t="shared" si="299"/>
        <v>#N/A</v>
      </c>
      <c r="F1360" s="1" t="e">
        <f t="shared" si="300"/>
        <v>#N/A</v>
      </c>
      <c r="G1360" s="1" t="e">
        <f t="shared" si="301"/>
        <v>#N/A</v>
      </c>
      <c r="H1360" s="1" t="e">
        <f t="shared" si="302"/>
        <v>#N/A</v>
      </c>
      <c r="I1360" s="1" t="e">
        <f t="shared" si="303"/>
        <v>#N/A</v>
      </c>
      <c r="J1360" s="1" t="e">
        <f t="shared" si="304"/>
        <v>#N/A</v>
      </c>
      <c r="K1360" s="1" t="e">
        <f t="shared" si="305"/>
        <v>#N/A</v>
      </c>
      <c r="L1360" s="1" t="e">
        <f t="shared" si="306"/>
        <v>#N/A</v>
      </c>
      <c r="M1360" s="1" t="e">
        <f t="shared" si="307"/>
        <v>#N/A</v>
      </c>
      <c r="N1360" s="1" t="e">
        <f t="shared" si="308"/>
        <v>#N/A</v>
      </c>
      <c r="O1360" s="1" t="e">
        <f t="shared" si="309"/>
        <v>#N/A</v>
      </c>
      <c r="P1360" t="e">
        <f t="shared" si="298"/>
        <v>#N/A</v>
      </c>
    </row>
    <row r="1361" spans="1:16" x14ac:dyDescent="0.3">
      <c r="A1361" t="s">
        <v>2168</v>
      </c>
      <c r="B1361" t="s">
        <v>381</v>
      </c>
      <c r="C1361" s="1"/>
      <c r="D1361" s="1"/>
      <c r="E1361" s="1" t="e">
        <f t="shared" si="299"/>
        <v>#N/A</v>
      </c>
      <c r="F1361" s="1" t="e">
        <f t="shared" si="300"/>
        <v>#N/A</v>
      </c>
      <c r="G1361" s="1" t="e">
        <f t="shared" si="301"/>
        <v>#N/A</v>
      </c>
      <c r="H1361" s="1" t="e">
        <f t="shared" si="302"/>
        <v>#N/A</v>
      </c>
      <c r="I1361" s="1" t="e">
        <f t="shared" si="303"/>
        <v>#N/A</v>
      </c>
      <c r="J1361" s="1" t="e">
        <f t="shared" si="304"/>
        <v>#N/A</v>
      </c>
      <c r="K1361" s="1" t="e">
        <f t="shared" si="305"/>
        <v>#N/A</v>
      </c>
      <c r="L1361" s="1" t="e">
        <f t="shared" si="306"/>
        <v>#N/A</v>
      </c>
      <c r="M1361" s="1" t="e">
        <f t="shared" si="307"/>
        <v>#N/A</v>
      </c>
      <c r="N1361" s="1" t="e">
        <f t="shared" si="308"/>
        <v>#N/A</v>
      </c>
      <c r="O1361" s="1" t="e">
        <f t="shared" si="309"/>
        <v>#N/A</v>
      </c>
      <c r="P1361" t="e">
        <f t="shared" si="298"/>
        <v>#N/A</v>
      </c>
    </row>
    <row r="1362" spans="1:16" x14ac:dyDescent="0.3">
      <c r="A1362" t="s">
        <v>2169</v>
      </c>
      <c r="B1362" t="s">
        <v>381</v>
      </c>
      <c r="C1362" s="1"/>
      <c r="D1362" s="1"/>
      <c r="E1362" s="1" t="e">
        <f t="shared" si="299"/>
        <v>#N/A</v>
      </c>
      <c r="F1362" s="1" t="e">
        <f t="shared" si="300"/>
        <v>#N/A</v>
      </c>
      <c r="G1362" s="1" t="e">
        <f t="shared" si="301"/>
        <v>#N/A</v>
      </c>
      <c r="H1362" s="1" t="e">
        <f t="shared" si="302"/>
        <v>#N/A</v>
      </c>
      <c r="I1362" s="1" t="e">
        <f t="shared" si="303"/>
        <v>#N/A</v>
      </c>
      <c r="J1362" s="1" t="e">
        <f t="shared" si="304"/>
        <v>#N/A</v>
      </c>
      <c r="K1362" s="1" t="e">
        <f t="shared" si="305"/>
        <v>#N/A</v>
      </c>
      <c r="L1362" s="1" t="e">
        <f t="shared" si="306"/>
        <v>#N/A</v>
      </c>
      <c r="M1362" s="1" t="e">
        <f t="shared" si="307"/>
        <v>#N/A</v>
      </c>
      <c r="N1362" s="1" t="e">
        <f t="shared" si="308"/>
        <v>#N/A</v>
      </c>
      <c r="O1362" s="1" t="e">
        <f t="shared" si="309"/>
        <v>#N/A</v>
      </c>
      <c r="P1362" t="e">
        <f t="shared" si="298"/>
        <v>#N/A</v>
      </c>
    </row>
    <row r="1363" spans="1:16" x14ac:dyDescent="0.3">
      <c r="A1363" t="s">
        <v>2170</v>
      </c>
      <c r="B1363" t="s">
        <v>381</v>
      </c>
      <c r="C1363" s="1"/>
      <c r="D1363" s="1"/>
      <c r="E1363" s="1" t="e">
        <f t="shared" si="299"/>
        <v>#N/A</v>
      </c>
      <c r="F1363" s="1" t="e">
        <f t="shared" si="300"/>
        <v>#N/A</v>
      </c>
      <c r="G1363" s="1" t="e">
        <f t="shared" si="301"/>
        <v>#N/A</v>
      </c>
      <c r="H1363" s="1" t="e">
        <f t="shared" si="302"/>
        <v>#N/A</v>
      </c>
      <c r="I1363" s="1" t="e">
        <f t="shared" si="303"/>
        <v>#N/A</v>
      </c>
      <c r="J1363" s="1" t="e">
        <f t="shared" si="304"/>
        <v>#N/A</v>
      </c>
      <c r="K1363" s="1" t="e">
        <f t="shared" si="305"/>
        <v>#N/A</v>
      </c>
      <c r="L1363" s="1" t="e">
        <f t="shared" si="306"/>
        <v>#N/A</v>
      </c>
      <c r="M1363" s="1" t="e">
        <f t="shared" si="307"/>
        <v>#N/A</v>
      </c>
      <c r="N1363" s="1" t="e">
        <f t="shared" si="308"/>
        <v>#N/A</v>
      </c>
      <c r="O1363" s="1" t="e">
        <f t="shared" si="309"/>
        <v>#N/A</v>
      </c>
      <c r="P1363" t="e">
        <f t="shared" si="298"/>
        <v>#N/A</v>
      </c>
    </row>
    <row r="1364" spans="1:16" x14ac:dyDescent="0.3">
      <c r="A1364" t="s">
        <v>498</v>
      </c>
      <c r="B1364" t="s">
        <v>381</v>
      </c>
      <c r="C1364" s="1">
        <v>8413</v>
      </c>
      <c r="D1364" s="1" t="s">
        <v>499</v>
      </c>
      <c r="E1364" s="1">
        <f t="shared" si="299"/>
        <v>0</v>
      </c>
      <c r="F1364" s="1">
        <f t="shared" si="300"/>
        <v>71063</v>
      </c>
      <c r="G1364" s="1" t="str">
        <f t="shared" si="301"/>
        <v>HEALTHSCOPE BENEFITS, INC.</v>
      </c>
      <c r="H1364" s="1" t="str">
        <f t="shared" si="302"/>
        <v>Professional</v>
      </c>
      <c r="I1364" s="1">
        <f t="shared" si="303"/>
        <v>0</v>
      </c>
      <c r="J1364" s="1" t="str">
        <f t="shared" si="304"/>
        <v>Yes</v>
      </c>
      <c r="K1364" s="1" t="str">
        <f t="shared" si="305"/>
        <v>Yes</v>
      </c>
      <c r="L1364" s="1" t="str">
        <f t="shared" si="306"/>
        <v>No</v>
      </c>
      <c r="M1364" s="1" t="str">
        <f t="shared" si="307"/>
        <v>No</v>
      </c>
      <c r="N1364" s="1" t="str">
        <f t="shared" si="308"/>
        <v>No</v>
      </c>
      <c r="O1364" s="1" t="str">
        <f t="shared" si="309"/>
        <v>R</v>
      </c>
      <c r="P1364" t="str">
        <f t="shared" si="298"/>
        <v>R</v>
      </c>
    </row>
    <row r="1365" spans="1:16" x14ac:dyDescent="0.3">
      <c r="A1365" t="s">
        <v>2171</v>
      </c>
      <c r="B1365" t="s">
        <v>381</v>
      </c>
      <c r="C1365" s="1"/>
      <c r="D1365" s="1"/>
      <c r="E1365" s="1" t="e">
        <f t="shared" si="299"/>
        <v>#N/A</v>
      </c>
      <c r="F1365" s="1" t="e">
        <f t="shared" si="300"/>
        <v>#N/A</v>
      </c>
      <c r="G1365" s="1" t="e">
        <f t="shared" si="301"/>
        <v>#N/A</v>
      </c>
      <c r="H1365" s="1" t="e">
        <f t="shared" si="302"/>
        <v>#N/A</v>
      </c>
      <c r="I1365" s="1" t="e">
        <f t="shared" si="303"/>
        <v>#N/A</v>
      </c>
      <c r="J1365" s="1" t="e">
        <f t="shared" si="304"/>
        <v>#N/A</v>
      </c>
      <c r="K1365" s="1" t="e">
        <f t="shared" si="305"/>
        <v>#N/A</v>
      </c>
      <c r="L1365" s="1" t="e">
        <f t="shared" si="306"/>
        <v>#N/A</v>
      </c>
      <c r="M1365" s="1" t="e">
        <f t="shared" si="307"/>
        <v>#N/A</v>
      </c>
      <c r="N1365" s="1" t="e">
        <f t="shared" si="308"/>
        <v>#N/A</v>
      </c>
      <c r="O1365" s="1" t="e">
        <f t="shared" si="309"/>
        <v>#N/A</v>
      </c>
      <c r="P1365" t="e">
        <f t="shared" si="298"/>
        <v>#N/A</v>
      </c>
    </row>
    <row r="1366" spans="1:16" x14ac:dyDescent="0.3">
      <c r="A1366" t="s">
        <v>520</v>
      </c>
      <c r="B1366" t="s">
        <v>381</v>
      </c>
      <c r="C1366" s="1">
        <v>2839</v>
      </c>
      <c r="D1366" s="1" t="s">
        <v>521</v>
      </c>
      <c r="E1366" s="1" t="str">
        <f t="shared" si="299"/>
        <v>HOMTWN</v>
      </c>
      <c r="F1366" s="1">
        <f t="shared" si="300"/>
        <v>88023</v>
      </c>
      <c r="G1366" s="1" t="str">
        <f t="shared" si="301"/>
        <v>HOMETOWN HEALTH</v>
      </c>
      <c r="H1366" s="1" t="str">
        <f t="shared" si="302"/>
        <v>Professional</v>
      </c>
      <c r="I1366" s="1">
        <f t="shared" si="303"/>
        <v>0</v>
      </c>
      <c r="J1366" s="1" t="str">
        <f t="shared" si="304"/>
        <v>Yes</v>
      </c>
      <c r="K1366" s="1" t="str">
        <f t="shared" si="305"/>
        <v>Yes</v>
      </c>
      <c r="L1366" s="1" t="str">
        <f t="shared" si="306"/>
        <v>Yes</v>
      </c>
      <c r="M1366" s="1" t="str">
        <f t="shared" si="307"/>
        <v>No</v>
      </c>
      <c r="N1366" s="1" t="str">
        <f t="shared" si="308"/>
        <v>No</v>
      </c>
      <c r="O1366" s="1" t="str">
        <f t="shared" si="309"/>
        <v>R</v>
      </c>
      <c r="P1366" t="str">
        <f t="shared" si="298"/>
        <v>R</v>
      </c>
    </row>
    <row r="1367" spans="1:16" x14ac:dyDescent="0.3">
      <c r="A1367" t="s">
        <v>771</v>
      </c>
      <c r="B1367" t="s">
        <v>381</v>
      </c>
      <c r="C1367" s="1">
        <v>7496</v>
      </c>
      <c r="D1367" s="1" t="s">
        <v>772</v>
      </c>
      <c r="E1367" s="1" t="str">
        <f t="shared" si="299"/>
        <v>NVBCBS</v>
      </c>
      <c r="F1367" s="1">
        <f t="shared" si="300"/>
        <v>265</v>
      </c>
      <c r="G1367" s="1" t="str">
        <f t="shared" si="301"/>
        <v>NEVADA BLUE SHIELD</v>
      </c>
      <c r="H1367" s="1" t="str">
        <f t="shared" si="302"/>
        <v>Professional</v>
      </c>
      <c r="I1367" s="1" t="str">
        <f t="shared" si="303"/>
        <v>NV</v>
      </c>
      <c r="J1367" s="1" t="str">
        <f t="shared" si="304"/>
        <v>Yes</v>
      </c>
      <c r="K1367" s="1" t="str">
        <f t="shared" si="305"/>
        <v>Yes</v>
      </c>
      <c r="L1367" s="1" t="str">
        <f t="shared" si="306"/>
        <v>Yes</v>
      </c>
      <c r="M1367" s="1" t="str">
        <f t="shared" si="307"/>
        <v>Yes</v>
      </c>
      <c r="N1367" s="1" t="str">
        <f t="shared" si="308"/>
        <v>Yes</v>
      </c>
      <c r="O1367" s="1" t="str">
        <f t="shared" si="309"/>
        <v>R</v>
      </c>
      <c r="P1367" t="str">
        <f t="shared" si="298"/>
        <v>R</v>
      </c>
    </row>
    <row r="1368" spans="1:16" x14ac:dyDescent="0.3">
      <c r="A1368" t="s">
        <v>773</v>
      </c>
      <c r="B1368" t="s">
        <v>381</v>
      </c>
      <c r="C1368" s="1">
        <v>7495</v>
      </c>
      <c r="D1368" s="1" t="s">
        <v>774</v>
      </c>
      <c r="E1368" s="1" t="str">
        <f t="shared" si="299"/>
        <v>CAIDNV</v>
      </c>
      <c r="F1368" s="1" t="str">
        <f t="shared" si="300"/>
        <v>NVMED</v>
      </c>
      <c r="G1368" s="1" t="str">
        <f t="shared" si="301"/>
        <v>NEVADA MEDICAID</v>
      </c>
      <c r="H1368" s="1" t="str">
        <f t="shared" si="302"/>
        <v>Professional</v>
      </c>
      <c r="I1368" s="1" t="str">
        <f t="shared" si="303"/>
        <v>NV</v>
      </c>
      <c r="J1368" s="1" t="str">
        <f t="shared" si="304"/>
        <v>Yes</v>
      </c>
      <c r="K1368" s="1" t="str">
        <f t="shared" si="305"/>
        <v>Yes</v>
      </c>
      <c r="L1368" s="1" t="str">
        <f t="shared" si="306"/>
        <v>Yes</v>
      </c>
      <c r="M1368" s="1" t="str">
        <f t="shared" si="307"/>
        <v>No</v>
      </c>
      <c r="N1368" s="1" t="str">
        <f t="shared" si="308"/>
        <v>No</v>
      </c>
      <c r="O1368" s="1" t="str">
        <f t="shared" si="309"/>
        <v>C,R,E</v>
      </c>
      <c r="P1368" t="str">
        <f t="shared" si="298"/>
        <v>C,R,E</v>
      </c>
    </row>
    <row r="1369" spans="1:16" x14ac:dyDescent="0.3">
      <c r="A1369" t="s">
        <v>775</v>
      </c>
      <c r="B1369" t="s">
        <v>381</v>
      </c>
      <c r="C1369" s="1">
        <v>1446</v>
      </c>
      <c r="D1369" s="1" t="s">
        <v>776</v>
      </c>
      <c r="E1369" s="1" t="str">
        <f t="shared" si="299"/>
        <v>CMSMED</v>
      </c>
      <c r="F1369" s="1">
        <f t="shared" si="300"/>
        <v>1312</v>
      </c>
      <c r="G1369" s="1" t="str">
        <f t="shared" si="301"/>
        <v>NEVADA MEDICARE</v>
      </c>
      <c r="H1369" s="1" t="str">
        <f t="shared" si="302"/>
        <v>Professional</v>
      </c>
      <c r="I1369" s="1" t="str">
        <f t="shared" si="303"/>
        <v>NV</v>
      </c>
      <c r="J1369" s="1" t="str">
        <f t="shared" si="304"/>
        <v>Yes</v>
      </c>
      <c r="K1369" s="1" t="str">
        <f t="shared" si="305"/>
        <v>Yes</v>
      </c>
      <c r="L1369" s="1" t="str">
        <f t="shared" si="306"/>
        <v>Yes</v>
      </c>
      <c r="M1369" s="1" t="str">
        <f t="shared" si="307"/>
        <v>Yes</v>
      </c>
      <c r="N1369" s="1" t="str">
        <f t="shared" si="308"/>
        <v>Yes</v>
      </c>
      <c r="O1369" s="1" t="str">
        <f t="shared" si="309"/>
        <v>C,R,E,CS</v>
      </c>
      <c r="P1369" t="str">
        <f t="shared" si="298"/>
        <v>C,R,E,CS</v>
      </c>
    </row>
    <row r="1370" spans="1:16" x14ac:dyDescent="0.3">
      <c r="A1370" t="s">
        <v>930</v>
      </c>
      <c r="B1370" t="s">
        <v>381</v>
      </c>
      <c r="C1370" s="1">
        <v>1263</v>
      </c>
      <c r="D1370" s="1" t="s">
        <v>931</v>
      </c>
      <c r="E1370" s="1" t="str">
        <f t="shared" si="299"/>
        <v>CNTENE</v>
      </c>
      <c r="F1370" s="1">
        <f t="shared" si="300"/>
        <v>68069</v>
      </c>
      <c r="G1370" s="1" t="str">
        <f t="shared" si="301"/>
        <v>SILVER SUMMIT HEALTH PLAN</v>
      </c>
      <c r="H1370" s="1" t="str">
        <f t="shared" si="302"/>
        <v>Professional</v>
      </c>
      <c r="I1370" s="1">
        <f t="shared" si="303"/>
        <v>0</v>
      </c>
      <c r="J1370" s="1" t="str">
        <f t="shared" si="304"/>
        <v>Yes</v>
      </c>
      <c r="K1370" s="1" t="str">
        <f t="shared" si="305"/>
        <v>Yes</v>
      </c>
      <c r="L1370" s="1" t="str">
        <f t="shared" si="306"/>
        <v>Yes</v>
      </c>
      <c r="M1370" s="1" t="str">
        <f t="shared" si="307"/>
        <v>Yes</v>
      </c>
      <c r="N1370" s="1" t="str">
        <f t="shared" si="308"/>
        <v>Yes</v>
      </c>
      <c r="O1370" s="1" t="str">
        <f t="shared" si="309"/>
        <v>R</v>
      </c>
      <c r="P1370" t="str">
        <f t="shared" si="298"/>
        <v>R</v>
      </c>
    </row>
    <row r="1371" spans="1:16" x14ac:dyDescent="0.3">
      <c r="A1371" t="s">
        <v>805</v>
      </c>
      <c r="B1371" t="s">
        <v>265</v>
      </c>
      <c r="C1371" s="1">
        <v>4442</v>
      </c>
      <c r="D1371" s="1" t="s">
        <v>806</v>
      </c>
      <c r="E1371" s="1" t="str">
        <f t="shared" si="299"/>
        <v>CMSMED</v>
      </c>
      <c r="F1371" s="1">
        <f t="shared" si="300"/>
        <v>13202</v>
      </c>
      <c r="G1371" s="1" t="str">
        <f t="shared" si="301"/>
        <v>MEDICARE OF NEW YORK DOWNSTATE</v>
      </c>
      <c r="H1371" s="1" t="str">
        <f t="shared" si="302"/>
        <v>Professional</v>
      </c>
      <c r="I1371" s="1" t="str">
        <f t="shared" si="303"/>
        <v>NY</v>
      </c>
      <c r="J1371" s="1" t="str">
        <f t="shared" si="304"/>
        <v>Yes</v>
      </c>
      <c r="K1371" s="1" t="str">
        <f t="shared" si="305"/>
        <v>Yes</v>
      </c>
      <c r="L1371" s="1" t="str">
        <f t="shared" si="306"/>
        <v>Yes</v>
      </c>
      <c r="M1371" s="1" t="str">
        <f t="shared" si="307"/>
        <v>Yes</v>
      </c>
      <c r="N1371" s="1" t="str">
        <f t="shared" si="308"/>
        <v>Yes</v>
      </c>
      <c r="O1371" s="1" t="str">
        <f t="shared" si="309"/>
        <v>C,R,E,CS</v>
      </c>
      <c r="P1371" t="str">
        <f t="shared" si="298"/>
        <v>C,R,E,CS</v>
      </c>
    </row>
    <row r="1372" spans="1:16" x14ac:dyDescent="0.3">
      <c r="A1372" t="s">
        <v>799</v>
      </c>
      <c r="B1372" t="s">
        <v>265</v>
      </c>
      <c r="C1372" s="1">
        <v>3449</v>
      </c>
      <c r="D1372" s="1" t="s">
        <v>800</v>
      </c>
      <c r="E1372" s="1" t="str">
        <f t="shared" si="299"/>
        <v>NYEXCL</v>
      </c>
      <c r="F1372" s="1" t="str">
        <f>VLOOKUP(C1372,RHTABLE,2,FALSE)</f>
        <v>NYEXCL</v>
      </c>
      <c r="G1372" s="1" t="str">
        <f t="shared" si="301"/>
        <v>NEW YORK BLUE SHIELD  CENTRAL REGION</v>
      </c>
      <c r="H1372" s="1" t="str">
        <f t="shared" si="302"/>
        <v>Professional</v>
      </c>
      <c r="I1372" s="1" t="str">
        <f t="shared" si="303"/>
        <v>NY</v>
      </c>
      <c r="J1372" s="1" t="str">
        <f t="shared" si="304"/>
        <v>Yes</v>
      </c>
      <c r="K1372" s="1" t="str">
        <f t="shared" si="305"/>
        <v>Yes</v>
      </c>
      <c r="L1372" s="1" t="str">
        <f t="shared" si="306"/>
        <v>Yes</v>
      </c>
      <c r="M1372" s="1" t="str">
        <f t="shared" si="307"/>
        <v>Yes</v>
      </c>
      <c r="N1372" s="1" t="str">
        <f t="shared" si="308"/>
        <v>No</v>
      </c>
      <c r="O1372" s="1" t="str">
        <f t="shared" si="309"/>
        <v>R</v>
      </c>
      <c r="P1372" t="str">
        <f t="shared" si="298"/>
        <v>R</v>
      </c>
    </row>
    <row r="1373" spans="1:16" x14ac:dyDescent="0.3">
      <c r="A1373" t="s">
        <v>2172</v>
      </c>
      <c r="B1373" t="s">
        <v>265</v>
      </c>
      <c r="C1373" s="1"/>
      <c r="D1373" s="1"/>
      <c r="E1373" s="1" t="e">
        <f t="shared" si="299"/>
        <v>#N/A</v>
      </c>
      <c r="F1373" s="1" t="e">
        <f t="shared" ref="F1373:P1373" si="310">VLOOKUP(D1373,RHTABLE,2,FALSE)</f>
        <v>#N/A</v>
      </c>
      <c r="G1373" s="1" t="e">
        <f t="shared" si="310"/>
        <v>#N/A</v>
      </c>
      <c r="H1373" s="1" t="e">
        <f t="shared" si="310"/>
        <v>#N/A</v>
      </c>
      <c r="I1373" s="1" t="e">
        <f t="shared" si="310"/>
        <v>#N/A</v>
      </c>
      <c r="J1373" s="1" t="e">
        <f t="shared" si="310"/>
        <v>#N/A</v>
      </c>
      <c r="K1373" s="1" t="e">
        <f t="shared" si="310"/>
        <v>#N/A</v>
      </c>
      <c r="L1373" s="1" t="e">
        <f t="shared" si="310"/>
        <v>#N/A</v>
      </c>
      <c r="M1373" s="1" t="e">
        <f t="shared" si="310"/>
        <v>#N/A</v>
      </c>
      <c r="N1373" s="1" t="e">
        <f t="shared" si="310"/>
        <v>#N/A</v>
      </c>
      <c r="O1373" s="1" t="e">
        <f t="shared" si="310"/>
        <v>#N/A</v>
      </c>
      <c r="P1373" s="1" t="e">
        <f t="shared" si="310"/>
        <v>#N/A</v>
      </c>
    </row>
    <row r="1374" spans="1:16" x14ac:dyDescent="0.3">
      <c r="A1374" t="s">
        <v>812</v>
      </c>
      <c r="B1374" t="s">
        <v>265</v>
      </c>
      <c r="C1374" s="1">
        <v>7401</v>
      </c>
      <c r="D1374" s="1" t="s">
        <v>813</v>
      </c>
      <c r="E1374" s="1" t="str">
        <f t="shared" si="299"/>
        <v>CMSMED</v>
      </c>
      <c r="F1374" s="1" t="e">
        <f>VLOOKUP(C1373,RHTABLE,3,FALSE)</f>
        <v>#N/A</v>
      </c>
      <c r="G1374" s="1" t="e">
        <f>VLOOKUP(C1373,RHTABLE,4,FALSE)</f>
        <v>#N/A</v>
      </c>
      <c r="H1374" s="1" t="e">
        <f>VLOOKUP(C1373,RHTABLE,5,FALSE)</f>
        <v>#N/A</v>
      </c>
      <c r="I1374" s="1" t="e">
        <f>VLOOKUP(C1373,RHTABLE,6,FALSE)</f>
        <v>#N/A</v>
      </c>
      <c r="J1374" s="1" t="e">
        <f>VLOOKUP(C1373,RHTABLE,7,FALSE)</f>
        <v>#N/A</v>
      </c>
      <c r="K1374" s="1" t="e">
        <f>VLOOKUP(C1373,RHTABLE,8,FALSE)</f>
        <v>#N/A</v>
      </c>
      <c r="L1374" s="1" t="e">
        <f>VLOOKUP(C1373,RHTABLE,9,FALSE)</f>
        <v>#N/A</v>
      </c>
      <c r="M1374" s="1" t="e">
        <f>VLOOKUP(C1373,RHTABLE,10,FALSE)</f>
        <v>#N/A</v>
      </c>
      <c r="N1374" s="1" t="e">
        <f>VLOOKUP(C1373,RHTABLE,11,FALSE)</f>
        <v>#N/A</v>
      </c>
      <c r="O1374" s="1" t="e">
        <f>VLOOKUP(C1373,RHTABLE,12,FALSE)</f>
        <v>#N/A</v>
      </c>
      <c r="P1374" t="str">
        <f t="shared" ref="P1374:P1437" si="311">VLOOKUP(C1374,RHTABLE,12,FALSE)</f>
        <v>C,R,E,CS</v>
      </c>
    </row>
    <row r="1375" spans="1:16" x14ac:dyDescent="0.3">
      <c r="A1375" t="s">
        <v>807</v>
      </c>
      <c r="B1375" t="s">
        <v>265</v>
      </c>
      <c r="C1375" s="1">
        <v>1784</v>
      </c>
      <c r="D1375" s="1" t="s">
        <v>808</v>
      </c>
      <c r="E1375" s="1" t="str">
        <f t="shared" si="299"/>
        <v>EMBLEM</v>
      </c>
      <c r="F1375" s="1">
        <f>VLOOKUP(C1374,RHTABLE,3,FALSE)</f>
        <v>13292</v>
      </c>
      <c r="G1375" s="1" t="str">
        <f>VLOOKUP(C1374,RHTABLE,4,FALSE)</f>
        <v>NEW YORK MEDICARE GHI</v>
      </c>
      <c r="H1375" s="1" t="str">
        <f>VLOOKUP(C1374,RHTABLE,5,FALSE)</f>
        <v>Professional</v>
      </c>
      <c r="I1375" s="1" t="str">
        <f>VLOOKUP(C1374,RHTABLE,6,FALSE)</f>
        <v>NY</v>
      </c>
      <c r="J1375" s="1" t="str">
        <f>VLOOKUP(C1374,RHTABLE,7,FALSE)</f>
        <v>Yes</v>
      </c>
      <c r="K1375" s="1" t="str">
        <f>VLOOKUP(C1374,RHTABLE,8,FALSE)</f>
        <v>Yes</v>
      </c>
      <c r="L1375" s="1" t="str">
        <f>VLOOKUP(C1374,RHTABLE,9,FALSE)</f>
        <v>Yes</v>
      </c>
      <c r="M1375" s="1" t="str">
        <f>VLOOKUP(C1374,RHTABLE,10,FALSE)</f>
        <v>Yes</v>
      </c>
      <c r="N1375" s="1" t="str">
        <f>VLOOKUP(C1374,RHTABLE,11,FALSE)</f>
        <v>Yes</v>
      </c>
      <c r="O1375" s="1" t="str">
        <f>VLOOKUP(C1374,RHTABLE,12,FALSE)</f>
        <v>C,R,E,CS</v>
      </c>
      <c r="P1375" t="str">
        <f t="shared" si="311"/>
        <v>R</v>
      </c>
    </row>
    <row r="1376" spans="1:16" x14ac:dyDescent="0.3">
      <c r="A1376" t="s">
        <v>264</v>
      </c>
      <c r="B1376" t="s">
        <v>265</v>
      </c>
      <c r="C1376" s="1">
        <v>4409</v>
      </c>
      <c r="D1376" s="1" t="s">
        <v>266</v>
      </c>
      <c r="E1376" s="1" t="str">
        <f t="shared" si="299"/>
        <v>NYBCBS</v>
      </c>
      <c r="F1376" s="1">
        <f>VLOOKUP(C1375,RHTABLE,3,FALSE)</f>
        <v>25531</v>
      </c>
      <c r="G1376" s="1" t="str">
        <f>VLOOKUP(C1375,RHTABLE,4,FALSE)</f>
        <v>EMBLEMHEALTH PLAN INC HMO</v>
      </c>
      <c r="H1376" s="1" t="str">
        <f>VLOOKUP(C1375,RHTABLE,5,FALSE)</f>
        <v>Professional</v>
      </c>
      <c r="I1376" s="1">
        <f>VLOOKUP(C1375,RHTABLE,6,FALSE)</f>
        <v>0</v>
      </c>
      <c r="J1376" s="1" t="str">
        <f>VLOOKUP(C1375,RHTABLE,7,FALSE)</f>
        <v>Yes</v>
      </c>
      <c r="K1376" s="1" t="str">
        <f>VLOOKUP(C1375,RHTABLE,8,FALSE)</f>
        <v>Yes</v>
      </c>
      <c r="L1376" s="1" t="str">
        <f>VLOOKUP(C1375,RHTABLE,9,FALSE)</f>
        <v>Yes</v>
      </c>
      <c r="M1376" s="1" t="str">
        <f>VLOOKUP(C1375,RHTABLE,10,FALSE)</f>
        <v>Yes</v>
      </c>
      <c r="N1376" s="1" t="str">
        <f>VLOOKUP(C1375,RHTABLE,11,FALSE)</f>
        <v>No</v>
      </c>
      <c r="O1376" s="1" t="str">
        <f>VLOOKUP(C1375,RHTABLE,12,FALSE)</f>
        <v>R</v>
      </c>
      <c r="P1376" t="str">
        <f t="shared" si="311"/>
        <v>R</v>
      </c>
    </row>
    <row r="1377" spans="1:16" x14ac:dyDescent="0.3">
      <c r="A1377" t="s">
        <v>801</v>
      </c>
      <c r="B1377" t="s">
        <v>265</v>
      </c>
      <c r="C1377" s="1">
        <v>4408</v>
      </c>
      <c r="D1377" s="1" t="s">
        <v>802</v>
      </c>
      <c r="E1377" s="1" t="str">
        <f t="shared" si="299"/>
        <v>NYEXCL</v>
      </c>
      <c r="F1377" s="1">
        <f>VLOOKUP(C1376,RHTABLE,3,FALSE)</f>
        <v>801</v>
      </c>
      <c r="G1377" s="1" t="str">
        <f>VLOOKUP(C1376,RHTABLE,4,FALSE)</f>
        <v>NEW YORK COMMUNITY BLUE HMO</v>
      </c>
      <c r="H1377" s="1" t="str">
        <f>VLOOKUP(C1376,RHTABLE,5,FALSE)</f>
        <v>Professional</v>
      </c>
      <c r="I1377" s="1" t="str">
        <f>VLOOKUP(C1376,RHTABLE,6,FALSE)</f>
        <v>NY</v>
      </c>
      <c r="J1377" s="1" t="str">
        <f>VLOOKUP(C1376,RHTABLE,7,FALSE)</f>
        <v>Yes</v>
      </c>
      <c r="K1377" s="1" t="str">
        <f>VLOOKUP(C1376,RHTABLE,8,FALSE)</f>
        <v>Yes</v>
      </c>
      <c r="L1377" s="1" t="str">
        <f>VLOOKUP(C1376,RHTABLE,9,FALSE)</f>
        <v>Yes</v>
      </c>
      <c r="M1377" s="1" t="str">
        <f>VLOOKUP(C1376,RHTABLE,10,FALSE)</f>
        <v>No</v>
      </c>
      <c r="N1377" s="1" t="str">
        <f>VLOOKUP(C1376,RHTABLE,11,FALSE)</f>
        <v>No</v>
      </c>
      <c r="O1377" s="1" t="str">
        <f>VLOOKUP(C1376,RHTABLE,12,FALSE)</f>
        <v>R</v>
      </c>
      <c r="P1377" t="str">
        <f t="shared" si="311"/>
        <v>R</v>
      </c>
    </row>
    <row r="1378" spans="1:16" x14ac:dyDescent="0.3">
      <c r="A1378" t="s">
        <v>993</v>
      </c>
      <c r="B1378" t="s">
        <v>265</v>
      </c>
      <c r="C1378" s="1">
        <v>1253</v>
      </c>
      <c r="D1378" s="1" t="s">
        <v>769</v>
      </c>
      <c r="E1378" s="1" t="str">
        <f t="shared" si="299"/>
        <v>TRICRE</v>
      </c>
      <c r="F1378" s="1" t="e">
        <f>VLOOKUP($C$1386,RHTABLE,2,FALSE)</f>
        <v>#N/A</v>
      </c>
      <c r="G1378" s="1" t="e">
        <f>VLOOKUP($C$1386,RHTABLE,4,FALSE)</f>
        <v>#N/A</v>
      </c>
      <c r="H1378" s="1" t="e">
        <f>VLOOKUP($C$1386,RHTABLE,5,FALSE)</f>
        <v>#N/A</v>
      </c>
      <c r="I1378" s="1" t="e">
        <f>VLOOKUP($C$1386,RHTABLE,6,FALSE)</f>
        <v>#N/A</v>
      </c>
      <c r="J1378" s="1" t="e">
        <f>VLOOKUP($C$1386,RHTABLE,7,FALSE)</f>
        <v>#N/A</v>
      </c>
      <c r="K1378" s="1" t="e">
        <f>VLOOKUP($C$1386,RHTABLE,8,FALSE)</f>
        <v>#N/A</v>
      </c>
      <c r="L1378" s="1" t="e">
        <f>VLOOKUP($C$1386,RHTABLE,9,FALSE)</f>
        <v>#N/A</v>
      </c>
      <c r="M1378" s="1" t="e">
        <f>VLOOKUP($C$1386,RHTABLE,10,FALSE)</f>
        <v>#N/A</v>
      </c>
      <c r="N1378" s="1" t="e">
        <f>VLOOKUP($C$1386,RHTABLE,11,FALSE)</f>
        <v>#N/A</v>
      </c>
      <c r="O1378" s="1" t="e">
        <f>VLOOKUP($C$1386,RHTABLE,12,FALSE)</f>
        <v>#N/A</v>
      </c>
      <c r="P1378" t="str">
        <f t="shared" si="311"/>
        <v>C,R</v>
      </c>
    </row>
    <row r="1379" spans="1:16" x14ac:dyDescent="0.3">
      <c r="A1379" t="s">
        <v>2173</v>
      </c>
      <c r="B1379" t="s">
        <v>265</v>
      </c>
      <c r="E1379" s="1" t="str">
        <f>VLOOKUP(C1377,RHTABLE,2,FALSE)</f>
        <v>NYEXCL</v>
      </c>
      <c r="F1379" s="1">
        <f>VLOOKUP(C1377,RHTABLE,3,FALSE)</f>
        <v>804</v>
      </c>
      <c r="G1379" s="1" t="str">
        <f>VLOOKUP(C1377,RHTABLE,4,FALSE)</f>
        <v>NEW YORK BLUE SHIELD OF ROCHESTER</v>
      </c>
      <c r="H1379" s="1" t="str">
        <f>VLOOKUP(C1377,RHTABLE,5,FALSE)</f>
        <v>Professional</v>
      </c>
      <c r="I1379" s="1" t="str">
        <f>VLOOKUP(C1377,RHTABLE,6,FALSE)</f>
        <v>NY</v>
      </c>
      <c r="J1379" s="1" t="str">
        <f>VLOOKUP(C1377,RHTABLE,7,FALSE)</f>
        <v>Yes</v>
      </c>
      <c r="K1379" s="1" t="str">
        <f>VLOOKUP(C1377,RHTABLE,8,FALSE)</f>
        <v>Yes</v>
      </c>
      <c r="L1379" s="1" t="str">
        <f>VLOOKUP(C1377,RHTABLE,9,FALSE)</f>
        <v>Yes</v>
      </c>
      <c r="M1379" s="1" t="str">
        <f>VLOOKUP(C1377,RHTABLE,10,FALSE)</f>
        <v>Yes</v>
      </c>
      <c r="N1379" s="1" t="str">
        <f>VLOOKUP(C1377,RHTABLE,11,FALSE)</f>
        <v>No</v>
      </c>
      <c r="O1379" s="1" t="str">
        <f>VLOOKUP(C1377,RHTABLE,12,FALSE)</f>
        <v>R</v>
      </c>
      <c r="P1379" t="e">
        <f t="shared" si="311"/>
        <v>#N/A</v>
      </c>
    </row>
    <row r="1380" spans="1:16" x14ac:dyDescent="0.3">
      <c r="A1380" t="s">
        <v>2174</v>
      </c>
      <c r="B1380" t="s">
        <v>265</v>
      </c>
      <c r="E1380" s="1" t="str">
        <f>VLOOKUP(C1378,RHTABLE,2,FALSE)</f>
        <v>TRICRE</v>
      </c>
      <c r="F1380" s="1" t="str">
        <f>VLOOKUP(C1378,RHTABLE,3,FALSE)</f>
        <v>TREST</v>
      </c>
      <c r="G1380" s="1" t="str">
        <f>VLOOKUP(C1378,RHTABLE,4,FALSE)</f>
        <v>TRICARE - EAST REGION</v>
      </c>
      <c r="H1380" s="1" t="str">
        <f>VLOOKUP(C1378,RHTABLE,5,FALSE)</f>
        <v>Professional</v>
      </c>
      <c r="I1380" s="1">
        <f>VLOOKUP(C1378,RHTABLE,6,FALSE)</f>
        <v>0</v>
      </c>
      <c r="J1380" s="1" t="str">
        <f>VLOOKUP(C1378,RHTABLE,7,FALSE)</f>
        <v>Yes</v>
      </c>
      <c r="K1380" s="1" t="str">
        <f>VLOOKUP(C1378,RHTABLE,8,FALSE)</f>
        <v>Yes</v>
      </c>
      <c r="L1380" s="1" t="str">
        <f>VLOOKUP(C1378,RHTABLE,9,FALSE)</f>
        <v>Yes</v>
      </c>
      <c r="M1380" s="1" t="str">
        <f>VLOOKUP(C1378,RHTABLE,10,FALSE)</f>
        <v>No</v>
      </c>
      <c r="N1380" s="1" t="str">
        <f>VLOOKUP(C1378,RHTABLE,11,FALSE)</f>
        <v>No</v>
      </c>
      <c r="O1380" s="1" t="str">
        <f>VLOOKUP(C1378,RHTABLE,12,FALSE)</f>
        <v>C,R</v>
      </c>
      <c r="P1380" t="e">
        <f t="shared" si="311"/>
        <v>#N/A</v>
      </c>
    </row>
    <row r="1381" spans="1:16" x14ac:dyDescent="0.3">
      <c r="A1381" t="s">
        <v>2175</v>
      </c>
      <c r="B1381" t="s">
        <v>265</v>
      </c>
      <c r="C1381" s="1"/>
      <c r="D1381" s="1"/>
      <c r="E1381" s="1" t="e">
        <f t="shared" ref="E1381:E1444" si="312">VLOOKUP(C1381,RHTABLE,2,FALSE)</f>
        <v>#N/A</v>
      </c>
      <c r="F1381" s="1" t="e">
        <f t="shared" ref="F1381:F1444" si="313">VLOOKUP(C1381,RHTABLE,3,FALSE)</f>
        <v>#N/A</v>
      </c>
      <c r="G1381" s="1" t="e">
        <f t="shared" ref="G1381:G1444" si="314">VLOOKUP(C1381,RHTABLE,4,FALSE)</f>
        <v>#N/A</v>
      </c>
      <c r="H1381" s="1" t="e">
        <f t="shared" ref="H1381:H1444" si="315">VLOOKUP(C1381,RHTABLE,5,FALSE)</f>
        <v>#N/A</v>
      </c>
      <c r="I1381" s="1" t="e">
        <f t="shared" ref="I1381:I1444" si="316">VLOOKUP(C1381,RHTABLE,6,FALSE)</f>
        <v>#N/A</v>
      </c>
      <c r="J1381" s="1" t="e">
        <f t="shared" ref="J1381:J1444" si="317">VLOOKUP(C1381,RHTABLE,7,FALSE)</f>
        <v>#N/A</v>
      </c>
      <c r="K1381" s="1" t="e">
        <f t="shared" ref="K1381:K1444" si="318">VLOOKUP(C1381,RHTABLE,8,FALSE)</f>
        <v>#N/A</v>
      </c>
      <c r="L1381" s="1" t="e">
        <f t="shared" ref="L1381:L1444" si="319">VLOOKUP(C1381,RHTABLE,9,FALSE)</f>
        <v>#N/A</v>
      </c>
      <c r="M1381" s="1" t="e">
        <f t="shared" ref="M1381:M1444" si="320">VLOOKUP(C1381,RHTABLE,10,FALSE)</f>
        <v>#N/A</v>
      </c>
      <c r="N1381" s="1" t="e">
        <f t="shared" ref="N1381:N1444" si="321">VLOOKUP(C1381,RHTABLE,11,FALSE)</f>
        <v>#N/A</v>
      </c>
      <c r="O1381" s="1" t="e">
        <f t="shared" ref="O1381:O1444" si="322">VLOOKUP(C1381,RHTABLE,12,FALSE)</f>
        <v>#N/A</v>
      </c>
      <c r="P1381" t="e">
        <f t="shared" si="311"/>
        <v>#N/A</v>
      </c>
    </row>
    <row r="1382" spans="1:16" x14ac:dyDescent="0.3">
      <c r="A1382" t="s">
        <v>803</v>
      </c>
      <c r="B1382" t="s">
        <v>265</v>
      </c>
      <c r="C1382" s="1">
        <v>4437</v>
      </c>
      <c r="D1382" s="1" t="s">
        <v>804</v>
      </c>
      <c r="E1382" s="1" t="str">
        <f t="shared" si="312"/>
        <v>EMHECH</v>
      </c>
      <c r="F1382" s="1">
        <f t="shared" si="313"/>
        <v>803</v>
      </c>
      <c r="G1382" s="1" t="str">
        <f t="shared" si="314"/>
        <v>EMPIRE HEALTHCHOICE HMO NY</v>
      </c>
      <c r="H1382" s="1" t="str">
        <f t="shared" si="315"/>
        <v>Professional</v>
      </c>
      <c r="I1382" s="1" t="str">
        <f t="shared" si="316"/>
        <v>NY</v>
      </c>
      <c r="J1382" s="1" t="str">
        <f t="shared" si="317"/>
        <v>Yes</v>
      </c>
      <c r="K1382" s="1" t="str">
        <f t="shared" si="318"/>
        <v>Yes</v>
      </c>
      <c r="L1382" s="1" t="str">
        <f t="shared" si="319"/>
        <v>Yes</v>
      </c>
      <c r="M1382" s="1" t="str">
        <f t="shared" si="320"/>
        <v>Yes</v>
      </c>
      <c r="N1382" s="1" t="str">
        <f t="shared" si="321"/>
        <v>Yes</v>
      </c>
      <c r="O1382" s="1" t="str">
        <f t="shared" si="322"/>
        <v>R</v>
      </c>
      <c r="P1382" t="str">
        <f t="shared" si="311"/>
        <v>R</v>
      </c>
    </row>
    <row r="1383" spans="1:16" x14ac:dyDescent="0.3">
      <c r="A1383" t="s">
        <v>2176</v>
      </c>
      <c r="B1383" t="s">
        <v>265</v>
      </c>
      <c r="C1383" s="1"/>
      <c r="D1383" s="1"/>
      <c r="E1383" s="1" t="e">
        <f t="shared" si="312"/>
        <v>#N/A</v>
      </c>
      <c r="F1383" s="1" t="e">
        <f t="shared" si="313"/>
        <v>#N/A</v>
      </c>
      <c r="G1383" s="1" t="e">
        <f t="shared" si="314"/>
        <v>#N/A</v>
      </c>
      <c r="H1383" s="1" t="e">
        <f t="shared" si="315"/>
        <v>#N/A</v>
      </c>
      <c r="I1383" s="1" t="e">
        <f t="shared" si="316"/>
        <v>#N/A</v>
      </c>
      <c r="J1383" s="1" t="e">
        <f t="shared" si="317"/>
        <v>#N/A</v>
      </c>
      <c r="K1383" s="1" t="e">
        <f t="shared" si="318"/>
        <v>#N/A</v>
      </c>
      <c r="L1383" s="1" t="e">
        <f t="shared" si="319"/>
        <v>#N/A</v>
      </c>
      <c r="M1383" s="1" t="e">
        <f t="shared" si="320"/>
        <v>#N/A</v>
      </c>
      <c r="N1383" s="1" t="e">
        <f t="shared" si="321"/>
        <v>#N/A</v>
      </c>
      <c r="O1383" s="1" t="e">
        <f t="shared" si="322"/>
        <v>#N/A</v>
      </c>
      <c r="P1383" t="e">
        <f t="shared" si="311"/>
        <v>#N/A</v>
      </c>
    </row>
    <row r="1384" spans="1:16" x14ac:dyDescent="0.3">
      <c r="A1384" t="s">
        <v>2177</v>
      </c>
      <c r="B1384" t="s">
        <v>265</v>
      </c>
      <c r="C1384" s="1"/>
      <c r="D1384" s="1"/>
      <c r="E1384" s="1" t="e">
        <f t="shared" si="312"/>
        <v>#N/A</v>
      </c>
      <c r="F1384" s="1" t="e">
        <f t="shared" si="313"/>
        <v>#N/A</v>
      </c>
      <c r="G1384" s="1" t="e">
        <f t="shared" si="314"/>
        <v>#N/A</v>
      </c>
      <c r="H1384" s="1" t="e">
        <f t="shared" si="315"/>
        <v>#N/A</v>
      </c>
      <c r="I1384" s="1" t="e">
        <f t="shared" si="316"/>
        <v>#N/A</v>
      </c>
      <c r="J1384" s="1" t="e">
        <f t="shared" si="317"/>
        <v>#N/A</v>
      </c>
      <c r="K1384" s="1" t="e">
        <f t="shared" si="318"/>
        <v>#N/A</v>
      </c>
      <c r="L1384" s="1" t="e">
        <f t="shared" si="319"/>
        <v>#N/A</v>
      </c>
      <c r="M1384" s="1" t="e">
        <f t="shared" si="320"/>
        <v>#N/A</v>
      </c>
      <c r="N1384" s="1" t="e">
        <f t="shared" si="321"/>
        <v>#N/A</v>
      </c>
      <c r="O1384" s="1" t="e">
        <f t="shared" si="322"/>
        <v>#N/A</v>
      </c>
      <c r="P1384" t="e">
        <f t="shared" si="311"/>
        <v>#N/A</v>
      </c>
    </row>
    <row r="1385" spans="1:16" x14ac:dyDescent="0.3">
      <c r="A1385" t="s">
        <v>2178</v>
      </c>
      <c r="B1385" t="s">
        <v>265</v>
      </c>
      <c r="C1385" s="1"/>
      <c r="D1385" s="1"/>
      <c r="E1385" s="1" t="e">
        <f t="shared" si="312"/>
        <v>#N/A</v>
      </c>
      <c r="F1385" s="1" t="e">
        <f t="shared" si="313"/>
        <v>#N/A</v>
      </c>
      <c r="G1385" s="1" t="e">
        <f t="shared" si="314"/>
        <v>#N/A</v>
      </c>
      <c r="H1385" s="1" t="e">
        <f t="shared" si="315"/>
        <v>#N/A</v>
      </c>
      <c r="I1385" s="1" t="e">
        <f t="shared" si="316"/>
        <v>#N/A</v>
      </c>
      <c r="J1385" s="1" t="e">
        <f t="shared" si="317"/>
        <v>#N/A</v>
      </c>
      <c r="K1385" s="1" t="e">
        <f t="shared" si="318"/>
        <v>#N/A</v>
      </c>
      <c r="L1385" s="1" t="e">
        <f t="shared" si="319"/>
        <v>#N/A</v>
      </c>
      <c r="M1385" s="1" t="e">
        <f t="shared" si="320"/>
        <v>#N/A</v>
      </c>
      <c r="N1385" s="1" t="e">
        <f t="shared" si="321"/>
        <v>#N/A</v>
      </c>
      <c r="O1385" s="1" t="e">
        <f t="shared" si="322"/>
        <v>#N/A</v>
      </c>
      <c r="P1385" t="e">
        <f t="shared" si="311"/>
        <v>#N/A</v>
      </c>
    </row>
    <row r="1386" spans="1:16" x14ac:dyDescent="0.3">
      <c r="A1386" t="s">
        <v>2179</v>
      </c>
      <c r="B1386" t="s">
        <v>265</v>
      </c>
      <c r="C1386" s="1"/>
      <c r="D1386" s="1"/>
      <c r="E1386" s="1" t="e">
        <f t="shared" si="312"/>
        <v>#N/A</v>
      </c>
      <c r="F1386" s="1" t="e">
        <f t="shared" si="313"/>
        <v>#N/A</v>
      </c>
      <c r="G1386" s="1" t="e">
        <f t="shared" si="314"/>
        <v>#N/A</v>
      </c>
      <c r="H1386" s="1" t="e">
        <f t="shared" si="315"/>
        <v>#N/A</v>
      </c>
      <c r="I1386" s="1" t="e">
        <f t="shared" si="316"/>
        <v>#N/A</v>
      </c>
      <c r="J1386" s="1" t="e">
        <f t="shared" si="317"/>
        <v>#N/A</v>
      </c>
      <c r="K1386" s="1" t="e">
        <f t="shared" si="318"/>
        <v>#N/A</v>
      </c>
      <c r="L1386" s="1" t="e">
        <f t="shared" si="319"/>
        <v>#N/A</v>
      </c>
      <c r="M1386" s="1" t="e">
        <f t="shared" si="320"/>
        <v>#N/A</v>
      </c>
      <c r="N1386" s="1" t="e">
        <f t="shared" si="321"/>
        <v>#N/A</v>
      </c>
      <c r="O1386" s="1" t="e">
        <f t="shared" si="322"/>
        <v>#N/A</v>
      </c>
      <c r="P1386" t="e">
        <f t="shared" si="311"/>
        <v>#N/A</v>
      </c>
    </row>
    <row r="1387" spans="1:16" x14ac:dyDescent="0.3">
      <c r="A1387" t="s">
        <v>2180</v>
      </c>
      <c r="B1387" t="s">
        <v>265</v>
      </c>
      <c r="C1387" s="1"/>
      <c r="D1387" s="1"/>
      <c r="E1387" s="1" t="e">
        <f t="shared" si="312"/>
        <v>#N/A</v>
      </c>
      <c r="F1387" s="1" t="e">
        <f t="shared" si="313"/>
        <v>#N/A</v>
      </c>
      <c r="G1387" s="1" t="e">
        <f t="shared" si="314"/>
        <v>#N/A</v>
      </c>
      <c r="H1387" s="1" t="e">
        <f t="shared" si="315"/>
        <v>#N/A</v>
      </c>
      <c r="I1387" s="1" t="e">
        <f t="shared" si="316"/>
        <v>#N/A</v>
      </c>
      <c r="J1387" s="1" t="e">
        <f t="shared" si="317"/>
        <v>#N/A</v>
      </c>
      <c r="K1387" s="1" t="e">
        <f t="shared" si="318"/>
        <v>#N/A</v>
      </c>
      <c r="L1387" s="1" t="e">
        <f t="shared" si="319"/>
        <v>#N/A</v>
      </c>
      <c r="M1387" s="1" t="e">
        <f t="shared" si="320"/>
        <v>#N/A</v>
      </c>
      <c r="N1387" s="1" t="e">
        <f t="shared" si="321"/>
        <v>#N/A</v>
      </c>
      <c r="O1387" s="1" t="e">
        <f t="shared" si="322"/>
        <v>#N/A</v>
      </c>
      <c r="P1387" t="e">
        <f t="shared" si="311"/>
        <v>#N/A</v>
      </c>
    </row>
    <row r="1388" spans="1:16" x14ac:dyDescent="0.3">
      <c r="A1388" t="s">
        <v>2181</v>
      </c>
      <c r="B1388" t="s">
        <v>265</v>
      </c>
      <c r="C1388" s="1"/>
      <c r="D1388" s="1"/>
      <c r="E1388" s="1" t="e">
        <f t="shared" si="312"/>
        <v>#N/A</v>
      </c>
      <c r="F1388" s="1" t="e">
        <f t="shared" si="313"/>
        <v>#N/A</v>
      </c>
      <c r="G1388" s="1" t="e">
        <f t="shared" si="314"/>
        <v>#N/A</v>
      </c>
      <c r="H1388" s="1" t="e">
        <f t="shared" si="315"/>
        <v>#N/A</v>
      </c>
      <c r="I1388" s="1" t="e">
        <f t="shared" si="316"/>
        <v>#N/A</v>
      </c>
      <c r="J1388" s="1" t="e">
        <f t="shared" si="317"/>
        <v>#N/A</v>
      </c>
      <c r="K1388" s="1" t="e">
        <f t="shared" si="318"/>
        <v>#N/A</v>
      </c>
      <c r="L1388" s="1" t="e">
        <f t="shared" si="319"/>
        <v>#N/A</v>
      </c>
      <c r="M1388" s="1" t="e">
        <f t="shared" si="320"/>
        <v>#N/A</v>
      </c>
      <c r="N1388" s="1" t="e">
        <f t="shared" si="321"/>
        <v>#N/A</v>
      </c>
      <c r="O1388" s="1" t="e">
        <f t="shared" si="322"/>
        <v>#N/A</v>
      </c>
      <c r="P1388" t="e">
        <f t="shared" si="311"/>
        <v>#N/A</v>
      </c>
    </row>
    <row r="1389" spans="1:16" x14ac:dyDescent="0.3">
      <c r="A1389" t="s">
        <v>2182</v>
      </c>
      <c r="B1389" t="s">
        <v>265</v>
      </c>
      <c r="C1389" s="1"/>
      <c r="D1389" s="1"/>
      <c r="E1389" s="1" t="e">
        <f t="shared" si="312"/>
        <v>#N/A</v>
      </c>
      <c r="F1389" s="1" t="e">
        <f t="shared" si="313"/>
        <v>#N/A</v>
      </c>
      <c r="G1389" s="1" t="e">
        <f t="shared" si="314"/>
        <v>#N/A</v>
      </c>
      <c r="H1389" s="1" t="e">
        <f t="shared" si="315"/>
        <v>#N/A</v>
      </c>
      <c r="I1389" s="1" t="e">
        <f t="shared" si="316"/>
        <v>#N/A</v>
      </c>
      <c r="J1389" s="1" t="e">
        <f t="shared" si="317"/>
        <v>#N/A</v>
      </c>
      <c r="K1389" s="1" t="e">
        <f t="shared" si="318"/>
        <v>#N/A</v>
      </c>
      <c r="L1389" s="1" t="e">
        <f t="shared" si="319"/>
        <v>#N/A</v>
      </c>
      <c r="M1389" s="1" t="e">
        <f t="shared" si="320"/>
        <v>#N/A</v>
      </c>
      <c r="N1389" s="1" t="e">
        <f t="shared" si="321"/>
        <v>#N/A</v>
      </c>
      <c r="O1389" s="1" t="e">
        <f t="shared" si="322"/>
        <v>#N/A</v>
      </c>
      <c r="P1389" t="e">
        <f t="shared" si="311"/>
        <v>#N/A</v>
      </c>
    </row>
    <row r="1390" spans="1:16" x14ac:dyDescent="0.3">
      <c r="A1390" t="s">
        <v>2183</v>
      </c>
      <c r="B1390" t="s">
        <v>265</v>
      </c>
      <c r="C1390" s="1"/>
      <c r="D1390" s="1"/>
      <c r="E1390" s="1" t="e">
        <f t="shared" si="312"/>
        <v>#N/A</v>
      </c>
      <c r="F1390" s="1" t="e">
        <f t="shared" si="313"/>
        <v>#N/A</v>
      </c>
      <c r="G1390" s="1" t="e">
        <f t="shared" si="314"/>
        <v>#N/A</v>
      </c>
      <c r="H1390" s="1" t="e">
        <f t="shared" si="315"/>
        <v>#N/A</v>
      </c>
      <c r="I1390" s="1" t="e">
        <f t="shared" si="316"/>
        <v>#N/A</v>
      </c>
      <c r="J1390" s="1" t="e">
        <f t="shared" si="317"/>
        <v>#N/A</v>
      </c>
      <c r="K1390" s="1" t="e">
        <f t="shared" si="318"/>
        <v>#N/A</v>
      </c>
      <c r="L1390" s="1" t="e">
        <f t="shared" si="319"/>
        <v>#N/A</v>
      </c>
      <c r="M1390" s="1" t="e">
        <f t="shared" si="320"/>
        <v>#N/A</v>
      </c>
      <c r="N1390" s="1" t="e">
        <f t="shared" si="321"/>
        <v>#N/A</v>
      </c>
      <c r="O1390" s="1" t="e">
        <f t="shared" si="322"/>
        <v>#N/A</v>
      </c>
      <c r="P1390" t="e">
        <f t="shared" si="311"/>
        <v>#N/A</v>
      </c>
    </row>
    <row r="1391" spans="1:16" x14ac:dyDescent="0.3">
      <c r="A1391" t="s">
        <v>2184</v>
      </c>
      <c r="B1391" t="s">
        <v>265</v>
      </c>
      <c r="C1391" s="1"/>
      <c r="D1391" s="1"/>
      <c r="E1391" s="1" t="e">
        <f t="shared" si="312"/>
        <v>#N/A</v>
      </c>
      <c r="F1391" s="1" t="e">
        <f t="shared" si="313"/>
        <v>#N/A</v>
      </c>
      <c r="G1391" s="1" t="e">
        <f t="shared" si="314"/>
        <v>#N/A</v>
      </c>
      <c r="H1391" s="1" t="e">
        <f t="shared" si="315"/>
        <v>#N/A</v>
      </c>
      <c r="I1391" s="1" t="e">
        <f t="shared" si="316"/>
        <v>#N/A</v>
      </c>
      <c r="J1391" s="1" t="e">
        <f t="shared" si="317"/>
        <v>#N/A</v>
      </c>
      <c r="K1391" s="1" t="e">
        <f t="shared" si="318"/>
        <v>#N/A</v>
      </c>
      <c r="L1391" s="1" t="e">
        <f t="shared" si="319"/>
        <v>#N/A</v>
      </c>
      <c r="M1391" s="1" t="e">
        <f t="shared" si="320"/>
        <v>#N/A</v>
      </c>
      <c r="N1391" s="1" t="e">
        <f t="shared" si="321"/>
        <v>#N/A</v>
      </c>
      <c r="O1391" s="1" t="e">
        <f t="shared" si="322"/>
        <v>#N/A</v>
      </c>
      <c r="P1391" t="e">
        <f t="shared" si="311"/>
        <v>#N/A</v>
      </c>
    </row>
    <row r="1392" spans="1:16" x14ac:dyDescent="0.3">
      <c r="A1392" t="s">
        <v>2185</v>
      </c>
      <c r="B1392" t="s">
        <v>265</v>
      </c>
      <c r="C1392" s="1"/>
      <c r="D1392" s="1"/>
      <c r="E1392" s="1" t="e">
        <f t="shared" si="312"/>
        <v>#N/A</v>
      </c>
      <c r="F1392" s="1" t="e">
        <f t="shared" si="313"/>
        <v>#N/A</v>
      </c>
      <c r="G1392" s="1" t="e">
        <f t="shared" si="314"/>
        <v>#N/A</v>
      </c>
      <c r="H1392" s="1" t="e">
        <f t="shared" si="315"/>
        <v>#N/A</v>
      </c>
      <c r="I1392" s="1" t="e">
        <f t="shared" si="316"/>
        <v>#N/A</v>
      </c>
      <c r="J1392" s="1" t="e">
        <f t="shared" si="317"/>
        <v>#N/A</v>
      </c>
      <c r="K1392" s="1" t="e">
        <f t="shared" si="318"/>
        <v>#N/A</v>
      </c>
      <c r="L1392" s="1" t="e">
        <f t="shared" si="319"/>
        <v>#N/A</v>
      </c>
      <c r="M1392" s="1" t="e">
        <f t="shared" si="320"/>
        <v>#N/A</v>
      </c>
      <c r="N1392" s="1" t="e">
        <f t="shared" si="321"/>
        <v>#N/A</v>
      </c>
      <c r="O1392" s="1" t="e">
        <f t="shared" si="322"/>
        <v>#N/A</v>
      </c>
      <c r="P1392" t="e">
        <f t="shared" si="311"/>
        <v>#N/A</v>
      </c>
    </row>
    <row r="1393" spans="1:16" x14ac:dyDescent="0.3">
      <c r="A1393" t="s">
        <v>411</v>
      </c>
      <c r="B1393" t="s">
        <v>265</v>
      </c>
      <c r="C1393" s="1">
        <v>3792</v>
      </c>
      <c r="D1393" s="1" t="s">
        <v>412</v>
      </c>
      <c r="E1393" s="1" t="str">
        <f t="shared" si="312"/>
        <v>FDCRNY</v>
      </c>
      <c r="F1393" s="1">
        <f t="shared" si="313"/>
        <v>11315</v>
      </c>
      <c r="G1393" s="1" t="str">
        <f t="shared" si="314"/>
        <v>FIDELIS MEDICAID ADVANTAGE PLUS</v>
      </c>
      <c r="H1393" s="1" t="str">
        <f t="shared" si="315"/>
        <v>Professional</v>
      </c>
      <c r="I1393" s="1" t="str">
        <f t="shared" si="316"/>
        <v>NY</v>
      </c>
      <c r="J1393" s="1" t="str">
        <f t="shared" si="317"/>
        <v>Yes</v>
      </c>
      <c r="K1393" s="1" t="str">
        <f t="shared" si="318"/>
        <v>Yes</v>
      </c>
      <c r="L1393" s="1" t="str">
        <f t="shared" si="319"/>
        <v>Yes</v>
      </c>
      <c r="M1393" s="1" t="str">
        <f t="shared" si="320"/>
        <v>Yes</v>
      </c>
      <c r="N1393" s="1" t="str">
        <f t="shared" si="321"/>
        <v>Yes</v>
      </c>
      <c r="O1393" s="1" t="str">
        <f t="shared" si="322"/>
        <v>R</v>
      </c>
      <c r="P1393" t="str">
        <f t="shared" si="311"/>
        <v>R</v>
      </c>
    </row>
    <row r="1394" spans="1:16" x14ac:dyDescent="0.3">
      <c r="A1394" t="s">
        <v>2186</v>
      </c>
      <c r="B1394" t="s">
        <v>265</v>
      </c>
      <c r="C1394" s="1"/>
      <c r="D1394" s="1"/>
      <c r="E1394" s="1" t="e">
        <f t="shared" si="312"/>
        <v>#N/A</v>
      </c>
      <c r="F1394" s="1" t="e">
        <f t="shared" si="313"/>
        <v>#N/A</v>
      </c>
      <c r="G1394" s="1" t="e">
        <f t="shared" si="314"/>
        <v>#N/A</v>
      </c>
      <c r="H1394" s="1" t="e">
        <f t="shared" si="315"/>
        <v>#N/A</v>
      </c>
      <c r="I1394" s="1" t="e">
        <f t="shared" si="316"/>
        <v>#N/A</v>
      </c>
      <c r="J1394" s="1" t="e">
        <f t="shared" si="317"/>
        <v>#N/A</v>
      </c>
      <c r="K1394" s="1" t="e">
        <f t="shared" si="318"/>
        <v>#N/A</v>
      </c>
      <c r="L1394" s="1" t="e">
        <f t="shared" si="319"/>
        <v>#N/A</v>
      </c>
      <c r="M1394" s="1" t="e">
        <f t="shared" si="320"/>
        <v>#N/A</v>
      </c>
      <c r="N1394" s="1" t="e">
        <f t="shared" si="321"/>
        <v>#N/A</v>
      </c>
      <c r="O1394" s="1" t="e">
        <f t="shared" si="322"/>
        <v>#N/A</v>
      </c>
      <c r="P1394" t="e">
        <f t="shared" si="311"/>
        <v>#N/A</v>
      </c>
    </row>
    <row r="1395" spans="1:16" x14ac:dyDescent="0.3">
      <c r="A1395" t="s">
        <v>2187</v>
      </c>
      <c r="B1395" t="s">
        <v>265</v>
      </c>
      <c r="C1395" s="1"/>
      <c r="D1395" s="1"/>
      <c r="E1395" s="1" t="e">
        <f t="shared" si="312"/>
        <v>#N/A</v>
      </c>
      <c r="F1395" s="1" t="e">
        <f t="shared" si="313"/>
        <v>#N/A</v>
      </c>
      <c r="G1395" s="1" t="e">
        <f t="shared" si="314"/>
        <v>#N/A</v>
      </c>
      <c r="H1395" s="1" t="e">
        <f t="shared" si="315"/>
        <v>#N/A</v>
      </c>
      <c r="I1395" s="1" t="e">
        <f t="shared" si="316"/>
        <v>#N/A</v>
      </c>
      <c r="J1395" s="1" t="e">
        <f t="shared" si="317"/>
        <v>#N/A</v>
      </c>
      <c r="K1395" s="1" t="e">
        <f t="shared" si="318"/>
        <v>#N/A</v>
      </c>
      <c r="L1395" s="1" t="e">
        <f t="shared" si="319"/>
        <v>#N/A</v>
      </c>
      <c r="M1395" s="1" t="e">
        <f t="shared" si="320"/>
        <v>#N/A</v>
      </c>
      <c r="N1395" s="1" t="e">
        <f t="shared" si="321"/>
        <v>#N/A</v>
      </c>
      <c r="O1395" s="1" t="e">
        <f t="shared" si="322"/>
        <v>#N/A</v>
      </c>
      <c r="P1395" t="e">
        <f t="shared" si="311"/>
        <v>#N/A</v>
      </c>
    </row>
    <row r="1396" spans="1:16" x14ac:dyDescent="0.3">
      <c r="A1396" t="s">
        <v>2188</v>
      </c>
      <c r="B1396" t="s">
        <v>265</v>
      </c>
      <c r="C1396" s="1"/>
      <c r="D1396" s="1"/>
      <c r="E1396" s="1" t="e">
        <f t="shared" si="312"/>
        <v>#N/A</v>
      </c>
      <c r="F1396" s="1" t="e">
        <f t="shared" si="313"/>
        <v>#N/A</v>
      </c>
      <c r="G1396" s="1" t="e">
        <f t="shared" si="314"/>
        <v>#N/A</v>
      </c>
      <c r="H1396" s="1" t="e">
        <f t="shared" si="315"/>
        <v>#N/A</v>
      </c>
      <c r="I1396" s="1" t="e">
        <f t="shared" si="316"/>
        <v>#N/A</v>
      </c>
      <c r="J1396" s="1" t="e">
        <f t="shared" si="317"/>
        <v>#N/A</v>
      </c>
      <c r="K1396" s="1" t="e">
        <f t="shared" si="318"/>
        <v>#N/A</v>
      </c>
      <c r="L1396" s="1" t="e">
        <f t="shared" si="319"/>
        <v>#N/A</v>
      </c>
      <c r="M1396" s="1" t="e">
        <f t="shared" si="320"/>
        <v>#N/A</v>
      </c>
      <c r="N1396" s="1" t="e">
        <f t="shared" si="321"/>
        <v>#N/A</v>
      </c>
      <c r="O1396" s="1" t="e">
        <f t="shared" si="322"/>
        <v>#N/A</v>
      </c>
      <c r="P1396" t="e">
        <f t="shared" si="311"/>
        <v>#N/A</v>
      </c>
    </row>
    <row r="1397" spans="1:16" x14ac:dyDescent="0.3">
      <c r="A1397" t="s">
        <v>2189</v>
      </c>
      <c r="B1397" t="s">
        <v>265</v>
      </c>
      <c r="C1397" s="1"/>
      <c r="D1397" s="1"/>
      <c r="E1397" s="1" t="e">
        <f t="shared" si="312"/>
        <v>#N/A</v>
      </c>
      <c r="F1397" s="1" t="e">
        <f t="shared" si="313"/>
        <v>#N/A</v>
      </c>
      <c r="G1397" s="1" t="e">
        <f t="shared" si="314"/>
        <v>#N/A</v>
      </c>
      <c r="H1397" s="1" t="e">
        <f t="shared" si="315"/>
        <v>#N/A</v>
      </c>
      <c r="I1397" s="1" t="e">
        <f t="shared" si="316"/>
        <v>#N/A</v>
      </c>
      <c r="J1397" s="1" t="e">
        <f t="shared" si="317"/>
        <v>#N/A</v>
      </c>
      <c r="K1397" s="1" t="e">
        <f t="shared" si="318"/>
        <v>#N/A</v>
      </c>
      <c r="L1397" s="1" t="e">
        <f t="shared" si="319"/>
        <v>#N/A</v>
      </c>
      <c r="M1397" s="1" t="e">
        <f t="shared" si="320"/>
        <v>#N/A</v>
      </c>
      <c r="N1397" s="1" t="e">
        <f t="shared" si="321"/>
        <v>#N/A</v>
      </c>
      <c r="O1397" s="1" t="e">
        <f t="shared" si="322"/>
        <v>#N/A</v>
      </c>
      <c r="P1397" t="e">
        <f t="shared" si="311"/>
        <v>#N/A</v>
      </c>
    </row>
    <row r="1398" spans="1:16" x14ac:dyDescent="0.3">
      <c r="A1398" t="s">
        <v>2190</v>
      </c>
      <c r="B1398" t="s">
        <v>265</v>
      </c>
      <c r="C1398" s="1"/>
      <c r="D1398" s="1"/>
      <c r="E1398" s="1" t="e">
        <f t="shared" si="312"/>
        <v>#N/A</v>
      </c>
      <c r="F1398" s="1" t="e">
        <f t="shared" si="313"/>
        <v>#N/A</v>
      </c>
      <c r="G1398" s="1" t="e">
        <f t="shared" si="314"/>
        <v>#N/A</v>
      </c>
      <c r="H1398" s="1" t="e">
        <f t="shared" si="315"/>
        <v>#N/A</v>
      </c>
      <c r="I1398" s="1" t="e">
        <f t="shared" si="316"/>
        <v>#N/A</v>
      </c>
      <c r="J1398" s="1" t="e">
        <f t="shared" si="317"/>
        <v>#N/A</v>
      </c>
      <c r="K1398" s="1" t="e">
        <f t="shared" si="318"/>
        <v>#N/A</v>
      </c>
      <c r="L1398" s="1" t="e">
        <f t="shared" si="319"/>
        <v>#N/A</v>
      </c>
      <c r="M1398" s="1" t="e">
        <f t="shared" si="320"/>
        <v>#N/A</v>
      </c>
      <c r="N1398" s="1" t="e">
        <f t="shared" si="321"/>
        <v>#N/A</v>
      </c>
      <c r="O1398" s="1" t="e">
        <f t="shared" si="322"/>
        <v>#N/A</v>
      </c>
      <c r="P1398" t="e">
        <f t="shared" si="311"/>
        <v>#N/A</v>
      </c>
    </row>
    <row r="1399" spans="1:16" x14ac:dyDescent="0.3">
      <c r="A1399" t="s">
        <v>2191</v>
      </c>
      <c r="B1399" t="s">
        <v>265</v>
      </c>
      <c r="C1399" s="1"/>
      <c r="D1399" s="1"/>
      <c r="E1399" s="1" t="e">
        <f t="shared" si="312"/>
        <v>#N/A</v>
      </c>
      <c r="F1399" s="1" t="e">
        <f t="shared" si="313"/>
        <v>#N/A</v>
      </c>
      <c r="G1399" s="1" t="e">
        <f t="shared" si="314"/>
        <v>#N/A</v>
      </c>
      <c r="H1399" s="1" t="e">
        <f t="shared" si="315"/>
        <v>#N/A</v>
      </c>
      <c r="I1399" s="1" t="e">
        <f t="shared" si="316"/>
        <v>#N/A</v>
      </c>
      <c r="J1399" s="1" t="e">
        <f t="shared" si="317"/>
        <v>#N/A</v>
      </c>
      <c r="K1399" s="1" t="e">
        <f t="shared" si="318"/>
        <v>#N/A</v>
      </c>
      <c r="L1399" s="1" t="e">
        <f t="shared" si="319"/>
        <v>#N/A</v>
      </c>
      <c r="M1399" s="1" t="e">
        <f t="shared" si="320"/>
        <v>#N/A</v>
      </c>
      <c r="N1399" s="1" t="e">
        <f t="shared" si="321"/>
        <v>#N/A</v>
      </c>
      <c r="O1399" s="1" t="e">
        <f t="shared" si="322"/>
        <v>#N/A</v>
      </c>
      <c r="P1399" t="e">
        <f t="shared" si="311"/>
        <v>#N/A</v>
      </c>
    </row>
    <row r="1400" spans="1:16" x14ac:dyDescent="0.3">
      <c r="A1400" t="s">
        <v>2192</v>
      </c>
      <c r="B1400" t="s">
        <v>265</v>
      </c>
      <c r="C1400" s="1"/>
      <c r="D1400" s="1"/>
      <c r="E1400" s="1" t="e">
        <f t="shared" si="312"/>
        <v>#N/A</v>
      </c>
      <c r="F1400" s="1" t="e">
        <f t="shared" si="313"/>
        <v>#N/A</v>
      </c>
      <c r="G1400" s="1" t="e">
        <f t="shared" si="314"/>
        <v>#N/A</v>
      </c>
      <c r="H1400" s="1" t="e">
        <f t="shared" si="315"/>
        <v>#N/A</v>
      </c>
      <c r="I1400" s="1" t="e">
        <f t="shared" si="316"/>
        <v>#N/A</v>
      </c>
      <c r="J1400" s="1" t="e">
        <f t="shared" si="317"/>
        <v>#N/A</v>
      </c>
      <c r="K1400" s="1" t="e">
        <f t="shared" si="318"/>
        <v>#N/A</v>
      </c>
      <c r="L1400" s="1" t="e">
        <f t="shared" si="319"/>
        <v>#N/A</v>
      </c>
      <c r="M1400" s="1" t="e">
        <f t="shared" si="320"/>
        <v>#N/A</v>
      </c>
      <c r="N1400" s="1" t="e">
        <f t="shared" si="321"/>
        <v>#N/A</v>
      </c>
      <c r="O1400" s="1" t="e">
        <f t="shared" si="322"/>
        <v>#N/A</v>
      </c>
      <c r="P1400" t="e">
        <f t="shared" si="311"/>
        <v>#N/A</v>
      </c>
    </row>
    <row r="1401" spans="1:16" x14ac:dyDescent="0.3">
      <c r="A1401" t="s">
        <v>2193</v>
      </c>
      <c r="B1401" t="s">
        <v>265</v>
      </c>
      <c r="C1401" s="1"/>
      <c r="D1401" s="1"/>
      <c r="E1401" s="1" t="e">
        <f t="shared" si="312"/>
        <v>#N/A</v>
      </c>
      <c r="F1401" s="1" t="e">
        <f t="shared" si="313"/>
        <v>#N/A</v>
      </c>
      <c r="G1401" s="1" t="e">
        <f t="shared" si="314"/>
        <v>#N/A</v>
      </c>
      <c r="H1401" s="1" t="e">
        <f t="shared" si="315"/>
        <v>#N/A</v>
      </c>
      <c r="I1401" s="1" t="e">
        <f t="shared" si="316"/>
        <v>#N/A</v>
      </c>
      <c r="J1401" s="1" t="e">
        <f t="shared" si="317"/>
        <v>#N/A</v>
      </c>
      <c r="K1401" s="1" t="e">
        <f t="shared" si="318"/>
        <v>#N/A</v>
      </c>
      <c r="L1401" s="1" t="e">
        <f t="shared" si="319"/>
        <v>#N/A</v>
      </c>
      <c r="M1401" s="1" t="e">
        <f t="shared" si="320"/>
        <v>#N/A</v>
      </c>
      <c r="N1401" s="1" t="e">
        <f t="shared" si="321"/>
        <v>#N/A</v>
      </c>
      <c r="O1401" s="1" t="e">
        <f t="shared" si="322"/>
        <v>#N/A</v>
      </c>
      <c r="P1401" t="e">
        <f t="shared" si="311"/>
        <v>#N/A</v>
      </c>
    </row>
    <row r="1402" spans="1:16" x14ac:dyDescent="0.3">
      <c r="A1402" t="s">
        <v>2194</v>
      </c>
      <c r="B1402" t="s">
        <v>265</v>
      </c>
      <c r="C1402" s="1"/>
      <c r="D1402" s="1"/>
      <c r="E1402" s="1" t="e">
        <f t="shared" si="312"/>
        <v>#N/A</v>
      </c>
      <c r="F1402" s="1" t="e">
        <f t="shared" si="313"/>
        <v>#N/A</v>
      </c>
      <c r="G1402" s="1" t="e">
        <f t="shared" si="314"/>
        <v>#N/A</v>
      </c>
      <c r="H1402" s="1" t="e">
        <f t="shared" si="315"/>
        <v>#N/A</v>
      </c>
      <c r="I1402" s="1" t="e">
        <f t="shared" si="316"/>
        <v>#N/A</v>
      </c>
      <c r="J1402" s="1" t="e">
        <f t="shared" si="317"/>
        <v>#N/A</v>
      </c>
      <c r="K1402" s="1" t="e">
        <f t="shared" si="318"/>
        <v>#N/A</v>
      </c>
      <c r="L1402" s="1" t="e">
        <f t="shared" si="319"/>
        <v>#N/A</v>
      </c>
      <c r="M1402" s="1" t="e">
        <f t="shared" si="320"/>
        <v>#N/A</v>
      </c>
      <c r="N1402" s="1" t="e">
        <f t="shared" si="321"/>
        <v>#N/A</v>
      </c>
      <c r="O1402" s="1" t="e">
        <f t="shared" si="322"/>
        <v>#N/A</v>
      </c>
      <c r="P1402" t="e">
        <f t="shared" si="311"/>
        <v>#N/A</v>
      </c>
    </row>
    <row r="1403" spans="1:16" x14ac:dyDescent="0.3">
      <c r="A1403" t="s">
        <v>2195</v>
      </c>
      <c r="B1403" t="s">
        <v>265</v>
      </c>
      <c r="C1403" s="1"/>
      <c r="D1403" s="1"/>
      <c r="E1403" s="1" t="e">
        <f t="shared" si="312"/>
        <v>#N/A</v>
      </c>
      <c r="F1403" s="1" t="e">
        <f t="shared" si="313"/>
        <v>#N/A</v>
      </c>
      <c r="G1403" s="1" t="e">
        <f t="shared" si="314"/>
        <v>#N/A</v>
      </c>
      <c r="H1403" s="1" t="e">
        <f t="shared" si="315"/>
        <v>#N/A</v>
      </c>
      <c r="I1403" s="1" t="e">
        <f t="shared" si="316"/>
        <v>#N/A</v>
      </c>
      <c r="J1403" s="1" t="e">
        <f t="shared" si="317"/>
        <v>#N/A</v>
      </c>
      <c r="K1403" s="1" t="e">
        <f t="shared" si="318"/>
        <v>#N/A</v>
      </c>
      <c r="L1403" s="1" t="e">
        <f t="shared" si="319"/>
        <v>#N/A</v>
      </c>
      <c r="M1403" s="1" t="e">
        <f t="shared" si="320"/>
        <v>#N/A</v>
      </c>
      <c r="N1403" s="1" t="e">
        <f t="shared" si="321"/>
        <v>#N/A</v>
      </c>
      <c r="O1403" s="1" t="e">
        <f t="shared" si="322"/>
        <v>#N/A</v>
      </c>
      <c r="P1403" t="e">
        <f t="shared" si="311"/>
        <v>#N/A</v>
      </c>
    </row>
    <row r="1404" spans="1:16" x14ac:dyDescent="0.3">
      <c r="A1404" t="s">
        <v>489</v>
      </c>
      <c r="B1404" t="s">
        <v>265</v>
      </c>
      <c r="C1404" s="1">
        <v>1854</v>
      </c>
      <c r="D1404" s="1" t="s">
        <v>490</v>
      </c>
      <c r="E1404" s="1" t="str">
        <f t="shared" si="312"/>
        <v>NYHFST</v>
      </c>
      <c r="F1404" s="1">
        <f t="shared" si="313"/>
        <v>80141</v>
      </c>
      <c r="G1404" s="1" t="str">
        <f t="shared" si="314"/>
        <v>HEALTHFIRST FAMILY HEALTH PLUS (FHP)</v>
      </c>
      <c r="H1404" s="1" t="str">
        <f t="shared" si="315"/>
        <v>Professional</v>
      </c>
      <c r="I1404" s="1">
        <f t="shared" si="316"/>
        <v>0</v>
      </c>
      <c r="J1404" s="1" t="str">
        <f t="shared" si="317"/>
        <v>Yes</v>
      </c>
      <c r="K1404" s="1" t="str">
        <f t="shared" si="318"/>
        <v>Yes</v>
      </c>
      <c r="L1404" s="1" t="str">
        <f t="shared" si="319"/>
        <v>Yes</v>
      </c>
      <c r="M1404" s="1" t="str">
        <f t="shared" si="320"/>
        <v>Yes</v>
      </c>
      <c r="N1404" s="1" t="str">
        <f t="shared" si="321"/>
        <v>No</v>
      </c>
      <c r="O1404" s="1" t="str">
        <f t="shared" si="322"/>
        <v>R</v>
      </c>
      <c r="P1404" t="str">
        <f t="shared" si="311"/>
        <v>R</v>
      </c>
    </row>
    <row r="1405" spans="1:16" x14ac:dyDescent="0.3">
      <c r="A1405" t="s">
        <v>2196</v>
      </c>
      <c r="B1405" t="s">
        <v>265</v>
      </c>
      <c r="C1405" s="1"/>
      <c r="D1405" s="1"/>
      <c r="E1405" s="1" t="e">
        <f t="shared" si="312"/>
        <v>#N/A</v>
      </c>
      <c r="F1405" s="1" t="e">
        <f t="shared" si="313"/>
        <v>#N/A</v>
      </c>
      <c r="G1405" s="1" t="e">
        <f t="shared" si="314"/>
        <v>#N/A</v>
      </c>
      <c r="H1405" s="1" t="e">
        <f t="shared" si="315"/>
        <v>#N/A</v>
      </c>
      <c r="I1405" s="1" t="e">
        <f t="shared" si="316"/>
        <v>#N/A</v>
      </c>
      <c r="J1405" s="1" t="e">
        <f t="shared" si="317"/>
        <v>#N/A</v>
      </c>
      <c r="K1405" s="1" t="e">
        <f t="shared" si="318"/>
        <v>#N/A</v>
      </c>
      <c r="L1405" s="1" t="e">
        <f t="shared" si="319"/>
        <v>#N/A</v>
      </c>
      <c r="M1405" s="1" t="e">
        <f t="shared" si="320"/>
        <v>#N/A</v>
      </c>
      <c r="N1405" s="1" t="e">
        <f t="shared" si="321"/>
        <v>#N/A</v>
      </c>
      <c r="O1405" s="1" t="e">
        <f t="shared" si="322"/>
        <v>#N/A</v>
      </c>
      <c r="P1405" t="e">
        <f t="shared" si="311"/>
        <v>#N/A</v>
      </c>
    </row>
    <row r="1406" spans="1:16" x14ac:dyDescent="0.3">
      <c r="A1406" t="s">
        <v>2197</v>
      </c>
      <c r="B1406" t="s">
        <v>265</v>
      </c>
      <c r="C1406" s="1"/>
      <c r="D1406" s="1"/>
      <c r="E1406" s="1" t="e">
        <f t="shared" si="312"/>
        <v>#N/A</v>
      </c>
      <c r="F1406" s="1" t="e">
        <f t="shared" si="313"/>
        <v>#N/A</v>
      </c>
      <c r="G1406" s="1" t="e">
        <f t="shared" si="314"/>
        <v>#N/A</v>
      </c>
      <c r="H1406" s="1" t="e">
        <f t="shared" si="315"/>
        <v>#N/A</v>
      </c>
      <c r="I1406" s="1" t="e">
        <f t="shared" si="316"/>
        <v>#N/A</v>
      </c>
      <c r="J1406" s="1" t="e">
        <f t="shared" si="317"/>
        <v>#N/A</v>
      </c>
      <c r="K1406" s="1" t="e">
        <f t="shared" si="318"/>
        <v>#N/A</v>
      </c>
      <c r="L1406" s="1" t="e">
        <f t="shared" si="319"/>
        <v>#N/A</v>
      </c>
      <c r="M1406" s="1" t="e">
        <f t="shared" si="320"/>
        <v>#N/A</v>
      </c>
      <c r="N1406" s="1" t="e">
        <f t="shared" si="321"/>
        <v>#N/A</v>
      </c>
      <c r="O1406" s="1" t="e">
        <f t="shared" si="322"/>
        <v>#N/A</v>
      </c>
      <c r="P1406" t="e">
        <f t="shared" si="311"/>
        <v>#N/A</v>
      </c>
    </row>
    <row r="1407" spans="1:16" x14ac:dyDescent="0.3">
      <c r="A1407" t="s">
        <v>2198</v>
      </c>
      <c r="B1407" t="s">
        <v>265</v>
      </c>
      <c r="C1407" s="1"/>
      <c r="D1407" s="1"/>
      <c r="E1407" s="1" t="e">
        <f t="shared" si="312"/>
        <v>#N/A</v>
      </c>
      <c r="F1407" s="1" t="e">
        <f t="shared" si="313"/>
        <v>#N/A</v>
      </c>
      <c r="G1407" s="1" t="e">
        <f t="shared" si="314"/>
        <v>#N/A</v>
      </c>
      <c r="H1407" s="1" t="e">
        <f t="shared" si="315"/>
        <v>#N/A</v>
      </c>
      <c r="I1407" s="1" t="e">
        <f t="shared" si="316"/>
        <v>#N/A</v>
      </c>
      <c r="J1407" s="1" t="e">
        <f t="shared" si="317"/>
        <v>#N/A</v>
      </c>
      <c r="K1407" s="1" t="e">
        <f t="shared" si="318"/>
        <v>#N/A</v>
      </c>
      <c r="L1407" s="1" t="e">
        <f t="shared" si="319"/>
        <v>#N/A</v>
      </c>
      <c r="M1407" s="1" t="e">
        <f t="shared" si="320"/>
        <v>#N/A</v>
      </c>
      <c r="N1407" s="1" t="e">
        <f t="shared" si="321"/>
        <v>#N/A</v>
      </c>
      <c r="O1407" s="1" t="e">
        <f t="shared" si="322"/>
        <v>#N/A</v>
      </c>
      <c r="P1407" t="e">
        <f t="shared" si="311"/>
        <v>#N/A</v>
      </c>
    </row>
    <row r="1408" spans="1:16" x14ac:dyDescent="0.3">
      <c r="A1408" t="s">
        <v>2199</v>
      </c>
      <c r="B1408" t="s">
        <v>265</v>
      </c>
      <c r="C1408" s="1"/>
      <c r="D1408" s="1"/>
      <c r="E1408" s="1" t="e">
        <f t="shared" si="312"/>
        <v>#N/A</v>
      </c>
      <c r="F1408" s="1" t="e">
        <f t="shared" si="313"/>
        <v>#N/A</v>
      </c>
      <c r="G1408" s="1" t="e">
        <f t="shared" si="314"/>
        <v>#N/A</v>
      </c>
      <c r="H1408" s="1" t="e">
        <f t="shared" si="315"/>
        <v>#N/A</v>
      </c>
      <c r="I1408" s="1" t="e">
        <f t="shared" si="316"/>
        <v>#N/A</v>
      </c>
      <c r="J1408" s="1" t="e">
        <f t="shared" si="317"/>
        <v>#N/A</v>
      </c>
      <c r="K1408" s="1" t="e">
        <f t="shared" si="318"/>
        <v>#N/A</v>
      </c>
      <c r="L1408" s="1" t="e">
        <f t="shared" si="319"/>
        <v>#N/A</v>
      </c>
      <c r="M1408" s="1" t="e">
        <f t="shared" si="320"/>
        <v>#N/A</v>
      </c>
      <c r="N1408" s="1" t="e">
        <f t="shared" si="321"/>
        <v>#N/A</v>
      </c>
      <c r="O1408" s="1" t="e">
        <f t="shared" si="322"/>
        <v>#N/A</v>
      </c>
      <c r="P1408" t="e">
        <f t="shared" si="311"/>
        <v>#N/A</v>
      </c>
    </row>
    <row r="1409" spans="1:16" x14ac:dyDescent="0.3">
      <c r="A1409" t="s">
        <v>2200</v>
      </c>
      <c r="B1409" t="s">
        <v>265</v>
      </c>
      <c r="C1409" s="1"/>
      <c r="D1409" s="1"/>
      <c r="E1409" s="1" t="e">
        <f t="shared" si="312"/>
        <v>#N/A</v>
      </c>
      <c r="F1409" s="1" t="e">
        <f t="shared" si="313"/>
        <v>#N/A</v>
      </c>
      <c r="G1409" s="1" t="e">
        <f t="shared" si="314"/>
        <v>#N/A</v>
      </c>
      <c r="H1409" s="1" t="e">
        <f t="shared" si="315"/>
        <v>#N/A</v>
      </c>
      <c r="I1409" s="1" t="e">
        <f t="shared" si="316"/>
        <v>#N/A</v>
      </c>
      <c r="J1409" s="1" t="e">
        <f t="shared" si="317"/>
        <v>#N/A</v>
      </c>
      <c r="K1409" s="1" t="e">
        <f t="shared" si="318"/>
        <v>#N/A</v>
      </c>
      <c r="L1409" s="1" t="e">
        <f t="shared" si="319"/>
        <v>#N/A</v>
      </c>
      <c r="M1409" s="1" t="e">
        <f t="shared" si="320"/>
        <v>#N/A</v>
      </c>
      <c r="N1409" s="1" t="e">
        <f t="shared" si="321"/>
        <v>#N/A</v>
      </c>
      <c r="O1409" s="1" t="e">
        <f t="shared" si="322"/>
        <v>#N/A</v>
      </c>
      <c r="P1409" t="e">
        <f t="shared" si="311"/>
        <v>#N/A</v>
      </c>
    </row>
    <row r="1410" spans="1:16" x14ac:dyDescent="0.3">
      <c r="A1410" t="s">
        <v>2201</v>
      </c>
      <c r="B1410" t="s">
        <v>265</v>
      </c>
      <c r="C1410" s="1"/>
      <c r="D1410" s="1"/>
      <c r="E1410" s="1" t="e">
        <f t="shared" si="312"/>
        <v>#N/A</v>
      </c>
      <c r="F1410" s="1" t="e">
        <f t="shared" si="313"/>
        <v>#N/A</v>
      </c>
      <c r="G1410" s="1" t="e">
        <f t="shared" si="314"/>
        <v>#N/A</v>
      </c>
      <c r="H1410" s="1" t="e">
        <f t="shared" si="315"/>
        <v>#N/A</v>
      </c>
      <c r="I1410" s="1" t="e">
        <f t="shared" si="316"/>
        <v>#N/A</v>
      </c>
      <c r="J1410" s="1" t="e">
        <f t="shared" si="317"/>
        <v>#N/A</v>
      </c>
      <c r="K1410" s="1" t="e">
        <f t="shared" si="318"/>
        <v>#N/A</v>
      </c>
      <c r="L1410" s="1" t="e">
        <f t="shared" si="319"/>
        <v>#N/A</v>
      </c>
      <c r="M1410" s="1" t="e">
        <f t="shared" si="320"/>
        <v>#N/A</v>
      </c>
      <c r="N1410" s="1" t="e">
        <f t="shared" si="321"/>
        <v>#N/A</v>
      </c>
      <c r="O1410" s="1" t="e">
        <f t="shared" si="322"/>
        <v>#N/A</v>
      </c>
      <c r="P1410" t="e">
        <f t="shared" si="311"/>
        <v>#N/A</v>
      </c>
    </row>
    <row r="1411" spans="1:16" x14ac:dyDescent="0.3">
      <c r="A1411" t="s">
        <v>2202</v>
      </c>
      <c r="B1411" t="s">
        <v>265</v>
      </c>
      <c r="C1411" s="1"/>
      <c r="D1411" s="1"/>
      <c r="E1411" s="1" t="e">
        <f t="shared" si="312"/>
        <v>#N/A</v>
      </c>
      <c r="F1411" s="1" t="e">
        <f t="shared" si="313"/>
        <v>#N/A</v>
      </c>
      <c r="G1411" s="1" t="e">
        <f t="shared" si="314"/>
        <v>#N/A</v>
      </c>
      <c r="H1411" s="1" t="e">
        <f t="shared" si="315"/>
        <v>#N/A</v>
      </c>
      <c r="I1411" s="1" t="e">
        <f t="shared" si="316"/>
        <v>#N/A</v>
      </c>
      <c r="J1411" s="1" t="e">
        <f t="shared" si="317"/>
        <v>#N/A</v>
      </c>
      <c r="K1411" s="1" t="e">
        <f t="shared" si="318"/>
        <v>#N/A</v>
      </c>
      <c r="L1411" s="1" t="e">
        <f t="shared" si="319"/>
        <v>#N/A</v>
      </c>
      <c r="M1411" s="1" t="e">
        <f t="shared" si="320"/>
        <v>#N/A</v>
      </c>
      <c r="N1411" s="1" t="e">
        <f t="shared" si="321"/>
        <v>#N/A</v>
      </c>
      <c r="O1411" s="1" t="e">
        <f t="shared" si="322"/>
        <v>#N/A</v>
      </c>
      <c r="P1411" t="e">
        <f t="shared" si="311"/>
        <v>#N/A</v>
      </c>
    </row>
    <row r="1412" spans="1:16" x14ac:dyDescent="0.3">
      <c r="A1412" t="s">
        <v>2203</v>
      </c>
      <c r="B1412" t="s">
        <v>265</v>
      </c>
      <c r="C1412" s="1"/>
      <c r="D1412" s="1"/>
      <c r="E1412" s="1" t="e">
        <f t="shared" si="312"/>
        <v>#N/A</v>
      </c>
      <c r="F1412" s="1" t="e">
        <f t="shared" si="313"/>
        <v>#N/A</v>
      </c>
      <c r="G1412" s="1" t="e">
        <f t="shared" si="314"/>
        <v>#N/A</v>
      </c>
      <c r="H1412" s="1" t="e">
        <f t="shared" si="315"/>
        <v>#N/A</v>
      </c>
      <c r="I1412" s="1" t="e">
        <f t="shared" si="316"/>
        <v>#N/A</v>
      </c>
      <c r="J1412" s="1" t="e">
        <f t="shared" si="317"/>
        <v>#N/A</v>
      </c>
      <c r="K1412" s="1" t="e">
        <f t="shared" si="318"/>
        <v>#N/A</v>
      </c>
      <c r="L1412" s="1" t="e">
        <f t="shared" si="319"/>
        <v>#N/A</v>
      </c>
      <c r="M1412" s="1" t="e">
        <f t="shared" si="320"/>
        <v>#N/A</v>
      </c>
      <c r="N1412" s="1" t="e">
        <f t="shared" si="321"/>
        <v>#N/A</v>
      </c>
      <c r="O1412" s="1" t="e">
        <f t="shared" si="322"/>
        <v>#N/A</v>
      </c>
      <c r="P1412" t="e">
        <f t="shared" si="311"/>
        <v>#N/A</v>
      </c>
    </row>
    <row r="1413" spans="1:16" x14ac:dyDescent="0.3">
      <c r="A1413" t="s">
        <v>2204</v>
      </c>
      <c r="B1413" t="s">
        <v>265</v>
      </c>
      <c r="C1413" s="1"/>
      <c r="D1413" s="1"/>
      <c r="E1413" s="1" t="e">
        <f t="shared" si="312"/>
        <v>#N/A</v>
      </c>
      <c r="F1413" s="1" t="e">
        <f t="shared" si="313"/>
        <v>#N/A</v>
      </c>
      <c r="G1413" s="1" t="e">
        <f t="shared" si="314"/>
        <v>#N/A</v>
      </c>
      <c r="H1413" s="1" t="e">
        <f t="shared" si="315"/>
        <v>#N/A</v>
      </c>
      <c r="I1413" s="1" t="e">
        <f t="shared" si="316"/>
        <v>#N/A</v>
      </c>
      <c r="J1413" s="1" t="e">
        <f t="shared" si="317"/>
        <v>#N/A</v>
      </c>
      <c r="K1413" s="1" t="e">
        <f t="shared" si="318"/>
        <v>#N/A</v>
      </c>
      <c r="L1413" s="1" t="e">
        <f t="shared" si="319"/>
        <v>#N/A</v>
      </c>
      <c r="M1413" s="1" t="e">
        <f t="shared" si="320"/>
        <v>#N/A</v>
      </c>
      <c r="N1413" s="1" t="e">
        <f t="shared" si="321"/>
        <v>#N/A</v>
      </c>
      <c r="O1413" s="1" t="e">
        <f t="shared" si="322"/>
        <v>#N/A</v>
      </c>
      <c r="P1413" t="e">
        <f t="shared" si="311"/>
        <v>#N/A</v>
      </c>
    </row>
    <row r="1414" spans="1:16" x14ac:dyDescent="0.3">
      <c r="A1414" t="s">
        <v>2205</v>
      </c>
      <c r="B1414" t="s">
        <v>265</v>
      </c>
      <c r="C1414" s="1"/>
      <c r="D1414" s="1"/>
      <c r="E1414" s="1" t="e">
        <f t="shared" si="312"/>
        <v>#N/A</v>
      </c>
      <c r="F1414" s="1" t="e">
        <f t="shared" si="313"/>
        <v>#N/A</v>
      </c>
      <c r="G1414" s="1" t="e">
        <f t="shared" si="314"/>
        <v>#N/A</v>
      </c>
      <c r="H1414" s="1" t="e">
        <f t="shared" si="315"/>
        <v>#N/A</v>
      </c>
      <c r="I1414" s="1" t="e">
        <f t="shared" si="316"/>
        <v>#N/A</v>
      </c>
      <c r="J1414" s="1" t="e">
        <f t="shared" si="317"/>
        <v>#N/A</v>
      </c>
      <c r="K1414" s="1" t="e">
        <f t="shared" si="318"/>
        <v>#N/A</v>
      </c>
      <c r="L1414" s="1" t="e">
        <f t="shared" si="319"/>
        <v>#N/A</v>
      </c>
      <c r="M1414" s="1" t="e">
        <f t="shared" si="320"/>
        <v>#N/A</v>
      </c>
      <c r="N1414" s="1" t="e">
        <f t="shared" si="321"/>
        <v>#N/A</v>
      </c>
      <c r="O1414" s="1" t="e">
        <f t="shared" si="322"/>
        <v>#N/A</v>
      </c>
      <c r="P1414" t="e">
        <f t="shared" si="311"/>
        <v>#N/A</v>
      </c>
    </row>
    <row r="1415" spans="1:16" x14ac:dyDescent="0.3">
      <c r="A1415" t="s">
        <v>810</v>
      </c>
      <c r="B1415" t="s">
        <v>265</v>
      </c>
      <c r="C1415" s="1">
        <v>1422</v>
      </c>
      <c r="D1415" s="1" t="s">
        <v>811</v>
      </c>
      <c r="E1415" s="1" t="str">
        <f t="shared" si="312"/>
        <v>NYCAID</v>
      </c>
      <c r="F1415" s="1">
        <f t="shared" si="313"/>
        <v>141797357</v>
      </c>
      <c r="G1415" s="1" t="str">
        <f t="shared" si="314"/>
        <v>NEW YORK MEDICAID - PHASE II</v>
      </c>
      <c r="H1415" s="1" t="str">
        <f t="shared" si="315"/>
        <v>Professional</v>
      </c>
      <c r="I1415" s="1" t="str">
        <f t="shared" si="316"/>
        <v>NY</v>
      </c>
      <c r="J1415" s="1" t="str">
        <f t="shared" si="317"/>
        <v>Yes</v>
      </c>
      <c r="K1415" s="1" t="str">
        <f t="shared" si="318"/>
        <v>Yes</v>
      </c>
      <c r="L1415" s="1" t="str">
        <f t="shared" si="319"/>
        <v>Yes</v>
      </c>
      <c r="M1415" s="1" t="str">
        <f t="shared" si="320"/>
        <v>Yes</v>
      </c>
      <c r="N1415" s="1" t="str">
        <f t="shared" si="321"/>
        <v>No</v>
      </c>
      <c r="O1415" s="1" t="str">
        <f t="shared" si="322"/>
        <v>C,R,E</v>
      </c>
      <c r="P1415" t="str">
        <f t="shared" si="311"/>
        <v>C,R,E</v>
      </c>
    </row>
    <row r="1416" spans="1:16" x14ac:dyDescent="0.3">
      <c r="A1416" t="s">
        <v>2206</v>
      </c>
      <c r="B1416" t="s">
        <v>265</v>
      </c>
      <c r="C1416" s="1"/>
      <c r="D1416" s="1"/>
      <c r="E1416" s="1" t="e">
        <f t="shared" si="312"/>
        <v>#N/A</v>
      </c>
      <c r="F1416" s="1" t="e">
        <f t="shared" si="313"/>
        <v>#N/A</v>
      </c>
      <c r="G1416" s="1" t="e">
        <f t="shared" si="314"/>
        <v>#N/A</v>
      </c>
      <c r="H1416" s="1" t="e">
        <f t="shared" si="315"/>
        <v>#N/A</v>
      </c>
      <c r="I1416" s="1" t="e">
        <f t="shared" si="316"/>
        <v>#N/A</v>
      </c>
      <c r="J1416" s="1" t="e">
        <f t="shared" si="317"/>
        <v>#N/A</v>
      </c>
      <c r="K1416" s="1" t="e">
        <f t="shared" si="318"/>
        <v>#N/A</v>
      </c>
      <c r="L1416" s="1" t="e">
        <f t="shared" si="319"/>
        <v>#N/A</v>
      </c>
      <c r="M1416" s="1" t="e">
        <f t="shared" si="320"/>
        <v>#N/A</v>
      </c>
      <c r="N1416" s="1" t="e">
        <f t="shared" si="321"/>
        <v>#N/A</v>
      </c>
      <c r="O1416" s="1" t="e">
        <f t="shared" si="322"/>
        <v>#N/A</v>
      </c>
      <c r="P1416" t="e">
        <f t="shared" si="311"/>
        <v>#N/A</v>
      </c>
    </row>
    <row r="1417" spans="1:16" x14ac:dyDescent="0.3">
      <c r="A1417" t="s">
        <v>2207</v>
      </c>
      <c r="B1417" t="s">
        <v>265</v>
      </c>
      <c r="C1417" s="1"/>
      <c r="D1417" s="1"/>
      <c r="E1417" s="1" t="e">
        <f t="shared" si="312"/>
        <v>#N/A</v>
      </c>
      <c r="F1417" s="1" t="e">
        <f t="shared" si="313"/>
        <v>#N/A</v>
      </c>
      <c r="G1417" s="1" t="e">
        <f t="shared" si="314"/>
        <v>#N/A</v>
      </c>
      <c r="H1417" s="1" t="e">
        <f t="shared" si="315"/>
        <v>#N/A</v>
      </c>
      <c r="I1417" s="1" t="e">
        <f t="shared" si="316"/>
        <v>#N/A</v>
      </c>
      <c r="J1417" s="1" t="e">
        <f t="shared" si="317"/>
        <v>#N/A</v>
      </c>
      <c r="K1417" s="1" t="e">
        <f t="shared" si="318"/>
        <v>#N/A</v>
      </c>
      <c r="L1417" s="1" t="e">
        <f t="shared" si="319"/>
        <v>#N/A</v>
      </c>
      <c r="M1417" s="1" t="e">
        <f t="shared" si="320"/>
        <v>#N/A</v>
      </c>
      <c r="N1417" s="1" t="e">
        <f t="shared" si="321"/>
        <v>#N/A</v>
      </c>
      <c r="O1417" s="1" t="e">
        <f t="shared" si="322"/>
        <v>#N/A</v>
      </c>
      <c r="P1417" t="e">
        <f t="shared" si="311"/>
        <v>#N/A</v>
      </c>
    </row>
    <row r="1418" spans="1:16" x14ac:dyDescent="0.3">
      <c r="A1418" t="s">
        <v>2208</v>
      </c>
      <c r="B1418" t="s">
        <v>265</v>
      </c>
      <c r="C1418" s="1"/>
      <c r="D1418" s="1"/>
      <c r="E1418" s="1" t="e">
        <f t="shared" si="312"/>
        <v>#N/A</v>
      </c>
      <c r="F1418" s="1" t="e">
        <f t="shared" si="313"/>
        <v>#N/A</v>
      </c>
      <c r="G1418" s="1" t="e">
        <f t="shared" si="314"/>
        <v>#N/A</v>
      </c>
      <c r="H1418" s="1" t="e">
        <f t="shared" si="315"/>
        <v>#N/A</v>
      </c>
      <c r="I1418" s="1" t="e">
        <f t="shared" si="316"/>
        <v>#N/A</v>
      </c>
      <c r="J1418" s="1" t="e">
        <f t="shared" si="317"/>
        <v>#N/A</v>
      </c>
      <c r="K1418" s="1" t="e">
        <f t="shared" si="318"/>
        <v>#N/A</v>
      </c>
      <c r="L1418" s="1" t="e">
        <f t="shared" si="319"/>
        <v>#N/A</v>
      </c>
      <c r="M1418" s="1" t="e">
        <f t="shared" si="320"/>
        <v>#N/A</v>
      </c>
      <c r="N1418" s="1" t="e">
        <f t="shared" si="321"/>
        <v>#N/A</v>
      </c>
      <c r="O1418" s="1" t="e">
        <f t="shared" si="322"/>
        <v>#N/A</v>
      </c>
      <c r="P1418" t="e">
        <f t="shared" si="311"/>
        <v>#N/A</v>
      </c>
    </row>
    <row r="1419" spans="1:16" x14ac:dyDescent="0.3">
      <c r="A1419" t="s">
        <v>2209</v>
      </c>
      <c r="B1419" t="s">
        <v>265</v>
      </c>
      <c r="C1419" s="1"/>
      <c r="D1419" s="1"/>
      <c r="E1419" s="1" t="e">
        <f t="shared" si="312"/>
        <v>#N/A</v>
      </c>
      <c r="F1419" s="1" t="e">
        <f t="shared" si="313"/>
        <v>#N/A</v>
      </c>
      <c r="G1419" s="1" t="e">
        <f t="shared" si="314"/>
        <v>#N/A</v>
      </c>
      <c r="H1419" s="1" t="e">
        <f t="shared" si="315"/>
        <v>#N/A</v>
      </c>
      <c r="I1419" s="1" t="e">
        <f t="shared" si="316"/>
        <v>#N/A</v>
      </c>
      <c r="J1419" s="1" t="e">
        <f t="shared" si="317"/>
        <v>#N/A</v>
      </c>
      <c r="K1419" s="1" t="e">
        <f t="shared" si="318"/>
        <v>#N/A</v>
      </c>
      <c r="L1419" s="1" t="e">
        <f t="shared" si="319"/>
        <v>#N/A</v>
      </c>
      <c r="M1419" s="1" t="e">
        <f t="shared" si="320"/>
        <v>#N/A</v>
      </c>
      <c r="N1419" s="1" t="e">
        <f t="shared" si="321"/>
        <v>#N/A</v>
      </c>
      <c r="O1419" s="1" t="e">
        <f t="shared" si="322"/>
        <v>#N/A</v>
      </c>
      <c r="P1419" t="e">
        <f t="shared" si="311"/>
        <v>#N/A</v>
      </c>
    </row>
    <row r="1420" spans="1:16" x14ac:dyDescent="0.3">
      <c r="A1420" t="s">
        <v>814</v>
      </c>
      <c r="B1420" t="s">
        <v>265</v>
      </c>
      <c r="C1420" s="1">
        <v>1463</v>
      </c>
      <c r="D1420" s="1" t="s">
        <v>815</v>
      </c>
      <c r="E1420" s="1" t="str">
        <f t="shared" si="312"/>
        <v>CMSMED</v>
      </c>
      <c r="F1420" s="1">
        <f t="shared" si="313"/>
        <v>13282</v>
      </c>
      <c r="G1420" s="1" t="str">
        <f t="shared" si="314"/>
        <v>NEW YORK MEDICARE (UPSTATE)</v>
      </c>
      <c r="H1420" s="1" t="str">
        <f t="shared" si="315"/>
        <v>Professional</v>
      </c>
      <c r="I1420" s="1" t="str">
        <f t="shared" si="316"/>
        <v>NY</v>
      </c>
      <c r="J1420" s="1" t="str">
        <f t="shared" si="317"/>
        <v>Yes</v>
      </c>
      <c r="K1420" s="1" t="str">
        <f t="shared" si="318"/>
        <v>Yes</v>
      </c>
      <c r="L1420" s="1" t="str">
        <f t="shared" si="319"/>
        <v>Yes</v>
      </c>
      <c r="M1420" s="1" t="str">
        <f t="shared" si="320"/>
        <v>Yes</v>
      </c>
      <c r="N1420" s="1" t="str">
        <f t="shared" si="321"/>
        <v>Yes</v>
      </c>
      <c r="O1420" s="1" t="str">
        <f t="shared" si="322"/>
        <v>C,R,E,CS</v>
      </c>
      <c r="P1420" t="str">
        <f t="shared" si="311"/>
        <v>C,R,E,CS</v>
      </c>
    </row>
    <row r="1421" spans="1:16" x14ac:dyDescent="0.3">
      <c r="A1421" t="s">
        <v>809</v>
      </c>
      <c r="B1421" t="s">
        <v>265</v>
      </c>
      <c r="C1421" s="1">
        <v>2744</v>
      </c>
      <c r="D1421" s="1" t="s">
        <v>808</v>
      </c>
      <c r="E1421" s="1" t="str">
        <f t="shared" si="312"/>
        <v>EMBLEM</v>
      </c>
      <c r="F1421" s="1">
        <f t="shared" si="313"/>
        <v>13551</v>
      </c>
      <c r="G1421" s="1" t="str">
        <f t="shared" si="314"/>
        <v>EMBLEMHEALTH PLAN INC MCR</v>
      </c>
      <c r="H1421" s="1" t="str">
        <f t="shared" si="315"/>
        <v>Professional</v>
      </c>
      <c r="I1421" s="1">
        <f t="shared" si="316"/>
        <v>0</v>
      </c>
      <c r="J1421" s="1" t="str">
        <f t="shared" si="317"/>
        <v>Yes</v>
      </c>
      <c r="K1421" s="1" t="str">
        <f t="shared" si="318"/>
        <v>Yes</v>
      </c>
      <c r="L1421" s="1" t="str">
        <f t="shared" si="319"/>
        <v>Yes</v>
      </c>
      <c r="M1421" s="1" t="str">
        <f t="shared" si="320"/>
        <v>Yes</v>
      </c>
      <c r="N1421" s="1" t="str">
        <f t="shared" si="321"/>
        <v>No</v>
      </c>
      <c r="O1421" s="1" t="str">
        <f t="shared" si="322"/>
        <v>R</v>
      </c>
      <c r="P1421" t="str">
        <f t="shared" si="311"/>
        <v>R</v>
      </c>
    </row>
    <row r="1422" spans="1:16" x14ac:dyDescent="0.3">
      <c r="A1422" t="s">
        <v>748</v>
      </c>
      <c r="B1422" t="s">
        <v>265</v>
      </c>
      <c r="C1422" s="1">
        <v>1748</v>
      </c>
      <c r="D1422" s="1" t="s">
        <v>749</v>
      </c>
      <c r="E1422" s="1" t="str">
        <f t="shared" si="312"/>
        <v>NYMVP</v>
      </c>
      <c r="F1422" s="1">
        <f t="shared" si="313"/>
        <v>14165</v>
      </c>
      <c r="G1422" s="1" t="str">
        <f t="shared" si="314"/>
        <v>MVP HEALTH CARE</v>
      </c>
      <c r="H1422" s="1" t="str">
        <f t="shared" si="315"/>
        <v>Professional</v>
      </c>
      <c r="I1422" s="1" t="str">
        <f t="shared" si="316"/>
        <v>NY</v>
      </c>
      <c r="J1422" s="1" t="str">
        <f t="shared" si="317"/>
        <v>Yes</v>
      </c>
      <c r="K1422" s="1" t="str">
        <f t="shared" si="318"/>
        <v>Yes</v>
      </c>
      <c r="L1422" s="1" t="str">
        <f t="shared" si="319"/>
        <v>Yes</v>
      </c>
      <c r="M1422" s="1" t="str">
        <f t="shared" si="320"/>
        <v>No</v>
      </c>
      <c r="N1422" s="1" t="str">
        <f t="shared" si="321"/>
        <v>No</v>
      </c>
      <c r="O1422" s="1" t="str">
        <f t="shared" si="322"/>
        <v>R</v>
      </c>
      <c r="P1422" t="str">
        <f t="shared" si="311"/>
        <v>R</v>
      </c>
    </row>
    <row r="1423" spans="1:16" x14ac:dyDescent="0.3">
      <c r="A1423" t="s">
        <v>512</v>
      </c>
      <c r="B1423" t="s">
        <v>265</v>
      </c>
      <c r="C1423" s="1">
        <v>1896</v>
      </c>
      <c r="D1423" s="1" t="s">
        <v>513</v>
      </c>
      <c r="E1423" s="1" t="str">
        <f t="shared" si="312"/>
        <v>EMBLEM</v>
      </c>
      <c r="F1423" s="1">
        <f t="shared" si="313"/>
        <v>55247</v>
      </c>
      <c r="G1423" s="1" t="str">
        <f t="shared" si="314"/>
        <v>EMBLEM HEALTH MEDICARE CHOICE VALUE</v>
      </c>
      <c r="H1423" s="1" t="str">
        <f t="shared" si="315"/>
        <v>Professional</v>
      </c>
      <c r="I1423" s="1">
        <f t="shared" si="316"/>
        <v>0</v>
      </c>
      <c r="J1423" s="1" t="str">
        <f t="shared" si="317"/>
        <v>Yes</v>
      </c>
      <c r="K1423" s="1" t="str">
        <f t="shared" si="318"/>
        <v>Yes</v>
      </c>
      <c r="L1423" s="1" t="str">
        <f t="shared" si="319"/>
        <v>Yes</v>
      </c>
      <c r="M1423" s="1" t="str">
        <f t="shared" si="320"/>
        <v>Yes</v>
      </c>
      <c r="N1423" s="1" t="str">
        <f t="shared" si="321"/>
        <v>No</v>
      </c>
      <c r="O1423" s="1" t="str">
        <f t="shared" si="322"/>
        <v>R</v>
      </c>
      <c r="P1423" t="str">
        <f t="shared" si="311"/>
        <v>R</v>
      </c>
    </row>
    <row r="1424" spans="1:16" x14ac:dyDescent="0.3">
      <c r="A1424" t="s">
        <v>166</v>
      </c>
      <c r="B1424" t="s">
        <v>167</v>
      </c>
      <c r="C1424" s="1">
        <v>6876</v>
      </c>
      <c r="D1424" s="1" t="s">
        <v>168</v>
      </c>
      <c r="E1424" s="1" t="str">
        <f t="shared" si="312"/>
        <v>ABHOH</v>
      </c>
      <c r="F1424" s="1">
        <f t="shared" si="313"/>
        <v>50023</v>
      </c>
      <c r="G1424" s="1" t="str">
        <f t="shared" si="314"/>
        <v>OHIO DUALS</v>
      </c>
      <c r="H1424" s="1" t="str">
        <f t="shared" si="315"/>
        <v>Professional</v>
      </c>
      <c r="I1424" s="1">
        <f t="shared" si="316"/>
        <v>0</v>
      </c>
      <c r="J1424" s="1" t="str">
        <f t="shared" si="317"/>
        <v>Yes</v>
      </c>
      <c r="K1424" s="1" t="str">
        <f t="shared" si="318"/>
        <v>Yes</v>
      </c>
      <c r="L1424" s="1" t="str">
        <f t="shared" si="319"/>
        <v>Yes</v>
      </c>
      <c r="M1424" s="1" t="str">
        <f t="shared" si="320"/>
        <v>Yes</v>
      </c>
      <c r="N1424" s="1" t="str">
        <f t="shared" si="321"/>
        <v>Yes</v>
      </c>
      <c r="O1424" s="1" t="str">
        <f t="shared" si="322"/>
        <v>R</v>
      </c>
      <c r="P1424" t="str">
        <f t="shared" si="311"/>
        <v>R</v>
      </c>
    </row>
    <row r="1425" spans="1:16" x14ac:dyDescent="0.3">
      <c r="A1425" t="s">
        <v>865</v>
      </c>
      <c r="B1425" t="s">
        <v>167</v>
      </c>
      <c r="C1425" s="1">
        <v>3275</v>
      </c>
      <c r="D1425" s="1" t="s">
        <v>864</v>
      </c>
      <c r="E1425" s="1" t="str">
        <f t="shared" si="312"/>
        <v>PRMNT</v>
      </c>
      <c r="F1425" s="1">
        <f t="shared" si="313"/>
        <v>4198872500</v>
      </c>
      <c r="G1425" s="1" t="str">
        <f t="shared" si="314"/>
        <v>PARAMOUNT ADVANTAGE</v>
      </c>
      <c r="H1425" s="1" t="str">
        <f t="shared" si="315"/>
        <v>Professional</v>
      </c>
      <c r="I1425" s="1" t="str">
        <f t="shared" si="316"/>
        <v>OH</v>
      </c>
      <c r="J1425" s="1" t="str">
        <f t="shared" si="317"/>
        <v>Yes</v>
      </c>
      <c r="K1425" s="1" t="str">
        <f t="shared" si="318"/>
        <v>Yes</v>
      </c>
      <c r="L1425" s="1" t="str">
        <f t="shared" si="319"/>
        <v>Yes</v>
      </c>
      <c r="M1425" s="1" t="str">
        <f t="shared" si="320"/>
        <v>Yes</v>
      </c>
      <c r="N1425" s="1" t="str">
        <f t="shared" si="321"/>
        <v>No</v>
      </c>
      <c r="O1425" s="1" t="str">
        <f t="shared" si="322"/>
        <v>R</v>
      </c>
      <c r="P1425" t="str">
        <f t="shared" si="311"/>
        <v>R</v>
      </c>
    </row>
    <row r="1426" spans="1:16" x14ac:dyDescent="0.3">
      <c r="A1426" t="s">
        <v>994</v>
      </c>
      <c r="B1426" t="s">
        <v>167</v>
      </c>
      <c r="C1426" s="1">
        <v>1253</v>
      </c>
      <c r="D1426" s="1" t="s">
        <v>769</v>
      </c>
      <c r="E1426" s="1" t="str">
        <f t="shared" si="312"/>
        <v>TRICRE</v>
      </c>
      <c r="F1426" s="1" t="str">
        <f t="shared" si="313"/>
        <v>TREST</v>
      </c>
      <c r="G1426" s="1" t="str">
        <f t="shared" si="314"/>
        <v>TRICARE - EAST REGION</v>
      </c>
      <c r="H1426" s="1" t="str">
        <f t="shared" si="315"/>
        <v>Professional</v>
      </c>
      <c r="I1426" s="1">
        <f t="shared" si="316"/>
        <v>0</v>
      </c>
      <c r="J1426" s="1" t="str">
        <f t="shared" si="317"/>
        <v>Yes</v>
      </c>
      <c r="K1426" s="1" t="str">
        <f t="shared" si="318"/>
        <v>Yes</v>
      </c>
      <c r="L1426" s="1" t="str">
        <f t="shared" si="319"/>
        <v>Yes</v>
      </c>
      <c r="M1426" s="1" t="str">
        <f t="shared" si="320"/>
        <v>No</v>
      </c>
      <c r="N1426" s="1" t="str">
        <f t="shared" si="321"/>
        <v>No</v>
      </c>
      <c r="O1426" s="1" t="str">
        <f t="shared" si="322"/>
        <v>C,R</v>
      </c>
      <c r="P1426" t="str">
        <f t="shared" si="311"/>
        <v>C,R</v>
      </c>
    </row>
    <row r="1427" spans="1:16" x14ac:dyDescent="0.3">
      <c r="A1427" t="s">
        <v>2210</v>
      </c>
      <c r="B1427" t="s">
        <v>167</v>
      </c>
      <c r="C1427" s="1"/>
      <c r="D1427" s="1"/>
      <c r="E1427" s="1" t="e">
        <f t="shared" si="312"/>
        <v>#N/A</v>
      </c>
      <c r="F1427" s="1" t="e">
        <f t="shared" si="313"/>
        <v>#N/A</v>
      </c>
      <c r="G1427" s="1" t="e">
        <f t="shared" si="314"/>
        <v>#N/A</v>
      </c>
      <c r="H1427" s="1" t="e">
        <f t="shared" si="315"/>
        <v>#N/A</v>
      </c>
      <c r="I1427" s="1" t="e">
        <f t="shared" si="316"/>
        <v>#N/A</v>
      </c>
      <c r="J1427" s="1" t="e">
        <f t="shared" si="317"/>
        <v>#N/A</v>
      </c>
      <c r="K1427" s="1" t="e">
        <f t="shared" si="318"/>
        <v>#N/A</v>
      </c>
      <c r="L1427" s="1" t="e">
        <f t="shared" si="319"/>
        <v>#N/A</v>
      </c>
      <c r="M1427" s="1" t="e">
        <f t="shared" si="320"/>
        <v>#N/A</v>
      </c>
      <c r="N1427" s="1" t="e">
        <f t="shared" si="321"/>
        <v>#N/A</v>
      </c>
      <c r="O1427" s="1" t="e">
        <f t="shared" si="322"/>
        <v>#N/A</v>
      </c>
      <c r="P1427" t="e">
        <f t="shared" si="311"/>
        <v>#N/A</v>
      </c>
    </row>
    <row r="1428" spans="1:16" x14ac:dyDescent="0.3">
      <c r="A1428" t="s">
        <v>2211</v>
      </c>
      <c r="B1428" t="s">
        <v>167</v>
      </c>
      <c r="C1428" s="1"/>
      <c r="D1428" s="1"/>
      <c r="E1428" s="1" t="e">
        <f t="shared" si="312"/>
        <v>#N/A</v>
      </c>
      <c r="F1428" s="1" t="e">
        <f t="shared" si="313"/>
        <v>#N/A</v>
      </c>
      <c r="G1428" s="1" t="e">
        <f t="shared" si="314"/>
        <v>#N/A</v>
      </c>
      <c r="H1428" s="1" t="e">
        <f t="shared" si="315"/>
        <v>#N/A</v>
      </c>
      <c r="I1428" s="1" t="e">
        <f t="shared" si="316"/>
        <v>#N/A</v>
      </c>
      <c r="J1428" s="1" t="e">
        <f t="shared" si="317"/>
        <v>#N/A</v>
      </c>
      <c r="K1428" s="1" t="e">
        <f t="shared" si="318"/>
        <v>#N/A</v>
      </c>
      <c r="L1428" s="1" t="e">
        <f t="shared" si="319"/>
        <v>#N/A</v>
      </c>
      <c r="M1428" s="1" t="e">
        <f t="shared" si="320"/>
        <v>#N/A</v>
      </c>
      <c r="N1428" s="1" t="e">
        <f t="shared" si="321"/>
        <v>#N/A</v>
      </c>
      <c r="O1428" s="1" t="e">
        <f t="shared" si="322"/>
        <v>#N/A</v>
      </c>
      <c r="P1428" t="e">
        <f t="shared" si="311"/>
        <v>#N/A</v>
      </c>
    </row>
    <row r="1429" spans="1:16" x14ac:dyDescent="0.3">
      <c r="A1429" t="s">
        <v>2212</v>
      </c>
      <c r="B1429" t="s">
        <v>167</v>
      </c>
      <c r="C1429" s="1"/>
      <c r="D1429" s="1"/>
      <c r="E1429" s="1" t="e">
        <f t="shared" si="312"/>
        <v>#N/A</v>
      </c>
      <c r="F1429" s="1" t="e">
        <f t="shared" si="313"/>
        <v>#N/A</v>
      </c>
      <c r="G1429" s="1" t="e">
        <f t="shared" si="314"/>
        <v>#N/A</v>
      </c>
      <c r="H1429" s="1" t="e">
        <f t="shared" si="315"/>
        <v>#N/A</v>
      </c>
      <c r="I1429" s="1" t="e">
        <f t="shared" si="316"/>
        <v>#N/A</v>
      </c>
      <c r="J1429" s="1" t="e">
        <f t="shared" si="317"/>
        <v>#N/A</v>
      </c>
      <c r="K1429" s="1" t="e">
        <f t="shared" si="318"/>
        <v>#N/A</v>
      </c>
      <c r="L1429" s="1" t="e">
        <f t="shared" si="319"/>
        <v>#N/A</v>
      </c>
      <c r="M1429" s="1" t="e">
        <f t="shared" si="320"/>
        <v>#N/A</v>
      </c>
      <c r="N1429" s="1" t="e">
        <f t="shared" si="321"/>
        <v>#N/A</v>
      </c>
      <c r="O1429" s="1" t="e">
        <f t="shared" si="322"/>
        <v>#N/A</v>
      </c>
      <c r="P1429" t="e">
        <f t="shared" si="311"/>
        <v>#N/A</v>
      </c>
    </row>
    <row r="1430" spans="1:16" x14ac:dyDescent="0.3">
      <c r="A1430" t="s">
        <v>2213</v>
      </c>
      <c r="B1430" t="s">
        <v>167</v>
      </c>
      <c r="C1430" s="1"/>
      <c r="D1430" s="1"/>
      <c r="E1430" s="1" t="e">
        <f t="shared" si="312"/>
        <v>#N/A</v>
      </c>
      <c r="F1430" s="1" t="e">
        <f t="shared" si="313"/>
        <v>#N/A</v>
      </c>
      <c r="G1430" s="1" t="e">
        <f t="shared" si="314"/>
        <v>#N/A</v>
      </c>
      <c r="H1430" s="1" t="e">
        <f t="shared" si="315"/>
        <v>#N/A</v>
      </c>
      <c r="I1430" s="1" t="e">
        <f t="shared" si="316"/>
        <v>#N/A</v>
      </c>
      <c r="J1430" s="1" t="e">
        <f t="shared" si="317"/>
        <v>#N/A</v>
      </c>
      <c r="K1430" s="1" t="e">
        <f t="shared" si="318"/>
        <v>#N/A</v>
      </c>
      <c r="L1430" s="1" t="e">
        <f t="shared" si="319"/>
        <v>#N/A</v>
      </c>
      <c r="M1430" s="1" t="e">
        <f t="shared" si="320"/>
        <v>#N/A</v>
      </c>
      <c r="N1430" s="1" t="e">
        <f t="shared" si="321"/>
        <v>#N/A</v>
      </c>
      <c r="O1430" s="1" t="e">
        <f t="shared" si="322"/>
        <v>#N/A</v>
      </c>
      <c r="P1430" t="e">
        <f t="shared" si="311"/>
        <v>#N/A</v>
      </c>
    </row>
    <row r="1431" spans="1:16" x14ac:dyDescent="0.3">
      <c r="A1431" t="s">
        <v>2214</v>
      </c>
      <c r="B1431" t="s">
        <v>167</v>
      </c>
      <c r="C1431" s="1"/>
      <c r="D1431" s="1"/>
      <c r="E1431" s="1" t="e">
        <f t="shared" si="312"/>
        <v>#N/A</v>
      </c>
      <c r="F1431" s="1" t="e">
        <f t="shared" si="313"/>
        <v>#N/A</v>
      </c>
      <c r="G1431" s="1" t="e">
        <f t="shared" si="314"/>
        <v>#N/A</v>
      </c>
      <c r="H1431" s="1" t="e">
        <f t="shared" si="315"/>
        <v>#N/A</v>
      </c>
      <c r="I1431" s="1" t="e">
        <f t="shared" si="316"/>
        <v>#N/A</v>
      </c>
      <c r="J1431" s="1" t="e">
        <f t="shared" si="317"/>
        <v>#N/A</v>
      </c>
      <c r="K1431" s="1" t="e">
        <f t="shared" si="318"/>
        <v>#N/A</v>
      </c>
      <c r="L1431" s="1" t="e">
        <f t="shared" si="319"/>
        <v>#N/A</v>
      </c>
      <c r="M1431" s="1" t="e">
        <f t="shared" si="320"/>
        <v>#N/A</v>
      </c>
      <c r="N1431" s="1" t="e">
        <f t="shared" si="321"/>
        <v>#N/A</v>
      </c>
      <c r="O1431" s="1" t="e">
        <f t="shared" si="322"/>
        <v>#N/A</v>
      </c>
      <c r="P1431" t="e">
        <f t="shared" si="311"/>
        <v>#N/A</v>
      </c>
    </row>
    <row r="1432" spans="1:16" x14ac:dyDescent="0.3">
      <c r="A1432" t="s">
        <v>2215</v>
      </c>
      <c r="B1432" t="s">
        <v>167</v>
      </c>
      <c r="C1432" s="1"/>
      <c r="D1432" s="1"/>
      <c r="E1432" s="1" t="e">
        <f t="shared" si="312"/>
        <v>#N/A</v>
      </c>
      <c r="F1432" s="1" t="e">
        <f t="shared" si="313"/>
        <v>#N/A</v>
      </c>
      <c r="G1432" s="1" t="e">
        <f t="shared" si="314"/>
        <v>#N/A</v>
      </c>
      <c r="H1432" s="1" t="e">
        <f t="shared" si="315"/>
        <v>#N/A</v>
      </c>
      <c r="I1432" s="1" t="e">
        <f t="shared" si="316"/>
        <v>#N/A</v>
      </c>
      <c r="J1432" s="1" t="e">
        <f t="shared" si="317"/>
        <v>#N/A</v>
      </c>
      <c r="K1432" s="1" t="e">
        <f t="shared" si="318"/>
        <v>#N/A</v>
      </c>
      <c r="L1432" s="1" t="e">
        <f t="shared" si="319"/>
        <v>#N/A</v>
      </c>
      <c r="M1432" s="1" t="e">
        <f t="shared" si="320"/>
        <v>#N/A</v>
      </c>
      <c r="N1432" s="1" t="e">
        <f t="shared" si="321"/>
        <v>#N/A</v>
      </c>
      <c r="O1432" s="1" t="e">
        <f t="shared" si="322"/>
        <v>#N/A</v>
      </c>
      <c r="P1432" t="e">
        <f t="shared" si="311"/>
        <v>#N/A</v>
      </c>
    </row>
    <row r="1433" spans="1:16" x14ac:dyDescent="0.3">
      <c r="A1433" t="s">
        <v>2216</v>
      </c>
      <c r="B1433" t="s">
        <v>167</v>
      </c>
      <c r="C1433" s="1"/>
      <c r="D1433" s="1"/>
      <c r="E1433" s="1" t="e">
        <f t="shared" si="312"/>
        <v>#N/A</v>
      </c>
      <c r="F1433" s="1" t="e">
        <f t="shared" si="313"/>
        <v>#N/A</v>
      </c>
      <c r="G1433" s="1" t="e">
        <f t="shared" si="314"/>
        <v>#N/A</v>
      </c>
      <c r="H1433" s="1" t="e">
        <f t="shared" si="315"/>
        <v>#N/A</v>
      </c>
      <c r="I1433" s="1" t="e">
        <f t="shared" si="316"/>
        <v>#N/A</v>
      </c>
      <c r="J1433" s="1" t="e">
        <f t="shared" si="317"/>
        <v>#N/A</v>
      </c>
      <c r="K1433" s="1" t="e">
        <f t="shared" si="318"/>
        <v>#N/A</v>
      </c>
      <c r="L1433" s="1" t="e">
        <f t="shared" si="319"/>
        <v>#N/A</v>
      </c>
      <c r="M1433" s="1" t="e">
        <f t="shared" si="320"/>
        <v>#N/A</v>
      </c>
      <c r="N1433" s="1" t="e">
        <f t="shared" si="321"/>
        <v>#N/A</v>
      </c>
      <c r="O1433" s="1" t="e">
        <f t="shared" si="322"/>
        <v>#N/A</v>
      </c>
      <c r="P1433" t="e">
        <f t="shared" si="311"/>
        <v>#N/A</v>
      </c>
    </row>
    <row r="1434" spans="1:16" x14ac:dyDescent="0.3">
      <c r="A1434" t="s">
        <v>2217</v>
      </c>
      <c r="B1434" t="s">
        <v>167</v>
      </c>
      <c r="C1434" s="1"/>
      <c r="D1434" s="1"/>
      <c r="E1434" s="1" t="e">
        <f t="shared" si="312"/>
        <v>#N/A</v>
      </c>
      <c r="F1434" s="1" t="e">
        <f t="shared" si="313"/>
        <v>#N/A</v>
      </c>
      <c r="G1434" s="1" t="e">
        <f t="shared" si="314"/>
        <v>#N/A</v>
      </c>
      <c r="H1434" s="1" t="e">
        <f t="shared" si="315"/>
        <v>#N/A</v>
      </c>
      <c r="I1434" s="1" t="e">
        <f t="shared" si="316"/>
        <v>#N/A</v>
      </c>
      <c r="J1434" s="1" t="e">
        <f t="shared" si="317"/>
        <v>#N/A</v>
      </c>
      <c r="K1434" s="1" t="e">
        <f t="shared" si="318"/>
        <v>#N/A</v>
      </c>
      <c r="L1434" s="1" t="e">
        <f t="shared" si="319"/>
        <v>#N/A</v>
      </c>
      <c r="M1434" s="1" t="e">
        <f t="shared" si="320"/>
        <v>#N/A</v>
      </c>
      <c r="N1434" s="1" t="e">
        <f t="shared" si="321"/>
        <v>#N/A</v>
      </c>
      <c r="O1434" s="1" t="e">
        <f t="shared" si="322"/>
        <v>#N/A</v>
      </c>
      <c r="P1434" t="e">
        <f t="shared" si="311"/>
        <v>#N/A</v>
      </c>
    </row>
    <row r="1435" spans="1:16" x14ac:dyDescent="0.3">
      <c r="A1435" t="s">
        <v>294</v>
      </c>
      <c r="B1435" t="s">
        <v>167</v>
      </c>
      <c r="C1435" s="1">
        <v>4717</v>
      </c>
      <c r="D1435" s="1" t="s">
        <v>295</v>
      </c>
      <c r="E1435" s="1" t="str">
        <f t="shared" si="312"/>
        <v>CNTENE</v>
      </c>
      <c r="F1435" s="1">
        <f t="shared" si="313"/>
        <v>68069</v>
      </c>
      <c r="G1435" s="1" t="str">
        <f t="shared" si="314"/>
        <v>BUCKEYE COMMUNITY HEALTH - OHIO</v>
      </c>
      <c r="H1435" s="1" t="str">
        <f t="shared" si="315"/>
        <v>Professional</v>
      </c>
      <c r="I1435" s="1">
        <f t="shared" si="316"/>
        <v>0</v>
      </c>
      <c r="J1435" s="1" t="str">
        <f t="shared" si="317"/>
        <v>Yes</v>
      </c>
      <c r="K1435" s="1" t="str">
        <f t="shared" si="318"/>
        <v>Yes</v>
      </c>
      <c r="L1435" s="1" t="str">
        <f t="shared" si="319"/>
        <v>Yes</v>
      </c>
      <c r="M1435" s="1" t="str">
        <f t="shared" si="320"/>
        <v>Yes</v>
      </c>
      <c r="N1435" s="1" t="str">
        <f t="shared" si="321"/>
        <v>Yes</v>
      </c>
      <c r="O1435" s="1" t="str">
        <f t="shared" si="322"/>
        <v>R</v>
      </c>
      <c r="P1435" t="str">
        <f t="shared" si="311"/>
        <v>R</v>
      </c>
    </row>
    <row r="1436" spans="1:16" x14ac:dyDescent="0.3">
      <c r="A1436" t="s">
        <v>2218</v>
      </c>
      <c r="B1436" t="s">
        <v>167</v>
      </c>
      <c r="C1436" s="1"/>
      <c r="D1436" s="1"/>
      <c r="E1436" s="1" t="e">
        <f t="shared" si="312"/>
        <v>#N/A</v>
      </c>
      <c r="F1436" s="1" t="e">
        <f t="shared" si="313"/>
        <v>#N/A</v>
      </c>
      <c r="G1436" s="1" t="e">
        <f t="shared" si="314"/>
        <v>#N/A</v>
      </c>
      <c r="H1436" s="1" t="e">
        <f t="shared" si="315"/>
        <v>#N/A</v>
      </c>
      <c r="I1436" s="1" t="e">
        <f t="shared" si="316"/>
        <v>#N/A</v>
      </c>
      <c r="J1436" s="1" t="e">
        <f t="shared" si="317"/>
        <v>#N/A</v>
      </c>
      <c r="K1436" s="1" t="e">
        <f t="shared" si="318"/>
        <v>#N/A</v>
      </c>
      <c r="L1436" s="1" t="e">
        <f t="shared" si="319"/>
        <v>#N/A</v>
      </c>
      <c r="M1436" s="1" t="e">
        <f t="shared" si="320"/>
        <v>#N/A</v>
      </c>
      <c r="N1436" s="1" t="e">
        <f t="shared" si="321"/>
        <v>#N/A</v>
      </c>
      <c r="O1436" s="1" t="e">
        <f t="shared" si="322"/>
        <v>#N/A</v>
      </c>
      <c r="P1436" t="e">
        <f t="shared" si="311"/>
        <v>#N/A</v>
      </c>
    </row>
    <row r="1437" spans="1:16" x14ac:dyDescent="0.3">
      <c r="A1437" t="s">
        <v>2219</v>
      </c>
      <c r="B1437" t="s">
        <v>167</v>
      </c>
      <c r="C1437" s="1"/>
      <c r="D1437" s="1"/>
      <c r="E1437" s="1" t="e">
        <f t="shared" si="312"/>
        <v>#N/A</v>
      </c>
      <c r="F1437" s="1" t="e">
        <f t="shared" si="313"/>
        <v>#N/A</v>
      </c>
      <c r="G1437" s="1" t="e">
        <f t="shared" si="314"/>
        <v>#N/A</v>
      </c>
      <c r="H1437" s="1" t="e">
        <f t="shared" si="315"/>
        <v>#N/A</v>
      </c>
      <c r="I1437" s="1" t="e">
        <f t="shared" si="316"/>
        <v>#N/A</v>
      </c>
      <c r="J1437" s="1" t="e">
        <f t="shared" si="317"/>
        <v>#N/A</v>
      </c>
      <c r="K1437" s="1" t="e">
        <f t="shared" si="318"/>
        <v>#N/A</v>
      </c>
      <c r="L1437" s="1" t="e">
        <f t="shared" si="319"/>
        <v>#N/A</v>
      </c>
      <c r="M1437" s="1" t="e">
        <f t="shared" si="320"/>
        <v>#N/A</v>
      </c>
      <c r="N1437" s="1" t="e">
        <f t="shared" si="321"/>
        <v>#N/A</v>
      </c>
      <c r="O1437" s="1" t="e">
        <f t="shared" si="322"/>
        <v>#N/A</v>
      </c>
      <c r="P1437" t="e">
        <f t="shared" si="311"/>
        <v>#N/A</v>
      </c>
    </row>
    <row r="1438" spans="1:16" x14ac:dyDescent="0.3">
      <c r="A1438" t="s">
        <v>2220</v>
      </c>
      <c r="B1438" t="s">
        <v>167</v>
      </c>
      <c r="C1438" s="1"/>
      <c r="D1438" s="1"/>
      <c r="E1438" s="1" t="e">
        <f t="shared" si="312"/>
        <v>#N/A</v>
      </c>
      <c r="F1438" s="1" t="e">
        <f t="shared" si="313"/>
        <v>#N/A</v>
      </c>
      <c r="G1438" s="1" t="e">
        <f t="shared" si="314"/>
        <v>#N/A</v>
      </c>
      <c r="H1438" s="1" t="e">
        <f t="shared" si="315"/>
        <v>#N/A</v>
      </c>
      <c r="I1438" s="1" t="e">
        <f t="shared" si="316"/>
        <v>#N/A</v>
      </c>
      <c r="J1438" s="1" t="e">
        <f t="shared" si="317"/>
        <v>#N/A</v>
      </c>
      <c r="K1438" s="1" t="e">
        <f t="shared" si="318"/>
        <v>#N/A</v>
      </c>
      <c r="L1438" s="1" t="e">
        <f t="shared" si="319"/>
        <v>#N/A</v>
      </c>
      <c r="M1438" s="1" t="e">
        <f t="shared" si="320"/>
        <v>#N/A</v>
      </c>
      <c r="N1438" s="1" t="e">
        <f t="shared" si="321"/>
        <v>#N/A</v>
      </c>
      <c r="O1438" s="1" t="e">
        <f t="shared" si="322"/>
        <v>#N/A</v>
      </c>
      <c r="P1438" t="e">
        <f t="shared" ref="P1438:P1501" si="323">VLOOKUP(C1438,RHTABLE,12,FALSE)</f>
        <v>#N/A</v>
      </c>
    </row>
    <row r="1439" spans="1:16" x14ac:dyDescent="0.3">
      <c r="A1439" t="s">
        <v>2221</v>
      </c>
      <c r="B1439" t="s">
        <v>167</v>
      </c>
      <c r="C1439" s="1"/>
      <c r="D1439" s="1"/>
      <c r="E1439" s="1" t="e">
        <f t="shared" si="312"/>
        <v>#N/A</v>
      </c>
      <c r="F1439" s="1" t="e">
        <f t="shared" si="313"/>
        <v>#N/A</v>
      </c>
      <c r="G1439" s="1" t="e">
        <f t="shared" si="314"/>
        <v>#N/A</v>
      </c>
      <c r="H1439" s="1" t="e">
        <f t="shared" si="315"/>
        <v>#N/A</v>
      </c>
      <c r="I1439" s="1" t="e">
        <f t="shared" si="316"/>
        <v>#N/A</v>
      </c>
      <c r="J1439" s="1" t="e">
        <f t="shared" si="317"/>
        <v>#N/A</v>
      </c>
      <c r="K1439" s="1" t="e">
        <f t="shared" si="318"/>
        <v>#N/A</v>
      </c>
      <c r="L1439" s="1" t="e">
        <f t="shared" si="319"/>
        <v>#N/A</v>
      </c>
      <c r="M1439" s="1" t="e">
        <f t="shared" si="320"/>
        <v>#N/A</v>
      </c>
      <c r="N1439" s="1" t="e">
        <f t="shared" si="321"/>
        <v>#N/A</v>
      </c>
      <c r="O1439" s="1" t="e">
        <f t="shared" si="322"/>
        <v>#N/A</v>
      </c>
      <c r="P1439" t="e">
        <f t="shared" si="323"/>
        <v>#N/A</v>
      </c>
    </row>
    <row r="1440" spans="1:16" x14ac:dyDescent="0.3">
      <c r="A1440" t="s">
        <v>2222</v>
      </c>
      <c r="B1440" t="s">
        <v>167</v>
      </c>
      <c r="C1440" s="1"/>
      <c r="D1440" s="1"/>
      <c r="E1440" s="1" t="e">
        <f t="shared" si="312"/>
        <v>#N/A</v>
      </c>
      <c r="F1440" s="1" t="e">
        <f t="shared" si="313"/>
        <v>#N/A</v>
      </c>
      <c r="G1440" s="1" t="e">
        <f t="shared" si="314"/>
        <v>#N/A</v>
      </c>
      <c r="H1440" s="1" t="e">
        <f t="shared" si="315"/>
        <v>#N/A</v>
      </c>
      <c r="I1440" s="1" t="e">
        <f t="shared" si="316"/>
        <v>#N/A</v>
      </c>
      <c r="J1440" s="1" t="e">
        <f t="shared" si="317"/>
        <v>#N/A</v>
      </c>
      <c r="K1440" s="1" t="e">
        <f t="shared" si="318"/>
        <v>#N/A</v>
      </c>
      <c r="L1440" s="1" t="e">
        <f t="shared" si="319"/>
        <v>#N/A</v>
      </c>
      <c r="M1440" s="1" t="e">
        <f t="shared" si="320"/>
        <v>#N/A</v>
      </c>
      <c r="N1440" s="1" t="e">
        <f t="shared" si="321"/>
        <v>#N/A</v>
      </c>
      <c r="O1440" s="1" t="e">
        <f t="shared" si="322"/>
        <v>#N/A</v>
      </c>
      <c r="P1440" t="e">
        <f t="shared" si="323"/>
        <v>#N/A</v>
      </c>
    </row>
    <row r="1441" spans="1:16" x14ac:dyDescent="0.3">
      <c r="A1441" t="s">
        <v>2223</v>
      </c>
      <c r="B1441" t="s">
        <v>167</v>
      </c>
      <c r="C1441" s="1"/>
      <c r="D1441" s="1"/>
      <c r="E1441" s="1" t="e">
        <f t="shared" si="312"/>
        <v>#N/A</v>
      </c>
      <c r="F1441" s="1" t="e">
        <f t="shared" si="313"/>
        <v>#N/A</v>
      </c>
      <c r="G1441" s="1" t="e">
        <f t="shared" si="314"/>
        <v>#N/A</v>
      </c>
      <c r="H1441" s="1" t="e">
        <f t="shared" si="315"/>
        <v>#N/A</v>
      </c>
      <c r="I1441" s="1" t="e">
        <f t="shared" si="316"/>
        <v>#N/A</v>
      </c>
      <c r="J1441" s="1" t="e">
        <f t="shared" si="317"/>
        <v>#N/A</v>
      </c>
      <c r="K1441" s="1" t="e">
        <f t="shared" si="318"/>
        <v>#N/A</v>
      </c>
      <c r="L1441" s="1" t="e">
        <f t="shared" si="319"/>
        <v>#N/A</v>
      </c>
      <c r="M1441" s="1" t="e">
        <f t="shared" si="320"/>
        <v>#N/A</v>
      </c>
      <c r="N1441" s="1" t="e">
        <f t="shared" si="321"/>
        <v>#N/A</v>
      </c>
      <c r="O1441" s="1" t="e">
        <f t="shared" si="322"/>
        <v>#N/A</v>
      </c>
      <c r="P1441" t="e">
        <f t="shared" si="323"/>
        <v>#N/A</v>
      </c>
    </row>
    <row r="1442" spans="1:16" x14ac:dyDescent="0.3">
      <c r="A1442" t="s">
        <v>2224</v>
      </c>
      <c r="B1442" t="s">
        <v>167</v>
      </c>
      <c r="C1442" s="1"/>
      <c r="D1442" s="1"/>
      <c r="E1442" s="1" t="e">
        <f t="shared" si="312"/>
        <v>#N/A</v>
      </c>
      <c r="F1442" s="1" t="e">
        <f t="shared" si="313"/>
        <v>#N/A</v>
      </c>
      <c r="G1442" s="1" t="e">
        <f t="shared" si="314"/>
        <v>#N/A</v>
      </c>
      <c r="H1442" s="1" t="e">
        <f t="shared" si="315"/>
        <v>#N/A</v>
      </c>
      <c r="I1442" s="1" t="e">
        <f t="shared" si="316"/>
        <v>#N/A</v>
      </c>
      <c r="J1442" s="1" t="e">
        <f t="shared" si="317"/>
        <v>#N/A</v>
      </c>
      <c r="K1442" s="1" t="e">
        <f t="shared" si="318"/>
        <v>#N/A</v>
      </c>
      <c r="L1442" s="1" t="e">
        <f t="shared" si="319"/>
        <v>#N/A</v>
      </c>
      <c r="M1442" s="1" t="e">
        <f t="shared" si="320"/>
        <v>#N/A</v>
      </c>
      <c r="N1442" s="1" t="e">
        <f t="shared" si="321"/>
        <v>#N/A</v>
      </c>
      <c r="O1442" s="1" t="e">
        <f t="shared" si="322"/>
        <v>#N/A</v>
      </c>
      <c r="P1442" t="e">
        <f t="shared" si="323"/>
        <v>#N/A</v>
      </c>
    </row>
    <row r="1443" spans="1:16" x14ac:dyDescent="0.3">
      <c r="A1443" t="s">
        <v>2225</v>
      </c>
      <c r="B1443" t="s">
        <v>167</v>
      </c>
      <c r="C1443" s="1"/>
      <c r="D1443" s="1"/>
      <c r="E1443" s="1" t="e">
        <f t="shared" si="312"/>
        <v>#N/A</v>
      </c>
      <c r="F1443" s="1" t="e">
        <f t="shared" si="313"/>
        <v>#N/A</v>
      </c>
      <c r="G1443" s="1" t="e">
        <f t="shared" si="314"/>
        <v>#N/A</v>
      </c>
      <c r="H1443" s="1" t="e">
        <f t="shared" si="315"/>
        <v>#N/A</v>
      </c>
      <c r="I1443" s="1" t="e">
        <f t="shared" si="316"/>
        <v>#N/A</v>
      </c>
      <c r="J1443" s="1" t="e">
        <f t="shared" si="317"/>
        <v>#N/A</v>
      </c>
      <c r="K1443" s="1" t="e">
        <f t="shared" si="318"/>
        <v>#N/A</v>
      </c>
      <c r="L1443" s="1" t="e">
        <f t="shared" si="319"/>
        <v>#N/A</v>
      </c>
      <c r="M1443" s="1" t="e">
        <f t="shared" si="320"/>
        <v>#N/A</v>
      </c>
      <c r="N1443" s="1" t="e">
        <f t="shared" si="321"/>
        <v>#N/A</v>
      </c>
      <c r="O1443" s="1" t="e">
        <f t="shared" si="322"/>
        <v>#N/A</v>
      </c>
      <c r="P1443" t="e">
        <f t="shared" si="323"/>
        <v>#N/A</v>
      </c>
    </row>
    <row r="1444" spans="1:16" x14ac:dyDescent="0.3">
      <c r="A1444" t="s">
        <v>2226</v>
      </c>
      <c r="B1444" t="s">
        <v>167</v>
      </c>
      <c r="C1444" s="1"/>
      <c r="D1444" s="1"/>
      <c r="E1444" s="1" t="e">
        <f t="shared" si="312"/>
        <v>#N/A</v>
      </c>
      <c r="F1444" s="1" t="e">
        <f t="shared" si="313"/>
        <v>#N/A</v>
      </c>
      <c r="G1444" s="1" t="e">
        <f t="shared" si="314"/>
        <v>#N/A</v>
      </c>
      <c r="H1444" s="1" t="e">
        <f t="shared" si="315"/>
        <v>#N/A</v>
      </c>
      <c r="I1444" s="1" t="e">
        <f t="shared" si="316"/>
        <v>#N/A</v>
      </c>
      <c r="J1444" s="1" t="e">
        <f t="shared" si="317"/>
        <v>#N/A</v>
      </c>
      <c r="K1444" s="1" t="e">
        <f t="shared" si="318"/>
        <v>#N/A</v>
      </c>
      <c r="L1444" s="1" t="e">
        <f t="shared" si="319"/>
        <v>#N/A</v>
      </c>
      <c r="M1444" s="1" t="e">
        <f t="shared" si="320"/>
        <v>#N/A</v>
      </c>
      <c r="N1444" s="1" t="e">
        <f t="shared" si="321"/>
        <v>#N/A</v>
      </c>
      <c r="O1444" s="1" t="e">
        <f t="shared" si="322"/>
        <v>#N/A</v>
      </c>
      <c r="P1444" t="e">
        <f t="shared" si="323"/>
        <v>#N/A</v>
      </c>
    </row>
    <row r="1445" spans="1:16" x14ac:dyDescent="0.3">
      <c r="A1445" t="s">
        <v>2227</v>
      </c>
      <c r="B1445" t="s">
        <v>167</v>
      </c>
      <c r="C1445" s="1"/>
      <c r="D1445" s="1"/>
      <c r="E1445" s="1" t="e">
        <f t="shared" ref="E1445:E1508" si="324">VLOOKUP(C1445,RHTABLE,2,FALSE)</f>
        <v>#N/A</v>
      </c>
      <c r="F1445" s="1" t="e">
        <f t="shared" ref="F1445:F1508" si="325">VLOOKUP(C1445,RHTABLE,3,FALSE)</f>
        <v>#N/A</v>
      </c>
      <c r="G1445" s="1" t="e">
        <f t="shared" ref="G1445:G1508" si="326">VLOOKUP(C1445,RHTABLE,4,FALSE)</f>
        <v>#N/A</v>
      </c>
      <c r="H1445" s="1" t="e">
        <f t="shared" ref="H1445:H1508" si="327">VLOOKUP(C1445,RHTABLE,5,FALSE)</f>
        <v>#N/A</v>
      </c>
      <c r="I1445" s="1" t="e">
        <f t="shared" ref="I1445:I1508" si="328">VLOOKUP(C1445,RHTABLE,6,FALSE)</f>
        <v>#N/A</v>
      </c>
      <c r="J1445" s="1" t="e">
        <f t="shared" ref="J1445:J1508" si="329">VLOOKUP(C1445,RHTABLE,7,FALSE)</f>
        <v>#N/A</v>
      </c>
      <c r="K1445" s="1" t="e">
        <f t="shared" ref="K1445:K1508" si="330">VLOOKUP(C1445,RHTABLE,8,FALSE)</f>
        <v>#N/A</v>
      </c>
      <c r="L1445" s="1" t="e">
        <f t="shared" ref="L1445:L1508" si="331">VLOOKUP(C1445,RHTABLE,9,FALSE)</f>
        <v>#N/A</v>
      </c>
      <c r="M1445" s="1" t="e">
        <f t="shared" ref="M1445:M1508" si="332">VLOOKUP(C1445,RHTABLE,10,FALSE)</f>
        <v>#N/A</v>
      </c>
      <c r="N1445" s="1" t="e">
        <f t="shared" ref="N1445:N1508" si="333">VLOOKUP(C1445,RHTABLE,11,FALSE)</f>
        <v>#N/A</v>
      </c>
      <c r="O1445" s="1" t="e">
        <f t="shared" ref="O1445:O1508" si="334">VLOOKUP(C1445,RHTABLE,12,FALSE)</f>
        <v>#N/A</v>
      </c>
      <c r="P1445" t="e">
        <f t="shared" si="323"/>
        <v>#N/A</v>
      </c>
    </row>
    <row r="1446" spans="1:16" x14ac:dyDescent="0.3">
      <c r="A1446" t="s">
        <v>320</v>
      </c>
      <c r="B1446" t="s">
        <v>167</v>
      </c>
      <c r="C1446" s="1">
        <v>3826</v>
      </c>
      <c r="D1446" s="1" t="s">
        <v>321</v>
      </c>
      <c r="E1446" s="1" t="str">
        <f t="shared" si="324"/>
        <v>CRSROH</v>
      </c>
      <c r="F1446" s="1">
        <f t="shared" si="325"/>
        <v>31114</v>
      </c>
      <c r="G1446" s="1" t="str">
        <f t="shared" si="326"/>
        <v>CARESOURCE ADVANTAGE</v>
      </c>
      <c r="H1446" s="1" t="str">
        <f t="shared" si="327"/>
        <v>Professional</v>
      </c>
      <c r="I1446" s="1" t="str">
        <f t="shared" si="328"/>
        <v>OH</v>
      </c>
      <c r="J1446" s="1" t="str">
        <f t="shared" si="329"/>
        <v>Yes</v>
      </c>
      <c r="K1446" s="1" t="str">
        <f t="shared" si="330"/>
        <v>Yes</v>
      </c>
      <c r="L1446" s="1" t="str">
        <f t="shared" si="331"/>
        <v>Yes</v>
      </c>
      <c r="M1446" s="1" t="str">
        <f t="shared" si="332"/>
        <v>Yes</v>
      </c>
      <c r="N1446" s="1" t="str">
        <f t="shared" si="333"/>
        <v>No</v>
      </c>
      <c r="O1446" s="1" t="str">
        <f t="shared" si="334"/>
        <v>R</v>
      </c>
      <c r="P1446" t="str">
        <f t="shared" si="323"/>
        <v>R</v>
      </c>
    </row>
    <row r="1447" spans="1:16" x14ac:dyDescent="0.3">
      <c r="A1447" t="s">
        <v>2228</v>
      </c>
      <c r="B1447" t="s">
        <v>167</v>
      </c>
      <c r="C1447" s="1"/>
      <c r="D1447" s="1"/>
      <c r="E1447" s="1" t="e">
        <f t="shared" si="324"/>
        <v>#N/A</v>
      </c>
      <c r="F1447" s="1" t="e">
        <f t="shared" si="325"/>
        <v>#N/A</v>
      </c>
      <c r="G1447" s="1" t="e">
        <f t="shared" si="326"/>
        <v>#N/A</v>
      </c>
      <c r="H1447" s="1" t="e">
        <f t="shared" si="327"/>
        <v>#N/A</v>
      </c>
      <c r="I1447" s="1" t="e">
        <f t="shared" si="328"/>
        <v>#N/A</v>
      </c>
      <c r="J1447" s="1" t="e">
        <f t="shared" si="329"/>
        <v>#N/A</v>
      </c>
      <c r="K1447" s="1" t="e">
        <f t="shared" si="330"/>
        <v>#N/A</v>
      </c>
      <c r="L1447" s="1" t="e">
        <f t="shared" si="331"/>
        <v>#N/A</v>
      </c>
      <c r="M1447" s="1" t="e">
        <f t="shared" si="332"/>
        <v>#N/A</v>
      </c>
      <c r="N1447" s="1" t="e">
        <f t="shared" si="333"/>
        <v>#N/A</v>
      </c>
      <c r="O1447" s="1" t="e">
        <f t="shared" si="334"/>
        <v>#N/A</v>
      </c>
      <c r="P1447" t="e">
        <f t="shared" si="323"/>
        <v>#N/A</v>
      </c>
    </row>
    <row r="1448" spans="1:16" x14ac:dyDescent="0.3">
      <c r="A1448" t="s">
        <v>2229</v>
      </c>
      <c r="B1448" t="s">
        <v>167</v>
      </c>
      <c r="C1448" s="1"/>
      <c r="D1448" s="1"/>
      <c r="E1448" s="1" t="e">
        <f t="shared" si="324"/>
        <v>#N/A</v>
      </c>
      <c r="F1448" s="1" t="e">
        <f t="shared" si="325"/>
        <v>#N/A</v>
      </c>
      <c r="G1448" s="1" t="e">
        <f t="shared" si="326"/>
        <v>#N/A</v>
      </c>
      <c r="H1448" s="1" t="e">
        <f t="shared" si="327"/>
        <v>#N/A</v>
      </c>
      <c r="I1448" s="1" t="e">
        <f t="shared" si="328"/>
        <v>#N/A</v>
      </c>
      <c r="J1448" s="1" t="e">
        <f t="shared" si="329"/>
        <v>#N/A</v>
      </c>
      <c r="K1448" s="1" t="e">
        <f t="shared" si="330"/>
        <v>#N/A</v>
      </c>
      <c r="L1448" s="1" t="e">
        <f t="shared" si="331"/>
        <v>#N/A</v>
      </c>
      <c r="M1448" s="1" t="e">
        <f t="shared" si="332"/>
        <v>#N/A</v>
      </c>
      <c r="N1448" s="1" t="e">
        <f t="shared" si="333"/>
        <v>#N/A</v>
      </c>
      <c r="O1448" s="1" t="e">
        <f t="shared" si="334"/>
        <v>#N/A</v>
      </c>
      <c r="P1448" t="e">
        <f t="shared" si="323"/>
        <v>#N/A</v>
      </c>
    </row>
    <row r="1449" spans="1:16" x14ac:dyDescent="0.3">
      <c r="A1449" t="s">
        <v>2230</v>
      </c>
      <c r="B1449" t="s">
        <v>167</v>
      </c>
      <c r="C1449" s="1"/>
      <c r="D1449" s="1"/>
      <c r="E1449" s="1" t="e">
        <f t="shared" si="324"/>
        <v>#N/A</v>
      </c>
      <c r="F1449" s="1" t="e">
        <f t="shared" si="325"/>
        <v>#N/A</v>
      </c>
      <c r="G1449" s="1" t="e">
        <f t="shared" si="326"/>
        <v>#N/A</v>
      </c>
      <c r="H1449" s="1" t="e">
        <f t="shared" si="327"/>
        <v>#N/A</v>
      </c>
      <c r="I1449" s="1" t="e">
        <f t="shared" si="328"/>
        <v>#N/A</v>
      </c>
      <c r="J1449" s="1" t="e">
        <f t="shared" si="329"/>
        <v>#N/A</v>
      </c>
      <c r="K1449" s="1" t="e">
        <f t="shared" si="330"/>
        <v>#N/A</v>
      </c>
      <c r="L1449" s="1" t="e">
        <f t="shared" si="331"/>
        <v>#N/A</v>
      </c>
      <c r="M1449" s="1" t="e">
        <f t="shared" si="332"/>
        <v>#N/A</v>
      </c>
      <c r="N1449" s="1" t="e">
        <f t="shared" si="333"/>
        <v>#N/A</v>
      </c>
      <c r="O1449" s="1" t="e">
        <f t="shared" si="334"/>
        <v>#N/A</v>
      </c>
      <c r="P1449" t="e">
        <f t="shared" si="323"/>
        <v>#N/A</v>
      </c>
    </row>
    <row r="1450" spans="1:16" x14ac:dyDescent="0.3">
      <c r="A1450" t="s">
        <v>2231</v>
      </c>
      <c r="B1450" t="s">
        <v>167</v>
      </c>
      <c r="C1450" s="1"/>
      <c r="D1450" s="1"/>
      <c r="E1450" s="1" t="e">
        <f t="shared" si="324"/>
        <v>#N/A</v>
      </c>
      <c r="F1450" s="1" t="e">
        <f t="shared" si="325"/>
        <v>#N/A</v>
      </c>
      <c r="G1450" s="1" t="e">
        <f t="shared" si="326"/>
        <v>#N/A</v>
      </c>
      <c r="H1450" s="1" t="e">
        <f t="shared" si="327"/>
        <v>#N/A</v>
      </c>
      <c r="I1450" s="1" t="e">
        <f t="shared" si="328"/>
        <v>#N/A</v>
      </c>
      <c r="J1450" s="1" t="e">
        <f t="shared" si="329"/>
        <v>#N/A</v>
      </c>
      <c r="K1450" s="1" t="e">
        <f t="shared" si="330"/>
        <v>#N/A</v>
      </c>
      <c r="L1450" s="1" t="e">
        <f t="shared" si="331"/>
        <v>#N/A</v>
      </c>
      <c r="M1450" s="1" t="e">
        <f t="shared" si="332"/>
        <v>#N/A</v>
      </c>
      <c r="N1450" s="1" t="e">
        <f t="shared" si="333"/>
        <v>#N/A</v>
      </c>
      <c r="O1450" s="1" t="e">
        <f t="shared" si="334"/>
        <v>#N/A</v>
      </c>
      <c r="P1450" t="e">
        <f t="shared" si="323"/>
        <v>#N/A</v>
      </c>
    </row>
    <row r="1451" spans="1:16" x14ac:dyDescent="0.3">
      <c r="A1451" t="s">
        <v>2232</v>
      </c>
      <c r="B1451" t="s">
        <v>167</v>
      </c>
      <c r="C1451" s="1"/>
      <c r="D1451" s="1"/>
      <c r="E1451" s="1" t="e">
        <f t="shared" si="324"/>
        <v>#N/A</v>
      </c>
      <c r="F1451" s="1" t="e">
        <f t="shared" si="325"/>
        <v>#N/A</v>
      </c>
      <c r="G1451" s="1" t="e">
        <f t="shared" si="326"/>
        <v>#N/A</v>
      </c>
      <c r="H1451" s="1" t="e">
        <f t="shared" si="327"/>
        <v>#N/A</v>
      </c>
      <c r="I1451" s="1" t="e">
        <f t="shared" si="328"/>
        <v>#N/A</v>
      </c>
      <c r="J1451" s="1" t="e">
        <f t="shared" si="329"/>
        <v>#N/A</v>
      </c>
      <c r="K1451" s="1" t="e">
        <f t="shared" si="330"/>
        <v>#N/A</v>
      </c>
      <c r="L1451" s="1" t="e">
        <f t="shared" si="331"/>
        <v>#N/A</v>
      </c>
      <c r="M1451" s="1" t="e">
        <f t="shared" si="332"/>
        <v>#N/A</v>
      </c>
      <c r="N1451" s="1" t="e">
        <f t="shared" si="333"/>
        <v>#N/A</v>
      </c>
      <c r="O1451" s="1" t="e">
        <f t="shared" si="334"/>
        <v>#N/A</v>
      </c>
      <c r="P1451" t="e">
        <f t="shared" si="323"/>
        <v>#N/A</v>
      </c>
    </row>
    <row r="1452" spans="1:16" x14ac:dyDescent="0.3">
      <c r="A1452" t="s">
        <v>2233</v>
      </c>
      <c r="B1452" t="s">
        <v>167</v>
      </c>
      <c r="C1452" s="1"/>
      <c r="D1452" s="1"/>
      <c r="E1452" s="1" t="e">
        <f t="shared" si="324"/>
        <v>#N/A</v>
      </c>
      <c r="F1452" s="1" t="e">
        <f t="shared" si="325"/>
        <v>#N/A</v>
      </c>
      <c r="G1452" s="1" t="e">
        <f t="shared" si="326"/>
        <v>#N/A</v>
      </c>
      <c r="H1452" s="1" t="e">
        <f t="shared" si="327"/>
        <v>#N/A</v>
      </c>
      <c r="I1452" s="1" t="e">
        <f t="shared" si="328"/>
        <v>#N/A</v>
      </c>
      <c r="J1452" s="1" t="e">
        <f t="shared" si="329"/>
        <v>#N/A</v>
      </c>
      <c r="K1452" s="1" t="e">
        <f t="shared" si="330"/>
        <v>#N/A</v>
      </c>
      <c r="L1452" s="1" t="e">
        <f t="shared" si="331"/>
        <v>#N/A</v>
      </c>
      <c r="M1452" s="1" t="e">
        <f t="shared" si="332"/>
        <v>#N/A</v>
      </c>
      <c r="N1452" s="1" t="e">
        <f t="shared" si="333"/>
        <v>#N/A</v>
      </c>
      <c r="O1452" s="1" t="e">
        <f t="shared" si="334"/>
        <v>#N/A</v>
      </c>
      <c r="P1452" t="e">
        <f t="shared" si="323"/>
        <v>#N/A</v>
      </c>
    </row>
    <row r="1453" spans="1:16" x14ac:dyDescent="0.3">
      <c r="A1453" t="s">
        <v>2234</v>
      </c>
      <c r="B1453" t="s">
        <v>167</v>
      </c>
      <c r="C1453" s="1"/>
      <c r="D1453" s="1"/>
      <c r="E1453" s="1" t="e">
        <f t="shared" si="324"/>
        <v>#N/A</v>
      </c>
      <c r="F1453" s="1" t="e">
        <f t="shared" si="325"/>
        <v>#N/A</v>
      </c>
      <c r="G1453" s="1" t="e">
        <f t="shared" si="326"/>
        <v>#N/A</v>
      </c>
      <c r="H1453" s="1" t="e">
        <f t="shared" si="327"/>
        <v>#N/A</v>
      </c>
      <c r="I1453" s="1" t="e">
        <f t="shared" si="328"/>
        <v>#N/A</v>
      </c>
      <c r="J1453" s="1" t="e">
        <f t="shared" si="329"/>
        <v>#N/A</v>
      </c>
      <c r="K1453" s="1" t="e">
        <f t="shared" si="330"/>
        <v>#N/A</v>
      </c>
      <c r="L1453" s="1" t="e">
        <f t="shared" si="331"/>
        <v>#N/A</v>
      </c>
      <c r="M1453" s="1" t="e">
        <f t="shared" si="332"/>
        <v>#N/A</v>
      </c>
      <c r="N1453" s="1" t="e">
        <f t="shared" si="333"/>
        <v>#N/A</v>
      </c>
      <c r="O1453" s="1" t="e">
        <f t="shared" si="334"/>
        <v>#N/A</v>
      </c>
      <c r="P1453" t="e">
        <f t="shared" si="323"/>
        <v>#N/A</v>
      </c>
    </row>
    <row r="1454" spans="1:16" x14ac:dyDescent="0.3">
      <c r="A1454" t="s">
        <v>2235</v>
      </c>
      <c r="B1454" t="s">
        <v>167</v>
      </c>
      <c r="C1454" s="1"/>
      <c r="D1454" s="1"/>
      <c r="E1454" s="1" t="e">
        <f t="shared" si="324"/>
        <v>#N/A</v>
      </c>
      <c r="F1454" s="1" t="e">
        <f t="shared" si="325"/>
        <v>#N/A</v>
      </c>
      <c r="G1454" s="1" t="e">
        <f t="shared" si="326"/>
        <v>#N/A</v>
      </c>
      <c r="H1454" s="1" t="e">
        <f t="shared" si="327"/>
        <v>#N/A</v>
      </c>
      <c r="I1454" s="1" t="e">
        <f t="shared" si="328"/>
        <v>#N/A</v>
      </c>
      <c r="J1454" s="1" t="e">
        <f t="shared" si="329"/>
        <v>#N/A</v>
      </c>
      <c r="K1454" s="1" t="e">
        <f t="shared" si="330"/>
        <v>#N/A</v>
      </c>
      <c r="L1454" s="1" t="e">
        <f t="shared" si="331"/>
        <v>#N/A</v>
      </c>
      <c r="M1454" s="1" t="e">
        <f t="shared" si="332"/>
        <v>#N/A</v>
      </c>
      <c r="N1454" s="1" t="e">
        <f t="shared" si="333"/>
        <v>#N/A</v>
      </c>
      <c r="O1454" s="1" t="e">
        <f t="shared" si="334"/>
        <v>#N/A</v>
      </c>
      <c r="P1454" t="e">
        <f t="shared" si="323"/>
        <v>#N/A</v>
      </c>
    </row>
    <row r="1455" spans="1:16" x14ac:dyDescent="0.3">
      <c r="A1455" t="s">
        <v>2236</v>
      </c>
      <c r="B1455" t="s">
        <v>167</v>
      </c>
      <c r="C1455" s="1"/>
      <c r="D1455" s="1"/>
      <c r="E1455" s="1" t="e">
        <f t="shared" si="324"/>
        <v>#N/A</v>
      </c>
      <c r="F1455" s="1" t="e">
        <f t="shared" si="325"/>
        <v>#N/A</v>
      </c>
      <c r="G1455" s="1" t="e">
        <f t="shared" si="326"/>
        <v>#N/A</v>
      </c>
      <c r="H1455" s="1" t="e">
        <f t="shared" si="327"/>
        <v>#N/A</v>
      </c>
      <c r="I1455" s="1" t="e">
        <f t="shared" si="328"/>
        <v>#N/A</v>
      </c>
      <c r="J1455" s="1" t="e">
        <f t="shared" si="329"/>
        <v>#N/A</v>
      </c>
      <c r="K1455" s="1" t="e">
        <f t="shared" si="330"/>
        <v>#N/A</v>
      </c>
      <c r="L1455" s="1" t="e">
        <f t="shared" si="331"/>
        <v>#N/A</v>
      </c>
      <c r="M1455" s="1" t="e">
        <f t="shared" si="332"/>
        <v>#N/A</v>
      </c>
      <c r="N1455" s="1" t="e">
        <f t="shared" si="333"/>
        <v>#N/A</v>
      </c>
      <c r="O1455" s="1" t="e">
        <f t="shared" si="334"/>
        <v>#N/A</v>
      </c>
      <c r="P1455" t="e">
        <f t="shared" si="323"/>
        <v>#N/A</v>
      </c>
    </row>
    <row r="1456" spans="1:16" x14ac:dyDescent="0.3">
      <c r="A1456" t="s">
        <v>2237</v>
      </c>
      <c r="B1456" t="s">
        <v>167</v>
      </c>
      <c r="C1456" s="1"/>
      <c r="D1456" s="1"/>
      <c r="E1456" s="1" t="e">
        <f t="shared" si="324"/>
        <v>#N/A</v>
      </c>
      <c r="F1456" s="1" t="e">
        <f t="shared" si="325"/>
        <v>#N/A</v>
      </c>
      <c r="G1456" s="1" t="e">
        <f t="shared" si="326"/>
        <v>#N/A</v>
      </c>
      <c r="H1456" s="1" t="e">
        <f t="shared" si="327"/>
        <v>#N/A</v>
      </c>
      <c r="I1456" s="1" t="e">
        <f t="shared" si="328"/>
        <v>#N/A</v>
      </c>
      <c r="J1456" s="1" t="e">
        <f t="shared" si="329"/>
        <v>#N/A</v>
      </c>
      <c r="K1456" s="1" t="e">
        <f t="shared" si="330"/>
        <v>#N/A</v>
      </c>
      <c r="L1456" s="1" t="e">
        <f t="shared" si="331"/>
        <v>#N/A</v>
      </c>
      <c r="M1456" s="1" t="e">
        <f t="shared" si="332"/>
        <v>#N/A</v>
      </c>
      <c r="N1456" s="1" t="e">
        <f t="shared" si="333"/>
        <v>#N/A</v>
      </c>
      <c r="O1456" s="1" t="e">
        <f t="shared" si="334"/>
        <v>#N/A</v>
      </c>
      <c r="P1456" t="e">
        <f t="shared" si="323"/>
        <v>#N/A</v>
      </c>
    </row>
    <row r="1457" spans="1:16" x14ac:dyDescent="0.3">
      <c r="A1457" t="s">
        <v>656</v>
      </c>
      <c r="B1457" t="s">
        <v>167</v>
      </c>
      <c r="C1457" s="1">
        <v>4423</v>
      </c>
      <c r="D1457" s="1" t="s">
        <v>657</v>
      </c>
      <c r="E1457" s="1" t="str">
        <f t="shared" si="324"/>
        <v>MMUTOH</v>
      </c>
      <c r="F1457" s="1">
        <f t="shared" si="325"/>
        <v>29076</v>
      </c>
      <c r="G1457" s="1" t="str">
        <f t="shared" si="326"/>
        <v>CAROLINA CARE PLAN, INC.</v>
      </c>
      <c r="H1457" s="1" t="str">
        <f t="shared" si="327"/>
        <v>Professional</v>
      </c>
      <c r="I1457" s="1">
        <f t="shared" si="328"/>
        <v>0</v>
      </c>
      <c r="J1457" s="1" t="str">
        <f t="shared" si="329"/>
        <v>Yes</v>
      </c>
      <c r="K1457" s="1" t="str">
        <f t="shared" si="330"/>
        <v>Yes</v>
      </c>
      <c r="L1457" s="1" t="str">
        <f t="shared" si="331"/>
        <v>Yes</v>
      </c>
      <c r="M1457" s="1" t="str">
        <f t="shared" si="332"/>
        <v>Yes</v>
      </c>
      <c r="N1457" s="1" t="str">
        <f t="shared" si="333"/>
        <v>No</v>
      </c>
      <c r="O1457" s="1" t="str">
        <f t="shared" si="334"/>
        <v>R</v>
      </c>
      <c r="P1457" t="str">
        <f t="shared" si="323"/>
        <v>R</v>
      </c>
    </row>
    <row r="1458" spans="1:16" x14ac:dyDescent="0.3">
      <c r="A1458" t="s">
        <v>2238</v>
      </c>
      <c r="B1458" t="s">
        <v>167</v>
      </c>
      <c r="C1458" s="1"/>
      <c r="D1458" s="1"/>
      <c r="E1458" s="1" t="e">
        <f t="shared" si="324"/>
        <v>#N/A</v>
      </c>
      <c r="F1458" s="1" t="e">
        <f t="shared" si="325"/>
        <v>#N/A</v>
      </c>
      <c r="G1458" s="1" t="e">
        <f t="shared" si="326"/>
        <v>#N/A</v>
      </c>
      <c r="H1458" s="1" t="e">
        <f t="shared" si="327"/>
        <v>#N/A</v>
      </c>
      <c r="I1458" s="1" t="e">
        <f t="shared" si="328"/>
        <v>#N/A</v>
      </c>
      <c r="J1458" s="1" t="e">
        <f t="shared" si="329"/>
        <v>#N/A</v>
      </c>
      <c r="K1458" s="1" t="e">
        <f t="shared" si="330"/>
        <v>#N/A</v>
      </c>
      <c r="L1458" s="1" t="e">
        <f t="shared" si="331"/>
        <v>#N/A</v>
      </c>
      <c r="M1458" s="1" t="e">
        <f t="shared" si="332"/>
        <v>#N/A</v>
      </c>
      <c r="N1458" s="1" t="e">
        <f t="shared" si="333"/>
        <v>#N/A</v>
      </c>
      <c r="O1458" s="1" t="e">
        <f t="shared" si="334"/>
        <v>#N/A</v>
      </c>
      <c r="P1458" t="e">
        <f t="shared" si="323"/>
        <v>#N/A</v>
      </c>
    </row>
    <row r="1459" spans="1:16" x14ac:dyDescent="0.3">
      <c r="A1459" t="s">
        <v>662</v>
      </c>
      <c r="B1459" t="s">
        <v>167</v>
      </c>
      <c r="C1459" s="1">
        <v>4714</v>
      </c>
      <c r="D1459" s="1" t="s">
        <v>663</v>
      </c>
      <c r="E1459" s="1" t="str">
        <f t="shared" si="324"/>
        <v>MEDGLD</v>
      </c>
      <c r="F1459" s="1">
        <f t="shared" si="325"/>
        <v>95655</v>
      </c>
      <c r="G1459" s="1" t="str">
        <f t="shared" si="326"/>
        <v xml:space="preserve">MT. CARMEL </v>
      </c>
      <c r="H1459" s="1" t="str">
        <f t="shared" si="327"/>
        <v>Professional</v>
      </c>
      <c r="I1459" s="1">
        <f t="shared" si="328"/>
        <v>0</v>
      </c>
      <c r="J1459" s="1" t="str">
        <f t="shared" si="329"/>
        <v>Yes</v>
      </c>
      <c r="K1459" s="1" t="str">
        <f t="shared" si="330"/>
        <v>Yes</v>
      </c>
      <c r="L1459" s="1" t="str">
        <f t="shared" si="331"/>
        <v>Yes</v>
      </c>
      <c r="M1459" s="1" t="str">
        <f t="shared" si="332"/>
        <v>No</v>
      </c>
      <c r="N1459" s="1" t="str">
        <f t="shared" si="333"/>
        <v>No</v>
      </c>
      <c r="O1459" s="1" t="str">
        <f t="shared" si="334"/>
        <v>R</v>
      </c>
      <c r="P1459" t="str">
        <f t="shared" si="323"/>
        <v>R</v>
      </c>
    </row>
    <row r="1460" spans="1:16" x14ac:dyDescent="0.3">
      <c r="A1460" t="s">
        <v>734</v>
      </c>
      <c r="B1460" t="s">
        <v>167</v>
      </c>
      <c r="C1460" s="1">
        <v>2286</v>
      </c>
      <c r="D1460" s="1" t="s">
        <v>735</v>
      </c>
      <c r="E1460" s="1" t="str">
        <f t="shared" si="324"/>
        <v>OHMLNA</v>
      </c>
      <c r="F1460" s="1">
        <f t="shared" si="325"/>
        <v>20149</v>
      </c>
      <c r="G1460" s="1" t="str">
        <f t="shared" si="326"/>
        <v>MOLINA HEALTHCARE OF OHIO</v>
      </c>
      <c r="H1460" s="1" t="str">
        <f t="shared" si="327"/>
        <v>Professional</v>
      </c>
      <c r="I1460" s="1">
        <f t="shared" si="328"/>
        <v>0</v>
      </c>
      <c r="J1460" s="1" t="str">
        <f t="shared" si="329"/>
        <v>Yes</v>
      </c>
      <c r="K1460" s="1" t="str">
        <f t="shared" si="330"/>
        <v>Yes</v>
      </c>
      <c r="L1460" s="1" t="str">
        <f t="shared" si="331"/>
        <v>Yes</v>
      </c>
      <c r="M1460" s="1" t="str">
        <f t="shared" si="332"/>
        <v>Yes</v>
      </c>
      <c r="N1460" s="1" t="str">
        <f t="shared" si="333"/>
        <v>No</v>
      </c>
      <c r="O1460" s="1" t="str">
        <f t="shared" si="334"/>
        <v>R</v>
      </c>
      <c r="P1460" t="str">
        <f t="shared" si="323"/>
        <v>R</v>
      </c>
    </row>
    <row r="1461" spans="1:16" x14ac:dyDescent="0.3">
      <c r="A1461" t="s">
        <v>830</v>
      </c>
      <c r="B1461" t="s">
        <v>167</v>
      </c>
      <c r="C1461" s="1">
        <v>2418</v>
      </c>
      <c r="D1461" s="1" t="s">
        <v>831</v>
      </c>
      <c r="E1461" s="1" t="str">
        <f t="shared" si="324"/>
        <v>OHBCBS</v>
      </c>
      <c r="F1461" s="1">
        <f t="shared" si="325"/>
        <v>834</v>
      </c>
      <c r="G1461" s="1" t="str">
        <f t="shared" si="326"/>
        <v>UFCW - CENTRAL OHIO</v>
      </c>
      <c r="H1461" s="1" t="str">
        <f t="shared" si="327"/>
        <v>Professional</v>
      </c>
      <c r="I1461" s="1">
        <f t="shared" si="328"/>
        <v>0</v>
      </c>
      <c r="J1461" s="1" t="str">
        <f t="shared" si="329"/>
        <v>Yes</v>
      </c>
      <c r="K1461" s="1" t="str">
        <f t="shared" si="330"/>
        <v>Yes</v>
      </c>
      <c r="L1461" s="1" t="str">
        <f t="shared" si="331"/>
        <v>Yes</v>
      </c>
      <c r="M1461" s="1" t="str">
        <f t="shared" si="332"/>
        <v>Yes</v>
      </c>
      <c r="N1461" s="1" t="str">
        <f t="shared" si="333"/>
        <v>Yes</v>
      </c>
      <c r="O1461" s="1" t="str">
        <f t="shared" si="334"/>
        <v>R</v>
      </c>
      <c r="P1461" t="str">
        <f t="shared" si="323"/>
        <v>R</v>
      </c>
    </row>
    <row r="1462" spans="1:16" x14ac:dyDescent="0.3">
      <c r="A1462" t="s">
        <v>832</v>
      </c>
      <c r="B1462" t="s">
        <v>167</v>
      </c>
      <c r="C1462" s="1">
        <v>2481</v>
      </c>
      <c r="D1462" s="1" t="s">
        <v>833</v>
      </c>
      <c r="E1462" s="1" t="str">
        <f t="shared" si="324"/>
        <v>OHCAID</v>
      </c>
      <c r="F1462" s="1" t="str">
        <f t="shared" si="325"/>
        <v>MMISODJFS</v>
      </c>
      <c r="G1462" s="1" t="str">
        <f t="shared" si="326"/>
        <v>OHIO MEDICAID</v>
      </c>
      <c r="H1462" s="1" t="str">
        <f t="shared" si="327"/>
        <v>Professional</v>
      </c>
      <c r="I1462" s="1" t="str">
        <f t="shared" si="328"/>
        <v>OH</v>
      </c>
      <c r="J1462" s="1" t="str">
        <f t="shared" si="329"/>
        <v>Yes</v>
      </c>
      <c r="K1462" s="1" t="str">
        <f t="shared" si="330"/>
        <v>Yes</v>
      </c>
      <c r="L1462" s="1" t="str">
        <f t="shared" si="331"/>
        <v>Yes</v>
      </c>
      <c r="M1462" s="1" t="str">
        <f t="shared" si="332"/>
        <v>Yes</v>
      </c>
      <c r="N1462" s="1" t="str">
        <f t="shared" si="333"/>
        <v>No</v>
      </c>
      <c r="O1462" s="1" t="str">
        <f t="shared" si="334"/>
        <v>R,E</v>
      </c>
      <c r="P1462" t="str">
        <f t="shared" si="323"/>
        <v>R,E</v>
      </c>
    </row>
    <row r="1463" spans="1:16" x14ac:dyDescent="0.3">
      <c r="A1463" t="s">
        <v>834</v>
      </c>
      <c r="B1463" t="s">
        <v>167</v>
      </c>
      <c r="C1463" s="1">
        <v>1447</v>
      </c>
      <c r="D1463" s="1" t="s">
        <v>835</v>
      </c>
      <c r="E1463" s="1" t="str">
        <f t="shared" si="324"/>
        <v>CMSMED</v>
      </c>
      <c r="F1463" s="1">
        <f t="shared" si="325"/>
        <v>15202</v>
      </c>
      <c r="G1463" s="1" t="str">
        <f t="shared" si="326"/>
        <v>OHIO MEDICARE</v>
      </c>
      <c r="H1463" s="1" t="str">
        <f t="shared" si="327"/>
        <v>Professional</v>
      </c>
      <c r="I1463" s="1" t="str">
        <f t="shared" si="328"/>
        <v>OH</v>
      </c>
      <c r="J1463" s="1" t="str">
        <f t="shared" si="329"/>
        <v>Yes</v>
      </c>
      <c r="K1463" s="1" t="str">
        <f t="shared" si="330"/>
        <v>Yes</v>
      </c>
      <c r="L1463" s="1" t="str">
        <f t="shared" si="331"/>
        <v>Yes</v>
      </c>
      <c r="M1463" s="1" t="str">
        <f t="shared" si="332"/>
        <v>Yes</v>
      </c>
      <c r="N1463" s="1" t="str">
        <f t="shared" si="333"/>
        <v>Yes</v>
      </c>
      <c r="O1463" s="1" t="str">
        <f t="shared" si="334"/>
        <v>C,R,E</v>
      </c>
      <c r="P1463" t="str">
        <f t="shared" si="323"/>
        <v>C,R,E</v>
      </c>
    </row>
    <row r="1464" spans="1:16" x14ac:dyDescent="0.3">
      <c r="A1464" t="s">
        <v>276</v>
      </c>
      <c r="B1464" t="s">
        <v>277</v>
      </c>
      <c r="C1464" s="1">
        <v>1167</v>
      </c>
      <c r="D1464" s="1" t="s">
        <v>273</v>
      </c>
      <c r="E1464" s="1" t="str">
        <f t="shared" si="324"/>
        <v>BLMADV</v>
      </c>
      <c r="F1464" s="1">
        <f t="shared" si="325"/>
        <v>66006</v>
      </c>
      <c r="G1464" s="1" t="str">
        <f t="shared" si="326"/>
        <v>BLUE CROSS MEDICARE ADVANTAGE PPO/HMO</v>
      </c>
      <c r="H1464" s="1" t="str">
        <f t="shared" si="327"/>
        <v>Professional</v>
      </c>
      <c r="I1464" s="1">
        <f t="shared" si="328"/>
        <v>0</v>
      </c>
      <c r="J1464" s="1" t="str">
        <f t="shared" si="329"/>
        <v>Yes</v>
      </c>
      <c r="K1464" s="1" t="str">
        <f t="shared" si="330"/>
        <v>Yes</v>
      </c>
      <c r="L1464" s="1" t="str">
        <f t="shared" si="331"/>
        <v>Yes</v>
      </c>
      <c r="M1464" s="1" t="str">
        <f t="shared" si="332"/>
        <v>No</v>
      </c>
      <c r="N1464" s="1" t="str">
        <f t="shared" si="333"/>
        <v>No</v>
      </c>
      <c r="O1464" s="1" t="str">
        <f t="shared" si="334"/>
        <v>R</v>
      </c>
      <c r="P1464" t="str">
        <f t="shared" si="323"/>
        <v>R</v>
      </c>
    </row>
    <row r="1465" spans="1:16" x14ac:dyDescent="0.3">
      <c r="A1465" t="s">
        <v>2239</v>
      </c>
      <c r="B1465" t="s">
        <v>277</v>
      </c>
      <c r="C1465" s="1"/>
      <c r="D1465" s="1"/>
      <c r="E1465" s="1" t="e">
        <f t="shared" si="324"/>
        <v>#N/A</v>
      </c>
      <c r="F1465" s="1" t="e">
        <f t="shared" si="325"/>
        <v>#N/A</v>
      </c>
      <c r="G1465" s="1" t="e">
        <f t="shared" si="326"/>
        <v>#N/A</v>
      </c>
      <c r="H1465" s="1" t="e">
        <f t="shared" si="327"/>
        <v>#N/A</v>
      </c>
      <c r="I1465" s="1" t="e">
        <f t="shared" si="328"/>
        <v>#N/A</v>
      </c>
      <c r="J1465" s="1" t="e">
        <f t="shared" si="329"/>
        <v>#N/A</v>
      </c>
      <c r="K1465" s="1" t="e">
        <f t="shared" si="330"/>
        <v>#N/A</v>
      </c>
      <c r="L1465" s="1" t="e">
        <f t="shared" si="331"/>
        <v>#N/A</v>
      </c>
      <c r="M1465" s="1" t="e">
        <f t="shared" si="332"/>
        <v>#N/A</v>
      </c>
      <c r="N1465" s="1" t="e">
        <f t="shared" si="333"/>
        <v>#N/A</v>
      </c>
      <c r="O1465" s="1" t="e">
        <f t="shared" si="334"/>
        <v>#N/A</v>
      </c>
      <c r="P1465" t="e">
        <f t="shared" si="323"/>
        <v>#N/A</v>
      </c>
    </row>
    <row r="1466" spans="1:16" x14ac:dyDescent="0.3">
      <c r="A1466" t="s">
        <v>2240</v>
      </c>
      <c r="B1466" t="s">
        <v>277</v>
      </c>
      <c r="C1466" s="1"/>
      <c r="D1466" s="1"/>
      <c r="E1466" s="1" t="e">
        <f t="shared" si="324"/>
        <v>#N/A</v>
      </c>
      <c r="F1466" s="1" t="e">
        <f t="shared" si="325"/>
        <v>#N/A</v>
      </c>
      <c r="G1466" s="1" t="e">
        <f t="shared" si="326"/>
        <v>#N/A</v>
      </c>
      <c r="H1466" s="1" t="e">
        <f t="shared" si="327"/>
        <v>#N/A</v>
      </c>
      <c r="I1466" s="1" t="e">
        <f t="shared" si="328"/>
        <v>#N/A</v>
      </c>
      <c r="J1466" s="1" t="e">
        <f t="shared" si="329"/>
        <v>#N/A</v>
      </c>
      <c r="K1466" s="1" t="e">
        <f t="shared" si="330"/>
        <v>#N/A</v>
      </c>
      <c r="L1466" s="1" t="e">
        <f t="shared" si="331"/>
        <v>#N/A</v>
      </c>
      <c r="M1466" s="1" t="e">
        <f t="shared" si="332"/>
        <v>#N/A</v>
      </c>
      <c r="N1466" s="1" t="e">
        <f t="shared" si="333"/>
        <v>#N/A</v>
      </c>
      <c r="O1466" s="1" t="e">
        <f t="shared" si="334"/>
        <v>#N/A</v>
      </c>
      <c r="P1466" t="e">
        <f t="shared" si="323"/>
        <v>#N/A</v>
      </c>
    </row>
    <row r="1467" spans="1:16" x14ac:dyDescent="0.3">
      <c r="A1467" t="s">
        <v>2241</v>
      </c>
      <c r="B1467" t="s">
        <v>277</v>
      </c>
      <c r="C1467" s="1"/>
      <c r="D1467" s="1"/>
      <c r="E1467" s="1" t="e">
        <f t="shared" si="324"/>
        <v>#N/A</v>
      </c>
      <c r="F1467" s="1" t="e">
        <f t="shared" si="325"/>
        <v>#N/A</v>
      </c>
      <c r="G1467" s="1" t="e">
        <f t="shared" si="326"/>
        <v>#N/A</v>
      </c>
      <c r="H1467" s="1" t="e">
        <f t="shared" si="327"/>
        <v>#N/A</v>
      </c>
      <c r="I1467" s="1" t="e">
        <f t="shared" si="328"/>
        <v>#N/A</v>
      </c>
      <c r="J1467" s="1" t="e">
        <f t="shared" si="329"/>
        <v>#N/A</v>
      </c>
      <c r="K1467" s="1" t="e">
        <f t="shared" si="330"/>
        <v>#N/A</v>
      </c>
      <c r="L1467" s="1" t="e">
        <f t="shared" si="331"/>
        <v>#N/A</v>
      </c>
      <c r="M1467" s="1" t="e">
        <f t="shared" si="332"/>
        <v>#N/A</v>
      </c>
      <c r="N1467" s="1" t="e">
        <f t="shared" si="333"/>
        <v>#N/A</v>
      </c>
      <c r="O1467" s="1" t="e">
        <f t="shared" si="334"/>
        <v>#N/A</v>
      </c>
      <c r="P1467" t="e">
        <f t="shared" si="323"/>
        <v>#N/A</v>
      </c>
    </row>
    <row r="1468" spans="1:16" x14ac:dyDescent="0.3">
      <c r="A1468" t="s">
        <v>2242</v>
      </c>
      <c r="B1468" t="s">
        <v>277</v>
      </c>
      <c r="C1468" s="1"/>
      <c r="D1468" s="1"/>
      <c r="E1468" s="1" t="e">
        <f t="shared" si="324"/>
        <v>#N/A</v>
      </c>
      <c r="F1468" s="1" t="e">
        <f t="shared" si="325"/>
        <v>#N/A</v>
      </c>
      <c r="G1468" s="1" t="e">
        <f t="shared" si="326"/>
        <v>#N/A</v>
      </c>
      <c r="H1468" s="1" t="e">
        <f t="shared" si="327"/>
        <v>#N/A</v>
      </c>
      <c r="I1468" s="1" t="e">
        <f t="shared" si="328"/>
        <v>#N/A</v>
      </c>
      <c r="J1468" s="1" t="e">
        <f t="shared" si="329"/>
        <v>#N/A</v>
      </c>
      <c r="K1468" s="1" t="e">
        <f t="shared" si="330"/>
        <v>#N/A</v>
      </c>
      <c r="L1468" s="1" t="e">
        <f t="shared" si="331"/>
        <v>#N/A</v>
      </c>
      <c r="M1468" s="1" t="e">
        <f t="shared" si="332"/>
        <v>#N/A</v>
      </c>
      <c r="N1468" s="1" t="e">
        <f t="shared" si="333"/>
        <v>#N/A</v>
      </c>
      <c r="O1468" s="1" t="e">
        <f t="shared" si="334"/>
        <v>#N/A</v>
      </c>
      <c r="P1468" t="e">
        <f t="shared" si="323"/>
        <v>#N/A</v>
      </c>
    </row>
    <row r="1469" spans="1:16" x14ac:dyDescent="0.3">
      <c r="A1469" t="s">
        <v>2243</v>
      </c>
      <c r="B1469" t="s">
        <v>277</v>
      </c>
      <c r="C1469" s="1"/>
      <c r="D1469" s="1"/>
      <c r="E1469" s="1" t="e">
        <f t="shared" si="324"/>
        <v>#N/A</v>
      </c>
      <c r="F1469" s="1" t="e">
        <f t="shared" si="325"/>
        <v>#N/A</v>
      </c>
      <c r="G1469" s="1" t="e">
        <f t="shared" si="326"/>
        <v>#N/A</v>
      </c>
      <c r="H1469" s="1" t="e">
        <f t="shared" si="327"/>
        <v>#N/A</v>
      </c>
      <c r="I1469" s="1" t="e">
        <f t="shared" si="328"/>
        <v>#N/A</v>
      </c>
      <c r="J1469" s="1" t="e">
        <f t="shared" si="329"/>
        <v>#N/A</v>
      </c>
      <c r="K1469" s="1" t="e">
        <f t="shared" si="330"/>
        <v>#N/A</v>
      </c>
      <c r="L1469" s="1" t="e">
        <f t="shared" si="331"/>
        <v>#N/A</v>
      </c>
      <c r="M1469" s="1" t="e">
        <f t="shared" si="332"/>
        <v>#N/A</v>
      </c>
      <c r="N1469" s="1" t="e">
        <f t="shared" si="333"/>
        <v>#N/A</v>
      </c>
      <c r="O1469" s="1" t="e">
        <f t="shared" si="334"/>
        <v>#N/A</v>
      </c>
      <c r="P1469" t="e">
        <f t="shared" si="323"/>
        <v>#N/A</v>
      </c>
    </row>
    <row r="1470" spans="1:16" x14ac:dyDescent="0.3">
      <c r="A1470" t="s">
        <v>2244</v>
      </c>
      <c r="B1470" t="s">
        <v>277</v>
      </c>
      <c r="C1470" s="1"/>
      <c r="D1470" s="1"/>
      <c r="E1470" s="1" t="e">
        <f t="shared" si="324"/>
        <v>#N/A</v>
      </c>
      <c r="F1470" s="1" t="e">
        <f t="shared" si="325"/>
        <v>#N/A</v>
      </c>
      <c r="G1470" s="1" t="e">
        <f t="shared" si="326"/>
        <v>#N/A</v>
      </c>
      <c r="H1470" s="1" t="e">
        <f t="shared" si="327"/>
        <v>#N/A</v>
      </c>
      <c r="I1470" s="1" t="e">
        <f t="shared" si="328"/>
        <v>#N/A</v>
      </c>
      <c r="J1470" s="1" t="e">
        <f t="shared" si="329"/>
        <v>#N/A</v>
      </c>
      <c r="K1470" s="1" t="e">
        <f t="shared" si="330"/>
        <v>#N/A</v>
      </c>
      <c r="L1470" s="1" t="e">
        <f t="shared" si="331"/>
        <v>#N/A</v>
      </c>
      <c r="M1470" s="1" t="e">
        <f t="shared" si="332"/>
        <v>#N/A</v>
      </c>
      <c r="N1470" s="1" t="e">
        <f t="shared" si="333"/>
        <v>#N/A</v>
      </c>
      <c r="O1470" s="1" t="e">
        <f t="shared" si="334"/>
        <v>#N/A</v>
      </c>
      <c r="P1470" t="e">
        <f t="shared" si="323"/>
        <v>#N/A</v>
      </c>
    </row>
    <row r="1471" spans="1:16" x14ac:dyDescent="0.3">
      <c r="A1471" t="s">
        <v>2245</v>
      </c>
      <c r="B1471" t="s">
        <v>277</v>
      </c>
      <c r="C1471" s="1"/>
      <c r="D1471" s="1"/>
      <c r="E1471" s="1" t="e">
        <f t="shared" si="324"/>
        <v>#N/A</v>
      </c>
      <c r="F1471" s="1" t="e">
        <f t="shared" si="325"/>
        <v>#N/A</v>
      </c>
      <c r="G1471" s="1" t="e">
        <f t="shared" si="326"/>
        <v>#N/A</v>
      </c>
      <c r="H1471" s="1" t="e">
        <f t="shared" si="327"/>
        <v>#N/A</v>
      </c>
      <c r="I1471" s="1" t="e">
        <f t="shared" si="328"/>
        <v>#N/A</v>
      </c>
      <c r="J1471" s="1" t="e">
        <f t="shared" si="329"/>
        <v>#N/A</v>
      </c>
      <c r="K1471" s="1" t="e">
        <f t="shared" si="330"/>
        <v>#N/A</v>
      </c>
      <c r="L1471" s="1" t="e">
        <f t="shared" si="331"/>
        <v>#N/A</v>
      </c>
      <c r="M1471" s="1" t="e">
        <f t="shared" si="332"/>
        <v>#N/A</v>
      </c>
      <c r="N1471" s="1" t="e">
        <f t="shared" si="333"/>
        <v>#N/A</v>
      </c>
      <c r="O1471" s="1" t="e">
        <f t="shared" si="334"/>
        <v>#N/A</v>
      </c>
      <c r="P1471" t="e">
        <f t="shared" si="323"/>
        <v>#N/A</v>
      </c>
    </row>
    <row r="1472" spans="1:16" x14ac:dyDescent="0.3">
      <c r="A1472" t="s">
        <v>2246</v>
      </c>
      <c r="B1472" t="s">
        <v>277</v>
      </c>
      <c r="C1472" s="1"/>
      <c r="D1472" s="1"/>
      <c r="E1472" s="1" t="e">
        <f t="shared" si="324"/>
        <v>#N/A</v>
      </c>
      <c r="F1472" s="1" t="e">
        <f t="shared" si="325"/>
        <v>#N/A</v>
      </c>
      <c r="G1472" s="1" t="e">
        <f t="shared" si="326"/>
        <v>#N/A</v>
      </c>
      <c r="H1472" s="1" t="e">
        <f t="shared" si="327"/>
        <v>#N/A</v>
      </c>
      <c r="I1472" s="1" t="e">
        <f t="shared" si="328"/>
        <v>#N/A</v>
      </c>
      <c r="J1472" s="1" t="e">
        <f t="shared" si="329"/>
        <v>#N/A</v>
      </c>
      <c r="K1472" s="1" t="e">
        <f t="shared" si="330"/>
        <v>#N/A</v>
      </c>
      <c r="L1472" s="1" t="e">
        <f t="shared" si="331"/>
        <v>#N/A</v>
      </c>
      <c r="M1472" s="1" t="e">
        <f t="shared" si="332"/>
        <v>#N/A</v>
      </c>
      <c r="N1472" s="1" t="e">
        <f t="shared" si="333"/>
        <v>#N/A</v>
      </c>
      <c r="O1472" s="1" t="e">
        <f t="shared" si="334"/>
        <v>#N/A</v>
      </c>
      <c r="P1472" t="e">
        <f t="shared" si="323"/>
        <v>#N/A</v>
      </c>
    </row>
    <row r="1473" spans="1:16" x14ac:dyDescent="0.3">
      <c r="A1473" t="s">
        <v>2247</v>
      </c>
      <c r="B1473" t="s">
        <v>277</v>
      </c>
      <c r="C1473" s="1"/>
      <c r="D1473" s="1"/>
      <c r="E1473" s="1" t="e">
        <f t="shared" si="324"/>
        <v>#N/A</v>
      </c>
      <c r="F1473" s="1" t="e">
        <f t="shared" si="325"/>
        <v>#N/A</v>
      </c>
      <c r="G1473" s="1" t="e">
        <f t="shared" si="326"/>
        <v>#N/A</v>
      </c>
      <c r="H1473" s="1" t="e">
        <f t="shared" si="327"/>
        <v>#N/A</v>
      </c>
      <c r="I1473" s="1" t="e">
        <f t="shared" si="328"/>
        <v>#N/A</v>
      </c>
      <c r="J1473" s="1" t="e">
        <f t="shared" si="329"/>
        <v>#N/A</v>
      </c>
      <c r="K1473" s="1" t="e">
        <f t="shared" si="330"/>
        <v>#N/A</v>
      </c>
      <c r="L1473" s="1" t="e">
        <f t="shared" si="331"/>
        <v>#N/A</v>
      </c>
      <c r="M1473" s="1" t="e">
        <f t="shared" si="332"/>
        <v>#N/A</v>
      </c>
      <c r="N1473" s="1" t="e">
        <f t="shared" si="333"/>
        <v>#N/A</v>
      </c>
      <c r="O1473" s="1" t="e">
        <f t="shared" si="334"/>
        <v>#N/A</v>
      </c>
      <c r="P1473" t="e">
        <f t="shared" si="323"/>
        <v>#N/A</v>
      </c>
    </row>
    <row r="1474" spans="1:16" x14ac:dyDescent="0.3">
      <c r="A1474" t="s">
        <v>2248</v>
      </c>
      <c r="B1474" t="s">
        <v>277</v>
      </c>
      <c r="C1474" s="1"/>
      <c r="D1474" s="1"/>
      <c r="E1474" s="1" t="e">
        <f t="shared" si="324"/>
        <v>#N/A</v>
      </c>
      <c r="F1474" s="1" t="e">
        <f t="shared" si="325"/>
        <v>#N/A</v>
      </c>
      <c r="G1474" s="1" t="e">
        <f t="shared" si="326"/>
        <v>#N/A</v>
      </c>
      <c r="H1474" s="1" t="e">
        <f t="shared" si="327"/>
        <v>#N/A</v>
      </c>
      <c r="I1474" s="1" t="e">
        <f t="shared" si="328"/>
        <v>#N/A</v>
      </c>
      <c r="J1474" s="1" t="e">
        <f t="shared" si="329"/>
        <v>#N/A</v>
      </c>
      <c r="K1474" s="1" t="e">
        <f t="shared" si="330"/>
        <v>#N/A</v>
      </c>
      <c r="L1474" s="1" t="e">
        <f t="shared" si="331"/>
        <v>#N/A</v>
      </c>
      <c r="M1474" s="1" t="e">
        <f t="shared" si="332"/>
        <v>#N/A</v>
      </c>
      <c r="N1474" s="1" t="e">
        <f t="shared" si="333"/>
        <v>#N/A</v>
      </c>
      <c r="O1474" s="1" t="e">
        <f t="shared" si="334"/>
        <v>#N/A</v>
      </c>
      <c r="P1474" t="e">
        <f t="shared" si="323"/>
        <v>#N/A</v>
      </c>
    </row>
    <row r="1475" spans="1:16" x14ac:dyDescent="0.3">
      <c r="A1475" t="s">
        <v>341</v>
      </c>
      <c r="B1475" t="s">
        <v>277</v>
      </c>
      <c r="C1475" s="1">
        <v>1874</v>
      </c>
      <c r="D1475" s="1" t="s">
        <v>342</v>
      </c>
      <c r="E1475" s="1" t="str">
        <f t="shared" si="324"/>
        <v>OKCMCR</v>
      </c>
      <c r="F1475" s="1">
        <f t="shared" si="325"/>
        <v>73143</v>
      </c>
      <c r="G1475" s="1" t="str">
        <f t="shared" si="326"/>
        <v>COMMUNITY CARE MANAGED HEALTHCARE PLANS OF OK</v>
      </c>
      <c r="H1475" s="1" t="str">
        <f t="shared" si="327"/>
        <v>Professional</v>
      </c>
      <c r="I1475" s="1">
        <f t="shared" si="328"/>
        <v>0</v>
      </c>
      <c r="J1475" s="1" t="str">
        <f t="shared" si="329"/>
        <v>Yes</v>
      </c>
      <c r="K1475" s="1" t="str">
        <f t="shared" si="330"/>
        <v>Yes</v>
      </c>
      <c r="L1475" s="1" t="str">
        <f t="shared" si="331"/>
        <v>Yes</v>
      </c>
      <c r="M1475" s="1" t="str">
        <f t="shared" si="332"/>
        <v>No</v>
      </c>
      <c r="N1475" s="1" t="str">
        <f t="shared" si="333"/>
        <v>No</v>
      </c>
      <c r="O1475" s="1" t="str">
        <f t="shared" si="334"/>
        <v>R</v>
      </c>
      <c r="P1475" t="str">
        <f t="shared" si="323"/>
        <v>R</v>
      </c>
    </row>
    <row r="1476" spans="1:16" x14ac:dyDescent="0.3">
      <c r="A1476" t="s">
        <v>2249</v>
      </c>
      <c r="B1476" t="s">
        <v>277</v>
      </c>
      <c r="C1476" s="1"/>
      <c r="D1476" s="1"/>
      <c r="E1476" s="1" t="e">
        <f t="shared" si="324"/>
        <v>#N/A</v>
      </c>
      <c r="F1476" s="1" t="e">
        <f t="shared" si="325"/>
        <v>#N/A</v>
      </c>
      <c r="G1476" s="1" t="e">
        <f t="shared" si="326"/>
        <v>#N/A</v>
      </c>
      <c r="H1476" s="1" t="e">
        <f t="shared" si="327"/>
        <v>#N/A</v>
      </c>
      <c r="I1476" s="1" t="e">
        <f t="shared" si="328"/>
        <v>#N/A</v>
      </c>
      <c r="J1476" s="1" t="e">
        <f t="shared" si="329"/>
        <v>#N/A</v>
      </c>
      <c r="K1476" s="1" t="e">
        <f t="shared" si="330"/>
        <v>#N/A</v>
      </c>
      <c r="L1476" s="1" t="e">
        <f t="shared" si="331"/>
        <v>#N/A</v>
      </c>
      <c r="M1476" s="1" t="e">
        <f t="shared" si="332"/>
        <v>#N/A</v>
      </c>
      <c r="N1476" s="1" t="e">
        <f t="shared" si="333"/>
        <v>#N/A</v>
      </c>
      <c r="O1476" s="1" t="e">
        <f t="shared" si="334"/>
        <v>#N/A</v>
      </c>
      <c r="P1476" t="e">
        <f t="shared" si="323"/>
        <v>#N/A</v>
      </c>
    </row>
    <row r="1477" spans="1:16" x14ac:dyDescent="0.3">
      <c r="A1477" t="s">
        <v>2250</v>
      </c>
      <c r="B1477" t="s">
        <v>277</v>
      </c>
      <c r="C1477" s="1"/>
      <c r="D1477" s="1"/>
      <c r="E1477" s="1" t="e">
        <f t="shared" si="324"/>
        <v>#N/A</v>
      </c>
      <c r="F1477" s="1" t="e">
        <f t="shared" si="325"/>
        <v>#N/A</v>
      </c>
      <c r="G1477" s="1" t="e">
        <f t="shared" si="326"/>
        <v>#N/A</v>
      </c>
      <c r="H1477" s="1" t="e">
        <f t="shared" si="327"/>
        <v>#N/A</v>
      </c>
      <c r="I1477" s="1" t="e">
        <f t="shared" si="328"/>
        <v>#N/A</v>
      </c>
      <c r="J1477" s="1" t="e">
        <f t="shared" si="329"/>
        <v>#N/A</v>
      </c>
      <c r="K1477" s="1" t="e">
        <f t="shared" si="330"/>
        <v>#N/A</v>
      </c>
      <c r="L1477" s="1" t="e">
        <f t="shared" si="331"/>
        <v>#N/A</v>
      </c>
      <c r="M1477" s="1" t="e">
        <f t="shared" si="332"/>
        <v>#N/A</v>
      </c>
      <c r="N1477" s="1" t="e">
        <f t="shared" si="333"/>
        <v>#N/A</v>
      </c>
      <c r="O1477" s="1" t="e">
        <f t="shared" si="334"/>
        <v>#N/A</v>
      </c>
      <c r="P1477" t="e">
        <f t="shared" si="323"/>
        <v>#N/A</v>
      </c>
    </row>
    <row r="1478" spans="1:16" x14ac:dyDescent="0.3">
      <c r="A1478" t="s">
        <v>2251</v>
      </c>
      <c r="B1478" t="s">
        <v>277</v>
      </c>
      <c r="C1478" s="1"/>
      <c r="D1478" s="1"/>
      <c r="E1478" s="1" t="e">
        <f t="shared" si="324"/>
        <v>#N/A</v>
      </c>
      <c r="F1478" s="1" t="e">
        <f t="shared" si="325"/>
        <v>#N/A</v>
      </c>
      <c r="G1478" s="1" t="e">
        <f t="shared" si="326"/>
        <v>#N/A</v>
      </c>
      <c r="H1478" s="1" t="e">
        <f t="shared" si="327"/>
        <v>#N/A</v>
      </c>
      <c r="I1478" s="1" t="e">
        <f t="shared" si="328"/>
        <v>#N/A</v>
      </c>
      <c r="J1478" s="1" t="e">
        <f t="shared" si="329"/>
        <v>#N/A</v>
      </c>
      <c r="K1478" s="1" t="e">
        <f t="shared" si="330"/>
        <v>#N/A</v>
      </c>
      <c r="L1478" s="1" t="e">
        <f t="shared" si="331"/>
        <v>#N/A</v>
      </c>
      <c r="M1478" s="1" t="e">
        <f t="shared" si="332"/>
        <v>#N/A</v>
      </c>
      <c r="N1478" s="1" t="e">
        <f t="shared" si="333"/>
        <v>#N/A</v>
      </c>
      <c r="O1478" s="1" t="e">
        <f t="shared" si="334"/>
        <v>#N/A</v>
      </c>
      <c r="P1478" t="e">
        <f t="shared" si="323"/>
        <v>#N/A</v>
      </c>
    </row>
    <row r="1479" spans="1:16" x14ac:dyDescent="0.3">
      <c r="A1479" t="s">
        <v>2252</v>
      </c>
      <c r="B1479" t="s">
        <v>277</v>
      </c>
      <c r="C1479" s="1"/>
      <c r="D1479" s="1"/>
      <c r="E1479" s="1" t="e">
        <f t="shared" si="324"/>
        <v>#N/A</v>
      </c>
      <c r="F1479" s="1" t="e">
        <f t="shared" si="325"/>
        <v>#N/A</v>
      </c>
      <c r="G1479" s="1" t="e">
        <f t="shared" si="326"/>
        <v>#N/A</v>
      </c>
      <c r="H1479" s="1" t="e">
        <f t="shared" si="327"/>
        <v>#N/A</v>
      </c>
      <c r="I1479" s="1" t="e">
        <f t="shared" si="328"/>
        <v>#N/A</v>
      </c>
      <c r="J1479" s="1" t="e">
        <f t="shared" si="329"/>
        <v>#N/A</v>
      </c>
      <c r="K1479" s="1" t="e">
        <f t="shared" si="330"/>
        <v>#N/A</v>
      </c>
      <c r="L1479" s="1" t="e">
        <f t="shared" si="331"/>
        <v>#N/A</v>
      </c>
      <c r="M1479" s="1" t="e">
        <f t="shared" si="332"/>
        <v>#N/A</v>
      </c>
      <c r="N1479" s="1" t="e">
        <f t="shared" si="333"/>
        <v>#N/A</v>
      </c>
      <c r="O1479" s="1" t="e">
        <f t="shared" si="334"/>
        <v>#N/A</v>
      </c>
      <c r="P1479" t="e">
        <f t="shared" si="323"/>
        <v>#N/A</v>
      </c>
    </row>
    <row r="1480" spans="1:16" x14ac:dyDescent="0.3">
      <c r="A1480" t="s">
        <v>2253</v>
      </c>
      <c r="B1480" t="s">
        <v>277</v>
      </c>
      <c r="C1480" s="1"/>
      <c r="D1480" s="1"/>
      <c r="E1480" s="1" t="e">
        <f t="shared" si="324"/>
        <v>#N/A</v>
      </c>
      <c r="F1480" s="1" t="e">
        <f t="shared" si="325"/>
        <v>#N/A</v>
      </c>
      <c r="G1480" s="1" t="e">
        <f t="shared" si="326"/>
        <v>#N/A</v>
      </c>
      <c r="H1480" s="1" t="e">
        <f t="shared" si="327"/>
        <v>#N/A</v>
      </c>
      <c r="I1480" s="1" t="e">
        <f t="shared" si="328"/>
        <v>#N/A</v>
      </c>
      <c r="J1480" s="1" t="e">
        <f t="shared" si="329"/>
        <v>#N/A</v>
      </c>
      <c r="K1480" s="1" t="e">
        <f t="shared" si="330"/>
        <v>#N/A</v>
      </c>
      <c r="L1480" s="1" t="e">
        <f t="shared" si="331"/>
        <v>#N/A</v>
      </c>
      <c r="M1480" s="1" t="e">
        <f t="shared" si="332"/>
        <v>#N/A</v>
      </c>
      <c r="N1480" s="1" t="e">
        <f t="shared" si="333"/>
        <v>#N/A</v>
      </c>
      <c r="O1480" s="1" t="e">
        <f t="shared" si="334"/>
        <v>#N/A</v>
      </c>
      <c r="P1480" t="e">
        <f t="shared" si="323"/>
        <v>#N/A</v>
      </c>
    </row>
    <row r="1481" spans="1:16" x14ac:dyDescent="0.3">
      <c r="A1481" t="s">
        <v>2254</v>
      </c>
      <c r="B1481" t="s">
        <v>277</v>
      </c>
      <c r="C1481" s="1"/>
      <c r="D1481" s="1"/>
      <c r="E1481" s="1" t="e">
        <f t="shared" si="324"/>
        <v>#N/A</v>
      </c>
      <c r="F1481" s="1" t="e">
        <f t="shared" si="325"/>
        <v>#N/A</v>
      </c>
      <c r="G1481" s="1" t="e">
        <f t="shared" si="326"/>
        <v>#N/A</v>
      </c>
      <c r="H1481" s="1" t="e">
        <f t="shared" si="327"/>
        <v>#N/A</v>
      </c>
      <c r="I1481" s="1" t="e">
        <f t="shared" si="328"/>
        <v>#N/A</v>
      </c>
      <c r="J1481" s="1" t="e">
        <f t="shared" si="329"/>
        <v>#N/A</v>
      </c>
      <c r="K1481" s="1" t="e">
        <f t="shared" si="330"/>
        <v>#N/A</v>
      </c>
      <c r="L1481" s="1" t="e">
        <f t="shared" si="331"/>
        <v>#N/A</v>
      </c>
      <c r="M1481" s="1" t="e">
        <f t="shared" si="332"/>
        <v>#N/A</v>
      </c>
      <c r="N1481" s="1" t="e">
        <f t="shared" si="333"/>
        <v>#N/A</v>
      </c>
      <c r="O1481" s="1" t="e">
        <f t="shared" si="334"/>
        <v>#N/A</v>
      </c>
      <c r="P1481" t="e">
        <f t="shared" si="323"/>
        <v>#N/A</v>
      </c>
    </row>
    <row r="1482" spans="1:16" x14ac:dyDescent="0.3">
      <c r="A1482" t="s">
        <v>2255</v>
      </c>
      <c r="B1482" t="s">
        <v>277</v>
      </c>
      <c r="C1482" s="1"/>
      <c r="D1482" s="1"/>
      <c r="E1482" s="1" t="e">
        <f t="shared" si="324"/>
        <v>#N/A</v>
      </c>
      <c r="F1482" s="1" t="e">
        <f t="shared" si="325"/>
        <v>#N/A</v>
      </c>
      <c r="G1482" s="1" t="e">
        <f t="shared" si="326"/>
        <v>#N/A</v>
      </c>
      <c r="H1482" s="1" t="e">
        <f t="shared" si="327"/>
        <v>#N/A</v>
      </c>
      <c r="I1482" s="1" t="e">
        <f t="shared" si="328"/>
        <v>#N/A</v>
      </c>
      <c r="J1482" s="1" t="e">
        <f t="shared" si="329"/>
        <v>#N/A</v>
      </c>
      <c r="K1482" s="1" t="e">
        <f t="shared" si="330"/>
        <v>#N/A</v>
      </c>
      <c r="L1482" s="1" t="e">
        <f t="shared" si="331"/>
        <v>#N/A</v>
      </c>
      <c r="M1482" s="1" t="e">
        <f t="shared" si="332"/>
        <v>#N/A</v>
      </c>
      <c r="N1482" s="1" t="e">
        <f t="shared" si="333"/>
        <v>#N/A</v>
      </c>
      <c r="O1482" s="1" t="e">
        <f t="shared" si="334"/>
        <v>#N/A</v>
      </c>
      <c r="P1482" t="e">
        <f t="shared" si="323"/>
        <v>#N/A</v>
      </c>
    </row>
    <row r="1483" spans="1:16" x14ac:dyDescent="0.3">
      <c r="A1483" t="s">
        <v>2256</v>
      </c>
      <c r="B1483" t="s">
        <v>277</v>
      </c>
      <c r="C1483" s="1"/>
      <c r="D1483" s="1"/>
      <c r="E1483" s="1" t="e">
        <f t="shared" si="324"/>
        <v>#N/A</v>
      </c>
      <c r="F1483" s="1" t="e">
        <f t="shared" si="325"/>
        <v>#N/A</v>
      </c>
      <c r="G1483" s="1" t="e">
        <f t="shared" si="326"/>
        <v>#N/A</v>
      </c>
      <c r="H1483" s="1" t="e">
        <f t="shared" si="327"/>
        <v>#N/A</v>
      </c>
      <c r="I1483" s="1" t="e">
        <f t="shared" si="328"/>
        <v>#N/A</v>
      </c>
      <c r="J1483" s="1" t="e">
        <f t="shared" si="329"/>
        <v>#N/A</v>
      </c>
      <c r="K1483" s="1" t="e">
        <f t="shared" si="330"/>
        <v>#N/A</v>
      </c>
      <c r="L1483" s="1" t="e">
        <f t="shared" si="331"/>
        <v>#N/A</v>
      </c>
      <c r="M1483" s="1" t="e">
        <f t="shared" si="332"/>
        <v>#N/A</v>
      </c>
      <c r="N1483" s="1" t="e">
        <f t="shared" si="333"/>
        <v>#N/A</v>
      </c>
      <c r="O1483" s="1" t="e">
        <f t="shared" si="334"/>
        <v>#N/A</v>
      </c>
      <c r="P1483" t="e">
        <f t="shared" si="323"/>
        <v>#N/A</v>
      </c>
    </row>
    <row r="1484" spans="1:16" x14ac:dyDescent="0.3">
      <c r="A1484" t="s">
        <v>2257</v>
      </c>
      <c r="B1484" t="s">
        <v>277</v>
      </c>
      <c r="C1484" s="1"/>
      <c r="D1484" s="1"/>
      <c r="E1484" s="1" t="e">
        <f t="shared" si="324"/>
        <v>#N/A</v>
      </c>
      <c r="F1484" s="1" t="e">
        <f t="shared" si="325"/>
        <v>#N/A</v>
      </c>
      <c r="G1484" s="1" t="e">
        <f t="shared" si="326"/>
        <v>#N/A</v>
      </c>
      <c r="H1484" s="1" t="e">
        <f t="shared" si="327"/>
        <v>#N/A</v>
      </c>
      <c r="I1484" s="1" t="e">
        <f t="shared" si="328"/>
        <v>#N/A</v>
      </c>
      <c r="J1484" s="1" t="e">
        <f t="shared" si="329"/>
        <v>#N/A</v>
      </c>
      <c r="K1484" s="1" t="e">
        <f t="shared" si="330"/>
        <v>#N/A</v>
      </c>
      <c r="L1484" s="1" t="e">
        <f t="shared" si="331"/>
        <v>#N/A</v>
      </c>
      <c r="M1484" s="1" t="e">
        <f t="shared" si="332"/>
        <v>#N/A</v>
      </c>
      <c r="N1484" s="1" t="e">
        <f t="shared" si="333"/>
        <v>#N/A</v>
      </c>
      <c r="O1484" s="1" t="e">
        <f t="shared" si="334"/>
        <v>#N/A</v>
      </c>
      <c r="P1484" t="e">
        <f t="shared" si="323"/>
        <v>#N/A</v>
      </c>
    </row>
    <row r="1485" spans="1:16" x14ac:dyDescent="0.3">
      <c r="A1485" t="s">
        <v>2258</v>
      </c>
      <c r="B1485" t="s">
        <v>277</v>
      </c>
      <c r="C1485" s="1"/>
      <c r="D1485" s="1"/>
      <c r="E1485" s="1" t="e">
        <f t="shared" si="324"/>
        <v>#N/A</v>
      </c>
      <c r="F1485" s="1" t="e">
        <f t="shared" si="325"/>
        <v>#N/A</v>
      </c>
      <c r="G1485" s="1" t="e">
        <f t="shared" si="326"/>
        <v>#N/A</v>
      </c>
      <c r="H1485" s="1" t="e">
        <f t="shared" si="327"/>
        <v>#N/A</v>
      </c>
      <c r="I1485" s="1" t="e">
        <f t="shared" si="328"/>
        <v>#N/A</v>
      </c>
      <c r="J1485" s="1" t="e">
        <f t="shared" si="329"/>
        <v>#N/A</v>
      </c>
      <c r="K1485" s="1" t="e">
        <f t="shared" si="330"/>
        <v>#N/A</v>
      </c>
      <c r="L1485" s="1" t="e">
        <f t="shared" si="331"/>
        <v>#N/A</v>
      </c>
      <c r="M1485" s="1" t="e">
        <f t="shared" si="332"/>
        <v>#N/A</v>
      </c>
      <c r="N1485" s="1" t="e">
        <f t="shared" si="333"/>
        <v>#N/A</v>
      </c>
      <c r="O1485" s="1" t="e">
        <f t="shared" si="334"/>
        <v>#N/A</v>
      </c>
      <c r="P1485" t="e">
        <f t="shared" si="323"/>
        <v>#N/A</v>
      </c>
    </row>
    <row r="1486" spans="1:16" x14ac:dyDescent="0.3">
      <c r="A1486" t="s">
        <v>1127</v>
      </c>
      <c r="B1486" t="s">
        <v>277</v>
      </c>
      <c r="C1486" s="1">
        <v>1706</v>
      </c>
      <c r="D1486" s="1" t="s">
        <v>1128</v>
      </c>
      <c r="E1486" s="1" t="str">
        <f t="shared" si="324"/>
        <v>WEBTPA</v>
      </c>
      <c r="F1486" s="1">
        <f t="shared" si="325"/>
        <v>75261</v>
      </c>
      <c r="G1486" s="1" t="str">
        <f t="shared" si="326"/>
        <v>TEAM CHOICE UMC</v>
      </c>
      <c r="H1486" s="1" t="str">
        <f t="shared" si="327"/>
        <v>Professional</v>
      </c>
      <c r="I1486" s="1">
        <f t="shared" si="328"/>
        <v>0</v>
      </c>
      <c r="J1486" s="1" t="str">
        <f t="shared" si="329"/>
        <v>Yes</v>
      </c>
      <c r="K1486" s="1" t="str">
        <f t="shared" si="330"/>
        <v>Yes</v>
      </c>
      <c r="L1486" s="1" t="str">
        <f t="shared" si="331"/>
        <v>Yes</v>
      </c>
      <c r="M1486" s="1" t="str">
        <f t="shared" si="332"/>
        <v>No</v>
      </c>
      <c r="N1486" s="1" t="str">
        <f t="shared" si="333"/>
        <v>No</v>
      </c>
      <c r="O1486" s="1" t="str">
        <f t="shared" si="334"/>
        <v>R</v>
      </c>
      <c r="P1486" t="str">
        <f t="shared" si="323"/>
        <v>R</v>
      </c>
    </row>
    <row r="1487" spans="1:16" x14ac:dyDescent="0.3">
      <c r="A1487" t="s">
        <v>2259</v>
      </c>
      <c r="B1487" t="s">
        <v>277</v>
      </c>
      <c r="C1487" s="1"/>
      <c r="D1487" s="1"/>
      <c r="E1487" s="1" t="e">
        <f t="shared" si="324"/>
        <v>#N/A</v>
      </c>
      <c r="F1487" s="1" t="e">
        <f t="shared" si="325"/>
        <v>#N/A</v>
      </c>
      <c r="G1487" s="1" t="e">
        <f t="shared" si="326"/>
        <v>#N/A</v>
      </c>
      <c r="H1487" s="1" t="e">
        <f t="shared" si="327"/>
        <v>#N/A</v>
      </c>
      <c r="I1487" s="1" t="e">
        <f t="shared" si="328"/>
        <v>#N/A</v>
      </c>
      <c r="J1487" s="1" t="e">
        <f t="shared" si="329"/>
        <v>#N/A</v>
      </c>
      <c r="K1487" s="1" t="e">
        <f t="shared" si="330"/>
        <v>#N/A</v>
      </c>
      <c r="L1487" s="1" t="e">
        <f t="shared" si="331"/>
        <v>#N/A</v>
      </c>
      <c r="M1487" s="1" t="e">
        <f t="shared" si="332"/>
        <v>#N/A</v>
      </c>
      <c r="N1487" s="1" t="e">
        <f t="shared" si="333"/>
        <v>#N/A</v>
      </c>
      <c r="O1487" s="1" t="e">
        <f t="shared" si="334"/>
        <v>#N/A</v>
      </c>
      <c r="P1487" t="e">
        <f t="shared" si="323"/>
        <v>#N/A</v>
      </c>
    </row>
    <row r="1488" spans="1:16" x14ac:dyDescent="0.3">
      <c r="A1488" t="s">
        <v>2260</v>
      </c>
      <c r="B1488" t="s">
        <v>277</v>
      </c>
      <c r="C1488" s="1"/>
      <c r="D1488" s="1"/>
      <c r="E1488" s="1" t="e">
        <f t="shared" si="324"/>
        <v>#N/A</v>
      </c>
      <c r="F1488" s="1" t="e">
        <f t="shared" si="325"/>
        <v>#N/A</v>
      </c>
      <c r="G1488" s="1" t="e">
        <f t="shared" si="326"/>
        <v>#N/A</v>
      </c>
      <c r="H1488" s="1" t="e">
        <f t="shared" si="327"/>
        <v>#N/A</v>
      </c>
      <c r="I1488" s="1" t="e">
        <f t="shared" si="328"/>
        <v>#N/A</v>
      </c>
      <c r="J1488" s="1" t="e">
        <f t="shared" si="329"/>
        <v>#N/A</v>
      </c>
      <c r="K1488" s="1" t="e">
        <f t="shared" si="330"/>
        <v>#N/A</v>
      </c>
      <c r="L1488" s="1" t="e">
        <f t="shared" si="331"/>
        <v>#N/A</v>
      </c>
      <c r="M1488" s="1" t="e">
        <f t="shared" si="332"/>
        <v>#N/A</v>
      </c>
      <c r="N1488" s="1" t="e">
        <f t="shared" si="333"/>
        <v>#N/A</v>
      </c>
      <c r="O1488" s="1" t="e">
        <f t="shared" si="334"/>
        <v>#N/A</v>
      </c>
      <c r="P1488" t="e">
        <f t="shared" si="323"/>
        <v>#N/A</v>
      </c>
    </row>
    <row r="1489" spans="1:16" x14ac:dyDescent="0.3">
      <c r="A1489" t="s">
        <v>2261</v>
      </c>
      <c r="B1489" t="s">
        <v>277</v>
      </c>
      <c r="C1489" s="1"/>
      <c r="D1489" s="1"/>
      <c r="E1489" s="1" t="e">
        <f t="shared" si="324"/>
        <v>#N/A</v>
      </c>
      <c r="F1489" s="1" t="e">
        <f t="shared" si="325"/>
        <v>#N/A</v>
      </c>
      <c r="G1489" s="1" t="e">
        <f t="shared" si="326"/>
        <v>#N/A</v>
      </c>
      <c r="H1489" s="1" t="e">
        <f t="shared" si="327"/>
        <v>#N/A</v>
      </c>
      <c r="I1489" s="1" t="e">
        <f t="shared" si="328"/>
        <v>#N/A</v>
      </c>
      <c r="J1489" s="1" t="e">
        <f t="shared" si="329"/>
        <v>#N/A</v>
      </c>
      <c r="K1489" s="1" t="e">
        <f t="shared" si="330"/>
        <v>#N/A</v>
      </c>
      <c r="L1489" s="1" t="e">
        <f t="shared" si="331"/>
        <v>#N/A</v>
      </c>
      <c r="M1489" s="1" t="e">
        <f t="shared" si="332"/>
        <v>#N/A</v>
      </c>
      <c r="N1489" s="1" t="e">
        <f t="shared" si="333"/>
        <v>#N/A</v>
      </c>
      <c r="O1489" s="1" t="e">
        <f t="shared" si="334"/>
        <v>#N/A</v>
      </c>
      <c r="P1489" t="e">
        <f t="shared" si="323"/>
        <v>#N/A</v>
      </c>
    </row>
    <row r="1490" spans="1:16" x14ac:dyDescent="0.3">
      <c r="A1490" t="s">
        <v>2262</v>
      </c>
      <c r="B1490" t="s">
        <v>277</v>
      </c>
      <c r="C1490" s="1"/>
      <c r="D1490" s="1"/>
      <c r="E1490" s="1" t="e">
        <f t="shared" si="324"/>
        <v>#N/A</v>
      </c>
      <c r="F1490" s="1" t="e">
        <f t="shared" si="325"/>
        <v>#N/A</v>
      </c>
      <c r="G1490" s="1" t="e">
        <f t="shared" si="326"/>
        <v>#N/A</v>
      </c>
      <c r="H1490" s="1" t="e">
        <f t="shared" si="327"/>
        <v>#N/A</v>
      </c>
      <c r="I1490" s="1" t="e">
        <f t="shared" si="328"/>
        <v>#N/A</v>
      </c>
      <c r="J1490" s="1" t="e">
        <f t="shared" si="329"/>
        <v>#N/A</v>
      </c>
      <c r="K1490" s="1" t="e">
        <f t="shared" si="330"/>
        <v>#N/A</v>
      </c>
      <c r="L1490" s="1" t="e">
        <f t="shared" si="331"/>
        <v>#N/A</v>
      </c>
      <c r="M1490" s="1" t="e">
        <f t="shared" si="332"/>
        <v>#N/A</v>
      </c>
      <c r="N1490" s="1" t="e">
        <f t="shared" si="333"/>
        <v>#N/A</v>
      </c>
      <c r="O1490" s="1" t="e">
        <f t="shared" si="334"/>
        <v>#N/A</v>
      </c>
      <c r="P1490" t="e">
        <f t="shared" si="323"/>
        <v>#N/A</v>
      </c>
    </row>
    <row r="1491" spans="1:16" x14ac:dyDescent="0.3">
      <c r="A1491" t="s">
        <v>2263</v>
      </c>
      <c r="B1491" t="s">
        <v>277</v>
      </c>
      <c r="C1491" s="1"/>
      <c r="D1491" s="1"/>
      <c r="E1491" s="1" t="e">
        <f t="shared" si="324"/>
        <v>#N/A</v>
      </c>
      <c r="F1491" s="1" t="e">
        <f t="shared" si="325"/>
        <v>#N/A</v>
      </c>
      <c r="G1491" s="1" t="e">
        <f t="shared" si="326"/>
        <v>#N/A</v>
      </c>
      <c r="H1491" s="1" t="e">
        <f t="shared" si="327"/>
        <v>#N/A</v>
      </c>
      <c r="I1491" s="1" t="e">
        <f t="shared" si="328"/>
        <v>#N/A</v>
      </c>
      <c r="J1491" s="1" t="e">
        <f t="shared" si="329"/>
        <v>#N/A</v>
      </c>
      <c r="K1491" s="1" t="e">
        <f t="shared" si="330"/>
        <v>#N/A</v>
      </c>
      <c r="L1491" s="1" t="e">
        <f t="shared" si="331"/>
        <v>#N/A</v>
      </c>
      <c r="M1491" s="1" t="e">
        <f t="shared" si="332"/>
        <v>#N/A</v>
      </c>
      <c r="N1491" s="1" t="e">
        <f t="shared" si="333"/>
        <v>#N/A</v>
      </c>
      <c r="O1491" s="1" t="e">
        <f t="shared" si="334"/>
        <v>#N/A</v>
      </c>
      <c r="P1491" t="e">
        <f t="shared" si="323"/>
        <v>#N/A</v>
      </c>
    </row>
    <row r="1492" spans="1:16" x14ac:dyDescent="0.3">
      <c r="A1492" t="s">
        <v>2264</v>
      </c>
      <c r="B1492" t="s">
        <v>277</v>
      </c>
      <c r="C1492" s="1"/>
      <c r="D1492" s="1"/>
      <c r="E1492" s="1" t="e">
        <f t="shared" si="324"/>
        <v>#N/A</v>
      </c>
      <c r="F1492" s="1" t="e">
        <f t="shared" si="325"/>
        <v>#N/A</v>
      </c>
      <c r="G1492" s="1" t="e">
        <f t="shared" si="326"/>
        <v>#N/A</v>
      </c>
      <c r="H1492" s="1" t="e">
        <f t="shared" si="327"/>
        <v>#N/A</v>
      </c>
      <c r="I1492" s="1" t="e">
        <f t="shared" si="328"/>
        <v>#N/A</v>
      </c>
      <c r="J1492" s="1" t="e">
        <f t="shared" si="329"/>
        <v>#N/A</v>
      </c>
      <c r="K1492" s="1" t="e">
        <f t="shared" si="330"/>
        <v>#N/A</v>
      </c>
      <c r="L1492" s="1" t="e">
        <f t="shared" si="331"/>
        <v>#N/A</v>
      </c>
      <c r="M1492" s="1" t="e">
        <f t="shared" si="332"/>
        <v>#N/A</v>
      </c>
      <c r="N1492" s="1" t="e">
        <f t="shared" si="333"/>
        <v>#N/A</v>
      </c>
      <c r="O1492" s="1" t="e">
        <f t="shared" si="334"/>
        <v>#N/A</v>
      </c>
      <c r="P1492" t="e">
        <f t="shared" si="323"/>
        <v>#N/A</v>
      </c>
    </row>
    <row r="1493" spans="1:16" x14ac:dyDescent="0.3">
      <c r="A1493" t="s">
        <v>2265</v>
      </c>
      <c r="B1493" t="s">
        <v>277</v>
      </c>
      <c r="C1493" s="1"/>
      <c r="D1493" s="1"/>
      <c r="E1493" s="1" t="e">
        <f t="shared" si="324"/>
        <v>#N/A</v>
      </c>
      <c r="F1493" s="1" t="e">
        <f t="shared" si="325"/>
        <v>#N/A</v>
      </c>
      <c r="G1493" s="1" t="e">
        <f t="shared" si="326"/>
        <v>#N/A</v>
      </c>
      <c r="H1493" s="1" t="e">
        <f t="shared" si="327"/>
        <v>#N/A</v>
      </c>
      <c r="I1493" s="1" t="e">
        <f t="shared" si="328"/>
        <v>#N/A</v>
      </c>
      <c r="J1493" s="1" t="e">
        <f t="shared" si="329"/>
        <v>#N/A</v>
      </c>
      <c r="K1493" s="1" t="e">
        <f t="shared" si="330"/>
        <v>#N/A</v>
      </c>
      <c r="L1493" s="1" t="e">
        <f t="shared" si="331"/>
        <v>#N/A</v>
      </c>
      <c r="M1493" s="1" t="e">
        <f t="shared" si="332"/>
        <v>#N/A</v>
      </c>
      <c r="N1493" s="1" t="e">
        <f t="shared" si="333"/>
        <v>#N/A</v>
      </c>
      <c r="O1493" s="1" t="e">
        <f t="shared" si="334"/>
        <v>#N/A</v>
      </c>
      <c r="P1493" t="e">
        <f t="shared" si="323"/>
        <v>#N/A</v>
      </c>
    </row>
    <row r="1494" spans="1:16" x14ac:dyDescent="0.3">
      <c r="A1494" t="s">
        <v>2266</v>
      </c>
      <c r="B1494" t="s">
        <v>277</v>
      </c>
      <c r="C1494" s="1"/>
      <c r="D1494" s="1"/>
      <c r="E1494" s="1" t="e">
        <f t="shared" si="324"/>
        <v>#N/A</v>
      </c>
      <c r="F1494" s="1" t="e">
        <f t="shared" si="325"/>
        <v>#N/A</v>
      </c>
      <c r="G1494" s="1" t="e">
        <f t="shared" si="326"/>
        <v>#N/A</v>
      </c>
      <c r="H1494" s="1" t="e">
        <f t="shared" si="327"/>
        <v>#N/A</v>
      </c>
      <c r="I1494" s="1" t="e">
        <f t="shared" si="328"/>
        <v>#N/A</v>
      </c>
      <c r="J1494" s="1" t="e">
        <f t="shared" si="329"/>
        <v>#N/A</v>
      </c>
      <c r="K1494" s="1" t="e">
        <f t="shared" si="330"/>
        <v>#N/A</v>
      </c>
      <c r="L1494" s="1" t="e">
        <f t="shared" si="331"/>
        <v>#N/A</v>
      </c>
      <c r="M1494" s="1" t="e">
        <f t="shared" si="332"/>
        <v>#N/A</v>
      </c>
      <c r="N1494" s="1" t="e">
        <f t="shared" si="333"/>
        <v>#N/A</v>
      </c>
      <c r="O1494" s="1" t="e">
        <f t="shared" si="334"/>
        <v>#N/A</v>
      </c>
      <c r="P1494" t="e">
        <f t="shared" si="323"/>
        <v>#N/A</v>
      </c>
    </row>
    <row r="1495" spans="1:16" x14ac:dyDescent="0.3">
      <c r="A1495" t="s">
        <v>2267</v>
      </c>
      <c r="B1495" t="s">
        <v>277</v>
      </c>
      <c r="C1495" s="1"/>
      <c r="D1495" s="1"/>
      <c r="E1495" s="1" t="e">
        <f t="shared" si="324"/>
        <v>#N/A</v>
      </c>
      <c r="F1495" s="1" t="e">
        <f t="shared" si="325"/>
        <v>#N/A</v>
      </c>
      <c r="G1495" s="1" t="e">
        <f t="shared" si="326"/>
        <v>#N/A</v>
      </c>
      <c r="H1495" s="1" t="e">
        <f t="shared" si="327"/>
        <v>#N/A</v>
      </c>
      <c r="I1495" s="1" t="e">
        <f t="shared" si="328"/>
        <v>#N/A</v>
      </c>
      <c r="J1495" s="1" t="e">
        <f t="shared" si="329"/>
        <v>#N/A</v>
      </c>
      <c r="K1495" s="1" t="e">
        <f t="shared" si="330"/>
        <v>#N/A</v>
      </c>
      <c r="L1495" s="1" t="e">
        <f t="shared" si="331"/>
        <v>#N/A</v>
      </c>
      <c r="M1495" s="1" t="e">
        <f t="shared" si="332"/>
        <v>#N/A</v>
      </c>
      <c r="N1495" s="1" t="e">
        <f t="shared" si="333"/>
        <v>#N/A</v>
      </c>
      <c r="O1495" s="1" t="e">
        <f t="shared" si="334"/>
        <v>#N/A</v>
      </c>
      <c r="P1495" t="e">
        <f t="shared" si="323"/>
        <v>#N/A</v>
      </c>
    </row>
    <row r="1496" spans="1:16" x14ac:dyDescent="0.3">
      <c r="A1496" t="s">
        <v>2268</v>
      </c>
      <c r="B1496" t="s">
        <v>277</v>
      </c>
      <c r="C1496" s="1"/>
      <c r="D1496" s="1"/>
      <c r="E1496" s="1" t="e">
        <f t="shared" si="324"/>
        <v>#N/A</v>
      </c>
      <c r="F1496" s="1" t="e">
        <f t="shared" si="325"/>
        <v>#N/A</v>
      </c>
      <c r="G1496" s="1" t="e">
        <f t="shared" si="326"/>
        <v>#N/A</v>
      </c>
      <c r="H1496" s="1" t="e">
        <f t="shared" si="327"/>
        <v>#N/A</v>
      </c>
      <c r="I1496" s="1" t="e">
        <f t="shared" si="328"/>
        <v>#N/A</v>
      </c>
      <c r="J1496" s="1" t="e">
        <f t="shared" si="329"/>
        <v>#N/A</v>
      </c>
      <c r="K1496" s="1" t="e">
        <f t="shared" si="330"/>
        <v>#N/A</v>
      </c>
      <c r="L1496" s="1" t="e">
        <f t="shared" si="331"/>
        <v>#N/A</v>
      </c>
      <c r="M1496" s="1" t="e">
        <f t="shared" si="332"/>
        <v>#N/A</v>
      </c>
      <c r="N1496" s="1" t="e">
        <f t="shared" si="333"/>
        <v>#N/A</v>
      </c>
      <c r="O1496" s="1" t="e">
        <f t="shared" si="334"/>
        <v>#N/A</v>
      </c>
      <c r="P1496" t="e">
        <f t="shared" si="323"/>
        <v>#N/A</v>
      </c>
    </row>
    <row r="1497" spans="1:16" x14ac:dyDescent="0.3">
      <c r="A1497" t="s">
        <v>438</v>
      </c>
      <c r="B1497" t="s">
        <v>277</v>
      </c>
      <c r="C1497" s="1">
        <v>5814</v>
      </c>
      <c r="D1497" s="1" t="s">
        <v>439</v>
      </c>
      <c r="E1497" s="1" t="str">
        <f t="shared" si="324"/>
        <v>GLOBHC</v>
      </c>
      <c r="F1497" s="1" t="str">
        <f t="shared" si="325"/>
        <v>GHOKC</v>
      </c>
      <c r="G1497" s="1" t="str">
        <f t="shared" si="326"/>
        <v>GLOBAL HEALTH OKC</v>
      </c>
      <c r="H1497" s="1" t="str">
        <f t="shared" si="327"/>
        <v>Professional</v>
      </c>
      <c r="I1497" s="1">
        <f t="shared" si="328"/>
        <v>0</v>
      </c>
      <c r="J1497" s="1" t="str">
        <f t="shared" si="329"/>
        <v>Yes</v>
      </c>
      <c r="K1497" s="1" t="str">
        <f t="shared" si="330"/>
        <v>Yes</v>
      </c>
      <c r="L1497" s="1" t="str">
        <f t="shared" si="331"/>
        <v>Yes</v>
      </c>
      <c r="M1497" s="1" t="str">
        <f t="shared" si="332"/>
        <v>No</v>
      </c>
      <c r="N1497" s="1" t="str">
        <f t="shared" si="333"/>
        <v>No</v>
      </c>
      <c r="O1497" s="1" t="str">
        <f t="shared" si="334"/>
        <v>R</v>
      </c>
      <c r="P1497" t="str">
        <f t="shared" si="323"/>
        <v>R</v>
      </c>
    </row>
    <row r="1498" spans="1:16" x14ac:dyDescent="0.3">
      <c r="A1498" t="s">
        <v>2269</v>
      </c>
      <c r="B1498" t="s">
        <v>277</v>
      </c>
      <c r="C1498" s="1"/>
      <c r="D1498" s="1"/>
      <c r="E1498" s="1" t="e">
        <f t="shared" si="324"/>
        <v>#N/A</v>
      </c>
      <c r="F1498" s="1" t="e">
        <f t="shared" si="325"/>
        <v>#N/A</v>
      </c>
      <c r="G1498" s="1" t="e">
        <f t="shared" si="326"/>
        <v>#N/A</v>
      </c>
      <c r="H1498" s="1" t="e">
        <f t="shared" si="327"/>
        <v>#N/A</v>
      </c>
      <c r="I1498" s="1" t="e">
        <f t="shared" si="328"/>
        <v>#N/A</v>
      </c>
      <c r="J1498" s="1" t="e">
        <f t="shared" si="329"/>
        <v>#N/A</v>
      </c>
      <c r="K1498" s="1" t="e">
        <f t="shared" si="330"/>
        <v>#N/A</v>
      </c>
      <c r="L1498" s="1" t="e">
        <f t="shared" si="331"/>
        <v>#N/A</v>
      </c>
      <c r="M1498" s="1" t="e">
        <f t="shared" si="332"/>
        <v>#N/A</v>
      </c>
      <c r="N1498" s="1" t="e">
        <f t="shared" si="333"/>
        <v>#N/A</v>
      </c>
      <c r="O1498" s="1" t="e">
        <f t="shared" si="334"/>
        <v>#N/A</v>
      </c>
      <c r="P1498" t="e">
        <f t="shared" si="323"/>
        <v>#N/A</v>
      </c>
    </row>
    <row r="1499" spans="1:16" x14ac:dyDescent="0.3">
      <c r="A1499" t="s">
        <v>485</v>
      </c>
      <c r="B1499" t="s">
        <v>277</v>
      </c>
      <c r="C1499" s="1">
        <v>7748</v>
      </c>
      <c r="D1499" s="1" t="s">
        <v>486</v>
      </c>
      <c r="E1499" s="1" t="str">
        <f t="shared" si="324"/>
        <v>UMRWAU</v>
      </c>
      <c r="F1499" s="1">
        <f t="shared" si="325"/>
        <v>71064</v>
      </c>
      <c r="G1499" s="1" t="str">
        <f t="shared" si="326"/>
        <v>OKLAHOMA EMPLOYEES GROUP INSURANCE DIVISION</v>
      </c>
      <c r="H1499" s="1" t="str">
        <f t="shared" si="327"/>
        <v>Professional</v>
      </c>
      <c r="I1499" s="1">
        <f t="shared" si="328"/>
        <v>0</v>
      </c>
      <c r="J1499" s="1" t="str">
        <f t="shared" si="329"/>
        <v>Yes</v>
      </c>
      <c r="K1499" s="1" t="str">
        <f t="shared" si="330"/>
        <v>No</v>
      </c>
      <c r="L1499" s="1" t="str">
        <f t="shared" si="331"/>
        <v>Yes</v>
      </c>
      <c r="M1499" s="1" t="str">
        <f t="shared" si="332"/>
        <v>No</v>
      </c>
      <c r="N1499" s="1" t="str">
        <f t="shared" si="333"/>
        <v>No</v>
      </c>
      <c r="O1499" s="1" t="str">
        <f t="shared" si="334"/>
        <v xml:space="preserve"> </v>
      </c>
      <c r="P1499" t="str">
        <f t="shared" si="323"/>
        <v xml:space="preserve"> </v>
      </c>
    </row>
    <row r="1500" spans="1:16" x14ac:dyDescent="0.3">
      <c r="A1500" t="s">
        <v>836</v>
      </c>
      <c r="B1500" t="s">
        <v>277</v>
      </c>
      <c r="C1500" s="1">
        <v>1403</v>
      </c>
      <c r="D1500" s="1" t="s">
        <v>837</v>
      </c>
      <c r="E1500" s="1" t="str">
        <f t="shared" si="324"/>
        <v>OKBCBS</v>
      </c>
      <c r="F1500" s="1">
        <f t="shared" si="325"/>
        <v>840</v>
      </c>
      <c r="G1500" s="1" t="str">
        <f t="shared" si="326"/>
        <v>LOVELACE MEDICARE ADVANTAGE OK</v>
      </c>
      <c r="H1500" s="1" t="str">
        <f t="shared" si="327"/>
        <v>Professional</v>
      </c>
      <c r="I1500" s="1" t="str">
        <f t="shared" si="328"/>
        <v>OK</v>
      </c>
      <c r="J1500" s="1" t="str">
        <f t="shared" si="329"/>
        <v>Yes</v>
      </c>
      <c r="K1500" s="1" t="str">
        <f t="shared" si="330"/>
        <v>Yes</v>
      </c>
      <c r="L1500" s="1" t="str">
        <f t="shared" si="331"/>
        <v>Yes</v>
      </c>
      <c r="M1500" s="1" t="str">
        <f t="shared" si="332"/>
        <v>Yes</v>
      </c>
      <c r="N1500" s="1" t="str">
        <f t="shared" si="333"/>
        <v>No</v>
      </c>
      <c r="O1500" s="1" t="str">
        <f t="shared" si="334"/>
        <v>R</v>
      </c>
      <c r="P1500" t="str">
        <f t="shared" si="323"/>
        <v>R</v>
      </c>
    </row>
    <row r="1501" spans="1:16" x14ac:dyDescent="0.3">
      <c r="A1501" t="s">
        <v>838</v>
      </c>
      <c r="B1501" t="s">
        <v>277</v>
      </c>
      <c r="C1501" s="1">
        <v>2753</v>
      </c>
      <c r="D1501" s="1" t="s">
        <v>839</v>
      </c>
      <c r="E1501" s="1" t="str">
        <f t="shared" si="324"/>
        <v>OKCAID</v>
      </c>
      <c r="F1501" s="1">
        <f t="shared" si="325"/>
        <v>731476619</v>
      </c>
      <c r="G1501" s="1" t="str">
        <f t="shared" si="326"/>
        <v>OKLAHOMA MEDICAID</v>
      </c>
      <c r="H1501" s="1" t="str">
        <f t="shared" si="327"/>
        <v>Professional</v>
      </c>
      <c r="I1501" s="1" t="str">
        <f t="shared" si="328"/>
        <v>OK</v>
      </c>
      <c r="J1501" s="1" t="str">
        <f t="shared" si="329"/>
        <v>Yes</v>
      </c>
      <c r="K1501" s="1" t="str">
        <f t="shared" si="330"/>
        <v>Yes</v>
      </c>
      <c r="L1501" s="1" t="str">
        <f t="shared" si="331"/>
        <v>Yes</v>
      </c>
      <c r="M1501" s="1" t="str">
        <f t="shared" si="332"/>
        <v>Yes</v>
      </c>
      <c r="N1501" s="1" t="str">
        <f t="shared" si="333"/>
        <v>No</v>
      </c>
      <c r="O1501" s="1" t="str">
        <f t="shared" si="334"/>
        <v>R</v>
      </c>
      <c r="P1501" t="str">
        <f t="shared" si="323"/>
        <v>R</v>
      </c>
    </row>
    <row r="1502" spans="1:16" x14ac:dyDescent="0.3">
      <c r="A1502" t="s">
        <v>840</v>
      </c>
      <c r="B1502" t="s">
        <v>277</v>
      </c>
      <c r="C1502" s="1">
        <v>1458</v>
      </c>
      <c r="D1502" s="1" t="s">
        <v>841</v>
      </c>
      <c r="E1502" s="1" t="str">
        <f t="shared" si="324"/>
        <v>CMSMED</v>
      </c>
      <c r="F1502" s="1">
        <f t="shared" si="325"/>
        <v>4312</v>
      </c>
      <c r="G1502" s="1" t="str">
        <f t="shared" si="326"/>
        <v>OKLAHOMA MEDICARE</v>
      </c>
      <c r="H1502" s="1" t="str">
        <f t="shared" si="327"/>
        <v>Professional</v>
      </c>
      <c r="I1502" s="1" t="str">
        <f t="shared" si="328"/>
        <v>OK</v>
      </c>
      <c r="J1502" s="1" t="str">
        <f t="shared" si="329"/>
        <v>Yes</v>
      </c>
      <c r="K1502" s="1" t="str">
        <f t="shared" si="330"/>
        <v>Yes</v>
      </c>
      <c r="L1502" s="1" t="str">
        <f t="shared" si="331"/>
        <v>Yes</v>
      </c>
      <c r="M1502" s="1" t="str">
        <f t="shared" si="332"/>
        <v>Yes</v>
      </c>
      <c r="N1502" s="1" t="str">
        <f t="shared" si="333"/>
        <v>Yes</v>
      </c>
      <c r="O1502" s="1" t="str">
        <f t="shared" si="334"/>
        <v>C,R,E</v>
      </c>
      <c r="P1502" t="str">
        <f t="shared" ref="P1502:P1565" si="335">VLOOKUP(C1502,RHTABLE,12,FALSE)</f>
        <v>C,R,E</v>
      </c>
    </row>
    <row r="1503" spans="1:16" x14ac:dyDescent="0.3">
      <c r="A1503" t="s">
        <v>995</v>
      </c>
      <c r="B1503" t="s">
        <v>277</v>
      </c>
      <c r="C1503" s="1">
        <v>1253</v>
      </c>
      <c r="D1503" s="1" t="s">
        <v>769</v>
      </c>
      <c r="E1503" s="1" t="str">
        <f t="shared" si="324"/>
        <v>TRICRE</v>
      </c>
      <c r="F1503" s="1" t="str">
        <f t="shared" si="325"/>
        <v>TREST</v>
      </c>
      <c r="G1503" s="1" t="str">
        <f t="shared" si="326"/>
        <v>TRICARE - EAST REGION</v>
      </c>
      <c r="H1503" s="1" t="str">
        <f t="shared" si="327"/>
        <v>Professional</v>
      </c>
      <c r="I1503" s="1">
        <f t="shared" si="328"/>
        <v>0</v>
      </c>
      <c r="J1503" s="1" t="str">
        <f t="shared" si="329"/>
        <v>Yes</v>
      </c>
      <c r="K1503" s="1" t="str">
        <f t="shared" si="330"/>
        <v>Yes</v>
      </c>
      <c r="L1503" s="1" t="str">
        <f t="shared" si="331"/>
        <v>Yes</v>
      </c>
      <c r="M1503" s="1" t="str">
        <f t="shared" si="332"/>
        <v>No</v>
      </c>
      <c r="N1503" s="1" t="str">
        <f t="shared" si="333"/>
        <v>No</v>
      </c>
      <c r="O1503" s="1" t="str">
        <f t="shared" si="334"/>
        <v>C,R</v>
      </c>
      <c r="P1503" t="str">
        <f t="shared" si="335"/>
        <v>C,R</v>
      </c>
    </row>
    <row r="1504" spans="1:16" x14ac:dyDescent="0.3">
      <c r="A1504" t="s">
        <v>311</v>
      </c>
      <c r="B1504" t="s">
        <v>312</v>
      </c>
      <c r="C1504" s="1">
        <v>2249</v>
      </c>
      <c r="D1504" s="1" t="s">
        <v>313</v>
      </c>
      <c r="E1504" s="1">
        <f t="shared" si="324"/>
        <v>0</v>
      </c>
      <c r="F1504" s="1">
        <f t="shared" si="325"/>
        <v>93975</v>
      </c>
      <c r="G1504" s="1" t="str">
        <f t="shared" si="326"/>
        <v>CAREOREGON</v>
      </c>
      <c r="H1504" s="1" t="str">
        <f t="shared" si="327"/>
        <v>Professional</v>
      </c>
      <c r="I1504" s="1" t="str">
        <f t="shared" si="328"/>
        <v>OR</v>
      </c>
      <c r="J1504" s="1" t="str">
        <f t="shared" si="329"/>
        <v>Yes</v>
      </c>
      <c r="K1504" s="1" t="str">
        <f t="shared" si="330"/>
        <v>Yes</v>
      </c>
      <c r="L1504" s="1" t="str">
        <f t="shared" si="331"/>
        <v>No</v>
      </c>
      <c r="M1504" s="1" t="str">
        <f t="shared" si="332"/>
        <v>No</v>
      </c>
      <c r="N1504" s="1" t="str">
        <f t="shared" si="333"/>
        <v>No</v>
      </c>
      <c r="O1504" s="1" t="str">
        <f t="shared" si="334"/>
        <v>R</v>
      </c>
      <c r="P1504" t="str">
        <f t="shared" si="335"/>
        <v>R</v>
      </c>
    </row>
    <row r="1505" spans="1:16" x14ac:dyDescent="0.3">
      <c r="A1505" t="s">
        <v>2270</v>
      </c>
      <c r="B1505" t="s">
        <v>312</v>
      </c>
      <c r="C1505" s="1"/>
      <c r="E1505" s="1" t="e">
        <f t="shared" si="324"/>
        <v>#N/A</v>
      </c>
      <c r="F1505" s="1" t="e">
        <f t="shared" si="325"/>
        <v>#N/A</v>
      </c>
      <c r="G1505" s="1" t="e">
        <f t="shared" si="326"/>
        <v>#N/A</v>
      </c>
      <c r="H1505" s="1" t="e">
        <f t="shared" si="327"/>
        <v>#N/A</v>
      </c>
      <c r="I1505" s="1" t="e">
        <f t="shared" si="328"/>
        <v>#N/A</v>
      </c>
      <c r="J1505" s="1" t="e">
        <f t="shared" si="329"/>
        <v>#N/A</v>
      </c>
      <c r="K1505" s="1" t="e">
        <f t="shared" si="330"/>
        <v>#N/A</v>
      </c>
      <c r="L1505" s="1" t="e">
        <f t="shared" si="331"/>
        <v>#N/A</v>
      </c>
      <c r="M1505" s="1" t="e">
        <f t="shared" si="332"/>
        <v>#N/A</v>
      </c>
      <c r="N1505" s="1" t="e">
        <f t="shared" si="333"/>
        <v>#N/A</v>
      </c>
      <c r="O1505" s="1" t="e">
        <f t="shared" si="334"/>
        <v>#N/A</v>
      </c>
      <c r="P1505" t="e">
        <f t="shared" si="335"/>
        <v>#N/A</v>
      </c>
    </row>
    <row r="1506" spans="1:16" x14ac:dyDescent="0.3">
      <c r="A1506" t="s">
        <v>2271</v>
      </c>
      <c r="B1506" t="s">
        <v>312</v>
      </c>
      <c r="C1506" s="1"/>
      <c r="E1506" s="1" t="e">
        <f t="shared" si="324"/>
        <v>#N/A</v>
      </c>
      <c r="F1506" s="1" t="e">
        <f t="shared" si="325"/>
        <v>#N/A</v>
      </c>
      <c r="G1506" s="1" t="e">
        <f t="shared" si="326"/>
        <v>#N/A</v>
      </c>
      <c r="H1506" s="1" t="e">
        <f t="shared" si="327"/>
        <v>#N/A</v>
      </c>
      <c r="I1506" s="1" t="e">
        <f t="shared" si="328"/>
        <v>#N/A</v>
      </c>
      <c r="J1506" s="1" t="e">
        <f t="shared" si="329"/>
        <v>#N/A</v>
      </c>
      <c r="K1506" s="1" t="e">
        <f t="shared" si="330"/>
        <v>#N/A</v>
      </c>
      <c r="L1506" s="1" t="e">
        <f t="shared" si="331"/>
        <v>#N/A</v>
      </c>
      <c r="M1506" s="1" t="e">
        <f t="shared" si="332"/>
        <v>#N/A</v>
      </c>
      <c r="N1506" s="1" t="e">
        <f t="shared" si="333"/>
        <v>#N/A</v>
      </c>
      <c r="O1506" s="1" t="e">
        <f t="shared" si="334"/>
        <v>#N/A</v>
      </c>
      <c r="P1506" t="e">
        <f t="shared" si="335"/>
        <v>#N/A</v>
      </c>
    </row>
    <row r="1507" spans="1:16" x14ac:dyDescent="0.3">
      <c r="A1507" t="s">
        <v>2272</v>
      </c>
      <c r="B1507" t="s">
        <v>312</v>
      </c>
      <c r="C1507" s="1"/>
      <c r="D1507" s="1"/>
      <c r="E1507" s="1" t="e">
        <f t="shared" si="324"/>
        <v>#N/A</v>
      </c>
      <c r="F1507" s="1" t="e">
        <f t="shared" si="325"/>
        <v>#N/A</v>
      </c>
      <c r="G1507" s="1" t="e">
        <f t="shared" si="326"/>
        <v>#N/A</v>
      </c>
      <c r="H1507" s="1" t="e">
        <f t="shared" si="327"/>
        <v>#N/A</v>
      </c>
      <c r="I1507" s="1" t="e">
        <f t="shared" si="328"/>
        <v>#N/A</v>
      </c>
      <c r="J1507" s="1" t="e">
        <f t="shared" si="329"/>
        <v>#N/A</v>
      </c>
      <c r="K1507" s="1" t="e">
        <f t="shared" si="330"/>
        <v>#N/A</v>
      </c>
      <c r="L1507" s="1" t="e">
        <f t="shared" si="331"/>
        <v>#N/A</v>
      </c>
      <c r="M1507" s="1" t="e">
        <f t="shared" si="332"/>
        <v>#N/A</v>
      </c>
      <c r="N1507" s="1" t="e">
        <f t="shared" si="333"/>
        <v>#N/A</v>
      </c>
      <c r="O1507" s="1" t="e">
        <f t="shared" si="334"/>
        <v>#N/A</v>
      </c>
      <c r="P1507" t="e">
        <f t="shared" si="335"/>
        <v>#N/A</v>
      </c>
    </row>
    <row r="1508" spans="1:16" x14ac:dyDescent="0.3">
      <c r="A1508" t="s">
        <v>2273</v>
      </c>
      <c r="B1508" t="s">
        <v>312</v>
      </c>
      <c r="C1508" s="1"/>
      <c r="D1508" s="1"/>
      <c r="E1508" s="1" t="e">
        <f t="shared" si="324"/>
        <v>#N/A</v>
      </c>
      <c r="F1508" s="1" t="e">
        <f t="shared" si="325"/>
        <v>#N/A</v>
      </c>
      <c r="G1508" s="1" t="e">
        <f t="shared" si="326"/>
        <v>#N/A</v>
      </c>
      <c r="H1508" s="1" t="e">
        <f t="shared" si="327"/>
        <v>#N/A</v>
      </c>
      <c r="I1508" s="1" t="e">
        <f t="shared" si="328"/>
        <v>#N/A</v>
      </c>
      <c r="J1508" s="1" t="e">
        <f t="shared" si="329"/>
        <v>#N/A</v>
      </c>
      <c r="K1508" s="1" t="e">
        <f t="shared" si="330"/>
        <v>#N/A</v>
      </c>
      <c r="L1508" s="1" t="e">
        <f t="shared" si="331"/>
        <v>#N/A</v>
      </c>
      <c r="M1508" s="1" t="e">
        <f t="shared" si="332"/>
        <v>#N/A</v>
      </c>
      <c r="N1508" s="1" t="e">
        <f t="shared" si="333"/>
        <v>#N/A</v>
      </c>
      <c r="O1508" s="1" t="e">
        <f t="shared" si="334"/>
        <v>#N/A</v>
      </c>
      <c r="P1508" t="e">
        <f t="shared" si="335"/>
        <v>#N/A</v>
      </c>
    </row>
    <row r="1509" spans="1:16" x14ac:dyDescent="0.3">
      <c r="A1509" t="s">
        <v>2274</v>
      </c>
      <c r="B1509" t="s">
        <v>312</v>
      </c>
      <c r="C1509" s="1"/>
      <c r="D1509" s="1"/>
      <c r="E1509" s="1" t="e">
        <f t="shared" ref="E1509:E1572" si="336">VLOOKUP(C1509,RHTABLE,2,FALSE)</f>
        <v>#N/A</v>
      </c>
      <c r="F1509" s="1" t="e">
        <f t="shared" ref="F1509:F1572" si="337">VLOOKUP(C1509,RHTABLE,3,FALSE)</f>
        <v>#N/A</v>
      </c>
      <c r="G1509" s="1" t="e">
        <f t="shared" ref="G1509:G1572" si="338">VLOOKUP(C1509,RHTABLE,4,FALSE)</f>
        <v>#N/A</v>
      </c>
      <c r="H1509" s="1" t="e">
        <f t="shared" ref="H1509:H1572" si="339">VLOOKUP(C1509,RHTABLE,5,FALSE)</f>
        <v>#N/A</v>
      </c>
      <c r="I1509" s="1" t="e">
        <f t="shared" ref="I1509:I1572" si="340">VLOOKUP(C1509,RHTABLE,6,FALSE)</f>
        <v>#N/A</v>
      </c>
      <c r="J1509" s="1" t="e">
        <f t="shared" ref="J1509:J1572" si="341">VLOOKUP(C1509,RHTABLE,7,FALSE)</f>
        <v>#N/A</v>
      </c>
      <c r="K1509" s="1" t="e">
        <f t="shared" ref="K1509:K1572" si="342">VLOOKUP(C1509,RHTABLE,8,FALSE)</f>
        <v>#N/A</v>
      </c>
      <c r="L1509" s="1" t="e">
        <f t="shared" ref="L1509:L1572" si="343">VLOOKUP(C1509,RHTABLE,9,FALSE)</f>
        <v>#N/A</v>
      </c>
      <c r="M1509" s="1" t="e">
        <f t="shared" ref="M1509:M1572" si="344">VLOOKUP(C1509,RHTABLE,10,FALSE)</f>
        <v>#N/A</v>
      </c>
      <c r="N1509" s="1" t="e">
        <f t="shared" ref="N1509:N1572" si="345">VLOOKUP(C1509,RHTABLE,11,FALSE)</f>
        <v>#N/A</v>
      </c>
      <c r="O1509" s="1" t="e">
        <f t="shared" ref="O1509:O1572" si="346">VLOOKUP(C1509,RHTABLE,12,FALSE)</f>
        <v>#N/A</v>
      </c>
      <c r="P1509" t="e">
        <f t="shared" si="335"/>
        <v>#N/A</v>
      </c>
    </row>
    <row r="1510" spans="1:16" x14ac:dyDescent="0.3">
      <c r="A1510" t="s">
        <v>2275</v>
      </c>
      <c r="B1510" t="s">
        <v>312</v>
      </c>
      <c r="C1510" s="1"/>
      <c r="D1510" s="1"/>
      <c r="E1510" s="1" t="e">
        <f t="shared" si="336"/>
        <v>#N/A</v>
      </c>
      <c r="F1510" s="1" t="e">
        <f t="shared" si="337"/>
        <v>#N/A</v>
      </c>
      <c r="G1510" s="1" t="e">
        <f t="shared" si="338"/>
        <v>#N/A</v>
      </c>
      <c r="H1510" s="1" t="e">
        <f t="shared" si="339"/>
        <v>#N/A</v>
      </c>
      <c r="I1510" s="1" t="e">
        <f t="shared" si="340"/>
        <v>#N/A</v>
      </c>
      <c r="J1510" s="1" t="e">
        <f t="shared" si="341"/>
        <v>#N/A</v>
      </c>
      <c r="K1510" s="1" t="e">
        <f t="shared" si="342"/>
        <v>#N/A</v>
      </c>
      <c r="L1510" s="1" t="e">
        <f t="shared" si="343"/>
        <v>#N/A</v>
      </c>
      <c r="M1510" s="1" t="e">
        <f t="shared" si="344"/>
        <v>#N/A</v>
      </c>
      <c r="N1510" s="1" t="e">
        <f t="shared" si="345"/>
        <v>#N/A</v>
      </c>
      <c r="O1510" s="1" t="e">
        <f t="shared" si="346"/>
        <v>#N/A</v>
      </c>
      <c r="P1510" t="e">
        <f t="shared" si="335"/>
        <v>#N/A</v>
      </c>
    </row>
    <row r="1511" spans="1:16" x14ac:dyDescent="0.3">
      <c r="A1511" t="s">
        <v>2276</v>
      </c>
      <c r="B1511" t="s">
        <v>312</v>
      </c>
      <c r="C1511" s="1"/>
      <c r="D1511" s="1"/>
      <c r="E1511" s="1" t="e">
        <f t="shared" si="336"/>
        <v>#N/A</v>
      </c>
      <c r="F1511" s="1" t="e">
        <f t="shared" si="337"/>
        <v>#N/A</v>
      </c>
      <c r="G1511" s="1" t="e">
        <f t="shared" si="338"/>
        <v>#N/A</v>
      </c>
      <c r="H1511" s="1" t="e">
        <f t="shared" si="339"/>
        <v>#N/A</v>
      </c>
      <c r="I1511" s="1" t="e">
        <f t="shared" si="340"/>
        <v>#N/A</v>
      </c>
      <c r="J1511" s="1" t="e">
        <f t="shared" si="341"/>
        <v>#N/A</v>
      </c>
      <c r="K1511" s="1" t="e">
        <f t="shared" si="342"/>
        <v>#N/A</v>
      </c>
      <c r="L1511" s="1" t="e">
        <f t="shared" si="343"/>
        <v>#N/A</v>
      </c>
      <c r="M1511" s="1" t="e">
        <f t="shared" si="344"/>
        <v>#N/A</v>
      </c>
      <c r="N1511" s="1" t="e">
        <f t="shared" si="345"/>
        <v>#N/A</v>
      </c>
      <c r="O1511" s="1" t="e">
        <f t="shared" si="346"/>
        <v>#N/A</v>
      </c>
      <c r="P1511" t="e">
        <f t="shared" si="335"/>
        <v>#N/A</v>
      </c>
    </row>
    <row r="1512" spans="1:16" x14ac:dyDescent="0.3">
      <c r="A1512" t="s">
        <v>2277</v>
      </c>
      <c r="B1512" t="s">
        <v>312</v>
      </c>
      <c r="C1512" s="1"/>
      <c r="D1512" s="1"/>
      <c r="E1512" s="1" t="e">
        <f t="shared" si="336"/>
        <v>#N/A</v>
      </c>
      <c r="F1512" s="1" t="e">
        <f t="shared" si="337"/>
        <v>#N/A</v>
      </c>
      <c r="G1512" s="1" t="e">
        <f t="shared" si="338"/>
        <v>#N/A</v>
      </c>
      <c r="H1512" s="1" t="e">
        <f t="shared" si="339"/>
        <v>#N/A</v>
      </c>
      <c r="I1512" s="1" t="e">
        <f t="shared" si="340"/>
        <v>#N/A</v>
      </c>
      <c r="J1512" s="1" t="e">
        <f t="shared" si="341"/>
        <v>#N/A</v>
      </c>
      <c r="K1512" s="1" t="e">
        <f t="shared" si="342"/>
        <v>#N/A</v>
      </c>
      <c r="L1512" s="1" t="e">
        <f t="shared" si="343"/>
        <v>#N/A</v>
      </c>
      <c r="M1512" s="1" t="e">
        <f t="shared" si="344"/>
        <v>#N/A</v>
      </c>
      <c r="N1512" s="1" t="e">
        <f t="shared" si="345"/>
        <v>#N/A</v>
      </c>
      <c r="O1512" s="1" t="e">
        <f t="shared" si="346"/>
        <v>#N/A</v>
      </c>
      <c r="P1512" t="e">
        <f t="shared" si="335"/>
        <v>#N/A</v>
      </c>
    </row>
    <row r="1513" spans="1:16" x14ac:dyDescent="0.3">
      <c r="A1513" t="s">
        <v>2278</v>
      </c>
      <c r="B1513" t="s">
        <v>312</v>
      </c>
      <c r="C1513" s="1"/>
      <c r="D1513" s="1"/>
      <c r="E1513" s="1" t="e">
        <f t="shared" si="336"/>
        <v>#N/A</v>
      </c>
      <c r="F1513" s="1" t="e">
        <f t="shared" si="337"/>
        <v>#N/A</v>
      </c>
      <c r="G1513" s="1" t="e">
        <f t="shared" si="338"/>
        <v>#N/A</v>
      </c>
      <c r="H1513" s="1" t="e">
        <f t="shared" si="339"/>
        <v>#N/A</v>
      </c>
      <c r="I1513" s="1" t="e">
        <f t="shared" si="340"/>
        <v>#N/A</v>
      </c>
      <c r="J1513" s="1" t="e">
        <f t="shared" si="341"/>
        <v>#N/A</v>
      </c>
      <c r="K1513" s="1" t="e">
        <f t="shared" si="342"/>
        <v>#N/A</v>
      </c>
      <c r="L1513" s="1" t="e">
        <f t="shared" si="343"/>
        <v>#N/A</v>
      </c>
      <c r="M1513" s="1" t="e">
        <f t="shared" si="344"/>
        <v>#N/A</v>
      </c>
      <c r="N1513" s="1" t="e">
        <f t="shared" si="345"/>
        <v>#N/A</v>
      </c>
      <c r="O1513" s="1" t="e">
        <f t="shared" si="346"/>
        <v>#N/A</v>
      </c>
      <c r="P1513" t="e">
        <f t="shared" si="335"/>
        <v>#N/A</v>
      </c>
    </row>
    <row r="1514" spans="1:16" x14ac:dyDescent="0.3">
      <c r="A1514" t="s">
        <v>2279</v>
      </c>
      <c r="B1514" t="s">
        <v>312</v>
      </c>
      <c r="C1514" s="1"/>
      <c r="D1514" s="1"/>
      <c r="E1514" s="1" t="e">
        <f t="shared" si="336"/>
        <v>#N/A</v>
      </c>
      <c r="F1514" s="1" t="e">
        <f t="shared" si="337"/>
        <v>#N/A</v>
      </c>
      <c r="G1514" s="1" t="e">
        <f t="shared" si="338"/>
        <v>#N/A</v>
      </c>
      <c r="H1514" s="1" t="e">
        <f t="shared" si="339"/>
        <v>#N/A</v>
      </c>
      <c r="I1514" s="1" t="e">
        <f t="shared" si="340"/>
        <v>#N/A</v>
      </c>
      <c r="J1514" s="1" t="e">
        <f t="shared" si="341"/>
        <v>#N/A</v>
      </c>
      <c r="K1514" s="1" t="e">
        <f t="shared" si="342"/>
        <v>#N/A</v>
      </c>
      <c r="L1514" s="1" t="e">
        <f t="shared" si="343"/>
        <v>#N/A</v>
      </c>
      <c r="M1514" s="1" t="e">
        <f t="shared" si="344"/>
        <v>#N/A</v>
      </c>
      <c r="N1514" s="1" t="e">
        <f t="shared" si="345"/>
        <v>#N/A</v>
      </c>
      <c r="O1514" s="1" t="e">
        <f t="shared" si="346"/>
        <v>#N/A</v>
      </c>
      <c r="P1514" t="e">
        <f t="shared" si="335"/>
        <v>#N/A</v>
      </c>
    </row>
    <row r="1515" spans="1:16" x14ac:dyDescent="0.3">
      <c r="A1515" t="s">
        <v>1028</v>
      </c>
      <c r="B1515" t="s">
        <v>312</v>
      </c>
      <c r="C1515" s="1">
        <v>7295</v>
      </c>
      <c r="D1515" s="1" t="s">
        <v>1029</v>
      </c>
      <c r="E1515" s="1" t="str">
        <f t="shared" si="336"/>
        <v>CNTENE</v>
      </c>
      <c r="F1515" s="1">
        <f t="shared" si="337"/>
        <v>68069</v>
      </c>
      <c r="G1515" s="1" t="str">
        <f t="shared" si="338"/>
        <v>TRILLIUM COMMUNITY HEALTH PLAN</v>
      </c>
      <c r="H1515" s="1" t="str">
        <f t="shared" si="339"/>
        <v>Professional</v>
      </c>
      <c r="I1515" s="1">
        <f t="shared" si="340"/>
        <v>0</v>
      </c>
      <c r="J1515" s="1" t="str">
        <f t="shared" si="341"/>
        <v>Yes</v>
      </c>
      <c r="K1515" s="1" t="str">
        <f t="shared" si="342"/>
        <v>Yes</v>
      </c>
      <c r="L1515" s="1" t="str">
        <f t="shared" si="343"/>
        <v>Yes</v>
      </c>
      <c r="M1515" s="1" t="str">
        <f t="shared" si="344"/>
        <v>No</v>
      </c>
      <c r="N1515" s="1" t="str">
        <f t="shared" si="345"/>
        <v>Yes</v>
      </c>
      <c r="O1515" s="1" t="str">
        <f t="shared" si="346"/>
        <v>R</v>
      </c>
      <c r="P1515" t="str">
        <f t="shared" si="335"/>
        <v>R</v>
      </c>
    </row>
    <row r="1516" spans="1:16" x14ac:dyDescent="0.3">
      <c r="A1516" t="s">
        <v>2280</v>
      </c>
      <c r="B1516" t="s">
        <v>312</v>
      </c>
      <c r="C1516" s="1"/>
      <c r="D1516" s="1"/>
      <c r="E1516" s="1" t="e">
        <f t="shared" si="336"/>
        <v>#N/A</v>
      </c>
      <c r="F1516" s="1" t="e">
        <f t="shared" si="337"/>
        <v>#N/A</v>
      </c>
      <c r="G1516" s="1" t="e">
        <f t="shared" si="338"/>
        <v>#N/A</v>
      </c>
      <c r="H1516" s="1" t="e">
        <f t="shared" si="339"/>
        <v>#N/A</v>
      </c>
      <c r="I1516" s="1" t="e">
        <f t="shared" si="340"/>
        <v>#N/A</v>
      </c>
      <c r="J1516" s="1" t="e">
        <f t="shared" si="341"/>
        <v>#N/A</v>
      </c>
      <c r="K1516" s="1" t="e">
        <f t="shared" si="342"/>
        <v>#N/A</v>
      </c>
      <c r="L1516" s="1" t="e">
        <f t="shared" si="343"/>
        <v>#N/A</v>
      </c>
      <c r="M1516" s="1" t="e">
        <f t="shared" si="344"/>
        <v>#N/A</v>
      </c>
      <c r="N1516" s="1" t="e">
        <f t="shared" si="345"/>
        <v>#N/A</v>
      </c>
      <c r="O1516" s="1" t="e">
        <f t="shared" si="346"/>
        <v>#N/A</v>
      </c>
      <c r="P1516" t="e">
        <f t="shared" si="335"/>
        <v>#N/A</v>
      </c>
    </row>
    <row r="1517" spans="1:16" x14ac:dyDescent="0.3">
      <c r="A1517" t="s">
        <v>2281</v>
      </c>
      <c r="B1517" t="s">
        <v>312</v>
      </c>
      <c r="C1517" s="1"/>
      <c r="D1517" s="1"/>
      <c r="E1517" s="1" t="e">
        <f t="shared" si="336"/>
        <v>#N/A</v>
      </c>
      <c r="F1517" s="1" t="e">
        <f t="shared" si="337"/>
        <v>#N/A</v>
      </c>
      <c r="G1517" s="1" t="e">
        <f t="shared" si="338"/>
        <v>#N/A</v>
      </c>
      <c r="H1517" s="1" t="e">
        <f t="shared" si="339"/>
        <v>#N/A</v>
      </c>
      <c r="I1517" s="1" t="e">
        <f t="shared" si="340"/>
        <v>#N/A</v>
      </c>
      <c r="J1517" s="1" t="e">
        <f t="shared" si="341"/>
        <v>#N/A</v>
      </c>
      <c r="K1517" s="1" t="e">
        <f t="shared" si="342"/>
        <v>#N/A</v>
      </c>
      <c r="L1517" s="1" t="e">
        <f t="shared" si="343"/>
        <v>#N/A</v>
      </c>
      <c r="M1517" s="1" t="e">
        <f t="shared" si="344"/>
        <v>#N/A</v>
      </c>
      <c r="N1517" s="1" t="e">
        <f t="shared" si="345"/>
        <v>#N/A</v>
      </c>
      <c r="O1517" s="1" t="e">
        <f t="shared" si="346"/>
        <v>#N/A</v>
      </c>
      <c r="P1517" t="e">
        <f t="shared" si="335"/>
        <v>#N/A</v>
      </c>
    </row>
    <row r="1518" spans="1:16" x14ac:dyDescent="0.3">
      <c r="A1518" t="s">
        <v>2282</v>
      </c>
      <c r="B1518" t="s">
        <v>312</v>
      </c>
      <c r="C1518" s="1"/>
      <c r="D1518" s="1"/>
      <c r="E1518" s="1" t="e">
        <f t="shared" si="336"/>
        <v>#N/A</v>
      </c>
      <c r="F1518" s="1" t="e">
        <f t="shared" si="337"/>
        <v>#N/A</v>
      </c>
      <c r="G1518" s="1" t="e">
        <f t="shared" si="338"/>
        <v>#N/A</v>
      </c>
      <c r="H1518" s="1" t="e">
        <f t="shared" si="339"/>
        <v>#N/A</v>
      </c>
      <c r="I1518" s="1" t="e">
        <f t="shared" si="340"/>
        <v>#N/A</v>
      </c>
      <c r="J1518" s="1" t="e">
        <f t="shared" si="341"/>
        <v>#N/A</v>
      </c>
      <c r="K1518" s="1" t="e">
        <f t="shared" si="342"/>
        <v>#N/A</v>
      </c>
      <c r="L1518" s="1" t="e">
        <f t="shared" si="343"/>
        <v>#N/A</v>
      </c>
      <c r="M1518" s="1" t="e">
        <f t="shared" si="344"/>
        <v>#N/A</v>
      </c>
      <c r="N1518" s="1" t="e">
        <f t="shared" si="345"/>
        <v>#N/A</v>
      </c>
      <c r="O1518" s="1" t="e">
        <f t="shared" si="346"/>
        <v>#N/A</v>
      </c>
      <c r="P1518" t="e">
        <f t="shared" si="335"/>
        <v>#N/A</v>
      </c>
    </row>
    <row r="1519" spans="1:16" x14ac:dyDescent="0.3">
      <c r="A1519" t="s">
        <v>2283</v>
      </c>
      <c r="B1519" t="s">
        <v>312</v>
      </c>
      <c r="C1519" s="1"/>
      <c r="D1519" s="1"/>
      <c r="E1519" s="1" t="e">
        <f t="shared" si="336"/>
        <v>#N/A</v>
      </c>
      <c r="F1519" s="1" t="e">
        <f t="shared" si="337"/>
        <v>#N/A</v>
      </c>
      <c r="G1519" s="1" t="e">
        <f t="shared" si="338"/>
        <v>#N/A</v>
      </c>
      <c r="H1519" s="1" t="e">
        <f t="shared" si="339"/>
        <v>#N/A</v>
      </c>
      <c r="I1519" s="1" t="e">
        <f t="shared" si="340"/>
        <v>#N/A</v>
      </c>
      <c r="J1519" s="1" t="e">
        <f t="shared" si="341"/>
        <v>#N/A</v>
      </c>
      <c r="K1519" s="1" t="e">
        <f t="shared" si="342"/>
        <v>#N/A</v>
      </c>
      <c r="L1519" s="1" t="e">
        <f t="shared" si="343"/>
        <v>#N/A</v>
      </c>
      <c r="M1519" s="1" t="e">
        <f t="shared" si="344"/>
        <v>#N/A</v>
      </c>
      <c r="N1519" s="1" t="e">
        <f t="shared" si="345"/>
        <v>#N/A</v>
      </c>
      <c r="O1519" s="1" t="e">
        <f t="shared" si="346"/>
        <v>#N/A</v>
      </c>
      <c r="P1519" t="e">
        <f t="shared" si="335"/>
        <v>#N/A</v>
      </c>
    </row>
    <row r="1520" spans="1:16" x14ac:dyDescent="0.3">
      <c r="A1520" t="s">
        <v>2284</v>
      </c>
      <c r="B1520" t="s">
        <v>312</v>
      </c>
      <c r="C1520" s="1"/>
      <c r="D1520" s="1"/>
      <c r="E1520" s="1" t="e">
        <f t="shared" si="336"/>
        <v>#N/A</v>
      </c>
      <c r="F1520" s="1" t="e">
        <f t="shared" si="337"/>
        <v>#N/A</v>
      </c>
      <c r="G1520" s="1" t="e">
        <f t="shared" si="338"/>
        <v>#N/A</v>
      </c>
      <c r="H1520" s="1" t="e">
        <f t="shared" si="339"/>
        <v>#N/A</v>
      </c>
      <c r="I1520" s="1" t="e">
        <f t="shared" si="340"/>
        <v>#N/A</v>
      </c>
      <c r="J1520" s="1" t="e">
        <f t="shared" si="341"/>
        <v>#N/A</v>
      </c>
      <c r="K1520" s="1" t="e">
        <f t="shared" si="342"/>
        <v>#N/A</v>
      </c>
      <c r="L1520" s="1" t="e">
        <f t="shared" si="343"/>
        <v>#N/A</v>
      </c>
      <c r="M1520" s="1" t="e">
        <f t="shared" si="344"/>
        <v>#N/A</v>
      </c>
      <c r="N1520" s="1" t="e">
        <f t="shared" si="345"/>
        <v>#N/A</v>
      </c>
      <c r="O1520" s="1" t="e">
        <f t="shared" si="346"/>
        <v>#N/A</v>
      </c>
      <c r="P1520" t="e">
        <f t="shared" si="335"/>
        <v>#N/A</v>
      </c>
    </row>
    <row r="1521" spans="1:16" x14ac:dyDescent="0.3">
      <c r="A1521" t="s">
        <v>2285</v>
      </c>
      <c r="B1521" t="s">
        <v>312</v>
      </c>
      <c r="C1521" s="1"/>
      <c r="D1521" s="1"/>
      <c r="E1521" s="1" t="e">
        <f t="shared" si="336"/>
        <v>#N/A</v>
      </c>
      <c r="F1521" s="1" t="e">
        <f t="shared" si="337"/>
        <v>#N/A</v>
      </c>
      <c r="G1521" s="1" t="e">
        <f t="shared" si="338"/>
        <v>#N/A</v>
      </c>
      <c r="H1521" s="1" t="e">
        <f t="shared" si="339"/>
        <v>#N/A</v>
      </c>
      <c r="I1521" s="1" t="e">
        <f t="shared" si="340"/>
        <v>#N/A</v>
      </c>
      <c r="J1521" s="1" t="e">
        <f t="shared" si="341"/>
        <v>#N/A</v>
      </c>
      <c r="K1521" s="1" t="e">
        <f t="shared" si="342"/>
        <v>#N/A</v>
      </c>
      <c r="L1521" s="1" t="e">
        <f t="shared" si="343"/>
        <v>#N/A</v>
      </c>
      <c r="M1521" s="1" t="e">
        <f t="shared" si="344"/>
        <v>#N/A</v>
      </c>
      <c r="N1521" s="1" t="e">
        <f t="shared" si="345"/>
        <v>#N/A</v>
      </c>
      <c r="O1521" s="1" t="e">
        <f t="shared" si="346"/>
        <v>#N/A</v>
      </c>
      <c r="P1521" t="e">
        <f t="shared" si="335"/>
        <v>#N/A</v>
      </c>
    </row>
    <row r="1522" spans="1:16" x14ac:dyDescent="0.3">
      <c r="A1522" t="s">
        <v>2286</v>
      </c>
      <c r="B1522" t="s">
        <v>312</v>
      </c>
      <c r="C1522" s="1"/>
      <c r="D1522" s="1"/>
      <c r="E1522" s="1" t="e">
        <f t="shared" si="336"/>
        <v>#N/A</v>
      </c>
      <c r="F1522" s="1" t="e">
        <f t="shared" si="337"/>
        <v>#N/A</v>
      </c>
      <c r="G1522" s="1" t="e">
        <f t="shared" si="338"/>
        <v>#N/A</v>
      </c>
      <c r="H1522" s="1" t="e">
        <f t="shared" si="339"/>
        <v>#N/A</v>
      </c>
      <c r="I1522" s="1" t="e">
        <f t="shared" si="340"/>
        <v>#N/A</v>
      </c>
      <c r="J1522" s="1" t="e">
        <f t="shared" si="341"/>
        <v>#N/A</v>
      </c>
      <c r="K1522" s="1" t="e">
        <f t="shared" si="342"/>
        <v>#N/A</v>
      </c>
      <c r="L1522" s="1" t="e">
        <f t="shared" si="343"/>
        <v>#N/A</v>
      </c>
      <c r="M1522" s="1" t="e">
        <f t="shared" si="344"/>
        <v>#N/A</v>
      </c>
      <c r="N1522" s="1" t="e">
        <f t="shared" si="345"/>
        <v>#N/A</v>
      </c>
      <c r="O1522" s="1" t="e">
        <f t="shared" si="346"/>
        <v>#N/A</v>
      </c>
      <c r="P1522" t="e">
        <f t="shared" si="335"/>
        <v>#N/A</v>
      </c>
    </row>
    <row r="1523" spans="1:16" x14ac:dyDescent="0.3">
      <c r="A1523" t="s">
        <v>2287</v>
      </c>
      <c r="B1523" t="s">
        <v>312</v>
      </c>
      <c r="C1523" s="1"/>
      <c r="D1523" s="1"/>
      <c r="E1523" s="1" t="e">
        <f t="shared" si="336"/>
        <v>#N/A</v>
      </c>
      <c r="F1523" s="1" t="e">
        <f t="shared" si="337"/>
        <v>#N/A</v>
      </c>
      <c r="G1523" s="1" t="e">
        <f t="shared" si="338"/>
        <v>#N/A</v>
      </c>
      <c r="H1523" s="1" t="e">
        <f t="shared" si="339"/>
        <v>#N/A</v>
      </c>
      <c r="I1523" s="1" t="e">
        <f t="shared" si="340"/>
        <v>#N/A</v>
      </c>
      <c r="J1523" s="1" t="e">
        <f t="shared" si="341"/>
        <v>#N/A</v>
      </c>
      <c r="K1523" s="1" t="e">
        <f t="shared" si="342"/>
        <v>#N/A</v>
      </c>
      <c r="L1523" s="1" t="e">
        <f t="shared" si="343"/>
        <v>#N/A</v>
      </c>
      <c r="M1523" s="1" t="e">
        <f t="shared" si="344"/>
        <v>#N/A</v>
      </c>
      <c r="N1523" s="1" t="e">
        <f t="shared" si="345"/>
        <v>#N/A</v>
      </c>
      <c r="O1523" s="1" t="e">
        <f t="shared" si="346"/>
        <v>#N/A</v>
      </c>
      <c r="P1523" t="e">
        <f t="shared" si="335"/>
        <v>#N/A</v>
      </c>
    </row>
    <row r="1524" spans="1:16" x14ac:dyDescent="0.3">
      <c r="A1524" t="s">
        <v>2288</v>
      </c>
      <c r="B1524" t="s">
        <v>312</v>
      </c>
      <c r="C1524" s="1"/>
      <c r="D1524" s="1"/>
      <c r="E1524" s="1" t="e">
        <f t="shared" si="336"/>
        <v>#N/A</v>
      </c>
      <c r="F1524" s="1" t="e">
        <f t="shared" si="337"/>
        <v>#N/A</v>
      </c>
      <c r="G1524" s="1" t="e">
        <f t="shared" si="338"/>
        <v>#N/A</v>
      </c>
      <c r="H1524" s="1" t="e">
        <f t="shared" si="339"/>
        <v>#N/A</v>
      </c>
      <c r="I1524" s="1" t="e">
        <f t="shared" si="340"/>
        <v>#N/A</v>
      </c>
      <c r="J1524" s="1" t="e">
        <f t="shared" si="341"/>
        <v>#N/A</v>
      </c>
      <c r="K1524" s="1" t="e">
        <f t="shared" si="342"/>
        <v>#N/A</v>
      </c>
      <c r="L1524" s="1" t="e">
        <f t="shared" si="343"/>
        <v>#N/A</v>
      </c>
      <c r="M1524" s="1" t="e">
        <f t="shared" si="344"/>
        <v>#N/A</v>
      </c>
      <c r="N1524" s="1" t="e">
        <f t="shared" si="345"/>
        <v>#N/A</v>
      </c>
      <c r="O1524" s="1" t="e">
        <f t="shared" si="346"/>
        <v>#N/A</v>
      </c>
      <c r="P1524" t="e">
        <f t="shared" si="335"/>
        <v>#N/A</v>
      </c>
    </row>
    <row r="1525" spans="1:16" x14ac:dyDescent="0.3">
      <c r="A1525" t="s">
        <v>2289</v>
      </c>
      <c r="B1525" t="s">
        <v>312</v>
      </c>
      <c r="C1525" s="1"/>
      <c r="D1525" s="1"/>
      <c r="E1525" s="1" t="e">
        <f t="shared" si="336"/>
        <v>#N/A</v>
      </c>
      <c r="F1525" s="1" t="e">
        <f t="shared" si="337"/>
        <v>#N/A</v>
      </c>
      <c r="G1525" s="1" t="e">
        <f t="shared" si="338"/>
        <v>#N/A</v>
      </c>
      <c r="H1525" s="1" t="e">
        <f t="shared" si="339"/>
        <v>#N/A</v>
      </c>
      <c r="I1525" s="1" t="e">
        <f t="shared" si="340"/>
        <v>#N/A</v>
      </c>
      <c r="J1525" s="1" t="e">
        <f t="shared" si="341"/>
        <v>#N/A</v>
      </c>
      <c r="K1525" s="1" t="e">
        <f t="shared" si="342"/>
        <v>#N/A</v>
      </c>
      <c r="L1525" s="1" t="e">
        <f t="shared" si="343"/>
        <v>#N/A</v>
      </c>
      <c r="M1525" s="1" t="e">
        <f t="shared" si="344"/>
        <v>#N/A</v>
      </c>
      <c r="N1525" s="1" t="e">
        <f t="shared" si="345"/>
        <v>#N/A</v>
      </c>
      <c r="O1525" s="1" t="e">
        <f t="shared" si="346"/>
        <v>#N/A</v>
      </c>
      <c r="P1525" t="e">
        <f t="shared" si="335"/>
        <v>#N/A</v>
      </c>
    </row>
    <row r="1526" spans="1:16" x14ac:dyDescent="0.3">
      <c r="A1526" t="s">
        <v>1021</v>
      </c>
      <c r="B1526" t="s">
        <v>312</v>
      </c>
      <c r="C1526" s="1">
        <v>6286</v>
      </c>
      <c r="D1526" s="1" t="s">
        <v>1007</v>
      </c>
      <c r="E1526" s="1" t="str">
        <f t="shared" si="336"/>
        <v>TRICAR</v>
      </c>
      <c r="F1526" s="1" t="str">
        <f t="shared" si="337"/>
        <v>SCWI0</v>
      </c>
      <c r="G1526" s="1" t="str">
        <f t="shared" si="338"/>
        <v>TRICARE - WEST REGION</v>
      </c>
      <c r="H1526" s="1" t="str">
        <f t="shared" si="339"/>
        <v>Professional</v>
      </c>
      <c r="I1526" s="1">
        <f t="shared" si="340"/>
        <v>0</v>
      </c>
      <c r="J1526" s="1" t="str">
        <f t="shared" si="341"/>
        <v>Yes</v>
      </c>
      <c r="K1526" s="1" t="str">
        <f t="shared" si="342"/>
        <v>Yes</v>
      </c>
      <c r="L1526" s="1" t="str">
        <f t="shared" si="343"/>
        <v>Yes</v>
      </c>
      <c r="M1526" s="1" t="str">
        <f t="shared" si="344"/>
        <v>Yes</v>
      </c>
      <c r="N1526" s="1" t="str">
        <f t="shared" si="345"/>
        <v>No</v>
      </c>
      <c r="O1526" s="1" t="str">
        <f t="shared" si="346"/>
        <v>C,R</v>
      </c>
      <c r="P1526" t="str">
        <f t="shared" si="335"/>
        <v>C,R</v>
      </c>
    </row>
    <row r="1527" spans="1:16" x14ac:dyDescent="0.3">
      <c r="A1527" t="s">
        <v>2290</v>
      </c>
      <c r="B1527" t="s">
        <v>312</v>
      </c>
      <c r="C1527" s="1"/>
      <c r="D1527" s="1"/>
      <c r="E1527" s="1" t="e">
        <f t="shared" si="336"/>
        <v>#N/A</v>
      </c>
      <c r="F1527" s="1" t="e">
        <f t="shared" si="337"/>
        <v>#N/A</v>
      </c>
      <c r="G1527" s="1" t="e">
        <f t="shared" si="338"/>
        <v>#N/A</v>
      </c>
      <c r="H1527" s="1" t="e">
        <f t="shared" si="339"/>
        <v>#N/A</v>
      </c>
      <c r="I1527" s="1" t="e">
        <f t="shared" si="340"/>
        <v>#N/A</v>
      </c>
      <c r="J1527" s="1" t="e">
        <f t="shared" si="341"/>
        <v>#N/A</v>
      </c>
      <c r="K1527" s="1" t="e">
        <f t="shared" si="342"/>
        <v>#N/A</v>
      </c>
      <c r="L1527" s="1" t="e">
        <f t="shared" si="343"/>
        <v>#N/A</v>
      </c>
      <c r="M1527" s="1" t="e">
        <f t="shared" si="344"/>
        <v>#N/A</v>
      </c>
      <c r="N1527" s="1" t="e">
        <f t="shared" si="345"/>
        <v>#N/A</v>
      </c>
      <c r="O1527" s="1" t="e">
        <f t="shared" si="346"/>
        <v>#N/A</v>
      </c>
      <c r="P1527" t="e">
        <f t="shared" si="335"/>
        <v>#N/A</v>
      </c>
    </row>
    <row r="1528" spans="1:16" x14ac:dyDescent="0.3">
      <c r="A1528" t="s">
        <v>2291</v>
      </c>
      <c r="B1528" t="s">
        <v>312</v>
      </c>
      <c r="C1528" s="1"/>
      <c r="D1528" s="1"/>
      <c r="E1528" s="1" t="e">
        <f t="shared" si="336"/>
        <v>#N/A</v>
      </c>
      <c r="F1528" s="1" t="e">
        <f t="shared" si="337"/>
        <v>#N/A</v>
      </c>
      <c r="G1528" s="1" t="e">
        <f t="shared" si="338"/>
        <v>#N/A</v>
      </c>
      <c r="H1528" s="1" t="e">
        <f t="shared" si="339"/>
        <v>#N/A</v>
      </c>
      <c r="I1528" s="1" t="e">
        <f t="shared" si="340"/>
        <v>#N/A</v>
      </c>
      <c r="J1528" s="1" t="e">
        <f t="shared" si="341"/>
        <v>#N/A</v>
      </c>
      <c r="K1528" s="1" t="e">
        <f t="shared" si="342"/>
        <v>#N/A</v>
      </c>
      <c r="L1528" s="1" t="e">
        <f t="shared" si="343"/>
        <v>#N/A</v>
      </c>
      <c r="M1528" s="1" t="e">
        <f t="shared" si="344"/>
        <v>#N/A</v>
      </c>
      <c r="N1528" s="1" t="e">
        <f t="shared" si="345"/>
        <v>#N/A</v>
      </c>
      <c r="O1528" s="1" t="e">
        <f t="shared" si="346"/>
        <v>#N/A</v>
      </c>
      <c r="P1528" t="e">
        <f t="shared" si="335"/>
        <v>#N/A</v>
      </c>
    </row>
    <row r="1529" spans="1:16" x14ac:dyDescent="0.3">
      <c r="A1529" t="s">
        <v>2292</v>
      </c>
      <c r="B1529" t="s">
        <v>312</v>
      </c>
      <c r="C1529" s="1"/>
      <c r="D1529" s="1"/>
      <c r="E1529" s="1" t="e">
        <f t="shared" si="336"/>
        <v>#N/A</v>
      </c>
      <c r="F1529" s="1" t="e">
        <f t="shared" si="337"/>
        <v>#N/A</v>
      </c>
      <c r="G1529" s="1" t="e">
        <f t="shared" si="338"/>
        <v>#N/A</v>
      </c>
      <c r="H1529" s="1" t="e">
        <f t="shared" si="339"/>
        <v>#N/A</v>
      </c>
      <c r="I1529" s="1" t="e">
        <f t="shared" si="340"/>
        <v>#N/A</v>
      </c>
      <c r="J1529" s="1" t="e">
        <f t="shared" si="341"/>
        <v>#N/A</v>
      </c>
      <c r="K1529" s="1" t="e">
        <f t="shared" si="342"/>
        <v>#N/A</v>
      </c>
      <c r="L1529" s="1" t="e">
        <f t="shared" si="343"/>
        <v>#N/A</v>
      </c>
      <c r="M1529" s="1" t="e">
        <f t="shared" si="344"/>
        <v>#N/A</v>
      </c>
      <c r="N1529" s="1" t="e">
        <f t="shared" si="345"/>
        <v>#N/A</v>
      </c>
      <c r="O1529" s="1" t="e">
        <f t="shared" si="346"/>
        <v>#N/A</v>
      </c>
      <c r="P1529" t="e">
        <f t="shared" si="335"/>
        <v>#N/A</v>
      </c>
    </row>
    <row r="1530" spans="1:16" x14ac:dyDescent="0.3">
      <c r="A1530" t="s">
        <v>2293</v>
      </c>
      <c r="B1530" t="s">
        <v>312</v>
      </c>
      <c r="C1530" s="1"/>
      <c r="D1530" s="1"/>
      <c r="E1530" s="1" t="e">
        <f t="shared" si="336"/>
        <v>#N/A</v>
      </c>
      <c r="F1530" s="1" t="e">
        <f t="shared" si="337"/>
        <v>#N/A</v>
      </c>
      <c r="G1530" s="1" t="e">
        <f t="shared" si="338"/>
        <v>#N/A</v>
      </c>
      <c r="H1530" s="1" t="e">
        <f t="shared" si="339"/>
        <v>#N/A</v>
      </c>
      <c r="I1530" s="1" t="e">
        <f t="shared" si="340"/>
        <v>#N/A</v>
      </c>
      <c r="J1530" s="1" t="e">
        <f t="shared" si="341"/>
        <v>#N/A</v>
      </c>
      <c r="K1530" s="1" t="e">
        <f t="shared" si="342"/>
        <v>#N/A</v>
      </c>
      <c r="L1530" s="1" t="e">
        <f t="shared" si="343"/>
        <v>#N/A</v>
      </c>
      <c r="M1530" s="1" t="e">
        <f t="shared" si="344"/>
        <v>#N/A</v>
      </c>
      <c r="N1530" s="1" t="e">
        <f t="shared" si="345"/>
        <v>#N/A</v>
      </c>
      <c r="O1530" s="1" t="e">
        <f t="shared" si="346"/>
        <v>#N/A</v>
      </c>
      <c r="P1530" t="e">
        <f t="shared" si="335"/>
        <v>#N/A</v>
      </c>
    </row>
    <row r="1531" spans="1:16" x14ac:dyDescent="0.3">
      <c r="A1531" t="s">
        <v>2294</v>
      </c>
      <c r="B1531" t="s">
        <v>312</v>
      </c>
      <c r="C1531" s="1"/>
      <c r="D1531" s="1"/>
      <c r="E1531" s="1" t="e">
        <f t="shared" si="336"/>
        <v>#N/A</v>
      </c>
      <c r="F1531" s="1" t="e">
        <f t="shared" si="337"/>
        <v>#N/A</v>
      </c>
      <c r="G1531" s="1" t="e">
        <f t="shared" si="338"/>
        <v>#N/A</v>
      </c>
      <c r="H1531" s="1" t="e">
        <f t="shared" si="339"/>
        <v>#N/A</v>
      </c>
      <c r="I1531" s="1" t="e">
        <f t="shared" si="340"/>
        <v>#N/A</v>
      </c>
      <c r="J1531" s="1" t="e">
        <f t="shared" si="341"/>
        <v>#N/A</v>
      </c>
      <c r="K1531" s="1" t="e">
        <f t="shared" si="342"/>
        <v>#N/A</v>
      </c>
      <c r="L1531" s="1" t="e">
        <f t="shared" si="343"/>
        <v>#N/A</v>
      </c>
      <c r="M1531" s="1" t="e">
        <f t="shared" si="344"/>
        <v>#N/A</v>
      </c>
      <c r="N1531" s="1" t="e">
        <f t="shared" si="345"/>
        <v>#N/A</v>
      </c>
      <c r="O1531" s="1" t="e">
        <f t="shared" si="346"/>
        <v>#N/A</v>
      </c>
      <c r="P1531" t="e">
        <f t="shared" si="335"/>
        <v>#N/A</v>
      </c>
    </row>
    <row r="1532" spans="1:16" x14ac:dyDescent="0.3">
      <c r="A1532" t="s">
        <v>2295</v>
      </c>
      <c r="B1532" t="s">
        <v>312</v>
      </c>
      <c r="C1532" s="1"/>
      <c r="D1532" s="1"/>
      <c r="E1532" s="1" t="e">
        <f t="shared" si="336"/>
        <v>#N/A</v>
      </c>
      <c r="F1532" s="1" t="e">
        <f t="shared" si="337"/>
        <v>#N/A</v>
      </c>
      <c r="G1532" s="1" t="e">
        <f t="shared" si="338"/>
        <v>#N/A</v>
      </c>
      <c r="H1532" s="1" t="e">
        <f t="shared" si="339"/>
        <v>#N/A</v>
      </c>
      <c r="I1532" s="1" t="e">
        <f t="shared" si="340"/>
        <v>#N/A</v>
      </c>
      <c r="J1532" s="1" t="e">
        <f t="shared" si="341"/>
        <v>#N/A</v>
      </c>
      <c r="K1532" s="1" t="e">
        <f t="shared" si="342"/>
        <v>#N/A</v>
      </c>
      <c r="L1532" s="1" t="e">
        <f t="shared" si="343"/>
        <v>#N/A</v>
      </c>
      <c r="M1532" s="1" t="e">
        <f t="shared" si="344"/>
        <v>#N/A</v>
      </c>
      <c r="N1532" s="1" t="e">
        <f t="shared" si="345"/>
        <v>#N/A</v>
      </c>
      <c r="O1532" s="1" t="e">
        <f t="shared" si="346"/>
        <v>#N/A</v>
      </c>
      <c r="P1532" t="e">
        <f t="shared" si="335"/>
        <v>#N/A</v>
      </c>
    </row>
    <row r="1533" spans="1:16" x14ac:dyDescent="0.3">
      <c r="A1533" t="s">
        <v>2296</v>
      </c>
      <c r="B1533" t="s">
        <v>312</v>
      </c>
      <c r="C1533" s="1"/>
      <c r="D1533" s="1"/>
      <c r="E1533" s="1" t="e">
        <f t="shared" si="336"/>
        <v>#N/A</v>
      </c>
      <c r="F1533" s="1" t="e">
        <f t="shared" si="337"/>
        <v>#N/A</v>
      </c>
      <c r="G1533" s="1" t="e">
        <f t="shared" si="338"/>
        <v>#N/A</v>
      </c>
      <c r="H1533" s="1" t="e">
        <f t="shared" si="339"/>
        <v>#N/A</v>
      </c>
      <c r="I1533" s="1" t="e">
        <f t="shared" si="340"/>
        <v>#N/A</v>
      </c>
      <c r="J1533" s="1" t="e">
        <f t="shared" si="341"/>
        <v>#N/A</v>
      </c>
      <c r="K1533" s="1" t="e">
        <f t="shared" si="342"/>
        <v>#N/A</v>
      </c>
      <c r="L1533" s="1" t="e">
        <f t="shared" si="343"/>
        <v>#N/A</v>
      </c>
      <c r="M1533" s="1" t="e">
        <f t="shared" si="344"/>
        <v>#N/A</v>
      </c>
      <c r="N1533" s="1" t="e">
        <f t="shared" si="345"/>
        <v>#N/A</v>
      </c>
      <c r="O1533" s="1" t="e">
        <f t="shared" si="346"/>
        <v>#N/A</v>
      </c>
      <c r="P1533" t="e">
        <f t="shared" si="335"/>
        <v>#N/A</v>
      </c>
    </row>
    <row r="1534" spans="1:16" x14ac:dyDescent="0.3">
      <c r="A1534" t="s">
        <v>2297</v>
      </c>
      <c r="B1534" t="s">
        <v>312</v>
      </c>
      <c r="C1534" s="1"/>
      <c r="D1534" s="1"/>
      <c r="E1534" s="1" t="e">
        <f t="shared" si="336"/>
        <v>#N/A</v>
      </c>
      <c r="F1534" s="1" t="e">
        <f t="shared" si="337"/>
        <v>#N/A</v>
      </c>
      <c r="G1534" s="1" t="e">
        <f t="shared" si="338"/>
        <v>#N/A</v>
      </c>
      <c r="H1534" s="1" t="e">
        <f t="shared" si="339"/>
        <v>#N/A</v>
      </c>
      <c r="I1534" s="1" t="e">
        <f t="shared" si="340"/>
        <v>#N/A</v>
      </c>
      <c r="J1534" s="1" t="e">
        <f t="shared" si="341"/>
        <v>#N/A</v>
      </c>
      <c r="K1534" s="1" t="e">
        <f t="shared" si="342"/>
        <v>#N/A</v>
      </c>
      <c r="L1534" s="1" t="e">
        <f t="shared" si="343"/>
        <v>#N/A</v>
      </c>
      <c r="M1534" s="1" t="e">
        <f t="shared" si="344"/>
        <v>#N/A</v>
      </c>
      <c r="N1534" s="1" t="e">
        <f t="shared" si="345"/>
        <v>#N/A</v>
      </c>
      <c r="O1534" s="1" t="e">
        <f t="shared" si="346"/>
        <v>#N/A</v>
      </c>
      <c r="P1534" t="e">
        <f t="shared" si="335"/>
        <v>#N/A</v>
      </c>
    </row>
    <row r="1535" spans="1:16" x14ac:dyDescent="0.3">
      <c r="A1535" t="s">
        <v>2298</v>
      </c>
      <c r="B1535" t="s">
        <v>312</v>
      </c>
      <c r="C1535" s="1"/>
      <c r="D1535" s="1"/>
      <c r="E1535" s="1" t="e">
        <f t="shared" si="336"/>
        <v>#N/A</v>
      </c>
      <c r="F1535" s="1" t="e">
        <f t="shared" si="337"/>
        <v>#N/A</v>
      </c>
      <c r="G1535" s="1" t="e">
        <f t="shared" si="338"/>
        <v>#N/A</v>
      </c>
      <c r="H1535" s="1" t="e">
        <f t="shared" si="339"/>
        <v>#N/A</v>
      </c>
      <c r="I1535" s="1" t="e">
        <f t="shared" si="340"/>
        <v>#N/A</v>
      </c>
      <c r="J1535" s="1" t="e">
        <f t="shared" si="341"/>
        <v>#N/A</v>
      </c>
      <c r="K1535" s="1" t="e">
        <f t="shared" si="342"/>
        <v>#N/A</v>
      </c>
      <c r="L1535" s="1" t="e">
        <f t="shared" si="343"/>
        <v>#N/A</v>
      </c>
      <c r="M1535" s="1" t="e">
        <f t="shared" si="344"/>
        <v>#N/A</v>
      </c>
      <c r="N1535" s="1" t="e">
        <f t="shared" si="345"/>
        <v>#N/A</v>
      </c>
      <c r="O1535" s="1" t="e">
        <f t="shared" si="346"/>
        <v>#N/A</v>
      </c>
      <c r="P1535" t="e">
        <f t="shared" si="335"/>
        <v>#N/A</v>
      </c>
    </row>
    <row r="1536" spans="1:16" x14ac:dyDescent="0.3">
      <c r="A1536" t="s">
        <v>2299</v>
      </c>
      <c r="B1536" t="s">
        <v>312</v>
      </c>
      <c r="C1536" s="1"/>
      <c r="D1536" s="1"/>
      <c r="E1536" s="1" t="e">
        <f t="shared" si="336"/>
        <v>#N/A</v>
      </c>
      <c r="F1536" s="1" t="e">
        <f t="shared" si="337"/>
        <v>#N/A</v>
      </c>
      <c r="G1536" s="1" t="e">
        <f t="shared" si="338"/>
        <v>#N/A</v>
      </c>
      <c r="H1536" s="1" t="e">
        <f t="shared" si="339"/>
        <v>#N/A</v>
      </c>
      <c r="I1536" s="1" t="e">
        <f t="shared" si="340"/>
        <v>#N/A</v>
      </c>
      <c r="J1536" s="1" t="e">
        <f t="shared" si="341"/>
        <v>#N/A</v>
      </c>
      <c r="K1536" s="1" t="e">
        <f t="shared" si="342"/>
        <v>#N/A</v>
      </c>
      <c r="L1536" s="1" t="e">
        <f t="shared" si="343"/>
        <v>#N/A</v>
      </c>
      <c r="M1536" s="1" t="e">
        <f t="shared" si="344"/>
        <v>#N/A</v>
      </c>
      <c r="N1536" s="1" t="e">
        <f t="shared" si="345"/>
        <v>#N/A</v>
      </c>
      <c r="O1536" s="1" t="e">
        <f t="shared" si="346"/>
        <v>#N/A</v>
      </c>
      <c r="P1536" t="e">
        <f t="shared" si="335"/>
        <v>#N/A</v>
      </c>
    </row>
    <row r="1537" spans="1:16" x14ac:dyDescent="0.3">
      <c r="A1537" t="s">
        <v>725</v>
      </c>
      <c r="B1537" t="s">
        <v>312</v>
      </c>
      <c r="C1537" s="1">
        <v>7498</v>
      </c>
      <c r="D1537" s="1" t="s">
        <v>724</v>
      </c>
      <c r="E1537" s="1" t="str">
        <f t="shared" si="336"/>
        <v>MDAHLT</v>
      </c>
      <c r="F1537" s="1">
        <f t="shared" si="337"/>
        <v>930989307</v>
      </c>
      <c r="G1537" s="1" t="str">
        <f t="shared" si="338"/>
        <v>PROVIDENCE BEHAVIORAL</v>
      </c>
      <c r="H1537" s="1" t="str">
        <f t="shared" si="339"/>
        <v>Professional</v>
      </c>
      <c r="I1537" s="1">
        <f t="shared" si="340"/>
        <v>0</v>
      </c>
      <c r="J1537" s="1" t="str">
        <f t="shared" si="341"/>
        <v>Yes</v>
      </c>
      <c r="K1537" s="1" t="str">
        <f t="shared" si="342"/>
        <v>Yes</v>
      </c>
      <c r="L1537" s="1" t="str">
        <f t="shared" si="343"/>
        <v>Yes</v>
      </c>
      <c r="M1537" s="1" t="str">
        <f t="shared" si="344"/>
        <v>No</v>
      </c>
      <c r="N1537" s="1" t="str">
        <f t="shared" si="345"/>
        <v>No</v>
      </c>
      <c r="O1537" s="1" t="str">
        <f t="shared" si="346"/>
        <v>R</v>
      </c>
      <c r="P1537" t="str">
        <f t="shared" si="335"/>
        <v>R</v>
      </c>
    </row>
    <row r="1538" spans="1:16" x14ac:dyDescent="0.3">
      <c r="A1538" t="s">
        <v>2300</v>
      </c>
      <c r="B1538" t="s">
        <v>312</v>
      </c>
      <c r="C1538" s="1"/>
      <c r="D1538" s="1"/>
      <c r="E1538" s="1" t="e">
        <f t="shared" si="336"/>
        <v>#N/A</v>
      </c>
      <c r="F1538" s="1" t="e">
        <f t="shared" si="337"/>
        <v>#N/A</v>
      </c>
      <c r="G1538" s="1" t="e">
        <f t="shared" si="338"/>
        <v>#N/A</v>
      </c>
      <c r="H1538" s="1" t="e">
        <f t="shared" si="339"/>
        <v>#N/A</v>
      </c>
      <c r="I1538" s="1" t="e">
        <f t="shared" si="340"/>
        <v>#N/A</v>
      </c>
      <c r="J1538" s="1" t="e">
        <f t="shared" si="341"/>
        <v>#N/A</v>
      </c>
      <c r="K1538" s="1" t="e">
        <f t="shared" si="342"/>
        <v>#N/A</v>
      </c>
      <c r="L1538" s="1" t="e">
        <f t="shared" si="343"/>
        <v>#N/A</v>
      </c>
      <c r="M1538" s="1" t="e">
        <f t="shared" si="344"/>
        <v>#N/A</v>
      </c>
      <c r="N1538" s="1" t="e">
        <f t="shared" si="345"/>
        <v>#N/A</v>
      </c>
      <c r="O1538" s="1" t="e">
        <f t="shared" si="346"/>
        <v>#N/A</v>
      </c>
      <c r="P1538" t="e">
        <f t="shared" si="335"/>
        <v>#N/A</v>
      </c>
    </row>
    <row r="1539" spans="1:16" x14ac:dyDescent="0.3">
      <c r="A1539" t="s">
        <v>846</v>
      </c>
      <c r="B1539" t="s">
        <v>312</v>
      </c>
      <c r="C1539" s="1">
        <v>2404</v>
      </c>
      <c r="D1539" s="1" t="s">
        <v>847</v>
      </c>
      <c r="E1539" s="1" t="str">
        <f t="shared" si="336"/>
        <v>ORRBCS</v>
      </c>
      <c r="F1539" s="1">
        <f t="shared" si="337"/>
        <v>851</v>
      </c>
      <c r="G1539" s="1" t="str">
        <f t="shared" si="338"/>
        <v>OREGON BLUE SHIELD REGENCE</v>
      </c>
      <c r="H1539" s="1" t="str">
        <f t="shared" si="339"/>
        <v>Professional</v>
      </c>
      <c r="I1539" s="1" t="str">
        <f t="shared" si="340"/>
        <v>OR</v>
      </c>
      <c r="J1539" s="1" t="str">
        <f t="shared" si="341"/>
        <v>Yes</v>
      </c>
      <c r="K1539" s="1" t="str">
        <f t="shared" si="342"/>
        <v>Yes</v>
      </c>
      <c r="L1539" s="1" t="str">
        <f t="shared" si="343"/>
        <v>Yes</v>
      </c>
      <c r="M1539" s="1" t="str">
        <f t="shared" si="344"/>
        <v>Yes</v>
      </c>
      <c r="N1539" s="1" t="str">
        <f t="shared" si="345"/>
        <v>No</v>
      </c>
      <c r="O1539" s="1" t="str">
        <f t="shared" si="346"/>
        <v>R</v>
      </c>
      <c r="P1539" t="str">
        <f t="shared" si="335"/>
        <v>R</v>
      </c>
    </row>
    <row r="1540" spans="1:16" x14ac:dyDescent="0.3">
      <c r="A1540" t="s">
        <v>848</v>
      </c>
      <c r="B1540" t="s">
        <v>312</v>
      </c>
      <c r="C1540" s="1">
        <v>1481</v>
      </c>
      <c r="D1540" s="1" t="s">
        <v>849</v>
      </c>
      <c r="E1540" s="1" t="str">
        <f t="shared" si="336"/>
        <v>ORCAID</v>
      </c>
      <c r="F1540" s="1" t="str">
        <f t="shared" si="337"/>
        <v>ORDHS</v>
      </c>
      <c r="G1540" s="1" t="str">
        <f t="shared" si="338"/>
        <v>OREGON MEDICAID</v>
      </c>
      <c r="H1540" s="1" t="str">
        <f t="shared" si="339"/>
        <v>Professional</v>
      </c>
      <c r="I1540" s="1" t="str">
        <f t="shared" si="340"/>
        <v>OR</v>
      </c>
      <c r="J1540" s="1" t="str">
        <f t="shared" si="341"/>
        <v>Yes</v>
      </c>
      <c r="K1540" s="1" t="str">
        <f t="shared" si="342"/>
        <v>Yes</v>
      </c>
      <c r="L1540" s="1" t="str">
        <f t="shared" si="343"/>
        <v>Yes</v>
      </c>
      <c r="M1540" s="1" t="str">
        <f t="shared" si="344"/>
        <v>No</v>
      </c>
      <c r="N1540" s="1" t="str">
        <f t="shared" si="345"/>
        <v>No</v>
      </c>
      <c r="O1540" s="1" t="str">
        <f t="shared" si="346"/>
        <v>C,R</v>
      </c>
      <c r="P1540" t="str">
        <f t="shared" si="335"/>
        <v>C,R</v>
      </c>
    </row>
    <row r="1541" spans="1:16" x14ac:dyDescent="0.3">
      <c r="A1541" t="s">
        <v>850</v>
      </c>
      <c r="B1541" t="s">
        <v>312</v>
      </c>
      <c r="C1541" s="1">
        <v>1459</v>
      </c>
      <c r="D1541" s="1" t="s">
        <v>851</v>
      </c>
      <c r="E1541" s="1" t="str">
        <f t="shared" si="336"/>
        <v>CMSMED</v>
      </c>
      <c r="F1541" s="1">
        <f t="shared" si="337"/>
        <v>2302</v>
      </c>
      <c r="G1541" s="1" t="str">
        <f t="shared" si="338"/>
        <v>OREGON MEDICARE</v>
      </c>
      <c r="H1541" s="1" t="str">
        <f t="shared" si="339"/>
        <v>Professional</v>
      </c>
      <c r="I1541" s="1" t="str">
        <f t="shared" si="340"/>
        <v>OR</v>
      </c>
      <c r="J1541" s="1" t="str">
        <f t="shared" si="341"/>
        <v>Yes</v>
      </c>
      <c r="K1541" s="1" t="str">
        <f t="shared" si="342"/>
        <v>Yes</v>
      </c>
      <c r="L1541" s="1" t="str">
        <f t="shared" si="343"/>
        <v>Yes</v>
      </c>
      <c r="M1541" s="1" t="str">
        <f t="shared" si="344"/>
        <v>Yes</v>
      </c>
      <c r="N1541" s="1" t="str">
        <f t="shared" si="345"/>
        <v>Yes</v>
      </c>
      <c r="O1541" s="1" t="str">
        <f t="shared" si="346"/>
        <v>C,R,E,CS</v>
      </c>
      <c r="P1541" t="str">
        <f t="shared" si="335"/>
        <v>C,R,E,CS</v>
      </c>
    </row>
    <row r="1542" spans="1:16" x14ac:dyDescent="0.3">
      <c r="A1542" t="s">
        <v>857</v>
      </c>
      <c r="B1542" t="s">
        <v>312</v>
      </c>
      <c r="C1542" s="1">
        <v>5441</v>
      </c>
      <c r="D1542" s="1" t="s">
        <v>855</v>
      </c>
      <c r="E1542" s="1" t="str">
        <f t="shared" si="336"/>
        <v>PSHLTH</v>
      </c>
      <c r="F1542" s="1">
        <f t="shared" si="337"/>
        <v>93029</v>
      </c>
      <c r="G1542" s="1" t="str">
        <f t="shared" si="338"/>
        <v>PACIFICSOURCE HEALTH PLANS</v>
      </c>
      <c r="H1542" s="1" t="str">
        <f t="shared" si="339"/>
        <v>Professional</v>
      </c>
      <c r="I1542" s="1">
        <f t="shared" si="340"/>
        <v>0</v>
      </c>
      <c r="J1542" s="1" t="str">
        <f t="shared" si="341"/>
        <v>Yes</v>
      </c>
      <c r="K1542" s="1" t="str">
        <f t="shared" si="342"/>
        <v>Yes</v>
      </c>
      <c r="L1542" s="1" t="str">
        <f t="shared" si="343"/>
        <v>Yes</v>
      </c>
      <c r="M1542" s="1" t="str">
        <f t="shared" si="344"/>
        <v>Yes</v>
      </c>
      <c r="N1542" s="1" t="str">
        <f t="shared" si="345"/>
        <v>Yes</v>
      </c>
      <c r="O1542" s="1" t="str">
        <f t="shared" si="346"/>
        <v>R</v>
      </c>
      <c r="P1542" t="str">
        <f t="shared" si="335"/>
        <v>R</v>
      </c>
    </row>
    <row r="1543" spans="1:16" x14ac:dyDescent="0.3">
      <c r="A1543" t="s">
        <v>899</v>
      </c>
      <c r="B1543" t="s">
        <v>312</v>
      </c>
      <c r="C1543" s="1">
        <v>4498</v>
      </c>
      <c r="D1543" s="1" t="s">
        <v>900</v>
      </c>
      <c r="E1543" s="1" t="str">
        <f t="shared" si="336"/>
        <v>PROVHP</v>
      </c>
      <c r="F1543" s="1" t="str">
        <f t="shared" si="337"/>
        <v>SX133</v>
      </c>
      <c r="G1543" s="1" t="str">
        <f t="shared" si="338"/>
        <v>HEALTH SHARE OF OREGON CCO - PROVIDENCE HEALTH</v>
      </c>
      <c r="H1543" s="1" t="str">
        <f t="shared" si="339"/>
        <v>Professional</v>
      </c>
      <c r="I1543" s="1">
        <f t="shared" si="340"/>
        <v>0</v>
      </c>
      <c r="J1543" s="1" t="str">
        <f t="shared" si="341"/>
        <v>Yes</v>
      </c>
      <c r="K1543" s="1" t="str">
        <f t="shared" si="342"/>
        <v>Yes</v>
      </c>
      <c r="L1543" s="1" t="str">
        <f t="shared" si="343"/>
        <v>Yes</v>
      </c>
      <c r="M1543" s="1" t="str">
        <f t="shared" si="344"/>
        <v>No</v>
      </c>
      <c r="N1543" s="1" t="str">
        <f t="shared" si="345"/>
        <v>No</v>
      </c>
      <c r="O1543" s="1" t="str">
        <f t="shared" si="346"/>
        <v>R</v>
      </c>
      <c r="P1543" t="str">
        <f t="shared" si="335"/>
        <v>R</v>
      </c>
    </row>
    <row r="1544" spans="1:16" x14ac:dyDescent="0.3">
      <c r="A1544" t="s">
        <v>877</v>
      </c>
      <c r="B1544" t="s">
        <v>302</v>
      </c>
      <c r="C1544" s="1">
        <v>2457</v>
      </c>
      <c r="D1544" s="1" t="s">
        <v>878</v>
      </c>
      <c r="E1544" s="1" t="str">
        <f t="shared" si="336"/>
        <v>CMSMED</v>
      </c>
      <c r="F1544" s="1">
        <f t="shared" si="337"/>
        <v>12502</v>
      </c>
      <c r="G1544" s="1" t="str">
        <f t="shared" si="338"/>
        <v>PENNSYLVANIA MEDICARE</v>
      </c>
      <c r="H1544" s="1" t="str">
        <f t="shared" si="339"/>
        <v>Professional</v>
      </c>
      <c r="I1544" s="1" t="str">
        <f t="shared" si="340"/>
        <v>PA</v>
      </c>
      <c r="J1544" s="1" t="str">
        <f t="shared" si="341"/>
        <v>Yes</v>
      </c>
      <c r="K1544" s="1" t="str">
        <f t="shared" si="342"/>
        <v>Yes</v>
      </c>
      <c r="L1544" s="1" t="str">
        <f t="shared" si="343"/>
        <v>Yes</v>
      </c>
      <c r="M1544" s="1" t="str">
        <f t="shared" si="344"/>
        <v>Yes</v>
      </c>
      <c r="N1544" s="1" t="str">
        <f t="shared" si="345"/>
        <v>Yes</v>
      </c>
      <c r="O1544" s="1" t="str">
        <f t="shared" si="346"/>
        <v>C,R,E</v>
      </c>
      <c r="P1544" t="str">
        <f t="shared" si="335"/>
        <v>C,R,E</v>
      </c>
    </row>
    <row r="1545" spans="1:16" x14ac:dyDescent="0.3">
      <c r="A1545" t="s">
        <v>592</v>
      </c>
      <c r="B1545" t="s">
        <v>302</v>
      </c>
      <c r="C1545" s="1">
        <v>8475</v>
      </c>
      <c r="D1545" s="1" t="s">
        <v>593</v>
      </c>
      <c r="E1545" s="1" t="str">
        <f t="shared" si="336"/>
        <v>KMHPLN</v>
      </c>
      <c r="F1545" s="1">
        <f t="shared" si="337"/>
        <v>23284</v>
      </c>
      <c r="G1545" s="1" t="str">
        <f t="shared" si="338"/>
        <v>KEYSTONE FIRST</v>
      </c>
      <c r="H1545" s="1" t="str">
        <f t="shared" si="339"/>
        <v>Professional</v>
      </c>
      <c r="I1545" s="1">
        <f t="shared" si="340"/>
        <v>0</v>
      </c>
      <c r="J1545" s="1" t="str">
        <f t="shared" si="341"/>
        <v>Yes</v>
      </c>
      <c r="K1545" s="1" t="str">
        <f t="shared" si="342"/>
        <v>Yes</v>
      </c>
      <c r="L1545" s="1" t="str">
        <f t="shared" si="343"/>
        <v>Yes</v>
      </c>
      <c r="M1545" s="1" t="str">
        <f t="shared" si="344"/>
        <v>Yes</v>
      </c>
      <c r="N1545" s="1" t="str">
        <f t="shared" si="345"/>
        <v>Yes</v>
      </c>
      <c r="O1545" s="1" t="str">
        <f t="shared" si="346"/>
        <v>R</v>
      </c>
      <c r="P1545" t="str">
        <f t="shared" si="335"/>
        <v>R</v>
      </c>
    </row>
    <row r="1546" spans="1:16" x14ac:dyDescent="0.3">
      <c r="A1546" t="s">
        <v>996</v>
      </c>
      <c r="B1546" t="s">
        <v>302</v>
      </c>
      <c r="C1546" s="1">
        <v>1253</v>
      </c>
      <c r="D1546" s="1" t="s">
        <v>769</v>
      </c>
      <c r="E1546" s="1" t="str">
        <f t="shared" si="336"/>
        <v>TRICRE</v>
      </c>
      <c r="F1546" s="1" t="str">
        <f t="shared" si="337"/>
        <v>TREST</v>
      </c>
      <c r="G1546" s="1" t="str">
        <f t="shared" si="338"/>
        <v>TRICARE - EAST REGION</v>
      </c>
      <c r="H1546" s="1" t="str">
        <f t="shared" si="339"/>
        <v>Professional</v>
      </c>
      <c r="I1546" s="1">
        <f t="shared" si="340"/>
        <v>0</v>
      </c>
      <c r="J1546" s="1" t="str">
        <f t="shared" si="341"/>
        <v>Yes</v>
      </c>
      <c r="K1546" s="1" t="str">
        <f t="shared" si="342"/>
        <v>Yes</v>
      </c>
      <c r="L1546" s="1" t="str">
        <f t="shared" si="343"/>
        <v>Yes</v>
      </c>
      <c r="M1546" s="1" t="str">
        <f t="shared" si="344"/>
        <v>No</v>
      </c>
      <c r="N1546" s="1" t="str">
        <f t="shared" si="345"/>
        <v>No</v>
      </c>
      <c r="O1546" s="1" t="str">
        <f t="shared" si="346"/>
        <v>C,R</v>
      </c>
      <c r="P1546" t="str">
        <f t="shared" si="335"/>
        <v>C,R</v>
      </c>
    </row>
    <row r="1547" spans="1:16" x14ac:dyDescent="0.3">
      <c r="A1547" t="s">
        <v>2301</v>
      </c>
      <c r="B1547" t="s">
        <v>302</v>
      </c>
      <c r="C1547" s="1"/>
      <c r="D1547" s="1"/>
      <c r="E1547" s="1" t="e">
        <f t="shared" si="336"/>
        <v>#N/A</v>
      </c>
      <c r="F1547" s="1" t="e">
        <f t="shared" si="337"/>
        <v>#N/A</v>
      </c>
      <c r="G1547" s="1" t="e">
        <f t="shared" si="338"/>
        <v>#N/A</v>
      </c>
      <c r="H1547" s="1" t="e">
        <f t="shared" si="339"/>
        <v>#N/A</v>
      </c>
      <c r="I1547" s="1" t="e">
        <f t="shared" si="340"/>
        <v>#N/A</v>
      </c>
      <c r="J1547" s="1" t="e">
        <f t="shared" si="341"/>
        <v>#N/A</v>
      </c>
      <c r="K1547" s="1" t="e">
        <f t="shared" si="342"/>
        <v>#N/A</v>
      </c>
      <c r="L1547" s="1" t="e">
        <f t="shared" si="343"/>
        <v>#N/A</v>
      </c>
      <c r="M1547" s="1" t="e">
        <f t="shared" si="344"/>
        <v>#N/A</v>
      </c>
      <c r="N1547" s="1" t="e">
        <f t="shared" si="345"/>
        <v>#N/A</v>
      </c>
      <c r="O1547" s="1" t="e">
        <f t="shared" si="346"/>
        <v>#N/A</v>
      </c>
      <c r="P1547" t="e">
        <f t="shared" si="335"/>
        <v>#N/A</v>
      </c>
    </row>
    <row r="1548" spans="1:16" x14ac:dyDescent="0.3">
      <c r="A1548" t="s">
        <v>2302</v>
      </c>
      <c r="B1548" t="s">
        <v>302</v>
      </c>
      <c r="C1548" s="1"/>
      <c r="D1548" s="1"/>
      <c r="E1548" s="1" t="e">
        <f t="shared" si="336"/>
        <v>#N/A</v>
      </c>
      <c r="F1548" s="1" t="e">
        <f t="shared" si="337"/>
        <v>#N/A</v>
      </c>
      <c r="G1548" s="1" t="e">
        <f t="shared" si="338"/>
        <v>#N/A</v>
      </c>
      <c r="H1548" s="1" t="e">
        <f t="shared" si="339"/>
        <v>#N/A</v>
      </c>
      <c r="I1548" s="1" t="e">
        <f t="shared" si="340"/>
        <v>#N/A</v>
      </c>
      <c r="J1548" s="1" t="e">
        <f t="shared" si="341"/>
        <v>#N/A</v>
      </c>
      <c r="K1548" s="1" t="e">
        <f t="shared" si="342"/>
        <v>#N/A</v>
      </c>
      <c r="L1548" s="1" t="e">
        <f t="shared" si="343"/>
        <v>#N/A</v>
      </c>
      <c r="M1548" s="1" t="e">
        <f t="shared" si="344"/>
        <v>#N/A</v>
      </c>
      <c r="N1548" s="1" t="e">
        <f t="shared" si="345"/>
        <v>#N/A</v>
      </c>
      <c r="O1548" s="1" t="e">
        <f t="shared" si="346"/>
        <v>#N/A</v>
      </c>
      <c r="P1548" t="e">
        <f t="shared" si="335"/>
        <v>#N/A</v>
      </c>
    </row>
    <row r="1549" spans="1:16" x14ac:dyDescent="0.3">
      <c r="A1549" t="s">
        <v>2303</v>
      </c>
      <c r="B1549" t="s">
        <v>302</v>
      </c>
      <c r="C1549" s="1"/>
      <c r="D1549" s="1"/>
      <c r="E1549" s="1" t="e">
        <f t="shared" si="336"/>
        <v>#N/A</v>
      </c>
      <c r="F1549" s="1" t="e">
        <f t="shared" si="337"/>
        <v>#N/A</v>
      </c>
      <c r="G1549" s="1" t="e">
        <f t="shared" si="338"/>
        <v>#N/A</v>
      </c>
      <c r="H1549" s="1" t="e">
        <f t="shared" si="339"/>
        <v>#N/A</v>
      </c>
      <c r="I1549" s="1" t="e">
        <f t="shared" si="340"/>
        <v>#N/A</v>
      </c>
      <c r="J1549" s="1" t="e">
        <f t="shared" si="341"/>
        <v>#N/A</v>
      </c>
      <c r="K1549" s="1" t="e">
        <f t="shared" si="342"/>
        <v>#N/A</v>
      </c>
      <c r="L1549" s="1" t="e">
        <f t="shared" si="343"/>
        <v>#N/A</v>
      </c>
      <c r="M1549" s="1" t="e">
        <f t="shared" si="344"/>
        <v>#N/A</v>
      </c>
      <c r="N1549" s="1" t="e">
        <f t="shared" si="345"/>
        <v>#N/A</v>
      </c>
      <c r="O1549" s="1" t="e">
        <f t="shared" si="346"/>
        <v>#N/A</v>
      </c>
      <c r="P1549" t="e">
        <f t="shared" si="335"/>
        <v>#N/A</v>
      </c>
    </row>
    <row r="1550" spans="1:16" x14ac:dyDescent="0.3">
      <c r="A1550" t="s">
        <v>2304</v>
      </c>
      <c r="B1550" t="s">
        <v>302</v>
      </c>
      <c r="C1550" s="1"/>
      <c r="D1550" s="1"/>
      <c r="E1550" s="1" t="e">
        <f t="shared" si="336"/>
        <v>#N/A</v>
      </c>
      <c r="F1550" s="1" t="e">
        <f t="shared" si="337"/>
        <v>#N/A</v>
      </c>
      <c r="G1550" s="1" t="e">
        <f t="shared" si="338"/>
        <v>#N/A</v>
      </c>
      <c r="H1550" s="1" t="e">
        <f t="shared" si="339"/>
        <v>#N/A</v>
      </c>
      <c r="I1550" s="1" t="e">
        <f t="shared" si="340"/>
        <v>#N/A</v>
      </c>
      <c r="J1550" s="1" t="e">
        <f t="shared" si="341"/>
        <v>#N/A</v>
      </c>
      <c r="K1550" s="1" t="e">
        <f t="shared" si="342"/>
        <v>#N/A</v>
      </c>
      <c r="L1550" s="1" t="e">
        <f t="shared" si="343"/>
        <v>#N/A</v>
      </c>
      <c r="M1550" s="1" t="e">
        <f t="shared" si="344"/>
        <v>#N/A</v>
      </c>
      <c r="N1550" s="1" t="e">
        <f t="shared" si="345"/>
        <v>#N/A</v>
      </c>
      <c r="O1550" s="1" t="e">
        <f t="shared" si="346"/>
        <v>#N/A</v>
      </c>
      <c r="P1550" t="e">
        <f t="shared" si="335"/>
        <v>#N/A</v>
      </c>
    </row>
    <row r="1551" spans="1:16" x14ac:dyDescent="0.3">
      <c r="A1551" t="s">
        <v>2305</v>
      </c>
      <c r="B1551" t="s">
        <v>302</v>
      </c>
      <c r="C1551" s="1"/>
      <c r="D1551" s="1"/>
      <c r="E1551" s="1" t="e">
        <f t="shared" si="336"/>
        <v>#N/A</v>
      </c>
      <c r="F1551" s="1" t="e">
        <f t="shared" si="337"/>
        <v>#N/A</v>
      </c>
      <c r="G1551" s="1" t="e">
        <f t="shared" si="338"/>
        <v>#N/A</v>
      </c>
      <c r="H1551" s="1" t="e">
        <f t="shared" si="339"/>
        <v>#N/A</v>
      </c>
      <c r="I1551" s="1" t="e">
        <f t="shared" si="340"/>
        <v>#N/A</v>
      </c>
      <c r="J1551" s="1" t="e">
        <f t="shared" si="341"/>
        <v>#N/A</v>
      </c>
      <c r="K1551" s="1" t="e">
        <f t="shared" si="342"/>
        <v>#N/A</v>
      </c>
      <c r="L1551" s="1" t="e">
        <f t="shared" si="343"/>
        <v>#N/A</v>
      </c>
      <c r="M1551" s="1" t="e">
        <f t="shared" si="344"/>
        <v>#N/A</v>
      </c>
      <c r="N1551" s="1" t="e">
        <f t="shared" si="345"/>
        <v>#N/A</v>
      </c>
      <c r="O1551" s="1" t="e">
        <f t="shared" si="346"/>
        <v>#N/A</v>
      </c>
      <c r="P1551" t="e">
        <f t="shared" si="335"/>
        <v>#N/A</v>
      </c>
    </row>
    <row r="1552" spans="1:16" x14ac:dyDescent="0.3">
      <c r="A1552" t="s">
        <v>2306</v>
      </c>
      <c r="B1552" t="s">
        <v>302</v>
      </c>
      <c r="C1552" s="1"/>
      <c r="D1552" s="1"/>
      <c r="E1552" s="1" t="e">
        <f t="shared" si="336"/>
        <v>#N/A</v>
      </c>
      <c r="F1552" s="1" t="e">
        <f t="shared" si="337"/>
        <v>#N/A</v>
      </c>
      <c r="G1552" s="1" t="e">
        <f t="shared" si="338"/>
        <v>#N/A</v>
      </c>
      <c r="H1552" s="1" t="e">
        <f t="shared" si="339"/>
        <v>#N/A</v>
      </c>
      <c r="I1552" s="1" t="e">
        <f t="shared" si="340"/>
        <v>#N/A</v>
      </c>
      <c r="J1552" s="1" t="e">
        <f t="shared" si="341"/>
        <v>#N/A</v>
      </c>
      <c r="K1552" s="1" t="e">
        <f t="shared" si="342"/>
        <v>#N/A</v>
      </c>
      <c r="L1552" s="1" t="e">
        <f t="shared" si="343"/>
        <v>#N/A</v>
      </c>
      <c r="M1552" s="1" t="e">
        <f t="shared" si="344"/>
        <v>#N/A</v>
      </c>
      <c r="N1552" s="1" t="e">
        <f t="shared" si="345"/>
        <v>#N/A</v>
      </c>
      <c r="O1552" s="1" t="e">
        <f t="shared" si="346"/>
        <v>#N/A</v>
      </c>
      <c r="P1552" t="e">
        <f t="shared" si="335"/>
        <v>#N/A</v>
      </c>
    </row>
    <row r="1553" spans="1:16" x14ac:dyDescent="0.3">
      <c r="A1553" t="s">
        <v>2307</v>
      </c>
      <c r="B1553" t="s">
        <v>302</v>
      </c>
      <c r="C1553" s="1"/>
      <c r="D1553" s="1"/>
      <c r="E1553" s="1" t="e">
        <f t="shared" si="336"/>
        <v>#N/A</v>
      </c>
      <c r="F1553" s="1" t="e">
        <f t="shared" si="337"/>
        <v>#N/A</v>
      </c>
      <c r="G1553" s="1" t="e">
        <f t="shared" si="338"/>
        <v>#N/A</v>
      </c>
      <c r="H1553" s="1" t="e">
        <f t="shared" si="339"/>
        <v>#N/A</v>
      </c>
      <c r="I1553" s="1" t="e">
        <f t="shared" si="340"/>
        <v>#N/A</v>
      </c>
      <c r="J1553" s="1" t="e">
        <f t="shared" si="341"/>
        <v>#N/A</v>
      </c>
      <c r="K1553" s="1" t="e">
        <f t="shared" si="342"/>
        <v>#N/A</v>
      </c>
      <c r="L1553" s="1" t="e">
        <f t="shared" si="343"/>
        <v>#N/A</v>
      </c>
      <c r="M1553" s="1" t="e">
        <f t="shared" si="344"/>
        <v>#N/A</v>
      </c>
      <c r="N1553" s="1" t="e">
        <f t="shared" si="345"/>
        <v>#N/A</v>
      </c>
      <c r="O1553" s="1" t="e">
        <f t="shared" si="346"/>
        <v>#N/A</v>
      </c>
      <c r="P1553" t="e">
        <f t="shared" si="335"/>
        <v>#N/A</v>
      </c>
    </row>
    <row r="1554" spans="1:16" x14ac:dyDescent="0.3">
      <c r="A1554" t="s">
        <v>2308</v>
      </c>
      <c r="B1554" t="s">
        <v>302</v>
      </c>
      <c r="C1554" s="1"/>
      <c r="D1554" s="1"/>
      <c r="E1554" s="1" t="e">
        <f t="shared" si="336"/>
        <v>#N/A</v>
      </c>
      <c r="F1554" s="1" t="e">
        <f t="shared" si="337"/>
        <v>#N/A</v>
      </c>
      <c r="G1554" s="1" t="e">
        <f t="shared" si="338"/>
        <v>#N/A</v>
      </c>
      <c r="H1554" s="1" t="e">
        <f t="shared" si="339"/>
        <v>#N/A</v>
      </c>
      <c r="I1554" s="1" t="e">
        <f t="shared" si="340"/>
        <v>#N/A</v>
      </c>
      <c r="J1554" s="1" t="e">
        <f t="shared" si="341"/>
        <v>#N/A</v>
      </c>
      <c r="K1554" s="1" t="e">
        <f t="shared" si="342"/>
        <v>#N/A</v>
      </c>
      <c r="L1554" s="1" t="e">
        <f t="shared" si="343"/>
        <v>#N/A</v>
      </c>
      <c r="M1554" s="1" t="e">
        <f t="shared" si="344"/>
        <v>#N/A</v>
      </c>
      <c r="N1554" s="1" t="e">
        <f t="shared" si="345"/>
        <v>#N/A</v>
      </c>
      <c r="O1554" s="1" t="e">
        <f t="shared" si="346"/>
        <v>#N/A</v>
      </c>
      <c r="P1554" t="e">
        <f t="shared" si="335"/>
        <v>#N/A</v>
      </c>
    </row>
    <row r="1555" spans="1:16" x14ac:dyDescent="0.3">
      <c r="A1555" t="s">
        <v>871</v>
      </c>
      <c r="B1555" t="s">
        <v>302</v>
      </c>
      <c r="C1555" s="1">
        <v>2413</v>
      </c>
      <c r="D1555" s="1" t="s">
        <v>872</v>
      </c>
      <c r="E1555" s="1" t="str">
        <f t="shared" si="336"/>
        <v>PABCBS</v>
      </c>
      <c r="F1555" s="1">
        <f t="shared" si="337"/>
        <v>54771</v>
      </c>
      <c r="G1555" s="1" t="str">
        <f t="shared" si="338"/>
        <v>PENNSYLVANIA PERSONAL CHOICE</v>
      </c>
      <c r="H1555" s="1" t="str">
        <f t="shared" si="339"/>
        <v>Professional</v>
      </c>
      <c r="I1555" s="1" t="str">
        <f t="shared" si="340"/>
        <v>PA</v>
      </c>
      <c r="J1555" s="1" t="str">
        <f t="shared" si="341"/>
        <v>Yes</v>
      </c>
      <c r="K1555" s="1" t="str">
        <f t="shared" si="342"/>
        <v>Yes</v>
      </c>
      <c r="L1555" s="1" t="str">
        <f t="shared" si="343"/>
        <v>Yes</v>
      </c>
      <c r="M1555" s="1" t="str">
        <f t="shared" si="344"/>
        <v>Yes</v>
      </c>
      <c r="N1555" s="1" t="str">
        <f t="shared" si="345"/>
        <v>No</v>
      </c>
      <c r="O1555" s="1" t="str">
        <f t="shared" si="346"/>
        <v>C,R,E,CS</v>
      </c>
      <c r="P1555" t="str">
        <f t="shared" si="335"/>
        <v>C,R,E,CS</v>
      </c>
    </row>
    <row r="1556" spans="1:16" x14ac:dyDescent="0.3">
      <c r="A1556" t="s">
        <v>2309</v>
      </c>
      <c r="B1556" t="s">
        <v>302</v>
      </c>
      <c r="C1556" s="1"/>
      <c r="D1556" s="1"/>
      <c r="E1556" s="1" t="e">
        <f t="shared" si="336"/>
        <v>#N/A</v>
      </c>
      <c r="F1556" s="1" t="e">
        <f t="shared" si="337"/>
        <v>#N/A</v>
      </c>
      <c r="G1556" s="1" t="e">
        <f t="shared" si="338"/>
        <v>#N/A</v>
      </c>
      <c r="H1556" s="1" t="e">
        <f t="shared" si="339"/>
        <v>#N/A</v>
      </c>
      <c r="I1556" s="1" t="e">
        <f t="shared" si="340"/>
        <v>#N/A</v>
      </c>
      <c r="J1556" s="1" t="e">
        <f t="shared" si="341"/>
        <v>#N/A</v>
      </c>
      <c r="K1556" s="1" t="e">
        <f t="shared" si="342"/>
        <v>#N/A</v>
      </c>
      <c r="L1556" s="1" t="e">
        <f t="shared" si="343"/>
        <v>#N/A</v>
      </c>
      <c r="M1556" s="1" t="e">
        <f t="shared" si="344"/>
        <v>#N/A</v>
      </c>
      <c r="N1556" s="1" t="e">
        <f t="shared" si="345"/>
        <v>#N/A</v>
      </c>
      <c r="O1556" s="1" t="e">
        <f t="shared" si="346"/>
        <v>#N/A</v>
      </c>
      <c r="P1556" t="e">
        <f t="shared" si="335"/>
        <v>#N/A</v>
      </c>
    </row>
    <row r="1557" spans="1:16" x14ac:dyDescent="0.3">
      <c r="A1557" t="s">
        <v>2310</v>
      </c>
      <c r="B1557" t="s">
        <v>302</v>
      </c>
      <c r="C1557" s="1"/>
      <c r="D1557" s="1"/>
      <c r="E1557" s="1" t="e">
        <f t="shared" si="336"/>
        <v>#N/A</v>
      </c>
      <c r="F1557" s="1" t="e">
        <f t="shared" si="337"/>
        <v>#N/A</v>
      </c>
      <c r="G1557" s="1" t="e">
        <f t="shared" si="338"/>
        <v>#N/A</v>
      </c>
      <c r="H1557" s="1" t="e">
        <f t="shared" si="339"/>
        <v>#N/A</v>
      </c>
      <c r="I1557" s="1" t="e">
        <f t="shared" si="340"/>
        <v>#N/A</v>
      </c>
      <c r="J1557" s="1" t="e">
        <f t="shared" si="341"/>
        <v>#N/A</v>
      </c>
      <c r="K1557" s="1" t="e">
        <f t="shared" si="342"/>
        <v>#N/A</v>
      </c>
      <c r="L1557" s="1" t="e">
        <f t="shared" si="343"/>
        <v>#N/A</v>
      </c>
      <c r="M1557" s="1" t="e">
        <f t="shared" si="344"/>
        <v>#N/A</v>
      </c>
      <c r="N1557" s="1" t="e">
        <f t="shared" si="345"/>
        <v>#N/A</v>
      </c>
      <c r="O1557" s="1" t="e">
        <f t="shared" si="346"/>
        <v>#N/A</v>
      </c>
      <c r="P1557" t="e">
        <f t="shared" si="335"/>
        <v>#N/A</v>
      </c>
    </row>
    <row r="1558" spans="1:16" x14ac:dyDescent="0.3">
      <c r="A1558" t="s">
        <v>2311</v>
      </c>
      <c r="B1558" t="s">
        <v>302</v>
      </c>
      <c r="C1558" s="1"/>
      <c r="D1558" s="1"/>
      <c r="E1558" s="1" t="e">
        <f t="shared" si="336"/>
        <v>#N/A</v>
      </c>
      <c r="F1558" s="1" t="e">
        <f t="shared" si="337"/>
        <v>#N/A</v>
      </c>
      <c r="G1558" s="1" t="e">
        <f t="shared" si="338"/>
        <v>#N/A</v>
      </c>
      <c r="H1558" s="1" t="e">
        <f t="shared" si="339"/>
        <v>#N/A</v>
      </c>
      <c r="I1558" s="1" t="e">
        <f t="shared" si="340"/>
        <v>#N/A</v>
      </c>
      <c r="J1558" s="1" t="e">
        <f t="shared" si="341"/>
        <v>#N/A</v>
      </c>
      <c r="K1558" s="1" t="e">
        <f t="shared" si="342"/>
        <v>#N/A</v>
      </c>
      <c r="L1558" s="1" t="e">
        <f t="shared" si="343"/>
        <v>#N/A</v>
      </c>
      <c r="M1558" s="1" t="e">
        <f t="shared" si="344"/>
        <v>#N/A</v>
      </c>
      <c r="N1558" s="1" t="e">
        <f t="shared" si="345"/>
        <v>#N/A</v>
      </c>
      <c r="O1558" s="1" t="e">
        <f t="shared" si="346"/>
        <v>#N/A</v>
      </c>
      <c r="P1558" t="e">
        <f t="shared" si="335"/>
        <v>#N/A</v>
      </c>
    </row>
    <row r="1559" spans="1:16" x14ac:dyDescent="0.3">
      <c r="A1559" t="s">
        <v>2312</v>
      </c>
      <c r="B1559" t="s">
        <v>302</v>
      </c>
      <c r="C1559" s="1"/>
      <c r="D1559" s="1"/>
      <c r="E1559" s="1" t="e">
        <f t="shared" si="336"/>
        <v>#N/A</v>
      </c>
      <c r="F1559" s="1" t="e">
        <f t="shared" si="337"/>
        <v>#N/A</v>
      </c>
      <c r="G1559" s="1" t="e">
        <f t="shared" si="338"/>
        <v>#N/A</v>
      </c>
      <c r="H1559" s="1" t="e">
        <f t="shared" si="339"/>
        <v>#N/A</v>
      </c>
      <c r="I1559" s="1" t="e">
        <f t="shared" si="340"/>
        <v>#N/A</v>
      </c>
      <c r="J1559" s="1" t="e">
        <f t="shared" si="341"/>
        <v>#N/A</v>
      </c>
      <c r="K1559" s="1" t="e">
        <f t="shared" si="342"/>
        <v>#N/A</v>
      </c>
      <c r="L1559" s="1" t="e">
        <f t="shared" si="343"/>
        <v>#N/A</v>
      </c>
      <c r="M1559" s="1" t="e">
        <f t="shared" si="344"/>
        <v>#N/A</v>
      </c>
      <c r="N1559" s="1" t="e">
        <f t="shared" si="345"/>
        <v>#N/A</v>
      </c>
      <c r="O1559" s="1" t="e">
        <f t="shared" si="346"/>
        <v>#N/A</v>
      </c>
      <c r="P1559" t="e">
        <f t="shared" si="335"/>
        <v>#N/A</v>
      </c>
    </row>
    <row r="1560" spans="1:16" x14ac:dyDescent="0.3">
      <c r="A1560" t="s">
        <v>2313</v>
      </c>
      <c r="B1560" t="s">
        <v>302</v>
      </c>
      <c r="C1560" s="1"/>
      <c r="D1560" s="1"/>
      <c r="E1560" s="1" t="e">
        <f t="shared" si="336"/>
        <v>#N/A</v>
      </c>
      <c r="F1560" s="1" t="e">
        <f t="shared" si="337"/>
        <v>#N/A</v>
      </c>
      <c r="G1560" s="1" t="e">
        <f t="shared" si="338"/>
        <v>#N/A</v>
      </c>
      <c r="H1560" s="1" t="e">
        <f t="shared" si="339"/>
        <v>#N/A</v>
      </c>
      <c r="I1560" s="1" t="e">
        <f t="shared" si="340"/>
        <v>#N/A</v>
      </c>
      <c r="J1560" s="1" t="e">
        <f t="shared" si="341"/>
        <v>#N/A</v>
      </c>
      <c r="K1560" s="1" t="e">
        <f t="shared" si="342"/>
        <v>#N/A</v>
      </c>
      <c r="L1560" s="1" t="e">
        <f t="shared" si="343"/>
        <v>#N/A</v>
      </c>
      <c r="M1560" s="1" t="e">
        <f t="shared" si="344"/>
        <v>#N/A</v>
      </c>
      <c r="N1560" s="1" t="e">
        <f t="shared" si="345"/>
        <v>#N/A</v>
      </c>
      <c r="O1560" s="1" t="e">
        <f t="shared" si="346"/>
        <v>#N/A</v>
      </c>
      <c r="P1560" t="e">
        <f t="shared" si="335"/>
        <v>#N/A</v>
      </c>
    </row>
    <row r="1561" spans="1:16" x14ac:dyDescent="0.3">
      <c r="A1561" t="s">
        <v>2314</v>
      </c>
      <c r="B1561" t="s">
        <v>302</v>
      </c>
      <c r="C1561" s="1"/>
      <c r="D1561" s="1"/>
      <c r="E1561" s="1" t="e">
        <f t="shared" si="336"/>
        <v>#N/A</v>
      </c>
      <c r="F1561" s="1" t="e">
        <f t="shared" si="337"/>
        <v>#N/A</v>
      </c>
      <c r="G1561" s="1" t="e">
        <f t="shared" si="338"/>
        <v>#N/A</v>
      </c>
      <c r="H1561" s="1" t="e">
        <f t="shared" si="339"/>
        <v>#N/A</v>
      </c>
      <c r="I1561" s="1" t="e">
        <f t="shared" si="340"/>
        <v>#N/A</v>
      </c>
      <c r="J1561" s="1" t="e">
        <f t="shared" si="341"/>
        <v>#N/A</v>
      </c>
      <c r="K1561" s="1" t="e">
        <f t="shared" si="342"/>
        <v>#N/A</v>
      </c>
      <c r="L1561" s="1" t="e">
        <f t="shared" si="343"/>
        <v>#N/A</v>
      </c>
      <c r="M1561" s="1" t="e">
        <f t="shared" si="344"/>
        <v>#N/A</v>
      </c>
      <c r="N1561" s="1" t="e">
        <f t="shared" si="345"/>
        <v>#N/A</v>
      </c>
      <c r="O1561" s="1" t="e">
        <f t="shared" si="346"/>
        <v>#N/A</v>
      </c>
      <c r="P1561" t="e">
        <f t="shared" si="335"/>
        <v>#N/A</v>
      </c>
    </row>
    <row r="1562" spans="1:16" x14ac:dyDescent="0.3">
      <c r="A1562" t="s">
        <v>2315</v>
      </c>
      <c r="B1562" t="s">
        <v>302</v>
      </c>
      <c r="C1562" s="1"/>
      <c r="D1562" s="1"/>
      <c r="E1562" s="1" t="e">
        <f t="shared" si="336"/>
        <v>#N/A</v>
      </c>
      <c r="F1562" s="1" t="e">
        <f t="shared" si="337"/>
        <v>#N/A</v>
      </c>
      <c r="G1562" s="1" t="e">
        <f t="shared" si="338"/>
        <v>#N/A</v>
      </c>
      <c r="H1562" s="1" t="e">
        <f t="shared" si="339"/>
        <v>#N/A</v>
      </c>
      <c r="I1562" s="1" t="e">
        <f t="shared" si="340"/>
        <v>#N/A</v>
      </c>
      <c r="J1562" s="1" t="e">
        <f t="shared" si="341"/>
        <v>#N/A</v>
      </c>
      <c r="K1562" s="1" t="e">
        <f t="shared" si="342"/>
        <v>#N/A</v>
      </c>
      <c r="L1562" s="1" t="e">
        <f t="shared" si="343"/>
        <v>#N/A</v>
      </c>
      <c r="M1562" s="1" t="e">
        <f t="shared" si="344"/>
        <v>#N/A</v>
      </c>
      <c r="N1562" s="1" t="e">
        <f t="shared" si="345"/>
        <v>#N/A</v>
      </c>
      <c r="O1562" s="1" t="e">
        <f t="shared" si="346"/>
        <v>#N/A</v>
      </c>
      <c r="P1562" t="e">
        <f t="shared" si="335"/>
        <v>#N/A</v>
      </c>
    </row>
    <row r="1563" spans="1:16" x14ac:dyDescent="0.3">
      <c r="A1563" t="s">
        <v>2316</v>
      </c>
      <c r="B1563" t="s">
        <v>302</v>
      </c>
      <c r="C1563" s="1"/>
      <c r="D1563" s="1"/>
      <c r="E1563" s="1" t="e">
        <f t="shared" si="336"/>
        <v>#N/A</v>
      </c>
      <c r="F1563" s="1" t="e">
        <f t="shared" si="337"/>
        <v>#N/A</v>
      </c>
      <c r="G1563" s="1" t="e">
        <f t="shared" si="338"/>
        <v>#N/A</v>
      </c>
      <c r="H1563" s="1" t="e">
        <f t="shared" si="339"/>
        <v>#N/A</v>
      </c>
      <c r="I1563" s="1" t="e">
        <f t="shared" si="340"/>
        <v>#N/A</v>
      </c>
      <c r="J1563" s="1" t="e">
        <f t="shared" si="341"/>
        <v>#N/A</v>
      </c>
      <c r="K1563" s="1" t="e">
        <f t="shared" si="342"/>
        <v>#N/A</v>
      </c>
      <c r="L1563" s="1" t="e">
        <f t="shared" si="343"/>
        <v>#N/A</v>
      </c>
      <c r="M1563" s="1" t="e">
        <f t="shared" si="344"/>
        <v>#N/A</v>
      </c>
      <c r="N1563" s="1" t="e">
        <f t="shared" si="345"/>
        <v>#N/A</v>
      </c>
      <c r="O1563" s="1" t="e">
        <f t="shared" si="346"/>
        <v>#N/A</v>
      </c>
      <c r="P1563" t="e">
        <f t="shared" si="335"/>
        <v>#N/A</v>
      </c>
    </row>
    <row r="1564" spans="1:16" x14ac:dyDescent="0.3">
      <c r="A1564" t="s">
        <v>2317</v>
      </c>
      <c r="B1564" t="s">
        <v>302</v>
      </c>
      <c r="C1564" s="1"/>
      <c r="D1564" s="1"/>
      <c r="E1564" s="1" t="e">
        <f t="shared" si="336"/>
        <v>#N/A</v>
      </c>
      <c r="F1564" s="1" t="e">
        <f t="shared" si="337"/>
        <v>#N/A</v>
      </c>
      <c r="G1564" s="1" t="e">
        <f t="shared" si="338"/>
        <v>#N/A</v>
      </c>
      <c r="H1564" s="1" t="e">
        <f t="shared" si="339"/>
        <v>#N/A</v>
      </c>
      <c r="I1564" s="1" t="e">
        <f t="shared" si="340"/>
        <v>#N/A</v>
      </c>
      <c r="J1564" s="1" t="e">
        <f t="shared" si="341"/>
        <v>#N/A</v>
      </c>
      <c r="K1564" s="1" t="e">
        <f t="shared" si="342"/>
        <v>#N/A</v>
      </c>
      <c r="L1564" s="1" t="e">
        <f t="shared" si="343"/>
        <v>#N/A</v>
      </c>
      <c r="M1564" s="1" t="e">
        <f t="shared" si="344"/>
        <v>#N/A</v>
      </c>
      <c r="N1564" s="1" t="e">
        <f t="shared" si="345"/>
        <v>#N/A</v>
      </c>
      <c r="O1564" s="1" t="e">
        <f t="shared" si="346"/>
        <v>#N/A</v>
      </c>
      <c r="P1564" t="e">
        <f t="shared" si="335"/>
        <v>#N/A</v>
      </c>
    </row>
    <row r="1565" spans="1:16" x14ac:dyDescent="0.3">
      <c r="A1565" t="s">
        <v>2318</v>
      </c>
      <c r="B1565" t="s">
        <v>302</v>
      </c>
      <c r="C1565" s="1"/>
      <c r="D1565" s="1"/>
      <c r="E1565" s="1" t="e">
        <f t="shared" si="336"/>
        <v>#N/A</v>
      </c>
      <c r="F1565" s="1" t="e">
        <f t="shared" si="337"/>
        <v>#N/A</v>
      </c>
      <c r="G1565" s="1" t="e">
        <f t="shared" si="338"/>
        <v>#N/A</v>
      </c>
      <c r="H1565" s="1" t="e">
        <f t="shared" si="339"/>
        <v>#N/A</v>
      </c>
      <c r="I1565" s="1" t="e">
        <f t="shared" si="340"/>
        <v>#N/A</v>
      </c>
      <c r="J1565" s="1" t="e">
        <f t="shared" si="341"/>
        <v>#N/A</v>
      </c>
      <c r="K1565" s="1" t="e">
        <f t="shared" si="342"/>
        <v>#N/A</v>
      </c>
      <c r="L1565" s="1" t="e">
        <f t="shared" si="343"/>
        <v>#N/A</v>
      </c>
      <c r="M1565" s="1" t="e">
        <f t="shared" si="344"/>
        <v>#N/A</v>
      </c>
      <c r="N1565" s="1" t="e">
        <f t="shared" si="345"/>
        <v>#N/A</v>
      </c>
      <c r="O1565" s="1" t="e">
        <f t="shared" si="346"/>
        <v>#N/A</v>
      </c>
      <c r="P1565" t="e">
        <f t="shared" si="335"/>
        <v>#N/A</v>
      </c>
    </row>
    <row r="1566" spans="1:16" x14ac:dyDescent="0.3">
      <c r="A1566" t="s">
        <v>1072</v>
      </c>
      <c r="B1566" t="s">
        <v>302</v>
      </c>
      <c r="C1566" s="1">
        <v>2803</v>
      </c>
      <c r="D1566" s="1" t="s">
        <v>1073</v>
      </c>
      <c r="E1566" s="1" t="str">
        <f t="shared" si="336"/>
        <v>UPMC</v>
      </c>
      <c r="F1566" s="1">
        <f t="shared" si="337"/>
        <v>95216</v>
      </c>
      <c r="G1566" s="1" t="str">
        <f t="shared" si="338"/>
        <v>UPMC FOR BEST HEALTH</v>
      </c>
      <c r="H1566" s="1" t="str">
        <f t="shared" si="339"/>
        <v>Professional</v>
      </c>
      <c r="I1566" s="1" t="str">
        <f t="shared" si="340"/>
        <v>PA</v>
      </c>
      <c r="J1566" s="1" t="str">
        <f t="shared" si="341"/>
        <v>Yes</v>
      </c>
      <c r="K1566" s="1" t="str">
        <f t="shared" si="342"/>
        <v>Yes</v>
      </c>
      <c r="L1566" s="1" t="str">
        <f t="shared" si="343"/>
        <v>Yes</v>
      </c>
      <c r="M1566" s="1" t="str">
        <f t="shared" si="344"/>
        <v>Yes</v>
      </c>
      <c r="N1566" s="1" t="str">
        <f t="shared" si="345"/>
        <v>No</v>
      </c>
      <c r="O1566" s="1" t="str">
        <f t="shared" si="346"/>
        <v>R</v>
      </c>
      <c r="P1566" t="str">
        <f t="shared" ref="P1566:P1629" si="347">VLOOKUP(C1566,RHTABLE,12,FALSE)</f>
        <v>R</v>
      </c>
    </row>
    <row r="1567" spans="1:16" x14ac:dyDescent="0.3">
      <c r="A1567" t="s">
        <v>2319</v>
      </c>
      <c r="B1567" t="s">
        <v>302</v>
      </c>
      <c r="C1567" s="1"/>
      <c r="D1567" s="1"/>
      <c r="E1567" s="1" t="e">
        <f t="shared" si="336"/>
        <v>#N/A</v>
      </c>
      <c r="F1567" s="1" t="e">
        <f t="shared" si="337"/>
        <v>#N/A</v>
      </c>
      <c r="G1567" s="1" t="e">
        <f t="shared" si="338"/>
        <v>#N/A</v>
      </c>
      <c r="H1567" s="1" t="e">
        <f t="shared" si="339"/>
        <v>#N/A</v>
      </c>
      <c r="I1567" s="1" t="e">
        <f t="shared" si="340"/>
        <v>#N/A</v>
      </c>
      <c r="J1567" s="1" t="e">
        <f t="shared" si="341"/>
        <v>#N/A</v>
      </c>
      <c r="K1567" s="1" t="e">
        <f t="shared" si="342"/>
        <v>#N/A</v>
      </c>
      <c r="L1567" s="1" t="e">
        <f t="shared" si="343"/>
        <v>#N/A</v>
      </c>
      <c r="M1567" s="1" t="e">
        <f t="shared" si="344"/>
        <v>#N/A</v>
      </c>
      <c r="N1567" s="1" t="e">
        <f t="shared" si="345"/>
        <v>#N/A</v>
      </c>
      <c r="O1567" s="1" t="e">
        <f t="shared" si="346"/>
        <v>#N/A</v>
      </c>
      <c r="P1567" t="e">
        <f t="shared" si="347"/>
        <v>#N/A</v>
      </c>
    </row>
    <row r="1568" spans="1:16" x14ac:dyDescent="0.3">
      <c r="A1568" t="s">
        <v>2320</v>
      </c>
      <c r="B1568" t="s">
        <v>302</v>
      </c>
      <c r="C1568" s="1"/>
      <c r="D1568" s="1"/>
      <c r="E1568" s="1" t="e">
        <f t="shared" si="336"/>
        <v>#N/A</v>
      </c>
      <c r="F1568" s="1" t="e">
        <f t="shared" si="337"/>
        <v>#N/A</v>
      </c>
      <c r="G1568" s="1" t="e">
        <f t="shared" si="338"/>
        <v>#N/A</v>
      </c>
      <c r="H1568" s="1" t="e">
        <f t="shared" si="339"/>
        <v>#N/A</v>
      </c>
      <c r="I1568" s="1" t="e">
        <f t="shared" si="340"/>
        <v>#N/A</v>
      </c>
      <c r="J1568" s="1" t="e">
        <f t="shared" si="341"/>
        <v>#N/A</v>
      </c>
      <c r="K1568" s="1" t="e">
        <f t="shared" si="342"/>
        <v>#N/A</v>
      </c>
      <c r="L1568" s="1" t="e">
        <f t="shared" si="343"/>
        <v>#N/A</v>
      </c>
      <c r="M1568" s="1" t="e">
        <f t="shared" si="344"/>
        <v>#N/A</v>
      </c>
      <c r="N1568" s="1" t="e">
        <f t="shared" si="345"/>
        <v>#N/A</v>
      </c>
      <c r="O1568" s="1" t="e">
        <f t="shared" si="346"/>
        <v>#N/A</v>
      </c>
      <c r="P1568" t="e">
        <f t="shared" si="347"/>
        <v>#N/A</v>
      </c>
    </row>
    <row r="1569" spans="1:16" x14ac:dyDescent="0.3">
      <c r="A1569" t="s">
        <v>2321</v>
      </c>
      <c r="B1569" t="s">
        <v>302</v>
      </c>
      <c r="C1569" s="1"/>
      <c r="D1569" s="1"/>
      <c r="E1569" s="1" t="e">
        <f t="shared" si="336"/>
        <v>#N/A</v>
      </c>
      <c r="F1569" s="1" t="e">
        <f t="shared" si="337"/>
        <v>#N/A</v>
      </c>
      <c r="G1569" s="1" t="e">
        <f t="shared" si="338"/>
        <v>#N/A</v>
      </c>
      <c r="H1569" s="1" t="e">
        <f t="shared" si="339"/>
        <v>#N/A</v>
      </c>
      <c r="I1569" s="1" t="e">
        <f t="shared" si="340"/>
        <v>#N/A</v>
      </c>
      <c r="J1569" s="1" t="e">
        <f t="shared" si="341"/>
        <v>#N/A</v>
      </c>
      <c r="K1569" s="1" t="e">
        <f t="shared" si="342"/>
        <v>#N/A</v>
      </c>
      <c r="L1569" s="1" t="e">
        <f t="shared" si="343"/>
        <v>#N/A</v>
      </c>
      <c r="M1569" s="1" t="e">
        <f t="shared" si="344"/>
        <v>#N/A</v>
      </c>
      <c r="N1569" s="1" t="e">
        <f t="shared" si="345"/>
        <v>#N/A</v>
      </c>
      <c r="O1569" s="1" t="e">
        <f t="shared" si="346"/>
        <v>#N/A</v>
      </c>
      <c r="P1569" t="e">
        <f t="shared" si="347"/>
        <v>#N/A</v>
      </c>
    </row>
    <row r="1570" spans="1:16" x14ac:dyDescent="0.3">
      <c r="A1570" t="s">
        <v>2322</v>
      </c>
      <c r="B1570" t="s">
        <v>302</v>
      </c>
      <c r="C1570" s="1"/>
      <c r="D1570" s="1"/>
      <c r="E1570" s="1" t="e">
        <f t="shared" si="336"/>
        <v>#N/A</v>
      </c>
      <c r="F1570" s="1" t="e">
        <f t="shared" si="337"/>
        <v>#N/A</v>
      </c>
      <c r="G1570" s="1" t="e">
        <f t="shared" si="338"/>
        <v>#N/A</v>
      </c>
      <c r="H1570" s="1" t="e">
        <f t="shared" si="339"/>
        <v>#N/A</v>
      </c>
      <c r="I1570" s="1" t="e">
        <f t="shared" si="340"/>
        <v>#N/A</v>
      </c>
      <c r="J1570" s="1" t="e">
        <f t="shared" si="341"/>
        <v>#N/A</v>
      </c>
      <c r="K1570" s="1" t="e">
        <f t="shared" si="342"/>
        <v>#N/A</v>
      </c>
      <c r="L1570" s="1" t="e">
        <f t="shared" si="343"/>
        <v>#N/A</v>
      </c>
      <c r="M1570" s="1" t="e">
        <f t="shared" si="344"/>
        <v>#N/A</v>
      </c>
      <c r="N1570" s="1" t="e">
        <f t="shared" si="345"/>
        <v>#N/A</v>
      </c>
      <c r="O1570" s="1" t="e">
        <f t="shared" si="346"/>
        <v>#N/A</v>
      </c>
      <c r="P1570" t="e">
        <f t="shared" si="347"/>
        <v>#N/A</v>
      </c>
    </row>
    <row r="1571" spans="1:16" x14ac:dyDescent="0.3">
      <c r="A1571" t="s">
        <v>2323</v>
      </c>
      <c r="B1571" t="s">
        <v>302</v>
      </c>
      <c r="C1571" s="1"/>
      <c r="D1571" s="1"/>
      <c r="E1571" s="1" t="e">
        <f t="shared" si="336"/>
        <v>#N/A</v>
      </c>
      <c r="F1571" s="1" t="e">
        <f t="shared" si="337"/>
        <v>#N/A</v>
      </c>
      <c r="G1571" s="1" t="e">
        <f t="shared" si="338"/>
        <v>#N/A</v>
      </c>
      <c r="H1571" s="1" t="e">
        <f t="shared" si="339"/>
        <v>#N/A</v>
      </c>
      <c r="I1571" s="1" t="e">
        <f t="shared" si="340"/>
        <v>#N/A</v>
      </c>
      <c r="J1571" s="1" t="e">
        <f t="shared" si="341"/>
        <v>#N/A</v>
      </c>
      <c r="K1571" s="1" t="e">
        <f t="shared" si="342"/>
        <v>#N/A</v>
      </c>
      <c r="L1571" s="1" t="e">
        <f t="shared" si="343"/>
        <v>#N/A</v>
      </c>
      <c r="M1571" s="1" t="e">
        <f t="shared" si="344"/>
        <v>#N/A</v>
      </c>
      <c r="N1571" s="1" t="e">
        <f t="shared" si="345"/>
        <v>#N/A</v>
      </c>
      <c r="O1571" s="1" t="e">
        <f t="shared" si="346"/>
        <v>#N/A</v>
      </c>
      <c r="P1571" t="e">
        <f t="shared" si="347"/>
        <v>#N/A</v>
      </c>
    </row>
    <row r="1572" spans="1:16" x14ac:dyDescent="0.3">
      <c r="A1572" t="s">
        <v>2324</v>
      </c>
      <c r="B1572" t="s">
        <v>302</v>
      </c>
      <c r="C1572" s="1"/>
      <c r="D1572" s="1"/>
      <c r="E1572" s="1" t="e">
        <f t="shared" si="336"/>
        <v>#N/A</v>
      </c>
      <c r="F1572" s="1" t="e">
        <f t="shared" si="337"/>
        <v>#N/A</v>
      </c>
      <c r="G1572" s="1" t="e">
        <f t="shared" si="338"/>
        <v>#N/A</v>
      </c>
      <c r="H1572" s="1" t="e">
        <f t="shared" si="339"/>
        <v>#N/A</v>
      </c>
      <c r="I1572" s="1" t="e">
        <f t="shared" si="340"/>
        <v>#N/A</v>
      </c>
      <c r="J1572" s="1" t="e">
        <f t="shared" si="341"/>
        <v>#N/A</v>
      </c>
      <c r="K1572" s="1" t="e">
        <f t="shared" si="342"/>
        <v>#N/A</v>
      </c>
      <c r="L1572" s="1" t="e">
        <f t="shared" si="343"/>
        <v>#N/A</v>
      </c>
      <c r="M1572" s="1" t="e">
        <f t="shared" si="344"/>
        <v>#N/A</v>
      </c>
      <c r="N1572" s="1" t="e">
        <f t="shared" si="345"/>
        <v>#N/A</v>
      </c>
      <c r="O1572" s="1" t="e">
        <f t="shared" si="346"/>
        <v>#N/A</v>
      </c>
      <c r="P1572" t="e">
        <f t="shared" si="347"/>
        <v>#N/A</v>
      </c>
    </row>
    <row r="1573" spans="1:16" x14ac:dyDescent="0.3">
      <c r="A1573" t="s">
        <v>2325</v>
      </c>
      <c r="B1573" t="s">
        <v>302</v>
      </c>
      <c r="C1573" s="1"/>
      <c r="D1573" s="1"/>
      <c r="E1573" s="1" t="e">
        <f t="shared" ref="E1573:E1636" si="348">VLOOKUP(C1573,RHTABLE,2,FALSE)</f>
        <v>#N/A</v>
      </c>
      <c r="F1573" s="1" t="e">
        <f t="shared" ref="F1573:F1636" si="349">VLOOKUP(C1573,RHTABLE,3,FALSE)</f>
        <v>#N/A</v>
      </c>
      <c r="G1573" s="1" t="e">
        <f t="shared" ref="G1573:G1636" si="350">VLOOKUP(C1573,RHTABLE,4,FALSE)</f>
        <v>#N/A</v>
      </c>
      <c r="H1573" s="1" t="e">
        <f t="shared" ref="H1573:H1636" si="351">VLOOKUP(C1573,RHTABLE,5,FALSE)</f>
        <v>#N/A</v>
      </c>
      <c r="I1573" s="1" t="e">
        <f t="shared" ref="I1573:I1636" si="352">VLOOKUP(C1573,RHTABLE,6,FALSE)</f>
        <v>#N/A</v>
      </c>
      <c r="J1573" s="1" t="e">
        <f t="shared" ref="J1573:J1636" si="353">VLOOKUP(C1573,RHTABLE,7,FALSE)</f>
        <v>#N/A</v>
      </c>
      <c r="K1573" s="1" t="e">
        <f t="shared" ref="K1573:K1636" si="354">VLOOKUP(C1573,RHTABLE,8,FALSE)</f>
        <v>#N/A</v>
      </c>
      <c r="L1573" s="1" t="e">
        <f t="shared" ref="L1573:L1636" si="355">VLOOKUP(C1573,RHTABLE,9,FALSE)</f>
        <v>#N/A</v>
      </c>
      <c r="M1573" s="1" t="e">
        <f t="shared" ref="M1573:M1636" si="356">VLOOKUP(C1573,RHTABLE,10,FALSE)</f>
        <v>#N/A</v>
      </c>
      <c r="N1573" s="1" t="e">
        <f t="shared" ref="N1573:N1636" si="357">VLOOKUP(C1573,RHTABLE,11,FALSE)</f>
        <v>#N/A</v>
      </c>
      <c r="O1573" s="1" t="e">
        <f t="shared" ref="O1573:O1636" si="358">VLOOKUP(C1573,RHTABLE,12,FALSE)</f>
        <v>#N/A</v>
      </c>
      <c r="P1573" t="e">
        <f t="shared" si="347"/>
        <v>#N/A</v>
      </c>
    </row>
    <row r="1574" spans="1:16" x14ac:dyDescent="0.3">
      <c r="A1574" t="s">
        <v>2326</v>
      </c>
      <c r="B1574" t="s">
        <v>302</v>
      </c>
      <c r="C1574" s="1"/>
      <c r="D1574" s="1"/>
      <c r="E1574" s="1" t="e">
        <f t="shared" si="348"/>
        <v>#N/A</v>
      </c>
      <c r="F1574" s="1" t="e">
        <f t="shared" si="349"/>
        <v>#N/A</v>
      </c>
      <c r="G1574" s="1" t="e">
        <f t="shared" si="350"/>
        <v>#N/A</v>
      </c>
      <c r="H1574" s="1" t="e">
        <f t="shared" si="351"/>
        <v>#N/A</v>
      </c>
      <c r="I1574" s="1" t="e">
        <f t="shared" si="352"/>
        <v>#N/A</v>
      </c>
      <c r="J1574" s="1" t="e">
        <f t="shared" si="353"/>
        <v>#N/A</v>
      </c>
      <c r="K1574" s="1" t="e">
        <f t="shared" si="354"/>
        <v>#N/A</v>
      </c>
      <c r="L1574" s="1" t="e">
        <f t="shared" si="355"/>
        <v>#N/A</v>
      </c>
      <c r="M1574" s="1" t="e">
        <f t="shared" si="356"/>
        <v>#N/A</v>
      </c>
      <c r="N1574" s="1" t="e">
        <f t="shared" si="357"/>
        <v>#N/A</v>
      </c>
      <c r="O1574" s="1" t="e">
        <f t="shared" si="358"/>
        <v>#N/A</v>
      </c>
      <c r="P1574" t="e">
        <f t="shared" si="347"/>
        <v>#N/A</v>
      </c>
    </row>
    <row r="1575" spans="1:16" x14ac:dyDescent="0.3">
      <c r="A1575" t="s">
        <v>2327</v>
      </c>
      <c r="B1575" t="s">
        <v>302</v>
      </c>
      <c r="C1575" s="1"/>
      <c r="D1575" s="1"/>
      <c r="E1575" s="1" t="e">
        <f t="shared" si="348"/>
        <v>#N/A</v>
      </c>
      <c r="F1575" s="1" t="e">
        <f t="shared" si="349"/>
        <v>#N/A</v>
      </c>
      <c r="G1575" s="1" t="e">
        <f t="shared" si="350"/>
        <v>#N/A</v>
      </c>
      <c r="H1575" s="1" t="e">
        <f t="shared" si="351"/>
        <v>#N/A</v>
      </c>
      <c r="I1575" s="1" t="e">
        <f t="shared" si="352"/>
        <v>#N/A</v>
      </c>
      <c r="J1575" s="1" t="e">
        <f t="shared" si="353"/>
        <v>#N/A</v>
      </c>
      <c r="K1575" s="1" t="e">
        <f t="shared" si="354"/>
        <v>#N/A</v>
      </c>
      <c r="L1575" s="1" t="e">
        <f t="shared" si="355"/>
        <v>#N/A</v>
      </c>
      <c r="M1575" s="1" t="e">
        <f t="shared" si="356"/>
        <v>#N/A</v>
      </c>
      <c r="N1575" s="1" t="e">
        <f t="shared" si="357"/>
        <v>#N/A</v>
      </c>
      <c r="O1575" s="1" t="e">
        <f t="shared" si="358"/>
        <v>#N/A</v>
      </c>
      <c r="P1575" t="e">
        <f t="shared" si="347"/>
        <v>#N/A</v>
      </c>
    </row>
    <row r="1576" spans="1:16" x14ac:dyDescent="0.3">
      <c r="A1576" t="s">
        <v>2328</v>
      </c>
      <c r="B1576" t="s">
        <v>302</v>
      </c>
      <c r="C1576" s="1"/>
      <c r="D1576" s="1"/>
      <c r="E1576" s="1" t="e">
        <f t="shared" si="348"/>
        <v>#N/A</v>
      </c>
      <c r="F1576" s="1" t="e">
        <f t="shared" si="349"/>
        <v>#N/A</v>
      </c>
      <c r="G1576" s="1" t="e">
        <f t="shared" si="350"/>
        <v>#N/A</v>
      </c>
      <c r="H1576" s="1" t="e">
        <f t="shared" si="351"/>
        <v>#N/A</v>
      </c>
      <c r="I1576" s="1" t="e">
        <f t="shared" si="352"/>
        <v>#N/A</v>
      </c>
      <c r="J1576" s="1" t="e">
        <f t="shared" si="353"/>
        <v>#N/A</v>
      </c>
      <c r="K1576" s="1" t="e">
        <f t="shared" si="354"/>
        <v>#N/A</v>
      </c>
      <c r="L1576" s="1" t="e">
        <f t="shared" si="355"/>
        <v>#N/A</v>
      </c>
      <c r="M1576" s="1" t="e">
        <f t="shared" si="356"/>
        <v>#N/A</v>
      </c>
      <c r="N1576" s="1" t="e">
        <f t="shared" si="357"/>
        <v>#N/A</v>
      </c>
      <c r="O1576" s="1" t="e">
        <f t="shared" si="358"/>
        <v>#N/A</v>
      </c>
      <c r="P1576" t="e">
        <f t="shared" si="347"/>
        <v>#N/A</v>
      </c>
    </row>
    <row r="1577" spans="1:16" x14ac:dyDescent="0.3">
      <c r="A1577" s="149" t="s">
        <v>301</v>
      </c>
      <c r="B1577" t="s">
        <v>302</v>
      </c>
      <c r="C1577" s="1">
        <v>7705</v>
      </c>
      <c r="D1577" s="1" t="s">
        <v>303</v>
      </c>
      <c r="E1577" s="1" t="str">
        <f t="shared" si="348"/>
        <v>PACAPB</v>
      </c>
      <c r="F1577" s="1">
        <f t="shared" si="349"/>
        <v>23045</v>
      </c>
      <c r="G1577" s="1" t="str">
        <f t="shared" si="350"/>
        <v>CAPITAL BLUE CROSS - PHYSICIAN CONTRACTED PROVIDER</v>
      </c>
      <c r="H1577" s="1" t="str">
        <f t="shared" si="351"/>
        <v>Professional</v>
      </c>
      <c r="I1577" s="1">
        <f t="shared" si="352"/>
        <v>0</v>
      </c>
      <c r="J1577" s="1" t="str">
        <f t="shared" si="353"/>
        <v>Yes</v>
      </c>
      <c r="K1577" s="1" t="str">
        <f t="shared" si="354"/>
        <v>Yes</v>
      </c>
      <c r="L1577" s="1" t="str">
        <f t="shared" si="355"/>
        <v>Yes</v>
      </c>
      <c r="M1577" s="1" t="str">
        <f t="shared" si="356"/>
        <v>Yes</v>
      </c>
      <c r="N1577" s="1" t="str">
        <f t="shared" si="357"/>
        <v>No</v>
      </c>
      <c r="O1577" s="1" t="str">
        <f t="shared" si="358"/>
        <v>C,R,E,CS</v>
      </c>
      <c r="P1577" t="str">
        <f t="shared" si="347"/>
        <v>C,R,E,CS</v>
      </c>
    </row>
    <row r="1578" spans="1:16" x14ac:dyDescent="0.3">
      <c r="A1578" t="s">
        <v>2329</v>
      </c>
      <c r="B1578" t="s">
        <v>302</v>
      </c>
      <c r="C1578" s="1"/>
      <c r="D1578" s="1"/>
      <c r="E1578" s="1" t="e">
        <f t="shared" si="348"/>
        <v>#N/A</v>
      </c>
      <c r="F1578" s="1" t="e">
        <f t="shared" si="349"/>
        <v>#N/A</v>
      </c>
      <c r="G1578" s="1" t="e">
        <f t="shared" si="350"/>
        <v>#N/A</v>
      </c>
      <c r="H1578" s="1" t="e">
        <f t="shared" si="351"/>
        <v>#N/A</v>
      </c>
      <c r="I1578" s="1" t="e">
        <f t="shared" si="352"/>
        <v>#N/A</v>
      </c>
      <c r="J1578" s="1" t="e">
        <f t="shared" si="353"/>
        <v>#N/A</v>
      </c>
      <c r="K1578" s="1" t="e">
        <f t="shared" si="354"/>
        <v>#N/A</v>
      </c>
      <c r="L1578" s="1" t="e">
        <f t="shared" si="355"/>
        <v>#N/A</v>
      </c>
      <c r="M1578" s="1" t="e">
        <f t="shared" si="356"/>
        <v>#N/A</v>
      </c>
      <c r="N1578" s="1" t="e">
        <f t="shared" si="357"/>
        <v>#N/A</v>
      </c>
      <c r="O1578" s="1" t="e">
        <f t="shared" si="358"/>
        <v>#N/A</v>
      </c>
      <c r="P1578" t="e">
        <f t="shared" si="347"/>
        <v>#N/A</v>
      </c>
    </row>
    <row r="1579" spans="1:16" x14ac:dyDescent="0.3">
      <c r="A1579" t="s">
        <v>594</v>
      </c>
      <c r="B1579" t="s">
        <v>302</v>
      </c>
      <c r="C1579" s="1">
        <v>7417</v>
      </c>
      <c r="D1579" s="1" t="s">
        <v>595</v>
      </c>
      <c r="E1579" s="1" t="str">
        <f t="shared" si="348"/>
        <v>PAIBCE</v>
      </c>
      <c r="F1579" s="1">
        <f t="shared" si="349"/>
        <v>95056</v>
      </c>
      <c r="G1579" s="1" t="str">
        <f t="shared" si="350"/>
        <v>KEYSTONE EAST HMO</v>
      </c>
      <c r="H1579" s="1" t="str">
        <f t="shared" si="351"/>
        <v>Professional</v>
      </c>
      <c r="I1579" s="1">
        <f t="shared" si="352"/>
        <v>0</v>
      </c>
      <c r="J1579" s="1" t="str">
        <f t="shared" si="353"/>
        <v>Yes</v>
      </c>
      <c r="K1579" s="1" t="str">
        <f t="shared" si="354"/>
        <v>Yes</v>
      </c>
      <c r="L1579" s="1" t="str">
        <f t="shared" si="355"/>
        <v>Yes</v>
      </c>
      <c r="M1579" s="1" t="str">
        <f t="shared" si="356"/>
        <v>No</v>
      </c>
      <c r="N1579" s="1" t="str">
        <f t="shared" si="357"/>
        <v>No</v>
      </c>
      <c r="O1579" s="1" t="str">
        <f t="shared" si="358"/>
        <v>C,R,E</v>
      </c>
      <c r="P1579" t="str">
        <f t="shared" si="347"/>
        <v>C,R,E</v>
      </c>
    </row>
    <row r="1580" spans="1:16" x14ac:dyDescent="0.3">
      <c r="A1580" t="s">
        <v>875</v>
      </c>
      <c r="B1580" t="s">
        <v>302</v>
      </c>
      <c r="C1580" s="1">
        <v>1491</v>
      </c>
      <c r="D1580" s="1" t="s">
        <v>876</v>
      </c>
      <c r="E1580" s="1" t="str">
        <f t="shared" si="348"/>
        <v>PACAID</v>
      </c>
      <c r="F1580" s="1">
        <f t="shared" si="349"/>
        <v>236003113</v>
      </c>
      <c r="G1580" s="1" t="str">
        <f t="shared" si="350"/>
        <v>PENNSYLVANIA MEDICAID</v>
      </c>
      <c r="H1580" s="1" t="str">
        <f t="shared" si="351"/>
        <v>Professional</v>
      </c>
      <c r="I1580" s="1" t="str">
        <f t="shared" si="352"/>
        <v>PA</v>
      </c>
      <c r="J1580" s="1" t="str">
        <f t="shared" si="353"/>
        <v>Yes</v>
      </c>
      <c r="K1580" s="1" t="str">
        <f t="shared" si="354"/>
        <v>Yes</v>
      </c>
      <c r="L1580" s="1" t="str">
        <f t="shared" si="355"/>
        <v>Yes</v>
      </c>
      <c r="M1580" s="1" t="str">
        <f t="shared" si="356"/>
        <v>Yes</v>
      </c>
      <c r="N1580" s="1" t="str">
        <f t="shared" si="357"/>
        <v>No</v>
      </c>
      <c r="O1580" s="1" t="str">
        <f t="shared" si="358"/>
        <v>R</v>
      </c>
      <c r="P1580" t="str">
        <f t="shared" si="347"/>
        <v>R</v>
      </c>
    </row>
    <row r="1581" spans="1:16" x14ac:dyDescent="0.3">
      <c r="A1581" t="s">
        <v>428</v>
      </c>
      <c r="B1581" t="s">
        <v>302</v>
      </c>
      <c r="C1581" s="1">
        <v>5473</v>
      </c>
      <c r="D1581" s="1" t="s">
        <v>429</v>
      </c>
      <c r="E1581" s="1" t="str">
        <f t="shared" si="348"/>
        <v>GEISHP</v>
      </c>
      <c r="F1581" s="1">
        <f t="shared" si="349"/>
        <v>75273</v>
      </c>
      <c r="G1581" s="1" t="str">
        <f t="shared" si="350"/>
        <v>GEISINGER HEALTH PLAN</v>
      </c>
      <c r="H1581" s="1" t="str">
        <f t="shared" si="351"/>
        <v>Professional</v>
      </c>
      <c r="I1581" s="1">
        <f t="shared" si="352"/>
        <v>0</v>
      </c>
      <c r="J1581" s="1" t="str">
        <f t="shared" si="353"/>
        <v>Yes</v>
      </c>
      <c r="K1581" s="1" t="str">
        <f t="shared" si="354"/>
        <v>Yes</v>
      </c>
      <c r="L1581" s="1" t="str">
        <f t="shared" si="355"/>
        <v>Yes</v>
      </c>
      <c r="M1581" s="1" t="str">
        <f t="shared" si="356"/>
        <v>Yes</v>
      </c>
      <c r="N1581" s="1" t="str">
        <f t="shared" si="357"/>
        <v>No</v>
      </c>
      <c r="O1581" s="1" t="str">
        <f t="shared" si="358"/>
        <v>R</v>
      </c>
      <c r="P1581" t="str">
        <f t="shared" si="347"/>
        <v>R</v>
      </c>
    </row>
    <row r="1582" spans="1:16" x14ac:dyDescent="0.3">
      <c r="A1582" t="s">
        <v>873</v>
      </c>
      <c r="B1582" t="s">
        <v>302</v>
      </c>
      <c r="C1582" s="1">
        <v>7130</v>
      </c>
      <c r="D1582" s="1" t="s">
        <v>874</v>
      </c>
      <c r="E1582" s="1" t="str">
        <f t="shared" si="348"/>
        <v>PABCBS</v>
      </c>
      <c r="F1582" s="1">
        <f t="shared" si="349"/>
        <v>15460</v>
      </c>
      <c r="G1582" s="1" t="str">
        <f t="shared" si="350"/>
        <v>COMMUNITY BLUE MEDICARE PLUS PPO</v>
      </c>
      <c r="H1582" s="1" t="str">
        <f t="shared" si="351"/>
        <v>Professional</v>
      </c>
      <c r="I1582" s="1">
        <f t="shared" si="352"/>
        <v>0</v>
      </c>
      <c r="J1582" s="1" t="str">
        <f t="shared" si="353"/>
        <v>Yes</v>
      </c>
      <c r="K1582" s="1" t="str">
        <f t="shared" si="354"/>
        <v>Yes</v>
      </c>
      <c r="L1582" s="1" t="str">
        <f t="shared" si="355"/>
        <v>Yes</v>
      </c>
      <c r="M1582" s="1" t="str">
        <f t="shared" si="356"/>
        <v>No</v>
      </c>
      <c r="N1582" s="1" t="str">
        <f t="shared" si="357"/>
        <v>No</v>
      </c>
      <c r="O1582" s="1" t="str">
        <f t="shared" si="358"/>
        <v>C,R,E</v>
      </c>
      <c r="P1582" t="str">
        <f t="shared" si="347"/>
        <v>C,R,E</v>
      </c>
    </row>
    <row r="1583" spans="1:16" x14ac:dyDescent="0.3">
      <c r="A1583" t="s">
        <v>608</v>
      </c>
      <c r="B1583" t="s">
        <v>302</v>
      </c>
      <c r="C1583" s="1">
        <v>1419</v>
      </c>
      <c r="D1583" s="1" t="s">
        <v>607</v>
      </c>
      <c r="E1583" s="1" t="str">
        <f t="shared" si="348"/>
        <v>MAGLAN</v>
      </c>
      <c r="F1583" s="1">
        <f t="shared" si="349"/>
        <v>1260</v>
      </c>
      <c r="G1583" s="1" t="str">
        <f t="shared" si="350"/>
        <v>MEDICAID MAGELLAN PSYCH NETWORK</v>
      </c>
      <c r="H1583" s="1" t="str">
        <f t="shared" si="351"/>
        <v>Professional</v>
      </c>
      <c r="I1583" s="1">
        <f t="shared" si="352"/>
        <v>0</v>
      </c>
      <c r="J1583" s="1" t="str">
        <f t="shared" si="353"/>
        <v>Yes</v>
      </c>
      <c r="K1583" s="1" t="str">
        <f t="shared" si="354"/>
        <v>Yes</v>
      </c>
      <c r="L1583" s="1" t="str">
        <f t="shared" si="355"/>
        <v>Yes</v>
      </c>
      <c r="M1583" s="1" t="str">
        <f t="shared" si="356"/>
        <v>No</v>
      </c>
      <c r="N1583" s="1" t="str">
        <f t="shared" si="357"/>
        <v>No</v>
      </c>
      <c r="O1583" s="1" t="str">
        <f t="shared" si="358"/>
        <v>R</v>
      </c>
      <c r="P1583" t="str">
        <f t="shared" si="347"/>
        <v>R</v>
      </c>
    </row>
    <row r="1584" spans="1:16" x14ac:dyDescent="0.3">
      <c r="A1584" t="s">
        <v>909</v>
      </c>
      <c r="B1584" t="s">
        <v>763</v>
      </c>
      <c r="C1584" s="1">
        <v>7420</v>
      </c>
      <c r="D1584" s="1" t="s">
        <v>910</v>
      </c>
      <c r="E1584" s="1" t="str">
        <f t="shared" si="348"/>
        <v>RIBCBS</v>
      </c>
      <c r="F1584" s="1">
        <f t="shared" si="349"/>
        <v>870</v>
      </c>
      <c r="G1584" s="1" t="str">
        <f t="shared" si="350"/>
        <v>RHODE ISLAND BLUE SHIELD</v>
      </c>
      <c r="H1584" s="1" t="str">
        <f t="shared" si="351"/>
        <v>Professional</v>
      </c>
      <c r="I1584" s="1" t="str">
        <f t="shared" si="352"/>
        <v>RI</v>
      </c>
      <c r="J1584" s="1" t="str">
        <f t="shared" si="353"/>
        <v>Yes</v>
      </c>
      <c r="K1584" s="1" t="str">
        <f t="shared" si="354"/>
        <v>Yes</v>
      </c>
      <c r="L1584" s="1" t="str">
        <f t="shared" si="355"/>
        <v>Yes</v>
      </c>
      <c r="M1584" s="1" t="str">
        <f t="shared" si="356"/>
        <v>No</v>
      </c>
      <c r="N1584" s="1" t="str">
        <f t="shared" si="357"/>
        <v>Yes</v>
      </c>
      <c r="O1584" s="1" t="str">
        <f t="shared" si="358"/>
        <v>R</v>
      </c>
      <c r="P1584" t="str">
        <f t="shared" si="347"/>
        <v>R</v>
      </c>
    </row>
    <row r="1585" spans="1:16" x14ac:dyDescent="0.3">
      <c r="A1585" t="s">
        <v>914</v>
      </c>
      <c r="B1585" t="s">
        <v>763</v>
      </c>
      <c r="C1585" s="1">
        <v>7419</v>
      </c>
      <c r="D1585" s="1" t="s">
        <v>915</v>
      </c>
      <c r="E1585" s="1" t="str">
        <f t="shared" si="348"/>
        <v>CMSMED</v>
      </c>
      <c r="F1585" s="1">
        <f t="shared" si="349"/>
        <v>14412</v>
      </c>
      <c r="G1585" s="1" t="str">
        <f t="shared" si="350"/>
        <v>RHODE ISLAND MEDICARE</v>
      </c>
      <c r="H1585" s="1" t="str">
        <f t="shared" si="351"/>
        <v>Professional</v>
      </c>
      <c r="I1585" s="1" t="str">
        <f t="shared" si="352"/>
        <v>RI</v>
      </c>
      <c r="J1585" s="1" t="str">
        <f t="shared" si="353"/>
        <v>Yes</v>
      </c>
      <c r="K1585" s="1" t="str">
        <f t="shared" si="354"/>
        <v>Yes</v>
      </c>
      <c r="L1585" s="1" t="str">
        <f t="shared" si="355"/>
        <v>Yes</v>
      </c>
      <c r="M1585" s="1" t="str">
        <f t="shared" si="356"/>
        <v>Yes</v>
      </c>
      <c r="N1585" s="1" t="str">
        <f t="shared" si="357"/>
        <v>Yes</v>
      </c>
      <c r="O1585" s="1" t="str">
        <f t="shared" si="358"/>
        <v>C,R,E,CS</v>
      </c>
      <c r="P1585" t="str">
        <f t="shared" si="347"/>
        <v>C,R,E,CS</v>
      </c>
    </row>
    <row r="1586" spans="1:16" x14ac:dyDescent="0.3">
      <c r="A1586" t="s">
        <v>1038</v>
      </c>
      <c r="B1586" t="s">
        <v>763</v>
      </c>
      <c r="C1586" s="1">
        <v>2438</v>
      </c>
      <c r="D1586" s="1" t="s">
        <v>1037</v>
      </c>
      <c r="E1586" s="1" t="str">
        <f t="shared" si="348"/>
        <v>TUFTS</v>
      </c>
      <c r="F1586" s="1">
        <f t="shared" si="349"/>
        <v>170558746</v>
      </c>
      <c r="G1586" s="1" t="str">
        <f t="shared" si="350"/>
        <v>CAREPARTNERS OF CONNECTICUT</v>
      </c>
      <c r="H1586" s="1" t="str">
        <f t="shared" si="351"/>
        <v>Professional</v>
      </c>
      <c r="I1586" s="1">
        <f t="shared" si="352"/>
        <v>0</v>
      </c>
      <c r="J1586" s="1" t="str">
        <f t="shared" si="353"/>
        <v>Yes</v>
      </c>
      <c r="K1586" s="1" t="str">
        <f t="shared" si="354"/>
        <v>Yes</v>
      </c>
      <c r="L1586" s="1" t="str">
        <f t="shared" si="355"/>
        <v>Yes</v>
      </c>
      <c r="M1586" s="1" t="str">
        <f t="shared" si="356"/>
        <v>No</v>
      </c>
      <c r="N1586" s="1" t="str">
        <f t="shared" si="357"/>
        <v>No</v>
      </c>
      <c r="O1586" s="1" t="str">
        <f t="shared" si="358"/>
        <v>C,R</v>
      </c>
      <c r="P1586" t="str">
        <f t="shared" si="347"/>
        <v>C,R</v>
      </c>
    </row>
    <row r="1587" spans="1:16" x14ac:dyDescent="0.3">
      <c r="A1587" t="s">
        <v>762</v>
      </c>
      <c r="B1587" t="s">
        <v>763</v>
      </c>
      <c r="C1587" s="1">
        <v>7171</v>
      </c>
      <c r="D1587" s="1" t="s">
        <v>764</v>
      </c>
      <c r="E1587" s="1">
        <f t="shared" si="348"/>
        <v>0</v>
      </c>
      <c r="F1587" s="1">
        <f t="shared" si="349"/>
        <v>96240</v>
      </c>
      <c r="G1587" s="1" t="str">
        <f t="shared" si="350"/>
        <v>NEIGHBORHOOD HEALTH PLAN RI - EXCHANGE,UNITY,INTEG</v>
      </c>
      <c r="H1587" s="1" t="str">
        <f t="shared" si="351"/>
        <v>Professional</v>
      </c>
      <c r="I1587" s="1">
        <f t="shared" si="352"/>
        <v>0</v>
      </c>
      <c r="J1587" s="1" t="str">
        <f t="shared" si="353"/>
        <v>Yes</v>
      </c>
      <c r="K1587" s="1" t="str">
        <f t="shared" si="354"/>
        <v>Yes</v>
      </c>
      <c r="L1587" s="1" t="str">
        <f t="shared" si="355"/>
        <v>No</v>
      </c>
      <c r="M1587" s="1" t="str">
        <f t="shared" si="356"/>
        <v>No</v>
      </c>
      <c r="N1587" s="1" t="str">
        <f t="shared" si="357"/>
        <v>No</v>
      </c>
      <c r="O1587" s="1" t="str">
        <f t="shared" si="358"/>
        <v>R</v>
      </c>
      <c r="P1587" t="str">
        <f t="shared" si="347"/>
        <v>R</v>
      </c>
    </row>
    <row r="1588" spans="1:16" x14ac:dyDescent="0.3">
      <c r="A1588" t="s">
        <v>911</v>
      </c>
      <c r="B1588" t="s">
        <v>256</v>
      </c>
      <c r="C1588" s="1">
        <v>7420</v>
      </c>
      <c r="D1588" s="1" t="s">
        <v>910</v>
      </c>
      <c r="E1588" s="1" t="str">
        <f t="shared" si="348"/>
        <v>RIBCBS</v>
      </c>
      <c r="F1588" s="1">
        <f t="shared" si="349"/>
        <v>870</v>
      </c>
      <c r="G1588" s="1" t="str">
        <f t="shared" si="350"/>
        <v>RHODE ISLAND BLUE SHIELD</v>
      </c>
      <c r="H1588" s="1" t="str">
        <f t="shared" si="351"/>
        <v>Professional</v>
      </c>
      <c r="I1588" s="1" t="str">
        <f t="shared" si="352"/>
        <v>RI</v>
      </c>
      <c r="J1588" s="1" t="str">
        <f t="shared" si="353"/>
        <v>Yes</v>
      </c>
      <c r="K1588" s="1" t="str">
        <f t="shared" si="354"/>
        <v>Yes</v>
      </c>
      <c r="L1588" s="1" t="str">
        <f t="shared" si="355"/>
        <v>Yes</v>
      </c>
      <c r="M1588" s="1" t="str">
        <f t="shared" si="356"/>
        <v>No</v>
      </c>
      <c r="N1588" s="1" t="str">
        <f t="shared" si="357"/>
        <v>Yes</v>
      </c>
      <c r="O1588" s="1" t="str">
        <f t="shared" si="358"/>
        <v>R</v>
      </c>
      <c r="P1588" t="str">
        <f t="shared" si="347"/>
        <v>R</v>
      </c>
    </row>
    <row r="1589" spans="1:16" x14ac:dyDescent="0.3">
      <c r="A1589" t="s">
        <v>912</v>
      </c>
      <c r="B1589" t="s">
        <v>256</v>
      </c>
      <c r="C1589" s="1">
        <v>7421</v>
      </c>
      <c r="D1589" s="1" t="s">
        <v>913</v>
      </c>
      <c r="E1589" s="1">
        <f t="shared" si="348"/>
        <v>0</v>
      </c>
      <c r="F1589" s="1">
        <f t="shared" si="349"/>
        <v>56000522</v>
      </c>
      <c r="G1589" s="1" t="str">
        <f t="shared" si="350"/>
        <v>RHODE ISLAND MEDICAID</v>
      </c>
      <c r="H1589" s="1" t="str">
        <f t="shared" si="351"/>
        <v>Professional</v>
      </c>
      <c r="I1589" s="1" t="str">
        <f t="shared" si="352"/>
        <v>RI</v>
      </c>
      <c r="J1589" s="1" t="str">
        <f t="shared" si="353"/>
        <v>Yes</v>
      </c>
      <c r="K1589" s="1" t="str">
        <f t="shared" si="354"/>
        <v>Yes</v>
      </c>
      <c r="L1589" s="1" t="str">
        <f t="shared" si="355"/>
        <v>Yes</v>
      </c>
      <c r="M1589" s="1" t="str">
        <f t="shared" si="356"/>
        <v>No</v>
      </c>
      <c r="N1589" s="1" t="str">
        <f t="shared" si="357"/>
        <v>No</v>
      </c>
      <c r="O1589" s="1" t="str">
        <f t="shared" si="358"/>
        <v>C,R</v>
      </c>
      <c r="P1589" t="str">
        <f t="shared" si="347"/>
        <v>C,R</v>
      </c>
    </row>
    <row r="1590" spans="1:16" x14ac:dyDescent="0.3">
      <c r="A1590" t="s">
        <v>1046</v>
      </c>
      <c r="B1590" t="s">
        <v>256</v>
      </c>
      <c r="C1590" s="1">
        <v>8473</v>
      </c>
      <c r="D1590" s="1" t="s">
        <v>1047</v>
      </c>
      <c r="E1590" s="1" t="str">
        <f t="shared" si="348"/>
        <v>UNICAR</v>
      </c>
      <c r="F1590" s="1">
        <f t="shared" si="349"/>
        <v>80314</v>
      </c>
      <c r="G1590" s="1" t="str">
        <f t="shared" si="350"/>
        <v>UNICARE</v>
      </c>
      <c r="H1590" s="1" t="str">
        <f t="shared" si="351"/>
        <v>Professional</v>
      </c>
      <c r="I1590" s="1">
        <f t="shared" si="352"/>
        <v>0</v>
      </c>
      <c r="J1590" s="1" t="str">
        <f t="shared" si="353"/>
        <v>Yes</v>
      </c>
      <c r="K1590" s="1" t="str">
        <f t="shared" si="354"/>
        <v>Yes</v>
      </c>
      <c r="L1590" s="1" t="str">
        <f t="shared" si="355"/>
        <v>Yes</v>
      </c>
      <c r="M1590" s="1" t="str">
        <f t="shared" si="356"/>
        <v>Yes</v>
      </c>
      <c r="N1590" s="1" t="str">
        <f t="shared" si="357"/>
        <v>Yes</v>
      </c>
      <c r="O1590" s="1" t="str">
        <f t="shared" si="358"/>
        <v>R</v>
      </c>
      <c r="P1590" t="str">
        <f t="shared" si="347"/>
        <v>R</v>
      </c>
    </row>
    <row r="1591" spans="1:16" x14ac:dyDescent="0.3">
      <c r="A1591" t="s">
        <v>2330</v>
      </c>
      <c r="B1591" t="s">
        <v>256</v>
      </c>
      <c r="C1591" s="1"/>
      <c r="D1591" s="1"/>
      <c r="E1591" s="1" t="e">
        <f t="shared" si="348"/>
        <v>#N/A</v>
      </c>
      <c r="F1591" s="1" t="e">
        <f t="shared" si="349"/>
        <v>#N/A</v>
      </c>
      <c r="G1591" s="1" t="e">
        <f t="shared" si="350"/>
        <v>#N/A</v>
      </c>
      <c r="H1591" s="1" t="e">
        <f t="shared" si="351"/>
        <v>#N/A</v>
      </c>
      <c r="I1591" s="1" t="e">
        <f t="shared" si="352"/>
        <v>#N/A</v>
      </c>
      <c r="J1591" s="1" t="e">
        <f t="shared" si="353"/>
        <v>#N/A</v>
      </c>
      <c r="K1591" s="1" t="e">
        <f t="shared" si="354"/>
        <v>#N/A</v>
      </c>
      <c r="L1591" s="1" t="e">
        <f t="shared" si="355"/>
        <v>#N/A</v>
      </c>
      <c r="M1591" s="1" t="e">
        <f t="shared" si="356"/>
        <v>#N/A</v>
      </c>
      <c r="N1591" s="1" t="e">
        <f t="shared" si="357"/>
        <v>#N/A</v>
      </c>
      <c r="O1591" s="1" t="e">
        <f t="shared" si="358"/>
        <v>#N/A</v>
      </c>
      <c r="P1591" t="e">
        <f t="shared" si="347"/>
        <v>#N/A</v>
      </c>
    </row>
    <row r="1592" spans="1:16" x14ac:dyDescent="0.3">
      <c r="A1592" t="s">
        <v>2331</v>
      </c>
      <c r="B1592" t="s">
        <v>256</v>
      </c>
      <c r="C1592" s="1"/>
      <c r="D1592" s="1"/>
      <c r="E1592" s="1" t="e">
        <f t="shared" si="348"/>
        <v>#N/A</v>
      </c>
      <c r="F1592" s="1" t="e">
        <f t="shared" si="349"/>
        <v>#N/A</v>
      </c>
      <c r="G1592" s="1" t="e">
        <f t="shared" si="350"/>
        <v>#N/A</v>
      </c>
      <c r="H1592" s="1" t="e">
        <f t="shared" si="351"/>
        <v>#N/A</v>
      </c>
      <c r="I1592" s="1" t="e">
        <f t="shared" si="352"/>
        <v>#N/A</v>
      </c>
      <c r="J1592" s="1" t="e">
        <f t="shared" si="353"/>
        <v>#N/A</v>
      </c>
      <c r="K1592" s="1" t="e">
        <f t="shared" si="354"/>
        <v>#N/A</v>
      </c>
      <c r="L1592" s="1" t="e">
        <f t="shared" si="355"/>
        <v>#N/A</v>
      </c>
      <c r="M1592" s="1" t="e">
        <f t="shared" si="356"/>
        <v>#N/A</v>
      </c>
      <c r="N1592" s="1" t="e">
        <f t="shared" si="357"/>
        <v>#N/A</v>
      </c>
      <c r="O1592" s="1" t="e">
        <f t="shared" si="358"/>
        <v>#N/A</v>
      </c>
      <c r="P1592" t="e">
        <f t="shared" si="347"/>
        <v>#N/A</v>
      </c>
    </row>
    <row r="1593" spans="1:16" x14ac:dyDescent="0.3">
      <c r="A1593" t="s">
        <v>2332</v>
      </c>
      <c r="B1593" t="s">
        <v>256</v>
      </c>
      <c r="C1593" s="1"/>
      <c r="D1593" s="1"/>
      <c r="E1593" s="1" t="e">
        <f t="shared" si="348"/>
        <v>#N/A</v>
      </c>
      <c r="F1593" s="1" t="e">
        <f t="shared" si="349"/>
        <v>#N/A</v>
      </c>
      <c r="G1593" s="1" t="e">
        <f t="shared" si="350"/>
        <v>#N/A</v>
      </c>
      <c r="H1593" s="1" t="e">
        <f t="shared" si="351"/>
        <v>#N/A</v>
      </c>
      <c r="I1593" s="1" t="e">
        <f t="shared" si="352"/>
        <v>#N/A</v>
      </c>
      <c r="J1593" s="1" t="e">
        <f t="shared" si="353"/>
        <v>#N/A</v>
      </c>
      <c r="K1593" s="1" t="e">
        <f t="shared" si="354"/>
        <v>#N/A</v>
      </c>
      <c r="L1593" s="1" t="e">
        <f t="shared" si="355"/>
        <v>#N/A</v>
      </c>
      <c r="M1593" s="1" t="e">
        <f t="shared" si="356"/>
        <v>#N/A</v>
      </c>
      <c r="N1593" s="1" t="e">
        <f t="shared" si="357"/>
        <v>#N/A</v>
      </c>
      <c r="O1593" s="1" t="e">
        <f t="shared" si="358"/>
        <v>#N/A</v>
      </c>
      <c r="P1593" t="e">
        <f t="shared" si="347"/>
        <v>#N/A</v>
      </c>
    </row>
    <row r="1594" spans="1:16" x14ac:dyDescent="0.3">
      <c r="A1594" t="s">
        <v>2333</v>
      </c>
      <c r="B1594" t="s">
        <v>256</v>
      </c>
      <c r="C1594" s="1"/>
      <c r="D1594" s="1"/>
      <c r="E1594" s="1" t="e">
        <f t="shared" si="348"/>
        <v>#N/A</v>
      </c>
      <c r="F1594" s="1" t="e">
        <f t="shared" si="349"/>
        <v>#N/A</v>
      </c>
      <c r="G1594" s="1" t="e">
        <f t="shared" si="350"/>
        <v>#N/A</v>
      </c>
      <c r="H1594" s="1" t="e">
        <f t="shared" si="351"/>
        <v>#N/A</v>
      </c>
      <c r="I1594" s="1" t="e">
        <f t="shared" si="352"/>
        <v>#N/A</v>
      </c>
      <c r="J1594" s="1" t="e">
        <f t="shared" si="353"/>
        <v>#N/A</v>
      </c>
      <c r="K1594" s="1" t="e">
        <f t="shared" si="354"/>
        <v>#N/A</v>
      </c>
      <c r="L1594" s="1" t="e">
        <f t="shared" si="355"/>
        <v>#N/A</v>
      </c>
      <c r="M1594" s="1" t="e">
        <f t="shared" si="356"/>
        <v>#N/A</v>
      </c>
      <c r="N1594" s="1" t="e">
        <f t="shared" si="357"/>
        <v>#N/A</v>
      </c>
      <c r="O1594" s="1" t="e">
        <f t="shared" si="358"/>
        <v>#N/A</v>
      </c>
      <c r="P1594" t="e">
        <f t="shared" si="347"/>
        <v>#N/A</v>
      </c>
    </row>
    <row r="1595" spans="1:16" x14ac:dyDescent="0.3">
      <c r="A1595" t="s">
        <v>2334</v>
      </c>
      <c r="B1595" t="s">
        <v>256</v>
      </c>
      <c r="C1595" s="1"/>
      <c r="D1595" s="1"/>
      <c r="E1595" s="1" t="e">
        <f t="shared" si="348"/>
        <v>#N/A</v>
      </c>
      <c r="F1595" s="1" t="e">
        <f t="shared" si="349"/>
        <v>#N/A</v>
      </c>
      <c r="G1595" s="1" t="e">
        <f t="shared" si="350"/>
        <v>#N/A</v>
      </c>
      <c r="H1595" s="1" t="e">
        <f t="shared" si="351"/>
        <v>#N/A</v>
      </c>
      <c r="I1595" s="1" t="e">
        <f t="shared" si="352"/>
        <v>#N/A</v>
      </c>
      <c r="J1595" s="1" t="e">
        <f t="shared" si="353"/>
        <v>#N/A</v>
      </c>
      <c r="K1595" s="1" t="e">
        <f t="shared" si="354"/>
        <v>#N/A</v>
      </c>
      <c r="L1595" s="1" t="e">
        <f t="shared" si="355"/>
        <v>#N/A</v>
      </c>
      <c r="M1595" s="1" t="e">
        <f t="shared" si="356"/>
        <v>#N/A</v>
      </c>
      <c r="N1595" s="1" t="e">
        <f t="shared" si="357"/>
        <v>#N/A</v>
      </c>
      <c r="O1595" s="1" t="e">
        <f t="shared" si="358"/>
        <v>#N/A</v>
      </c>
      <c r="P1595" t="e">
        <f t="shared" si="347"/>
        <v>#N/A</v>
      </c>
    </row>
    <row r="1596" spans="1:16" x14ac:dyDescent="0.3">
      <c r="A1596" t="s">
        <v>2335</v>
      </c>
      <c r="B1596" t="s">
        <v>256</v>
      </c>
      <c r="C1596" s="1"/>
      <c r="D1596" s="1"/>
      <c r="E1596" s="1" t="e">
        <f t="shared" si="348"/>
        <v>#N/A</v>
      </c>
      <c r="F1596" s="1" t="e">
        <f t="shared" si="349"/>
        <v>#N/A</v>
      </c>
      <c r="G1596" s="1" t="e">
        <f t="shared" si="350"/>
        <v>#N/A</v>
      </c>
      <c r="H1596" s="1" t="e">
        <f t="shared" si="351"/>
        <v>#N/A</v>
      </c>
      <c r="I1596" s="1" t="e">
        <f t="shared" si="352"/>
        <v>#N/A</v>
      </c>
      <c r="J1596" s="1" t="e">
        <f t="shared" si="353"/>
        <v>#N/A</v>
      </c>
      <c r="K1596" s="1" t="e">
        <f t="shared" si="354"/>
        <v>#N/A</v>
      </c>
      <c r="L1596" s="1" t="e">
        <f t="shared" si="355"/>
        <v>#N/A</v>
      </c>
      <c r="M1596" s="1" t="e">
        <f t="shared" si="356"/>
        <v>#N/A</v>
      </c>
      <c r="N1596" s="1" t="e">
        <f t="shared" si="357"/>
        <v>#N/A</v>
      </c>
      <c r="O1596" s="1" t="e">
        <f t="shared" si="358"/>
        <v>#N/A</v>
      </c>
      <c r="P1596" t="e">
        <f t="shared" si="347"/>
        <v>#N/A</v>
      </c>
    </row>
    <row r="1597" spans="1:16" x14ac:dyDescent="0.3">
      <c r="A1597" t="s">
        <v>2336</v>
      </c>
      <c r="B1597" t="s">
        <v>256</v>
      </c>
      <c r="C1597" s="1"/>
      <c r="D1597" s="1"/>
      <c r="E1597" s="1" t="e">
        <f t="shared" si="348"/>
        <v>#N/A</v>
      </c>
      <c r="F1597" s="1" t="e">
        <f t="shared" si="349"/>
        <v>#N/A</v>
      </c>
      <c r="G1597" s="1" t="e">
        <f t="shared" si="350"/>
        <v>#N/A</v>
      </c>
      <c r="H1597" s="1" t="e">
        <f t="shared" si="351"/>
        <v>#N/A</v>
      </c>
      <c r="I1597" s="1" t="e">
        <f t="shared" si="352"/>
        <v>#N/A</v>
      </c>
      <c r="J1597" s="1" t="e">
        <f t="shared" si="353"/>
        <v>#N/A</v>
      </c>
      <c r="K1597" s="1" t="e">
        <f t="shared" si="354"/>
        <v>#N/A</v>
      </c>
      <c r="L1597" s="1" t="e">
        <f t="shared" si="355"/>
        <v>#N/A</v>
      </c>
      <c r="M1597" s="1" t="e">
        <f t="shared" si="356"/>
        <v>#N/A</v>
      </c>
      <c r="N1597" s="1" t="e">
        <f t="shared" si="357"/>
        <v>#N/A</v>
      </c>
      <c r="O1597" s="1" t="e">
        <f t="shared" si="358"/>
        <v>#N/A</v>
      </c>
      <c r="P1597" t="e">
        <f t="shared" si="347"/>
        <v>#N/A</v>
      </c>
    </row>
    <row r="1598" spans="1:16" x14ac:dyDescent="0.3">
      <c r="A1598" t="s">
        <v>2337</v>
      </c>
      <c r="B1598" t="s">
        <v>256</v>
      </c>
      <c r="C1598" s="1"/>
      <c r="D1598" s="1"/>
      <c r="E1598" s="1" t="e">
        <f t="shared" si="348"/>
        <v>#N/A</v>
      </c>
      <c r="F1598" s="1" t="e">
        <f t="shared" si="349"/>
        <v>#N/A</v>
      </c>
      <c r="G1598" s="1" t="e">
        <f t="shared" si="350"/>
        <v>#N/A</v>
      </c>
      <c r="H1598" s="1" t="e">
        <f t="shared" si="351"/>
        <v>#N/A</v>
      </c>
      <c r="I1598" s="1" t="e">
        <f t="shared" si="352"/>
        <v>#N/A</v>
      </c>
      <c r="J1598" s="1" t="e">
        <f t="shared" si="353"/>
        <v>#N/A</v>
      </c>
      <c r="K1598" s="1" t="e">
        <f t="shared" si="354"/>
        <v>#N/A</v>
      </c>
      <c r="L1598" s="1" t="e">
        <f t="shared" si="355"/>
        <v>#N/A</v>
      </c>
      <c r="M1598" s="1" t="e">
        <f t="shared" si="356"/>
        <v>#N/A</v>
      </c>
      <c r="N1598" s="1" t="e">
        <f t="shared" si="357"/>
        <v>#N/A</v>
      </c>
      <c r="O1598" s="1" t="e">
        <f t="shared" si="358"/>
        <v>#N/A</v>
      </c>
      <c r="P1598" t="e">
        <f t="shared" si="347"/>
        <v>#N/A</v>
      </c>
    </row>
    <row r="1599" spans="1:16" x14ac:dyDescent="0.3">
      <c r="A1599" t="s">
        <v>916</v>
      </c>
      <c r="B1599" t="s">
        <v>256</v>
      </c>
      <c r="C1599" s="1">
        <v>7419</v>
      </c>
      <c r="D1599" s="1" t="s">
        <v>915</v>
      </c>
      <c r="E1599" s="1" t="str">
        <f t="shared" si="348"/>
        <v>CMSMED</v>
      </c>
      <c r="F1599" s="1">
        <f t="shared" si="349"/>
        <v>14412</v>
      </c>
      <c r="G1599" s="1" t="str">
        <f t="shared" si="350"/>
        <v>RHODE ISLAND MEDICARE</v>
      </c>
      <c r="H1599" s="1" t="str">
        <f t="shared" si="351"/>
        <v>Professional</v>
      </c>
      <c r="I1599" s="1" t="str">
        <f t="shared" si="352"/>
        <v>RI</v>
      </c>
      <c r="J1599" s="1" t="str">
        <f t="shared" si="353"/>
        <v>Yes</v>
      </c>
      <c r="K1599" s="1" t="str">
        <f t="shared" si="354"/>
        <v>Yes</v>
      </c>
      <c r="L1599" s="1" t="str">
        <f t="shared" si="355"/>
        <v>Yes</v>
      </c>
      <c r="M1599" s="1" t="str">
        <f t="shared" si="356"/>
        <v>Yes</v>
      </c>
      <c r="N1599" s="1" t="str">
        <f t="shared" si="357"/>
        <v>Yes</v>
      </c>
      <c r="O1599" s="1" t="str">
        <f t="shared" si="358"/>
        <v>C,R,E,CS</v>
      </c>
      <c r="P1599" t="str">
        <f t="shared" si="347"/>
        <v>C,R,E,CS</v>
      </c>
    </row>
    <row r="1600" spans="1:16" x14ac:dyDescent="0.3">
      <c r="A1600" t="s">
        <v>2338</v>
      </c>
      <c r="B1600" t="s">
        <v>256</v>
      </c>
      <c r="C1600" s="1"/>
      <c r="D1600" s="1"/>
      <c r="E1600" s="1" t="e">
        <f t="shared" si="348"/>
        <v>#N/A</v>
      </c>
      <c r="F1600" s="1" t="e">
        <f t="shared" si="349"/>
        <v>#N/A</v>
      </c>
      <c r="G1600" s="1" t="e">
        <f t="shared" si="350"/>
        <v>#N/A</v>
      </c>
      <c r="H1600" s="1" t="e">
        <f t="shared" si="351"/>
        <v>#N/A</v>
      </c>
      <c r="I1600" s="1" t="e">
        <f t="shared" si="352"/>
        <v>#N/A</v>
      </c>
      <c r="J1600" s="1" t="e">
        <f t="shared" si="353"/>
        <v>#N/A</v>
      </c>
      <c r="K1600" s="1" t="e">
        <f t="shared" si="354"/>
        <v>#N/A</v>
      </c>
      <c r="L1600" s="1" t="e">
        <f t="shared" si="355"/>
        <v>#N/A</v>
      </c>
      <c r="M1600" s="1" t="e">
        <f t="shared" si="356"/>
        <v>#N/A</v>
      </c>
      <c r="N1600" s="1" t="e">
        <f t="shared" si="357"/>
        <v>#N/A</v>
      </c>
      <c r="O1600" s="1" t="e">
        <f t="shared" si="358"/>
        <v>#N/A</v>
      </c>
      <c r="P1600" t="e">
        <f t="shared" si="347"/>
        <v>#N/A</v>
      </c>
    </row>
    <row r="1601" spans="1:16" x14ac:dyDescent="0.3">
      <c r="A1601" t="s">
        <v>2339</v>
      </c>
      <c r="B1601" t="s">
        <v>256</v>
      </c>
      <c r="C1601" s="1"/>
      <c r="D1601" s="1"/>
      <c r="E1601" s="1" t="e">
        <f t="shared" si="348"/>
        <v>#N/A</v>
      </c>
      <c r="F1601" s="1" t="e">
        <f t="shared" si="349"/>
        <v>#N/A</v>
      </c>
      <c r="G1601" s="1" t="e">
        <f t="shared" si="350"/>
        <v>#N/A</v>
      </c>
      <c r="H1601" s="1" t="e">
        <f t="shared" si="351"/>
        <v>#N/A</v>
      </c>
      <c r="I1601" s="1" t="e">
        <f t="shared" si="352"/>
        <v>#N/A</v>
      </c>
      <c r="J1601" s="1" t="e">
        <f t="shared" si="353"/>
        <v>#N/A</v>
      </c>
      <c r="K1601" s="1" t="e">
        <f t="shared" si="354"/>
        <v>#N/A</v>
      </c>
      <c r="L1601" s="1" t="e">
        <f t="shared" si="355"/>
        <v>#N/A</v>
      </c>
      <c r="M1601" s="1" t="e">
        <f t="shared" si="356"/>
        <v>#N/A</v>
      </c>
      <c r="N1601" s="1" t="e">
        <f t="shared" si="357"/>
        <v>#N/A</v>
      </c>
      <c r="O1601" s="1" t="e">
        <f t="shared" si="358"/>
        <v>#N/A</v>
      </c>
      <c r="P1601" t="e">
        <f t="shared" si="347"/>
        <v>#N/A</v>
      </c>
    </row>
    <row r="1602" spans="1:16" x14ac:dyDescent="0.3">
      <c r="A1602" t="s">
        <v>2340</v>
      </c>
      <c r="B1602" t="s">
        <v>256</v>
      </c>
      <c r="C1602" s="1"/>
      <c r="D1602" s="1"/>
      <c r="E1602" s="1" t="e">
        <f t="shared" si="348"/>
        <v>#N/A</v>
      </c>
      <c r="F1602" s="1" t="e">
        <f t="shared" si="349"/>
        <v>#N/A</v>
      </c>
      <c r="G1602" s="1" t="e">
        <f t="shared" si="350"/>
        <v>#N/A</v>
      </c>
      <c r="H1602" s="1" t="e">
        <f t="shared" si="351"/>
        <v>#N/A</v>
      </c>
      <c r="I1602" s="1" t="e">
        <f t="shared" si="352"/>
        <v>#N/A</v>
      </c>
      <c r="J1602" s="1" t="e">
        <f t="shared" si="353"/>
        <v>#N/A</v>
      </c>
      <c r="K1602" s="1" t="e">
        <f t="shared" si="354"/>
        <v>#N/A</v>
      </c>
      <c r="L1602" s="1" t="e">
        <f t="shared" si="355"/>
        <v>#N/A</v>
      </c>
      <c r="M1602" s="1" t="e">
        <f t="shared" si="356"/>
        <v>#N/A</v>
      </c>
      <c r="N1602" s="1" t="e">
        <f t="shared" si="357"/>
        <v>#N/A</v>
      </c>
      <c r="O1602" s="1" t="e">
        <f t="shared" si="358"/>
        <v>#N/A</v>
      </c>
      <c r="P1602" t="e">
        <f t="shared" si="347"/>
        <v>#N/A</v>
      </c>
    </row>
    <row r="1603" spans="1:16" x14ac:dyDescent="0.3">
      <c r="A1603" t="s">
        <v>2341</v>
      </c>
      <c r="B1603" t="s">
        <v>256</v>
      </c>
      <c r="C1603" s="1"/>
      <c r="D1603" s="1"/>
      <c r="E1603" s="1" t="e">
        <f t="shared" si="348"/>
        <v>#N/A</v>
      </c>
      <c r="F1603" s="1" t="e">
        <f t="shared" si="349"/>
        <v>#N/A</v>
      </c>
      <c r="G1603" s="1" t="e">
        <f t="shared" si="350"/>
        <v>#N/A</v>
      </c>
      <c r="H1603" s="1" t="e">
        <f t="shared" si="351"/>
        <v>#N/A</v>
      </c>
      <c r="I1603" s="1" t="e">
        <f t="shared" si="352"/>
        <v>#N/A</v>
      </c>
      <c r="J1603" s="1" t="e">
        <f t="shared" si="353"/>
        <v>#N/A</v>
      </c>
      <c r="K1603" s="1" t="e">
        <f t="shared" si="354"/>
        <v>#N/A</v>
      </c>
      <c r="L1603" s="1" t="e">
        <f t="shared" si="355"/>
        <v>#N/A</v>
      </c>
      <c r="M1603" s="1" t="e">
        <f t="shared" si="356"/>
        <v>#N/A</v>
      </c>
      <c r="N1603" s="1" t="e">
        <f t="shared" si="357"/>
        <v>#N/A</v>
      </c>
      <c r="O1603" s="1" t="e">
        <f t="shared" si="358"/>
        <v>#N/A</v>
      </c>
      <c r="P1603" t="e">
        <f t="shared" si="347"/>
        <v>#N/A</v>
      </c>
    </row>
    <row r="1604" spans="1:16" x14ac:dyDescent="0.3">
      <c r="A1604" t="s">
        <v>2342</v>
      </c>
      <c r="B1604" t="s">
        <v>256</v>
      </c>
      <c r="C1604" s="1"/>
      <c r="D1604" s="1"/>
      <c r="E1604" s="1" t="e">
        <f t="shared" si="348"/>
        <v>#N/A</v>
      </c>
      <c r="F1604" s="1" t="e">
        <f t="shared" si="349"/>
        <v>#N/A</v>
      </c>
      <c r="G1604" s="1" t="e">
        <f t="shared" si="350"/>
        <v>#N/A</v>
      </c>
      <c r="H1604" s="1" t="e">
        <f t="shared" si="351"/>
        <v>#N/A</v>
      </c>
      <c r="I1604" s="1" t="e">
        <f t="shared" si="352"/>
        <v>#N/A</v>
      </c>
      <c r="J1604" s="1" t="e">
        <f t="shared" si="353"/>
        <v>#N/A</v>
      </c>
      <c r="K1604" s="1" t="e">
        <f t="shared" si="354"/>
        <v>#N/A</v>
      </c>
      <c r="L1604" s="1" t="e">
        <f t="shared" si="355"/>
        <v>#N/A</v>
      </c>
      <c r="M1604" s="1" t="e">
        <f t="shared" si="356"/>
        <v>#N/A</v>
      </c>
      <c r="N1604" s="1" t="e">
        <f t="shared" si="357"/>
        <v>#N/A</v>
      </c>
      <c r="O1604" s="1" t="e">
        <f t="shared" si="358"/>
        <v>#N/A</v>
      </c>
      <c r="P1604" t="e">
        <f t="shared" si="347"/>
        <v>#N/A</v>
      </c>
    </row>
    <row r="1605" spans="1:16" x14ac:dyDescent="0.3">
      <c r="A1605" t="s">
        <v>2343</v>
      </c>
      <c r="B1605" t="s">
        <v>256</v>
      </c>
      <c r="C1605" s="1"/>
      <c r="D1605" s="1"/>
      <c r="E1605" s="1" t="e">
        <f t="shared" si="348"/>
        <v>#N/A</v>
      </c>
      <c r="F1605" s="1" t="e">
        <f t="shared" si="349"/>
        <v>#N/A</v>
      </c>
      <c r="G1605" s="1" t="e">
        <f t="shared" si="350"/>
        <v>#N/A</v>
      </c>
      <c r="H1605" s="1" t="e">
        <f t="shared" si="351"/>
        <v>#N/A</v>
      </c>
      <c r="I1605" s="1" t="e">
        <f t="shared" si="352"/>
        <v>#N/A</v>
      </c>
      <c r="J1605" s="1" t="e">
        <f t="shared" si="353"/>
        <v>#N/A</v>
      </c>
      <c r="K1605" s="1" t="e">
        <f t="shared" si="354"/>
        <v>#N/A</v>
      </c>
      <c r="L1605" s="1" t="e">
        <f t="shared" si="355"/>
        <v>#N/A</v>
      </c>
      <c r="M1605" s="1" t="e">
        <f t="shared" si="356"/>
        <v>#N/A</v>
      </c>
      <c r="N1605" s="1" t="e">
        <f t="shared" si="357"/>
        <v>#N/A</v>
      </c>
      <c r="O1605" s="1" t="e">
        <f t="shared" si="358"/>
        <v>#N/A</v>
      </c>
      <c r="P1605" t="e">
        <f t="shared" si="347"/>
        <v>#N/A</v>
      </c>
    </row>
    <row r="1606" spans="1:16" x14ac:dyDescent="0.3">
      <c r="A1606" t="s">
        <v>2344</v>
      </c>
      <c r="B1606" t="s">
        <v>256</v>
      </c>
      <c r="C1606" s="1"/>
      <c r="D1606" s="1"/>
      <c r="E1606" s="1" t="e">
        <f t="shared" si="348"/>
        <v>#N/A</v>
      </c>
      <c r="F1606" s="1" t="e">
        <f t="shared" si="349"/>
        <v>#N/A</v>
      </c>
      <c r="G1606" s="1" t="e">
        <f t="shared" si="350"/>
        <v>#N/A</v>
      </c>
      <c r="H1606" s="1" t="e">
        <f t="shared" si="351"/>
        <v>#N/A</v>
      </c>
      <c r="I1606" s="1" t="e">
        <f t="shared" si="352"/>
        <v>#N/A</v>
      </c>
      <c r="J1606" s="1" t="e">
        <f t="shared" si="353"/>
        <v>#N/A</v>
      </c>
      <c r="K1606" s="1" t="e">
        <f t="shared" si="354"/>
        <v>#N/A</v>
      </c>
      <c r="L1606" s="1" t="e">
        <f t="shared" si="355"/>
        <v>#N/A</v>
      </c>
      <c r="M1606" s="1" t="e">
        <f t="shared" si="356"/>
        <v>#N/A</v>
      </c>
      <c r="N1606" s="1" t="e">
        <f t="shared" si="357"/>
        <v>#N/A</v>
      </c>
      <c r="O1606" s="1" t="e">
        <f t="shared" si="358"/>
        <v>#N/A</v>
      </c>
      <c r="P1606" t="e">
        <f t="shared" si="347"/>
        <v>#N/A</v>
      </c>
    </row>
    <row r="1607" spans="1:16" x14ac:dyDescent="0.3">
      <c r="A1607" t="s">
        <v>2345</v>
      </c>
      <c r="B1607" t="s">
        <v>256</v>
      </c>
      <c r="C1607" s="1"/>
      <c r="D1607" s="1"/>
      <c r="E1607" s="1" t="e">
        <f t="shared" si="348"/>
        <v>#N/A</v>
      </c>
      <c r="F1607" s="1" t="e">
        <f t="shared" si="349"/>
        <v>#N/A</v>
      </c>
      <c r="G1607" s="1" t="e">
        <f t="shared" si="350"/>
        <v>#N/A</v>
      </c>
      <c r="H1607" s="1" t="e">
        <f t="shared" si="351"/>
        <v>#N/A</v>
      </c>
      <c r="I1607" s="1" t="e">
        <f t="shared" si="352"/>
        <v>#N/A</v>
      </c>
      <c r="J1607" s="1" t="e">
        <f t="shared" si="353"/>
        <v>#N/A</v>
      </c>
      <c r="K1607" s="1" t="e">
        <f t="shared" si="354"/>
        <v>#N/A</v>
      </c>
      <c r="L1607" s="1" t="e">
        <f t="shared" si="355"/>
        <v>#N/A</v>
      </c>
      <c r="M1607" s="1" t="e">
        <f t="shared" si="356"/>
        <v>#N/A</v>
      </c>
      <c r="N1607" s="1" t="e">
        <f t="shared" si="357"/>
        <v>#N/A</v>
      </c>
      <c r="O1607" s="1" t="e">
        <f t="shared" si="358"/>
        <v>#N/A</v>
      </c>
      <c r="P1607" t="e">
        <f t="shared" si="347"/>
        <v>#N/A</v>
      </c>
    </row>
    <row r="1608" spans="1:16" x14ac:dyDescent="0.3">
      <c r="A1608" t="s">
        <v>2346</v>
      </c>
      <c r="B1608" t="s">
        <v>256</v>
      </c>
      <c r="C1608" s="1"/>
      <c r="D1608" s="1"/>
      <c r="E1608" s="1" t="e">
        <f t="shared" si="348"/>
        <v>#N/A</v>
      </c>
      <c r="F1608" s="1" t="e">
        <f t="shared" si="349"/>
        <v>#N/A</v>
      </c>
      <c r="G1608" s="1" t="e">
        <f t="shared" si="350"/>
        <v>#N/A</v>
      </c>
      <c r="H1608" s="1" t="e">
        <f t="shared" si="351"/>
        <v>#N/A</v>
      </c>
      <c r="I1608" s="1" t="e">
        <f t="shared" si="352"/>
        <v>#N/A</v>
      </c>
      <c r="J1608" s="1" t="e">
        <f t="shared" si="353"/>
        <v>#N/A</v>
      </c>
      <c r="K1608" s="1" t="e">
        <f t="shared" si="354"/>
        <v>#N/A</v>
      </c>
      <c r="L1608" s="1" t="e">
        <f t="shared" si="355"/>
        <v>#N/A</v>
      </c>
      <c r="M1608" s="1" t="e">
        <f t="shared" si="356"/>
        <v>#N/A</v>
      </c>
      <c r="N1608" s="1" t="e">
        <f t="shared" si="357"/>
        <v>#N/A</v>
      </c>
      <c r="O1608" s="1" t="e">
        <f t="shared" si="358"/>
        <v>#N/A</v>
      </c>
      <c r="P1608" t="e">
        <f t="shared" si="347"/>
        <v>#N/A</v>
      </c>
    </row>
    <row r="1609" spans="1:16" x14ac:dyDescent="0.3">
      <c r="A1609" t="s">
        <v>2347</v>
      </c>
      <c r="B1609" t="s">
        <v>256</v>
      </c>
      <c r="C1609" s="1"/>
      <c r="D1609" s="1"/>
      <c r="E1609" s="1" t="e">
        <f t="shared" si="348"/>
        <v>#N/A</v>
      </c>
      <c r="F1609" s="1" t="e">
        <f t="shared" si="349"/>
        <v>#N/A</v>
      </c>
      <c r="G1609" s="1" t="e">
        <f t="shared" si="350"/>
        <v>#N/A</v>
      </c>
      <c r="H1609" s="1" t="e">
        <f t="shared" si="351"/>
        <v>#N/A</v>
      </c>
      <c r="I1609" s="1" t="e">
        <f t="shared" si="352"/>
        <v>#N/A</v>
      </c>
      <c r="J1609" s="1" t="e">
        <f t="shared" si="353"/>
        <v>#N/A</v>
      </c>
      <c r="K1609" s="1" t="e">
        <f t="shared" si="354"/>
        <v>#N/A</v>
      </c>
      <c r="L1609" s="1" t="e">
        <f t="shared" si="355"/>
        <v>#N/A</v>
      </c>
      <c r="M1609" s="1" t="e">
        <f t="shared" si="356"/>
        <v>#N/A</v>
      </c>
      <c r="N1609" s="1" t="e">
        <f t="shared" si="357"/>
        <v>#N/A</v>
      </c>
      <c r="O1609" s="1" t="e">
        <f t="shared" si="358"/>
        <v>#N/A</v>
      </c>
      <c r="P1609" t="e">
        <f t="shared" si="347"/>
        <v>#N/A</v>
      </c>
    </row>
    <row r="1610" spans="1:16" x14ac:dyDescent="0.3">
      <c r="A1610" t="s">
        <v>1039</v>
      </c>
      <c r="B1610" t="s">
        <v>256</v>
      </c>
      <c r="C1610" s="1">
        <v>2438</v>
      </c>
      <c r="D1610" s="1" t="s">
        <v>1037</v>
      </c>
      <c r="E1610" s="1" t="str">
        <f t="shared" si="348"/>
        <v>TUFTS</v>
      </c>
      <c r="F1610" s="1">
        <f t="shared" si="349"/>
        <v>170558746</v>
      </c>
      <c r="G1610" s="1" t="str">
        <f t="shared" si="350"/>
        <v>CAREPARTNERS OF CONNECTICUT</v>
      </c>
      <c r="H1610" s="1" t="str">
        <f t="shared" si="351"/>
        <v>Professional</v>
      </c>
      <c r="I1610" s="1">
        <f t="shared" si="352"/>
        <v>0</v>
      </c>
      <c r="J1610" s="1" t="str">
        <f t="shared" si="353"/>
        <v>Yes</v>
      </c>
      <c r="K1610" s="1" t="str">
        <f t="shared" si="354"/>
        <v>Yes</v>
      </c>
      <c r="L1610" s="1" t="str">
        <f t="shared" si="355"/>
        <v>Yes</v>
      </c>
      <c r="M1610" s="1" t="str">
        <f t="shared" si="356"/>
        <v>No</v>
      </c>
      <c r="N1610" s="1" t="str">
        <f t="shared" si="357"/>
        <v>No</v>
      </c>
      <c r="O1610" s="1" t="str">
        <f t="shared" si="358"/>
        <v>C,R</v>
      </c>
      <c r="P1610" t="str">
        <f t="shared" si="347"/>
        <v>C,R</v>
      </c>
    </row>
    <row r="1611" spans="1:16" x14ac:dyDescent="0.3">
      <c r="A1611" t="s">
        <v>2348</v>
      </c>
      <c r="B1611" t="s">
        <v>256</v>
      </c>
      <c r="C1611" s="1"/>
      <c r="D1611" s="1"/>
      <c r="E1611" s="1" t="e">
        <f t="shared" si="348"/>
        <v>#N/A</v>
      </c>
      <c r="F1611" s="1" t="e">
        <f t="shared" si="349"/>
        <v>#N/A</v>
      </c>
      <c r="G1611" s="1" t="e">
        <f t="shared" si="350"/>
        <v>#N/A</v>
      </c>
      <c r="H1611" s="1" t="e">
        <f t="shared" si="351"/>
        <v>#N/A</v>
      </c>
      <c r="I1611" s="1" t="e">
        <f t="shared" si="352"/>
        <v>#N/A</v>
      </c>
      <c r="J1611" s="1" t="e">
        <f t="shared" si="353"/>
        <v>#N/A</v>
      </c>
      <c r="K1611" s="1" t="e">
        <f t="shared" si="354"/>
        <v>#N/A</v>
      </c>
      <c r="L1611" s="1" t="e">
        <f t="shared" si="355"/>
        <v>#N/A</v>
      </c>
      <c r="M1611" s="1" t="e">
        <f t="shared" si="356"/>
        <v>#N/A</v>
      </c>
      <c r="N1611" s="1" t="e">
        <f t="shared" si="357"/>
        <v>#N/A</v>
      </c>
      <c r="O1611" s="1" t="e">
        <f t="shared" si="358"/>
        <v>#N/A</v>
      </c>
      <c r="P1611" t="e">
        <f t="shared" si="347"/>
        <v>#N/A</v>
      </c>
    </row>
    <row r="1612" spans="1:16" x14ac:dyDescent="0.3">
      <c r="A1612" t="s">
        <v>2349</v>
      </c>
      <c r="B1612" t="s">
        <v>256</v>
      </c>
      <c r="C1612" s="1"/>
      <c r="D1612" s="1"/>
      <c r="E1612" s="1" t="e">
        <f t="shared" si="348"/>
        <v>#N/A</v>
      </c>
      <c r="F1612" s="1" t="e">
        <f t="shared" si="349"/>
        <v>#N/A</v>
      </c>
      <c r="G1612" s="1" t="e">
        <f t="shared" si="350"/>
        <v>#N/A</v>
      </c>
      <c r="H1612" s="1" t="e">
        <f t="shared" si="351"/>
        <v>#N/A</v>
      </c>
      <c r="I1612" s="1" t="e">
        <f t="shared" si="352"/>
        <v>#N/A</v>
      </c>
      <c r="J1612" s="1" t="e">
        <f t="shared" si="353"/>
        <v>#N/A</v>
      </c>
      <c r="K1612" s="1" t="e">
        <f t="shared" si="354"/>
        <v>#N/A</v>
      </c>
      <c r="L1612" s="1" t="e">
        <f t="shared" si="355"/>
        <v>#N/A</v>
      </c>
      <c r="M1612" s="1" t="e">
        <f t="shared" si="356"/>
        <v>#N/A</v>
      </c>
      <c r="N1612" s="1" t="e">
        <f t="shared" si="357"/>
        <v>#N/A</v>
      </c>
      <c r="O1612" s="1" t="e">
        <f t="shared" si="358"/>
        <v>#N/A</v>
      </c>
      <c r="P1612" t="e">
        <f t="shared" si="347"/>
        <v>#N/A</v>
      </c>
    </row>
    <row r="1613" spans="1:16" x14ac:dyDescent="0.3">
      <c r="A1613" t="s">
        <v>2350</v>
      </c>
      <c r="B1613" t="s">
        <v>256</v>
      </c>
      <c r="C1613" s="1"/>
      <c r="D1613" s="1"/>
      <c r="E1613" s="1" t="e">
        <f t="shared" si="348"/>
        <v>#N/A</v>
      </c>
      <c r="F1613" s="1" t="e">
        <f t="shared" si="349"/>
        <v>#N/A</v>
      </c>
      <c r="G1613" s="1" t="e">
        <f t="shared" si="350"/>
        <v>#N/A</v>
      </c>
      <c r="H1613" s="1" t="e">
        <f t="shared" si="351"/>
        <v>#N/A</v>
      </c>
      <c r="I1613" s="1" t="e">
        <f t="shared" si="352"/>
        <v>#N/A</v>
      </c>
      <c r="J1613" s="1" t="e">
        <f t="shared" si="353"/>
        <v>#N/A</v>
      </c>
      <c r="K1613" s="1" t="e">
        <f t="shared" si="354"/>
        <v>#N/A</v>
      </c>
      <c r="L1613" s="1" t="e">
        <f t="shared" si="355"/>
        <v>#N/A</v>
      </c>
      <c r="M1613" s="1" t="e">
        <f t="shared" si="356"/>
        <v>#N/A</v>
      </c>
      <c r="N1613" s="1" t="e">
        <f t="shared" si="357"/>
        <v>#N/A</v>
      </c>
      <c r="O1613" s="1" t="e">
        <f t="shared" si="358"/>
        <v>#N/A</v>
      </c>
      <c r="P1613" t="e">
        <f t="shared" si="347"/>
        <v>#N/A</v>
      </c>
    </row>
    <row r="1614" spans="1:16" x14ac:dyDescent="0.3">
      <c r="A1614" t="s">
        <v>2351</v>
      </c>
      <c r="B1614" t="s">
        <v>256</v>
      </c>
      <c r="C1614" s="1"/>
      <c r="D1614" s="1"/>
      <c r="E1614" s="1" t="e">
        <f t="shared" si="348"/>
        <v>#N/A</v>
      </c>
      <c r="F1614" s="1" t="e">
        <f t="shared" si="349"/>
        <v>#N/A</v>
      </c>
      <c r="G1614" s="1" t="e">
        <f t="shared" si="350"/>
        <v>#N/A</v>
      </c>
      <c r="H1614" s="1" t="e">
        <f t="shared" si="351"/>
        <v>#N/A</v>
      </c>
      <c r="I1614" s="1" t="e">
        <f t="shared" si="352"/>
        <v>#N/A</v>
      </c>
      <c r="J1614" s="1" t="e">
        <f t="shared" si="353"/>
        <v>#N/A</v>
      </c>
      <c r="K1614" s="1" t="e">
        <f t="shared" si="354"/>
        <v>#N/A</v>
      </c>
      <c r="L1614" s="1" t="e">
        <f t="shared" si="355"/>
        <v>#N/A</v>
      </c>
      <c r="M1614" s="1" t="e">
        <f t="shared" si="356"/>
        <v>#N/A</v>
      </c>
      <c r="N1614" s="1" t="e">
        <f t="shared" si="357"/>
        <v>#N/A</v>
      </c>
      <c r="O1614" s="1" t="e">
        <f t="shared" si="358"/>
        <v>#N/A</v>
      </c>
      <c r="P1614" t="e">
        <f t="shared" si="347"/>
        <v>#N/A</v>
      </c>
    </row>
    <row r="1615" spans="1:16" x14ac:dyDescent="0.3">
      <c r="A1615" t="s">
        <v>2352</v>
      </c>
      <c r="B1615" t="s">
        <v>256</v>
      </c>
      <c r="C1615" s="1"/>
      <c r="D1615" s="1"/>
      <c r="E1615" s="1" t="e">
        <f t="shared" si="348"/>
        <v>#N/A</v>
      </c>
      <c r="F1615" s="1" t="e">
        <f t="shared" si="349"/>
        <v>#N/A</v>
      </c>
      <c r="G1615" s="1" t="e">
        <f t="shared" si="350"/>
        <v>#N/A</v>
      </c>
      <c r="H1615" s="1" t="e">
        <f t="shared" si="351"/>
        <v>#N/A</v>
      </c>
      <c r="I1615" s="1" t="e">
        <f t="shared" si="352"/>
        <v>#N/A</v>
      </c>
      <c r="J1615" s="1" t="e">
        <f t="shared" si="353"/>
        <v>#N/A</v>
      </c>
      <c r="K1615" s="1" t="e">
        <f t="shared" si="354"/>
        <v>#N/A</v>
      </c>
      <c r="L1615" s="1" t="e">
        <f t="shared" si="355"/>
        <v>#N/A</v>
      </c>
      <c r="M1615" s="1" t="e">
        <f t="shared" si="356"/>
        <v>#N/A</v>
      </c>
      <c r="N1615" s="1" t="e">
        <f t="shared" si="357"/>
        <v>#N/A</v>
      </c>
      <c r="O1615" s="1" t="e">
        <f t="shared" si="358"/>
        <v>#N/A</v>
      </c>
      <c r="P1615" t="e">
        <f t="shared" si="347"/>
        <v>#N/A</v>
      </c>
    </row>
    <row r="1616" spans="1:16" x14ac:dyDescent="0.3">
      <c r="A1616" t="s">
        <v>2353</v>
      </c>
      <c r="B1616" t="s">
        <v>256</v>
      </c>
      <c r="C1616" s="1"/>
      <c r="D1616" s="1"/>
      <c r="E1616" s="1" t="e">
        <f t="shared" si="348"/>
        <v>#N/A</v>
      </c>
      <c r="F1616" s="1" t="e">
        <f t="shared" si="349"/>
        <v>#N/A</v>
      </c>
      <c r="G1616" s="1" t="e">
        <f t="shared" si="350"/>
        <v>#N/A</v>
      </c>
      <c r="H1616" s="1" t="e">
        <f t="shared" si="351"/>
        <v>#N/A</v>
      </c>
      <c r="I1616" s="1" t="e">
        <f t="shared" si="352"/>
        <v>#N/A</v>
      </c>
      <c r="J1616" s="1" t="e">
        <f t="shared" si="353"/>
        <v>#N/A</v>
      </c>
      <c r="K1616" s="1" t="e">
        <f t="shared" si="354"/>
        <v>#N/A</v>
      </c>
      <c r="L1616" s="1" t="e">
        <f t="shared" si="355"/>
        <v>#N/A</v>
      </c>
      <c r="M1616" s="1" t="e">
        <f t="shared" si="356"/>
        <v>#N/A</v>
      </c>
      <c r="N1616" s="1" t="e">
        <f t="shared" si="357"/>
        <v>#N/A</v>
      </c>
      <c r="O1616" s="1" t="e">
        <f t="shared" si="358"/>
        <v>#N/A</v>
      </c>
      <c r="P1616" t="e">
        <f t="shared" si="347"/>
        <v>#N/A</v>
      </c>
    </row>
    <row r="1617" spans="1:16" x14ac:dyDescent="0.3">
      <c r="A1617" t="s">
        <v>2354</v>
      </c>
      <c r="B1617" t="s">
        <v>256</v>
      </c>
      <c r="C1617" s="1"/>
      <c r="D1617" s="1"/>
      <c r="E1617" s="1" t="e">
        <f t="shared" si="348"/>
        <v>#N/A</v>
      </c>
      <c r="F1617" s="1" t="e">
        <f t="shared" si="349"/>
        <v>#N/A</v>
      </c>
      <c r="G1617" s="1" t="e">
        <f t="shared" si="350"/>
        <v>#N/A</v>
      </c>
      <c r="H1617" s="1" t="e">
        <f t="shared" si="351"/>
        <v>#N/A</v>
      </c>
      <c r="I1617" s="1" t="e">
        <f t="shared" si="352"/>
        <v>#N/A</v>
      </c>
      <c r="J1617" s="1" t="e">
        <f t="shared" si="353"/>
        <v>#N/A</v>
      </c>
      <c r="K1617" s="1" t="e">
        <f t="shared" si="354"/>
        <v>#N/A</v>
      </c>
      <c r="L1617" s="1" t="e">
        <f t="shared" si="355"/>
        <v>#N/A</v>
      </c>
      <c r="M1617" s="1" t="e">
        <f t="shared" si="356"/>
        <v>#N/A</v>
      </c>
      <c r="N1617" s="1" t="e">
        <f t="shared" si="357"/>
        <v>#N/A</v>
      </c>
      <c r="O1617" s="1" t="e">
        <f t="shared" si="358"/>
        <v>#N/A</v>
      </c>
      <c r="P1617" t="e">
        <f t="shared" si="347"/>
        <v>#N/A</v>
      </c>
    </row>
    <row r="1618" spans="1:16" x14ac:dyDescent="0.3">
      <c r="A1618" t="s">
        <v>2355</v>
      </c>
      <c r="B1618" t="s">
        <v>256</v>
      </c>
      <c r="C1618" s="1"/>
      <c r="D1618" s="1"/>
      <c r="E1618" s="1" t="e">
        <f t="shared" si="348"/>
        <v>#N/A</v>
      </c>
      <c r="F1618" s="1" t="e">
        <f t="shared" si="349"/>
        <v>#N/A</v>
      </c>
      <c r="G1618" s="1" t="e">
        <f t="shared" si="350"/>
        <v>#N/A</v>
      </c>
      <c r="H1618" s="1" t="e">
        <f t="shared" si="351"/>
        <v>#N/A</v>
      </c>
      <c r="I1618" s="1" t="e">
        <f t="shared" si="352"/>
        <v>#N/A</v>
      </c>
      <c r="J1618" s="1" t="e">
        <f t="shared" si="353"/>
        <v>#N/A</v>
      </c>
      <c r="K1618" s="1" t="e">
        <f t="shared" si="354"/>
        <v>#N/A</v>
      </c>
      <c r="L1618" s="1" t="e">
        <f t="shared" si="355"/>
        <v>#N/A</v>
      </c>
      <c r="M1618" s="1" t="e">
        <f t="shared" si="356"/>
        <v>#N/A</v>
      </c>
      <c r="N1618" s="1" t="e">
        <f t="shared" si="357"/>
        <v>#N/A</v>
      </c>
      <c r="O1618" s="1" t="e">
        <f t="shared" si="358"/>
        <v>#N/A</v>
      </c>
      <c r="P1618" t="e">
        <f t="shared" si="347"/>
        <v>#N/A</v>
      </c>
    </row>
    <row r="1619" spans="1:16" x14ac:dyDescent="0.3">
      <c r="A1619" t="s">
        <v>2356</v>
      </c>
      <c r="B1619" t="s">
        <v>256</v>
      </c>
      <c r="C1619" s="1"/>
      <c r="D1619" s="1"/>
      <c r="E1619" s="1" t="e">
        <f t="shared" si="348"/>
        <v>#N/A</v>
      </c>
      <c r="F1619" s="1" t="e">
        <f t="shared" si="349"/>
        <v>#N/A</v>
      </c>
      <c r="G1619" s="1" t="e">
        <f t="shared" si="350"/>
        <v>#N/A</v>
      </c>
      <c r="H1619" s="1" t="e">
        <f t="shared" si="351"/>
        <v>#N/A</v>
      </c>
      <c r="I1619" s="1" t="e">
        <f t="shared" si="352"/>
        <v>#N/A</v>
      </c>
      <c r="J1619" s="1" t="e">
        <f t="shared" si="353"/>
        <v>#N/A</v>
      </c>
      <c r="K1619" s="1" t="e">
        <f t="shared" si="354"/>
        <v>#N/A</v>
      </c>
      <c r="L1619" s="1" t="e">
        <f t="shared" si="355"/>
        <v>#N/A</v>
      </c>
      <c r="M1619" s="1" t="e">
        <f t="shared" si="356"/>
        <v>#N/A</v>
      </c>
      <c r="N1619" s="1" t="e">
        <f t="shared" si="357"/>
        <v>#N/A</v>
      </c>
      <c r="O1619" s="1" t="e">
        <f t="shared" si="358"/>
        <v>#N/A</v>
      </c>
      <c r="P1619" t="e">
        <f t="shared" si="347"/>
        <v>#N/A</v>
      </c>
    </row>
    <row r="1620" spans="1:16" x14ac:dyDescent="0.3">
      <c r="A1620" t="s">
        <v>2357</v>
      </c>
      <c r="B1620" t="s">
        <v>256</v>
      </c>
      <c r="C1620" s="1"/>
      <c r="D1620" s="1"/>
      <c r="E1620" s="1" t="e">
        <f t="shared" si="348"/>
        <v>#N/A</v>
      </c>
      <c r="F1620" s="1" t="e">
        <f t="shared" si="349"/>
        <v>#N/A</v>
      </c>
      <c r="G1620" s="1" t="e">
        <f t="shared" si="350"/>
        <v>#N/A</v>
      </c>
      <c r="H1620" s="1" t="e">
        <f t="shared" si="351"/>
        <v>#N/A</v>
      </c>
      <c r="I1620" s="1" t="e">
        <f t="shared" si="352"/>
        <v>#N/A</v>
      </c>
      <c r="J1620" s="1" t="e">
        <f t="shared" si="353"/>
        <v>#N/A</v>
      </c>
      <c r="K1620" s="1" t="e">
        <f t="shared" si="354"/>
        <v>#N/A</v>
      </c>
      <c r="L1620" s="1" t="e">
        <f t="shared" si="355"/>
        <v>#N/A</v>
      </c>
      <c r="M1620" s="1" t="e">
        <f t="shared" si="356"/>
        <v>#N/A</v>
      </c>
      <c r="N1620" s="1" t="e">
        <f t="shared" si="357"/>
        <v>#N/A</v>
      </c>
      <c r="O1620" s="1" t="e">
        <f t="shared" si="358"/>
        <v>#N/A</v>
      </c>
      <c r="P1620" t="e">
        <f t="shared" si="347"/>
        <v>#N/A</v>
      </c>
    </row>
    <row r="1621" spans="1:16" x14ac:dyDescent="0.3">
      <c r="A1621" t="s">
        <v>765</v>
      </c>
      <c r="B1621" t="s">
        <v>256</v>
      </c>
      <c r="C1621" s="1">
        <v>7171</v>
      </c>
      <c r="D1621" s="1" t="s">
        <v>764</v>
      </c>
      <c r="E1621" s="1">
        <f t="shared" si="348"/>
        <v>0</v>
      </c>
      <c r="F1621" s="1">
        <f t="shared" si="349"/>
        <v>96240</v>
      </c>
      <c r="G1621" s="1" t="str">
        <f t="shared" si="350"/>
        <v>NEIGHBORHOOD HEALTH PLAN RI - EXCHANGE,UNITY,INTEG</v>
      </c>
      <c r="H1621" s="1" t="str">
        <f t="shared" si="351"/>
        <v>Professional</v>
      </c>
      <c r="I1621" s="1">
        <f t="shared" si="352"/>
        <v>0</v>
      </c>
      <c r="J1621" s="1" t="str">
        <f t="shared" si="353"/>
        <v>Yes</v>
      </c>
      <c r="K1621" s="1" t="str">
        <f t="shared" si="354"/>
        <v>Yes</v>
      </c>
      <c r="L1621" s="1" t="str">
        <f t="shared" si="355"/>
        <v>No</v>
      </c>
      <c r="M1621" s="1" t="str">
        <f t="shared" si="356"/>
        <v>No</v>
      </c>
      <c r="N1621" s="1" t="str">
        <f t="shared" si="357"/>
        <v>No</v>
      </c>
      <c r="O1621" s="1" t="str">
        <f t="shared" si="358"/>
        <v>R</v>
      </c>
      <c r="P1621" t="str">
        <f t="shared" si="347"/>
        <v>R</v>
      </c>
    </row>
    <row r="1622" spans="1:16" x14ac:dyDescent="0.3">
      <c r="A1622" t="s">
        <v>2358</v>
      </c>
      <c r="B1622" t="s">
        <v>256</v>
      </c>
      <c r="C1622" s="1"/>
      <c r="D1622" s="1"/>
      <c r="E1622" s="1" t="e">
        <f t="shared" si="348"/>
        <v>#N/A</v>
      </c>
      <c r="F1622" s="1" t="e">
        <f t="shared" si="349"/>
        <v>#N/A</v>
      </c>
      <c r="G1622" s="1" t="e">
        <f t="shared" si="350"/>
        <v>#N/A</v>
      </c>
      <c r="H1622" s="1" t="e">
        <f t="shared" si="351"/>
        <v>#N/A</v>
      </c>
      <c r="I1622" s="1" t="e">
        <f t="shared" si="352"/>
        <v>#N/A</v>
      </c>
      <c r="J1622" s="1" t="e">
        <f t="shared" si="353"/>
        <v>#N/A</v>
      </c>
      <c r="K1622" s="1" t="e">
        <f t="shared" si="354"/>
        <v>#N/A</v>
      </c>
      <c r="L1622" s="1" t="e">
        <f t="shared" si="355"/>
        <v>#N/A</v>
      </c>
      <c r="M1622" s="1" t="e">
        <f t="shared" si="356"/>
        <v>#N/A</v>
      </c>
      <c r="N1622" s="1" t="e">
        <f t="shared" si="357"/>
        <v>#N/A</v>
      </c>
      <c r="O1622" s="1" t="e">
        <f t="shared" si="358"/>
        <v>#N/A</v>
      </c>
      <c r="P1622" t="e">
        <f t="shared" si="347"/>
        <v>#N/A</v>
      </c>
    </row>
    <row r="1623" spans="1:16" x14ac:dyDescent="0.3">
      <c r="A1623" t="s">
        <v>760</v>
      </c>
      <c r="B1623" t="s">
        <v>256</v>
      </c>
      <c r="C1623" s="1">
        <v>2487</v>
      </c>
      <c r="D1623" s="1" t="s">
        <v>761</v>
      </c>
      <c r="E1623" s="1" t="str">
        <f t="shared" si="348"/>
        <v>RINHP</v>
      </c>
      <c r="F1623" s="1">
        <f t="shared" si="349"/>
        <v>5047</v>
      </c>
      <c r="G1623" s="1" t="str">
        <f t="shared" si="350"/>
        <v>NEIGHBORHOOD HEALTH PLAN OF RHODE ISLAND</v>
      </c>
      <c r="H1623" s="1" t="str">
        <f t="shared" si="351"/>
        <v>Professional</v>
      </c>
      <c r="I1623" s="1">
        <f t="shared" si="352"/>
        <v>0</v>
      </c>
      <c r="J1623" s="1" t="str">
        <f t="shared" si="353"/>
        <v>Yes</v>
      </c>
      <c r="K1623" s="1" t="str">
        <f t="shared" si="354"/>
        <v>Yes</v>
      </c>
      <c r="L1623" s="1" t="str">
        <f t="shared" si="355"/>
        <v>Yes</v>
      </c>
      <c r="M1623" s="1" t="str">
        <f t="shared" si="356"/>
        <v>No</v>
      </c>
      <c r="N1623" s="1" t="str">
        <f t="shared" si="357"/>
        <v>No</v>
      </c>
      <c r="O1623" s="1" t="str">
        <f t="shared" si="358"/>
        <v>R</v>
      </c>
      <c r="P1623" t="str">
        <f t="shared" si="347"/>
        <v>R</v>
      </c>
    </row>
    <row r="1624" spans="1:16" x14ac:dyDescent="0.3">
      <c r="A1624" t="s">
        <v>450</v>
      </c>
      <c r="B1624" t="s">
        <v>256</v>
      </c>
      <c r="C1624" s="1">
        <v>2742</v>
      </c>
      <c r="D1624" s="1" t="s">
        <v>446</v>
      </c>
      <c r="E1624" s="1" t="str">
        <f t="shared" si="348"/>
        <v>HRVPGM</v>
      </c>
      <c r="F1624" s="1" t="str">
        <f t="shared" si="349"/>
        <v>HPHC0001</v>
      </c>
      <c r="G1624" s="1" t="str">
        <f t="shared" si="350"/>
        <v>HARVARD PILGRIM HEALTH CARE</v>
      </c>
      <c r="H1624" s="1" t="str">
        <f t="shared" si="351"/>
        <v>Professional</v>
      </c>
      <c r="I1624" s="1">
        <f t="shared" si="352"/>
        <v>0</v>
      </c>
      <c r="J1624" s="1" t="str">
        <f t="shared" si="353"/>
        <v>Yes</v>
      </c>
      <c r="K1624" s="1" t="str">
        <f t="shared" si="354"/>
        <v>Yes</v>
      </c>
      <c r="L1624" s="1" t="str">
        <f t="shared" si="355"/>
        <v>Yes</v>
      </c>
      <c r="M1624" s="1" t="str">
        <f t="shared" si="356"/>
        <v>Yes</v>
      </c>
      <c r="N1624" s="1" t="str">
        <f t="shared" si="357"/>
        <v>No</v>
      </c>
      <c r="O1624" s="1" t="str">
        <f t="shared" si="358"/>
        <v>R,CS</v>
      </c>
      <c r="P1624" t="str">
        <f t="shared" si="347"/>
        <v>R,CS</v>
      </c>
    </row>
    <row r="1625" spans="1:16" x14ac:dyDescent="0.3">
      <c r="A1625" t="s">
        <v>997</v>
      </c>
      <c r="B1625" t="s">
        <v>256</v>
      </c>
      <c r="C1625" s="1">
        <v>1253</v>
      </c>
      <c r="D1625" s="1" t="s">
        <v>769</v>
      </c>
      <c r="E1625" s="1" t="str">
        <f t="shared" si="348"/>
        <v>TRICRE</v>
      </c>
      <c r="F1625" s="1" t="str">
        <f t="shared" si="349"/>
        <v>TREST</v>
      </c>
      <c r="G1625" s="1" t="str">
        <f t="shared" si="350"/>
        <v>TRICARE - EAST REGION</v>
      </c>
      <c r="H1625" s="1" t="str">
        <f t="shared" si="351"/>
        <v>Professional</v>
      </c>
      <c r="I1625" s="1">
        <f t="shared" si="352"/>
        <v>0</v>
      </c>
      <c r="J1625" s="1" t="str">
        <f t="shared" si="353"/>
        <v>Yes</v>
      </c>
      <c r="K1625" s="1" t="str">
        <f t="shared" si="354"/>
        <v>Yes</v>
      </c>
      <c r="L1625" s="1" t="str">
        <f t="shared" si="355"/>
        <v>Yes</v>
      </c>
      <c r="M1625" s="1" t="str">
        <f t="shared" si="356"/>
        <v>No</v>
      </c>
      <c r="N1625" s="1" t="str">
        <f t="shared" si="357"/>
        <v>No</v>
      </c>
      <c r="O1625" s="1" t="str">
        <f t="shared" si="358"/>
        <v>C,R</v>
      </c>
      <c r="P1625" t="str">
        <f t="shared" si="347"/>
        <v>C,R</v>
      </c>
    </row>
    <row r="1626" spans="1:16" x14ac:dyDescent="0.3">
      <c r="A1626" t="s">
        <v>255</v>
      </c>
      <c r="B1626" t="s">
        <v>256</v>
      </c>
      <c r="C1626" s="1">
        <v>4743</v>
      </c>
      <c r="D1626" s="1" t="s">
        <v>251</v>
      </c>
      <c r="E1626" s="1" t="str">
        <f t="shared" si="348"/>
        <v>VALOP</v>
      </c>
      <c r="F1626" s="1" t="str">
        <f t="shared" si="349"/>
        <v>CHCBH</v>
      </c>
      <c r="G1626" s="1" t="str">
        <f t="shared" si="350"/>
        <v>CARELON BEHAVIORAL HEALTH</v>
      </c>
      <c r="H1626" s="1" t="str">
        <f t="shared" si="351"/>
        <v>Professional</v>
      </c>
      <c r="I1626" s="1">
        <f t="shared" si="352"/>
        <v>0</v>
      </c>
      <c r="J1626" s="1" t="str">
        <f t="shared" si="353"/>
        <v>Yes</v>
      </c>
      <c r="K1626" s="1" t="str">
        <f t="shared" si="354"/>
        <v>Yes</v>
      </c>
      <c r="L1626" s="1" t="str">
        <f t="shared" si="355"/>
        <v>Yes</v>
      </c>
      <c r="M1626" s="1" t="str">
        <f t="shared" si="356"/>
        <v>No</v>
      </c>
      <c r="N1626" s="1" t="str">
        <f t="shared" si="357"/>
        <v>No</v>
      </c>
      <c r="O1626" s="1" t="str">
        <f t="shared" si="358"/>
        <v>R</v>
      </c>
      <c r="P1626" t="str">
        <f t="shared" si="347"/>
        <v>R</v>
      </c>
    </row>
    <row r="1627" spans="1:16" x14ac:dyDescent="0.3">
      <c r="A1627" t="s">
        <v>291</v>
      </c>
      <c r="B1627" t="s">
        <v>256</v>
      </c>
      <c r="C1627" s="1">
        <v>3818</v>
      </c>
      <c r="D1627" s="1" t="s">
        <v>290</v>
      </c>
      <c r="E1627" s="1" t="str">
        <f t="shared" si="348"/>
        <v>BMCHLT</v>
      </c>
      <c r="F1627" s="1">
        <f t="shared" si="349"/>
        <v>13337</v>
      </c>
      <c r="G1627" s="1" t="str">
        <f t="shared" si="350"/>
        <v>BOSTON MEDICAL CENTER HEALTHNET PLAN</v>
      </c>
      <c r="H1627" s="1" t="str">
        <f t="shared" si="351"/>
        <v>Professional</v>
      </c>
      <c r="I1627" s="1" t="str">
        <f t="shared" si="352"/>
        <v>NH</v>
      </c>
      <c r="J1627" s="1" t="str">
        <f t="shared" si="353"/>
        <v>Yes</v>
      </c>
      <c r="K1627" s="1" t="str">
        <f t="shared" si="354"/>
        <v>Yes</v>
      </c>
      <c r="L1627" s="1" t="str">
        <f t="shared" si="355"/>
        <v>Yes</v>
      </c>
      <c r="M1627" s="1" t="str">
        <f t="shared" si="356"/>
        <v>No</v>
      </c>
      <c r="N1627" s="1" t="str">
        <f t="shared" si="357"/>
        <v>No</v>
      </c>
      <c r="O1627" s="1" t="str">
        <f t="shared" si="358"/>
        <v>R</v>
      </c>
      <c r="P1627" t="str">
        <f t="shared" si="347"/>
        <v>R</v>
      </c>
    </row>
    <row r="1628" spans="1:16" x14ac:dyDescent="0.3">
      <c r="A1628" t="s">
        <v>938</v>
      </c>
      <c r="B1628" t="s">
        <v>150</v>
      </c>
      <c r="C1628" s="1">
        <v>2452</v>
      </c>
      <c r="D1628" s="1" t="s">
        <v>939</v>
      </c>
      <c r="E1628" s="1" t="str">
        <f t="shared" si="348"/>
        <v>CMSMED</v>
      </c>
      <c r="F1628" s="1">
        <f t="shared" si="349"/>
        <v>11202</v>
      </c>
      <c r="G1628" s="1" t="str">
        <f t="shared" si="350"/>
        <v>SOUTH CAROLINA MEDICARE</v>
      </c>
      <c r="H1628" s="1" t="str">
        <f t="shared" si="351"/>
        <v>Professional</v>
      </c>
      <c r="I1628" s="1" t="str">
        <f t="shared" si="352"/>
        <v>SC</v>
      </c>
      <c r="J1628" s="1" t="str">
        <f t="shared" si="353"/>
        <v>Yes</v>
      </c>
      <c r="K1628" s="1" t="str">
        <f t="shared" si="354"/>
        <v>Yes</v>
      </c>
      <c r="L1628" s="1" t="str">
        <f t="shared" si="355"/>
        <v>Yes</v>
      </c>
      <c r="M1628" s="1" t="str">
        <f t="shared" si="356"/>
        <v>Yes</v>
      </c>
      <c r="N1628" s="1" t="str">
        <f t="shared" si="357"/>
        <v>Yes</v>
      </c>
      <c r="O1628" s="1" t="str">
        <f t="shared" si="358"/>
        <v>C,R,E</v>
      </c>
      <c r="P1628" t="str">
        <f t="shared" si="347"/>
        <v>C,R,E</v>
      </c>
    </row>
    <row r="1629" spans="1:16" x14ac:dyDescent="0.3">
      <c r="A1629" t="s">
        <v>861</v>
      </c>
      <c r="B1629" t="s">
        <v>150</v>
      </c>
      <c r="C1629" s="1">
        <v>3883</v>
      </c>
      <c r="D1629" s="1" t="s">
        <v>862</v>
      </c>
      <c r="E1629" s="1">
        <f t="shared" si="348"/>
        <v>0</v>
      </c>
      <c r="F1629" s="1">
        <f t="shared" si="349"/>
        <v>37287</v>
      </c>
      <c r="G1629" s="1" t="str">
        <f t="shared" si="350"/>
        <v>PLANNED ADMINISTRATORS, INC.</v>
      </c>
      <c r="H1629" s="1" t="str">
        <f t="shared" si="351"/>
        <v>Professional</v>
      </c>
      <c r="I1629" s="1">
        <f t="shared" si="352"/>
        <v>0</v>
      </c>
      <c r="J1629" s="1" t="str">
        <f t="shared" si="353"/>
        <v>Yes</v>
      </c>
      <c r="K1629" s="1" t="str">
        <f t="shared" si="354"/>
        <v>Yes</v>
      </c>
      <c r="L1629" s="1" t="str">
        <f t="shared" si="355"/>
        <v>No</v>
      </c>
      <c r="M1629" s="1" t="str">
        <f t="shared" si="356"/>
        <v>No</v>
      </c>
      <c r="N1629" s="1" t="str">
        <f t="shared" si="357"/>
        <v>No</v>
      </c>
      <c r="O1629" s="1" t="str">
        <f t="shared" si="358"/>
        <v>R</v>
      </c>
      <c r="P1629" t="str">
        <f t="shared" si="347"/>
        <v>R</v>
      </c>
    </row>
    <row r="1630" spans="1:16" x14ac:dyDescent="0.3">
      <c r="A1630" t="s">
        <v>2359</v>
      </c>
      <c r="B1630" t="s">
        <v>150</v>
      </c>
      <c r="C1630" s="1"/>
      <c r="D1630" s="1"/>
      <c r="E1630" s="1" t="e">
        <f t="shared" si="348"/>
        <v>#N/A</v>
      </c>
      <c r="F1630" s="1" t="e">
        <f t="shared" si="349"/>
        <v>#N/A</v>
      </c>
      <c r="G1630" s="1" t="e">
        <f t="shared" si="350"/>
        <v>#N/A</v>
      </c>
      <c r="H1630" s="1" t="e">
        <f t="shared" si="351"/>
        <v>#N/A</v>
      </c>
      <c r="I1630" s="1" t="e">
        <f t="shared" si="352"/>
        <v>#N/A</v>
      </c>
      <c r="J1630" s="1" t="e">
        <f t="shared" si="353"/>
        <v>#N/A</v>
      </c>
      <c r="K1630" s="1" t="e">
        <f t="shared" si="354"/>
        <v>#N/A</v>
      </c>
      <c r="L1630" s="1" t="e">
        <f t="shared" si="355"/>
        <v>#N/A</v>
      </c>
      <c r="M1630" s="1" t="e">
        <f t="shared" si="356"/>
        <v>#N/A</v>
      </c>
      <c r="N1630" s="1" t="e">
        <f t="shared" si="357"/>
        <v>#N/A</v>
      </c>
      <c r="O1630" s="1" t="e">
        <f t="shared" si="358"/>
        <v>#N/A</v>
      </c>
      <c r="P1630" t="e">
        <f t="shared" ref="P1630:P1693" si="359">VLOOKUP(C1630,RHTABLE,12,FALSE)</f>
        <v>#N/A</v>
      </c>
    </row>
    <row r="1631" spans="1:16" x14ac:dyDescent="0.3">
      <c r="A1631" t="s">
        <v>2360</v>
      </c>
      <c r="B1631" t="s">
        <v>150</v>
      </c>
      <c r="C1631" s="1"/>
      <c r="D1631" s="1"/>
      <c r="E1631" s="1" t="e">
        <f t="shared" si="348"/>
        <v>#N/A</v>
      </c>
      <c r="F1631" s="1" t="e">
        <f t="shared" si="349"/>
        <v>#N/A</v>
      </c>
      <c r="G1631" s="1" t="e">
        <f t="shared" si="350"/>
        <v>#N/A</v>
      </c>
      <c r="H1631" s="1" t="e">
        <f t="shared" si="351"/>
        <v>#N/A</v>
      </c>
      <c r="I1631" s="1" t="e">
        <f t="shared" si="352"/>
        <v>#N/A</v>
      </c>
      <c r="J1631" s="1" t="e">
        <f t="shared" si="353"/>
        <v>#N/A</v>
      </c>
      <c r="K1631" s="1" t="e">
        <f t="shared" si="354"/>
        <v>#N/A</v>
      </c>
      <c r="L1631" s="1" t="e">
        <f t="shared" si="355"/>
        <v>#N/A</v>
      </c>
      <c r="M1631" s="1" t="e">
        <f t="shared" si="356"/>
        <v>#N/A</v>
      </c>
      <c r="N1631" s="1" t="e">
        <f t="shared" si="357"/>
        <v>#N/A</v>
      </c>
      <c r="O1631" s="1" t="e">
        <f t="shared" si="358"/>
        <v>#N/A</v>
      </c>
      <c r="P1631" t="e">
        <f t="shared" si="359"/>
        <v>#N/A</v>
      </c>
    </row>
    <row r="1632" spans="1:16" x14ac:dyDescent="0.3">
      <c r="A1632" t="s">
        <v>2361</v>
      </c>
      <c r="B1632" t="s">
        <v>150</v>
      </c>
      <c r="C1632" s="1"/>
      <c r="D1632" s="1"/>
      <c r="E1632" s="1" t="e">
        <f t="shared" si="348"/>
        <v>#N/A</v>
      </c>
      <c r="F1632" s="1" t="e">
        <f t="shared" si="349"/>
        <v>#N/A</v>
      </c>
      <c r="G1632" s="1" t="e">
        <f t="shared" si="350"/>
        <v>#N/A</v>
      </c>
      <c r="H1632" s="1" t="e">
        <f t="shared" si="351"/>
        <v>#N/A</v>
      </c>
      <c r="I1632" s="1" t="e">
        <f t="shared" si="352"/>
        <v>#N/A</v>
      </c>
      <c r="J1632" s="1" t="e">
        <f t="shared" si="353"/>
        <v>#N/A</v>
      </c>
      <c r="K1632" s="1" t="e">
        <f t="shared" si="354"/>
        <v>#N/A</v>
      </c>
      <c r="L1632" s="1" t="e">
        <f t="shared" si="355"/>
        <v>#N/A</v>
      </c>
      <c r="M1632" s="1" t="e">
        <f t="shared" si="356"/>
        <v>#N/A</v>
      </c>
      <c r="N1632" s="1" t="e">
        <f t="shared" si="357"/>
        <v>#N/A</v>
      </c>
      <c r="O1632" s="1" t="e">
        <f t="shared" si="358"/>
        <v>#N/A</v>
      </c>
      <c r="P1632" t="e">
        <f t="shared" si="359"/>
        <v>#N/A</v>
      </c>
    </row>
    <row r="1633" spans="1:16" x14ac:dyDescent="0.3">
      <c r="A1633" t="s">
        <v>2362</v>
      </c>
      <c r="B1633" t="s">
        <v>150</v>
      </c>
      <c r="C1633" s="1"/>
      <c r="D1633" s="1"/>
      <c r="E1633" s="1" t="e">
        <f t="shared" si="348"/>
        <v>#N/A</v>
      </c>
      <c r="F1633" s="1" t="e">
        <f t="shared" si="349"/>
        <v>#N/A</v>
      </c>
      <c r="G1633" s="1" t="e">
        <f t="shared" si="350"/>
        <v>#N/A</v>
      </c>
      <c r="H1633" s="1" t="e">
        <f t="shared" si="351"/>
        <v>#N/A</v>
      </c>
      <c r="I1633" s="1" t="e">
        <f t="shared" si="352"/>
        <v>#N/A</v>
      </c>
      <c r="J1633" s="1" t="e">
        <f t="shared" si="353"/>
        <v>#N/A</v>
      </c>
      <c r="K1633" s="1" t="e">
        <f t="shared" si="354"/>
        <v>#N/A</v>
      </c>
      <c r="L1633" s="1" t="e">
        <f t="shared" si="355"/>
        <v>#N/A</v>
      </c>
      <c r="M1633" s="1" t="e">
        <f t="shared" si="356"/>
        <v>#N/A</v>
      </c>
      <c r="N1633" s="1" t="e">
        <f t="shared" si="357"/>
        <v>#N/A</v>
      </c>
      <c r="O1633" s="1" t="e">
        <f t="shared" si="358"/>
        <v>#N/A</v>
      </c>
      <c r="P1633" t="e">
        <f t="shared" si="359"/>
        <v>#N/A</v>
      </c>
    </row>
    <row r="1634" spans="1:16" x14ac:dyDescent="0.3">
      <c r="A1634" t="s">
        <v>2363</v>
      </c>
      <c r="B1634" t="s">
        <v>150</v>
      </c>
      <c r="C1634" s="1"/>
      <c r="D1634" s="1"/>
      <c r="E1634" s="1" t="e">
        <f t="shared" si="348"/>
        <v>#N/A</v>
      </c>
      <c r="F1634" s="1" t="e">
        <f t="shared" si="349"/>
        <v>#N/A</v>
      </c>
      <c r="G1634" s="1" t="e">
        <f t="shared" si="350"/>
        <v>#N/A</v>
      </c>
      <c r="H1634" s="1" t="e">
        <f t="shared" si="351"/>
        <v>#N/A</v>
      </c>
      <c r="I1634" s="1" t="e">
        <f t="shared" si="352"/>
        <v>#N/A</v>
      </c>
      <c r="J1634" s="1" t="e">
        <f t="shared" si="353"/>
        <v>#N/A</v>
      </c>
      <c r="K1634" s="1" t="e">
        <f t="shared" si="354"/>
        <v>#N/A</v>
      </c>
      <c r="L1634" s="1" t="e">
        <f t="shared" si="355"/>
        <v>#N/A</v>
      </c>
      <c r="M1634" s="1" t="e">
        <f t="shared" si="356"/>
        <v>#N/A</v>
      </c>
      <c r="N1634" s="1" t="e">
        <f t="shared" si="357"/>
        <v>#N/A</v>
      </c>
      <c r="O1634" s="1" t="e">
        <f t="shared" si="358"/>
        <v>#N/A</v>
      </c>
      <c r="P1634" t="e">
        <f t="shared" si="359"/>
        <v>#N/A</v>
      </c>
    </row>
    <row r="1635" spans="1:16" x14ac:dyDescent="0.3">
      <c r="A1635" t="s">
        <v>2364</v>
      </c>
      <c r="B1635" t="s">
        <v>150</v>
      </c>
      <c r="C1635" s="1"/>
      <c r="D1635" s="1"/>
      <c r="E1635" s="1" t="e">
        <f t="shared" si="348"/>
        <v>#N/A</v>
      </c>
      <c r="F1635" s="1" t="e">
        <f t="shared" si="349"/>
        <v>#N/A</v>
      </c>
      <c r="G1635" s="1" t="e">
        <f t="shared" si="350"/>
        <v>#N/A</v>
      </c>
      <c r="H1635" s="1" t="e">
        <f t="shared" si="351"/>
        <v>#N/A</v>
      </c>
      <c r="I1635" s="1" t="e">
        <f t="shared" si="352"/>
        <v>#N/A</v>
      </c>
      <c r="J1635" s="1" t="e">
        <f t="shared" si="353"/>
        <v>#N/A</v>
      </c>
      <c r="K1635" s="1" t="e">
        <f t="shared" si="354"/>
        <v>#N/A</v>
      </c>
      <c r="L1635" s="1" t="e">
        <f t="shared" si="355"/>
        <v>#N/A</v>
      </c>
      <c r="M1635" s="1" t="e">
        <f t="shared" si="356"/>
        <v>#N/A</v>
      </c>
      <c r="N1635" s="1" t="e">
        <f t="shared" si="357"/>
        <v>#N/A</v>
      </c>
      <c r="O1635" s="1" t="e">
        <f t="shared" si="358"/>
        <v>#N/A</v>
      </c>
      <c r="P1635" t="e">
        <f t="shared" si="359"/>
        <v>#N/A</v>
      </c>
    </row>
    <row r="1636" spans="1:16" x14ac:dyDescent="0.3">
      <c r="A1636" t="s">
        <v>2365</v>
      </c>
      <c r="B1636" t="s">
        <v>150</v>
      </c>
      <c r="C1636" s="1"/>
      <c r="D1636" s="1"/>
      <c r="E1636" s="1" t="e">
        <f t="shared" si="348"/>
        <v>#N/A</v>
      </c>
      <c r="F1636" s="1" t="e">
        <f t="shared" si="349"/>
        <v>#N/A</v>
      </c>
      <c r="G1636" s="1" t="e">
        <f t="shared" si="350"/>
        <v>#N/A</v>
      </c>
      <c r="H1636" s="1" t="e">
        <f t="shared" si="351"/>
        <v>#N/A</v>
      </c>
      <c r="I1636" s="1" t="e">
        <f t="shared" si="352"/>
        <v>#N/A</v>
      </c>
      <c r="J1636" s="1" t="e">
        <f t="shared" si="353"/>
        <v>#N/A</v>
      </c>
      <c r="K1636" s="1" t="e">
        <f t="shared" si="354"/>
        <v>#N/A</v>
      </c>
      <c r="L1636" s="1" t="e">
        <f t="shared" si="355"/>
        <v>#N/A</v>
      </c>
      <c r="M1636" s="1" t="e">
        <f t="shared" si="356"/>
        <v>#N/A</v>
      </c>
      <c r="N1636" s="1" t="e">
        <f t="shared" si="357"/>
        <v>#N/A</v>
      </c>
      <c r="O1636" s="1" t="e">
        <f t="shared" si="358"/>
        <v>#N/A</v>
      </c>
      <c r="P1636" t="e">
        <f t="shared" si="359"/>
        <v>#N/A</v>
      </c>
    </row>
    <row r="1637" spans="1:16" x14ac:dyDescent="0.3">
      <c r="A1637" t="s">
        <v>2366</v>
      </c>
      <c r="B1637" t="s">
        <v>150</v>
      </c>
      <c r="C1637" s="1"/>
      <c r="D1637" s="1"/>
      <c r="E1637" s="1" t="e">
        <f t="shared" ref="E1637:E1700" si="360">VLOOKUP(C1637,RHTABLE,2,FALSE)</f>
        <v>#N/A</v>
      </c>
      <c r="F1637" s="1" t="e">
        <f t="shared" ref="F1637:F1700" si="361">VLOOKUP(C1637,RHTABLE,3,FALSE)</f>
        <v>#N/A</v>
      </c>
      <c r="G1637" s="1" t="e">
        <f t="shared" ref="G1637:G1700" si="362">VLOOKUP(C1637,RHTABLE,4,FALSE)</f>
        <v>#N/A</v>
      </c>
      <c r="H1637" s="1" t="e">
        <f t="shared" ref="H1637:H1700" si="363">VLOOKUP(C1637,RHTABLE,5,FALSE)</f>
        <v>#N/A</v>
      </c>
      <c r="I1637" s="1" t="e">
        <f t="shared" ref="I1637:I1700" si="364">VLOOKUP(C1637,RHTABLE,6,FALSE)</f>
        <v>#N/A</v>
      </c>
      <c r="J1637" s="1" t="e">
        <f t="shared" ref="J1637:J1700" si="365">VLOOKUP(C1637,RHTABLE,7,FALSE)</f>
        <v>#N/A</v>
      </c>
      <c r="K1637" s="1" t="e">
        <f t="shared" ref="K1637:K1700" si="366">VLOOKUP(C1637,RHTABLE,8,FALSE)</f>
        <v>#N/A</v>
      </c>
      <c r="L1637" s="1" t="e">
        <f t="shared" ref="L1637:L1700" si="367">VLOOKUP(C1637,RHTABLE,9,FALSE)</f>
        <v>#N/A</v>
      </c>
      <c r="M1637" s="1" t="e">
        <f t="shared" ref="M1637:M1700" si="368">VLOOKUP(C1637,RHTABLE,10,FALSE)</f>
        <v>#N/A</v>
      </c>
      <c r="N1637" s="1" t="e">
        <f t="shared" ref="N1637:N1700" si="369">VLOOKUP(C1637,RHTABLE,11,FALSE)</f>
        <v>#N/A</v>
      </c>
      <c r="O1637" s="1" t="e">
        <f t="shared" ref="O1637:O1700" si="370">VLOOKUP(C1637,RHTABLE,12,FALSE)</f>
        <v>#N/A</v>
      </c>
      <c r="P1637" t="e">
        <f t="shared" si="359"/>
        <v>#N/A</v>
      </c>
    </row>
    <row r="1638" spans="1:16" x14ac:dyDescent="0.3">
      <c r="A1638" t="s">
        <v>2367</v>
      </c>
      <c r="B1638" t="s">
        <v>150</v>
      </c>
      <c r="C1638" s="1"/>
      <c r="D1638" s="1"/>
      <c r="E1638" s="1" t="e">
        <f t="shared" si="360"/>
        <v>#N/A</v>
      </c>
      <c r="F1638" s="1" t="e">
        <f t="shared" si="361"/>
        <v>#N/A</v>
      </c>
      <c r="G1638" s="1" t="e">
        <f t="shared" si="362"/>
        <v>#N/A</v>
      </c>
      <c r="H1638" s="1" t="e">
        <f t="shared" si="363"/>
        <v>#N/A</v>
      </c>
      <c r="I1638" s="1" t="e">
        <f t="shared" si="364"/>
        <v>#N/A</v>
      </c>
      <c r="J1638" s="1" t="e">
        <f t="shared" si="365"/>
        <v>#N/A</v>
      </c>
      <c r="K1638" s="1" t="e">
        <f t="shared" si="366"/>
        <v>#N/A</v>
      </c>
      <c r="L1638" s="1" t="e">
        <f t="shared" si="367"/>
        <v>#N/A</v>
      </c>
      <c r="M1638" s="1" t="e">
        <f t="shared" si="368"/>
        <v>#N/A</v>
      </c>
      <c r="N1638" s="1" t="e">
        <f t="shared" si="369"/>
        <v>#N/A</v>
      </c>
      <c r="O1638" s="1" t="e">
        <f t="shared" si="370"/>
        <v>#N/A</v>
      </c>
      <c r="P1638" t="e">
        <f t="shared" si="359"/>
        <v>#N/A</v>
      </c>
    </row>
    <row r="1639" spans="1:16" x14ac:dyDescent="0.3">
      <c r="A1639" t="s">
        <v>260</v>
      </c>
      <c r="B1639" t="s">
        <v>150</v>
      </c>
      <c r="C1639" s="1">
        <v>2410</v>
      </c>
      <c r="D1639" s="1" t="s">
        <v>261</v>
      </c>
      <c r="E1639" s="1" t="str">
        <f t="shared" si="360"/>
        <v>SCBCBS</v>
      </c>
      <c r="F1639" s="1">
        <f t="shared" si="361"/>
        <v>401</v>
      </c>
      <c r="G1639" s="1" t="str">
        <f t="shared" si="362"/>
        <v>MEDICARE BLUE</v>
      </c>
      <c r="H1639" s="1" t="str">
        <f t="shared" si="363"/>
        <v>Professional</v>
      </c>
      <c r="I1639" s="1">
        <f t="shared" si="364"/>
        <v>0</v>
      </c>
      <c r="J1639" s="1" t="str">
        <f t="shared" si="365"/>
        <v>Yes</v>
      </c>
      <c r="K1639" s="1" t="str">
        <f t="shared" si="366"/>
        <v>Yes</v>
      </c>
      <c r="L1639" s="1" t="str">
        <f t="shared" si="367"/>
        <v>Yes</v>
      </c>
      <c r="M1639" s="1" t="str">
        <f t="shared" si="368"/>
        <v>Yes</v>
      </c>
      <c r="N1639" s="1" t="str">
        <f t="shared" si="369"/>
        <v>No</v>
      </c>
      <c r="O1639" s="1" t="str">
        <f t="shared" si="370"/>
        <v>R</v>
      </c>
      <c r="P1639" t="str">
        <f t="shared" si="359"/>
        <v>R</v>
      </c>
    </row>
    <row r="1640" spans="1:16" x14ac:dyDescent="0.3">
      <c r="A1640" t="s">
        <v>2368</v>
      </c>
      <c r="B1640" t="s">
        <v>150</v>
      </c>
      <c r="C1640" s="1"/>
      <c r="D1640" s="1"/>
      <c r="E1640" s="1" t="e">
        <f t="shared" si="360"/>
        <v>#N/A</v>
      </c>
      <c r="F1640" s="1" t="e">
        <f t="shared" si="361"/>
        <v>#N/A</v>
      </c>
      <c r="G1640" s="1" t="e">
        <f t="shared" si="362"/>
        <v>#N/A</v>
      </c>
      <c r="H1640" s="1" t="e">
        <f t="shared" si="363"/>
        <v>#N/A</v>
      </c>
      <c r="I1640" s="1" t="e">
        <f t="shared" si="364"/>
        <v>#N/A</v>
      </c>
      <c r="J1640" s="1" t="e">
        <f t="shared" si="365"/>
        <v>#N/A</v>
      </c>
      <c r="K1640" s="1" t="e">
        <f t="shared" si="366"/>
        <v>#N/A</v>
      </c>
      <c r="L1640" s="1" t="e">
        <f t="shared" si="367"/>
        <v>#N/A</v>
      </c>
      <c r="M1640" s="1" t="e">
        <f t="shared" si="368"/>
        <v>#N/A</v>
      </c>
      <c r="N1640" s="1" t="e">
        <f t="shared" si="369"/>
        <v>#N/A</v>
      </c>
      <c r="O1640" s="1" t="e">
        <f t="shared" si="370"/>
        <v>#N/A</v>
      </c>
      <c r="P1640" t="e">
        <f t="shared" si="359"/>
        <v>#N/A</v>
      </c>
    </row>
    <row r="1641" spans="1:16" x14ac:dyDescent="0.3">
      <c r="A1641" t="s">
        <v>2369</v>
      </c>
      <c r="B1641" t="s">
        <v>150</v>
      </c>
      <c r="C1641" s="1"/>
      <c r="D1641" s="1"/>
      <c r="E1641" s="1" t="e">
        <f t="shared" si="360"/>
        <v>#N/A</v>
      </c>
      <c r="F1641" s="1" t="e">
        <f t="shared" si="361"/>
        <v>#N/A</v>
      </c>
      <c r="G1641" s="1" t="e">
        <f t="shared" si="362"/>
        <v>#N/A</v>
      </c>
      <c r="H1641" s="1" t="e">
        <f t="shared" si="363"/>
        <v>#N/A</v>
      </c>
      <c r="I1641" s="1" t="e">
        <f t="shared" si="364"/>
        <v>#N/A</v>
      </c>
      <c r="J1641" s="1" t="e">
        <f t="shared" si="365"/>
        <v>#N/A</v>
      </c>
      <c r="K1641" s="1" t="e">
        <f t="shared" si="366"/>
        <v>#N/A</v>
      </c>
      <c r="L1641" s="1" t="e">
        <f t="shared" si="367"/>
        <v>#N/A</v>
      </c>
      <c r="M1641" s="1" t="e">
        <f t="shared" si="368"/>
        <v>#N/A</v>
      </c>
      <c r="N1641" s="1" t="e">
        <f t="shared" si="369"/>
        <v>#N/A</v>
      </c>
      <c r="O1641" s="1" t="e">
        <f t="shared" si="370"/>
        <v>#N/A</v>
      </c>
      <c r="P1641" t="e">
        <f t="shared" si="359"/>
        <v>#N/A</v>
      </c>
    </row>
    <row r="1642" spans="1:16" x14ac:dyDescent="0.3">
      <c r="A1642" t="s">
        <v>2370</v>
      </c>
      <c r="B1642" t="s">
        <v>150</v>
      </c>
      <c r="C1642" s="1"/>
      <c r="D1642" s="1"/>
      <c r="E1642" s="1" t="e">
        <f t="shared" si="360"/>
        <v>#N/A</v>
      </c>
      <c r="F1642" s="1" t="e">
        <f t="shared" si="361"/>
        <v>#N/A</v>
      </c>
      <c r="G1642" s="1" t="e">
        <f t="shared" si="362"/>
        <v>#N/A</v>
      </c>
      <c r="H1642" s="1" t="e">
        <f t="shared" si="363"/>
        <v>#N/A</v>
      </c>
      <c r="I1642" s="1" t="e">
        <f t="shared" si="364"/>
        <v>#N/A</v>
      </c>
      <c r="J1642" s="1" t="e">
        <f t="shared" si="365"/>
        <v>#N/A</v>
      </c>
      <c r="K1642" s="1" t="e">
        <f t="shared" si="366"/>
        <v>#N/A</v>
      </c>
      <c r="L1642" s="1" t="e">
        <f t="shared" si="367"/>
        <v>#N/A</v>
      </c>
      <c r="M1642" s="1" t="e">
        <f t="shared" si="368"/>
        <v>#N/A</v>
      </c>
      <c r="N1642" s="1" t="e">
        <f t="shared" si="369"/>
        <v>#N/A</v>
      </c>
      <c r="O1642" s="1" t="e">
        <f t="shared" si="370"/>
        <v>#N/A</v>
      </c>
      <c r="P1642" t="e">
        <f t="shared" si="359"/>
        <v>#N/A</v>
      </c>
    </row>
    <row r="1643" spans="1:16" x14ac:dyDescent="0.3">
      <c r="A1643" t="s">
        <v>2371</v>
      </c>
      <c r="B1643" t="s">
        <v>150</v>
      </c>
      <c r="C1643" s="1"/>
      <c r="D1643" s="1"/>
      <c r="E1643" s="1" t="e">
        <f t="shared" si="360"/>
        <v>#N/A</v>
      </c>
      <c r="F1643" s="1" t="e">
        <f t="shared" si="361"/>
        <v>#N/A</v>
      </c>
      <c r="G1643" s="1" t="e">
        <f t="shared" si="362"/>
        <v>#N/A</v>
      </c>
      <c r="H1643" s="1" t="e">
        <f t="shared" si="363"/>
        <v>#N/A</v>
      </c>
      <c r="I1643" s="1" t="e">
        <f t="shared" si="364"/>
        <v>#N/A</v>
      </c>
      <c r="J1643" s="1" t="e">
        <f t="shared" si="365"/>
        <v>#N/A</v>
      </c>
      <c r="K1643" s="1" t="e">
        <f t="shared" si="366"/>
        <v>#N/A</v>
      </c>
      <c r="L1643" s="1" t="e">
        <f t="shared" si="367"/>
        <v>#N/A</v>
      </c>
      <c r="M1643" s="1" t="e">
        <f t="shared" si="368"/>
        <v>#N/A</v>
      </c>
      <c r="N1643" s="1" t="e">
        <f t="shared" si="369"/>
        <v>#N/A</v>
      </c>
      <c r="O1643" s="1" t="e">
        <f t="shared" si="370"/>
        <v>#N/A</v>
      </c>
      <c r="P1643" t="e">
        <f t="shared" si="359"/>
        <v>#N/A</v>
      </c>
    </row>
    <row r="1644" spans="1:16" x14ac:dyDescent="0.3">
      <c r="A1644" t="s">
        <v>2372</v>
      </c>
      <c r="B1644" t="s">
        <v>150</v>
      </c>
      <c r="C1644" s="1"/>
      <c r="D1644" s="1"/>
      <c r="E1644" s="1" t="e">
        <f t="shared" si="360"/>
        <v>#N/A</v>
      </c>
      <c r="F1644" s="1" t="e">
        <f t="shared" si="361"/>
        <v>#N/A</v>
      </c>
      <c r="G1644" s="1" t="e">
        <f t="shared" si="362"/>
        <v>#N/A</v>
      </c>
      <c r="H1644" s="1" t="e">
        <f t="shared" si="363"/>
        <v>#N/A</v>
      </c>
      <c r="I1644" s="1" t="e">
        <f t="shared" si="364"/>
        <v>#N/A</v>
      </c>
      <c r="J1644" s="1" t="e">
        <f t="shared" si="365"/>
        <v>#N/A</v>
      </c>
      <c r="K1644" s="1" t="e">
        <f t="shared" si="366"/>
        <v>#N/A</v>
      </c>
      <c r="L1644" s="1" t="e">
        <f t="shared" si="367"/>
        <v>#N/A</v>
      </c>
      <c r="M1644" s="1" t="e">
        <f t="shared" si="368"/>
        <v>#N/A</v>
      </c>
      <c r="N1644" s="1" t="e">
        <f t="shared" si="369"/>
        <v>#N/A</v>
      </c>
      <c r="O1644" s="1" t="e">
        <f t="shared" si="370"/>
        <v>#N/A</v>
      </c>
      <c r="P1644" t="e">
        <f t="shared" si="359"/>
        <v>#N/A</v>
      </c>
    </row>
    <row r="1645" spans="1:16" x14ac:dyDescent="0.3">
      <c r="A1645" t="s">
        <v>2373</v>
      </c>
      <c r="B1645" t="s">
        <v>150</v>
      </c>
      <c r="C1645" s="1"/>
      <c r="D1645" s="1"/>
      <c r="E1645" s="1" t="e">
        <f t="shared" si="360"/>
        <v>#N/A</v>
      </c>
      <c r="F1645" s="1" t="e">
        <f t="shared" si="361"/>
        <v>#N/A</v>
      </c>
      <c r="G1645" s="1" t="e">
        <f t="shared" si="362"/>
        <v>#N/A</v>
      </c>
      <c r="H1645" s="1" t="e">
        <f t="shared" si="363"/>
        <v>#N/A</v>
      </c>
      <c r="I1645" s="1" t="e">
        <f t="shared" si="364"/>
        <v>#N/A</v>
      </c>
      <c r="J1645" s="1" t="e">
        <f t="shared" si="365"/>
        <v>#N/A</v>
      </c>
      <c r="K1645" s="1" t="e">
        <f t="shared" si="366"/>
        <v>#N/A</v>
      </c>
      <c r="L1645" s="1" t="e">
        <f t="shared" si="367"/>
        <v>#N/A</v>
      </c>
      <c r="M1645" s="1" t="e">
        <f t="shared" si="368"/>
        <v>#N/A</v>
      </c>
      <c r="N1645" s="1" t="e">
        <f t="shared" si="369"/>
        <v>#N/A</v>
      </c>
      <c r="O1645" s="1" t="e">
        <f t="shared" si="370"/>
        <v>#N/A</v>
      </c>
      <c r="P1645" t="e">
        <f t="shared" si="359"/>
        <v>#N/A</v>
      </c>
    </row>
    <row r="1646" spans="1:16" x14ac:dyDescent="0.3">
      <c r="A1646" t="s">
        <v>2374</v>
      </c>
      <c r="B1646" t="s">
        <v>150</v>
      </c>
      <c r="C1646" s="1"/>
      <c r="D1646" s="1"/>
      <c r="E1646" s="1" t="e">
        <f t="shared" si="360"/>
        <v>#N/A</v>
      </c>
      <c r="F1646" s="1" t="e">
        <f t="shared" si="361"/>
        <v>#N/A</v>
      </c>
      <c r="G1646" s="1" t="e">
        <f t="shared" si="362"/>
        <v>#N/A</v>
      </c>
      <c r="H1646" s="1" t="e">
        <f t="shared" si="363"/>
        <v>#N/A</v>
      </c>
      <c r="I1646" s="1" t="e">
        <f t="shared" si="364"/>
        <v>#N/A</v>
      </c>
      <c r="J1646" s="1" t="e">
        <f t="shared" si="365"/>
        <v>#N/A</v>
      </c>
      <c r="K1646" s="1" t="e">
        <f t="shared" si="366"/>
        <v>#N/A</v>
      </c>
      <c r="L1646" s="1" t="e">
        <f t="shared" si="367"/>
        <v>#N/A</v>
      </c>
      <c r="M1646" s="1" t="e">
        <f t="shared" si="368"/>
        <v>#N/A</v>
      </c>
      <c r="N1646" s="1" t="e">
        <f t="shared" si="369"/>
        <v>#N/A</v>
      </c>
      <c r="O1646" s="1" t="e">
        <f t="shared" si="370"/>
        <v>#N/A</v>
      </c>
      <c r="P1646" t="e">
        <f t="shared" si="359"/>
        <v>#N/A</v>
      </c>
    </row>
    <row r="1647" spans="1:16" x14ac:dyDescent="0.3">
      <c r="A1647" t="s">
        <v>2375</v>
      </c>
      <c r="B1647" t="s">
        <v>150</v>
      </c>
      <c r="C1647" s="1"/>
      <c r="D1647" s="1"/>
      <c r="E1647" s="1" t="e">
        <f t="shared" si="360"/>
        <v>#N/A</v>
      </c>
      <c r="F1647" s="1" t="e">
        <f t="shared" si="361"/>
        <v>#N/A</v>
      </c>
      <c r="G1647" s="1" t="e">
        <f t="shared" si="362"/>
        <v>#N/A</v>
      </c>
      <c r="H1647" s="1" t="e">
        <f t="shared" si="363"/>
        <v>#N/A</v>
      </c>
      <c r="I1647" s="1" t="e">
        <f t="shared" si="364"/>
        <v>#N/A</v>
      </c>
      <c r="J1647" s="1" t="e">
        <f t="shared" si="365"/>
        <v>#N/A</v>
      </c>
      <c r="K1647" s="1" t="e">
        <f t="shared" si="366"/>
        <v>#N/A</v>
      </c>
      <c r="L1647" s="1" t="e">
        <f t="shared" si="367"/>
        <v>#N/A</v>
      </c>
      <c r="M1647" s="1" t="e">
        <f t="shared" si="368"/>
        <v>#N/A</v>
      </c>
      <c r="N1647" s="1" t="e">
        <f t="shared" si="369"/>
        <v>#N/A</v>
      </c>
      <c r="O1647" s="1" t="e">
        <f t="shared" si="370"/>
        <v>#N/A</v>
      </c>
      <c r="P1647" t="e">
        <f t="shared" si="359"/>
        <v>#N/A</v>
      </c>
    </row>
    <row r="1648" spans="1:16" x14ac:dyDescent="0.3">
      <c r="A1648" t="s">
        <v>2376</v>
      </c>
      <c r="B1648" t="s">
        <v>150</v>
      </c>
      <c r="C1648" s="1"/>
      <c r="D1648" s="1"/>
      <c r="E1648" s="1" t="e">
        <f t="shared" si="360"/>
        <v>#N/A</v>
      </c>
      <c r="F1648" s="1" t="e">
        <f t="shared" si="361"/>
        <v>#N/A</v>
      </c>
      <c r="G1648" s="1" t="e">
        <f t="shared" si="362"/>
        <v>#N/A</v>
      </c>
      <c r="H1648" s="1" t="e">
        <f t="shared" si="363"/>
        <v>#N/A</v>
      </c>
      <c r="I1648" s="1" t="e">
        <f t="shared" si="364"/>
        <v>#N/A</v>
      </c>
      <c r="J1648" s="1" t="e">
        <f t="shared" si="365"/>
        <v>#N/A</v>
      </c>
      <c r="K1648" s="1" t="e">
        <f t="shared" si="366"/>
        <v>#N/A</v>
      </c>
      <c r="L1648" s="1" t="e">
        <f t="shared" si="367"/>
        <v>#N/A</v>
      </c>
      <c r="M1648" s="1" t="e">
        <f t="shared" si="368"/>
        <v>#N/A</v>
      </c>
      <c r="N1648" s="1" t="e">
        <f t="shared" si="369"/>
        <v>#N/A</v>
      </c>
      <c r="O1648" s="1" t="e">
        <f t="shared" si="370"/>
        <v>#N/A</v>
      </c>
      <c r="P1648" t="e">
        <f t="shared" si="359"/>
        <v>#N/A</v>
      </c>
    </row>
    <row r="1649" spans="1:16" x14ac:dyDescent="0.3">
      <c r="A1649" t="s">
        <v>2377</v>
      </c>
      <c r="B1649" t="s">
        <v>150</v>
      </c>
      <c r="C1649" s="1"/>
      <c r="D1649" s="1"/>
      <c r="E1649" s="1" t="e">
        <f t="shared" si="360"/>
        <v>#N/A</v>
      </c>
      <c r="F1649" s="1" t="e">
        <f t="shared" si="361"/>
        <v>#N/A</v>
      </c>
      <c r="G1649" s="1" t="e">
        <f t="shared" si="362"/>
        <v>#N/A</v>
      </c>
      <c r="H1649" s="1" t="e">
        <f t="shared" si="363"/>
        <v>#N/A</v>
      </c>
      <c r="I1649" s="1" t="e">
        <f t="shared" si="364"/>
        <v>#N/A</v>
      </c>
      <c r="J1649" s="1" t="e">
        <f t="shared" si="365"/>
        <v>#N/A</v>
      </c>
      <c r="K1649" s="1" t="e">
        <f t="shared" si="366"/>
        <v>#N/A</v>
      </c>
      <c r="L1649" s="1" t="e">
        <f t="shared" si="367"/>
        <v>#N/A</v>
      </c>
      <c r="M1649" s="1" t="e">
        <f t="shared" si="368"/>
        <v>#N/A</v>
      </c>
      <c r="N1649" s="1" t="e">
        <f t="shared" si="369"/>
        <v>#N/A</v>
      </c>
      <c r="O1649" s="1" t="e">
        <f t="shared" si="370"/>
        <v>#N/A</v>
      </c>
      <c r="P1649" t="e">
        <f t="shared" si="359"/>
        <v>#N/A</v>
      </c>
    </row>
    <row r="1650" spans="1:16" x14ac:dyDescent="0.3">
      <c r="A1650" t="s">
        <v>936</v>
      </c>
      <c r="B1650" t="s">
        <v>150</v>
      </c>
      <c r="C1650" s="1">
        <v>1484</v>
      </c>
      <c r="D1650" s="1" t="s">
        <v>937</v>
      </c>
      <c r="E1650" s="1" t="str">
        <f t="shared" si="360"/>
        <v>SCCAID</v>
      </c>
      <c r="F1650" s="1" t="str">
        <f t="shared" si="361"/>
        <v>SCXIX</v>
      </c>
      <c r="G1650" s="1" t="str">
        <f t="shared" si="362"/>
        <v>SOUTH CAROLINA MEDICAID</v>
      </c>
      <c r="H1650" s="1" t="str">
        <f t="shared" si="363"/>
        <v>Professional</v>
      </c>
      <c r="I1650" s="1" t="str">
        <f t="shared" si="364"/>
        <v>SC</v>
      </c>
      <c r="J1650" s="1" t="str">
        <f t="shared" si="365"/>
        <v>Yes</v>
      </c>
      <c r="K1650" s="1" t="str">
        <f t="shared" si="366"/>
        <v>Yes</v>
      </c>
      <c r="L1650" s="1" t="str">
        <f t="shared" si="367"/>
        <v>Yes</v>
      </c>
      <c r="M1650" s="1" t="str">
        <f t="shared" si="368"/>
        <v>Yes</v>
      </c>
      <c r="N1650" s="1" t="str">
        <f t="shared" si="369"/>
        <v>No</v>
      </c>
      <c r="O1650" s="1" t="str">
        <f t="shared" si="370"/>
        <v>C,R,CS</v>
      </c>
      <c r="P1650" t="str">
        <f t="shared" si="359"/>
        <v>C,R,CS</v>
      </c>
    </row>
    <row r="1651" spans="1:16" x14ac:dyDescent="0.3">
      <c r="A1651" t="s">
        <v>2378</v>
      </c>
      <c r="B1651" t="s">
        <v>150</v>
      </c>
      <c r="C1651" s="1"/>
      <c r="D1651" s="1"/>
      <c r="E1651" s="1" t="e">
        <f t="shared" si="360"/>
        <v>#N/A</v>
      </c>
      <c r="F1651" s="1" t="e">
        <f t="shared" si="361"/>
        <v>#N/A</v>
      </c>
      <c r="G1651" s="1" t="e">
        <f t="shared" si="362"/>
        <v>#N/A</v>
      </c>
      <c r="H1651" s="1" t="e">
        <f t="shared" si="363"/>
        <v>#N/A</v>
      </c>
      <c r="I1651" s="1" t="e">
        <f t="shared" si="364"/>
        <v>#N/A</v>
      </c>
      <c r="J1651" s="1" t="e">
        <f t="shared" si="365"/>
        <v>#N/A</v>
      </c>
      <c r="K1651" s="1" t="e">
        <f t="shared" si="366"/>
        <v>#N/A</v>
      </c>
      <c r="L1651" s="1" t="e">
        <f t="shared" si="367"/>
        <v>#N/A</v>
      </c>
      <c r="M1651" s="1" t="e">
        <f t="shared" si="368"/>
        <v>#N/A</v>
      </c>
      <c r="N1651" s="1" t="e">
        <f t="shared" si="369"/>
        <v>#N/A</v>
      </c>
      <c r="O1651" s="1" t="e">
        <f t="shared" si="370"/>
        <v>#N/A</v>
      </c>
      <c r="P1651" t="e">
        <f t="shared" si="359"/>
        <v>#N/A</v>
      </c>
    </row>
    <row r="1652" spans="1:16" x14ac:dyDescent="0.3">
      <c r="A1652" t="s">
        <v>2379</v>
      </c>
      <c r="B1652" t="s">
        <v>150</v>
      </c>
      <c r="C1652" s="1"/>
      <c r="D1652" s="1"/>
      <c r="E1652" s="1" t="e">
        <f t="shared" si="360"/>
        <v>#N/A</v>
      </c>
      <c r="F1652" s="1" t="e">
        <f t="shared" si="361"/>
        <v>#N/A</v>
      </c>
      <c r="G1652" s="1" t="e">
        <f t="shared" si="362"/>
        <v>#N/A</v>
      </c>
      <c r="H1652" s="1" t="e">
        <f t="shared" si="363"/>
        <v>#N/A</v>
      </c>
      <c r="I1652" s="1" t="e">
        <f t="shared" si="364"/>
        <v>#N/A</v>
      </c>
      <c r="J1652" s="1" t="e">
        <f t="shared" si="365"/>
        <v>#N/A</v>
      </c>
      <c r="K1652" s="1" t="e">
        <f t="shared" si="366"/>
        <v>#N/A</v>
      </c>
      <c r="L1652" s="1" t="e">
        <f t="shared" si="367"/>
        <v>#N/A</v>
      </c>
      <c r="M1652" s="1" t="e">
        <f t="shared" si="368"/>
        <v>#N/A</v>
      </c>
      <c r="N1652" s="1" t="e">
        <f t="shared" si="369"/>
        <v>#N/A</v>
      </c>
      <c r="O1652" s="1" t="e">
        <f t="shared" si="370"/>
        <v>#N/A</v>
      </c>
      <c r="P1652" t="e">
        <f t="shared" si="359"/>
        <v>#N/A</v>
      </c>
    </row>
    <row r="1653" spans="1:16" x14ac:dyDescent="0.3">
      <c r="A1653" t="s">
        <v>2380</v>
      </c>
      <c r="B1653" t="s">
        <v>150</v>
      </c>
      <c r="C1653" s="1"/>
      <c r="D1653" s="1"/>
      <c r="E1653" s="1" t="e">
        <f t="shared" si="360"/>
        <v>#N/A</v>
      </c>
      <c r="F1653" s="1" t="e">
        <f t="shared" si="361"/>
        <v>#N/A</v>
      </c>
      <c r="G1653" s="1" t="e">
        <f t="shared" si="362"/>
        <v>#N/A</v>
      </c>
      <c r="H1653" s="1" t="e">
        <f t="shared" si="363"/>
        <v>#N/A</v>
      </c>
      <c r="I1653" s="1" t="e">
        <f t="shared" si="364"/>
        <v>#N/A</v>
      </c>
      <c r="J1653" s="1" t="e">
        <f t="shared" si="365"/>
        <v>#N/A</v>
      </c>
      <c r="K1653" s="1" t="e">
        <f t="shared" si="366"/>
        <v>#N/A</v>
      </c>
      <c r="L1653" s="1" t="e">
        <f t="shared" si="367"/>
        <v>#N/A</v>
      </c>
      <c r="M1653" s="1" t="e">
        <f t="shared" si="368"/>
        <v>#N/A</v>
      </c>
      <c r="N1653" s="1" t="e">
        <f t="shared" si="369"/>
        <v>#N/A</v>
      </c>
      <c r="O1653" s="1" t="e">
        <f t="shared" si="370"/>
        <v>#N/A</v>
      </c>
      <c r="P1653" t="e">
        <f t="shared" si="359"/>
        <v>#N/A</v>
      </c>
    </row>
    <row r="1654" spans="1:16" x14ac:dyDescent="0.3">
      <c r="A1654" t="s">
        <v>2381</v>
      </c>
      <c r="B1654" t="s">
        <v>150</v>
      </c>
      <c r="C1654" s="1"/>
      <c r="D1654" s="1"/>
      <c r="E1654" s="1" t="e">
        <f t="shared" si="360"/>
        <v>#N/A</v>
      </c>
      <c r="F1654" s="1" t="e">
        <f t="shared" si="361"/>
        <v>#N/A</v>
      </c>
      <c r="G1654" s="1" t="e">
        <f t="shared" si="362"/>
        <v>#N/A</v>
      </c>
      <c r="H1654" s="1" t="e">
        <f t="shared" si="363"/>
        <v>#N/A</v>
      </c>
      <c r="I1654" s="1" t="e">
        <f t="shared" si="364"/>
        <v>#N/A</v>
      </c>
      <c r="J1654" s="1" t="e">
        <f t="shared" si="365"/>
        <v>#N/A</v>
      </c>
      <c r="K1654" s="1" t="e">
        <f t="shared" si="366"/>
        <v>#N/A</v>
      </c>
      <c r="L1654" s="1" t="e">
        <f t="shared" si="367"/>
        <v>#N/A</v>
      </c>
      <c r="M1654" s="1" t="e">
        <f t="shared" si="368"/>
        <v>#N/A</v>
      </c>
      <c r="N1654" s="1" t="e">
        <f t="shared" si="369"/>
        <v>#N/A</v>
      </c>
      <c r="O1654" s="1" t="e">
        <f t="shared" si="370"/>
        <v>#N/A</v>
      </c>
      <c r="P1654" t="e">
        <f t="shared" si="359"/>
        <v>#N/A</v>
      </c>
    </row>
    <row r="1655" spans="1:16" x14ac:dyDescent="0.3">
      <c r="A1655" t="s">
        <v>2382</v>
      </c>
      <c r="B1655" t="s">
        <v>150</v>
      </c>
      <c r="C1655" s="1"/>
      <c r="D1655" s="1"/>
      <c r="E1655" s="1" t="e">
        <f t="shared" si="360"/>
        <v>#N/A</v>
      </c>
      <c r="F1655" s="1" t="e">
        <f t="shared" si="361"/>
        <v>#N/A</v>
      </c>
      <c r="G1655" s="1" t="e">
        <f t="shared" si="362"/>
        <v>#N/A</v>
      </c>
      <c r="H1655" s="1" t="e">
        <f t="shared" si="363"/>
        <v>#N/A</v>
      </c>
      <c r="I1655" s="1" t="e">
        <f t="shared" si="364"/>
        <v>#N/A</v>
      </c>
      <c r="J1655" s="1" t="e">
        <f t="shared" si="365"/>
        <v>#N/A</v>
      </c>
      <c r="K1655" s="1" t="e">
        <f t="shared" si="366"/>
        <v>#N/A</v>
      </c>
      <c r="L1655" s="1" t="e">
        <f t="shared" si="367"/>
        <v>#N/A</v>
      </c>
      <c r="M1655" s="1" t="e">
        <f t="shared" si="368"/>
        <v>#N/A</v>
      </c>
      <c r="N1655" s="1" t="e">
        <f t="shared" si="369"/>
        <v>#N/A</v>
      </c>
      <c r="O1655" s="1" t="e">
        <f t="shared" si="370"/>
        <v>#N/A</v>
      </c>
      <c r="P1655" t="e">
        <f t="shared" si="359"/>
        <v>#N/A</v>
      </c>
    </row>
    <row r="1656" spans="1:16" x14ac:dyDescent="0.3">
      <c r="A1656" t="s">
        <v>2383</v>
      </c>
      <c r="B1656" t="s">
        <v>150</v>
      </c>
      <c r="C1656" s="1"/>
      <c r="D1656" s="1"/>
      <c r="E1656" s="1" t="e">
        <f t="shared" si="360"/>
        <v>#N/A</v>
      </c>
      <c r="F1656" s="1" t="e">
        <f t="shared" si="361"/>
        <v>#N/A</v>
      </c>
      <c r="G1656" s="1" t="e">
        <f t="shared" si="362"/>
        <v>#N/A</v>
      </c>
      <c r="H1656" s="1" t="e">
        <f t="shared" si="363"/>
        <v>#N/A</v>
      </c>
      <c r="I1656" s="1" t="e">
        <f t="shared" si="364"/>
        <v>#N/A</v>
      </c>
      <c r="J1656" s="1" t="e">
        <f t="shared" si="365"/>
        <v>#N/A</v>
      </c>
      <c r="K1656" s="1" t="e">
        <f t="shared" si="366"/>
        <v>#N/A</v>
      </c>
      <c r="L1656" s="1" t="e">
        <f t="shared" si="367"/>
        <v>#N/A</v>
      </c>
      <c r="M1656" s="1" t="e">
        <f t="shared" si="368"/>
        <v>#N/A</v>
      </c>
      <c r="N1656" s="1" t="e">
        <f t="shared" si="369"/>
        <v>#N/A</v>
      </c>
      <c r="O1656" s="1" t="e">
        <f t="shared" si="370"/>
        <v>#N/A</v>
      </c>
      <c r="P1656" t="e">
        <f t="shared" si="359"/>
        <v>#N/A</v>
      </c>
    </row>
    <row r="1657" spans="1:16" x14ac:dyDescent="0.3">
      <c r="A1657" t="s">
        <v>2384</v>
      </c>
      <c r="B1657" t="s">
        <v>150</v>
      </c>
      <c r="C1657" s="1"/>
      <c r="D1657" s="1"/>
      <c r="E1657" s="1" t="e">
        <f t="shared" si="360"/>
        <v>#N/A</v>
      </c>
      <c r="F1657" s="1" t="e">
        <f t="shared" si="361"/>
        <v>#N/A</v>
      </c>
      <c r="G1657" s="1" t="e">
        <f t="shared" si="362"/>
        <v>#N/A</v>
      </c>
      <c r="H1657" s="1" t="e">
        <f t="shared" si="363"/>
        <v>#N/A</v>
      </c>
      <c r="I1657" s="1" t="e">
        <f t="shared" si="364"/>
        <v>#N/A</v>
      </c>
      <c r="J1657" s="1" t="e">
        <f t="shared" si="365"/>
        <v>#N/A</v>
      </c>
      <c r="K1657" s="1" t="e">
        <f t="shared" si="366"/>
        <v>#N/A</v>
      </c>
      <c r="L1657" s="1" t="e">
        <f t="shared" si="367"/>
        <v>#N/A</v>
      </c>
      <c r="M1657" s="1" t="e">
        <f t="shared" si="368"/>
        <v>#N/A</v>
      </c>
      <c r="N1657" s="1" t="e">
        <f t="shared" si="369"/>
        <v>#N/A</v>
      </c>
      <c r="O1657" s="1" t="e">
        <f t="shared" si="370"/>
        <v>#N/A</v>
      </c>
      <c r="P1657" t="e">
        <f t="shared" si="359"/>
        <v>#N/A</v>
      </c>
    </row>
    <row r="1658" spans="1:16" x14ac:dyDescent="0.3">
      <c r="A1658" t="s">
        <v>2385</v>
      </c>
      <c r="B1658" t="s">
        <v>150</v>
      </c>
      <c r="C1658" s="1"/>
      <c r="D1658" s="1"/>
      <c r="E1658" s="1" t="e">
        <f t="shared" si="360"/>
        <v>#N/A</v>
      </c>
      <c r="F1658" s="1" t="e">
        <f t="shared" si="361"/>
        <v>#N/A</v>
      </c>
      <c r="G1658" s="1" t="e">
        <f t="shared" si="362"/>
        <v>#N/A</v>
      </c>
      <c r="H1658" s="1" t="e">
        <f t="shared" si="363"/>
        <v>#N/A</v>
      </c>
      <c r="I1658" s="1" t="e">
        <f t="shared" si="364"/>
        <v>#N/A</v>
      </c>
      <c r="J1658" s="1" t="e">
        <f t="shared" si="365"/>
        <v>#N/A</v>
      </c>
      <c r="K1658" s="1" t="e">
        <f t="shared" si="366"/>
        <v>#N/A</v>
      </c>
      <c r="L1658" s="1" t="e">
        <f t="shared" si="367"/>
        <v>#N/A</v>
      </c>
      <c r="M1658" s="1" t="e">
        <f t="shared" si="368"/>
        <v>#N/A</v>
      </c>
      <c r="N1658" s="1" t="e">
        <f t="shared" si="369"/>
        <v>#N/A</v>
      </c>
      <c r="O1658" s="1" t="e">
        <f t="shared" si="370"/>
        <v>#N/A</v>
      </c>
      <c r="P1658" t="e">
        <f t="shared" si="359"/>
        <v>#N/A</v>
      </c>
    </row>
    <row r="1659" spans="1:16" x14ac:dyDescent="0.3">
      <c r="A1659" t="s">
        <v>2386</v>
      </c>
      <c r="B1659" t="s">
        <v>150</v>
      </c>
      <c r="C1659" s="1"/>
      <c r="D1659" s="1"/>
      <c r="E1659" s="1" t="e">
        <f t="shared" si="360"/>
        <v>#N/A</v>
      </c>
      <c r="F1659" s="1" t="e">
        <f t="shared" si="361"/>
        <v>#N/A</v>
      </c>
      <c r="G1659" s="1" t="e">
        <f t="shared" si="362"/>
        <v>#N/A</v>
      </c>
      <c r="H1659" s="1" t="e">
        <f t="shared" si="363"/>
        <v>#N/A</v>
      </c>
      <c r="I1659" s="1" t="e">
        <f t="shared" si="364"/>
        <v>#N/A</v>
      </c>
      <c r="J1659" s="1" t="e">
        <f t="shared" si="365"/>
        <v>#N/A</v>
      </c>
      <c r="K1659" s="1" t="e">
        <f t="shared" si="366"/>
        <v>#N/A</v>
      </c>
      <c r="L1659" s="1" t="e">
        <f t="shared" si="367"/>
        <v>#N/A</v>
      </c>
      <c r="M1659" s="1" t="e">
        <f t="shared" si="368"/>
        <v>#N/A</v>
      </c>
      <c r="N1659" s="1" t="e">
        <f t="shared" si="369"/>
        <v>#N/A</v>
      </c>
      <c r="O1659" s="1" t="e">
        <f t="shared" si="370"/>
        <v>#N/A</v>
      </c>
      <c r="P1659" t="e">
        <f t="shared" si="359"/>
        <v>#N/A</v>
      </c>
    </row>
    <row r="1660" spans="1:16" x14ac:dyDescent="0.3">
      <c r="A1660" t="s">
        <v>2387</v>
      </c>
      <c r="B1660" t="s">
        <v>150</v>
      </c>
      <c r="C1660" s="1"/>
      <c r="D1660" s="1"/>
      <c r="E1660" s="1" t="e">
        <f t="shared" si="360"/>
        <v>#N/A</v>
      </c>
      <c r="F1660" s="1" t="e">
        <f t="shared" si="361"/>
        <v>#N/A</v>
      </c>
      <c r="G1660" s="1" t="e">
        <f t="shared" si="362"/>
        <v>#N/A</v>
      </c>
      <c r="H1660" s="1" t="e">
        <f t="shared" si="363"/>
        <v>#N/A</v>
      </c>
      <c r="I1660" s="1" t="e">
        <f t="shared" si="364"/>
        <v>#N/A</v>
      </c>
      <c r="J1660" s="1" t="e">
        <f t="shared" si="365"/>
        <v>#N/A</v>
      </c>
      <c r="K1660" s="1" t="e">
        <f t="shared" si="366"/>
        <v>#N/A</v>
      </c>
      <c r="L1660" s="1" t="e">
        <f t="shared" si="367"/>
        <v>#N/A</v>
      </c>
      <c r="M1660" s="1" t="e">
        <f t="shared" si="368"/>
        <v>#N/A</v>
      </c>
      <c r="N1660" s="1" t="e">
        <f t="shared" si="369"/>
        <v>#N/A</v>
      </c>
      <c r="O1660" s="1" t="e">
        <f t="shared" si="370"/>
        <v>#N/A</v>
      </c>
      <c r="P1660" t="e">
        <f t="shared" si="359"/>
        <v>#N/A</v>
      </c>
    </row>
    <row r="1661" spans="1:16" x14ac:dyDescent="0.3">
      <c r="A1661" t="s">
        <v>925</v>
      </c>
      <c r="B1661" t="s">
        <v>150</v>
      </c>
      <c r="C1661" s="1">
        <v>2890</v>
      </c>
      <c r="D1661" s="1" t="s">
        <v>926</v>
      </c>
      <c r="E1661" s="1" t="str">
        <f t="shared" si="360"/>
        <v>SCSLHT</v>
      </c>
      <c r="F1661" s="1">
        <f t="shared" si="361"/>
        <v>23285</v>
      </c>
      <c r="G1661" s="1" t="str">
        <f t="shared" si="362"/>
        <v>SELECT HEALTH OF SOUTH CAROLINA</v>
      </c>
      <c r="H1661" s="1" t="str">
        <f t="shared" si="363"/>
        <v>Professional</v>
      </c>
      <c r="I1661" s="1" t="str">
        <f t="shared" si="364"/>
        <v>SC</v>
      </c>
      <c r="J1661" s="1" t="str">
        <f t="shared" si="365"/>
        <v>Yes</v>
      </c>
      <c r="K1661" s="1" t="str">
        <f t="shared" si="366"/>
        <v>Yes</v>
      </c>
      <c r="L1661" s="1" t="str">
        <f t="shared" si="367"/>
        <v>Yes</v>
      </c>
      <c r="M1661" s="1" t="str">
        <f t="shared" si="368"/>
        <v>Yes</v>
      </c>
      <c r="N1661" s="1" t="str">
        <f t="shared" si="369"/>
        <v>Yes</v>
      </c>
      <c r="O1661" s="1" t="str">
        <f t="shared" si="370"/>
        <v>R</v>
      </c>
      <c r="P1661" t="str">
        <f t="shared" si="359"/>
        <v>R</v>
      </c>
    </row>
    <row r="1662" spans="1:16" x14ac:dyDescent="0.3">
      <c r="A1662" t="s">
        <v>2388</v>
      </c>
      <c r="B1662" t="s">
        <v>150</v>
      </c>
      <c r="C1662" s="1"/>
      <c r="D1662" s="1"/>
      <c r="E1662" s="1" t="e">
        <f t="shared" si="360"/>
        <v>#N/A</v>
      </c>
      <c r="F1662" s="1" t="e">
        <f t="shared" si="361"/>
        <v>#N/A</v>
      </c>
      <c r="G1662" s="1" t="e">
        <f t="shared" si="362"/>
        <v>#N/A</v>
      </c>
      <c r="H1662" s="1" t="e">
        <f t="shared" si="363"/>
        <v>#N/A</v>
      </c>
      <c r="I1662" s="1" t="e">
        <f t="shared" si="364"/>
        <v>#N/A</v>
      </c>
      <c r="J1662" s="1" t="e">
        <f t="shared" si="365"/>
        <v>#N/A</v>
      </c>
      <c r="K1662" s="1" t="e">
        <f t="shared" si="366"/>
        <v>#N/A</v>
      </c>
      <c r="L1662" s="1" t="e">
        <f t="shared" si="367"/>
        <v>#N/A</v>
      </c>
      <c r="M1662" s="1" t="e">
        <f t="shared" si="368"/>
        <v>#N/A</v>
      </c>
      <c r="N1662" s="1" t="e">
        <f t="shared" si="369"/>
        <v>#N/A</v>
      </c>
      <c r="O1662" s="1" t="e">
        <f t="shared" si="370"/>
        <v>#N/A</v>
      </c>
      <c r="P1662" t="e">
        <f t="shared" si="359"/>
        <v>#N/A</v>
      </c>
    </row>
    <row r="1663" spans="1:16" x14ac:dyDescent="0.3">
      <c r="A1663" t="s">
        <v>998</v>
      </c>
      <c r="B1663" t="s">
        <v>150</v>
      </c>
      <c r="C1663" s="1">
        <v>1253</v>
      </c>
      <c r="D1663" s="1" t="s">
        <v>769</v>
      </c>
      <c r="E1663" s="1" t="str">
        <f t="shared" si="360"/>
        <v>TRICRE</v>
      </c>
      <c r="F1663" s="1" t="str">
        <f t="shared" si="361"/>
        <v>TREST</v>
      </c>
      <c r="G1663" s="1" t="str">
        <f t="shared" si="362"/>
        <v>TRICARE - EAST REGION</v>
      </c>
      <c r="H1663" s="1" t="str">
        <f t="shared" si="363"/>
        <v>Professional</v>
      </c>
      <c r="I1663" s="1">
        <f t="shared" si="364"/>
        <v>0</v>
      </c>
      <c r="J1663" s="1" t="str">
        <f t="shared" si="365"/>
        <v>Yes</v>
      </c>
      <c r="K1663" s="1" t="str">
        <f t="shared" si="366"/>
        <v>Yes</v>
      </c>
      <c r="L1663" s="1" t="str">
        <f t="shared" si="367"/>
        <v>Yes</v>
      </c>
      <c r="M1663" s="1" t="str">
        <f t="shared" si="368"/>
        <v>No</v>
      </c>
      <c r="N1663" s="1" t="str">
        <f t="shared" si="369"/>
        <v>No</v>
      </c>
      <c r="O1663" s="1" t="str">
        <f t="shared" si="370"/>
        <v>C,R</v>
      </c>
      <c r="P1663" t="str">
        <f t="shared" si="359"/>
        <v>C,R</v>
      </c>
    </row>
    <row r="1664" spans="1:16" x14ac:dyDescent="0.3">
      <c r="A1664" t="s">
        <v>149</v>
      </c>
      <c r="B1664" t="s">
        <v>150</v>
      </c>
      <c r="C1664" s="1">
        <v>4272</v>
      </c>
      <c r="D1664" s="1" t="s">
        <v>151</v>
      </c>
      <c r="E1664" s="1" t="str">
        <f t="shared" si="360"/>
        <v>CNTENE</v>
      </c>
      <c r="F1664" s="1">
        <f t="shared" si="361"/>
        <v>68069</v>
      </c>
      <c r="G1664" s="1" t="str">
        <f t="shared" si="362"/>
        <v>ABSOLUTE TOTAL CARE</v>
      </c>
      <c r="H1664" s="1" t="str">
        <f t="shared" si="363"/>
        <v>Professional</v>
      </c>
      <c r="I1664" s="1">
        <f t="shared" si="364"/>
        <v>0</v>
      </c>
      <c r="J1664" s="1" t="str">
        <f t="shared" si="365"/>
        <v>Yes</v>
      </c>
      <c r="K1664" s="1" t="str">
        <f t="shared" si="366"/>
        <v>Yes</v>
      </c>
      <c r="L1664" s="1" t="str">
        <f t="shared" si="367"/>
        <v>Yes</v>
      </c>
      <c r="M1664" s="1" t="str">
        <f t="shared" si="368"/>
        <v>Yes</v>
      </c>
      <c r="N1664" s="1" t="str">
        <f t="shared" si="369"/>
        <v>Yes</v>
      </c>
      <c r="O1664" s="1" t="str">
        <f t="shared" si="370"/>
        <v>R</v>
      </c>
      <c r="P1664" t="str">
        <f t="shared" si="359"/>
        <v>R</v>
      </c>
    </row>
    <row r="1665" spans="1:16" x14ac:dyDescent="0.3">
      <c r="A1665" t="s">
        <v>736</v>
      </c>
      <c r="B1665" t="s">
        <v>150</v>
      </c>
      <c r="C1665" s="1">
        <v>6794</v>
      </c>
      <c r="D1665" s="1" t="s">
        <v>737</v>
      </c>
      <c r="E1665" s="1" t="str">
        <f t="shared" si="360"/>
        <v>SCMLNA</v>
      </c>
      <c r="F1665" s="1">
        <f t="shared" si="361"/>
        <v>46299</v>
      </c>
      <c r="G1665" s="1" t="str">
        <f t="shared" si="362"/>
        <v>MOLINA HEALTHCARE OF SOUTH CAROLINA</v>
      </c>
      <c r="H1665" s="1" t="str">
        <f t="shared" si="363"/>
        <v>Professional</v>
      </c>
      <c r="I1665" s="1">
        <f t="shared" si="364"/>
        <v>0</v>
      </c>
      <c r="J1665" s="1" t="str">
        <f t="shared" si="365"/>
        <v>Yes</v>
      </c>
      <c r="K1665" s="1" t="str">
        <f t="shared" si="366"/>
        <v>Yes</v>
      </c>
      <c r="L1665" s="1" t="str">
        <f t="shared" si="367"/>
        <v>Yes</v>
      </c>
      <c r="M1665" s="1" t="str">
        <f t="shared" si="368"/>
        <v>Yes</v>
      </c>
      <c r="N1665" s="1" t="str">
        <f t="shared" si="369"/>
        <v>No</v>
      </c>
      <c r="O1665" s="1" t="str">
        <f t="shared" si="370"/>
        <v>R</v>
      </c>
      <c r="P1665" t="str">
        <f t="shared" si="359"/>
        <v>R</v>
      </c>
    </row>
    <row r="1666" spans="1:16" x14ac:dyDescent="0.3">
      <c r="A1666" t="s">
        <v>286</v>
      </c>
      <c r="B1666" t="s">
        <v>150</v>
      </c>
      <c r="C1666" s="1">
        <v>2121</v>
      </c>
      <c r="D1666" s="1" t="s">
        <v>287</v>
      </c>
      <c r="E1666" s="1">
        <f t="shared" si="360"/>
        <v>0</v>
      </c>
      <c r="F1666" s="1">
        <f t="shared" si="361"/>
        <v>403</v>
      </c>
      <c r="G1666" s="1" t="str">
        <f t="shared" si="362"/>
        <v>BLUECHOICE SOUTH CAROLINA MEDICAID</v>
      </c>
      <c r="H1666" s="1" t="str">
        <f t="shared" si="363"/>
        <v>Professional</v>
      </c>
      <c r="I1666" s="1">
        <f t="shared" si="364"/>
        <v>0</v>
      </c>
      <c r="J1666" s="1" t="str">
        <f t="shared" si="365"/>
        <v>Yes</v>
      </c>
      <c r="K1666" s="1" t="str">
        <f t="shared" si="366"/>
        <v>Yes</v>
      </c>
      <c r="L1666" s="1" t="str">
        <f t="shared" si="367"/>
        <v>No</v>
      </c>
      <c r="M1666" s="1" t="str">
        <f t="shared" si="368"/>
        <v>No</v>
      </c>
      <c r="N1666" s="1" t="str">
        <f t="shared" si="369"/>
        <v>Yes</v>
      </c>
      <c r="O1666" s="1" t="str">
        <f t="shared" si="370"/>
        <v>R</v>
      </c>
      <c r="P1666" t="str">
        <f t="shared" si="359"/>
        <v>R</v>
      </c>
    </row>
    <row r="1667" spans="1:16" x14ac:dyDescent="0.3">
      <c r="A1667" t="s">
        <v>934</v>
      </c>
      <c r="B1667" t="s">
        <v>150</v>
      </c>
      <c r="C1667" s="1">
        <v>7428</v>
      </c>
      <c r="D1667" s="1" t="s">
        <v>935</v>
      </c>
      <c r="E1667" s="1" t="str">
        <f t="shared" si="360"/>
        <v>BLCHHP</v>
      </c>
      <c r="F1667" s="1">
        <f t="shared" si="361"/>
        <v>922</v>
      </c>
      <c r="G1667" s="1" t="str">
        <f t="shared" si="362"/>
        <v>SOUTH CAROLINA BLUECHOICE HEALTH PLAN</v>
      </c>
      <c r="H1667" s="1" t="str">
        <f t="shared" si="363"/>
        <v>Professional</v>
      </c>
      <c r="I1667" s="1">
        <f t="shared" si="364"/>
        <v>0</v>
      </c>
      <c r="J1667" s="1" t="str">
        <f t="shared" si="365"/>
        <v>Yes</v>
      </c>
      <c r="K1667" s="1" t="str">
        <f t="shared" si="366"/>
        <v>Yes</v>
      </c>
      <c r="L1667" s="1" t="str">
        <f t="shared" si="367"/>
        <v>Yes</v>
      </c>
      <c r="M1667" s="1" t="str">
        <f t="shared" si="368"/>
        <v>No</v>
      </c>
      <c r="N1667" s="1" t="str">
        <f t="shared" si="369"/>
        <v>No</v>
      </c>
      <c r="O1667" s="1" t="str">
        <f t="shared" si="370"/>
        <v>R</v>
      </c>
      <c r="P1667" t="str">
        <f t="shared" si="359"/>
        <v>R</v>
      </c>
    </row>
    <row r="1668" spans="1:16" x14ac:dyDescent="0.3">
      <c r="A1668" t="s">
        <v>940</v>
      </c>
      <c r="B1668" t="s">
        <v>243</v>
      </c>
      <c r="C1668" s="1">
        <v>2490</v>
      </c>
      <c r="D1668" s="1" t="s">
        <v>941</v>
      </c>
      <c r="E1668" s="1" t="str">
        <f t="shared" si="360"/>
        <v>IABCBS</v>
      </c>
      <c r="F1668" s="1">
        <f t="shared" si="361"/>
        <v>88848</v>
      </c>
      <c r="G1668" s="1" t="str">
        <f t="shared" si="362"/>
        <v>SOUTH DAKOTA BLUE SHIELD</v>
      </c>
      <c r="H1668" s="1" t="str">
        <f t="shared" si="363"/>
        <v>Professional</v>
      </c>
      <c r="I1668" s="1" t="str">
        <f t="shared" si="364"/>
        <v>SD</v>
      </c>
      <c r="J1668" s="1" t="str">
        <f t="shared" si="365"/>
        <v>Yes</v>
      </c>
      <c r="K1668" s="1" t="str">
        <f t="shared" si="366"/>
        <v>Yes</v>
      </c>
      <c r="L1668" s="1" t="str">
        <f t="shared" si="367"/>
        <v>Yes</v>
      </c>
      <c r="M1668" s="1" t="str">
        <f t="shared" si="368"/>
        <v>Yes</v>
      </c>
      <c r="N1668" s="1" t="str">
        <f t="shared" si="369"/>
        <v>No</v>
      </c>
      <c r="O1668" s="1" t="str">
        <f t="shared" si="370"/>
        <v>R</v>
      </c>
      <c r="P1668" t="str">
        <f t="shared" si="359"/>
        <v>R</v>
      </c>
    </row>
    <row r="1669" spans="1:16" x14ac:dyDescent="0.3">
      <c r="A1669" t="s">
        <v>467</v>
      </c>
      <c r="B1669" t="s">
        <v>243</v>
      </c>
      <c r="C1669" s="1">
        <v>2822</v>
      </c>
      <c r="D1669" s="1" t="s">
        <v>468</v>
      </c>
      <c r="E1669" s="1" t="str">
        <f t="shared" si="360"/>
        <v>HPPHIL</v>
      </c>
      <c r="F1669" s="1">
        <f t="shared" si="361"/>
        <v>80142</v>
      </c>
      <c r="G1669" s="1" t="str">
        <f t="shared" si="362"/>
        <v>HEALTH PARTNERS OF PHILADELPHIA INC</v>
      </c>
      <c r="H1669" s="1" t="str">
        <f t="shared" si="363"/>
        <v>Professional</v>
      </c>
      <c r="I1669" s="1">
        <f t="shared" si="364"/>
        <v>0</v>
      </c>
      <c r="J1669" s="1" t="str">
        <f t="shared" si="365"/>
        <v>Yes</v>
      </c>
      <c r="K1669" s="1" t="str">
        <f t="shared" si="366"/>
        <v>Yes</v>
      </c>
      <c r="L1669" s="1" t="str">
        <f t="shared" si="367"/>
        <v>Yes</v>
      </c>
      <c r="M1669" s="1" t="str">
        <f t="shared" si="368"/>
        <v>Yes</v>
      </c>
      <c r="N1669" s="1" t="str">
        <f t="shared" si="369"/>
        <v>No</v>
      </c>
      <c r="O1669" s="1" t="str">
        <f t="shared" si="370"/>
        <v>R</v>
      </c>
      <c r="P1669" t="str">
        <f t="shared" si="359"/>
        <v>R</v>
      </c>
    </row>
    <row r="1670" spans="1:16" x14ac:dyDescent="0.3">
      <c r="A1670" t="s">
        <v>2389</v>
      </c>
      <c r="B1670" t="s">
        <v>243</v>
      </c>
      <c r="C1670" s="1"/>
      <c r="D1670" s="1"/>
      <c r="E1670" s="1" t="e">
        <f t="shared" si="360"/>
        <v>#N/A</v>
      </c>
      <c r="F1670" s="1" t="e">
        <f t="shared" si="361"/>
        <v>#N/A</v>
      </c>
      <c r="G1670" s="1" t="e">
        <f t="shared" si="362"/>
        <v>#N/A</v>
      </c>
      <c r="H1670" s="1" t="e">
        <f t="shared" si="363"/>
        <v>#N/A</v>
      </c>
      <c r="I1670" s="1" t="e">
        <f t="shared" si="364"/>
        <v>#N/A</v>
      </c>
      <c r="J1670" s="1" t="e">
        <f t="shared" si="365"/>
        <v>#N/A</v>
      </c>
      <c r="K1670" s="1" t="e">
        <f t="shared" si="366"/>
        <v>#N/A</v>
      </c>
      <c r="L1670" s="1" t="e">
        <f t="shared" si="367"/>
        <v>#N/A</v>
      </c>
      <c r="M1670" s="1" t="e">
        <f t="shared" si="368"/>
        <v>#N/A</v>
      </c>
      <c r="N1670" s="1" t="e">
        <f t="shared" si="369"/>
        <v>#N/A</v>
      </c>
      <c r="O1670" s="1" t="e">
        <f t="shared" si="370"/>
        <v>#N/A</v>
      </c>
      <c r="P1670" t="e">
        <f t="shared" si="359"/>
        <v>#N/A</v>
      </c>
    </row>
    <row r="1671" spans="1:16" x14ac:dyDescent="0.3">
      <c r="A1671" t="s">
        <v>2390</v>
      </c>
      <c r="B1671" t="s">
        <v>243</v>
      </c>
      <c r="C1671" s="1"/>
      <c r="D1671" s="1"/>
      <c r="E1671" s="1" t="e">
        <f t="shared" si="360"/>
        <v>#N/A</v>
      </c>
      <c r="F1671" s="1" t="e">
        <f t="shared" si="361"/>
        <v>#N/A</v>
      </c>
      <c r="G1671" s="1" t="e">
        <f t="shared" si="362"/>
        <v>#N/A</v>
      </c>
      <c r="H1671" s="1" t="e">
        <f t="shared" si="363"/>
        <v>#N/A</v>
      </c>
      <c r="I1671" s="1" t="e">
        <f t="shared" si="364"/>
        <v>#N/A</v>
      </c>
      <c r="J1671" s="1" t="e">
        <f t="shared" si="365"/>
        <v>#N/A</v>
      </c>
      <c r="K1671" s="1" t="e">
        <f t="shared" si="366"/>
        <v>#N/A</v>
      </c>
      <c r="L1671" s="1" t="e">
        <f t="shared" si="367"/>
        <v>#N/A</v>
      </c>
      <c r="M1671" s="1" t="e">
        <f t="shared" si="368"/>
        <v>#N/A</v>
      </c>
      <c r="N1671" s="1" t="e">
        <f t="shared" si="369"/>
        <v>#N/A</v>
      </c>
      <c r="O1671" s="1" t="e">
        <f t="shared" si="370"/>
        <v>#N/A</v>
      </c>
      <c r="P1671" t="e">
        <f t="shared" si="359"/>
        <v>#N/A</v>
      </c>
    </row>
    <row r="1672" spans="1:16" x14ac:dyDescent="0.3">
      <c r="A1672" t="s">
        <v>2391</v>
      </c>
      <c r="B1672" t="s">
        <v>243</v>
      </c>
      <c r="C1672" s="1"/>
      <c r="D1672" s="1"/>
      <c r="E1672" s="1" t="e">
        <f t="shared" si="360"/>
        <v>#N/A</v>
      </c>
      <c r="F1672" s="1" t="e">
        <f t="shared" si="361"/>
        <v>#N/A</v>
      </c>
      <c r="G1672" s="1" t="e">
        <f t="shared" si="362"/>
        <v>#N/A</v>
      </c>
      <c r="H1672" s="1" t="e">
        <f t="shared" si="363"/>
        <v>#N/A</v>
      </c>
      <c r="I1672" s="1" t="e">
        <f t="shared" si="364"/>
        <v>#N/A</v>
      </c>
      <c r="J1672" s="1" t="e">
        <f t="shared" si="365"/>
        <v>#N/A</v>
      </c>
      <c r="K1672" s="1" t="e">
        <f t="shared" si="366"/>
        <v>#N/A</v>
      </c>
      <c r="L1672" s="1" t="e">
        <f t="shared" si="367"/>
        <v>#N/A</v>
      </c>
      <c r="M1672" s="1" t="e">
        <f t="shared" si="368"/>
        <v>#N/A</v>
      </c>
      <c r="N1672" s="1" t="e">
        <f t="shared" si="369"/>
        <v>#N/A</v>
      </c>
      <c r="O1672" s="1" t="e">
        <f t="shared" si="370"/>
        <v>#N/A</v>
      </c>
      <c r="P1672" t="e">
        <f t="shared" si="359"/>
        <v>#N/A</v>
      </c>
    </row>
    <row r="1673" spans="1:16" x14ac:dyDescent="0.3">
      <c r="A1673" t="s">
        <v>2392</v>
      </c>
      <c r="B1673" t="s">
        <v>243</v>
      </c>
      <c r="C1673" s="1"/>
      <c r="D1673" s="1"/>
      <c r="E1673" s="1" t="e">
        <f t="shared" si="360"/>
        <v>#N/A</v>
      </c>
      <c r="F1673" s="1" t="e">
        <f t="shared" si="361"/>
        <v>#N/A</v>
      </c>
      <c r="G1673" s="1" t="e">
        <f t="shared" si="362"/>
        <v>#N/A</v>
      </c>
      <c r="H1673" s="1" t="e">
        <f t="shared" si="363"/>
        <v>#N/A</v>
      </c>
      <c r="I1673" s="1" t="e">
        <f t="shared" si="364"/>
        <v>#N/A</v>
      </c>
      <c r="J1673" s="1" t="e">
        <f t="shared" si="365"/>
        <v>#N/A</v>
      </c>
      <c r="K1673" s="1" t="e">
        <f t="shared" si="366"/>
        <v>#N/A</v>
      </c>
      <c r="L1673" s="1" t="e">
        <f t="shared" si="367"/>
        <v>#N/A</v>
      </c>
      <c r="M1673" s="1" t="e">
        <f t="shared" si="368"/>
        <v>#N/A</v>
      </c>
      <c r="N1673" s="1" t="e">
        <f t="shared" si="369"/>
        <v>#N/A</v>
      </c>
      <c r="O1673" s="1" t="e">
        <f t="shared" si="370"/>
        <v>#N/A</v>
      </c>
      <c r="P1673" t="e">
        <f t="shared" si="359"/>
        <v>#N/A</v>
      </c>
    </row>
    <row r="1674" spans="1:16" x14ac:dyDescent="0.3">
      <c r="A1674" t="s">
        <v>2393</v>
      </c>
      <c r="B1674" t="s">
        <v>243</v>
      </c>
      <c r="C1674" s="1"/>
      <c r="D1674" s="1"/>
      <c r="E1674" s="1" t="e">
        <f t="shared" si="360"/>
        <v>#N/A</v>
      </c>
      <c r="F1674" s="1" t="e">
        <f t="shared" si="361"/>
        <v>#N/A</v>
      </c>
      <c r="G1674" s="1" t="e">
        <f t="shared" si="362"/>
        <v>#N/A</v>
      </c>
      <c r="H1674" s="1" t="e">
        <f t="shared" si="363"/>
        <v>#N/A</v>
      </c>
      <c r="I1674" s="1" t="e">
        <f t="shared" si="364"/>
        <v>#N/A</v>
      </c>
      <c r="J1674" s="1" t="e">
        <f t="shared" si="365"/>
        <v>#N/A</v>
      </c>
      <c r="K1674" s="1" t="e">
        <f t="shared" si="366"/>
        <v>#N/A</v>
      </c>
      <c r="L1674" s="1" t="e">
        <f t="shared" si="367"/>
        <v>#N/A</v>
      </c>
      <c r="M1674" s="1" t="e">
        <f t="shared" si="368"/>
        <v>#N/A</v>
      </c>
      <c r="N1674" s="1" t="e">
        <f t="shared" si="369"/>
        <v>#N/A</v>
      </c>
      <c r="O1674" s="1" t="e">
        <f t="shared" si="370"/>
        <v>#N/A</v>
      </c>
      <c r="P1674" t="e">
        <f t="shared" si="359"/>
        <v>#N/A</v>
      </c>
    </row>
    <row r="1675" spans="1:16" x14ac:dyDescent="0.3">
      <c r="A1675" t="s">
        <v>2394</v>
      </c>
      <c r="B1675" t="s">
        <v>243</v>
      </c>
      <c r="C1675" s="1"/>
      <c r="D1675" s="1"/>
      <c r="E1675" s="1" t="e">
        <f t="shared" si="360"/>
        <v>#N/A</v>
      </c>
      <c r="F1675" s="1" t="e">
        <f t="shared" si="361"/>
        <v>#N/A</v>
      </c>
      <c r="G1675" s="1" t="e">
        <f t="shared" si="362"/>
        <v>#N/A</v>
      </c>
      <c r="H1675" s="1" t="e">
        <f t="shared" si="363"/>
        <v>#N/A</v>
      </c>
      <c r="I1675" s="1" t="e">
        <f t="shared" si="364"/>
        <v>#N/A</v>
      </c>
      <c r="J1675" s="1" t="e">
        <f t="shared" si="365"/>
        <v>#N/A</v>
      </c>
      <c r="K1675" s="1" t="e">
        <f t="shared" si="366"/>
        <v>#N/A</v>
      </c>
      <c r="L1675" s="1" t="e">
        <f t="shared" si="367"/>
        <v>#N/A</v>
      </c>
      <c r="M1675" s="1" t="e">
        <f t="shared" si="368"/>
        <v>#N/A</v>
      </c>
      <c r="N1675" s="1" t="e">
        <f t="shared" si="369"/>
        <v>#N/A</v>
      </c>
      <c r="O1675" s="1" t="e">
        <f t="shared" si="370"/>
        <v>#N/A</v>
      </c>
      <c r="P1675" t="e">
        <f t="shared" si="359"/>
        <v>#N/A</v>
      </c>
    </row>
    <row r="1676" spans="1:16" x14ac:dyDescent="0.3">
      <c r="A1676" t="s">
        <v>2395</v>
      </c>
      <c r="B1676" t="s">
        <v>243</v>
      </c>
      <c r="C1676" s="1"/>
      <c r="D1676" s="1"/>
      <c r="E1676" s="1" t="e">
        <f t="shared" si="360"/>
        <v>#N/A</v>
      </c>
      <c r="F1676" s="1" t="e">
        <f t="shared" si="361"/>
        <v>#N/A</v>
      </c>
      <c r="G1676" s="1" t="e">
        <f t="shared" si="362"/>
        <v>#N/A</v>
      </c>
      <c r="H1676" s="1" t="e">
        <f t="shared" si="363"/>
        <v>#N/A</v>
      </c>
      <c r="I1676" s="1" t="e">
        <f t="shared" si="364"/>
        <v>#N/A</v>
      </c>
      <c r="J1676" s="1" t="e">
        <f t="shared" si="365"/>
        <v>#N/A</v>
      </c>
      <c r="K1676" s="1" t="e">
        <f t="shared" si="366"/>
        <v>#N/A</v>
      </c>
      <c r="L1676" s="1" t="e">
        <f t="shared" si="367"/>
        <v>#N/A</v>
      </c>
      <c r="M1676" s="1" t="e">
        <f t="shared" si="368"/>
        <v>#N/A</v>
      </c>
      <c r="N1676" s="1" t="e">
        <f t="shared" si="369"/>
        <v>#N/A</v>
      </c>
      <c r="O1676" s="1" t="e">
        <f t="shared" si="370"/>
        <v>#N/A</v>
      </c>
      <c r="P1676" t="e">
        <f t="shared" si="359"/>
        <v>#N/A</v>
      </c>
    </row>
    <row r="1677" spans="1:16" x14ac:dyDescent="0.3">
      <c r="A1677" t="s">
        <v>2396</v>
      </c>
      <c r="B1677" t="s">
        <v>243</v>
      </c>
      <c r="C1677" s="1"/>
      <c r="D1677" s="1"/>
      <c r="E1677" s="1" t="e">
        <f t="shared" si="360"/>
        <v>#N/A</v>
      </c>
      <c r="F1677" s="1" t="e">
        <f t="shared" si="361"/>
        <v>#N/A</v>
      </c>
      <c r="G1677" s="1" t="e">
        <f t="shared" si="362"/>
        <v>#N/A</v>
      </c>
      <c r="H1677" s="1" t="e">
        <f t="shared" si="363"/>
        <v>#N/A</v>
      </c>
      <c r="I1677" s="1" t="e">
        <f t="shared" si="364"/>
        <v>#N/A</v>
      </c>
      <c r="J1677" s="1" t="e">
        <f t="shared" si="365"/>
        <v>#N/A</v>
      </c>
      <c r="K1677" s="1" t="e">
        <f t="shared" si="366"/>
        <v>#N/A</v>
      </c>
      <c r="L1677" s="1" t="e">
        <f t="shared" si="367"/>
        <v>#N/A</v>
      </c>
      <c r="M1677" s="1" t="e">
        <f t="shared" si="368"/>
        <v>#N/A</v>
      </c>
      <c r="N1677" s="1" t="e">
        <f t="shared" si="369"/>
        <v>#N/A</v>
      </c>
      <c r="O1677" s="1" t="e">
        <f t="shared" si="370"/>
        <v>#N/A</v>
      </c>
      <c r="P1677" t="e">
        <f t="shared" si="359"/>
        <v>#N/A</v>
      </c>
    </row>
    <row r="1678" spans="1:16" x14ac:dyDescent="0.3">
      <c r="A1678" t="s">
        <v>2397</v>
      </c>
      <c r="B1678" t="s">
        <v>243</v>
      </c>
      <c r="C1678" s="1"/>
      <c r="D1678" s="1"/>
      <c r="E1678" s="1" t="e">
        <f t="shared" si="360"/>
        <v>#N/A</v>
      </c>
      <c r="F1678" s="1" t="e">
        <f t="shared" si="361"/>
        <v>#N/A</v>
      </c>
      <c r="G1678" s="1" t="e">
        <f t="shared" si="362"/>
        <v>#N/A</v>
      </c>
      <c r="H1678" s="1" t="e">
        <f t="shared" si="363"/>
        <v>#N/A</v>
      </c>
      <c r="I1678" s="1" t="e">
        <f t="shared" si="364"/>
        <v>#N/A</v>
      </c>
      <c r="J1678" s="1" t="e">
        <f t="shared" si="365"/>
        <v>#N/A</v>
      </c>
      <c r="K1678" s="1" t="e">
        <f t="shared" si="366"/>
        <v>#N/A</v>
      </c>
      <c r="L1678" s="1" t="e">
        <f t="shared" si="367"/>
        <v>#N/A</v>
      </c>
      <c r="M1678" s="1" t="e">
        <f t="shared" si="368"/>
        <v>#N/A</v>
      </c>
      <c r="N1678" s="1" t="e">
        <f t="shared" si="369"/>
        <v>#N/A</v>
      </c>
      <c r="O1678" s="1" t="e">
        <f t="shared" si="370"/>
        <v>#N/A</v>
      </c>
      <c r="P1678" t="e">
        <f t="shared" si="359"/>
        <v>#N/A</v>
      </c>
    </row>
    <row r="1679" spans="1:16" x14ac:dyDescent="0.3">
      <c r="A1679" t="s">
        <v>944</v>
      </c>
      <c r="B1679" t="s">
        <v>243</v>
      </c>
      <c r="C1679" s="1">
        <v>2454</v>
      </c>
      <c r="D1679" s="1" t="s">
        <v>945</v>
      </c>
      <c r="E1679" s="1" t="str">
        <f t="shared" si="360"/>
        <v>CMSMED</v>
      </c>
      <c r="F1679" s="1">
        <f t="shared" si="361"/>
        <v>3402</v>
      </c>
      <c r="G1679" s="1" t="str">
        <f t="shared" si="362"/>
        <v>SOUTH DAKOTA MEDICARE</v>
      </c>
      <c r="H1679" s="1" t="str">
        <f t="shared" si="363"/>
        <v>Professional</v>
      </c>
      <c r="I1679" s="1" t="str">
        <f t="shared" si="364"/>
        <v>SD</v>
      </c>
      <c r="J1679" s="1" t="str">
        <f t="shared" si="365"/>
        <v>Yes</v>
      </c>
      <c r="K1679" s="1" t="str">
        <f t="shared" si="366"/>
        <v>Yes</v>
      </c>
      <c r="L1679" s="1" t="str">
        <f t="shared" si="367"/>
        <v>Yes</v>
      </c>
      <c r="M1679" s="1" t="str">
        <f t="shared" si="368"/>
        <v>No</v>
      </c>
      <c r="N1679" s="1" t="str">
        <f t="shared" si="369"/>
        <v>Yes</v>
      </c>
      <c r="O1679" s="1" t="str">
        <f t="shared" si="370"/>
        <v>C,R,E</v>
      </c>
      <c r="P1679" t="str">
        <f t="shared" si="359"/>
        <v>C,R,E</v>
      </c>
    </row>
    <row r="1680" spans="1:16" x14ac:dyDescent="0.3">
      <c r="A1680" t="s">
        <v>2398</v>
      </c>
      <c r="B1680" t="s">
        <v>243</v>
      </c>
      <c r="C1680" s="1"/>
      <c r="D1680" s="1"/>
      <c r="E1680" s="1" t="e">
        <f t="shared" si="360"/>
        <v>#N/A</v>
      </c>
      <c r="F1680" s="1" t="e">
        <f t="shared" si="361"/>
        <v>#N/A</v>
      </c>
      <c r="G1680" s="1" t="e">
        <f t="shared" si="362"/>
        <v>#N/A</v>
      </c>
      <c r="H1680" s="1" t="e">
        <f t="shared" si="363"/>
        <v>#N/A</v>
      </c>
      <c r="I1680" s="1" t="e">
        <f t="shared" si="364"/>
        <v>#N/A</v>
      </c>
      <c r="J1680" s="1" t="e">
        <f t="shared" si="365"/>
        <v>#N/A</v>
      </c>
      <c r="K1680" s="1" t="e">
        <f t="shared" si="366"/>
        <v>#N/A</v>
      </c>
      <c r="L1680" s="1" t="e">
        <f t="shared" si="367"/>
        <v>#N/A</v>
      </c>
      <c r="M1680" s="1" t="e">
        <f t="shared" si="368"/>
        <v>#N/A</v>
      </c>
      <c r="N1680" s="1" t="e">
        <f t="shared" si="369"/>
        <v>#N/A</v>
      </c>
      <c r="O1680" s="1" t="e">
        <f t="shared" si="370"/>
        <v>#N/A</v>
      </c>
      <c r="P1680" t="e">
        <f t="shared" si="359"/>
        <v>#N/A</v>
      </c>
    </row>
    <row r="1681" spans="1:16" x14ac:dyDescent="0.3">
      <c r="A1681" t="s">
        <v>2399</v>
      </c>
      <c r="B1681" t="s">
        <v>243</v>
      </c>
      <c r="C1681" s="1"/>
      <c r="D1681" s="1"/>
      <c r="E1681" s="1" t="e">
        <f t="shared" si="360"/>
        <v>#N/A</v>
      </c>
      <c r="F1681" s="1" t="e">
        <f t="shared" si="361"/>
        <v>#N/A</v>
      </c>
      <c r="G1681" s="1" t="e">
        <f t="shared" si="362"/>
        <v>#N/A</v>
      </c>
      <c r="H1681" s="1" t="e">
        <f t="shared" si="363"/>
        <v>#N/A</v>
      </c>
      <c r="I1681" s="1" t="e">
        <f t="shared" si="364"/>
        <v>#N/A</v>
      </c>
      <c r="J1681" s="1" t="e">
        <f t="shared" si="365"/>
        <v>#N/A</v>
      </c>
      <c r="K1681" s="1" t="e">
        <f t="shared" si="366"/>
        <v>#N/A</v>
      </c>
      <c r="L1681" s="1" t="e">
        <f t="shared" si="367"/>
        <v>#N/A</v>
      </c>
      <c r="M1681" s="1" t="e">
        <f t="shared" si="368"/>
        <v>#N/A</v>
      </c>
      <c r="N1681" s="1" t="e">
        <f t="shared" si="369"/>
        <v>#N/A</v>
      </c>
      <c r="O1681" s="1" t="e">
        <f t="shared" si="370"/>
        <v>#N/A</v>
      </c>
      <c r="P1681" t="e">
        <f t="shared" si="359"/>
        <v>#N/A</v>
      </c>
    </row>
    <row r="1682" spans="1:16" x14ac:dyDescent="0.3">
      <c r="A1682" t="s">
        <v>2400</v>
      </c>
      <c r="B1682" t="s">
        <v>243</v>
      </c>
      <c r="C1682" s="1"/>
      <c r="D1682" s="1"/>
      <c r="E1682" s="1" t="e">
        <f t="shared" si="360"/>
        <v>#N/A</v>
      </c>
      <c r="F1682" s="1" t="e">
        <f t="shared" si="361"/>
        <v>#N/A</v>
      </c>
      <c r="G1682" s="1" t="e">
        <f t="shared" si="362"/>
        <v>#N/A</v>
      </c>
      <c r="H1682" s="1" t="e">
        <f t="shared" si="363"/>
        <v>#N/A</v>
      </c>
      <c r="I1682" s="1" t="e">
        <f t="shared" si="364"/>
        <v>#N/A</v>
      </c>
      <c r="J1682" s="1" t="e">
        <f t="shared" si="365"/>
        <v>#N/A</v>
      </c>
      <c r="K1682" s="1" t="e">
        <f t="shared" si="366"/>
        <v>#N/A</v>
      </c>
      <c r="L1682" s="1" t="e">
        <f t="shared" si="367"/>
        <v>#N/A</v>
      </c>
      <c r="M1682" s="1" t="e">
        <f t="shared" si="368"/>
        <v>#N/A</v>
      </c>
      <c r="N1682" s="1" t="e">
        <f t="shared" si="369"/>
        <v>#N/A</v>
      </c>
      <c r="O1682" s="1" t="e">
        <f t="shared" si="370"/>
        <v>#N/A</v>
      </c>
      <c r="P1682" t="e">
        <f t="shared" si="359"/>
        <v>#N/A</v>
      </c>
    </row>
    <row r="1683" spans="1:16" x14ac:dyDescent="0.3">
      <c r="A1683" t="s">
        <v>2401</v>
      </c>
      <c r="B1683" t="s">
        <v>243</v>
      </c>
      <c r="C1683" s="1"/>
      <c r="D1683" s="1"/>
      <c r="E1683" s="1" t="e">
        <f t="shared" si="360"/>
        <v>#N/A</v>
      </c>
      <c r="F1683" s="1" t="e">
        <f t="shared" si="361"/>
        <v>#N/A</v>
      </c>
      <c r="G1683" s="1" t="e">
        <f t="shared" si="362"/>
        <v>#N/A</v>
      </c>
      <c r="H1683" s="1" t="e">
        <f t="shared" si="363"/>
        <v>#N/A</v>
      </c>
      <c r="I1683" s="1" t="e">
        <f t="shared" si="364"/>
        <v>#N/A</v>
      </c>
      <c r="J1683" s="1" t="e">
        <f t="shared" si="365"/>
        <v>#N/A</v>
      </c>
      <c r="K1683" s="1" t="e">
        <f t="shared" si="366"/>
        <v>#N/A</v>
      </c>
      <c r="L1683" s="1" t="e">
        <f t="shared" si="367"/>
        <v>#N/A</v>
      </c>
      <c r="M1683" s="1" t="e">
        <f t="shared" si="368"/>
        <v>#N/A</v>
      </c>
      <c r="N1683" s="1" t="e">
        <f t="shared" si="369"/>
        <v>#N/A</v>
      </c>
      <c r="O1683" s="1" t="e">
        <f t="shared" si="370"/>
        <v>#N/A</v>
      </c>
      <c r="P1683" t="e">
        <f t="shared" si="359"/>
        <v>#N/A</v>
      </c>
    </row>
    <row r="1684" spans="1:16" x14ac:dyDescent="0.3">
      <c r="A1684" t="s">
        <v>2402</v>
      </c>
      <c r="B1684" t="s">
        <v>243</v>
      </c>
      <c r="C1684" s="1"/>
      <c r="D1684" s="1"/>
      <c r="E1684" s="1" t="e">
        <f t="shared" si="360"/>
        <v>#N/A</v>
      </c>
      <c r="F1684" s="1" t="e">
        <f t="shared" si="361"/>
        <v>#N/A</v>
      </c>
      <c r="G1684" s="1" t="e">
        <f t="shared" si="362"/>
        <v>#N/A</v>
      </c>
      <c r="H1684" s="1" t="e">
        <f t="shared" si="363"/>
        <v>#N/A</v>
      </c>
      <c r="I1684" s="1" t="e">
        <f t="shared" si="364"/>
        <v>#N/A</v>
      </c>
      <c r="J1684" s="1" t="e">
        <f t="shared" si="365"/>
        <v>#N/A</v>
      </c>
      <c r="K1684" s="1" t="e">
        <f t="shared" si="366"/>
        <v>#N/A</v>
      </c>
      <c r="L1684" s="1" t="e">
        <f t="shared" si="367"/>
        <v>#N/A</v>
      </c>
      <c r="M1684" s="1" t="e">
        <f t="shared" si="368"/>
        <v>#N/A</v>
      </c>
      <c r="N1684" s="1" t="e">
        <f t="shared" si="369"/>
        <v>#N/A</v>
      </c>
      <c r="O1684" s="1" t="e">
        <f t="shared" si="370"/>
        <v>#N/A</v>
      </c>
      <c r="P1684" t="e">
        <f t="shared" si="359"/>
        <v>#N/A</v>
      </c>
    </row>
    <row r="1685" spans="1:16" x14ac:dyDescent="0.3">
      <c r="A1685" t="s">
        <v>2403</v>
      </c>
      <c r="B1685" t="s">
        <v>243</v>
      </c>
      <c r="C1685" s="1"/>
      <c r="D1685" s="1"/>
      <c r="E1685" s="1" t="e">
        <f t="shared" si="360"/>
        <v>#N/A</v>
      </c>
      <c r="F1685" s="1" t="e">
        <f t="shared" si="361"/>
        <v>#N/A</v>
      </c>
      <c r="G1685" s="1" t="e">
        <f t="shared" si="362"/>
        <v>#N/A</v>
      </c>
      <c r="H1685" s="1" t="e">
        <f t="shared" si="363"/>
        <v>#N/A</v>
      </c>
      <c r="I1685" s="1" t="e">
        <f t="shared" si="364"/>
        <v>#N/A</v>
      </c>
      <c r="J1685" s="1" t="e">
        <f t="shared" si="365"/>
        <v>#N/A</v>
      </c>
      <c r="K1685" s="1" t="e">
        <f t="shared" si="366"/>
        <v>#N/A</v>
      </c>
      <c r="L1685" s="1" t="e">
        <f t="shared" si="367"/>
        <v>#N/A</v>
      </c>
      <c r="M1685" s="1" t="e">
        <f t="shared" si="368"/>
        <v>#N/A</v>
      </c>
      <c r="N1685" s="1" t="e">
        <f t="shared" si="369"/>
        <v>#N/A</v>
      </c>
      <c r="O1685" s="1" t="e">
        <f t="shared" si="370"/>
        <v>#N/A</v>
      </c>
      <c r="P1685" t="e">
        <f t="shared" si="359"/>
        <v>#N/A</v>
      </c>
    </row>
    <row r="1686" spans="1:16" x14ac:dyDescent="0.3">
      <c r="A1686" t="s">
        <v>2404</v>
      </c>
      <c r="B1686" t="s">
        <v>243</v>
      </c>
      <c r="C1686" s="1"/>
      <c r="D1686" s="1"/>
      <c r="E1686" s="1" t="e">
        <f t="shared" si="360"/>
        <v>#N/A</v>
      </c>
      <c r="F1686" s="1" t="e">
        <f t="shared" si="361"/>
        <v>#N/A</v>
      </c>
      <c r="G1686" s="1" t="e">
        <f t="shared" si="362"/>
        <v>#N/A</v>
      </c>
      <c r="H1686" s="1" t="e">
        <f t="shared" si="363"/>
        <v>#N/A</v>
      </c>
      <c r="I1686" s="1" t="e">
        <f t="shared" si="364"/>
        <v>#N/A</v>
      </c>
      <c r="J1686" s="1" t="e">
        <f t="shared" si="365"/>
        <v>#N/A</v>
      </c>
      <c r="K1686" s="1" t="e">
        <f t="shared" si="366"/>
        <v>#N/A</v>
      </c>
      <c r="L1686" s="1" t="e">
        <f t="shared" si="367"/>
        <v>#N/A</v>
      </c>
      <c r="M1686" s="1" t="e">
        <f t="shared" si="368"/>
        <v>#N/A</v>
      </c>
      <c r="N1686" s="1" t="e">
        <f t="shared" si="369"/>
        <v>#N/A</v>
      </c>
      <c r="O1686" s="1" t="e">
        <f t="shared" si="370"/>
        <v>#N/A</v>
      </c>
      <c r="P1686" t="e">
        <f t="shared" si="359"/>
        <v>#N/A</v>
      </c>
    </row>
    <row r="1687" spans="1:16" x14ac:dyDescent="0.3">
      <c r="A1687" t="s">
        <v>2405</v>
      </c>
      <c r="B1687" t="s">
        <v>243</v>
      </c>
      <c r="C1687" s="1"/>
      <c r="D1687" s="1"/>
      <c r="E1687" s="1" t="e">
        <f t="shared" si="360"/>
        <v>#N/A</v>
      </c>
      <c r="F1687" s="1" t="e">
        <f t="shared" si="361"/>
        <v>#N/A</v>
      </c>
      <c r="G1687" s="1" t="e">
        <f t="shared" si="362"/>
        <v>#N/A</v>
      </c>
      <c r="H1687" s="1" t="e">
        <f t="shared" si="363"/>
        <v>#N/A</v>
      </c>
      <c r="I1687" s="1" t="e">
        <f t="shared" si="364"/>
        <v>#N/A</v>
      </c>
      <c r="J1687" s="1" t="e">
        <f t="shared" si="365"/>
        <v>#N/A</v>
      </c>
      <c r="K1687" s="1" t="e">
        <f t="shared" si="366"/>
        <v>#N/A</v>
      </c>
      <c r="L1687" s="1" t="e">
        <f t="shared" si="367"/>
        <v>#N/A</v>
      </c>
      <c r="M1687" s="1" t="e">
        <f t="shared" si="368"/>
        <v>#N/A</v>
      </c>
      <c r="N1687" s="1" t="e">
        <f t="shared" si="369"/>
        <v>#N/A</v>
      </c>
      <c r="O1687" s="1" t="e">
        <f t="shared" si="370"/>
        <v>#N/A</v>
      </c>
      <c r="P1687" t="e">
        <f t="shared" si="359"/>
        <v>#N/A</v>
      </c>
    </row>
    <row r="1688" spans="1:16" x14ac:dyDescent="0.3">
      <c r="A1688" t="s">
        <v>2406</v>
      </c>
      <c r="B1688" t="s">
        <v>243</v>
      </c>
      <c r="C1688" s="1"/>
      <c r="D1688" s="1"/>
      <c r="E1688" s="1" t="e">
        <f t="shared" si="360"/>
        <v>#N/A</v>
      </c>
      <c r="F1688" s="1" t="e">
        <f t="shared" si="361"/>
        <v>#N/A</v>
      </c>
      <c r="G1688" s="1" t="e">
        <f t="shared" si="362"/>
        <v>#N/A</v>
      </c>
      <c r="H1688" s="1" t="e">
        <f t="shared" si="363"/>
        <v>#N/A</v>
      </c>
      <c r="I1688" s="1" t="e">
        <f t="shared" si="364"/>
        <v>#N/A</v>
      </c>
      <c r="J1688" s="1" t="e">
        <f t="shared" si="365"/>
        <v>#N/A</v>
      </c>
      <c r="K1688" s="1" t="e">
        <f t="shared" si="366"/>
        <v>#N/A</v>
      </c>
      <c r="L1688" s="1" t="e">
        <f t="shared" si="367"/>
        <v>#N/A</v>
      </c>
      <c r="M1688" s="1" t="e">
        <f t="shared" si="368"/>
        <v>#N/A</v>
      </c>
      <c r="N1688" s="1" t="e">
        <f t="shared" si="369"/>
        <v>#N/A</v>
      </c>
      <c r="O1688" s="1" t="e">
        <f t="shared" si="370"/>
        <v>#N/A</v>
      </c>
      <c r="P1688" t="e">
        <f t="shared" si="359"/>
        <v>#N/A</v>
      </c>
    </row>
    <row r="1689" spans="1:16" x14ac:dyDescent="0.3">
      <c r="A1689" t="s">
        <v>2407</v>
      </c>
      <c r="B1689" t="s">
        <v>243</v>
      </c>
      <c r="C1689" s="1"/>
      <c r="D1689" s="1"/>
      <c r="E1689" s="1" t="e">
        <f t="shared" si="360"/>
        <v>#N/A</v>
      </c>
      <c r="F1689" s="1" t="e">
        <f t="shared" si="361"/>
        <v>#N/A</v>
      </c>
      <c r="G1689" s="1" t="e">
        <f t="shared" si="362"/>
        <v>#N/A</v>
      </c>
      <c r="H1689" s="1" t="e">
        <f t="shared" si="363"/>
        <v>#N/A</v>
      </c>
      <c r="I1689" s="1" t="e">
        <f t="shared" si="364"/>
        <v>#N/A</v>
      </c>
      <c r="J1689" s="1" t="e">
        <f t="shared" si="365"/>
        <v>#N/A</v>
      </c>
      <c r="K1689" s="1" t="e">
        <f t="shared" si="366"/>
        <v>#N/A</v>
      </c>
      <c r="L1689" s="1" t="e">
        <f t="shared" si="367"/>
        <v>#N/A</v>
      </c>
      <c r="M1689" s="1" t="e">
        <f t="shared" si="368"/>
        <v>#N/A</v>
      </c>
      <c r="N1689" s="1" t="e">
        <f t="shared" si="369"/>
        <v>#N/A</v>
      </c>
      <c r="O1689" s="1" t="e">
        <f t="shared" si="370"/>
        <v>#N/A</v>
      </c>
      <c r="P1689" t="e">
        <f t="shared" si="359"/>
        <v>#N/A</v>
      </c>
    </row>
    <row r="1690" spans="1:16" x14ac:dyDescent="0.3">
      <c r="A1690" t="s">
        <v>942</v>
      </c>
      <c r="B1690" t="s">
        <v>243</v>
      </c>
      <c r="C1690" s="1">
        <v>4478</v>
      </c>
      <c r="D1690" s="1" t="s">
        <v>943</v>
      </c>
      <c r="E1690" s="1" t="str">
        <f t="shared" si="360"/>
        <v>SDCAID</v>
      </c>
      <c r="F1690" s="1" t="str">
        <f t="shared" si="361"/>
        <v>SD48MED</v>
      </c>
      <c r="G1690" s="1" t="str">
        <f t="shared" si="362"/>
        <v>SOUTH DAKOTA MEDICAID</v>
      </c>
      <c r="H1690" s="1" t="str">
        <f t="shared" si="363"/>
        <v>Professional</v>
      </c>
      <c r="I1690" s="1" t="str">
        <f t="shared" si="364"/>
        <v>SD</v>
      </c>
      <c r="J1690" s="1" t="str">
        <f t="shared" si="365"/>
        <v>Yes</v>
      </c>
      <c r="K1690" s="1" t="str">
        <f t="shared" si="366"/>
        <v>Yes</v>
      </c>
      <c r="L1690" s="1" t="str">
        <f t="shared" si="367"/>
        <v>Yes</v>
      </c>
      <c r="M1690" s="1" t="str">
        <f t="shared" si="368"/>
        <v>No</v>
      </c>
      <c r="N1690" s="1" t="str">
        <f t="shared" si="369"/>
        <v>No</v>
      </c>
      <c r="O1690" s="1" t="str">
        <f t="shared" si="370"/>
        <v>C,R</v>
      </c>
      <c r="P1690" t="str">
        <f t="shared" si="359"/>
        <v>C,R</v>
      </c>
    </row>
    <row r="1691" spans="1:16" x14ac:dyDescent="0.3">
      <c r="A1691" t="s">
        <v>2408</v>
      </c>
      <c r="B1691" t="s">
        <v>243</v>
      </c>
      <c r="C1691" s="1"/>
      <c r="D1691" s="1"/>
      <c r="E1691" s="1" t="e">
        <f t="shared" si="360"/>
        <v>#N/A</v>
      </c>
      <c r="F1691" s="1" t="e">
        <f t="shared" si="361"/>
        <v>#N/A</v>
      </c>
      <c r="G1691" s="1" t="e">
        <f t="shared" si="362"/>
        <v>#N/A</v>
      </c>
      <c r="H1691" s="1" t="e">
        <f t="shared" si="363"/>
        <v>#N/A</v>
      </c>
      <c r="I1691" s="1" t="e">
        <f t="shared" si="364"/>
        <v>#N/A</v>
      </c>
      <c r="J1691" s="1" t="e">
        <f t="shared" si="365"/>
        <v>#N/A</v>
      </c>
      <c r="K1691" s="1" t="e">
        <f t="shared" si="366"/>
        <v>#N/A</v>
      </c>
      <c r="L1691" s="1" t="e">
        <f t="shared" si="367"/>
        <v>#N/A</v>
      </c>
      <c r="M1691" s="1" t="e">
        <f t="shared" si="368"/>
        <v>#N/A</v>
      </c>
      <c r="N1691" s="1" t="e">
        <f t="shared" si="369"/>
        <v>#N/A</v>
      </c>
      <c r="O1691" s="1" t="e">
        <f t="shared" si="370"/>
        <v>#N/A</v>
      </c>
      <c r="P1691" t="e">
        <f t="shared" si="359"/>
        <v>#N/A</v>
      </c>
    </row>
    <row r="1692" spans="1:16" x14ac:dyDescent="0.3">
      <c r="A1692" t="s">
        <v>2409</v>
      </c>
      <c r="B1692" t="s">
        <v>243</v>
      </c>
      <c r="C1692" s="1"/>
      <c r="D1692" s="1"/>
      <c r="E1692" s="1" t="e">
        <f t="shared" si="360"/>
        <v>#N/A</v>
      </c>
      <c r="F1692" s="1" t="e">
        <f t="shared" si="361"/>
        <v>#N/A</v>
      </c>
      <c r="G1692" s="1" t="e">
        <f t="shared" si="362"/>
        <v>#N/A</v>
      </c>
      <c r="H1692" s="1" t="e">
        <f t="shared" si="363"/>
        <v>#N/A</v>
      </c>
      <c r="I1692" s="1" t="e">
        <f t="shared" si="364"/>
        <v>#N/A</v>
      </c>
      <c r="J1692" s="1" t="e">
        <f t="shared" si="365"/>
        <v>#N/A</v>
      </c>
      <c r="K1692" s="1" t="e">
        <f t="shared" si="366"/>
        <v>#N/A</v>
      </c>
      <c r="L1692" s="1" t="e">
        <f t="shared" si="367"/>
        <v>#N/A</v>
      </c>
      <c r="M1692" s="1" t="e">
        <f t="shared" si="368"/>
        <v>#N/A</v>
      </c>
      <c r="N1692" s="1" t="e">
        <f t="shared" si="369"/>
        <v>#N/A</v>
      </c>
      <c r="O1692" s="1" t="e">
        <f t="shared" si="370"/>
        <v>#N/A</v>
      </c>
      <c r="P1692" t="e">
        <f t="shared" si="359"/>
        <v>#N/A</v>
      </c>
    </row>
    <row r="1693" spans="1:16" x14ac:dyDescent="0.3">
      <c r="A1693" t="s">
        <v>2410</v>
      </c>
      <c r="B1693" t="s">
        <v>243</v>
      </c>
      <c r="C1693" s="1"/>
      <c r="D1693" s="1"/>
      <c r="E1693" s="1" t="e">
        <f t="shared" si="360"/>
        <v>#N/A</v>
      </c>
      <c r="F1693" s="1" t="e">
        <f t="shared" si="361"/>
        <v>#N/A</v>
      </c>
      <c r="G1693" s="1" t="e">
        <f t="shared" si="362"/>
        <v>#N/A</v>
      </c>
      <c r="H1693" s="1" t="e">
        <f t="shared" si="363"/>
        <v>#N/A</v>
      </c>
      <c r="I1693" s="1" t="e">
        <f t="shared" si="364"/>
        <v>#N/A</v>
      </c>
      <c r="J1693" s="1" t="e">
        <f t="shared" si="365"/>
        <v>#N/A</v>
      </c>
      <c r="K1693" s="1" t="e">
        <f t="shared" si="366"/>
        <v>#N/A</v>
      </c>
      <c r="L1693" s="1" t="e">
        <f t="shared" si="367"/>
        <v>#N/A</v>
      </c>
      <c r="M1693" s="1" t="e">
        <f t="shared" si="368"/>
        <v>#N/A</v>
      </c>
      <c r="N1693" s="1" t="e">
        <f t="shared" si="369"/>
        <v>#N/A</v>
      </c>
      <c r="O1693" s="1" t="e">
        <f t="shared" si="370"/>
        <v>#N/A</v>
      </c>
      <c r="P1693" t="e">
        <f t="shared" si="359"/>
        <v>#N/A</v>
      </c>
    </row>
    <row r="1694" spans="1:16" x14ac:dyDescent="0.3">
      <c r="A1694" t="s">
        <v>2411</v>
      </c>
      <c r="B1694" t="s">
        <v>243</v>
      </c>
      <c r="C1694" s="1"/>
      <c r="D1694" s="1"/>
      <c r="E1694" s="1" t="e">
        <f t="shared" si="360"/>
        <v>#N/A</v>
      </c>
      <c r="F1694" s="1" t="e">
        <f t="shared" si="361"/>
        <v>#N/A</v>
      </c>
      <c r="G1694" s="1" t="e">
        <f t="shared" si="362"/>
        <v>#N/A</v>
      </c>
      <c r="H1694" s="1" t="e">
        <f t="shared" si="363"/>
        <v>#N/A</v>
      </c>
      <c r="I1694" s="1" t="e">
        <f t="shared" si="364"/>
        <v>#N/A</v>
      </c>
      <c r="J1694" s="1" t="e">
        <f t="shared" si="365"/>
        <v>#N/A</v>
      </c>
      <c r="K1694" s="1" t="e">
        <f t="shared" si="366"/>
        <v>#N/A</v>
      </c>
      <c r="L1694" s="1" t="e">
        <f t="shared" si="367"/>
        <v>#N/A</v>
      </c>
      <c r="M1694" s="1" t="e">
        <f t="shared" si="368"/>
        <v>#N/A</v>
      </c>
      <c r="N1694" s="1" t="e">
        <f t="shared" si="369"/>
        <v>#N/A</v>
      </c>
      <c r="O1694" s="1" t="e">
        <f t="shared" si="370"/>
        <v>#N/A</v>
      </c>
      <c r="P1694" t="e">
        <f t="shared" ref="P1694:P1757" si="371">VLOOKUP(C1694,RHTABLE,12,FALSE)</f>
        <v>#N/A</v>
      </c>
    </row>
    <row r="1695" spans="1:16" x14ac:dyDescent="0.3">
      <c r="A1695" t="s">
        <v>2412</v>
      </c>
      <c r="B1695" t="s">
        <v>243</v>
      </c>
      <c r="C1695" s="1"/>
      <c r="D1695" s="1"/>
      <c r="E1695" s="1" t="e">
        <f t="shared" si="360"/>
        <v>#N/A</v>
      </c>
      <c r="F1695" s="1" t="e">
        <f t="shared" si="361"/>
        <v>#N/A</v>
      </c>
      <c r="G1695" s="1" t="e">
        <f t="shared" si="362"/>
        <v>#N/A</v>
      </c>
      <c r="H1695" s="1" t="e">
        <f t="shared" si="363"/>
        <v>#N/A</v>
      </c>
      <c r="I1695" s="1" t="e">
        <f t="shared" si="364"/>
        <v>#N/A</v>
      </c>
      <c r="J1695" s="1" t="e">
        <f t="shared" si="365"/>
        <v>#N/A</v>
      </c>
      <c r="K1695" s="1" t="e">
        <f t="shared" si="366"/>
        <v>#N/A</v>
      </c>
      <c r="L1695" s="1" t="e">
        <f t="shared" si="367"/>
        <v>#N/A</v>
      </c>
      <c r="M1695" s="1" t="e">
        <f t="shared" si="368"/>
        <v>#N/A</v>
      </c>
      <c r="N1695" s="1" t="e">
        <f t="shared" si="369"/>
        <v>#N/A</v>
      </c>
      <c r="O1695" s="1" t="e">
        <f t="shared" si="370"/>
        <v>#N/A</v>
      </c>
      <c r="P1695" t="e">
        <f t="shared" si="371"/>
        <v>#N/A</v>
      </c>
    </row>
    <row r="1696" spans="1:16" x14ac:dyDescent="0.3">
      <c r="A1696" t="s">
        <v>2413</v>
      </c>
      <c r="B1696" t="s">
        <v>243</v>
      </c>
      <c r="C1696" s="1"/>
      <c r="D1696" s="1"/>
      <c r="E1696" s="1" t="e">
        <f t="shared" si="360"/>
        <v>#N/A</v>
      </c>
      <c r="F1696" s="1" t="e">
        <f t="shared" si="361"/>
        <v>#N/A</v>
      </c>
      <c r="G1696" s="1" t="e">
        <f t="shared" si="362"/>
        <v>#N/A</v>
      </c>
      <c r="H1696" s="1" t="e">
        <f t="shared" si="363"/>
        <v>#N/A</v>
      </c>
      <c r="I1696" s="1" t="e">
        <f t="shared" si="364"/>
        <v>#N/A</v>
      </c>
      <c r="J1696" s="1" t="e">
        <f t="shared" si="365"/>
        <v>#N/A</v>
      </c>
      <c r="K1696" s="1" t="e">
        <f t="shared" si="366"/>
        <v>#N/A</v>
      </c>
      <c r="L1696" s="1" t="e">
        <f t="shared" si="367"/>
        <v>#N/A</v>
      </c>
      <c r="M1696" s="1" t="e">
        <f t="shared" si="368"/>
        <v>#N/A</v>
      </c>
      <c r="N1696" s="1" t="e">
        <f t="shared" si="369"/>
        <v>#N/A</v>
      </c>
      <c r="O1696" s="1" t="e">
        <f t="shared" si="370"/>
        <v>#N/A</v>
      </c>
      <c r="P1696" t="e">
        <f t="shared" si="371"/>
        <v>#N/A</v>
      </c>
    </row>
    <row r="1697" spans="1:16" x14ac:dyDescent="0.3">
      <c r="A1697" t="s">
        <v>2414</v>
      </c>
      <c r="B1697" t="s">
        <v>243</v>
      </c>
      <c r="C1697" s="1"/>
      <c r="D1697" s="1"/>
      <c r="E1697" s="1" t="e">
        <f t="shared" si="360"/>
        <v>#N/A</v>
      </c>
      <c r="F1697" s="1" t="e">
        <f t="shared" si="361"/>
        <v>#N/A</v>
      </c>
      <c r="G1697" s="1" t="e">
        <f t="shared" si="362"/>
        <v>#N/A</v>
      </c>
      <c r="H1697" s="1" t="e">
        <f t="shared" si="363"/>
        <v>#N/A</v>
      </c>
      <c r="I1697" s="1" t="e">
        <f t="shared" si="364"/>
        <v>#N/A</v>
      </c>
      <c r="J1697" s="1" t="e">
        <f t="shared" si="365"/>
        <v>#N/A</v>
      </c>
      <c r="K1697" s="1" t="e">
        <f t="shared" si="366"/>
        <v>#N/A</v>
      </c>
      <c r="L1697" s="1" t="e">
        <f t="shared" si="367"/>
        <v>#N/A</v>
      </c>
      <c r="M1697" s="1" t="e">
        <f t="shared" si="368"/>
        <v>#N/A</v>
      </c>
      <c r="N1697" s="1" t="e">
        <f t="shared" si="369"/>
        <v>#N/A</v>
      </c>
      <c r="O1697" s="1" t="e">
        <f t="shared" si="370"/>
        <v>#N/A</v>
      </c>
      <c r="P1697" t="e">
        <f t="shared" si="371"/>
        <v>#N/A</v>
      </c>
    </row>
    <row r="1698" spans="1:16" x14ac:dyDescent="0.3">
      <c r="A1698" t="s">
        <v>2415</v>
      </c>
      <c r="B1698" t="s">
        <v>243</v>
      </c>
      <c r="C1698" s="1"/>
      <c r="D1698" s="1"/>
      <c r="E1698" s="1" t="e">
        <f t="shared" si="360"/>
        <v>#N/A</v>
      </c>
      <c r="F1698" s="1" t="e">
        <f t="shared" si="361"/>
        <v>#N/A</v>
      </c>
      <c r="G1698" s="1" t="e">
        <f t="shared" si="362"/>
        <v>#N/A</v>
      </c>
      <c r="H1698" s="1" t="e">
        <f t="shared" si="363"/>
        <v>#N/A</v>
      </c>
      <c r="I1698" s="1" t="e">
        <f t="shared" si="364"/>
        <v>#N/A</v>
      </c>
      <c r="J1698" s="1" t="e">
        <f t="shared" si="365"/>
        <v>#N/A</v>
      </c>
      <c r="K1698" s="1" t="e">
        <f t="shared" si="366"/>
        <v>#N/A</v>
      </c>
      <c r="L1698" s="1" t="e">
        <f t="shared" si="367"/>
        <v>#N/A</v>
      </c>
      <c r="M1698" s="1" t="e">
        <f t="shared" si="368"/>
        <v>#N/A</v>
      </c>
      <c r="N1698" s="1" t="e">
        <f t="shared" si="369"/>
        <v>#N/A</v>
      </c>
      <c r="O1698" s="1" t="e">
        <f t="shared" si="370"/>
        <v>#N/A</v>
      </c>
      <c r="P1698" t="e">
        <f t="shared" si="371"/>
        <v>#N/A</v>
      </c>
    </row>
    <row r="1699" spans="1:16" x14ac:dyDescent="0.3">
      <c r="A1699" t="s">
        <v>2416</v>
      </c>
      <c r="B1699" t="s">
        <v>243</v>
      </c>
      <c r="C1699" s="1"/>
      <c r="D1699" s="1"/>
      <c r="E1699" s="1" t="e">
        <f t="shared" si="360"/>
        <v>#N/A</v>
      </c>
      <c r="F1699" s="1" t="e">
        <f t="shared" si="361"/>
        <v>#N/A</v>
      </c>
      <c r="G1699" s="1" t="e">
        <f t="shared" si="362"/>
        <v>#N/A</v>
      </c>
      <c r="H1699" s="1" t="e">
        <f t="shared" si="363"/>
        <v>#N/A</v>
      </c>
      <c r="I1699" s="1" t="e">
        <f t="shared" si="364"/>
        <v>#N/A</v>
      </c>
      <c r="J1699" s="1" t="e">
        <f t="shared" si="365"/>
        <v>#N/A</v>
      </c>
      <c r="K1699" s="1" t="e">
        <f t="shared" si="366"/>
        <v>#N/A</v>
      </c>
      <c r="L1699" s="1" t="e">
        <f t="shared" si="367"/>
        <v>#N/A</v>
      </c>
      <c r="M1699" s="1" t="e">
        <f t="shared" si="368"/>
        <v>#N/A</v>
      </c>
      <c r="N1699" s="1" t="e">
        <f t="shared" si="369"/>
        <v>#N/A</v>
      </c>
      <c r="O1699" s="1" t="e">
        <f t="shared" si="370"/>
        <v>#N/A</v>
      </c>
      <c r="P1699" t="e">
        <f t="shared" si="371"/>
        <v>#N/A</v>
      </c>
    </row>
    <row r="1700" spans="1:16" x14ac:dyDescent="0.3">
      <c r="A1700" t="s">
        <v>2417</v>
      </c>
      <c r="B1700" t="s">
        <v>243</v>
      </c>
      <c r="C1700" s="1"/>
      <c r="D1700" s="1"/>
      <c r="E1700" s="1" t="e">
        <f t="shared" si="360"/>
        <v>#N/A</v>
      </c>
      <c r="F1700" s="1" t="e">
        <f t="shared" si="361"/>
        <v>#N/A</v>
      </c>
      <c r="G1700" s="1" t="e">
        <f t="shared" si="362"/>
        <v>#N/A</v>
      </c>
      <c r="H1700" s="1" t="e">
        <f t="shared" si="363"/>
        <v>#N/A</v>
      </c>
      <c r="I1700" s="1" t="e">
        <f t="shared" si="364"/>
        <v>#N/A</v>
      </c>
      <c r="J1700" s="1" t="e">
        <f t="shared" si="365"/>
        <v>#N/A</v>
      </c>
      <c r="K1700" s="1" t="e">
        <f t="shared" si="366"/>
        <v>#N/A</v>
      </c>
      <c r="L1700" s="1" t="e">
        <f t="shared" si="367"/>
        <v>#N/A</v>
      </c>
      <c r="M1700" s="1" t="e">
        <f t="shared" si="368"/>
        <v>#N/A</v>
      </c>
      <c r="N1700" s="1" t="e">
        <f t="shared" si="369"/>
        <v>#N/A</v>
      </c>
      <c r="O1700" s="1" t="e">
        <f t="shared" si="370"/>
        <v>#N/A</v>
      </c>
      <c r="P1700" t="e">
        <f t="shared" si="371"/>
        <v>#N/A</v>
      </c>
    </row>
    <row r="1701" spans="1:16" x14ac:dyDescent="0.3">
      <c r="A1701" t="s">
        <v>242</v>
      </c>
      <c r="B1701" t="s">
        <v>243</v>
      </c>
      <c r="C1701" s="1">
        <v>1786</v>
      </c>
      <c r="D1701" s="1" t="s">
        <v>244</v>
      </c>
      <c r="E1701" s="1" t="str">
        <f t="shared" ref="E1701:E1764" si="372">VLOOKUP(C1701,RHTABLE,2,FALSE)</f>
        <v>AVRHP</v>
      </c>
      <c r="F1701" s="1">
        <f t="shared" ref="F1701:F1764" si="373">VLOOKUP(C1701,RHTABLE,3,FALSE)</f>
        <v>46045</v>
      </c>
      <c r="G1701" s="1" t="str">
        <f t="shared" ref="G1701:G1764" si="374">VLOOKUP(C1701,RHTABLE,4,FALSE)</f>
        <v>AVERA HEALTH PLANS</v>
      </c>
      <c r="H1701" s="1" t="str">
        <f t="shared" ref="H1701:H1764" si="375">VLOOKUP(C1701,RHTABLE,5,FALSE)</f>
        <v>Professional</v>
      </c>
      <c r="I1701" s="1">
        <f t="shared" ref="I1701:I1764" si="376">VLOOKUP(C1701,RHTABLE,6,FALSE)</f>
        <v>0</v>
      </c>
      <c r="J1701" s="1" t="str">
        <f t="shared" ref="J1701:J1764" si="377">VLOOKUP(C1701,RHTABLE,7,FALSE)</f>
        <v>Yes</v>
      </c>
      <c r="K1701" s="1" t="str">
        <f t="shared" ref="K1701:K1764" si="378">VLOOKUP(C1701,RHTABLE,8,FALSE)</f>
        <v>Yes</v>
      </c>
      <c r="L1701" s="1" t="str">
        <f t="shared" ref="L1701:L1764" si="379">VLOOKUP(C1701,RHTABLE,9,FALSE)</f>
        <v>Yes</v>
      </c>
      <c r="M1701" s="1" t="str">
        <f t="shared" ref="M1701:M1764" si="380">VLOOKUP(C1701,RHTABLE,10,FALSE)</f>
        <v>No</v>
      </c>
      <c r="N1701" s="1" t="str">
        <f t="shared" ref="N1701:N1764" si="381">VLOOKUP(C1701,RHTABLE,11,FALSE)</f>
        <v>No</v>
      </c>
      <c r="O1701" s="1" t="str">
        <f t="shared" ref="O1701:O1764" si="382">VLOOKUP(C1701,RHTABLE,12,FALSE)</f>
        <v>R</v>
      </c>
      <c r="P1701" t="str">
        <f t="shared" si="371"/>
        <v>R</v>
      </c>
    </row>
    <row r="1702" spans="1:16" x14ac:dyDescent="0.3">
      <c r="A1702" t="s">
        <v>2418</v>
      </c>
      <c r="B1702" t="s">
        <v>243</v>
      </c>
      <c r="C1702" s="1"/>
      <c r="D1702" s="1"/>
      <c r="E1702" s="1" t="e">
        <f t="shared" si="372"/>
        <v>#N/A</v>
      </c>
      <c r="F1702" s="1" t="e">
        <f t="shared" si="373"/>
        <v>#N/A</v>
      </c>
      <c r="G1702" s="1" t="e">
        <f t="shared" si="374"/>
        <v>#N/A</v>
      </c>
      <c r="H1702" s="1" t="e">
        <f t="shared" si="375"/>
        <v>#N/A</v>
      </c>
      <c r="I1702" s="1" t="e">
        <f t="shared" si="376"/>
        <v>#N/A</v>
      </c>
      <c r="J1702" s="1" t="e">
        <f t="shared" si="377"/>
        <v>#N/A</v>
      </c>
      <c r="K1702" s="1" t="e">
        <f t="shared" si="378"/>
        <v>#N/A</v>
      </c>
      <c r="L1702" s="1" t="e">
        <f t="shared" si="379"/>
        <v>#N/A</v>
      </c>
      <c r="M1702" s="1" t="e">
        <f t="shared" si="380"/>
        <v>#N/A</v>
      </c>
      <c r="N1702" s="1" t="e">
        <f t="shared" si="381"/>
        <v>#N/A</v>
      </c>
      <c r="O1702" s="1" t="e">
        <f t="shared" si="382"/>
        <v>#N/A</v>
      </c>
      <c r="P1702" t="e">
        <f t="shared" si="371"/>
        <v>#N/A</v>
      </c>
    </row>
    <row r="1703" spans="1:16" x14ac:dyDescent="0.3">
      <c r="A1703" t="s">
        <v>921</v>
      </c>
      <c r="B1703" t="s">
        <v>243</v>
      </c>
      <c r="C1703" s="1">
        <v>2116</v>
      </c>
      <c r="D1703" s="1" t="s">
        <v>920</v>
      </c>
      <c r="E1703" s="1" t="str">
        <f t="shared" si="372"/>
        <v>SNFDHP</v>
      </c>
      <c r="F1703" s="1" t="str">
        <f t="shared" si="373"/>
        <v>SHP</v>
      </c>
      <c r="G1703" s="1" t="str">
        <f t="shared" si="374"/>
        <v>SOUTH DAKOTA CHIROPRACTIC (SANFORD HEALTH PLAN)</v>
      </c>
      <c r="H1703" s="1" t="str">
        <f t="shared" si="375"/>
        <v>Professional</v>
      </c>
      <c r="I1703" s="1">
        <f t="shared" si="376"/>
        <v>0</v>
      </c>
      <c r="J1703" s="1" t="str">
        <f t="shared" si="377"/>
        <v>Yes</v>
      </c>
      <c r="K1703" s="1" t="str">
        <f t="shared" si="378"/>
        <v>Yes</v>
      </c>
      <c r="L1703" s="1" t="str">
        <f t="shared" si="379"/>
        <v>Yes</v>
      </c>
      <c r="M1703" s="1" t="str">
        <f t="shared" si="380"/>
        <v>No</v>
      </c>
      <c r="N1703" s="1" t="str">
        <f t="shared" si="381"/>
        <v>No</v>
      </c>
      <c r="O1703" s="1" t="str">
        <f t="shared" si="382"/>
        <v>R</v>
      </c>
      <c r="P1703" t="str">
        <f t="shared" si="371"/>
        <v>R</v>
      </c>
    </row>
    <row r="1704" spans="1:16" x14ac:dyDescent="0.3">
      <c r="A1704" t="s">
        <v>655</v>
      </c>
      <c r="B1704" t="s">
        <v>243</v>
      </c>
      <c r="C1704" s="1">
        <v>1431</v>
      </c>
      <c r="D1704" s="1" t="s">
        <v>652</v>
      </c>
      <c r="E1704" s="1" t="str">
        <f t="shared" si="372"/>
        <v>UHC</v>
      </c>
      <c r="F1704" s="1">
        <f t="shared" si="373"/>
        <v>94265</v>
      </c>
      <c r="G1704" s="1" t="str">
        <f t="shared" si="374"/>
        <v>MEDICA HEALTH PLAN</v>
      </c>
      <c r="H1704" s="1" t="str">
        <f t="shared" si="375"/>
        <v>Professional</v>
      </c>
      <c r="I1704" s="1">
        <f t="shared" si="376"/>
        <v>0</v>
      </c>
      <c r="J1704" s="1" t="str">
        <f t="shared" si="377"/>
        <v>Yes</v>
      </c>
      <c r="K1704" s="1" t="str">
        <f t="shared" si="378"/>
        <v>Yes</v>
      </c>
      <c r="L1704" s="1" t="str">
        <f t="shared" si="379"/>
        <v>Yes</v>
      </c>
      <c r="M1704" s="1" t="str">
        <f t="shared" si="380"/>
        <v>Yes</v>
      </c>
      <c r="N1704" s="1" t="str">
        <f t="shared" si="381"/>
        <v>No</v>
      </c>
      <c r="O1704" s="1" t="str">
        <f t="shared" si="382"/>
        <v>R</v>
      </c>
      <c r="P1704" t="str">
        <f t="shared" si="371"/>
        <v>R</v>
      </c>
    </row>
    <row r="1705" spans="1:16" x14ac:dyDescent="0.3">
      <c r="A1705" t="s">
        <v>383</v>
      </c>
      <c r="B1705" t="s">
        <v>243</v>
      </c>
      <c r="C1705" s="1">
        <v>2492</v>
      </c>
      <c r="D1705" s="1" t="s">
        <v>384</v>
      </c>
      <c r="E1705" s="1" t="e">
        <f t="shared" si="372"/>
        <v>#N/A</v>
      </c>
      <c r="F1705" s="1" t="e">
        <f t="shared" si="373"/>
        <v>#N/A</v>
      </c>
      <c r="G1705" s="1" t="e">
        <f t="shared" si="374"/>
        <v>#N/A</v>
      </c>
      <c r="H1705" s="1" t="e">
        <f t="shared" si="375"/>
        <v>#N/A</v>
      </c>
      <c r="I1705" s="1" t="e">
        <f t="shared" si="376"/>
        <v>#N/A</v>
      </c>
      <c r="J1705" s="1" t="e">
        <f t="shared" si="377"/>
        <v>#N/A</v>
      </c>
      <c r="K1705" s="1" t="e">
        <f t="shared" si="378"/>
        <v>#N/A</v>
      </c>
      <c r="L1705" s="1" t="e">
        <f t="shared" si="379"/>
        <v>#N/A</v>
      </c>
      <c r="M1705" s="1" t="e">
        <f t="shared" si="380"/>
        <v>#N/A</v>
      </c>
      <c r="N1705" s="1" t="e">
        <f t="shared" si="381"/>
        <v>#N/A</v>
      </c>
      <c r="O1705" s="1" t="e">
        <f t="shared" si="382"/>
        <v>#N/A</v>
      </c>
      <c r="P1705" t="e">
        <f t="shared" si="371"/>
        <v>#N/A</v>
      </c>
    </row>
    <row r="1706" spans="1:16" x14ac:dyDescent="0.3">
      <c r="A1706" t="s">
        <v>1022</v>
      </c>
      <c r="B1706" t="s">
        <v>243</v>
      </c>
      <c r="C1706" s="1">
        <v>6286</v>
      </c>
      <c r="D1706" s="1" t="s">
        <v>1007</v>
      </c>
      <c r="E1706" s="1" t="str">
        <f t="shared" si="372"/>
        <v>TRICAR</v>
      </c>
      <c r="F1706" s="1" t="str">
        <f t="shared" si="373"/>
        <v>SCWI0</v>
      </c>
      <c r="G1706" s="1" t="str">
        <f t="shared" si="374"/>
        <v>TRICARE - WEST REGION</v>
      </c>
      <c r="H1706" s="1" t="str">
        <f t="shared" si="375"/>
        <v>Professional</v>
      </c>
      <c r="I1706" s="1">
        <f t="shared" si="376"/>
        <v>0</v>
      </c>
      <c r="J1706" s="1" t="str">
        <f t="shared" si="377"/>
        <v>Yes</v>
      </c>
      <c r="K1706" s="1" t="str">
        <f t="shared" si="378"/>
        <v>Yes</v>
      </c>
      <c r="L1706" s="1" t="str">
        <f t="shared" si="379"/>
        <v>Yes</v>
      </c>
      <c r="M1706" s="1" t="str">
        <f t="shared" si="380"/>
        <v>Yes</v>
      </c>
      <c r="N1706" s="1" t="str">
        <f t="shared" si="381"/>
        <v>No</v>
      </c>
      <c r="O1706" s="1" t="str">
        <f t="shared" si="382"/>
        <v>C,R</v>
      </c>
      <c r="P1706" t="str">
        <f t="shared" si="371"/>
        <v>C,R</v>
      </c>
    </row>
    <row r="1707" spans="1:16" x14ac:dyDescent="0.3">
      <c r="A1707" t="s">
        <v>413</v>
      </c>
      <c r="B1707" t="s">
        <v>243</v>
      </c>
      <c r="C1707" s="1">
        <v>6453</v>
      </c>
      <c r="D1707" s="1" t="s">
        <v>414</v>
      </c>
      <c r="E1707" s="1" t="str">
        <f t="shared" si="372"/>
        <v>FRSTC</v>
      </c>
      <c r="F1707" s="1">
        <f t="shared" si="373"/>
        <v>91131</v>
      </c>
      <c r="G1707" s="1" t="str">
        <f t="shared" si="374"/>
        <v>CARPENTERS TRUSTS OF WESTERN WASHINGTON</v>
      </c>
      <c r="H1707" s="1" t="str">
        <f t="shared" si="375"/>
        <v>Professional</v>
      </c>
      <c r="I1707" s="1">
        <f t="shared" si="376"/>
        <v>0</v>
      </c>
      <c r="J1707" s="1" t="str">
        <f t="shared" si="377"/>
        <v>Yes</v>
      </c>
      <c r="K1707" s="1" t="str">
        <f t="shared" si="378"/>
        <v>Yes</v>
      </c>
      <c r="L1707" s="1" t="str">
        <f t="shared" si="379"/>
        <v>Yes</v>
      </c>
      <c r="M1707" s="1" t="str">
        <f t="shared" si="380"/>
        <v>No</v>
      </c>
      <c r="N1707" s="1" t="str">
        <f t="shared" si="381"/>
        <v>No</v>
      </c>
      <c r="O1707" s="1" t="str">
        <f t="shared" si="382"/>
        <v>R</v>
      </c>
      <c r="P1707" t="str">
        <f t="shared" si="371"/>
        <v>R</v>
      </c>
    </row>
    <row r="1708" spans="1:16" x14ac:dyDescent="0.3">
      <c r="A1708" t="s">
        <v>961</v>
      </c>
      <c r="B1708" t="s">
        <v>503</v>
      </c>
      <c r="C1708" s="2">
        <v>2401</v>
      </c>
      <c r="D1708" s="2" t="s">
        <v>962</v>
      </c>
      <c r="E1708" s="1" t="str">
        <f t="shared" si="372"/>
        <v>TNBCBS</v>
      </c>
      <c r="F1708" s="1">
        <f t="shared" si="373"/>
        <v>890</v>
      </c>
      <c r="G1708" s="1" t="str">
        <f t="shared" si="374"/>
        <v>TENNESSEE BLUE SHIELD</v>
      </c>
      <c r="H1708" s="1" t="str">
        <f t="shared" si="375"/>
        <v>Professional</v>
      </c>
      <c r="I1708" s="1" t="str">
        <f t="shared" si="376"/>
        <v>TN</v>
      </c>
      <c r="J1708" s="1" t="str">
        <f t="shared" si="377"/>
        <v>Yes</v>
      </c>
      <c r="K1708" s="1" t="str">
        <f t="shared" si="378"/>
        <v>Yes</v>
      </c>
      <c r="L1708" s="1" t="str">
        <f t="shared" si="379"/>
        <v>Yes</v>
      </c>
      <c r="M1708" s="1" t="str">
        <f t="shared" si="380"/>
        <v>Yes</v>
      </c>
      <c r="N1708" s="1" t="str">
        <f t="shared" si="381"/>
        <v>No</v>
      </c>
      <c r="O1708" s="1" t="str">
        <f t="shared" si="382"/>
        <v>C,R</v>
      </c>
      <c r="P1708" t="str">
        <f t="shared" si="371"/>
        <v>C,R</v>
      </c>
    </row>
    <row r="1709" spans="1:16" x14ac:dyDescent="0.3">
      <c r="A1709" t="s">
        <v>2419</v>
      </c>
      <c r="B1709" t="s">
        <v>503</v>
      </c>
      <c r="E1709" s="1" t="e">
        <f t="shared" si="372"/>
        <v>#N/A</v>
      </c>
      <c r="F1709" s="1" t="e">
        <f t="shared" si="373"/>
        <v>#N/A</v>
      </c>
      <c r="G1709" s="1" t="e">
        <f t="shared" si="374"/>
        <v>#N/A</v>
      </c>
      <c r="H1709" s="1" t="e">
        <f t="shared" si="375"/>
        <v>#N/A</v>
      </c>
      <c r="I1709" s="1" t="e">
        <f t="shared" si="376"/>
        <v>#N/A</v>
      </c>
      <c r="J1709" s="1" t="e">
        <f t="shared" si="377"/>
        <v>#N/A</v>
      </c>
      <c r="K1709" s="1" t="e">
        <f t="shared" si="378"/>
        <v>#N/A</v>
      </c>
      <c r="L1709" s="1" t="e">
        <f t="shared" si="379"/>
        <v>#N/A</v>
      </c>
      <c r="M1709" s="1" t="e">
        <f t="shared" si="380"/>
        <v>#N/A</v>
      </c>
      <c r="N1709" s="1" t="e">
        <f t="shared" si="381"/>
        <v>#N/A</v>
      </c>
      <c r="O1709" s="1" t="e">
        <f t="shared" si="382"/>
        <v>#N/A</v>
      </c>
      <c r="P1709" t="e">
        <f t="shared" si="371"/>
        <v>#N/A</v>
      </c>
    </row>
    <row r="1710" spans="1:16" x14ac:dyDescent="0.3">
      <c r="A1710" t="s">
        <v>2420</v>
      </c>
      <c r="B1710" t="s">
        <v>503</v>
      </c>
      <c r="E1710" s="1" t="e">
        <f t="shared" si="372"/>
        <v>#N/A</v>
      </c>
      <c r="F1710" s="1" t="e">
        <f t="shared" si="373"/>
        <v>#N/A</v>
      </c>
      <c r="G1710" s="1" t="e">
        <f t="shared" si="374"/>
        <v>#N/A</v>
      </c>
      <c r="H1710" s="1" t="e">
        <f t="shared" si="375"/>
        <v>#N/A</v>
      </c>
      <c r="I1710" s="1" t="e">
        <f t="shared" si="376"/>
        <v>#N/A</v>
      </c>
      <c r="J1710" s="1" t="e">
        <f t="shared" si="377"/>
        <v>#N/A</v>
      </c>
      <c r="K1710" s="1" t="e">
        <f t="shared" si="378"/>
        <v>#N/A</v>
      </c>
      <c r="L1710" s="1" t="e">
        <f t="shared" si="379"/>
        <v>#N/A</v>
      </c>
      <c r="M1710" s="1" t="e">
        <f t="shared" si="380"/>
        <v>#N/A</v>
      </c>
      <c r="N1710" s="1" t="e">
        <f t="shared" si="381"/>
        <v>#N/A</v>
      </c>
      <c r="O1710" s="1" t="e">
        <f t="shared" si="382"/>
        <v>#N/A</v>
      </c>
      <c r="P1710" t="e">
        <f t="shared" si="371"/>
        <v>#N/A</v>
      </c>
    </row>
    <row r="1711" spans="1:16" x14ac:dyDescent="0.3">
      <c r="A1711" t="s">
        <v>2421</v>
      </c>
      <c r="B1711" t="s">
        <v>503</v>
      </c>
      <c r="C1711" s="1"/>
      <c r="D1711" s="1"/>
      <c r="E1711" s="1" t="e">
        <f t="shared" si="372"/>
        <v>#N/A</v>
      </c>
      <c r="F1711" s="1" t="e">
        <f t="shared" si="373"/>
        <v>#N/A</v>
      </c>
      <c r="G1711" s="1" t="e">
        <f t="shared" si="374"/>
        <v>#N/A</v>
      </c>
      <c r="H1711" s="1" t="e">
        <f t="shared" si="375"/>
        <v>#N/A</v>
      </c>
      <c r="I1711" s="1" t="e">
        <f t="shared" si="376"/>
        <v>#N/A</v>
      </c>
      <c r="J1711" s="1" t="e">
        <f t="shared" si="377"/>
        <v>#N/A</v>
      </c>
      <c r="K1711" s="1" t="e">
        <f t="shared" si="378"/>
        <v>#N/A</v>
      </c>
      <c r="L1711" s="1" t="e">
        <f t="shared" si="379"/>
        <v>#N/A</v>
      </c>
      <c r="M1711" s="1" t="e">
        <f t="shared" si="380"/>
        <v>#N/A</v>
      </c>
      <c r="N1711" s="1" t="e">
        <f t="shared" si="381"/>
        <v>#N/A</v>
      </c>
      <c r="O1711" s="1" t="e">
        <f t="shared" si="382"/>
        <v>#N/A</v>
      </c>
      <c r="P1711" t="e">
        <f t="shared" si="371"/>
        <v>#N/A</v>
      </c>
    </row>
    <row r="1712" spans="1:16" x14ac:dyDescent="0.3">
      <c r="A1712" t="s">
        <v>2422</v>
      </c>
      <c r="B1712" t="s">
        <v>503</v>
      </c>
      <c r="C1712" s="1"/>
      <c r="D1712" s="1"/>
      <c r="E1712" s="1" t="e">
        <f t="shared" si="372"/>
        <v>#N/A</v>
      </c>
      <c r="F1712" s="1" t="e">
        <f t="shared" si="373"/>
        <v>#N/A</v>
      </c>
      <c r="G1712" s="1" t="e">
        <f t="shared" si="374"/>
        <v>#N/A</v>
      </c>
      <c r="H1712" s="1" t="e">
        <f t="shared" si="375"/>
        <v>#N/A</v>
      </c>
      <c r="I1712" s="1" t="e">
        <f t="shared" si="376"/>
        <v>#N/A</v>
      </c>
      <c r="J1712" s="1" t="e">
        <f t="shared" si="377"/>
        <v>#N/A</v>
      </c>
      <c r="K1712" s="1" t="e">
        <f t="shared" si="378"/>
        <v>#N/A</v>
      </c>
      <c r="L1712" s="1" t="e">
        <f t="shared" si="379"/>
        <v>#N/A</v>
      </c>
      <c r="M1712" s="1" t="e">
        <f t="shared" si="380"/>
        <v>#N/A</v>
      </c>
      <c r="N1712" s="1" t="e">
        <f t="shared" si="381"/>
        <v>#N/A</v>
      </c>
      <c r="O1712" s="1" t="e">
        <f t="shared" si="382"/>
        <v>#N/A</v>
      </c>
      <c r="P1712" t="e">
        <f t="shared" si="371"/>
        <v>#N/A</v>
      </c>
    </row>
    <row r="1713" spans="1:16" x14ac:dyDescent="0.3">
      <c r="A1713" t="s">
        <v>2423</v>
      </c>
      <c r="B1713" t="s">
        <v>503</v>
      </c>
      <c r="C1713" s="1"/>
      <c r="D1713" s="1"/>
      <c r="E1713" s="1" t="e">
        <f t="shared" si="372"/>
        <v>#N/A</v>
      </c>
      <c r="F1713" s="1" t="e">
        <f t="shared" si="373"/>
        <v>#N/A</v>
      </c>
      <c r="G1713" s="1" t="e">
        <f t="shared" si="374"/>
        <v>#N/A</v>
      </c>
      <c r="H1713" s="1" t="e">
        <f t="shared" si="375"/>
        <v>#N/A</v>
      </c>
      <c r="I1713" s="1" t="e">
        <f t="shared" si="376"/>
        <v>#N/A</v>
      </c>
      <c r="J1713" s="1" t="e">
        <f t="shared" si="377"/>
        <v>#N/A</v>
      </c>
      <c r="K1713" s="1" t="e">
        <f t="shared" si="378"/>
        <v>#N/A</v>
      </c>
      <c r="L1713" s="1" t="e">
        <f t="shared" si="379"/>
        <v>#N/A</v>
      </c>
      <c r="M1713" s="1" t="e">
        <f t="shared" si="380"/>
        <v>#N/A</v>
      </c>
      <c r="N1713" s="1" t="e">
        <f t="shared" si="381"/>
        <v>#N/A</v>
      </c>
      <c r="O1713" s="1" t="e">
        <f t="shared" si="382"/>
        <v>#N/A</v>
      </c>
      <c r="P1713" t="e">
        <f t="shared" si="371"/>
        <v>#N/A</v>
      </c>
    </row>
    <row r="1714" spans="1:16" x14ac:dyDescent="0.3">
      <c r="A1714" t="s">
        <v>2424</v>
      </c>
      <c r="B1714" t="s">
        <v>503</v>
      </c>
      <c r="C1714" s="1"/>
      <c r="D1714" s="1"/>
      <c r="E1714" s="1" t="e">
        <f t="shared" si="372"/>
        <v>#N/A</v>
      </c>
      <c r="F1714" s="1" t="e">
        <f t="shared" si="373"/>
        <v>#N/A</v>
      </c>
      <c r="G1714" s="1" t="e">
        <f t="shared" si="374"/>
        <v>#N/A</v>
      </c>
      <c r="H1714" s="1" t="e">
        <f t="shared" si="375"/>
        <v>#N/A</v>
      </c>
      <c r="I1714" s="1" t="e">
        <f t="shared" si="376"/>
        <v>#N/A</v>
      </c>
      <c r="J1714" s="1" t="e">
        <f t="shared" si="377"/>
        <v>#N/A</v>
      </c>
      <c r="K1714" s="1" t="e">
        <f t="shared" si="378"/>
        <v>#N/A</v>
      </c>
      <c r="L1714" s="1" t="e">
        <f t="shared" si="379"/>
        <v>#N/A</v>
      </c>
      <c r="M1714" s="1" t="e">
        <f t="shared" si="380"/>
        <v>#N/A</v>
      </c>
      <c r="N1714" s="1" t="e">
        <f t="shared" si="381"/>
        <v>#N/A</v>
      </c>
      <c r="O1714" s="1" t="e">
        <f t="shared" si="382"/>
        <v>#N/A</v>
      </c>
      <c r="P1714" t="e">
        <f t="shared" si="371"/>
        <v>#N/A</v>
      </c>
    </row>
    <row r="1715" spans="1:16" x14ac:dyDescent="0.3">
      <c r="A1715" t="s">
        <v>2425</v>
      </c>
      <c r="B1715" t="s">
        <v>503</v>
      </c>
      <c r="C1715" s="1"/>
      <c r="D1715" s="1"/>
      <c r="E1715" s="1" t="e">
        <f t="shared" si="372"/>
        <v>#N/A</v>
      </c>
      <c r="F1715" s="1" t="e">
        <f t="shared" si="373"/>
        <v>#N/A</v>
      </c>
      <c r="G1715" s="1" t="e">
        <f t="shared" si="374"/>
        <v>#N/A</v>
      </c>
      <c r="H1715" s="1" t="e">
        <f t="shared" si="375"/>
        <v>#N/A</v>
      </c>
      <c r="I1715" s="1" t="e">
        <f t="shared" si="376"/>
        <v>#N/A</v>
      </c>
      <c r="J1715" s="1" t="e">
        <f t="shared" si="377"/>
        <v>#N/A</v>
      </c>
      <c r="K1715" s="1" t="e">
        <f t="shared" si="378"/>
        <v>#N/A</v>
      </c>
      <c r="L1715" s="1" t="e">
        <f t="shared" si="379"/>
        <v>#N/A</v>
      </c>
      <c r="M1715" s="1" t="e">
        <f t="shared" si="380"/>
        <v>#N/A</v>
      </c>
      <c r="N1715" s="1" t="e">
        <f t="shared" si="381"/>
        <v>#N/A</v>
      </c>
      <c r="O1715" s="1" t="e">
        <f t="shared" si="382"/>
        <v>#N/A</v>
      </c>
      <c r="P1715" t="e">
        <f t="shared" si="371"/>
        <v>#N/A</v>
      </c>
    </row>
    <row r="1716" spans="1:16" x14ac:dyDescent="0.3">
      <c r="A1716" t="s">
        <v>2426</v>
      </c>
      <c r="B1716" t="s">
        <v>503</v>
      </c>
      <c r="C1716" s="1"/>
      <c r="D1716" s="1"/>
      <c r="E1716" s="1" t="e">
        <f t="shared" si="372"/>
        <v>#N/A</v>
      </c>
      <c r="F1716" s="1" t="e">
        <f t="shared" si="373"/>
        <v>#N/A</v>
      </c>
      <c r="G1716" s="1" t="e">
        <f t="shared" si="374"/>
        <v>#N/A</v>
      </c>
      <c r="H1716" s="1" t="e">
        <f t="shared" si="375"/>
        <v>#N/A</v>
      </c>
      <c r="I1716" s="1" t="e">
        <f t="shared" si="376"/>
        <v>#N/A</v>
      </c>
      <c r="J1716" s="1" t="e">
        <f t="shared" si="377"/>
        <v>#N/A</v>
      </c>
      <c r="K1716" s="1" t="e">
        <f t="shared" si="378"/>
        <v>#N/A</v>
      </c>
      <c r="L1716" s="1" t="e">
        <f t="shared" si="379"/>
        <v>#N/A</v>
      </c>
      <c r="M1716" s="1" t="e">
        <f t="shared" si="380"/>
        <v>#N/A</v>
      </c>
      <c r="N1716" s="1" t="e">
        <f t="shared" si="381"/>
        <v>#N/A</v>
      </c>
      <c r="O1716" s="1" t="e">
        <f t="shared" si="382"/>
        <v>#N/A</v>
      </c>
      <c r="P1716" t="e">
        <f t="shared" si="371"/>
        <v>#N/A</v>
      </c>
    </row>
    <row r="1717" spans="1:16" x14ac:dyDescent="0.3">
      <c r="A1717" t="s">
        <v>2427</v>
      </c>
      <c r="B1717" t="s">
        <v>503</v>
      </c>
      <c r="C1717" s="1"/>
      <c r="D1717" s="1"/>
      <c r="E1717" s="1" t="e">
        <f t="shared" si="372"/>
        <v>#N/A</v>
      </c>
      <c r="F1717" s="1" t="e">
        <f t="shared" si="373"/>
        <v>#N/A</v>
      </c>
      <c r="G1717" s="1" t="e">
        <f t="shared" si="374"/>
        <v>#N/A</v>
      </c>
      <c r="H1717" s="1" t="e">
        <f t="shared" si="375"/>
        <v>#N/A</v>
      </c>
      <c r="I1717" s="1" t="e">
        <f t="shared" si="376"/>
        <v>#N/A</v>
      </c>
      <c r="J1717" s="1" t="e">
        <f t="shared" si="377"/>
        <v>#N/A</v>
      </c>
      <c r="K1717" s="1" t="e">
        <f t="shared" si="378"/>
        <v>#N/A</v>
      </c>
      <c r="L1717" s="1" t="e">
        <f t="shared" si="379"/>
        <v>#N/A</v>
      </c>
      <c r="M1717" s="1" t="e">
        <f t="shared" si="380"/>
        <v>#N/A</v>
      </c>
      <c r="N1717" s="1" t="e">
        <f t="shared" si="381"/>
        <v>#N/A</v>
      </c>
      <c r="O1717" s="1" t="e">
        <f t="shared" si="382"/>
        <v>#N/A</v>
      </c>
      <c r="P1717" t="e">
        <f t="shared" si="371"/>
        <v>#N/A</v>
      </c>
    </row>
    <row r="1718" spans="1:16" x14ac:dyDescent="0.3">
      <c r="A1718" t="s">
        <v>2428</v>
      </c>
      <c r="B1718" t="s">
        <v>503</v>
      </c>
      <c r="C1718" s="1"/>
      <c r="D1718" s="1"/>
      <c r="E1718" s="1" t="e">
        <f t="shared" si="372"/>
        <v>#N/A</v>
      </c>
      <c r="F1718" s="1" t="e">
        <f t="shared" si="373"/>
        <v>#N/A</v>
      </c>
      <c r="G1718" s="1" t="e">
        <f t="shared" si="374"/>
        <v>#N/A</v>
      </c>
      <c r="H1718" s="1" t="e">
        <f t="shared" si="375"/>
        <v>#N/A</v>
      </c>
      <c r="I1718" s="1" t="e">
        <f t="shared" si="376"/>
        <v>#N/A</v>
      </c>
      <c r="J1718" s="1" t="e">
        <f t="shared" si="377"/>
        <v>#N/A</v>
      </c>
      <c r="K1718" s="1" t="e">
        <f t="shared" si="378"/>
        <v>#N/A</v>
      </c>
      <c r="L1718" s="1" t="e">
        <f t="shared" si="379"/>
        <v>#N/A</v>
      </c>
      <c r="M1718" s="1" t="e">
        <f t="shared" si="380"/>
        <v>#N/A</v>
      </c>
      <c r="N1718" s="1" t="e">
        <f t="shared" si="381"/>
        <v>#N/A</v>
      </c>
      <c r="O1718" s="1" t="e">
        <f t="shared" si="382"/>
        <v>#N/A</v>
      </c>
      <c r="P1718" t="e">
        <f t="shared" si="371"/>
        <v>#N/A</v>
      </c>
    </row>
    <row r="1719" spans="1:16" x14ac:dyDescent="0.3">
      <c r="A1719" t="s">
        <v>965</v>
      </c>
      <c r="B1719" t="s">
        <v>503</v>
      </c>
      <c r="C1719" s="1">
        <v>1453</v>
      </c>
      <c r="D1719" s="1" t="s">
        <v>966</v>
      </c>
      <c r="E1719" s="1" t="str">
        <f t="shared" si="372"/>
        <v>CMSMED</v>
      </c>
      <c r="F1719" s="1">
        <f t="shared" si="373"/>
        <v>10312</v>
      </c>
      <c r="G1719" s="1" t="str">
        <f t="shared" si="374"/>
        <v>TENNESSEE MEDICARE</v>
      </c>
      <c r="H1719" s="1" t="str">
        <f t="shared" si="375"/>
        <v>Professional</v>
      </c>
      <c r="I1719" s="1" t="str">
        <f t="shared" si="376"/>
        <v>TN</v>
      </c>
      <c r="J1719" s="1" t="str">
        <f t="shared" si="377"/>
        <v>Yes</v>
      </c>
      <c r="K1719" s="1" t="str">
        <f t="shared" si="378"/>
        <v>Yes</v>
      </c>
      <c r="L1719" s="1" t="str">
        <f t="shared" si="379"/>
        <v>Yes</v>
      </c>
      <c r="M1719" s="1" t="str">
        <f t="shared" si="380"/>
        <v>Yes</v>
      </c>
      <c r="N1719" s="1" t="str">
        <f t="shared" si="381"/>
        <v>Yes</v>
      </c>
      <c r="O1719" s="1" t="str">
        <f t="shared" si="382"/>
        <v>C,R,E</v>
      </c>
      <c r="P1719" t="str">
        <f t="shared" si="371"/>
        <v>C,R,E</v>
      </c>
    </row>
    <row r="1720" spans="1:16" x14ac:dyDescent="0.3">
      <c r="A1720" t="s">
        <v>2429</v>
      </c>
      <c r="B1720" t="s">
        <v>503</v>
      </c>
      <c r="C1720" s="1"/>
      <c r="D1720" s="1"/>
      <c r="E1720" s="1" t="e">
        <f t="shared" si="372"/>
        <v>#N/A</v>
      </c>
      <c r="F1720" s="1" t="e">
        <f t="shared" si="373"/>
        <v>#N/A</v>
      </c>
      <c r="G1720" s="1" t="e">
        <f t="shared" si="374"/>
        <v>#N/A</v>
      </c>
      <c r="H1720" s="1" t="e">
        <f t="shared" si="375"/>
        <v>#N/A</v>
      </c>
      <c r="I1720" s="1" t="e">
        <f t="shared" si="376"/>
        <v>#N/A</v>
      </c>
      <c r="J1720" s="1" t="e">
        <f t="shared" si="377"/>
        <v>#N/A</v>
      </c>
      <c r="K1720" s="1" t="e">
        <f t="shared" si="378"/>
        <v>#N/A</v>
      </c>
      <c r="L1720" s="1" t="e">
        <f t="shared" si="379"/>
        <v>#N/A</v>
      </c>
      <c r="M1720" s="1" t="e">
        <f t="shared" si="380"/>
        <v>#N/A</v>
      </c>
      <c r="N1720" s="1" t="e">
        <f t="shared" si="381"/>
        <v>#N/A</v>
      </c>
      <c r="O1720" s="1" t="e">
        <f t="shared" si="382"/>
        <v>#N/A</v>
      </c>
      <c r="P1720" t="e">
        <f t="shared" si="371"/>
        <v>#N/A</v>
      </c>
    </row>
    <row r="1721" spans="1:16" x14ac:dyDescent="0.3">
      <c r="A1721" t="s">
        <v>2430</v>
      </c>
      <c r="B1721" t="s">
        <v>503</v>
      </c>
      <c r="C1721" s="1"/>
      <c r="D1721" s="1"/>
      <c r="E1721" s="1" t="e">
        <f t="shared" si="372"/>
        <v>#N/A</v>
      </c>
      <c r="F1721" s="1" t="e">
        <f t="shared" si="373"/>
        <v>#N/A</v>
      </c>
      <c r="G1721" s="1" t="e">
        <f t="shared" si="374"/>
        <v>#N/A</v>
      </c>
      <c r="H1721" s="1" t="e">
        <f t="shared" si="375"/>
        <v>#N/A</v>
      </c>
      <c r="I1721" s="1" t="e">
        <f t="shared" si="376"/>
        <v>#N/A</v>
      </c>
      <c r="J1721" s="1" t="e">
        <f t="shared" si="377"/>
        <v>#N/A</v>
      </c>
      <c r="K1721" s="1" t="e">
        <f t="shared" si="378"/>
        <v>#N/A</v>
      </c>
      <c r="L1721" s="1" t="e">
        <f t="shared" si="379"/>
        <v>#N/A</v>
      </c>
      <c r="M1721" s="1" t="e">
        <f t="shared" si="380"/>
        <v>#N/A</v>
      </c>
      <c r="N1721" s="1" t="e">
        <f t="shared" si="381"/>
        <v>#N/A</v>
      </c>
      <c r="O1721" s="1" t="e">
        <f t="shared" si="382"/>
        <v>#N/A</v>
      </c>
      <c r="P1721" t="e">
        <f t="shared" si="371"/>
        <v>#N/A</v>
      </c>
    </row>
    <row r="1722" spans="1:16" x14ac:dyDescent="0.3">
      <c r="A1722" t="s">
        <v>2431</v>
      </c>
      <c r="B1722" t="s">
        <v>503</v>
      </c>
      <c r="C1722" s="1"/>
      <c r="D1722" s="1"/>
      <c r="E1722" s="1" t="e">
        <f t="shared" si="372"/>
        <v>#N/A</v>
      </c>
      <c r="F1722" s="1" t="e">
        <f t="shared" si="373"/>
        <v>#N/A</v>
      </c>
      <c r="G1722" s="1" t="e">
        <f t="shared" si="374"/>
        <v>#N/A</v>
      </c>
      <c r="H1722" s="1" t="e">
        <f t="shared" si="375"/>
        <v>#N/A</v>
      </c>
      <c r="I1722" s="1" t="e">
        <f t="shared" si="376"/>
        <v>#N/A</v>
      </c>
      <c r="J1722" s="1" t="e">
        <f t="shared" si="377"/>
        <v>#N/A</v>
      </c>
      <c r="K1722" s="1" t="e">
        <f t="shared" si="378"/>
        <v>#N/A</v>
      </c>
      <c r="L1722" s="1" t="e">
        <f t="shared" si="379"/>
        <v>#N/A</v>
      </c>
      <c r="M1722" s="1" t="e">
        <f t="shared" si="380"/>
        <v>#N/A</v>
      </c>
      <c r="N1722" s="1" t="e">
        <f t="shared" si="381"/>
        <v>#N/A</v>
      </c>
      <c r="O1722" s="1" t="e">
        <f t="shared" si="382"/>
        <v>#N/A</v>
      </c>
      <c r="P1722" t="e">
        <f t="shared" si="371"/>
        <v>#N/A</v>
      </c>
    </row>
    <row r="1723" spans="1:16" x14ac:dyDescent="0.3">
      <c r="A1723" t="s">
        <v>2432</v>
      </c>
      <c r="B1723" t="s">
        <v>503</v>
      </c>
      <c r="C1723" s="1"/>
      <c r="D1723" s="1"/>
      <c r="E1723" s="1" t="e">
        <f t="shared" si="372"/>
        <v>#N/A</v>
      </c>
      <c r="F1723" s="1" t="e">
        <f t="shared" si="373"/>
        <v>#N/A</v>
      </c>
      <c r="G1723" s="1" t="e">
        <f t="shared" si="374"/>
        <v>#N/A</v>
      </c>
      <c r="H1723" s="1" t="e">
        <f t="shared" si="375"/>
        <v>#N/A</v>
      </c>
      <c r="I1723" s="1" t="e">
        <f t="shared" si="376"/>
        <v>#N/A</v>
      </c>
      <c r="J1723" s="1" t="e">
        <f t="shared" si="377"/>
        <v>#N/A</v>
      </c>
      <c r="K1723" s="1" t="e">
        <f t="shared" si="378"/>
        <v>#N/A</v>
      </c>
      <c r="L1723" s="1" t="e">
        <f t="shared" si="379"/>
        <v>#N/A</v>
      </c>
      <c r="M1723" s="1" t="e">
        <f t="shared" si="380"/>
        <v>#N/A</v>
      </c>
      <c r="N1723" s="1" t="e">
        <f t="shared" si="381"/>
        <v>#N/A</v>
      </c>
      <c r="O1723" s="1" t="e">
        <f t="shared" si="382"/>
        <v>#N/A</v>
      </c>
      <c r="P1723" t="e">
        <f t="shared" si="371"/>
        <v>#N/A</v>
      </c>
    </row>
    <row r="1724" spans="1:16" x14ac:dyDescent="0.3">
      <c r="A1724" t="s">
        <v>2433</v>
      </c>
      <c r="B1724" t="s">
        <v>503</v>
      </c>
      <c r="C1724" s="1"/>
      <c r="D1724" s="1"/>
      <c r="E1724" s="1" t="e">
        <f t="shared" si="372"/>
        <v>#N/A</v>
      </c>
      <c r="F1724" s="1" t="e">
        <f t="shared" si="373"/>
        <v>#N/A</v>
      </c>
      <c r="G1724" s="1" t="e">
        <f t="shared" si="374"/>
        <v>#N/A</v>
      </c>
      <c r="H1724" s="1" t="e">
        <f t="shared" si="375"/>
        <v>#N/A</v>
      </c>
      <c r="I1724" s="1" t="e">
        <f t="shared" si="376"/>
        <v>#N/A</v>
      </c>
      <c r="J1724" s="1" t="e">
        <f t="shared" si="377"/>
        <v>#N/A</v>
      </c>
      <c r="K1724" s="1" t="e">
        <f t="shared" si="378"/>
        <v>#N/A</v>
      </c>
      <c r="L1724" s="1" t="e">
        <f t="shared" si="379"/>
        <v>#N/A</v>
      </c>
      <c r="M1724" s="1" t="e">
        <f t="shared" si="380"/>
        <v>#N/A</v>
      </c>
      <c r="N1724" s="1" t="e">
        <f t="shared" si="381"/>
        <v>#N/A</v>
      </c>
      <c r="O1724" s="1" t="e">
        <f t="shared" si="382"/>
        <v>#N/A</v>
      </c>
      <c r="P1724" t="e">
        <f t="shared" si="371"/>
        <v>#N/A</v>
      </c>
    </row>
    <row r="1725" spans="1:16" x14ac:dyDescent="0.3">
      <c r="A1725" t="s">
        <v>2434</v>
      </c>
      <c r="B1725" t="s">
        <v>503</v>
      </c>
      <c r="C1725" s="1"/>
      <c r="D1725" s="1"/>
      <c r="E1725" s="1" t="e">
        <f t="shared" si="372"/>
        <v>#N/A</v>
      </c>
      <c r="F1725" s="1" t="e">
        <f t="shared" si="373"/>
        <v>#N/A</v>
      </c>
      <c r="G1725" s="1" t="e">
        <f t="shared" si="374"/>
        <v>#N/A</v>
      </c>
      <c r="H1725" s="1" t="e">
        <f t="shared" si="375"/>
        <v>#N/A</v>
      </c>
      <c r="I1725" s="1" t="e">
        <f t="shared" si="376"/>
        <v>#N/A</v>
      </c>
      <c r="J1725" s="1" t="e">
        <f t="shared" si="377"/>
        <v>#N/A</v>
      </c>
      <c r="K1725" s="1" t="e">
        <f t="shared" si="378"/>
        <v>#N/A</v>
      </c>
      <c r="L1725" s="1" t="e">
        <f t="shared" si="379"/>
        <v>#N/A</v>
      </c>
      <c r="M1725" s="1" t="e">
        <f t="shared" si="380"/>
        <v>#N/A</v>
      </c>
      <c r="N1725" s="1" t="e">
        <f t="shared" si="381"/>
        <v>#N/A</v>
      </c>
      <c r="O1725" s="1" t="e">
        <f t="shared" si="382"/>
        <v>#N/A</v>
      </c>
      <c r="P1725" t="e">
        <f t="shared" si="371"/>
        <v>#N/A</v>
      </c>
    </row>
    <row r="1726" spans="1:16" x14ac:dyDescent="0.3">
      <c r="A1726" t="s">
        <v>2435</v>
      </c>
      <c r="B1726" t="s">
        <v>503</v>
      </c>
      <c r="C1726" s="1"/>
      <c r="D1726" s="1"/>
      <c r="E1726" s="1" t="e">
        <f t="shared" si="372"/>
        <v>#N/A</v>
      </c>
      <c r="F1726" s="1" t="e">
        <f t="shared" si="373"/>
        <v>#N/A</v>
      </c>
      <c r="G1726" s="1" t="e">
        <f t="shared" si="374"/>
        <v>#N/A</v>
      </c>
      <c r="H1726" s="1" t="e">
        <f t="shared" si="375"/>
        <v>#N/A</v>
      </c>
      <c r="I1726" s="1" t="e">
        <f t="shared" si="376"/>
        <v>#N/A</v>
      </c>
      <c r="J1726" s="1" t="e">
        <f t="shared" si="377"/>
        <v>#N/A</v>
      </c>
      <c r="K1726" s="1" t="e">
        <f t="shared" si="378"/>
        <v>#N/A</v>
      </c>
      <c r="L1726" s="1" t="e">
        <f t="shared" si="379"/>
        <v>#N/A</v>
      </c>
      <c r="M1726" s="1" t="e">
        <f t="shared" si="380"/>
        <v>#N/A</v>
      </c>
      <c r="N1726" s="1" t="e">
        <f t="shared" si="381"/>
        <v>#N/A</v>
      </c>
      <c r="O1726" s="1" t="e">
        <f t="shared" si="382"/>
        <v>#N/A</v>
      </c>
      <c r="P1726" t="e">
        <f t="shared" si="371"/>
        <v>#N/A</v>
      </c>
    </row>
    <row r="1727" spans="1:16" x14ac:dyDescent="0.3">
      <c r="A1727" t="s">
        <v>2436</v>
      </c>
      <c r="B1727" t="s">
        <v>503</v>
      </c>
      <c r="C1727" s="1"/>
      <c r="D1727" s="1"/>
      <c r="E1727" s="1" t="e">
        <f t="shared" si="372"/>
        <v>#N/A</v>
      </c>
      <c r="F1727" s="1" t="e">
        <f t="shared" si="373"/>
        <v>#N/A</v>
      </c>
      <c r="G1727" s="1" t="e">
        <f t="shared" si="374"/>
        <v>#N/A</v>
      </c>
      <c r="H1727" s="1" t="e">
        <f t="shared" si="375"/>
        <v>#N/A</v>
      </c>
      <c r="I1727" s="1" t="e">
        <f t="shared" si="376"/>
        <v>#N/A</v>
      </c>
      <c r="J1727" s="1" t="e">
        <f t="shared" si="377"/>
        <v>#N/A</v>
      </c>
      <c r="K1727" s="1" t="e">
        <f t="shared" si="378"/>
        <v>#N/A</v>
      </c>
      <c r="L1727" s="1" t="e">
        <f t="shared" si="379"/>
        <v>#N/A</v>
      </c>
      <c r="M1727" s="1" t="e">
        <f t="shared" si="380"/>
        <v>#N/A</v>
      </c>
      <c r="N1727" s="1" t="e">
        <f t="shared" si="381"/>
        <v>#N/A</v>
      </c>
      <c r="O1727" s="1" t="e">
        <f t="shared" si="382"/>
        <v>#N/A</v>
      </c>
      <c r="P1727" t="e">
        <f t="shared" si="371"/>
        <v>#N/A</v>
      </c>
    </row>
    <row r="1728" spans="1:16" x14ac:dyDescent="0.3">
      <c r="A1728" t="s">
        <v>2437</v>
      </c>
      <c r="B1728" t="s">
        <v>503</v>
      </c>
      <c r="C1728" s="1"/>
      <c r="D1728" s="1"/>
      <c r="E1728" s="1" t="e">
        <f t="shared" si="372"/>
        <v>#N/A</v>
      </c>
      <c r="F1728" s="1" t="e">
        <f t="shared" si="373"/>
        <v>#N/A</v>
      </c>
      <c r="G1728" s="1" t="e">
        <f t="shared" si="374"/>
        <v>#N/A</v>
      </c>
      <c r="H1728" s="1" t="e">
        <f t="shared" si="375"/>
        <v>#N/A</v>
      </c>
      <c r="I1728" s="1" t="e">
        <f t="shared" si="376"/>
        <v>#N/A</v>
      </c>
      <c r="J1728" s="1" t="e">
        <f t="shared" si="377"/>
        <v>#N/A</v>
      </c>
      <c r="K1728" s="1" t="e">
        <f t="shared" si="378"/>
        <v>#N/A</v>
      </c>
      <c r="L1728" s="1" t="e">
        <f t="shared" si="379"/>
        <v>#N/A</v>
      </c>
      <c r="M1728" s="1" t="e">
        <f t="shared" si="380"/>
        <v>#N/A</v>
      </c>
      <c r="N1728" s="1" t="e">
        <f t="shared" si="381"/>
        <v>#N/A</v>
      </c>
      <c r="O1728" s="1" t="e">
        <f t="shared" si="382"/>
        <v>#N/A</v>
      </c>
      <c r="P1728" t="e">
        <f t="shared" si="371"/>
        <v>#N/A</v>
      </c>
    </row>
    <row r="1729" spans="1:16" x14ac:dyDescent="0.3">
      <c r="A1729" t="s">
        <v>2438</v>
      </c>
      <c r="B1729" t="s">
        <v>503</v>
      </c>
      <c r="C1729" s="1"/>
      <c r="D1729" s="1"/>
      <c r="E1729" s="1" t="e">
        <f t="shared" si="372"/>
        <v>#N/A</v>
      </c>
      <c r="F1729" s="1" t="e">
        <f t="shared" si="373"/>
        <v>#N/A</v>
      </c>
      <c r="G1729" s="1" t="e">
        <f t="shared" si="374"/>
        <v>#N/A</v>
      </c>
      <c r="H1729" s="1" t="e">
        <f t="shared" si="375"/>
        <v>#N/A</v>
      </c>
      <c r="I1729" s="1" t="e">
        <f t="shared" si="376"/>
        <v>#N/A</v>
      </c>
      <c r="J1729" s="1" t="e">
        <f t="shared" si="377"/>
        <v>#N/A</v>
      </c>
      <c r="K1729" s="1" t="e">
        <f t="shared" si="378"/>
        <v>#N/A</v>
      </c>
      <c r="L1729" s="1" t="e">
        <f t="shared" si="379"/>
        <v>#N/A</v>
      </c>
      <c r="M1729" s="1" t="e">
        <f t="shared" si="380"/>
        <v>#N/A</v>
      </c>
      <c r="N1729" s="1" t="e">
        <f t="shared" si="381"/>
        <v>#N/A</v>
      </c>
      <c r="O1729" s="1" t="e">
        <f t="shared" si="382"/>
        <v>#N/A</v>
      </c>
      <c r="P1729" t="e">
        <f t="shared" si="371"/>
        <v>#N/A</v>
      </c>
    </row>
    <row r="1730" spans="1:16" x14ac:dyDescent="0.3">
      <c r="A1730" t="s">
        <v>963</v>
      </c>
      <c r="B1730" t="s">
        <v>503</v>
      </c>
      <c r="C1730" s="1">
        <v>2495</v>
      </c>
      <c r="D1730" s="1" t="s">
        <v>964</v>
      </c>
      <c r="E1730" s="1" t="str">
        <f t="shared" si="372"/>
        <v>TNCAID</v>
      </c>
      <c r="F1730" s="1">
        <f t="shared" si="373"/>
        <v>890</v>
      </c>
      <c r="G1730" s="1" t="str">
        <f t="shared" si="374"/>
        <v>TENNESSEE BLUECARE</v>
      </c>
      <c r="H1730" s="1" t="str">
        <f t="shared" si="375"/>
        <v>Professional</v>
      </c>
      <c r="I1730" s="1">
        <f t="shared" si="376"/>
        <v>0</v>
      </c>
      <c r="J1730" s="1" t="str">
        <f t="shared" si="377"/>
        <v>Yes</v>
      </c>
      <c r="K1730" s="1" t="str">
        <f t="shared" si="378"/>
        <v>Yes</v>
      </c>
      <c r="L1730" s="1" t="str">
        <f t="shared" si="379"/>
        <v>Yes</v>
      </c>
      <c r="M1730" s="1" t="str">
        <f t="shared" si="380"/>
        <v>Yes</v>
      </c>
      <c r="N1730" s="1" t="str">
        <f t="shared" si="381"/>
        <v>No</v>
      </c>
      <c r="O1730" s="1" t="str">
        <f t="shared" si="382"/>
        <v>C,R</v>
      </c>
      <c r="P1730" t="str">
        <f t="shared" si="371"/>
        <v>C,R</v>
      </c>
    </row>
    <row r="1731" spans="1:16" x14ac:dyDescent="0.3">
      <c r="A1731" t="s">
        <v>2439</v>
      </c>
      <c r="B1731" t="s">
        <v>503</v>
      </c>
      <c r="C1731" s="1"/>
      <c r="D1731" s="1"/>
      <c r="E1731" s="1" t="e">
        <f t="shared" si="372"/>
        <v>#N/A</v>
      </c>
      <c r="F1731" s="1" t="e">
        <f t="shared" si="373"/>
        <v>#N/A</v>
      </c>
      <c r="G1731" s="1" t="e">
        <f t="shared" si="374"/>
        <v>#N/A</v>
      </c>
      <c r="H1731" s="1" t="e">
        <f t="shared" si="375"/>
        <v>#N/A</v>
      </c>
      <c r="I1731" s="1" t="e">
        <f t="shared" si="376"/>
        <v>#N/A</v>
      </c>
      <c r="J1731" s="1" t="e">
        <f t="shared" si="377"/>
        <v>#N/A</v>
      </c>
      <c r="K1731" s="1" t="e">
        <f t="shared" si="378"/>
        <v>#N/A</v>
      </c>
      <c r="L1731" s="1" t="e">
        <f t="shared" si="379"/>
        <v>#N/A</v>
      </c>
      <c r="M1731" s="1" t="e">
        <f t="shared" si="380"/>
        <v>#N/A</v>
      </c>
      <c r="N1731" s="1" t="e">
        <f t="shared" si="381"/>
        <v>#N/A</v>
      </c>
      <c r="O1731" s="1" t="e">
        <f t="shared" si="382"/>
        <v>#N/A</v>
      </c>
      <c r="P1731" t="e">
        <f t="shared" si="371"/>
        <v>#N/A</v>
      </c>
    </row>
    <row r="1732" spans="1:16" x14ac:dyDescent="0.3">
      <c r="A1732" t="s">
        <v>2440</v>
      </c>
      <c r="B1732" t="s">
        <v>503</v>
      </c>
      <c r="C1732" s="1"/>
      <c r="D1732" s="1"/>
      <c r="E1732" s="1" t="e">
        <f t="shared" si="372"/>
        <v>#N/A</v>
      </c>
      <c r="F1732" s="1" t="e">
        <f t="shared" si="373"/>
        <v>#N/A</v>
      </c>
      <c r="G1732" s="1" t="e">
        <f t="shared" si="374"/>
        <v>#N/A</v>
      </c>
      <c r="H1732" s="1" t="e">
        <f t="shared" si="375"/>
        <v>#N/A</v>
      </c>
      <c r="I1732" s="1" t="e">
        <f t="shared" si="376"/>
        <v>#N/A</v>
      </c>
      <c r="J1732" s="1" t="e">
        <f t="shared" si="377"/>
        <v>#N/A</v>
      </c>
      <c r="K1732" s="1" t="e">
        <f t="shared" si="378"/>
        <v>#N/A</v>
      </c>
      <c r="L1732" s="1" t="e">
        <f t="shared" si="379"/>
        <v>#N/A</v>
      </c>
      <c r="M1732" s="1" t="e">
        <f t="shared" si="380"/>
        <v>#N/A</v>
      </c>
      <c r="N1732" s="1" t="e">
        <f t="shared" si="381"/>
        <v>#N/A</v>
      </c>
      <c r="O1732" s="1" t="e">
        <f t="shared" si="382"/>
        <v>#N/A</v>
      </c>
      <c r="P1732" t="e">
        <f t="shared" si="371"/>
        <v>#N/A</v>
      </c>
    </row>
    <row r="1733" spans="1:16" x14ac:dyDescent="0.3">
      <c r="A1733" t="s">
        <v>2441</v>
      </c>
      <c r="B1733" t="s">
        <v>503</v>
      </c>
      <c r="C1733" s="1"/>
      <c r="D1733" s="1"/>
      <c r="E1733" s="1" t="e">
        <f t="shared" si="372"/>
        <v>#N/A</v>
      </c>
      <c r="F1733" s="1" t="e">
        <f t="shared" si="373"/>
        <v>#N/A</v>
      </c>
      <c r="G1733" s="1" t="e">
        <f t="shared" si="374"/>
        <v>#N/A</v>
      </c>
      <c r="H1733" s="1" t="e">
        <f t="shared" si="375"/>
        <v>#N/A</v>
      </c>
      <c r="I1733" s="1" t="e">
        <f t="shared" si="376"/>
        <v>#N/A</v>
      </c>
      <c r="J1733" s="1" t="e">
        <f t="shared" si="377"/>
        <v>#N/A</v>
      </c>
      <c r="K1733" s="1" t="e">
        <f t="shared" si="378"/>
        <v>#N/A</v>
      </c>
      <c r="L1733" s="1" t="e">
        <f t="shared" si="379"/>
        <v>#N/A</v>
      </c>
      <c r="M1733" s="1" t="e">
        <f t="shared" si="380"/>
        <v>#N/A</v>
      </c>
      <c r="N1733" s="1" t="e">
        <f t="shared" si="381"/>
        <v>#N/A</v>
      </c>
      <c r="O1733" s="1" t="e">
        <f t="shared" si="382"/>
        <v>#N/A</v>
      </c>
      <c r="P1733" t="e">
        <f t="shared" si="371"/>
        <v>#N/A</v>
      </c>
    </row>
    <row r="1734" spans="1:16" x14ac:dyDescent="0.3">
      <c r="A1734" t="s">
        <v>2442</v>
      </c>
      <c r="B1734" t="s">
        <v>503</v>
      </c>
      <c r="C1734" s="1"/>
      <c r="D1734" s="1"/>
      <c r="E1734" s="1" t="e">
        <f t="shared" si="372"/>
        <v>#N/A</v>
      </c>
      <c r="F1734" s="1" t="e">
        <f t="shared" si="373"/>
        <v>#N/A</v>
      </c>
      <c r="G1734" s="1" t="e">
        <f t="shared" si="374"/>
        <v>#N/A</v>
      </c>
      <c r="H1734" s="1" t="e">
        <f t="shared" si="375"/>
        <v>#N/A</v>
      </c>
      <c r="I1734" s="1" t="e">
        <f t="shared" si="376"/>
        <v>#N/A</v>
      </c>
      <c r="J1734" s="1" t="e">
        <f t="shared" si="377"/>
        <v>#N/A</v>
      </c>
      <c r="K1734" s="1" t="e">
        <f t="shared" si="378"/>
        <v>#N/A</v>
      </c>
      <c r="L1734" s="1" t="e">
        <f t="shared" si="379"/>
        <v>#N/A</v>
      </c>
      <c r="M1734" s="1" t="e">
        <f t="shared" si="380"/>
        <v>#N/A</v>
      </c>
      <c r="N1734" s="1" t="e">
        <f t="shared" si="381"/>
        <v>#N/A</v>
      </c>
      <c r="O1734" s="1" t="e">
        <f t="shared" si="382"/>
        <v>#N/A</v>
      </c>
      <c r="P1734" t="e">
        <f t="shared" si="371"/>
        <v>#N/A</v>
      </c>
    </row>
    <row r="1735" spans="1:16" x14ac:dyDescent="0.3">
      <c r="A1735" t="s">
        <v>2443</v>
      </c>
      <c r="B1735" t="s">
        <v>503</v>
      </c>
      <c r="C1735" s="1"/>
      <c r="D1735" s="1"/>
      <c r="E1735" s="1" t="e">
        <f t="shared" si="372"/>
        <v>#N/A</v>
      </c>
      <c r="F1735" s="1" t="e">
        <f t="shared" si="373"/>
        <v>#N/A</v>
      </c>
      <c r="G1735" s="1" t="e">
        <f t="shared" si="374"/>
        <v>#N/A</v>
      </c>
      <c r="H1735" s="1" t="e">
        <f t="shared" si="375"/>
        <v>#N/A</v>
      </c>
      <c r="I1735" s="1" t="e">
        <f t="shared" si="376"/>
        <v>#N/A</v>
      </c>
      <c r="J1735" s="1" t="e">
        <f t="shared" si="377"/>
        <v>#N/A</v>
      </c>
      <c r="K1735" s="1" t="e">
        <f t="shared" si="378"/>
        <v>#N/A</v>
      </c>
      <c r="L1735" s="1" t="e">
        <f t="shared" si="379"/>
        <v>#N/A</v>
      </c>
      <c r="M1735" s="1" t="e">
        <f t="shared" si="380"/>
        <v>#N/A</v>
      </c>
      <c r="N1735" s="1" t="e">
        <f t="shared" si="381"/>
        <v>#N/A</v>
      </c>
      <c r="O1735" s="1" t="e">
        <f t="shared" si="382"/>
        <v>#N/A</v>
      </c>
      <c r="P1735" t="e">
        <f t="shared" si="371"/>
        <v>#N/A</v>
      </c>
    </row>
    <row r="1736" spans="1:16" x14ac:dyDescent="0.3">
      <c r="A1736" t="s">
        <v>2444</v>
      </c>
      <c r="B1736" t="s">
        <v>503</v>
      </c>
      <c r="C1736" s="1"/>
      <c r="D1736" s="1"/>
      <c r="E1736" s="1" t="e">
        <f t="shared" si="372"/>
        <v>#N/A</v>
      </c>
      <c r="F1736" s="1" t="e">
        <f t="shared" si="373"/>
        <v>#N/A</v>
      </c>
      <c r="G1736" s="1" t="e">
        <f t="shared" si="374"/>
        <v>#N/A</v>
      </c>
      <c r="H1736" s="1" t="e">
        <f t="shared" si="375"/>
        <v>#N/A</v>
      </c>
      <c r="I1736" s="1" t="e">
        <f t="shared" si="376"/>
        <v>#N/A</v>
      </c>
      <c r="J1736" s="1" t="e">
        <f t="shared" si="377"/>
        <v>#N/A</v>
      </c>
      <c r="K1736" s="1" t="e">
        <f t="shared" si="378"/>
        <v>#N/A</v>
      </c>
      <c r="L1736" s="1" t="e">
        <f t="shared" si="379"/>
        <v>#N/A</v>
      </c>
      <c r="M1736" s="1" t="e">
        <f t="shared" si="380"/>
        <v>#N/A</v>
      </c>
      <c r="N1736" s="1" t="e">
        <f t="shared" si="381"/>
        <v>#N/A</v>
      </c>
      <c r="O1736" s="1" t="e">
        <f t="shared" si="382"/>
        <v>#N/A</v>
      </c>
      <c r="P1736" t="e">
        <f t="shared" si="371"/>
        <v>#N/A</v>
      </c>
    </row>
    <row r="1737" spans="1:16" x14ac:dyDescent="0.3">
      <c r="A1737" t="s">
        <v>2445</v>
      </c>
      <c r="B1737" t="s">
        <v>503</v>
      </c>
      <c r="C1737" s="1"/>
      <c r="D1737" s="1"/>
      <c r="E1737" s="1" t="e">
        <f t="shared" si="372"/>
        <v>#N/A</v>
      </c>
      <c r="F1737" s="1" t="e">
        <f t="shared" si="373"/>
        <v>#N/A</v>
      </c>
      <c r="G1737" s="1" t="e">
        <f t="shared" si="374"/>
        <v>#N/A</v>
      </c>
      <c r="H1737" s="1" t="e">
        <f t="shared" si="375"/>
        <v>#N/A</v>
      </c>
      <c r="I1737" s="1" t="e">
        <f t="shared" si="376"/>
        <v>#N/A</v>
      </c>
      <c r="J1737" s="1" t="e">
        <f t="shared" si="377"/>
        <v>#N/A</v>
      </c>
      <c r="K1737" s="1" t="e">
        <f t="shared" si="378"/>
        <v>#N/A</v>
      </c>
      <c r="L1737" s="1" t="e">
        <f t="shared" si="379"/>
        <v>#N/A</v>
      </c>
      <c r="M1737" s="1" t="e">
        <f t="shared" si="380"/>
        <v>#N/A</v>
      </c>
      <c r="N1737" s="1" t="e">
        <f t="shared" si="381"/>
        <v>#N/A</v>
      </c>
      <c r="O1737" s="1" t="e">
        <f t="shared" si="382"/>
        <v>#N/A</v>
      </c>
      <c r="P1737" t="e">
        <f t="shared" si="371"/>
        <v>#N/A</v>
      </c>
    </row>
    <row r="1738" spans="1:16" x14ac:dyDescent="0.3">
      <c r="A1738" t="s">
        <v>2446</v>
      </c>
      <c r="B1738" t="s">
        <v>503</v>
      </c>
      <c r="C1738" s="1"/>
      <c r="D1738" s="1"/>
      <c r="E1738" s="1" t="e">
        <f t="shared" si="372"/>
        <v>#N/A</v>
      </c>
      <c r="F1738" s="1" t="e">
        <f t="shared" si="373"/>
        <v>#N/A</v>
      </c>
      <c r="G1738" s="1" t="e">
        <f t="shared" si="374"/>
        <v>#N/A</v>
      </c>
      <c r="H1738" s="1" t="e">
        <f t="shared" si="375"/>
        <v>#N/A</v>
      </c>
      <c r="I1738" s="1" t="e">
        <f t="shared" si="376"/>
        <v>#N/A</v>
      </c>
      <c r="J1738" s="1" t="e">
        <f t="shared" si="377"/>
        <v>#N/A</v>
      </c>
      <c r="K1738" s="1" t="e">
        <f t="shared" si="378"/>
        <v>#N/A</v>
      </c>
      <c r="L1738" s="1" t="e">
        <f t="shared" si="379"/>
        <v>#N/A</v>
      </c>
      <c r="M1738" s="1" t="e">
        <f t="shared" si="380"/>
        <v>#N/A</v>
      </c>
      <c r="N1738" s="1" t="e">
        <f t="shared" si="381"/>
        <v>#N/A</v>
      </c>
      <c r="O1738" s="1" t="e">
        <f t="shared" si="382"/>
        <v>#N/A</v>
      </c>
      <c r="P1738" t="e">
        <f t="shared" si="371"/>
        <v>#N/A</v>
      </c>
    </row>
    <row r="1739" spans="1:16" x14ac:dyDescent="0.3">
      <c r="A1739" t="s">
        <v>2447</v>
      </c>
      <c r="B1739" t="s">
        <v>503</v>
      </c>
      <c r="C1739" s="1"/>
      <c r="D1739" s="1"/>
      <c r="E1739" s="1" t="e">
        <f t="shared" si="372"/>
        <v>#N/A</v>
      </c>
      <c r="F1739" s="1" t="e">
        <f t="shared" si="373"/>
        <v>#N/A</v>
      </c>
      <c r="G1739" s="1" t="e">
        <f t="shared" si="374"/>
        <v>#N/A</v>
      </c>
      <c r="H1739" s="1" t="e">
        <f t="shared" si="375"/>
        <v>#N/A</v>
      </c>
      <c r="I1739" s="1" t="e">
        <f t="shared" si="376"/>
        <v>#N/A</v>
      </c>
      <c r="J1739" s="1" t="e">
        <f t="shared" si="377"/>
        <v>#N/A</v>
      </c>
      <c r="K1739" s="1" t="e">
        <f t="shared" si="378"/>
        <v>#N/A</v>
      </c>
      <c r="L1739" s="1" t="e">
        <f t="shared" si="379"/>
        <v>#N/A</v>
      </c>
      <c r="M1739" s="1" t="e">
        <f t="shared" si="380"/>
        <v>#N/A</v>
      </c>
      <c r="N1739" s="1" t="e">
        <f t="shared" si="381"/>
        <v>#N/A</v>
      </c>
      <c r="O1739" s="1" t="e">
        <f t="shared" si="382"/>
        <v>#N/A</v>
      </c>
      <c r="P1739" t="e">
        <f t="shared" si="371"/>
        <v>#N/A</v>
      </c>
    </row>
    <row r="1740" spans="1:16" x14ac:dyDescent="0.3">
      <c r="A1740" t="s">
        <v>2448</v>
      </c>
      <c r="B1740" t="s">
        <v>503</v>
      </c>
      <c r="C1740" s="1"/>
      <c r="D1740" s="1"/>
      <c r="E1740" s="1" t="e">
        <f t="shared" si="372"/>
        <v>#N/A</v>
      </c>
      <c r="F1740" s="1" t="e">
        <f t="shared" si="373"/>
        <v>#N/A</v>
      </c>
      <c r="G1740" s="1" t="e">
        <f t="shared" si="374"/>
        <v>#N/A</v>
      </c>
      <c r="H1740" s="1" t="e">
        <f t="shared" si="375"/>
        <v>#N/A</v>
      </c>
      <c r="I1740" s="1" t="e">
        <f t="shared" si="376"/>
        <v>#N/A</v>
      </c>
      <c r="J1740" s="1" t="e">
        <f t="shared" si="377"/>
        <v>#N/A</v>
      </c>
      <c r="K1740" s="1" t="e">
        <f t="shared" si="378"/>
        <v>#N/A</v>
      </c>
      <c r="L1740" s="1" t="e">
        <f t="shared" si="379"/>
        <v>#N/A</v>
      </c>
      <c r="M1740" s="1" t="e">
        <f t="shared" si="380"/>
        <v>#N/A</v>
      </c>
      <c r="N1740" s="1" t="e">
        <f t="shared" si="381"/>
        <v>#N/A</v>
      </c>
      <c r="O1740" s="1" t="e">
        <f t="shared" si="382"/>
        <v>#N/A</v>
      </c>
      <c r="P1740" t="e">
        <f t="shared" si="371"/>
        <v>#N/A</v>
      </c>
    </row>
    <row r="1741" spans="1:16" x14ac:dyDescent="0.3">
      <c r="A1741" t="s">
        <v>1060</v>
      </c>
      <c r="B1741" t="s">
        <v>503</v>
      </c>
      <c r="C1741" s="2">
        <v>6442</v>
      </c>
      <c r="D1741" s="2" t="s">
        <v>1059</v>
      </c>
      <c r="E1741" s="1" t="str">
        <f t="shared" si="372"/>
        <v>JDHS</v>
      </c>
      <c r="F1741" s="1">
        <f t="shared" si="373"/>
        <v>87726</v>
      </c>
      <c r="G1741" s="1" t="str">
        <f t="shared" si="374"/>
        <v>TENNESSEE UNITEDHEALTHCARE DUAL COMPLETE</v>
      </c>
      <c r="H1741" s="1" t="str">
        <f t="shared" si="375"/>
        <v>Professional</v>
      </c>
      <c r="I1741" s="1">
        <f t="shared" si="376"/>
        <v>0</v>
      </c>
      <c r="J1741" s="1" t="str">
        <f t="shared" si="377"/>
        <v>Yes</v>
      </c>
      <c r="K1741" s="1" t="str">
        <f t="shared" si="378"/>
        <v>Yes</v>
      </c>
      <c r="L1741" s="1" t="str">
        <f t="shared" si="379"/>
        <v>Yes</v>
      </c>
      <c r="M1741" s="1" t="str">
        <f t="shared" si="380"/>
        <v>No</v>
      </c>
      <c r="N1741" s="1" t="str">
        <f t="shared" si="381"/>
        <v>No</v>
      </c>
      <c r="O1741" s="1" t="str">
        <f t="shared" si="382"/>
        <v>R</v>
      </c>
      <c r="P1741" t="str">
        <f t="shared" si="371"/>
        <v>R</v>
      </c>
    </row>
    <row r="1742" spans="1:16" x14ac:dyDescent="0.3">
      <c r="A1742" t="s">
        <v>2449</v>
      </c>
      <c r="B1742" t="s">
        <v>503</v>
      </c>
      <c r="C1742" s="1"/>
      <c r="D1742" s="1"/>
      <c r="E1742" s="1" t="e">
        <f t="shared" si="372"/>
        <v>#N/A</v>
      </c>
      <c r="F1742" s="1" t="e">
        <f t="shared" si="373"/>
        <v>#N/A</v>
      </c>
      <c r="G1742" s="1" t="e">
        <f t="shared" si="374"/>
        <v>#N/A</v>
      </c>
      <c r="H1742" s="1" t="e">
        <f t="shared" si="375"/>
        <v>#N/A</v>
      </c>
      <c r="I1742" s="1" t="e">
        <f t="shared" si="376"/>
        <v>#N/A</v>
      </c>
      <c r="J1742" s="1" t="e">
        <f t="shared" si="377"/>
        <v>#N/A</v>
      </c>
      <c r="K1742" s="1" t="e">
        <f t="shared" si="378"/>
        <v>#N/A</v>
      </c>
      <c r="L1742" s="1" t="e">
        <f t="shared" si="379"/>
        <v>#N/A</v>
      </c>
      <c r="M1742" s="1" t="e">
        <f t="shared" si="380"/>
        <v>#N/A</v>
      </c>
      <c r="N1742" s="1" t="e">
        <f t="shared" si="381"/>
        <v>#N/A</v>
      </c>
      <c r="O1742" s="1" t="e">
        <f t="shared" si="382"/>
        <v>#N/A</v>
      </c>
      <c r="P1742" t="e">
        <f t="shared" si="371"/>
        <v>#N/A</v>
      </c>
    </row>
    <row r="1743" spans="1:16" x14ac:dyDescent="0.3">
      <c r="A1743" t="s">
        <v>1044</v>
      </c>
      <c r="B1743" t="s">
        <v>503</v>
      </c>
      <c r="C1743" s="1">
        <v>1758</v>
      </c>
      <c r="D1743" s="1" t="s">
        <v>1045</v>
      </c>
      <c r="E1743" s="1" t="str">
        <f t="shared" si="372"/>
        <v>UMWA</v>
      </c>
      <c r="F1743" s="1">
        <f t="shared" si="373"/>
        <v>52180</v>
      </c>
      <c r="G1743" s="1" t="str">
        <f t="shared" si="374"/>
        <v>UMWA HEALTH AND RETIREMENT FUNDS</v>
      </c>
      <c r="H1743" s="1" t="str">
        <f t="shared" si="375"/>
        <v>Professional</v>
      </c>
      <c r="I1743" s="1">
        <f t="shared" si="376"/>
        <v>0</v>
      </c>
      <c r="J1743" s="1" t="str">
        <f t="shared" si="377"/>
        <v>Yes</v>
      </c>
      <c r="K1743" s="1" t="str">
        <f t="shared" si="378"/>
        <v>Yes</v>
      </c>
      <c r="L1743" s="1" t="str">
        <f t="shared" si="379"/>
        <v>Yes</v>
      </c>
      <c r="M1743" s="1" t="str">
        <f t="shared" si="380"/>
        <v>No</v>
      </c>
      <c r="N1743" s="1" t="str">
        <f t="shared" si="381"/>
        <v>No</v>
      </c>
      <c r="O1743" s="1" t="str">
        <f t="shared" si="382"/>
        <v>R</v>
      </c>
      <c r="P1743" t="str">
        <f t="shared" si="371"/>
        <v>R</v>
      </c>
    </row>
    <row r="1744" spans="1:16" x14ac:dyDescent="0.3">
      <c r="A1744" t="s">
        <v>1048</v>
      </c>
      <c r="B1744" t="s">
        <v>503</v>
      </c>
      <c r="C1744" s="1">
        <v>8473</v>
      </c>
      <c r="D1744" s="1" t="s">
        <v>1047</v>
      </c>
      <c r="E1744" s="1" t="str">
        <f t="shared" si="372"/>
        <v>UNICAR</v>
      </c>
      <c r="F1744" s="1">
        <f t="shared" si="373"/>
        <v>80314</v>
      </c>
      <c r="G1744" s="1" t="str">
        <f t="shared" si="374"/>
        <v>UNICARE</v>
      </c>
      <c r="H1744" s="1" t="str">
        <f t="shared" si="375"/>
        <v>Professional</v>
      </c>
      <c r="I1744" s="1">
        <f t="shared" si="376"/>
        <v>0</v>
      </c>
      <c r="J1744" s="1" t="str">
        <f t="shared" si="377"/>
        <v>Yes</v>
      </c>
      <c r="K1744" s="1" t="str">
        <f t="shared" si="378"/>
        <v>Yes</v>
      </c>
      <c r="L1744" s="1" t="str">
        <f t="shared" si="379"/>
        <v>Yes</v>
      </c>
      <c r="M1744" s="1" t="str">
        <f t="shared" si="380"/>
        <v>Yes</v>
      </c>
      <c r="N1744" s="1" t="str">
        <f t="shared" si="381"/>
        <v>Yes</v>
      </c>
      <c r="O1744" s="1" t="str">
        <f t="shared" si="382"/>
        <v>R</v>
      </c>
      <c r="P1744" t="str">
        <f t="shared" si="371"/>
        <v>R</v>
      </c>
    </row>
    <row r="1745" spans="1:16" x14ac:dyDescent="0.3">
      <c r="A1745" t="s">
        <v>502</v>
      </c>
      <c r="B1745" t="s">
        <v>503</v>
      </c>
      <c r="C1745" s="2">
        <v>2795</v>
      </c>
      <c r="D1745" s="2" t="s">
        <v>501</v>
      </c>
      <c r="E1745" s="1" t="str">
        <f t="shared" si="372"/>
        <v>HSPRNG</v>
      </c>
      <c r="F1745" s="1" t="str">
        <f t="shared" si="373"/>
        <v>HSTN</v>
      </c>
      <c r="G1745" s="1" t="str">
        <f t="shared" si="374"/>
        <v>CIGNA HEALTHSPRING TENNESSEE/ALABAMA</v>
      </c>
      <c r="H1745" s="1" t="str">
        <f t="shared" si="375"/>
        <v>Professional</v>
      </c>
      <c r="I1745" s="1">
        <f t="shared" si="376"/>
        <v>0</v>
      </c>
      <c r="J1745" s="1" t="str">
        <f t="shared" si="377"/>
        <v>Yes</v>
      </c>
      <c r="K1745" s="1" t="str">
        <f t="shared" si="378"/>
        <v>Yes</v>
      </c>
      <c r="L1745" s="1" t="str">
        <f t="shared" si="379"/>
        <v>Yes</v>
      </c>
      <c r="M1745" s="1" t="str">
        <f t="shared" si="380"/>
        <v>Yes</v>
      </c>
      <c r="N1745" s="1" t="str">
        <f t="shared" si="381"/>
        <v>No</v>
      </c>
      <c r="O1745" s="1" t="str">
        <f t="shared" si="382"/>
        <v>C,R</v>
      </c>
      <c r="P1745" t="str">
        <f t="shared" si="371"/>
        <v>C,R</v>
      </c>
    </row>
    <row r="1746" spans="1:16" x14ac:dyDescent="0.3">
      <c r="A1746" t="s">
        <v>999</v>
      </c>
      <c r="B1746" t="s">
        <v>503</v>
      </c>
      <c r="C1746" s="1">
        <v>1253</v>
      </c>
      <c r="D1746" s="1" t="s">
        <v>769</v>
      </c>
      <c r="E1746" s="1" t="str">
        <f t="shared" si="372"/>
        <v>TRICRE</v>
      </c>
      <c r="F1746" s="1" t="str">
        <f t="shared" si="373"/>
        <v>TREST</v>
      </c>
      <c r="G1746" s="1" t="str">
        <f t="shared" si="374"/>
        <v>TRICARE - EAST REGION</v>
      </c>
      <c r="H1746" s="1" t="str">
        <f t="shared" si="375"/>
        <v>Professional</v>
      </c>
      <c r="I1746" s="1">
        <f t="shared" si="376"/>
        <v>0</v>
      </c>
      <c r="J1746" s="1" t="str">
        <f t="shared" si="377"/>
        <v>Yes</v>
      </c>
      <c r="K1746" s="1" t="str">
        <f t="shared" si="378"/>
        <v>Yes</v>
      </c>
      <c r="L1746" s="1" t="str">
        <f t="shared" si="379"/>
        <v>Yes</v>
      </c>
      <c r="M1746" s="1" t="str">
        <f t="shared" si="380"/>
        <v>No</v>
      </c>
      <c r="N1746" s="1" t="str">
        <f t="shared" si="381"/>
        <v>No</v>
      </c>
      <c r="O1746" s="1" t="str">
        <f t="shared" si="382"/>
        <v>C,R</v>
      </c>
      <c r="P1746" t="str">
        <f t="shared" si="371"/>
        <v>C,R</v>
      </c>
    </row>
    <row r="1747" spans="1:16" x14ac:dyDescent="0.3">
      <c r="A1747" t="s">
        <v>680</v>
      </c>
      <c r="B1747" t="s">
        <v>503</v>
      </c>
      <c r="C1747" s="1"/>
      <c r="D1747" s="1" t="s">
        <v>83</v>
      </c>
      <c r="E1747" s="1" t="e">
        <f t="shared" si="372"/>
        <v>#N/A</v>
      </c>
      <c r="F1747" s="1" t="e">
        <f t="shared" si="373"/>
        <v>#N/A</v>
      </c>
      <c r="G1747" s="1" t="e">
        <f t="shared" si="374"/>
        <v>#N/A</v>
      </c>
      <c r="H1747" s="1" t="e">
        <f t="shared" si="375"/>
        <v>#N/A</v>
      </c>
      <c r="I1747" s="1" t="e">
        <f t="shared" si="376"/>
        <v>#N/A</v>
      </c>
      <c r="J1747" s="1" t="e">
        <f t="shared" si="377"/>
        <v>#N/A</v>
      </c>
      <c r="K1747" s="1" t="e">
        <f t="shared" si="378"/>
        <v>#N/A</v>
      </c>
      <c r="L1747" s="1" t="e">
        <f t="shared" si="379"/>
        <v>#N/A</v>
      </c>
      <c r="M1747" s="1" t="e">
        <f t="shared" si="380"/>
        <v>#N/A</v>
      </c>
      <c r="N1747" s="1" t="e">
        <f t="shared" si="381"/>
        <v>#N/A</v>
      </c>
      <c r="O1747" s="1" t="e">
        <f t="shared" si="382"/>
        <v>#N/A</v>
      </c>
      <c r="P1747" t="e">
        <f t="shared" si="371"/>
        <v>#N/A</v>
      </c>
    </row>
    <row r="1748" spans="1:16" x14ac:dyDescent="0.3">
      <c r="A1748" t="s">
        <v>967</v>
      </c>
      <c r="B1748" t="s">
        <v>344</v>
      </c>
      <c r="C1748" s="1">
        <v>1406</v>
      </c>
      <c r="D1748" s="1" t="s">
        <v>968</v>
      </c>
      <c r="E1748" s="1" t="str">
        <f t="shared" si="372"/>
        <v>TXBCBS</v>
      </c>
      <c r="F1748" s="1">
        <f t="shared" si="373"/>
        <v>84980</v>
      </c>
      <c r="G1748" s="1" t="str">
        <f t="shared" si="374"/>
        <v>BRYAN INDEPENDENT SCHOOL</v>
      </c>
      <c r="H1748" s="1" t="str">
        <f t="shared" si="375"/>
        <v>Professional</v>
      </c>
      <c r="I1748" s="1" t="str">
        <f t="shared" si="376"/>
        <v>TX</v>
      </c>
      <c r="J1748" s="1" t="str">
        <f t="shared" si="377"/>
        <v>Yes</v>
      </c>
      <c r="K1748" s="1" t="str">
        <f t="shared" si="378"/>
        <v>Yes</v>
      </c>
      <c r="L1748" s="1" t="str">
        <f t="shared" si="379"/>
        <v>Yes</v>
      </c>
      <c r="M1748" s="1" t="str">
        <f t="shared" si="380"/>
        <v>Yes</v>
      </c>
      <c r="N1748" s="1" t="str">
        <f t="shared" si="381"/>
        <v>No</v>
      </c>
      <c r="O1748" s="1" t="str">
        <f t="shared" si="382"/>
        <v>R</v>
      </c>
      <c r="P1748" t="str">
        <f t="shared" si="371"/>
        <v>R</v>
      </c>
    </row>
    <row r="1749" spans="1:16" x14ac:dyDescent="0.3">
      <c r="A1749" t="s">
        <v>343</v>
      </c>
      <c r="B1749" t="s">
        <v>344</v>
      </c>
      <c r="C1749" s="1">
        <v>3809</v>
      </c>
      <c r="D1749" s="1" t="s">
        <v>345</v>
      </c>
      <c r="E1749" s="1">
        <f t="shared" si="372"/>
        <v>0</v>
      </c>
      <c r="F1749" s="1" t="str">
        <f t="shared" si="373"/>
        <v>COMMF</v>
      </c>
      <c r="G1749" s="1" t="str">
        <f t="shared" si="374"/>
        <v>COMMUNITY FIRST HEALTH PLAN</v>
      </c>
      <c r="H1749" s="1" t="str">
        <f t="shared" si="375"/>
        <v>Professional</v>
      </c>
      <c r="I1749" s="1">
        <f t="shared" si="376"/>
        <v>0</v>
      </c>
      <c r="J1749" s="1" t="str">
        <f t="shared" si="377"/>
        <v>Yes</v>
      </c>
      <c r="K1749" s="1" t="str">
        <f t="shared" si="378"/>
        <v>Yes</v>
      </c>
      <c r="L1749" s="1" t="str">
        <f t="shared" si="379"/>
        <v>No</v>
      </c>
      <c r="M1749" s="1" t="str">
        <f t="shared" si="380"/>
        <v>No</v>
      </c>
      <c r="N1749" s="1" t="str">
        <f t="shared" si="381"/>
        <v>No</v>
      </c>
      <c r="O1749" s="1" t="str">
        <f t="shared" si="382"/>
        <v>R</v>
      </c>
      <c r="P1749" t="str">
        <f t="shared" si="371"/>
        <v>R</v>
      </c>
    </row>
    <row r="1750" spans="1:16" x14ac:dyDescent="0.3">
      <c r="A1750" t="s">
        <v>2450</v>
      </c>
      <c r="B1750" t="s">
        <v>344</v>
      </c>
      <c r="C1750" s="1"/>
      <c r="D1750" s="1"/>
      <c r="E1750" s="1" t="e">
        <f t="shared" si="372"/>
        <v>#N/A</v>
      </c>
      <c r="F1750" s="1" t="e">
        <f t="shared" si="373"/>
        <v>#N/A</v>
      </c>
      <c r="G1750" s="1" t="e">
        <f t="shared" si="374"/>
        <v>#N/A</v>
      </c>
      <c r="H1750" s="1" t="e">
        <f t="shared" si="375"/>
        <v>#N/A</v>
      </c>
      <c r="I1750" s="1" t="e">
        <f t="shared" si="376"/>
        <v>#N/A</v>
      </c>
      <c r="J1750" s="1" t="e">
        <f t="shared" si="377"/>
        <v>#N/A</v>
      </c>
      <c r="K1750" s="1" t="e">
        <f t="shared" si="378"/>
        <v>#N/A</v>
      </c>
      <c r="L1750" s="1" t="e">
        <f t="shared" si="379"/>
        <v>#N/A</v>
      </c>
      <c r="M1750" s="1" t="e">
        <f t="shared" si="380"/>
        <v>#N/A</v>
      </c>
      <c r="N1750" s="1" t="e">
        <f t="shared" si="381"/>
        <v>#N/A</v>
      </c>
      <c r="O1750" s="1" t="e">
        <f t="shared" si="382"/>
        <v>#N/A</v>
      </c>
      <c r="P1750" t="e">
        <f t="shared" si="371"/>
        <v>#N/A</v>
      </c>
    </row>
    <row r="1751" spans="1:16" x14ac:dyDescent="0.3">
      <c r="A1751" t="s">
        <v>2451</v>
      </c>
      <c r="B1751" t="s">
        <v>344</v>
      </c>
      <c r="C1751" s="1"/>
      <c r="D1751" s="1"/>
      <c r="E1751" s="1" t="e">
        <f t="shared" si="372"/>
        <v>#N/A</v>
      </c>
      <c r="F1751" s="1" t="e">
        <f t="shared" si="373"/>
        <v>#N/A</v>
      </c>
      <c r="G1751" s="1" t="e">
        <f t="shared" si="374"/>
        <v>#N/A</v>
      </c>
      <c r="H1751" s="1" t="e">
        <f t="shared" si="375"/>
        <v>#N/A</v>
      </c>
      <c r="I1751" s="1" t="e">
        <f t="shared" si="376"/>
        <v>#N/A</v>
      </c>
      <c r="J1751" s="1" t="e">
        <f t="shared" si="377"/>
        <v>#N/A</v>
      </c>
      <c r="K1751" s="1" t="e">
        <f t="shared" si="378"/>
        <v>#N/A</v>
      </c>
      <c r="L1751" s="1" t="e">
        <f t="shared" si="379"/>
        <v>#N/A</v>
      </c>
      <c r="M1751" s="1" t="e">
        <f t="shared" si="380"/>
        <v>#N/A</v>
      </c>
      <c r="N1751" s="1" t="e">
        <f t="shared" si="381"/>
        <v>#N/A</v>
      </c>
      <c r="O1751" s="1" t="e">
        <f t="shared" si="382"/>
        <v>#N/A</v>
      </c>
      <c r="P1751" t="e">
        <f t="shared" si="371"/>
        <v>#N/A</v>
      </c>
    </row>
    <row r="1752" spans="1:16" x14ac:dyDescent="0.3">
      <c r="A1752" t="s">
        <v>2452</v>
      </c>
      <c r="B1752" t="s">
        <v>344</v>
      </c>
      <c r="C1752" s="1"/>
      <c r="D1752" s="1"/>
      <c r="E1752" s="1" t="e">
        <f t="shared" si="372"/>
        <v>#N/A</v>
      </c>
      <c r="F1752" s="1" t="e">
        <f t="shared" si="373"/>
        <v>#N/A</v>
      </c>
      <c r="G1752" s="1" t="e">
        <f t="shared" si="374"/>
        <v>#N/A</v>
      </c>
      <c r="H1752" s="1" t="e">
        <f t="shared" si="375"/>
        <v>#N/A</v>
      </c>
      <c r="I1752" s="1" t="e">
        <f t="shared" si="376"/>
        <v>#N/A</v>
      </c>
      <c r="J1752" s="1" t="e">
        <f t="shared" si="377"/>
        <v>#N/A</v>
      </c>
      <c r="K1752" s="1" t="e">
        <f t="shared" si="378"/>
        <v>#N/A</v>
      </c>
      <c r="L1752" s="1" t="e">
        <f t="shared" si="379"/>
        <v>#N/A</v>
      </c>
      <c r="M1752" s="1" t="e">
        <f t="shared" si="380"/>
        <v>#N/A</v>
      </c>
      <c r="N1752" s="1" t="e">
        <f t="shared" si="381"/>
        <v>#N/A</v>
      </c>
      <c r="O1752" s="1" t="e">
        <f t="shared" si="382"/>
        <v>#N/A</v>
      </c>
      <c r="P1752" t="e">
        <f t="shared" si="371"/>
        <v>#N/A</v>
      </c>
    </row>
    <row r="1753" spans="1:16" x14ac:dyDescent="0.3">
      <c r="A1753" t="s">
        <v>2453</v>
      </c>
      <c r="B1753" t="s">
        <v>344</v>
      </c>
      <c r="C1753" s="1"/>
      <c r="D1753" s="1"/>
      <c r="E1753" s="1" t="e">
        <f t="shared" si="372"/>
        <v>#N/A</v>
      </c>
      <c r="F1753" s="1" t="e">
        <f t="shared" si="373"/>
        <v>#N/A</v>
      </c>
      <c r="G1753" s="1" t="e">
        <f t="shared" si="374"/>
        <v>#N/A</v>
      </c>
      <c r="H1753" s="1" t="e">
        <f t="shared" si="375"/>
        <v>#N/A</v>
      </c>
      <c r="I1753" s="1" t="e">
        <f t="shared" si="376"/>
        <v>#N/A</v>
      </c>
      <c r="J1753" s="1" t="e">
        <f t="shared" si="377"/>
        <v>#N/A</v>
      </c>
      <c r="K1753" s="1" t="e">
        <f t="shared" si="378"/>
        <v>#N/A</v>
      </c>
      <c r="L1753" s="1" t="e">
        <f t="shared" si="379"/>
        <v>#N/A</v>
      </c>
      <c r="M1753" s="1" t="e">
        <f t="shared" si="380"/>
        <v>#N/A</v>
      </c>
      <c r="N1753" s="1" t="e">
        <f t="shared" si="381"/>
        <v>#N/A</v>
      </c>
      <c r="O1753" s="1" t="e">
        <f t="shared" si="382"/>
        <v>#N/A</v>
      </c>
      <c r="P1753" t="e">
        <f t="shared" si="371"/>
        <v>#N/A</v>
      </c>
    </row>
    <row r="1754" spans="1:16" x14ac:dyDescent="0.3">
      <c r="A1754" t="s">
        <v>2454</v>
      </c>
      <c r="B1754" t="s">
        <v>344</v>
      </c>
      <c r="C1754" s="1"/>
      <c r="D1754" s="1"/>
      <c r="E1754" s="1" t="e">
        <f t="shared" si="372"/>
        <v>#N/A</v>
      </c>
      <c r="F1754" s="1" t="e">
        <f t="shared" si="373"/>
        <v>#N/A</v>
      </c>
      <c r="G1754" s="1" t="e">
        <f t="shared" si="374"/>
        <v>#N/A</v>
      </c>
      <c r="H1754" s="1" t="e">
        <f t="shared" si="375"/>
        <v>#N/A</v>
      </c>
      <c r="I1754" s="1" t="e">
        <f t="shared" si="376"/>
        <v>#N/A</v>
      </c>
      <c r="J1754" s="1" t="e">
        <f t="shared" si="377"/>
        <v>#N/A</v>
      </c>
      <c r="K1754" s="1" t="e">
        <f t="shared" si="378"/>
        <v>#N/A</v>
      </c>
      <c r="L1754" s="1" t="e">
        <f t="shared" si="379"/>
        <v>#N/A</v>
      </c>
      <c r="M1754" s="1" t="e">
        <f t="shared" si="380"/>
        <v>#N/A</v>
      </c>
      <c r="N1754" s="1" t="e">
        <f t="shared" si="381"/>
        <v>#N/A</v>
      </c>
      <c r="O1754" s="1" t="e">
        <f t="shared" si="382"/>
        <v>#N/A</v>
      </c>
      <c r="P1754" t="e">
        <f t="shared" si="371"/>
        <v>#N/A</v>
      </c>
    </row>
    <row r="1755" spans="1:16" x14ac:dyDescent="0.3">
      <c r="A1755" t="s">
        <v>2455</v>
      </c>
      <c r="B1755" t="s">
        <v>344</v>
      </c>
      <c r="C1755" s="1"/>
      <c r="D1755" s="1"/>
      <c r="E1755" s="1" t="e">
        <f t="shared" si="372"/>
        <v>#N/A</v>
      </c>
      <c r="F1755" s="1" t="e">
        <f t="shared" si="373"/>
        <v>#N/A</v>
      </c>
      <c r="G1755" s="1" t="e">
        <f t="shared" si="374"/>
        <v>#N/A</v>
      </c>
      <c r="H1755" s="1" t="e">
        <f t="shared" si="375"/>
        <v>#N/A</v>
      </c>
      <c r="I1755" s="1" t="e">
        <f t="shared" si="376"/>
        <v>#N/A</v>
      </c>
      <c r="J1755" s="1" t="e">
        <f t="shared" si="377"/>
        <v>#N/A</v>
      </c>
      <c r="K1755" s="1" t="e">
        <f t="shared" si="378"/>
        <v>#N/A</v>
      </c>
      <c r="L1755" s="1" t="e">
        <f t="shared" si="379"/>
        <v>#N/A</v>
      </c>
      <c r="M1755" s="1" t="e">
        <f t="shared" si="380"/>
        <v>#N/A</v>
      </c>
      <c r="N1755" s="1" t="e">
        <f t="shared" si="381"/>
        <v>#N/A</v>
      </c>
      <c r="O1755" s="1" t="e">
        <f t="shared" si="382"/>
        <v>#N/A</v>
      </c>
      <c r="P1755" t="e">
        <f t="shared" si="371"/>
        <v>#N/A</v>
      </c>
    </row>
    <row r="1756" spans="1:16" x14ac:dyDescent="0.3">
      <c r="A1756" t="s">
        <v>2456</v>
      </c>
      <c r="B1756" t="s">
        <v>344</v>
      </c>
      <c r="C1756" s="1"/>
      <c r="D1756" s="1"/>
      <c r="E1756" s="1" t="e">
        <f t="shared" si="372"/>
        <v>#N/A</v>
      </c>
      <c r="F1756" s="1" t="e">
        <f t="shared" si="373"/>
        <v>#N/A</v>
      </c>
      <c r="G1756" s="1" t="e">
        <f t="shared" si="374"/>
        <v>#N/A</v>
      </c>
      <c r="H1756" s="1" t="e">
        <f t="shared" si="375"/>
        <v>#N/A</v>
      </c>
      <c r="I1756" s="1" t="e">
        <f t="shared" si="376"/>
        <v>#N/A</v>
      </c>
      <c r="J1756" s="1" t="e">
        <f t="shared" si="377"/>
        <v>#N/A</v>
      </c>
      <c r="K1756" s="1" t="e">
        <f t="shared" si="378"/>
        <v>#N/A</v>
      </c>
      <c r="L1756" s="1" t="e">
        <f t="shared" si="379"/>
        <v>#N/A</v>
      </c>
      <c r="M1756" s="1" t="e">
        <f t="shared" si="380"/>
        <v>#N/A</v>
      </c>
      <c r="N1756" s="1" t="e">
        <f t="shared" si="381"/>
        <v>#N/A</v>
      </c>
      <c r="O1756" s="1" t="e">
        <f t="shared" si="382"/>
        <v>#N/A</v>
      </c>
      <c r="P1756" t="e">
        <f t="shared" si="371"/>
        <v>#N/A</v>
      </c>
    </row>
    <row r="1757" spans="1:16" x14ac:dyDescent="0.3">
      <c r="A1757" t="s">
        <v>2457</v>
      </c>
      <c r="B1757" t="s">
        <v>344</v>
      </c>
      <c r="C1757" s="1"/>
      <c r="D1757" s="1"/>
      <c r="E1757" s="1" t="e">
        <f t="shared" si="372"/>
        <v>#N/A</v>
      </c>
      <c r="F1757" s="1" t="e">
        <f t="shared" si="373"/>
        <v>#N/A</v>
      </c>
      <c r="G1757" s="1" t="e">
        <f t="shared" si="374"/>
        <v>#N/A</v>
      </c>
      <c r="H1757" s="1" t="e">
        <f t="shared" si="375"/>
        <v>#N/A</v>
      </c>
      <c r="I1757" s="1" t="e">
        <f t="shared" si="376"/>
        <v>#N/A</v>
      </c>
      <c r="J1757" s="1" t="e">
        <f t="shared" si="377"/>
        <v>#N/A</v>
      </c>
      <c r="K1757" s="1" t="e">
        <f t="shared" si="378"/>
        <v>#N/A</v>
      </c>
      <c r="L1757" s="1" t="e">
        <f t="shared" si="379"/>
        <v>#N/A</v>
      </c>
      <c r="M1757" s="1" t="e">
        <f t="shared" si="380"/>
        <v>#N/A</v>
      </c>
      <c r="N1757" s="1" t="e">
        <f t="shared" si="381"/>
        <v>#N/A</v>
      </c>
      <c r="O1757" s="1" t="e">
        <f t="shared" si="382"/>
        <v>#N/A</v>
      </c>
      <c r="P1757" t="e">
        <f t="shared" si="371"/>
        <v>#N/A</v>
      </c>
    </row>
    <row r="1758" spans="1:16" x14ac:dyDescent="0.3">
      <c r="A1758" t="s">
        <v>2458</v>
      </c>
      <c r="B1758" t="s">
        <v>344</v>
      </c>
      <c r="C1758" s="1"/>
      <c r="D1758" s="1"/>
      <c r="E1758" s="1" t="e">
        <f t="shared" si="372"/>
        <v>#N/A</v>
      </c>
      <c r="F1758" s="1" t="e">
        <f t="shared" si="373"/>
        <v>#N/A</v>
      </c>
      <c r="G1758" s="1" t="e">
        <f t="shared" si="374"/>
        <v>#N/A</v>
      </c>
      <c r="H1758" s="1" t="e">
        <f t="shared" si="375"/>
        <v>#N/A</v>
      </c>
      <c r="I1758" s="1" t="e">
        <f t="shared" si="376"/>
        <v>#N/A</v>
      </c>
      <c r="J1758" s="1" t="e">
        <f t="shared" si="377"/>
        <v>#N/A</v>
      </c>
      <c r="K1758" s="1" t="e">
        <f t="shared" si="378"/>
        <v>#N/A</v>
      </c>
      <c r="L1758" s="1" t="e">
        <f t="shared" si="379"/>
        <v>#N/A</v>
      </c>
      <c r="M1758" s="1" t="e">
        <f t="shared" si="380"/>
        <v>#N/A</v>
      </c>
      <c r="N1758" s="1" t="e">
        <f t="shared" si="381"/>
        <v>#N/A</v>
      </c>
      <c r="O1758" s="1" t="e">
        <f t="shared" si="382"/>
        <v>#N/A</v>
      </c>
      <c r="P1758" t="e">
        <f t="shared" ref="P1758:P1821" si="383">VLOOKUP(C1758,RHTABLE,12,FALSE)</f>
        <v>#N/A</v>
      </c>
    </row>
    <row r="1759" spans="1:16" x14ac:dyDescent="0.3">
      <c r="A1759" t="s">
        <v>971</v>
      </c>
      <c r="B1759" t="s">
        <v>344</v>
      </c>
      <c r="C1759" s="1">
        <v>1440</v>
      </c>
      <c r="D1759" s="1" t="s">
        <v>972</v>
      </c>
      <c r="E1759" s="1" t="str">
        <f t="shared" si="372"/>
        <v>CMSMED</v>
      </c>
      <c r="F1759" s="1">
        <f t="shared" si="373"/>
        <v>4412</v>
      </c>
      <c r="G1759" s="1" t="str">
        <f t="shared" si="374"/>
        <v>TEXAS MEDICARE</v>
      </c>
      <c r="H1759" s="1" t="str">
        <f t="shared" si="375"/>
        <v>Professional</v>
      </c>
      <c r="I1759" s="1" t="str">
        <f t="shared" si="376"/>
        <v>TX</v>
      </c>
      <c r="J1759" s="1" t="str">
        <f t="shared" si="377"/>
        <v>Yes</v>
      </c>
      <c r="K1759" s="1" t="str">
        <f t="shared" si="378"/>
        <v>Yes</v>
      </c>
      <c r="L1759" s="1" t="str">
        <f t="shared" si="379"/>
        <v>Yes</v>
      </c>
      <c r="M1759" s="1" t="str">
        <f t="shared" si="380"/>
        <v>Yes</v>
      </c>
      <c r="N1759" s="1" t="str">
        <f t="shared" si="381"/>
        <v>Yes</v>
      </c>
      <c r="O1759" s="1" t="str">
        <f t="shared" si="382"/>
        <v>C,R,E</v>
      </c>
      <c r="P1759" t="str">
        <f t="shared" si="383"/>
        <v>C,R,E</v>
      </c>
    </row>
    <row r="1760" spans="1:16" x14ac:dyDescent="0.3">
      <c r="A1760" t="s">
        <v>2459</v>
      </c>
      <c r="B1760" t="s">
        <v>344</v>
      </c>
      <c r="C1760" s="1"/>
      <c r="D1760" s="1"/>
      <c r="E1760" s="1" t="e">
        <f t="shared" si="372"/>
        <v>#N/A</v>
      </c>
      <c r="F1760" s="1" t="e">
        <f t="shared" si="373"/>
        <v>#N/A</v>
      </c>
      <c r="G1760" s="1" t="e">
        <f t="shared" si="374"/>
        <v>#N/A</v>
      </c>
      <c r="H1760" s="1" t="e">
        <f t="shared" si="375"/>
        <v>#N/A</v>
      </c>
      <c r="I1760" s="1" t="e">
        <f t="shared" si="376"/>
        <v>#N/A</v>
      </c>
      <c r="J1760" s="1" t="e">
        <f t="shared" si="377"/>
        <v>#N/A</v>
      </c>
      <c r="K1760" s="1" t="e">
        <f t="shared" si="378"/>
        <v>#N/A</v>
      </c>
      <c r="L1760" s="1" t="e">
        <f t="shared" si="379"/>
        <v>#N/A</v>
      </c>
      <c r="M1760" s="1" t="e">
        <f t="shared" si="380"/>
        <v>#N/A</v>
      </c>
      <c r="N1760" s="1" t="e">
        <f t="shared" si="381"/>
        <v>#N/A</v>
      </c>
      <c r="O1760" s="1" t="e">
        <f t="shared" si="382"/>
        <v>#N/A</v>
      </c>
      <c r="P1760" t="e">
        <f t="shared" si="383"/>
        <v>#N/A</v>
      </c>
    </row>
    <row r="1761" spans="1:16" x14ac:dyDescent="0.3">
      <c r="A1761" t="s">
        <v>2460</v>
      </c>
      <c r="B1761" t="s">
        <v>344</v>
      </c>
      <c r="C1761" s="1"/>
      <c r="D1761" s="1"/>
      <c r="E1761" s="1" t="e">
        <f t="shared" si="372"/>
        <v>#N/A</v>
      </c>
      <c r="F1761" s="1" t="e">
        <f t="shared" si="373"/>
        <v>#N/A</v>
      </c>
      <c r="G1761" s="1" t="e">
        <f t="shared" si="374"/>
        <v>#N/A</v>
      </c>
      <c r="H1761" s="1" t="e">
        <f t="shared" si="375"/>
        <v>#N/A</v>
      </c>
      <c r="I1761" s="1" t="e">
        <f t="shared" si="376"/>
        <v>#N/A</v>
      </c>
      <c r="J1761" s="1" t="e">
        <f t="shared" si="377"/>
        <v>#N/A</v>
      </c>
      <c r="K1761" s="1" t="e">
        <f t="shared" si="378"/>
        <v>#N/A</v>
      </c>
      <c r="L1761" s="1" t="e">
        <f t="shared" si="379"/>
        <v>#N/A</v>
      </c>
      <c r="M1761" s="1" t="e">
        <f t="shared" si="380"/>
        <v>#N/A</v>
      </c>
      <c r="N1761" s="1" t="e">
        <f t="shared" si="381"/>
        <v>#N/A</v>
      </c>
      <c r="O1761" s="1" t="e">
        <f t="shared" si="382"/>
        <v>#N/A</v>
      </c>
      <c r="P1761" t="e">
        <f t="shared" si="383"/>
        <v>#N/A</v>
      </c>
    </row>
    <row r="1762" spans="1:16" x14ac:dyDescent="0.3">
      <c r="A1762" t="s">
        <v>2461</v>
      </c>
      <c r="B1762" t="s">
        <v>344</v>
      </c>
      <c r="C1762" s="1"/>
      <c r="D1762" s="1"/>
      <c r="E1762" s="1" t="e">
        <f t="shared" si="372"/>
        <v>#N/A</v>
      </c>
      <c r="F1762" s="1" t="e">
        <f t="shared" si="373"/>
        <v>#N/A</v>
      </c>
      <c r="G1762" s="1" t="e">
        <f t="shared" si="374"/>
        <v>#N/A</v>
      </c>
      <c r="H1762" s="1" t="e">
        <f t="shared" si="375"/>
        <v>#N/A</v>
      </c>
      <c r="I1762" s="1" t="e">
        <f t="shared" si="376"/>
        <v>#N/A</v>
      </c>
      <c r="J1762" s="1" t="e">
        <f t="shared" si="377"/>
        <v>#N/A</v>
      </c>
      <c r="K1762" s="1" t="e">
        <f t="shared" si="378"/>
        <v>#N/A</v>
      </c>
      <c r="L1762" s="1" t="e">
        <f t="shared" si="379"/>
        <v>#N/A</v>
      </c>
      <c r="M1762" s="1" t="e">
        <f t="shared" si="380"/>
        <v>#N/A</v>
      </c>
      <c r="N1762" s="1" t="e">
        <f t="shared" si="381"/>
        <v>#N/A</v>
      </c>
      <c r="O1762" s="1" t="e">
        <f t="shared" si="382"/>
        <v>#N/A</v>
      </c>
      <c r="P1762" t="e">
        <f t="shared" si="383"/>
        <v>#N/A</v>
      </c>
    </row>
    <row r="1763" spans="1:16" x14ac:dyDescent="0.3">
      <c r="A1763" t="s">
        <v>2462</v>
      </c>
      <c r="B1763" t="s">
        <v>344</v>
      </c>
      <c r="C1763" s="1"/>
      <c r="D1763" s="1"/>
      <c r="E1763" s="1" t="e">
        <f t="shared" si="372"/>
        <v>#N/A</v>
      </c>
      <c r="F1763" s="1" t="e">
        <f t="shared" si="373"/>
        <v>#N/A</v>
      </c>
      <c r="G1763" s="1" t="e">
        <f t="shared" si="374"/>
        <v>#N/A</v>
      </c>
      <c r="H1763" s="1" t="e">
        <f t="shared" si="375"/>
        <v>#N/A</v>
      </c>
      <c r="I1763" s="1" t="e">
        <f t="shared" si="376"/>
        <v>#N/A</v>
      </c>
      <c r="J1763" s="1" t="e">
        <f t="shared" si="377"/>
        <v>#N/A</v>
      </c>
      <c r="K1763" s="1" t="e">
        <f t="shared" si="378"/>
        <v>#N/A</v>
      </c>
      <c r="L1763" s="1" t="e">
        <f t="shared" si="379"/>
        <v>#N/A</v>
      </c>
      <c r="M1763" s="1" t="e">
        <f t="shared" si="380"/>
        <v>#N/A</v>
      </c>
      <c r="N1763" s="1" t="e">
        <f t="shared" si="381"/>
        <v>#N/A</v>
      </c>
      <c r="O1763" s="1" t="e">
        <f t="shared" si="382"/>
        <v>#N/A</v>
      </c>
      <c r="P1763" t="e">
        <f t="shared" si="383"/>
        <v>#N/A</v>
      </c>
    </row>
    <row r="1764" spans="1:16" x14ac:dyDescent="0.3">
      <c r="A1764" t="s">
        <v>2463</v>
      </c>
      <c r="B1764" t="s">
        <v>344</v>
      </c>
      <c r="C1764" s="1"/>
      <c r="D1764" s="1"/>
      <c r="E1764" s="1" t="e">
        <f t="shared" si="372"/>
        <v>#N/A</v>
      </c>
      <c r="F1764" s="1" t="e">
        <f t="shared" si="373"/>
        <v>#N/A</v>
      </c>
      <c r="G1764" s="1" t="e">
        <f t="shared" si="374"/>
        <v>#N/A</v>
      </c>
      <c r="H1764" s="1" t="e">
        <f t="shared" si="375"/>
        <v>#N/A</v>
      </c>
      <c r="I1764" s="1" t="e">
        <f t="shared" si="376"/>
        <v>#N/A</v>
      </c>
      <c r="J1764" s="1" t="e">
        <f t="shared" si="377"/>
        <v>#N/A</v>
      </c>
      <c r="K1764" s="1" t="e">
        <f t="shared" si="378"/>
        <v>#N/A</v>
      </c>
      <c r="L1764" s="1" t="e">
        <f t="shared" si="379"/>
        <v>#N/A</v>
      </c>
      <c r="M1764" s="1" t="e">
        <f t="shared" si="380"/>
        <v>#N/A</v>
      </c>
      <c r="N1764" s="1" t="e">
        <f t="shared" si="381"/>
        <v>#N/A</v>
      </c>
      <c r="O1764" s="1" t="e">
        <f t="shared" si="382"/>
        <v>#N/A</v>
      </c>
      <c r="P1764" t="e">
        <f t="shared" si="383"/>
        <v>#N/A</v>
      </c>
    </row>
    <row r="1765" spans="1:16" x14ac:dyDescent="0.3">
      <c r="A1765" t="s">
        <v>2464</v>
      </c>
      <c r="B1765" t="s">
        <v>344</v>
      </c>
      <c r="C1765" s="1"/>
      <c r="D1765" s="1"/>
      <c r="E1765" s="1" t="e">
        <f t="shared" ref="E1765:E1828" si="384">VLOOKUP(C1765,RHTABLE,2,FALSE)</f>
        <v>#N/A</v>
      </c>
      <c r="F1765" s="1" t="e">
        <f t="shared" ref="F1765:F1828" si="385">VLOOKUP(C1765,RHTABLE,3,FALSE)</f>
        <v>#N/A</v>
      </c>
      <c r="G1765" s="1" t="e">
        <f t="shared" ref="G1765:G1828" si="386">VLOOKUP(C1765,RHTABLE,4,FALSE)</f>
        <v>#N/A</v>
      </c>
      <c r="H1765" s="1" t="e">
        <f t="shared" ref="H1765:H1828" si="387">VLOOKUP(C1765,RHTABLE,5,FALSE)</f>
        <v>#N/A</v>
      </c>
      <c r="I1765" s="1" t="e">
        <f t="shared" ref="I1765:I1828" si="388">VLOOKUP(C1765,RHTABLE,6,FALSE)</f>
        <v>#N/A</v>
      </c>
      <c r="J1765" s="1" t="e">
        <f t="shared" ref="J1765:J1828" si="389">VLOOKUP(C1765,RHTABLE,7,FALSE)</f>
        <v>#N/A</v>
      </c>
      <c r="K1765" s="1" t="e">
        <f t="shared" ref="K1765:K1828" si="390">VLOOKUP(C1765,RHTABLE,8,FALSE)</f>
        <v>#N/A</v>
      </c>
      <c r="L1765" s="1" t="e">
        <f t="shared" ref="L1765:L1828" si="391">VLOOKUP(C1765,RHTABLE,9,FALSE)</f>
        <v>#N/A</v>
      </c>
      <c r="M1765" s="1" t="e">
        <f t="shared" ref="M1765:M1828" si="392">VLOOKUP(C1765,RHTABLE,10,FALSE)</f>
        <v>#N/A</v>
      </c>
      <c r="N1765" s="1" t="e">
        <f t="shared" ref="N1765:N1828" si="393">VLOOKUP(C1765,RHTABLE,11,FALSE)</f>
        <v>#N/A</v>
      </c>
      <c r="O1765" s="1" t="e">
        <f t="shared" ref="O1765:O1828" si="394">VLOOKUP(C1765,RHTABLE,12,FALSE)</f>
        <v>#N/A</v>
      </c>
      <c r="P1765" t="e">
        <f t="shared" si="383"/>
        <v>#N/A</v>
      </c>
    </row>
    <row r="1766" spans="1:16" x14ac:dyDescent="0.3">
      <c r="A1766" t="s">
        <v>2465</v>
      </c>
      <c r="B1766" t="s">
        <v>344</v>
      </c>
      <c r="C1766" s="1"/>
      <c r="D1766" s="1"/>
      <c r="E1766" s="1" t="e">
        <f t="shared" si="384"/>
        <v>#N/A</v>
      </c>
      <c r="F1766" s="1" t="e">
        <f t="shared" si="385"/>
        <v>#N/A</v>
      </c>
      <c r="G1766" s="1" t="e">
        <f t="shared" si="386"/>
        <v>#N/A</v>
      </c>
      <c r="H1766" s="1" t="e">
        <f t="shared" si="387"/>
        <v>#N/A</v>
      </c>
      <c r="I1766" s="1" t="e">
        <f t="shared" si="388"/>
        <v>#N/A</v>
      </c>
      <c r="J1766" s="1" t="e">
        <f t="shared" si="389"/>
        <v>#N/A</v>
      </c>
      <c r="K1766" s="1" t="e">
        <f t="shared" si="390"/>
        <v>#N/A</v>
      </c>
      <c r="L1766" s="1" t="e">
        <f t="shared" si="391"/>
        <v>#N/A</v>
      </c>
      <c r="M1766" s="1" t="e">
        <f t="shared" si="392"/>
        <v>#N/A</v>
      </c>
      <c r="N1766" s="1" t="e">
        <f t="shared" si="393"/>
        <v>#N/A</v>
      </c>
      <c r="O1766" s="1" t="e">
        <f t="shared" si="394"/>
        <v>#N/A</v>
      </c>
      <c r="P1766" t="e">
        <f t="shared" si="383"/>
        <v>#N/A</v>
      </c>
    </row>
    <row r="1767" spans="1:16" x14ac:dyDescent="0.3">
      <c r="A1767" t="s">
        <v>2466</v>
      </c>
      <c r="B1767" t="s">
        <v>344</v>
      </c>
      <c r="C1767" s="1"/>
      <c r="D1767" s="1"/>
      <c r="E1767" s="1" t="e">
        <f t="shared" si="384"/>
        <v>#N/A</v>
      </c>
      <c r="F1767" s="1" t="e">
        <f t="shared" si="385"/>
        <v>#N/A</v>
      </c>
      <c r="G1767" s="1" t="e">
        <f t="shared" si="386"/>
        <v>#N/A</v>
      </c>
      <c r="H1767" s="1" t="e">
        <f t="shared" si="387"/>
        <v>#N/A</v>
      </c>
      <c r="I1767" s="1" t="e">
        <f t="shared" si="388"/>
        <v>#N/A</v>
      </c>
      <c r="J1767" s="1" t="e">
        <f t="shared" si="389"/>
        <v>#N/A</v>
      </c>
      <c r="K1767" s="1" t="e">
        <f t="shared" si="390"/>
        <v>#N/A</v>
      </c>
      <c r="L1767" s="1" t="e">
        <f t="shared" si="391"/>
        <v>#N/A</v>
      </c>
      <c r="M1767" s="1" t="e">
        <f t="shared" si="392"/>
        <v>#N/A</v>
      </c>
      <c r="N1767" s="1" t="e">
        <f t="shared" si="393"/>
        <v>#N/A</v>
      </c>
      <c r="O1767" s="1" t="e">
        <f t="shared" si="394"/>
        <v>#N/A</v>
      </c>
      <c r="P1767" t="e">
        <f t="shared" si="383"/>
        <v>#N/A</v>
      </c>
    </row>
    <row r="1768" spans="1:16" x14ac:dyDescent="0.3">
      <c r="A1768" t="s">
        <v>2467</v>
      </c>
      <c r="B1768" t="s">
        <v>344</v>
      </c>
      <c r="C1768" s="1"/>
      <c r="D1768" s="1"/>
      <c r="E1768" s="1" t="e">
        <f t="shared" si="384"/>
        <v>#N/A</v>
      </c>
      <c r="F1768" s="1" t="e">
        <f t="shared" si="385"/>
        <v>#N/A</v>
      </c>
      <c r="G1768" s="1" t="e">
        <f t="shared" si="386"/>
        <v>#N/A</v>
      </c>
      <c r="H1768" s="1" t="e">
        <f t="shared" si="387"/>
        <v>#N/A</v>
      </c>
      <c r="I1768" s="1" t="e">
        <f t="shared" si="388"/>
        <v>#N/A</v>
      </c>
      <c r="J1768" s="1" t="e">
        <f t="shared" si="389"/>
        <v>#N/A</v>
      </c>
      <c r="K1768" s="1" t="e">
        <f t="shared" si="390"/>
        <v>#N/A</v>
      </c>
      <c r="L1768" s="1" t="e">
        <f t="shared" si="391"/>
        <v>#N/A</v>
      </c>
      <c r="M1768" s="1" t="e">
        <f t="shared" si="392"/>
        <v>#N/A</v>
      </c>
      <c r="N1768" s="1" t="e">
        <f t="shared" si="393"/>
        <v>#N/A</v>
      </c>
      <c r="O1768" s="1" t="e">
        <f t="shared" si="394"/>
        <v>#N/A</v>
      </c>
      <c r="P1768" t="e">
        <f t="shared" si="383"/>
        <v>#N/A</v>
      </c>
    </row>
    <row r="1769" spans="1:16" x14ac:dyDescent="0.3">
      <c r="A1769" t="s">
        <v>2468</v>
      </c>
      <c r="B1769" t="s">
        <v>344</v>
      </c>
      <c r="C1769" s="1"/>
      <c r="D1769" s="1"/>
      <c r="E1769" s="1" t="e">
        <f t="shared" si="384"/>
        <v>#N/A</v>
      </c>
      <c r="F1769" s="1" t="e">
        <f t="shared" si="385"/>
        <v>#N/A</v>
      </c>
      <c r="G1769" s="1" t="e">
        <f t="shared" si="386"/>
        <v>#N/A</v>
      </c>
      <c r="H1769" s="1" t="e">
        <f t="shared" si="387"/>
        <v>#N/A</v>
      </c>
      <c r="I1769" s="1" t="e">
        <f t="shared" si="388"/>
        <v>#N/A</v>
      </c>
      <c r="J1769" s="1" t="e">
        <f t="shared" si="389"/>
        <v>#N/A</v>
      </c>
      <c r="K1769" s="1" t="e">
        <f t="shared" si="390"/>
        <v>#N/A</v>
      </c>
      <c r="L1769" s="1" t="e">
        <f t="shared" si="391"/>
        <v>#N/A</v>
      </c>
      <c r="M1769" s="1" t="e">
        <f t="shared" si="392"/>
        <v>#N/A</v>
      </c>
      <c r="N1769" s="1" t="e">
        <f t="shared" si="393"/>
        <v>#N/A</v>
      </c>
      <c r="O1769" s="1" t="e">
        <f t="shared" si="394"/>
        <v>#N/A</v>
      </c>
      <c r="P1769" t="e">
        <f t="shared" si="383"/>
        <v>#N/A</v>
      </c>
    </row>
    <row r="1770" spans="1:16" x14ac:dyDescent="0.3">
      <c r="A1770" t="s">
        <v>959</v>
      </c>
      <c r="B1770" t="s">
        <v>344</v>
      </c>
      <c r="C1770" s="1">
        <v>2701</v>
      </c>
      <c r="D1770" s="1" t="s">
        <v>960</v>
      </c>
      <c r="E1770" s="1" t="str">
        <f t="shared" si="384"/>
        <v>CNTENE</v>
      </c>
      <c r="F1770" s="1">
        <f t="shared" si="385"/>
        <v>68069</v>
      </c>
      <c r="G1770" s="1" t="str">
        <f t="shared" si="386"/>
        <v>SUPERIOR MEDICARE ADVANTAGE PLAN</v>
      </c>
      <c r="H1770" s="1" t="str">
        <f t="shared" si="387"/>
        <v>Professional</v>
      </c>
      <c r="I1770" s="1">
        <f t="shared" si="388"/>
        <v>0</v>
      </c>
      <c r="J1770" s="1" t="str">
        <f t="shared" si="389"/>
        <v>Yes</v>
      </c>
      <c r="K1770" s="1" t="str">
        <f t="shared" si="390"/>
        <v>Yes</v>
      </c>
      <c r="L1770" s="1" t="str">
        <f t="shared" si="391"/>
        <v>Yes</v>
      </c>
      <c r="M1770" s="1" t="str">
        <f t="shared" si="392"/>
        <v>Yes</v>
      </c>
      <c r="N1770" s="1" t="str">
        <f t="shared" si="393"/>
        <v>Yes</v>
      </c>
      <c r="O1770" s="1" t="str">
        <f t="shared" si="394"/>
        <v>R</v>
      </c>
      <c r="P1770" t="str">
        <f t="shared" si="383"/>
        <v>R</v>
      </c>
    </row>
    <row r="1771" spans="1:16" x14ac:dyDescent="0.3">
      <c r="A1771" t="s">
        <v>2469</v>
      </c>
      <c r="B1771" t="s">
        <v>344</v>
      </c>
      <c r="C1771" s="1"/>
      <c r="D1771" s="1"/>
      <c r="E1771" s="1" t="e">
        <f t="shared" si="384"/>
        <v>#N/A</v>
      </c>
      <c r="F1771" s="1" t="e">
        <f t="shared" si="385"/>
        <v>#N/A</v>
      </c>
      <c r="G1771" s="1" t="e">
        <f t="shared" si="386"/>
        <v>#N/A</v>
      </c>
      <c r="H1771" s="1" t="e">
        <f t="shared" si="387"/>
        <v>#N/A</v>
      </c>
      <c r="I1771" s="1" t="e">
        <f t="shared" si="388"/>
        <v>#N/A</v>
      </c>
      <c r="J1771" s="1" t="e">
        <f t="shared" si="389"/>
        <v>#N/A</v>
      </c>
      <c r="K1771" s="1" t="e">
        <f t="shared" si="390"/>
        <v>#N/A</v>
      </c>
      <c r="L1771" s="1" t="e">
        <f t="shared" si="391"/>
        <v>#N/A</v>
      </c>
      <c r="M1771" s="1" t="e">
        <f t="shared" si="392"/>
        <v>#N/A</v>
      </c>
      <c r="N1771" s="1" t="e">
        <f t="shared" si="393"/>
        <v>#N/A</v>
      </c>
      <c r="O1771" s="1" t="e">
        <f t="shared" si="394"/>
        <v>#N/A</v>
      </c>
      <c r="P1771" t="e">
        <f t="shared" si="383"/>
        <v>#N/A</v>
      </c>
    </row>
    <row r="1772" spans="1:16" x14ac:dyDescent="0.3">
      <c r="A1772" t="s">
        <v>2470</v>
      </c>
      <c r="B1772" t="s">
        <v>344</v>
      </c>
      <c r="C1772" s="1"/>
      <c r="D1772" s="1"/>
      <c r="E1772" s="1" t="e">
        <f t="shared" si="384"/>
        <v>#N/A</v>
      </c>
      <c r="F1772" s="1" t="e">
        <f t="shared" si="385"/>
        <v>#N/A</v>
      </c>
      <c r="G1772" s="1" t="e">
        <f t="shared" si="386"/>
        <v>#N/A</v>
      </c>
      <c r="H1772" s="1" t="e">
        <f t="shared" si="387"/>
        <v>#N/A</v>
      </c>
      <c r="I1772" s="1" t="e">
        <f t="shared" si="388"/>
        <v>#N/A</v>
      </c>
      <c r="J1772" s="1" t="e">
        <f t="shared" si="389"/>
        <v>#N/A</v>
      </c>
      <c r="K1772" s="1" t="e">
        <f t="shared" si="390"/>
        <v>#N/A</v>
      </c>
      <c r="L1772" s="1" t="e">
        <f t="shared" si="391"/>
        <v>#N/A</v>
      </c>
      <c r="M1772" s="1" t="e">
        <f t="shared" si="392"/>
        <v>#N/A</v>
      </c>
      <c r="N1772" s="1" t="e">
        <f t="shared" si="393"/>
        <v>#N/A</v>
      </c>
      <c r="O1772" s="1" t="e">
        <f t="shared" si="394"/>
        <v>#N/A</v>
      </c>
      <c r="P1772" t="e">
        <f t="shared" si="383"/>
        <v>#N/A</v>
      </c>
    </row>
    <row r="1773" spans="1:16" x14ac:dyDescent="0.3">
      <c r="A1773" t="s">
        <v>2471</v>
      </c>
      <c r="B1773" t="s">
        <v>344</v>
      </c>
      <c r="C1773" s="1"/>
      <c r="D1773" s="1"/>
      <c r="E1773" s="1" t="e">
        <f t="shared" si="384"/>
        <v>#N/A</v>
      </c>
      <c r="F1773" s="1" t="e">
        <f t="shared" si="385"/>
        <v>#N/A</v>
      </c>
      <c r="G1773" s="1" t="e">
        <f t="shared" si="386"/>
        <v>#N/A</v>
      </c>
      <c r="H1773" s="1" t="e">
        <f t="shared" si="387"/>
        <v>#N/A</v>
      </c>
      <c r="I1773" s="1" t="e">
        <f t="shared" si="388"/>
        <v>#N/A</v>
      </c>
      <c r="J1773" s="1" t="e">
        <f t="shared" si="389"/>
        <v>#N/A</v>
      </c>
      <c r="K1773" s="1" t="e">
        <f t="shared" si="390"/>
        <v>#N/A</v>
      </c>
      <c r="L1773" s="1" t="e">
        <f t="shared" si="391"/>
        <v>#N/A</v>
      </c>
      <c r="M1773" s="1" t="e">
        <f t="shared" si="392"/>
        <v>#N/A</v>
      </c>
      <c r="N1773" s="1" t="e">
        <f t="shared" si="393"/>
        <v>#N/A</v>
      </c>
      <c r="O1773" s="1" t="e">
        <f t="shared" si="394"/>
        <v>#N/A</v>
      </c>
      <c r="P1773" t="e">
        <f t="shared" si="383"/>
        <v>#N/A</v>
      </c>
    </row>
    <row r="1774" spans="1:16" x14ac:dyDescent="0.3">
      <c r="A1774" t="s">
        <v>2472</v>
      </c>
      <c r="B1774" t="s">
        <v>344</v>
      </c>
      <c r="C1774" s="1"/>
      <c r="D1774" s="1"/>
      <c r="E1774" s="1" t="e">
        <f t="shared" si="384"/>
        <v>#N/A</v>
      </c>
      <c r="F1774" s="1" t="e">
        <f t="shared" si="385"/>
        <v>#N/A</v>
      </c>
      <c r="G1774" s="1" t="e">
        <f t="shared" si="386"/>
        <v>#N/A</v>
      </c>
      <c r="H1774" s="1" t="e">
        <f t="shared" si="387"/>
        <v>#N/A</v>
      </c>
      <c r="I1774" s="1" t="e">
        <f t="shared" si="388"/>
        <v>#N/A</v>
      </c>
      <c r="J1774" s="1" t="e">
        <f t="shared" si="389"/>
        <v>#N/A</v>
      </c>
      <c r="K1774" s="1" t="e">
        <f t="shared" si="390"/>
        <v>#N/A</v>
      </c>
      <c r="L1774" s="1" t="e">
        <f t="shared" si="391"/>
        <v>#N/A</v>
      </c>
      <c r="M1774" s="1" t="e">
        <f t="shared" si="392"/>
        <v>#N/A</v>
      </c>
      <c r="N1774" s="1" t="e">
        <f t="shared" si="393"/>
        <v>#N/A</v>
      </c>
      <c r="O1774" s="1" t="e">
        <f t="shared" si="394"/>
        <v>#N/A</v>
      </c>
      <c r="P1774" t="e">
        <f t="shared" si="383"/>
        <v>#N/A</v>
      </c>
    </row>
    <row r="1775" spans="1:16" x14ac:dyDescent="0.3">
      <c r="A1775" t="s">
        <v>2473</v>
      </c>
      <c r="B1775" t="s">
        <v>344</v>
      </c>
      <c r="C1775" s="1"/>
      <c r="D1775" s="1"/>
      <c r="E1775" s="1" t="e">
        <f t="shared" si="384"/>
        <v>#N/A</v>
      </c>
      <c r="F1775" s="1" t="e">
        <f t="shared" si="385"/>
        <v>#N/A</v>
      </c>
      <c r="G1775" s="1" t="e">
        <f t="shared" si="386"/>
        <v>#N/A</v>
      </c>
      <c r="H1775" s="1" t="e">
        <f t="shared" si="387"/>
        <v>#N/A</v>
      </c>
      <c r="I1775" s="1" t="e">
        <f t="shared" si="388"/>
        <v>#N/A</v>
      </c>
      <c r="J1775" s="1" t="e">
        <f t="shared" si="389"/>
        <v>#N/A</v>
      </c>
      <c r="K1775" s="1" t="e">
        <f t="shared" si="390"/>
        <v>#N/A</v>
      </c>
      <c r="L1775" s="1" t="e">
        <f t="shared" si="391"/>
        <v>#N/A</v>
      </c>
      <c r="M1775" s="1" t="e">
        <f t="shared" si="392"/>
        <v>#N/A</v>
      </c>
      <c r="N1775" s="1" t="e">
        <f t="shared" si="393"/>
        <v>#N/A</v>
      </c>
      <c r="O1775" s="1" t="e">
        <f t="shared" si="394"/>
        <v>#N/A</v>
      </c>
      <c r="P1775" t="e">
        <f t="shared" si="383"/>
        <v>#N/A</v>
      </c>
    </row>
    <row r="1776" spans="1:16" x14ac:dyDescent="0.3">
      <c r="A1776" t="s">
        <v>2474</v>
      </c>
      <c r="B1776" t="s">
        <v>344</v>
      </c>
      <c r="C1776" s="1"/>
      <c r="D1776" s="1"/>
      <c r="E1776" s="1" t="e">
        <f t="shared" si="384"/>
        <v>#N/A</v>
      </c>
      <c r="F1776" s="1" t="e">
        <f t="shared" si="385"/>
        <v>#N/A</v>
      </c>
      <c r="G1776" s="1" t="e">
        <f t="shared" si="386"/>
        <v>#N/A</v>
      </c>
      <c r="H1776" s="1" t="e">
        <f t="shared" si="387"/>
        <v>#N/A</v>
      </c>
      <c r="I1776" s="1" t="e">
        <f t="shared" si="388"/>
        <v>#N/A</v>
      </c>
      <c r="J1776" s="1" t="e">
        <f t="shared" si="389"/>
        <v>#N/A</v>
      </c>
      <c r="K1776" s="1" t="e">
        <f t="shared" si="390"/>
        <v>#N/A</v>
      </c>
      <c r="L1776" s="1" t="e">
        <f t="shared" si="391"/>
        <v>#N/A</v>
      </c>
      <c r="M1776" s="1" t="e">
        <f t="shared" si="392"/>
        <v>#N/A</v>
      </c>
      <c r="N1776" s="1" t="e">
        <f t="shared" si="393"/>
        <v>#N/A</v>
      </c>
      <c r="O1776" s="1" t="e">
        <f t="shared" si="394"/>
        <v>#N/A</v>
      </c>
      <c r="P1776" t="e">
        <f t="shared" si="383"/>
        <v>#N/A</v>
      </c>
    </row>
    <row r="1777" spans="1:16" x14ac:dyDescent="0.3">
      <c r="A1777" t="s">
        <v>2475</v>
      </c>
      <c r="B1777" t="s">
        <v>344</v>
      </c>
      <c r="C1777" s="1"/>
      <c r="D1777" s="1"/>
      <c r="E1777" s="1" t="e">
        <f t="shared" si="384"/>
        <v>#N/A</v>
      </c>
      <c r="F1777" s="1" t="e">
        <f t="shared" si="385"/>
        <v>#N/A</v>
      </c>
      <c r="G1777" s="1" t="e">
        <f t="shared" si="386"/>
        <v>#N/A</v>
      </c>
      <c r="H1777" s="1" t="e">
        <f t="shared" si="387"/>
        <v>#N/A</v>
      </c>
      <c r="I1777" s="1" t="e">
        <f t="shared" si="388"/>
        <v>#N/A</v>
      </c>
      <c r="J1777" s="1" t="e">
        <f t="shared" si="389"/>
        <v>#N/A</v>
      </c>
      <c r="K1777" s="1" t="e">
        <f t="shared" si="390"/>
        <v>#N/A</v>
      </c>
      <c r="L1777" s="1" t="e">
        <f t="shared" si="391"/>
        <v>#N/A</v>
      </c>
      <c r="M1777" s="1" t="e">
        <f t="shared" si="392"/>
        <v>#N/A</v>
      </c>
      <c r="N1777" s="1" t="e">
        <f t="shared" si="393"/>
        <v>#N/A</v>
      </c>
      <c r="O1777" s="1" t="e">
        <f t="shared" si="394"/>
        <v>#N/A</v>
      </c>
      <c r="P1777" t="e">
        <f t="shared" si="383"/>
        <v>#N/A</v>
      </c>
    </row>
    <row r="1778" spans="1:16" x14ac:dyDescent="0.3">
      <c r="A1778" t="s">
        <v>2476</v>
      </c>
      <c r="B1778" t="s">
        <v>344</v>
      </c>
      <c r="C1778" s="1"/>
      <c r="D1778" s="1"/>
      <c r="E1778" s="1" t="e">
        <f t="shared" si="384"/>
        <v>#N/A</v>
      </c>
      <c r="F1778" s="1" t="e">
        <f t="shared" si="385"/>
        <v>#N/A</v>
      </c>
      <c r="G1778" s="1" t="e">
        <f t="shared" si="386"/>
        <v>#N/A</v>
      </c>
      <c r="H1778" s="1" t="e">
        <f t="shared" si="387"/>
        <v>#N/A</v>
      </c>
      <c r="I1778" s="1" t="e">
        <f t="shared" si="388"/>
        <v>#N/A</v>
      </c>
      <c r="J1778" s="1" t="e">
        <f t="shared" si="389"/>
        <v>#N/A</v>
      </c>
      <c r="K1778" s="1" t="e">
        <f t="shared" si="390"/>
        <v>#N/A</v>
      </c>
      <c r="L1778" s="1" t="e">
        <f t="shared" si="391"/>
        <v>#N/A</v>
      </c>
      <c r="M1778" s="1" t="e">
        <f t="shared" si="392"/>
        <v>#N/A</v>
      </c>
      <c r="N1778" s="1" t="e">
        <f t="shared" si="393"/>
        <v>#N/A</v>
      </c>
      <c r="O1778" s="1" t="e">
        <f t="shared" si="394"/>
        <v>#N/A</v>
      </c>
      <c r="P1778" t="e">
        <f t="shared" si="383"/>
        <v>#N/A</v>
      </c>
    </row>
    <row r="1779" spans="1:16" x14ac:dyDescent="0.3">
      <c r="A1779" t="s">
        <v>2477</v>
      </c>
      <c r="B1779" t="s">
        <v>344</v>
      </c>
      <c r="C1779" s="1"/>
      <c r="D1779" s="1"/>
      <c r="E1779" s="1" t="e">
        <f t="shared" si="384"/>
        <v>#N/A</v>
      </c>
      <c r="F1779" s="1" t="e">
        <f t="shared" si="385"/>
        <v>#N/A</v>
      </c>
      <c r="G1779" s="1" t="e">
        <f t="shared" si="386"/>
        <v>#N/A</v>
      </c>
      <c r="H1779" s="1" t="e">
        <f t="shared" si="387"/>
        <v>#N/A</v>
      </c>
      <c r="I1779" s="1" t="e">
        <f t="shared" si="388"/>
        <v>#N/A</v>
      </c>
      <c r="J1779" s="1" t="e">
        <f t="shared" si="389"/>
        <v>#N/A</v>
      </c>
      <c r="K1779" s="1" t="e">
        <f t="shared" si="390"/>
        <v>#N/A</v>
      </c>
      <c r="L1779" s="1" t="e">
        <f t="shared" si="391"/>
        <v>#N/A</v>
      </c>
      <c r="M1779" s="1" t="e">
        <f t="shared" si="392"/>
        <v>#N/A</v>
      </c>
      <c r="N1779" s="1" t="e">
        <f t="shared" si="393"/>
        <v>#N/A</v>
      </c>
      <c r="O1779" s="1" t="e">
        <f t="shared" si="394"/>
        <v>#N/A</v>
      </c>
      <c r="P1779" t="e">
        <f t="shared" si="383"/>
        <v>#N/A</v>
      </c>
    </row>
    <row r="1780" spans="1:16" x14ac:dyDescent="0.3">
      <c r="A1780" t="s">
        <v>2478</v>
      </c>
      <c r="B1780" t="s">
        <v>344</v>
      </c>
      <c r="C1780" s="1"/>
      <c r="D1780" s="1"/>
      <c r="E1780" s="1" t="e">
        <f t="shared" si="384"/>
        <v>#N/A</v>
      </c>
      <c r="F1780" s="1" t="e">
        <f t="shared" si="385"/>
        <v>#N/A</v>
      </c>
      <c r="G1780" s="1" t="e">
        <f t="shared" si="386"/>
        <v>#N/A</v>
      </c>
      <c r="H1780" s="1" t="e">
        <f t="shared" si="387"/>
        <v>#N/A</v>
      </c>
      <c r="I1780" s="1" t="e">
        <f t="shared" si="388"/>
        <v>#N/A</v>
      </c>
      <c r="J1780" s="1" t="e">
        <f t="shared" si="389"/>
        <v>#N/A</v>
      </c>
      <c r="K1780" s="1" t="e">
        <f t="shared" si="390"/>
        <v>#N/A</v>
      </c>
      <c r="L1780" s="1" t="e">
        <f t="shared" si="391"/>
        <v>#N/A</v>
      </c>
      <c r="M1780" s="1" t="e">
        <f t="shared" si="392"/>
        <v>#N/A</v>
      </c>
      <c r="N1780" s="1" t="e">
        <f t="shared" si="393"/>
        <v>#N/A</v>
      </c>
      <c r="O1780" s="1" t="e">
        <f t="shared" si="394"/>
        <v>#N/A</v>
      </c>
      <c r="P1780" t="e">
        <f t="shared" si="383"/>
        <v>#N/A</v>
      </c>
    </row>
    <row r="1781" spans="1:16" x14ac:dyDescent="0.3">
      <c r="A1781" t="s">
        <v>1000</v>
      </c>
      <c r="B1781" t="s">
        <v>344</v>
      </c>
      <c r="C1781" s="1">
        <v>1253</v>
      </c>
      <c r="D1781" s="1" t="s">
        <v>769</v>
      </c>
      <c r="E1781" s="1" t="str">
        <f t="shared" si="384"/>
        <v>TRICRE</v>
      </c>
      <c r="F1781" s="1" t="str">
        <f t="shared" si="385"/>
        <v>TREST</v>
      </c>
      <c r="G1781" s="1" t="str">
        <f t="shared" si="386"/>
        <v>TRICARE - EAST REGION</v>
      </c>
      <c r="H1781" s="1" t="str">
        <f t="shared" si="387"/>
        <v>Professional</v>
      </c>
      <c r="I1781" s="1">
        <f t="shared" si="388"/>
        <v>0</v>
      </c>
      <c r="J1781" s="1" t="str">
        <f t="shared" si="389"/>
        <v>Yes</v>
      </c>
      <c r="K1781" s="1" t="str">
        <f t="shared" si="390"/>
        <v>Yes</v>
      </c>
      <c r="L1781" s="1" t="str">
        <f t="shared" si="391"/>
        <v>Yes</v>
      </c>
      <c r="M1781" s="1" t="str">
        <f t="shared" si="392"/>
        <v>No</v>
      </c>
      <c r="N1781" s="1" t="str">
        <f t="shared" si="393"/>
        <v>No</v>
      </c>
      <c r="O1781" s="1" t="str">
        <f t="shared" si="394"/>
        <v>C,R</v>
      </c>
      <c r="P1781" t="str">
        <f t="shared" si="383"/>
        <v>C,R</v>
      </c>
    </row>
    <row r="1782" spans="1:16" x14ac:dyDescent="0.3">
      <c r="A1782" t="s">
        <v>2479</v>
      </c>
      <c r="B1782" t="s">
        <v>344</v>
      </c>
      <c r="C1782" s="1"/>
      <c r="D1782" s="1"/>
      <c r="E1782" s="1" t="e">
        <f t="shared" si="384"/>
        <v>#N/A</v>
      </c>
      <c r="F1782" s="1" t="e">
        <f t="shared" si="385"/>
        <v>#N/A</v>
      </c>
      <c r="G1782" s="1" t="e">
        <f t="shared" si="386"/>
        <v>#N/A</v>
      </c>
      <c r="H1782" s="1" t="e">
        <f t="shared" si="387"/>
        <v>#N/A</v>
      </c>
      <c r="I1782" s="1" t="e">
        <f t="shared" si="388"/>
        <v>#N/A</v>
      </c>
      <c r="J1782" s="1" t="e">
        <f t="shared" si="389"/>
        <v>#N/A</v>
      </c>
      <c r="K1782" s="1" t="e">
        <f t="shared" si="390"/>
        <v>#N/A</v>
      </c>
      <c r="L1782" s="1" t="e">
        <f t="shared" si="391"/>
        <v>#N/A</v>
      </c>
      <c r="M1782" s="1" t="e">
        <f t="shared" si="392"/>
        <v>#N/A</v>
      </c>
      <c r="N1782" s="1" t="e">
        <f t="shared" si="393"/>
        <v>#N/A</v>
      </c>
      <c r="O1782" s="1" t="e">
        <f t="shared" si="394"/>
        <v>#N/A</v>
      </c>
      <c r="P1782" t="e">
        <f t="shared" si="383"/>
        <v>#N/A</v>
      </c>
    </row>
    <row r="1783" spans="1:16" x14ac:dyDescent="0.3">
      <c r="A1783" t="s">
        <v>1129</v>
      </c>
      <c r="B1783" t="s">
        <v>344</v>
      </c>
      <c r="C1783" s="1">
        <v>3201</v>
      </c>
      <c r="D1783" s="1" t="s">
        <v>1130</v>
      </c>
      <c r="E1783" s="1">
        <f t="shared" si="384"/>
        <v>0</v>
      </c>
      <c r="F1783" s="1" t="str">
        <f t="shared" si="385"/>
        <v>WELM2</v>
      </c>
      <c r="G1783" s="1" t="str">
        <f t="shared" si="386"/>
        <v>WELLMED</v>
      </c>
      <c r="H1783" s="1" t="str">
        <f t="shared" si="387"/>
        <v>Professional</v>
      </c>
      <c r="I1783" s="1">
        <f t="shared" si="388"/>
        <v>0</v>
      </c>
      <c r="J1783" s="1" t="str">
        <f t="shared" si="389"/>
        <v>Yes</v>
      </c>
      <c r="K1783" s="1" t="str">
        <f t="shared" si="390"/>
        <v>Yes</v>
      </c>
      <c r="L1783" s="1" t="str">
        <f t="shared" si="391"/>
        <v>No</v>
      </c>
      <c r="M1783" s="1" t="str">
        <f t="shared" si="392"/>
        <v>No</v>
      </c>
      <c r="N1783" s="1" t="str">
        <f t="shared" si="393"/>
        <v>No</v>
      </c>
      <c r="O1783" s="1" t="str">
        <f t="shared" si="394"/>
        <v>R</v>
      </c>
      <c r="P1783" t="str">
        <f t="shared" si="383"/>
        <v>R</v>
      </c>
    </row>
    <row r="1784" spans="1:16" x14ac:dyDescent="0.3">
      <c r="A1784" t="s">
        <v>969</v>
      </c>
      <c r="B1784" t="s">
        <v>344</v>
      </c>
      <c r="C1784" s="1">
        <v>1470</v>
      </c>
      <c r="D1784" s="1" t="s">
        <v>970</v>
      </c>
      <c r="E1784" s="1" t="str">
        <f t="shared" si="384"/>
        <v>TXCAID</v>
      </c>
      <c r="F1784" s="1" t="str">
        <f t="shared" si="385"/>
        <v>617591011C21P</v>
      </c>
      <c r="G1784" s="1" t="str">
        <f t="shared" si="386"/>
        <v>RIGHT CARE FROM SCOTT &amp; WHITE HEALTH PLAN</v>
      </c>
      <c r="H1784" s="1" t="str">
        <f t="shared" si="387"/>
        <v>Professional</v>
      </c>
      <c r="I1784" s="1" t="str">
        <f t="shared" si="388"/>
        <v>TX</v>
      </c>
      <c r="J1784" s="1" t="str">
        <f t="shared" si="389"/>
        <v>Yes</v>
      </c>
      <c r="K1784" s="1" t="str">
        <f t="shared" si="390"/>
        <v>Yes</v>
      </c>
      <c r="L1784" s="1" t="str">
        <f t="shared" si="391"/>
        <v>Yes</v>
      </c>
      <c r="M1784" s="1" t="str">
        <f t="shared" si="392"/>
        <v>Yes</v>
      </c>
      <c r="N1784" s="1" t="str">
        <f t="shared" si="393"/>
        <v>No</v>
      </c>
      <c r="O1784" s="1" t="str">
        <f t="shared" si="394"/>
        <v>R,CS</v>
      </c>
      <c r="P1784" t="str">
        <f t="shared" si="383"/>
        <v>R,CS</v>
      </c>
    </row>
    <row r="1785" spans="1:16" x14ac:dyDescent="0.3">
      <c r="A1785" t="s">
        <v>738</v>
      </c>
      <c r="B1785" t="s">
        <v>344</v>
      </c>
      <c r="C1785" s="1">
        <v>4226</v>
      </c>
      <c r="D1785" s="1" t="s">
        <v>739</v>
      </c>
      <c r="E1785" s="1" t="str">
        <f t="shared" si="384"/>
        <v>TXMLNA</v>
      </c>
      <c r="F1785" s="1">
        <f t="shared" si="385"/>
        <v>20554</v>
      </c>
      <c r="G1785" s="1" t="str">
        <f t="shared" si="386"/>
        <v>MOLINA HEALTHCARE OF TEXAS</v>
      </c>
      <c r="H1785" s="1" t="str">
        <f t="shared" si="387"/>
        <v>Professional</v>
      </c>
      <c r="I1785" s="1">
        <f t="shared" si="388"/>
        <v>0</v>
      </c>
      <c r="J1785" s="1" t="str">
        <f t="shared" si="389"/>
        <v>Yes</v>
      </c>
      <c r="K1785" s="1" t="str">
        <f t="shared" si="390"/>
        <v>Yes</v>
      </c>
      <c r="L1785" s="1" t="str">
        <f t="shared" si="391"/>
        <v>Yes</v>
      </c>
      <c r="M1785" s="1" t="str">
        <f t="shared" si="392"/>
        <v>Yes</v>
      </c>
      <c r="N1785" s="1" t="str">
        <f t="shared" si="393"/>
        <v>No</v>
      </c>
      <c r="O1785" s="1" t="str">
        <f t="shared" si="394"/>
        <v>R</v>
      </c>
      <c r="P1785" t="str">
        <f t="shared" si="383"/>
        <v>R</v>
      </c>
    </row>
    <row r="1786" spans="1:16" x14ac:dyDescent="0.3">
      <c r="A1786" t="s">
        <v>346</v>
      </c>
      <c r="B1786" t="s">
        <v>344</v>
      </c>
      <c r="C1786" s="1">
        <v>3773</v>
      </c>
      <c r="D1786" s="1" t="s">
        <v>347</v>
      </c>
      <c r="E1786" s="1" t="str">
        <f t="shared" si="384"/>
        <v>COMHC</v>
      </c>
      <c r="F1786" s="1">
        <f t="shared" si="385"/>
        <v>48145</v>
      </c>
      <c r="G1786" s="1" t="str">
        <f t="shared" si="386"/>
        <v>COMMUNITY HEALTH CHOICE</v>
      </c>
      <c r="H1786" s="1" t="str">
        <f t="shared" si="387"/>
        <v>Professional</v>
      </c>
      <c r="I1786" s="1">
        <f t="shared" si="388"/>
        <v>0</v>
      </c>
      <c r="J1786" s="1" t="str">
        <f t="shared" si="389"/>
        <v>Yes</v>
      </c>
      <c r="K1786" s="1" t="str">
        <f t="shared" si="390"/>
        <v>Yes</v>
      </c>
      <c r="L1786" s="1" t="str">
        <f t="shared" si="391"/>
        <v>Yes</v>
      </c>
      <c r="M1786" s="1" t="str">
        <f t="shared" si="392"/>
        <v>Yes</v>
      </c>
      <c r="N1786" s="1" t="str">
        <f t="shared" si="393"/>
        <v>No</v>
      </c>
      <c r="O1786" s="1" t="str">
        <f t="shared" si="394"/>
        <v>R</v>
      </c>
      <c r="P1786" t="str">
        <f t="shared" si="383"/>
        <v>R</v>
      </c>
    </row>
    <row r="1787" spans="1:16" x14ac:dyDescent="0.3">
      <c r="A1787" t="s">
        <v>400</v>
      </c>
      <c r="B1787" t="s">
        <v>344</v>
      </c>
      <c r="C1787" s="1">
        <v>3234</v>
      </c>
      <c r="D1787" s="1" t="s">
        <v>401</v>
      </c>
      <c r="E1787" s="1" t="str">
        <f t="shared" si="384"/>
        <v>DRSCHP</v>
      </c>
      <c r="F1787" s="1">
        <f t="shared" si="385"/>
        <v>74284</v>
      </c>
      <c r="G1787" s="1" t="str">
        <f t="shared" si="386"/>
        <v>DRISCOLL CHILDRENS HEALTH PLAN</v>
      </c>
      <c r="H1787" s="1" t="str">
        <f t="shared" si="387"/>
        <v>Professional</v>
      </c>
      <c r="I1787" s="1">
        <f t="shared" si="388"/>
        <v>0</v>
      </c>
      <c r="J1787" s="1" t="str">
        <f t="shared" si="389"/>
        <v>Yes</v>
      </c>
      <c r="K1787" s="1" t="str">
        <f t="shared" si="390"/>
        <v>Yes</v>
      </c>
      <c r="L1787" s="1" t="str">
        <f t="shared" si="391"/>
        <v>Yes</v>
      </c>
      <c r="M1787" s="1" t="str">
        <f t="shared" si="392"/>
        <v>No</v>
      </c>
      <c r="N1787" s="1" t="str">
        <f t="shared" si="393"/>
        <v>No</v>
      </c>
      <c r="O1787" s="1" t="str">
        <f t="shared" si="394"/>
        <v>R</v>
      </c>
      <c r="P1787" t="str">
        <f t="shared" si="383"/>
        <v>R</v>
      </c>
    </row>
    <row r="1788" spans="1:16" x14ac:dyDescent="0.3">
      <c r="A1788" t="s">
        <v>929</v>
      </c>
      <c r="B1788" t="s">
        <v>395</v>
      </c>
      <c r="C1788" s="1">
        <v>4480</v>
      </c>
      <c r="D1788" s="1" t="s">
        <v>928</v>
      </c>
      <c r="E1788" s="1" t="str">
        <f t="shared" si="384"/>
        <v>UTSLHT</v>
      </c>
      <c r="F1788" s="1" t="str">
        <f t="shared" si="385"/>
        <v>SX107</v>
      </c>
      <c r="G1788" s="1" t="str">
        <f t="shared" si="386"/>
        <v>SELECTHEALTH COMMUNITY CARE</v>
      </c>
      <c r="H1788" s="1" t="str">
        <f t="shared" si="387"/>
        <v>Professional</v>
      </c>
      <c r="I1788" s="1">
        <f t="shared" si="388"/>
        <v>0</v>
      </c>
      <c r="J1788" s="1" t="str">
        <f t="shared" si="389"/>
        <v>Yes</v>
      </c>
      <c r="K1788" s="1" t="str">
        <f t="shared" si="390"/>
        <v>Yes</v>
      </c>
      <c r="L1788" s="1" t="str">
        <f t="shared" si="391"/>
        <v>Yes</v>
      </c>
      <c r="M1788" s="1" t="str">
        <f t="shared" si="392"/>
        <v>No</v>
      </c>
      <c r="N1788" s="1" t="str">
        <f t="shared" si="393"/>
        <v>No</v>
      </c>
      <c r="O1788" s="1" t="str">
        <f t="shared" si="394"/>
        <v>R</v>
      </c>
      <c r="P1788" t="str">
        <f t="shared" si="383"/>
        <v>R</v>
      </c>
    </row>
    <row r="1789" spans="1:16" x14ac:dyDescent="0.3">
      <c r="A1789" t="s">
        <v>1023</v>
      </c>
      <c r="B1789" t="s">
        <v>395</v>
      </c>
      <c r="C1789" s="1">
        <v>6286</v>
      </c>
      <c r="D1789" s="1" t="s">
        <v>1007</v>
      </c>
      <c r="E1789" s="1" t="str">
        <f t="shared" si="384"/>
        <v>TRICAR</v>
      </c>
      <c r="F1789" s="1" t="str">
        <f t="shared" si="385"/>
        <v>SCWI0</v>
      </c>
      <c r="G1789" s="1" t="str">
        <f t="shared" si="386"/>
        <v>TRICARE - WEST REGION</v>
      </c>
      <c r="H1789" s="1" t="str">
        <f t="shared" si="387"/>
        <v>Professional</v>
      </c>
      <c r="I1789" s="1">
        <f t="shared" si="388"/>
        <v>0</v>
      </c>
      <c r="J1789" s="1" t="str">
        <f t="shared" si="389"/>
        <v>Yes</v>
      </c>
      <c r="K1789" s="1" t="str">
        <f t="shared" si="390"/>
        <v>Yes</v>
      </c>
      <c r="L1789" s="1" t="str">
        <f t="shared" si="391"/>
        <v>Yes</v>
      </c>
      <c r="M1789" s="1" t="str">
        <f t="shared" si="392"/>
        <v>Yes</v>
      </c>
      <c r="N1789" s="1" t="str">
        <f t="shared" si="393"/>
        <v>No</v>
      </c>
      <c r="O1789" s="1" t="str">
        <f t="shared" si="394"/>
        <v>C,R</v>
      </c>
      <c r="P1789" t="str">
        <f t="shared" si="383"/>
        <v>C,R</v>
      </c>
    </row>
    <row r="1790" spans="1:16" x14ac:dyDescent="0.3">
      <c r="A1790" t="s">
        <v>2480</v>
      </c>
      <c r="B1790" t="s">
        <v>395</v>
      </c>
      <c r="C1790" s="1"/>
      <c r="D1790" s="1"/>
      <c r="E1790" s="1" t="e">
        <f t="shared" si="384"/>
        <v>#N/A</v>
      </c>
      <c r="F1790" s="1" t="e">
        <f t="shared" si="385"/>
        <v>#N/A</v>
      </c>
      <c r="G1790" s="1" t="e">
        <f t="shared" si="386"/>
        <v>#N/A</v>
      </c>
      <c r="H1790" s="1" t="e">
        <f t="shared" si="387"/>
        <v>#N/A</v>
      </c>
      <c r="I1790" s="1" t="e">
        <f t="shared" si="388"/>
        <v>#N/A</v>
      </c>
      <c r="J1790" s="1" t="e">
        <f t="shared" si="389"/>
        <v>#N/A</v>
      </c>
      <c r="K1790" s="1" t="e">
        <f t="shared" si="390"/>
        <v>#N/A</v>
      </c>
      <c r="L1790" s="1" t="e">
        <f t="shared" si="391"/>
        <v>#N/A</v>
      </c>
      <c r="M1790" s="1" t="e">
        <f t="shared" si="392"/>
        <v>#N/A</v>
      </c>
      <c r="N1790" s="1" t="e">
        <f t="shared" si="393"/>
        <v>#N/A</v>
      </c>
      <c r="O1790" s="1" t="e">
        <f t="shared" si="394"/>
        <v>#N/A</v>
      </c>
      <c r="P1790" t="e">
        <f t="shared" si="383"/>
        <v>#N/A</v>
      </c>
    </row>
    <row r="1791" spans="1:16" x14ac:dyDescent="0.3">
      <c r="A1791" t="s">
        <v>2481</v>
      </c>
      <c r="B1791" t="s">
        <v>395</v>
      </c>
      <c r="C1791" s="1"/>
      <c r="D1791" s="1"/>
      <c r="E1791" s="1" t="e">
        <f t="shared" si="384"/>
        <v>#N/A</v>
      </c>
      <c r="F1791" s="1" t="e">
        <f t="shared" si="385"/>
        <v>#N/A</v>
      </c>
      <c r="G1791" s="1" t="e">
        <f t="shared" si="386"/>
        <v>#N/A</v>
      </c>
      <c r="H1791" s="1" t="e">
        <f t="shared" si="387"/>
        <v>#N/A</v>
      </c>
      <c r="I1791" s="1" t="e">
        <f t="shared" si="388"/>
        <v>#N/A</v>
      </c>
      <c r="J1791" s="1" t="e">
        <f t="shared" si="389"/>
        <v>#N/A</v>
      </c>
      <c r="K1791" s="1" t="e">
        <f t="shared" si="390"/>
        <v>#N/A</v>
      </c>
      <c r="L1791" s="1" t="e">
        <f t="shared" si="391"/>
        <v>#N/A</v>
      </c>
      <c r="M1791" s="1" t="e">
        <f t="shared" si="392"/>
        <v>#N/A</v>
      </c>
      <c r="N1791" s="1" t="e">
        <f t="shared" si="393"/>
        <v>#N/A</v>
      </c>
      <c r="O1791" s="1" t="e">
        <f t="shared" si="394"/>
        <v>#N/A</v>
      </c>
      <c r="P1791" t="e">
        <f t="shared" si="383"/>
        <v>#N/A</v>
      </c>
    </row>
    <row r="1792" spans="1:16" x14ac:dyDescent="0.3">
      <c r="A1792" t="s">
        <v>2482</v>
      </c>
      <c r="B1792" t="s">
        <v>395</v>
      </c>
      <c r="C1792" s="1"/>
      <c r="D1792" s="1"/>
      <c r="E1792" s="1" t="e">
        <f t="shared" si="384"/>
        <v>#N/A</v>
      </c>
      <c r="F1792" s="1" t="e">
        <f t="shared" si="385"/>
        <v>#N/A</v>
      </c>
      <c r="G1792" s="1" t="e">
        <f t="shared" si="386"/>
        <v>#N/A</v>
      </c>
      <c r="H1792" s="1" t="e">
        <f t="shared" si="387"/>
        <v>#N/A</v>
      </c>
      <c r="I1792" s="1" t="e">
        <f t="shared" si="388"/>
        <v>#N/A</v>
      </c>
      <c r="J1792" s="1" t="e">
        <f t="shared" si="389"/>
        <v>#N/A</v>
      </c>
      <c r="K1792" s="1" t="e">
        <f t="shared" si="390"/>
        <v>#N/A</v>
      </c>
      <c r="L1792" s="1" t="e">
        <f t="shared" si="391"/>
        <v>#N/A</v>
      </c>
      <c r="M1792" s="1" t="e">
        <f t="shared" si="392"/>
        <v>#N/A</v>
      </c>
      <c r="N1792" s="1" t="e">
        <f t="shared" si="393"/>
        <v>#N/A</v>
      </c>
      <c r="O1792" s="1" t="e">
        <f t="shared" si="394"/>
        <v>#N/A</v>
      </c>
      <c r="P1792" t="e">
        <f t="shared" si="383"/>
        <v>#N/A</v>
      </c>
    </row>
    <row r="1793" spans="1:16" x14ac:dyDescent="0.3">
      <c r="A1793" t="s">
        <v>2483</v>
      </c>
      <c r="B1793" t="s">
        <v>395</v>
      </c>
      <c r="C1793" s="1"/>
      <c r="D1793" s="1"/>
      <c r="E1793" s="1" t="e">
        <f t="shared" si="384"/>
        <v>#N/A</v>
      </c>
      <c r="F1793" s="1" t="e">
        <f t="shared" si="385"/>
        <v>#N/A</v>
      </c>
      <c r="G1793" s="1" t="e">
        <f t="shared" si="386"/>
        <v>#N/A</v>
      </c>
      <c r="H1793" s="1" t="e">
        <f t="shared" si="387"/>
        <v>#N/A</v>
      </c>
      <c r="I1793" s="1" t="e">
        <f t="shared" si="388"/>
        <v>#N/A</v>
      </c>
      <c r="J1793" s="1" t="e">
        <f t="shared" si="389"/>
        <v>#N/A</v>
      </c>
      <c r="K1793" s="1" t="e">
        <f t="shared" si="390"/>
        <v>#N/A</v>
      </c>
      <c r="L1793" s="1" t="e">
        <f t="shared" si="391"/>
        <v>#N/A</v>
      </c>
      <c r="M1793" s="1" t="e">
        <f t="shared" si="392"/>
        <v>#N/A</v>
      </c>
      <c r="N1793" s="1" t="e">
        <f t="shared" si="393"/>
        <v>#N/A</v>
      </c>
      <c r="O1793" s="1" t="e">
        <f t="shared" si="394"/>
        <v>#N/A</v>
      </c>
      <c r="P1793" t="e">
        <f t="shared" si="383"/>
        <v>#N/A</v>
      </c>
    </row>
    <row r="1794" spans="1:16" x14ac:dyDescent="0.3">
      <c r="A1794" t="s">
        <v>2484</v>
      </c>
      <c r="B1794" t="s">
        <v>395</v>
      </c>
      <c r="C1794" s="1"/>
      <c r="D1794" s="1"/>
      <c r="E1794" s="1" t="e">
        <f t="shared" si="384"/>
        <v>#N/A</v>
      </c>
      <c r="F1794" s="1" t="e">
        <f t="shared" si="385"/>
        <v>#N/A</v>
      </c>
      <c r="G1794" s="1" t="e">
        <f t="shared" si="386"/>
        <v>#N/A</v>
      </c>
      <c r="H1794" s="1" t="e">
        <f t="shared" si="387"/>
        <v>#N/A</v>
      </c>
      <c r="I1794" s="1" t="e">
        <f t="shared" si="388"/>
        <v>#N/A</v>
      </c>
      <c r="J1794" s="1" t="e">
        <f t="shared" si="389"/>
        <v>#N/A</v>
      </c>
      <c r="K1794" s="1" t="e">
        <f t="shared" si="390"/>
        <v>#N/A</v>
      </c>
      <c r="L1794" s="1" t="e">
        <f t="shared" si="391"/>
        <v>#N/A</v>
      </c>
      <c r="M1794" s="1" t="e">
        <f t="shared" si="392"/>
        <v>#N/A</v>
      </c>
      <c r="N1794" s="1" t="e">
        <f t="shared" si="393"/>
        <v>#N/A</v>
      </c>
      <c r="O1794" s="1" t="e">
        <f t="shared" si="394"/>
        <v>#N/A</v>
      </c>
      <c r="P1794" t="e">
        <f t="shared" si="383"/>
        <v>#N/A</v>
      </c>
    </row>
    <row r="1795" spans="1:16" x14ac:dyDescent="0.3">
      <c r="A1795" t="s">
        <v>2485</v>
      </c>
      <c r="B1795" t="s">
        <v>395</v>
      </c>
      <c r="C1795" s="1"/>
      <c r="D1795" s="1"/>
      <c r="E1795" s="1" t="e">
        <f t="shared" si="384"/>
        <v>#N/A</v>
      </c>
      <c r="F1795" s="1" t="e">
        <f t="shared" si="385"/>
        <v>#N/A</v>
      </c>
      <c r="G1795" s="1" t="e">
        <f t="shared" si="386"/>
        <v>#N/A</v>
      </c>
      <c r="H1795" s="1" t="e">
        <f t="shared" si="387"/>
        <v>#N/A</v>
      </c>
      <c r="I1795" s="1" t="e">
        <f t="shared" si="388"/>
        <v>#N/A</v>
      </c>
      <c r="J1795" s="1" t="e">
        <f t="shared" si="389"/>
        <v>#N/A</v>
      </c>
      <c r="K1795" s="1" t="e">
        <f t="shared" si="390"/>
        <v>#N/A</v>
      </c>
      <c r="L1795" s="1" t="e">
        <f t="shared" si="391"/>
        <v>#N/A</v>
      </c>
      <c r="M1795" s="1" t="e">
        <f t="shared" si="392"/>
        <v>#N/A</v>
      </c>
      <c r="N1795" s="1" t="e">
        <f t="shared" si="393"/>
        <v>#N/A</v>
      </c>
      <c r="O1795" s="1" t="e">
        <f t="shared" si="394"/>
        <v>#N/A</v>
      </c>
      <c r="P1795" t="e">
        <f t="shared" si="383"/>
        <v>#N/A</v>
      </c>
    </row>
    <row r="1796" spans="1:16" x14ac:dyDescent="0.3">
      <c r="A1796" t="s">
        <v>2486</v>
      </c>
      <c r="B1796" t="s">
        <v>395</v>
      </c>
      <c r="C1796" s="1"/>
      <c r="D1796" s="1"/>
      <c r="E1796" s="1" t="e">
        <f t="shared" si="384"/>
        <v>#N/A</v>
      </c>
      <c r="F1796" s="1" t="e">
        <f t="shared" si="385"/>
        <v>#N/A</v>
      </c>
      <c r="G1796" s="1" t="e">
        <f t="shared" si="386"/>
        <v>#N/A</v>
      </c>
      <c r="H1796" s="1" t="e">
        <f t="shared" si="387"/>
        <v>#N/A</v>
      </c>
      <c r="I1796" s="1" t="e">
        <f t="shared" si="388"/>
        <v>#N/A</v>
      </c>
      <c r="J1796" s="1" t="e">
        <f t="shared" si="389"/>
        <v>#N/A</v>
      </c>
      <c r="K1796" s="1" t="e">
        <f t="shared" si="390"/>
        <v>#N/A</v>
      </c>
      <c r="L1796" s="1" t="e">
        <f t="shared" si="391"/>
        <v>#N/A</v>
      </c>
      <c r="M1796" s="1" t="e">
        <f t="shared" si="392"/>
        <v>#N/A</v>
      </c>
      <c r="N1796" s="1" t="e">
        <f t="shared" si="393"/>
        <v>#N/A</v>
      </c>
      <c r="O1796" s="1" t="e">
        <f t="shared" si="394"/>
        <v>#N/A</v>
      </c>
      <c r="P1796" t="e">
        <f t="shared" si="383"/>
        <v>#N/A</v>
      </c>
    </row>
    <row r="1797" spans="1:16" x14ac:dyDescent="0.3">
      <c r="A1797" t="s">
        <v>2487</v>
      </c>
      <c r="B1797" t="s">
        <v>395</v>
      </c>
      <c r="C1797" s="1"/>
      <c r="D1797" s="1"/>
      <c r="E1797" s="1" t="e">
        <f t="shared" si="384"/>
        <v>#N/A</v>
      </c>
      <c r="F1797" s="1" t="e">
        <f t="shared" si="385"/>
        <v>#N/A</v>
      </c>
      <c r="G1797" s="1" t="e">
        <f t="shared" si="386"/>
        <v>#N/A</v>
      </c>
      <c r="H1797" s="1" t="e">
        <f t="shared" si="387"/>
        <v>#N/A</v>
      </c>
      <c r="I1797" s="1" t="e">
        <f t="shared" si="388"/>
        <v>#N/A</v>
      </c>
      <c r="J1797" s="1" t="e">
        <f t="shared" si="389"/>
        <v>#N/A</v>
      </c>
      <c r="K1797" s="1" t="e">
        <f t="shared" si="390"/>
        <v>#N/A</v>
      </c>
      <c r="L1797" s="1" t="e">
        <f t="shared" si="391"/>
        <v>#N/A</v>
      </c>
      <c r="M1797" s="1" t="e">
        <f t="shared" si="392"/>
        <v>#N/A</v>
      </c>
      <c r="N1797" s="1" t="e">
        <f t="shared" si="393"/>
        <v>#N/A</v>
      </c>
      <c r="O1797" s="1" t="e">
        <f t="shared" si="394"/>
        <v>#N/A</v>
      </c>
      <c r="P1797" t="e">
        <f t="shared" si="383"/>
        <v>#N/A</v>
      </c>
    </row>
    <row r="1798" spans="1:16" x14ac:dyDescent="0.3">
      <c r="A1798" t="s">
        <v>2488</v>
      </c>
      <c r="B1798" t="s">
        <v>395</v>
      </c>
      <c r="C1798" s="1"/>
      <c r="D1798" s="1"/>
      <c r="E1798" s="1" t="e">
        <f t="shared" si="384"/>
        <v>#N/A</v>
      </c>
      <c r="F1798" s="1" t="e">
        <f t="shared" si="385"/>
        <v>#N/A</v>
      </c>
      <c r="G1798" s="1" t="e">
        <f t="shared" si="386"/>
        <v>#N/A</v>
      </c>
      <c r="H1798" s="1" t="e">
        <f t="shared" si="387"/>
        <v>#N/A</v>
      </c>
      <c r="I1798" s="1" t="e">
        <f t="shared" si="388"/>
        <v>#N/A</v>
      </c>
      <c r="J1798" s="1" t="e">
        <f t="shared" si="389"/>
        <v>#N/A</v>
      </c>
      <c r="K1798" s="1" t="e">
        <f t="shared" si="390"/>
        <v>#N/A</v>
      </c>
      <c r="L1798" s="1" t="e">
        <f t="shared" si="391"/>
        <v>#N/A</v>
      </c>
      <c r="M1798" s="1" t="e">
        <f t="shared" si="392"/>
        <v>#N/A</v>
      </c>
      <c r="N1798" s="1" t="e">
        <f t="shared" si="393"/>
        <v>#N/A</v>
      </c>
      <c r="O1798" s="1" t="e">
        <f t="shared" si="394"/>
        <v>#N/A</v>
      </c>
      <c r="P1798" t="e">
        <f t="shared" si="383"/>
        <v>#N/A</v>
      </c>
    </row>
    <row r="1799" spans="1:16" x14ac:dyDescent="0.3">
      <c r="A1799" t="s">
        <v>1080</v>
      </c>
      <c r="B1799" t="s">
        <v>395</v>
      </c>
      <c r="C1799" s="1">
        <v>2458</v>
      </c>
      <c r="D1799" s="1" t="s">
        <v>1081</v>
      </c>
      <c r="E1799" s="1" t="str">
        <f t="shared" si="384"/>
        <v>CMSMED</v>
      </c>
      <c r="F1799" s="1">
        <f t="shared" si="385"/>
        <v>3502</v>
      </c>
      <c r="G1799" s="1" t="str">
        <f t="shared" si="386"/>
        <v>UTAH MEDICARE</v>
      </c>
      <c r="H1799" s="1" t="str">
        <f t="shared" si="387"/>
        <v>Professional</v>
      </c>
      <c r="I1799" s="1" t="str">
        <f t="shared" si="388"/>
        <v>UT</v>
      </c>
      <c r="J1799" s="1" t="str">
        <f t="shared" si="389"/>
        <v>Yes</v>
      </c>
      <c r="K1799" s="1" t="str">
        <f t="shared" si="390"/>
        <v>Yes</v>
      </c>
      <c r="L1799" s="1" t="str">
        <f t="shared" si="391"/>
        <v>Yes</v>
      </c>
      <c r="M1799" s="1" t="str">
        <f t="shared" si="392"/>
        <v>No</v>
      </c>
      <c r="N1799" s="1" t="str">
        <f t="shared" si="393"/>
        <v>Yes</v>
      </c>
      <c r="O1799" s="1" t="str">
        <f t="shared" si="394"/>
        <v>C,R,E</v>
      </c>
      <c r="P1799" t="str">
        <f t="shared" si="383"/>
        <v>C,R,E</v>
      </c>
    </row>
    <row r="1800" spans="1:16" x14ac:dyDescent="0.3">
      <c r="A1800" t="s">
        <v>2489</v>
      </c>
      <c r="B1800" t="s">
        <v>395</v>
      </c>
      <c r="C1800" s="1"/>
      <c r="D1800" s="1"/>
      <c r="E1800" s="1" t="e">
        <f t="shared" si="384"/>
        <v>#N/A</v>
      </c>
      <c r="F1800" s="1" t="e">
        <f t="shared" si="385"/>
        <v>#N/A</v>
      </c>
      <c r="G1800" s="1" t="e">
        <f t="shared" si="386"/>
        <v>#N/A</v>
      </c>
      <c r="H1800" s="1" t="e">
        <f t="shared" si="387"/>
        <v>#N/A</v>
      </c>
      <c r="I1800" s="1" t="e">
        <f t="shared" si="388"/>
        <v>#N/A</v>
      </c>
      <c r="J1800" s="1" t="e">
        <f t="shared" si="389"/>
        <v>#N/A</v>
      </c>
      <c r="K1800" s="1" t="e">
        <f t="shared" si="390"/>
        <v>#N/A</v>
      </c>
      <c r="L1800" s="1" t="e">
        <f t="shared" si="391"/>
        <v>#N/A</v>
      </c>
      <c r="M1800" s="1" t="e">
        <f t="shared" si="392"/>
        <v>#N/A</v>
      </c>
      <c r="N1800" s="1" t="e">
        <f t="shared" si="393"/>
        <v>#N/A</v>
      </c>
      <c r="O1800" s="1" t="e">
        <f t="shared" si="394"/>
        <v>#N/A</v>
      </c>
      <c r="P1800" t="e">
        <f t="shared" si="383"/>
        <v>#N/A</v>
      </c>
    </row>
    <row r="1801" spans="1:16" x14ac:dyDescent="0.3">
      <c r="A1801" t="s">
        <v>2490</v>
      </c>
      <c r="B1801" t="s">
        <v>395</v>
      </c>
      <c r="C1801" s="1"/>
      <c r="D1801" s="1"/>
      <c r="E1801" s="1" t="e">
        <f t="shared" si="384"/>
        <v>#N/A</v>
      </c>
      <c r="F1801" s="1" t="e">
        <f t="shared" si="385"/>
        <v>#N/A</v>
      </c>
      <c r="G1801" s="1" t="e">
        <f t="shared" si="386"/>
        <v>#N/A</v>
      </c>
      <c r="H1801" s="1" t="e">
        <f t="shared" si="387"/>
        <v>#N/A</v>
      </c>
      <c r="I1801" s="1" t="e">
        <f t="shared" si="388"/>
        <v>#N/A</v>
      </c>
      <c r="J1801" s="1" t="e">
        <f t="shared" si="389"/>
        <v>#N/A</v>
      </c>
      <c r="K1801" s="1" t="e">
        <f t="shared" si="390"/>
        <v>#N/A</v>
      </c>
      <c r="L1801" s="1" t="e">
        <f t="shared" si="391"/>
        <v>#N/A</v>
      </c>
      <c r="M1801" s="1" t="e">
        <f t="shared" si="392"/>
        <v>#N/A</v>
      </c>
      <c r="N1801" s="1" t="e">
        <f t="shared" si="393"/>
        <v>#N/A</v>
      </c>
      <c r="O1801" s="1" t="e">
        <f t="shared" si="394"/>
        <v>#N/A</v>
      </c>
      <c r="P1801" t="e">
        <f t="shared" si="383"/>
        <v>#N/A</v>
      </c>
    </row>
    <row r="1802" spans="1:16" x14ac:dyDescent="0.3">
      <c r="A1802" t="s">
        <v>2491</v>
      </c>
      <c r="B1802" t="s">
        <v>395</v>
      </c>
      <c r="C1802" s="1"/>
      <c r="D1802" s="1"/>
      <c r="E1802" s="1" t="e">
        <f t="shared" si="384"/>
        <v>#N/A</v>
      </c>
      <c r="F1802" s="1" t="e">
        <f t="shared" si="385"/>
        <v>#N/A</v>
      </c>
      <c r="G1802" s="1" t="e">
        <f t="shared" si="386"/>
        <v>#N/A</v>
      </c>
      <c r="H1802" s="1" t="e">
        <f t="shared" si="387"/>
        <v>#N/A</v>
      </c>
      <c r="I1802" s="1" t="e">
        <f t="shared" si="388"/>
        <v>#N/A</v>
      </c>
      <c r="J1802" s="1" t="e">
        <f t="shared" si="389"/>
        <v>#N/A</v>
      </c>
      <c r="K1802" s="1" t="e">
        <f t="shared" si="390"/>
        <v>#N/A</v>
      </c>
      <c r="L1802" s="1" t="e">
        <f t="shared" si="391"/>
        <v>#N/A</v>
      </c>
      <c r="M1802" s="1" t="e">
        <f t="shared" si="392"/>
        <v>#N/A</v>
      </c>
      <c r="N1802" s="1" t="e">
        <f t="shared" si="393"/>
        <v>#N/A</v>
      </c>
      <c r="O1802" s="1" t="e">
        <f t="shared" si="394"/>
        <v>#N/A</v>
      </c>
      <c r="P1802" t="e">
        <f t="shared" si="383"/>
        <v>#N/A</v>
      </c>
    </row>
    <row r="1803" spans="1:16" x14ac:dyDescent="0.3">
      <c r="A1803" t="s">
        <v>2492</v>
      </c>
      <c r="B1803" t="s">
        <v>395</v>
      </c>
      <c r="C1803" s="1"/>
      <c r="D1803" s="1"/>
      <c r="E1803" s="1" t="e">
        <f t="shared" si="384"/>
        <v>#N/A</v>
      </c>
      <c r="F1803" s="1" t="e">
        <f t="shared" si="385"/>
        <v>#N/A</v>
      </c>
      <c r="G1803" s="1" t="e">
        <f t="shared" si="386"/>
        <v>#N/A</v>
      </c>
      <c r="H1803" s="1" t="e">
        <f t="shared" si="387"/>
        <v>#N/A</v>
      </c>
      <c r="I1803" s="1" t="e">
        <f t="shared" si="388"/>
        <v>#N/A</v>
      </c>
      <c r="J1803" s="1" t="e">
        <f t="shared" si="389"/>
        <v>#N/A</v>
      </c>
      <c r="K1803" s="1" t="e">
        <f t="shared" si="390"/>
        <v>#N/A</v>
      </c>
      <c r="L1803" s="1" t="e">
        <f t="shared" si="391"/>
        <v>#N/A</v>
      </c>
      <c r="M1803" s="1" t="e">
        <f t="shared" si="392"/>
        <v>#N/A</v>
      </c>
      <c r="N1803" s="1" t="e">
        <f t="shared" si="393"/>
        <v>#N/A</v>
      </c>
      <c r="O1803" s="1" t="e">
        <f t="shared" si="394"/>
        <v>#N/A</v>
      </c>
      <c r="P1803" t="e">
        <f t="shared" si="383"/>
        <v>#N/A</v>
      </c>
    </row>
    <row r="1804" spans="1:16" x14ac:dyDescent="0.3">
      <c r="A1804" t="s">
        <v>2493</v>
      </c>
      <c r="B1804" t="s">
        <v>395</v>
      </c>
      <c r="C1804" s="1"/>
      <c r="D1804" s="1"/>
      <c r="E1804" s="1" t="e">
        <f t="shared" si="384"/>
        <v>#N/A</v>
      </c>
      <c r="F1804" s="1" t="e">
        <f t="shared" si="385"/>
        <v>#N/A</v>
      </c>
      <c r="G1804" s="1" t="e">
        <f t="shared" si="386"/>
        <v>#N/A</v>
      </c>
      <c r="H1804" s="1" t="e">
        <f t="shared" si="387"/>
        <v>#N/A</v>
      </c>
      <c r="I1804" s="1" t="e">
        <f t="shared" si="388"/>
        <v>#N/A</v>
      </c>
      <c r="J1804" s="1" t="e">
        <f t="shared" si="389"/>
        <v>#N/A</v>
      </c>
      <c r="K1804" s="1" t="e">
        <f t="shared" si="390"/>
        <v>#N/A</v>
      </c>
      <c r="L1804" s="1" t="e">
        <f t="shared" si="391"/>
        <v>#N/A</v>
      </c>
      <c r="M1804" s="1" t="e">
        <f t="shared" si="392"/>
        <v>#N/A</v>
      </c>
      <c r="N1804" s="1" t="e">
        <f t="shared" si="393"/>
        <v>#N/A</v>
      </c>
      <c r="O1804" s="1" t="e">
        <f t="shared" si="394"/>
        <v>#N/A</v>
      </c>
      <c r="P1804" t="e">
        <f t="shared" si="383"/>
        <v>#N/A</v>
      </c>
    </row>
    <row r="1805" spans="1:16" x14ac:dyDescent="0.3">
      <c r="A1805" t="s">
        <v>2494</v>
      </c>
      <c r="B1805" t="s">
        <v>395</v>
      </c>
      <c r="C1805" s="1"/>
      <c r="D1805" s="1"/>
      <c r="E1805" s="1" t="e">
        <f t="shared" si="384"/>
        <v>#N/A</v>
      </c>
      <c r="F1805" s="1" t="e">
        <f t="shared" si="385"/>
        <v>#N/A</v>
      </c>
      <c r="G1805" s="1" t="e">
        <f t="shared" si="386"/>
        <v>#N/A</v>
      </c>
      <c r="H1805" s="1" t="e">
        <f t="shared" si="387"/>
        <v>#N/A</v>
      </c>
      <c r="I1805" s="1" t="e">
        <f t="shared" si="388"/>
        <v>#N/A</v>
      </c>
      <c r="J1805" s="1" t="e">
        <f t="shared" si="389"/>
        <v>#N/A</v>
      </c>
      <c r="K1805" s="1" t="e">
        <f t="shared" si="390"/>
        <v>#N/A</v>
      </c>
      <c r="L1805" s="1" t="e">
        <f t="shared" si="391"/>
        <v>#N/A</v>
      </c>
      <c r="M1805" s="1" t="e">
        <f t="shared" si="392"/>
        <v>#N/A</v>
      </c>
      <c r="N1805" s="1" t="e">
        <f t="shared" si="393"/>
        <v>#N/A</v>
      </c>
      <c r="O1805" s="1" t="e">
        <f t="shared" si="394"/>
        <v>#N/A</v>
      </c>
      <c r="P1805" t="e">
        <f t="shared" si="383"/>
        <v>#N/A</v>
      </c>
    </row>
    <row r="1806" spans="1:16" x14ac:dyDescent="0.3">
      <c r="A1806" t="s">
        <v>2495</v>
      </c>
      <c r="B1806" t="s">
        <v>395</v>
      </c>
      <c r="C1806" s="1"/>
      <c r="D1806" s="1"/>
      <c r="E1806" s="1" t="e">
        <f t="shared" si="384"/>
        <v>#N/A</v>
      </c>
      <c r="F1806" s="1" t="e">
        <f t="shared" si="385"/>
        <v>#N/A</v>
      </c>
      <c r="G1806" s="1" t="e">
        <f t="shared" si="386"/>
        <v>#N/A</v>
      </c>
      <c r="H1806" s="1" t="e">
        <f t="shared" si="387"/>
        <v>#N/A</v>
      </c>
      <c r="I1806" s="1" t="e">
        <f t="shared" si="388"/>
        <v>#N/A</v>
      </c>
      <c r="J1806" s="1" t="e">
        <f t="shared" si="389"/>
        <v>#N/A</v>
      </c>
      <c r="K1806" s="1" t="e">
        <f t="shared" si="390"/>
        <v>#N/A</v>
      </c>
      <c r="L1806" s="1" t="e">
        <f t="shared" si="391"/>
        <v>#N/A</v>
      </c>
      <c r="M1806" s="1" t="e">
        <f t="shared" si="392"/>
        <v>#N/A</v>
      </c>
      <c r="N1806" s="1" t="e">
        <f t="shared" si="393"/>
        <v>#N/A</v>
      </c>
      <c r="O1806" s="1" t="e">
        <f t="shared" si="394"/>
        <v>#N/A</v>
      </c>
      <c r="P1806" t="e">
        <f t="shared" si="383"/>
        <v>#N/A</v>
      </c>
    </row>
    <row r="1807" spans="1:16" x14ac:dyDescent="0.3">
      <c r="A1807" t="s">
        <v>2496</v>
      </c>
      <c r="B1807" t="s">
        <v>395</v>
      </c>
      <c r="C1807" s="1"/>
      <c r="D1807" s="1"/>
      <c r="E1807" s="1" t="e">
        <f t="shared" si="384"/>
        <v>#N/A</v>
      </c>
      <c r="F1807" s="1" t="e">
        <f t="shared" si="385"/>
        <v>#N/A</v>
      </c>
      <c r="G1807" s="1" t="e">
        <f t="shared" si="386"/>
        <v>#N/A</v>
      </c>
      <c r="H1807" s="1" t="e">
        <f t="shared" si="387"/>
        <v>#N/A</v>
      </c>
      <c r="I1807" s="1" t="e">
        <f t="shared" si="388"/>
        <v>#N/A</v>
      </c>
      <c r="J1807" s="1" t="e">
        <f t="shared" si="389"/>
        <v>#N/A</v>
      </c>
      <c r="K1807" s="1" t="e">
        <f t="shared" si="390"/>
        <v>#N/A</v>
      </c>
      <c r="L1807" s="1" t="e">
        <f t="shared" si="391"/>
        <v>#N/A</v>
      </c>
      <c r="M1807" s="1" t="e">
        <f t="shared" si="392"/>
        <v>#N/A</v>
      </c>
      <c r="N1807" s="1" t="e">
        <f t="shared" si="393"/>
        <v>#N/A</v>
      </c>
      <c r="O1807" s="1" t="e">
        <f t="shared" si="394"/>
        <v>#N/A</v>
      </c>
      <c r="P1807" t="e">
        <f t="shared" si="383"/>
        <v>#N/A</v>
      </c>
    </row>
    <row r="1808" spans="1:16" x14ac:dyDescent="0.3">
      <c r="A1808" t="s">
        <v>2497</v>
      </c>
      <c r="B1808" t="s">
        <v>395</v>
      </c>
      <c r="C1808" s="1"/>
      <c r="D1808" s="1"/>
      <c r="E1808" s="1" t="e">
        <f t="shared" si="384"/>
        <v>#N/A</v>
      </c>
      <c r="F1808" s="1" t="e">
        <f t="shared" si="385"/>
        <v>#N/A</v>
      </c>
      <c r="G1808" s="1" t="e">
        <f t="shared" si="386"/>
        <v>#N/A</v>
      </c>
      <c r="H1808" s="1" t="e">
        <f t="shared" si="387"/>
        <v>#N/A</v>
      </c>
      <c r="I1808" s="1" t="e">
        <f t="shared" si="388"/>
        <v>#N/A</v>
      </c>
      <c r="J1808" s="1" t="e">
        <f t="shared" si="389"/>
        <v>#N/A</v>
      </c>
      <c r="K1808" s="1" t="e">
        <f t="shared" si="390"/>
        <v>#N/A</v>
      </c>
      <c r="L1808" s="1" t="e">
        <f t="shared" si="391"/>
        <v>#N/A</v>
      </c>
      <c r="M1808" s="1" t="e">
        <f t="shared" si="392"/>
        <v>#N/A</v>
      </c>
      <c r="N1808" s="1" t="e">
        <f t="shared" si="393"/>
        <v>#N/A</v>
      </c>
      <c r="O1808" s="1" t="e">
        <f t="shared" si="394"/>
        <v>#N/A</v>
      </c>
      <c r="P1808" t="e">
        <f t="shared" si="383"/>
        <v>#N/A</v>
      </c>
    </row>
    <row r="1809" spans="1:16" x14ac:dyDescent="0.3">
      <c r="A1809" t="s">
        <v>2498</v>
      </c>
      <c r="B1809" t="s">
        <v>395</v>
      </c>
      <c r="C1809" s="1"/>
      <c r="D1809" s="1"/>
      <c r="E1809" s="1" t="e">
        <f t="shared" si="384"/>
        <v>#N/A</v>
      </c>
      <c r="F1809" s="1" t="e">
        <f t="shared" si="385"/>
        <v>#N/A</v>
      </c>
      <c r="G1809" s="1" t="e">
        <f t="shared" si="386"/>
        <v>#N/A</v>
      </c>
      <c r="H1809" s="1" t="e">
        <f t="shared" si="387"/>
        <v>#N/A</v>
      </c>
      <c r="I1809" s="1" t="e">
        <f t="shared" si="388"/>
        <v>#N/A</v>
      </c>
      <c r="J1809" s="1" t="e">
        <f t="shared" si="389"/>
        <v>#N/A</v>
      </c>
      <c r="K1809" s="1" t="e">
        <f t="shared" si="390"/>
        <v>#N/A</v>
      </c>
      <c r="L1809" s="1" t="e">
        <f t="shared" si="391"/>
        <v>#N/A</v>
      </c>
      <c r="M1809" s="1" t="e">
        <f t="shared" si="392"/>
        <v>#N/A</v>
      </c>
      <c r="N1809" s="1" t="e">
        <f t="shared" si="393"/>
        <v>#N/A</v>
      </c>
      <c r="O1809" s="1" t="e">
        <f t="shared" si="394"/>
        <v>#N/A</v>
      </c>
      <c r="P1809" t="e">
        <f t="shared" si="383"/>
        <v>#N/A</v>
      </c>
    </row>
    <row r="1810" spans="1:16" x14ac:dyDescent="0.3">
      <c r="A1810" t="s">
        <v>1076</v>
      </c>
      <c r="B1810" t="s">
        <v>395</v>
      </c>
      <c r="C1810" s="1">
        <v>2412</v>
      </c>
      <c r="D1810" s="1" t="s">
        <v>1077</v>
      </c>
      <c r="E1810" s="1" t="str">
        <f t="shared" si="384"/>
        <v>UTREBS</v>
      </c>
      <c r="F1810" s="1">
        <f t="shared" si="385"/>
        <v>910</v>
      </c>
      <c r="G1810" s="1" t="str">
        <f t="shared" si="386"/>
        <v>UTAH REGENCE BLUE CROSS BLUE SHIELD</v>
      </c>
      <c r="H1810" s="1" t="str">
        <f t="shared" si="387"/>
        <v>Professional</v>
      </c>
      <c r="I1810" s="1" t="str">
        <f t="shared" si="388"/>
        <v>UT</v>
      </c>
      <c r="J1810" s="1" t="str">
        <f t="shared" si="389"/>
        <v>Yes</v>
      </c>
      <c r="K1810" s="1" t="str">
        <f t="shared" si="390"/>
        <v>Yes</v>
      </c>
      <c r="L1810" s="1" t="str">
        <f t="shared" si="391"/>
        <v>Yes</v>
      </c>
      <c r="M1810" s="1" t="str">
        <f t="shared" si="392"/>
        <v>Yes</v>
      </c>
      <c r="N1810" s="1" t="str">
        <f t="shared" si="393"/>
        <v>No</v>
      </c>
      <c r="O1810" s="1" t="str">
        <f t="shared" si="394"/>
        <v>R</v>
      </c>
      <c r="P1810" t="str">
        <f t="shared" si="383"/>
        <v>R</v>
      </c>
    </row>
    <row r="1811" spans="1:16" x14ac:dyDescent="0.3">
      <c r="A1811" t="s">
        <v>2499</v>
      </c>
      <c r="B1811" t="s">
        <v>395</v>
      </c>
      <c r="C1811" s="1"/>
      <c r="D1811" s="1"/>
      <c r="E1811" s="1" t="e">
        <f t="shared" si="384"/>
        <v>#N/A</v>
      </c>
      <c r="F1811" s="1" t="e">
        <f t="shared" si="385"/>
        <v>#N/A</v>
      </c>
      <c r="G1811" s="1" t="e">
        <f t="shared" si="386"/>
        <v>#N/A</v>
      </c>
      <c r="H1811" s="1" t="e">
        <f t="shared" si="387"/>
        <v>#N/A</v>
      </c>
      <c r="I1811" s="1" t="e">
        <f t="shared" si="388"/>
        <v>#N/A</v>
      </c>
      <c r="J1811" s="1" t="e">
        <f t="shared" si="389"/>
        <v>#N/A</v>
      </c>
      <c r="K1811" s="1" t="e">
        <f t="shared" si="390"/>
        <v>#N/A</v>
      </c>
      <c r="L1811" s="1" t="e">
        <f t="shared" si="391"/>
        <v>#N/A</v>
      </c>
      <c r="M1811" s="1" t="e">
        <f t="shared" si="392"/>
        <v>#N/A</v>
      </c>
      <c r="N1811" s="1" t="e">
        <f t="shared" si="393"/>
        <v>#N/A</v>
      </c>
      <c r="O1811" s="1" t="e">
        <f t="shared" si="394"/>
        <v>#N/A</v>
      </c>
      <c r="P1811" t="e">
        <f t="shared" si="383"/>
        <v>#N/A</v>
      </c>
    </row>
    <row r="1812" spans="1:16" x14ac:dyDescent="0.3">
      <c r="A1812" t="s">
        <v>2500</v>
      </c>
      <c r="B1812" t="s">
        <v>395</v>
      </c>
      <c r="C1812" s="1"/>
      <c r="D1812" s="1"/>
      <c r="E1812" s="1" t="e">
        <f t="shared" si="384"/>
        <v>#N/A</v>
      </c>
      <c r="F1812" s="1" t="e">
        <f t="shared" si="385"/>
        <v>#N/A</v>
      </c>
      <c r="G1812" s="1" t="e">
        <f t="shared" si="386"/>
        <v>#N/A</v>
      </c>
      <c r="H1812" s="1" t="e">
        <f t="shared" si="387"/>
        <v>#N/A</v>
      </c>
      <c r="I1812" s="1" t="e">
        <f t="shared" si="388"/>
        <v>#N/A</v>
      </c>
      <c r="J1812" s="1" t="e">
        <f t="shared" si="389"/>
        <v>#N/A</v>
      </c>
      <c r="K1812" s="1" t="e">
        <f t="shared" si="390"/>
        <v>#N/A</v>
      </c>
      <c r="L1812" s="1" t="e">
        <f t="shared" si="391"/>
        <v>#N/A</v>
      </c>
      <c r="M1812" s="1" t="e">
        <f t="shared" si="392"/>
        <v>#N/A</v>
      </c>
      <c r="N1812" s="1" t="e">
        <f t="shared" si="393"/>
        <v>#N/A</v>
      </c>
      <c r="O1812" s="1" t="e">
        <f t="shared" si="394"/>
        <v>#N/A</v>
      </c>
      <c r="P1812" t="e">
        <f t="shared" si="383"/>
        <v>#N/A</v>
      </c>
    </row>
    <row r="1813" spans="1:16" x14ac:dyDescent="0.3">
      <c r="A1813" t="s">
        <v>2501</v>
      </c>
      <c r="B1813" t="s">
        <v>395</v>
      </c>
      <c r="C1813" s="1"/>
      <c r="D1813" s="1"/>
      <c r="E1813" s="1" t="e">
        <f t="shared" si="384"/>
        <v>#N/A</v>
      </c>
      <c r="F1813" s="1" t="e">
        <f t="shared" si="385"/>
        <v>#N/A</v>
      </c>
      <c r="G1813" s="1" t="e">
        <f t="shared" si="386"/>
        <v>#N/A</v>
      </c>
      <c r="H1813" s="1" t="e">
        <f t="shared" si="387"/>
        <v>#N/A</v>
      </c>
      <c r="I1813" s="1" t="e">
        <f t="shared" si="388"/>
        <v>#N/A</v>
      </c>
      <c r="J1813" s="1" t="e">
        <f t="shared" si="389"/>
        <v>#N/A</v>
      </c>
      <c r="K1813" s="1" t="e">
        <f t="shared" si="390"/>
        <v>#N/A</v>
      </c>
      <c r="L1813" s="1" t="e">
        <f t="shared" si="391"/>
        <v>#N/A</v>
      </c>
      <c r="M1813" s="1" t="e">
        <f t="shared" si="392"/>
        <v>#N/A</v>
      </c>
      <c r="N1813" s="1" t="e">
        <f t="shared" si="393"/>
        <v>#N/A</v>
      </c>
      <c r="O1813" s="1" t="e">
        <f t="shared" si="394"/>
        <v>#N/A</v>
      </c>
      <c r="P1813" t="e">
        <f t="shared" si="383"/>
        <v>#N/A</v>
      </c>
    </row>
    <row r="1814" spans="1:16" x14ac:dyDescent="0.3">
      <c r="A1814" t="s">
        <v>2502</v>
      </c>
      <c r="B1814" t="s">
        <v>395</v>
      </c>
      <c r="C1814" s="1"/>
      <c r="D1814" s="1"/>
      <c r="E1814" s="1" t="e">
        <f t="shared" si="384"/>
        <v>#N/A</v>
      </c>
      <c r="F1814" s="1" t="e">
        <f t="shared" si="385"/>
        <v>#N/A</v>
      </c>
      <c r="G1814" s="1" t="e">
        <f t="shared" si="386"/>
        <v>#N/A</v>
      </c>
      <c r="H1814" s="1" t="e">
        <f t="shared" si="387"/>
        <v>#N/A</v>
      </c>
      <c r="I1814" s="1" t="e">
        <f t="shared" si="388"/>
        <v>#N/A</v>
      </c>
      <c r="J1814" s="1" t="e">
        <f t="shared" si="389"/>
        <v>#N/A</v>
      </c>
      <c r="K1814" s="1" t="e">
        <f t="shared" si="390"/>
        <v>#N/A</v>
      </c>
      <c r="L1814" s="1" t="e">
        <f t="shared" si="391"/>
        <v>#N/A</v>
      </c>
      <c r="M1814" s="1" t="e">
        <f t="shared" si="392"/>
        <v>#N/A</v>
      </c>
      <c r="N1814" s="1" t="e">
        <f t="shared" si="393"/>
        <v>#N/A</v>
      </c>
      <c r="O1814" s="1" t="e">
        <f t="shared" si="394"/>
        <v>#N/A</v>
      </c>
      <c r="P1814" t="e">
        <f t="shared" si="383"/>
        <v>#N/A</v>
      </c>
    </row>
    <row r="1815" spans="1:16" x14ac:dyDescent="0.3">
      <c r="A1815" t="s">
        <v>2503</v>
      </c>
      <c r="B1815" t="s">
        <v>395</v>
      </c>
      <c r="C1815" s="1"/>
      <c r="D1815" s="1"/>
      <c r="E1815" s="1" t="e">
        <f t="shared" si="384"/>
        <v>#N/A</v>
      </c>
      <c r="F1815" s="1" t="e">
        <f t="shared" si="385"/>
        <v>#N/A</v>
      </c>
      <c r="G1815" s="1" t="e">
        <f t="shared" si="386"/>
        <v>#N/A</v>
      </c>
      <c r="H1815" s="1" t="e">
        <f t="shared" si="387"/>
        <v>#N/A</v>
      </c>
      <c r="I1815" s="1" t="e">
        <f t="shared" si="388"/>
        <v>#N/A</v>
      </c>
      <c r="J1815" s="1" t="e">
        <f t="shared" si="389"/>
        <v>#N/A</v>
      </c>
      <c r="K1815" s="1" t="e">
        <f t="shared" si="390"/>
        <v>#N/A</v>
      </c>
      <c r="L1815" s="1" t="e">
        <f t="shared" si="391"/>
        <v>#N/A</v>
      </c>
      <c r="M1815" s="1" t="e">
        <f t="shared" si="392"/>
        <v>#N/A</v>
      </c>
      <c r="N1815" s="1" t="e">
        <f t="shared" si="393"/>
        <v>#N/A</v>
      </c>
      <c r="O1815" s="1" t="e">
        <f t="shared" si="394"/>
        <v>#N/A</v>
      </c>
      <c r="P1815" t="e">
        <f t="shared" si="383"/>
        <v>#N/A</v>
      </c>
    </row>
    <row r="1816" spans="1:16" x14ac:dyDescent="0.3">
      <c r="A1816" t="s">
        <v>2504</v>
      </c>
      <c r="B1816" t="s">
        <v>395</v>
      </c>
      <c r="C1816" s="1"/>
      <c r="D1816" s="1"/>
      <c r="E1816" s="1" t="e">
        <f t="shared" si="384"/>
        <v>#N/A</v>
      </c>
      <c r="F1816" s="1" t="e">
        <f t="shared" si="385"/>
        <v>#N/A</v>
      </c>
      <c r="G1816" s="1" t="e">
        <f t="shared" si="386"/>
        <v>#N/A</v>
      </c>
      <c r="H1816" s="1" t="e">
        <f t="shared" si="387"/>
        <v>#N/A</v>
      </c>
      <c r="I1816" s="1" t="e">
        <f t="shared" si="388"/>
        <v>#N/A</v>
      </c>
      <c r="J1816" s="1" t="e">
        <f t="shared" si="389"/>
        <v>#N/A</v>
      </c>
      <c r="K1816" s="1" t="e">
        <f t="shared" si="390"/>
        <v>#N/A</v>
      </c>
      <c r="L1816" s="1" t="e">
        <f t="shared" si="391"/>
        <v>#N/A</v>
      </c>
      <c r="M1816" s="1" t="e">
        <f t="shared" si="392"/>
        <v>#N/A</v>
      </c>
      <c r="N1816" s="1" t="e">
        <f t="shared" si="393"/>
        <v>#N/A</v>
      </c>
      <c r="O1816" s="1" t="e">
        <f t="shared" si="394"/>
        <v>#N/A</v>
      </c>
      <c r="P1816" t="e">
        <f t="shared" si="383"/>
        <v>#N/A</v>
      </c>
    </row>
    <row r="1817" spans="1:16" x14ac:dyDescent="0.3">
      <c r="A1817" t="s">
        <v>2505</v>
      </c>
      <c r="B1817" t="s">
        <v>395</v>
      </c>
      <c r="C1817" s="1"/>
      <c r="D1817" s="1"/>
      <c r="E1817" s="1" t="e">
        <f t="shared" si="384"/>
        <v>#N/A</v>
      </c>
      <c r="F1817" s="1" t="e">
        <f t="shared" si="385"/>
        <v>#N/A</v>
      </c>
      <c r="G1817" s="1" t="e">
        <f t="shared" si="386"/>
        <v>#N/A</v>
      </c>
      <c r="H1817" s="1" t="e">
        <f t="shared" si="387"/>
        <v>#N/A</v>
      </c>
      <c r="I1817" s="1" t="e">
        <f t="shared" si="388"/>
        <v>#N/A</v>
      </c>
      <c r="J1817" s="1" t="e">
        <f t="shared" si="389"/>
        <v>#N/A</v>
      </c>
      <c r="K1817" s="1" t="e">
        <f t="shared" si="390"/>
        <v>#N/A</v>
      </c>
      <c r="L1817" s="1" t="e">
        <f t="shared" si="391"/>
        <v>#N/A</v>
      </c>
      <c r="M1817" s="1" t="e">
        <f t="shared" si="392"/>
        <v>#N/A</v>
      </c>
      <c r="N1817" s="1" t="e">
        <f t="shared" si="393"/>
        <v>#N/A</v>
      </c>
      <c r="O1817" s="1" t="e">
        <f t="shared" si="394"/>
        <v>#N/A</v>
      </c>
      <c r="P1817" t="e">
        <f t="shared" si="383"/>
        <v>#N/A</v>
      </c>
    </row>
    <row r="1818" spans="1:16" x14ac:dyDescent="0.3">
      <c r="A1818" t="s">
        <v>2506</v>
      </c>
      <c r="B1818" t="s">
        <v>395</v>
      </c>
      <c r="C1818" s="1"/>
      <c r="D1818" s="1"/>
      <c r="E1818" s="1" t="e">
        <f t="shared" si="384"/>
        <v>#N/A</v>
      </c>
      <c r="F1818" s="1" t="e">
        <f t="shared" si="385"/>
        <v>#N/A</v>
      </c>
      <c r="G1818" s="1" t="e">
        <f t="shared" si="386"/>
        <v>#N/A</v>
      </c>
      <c r="H1818" s="1" t="e">
        <f t="shared" si="387"/>
        <v>#N/A</v>
      </c>
      <c r="I1818" s="1" t="e">
        <f t="shared" si="388"/>
        <v>#N/A</v>
      </c>
      <c r="J1818" s="1" t="e">
        <f t="shared" si="389"/>
        <v>#N/A</v>
      </c>
      <c r="K1818" s="1" t="e">
        <f t="shared" si="390"/>
        <v>#N/A</v>
      </c>
      <c r="L1818" s="1" t="e">
        <f t="shared" si="391"/>
        <v>#N/A</v>
      </c>
      <c r="M1818" s="1" t="e">
        <f t="shared" si="392"/>
        <v>#N/A</v>
      </c>
      <c r="N1818" s="1" t="e">
        <f t="shared" si="393"/>
        <v>#N/A</v>
      </c>
      <c r="O1818" s="1" t="e">
        <f t="shared" si="394"/>
        <v>#N/A</v>
      </c>
      <c r="P1818" t="e">
        <f t="shared" si="383"/>
        <v>#N/A</v>
      </c>
    </row>
    <row r="1819" spans="1:16" x14ac:dyDescent="0.3">
      <c r="A1819" t="s">
        <v>2507</v>
      </c>
      <c r="B1819" t="s">
        <v>395</v>
      </c>
      <c r="C1819" s="1"/>
      <c r="D1819" s="1"/>
      <c r="E1819" s="1" t="e">
        <f t="shared" si="384"/>
        <v>#N/A</v>
      </c>
      <c r="F1819" s="1" t="e">
        <f t="shared" si="385"/>
        <v>#N/A</v>
      </c>
      <c r="G1819" s="1" t="e">
        <f t="shared" si="386"/>
        <v>#N/A</v>
      </c>
      <c r="H1819" s="1" t="e">
        <f t="shared" si="387"/>
        <v>#N/A</v>
      </c>
      <c r="I1819" s="1" t="e">
        <f t="shared" si="388"/>
        <v>#N/A</v>
      </c>
      <c r="J1819" s="1" t="e">
        <f t="shared" si="389"/>
        <v>#N/A</v>
      </c>
      <c r="K1819" s="1" t="e">
        <f t="shared" si="390"/>
        <v>#N/A</v>
      </c>
      <c r="L1819" s="1" t="e">
        <f t="shared" si="391"/>
        <v>#N/A</v>
      </c>
      <c r="M1819" s="1" t="e">
        <f t="shared" si="392"/>
        <v>#N/A</v>
      </c>
      <c r="N1819" s="1" t="e">
        <f t="shared" si="393"/>
        <v>#N/A</v>
      </c>
      <c r="O1819" s="1" t="e">
        <f t="shared" si="394"/>
        <v>#N/A</v>
      </c>
      <c r="P1819" t="e">
        <f t="shared" si="383"/>
        <v>#N/A</v>
      </c>
    </row>
    <row r="1820" spans="1:16" x14ac:dyDescent="0.3">
      <c r="A1820" t="s">
        <v>2508</v>
      </c>
      <c r="B1820" t="s">
        <v>395</v>
      </c>
      <c r="C1820" s="1"/>
      <c r="D1820" s="1"/>
      <c r="E1820" s="1" t="e">
        <f t="shared" si="384"/>
        <v>#N/A</v>
      </c>
      <c r="F1820" s="1" t="e">
        <f t="shared" si="385"/>
        <v>#N/A</v>
      </c>
      <c r="G1820" s="1" t="e">
        <f t="shared" si="386"/>
        <v>#N/A</v>
      </c>
      <c r="H1820" s="1" t="e">
        <f t="shared" si="387"/>
        <v>#N/A</v>
      </c>
      <c r="I1820" s="1" t="e">
        <f t="shared" si="388"/>
        <v>#N/A</v>
      </c>
      <c r="J1820" s="1" t="e">
        <f t="shared" si="389"/>
        <v>#N/A</v>
      </c>
      <c r="K1820" s="1" t="e">
        <f t="shared" si="390"/>
        <v>#N/A</v>
      </c>
      <c r="L1820" s="1" t="e">
        <f t="shared" si="391"/>
        <v>#N/A</v>
      </c>
      <c r="M1820" s="1" t="e">
        <f t="shared" si="392"/>
        <v>#N/A</v>
      </c>
      <c r="N1820" s="1" t="e">
        <f t="shared" si="393"/>
        <v>#N/A</v>
      </c>
      <c r="O1820" s="1" t="e">
        <f t="shared" si="394"/>
        <v>#N/A</v>
      </c>
      <c r="P1820" t="e">
        <f t="shared" si="383"/>
        <v>#N/A</v>
      </c>
    </row>
    <row r="1821" spans="1:16" x14ac:dyDescent="0.3">
      <c r="A1821" t="s">
        <v>903</v>
      </c>
      <c r="B1821" t="s">
        <v>395</v>
      </c>
      <c r="C1821" s="1">
        <v>4727</v>
      </c>
      <c r="D1821" s="1" t="s">
        <v>904</v>
      </c>
      <c r="E1821" s="1" t="str">
        <f t="shared" si="384"/>
        <v>PEHP</v>
      </c>
      <c r="F1821" s="1" t="str">
        <f t="shared" si="385"/>
        <v>HT000158-001</v>
      </c>
      <c r="G1821" s="1" t="str">
        <f t="shared" si="386"/>
        <v>PUBLIC EMPLOYEE HEALTH PLAN (PEHP)</v>
      </c>
      <c r="H1821" s="1" t="str">
        <f t="shared" si="387"/>
        <v>Professional</v>
      </c>
      <c r="I1821" s="1">
        <f t="shared" si="388"/>
        <v>0</v>
      </c>
      <c r="J1821" s="1" t="str">
        <f t="shared" si="389"/>
        <v>Yes</v>
      </c>
      <c r="K1821" s="1" t="str">
        <f t="shared" si="390"/>
        <v>Yes</v>
      </c>
      <c r="L1821" s="1" t="str">
        <f t="shared" si="391"/>
        <v>Yes</v>
      </c>
      <c r="M1821" s="1" t="str">
        <f t="shared" si="392"/>
        <v>No</v>
      </c>
      <c r="N1821" s="1" t="str">
        <f t="shared" si="393"/>
        <v>No</v>
      </c>
      <c r="O1821" s="1" t="str">
        <f t="shared" si="394"/>
        <v>C,R</v>
      </c>
      <c r="P1821" t="str">
        <f t="shared" si="383"/>
        <v>C,R</v>
      </c>
    </row>
    <row r="1822" spans="1:16" x14ac:dyDescent="0.3">
      <c r="A1822" t="s">
        <v>2509</v>
      </c>
      <c r="B1822" t="s">
        <v>395</v>
      </c>
      <c r="C1822" s="1"/>
      <c r="D1822" s="1"/>
      <c r="E1822" s="1" t="e">
        <f t="shared" si="384"/>
        <v>#N/A</v>
      </c>
      <c r="F1822" s="1" t="e">
        <f t="shared" si="385"/>
        <v>#N/A</v>
      </c>
      <c r="G1822" s="1" t="e">
        <f t="shared" si="386"/>
        <v>#N/A</v>
      </c>
      <c r="H1822" s="1" t="e">
        <f t="shared" si="387"/>
        <v>#N/A</v>
      </c>
      <c r="I1822" s="1" t="e">
        <f t="shared" si="388"/>
        <v>#N/A</v>
      </c>
      <c r="J1822" s="1" t="e">
        <f t="shared" si="389"/>
        <v>#N/A</v>
      </c>
      <c r="K1822" s="1" t="e">
        <f t="shared" si="390"/>
        <v>#N/A</v>
      </c>
      <c r="L1822" s="1" t="e">
        <f t="shared" si="391"/>
        <v>#N/A</v>
      </c>
      <c r="M1822" s="1" t="e">
        <f t="shared" si="392"/>
        <v>#N/A</v>
      </c>
      <c r="N1822" s="1" t="e">
        <f t="shared" si="393"/>
        <v>#N/A</v>
      </c>
      <c r="O1822" s="1" t="e">
        <f t="shared" si="394"/>
        <v>#N/A</v>
      </c>
      <c r="P1822" t="e">
        <f t="shared" ref="P1822:P1885" si="395">VLOOKUP(C1822,RHTABLE,12,FALSE)</f>
        <v>#N/A</v>
      </c>
    </row>
    <row r="1823" spans="1:16" x14ac:dyDescent="0.3">
      <c r="A1823" t="s">
        <v>844</v>
      </c>
      <c r="B1823" t="s">
        <v>395</v>
      </c>
      <c r="C1823" s="1">
        <v>6101</v>
      </c>
      <c r="D1823" s="1" t="s">
        <v>845</v>
      </c>
      <c r="E1823" s="1" t="str">
        <f t="shared" si="384"/>
        <v>LFPRT</v>
      </c>
      <c r="F1823" s="1" t="str">
        <f t="shared" si="385"/>
        <v>LIFE1</v>
      </c>
      <c r="G1823" s="1" t="str">
        <f t="shared" si="386"/>
        <v>LIFEPRINT</v>
      </c>
      <c r="H1823" s="1" t="str">
        <f t="shared" si="387"/>
        <v>Professional</v>
      </c>
      <c r="I1823" s="1">
        <f t="shared" si="388"/>
        <v>0</v>
      </c>
      <c r="J1823" s="1" t="str">
        <f t="shared" si="389"/>
        <v>Yes</v>
      </c>
      <c r="K1823" s="1" t="str">
        <f t="shared" si="390"/>
        <v>Yes</v>
      </c>
      <c r="L1823" s="1" t="str">
        <f t="shared" si="391"/>
        <v>Yes</v>
      </c>
      <c r="M1823" s="1" t="str">
        <f t="shared" si="392"/>
        <v>No</v>
      </c>
      <c r="N1823" s="1" t="str">
        <f t="shared" si="393"/>
        <v>No</v>
      </c>
      <c r="O1823" s="1" t="str">
        <f t="shared" si="394"/>
        <v>R</v>
      </c>
      <c r="P1823" t="str">
        <f t="shared" si="395"/>
        <v>R</v>
      </c>
    </row>
    <row r="1824" spans="1:16" x14ac:dyDescent="0.3">
      <c r="A1824" t="s">
        <v>740</v>
      </c>
      <c r="B1824" t="s">
        <v>395</v>
      </c>
      <c r="C1824" s="1">
        <v>4237</v>
      </c>
      <c r="D1824" s="1" t="s">
        <v>741</v>
      </c>
      <c r="E1824" s="1" t="str">
        <f t="shared" si="384"/>
        <v>UTMLNA</v>
      </c>
      <c r="F1824" s="1" t="str">
        <f t="shared" si="385"/>
        <v>SX109</v>
      </c>
      <c r="G1824" s="1" t="str">
        <f t="shared" si="386"/>
        <v>HEALTHY ADVANTAGE PLUS</v>
      </c>
      <c r="H1824" s="1" t="str">
        <f t="shared" si="387"/>
        <v>Professional</v>
      </c>
      <c r="I1824" s="1" t="str">
        <f t="shared" si="388"/>
        <v>UT</v>
      </c>
      <c r="J1824" s="1" t="str">
        <f t="shared" si="389"/>
        <v>Yes</v>
      </c>
      <c r="K1824" s="1" t="str">
        <f t="shared" si="390"/>
        <v>Yes</v>
      </c>
      <c r="L1824" s="1" t="str">
        <f t="shared" si="391"/>
        <v>Yes</v>
      </c>
      <c r="M1824" s="1" t="str">
        <f t="shared" si="392"/>
        <v>Yes</v>
      </c>
      <c r="N1824" s="1" t="str">
        <f t="shared" si="393"/>
        <v>No</v>
      </c>
      <c r="O1824" s="1" t="str">
        <f t="shared" si="394"/>
        <v>R</v>
      </c>
      <c r="P1824" t="str">
        <f t="shared" si="395"/>
        <v>R</v>
      </c>
    </row>
    <row r="1825" spans="1:16" x14ac:dyDescent="0.3">
      <c r="A1825" t="s">
        <v>394</v>
      </c>
      <c r="B1825" t="s">
        <v>395</v>
      </c>
      <c r="C1825" s="1">
        <v>4728</v>
      </c>
      <c r="D1825" s="1" t="s">
        <v>393</v>
      </c>
      <c r="E1825" s="1" t="str">
        <f t="shared" si="384"/>
        <v>DMBA</v>
      </c>
      <c r="F1825" s="1" t="str">
        <f t="shared" si="385"/>
        <v>HT000006-001</v>
      </c>
      <c r="G1825" s="1" t="str">
        <f t="shared" si="386"/>
        <v>DESERET MUTUAL BENEFIT ASSOCIATES (DMBA)</v>
      </c>
      <c r="H1825" s="1" t="str">
        <f t="shared" si="387"/>
        <v>Professional</v>
      </c>
      <c r="I1825" s="1">
        <f t="shared" si="388"/>
        <v>0</v>
      </c>
      <c r="J1825" s="1" t="str">
        <f t="shared" si="389"/>
        <v>Yes</v>
      </c>
      <c r="K1825" s="1" t="str">
        <f t="shared" si="390"/>
        <v>Yes</v>
      </c>
      <c r="L1825" s="1" t="str">
        <f t="shared" si="391"/>
        <v>Yes</v>
      </c>
      <c r="M1825" s="1" t="str">
        <f t="shared" si="392"/>
        <v>No</v>
      </c>
      <c r="N1825" s="1" t="str">
        <f t="shared" si="393"/>
        <v>No</v>
      </c>
      <c r="O1825" s="1" t="str">
        <f t="shared" si="394"/>
        <v>C,R,E</v>
      </c>
      <c r="P1825" t="str">
        <f t="shared" si="395"/>
        <v>C,R,E</v>
      </c>
    </row>
    <row r="1826" spans="1:16" x14ac:dyDescent="0.3">
      <c r="A1826" t="s">
        <v>1078</v>
      </c>
      <c r="B1826" t="s">
        <v>395</v>
      </c>
      <c r="C1826" s="1">
        <v>1486</v>
      </c>
      <c r="D1826" s="1" t="s">
        <v>1079</v>
      </c>
      <c r="E1826" s="1" t="str">
        <f t="shared" si="384"/>
        <v>UTCAID</v>
      </c>
      <c r="F1826" s="1" t="str">
        <f t="shared" si="385"/>
        <v>SKUT0</v>
      </c>
      <c r="G1826" s="1" t="str">
        <f t="shared" si="386"/>
        <v>UTAH MEDICAID</v>
      </c>
      <c r="H1826" s="1" t="str">
        <f t="shared" si="387"/>
        <v>Professional</v>
      </c>
      <c r="I1826" s="1" t="str">
        <f t="shared" si="388"/>
        <v>UT</v>
      </c>
      <c r="J1826" s="1" t="str">
        <f t="shared" si="389"/>
        <v>Yes</v>
      </c>
      <c r="K1826" s="1" t="str">
        <f t="shared" si="390"/>
        <v>Yes</v>
      </c>
      <c r="L1826" s="1" t="str">
        <f t="shared" si="391"/>
        <v>Yes</v>
      </c>
      <c r="M1826" s="1" t="str">
        <f t="shared" si="392"/>
        <v>Yes</v>
      </c>
      <c r="N1826" s="1" t="str">
        <f t="shared" si="393"/>
        <v>No</v>
      </c>
      <c r="O1826" s="1" t="str">
        <f t="shared" si="394"/>
        <v>C,R,E,CS</v>
      </c>
      <c r="P1826" t="str">
        <f t="shared" si="395"/>
        <v>C,R,E,CS</v>
      </c>
    </row>
    <row r="1827" spans="1:16" x14ac:dyDescent="0.3">
      <c r="A1827" t="s">
        <v>405</v>
      </c>
      <c r="B1827" t="s">
        <v>395</v>
      </c>
      <c r="C1827" s="1">
        <v>4410</v>
      </c>
      <c r="D1827" s="1" t="s">
        <v>406</v>
      </c>
      <c r="E1827" s="1" t="str">
        <f t="shared" si="384"/>
        <v>EMINS</v>
      </c>
      <c r="F1827" s="1" t="str">
        <f t="shared" si="385"/>
        <v>SX110</v>
      </c>
      <c r="G1827" s="1" t="str">
        <f t="shared" si="386"/>
        <v>EDUCATORS MUTUAL INSURANCE ASSOCIATION</v>
      </c>
      <c r="H1827" s="1" t="str">
        <f t="shared" si="387"/>
        <v>Professional</v>
      </c>
      <c r="I1827" s="1">
        <f t="shared" si="388"/>
        <v>0</v>
      </c>
      <c r="J1827" s="1" t="str">
        <f t="shared" si="389"/>
        <v>Yes</v>
      </c>
      <c r="K1827" s="1" t="str">
        <f t="shared" si="390"/>
        <v>Yes</v>
      </c>
      <c r="L1827" s="1" t="str">
        <f t="shared" si="391"/>
        <v>Yes</v>
      </c>
      <c r="M1827" s="1" t="str">
        <f t="shared" si="392"/>
        <v>No</v>
      </c>
      <c r="N1827" s="1" t="str">
        <f t="shared" si="393"/>
        <v>No</v>
      </c>
      <c r="O1827" s="1" t="str">
        <f t="shared" si="394"/>
        <v>R</v>
      </c>
      <c r="P1827" t="str">
        <f t="shared" si="395"/>
        <v>R</v>
      </c>
    </row>
    <row r="1828" spans="1:16" x14ac:dyDescent="0.3">
      <c r="A1828" t="s">
        <v>1112</v>
      </c>
      <c r="B1828" t="s">
        <v>170</v>
      </c>
      <c r="C1828" s="1">
        <v>1442</v>
      </c>
      <c r="D1828" s="1" t="s">
        <v>1113</v>
      </c>
      <c r="E1828" s="1" t="str">
        <f t="shared" si="384"/>
        <v>CMSMED</v>
      </c>
      <c r="F1828" s="1">
        <f t="shared" si="385"/>
        <v>11302</v>
      </c>
      <c r="G1828" s="1" t="str">
        <f t="shared" si="386"/>
        <v>VIRGINIA MEDICARE</v>
      </c>
      <c r="H1828" s="1" t="str">
        <f t="shared" si="387"/>
        <v>Professional</v>
      </c>
      <c r="I1828" s="1" t="str">
        <f t="shared" si="388"/>
        <v>VA</v>
      </c>
      <c r="J1828" s="1" t="str">
        <f t="shared" si="389"/>
        <v>Yes</v>
      </c>
      <c r="K1828" s="1" t="str">
        <f t="shared" si="390"/>
        <v>Yes</v>
      </c>
      <c r="L1828" s="1" t="str">
        <f t="shared" si="391"/>
        <v>Yes</v>
      </c>
      <c r="M1828" s="1" t="str">
        <f t="shared" si="392"/>
        <v>Yes</v>
      </c>
      <c r="N1828" s="1" t="str">
        <f t="shared" si="393"/>
        <v>Yes</v>
      </c>
      <c r="O1828" s="1" t="str">
        <f t="shared" si="394"/>
        <v>C,R,E</v>
      </c>
      <c r="P1828" t="str">
        <f t="shared" si="395"/>
        <v>C,R,E</v>
      </c>
    </row>
    <row r="1829" spans="1:16" x14ac:dyDescent="0.3">
      <c r="A1829" t="s">
        <v>596</v>
      </c>
      <c r="B1829" t="s">
        <v>170</v>
      </c>
      <c r="C1829" s="2">
        <v>1205</v>
      </c>
      <c r="D1829" s="2" t="s">
        <v>597</v>
      </c>
      <c r="E1829" s="1">
        <f t="shared" ref="E1829:E1880" si="396">VLOOKUP(C1829,RHTABLE,2,FALSE)</f>
        <v>0</v>
      </c>
      <c r="F1829" s="1" t="str">
        <f t="shared" ref="F1829:F1865" si="397">VLOOKUP(C1829,RHTABLE,3,FALSE)</f>
        <v>LWA01</v>
      </c>
      <c r="G1829" s="1" t="str">
        <f t="shared" ref="G1829:G1880" si="398">VLOOKUP(C1829,RHTABLE,4,FALSE)</f>
        <v>LIFEWORKS ADVANTAGE (ISNP PLAN)</v>
      </c>
      <c r="H1829" s="1" t="str">
        <f t="shared" ref="H1829:H1880" si="399">VLOOKUP(C1829,RHTABLE,5,FALSE)</f>
        <v>Professional</v>
      </c>
      <c r="I1829" s="1">
        <f t="shared" ref="I1829:I1880" si="400">VLOOKUP(C1829,RHTABLE,6,FALSE)</f>
        <v>0</v>
      </c>
      <c r="J1829" s="1" t="str">
        <f t="shared" ref="J1829:J1880" si="401">VLOOKUP(C1829,RHTABLE,7,FALSE)</f>
        <v>Yes</v>
      </c>
      <c r="K1829" s="1" t="str">
        <f t="shared" ref="K1829:K1880" si="402">VLOOKUP(C1829,RHTABLE,8,FALSE)</f>
        <v>Yes</v>
      </c>
      <c r="L1829" s="1" t="str">
        <f t="shared" ref="L1829:L1880" si="403">VLOOKUP(C1829,RHTABLE,9,FALSE)</f>
        <v>Yes</v>
      </c>
      <c r="M1829" s="1" t="str">
        <f t="shared" ref="M1829:M1880" si="404">VLOOKUP(C1829,RHTABLE,10,FALSE)</f>
        <v>No</v>
      </c>
      <c r="N1829" s="1" t="str">
        <f t="shared" ref="N1829:N1880" si="405">VLOOKUP(C1829,RHTABLE,11,FALSE)</f>
        <v>No</v>
      </c>
      <c r="O1829" s="1" t="str">
        <f t="shared" ref="O1829:O1880" si="406">VLOOKUP(C1829,RHTABLE,12,FALSE)</f>
        <v>R</v>
      </c>
      <c r="P1829" t="str">
        <f t="shared" si="395"/>
        <v>R</v>
      </c>
    </row>
    <row r="1830" spans="1:16" x14ac:dyDescent="0.3">
      <c r="A1830" t="s">
        <v>2510</v>
      </c>
      <c r="B1830" t="s">
        <v>170</v>
      </c>
      <c r="C1830" s="1"/>
      <c r="D1830" s="1"/>
      <c r="E1830" s="1" t="e">
        <f t="shared" si="396"/>
        <v>#N/A</v>
      </c>
      <c r="F1830" s="1" t="e">
        <f t="shared" si="397"/>
        <v>#N/A</v>
      </c>
      <c r="G1830" s="1" t="e">
        <f t="shared" si="398"/>
        <v>#N/A</v>
      </c>
      <c r="H1830" s="1" t="e">
        <f t="shared" si="399"/>
        <v>#N/A</v>
      </c>
      <c r="I1830" s="1" t="e">
        <f t="shared" si="400"/>
        <v>#N/A</v>
      </c>
      <c r="J1830" s="1" t="e">
        <f t="shared" si="401"/>
        <v>#N/A</v>
      </c>
      <c r="K1830" s="1" t="e">
        <f t="shared" si="402"/>
        <v>#N/A</v>
      </c>
      <c r="L1830" s="1" t="e">
        <f t="shared" si="403"/>
        <v>#N/A</v>
      </c>
      <c r="M1830" s="1" t="e">
        <f t="shared" si="404"/>
        <v>#N/A</v>
      </c>
      <c r="N1830" s="1" t="e">
        <f t="shared" si="405"/>
        <v>#N/A</v>
      </c>
      <c r="O1830" s="1" t="e">
        <f t="shared" si="406"/>
        <v>#N/A</v>
      </c>
      <c r="P1830" t="e">
        <f t="shared" si="395"/>
        <v>#N/A</v>
      </c>
    </row>
    <row r="1831" spans="1:16" x14ac:dyDescent="0.3">
      <c r="A1831" t="s">
        <v>2511</v>
      </c>
      <c r="B1831" t="s">
        <v>170</v>
      </c>
      <c r="C1831" s="1"/>
      <c r="D1831" s="1"/>
      <c r="E1831" s="1" t="e">
        <f t="shared" si="396"/>
        <v>#N/A</v>
      </c>
      <c r="F1831" s="1" t="e">
        <f t="shared" si="397"/>
        <v>#N/A</v>
      </c>
      <c r="G1831" s="1" t="e">
        <f t="shared" si="398"/>
        <v>#N/A</v>
      </c>
      <c r="H1831" s="1" t="e">
        <f t="shared" si="399"/>
        <v>#N/A</v>
      </c>
      <c r="I1831" s="1" t="e">
        <f t="shared" si="400"/>
        <v>#N/A</v>
      </c>
      <c r="J1831" s="1" t="e">
        <f t="shared" si="401"/>
        <v>#N/A</v>
      </c>
      <c r="K1831" s="1" t="e">
        <f t="shared" si="402"/>
        <v>#N/A</v>
      </c>
      <c r="L1831" s="1" t="e">
        <f t="shared" si="403"/>
        <v>#N/A</v>
      </c>
      <c r="M1831" s="1" t="e">
        <f t="shared" si="404"/>
        <v>#N/A</v>
      </c>
      <c r="N1831" s="1" t="e">
        <f t="shared" si="405"/>
        <v>#N/A</v>
      </c>
      <c r="O1831" s="1" t="e">
        <f t="shared" si="406"/>
        <v>#N/A</v>
      </c>
      <c r="P1831" t="e">
        <f t="shared" si="395"/>
        <v>#N/A</v>
      </c>
    </row>
    <row r="1832" spans="1:16" x14ac:dyDescent="0.3">
      <c r="A1832" t="s">
        <v>2512</v>
      </c>
      <c r="B1832" t="s">
        <v>170</v>
      </c>
      <c r="C1832" s="1"/>
      <c r="D1832" s="1"/>
      <c r="E1832" s="1" t="e">
        <f t="shared" si="396"/>
        <v>#N/A</v>
      </c>
      <c r="F1832" s="1" t="e">
        <f t="shared" si="397"/>
        <v>#N/A</v>
      </c>
      <c r="G1832" s="1" t="e">
        <f t="shared" si="398"/>
        <v>#N/A</v>
      </c>
      <c r="H1832" s="1" t="e">
        <f t="shared" si="399"/>
        <v>#N/A</v>
      </c>
      <c r="I1832" s="1" t="e">
        <f t="shared" si="400"/>
        <v>#N/A</v>
      </c>
      <c r="J1832" s="1" t="e">
        <f t="shared" si="401"/>
        <v>#N/A</v>
      </c>
      <c r="K1832" s="1" t="e">
        <f t="shared" si="402"/>
        <v>#N/A</v>
      </c>
      <c r="L1832" s="1" t="e">
        <f t="shared" si="403"/>
        <v>#N/A</v>
      </c>
      <c r="M1832" s="1" t="e">
        <f t="shared" si="404"/>
        <v>#N/A</v>
      </c>
      <c r="N1832" s="1" t="e">
        <f t="shared" si="405"/>
        <v>#N/A</v>
      </c>
      <c r="O1832" s="1" t="e">
        <f t="shared" si="406"/>
        <v>#N/A</v>
      </c>
      <c r="P1832" t="e">
        <f t="shared" si="395"/>
        <v>#N/A</v>
      </c>
    </row>
    <row r="1833" spans="1:16" x14ac:dyDescent="0.3">
      <c r="A1833" t="s">
        <v>2513</v>
      </c>
      <c r="B1833" t="s">
        <v>170</v>
      </c>
      <c r="C1833" s="1"/>
      <c r="D1833" s="1"/>
      <c r="E1833" s="1" t="e">
        <f t="shared" si="396"/>
        <v>#N/A</v>
      </c>
      <c r="F1833" s="1" t="e">
        <f t="shared" si="397"/>
        <v>#N/A</v>
      </c>
      <c r="G1833" s="1" t="e">
        <f t="shared" si="398"/>
        <v>#N/A</v>
      </c>
      <c r="H1833" s="1" t="e">
        <f t="shared" si="399"/>
        <v>#N/A</v>
      </c>
      <c r="I1833" s="1" t="e">
        <f t="shared" si="400"/>
        <v>#N/A</v>
      </c>
      <c r="J1833" s="1" t="e">
        <f t="shared" si="401"/>
        <v>#N/A</v>
      </c>
      <c r="K1833" s="1" t="e">
        <f t="shared" si="402"/>
        <v>#N/A</v>
      </c>
      <c r="L1833" s="1" t="e">
        <f t="shared" si="403"/>
        <v>#N/A</v>
      </c>
      <c r="M1833" s="1" t="e">
        <f t="shared" si="404"/>
        <v>#N/A</v>
      </c>
      <c r="N1833" s="1" t="e">
        <f t="shared" si="405"/>
        <v>#N/A</v>
      </c>
      <c r="O1833" s="1" t="e">
        <f t="shared" si="406"/>
        <v>#N/A</v>
      </c>
      <c r="P1833" t="e">
        <f t="shared" si="395"/>
        <v>#N/A</v>
      </c>
    </row>
    <row r="1834" spans="1:16" x14ac:dyDescent="0.3">
      <c r="A1834" t="s">
        <v>2514</v>
      </c>
      <c r="B1834" t="s">
        <v>170</v>
      </c>
      <c r="C1834" s="1"/>
      <c r="D1834" s="1"/>
      <c r="E1834" s="1" t="e">
        <f t="shared" si="396"/>
        <v>#N/A</v>
      </c>
      <c r="F1834" s="1" t="e">
        <f t="shared" si="397"/>
        <v>#N/A</v>
      </c>
      <c r="G1834" s="1" t="e">
        <f t="shared" si="398"/>
        <v>#N/A</v>
      </c>
      <c r="H1834" s="1" t="e">
        <f t="shared" si="399"/>
        <v>#N/A</v>
      </c>
      <c r="I1834" s="1" t="e">
        <f t="shared" si="400"/>
        <v>#N/A</v>
      </c>
      <c r="J1834" s="1" t="e">
        <f t="shared" si="401"/>
        <v>#N/A</v>
      </c>
      <c r="K1834" s="1" t="e">
        <f t="shared" si="402"/>
        <v>#N/A</v>
      </c>
      <c r="L1834" s="1" t="e">
        <f t="shared" si="403"/>
        <v>#N/A</v>
      </c>
      <c r="M1834" s="1" t="e">
        <f t="shared" si="404"/>
        <v>#N/A</v>
      </c>
      <c r="N1834" s="1" t="e">
        <f t="shared" si="405"/>
        <v>#N/A</v>
      </c>
      <c r="O1834" s="1" t="e">
        <f t="shared" si="406"/>
        <v>#N/A</v>
      </c>
      <c r="P1834" t="e">
        <f t="shared" si="395"/>
        <v>#N/A</v>
      </c>
    </row>
    <row r="1835" spans="1:16" x14ac:dyDescent="0.3">
      <c r="A1835" t="s">
        <v>2515</v>
      </c>
      <c r="B1835" t="s">
        <v>170</v>
      </c>
      <c r="C1835" s="1"/>
      <c r="D1835" s="1"/>
      <c r="E1835" s="1" t="e">
        <f t="shared" si="396"/>
        <v>#N/A</v>
      </c>
      <c r="F1835" s="1" t="e">
        <f t="shared" si="397"/>
        <v>#N/A</v>
      </c>
      <c r="G1835" s="1" t="e">
        <f t="shared" si="398"/>
        <v>#N/A</v>
      </c>
      <c r="H1835" s="1" t="e">
        <f t="shared" si="399"/>
        <v>#N/A</v>
      </c>
      <c r="I1835" s="1" t="e">
        <f t="shared" si="400"/>
        <v>#N/A</v>
      </c>
      <c r="J1835" s="1" t="e">
        <f t="shared" si="401"/>
        <v>#N/A</v>
      </c>
      <c r="K1835" s="1" t="e">
        <f t="shared" si="402"/>
        <v>#N/A</v>
      </c>
      <c r="L1835" s="1" t="e">
        <f t="shared" si="403"/>
        <v>#N/A</v>
      </c>
      <c r="M1835" s="1" t="e">
        <f t="shared" si="404"/>
        <v>#N/A</v>
      </c>
      <c r="N1835" s="1" t="e">
        <f t="shared" si="405"/>
        <v>#N/A</v>
      </c>
      <c r="O1835" s="1" t="e">
        <f t="shared" si="406"/>
        <v>#N/A</v>
      </c>
      <c r="P1835" t="e">
        <f t="shared" si="395"/>
        <v>#N/A</v>
      </c>
    </row>
    <row r="1836" spans="1:16" x14ac:dyDescent="0.3">
      <c r="A1836" t="s">
        <v>2516</v>
      </c>
      <c r="B1836" t="s">
        <v>170</v>
      </c>
      <c r="C1836" s="1"/>
      <c r="D1836" s="1"/>
      <c r="E1836" s="1" t="e">
        <f t="shared" si="396"/>
        <v>#N/A</v>
      </c>
      <c r="F1836" s="1" t="e">
        <f t="shared" si="397"/>
        <v>#N/A</v>
      </c>
      <c r="G1836" s="1" t="e">
        <f t="shared" si="398"/>
        <v>#N/A</v>
      </c>
      <c r="H1836" s="1" t="e">
        <f t="shared" si="399"/>
        <v>#N/A</v>
      </c>
      <c r="I1836" s="1" t="e">
        <f t="shared" si="400"/>
        <v>#N/A</v>
      </c>
      <c r="J1836" s="1" t="e">
        <f t="shared" si="401"/>
        <v>#N/A</v>
      </c>
      <c r="K1836" s="1" t="e">
        <f t="shared" si="402"/>
        <v>#N/A</v>
      </c>
      <c r="L1836" s="1" t="e">
        <f t="shared" si="403"/>
        <v>#N/A</v>
      </c>
      <c r="M1836" s="1" t="e">
        <f t="shared" si="404"/>
        <v>#N/A</v>
      </c>
      <c r="N1836" s="1" t="e">
        <f t="shared" si="405"/>
        <v>#N/A</v>
      </c>
      <c r="O1836" s="1" t="e">
        <f t="shared" si="406"/>
        <v>#N/A</v>
      </c>
      <c r="P1836" t="e">
        <f t="shared" si="395"/>
        <v>#N/A</v>
      </c>
    </row>
    <row r="1837" spans="1:16" x14ac:dyDescent="0.3">
      <c r="A1837" t="s">
        <v>2517</v>
      </c>
      <c r="B1837" t="s">
        <v>170</v>
      </c>
      <c r="C1837" s="1"/>
      <c r="D1837" s="1"/>
      <c r="E1837" s="1" t="e">
        <f t="shared" si="396"/>
        <v>#N/A</v>
      </c>
      <c r="F1837" s="1" t="e">
        <f t="shared" si="397"/>
        <v>#N/A</v>
      </c>
      <c r="G1837" s="1" t="e">
        <f t="shared" si="398"/>
        <v>#N/A</v>
      </c>
      <c r="H1837" s="1" t="e">
        <f t="shared" si="399"/>
        <v>#N/A</v>
      </c>
      <c r="I1837" s="1" t="e">
        <f t="shared" si="400"/>
        <v>#N/A</v>
      </c>
      <c r="J1837" s="1" t="e">
        <f t="shared" si="401"/>
        <v>#N/A</v>
      </c>
      <c r="K1837" s="1" t="e">
        <f t="shared" si="402"/>
        <v>#N/A</v>
      </c>
      <c r="L1837" s="1" t="e">
        <f t="shared" si="403"/>
        <v>#N/A</v>
      </c>
      <c r="M1837" s="1" t="e">
        <f t="shared" si="404"/>
        <v>#N/A</v>
      </c>
      <c r="N1837" s="1" t="e">
        <f t="shared" si="405"/>
        <v>#N/A</v>
      </c>
      <c r="O1837" s="1" t="e">
        <f t="shared" si="406"/>
        <v>#N/A</v>
      </c>
      <c r="P1837" t="e">
        <f t="shared" si="395"/>
        <v>#N/A</v>
      </c>
    </row>
    <row r="1838" spans="1:16" x14ac:dyDescent="0.3">
      <c r="A1838" t="s">
        <v>2518</v>
      </c>
      <c r="B1838" t="s">
        <v>170</v>
      </c>
      <c r="C1838" s="1"/>
      <c r="D1838" s="1"/>
      <c r="E1838" s="1" t="e">
        <f t="shared" si="396"/>
        <v>#N/A</v>
      </c>
      <c r="F1838" s="1" t="e">
        <f t="shared" si="397"/>
        <v>#N/A</v>
      </c>
      <c r="G1838" s="1" t="e">
        <f t="shared" si="398"/>
        <v>#N/A</v>
      </c>
      <c r="H1838" s="1" t="e">
        <f t="shared" si="399"/>
        <v>#N/A</v>
      </c>
      <c r="I1838" s="1" t="e">
        <f t="shared" si="400"/>
        <v>#N/A</v>
      </c>
      <c r="J1838" s="1" t="e">
        <f t="shared" si="401"/>
        <v>#N/A</v>
      </c>
      <c r="K1838" s="1" t="e">
        <f t="shared" si="402"/>
        <v>#N/A</v>
      </c>
      <c r="L1838" s="1" t="e">
        <f t="shared" si="403"/>
        <v>#N/A</v>
      </c>
      <c r="M1838" s="1" t="e">
        <f t="shared" si="404"/>
        <v>#N/A</v>
      </c>
      <c r="N1838" s="1" t="e">
        <f t="shared" si="405"/>
        <v>#N/A</v>
      </c>
      <c r="O1838" s="1" t="e">
        <f t="shared" si="406"/>
        <v>#N/A</v>
      </c>
      <c r="P1838" t="e">
        <f t="shared" si="395"/>
        <v>#N/A</v>
      </c>
    </row>
    <row r="1839" spans="1:16" x14ac:dyDescent="0.3">
      <c r="A1839" t="s">
        <v>1108</v>
      </c>
      <c r="B1839" t="s">
        <v>170</v>
      </c>
      <c r="C1839" s="1">
        <v>1413</v>
      </c>
      <c r="D1839" s="1" t="s">
        <v>1109</v>
      </c>
      <c r="E1839" s="1" t="str">
        <f t="shared" si="396"/>
        <v>VABCBS</v>
      </c>
      <c r="F1839" s="1">
        <f t="shared" si="397"/>
        <v>423</v>
      </c>
      <c r="G1839" s="1" t="str">
        <f t="shared" si="398"/>
        <v>VIRGINIA BLUE SHIELD</v>
      </c>
      <c r="H1839" s="1" t="str">
        <f t="shared" si="399"/>
        <v>Professional</v>
      </c>
      <c r="I1839" s="1" t="str">
        <f t="shared" si="400"/>
        <v>VA</v>
      </c>
      <c r="J1839" s="1" t="str">
        <f t="shared" si="401"/>
        <v>Yes</v>
      </c>
      <c r="K1839" s="1" t="str">
        <f t="shared" si="402"/>
        <v>Yes</v>
      </c>
      <c r="L1839" s="1" t="str">
        <f t="shared" si="403"/>
        <v>Yes</v>
      </c>
      <c r="M1839" s="1" t="str">
        <f t="shared" si="404"/>
        <v>Yes</v>
      </c>
      <c r="N1839" s="1" t="str">
        <f t="shared" si="405"/>
        <v>Yes</v>
      </c>
      <c r="O1839" s="1" t="str">
        <f t="shared" si="406"/>
        <v>R</v>
      </c>
      <c r="P1839" t="str">
        <f t="shared" si="395"/>
        <v>R</v>
      </c>
    </row>
    <row r="1840" spans="1:16" x14ac:dyDescent="0.3">
      <c r="A1840" t="s">
        <v>2519</v>
      </c>
      <c r="B1840" t="s">
        <v>170</v>
      </c>
      <c r="C1840" s="1"/>
      <c r="D1840" s="1"/>
      <c r="E1840" s="1" t="e">
        <f t="shared" si="396"/>
        <v>#N/A</v>
      </c>
      <c r="F1840" s="1" t="e">
        <f t="shared" si="397"/>
        <v>#N/A</v>
      </c>
      <c r="G1840" s="1" t="e">
        <f t="shared" si="398"/>
        <v>#N/A</v>
      </c>
      <c r="H1840" s="1" t="e">
        <f t="shared" si="399"/>
        <v>#N/A</v>
      </c>
      <c r="I1840" s="1" t="e">
        <f t="shared" si="400"/>
        <v>#N/A</v>
      </c>
      <c r="J1840" s="1" t="e">
        <f t="shared" si="401"/>
        <v>#N/A</v>
      </c>
      <c r="K1840" s="1" t="e">
        <f t="shared" si="402"/>
        <v>#N/A</v>
      </c>
      <c r="L1840" s="1" t="e">
        <f t="shared" si="403"/>
        <v>#N/A</v>
      </c>
      <c r="M1840" s="1" t="e">
        <f t="shared" si="404"/>
        <v>#N/A</v>
      </c>
      <c r="N1840" s="1" t="e">
        <f t="shared" si="405"/>
        <v>#N/A</v>
      </c>
      <c r="O1840" s="1" t="e">
        <f t="shared" si="406"/>
        <v>#N/A</v>
      </c>
      <c r="P1840" t="e">
        <f t="shared" si="395"/>
        <v>#N/A</v>
      </c>
    </row>
    <row r="1841" spans="1:16" x14ac:dyDescent="0.3">
      <c r="A1841" t="s">
        <v>2520</v>
      </c>
      <c r="B1841" t="s">
        <v>170</v>
      </c>
      <c r="C1841" s="1"/>
      <c r="D1841" s="1"/>
      <c r="E1841" s="1" t="e">
        <f t="shared" si="396"/>
        <v>#N/A</v>
      </c>
      <c r="F1841" s="1" t="e">
        <f t="shared" si="397"/>
        <v>#N/A</v>
      </c>
      <c r="G1841" s="1" t="e">
        <f t="shared" si="398"/>
        <v>#N/A</v>
      </c>
      <c r="H1841" s="1" t="e">
        <f t="shared" si="399"/>
        <v>#N/A</v>
      </c>
      <c r="I1841" s="1" t="e">
        <f t="shared" si="400"/>
        <v>#N/A</v>
      </c>
      <c r="J1841" s="1" t="e">
        <f t="shared" si="401"/>
        <v>#N/A</v>
      </c>
      <c r="K1841" s="1" t="e">
        <f t="shared" si="402"/>
        <v>#N/A</v>
      </c>
      <c r="L1841" s="1" t="e">
        <f t="shared" si="403"/>
        <v>#N/A</v>
      </c>
      <c r="M1841" s="1" t="e">
        <f t="shared" si="404"/>
        <v>#N/A</v>
      </c>
      <c r="N1841" s="1" t="e">
        <f t="shared" si="405"/>
        <v>#N/A</v>
      </c>
      <c r="O1841" s="1" t="e">
        <f t="shared" si="406"/>
        <v>#N/A</v>
      </c>
      <c r="P1841" t="e">
        <f t="shared" si="395"/>
        <v>#N/A</v>
      </c>
    </row>
    <row r="1842" spans="1:16" x14ac:dyDescent="0.3">
      <c r="A1842" t="s">
        <v>2521</v>
      </c>
      <c r="B1842" t="s">
        <v>170</v>
      </c>
      <c r="C1842" s="1"/>
      <c r="D1842" s="1"/>
      <c r="E1842" s="1" t="e">
        <f t="shared" si="396"/>
        <v>#N/A</v>
      </c>
      <c r="F1842" s="1" t="e">
        <f t="shared" si="397"/>
        <v>#N/A</v>
      </c>
      <c r="G1842" s="1" t="e">
        <f t="shared" si="398"/>
        <v>#N/A</v>
      </c>
      <c r="H1842" s="1" t="e">
        <f t="shared" si="399"/>
        <v>#N/A</v>
      </c>
      <c r="I1842" s="1" t="e">
        <f t="shared" si="400"/>
        <v>#N/A</v>
      </c>
      <c r="J1842" s="1" t="e">
        <f t="shared" si="401"/>
        <v>#N/A</v>
      </c>
      <c r="K1842" s="1" t="e">
        <f t="shared" si="402"/>
        <v>#N/A</v>
      </c>
      <c r="L1842" s="1" t="e">
        <f t="shared" si="403"/>
        <v>#N/A</v>
      </c>
      <c r="M1842" s="1" t="e">
        <f t="shared" si="404"/>
        <v>#N/A</v>
      </c>
      <c r="N1842" s="1" t="e">
        <f t="shared" si="405"/>
        <v>#N/A</v>
      </c>
      <c r="O1842" s="1" t="e">
        <f t="shared" si="406"/>
        <v>#N/A</v>
      </c>
      <c r="P1842" t="e">
        <f t="shared" si="395"/>
        <v>#N/A</v>
      </c>
    </row>
    <row r="1843" spans="1:16" x14ac:dyDescent="0.3">
      <c r="A1843" t="s">
        <v>2522</v>
      </c>
      <c r="B1843" t="s">
        <v>170</v>
      </c>
      <c r="C1843" s="1"/>
      <c r="D1843" s="1"/>
      <c r="E1843" s="1" t="e">
        <f t="shared" si="396"/>
        <v>#N/A</v>
      </c>
      <c r="F1843" s="1" t="e">
        <f t="shared" si="397"/>
        <v>#N/A</v>
      </c>
      <c r="G1843" s="1" t="e">
        <f t="shared" si="398"/>
        <v>#N/A</v>
      </c>
      <c r="H1843" s="1" t="e">
        <f t="shared" si="399"/>
        <v>#N/A</v>
      </c>
      <c r="I1843" s="1" t="e">
        <f t="shared" si="400"/>
        <v>#N/A</v>
      </c>
      <c r="J1843" s="1" t="e">
        <f t="shared" si="401"/>
        <v>#N/A</v>
      </c>
      <c r="K1843" s="1" t="e">
        <f t="shared" si="402"/>
        <v>#N/A</v>
      </c>
      <c r="L1843" s="1" t="e">
        <f t="shared" si="403"/>
        <v>#N/A</v>
      </c>
      <c r="M1843" s="1" t="e">
        <f t="shared" si="404"/>
        <v>#N/A</v>
      </c>
      <c r="N1843" s="1" t="e">
        <f t="shared" si="405"/>
        <v>#N/A</v>
      </c>
      <c r="O1843" s="1" t="e">
        <f t="shared" si="406"/>
        <v>#N/A</v>
      </c>
      <c r="P1843" t="e">
        <f t="shared" si="395"/>
        <v>#N/A</v>
      </c>
    </row>
    <row r="1844" spans="1:16" x14ac:dyDescent="0.3">
      <c r="A1844" t="s">
        <v>2523</v>
      </c>
      <c r="B1844" t="s">
        <v>170</v>
      </c>
      <c r="C1844" s="1"/>
      <c r="D1844" s="1"/>
      <c r="E1844" s="1" t="e">
        <f t="shared" si="396"/>
        <v>#N/A</v>
      </c>
      <c r="F1844" s="1" t="e">
        <f t="shared" si="397"/>
        <v>#N/A</v>
      </c>
      <c r="G1844" s="1" t="e">
        <f t="shared" si="398"/>
        <v>#N/A</v>
      </c>
      <c r="H1844" s="1" t="e">
        <f t="shared" si="399"/>
        <v>#N/A</v>
      </c>
      <c r="I1844" s="1" t="e">
        <f t="shared" si="400"/>
        <v>#N/A</v>
      </c>
      <c r="J1844" s="1" t="e">
        <f t="shared" si="401"/>
        <v>#N/A</v>
      </c>
      <c r="K1844" s="1" t="e">
        <f t="shared" si="402"/>
        <v>#N/A</v>
      </c>
      <c r="L1844" s="1" t="e">
        <f t="shared" si="403"/>
        <v>#N/A</v>
      </c>
      <c r="M1844" s="1" t="e">
        <f t="shared" si="404"/>
        <v>#N/A</v>
      </c>
      <c r="N1844" s="1" t="e">
        <f t="shared" si="405"/>
        <v>#N/A</v>
      </c>
      <c r="O1844" s="1" t="e">
        <f t="shared" si="406"/>
        <v>#N/A</v>
      </c>
      <c r="P1844" t="e">
        <f t="shared" si="395"/>
        <v>#N/A</v>
      </c>
    </row>
    <row r="1845" spans="1:16" x14ac:dyDescent="0.3">
      <c r="A1845" t="s">
        <v>2524</v>
      </c>
      <c r="B1845" t="s">
        <v>170</v>
      </c>
      <c r="C1845" s="1"/>
      <c r="D1845" s="1"/>
      <c r="E1845" s="1" t="e">
        <f t="shared" si="396"/>
        <v>#N/A</v>
      </c>
      <c r="F1845" s="1" t="e">
        <f t="shared" si="397"/>
        <v>#N/A</v>
      </c>
      <c r="G1845" s="1" t="e">
        <f t="shared" si="398"/>
        <v>#N/A</v>
      </c>
      <c r="H1845" s="1" t="e">
        <f t="shared" si="399"/>
        <v>#N/A</v>
      </c>
      <c r="I1845" s="1" t="e">
        <f t="shared" si="400"/>
        <v>#N/A</v>
      </c>
      <c r="J1845" s="1" t="e">
        <f t="shared" si="401"/>
        <v>#N/A</v>
      </c>
      <c r="K1845" s="1" t="e">
        <f t="shared" si="402"/>
        <v>#N/A</v>
      </c>
      <c r="L1845" s="1" t="e">
        <f t="shared" si="403"/>
        <v>#N/A</v>
      </c>
      <c r="M1845" s="1" t="e">
        <f t="shared" si="404"/>
        <v>#N/A</v>
      </c>
      <c r="N1845" s="1" t="e">
        <f t="shared" si="405"/>
        <v>#N/A</v>
      </c>
      <c r="O1845" s="1" t="e">
        <f t="shared" si="406"/>
        <v>#N/A</v>
      </c>
      <c r="P1845" t="e">
        <f t="shared" si="395"/>
        <v>#N/A</v>
      </c>
    </row>
    <row r="1846" spans="1:16" x14ac:dyDescent="0.3">
      <c r="A1846" t="s">
        <v>2525</v>
      </c>
      <c r="B1846" t="s">
        <v>170</v>
      </c>
      <c r="C1846" s="1"/>
      <c r="D1846" s="1"/>
      <c r="E1846" s="1" t="e">
        <f t="shared" si="396"/>
        <v>#N/A</v>
      </c>
      <c r="F1846" s="1" t="e">
        <f t="shared" si="397"/>
        <v>#N/A</v>
      </c>
      <c r="G1846" s="1" t="e">
        <f t="shared" si="398"/>
        <v>#N/A</v>
      </c>
      <c r="H1846" s="1" t="e">
        <f t="shared" si="399"/>
        <v>#N/A</v>
      </c>
      <c r="I1846" s="1" t="e">
        <f t="shared" si="400"/>
        <v>#N/A</v>
      </c>
      <c r="J1846" s="1" t="e">
        <f t="shared" si="401"/>
        <v>#N/A</v>
      </c>
      <c r="K1846" s="1" t="e">
        <f t="shared" si="402"/>
        <v>#N/A</v>
      </c>
      <c r="L1846" s="1" t="e">
        <f t="shared" si="403"/>
        <v>#N/A</v>
      </c>
      <c r="M1846" s="1" t="e">
        <f t="shared" si="404"/>
        <v>#N/A</v>
      </c>
      <c r="N1846" s="1" t="e">
        <f t="shared" si="405"/>
        <v>#N/A</v>
      </c>
      <c r="O1846" s="1" t="e">
        <f t="shared" si="406"/>
        <v>#N/A</v>
      </c>
      <c r="P1846" t="e">
        <f t="shared" si="395"/>
        <v>#N/A</v>
      </c>
    </row>
    <row r="1847" spans="1:16" x14ac:dyDescent="0.3">
      <c r="A1847" t="s">
        <v>2526</v>
      </c>
      <c r="B1847" t="s">
        <v>170</v>
      </c>
      <c r="C1847" s="1"/>
      <c r="D1847" s="1"/>
      <c r="E1847" s="1" t="e">
        <f t="shared" si="396"/>
        <v>#N/A</v>
      </c>
      <c r="F1847" s="1" t="e">
        <f t="shared" si="397"/>
        <v>#N/A</v>
      </c>
      <c r="G1847" s="1" t="e">
        <f t="shared" si="398"/>
        <v>#N/A</v>
      </c>
      <c r="H1847" s="1" t="e">
        <f t="shared" si="399"/>
        <v>#N/A</v>
      </c>
      <c r="I1847" s="1" t="e">
        <f t="shared" si="400"/>
        <v>#N/A</v>
      </c>
      <c r="J1847" s="1" t="e">
        <f t="shared" si="401"/>
        <v>#N/A</v>
      </c>
      <c r="K1847" s="1" t="e">
        <f t="shared" si="402"/>
        <v>#N/A</v>
      </c>
      <c r="L1847" s="1" t="e">
        <f t="shared" si="403"/>
        <v>#N/A</v>
      </c>
      <c r="M1847" s="1" t="e">
        <f t="shared" si="404"/>
        <v>#N/A</v>
      </c>
      <c r="N1847" s="1" t="e">
        <f t="shared" si="405"/>
        <v>#N/A</v>
      </c>
      <c r="O1847" s="1" t="e">
        <f t="shared" si="406"/>
        <v>#N/A</v>
      </c>
      <c r="P1847" t="e">
        <f t="shared" si="395"/>
        <v>#N/A</v>
      </c>
    </row>
    <row r="1848" spans="1:16" x14ac:dyDescent="0.3">
      <c r="A1848" t="s">
        <v>2527</v>
      </c>
      <c r="B1848" t="s">
        <v>170</v>
      </c>
      <c r="C1848" s="1"/>
      <c r="D1848" s="1"/>
      <c r="E1848" s="1" t="e">
        <f t="shared" si="396"/>
        <v>#N/A</v>
      </c>
      <c r="F1848" s="1" t="e">
        <f t="shared" si="397"/>
        <v>#N/A</v>
      </c>
      <c r="G1848" s="1" t="e">
        <f t="shared" si="398"/>
        <v>#N/A</v>
      </c>
      <c r="H1848" s="1" t="e">
        <f t="shared" si="399"/>
        <v>#N/A</v>
      </c>
      <c r="I1848" s="1" t="e">
        <f t="shared" si="400"/>
        <v>#N/A</v>
      </c>
      <c r="J1848" s="1" t="e">
        <f t="shared" si="401"/>
        <v>#N/A</v>
      </c>
      <c r="K1848" s="1" t="e">
        <f t="shared" si="402"/>
        <v>#N/A</v>
      </c>
      <c r="L1848" s="1" t="e">
        <f t="shared" si="403"/>
        <v>#N/A</v>
      </c>
      <c r="M1848" s="1" t="e">
        <f t="shared" si="404"/>
        <v>#N/A</v>
      </c>
      <c r="N1848" s="1" t="e">
        <f t="shared" si="405"/>
        <v>#N/A</v>
      </c>
      <c r="O1848" s="1" t="e">
        <f t="shared" si="406"/>
        <v>#N/A</v>
      </c>
      <c r="P1848" t="e">
        <f t="shared" si="395"/>
        <v>#N/A</v>
      </c>
    </row>
    <row r="1849" spans="1:16" x14ac:dyDescent="0.3">
      <c r="A1849" t="s">
        <v>2528</v>
      </c>
      <c r="B1849" t="s">
        <v>170</v>
      </c>
      <c r="C1849" s="1"/>
      <c r="D1849" s="1"/>
      <c r="E1849" s="1" t="e">
        <f t="shared" si="396"/>
        <v>#N/A</v>
      </c>
      <c r="F1849" s="1" t="e">
        <f t="shared" si="397"/>
        <v>#N/A</v>
      </c>
      <c r="G1849" s="1" t="e">
        <f t="shared" si="398"/>
        <v>#N/A</v>
      </c>
      <c r="H1849" s="1" t="e">
        <f t="shared" si="399"/>
        <v>#N/A</v>
      </c>
      <c r="I1849" s="1" t="e">
        <f t="shared" si="400"/>
        <v>#N/A</v>
      </c>
      <c r="J1849" s="1" t="e">
        <f t="shared" si="401"/>
        <v>#N/A</v>
      </c>
      <c r="K1849" s="1" t="e">
        <f t="shared" si="402"/>
        <v>#N/A</v>
      </c>
      <c r="L1849" s="1" t="e">
        <f t="shared" si="403"/>
        <v>#N/A</v>
      </c>
      <c r="M1849" s="1" t="e">
        <f t="shared" si="404"/>
        <v>#N/A</v>
      </c>
      <c r="N1849" s="1" t="e">
        <f t="shared" si="405"/>
        <v>#N/A</v>
      </c>
      <c r="O1849" s="1" t="e">
        <f t="shared" si="406"/>
        <v>#N/A</v>
      </c>
      <c r="P1849" t="e">
        <f t="shared" si="395"/>
        <v>#N/A</v>
      </c>
    </row>
    <row r="1850" spans="1:16" x14ac:dyDescent="0.3">
      <c r="A1850" t="s">
        <v>284</v>
      </c>
      <c r="B1850" t="s">
        <v>170</v>
      </c>
      <c r="C1850" s="1">
        <v>2425</v>
      </c>
      <c r="D1850" s="1" t="s">
        <v>285</v>
      </c>
      <c r="E1850" s="1" t="str">
        <f t="shared" si="396"/>
        <v>DCBCBS</v>
      </c>
      <c r="F1850" s="1" t="str">
        <f t="shared" si="397"/>
        <v>SB580</v>
      </c>
      <c r="G1850" s="1" t="str">
        <f t="shared" si="398"/>
        <v>BLUE SHIELD OF NATIONAL CAPITOL AREA - CAREFIRST</v>
      </c>
      <c r="H1850" s="1" t="str">
        <f t="shared" si="399"/>
        <v>Professional</v>
      </c>
      <c r="I1850" s="1" t="str">
        <f t="shared" si="400"/>
        <v>DC</v>
      </c>
      <c r="J1850" s="1" t="str">
        <f t="shared" si="401"/>
        <v>Yes</v>
      </c>
      <c r="K1850" s="1" t="str">
        <f t="shared" si="402"/>
        <v>Yes</v>
      </c>
      <c r="L1850" s="1" t="str">
        <f t="shared" si="403"/>
        <v>Yes</v>
      </c>
      <c r="M1850" s="1" t="str">
        <f t="shared" si="404"/>
        <v>Yes</v>
      </c>
      <c r="N1850" s="1" t="str">
        <f t="shared" si="405"/>
        <v>No</v>
      </c>
      <c r="O1850" s="1" t="str">
        <f t="shared" si="406"/>
        <v>R</v>
      </c>
      <c r="P1850" t="str">
        <f t="shared" si="395"/>
        <v>R</v>
      </c>
    </row>
    <row r="1851" spans="1:16" x14ac:dyDescent="0.3">
      <c r="A1851" t="s">
        <v>2529</v>
      </c>
      <c r="B1851" t="s">
        <v>170</v>
      </c>
      <c r="C1851" s="1"/>
      <c r="D1851" s="1"/>
      <c r="E1851" s="1" t="e">
        <f t="shared" si="396"/>
        <v>#N/A</v>
      </c>
      <c r="F1851" s="1" t="e">
        <f t="shared" si="397"/>
        <v>#N/A</v>
      </c>
      <c r="G1851" s="1" t="e">
        <f t="shared" si="398"/>
        <v>#N/A</v>
      </c>
      <c r="H1851" s="1" t="e">
        <f t="shared" si="399"/>
        <v>#N/A</v>
      </c>
      <c r="I1851" s="1" t="e">
        <f t="shared" si="400"/>
        <v>#N/A</v>
      </c>
      <c r="J1851" s="1" t="e">
        <f t="shared" si="401"/>
        <v>#N/A</v>
      </c>
      <c r="K1851" s="1" t="e">
        <f t="shared" si="402"/>
        <v>#N/A</v>
      </c>
      <c r="L1851" s="1" t="e">
        <f t="shared" si="403"/>
        <v>#N/A</v>
      </c>
      <c r="M1851" s="1" t="e">
        <f t="shared" si="404"/>
        <v>#N/A</v>
      </c>
      <c r="N1851" s="1" t="e">
        <f t="shared" si="405"/>
        <v>#N/A</v>
      </c>
      <c r="O1851" s="1" t="e">
        <f t="shared" si="406"/>
        <v>#N/A</v>
      </c>
      <c r="P1851" t="e">
        <f t="shared" si="395"/>
        <v>#N/A</v>
      </c>
    </row>
    <row r="1852" spans="1:16" x14ac:dyDescent="0.3">
      <c r="A1852" t="s">
        <v>2530</v>
      </c>
      <c r="B1852" t="s">
        <v>170</v>
      </c>
      <c r="C1852" s="1"/>
      <c r="D1852" s="1"/>
      <c r="E1852" s="1" t="e">
        <f t="shared" si="396"/>
        <v>#N/A</v>
      </c>
      <c r="F1852" s="1" t="e">
        <f t="shared" si="397"/>
        <v>#N/A</v>
      </c>
      <c r="G1852" s="1" t="e">
        <f t="shared" si="398"/>
        <v>#N/A</v>
      </c>
      <c r="H1852" s="1" t="e">
        <f t="shared" si="399"/>
        <v>#N/A</v>
      </c>
      <c r="I1852" s="1" t="e">
        <f t="shared" si="400"/>
        <v>#N/A</v>
      </c>
      <c r="J1852" s="1" t="e">
        <f t="shared" si="401"/>
        <v>#N/A</v>
      </c>
      <c r="K1852" s="1" t="e">
        <f t="shared" si="402"/>
        <v>#N/A</v>
      </c>
      <c r="L1852" s="1" t="e">
        <f t="shared" si="403"/>
        <v>#N/A</v>
      </c>
      <c r="M1852" s="1" t="e">
        <f t="shared" si="404"/>
        <v>#N/A</v>
      </c>
      <c r="N1852" s="1" t="e">
        <f t="shared" si="405"/>
        <v>#N/A</v>
      </c>
      <c r="O1852" s="1" t="e">
        <f t="shared" si="406"/>
        <v>#N/A</v>
      </c>
      <c r="P1852" t="e">
        <f t="shared" si="395"/>
        <v>#N/A</v>
      </c>
    </row>
    <row r="1853" spans="1:16" x14ac:dyDescent="0.3">
      <c r="A1853" t="s">
        <v>2531</v>
      </c>
      <c r="B1853" t="s">
        <v>170</v>
      </c>
      <c r="C1853" s="1"/>
      <c r="D1853" s="1"/>
      <c r="E1853" s="1" t="e">
        <f t="shared" si="396"/>
        <v>#N/A</v>
      </c>
      <c r="F1853" s="1" t="e">
        <f t="shared" si="397"/>
        <v>#N/A</v>
      </c>
      <c r="G1853" s="1" t="e">
        <f t="shared" si="398"/>
        <v>#N/A</v>
      </c>
      <c r="H1853" s="1" t="e">
        <f t="shared" si="399"/>
        <v>#N/A</v>
      </c>
      <c r="I1853" s="1" t="e">
        <f t="shared" si="400"/>
        <v>#N/A</v>
      </c>
      <c r="J1853" s="1" t="e">
        <f t="shared" si="401"/>
        <v>#N/A</v>
      </c>
      <c r="K1853" s="1" t="e">
        <f t="shared" si="402"/>
        <v>#N/A</v>
      </c>
      <c r="L1853" s="1" t="e">
        <f t="shared" si="403"/>
        <v>#N/A</v>
      </c>
      <c r="M1853" s="1" t="e">
        <f t="shared" si="404"/>
        <v>#N/A</v>
      </c>
      <c r="N1853" s="1" t="e">
        <f t="shared" si="405"/>
        <v>#N/A</v>
      </c>
      <c r="O1853" s="1" t="e">
        <f t="shared" si="406"/>
        <v>#N/A</v>
      </c>
      <c r="P1853" t="e">
        <f t="shared" si="395"/>
        <v>#N/A</v>
      </c>
    </row>
    <row r="1854" spans="1:16" x14ac:dyDescent="0.3">
      <c r="A1854" t="s">
        <v>2532</v>
      </c>
      <c r="B1854" t="s">
        <v>170</v>
      </c>
      <c r="C1854" s="1"/>
      <c r="D1854" s="1"/>
      <c r="E1854" s="1" t="e">
        <f t="shared" si="396"/>
        <v>#N/A</v>
      </c>
      <c r="F1854" s="1" t="e">
        <f t="shared" si="397"/>
        <v>#N/A</v>
      </c>
      <c r="G1854" s="1" t="e">
        <f t="shared" si="398"/>
        <v>#N/A</v>
      </c>
      <c r="H1854" s="1" t="e">
        <f t="shared" si="399"/>
        <v>#N/A</v>
      </c>
      <c r="I1854" s="1" t="e">
        <f t="shared" si="400"/>
        <v>#N/A</v>
      </c>
      <c r="J1854" s="1" t="e">
        <f t="shared" si="401"/>
        <v>#N/A</v>
      </c>
      <c r="K1854" s="1" t="e">
        <f t="shared" si="402"/>
        <v>#N/A</v>
      </c>
      <c r="L1854" s="1" t="e">
        <f t="shared" si="403"/>
        <v>#N/A</v>
      </c>
      <c r="M1854" s="1" t="e">
        <f t="shared" si="404"/>
        <v>#N/A</v>
      </c>
      <c r="N1854" s="1" t="e">
        <f t="shared" si="405"/>
        <v>#N/A</v>
      </c>
      <c r="O1854" s="1" t="e">
        <f t="shared" si="406"/>
        <v>#N/A</v>
      </c>
      <c r="P1854" t="e">
        <f t="shared" si="395"/>
        <v>#N/A</v>
      </c>
    </row>
    <row r="1855" spans="1:16" x14ac:dyDescent="0.3">
      <c r="A1855" t="s">
        <v>2533</v>
      </c>
      <c r="B1855" t="s">
        <v>170</v>
      </c>
      <c r="C1855" s="1"/>
      <c r="D1855" s="1"/>
      <c r="E1855" s="1" t="e">
        <f t="shared" si="396"/>
        <v>#N/A</v>
      </c>
      <c r="F1855" s="1" t="e">
        <f t="shared" si="397"/>
        <v>#N/A</v>
      </c>
      <c r="G1855" s="1" t="e">
        <f t="shared" si="398"/>
        <v>#N/A</v>
      </c>
      <c r="H1855" s="1" t="e">
        <f t="shared" si="399"/>
        <v>#N/A</v>
      </c>
      <c r="I1855" s="1" t="e">
        <f t="shared" si="400"/>
        <v>#N/A</v>
      </c>
      <c r="J1855" s="1" t="e">
        <f t="shared" si="401"/>
        <v>#N/A</v>
      </c>
      <c r="K1855" s="1" t="e">
        <f t="shared" si="402"/>
        <v>#N/A</v>
      </c>
      <c r="L1855" s="1" t="e">
        <f t="shared" si="403"/>
        <v>#N/A</v>
      </c>
      <c r="M1855" s="1" t="e">
        <f t="shared" si="404"/>
        <v>#N/A</v>
      </c>
      <c r="N1855" s="1" t="e">
        <f t="shared" si="405"/>
        <v>#N/A</v>
      </c>
      <c r="O1855" s="1" t="e">
        <f t="shared" si="406"/>
        <v>#N/A</v>
      </c>
      <c r="P1855" t="e">
        <f t="shared" si="395"/>
        <v>#N/A</v>
      </c>
    </row>
    <row r="1856" spans="1:16" x14ac:dyDescent="0.3">
      <c r="A1856" t="s">
        <v>2534</v>
      </c>
      <c r="B1856" t="s">
        <v>170</v>
      </c>
      <c r="C1856" s="1"/>
      <c r="D1856" s="1"/>
      <c r="E1856" s="1" t="e">
        <f t="shared" si="396"/>
        <v>#N/A</v>
      </c>
      <c r="F1856" s="1" t="e">
        <f t="shared" si="397"/>
        <v>#N/A</v>
      </c>
      <c r="G1856" s="1" t="e">
        <f t="shared" si="398"/>
        <v>#N/A</v>
      </c>
      <c r="H1856" s="1" t="e">
        <f t="shared" si="399"/>
        <v>#N/A</v>
      </c>
      <c r="I1856" s="1" t="e">
        <f t="shared" si="400"/>
        <v>#N/A</v>
      </c>
      <c r="J1856" s="1" t="e">
        <f t="shared" si="401"/>
        <v>#N/A</v>
      </c>
      <c r="K1856" s="1" t="e">
        <f t="shared" si="402"/>
        <v>#N/A</v>
      </c>
      <c r="L1856" s="1" t="e">
        <f t="shared" si="403"/>
        <v>#N/A</v>
      </c>
      <c r="M1856" s="1" t="e">
        <f t="shared" si="404"/>
        <v>#N/A</v>
      </c>
      <c r="N1856" s="1" t="e">
        <f t="shared" si="405"/>
        <v>#N/A</v>
      </c>
      <c r="O1856" s="1" t="e">
        <f t="shared" si="406"/>
        <v>#N/A</v>
      </c>
      <c r="P1856" t="e">
        <f t="shared" si="395"/>
        <v>#N/A</v>
      </c>
    </row>
    <row r="1857" spans="1:16" x14ac:dyDescent="0.3">
      <c r="A1857" t="s">
        <v>2535</v>
      </c>
      <c r="B1857" t="s">
        <v>170</v>
      </c>
      <c r="C1857" s="1"/>
      <c r="D1857" s="1"/>
      <c r="E1857" s="1" t="e">
        <f t="shared" si="396"/>
        <v>#N/A</v>
      </c>
      <c r="F1857" s="1" t="e">
        <f t="shared" si="397"/>
        <v>#N/A</v>
      </c>
      <c r="G1857" s="1" t="e">
        <f t="shared" si="398"/>
        <v>#N/A</v>
      </c>
      <c r="H1857" s="1" t="e">
        <f t="shared" si="399"/>
        <v>#N/A</v>
      </c>
      <c r="I1857" s="1" t="e">
        <f t="shared" si="400"/>
        <v>#N/A</v>
      </c>
      <c r="J1857" s="1" t="e">
        <f t="shared" si="401"/>
        <v>#N/A</v>
      </c>
      <c r="K1857" s="1" t="e">
        <f t="shared" si="402"/>
        <v>#N/A</v>
      </c>
      <c r="L1857" s="1" t="e">
        <f t="shared" si="403"/>
        <v>#N/A</v>
      </c>
      <c r="M1857" s="1" t="e">
        <f t="shared" si="404"/>
        <v>#N/A</v>
      </c>
      <c r="N1857" s="1" t="e">
        <f t="shared" si="405"/>
        <v>#N/A</v>
      </c>
      <c r="O1857" s="1" t="e">
        <f t="shared" si="406"/>
        <v>#N/A</v>
      </c>
      <c r="P1857" t="e">
        <f t="shared" si="395"/>
        <v>#N/A</v>
      </c>
    </row>
    <row r="1858" spans="1:16" x14ac:dyDescent="0.3">
      <c r="A1858" t="s">
        <v>2536</v>
      </c>
      <c r="B1858" t="s">
        <v>170</v>
      </c>
      <c r="C1858" s="1"/>
      <c r="D1858" s="1"/>
      <c r="E1858" s="1" t="e">
        <f t="shared" si="396"/>
        <v>#N/A</v>
      </c>
      <c r="F1858" s="1" t="e">
        <f t="shared" si="397"/>
        <v>#N/A</v>
      </c>
      <c r="G1858" s="1" t="e">
        <f t="shared" si="398"/>
        <v>#N/A</v>
      </c>
      <c r="H1858" s="1" t="e">
        <f t="shared" si="399"/>
        <v>#N/A</v>
      </c>
      <c r="I1858" s="1" t="e">
        <f t="shared" si="400"/>
        <v>#N/A</v>
      </c>
      <c r="J1858" s="1" t="e">
        <f t="shared" si="401"/>
        <v>#N/A</v>
      </c>
      <c r="K1858" s="1" t="e">
        <f t="shared" si="402"/>
        <v>#N/A</v>
      </c>
      <c r="L1858" s="1" t="e">
        <f t="shared" si="403"/>
        <v>#N/A</v>
      </c>
      <c r="M1858" s="1" t="e">
        <f t="shared" si="404"/>
        <v>#N/A</v>
      </c>
      <c r="N1858" s="1" t="e">
        <f t="shared" si="405"/>
        <v>#N/A</v>
      </c>
      <c r="O1858" s="1" t="e">
        <f t="shared" si="406"/>
        <v>#N/A</v>
      </c>
      <c r="P1858" t="e">
        <f t="shared" si="395"/>
        <v>#N/A</v>
      </c>
    </row>
    <row r="1859" spans="1:16" x14ac:dyDescent="0.3">
      <c r="A1859" t="s">
        <v>2537</v>
      </c>
      <c r="B1859" t="s">
        <v>170</v>
      </c>
      <c r="C1859" s="1"/>
      <c r="D1859" s="1"/>
      <c r="E1859" s="1" t="e">
        <f t="shared" si="396"/>
        <v>#N/A</v>
      </c>
      <c r="F1859" s="1" t="e">
        <f t="shared" si="397"/>
        <v>#N/A</v>
      </c>
      <c r="G1859" s="1" t="e">
        <f t="shared" si="398"/>
        <v>#N/A</v>
      </c>
      <c r="H1859" s="1" t="e">
        <f t="shared" si="399"/>
        <v>#N/A</v>
      </c>
      <c r="I1859" s="1" t="e">
        <f t="shared" si="400"/>
        <v>#N/A</v>
      </c>
      <c r="J1859" s="1" t="e">
        <f t="shared" si="401"/>
        <v>#N/A</v>
      </c>
      <c r="K1859" s="1" t="e">
        <f t="shared" si="402"/>
        <v>#N/A</v>
      </c>
      <c r="L1859" s="1" t="e">
        <f t="shared" si="403"/>
        <v>#N/A</v>
      </c>
      <c r="M1859" s="1" t="e">
        <f t="shared" si="404"/>
        <v>#N/A</v>
      </c>
      <c r="N1859" s="1" t="e">
        <f t="shared" si="405"/>
        <v>#N/A</v>
      </c>
      <c r="O1859" s="1" t="e">
        <f t="shared" si="406"/>
        <v>#N/A</v>
      </c>
      <c r="P1859" t="e">
        <f t="shared" si="395"/>
        <v>#N/A</v>
      </c>
    </row>
    <row r="1860" spans="1:16" x14ac:dyDescent="0.3">
      <c r="A1860" t="s">
        <v>2538</v>
      </c>
      <c r="B1860" t="s">
        <v>170</v>
      </c>
      <c r="C1860" s="1"/>
      <c r="D1860" s="1"/>
      <c r="E1860" s="1" t="e">
        <f t="shared" si="396"/>
        <v>#N/A</v>
      </c>
      <c r="F1860" s="1" t="e">
        <f t="shared" si="397"/>
        <v>#N/A</v>
      </c>
      <c r="G1860" s="1" t="e">
        <f t="shared" si="398"/>
        <v>#N/A</v>
      </c>
      <c r="H1860" s="1" t="e">
        <f t="shared" si="399"/>
        <v>#N/A</v>
      </c>
      <c r="I1860" s="1" t="e">
        <f t="shared" si="400"/>
        <v>#N/A</v>
      </c>
      <c r="J1860" s="1" t="e">
        <f t="shared" si="401"/>
        <v>#N/A</v>
      </c>
      <c r="K1860" s="1" t="e">
        <f t="shared" si="402"/>
        <v>#N/A</v>
      </c>
      <c r="L1860" s="1" t="e">
        <f t="shared" si="403"/>
        <v>#N/A</v>
      </c>
      <c r="M1860" s="1" t="e">
        <f t="shared" si="404"/>
        <v>#N/A</v>
      </c>
      <c r="N1860" s="1" t="e">
        <f t="shared" si="405"/>
        <v>#N/A</v>
      </c>
      <c r="O1860" s="1" t="e">
        <f t="shared" si="406"/>
        <v>#N/A</v>
      </c>
      <c r="P1860" t="e">
        <f t="shared" si="395"/>
        <v>#N/A</v>
      </c>
    </row>
    <row r="1861" spans="1:16" x14ac:dyDescent="0.3">
      <c r="A1861" t="s">
        <v>842</v>
      </c>
      <c r="B1861" t="s">
        <v>170</v>
      </c>
      <c r="C1861" s="1">
        <v>7499</v>
      </c>
      <c r="D1861" s="1" t="s">
        <v>843</v>
      </c>
      <c r="E1861" s="1" t="str">
        <f t="shared" si="396"/>
        <v>OPTSNT</v>
      </c>
      <c r="F1861" s="1">
        <f t="shared" si="397"/>
        <v>54154</v>
      </c>
      <c r="G1861" s="1" t="str">
        <f t="shared" si="398"/>
        <v>OPTIMA INSURANCE COMPANY</v>
      </c>
      <c r="H1861" s="1" t="str">
        <f t="shared" si="399"/>
        <v>Professional</v>
      </c>
      <c r="I1861" s="1">
        <f t="shared" si="400"/>
        <v>0</v>
      </c>
      <c r="J1861" s="1" t="str">
        <f t="shared" si="401"/>
        <v>Yes</v>
      </c>
      <c r="K1861" s="1" t="str">
        <f t="shared" si="402"/>
        <v>Yes</v>
      </c>
      <c r="L1861" s="1" t="str">
        <f t="shared" si="403"/>
        <v>Yes</v>
      </c>
      <c r="M1861" s="1" t="str">
        <f t="shared" si="404"/>
        <v>No</v>
      </c>
      <c r="N1861" s="1" t="str">
        <f t="shared" si="405"/>
        <v>No</v>
      </c>
      <c r="O1861" s="1" t="str">
        <f t="shared" si="406"/>
        <v>R</v>
      </c>
      <c r="P1861" t="str">
        <f t="shared" si="395"/>
        <v>R</v>
      </c>
    </row>
    <row r="1862" spans="1:16" x14ac:dyDescent="0.3">
      <c r="A1862" t="s">
        <v>2539</v>
      </c>
      <c r="B1862" t="s">
        <v>170</v>
      </c>
      <c r="C1862" s="1"/>
      <c r="D1862" s="1"/>
      <c r="E1862" s="1" t="e">
        <f t="shared" si="396"/>
        <v>#N/A</v>
      </c>
      <c r="F1862" s="1" t="e">
        <f t="shared" si="397"/>
        <v>#N/A</v>
      </c>
      <c r="G1862" s="1" t="e">
        <f t="shared" si="398"/>
        <v>#N/A</v>
      </c>
      <c r="H1862" s="1" t="e">
        <f t="shared" si="399"/>
        <v>#N/A</v>
      </c>
      <c r="I1862" s="1" t="e">
        <f t="shared" si="400"/>
        <v>#N/A</v>
      </c>
      <c r="J1862" s="1" t="e">
        <f t="shared" si="401"/>
        <v>#N/A</v>
      </c>
      <c r="K1862" s="1" t="e">
        <f t="shared" si="402"/>
        <v>#N/A</v>
      </c>
      <c r="L1862" s="1" t="e">
        <f t="shared" si="403"/>
        <v>#N/A</v>
      </c>
      <c r="M1862" s="1" t="e">
        <f t="shared" si="404"/>
        <v>#N/A</v>
      </c>
      <c r="N1862" s="1" t="e">
        <f t="shared" si="405"/>
        <v>#N/A</v>
      </c>
      <c r="O1862" s="1" t="e">
        <f t="shared" si="406"/>
        <v>#N/A</v>
      </c>
      <c r="P1862" t="e">
        <f t="shared" si="395"/>
        <v>#N/A</v>
      </c>
    </row>
    <row r="1863" spans="1:16" x14ac:dyDescent="0.3">
      <c r="A1863" t="s">
        <v>1001</v>
      </c>
      <c r="B1863" t="s">
        <v>170</v>
      </c>
      <c r="C1863" s="1">
        <v>1253</v>
      </c>
      <c r="D1863" s="1" t="s">
        <v>769</v>
      </c>
      <c r="E1863" s="1" t="str">
        <f t="shared" si="396"/>
        <v>TRICRE</v>
      </c>
      <c r="F1863" s="1" t="str">
        <f t="shared" si="397"/>
        <v>TREST</v>
      </c>
      <c r="G1863" s="1" t="str">
        <f t="shared" si="398"/>
        <v>TRICARE - EAST REGION</v>
      </c>
      <c r="H1863" s="1" t="str">
        <f t="shared" si="399"/>
        <v>Professional</v>
      </c>
      <c r="I1863" s="1">
        <f t="shared" si="400"/>
        <v>0</v>
      </c>
      <c r="J1863" s="1" t="str">
        <f t="shared" si="401"/>
        <v>Yes</v>
      </c>
      <c r="K1863" s="1" t="str">
        <f t="shared" si="402"/>
        <v>Yes</v>
      </c>
      <c r="L1863" s="1" t="str">
        <f t="shared" si="403"/>
        <v>Yes</v>
      </c>
      <c r="M1863" s="1" t="str">
        <f t="shared" si="404"/>
        <v>No</v>
      </c>
      <c r="N1863" s="1" t="str">
        <f t="shared" si="405"/>
        <v>No</v>
      </c>
      <c r="O1863" s="1" t="str">
        <f t="shared" si="406"/>
        <v>C,R</v>
      </c>
      <c r="P1863" t="str">
        <f t="shared" si="395"/>
        <v>C,R</v>
      </c>
    </row>
    <row r="1864" spans="1:16" x14ac:dyDescent="0.3">
      <c r="A1864" t="s">
        <v>1114</v>
      </c>
      <c r="B1864" t="s">
        <v>170</v>
      </c>
      <c r="C1864" s="1">
        <v>2461</v>
      </c>
      <c r="D1864" s="1" t="s">
        <v>1113</v>
      </c>
      <c r="E1864" s="1" t="str">
        <f t="shared" si="396"/>
        <v>CMSMED</v>
      </c>
      <c r="F1864" s="1">
        <f t="shared" si="397"/>
        <v>12202</v>
      </c>
      <c r="G1864" s="1" t="str">
        <f t="shared" si="398"/>
        <v>VIRGINIA MEDICARE (ALEX, ARLGTN, FAIRFAX</v>
      </c>
      <c r="H1864" s="1" t="str">
        <f t="shared" si="399"/>
        <v>Professional</v>
      </c>
      <c r="I1864" s="1" t="str">
        <f t="shared" si="400"/>
        <v>VA</v>
      </c>
      <c r="J1864" s="1" t="str">
        <f t="shared" si="401"/>
        <v>Yes</v>
      </c>
      <c r="K1864" s="1" t="str">
        <f t="shared" si="402"/>
        <v>Yes</v>
      </c>
      <c r="L1864" s="1" t="str">
        <f t="shared" si="403"/>
        <v>Yes</v>
      </c>
      <c r="M1864" s="1" t="str">
        <f t="shared" si="404"/>
        <v>Yes</v>
      </c>
      <c r="N1864" s="1" t="str">
        <f t="shared" si="405"/>
        <v>Yes</v>
      </c>
      <c r="O1864" s="1" t="str">
        <f t="shared" si="406"/>
        <v>C,R,E</v>
      </c>
      <c r="P1864" t="str">
        <f t="shared" si="395"/>
        <v>C,R,E</v>
      </c>
    </row>
    <row r="1865" spans="1:16" x14ac:dyDescent="0.3">
      <c r="A1865" t="s">
        <v>1110</v>
      </c>
      <c r="B1865" t="s">
        <v>170</v>
      </c>
      <c r="C1865" s="1">
        <v>1472</v>
      </c>
      <c r="D1865" s="1" t="s">
        <v>1111</v>
      </c>
      <c r="E1865" s="1" t="str">
        <f t="shared" si="396"/>
        <v>VACAID</v>
      </c>
      <c r="F1865" s="1" t="str">
        <f t="shared" si="397"/>
        <v>VMAP FHSC FA</v>
      </c>
      <c r="G1865" s="1" t="str">
        <f t="shared" si="398"/>
        <v>VIRGINIA MEDICAID</v>
      </c>
      <c r="H1865" s="1" t="str">
        <f t="shared" si="399"/>
        <v>Professional</v>
      </c>
      <c r="I1865" s="1" t="str">
        <f t="shared" si="400"/>
        <v>VA</v>
      </c>
      <c r="J1865" s="1" t="str">
        <f t="shared" si="401"/>
        <v>Yes</v>
      </c>
      <c r="K1865" s="1" t="str">
        <f t="shared" si="402"/>
        <v>Yes</v>
      </c>
      <c r="L1865" s="1" t="str">
        <f t="shared" si="403"/>
        <v>Yes</v>
      </c>
      <c r="M1865" s="1" t="str">
        <f t="shared" si="404"/>
        <v>Yes</v>
      </c>
      <c r="N1865" s="1" t="str">
        <f t="shared" si="405"/>
        <v>No</v>
      </c>
      <c r="O1865" s="1" t="str">
        <f t="shared" si="406"/>
        <v>R,CS</v>
      </c>
      <c r="P1865" t="str">
        <f t="shared" si="395"/>
        <v>R,CS</v>
      </c>
    </row>
    <row r="1866" spans="1:16" x14ac:dyDescent="0.3">
      <c r="A1866" t="s">
        <v>563</v>
      </c>
      <c r="B1866" t="s">
        <v>170</v>
      </c>
      <c r="C1866" s="1">
        <v>2819</v>
      </c>
      <c r="D1866" s="1" t="s">
        <v>564</v>
      </c>
      <c r="E1866" s="1" t="str">
        <f t="shared" si="396"/>
        <v>KSRMDA</v>
      </c>
      <c r="F1866" s="1" t="e">
        <f>VLOOKUP(#REF!,RHTABLE,3,FALSE)</f>
        <v>#REF!</v>
      </c>
      <c r="G1866" s="1" t="str">
        <f t="shared" si="398"/>
        <v>KAISER FOUNDATION HEALTH PLAN MID-ATLANTIC STATES</v>
      </c>
      <c r="H1866" s="1" t="str">
        <f t="shared" si="399"/>
        <v>Professional</v>
      </c>
      <c r="I1866" s="1">
        <f t="shared" si="400"/>
        <v>0</v>
      </c>
      <c r="J1866" s="1" t="str">
        <f t="shared" si="401"/>
        <v>Yes</v>
      </c>
      <c r="K1866" s="1" t="str">
        <f t="shared" si="402"/>
        <v>Yes</v>
      </c>
      <c r="L1866" s="1" t="str">
        <f t="shared" si="403"/>
        <v>Yes</v>
      </c>
      <c r="M1866" s="1" t="str">
        <f t="shared" si="404"/>
        <v>Yes</v>
      </c>
      <c r="N1866" s="1" t="str">
        <f t="shared" si="405"/>
        <v>No</v>
      </c>
      <c r="O1866" s="1" t="str">
        <f t="shared" si="406"/>
        <v>R,E</v>
      </c>
      <c r="P1866" t="str">
        <f t="shared" si="395"/>
        <v>R,E</v>
      </c>
    </row>
    <row r="1867" spans="1:16" x14ac:dyDescent="0.3">
      <c r="A1867" t="s">
        <v>169</v>
      </c>
      <c r="B1867" t="s">
        <v>170</v>
      </c>
      <c r="C1867" s="1">
        <v>7737</v>
      </c>
      <c r="D1867" s="1" t="s">
        <v>171</v>
      </c>
      <c r="E1867" s="1" t="str">
        <f t="shared" si="396"/>
        <v>CHCCN</v>
      </c>
      <c r="F1867" s="1" t="str">
        <f>VLOOKUP(C1866,RHTABLE,3,FALSE)</f>
        <v>RH010</v>
      </c>
      <c r="G1867" s="1" t="str">
        <f t="shared" si="398"/>
        <v>AETNA BETTER HEALTH OF VIRGINIA</v>
      </c>
      <c r="H1867" s="1" t="str">
        <f t="shared" si="399"/>
        <v>Professional</v>
      </c>
      <c r="I1867" s="1">
        <f t="shared" si="400"/>
        <v>0</v>
      </c>
      <c r="J1867" s="1" t="str">
        <f t="shared" si="401"/>
        <v>Yes</v>
      </c>
      <c r="K1867" s="1" t="str">
        <f t="shared" si="402"/>
        <v>Yes</v>
      </c>
      <c r="L1867" s="1" t="str">
        <f t="shared" si="403"/>
        <v>Yes</v>
      </c>
      <c r="M1867" s="1" t="str">
        <f t="shared" si="404"/>
        <v>Yes</v>
      </c>
      <c r="N1867" s="1" t="str">
        <f t="shared" si="405"/>
        <v>Yes</v>
      </c>
      <c r="O1867" s="1" t="str">
        <f t="shared" si="406"/>
        <v>R</v>
      </c>
      <c r="P1867" t="str">
        <f t="shared" si="395"/>
        <v>R</v>
      </c>
    </row>
    <row r="1868" spans="1:16" x14ac:dyDescent="0.3">
      <c r="A1868" t="s">
        <v>144</v>
      </c>
      <c r="B1868" t="s">
        <v>145</v>
      </c>
      <c r="C1868" s="1">
        <v>5271</v>
      </c>
      <c r="D1868" s="1" t="s">
        <v>72</v>
      </c>
      <c r="E1868" s="1" t="str">
        <f t="shared" si="396"/>
        <v>AARP</v>
      </c>
      <c r="F1868" s="1">
        <f t="shared" ref="F1868:F1880" si="407">VLOOKUP(C1868,RHTABLE,3,FALSE)</f>
        <v>36273</v>
      </c>
      <c r="G1868" s="1" t="str">
        <f t="shared" si="398"/>
        <v>AARP MEDICARE SUPPLEMENT PLANS</v>
      </c>
      <c r="H1868" s="1" t="str">
        <f t="shared" si="399"/>
        <v>Professional</v>
      </c>
      <c r="I1868" s="1">
        <f t="shared" si="400"/>
        <v>0</v>
      </c>
      <c r="J1868" s="1" t="str">
        <f t="shared" si="401"/>
        <v>Yes</v>
      </c>
      <c r="K1868" s="1" t="str">
        <f t="shared" si="402"/>
        <v>Yes</v>
      </c>
      <c r="L1868" s="1" t="str">
        <f t="shared" si="403"/>
        <v>Yes</v>
      </c>
      <c r="M1868" s="1" t="str">
        <f t="shared" si="404"/>
        <v>Yes</v>
      </c>
      <c r="N1868" s="1" t="str">
        <f t="shared" si="405"/>
        <v>No</v>
      </c>
      <c r="O1868" s="1" t="str">
        <f t="shared" si="406"/>
        <v>R</v>
      </c>
      <c r="P1868" t="str">
        <f t="shared" si="395"/>
        <v>R</v>
      </c>
    </row>
    <row r="1869" spans="1:16" x14ac:dyDescent="0.3">
      <c r="A1869" t="s">
        <v>440</v>
      </c>
      <c r="B1869" t="s">
        <v>145</v>
      </c>
      <c r="C1869" s="1">
        <v>6483</v>
      </c>
      <c r="D1869" s="1" t="s">
        <v>441</v>
      </c>
      <c r="E1869" s="1" t="str">
        <f t="shared" si="396"/>
        <v>GLDRUL</v>
      </c>
      <c r="F1869" s="1">
        <f t="shared" si="407"/>
        <v>37602</v>
      </c>
      <c r="G1869" s="1" t="str">
        <f t="shared" si="398"/>
        <v>ROONEY LIFE, INC.</v>
      </c>
      <c r="H1869" s="1" t="str">
        <f t="shared" si="399"/>
        <v>Professional</v>
      </c>
      <c r="I1869" s="1">
        <f t="shared" si="400"/>
        <v>0</v>
      </c>
      <c r="J1869" s="1" t="str">
        <f t="shared" si="401"/>
        <v>Yes</v>
      </c>
      <c r="K1869" s="1" t="str">
        <f t="shared" si="402"/>
        <v>Yes</v>
      </c>
      <c r="L1869" s="1" t="str">
        <f t="shared" si="403"/>
        <v>Yes</v>
      </c>
      <c r="M1869" s="1" t="str">
        <f t="shared" si="404"/>
        <v>Yes</v>
      </c>
      <c r="N1869" s="1" t="str">
        <f t="shared" si="405"/>
        <v>No</v>
      </c>
      <c r="O1869" s="1" t="str">
        <f t="shared" si="406"/>
        <v>R</v>
      </c>
      <c r="P1869" t="str">
        <f t="shared" si="395"/>
        <v>R</v>
      </c>
    </row>
    <row r="1870" spans="1:16" x14ac:dyDescent="0.3">
      <c r="A1870" t="s">
        <v>526</v>
      </c>
      <c r="B1870" t="s">
        <v>145</v>
      </c>
      <c r="C1870" s="1">
        <v>2449</v>
      </c>
      <c r="D1870" s="1" t="s">
        <v>82</v>
      </c>
      <c r="E1870" s="1" t="str">
        <f t="shared" si="396"/>
        <v>HUMANA</v>
      </c>
      <c r="F1870" s="1">
        <f t="shared" si="407"/>
        <v>61101</v>
      </c>
      <c r="G1870" s="1" t="str">
        <f t="shared" si="398"/>
        <v>HUMANA HEALTHY HORIZONS - LOUISIANA</v>
      </c>
      <c r="H1870" s="1" t="str">
        <f t="shared" si="399"/>
        <v>Professional</v>
      </c>
      <c r="I1870" s="1" t="str">
        <f t="shared" si="400"/>
        <v>LA</v>
      </c>
      <c r="J1870" s="1" t="str">
        <f t="shared" si="401"/>
        <v>Yes</v>
      </c>
      <c r="K1870" s="1" t="str">
        <f t="shared" si="402"/>
        <v>Yes</v>
      </c>
      <c r="L1870" s="1" t="str">
        <f t="shared" si="403"/>
        <v>Yes</v>
      </c>
      <c r="M1870" s="1" t="str">
        <f t="shared" si="404"/>
        <v>Yes</v>
      </c>
      <c r="N1870" s="1" t="str">
        <f t="shared" si="405"/>
        <v>No</v>
      </c>
      <c r="O1870" s="1" t="str">
        <f t="shared" si="406"/>
        <v>R</v>
      </c>
      <c r="P1870" t="str">
        <f t="shared" si="395"/>
        <v>R</v>
      </c>
    </row>
    <row r="1871" spans="1:16" x14ac:dyDescent="0.3">
      <c r="A1871" t="s">
        <v>619</v>
      </c>
      <c r="B1871" t="s">
        <v>145</v>
      </c>
      <c r="C1871" s="1">
        <v>5251</v>
      </c>
      <c r="D1871" s="1" t="s">
        <v>620</v>
      </c>
      <c r="E1871" s="1" t="str">
        <f t="shared" si="396"/>
        <v>MAPFRE</v>
      </c>
      <c r="F1871" s="1">
        <f t="shared" si="407"/>
        <v>4600012</v>
      </c>
      <c r="G1871" s="1" t="str">
        <f t="shared" si="398"/>
        <v>MAPFRE</v>
      </c>
      <c r="H1871" s="1" t="str">
        <f t="shared" si="399"/>
        <v>Professional</v>
      </c>
      <c r="I1871" s="1">
        <f t="shared" si="400"/>
        <v>0</v>
      </c>
      <c r="J1871" s="1" t="str">
        <f t="shared" si="401"/>
        <v>Yes</v>
      </c>
      <c r="K1871" s="1" t="str">
        <f t="shared" si="402"/>
        <v>Yes</v>
      </c>
      <c r="L1871" s="1" t="str">
        <f t="shared" si="403"/>
        <v>Yes</v>
      </c>
      <c r="M1871" s="1" t="str">
        <f t="shared" si="404"/>
        <v>No</v>
      </c>
      <c r="N1871" s="1" t="str">
        <f t="shared" si="405"/>
        <v>No</v>
      </c>
      <c r="O1871" s="1" t="str">
        <f t="shared" si="406"/>
        <v>C,R,E</v>
      </c>
      <c r="P1871" t="str">
        <f t="shared" si="395"/>
        <v>C,R,E</v>
      </c>
    </row>
    <row r="1872" spans="1:16" x14ac:dyDescent="0.3">
      <c r="A1872" t="s">
        <v>682</v>
      </c>
      <c r="B1872" t="s">
        <v>145</v>
      </c>
      <c r="C1872" s="1"/>
      <c r="D1872" s="1" t="s">
        <v>683</v>
      </c>
      <c r="E1872" s="1" t="e">
        <f t="shared" si="396"/>
        <v>#N/A</v>
      </c>
      <c r="F1872" s="1" t="e">
        <f t="shared" si="407"/>
        <v>#N/A</v>
      </c>
      <c r="G1872" s="1" t="e">
        <f t="shared" si="398"/>
        <v>#N/A</v>
      </c>
      <c r="H1872" s="1" t="e">
        <f t="shared" si="399"/>
        <v>#N/A</v>
      </c>
      <c r="I1872" s="1" t="e">
        <f t="shared" si="400"/>
        <v>#N/A</v>
      </c>
      <c r="J1872" s="1" t="e">
        <f t="shared" si="401"/>
        <v>#N/A</v>
      </c>
      <c r="K1872" s="1" t="e">
        <f t="shared" si="402"/>
        <v>#N/A</v>
      </c>
      <c r="L1872" s="1" t="e">
        <f t="shared" si="403"/>
        <v>#N/A</v>
      </c>
      <c r="M1872" s="1" t="e">
        <f t="shared" si="404"/>
        <v>#N/A</v>
      </c>
      <c r="N1872" s="1" t="e">
        <f t="shared" si="405"/>
        <v>#N/A</v>
      </c>
      <c r="O1872" s="1" t="e">
        <f t="shared" si="406"/>
        <v>#N/A</v>
      </c>
      <c r="P1872" t="e">
        <f t="shared" si="395"/>
        <v>#N/A</v>
      </c>
    </row>
    <row r="1873" spans="1:16" x14ac:dyDescent="0.3">
      <c r="A1873" t="s">
        <v>953</v>
      </c>
      <c r="B1873" t="s">
        <v>145</v>
      </c>
      <c r="C1873" s="1">
        <v>1755</v>
      </c>
      <c r="D1873" s="1" t="s">
        <v>954</v>
      </c>
      <c r="E1873" s="1" t="str">
        <f t="shared" si="396"/>
        <v>SUMCHP</v>
      </c>
      <c r="F1873" s="1">
        <f t="shared" si="407"/>
        <v>95202</v>
      </c>
      <c r="G1873" s="1" t="str">
        <f t="shared" si="398"/>
        <v>SUMMACARE HEALTH PLAN</v>
      </c>
      <c r="H1873" s="1" t="str">
        <f t="shared" si="399"/>
        <v>Professional</v>
      </c>
      <c r="I1873" s="1">
        <f t="shared" si="400"/>
        <v>0</v>
      </c>
      <c r="J1873" s="1" t="str">
        <f t="shared" si="401"/>
        <v>Yes</v>
      </c>
      <c r="K1873" s="1" t="str">
        <f t="shared" si="402"/>
        <v>Yes</v>
      </c>
      <c r="L1873" s="1" t="str">
        <f t="shared" si="403"/>
        <v>Yes</v>
      </c>
      <c r="M1873" s="1" t="str">
        <f t="shared" si="404"/>
        <v>No</v>
      </c>
      <c r="N1873" s="1" t="str">
        <f t="shared" si="405"/>
        <v>No</v>
      </c>
      <c r="O1873" s="1" t="str">
        <f t="shared" si="406"/>
        <v>R</v>
      </c>
      <c r="P1873" t="str">
        <f t="shared" si="395"/>
        <v>R</v>
      </c>
    </row>
    <row r="1874" spans="1:16" x14ac:dyDescent="0.3">
      <c r="A1874" t="s">
        <v>1005</v>
      </c>
      <c r="B1874" t="s">
        <v>145</v>
      </c>
      <c r="C1874" s="1">
        <v>4749</v>
      </c>
      <c r="D1874" s="1" t="s">
        <v>86</v>
      </c>
      <c r="E1874" s="1" t="str">
        <f t="shared" si="396"/>
        <v>TRCRU</v>
      </c>
      <c r="F1874" s="1" t="str">
        <f t="shared" si="407"/>
        <v>TDFIC</v>
      </c>
      <c r="G1874" s="1" t="str">
        <f t="shared" si="398"/>
        <v>TRICARE FOR LIFE</v>
      </c>
      <c r="H1874" s="1" t="str">
        <f t="shared" si="399"/>
        <v>Professional</v>
      </c>
      <c r="I1874" s="1">
        <f t="shared" si="400"/>
        <v>0</v>
      </c>
      <c r="J1874" s="1" t="str">
        <f t="shared" si="401"/>
        <v>Yes</v>
      </c>
      <c r="K1874" s="1" t="str">
        <f t="shared" si="402"/>
        <v>Yes</v>
      </c>
      <c r="L1874" s="1" t="str">
        <f t="shared" si="403"/>
        <v>Yes</v>
      </c>
      <c r="M1874" s="1" t="str">
        <f t="shared" si="404"/>
        <v>No</v>
      </c>
      <c r="N1874" s="1" t="str">
        <f t="shared" si="405"/>
        <v>No</v>
      </c>
      <c r="O1874" s="1" t="str">
        <f t="shared" si="406"/>
        <v>C,R</v>
      </c>
      <c r="P1874" t="str">
        <f t="shared" si="395"/>
        <v>C,R</v>
      </c>
    </row>
    <row r="1875" spans="1:16" x14ac:dyDescent="0.3">
      <c r="A1875" t="s">
        <v>1030</v>
      </c>
      <c r="B1875" t="s">
        <v>145</v>
      </c>
      <c r="C1875" s="1">
        <v>2756</v>
      </c>
      <c r="D1875" s="1" t="s">
        <v>1031</v>
      </c>
      <c r="E1875" s="1" t="str">
        <f t="shared" si="396"/>
        <v>PRSSS</v>
      </c>
      <c r="F1875" s="1">
        <f t="shared" si="407"/>
        <v>973</v>
      </c>
      <c r="G1875" s="1" t="str">
        <f t="shared" si="398"/>
        <v>TRIPLE-S SALUD</v>
      </c>
      <c r="H1875" s="1" t="str">
        <f t="shared" si="399"/>
        <v>Professional</v>
      </c>
      <c r="I1875" s="1">
        <f t="shared" si="400"/>
        <v>0</v>
      </c>
      <c r="J1875" s="1" t="str">
        <f t="shared" si="401"/>
        <v>Yes</v>
      </c>
      <c r="K1875" s="1" t="str">
        <f t="shared" si="402"/>
        <v>Yes</v>
      </c>
      <c r="L1875" s="1" t="str">
        <f t="shared" si="403"/>
        <v>Yes</v>
      </c>
      <c r="M1875" s="1" t="str">
        <f t="shared" si="404"/>
        <v>No</v>
      </c>
      <c r="N1875" s="1" t="str">
        <f t="shared" si="405"/>
        <v>No</v>
      </c>
      <c r="O1875" s="1" t="str">
        <f t="shared" si="406"/>
        <v>C,R,E</v>
      </c>
      <c r="P1875" t="str">
        <f t="shared" si="395"/>
        <v>C,R,E</v>
      </c>
    </row>
    <row r="1876" spans="1:16" x14ac:dyDescent="0.3">
      <c r="A1876" t="s">
        <v>1053</v>
      </c>
      <c r="B1876" t="s">
        <v>145</v>
      </c>
      <c r="C1876" s="1">
        <v>3429</v>
      </c>
      <c r="D1876" s="1" t="s">
        <v>88</v>
      </c>
      <c r="E1876" s="1" t="str">
        <f t="shared" si="396"/>
        <v>UHC</v>
      </c>
      <c r="F1876" s="1">
        <f t="shared" si="407"/>
        <v>87726</v>
      </c>
      <c r="G1876" s="1" t="str">
        <f t="shared" si="398"/>
        <v>UNITEDHEALTHCARE MEDICARECOMPLETE CHOICE</v>
      </c>
      <c r="H1876" s="1" t="str">
        <f t="shared" si="399"/>
        <v>Professional</v>
      </c>
      <c r="I1876" s="1" t="str">
        <f t="shared" si="400"/>
        <v>AR</v>
      </c>
      <c r="J1876" s="1" t="str">
        <f t="shared" si="401"/>
        <v>Yes</v>
      </c>
      <c r="K1876" s="1" t="str">
        <f t="shared" si="402"/>
        <v>Yes</v>
      </c>
      <c r="L1876" s="1" t="str">
        <f t="shared" si="403"/>
        <v>Yes</v>
      </c>
      <c r="M1876" s="1" t="str">
        <f t="shared" si="404"/>
        <v>Yes</v>
      </c>
      <c r="N1876" s="1" t="str">
        <f t="shared" si="405"/>
        <v>No</v>
      </c>
      <c r="O1876" s="1" t="str">
        <f t="shared" si="406"/>
        <v>R</v>
      </c>
      <c r="P1876" t="str">
        <f t="shared" si="395"/>
        <v>R</v>
      </c>
    </row>
    <row r="1877" spans="1:16" x14ac:dyDescent="0.3">
      <c r="A1877" t="s">
        <v>1074</v>
      </c>
      <c r="B1877" t="s">
        <v>145</v>
      </c>
      <c r="C1877" s="1">
        <v>6229</v>
      </c>
      <c r="D1877" s="1" t="s">
        <v>1075</v>
      </c>
      <c r="E1877" s="1">
        <f t="shared" si="396"/>
        <v>0</v>
      </c>
      <c r="F1877" s="1">
        <f t="shared" si="407"/>
        <v>965</v>
      </c>
      <c r="G1877" s="1" t="str">
        <f t="shared" si="398"/>
        <v>US VIRGIN ISLANDS BLUE SHIELD</v>
      </c>
      <c r="H1877" s="1" t="str">
        <f t="shared" si="399"/>
        <v>Professional</v>
      </c>
      <c r="I1877" s="1" t="str">
        <f t="shared" si="400"/>
        <v>VI</v>
      </c>
      <c r="J1877" s="1" t="str">
        <f t="shared" si="401"/>
        <v>Yes</v>
      </c>
      <c r="K1877" s="1" t="str">
        <f t="shared" si="402"/>
        <v>No</v>
      </c>
      <c r="L1877" s="1" t="str">
        <f t="shared" si="403"/>
        <v>Yes</v>
      </c>
      <c r="M1877" s="1" t="str">
        <f t="shared" si="404"/>
        <v>No</v>
      </c>
      <c r="N1877" s="1" t="str">
        <f t="shared" si="405"/>
        <v>No</v>
      </c>
      <c r="O1877" s="1" t="str">
        <f t="shared" si="406"/>
        <v>C</v>
      </c>
      <c r="P1877" t="str">
        <f t="shared" si="395"/>
        <v>C</v>
      </c>
    </row>
    <row r="1878" spans="1:16" x14ac:dyDescent="0.3">
      <c r="A1878" t="s">
        <v>1106</v>
      </c>
      <c r="B1878" t="s">
        <v>145</v>
      </c>
      <c r="C1878" s="1">
        <v>4487</v>
      </c>
      <c r="D1878" s="1" t="s">
        <v>1107</v>
      </c>
      <c r="E1878" s="1" t="str">
        <f t="shared" si="396"/>
        <v>CMSMED</v>
      </c>
      <c r="F1878" s="1">
        <f t="shared" si="407"/>
        <v>9302</v>
      </c>
      <c r="G1878" s="1" t="str">
        <f t="shared" si="398"/>
        <v>VIRGIN ISLANDS MEDICARE</v>
      </c>
      <c r="H1878" s="1" t="str">
        <f t="shared" si="399"/>
        <v>Professional</v>
      </c>
      <c r="I1878" s="1" t="str">
        <f t="shared" si="400"/>
        <v>VI</v>
      </c>
      <c r="J1878" s="1" t="str">
        <f t="shared" si="401"/>
        <v>Yes</v>
      </c>
      <c r="K1878" s="1" t="str">
        <f t="shared" si="402"/>
        <v>Yes</v>
      </c>
      <c r="L1878" s="1" t="str">
        <f t="shared" si="403"/>
        <v>Yes</v>
      </c>
      <c r="M1878" s="1" t="str">
        <f t="shared" si="404"/>
        <v>No</v>
      </c>
      <c r="N1878" s="1" t="str">
        <f t="shared" si="405"/>
        <v>Yes</v>
      </c>
      <c r="O1878" s="1" t="str">
        <f t="shared" si="406"/>
        <v>C,R,E</v>
      </c>
      <c r="P1878" t="str">
        <f t="shared" si="395"/>
        <v>C,R,E</v>
      </c>
    </row>
    <row r="1879" spans="1:16" x14ac:dyDescent="0.3">
      <c r="A1879" t="s">
        <v>157</v>
      </c>
      <c r="B1879" t="s">
        <v>145</v>
      </c>
      <c r="C1879" s="1">
        <v>6400</v>
      </c>
      <c r="D1879" s="1" t="s">
        <v>73</v>
      </c>
      <c r="E1879" s="1" t="str">
        <f t="shared" si="396"/>
        <v>AETNA</v>
      </c>
      <c r="F1879" s="1">
        <f t="shared" si="407"/>
        <v>60054</v>
      </c>
      <c r="G1879" s="1" t="str">
        <f t="shared" si="398"/>
        <v>AETNA</v>
      </c>
      <c r="H1879" s="1" t="str">
        <f t="shared" si="399"/>
        <v>Professional</v>
      </c>
      <c r="I1879" s="1">
        <f t="shared" si="400"/>
        <v>0</v>
      </c>
      <c r="J1879" s="1" t="str">
        <f t="shared" si="401"/>
        <v>Yes</v>
      </c>
      <c r="K1879" s="1" t="str">
        <f t="shared" si="402"/>
        <v>Yes</v>
      </c>
      <c r="L1879" s="1" t="str">
        <f t="shared" si="403"/>
        <v>Yes</v>
      </c>
      <c r="M1879" s="1" t="str">
        <f t="shared" si="404"/>
        <v>Yes</v>
      </c>
      <c r="N1879" s="1" t="str">
        <f t="shared" si="405"/>
        <v>Yes</v>
      </c>
      <c r="O1879" s="1" t="str">
        <f t="shared" si="406"/>
        <v>R</v>
      </c>
      <c r="P1879" t="str">
        <f t="shared" si="395"/>
        <v>R</v>
      </c>
    </row>
    <row r="1880" spans="1:16" x14ac:dyDescent="0.3">
      <c r="A1880" t="s">
        <v>1125</v>
      </c>
      <c r="B1880" t="s">
        <v>145</v>
      </c>
      <c r="C1880" s="1">
        <v>5402</v>
      </c>
      <c r="D1880" s="1" t="s">
        <v>1126</v>
      </c>
      <c r="E1880" s="1" t="str">
        <f t="shared" si="396"/>
        <v>UMRWAU</v>
      </c>
      <c r="F1880" s="1">
        <f t="shared" si="407"/>
        <v>39026</v>
      </c>
      <c r="G1880" s="1" t="str">
        <f t="shared" si="398"/>
        <v>EAU CLAIRE HEALTH PROTECTION PLAN</v>
      </c>
      <c r="H1880" s="1" t="str">
        <f t="shared" si="399"/>
        <v>Professional</v>
      </c>
      <c r="I1880" s="1">
        <f t="shared" si="400"/>
        <v>0</v>
      </c>
      <c r="J1880" s="1" t="str">
        <f t="shared" si="401"/>
        <v>Yes</v>
      </c>
      <c r="K1880" s="1" t="str">
        <f t="shared" si="402"/>
        <v>Yes</v>
      </c>
      <c r="L1880" s="1" t="str">
        <f t="shared" si="403"/>
        <v>Yes</v>
      </c>
      <c r="M1880" s="1" t="str">
        <f t="shared" si="404"/>
        <v>Yes</v>
      </c>
      <c r="N1880" s="1" t="str">
        <f t="shared" si="405"/>
        <v>No</v>
      </c>
      <c r="O1880" s="1" t="str">
        <f t="shared" si="406"/>
        <v>R</v>
      </c>
      <c r="P1880" t="str">
        <f t="shared" si="395"/>
        <v>R</v>
      </c>
    </row>
    <row r="1881" spans="1:16" x14ac:dyDescent="0.3">
      <c r="A1881" t="s">
        <v>2540</v>
      </c>
      <c r="B1881" t="s">
        <v>145</v>
      </c>
      <c r="F1881" s="2"/>
      <c r="P1881" t="e">
        <f t="shared" si="395"/>
        <v>#N/A</v>
      </c>
    </row>
    <row r="1882" spans="1:16" x14ac:dyDescent="0.3">
      <c r="A1882" t="s">
        <v>2541</v>
      </c>
      <c r="B1882" t="s">
        <v>145</v>
      </c>
      <c r="F1882" s="2"/>
      <c r="P1882" t="e">
        <f t="shared" si="395"/>
        <v>#N/A</v>
      </c>
    </row>
    <row r="1883" spans="1:16" x14ac:dyDescent="0.3">
      <c r="A1883" t="s">
        <v>209</v>
      </c>
      <c r="B1883" t="s">
        <v>145</v>
      </c>
      <c r="C1883" s="1">
        <v>6436</v>
      </c>
      <c r="D1883" s="1" t="s">
        <v>210</v>
      </c>
      <c r="E1883" s="1" t="str">
        <f t="shared" ref="E1883:E1946" si="408">VLOOKUP(C1883,RHTABLE,2,FALSE)</f>
        <v>AMPWU</v>
      </c>
      <c r="F1883" s="1">
        <f t="shared" ref="F1883:F1946" si="409">VLOOKUP(C1883,RHTABLE,3,FALSE)</f>
        <v>44444</v>
      </c>
      <c r="G1883" s="1" t="str">
        <f t="shared" ref="G1883:G1946" si="410">VLOOKUP(C1883,RHTABLE,4,FALSE)</f>
        <v>AMERICAN POSTAL WORKERS UNION</v>
      </c>
      <c r="H1883" s="1" t="str">
        <f t="shared" ref="H1883:H1946" si="411">VLOOKUP(C1883,RHTABLE,5,FALSE)</f>
        <v>Professional</v>
      </c>
      <c r="I1883" s="1">
        <f t="shared" ref="I1883:I1946" si="412">VLOOKUP(C1883,RHTABLE,6,FALSE)</f>
        <v>0</v>
      </c>
      <c r="J1883" s="1" t="str">
        <f t="shared" ref="J1883:J1946" si="413">VLOOKUP(C1883,RHTABLE,7,FALSE)</f>
        <v>Yes</v>
      </c>
      <c r="K1883" s="1" t="str">
        <f t="shared" ref="K1883:K1946" si="414">VLOOKUP(C1883,RHTABLE,8,FALSE)</f>
        <v>Yes</v>
      </c>
      <c r="L1883" s="1" t="str">
        <f t="shared" ref="L1883:L1946" si="415">VLOOKUP(C1883,RHTABLE,9,FALSE)</f>
        <v>Yes</v>
      </c>
      <c r="M1883" s="1" t="str">
        <f t="shared" ref="M1883:M1946" si="416">VLOOKUP(C1883,RHTABLE,10,FALSE)</f>
        <v>Yes</v>
      </c>
      <c r="N1883" s="1" t="str">
        <f t="shared" ref="N1883:N1946" si="417">VLOOKUP(C1883,RHTABLE,11,FALSE)</f>
        <v>No</v>
      </c>
      <c r="O1883" s="1" t="str">
        <f t="shared" ref="O1883:O1946" si="418">VLOOKUP(C1883,RHTABLE,12,FALSE)</f>
        <v>R</v>
      </c>
      <c r="P1883" t="str">
        <f t="shared" si="395"/>
        <v>R</v>
      </c>
    </row>
    <row r="1884" spans="1:16" x14ac:dyDescent="0.3">
      <c r="A1884" t="s">
        <v>322</v>
      </c>
      <c r="B1884" t="s">
        <v>145</v>
      </c>
      <c r="C1884" s="1">
        <v>3807</v>
      </c>
      <c r="D1884" s="1" t="s">
        <v>77</v>
      </c>
      <c r="E1884" s="1" t="str">
        <f t="shared" si="408"/>
        <v>CHMPVA</v>
      </c>
      <c r="F1884" s="1">
        <f t="shared" si="409"/>
        <v>84146</v>
      </c>
      <c r="G1884" s="1" t="str">
        <f t="shared" si="410"/>
        <v>SPINA BIFIDA - VA HAC</v>
      </c>
      <c r="H1884" s="1" t="str">
        <f t="shared" si="411"/>
        <v>Professional</v>
      </c>
      <c r="I1884" s="1">
        <f t="shared" si="412"/>
        <v>0</v>
      </c>
      <c r="J1884" s="1" t="str">
        <f t="shared" si="413"/>
        <v>Yes</v>
      </c>
      <c r="K1884" s="1" t="str">
        <f t="shared" si="414"/>
        <v>Yes</v>
      </c>
      <c r="L1884" s="1" t="str">
        <f t="shared" si="415"/>
        <v>Yes</v>
      </c>
      <c r="M1884" s="1" t="str">
        <f t="shared" si="416"/>
        <v>Yes</v>
      </c>
      <c r="N1884" s="1" t="str">
        <f t="shared" si="417"/>
        <v>Yes</v>
      </c>
      <c r="O1884" s="1" t="str">
        <f t="shared" si="418"/>
        <v>R</v>
      </c>
      <c r="P1884" t="str">
        <f t="shared" si="395"/>
        <v>R</v>
      </c>
    </row>
    <row r="1885" spans="1:16" x14ac:dyDescent="0.3">
      <c r="A1885" t="s">
        <v>329</v>
      </c>
      <c r="B1885" t="s">
        <v>145</v>
      </c>
      <c r="C1885" s="1">
        <v>6405</v>
      </c>
      <c r="D1885" s="1" t="s">
        <v>328</v>
      </c>
      <c r="E1885" s="1" t="str">
        <f t="shared" si="408"/>
        <v>CIGNA</v>
      </c>
      <c r="F1885" s="1">
        <f t="shared" si="409"/>
        <v>62308</v>
      </c>
      <c r="G1885" s="1" t="str">
        <f t="shared" si="410"/>
        <v>HEALTHSOURCE OF NEW HAMPSHIRE</v>
      </c>
      <c r="H1885" s="1" t="str">
        <f t="shared" si="411"/>
        <v>Professional</v>
      </c>
      <c r="I1885" s="1">
        <f t="shared" si="412"/>
        <v>0</v>
      </c>
      <c r="J1885" s="1" t="str">
        <f t="shared" si="413"/>
        <v>Yes</v>
      </c>
      <c r="K1885" s="1" t="str">
        <f t="shared" si="414"/>
        <v>Yes</v>
      </c>
      <c r="L1885" s="1" t="str">
        <f t="shared" si="415"/>
        <v>Yes</v>
      </c>
      <c r="M1885" s="1" t="str">
        <f t="shared" si="416"/>
        <v>Yes</v>
      </c>
      <c r="N1885" s="1" t="str">
        <f t="shared" si="417"/>
        <v>No</v>
      </c>
      <c r="O1885" s="1" t="str">
        <f t="shared" si="418"/>
        <v>R</v>
      </c>
      <c r="P1885" t="str">
        <f t="shared" si="395"/>
        <v>R</v>
      </c>
    </row>
    <row r="1886" spans="1:16" x14ac:dyDescent="0.3">
      <c r="A1886" t="s">
        <v>330</v>
      </c>
      <c r="B1886" t="s">
        <v>145</v>
      </c>
      <c r="C1886" s="1">
        <v>5811</v>
      </c>
      <c r="D1886" s="1" t="s">
        <v>331</v>
      </c>
      <c r="E1886" s="1">
        <f t="shared" si="408"/>
        <v>0</v>
      </c>
      <c r="F1886" s="1">
        <f t="shared" si="409"/>
        <v>22284</v>
      </c>
      <c r="G1886" s="1" t="str">
        <f t="shared" si="410"/>
        <v>COLONIAL MEDICAL BERMUDA</v>
      </c>
      <c r="H1886" s="1" t="str">
        <f t="shared" si="411"/>
        <v>Professional</v>
      </c>
      <c r="I1886" s="1">
        <f t="shared" si="412"/>
        <v>0</v>
      </c>
      <c r="J1886" s="1" t="str">
        <f t="shared" si="413"/>
        <v>Yes</v>
      </c>
      <c r="K1886" s="1" t="str">
        <f t="shared" si="414"/>
        <v>No</v>
      </c>
      <c r="L1886" s="1" t="str">
        <f t="shared" si="415"/>
        <v>No</v>
      </c>
      <c r="M1886" s="1" t="str">
        <f t="shared" si="416"/>
        <v>No</v>
      </c>
      <c r="N1886" s="1" t="str">
        <f t="shared" si="417"/>
        <v>No</v>
      </c>
      <c r="O1886" s="1" t="str">
        <f t="shared" si="418"/>
        <v xml:space="preserve"> </v>
      </c>
      <c r="P1886" t="str">
        <f t="shared" ref="P1886:P1949" si="419">VLOOKUP(C1886,RHTABLE,12,FALSE)</f>
        <v xml:space="preserve"> </v>
      </c>
    </row>
    <row r="1887" spans="1:16" x14ac:dyDescent="0.3">
      <c r="A1887" t="s">
        <v>376</v>
      </c>
      <c r="B1887" t="s">
        <v>145</v>
      </c>
      <c r="C1887" s="1">
        <v>1837</v>
      </c>
      <c r="D1887" s="1" t="s">
        <v>375</v>
      </c>
      <c r="E1887" s="1" t="e">
        <f t="shared" si="408"/>
        <v>#N/A</v>
      </c>
      <c r="F1887" s="1" t="e">
        <f t="shared" si="409"/>
        <v>#N/A</v>
      </c>
      <c r="G1887" s="1" t="e">
        <f t="shared" si="410"/>
        <v>#N/A</v>
      </c>
      <c r="H1887" s="1" t="e">
        <f t="shared" si="411"/>
        <v>#N/A</v>
      </c>
      <c r="I1887" s="1" t="e">
        <f t="shared" si="412"/>
        <v>#N/A</v>
      </c>
      <c r="J1887" s="1" t="e">
        <f t="shared" si="413"/>
        <v>#N/A</v>
      </c>
      <c r="K1887" s="1" t="e">
        <f t="shared" si="414"/>
        <v>#N/A</v>
      </c>
      <c r="L1887" s="1" t="e">
        <f t="shared" si="415"/>
        <v>#N/A</v>
      </c>
      <c r="M1887" s="1" t="e">
        <f t="shared" si="416"/>
        <v>#N/A</v>
      </c>
      <c r="N1887" s="1" t="e">
        <f t="shared" si="417"/>
        <v>#N/A</v>
      </c>
      <c r="O1887" s="1" t="e">
        <f t="shared" si="418"/>
        <v>#N/A</v>
      </c>
      <c r="P1887" t="e">
        <f t="shared" si="419"/>
        <v>#N/A</v>
      </c>
    </row>
    <row r="1888" spans="1:16" x14ac:dyDescent="0.3">
      <c r="A1888" t="s">
        <v>407</v>
      </c>
      <c r="B1888" t="s">
        <v>145</v>
      </c>
      <c r="C1888" s="1">
        <v>5483</v>
      </c>
      <c r="D1888" s="1" t="s">
        <v>408</v>
      </c>
      <c r="E1888" s="1" t="str">
        <f t="shared" si="408"/>
        <v>EBMS</v>
      </c>
      <c r="F1888" s="1">
        <f t="shared" si="409"/>
        <v>81039</v>
      </c>
      <c r="G1888" s="1" t="str">
        <f t="shared" si="410"/>
        <v>EMPLOYEE BENEFIT MANAGEMENT SERV (EBMS) HEALTHEWEB</v>
      </c>
      <c r="H1888" s="1" t="str">
        <f t="shared" si="411"/>
        <v>Professional</v>
      </c>
      <c r="I1888" s="1">
        <f t="shared" si="412"/>
        <v>0</v>
      </c>
      <c r="J1888" s="1" t="str">
        <f t="shared" si="413"/>
        <v>Yes</v>
      </c>
      <c r="K1888" s="1" t="str">
        <f t="shared" si="414"/>
        <v>Yes</v>
      </c>
      <c r="L1888" s="1" t="str">
        <f t="shared" si="415"/>
        <v>Yes</v>
      </c>
      <c r="M1888" s="1" t="str">
        <f t="shared" si="416"/>
        <v>Yes</v>
      </c>
      <c r="N1888" s="1" t="str">
        <f t="shared" si="417"/>
        <v>No</v>
      </c>
      <c r="O1888" s="1" t="str">
        <f t="shared" si="418"/>
        <v>R</v>
      </c>
      <c r="P1888" t="str">
        <f t="shared" si="419"/>
        <v>R</v>
      </c>
    </row>
    <row r="1889" spans="1:16" x14ac:dyDescent="0.3">
      <c r="A1889" t="s">
        <v>423</v>
      </c>
      <c r="B1889" t="s">
        <v>145</v>
      </c>
      <c r="C1889" s="1">
        <v>6467</v>
      </c>
      <c r="D1889" s="1" t="s">
        <v>424</v>
      </c>
      <c r="E1889" s="1" t="str">
        <f t="shared" si="408"/>
        <v>GEHA</v>
      </c>
      <c r="F1889" s="1">
        <f t="shared" si="409"/>
        <v>44054</v>
      </c>
      <c r="G1889" s="1" t="str">
        <f t="shared" si="410"/>
        <v>FEDERAL EMPLOYEES HEALTH BENEFIT PROGRAM (FEHB)</v>
      </c>
      <c r="H1889" s="1" t="str">
        <f t="shared" si="411"/>
        <v>Professional</v>
      </c>
      <c r="I1889" s="1" t="str">
        <f t="shared" si="412"/>
        <v>TX</v>
      </c>
      <c r="J1889" s="1" t="str">
        <f t="shared" si="413"/>
        <v>Yes</v>
      </c>
      <c r="K1889" s="1" t="str">
        <f t="shared" si="414"/>
        <v>Yes</v>
      </c>
      <c r="L1889" s="1" t="str">
        <f t="shared" si="415"/>
        <v>Yes</v>
      </c>
      <c r="M1889" s="1" t="str">
        <f t="shared" si="416"/>
        <v>Yes</v>
      </c>
      <c r="N1889" s="1" t="str">
        <f t="shared" si="417"/>
        <v>No</v>
      </c>
      <c r="O1889" s="1" t="str">
        <f t="shared" si="418"/>
        <v>R</v>
      </c>
      <c r="P1889" t="str">
        <f t="shared" si="419"/>
        <v>R</v>
      </c>
    </row>
    <row r="1890" spans="1:16" x14ac:dyDescent="0.3">
      <c r="A1890" t="s">
        <v>1089</v>
      </c>
      <c r="B1890" t="s">
        <v>305</v>
      </c>
      <c r="C1890" s="1">
        <v>7493</v>
      </c>
      <c r="D1890" s="1" t="s">
        <v>1090</v>
      </c>
      <c r="E1890" s="1" t="str">
        <f t="shared" si="408"/>
        <v>VTBCBS</v>
      </c>
      <c r="F1890" s="1" t="str">
        <f t="shared" si="409"/>
        <v>BCBSVT</v>
      </c>
      <c r="G1890" s="1" t="str">
        <f t="shared" si="410"/>
        <v>VERMONT BLUE SHIELD</v>
      </c>
      <c r="H1890" s="1" t="str">
        <f t="shared" si="411"/>
        <v>Professional</v>
      </c>
      <c r="I1890" s="1" t="str">
        <f t="shared" si="412"/>
        <v>VT</v>
      </c>
      <c r="J1890" s="1" t="str">
        <f t="shared" si="413"/>
        <v>Yes</v>
      </c>
      <c r="K1890" s="1" t="str">
        <f t="shared" si="414"/>
        <v>Yes</v>
      </c>
      <c r="L1890" s="1" t="str">
        <f t="shared" si="415"/>
        <v>Yes</v>
      </c>
      <c r="M1890" s="1" t="str">
        <f t="shared" si="416"/>
        <v>Yes</v>
      </c>
      <c r="N1890" s="1" t="str">
        <f t="shared" si="417"/>
        <v>No</v>
      </c>
      <c r="O1890" s="1" t="str">
        <f t="shared" si="418"/>
        <v>R</v>
      </c>
      <c r="P1890" t="str">
        <f t="shared" si="419"/>
        <v>R</v>
      </c>
    </row>
    <row r="1891" spans="1:16" x14ac:dyDescent="0.3">
      <c r="A1891" t="s">
        <v>2542</v>
      </c>
      <c r="B1891" t="s">
        <v>305</v>
      </c>
      <c r="C1891" s="1"/>
      <c r="D1891" s="1"/>
      <c r="E1891" s="1" t="e">
        <f t="shared" si="408"/>
        <v>#N/A</v>
      </c>
      <c r="F1891" s="1" t="e">
        <f t="shared" si="409"/>
        <v>#N/A</v>
      </c>
      <c r="G1891" s="1" t="e">
        <f t="shared" si="410"/>
        <v>#N/A</v>
      </c>
      <c r="H1891" s="1" t="e">
        <f t="shared" si="411"/>
        <v>#N/A</v>
      </c>
      <c r="I1891" s="1" t="e">
        <f t="shared" si="412"/>
        <v>#N/A</v>
      </c>
      <c r="J1891" s="1" t="e">
        <f t="shared" si="413"/>
        <v>#N/A</v>
      </c>
      <c r="K1891" s="1" t="e">
        <f t="shared" si="414"/>
        <v>#N/A</v>
      </c>
      <c r="L1891" s="1" t="e">
        <f t="shared" si="415"/>
        <v>#N/A</v>
      </c>
      <c r="M1891" s="1" t="e">
        <f t="shared" si="416"/>
        <v>#N/A</v>
      </c>
      <c r="N1891" s="1" t="e">
        <f t="shared" si="417"/>
        <v>#N/A</v>
      </c>
      <c r="O1891" s="1" t="e">
        <f t="shared" si="418"/>
        <v>#N/A</v>
      </c>
      <c r="P1891" t="e">
        <f t="shared" si="419"/>
        <v>#N/A</v>
      </c>
    </row>
    <row r="1892" spans="1:16" x14ac:dyDescent="0.3">
      <c r="A1892" t="s">
        <v>2543</v>
      </c>
      <c r="B1892" t="s">
        <v>305</v>
      </c>
      <c r="C1892" s="1"/>
      <c r="D1892" s="1"/>
      <c r="E1892" s="1" t="e">
        <f t="shared" si="408"/>
        <v>#N/A</v>
      </c>
      <c r="F1892" s="1" t="e">
        <f t="shared" si="409"/>
        <v>#N/A</v>
      </c>
      <c r="G1892" s="1" t="e">
        <f t="shared" si="410"/>
        <v>#N/A</v>
      </c>
      <c r="H1892" s="1" t="e">
        <f t="shared" si="411"/>
        <v>#N/A</v>
      </c>
      <c r="I1892" s="1" t="e">
        <f t="shared" si="412"/>
        <v>#N/A</v>
      </c>
      <c r="J1892" s="1" t="e">
        <f t="shared" si="413"/>
        <v>#N/A</v>
      </c>
      <c r="K1892" s="1" t="e">
        <f t="shared" si="414"/>
        <v>#N/A</v>
      </c>
      <c r="L1892" s="1" t="e">
        <f t="shared" si="415"/>
        <v>#N/A</v>
      </c>
      <c r="M1892" s="1" t="e">
        <f t="shared" si="416"/>
        <v>#N/A</v>
      </c>
      <c r="N1892" s="1" t="e">
        <f t="shared" si="417"/>
        <v>#N/A</v>
      </c>
      <c r="O1892" s="1" t="e">
        <f t="shared" si="418"/>
        <v>#N/A</v>
      </c>
      <c r="P1892" t="e">
        <f t="shared" si="419"/>
        <v>#N/A</v>
      </c>
    </row>
    <row r="1893" spans="1:16" x14ac:dyDescent="0.3">
      <c r="A1893" t="s">
        <v>2544</v>
      </c>
      <c r="B1893" t="s">
        <v>305</v>
      </c>
      <c r="C1893" s="1"/>
      <c r="D1893" s="1"/>
      <c r="E1893" s="1" t="e">
        <f t="shared" si="408"/>
        <v>#N/A</v>
      </c>
      <c r="F1893" s="1" t="e">
        <f t="shared" si="409"/>
        <v>#N/A</v>
      </c>
      <c r="G1893" s="1" t="e">
        <f t="shared" si="410"/>
        <v>#N/A</v>
      </c>
      <c r="H1893" s="1" t="e">
        <f t="shared" si="411"/>
        <v>#N/A</v>
      </c>
      <c r="I1893" s="1" t="e">
        <f t="shared" si="412"/>
        <v>#N/A</v>
      </c>
      <c r="J1893" s="1" t="e">
        <f t="shared" si="413"/>
        <v>#N/A</v>
      </c>
      <c r="K1893" s="1" t="e">
        <f t="shared" si="414"/>
        <v>#N/A</v>
      </c>
      <c r="L1893" s="1" t="e">
        <f t="shared" si="415"/>
        <v>#N/A</v>
      </c>
      <c r="M1893" s="1" t="e">
        <f t="shared" si="416"/>
        <v>#N/A</v>
      </c>
      <c r="N1893" s="1" t="e">
        <f t="shared" si="417"/>
        <v>#N/A</v>
      </c>
      <c r="O1893" s="1" t="e">
        <f t="shared" si="418"/>
        <v>#N/A</v>
      </c>
      <c r="P1893" t="e">
        <f t="shared" si="419"/>
        <v>#N/A</v>
      </c>
    </row>
    <row r="1894" spans="1:16" x14ac:dyDescent="0.3">
      <c r="A1894" t="s">
        <v>2545</v>
      </c>
      <c r="B1894" t="s">
        <v>305</v>
      </c>
      <c r="C1894" s="1"/>
      <c r="D1894" s="1"/>
      <c r="E1894" s="1" t="e">
        <f t="shared" si="408"/>
        <v>#N/A</v>
      </c>
      <c r="F1894" s="1" t="e">
        <f t="shared" si="409"/>
        <v>#N/A</v>
      </c>
      <c r="G1894" s="1" t="e">
        <f t="shared" si="410"/>
        <v>#N/A</v>
      </c>
      <c r="H1894" s="1" t="e">
        <f t="shared" si="411"/>
        <v>#N/A</v>
      </c>
      <c r="I1894" s="1" t="e">
        <f t="shared" si="412"/>
        <v>#N/A</v>
      </c>
      <c r="J1894" s="1" t="e">
        <f t="shared" si="413"/>
        <v>#N/A</v>
      </c>
      <c r="K1894" s="1" t="e">
        <f t="shared" si="414"/>
        <v>#N/A</v>
      </c>
      <c r="L1894" s="1" t="e">
        <f t="shared" si="415"/>
        <v>#N/A</v>
      </c>
      <c r="M1894" s="1" t="e">
        <f t="shared" si="416"/>
        <v>#N/A</v>
      </c>
      <c r="N1894" s="1" t="e">
        <f t="shared" si="417"/>
        <v>#N/A</v>
      </c>
      <c r="O1894" s="1" t="e">
        <f t="shared" si="418"/>
        <v>#N/A</v>
      </c>
      <c r="P1894" t="e">
        <f t="shared" si="419"/>
        <v>#N/A</v>
      </c>
    </row>
    <row r="1895" spans="1:16" x14ac:dyDescent="0.3">
      <c r="A1895" t="s">
        <v>2546</v>
      </c>
      <c r="B1895" t="s">
        <v>305</v>
      </c>
      <c r="C1895" s="1"/>
      <c r="D1895" s="1"/>
      <c r="E1895" s="1" t="e">
        <f t="shared" si="408"/>
        <v>#N/A</v>
      </c>
      <c r="F1895" s="1" t="e">
        <f t="shared" si="409"/>
        <v>#N/A</v>
      </c>
      <c r="G1895" s="1" t="e">
        <f t="shared" si="410"/>
        <v>#N/A</v>
      </c>
      <c r="H1895" s="1" t="e">
        <f t="shared" si="411"/>
        <v>#N/A</v>
      </c>
      <c r="I1895" s="1" t="e">
        <f t="shared" si="412"/>
        <v>#N/A</v>
      </c>
      <c r="J1895" s="1" t="e">
        <f t="shared" si="413"/>
        <v>#N/A</v>
      </c>
      <c r="K1895" s="1" t="e">
        <f t="shared" si="414"/>
        <v>#N/A</v>
      </c>
      <c r="L1895" s="1" t="e">
        <f t="shared" si="415"/>
        <v>#N/A</v>
      </c>
      <c r="M1895" s="1" t="e">
        <f t="shared" si="416"/>
        <v>#N/A</v>
      </c>
      <c r="N1895" s="1" t="e">
        <f t="shared" si="417"/>
        <v>#N/A</v>
      </c>
      <c r="O1895" s="1" t="e">
        <f t="shared" si="418"/>
        <v>#N/A</v>
      </c>
      <c r="P1895" t="e">
        <f t="shared" si="419"/>
        <v>#N/A</v>
      </c>
    </row>
    <row r="1896" spans="1:16" x14ac:dyDescent="0.3">
      <c r="A1896" t="s">
        <v>2547</v>
      </c>
      <c r="B1896" t="s">
        <v>305</v>
      </c>
      <c r="C1896" s="1"/>
      <c r="D1896" s="1"/>
      <c r="E1896" s="1" t="e">
        <f t="shared" si="408"/>
        <v>#N/A</v>
      </c>
      <c r="F1896" s="1" t="e">
        <f t="shared" si="409"/>
        <v>#N/A</v>
      </c>
      <c r="G1896" s="1" t="e">
        <f t="shared" si="410"/>
        <v>#N/A</v>
      </c>
      <c r="H1896" s="1" t="e">
        <f t="shared" si="411"/>
        <v>#N/A</v>
      </c>
      <c r="I1896" s="1" t="e">
        <f t="shared" si="412"/>
        <v>#N/A</v>
      </c>
      <c r="J1896" s="1" t="e">
        <f t="shared" si="413"/>
        <v>#N/A</v>
      </c>
      <c r="K1896" s="1" t="e">
        <f t="shared" si="414"/>
        <v>#N/A</v>
      </c>
      <c r="L1896" s="1" t="e">
        <f t="shared" si="415"/>
        <v>#N/A</v>
      </c>
      <c r="M1896" s="1" t="e">
        <f t="shared" si="416"/>
        <v>#N/A</v>
      </c>
      <c r="N1896" s="1" t="e">
        <f t="shared" si="417"/>
        <v>#N/A</v>
      </c>
      <c r="O1896" s="1" t="e">
        <f t="shared" si="418"/>
        <v>#N/A</v>
      </c>
      <c r="P1896" t="e">
        <f t="shared" si="419"/>
        <v>#N/A</v>
      </c>
    </row>
    <row r="1897" spans="1:16" x14ac:dyDescent="0.3">
      <c r="A1897" t="s">
        <v>2548</v>
      </c>
      <c r="B1897" t="s">
        <v>305</v>
      </c>
      <c r="C1897" s="1"/>
      <c r="D1897" s="1"/>
      <c r="E1897" s="1" t="e">
        <f t="shared" si="408"/>
        <v>#N/A</v>
      </c>
      <c r="F1897" s="1" t="e">
        <f t="shared" si="409"/>
        <v>#N/A</v>
      </c>
      <c r="G1897" s="1" t="e">
        <f t="shared" si="410"/>
        <v>#N/A</v>
      </c>
      <c r="H1897" s="1" t="e">
        <f t="shared" si="411"/>
        <v>#N/A</v>
      </c>
      <c r="I1897" s="1" t="e">
        <f t="shared" si="412"/>
        <v>#N/A</v>
      </c>
      <c r="J1897" s="1" t="e">
        <f t="shared" si="413"/>
        <v>#N/A</v>
      </c>
      <c r="K1897" s="1" t="e">
        <f t="shared" si="414"/>
        <v>#N/A</v>
      </c>
      <c r="L1897" s="1" t="e">
        <f t="shared" si="415"/>
        <v>#N/A</v>
      </c>
      <c r="M1897" s="1" t="e">
        <f t="shared" si="416"/>
        <v>#N/A</v>
      </c>
      <c r="N1897" s="1" t="e">
        <f t="shared" si="417"/>
        <v>#N/A</v>
      </c>
      <c r="O1897" s="1" t="e">
        <f t="shared" si="418"/>
        <v>#N/A</v>
      </c>
      <c r="P1897" t="e">
        <f t="shared" si="419"/>
        <v>#N/A</v>
      </c>
    </row>
    <row r="1898" spans="1:16" x14ac:dyDescent="0.3">
      <c r="A1898" t="s">
        <v>2549</v>
      </c>
      <c r="B1898" t="s">
        <v>305</v>
      </c>
      <c r="C1898" s="1"/>
      <c r="D1898" s="1"/>
      <c r="E1898" s="1" t="e">
        <f t="shared" si="408"/>
        <v>#N/A</v>
      </c>
      <c r="F1898" s="1" t="e">
        <f t="shared" si="409"/>
        <v>#N/A</v>
      </c>
      <c r="G1898" s="1" t="e">
        <f t="shared" si="410"/>
        <v>#N/A</v>
      </c>
      <c r="H1898" s="1" t="e">
        <f t="shared" si="411"/>
        <v>#N/A</v>
      </c>
      <c r="I1898" s="1" t="e">
        <f t="shared" si="412"/>
        <v>#N/A</v>
      </c>
      <c r="J1898" s="1" t="e">
        <f t="shared" si="413"/>
        <v>#N/A</v>
      </c>
      <c r="K1898" s="1" t="e">
        <f t="shared" si="414"/>
        <v>#N/A</v>
      </c>
      <c r="L1898" s="1" t="e">
        <f t="shared" si="415"/>
        <v>#N/A</v>
      </c>
      <c r="M1898" s="1" t="e">
        <f t="shared" si="416"/>
        <v>#N/A</v>
      </c>
      <c r="N1898" s="1" t="e">
        <f t="shared" si="417"/>
        <v>#N/A</v>
      </c>
      <c r="O1898" s="1" t="e">
        <f t="shared" si="418"/>
        <v>#N/A</v>
      </c>
      <c r="P1898" t="e">
        <f t="shared" si="419"/>
        <v>#N/A</v>
      </c>
    </row>
    <row r="1899" spans="1:16" x14ac:dyDescent="0.3">
      <c r="A1899" t="s">
        <v>2550</v>
      </c>
      <c r="B1899" t="s">
        <v>305</v>
      </c>
      <c r="C1899" s="1"/>
      <c r="D1899" s="1"/>
      <c r="E1899" s="1" t="e">
        <f t="shared" si="408"/>
        <v>#N/A</v>
      </c>
      <c r="F1899" s="1" t="e">
        <f t="shared" si="409"/>
        <v>#N/A</v>
      </c>
      <c r="G1899" s="1" t="e">
        <f t="shared" si="410"/>
        <v>#N/A</v>
      </c>
      <c r="H1899" s="1" t="e">
        <f t="shared" si="411"/>
        <v>#N/A</v>
      </c>
      <c r="I1899" s="1" t="e">
        <f t="shared" si="412"/>
        <v>#N/A</v>
      </c>
      <c r="J1899" s="1" t="e">
        <f t="shared" si="413"/>
        <v>#N/A</v>
      </c>
      <c r="K1899" s="1" t="e">
        <f t="shared" si="414"/>
        <v>#N/A</v>
      </c>
      <c r="L1899" s="1" t="e">
        <f t="shared" si="415"/>
        <v>#N/A</v>
      </c>
      <c r="M1899" s="1" t="e">
        <f t="shared" si="416"/>
        <v>#N/A</v>
      </c>
      <c r="N1899" s="1" t="e">
        <f t="shared" si="417"/>
        <v>#N/A</v>
      </c>
      <c r="O1899" s="1" t="e">
        <f t="shared" si="418"/>
        <v>#N/A</v>
      </c>
      <c r="P1899" t="e">
        <f t="shared" si="419"/>
        <v>#N/A</v>
      </c>
    </row>
    <row r="1900" spans="1:16" x14ac:dyDescent="0.3">
      <c r="A1900" t="s">
        <v>2551</v>
      </c>
      <c r="B1900" t="s">
        <v>305</v>
      </c>
      <c r="C1900" s="1"/>
      <c r="D1900" s="1"/>
      <c r="E1900" s="1" t="e">
        <f t="shared" si="408"/>
        <v>#N/A</v>
      </c>
      <c r="F1900" s="1" t="e">
        <f t="shared" si="409"/>
        <v>#N/A</v>
      </c>
      <c r="G1900" s="1" t="e">
        <f t="shared" si="410"/>
        <v>#N/A</v>
      </c>
      <c r="H1900" s="1" t="e">
        <f t="shared" si="411"/>
        <v>#N/A</v>
      </c>
      <c r="I1900" s="1" t="e">
        <f t="shared" si="412"/>
        <v>#N/A</v>
      </c>
      <c r="J1900" s="1" t="e">
        <f t="shared" si="413"/>
        <v>#N/A</v>
      </c>
      <c r="K1900" s="1" t="e">
        <f t="shared" si="414"/>
        <v>#N/A</v>
      </c>
      <c r="L1900" s="1" t="e">
        <f t="shared" si="415"/>
        <v>#N/A</v>
      </c>
      <c r="M1900" s="1" t="e">
        <f t="shared" si="416"/>
        <v>#N/A</v>
      </c>
      <c r="N1900" s="1" t="e">
        <f t="shared" si="417"/>
        <v>#N/A</v>
      </c>
      <c r="O1900" s="1" t="e">
        <f t="shared" si="418"/>
        <v>#N/A</v>
      </c>
      <c r="P1900" t="e">
        <f t="shared" si="419"/>
        <v>#N/A</v>
      </c>
    </row>
    <row r="1901" spans="1:16" x14ac:dyDescent="0.3">
      <c r="A1901" t="s">
        <v>1093</v>
      </c>
      <c r="B1901" t="s">
        <v>305</v>
      </c>
      <c r="C1901" s="1">
        <v>2471</v>
      </c>
      <c r="D1901" s="1" t="s">
        <v>1094</v>
      </c>
      <c r="E1901" s="1" t="str">
        <f t="shared" si="408"/>
        <v>CMSMED</v>
      </c>
      <c r="F1901" s="1">
        <f t="shared" si="409"/>
        <v>14512</v>
      </c>
      <c r="G1901" s="1" t="str">
        <f t="shared" si="410"/>
        <v>VERMONT MEDICARE</v>
      </c>
      <c r="H1901" s="1" t="str">
        <f t="shared" si="411"/>
        <v>Professional</v>
      </c>
      <c r="I1901" s="1" t="str">
        <f t="shared" si="412"/>
        <v>VT</v>
      </c>
      <c r="J1901" s="1" t="str">
        <f t="shared" si="413"/>
        <v>Yes</v>
      </c>
      <c r="K1901" s="1" t="str">
        <f t="shared" si="414"/>
        <v>Yes</v>
      </c>
      <c r="L1901" s="1" t="str">
        <f t="shared" si="415"/>
        <v>Yes</v>
      </c>
      <c r="M1901" s="1" t="str">
        <f t="shared" si="416"/>
        <v>Yes</v>
      </c>
      <c r="N1901" s="1" t="str">
        <f t="shared" si="417"/>
        <v>Yes</v>
      </c>
      <c r="O1901" s="1" t="str">
        <f t="shared" si="418"/>
        <v>C,R,E,CS</v>
      </c>
      <c r="P1901" t="str">
        <f t="shared" si="419"/>
        <v>C,R,E,CS</v>
      </c>
    </row>
    <row r="1902" spans="1:16" x14ac:dyDescent="0.3">
      <c r="A1902" t="s">
        <v>2552</v>
      </c>
      <c r="B1902" t="s">
        <v>305</v>
      </c>
      <c r="C1902" s="1"/>
      <c r="D1902" s="1"/>
      <c r="E1902" s="1" t="e">
        <f t="shared" si="408"/>
        <v>#N/A</v>
      </c>
      <c r="F1902" s="1" t="e">
        <f t="shared" si="409"/>
        <v>#N/A</v>
      </c>
      <c r="G1902" s="1" t="e">
        <f t="shared" si="410"/>
        <v>#N/A</v>
      </c>
      <c r="H1902" s="1" t="e">
        <f t="shared" si="411"/>
        <v>#N/A</v>
      </c>
      <c r="I1902" s="1" t="e">
        <f t="shared" si="412"/>
        <v>#N/A</v>
      </c>
      <c r="J1902" s="1" t="e">
        <f t="shared" si="413"/>
        <v>#N/A</v>
      </c>
      <c r="K1902" s="1" t="e">
        <f t="shared" si="414"/>
        <v>#N/A</v>
      </c>
      <c r="L1902" s="1" t="e">
        <f t="shared" si="415"/>
        <v>#N/A</v>
      </c>
      <c r="M1902" s="1" t="e">
        <f t="shared" si="416"/>
        <v>#N/A</v>
      </c>
      <c r="N1902" s="1" t="e">
        <f t="shared" si="417"/>
        <v>#N/A</v>
      </c>
      <c r="O1902" s="1" t="e">
        <f t="shared" si="418"/>
        <v>#N/A</v>
      </c>
      <c r="P1902" t="e">
        <f t="shared" si="419"/>
        <v>#N/A</v>
      </c>
    </row>
    <row r="1903" spans="1:16" x14ac:dyDescent="0.3">
      <c r="A1903" t="s">
        <v>2553</v>
      </c>
      <c r="B1903" t="s">
        <v>305</v>
      </c>
      <c r="C1903" s="1"/>
      <c r="D1903" s="1"/>
      <c r="E1903" s="1" t="e">
        <f t="shared" si="408"/>
        <v>#N/A</v>
      </c>
      <c r="F1903" s="1" t="e">
        <f t="shared" si="409"/>
        <v>#N/A</v>
      </c>
      <c r="G1903" s="1" t="e">
        <f t="shared" si="410"/>
        <v>#N/A</v>
      </c>
      <c r="H1903" s="1" t="e">
        <f t="shared" si="411"/>
        <v>#N/A</v>
      </c>
      <c r="I1903" s="1" t="e">
        <f t="shared" si="412"/>
        <v>#N/A</v>
      </c>
      <c r="J1903" s="1" t="e">
        <f t="shared" si="413"/>
        <v>#N/A</v>
      </c>
      <c r="K1903" s="1" t="e">
        <f t="shared" si="414"/>
        <v>#N/A</v>
      </c>
      <c r="L1903" s="1" t="e">
        <f t="shared" si="415"/>
        <v>#N/A</v>
      </c>
      <c r="M1903" s="1" t="e">
        <f t="shared" si="416"/>
        <v>#N/A</v>
      </c>
      <c r="N1903" s="1" t="e">
        <f t="shared" si="417"/>
        <v>#N/A</v>
      </c>
      <c r="O1903" s="1" t="e">
        <f t="shared" si="418"/>
        <v>#N/A</v>
      </c>
      <c r="P1903" t="e">
        <f t="shared" si="419"/>
        <v>#N/A</v>
      </c>
    </row>
    <row r="1904" spans="1:16" x14ac:dyDescent="0.3">
      <c r="A1904" t="s">
        <v>2554</v>
      </c>
      <c r="B1904" t="s">
        <v>305</v>
      </c>
      <c r="C1904" s="1"/>
      <c r="D1904" s="1"/>
      <c r="E1904" s="1" t="e">
        <f t="shared" si="408"/>
        <v>#N/A</v>
      </c>
      <c r="F1904" s="1" t="e">
        <f t="shared" si="409"/>
        <v>#N/A</v>
      </c>
      <c r="G1904" s="1" t="e">
        <f t="shared" si="410"/>
        <v>#N/A</v>
      </c>
      <c r="H1904" s="1" t="e">
        <f t="shared" si="411"/>
        <v>#N/A</v>
      </c>
      <c r="I1904" s="1" t="e">
        <f t="shared" si="412"/>
        <v>#N/A</v>
      </c>
      <c r="J1904" s="1" t="e">
        <f t="shared" si="413"/>
        <v>#N/A</v>
      </c>
      <c r="K1904" s="1" t="e">
        <f t="shared" si="414"/>
        <v>#N/A</v>
      </c>
      <c r="L1904" s="1" t="e">
        <f t="shared" si="415"/>
        <v>#N/A</v>
      </c>
      <c r="M1904" s="1" t="e">
        <f t="shared" si="416"/>
        <v>#N/A</v>
      </c>
      <c r="N1904" s="1" t="e">
        <f t="shared" si="417"/>
        <v>#N/A</v>
      </c>
      <c r="O1904" s="1" t="e">
        <f t="shared" si="418"/>
        <v>#N/A</v>
      </c>
      <c r="P1904" t="e">
        <f t="shared" si="419"/>
        <v>#N/A</v>
      </c>
    </row>
    <row r="1905" spans="1:16" x14ac:dyDescent="0.3">
      <c r="A1905" t="s">
        <v>2555</v>
      </c>
      <c r="B1905" t="s">
        <v>305</v>
      </c>
      <c r="C1905" s="1"/>
      <c r="D1905" s="1"/>
      <c r="E1905" s="1" t="e">
        <f t="shared" si="408"/>
        <v>#N/A</v>
      </c>
      <c r="F1905" s="1" t="e">
        <f t="shared" si="409"/>
        <v>#N/A</v>
      </c>
      <c r="G1905" s="1" t="e">
        <f t="shared" si="410"/>
        <v>#N/A</v>
      </c>
      <c r="H1905" s="1" t="e">
        <f t="shared" si="411"/>
        <v>#N/A</v>
      </c>
      <c r="I1905" s="1" t="e">
        <f t="shared" si="412"/>
        <v>#N/A</v>
      </c>
      <c r="J1905" s="1" t="e">
        <f t="shared" si="413"/>
        <v>#N/A</v>
      </c>
      <c r="K1905" s="1" t="e">
        <f t="shared" si="414"/>
        <v>#N/A</v>
      </c>
      <c r="L1905" s="1" t="e">
        <f t="shared" si="415"/>
        <v>#N/A</v>
      </c>
      <c r="M1905" s="1" t="e">
        <f t="shared" si="416"/>
        <v>#N/A</v>
      </c>
      <c r="N1905" s="1" t="e">
        <f t="shared" si="417"/>
        <v>#N/A</v>
      </c>
      <c r="O1905" s="1" t="e">
        <f t="shared" si="418"/>
        <v>#N/A</v>
      </c>
      <c r="P1905" t="e">
        <f t="shared" si="419"/>
        <v>#N/A</v>
      </c>
    </row>
    <row r="1906" spans="1:16" x14ac:dyDescent="0.3">
      <c r="A1906" t="s">
        <v>2556</v>
      </c>
      <c r="B1906" t="s">
        <v>305</v>
      </c>
      <c r="C1906" s="1"/>
      <c r="D1906" s="1"/>
      <c r="E1906" s="1" t="e">
        <f t="shared" si="408"/>
        <v>#N/A</v>
      </c>
      <c r="F1906" s="1" t="e">
        <f t="shared" si="409"/>
        <v>#N/A</v>
      </c>
      <c r="G1906" s="1" t="e">
        <f t="shared" si="410"/>
        <v>#N/A</v>
      </c>
      <c r="H1906" s="1" t="e">
        <f t="shared" si="411"/>
        <v>#N/A</v>
      </c>
      <c r="I1906" s="1" t="e">
        <f t="shared" si="412"/>
        <v>#N/A</v>
      </c>
      <c r="J1906" s="1" t="e">
        <f t="shared" si="413"/>
        <v>#N/A</v>
      </c>
      <c r="K1906" s="1" t="e">
        <f t="shared" si="414"/>
        <v>#N/A</v>
      </c>
      <c r="L1906" s="1" t="e">
        <f t="shared" si="415"/>
        <v>#N/A</v>
      </c>
      <c r="M1906" s="1" t="e">
        <f t="shared" si="416"/>
        <v>#N/A</v>
      </c>
      <c r="N1906" s="1" t="e">
        <f t="shared" si="417"/>
        <v>#N/A</v>
      </c>
      <c r="O1906" s="1" t="e">
        <f t="shared" si="418"/>
        <v>#N/A</v>
      </c>
      <c r="P1906" t="e">
        <f t="shared" si="419"/>
        <v>#N/A</v>
      </c>
    </row>
    <row r="1907" spans="1:16" x14ac:dyDescent="0.3">
      <c r="A1907" t="s">
        <v>2557</v>
      </c>
      <c r="B1907" t="s">
        <v>305</v>
      </c>
      <c r="C1907" s="1"/>
      <c r="D1907" s="1"/>
      <c r="E1907" s="1" t="e">
        <f t="shared" si="408"/>
        <v>#N/A</v>
      </c>
      <c r="F1907" s="1" t="e">
        <f t="shared" si="409"/>
        <v>#N/A</v>
      </c>
      <c r="G1907" s="1" t="e">
        <f t="shared" si="410"/>
        <v>#N/A</v>
      </c>
      <c r="H1907" s="1" t="e">
        <f t="shared" si="411"/>
        <v>#N/A</v>
      </c>
      <c r="I1907" s="1" t="e">
        <f t="shared" si="412"/>
        <v>#N/A</v>
      </c>
      <c r="J1907" s="1" t="e">
        <f t="shared" si="413"/>
        <v>#N/A</v>
      </c>
      <c r="K1907" s="1" t="e">
        <f t="shared" si="414"/>
        <v>#N/A</v>
      </c>
      <c r="L1907" s="1" t="e">
        <f t="shared" si="415"/>
        <v>#N/A</v>
      </c>
      <c r="M1907" s="1" t="e">
        <f t="shared" si="416"/>
        <v>#N/A</v>
      </c>
      <c r="N1907" s="1" t="e">
        <f t="shared" si="417"/>
        <v>#N/A</v>
      </c>
      <c r="O1907" s="1" t="e">
        <f t="shared" si="418"/>
        <v>#N/A</v>
      </c>
      <c r="P1907" t="e">
        <f t="shared" si="419"/>
        <v>#N/A</v>
      </c>
    </row>
    <row r="1908" spans="1:16" x14ac:dyDescent="0.3">
      <c r="A1908" t="s">
        <v>2558</v>
      </c>
      <c r="B1908" t="s">
        <v>305</v>
      </c>
      <c r="C1908" s="1"/>
      <c r="D1908" s="1"/>
      <c r="E1908" s="1" t="e">
        <f t="shared" si="408"/>
        <v>#N/A</v>
      </c>
      <c r="F1908" s="1" t="e">
        <f t="shared" si="409"/>
        <v>#N/A</v>
      </c>
      <c r="G1908" s="1" t="e">
        <f t="shared" si="410"/>
        <v>#N/A</v>
      </c>
      <c r="H1908" s="1" t="e">
        <f t="shared" si="411"/>
        <v>#N/A</v>
      </c>
      <c r="I1908" s="1" t="e">
        <f t="shared" si="412"/>
        <v>#N/A</v>
      </c>
      <c r="J1908" s="1" t="e">
        <f t="shared" si="413"/>
        <v>#N/A</v>
      </c>
      <c r="K1908" s="1" t="e">
        <f t="shared" si="414"/>
        <v>#N/A</v>
      </c>
      <c r="L1908" s="1" t="e">
        <f t="shared" si="415"/>
        <v>#N/A</v>
      </c>
      <c r="M1908" s="1" t="e">
        <f t="shared" si="416"/>
        <v>#N/A</v>
      </c>
      <c r="N1908" s="1" t="e">
        <f t="shared" si="417"/>
        <v>#N/A</v>
      </c>
      <c r="O1908" s="1" t="e">
        <f t="shared" si="418"/>
        <v>#N/A</v>
      </c>
      <c r="P1908" t="e">
        <f t="shared" si="419"/>
        <v>#N/A</v>
      </c>
    </row>
    <row r="1909" spans="1:16" x14ac:dyDescent="0.3">
      <c r="A1909" t="s">
        <v>2559</v>
      </c>
      <c r="B1909" t="s">
        <v>305</v>
      </c>
      <c r="C1909" s="1"/>
      <c r="D1909" s="1"/>
      <c r="E1909" s="1" t="e">
        <f t="shared" si="408"/>
        <v>#N/A</v>
      </c>
      <c r="F1909" s="1" t="e">
        <f t="shared" si="409"/>
        <v>#N/A</v>
      </c>
      <c r="G1909" s="1" t="e">
        <f t="shared" si="410"/>
        <v>#N/A</v>
      </c>
      <c r="H1909" s="1" t="e">
        <f t="shared" si="411"/>
        <v>#N/A</v>
      </c>
      <c r="I1909" s="1" t="e">
        <f t="shared" si="412"/>
        <v>#N/A</v>
      </c>
      <c r="J1909" s="1" t="e">
        <f t="shared" si="413"/>
        <v>#N/A</v>
      </c>
      <c r="K1909" s="1" t="e">
        <f t="shared" si="414"/>
        <v>#N/A</v>
      </c>
      <c r="L1909" s="1" t="e">
        <f t="shared" si="415"/>
        <v>#N/A</v>
      </c>
      <c r="M1909" s="1" t="e">
        <f t="shared" si="416"/>
        <v>#N/A</v>
      </c>
      <c r="N1909" s="1" t="e">
        <f t="shared" si="417"/>
        <v>#N/A</v>
      </c>
      <c r="O1909" s="1" t="e">
        <f t="shared" si="418"/>
        <v>#N/A</v>
      </c>
      <c r="P1909" t="e">
        <f t="shared" si="419"/>
        <v>#N/A</v>
      </c>
    </row>
    <row r="1910" spans="1:16" x14ac:dyDescent="0.3">
      <c r="A1910" t="s">
        <v>2560</v>
      </c>
      <c r="B1910" t="s">
        <v>305</v>
      </c>
      <c r="C1910" s="1"/>
      <c r="D1910" s="1"/>
      <c r="E1910" s="1" t="e">
        <f t="shared" si="408"/>
        <v>#N/A</v>
      </c>
      <c r="F1910" s="1" t="e">
        <f t="shared" si="409"/>
        <v>#N/A</v>
      </c>
      <c r="G1910" s="1" t="e">
        <f t="shared" si="410"/>
        <v>#N/A</v>
      </c>
      <c r="H1910" s="1" t="e">
        <f t="shared" si="411"/>
        <v>#N/A</v>
      </c>
      <c r="I1910" s="1" t="e">
        <f t="shared" si="412"/>
        <v>#N/A</v>
      </c>
      <c r="J1910" s="1" t="e">
        <f t="shared" si="413"/>
        <v>#N/A</v>
      </c>
      <c r="K1910" s="1" t="e">
        <f t="shared" si="414"/>
        <v>#N/A</v>
      </c>
      <c r="L1910" s="1" t="e">
        <f t="shared" si="415"/>
        <v>#N/A</v>
      </c>
      <c r="M1910" s="1" t="e">
        <f t="shared" si="416"/>
        <v>#N/A</v>
      </c>
      <c r="N1910" s="1" t="e">
        <f t="shared" si="417"/>
        <v>#N/A</v>
      </c>
      <c r="O1910" s="1" t="e">
        <f t="shared" si="418"/>
        <v>#N/A</v>
      </c>
      <c r="P1910" t="e">
        <f t="shared" si="419"/>
        <v>#N/A</v>
      </c>
    </row>
    <row r="1911" spans="1:16" x14ac:dyDescent="0.3">
      <c r="A1911" t="s">
        <v>2561</v>
      </c>
      <c r="B1911" t="s">
        <v>305</v>
      </c>
      <c r="C1911" s="1"/>
      <c r="D1911" s="1"/>
      <c r="E1911" s="1" t="e">
        <f t="shared" si="408"/>
        <v>#N/A</v>
      </c>
      <c r="F1911" s="1" t="e">
        <f t="shared" si="409"/>
        <v>#N/A</v>
      </c>
      <c r="G1911" s="1" t="e">
        <f t="shared" si="410"/>
        <v>#N/A</v>
      </c>
      <c r="H1911" s="1" t="e">
        <f t="shared" si="411"/>
        <v>#N/A</v>
      </c>
      <c r="I1911" s="1" t="e">
        <f t="shared" si="412"/>
        <v>#N/A</v>
      </c>
      <c r="J1911" s="1" t="e">
        <f t="shared" si="413"/>
        <v>#N/A</v>
      </c>
      <c r="K1911" s="1" t="e">
        <f t="shared" si="414"/>
        <v>#N/A</v>
      </c>
      <c r="L1911" s="1" t="e">
        <f t="shared" si="415"/>
        <v>#N/A</v>
      </c>
      <c r="M1911" s="1" t="e">
        <f t="shared" si="416"/>
        <v>#N/A</v>
      </c>
      <c r="N1911" s="1" t="e">
        <f t="shared" si="417"/>
        <v>#N/A</v>
      </c>
      <c r="O1911" s="1" t="e">
        <f t="shared" si="418"/>
        <v>#N/A</v>
      </c>
      <c r="P1911" t="e">
        <f t="shared" si="419"/>
        <v>#N/A</v>
      </c>
    </row>
    <row r="1912" spans="1:16" x14ac:dyDescent="0.3">
      <c r="A1912" t="s">
        <v>1091</v>
      </c>
      <c r="B1912" t="s">
        <v>305</v>
      </c>
      <c r="C1912" s="1">
        <v>7492</v>
      </c>
      <c r="D1912" s="1" t="s">
        <v>1092</v>
      </c>
      <c r="E1912" s="1" t="str">
        <f t="shared" si="408"/>
        <v>VTCAID</v>
      </c>
      <c r="F1912" s="1" t="str">
        <f t="shared" si="409"/>
        <v>VERMONTGMC</v>
      </c>
      <c r="G1912" s="1" t="str">
        <f t="shared" si="410"/>
        <v>VERMONT MEDICAID</v>
      </c>
      <c r="H1912" s="1" t="str">
        <f t="shared" si="411"/>
        <v>Professional</v>
      </c>
      <c r="I1912" s="1" t="str">
        <f t="shared" si="412"/>
        <v>VT</v>
      </c>
      <c r="J1912" s="1" t="str">
        <f t="shared" si="413"/>
        <v>Yes</v>
      </c>
      <c r="K1912" s="1" t="str">
        <f t="shared" si="414"/>
        <v>Yes</v>
      </c>
      <c r="L1912" s="1" t="str">
        <f t="shared" si="415"/>
        <v>Yes</v>
      </c>
      <c r="M1912" s="1" t="str">
        <f t="shared" si="416"/>
        <v>Yes</v>
      </c>
      <c r="N1912" s="1" t="str">
        <f t="shared" si="417"/>
        <v>No</v>
      </c>
      <c r="O1912" s="1" t="str">
        <f t="shared" si="418"/>
        <v>C,R,CS</v>
      </c>
      <c r="P1912" t="str">
        <f t="shared" si="419"/>
        <v>C,R,CS</v>
      </c>
    </row>
    <row r="1913" spans="1:16" x14ac:dyDescent="0.3">
      <c r="A1913" t="s">
        <v>2562</v>
      </c>
      <c r="B1913" t="s">
        <v>305</v>
      </c>
      <c r="C1913" s="1"/>
      <c r="D1913" s="1"/>
      <c r="E1913" s="1" t="e">
        <f t="shared" si="408"/>
        <v>#N/A</v>
      </c>
      <c r="F1913" s="1" t="e">
        <f t="shared" si="409"/>
        <v>#N/A</v>
      </c>
      <c r="G1913" s="1" t="e">
        <f t="shared" si="410"/>
        <v>#N/A</v>
      </c>
      <c r="H1913" s="1" t="e">
        <f t="shared" si="411"/>
        <v>#N/A</v>
      </c>
      <c r="I1913" s="1" t="e">
        <f t="shared" si="412"/>
        <v>#N/A</v>
      </c>
      <c r="J1913" s="1" t="e">
        <f t="shared" si="413"/>
        <v>#N/A</v>
      </c>
      <c r="K1913" s="1" t="e">
        <f t="shared" si="414"/>
        <v>#N/A</v>
      </c>
      <c r="L1913" s="1" t="e">
        <f t="shared" si="415"/>
        <v>#N/A</v>
      </c>
      <c r="M1913" s="1" t="e">
        <f t="shared" si="416"/>
        <v>#N/A</v>
      </c>
      <c r="N1913" s="1" t="e">
        <f t="shared" si="417"/>
        <v>#N/A</v>
      </c>
      <c r="O1913" s="1" t="e">
        <f t="shared" si="418"/>
        <v>#N/A</v>
      </c>
      <c r="P1913" t="e">
        <f t="shared" si="419"/>
        <v>#N/A</v>
      </c>
    </row>
    <row r="1914" spans="1:16" x14ac:dyDescent="0.3">
      <c r="A1914" t="s">
        <v>2563</v>
      </c>
      <c r="B1914" t="s">
        <v>305</v>
      </c>
      <c r="C1914" s="1"/>
      <c r="D1914" s="1"/>
      <c r="E1914" s="1" t="e">
        <f t="shared" si="408"/>
        <v>#N/A</v>
      </c>
      <c r="F1914" s="1" t="e">
        <f t="shared" si="409"/>
        <v>#N/A</v>
      </c>
      <c r="G1914" s="1" t="e">
        <f t="shared" si="410"/>
        <v>#N/A</v>
      </c>
      <c r="H1914" s="1" t="e">
        <f t="shared" si="411"/>
        <v>#N/A</v>
      </c>
      <c r="I1914" s="1" t="e">
        <f t="shared" si="412"/>
        <v>#N/A</v>
      </c>
      <c r="J1914" s="1" t="e">
        <f t="shared" si="413"/>
        <v>#N/A</v>
      </c>
      <c r="K1914" s="1" t="e">
        <f t="shared" si="414"/>
        <v>#N/A</v>
      </c>
      <c r="L1914" s="1" t="e">
        <f t="shared" si="415"/>
        <v>#N/A</v>
      </c>
      <c r="M1914" s="1" t="e">
        <f t="shared" si="416"/>
        <v>#N/A</v>
      </c>
      <c r="N1914" s="1" t="e">
        <f t="shared" si="417"/>
        <v>#N/A</v>
      </c>
      <c r="O1914" s="1" t="e">
        <f t="shared" si="418"/>
        <v>#N/A</v>
      </c>
      <c r="P1914" t="e">
        <f t="shared" si="419"/>
        <v>#N/A</v>
      </c>
    </row>
    <row r="1915" spans="1:16" x14ac:dyDescent="0.3">
      <c r="A1915" t="s">
        <v>2564</v>
      </c>
      <c r="B1915" t="s">
        <v>305</v>
      </c>
      <c r="C1915" s="1"/>
      <c r="D1915" s="1"/>
      <c r="E1915" s="1" t="e">
        <f t="shared" si="408"/>
        <v>#N/A</v>
      </c>
      <c r="F1915" s="1" t="e">
        <f t="shared" si="409"/>
        <v>#N/A</v>
      </c>
      <c r="G1915" s="1" t="e">
        <f t="shared" si="410"/>
        <v>#N/A</v>
      </c>
      <c r="H1915" s="1" t="e">
        <f t="shared" si="411"/>
        <v>#N/A</v>
      </c>
      <c r="I1915" s="1" t="e">
        <f t="shared" si="412"/>
        <v>#N/A</v>
      </c>
      <c r="J1915" s="1" t="e">
        <f t="shared" si="413"/>
        <v>#N/A</v>
      </c>
      <c r="K1915" s="1" t="e">
        <f t="shared" si="414"/>
        <v>#N/A</v>
      </c>
      <c r="L1915" s="1" t="e">
        <f t="shared" si="415"/>
        <v>#N/A</v>
      </c>
      <c r="M1915" s="1" t="e">
        <f t="shared" si="416"/>
        <v>#N/A</v>
      </c>
      <c r="N1915" s="1" t="e">
        <f t="shared" si="417"/>
        <v>#N/A</v>
      </c>
      <c r="O1915" s="1" t="e">
        <f t="shared" si="418"/>
        <v>#N/A</v>
      </c>
      <c r="P1915" t="e">
        <f t="shared" si="419"/>
        <v>#N/A</v>
      </c>
    </row>
    <row r="1916" spans="1:16" x14ac:dyDescent="0.3">
      <c r="A1916" t="s">
        <v>2565</v>
      </c>
      <c r="B1916" t="s">
        <v>305</v>
      </c>
      <c r="C1916" s="1"/>
      <c r="D1916" s="1"/>
      <c r="E1916" s="1" t="e">
        <f t="shared" si="408"/>
        <v>#N/A</v>
      </c>
      <c r="F1916" s="1" t="e">
        <f t="shared" si="409"/>
        <v>#N/A</v>
      </c>
      <c r="G1916" s="1" t="e">
        <f t="shared" si="410"/>
        <v>#N/A</v>
      </c>
      <c r="H1916" s="1" t="e">
        <f t="shared" si="411"/>
        <v>#N/A</v>
      </c>
      <c r="I1916" s="1" t="e">
        <f t="shared" si="412"/>
        <v>#N/A</v>
      </c>
      <c r="J1916" s="1" t="e">
        <f t="shared" si="413"/>
        <v>#N/A</v>
      </c>
      <c r="K1916" s="1" t="e">
        <f t="shared" si="414"/>
        <v>#N/A</v>
      </c>
      <c r="L1916" s="1" t="e">
        <f t="shared" si="415"/>
        <v>#N/A</v>
      </c>
      <c r="M1916" s="1" t="e">
        <f t="shared" si="416"/>
        <v>#N/A</v>
      </c>
      <c r="N1916" s="1" t="e">
        <f t="shared" si="417"/>
        <v>#N/A</v>
      </c>
      <c r="O1916" s="1" t="e">
        <f t="shared" si="418"/>
        <v>#N/A</v>
      </c>
      <c r="P1916" t="e">
        <f t="shared" si="419"/>
        <v>#N/A</v>
      </c>
    </row>
    <row r="1917" spans="1:16" x14ac:dyDescent="0.3">
      <c r="A1917" t="s">
        <v>2566</v>
      </c>
      <c r="B1917" t="s">
        <v>305</v>
      </c>
      <c r="C1917" s="1"/>
      <c r="D1917" s="1"/>
      <c r="E1917" s="1" t="e">
        <f t="shared" si="408"/>
        <v>#N/A</v>
      </c>
      <c r="F1917" s="1" t="e">
        <f t="shared" si="409"/>
        <v>#N/A</v>
      </c>
      <c r="G1917" s="1" t="e">
        <f t="shared" si="410"/>
        <v>#N/A</v>
      </c>
      <c r="H1917" s="1" t="e">
        <f t="shared" si="411"/>
        <v>#N/A</v>
      </c>
      <c r="I1917" s="1" t="e">
        <f t="shared" si="412"/>
        <v>#N/A</v>
      </c>
      <c r="J1917" s="1" t="e">
        <f t="shared" si="413"/>
        <v>#N/A</v>
      </c>
      <c r="K1917" s="1" t="e">
        <f t="shared" si="414"/>
        <v>#N/A</v>
      </c>
      <c r="L1917" s="1" t="e">
        <f t="shared" si="415"/>
        <v>#N/A</v>
      </c>
      <c r="M1917" s="1" t="e">
        <f t="shared" si="416"/>
        <v>#N/A</v>
      </c>
      <c r="N1917" s="1" t="e">
        <f t="shared" si="417"/>
        <v>#N/A</v>
      </c>
      <c r="O1917" s="1" t="e">
        <f t="shared" si="418"/>
        <v>#N/A</v>
      </c>
      <c r="P1917" t="e">
        <f t="shared" si="419"/>
        <v>#N/A</v>
      </c>
    </row>
    <row r="1918" spans="1:16" x14ac:dyDescent="0.3">
      <c r="A1918" t="s">
        <v>2567</v>
      </c>
      <c r="B1918" t="s">
        <v>305</v>
      </c>
      <c r="C1918" s="1"/>
      <c r="D1918" s="1"/>
      <c r="E1918" s="1" t="e">
        <f t="shared" si="408"/>
        <v>#N/A</v>
      </c>
      <c r="F1918" s="1" t="e">
        <f t="shared" si="409"/>
        <v>#N/A</v>
      </c>
      <c r="G1918" s="1" t="e">
        <f t="shared" si="410"/>
        <v>#N/A</v>
      </c>
      <c r="H1918" s="1" t="e">
        <f t="shared" si="411"/>
        <v>#N/A</v>
      </c>
      <c r="I1918" s="1" t="e">
        <f t="shared" si="412"/>
        <v>#N/A</v>
      </c>
      <c r="J1918" s="1" t="e">
        <f t="shared" si="413"/>
        <v>#N/A</v>
      </c>
      <c r="K1918" s="1" t="e">
        <f t="shared" si="414"/>
        <v>#N/A</v>
      </c>
      <c r="L1918" s="1" t="e">
        <f t="shared" si="415"/>
        <v>#N/A</v>
      </c>
      <c r="M1918" s="1" t="e">
        <f t="shared" si="416"/>
        <v>#N/A</v>
      </c>
      <c r="N1918" s="1" t="e">
        <f t="shared" si="417"/>
        <v>#N/A</v>
      </c>
      <c r="O1918" s="1" t="e">
        <f t="shared" si="418"/>
        <v>#N/A</v>
      </c>
      <c r="P1918" t="e">
        <f t="shared" si="419"/>
        <v>#N/A</v>
      </c>
    </row>
    <row r="1919" spans="1:16" x14ac:dyDescent="0.3">
      <c r="A1919" t="s">
        <v>2568</v>
      </c>
      <c r="B1919" t="s">
        <v>305</v>
      </c>
      <c r="C1919" s="1"/>
      <c r="D1919" s="1"/>
      <c r="E1919" s="1" t="e">
        <f t="shared" si="408"/>
        <v>#N/A</v>
      </c>
      <c r="F1919" s="1" t="e">
        <f t="shared" si="409"/>
        <v>#N/A</v>
      </c>
      <c r="G1919" s="1" t="e">
        <f t="shared" si="410"/>
        <v>#N/A</v>
      </c>
      <c r="H1919" s="1" t="e">
        <f t="shared" si="411"/>
        <v>#N/A</v>
      </c>
      <c r="I1919" s="1" t="e">
        <f t="shared" si="412"/>
        <v>#N/A</v>
      </c>
      <c r="J1919" s="1" t="e">
        <f t="shared" si="413"/>
        <v>#N/A</v>
      </c>
      <c r="K1919" s="1" t="e">
        <f t="shared" si="414"/>
        <v>#N/A</v>
      </c>
      <c r="L1919" s="1" t="e">
        <f t="shared" si="415"/>
        <v>#N/A</v>
      </c>
      <c r="M1919" s="1" t="e">
        <f t="shared" si="416"/>
        <v>#N/A</v>
      </c>
      <c r="N1919" s="1" t="e">
        <f t="shared" si="417"/>
        <v>#N/A</v>
      </c>
      <c r="O1919" s="1" t="e">
        <f t="shared" si="418"/>
        <v>#N/A</v>
      </c>
      <c r="P1919" t="e">
        <f t="shared" si="419"/>
        <v>#N/A</v>
      </c>
    </row>
    <row r="1920" spans="1:16" x14ac:dyDescent="0.3">
      <c r="A1920" t="s">
        <v>2569</v>
      </c>
      <c r="B1920" t="s">
        <v>305</v>
      </c>
      <c r="C1920" s="1"/>
      <c r="D1920" s="1"/>
      <c r="E1920" s="1" t="e">
        <f t="shared" si="408"/>
        <v>#N/A</v>
      </c>
      <c r="F1920" s="1" t="e">
        <f t="shared" si="409"/>
        <v>#N/A</v>
      </c>
      <c r="G1920" s="1" t="e">
        <f t="shared" si="410"/>
        <v>#N/A</v>
      </c>
      <c r="H1920" s="1" t="e">
        <f t="shared" si="411"/>
        <v>#N/A</v>
      </c>
      <c r="I1920" s="1" t="e">
        <f t="shared" si="412"/>
        <v>#N/A</v>
      </c>
      <c r="J1920" s="1" t="e">
        <f t="shared" si="413"/>
        <v>#N/A</v>
      </c>
      <c r="K1920" s="1" t="e">
        <f t="shared" si="414"/>
        <v>#N/A</v>
      </c>
      <c r="L1920" s="1" t="e">
        <f t="shared" si="415"/>
        <v>#N/A</v>
      </c>
      <c r="M1920" s="1" t="e">
        <f t="shared" si="416"/>
        <v>#N/A</v>
      </c>
      <c r="N1920" s="1" t="e">
        <f t="shared" si="417"/>
        <v>#N/A</v>
      </c>
      <c r="O1920" s="1" t="e">
        <f t="shared" si="418"/>
        <v>#N/A</v>
      </c>
      <c r="P1920" t="e">
        <f t="shared" si="419"/>
        <v>#N/A</v>
      </c>
    </row>
    <row r="1921" spans="1:16" x14ac:dyDescent="0.3">
      <c r="A1921" t="s">
        <v>2570</v>
      </c>
      <c r="B1921" t="s">
        <v>305</v>
      </c>
      <c r="C1921" s="1"/>
      <c r="D1921" s="1"/>
      <c r="E1921" s="1" t="e">
        <f t="shared" si="408"/>
        <v>#N/A</v>
      </c>
      <c r="F1921" s="1" t="e">
        <f t="shared" si="409"/>
        <v>#N/A</v>
      </c>
      <c r="G1921" s="1" t="e">
        <f t="shared" si="410"/>
        <v>#N/A</v>
      </c>
      <c r="H1921" s="1" t="e">
        <f t="shared" si="411"/>
        <v>#N/A</v>
      </c>
      <c r="I1921" s="1" t="e">
        <f t="shared" si="412"/>
        <v>#N/A</v>
      </c>
      <c r="J1921" s="1" t="e">
        <f t="shared" si="413"/>
        <v>#N/A</v>
      </c>
      <c r="K1921" s="1" t="e">
        <f t="shared" si="414"/>
        <v>#N/A</v>
      </c>
      <c r="L1921" s="1" t="e">
        <f t="shared" si="415"/>
        <v>#N/A</v>
      </c>
      <c r="M1921" s="1" t="e">
        <f t="shared" si="416"/>
        <v>#N/A</v>
      </c>
      <c r="N1921" s="1" t="e">
        <f t="shared" si="417"/>
        <v>#N/A</v>
      </c>
      <c r="O1921" s="1" t="e">
        <f t="shared" si="418"/>
        <v>#N/A</v>
      </c>
      <c r="P1921" t="e">
        <f t="shared" si="419"/>
        <v>#N/A</v>
      </c>
    </row>
    <row r="1922" spans="1:16" x14ac:dyDescent="0.3">
      <c r="A1922" t="s">
        <v>2571</v>
      </c>
      <c r="B1922" t="s">
        <v>305</v>
      </c>
      <c r="C1922" s="1"/>
      <c r="D1922" s="1"/>
      <c r="E1922" s="1" t="e">
        <f t="shared" si="408"/>
        <v>#N/A</v>
      </c>
      <c r="F1922" s="1" t="e">
        <f t="shared" si="409"/>
        <v>#N/A</v>
      </c>
      <c r="G1922" s="1" t="e">
        <f t="shared" si="410"/>
        <v>#N/A</v>
      </c>
      <c r="H1922" s="1" t="e">
        <f t="shared" si="411"/>
        <v>#N/A</v>
      </c>
      <c r="I1922" s="1" t="e">
        <f t="shared" si="412"/>
        <v>#N/A</v>
      </c>
      <c r="J1922" s="1" t="e">
        <f t="shared" si="413"/>
        <v>#N/A</v>
      </c>
      <c r="K1922" s="1" t="e">
        <f t="shared" si="414"/>
        <v>#N/A</v>
      </c>
      <c r="L1922" s="1" t="e">
        <f t="shared" si="415"/>
        <v>#N/A</v>
      </c>
      <c r="M1922" s="1" t="e">
        <f t="shared" si="416"/>
        <v>#N/A</v>
      </c>
      <c r="N1922" s="1" t="e">
        <f t="shared" si="417"/>
        <v>#N/A</v>
      </c>
      <c r="O1922" s="1" t="e">
        <f t="shared" si="418"/>
        <v>#N/A</v>
      </c>
      <c r="P1922" t="e">
        <f t="shared" si="419"/>
        <v>#N/A</v>
      </c>
    </row>
    <row r="1923" spans="1:16" x14ac:dyDescent="0.3">
      <c r="A1923" t="s">
        <v>466</v>
      </c>
      <c r="B1923" t="s">
        <v>305</v>
      </c>
      <c r="C1923" s="1">
        <v>6432</v>
      </c>
      <c r="D1923" s="1" t="s">
        <v>464</v>
      </c>
      <c r="E1923" s="1" t="str">
        <f t="shared" si="408"/>
        <v>HLTNE</v>
      </c>
      <c r="F1923" s="1">
        <f t="shared" si="409"/>
        <v>4286</v>
      </c>
      <c r="G1923" s="1" t="str">
        <f t="shared" si="410"/>
        <v>HEALTH NEW ENGLAND</v>
      </c>
      <c r="H1923" s="1" t="str">
        <f t="shared" si="411"/>
        <v>Professional</v>
      </c>
      <c r="I1923" s="1">
        <f t="shared" si="412"/>
        <v>0</v>
      </c>
      <c r="J1923" s="1" t="str">
        <f t="shared" si="413"/>
        <v>Yes</v>
      </c>
      <c r="K1923" s="1" t="str">
        <f t="shared" si="414"/>
        <v>Yes</v>
      </c>
      <c r="L1923" s="1" t="str">
        <f t="shared" si="415"/>
        <v>Yes</v>
      </c>
      <c r="M1923" s="1" t="str">
        <f t="shared" si="416"/>
        <v>No</v>
      </c>
      <c r="N1923" s="1" t="str">
        <f t="shared" si="417"/>
        <v>No</v>
      </c>
      <c r="O1923" s="1" t="str">
        <f t="shared" si="418"/>
        <v>R</v>
      </c>
      <c r="P1923" t="str">
        <f t="shared" si="419"/>
        <v>R</v>
      </c>
    </row>
    <row r="1924" spans="1:16" x14ac:dyDescent="0.3">
      <c r="A1924" t="s">
        <v>2572</v>
      </c>
      <c r="B1924" t="s">
        <v>305</v>
      </c>
      <c r="C1924" s="1"/>
      <c r="D1924" s="1"/>
      <c r="E1924" s="1" t="e">
        <f t="shared" si="408"/>
        <v>#N/A</v>
      </c>
      <c r="F1924" s="1" t="e">
        <f t="shared" si="409"/>
        <v>#N/A</v>
      </c>
      <c r="G1924" s="1" t="e">
        <f t="shared" si="410"/>
        <v>#N/A</v>
      </c>
      <c r="H1924" s="1" t="e">
        <f t="shared" si="411"/>
        <v>#N/A</v>
      </c>
      <c r="I1924" s="1" t="e">
        <f t="shared" si="412"/>
        <v>#N/A</v>
      </c>
      <c r="J1924" s="1" t="e">
        <f t="shared" si="413"/>
        <v>#N/A</v>
      </c>
      <c r="K1924" s="1" t="e">
        <f t="shared" si="414"/>
        <v>#N/A</v>
      </c>
      <c r="L1924" s="1" t="e">
        <f t="shared" si="415"/>
        <v>#N/A</v>
      </c>
      <c r="M1924" s="1" t="e">
        <f t="shared" si="416"/>
        <v>#N/A</v>
      </c>
      <c r="N1924" s="1" t="e">
        <f t="shared" si="417"/>
        <v>#N/A</v>
      </c>
      <c r="O1924" s="1" t="e">
        <f t="shared" si="418"/>
        <v>#N/A</v>
      </c>
      <c r="P1924" t="e">
        <f t="shared" si="419"/>
        <v>#N/A</v>
      </c>
    </row>
    <row r="1925" spans="1:16" x14ac:dyDescent="0.3">
      <c r="A1925" t="s">
        <v>304</v>
      </c>
      <c r="B1925" t="s">
        <v>305</v>
      </c>
      <c r="C1925" s="1">
        <v>3786</v>
      </c>
      <c r="D1925" s="1" t="s">
        <v>306</v>
      </c>
      <c r="E1925" s="1" t="str">
        <f t="shared" si="408"/>
        <v>CDPHP</v>
      </c>
      <c r="F1925" s="1">
        <f t="shared" si="409"/>
        <v>95491</v>
      </c>
      <c r="G1925" s="1" t="str">
        <f t="shared" si="410"/>
        <v>CAPITAL DISTRICT PHYSICIANS HEALTH PLAN (CDPHP)</v>
      </c>
      <c r="H1925" s="1" t="str">
        <f t="shared" si="411"/>
        <v>Professional</v>
      </c>
      <c r="I1925" s="1">
        <f t="shared" si="412"/>
        <v>0</v>
      </c>
      <c r="J1925" s="1" t="str">
        <f t="shared" si="413"/>
        <v>Yes</v>
      </c>
      <c r="K1925" s="1" t="str">
        <f t="shared" si="414"/>
        <v>Yes</v>
      </c>
      <c r="L1925" s="1" t="str">
        <f t="shared" si="415"/>
        <v>Yes</v>
      </c>
      <c r="M1925" s="1" t="str">
        <f t="shared" si="416"/>
        <v>No</v>
      </c>
      <c r="N1925" s="1" t="str">
        <f t="shared" si="417"/>
        <v>No</v>
      </c>
      <c r="O1925" s="1" t="str">
        <f t="shared" si="418"/>
        <v>R</v>
      </c>
      <c r="P1925" t="str">
        <f t="shared" si="419"/>
        <v>R</v>
      </c>
    </row>
    <row r="1926" spans="1:16" x14ac:dyDescent="0.3">
      <c r="A1926" t="s">
        <v>1002</v>
      </c>
      <c r="B1926" t="s">
        <v>305</v>
      </c>
      <c r="C1926" s="1">
        <v>1253</v>
      </c>
      <c r="D1926" s="1" t="s">
        <v>769</v>
      </c>
      <c r="E1926" s="1" t="str">
        <f t="shared" si="408"/>
        <v>TRICRE</v>
      </c>
      <c r="F1926" s="1" t="str">
        <f t="shared" si="409"/>
        <v>TREST</v>
      </c>
      <c r="G1926" s="1" t="str">
        <f t="shared" si="410"/>
        <v>TRICARE - EAST REGION</v>
      </c>
      <c r="H1926" s="1" t="str">
        <f t="shared" si="411"/>
        <v>Professional</v>
      </c>
      <c r="I1926" s="1">
        <f t="shared" si="412"/>
        <v>0</v>
      </c>
      <c r="J1926" s="1" t="str">
        <f t="shared" si="413"/>
        <v>Yes</v>
      </c>
      <c r="K1926" s="1" t="str">
        <f t="shared" si="414"/>
        <v>Yes</v>
      </c>
      <c r="L1926" s="1" t="str">
        <f t="shared" si="415"/>
        <v>Yes</v>
      </c>
      <c r="M1926" s="1" t="str">
        <f t="shared" si="416"/>
        <v>No</v>
      </c>
      <c r="N1926" s="1" t="str">
        <f t="shared" si="417"/>
        <v>No</v>
      </c>
      <c r="O1926" s="1" t="str">
        <f t="shared" si="418"/>
        <v>C,R</v>
      </c>
      <c r="P1926" t="str">
        <f t="shared" si="419"/>
        <v>C,R</v>
      </c>
    </row>
    <row r="1927" spans="1:16" x14ac:dyDescent="0.3">
      <c r="A1927" t="s">
        <v>480</v>
      </c>
      <c r="B1927" t="s">
        <v>305</v>
      </c>
      <c r="C1927" s="1">
        <v>1889</v>
      </c>
      <c r="D1927" s="1" t="s">
        <v>478</v>
      </c>
      <c r="E1927" s="1" t="str">
        <f t="shared" si="408"/>
        <v>HLPLNS</v>
      </c>
      <c r="F1927" s="1">
        <f t="shared" si="409"/>
        <v>44273</v>
      </c>
      <c r="G1927" s="1" t="str">
        <f t="shared" si="410"/>
        <v>HEALTH PLANS, INC.</v>
      </c>
      <c r="H1927" s="1" t="str">
        <f t="shared" si="411"/>
        <v>Professional</v>
      </c>
      <c r="I1927" s="1">
        <f t="shared" si="412"/>
        <v>0</v>
      </c>
      <c r="J1927" s="1" t="str">
        <f t="shared" si="413"/>
        <v>Yes</v>
      </c>
      <c r="K1927" s="1" t="str">
        <f t="shared" si="414"/>
        <v>Yes</v>
      </c>
      <c r="L1927" s="1" t="str">
        <f t="shared" si="415"/>
        <v>Yes</v>
      </c>
      <c r="M1927" s="1" t="str">
        <f t="shared" si="416"/>
        <v>No</v>
      </c>
      <c r="N1927" s="1" t="str">
        <f t="shared" si="417"/>
        <v>No</v>
      </c>
      <c r="O1927" s="1" t="str">
        <f t="shared" si="418"/>
        <v>R</v>
      </c>
      <c r="P1927" t="str">
        <f t="shared" si="419"/>
        <v>R</v>
      </c>
    </row>
    <row r="1928" spans="1:16" x14ac:dyDescent="0.3">
      <c r="A1928" t="s">
        <v>1049</v>
      </c>
      <c r="B1928" t="s">
        <v>305</v>
      </c>
      <c r="C1928" s="1">
        <v>8473</v>
      </c>
      <c r="D1928" s="1" t="s">
        <v>1047</v>
      </c>
      <c r="E1928" s="1" t="str">
        <f t="shared" si="408"/>
        <v>UNICAR</v>
      </c>
      <c r="F1928" s="1">
        <f t="shared" si="409"/>
        <v>80314</v>
      </c>
      <c r="G1928" s="1" t="str">
        <f t="shared" si="410"/>
        <v>UNICARE</v>
      </c>
      <c r="H1928" s="1" t="str">
        <f t="shared" si="411"/>
        <v>Professional</v>
      </c>
      <c r="I1928" s="1">
        <f t="shared" si="412"/>
        <v>0</v>
      </c>
      <c r="J1928" s="1" t="str">
        <f t="shared" si="413"/>
        <v>Yes</v>
      </c>
      <c r="K1928" s="1" t="str">
        <f t="shared" si="414"/>
        <v>Yes</v>
      </c>
      <c r="L1928" s="1" t="str">
        <f t="shared" si="415"/>
        <v>Yes</v>
      </c>
      <c r="M1928" s="1" t="str">
        <f t="shared" si="416"/>
        <v>Yes</v>
      </c>
      <c r="N1928" s="1" t="str">
        <f t="shared" si="417"/>
        <v>Yes</v>
      </c>
      <c r="O1928" s="1" t="str">
        <f t="shared" si="418"/>
        <v>R</v>
      </c>
      <c r="P1928" t="str">
        <f t="shared" si="419"/>
        <v>R</v>
      </c>
    </row>
    <row r="1929" spans="1:16" x14ac:dyDescent="0.3">
      <c r="A1929" t="s">
        <v>1040</v>
      </c>
      <c r="B1929" t="s">
        <v>305</v>
      </c>
      <c r="C1929" s="1">
        <v>2438</v>
      </c>
      <c r="D1929" s="1" t="s">
        <v>1037</v>
      </c>
      <c r="E1929" s="1" t="str">
        <f t="shared" si="408"/>
        <v>TUFTS</v>
      </c>
      <c r="F1929" s="1">
        <f t="shared" si="409"/>
        <v>170558746</v>
      </c>
      <c r="G1929" s="1" t="str">
        <f t="shared" si="410"/>
        <v>CAREPARTNERS OF CONNECTICUT</v>
      </c>
      <c r="H1929" s="1" t="str">
        <f t="shared" si="411"/>
        <v>Professional</v>
      </c>
      <c r="I1929" s="1">
        <f t="shared" si="412"/>
        <v>0</v>
      </c>
      <c r="J1929" s="1" t="str">
        <f t="shared" si="413"/>
        <v>Yes</v>
      </c>
      <c r="K1929" s="1" t="str">
        <f t="shared" si="414"/>
        <v>Yes</v>
      </c>
      <c r="L1929" s="1" t="str">
        <f t="shared" si="415"/>
        <v>Yes</v>
      </c>
      <c r="M1929" s="1" t="str">
        <f t="shared" si="416"/>
        <v>No</v>
      </c>
      <c r="N1929" s="1" t="str">
        <f t="shared" si="417"/>
        <v>No</v>
      </c>
      <c r="O1929" s="1" t="str">
        <f t="shared" si="418"/>
        <v>C,R</v>
      </c>
      <c r="P1929" t="str">
        <f t="shared" si="419"/>
        <v>C,R</v>
      </c>
    </row>
    <row r="1930" spans="1:16" x14ac:dyDescent="0.3">
      <c r="A1930" t="s">
        <v>1121</v>
      </c>
      <c r="B1930" t="s">
        <v>349</v>
      </c>
      <c r="C1930" s="1">
        <v>1462</v>
      </c>
      <c r="D1930" s="1" t="s">
        <v>1122</v>
      </c>
      <c r="E1930" s="1" t="str">
        <f t="shared" si="408"/>
        <v>CMSMED</v>
      </c>
      <c r="F1930" s="1">
        <f t="shared" si="409"/>
        <v>2402</v>
      </c>
      <c r="G1930" s="1" t="str">
        <f t="shared" si="410"/>
        <v>WASHINGTON MEDICARE</v>
      </c>
      <c r="H1930" s="1" t="str">
        <f t="shared" si="411"/>
        <v>Professional</v>
      </c>
      <c r="I1930" s="1" t="str">
        <f t="shared" si="412"/>
        <v>WA</v>
      </c>
      <c r="J1930" s="1" t="str">
        <f t="shared" si="413"/>
        <v>Yes</v>
      </c>
      <c r="K1930" s="1" t="str">
        <f t="shared" si="414"/>
        <v>Yes</v>
      </c>
      <c r="L1930" s="1" t="str">
        <f t="shared" si="415"/>
        <v>Yes</v>
      </c>
      <c r="M1930" s="1" t="str">
        <f t="shared" si="416"/>
        <v>Yes</v>
      </c>
      <c r="N1930" s="1" t="str">
        <f t="shared" si="417"/>
        <v>Yes</v>
      </c>
      <c r="O1930" s="1" t="str">
        <f t="shared" si="418"/>
        <v>C,R,E,CS</v>
      </c>
      <c r="P1930" t="str">
        <f t="shared" si="419"/>
        <v>C,R,E,CS</v>
      </c>
    </row>
    <row r="1931" spans="1:16" x14ac:dyDescent="0.3">
      <c r="A1931" t="s">
        <v>348</v>
      </c>
      <c r="B1931" t="s">
        <v>349</v>
      </c>
      <c r="C1931" s="1">
        <v>3445</v>
      </c>
      <c r="D1931" s="1" t="s">
        <v>350</v>
      </c>
      <c r="E1931" s="1" t="str">
        <f t="shared" si="408"/>
        <v>WACHP</v>
      </c>
      <c r="F1931" s="1" t="str">
        <f t="shared" si="409"/>
        <v>CHPWA</v>
      </c>
      <c r="G1931" s="1" t="str">
        <f t="shared" si="410"/>
        <v>COMMUNITY HEALTH PLAN OF WA (CHPWA)</v>
      </c>
      <c r="H1931" s="1" t="str">
        <f t="shared" si="411"/>
        <v>Professional</v>
      </c>
      <c r="I1931" s="1">
        <f t="shared" si="412"/>
        <v>0</v>
      </c>
      <c r="J1931" s="1" t="str">
        <f t="shared" si="413"/>
        <v>Yes</v>
      </c>
      <c r="K1931" s="1" t="str">
        <f t="shared" si="414"/>
        <v>Yes</v>
      </c>
      <c r="L1931" s="1" t="str">
        <f t="shared" si="415"/>
        <v>Yes</v>
      </c>
      <c r="M1931" s="1" t="str">
        <f t="shared" si="416"/>
        <v>No</v>
      </c>
      <c r="N1931" s="1" t="str">
        <f t="shared" si="417"/>
        <v>No</v>
      </c>
      <c r="O1931" s="1" t="str">
        <f t="shared" si="418"/>
        <v>R</v>
      </c>
      <c r="P1931" t="str">
        <f t="shared" si="419"/>
        <v>R</v>
      </c>
    </row>
    <row r="1932" spans="1:16" x14ac:dyDescent="0.3">
      <c r="A1932" t="s">
        <v>2573</v>
      </c>
      <c r="B1932" t="s">
        <v>349</v>
      </c>
      <c r="C1932" s="1"/>
      <c r="D1932" s="1"/>
      <c r="E1932" s="1" t="e">
        <f t="shared" si="408"/>
        <v>#N/A</v>
      </c>
      <c r="F1932" s="1" t="e">
        <f t="shared" si="409"/>
        <v>#N/A</v>
      </c>
      <c r="G1932" s="1" t="e">
        <f t="shared" si="410"/>
        <v>#N/A</v>
      </c>
      <c r="H1932" s="1" t="e">
        <f t="shared" si="411"/>
        <v>#N/A</v>
      </c>
      <c r="I1932" s="1" t="e">
        <f t="shared" si="412"/>
        <v>#N/A</v>
      </c>
      <c r="J1932" s="1" t="e">
        <f t="shared" si="413"/>
        <v>#N/A</v>
      </c>
      <c r="K1932" s="1" t="e">
        <f t="shared" si="414"/>
        <v>#N/A</v>
      </c>
      <c r="L1932" s="1" t="e">
        <f t="shared" si="415"/>
        <v>#N/A</v>
      </c>
      <c r="M1932" s="1" t="e">
        <f t="shared" si="416"/>
        <v>#N/A</v>
      </c>
      <c r="N1932" s="1" t="e">
        <f t="shared" si="417"/>
        <v>#N/A</v>
      </c>
      <c r="O1932" s="1" t="e">
        <f t="shared" si="418"/>
        <v>#N/A</v>
      </c>
      <c r="P1932" t="e">
        <f t="shared" si="419"/>
        <v>#N/A</v>
      </c>
    </row>
    <row r="1933" spans="1:16" x14ac:dyDescent="0.3">
      <c r="A1933" t="s">
        <v>2574</v>
      </c>
      <c r="B1933" t="s">
        <v>349</v>
      </c>
      <c r="C1933" s="1"/>
      <c r="D1933" s="1"/>
      <c r="E1933" s="1" t="e">
        <f t="shared" si="408"/>
        <v>#N/A</v>
      </c>
      <c r="F1933" s="1" t="e">
        <f t="shared" si="409"/>
        <v>#N/A</v>
      </c>
      <c r="G1933" s="1" t="e">
        <f t="shared" si="410"/>
        <v>#N/A</v>
      </c>
      <c r="H1933" s="1" t="e">
        <f t="shared" si="411"/>
        <v>#N/A</v>
      </c>
      <c r="I1933" s="1" t="e">
        <f t="shared" si="412"/>
        <v>#N/A</v>
      </c>
      <c r="J1933" s="1" t="e">
        <f t="shared" si="413"/>
        <v>#N/A</v>
      </c>
      <c r="K1933" s="1" t="e">
        <f t="shared" si="414"/>
        <v>#N/A</v>
      </c>
      <c r="L1933" s="1" t="e">
        <f t="shared" si="415"/>
        <v>#N/A</v>
      </c>
      <c r="M1933" s="1" t="e">
        <f t="shared" si="416"/>
        <v>#N/A</v>
      </c>
      <c r="N1933" s="1" t="e">
        <f t="shared" si="417"/>
        <v>#N/A</v>
      </c>
      <c r="O1933" s="1" t="e">
        <f t="shared" si="418"/>
        <v>#N/A</v>
      </c>
      <c r="P1933" t="e">
        <f t="shared" si="419"/>
        <v>#N/A</v>
      </c>
    </row>
    <row r="1934" spans="1:16" x14ac:dyDescent="0.3">
      <c r="A1934" t="s">
        <v>2575</v>
      </c>
      <c r="B1934" t="s">
        <v>349</v>
      </c>
      <c r="C1934" s="1"/>
      <c r="D1934" s="1"/>
      <c r="E1934" s="1" t="e">
        <f t="shared" si="408"/>
        <v>#N/A</v>
      </c>
      <c r="F1934" s="1" t="e">
        <f t="shared" si="409"/>
        <v>#N/A</v>
      </c>
      <c r="G1934" s="1" t="e">
        <f t="shared" si="410"/>
        <v>#N/A</v>
      </c>
      <c r="H1934" s="1" t="e">
        <f t="shared" si="411"/>
        <v>#N/A</v>
      </c>
      <c r="I1934" s="1" t="e">
        <f t="shared" si="412"/>
        <v>#N/A</v>
      </c>
      <c r="J1934" s="1" t="e">
        <f t="shared" si="413"/>
        <v>#N/A</v>
      </c>
      <c r="K1934" s="1" t="e">
        <f t="shared" si="414"/>
        <v>#N/A</v>
      </c>
      <c r="L1934" s="1" t="e">
        <f t="shared" si="415"/>
        <v>#N/A</v>
      </c>
      <c r="M1934" s="1" t="e">
        <f t="shared" si="416"/>
        <v>#N/A</v>
      </c>
      <c r="N1934" s="1" t="e">
        <f t="shared" si="417"/>
        <v>#N/A</v>
      </c>
      <c r="O1934" s="1" t="e">
        <f t="shared" si="418"/>
        <v>#N/A</v>
      </c>
      <c r="P1934" t="e">
        <f t="shared" si="419"/>
        <v>#N/A</v>
      </c>
    </row>
    <row r="1935" spans="1:16" x14ac:dyDescent="0.3">
      <c r="A1935" t="s">
        <v>2576</v>
      </c>
      <c r="B1935" t="s">
        <v>349</v>
      </c>
      <c r="C1935" s="1"/>
      <c r="D1935" s="1"/>
      <c r="E1935" s="1" t="e">
        <f t="shared" si="408"/>
        <v>#N/A</v>
      </c>
      <c r="F1935" s="1" t="e">
        <f t="shared" si="409"/>
        <v>#N/A</v>
      </c>
      <c r="G1935" s="1" t="e">
        <f t="shared" si="410"/>
        <v>#N/A</v>
      </c>
      <c r="H1935" s="1" t="e">
        <f t="shared" si="411"/>
        <v>#N/A</v>
      </c>
      <c r="I1935" s="1" t="e">
        <f t="shared" si="412"/>
        <v>#N/A</v>
      </c>
      <c r="J1935" s="1" t="e">
        <f t="shared" si="413"/>
        <v>#N/A</v>
      </c>
      <c r="K1935" s="1" t="e">
        <f t="shared" si="414"/>
        <v>#N/A</v>
      </c>
      <c r="L1935" s="1" t="e">
        <f t="shared" si="415"/>
        <v>#N/A</v>
      </c>
      <c r="M1935" s="1" t="e">
        <f t="shared" si="416"/>
        <v>#N/A</v>
      </c>
      <c r="N1935" s="1" t="e">
        <f t="shared" si="417"/>
        <v>#N/A</v>
      </c>
      <c r="O1935" s="1" t="e">
        <f t="shared" si="418"/>
        <v>#N/A</v>
      </c>
      <c r="P1935" t="e">
        <f t="shared" si="419"/>
        <v>#N/A</v>
      </c>
    </row>
    <row r="1936" spans="1:16" x14ac:dyDescent="0.3">
      <c r="A1936" t="s">
        <v>2577</v>
      </c>
      <c r="B1936" t="s">
        <v>349</v>
      </c>
      <c r="C1936" s="1"/>
      <c r="D1936" s="1"/>
      <c r="E1936" s="1" t="e">
        <f t="shared" si="408"/>
        <v>#N/A</v>
      </c>
      <c r="F1936" s="1" t="e">
        <f t="shared" si="409"/>
        <v>#N/A</v>
      </c>
      <c r="G1936" s="1" t="e">
        <f t="shared" si="410"/>
        <v>#N/A</v>
      </c>
      <c r="H1936" s="1" t="e">
        <f t="shared" si="411"/>
        <v>#N/A</v>
      </c>
      <c r="I1936" s="1" t="e">
        <f t="shared" si="412"/>
        <v>#N/A</v>
      </c>
      <c r="J1936" s="1" t="e">
        <f t="shared" si="413"/>
        <v>#N/A</v>
      </c>
      <c r="K1936" s="1" t="e">
        <f t="shared" si="414"/>
        <v>#N/A</v>
      </c>
      <c r="L1936" s="1" t="e">
        <f t="shared" si="415"/>
        <v>#N/A</v>
      </c>
      <c r="M1936" s="1" t="e">
        <f t="shared" si="416"/>
        <v>#N/A</v>
      </c>
      <c r="N1936" s="1" t="e">
        <f t="shared" si="417"/>
        <v>#N/A</v>
      </c>
      <c r="O1936" s="1" t="e">
        <f t="shared" si="418"/>
        <v>#N/A</v>
      </c>
      <c r="P1936" t="e">
        <f t="shared" si="419"/>
        <v>#N/A</v>
      </c>
    </row>
    <row r="1937" spans="1:16" x14ac:dyDescent="0.3">
      <c r="A1937" t="s">
        <v>2578</v>
      </c>
      <c r="B1937" t="s">
        <v>349</v>
      </c>
      <c r="C1937" s="1"/>
      <c r="D1937" s="1"/>
      <c r="E1937" s="1" t="e">
        <f t="shared" si="408"/>
        <v>#N/A</v>
      </c>
      <c r="F1937" s="1" t="e">
        <f t="shared" si="409"/>
        <v>#N/A</v>
      </c>
      <c r="G1937" s="1" t="e">
        <f t="shared" si="410"/>
        <v>#N/A</v>
      </c>
      <c r="H1937" s="1" t="e">
        <f t="shared" si="411"/>
        <v>#N/A</v>
      </c>
      <c r="I1937" s="1" t="e">
        <f t="shared" si="412"/>
        <v>#N/A</v>
      </c>
      <c r="J1937" s="1" t="e">
        <f t="shared" si="413"/>
        <v>#N/A</v>
      </c>
      <c r="K1937" s="1" t="e">
        <f t="shared" si="414"/>
        <v>#N/A</v>
      </c>
      <c r="L1937" s="1" t="e">
        <f t="shared" si="415"/>
        <v>#N/A</v>
      </c>
      <c r="M1937" s="1" t="e">
        <f t="shared" si="416"/>
        <v>#N/A</v>
      </c>
      <c r="N1937" s="1" t="e">
        <f t="shared" si="417"/>
        <v>#N/A</v>
      </c>
      <c r="O1937" s="1" t="e">
        <f t="shared" si="418"/>
        <v>#N/A</v>
      </c>
      <c r="P1937" t="e">
        <f t="shared" si="419"/>
        <v>#N/A</v>
      </c>
    </row>
    <row r="1938" spans="1:16" x14ac:dyDescent="0.3">
      <c r="A1938" t="s">
        <v>2579</v>
      </c>
      <c r="B1938" t="s">
        <v>349</v>
      </c>
      <c r="C1938" s="1"/>
      <c r="D1938" s="1"/>
      <c r="E1938" s="1" t="e">
        <f t="shared" si="408"/>
        <v>#N/A</v>
      </c>
      <c r="F1938" s="1" t="e">
        <f t="shared" si="409"/>
        <v>#N/A</v>
      </c>
      <c r="G1938" s="1" t="e">
        <f t="shared" si="410"/>
        <v>#N/A</v>
      </c>
      <c r="H1938" s="1" t="e">
        <f t="shared" si="411"/>
        <v>#N/A</v>
      </c>
      <c r="I1938" s="1" t="e">
        <f t="shared" si="412"/>
        <v>#N/A</v>
      </c>
      <c r="J1938" s="1" t="e">
        <f t="shared" si="413"/>
        <v>#N/A</v>
      </c>
      <c r="K1938" s="1" t="e">
        <f t="shared" si="414"/>
        <v>#N/A</v>
      </c>
      <c r="L1938" s="1" t="e">
        <f t="shared" si="415"/>
        <v>#N/A</v>
      </c>
      <c r="M1938" s="1" t="e">
        <f t="shared" si="416"/>
        <v>#N/A</v>
      </c>
      <c r="N1938" s="1" t="e">
        <f t="shared" si="417"/>
        <v>#N/A</v>
      </c>
      <c r="O1938" s="1" t="e">
        <f t="shared" si="418"/>
        <v>#N/A</v>
      </c>
      <c r="P1938" t="e">
        <f t="shared" si="419"/>
        <v>#N/A</v>
      </c>
    </row>
    <row r="1939" spans="1:16" x14ac:dyDescent="0.3">
      <c r="A1939" t="s">
        <v>2580</v>
      </c>
      <c r="B1939" t="s">
        <v>349</v>
      </c>
      <c r="C1939" s="1"/>
      <c r="D1939" s="1"/>
      <c r="E1939" s="1" t="e">
        <f t="shared" si="408"/>
        <v>#N/A</v>
      </c>
      <c r="F1939" s="1" t="e">
        <f t="shared" si="409"/>
        <v>#N/A</v>
      </c>
      <c r="G1939" s="1" t="e">
        <f t="shared" si="410"/>
        <v>#N/A</v>
      </c>
      <c r="H1939" s="1" t="e">
        <f t="shared" si="411"/>
        <v>#N/A</v>
      </c>
      <c r="I1939" s="1" t="e">
        <f t="shared" si="412"/>
        <v>#N/A</v>
      </c>
      <c r="J1939" s="1" t="e">
        <f t="shared" si="413"/>
        <v>#N/A</v>
      </c>
      <c r="K1939" s="1" t="e">
        <f t="shared" si="414"/>
        <v>#N/A</v>
      </c>
      <c r="L1939" s="1" t="e">
        <f t="shared" si="415"/>
        <v>#N/A</v>
      </c>
      <c r="M1939" s="1" t="e">
        <f t="shared" si="416"/>
        <v>#N/A</v>
      </c>
      <c r="N1939" s="1" t="e">
        <f t="shared" si="417"/>
        <v>#N/A</v>
      </c>
      <c r="O1939" s="1" t="e">
        <f t="shared" si="418"/>
        <v>#N/A</v>
      </c>
      <c r="P1939" t="e">
        <f t="shared" si="419"/>
        <v>#N/A</v>
      </c>
    </row>
    <row r="1940" spans="1:16" x14ac:dyDescent="0.3">
      <c r="A1940" t="s">
        <v>2581</v>
      </c>
      <c r="B1940" t="s">
        <v>349</v>
      </c>
      <c r="C1940" s="1"/>
      <c r="D1940" s="1"/>
      <c r="E1940" s="1" t="e">
        <f t="shared" si="408"/>
        <v>#N/A</v>
      </c>
      <c r="F1940" s="1" t="e">
        <f t="shared" si="409"/>
        <v>#N/A</v>
      </c>
      <c r="G1940" s="1" t="e">
        <f t="shared" si="410"/>
        <v>#N/A</v>
      </c>
      <c r="H1940" s="1" t="e">
        <f t="shared" si="411"/>
        <v>#N/A</v>
      </c>
      <c r="I1940" s="1" t="e">
        <f t="shared" si="412"/>
        <v>#N/A</v>
      </c>
      <c r="J1940" s="1" t="e">
        <f t="shared" si="413"/>
        <v>#N/A</v>
      </c>
      <c r="K1940" s="1" t="e">
        <f t="shared" si="414"/>
        <v>#N/A</v>
      </c>
      <c r="L1940" s="1" t="e">
        <f t="shared" si="415"/>
        <v>#N/A</v>
      </c>
      <c r="M1940" s="1" t="e">
        <f t="shared" si="416"/>
        <v>#N/A</v>
      </c>
      <c r="N1940" s="1" t="e">
        <f t="shared" si="417"/>
        <v>#N/A</v>
      </c>
      <c r="O1940" s="1" t="e">
        <f t="shared" si="418"/>
        <v>#N/A</v>
      </c>
      <c r="P1940" t="e">
        <f t="shared" si="419"/>
        <v>#N/A</v>
      </c>
    </row>
    <row r="1941" spans="1:16" x14ac:dyDescent="0.3">
      <c r="A1941" t="s">
        <v>886</v>
      </c>
      <c r="B1941" t="s">
        <v>349</v>
      </c>
      <c r="C1941" s="1">
        <v>7445</v>
      </c>
      <c r="D1941" s="1" t="s">
        <v>885</v>
      </c>
      <c r="E1941" s="1" t="str">
        <f t="shared" si="408"/>
        <v>WAPBCS</v>
      </c>
      <c r="F1941" s="1">
        <f t="shared" si="409"/>
        <v>430</v>
      </c>
      <c r="G1941" s="1" t="str">
        <f t="shared" si="410"/>
        <v>BLUE CROSS WA/AK PREMERA BLUE CROSS</v>
      </c>
      <c r="H1941" s="1" t="str">
        <f t="shared" si="411"/>
        <v>Professional</v>
      </c>
      <c r="I1941" s="1" t="str">
        <f t="shared" si="412"/>
        <v>AK</v>
      </c>
      <c r="J1941" s="1" t="str">
        <f t="shared" si="413"/>
        <v>Yes</v>
      </c>
      <c r="K1941" s="1" t="str">
        <f t="shared" si="414"/>
        <v>Yes</v>
      </c>
      <c r="L1941" s="1" t="str">
        <f t="shared" si="415"/>
        <v>Yes</v>
      </c>
      <c r="M1941" s="1" t="str">
        <f t="shared" si="416"/>
        <v>Yes</v>
      </c>
      <c r="N1941" s="1" t="str">
        <f t="shared" si="417"/>
        <v>No</v>
      </c>
      <c r="O1941" s="1" t="str">
        <f t="shared" si="418"/>
        <v>R</v>
      </c>
      <c r="P1941" t="str">
        <f t="shared" si="419"/>
        <v>R</v>
      </c>
    </row>
    <row r="1942" spans="1:16" x14ac:dyDescent="0.3">
      <c r="A1942" t="s">
        <v>2582</v>
      </c>
      <c r="B1942" t="s">
        <v>349</v>
      </c>
      <c r="C1942" s="1"/>
      <c r="D1942" s="1"/>
      <c r="E1942" s="1" t="e">
        <f t="shared" si="408"/>
        <v>#N/A</v>
      </c>
      <c r="F1942" s="1" t="e">
        <f t="shared" si="409"/>
        <v>#N/A</v>
      </c>
      <c r="G1942" s="1" t="e">
        <f t="shared" si="410"/>
        <v>#N/A</v>
      </c>
      <c r="H1942" s="1" t="e">
        <f t="shared" si="411"/>
        <v>#N/A</v>
      </c>
      <c r="I1942" s="1" t="e">
        <f t="shared" si="412"/>
        <v>#N/A</v>
      </c>
      <c r="J1942" s="1" t="e">
        <f t="shared" si="413"/>
        <v>#N/A</v>
      </c>
      <c r="K1942" s="1" t="e">
        <f t="shared" si="414"/>
        <v>#N/A</v>
      </c>
      <c r="L1942" s="1" t="e">
        <f t="shared" si="415"/>
        <v>#N/A</v>
      </c>
      <c r="M1942" s="1" t="e">
        <f t="shared" si="416"/>
        <v>#N/A</v>
      </c>
      <c r="N1942" s="1" t="e">
        <f t="shared" si="417"/>
        <v>#N/A</v>
      </c>
      <c r="O1942" s="1" t="e">
        <f t="shared" si="418"/>
        <v>#N/A</v>
      </c>
      <c r="P1942" t="e">
        <f t="shared" si="419"/>
        <v>#N/A</v>
      </c>
    </row>
    <row r="1943" spans="1:16" x14ac:dyDescent="0.3">
      <c r="A1943" t="s">
        <v>2583</v>
      </c>
      <c r="B1943" t="s">
        <v>349</v>
      </c>
      <c r="C1943" s="1"/>
      <c r="D1943" s="1"/>
      <c r="E1943" s="1" t="e">
        <f t="shared" si="408"/>
        <v>#N/A</v>
      </c>
      <c r="F1943" s="1" t="e">
        <f t="shared" si="409"/>
        <v>#N/A</v>
      </c>
      <c r="G1943" s="1" t="e">
        <f t="shared" si="410"/>
        <v>#N/A</v>
      </c>
      <c r="H1943" s="1" t="e">
        <f t="shared" si="411"/>
        <v>#N/A</v>
      </c>
      <c r="I1943" s="1" t="e">
        <f t="shared" si="412"/>
        <v>#N/A</v>
      </c>
      <c r="J1943" s="1" t="e">
        <f t="shared" si="413"/>
        <v>#N/A</v>
      </c>
      <c r="K1943" s="1" t="e">
        <f t="shared" si="414"/>
        <v>#N/A</v>
      </c>
      <c r="L1943" s="1" t="e">
        <f t="shared" si="415"/>
        <v>#N/A</v>
      </c>
      <c r="M1943" s="1" t="e">
        <f t="shared" si="416"/>
        <v>#N/A</v>
      </c>
      <c r="N1943" s="1" t="e">
        <f t="shared" si="417"/>
        <v>#N/A</v>
      </c>
      <c r="O1943" s="1" t="e">
        <f t="shared" si="418"/>
        <v>#N/A</v>
      </c>
      <c r="P1943" t="e">
        <f t="shared" si="419"/>
        <v>#N/A</v>
      </c>
    </row>
    <row r="1944" spans="1:16" x14ac:dyDescent="0.3">
      <c r="A1944" t="s">
        <v>2584</v>
      </c>
      <c r="B1944" t="s">
        <v>349</v>
      </c>
      <c r="C1944" s="1"/>
      <c r="D1944" s="1"/>
      <c r="E1944" s="1" t="e">
        <f t="shared" si="408"/>
        <v>#N/A</v>
      </c>
      <c r="F1944" s="1" t="e">
        <f t="shared" si="409"/>
        <v>#N/A</v>
      </c>
      <c r="G1944" s="1" t="e">
        <f t="shared" si="410"/>
        <v>#N/A</v>
      </c>
      <c r="H1944" s="1" t="e">
        <f t="shared" si="411"/>
        <v>#N/A</v>
      </c>
      <c r="I1944" s="1" t="e">
        <f t="shared" si="412"/>
        <v>#N/A</v>
      </c>
      <c r="J1944" s="1" t="e">
        <f t="shared" si="413"/>
        <v>#N/A</v>
      </c>
      <c r="K1944" s="1" t="e">
        <f t="shared" si="414"/>
        <v>#N/A</v>
      </c>
      <c r="L1944" s="1" t="e">
        <f t="shared" si="415"/>
        <v>#N/A</v>
      </c>
      <c r="M1944" s="1" t="e">
        <f t="shared" si="416"/>
        <v>#N/A</v>
      </c>
      <c r="N1944" s="1" t="e">
        <f t="shared" si="417"/>
        <v>#N/A</v>
      </c>
      <c r="O1944" s="1" t="e">
        <f t="shared" si="418"/>
        <v>#N/A</v>
      </c>
      <c r="P1944" t="e">
        <f t="shared" si="419"/>
        <v>#N/A</v>
      </c>
    </row>
    <row r="1945" spans="1:16" x14ac:dyDescent="0.3">
      <c r="A1945" t="s">
        <v>2585</v>
      </c>
      <c r="B1945" t="s">
        <v>349</v>
      </c>
      <c r="C1945" s="1"/>
      <c r="D1945" s="1"/>
      <c r="E1945" s="1" t="e">
        <f t="shared" si="408"/>
        <v>#N/A</v>
      </c>
      <c r="F1945" s="1" t="e">
        <f t="shared" si="409"/>
        <v>#N/A</v>
      </c>
      <c r="G1945" s="1" t="e">
        <f t="shared" si="410"/>
        <v>#N/A</v>
      </c>
      <c r="H1945" s="1" t="e">
        <f t="shared" si="411"/>
        <v>#N/A</v>
      </c>
      <c r="I1945" s="1" t="e">
        <f t="shared" si="412"/>
        <v>#N/A</v>
      </c>
      <c r="J1945" s="1" t="e">
        <f t="shared" si="413"/>
        <v>#N/A</v>
      </c>
      <c r="K1945" s="1" t="e">
        <f t="shared" si="414"/>
        <v>#N/A</v>
      </c>
      <c r="L1945" s="1" t="e">
        <f t="shared" si="415"/>
        <v>#N/A</v>
      </c>
      <c r="M1945" s="1" t="e">
        <f t="shared" si="416"/>
        <v>#N/A</v>
      </c>
      <c r="N1945" s="1" t="e">
        <f t="shared" si="417"/>
        <v>#N/A</v>
      </c>
      <c r="O1945" s="1" t="e">
        <f t="shared" si="418"/>
        <v>#N/A</v>
      </c>
      <c r="P1945" t="e">
        <f t="shared" si="419"/>
        <v>#N/A</v>
      </c>
    </row>
    <row r="1946" spans="1:16" x14ac:dyDescent="0.3">
      <c r="A1946" t="s">
        <v>2586</v>
      </c>
      <c r="B1946" t="s">
        <v>349</v>
      </c>
      <c r="C1946" s="1"/>
      <c r="D1946" s="1"/>
      <c r="E1946" s="1" t="e">
        <f t="shared" si="408"/>
        <v>#N/A</v>
      </c>
      <c r="F1946" s="1" t="e">
        <f t="shared" si="409"/>
        <v>#N/A</v>
      </c>
      <c r="G1946" s="1" t="e">
        <f t="shared" si="410"/>
        <v>#N/A</v>
      </c>
      <c r="H1946" s="1" t="e">
        <f t="shared" si="411"/>
        <v>#N/A</v>
      </c>
      <c r="I1946" s="1" t="e">
        <f t="shared" si="412"/>
        <v>#N/A</v>
      </c>
      <c r="J1946" s="1" t="e">
        <f t="shared" si="413"/>
        <v>#N/A</v>
      </c>
      <c r="K1946" s="1" t="e">
        <f t="shared" si="414"/>
        <v>#N/A</v>
      </c>
      <c r="L1946" s="1" t="e">
        <f t="shared" si="415"/>
        <v>#N/A</v>
      </c>
      <c r="M1946" s="1" t="e">
        <f t="shared" si="416"/>
        <v>#N/A</v>
      </c>
      <c r="N1946" s="1" t="e">
        <f t="shared" si="417"/>
        <v>#N/A</v>
      </c>
      <c r="O1946" s="1" t="e">
        <f t="shared" si="418"/>
        <v>#N/A</v>
      </c>
      <c r="P1946" t="e">
        <f t="shared" si="419"/>
        <v>#N/A</v>
      </c>
    </row>
    <row r="1947" spans="1:16" x14ac:dyDescent="0.3">
      <c r="A1947" t="s">
        <v>2587</v>
      </c>
      <c r="B1947" t="s">
        <v>349</v>
      </c>
      <c r="C1947" s="1"/>
      <c r="D1947" s="1"/>
      <c r="E1947" s="1" t="e">
        <f t="shared" ref="E1947:E2010" si="420">VLOOKUP(C1947,RHTABLE,2,FALSE)</f>
        <v>#N/A</v>
      </c>
      <c r="F1947" s="1" t="e">
        <f t="shared" ref="F1947:F2010" si="421">VLOOKUP(C1947,RHTABLE,3,FALSE)</f>
        <v>#N/A</v>
      </c>
      <c r="G1947" s="1" t="e">
        <f t="shared" ref="G1947:G2010" si="422">VLOOKUP(C1947,RHTABLE,4,FALSE)</f>
        <v>#N/A</v>
      </c>
      <c r="H1947" s="1" t="e">
        <f t="shared" ref="H1947:H2010" si="423">VLOOKUP(C1947,RHTABLE,5,FALSE)</f>
        <v>#N/A</v>
      </c>
      <c r="I1947" s="1" t="e">
        <f t="shared" ref="I1947:I2010" si="424">VLOOKUP(C1947,RHTABLE,6,FALSE)</f>
        <v>#N/A</v>
      </c>
      <c r="J1947" s="1" t="e">
        <f t="shared" ref="J1947:J2010" si="425">VLOOKUP(C1947,RHTABLE,7,FALSE)</f>
        <v>#N/A</v>
      </c>
      <c r="K1947" s="1" t="e">
        <f t="shared" ref="K1947:K2010" si="426">VLOOKUP(C1947,RHTABLE,8,FALSE)</f>
        <v>#N/A</v>
      </c>
      <c r="L1947" s="1" t="e">
        <f t="shared" ref="L1947:L2010" si="427">VLOOKUP(C1947,RHTABLE,9,FALSE)</f>
        <v>#N/A</v>
      </c>
      <c r="M1947" s="1" t="e">
        <f t="shared" ref="M1947:M2010" si="428">VLOOKUP(C1947,RHTABLE,10,FALSE)</f>
        <v>#N/A</v>
      </c>
      <c r="N1947" s="1" t="e">
        <f t="shared" ref="N1947:N2010" si="429">VLOOKUP(C1947,RHTABLE,11,FALSE)</f>
        <v>#N/A</v>
      </c>
      <c r="O1947" s="1" t="e">
        <f t="shared" ref="O1947:O2010" si="430">VLOOKUP(C1947,RHTABLE,12,FALSE)</f>
        <v>#N/A</v>
      </c>
      <c r="P1947" t="e">
        <f t="shared" si="419"/>
        <v>#N/A</v>
      </c>
    </row>
    <row r="1948" spans="1:16" x14ac:dyDescent="0.3">
      <c r="A1948" t="s">
        <v>2588</v>
      </c>
      <c r="B1948" t="s">
        <v>349</v>
      </c>
      <c r="C1948" s="1"/>
      <c r="D1948" s="1"/>
      <c r="E1948" s="1" t="e">
        <f t="shared" si="420"/>
        <v>#N/A</v>
      </c>
      <c r="F1948" s="1" t="e">
        <f t="shared" si="421"/>
        <v>#N/A</v>
      </c>
      <c r="G1948" s="1" t="e">
        <f t="shared" si="422"/>
        <v>#N/A</v>
      </c>
      <c r="H1948" s="1" t="e">
        <f t="shared" si="423"/>
        <v>#N/A</v>
      </c>
      <c r="I1948" s="1" t="e">
        <f t="shared" si="424"/>
        <v>#N/A</v>
      </c>
      <c r="J1948" s="1" t="e">
        <f t="shared" si="425"/>
        <v>#N/A</v>
      </c>
      <c r="K1948" s="1" t="e">
        <f t="shared" si="426"/>
        <v>#N/A</v>
      </c>
      <c r="L1948" s="1" t="e">
        <f t="shared" si="427"/>
        <v>#N/A</v>
      </c>
      <c r="M1948" s="1" t="e">
        <f t="shared" si="428"/>
        <v>#N/A</v>
      </c>
      <c r="N1948" s="1" t="e">
        <f t="shared" si="429"/>
        <v>#N/A</v>
      </c>
      <c r="O1948" s="1" t="e">
        <f t="shared" si="430"/>
        <v>#N/A</v>
      </c>
      <c r="P1948" t="e">
        <f t="shared" si="419"/>
        <v>#N/A</v>
      </c>
    </row>
    <row r="1949" spans="1:16" x14ac:dyDescent="0.3">
      <c r="A1949" t="s">
        <v>2589</v>
      </c>
      <c r="B1949" t="s">
        <v>349</v>
      </c>
      <c r="C1949" s="1"/>
      <c r="D1949" s="1"/>
      <c r="E1949" s="1" t="e">
        <f t="shared" si="420"/>
        <v>#N/A</v>
      </c>
      <c r="F1949" s="1" t="e">
        <f t="shared" si="421"/>
        <v>#N/A</v>
      </c>
      <c r="G1949" s="1" t="e">
        <f t="shared" si="422"/>
        <v>#N/A</v>
      </c>
      <c r="H1949" s="1" t="e">
        <f t="shared" si="423"/>
        <v>#N/A</v>
      </c>
      <c r="I1949" s="1" t="e">
        <f t="shared" si="424"/>
        <v>#N/A</v>
      </c>
      <c r="J1949" s="1" t="e">
        <f t="shared" si="425"/>
        <v>#N/A</v>
      </c>
      <c r="K1949" s="1" t="e">
        <f t="shared" si="426"/>
        <v>#N/A</v>
      </c>
      <c r="L1949" s="1" t="e">
        <f t="shared" si="427"/>
        <v>#N/A</v>
      </c>
      <c r="M1949" s="1" t="e">
        <f t="shared" si="428"/>
        <v>#N/A</v>
      </c>
      <c r="N1949" s="1" t="e">
        <f t="shared" si="429"/>
        <v>#N/A</v>
      </c>
      <c r="O1949" s="1" t="e">
        <f t="shared" si="430"/>
        <v>#N/A</v>
      </c>
      <c r="P1949" t="e">
        <f t="shared" si="419"/>
        <v>#N/A</v>
      </c>
    </row>
    <row r="1950" spans="1:16" x14ac:dyDescent="0.3">
      <c r="A1950" t="s">
        <v>2590</v>
      </c>
      <c r="B1950" t="s">
        <v>349</v>
      </c>
      <c r="C1950" s="1"/>
      <c r="D1950" s="1"/>
      <c r="E1950" s="1" t="e">
        <f t="shared" si="420"/>
        <v>#N/A</v>
      </c>
      <c r="F1950" s="1" t="e">
        <f t="shared" si="421"/>
        <v>#N/A</v>
      </c>
      <c r="G1950" s="1" t="e">
        <f t="shared" si="422"/>
        <v>#N/A</v>
      </c>
      <c r="H1950" s="1" t="e">
        <f t="shared" si="423"/>
        <v>#N/A</v>
      </c>
      <c r="I1950" s="1" t="e">
        <f t="shared" si="424"/>
        <v>#N/A</v>
      </c>
      <c r="J1950" s="1" t="e">
        <f t="shared" si="425"/>
        <v>#N/A</v>
      </c>
      <c r="K1950" s="1" t="e">
        <f t="shared" si="426"/>
        <v>#N/A</v>
      </c>
      <c r="L1950" s="1" t="e">
        <f t="shared" si="427"/>
        <v>#N/A</v>
      </c>
      <c r="M1950" s="1" t="e">
        <f t="shared" si="428"/>
        <v>#N/A</v>
      </c>
      <c r="N1950" s="1" t="e">
        <f t="shared" si="429"/>
        <v>#N/A</v>
      </c>
      <c r="O1950" s="1" t="e">
        <f t="shared" si="430"/>
        <v>#N/A</v>
      </c>
      <c r="P1950" t="e">
        <f t="shared" ref="P1950:P2013" si="431">VLOOKUP(C1950,RHTABLE,12,FALSE)</f>
        <v>#N/A</v>
      </c>
    </row>
    <row r="1951" spans="1:16" x14ac:dyDescent="0.3">
      <c r="A1951" t="s">
        <v>2591</v>
      </c>
      <c r="B1951" t="s">
        <v>349</v>
      </c>
      <c r="C1951" s="1"/>
      <c r="D1951" s="1"/>
      <c r="E1951" s="1" t="e">
        <f t="shared" si="420"/>
        <v>#N/A</v>
      </c>
      <c r="F1951" s="1" t="e">
        <f t="shared" si="421"/>
        <v>#N/A</v>
      </c>
      <c r="G1951" s="1" t="e">
        <f t="shared" si="422"/>
        <v>#N/A</v>
      </c>
      <c r="H1951" s="1" t="e">
        <f t="shared" si="423"/>
        <v>#N/A</v>
      </c>
      <c r="I1951" s="1" t="e">
        <f t="shared" si="424"/>
        <v>#N/A</v>
      </c>
      <c r="J1951" s="1" t="e">
        <f t="shared" si="425"/>
        <v>#N/A</v>
      </c>
      <c r="K1951" s="1" t="e">
        <f t="shared" si="426"/>
        <v>#N/A</v>
      </c>
      <c r="L1951" s="1" t="e">
        <f t="shared" si="427"/>
        <v>#N/A</v>
      </c>
      <c r="M1951" s="1" t="e">
        <f t="shared" si="428"/>
        <v>#N/A</v>
      </c>
      <c r="N1951" s="1" t="e">
        <f t="shared" si="429"/>
        <v>#N/A</v>
      </c>
      <c r="O1951" s="1" t="e">
        <f t="shared" si="430"/>
        <v>#N/A</v>
      </c>
      <c r="P1951" t="e">
        <f t="shared" si="431"/>
        <v>#N/A</v>
      </c>
    </row>
    <row r="1952" spans="1:16" x14ac:dyDescent="0.3">
      <c r="A1952" t="s">
        <v>1117</v>
      </c>
      <c r="B1952" t="s">
        <v>349</v>
      </c>
      <c r="C1952" s="1">
        <v>7451</v>
      </c>
      <c r="D1952" s="1" t="s">
        <v>1118</v>
      </c>
      <c r="E1952" s="1" t="str">
        <f t="shared" si="420"/>
        <v>WARBCS</v>
      </c>
      <c r="F1952" s="1">
        <f t="shared" si="421"/>
        <v>932</v>
      </c>
      <c r="G1952" s="1" t="str">
        <f t="shared" si="422"/>
        <v>UMP PLUS</v>
      </c>
      <c r="H1952" s="1" t="str">
        <f t="shared" si="423"/>
        <v>Professional</v>
      </c>
      <c r="I1952" s="1" t="str">
        <f t="shared" si="424"/>
        <v>WA</v>
      </c>
      <c r="J1952" s="1" t="str">
        <f t="shared" si="425"/>
        <v>Yes</v>
      </c>
      <c r="K1952" s="1" t="str">
        <f t="shared" si="426"/>
        <v>Yes</v>
      </c>
      <c r="L1952" s="1" t="str">
        <f t="shared" si="427"/>
        <v>Yes</v>
      </c>
      <c r="M1952" s="1" t="str">
        <f t="shared" si="428"/>
        <v>Yes</v>
      </c>
      <c r="N1952" s="1" t="str">
        <f t="shared" si="429"/>
        <v>No</v>
      </c>
      <c r="O1952" s="1" t="str">
        <f t="shared" si="430"/>
        <v>R</v>
      </c>
      <c r="P1952" t="str">
        <f t="shared" si="431"/>
        <v>R</v>
      </c>
    </row>
    <row r="1953" spans="1:16" x14ac:dyDescent="0.3">
      <c r="A1953" t="s">
        <v>2592</v>
      </c>
      <c r="B1953" t="s">
        <v>349</v>
      </c>
      <c r="C1953" s="1"/>
      <c r="D1953" s="1"/>
      <c r="E1953" s="1" t="e">
        <f t="shared" si="420"/>
        <v>#N/A</v>
      </c>
      <c r="F1953" s="1" t="e">
        <f t="shared" si="421"/>
        <v>#N/A</v>
      </c>
      <c r="G1953" s="1" t="e">
        <f t="shared" si="422"/>
        <v>#N/A</v>
      </c>
      <c r="H1953" s="1" t="e">
        <f t="shared" si="423"/>
        <v>#N/A</v>
      </c>
      <c r="I1953" s="1" t="e">
        <f t="shared" si="424"/>
        <v>#N/A</v>
      </c>
      <c r="J1953" s="1" t="e">
        <f t="shared" si="425"/>
        <v>#N/A</v>
      </c>
      <c r="K1953" s="1" t="e">
        <f t="shared" si="426"/>
        <v>#N/A</v>
      </c>
      <c r="L1953" s="1" t="e">
        <f t="shared" si="427"/>
        <v>#N/A</v>
      </c>
      <c r="M1953" s="1" t="e">
        <f t="shared" si="428"/>
        <v>#N/A</v>
      </c>
      <c r="N1953" s="1" t="e">
        <f t="shared" si="429"/>
        <v>#N/A</v>
      </c>
      <c r="O1953" s="1" t="e">
        <f t="shared" si="430"/>
        <v>#N/A</v>
      </c>
      <c r="P1953" t="e">
        <f t="shared" si="431"/>
        <v>#N/A</v>
      </c>
    </row>
    <row r="1954" spans="1:16" x14ac:dyDescent="0.3">
      <c r="A1954" t="s">
        <v>2593</v>
      </c>
      <c r="B1954" t="s">
        <v>349</v>
      </c>
      <c r="C1954" s="1"/>
      <c r="D1954" s="1"/>
      <c r="E1954" s="1" t="e">
        <f t="shared" si="420"/>
        <v>#N/A</v>
      </c>
      <c r="F1954" s="1" t="e">
        <f t="shared" si="421"/>
        <v>#N/A</v>
      </c>
      <c r="G1954" s="1" t="e">
        <f t="shared" si="422"/>
        <v>#N/A</v>
      </c>
      <c r="H1954" s="1" t="e">
        <f t="shared" si="423"/>
        <v>#N/A</v>
      </c>
      <c r="I1954" s="1" t="e">
        <f t="shared" si="424"/>
        <v>#N/A</v>
      </c>
      <c r="J1954" s="1" t="e">
        <f t="shared" si="425"/>
        <v>#N/A</v>
      </c>
      <c r="K1954" s="1" t="e">
        <f t="shared" si="426"/>
        <v>#N/A</v>
      </c>
      <c r="L1954" s="1" t="e">
        <f t="shared" si="427"/>
        <v>#N/A</v>
      </c>
      <c r="M1954" s="1" t="e">
        <f t="shared" si="428"/>
        <v>#N/A</v>
      </c>
      <c r="N1954" s="1" t="e">
        <f t="shared" si="429"/>
        <v>#N/A</v>
      </c>
      <c r="O1954" s="1" t="e">
        <f t="shared" si="430"/>
        <v>#N/A</v>
      </c>
      <c r="P1954" t="e">
        <f t="shared" si="431"/>
        <v>#N/A</v>
      </c>
    </row>
    <row r="1955" spans="1:16" x14ac:dyDescent="0.3">
      <c r="A1955" t="s">
        <v>2594</v>
      </c>
      <c r="B1955" t="s">
        <v>349</v>
      </c>
      <c r="C1955" s="1"/>
      <c r="D1955" s="1"/>
      <c r="E1955" s="1" t="e">
        <f t="shared" si="420"/>
        <v>#N/A</v>
      </c>
      <c r="F1955" s="1" t="e">
        <f t="shared" si="421"/>
        <v>#N/A</v>
      </c>
      <c r="G1955" s="1" t="e">
        <f t="shared" si="422"/>
        <v>#N/A</v>
      </c>
      <c r="H1955" s="1" t="e">
        <f t="shared" si="423"/>
        <v>#N/A</v>
      </c>
      <c r="I1955" s="1" t="e">
        <f t="shared" si="424"/>
        <v>#N/A</v>
      </c>
      <c r="J1955" s="1" t="e">
        <f t="shared" si="425"/>
        <v>#N/A</v>
      </c>
      <c r="K1955" s="1" t="e">
        <f t="shared" si="426"/>
        <v>#N/A</v>
      </c>
      <c r="L1955" s="1" t="e">
        <f t="shared" si="427"/>
        <v>#N/A</v>
      </c>
      <c r="M1955" s="1" t="e">
        <f t="shared" si="428"/>
        <v>#N/A</v>
      </c>
      <c r="N1955" s="1" t="e">
        <f t="shared" si="429"/>
        <v>#N/A</v>
      </c>
      <c r="O1955" s="1" t="e">
        <f t="shared" si="430"/>
        <v>#N/A</v>
      </c>
      <c r="P1955" t="e">
        <f t="shared" si="431"/>
        <v>#N/A</v>
      </c>
    </row>
    <row r="1956" spans="1:16" x14ac:dyDescent="0.3">
      <c r="A1956" t="s">
        <v>2595</v>
      </c>
      <c r="B1956" t="s">
        <v>349</v>
      </c>
      <c r="C1956" s="1"/>
      <c r="D1956" s="1"/>
      <c r="E1956" s="1" t="e">
        <f t="shared" si="420"/>
        <v>#N/A</v>
      </c>
      <c r="F1956" s="1" t="e">
        <f t="shared" si="421"/>
        <v>#N/A</v>
      </c>
      <c r="G1956" s="1" t="e">
        <f t="shared" si="422"/>
        <v>#N/A</v>
      </c>
      <c r="H1956" s="1" t="e">
        <f t="shared" si="423"/>
        <v>#N/A</v>
      </c>
      <c r="I1956" s="1" t="e">
        <f t="shared" si="424"/>
        <v>#N/A</v>
      </c>
      <c r="J1956" s="1" t="e">
        <f t="shared" si="425"/>
        <v>#N/A</v>
      </c>
      <c r="K1956" s="1" t="e">
        <f t="shared" si="426"/>
        <v>#N/A</v>
      </c>
      <c r="L1956" s="1" t="e">
        <f t="shared" si="427"/>
        <v>#N/A</v>
      </c>
      <c r="M1956" s="1" t="e">
        <f t="shared" si="428"/>
        <v>#N/A</v>
      </c>
      <c r="N1956" s="1" t="e">
        <f t="shared" si="429"/>
        <v>#N/A</v>
      </c>
      <c r="O1956" s="1" t="e">
        <f t="shared" si="430"/>
        <v>#N/A</v>
      </c>
      <c r="P1956" t="e">
        <f t="shared" si="431"/>
        <v>#N/A</v>
      </c>
    </row>
    <row r="1957" spans="1:16" x14ac:dyDescent="0.3">
      <c r="A1957" t="s">
        <v>2596</v>
      </c>
      <c r="B1957" t="s">
        <v>349</v>
      </c>
      <c r="C1957" s="1"/>
      <c r="D1957" s="1"/>
      <c r="E1957" s="1" t="e">
        <f t="shared" si="420"/>
        <v>#N/A</v>
      </c>
      <c r="F1957" s="1" t="e">
        <f t="shared" si="421"/>
        <v>#N/A</v>
      </c>
      <c r="G1957" s="1" t="e">
        <f t="shared" si="422"/>
        <v>#N/A</v>
      </c>
      <c r="H1957" s="1" t="e">
        <f t="shared" si="423"/>
        <v>#N/A</v>
      </c>
      <c r="I1957" s="1" t="e">
        <f t="shared" si="424"/>
        <v>#N/A</v>
      </c>
      <c r="J1957" s="1" t="e">
        <f t="shared" si="425"/>
        <v>#N/A</v>
      </c>
      <c r="K1957" s="1" t="e">
        <f t="shared" si="426"/>
        <v>#N/A</v>
      </c>
      <c r="L1957" s="1" t="e">
        <f t="shared" si="427"/>
        <v>#N/A</v>
      </c>
      <c r="M1957" s="1" t="e">
        <f t="shared" si="428"/>
        <v>#N/A</v>
      </c>
      <c r="N1957" s="1" t="e">
        <f t="shared" si="429"/>
        <v>#N/A</v>
      </c>
      <c r="O1957" s="1" t="e">
        <f t="shared" si="430"/>
        <v>#N/A</v>
      </c>
      <c r="P1957" t="e">
        <f t="shared" si="431"/>
        <v>#N/A</v>
      </c>
    </row>
    <row r="1958" spans="1:16" x14ac:dyDescent="0.3">
      <c r="A1958" t="s">
        <v>2597</v>
      </c>
      <c r="B1958" t="s">
        <v>349</v>
      </c>
      <c r="C1958" s="1"/>
      <c r="D1958" s="1"/>
      <c r="E1958" s="1" t="e">
        <f t="shared" si="420"/>
        <v>#N/A</v>
      </c>
      <c r="F1958" s="1" t="e">
        <f t="shared" si="421"/>
        <v>#N/A</v>
      </c>
      <c r="G1958" s="1" t="e">
        <f t="shared" si="422"/>
        <v>#N/A</v>
      </c>
      <c r="H1958" s="1" t="e">
        <f t="shared" si="423"/>
        <v>#N/A</v>
      </c>
      <c r="I1958" s="1" t="e">
        <f t="shared" si="424"/>
        <v>#N/A</v>
      </c>
      <c r="J1958" s="1" t="e">
        <f t="shared" si="425"/>
        <v>#N/A</v>
      </c>
      <c r="K1958" s="1" t="e">
        <f t="shared" si="426"/>
        <v>#N/A</v>
      </c>
      <c r="L1958" s="1" t="e">
        <f t="shared" si="427"/>
        <v>#N/A</v>
      </c>
      <c r="M1958" s="1" t="e">
        <f t="shared" si="428"/>
        <v>#N/A</v>
      </c>
      <c r="N1958" s="1" t="e">
        <f t="shared" si="429"/>
        <v>#N/A</v>
      </c>
      <c r="O1958" s="1" t="e">
        <f t="shared" si="430"/>
        <v>#N/A</v>
      </c>
      <c r="P1958" t="e">
        <f t="shared" si="431"/>
        <v>#N/A</v>
      </c>
    </row>
    <row r="1959" spans="1:16" x14ac:dyDescent="0.3">
      <c r="A1959" t="s">
        <v>2598</v>
      </c>
      <c r="B1959" t="s">
        <v>349</v>
      </c>
      <c r="C1959" s="1"/>
      <c r="D1959" s="1"/>
      <c r="E1959" s="1" t="e">
        <f t="shared" si="420"/>
        <v>#N/A</v>
      </c>
      <c r="F1959" s="1" t="e">
        <f t="shared" si="421"/>
        <v>#N/A</v>
      </c>
      <c r="G1959" s="1" t="e">
        <f t="shared" si="422"/>
        <v>#N/A</v>
      </c>
      <c r="H1959" s="1" t="e">
        <f t="shared" si="423"/>
        <v>#N/A</v>
      </c>
      <c r="I1959" s="1" t="e">
        <f t="shared" si="424"/>
        <v>#N/A</v>
      </c>
      <c r="J1959" s="1" t="e">
        <f t="shared" si="425"/>
        <v>#N/A</v>
      </c>
      <c r="K1959" s="1" t="e">
        <f t="shared" si="426"/>
        <v>#N/A</v>
      </c>
      <c r="L1959" s="1" t="e">
        <f t="shared" si="427"/>
        <v>#N/A</v>
      </c>
      <c r="M1959" s="1" t="e">
        <f t="shared" si="428"/>
        <v>#N/A</v>
      </c>
      <c r="N1959" s="1" t="e">
        <f t="shared" si="429"/>
        <v>#N/A</v>
      </c>
      <c r="O1959" s="1" t="e">
        <f t="shared" si="430"/>
        <v>#N/A</v>
      </c>
      <c r="P1959" t="e">
        <f t="shared" si="431"/>
        <v>#N/A</v>
      </c>
    </row>
    <row r="1960" spans="1:16" x14ac:dyDescent="0.3">
      <c r="A1960" t="s">
        <v>2599</v>
      </c>
      <c r="B1960" t="s">
        <v>349</v>
      </c>
      <c r="C1960" s="1"/>
      <c r="D1960" s="1"/>
      <c r="E1960" s="1" t="e">
        <f t="shared" si="420"/>
        <v>#N/A</v>
      </c>
      <c r="F1960" s="1" t="e">
        <f t="shared" si="421"/>
        <v>#N/A</v>
      </c>
      <c r="G1960" s="1" t="e">
        <f t="shared" si="422"/>
        <v>#N/A</v>
      </c>
      <c r="H1960" s="1" t="e">
        <f t="shared" si="423"/>
        <v>#N/A</v>
      </c>
      <c r="I1960" s="1" t="e">
        <f t="shared" si="424"/>
        <v>#N/A</v>
      </c>
      <c r="J1960" s="1" t="e">
        <f t="shared" si="425"/>
        <v>#N/A</v>
      </c>
      <c r="K1960" s="1" t="e">
        <f t="shared" si="426"/>
        <v>#N/A</v>
      </c>
      <c r="L1960" s="1" t="e">
        <f t="shared" si="427"/>
        <v>#N/A</v>
      </c>
      <c r="M1960" s="1" t="e">
        <f t="shared" si="428"/>
        <v>#N/A</v>
      </c>
      <c r="N1960" s="1" t="e">
        <f t="shared" si="429"/>
        <v>#N/A</v>
      </c>
      <c r="O1960" s="1" t="e">
        <f t="shared" si="430"/>
        <v>#N/A</v>
      </c>
      <c r="P1960" t="e">
        <f t="shared" si="431"/>
        <v>#N/A</v>
      </c>
    </row>
    <row r="1961" spans="1:16" x14ac:dyDescent="0.3">
      <c r="A1961" t="s">
        <v>2600</v>
      </c>
      <c r="B1961" t="s">
        <v>349</v>
      </c>
      <c r="C1961" s="1"/>
      <c r="D1961" s="1"/>
      <c r="E1961" s="1" t="e">
        <f t="shared" si="420"/>
        <v>#N/A</v>
      </c>
      <c r="F1961" s="1" t="e">
        <f t="shared" si="421"/>
        <v>#N/A</v>
      </c>
      <c r="G1961" s="1" t="e">
        <f t="shared" si="422"/>
        <v>#N/A</v>
      </c>
      <c r="H1961" s="1" t="e">
        <f t="shared" si="423"/>
        <v>#N/A</v>
      </c>
      <c r="I1961" s="1" t="e">
        <f t="shared" si="424"/>
        <v>#N/A</v>
      </c>
      <c r="J1961" s="1" t="e">
        <f t="shared" si="425"/>
        <v>#N/A</v>
      </c>
      <c r="K1961" s="1" t="e">
        <f t="shared" si="426"/>
        <v>#N/A</v>
      </c>
      <c r="L1961" s="1" t="e">
        <f t="shared" si="427"/>
        <v>#N/A</v>
      </c>
      <c r="M1961" s="1" t="e">
        <f t="shared" si="428"/>
        <v>#N/A</v>
      </c>
      <c r="N1961" s="1" t="e">
        <f t="shared" si="429"/>
        <v>#N/A</v>
      </c>
      <c r="O1961" s="1" t="e">
        <f t="shared" si="430"/>
        <v>#N/A</v>
      </c>
      <c r="P1961" t="e">
        <f t="shared" si="431"/>
        <v>#N/A</v>
      </c>
    </row>
    <row r="1962" spans="1:16" x14ac:dyDescent="0.3">
      <c r="A1962" t="s">
        <v>2601</v>
      </c>
      <c r="B1962" t="s">
        <v>349</v>
      </c>
      <c r="C1962" s="1"/>
      <c r="D1962" s="1"/>
      <c r="E1962" s="1" t="e">
        <f t="shared" si="420"/>
        <v>#N/A</v>
      </c>
      <c r="F1962" s="1" t="e">
        <f t="shared" si="421"/>
        <v>#N/A</v>
      </c>
      <c r="G1962" s="1" t="e">
        <f t="shared" si="422"/>
        <v>#N/A</v>
      </c>
      <c r="H1962" s="1" t="e">
        <f t="shared" si="423"/>
        <v>#N/A</v>
      </c>
      <c r="I1962" s="1" t="e">
        <f t="shared" si="424"/>
        <v>#N/A</v>
      </c>
      <c r="J1962" s="1" t="e">
        <f t="shared" si="425"/>
        <v>#N/A</v>
      </c>
      <c r="K1962" s="1" t="e">
        <f t="shared" si="426"/>
        <v>#N/A</v>
      </c>
      <c r="L1962" s="1" t="e">
        <f t="shared" si="427"/>
        <v>#N/A</v>
      </c>
      <c r="M1962" s="1" t="e">
        <f t="shared" si="428"/>
        <v>#N/A</v>
      </c>
      <c r="N1962" s="1" t="e">
        <f t="shared" si="429"/>
        <v>#N/A</v>
      </c>
      <c r="O1962" s="1" t="e">
        <f t="shared" si="430"/>
        <v>#N/A</v>
      </c>
      <c r="P1962" t="e">
        <f t="shared" si="431"/>
        <v>#N/A</v>
      </c>
    </row>
    <row r="1963" spans="1:16" x14ac:dyDescent="0.3">
      <c r="A1963" t="s">
        <v>565</v>
      </c>
      <c r="B1963" t="s">
        <v>349</v>
      </c>
      <c r="C1963" s="1">
        <v>8405</v>
      </c>
      <c r="D1963" s="1" t="s">
        <v>566</v>
      </c>
      <c r="E1963" s="1" t="str">
        <f t="shared" si="420"/>
        <v>GRPNW</v>
      </c>
      <c r="F1963" s="1">
        <f t="shared" si="421"/>
        <v>91051</v>
      </c>
      <c r="G1963" s="1" t="str">
        <f t="shared" si="422"/>
        <v>KAISER FOUNDATION HEALTH PLAN OF WASHINGTON OPTION</v>
      </c>
      <c r="H1963" s="1" t="str">
        <f t="shared" si="423"/>
        <v>Professional</v>
      </c>
      <c r="I1963" s="1">
        <f t="shared" si="424"/>
        <v>0</v>
      </c>
      <c r="J1963" s="1" t="str">
        <f t="shared" si="425"/>
        <v>Yes</v>
      </c>
      <c r="K1963" s="1" t="str">
        <f t="shared" si="426"/>
        <v>Yes</v>
      </c>
      <c r="L1963" s="1" t="str">
        <f t="shared" si="427"/>
        <v>Yes</v>
      </c>
      <c r="M1963" s="1" t="str">
        <f t="shared" si="428"/>
        <v>No</v>
      </c>
      <c r="N1963" s="1" t="str">
        <f t="shared" si="429"/>
        <v>No</v>
      </c>
      <c r="O1963" s="1" t="str">
        <f t="shared" si="430"/>
        <v>R</v>
      </c>
      <c r="P1963" t="str">
        <f t="shared" si="431"/>
        <v>R</v>
      </c>
    </row>
    <row r="1964" spans="1:16" x14ac:dyDescent="0.3">
      <c r="A1964" t="s">
        <v>2602</v>
      </c>
      <c r="B1964" t="s">
        <v>349</v>
      </c>
      <c r="C1964" s="1"/>
      <c r="D1964" s="1"/>
      <c r="E1964" s="1" t="e">
        <f t="shared" si="420"/>
        <v>#N/A</v>
      </c>
      <c r="F1964" s="1" t="e">
        <f t="shared" si="421"/>
        <v>#N/A</v>
      </c>
      <c r="G1964" s="1" t="e">
        <f t="shared" si="422"/>
        <v>#N/A</v>
      </c>
      <c r="H1964" s="1" t="e">
        <f t="shared" si="423"/>
        <v>#N/A</v>
      </c>
      <c r="I1964" s="1" t="e">
        <f t="shared" si="424"/>
        <v>#N/A</v>
      </c>
      <c r="J1964" s="1" t="e">
        <f t="shared" si="425"/>
        <v>#N/A</v>
      </c>
      <c r="K1964" s="1" t="e">
        <f t="shared" si="426"/>
        <v>#N/A</v>
      </c>
      <c r="L1964" s="1" t="e">
        <f t="shared" si="427"/>
        <v>#N/A</v>
      </c>
      <c r="M1964" s="1" t="e">
        <f t="shared" si="428"/>
        <v>#N/A</v>
      </c>
      <c r="N1964" s="1" t="e">
        <f t="shared" si="429"/>
        <v>#N/A</v>
      </c>
      <c r="O1964" s="1" t="e">
        <f t="shared" si="430"/>
        <v>#N/A</v>
      </c>
      <c r="P1964" t="e">
        <f t="shared" si="431"/>
        <v>#N/A</v>
      </c>
    </row>
    <row r="1965" spans="1:16" x14ac:dyDescent="0.3">
      <c r="A1965" t="s">
        <v>742</v>
      </c>
      <c r="B1965" t="s">
        <v>349</v>
      </c>
      <c r="C1965" s="1">
        <v>1863</v>
      </c>
      <c r="D1965" s="1" t="s">
        <v>743</v>
      </c>
      <c r="E1965" s="1" t="str">
        <f t="shared" si="420"/>
        <v>WAMLNA</v>
      </c>
      <c r="F1965" s="1">
        <f t="shared" si="421"/>
        <v>38336</v>
      </c>
      <c r="G1965" s="1" t="str">
        <f t="shared" si="422"/>
        <v>MOLINA HEALTHCARE OF WASHINGTON</v>
      </c>
      <c r="H1965" s="1" t="str">
        <f t="shared" si="423"/>
        <v>Professional</v>
      </c>
      <c r="I1965" s="1">
        <f t="shared" si="424"/>
        <v>0</v>
      </c>
      <c r="J1965" s="1" t="str">
        <f t="shared" si="425"/>
        <v>Yes</v>
      </c>
      <c r="K1965" s="1" t="str">
        <f t="shared" si="426"/>
        <v>Yes</v>
      </c>
      <c r="L1965" s="1" t="str">
        <f t="shared" si="427"/>
        <v>Yes</v>
      </c>
      <c r="M1965" s="1" t="str">
        <f t="shared" si="428"/>
        <v>Yes</v>
      </c>
      <c r="N1965" s="1" t="str">
        <f t="shared" si="429"/>
        <v>No</v>
      </c>
      <c r="O1965" s="1" t="str">
        <f t="shared" si="430"/>
        <v>R</v>
      </c>
      <c r="P1965" t="str">
        <f t="shared" si="431"/>
        <v>R</v>
      </c>
    </row>
    <row r="1966" spans="1:16" x14ac:dyDescent="0.3">
      <c r="A1966" t="s">
        <v>1119</v>
      </c>
      <c r="B1966" t="s">
        <v>349</v>
      </c>
      <c r="C1966" s="1">
        <v>1482</v>
      </c>
      <c r="D1966" s="1" t="s">
        <v>1120</v>
      </c>
      <c r="E1966" s="1" t="str">
        <f t="shared" si="420"/>
        <v>WACAID</v>
      </c>
      <c r="F1966" s="1">
        <f t="shared" si="421"/>
        <v>77045</v>
      </c>
      <c r="G1966" s="1" t="str">
        <f t="shared" si="422"/>
        <v>WASHINGTON STATE DEPARTMENT OF CORRECTIONS</v>
      </c>
      <c r="H1966" s="1" t="str">
        <f t="shared" si="423"/>
        <v>Professional</v>
      </c>
      <c r="I1966" s="1" t="str">
        <f t="shared" si="424"/>
        <v>WA</v>
      </c>
      <c r="J1966" s="1" t="str">
        <f t="shared" si="425"/>
        <v>Yes</v>
      </c>
      <c r="K1966" s="1" t="str">
        <f t="shared" si="426"/>
        <v>Yes</v>
      </c>
      <c r="L1966" s="1" t="str">
        <f t="shared" si="427"/>
        <v>Yes</v>
      </c>
      <c r="M1966" s="1" t="str">
        <f t="shared" si="428"/>
        <v>Yes</v>
      </c>
      <c r="N1966" s="1" t="str">
        <f t="shared" si="429"/>
        <v>Yes</v>
      </c>
      <c r="O1966" s="1" t="str">
        <f t="shared" si="430"/>
        <v>C,R</v>
      </c>
      <c r="P1966" t="str">
        <f t="shared" si="431"/>
        <v>C,R</v>
      </c>
    </row>
    <row r="1967" spans="1:16" x14ac:dyDescent="0.3">
      <c r="A1967" t="s">
        <v>1123</v>
      </c>
      <c r="B1967" t="s">
        <v>349</v>
      </c>
      <c r="C1967" s="1">
        <v>4404</v>
      </c>
      <c r="D1967" s="1" t="s">
        <v>1124</v>
      </c>
      <c r="E1967" s="1">
        <f t="shared" si="420"/>
        <v>0</v>
      </c>
      <c r="F1967" s="1">
        <f t="shared" si="421"/>
        <v>916001069</v>
      </c>
      <c r="G1967" s="1" t="str">
        <f t="shared" si="422"/>
        <v>WASHINGTON WORKERS COMPENSATION</v>
      </c>
      <c r="H1967" s="1" t="str">
        <f t="shared" si="423"/>
        <v>Professional</v>
      </c>
      <c r="I1967" s="1" t="str">
        <f t="shared" si="424"/>
        <v>WA</v>
      </c>
      <c r="J1967" s="1" t="str">
        <f t="shared" si="425"/>
        <v>Yes</v>
      </c>
      <c r="K1967" s="1" t="str">
        <f t="shared" si="426"/>
        <v>Yes</v>
      </c>
      <c r="L1967" s="1" t="str">
        <f t="shared" si="427"/>
        <v>No</v>
      </c>
      <c r="M1967" s="1" t="str">
        <f t="shared" si="428"/>
        <v>No</v>
      </c>
      <c r="N1967" s="1" t="str">
        <f t="shared" si="429"/>
        <v>Yes</v>
      </c>
      <c r="O1967" s="1" t="str">
        <f t="shared" si="430"/>
        <v>C,R</v>
      </c>
      <c r="P1967" t="str">
        <f t="shared" si="431"/>
        <v>C,R</v>
      </c>
    </row>
    <row r="1968" spans="1:16" x14ac:dyDescent="0.3">
      <c r="A1968" t="s">
        <v>1024</v>
      </c>
      <c r="B1968" t="s">
        <v>349</v>
      </c>
      <c r="C1968" s="1">
        <v>6286</v>
      </c>
      <c r="D1968" s="1" t="s">
        <v>1007</v>
      </c>
      <c r="E1968" s="1" t="str">
        <f t="shared" si="420"/>
        <v>TRICAR</v>
      </c>
      <c r="F1968" s="1" t="str">
        <f t="shared" si="421"/>
        <v>SCWI0</v>
      </c>
      <c r="G1968" s="1" t="str">
        <f t="shared" si="422"/>
        <v>TRICARE - WEST REGION</v>
      </c>
      <c r="H1968" s="1" t="str">
        <f t="shared" si="423"/>
        <v>Professional</v>
      </c>
      <c r="I1968" s="1">
        <f t="shared" si="424"/>
        <v>0</v>
      </c>
      <c r="J1968" s="1" t="str">
        <f t="shared" si="425"/>
        <v>Yes</v>
      </c>
      <c r="K1968" s="1" t="str">
        <f t="shared" si="426"/>
        <v>Yes</v>
      </c>
      <c r="L1968" s="1" t="str">
        <f t="shared" si="427"/>
        <v>Yes</v>
      </c>
      <c r="M1968" s="1" t="str">
        <f t="shared" si="428"/>
        <v>Yes</v>
      </c>
      <c r="N1968" s="1" t="str">
        <f t="shared" si="429"/>
        <v>No</v>
      </c>
      <c r="O1968" s="1" t="str">
        <f t="shared" si="430"/>
        <v>C,R</v>
      </c>
      <c r="P1968" t="str">
        <f t="shared" si="431"/>
        <v>C,R</v>
      </c>
    </row>
    <row r="1969" spans="1:16" x14ac:dyDescent="0.3">
      <c r="A1969" t="s">
        <v>504</v>
      </c>
      <c r="B1969" t="s">
        <v>349</v>
      </c>
      <c r="C1969" s="1">
        <v>4102</v>
      </c>
      <c r="D1969" s="1" t="s">
        <v>505</v>
      </c>
      <c r="E1969" s="1">
        <f t="shared" si="420"/>
        <v>0</v>
      </c>
      <c r="F1969" s="1">
        <f t="shared" si="421"/>
        <v>91164</v>
      </c>
      <c r="G1969" s="1" t="str">
        <f t="shared" si="422"/>
        <v>HMSO - HIGHLINE MEDICAL SERVICE ORGANIZATION</v>
      </c>
      <c r="H1969" s="1" t="str">
        <f t="shared" si="423"/>
        <v>Professional</v>
      </c>
      <c r="I1969" s="1">
        <f t="shared" si="424"/>
        <v>0</v>
      </c>
      <c r="J1969" s="1" t="str">
        <f t="shared" si="425"/>
        <v>Yes</v>
      </c>
      <c r="K1969" s="1" t="str">
        <f t="shared" si="426"/>
        <v>No</v>
      </c>
      <c r="L1969" s="1" t="str">
        <f t="shared" si="427"/>
        <v>No</v>
      </c>
      <c r="M1969" s="1" t="str">
        <f t="shared" si="428"/>
        <v>No</v>
      </c>
      <c r="N1969" s="1" t="str">
        <f t="shared" si="429"/>
        <v>No</v>
      </c>
      <c r="O1969" s="1" t="str">
        <f t="shared" si="430"/>
        <v xml:space="preserve"> </v>
      </c>
      <c r="P1969" t="str">
        <f t="shared" si="431"/>
        <v xml:space="preserve"> </v>
      </c>
    </row>
    <row r="1970" spans="1:16" x14ac:dyDescent="0.3">
      <c r="A1970" t="s">
        <v>385</v>
      </c>
      <c r="B1970" t="s">
        <v>386</v>
      </c>
      <c r="C1970" s="1">
        <v>1434</v>
      </c>
      <c r="D1970" s="1" t="s">
        <v>387</v>
      </c>
      <c r="E1970" s="1" t="str">
        <f t="shared" si="420"/>
        <v>CMSMED</v>
      </c>
      <c r="F1970" s="1">
        <f t="shared" si="421"/>
        <v>6302</v>
      </c>
      <c r="G1970" s="1" t="str">
        <f t="shared" si="422"/>
        <v>WISCONSIN MEDICARE</v>
      </c>
      <c r="H1970" s="1" t="str">
        <f t="shared" si="423"/>
        <v>Professional</v>
      </c>
      <c r="I1970" s="1" t="str">
        <f t="shared" si="424"/>
        <v>WI</v>
      </c>
      <c r="J1970" s="1" t="str">
        <f t="shared" si="425"/>
        <v>Yes</v>
      </c>
      <c r="K1970" s="1" t="str">
        <f t="shared" si="426"/>
        <v>Yes</v>
      </c>
      <c r="L1970" s="1" t="str">
        <f t="shared" si="427"/>
        <v>Yes</v>
      </c>
      <c r="M1970" s="1" t="str">
        <f t="shared" si="428"/>
        <v>Yes</v>
      </c>
      <c r="N1970" s="1" t="str">
        <f t="shared" si="429"/>
        <v>Yes</v>
      </c>
      <c r="O1970" s="1" t="str">
        <f t="shared" si="430"/>
        <v>C,R,E,CS</v>
      </c>
      <c r="P1970" t="str">
        <f t="shared" si="431"/>
        <v>C,R,E,CS</v>
      </c>
    </row>
    <row r="1971" spans="1:16" x14ac:dyDescent="0.3">
      <c r="A1971" t="s">
        <v>469</v>
      </c>
      <c r="B1971" t="s">
        <v>386</v>
      </c>
      <c r="C1971" s="1">
        <v>4768</v>
      </c>
      <c r="D1971" s="1" t="s">
        <v>470</v>
      </c>
      <c r="E1971" s="1">
        <f t="shared" si="420"/>
        <v>0</v>
      </c>
      <c r="F1971" s="1">
        <f t="shared" si="421"/>
        <v>20270</v>
      </c>
      <c r="G1971" s="1" t="str">
        <f t="shared" si="422"/>
        <v>HEALTH PAYMENT SYSTEMS, INC.</v>
      </c>
      <c r="H1971" s="1" t="str">
        <f t="shared" si="423"/>
        <v>Professional</v>
      </c>
      <c r="I1971" s="1">
        <f t="shared" si="424"/>
        <v>0</v>
      </c>
      <c r="J1971" s="1" t="str">
        <f t="shared" si="425"/>
        <v>Yes</v>
      </c>
      <c r="K1971" s="1" t="str">
        <f t="shared" si="426"/>
        <v>Yes</v>
      </c>
      <c r="L1971" s="1" t="str">
        <f t="shared" si="427"/>
        <v>No</v>
      </c>
      <c r="M1971" s="1" t="str">
        <f t="shared" si="428"/>
        <v>No</v>
      </c>
      <c r="N1971" s="1" t="str">
        <f t="shared" si="429"/>
        <v>No</v>
      </c>
      <c r="O1971" s="1" t="str">
        <f t="shared" si="430"/>
        <v>R</v>
      </c>
      <c r="P1971" t="str">
        <f t="shared" si="431"/>
        <v>R</v>
      </c>
    </row>
    <row r="1972" spans="1:16" x14ac:dyDescent="0.3">
      <c r="A1972" t="s">
        <v>768</v>
      </c>
      <c r="B1972" t="s">
        <v>386</v>
      </c>
      <c r="C1972" s="1"/>
      <c r="D1972" s="1" t="s">
        <v>769</v>
      </c>
      <c r="E1972" s="1" t="e">
        <f t="shared" si="420"/>
        <v>#N/A</v>
      </c>
      <c r="F1972" s="1" t="e">
        <f t="shared" si="421"/>
        <v>#N/A</v>
      </c>
      <c r="G1972" s="1" t="e">
        <f t="shared" si="422"/>
        <v>#N/A</v>
      </c>
      <c r="H1972" s="1" t="e">
        <f t="shared" si="423"/>
        <v>#N/A</v>
      </c>
      <c r="I1972" s="1" t="e">
        <f t="shared" si="424"/>
        <v>#N/A</v>
      </c>
      <c r="J1972" s="1" t="e">
        <f t="shared" si="425"/>
        <v>#N/A</v>
      </c>
      <c r="K1972" s="1" t="e">
        <f t="shared" si="426"/>
        <v>#N/A</v>
      </c>
      <c r="L1972" s="1" t="e">
        <f t="shared" si="427"/>
        <v>#N/A</v>
      </c>
      <c r="M1972" s="1" t="e">
        <f t="shared" si="428"/>
        <v>#N/A</v>
      </c>
      <c r="N1972" s="1" t="e">
        <f t="shared" si="429"/>
        <v>#N/A</v>
      </c>
      <c r="O1972" s="1" t="e">
        <f t="shared" si="430"/>
        <v>#N/A</v>
      </c>
      <c r="P1972" t="e">
        <f t="shared" si="431"/>
        <v>#N/A</v>
      </c>
    </row>
    <row r="1973" spans="1:16" x14ac:dyDescent="0.3">
      <c r="A1973" t="s">
        <v>770</v>
      </c>
      <c r="B1973" t="s">
        <v>386</v>
      </c>
      <c r="C1973" s="1"/>
      <c r="D1973" s="1"/>
      <c r="E1973" s="1" t="e">
        <f t="shared" si="420"/>
        <v>#N/A</v>
      </c>
      <c r="F1973" s="1" t="e">
        <f t="shared" si="421"/>
        <v>#N/A</v>
      </c>
      <c r="G1973" s="1" t="e">
        <f t="shared" si="422"/>
        <v>#N/A</v>
      </c>
      <c r="H1973" s="1" t="e">
        <f t="shared" si="423"/>
        <v>#N/A</v>
      </c>
      <c r="I1973" s="1" t="e">
        <f t="shared" si="424"/>
        <v>#N/A</v>
      </c>
      <c r="J1973" s="1" t="e">
        <f t="shared" si="425"/>
        <v>#N/A</v>
      </c>
      <c r="K1973" s="1" t="e">
        <f t="shared" si="426"/>
        <v>#N/A</v>
      </c>
      <c r="L1973" s="1" t="e">
        <f t="shared" si="427"/>
        <v>#N/A</v>
      </c>
      <c r="M1973" s="1" t="e">
        <f t="shared" si="428"/>
        <v>#N/A</v>
      </c>
      <c r="N1973" s="1" t="e">
        <f t="shared" si="429"/>
        <v>#N/A</v>
      </c>
      <c r="O1973" s="1" t="e">
        <f t="shared" si="430"/>
        <v>#N/A</v>
      </c>
      <c r="P1973" t="e">
        <f t="shared" si="431"/>
        <v>#N/A</v>
      </c>
    </row>
    <row r="1974" spans="1:16" x14ac:dyDescent="0.3">
      <c r="A1974" t="s">
        <v>924</v>
      </c>
      <c r="B1974" t="s">
        <v>386</v>
      </c>
      <c r="C1974" s="1"/>
      <c r="D1974" s="1"/>
      <c r="E1974" s="1" t="e">
        <f t="shared" si="420"/>
        <v>#N/A</v>
      </c>
      <c r="F1974" s="1" t="e">
        <f t="shared" si="421"/>
        <v>#N/A</v>
      </c>
      <c r="G1974" s="1" t="e">
        <f t="shared" si="422"/>
        <v>#N/A</v>
      </c>
      <c r="H1974" s="1" t="e">
        <f t="shared" si="423"/>
        <v>#N/A</v>
      </c>
      <c r="I1974" s="1" t="e">
        <f t="shared" si="424"/>
        <v>#N/A</v>
      </c>
      <c r="J1974" s="1" t="e">
        <f t="shared" si="425"/>
        <v>#N/A</v>
      </c>
      <c r="K1974" s="1" t="e">
        <f t="shared" si="426"/>
        <v>#N/A</v>
      </c>
      <c r="L1974" s="1" t="e">
        <f t="shared" si="427"/>
        <v>#N/A</v>
      </c>
      <c r="M1974" s="1" t="e">
        <f t="shared" si="428"/>
        <v>#N/A</v>
      </c>
      <c r="N1974" s="1" t="e">
        <f t="shared" si="429"/>
        <v>#N/A</v>
      </c>
      <c r="O1974" s="1" t="e">
        <f t="shared" si="430"/>
        <v>#N/A</v>
      </c>
      <c r="P1974" t="e">
        <f t="shared" si="431"/>
        <v>#N/A</v>
      </c>
    </row>
    <row r="1975" spans="1:16" x14ac:dyDescent="0.3">
      <c r="A1975" t="s">
        <v>1003</v>
      </c>
      <c r="B1975" t="s">
        <v>386</v>
      </c>
      <c r="C1975" s="1"/>
      <c r="D1975" s="1"/>
      <c r="E1975" s="1" t="e">
        <f t="shared" si="420"/>
        <v>#N/A</v>
      </c>
      <c r="F1975" s="1" t="e">
        <f t="shared" si="421"/>
        <v>#N/A</v>
      </c>
      <c r="G1975" s="1" t="e">
        <f t="shared" si="422"/>
        <v>#N/A</v>
      </c>
      <c r="H1975" s="1" t="e">
        <f t="shared" si="423"/>
        <v>#N/A</v>
      </c>
      <c r="I1975" s="1" t="e">
        <f t="shared" si="424"/>
        <v>#N/A</v>
      </c>
      <c r="J1975" s="1" t="e">
        <f t="shared" si="425"/>
        <v>#N/A</v>
      </c>
      <c r="K1975" s="1" t="e">
        <f t="shared" si="426"/>
        <v>#N/A</v>
      </c>
      <c r="L1975" s="1" t="e">
        <f t="shared" si="427"/>
        <v>#N/A</v>
      </c>
      <c r="M1975" s="1" t="e">
        <f t="shared" si="428"/>
        <v>#N/A</v>
      </c>
      <c r="N1975" s="1" t="e">
        <f t="shared" si="429"/>
        <v>#N/A</v>
      </c>
      <c r="O1975" s="1" t="e">
        <f t="shared" si="430"/>
        <v>#N/A</v>
      </c>
      <c r="P1975" t="e">
        <f t="shared" si="431"/>
        <v>#N/A</v>
      </c>
    </row>
    <row r="1976" spans="1:16" x14ac:dyDescent="0.3">
      <c r="A1976" t="s">
        <v>1067</v>
      </c>
      <c r="B1976" t="s">
        <v>386</v>
      </c>
      <c r="C1976" s="1"/>
      <c r="D1976" s="1"/>
      <c r="E1976" s="1" t="e">
        <f t="shared" si="420"/>
        <v>#N/A</v>
      </c>
      <c r="F1976" s="1" t="e">
        <f t="shared" si="421"/>
        <v>#N/A</v>
      </c>
      <c r="G1976" s="1" t="e">
        <f t="shared" si="422"/>
        <v>#N/A</v>
      </c>
      <c r="H1976" s="1" t="e">
        <f t="shared" si="423"/>
        <v>#N/A</v>
      </c>
      <c r="I1976" s="1" t="e">
        <f t="shared" si="424"/>
        <v>#N/A</v>
      </c>
      <c r="J1976" s="1" t="e">
        <f t="shared" si="425"/>
        <v>#N/A</v>
      </c>
      <c r="K1976" s="1" t="e">
        <f t="shared" si="426"/>
        <v>#N/A</v>
      </c>
      <c r="L1976" s="1" t="e">
        <f t="shared" si="427"/>
        <v>#N/A</v>
      </c>
      <c r="M1976" s="1" t="e">
        <f t="shared" si="428"/>
        <v>#N/A</v>
      </c>
      <c r="N1976" s="1" t="e">
        <f t="shared" si="429"/>
        <v>#N/A</v>
      </c>
      <c r="O1976" s="1" t="e">
        <f t="shared" si="430"/>
        <v>#N/A</v>
      </c>
      <c r="P1976" t="e">
        <f t="shared" si="431"/>
        <v>#N/A</v>
      </c>
    </row>
    <row r="1977" spans="1:16" x14ac:dyDescent="0.3">
      <c r="A1977" t="s">
        <v>1135</v>
      </c>
      <c r="B1977" t="s">
        <v>386</v>
      </c>
      <c r="C1977" s="1"/>
      <c r="D1977" s="1"/>
      <c r="E1977" s="1" t="e">
        <f t="shared" si="420"/>
        <v>#N/A</v>
      </c>
      <c r="F1977" s="1" t="e">
        <f t="shared" si="421"/>
        <v>#N/A</v>
      </c>
      <c r="G1977" s="1" t="e">
        <f t="shared" si="422"/>
        <v>#N/A</v>
      </c>
      <c r="H1977" s="1" t="e">
        <f t="shared" si="423"/>
        <v>#N/A</v>
      </c>
      <c r="I1977" s="1" t="e">
        <f t="shared" si="424"/>
        <v>#N/A</v>
      </c>
      <c r="J1977" s="1" t="e">
        <f t="shared" si="425"/>
        <v>#N/A</v>
      </c>
      <c r="K1977" s="1" t="e">
        <f t="shared" si="426"/>
        <v>#N/A</v>
      </c>
      <c r="L1977" s="1" t="e">
        <f t="shared" si="427"/>
        <v>#N/A</v>
      </c>
      <c r="M1977" s="1" t="e">
        <f t="shared" si="428"/>
        <v>#N/A</v>
      </c>
      <c r="N1977" s="1" t="e">
        <f t="shared" si="429"/>
        <v>#N/A</v>
      </c>
      <c r="O1977" s="1" t="e">
        <f t="shared" si="430"/>
        <v>#N/A</v>
      </c>
      <c r="P1977" t="e">
        <f t="shared" si="431"/>
        <v>#N/A</v>
      </c>
    </row>
    <row r="1978" spans="1:16" x14ac:dyDescent="0.3">
      <c r="A1978" t="s">
        <v>1136</v>
      </c>
      <c r="B1978" t="s">
        <v>386</v>
      </c>
      <c r="C1978" s="1"/>
      <c r="D1978" s="1"/>
      <c r="E1978" s="1" t="e">
        <f t="shared" si="420"/>
        <v>#N/A</v>
      </c>
      <c r="F1978" s="1" t="e">
        <f t="shared" si="421"/>
        <v>#N/A</v>
      </c>
      <c r="G1978" s="1" t="e">
        <f t="shared" si="422"/>
        <v>#N/A</v>
      </c>
      <c r="H1978" s="1" t="e">
        <f t="shared" si="423"/>
        <v>#N/A</v>
      </c>
      <c r="I1978" s="1" t="e">
        <f t="shared" si="424"/>
        <v>#N/A</v>
      </c>
      <c r="J1978" s="1" t="e">
        <f t="shared" si="425"/>
        <v>#N/A</v>
      </c>
      <c r="K1978" s="1" t="e">
        <f t="shared" si="426"/>
        <v>#N/A</v>
      </c>
      <c r="L1978" s="1" t="e">
        <f t="shared" si="427"/>
        <v>#N/A</v>
      </c>
      <c r="M1978" s="1" t="e">
        <f t="shared" si="428"/>
        <v>#N/A</v>
      </c>
      <c r="N1978" s="1" t="e">
        <f t="shared" si="429"/>
        <v>#N/A</v>
      </c>
      <c r="O1978" s="1" t="e">
        <f t="shared" si="430"/>
        <v>#N/A</v>
      </c>
      <c r="P1978" t="e">
        <f t="shared" si="431"/>
        <v>#N/A</v>
      </c>
    </row>
    <row r="1979" spans="1:16" x14ac:dyDescent="0.3">
      <c r="A1979" t="s">
        <v>1137</v>
      </c>
      <c r="B1979" t="s">
        <v>386</v>
      </c>
      <c r="C1979" s="1"/>
      <c r="D1979" s="1"/>
      <c r="E1979" s="1" t="e">
        <f t="shared" si="420"/>
        <v>#N/A</v>
      </c>
      <c r="F1979" s="1" t="e">
        <f t="shared" si="421"/>
        <v>#N/A</v>
      </c>
      <c r="G1979" s="1" t="e">
        <f t="shared" si="422"/>
        <v>#N/A</v>
      </c>
      <c r="H1979" s="1" t="e">
        <f t="shared" si="423"/>
        <v>#N/A</v>
      </c>
      <c r="I1979" s="1" t="e">
        <f t="shared" si="424"/>
        <v>#N/A</v>
      </c>
      <c r="J1979" s="1" t="e">
        <f t="shared" si="425"/>
        <v>#N/A</v>
      </c>
      <c r="K1979" s="1" t="e">
        <f t="shared" si="426"/>
        <v>#N/A</v>
      </c>
      <c r="L1979" s="1" t="e">
        <f t="shared" si="427"/>
        <v>#N/A</v>
      </c>
      <c r="M1979" s="1" t="e">
        <f t="shared" si="428"/>
        <v>#N/A</v>
      </c>
      <c r="N1979" s="1" t="e">
        <f t="shared" si="429"/>
        <v>#N/A</v>
      </c>
      <c r="O1979" s="1" t="e">
        <f t="shared" si="430"/>
        <v>#N/A</v>
      </c>
      <c r="P1979" t="e">
        <f t="shared" si="431"/>
        <v>#N/A</v>
      </c>
    </row>
    <row r="1980" spans="1:16" x14ac:dyDescent="0.3">
      <c r="A1980" t="s">
        <v>1138</v>
      </c>
      <c r="B1980" t="s">
        <v>386</v>
      </c>
      <c r="C1980" s="1"/>
      <c r="D1980" s="1"/>
      <c r="E1980" s="1" t="e">
        <f t="shared" si="420"/>
        <v>#N/A</v>
      </c>
      <c r="F1980" s="1" t="e">
        <f t="shared" si="421"/>
        <v>#N/A</v>
      </c>
      <c r="G1980" s="1" t="e">
        <f t="shared" si="422"/>
        <v>#N/A</v>
      </c>
      <c r="H1980" s="1" t="e">
        <f t="shared" si="423"/>
        <v>#N/A</v>
      </c>
      <c r="I1980" s="1" t="e">
        <f t="shared" si="424"/>
        <v>#N/A</v>
      </c>
      <c r="J1980" s="1" t="e">
        <f t="shared" si="425"/>
        <v>#N/A</v>
      </c>
      <c r="K1980" s="1" t="e">
        <f t="shared" si="426"/>
        <v>#N/A</v>
      </c>
      <c r="L1980" s="1" t="e">
        <f t="shared" si="427"/>
        <v>#N/A</v>
      </c>
      <c r="M1980" s="1" t="e">
        <f t="shared" si="428"/>
        <v>#N/A</v>
      </c>
      <c r="N1980" s="1" t="e">
        <f t="shared" si="429"/>
        <v>#N/A</v>
      </c>
      <c r="O1980" s="1" t="e">
        <f t="shared" si="430"/>
        <v>#N/A</v>
      </c>
      <c r="P1980" t="e">
        <f t="shared" si="431"/>
        <v>#N/A</v>
      </c>
    </row>
    <row r="1981" spans="1:16" x14ac:dyDescent="0.3">
      <c r="A1981" t="s">
        <v>2603</v>
      </c>
      <c r="B1981" t="s">
        <v>386</v>
      </c>
      <c r="C1981" s="1">
        <v>1401</v>
      </c>
      <c r="D1981" s="1" t="s">
        <v>2604</v>
      </c>
      <c r="E1981" s="1" t="str">
        <f t="shared" si="420"/>
        <v>WIBCBS</v>
      </c>
      <c r="F1981" s="1">
        <f t="shared" si="421"/>
        <v>950</v>
      </c>
      <c r="G1981" s="1" t="str">
        <f t="shared" si="422"/>
        <v>WISCONSIN BLUE SHIELD</v>
      </c>
      <c r="H1981" s="1" t="str">
        <f t="shared" si="423"/>
        <v>Professional</v>
      </c>
      <c r="I1981" s="1" t="str">
        <f t="shared" si="424"/>
        <v>WI</v>
      </c>
      <c r="J1981" s="1" t="str">
        <f t="shared" si="425"/>
        <v>Yes</v>
      </c>
      <c r="K1981" s="1" t="str">
        <f t="shared" si="426"/>
        <v>Yes</v>
      </c>
      <c r="L1981" s="1" t="str">
        <f t="shared" si="427"/>
        <v>Yes</v>
      </c>
      <c r="M1981" s="1" t="str">
        <f t="shared" si="428"/>
        <v>Yes</v>
      </c>
      <c r="N1981" s="1" t="str">
        <f t="shared" si="429"/>
        <v>Yes</v>
      </c>
      <c r="O1981" s="1" t="str">
        <f t="shared" si="430"/>
        <v>R</v>
      </c>
      <c r="P1981" t="str">
        <f t="shared" si="431"/>
        <v>R</v>
      </c>
    </row>
    <row r="1982" spans="1:16" x14ac:dyDescent="0.3">
      <c r="A1982" t="s">
        <v>2605</v>
      </c>
      <c r="B1982" t="s">
        <v>386</v>
      </c>
      <c r="C1982" s="1"/>
      <c r="D1982" s="1"/>
      <c r="E1982" s="1" t="e">
        <f t="shared" si="420"/>
        <v>#N/A</v>
      </c>
      <c r="F1982" s="1" t="e">
        <f t="shared" si="421"/>
        <v>#N/A</v>
      </c>
      <c r="G1982" s="1" t="e">
        <f t="shared" si="422"/>
        <v>#N/A</v>
      </c>
      <c r="H1982" s="1" t="e">
        <f t="shared" si="423"/>
        <v>#N/A</v>
      </c>
      <c r="I1982" s="1" t="e">
        <f t="shared" si="424"/>
        <v>#N/A</v>
      </c>
      <c r="J1982" s="1" t="e">
        <f t="shared" si="425"/>
        <v>#N/A</v>
      </c>
      <c r="K1982" s="1" t="e">
        <f t="shared" si="426"/>
        <v>#N/A</v>
      </c>
      <c r="L1982" s="1" t="e">
        <f t="shared" si="427"/>
        <v>#N/A</v>
      </c>
      <c r="M1982" s="1" t="e">
        <f t="shared" si="428"/>
        <v>#N/A</v>
      </c>
      <c r="N1982" s="1" t="e">
        <f t="shared" si="429"/>
        <v>#N/A</v>
      </c>
      <c r="O1982" s="1" t="e">
        <f t="shared" si="430"/>
        <v>#N/A</v>
      </c>
      <c r="P1982" t="e">
        <f t="shared" si="431"/>
        <v>#N/A</v>
      </c>
    </row>
    <row r="1983" spans="1:16" x14ac:dyDescent="0.3">
      <c r="A1983" t="s">
        <v>2606</v>
      </c>
      <c r="B1983" t="s">
        <v>386</v>
      </c>
      <c r="C1983" s="1"/>
      <c r="D1983" s="1"/>
      <c r="E1983" s="1" t="e">
        <f t="shared" si="420"/>
        <v>#N/A</v>
      </c>
      <c r="F1983" s="1" t="e">
        <f t="shared" si="421"/>
        <v>#N/A</v>
      </c>
      <c r="G1983" s="1" t="e">
        <f t="shared" si="422"/>
        <v>#N/A</v>
      </c>
      <c r="H1983" s="1" t="e">
        <f t="shared" si="423"/>
        <v>#N/A</v>
      </c>
      <c r="I1983" s="1" t="e">
        <f t="shared" si="424"/>
        <v>#N/A</v>
      </c>
      <c r="J1983" s="1" t="e">
        <f t="shared" si="425"/>
        <v>#N/A</v>
      </c>
      <c r="K1983" s="1" t="e">
        <f t="shared" si="426"/>
        <v>#N/A</v>
      </c>
      <c r="L1983" s="1" t="e">
        <f t="shared" si="427"/>
        <v>#N/A</v>
      </c>
      <c r="M1983" s="1" t="e">
        <f t="shared" si="428"/>
        <v>#N/A</v>
      </c>
      <c r="N1983" s="1" t="e">
        <f t="shared" si="429"/>
        <v>#N/A</v>
      </c>
      <c r="O1983" s="1" t="e">
        <f t="shared" si="430"/>
        <v>#N/A</v>
      </c>
      <c r="P1983" t="e">
        <f t="shared" si="431"/>
        <v>#N/A</v>
      </c>
    </row>
    <row r="1984" spans="1:16" x14ac:dyDescent="0.3">
      <c r="A1984" t="s">
        <v>2607</v>
      </c>
      <c r="B1984" t="s">
        <v>386</v>
      </c>
      <c r="C1984" s="1"/>
      <c r="D1984" s="1"/>
      <c r="E1984" s="1" t="e">
        <f t="shared" si="420"/>
        <v>#N/A</v>
      </c>
      <c r="F1984" s="1" t="e">
        <f t="shared" si="421"/>
        <v>#N/A</v>
      </c>
      <c r="G1984" s="1" t="e">
        <f t="shared" si="422"/>
        <v>#N/A</v>
      </c>
      <c r="H1984" s="1" t="e">
        <f t="shared" si="423"/>
        <v>#N/A</v>
      </c>
      <c r="I1984" s="1" t="e">
        <f t="shared" si="424"/>
        <v>#N/A</v>
      </c>
      <c r="J1984" s="1" t="e">
        <f t="shared" si="425"/>
        <v>#N/A</v>
      </c>
      <c r="K1984" s="1" t="e">
        <f t="shared" si="426"/>
        <v>#N/A</v>
      </c>
      <c r="L1984" s="1" t="e">
        <f t="shared" si="427"/>
        <v>#N/A</v>
      </c>
      <c r="M1984" s="1" t="e">
        <f t="shared" si="428"/>
        <v>#N/A</v>
      </c>
      <c r="N1984" s="1" t="e">
        <f t="shared" si="429"/>
        <v>#N/A</v>
      </c>
      <c r="O1984" s="1" t="e">
        <f t="shared" si="430"/>
        <v>#N/A</v>
      </c>
      <c r="P1984" t="e">
        <f t="shared" si="431"/>
        <v>#N/A</v>
      </c>
    </row>
    <row r="1985" spans="1:16" x14ac:dyDescent="0.3">
      <c r="A1985" t="s">
        <v>2608</v>
      </c>
      <c r="B1985" t="s">
        <v>386</v>
      </c>
      <c r="C1985" s="1"/>
      <c r="D1985" s="1"/>
      <c r="E1985" s="1" t="e">
        <f t="shared" si="420"/>
        <v>#N/A</v>
      </c>
      <c r="F1985" s="1" t="e">
        <f t="shared" si="421"/>
        <v>#N/A</v>
      </c>
      <c r="G1985" s="1" t="e">
        <f t="shared" si="422"/>
        <v>#N/A</v>
      </c>
      <c r="H1985" s="1" t="e">
        <f t="shared" si="423"/>
        <v>#N/A</v>
      </c>
      <c r="I1985" s="1" t="e">
        <f t="shared" si="424"/>
        <v>#N/A</v>
      </c>
      <c r="J1985" s="1" t="e">
        <f t="shared" si="425"/>
        <v>#N/A</v>
      </c>
      <c r="K1985" s="1" t="e">
        <f t="shared" si="426"/>
        <v>#N/A</v>
      </c>
      <c r="L1985" s="1" t="e">
        <f t="shared" si="427"/>
        <v>#N/A</v>
      </c>
      <c r="M1985" s="1" t="e">
        <f t="shared" si="428"/>
        <v>#N/A</v>
      </c>
      <c r="N1985" s="1" t="e">
        <f t="shared" si="429"/>
        <v>#N/A</v>
      </c>
      <c r="O1985" s="1" t="e">
        <f t="shared" si="430"/>
        <v>#N/A</v>
      </c>
      <c r="P1985" t="e">
        <f t="shared" si="431"/>
        <v>#N/A</v>
      </c>
    </row>
    <row r="1986" spans="1:16" x14ac:dyDescent="0.3">
      <c r="A1986" t="s">
        <v>2609</v>
      </c>
      <c r="B1986" t="s">
        <v>386</v>
      </c>
      <c r="C1986" s="1"/>
      <c r="D1986" s="1"/>
      <c r="E1986" s="1" t="e">
        <f t="shared" si="420"/>
        <v>#N/A</v>
      </c>
      <c r="F1986" s="1" t="e">
        <f t="shared" si="421"/>
        <v>#N/A</v>
      </c>
      <c r="G1986" s="1" t="e">
        <f t="shared" si="422"/>
        <v>#N/A</v>
      </c>
      <c r="H1986" s="1" t="e">
        <f t="shared" si="423"/>
        <v>#N/A</v>
      </c>
      <c r="I1986" s="1" t="e">
        <f t="shared" si="424"/>
        <v>#N/A</v>
      </c>
      <c r="J1986" s="1" t="e">
        <f t="shared" si="425"/>
        <v>#N/A</v>
      </c>
      <c r="K1986" s="1" t="e">
        <f t="shared" si="426"/>
        <v>#N/A</v>
      </c>
      <c r="L1986" s="1" t="e">
        <f t="shared" si="427"/>
        <v>#N/A</v>
      </c>
      <c r="M1986" s="1" t="e">
        <f t="shared" si="428"/>
        <v>#N/A</v>
      </c>
      <c r="N1986" s="1" t="e">
        <f t="shared" si="429"/>
        <v>#N/A</v>
      </c>
      <c r="O1986" s="1" t="e">
        <f t="shared" si="430"/>
        <v>#N/A</v>
      </c>
      <c r="P1986" t="e">
        <f t="shared" si="431"/>
        <v>#N/A</v>
      </c>
    </row>
    <row r="1987" spans="1:16" x14ac:dyDescent="0.3">
      <c r="A1987" t="s">
        <v>2610</v>
      </c>
      <c r="B1987" t="s">
        <v>386</v>
      </c>
      <c r="C1987" s="1"/>
      <c r="D1987" s="1"/>
      <c r="E1987" s="1" t="e">
        <f t="shared" si="420"/>
        <v>#N/A</v>
      </c>
      <c r="F1987" s="1" t="e">
        <f t="shared" si="421"/>
        <v>#N/A</v>
      </c>
      <c r="G1987" s="1" t="e">
        <f t="shared" si="422"/>
        <v>#N/A</v>
      </c>
      <c r="H1987" s="1" t="e">
        <f t="shared" si="423"/>
        <v>#N/A</v>
      </c>
      <c r="I1987" s="1" t="e">
        <f t="shared" si="424"/>
        <v>#N/A</v>
      </c>
      <c r="J1987" s="1" t="e">
        <f t="shared" si="425"/>
        <v>#N/A</v>
      </c>
      <c r="K1987" s="1" t="e">
        <f t="shared" si="426"/>
        <v>#N/A</v>
      </c>
      <c r="L1987" s="1" t="e">
        <f t="shared" si="427"/>
        <v>#N/A</v>
      </c>
      <c r="M1987" s="1" t="e">
        <f t="shared" si="428"/>
        <v>#N/A</v>
      </c>
      <c r="N1987" s="1" t="e">
        <f t="shared" si="429"/>
        <v>#N/A</v>
      </c>
      <c r="O1987" s="1" t="e">
        <f t="shared" si="430"/>
        <v>#N/A</v>
      </c>
      <c r="P1987" t="e">
        <f t="shared" si="431"/>
        <v>#N/A</v>
      </c>
    </row>
    <row r="1988" spans="1:16" x14ac:dyDescent="0.3">
      <c r="A1988" t="s">
        <v>2611</v>
      </c>
      <c r="B1988" t="s">
        <v>386</v>
      </c>
      <c r="C1988" s="1"/>
      <c r="D1988" s="1"/>
      <c r="E1988" s="1" t="e">
        <f t="shared" si="420"/>
        <v>#N/A</v>
      </c>
      <c r="F1988" s="1" t="e">
        <f t="shared" si="421"/>
        <v>#N/A</v>
      </c>
      <c r="G1988" s="1" t="e">
        <f t="shared" si="422"/>
        <v>#N/A</v>
      </c>
      <c r="H1988" s="1" t="e">
        <f t="shared" si="423"/>
        <v>#N/A</v>
      </c>
      <c r="I1988" s="1" t="e">
        <f t="shared" si="424"/>
        <v>#N/A</v>
      </c>
      <c r="J1988" s="1" t="e">
        <f t="shared" si="425"/>
        <v>#N/A</v>
      </c>
      <c r="K1988" s="1" t="e">
        <f t="shared" si="426"/>
        <v>#N/A</v>
      </c>
      <c r="L1988" s="1" t="e">
        <f t="shared" si="427"/>
        <v>#N/A</v>
      </c>
      <c r="M1988" s="1" t="e">
        <f t="shared" si="428"/>
        <v>#N/A</v>
      </c>
      <c r="N1988" s="1" t="e">
        <f t="shared" si="429"/>
        <v>#N/A</v>
      </c>
      <c r="O1988" s="1" t="e">
        <f t="shared" si="430"/>
        <v>#N/A</v>
      </c>
      <c r="P1988" t="e">
        <f t="shared" si="431"/>
        <v>#N/A</v>
      </c>
    </row>
    <row r="1989" spans="1:16" x14ac:dyDescent="0.3">
      <c r="A1989" t="s">
        <v>2612</v>
      </c>
      <c r="B1989" t="s">
        <v>386</v>
      </c>
      <c r="C1989" s="1"/>
      <c r="D1989" s="1"/>
      <c r="E1989" s="1" t="e">
        <f t="shared" si="420"/>
        <v>#N/A</v>
      </c>
      <c r="F1989" s="1" t="e">
        <f t="shared" si="421"/>
        <v>#N/A</v>
      </c>
      <c r="G1989" s="1" t="e">
        <f t="shared" si="422"/>
        <v>#N/A</v>
      </c>
      <c r="H1989" s="1" t="e">
        <f t="shared" si="423"/>
        <v>#N/A</v>
      </c>
      <c r="I1989" s="1" t="e">
        <f t="shared" si="424"/>
        <v>#N/A</v>
      </c>
      <c r="J1989" s="1" t="e">
        <f t="shared" si="425"/>
        <v>#N/A</v>
      </c>
      <c r="K1989" s="1" t="e">
        <f t="shared" si="426"/>
        <v>#N/A</v>
      </c>
      <c r="L1989" s="1" t="e">
        <f t="shared" si="427"/>
        <v>#N/A</v>
      </c>
      <c r="M1989" s="1" t="e">
        <f t="shared" si="428"/>
        <v>#N/A</v>
      </c>
      <c r="N1989" s="1" t="e">
        <f t="shared" si="429"/>
        <v>#N/A</v>
      </c>
      <c r="O1989" s="1" t="e">
        <f t="shared" si="430"/>
        <v>#N/A</v>
      </c>
      <c r="P1989" t="e">
        <f t="shared" si="431"/>
        <v>#N/A</v>
      </c>
    </row>
    <row r="1990" spans="1:16" x14ac:dyDescent="0.3">
      <c r="A1990" t="s">
        <v>2613</v>
      </c>
      <c r="B1990" t="s">
        <v>386</v>
      </c>
      <c r="C1990" s="1"/>
      <c r="D1990" s="1"/>
      <c r="E1990" s="1" t="e">
        <f t="shared" si="420"/>
        <v>#N/A</v>
      </c>
      <c r="F1990" s="1" t="e">
        <f t="shared" si="421"/>
        <v>#N/A</v>
      </c>
      <c r="G1990" s="1" t="e">
        <f t="shared" si="422"/>
        <v>#N/A</v>
      </c>
      <c r="H1990" s="1" t="e">
        <f t="shared" si="423"/>
        <v>#N/A</v>
      </c>
      <c r="I1990" s="1" t="e">
        <f t="shared" si="424"/>
        <v>#N/A</v>
      </c>
      <c r="J1990" s="1" t="e">
        <f t="shared" si="425"/>
        <v>#N/A</v>
      </c>
      <c r="K1990" s="1" t="e">
        <f t="shared" si="426"/>
        <v>#N/A</v>
      </c>
      <c r="L1990" s="1" t="e">
        <f t="shared" si="427"/>
        <v>#N/A</v>
      </c>
      <c r="M1990" s="1" t="e">
        <f t="shared" si="428"/>
        <v>#N/A</v>
      </c>
      <c r="N1990" s="1" t="e">
        <f t="shared" si="429"/>
        <v>#N/A</v>
      </c>
      <c r="O1990" s="1" t="e">
        <f t="shared" si="430"/>
        <v>#N/A</v>
      </c>
      <c r="P1990" t="e">
        <f t="shared" si="431"/>
        <v>#N/A</v>
      </c>
    </row>
    <row r="1991" spans="1:16" x14ac:dyDescent="0.3">
      <c r="A1991" t="s">
        <v>2614</v>
      </c>
      <c r="B1991" t="s">
        <v>386</v>
      </c>
      <c r="C1991" s="1"/>
      <c r="D1991" s="1"/>
      <c r="E1991" s="1" t="e">
        <f t="shared" si="420"/>
        <v>#N/A</v>
      </c>
      <c r="F1991" s="1" t="e">
        <f t="shared" si="421"/>
        <v>#N/A</v>
      </c>
      <c r="G1991" s="1" t="e">
        <f t="shared" si="422"/>
        <v>#N/A</v>
      </c>
      <c r="H1991" s="1" t="e">
        <f t="shared" si="423"/>
        <v>#N/A</v>
      </c>
      <c r="I1991" s="1" t="e">
        <f t="shared" si="424"/>
        <v>#N/A</v>
      </c>
      <c r="J1991" s="1" t="e">
        <f t="shared" si="425"/>
        <v>#N/A</v>
      </c>
      <c r="K1991" s="1" t="e">
        <f t="shared" si="426"/>
        <v>#N/A</v>
      </c>
      <c r="L1991" s="1" t="e">
        <f t="shared" si="427"/>
        <v>#N/A</v>
      </c>
      <c r="M1991" s="1" t="e">
        <f t="shared" si="428"/>
        <v>#N/A</v>
      </c>
      <c r="N1991" s="1" t="e">
        <f t="shared" si="429"/>
        <v>#N/A</v>
      </c>
      <c r="O1991" s="1" t="e">
        <f t="shared" si="430"/>
        <v>#N/A</v>
      </c>
      <c r="P1991" t="e">
        <f t="shared" si="431"/>
        <v>#N/A</v>
      </c>
    </row>
    <row r="1992" spans="1:16" x14ac:dyDescent="0.3">
      <c r="A1992" t="s">
        <v>2615</v>
      </c>
      <c r="B1992" t="s">
        <v>386</v>
      </c>
      <c r="C1992" s="1">
        <v>1467</v>
      </c>
      <c r="D1992" s="1" t="s">
        <v>2616</v>
      </c>
      <c r="E1992" s="1" t="str">
        <f t="shared" si="420"/>
        <v>WICAID</v>
      </c>
      <c r="F1992" s="1" t="str">
        <f t="shared" si="421"/>
        <v>WISC_TXIX</v>
      </c>
      <c r="G1992" s="1" t="str">
        <f t="shared" si="422"/>
        <v>WISCONSIN MEDICAID</v>
      </c>
      <c r="H1992" s="1" t="str">
        <f t="shared" si="423"/>
        <v>Professional</v>
      </c>
      <c r="I1992" s="1" t="str">
        <f t="shared" si="424"/>
        <v>WI</v>
      </c>
      <c r="J1992" s="1" t="str">
        <f t="shared" si="425"/>
        <v>Yes</v>
      </c>
      <c r="K1992" s="1" t="str">
        <f t="shared" si="426"/>
        <v>Yes</v>
      </c>
      <c r="L1992" s="1" t="str">
        <f t="shared" si="427"/>
        <v>Yes</v>
      </c>
      <c r="M1992" s="1" t="str">
        <f t="shared" si="428"/>
        <v>Yes</v>
      </c>
      <c r="N1992" s="1" t="str">
        <f t="shared" si="429"/>
        <v>No</v>
      </c>
      <c r="O1992" s="1" t="str">
        <f t="shared" si="430"/>
        <v>R</v>
      </c>
      <c r="P1992" t="str">
        <f t="shared" si="431"/>
        <v>R</v>
      </c>
    </row>
    <row r="1993" spans="1:16" x14ac:dyDescent="0.3">
      <c r="A1993" t="s">
        <v>2617</v>
      </c>
      <c r="B1993" t="s">
        <v>386</v>
      </c>
      <c r="C1993" s="1"/>
      <c r="D1993" s="1"/>
      <c r="E1993" s="1" t="e">
        <f t="shared" si="420"/>
        <v>#N/A</v>
      </c>
      <c r="F1993" s="1" t="e">
        <f t="shared" si="421"/>
        <v>#N/A</v>
      </c>
      <c r="G1993" s="1" t="e">
        <f t="shared" si="422"/>
        <v>#N/A</v>
      </c>
      <c r="H1993" s="1" t="e">
        <f t="shared" si="423"/>
        <v>#N/A</v>
      </c>
      <c r="I1993" s="1" t="e">
        <f t="shared" si="424"/>
        <v>#N/A</v>
      </c>
      <c r="J1993" s="1" t="e">
        <f t="shared" si="425"/>
        <v>#N/A</v>
      </c>
      <c r="K1993" s="1" t="e">
        <f t="shared" si="426"/>
        <v>#N/A</v>
      </c>
      <c r="L1993" s="1" t="e">
        <f t="shared" si="427"/>
        <v>#N/A</v>
      </c>
      <c r="M1993" s="1" t="e">
        <f t="shared" si="428"/>
        <v>#N/A</v>
      </c>
      <c r="N1993" s="1" t="e">
        <f t="shared" si="429"/>
        <v>#N/A</v>
      </c>
      <c r="O1993" s="1" t="e">
        <f t="shared" si="430"/>
        <v>#N/A</v>
      </c>
      <c r="P1993" t="e">
        <f t="shared" si="431"/>
        <v>#N/A</v>
      </c>
    </row>
    <row r="1994" spans="1:16" x14ac:dyDescent="0.3">
      <c r="A1994" t="s">
        <v>2618</v>
      </c>
      <c r="B1994" t="s">
        <v>386</v>
      </c>
      <c r="C1994" s="1"/>
      <c r="D1994" s="1"/>
      <c r="E1994" s="1" t="e">
        <f t="shared" si="420"/>
        <v>#N/A</v>
      </c>
      <c r="F1994" s="1" t="e">
        <f t="shared" si="421"/>
        <v>#N/A</v>
      </c>
      <c r="G1994" s="1" t="e">
        <f t="shared" si="422"/>
        <v>#N/A</v>
      </c>
      <c r="H1994" s="1" t="e">
        <f t="shared" si="423"/>
        <v>#N/A</v>
      </c>
      <c r="I1994" s="1" t="e">
        <f t="shared" si="424"/>
        <v>#N/A</v>
      </c>
      <c r="J1994" s="1" t="e">
        <f t="shared" si="425"/>
        <v>#N/A</v>
      </c>
      <c r="K1994" s="1" t="e">
        <f t="shared" si="426"/>
        <v>#N/A</v>
      </c>
      <c r="L1994" s="1" t="e">
        <f t="shared" si="427"/>
        <v>#N/A</v>
      </c>
      <c r="M1994" s="1" t="e">
        <f t="shared" si="428"/>
        <v>#N/A</v>
      </c>
      <c r="N1994" s="1" t="e">
        <f t="shared" si="429"/>
        <v>#N/A</v>
      </c>
      <c r="O1994" s="1" t="e">
        <f t="shared" si="430"/>
        <v>#N/A</v>
      </c>
      <c r="P1994" t="e">
        <f t="shared" si="431"/>
        <v>#N/A</v>
      </c>
    </row>
    <row r="1995" spans="1:16" x14ac:dyDescent="0.3">
      <c r="A1995" t="s">
        <v>2619</v>
      </c>
      <c r="B1995" t="s">
        <v>386</v>
      </c>
      <c r="C1995" s="1"/>
      <c r="D1995" s="1"/>
      <c r="E1995" s="1" t="e">
        <f t="shared" si="420"/>
        <v>#N/A</v>
      </c>
      <c r="F1995" s="1" t="e">
        <f t="shared" si="421"/>
        <v>#N/A</v>
      </c>
      <c r="G1995" s="1" t="e">
        <f t="shared" si="422"/>
        <v>#N/A</v>
      </c>
      <c r="H1995" s="1" t="e">
        <f t="shared" si="423"/>
        <v>#N/A</v>
      </c>
      <c r="I1995" s="1" t="e">
        <f t="shared" si="424"/>
        <v>#N/A</v>
      </c>
      <c r="J1995" s="1" t="e">
        <f t="shared" si="425"/>
        <v>#N/A</v>
      </c>
      <c r="K1995" s="1" t="e">
        <f t="shared" si="426"/>
        <v>#N/A</v>
      </c>
      <c r="L1995" s="1" t="e">
        <f t="shared" si="427"/>
        <v>#N/A</v>
      </c>
      <c r="M1995" s="1" t="e">
        <f t="shared" si="428"/>
        <v>#N/A</v>
      </c>
      <c r="N1995" s="1" t="e">
        <f t="shared" si="429"/>
        <v>#N/A</v>
      </c>
      <c r="O1995" s="1" t="e">
        <f t="shared" si="430"/>
        <v>#N/A</v>
      </c>
      <c r="P1995" t="e">
        <f t="shared" si="431"/>
        <v>#N/A</v>
      </c>
    </row>
    <row r="1996" spans="1:16" x14ac:dyDescent="0.3">
      <c r="A1996" t="s">
        <v>2620</v>
      </c>
      <c r="B1996" t="s">
        <v>386</v>
      </c>
      <c r="C1996" s="1"/>
      <c r="D1996" s="1"/>
      <c r="E1996" s="1" t="e">
        <f t="shared" si="420"/>
        <v>#N/A</v>
      </c>
      <c r="F1996" s="1" t="e">
        <f t="shared" si="421"/>
        <v>#N/A</v>
      </c>
      <c r="G1996" s="1" t="e">
        <f t="shared" si="422"/>
        <v>#N/A</v>
      </c>
      <c r="H1996" s="1" t="e">
        <f t="shared" si="423"/>
        <v>#N/A</v>
      </c>
      <c r="I1996" s="1" t="e">
        <f t="shared" si="424"/>
        <v>#N/A</v>
      </c>
      <c r="J1996" s="1" t="e">
        <f t="shared" si="425"/>
        <v>#N/A</v>
      </c>
      <c r="K1996" s="1" t="e">
        <f t="shared" si="426"/>
        <v>#N/A</v>
      </c>
      <c r="L1996" s="1" t="e">
        <f t="shared" si="427"/>
        <v>#N/A</v>
      </c>
      <c r="M1996" s="1" t="e">
        <f t="shared" si="428"/>
        <v>#N/A</v>
      </c>
      <c r="N1996" s="1" t="e">
        <f t="shared" si="429"/>
        <v>#N/A</v>
      </c>
      <c r="O1996" s="1" t="e">
        <f t="shared" si="430"/>
        <v>#N/A</v>
      </c>
      <c r="P1996" t="e">
        <f t="shared" si="431"/>
        <v>#N/A</v>
      </c>
    </row>
    <row r="1997" spans="1:16" x14ac:dyDescent="0.3">
      <c r="A1997" t="s">
        <v>2621</v>
      </c>
      <c r="B1997" t="s">
        <v>386</v>
      </c>
      <c r="C1997" s="1"/>
      <c r="D1997" s="1"/>
      <c r="E1997" s="1" t="e">
        <f t="shared" si="420"/>
        <v>#N/A</v>
      </c>
      <c r="F1997" s="1" t="e">
        <f t="shared" si="421"/>
        <v>#N/A</v>
      </c>
      <c r="G1997" s="1" t="e">
        <f t="shared" si="422"/>
        <v>#N/A</v>
      </c>
      <c r="H1997" s="1" t="e">
        <f t="shared" si="423"/>
        <v>#N/A</v>
      </c>
      <c r="I1997" s="1" t="e">
        <f t="shared" si="424"/>
        <v>#N/A</v>
      </c>
      <c r="J1997" s="1" t="e">
        <f t="shared" si="425"/>
        <v>#N/A</v>
      </c>
      <c r="K1997" s="1" t="e">
        <f t="shared" si="426"/>
        <v>#N/A</v>
      </c>
      <c r="L1997" s="1" t="e">
        <f t="shared" si="427"/>
        <v>#N/A</v>
      </c>
      <c r="M1997" s="1" t="e">
        <f t="shared" si="428"/>
        <v>#N/A</v>
      </c>
      <c r="N1997" s="1" t="e">
        <f t="shared" si="429"/>
        <v>#N/A</v>
      </c>
      <c r="O1997" s="1" t="e">
        <f t="shared" si="430"/>
        <v>#N/A</v>
      </c>
      <c r="P1997" t="e">
        <f t="shared" si="431"/>
        <v>#N/A</v>
      </c>
    </row>
    <row r="1998" spans="1:16" x14ac:dyDescent="0.3">
      <c r="A1998" t="s">
        <v>2622</v>
      </c>
      <c r="B1998" t="s">
        <v>386</v>
      </c>
      <c r="C1998" s="1"/>
      <c r="D1998" s="1"/>
      <c r="E1998" s="1" t="e">
        <f t="shared" si="420"/>
        <v>#N/A</v>
      </c>
      <c r="F1998" s="1" t="e">
        <f t="shared" si="421"/>
        <v>#N/A</v>
      </c>
      <c r="G1998" s="1" t="e">
        <f t="shared" si="422"/>
        <v>#N/A</v>
      </c>
      <c r="H1998" s="1" t="e">
        <f t="shared" si="423"/>
        <v>#N/A</v>
      </c>
      <c r="I1998" s="1" t="e">
        <f t="shared" si="424"/>
        <v>#N/A</v>
      </c>
      <c r="J1998" s="1" t="e">
        <f t="shared" si="425"/>
        <v>#N/A</v>
      </c>
      <c r="K1998" s="1" t="e">
        <f t="shared" si="426"/>
        <v>#N/A</v>
      </c>
      <c r="L1998" s="1" t="e">
        <f t="shared" si="427"/>
        <v>#N/A</v>
      </c>
      <c r="M1998" s="1" t="e">
        <f t="shared" si="428"/>
        <v>#N/A</v>
      </c>
      <c r="N1998" s="1" t="e">
        <f t="shared" si="429"/>
        <v>#N/A</v>
      </c>
      <c r="O1998" s="1" t="e">
        <f t="shared" si="430"/>
        <v>#N/A</v>
      </c>
      <c r="P1998" t="e">
        <f t="shared" si="431"/>
        <v>#N/A</v>
      </c>
    </row>
    <row r="1999" spans="1:16" x14ac:dyDescent="0.3">
      <c r="A1999" t="s">
        <v>2623</v>
      </c>
      <c r="B1999" t="s">
        <v>386</v>
      </c>
      <c r="C1999" s="1"/>
      <c r="D1999" s="1"/>
      <c r="E1999" s="1" t="e">
        <f t="shared" si="420"/>
        <v>#N/A</v>
      </c>
      <c r="F1999" s="1" t="e">
        <f t="shared" si="421"/>
        <v>#N/A</v>
      </c>
      <c r="G1999" s="1" t="e">
        <f t="shared" si="422"/>
        <v>#N/A</v>
      </c>
      <c r="H1999" s="1" t="e">
        <f t="shared" si="423"/>
        <v>#N/A</v>
      </c>
      <c r="I1999" s="1" t="e">
        <f t="shared" si="424"/>
        <v>#N/A</v>
      </c>
      <c r="J1999" s="1" t="e">
        <f t="shared" si="425"/>
        <v>#N/A</v>
      </c>
      <c r="K1999" s="1" t="e">
        <f t="shared" si="426"/>
        <v>#N/A</v>
      </c>
      <c r="L1999" s="1" t="e">
        <f t="shared" si="427"/>
        <v>#N/A</v>
      </c>
      <c r="M1999" s="1" t="e">
        <f t="shared" si="428"/>
        <v>#N/A</v>
      </c>
      <c r="N1999" s="1" t="e">
        <f t="shared" si="429"/>
        <v>#N/A</v>
      </c>
      <c r="O1999" s="1" t="e">
        <f t="shared" si="430"/>
        <v>#N/A</v>
      </c>
      <c r="P1999" t="e">
        <f t="shared" si="431"/>
        <v>#N/A</v>
      </c>
    </row>
    <row r="2000" spans="1:16" x14ac:dyDescent="0.3">
      <c r="A2000" t="s">
        <v>2624</v>
      </c>
      <c r="B2000" t="s">
        <v>386</v>
      </c>
      <c r="C2000" s="1"/>
      <c r="D2000" s="1"/>
      <c r="E2000" s="1" t="e">
        <f t="shared" si="420"/>
        <v>#N/A</v>
      </c>
      <c r="F2000" s="1" t="e">
        <f t="shared" si="421"/>
        <v>#N/A</v>
      </c>
      <c r="G2000" s="1" t="e">
        <f t="shared" si="422"/>
        <v>#N/A</v>
      </c>
      <c r="H2000" s="1" t="e">
        <f t="shared" si="423"/>
        <v>#N/A</v>
      </c>
      <c r="I2000" s="1" t="e">
        <f t="shared" si="424"/>
        <v>#N/A</v>
      </c>
      <c r="J2000" s="1" t="e">
        <f t="shared" si="425"/>
        <v>#N/A</v>
      </c>
      <c r="K2000" s="1" t="e">
        <f t="shared" si="426"/>
        <v>#N/A</v>
      </c>
      <c r="L2000" s="1" t="e">
        <f t="shared" si="427"/>
        <v>#N/A</v>
      </c>
      <c r="M2000" s="1" t="e">
        <f t="shared" si="428"/>
        <v>#N/A</v>
      </c>
      <c r="N2000" s="1" t="e">
        <f t="shared" si="429"/>
        <v>#N/A</v>
      </c>
      <c r="O2000" s="1" t="e">
        <f t="shared" si="430"/>
        <v>#N/A</v>
      </c>
      <c r="P2000" t="e">
        <f t="shared" si="431"/>
        <v>#N/A</v>
      </c>
    </row>
    <row r="2001" spans="1:16" x14ac:dyDescent="0.3">
      <c r="A2001" t="s">
        <v>2625</v>
      </c>
      <c r="B2001" t="s">
        <v>386</v>
      </c>
      <c r="C2001" s="1"/>
      <c r="D2001" s="1"/>
      <c r="E2001" s="1" t="e">
        <f t="shared" si="420"/>
        <v>#N/A</v>
      </c>
      <c r="F2001" s="1" t="e">
        <f t="shared" si="421"/>
        <v>#N/A</v>
      </c>
      <c r="G2001" s="1" t="e">
        <f t="shared" si="422"/>
        <v>#N/A</v>
      </c>
      <c r="H2001" s="1" t="e">
        <f t="shared" si="423"/>
        <v>#N/A</v>
      </c>
      <c r="I2001" s="1" t="e">
        <f t="shared" si="424"/>
        <v>#N/A</v>
      </c>
      <c r="J2001" s="1" t="e">
        <f t="shared" si="425"/>
        <v>#N/A</v>
      </c>
      <c r="K2001" s="1" t="e">
        <f t="shared" si="426"/>
        <v>#N/A</v>
      </c>
      <c r="L2001" s="1" t="e">
        <f t="shared" si="427"/>
        <v>#N/A</v>
      </c>
      <c r="M2001" s="1" t="e">
        <f t="shared" si="428"/>
        <v>#N/A</v>
      </c>
      <c r="N2001" s="1" t="e">
        <f t="shared" si="429"/>
        <v>#N/A</v>
      </c>
      <c r="O2001" s="1" t="e">
        <f t="shared" si="430"/>
        <v>#N/A</v>
      </c>
      <c r="P2001" t="e">
        <f t="shared" si="431"/>
        <v>#N/A</v>
      </c>
    </row>
    <row r="2002" spans="1:16" x14ac:dyDescent="0.3">
      <c r="A2002" t="s">
        <v>2626</v>
      </c>
      <c r="B2002" t="s">
        <v>386</v>
      </c>
      <c r="C2002" s="1"/>
      <c r="D2002" s="1"/>
      <c r="E2002" s="1" t="e">
        <f t="shared" si="420"/>
        <v>#N/A</v>
      </c>
      <c r="F2002" s="1" t="e">
        <f t="shared" si="421"/>
        <v>#N/A</v>
      </c>
      <c r="G2002" s="1" t="e">
        <f t="shared" si="422"/>
        <v>#N/A</v>
      </c>
      <c r="H2002" s="1" t="e">
        <f t="shared" si="423"/>
        <v>#N/A</v>
      </c>
      <c r="I2002" s="1" t="e">
        <f t="shared" si="424"/>
        <v>#N/A</v>
      </c>
      <c r="J2002" s="1" t="e">
        <f t="shared" si="425"/>
        <v>#N/A</v>
      </c>
      <c r="K2002" s="1" t="e">
        <f t="shared" si="426"/>
        <v>#N/A</v>
      </c>
      <c r="L2002" s="1" t="e">
        <f t="shared" si="427"/>
        <v>#N/A</v>
      </c>
      <c r="M2002" s="1" t="e">
        <f t="shared" si="428"/>
        <v>#N/A</v>
      </c>
      <c r="N2002" s="1" t="e">
        <f t="shared" si="429"/>
        <v>#N/A</v>
      </c>
      <c r="O2002" s="1" t="e">
        <f t="shared" si="430"/>
        <v>#N/A</v>
      </c>
      <c r="P2002" t="e">
        <f t="shared" si="431"/>
        <v>#N/A</v>
      </c>
    </row>
    <row r="2003" spans="1:16" x14ac:dyDescent="0.3">
      <c r="A2003" t="s">
        <v>2627</v>
      </c>
      <c r="B2003" t="s">
        <v>386</v>
      </c>
      <c r="C2003" s="1">
        <v>1497</v>
      </c>
      <c r="D2003" s="1" t="s">
        <v>2628</v>
      </c>
      <c r="E2003" s="1" t="str">
        <f t="shared" si="420"/>
        <v>DEANHP</v>
      </c>
      <c r="F2003" s="1">
        <f t="shared" si="421"/>
        <v>39113</v>
      </c>
      <c r="G2003" s="1" t="str">
        <f t="shared" si="422"/>
        <v>CHILDREN'S COMMUNITY HEALTH PLAN</v>
      </c>
      <c r="H2003" s="1" t="str">
        <f t="shared" si="423"/>
        <v>Professional</v>
      </c>
      <c r="I2003" s="1">
        <f t="shared" si="424"/>
        <v>0</v>
      </c>
      <c r="J2003" s="1" t="str">
        <f t="shared" si="425"/>
        <v>Yes</v>
      </c>
      <c r="K2003" s="1" t="str">
        <f t="shared" si="426"/>
        <v>Yes</v>
      </c>
      <c r="L2003" s="1" t="str">
        <f t="shared" si="427"/>
        <v>Yes</v>
      </c>
      <c r="M2003" s="1" t="str">
        <f t="shared" si="428"/>
        <v>Yes</v>
      </c>
      <c r="N2003" s="1" t="str">
        <f t="shared" si="429"/>
        <v>No</v>
      </c>
      <c r="O2003" s="1" t="str">
        <f t="shared" si="430"/>
        <v>R</v>
      </c>
      <c r="P2003" t="str">
        <f t="shared" si="431"/>
        <v>R</v>
      </c>
    </row>
    <row r="2004" spans="1:16" x14ac:dyDescent="0.3">
      <c r="A2004" t="s">
        <v>2629</v>
      </c>
      <c r="B2004" t="s">
        <v>386</v>
      </c>
      <c r="C2004" s="1"/>
      <c r="D2004" s="1"/>
      <c r="E2004" s="1" t="e">
        <f t="shared" si="420"/>
        <v>#N/A</v>
      </c>
      <c r="F2004" s="1" t="e">
        <f t="shared" si="421"/>
        <v>#N/A</v>
      </c>
      <c r="G2004" s="1" t="e">
        <f t="shared" si="422"/>
        <v>#N/A</v>
      </c>
      <c r="H2004" s="1" t="e">
        <f t="shared" si="423"/>
        <v>#N/A</v>
      </c>
      <c r="I2004" s="1" t="e">
        <f t="shared" si="424"/>
        <v>#N/A</v>
      </c>
      <c r="J2004" s="1" t="e">
        <f t="shared" si="425"/>
        <v>#N/A</v>
      </c>
      <c r="K2004" s="1" t="e">
        <f t="shared" si="426"/>
        <v>#N/A</v>
      </c>
      <c r="L2004" s="1" t="e">
        <f t="shared" si="427"/>
        <v>#N/A</v>
      </c>
      <c r="M2004" s="1" t="e">
        <f t="shared" si="428"/>
        <v>#N/A</v>
      </c>
      <c r="N2004" s="1" t="e">
        <f t="shared" si="429"/>
        <v>#N/A</v>
      </c>
      <c r="O2004" s="1" t="e">
        <f t="shared" si="430"/>
        <v>#N/A</v>
      </c>
      <c r="P2004" t="e">
        <f t="shared" si="431"/>
        <v>#N/A</v>
      </c>
    </row>
    <row r="2005" spans="1:16" x14ac:dyDescent="0.3">
      <c r="A2005" t="s">
        <v>2630</v>
      </c>
      <c r="B2005" t="s">
        <v>386</v>
      </c>
      <c r="C2005" s="1">
        <v>1783</v>
      </c>
      <c r="D2005" s="1" t="s">
        <v>2631</v>
      </c>
      <c r="E2005" s="1" t="str">
        <f t="shared" si="420"/>
        <v>NTWHL</v>
      </c>
      <c r="F2005" s="1">
        <f t="shared" si="421"/>
        <v>39144</v>
      </c>
      <c r="G2005" s="1" t="str">
        <f t="shared" si="422"/>
        <v>NETWORK HEALTH PLAN OF WISCONSIN</v>
      </c>
      <c r="H2005" s="1" t="str">
        <f t="shared" si="423"/>
        <v>Professional</v>
      </c>
      <c r="I2005" s="1">
        <f t="shared" si="424"/>
        <v>0</v>
      </c>
      <c r="J2005" s="1" t="str">
        <f t="shared" si="425"/>
        <v>Yes</v>
      </c>
      <c r="K2005" s="1" t="str">
        <f t="shared" si="426"/>
        <v>Yes</v>
      </c>
      <c r="L2005" s="1" t="str">
        <f t="shared" si="427"/>
        <v>Yes</v>
      </c>
      <c r="M2005" s="1" t="str">
        <f t="shared" si="428"/>
        <v>No</v>
      </c>
      <c r="N2005" s="1" t="str">
        <f t="shared" si="429"/>
        <v>No</v>
      </c>
      <c r="O2005" s="1" t="str">
        <f t="shared" si="430"/>
        <v>R</v>
      </c>
      <c r="P2005" t="str">
        <f t="shared" si="431"/>
        <v>R</v>
      </c>
    </row>
    <row r="2006" spans="1:16" x14ac:dyDescent="0.3">
      <c r="A2006" t="s">
        <v>2632</v>
      </c>
      <c r="B2006" t="s">
        <v>386</v>
      </c>
      <c r="C2006" s="1"/>
      <c r="D2006" s="1"/>
      <c r="E2006" s="1" t="e">
        <f t="shared" si="420"/>
        <v>#N/A</v>
      </c>
      <c r="F2006" s="1" t="e">
        <f t="shared" si="421"/>
        <v>#N/A</v>
      </c>
      <c r="G2006" s="1" t="e">
        <f t="shared" si="422"/>
        <v>#N/A</v>
      </c>
      <c r="H2006" s="1" t="e">
        <f t="shared" si="423"/>
        <v>#N/A</v>
      </c>
      <c r="I2006" s="1" t="e">
        <f t="shared" si="424"/>
        <v>#N/A</v>
      </c>
      <c r="J2006" s="1" t="e">
        <f t="shared" si="425"/>
        <v>#N/A</v>
      </c>
      <c r="K2006" s="1" t="e">
        <f t="shared" si="426"/>
        <v>#N/A</v>
      </c>
      <c r="L2006" s="1" t="e">
        <f t="shared" si="427"/>
        <v>#N/A</v>
      </c>
      <c r="M2006" s="1" t="e">
        <f t="shared" si="428"/>
        <v>#N/A</v>
      </c>
      <c r="N2006" s="1" t="e">
        <f t="shared" si="429"/>
        <v>#N/A</v>
      </c>
      <c r="O2006" s="1" t="e">
        <f t="shared" si="430"/>
        <v>#N/A</v>
      </c>
      <c r="P2006" t="e">
        <f t="shared" si="431"/>
        <v>#N/A</v>
      </c>
    </row>
    <row r="2007" spans="1:16" x14ac:dyDescent="0.3">
      <c r="A2007" t="s">
        <v>2633</v>
      </c>
      <c r="B2007" t="s">
        <v>386</v>
      </c>
      <c r="C2007" s="1">
        <v>2102</v>
      </c>
      <c r="D2007" s="1" t="s">
        <v>2634</v>
      </c>
      <c r="E2007" s="1" t="str">
        <f t="shared" si="420"/>
        <v>NHICMC</v>
      </c>
      <c r="F2007" s="1">
        <f t="shared" si="421"/>
        <v>77076</v>
      </c>
      <c r="G2007" s="1" t="str">
        <f t="shared" si="422"/>
        <v>NETWORK HEALTH INSURANCE CORP MEDICARE</v>
      </c>
      <c r="H2007" s="1" t="str">
        <f t="shared" si="423"/>
        <v>Professional</v>
      </c>
      <c r="I2007" s="1">
        <f t="shared" si="424"/>
        <v>0</v>
      </c>
      <c r="J2007" s="1" t="str">
        <f t="shared" si="425"/>
        <v>Yes</v>
      </c>
      <c r="K2007" s="1" t="str">
        <f t="shared" si="426"/>
        <v>Yes</v>
      </c>
      <c r="L2007" s="1" t="str">
        <f t="shared" si="427"/>
        <v>Yes</v>
      </c>
      <c r="M2007" s="1" t="str">
        <f t="shared" si="428"/>
        <v>No</v>
      </c>
      <c r="N2007" s="1" t="str">
        <f t="shared" si="429"/>
        <v>No</v>
      </c>
      <c r="O2007" s="1" t="str">
        <f t="shared" si="430"/>
        <v>R</v>
      </c>
      <c r="P2007" t="str">
        <f t="shared" si="431"/>
        <v>R</v>
      </c>
    </row>
    <row r="2008" spans="1:16" x14ac:dyDescent="0.3">
      <c r="A2008" t="s">
        <v>2635</v>
      </c>
      <c r="B2008" t="s">
        <v>386</v>
      </c>
      <c r="C2008" s="1">
        <v>5427</v>
      </c>
      <c r="D2008" s="1" t="s">
        <v>2636</v>
      </c>
      <c r="E2008" s="1" t="str">
        <f t="shared" si="420"/>
        <v>SECHP</v>
      </c>
      <c r="F2008" s="1">
        <f t="shared" si="421"/>
        <v>39045</v>
      </c>
      <c r="G2008" s="1" t="str">
        <f t="shared" si="422"/>
        <v>SECURITY HEALTH PLAN</v>
      </c>
      <c r="H2008" s="1" t="str">
        <f t="shared" si="423"/>
        <v>Professional</v>
      </c>
      <c r="I2008" s="1">
        <f t="shared" si="424"/>
        <v>0</v>
      </c>
      <c r="J2008" s="1" t="str">
        <f t="shared" si="425"/>
        <v>Yes</v>
      </c>
      <c r="K2008" s="1" t="str">
        <f t="shared" si="426"/>
        <v>Yes</v>
      </c>
      <c r="L2008" s="1" t="str">
        <f t="shared" si="427"/>
        <v>Yes</v>
      </c>
      <c r="M2008" s="1" t="str">
        <f t="shared" si="428"/>
        <v>No</v>
      </c>
      <c r="N2008" s="1" t="str">
        <f t="shared" si="429"/>
        <v>No</v>
      </c>
      <c r="O2008" s="1" t="str">
        <f t="shared" si="430"/>
        <v>R</v>
      </c>
      <c r="P2008" t="str">
        <f t="shared" si="431"/>
        <v>R</v>
      </c>
    </row>
    <row r="2009" spans="1:16" x14ac:dyDescent="0.3">
      <c r="A2009" t="s">
        <v>2637</v>
      </c>
      <c r="B2009" t="s">
        <v>386</v>
      </c>
      <c r="C2009" s="1"/>
      <c r="D2009" s="1"/>
      <c r="E2009" s="1" t="e">
        <f t="shared" si="420"/>
        <v>#N/A</v>
      </c>
      <c r="F2009" s="1" t="e">
        <f t="shared" si="421"/>
        <v>#N/A</v>
      </c>
      <c r="G2009" s="1" t="e">
        <f t="shared" si="422"/>
        <v>#N/A</v>
      </c>
      <c r="H2009" s="1" t="e">
        <f t="shared" si="423"/>
        <v>#N/A</v>
      </c>
      <c r="I2009" s="1" t="e">
        <f t="shared" si="424"/>
        <v>#N/A</v>
      </c>
      <c r="J2009" s="1" t="e">
        <f t="shared" si="425"/>
        <v>#N/A</v>
      </c>
      <c r="K2009" s="1" t="e">
        <f t="shared" si="426"/>
        <v>#N/A</v>
      </c>
      <c r="L2009" s="1" t="e">
        <f t="shared" si="427"/>
        <v>#N/A</v>
      </c>
      <c r="M2009" s="1" t="e">
        <f t="shared" si="428"/>
        <v>#N/A</v>
      </c>
      <c r="N2009" s="1" t="e">
        <f t="shared" si="429"/>
        <v>#N/A</v>
      </c>
      <c r="O2009" s="1" t="e">
        <f t="shared" si="430"/>
        <v>#N/A</v>
      </c>
      <c r="P2009" t="e">
        <f t="shared" si="431"/>
        <v>#N/A</v>
      </c>
    </row>
    <row r="2010" spans="1:16" x14ac:dyDescent="0.3">
      <c r="A2010" t="s">
        <v>1133</v>
      </c>
      <c r="B2010" t="s">
        <v>173</v>
      </c>
      <c r="C2010" s="1">
        <v>1450</v>
      </c>
      <c r="D2010" s="1" t="s">
        <v>1134</v>
      </c>
      <c r="E2010" s="1" t="str">
        <f t="shared" si="420"/>
        <v>CMSMED</v>
      </c>
      <c r="F2010" s="1">
        <f t="shared" si="421"/>
        <v>11402</v>
      </c>
      <c r="G2010" s="1" t="str">
        <f t="shared" si="422"/>
        <v>WEST VIRGINIA MEDICARE</v>
      </c>
      <c r="H2010" s="1" t="str">
        <f t="shared" si="423"/>
        <v>Professional</v>
      </c>
      <c r="I2010" s="1" t="str">
        <f t="shared" si="424"/>
        <v>WV</v>
      </c>
      <c r="J2010" s="1" t="str">
        <f t="shared" si="425"/>
        <v>Yes</v>
      </c>
      <c r="K2010" s="1" t="str">
        <f t="shared" si="426"/>
        <v>Yes</v>
      </c>
      <c r="L2010" s="1" t="str">
        <f t="shared" si="427"/>
        <v>Yes</v>
      </c>
      <c r="M2010" s="1" t="str">
        <f t="shared" si="428"/>
        <v>Yes</v>
      </c>
      <c r="N2010" s="1" t="str">
        <f t="shared" si="429"/>
        <v>Yes</v>
      </c>
      <c r="O2010" s="1" t="str">
        <f t="shared" si="430"/>
        <v>C,R,E</v>
      </c>
      <c r="P2010" t="str">
        <f t="shared" si="431"/>
        <v>C,R,E</v>
      </c>
    </row>
    <row r="2011" spans="1:16" x14ac:dyDescent="0.3">
      <c r="A2011" t="s">
        <v>2638</v>
      </c>
      <c r="B2011" t="s">
        <v>173</v>
      </c>
      <c r="C2011" s="1"/>
      <c r="E2011" s="1" t="e">
        <f t="shared" ref="E2011:E2074" si="432">VLOOKUP(C2011,RHTABLE,2,FALSE)</f>
        <v>#N/A</v>
      </c>
      <c r="F2011" s="1" t="e">
        <f t="shared" ref="F2011:F2074" si="433">VLOOKUP(C2011,RHTABLE,3,FALSE)</f>
        <v>#N/A</v>
      </c>
      <c r="G2011" s="1" t="e">
        <f t="shared" ref="G2011:G2074" si="434">VLOOKUP(C2011,RHTABLE,4,FALSE)</f>
        <v>#N/A</v>
      </c>
      <c r="H2011" s="1" t="e">
        <f t="shared" ref="H2011:H2074" si="435">VLOOKUP(C2011,RHTABLE,5,FALSE)</f>
        <v>#N/A</v>
      </c>
      <c r="I2011" s="1" t="e">
        <f t="shared" ref="I2011:I2074" si="436">VLOOKUP(C2011,RHTABLE,6,FALSE)</f>
        <v>#N/A</v>
      </c>
      <c r="J2011" s="1" t="e">
        <f t="shared" ref="J2011:J2074" si="437">VLOOKUP(C2011,RHTABLE,7,FALSE)</f>
        <v>#N/A</v>
      </c>
      <c r="K2011" s="1" t="e">
        <f t="shared" ref="K2011:K2074" si="438">VLOOKUP(C2011,RHTABLE,8,FALSE)</f>
        <v>#N/A</v>
      </c>
      <c r="L2011" s="1" t="e">
        <f t="shared" ref="L2011:L2074" si="439">VLOOKUP(C2011,RHTABLE,9,FALSE)</f>
        <v>#N/A</v>
      </c>
      <c r="M2011" s="1" t="e">
        <f t="shared" ref="M2011:M2074" si="440">VLOOKUP(C2011,RHTABLE,10,FALSE)</f>
        <v>#N/A</v>
      </c>
      <c r="N2011" s="1" t="e">
        <f t="shared" ref="N2011:N2074" si="441">VLOOKUP(C2011,RHTABLE,11,FALSE)</f>
        <v>#N/A</v>
      </c>
      <c r="O2011" s="1" t="e">
        <f t="shared" ref="O2011:O2074" si="442">VLOOKUP(C2011,RHTABLE,12,FALSE)</f>
        <v>#N/A</v>
      </c>
      <c r="P2011" t="e">
        <f t="shared" si="431"/>
        <v>#N/A</v>
      </c>
    </row>
    <row r="2012" spans="1:16" x14ac:dyDescent="0.3">
      <c r="A2012" t="s">
        <v>2639</v>
      </c>
      <c r="B2012" t="s">
        <v>173</v>
      </c>
      <c r="C2012" s="1"/>
      <c r="D2012" s="1"/>
      <c r="E2012" s="1" t="e">
        <f t="shared" si="432"/>
        <v>#N/A</v>
      </c>
      <c r="F2012" s="1" t="e">
        <f t="shared" si="433"/>
        <v>#N/A</v>
      </c>
      <c r="G2012" s="1" t="e">
        <f t="shared" si="434"/>
        <v>#N/A</v>
      </c>
      <c r="H2012" s="1" t="e">
        <f t="shared" si="435"/>
        <v>#N/A</v>
      </c>
      <c r="I2012" s="1" t="e">
        <f t="shared" si="436"/>
        <v>#N/A</v>
      </c>
      <c r="J2012" s="1" t="e">
        <f t="shared" si="437"/>
        <v>#N/A</v>
      </c>
      <c r="K2012" s="1" t="e">
        <f t="shared" si="438"/>
        <v>#N/A</v>
      </c>
      <c r="L2012" s="1" t="e">
        <f t="shared" si="439"/>
        <v>#N/A</v>
      </c>
      <c r="M2012" s="1" t="e">
        <f t="shared" si="440"/>
        <v>#N/A</v>
      </c>
      <c r="N2012" s="1" t="e">
        <f t="shared" si="441"/>
        <v>#N/A</v>
      </c>
      <c r="O2012" s="1" t="e">
        <f t="shared" si="442"/>
        <v>#N/A</v>
      </c>
      <c r="P2012" t="e">
        <f t="shared" si="431"/>
        <v>#N/A</v>
      </c>
    </row>
    <row r="2013" spans="1:16" x14ac:dyDescent="0.3">
      <c r="A2013" t="s">
        <v>2640</v>
      </c>
      <c r="B2013" t="s">
        <v>173</v>
      </c>
      <c r="C2013" s="1"/>
      <c r="E2013" s="1" t="e">
        <f t="shared" si="432"/>
        <v>#N/A</v>
      </c>
      <c r="F2013" s="1" t="e">
        <f t="shared" si="433"/>
        <v>#N/A</v>
      </c>
      <c r="G2013" s="1" t="e">
        <f t="shared" si="434"/>
        <v>#N/A</v>
      </c>
      <c r="H2013" s="1" t="e">
        <f t="shared" si="435"/>
        <v>#N/A</v>
      </c>
      <c r="I2013" s="1" t="e">
        <f t="shared" si="436"/>
        <v>#N/A</v>
      </c>
      <c r="J2013" s="1" t="e">
        <f t="shared" si="437"/>
        <v>#N/A</v>
      </c>
      <c r="K2013" s="1" t="e">
        <f t="shared" si="438"/>
        <v>#N/A</v>
      </c>
      <c r="L2013" s="1" t="e">
        <f t="shared" si="439"/>
        <v>#N/A</v>
      </c>
      <c r="M2013" s="1" t="e">
        <f t="shared" si="440"/>
        <v>#N/A</v>
      </c>
      <c r="N2013" s="1" t="e">
        <f t="shared" si="441"/>
        <v>#N/A</v>
      </c>
      <c r="O2013" s="1" t="e">
        <f t="shared" si="442"/>
        <v>#N/A</v>
      </c>
      <c r="P2013" t="e">
        <f t="shared" si="431"/>
        <v>#N/A</v>
      </c>
    </row>
    <row r="2014" spans="1:16" x14ac:dyDescent="0.3">
      <c r="A2014" t="s">
        <v>2641</v>
      </c>
      <c r="B2014" t="s">
        <v>173</v>
      </c>
      <c r="C2014" s="1"/>
      <c r="D2014" s="1"/>
      <c r="E2014" s="1" t="e">
        <f t="shared" si="432"/>
        <v>#N/A</v>
      </c>
      <c r="F2014" s="1" t="e">
        <f t="shared" si="433"/>
        <v>#N/A</v>
      </c>
      <c r="G2014" s="1" t="e">
        <f t="shared" si="434"/>
        <v>#N/A</v>
      </c>
      <c r="H2014" s="1" t="e">
        <f t="shared" si="435"/>
        <v>#N/A</v>
      </c>
      <c r="I2014" s="1" t="e">
        <f t="shared" si="436"/>
        <v>#N/A</v>
      </c>
      <c r="J2014" s="1" t="e">
        <f t="shared" si="437"/>
        <v>#N/A</v>
      </c>
      <c r="K2014" s="1" t="e">
        <f t="shared" si="438"/>
        <v>#N/A</v>
      </c>
      <c r="L2014" s="1" t="e">
        <f t="shared" si="439"/>
        <v>#N/A</v>
      </c>
      <c r="M2014" s="1" t="e">
        <f t="shared" si="440"/>
        <v>#N/A</v>
      </c>
      <c r="N2014" s="1" t="e">
        <f t="shared" si="441"/>
        <v>#N/A</v>
      </c>
      <c r="O2014" s="1" t="e">
        <f t="shared" si="442"/>
        <v>#N/A</v>
      </c>
      <c r="P2014" t="e">
        <f t="shared" ref="P2014:P2077" si="443">VLOOKUP(C2014,RHTABLE,12,FALSE)</f>
        <v>#N/A</v>
      </c>
    </row>
    <row r="2015" spans="1:16" x14ac:dyDescent="0.3">
      <c r="A2015" t="s">
        <v>2642</v>
      </c>
      <c r="B2015" t="s">
        <v>173</v>
      </c>
      <c r="C2015" s="1"/>
      <c r="D2015" s="1"/>
      <c r="E2015" s="1" t="e">
        <f t="shared" si="432"/>
        <v>#N/A</v>
      </c>
      <c r="F2015" s="1" t="e">
        <f t="shared" si="433"/>
        <v>#N/A</v>
      </c>
      <c r="G2015" s="1" t="e">
        <f t="shared" si="434"/>
        <v>#N/A</v>
      </c>
      <c r="H2015" s="1" t="e">
        <f t="shared" si="435"/>
        <v>#N/A</v>
      </c>
      <c r="I2015" s="1" t="e">
        <f t="shared" si="436"/>
        <v>#N/A</v>
      </c>
      <c r="J2015" s="1" t="e">
        <f t="shared" si="437"/>
        <v>#N/A</v>
      </c>
      <c r="K2015" s="1" t="e">
        <f t="shared" si="438"/>
        <v>#N/A</v>
      </c>
      <c r="L2015" s="1" t="e">
        <f t="shared" si="439"/>
        <v>#N/A</v>
      </c>
      <c r="M2015" s="1" t="e">
        <f t="shared" si="440"/>
        <v>#N/A</v>
      </c>
      <c r="N2015" s="1" t="e">
        <f t="shared" si="441"/>
        <v>#N/A</v>
      </c>
      <c r="O2015" s="1" t="e">
        <f t="shared" si="442"/>
        <v>#N/A</v>
      </c>
      <c r="P2015" t="e">
        <f t="shared" si="443"/>
        <v>#N/A</v>
      </c>
    </row>
    <row r="2016" spans="1:16" x14ac:dyDescent="0.3">
      <c r="A2016" t="s">
        <v>2643</v>
      </c>
      <c r="B2016" t="s">
        <v>173</v>
      </c>
      <c r="C2016" s="1"/>
      <c r="D2016" s="1"/>
      <c r="E2016" s="1" t="e">
        <f t="shared" si="432"/>
        <v>#N/A</v>
      </c>
      <c r="F2016" s="1" t="e">
        <f t="shared" si="433"/>
        <v>#N/A</v>
      </c>
      <c r="G2016" s="1" t="e">
        <f t="shared" si="434"/>
        <v>#N/A</v>
      </c>
      <c r="H2016" s="1" t="e">
        <f t="shared" si="435"/>
        <v>#N/A</v>
      </c>
      <c r="I2016" s="1" t="e">
        <f t="shared" si="436"/>
        <v>#N/A</v>
      </c>
      <c r="J2016" s="1" t="e">
        <f t="shared" si="437"/>
        <v>#N/A</v>
      </c>
      <c r="K2016" s="1" t="e">
        <f t="shared" si="438"/>
        <v>#N/A</v>
      </c>
      <c r="L2016" s="1" t="e">
        <f t="shared" si="439"/>
        <v>#N/A</v>
      </c>
      <c r="M2016" s="1" t="e">
        <f t="shared" si="440"/>
        <v>#N/A</v>
      </c>
      <c r="N2016" s="1" t="e">
        <f t="shared" si="441"/>
        <v>#N/A</v>
      </c>
      <c r="O2016" s="1" t="e">
        <f t="shared" si="442"/>
        <v>#N/A</v>
      </c>
      <c r="P2016" t="e">
        <f t="shared" si="443"/>
        <v>#N/A</v>
      </c>
    </row>
    <row r="2017" spans="1:16" x14ac:dyDescent="0.3">
      <c r="A2017" t="s">
        <v>2644</v>
      </c>
      <c r="B2017" t="s">
        <v>173</v>
      </c>
      <c r="C2017" s="1"/>
      <c r="D2017" s="1"/>
      <c r="E2017" s="1" t="e">
        <f t="shared" si="432"/>
        <v>#N/A</v>
      </c>
      <c r="F2017" s="1" t="e">
        <f t="shared" si="433"/>
        <v>#N/A</v>
      </c>
      <c r="G2017" s="1" t="e">
        <f t="shared" si="434"/>
        <v>#N/A</v>
      </c>
      <c r="H2017" s="1" t="e">
        <f t="shared" si="435"/>
        <v>#N/A</v>
      </c>
      <c r="I2017" s="1" t="e">
        <f t="shared" si="436"/>
        <v>#N/A</v>
      </c>
      <c r="J2017" s="1" t="e">
        <f t="shared" si="437"/>
        <v>#N/A</v>
      </c>
      <c r="K2017" s="1" t="e">
        <f t="shared" si="438"/>
        <v>#N/A</v>
      </c>
      <c r="L2017" s="1" t="e">
        <f t="shared" si="439"/>
        <v>#N/A</v>
      </c>
      <c r="M2017" s="1" t="e">
        <f t="shared" si="440"/>
        <v>#N/A</v>
      </c>
      <c r="N2017" s="1" t="e">
        <f t="shared" si="441"/>
        <v>#N/A</v>
      </c>
      <c r="O2017" s="1" t="e">
        <f t="shared" si="442"/>
        <v>#N/A</v>
      </c>
      <c r="P2017" t="e">
        <f t="shared" si="443"/>
        <v>#N/A</v>
      </c>
    </row>
    <row r="2018" spans="1:16" x14ac:dyDescent="0.3">
      <c r="A2018" t="s">
        <v>2645</v>
      </c>
      <c r="B2018" t="s">
        <v>173</v>
      </c>
      <c r="C2018" s="1"/>
      <c r="D2018" s="1"/>
      <c r="E2018" s="1" t="e">
        <f t="shared" si="432"/>
        <v>#N/A</v>
      </c>
      <c r="F2018" s="1" t="e">
        <f t="shared" si="433"/>
        <v>#N/A</v>
      </c>
      <c r="G2018" s="1" t="e">
        <f t="shared" si="434"/>
        <v>#N/A</v>
      </c>
      <c r="H2018" s="1" t="e">
        <f t="shared" si="435"/>
        <v>#N/A</v>
      </c>
      <c r="I2018" s="1" t="e">
        <f t="shared" si="436"/>
        <v>#N/A</v>
      </c>
      <c r="J2018" s="1" t="e">
        <f t="shared" si="437"/>
        <v>#N/A</v>
      </c>
      <c r="K2018" s="1" t="e">
        <f t="shared" si="438"/>
        <v>#N/A</v>
      </c>
      <c r="L2018" s="1" t="e">
        <f t="shared" si="439"/>
        <v>#N/A</v>
      </c>
      <c r="M2018" s="1" t="e">
        <f t="shared" si="440"/>
        <v>#N/A</v>
      </c>
      <c r="N2018" s="1" t="e">
        <f t="shared" si="441"/>
        <v>#N/A</v>
      </c>
      <c r="O2018" s="1" t="e">
        <f t="shared" si="442"/>
        <v>#N/A</v>
      </c>
      <c r="P2018" t="e">
        <f t="shared" si="443"/>
        <v>#N/A</v>
      </c>
    </row>
    <row r="2019" spans="1:16" x14ac:dyDescent="0.3">
      <c r="A2019" t="s">
        <v>2646</v>
      </c>
      <c r="B2019" t="s">
        <v>173</v>
      </c>
      <c r="C2019" s="1"/>
      <c r="D2019" s="1"/>
      <c r="E2019" s="1" t="e">
        <f t="shared" si="432"/>
        <v>#N/A</v>
      </c>
      <c r="F2019" s="1" t="e">
        <f t="shared" si="433"/>
        <v>#N/A</v>
      </c>
      <c r="G2019" s="1" t="e">
        <f t="shared" si="434"/>
        <v>#N/A</v>
      </c>
      <c r="H2019" s="1" t="e">
        <f t="shared" si="435"/>
        <v>#N/A</v>
      </c>
      <c r="I2019" s="1" t="e">
        <f t="shared" si="436"/>
        <v>#N/A</v>
      </c>
      <c r="J2019" s="1" t="e">
        <f t="shared" si="437"/>
        <v>#N/A</v>
      </c>
      <c r="K2019" s="1" t="e">
        <f t="shared" si="438"/>
        <v>#N/A</v>
      </c>
      <c r="L2019" s="1" t="e">
        <f t="shared" si="439"/>
        <v>#N/A</v>
      </c>
      <c r="M2019" s="1" t="e">
        <f t="shared" si="440"/>
        <v>#N/A</v>
      </c>
      <c r="N2019" s="1" t="e">
        <f t="shared" si="441"/>
        <v>#N/A</v>
      </c>
      <c r="O2019" s="1" t="e">
        <f t="shared" si="442"/>
        <v>#N/A</v>
      </c>
      <c r="P2019" t="e">
        <f t="shared" si="443"/>
        <v>#N/A</v>
      </c>
    </row>
    <row r="2020" spans="1:16" x14ac:dyDescent="0.3">
      <c r="A2020" t="s">
        <v>2647</v>
      </c>
      <c r="B2020" t="s">
        <v>173</v>
      </c>
      <c r="C2020" s="1"/>
      <c r="D2020" s="1"/>
      <c r="E2020" s="1" t="e">
        <f t="shared" si="432"/>
        <v>#N/A</v>
      </c>
      <c r="F2020" s="1" t="e">
        <f t="shared" si="433"/>
        <v>#N/A</v>
      </c>
      <c r="G2020" s="1" t="e">
        <f t="shared" si="434"/>
        <v>#N/A</v>
      </c>
      <c r="H2020" s="1" t="e">
        <f t="shared" si="435"/>
        <v>#N/A</v>
      </c>
      <c r="I2020" s="1" t="e">
        <f t="shared" si="436"/>
        <v>#N/A</v>
      </c>
      <c r="J2020" s="1" t="e">
        <f t="shared" si="437"/>
        <v>#N/A</v>
      </c>
      <c r="K2020" s="1" t="e">
        <f t="shared" si="438"/>
        <v>#N/A</v>
      </c>
      <c r="L2020" s="1" t="e">
        <f t="shared" si="439"/>
        <v>#N/A</v>
      </c>
      <c r="M2020" s="1" t="e">
        <f t="shared" si="440"/>
        <v>#N/A</v>
      </c>
      <c r="N2020" s="1" t="e">
        <f t="shared" si="441"/>
        <v>#N/A</v>
      </c>
      <c r="O2020" s="1" t="e">
        <f t="shared" si="442"/>
        <v>#N/A</v>
      </c>
      <c r="P2020" t="e">
        <f t="shared" si="443"/>
        <v>#N/A</v>
      </c>
    </row>
    <row r="2021" spans="1:16" x14ac:dyDescent="0.3">
      <c r="A2021" t="s">
        <v>746</v>
      </c>
      <c r="B2021" t="s">
        <v>173</v>
      </c>
      <c r="C2021" s="1">
        <v>7474</v>
      </c>
      <c r="D2021" s="1" t="s">
        <v>747</v>
      </c>
      <c r="E2021" s="1" t="str">
        <f t="shared" si="432"/>
        <v>WVBCBS</v>
      </c>
      <c r="F2021" s="1">
        <f t="shared" si="433"/>
        <v>54828</v>
      </c>
      <c r="G2021" s="1" t="str">
        <f t="shared" si="434"/>
        <v>WEST VIRGINIA HIGHMARK BLUE CROSS BLUE SHIELD</v>
      </c>
      <c r="H2021" s="1" t="str">
        <f t="shared" si="435"/>
        <v>Professional</v>
      </c>
      <c r="I2021" s="1" t="str">
        <f t="shared" si="436"/>
        <v>WV</v>
      </c>
      <c r="J2021" s="1" t="str">
        <f t="shared" si="437"/>
        <v>Yes</v>
      </c>
      <c r="K2021" s="1" t="str">
        <f t="shared" si="438"/>
        <v>Yes</v>
      </c>
      <c r="L2021" s="1" t="str">
        <f t="shared" si="439"/>
        <v>Yes</v>
      </c>
      <c r="M2021" s="1" t="str">
        <f t="shared" si="440"/>
        <v>Yes</v>
      </c>
      <c r="N2021" s="1" t="str">
        <f t="shared" si="441"/>
        <v>No</v>
      </c>
      <c r="O2021" s="1" t="str">
        <f t="shared" si="442"/>
        <v>C,R,E</v>
      </c>
      <c r="P2021" t="str">
        <f t="shared" si="443"/>
        <v>C,R,E</v>
      </c>
    </row>
    <row r="2022" spans="1:16" x14ac:dyDescent="0.3">
      <c r="A2022" t="s">
        <v>2648</v>
      </c>
      <c r="B2022" t="s">
        <v>173</v>
      </c>
      <c r="C2022" s="1"/>
      <c r="D2022" s="1"/>
      <c r="E2022" s="1" t="e">
        <f t="shared" si="432"/>
        <v>#N/A</v>
      </c>
      <c r="F2022" s="1" t="e">
        <f t="shared" si="433"/>
        <v>#N/A</v>
      </c>
      <c r="G2022" s="1" t="e">
        <f t="shared" si="434"/>
        <v>#N/A</v>
      </c>
      <c r="H2022" s="1" t="e">
        <f t="shared" si="435"/>
        <v>#N/A</v>
      </c>
      <c r="I2022" s="1" t="e">
        <f t="shared" si="436"/>
        <v>#N/A</v>
      </c>
      <c r="J2022" s="1" t="e">
        <f t="shared" si="437"/>
        <v>#N/A</v>
      </c>
      <c r="K2022" s="1" t="e">
        <f t="shared" si="438"/>
        <v>#N/A</v>
      </c>
      <c r="L2022" s="1" t="e">
        <f t="shared" si="439"/>
        <v>#N/A</v>
      </c>
      <c r="M2022" s="1" t="e">
        <f t="shared" si="440"/>
        <v>#N/A</v>
      </c>
      <c r="N2022" s="1" t="e">
        <f t="shared" si="441"/>
        <v>#N/A</v>
      </c>
      <c r="O2022" s="1" t="e">
        <f t="shared" si="442"/>
        <v>#N/A</v>
      </c>
      <c r="P2022" t="e">
        <f t="shared" si="443"/>
        <v>#N/A</v>
      </c>
    </row>
    <row r="2023" spans="1:16" x14ac:dyDescent="0.3">
      <c r="A2023" t="s">
        <v>2649</v>
      </c>
      <c r="B2023" t="s">
        <v>173</v>
      </c>
      <c r="C2023" s="1"/>
      <c r="D2023" s="1"/>
      <c r="E2023" s="1" t="e">
        <f t="shared" si="432"/>
        <v>#N/A</v>
      </c>
      <c r="F2023" s="1" t="e">
        <f t="shared" si="433"/>
        <v>#N/A</v>
      </c>
      <c r="G2023" s="1" t="e">
        <f t="shared" si="434"/>
        <v>#N/A</v>
      </c>
      <c r="H2023" s="1" t="e">
        <f t="shared" si="435"/>
        <v>#N/A</v>
      </c>
      <c r="I2023" s="1" t="e">
        <f t="shared" si="436"/>
        <v>#N/A</v>
      </c>
      <c r="J2023" s="1" t="e">
        <f t="shared" si="437"/>
        <v>#N/A</v>
      </c>
      <c r="K2023" s="1" t="e">
        <f t="shared" si="438"/>
        <v>#N/A</v>
      </c>
      <c r="L2023" s="1" t="e">
        <f t="shared" si="439"/>
        <v>#N/A</v>
      </c>
      <c r="M2023" s="1" t="e">
        <f t="shared" si="440"/>
        <v>#N/A</v>
      </c>
      <c r="N2023" s="1" t="e">
        <f t="shared" si="441"/>
        <v>#N/A</v>
      </c>
      <c r="O2023" s="1" t="e">
        <f t="shared" si="442"/>
        <v>#N/A</v>
      </c>
      <c r="P2023" t="e">
        <f t="shared" si="443"/>
        <v>#N/A</v>
      </c>
    </row>
    <row r="2024" spans="1:16" x14ac:dyDescent="0.3">
      <c r="A2024" t="s">
        <v>2650</v>
      </c>
      <c r="B2024" t="s">
        <v>173</v>
      </c>
      <c r="C2024" s="1"/>
      <c r="D2024" s="1"/>
      <c r="E2024" s="1" t="e">
        <f t="shared" si="432"/>
        <v>#N/A</v>
      </c>
      <c r="F2024" s="1" t="e">
        <f t="shared" si="433"/>
        <v>#N/A</v>
      </c>
      <c r="G2024" s="1" t="e">
        <f t="shared" si="434"/>
        <v>#N/A</v>
      </c>
      <c r="H2024" s="1" t="e">
        <f t="shared" si="435"/>
        <v>#N/A</v>
      </c>
      <c r="I2024" s="1" t="e">
        <f t="shared" si="436"/>
        <v>#N/A</v>
      </c>
      <c r="J2024" s="1" t="e">
        <f t="shared" si="437"/>
        <v>#N/A</v>
      </c>
      <c r="K2024" s="1" t="e">
        <f t="shared" si="438"/>
        <v>#N/A</v>
      </c>
      <c r="L2024" s="1" t="e">
        <f t="shared" si="439"/>
        <v>#N/A</v>
      </c>
      <c r="M2024" s="1" t="e">
        <f t="shared" si="440"/>
        <v>#N/A</v>
      </c>
      <c r="N2024" s="1" t="e">
        <f t="shared" si="441"/>
        <v>#N/A</v>
      </c>
      <c r="O2024" s="1" t="e">
        <f t="shared" si="442"/>
        <v>#N/A</v>
      </c>
      <c r="P2024" t="e">
        <f t="shared" si="443"/>
        <v>#N/A</v>
      </c>
    </row>
    <row r="2025" spans="1:16" x14ac:dyDescent="0.3">
      <c r="A2025" t="s">
        <v>2651</v>
      </c>
      <c r="B2025" t="s">
        <v>173</v>
      </c>
      <c r="C2025" s="1"/>
      <c r="D2025" s="1"/>
      <c r="E2025" s="1" t="e">
        <f t="shared" si="432"/>
        <v>#N/A</v>
      </c>
      <c r="F2025" s="1" t="e">
        <f t="shared" si="433"/>
        <v>#N/A</v>
      </c>
      <c r="G2025" s="1" t="e">
        <f t="shared" si="434"/>
        <v>#N/A</v>
      </c>
      <c r="H2025" s="1" t="e">
        <f t="shared" si="435"/>
        <v>#N/A</v>
      </c>
      <c r="I2025" s="1" t="e">
        <f t="shared" si="436"/>
        <v>#N/A</v>
      </c>
      <c r="J2025" s="1" t="e">
        <f t="shared" si="437"/>
        <v>#N/A</v>
      </c>
      <c r="K2025" s="1" t="e">
        <f t="shared" si="438"/>
        <v>#N/A</v>
      </c>
      <c r="L2025" s="1" t="e">
        <f t="shared" si="439"/>
        <v>#N/A</v>
      </c>
      <c r="M2025" s="1" t="e">
        <f t="shared" si="440"/>
        <v>#N/A</v>
      </c>
      <c r="N2025" s="1" t="e">
        <f t="shared" si="441"/>
        <v>#N/A</v>
      </c>
      <c r="O2025" s="1" t="e">
        <f t="shared" si="442"/>
        <v>#N/A</v>
      </c>
      <c r="P2025" t="e">
        <f t="shared" si="443"/>
        <v>#N/A</v>
      </c>
    </row>
    <row r="2026" spans="1:16" x14ac:dyDescent="0.3">
      <c r="A2026" t="s">
        <v>2652</v>
      </c>
      <c r="B2026" t="s">
        <v>173</v>
      </c>
      <c r="C2026" s="1"/>
      <c r="D2026" s="1"/>
      <c r="E2026" s="1" t="e">
        <f t="shared" si="432"/>
        <v>#N/A</v>
      </c>
      <c r="F2026" s="1" t="e">
        <f t="shared" si="433"/>
        <v>#N/A</v>
      </c>
      <c r="G2026" s="1" t="e">
        <f t="shared" si="434"/>
        <v>#N/A</v>
      </c>
      <c r="H2026" s="1" t="e">
        <f t="shared" si="435"/>
        <v>#N/A</v>
      </c>
      <c r="I2026" s="1" t="e">
        <f t="shared" si="436"/>
        <v>#N/A</v>
      </c>
      <c r="J2026" s="1" t="e">
        <f t="shared" si="437"/>
        <v>#N/A</v>
      </c>
      <c r="K2026" s="1" t="e">
        <f t="shared" si="438"/>
        <v>#N/A</v>
      </c>
      <c r="L2026" s="1" t="e">
        <f t="shared" si="439"/>
        <v>#N/A</v>
      </c>
      <c r="M2026" s="1" t="e">
        <f t="shared" si="440"/>
        <v>#N/A</v>
      </c>
      <c r="N2026" s="1" t="e">
        <f t="shared" si="441"/>
        <v>#N/A</v>
      </c>
      <c r="O2026" s="1" t="e">
        <f t="shared" si="442"/>
        <v>#N/A</v>
      </c>
      <c r="P2026" t="e">
        <f t="shared" si="443"/>
        <v>#N/A</v>
      </c>
    </row>
    <row r="2027" spans="1:16" x14ac:dyDescent="0.3">
      <c r="A2027" t="s">
        <v>2653</v>
      </c>
      <c r="B2027" t="s">
        <v>173</v>
      </c>
      <c r="C2027" s="1"/>
      <c r="D2027" s="1"/>
      <c r="E2027" s="1" t="e">
        <f t="shared" si="432"/>
        <v>#N/A</v>
      </c>
      <c r="F2027" s="1" t="e">
        <f t="shared" si="433"/>
        <v>#N/A</v>
      </c>
      <c r="G2027" s="1" t="e">
        <f t="shared" si="434"/>
        <v>#N/A</v>
      </c>
      <c r="H2027" s="1" t="e">
        <f t="shared" si="435"/>
        <v>#N/A</v>
      </c>
      <c r="I2027" s="1" t="e">
        <f t="shared" si="436"/>
        <v>#N/A</v>
      </c>
      <c r="J2027" s="1" t="e">
        <f t="shared" si="437"/>
        <v>#N/A</v>
      </c>
      <c r="K2027" s="1" t="e">
        <f t="shared" si="438"/>
        <v>#N/A</v>
      </c>
      <c r="L2027" s="1" t="e">
        <f t="shared" si="439"/>
        <v>#N/A</v>
      </c>
      <c r="M2027" s="1" t="e">
        <f t="shared" si="440"/>
        <v>#N/A</v>
      </c>
      <c r="N2027" s="1" t="e">
        <f t="shared" si="441"/>
        <v>#N/A</v>
      </c>
      <c r="O2027" s="1" t="e">
        <f t="shared" si="442"/>
        <v>#N/A</v>
      </c>
      <c r="P2027" t="e">
        <f t="shared" si="443"/>
        <v>#N/A</v>
      </c>
    </row>
    <row r="2028" spans="1:16" x14ac:dyDescent="0.3">
      <c r="A2028" t="s">
        <v>2654</v>
      </c>
      <c r="B2028" t="s">
        <v>173</v>
      </c>
      <c r="C2028" s="1"/>
      <c r="D2028" s="1"/>
      <c r="E2028" s="1" t="e">
        <f t="shared" si="432"/>
        <v>#N/A</v>
      </c>
      <c r="F2028" s="1" t="e">
        <f t="shared" si="433"/>
        <v>#N/A</v>
      </c>
      <c r="G2028" s="1" t="e">
        <f t="shared" si="434"/>
        <v>#N/A</v>
      </c>
      <c r="H2028" s="1" t="e">
        <f t="shared" si="435"/>
        <v>#N/A</v>
      </c>
      <c r="I2028" s="1" t="e">
        <f t="shared" si="436"/>
        <v>#N/A</v>
      </c>
      <c r="J2028" s="1" t="e">
        <f t="shared" si="437"/>
        <v>#N/A</v>
      </c>
      <c r="K2028" s="1" t="e">
        <f t="shared" si="438"/>
        <v>#N/A</v>
      </c>
      <c r="L2028" s="1" t="e">
        <f t="shared" si="439"/>
        <v>#N/A</v>
      </c>
      <c r="M2028" s="1" t="e">
        <f t="shared" si="440"/>
        <v>#N/A</v>
      </c>
      <c r="N2028" s="1" t="e">
        <f t="shared" si="441"/>
        <v>#N/A</v>
      </c>
      <c r="O2028" s="1" t="e">
        <f t="shared" si="442"/>
        <v>#N/A</v>
      </c>
      <c r="P2028" t="e">
        <f t="shared" si="443"/>
        <v>#N/A</v>
      </c>
    </row>
    <row r="2029" spans="1:16" x14ac:dyDescent="0.3">
      <c r="A2029" t="s">
        <v>2655</v>
      </c>
      <c r="B2029" t="s">
        <v>173</v>
      </c>
      <c r="C2029" s="1"/>
      <c r="D2029" s="1"/>
      <c r="E2029" s="1" t="e">
        <f t="shared" si="432"/>
        <v>#N/A</v>
      </c>
      <c r="F2029" s="1" t="e">
        <f t="shared" si="433"/>
        <v>#N/A</v>
      </c>
      <c r="G2029" s="1" t="e">
        <f t="shared" si="434"/>
        <v>#N/A</v>
      </c>
      <c r="H2029" s="1" t="e">
        <f t="shared" si="435"/>
        <v>#N/A</v>
      </c>
      <c r="I2029" s="1" t="e">
        <f t="shared" si="436"/>
        <v>#N/A</v>
      </c>
      <c r="J2029" s="1" t="e">
        <f t="shared" si="437"/>
        <v>#N/A</v>
      </c>
      <c r="K2029" s="1" t="e">
        <f t="shared" si="438"/>
        <v>#N/A</v>
      </c>
      <c r="L2029" s="1" t="e">
        <f t="shared" si="439"/>
        <v>#N/A</v>
      </c>
      <c r="M2029" s="1" t="e">
        <f t="shared" si="440"/>
        <v>#N/A</v>
      </c>
      <c r="N2029" s="1" t="e">
        <f t="shared" si="441"/>
        <v>#N/A</v>
      </c>
      <c r="O2029" s="1" t="e">
        <f t="shared" si="442"/>
        <v>#N/A</v>
      </c>
      <c r="P2029" t="e">
        <f t="shared" si="443"/>
        <v>#N/A</v>
      </c>
    </row>
    <row r="2030" spans="1:16" x14ac:dyDescent="0.3">
      <c r="A2030" t="s">
        <v>2656</v>
      </c>
      <c r="B2030" t="s">
        <v>173</v>
      </c>
      <c r="C2030" s="1"/>
      <c r="D2030" s="1"/>
      <c r="E2030" s="1" t="e">
        <f t="shared" si="432"/>
        <v>#N/A</v>
      </c>
      <c r="F2030" s="1" t="e">
        <f t="shared" si="433"/>
        <v>#N/A</v>
      </c>
      <c r="G2030" s="1" t="e">
        <f t="shared" si="434"/>
        <v>#N/A</v>
      </c>
      <c r="H2030" s="1" t="e">
        <f t="shared" si="435"/>
        <v>#N/A</v>
      </c>
      <c r="I2030" s="1" t="e">
        <f t="shared" si="436"/>
        <v>#N/A</v>
      </c>
      <c r="J2030" s="1" t="e">
        <f t="shared" si="437"/>
        <v>#N/A</v>
      </c>
      <c r="K2030" s="1" t="e">
        <f t="shared" si="438"/>
        <v>#N/A</v>
      </c>
      <c r="L2030" s="1" t="e">
        <f t="shared" si="439"/>
        <v>#N/A</v>
      </c>
      <c r="M2030" s="1" t="e">
        <f t="shared" si="440"/>
        <v>#N/A</v>
      </c>
      <c r="N2030" s="1" t="e">
        <f t="shared" si="441"/>
        <v>#N/A</v>
      </c>
      <c r="O2030" s="1" t="e">
        <f t="shared" si="442"/>
        <v>#N/A</v>
      </c>
      <c r="P2030" t="e">
        <f t="shared" si="443"/>
        <v>#N/A</v>
      </c>
    </row>
    <row r="2031" spans="1:16" x14ac:dyDescent="0.3">
      <c r="A2031" t="s">
        <v>2657</v>
      </c>
      <c r="B2031" t="s">
        <v>173</v>
      </c>
      <c r="E2031" s="1" t="e">
        <f t="shared" si="432"/>
        <v>#N/A</v>
      </c>
      <c r="F2031" s="1" t="e">
        <f t="shared" si="433"/>
        <v>#N/A</v>
      </c>
      <c r="G2031" s="1" t="e">
        <f t="shared" si="434"/>
        <v>#N/A</v>
      </c>
      <c r="H2031" s="1" t="e">
        <f t="shared" si="435"/>
        <v>#N/A</v>
      </c>
      <c r="I2031" s="1" t="e">
        <f t="shared" si="436"/>
        <v>#N/A</v>
      </c>
      <c r="J2031" s="1" t="e">
        <f t="shared" si="437"/>
        <v>#N/A</v>
      </c>
      <c r="K2031" s="1" t="e">
        <f t="shared" si="438"/>
        <v>#N/A</v>
      </c>
      <c r="L2031" s="1" t="e">
        <f t="shared" si="439"/>
        <v>#N/A</v>
      </c>
      <c r="M2031" s="1" t="e">
        <f t="shared" si="440"/>
        <v>#N/A</v>
      </c>
      <c r="N2031" s="1" t="e">
        <f t="shared" si="441"/>
        <v>#N/A</v>
      </c>
      <c r="O2031" s="1" t="e">
        <f t="shared" si="442"/>
        <v>#N/A</v>
      </c>
      <c r="P2031" t="e">
        <f t="shared" si="443"/>
        <v>#N/A</v>
      </c>
    </row>
    <row r="2032" spans="1:16" x14ac:dyDescent="0.3">
      <c r="A2032" t="s">
        <v>973</v>
      </c>
      <c r="B2032" t="s">
        <v>173</v>
      </c>
      <c r="C2032" s="1">
        <v>2824</v>
      </c>
      <c r="D2032" s="1" t="s">
        <v>974</v>
      </c>
      <c r="E2032" s="1" t="str">
        <f t="shared" si="432"/>
        <v>HLTPLN</v>
      </c>
      <c r="F2032" s="1">
        <f t="shared" si="433"/>
        <v>95677</v>
      </c>
      <c r="G2032" s="1" t="str">
        <f t="shared" si="434"/>
        <v>HEALTH PLAN (THE)</v>
      </c>
      <c r="H2032" s="1" t="str">
        <f t="shared" si="435"/>
        <v>Professional</v>
      </c>
      <c r="I2032" s="1">
        <f t="shared" si="436"/>
        <v>0</v>
      </c>
      <c r="J2032" s="1" t="str">
        <f t="shared" si="437"/>
        <v>Yes</v>
      </c>
      <c r="K2032" s="1" t="str">
        <f t="shared" si="438"/>
        <v>Yes</v>
      </c>
      <c r="L2032" s="1" t="str">
        <f t="shared" si="439"/>
        <v>Yes</v>
      </c>
      <c r="M2032" s="1" t="str">
        <f t="shared" si="440"/>
        <v>Yes</v>
      </c>
      <c r="N2032" s="1" t="str">
        <f t="shared" si="441"/>
        <v>No</v>
      </c>
      <c r="O2032" s="1" t="str">
        <f t="shared" si="442"/>
        <v>R</v>
      </c>
      <c r="P2032" t="str">
        <f t="shared" si="443"/>
        <v>R</v>
      </c>
    </row>
    <row r="2033" spans="1:16" x14ac:dyDescent="0.3">
      <c r="A2033" t="s">
        <v>2658</v>
      </c>
      <c r="B2033" t="s">
        <v>173</v>
      </c>
      <c r="C2033" s="1"/>
      <c r="D2033" s="1"/>
      <c r="E2033" s="1" t="e">
        <f t="shared" si="432"/>
        <v>#N/A</v>
      </c>
      <c r="F2033" s="1" t="e">
        <f t="shared" si="433"/>
        <v>#N/A</v>
      </c>
      <c r="G2033" s="1" t="e">
        <f t="shared" si="434"/>
        <v>#N/A</v>
      </c>
      <c r="H2033" s="1" t="e">
        <f t="shared" si="435"/>
        <v>#N/A</v>
      </c>
      <c r="I2033" s="1" t="e">
        <f t="shared" si="436"/>
        <v>#N/A</v>
      </c>
      <c r="J2033" s="1" t="e">
        <f t="shared" si="437"/>
        <v>#N/A</v>
      </c>
      <c r="K2033" s="1" t="e">
        <f t="shared" si="438"/>
        <v>#N/A</v>
      </c>
      <c r="L2033" s="1" t="e">
        <f t="shared" si="439"/>
        <v>#N/A</v>
      </c>
      <c r="M2033" s="1" t="e">
        <f t="shared" si="440"/>
        <v>#N/A</v>
      </c>
      <c r="N2033" s="1" t="e">
        <f t="shared" si="441"/>
        <v>#N/A</v>
      </c>
      <c r="O2033" s="1" t="e">
        <f t="shared" si="442"/>
        <v>#N/A</v>
      </c>
      <c r="P2033" t="e">
        <f t="shared" si="443"/>
        <v>#N/A</v>
      </c>
    </row>
    <row r="2034" spans="1:16" x14ac:dyDescent="0.3">
      <c r="A2034" t="s">
        <v>2659</v>
      </c>
      <c r="B2034" t="s">
        <v>173</v>
      </c>
      <c r="C2034" s="1"/>
      <c r="D2034" s="1"/>
      <c r="E2034" s="1" t="e">
        <f t="shared" si="432"/>
        <v>#N/A</v>
      </c>
      <c r="F2034" s="1" t="e">
        <f t="shared" si="433"/>
        <v>#N/A</v>
      </c>
      <c r="G2034" s="1" t="e">
        <f t="shared" si="434"/>
        <v>#N/A</v>
      </c>
      <c r="H2034" s="1" t="e">
        <f t="shared" si="435"/>
        <v>#N/A</v>
      </c>
      <c r="I2034" s="1" t="e">
        <f t="shared" si="436"/>
        <v>#N/A</v>
      </c>
      <c r="J2034" s="1" t="e">
        <f t="shared" si="437"/>
        <v>#N/A</v>
      </c>
      <c r="K2034" s="1" t="e">
        <f t="shared" si="438"/>
        <v>#N/A</v>
      </c>
      <c r="L2034" s="1" t="e">
        <f t="shared" si="439"/>
        <v>#N/A</v>
      </c>
      <c r="M2034" s="1" t="e">
        <f t="shared" si="440"/>
        <v>#N/A</v>
      </c>
      <c r="N2034" s="1" t="e">
        <f t="shared" si="441"/>
        <v>#N/A</v>
      </c>
      <c r="O2034" s="1" t="e">
        <f t="shared" si="442"/>
        <v>#N/A</v>
      </c>
      <c r="P2034" t="e">
        <f t="shared" si="443"/>
        <v>#N/A</v>
      </c>
    </row>
    <row r="2035" spans="1:16" x14ac:dyDescent="0.3">
      <c r="A2035" t="s">
        <v>2660</v>
      </c>
      <c r="B2035" t="s">
        <v>173</v>
      </c>
      <c r="C2035" s="1"/>
      <c r="D2035" s="1"/>
      <c r="E2035" s="1" t="e">
        <f t="shared" si="432"/>
        <v>#N/A</v>
      </c>
      <c r="F2035" s="1" t="e">
        <f t="shared" si="433"/>
        <v>#N/A</v>
      </c>
      <c r="G2035" s="1" t="e">
        <f t="shared" si="434"/>
        <v>#N/A</v>
      </c>
      <c r="H2035" s="1" t="e">
        <f t="shared" si="435"/>
        <v>#N/A</v>
      </c>
      <c r="I2035" s="1" t="e">
        <f t="shared" si="436"/>
        <v>#N/A</v>
      </c>
      <c r="J2035" s="1" t="e">
        <f t="shared" si="437"/>
        <v>#N/A</v>
      </c>
      <c r="K2035" s="1" t="e">
        <f t="shared" si="438"/>
        <v>#N/A</v>
      </c>
      <c r="L2035" s="1" t="e">
        <f t="shared" si="439"/>
        <v>#N/A</v>
      </c>
      <c r="M2035" s="1" t="e">
        <f t="shared" si="440"/>
        <v>#N/A</v>
      </c>
      <c r="N2035" s="1" t="e">
        <f t="shared" si="441"/>
        <v>#N/A</v>
      </c>
      <c r="O2035" s="1" t="e">
        <f t="shared" si="442"/>
        <v>#N/A</v>
      </c>
      <c r="P2035" t="e">
        <f t="shared" si="443"/>
        <v>#N/A</v>
      </c>
    </row>
    <row r="2036" spans="1:16" x14ac:dyDescent="0.3">
      <c r="A2036" t="s">
        <v>2661</v>
      </c>
      <c r="B2036" t="s">
        <v>173</v>
      </c>
      <c r="C2036" s="1"/>
      <c r="D2036" s="1"/>
      <c r="E2036" s="1" t="e">
        <f t="shared" si="432"/>
        <v>#N/A</v>
      </c>
      <c r="F2036" s="1" t="e">
        <f t="shared" si="433"/>
        <v>#N/A</v>
      </c>
      <c r="G2036" s="1" t="e">
        <f t="shared" si="434"/>
        <v>#N/A</v>
      </c>
      <c r="H2036" s="1" t="e">
        <f t="shared" si="435"/>
        <v>#N/A</v>
      </c>
      <c r="I2036" s="1" t="e">
        <f t="shared" si="436"/>
        <v>#N/A</v>
      </c>
      <c r="J2036" s="1" t="e">
        <f t="shared" si="437"/>
        <v>#N/A</v>
      </c>
      <c r="K2036" s="1" t="e">
        <f t="shared" si="438"/>
        <v>#N/A</v>
      </c>
      <c r="L2036" s="1" t="e">
        <f t="shared" si="439"/>
        <v>#N/A</v>
      </c>
      <c r="M2036" s="1" t="e">
        <f t="shared" si="440"/>
        <v>#N/A</v>
      </c>
      <c r="N2036" s="1" t="e">
        <f t="shared" si="441"/>
        <v>#N/A</v>
      </c>
      <c r="O2036" s="1" t="e">
        <f t="shared" si="442"/>
        <v>#N/A</v>
      </c>
      <c r="P2036" t="e">
        <f t="shared" si="443"/>
        <v>#N/A</v>
      </c>
    </row>
    <row r="2037" spans="1:16" x14ac:dyDescent="0.3">
      <c r="A2037" t="s">
        <v>2662</v>
      </c>
      <c r="B2037" t="s">
        <v>173</v>
      </c>
      <c r="C2037" s="1"/>
      <c r="D2037" s="1"/>
      <c r="E2037" s="1" t="e">
        <f t="shared" si="432"/>
        <v>#N/A</v>
      </c>
      <c r="F2037" s="1" t="e">
        <f t="shared" si="433"/>
        <v>#N/A</v>
      </c>
      <c r="G2037" s="1" t="e">
        <f t="shared" si="434"/>
        <v>#N/A</v>
      </c>
      <c r="H2037" s="1" t="e">
        <f t="shared" si="435"/>
        <v>#N/A</v>
      </c>
      <c r="I2037" s="1" t="e">
        <f t="shared" si="436"/>
        <v>#N/A</v>
      </c>
      <c r="J2037" s="1" t="e">
        <f t="shared" si="437"/>
        <v>#N/A</v>
      </c>
      <c r="K2037" s="1" t="e">
        <f t="shared" si="438"/>
        <v>#N/A</v>
      </c>
      <c r="L2037" s="1" t="e">
        <f t="shared" si="439"/>
        <v>#N/A</v>
      </c>
      <c r="M2037" s="1" t="e">
        <f t="shared" si="440"/>
        <v>#N/A</v>
      </c>
      <c r="N2037" s="1" t="e">
        <f t="shared" si="441"/>
        <v>#N/A</v>
      </c>
      <c r="O2037" s="1" t="e">
        <f t="shared" si="442"/>
        <v>#N/A</v>
      </c>
      <c r="P2037" t="e">
        <f t="shared" si="443"/>
        <v>#N/A</v>
      </c>
    </row>
    <row r="2038" spans="1:16" x14ac:dyDescent="0.3">
      <c r="A2038" t="s">
        <v>2663</v>
      </c>
      <c r="B2038" t="s">
        <v>173</v>
      </c>
      <c r="C2038" s="1"/>
      <c r="D2038" s="1"/>
      <c r="E2038" s="1" t="e">
        <f t="shared" si="432"/>
        <v>#N/A</v>
      </c>
      <c r="F2038" s="1" t="e">
        <f t="shared" si="433"/>
        <v>#N/A</v>
      </c>
      <c r="G2038" s="1" t="e">
        <f t="shared" si="434"/>
        <v>#N/A</v>
      </c>
      <c r="H2038" s="1" t="e">
        <f t="shared" si="435"/>
        <v>#N/A</v>
      </c>
      <c r="I2038" s="1" t="e">
        <f t="shared" si="436"/>
        <v>#N/A</v>
      </c>
      <c r="J2038" s="1" t="e">
        <f t="shared" si="437"/>
        <v>#N/A</v>
      </c>
      <c r="K2038" s="1" t="e">
        <f t="shared" si="438"/>
        <v>#N/A</v>
      </c>
      <c r="L2038" s="1" t="e">
        <f t="shared" si="439"/>
        <v>#N/A</v>
      </c>
      <c r="M2038" s="1" t="e">
        <f t="shared" si="440"/>
        <v>#N/A</v>
      </c>
      <c r="N2038" s="1" t="e">
        <f t="shared" si="441"/>
        <v>#N/A</v>
      </c>
      <c r="O2038" s="1" t="e">
        <f t="shared" si="442"/>
        <v>#N/A</v>
      </c>
      <c r="P2038" t="e">
        <f t="shared" si="443"/>
        <v>#N/A</v>
      </c>
    </row>
    <row r="2039" spans="1:16" x14ac:dyDescent="0.3">
      <c r="A2039" t="s">
        <v>2664</v>
      </c>
      <c r="B2039" t="s">
        <v>173</v>
      </c>
      <c r="C2039" s="1"/>
      <c r="D2039" s="1"/>
      <c r="E2039" s="1" t="e">
        <f t="shared" si="432"/>
        <v>#N/A</v>
      </c>
      <c r="F2039" s="1" t="e">
        <f t="shared" si="433"/>
        <v>#N/A</v>
      </c>
      <c r="G2039" s="1" t="e">
        <f t="shared" si="434"/>
        <v>#N/A</v>
      </c>
      <c r="H2039" s="1" t="e">
        <f t="shared" si="435"/>
        <v>#N/A</v>
      </c>
      <c r="I2039" s="1" t="e">
        <f t="shared" si="436"/>
        <v>#N/A</v>
      </c>
      <c r="J2039" s="1" t="e">
        <f t="shared" si="437"/>
        <v>#N/A</v>
      </c>
      <c r="K2039" s="1" t="e">
        <f t="shared" si="438"/>
        <v>#N/A</v>
      </c>
      <c r="L2039" s="1" t="e">
        <f t="shared" si="439"/>
        <v>#N/A</v>
      </c>
      <c r="M2039" s="1" t="e">
        <f t="shared" si="440"/>
        <v>#N/A</v>
      </c>
      <c r="N2039" s="1" t="e">
        <f t="shared" si="441"/>
        <v>#N/A</v>
      </c>
      <c r="O2039" s="1" t="e">
        <f t="shared" si="442"/>
        <v>#N/A</v>
      </c>
      <c r="P2039" t="e">
        <f t="shared" si="443"/>
        <v>#N/A</v>
      </c>
    </row>
    <row r="2040" spans="1:16" x14ac:dyDescent="0.3">
      <c r="A2040" t="s">
        <v>2665</v>
      </c>
      <c r="B2040" t="s">
        <v>173</v>
      </c>
      <c r="C2040" s="1"/>
      <c r="D2040" s="1"/>
      <c r="E2040" s="1" t="e">
        <f t="shared" si="432"/>
        <v>#N/A</v>
      </c>
      <c r="F2040" s="1" t="e">
        <f t="shared" si="433"/>
        <v>#N/A</v>
      </c>
      <c r="G2040" s="1" t="e">
        <f t="shared" si="434"/>
        <v>#N/A</v>
      </c>
      <c r="H2040" s="1" t="e">
        <f t="shared" si="435"/>
        <v>#N/A</v>
      </c>
      <c r="I2040" s="1" t="e">
        <f t="shared" si="436"/>
        <v>#N/A</v>
      </c>
      <c r="J2040" s="1" t="e">
        <f t="shared" si="437"/>
        <v>#N/A</v>
      </c>
      <c r="K2040" s="1" t="e">
        <f t="shared" si="438"/>
        <v>#N/A</v>
      </c>
      <c r="L2040" s="1" t="e">
        <f t="shared" si="439"/>
        <v>#N/A</v>
      </c>
      <c r="M2040" s="1" t="e">
        <f t="shared" si="440"/>
        <v>#N/A</v>
      </c>
      <c r="N2040" s="1" t="e">
        <f t="shared" si="441"/>
        <v>#N/A</v>
      </c>
      <c r="O2040" s="1" t="e">
        <f t="shared" si="442"/>
        <v>#N/A</v>
      </c>
      <c r="P2040" t="e">
        <f t="shared" si="443"/>
        <v>#N/A</v>
      </c>
    </row>
    <row r="2041" spans="1:16" x14ac:dyDescent="0.3">
      <c r="A2041" t="s">
        <v>2666</v>
      </c>
      <c r="B2041" t="s">
        <v>173</v>
      </c>
      <c r="C2041" s="1"/>
      <c r="D2041" s="1"/>
      <c r="E2041" s="1" t="e">
        <f t="shared" si="432"/>
        <v>#N/A</v>
      </c>
      <c r="F2041" s="1" t="e">
        <f t="shared" si="433"/>
        <v>#N/A</v>
      </c>
      <c r="G2041" s="1" t="e">
        <f t="shared" si="434"/>
        <v>#N/A</v>
      </c>
      <c r="H2041" s="1" t="e">
        <f t="shared" si="435"/>
        <v>#N/A</v>
      </c>
      <c r="I2041" s="1" t="e">
        <f t="shared" si="436"/>
        <v>#N/A</v>
      </c>
      <c r="J2041" s="1" t="e">
        <f t="shared" si="437"/>
        <v>#N/A</v>
      </c>
      <c r="K2041" s="1" t="e">
        <f t="shared" si="438"/>
        <v>#N/A</v>
      </c>
      <c r="L2041" s="1" t="e">
        <f t="shared" si="439"/>
        <v>#N/A</v>
      </c>
      <c r="M2041" s="1" t="e">
        <f t="shared" si="440"/>
        <v>#N/A</v>
      </c>
      <c r="N2041" s="1" t="e">
        <f t="shared" si="441"/>
        <v>#N/A</v>
      </c>
      <c r="O2041" s="1" t="e">
        <f t="shared" si="442"/>
        <v>#N/A</v>
      </c>
      <c r="P2041" t="e">
        <f t="shared" si="443"/>
        <v>#N/A</v>
      </c>
    </row>
    <row r="2042" spans="1:16" x14ac:dyDescent="0.3">
      <c r="A2042" t="s">
        <v>2667</v>
      </c>
      <c r="B2042" t="s">
        <v>173</v>
      </c>
      <c r="C2042" s="1"/>
      <c r="D2042" s="1"/>
      <c r="E2042" s="1" t="e">
        <f t="shared" si="432"/>
        <v>#N/A</v>
      </c>
      <c r="F2042" s="1" t="e">
        <f t="shared" si="433"/>
        <v>#N/A</v>
      </c>
      <c r="G2042" s="1" t="e">
        <f t="shared" si="434"/>
        <v>#N/A</v>
      </c>
      <c r="H2042" s="1" t="e">
        <f t="shared" si="435"/>
        <v>#N/A</v>
      </c>
      <c r="I2042" s="1" t="e">
        <f t="shared" si="436"/>
        <v>#N/A</v>
      </c>
      <c r="J2042" s="1" t="e">
        <f t="shared" si="437"/>
        <v>#N/A</v>
      </c>
      <c r="K2042" s="1" t="e">
        <f t="shared" si="438"/>
        <v>#N/A</v>
      </c>
      <c r="L2042" s="1" t="e">
        <f t="shared" si="439"/>
        <v>#N/A</v>
      </c>
      <c r="M2042" s="1" t="e">
        <f t="shared" si="440"/>
        <v>#N/A</v>
      </c>
      <c r="N2042" s="1" t="e">
        <f t="shared" si="441"/>
        <v>#N/A</v>
      </c>
      <c r="O2042" s="1" t="e">
        <f t="shared" si="442"/>
        <v>#N/A</v>
      </c>
      <c r="P2042" t="e">
        <f t="shared" si="443"/>
        <v>#N/A</v>
      </c>
    </row>
    <row r="2043" spans="1:16" x14ac:dyDescent="0.3">
      <c r="A2043" t="s">
        <v>1050</v>
      </c>
      <c r="B2043" t="s">
        <v>173</v>
      </c>
      <c r="C2043" s="1">
        <v>8473</v>
      </c>
      <c r="D2043" s="1" t="s">
        <v>1047</v>
      </c>
      <c r="E2043" s="1" t="str">
        <f t="shared" si="432"/>
        <v>UNICAR</v>
      </c>
      <c r="F2043" s="1">
        <f t="shared" si="433"/>
        <v>80314</v>
      </c>
      <c r="G2043" s="1" t="str">
        <f t="shared" si="434"/>
        <v>UNICARE</v>
      </c>
      <c r="H2043" s="1" t="str">
        <f t="shared" si="435"/>
        <v>Professional</v>
      </c>
      <c r="I2043" s="1">
        <f t="shared" si="436"/>
        <v>0</v>
      </c>
      <c r="J2043" s="1" t="str">
        <f t="shared" si="437"/>
        <v>Yes</v>
      </c>
      <c r="K2043" s="1" t="str">
        <f t="shared" si="438"/>
        <v>Yes</v>
      </c>
      <c r="L2043" s="1" t="str">
        <f t="shared" si="439"/>
        <v>Yes</v>
      </c>
      <c r="M2043" s="1" t="str">
        <f t="shared" si="440"/>
        <v>Yes</v>
      </c>
      <c r="N2043" s="1" t="str">
        <f t="shared" si="441"/>
        <v>Yes</v>
      </c>
      <c r="O2043" s="1" t="str">
        <f t="shared" si="442"/>
        <v>R</v>
      </c>
      <c r="P2043" t="str">
        <f t="shared" si="443"/>
        <v>R</v>
      </c>
    </row>
    <row r="2044" spans="1:16" x14ac:dyDescent="0.3">
      <c r="A2044" t="s">
        <v>2668</v>
      </c>
      <c r="B2044" t="s">
        <v>173</v>
      </c>
      <c r="C2044" s="1"/>
      <c r="D2044" s="1"/>
      <c r="E2044" s="1" t="e">
        <f t="shared" si="432"/>
        <v>#N/A</v>
      </c>
      <c r="F2044" s="1" t="e">
        <f t="shared" si="433"/>
        <v>#N/A</v>
      </c>
      <c r="G2044" s="1" t="e">
        <f t="shared" si="434"/>
        <v>#N/A</v>
      </c>
      <c r="H2044" s="1" t="e">
        <f t="shared" si="435"/>
        <v>#N/A</v>
      </c>
      <c r="I2044" s="1" t="e">
        <f t="shared" si="436"/>
        <v>#N/A</v>
      </c>
      <c r="J2044" s="1" t="e">
        <f t="shared" si="437"/>
        <v>#N/A</v>
      </c>
      <c r="K2044" s="1" t="e">
        <f t="shared" si="438"/>
        <v>#N/A</v>
      </c>
      <c r="L2044" s="1" t="e">
        <f t="shared" si="439"/>
        <v>#N/A</v>
      </c>
      <c r="M2044" s="1" t="e">
        <f t="shared" si="440"/>
        <v>#N/A</v>
      </c>
      <c r="N2044" s="1" t="e">
        <f t="shared" si="441"/>
        <v>#N/A</v>
      </c>
      <c r="O2044" s="1" t="e">
        <f t="shared" si="442"/>
        <v>#N/A</v>
      </c>
      <c r="P2044" t="e">
        <f t="shared" si="443"/>
        <v>#N/A</v>
      </c>
    </row>
    <row r="2045" spans="1:16" x14ac:dyDescent="0.3">
      <c r="A2045" t="s">
        <v>1131</v>
      </c>
      <c r="B2045" t="s">
        <v>173</v>
      </c>
      <c r="C2045" s="1">
        <v>2477</v>
      </c>
      <c r="D2045" s="1" t="s">
        <v>1132</v>
      </c>
      <c r="E2045" s="1" t="str">
        <f t="shared" si="432"/>
        <v>WVCAID</v>
      </c>
      <c r="F2045" s="1" t="str">
        <f t="shared" si="433"/>
        <v>WV_MMIS_4MOLINA</v>
      </c>
      <c r="G2045" s="1" t="str">
        <f t="shared" si="434"/>
        <v>WEST VIRGINIA MEDICAID</v>
      </c>
      <c r="H2045" s="1" t="str">
        <f t="shared" si="435"/>
        <v>Professional</v>
      </c>
      <c r="I2045" s="1" t="str">
        <f t="shared" si="436"/>
        <v>WV</v>
      </c>
      <c r="J2045" s="1" t="str">
        <f t="shared" si="437"/>
        <v>Yes</v>
      </c>
      <c r="K2045" s="1" t="str">
        <f t="shared" si="438"/>
        <v>Yes</v>
      </c>
      <c r="L2045" s="1" t="str">
        <f t="shared" si="439"/>
        <v>Yes</v>
      </c>
      <c r="M2045" s="1" t="str">
        <f t="shared" si="440"/>
        <v>Yes</v>
      </c>
      <c r="N2045" s="1" t="str">
        <f t="shared" si="441"/>
        <v>No</v>
      </c>
      <c r="O2045" s="1" t="str">
        <f t="shared" si="442"/>
        <v>R</v>
      </c>
      <c r="P2045" t="str">
        <f t="shared" si="443"/>
        <v>R</v>
      </c>
    </row>
    <row r="2046" spans="1:16" x14ac:dyDescent="0.3">
      <c r="A2046" t="s">
        <v>172</v>
      </c>
      <c r="B2046" t="s">
        <v>173</v>
      </c>
      <c r="C2046" s="1">
        <v>1147</v>
      </c>
      <c r="D2046" s="1" t="s">
        <v>174</v>
      </c>
      <c r="E2046" s="1" t="str">
        <f t="shared" si="432"/>
        <v>ABHWV</v>
      </c>
      <c r="F2046" s="1" t="str">
        <f t="shared" si="433"/>
        <v>128WV</v>
      </c>
      <c r="G2046" s="1" t="str">
        <f t="shared" si="434"/>
        <v>AETNA BETTER HEALTH OF WEST VIRGINIA</v>
      </c>
      <c r="H2046" s="1" t="str">
        <f t="shared" si="435"/>
        <v>Professional</v>
      </c>
      <c r="I2046" s="1">
        <f t="shared" si="436"/>
        <v>0</v>
      </c>
      <c r="J2046" s="1" t="str">
        <f t="shared" si="437"/>
        <v>Yes</v>
      </c>
      <c r="K2046" s="1" t="str">
        <f t="shared" si="438"/>
        <v>Yes</v>
      </c>
      <c r="L2046" s="1" t="str">
        <f t="shared" si="439"/>
        <v>Yes</v>
      </c>
      <c r="M2046" s="1" t="str">
        <f t="shared" si="440"/>
        <v>Yes</v>
      </c>
      <c r="N2046" s="1" t="str">
        <f t="shared" si="441"/>
        <v>Yes</v>
      </c>
      <c r="O2046" s="1" t="str">
        <f t="shared" si="442"/>
        <v>R</v>
      </c>
      <c r="P2046" t="str">
        <f t="shared" si="443"/>
        <v>R</v>
      </c>
    </row>
    <row r="2047" spans="1:16" x14ac:dyDescent="0.3">
      <c r="A2047" t="s">
        <v>1064</v>
      </c>
      <c r="B2047" t="s">
        <v>173</v>
      </c>
      <c r="C2047" s="1">
        <v>1758</v>
      </c>
      <c r="D2047" s="1" t="s">
        <v>1062</v>
      </c>
      <c r="E2047" s="1" t="str">
        <f t="shared" si="432"/>
        <v>UMWA</v>
      </c>
      <c r="F2047" s="1">
        <f t="shared" si="433"/>
        <v>52180</v>
      </c>
      <c r="G2047" s="1" t="str">
        <f t="shared" si="434"/>
        <v>UMWA HEALTH AND RETIREMENT FUNDS</v>
      </c>
      <c r="H2047" s="1" t="str">
        <f t="shared" si="435"/>
        <v>Professional</v>
      </c>
      <c r="I2047" s="1">
        <f t="shared" si="436"/>
        <v>0</v>
      </c>
      <c r="J2047" s="1" t="str">
        <f t="shared" si="437"/>
        <v>Yes</v>
      </c>
      <c r="K2047" s="1" t="str">
        <f t="shared" si="438"/>
        <v>Yes</v>
      </c>
      <c r="L2047" s="1" t="str">
        <f t="shared" si="439"/>
        <v>Yes</v>
      </c>
      <c r="M2047" s="1" t="str">
        <f t="shared" si="440"/>
        <v>No</v>
      </c>
      <c r="N2047" s="1" t="str">
        <f t="shared" si="441"/>
        <v>No</v>
      </c>
      <c r="O2047" s="1" t="str">
        <f t="shared" si="442"/>
        <v>R</v>
      </c>
      <c r="P2047" t="str">
        <f t="shared" si="443"/>
        <v>R</v>
      </c>
    </row>
    <row r="2048" spans="1:16" x14ac:dyDescent="0.3">
      <c r="A2048" t="s">
        <v>175</v>
      </c>
      <c r="B2048" t="s">
        <v>173</v>
      </c>
      <c r="C2048" s="1">
        <v>1864</v>
      </c>
      <c r="D2048" s="1" t="s">
        <v>176</v>
      </c>
      <c r="E2048" s="1">
        <f t="shared" si="432"/>
        <v>0</v>
      </c>
      <c r="F2048" s="1">
        <f t="shared" si="433"/>
        <v>31127</v>
      </c>
      <c r="G2048" s="1" t="str">
        <f t="shared" si="434"/>
        <v>INTEGRA GROUP</v>
      </c>
      <c r="H2048" s="1" t="str">
        <f t="shared" si="435"/>
        <v>Professional</v>
      </c>
      <c r="I2048" s="1">
        <f t="shared" si="436"/>
        <v>0</v>
      </c>
      <c r="J2048" s="1" t="str">
        <f t="shared" si="437"/>
        <v>Yes</v>
      </c>
      <c r="K2048" s="1" t="str">
        <f t="shared" si="438"/>
        <v>No</v>
      </c>
      <c r="L2048" s="1" t="str">
        <f t="shared" si="439"/>
        <v>No</v>
      </c>
      <c r="M2048" s="1" t="str">
        <f t="shared" si="440"/>
        <v>No</v>
      </c>
      <c r="N2048" s="1" t="str">
        <f t="shared" si="441"/>
        <v>No</v>
      </c>
      <c r="O2048" s="1" t="str">
        <f t="shared" si="442"/>
        <v xml:space="preserve"> </v>
      </c>
      <c r="P2048" t="str">
        <f t="shared" si="443"/>
        <v xml:space="preserve"> </v>
      </c>
    </row>
    <row r="2049" spans="1:16" x14ac:dyDescent="0.3">
      <c r="A2049" t="s">
        <v>1004</v>
      </c>
      <c r="B2049" t="s">
        <v>173</v>
      </c>
      <c r="C2049" s="1">
        <v>1253</v>
      </c>
      <c r="D2049" s="1" t="s">
        <v>769</v>
      </c>
      <c r="E2049" s="1" t="str">
        <f t="shared" si="432"/>
        <v>TRICRE</v>
      </c>
      <c r="F2049" s="1" t="str">
        <f t="shared" si="433"/>
        <v>TREST</v>
      </c>
      <c r="G2049" s="1" t="str">
        <f t="shared" si="434"/>
        <v>TRICARE - EAST REGION</v>
      </c>
      <c r="H2049" s="1" t="str">
        <f t="shared" si="435"/>
        <v>Professional</v>
      </c>
      <c r="I2049" s="1">
        <f t="shared" si="436"/>
        <v>0</v>
      </c>
      <c r="J2049" s="1" t="str">
        <f t="shared" si="437"/>
        <v>Yes</v>
      </c>
      <c r="K2049" s="1" t="str">
        <f t="shared" si="438"/>
        <v>Yes</v>
      </c>
      <c r="L2049" s="1" t="str">
        <f t="shared" si="439"/>
        <v>Yes</v>
      </c>
      <c r="M2049" s="1" t="str">
        <f t="shared" si="440"/>
        <v>No</v>
      </c>
      <c r="N2049" s="1" t="str">
        <f t="shared" si="441"/>
        <v>No</v>
      </c>
      <c r="O2049" s="1" t="str">
        <f t="shared" si="442"/>
        <v>C,R</v>
      </c>
      <c r="P2049" t="str">
        <f t="shared" si="443"/>
        <v>C,R</v>
      </c>
    </row>
    <row r="2050" spans="1:16" x14ac:dyDescent="0.3">
      <c r="A2050" t="s">
        <v>1141</v>
      </c>
      <c r="B2050" t="s">
        <v>190</v>
      </c>
      <c r="C2050" s="1">
        <v>7489</v>
      </c>
      <c r="D2050" s="1" t="s">
        <v>1142</v>
      </c>
      <c r="E2050" s="1" t="str">
        <f t="shared" si="432"/>
        <v>WYBCBP</v>
      </c>
      <c r="F2050" s="1">
        <f t="shared" si="433"/>
        <v>53767</v>
      </c>
      <c r="G2050" s="1" t="str">
        <f t="shared" si="434"/>
        <v>WYOMING BLUE SHIELD</v>
      </c>
      <c r="H2050" s="1" t="str">
        <f t="shared" si="435"/>
        <v>Professional</v>
      </c>
      <c r="I2050" s="1" t="str">
        <f t="shared" si="436"/>
        <v>WY</v>
      </c>
      <c r="J2050" s="1" t="str">
        <f t="shared" si="437"/>
        <v>Yes</v>
      </c>
      <c r="K2050" s="1" t="str">
        <f t="shared" si="438"/>
        <v>Yes</v>
      </c>
      <c r="L2050" s="1" t="str">
        <f t="shared" si="439"/>
        <v>Yes</v>
      </c>
      <c r="M2050" s="1" t="str">
        <f t="shared" si="440"/>
        <v>Yes</v>
      </c>
      <c r="N2050" s="1" t="str">
        <f t="shared" si="441"/>
        <v>No</v>
      </c>
      <c r="O2050" s="1" t="str">
        <f t="shared" si="442"/>
        <v>R</v>
      </c>
      <c r="P2050" t="str">
        <f t="shared" si="443"/>
        <v>R</v>
      </c>
    </row>
    <row r="2051" spans="1:16" x14ac:dyDescent="0.3">
      <c r="A2051" t="s">
        <v>415</v>
      </c>
      <c r="B2051" t="s">
        <v>190</v>
      </c>
      <c r="C2051" s="1">
        <v>2256</v>
      </c>
      <c r="D2051" s="1" t="s">
        <v>416</v>
      </c>
      <c r="E2051" s="1">
        <f t="shared" si="432"/>
        <v>0</v>
      </c>
      <c r="F2051" s="1">
        <f t="shared" si="433"/>
        <v>75138</v>
      </c>
      <c r="G2051" s="1" t="str">
        <f t="shared" si="434"/>
        <v>FIRST CHOICE OF MIDWEST - PPO</v>
      </c>
      <c r="H2051" s="1" t="str">
        <f t="shared" si="435"/>
        <v>Professional</v>
      </c>
      <c r="I2051" s="1">
        <f t="shared" si="436"/>
        <v>0</v>
      </c>
      <c r="J2051" s="1" t="str">
        <f t="shared" si="437"/>
        <v>Yes</v>
      </c>
      <c r="K2051" s="1" t="str">
        <f t="shared" si="438"/>
        <v>No</v>
      </c>
      <c r="L2051" s="1" t="str">
        <f t="shared" si="439"/>
        <v>No</v>
      </c>
      <c r="M2051" s="1" t="str">
        <f t="shared" si="440"/>
        <v>No</v>
      </c>
      <c r="N2051" s="1" t="str">
        <f t="shared" si="441"/>
        <v>No</v>
      </c>
      <c r="O2051" s="1" t="str">
        <f t="shared" si="442"/>
        <v xml:space="preserve"> </v>
      </c>
      <c r="P2051" t="str">
        <f t="shared" si="443"/>
        <v xml:space="preserve"> </v>
      </c>
    </row>
    <row r="2052" spans="1:16" x14ac:dyDescent="0.3">
      <c r="A2052" t="s">
        <v>2669</v>
      </c>
      <c r="B2052" t="s">
        <v>190</v>
      </c>
      <c r="C2052" s="1"/>
      <c r="D2052" s="1"/>
      <c r="E2052" s="1" t="e">
        <f t="shared" si="432"/>
        <v>#N/A</v>
      </c>
      <c r="F2052" s="1" t="e">
        <f t="shared" si="433"/>
        <v>#N/A</v>
      </c>
      <c r="G2052" s="1" t="e">
        <f t="shared" si="434"/>
        <v>#N/A</v>
      </c>
      <c r="H2052" s="1" t="e">
        <f t="shared" si="435"/>
        <v>#N/A</v>
      </c>
      <c r="I2052" s="1" t="e">
        <f t="shared" si="436"/>
        <v>#N/A</v>
      </c>
      <c r="J2052" s="1" t="e">
        <f t="shared" si="437"/>
        <v>#N/A</v>
      </c>
      <c r="K2052" s="1" t="e">
        <f t="shared" si="438"/>
        <v>#N/A</v>
      </c>
      <c r="L2052" s="1" t="e">
        <f t="shared" si="439"/>
        <v>#N/A</v>
      </c>
      <c r="M2052" s="1" t="e">
        <f t="shared" si="440"/>
        <v>#N/A</v>
      </c>
      <c r="N2052" s="1" t="e">
        <f t="shared" si="441"/>
        <v>#N/A</v>
      </c>
      <c r="O2052" s="1" t="e">
        <f t="shared" si="442"/>
        <v>#N/A</v>
      </c>
      <c r="P2052" t="e">
        <f t="shared" si="443"/>
        <v>#N/A</v>
      </c>
    </row>
    <row r="2053" spans="1:16" x14ac:dyDescent="0.3">
      <c r="A2053" t="s">
        <v>2670</v>
      </c>
      <c r="B2053" t="s">
        <v>190</v>
      </c>
      <c r="C2053" s="1"/>
      <c r="D2053" s="1"/>
      <c r="E2053" s="1" t="e">
        <f t="shared" si="432"/>
        <v>#N/A</v>
      </c>
      <c r="F2053" s="1" t="e">
        <f t="shared" si="433"/>
        <v>#N/A</v>
      </c>
      <c r="G2053" s="1" t="e">
        <f t="shared" si="434"/>
        <v>#N/A</v>
      </c>
      <c r="H2053" s="1" t="e">
        <f t="shared" si="435"/>
        <v>#N/A</v>
      </c>
      <c r="I2053" s="1" t="e">
        <f t="shared" si="436"/>
        <v>#N/A</v>
      </c>
      <c r="J2053" s="1" t="e">
        <f t="shared" si="437"/>
        <v>#N/A</v>
      </c>
      <c r="K2053" s="1" t="e">
        <f t="shared" si="438"/>
        <v>#N/A</v>
      </c>
      <c r="L2053" s="1" t="e">
        <f t="shared" si="439"/>
        <v>#N/A</v>
      </c>
      <c r="M2053" s="1" t="e">
        <f t="shared" si="440"/>
        <v>#N/A</v>
      </c>
      <c r="N2053" s="1" t="e">
        <f t="shared" si="441"/>
        <v>#N/A</v>
      </c>
      <c r="O2053" s="1" t="e">
        <f t="shared" si="442"/>
        <v>#N/A</v>
      </c>
      <c r="P2053" t="e">
        <f t="shared" si="443"/>
        <v>#N/A</v>
      </c>
    </row>
    <row r="2054" spans="1:16" x14ac:dyDescent="0.3">
      <c r="A2054" t="s">
        <v>2671</v>
      </c>
      <c r="B2054" t="s">
        <v>190</v>
      </c>
      <c r="C2054" s="1"/>
      <c r="D2054" s="1"/>
      <c r="E2054" s="1" t="e">
        <f t="shared" si="432"/>
        <v>#N/A</v>
      </c>
      <c r="F2054" s="1" t="e">
        <f t="shared" si="433"/>
        <v>#N/A</v>
      </c>
      <c r="G2054" s="1" t="e">
        <f t="shared" si="434"/>
        <v>#N/A</v>
      </c>
      <c r="H2054" s="1" t="e">
        <f t="shared" si="435"/>
        <v>#N/A</v>
      </c>
      <c r="I2054" s="1" t="e">
        <f t="shared" si="436"/>
        <v>#N/A</v>
      </c>
      <c r="J2054" s="1" t="e">
        <f t="shared" si="437"/>
        <v>#N/A</v>
      </c>
      <c r="K2054" s="1" t="e">
        <f t="shared" si="438"/>
        <v>#N/A</v>
      </c>
      <c r="L2054" s="1" t="e">
        <f t="shared" si="439"/>
        <v>#N/A</v>
      </c>
      <c r="M2054" s="1" t="e">
        <f t="shared" si="440"/>
        <v>#N/A</v>
      </c>
      <c r="N2054" s="1" t="e">
        <f t="shared" si="441"/>
        <v>#N/A</v>
      </c>
      <c r="O2054" s="1" t="e">
        <f t="shared" si="442"/>
        <v>#N/A</v>
      </c>
      <c r="P2054" t="e">
        <f t="shared" si="443"/>
        <v>#N/A</v>
      </c>
    </row>
    <row r="2055" spans="1:16" x14ac:dyDescent="0.3">
      <c r="A2055" t="s">
        <v>2672</v>
      </c>
      <c r="B2055" t="s">
        <v>190</v>
      </c>
      <c r="C2055" s="1"/>
      <c r="D2055" s="1"/>
      <c r="E2055" s="1" t="e">
        <f t="shared" si="432"/>
        <v>#N/A</v>
      </c>
      <c r="F2055" s="1" t="e">
        <f t="shared" si="433"/>
        <v>#N/A</v>
      </c>
      <c r="G2055" s="1" t="e">
        <f t="shared" si="434"/>
        <v>#N/A</v>
      </c>
      <c r="H2055" s="1" t="e">
        <f t="shared" si="435"/>
        <v>#N/A</v>
      </c>
      <c r="I2055" s="1" t="e">
        <f t="shared" si="436"/>
        <v>#N/A</v>
      </c>
      <c r="J2055" s="1" t="e">
        <f t="shared" si="437"/>
        <v>#N/A</v>
      </c>
      <c r="K2055" s="1" t="e">
        <f t="shared" si="438"/>
        <v>#N/A</v>
      </c>
      <c r="L2055" s="1" t="e">
        <f t="shared" si="439"/>
        <v>#N/A</v>
      </c>
      <c r="M2055" s="1" t="e">
        <f t="shared" si="440"/>
        <v>#N/A</v>
      </c>
      <c r="N2055" s="1" t="e">
        <f t="shared" si="441"/>
        <v>#N/A</v>
      </c>
      <c r="O2055" s="1" t="e">
        <f t="shared" si="442"/>
        <v>#N/A</v>
      </c>
      <c r="P2055" t="e">
        <f t="shared" si="443"/>
        <v>#N/A</v>
      </c>
    </row>
    <row r="2056" spans="1:16" x14ac:dyDescent="0.3">
      <c r="A2056" t="s">
        <v>2673</v>
      </c>
      <c r="B2056" t="s">
        <v>190</v>
      </c>
      <c r="C2056" s="1"/>
      <c r="D2056" s="1"/>
      <c r="E2056" s="1" t="e">
        <f t="shared" si="432"/>
        <v>#N/A</v>
      </c>
      <c r="F2056" s="1" t="e">
        <f t="shared" si="433"/>
        <v>#N/A</v>
      </c>
      <c r="G2056" s="1" t="e">
        <f t="shared" si="434"/>
        <v>#N/A</v>
      </c>
      <c r="H2056" s="1" t="e">
        <f t="shared" si="435"/>
        <v>#N/A</v>
      </c>
      <c r="I2056" s="1" t="e">
        <f t="shared" si="436"/>
        <v>#N/A</v>
      </c>
      <c r="J2056" s="1" t="e">
        <f t="shared" si="437"/>
        <v>#N/A</v>
      </c>
      <c r="K2056" s="1" t="e">
        <f t="shared" si="438"/>
        <v>#N/A</v>
      </c>
      <c r="L2056" s="1" t="e">
        <f t="shared" si="439"/>
        <v>#N/A</v>
      </c>
      <c r="M2056" s="1" t="e">
        <f t="shared" si="440"/>
        <v>#N/A</v>
      </c>
      <c r="N2056" s="1" t="e">
        <f t="shared" si="441"/>
        <v>#N/A</v>
      </c>
      <c r="O2056" s="1" t="e">
        <f t="shared" si="442"/>
        <v>#N/A</v>
      </c>
      <c r="P2056" t="e">
        <f t="shared" si="443"/>
        <v>#N/A</v>
      </c>
    </row>
    <row r="2057" spans="1:16" x14ac:dyDescent="0.3">
      <c r="A2057" t="s">
        <v>2674</v>
      </c>
      <c r="B2057" t="s">
        <v>190</v>
      </c>
      <c r="C2057" s="1"/>
      <c r="D2057" s="1"/>
      <c r="E2057" s="1" t="e">
        <f t="shared" si="432"/>
        <v>#N/A</v>
      </c>
      <c r="F2057" s="1" t="e">
        <f t="shared" si="433"/>
        <v>#N/A</v>
      </c>
      <c r="G2057" s="1" t="e">
        <f t="shared" si="434"/>
        <v>#N/A</v>
      </c>
      <c r="H2057" s="1" t="e">
        <f t="shared" si="435"/>
        <v>#N/A</v>
      </c>
      <c r="I2057" s="1" t="e">
        <f t="shared" si="436"/>
        <v>#N/A</v>
      </c>
      <c r="J2057" s="1" t="e">
        <f t="shared" si="437"/>
        <v>#N/A</v>
      </c>
      <c r="K2057" s="1" t="e">
        <f t="shared" si="438"/>
        <v>#N/A</v>
      </c>
      <c r="L2057" s="1" t="e">
        <f t="shared" si="439"/>
        <v>#N/A</v>
      </c>
      <c r="M2057" s="1" t="e">
        <f t="shared" si="440"/>
        <v>#N/A</v>
      </c>
      <c r="N2057" s="1" t="e">
        <f t="shared" si="441"/>
        <v>#N/A</v>
      </c>
      <c r="O2057" s="1" t="e">
        <f t="shared" si="442"/>
        <v>#N/A</v>
      </c>
      <c r="P2057" t="e">
        <f t="shared" si="443"/>
        <v>#N/A</v>
      </c>
    </row>
    <row r="2058" spans="1:16" x14ac:dyDescent="0.3">
      <c r="A2058" t="s">
        <v>2675</v>
      </c>
      <c r="B2058" t="s">
        <v>190</v>
      </c>
      <c r="C2058" s="1"/>
      <c r="D2058" s="1"/>
      <c r="E2058" s="1" t="e">
        <f t="shared" si="432"/>
        <v>#N/A</v>
      </c>
      <c r="F2058" s="1" t="e">
        <f t="shared" si="433"/>
        <v>#N/A</v>
      </c>
      <c r="G2058" s="1" t="e">
        <f t="shared" si="434"/>
        <v>#N/A</v>
      </c>
      <c r="H2058" s="1" t="e">
        <f t="shared" si="435"/>
        <v>#N/A</v>
      </c>
      <c r="I2058" s="1" t="e">
        <f t="shared" si="436"/>
        <v>#N/A</v>
      </c>
      <c r="J2058" s="1" t="e">
        <f t="shared" si="437"/>
        <v>#N/A</v>
      </c>
      <c r="K2058" s="1" t="e">
        <f t="shared" si="438"/>
        <v>#N/A</v>
      </c>
      <c r="L2058" s="1" t="e">
        <f t="shared" si="439"/>
        <v>#N/A</v>
      </c>
      <c r="M2058" s="1" t="e">
        <f t="shared" si="440"/>
        <v>#N/A</v>
      </c>
      <c r="N2058" s="1" t="e">
        <f t="shared" si="441"/>
        <v>#N/A</v>
      </c>
      <c r="O2058" s="1" t="e">
        <f t="shared" si="442"/>
        <v>#N/A</v>
      </c>
      <c r="P2058" t="e">
        <f t="shared" si="443"/>
        <v>#N/A</v>
      </c>
    </row>
    <row r="2059" spans="1:16" x14ac:dyDescent="0.3">
      <c r="A2059" t="s">
        <v>2676</v>
      </c>
      <c r="B2059" t="s">
        <v>190</v>
      </c>
      <c r="C2059" s="1"/>
      <c r="D2059" s="1"/>
      <c r="E2059" s="1" t="e">
        <f t="shared" si="432"/>
        <v>#N/A</v>
      </c>
      <c r="F2059" s="1" t="e">
        <f t="shared" si="433"/>
        <v>#N/A</v>
      </c>
      <c r="G2059" s="1" t="e">
        <f t="shared" si="434"/>
        <v>#N/A</v>
      </c>
      <c r="H2059" s="1" t="e">
        <f t="shared" si="435"/>
        <v>#N/A</v>
      </c>
      <c r="I2059" s="1" t="e">
        <f t="shared" si="436"/>
        <v>#N/A</v>
      </c>
      <c r="J2059" s="1" t="e">
        <f t="shared" si="437"/>
        <v>#N/A</v>
      </c>
      <c r="K2059" s="1" t="e">
        <f t="shared" si="438"/>
        <v>#N/A</v>
      </c>
      <c r="L2059" s="1" t="e">
        <f t="shared" si="439"/>
        <v>#N/A</v>
      </c>
      <c r="M2059" s="1" t="e">
        <f t="shared" si="440"/>
        <v>#N/A</v>
      </c>
      <c r="N2059" s="1" t="e">
        <f t="shared" si="441"/>
        <v>#N/A</v>
      </c>
      <c r="O2059" s="1" t="e">
        <f t="shared" si="442"/>
        <v>#N/A</v>
      </c>
      <c r="P2059" t="e">
        <f t="shared" si="443"/>
        <v>#N/A</v>
      </c>
    </row>
    <row r="2060" spans="1:16" x14ac:dyDescent="0.3">
      <c r="A2060" t="s">
        <v>2677</v>
      </c>
      <c r="B2060" t="s">
        <v>190</v>
      </c>
      <c r="C2060" s="1"/>
      <c r="D2060" s="1"/>
      <c r="E2060" s="1" t="e">
        <f t="shared" si="432"/>
        <v>#N/A</v>
      </c>
      <c r="F2060" s="1" t="e">
        <f t="shared" si="433"/>
        <v>#N/A</v>
      </c>
      <c r="G2060" s="1" t="e">
        <f t="shared" si="434"/>
        <v>#N/A</v>
      </c>
      <c r="H2060" s="1" t="e">
        <f t="shared" si="435"/>
        <v>#N/A</v>
      </c>
      <c r="I2060" s="1" t="e">
        <f t="shared" si="436"/>
        <v>#N/A</v>
      </c>
      <c r="J2060" s="1" t="e">
        <f t="shared" si="437"/>
        <v>#N/A</v>
      </c>
      <c r="K2060" s="1" t="e">
        <f t="shared" si="438"/>
        <v>#N/A</v>
      </c>
      <c r="L2060" s="1" t="e">
        <f t="shared" si="439"/>
        <v>#N/A</v>
      </c>
      <c r="M2060" s="1" t="e">
        <f t="shared" si="440"/>
        <v>#N/A</v>
      </c>
      <c r="N2060" s="1" t="e">
        <f t="shared" si="441"/>
        <v>#N/A</v>
      </c>
      <c r="O2060" s="1" t="e">
        <f t="shared" si="442"/>
        <v>#N/A</v>
      </c>
      <c r="P2060" t="e">
        <f t="shared" si="443"/>
        <v>#N/A</v>
      </c>
    </row>
    <row r="2061" spans="1:16" x14ac:dyDescent="0.3">
      <c r="A2061" t="s">
        <v>1145</v>
      </c>
      <c r="B2061" t="s">
        <v>190</v>
      </c>
      <c r="C2061" s="1">
        <v>2466</v>
      </c>
      <c r="D2061" s="1" t="s">
        <v>1146</v>
      </c>
      <c r="E2061" s="1" t="str">
        <f t="shared" si="432"/>
        <v>CMSMED</v>
      </c>
      <c r="F2061" s="1">
        <f t="shared" si="433"/>
        <v>3602</v>
      </c>
      <c r="G2061" s="1" t="str">
        <f t="shared" si="434"/>
        <v>WYOMING MEDICARE</v>
      </c>
      <c r="H2061" s="1" t="str">
        <f t="shared" si="435"/>
        <v>Professional</v>
      </c>
      <c r="I2061" s="1" t="str">
        <f t="shared" si="436"/>
        <v>WY</v>
      </c>
      <c r="J2061" s="1" t="str">
        <f t="shared" si="437"/>
        <v>Yes</v>
      </c>
      <c r="K2061" s="1" t="str">
        <f t="shared" si="438"/>
        <v>Yes</v>
      </c>
      <c r="L2061" s="1" t="str">
        <f t="shared" si="439"/>
        <v>Yes</v>
      </c>
      <c r="M2061" s="1" t="str">
        <f t="shared" si="440"/>
        <v>No</v>
      </c>
      <c r="N2061" s="1" t="str">
        <f t="shared" si="441"/>
        <v>Yes</v>
      </c>
      <c r="O2061" s="1" t="str">
        <f t="shared" si="442"/>
        <v>C,R,E</v>
      </c>
      <c r="P2061" t="str">
        <f t="shared" si="443"/>
        <v>C,R,E</v>
      </c>
    </row>
    <row r="2062" spans="1:16" x14ac:dyDescent="0.3">
      <c r="A2062" t="s">
        <v>2678</v>
      </c>
      <c r="B2062" t="s">
        <v>190</v>
      </c>
      <c r="C2062" s="1"/>
      <c r="D2062" s="1"/>
      <c r="E2062" s="1" t="e">
        <f t="shared" si="432"/>
        <v>#N/A</v>
      </c>
      <c r="F2062" s="1" t="e">
        <f t="shared" si="433"/>
        <v>#N/A</v>
      </c>
      <c r="G2062" s="1" t="e">
        <f t="shared" si="434"/>
        <v>#N/A</v>
      </c>
      <c r="H2062" s="1" t="e">
        <f t="shared" si="435"/>
        <v>#N/A</v>
      </c>
      <c r="I2062" s="1" t="e">
        <f t="shared" si="436"/>
        <v>#N/A</v>
      </c>
      <c r="J2062" s="1" t="e">
        <f t="shared" si="437"/>
        <v>#N/A</v>
      </c>
      <c r="K2062" s="1" t="e">
        <f t="shared" si="438"/>
        <v>#N/A</v>
      </c>
      <c r="L2062" s="1" t="e">
        <f t="shared" si="439"/>
        <v>#N/A</v>
      </c>
      <c r="M2062" s="1" t="e">
        <f t="shared" si="440"/>
        <v>#N/A</v>
      </c>
      <c r="N2062" s="1" t="e">
        <f t="shared" si="441"/>
        <v>#N/A</v>
      </c>
      <c r="O2062" s="1" t="e">
        <f t="shared" si="442"/>
        <v>#N/A</v>
      </c>
      <c r="P2062" t="e">
        <f t="shared" si="443"/>
        <v>#N/A</v>
      </c>
    </row>
    <row r="2063" spans="1:16" x14ac:dyDescent="0.3">
      <c r="A2063" t="s">
        <v>2679</v>
      </c>
      <c r="B2063" t="s">
        <v>190</v>
      </c>
      <c r="C2063" s="1"/>
      <c r="D2063" s="1"/>
      <c r="E2063" s="1" t="e">
        <f t="shared" si="432"/>
        <v>#N/A</v>
      </c>
      <c r="F2063" s="1" t="e">
        <f t="shared" si="433"/>
        <v>#N/A</v>
      </c>
      <c r="G2063" s="1" t="e">
        <f t="shared" si="434"/>
        <v>#N/A</v>
      </c>
      <c r="H2063" s="1" t="e">
        <f t="shared" si="435"/>
        <v>#N/A</v>
      </c>
      <c r="I2063" s="1" t="e">
        <f t="shared" si="436"/>
        <v>#N/A</v>
      </c>
      <c r="J2063" s="1" t="e">
        <f t="shared" si="437"/>
        <v>#N/A</v>
      </c>
      <c r="K2063" s="1" t="e">
        <f t="shared" si="438"/>
        <v>#N/A</v>
      </c>
      <c r="L2063" s="1" t="e">
        <f t="shared" si="439"/>
        <v>#N/A</v>
      </c>
      <c r="M2063" s="1" t="e">
        <f t="shared" si="440"/>
        <v>#N/A</v>
      </c>
      <c r="N2063" s="1" t="e">
        <f t="shared" si="441"/>
        <v>#N/A</v>
      </c>
      <c r="O2063" s="1" t="e">
        <f t="shared" si="442"/>
        <v>#N/A</v>
      </c>
      <c r="P2063" t="e">
        <f t="shared" si="443"/>
        <v>#N/A</v>
      </c>
    </row>
    <row r="2064" spans="1:16" x14ac:dyDescent="0.3">
      <c r="A2064" t="s">
        <v>2680</v>
      </c>
      <c r="B2064" t="s">
        <v>190</v>
      </c>
      <c r="C2064" s="1"/>
      <c r="D2064" s="1"/>
      <c r="E2064" s="1" t="e">
        <f t="shared" si="432"/>
        <v>#N/A</v>
      </c>
      <c r="F2064" s="1" t="e">
        <f t="shared" si="433"/>
        <v>#N/A</v>
      </c>
      <c r="G2064" s="1" t="e">
        <f t="shared" si="434"/>
        <v>#N/A</v>
      </c>
      <c r="H2064" s="1" t="e">
        <f t="shared" si="435"/>
        <v>#N/A</v>
      </c>
      <c r="I2064" s="1" t="e">
        <f t="shared" si="436"/>
        <v>#N/A</v>
      </c>
      <c r="J2064" s="1" t="e">
        <f t="shared" si="437"/>
        <v>#N/A</v>
      </c>
      <c r="K2064" s="1" t="e">
        <f t="shared" si="438"/>
        <v>#N/A</v>
      </c>
      <c r="L2064" s="1" t="e">
        <f t="shared" si="439"/>
        <v>#N/A</v>
      </c>
      <c r="M2064" s="1" t="e">
        <f t="shared" si="440"/>
        <v>#N/A</v>
      </c>
      <c r="N2064" s="1" t="e">
        <f t="shared" si="441"/>
        <v>#N/A</v>
      </c>
      <c r="O2064" s="1" t="e">
        <f t="shared" si="442"/>
        <v>#N/A</v>
      </c>
      <c r="P2064" t="e">
        <f t="shared" si="443"/>
        <v>#N/A</v>
      </c>
    </row>
    <row r="2065" spans="1:16" x14ac:dyDescent="0.3">
      <c r="A2065" t="s">
        <v>2681</v>
      </c>
      <c r="B2065" t="s">
        <v>190</v>
      </c>
      <c r="C2065" s="1"/>
      <c r="D2065" s="1"/>
      <c r="E2065" s="1" t="e">
        <f t="shared" si="432"/>
        <v>#N/A</v>
      </c>
      <c r="F2065" s="1" t="e">
        <f t="shared" si="433"/>
        <v>#N/A</v>
      </c>
      <c r="G2065" s="1" t="e">
        <f t="shared" si="434"/>
        <v>#N/A</v>
      </c>
      <c r="H2065" s="1" t="e">
        <f t="shared" si="435"/>
        <v>#N/A</v>
      </c>
      <c r="I2065" s="1" t="e">
        <f t="shared" si="436"/>
        <v>#N/A</v>
      </c>
      <c r="J2065" s="1" t="e">
        <f t="shared" si="437"/>
        <v>#N/A</v>
      </c>
      <c r="K2065" s="1" t="e">
        <f t="shared" si="438"/>
        <v>#N/A</v>
      </c>
      <c r="L2065" s="1" t="e">
        <f t="shared" si="439"/>
        <v>#N/A</v>
      </c>
      <c r="M2065" s="1" t="e">
        <f t="shared" si="440"/>
        <v>#N/A</v>
      </c>
      <c r="N2065" s="1" t="e">
        <f t="shared" si="441"/>
        <v>#N/A</v>
      </c>
      <c r="O2065" s="1" t="e">
        <f t="shared" si="442"/>
        <v>#N/A</v>
      </c>
      <c r="P2065" t="e">
        <f t="shared" si="443"/>
        <v>#N/A</v>
      </c>
    </row>
    <row r="2066" spans="1:16" x14ac:dyDescent="0.3">
      <c r="A2066" t="s">
        <v>2682</v>
      </c>
      <c r="B2066" t="s">
        <v>190</v>
      </c>
      <c r="C2066" s="1"/>
      <c r="D2066" s="1"/>
      <c r="E2066" s="1" t="e">
        <f t="shared" si="432"/>
        <v>#N/A</v>
      </c>
      <c r="F2066" s="1" t="e">
        <f t="shared" si="433"/>
        <v>#N/A</v>
      </c>
      <c r="G2066" s="1" t="e">
        <f t="shared" si="434"/>
        <v>#N/A</v>
      </c>
      <c r="H2066" s="1" t="e">
        <f t="shared" si="435"/>
        <v>#N/A</v>
      </c>
      <c r="I2066" s="1" t="e">
        <f t="shared" si="436"/>
        <v>#N/A</v>
      </c>
      <c r="J2066" s="1" t="e">
        <f t="shared" si="437"/>
        <v>#N/A</v>
      </c>
      <c r="K2066" s="1" t="e">
        <f t="shared" si="438"/>
        <v>#N/A</v>
      </c>
      <c r="L2066" s="1" t="e">
        <f t="shared" si="439"/>
        <v>#N/A</v>
      </c>
      <c r="M2066" s="1" t="e">
        <f t="shared" si="440"/>
        <v>#N/A</v>
      </c>
      <c r="N2066" s="1" t="e">
        <f t="shared" si="441"/>
        <v>#N/A</v>
      </c>
      <c r="O2066" s="1" t="e">
        <f t="shared" si="442"/>
        <v>#N/A</v>
      </c>
      <c r="P2066" t="e">
        <f t="shared" si="443"/>
        <v>#N/A</v>
      </c>
    </row>
    <row r="2067" spans="1:16" x14ac:dyDescent="0.3">
      <c r="A2067" t="s">
        <v>2683</v>
      </c>
      <c r="B2067" t="s">
        <v>190</v>
      </c>
      <c r="C2067" s="1"/>
      <c r="D2067" s="1"/>
      <c r="E2067" s="1" t="e">
        <f t="shared" si="432"/>
        <v>#N/A</v>
      </c>
      <c r="F2067" s="1" t="e">
        <f t="shared" si="433"/>
        <v>#N/A</v>
      </c>
      <c r="G2067" s="1" t="e">
        <f t="shared" si="434"/>
        <v>#N/A</v>
      </c>
      <c r="H2067" s="1" t="e">
        <f t="shared" si="435"/>
        <v>#N/A</v>
      </c>
      <c r="I2067" s="1" t="e">
        <f t="shared" si="436"/>
        <v>#N/A</v>
      </c>
      <c r="J2067" s="1" t="e">
        <f t="shared" si="437"/>
        <v>#N/A</v>
      </c>
      <c r="K2067" s="1" t="e">
        <f t="shared" si="438"/>
        <v>#N/A</v>
      </c>
      <c r="L2067" s="1" t="e">
        <f t="shared" si="439"/>
        <v>#N/A</v>
      </c>
      <c r="M2067" s="1" t="e">
        <f t="shared" si="440"/>
        <v>#N/A</v>
      </c>
      <c r="N2067" s="1" t="e">
        <f t="shared" si="441"/>
        <v>#N/A</v>
      </c>
      <c r="O2067" s="1" t="e">
        <f t="shared" si="442"/>
        <v>#N/A</v>
      </c>
      <c r="P2067" t="e">
        <f t="shared" si="443"/>
        <v>#N/A</v>
      </c>
    </row>
    <row r="2068" spans="1:16" x14ac:dyDescent="0.3">
      <c r="A2068" t="s">
        <v>2684</v>
      </c>
      <c r="B2068" t="s">
        <v>190</v>
      </c>
      <c r="C2068" s="1"/>
      <c r="D2068" s="1"/>
      <c r="E2068" s="1" t="e">
        <f t="shared" si="432"/>
        <v>#N/A</v>
      </c>
      <c r="F2068" s="1" t="e">
        <f t="shared" si="433"/>
        <v>#N/A</v>
      </c>
      <c r="G2068" s="1" t="e">
        <f t="shared" si="434"/>
        <v>#N/A</v>
      </c>
      <c r="H2068" s="1" t="e">
        <f t="shared" si="435"/>
        <v>#N/A</v>
      </c>
      <c r="I2068" s="1" t="e">
        <f t="shared" si="436"/>
        <v>#N/A</v>
      </c>
      <c r="J2068" s="1" t="e">
        <f t="shared" si="437"/>
        <v>#N/A</v>
      </c>
      <c r="K2068" s="1" t="e">
        <f t="shared" si="438"/>
        <v>#N/A</v>
      </c>
      <c r="L2068" s="1" t="e">
        <f t="shared" si="439"/>
        <v>#N/A</v>
      </c>
      <c r="M2068" s="1" t="e">
        <f t="shared" si="440"/>
        <v>#N/A</v>
      </c>
      <c r="N2068" s="1" t="e">
        <f t="shared" si="441"/>
        <v>#N/A</v>
      </c>
      <c r="O2068" s="1" t="e">
        <f t="shared" si="442"/>
        <v>#N/A</v>
      </c>
      <c r="P2068" t="e">
        <f t="shared" si="443"/>
        <v>#N/A</v>
      </c>
    </row>
    <row r="2069" spans="1:16" x14ac:dyDescent="0.3">
      <c r="A2069" t="s">
        <v>2685</v>
      </c>
      <c r="B2069" t="s">
        <v>190</v>
      </c>
      <c r="C2069" s="1"/>
      <c r="D2069" s="1"/>
      <c r="E2069" s="1" t="e">
        <f t="shared" si="432"/>
        <v>#N/A</v>
      </c>
      <c r="F2069" s="1" t="e">
        <f t="shared" si="433"/>
        <v>#N/A</v>
      </c>
      <c r="G2069" s="1" t="e">
        <f t="shared" si="434"/>
        <v>#N/A</v>
      </c>
      <c r="H2069" s="1" t="e">
        <f t="shared" si="435"/>
        <v>#N/A</v>
      </c>
      <c r="I2069" s="1" t="e">
        <f t="shared" si="436"/>
        <v>#N/A</v>
      </c>
      <c r="J2069" s="1" t="e">
        <f t="shared" si="437"/>
        <v>#N/A</v>
      </c>
      <c r="K2069" s="1" t="e">
        <f t="shared" si="438"/>
        <v>#N/A</v>
      </c>
      <c r="L2069" s="1" t="e">
        <f t="shared" si="439"/>
        <v>#N/A</v>
      </c>
      <c r="M2069" s="1" t="e">
        <f t="shared" si="440"/>
        <v>#N/A</v>
      </c>
      <c r="N2069" s="1" t="e">
        <f t="shared" si="441"/>
        <v>#N/A</v>
      </c>
      <c r="O2069" s="1" t="e">
        <f t="shared" si="442"/>
        <v>#N/A</v>
      </c>
      <c r="P2069" t="e">
        <f t="shared" si="443"/>
        <v>#N/A</v>
      </c>
    </row>
    <row r="2070" spans="1:16" x14ac:dyDescent="0.3">
      <c r="A2070" t="s">
        <v>2686</v>
      </c>
      <c r="B2070" t="s">
        <v>190</v>
      </c>
      <c r="C2070" s="1"/>
      <c r="D2070" s="1"/>
      <c r="E2070" s="1" t="e">
        <f t="shared" si="432"/>
        <v>#N/A</v>
      </c>
      <c r="F2070" s="1" t="e">
        <f t="shared" si="433"/>
        <v>#N/A</v>
      </c>
      <c r="G2070" s="1" t="e">
        <f t="shared" si="434"/>
        <v>#N/A</v>
      </c>
      <c r="H2070" s="1" t="e">
        <f t="shared" si="435"/>
        <v>#N/A</v>
      </c>
      <c r="I2070" s="1" t="e">
        <f t="shared" si="436"/>
        <v>#N/A</v>
      </c>
      <c r="J2070" s="1" t="e">
        <f t="shared" si="437"/>
        <v>#N/A</v>
      </c>
      <c r="K2070" s="1" t="e">
        <f t="shared" si="438"/>
        <v>#N/A</v>
      </c>
      <c r="L2070" s="1" t="e">
        <f t="shared" si="439"/>
        <v>#N/A</v>
      </c>
      <c r="M2070" s="1" t="e">
        <f t="shared" si="440"/>
        <v>#N/A</v>
      </c>
      <c r="N2070" s="1" t="e">
        <f t="shared" si="441"/>
        <v>#N/A</v>
      </c>
      <c r="O2070" s="1" t="e">
        <f t="shared" si="442"/>
        <v>#N/A</v>
      </c>
      <c r="P2070" t="e">
        <f t="shared" si="443"/>
        <v>#N/A</v>
      </c>
    </row>
    <row r="2071" spans="1:16" x14ac:dyDescent="0.3">
      <c r="A2071" t="s">
        <v>2687</v>
      </c>
      <c r="B2071" t="s">
        <v>190</v>
      </c>
      <c r="C2071" s="1"/>
      <c r="D2071" s="1"/>
      <c r="E2071" s="1" t="e">
        <f t="shared" si="432"/>
        <v>#N/A</v>
      </c>
      <c r="F2071" s="1" t="e">
        <f t="shared" si="433"/>
        <v>#N/A</v>
      </c>
      <c r="G2071" s="1" t="e">
        <f t="shared" si="434"/>
        <v>#N/A</v>
      </c>
      <c r="H2071" s="1" t="e">
        <f t="shared" si="435"/>
        <v>#N/A</v>
      </c>
      <c r="I2071" s="1" t="e">
        <f t="shared" si="436"/>
        <v>#N/A</v>
      </c>
      <c r="J2071" s="1" t="e">
        <f t="shared" si="437"/>
        <v>#N/A</v>
      </c>
      <c r="K2071" s="1" t="e">
        <f t="shared" si="438"/>
        <v>#N/A</v>
      </c>
      <c r="L2071" s="1" t="e">
        <f t="shared" si="439"/>
        <v>#N/A</v>
      </c>
      <c r="M2071" s="1" t="e">
        <f t="shared" si="440"/>
        <v>#N/A</v>
      </c>
      <c r="N2071" s="1" t="e">
        <f t="shared" si="441"/>
        <v>#N/A</v>
      </c>
      <c r="O2071" s="1" t="e">
        <f t="shared" si="442"/>
        <v>#N/A</v>
      </c>
      <c r="P2071" t="e">
        <f t="shared" si="443"/>
        <v>#N/A</v>
      </c>
    </row>
    <row r="2072" spans="1:16" x14ac:dyDescent="0.3">
      <c r="A2072" t="s">
        <v>1143</v>
      </c>
      <c r="B2072" t="s">
        <v>190</v>
      </c>
      <c r="C2072" s="1">
        <v>7458</v>
      </c>
      <c r="D2072" s="1" t="s">
        <v>1144</v>
      </c>
      <c r="E2072" s="1" t="str">
        <f t="shared" si="432"/>
        <v>WYCAID</v>
      </c>
      <c r="F2072" s="1">
        <f t="shared" si="433"/>
        <v>77046</v>
      </c>
      <c r="G2072" s="1" t="str">
        <f t="shared" si="434"/>
        <v>WYOMING MEDICAID</v>
      </c>
      <c r="H2072" s="1" t="str">
        <f t="shared" si="435"/>
        <v>Professional</v>
      </c>
      <c r="I2072" s="1" t="str">
        <f t="shared" si="436"/>
        <v>WY</v>
      </c>
      <c r="J2072" s="1" t="str">
        <f t="shared" si="437"/>
        <v>Yes</v>
      </c>
      <c r="K2072" s="1" t="str">
        <f t="shared" si="438"/>
        <v>Yes</v>
      </c>
      <c r="L2072" s="1" t="str">
        <f t="shared" si="439"/>
        <v>Yes</v>
      </c>
      <c r="M2072" s="1" t="str">
        <f t="shared" si="440"/>
        <v>No</v>
      </c>
      <c r="N2072" s="1" t="str">
        <f t="shared" si="441"/>
        <v>No</v>
      </c>
      <c r="O2072" s="1" t="str">
        <f t="shared" si="442"/>
        <v>C,R</v>
      </c>
      <c r="P2072" t="str">
        <f t="shared" si="443"/>
        <v>C,R</v>
      </c>
    </row>
    <row r="2073" spans="1:16" x14ac:dyDescent="0.3">
      <c r="A2073" t="s">
        <v>2688</v>
      </c>
      <c r="B2073" t="s">
        <v>190</v>
      </c>
      <c r="C2073" s="1"/>
      <c r="D2073" s="1"/>
      <c r="E2073" s="1" t="e">
        <f t="shared" si="432"/>
        <v>#N/A</v>
      </c>
      <c r="F2073" s="1" t="e">
        <f t="shared" si="433"/>
        <v>#N/A</v>
      </c>
      <c r="G2073" s="1" t="e">
        <f t="shared" si="434"/>
        <v>#N/A</v>
      </c>
      <c r="H2073" s="1" t="e">
        <f t="shared" si="435"/>
        <v>#N/A</v>
      </c>
      <c r="I2073" s="1" t="e">
        <f t="shared" si="436"/>
        <v>#N/A</v>
      </c>
      <c r="J2073" s="1" t="e">
        <f t="shared" si="437"/>
        <v>#N/A</v>
      </c>
      <c r="K2073" s="1" t="e">
        <f t="shared" si="438"/>
        <v>#N/A</v>
      </c>
      <c r="L2073" s="1" t="e">
        <f t="shared" si="439"/>
        <v>#N/A</v>
      </c>
      <c r="M2073" s="1" t="e">
        <f t="shared" si="440"/>
        <v>#N/A</v>
      </c>
      <c r="N2073" s="1" t="e">
        <f t="shared" si="441"/>
        <v>#N/A</v>
      </c>
      <c r="O2073" s="1" t="e">
        <f t="shared" si="442"/>
        <v>#N/A</v>
      </c>
      <c r="P2073" t="e">
        <f t="shared" si="443"/>
        <v>#N/A</v>
      </c>
    </row>
    <row r="2074" spans="1:16" x14ac:dyDescent="0.3">
      <c r="A2074" t="s">
        <v>2689</v>
      </c>
      <c r="B2074" t="s">
        <v>190</v>
      </c>
      <c r="C2074" s="1"/>
      <c r="D2074" s="1"/>
      <c r="E2074" s="1" t="e">
        <f t="shared" si="432"/>
        <v>#N/A</v>
      </c>
      <c r="F2074" s="1" t="e">
        <f t="shared" si="433"/>
        <v>#N/A</v>
      </c>
      <c r="G2074" s="1" t="e">
        <f t="shared" si="434"/>
        <v>#N/A</v>
      </c>
      <c r="H2074" s="1" t="e">
        <f t="shared" si="435"/>
        <v>#N/A</v>
      </c>
      <c r="I2074" s="1" t="e">
        <f t="shared" si="436"/>
        <v>#N/A</v>
      </c>
      <c r="J2074" s="1" t="e">
        <f t="shared" si="437"/>
        <v>#N/A</v>
      </c>
      <c r="K2074" s="1" t="e">
        <f t="shared" si="438"/>
        <v>#N/A</v>
      </c>
      <c r="L2074" s="1" t="e">
        <f t="shared" si="439"/>
        <v>#N/A</v>
      </c>
      <c r="M2074" s="1" t="e">
        <f t="shared" si="440"/>
        <v>#N/A</v>
      </c>
      <c r="N2074" s="1" t="e">
        <f t="shared" si="441"/>
        <v>#N/A</v>
      </c>
      <c r="O2074" s="1" t="e">
        <f t="shared" si="442"/>
        <v>#N/A</v>
      </c>
      <c r="P2074" t="e">
        <f t="shared" si="443"/>
        <v>#N/A</v>
      </c>
    </row>
    <row r="2075" spans="1:16" x14ac:dyDescent="0.3">
      <c r="A2075" t="s">
        <v>2690</v>
      </c>
      <c r="B2075" t="s">
        <v>190</v>
      </c>
      <c r="C2075" s="1"/>
      <c r="D2075" s="1"/>
      <c r="E2075" s="1" t="e">
        <f t="shared" ref="E2075:E2089" si="444">VLOOKUP(C2075,RHTABLE,2,FALSE)</f>
        <v>#N/A</v>
      </c>
      <c r="F2075" s="1" t="e">
        <f t="shared" ref="F2075:F2089" si="445">VLOOKUP(C2075,RHTABLE,3,FALSE)</f>
        <v>#N/A</v>
      </c>
      <c r="G2075" s="1" t="e">
        <f t="shared" ref="G2075:G2089" si="446">VLOOKUP(C2075,RHTABLE,4,FALSE)</f>
        <v>#N/A</v>
      </c>
      <c r="H2075" s="1" t="e">
        <f t="shared" ref="H2075:H2089" si="447">VLOOKUP(C2075,RHTABLE,5,FALSE)</f>
        <v>#N/A</v>
      </c>
      <c r="I2075" s="1" t="e">
        <f t="shared" ref="I2075:I2089" si="448">VLOOKUP(C2075,RHTABLE,6,FALSE)</f>
        <v>#N/A</v>
      </c>
      <c r="J2075" s="1" t="e">
        <f t="shared" ref="J2075:J2089" si="449">VLOOKUP(C2075,RHTABLE,7,FALSE)</f>
        <v>#N/A</v>
      </c>
      <c r="K2075" s="1" t="e">
        <f t="shared" ref="K2075:K2089" si="450">VLOOKUP(C2075,RHTABLE,8,FALSE)</f>
        <v>#N/A</v>
      </c>
      <c r="L2075" s="1" t="e">
        <f t="shared" ref="L2075:L2089" si="451">VLOOKUP(C2075,RHTABLE,9,FALSE)</f>
        <v>#N/A</v>
      </c>
      <c r="M2075" s="1" t="e">
        <f t="shared" ref="M2075:M2089" si="452">VLOOKUP(C2075,RHTABLE,10,FALSE)</f>
        <v>#N/A</v>
      </c>
      <c r="N2075" s="1" t="e">
        <f t="shared" ref="N2075:N2089" si="453">VLOOKUP(C2075,RHTABLE,11,FALSE)</f>
        <v>#N/A</v>
      </c>
      <c r="O2075" s="1" t="e">
        <f t="shared" ref="O2075:O2089" si="454">VLOOKUP(C2075,RHTABLE,12,FALSE)</f>
        <v>#N/A</v>
      </c>
      <c r="P2075" t="e">
        <f t="shared" si="443"/>
        <v>#N/A</v>
      </c>
    </row>
    <row r="2076" spans="1:16" x14ac:dyDescent="0.3">
      <c r="A2076" t="s">
        <v>2691</v>
      </c>
      <c r="B2076" t="s">
        <v>190</v>
      </c>
      <c r="C2076" s="1"/>
      <c r="D2076" s="1"/>
      <c r="E2076" s="1" t="e">
        <f t="shared" si="444"/>
        <v>#N/A</v>
      </c>
      <c r="F2076" s="1" t="e">
        <f t="shared" si="445"/>
        <v>#N/A</v>
      </c>
      <c r="G2076" s="1" t="e">
        <f t="shared" si="446"/>
        <v>#N/A</v>
      </c>
      <c r="H2076" s="1" t="e">
        <f t="shared" si="447"/>
        <v>#N/A</v>
      </c>
      <c r="I2076" s="1" t="e">
        <f t="shared" si="448"/>
        <v>#N/A</v>
      </c>
      <c r="J2076" s="1" t="e">
        <f t="shared" si="449"/>
        <v>#N/A</v>
      </c>
      <c r="K2076" s="1" t="e">
        <f t="shared" si="450"/>
        <v>#N/A</v>
      </c>
      <c r="L2076" s="1" t="e">
        <f t="shared" si="451"/>
        <v>#N/A</v>
      </c>
      <c r="M2076" s="1" t="e">
        <f t="shared" si="452"/>
        <v>#N/A</v>
      </c>
      <c r="N2076" s="1" t="e">
        <f t="shared" si="453"/>
        <v>#N/A</v>
      </c>
      <c r="O2076" s="1" t="e">
        <f t="shared" si="454"/>
        <v>#N/A</v>
      </c>
      <c r="P2076" t="e">
        <f t="shared" si="443"/>
        <v>#N/A</v>
      </c>
    </row>
    <row r="2077" spans="1:16" x14ac:dyDescent="0.3">
      <c r="A2077" t="s">
        <v>2692</v>
      </c>
      <c r="B2077" t="s">
        <v>190</v>
      </c>
      <c r="C2077" s="1"/>
      <c r="D2077" s="1"/>
      <c r="E2077" s="1" t="e">
        <f t="shared" si="444"/>
        <v>#N/A</v>
      </c>
      <c r="F2077" s="1" t="e">
        <f t="shared" si="445"/>
        <v>#N/A</v>
      </c>
      <c r="G2077" s="1" t="e">
        <f t="shared" si="446"/>
        <v>#N/A</v>
      </c>
      <c r="H2077" s="1" t="e">
        <f t="shared" si="447"/>
        <v>#N/A</v>
      </c>
      <c r="I2077" s="1" t="e">
        <f t="shared" si="448"/>
        <v>#N/A</v>
      </c>
      <c r="J2077" s="1" t="e">
        <f t="shared" si="449"/>
        <v>#N/A</v>
      </c>
      <c r="K2077" s="1" t="e">
        <f t="shared" si="450"/>
        <v>#N/A</v>
      </c>
      <c r="L2077" s="1" t="e">
        <f t="shared" si="451"/>
        <v>#N/A</v>
      </c>
      <c r="M2077" s="1" t="e">
        <f t="shared" si="452"/>
        <v>#N/A</v>
      </c>
      <c r="N2077" s="1" t="e">
        <f t="shared" si="453"/>
        <v>#N/A</v>
      </c>
      <c r="O2077" s="1" t="e">
        <f t="shared" si="454"/>
        <v>#N/A</v>
      </c>
      <c r="P2077" t="e">
        <f t="shared" si="443"/>
        <v>#N/A</v>
      </c>
    </row>
    <row r="2078" spans="1:16" x14ac:dyDescent="0.3">
      <c r="A2078" t="s">
        <v>2693</v>
      </c>
      <c r="B2078" t="s">
        <v>190</v>
      </c>
      <c r="C2078" s="1"/>
      <c r="D2078" s="1"/>
      <c r="E2078" s="1" t="e">
        <f t="shared" si="444"/>
        <v>#N/A</v>
      </c>
      <c r="F2078" s="1" t="e">
        <f t="shared" si="445"/>
        <v>#N/A</v>
      </c>
      <c r="G2078" s="1" t="e">
        <f t="shared" si="446"/>
        <v>#N/A</v>
      </c>
      <c r="H2078" s="1" t="e">
        <f t="shared" si="447"/>
        <v>#N/A</v>
      </c>
      <c r="I2078" s="1" t="e">
        <f t="shared" si="448"/>
        <v>#N/A</v>
      </c>
      <c r="J2078" s="1" t="e">
        <f t="shared" si="449"/>
        <v>#N/A</v>
      </c>
      <c r="K2078" s="1" t="e">
        <f t="shared" si="450"/>
        <v>#N/A</v>
      </c>
      <c r="L2078" s="1" t="e">
        <f t="shared" si="451"/>
        <v>#N/A</v>
      </c>
      <c r="M2078" s="1" t="e">
        <f t="shared" si="452"/>
        <v>#N/A</v>
      </c>
      <c r="N2078" s="1" t="e">
        <f t="shared" si="453"/>
        <v>#N/A</v>
      </c>
      <c r="O2078" s="1" t="e">
        <f t="shared" si="454"/>
        <v>#N/A</v>
      </c>
      <c r="P2078" t="e">
        <f t="shared" ref="P2078:P2089" si="455">VLOOKUP(C2078,RHTABLE,12,FALSE)</f>
        <v>#N/A</v>
      </c>
    </row>
    <row r="2079" spans="1:16" x14ac:dyDescent="0.3">
      <c r="A2079" t="s">
        <v>2694</v>
      </c>
      <c r="B2079" t="s">
        <v>190</v>
      </c>
      <c r="C2079" s="1"/>
      <c r="D2079" s="1"/>
      <c r="E2079" s="1" t="e">
        <f t="shared" si="444"/>
        <v>#N/A</v>
      </c>
      <c r="F2079" s="1" t="e">
        <f t="shared" si="445"/>
        <v>#N/A</v>
      </c>
      <c r="G2079" s="1" t="e">
        <f t="shared" si="446"/>
        <v>#N/A</v>
      </c>
      <c r="H2079" s="1" t="e">
        <f t="shared" si="447"/>
        <v>#N/A</v>
      </c>
      <c r="I2079" s="1" t="e">
        <f t="shared" si="448"/>
        <v>#N/A</v>
      </c>
      <c r="J2079" s="1" t="e">
        <f t="shared" si="449"/>
        <v>#N/A</v>
      </c>
      <c r="K2079" s="1" t="e">
        <f t="shared" si="450"/>
        <v>#N/A</v>
      </c>
      <c r="L2079" s="1" t="e">
        <f t="shared" si="451"/>
        <v>#N/A</v>
      </c>
      <c r="M2079" s="1" t="e">
        <f t="shared" si="452"/>
        <v>#N/A</v>
      </c>
      <c r="N2079" s="1" t="e">
        <f t="shared" si="453"/>
        <v>#N/A</v>
      </c>
      <c r="O2079" s="1" t="e">
        <f t="shared" si="454"/>
        <v>#N/A</v>
      </c>
      <c r="P2079" t="e">
        <f t="shared" si="455"/>
        <v>#N/A</v>
      </c>
    </row>
    <row r="2080" spans="1:16" x14ac:dyDescent="0.3">
      <c r="A2080" t="s">
        <v>2695</v>
      </c>
      <c r="B2080" t="s">
        <v>190</v>
      </c>
      <c r="C2080" s="1"/>
      <c r="D2080" s="1"/>
      <c r="E2080" s="1" t="e">
        <f t="shared" si="444"/>
        <v>#N/A</v>
      </c>
      <c r="F2080" s="1" t="e">
        <f t="shared" si="445"/>
        <v>#N/A</v>
      </c>
      <c r="G2080" s="1" t="e">
        <f t="shared" si="446"/>
        <v>#N/A</v>
      </c>
      <c r="H2080" s="1" t="e">
        <f t="shared" si="447"/>
        <v>#N/A</v>
      </c>
      <c r="I2080" s="1" t="e">
        <f t="shared" si="448"/>
        <v>#N/A</v>
      </c>
      <c r="J2080" s="1" t="e">
        <f t="shared" si="449"/>
        <v>#N/A</v>
      </c>
      <c r="K2080" s="1" t="e">
        <f t="shared" si="450"/>
        <v>#N/A</v>
      </c>
      <c r="L2080" s="1" t="e">
        <f t="shared" si="451"/>
        <v>#N/A</v>
      </c>
      <c r="M2080" s="1" t="e">
        <f t="shared" si="452"/>
        <v>#N/A</v>
      </c>
      <c r="N2080" s="1" t="e">
        <f t="shared" si="453"/>
        <v>#N/A</v>
      </c>
      <c r="O2080" s="1" t="e">
        <f t="shared" si="454"/>
        <v>#N/A</v>
      </c>
      <c r="P2080" t="e">
        <f t="shared" si="455"/>
        <v>#N/A</v>
      </c>
    </row>
    <row r="2081" spans="1:16" x14ac:dyDescent="0.3">
      <c r="A2081" t="s">
        <v>2696</v>
      </c>
      <c r="B2081" t="s">
        <v>190</v>
      </c>
      <c r="E2081" s="1" t="e">
        <f t="shared" si="444"/>
        <v>#N/A</v>
      </c>
      <c r="F2081" s="1" t="e">
        <f t="shared" si="445"/>
        <v>#N/A</v>
      </c>
      <c r="G2081" s="1" t="e">
        <f t="shared" si="446"/>
        <v>#N/A</v>
      </c>
      <c r="H2081" s="1" t="e">
        <f t="shared" si="447"/>
        <v>#N/A</v>
      </c>
      <c r="I2081" s="1" t="e">
        <f t="shared" si="448"/>
        <v>#N/A</v>
      </c>
      <c r="J2081" s="1" t="e">
        <f t="shared" si="449"/>
        <v>#N/A</v>
      </c>
      <c r="K2081" s="1" t="e">
        <f t="shared" si="450"/>
        <v>#N/A</v>
      </c>
      <c r="L2081" s="1" t="e">
        <f t="shared" si="451"/>
        <v>#N/A</v>
      </c>
      <c r="M2081" s="1" t="e">
        <f t="shared" si="452"/>
        <v>#N/A</v>
      </c>
      <c r="N2081" s="1" t="e">
        <f t="shared" si="453"/>
        <v>#N/A</v>
      </c>
      <c r="O2081" s="1" t="e">
        <f t="shared" si="454"/>
        <v>#N/A</v>
      </c>
      <c r="P2081" t="e">
        <f t="shared" si="455"/>
        <v>#N/A</v>
      </c>
    </row>
    <row r="2082" spans="1:16" x14ac:dyDescent="0.3">
      <c r="A2082" t="s">
        <v>2697</v>
      </c>
      <c r="B2082" t="s">
        <v>190</v>
      </c>
      <c r="E2082" s="1" t="e">
        <f t="shared" si="444"/>
        <v>#N/A</v>
      </c>
      <c r="F2082" s="1" t="e">
        <f t="shared" si="445"/>
        <v>#N/A</v>
      </c>
      <c r="G2082" s="1" t="e">
        <f t="shared" si="446"/>
        <v>#N/A</v>
      </c>
      <c r="H2082" s="1" t="e">
        <f t="shared" si="447"/>
        <v>#N/A</v>
      </c>
      <c r="I2082" s="1" t="e">
        <f t="shared" si="448"/>
        <v>#N/A</v>
      </c>
      <c r="J2082" s="1" t="e">
        <f t="shared" si="449"/>
        <v>#N/A</v>
      </c>
      <c r="K2082" s="1" t="e">
        <f t="shared" si="450"/>
        <v>#N/A</v>
      </c>
      <c r="L2082" s="1" t="e">
        <f t="shared" si="451"/>
        <v>#N/A</v>
      </c>
      <c r="M2082" s="1" t="e">
        <f t="shared" si="452"/>
        <v>#N/A</v>
      </c>
      <c r="N2082" s="1" t="e">
        <f t="shared" si="453"/>
        <v>#N/A</v>
      </c>
      <c r="O2082" s="1" t="e">
        <f t="shared" si="454"/>
        <v>#N/A</v>
      </c>
      <c r="P2082" t="e">
        <f t="shared" si="455"/>
        <v>#N/A</v>
      </c>
    </row>
    <row r="2083" spans="1:16" x14ac:dyDescent="0.3">
      <c r="A2083" t="s">
        <v>1025</v>
      </c>
      <c r="B2083" t="s">
        <v>190</v>
      </c>
      <c r="C2083" s="1">
        <v>6286</v>
      </c>
      <c r="D2083" s="1" t="s">
        <v>1007</v>
      </c>
      <c r="E2083" s="1" t="str">
        <f t="shared" si="444"/>
        <v>TRICAR</v>
      </c>
      <c r="F2083" s="1" t="str">
        <f t="shared" si="445"/>
        <v>SCWI0</v>
      </c>
      <c r="G2083" s="1" t="str">
        <f t="shared" si="446"/>
        <v>TRICARE - WEST REGION</v>
      </c>
      <c r="H2083" s="1" t="str">
        <f t="shared" si="447"/>
        <v>Professional</v>
      </c>
      <c r="I2083" s="1">
        <f t="shared" si="448"/>
        <v>0</v>
      </c>
      <c r="J2083" s="1" t="str">
        <f t="shared" si="449"/>
        <v>Yes</v>
      </c>
      <c r="K2083" s="1" t="str">
        <f t="shared" si="450"/>
        <v>Yes</v>
      </c>
      <c r="L2083" s="1" t="str">
        <f t="shared" si="451"/>
        <v>Yes</v>
      </c>
      <c r="M2083" s="1" t="str">
        <f t="shared" si="452"/>
        <v>Yes</v>
      </c>
      <c r="N2083" s="1" t="str">
        <f t="shared" si="453"/>
        <v>No</v>
      </c>
      <c r="O2083" s="1" t="str">
        <f t="shared" si="454"/>
        <v>C,R</v>
      </c>
      <c r="P2083" t="str">
        <f t="shared" si="455"/>
        <v>C,R</v>
      </c>
    </row>
    <row r="2084" spans="1:16" x14ac:dyDescent="0.3">
      <c r="A2084" t="s">
        <v>2698</v>
      </c>
      <c r="B2084" t="s">
        <v>190</v>
      </c>
      <c r="E2084" s="1" t="e">
        <f t="shared" si="444"/>
        <v>#N/A</v>
      </c>
      <c r="F2084" s="1" t="e">
        <f t="shared" si="445"/>
        <v>#N/A</v>
      </c>
      <c r="G2084" s="1" t="e">
        <f t="shared" si="446"/>
        <v>#N/A</v>
      </c>
      <c r="H2084" s="1" t="e">
        <f t="shared" si="447"/>
        <v>#N/A</v>
      </c>
      <c r="I2084" s="1" t="e">
        <f t="shared" si="448"/>
        <v>#N/A</v>
      </c>
      <c r="J2084" s="1" t="e">
        <f t="shared" si="449"/>
        <v>#N/A</v>
      </c>
      <c r="K2084" s="1" t="e">
        <f t="shared" si="450"/>
        <v>#N/A</v>
      </c>
      <c r="L2084" s="1" t="e">
        <f t="shared" si="451"/>
        <v>#N/A</v>
      </c>
      <c r="M2084" s="1" t="e">
        <f t="shared" si="452"/>
        <v>#N/A</v>
      </c>
      <c r="N2084" s="1" t="e">
        <f t="shared" si="453"/>
        <v>#N/A</v>
      </c>
      <c r="O2084" s="1" t="e">
        <f t="shared" si="454"/>
        <v>#N/A</v>
      </c>
      <c r="P2084" t="e">
        <f t="shared" si="455"/>
        <v>#N/A</v>
      </c>
    </row>
    <row r="2085" spans="1:16" x14ac:dyDescent="0.3">
      <c r="A2085" t="s">
        <v>681</v>
      </c>
      <c r="B2085" t="s">
        <v>190</v>
      </c>
      <c r="C2085" s="1"/>
      <c r="D2085" s="1" t="s">
        <v>83</v>
      </c>
      <c r="E2085" s="1" t="e">
        <f t="shared" si="444"/>
        <v>#N/A</v>
      </c>
      <c r="F2085" s="1" t="e">
        <f t="shared" si="445"/>
        <v>#N/A</v>
      </c>
      <c r="G2085" s="1" t="e">
        <f t="shared" si="446"/>
        <v>#N/A</v>
      </c>
      <c r="H2085" s="1" t="e">
        <f t="shared" si="447"/>
        <v>#N/A</v>
      </c>
      <c r="I2085" s="1" t="e">
        <f t="shared" si="448"/>
        <v>#N/A</v>
      </c>
      <c r="J2085" s="1" t="e">
        <f t="shared" si="449"/>
        <v>#N/A</v>
      </c>
      <c r="K2085" s="1" t="e">
        <f t="shared" si="450"/>
        <v>#N/A</v>
      </c>
      <c r="L2085" s="1" t="e">
        <f t="shared" si="451"/>
        <v>#N/A</v>
      </c>
      <c r="M2085" s="1" t="e">
        <f t="shared" si="452"/>
        <v>#N/A</v>
      </c>
      <c r="N2085" s="1" t="e">
        <f t="shared" si="453"/>
        <v>#N/A</v>
      </c>
      <c r="O2085" s="1" t="e">
        <f t="shared" si="454"/>
        <v>#N/A</v>
      </c>
      <c r="P2085" t="e">
        <f t="shared" si="455"/>
        <v>#N/A</v>
      </c>
    </row>
    <row r="2086" spans="1:16" x14ac:dyDescent="0.3">
      <c r="A2086" t="s">
        <v>1103</v>
      </c>
      <c r="B2086" t="s">
        <v>190</v>
      </c>
      <c r="C2086" s="1">
        <v>3887</v>
      </c>
      <c r="D2086" s="1" t="s">
        <v>1096</v>
      </c>
      <c r="E2086" s="1" t="str">
        <f t="shared" si="444"/>
        <v>VETFBP</v>
      </c>
      <c r="F2086" s="1">
        <f t="shared" si="445"/>
        <v>12115</v>
      </c>
      <c r="G2086" s="1" t="str">
        <f t="shared" si="446"/>
        <v>VETERANS ADMINISTRATION FEE BASIS PROGRAMS</v>
      </c>
      <c r="H2086" s="1" t="str">
        <f t="shared" si="447"/>
        <v>Professional</v>
      </c>
      <c r="I2086" s="1">
        <f t="shared" si="448"/>
        <v>0</v>
      </c>
      <c r="J2086" s="1" t="str">
        <f t="shared" si="449"/>
        <v>Yes</v>
      </c>
      <c r="K2086" s="1" t="str">
        <f t="shared" si="450"/>
        <v>Yes</v>
      </c>
      <c r="L2086" s="1" t="str">
        <f t="shared" si="451"/>
        <v>Yes</v>
      </c>
      <c r="M2086" s="1" t="str">
        <f t="shared" si="452"/>
        <v>Yes</v>
      </c>
      <c r="N2086" s="1" t="str">
        <f t="shared" si="453"/>
        <v>Yes</v>
      </c>
      <c r="O2086" s="1" t="str">
        <f t="shared" si="454"/>
        <v>R</v>
      </c>
      <c r="P2086" t="str">
        <f t="shared" si="455"/>
        <v>R</v>
      </c>
    </row>
    <row r="2087" spans="1:16" x14ac:dyDescent="0.3">
      <c r="A2087" t="s">
        <v>189</v>
      </c>
      <c r="B2087" t="s">
        <v>190</v>
      </c>
      <c r="C2087" s="1">
        <v>7481</v>
      </c>
      <c r="D2087" s="1" t="s">
        <v>191</v>
      </c>
      <c r="E2087" s="1" t="str">
        <f t="shared" si="444"/>
        <v>AMMEDS</v>
      </c>
      <c r="F2087" s="1">
        <f t="shared" si="445"/>
        <v>81400</v>
      </c>
      <c r="G2087" s="1" t="str">
        <f t="shared" si="446"/>
        <v>ALL SAVERS INSURANCE</v>
      </c>
      <c r="H2087" s="1" t="str">
        <f t="shared" si="447"/>
        <v>Professional</v>
      </c>
      <c r="I2087" s="1">
        <f t="shared" si="448"/>
        <v>0</v>
      </c>
      <c r="J2087" s="1" t="str">
        <f t="shared" si="449"/>
        <v>Yes</v>
      </c>
      <c r="K2087" s="1" t="str">
        <f t="shared" si="450"/>
        <v>Yes</v>
      </c>
      <c r="L2087" s="1" t="str">
        <f t="shared" si="451"/>
        <v>Yes</v>
      </c>
      <c r="M2087" s="1" t="str">
        <f t="shared" si="452"/>
        <v>No</v>
      </c>
      <c r="N2087" s="1" t="str">
        <f t="shared" si="453"/>
        <v>No</v>
      </c>
      <c r="O2087" s="1" t="str">
        <f t="shared" si="454"/>
        <v>R</v>
      </c>
      <c r="P2087" t="str">
        <f t="shared" si="455"/>
        <v>R</v>
      </c>
    </row>
    <row r="2088" spans="1:16" x14ac:dyDescent="0.3">
      <c r="A2088" t="s">
        <v>365</v>
      </c>
      <c r="B2088" t="s">
        <v>190</v>
      </c>
      <c r="C2088" s="1">
        <v>7278</v>
      </c>
      <c r="D2088" s="1" t="s">
        <v>366</v>
      </c>
      <c r="E2088" s="1" t="str">
        <f t="shared" si="444"/>
        <v>MARPAI</v>
      </c>
      <c r="F2088" s="1">
        <f t="shared" si="445"/>
        <v>35245</v>
      </c>
      <c r="G2088" s="1" t="str">
        <f t="shared" si="446"/>
        <v>MARPAI HEALTH</v>
      </c>
      <c r="H2088" s="1" t="str">
        <f t="shared" si="447"/>
        <v>Professional</v>
      </c>
      <c r="I2088" s="1">
        <f t="shared" si="448"/>
        <v>0</v>
      </c>
      <c r="J2088" s="1" t="str">
        <f t="shared" si="449"/>
        <v>Yes</v>
      </c>
      <c r="K2088" s="1" t="str">
        <f t="shared" si="450"/>
        <v>Yes</v>
      </c>
      <c r="L2088" s="1" t="str">
        <f t="shared" si="451"/>
        <v>Yes</v>
      </c>
      <c r="M2088" s="1" t="str">
        <f t="shared" si="452"/>
        <v>No</v>
      </c>
      <c r="N2088" s="1" t="str">
        <f t="shared" si="453"/>
        <v>No</v>
      </c>
      <c r="O2088" s="1" t="str">
        <f t="shared" si="454"/>
        <v>R</v>
      </c>
      <c r="P2088" t="str">
        <f t="shared" si="455"/>
        <v>R</v>
      </c>
    </row>
    <row r="2089" spans="1:16" x14ac:dyDescent="0.3">
      <c r="A2089" t="s">
        <v>932</v>
      </c>
      <c r="B2089" t="s">
        <v>190</v>
      </c>
      <c r="C2089" s="1">
        <v>3886</v>
      </c>
      <c r="D2089" s="1" t="s">
        <v>933</v>
      </c>
      <c r="E2089" s="1">
        <f t="shared" si="444"/>
        <v>0</v>
      </c>
      <c r="F2089" s="1">
        <f t="shared" si="445"/>
        <v>84076</v>
      </c>
      <c r="G2089" s="1" t="str">
        <f t="shared" si="446"/>
        <v>SINCLAIR HEALTH SERVICES</v>
      </c>
      <c r="H2089" s="1" t="str">
        <f t="shared" si="447"/>
        <v>Professional</v>
      </c>
      <c r="I2089" s="1">
        <f t="shared" si="448"/>
        <v>0</v>
      </c>
      <c r="J2089" s="1" t="str">
        <f t="shared" si="449"/>
        <v>Yes</v>
      </c>
      <c r="K2089" s="1" t="str">
        <f t="shared" si="450"/>
        <v>No</v>
      </c>
      <c r="L2089" s="1" t="str">
        <f t="shared" si="451"/>
        <v>No</v>
      </c>
      <c r="M2089" s="1" t="str">
        <f t="shared" si="452"/>
        <v>No</v>
      </c>
      <c r="N2089" s="1" t="str">
        <f t="shared" si="453"/>
        <v>No</v>
      </c>
      <c r="O2089" s="1" t="str">
        <f t="shared" si="454"/>
        <v xml:space="preserve"> </v>
      </c>
      <c r="P2089" t="str">
        <f t="shared" si="455"/>
        <v xml:space="preserve"> </v>
      </c>
    </row>
  </sheetData>
  <sheetProtection selectLockedCells="1" selectUnlockedCells="1"/>
  <autoFilter ref="A1:O2089" xr:uid="{5ED44B3D-4D03-488E-BB2D-F55F5DD0DB7A}">
    <sortState xmlns:xlrd2="http://schemas.microsoft.com/office/spreadsheetml/2017/richdata2" ref="A2:O2089">
      <sortCondition ref="A1:A2089"/>
    </sortState>
  </autoFilter>
  <sortState xmlns:xlrd2="http://schemas.microsoft.com/office/spreadsheetml/2017/richdata2" ref="C1504:D1514">
    <sortCondition ref="D1504:D1514"/>
  </sortState>
  <conditionalFormatting sqref="C1:C1048576">
    <cfRule type="duplicateValues" dxfId="66" priority="1"/>
  </conditionalFormatting>
  <conditionalFormatting sqref="C2:C11">
    <cfRule type="duplicateValues" dxfId="65" priority="8"/>
  </conditionalFormatting>
  <conditionalFormatting sqref="C12:C41">
    <cfRule type="duplicateValues" dxfId="64" priority="69"/>
  </conditionalFormatting>
  <conditionalFormatting sqref="C72:C81 C42:C70">
    <cfRule type="duplicateValues" dxfId="63" priority="65"/>
  </conditionalFormatting>
  <conditionalFormatting sqref="C82:C98 C100:C121">
    <cfRule type="duplicateValues" dxfId="62" priority="64"/>
  </conditionalFormatting>
  <conditionalFormatting sqref="C122:C161">
    <cfRule type="duplicateValues" dxfId="61" priority="63"/>
  </conditionalFormatting>
  <conditionalFormatting sqref="C162:C206">
    <cfRule type="duplicateValues" dxfId="60" priority="62"/>
  </conditionalFormatting>
  <conditionalFormatting sqref="C207:C214 C218:C246">
    <cfRule type="duplicateValues" dxfId="59" priority="61"/>
  </conditionalFormatting>
  <conditionalFormatting sqref="C215 C217">
    <cfRule type="duplicateValues" dxfId="58" priority="139"/>
  </conditionalFormatting>
  <conditionalFormatting sqref="C247:C286">
    <cfRule type="duplicateValues" dxfId="57" priority="60"/>
  </conditionalFormatting>
  <conditionalFormatting sqref="C287:C294 C298:C300 C296 C302:C326">
    <cfRule type="duplicateValues" dxfId="56" priority="59"/>
  </conditionalFormatting>
  <conditionalFormatting sqref="C327:C366">
    <cfRule type="duplicateValues" dxfId="55" priority="58"/>
  </conditionalFormatting>
  <conditionalFormatting sqref="C367:C406">
    <cfRule type="duplicateValues" dxfId="54" priority="57"/>
  </conditionalFormatting>
  <conditionalFormatting sqref="C407:C446">
    <cfRule type="duplicateValues" dxfId="53" priority="56"/>
  </conditionalFormatting>
  <conditionalFormatting sqref="C447:C450">
    <cfRule type="duplicateValues" dxfId="52" priority="55"/>
  </conditionalFormatting>
  <conditionalFormatting sqref="C451:C490">
    <cfRule type="duplicateValues" dxfId="51" priority="54"/>
  </conditionalFormatting>
  <conditionalFormatting sqref="C491:C530">
    <cfRule type="duplicateValues" dxfId="50" priority="53"/>
  </conditionalFormatting>
  <conditionalFormatting sqref="C531:C570">
    <cfRule type="duplicateValues" dxfId="49" priority="52"/>
  </conditionalFormatting>
  <conditionalFormatting sqref="C571:C610">
    <cfRule type="duplicateValues" dxfId="48" priority="51"/>
  </conditionalFormatting>
  <conditionalFormatting sqref="C611:C650">
    <cfRule type="duplicateValues" dxfId="47" priority="50"/>
  </conditionalFormatting>
  <conditionalFormatting sqref="C651:C690">
    <cfRule type="duplicateValues" dxfId="46" priority="49"/>
  </conditionalFormatting>
  <conditionalFormatting sqref="C691:C730">
    <cfRule type="duplicateValues" dxfId="45" priority="48"/>
  </conditionalFormatting>
  <conditionalFormatting sqref="C731:C770">
    <cfRule type="duplicateValues" dxfId="44" priority="47"/>
  </conditionalFormatting>
  <conditionalFormatting sqref="C771:C810">
    <cfRule type="duplicateValues" dxfId="43" priority="46"/>
  </conditionalFormatting>
  <conditionalFormatting sqref="C811:C850">
    <cfRule type="duplicateValues" dxfId="42" priority="45"/>
  </conditionalFormatting>
  <conditionalFormatting sqref="C851:C890">
    <cfRule type="duplicateValues" dxfId="41" priority="44"/>
  </conditionalFormatting>
  <conditionalFormatting sqref="C902:C930">
    <cfRule type="duplicateValues" dxfId="40" priority="43"/>
  </conditionalFormatting>
  <conditionalFormatting sqref="C931:C970">
    <cfRule type="duplicateValues" dxfId="39" priority="42"/>
  </conditionalFormatting>
  <conditionalFormatting sqref="C971:C1010">
    <cfRule type="duplicateValues" dxfId="38" priority="40"/>
  </conditionalFormatting>
  <conditionalFormatting sqref="C1011:C1050">
    <cfRule type="duplicateValues" dxfId="37" priority="39"/>
  </conditionalFormatting>
  <conditionalFormatting sqref="C1051:C1090">
    <cfRule type="duplicateValues" dxfId="36" priority="38"/>
  </conditionalFormatting>
  <conditionalFormatting sqref="C1091:C1130">
    <cfRule type="duplicateValues" dxfId="35" priority="37"/>
  </conditionalFormatting>
  <conditionalFormatting sqref="C1131:C1170">
    <cfRule type="duplicateValues" dxfId="34" priority="36"/>
  </conditionalFormatting>
  <conditionalFormatting sqref="C1171:C1210">
    <cfRule type="duplicateValues" dxfId="33" priority="35"/>
  </conditionalFormatting>
  <conditionalFormatting sqref="C1223:C1250 C1211:C1221">
    <cfRule type="duplicateValues" dxfId="32" priority="34"/>
  </conditionalFormatting>
  <conditionalFormatting sqref="C1251:C1290">
    <cfRule type="duplicateValues" dxfId="31" priority="33"/>
  </conditionalFormatting>
  <conditionalFormatting sqref="C1291:C1330">
    <cfRule type="duplicateValues" dxfId="30" priority="31"/>
  </conditionalFormatting>
  <conditionalFormatting sqref="C1361:C1370 C1331:C1359">
    <cfRule type="duplicateValues" dxfId="29" priority="30"/>
  </conditionalFormatting>
  <conditionalFormatting sqref="C1389:C1423 C1371:C1386">
    <cfRule type="duplicateValues" dxfId="28" priority="142"/>
  </conditionalFormatting>
  <conditionalFormatting sqref="C1424:C1463">
    <cfRule type="duplicateValues" dxfId="27" priority="28"/>
  </conditionalFormatting>
  <conditionalFormatting sqref="C1464:C1503">
    <cfRule type="duplicateValues" dxfId="26" priority="27"/>
  </conditionalFormatting>
  <conditionalFormatting sqref="C1504:C1543">
    <cfRule type="duplicateValues" dxfId="25" priority="26"/>
  </conditionalFormatting>
  <conditionalFormatting sqref="C1544:C1583">
    <cfRule type="duplicateValues" dxfId="24" priority="25"/>
  </conditionalFormatting>
  <conditionalFormatting sqref="C1584:C1587">
    <cfRule type="duplicateValues" dxfId="23" priority="24"/>
  </conditionalFormatting>
  <conditionalFormatting sqref="C1588:C1627">
    <cfRule type="duplicateValues" dxfId="22" priority="23"/>
  </conditionalFormatting>
  <conditionalFormatting sqref="C1638:C1667">
    <cfRule type="duplicateValues" dxfId="21" priority="22"/>
  </conditionalFormatting>
  <conditionalFormatting sqref="C1668:C1697">
    <cfRule type="duplicateValues" dxfId="20" priority="9"/>
  </conditionalFormatting>
  <conditionalFormatting sqref="C1698:C1707">
    <cfRule type="duplicateValues" dxfId="19" priority="21"/>
  </conditionalFormatting>
  <conditionalFormatting sqref="C1719:C1746">
    <cfRule type="duplicateValues" dxfId="18" priority="20"/>
  </conditionalFormatting>
  <conditionalFormatting sqref="C1747:C1786">
    <cfRule type="duplicateValues" dxfId="17" priority="19"/>
  </conditionalFormatting>
  <conditionalFormatting sqref="C1787:C1826">
    <cfRule type="duplicateValues" dxfId="16" priority="18"/>
  </conditionalFormatting>
  <conditionalFormatting sqref="C1838:C1866 C1827:C1836">
    <cfRule type="duplicateValues" dxfId="15" priority="17"/>
  </conditionalFormatting>
  <conditionalFormatting sqref="C1867:C1886">
    <cfRule type="duplicateValues" dxfId="14" priority="126"/>
  </conditionalFormatting>
  <conditionalFormatting sqref="C1890:C1928 C1887">
    <cfRule type="duplicateValues" dxfId="13" priority="129"/>
  </conditionalFormatting>
  <conditionalFormatting sqref="C1929:C1968">
    <cfRule type="duplicateValues" dxfId="12" priority="14"/>
  </conditionalFormatting>
  <conditionalFormatting sqref="C1969:C2008">
    <cfRule type="duplicateValues" dxfId="11" priority="13"/>
  </conditionalFormatting>
  <conditionalFormatting sqref="C2009:C2048">
    <cfRule type="duplicateValues" dxfId="10" priority="12"/>
  </conditionalFormatting>
  <conditionalFormatting sqref="C2049:C2055 C2057:C2088">
    <cfRule type="duplicateValues" dxfId="9" priority="11"/>
  </conditionalFormatting>
  <conditionalFormatting sqref="C2089">
    <cfRule type="duplicateValues" dxfId="8" priority="10"/>
  </conditionalFormatting>
  <conditionalFormatting sqref="C2090:C65536 C1">
    <cfRule type="duplicateValues" dxfId="7" priority="67"/>
  </conditionalFormatting>
  <conditionalFormatting sqref="C891:D901">
    <cfRule type="duplicateValues" dxfId="6" priority="4"/>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BH55"/>
  <sheetViews>
    <sheetView topLeftCell="AC1" zoomScale="85" zoomScaleNormal="85" workbookViewId="0">
      <selection activeCell="AC2" sqref="AC2:AC41"/>
    </sheetView>
  </sheetViews>
  <sheetFormatPr defaultColWidth="9.109375" defaultRowHeight="14.4" x14ac:dyDescent="0.3"/>
  <sheetData>
    <row r="1" spans="1:60" x14ac:dyDescent="0.3">
      <c r="B1" t="s">
        <v>34</v>
      </c>
      <c r="C1" t="s">
        <v>2699</v>
      </c>
      <c r="D1" t="s">
        <v>17</v>
      </c>
      <c r="E1" t="s">
        <v>2700</v>
      </c>
      <c r="F1" t="s">
        <v>2701</v>
      </c>
      <c r="G1" t="s">
        <v>2702</v>
      </c>
      <c r="H1" t="s">
        <v>2703</v>
      </c>
      <c r="I1" t="s">
        <v>2704</v>
      </c>
      <c r="J1" t="s">
        <v>2705</v>
      </c>
      <c r="K1" t="s">
        <v>2706</v>
      </c>
      <c r="L1" t="s">
        <v>2707</v>
      </c>
      <c r="M1" t="s">
        <v>2708</v>
      </c>
      <c r="N1" t="s">
        <v>2709</v>
      </c>
      <c r="O1" t="s">
        <v>2710</v>
      </c>
      <c r="P1" t="s">
        <v>2711</v>
      </c>
      <c r="Q1" t="s">
        <v>2712</v>
      </c>
      <c r="R1" t="s">
        <v>2713</v>
      </c>
      <c r="S1" t="s">
        <v>2714</v>
      </c>
      <c r="T1" t="s">
        <v>2715</v>
      </c>
      <c r="U1" t="s">
        <v>2716</v>
      </c>
      <c r="V1" t="s">
        <v>2717</v>
      </c>
      <c r="W1" t="s">
        <v>2718</v>
      </c>
      <c r="X1" t="s">
        <v>2719</v>
      </c>
      <c r="Y1" t="s">
        <v>2720</v>
      </c>
      <c r="Z1" t="s">
        <v>2721</v>
      </c>
      <c r="AA1" t="s">
        <v>2722</v>
      </c>
      <c r="AB1" t="s">
        <v>2723</v>
      </c>
      <c r="AC1" t="s">
        <v>2724</v>
      </c>
      <c r="AD1" t="s">
        <v>2725</v>
      </c>
      <c r="AE1" t="s">
        <v>2726</v>
      </c>
      <c r="AF1" t="s">
        <v>2727</v>
      </c>
      <c r="AG1" t="s">
        <v>2728</v>
      </c>
      <c r="AH1" t="s">
        <v>2729</v>
      </c>
      <c r="AI1" t="s">
        <v>2730</v>
      </c>
      <c r="AJ1" t="s">
        <v>2731</v>
      </c>
      <c r="AK1" t="s">
        <v>2732</v>
      </c>
      <c r="AL1" t="s">
        <v>2733</v>
      </c>
      <c r="AM1" t="s">
        <v>2734</v>
      </c>
      <c r="AN1" t="s">
        <v>2735</v>
      </c>
      <c r="AO1" t="s">
        <v>2736</v>
      </c>
      <c r="AP1" t="s">
        <v>2737</v>
      </c>
      <c r="AQ1" t="s">
        <v>2738</v>
      </c>
      <c r="AR1" t="s">
        <v>2739</v>
      </c>
      <c r="AS1" t="s">
        <v>2740</v>
      </c>
      <c r="AT1" t="s">
        <v>2741</v>
      </c>
      <c r="AU1" t="s">
        <v>2742</v>
      </c>
      <c r="AV1" t="s">
        <v>2743</v>
      </c>
      <c r="AW1" t="s">
        <v>2744</v>
      </c>
      <c r="AX1" t="s">
        <v>2745</v>
      </c>
      <c r="AY1" t="s">
        <v>2746</v>
      </c>
      <c r="AZ1" t="s">
        <v>2747</v>
      </c>
      <c r="BA1" t="s">
        <v>2748</v>
      </c>
      <c r="BB1" t="s">
        <v>2749</v>
      </c>
      <c r="BC1" t="s">
        <v>2750</v>
      </c>
      <c r="BD1" t="s">
        <v>2751</v>
      </c>
      <c r="BF1" t="s">
        <v>2752</v>
      </c>
      <c r="BG1" t="s">
        <v>2753</v>
      </c>
      <c r="BH1" t="s">
        <v>2754</v>
      </c>
    </row>
    <row r="2" spans="1:60" x14ac:dyDescent="0.3">
      <c r="A2">
        <v>1</v>
      </c>
      <c r="C2" t="s">
        <v>177</v>
      </c>
      <c r="D2" t="s">
        <v>184</v>
      </c>
      <c r="E2" t="s">
        <v>234</v>
      </c>
      <c r="F2" t="s">
        <v>227</v>
      </c>
      <c r="G2" t="s">
        <v>828</v>
      </c>
      <c r="H2" t="s">
        <v>337</v>
      </c>
      <c r="I2" t="s">
        <v>361</v>
      </c>
      <c r="J2" t="s">
        <v>390</v>
      </c>
      <c r="K2" t="s">
        <v>309</v>
      </c>
      <c r="L2" t="s">
        <v>421</v>
      </c>
      <c r="M2" t="s">
        <v>430</v>
      </c>
      <c r="N2" t="s">
        <v>155</v>
      </c>
      <c r="O2" t="s">
        <v>516</v>
      </c>
      <c r="P2" t="s">
        <v>278</v>
      </c>
      <c r="Q2" t="s">
        <v>535</v>
      </c>
      <c r="R2" t="s">
        <v>545</v>
      </c>
      <c r="S2" t="s">
        <v>549</v>
      </c>
      <c r="T2" t="s">
        <v>579</v>
      </c>
      <c r="U2" t="s">
        <v>586</v>
      </c>
      <c r="V2" t="s">
        <v>604</v>
      </c>
      <c r="W2" t="s">
        <v>615</v>
      </c>
      <c r="X2" t="s">
        <v>629</v>
      </c>
      <c r="Y2" t="s">
        <v>637</v>
      </c>
      <c r="Z2" t="s">
        <v>257</v>
      </c>
      <c r="AA2" t="s">
        <v>495</v>
      </c>
      <c r="AB2" t="s">
        <v>206</v>
      </c>
      <c r="AC2" t="s">
        <v>377</v>
      </c>
      <c r="AD2" t="s">
        <v>192</v>
      </c>
      <c r="AE2" t="s">
        <v>649</v>
      </c>
      <c r="AF2" t="s">
        <v>380</v>
      </c>
      <c r="AG2" t="s">
        <v>785</v>
      </c>
      <c r="AH2" t="s">
        <v>789</v>
      </c>
      <c r="AI2" t="s">
        <v>267</v>
      </c>
      <c r="AJ2" t="s">
        <v>805</v>
      </c>
      <c r="AK2" t="s">
        <v>1960</v>
      </c>
      <c r="AL2" t="s">
        <v>653</v>
      </c>
      <c r="AM2" t="s">
        <v>166</v>
      </c>
      <c r="AN2" t="s">
        <v>276</v>
      </c>
      <c r="AO2" t="s">
        <v>311</v>
      </c>
      <c r="AP2" t="s">
        <v>877</v>
      </c>
      <c r="AQ2" t="s">
        <v>909</v>
      </c>
      <c r="AR2" t="s">
        <v>911</v>
      </c>
      <c r="AS2" t="s">
        <v>938</v>
      </c>
      <c r="AT2" t="s">
        <v>940</v>
      </c>
      <c r="AU2" t="s">
        <v>961</v>
      </c>
      <c r="AV2" t="s">
        <v>967</v>
      </c>
      <c r="AW2" t="s">
        <v>929</v>
      </c>
      <c r="AX2" t="s">
        <v>1089</v>
      </c>
      <c r="AY2" t="s">
        <v>144</v>
      </c>
      <c r="AZ2" t="s">
        <v>1112</v>
      </c>
      <c r="BA2" t="s">
        <v>1121</v>
      </c>
      <c r="BB2" t="s">
        <v>1133</v>
      </c>
      <c r="BC2" t="s">
        <v>385</v>
      </c>
      <c r="BD2" t="s">
        <v>1141</v>
      </c>
      <c r="BF2" t="s">
        <v>2755</v>
      </c>
      <c r="BG2" t="s">
        <v>31</v>
      </c>
      <c r="BH2" t="s">
        <v>2756</v>
      </c>
    </row>
    <row r="3" spans="1:60" x14ac:dyDescent="0.3">
      <c r="A3">
        <v>2</v>
      </c>
      <c r="C3" t="s">
        <v>182</v>
      </c>
      <c r="D3" t="s">
        <v>884</v>
      </c>
      <c r="E3" t="s">
        <v>229</v>
      </c>
      <c r="F3" t="s">
        <v>225</v>
      </c>
      <c r="G3" t="s">
        <v>948</v>
      </c>
      <c r="H3" t="s">
        <v>339</v>
      </c>
      <c r="I3" t="s">
        <v>355</v>
      </c>
      <c r="J3" t="s">
        <v>506</v>
      </c>
      <c r="K3" t="s">
        <v>624</v>
      </c>
      <c r="L3" t="s">
        <v>417</v>
      </c>
      <c r="M3" t="s">
        <v>434</v>
      </c>
      <c r="N3" t="s">
        <v>327</v>
      </c>
      <c r="O3" t="s">
        <v>453</v>
      </c>
      <c r="P3" t="s">
        <v>531</v>
      </c>
      <c r="Q3" t="s">
        <v>539</v>
      </c>
      <c r="R3" t="s">
        <v>541</v>
      </c>
      <c r="S3" t="s">
        <v>553</v>
      </c>
      <c r="T3" t="s">
        <v>575</v>
      </c>
      <c r="U3" t="s">
        <v>583</v>
      </c>
      <c r="V3" t="s">
        <v>598</v>
      </c>
      <c r="W3" t="s">
        <v>611</v>
      </c>
      <c r="X3" t="s">
        <v>626</v>
      </c>
      <c r="Y3" t="s">
        <v>633</v>
      </c>
      <c r="Z3" t="s">
        <v>455</v>
      </c>
      <c r="AA3" t="s">
        <v>555</v>
      </c>
      <c r="AB3" t="s">
        <v>292</v>
      </c>
      <c r="AC3" t="s">
        <v>409</v>
      </c>
      <c r="AD3" t="s">
        <v>274</v>
      </c>
      <c r="AE3" t="s">
        <v>694</v>
      </c>
      <c r="AF3" t="s">
        <v>473</v>
      </c>
      <c r="AG3" t="s">
        <v>779</v>
      </c>
      <c r="AH3" t="s">
        <v>522</v>
      </c>
      <c r="AI3" t="s">
        <v>275</v>
      </c>
      <c r="AJ3" t="s">
        <v>803</v>
      </c>
      <c r="AK3" t="s">
        <v>281</v>
      </c>
      <c r="AL3" t="s">
        <v>822</v>
      </c>
      <c r="AM3" t="s">
        <v>294</v>
      </c>
      <c r="AN3" t="s">
        <v>341</v>
      </c>
      <c r="AO3" t="s">
        <v>1028</v>
      </c>
      <c r="AP3" t="s">
        <v>871</v>
      </c>
      <c r="AQ3" t="s">
        <v>914</v>
      </c>
      <c r="AR3" t="s">
        <v>916</v>
      </c>
      <c r="AS3" t="s">
        <v>260</v>
      </c>
      <c r="AT3" t="s">
        <v>944</v>
      </c>
      <c r="AU3" t="s">
        <v>965</v>
      </c>
      <c r="AV3" t="s">
        <v>971</v>
      </c>
      <c r="AW3" t="s">
        <v>1080</v>
      </c>
      <c r="AX3" t="s">
        <v>1093</v>
      </c>
      <c r="AY3" t="s">
        <v>157</v>
      </c>
      <c r="AZ3" t="s">
        <v>1108</v>
      </c>
      <c r="BA3" t="s">
        <v>886</v>
      </c>
      <c r="BB3" t="s">
        <v>746</v>
      </c>
      <c r="BC3" t="s">
        <v>2603</v>
      </c>
      <c r="BD3" t="s">
        <v>1145</v>
      </c>
      <c r="BF3" t="s">
        <v>2757</v>
      </c>
      <c r="BG3" t="s">
        <v>2758</v>
      </c>
      <c r="BH3" t="s">
        <v>2754</v>
      </c>
    </row>
    <row r="4" spans="1:60" x14ac:dyDescent="0.3">
      <c r="A4">
        <v>3</v>
      </c>
      <c r="C4" t="s">
        <v>180</v>
      </c>
      <c r="D4" t="s">
        <v>187</v>
      </c>
      <c r="E4" t="s">
        <v>232</v>
      </c>
      <c r="F4" t="s">
        <v>1054</v>
      </c>
      <c r="G4" t="s">
        <v>296</v>
      </c>
      <c r="H4" t="s">
        <v>335</v>
      </c>
      <c r="I4" t="s">
        <v>359</v>
      </c>
      <c r="J4" t="s">
        <v>508</v>
      </c>
      <c r="K4" t="s">
        <v>667</v>
      </c>
      <c r="L4" t="s">
        <v>419</v>
      </c>
      <c r="M4" t="s">
        <v>432</v>
      </c>
      <c r="N4" t="s">
        <v>374</v>
      </c>
      <c r="O4" t="s">
        <v>1070</v>
      </c>
      <c r="P4" t="s">
        <v>529</v>
      </c>
      <c r="Q4" t="s">
        <v>537</v>
      </c>
      <c r="R4" t="s">
        <v>543</v>
      </c>
      <c r="S4" t="s">
        <v>551</v>
      </c>
      <c r="T4" t="s">
        <v>1651</v>
      </c>
      <c r="U4" t="s">
        <v>868</v>
      </c>
      <c r="V4" t="s">
        <v>600</v>
      </c>
      <c r="W4" t="s">
        <v>621</v>
      </c>
      <c r="X4" t="s">
        <v>898</v>
      </c>
      <c r="Y4" t="s">
        <v>253</v>
      </c>
      <c r="Z4" t="s">
        <v>471</v>
      </c>
      <c r="AA4" t="s">
        <v>651</v>
      </c>
      <c r="AB4" t="s">
        <v>609</v>
      </c>
      <c r="AC4" t="s">
        <v>493</v>
      </c>
      <c r="AD4" t="s">
        <v>404</v>
      </c>
      <c r="AE4" t="s">
        <v>752</v>
      </c>
      <c r="AF4" t="s">
        <v>483</v>
      </c>
      <c r="AG4" t="s">
        <v>449</v>
      </c>
      <c r="AH4" t="s">
        <v>524</v>
      </c>
      <c r="AI4" t="s">
        <v>606</v>
      </c>
      <c r="AJ4" t="s">
        <v>411</v>
      </c>
      <c r="AK4" t="s">
        <v>1100</v>
      </c>
      <c r="AL4" t="s">
        <v>824</v>
      </c>
      <c r="AM4" t="s">
        <v>320</v>
      </c>
      <c r="AN4" t="s">
        <v>1127</v>
      </c>
      <c r="AO4" t="s">
        <v>1021</v>
      </c>
      <c r="AP4" t="s">
        <v>1072</v>
      </c>
      <c r="AQ4" t="s">
        <v>1038</v>
      </c>
      <c r="AR4" t="s">
        <v>1039</v>
      </c>
      <c r="AS4" t="s">
        <v>936</v>
      </c>
      <c r="AT4" t="s">
        <v>942</v>
      </c>
      <c r="AU4" t="s">
        <v>963</v>
      </c>
      <c r="AV4" t="s">
        <v>959</v>
      </c>
      <c r="AW4" t="s">
        <v>1076</v>
      </c>
      <c r="AX4" t="s">
        <v>1091</v>
      </c>
      <c r="AY4" t="s">
        <v>209</v>
      </c>
      <c r="AZ4" t="s">
        <v>284</v>
      </c>
      <c r="BA4" t="s">
        <v>1117</v>
      </c>
      <c r="BB4" t="s">
        <v>973</v>
      </c>
      <c r="BC4" t="s">
        <v>2615</v>
      </c>
      <c r="BD4" t="s">
        <v>1143</v>
      </c>
      <c r="BG4" t="s">
        <v>2759</v>
      </c>
    </row>
    <row r="5" spans="1:60" x14ac:dyDescent="0.3">
      <c r="A5">
        <v>4</v>
      </c>
      <c r="C5" t="s">
        <v>1115</v>
      </c>
      <c r="D5" t="s">
        <v>1006</v>
      </c>
      <c r="E5" t="s">
        <v>905</v>
      </c>
      <c r="F5" t="s">
        <v>674</v>
      </c>
      <c r="G5" t="s">
        <v>547</v>
      </c>
      <c r="H5" t="s">
        <v>1010</v>
      </c>
      <c r="I5" t="s">
        <v>351</v>
      </c>
      <c r="J5" t="s">
        <v>214</v>
      </c>
      <c r="K5" t="s">
        <v>398</v>
      </c>
      <c r="L5" t="s">
        <v>957</v>
      </c>
      <c r="M5" t="s">
        <v>869</v>
      </c>
      <c r="N5" t="s">
        <v>581</v>
      </c>
      <c r="O5" t="s">
        <v>643</v>
      </c>
      <c r="P5" t="s">
        <v>527</v>
      </c>
      <c r="Q5" t="s">
        <v>270</v>
      </c>
      <c r="R5" t="s">
        <v>617</v>
      </c>
      <c r="S5" t="s">
        <v>1058</v>
      </c>
      <c r="T5" t="s">
        <v>1013</v>
      </c>
      <c r="U5" t="s">
        <v>252</v>
      </c>
      <c r="V5" t="s">
        <v>220</v>
      </c>
      <c r="W5" t="s">
        <v>448</v>
      </c>
      <c r="X5" t="s">
        <v>1084</v>
      </c>
      <c r="Y5" t="s">
        <v>1036</v>
      </c>
      <c r="Z5" t="s">
        <v>660</v>
      </c>
      <c r="AA5" t="s">
        <v>695</v>
      </c>
      <c r="AB5" t="s">
        <v>666</v>
      </c>
      <c r="AC5" t="s">
        <v>518</v>
      </c>
      <c r="AD5" t="s">
        <v>487</v>
      </c>
      <c r="AE5" t="s">
        <v>754</v>
      </c>
      <c r="AF5" t="s">
        <v>498</v>
      </c>
      <c r="AG5" t="s">
        <v>1034</v>
      </c>
      <c r="AH5" t="s">
        <v>1065</v>
      </c>
      <c r="AI5" t="s">
        <v>732</v>
      </c>
      <c r="AJ5" t="s">
        <v>489</v>
      </c>
      <c r="AK5" t="s">
        <v>491</v>
      </c>
      <c r="AL5" t="s">
        <v>826</v>
      </c>
      <c r="AM5" t="s">
        <v>656</v>
      </c>
      <c r="AN5" t="s">
        <v>438</v>
      </c>
      <c r="AO5" t="s">
        <v>725</v>
      </c>
      <c r="AP5" t="s">
        <v>301</v>
      </c>
      <c r="AQ5" t="s">
        <v>762</v>
      </c>
      <c r="AR5" t="s">
        <v>765</v>
      </c>
      <c r="AS5" t="s">
        <v>925</v>
      </c>
      <c r="AT5" t="s">
        <v>242</v>
      </c>
      <c r="AU5" t="s">
        <v>1060</v>
      </c>
      <c r="AV5" t="s">
        <v>1000</v>
      </c>
      <c r="AW5" t="s">
        <v>903</v>
      </c>
      <c r="AX5" t="s">
        <v>466</v>
      </c>
      <c r="AY5" t="s">
        <v>322</v>
      </c>
      <c r="AZ5" t="s">
        <v>842</v>
      </c>
      <c r="BA5" t="s">
        <v>565</v>
      </c>
      <c r="BB5" t="s">
        <v>1050</v>
      </c>
      <c r="BC5" t="s">
        <v>2627</v>
      </c>
      <c r="BD5" t="s">
        <v>1025</v>
      </c>
    </row>
    <row r="6" spans="1:60" x14ac:dyDescent="0.3">
      <c r="A6">
        <v>5</v>
      </c>
      <c r="C6" t="s">
        <v>500</v>
      </c>
      <c r="D6" t="s">
        <v>402</v>
      </c>
      <c r="E6" t="s">
        <v>977</v>
      </c>
      <c r="F6" t="s">
        <v>146</v>
      </c>
      <c r="G6" t="s">
        <v>299</v>
      </c>
      <c r="H6" t="s">
        <v>332</v>
      </c>
      <c r="I6" t="s">
        <v>353</v>
      </c>
      <c r="J6" t="s">
        <v>388</v>
      </c>
      <c r="K6" t="s">
        <v>396</v>
      </c>
      <c r="L6" t="s">
        <v>728</v>
      </c>
      <c r="M6" t="s">
        <v>982</v>
      </c>
      <c r="O6" t="s">
        <v>198</v>
      </c>
      <c r="P6" t="s">
        <v>927</v>
      </c>
      <c r="Q6" t="s">
        <v>678</v>
      </c>
      <c r="R6" t="s">
        <v>639</v>
      </c>
      <c r="S6" t="s">
        <v>692</v>
      </c>
      <c r="T6" t="s">
        <v>577</v>
      </c>
      <c r="U6" t="s">
        <v>318</v>
      </c>
      <c r="V6" t="s">
        <v>163</v>
      </c>
      <c r="W6" t="s">
        <v>613</v>
      </c>
      <c r="X6" t="s">
        <v>627</v>
      </c>
      <c r="Y6" t="s">
        <v>766</v>
      </c>
      <c r="Z6" t="s">
        <v>679</v>
      </c>
      <c r="AA6" t="s">
        <v>697</v>
      </c>
      <c r="AB6" t="s">
        <v>703</v>
      </c>
      <c r="AC6" t="s">
        <v>713</v>
      </c>
      <c r="AD6" t="s">
        <v>1959</v>
      </c>
      <c r="AE6" t="s">
        <v>756</v>
      </c>
      <c r="AF6" t="s">
        <v>520</v>
      </c>
      <c r="AG6" t="s">
        <v>783</v>
      </c>
      <c r="AH6" t="s">
        <v>787</v>
      </c>
      <c r="AI6" t="s">
        <v>791</v>
      </c>
      <c r="AJ6" t="s">
        <v>810</v>
      </c>
      <c r="AK6" t="s">
        <v>645</v>
      </c>
      <c r="AL6" t="s">
        <v>883</v>
      </c>
      <c r="AM6" t="s">
        <v>662</v>
      </c>
      <c r="AN6" t="s">
        <v>485</v>
      </c>
      <c r="AO6" t="s">
        <v>846</v>
      </c>
      <c r="AP6" t="s">
        <v>594</v>
      </c>
      <c r="AR6" t="s">
        <v>760</v>
      </c>
      <c r="AS6" t="s">
        <v>998</v>
      </c>
      <c r="AT6" t="s">
        <v>921</v>
      </c>
      <c r="AU6" t="s">
        <v>1044</v>
      </c>
      <c r="AV6" t="s">
        <v>1129</v>
      </c>
      <c r="AW6" t="s">
        <v>844</v>
      </c>
      <c r="AX6" t="s">
        <v>304</v>
      </c>
      <c r="AY6" t="s">
        <v>329</v>
      </c>
      <c r="AZ6" t="s">
        <v>1001</v>
      </c>
      <c r="BA6" t="s">
        <v>742</v>
      </c>
      <c r="BB6" t="s">
        <v>1131</v>
      </c>
      <c r="BC6" t="s">
        <v>2630</v>
      </c>
      <c r="BD6" t="s">
        <v>681</v>
      </c>
    </row>
    <row r="7" spans="1:60" x14ac:dyDescent="0.3">
      <c r="A7">
        <v>6</v>
      </c>
      <c r="C7" t="s">
        <v>976</v>
      </c>
      <c r="D7" t="s">
        <v>1095</v>
      </c>
      <c r="E7" t="s">
        <v>866</v>
      </c>
      <c r="F7" t="s">
        <v>461</v>
      </c>
      <c r="G7" t="s">
        <v>588</v>
      </c>
      <c r="H7" t="s">
        <v>569</v>
      </c>
      <c r="I7" t="s">
        <v>357</v>
      </c>
      <c r="J7" t="s">
        <v>980</v>
      </c>
      <c r="K7" t="s">
        <v>559</v>
      </c>
      <c r="L7" t="s">
        <v>247</v>
      </c>
      <c r="M7" t="s">
        <v>201</v>
      </c>
      <c r="O7" t="s">
        <v>451</v>
      </c>
      <c r="P7" t="s">
        <v>1012</v>
      </c>
      <c r="Q7" t="s">
        <v>533</v>
      </c>
      <c r="R7" t="s">
        <v>641</v>
      </c>
      <c r="S7" t="s">
        <v>658</v>
      </c>
      <c r="T7" t="s">
        <v>955</v>
      </c>
      <c r="U7" t="s">
        <v>160</v>
      </c>
      <c r="V7" t="s">
        <v>1087</v>
      </c>
      <c r="W7" t="s">
        <v>477</v>
      </c>
      <c r="X7" t="s">
        <v>567</v>
      </c>
      <c r="Y7" t="s">
        <v>447</v>
      </c>
      <c r="Z7" t="s">
        <v>686</v>
      </c>
      <c r="AA7" t="s">
        <v>699</v>
      </c>
      <c r="AB7" t="s">
        <v>705</v>
      </c>
      <c r="AC7" t="s">
        <v>715</v>
      </c>
      <c r="AD7" t="s">
        <v>711</v>
      </c>
      <c r="AE7" t="s">
        <v>758</v>
      </c>
      <c r="AF7" t="s">
        <v>771</v>
      </c>
      <c r="AG7" t="s">
        <v>288</v>
      </c>
      <c r="AH7" t="s">
        <v>992</v>
      </c>
      <c r="AI7" t="s">
        <v>793</v>
      </c>
      <c r="AJ7" t="s">
        <v>814</v>
      </c>
      <c r="AK7" t="s">
        <v>816</v>
      </c>
      <c r="AL7" t="s">
        <v>893</v>
      </c>
      <c r="AM7" t="s">
        <v>734</v>
      </c>
      <c r="AN7" t="s">
        <v>836</v>
      </c>
      <c r="AO7" t="s">
        <v>848</v>
      </c>
      <c r="AP7" t="s">
        <v>875</v>
      </c>
      <c r="AR7" t="s">
        <v>450</v>
      </c>
      <c r="AS7" t="s">
        <v>149</v>
      </c>
      <c r="AT7" t="s">
        <v>655</v>
      </c>
      <c r="AU7" t="s">
        <v>1048</v>
      </c>
      <c r="AV7" t="s">
        <v>969</v>
      </c>
      <c r="AW7" t="s">
        <v>740</v>
      </c>
      <c r="AX7" t="s">
        <v>1002</v>
      </c>
      <c r="AY7" t="s">
        <v>330</v>
      </c>
      <c r="AZ7" t="s">
        <v>1114</v>
      </c>
      <c r="BA7" t="s">
        <v>1119</v>
      </c>
      <c r="BB7" t="s">
        <v>172</v>
      </c>
      <c r="BC7" t="s">
        <v>2632</v>
      </c>
      <c r="BD7" t="s">
        <v>1103</v>
      </c>
    </row>
    <row r="8" spans="1:60" x14ac:dyDescent="0.3">
      <c r="A8">
        <v>7</v>
      </c>
      <c r="C8" t="s">
        <v>1061</v>
      </c>
      <c r="D8" t="s">
        <v>723</v>
      </c>
      <c r="E8" t="s">
        <v>367</v>
      </c>
      <c r="F8" t="s">
        <v>307</v>
      </c>
      <c r="G8" t="s">
        <v>1009</v>
      </c>
      <c r="H8" t="s">
        <v>1098</v>
      </c>
      <c r="I8" t="s">
        <v>445</v>
      </c>
      <c r="J8" t="s">
        <v>323</v>
      </c>
      <c r="K8" t="s">
        <v>217</v>
      </c>
      <c r="L8" t="s">
        <v>889</v>
      </c>
      <c r="M8" t="s">
        <v>314</v>
      </c>
      <c r="O8" t="s">
        <v>514</v>
      </c>
      <c r="P8" t="s">
        <v>858</v>
      </c>
      <c r="Q8" t="s">
        <v>158</v>
      </c>
      <c r="R8" t="s">
        <v>557</v>
      </c>
      <c r="S8" t="s">
        <v>676</v>
      </c>
      <c r="T8" t="s">
        <v>1099</v>
      </c>
      <c r="U8" t="s">
        <v>584</v>
      </c>
      <c r="V8" t="s">
        <v>602</v>
      </c>
      <c r="W8" t="s">
        <v>442</v>
      </c>
      <c r="X8" t="s">
        <v>631</v>
      </c>
      <c r="Y8" t="s">
        <v>1085</v>
      </c>
      <c r="Z8" t="s">
        <v>688</v>
      </c>
      <c r="AA8" t="s">
        <v>701</v>
      </c>
      <c r="AB8" t="s">
        <v>707</v>
      </c>
      <c r="AC8" t="s">
        <v>717</v>
      </c>
      <c r="AD8" t="s">
        <v>744</v>
      </c>
      <c r="AE8" t="s">
        <v>952</v>
      </c>
      <c r="AF8" t="s">
        <v>773</v>
      </c>
      <c r="AG8" t="s">
        <v>479</v>
      </c>
      <c r="AH8" t="s">
        <v>224</v>
      </c>
      <c r="AI8" t="s">
        <v>795</v>
      </c>
      <c r="AJ8" t="s">
        <v>809</v>
      </c>
      <c r="AK8" t="s">
        <v>818</v>
      </c>
      <c r="AL8" t="s">
        <v>919</v>
      </c>
      <c r="AM8" t="s">
        <v>830</v>
      </c>
      <c r="AN8" t="s">
        <v>838</v>
      </c>
      <c r="AO8" t="s">
        <v>850</v>
      </c>
      <c r="AP8" t="s">
        <v>428</v>
      </c>
      <c r="AR8" t="s">
        <v>997</v>
      </c>
      <c r="AS8" t="s">
        <v>736</v>
      </c>
      <c r="AT8" t="s">
        <v>383</v>
      </c>
      <c r="AU8" t="s">
        <v>502</v>
      </c>
      <c r="AV8" t="s">
        <v>738</v>
      </c>
      <c r="AW8" t="s">
        <v>394</v>
      </c>
      <c r="AX8" t="s">
        <v>480</v>
      </c>
      <c r="AY8" t="s">
        <v>376</v>
      </c>
      <c r="AZ8" t="s">
        <v>1110</v>
      </c>
      <c r="BA8" t="s">
        <v>1123</v>
      </c>
      <c r="BB8" t="s">
        <v>1064</v>
      </c>
      <c r="BC8" t="s">
        <v>2633</v>
      </c>
      <c r="BD8" t="s">
        <v>189</v>
      </c>
    </row>
    <row r="9" spans="1:60" x14ac:dyDescent="0.3">
      <c r="A9">
        <v>8</v>
      </c>
      <c r="C9" t="s">
        <v>950</v>
      </c>
      <c r="D9" t="s">
        <v>975</v>
      </c>
      <c r="E9" t="s">
        <v>664</v>
      </c>
      <c r="F9" t="s">
        <v>457</v>
      </c>
      <c r="G9" t="s">
        <v>459</v>
      </c>
      <c r="H9" t="s">
        <v>917</v>
      </c>
      <c r="I9" t="s">
        <v>363</v>
      </c>
      <c r="J9" t="s">
        <v>222</v>
      </c>
      <c r="K9" t="s">
        <v>979</v>
      </c>
      <c r="L9" t="s">
        <v>203</v>
      </c>
      <c r="M9" t="s">
        <v>922</v>
      </c>
      <c r="O9" t="s">
        <v>571</v>
      </c>
      <c r="P9" t="s">
        <v>854</v>
      </c>
      <c r="Q9" t="s">
        <v>152</v>
      </c>
      <c r="R9" t="s">
        <v>316</v>
      </c>
      <c r="S9" t="s">
        <v>236</v>
      </c>
      <c r="T9" t="s">
        <v>901</v>
      </c>
      <c r="U9" t="s">
        <v>1063</v>
      </c>
      <c r="V9" t="s">
        <v>879</v>
      </c>
      <c r="W9" t="s">
        <v>444</v>
      </c>
      <c r="X9" t="s">
        <v>669</v>
      </c>
      <c r="Y9" t="s">
        <v>463</v>
      </c>
      <c r="Z9" t="s">
        <v>690</v>
      </c>
      <c r="AA9" t="s">
        <v>881</v>
      </c>
      <c r="AB9" t="s">
        <v>709</v>
      </c>
      <c r="AC9" t="s">
        <v>719</v>
      </c>
      <c r="AD9" t="s">
        <v>750</v>
      </c>
      <c r="AE9" t="s">
        <v>1018</v>
      </c>
      <c r="AF9" t="s">
        <v>775</v>
      </c>
      <c r="AG9" t="s">
        <v>465</v>
      </c>
      <c r="AH9" t="s">
        <v>684</v>
      </c>
      <c r="AI9" t="s">
        <v>797</v>
      </c>
      <c r="AJ9" t="s">
        <v>748</v>
      </c>
      <c r="AK9" t="s">
        <v>820</v>
      </c>
      <c r="AL9" t="s">
        <v>1017</v>
      </c>
      <c r="AM9" t="s">
        <v>832</v>
      </c>
      <c r="AN9" t="s">
        <v>840</v>
      </c>
      <c r="AO9" t="s">
        <v>857</v>
      </c>
      <c r="AP9" t="s">
        <v>873</v>
      </c>
      <c r="AR9" t="s">
        <v>255</v>
      </c>
      <c r="AS9" t="s">
        <v>286</v>
      </c>
      <c r="AT9" t="s">
        <v>1022</v>
      </c>
      <c r="AU9" t="s">
        <v>999</v>
      </c>
      <c r="AV9" t="s">
        <v>346</v>
      </c>
      <c r="AW9" t="s">
        <v>1078</v>
      </c>
      <c r="AX9" t="s">
        <v>1049</v>
      </c>
      <c r="AY9" t="s">
        <v>407</v>
      </c>
      <c r="AZ9" t="s">
        <v>563</v>
      </c>
      <c r="BA9" t="s">
        <v>1024</v>
      </c>
      <c r="BB9" t="s">
        <v>175</v>
      </c>
      <c r="BC9" t="s">
        <v>2635</v>
      </c>
      <c r="BD9" t="s">
        <v>365</v>
      </c>
      <c r="BH9" t="s">
        <v>2760</v>
      </c>
    </row>
    <row r="10" spans="1:60" x14ac:dyDescent="0.3">
      <c r="A10">
        <v>9</v>
      </c>
      <c r="C10" t="s">
        <v>1097</v>
      </c>
      <c r="D10" t="s">
        <v>1178</v>
      </c>
      <c r="E10" t="s">
        <v>863</v>
      </c>
      <c r="F10" t="s">
        <v>1068</v>
      </c>
      <c r="G10" t="s">
        <v>475</v>
      </c>
      <c r="H10" t="s">
        <v>1328</v>
      </c>
      <c r="I10" t="s">
        <v>249</v>
      </c>
      <c r="J10" t="s">
        <v>896</v>
      </c>
      <c r="K10" t="s">
        <v>670</v>
      </c>
      <c r="L10" t="s">
        <v>981</v>
      </c>
      <c r="M10" t="s">
        <v>195</v>
      </c>
      <c r="O10" t="s">
        <v>1511</v>
      </c>
      <c r="P10" t="s">
        <v>1139</v>
      </c>
      <c r="Q10" t="s">
        <v>369</v>
      </c>
      <c r="R10" t="s">
        <v>946</v>
      </c>
      <c r="S10" t="s">
        <v>647</v>
      </c>
      <c r="T10" t="s">
        <v>1056</v>
      </c>
      <c r="U10" t="s">
        <v>1692</v>
      </c>
      <c r="V10" t="s">
        <v>984</v>
      </c>
      <c r="W10" t="s">
        <v>987</v>
      </c>
      <c r="X10" t="s">
        <v>986</v>
      </c>
      <c r="Y10" t="s">
        <v>635</v>
      </c>
      <c r="Z10" t="s">
        <v>730</v>
      </c>
      <c r="AA10" t="s">
        <v>891</v>
      </c>
      <c r="AB10" t="s">
        <v>777</v>
      </c>
      <c r="AC10" t="s">
        <v>721</v>
      </c>
      <c r="AD10" t="s">
        <v>852</v>
      </c>
      <c r="AE10" t="s">
        <v>1051</v>
      </c>
      <c r="AF10" t="s">
        <v>930</v>
      </c>
      <c r="AG10" t="s">
        <v>781</v>
      </c>
      <c r="AH10" t="s">
        <v>211</v>
      </c>
      <c r="AI10" t="s">
        <v>887</v>
      </c>
      <c r="AJ10" t="s">
        <v>512</v>
      </c>
      <c r="AK10" t="s">
        <v>990</v>
      </c>
      <c r="AL10" t="s">
        <v>1043</v>
      </c>
      <c r="AM10" t="s">
        <v>834</v>
      </c>
      <c r="AN10" t="s">
        <v>995</v>
      </c>
      <c r="AO10" t="s">
        <v>899</v>
      </c>
      <c r="AP10" t="s">
        <v>608</v>
      </c>
      <c r="AR10" t="s">
        <v>291</v>
      </c>
      <c r="AS10" t="s">
        <v>934</v>
      </c>
      <c r="AT10" t="s">
        <v>413</v>
      </c>
      <c r="AU10" t="s">
        <v>680</v>
      </c>
      <c r="AV10" t="s">
        <v>400</v>
      </c>
      <c r="AW10" t="s">
        <v>405</v>
      </c>
      <c r="AX10" t="s">
        <v>1040</v>
      </c>
      <c r="AY10" t="s">
        <v>423</v>
      </c>
      <c r="AZ10" t="s">
        <v>169</v>
      </c>
      <c r="BA10" t="s">
        <v>504</v>
      </c>
      <c r="BB10" t="s">
        <v>1004</v>
      </c>
      <c r="BC10" t="s">
        <v>2637</v>
      </c>
      <c r="BD10" t="s">
        <v>932</v>
      </c>
      <c r="BH10" t="s">
        <v>2761</v>
      </c>
    </row>
    <row r="11" spans="1:60" x14ac:dyDescent="0.3">
      <c r="A11">
        <v>10</v>
      </c>
      <c r="C11" t="s">
        <v>590</v>
      </c>
      <c r="D11" t="s">
        <v>1147</v>
      </c>
      <c r="E11" t="s">
        <v>481</v>
      </c>
      <c r="F11" t="s">
        <v>262</v>
      </c>
      <c r="G11" t="s">
        <v>573</v>
      </c>
      <c r="H11" t="s">
        <v>1297</v>
      </c>
      <c r="I11" t="s">
        <v>978</v>
      </c>
      <c r="J11" t="s">
        <v>325</v>
      </c>
      <c r="K11" t="s">
        <v>672</v>
      </c>
      <c r="L11" t="s">
        <v>1419</v>
      </c>
      <c r="M11" t="s">
        <v>1082</v>
      </c>
      <c r="O11" t="s">
        <v>1480</v>
      </c>
      <c r="P11" t="s">
        <v>392</v>
      </c>
      <c r="Q11" t="s">
        <v>272</v>
      </c>
      <c r="R11" t="s">
        <v>239</v>
      </c>
      <c r="S11" t="s">
        <v>1011</v>
      </c>
      <c r="T11" t="s">
        <v>371</v>
      </c>
      <c r="U11" t="s">
        <v>245</v>
      </c>
      <c r="V11" t="s">
        <v>436</v>
      </c>
      <c r="W11" t="s">
        <v>425</v>
      </c>
      <c r="X11" t="s">
        <v>561</v>
      </c>
      <c r="Y11" t="s">
        <v>985</v>
      </c>
      <c r="Z11" t="s">
        <v>894</v>
      </c>
      <c r="AA11" t="s">
        <v>1014</v>
      </c>
      <c r="AB11" t="s">
        <v>989</v>
      </c>
      <c r="AC11" t="s">
        <v>1015</v>
      </c>
      <c r="AD11" t="s">
        <v>856</v>
      </c>
      <c r="AE11" t="s">
        <v>1102</v>
      </c>
      <c r="AF11" t="s">
        <v>1020</v>
      </c>
      <c r="AG11" t="s">
        <v>623</v>
      </c>
      <c r="AH11" t="s">
        <v>2081</v>
      </c>
      <c r="AI11" t="s">
        <v>1019</v>
      </c>
      <c r="AJ11" t="s">
        <v>799</v>
      </c>
      <c r="AK11" t="s">
        <v>1961</v>
      </c>
      <c r="AL11" t="s">
        <v>1101</v>
      </c>
      <c r="AM11" t="s">
        <v>865</v>
      </c>
      <c r="AN11" t="s">
        <v>2239</v>
      </c>
      <c r="AO11" t="s">
        <v>2270</v>
      </c>
      <c r="AP11" t="s">
        <v>592</v>
      </c>
      <c r="AR11" t="s">
        <v>912</v>
      </c>
      <c r="AS11" t="s">
        <v>861</v>
      </c>
      <c r="AT11" t="s">
        <v>467</v>
      </c>
      <c r="AU11" t="s">
        <v>2419</v>
      </c>
      <c r="AV11" t="s">
        <v>343</v>
      </c>
      <c r="AW11" t="s">
        <v>1023</v>
      </c>
      <c r="AX11" t="s">
        <v>2542</v>
      </c>
      <c r="AY11" t="s">
        <v>440</v>
      </c>
      <c r="AZ11" t="s">
        <v>596</v>
      </c>
      <c r="BA11" t="s">
        <v>348</v>
      </c>
      <c r="BB11" t="s">
        <v>2638</v>
      </c>
      <c r="BC11" t="s">
        <v>469</v>
      </c>
      <c r="BD11" t="s">
        <v>415</v>
      </c>
      <c r="BH11" t="s">
        <v>2762</v>
      </c>
    </row>
    <row r="12" spans="1:60" x14ac:dyDescent="0.3">
      <c r="A12">
        <v>11</v>
      </c>
      <c r="C12" t="s">
        <v>1104</v>
      </c>
      <c r="D12" t="s">
        <v>1148</v>
      </c>
      <c r="E12" t="s">
        <v>1208</v>
      </c>
      <c r="F12" t="s">
        <v>1008</v>
      </c>
      <c r="G12" t="s">
        <v>907</v>
      </c>
      <c r="H12" t="s">
        <v>1298</v>
      </c>
      <c r="I12" t="s">
        <v>1329</v>
      </c>
      <c r="J12" t="s">
        <v>1389</v>
      </c>
      <c r="K12" t="s">
        <v>1359</v>
      </c>
      <c r="L12" t="s">
        <v>1420</v>
      </c>
      <c r="M12" t="s">
        <v>1450</v>
      </c>
      <c r="O12" t="s">
        <v>1481</v>
      </c>
      <c r="P12" t="s">
        <v>1542</v>
      </c>
      <c r="Q12" t="s">
        <v>1572</v>
      </c>
      <c r="R12" t="s">
        <v>1602</v>
      </c>
      <c r="S12" t="s">
        <v>1512</v>
      </c>
      <c r="T12" t="s">
        <v>1632</v>
      </c>
      <c r="U12" t="s">
        <v>983</v>
      </c>
      <c r="V12" t="s">
        <v>1693</v>
      </c>
      <c r="W12" t="s">
        <v>1783</v>
      </c>
      <c r="X12" t="s">
        <v>1753</v>
      </c>
      <c r="Y12" t="s">
        <v>1723</v>
      </c>
      <c r="Z12" t="s">
        <v>988</v>
      </c>
      <c r="AA12" t="s">
        <v>1041</v>
      </c>
      <c r="AB12" t="s">
        <v>1901</v>
      </c>
      <c r="AC12" t="s">
        <v>1871</v>
      </c>
      <c r="AD12" t="s">
        <v>860</v>
      </c>
      <c r="AE12" t="s">
        <v>2022</v>
      </c>
      <c r="AF12" t="s">
        <v>2142</v>
      </c>
      <c r="AG12" t="s">
        <v>991</v>
      </c>
      <c r="AH12" t="s">
        <v>2082</v>
      </c>
      <c r="AI12" t="s">
        <v>2112</v>
      </c>
      <c r="AJ12" t="s">
        <v>2172</v>
      </c>
      <c r="AK12" t="s">
        <v>1962</v>
      </c>
      <c r="AL12" t="s">
        <v>1992</v>
      </c>
      <c r="AM12" t="s">
        <v>994</v>
      </c>
      <c r="AN12" t="s">
        <v>2240</v>
      </c>
      <c r="AO12" t="s">
        <v>2271</v>
      </c>
      <c r="AP12" t="s">
        <v>996</v>
      </c>
      <c r="AR12" t="s">
        <v>1046</v>
      </c>
      <c r="AS12" t="s">
        <v>2359</v>
      </c>
      <c r="AT12" t="s">
        <v>2389</v>
      </c>
      <c r="AU12" t="s">
        <v>2420</v>
      </c>
      <c r="AV12" t="s">
        <v>2450</v>
      </c>
      <c r="AW12" t="s">
        <v>2480</v>
      </c>
      <c r="AX12" t="s">
        <v>2543</v>
      </c>
      <c r="AY12" t="s">
        <v>526</v>
      </c>
      <c r="AZ12" t="s">
        <v>2510</v>
      </c>
      <c r="BA12" t="s">
        <v>2573</v>
      </c>
      <c r="BB12" t="s">
        <v>2639</v>
      </c>
      <c r="BC12" t="s">
        <v>768</v>
      </c>
      <c r="BD12" t="s">
        <v>2669</v>
      </c>
      <c r="BH12" t="s">
        <v>2763</v>
      </c>
    </row>
    <row r="13" spans="1:60" x14ac:dyDescent="0.3">
      <c r="A13">
        <v>12</v>
      </c>
      <c r="C13" t="s">
        <v>1179</v>
      </c>
      <c r="D13" t="s">
        <v>1149</v>
      </c>
      <c r="E13" t="s">
        <v>1209</v>
      </c>
      <c r="F13" t="s">
        <v>1026</v>
      </c>
      <c r="G13" t="s">
        <v>510</v>
      </c>
      <c r="H13" t="s">
        <v>1299</v>
      </c>
      <c r="I13" t="s">
        <v>1330</v>
      </c>
      <c r="J13" t="s">
        <v>1390</v>
      </c>
      <c r="K13" t="s">
        <v>1360</v>
      </c>
      <c r="L13" t="s">
        <v>1421</v>
      </c>
      <c r="M13" t="s">
        <v>1451</v>
      </c>
      <c r="O13" t="s">
        <v>1482</v>
      </c>
      <c r="P13" t="s">
        <v>1543</v>
      </c>
      <c r="Q13" t="s">
        <v>1573</v>
      </c>
      <c r="R13" t="s">
        <v>1603</v>
      </c>
      <c r="S13" t="s">
        <v>1513</v>
      </c>
      <c r="T13" t="s">
        <v>1633</v>
      </c>
      <c r="U13" t="s">
        <v>1663</v>
      </c>
      <c r="V13" t="s">
        <v>1694</v>
      </c>
      <c r="W13" t="s">
        <v>1784</v>
      </c>
      <c r="X13" t="s">
        <v>1754</v>
      </c>
      <c r="Y13" t="s">
        <v>1724</v>
      </c>
      <c r="Z13" t="s">
        <v>1813</v>
      </c>
      <c r="AA13" t="s">
        <v>1842</v>
      </c>
      <c r="AB13" t="s">
        <v>1902</v>
      </c>
      <c r="AC13" t="s">
        <v>1872</v>
      </c>
      <c r="AD13" t="s">
        <v>1016</v>
      </c>
      <c r="AE13" t="s">
        <v>2023</v>
      </c>
      <c r="AF13" t="s">
        <v>2143</v>
      </c>
      <c r="AG13" t="s">
        <v>2052</v>
      </c>
      <c r="AH13" t="s">
        <v>2083</v>
      </c>
      <c r="AI13" t="s">
        <v>2113</v>
      </c>
      <c r="AJ13" t="s">
        <v>812</v>
      </c>
      <c r="AK13" t="s">
        <v>1963</v>
      </c>
      <c r="AL13" t="s">
        <v>1993</v>
      </c>
      <c r="AM13" t="s">
        <v>2210</v>
      </c>
      <c r="AN13" t="s">
        <v>2241</v>
      </c>
      <c r="AO13" t="s">
        <v>2272</v>
      </c>
      <c r="AP13" t="s">
        <v>2301</v>
      </c>
      <c r="AR13" t="s">
        <v>2330</v>
      </c>
      <c r="AS13" t="s">
        <v>2360</v>
      </c>
      <c r="AT13" t="s">
        <v>2390</v>
      </c>
      <c r="AU13" t="s">
        <v>2421</v>
      </c>
      <c r="AV13" t="s">
        <v>2451</v>
      </c>
      <c r="AW13" t="s">
        <v>2481</v>
      </c>
      <c r="AX13" t="s">
        <v>2544</v>
      </c>
      <c r="AY13" t="s">
        <v>619</v>
      </c>
      <c r="AZ13" t="s">
        <v>2511</v>
      </c>
      <c r="BA13" t="s">
        <v>2574</v>
      </c>
      <c r="BB13" t="s">
        <v>2640</v>
      </c>
      <c r="BC13" t="s">
        <v>770</v>
      </c>
      <c r="BD13" t="s">
        <v>2670</v>
      </c>
      <c r="BH13" t="s">
        <v>2764</v>
      </c>
    </row>
    <row r="14" spans="1:60" x14ac:dyDescent="0.3">
      <c r="A14">
        <v>13</v>
      </c>
      <c r="C14" t="s">
        <v>1180</v>
      </c>
      <c r="D14" t="s">
        <v>1150</v>
      </c>
      <c r="E14" t="s">
        <v>1210</v>
      </c>
      <c r="F14" t="s">
        <v>1238</v>
      </c>
      <c r="G14" t="s">
        <v>726</v>
      </c>
      <c r="H14" t="s">
        <v>1300</v>
      </c>
      <c r="I14" t="s">
        <v>1331</v>
      </c>
      <c r="J14" t="s">
        <v>1391</v>
      </c>
      <c r="K14" t="s">
        <v>1361</v>
      </c>
      <c r="L14" t="s">
        <v>1422</v>
      </c>
      <c r="M14" t="s">
        <v>1452</v>
      </c>
      <c r="O14" t="s">
        <v>1483</v>
      </c>
      <c r="P14" t="s">
        <v>1544</v>
      </c>
      <c r="Q14" t="s">
        <v>1574</v>
      </c>
      <c r="R14" t="s">
        <v>1604</v>
      </c>
      <c r="S14" t="s">
        <v>1514</v>
      </c>
      <c r="T14" t="s">
        <v>1634</v>
      </c>
      <c r="U14" t="s">
        <v>1664</v>
      </c>
      <c r="V14" t="s">
        <v>1695</v>
      </c>
      <c r="W14" t="s">
        <v>1785</v>
      </c>
      <c r="X14" t="s">
        <v>1755</v>
      </c>
      <c r="Y14" t="s">
        <v>1725</v>
      </c>
      <c r="Z14" t="s">
        <v>1814</v>
      </c>
      <c r="AA14" t="s">
        <v>1843</v>
      </c>
      <c r="AB14" t="s">
        <v>1903</v>
      </c>
      <c r="AC14" t="s">
        <v>1873</v>
      </c>
      <c r="AD14" t="s">
        <v>1931</v>
      </c>
      <c r="AE14" t="s">
        <v>2024</v>
      </c>
      <c r="AF14" t="s">
        <v>2144</v>
      </c>
      <c r="AG14" t="s">
        <v>2053</v>
      </c>
      <c r="AH14" t="s">
        <v>2084</v>
      </c>
      <c r="AI14" t="s">
        <v>2114</v>
      </c>
      <c r="AJ14" t="s">
        <v>807</v>
      </c>
      <c r="AK14" t="s">
        <v>1964</v>
      </c>
      <c r="AL14" t="s">
        <v>1994</v>
      </c>
      <c r="AM14" t="s">
        <v>2211</v>
      </c>
      <c r="AN14" t="s">
        <v>2242</v>
      </c>
      <c r="AO14" t="s">
        <v>2273</v>
      </c>
      <c r="AP14" t="s">
        <v>2302</v>
      </c>
      <c r="AR14" t="s">
        <v>2331</v>
      </c>
      <c r="AS14" t="s">
        <v>2361</v>
      </c>
      <c r="AT14" t="s">
        <v>2391</v>
      </c>
      <c r="AU14" t="s">
        <v>2422</v>
      </c>
      <c r="AV14" t="s">
        <v>2452</v>
      </c>
      <c r="AW14" t="s">
        <v>2482</v>
      </c>
      <c r="AX14" t="s">
        <v>2545</v>
      </c>
      <c r="AY14" t="s">
        <v>682</v>
      </c>
      <c r="AZ14" t="s">
        <v>2512</v>
      </c>
      <c r="BA14" t="s">
        <v>2575</v>
      </c>
      <c r="BB14" t="s">
        <v>2641</v>
      </c>
      <c r="BC14" t="s">
        <v>924</v>
      </c>
      <c r="BD14" t="s">
        <v>2671</v>
      </c>
      <c r="BH14" t="s">
        <v>2765</v>
      </c>
    </row>
    <row r="15" spans="1:60" x14ac:dyDescent="0.3">
      <c r="A15">
        <v>14</v>
      </c>
      <c r="C15" t="s">
        <v>1181</v>
      </c>
      <c r="D15" t="s">
        <v>1151</v>
      </c>
      <c r="E15" t="s">
        <v>1211</v>
      </c>
      <c r="F15" t="s">
        <v>1239</v>
      </c>
      <c r="G15" t="s">
        <v>1032</v>
      </c>
      <c r="H15" t="s">
        <v>1301</v>
      </c>
      <c r="I15" t="s">
        <v>1332</v>
      </c>
      <c r="J15" t="s">
        <v>1392</v>
      </c>
      <c r="K15" t="s">
        <v>1362</v>
      </c>
      <c r="L15" t="s">
        <v>1423</v>
      </c>
      <c r="M15" t="s">
        <v>1453</v>
      </c>
      <c r="O15" t="s">
        <v>1484</v>
      </c>
      <c r="P15" t="s">
        <v>1545</v>
      </c>
      <c r="Q15" t="s">
        <v>1575</v>
      </c>
      <c r="R15" t="s">
        <v>1605</v>
      </c>
      <c r="S15" t="s">
        <v>1515</v>
      </c>
      <c r="T15" t="s">
        <v>1635</v>
      </c>
      <c r="U15" t="s">
        <v>1665</v>
      </c>
      <c r="V15" t="s">
        <v>1696</v>
      </c>
      <c r="W15" t="s">
        <v>1786</v>
      </c>
      <c r="X15" t="s">
        <v>1756</v>
      </c>
      <c r="Y15" t="s">
        <v>1726</v>
      </c>
      <c r="Z15" t="s">
        <v>1815</v>
      </c>
      <c r="AA15" t="s">
        <v>1844</v>
      </c>
      <c r="AB15" t="s">
        <v>1904</v>
      </c>
      <c r="AC15" t="s">
        <v>1874</v>
      </c>
      <c r="AD15" t="s">
        <v>1932</v>
      </c>
      <c r="AE15" t="s">
        <v>2025</v>
      </c>
      <c r="AF15" t="s">
        <v>2145</v>
      </c>
      <c r="AG15" t="s">
        <v>2054</v>
      </c>
      <c r="AH15" t="s">
        <v>2085</v>
      </c>
      <c r="AI15" t="s">
        <v>2115</v>
      </c>
      <c r="AJ15" t="s">
        <v>264</v>
      </c>
      <c r="AK15" t="s">
        <v>1965</v>
      </c>
      <c r="AL15" t="s">
        <v>1995</v>
      </c>
      <c r="AM15" t="s">
        <v>2212</v>
      </c>
      <c r="AN15" t="s">
        <v>2243</v>
      </c>
      <c r="AO15" t="s">
        <v>2274</v>
      </c>
      <c r="AP15" t="s">
        <v>2303</v>
      </c>
      <c r="AR15" t="s">
        <v>2332</v>
      </c>
      <c r="AS15" t="s">
        <v>2362</v>
      </c>
      <c r="AT15" t="s">
        <v>2392</v>
      </c>
      <c r="AU15" t="s">
        <v>2423</v>
      </c>
      <c r="AV15" t="s">
        <v>2453</v>
      </c>
      <c r="AW15" t="s">
        <v>2483</v>
      </c>
      <c r="AX15" t="s">
        <v>2546</v>
      </c>
      <c r="AY15" t="s">
        <v>953</v>
      </c>
      <c r="AZ15" t="s">
        <v>2513</v>
      </c>
      <c r="BA15" t="s">
        <v>2576</v>
      </c>
      <c r="BB15" t="s">
        <v>2642</v>
      </c>
      <c r="BC15" t="s">
        <v>1003</v>
      </c>
      <c r="BD15" t="s">
        <v>2672</v>
      </c>
      <c r="BH15" t="s">
        <v>2766</v>
      </c>
    </row>
    <row r="16" spans="1:60" x14ac:dyDescent="0.3">
      <c r="A16">
        <v>15</v>
      </c>
      <c r="C16" t="s">
        <v>1182</v>
      </c>
      <c r="D16" t="s">
        <v>1152</v>
      </c>
      <c r="E16" t="s">
        <v>1212</v>
      </c>
      <c r="F16" t="s">
        <v>1240</v>
      </c>
      <c r="G16" t="s">
        <v>1266</v>
      </c>
      <c r="H16" t="s">
        <v>1302</v>
      </c>
      <c r="I16" t="s">
        <v>1333</v>
      </c>
      <c r="J16" t="s">
        <v>1393</v>
      </c>
      <c r="K16" t="s">
        <v>1363</v>
      </c>
      <c r="L16" t="s">
        <v>1424</v>
      </c>
      <c r="M16" t="s">
        <v>1454</v>
      </c>
      <c r="O16" t="s">
        <v>1485</v>
      </c>
      <c r="P16" t="s">
        <v>1546</v>
      </c>
      <c r="Q16" t="s">
        <v>1576</v>
      </c>
      <c r="R16" t="s">
        <v>1606</v>
      </c>
      <c r="S16" t="s">
        <v>1516</v>
      </c>
      <c r="T16" t="s">
        <v>1636</v>
      </c>
      <c r="U16" t="s">
        <v>1666</v>
      </c>
      <c r="V16" t="s">
        <v>1697</v>
      </c>
      <c r="W16" t="s">
        <v>1787</v>
      </c>
      <c r="X16" t="s">
        <v>1757</v>
      </c>
      <c r="Y16" t="s">
        <v>1727</v>
      </c>
      <c r="Z16" t="s">
        <v>1816</v>
      </c>
      <c r="AA16" t="s">
        <v>1845</v>
      </c>
      <c r="AB16" t="s">
        <v>1905</v>
      </c>
      <c r="AC16" t="s">
        <v>1875</v>
      </c>
      <c r="AD16" t="s">
        <v>1933</v>
      </c>
      <c r="AE16" t="s">
        <v>2026</v>
      </c>
      <c r="AF16" t="s">
        <v>2146</v>
      </c>
      <c r="AG16" t="s">
        <v>2055</v>
      </c>
      <c r="AH16" t="s">
        <v>2086</v>
      </c>
      <c r="AI16" t="s">
        <v>2116</v>
      </c>
      <c r="AJ16" t="s">
        <v>801</v>
      </c>
      <c r="AK16" t="s">
        <v>1966</v>
      </c>
      <c r="AL16" t="s">
        <v>1996</v>
      </c>
      <c r="AM16" t="s">
        <v>2213</v>
      </c>
      <c r="AN16" t="s">
        <v>2244</v>
      </c>
      <c r="AO16" t="s">
        <v>2275</v>
      </c>
      <c r="AP16" t="s">
        <v>2304</v>
      </c>
      <c r="AR16" t="s">
        <v>2333</v>
      </c>
      <c r="AS16" t="s">
        <v>2363</v>
      </c>
      <c r="AT16" t="s">
        <v>2393</v>
      </c>
      <c r="AU16" t="s">
        <v>2424</v>
      </c>
      <c r="AV16" t="s">
        <v>2454</v>
      </c>
      <c r="AW16" t="s">
        <v>2484</v>
      </c>
      <c r="AX16" t="s">
        <v>2547</v>
      </c>
      <c r="AY16" t="s">
        <v>1005</v>
      </c>
      <c r="AZ16" t="s">
        <v>2514</v>
      </c>
      <c r="BA16" t="s">
        <v>2577</v>
      </c>
      <c r="BB16" t="s">
        <v>2643</v>
      </c>
      <c r="BC16" t="s">
        <v>1067</v>
      </c>
      <c r="BD16" t="s">
        <v>2673</v>
      </c>
      <c r="BH16" t="s">
        <v>2767</v>
      </c>
    </row>
    <row r="17" spans="1:60" x14ac:dyDescent="0.3">
      <c r="A17">
        <v>16</v>
      </c>
      <c r="C17" t="s">
        <v>1183</v>
      </c>
      <c r="D17" t="s">
        <v>1153</v>
      </c>
      <c r="E17" t="s">
        <v>1213</v>
      </c>
      <c r="F17" t="s">
        <v>1241</v>
      </c>
      <c r="G17" t="s">
        <v>1267</v>
      </c>
      <c r="H17" t="s">
        <v>1303</v>
      </c>
      <c r="I17" t="s">
        <v>1334</v>
      </c>
      <c r="J17" t="s">
        <v>1394</v>
      </c>
      <c r="K17" t="s">
        <v>1364</v>
      </c>
      <c r="L17" t="s">
        <v>1425</v>
      </c>
      <c r="M17" t="s">
        <v>1455</v>
      </c>
      <c r="O17" t="s">
        <v>1486</v>
      </c>
      <c r="P17" t="s">
        <v>1547</v>
      </c>
      <c r="Q17" t="s">
        <v>1577</v>
      </c>
      <c r="R17" t="s">
        <v>1607</v>
      </c>
      <c r="S17" t="s">
        <v>1517</v>
      </c>
      <c r="T17" t="s">
        <v>1637</v>
      </c>
      <c r="U17" t="s">
        <v>1667</v>
      </c>
      <c r="V17" t="s">
        <v>1698</v>
      </c>
      <c r="W17" t="s">
        <v>1788</v>
      </c>
      <c r="X17" t="s">
        <v>1758</v>
      </c>
      <c r="Y17" t="s">
        <v>1728</v>
      </c>
      <c r="Z17" t="s">
        <v>1817</v>
      </c>
      <c r="AA17" t="s">
        <v>1846</v>
      </c>
      <c r="AB17" t="s">
        <v>1906</v>
      </c>
      <c r="AC17" t="s">
        <v>1876</v>
      </c>
      <c r="AD17" t="s">
        <v>1934</v>
      </c>
      <c r="AE17" t="s">
        <v>2027</v>
      </c>
      <c r="AF17" t="s">
        <v>2147</v>
      </c>
      <c r="AG17" t="s">
        <v>2056</v>
      </c>
      <c r="AH17" t="s">
        <v>2087</v>
      </c>
      <c r="AI17" t="s">
        <v>2117</v>
      </c>
      <c r="AJ17" t="s">
        <v>993</v>
      </c>
      <c r="AK17" t="s">
        <v>1967</v>
      </c>
      <c r="AL17" t="s">
        <v>1997</v>
      </c>
      <c r="AM17" t="s">
        <v>2214</v>
      </c>
      <c r="AN17" t="s">
        <v>2245</v>
      </c>
      <c r="AO17" t="s">
        <v>2276</v>
      </c>
      <c r="AP17" t="s">
        <v>2305</v>
      </c>
      <c r="AR17" t="s">
        <v>2334</v>
      </c>
      <c r="AS17" t="s">
        <v>2364</v>
      </c>
      <c r="AT17" t="s">
        <v>2394</v>
      </c>
      <c r="AU17" t="s">
        <v>2425</v>
      </c>
      <c r="AV17" t="s">
        <v>2455</v>
      </c>
      <c r="AW17" t="s">
        <v>2485</v>
      </c>
      <c r="AX17" t="s">
        <v>2548</v>
      </c>
      <c r="AY17" t="s">
        <v>1030</v>
      </c>
      <c r="AZ17" t="s">
        <v>2515</v>
      </c>
      <c r="BA17" t="s">
        <v>2578</v>
      </c>
      <c r="BB17" t="s">
        <v>2644</v>
      </c>
      <c r="BC17" t="s">
        <v>1135</v>
      </c>
      <c r="BD17" t="s">
        <v>2674</v>
      </c>
      <c r="BH17" t="s">
        <v>2768</v>
      </c>
    </row>
    <row r="18" spans="1:60" x14ac:dyDescent="0.3">
      <c r="A18">
        <v>17</v>
      </c>
      <c r="C18" t="s">
        <v>1184</v>
      </c>
      <c r="D18" t="s">
        <v>1154</v>
      </c>
      <c r="E18" t="s">
        <v>1214</v>
      </c>
      <c r="F18" t="s">
        <v>1242</v>
      </c>
      <c r="G18" t="s">
        <v>1268</v>
      </c>
      <c r="H18" t="s">
        <v>1304</v>
      </c>
      <c r="I18" t="s">
        <v>1335</v>
      </c>
      <c r="J18" t="s">
        <v>1395</v>
      </c>
      <c r="K18" t="s">
        <v>1365</v>
      </c>
      <c r="L18" t="s">
        <v>1426</v>
      </c>
      <c r="M18" t="s">
        <v>1456</v>
      </c>
      <c r="O18" t="s">
        <v>1487</v>
      </c>
      <c r="P18" t="s">
        <v>1548</v>
      </c>
      <c r="Q18" t="s">
        <v>1578</v>
      </c>
      <c r="R18" t="s">
        <v>1608</v>
      </c>
      <c r="S18" t="s">
        <v>1518</v>
      </c>
      <c r="T18" t="s">
        <v>1638</v>
      </c>
      <c r="U18" t="s">
        <v>1668</v>
      </c>
      <c r="V18" t="s">
        <v>1699</v>
      </c>
      <c r="W18" t="s">
        <v>1789</v>
      </c>
      <c r="X18" t="s">
        <v>1759</v>
      </c>
      <c r="Y18" t="s">
        <v>1729</v>
      </c>
      <c r="Z18" t="s">
        <v>1818</v>
      </c>
      <c r="AA18" t="s">
        <v>1847</v>
      </c>
      <c r="AB18" t="s">
        <v>1907</v>
      </c>
      <c r="AC18" t="s">
        <v>1877</v>
      </c>
      <c r="AD18" t="s">
        <v>1935</v>
      </c>
      <c r="AE18" t="s">
        <v>2028</v>
      </c>
      <c r="AF18" t="s">
        <v>2148</v>
      </c>
      <c r="AG18" t="s">
        <v>2057</v>
      </c>
      <c r="AH18" t="s">
        <v>2088</v>
      </c>
      <c r="AI18" t="s">
        <v>2118</v>
      </c>
      <c r="AJ18" t="s">
        <v>2173</v>
      </c>
      <c r="AK18" t="s">
        <v>1968</v>
      </c>
      <c r="AL18" t="s">
        <v>1998</v>
      </c>
      <c r="AM18" t="s">
        <v>2215</v>
      </c>
      <c r="AN18" t="s">
        <v>2246</v>
      </c>
      <c r="AO18" t="s">
        <v>2277</v>
      </c>
      <c r="AP18" t="s">
        <v>2306</v>
      </c>
      <c r="AR18" t="s">
        <v>2335</v>
      </c>
      <c r="AS18" t="s">
        <v>2365</v>
      </c>
      <c r="AT18" t="s">
        <v>2395</v>
      </c>
      <c r="AU18" t="s">
        <v>2426</v>
      </c>
      <c r="AV18" t="s">
        <v>2456</v>
      </c>
      <c r="AW18" t="s">
        <v>2486</v>
      </c>
      <c r="AX18" t="s">
        <v>2549</v>
      </c>
      <c r="AY18" t="s">
        <v>1053</v>
      </c>
      <c r="AZ18" t="s">
        <v>2516</v>
      </c>
      <c r="BA18" t="s">
        <v>2579</v>
      </c>
      <c r="BB18" t="s">
        <v>2645</v>
      </c>
      <c r="BC18" t="s">
        <v>1136</v>
      </c>
      <c r="BD18" t="s">
        <v>2675</v>
      </c>
      <c r="BH18" t="s">
        <v>2769</v>
      </c>
    </row>
    <row r="19" spans="1:60" x14ac:dyDescent="0.3">
      <c r="A19">
        <v>18</v>
      </c>
      <c r="C19" t="s">
        <v>1185</v>
      </c>
      <c r="D19" t="s">
        <v>1155</v>
      </c>
      <c r="E19" t="s">
        <v>1215</v>
      </c>
      <c r="F19" t="s">
        <v>1243</v>
      </c>
      <c r="G19" t="s">
        <v>1269</v>
      </c>
      <c r="H19" t="s">
        <v>1305</v>
      </c>
      <c r="I19" t="s">
        <v>1336</v>
      </c>
      <c r="J19" t="s">
        <v>1396</v>
      </c>
      <c r="K19" t="s">
        <v>1366</v>
      </c>
      <c r="L19" t="s">
        <v>1427</v>
      </c>
      <c r="M19" t="s">
        <v>1457</v>
      </c>
      <c r="O19" t="s">
        <v>1488</v>
      </c>
      <c r="P19" t="s">
        <v>1549</v>
      </c>
      <c r="Q19" t="s">
        <v>1579</v>
      </c>
      <c r="R19" t="s">
        <v>1609</v>
      </c>
      <c r="S19" t="s">
        <v>1519</v>
      </c>
      <c r="T19" t="s">
        <v>1639</v>
      </c>
      <c r="U19" t="s">
        <v>1669</v>
      </c>
      <c r="V19" t="s">
        <v>1700</v>
      </c>
      <c r="W19" t="s">
        <v>1790</v>
      </c>
      <c r="X19" t="s">
        <v>1760</v>
      </c>
      <c r="Y19" t="s">
        <v>1730</v>
      </c>
      <c r="Z19" t="s">
        <v>1819</v>
      </c>
      <c r="AA19" t="s">
        <v>1848</v>
      </c>
      <c r="AB19" t="s">
        <v>1908</v>
      </c>
      <c r="AC19" t="s">
        <v>1878</v>
      </c>
      <c r="AD19" t="s">
        <v>1936</v>
      </c>
      <c r="AE19" t="s">
        <v>2029</v>
      </c>
      <c r="AF19" t="s">
        <v>2149</v>
      </c>
      <c r="AG19" t="s">
        <v>2058</v>
      </c>
      <c r="AH19" t="s">
        <v>2089</v>
      </c>
      <c r="AI19" t="s">
        <v>2119</v>
      </c>
      <c r="AJ19" t="s">
        <v>2174</v>
      </c>
      <c r="AK19" t="s">
        <v>1969</v>
      </c>
      <c r="AL19" t="s">
        <v>1999</v>
      </c>
      <c r="AM19" t="s">
        <v>2216</v>
      </c>
      <c r="AN19" t="s">
        <v>2247</v>
      </c>
      <c r="AO19" t="s">
        <v>2278</v>
      </c>
      <c r="AP19" t="s">
        <v>2307</v>
      </c>
      <c r="AR19" t="s">
        <v>2336</v>
      </c>
      <c r="AS19" t="s">
        <v>2366</v>
      </c>
      <c r="AT19" t="s">
        <v>2396</v>
      </c>
      <c r="AU19" t="s">
        <v>2427</v>
      </c>
      <c r="AV19" t="s">
        <v>2457</v>
      </c>
      <c r="AW19" t="s">
        <v>2487</v>
      </c>
      <c r="AX19" t="s">
        <v>2550</v>
      </c>
      <c r="AY19" t="s">
        <v>1074</v>
      </c>
      <c r="AZ19" t="s">
        <v>2517</v>
      </c>
      <c r="BA19" t="s">
        <v>2580</v>
      </c>
      <c r="BB19" t="s">
        <v>2646</v>
      </c>
      <c r="BC19" t="s">
        <v>1137</v>
      </c>
      <c r="BD19" t="s">
        <v>2676</v>
      </c>
      <c r="BH19" t="s">
        <v>2770</v>
      </c>
    </row>
    <row r="20" spans="1:60" x14ac:dyDescent="0.3">
      <c r="A20">
        <v>19</v>
      </c>
      <c r="C20" t="s">
        <v>1186</v>
      </c>
      <c r="D20" t="s">
        <v>1156</v>
      </c>
      <c r="E20" t="s">
        <v>1216</v>
      </c>
      <c r="F20" t="s">
        <v>1244</v>
      </c>
      <c r="G20" t="s">
        <v>1270</v>
      </c>
      <c r="H20" t="s">
        <v>1306</v>
      </c>
      <c r="I20" t="s">
        <v>1337</v>
      </c>
      <c r="J20" t="s">
        <v>1397</v>
      </c>
      <c r="K20" t="s">
        <v>1367</v>
      </c>
      <c r="L20" t="s">
        <v>1428</v>
      </c>
      <c r="M20" t="s">
        <v>1458</v>
      </c>
      <c r="O20" t="s">
        <v>1489</v>
      </c>
      <c r="P20" t="s">
        <v>1550</v>
      </c>
      <c r="Q20" t="s">
        <v>1580</v>
      </c>
      <c r="R20" t="s">
        <v>1610</v>
      </c>
      <c r="S20" t="s">
        <v>1520</v>
      </c>
      <c r="T20" t="s">
        <v>1640</v>
      </c>
      <c r="U20" t="s">
        <v>1670</v>
      </c>
      <c r="V20" t="s">
        <v>1701</v>
      </c>
      <c r="W20" t="s">
        <v>1791</v>
      </c>
      <c r="X20" t="s">
        <v>1761</v>
      </c>
      <c r="Y20" t="s">
        <v>1731</v>
      </c>
      <c r="Z20" t="s">
        <v>1820</v>
      </c>
      <c r="AA20" t="s">
        <v>1849</v>
      </c>
      <c r="AB20" t="s">
        <v>1909</v>
      </c>
      <c r="AC20" t="s">
        <v>1879</v>
      </c>
      <c r="AD20" t="s">
        <v>1937</v>
      </c>
      <c r="AE20" t="s">
        <v>2030</v>
      </c>
      <c r="AF20" t="s">
        <v>2150</v>
      </c>
      <c r="AG20" t="s">
        <v>2059</v>
      </c>
      <c r="AH20" t="s">
        <v>2090</v>
      </c>
      <c r="AI20" t="s">
        <v>2120</v>
      </c>
      <c r="AJ20" t="s">
        <v>2175</v>
      </c>
      <c r="AK20" t="s">
        <v>1970</v>
      </c>
      <c r="AL20" t="s">
        <v>2000</v>
      </c>
      <c r="AM20" t="s">
        <v>2217</v>
      </c>
      <c r="AN20" t="s">
        <v>2248</v>
      </c>
      <c r="AO20" t="s">
        <v>2279</v>
      </c>
      <c r="AP20" t="s">
        <v>2308</v>
      </c>
      <c r="AR20" t="s">
        <v>2337</v>
      </c>
      <c r="AS20" t="s">
        <v>2367</v>
      </c>
      <c r="AT20" t="s">
        <v>2397</v>
      </c>
      <c r="AU20" t="s">
        <v>2428</v>
      </c>
      <c r="AV20" t="s">
        <v>2458</v>
      </c>
      <c r="AW20" t="s">
        <v>2488</v>
      </c>
      <c r="AX20" t="s">
        <v>2551</v>
      </c>
      <c r="AY20" t="s">
        <v>1106</v>
      </c>
      <c r="AZ20" t="s">
        <v>2518</v>
      </c>
      <c r="BA20" t="s">
        <v>2581</v>
      </c>
      <c r="BB20" t="s">
        <v>2647</v>
      </c>
      <c r="BC20" t="s">
        <v>1138</v>
      </c>
      <c r="BD20" t="s">
        <v>2677</v>
      </c>
    </row>
    <row r="21" spans="1:60" x14ac:dyDescent="0.3">
      <c r="A21">
        <v>20</v>
      </c>
      <c r="C21" t="s">
        <v>1187</v>
      </c>
      <c r="D21" t="s">
        <v>1157</v>
      </c>
      <c r="E21" t="s">
        <v>1217</v>
      </c>
      <c r="F21" t="s">
        <v>1245</v>
      </c>
      <c r="G21" t="s">
        <v>1271</v>
      </c>
      <c r="H21" t="s">
        <v>1307</v>
      </c>
      <c r="I21" t="s">
        <v>1338</v>
      </c>
      <c r="J21" t="s">
        <v>1398</v>
      </c>
      <c r="K21" t="s">
        <v>1368</v>
      </c>
      <c r="L21" t="s">
        <v>1429</v>
      </c>
      <c r="M21" t="s">
        <v>1459</v>
      </c>
      <c r="O21" t="s">
        <v>1490</v>
      </c>
      <c r="P21" t="s">
        <v>1551</v>
      </c>
      <c r="Q21" t="s">
        <v>1581</v>
      </c>
      <c r="R21" t="s">
        <v>1611</v>
      </c>
      <c r="S21" t="s">
        <v>1521</v>
      </c>
      <c r="T21" t="s">
        <v>1641</v>
      </c>
      <c r="U21" t="s">
        <v>1671</v>
      </c>
      <c r="V21" t="s">
        <v>1702</v>
      </c>
      <c r="W21" t="s">
        <v>1792</v>
      </c>
      <c r="X21" t="s">
        <v>1762</v>
      </c>
      <c r="Y21" t="s">
        <v>1732</v>
      </c>
      <c r="Z21" t="s">
        <v>1821</v>
      </c>
      <c r="AA21" t="s">
        <v>1850</v>
      </c>
      <c r="AB21" t="s">
        <v>1910</v>
      </c>
      <c r="AC21" t="s">
        <v>1880</v>
      </c>
      <c r="AD21" t="s">
        <v>1938</v>
      </c>
      <c r="AE21" t="s">
        <v>2031</v>
      </c>
      <c r="AF21" t="s">
        <v>2151</v>
      </c>
      <c r="AG21" t="s">
        <v>2060</v>
      </c>
      <c r="AH21" t="s">
        <v>2091</v>
      </c>
      <c r="AI21" t="s">
        <v>2121</v>
      </c>
      <c r="AJ21" t="s">
        <v>2176</v>
      </c>
      <c r="AK21" t="s">
        <v>1971</v>
      </c>
      <c r="AL21" t="s">
        <v>2001</v>
      </c>
      <c r="AM21" t="s">
        <v>2218</v>
      </c>
      <c r="AN21" t="s">
        <v>2249</v>
      </c>
      <c r="AO21" t="s">
        <v>2280</v>
      </c>
      <c r="AP21" t="s">
        <v>2309</v>
      </c>
      <c r="AR21" t="s">
        <v>2338</v>
      </c>
      <c r="AS21" t="s">
        <v>2368</v>
      </c>
      <c r="AT21" t="s">
        <v>2398</v>
      </c>
      <c r="AU21" t="s">
        <v>2429</v>
      </c>
      <c r="AV21" t="s">
        <v>2459</v>
      </c>
      <c r="AW21" t="s">
        <v>2489</v>
      </c>
      <c r="AX21" t="s">
        <v>2552</v>
      </c>
      <c r="AY21" t="s">
        <v>1125</v>
      </c>
      <c r="AZ21" t="s">
        <v>2519</v>
      </c>
      <c r="BA21" t="s">
        <v>2582</v>
      </c>
      <c r="BB21" t="s">
        <v>2648</v>
      </c>
      <c r="BC21" t="s">
        <v>2605</v>
      </c>
      <c r="BD21" t="s">
        <v>2678</v>
      </c>
    </row>
    <row r="22" spans="1:60" x14ac:dyDescent="0.3">
      <c r="A22">
        <v>21</v>
      </c>
      <c r="C22" t="s">
        <v>1188</v>
      </c>
      <c r="D22" t="s">
        <v>1158</v>
      </c>
      <c r="E22" t="s">
        <v>1218</v>
      </c>
      <c r="F22" t="s">
        <v>1246</v>
      </c>
      <c r="G22" t="s">
        <v>1272</v>
      </c>
      <c r="H22" t="s">
        <v>1308</v>
      </c>
      <c r="I22" t="s">
        <v>1339</v>
      </c>
      <c r="J22" t="s">
        <v>1399</v>
      </c>
      <c r="K22" t="s">
        <v>1369</v>
      </c>
      <c r="L22" t="s">
        <v>1430</v>
      </c>
      <c r="M22" t="s">
        <v>1460</v>
      </c>
      <c r="O22" t="s">
        <v>1491</v>
      </c>
      <c r="P22" t="s">
        <v>1552</v>
      </c>
      <c r="Q22" t="s">
        <v>1582</v>
      </c>
      <c r="R22" t="s">
        <v>1612</v>
      </c>
      <c r="S22" t="s">
        <v>1522</v>
      </c>
      <c r="T22" t="s">
        <v>1642</v>
      </c>
      <c r="U22" t="s">
        <v>1672</v>
      </c>
      <c r="V22" t="s">
        <v>1703</v>
      </c>
      <c r="W22" t="s">
        <v>1793</v>
      </c>
      <c r="X22" t="s">
        <v>1763</v>
      </c>
      <c r="Y22" t="s">
        <v>1733</v>
      </c>
      <c r="Z22" t="s">
        <v>1822</v>
      </c>
      <c r="AA22" t="s">
        <v>1851</v>
      </c>
      <c r="AB22" t="s">
        <v>1911</v>
      </c>
      <c r="AC22" t="s">
        <v>1881</v>
      </c>
      <c r="AD22" t="s">
        <v>1939</v>
      </c>
      <c r="AE22" t="s">
        <v>2032</v>
      </c>
      <c r="AF22" t="s">
        <v>2152</v>
      </c>
      <c r="AG22" t="s">
        <v>2061</v>
      </c>
      <c r="AH22" t="s">
        <v>2092</v>
      </c>
      <c r="AI22" t="s">
        <v>2122</v>
      </c>
      <c r="AJ22" t="s">
        <v>2177</v>
      </c>
      <c r="AK22" t="s">
        <v>1972</v>
      </c>
      <c r="AL22" t="s">
        <v>2002</v>
      </c>
      <c r="AM22" t="s">
        <v>2219</v>
      </c>
      <c r="AN22" t="s">
        <v>2250</v>
      </c>
      <c r="AO22" t="s">
        <v>2281</v>
      </c>
      <c r="AP22" t="s">
        <v>2310</v>
      </c>
      <c r="AR22" t="s">
        <v>2339</v>
      </c>
      <c r="AS22" t="s">
        <v>2369</v>
      </c>
      <c r="AT22" t="s">
        <v>2399</v>
      </c>
      <c r="AU22" t="s">
        <v>2430</v>
      </c>
      <c r="AV22" t="s">
        <v>2460</v>
      </c>
      <c r="AW22" t="s">
        <v>2490</v>
      </c>
      <c r="AX22" t="s">
        <v>2553</v>
      </c>
      <c r="AY22" t="s">
        <v>2540</v>
      </c>
      <c r="AZ22" t="s">
        <v>2520</v>
      </c>
      <c r="BA22" t="s">
        <v>2583</v>
      </c>
      <c r="BB22" t="s">
        <v>2649</v>
      </c>
      <c r="BC22" t="s">
        <v>2606</v>
      </c>
      <c r="BD22" t="s">
        <v>2679</v>
      </c>
    </row>
    <row r="23" spans="1:60" x14ac:dyDescent="0.3">
      <c r="A23">
        <v>22</v>
      </c>
      <c r="C23" t="s">
        <v>1189</v>
      </c>
      <c r="D23" t="s">
        <v>1159</v>
      </c>
      <c r="E23" t="s">
        <v>1219</v>
      </c>
      <c r="F23" t="s">
        <v>1247</v>
      </c>
      <c r="G23" t="s">
        <v>1273</v>
      </c>
      <c r="H23" t="s">
        <v>1309</v>
      </c>
      <c r="I23" t="s">
        <v>1340</v>
      </c>
      <c r="J23" t="s">
        <v>1400</v>
      </c>
      <c r="K23" t="s">
        <v>1370</v>
      </c>
      <c r="L23" t="s">
        <v>1431</v>
      </c>
      <c r="M23" t="s">
        <v>1461</v>
      </c>
      <c r="O23" t="s">
        <v>1492</v>
      </c>
      <c r="P23" t="s">
        <v>1553</v>
      </c>
      <c r="Q23" t="s">
        <v>1583</v>
      </c>
      <c r="R23" t="s">
        <v>1613</v>
      </c>
      <c r="S23" t="s">
        <v>1523</v>
      </c>
      <c r="T23" t="s">
        <v>1643</v>
      </c>
      <c r="U23" t="s">
        <v>1673</v>
      </c>
      <c r="V23" t="s">
        <v>1704</v>
      </c>
      <c r="W23" t="s">
        <v>1795</v>
      </c>
      <c r="X23" t="s">
        <v>1764</v>
      </c>
      <c r="Y23" t="s">
        <v>1734</v>
      </c>
      <c r="Z23" t="s">
        <v>1823</v>
      </c>
      <c r="AA23" t="s">
        <v>1852</v>
      </c>
      <c r="AB23" t="s">
        <v>1912</v>
      </c>
      <c r="AC23" t="s">
        <v>1882</v>
      </c>
      <c r="AD23" t="s">
        <v>1940</v>
      </c>
      <c r="AE23" t="s">
        <v>2033</v>
      </c>
      <c r="AF23" t="s">
        <v>2153</v>
      </c>
      <c r="AG23" t="s">
        <v>2062</v>
      </c>
      <c r="AH23" t="s">
        <v>2093</v>
      </c>
      <c r="AI23" t="s">
        <v>2123</v>
      </c>
      <c r="AJ23" t="s">
        <v>2178</v>
      </c>
      <c r="AK23" t="s">
        <v>1973</v>
      </c>
      <c r="AL23" t="s">
        <v>2003</v>
      </c>
      <c r="AM23" t="s">
        <v>2220</v>
      </c>
      <c r="AN23" t="s">
        <v>2251</v>
      </c>
      <c r="AO23" t="s">
        <v>2282</v>
      </c>
      <c r="AP23" t="s">
        <v>2311</v>
      </c>
      <c r="AR23" t="s">
        <v>2340</v>
      </c>
      <c r="AS23" t="s">
        <v>2370</v>
      </c>
      <c r="AT23" t="s">
        <v>2400</v>
      </c>
      <c r="AU23" t="s">
        <v>2431</v>
      </c>
      <c r="AV23" t="s">
        <v>2461</v>
      </c>
      <c r="AW23" t="s">
        <v>2491</v>
      </c>
      <c r="AX23" t="s">
        <v>2554</v>
      </c>
      <c r="AY23" t="s">
        <v>2541</v>
      </c>
      <c r="AZ23" t="s">
        <v>2521</v>
      </c>
      <c r="BA23" t="s">
        <v>2584</v>
      </c>
      <c r="BB23" t="s">
        <v>2650</v>
      </c>
      <c r="BC23" t="s">
        <v>2607</v>
      </c>
      <c r="BD23" t="s">
        <v>2680</v>
      </c>
      <c r="BH23" t="s">
        <v>2771</v>
      </c>
    </row>
    <row r="24" spans="1:60" x14ac:dyDescent="0.3">
      <c r="A24">
        <v>23</v>
      </c>
      <c r="C24" t="s">
        <v>1190</v>
      </c>
      <c r="D24" t="s">
        <v>1160</v>
      </c>
      <c r="E24" t="s">
        <v>1220</v>
      </c>
      <c r="F24" t="s">
        <v>1248</v>
      </c>
      <c r="G24" t="s">
        <v>1274</v>
      </c>
      <c r="H24" t="s">
        <v>1310</v>
      </c>
      <c r="I24" t="s">
        <v>1341</v>
      </c>
      <c r="J24" t="s">
        <v>1401</v>
      </c>
      <c r="K24" t="s">
        <v>1371</v>
      </c>
      <c r="L24" t="s">
        <v>1432</v>
      </c>
      <c r="M24" t="s">
        <v>1462</v>
      </c>
      <c r="O24" t="s">
        <v>1493</v>
      </c>
      <c r="P24" t="s">
        <v>1554</v>
      </c>
      <c r="Q24" t="s">
        <v>1584</v>
      </c>
      <c r="R24" t="s">
        <v>1614</v>
      </c>
      <c r="S24" t="s">
        <v>1524</v>
      </c>
      <c r="T24" t="s">
        <v>1644</v>
      </c>
      <c r="U24" t="s">
        <v>1674</v>
      </c>
      <c r="V24" t="s">
        <v>1705</v>
      </c>
      <c r="W24" t="s">
        <v>1794</v>
      </c>
      <c r="X24" t="s">
        <v>1765</v>
      </c>
      <c r="Y24" t="s">
        <v>1735</v>
      </c>
      <c r="Z24" t="s">
        <v>1824</v>
      </c>
      <c r="AA24" t="s">
        <v>1853</v>
      </c>
      <c r="AB24" t="s">
        <v>1913</v>
      </c>
      <c r="AC24" t="s">
        <v>1883</v>
      </c>
      <c r="AD24" t="s">
        <v>1941</v>
      </c>
      <c r="AE24" t="s">
        <v>2034</v>
      </c>
      <c r="AF24" t="s">
        <v>2154</v>
      </c>
      <c r="AG24" t="s">
        <v>2063</v>
      </c>
      <c r="AH24" t="s">
        <v>2094</v>
      </c>
      <c r="AI24" t="s">
        <v>2124</v>
      </c>
      <c r="AJ24" t="s">
        <v>2179</v>
      </c>
      <c r="AK24" t="s">
        <v>1974</v>
      </c>
      <c r="AL24" t="s">
        <v>2004</v>
      </c>
      <c r="AM24" t="s">
        <v>2221</v>
      </c>
      <c r="AN24" t="s">
        <v>2252</v>
      </c>
      <c r="AO24" t="s">
        <v>2283</v>
      </c>
      <c r="AP24" t="s">
        <v>2312</v>
      </c>
      <c r="AR24" t="s">
        <v>2341</v>
      </c>
      <c r="AS24" t="s">
        <v>2371</v>
      </c>
      <c r="AT24" t="s">
        <v>2401</v>
      </c>
      <c r="AU24" t="s">
        <v>2432</v>
      </c>
      <c r="AV24" t="s">
        <v>2462</v>
      </c>
      <c r="AW24" t="s">
        <v>2492</v>
      </c>
      <c r="AX24" t="s">
        <v>2555</v>
      </c>
      <c r="AZ24" t="s">
        <v>2522</v>
      </c>
      <c r="BA24" t="s">
        <v>2585</v>
      </c>
      <c r="BB24" t="s">
        <v>2651</v>
      </c>
      <c r="BC24" t="s">
        <v>2608</v>
      </c>
      <c r="BD24" t="s">
        <v>2681</v>
      </c>
      <c r="BH24" t="s">
        <v>2772</v>
      </c>
    </row>
    <row r="25" spans="1:60" x14ac:dyDescent="0.3">
      <c r="A25">
        <v>24</v>
      </c>
      <c r="C25" t="s">
        <v>1191</v>
      </c>
      <c r="D25" t="s">
        <v>1161</v>
      </c>
      <c r="E25" t="s">
        <v>1221</v>
      </c>
      <c r="F25" t="s">
        <v>1249</v>
      </c>
      <c r="G25" t="s">
        <v>1275</v>
      </c>
      <c r="H25" t="s">
        <v>1311</v>
      </c>
      <c r="I25" t="s">
        <v>1342</v>
      </c>
      <c r="J25" t="s">
        <v>1402</v>
      </c>
      <c r="K25" t="s">
        <v>1372</v>
      </c>
      <c r="L25" t="s">
        <v>1433</v>
      </c>
      <c r="M25" t="s">
        <v>1463</v>
      </c>
      <c r="O25" t="s">
        <v>1494</v>
      </c>
      <c r="P25" t="s">
        <v>1555</v>
      </c>
      <c r="Q25" t="s">
        <v>1585</v>
      </c>
      <c r="R25" t="s">
        <v>1615</v>
      </c>
      <c r="S25" t="s">
        <v>1525</v>
      </c>
      <c r="T25" t="s">
        <v>1645</v>
      </c>
      <c r="U25" t="s">
        <v>1675</v>
      </c>
      <c r="V25" t="s">
        <v>1706</v>
      </c>
      <c r="W25" t="s">
        <v>1796</v>
      </c>
      <c r="X25" t="s">
        <v>1766</v>
      </c>
      <c r="Y25" t="s">
        <v>1736</v>
      </c>
      <c r="Z25" t="s">
        <v>1825</v>
      </c>
      <c r="AA25" t="s">
        <v>1854</v>
      </c>
      <c r="AB25" t="s">
        <v>1914</v>
      </c>
      <c r="AC25" t="s">
        <v>1884</v>
      </c>
      <c r="AD25" t="s">
        <v>1942</v>
      </c>
      <c r="AE25" t="s">
        <v>2035</v>
      </c>
      <c r="AF25" t="s">
        <v>2155</v>
      </c>
      <c r="AG25" t="s">
        <v>2064</v>
      </c>
      <c r="AH25" t="s">
        <v>2095</v>
      </c>
      <c r="AI25" t="s">
        <v>2125</v>
      </c>
      <c r="AJ25" t="s">
        <v>2180</v>
      </c>
      <c r="AK25" t="s">
        <v>1975</v>
      </c>
      <c r="AL25" t="s">
        <v>2005</v>
      </c>
      <c r="AM25" t="s">
        <v>2222</v>
      </c>
      <c r="AN25" t="s">
        <v>2253</v>
      </c>
      <c r="AO25" t="s">
        <v>2284</v>
      </c>
      <c r="AP25" t="s">
        <v>2313</v>
      </c>
      <c r="AR25" t="s">
        <v>2342</v>
      </c>
      <c r="AS25" t="s">
        <v>2372</v>
      </c>
      <c r="AT25" t="s">
        <v>2402</v>
      </c>
      <c r="AU25" t="s">
        <v>2433</v>
      </c>
      <c r="AV25" t="s">
        <v>2463</v>
      </c>
      <c r="AW25" t="s">
        <v>2493</v>
      </c>
      <c r="AX25" t="s">
        <v>2556</v>
      </c>
      <c r="AZ25" t="s">
        <v>2523</v>
      </c>
      <c r="BA25" t="s">
        <v>2586</v>
      </c>
      <c r="BB25" t="s">
        <v>2652</v>
      </c>
      <c r="BC25" t="s">
        <v>2609</v>
      </c>
      <c r="BD25" t="s">
        <v>2682</v>
      </c>
      <c r="BH25" t="s">
        <v>2773</v>
      </c>
    </row>
    <row r="26" spans="1:60" x14ac:dyDescent="0.3">
      <c r="A26">
        <v>25</v>
      </c>
      <c r="C26" t="s">
        <v>1192</v>
      </c>
      <c r="D26" t="s">
        <v>1162</v>
      </c>
      <c r="E26" t="s">
        <v>1222</v>
      </c>
      <c r="F26" t="s">
        <v>1250</v>
      </c>
      <c r="G26" t="s">
        <v>1276</v>
      </c>
      <c r="H26" t="s">
        <v>1312</v>
      </c>
      <c r="I26" t="s">
        <v>1343</v>
      </c>
      <c r="J26" t="s">
        <v>1403</v>
      </c>
      <c r="K26" t="s">
        <v>1373</v>
      </c>
      <c r="L26" t="s">
        <v>1434</v>
      </c>
      <c r="M26" t="s">
        <v>1464</v>
      </c>
      <c r="O26" t="s">
        <v>1495</v>
      </c>
      <c r="P26" t="s">
        <v>1556</v>
      </c>
      <c r="Q26" t="s">
        <v>1586</v>
      </c>
      <c r="R26" t="s">
        <v>1616</v>
      </c>
      <c r="S26" t="s">
        <v>1526</v>
      </c>
      <c r="T26" t="s">
        <v>1646</v>
      </c>
      <c r="U26" t="s">
        <v>1676</v>
      </c>
      <c r="V26" t="s">
        <v>1707</v>
      </c>
      <c r="W26" t="s">
        <v>1797</v>
      </c>
      <c r="X26" t="s">
        <v>1767</v>
      </c>
      <c r="Y26" t="s">
        <v>1737</v>
      </c>
      <c r="Z26" t="s">
        <v>1826</v>
      </c>
      <c r="AA26" t="s">
        <v>1855</v>
      </c>
      <c r="AB26" t="s">
        <v>1915</v>
      </c>
      <c r="AC26" t="s">
        <v>1885</v>
      </c>
      <c r="AD26" t="s">
        <v>1943</v>
      </c>
      <c r="AE26" t="s">
        <v>2036</v>
      </c>
      <c r="AF26" t="s">
        <v>2156</v>
      </c>
      <c r="AG26" t="s">
        <v>2065</v>
      </c>
      <c r="AH26" t="s">
        <v>2096</v>
      </c>
      <c r="AI26" t="s">
        <v>2126</v>
      </c>
      <c r="AJ26" t="s">
        <v>2181</v>
      </c>
      <c r="AK26" t="s">
        <v>1976</v>
      </c>
      <c r="AL26" t="s">
        <v>2006</v>
      </c>
      <c r="AM26" t="s">
        <v>2223</v>
      </c>
      <c r="AN26" t="s">
        <v>2254</v>
      </c>
      <c r="AO26" t="s">
        <v>2285</v>
      </c>
      <c r="AP26" t="s">
        <v>2314</v>
      </c>
      <c r="AR26" t="s">
        <v>2343</v>
      </c>
      <c r="AS26" t="s">
        <v>2373</v>
      </c>
      <c r="AT26" t="s">
        <v>2403</v>
      </c>
      <c r="AU26" t="s">
        <v>2434</v>
      </c>
      <c r="AV26" t="s">
        <v>2464</v>
      </c>
      <c r="AW26" t="s">
        <v>2494</v>
      </c>
      <c r="AX26" t="s">
        <v>2557</v>
      </c>
      <c r="AZ26" t="s">
        <v>2524</v>
      </c>
      <c r="BA26" t="s">
        <v>2587</v>
      </c>
      <c r="BB26" t="s">
        <v>2653</v>
      </c>
      <c r="BC26" t="s">
        <v>2610</v>
      </c>
      <c r="BD26" t="s">
        <v>2683</v>
      </c>
      <c r="BH26" t="s">
        <v>2774</v>
      </c>
    </row>
    <row r="27" spans="1:60" x14ac:dyDescent="0.3">
      <c r="A27">
        <v>26</v>
      </c>
      <c r="C27" t="s">
        <v>1193</v>
      </c>
      <c r="D27" t="s">
        <v>1163</v>
      </c>
      <c r="E27" t="s">
        <v>1223</v>
      </c>
      <c r="F27" t="s">
        <v>1251</v>
      </c>
      <c r="G27" t="s">
        <v>1277</v>
      </c>
      <c r="H27" t="s">
        <v>1313</v>
      </c>
      <c r="I27" t="s">
        <v>1344</v>
      </c>
      <c r="J27" t="s">
        <v>1404</v>
      </c>
      <c r="K27" t="s">
        <v>1374</v>
      </c>
      <c r="L27" t="s">
        <v>1435</v>
      </c>
      <c r="M27" t="s">
        <v>1465</v>
      </c>
      <c r="O27" t="s">
        <v>1496</v>
      </c>
      <c r="P27" t="s">
        <v>1557</v>
      </c>
      <c r="Q27" t="s">
        <v>1587</v>
      </c>
      <c r="R27" t="s">
        <v>1617</v>
      </c>
      <c r="S27" t="s">
        <v>1527</v>
      </c>
      <c r="T27" t="s">
        <v>1647</v>
      </c>
      <c r="U27" t="s">
        <v>1677</v>
      </c>
      <c r="V27" t="s">
        <v>1708</v>
      </c>
      <c r="W27" t="s">
        <v>1798</v>
      </c>
      <c r="X27" t="s">
        <v>1768</v>
      </c>
      <c r="Y27" t="s">
        <v>1738</v>
      </c>
      <c r="Z27" t="s">
        <v>1827</v>
      </c>
      <c r="AA27" t="s">
        <v>1856</v>
      </c>
      <c r="AB27" t="s">
        <v>1916</v>
      </c>
      <c r="AC27" t="s">
        <v>1886</v>
      </c>
      <c r="AD27" t="s">
        <v>1944</v>
      </c>
      <c r="AE27" t="s">
        <v>2037</v>
      </c>
      <c r="AF27" t="s">
        <v>2157</v>
      </c>
      <c r="AG27" t="s">
        <v>2066</v>
      </c>
      <c r="AH27" t="s">
        <v>2097</v>
      </c>
      <c r="AI27" t="s">
        <v>2127</v>
      </c>
      <c r="AJ27" t="s">
        <v>2182</v>
      </c>
      <c r="AK27" t="s">
        <v>1977</v>
      </c>
      <c r="AL27" t="s">
        <v>2007</v>
      </c>
      <c r="AM27" t="s">
        <v>2224</v>
      </c>
      <c r="AN27" t="s">
        <v>2255</v>
      </c>
      <c r="AO27" t="s">
        <v>2286</v>
      </c>
      <c r="AP27" t="s">
        <v>2315</v>
      </c>
      <c r="AR27" t="s">
        <v>2344</v>
      </c>
      <c r="AS27" t="s">
        <v>2374</v>
      </c>
      <c r="AT27" t="s">
        <v>2404</v>
      </c>
      <c r="AU27" t="s">
        <v>2435</v>
      </c>
      <c r="AV27" t="s">
        <v>2465</v>
      </c>
      <c r="AW27" t="s">
        <v>2495</v>
      </c>
      <c r="AX27" t="s">
        <v>2558</v>
      </c>
      <c r="AZ27" t="s">
        <v>2525</v>
      </c>
      <c r="BA27" t="s">
        <v>2588</v>
      </c>
      <c r="BB27" t="s">
        <v>2654</v>
      </c>
      <c r="BC27" t="s">
        <v>2611</v>
      </c>
      <c r="BD27" t="s">
        <v>2684</v>
      </c>
      <c r="BH27" t="s">
        <v>2775</v>
      </c>
    </row>
    <row r="28" spans="1:60" x14ac:dyDescent="0.3">
      <c r="A28">
        <v>27</v>
      </c>
      <c r="C28" t="s">
        <v>1194</v>
      </c>
      <c r="D28" t="s">
        <v>1164</v>
      </c>
      <c r="E28" t="s">
        <v>1224</v>
      </c>
      <c r="F28" t="s">
        <v>1252</v>
      </c>
      <c r="G28" t="s">
        <v>1278</v>
      </c>
      <c r="H28" t="s">
        <v>1314</v>
      </c>
      <c r="I28" t="s">
        <v>1345</v>
      </c>
      <c r="J28" t="s">
        <v>1405</v>
      </c>
      <c r="K28" t="s">
        <v>1375</v>
      </c>
      <c r="L28" t="s">
        <v>1436</v>
      </c>
      <c r="M28" t="s">
        <v>1466</v>
      </c>
      <c r="O28" t="s">
        <v>1497</v>
      </c>
      <c r="P28" t="s">
        <v>1558</v>
      </c>
      <c r="Q28" t="s">
        <v>1588</v>
      </c>
      <c r="R28" t="s">
        <v>1618</v>
      </c>
      <c r="S28" t="s">
        <v>1528</v>
      </c>
      <c r="T28" t="s">
        <v>1648</v>
      </c>
      <c r="U28" t="s">
        <v>1678</v>
      </c>
      <c r="V28" t="s">
        <v>1709</v>
      </c>
      <c r="W28" t="s">
        <v>1799</v>
      </c>
      <c r="X28" t="s">
        <v>1769</v>
      </c>
      <c r="Y28" t="s">
        <v>1739</v>
      </c>
      <c r="Z28" t="s">
        <v>1828</v>
      </c>
      <c r="AA28" t="s">
        <v>1857</v>
      </c>
      <c r="AB28" t="s">
        <v>1917</v>
      </c>
      <c r="AC28" t="s">
        <v>1887</v>
      </c>
      <c r="AD28" t="s">
        <v>1945</v>
      </c>
      <c r="AE28" t="s">
        <v>2038</v>
      </c>
      <c r="AF28" t="s">
        <v>2158</v>
      </c>
      <c r="AG28" t="s">
        <v>2067</v>
      </c>
      <c r="AH28" t="s">
        <v>2098</v>
      </c>
      <c r="AI28" t="s">
        <v>2128</v>
      </c>
      <c r="AJ28" t="s">
        <v>2183</v>
      </c>
      <c r="AK28" t="s">
        <v>1978</v>
      </c>
      <c r="AL28" t="s">
        <v>2008</v>
      </c>
      <c r="AM28" t="s">
        <v>2225</v>
      </c>
      <c r="AN28" t="s">
        <v>2256</v>
      </c>
      <c r="AO28" t="s">
        <v>2287</v>
      </c>
      <c r="AP28" t="s">
        <v>2316</v>
      </c>
      <c r="AR28" t="s">
        <v>2345</v>
      </c>
      <c r="AS28" t="s">
        <v>2375</v>
      </c>
      <c r="AT28" t="s">
        <v>2405</v>
      </c>
      <c r="AU28" t="s">
        <v>2436</v>
      </c>
      <c r="AV28" t="s">
        <v>2466</v>
      </c>
      <c r="AW28" t="s">
        <v>2496</v>
      </c>
      <c r="AX28" t="s">
        <v>2559</v>
      </c>
      <c r="AZ28" t="s">
        <v>2526</v>
      </c>
      <c r="BA28" t="s">
        <v>2589</v>
      </c>
      <c r="BB28" t="s">
        <v>2655</v>
      </c>
      <c r="BC28" t="s">
        <v>2612</v>
      </c>
      <c r="BD28" t="s">
        <v>2685</v>
      </c>
    </row>
    <row r="29" spans="1:60" x14ac:dyDescent="0.3">
      <c r="A29">
        <v>28</v>
      </c>
      <c r="C29" t="s">
        <v>1195</v>
      </c>
      <c r="D29" t="s">
        <v>1165</v>
      </c>
      <c r="E29" t="s">
        <v>1225</v>
      </c>
      <c r="F29" t="s">
        <v>1253</v>
      </c>
      <c r="G29" t="s">
        <v>1279</v>
      </c>
      <c r="H29" t="s">
        <v>1315</v>
      </c>
      <c r="I29" t="s">
        <v>1346</v>
      </c>
      <c r="J29" t="s">
        <v>1406</v>
      </c>
      <c r="K29" t="s">
        <v>1376</v>
      </c>
      <c r="L29" t="s">
        <v>1437</v>
      </c>
      <c r="M29" t="s">
        <v>1467</v>
      </c>
      <c r="O29" t="s">
        <v>1498</v>
      </c>
      <c r="P29" t="s">
        <v>1559</v>
      </c>
      <c r="Q29" t="s">
        <v>1589</v>
      </c>
      <c r="R29" t="s">
        <v>1619</v>
      </c>
      <c r="S29" t="s">
        <v>1529</v>
      </c>
      <c r="T29" t="s">
        <v>1649</v>
      </c>
      <c r="U29" t="s">
        <v>1679</v>
      </c>
      <c r="V29" t="s">
        <v>1710</v>
      </c>
      <c r="W29" t="s">
        <v>1800</v>
      </c>
      <c r="X29" t="s">
        <v>1770</v>
      </c>
      <c r="Y29" t="s">
        <v>1740</v>
      </c>
      <c r="Z29" t="s">
        <v>1829</v>
      </c>
      <c r="AA29" t="s">
        <v>1858</v>
      </c>
      <c r="AB29" t="s">
        <v>1918</v>
      </c>
      <c r="AC29" t="s">
        <v>1888</v>
      </c>
      <c r="AD29" t="s">
        <v>1946</v>
      </c>
      <c r="AE29" t="s">
        <v>2039</v>
      </c>
      <c r="AF29" t="s">
        <v>2159</v>
      </c>
      <c r="AG29" t="s">
        <v>2068</v>
      </c>
      <c r="AH29" t="s">
        <v>2099</v>
      </c>
      <c r="AI29" t="s">
        <v>2129</v>
      </c>
      <c r="AJ29" t="s">
        <v>2184</v>
      </c>
      <c r="AK29" t="s">
        <v>1979</v>
      </c>
      <c r="AL29" t="s">
        <v>2009</v>
      </c>
      <c r="AM29" t="s">
        <v>2226</v>
      </c>
      <c r="AN29" t="s">
        <v>2257</v>
      </c>
      <c r="AO29" t="s">
        <v>2288</v>
      </c>
      <c r="AP29" t="s">
        <v>2317</v>
      </c>
      <c r="AR29" t="s">
        <v>2346</v>
      </c>
      <c r="AS29" t="s">
        <v>2376</v>
      </c>
      <c r="AT29" t="s">
        <v>2406</v>
      </c>
      <c r="AU29" t="s">
        <v>2437</v>
      </c>
      <c r="AV29" t="s">
        <v>2467</v>
      </c>
      <c r="AW29" t="s">
        <v>2497</v>
      </c>
      <c r="AX29" t="s">
        <v>2560</v>
      </c>
      <c r="AZ29" t="s">
        <v>2527</v>
      </c>
      <c r="BA29" t="s">
        <v>2590</v>
      </c>
      <c r="BB29" t="s">
        <v>2656</v>
      </c>
      <c r="BC29" t="s">
        <v>2613</v>
      </c>
      <c r="BD29" t="s">
        <v>2686</v>
      </c>
      <c r="BH29" t="s">
        <v>2776</v>
      </c>
    </row>
    <row r="30" spans="1:60" x14ac:dyDescent="0.3">
      <c r="A30">
        <v>29</v>
      </c>
      <c r="C30" t="s">
        <v>1196</v>
      </c>
      <c r="D30" t="s">
        <v>1166</v>
      </c>
      <c r="E30" t="s">
        <v>1226</v>
      </c>
      <c r="F30" t="s">
        <v>1254</v>
      </c>
      <c r="G30" t="s">
        <v>1280</v>
      </c>
      <c r="H30" t="s">
        <v>1316</v>
      </c>
      <c r="I30" t="s">
        <v>1347</v>
      </c>
      <c r="J30" t="s">
        <v>1407</v>
      </c>
      <c r="K30" t="s">
        <v>1377</v>
      </c>
      <c r="L30" t="s">
        <v>1438</v>
      </c>
      <c r="M30" t="s">
        <v>1468</v>
      </c>
      <c r="O30" t="s">
        <v>1499</v>
      </c>
      <c r="P30" t="s">
        <v>1560</v>
      </c>
      <c r="Q30" t="s">
        <v>1590</v>
      </c>
      <c r="R30" t="s">
        <v>1620</v>
      </c>
      <c r="S30" t="s">
        <v>1530</v>
      </c>
      <c r="T30" t="s">
        <v>1650</v>
      </c>
      <c r="U30" t="s">
        <v>1680</v>
      </c>
      <c r="V30" t="s">
        <v>1711</v>
      </c>
      <c r="W30" t="s">
        <v>1801</v>
      </c>
      <c r="X30" t="s">
        <v>1771</v>
      </c>
      <c r="Y30" t="s">
        <v>1741</v>
      </c>
      <c r="Z30" t="s">
        <v>1830</v>
      </c>
      <c r="AA30" t="s">
        <v>1859</v>
      </c>
      <c r="AB30" t="s">
        <v>1919</v>
      </c>
      <c r="AC30" t="s">
        <v>1889</v>
      </c>
      <c r="AD30" t="s">
        <v>1947</v>
      </c>
      <c r="AE30" t="s">
        <v>2040</v>
      </c>
      <c r="AF30" t="s">
        <v>2160</v>
      </c>
      <c r="AG30" t="s">
        <v>2069</v>
      </c>
      <c r="AH30" t="s">
        <v>2100</v>
      </c>
      <c r="AI30" t="s">
        <v>2130</v>
      </c>
      <c r="AJ30" t="s">
        <v>2185</v>
      </c>
      <c r="AK30" t="s">
        <v>1980</v>
      </c>
      <c r="AL30" t="s">
        <v>2010</v>
      </c>
      <c r="AM30" t="s">
        <v>2227</v>
      </c>
      <c r="AN30" t="s">
        <v>2258</v>
      </c>
      <c r="AO30" t="s">
        <v>2289</v>
      </c>
      <c r="AP30" t="s">
        <v>2318</v>
      </c>
      <c r="AR30" t="s">
        <v>2347</v>
      </c>
      <c r="AS30" t="s">
        <v>2377</v>
      </c>
      <c r="AT30" t="s">
        <v>2407</v>
      </c>
      <c r="AU30" t="s">
        <v>2438</v>
      </c>
      <c r="AV30" t="s">
        <v>2468</v>
      </c>
      <c r="AW30" t="s">
        <v>2498</v>
      </c>
      <c r="AX30" t="s">
        <v>2561</v>
      </c>
      <c r="AZ30" t="s">
        <v>2528</v>
      </c>
      <c r="BA30" t="s">
        <v>2591</v>
      </c>
      <c r="BB30" t="s">
        <v>2657</v>
      </c>
      <c r="BC30" t="s">
        <v>2614</v>
      </c>
      <c r="BD30" t="s">
        <v>2687</v>
      </c>
      <c r="BH30" t="s">
        <v>2777</v>
      </c>
    </row>
    <row r="31" spans="1:60" x14ac:dyDescent="0.3">
      <c r="A31">
        <v>30</v>
      </c>
      <c r="C31" t="s">
        <v>1197</v>
      </c>
      <c r="D31" t="s">
        <v>1167</v>
      </c>
      <c r="E31" t="s">
        <v>1227</v>
      </c>
      <c r="F31" t="s">
        <v>1255</v>
      </c>
      <c r="G31" t="s">
        <v>1281</v>
      </c>
      <c r="H31" t="s">
        <v>1317</v>
      </c>
      <c r="I31" t="s">
        <v>1348</v>
      </c>
      <c r="J31" t="s">
        <v>1408</v>
      </c>
      <c r="K31" t="s">
        <v>1378</v>
      </c>
      <c r="L31" t="s">
        <v>1439</v>
      </c>
      <c r="M31" t="s">
        <v>1469</v>
      </c>
      <c r="O31" t="s">
        <v>1500</v>
      </c>
      <c r="P31" t="s">
        <v>1561</v>
      </c>
      <c r="Q31" t="s">
        <v>1591</v>
      </c>
      <c r="R31" t="s">
        <v>1621</v>
      </c>
      <c r="S31" t="s">
        <v>1531</v>
      </c>
      <c r="T31" t="s">
        <v>1652</v>
      </c>
      <c r="U31" t="s">
        <v>1681</v>
      </c>
      <c r="V31" t="s">
        <v>1712</v>
      </c>
      <c r="W31" t="s">
        <v>1802</v>
      </c>
      <c r="X31" t="s">
        <v>1772</v>
      </c>
      <c r="Y31" t="s">
        <v>1742</v>
      </c>
      <c r="Z31" t="s">
        <v>1831</v>
      </c>
      <c r="AA31" t="s">
        <v>1860</v>
      </c>
      <c r="AB31" t="s">
        <v>1920</v>
      </c>
      <c r="AC31" t="s">
        <v>1890</v>
      </c>
      <c r="AD31" t="s">
        <v>1948</v>
      </c>
      <c r="AE31" t="s">
        <v>2041</v>
      </c>
      <c r="AF31" t="s">
        <v>2161</v>
      </c>
      <c r="AG31" t="s">
        <v>2070</v>
      </c>
      <c r="AH31" t="s">
        <v>2101</v>
      </c>
      <c r="AI31" t="s">
        <v>2131</v>
      </c>
      <c r="AJ31" t="s">
        <v>2186</v>
      </c>
      <c r="AK31" t="s">
        <v>1981</v>
      </c>
      <c r="AL31" t="s">
        <v>2011</v>
      </c>
      <c r="AM31" t="s">
        <v>2228</v>
      </c>
      <c r="AN31" t="s">
        <v>2259</v>
      </c>
      <c r="AO31" t="s">
        <v>2290</v>
      </c>
      <c r="AP31" t="s">
        <v>2319</v>
      </c>
      <c r="AR31" t="s">
        <v>2348</v>
      </c>
      <c r="AS31" t="s">
        <v>2378</v>
      </c>
      <c r="AT31" t="s">
        <v>2408</v>
      </c>
      <c r="AU31" t="s">
        <v>2439</v>
      </c>
      <c r="AV31" t="s">
        <v>2469</v>
      </c>
      <c r="AW31" t="s">
        <v>2499</v>
      </c>
      <c r="AX31" t="s">
        <v>2562</v>
      </c>
      <c r="AZ31" t="s">
        <v>2529</v>
      </c>
      <c r="BA31" t="s">
        <v>2592</v>
      </c>
      <c r="BB31" t="s">
        <v>2658</v>
      </c>
      <c r="BC31" t="s">
        <v>2617</v>
      </c>
      <c r="BD31" t="s">
        <v>2688</v>
      </c>
    </row>
    <row r="32" spans="1:60" x14ac:dyDescent="0.3">
      <c r="A32">
        <v>31</v>
      </c>
      <c r="C32" t="s">
        <v>1198</v>
      </c>
      <c r="D32" t="s">
        <v>1168</v>
      </c>
      <c r="E32" t="s">
        <v>1228</v>
      </c>
      <c r="F32" t="s">
        <v>1256</v>
      </c>
      <c r="G32" t="s">
        <v>1282</v>
      </c>
      <c r="H32" t="s">
        <v>1318</v>
      </c>
      <c r="I32" t="s">
        <v>1349</v>
      </c>
      <c r="J32" t="s">
        <v>1409</v>
      </c>
      <c r="K32" t="s">
        <v>1379</v>
      </c>
      <c r="L32" t="s">
        <v>1440</v>
      </c>
      <c r="M32" t="s">
        <v>1470</v>
      </c>
      <c r="O32" t="s">
        <v>1501</v>
      </c>
      <c r="P32" t="s">
        <v>1562</v>
      </c>
      <c r="Q32" t="s">
        <v>1592</v>
      </c>
      <c r="R32" t="s">
        <v>1622</v>
      </c>
      <c r="S32" t="s">
        <v>1532</v>
      </c>
      <c r="T32" t="s">
        <v>1653</v>
      </c>
      <c r="U32" t="s">
        <v>1682</v>
      </c>
      <c r="V32" t="s">
        <v>1713</v>
      </c>
      <c r="W32" t="s">
        <v>1803</v>
      </c>
      <c r="X32" t="s">
        <v>1773</v>
      </c>
      <c r="Y32" t="s">
        <v>1743</v>
      </c>
      <c r="Z32" t="s">
        <v>1832</v>
      </c>
      <c r="AA32" t="s">
        <v>1861</v>
      </c>
      <c r="AB32" t="s">
        <v>1921</v>
      </c>
      <c r="AC32" t="s">
        <v>1891</v>
      </c>
      <c r="AD32" t="s">
        <v>1949</v>
      </c>
      <c r="AE32" t="s">
        <v>2042</v>
      </c>
      <c r="AF32" t="s">
        <v>2162</v>
      </c>
      <c r="AG32" t="s">
        <v>2071</v>
      </c>
      <c r="AH32" t="s">
        <v>2102</v>
      </c>
      <c r="AI32" t="s">
        <v>2132</v>
      </c>
      <c r="AJ32" t="s">
        <v>2187</v>
      </c>
      <c r="AK32" t="s">
        <v>1982</v>
      </c>
      <c r="AL32" t="s">
        <v>2012</v>
      </c>
      <c r="AM32" t="s">
        <v>2229</v>
      </c>
      <c r="AN32" t="s">
        <v>2260</v>
      </c>
      <c r="AO32" t="s">
        <v>2291</v>
      </c>
      <c r="AP32" t="s">
        <v>2320</v>
      </c>
      <c r="AR32" t="s">
        <v>2349</v>
      </c>
      <c r="AS32" t="s">
        <v>2379</v>
      </c>
      <c r="AT32" t="s">
        <v>2409</v>
      </c>
      <c r="AU32" t="s">
        <v>2440</v>
      </c>
      <c r="AV32" t="s">
        <v>2470</v>
      </c>
      <c r="AW32" t="s">
        <v>2500</v>
      </c>
      <c r="AX32" t="s">
        <v>2563</v>
      </c>
      <c r="AZ32" t="s">
        <v>2530</v>
      </c>
      <c r="BA32" t="s">
        <v>2593</v>
      </c>
      <c r="BB32" t="s">
        <v>2659</v>
      </c>
      <c r="BC32" t="s">
        <v>2618</v>
      </c>
      <c r="BD32" t="s">
        <v>2689</v>
      </c>
    </row>
    <row r="33" spans="1:56" x14ac:dyDescent="0.3">
      <c r="A33">
        <v>32</v>
      </c>
      <c r="C33" t="s">
        <v>1199</v>
      </c>
      <c r="D33" t="s">
        <v>1169</v>
      </c>
      <c r="E33" t="s">
        <v>1229</v>
      </c>
      <c r="F33" t="s">
        <v>1257</v>
      </c>
      <c r="G33" t="s">
        <v>1283</v>
      </c>
      <c r="H33" t="s">
        <v>1319</v>
      </c>
      <c r="I33" t="s">
        <v>1350</v>
      </c>
      <c r="J33" t="s">
        <v>1410</v>
      </c>
      <c r="K33" t="s">
        <v>1380</v>
      </c>
      <c r="L33" t="s">
        <v>1441</v>
      </c>
      <c r="M33" t="s">
        <v>1471</v>
      </c>
      <c r="O33" t="s">
        <v>1502</v>
      </c>
      <c r="P33" t="s">
        <v>1563</v>
      </c>
      <c r="Q33" t="s">
        <v>1593</v>
      </c>
      <c r="R33" t="s">
        <v>1623</v>
      </c>
      <c r="S33" t="s">
        <v>1533</v>
      </c>
      <c r="T33" t="s">
        <v>1654</v>
      </c>
      <c r="U33" t="s">
        <v>1683</v>
      </c>
      <c r="V33" t="s">
        <v>1714</v>
      </c>
      <c r="W33" t="s">
        <v>1804</v>
      </c>
      <c r="X33" t="s">
        <v>1774</v>
      </c>
      <c r="Y33" t="s">
        <v>1744</v>
      </c>
      <c r="Z33" t="s">
        <v>1833</v>
      </c>
      <c r="AA33" t="s">
        <v>1862</v>
      </c>
      <c r="AB33" t="s">
        <v>1922</v>
      </c>
      <c r="AC33" t="s">
        <v>1892</v>
      </c>
      <c r="AD33" t="s">
        <v>1950</v>
      </c>
      <c r="AE33" t="s">
        <v>2043</v>
      </c>
      <c r="AF33" t="s">
        <v>2163</v>
      </c>
      <c r="AG33" t="s">
        <v>2072</v>
      </c>
      <c r="AH33" t="s">
        <v>2103</v>
      </c>
      <c r="AI33" t="s">
        <v>2133</v>
      </c>
      <c r="AJ33" t="s">
        <v>2188</v>
      </c>
      <c r="AK33" t="s">
        <v>1983</v>
      </c>
      <c r="AL33" t="s">
        <v>2013</v>
      </c>
      <c r="AM33" t="s">
        <v>2230</v>
      </c>
      <c r="AN33" t="s">
        <v>2261</v>
      </c>
      <c r="AO33" t="s">
        <v>2292</v>
      </c>
      <c r="AP33" t="s">
        <v>2321</v>
      </c>
      <c r="AR33" t="s">
        <v>2350</v>
      </c>
      <c r="AS33" t="s">
        <v>2380</v>
      </c>
      <c r="AT33" t="s">
        <v>2410</v>
      </c>
      <c r="AU33" t="s">
        <v>2441</v>
      </c>
      <c r="AV33" t="s">
        <v>2471</v>
      </c>
      <c r="AW33" t="s">
        <v>2501</v>
      </c>
      <c r="AX33" t="s">
        <v>2564</v>
      </c>
      <c r="AZ33" t="s">
        <v>2531</v>
      </c>
      <c r="BA33" t="s">
        <v>2594</v>
      </c>
      <c r="BB33" t="s">
        <v>2660</v>
      </c>
      <c r="BC33" t="s">
        <v>2619</v>
      </c>
      <c r="BD33" t="s">
        <v>2690</v>
      </c>
    </row>
    <row r="34" spans="1:56" x14ac:dyDescent="0.3">
      <c r="A34">
        <v>33</v>
      </c>
      <c r="C34" t="s">
        <v>1200</v>
      </c>
      <c r="D34" t="s">
        <v>1170</v>
      </c>
      <c r="E34" t="s">
        <v>1230</v>
      </c>
      <c r="F34" t="s">
        <v>1258</v>
      </c>
      <c r="G34" t="s">
        <v>1284</v>
      </c>
      <c r="H34" t="s">
        <v>1320</v>
      </c>
      <c r="I34" t="s">
        <v>1351</v>
      </c>
      <c r="J34" t="s">
        <v>1411</v>
      </c>
      <c r="K34" t="s">
        <v>1381</v>
      </c>
      <c r="L34" t="s">
        <v>1442</v>
      </c>
      <c r="M34" t="s">
        <v>1472</v>
      </c>
      <c r="O34" t="s">
        <v>1503</v>
      </c>
      <c r="P34" t="s">
        <v>1564</v>
      </c>
      <c r="Q34" t="s">
        <v>1594</v>
      </c>
      <c r="R34" t="s">
        <v>1624</v>
      </c>
      <c r="S34" t="s">
        <v>1534</v>
      </c>
      <c r="T34" t="s">
        <v>1655</v>
      </c>
      <c r="U34" t="s">
        <v>1684</v>
      </c>
      <c r="V34" t="s">
        <v>1715</v>
      </c>
      <c r="W34" t="s">
        <v>1805</v>
      </c>
      <c r="X34" t="s">
        <v>1775</v>
      </c>
      <c r="Y34" t="s">
        <v>1745</v>
      </c>
      <c r="Z34" t="s">
        <v>1834</v>
      </c>
      <c r="AA34" t="s">
        <v>1863</v>
      </c>
      <c r="AB34" t="s">
        <v>1923</v>
      </c>
      <c r="AC34" t="s">
        <v>1893</v>
      </c>
      <c r="AD34" t="s">
        <v>1951</v>
      </c>
      <c r="AE34" t="s">
        <v>2044</v>
      </c>
      <c r="AF34" t="s">
        <v>2164</v>
      </c>
      <c r="AG34" t="s">
        <v>2073</v>
      </c>
      <c r="AH34" t="s">
        <v>2104</v>
      </c>
      <c r="AI34" t="s">
        <v>2134</v>
      </c>
      <c r="AJ34" t="s">
        <v>2189</v>
      </c>
      <c r="AK34" t="s">
        <v>1984</v>
      </c>
      <c r="AL34" t="s">
        <v>2014</v>
      </c>
      <c r="AM34" t="s">
        <v>2231</v>
      </c>
      <c r="AN34" t="s">
        <v>2262</v>
      </c>
      <c r="AO34" t="s">
        <v>2293</v>
      </c>
      <c r="AP34" t="s">
        <v>2322</v>
      </c>
      <c r="AR34" t="s">
        <v>2351</v>
      </c>
      <c r="AS34" t="s">
        <v>2381</v>
      </c>
      <c r="AT34" t="s">
        <v>2411</v>
      </c>
      <c r="AU34" t="s">
        <v>2442</v>
      </c>
      <c r="AV34" t="s">
        <v>2472</v>
      </c>
      <c r="AW34" t="s">
        <v>2502</v>
      </c>
      <c r="AX34" t="s">
        <v>2565</v>
      </c>
      <c r="AZ34" t="s">
        <v>2532</v>
      </c>
      <c r="BA34" t="s">
        <v>2595</v>
      </c>
      <c r="BB34" t="s">
        <v>2661</v>
      </c>
      <c r="BC34" t="s">
        <v>2620</v>
      </c>
      <c r="BD34" t="s">
        <v>2691</v>
      </c>
    </row>
    <row r="35" spans="1:56" x14ac:dyDescent="0.3">
      <c r="A35">
        <v>34</v>
      </c>
      <c r="C35" t="s">
        <v>1201</v>
      </c>
      <c r="D35" t="s">
        <v>1171</v>
      </c>
      <c r="E35" t="s">
        <v>1231</v>
      </c>
      <c r="F35" t="s">
        <v>1259</v>
      </c>
      <c r="G35" t="s">
        <v>1285</v>
      </c>
      <c r="H35" t="s">
        <v>1321</v>
      </c>
      <c r="I35" t="s">
        <v>1352</v>
      </c>
      <c r="J35" t="s">
        <v>1412</v>
      </c>
      <c r="K35" t="s">
        <v>1382</v>
      </c>
      <c r="L35" t="s">
        <v>1443</v>
      </c>
      <c r="M35" t="s">
        <v>1473</v>
      </c>
      <c r="O35" t="s">
        <v>1504</v>
      </c>
      <c r="P35" t="s">
        <v>1565</v>
      </c>
      <c r="Q35" t="s">
        <v>1595</v>
      </c>
      <c r="R35" t="s">
        <v>1625</v>
      </c>
      <c r="S35" t="s">
        <v>1535</v>
      </c>
      <c r="T35" t="s">
        <v>1656</v>
      </c>
      <c r="U35" t="s">
        <v>1685</v>
      </c>
      <c r="V35" t="s">
        <v>1716</v>
      </c>
      <c r="W35" t="s">
        <v>1806</v>
      </c>
      <c r="X35" t="s">
        <v>1776</v>
      </c>
      <c r="Y35" t="s">
        <v>1746</v>
      </c>
      <c r="Z35" t="s">
        <v>1835</v>
      </c>
      <c r="AA35" t="s">
        <v>1864</v>
      </c>
      <c r="AB35" t="s">
        <v>1924</v>
      </c>
      <c r="AC35" t="s">
        <v>1894</v>
      </c>
      <c r="AD35" t="s">
        <v>1952</v>
      </c>
      <c r="AE35" t="s">
        <v>2045</v>
      </c>
      <c r="AF35" t="s">
        <v>2165</v>
      </c>
      <c r="AG35" t="s">
        <v>2074</v>
      </c>
      <c r="AH35" t="s">
        <v>2105</v>
      </c>
      <c r="AI35" t="s">
        <v>2135</v>
      </c>
      <c r="AJ35" t="s">
        <v>2190</v>
      </c>
      <c r="AK35" t="s">
        <v>1985</v>
      </c>
      <c r="AL35" t="s">
        <v>2015</v>
      </c>
      <c r="AM35" t="s">
        <v>2232</v>
      </c>
      <c r="AN35" t="s">
        <v>2263</v>
      </c>
      <c r="AO35" t="s">
        <v>2294</v>
      </c>
      <c r="AP35" t="s">
        <v>2323</v>
      </c>
      <c r="AR35" t="s">
        <v>2352</v>
      </c>
      <c r="AS35" t="s">
        <v>2382</v>
      </c>
      <c r="AT35" t="s">
        <v>2412</v>
      </c>
      <c r="AU35" t="s">
        <v>2443</v>
      </c>
      <c r="AV35" t="s">
        <v>2473</v>
      </c>
      <c r="AW35" t="s">
        <v>2503</v>
      </c>
      <c r="AX35" t="s">
        <v>2566</v>
      </c>
      <c r="AZ35" t="s">
        <v>2533</v>
      </c>
      <c r="BA35" t="s">
        <v>2596</v>
      </c>
      <c r="BB35" t="s">
        <v>2662</v>
      </c>
      <c r="BC35" t="s">
        <v>2621</v>
      </c>
      <c r="BD35" t="s">
        <v>2692</v>
      </c>
    </row>
    <row r="36" spans="1:56" x14ac:dyDescent="0.3">
      <c r="A36">
        <v>35</v>
      </c>
      <c r="C36" t="s">
        <v>1202</v>
      </c>
      <c r="D36" t="s">
        <v>1172</v>
      </c>
      <c r="E36" t="s">
        <v>1232</v>
      </c>
      <c r="F36" t="s">
        <v>1260</v>
      </c>
      <c r="G36" t="s">
        <v>1286</v>
      </c>
      <c r="H36" t="s">
        <v>1322</v>
      </c>
      <c r="I36" t="s">
        <v>1353</v>
      </c>
      <c r="J36" t="s">
        <v>1413</v>
      </c>
      <c r="K36" t="s">
        <v>1383</v>
      </c>
      <c r="L36" t="s">
        <v>1444</v>
      </c>
      <c r="M36" t="s">
        <v>1474</v>
      </c>
      <c r="O36" t="s">
        <v>1505</v>
      </c>
      <c r="P36" t="s">
        <v>1566</v>
      </c>
      <c r="Q36" t="s">
        <v>1596</v>
      </c>
      <c r="R36" t="s">
        <v>1626</v>
      </c>
      <c r="S36" t="s">
        <v>1536</v>
      </c>
      <c r="T36" t="s">
        <v>1657</v>
      </c>
      <c r="U36" t="s">
        <v>1686</v>
      </c>
      <c r="V36" t="s">
        <v>1717</v>
      </c>
      <c r="W36" t="s">
        <v>1807</v>
      </c>
      <c r="X36" t="s">
        <v>1777</v>
      </c>
      <c r="Y36" t="s">
        <v>1747</v>
      </c>
      <c r="Z36" t="s">
        <v>1836</v>
      </c>
      <c r="AA36" t="s">
        <v>1865</v>
      </c>
      <c r="AB36" t="s">
        <v>1925</v>
      </c>
      <c r="AC36" t="s">
        <v>1895</v>
      </c>
      <c r="AD36" t="s">
        <v>1953</v>
      </c>
      <c r="AE36" t="s">
        <v>2046</v>
      </c>
      <c r="AF36" t="s">
        <v>2166</v>
      </c>
      <c r="AG36" t="s">
        <v>2075</v>
      </c>
      <c r="AH36" t="s">
        <v>2106</v>
      </c>
      <c r="AI36" t="s">
        <v>2136</v>
      </c>
      <c r="AJ36" t="s">
        <v>2191</v>
      </c>
      <c r="AK36" t="s">
        <v>1986</v>
      </c>
      <c r="AL36" t="s">
        <v>2016</v>
      </c>
      <c r="AM36" t="s">
        <v>2233</v>
      </c>
      <c r="AN36" t="s">
        <v>2264</v>
      </c>
      <c r="AO36" t="s">
        <v>2295</v>
      </c>
      <c r="AP36" t="s">
        <v>2324</v>
      </c>
      <c r="AR36" t="s">
        <v>2353</v>
      </c>
      <c r="AS36" t="s">
        <v>2383</v>
      </c>
      <c r="AT36" t="s">
        <v>2413</v>
      </c>
      <c r="AU36" t="s">
        <v>2444</v>
      </c>
      <c r="AV36" t="s">
        <v>2474</v>
      </c>
      <c r="AW36" t="s">
        <v>2504</v>
      </c>
      <c r="AX36" t="s">
        <v>2567</v>
      </c>
      <c r="AZ36" t="s">
        <v>2534</v>
      </c>
      <c r="BA36" t="s">
        <v>2597</v>
      </c>
      <c r="BB36" t="s">
        <v>2663</v>
      </c>
      <c r="BC36" t="s">
        <v>2622</v>
      </c>
      <c r="BD36" t="s">
        <v>2693</v>
      </c>
    </row>
    <row r="37" spans="1:56" x14ac:dyDescent="0.3">
      <c r="A37">
        <v>36</v>
      </c>
      <c r="C37" t="s">
        <v>1203</v>
      </c>
      <c r="D37" t="s">
        <v>1173</v>
      </c>
      <c r="E37" t="s">
        <v>1233</v>
      </c>
      <c r="F37" t="s">
        <v>1261</v>
      </c>
      <c r="G37" t="s">
        <v>1287</v>
      </c>
      <c r="H37" t="s">
        <v>1323</v>
      </c>
      <c r="I37" t="s">
        <v>1354</v>
      </c>
      <c r="J37" t="s">
        <v>1414</v>
      </c>
      <c r="K37" t="s">
        <v>1384</v>
      </c>
      <c r="L37" t="s">
        <v>1445</v>
      </c>
      <c r="M37" t="s">
        <v>1475</v>
      </c>
      <c r="O37" t="s">
        <v>1506</v>
      </c>
      <c r="P37" t="s">
        <v>1567</v>
      </c>
      <c r="Q37" t="s">
        <v>1597</v>
      </c>
      <c r="R37" t="s">
        <v>1627</v>
      </c>
      <c r="S37" t="s">
        <v>1537</v>
      </c>
      <c r="T37" t="s">
        <v>1658</v>
      </c>
      <c r="U37" t="s">
        <v>1687</v>
      </c>
      <c r="V37" t="s">
        <v>1718</v>
      </c>
      <c r="W37" t="s">
        <v>1808</v>
      </c>
      <c r="X37" t="s">
        <v>1778</v>
      </c>
      <c r="Y37" t="s">
        <v>1748</v>
      </c>
      <c r="Z37" t="s">
        <v>1837</v>
      </c>
      <c r="AA37" t="s">
        <v>1866</v>
      </c>
      <c r="AB37" t="s">
        <v>1926</v>
      </c>
      <c r="AC37" t="s">
        <v>1896</v>
      </c>
      <c r="AD37" t="s">
        <v>1954</v>
      </c>
      <c r="AE37" t="s">
        <v>2047</v>
      </c>
      <c r="AF37" t="s">
        <v>2167</v>
      </c>
      <c r="AG37" t="s">
        <v>2076</v>
      </c>
      <c r="AH37" t="s">
        <v>2107</v>
      </c>
      <c r="AI37" t="s">
        <v>2137</v>
      </c>
      <c r="AJ37" t="s">
        <v>2192</v>
      </c>
      <c r="AK37" t="s">
        <v>1987</v>
      </c>
      <c r="AL37" t="s">
        <v>2017</v>
      </c>
      <c r="AM37" t="s">
        <v>2234</v>
      </c>
      <c r="AN37" t="s">
        <v>2265</v>
      </c>
      <c r="AO37" t="s">
        <v>2296</v>
      </c>
      <c r="AP37" t="s">
        <v>2325</v>
      </c>
      <c r="AR37" t="s">
        <v>2354</v>
      </c>
      <c r="AS37" t="s">
        <v>2384</v>
      </c>
      <c r="AT37" t="s">
        <v>2414</v>
      </c>
      <c r="AU37" t="s">
        <v>2445</v>
      </c>
      <c r="AV37" t="s">
        <v>2475</v>
      </c>
      <c r="AW37" t="s">
        <v>2505</v>
      </c>
      <c r="AX37" t="s">
        <v>2568</v>
      </c>
      <c r="AZ37" t="s">
        <v>2535</v>
      </c>
      <c r="BA37" t="s">
        <v>2598</v>
      </c>
      <c r="BB37" t="s">
        <v>2664</v>
      </c>
      <c r="BC37" t="s">
        <v>2623</v>
      </c>
      <c r="BD37" t="s">
        <v>2694</v>
      </c>
    </row>
    <row r="38" spans="1:56" x14ac:dyDescent="0.3">
      <c r="A38">
        <v>37</v>
      </c>
      <c r="C38" t="s">
        <v>1204</v>
      </c>
      <c r="D38" t="s">
        <v>1174</v>
      </c>
      <c r="E38" t="s">
        <v>1234</v>
      </c>
      <c r="F38" t="s">
        <v>1262</v>
      </c>
      <c r="G38" t="s">
        <v>1288</v>
      </c>
      <c r="H38" t="s">
        <v>1324</v>
      </c>
      <c r="I38" t="s">
        <v>1355</v>
      </c>
      <c r="J38" t="s">
        <v>1415</v>
      </c>
      <c r="K38" t="s">
        <v>1385</v>
      </c>
      <c r="L38" t="s">
        <v>1446</v>
      </c>
      <c r="M38" t="s">
        <v>1476</v>
      </c>
      <c r="O38" t="s">
        <v>1507</v>
      </c>
      <c r="P38" t="s">
        <v>1568</v>
      </c>
      <c r="Q38" t="s">
        <v>1598</v>
      </c>
      <c r="R38" t="s">
        <v>1628</v>
      </c>
      <c r="S38" t="s">
        <v>1538</v>
      </c>
      <c r="T38" t="s">
        <v>1659</v>
      </c>
      <c r="U38" t="s">
        <v>1688</v>
      </c>
      <c r="V38" t="s">
        <v>1719</v>
      </c>
      <c r="W38" t="s">
        <v>1809</v>
      </c>
      <c r="X38" t="s">
        <v>1779</v>
      </c>
      <c r="Y38" t="s">
        <v>1749</v>
      </c>
      <c r="Z38" t="s">
        <v>1838</v>
      </c>
      <c r="AA38" t="s">
        <v>1867</v>
      </c>
      <c r="AB38" t="s">
        <v>1927</v>
      </c>
      <c r="AC38" t="s">
        <v>1897</v>
      </c>
      <c r="AD38" t="s">
        <v>1955</v>
      </c>
      <c r="AE38" t="s">
        <v>2048</v>
      </c>
      <c r="AF38" t="s">
        <v>2168</v>
      </c>
      <c r="AG38" t="s">
        <v>2077</v>
      </c>
      <c r="AH38" t="s">
        <v>2108</v>
      </c>
      <c r="AI38" t="s">
        <v>2138</v>
      </c>
      <c r="AJ38" t="s">
        <v>2193</v>
      </c>
      <c r="AK38" t="s">
        <v>1988</v>
      </c>
      <c r="AL38" t="s">
        <v>2018</v>
      </c>
      <c r="AM38" t="s">
        <v>2235</v>
      </c>
      <c r="AN38" t="s">
        <v>2266</v>
      </c>
      <c r="AO38" t="s">
        <v>2297</v>
      </c>
      <c r="AP38" t="s">
        <v>2326</v>
      </c>
      <c r="AR38" t="s">
        <v>2355</v>
      </c>
      <c r="AS38" t="s">
        <v>2385</v>
      </c>
      <c r="AT38" t="s">
        <v>2415</v>
      </c>
      <c r="AU38" t="s">
        <v>2449</v>
      </c>
      <c r="AV38" t="s">
        <v>2476</v>
      </c>
      <c r="AW38" t="s">
        <v>2506</v>
      </c>
      <c r="AX38" t="s">
        <v>2569</v>
      </c>
      <c r="AZ38" t="s">
        <v>2537</v>
      </c>
      <c r="BA38" t="s">
        <v>2599</v>
      </c>
      <c r="BB38" t="s">
        <v>2665</v>
      </c>
      <c r="BC38" t="s">
        <v>2624</v>
      </c>
      <c r="BD38" t="s">
        <v>2695</v>
      </c>
    </row>
    <row r="39" spans="1:56" x14ac:dyDescent="0.3">
      <c r="A39">
        <v>38</v>
      </c>
      <c r="C39" t="s">
        <v>1205</v>
      </c>
      <c r="D39" t="s">
        <v>1175</v>
      </c>
      <c r="E39" t="s">
        <v>1235</v>
      </c>
      <c r="F39" t="s">
        <v>1263</v>
      </c>
      <c r="G39" t="s">
        <v>1289</v>
      </c>
      <c r="H39" t="s">
        <v>1325</v>
      </c>
      <c r="I39" t="s">
        <v>1356</v>
      </c>
      <c r="J39" t="s">
        <v>1416</v>
      </c>
      <c r="K39" t="s">
        <v>1386</v>
      </c>
      <c r="L39" t="s">
        <v>1447</v>
      </c>
      <c r="M39" t="s">
        <v>1477</v>
      </c>
      <c r="O39" t="s">
        <v>1508</v>
      </c>
      <c r="P39" t="s">
        <v>1569</v>
      </c>
      <c r="Q39" t="s">
        <v>1599</v>
      </c>
      <c r="R39" t="s">
        <v>1629</v>
      </c>
      <c r="S39" t="s">
        <v>1539</v>
      </c>
      <c r="T39" t="s">
        <v>1660</v>
      </c>
      <c r="U39" t="s">
        <v>1689</v>
      </c>
      <c r="V39" t="s">
        <v>1720</v>
      </c>
      <c r="W39" t="s">
        <v>1810</v>
      </c>
      <c r="X39" t="s">
        <v>1780</v>
      </c>
      <c r="Y39" t="s">
        <v>1750</v>
      </c>
      <c r="Z39" t="s">
        <v>1839</v>
      </c>
      <c r="AA39" t="s">
        <v>1868</v>
      </c>
      <c r="AB39" t="s">
        <v>1928</v>
      </c>
      <c r="AC39" t="s">
        <v>1898</v>
      </c>
      <c r="AD39" t="s">
        <v>1956</v>
      </c>
      <c r="AE39" t="s">
        <v>2049</v>
      </c>
      <c r="AF39" t="s">
        <v>2169</v>
      </c>
      <c r="AG39" t="s">
        <v>2078</v>
      </c>
      <c r="AH39" t="s">
        <v>2109</v>
      </c>
      <c r="AI39" t="s">
        <v>2139</v>
      </c>
      <c r="AJ39" t="s">
        <v>2194</v>
      </c>
      <c r="AK39" t="s">
        <v>1989</v>
      </c>
      <c r="AL39" t="s">
        <v>2019</v>
      </c>
      <c r="AM39" t="s">
        <v>2236</v>
      </c>
      <c r="AN39" t="s">
        <v>2267</v>
      </c>
      <c r="AO39" t="s">
        <v>2298</v>
      </c>
      <c r="AP39" t="s">
        <v>2327</v>
      </c>
      <c r="AR39" t="s">
        <v>2356</v>
      </c>
      <c r="AS39" t="s">
        <v>2386</v>
      </c>
      <c r="AT39" t="s">
        <v>2416</v>
      </c>
      <c r="AU39" t="s">
        <v>2446</v>
      </c>
      <c r="AV39" t="s">
        <v>2477</v>
      </c>
      <c r="AW39" t="s">
        <v>2507</v>
      </c>
      <c r="AX39" t="s">
        <v>2570</v>
      </c>
      <c r="AZ39" t="s">
        <v>2536</v>
      </c>
      <c r="BA39" t="s">
        <v>2600</v>
      </c>
      <c r="BB39" t="s">
        <v>2666</v>
      </c>
      <c r="BC39" t="s">
        <v>2625</v>
      </c>
      <c r="BD39" t="s">
        <v>2696</v>
      </c>
    </row>
    <row r="40" spans="1:56" x14ac:dyDescent="0.3">
      <c r="A40">
        <v>39</v>
      </c>
      <c r="C40" t="s">
        <v>1206</v>
      </c>
      <c r="D40" t="s">
        <v>1176</v>
      </c>
      <c r="E40" t="s">
        <v>1236</v>
      </c>
      <c r="F40" t="s">
        <v>1264</v>
      </c>
      <c r="G40" t="s">
        <v>1290</v>
      </c>
      <c r="H40" t="s">
        <v>1326</v>
      </c>
      <c r="I40" t="s">
        <v>1357</v>
      </c>
      <c r="J40" t="s">
        <v>1417</v>
      </c>
      <c r="K40" t="s">
        <v>1387</v>
      </c>
      <c r="L40" t="s">
        <v>1448</v>
      </c>
      <c r="M40" t="s">
        <v>1478</v>
      </c>
      <c r="O40" t="s">
        <v>1509</v>
      </c>
      <c r="P40" t="s">
        <v>1570</v>
      </c>
      <c r="Q40" t="s">
        <v>1600</v>
      </c>
      <c r="R40" t="s">
        <v>1630</v>
      </c>
      <c r="S40" t="s">
        <v>1540</v>
      </c>
      <c r="T40" t="s">
        <v>1661</v>
      </c>
      <c r="U40" t="s">
        <v>1690</v>
      </c>
      <c r="V40" t="s">
        <v>1721</v>
      </c>
      <c r="W40" t="s">
        <v>1811</v>
      </c>
      <c r="X40" t="s">
        <v>1781</v>
      </c>
      <c r="Y40" t="s">
        <v>1751</v>
      </c>
      <c r="Z40" t="s">
        <v>1840</v>
      </c>
      <c r="AA40" t="s">
        <v>1869</v>
      </c>
      <c r="AB40" t="s">
        <v>1929</v>
      </c>
      <c r="AC40" t="s">
        <v>1899</v>
      </c>
      <c r="AD40" t="s">
        <v>1957</v>
      </c>
      <c r="AE40" t="s">
        <v>2050</v>
      </c>
      <c r="AF40" t="s">
        <v>2170</v>
      </c>
      <c r="AG40" t="s">
        <v>2079</v>
      </c>
      <c r="AH40" t="s">
        <v>2110</v>
      </c>
      <c r="AI40" t="s">
        <v>2140</v>
      </c>
      <c r="AJ40" t="s">
        <v>2195</v>
      </c>
      <c r="AK40" t="s">
        <v>1990</v>
      </c>
      <c r="AL40" t="s">
        <v>2020</v>
      </c>
      <c r="AM40" t="s">
        <v>2237</v>
      </c>
      <c r="AN40" t="s">
        <v>2268</v>
      </c>
      <c r="AO40" t="s">
        <v>2299</v>
      </c>
      <c r="AP40" t="s">
        <v>2328</v>
      </c>
      <c r="AR40" t="s">
        <v>2357</v>
      </c>
      <c r="AS40" t="s">
        <v>2387</v>
      </c>
      <c r="AT40" t="s">
        <v>2417</v>
      </c>
      <c r="AU40" t="s">
        <v>2447</v>
      </c>
      <c r="AV40" t="s">
        <v>2478</v>
      </c>
      <c r="AW40" t="s">
        <v>2508</v>
      </c>
      <c r="AX40" t="s">
        <v>2571</v>
      </c>
      <c r="AZ40" t="s">
        <v>2538</v>
      </c>
      <c r="BA40" t="s">
        <v>2601</v>
      </c>
      <c r="BB40" t="s">
        <v>2667</v>
      </c>
      <c r="BC40" t="s">
        <v>2626</v>
      </c>
      <c r="BD40" t="s">
        <v>2697</v>
      </c>
    </row>
    <row r="41" spans="1:56" x14ac:dyDescent="0.3">
      <c r="A41">
        <v>40</v>
      </c>
      <c r="C41" t="s">
        <v>1207</v>
      </c>
      <c r="D41" t="s">
        <v>1177</v>
      </c>
      <c r="E41" t="s">
        <v>1237</v>
      </c>
      <c r="F41" t="s">
        <v>1265</v>
      </c>
      <c r="G41" t="s">
        <v>1291</v>
      </c>
      <c r="H41" t="s">
        <v>1327</v>
      </c>
      <c r="I41" t="s">
        <v>1358</v>
      </c>
      <c r="J41" t="s">
        <v>1418</v>
      </c>
      <c r="K41" t="s">
        <v>1388</v>
      </c>
      <c r="L41" t="s">
        <v>1449</v>
      </c>
      <c r="M41" t="s">
        <v>1479</v>
      </c>
      <c r="O41" t="s">
        <v>1510</v>
      </c>
      <c r="P41" t="s">
        <v>1571</v>
      </c>
      <c r="Q41" t="s">
        <v>1601</v>
      </c>
      <c r="R41" t="s">
        <v>1631</v>
      </c>
      <c r="S41" t="s">
        <v>1541</v>
      </c>
      <c r="T41" t="s">
        <v>1662</v>
      </c>
      <c r="U41" t="s">
        <v>1691</v>
      </c>
      <c r="V41" t="s">
        <v>1722</v>
      </c>
      <c r="W41" t="s">
        <v>1812</v>
      </c>
      <c r="X41" t="s">
        <v>1782</v>
      </c>
      <c r="Y41" t="s">
        <v>1752</v>
      </c>
      <c r="Z41" t="s">
        <v>1841</v>
      </c>
      <c r="AA41" t="s">
        <v>1870</v>
      </c>
      <c r="AB41" t="s">
        <v>1930</v>
      </c>
      <c r="AC41" t="s">
        <v>1900</v>
      </c>
      <c r="AD41" t="s">
        <v>1958</v>
      </c>
      <c r="AE41" t="s">
        <v>2051</v>
      </c>
      <c r="AF41" t="s">
        <v>2171</v>
      </c>
      <c r="AG41" t="s">
        <v>2080</v>
      </c>
      <c r="AH41" t="s">
        <v>2111</v>
      </c>
      <c r="AI41" t="s">
        <v>2141</v>
      </c>
      <c r="AJ41" t="s">
        <v>2196</v>
      </c>
      <c r="AK41" t="s">
        <v>1991</v>
      </c>
      <c r="AL41" t="s">
        <v>2021</v>
      </c>
      <c r="AM41" t="s">
        <v>2238</v>
      </c>
      <c r="AN41" t="s">
        <v>2269</v>
      </c>
      <c r="AO41" t="s">
        <v>2300</v>
      </c>
      <c r="AP41" t="s">
        <v>2329</v>
      </c>
      <c r="AR41" t="s">
        <v>2358</v>
      </c>
      <c r="AS41" t="s">
        <v>2388</v>
      </c>
      <c r="AT41" t="s">
        <v>2418</v>
      </c>
      <c r="AU41" t="s">
        <v>2448</v>
      </c>
      <c r="AV41" t="s">
        <v>2479</v>
      </c>
      <c r="AW41" t="s">
        <v>2509</v>
      </c>
      <c r="AX41" t="s">
        <v>2572</v>
      </c>
      <c r="AZ41" t="s">
        <v>2539</v>
      </c>
      <c r="BA41" t="s">
        <v>2602</v>
      </c>
      <c r="BB41" t="s">
        <v>2668</v>
      </c>
      <c r="BC41" t="s">
        <v>2629</v>
      </c>
      <c r="BD41" t="s">
        <v>2698</v>
      </c>
    </row>
    <row r="42" spans="1:56" x14ac:dyDescent="0.3">
      <c r="A42">
        <v>41</v>
      </c>
      <c r="G42" t="s">
        <v>1292</v>
      </c>
      <c r="AJ42" t="s">
        <v>2197</v>
      </c>
    </row>
    <row r="43" spans="1:56" x14ac:dyDescent="0.3">
      <c r="A43">
        <v>42</v>
      </c>
      <c r="G43" t="s">
        <v>1293</v>
      </c>
      <c r="AJ43" t="s">
        <v>2198</v>
      </c>
    </row>
    <row r="44" spans="1:56" x14ac:dyDescent="0.3">
      <c r="A44">
        <v>43</v>
      </c>
      <c r="G44" t="s">
        <v>1294</v>
      </c>
      <c r="AJ44" t="s">
        <v>2199</v>
      </c>
    </row>
    <row r="45" spans="1:56" x14ac:dyDescent="0.3">
      <c r="A45">
        <v>44</v>
      </c>
      <c r="G45" t="s">
        <v>1295</v>
      </c>
      <c r="AJ45" t="s">
        <v>2200</v>
      </c>
    </row>
    <row r="46" spans="1:56" x14ac:dyDescent="0.3">
      <c r="A46">
        <v>45</v>
      </c>
      <c r="G46" t="s">
        <v>1296</v>
      </c>
      <c r="AJ46" t="s">
        <v>2201</v>
      </c>
    </row>
    <row r="47" spans="1:56" x14ac:dyDescent="0.3">
      <c r="A47">
        <v>46</v>
      </c>
      <c r="AJ47" t="s">
        <v>2202</v>
      </c>
    </row>
    <row r="48" spans="1:56" x14ac:dyDescent="0.3">
      <c r="A48">
        <v>47</v>
      </c>
      <c r="AJ48" t="s">
        <v>2203</v>
      </c>
    </row>
    <row r="49" spans="1:36" x14ac:dyDescent="0.3">
      <c r="A49">
        <v>48</v>
      </c>
      <c r="AJ49" t="s">
        <v>2204</v>
      </c>
    </row>
    <row r="50" spans="1:36" x14ac:dyDescent="0.3">
      <c r="A50">
        <v>49</v>
      </c>
      <c r="AJ50" t="s">
        <v>2205</v>
      </c>
    </row>
    <row r="51" spans="1:36" x14ac:dyDescent="0.3">
      <c r="A51">
        <v>50</v>
      </c>
      <c r="AJ51" t="s">
        <v>2206</v>
      </c>
    </row>
    <row r="52" spans="1:36" x14ac:dyDescent="0.3">
      <c r="A52">
        <v>51</v>
      </c>
      <c r="AJ52" t="s">
        <v>2207</v>
      </c>
    </row>
    <row r="53" spans="1:36" x14ac:dyDescent="0.3">
      <c r="A53">
        <v>52</v>
      </c>
      <c r="AJ53" t="s">
        <v>2208</v>
      </c>
    </row>
    <row r="54" spans="1:36" x14ac:dyDescent="0.3">
      <c r="A54">
        <v>53</v>
      </c>
      <c r="AJ54" t="s">
        <v>2209</v>
      </c>
    </row>
    <row r="55" spans="1:36" x14ac:dyDescent="0.3">
      <c r="A55">
        <v>54</v>
      </c>
      <c r="AJ55" t="s">
        <v>2778</v>
      </c>
    </row>
  </sheetData>
  <sheetProtection selectLockedCells="1" selectUnlockedCell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filterMode="1"/>
  <dimension ref="A1:O14036"/>
  <sheetViews>
    <sheetView zoomScaleNormal="100" workbookViewId="0">
      <pane ySplit="1" topLeftCell="A9589" activePane="bottomLeft" state="frozen"/>
      <selection activeCell="I177" sqref="I177"/>
      <selection pane="bottomLeft" sqref="A1:A1048576"/>
    </sheetView>
  </sheetViews>
  <sheetFormatPr defaultColWidth="9.109375" defaultRowHeight="14.4" x14ac:dyDescent="0.3"/>
  <cols>
    <col min="1" max="1" width="6.44140625" bestFit="1" customWidth="1"/>
    <col min="2" max="2" width="24.44140625" bestFit="1" customWidth="1"/>
    <col min="3" max="3" width="26.44140625" bestFit="1" customWidth="1"/>
    <col min="4" max="4" width="55.5546875" bestFit="1" customWidth="1"/>
    <col min="5" max="5" width="11.44140625" bestFit="1" customWidth="1"/>
    <col min="6" max="6" width="5.33203125" bestFit="1" customWidth="1"/>
    <col min="7" max="7" width="6.5546875" bestFit="1" customWidth="1"/>
    <col min="8" max="8" width="10.5546875" bestFit="1" customWidth="1"/>
    <col min="9" max="9" width="11.109375" bestFit="1" customWidth="1"/>
    <col min="10" max="10" width="10.88671875" bestFit="1" customWidth="1"/>
    <col min="11" max="11" width="10.88671875" customWidth="1"/>
    <col min="12" max="12" width="18.88671875" bestFit="1" customWidth="1"/>
  </cols>
  <sheetData>
    <row r="1" spans="1:15" x14ac:dyDescent="0.3">
      <c r="A1" t="s">
        <v>63</v>
      </c>
      <c r="B1" t="s">
        <v>2779</v>
      </c>
      <c r="C1" t="s">
        <v>62</v>
      </c>
      <c r="D1" t="s">
        <v>102</v>
      </c>
      <c r="E1" t="s">
        <v>139</v>
      </c>
      <c r="F1" t="s">
        <v>16</v>
      </c>
      <c r="G1" t="s">
        <v>66</v>
      </c>
      <c r="H1" t="s">
        <v>67</v>
      </c>
      <c r="I1" t="s">
        <v>68</v>
      </c>
      <c r="J1" t="s">
        <v>142</v>
      </c>
      <c r="K1" t="s">
        <v>97</v>
      </c>
      <c r="L1" t="s">
        <v>143</v>
      </c>
    </row>
    <row r="2" spans="1:15" hidden="1" x14ac:dyDescent="0.3">
      <c r="A2">
        <v>1101</v>
      </c>
      <c r="C2" t="s">
        <v>2780</v>
      </c>
      <c r="D2" t="s">
        <v>2781</v>
      </c>
      <c r="E2" t="s">
        <v>2782</v>
      </c>
      <c r="G2" t="s">
        <v>31</v>
      </c>
      <c r="H2" t="s">
        <v>31</v>
      </c>
      <c r="I2" t="s">
        <v>2758</v>
      </c>
      <c r="J2" t="s">
        <v>2758</v>
      </c>
      <c r="L2" t="s">
        <v>2783</v>
      </c>
      <c r="N2" s="17" t="str">
        <f t="shared" ref="N2:N65" si="0">C2</f>
        <v>PAS01</v>
      </c>
      <c r="O2">
        <f t="shared" ref="O2:O65" si="1">A2</f>
        <v>1101</v>
      </c>
    </row>
    <row r="3" spans="1:15" hidden="1" x14ac:dyDescent="0.3">
      <c r="A3">
        <v>1102</v>
      </c>
      <c r="C3" t="s">
        <v>2784</v>
      </c>
      <c r="D3" t="s">
        <v>2785</v>
      </c>
      <c r="E3" t="s">
        <v>2782</v>
      </c>
      <c r="G3" t="s">
        <v>31</v>
      </c>
      <c r="H3" t="s">
        <v>2758</v>
      </c>
      <c r="I3" t="s">
        <v>2758</v>
      </c>
      <c r="J3" t="s">
        <v>2758</v>
      </c>
      <c r="L3" t="s">
        <v>2786</v>
      </c>
      <c r="N3" s="17" t="str">
        <f t="shared" si="0"/>
        <v>KGA15</v>
      </c>
      <c r="O3">
        <f t="shared" si="1"/>
        <v>1102</v>
      </c>
    </row>
    <row r="4" spans="1:15" hidden="1" x14ac:dyDescent="0.3">
      <c r="A4">
        <v>1103</v>
      </c>
      <c r="C4">
        <v>35115</v>
      </c>
      <c r="D4" t="s">
        <v>2787</v>
      </c>
      <c r="E4" t="s">
        <v>2782</v>
      </c>
      <c r="G4" t="s">
        <v>31</v>
      </c>
      <c r="H4" t="s">
        <v>2758</v>
      </c>
      <c r="I4" t="s">
        <v>2758</v>
      </c>
      <c r="J4" t="s">
        <v>2758</v>
      </c>
      <c r="L4" t="s">
        <v>2786</v>
      </c>
      <c r="N4" s="17">
        <f t="shared" si="0"/>
        <v>35115</v>
      </c>
      <c r="O4">
        <f t="shared" si="1"/>
        <v>1103</v>
      </c>
    </row>
    <row r="5" spans="1:15" hidden="1" x14ac:dyDescent="0.3">
      <c r="A5">
        <v>1104</v>
      </c>
      <c r="C5">
        <v>61115</v>
      </c>
      <c r="D5" t="s">
        <v>2788</v>
      </c>
      <c r="E5" t="s">
        <v>2782</v>
      </c>
      <c r="G5" t="s">
        <v>31</v>
      </c>
      <c r="H5" t="s">
        <v>31</v>
      </c>
      <c r="I5" t="s">
        <v>2758</v>
      </c>
      <c r="J5" t="s">
        <v>2758</v>
      </c>
      <c r="L5" t="s">
        <v>2783</v>
      </c>
      <c r="N5" s="17">
        <f t="shared" si="0"/>
        <v>61115</v>
      </c>
      <c r="O5">
        <f t="shared" si="1"/>
        <v>1104</v>
      </c>
    </row>
    <row r="6" spans="1:15" hidden="1" x14ac:dyDescent="0.3">
      <c r="A6">
        <v>1105</v>
      </c>
      <c r="C6" t="s">
        <v>2789</v>
      </c>
      <c r="D6" t="s">
        <v>2790</v>
      </c>
      <c r="E6" t="s">
        <v>2782</v>
      </c>
      <c r="G6" t="s">
        <v>31</v>
      </c>
      <c r="H6" t="s">
        <v>2758</v>
      </c>
      <c r="I6" t="s">
        <v>2758</v>
      </c>
      <c r="J6" t="s">
        <v>2758</v>
      </c>
      <c r="L6" t="s">
        <v>2786</v>
      </c>
      <c r="N6" s="17" t="str">
        <f t="shared" si="0"/>
        <v>RP034</v>
      </c>
      <c r="O6">
        <f t="shared" si="1"/>
        <v>1105</v>
      </c>
    </row>
    <row r="7" spans="1:15" hidden="1" x14ac:dyDescent="0.3">
      <c r="A7">
        <v>1106</v>
      </c>
      <c r="C7">
        <v>95271</v>
      </c>
      <c r="D7" t="s">
        <v>2791</v>
      </c>
      <c r="E7" t="s">
        <v>2782</v>
      </c>
      <c r="G7" t="s">
        <v>31</v>
      </c>
      <c r="H7" t="s">
        <v>31</v>
      </c>
      <c r="I7" t="s">
        <v>2758</v>
      </c>
      <c r="J7" t="s">
        <v>2758</v>
      </c>
      <c r="L7" t="s">
        <v>2783</v>
      </c>
      <c r="N7" s="17">
        <f t="shared" si="0"/>
        <v>95271</v>
      </c>
      <c r="O7">
        <f t="shared" si="1"/>
        <v>1106</v>
      </c>
    </row>
    <row r="8" spans="1:15" hidden="1" x14ac:dyDescent="0.3">
      <c r="A8">
        <v>1107</v>
      </c>
      <c r="C8" t="s">
        <v>2792</v>
      </c>
      <c r="D8" t="s">
        <v>2793</v>
      </c>
      <c r="E8" t="s">
        <v>2782</v>
      </c>
      <c r="G8" t="s">
        <v>31</v>
      </c>
      <c r="H8" t="s">
        <v>2758</v>
      </c>
      <c r="I8" t="s">
        <v>2758</v>
      </c>
      <c r="J8" t="s">
        <v>2758</v>
      </c>
      <c r="L8" t="s">
        <v>2786</v>
      </c>
      <c r="N8" s="17" t="str">
        <f t="shared" si="0"/>
        <v>MPM26</v>
      </c>
      <c r="O8">
        <f t="shared" si="1"/>
        <v>1107</v>
      </c>
    </row>
    <row r="9" spans="1:15" hidden="1" x14ac:dyDescent="0.3">
      <c r="A9">
        <v>1108</v>
      </c>
      <c r="C9">
        <v>76079</v>
      </c>
      <c r="D9" t="s">
        <v>2794</v>
      </c>
      <c r="E9" t="s">
        <v>2782</v>
      </c>
      <c r="G9" t="s">
        <v>31</v>
      </c>
      <c r="H9" t="s">
        <v>2758</v>
      </c>
      <c r="I9" t="s">
        <v>2758</v>
      </c>
      <c r="J9" t="s">
        <v>2758</v>
      </c>
      <c r="L9" t="s">
        <v>2786</v>
      </c>
      <c r="N9" s="17">
        <f t="shared" si="0"/>
        <v>76079</v>
      </c>
      <c r="O9">
        <f t="shared" si="1"/>
        <v>1108</v>
      </c>
    </row>
    <row r="10" spans="1:15" hidden="1" x14ac:dyDescent="0.3">
      <c r="A10">
        <v>1109</v>
      </c>
      <c r="C10" t="s">
        <v>2795</v>
      </c>
      <c r="D10" t="s">
        <v>2796</v>
      </c>
      <c r="E10" t="s">
        <v>2782</v>
      </c>
      <c r="G10" t="s">
        <v>31</v>
      </c>
      <c r="H10" t="s">
        <v>2758</v>
      </c>
      <c r="I10" t="s">
        <v>2758</v>
      </c>
      <c r="J10" t="s">
        <v>2758</v>
      </c>
      <c r="L10" t="s">
        <v>2786</v>
      </c>
      <c r="N10" s="17" t="str">
        <f t="shared" si="0"/>
        <v>MP340</v>
      </c>
      <c r="O10">
        <f t="shared" si="1"/>
        <v>1109</v>
      </c>
    </row>
    <row r="11" spans="1:15" hidden="1" x14ac:dyDescent="0.3">
      <c r="A11">
        <v>1110</v>
      </c>
      <c r="C11">
        <v>99660</v>
      </c>
      <c r="D11" t="s">
        <v>2797</v>
      </c>
      <c r="E11" t="s">
        <v>2782</v>
      </c>
      <c r="G11" t="s">
        <v>2758</v>
      </c>
      <c r="H11" t="s">
        <v>2758</v>
      </c>
      <c r="I11" t="s">
        <v>2758</v>
      </c>
      <c r="J11" t="s">
        <v>2758</v>
      </c>
      <c r="L11" t="s">
        <v>2786</v>
      </c>
      <c r="N11" s="17">
        <f t="shared" si="0"/>
        <v>99660</v>
      </c>
      <c r="O11">
        <f t="shared" si="1"/>
        <v>1110</v>
      </c>
    </row>
    <row r="12" spans="1:15" hidden="1" x14ac:dyDescent="0.3">
      <c r="A12">
        <v>1111</v>
      </c>
      <c r="C12">
        <v>14966</v>
      </c>
      <c r="D12" t="s">
        <v>2798</v>
      </c>
      <c r="E12" t="s">
        <v>2782</v>
      </c>
      <c r="G12" t="s">
        <v>31</v>
      </c>
      <c r="H12" t="s">
        <v>2758</v>
      </c>
      <c r="I12" t="s">
        <v>31</v>
      </c>
      <c r="J12" t="s">
        <v>2758</v>
      </c>
      <c r="L12" t="s">
        <v>2786</v>
      </c>
      <c r="N12" s="17">
        <f t="shared" si="0"/>
        <v>14966</v>
      </c>
      <c r="O12">
        <f t="shared" si="1"/>
        <v>1111</v>
      </c>
    </row>
    <row r="13" spans="1:15" hidden="1" x14ac:dyDescent="0.3">
      <c r="A13">
        <v>1112</v>
      </c>
      <c r="C13">
        <v>53226</v>
      </c>
      <c r="D13" t="s">
        <v>2799</v>
      </c>
      <c r="E13" t="s">
        <v>2782</v>
      </c>
      <c r="G13" t="s">
        <v>31</v>
      </c>
      <c r="H13" t="s">
        <v>2758</v>
      </c>
      <c r="I13" t="s">
        <v>2758</v>
      </c>
      <c r="J13" t="s">
        <v>2758</v>
      </c>
      <c r="L13" t="s">
        <v>2786</v>
      </c>
      <c r="N13" s="17">
        <f t="shared" si="0"/>
        <v>53226</v>
      </c>
      <c r="O13">
        <f t="shared" si="1"/>
        <v>1112</v>
      </c>
    </row>
    <row r="14" spans="1:15" hidden="1" x14ac:dyDescent="0.3">
      <c r="A14">
        <v>1113</v>
      </c>
      <c r="C14" t="s">
        <v>2800</v>
      </c>
      <c r="D14" t="s">
        <v>2801</v>
      </c>
      <c r="E14" t="s">
        <v>2782</v>
      </c>
      <c r="G14" t="s">
        <v>31</v>
      </c>
      <c r="H14" t="s">
        <v>2758</v>
      </c>
      <c r="I14" t="s">
        <v>2758</v>
      </c>
      <c r="J14" t="s">
        <v>2758</v>
      </c>
      <c r="L14" t="s">
        <v>2802</v>
      </c>
      <c r="N14" s="17" t="str">
        <f t="shared" si="0"/>
        <v>EC999</v>
      </c>
      <c r="O14">
        <f t="shared" si="1"/>
        <v>1113</v>
      </c>
    </row>
    <row r="15" spans="1:15" hidden="1" x14ac:dyDescent="0.3">
      <c r="A15">
        <v>1113</v>
      </c>
      <c r="C15" t="s">
        <v>2800</v>
      </c>
      <c r="D15" t="s">
        <v>2803</v>
      </c>
      <c r="E15" t="s">
        <v>2782</v>
      </c>
      <c r="G15" t="s">
        <v>31</v>
      </c>
      <c r="H15" t="s">
        <v>2758</v>
      </c>
      <c r="I15" t="s">
        <v>2758</v>
      </c>
      <c r="J15" t="s">
        <v>2758</v>
      </c>
      <c r="L15" t="s">
        <v>2802</v>
      </c>
      <c r="N15" s="17" t="str">
        <f t="shared" si="0"/>
        <v>EC999</v>
      </c>
      <c r="O15">
        <f t="shared" si="1"/>
        <v>1113</v>
      </c>
    </row>
    <row r="16" spans="1:15" hidden="1" x14ac:dyDescent="0.3">
      <c r="A16">
        <v>1114</v>
      </c>
      <c r="C16">
        <v>86083</v>
      </c>
      <c r="D16" t="s">
        <v>2804</v>
      </c>
      <c r="E16" t="s">
        <v>2782</v>
      </c>
      <c r="G16" t="s">
        <v>31</v>
      </c>
      <c r="H16" t="s">
        <v>31</v>
      </c>
      <c r="I16" t="s">
        <v>31</v>
      </c>
      <c r="J16" t="s">
        <v>2758</v>
      </c>
      <c r="L16" t="s">
        <v>2805</v>
      </c>
      <c r="N16" s="17">
        <f t="shared" si="0"/>
        <v>86083</v>
      </c>
      <c r="O16">
        <f t="shared" si="1"/>
        <v>1114</v>
      </c>
    </row>
    <row r="17" spans="1:15" hidden="1" x14ac:dyDescent="0.3">
      <c r="A17">
        <v>1115</v>
      </c>
      <c r="C17">
        <v>76031</v>
      </c>
      <c r="D17" t="s">
        <v>2806</v>
      </c>
      <c r="E17" t="s">
        <v>2782</v>
      </c>
      <c r="G17" t="s">
        <v>31</v>
      </c>
      <c r="H17" t="s">
        <v>2758</v>
      </c>
      <c r="I17" t="s">
        <v>2758</v>
      </c>
      <c r="J17" t="s">
        <v>2758</v>
      </c>
      <c r="L17" t="s">
        <v>2786</v>
      </c>
      <c r="N17" s="17">
        <f t="shared" si="0"/>
        <v>76031</v>
      </c>
      <c r="O17">
        <f t="shared" si="1"/>
        <v>1115</v>
      </c>
    </row>
    <row r="18" spans="1:15" hidden="1" x14ac:dyDescent="0.3">
      <c r="A18">
        <v>1117</v>
      </c>
      <c r="C18">
        <v>45302</v>
      </c>
      <c r="D18" t="s">
        <v>2807</v>
      </c>
      <c r="E18" t="s">
        <v>2782</v>
      </c>
      <c r="G18" t="s">
        <v>31</v>
      </c>
      <c r="H18" t="s">
        <v>2758</v>
      </c>
      <c r="I18" t="s">
        <v>2758</v>
      </c>
      <c r="J18" t="s">
        <v>2758</v>
      </c>
      <c r="L18" t="s">
        <v>2786</v>
      </c>
      <c r="N18" s="17">
        <f t="shared" si="0"/>
        <v>45302</v>
      </c>
      <c r="O18">
        <f t="shared" si="1"/>
        <v>1117</v>
      </c>
    </row>
    <row r="19" spans="1:15" hidden="1" x14ac:dyDescent="0.3">
      <c r="A19">
        <v>1118</v>
      </c>
      <c r="C19">
        <v>89890</v>
      </c>
      <c r="D19" t="s">
        <v>2808</v>
      </c>
      <c r="E19" t="s">
        <v>2782</v>
      </c>
      <c r="G19" t="s">
        <v>31</v>
      </c>
      <c r="H19" t="s">
        <v>2758</v>
      </c>
      <c r="I19" t="s">
        <v>2758</v>
      </c>
      <c r="J19" t="s">
        <v>2758</v>
      </c>
      <c r="L19" t="s">
        <v>2786</v>
      </c>
      <c r="N19" s="17">
        <f t="shared" si="0"/>
        <v>89890</v>
      </c>
      <c r="O19">
        <f t="shared" si="1"/>
        <v>1118</v>
      </c>
    </row>
    <row r="20" spans="1:15" hidden="1" x14ac:dyDescent="0.3">
      <c r="A20">
        <v>1119</v>
      </c>
      <c r="C20">
        <v>14163</v>
      </c>
      <c r="D20" t="s">
        <v>2809</v>
      </c>
      <c r="E20" t="s">
        <v>2782</v>
      </c>
      <c r="G20" t="s">
        <v>31</v>
      </c>
      <c r="H20" t="s">
        <v>2758</v>
      </c>
      <c r="I20" t="s">
        <v>2758</v>
      </c>
      <c r="J20" t="s">
        <v>2758</v>
      </c>
      <c r="L20" t="s">
        <v>2786</v>
      </c>
      <c r="N20" s="17">
        <f t="shared" si="0"/>
        <v>14163</v>
      </c>
      <c r="O20">
        <f t="shared" si="1"/>
        <v>1119</v>
      </c>
    </row>
    <row r="21" spans="1:15" hidden="1" x14ac:dyDescent="0.3">
      <c r="A21">
        <v>1120</v>
      </c>
      <c r="C21" t="s">
        <v>2810</v>
      </c>
      <c r="D21" t="s">
        <v>2811</v>
      </c>
      <c r="E21" t="s">
        <v>2782</v>
      </c>
      <c r="G21" t="s">
        <v>31</v>
      </c>
      <c r="H21" t="s">
        <v>2758</v>
      </c>
      <c r="I21" t="s">
        <v>2758</v>
      </c>
      <c r="J21" t="s">
        <v>2758</v>
      </c>
      <c r="L21" t="s">
        <v>2786</v>
      </c>
      <c r="N21" s="17" t="str">
        <f t="shared" si="0"/>
        <v>CEC</v>
      </c>
      <c r="O21">
        <f t="shared" si="1"/>
        <v>1120</v>
      </c>
    </row>
    <row r="22" spans="1:15" hidden="1" x14ac:dyDescent="0.3">
      <c r="A22">
        <v>1122</v>
      </c>
      <c r="C22" t="s">
        <v>2812</v>
      </c>
      <c r="D22" t="s">
        <v>2813</v>
      </c>
      <c r="E22" t="s">
        <v>2782</v>
      </c>
      <c r="G22" t="s">
        <v>31</v>
      </c>
      <c r="H22" t="s">
        <v>31</v>
      </c>
      <c r="I22" t="s">
        <v>2758</v>
      </c>
      <c r="J22" t="s">
        <v>2758</v>
      </c>
      <c r="L22" t="s">
        <v>2783</v>
      </c>
      <c r="N22" s="17" t="str">
        <f t="shared" si="0"/>
        <v>SAMG1</v>
      </c>
      <c r="O22">
        <f t="shared" si="1"/>
        <v>1122</v>
      </c>
    </row>
    <row r="23" spans="1:15" hidden="1" x14ac:dyDescent="0.3">
      <c r="A23">
        <v>1123</v>
      </c>
      <c r="C23" t="s">
        <v>2814</v>
      </c>
      <c r="D23" t="s">
        <v>2815</v>
      </c>
      <c r="E23" t="s">
        <v>2782</v>
      </c>
      <c r="G23" t="s">
        <v>31</v>
      </c>
      <c r="H23" t="s">
        <v>2758</v>
      </c>
      <c r="I23" t="s">
        <v>2758</v>
      </c>
      <c r="J23" t="s">
        <v>2758</v>
      </c>
      <c r="L23" t="s">
        <v>2786</v>
      </c>
      <c r="N23" s="17" t="str">
        <f t="shared" si="0"/>
        <v>SWPG1</v>
      </c>
      <c r="O23">
        <f t="shared" si="1"/>
        <v>1123</v>
      </c>
    </row>
    <row r="24" spans="1:15" hidden="1" x14ac:dyDescent="0.3">
      <c r="A24">
        <v>1124</v>
      </c>
      <c r="C24" t="s">
        <v>2816</v>
      </c>
      <c r="D24" t="s">
        <v>2817</v>
      </c>
      <c r="E24" t="s">
        <v>2782</v>
      </c>
      <c r="G24" t="s">
        <v>31</v>
      </c>
      <c r="H24" t="s">
        <v>31</v>
      </c>
      <c r="I24" t="s">
        <v>2758</v>
      </c>
      <c r="J24" t="s">
        <v>2758</v>
      </c>
      <c r="L24" t="s">
        <v>2783</v>
      </c>
      <c r="N24" s="17" t="str">
        <f t="shared" si="0"/>
        <v>AAMG1</v>
      </c>
      <c r="O24">
        <f t="shared" si="1"/>
        <v>1124</v>
      </c>
    </row>
    <row r="25" spans="1:15" hidden="1" x14ac:dyDescent="0.3">
      <c r="A25">
        <v>1125</v>
      </c>
      <c r="C25" t="s">
        <v>2818</v>
      </c>
      <c r="D25" t="s">
        <v>2819</v>
      </c>
      <c r="E25" t="s">
        <v>2782</v>
      </c>
      <c r="G25" t="s">
        <v>31</v>
      </c>
      <c r="H25" t="s">
        <v>2758</v>
      </c>
      <c r="I25" t="s">
        <v>2758</v>
      </c>
      <c r="J25" t="s">
        <v>2758</v>
      </c>
      <c r="L25" t="s">
        <v>2786</v>
      </c>
      <c r="N25" s="17" t="str">
        <f t="shared" si="0"/>
        <v>ECMSO</v>
      </c>
      <c r="O25">
        <f t="shared" si="1"/>
        <v>1125</v>
      </c>
    </row>
    <row r="26" spans="1:15" hidden="1" x14ac:dyDescent="0.3">
      <c r="A26">
        <v>1125</v>
      </c>
      <c r="C26" t="s">
        <v>2818</v>
      </c>
      <c r="D26" t="s">
        <v>2820</v>
      </c>
      <c r="E26" t="s">
        <v>2782</v>
      </c>
      <c r="G26" t="s">
        <v>31</v>
      </c>
      <c r="H26" t="s">
        <v>2758</v>
      </c>
      <c r="I26" t="s">
        <v>2758</v>
      </c>
      <c r="J26" t="s">
        <v>2758</v>
      </c>
      <c r="L26" t="s">
        <v>2786</v>
      </c>
      <c r="N26" s="17" t="str">
        <f t="shared" si="0"/>
        <v>ECMSO</v>
      </c>
      <c r="O26">
        <f t="shared" si="1"/>
        <v>1125</v>
      </c>
    </row>
    <row r="27" spans="1:15" hidden="1" x14ac:dyDescent="0.3">
      <c r="A27">
        <v>1125</v>
      </c>
      <c r="C27" t="s">
        <v>2818</v>
      </c>
      <c r="D27" t="s">
        <v>2821</v>
      </c>
      <c r="E27" t="s">
        <v>2782</v>
      </c>
      <c r="G27" t="s">
        <v>31</v>
      </c>
      <c r="H27" t="s">
        <v>2758</v>
      </c>
      <c r="I27" t="s">
        <v>2758</v>
      </c>
      <c r="J27" t="s">
        <v>2758</v>
      </c>
      <c r="L27" t="s">
        <v>2786</v>
      </c>
      <c r="N27" s="17" t="str">
        <f t="shared" si="0"/>
        <v>ECMSO</v>
      </c>
      <c r="O27">
        <f t="shared" si="1"/>
        <v>1125</v>
      </c>
    </row>
    <row r="28" spans="1:15" hidden="1" x14ac:dyDescent="0.3">
      <c r="A28">
        <v>1125</v>
      </c>
      <c r="C28" t="s">
        <v>2818</v>
      </c>
      <c r="D28" t="s">
        <v>2822</v>
      </c>
      <c r="E28" t="s">
        <v>2782</v>
      </c>
      <c r="G28" t="s">
        <v>31</v>
      </c>
      <c r="H28" t="s">
        <v>2758</v>
      </c>
      <c r="I28" t="s">
        <v>2758</v>
      </c>
      <c r="J28" t="s">
        <v>2758</v>
      </c>
      <c r="L28" t="s">
        <v>2786</v>
      </c>
      <c r="N28" s="17" t="str">
        <f t="shared" si="0"/>
        <v>ECMSO</v>
      </c>
      <c r="O28">
        <f t="shared" si="1"/>
        <v>1125</v>
      </c>
    </row>
    <row r="29" spans="1:15" hidden="1" x14ac:dyDescent="0.3">
      <c r="A29">
        <v>1125</v>
      </c>
      <c r="C29" t="s">
        <v>2818</v>
      </c>
      <c r="D29" t="s">
        <v>2823</v>
      </c>
      <c r="E29" t="s">
        <v>2782</v>
      </c>
      <c r="G29" t="s">
        <v>31</v>
      </c>
      <c r="H29" t="s">
        <v>2758</v>
      </c>
      <c r="I29" t="s">
        <v>2758</v>
      </c>
      <c r="J29" t="s">
        <v>2758</v>
      </c>
      <c r="L29" t="s">
        <v>2786</v>
      </c>
      <c r="N29" s="17" t="str">
        <f t="shared" si="0"/>
        <v>ECMSO</v>
      </c>
      <c r="O29">
        <f t="shared" si="1"/>
        <v>1125</v>
      </c>
    </row>
    <row r="30" spans="1:15" hidden="1" x14ac:dyDescent="0.3">
      <c r="A30">
        <v>1125</v>
      </c>
      <c r="C30" t="s">
        <v>2818</v>
      </c>
      <c r="D30" t="s">
        <v>2824</v>
      </c>
      <c r="E30" t="s">
        <v>2782</v>
      </c>
      <c r="G30" t="s">
        <v>31</v>
      </c>
      <c r="H30" t="s">
        <v>2758</v>
      </c>
      <c r="I30" t="s">
        <v>2758</v>
      </c>
      <c r="J30" t="s">
        <v>2758</v>
      </c>
      <c r="L30" t="s">
        <v>2786</v>
      </c>
      <c r="N30" s="17" t="str">
        <f t="shared" si="0"/>
        <v>ECMSO</v>
      </c>
      <c r="O30">
        <f t="shared" si="1"/>
        <v>1125</v>
      </c>
    </row>
    <row r="31" spans="1:15" hidden="1" x14ac:dyDescent="0.3">
      <c r="A31">
        <v>1126</v>
      </c>
      <c r="C31" t="s">
        <v>2825</v>
      </c>
      <c r="D31" t="s">
        <v>2826</v>
      </c>
      <c r="E31" t="s">
        <v>2782</v>
      </c>
      <c r="G31" t="s">
        <v>31</v>
      </c>
      <c r="H31" t="s">
        <v>2758</v>
      </c>
      <c r="I31" t="s">
        <v>2758</v>
      </c>
      <c r="J31" t="s">
        <v>2758</v>
      </c>
      <c r="L31" t="s">
        <v>2802</v>
      </c>
      <c r="N31" s="17" t="str">
        <f t="shared" si="0"/>
        <v>WHLTH</v>
      </c>
      <c r="O31">
        <f t="shared" si="1"/>
        <v>1126</v>
      </c>
    </row>
    <row r="32" spans="1:15" hidden="1" x14ac:dyDescent="0.3">
      <c r="A32">
        <v>1127</v>
      </c>
      <c r="C32">
        <v>11889</v>
      </c>
      <c r="D32" t="s">
        <v>2827</v>
      </c>
      <c r="E32" t="s">
        <v>2782</v>
      </c>
      <c r="G32" t="s">
        <v>31</v>
      </c>
      <c r="H32" t="s">
        <v>2758</v>
      </c>
      <c r="I32" t="s">
        <v>2758</v>
      </c>
      <c r="J32" t="s">
        <v>2758</v>
      </c>
      <c r="L32" t="s">
        <v>2786</v>
      </c>
      <c r="N32" s="17">
        <f t="shared" si="0"/>
        <v>11889</v>
      </c>
      <c r="O32">
        <f t="shared" si="1"/>
        <v>1127</v>
      </c>
    </row>
    <row r="33" spans="1:15" hidden="1" x14ac:dyDescent="0.3">
      <c r="A33">
        <v>1128</v>
      </c>
      <c r="C33">
        <v>63240</v>
      </c>
      <c r="D33" t="s">
        <v>2828</v>
      </c>
      <c r="E33" t="s">
        <v>2782</v>
      </c>
      <c r="G33" t="s">
        <v>31</v>
      </c>
      <c r="H33" t="s">
        <v>2758</v>
      </c>
      <c r="I33" t="s">
        <v>2758</v>
      </c>
      <c r="J33" t="s">
        <v>2758</v>
      </c>
      <c r="L33" t="s">
        <v>2786</v>
      </c>
      <c r="N33" s="17">
        <f t="shared" si="0"/>
        <v>63240</v>
      </c>
      <c r="O33">
        <f t="shared" si="1"/>
        <v>1128</v>
      </c>
    </row>
    <row r="34" spans="1:15" hidden="1" x14ac:dyDescent="0.3">
      <c r="A34">
        <v>1129</v>
      </c>
      <c r="C34" t="s">
        <v>2829</v>
      </c>
      <c r="D34" t="s">
        <v>2830</v>
      </c>
      <c r="E34" t="s">
        <v>2782</v>
      </c>
      <c r="G34" t="s">
        <v>31</v>
      </c>
      <c r="H34" t="s">
        <v>2758</v>
      </c>
      <c r="I34" t="s">
        <v>2758</v>
      </c>
      <c r="J34" t="s">
        <v>2758</v>
      </c>
      <c r="L34" t="s">
        <v>2786</v>
      </c>
      <c r="N34" s="17" t="str">
        <f t="shared" si="0"/>
        <v>PCU01</v>
      </c>
      <c r="O34">
        <f t="shared" si="1"/>
        <v>1129</v>
      </c>
    </row>
    <row r="35" spans="1:15" hidden="1" x14ac:dyDescent="0.3">
      <c r="A35">
        <v>1131</v>
      </c>
      <c r="C35">
        <v>48123</v>
      </c>
      <c r="D35" t="s">
        <v>2831</v>
      </c>
      <c r="E35" t="s">
        <v>2782</v>
      </c>
      <c r="G35" t="s">
        <v>31</v>
      </c>
      <c r="H35" t="s">
        <v>2758</v>
      </c>
      <c r="I35" t="s">
        <v>2758</v>
      </c>
      <c r="J35" t="s">
        <v>2758</v>
      </c>
      <c r="L35" t="s">
        <v>2786</v>
      </c>
      <c r="N35" s="17">
        <f t="shared" si="0"/>
        <v>48123</v>
      </c>
      <c r="O35">
        <f t="shared" si="1"/>
        <v>1131</v>
      </c>
    </row>
    <row r="36" spans="1:15" hidden="1" x14ac:dyDescent="0.3">
      <c r="A36">
        <v>1132</v>
      </c>
      <c r="C36">
        <v>56001</v>
      </c>
      <c r="D36" t="s">
        <v>2832</v>
      </c>
      <c r="E36" t="s">
        <v>2782</v>
      </c>
      <c r="G36" t="s">
        <v>31</v>
      </c>
      <c r="H36" t="s">
        <v>2758</v>
      </c>
      <c r="I36" t="s">
        <v>2758</v>
      </c>
      <c r="J36" t="s">
        <v>2758</v>
      </c>
      <c r="L36" t="s">
        <v>2786</v>
      </c>
      <c r="N36" s="17">
        <f t="shared" si="0"/>
        <v>56001</v>
      </c>
      <c r="O36">
        <f t="shared" si="1"/>
        <v>1132</v>
      </c>
    </row>
    <row r="37" spans="1:15" hidden="1" x14ac:dyDescent="0.3">
      <c r="A37">
        <v>1133</v>
      </c>
      <c r="C37">
        <v>33070</v>
      </c>
      <c r="D37" t="s">
        <v>2833</v>
      </c>
      <c r="E37" t="s">
        <v>2782</v>
      </c>
      <c r="G37" t="s">
        <v>31</v>
      </c>
      <c r="H37" t="s">
        <v>2758</v>
      </c>
      <c r="I37" t="s">
        <v>2758</v>
      </c>
      <c r="J37" t="s">
        <v>2758</v>
      </c>
      <c r="L37" t="s">
        <v>2786</v>
      </c>
      <c r="N37" s="17">
        <f t="shared" si="0"/>
        <v>33070</v>
      </c>
      <c r="O37">
        <f t="shared" si="1"/>
        <v>1133</v>
      </c>
    </row>
    <row r="38" spans="1:15" hidden="1" x14ac:dyDescent="0.3">
      <c r="A38">
        <v>1134</v>
      </c>
      <c r="C38" t="s">
        <v>2834</v>
      </c>
      <c r="D38" t="s">
        <v>2835</v>
      </c>
      <c r="E38" t="s">
        <v>2782</v>
      </c>
      <c r="G38" t="s">
        <v>31</v>
      </c>
      <c r="H38" t="s">
        <v>2758</v>
      </c>
      <c r="I38" t="s">
        <v>2758</v>
      </c>
      <c r="J38" t="s">
        <v>2758</v>
      </c>
      <c r="L38" t="s">
        <v>2786</v>
      </c>
      <c r="N38" s="17" t="str">
        <f t="shared" si="0"/>
        <v>SNTMC</v>
      </c>
      <c r="O38">
        <f t="shared" si="1"/>
        <v>1134</v>
      </c>
    </row>
    <row r="39" spans="1:15" hidden="1" x14ac:dyDescent="0.3">
      <c r="A39">
        <v>1135</v>
      </c>
      <c r="C39" t="s">
        <v>2836</v>
      </c>
      <c r="D39" t="s">
        <v>2837</v>
      </c>
      <c r="E39" t="s">
        <v>2782</v>
      </c>
      <c r="G39" t="s">
        <v>31</v>
      </c>
      <c r="H39" t="s">
        <v>31</v>
      </c>
      <c r="I39" t="s">
        <v>2758</v>
      </c>
      <c r="J39" t="s">
        <v>2758</v>
      </c>
      <c r="L39" t="s">
        <v>2783</v>
      </c>
      <c r="N39" s="17" t="str">
        <f t="shared" si="0"/>
        <v>TRSEL</v>
      </c>
      <c r="O39">
        <f t="shared" si="1"/>
        <v>1135</v>
      </c>
    </row>
    <row r="40" spans="1:15" hidden="1" x14ac:dyDescent="0.3">
      <c r="A40">
        <v>1136</v>
      </c>
      <c r="C40">
        <v>91171</v>
      </c>
      <c r="D40" t="s">
        <v>2838</v>
      </c>
      <c r="E40" t="s">
        <v>2782</v>
      </c>
      <c r="G40" t="s">
        <v>31</v>
      </c>
      <c r="H40" t="s">
        <v>31</v>
      </c>
      <c r="I40" t="s">
        <v>2758</v>
      </c>
      <c r="J40" t="s">
        <v>2758</v>
      </c>
      <c r="L40" t="s">
        <v>2783</v>
      </c>
      <c r="N40" s="17">
        <f t="shared" si="0"/>
        <v>91171</v>
      </c>
      <c r="O40">
        <f t="shared" si="1"/>
        <v>1136</v>
      </c>
    </row>
    <row r="41" spans="1:15" hidden="1" x14ac:dyDescent="0.3">
      <c r="A41">
        <v>1137</v>
      </c>
      <c r="C41">
        <v>6294</v>
      </c>
      <c r="D41" t="s">
        <v>2839</v>
      </c>
      <c r="E41" t="s">
        <v>2782</v>
      </c>
      <c r="G41" t="s">
        <v>31</v>
      </c>
      <c r="H41" t="s">
        <v>2758</v>
      </c>
      <c r="I41" t="s">
        <v>2758</v>
      </c>
      <c r="J41" t="s">
        <v>2758</v>
      </c>
      <c r="L41" t="s">
        <v>2786</v>
      </c>
      <c r="N41" s="17">
        <f t="shared" si="0"/>
        <v>6294</v>
      </c>
      <c r="O41">
        <f t="shared" si="1"/>
        <v>1137</v>
      </c>
    </row>
    <row r="42" spans="1:15" hidden="1" x14ac:dyDescent="0.3">
      <c r="A42">
        <v>1141</v>
      </c>
      <c r="C42" t="s">
        <v>2840</v>
      </c>
      <c r="D42" t="s">
        <v>2841</v>
      </c>
      <c r="E42" t="s">
        <v>2782</v>
      </c>
      <c r="G42" t="s">
        <v>31</v>
      </c>
      <c r="H42" t="s">
        <v>2758</v>
      </c>
      <c r="I42" t="s">
        <v>2758</v>
      </c>
      <c r="J42" t="s">
        <v>2758</v>
      </c>
      <c r="L42" t="s">
        <v>2786</v>
      </c>
      <c r="N42" s="17" t="str">
        <f t="shared" si="0"/>
        <v>PROV1</v>
      </c>
      <c r="O42">
        <f t="shared" si="1"/>
        <v>1141</v>
      </c>
    </row>
    <row r="43" spans="1:15" hidden="1" x14ac:dyDescent="0.3">
      <c r="A43">
        <v>1142</v>
      </c>
      <c r="C43" t="s">
        <v>2842</v>
      </c>
      <c r="D43" t="s">
        <v>2843</v>
      </c>
      <c r="E43" t="s">
        <v>2782</v>
      </c>
      <c r="G43" t="s">
        <v>31</v>
      </c>
      <c r="H43" t="s">
        <v>2758</v>
      </c>
      <c r="I43" t="s">
        <v>2758</v>
      </c>
      <c r="J43" t="s">
        <v>2758</v>
      </c>
      <c r="L43" t="s">
        <v>2786</v>
      </c>
      <c r="N43" s="17" t="str">
        <f t="shared" si="0"/>
        <v>PCMSO</v>
      </c>
      <c r="O43">
        <f t="shared" si="1"/>
        <v>1142</v>
      </c>
    </row>
    <row r="44" spans="1:15" hidden="1" x14ac:dyDescent="0.3">
      <c r="A44">
        <v>1145</v>
      </c>
      <c r="C44" t="s">
        <v>2844</v>
      </c>
      <c r="D44" t="s">
        <v>2845</v>
      </c>
      <c r="E44" t="s">
        <v>2782</v>
      </c>
      <c r="G44" t="s">
        <v>31</v>
      </c>
      <c r="H44" t="s">
        <v>2758</v>
      </c>
      <c r="I44" t="s">
        <v>2758</v>
      </c>
      <c r="J44" t="s">
        <v>2758</v>
      </c>
      <c r="L44" t="s">
        <v>2786</v>
      </c>
      <c r="N44" s="17" t="str">
        <f t="shared" si="0"/>
        <v>RCHN1</v>
      </c>
      <c r="O44">
        <f t="shared" si="1"/>
        <v>1145</v>
      </c>
    </row>
    <row r="45" spans="1:15" hidden="1" x14ac:dyDescent="0.3">
      <c r="A45">
        <v>1145</v>
      </c>
      <c r="C45" t="s">
        <v>2844</v>
      </c>
      <c r="D45" t="s">
        <v>2846</v>
      </c>
      <c r="E45" t="s">
        <v>2782</v>
      </c>
      <c r="G45" t="s">
        <v>31</v>
      </c>
      <c r="H45" t="s">
        <v>2758</v>
      </c>
      <c r="I45" t="s">
        <v>2758</v>
      </c>
      <c r="J45" t="s">
        <v>2758</v>
      </c>
      <c r="L45" t="s">
        <v>2786</v>
      </c>
      <c r="N45" s="17" t="str">
        <f t="shared" si="0"/>
        <v>RCHN1</v>
      </c>
      <c r="O45">
        <f t="shared" si="1"/>
        <v>1145</v>
      </c>
    </row>
    <row r="46" spans="1:15" hidden="1" x14ac:dyDescent="0.3">
      <c r="A46">
        <v>1145</v>
      </c>
      <c r="C46" t="s">
        <v>2844</v>
      </c>
      <c r="D46" t="s">
        <v>2847</v>
      </c>
      <c r="E46" t="s">
        <v>2782</v>
      </c>
      <c r="G46" t="s">
        <v>31</v>
      </c>
      <c r="H46" t="s">
        <v>2758</v>
      </c>
      <c r="I46" t="s">
        <v>2758</v>
      </c>
      <c r="J46" t="s">
        <v>2758</v>
      </c>
      <c r="L46" t="s">
        <v>2786</v>
      </c>
      <c r="N46" s="17" t="str">
        <f t="shared" si="0"/>
        <v>RCHN1</v>
      </c>
      <c r="O46">
        <f t="shared" si="1"/>
        <v>1145</v>
      </c>
    </row>
    <row r="47" spans="1:15" hidden="1" x14ac:dyDescent="0.3">
      <c r="A47">
        <v>1146</v>
      </c>
      <c r="C47">
        <v>97691</v>
      </c>
      <c r="D47" t="s">
        <v>2848</v>
      </c>
      <c r="E47" t="s">
        <v>2782</v>
      </c>
      <c r="G47" t="s">
        <v>31</v>
      </c>
      <c r="H47" t="s">
        <v>2758</v>
      </c>
      <c r="I47" t="s">
        <v>2758</v>
      </c>
      <c r="J47" t="s">
        <v>2758</v>
      </c>
      <c r="L47" t="s">
        <v>2786</v>
      </c>
      <c r="N47" s="17">
        <f t="shared" si="0"/>
        <v>97691</v>
      </c>
      <c r="O47">
        <f t="shared" si="1"/>
        <v>1146</v>
      </c>
    </row>
    <row r="48" spans="1:15" hidden="1" x14ac:dyDescent="0.3">
      <c r="A48">
        <v>1148</v>
      </c>
      <c r="C48">
        <v>74256</v>
      </c>
      <c r="D48" t="s">
        <v>2849</v>
      </c>
      <c r="E48" t="s">
        <v>2782</v>
      </c>
      <c r="G48" t="s">
        <v>31</v>
      </c>
      <c r="H48" t="s">
        <v>2758</v>
      </c>
      <c r="I48" t="s">
        <v>2758</v>
      </c>
      <c r="J48" t="s">
        <v>2758</v>
      </c>
      <c r="L48" t="s">
        <v>2802</v>
      </c>
      <c r="N48" s="17">
        <f t="shared" si="0"/>
        <v>74256</v>
      </c>
      <c r="O48">
        <f t="shared" si="1"/>
        <v>1148</v>
      </c>
    </row>
    <row r="49" spans="1:15" hidden="1" x14ac:dyDescent="0.3">
      <c r="A49">
        <v>1149</v>
      </c>
      <c r="C49" t="s">
        <v>2850</v>
      </c>
      <c r="D49" t="s">
        <v>2851</v>
      </c>
      <c r="E49" t="s">
        <v>2782</v>
      </c>
      <c r="G49" t="s">
        <v>31</v>
      </c>
      <c r="H49" t="s">
        <v>31</v>
      </c>
      <c r="I49" t="s">
        <v>2758</v>
      </c>
      <c r="J49" t="s">
        <v>2758</v>
      </c>
      <c r="L49" t="s">
        <v>2783</v>
      </c>
      <c r="N49" s="17" t="str">
        <f t="shared" si="0"/>
        <v>251CC</v>
      </c>
      <c r="O49">
        <f t="shared" si="1"/>
        <v>1149</v>
      </c>
    </row>
    <row r="50" spans="1:15" hidden="1" x14ac:dyDescent="0.3">
      <c r="A50">
        <v>1150</v>
      </c>
      <c r="C50">
        <v>45114</v>
      </c>
      <c r="D50" t="s">
        <v>2852</v>
      </c>
      <c r="E50" t="s">
        <v>2782</v>
      </c>
      <c r="G50" t="s">
        <v>31</v>
      </c>
      <c r="H50" t="s">
        <v>2758</v>
      </c>
      <c r="I50" t="s">
        <v>2758</v>
      </c>
      <c r="J50" t="s">
        <v>2758</v>
      </c>
      <c r="L50" t="s">
        <v>2786</v>
      </c>
      <c r="N50" s="17">
        <f t="shared" si="0"/>
        <v>45114</v>
      </c>
      <c r="O50">
        <f t="shared" si="1"/>
        <v>1150</v>
      </c>
    </row>
    <row r="51" spans="1:15" hidden="1" x14ac:dyDescent="0.3">
      <c r="A51">
        <v>1153</v>
      </c>
      <c r="C51" t="s">
        <v>2853</v>
      </c>
      <c r="D51" t="s">
        <v>2854</v>
      </c>
      <c r="E51" t="s">
        <v>2782</v>
      </c>
      <c r="G51" t="s">
        <v>31</v>
      </c>
      <c r="H51" t="s">
        <v>2758</v>
      </c>
      <c r="I51" t="s">
        <v>2758</v>
      </c>
      <c r="J51" t="s">
        <v>2758</v>
      </c>
      <c r="L51" t="s">
        <v>2786</v>
      </c>
      <c r="N51" s="17" t="str">
        <f t="shared" si="0"/>
        <v>LWMC1</v>
      </c>
      <c r="O51">
        <f t="shared" si="1"/>
        <v>1153</v>
      </c>
    </row>
    <row r="52" spans="1:15" hidden="1" x14ac:dyDescent="0.3">
      <c r="A52">
        <v>1154</v>
      </c>
      <c r="C52" t="s">
        <v>2855</v>
      </c>
      <c r="D52" t="s">
        <v>2856</v>
      </c>
      <c r="E52" t="s">
        <v>2782</v>
      </c>
      <c r="G52" t="s">
        <v>31</v>
      </c>
      <c r="H52" t="s">
        <v>2758</v>
      </c>
      <c r="I52" t="s">
        <v>2758</v>
      </c>
      <c r="J52" t="s">
        <v>2758</v>
      </c>
      <c r="L52" t="s">
        <v>2786</v>
      </c>
      <c r="N52" s="17" t="str">
        <f t="shared" si="0"/>
        <v>PA331</v>
      </c>
      <c r="O52">
        <f t="shared" si="1"/>
        <v>1154</v>
      </c>
    </row>
    <row r="53" spans="1:15" hidden="1" x14ac:dyDescent="0.3">
      <c r="A53">
        <v>1155</v>
      </c>
      <c r="C53" t="s">
        <v>2857</v>
      </c>
      <c r="D53" t="s">
        <v>2858</v>
      </c>
      <c r="E53" t="s">
        <v>2782</v>
      </c>
      <c r="G53" t="s">
        <v>31</v>
      </c>
      <c r="H53" t="s">
        <v>2758</v>
      </c>
      <c r="I53" t="s">
        <v>2758</v>
      </c>
      <c r="J53" t="s">
        <v>2758</v>
      </c>
      <c r="L53" t="s">
        <v>2786</v>
      </c>
      <c r="N53" s="17" t="str">
        <f t="shared" si="0"/>
        <v>CPNAV</v>
      </c>
      <c r="O53">
        <f t="shared" si="1"/>
        <v>1155</v>
      </c>
    </row>
    <row r="54" spans="1:15" hidden="1" x14ac:dyDescent="0.3">
      <c r="A54">
        <v>1156</v>
      </c>
      <c r="C54">
        <v>64270</v>
      </c>
      <c r="D54" t="s">
        <v>2859</v>
      </c>
      <c r="E54" t="s">
        <v>2782</v>
      </c>
      <c r="G54" t="s">
        <v>31</v>
      </c>
      <c r="H54" t="s">
        <v>2758</v>
      </c>
      <c r="I54" t="s">
        <v>2758</v>
      </c>
      <c r="J54" t="s">
        <v>2758</v>
      </c>
      <c r="L54" t="s">
        <v>2786</v>
      </c>
      <c r="N54" s="17">
        <f t="shared" si="0"/>
        <v>64270</v>
      </c>
      <c r="O54">
        <f t="shared" si="1"/>
        <v>1156</v>
      </c>
    </row>
    <row r="55" spans="1:15" hidden="1" x14ac:dyDescent="0.3">
      <c r="A55">
        <v>1159</v>
      </c>
      <c r="C55" t="s">
        <v>2860</v>
      </c>
      <c r="D55" t="s">
        <v>2861</v>
      </c>
      <c r="E55" t="s">
        <v>2782</v>
      </c>
      <c r="G55" t="s">
        <v>31</v>
      </c>
      <c r="H55" t="s">
        <v>2758</v>
      </c>
      <c r="I55" t="s">
        <v>2758</v>
      </c>
      <c r="J55" t="s">
        <v>2758</v>
      </c>
      <c r="L55" t="s">
        <v>2786</v>
      </c>
      <c r="N55" s="17" t="str">
        <f t="shared" si="0"/>
        <v>NSIPA</v>
      </c>
      <c r="O55">
        <f t="shared" si="1"/>
        <v>1159</v>
      </c>
    </row>
    <row r="56" spans="1:15" hidden="1" x14ac:dyDescent="0.3">
      <c r="A56">
        <v>1162</v>
      </c>
      <c r="C56" t="s">
        <v>2862</v>
      </c>
      <c r="D56" t="s">
        <v>2863</v>
      </c>
      <c r="E56" t="s">
        <v>2782</v>
      </c>
      <c r="G56" t="s">
        <v>31</v>
      </c>
      <c r="H56" t="s">
        <v>2758</v>
      </c>
      <c r="I56" t="s">
        <v>2758</v>
      </c>
      <c r="J56" t="s">
        <v>2758</v>
      </c>
      <c r="L56" t="s">
        <v>2786</v>
      </c>
      <c r="N56" s="17" t="str">
        <f t="shared" si="0"/>
        <v>MP001</v>
      </c>
      <c r="O56">
        <f t="shared" si="1"/>
        <v>1162</v>
      </c>
    </row>
    <row r="57" spans="1:15" hidden="1" x14ac:dyDescent="0.3">
      <c r="A57">
        <v>1168</v>
      </c>
      <c r="C57">
        <v>90210</v>
      </c>
      <c r="D57" t="s">
        <v>2864</v>
      </c>
      <c r="E57" t="s">
        <v>2782</v>
      </c>
      <c r="G57" t="s">
        <v>31</v>
      </c>
      <c r="H57" t="s">
        <v>2758</v>
      </c>
      <c r="I57" t="s">
        <v>2758</v>
      </c>
      <c r="J57" t="s">
        <v>2758</v>
      </c>
      <c r="L57" t="s">
        <v>2786</v>
      </c>
      <c r="N57" s="17">
        <f t="shared" si="0"/>
        <v>90210</v>
      </c>
      <c r="O57">
        <f t="shared" si="1"/>
        <v>1168</v>
      </c>
    </row>
    <row r="58" spans="1:15" hidden="1" x14ac:dyDescent="0.3">
      <c r="A58">
        <v>1170</v>
      </c>
      <c r="C58">
        <v>53534</v>
      </c>
      <c r="D58" t="s">
        <v>2865</v>
      </c>
      <c r="E58" t="s">
        <v>2782</v>
      </c>
      <c r="G58" t="s">
        <v>31</v>
      </c>
      <c r="H58" t="s">
        <v>2758</v>
      </c>
      <c r="I58" t="s">
        <v>2758</v>
      </c>
      <c r="J58" t="s">
        <v>2758</v>
      </c>
      <c r="L58" t="s">
        <v>2786</v>
      </c>
      <c r="N58" s="17">
        <f t="shared" si="0"/>
        <v>53534</v>
      </c>
      <c r="O58">
        <f t="shared" si="1"/>
        <v>1170</v>
      </c>
    </row>
    <row r="59" spans="1:15" hidden="1" x14ac:dyDescent="0.3">
      <c r="A59">
        <v>1171</v>
      </c>
      <c r="C59">
        <v>72436</v>
      </c>
      <c r="D59" t="s">
        <v>2866</v>
      </c>
      <c r="E59" t="s">
        <v>2782</v>
      </c>
      <c r="G59" t="s">
        <v>31</v>
      </c>
      <c r="H59" t="s">
        <v>2758</v>
      </c>
      <c r="I59" t="s">
        <v>2758</v>
      </c>
      <c r="J59" t="s">
        <v>2758</v>
      </c>
      <c r="L59" t="s">
        <v>2786</v>
      </c>
      <c r="N59" s="17">
        <f t="shared" si="0"/>
        <v>72436</v>
      </c>
      <c r="O59">
        <f t="shared" si="1"/>
        <v>1171</v>
      </c>
    </row>
    <row r="60" spans="1:15" hidden="1" x14ac:dyDescent="0.3">
      <c r="A60">
        <v>1172</v>
      </c>
      <c r="C60">
        <v>35416</v>
      </c>
      <c r="D60" t="s">
        <v>2867</v>
      </c>
      <c r="E60" t="s">
        <v>2782</v>
      </c>
      <c r="G60" t="s">
        <v>31</v>
      </c>
      <c r="H60" t="s">
        <v>2758</v>
      </c>
      <c r="I60" t="s">
        <v>2758</v>
      </c>
      <c r="J60" t="s">
        <v>2758</v>
      </c>
      <c r="L60" t="s">
        <v>2786</v>
      </c>
      <c r="N60" s="17">
        <f t="shared" si="0"/>
        <v>35416</v>
      </c>
      <c r="O60">
        <f t="shared" si="1"/>
        <v>1172</v>
      </c>
    </row>
    <row r="61" spans="1:15" hidden="1" x14ac:dyDescent="0.3">
      <c r="A61">
        <v>1173</v>
      </c>
      <c r="C61" t="s">
        <v>2868</v>
      </c>
      <c r="D61" t="s">
        <v>2869</v>
      </c>
      <c r="E61" t="s">
        <v>2782</v>
      </c>
      <c r="G61" t="s">
        <v>2758</v>
      </c>
      <c r="H61" t="s">
        <v>31</v>
      </c>
      <c r="I61" t="s">
        <v>2758</v>
      </c>
      <c r="J61" t="s">
        <v>2758</v>
      </c>
      <c r="L61" t="s">
        <v>2783</v>
      </c>
      <c r="N61" s="17" t="str">
        <f t="shared" si="0"/>
        <v>CX045</v>
      </c>
      <c r="O61">
        <f t="shared" si="1"/>
        <v>1173</v>
      </c>
    </row>
    <row r="62" spans="1:15" hidden="1" x14ac:dyDescent="0.3">
      <c r="A62">
        <v>1183</v>
      </c>
      <c r="C62" t="s">
        <v>2870</v>
      </c>
      <c r="D62" t="s">
        <v>2871</v>
      </c>
      <c r="E62" t="s">
        <v>2782</v>
      </c>
      <c r="G62" t="s">
        <v>31</v>
      </c>
      <c r="H62" t="s">
        <v>31</v>
      </c>
      <c r="I62" t="s">
        <v>2758</v>
      </c>
      <c r="J62" t="s">
        <v>2758</v>
      </c>
      <c r="L62" t="s">
        <v>2805</v>
      </c>
      <c r="N62" s="17" t="str">
        <f t="shared" si="0"/>
        <v>LA-DHH-MEDICAID</v>
      </c>
      <c r="O62">
        <f t="shared" si="1"/>
        <v>1183</v>
      </c>
    </row>
    <row r="63" spans="1:15" hidden="1" x14ac:dyDescent="0.3">
      <c r="A63">
        <v>1184</v>
      </c>
      <c r="C63" t="s">
        <v>2872</v>
      </c>
      <c r="D63" t="s">
        <v>2873</v>
      </c>
      <c r="E63" t="s">
        <v>2782</v>
      </c>
      <c r="G63" t="s">
        <v>31</v>
      </c>
      <c r="H63" t="s">
        <v>2758</v>
      </c>
      <c r="I63" t="s">
        <v>31</v>
      </c>
      <c r="J63" t="s">
        <v>2758</v>
      </c>
      <c r="L63" t="s">
        <v>2786</v>
      </c>
      <c r="N63" s="17" t="str">
        <f t="shared" si="0"/>
        <v>CX100</v>
      </c>
      <c r="O63">
        <f t="shared" si="1"/>
        <v>1184</v>
      </c>
    </row>
    <row r="64" spans="1:15" hidden="1" x14ac:dyDescent="0.3">
      <c r="A64">
        <v>1186</v>
      </c>
      <c r="C64">
        <v>26097</v>
      </c>
      <c r="D64" t="s">
        <v>2874</v>
      </c>
      <c r="E64" t="s">
        <v>2782</v>
      </c>
      <c r="G64" t="s">
        <v>31</v>
      </c>
      <c r="H64" t="s">
        <v>2758</v>
      </c>
      <c r="I64" t="s">
        <v>2758</v>
      </c>
      <c r="J64" t="s">
        <v>2758</v>
      </c>
      <c r="L64" t="s">
        <v>2786</v>
      </c>
      <c r="N64" s="17">
        <f t="shared" si="0"/>
        <v>26097</v>
      </c>
      <c r="O64">
        <f t="shared" si="1"/>
        <v>1186</v>
      </c>
    </row>
    <row r="65" spans="1:15" hidden="1" x14ac:dyDescent="0.3">
      <c r="A65">
        <v>1188</v>
      </c>
      <c r="C65" t="s">
        <v>2875</v>
      </c>
      <c r="D65" t="s">
        <v>2876</v>
      </c>
      <c r="E65" t="s">
        <v>2782</v>
      </c>
      <c r="G65" t="s">
        <v>31</v>
      </c>
      <c r="H65" t="s">
        <v>2758</v>
      </c>
      <c r="I65" t="s">
        <v>2758</v>
      </c>
      <c r="J65" t="s">
        <v>2758</v>
      </c>
      <c r="L65" t="s">
        <v>2786</v>
      </c>
      <c r="N65" s="17" t="str">
        <f t="shared" si="0"/>
        <v>CB457</v>
      </c>
      <c r="O65">
        <f t="shared" si="1"/>
        <v>1188</v>
      </c>
    </row>
    <row r="66" spans="1:15" hidden="1" x14ac:dyDescent="0.3">
      <c r="A66">
        <v>1189</v>
      </c>
      <c r="C66" t="s">
        <v>2877</v>
      </c>
      <c r="D66" t="s">
        <v>2878</v>
      </c>
      <c r="E66" t="s">
        <v>2782</v>
      </c>
      <c r="G66" t="s">
        <v>31</v>
      </c>
      <c r="H66" t="s">
        <v>2758</v>
      </c>
      <c r="I66" t="s">
        <v>2758</v>
      </c>
      <c r="J66" t="s">
        <v>2758</v>
      </c>
      <c r="L66" t="s">
        <v>2786</v>
      </c>
      <c r="N66" s="17" t="str">
        <f t="shared" ref="N66:N129" si="2">C66</f>
        <v>CB231</v>
      </c>
      <c r="O66">
        <f t="shared" ref="O66:O129" si="3">A66</f>
        <v>1189</v>
      </c>
    </row>
    <row r="67" spans="1:15" hidden="1" x14ac:dyDescent="0.3">
      <c r="A67">
        <v>1193</v>
      </c>
      <c r="C67">
        <v>30031</v>
      </c>
      <c r="D67" t="s">
        <v>2879</v>
      </c>
      <c r="E67" t="s">
        <v>2782</v>
      </c>
      <c r="G67" t="s">
        <v>31</v>
      </c>
      <c r="H67" t="s">
        <v>31</v>
      </c>
      <c r="I67" t="s">
        <v>2758</v>
      </c>
      <c r="J67" t="s">
        <v>2758</v>
      </c>
      <c r="L67" t="s">
        <v>2783</v>
      </c>
      <c r="N67" s="17">
        <f t="shared" si="2"/>
        <v>30031</v>
      </c>
      <c r="O67">
        <f t="shared" si="3"/>
        <v>1193</v>
      </c>
    </row>
    <row r="68" spans="1:15" x14ac:dyDescent="0.3">
      <c r="A68">
        <v>1101</v>
      </c>
      <c r="B68" t="s">
        <v>2880</v>
      </c>
      <c r="C68" t="s">
        <v>2780</v>
      </c>
      <c r="D68" t="s">
        <v>2781</v>
      </c>
      <c r="E68" t="s">
        <v>2782</v>
      </c>
      <c r="G68" t="s">
        <v>31</v>
      </c>
      <c r="H68" t="s">
        <v>31</v>
      </c>
      <c r="I68" t="s">
        <v>31</v>
      </c>
      <c r="J68" t="s">
        <v>2758</v>
      </c>
      <c r="K68" t="s">
        <v>2758</v>
      </c>
      <c r="L68" t="s">
        <v>2783</v>
      </c>
      <c r="N68" s="17" t="str">
        <f t="shared" si="2"/>
        <v>PAS01</v>
      </c>
      <c r="O68">
        <f t="shared" si="3"/>
        <v>1101</v>
      </c>
    </row>
    <row r="69" spans="1:15" x14ac:dyDescent="0.3">
      <c r="A69">
        <v>1102</v>
      </c>
      <c r="C69" t="s">
        <v>2784</v>
      </c>
      <c r="D69" t="s">
        <v>2785</v>
      </c>
      <c r="E69" t="s">
        <v>2782</v>
      </c>
      <c r="G69" t="s">
        <v>31</v>
      </c>
      <c r="H69" t="s">
        <v>2758</v>
      </c>
      <c r="I69" t="s">
        <v>2758</v>
      </c>
      <c r="J69" t="s">
        <v>2758</v>
      </c>
      <c r="K69" t="s">
        <v>2758</v>
      </c>
      <c r="L69" t="s">
        <v>2786</v>
      </c>
      <c r="N69" s="17" t="str">
        <f t="shared" si="2"/>
        <v>KGA15</v>
      </c>
      <c r="O69">
        <f t="shared" si="3"/>
        <v>1102</v>
      </c>
    </row>
    <row r="70" spans="1:15" x14ac:dyDescent="0.3">
      <c r="A70">
        <v>1103</v>
      </c>
      <c r="C70">
        <v>35115</v>
      </c>
      <c r="D70" t="s">
        <v>2787</v>
      </c>
      <c r="E70" t="s">
        <v>2782</v>
      </c>
      <c r="G70" t="s">
        <v>31</v>
      </c>
      <c r="H70" t="s">
        <v>2758</v>
      </c>
      <c r="I70" t="s">
        <v>2758</v>
      </c>
      <c r="J70" t="s">
        <v>2758</v>
      </c>
      <c r="K70" t="s">
        <v>2758</v>
      </c>
      <c r="L70" t="s">
        <v>2786</v>
      </c>
      <c r="N70" s="17">
        <f t="shared" si="2"/>
        <v>35115</v>
      </c>
      <c r="O70">
        <f t="shared" si="3"/>
        <v>1103</v>
      </c>
    </row>
    <row r="71" spans="1:15" x14ac:dyDescent="0.3">
      <c r="A71">
        <v>1104</v>
      </c>
      <c r="C71">
        <v>61115</v>
      </c>
      <c r="D71" t="s">
        <v>2788</v>
      </c>
      <c r="E71" t="s">
        <v>2782</v>
      </c>
      <c r="G71" t="s">
        <v>31</v>
      </c>
      <c r="H71" t="s">
        <v>31</v>
      </c>
      <c r="I71" t="s">
        <v>2758</v>
      </c>
      <c r="J71" t="s">
        <v>2758</v>
      </c>
      <c r="K71" t="s">
        <v>2758</v>
      </c>
      <c r="L71" t="s">
        <v>2783</v>
      </c>
      <c r="N71" s="17">
        <f t="shared" si="2"/>
        <v>61115</v>
      </c>
      <c r="O71">
        <f t="shared" si="3"/>
        <v>1104</v>
      </c>
    </row>
    <row r="72" spans="1:15" x14ac:dyDescent="0.3">
      <c r="A72">
        <v>1105</v>
      </c>
      <c r="C72" t="s">
        <v>2789</v>
      </c>
      <c r="D72" t="s">
        <v>2790</v>
      </c>
      <c r="E72" t="s">
        <v>2782</v>
      </c>
      <c r="G72" t="s">
        <v>31</v>
      </c>
      <c r="H72" t="s">
        <v>2758</v>
      </c>
      <c r="I72" t="s">
        <v>2758</v>
      </c>
      <c r="J72" t="s">
        <v>2758</v>
      </c>
      <c r="K72" t="s">
        <v>2758</v>
      </c>
      <c r="L72" t="s">
        <v>2786</v>
      </c>
      <c r="N72" s="17" t="str">
        <f t="shared" si="2"/>
        <v>RP034</v>
      </c>
      <c r="O72">
        <f t="shared" si="3"/>
        <v>1105</v>
      </c>
    </row>
    <row r="73" spans="1:15" x14ac:dyDescent="0.3">
      <c r="A73">
        <v>1106</v>
      </c>
      <c r="C73">
        <v>95271</v>
      </c>
      <c r="D73" t="s">
        <v>2791</v>
      </c>
      <c r="E73" t="s">
        <v>2782</v>
      </c>
      <c r="G73" t="s">
        <v>31</v>
      </c>
      <c r="H73" t="s">
        <v>31</v>
      </c>
      <c r="I73" t="s">
        <v>2758</v>
      </c>
      <c r="J73" t="s">
        <v>2758</v>
      </c>
      <c r="K73" t="s">
        <v>2758</v>
      </c>
      <c r="L73" t="s">
        <v>2783</v>
      </c>
      <c r="N73" s="17">
        <f t="shared" si="2"/>
        <v>95271</v>
      </c>
      <c r="O73">
        <f t="shared" si="3"/>
        <v>1106</v>
      </c>
    </row>
    <row r="74" spans="1:15" x14ac:dyDescent="0.3">
      <c r="A74">
        <v>1107</v>
      </c>
      <c r="C74" t="s">
        <v>2792</v>
      </c>
      <c r="D74" t="s">
        <v>2881</v>
      </c>
      <c r="E74" t="s">
        <v>2782</v>
      </c>
      <c r="G74" t="s">
        <v>31</v>
      </c>
      <c r="H74" t="s">
        <v>2758</v>
      </c>
      <c r="I74" t="s">
        <v>2758</v>
      </c>
      <c r="J74" t="s">
        <v>2758</v>
      </c>
      <c r="K74" t="s">
        <v>2758</v>
      </c>
      <c r="L74" t="s">
        <v>2786</v>
      </c>
      <c r="N74" s="17" t="str">
        <f t="shared" si="2"/>
        <v>MPM26</v>
      </c>
      <c r="O74">
        <f t="shared" si="3"/>
        <v>1107</v>
      </c>
    </row>
    <row r="75" spans="1:15" x14ac:dyDescent="0.3">
      <c r="A75">
        <v>1108</v>
      </c>
      <c r="C75">
        <v>76079</v>
      </c>
      <c r="D75" t="s">
        <v>2794</v>
      </c>
      <c r="E75" t="s">
        <v>2782</v>
      </c>
      <c r="G75" t="s">
        <v>31</v>
      </c>
      <c r="H75" t="s">
        <v>2758</v>
      </c>
      <c r="I75" t="s">
        <v>2758</v>
      </c>
      <c r="J75" t="s">
        <v>2758</v>
      </c>
      <c r="K75" t="s">
        <v>2758</v>
      </c>
      <c r="L75" t="s">
        <v>2786</v>
      </c>
      <c r="N75" s="17">
        <f t="shared" si="2"/>
        <v>76079</v>
      </c>
      <c r="O75">
        <f t="shared" si="3"/>
        <v>1108</v>
      </c>
    </row>
    <row r="76" spans="1:15" x14ac:dyDescent="0.3">
      <c r="A76">
        <v>1109</v>
      </c>
      <c r="C76" t="s">
        <v>2795</v>
      </c>
      <c r="D76" t="s">
        <v>2796</v>
      </c>
      <c r="E76" t="s">
        <v>2782</v>
      </c>
      <c r="G76" t="s">
        <v>31</v>
      </c>
      <c r="H76" t="s">
        <v>2758</v>
      </c>
      <c r="I76" t="s">
        <v>2758</v>
      </c>
      <c r="J76" t="s">
        <v>2758</v>
      </c>
      <c r="K76" t="s">
        <v>2758</v>
      </c>
      <c r="L76" t="s">
        <v>2786</v>
      </c>
      <c r="N76" s="17" t="str">
        <f t="shared" si="2"/>
        <v>MP340</v>
      </c>
      <c r="O76">
        <f t="shared" si="3"/>
        <v>1109</v>
      </c>
    </row>
    <row r="77" spans="1:15" x14ac:dyDescent="0.3">
      <c r="A77">
        <v>1110</v>
      </c>
      <c r="C77">
        <v>99660</v>
      </c>
      <c r="D77" t="s">
        <v>2882</v>
      </c>
      <c r="E77" t="s">
        <v>2782</v>
      </c>
      <c r="G77" t="s">
        <v>31</v>
      </c>
      <c r="H77" t="s">
        <v>2758</v>
      </c>
      <c r="I77" t="s">
        <v>2758</v>
      </c>
      <c r="J77" t="s">
        <v>2758</v>
      </c>
      <c r="K77" t="s">
        <v>2758</v>
      </c>
      <c r="L77" t="s">
        <v>2786</v>
      </c>
      <c r="N77" s="17">
        <f t="shared" si="2"/>
        <v>99660</v>
      </c>
      <c r="O77">
        <f t="shared" si="3"/>
        <v>1110</v>
      </c>
    </row>
    <row r="78" spans="1:15" x14ac:dyDescent="0.3">
      <c r="A78">
        <v>1110</v>
      </c>
      <c r="C78">
        <v>99660</v>
      </c>
      <c r="D78" t="s">
        <v>2797</v>
      </c>
      <c r="E78" t="s">
        <v>2782</v>
      </c>
      <c r="G78" t="s">
        <v>31</v>
      </c>
      <c r="H78" t="s">
        <v>2758</v>
      </c>
      <c r="I78" t="s">
        <v>2758</v>
      </c>
      <c r="J78" t="s">
        <v>2758</v>
      </c>
      <c r="K78" t="s">
        <v>2758</v>
      </c>
      <c r="L78" t="s">
        <v>2786</v>
      </c>
      <c r="N78" s="17">
        <f t="shared" si="2"/>
        <v>99660</v>
      </c>
      <c r="O78">
        <f t="shared" si="3"/>
        <v>1110</v>
      </c>
    </row>
    <row r="79" spans="1:15" x14ac:dyDescent="0.3">
      <c r="A79">
        <v>1111</v>
      </c>
      <c r="C79">
        <v>14966</v>
      </c>
      <c r="D79" t="s">
        <v>2798</v>
      </c>
      <c r="E79" t="s">
        <v>2782</v>
      </c>
      <c r="G79" t="s">
        <v>31</v>
      </c>
      <c r="H79" t="s">
        <v>2758</v>
      </c>
      <c r="I79" t="s">
        <v>31</v>
      </c>
      <c r="J79" t="s">
        <v>2758</v>
      </c>
      <c r="K79" t="s">
        <v>2758</v>
      </c>
      <c r="L79" t="s">
        <v>2786</v>
      </c>
      <c r="N79" s="17">
        <f t="shared" si="2"/>
        <v>14966</v>
      </c>
      <c r="O79">
        <f t="shared" si="3"/>
        <v>1111</v>
      </c>
    </row>
    <row r="80" spans="1:15" x14ac:dyDescent="0.3">
      <c r="A80">
        <v>1112</v>
      </c>
      <c r="C80">
        <v>53226</v>
      </c>
      <c r="D80" t="s">
        <v>2799</v>
      </c>
      <c r="E80" t="s">
        <v>2782</v>
      </c>
      <c r="G80" t="s">
        <v>31</v>
      </c>
      <c r="H80" t="s">
        <v>2758</v>
      </c>
      <c r="I80" t="s">
        <v>2758</v>
      </c>
      <c r="J80" t="s">
        <v>2758</v>
      </c>
      <c r="K80" t="s">
        <v>2758</v>
      </c>
      <c r="L80" t="s">
        <v>2786</v>
      </c>
      <c r="N80" s="17">
        <f t="shared" si="2"/>
        <v>53226</v>
      </c>
      <c r="O80">
        <f t="shared" si="3"/>
        <v>1112</v>
      </c>
    </row>
    <row r="81" spans="1:15" x14ac:dyDescent="0.3">
      <c r="A81">
        <v>1113</v>
      </c>
      <c r="C81" t="s">
        <v>2800</v>
      </c>
      <c r="D81" t="s">
        <v>2803</v>
      </c>
      <c r="E81" t="s">
        <v>2782</v>
      </c>
      <c r="G81" t="s">
        <v>31</v>
      </c>
      <c r="H81" t="s">
        <v>2758</v>
      </c>
      <c r="I81" t="s">
        <v>2758</v>
      </c>
      <c r="J81" t="s">
        <v>2758</v>
      </c>
      <c r="K81" t="s">
        <v>2758</v>
      </c>
      <c r="L81" t="s">
        <v>2802</v>
      </c>
      <c r="N81" s="17" t="str">
        <f t="shared" si="2"/>
        <v>EC999</v>
      </c>
      <c r="O81">
        <f t="shared" si="3"/>
        <v>1113</v>
      </c>
    </row>
    <row r="82" spans="1:15" x14ac:dyDescent="0.3">
      <c r="A82">
        <v>1113</v>
      </c>
      <c r="C82" t="s">
        <v>2800</v>
      </c>
      <c r="D82" t="s">
        <v>2801</v>
      </c>
      <c r="E82" t="s">
        <v>2782</v>
      </c>
      <c r="G82" t="s">
        <v>31</v>
      </c>
      <c r="H82" t="s">
        <v>2758</v>
      </c>
      <c r="I82" t="s">
        <v>2758</v>
      </c>
      <c r="J82" t="s">
        <v>2758</v>
      </c>
      <c r="K82" t="s">
        <v>2758</v>
      </c>
      <c r="L82" t="s">
        <v>2802</v>
      </c>
      <c r="N82" s="17" t="str">
        <f t="shared" si="2"/>
        <v>EC999</v>
      </c>
      <c r="O82">
        <f t="shared" si="3"/>
        <v>1113</v>
      </c>
    </row>
    <row r="83" spans="1:15" x14ac:dyDescent="0.3">
      <c r="A83">
        <v>1114</v>
      </c>
      <c r="C83">
        <v>86083</v>
      </c>
      <c r="D83" t="s">
        <v>2804</v>
      </c>
      <c r="E83" t="s">
        <v>2782</v>
      </c>
      <c r="G83" t="s">
        <v>31</v>
      </c>
      <c r="H83" t="s">
        <v>31</v>
      </c>
      <c r="I83" t="s">
        <v>31</v>
      </c>
      <c r="J83" t="s">
        <v>2758</v>
      </c>
      <c r="K83" t="s">
        <v>2758</v>
      </c>
      <c r="L83" t="s">
        <v>2805</v>
      </c>
      <c r="N83" s="17">
        <f t="shared" si="2"/>
        <v>86083</v>
      </c>
      <c r="O83">
        <f t="shared" si="3"/>
        <v>1114</v>
      </c>
    </row>
    <row r="84" spans="1:15" x14ac:dyDescent="0.3">
      <c r="A84">
        <v>1115</v>
      </c>
      <c r="C84">
        <v>76031</v>
      </c>
      <c r="D84" t="s">
        <v>2806</v>
      </c>
      <c r="E84" t="s">
        <v>2782</v>
      </c>
      <c r="G84" t="s">
        <v>31</v>
      </c>
      <c r="H84" t="s">
        <v>2758</v>
      </c>
      <c r="I84" t="s">
        <v>2758</v>
      </c>
      <c r="J84" t="s">
        <v>2758</v>
      </c>
      <c r="K84" t="s">
        <v>2758</v>
      </c>
      <c r="L84" t="s">
        <v>2786</v>
      </c>
      <c r="N84" s="17">
        <f t="shared" si="2"/>
        <v>76031</v>
      </c>
      <c r="O84">
        <f t="shared" si="3"/>
        <v>1115</v>
      </c>
    </row>
    <row r="85" spans="1:15" x14ac:dyDescent="0.3">
      <c r="A85">
        <v>1117</v>
      </c>
      <c r="C85">
        <v>45302</v>
      </c>
      <c r="D85" t="s">
        <v>2807</v>
      </c>
      <c r="E85" t="s">
        <v>2782</v>
      </c>
      <c r="G85" t="s">
        <v>31</v>
      </c>
      <c r="H85" t="s">
        <v>2758</v>
      </c>
      <c r="I85" t="s">
        <v>2758</v>
      </c>
      <c r="J85" t="s">
        <v>2758</v>
      </c>
      <c r="K85" t="s">
        <v>2758</v>
      </c>
      <c r="L85" t="s">
        <v>2786</v>
      </c>
      <c r="N85" s="17">
        <f t="shared" si="2"/>
        <v>45302</v>
      </c>
      <c r="O85">
        <f t="shared" si="3"/>
        <v>1117</v>
      </c>
    </row>
    <row r="86" spans="1:15" x14ac:dyDescent="0.3">
      <c r="A86">
        <v>1118</v>
      </c>
      <c r="C86">
        <v>89890</v>
      </c>
      <c r="D86" t="s">
        <v>2808</v>
      </c>
      <c r="E86" t="s">
        <v>2782</v>
      </c>
      <c r="G86" t="s">
        <v>31</v>
      </c>
      <c r="H86" t="s">
        <v>2758</v>
      </c>
      <c r="I86" t="s">
        <v>2758</v>
      </c>
      <c r="J86" t="s">
        <v>2758</v>
      </c>
      <c r="K86" t="s">
        <v>2758</v>
      </c>
      <c r="L86" t="s">
        <v>2786</v>
      </c>
      <c r="N86" s="17">
        <f t="shared" si="2"/>
        <v>89890</v>
      </c>
      <c r="O86">
        <f t="shared" si="3"/>
        <v>1118</v>
      </c>
    </row>
    <row r="87" spans="1:15" x14ac:dyDescent="0.3">
      <c r="A87">
        <v>1119</v>
      </c>
      <c r="C87">
        <v>14163</v>
      </c>
      <c r="D87" t="s">
        <v>2809</v>
      </c>
      <c r="E87" t="s">
        <v>2782</v>
      </c>
      <c r="G87" t="s">
        <v>31</v>
      </c>
      <c r="H87" t="s">
        <v>2758</v>
      </c>
      <c r="I87" t="s">
        <v>2758</v>
      </c>
      <c r="J87" t="s">
        <v>2758</v>
      </c>
      <c r="K87" t="s">
        <v>2758</v>
      </c>
      <c r="L87" t="s">
        <v>2786</v>
      </c>
      <c r="N87" s="17">
        <f t="shared" si="2"/>
        <v>14163</v>
      </c>
      <c r="O87">
        <f t="shared" si="3"/>
        <v>1119</v>
      </c>
    </row>
    <row r="88" spans="1:15" x14ac:dyDescent="0.3">
      <c r="A88">
        <v>1120</v>
      </c>
      <c r="C88" t="s">
        <v>2810</v>
      </c>
      <c r="D88" t="s">
        <v>2811</v>
      </c>
      <c r="E88" t="s">
        <v>2782</v>
      </c>
      <c r="G88" t="s">
        <v>31</v>
      </c>
      <c r="H88" t="s">
        <v>2758</v>
      </c>
      <c r="I88" t="s">
        <v>2758</v>
      </c>
      <c r="J88" t="s">
        <v>2758</v>
      </c>
      <c r="K88" t="s">
        <v>2758</v>
      </c>
      <c r="L88" t="s">
        <v>2786</v>
      </c>
      <c r="N88" s="17" t="str">
        <f t="shared" si="2"/>
        <v>CEC</v>
      </c>
      <c r="O88">
        <f t="shared" si="3"/>
        <v>1120</v>
      </c>
    </row>
    <row r="89" spans="1:15" x14ac:dyDescent="0.3">
      <c r="A89">
        <v>1122</v>
      </c>
      <c r="C89" t="s">
        <v>2812</v>
      </c>
      <c r="D89" t="s">
        <v>2813</v>
      </c>
      <c r="E89" t="s">
        <v>2782</v>
      </c>
      <c r="G89" t="s">
        <v>31</v>
      </c>
      <c r="H89" t="s">
        <v>31</v>
      </c>
      <c r="I89" t="s">
        <v>2758</v>
      </c>
      <c r="J89" t="s">
        <v>2758</v>
      </c>
      <c r="K89" t="s">
        <v>2758</v>
      </c>
      <c r="L89" t="s">
        <v>2783</v>
      </c>
      <c r="N89" s="17" t="str">
        <f t="shared" si="2"/>
        <v>SAMG1</v>
      </c>
      <c r="O89">
        <f t="shared" si="3"/>
        <v>1122</v>
      </c>
    </row>
    <row r="90" spans="1:15" x14ac:dyDescent="0.3">
      <c r="A90">
        <v>1123</v>
      </c>
      <c r="C90" t="s">
        <v>2814</v>
      </c>
      <c r="D90" t="s">
        <v>2815</v>
      </c>
      <c r="E90" t="s">
        <v>2782</v>
      </c>
      <c r="G90" t="s">
        <v>31</v>
      </c>
      <c r="H90" t="s">
        <v>2758</v>
      </c>
      <c r="I90" t="s">
        <v>2758</v>
      </c>
      <c r="J90" t="s">
        <v>2758</v>
      </c>
      <c r="K90" t="s">
        <v>2758</v>
      </c>
      <c r="L90" t="s">
        <v>2786</v>
      </c>
      <c r="N90" s="17" t="str">
        <f t="shared" si="2"/>
        <v>SWPG1</v>
      </c>
      <c r="O90">
        <f t="shared" si="3"/>
        <v>1123</v>
      </c>
    </row>
    <row r="91" spans="1:15" x14ac:dyDescent="0.3">
      <c r="A91">
        <v>1124</v>
      </c>
      <c r="C91" t="s">
        <v>2816</v>
      </c>
      <c r="D91" t="s">
        <v>2817</v>
      </c>
      <c r="E91" t="s">
        <v>2782</v>
      </c>
      <c r="G91" t="s">
        <v>31</v>
      </c>
      <c r="H91" t="s">
        <v>31</v>
      </c>
      <c r="I91" t="s">
        <v>2758</v>
      </c>
      <c r="J91" t="s">
        <v>2758</v>
      </c>
      <c r="K91" t="s">
        <v>2758</v>
      </c>
      <c r="L91" t="s">
        <v>2783</v>
      </c>
      <c r="N91" s="17" t="str">
        <f t="shared" si="2"/>
        <v>AAMG1</v>
      </c>
      <c r="O91">
        <f t="shared" si="3"/>
        <v>1124</v>
      </c>
    </row>
    <row r="92" spans="1:15" x14ac:dyDescent="0.3">
      <c r="A92">
        <v>1125</v>
      </c>
      <c r="C92" t="s">
        <v>2818</v>
      </c>
      <c r="D92" t="s">
        <v>2819</v>
      </c>
      <c r="E92" t="s">
        <v>2782</v>
      </c>
      <c r="G92" t="s">
        <v>31</v>
      </c>
      <c r="H92" t="s">
        <v>2758</v>
      </c>
      <c r="I92" t="s">
        <v>2758</v>
      </c>
      <c r="J92" t="s">
        <v>2758</v>
      </c>
      <c r="K92" t="s">
        <v>2758</v>
      </c>
      <c r="L92" t="s">
        <v>2786</v>
      </c>
      <c r="N92" s="17" t="str">
        <f t="shared" si="2"/>
        <v>ECMSO</v>
      </c>
      <c r="O92">
        <f t="shared" si="3"/>
        <v>1125</v>
      </c>
    </row>
    <row r="93" spans="1:15" x14ac:dyDescent="0.3">
      <c r="A93">
        <v>1125</v>
      </c>
      <c r="C93" t="s">
        <v>2818</v>
      </c>
      <c r="D93" t="s">
        <v>2821</v>
      </c>
      <c r="E93" t="s">
        <v>2782</v>
      </c>
      <c r="G93" t="s">
        <v>31</v>
      </c>
      <c r="H93" t="s">
        <v>2758</v>
      </c>
      <c r="I93" t="s">
        <v>2758</v>
      </c>
      <c r="J93" t="s">
        <v>2758</v>
      </c>
      <c r="K93" t="s">
        <v>2758</v>
      </c>
      <c r="L93" t="s">
        <v>2786</v>
      </c>
      <c r="N93" s="17" t="str">
        <f t="shared" si="2"/>
        <v>ECMSO</v>
      </c>
      <c r="O93">
        <f t="shared" si="3"/>
        <v>1125</v>
      </c>
    </row>
    <row r="94" spans="1:15" x14ac:dyDescent="0.3">
      <c r="A94">
        <v>1125</v>
      </c>
      <c r="C94" t="s">
        <v>2818</v>
      </c>
      <c r="D94" t="s">
        <v>2823</v>
      </c>
      <c r="E94" t="s">
        <v>2782</v>
      </c>
      <c r="G94" t="s">
        <v>31</v>
      </c>
      <c r="H94" t="s">
        <v>2758</v>
      </c>
      <c r="I94" t="s">
        <v>2758</v>
      </c>
      <c r="J94" t="s">
        <v>2758</v>
      </c>
      <c r="K94" t="s">
        <v>2758</v>
      </c>
      <c r="L94" t="s">
        <v>2786</v>
      </c>
      <c r="N94" s="17" t="str">
        <f t="shared" si="2"/>
        <v>ECMSO</v>
      </c>
      <c r="O94">
        <f t="shared" si="3"/>
        <v>1125</v>
      </c>
    </row>
    <row r="95" spans="1:15" x14ac:dyDescent="0.3">
      <c r="A95">
        <v>1125</v>
      </c>
      <c r="C95" t="s">
        <v>2818</v>
      </c>
      <c r="D95" t="s">
        <v>2822</v>
      </c>
      <c r="E95" t="s">
        <v>2782</v>
      </c>
      <c r="G95" t="s">
        <v>31</v>
      </c>
      <c r="H95" t="s">
        <v>2758</v>
      </c>
      <c r="I95" t="s">
        <v>2758</v>
      </c>
      <c r="J95" t="s">
        <v>2758</v>
      </c>
      <c r="K95" t="s">
        <v>2758</v>
      </c>
      <c r="L95" t="s">
        <v>2786</v>
      </c>
      <c r="N95" s="17" t="str">
        <f t="shared" si="2"/>
        <v>ECMSO</v>
      </c>
      <c r="O95">
        <f t="shared" si="3"/>
        <v>1125</v>
      </c>
    </row>
    <row r="96" spans="1:15" x14ac:dyDescent="0.3">
      <c r="A96">
        <v>1125</v>
      </c>
      <c r="C96" t="s">
        <v>2818</v>
      </c>
      <c r="D96" t="s">
        <v>2824</v>
      </c>
      <c r="E96" t="s">
        <v>2782</v>
      </c>
      <c r="G96" t="s">
        <v>31</v>
      </c>
      <c r="H96" t="s">
        <v>2758</v>
      </c>
      <c r="I96" t="s">
        <v>2758</v>
      </c>
      <c r="J96" t="s">
        <v>2758</v>
      </c>
      <c r="K96" t="s">
        <v>2758</v>
      </c>
      <c r="L96" t="s">
        <v>2786</v>
      </c>
      <c r="N96" s="17" t="str">
        <f t="shared" si="2"/>
        <v>ECMSO</v>
      </c>
      <c r="O96">
        <f t="shared" si="3"/>
        <v>1125</v>
      </c>
    </row>
    <row r="97" spans="1:15" x14ac:dyDescent="0.3">
      <c r="A97">
        <v>1125</v>
      </c>
      <c r="C97" t="s">
        <v>2818</v>
      </c>
      <c r="D97" t="s">
        <v>2820</v>
      </c>
      <c r="E97" t="s">
        <v>2782</v>
      </c>
      <c r="G97" t="s">
        <v>31</v>
      </c>
      <c r="H97" t="s">
        <v>2758</v>
      </c>
      <c r="I97" t="s">
        <v>2758</v>
      </c>
      <c r="J97" t="s">
        <v>2758</v>
      </c>
      <c r="K97" t="s">
        <v>2758</v>
      </c>
      <c r="L97" t="s">
        <v>2786</v>
      </c>
      <c r="N97" s="17" t="str">
        <f t="shared" si="2"/>
        <v>ECMSO</v>
      </c>
      <c r="O97">
        <f t="shared" si="3"/>
        <v>1125</v>
      </c>
    </row>
    <row r="98" spans="1:15" x14ac:dyDescent="0.3">
      <c r="A98">
        <v>1126</v>
      </c>
      <c r="C98" t="s">
        <v>2825</v>
      </c>
      <c r="D98" t="s">
        <v>2826</v>
      </c>
      <c r="E98" t="s">
        <v>2782</v>
      </c>
      <c r="G98" t="s">
        <v>31</v>
      </c>
      <c r="H98" t="s">
        <v>2758</v>
      </c>
      <c r="I98" t="s">
        <v>2758</v>
      </c>
      <c r="J98" t="s">
        <v>2758</v>
      </c>
      <c r="K98" t="s">
        <v>2758</v>
      </c>
      <c r="L98" t="s">
        <v>2786</v>
      </c>
      <c r="N98" s="17" t="str">
        <f t="shared" si="2"/>
        <v>WHLTH</v>
      </c>
      <c r="O98">
        <f t="shared" si="3"/>
        <v>1126</v>
      </c>
    </row>
    <row r="99" spans="1:15" x14ac:dyDescent="0.3">
      <c r="A99">
        <v>1127</v>
      </c>
      <c r="C99">
        <v>11889</v>
      </c>
      <c r="D99" t="s">
        <v>2827</v>
      </c>
      <c r="E99" t="s">
        <v>2782</v>
      </c>
      <c r="G99" t="s">
        <v>31</v>
      </c>
      <c r="H99" t="s">
        <v>2758</v>
      </c>
      <c r="I99" t="s">
        <v>2758</v>
      </c>
      <c r="J99" t="s">
        <v>2758</v>
      </c>
      <c r="K99" t="s">
        <v>2758</v>
      </c>
      <c r="L99" t="s">
        <v>2786</v>
      </c>
      <c r="N99" s="17">
        <f t="shared" si="2"/>
        <v>11889</v>
      </c>
      <c r="O99">
        <f t="shared" si="3"/>
        <v>1127</v>
      </c>
    </row>
    <row r="100" spans="1:15" x14ac:dyDescent="0.3">
      <c r="A100">
        <v>1128</v>
      </c>
      <c r="C100">
        <v>63240</v>
      </c>
      <c r="D100" t="s">
        <v>2828</v>
      </c>
      <c r="E100" t="s">
        <v>2782</v>
      </c>
      <c r="G100" t="s">
        <v>31</v>
      </c>
      <c r="H100" t="s">
        <v>2758</v>
      </c>
      <c r="I100" t="s">
        <v>2758</v>
      </c>
      <c r="J100" t="s">
        <v>2758</v>
      </c>
      <c r="K100" t="s">
        <v>2758</v>
      </c>
      <c r="L100" t="s">
        <v>2786</v>
      </c>
      <c r="N100" s="17">
        <f t="shared" si="2"/>
        <v>63240</v>
      </c>
      <c r="O100">
        <f t="shared" si="3"/>
        <v>1128</v>
      </c>
    </row>
    <row r="101" spans="1:15" x14ac:dyDescent="0.3">
      <c r="A101">
        <v>1129</v>
      </c>
      <c r="C101" t="s">
        <v>2829</v>
      </c>
      <c r="D101" t="s">
        <v>2830</v>
      </c>
      <c r="E101" t="s">
        <v>2782</v>
      </c>
      <c r="G101" t="s">
        <v>31</v>
      </c>
      <c r="H101" t="s">
        <v>2758</v>
      </c>
      <c r="I101" t="s">
        <v>2758</v>
      </c>
      <c r="J101" t="s">
        <v>2758</v>
      </c>
      <c r="K101" t="s">
        <v>2758</v>
      </c>
      <c r="L101" t="s">
        <v>2786</v>
      </c>
      <c r="N101" s="17" t="str">
        <f t="shared" si="2"/>
        <v>PCU01</v>
      </c>
      <c r="O101">
        <f t="shared" si="3"/>
        <v>1129</v>
      </c>
    </row>
    <row r="102" spans="1:15" x14ac:dyDescent="0.3">
      <c r="A102">
        <v>1130</v>
      </c>
      <c r="B102" t="s">
        <v>2883</v>
      </c>
      <c r="C102">
        <v>87020</v>
      </c>
      <c r="D102" t="s">
        <v>2884</v>
      </c>
      <c r="E102" t="s">
        <v>2782</v>
      </c>
      <c r="G102" t="s">
        <v>31</v>
      </c>
      <c r="H102" t="s">
        <v>31</v>
      </c>
      <c r="I102" t="s">
        <v>31</v>
      </c>
      <c r="J102" t="s">
        <v>2758</v>
      </c>
      <c r="K102" t="s">
        <v>2758</v>
      </c>
      <c r="L102" t="s">
        <v>2783</v>
      </c>
      <c r="N102" s="17">
        <f t="shared" si="2"/>
        <v>87020</v>
      </c>
      <c r="O102">
        <f t="shared" si="3"/>
        <v>1130</v>
      </c>
    </row>
    <row r="103" spans="1:15" x14ac:dyDescent="0.3">
      <c r="A103">
        <v>1130</v>
      </c>
      <c r="B103" t="s">
        <v>2883</v>
      </c>
      <c r="C103">
        <v>87020</v>
      </c>
      <c r="D103" t="s">
        <v>2885</v>
      </c>
      <c r="E103" t="s">
        <v>2782</v>
      </c>
      <c r="G103" t="s">
        <v>31</v>
      </c>
      <c r="H103" t="s">
        <v>31</v>
      </c>
      <c r="I103" t="s">
        <v>31</v>
      </c>
      <c r="J103" t="s">
        <v>2758</v>
      </c>
      <c r="K103" t="s">
        <v>2758</v>
      </c>
      <c r="L103" t="s">
        <v>2783</v>
      </c>
      <c r="N103" s="17">
        <f t="shared" si="2"/>
        <v>87020</v>
      </c>
      <c r="O103">
        <f t="shared" si="3"/>
        <v>1130</v>
      </c>
    </row>
    <row r="104" spans="1:15" x14ac:dyDescent="0.3">
      <c r="A104">
        <v>1130</v>
      </c>
      <c r="B104" t="s">
        <v>2883</v>
      </c>
      <c r="C104">
        <v>87020</v>
      </c>
      <c r="D104" t="s">
        <v>2886</v>
      </c>
      <c r="E104" t="s">
        <v>2782</v>
      </c>
      <c r="G104" t="s">
        <v>31</v>
      </c>
      <c r="H104" t="s">
        <v>31</v>
      </c>
      <c r="I104" t="s">
        <v>31</v>
      </c>
      <c r="J104" t="s">
        <v>2758</v>
      </c>
      <c r="K104" t="s">
        <v>2758</v>
      </c>
      <c r="L104" t="s">
        <v>2783</v>
      </c>
      <c r="N104" s="17">
        <f t="shared" si="2"/>
        <v>87020</v>
      </c>
      <c r="O104">
        <f t="shared" si="3"/>
        <v>1130</v>
      </c>
    </row>
    <row r="105" spans="1:15" x14ac:dyDescent="0.3">
      <c r="A105">
        <v>1130</v>
      </c>
      <c r="B105" t="s">
        <v>2883</v>
      </c>
      <c r="C105">
        <v>87020</v>
      </c>
      <c r="D105" t="s">
        <v>2887</v>
      </c>
      <c r="E105" t="s">
        <v>2782</v>
      </c>
      <c r="G105" t="s">
        <v>31</v>
      </c>
      <c r="H105" t="s">
        <v>31</v>
      </c>
      <c r="I105" t="s">
        <v>31</v>
      </c>
      <c r="J105" t="s">
        <v>2758</v>
      </c>
      <c r="K105" t="s">
        <v>2758</v>
      </c>
      <c r="L105" t="s">
        <v>2783</v>
      </c>
      <c r="N105" s="17">
        <f t="shared" si="2"/>
        <v>87020</v>
      </c>
      <c r="O105">
        <f t="shared" si="3"/>
        <v>1130</v>
      </c>
    </row>
    <row r="106" spans="1:15" x14ac:dyDescent="0.3">
      <c r="A106">
        <v>1130</v>
      </c>
      <c r="B106" t="s">
        <v>2883</v>
      </c>
      <c r="C106">
        <v>87020</v>
      </c>
      <c r="D106" t="s">
        <v>2888</v>
      </c>
      <c r="E106" t="s">
        <v>2782</v>
      </c>
      <c r="G106" t="s">
        <v>31</v>
      </c>
      <c r="H106" t="s">
        <v>31</v>
      </c>
      <c r="I106" t="s">
        <v>31</v>
      </c>
      <c r="J106" t="s">
        <v>2758</v>
      </c>
      <c r="K106" t="s">
        <v>2758</v>
      </c>
      <c r="L106" t="s">
        <v>2783</v>
      </c>
      <c r="N106" s="17">
        <f t="shared" si="2"/>
        <v>87020</v>
      </c>
      <c r="O106">
        <f t="shared" si="3"/>
        <v>1130</v>
      </c>
    </row>
    <row r="107" spans="1:15" x14ac:dyDescent="0.3">
      <c r="A107">
        <v>1130</v>
      </c>
      <c r="B107" t="s">
        <v>2883</v>
      </c>
      <c r="C107">
        <v>87020</v>
      </c>
      <c r="D107" t="s">
        <v>2889</v>
      </c>
      <c r="E107" t="s">
        <v>2782</v>
      </c>
      <c r="G107" t="s">
        <v>31</v>
      </c>
      <c r="H107" t="s">
        <v>31</v>
      </c>
      <c r="I107" t="s">
        <v>31</v>
      </c>
      <c r="J107" t="s">
        <v>2758</v>
      </c>
      <c r="K107" t="s">
        <v>2758</v>
      </c>
      <c r="L107" t="s">
        <v>2783</v>
      </c>
      <c r="N107" s="17">
        <f t="shared" si="2"/>
        <v>87020</v>
      </c>
      <c r="O107">
        <f t="shared" si="3"/>
        <v>1130</v>
      </c>
    </row>
    <row r="108" spans="1:15" x14ac:dyDescent="0.3">
      <c r="A108">
        <v>1130</v>
      </c>
      <c r="B108" t="s">
        <v>2883</v>
      </c>
      <c r="C108">
        <v>87020</v>
      </c>
      <c r="D108" t="s">
        <v>2890</v>
      </c>
      <c r="E108" t="s">
        <v>2782</v>
      </c>
      <c r="G108" t="s">
        <v>31</v>
      </c>
      <c r="H108" t="s">
        <v>31</v>
      </c>
      <c r="I108" t="s">
        <v>31</v>
      </c>
      <c r="J108" t="s">
        <v>2758</v>
      </c>
      <c r="K108" t="s">
        <v>2758</v>
      </c>
      <c r="L108" t="s">
        <v>2783</v>
      </c>
      <c r="N108" s="17">
        <f t="shared" si="2"/>
        <v>87020</v>
      </c>
      <c r="O108">
        <f t="shared" si="3"/>
        <v>1130</v>
      </c>
    </row>
    <row r="109" spans="1:15" x14ac:dyDescent="0.3">
      <c r="A109">
        <v>1131</v>
      </c>
      <c r="C109">
        <v>48123</v>
      </c>
      <c r="D109" t="s">
        <v>2831</v>
      </c>
      <c r="E109" t="s">
        <v>2782</v>
      </c>
      <c r="G109" t="s">
        <v>31</v>
      </c>
      <c r="H109" t="s">
        <v>2758</v>
      </c>
      <c r="I109" t="s">
        <v>2758</v>
      </c>
      <c r="J109" t="s">
        <v>2758</v>
      </c>
      <c r="K109" t="s">
        <v>2758</v>
      </c>
      <c r="L109" t="s">
        <v>2786</v>
      </c>
      <c r="N109" s="17">
        <f t="shared" si="2"/>
        <v>48123</v>
      </c>
      <c r="O109">
        <f t="shared" si="3"/>
        <v>1131</v>
      </c>
    </row>
    <row r="110" spans="1:15" x14ac:dyDescent="0.3">
      <c r="A110">
        <v>1132</v>
      </c>
      <c r="C110">
        <v>56001</v>
      </c>
      <c r="D110" t="s">
        <v>2832</v>
      </c>
      <c r="E110" t="s">
        <v>2782</v>
      </c>
      <c r="G110" t="s">
        <v>31</v>
      </c>
      <c r="H110" t="s">
        <v>2758</v>
      </c>
      <c r="I110" t="s">
        <v>2758</v>
      </c>
      <c r="J110" t="s">
        <v>2758</v>
      </c>
      <c r="K110" t="s">
        <v>2758</v>
      </c>
      <c r="L110" t="s">
        <v>2786</v>
      </c>
      <c r="N110" s="17">
        <f t="shared" si="2"/>
        <v>56001</v>
      </c>
      <c r="O110">
        <f t="shared" si="3"/>
        <v>1132</v>
      </c>
    </row>
    <row r="111" spans="1:15" x14ac:dyDescent="0.3">
      <c r="A111">
        <v>1133</v>
      </c>
      <c r="C111">
        <v>33070</v>
      </c>
      <c r="D111" t="s">
        <v>2833</v>
      </c>
      <c r="E111" t="s">
        <v>2782</v>
      </c>
      <c r="G111" t="s">
        <v>31</v>
      </c>
      <c r="H111" t="s">
        <v>2758</v>
      </c>
      <c r="I111" t="s">
        <v>2758</v>
      </c>
      <c r="J111" t="s">
        <v>2758</v>
      </c>
      <c r="K111" t="s">
        <v>2758</v>
      </c>
      <c r="L111" t="s">
        <v>2786</v>
      </c>
      <c r="N111" s="17">
        <f t="shared" si="2"/>
        <v>33070</v>
      </c>
      <c r="O111">
        <f t="shared" si="3"/>
        <v>1133</v>
      </c>
    </row>
    <row r="112" spans="1:15" x14ac:dyDescent="0.3">
      <c r="A112">
        <v>1134</v>
      </c>
      <c r="C112" t="s">
        <v>2834</v>
      </c>
      <c r="D112" t="s">
        <v>2835</v>
      </c>
      <c r="E112" t="s">
        <v>2782</v>
      </c>
      <c r="G112" t="s">
        <v>31</v>
      </c>
      <c r="H112" t="s">
        <v>2758</v>
      </c>
      <c r="I112" t="s">
        <v>2758</v>
      </c>
      <c r="J112" t="s">
        <v>2758</v>
      </c>
      <c r="K112" t="s">
        <v>2758</v>
      </c>
      <c r="L112" t="s">
        <v>2786</v>
      </c>
      <c r="N112" s="17" t="str">
        <f t="shared" si="2"/>
        <v>SNTMC</v>
      </c>
      <c r="O112">
        <f t="shared" si="3"/>
        <v>1134</v>
      </c>
    </row>
    <row r="113" spans="1:15" x14ac:dyDescent="0.3">
      <c r="A113">
        <v>1135</v>
      </c>
      <c r="C113" t="s">
        <v>2836</v>
      </c>
      <c r="D113" t="s">
        <v>2837</v>
      </c>
      <c r="E113" t="s">
        <v>2782</v>
      </c>
      <c r="G113" t="s">
        <v>31</v>
      </c>
      <c r="H113" t="s">
        <v>31</v>
      </c>
      <c r="I113" t="s">
        <v>2758</v>
      </c>
      <c r="J113" t="s">
        <v>2758</v>
      </c>
      <c r="K113" t="s">
        <v>2758</v>
      </c>
      <c r="L113" t="s">
        <v>2783</v>
      </c>
      <c r="N113" s="17" t="str">
        <f t="shared" si="2"/>
        <v>TRSEL</v>
      </c>
      <c r="O113">
        <f t="shared" si="3"/>
        <v>1135</v>
      </c>
    </row>
    <row r="114" spans="1:15" x14ac:dyDescent="0.3">
      <c r="A114">
        <v>1136</v>
      </c>
      <c r="C114">
        <v>91171</v>
      </c>
      <c r="D114" t="s">
        <v>2838</v>
      </c>
      <c r="E114" t="s">
        <v>2782</v>
      </c>
      <c r="G114" t="s">
        <v>31</v>
      </c>
      <c r="H114" t="s">
        <v>31</v>
      </c>
      <c r="I114" t="s">
        <v>2758</v>
      </c>
      <c r="J114" t="s">
        <v>2758</v>
      </c>
      <c r="K114" t="s">
        <v>2758</v>
      </c>
      <c r="L114" t="s">
        <v>2783</v>
      </c>
      <c r="N114" s="17">
        <f t="shared" si="2"/>
        <v>91171</v>
      </c>
      <c r="O114">
        <f t="shared" si="3"/>
        <v>1136</v>
      </c>
    </row>
    <row r="115" spans="1:15" x14ac:dyDescent="0.3">
      <c r="A115">
        <v>1137</v>
      </c>
      <c r="C115">
        <v>6294</v>
      </c>
      <c r="D115" t="s">
        <v>2839</v>
      </c>
      <c r="E115" t="s">
        <v>2782</v>
      </c>
      <c r="G115" t="s">
        <v>31</v>
      </c>
      <c r="H115" t="s">
        <v>2758</v>
      </c>
      <c r="I115" t="s">
        <v>2758</v>
      </c>
      <c r="J115" t="s">
        <v>2758</v>
      </c>
      <c r="K115" t="s">
        <v>2758</v>
      </c>
      <c r="L115" t="s">
        <v>2786</v>
      </c>
      <c r="N115" s="17">
        <f t="shared" si="2"/>
        <v>6294</v>
      </c>
      <c r="O115">
        <f t="shared" si="3"/>
        <v>1137</v>
      </c>
    </row>
    <row r="116" spans="1:15" x14ac:dyDescent="0.3">
      <c r="A116">
        <v>1141</v>
      </c>
      <c r="C116" t="s">
        <v>2840</v>
      </c>
      <c r="D116" t="s">
        <v>2841</v>
      </c>
      <c r="E116" t="s">
        <v>2782</v>
      </c>
      <c r="G116" t="s">
        <v>31</v>
      </c>
      <c r="H116" t="s">
        <v>2758</v>
      </c>
      <c r="I116" t="s">
        <v>2758</v>
      </c>
      <c r="J116" t="s">
        <v>2758</v>
      </c>
      <c r="K116" t="s">
        <v>2758</v>
      </c>
      <c r="L116" t="s">
        <v>2786</v>
      </c>
      <c r="N116" s="17" t="str">
        <f t="shared" si="2"/>
        <v>PROV1</v>
      </c>
      <c r="O116">
        <f t="shared" si="3"/>
        <v>1141</v>
      </c>
    </row>
    <row r="117" spans="1:15" x14ac:dyDescent="0.3">
      <c r="A117">
        <v>1142</v>
      </c>
      <c r="C117" t="s">
        <v>2842</v>
      </c>
      <c r="D117" t="s">
        <v>2843</v>
      </c>
      <c r="E117" t="s">
        <v>2782</v>
      </c>
      <c r="G117" t="s">
        <v>31</v>
      </c>
      <c r="H117" t="s">
        <v>2758</v>
      </c>
      <c r="I117" t="s">
        <v>2758</v>
      </c>
      <c r="J117" t="s">
        <v>2758</v>
      </c>
      <c r="K117" t="s">
        <v>2758</v>
      </c>
      <c r="L117" t="s">
        <v>2786</v>
      </c>
      <c r="N117" s="17" t="str">
        <f t="shared" si="2"/>
        <v>PCMSO</v>
      </c>
      <c r="O117">
        <f t="shared" si="3"/>
        <v>1142</v>
      </c>
    </row>
    <row r="118" spans="1:15" x14ac:dyDescent="0.3">
      <c r="A118">
        <v>1145</v>
      </c>
      <c r="C118" t="s">
        <v>2844</v>
      </c>
      <c r="D118" t="s">
        <v>2847</v>
      </c>
      <c r="E118" t="s">
        <v>2782</v>
      </c>
      <c r="G118" t="s">
        <v>31</v>
      </c>
      <c r="H118" t="s">
        <v>2758</v>
      </c>
      <c r="I118" t="s">
        <v>2758</v>
      </c>
      <c r="J118" t="s">
        <v>2758</v>
      </c>
      <c r="K118" t="s">
        <v>2758</v>
      </c>
      <c r="L118" t="s">
        <v>2786</v>
      </c>
      <c r="N118" s="17" t="str">
        <f t="shared" si="2"/>
        <v>RCHN1</v>
      </c>
      <c r="O118">
        <f t="shared" si="3"/>
        <v>1145</v>
      </c>
    </row>
    <row r="119" spans="1:15" x14ac:dyDescent="0.3">
      <c r="A119">
        <v>1145</v>
      </c>
      <c r="C119" t="s">
        <v>2844</v>
      </c>
      <c r="D119" t="s">
        <v>2845</v>
      </c>
      <c r="E119" t="s">
        <v>2782</v>
      </c>
      <c r="G119" t="s">
        <v>31</v>
      </c>
      <c r="H119" t="s">
        <v>2758</v>
      </c>
      <c r="I119" t="s">
        <v>2758</v>
      </c>
      <c r="J119" t="s">
        <v>2758</v>
      </c>
      <c r="K119" t="s">
        <v>2758</v>
      </c>
      <c r="L119" t="s">
        <v>2786</v>
      </c>
      <c r="N119" s="17" t="str">
        <f t="shared" si="2"/>
        <v>RCHN1</v>
      </c>
      <c r="O119">
        <f t="shared" si="3"/>
        <v>1145</v>
      </c>
    </row>
    <row r="120" spans="1:15" x14ac:dyDescent="0.3">
      <c r="A120">
        <v>1145</v>
      </c>
      <c r="C120" t="s">
        <v>2844</v>
      </c>
      <c r="D120" t="s">
        <v>2846</v>
      </c>
      <c r="E120" t="s">
        <v>2782</v>
      </c>
      <c r="G120" t="s">
        <v>31</v>
      </c>
      <c r="H120" t="s">
        <v>2758</v>
      </c>
      <c r="I120" t="s">
        <v>2758</v>
      </c>
      <c r="J120" t="s">
        <v>2758</v>
      </c>
      <c r="K120" t="s">
        <v>2758</v>
      </c>
      <c r="L120" t="s">
        <v>2786</v>
      </c>
      <c r="N120" s="17" t="str">
        <f t="shared" si="2"/>
        <v>RCHN1</v>
      </c>
      <c r="O120">
        <f t="shared" si="3"/>
        <v>1145</v>
      </c>
    </row>
    <row r="121" spans="1:15" x14ac:dyDescent="0.3">
      <c r="A121">
        <v>1146</v>
      </c>
      <c r="C121">
        <v>97691</v>
      </c>
      <c r="D121" t="s">
        <v>2848</v>
      </c>
      <c r="E121" t="s">
        <v>2782</v>
      </c>
      <c r="G121" t="s">
        <v>31</v>
      </c>
      <c r="H121" t="s">
        <v>2758</v>
      </c>
      <c r="I121" t="s">
        <v>2758</v>
      </c>
      <c r="J121" t="s">
        <v>2758</v>
      </c>
      <c r="K121" t="s">
        <v>2758</v>
      </c>
      <c r="L121" t="s">
        <v>2786</v>
      </c>
      <c r="N121" s="17">
        <f t="shared" si="2"/>
        <v>97691</v>
      </c>
      <c r="O121">
        <f t="shared" si="3"/>
        <v>1146</v>
      </c>
    </row>
    <row r="122" spans="1:15" x14ac:dyDescent="0.3">
      <c r="A122">
        <v>1147</v>
      </c>
      <c r="B122" t="s">
        <v>2891</v>
      </c>
      <c r="C122" t="s">
        <v>2892</v>
      </c>
      <c r="D122" t="s">
        <v>174</v>
      </c>
      <c r="E122" t="s">
        <v>2782</v>
      </c>
      <c r="G122" t="s">
        <v>31</v>
      </c>
      <c r="H122" t="s">
        <v>31</v>
      </c>
      <c r="I122" t="s">
        <v>31</v>
      </c>
      <c r="J122" t="s">
        <v>31</v>
      </c>
      <c r="K122" t="s">
        <v>31</v>
      </c>
      <c r="L122" t="s">
        <v>2783</v>
      </c>
      <c r="N122" s="17" t="str">
        <f t="shared" si="2"/>
        <v>128WV</v>
      </c>
      <c r="O122">
        <f t="shared" si="3"/>
        <v>1147</v>
      </c>
    </row>
    <row r="123" spans="1:15" x14ac:dyDescent="0.3">
      <c r="A123">
        <v>1148</v>
      </c>
      <c r="C123">
        <v>74256</v>
      </c>
      <c r="D123" t="s">
        <v>2849</v>
      </c>
      <c r="E123" t="s">
        <v>2782</v>
      </c>
      <c r="G123" t="s">
        <v>31</v>
      </c>
      <c r="H123" t="s">
        <v>2758</v>
      </c>
      <c r="I123" t="s">
        <v>2758</v>
      </c>
      <c r="J123" t="s">
        <v>2758</v>
      </c>
      <c r="K123" t="s">
        <v>2758</v>
      </c>
      <c r="L123" t="s">
        <v>2802</v>
      </c>
      <c r="N123" s="17">
        <f t="shared" si="2"/>
        <v>74256</v>
      </c>
      <c r="O123">
        <f t="shared" si="3"/>
        <v>1148</v>
      </c>
    </row>
    <row r="124" spans="1:15" x14ac:dyDescent="0.3">
      <c r="A124">
        <v>1149</v>
      </c>
      <c r="C124" t="s">
        <v>2850</v>
      </c>
      <c r="D124" t="s">
        <v>2851</v>
      </c>
      <c r="E124" t="s">
        <v>2782</v>
      </c>
      <c r="G124" t="s">
        <v>31</v>
      </c>
      <c r="H124" t="s">
        <v>31</v>
      </c>
      <c r="I124" t="s">
        <v>2758</v>
      </c>
      <c r="J124" t="s">
        <v>2758</v>
      </c>
      <c r="K124" t="s">
        <v>2758</v>
      </c>
      <c r="L124" t="s">
        <v>2783</v>
      </c>
      <c r="N124" s="17" t="str">
        <f t="shared" si="2"/>
        <v>251CC</v>
      </c>
      <c r="O124">
        <f t="shared" si="3"/>
        <v>1149</v>
      </c>
    </row>
    <row r="125" spans="1:15" x14ac:dyDescent="0.3">
      <c r="A125">
        <v>1150</v>
      </c>
      <c r="C125">
        <v>45114</v>
      </c>
      <c r="D125" t="s">
        <v>2852</v>
      </c>
      <c r="E125" t="s">
        <v>2782</v>
      </c>
      <c r="G125" t="s">
        <v>31</v>
      </c>
      <c r="H125" t="s">
        <v>2758</v>
      </c>
      <c r="I125" t="s">
        <v>2758</v>
      </c>
      <c r="J125" t="s">
        <v>2758</v>
      </c>
      <c r="K125" t="s">
        <v>2758</v>
      </c>
      <c r="L125" t="s">
        <v>2786</v>
      </c>
      <c r="N125" s="17">
        <f t="shared" si="2"/>
        <v>45114</v>
      </c>
      <c r="O125">
        <f t="shared" si="3"/>
        <v>1150</v>
      </c>
    </row>
    <row r="126" spans="1:15" x14ac:dyDescent="0.3">
      <c r="A126">
        <v>1153</v>
      </c>
      <c r="C126" t="s">
        <v>2853</v>
      </c>
      <c r="D126" t="s">
        <v>2854</v>
      </c>
      <c r="E126" t="s">
        <v>2782</v>
      </c>
      <c r="G126" t="s">
        <v>31</v>
      </c>
      <c r="H126" t="s">
        <v>2758</v>
      </c>
      <c r="I126" t="s">
        <v>2758</v>
      </c>
      <c r="J126" t="s">
        <v>2758</v>
      </c>
      <c r="K126" t="s">
        <v>2758</v>
      </c>
      <c r="L126" t="s">
        <v>2786</v>
      </c>
      <c r="N126" s="17" t="str">
        <f t="shared" si="2"/>
        <v>LWMC1</v>
      </c>
      <c r="O126">
        <f t="shared" si="3"/>
        <v>1153</v>
      </c>
    </row>
    <row r="127" spans="1:15" x14ac:dyDescent="0.3">
      <c r="A127">
        <v>1154</v>
      </c>
      <c r="C127" t="s">
        <v>2855</v>
      </c>
      <c r="D127" t="s">
        <v>2856</v>
      </c>
      <c r="E127" t="s">
        <v>2782</v>
      </c>
      <c r="G127" t="s">
        <v>31</v>
      </c>
      <c r="H127" t="s">
        <v>2758</v>
      </c>
      <c r="I127" t="s">
        <v>2758</v>
      </c>
      <c r="J127" t="s">
        <v>2758</v>
      </c>
      <c r="K127" t="s">
        <v>2758</v>
      </c>
      <c r="L127" t="s">
        <v>2786</v>
      </c>
      <c r="N127" s="17" t="str">
        <f t="shared" si="2"/>
        <v>PA331</v>
      </c>
      <c r="O127">
        <f t="shared" si="3"/>
        <v>1154</v>
      </c>
    </row>
    <row r="128" spans="1:15" x14ac:dyDescent="0.3">
      <c r="A128">
        <v>1155</v>
      </c>
      <c r="C128" t="s">
        <v>2857</v>
      </c>
      <c r="D128" t="s">
        <v>2858</v>
      </c>
      <c r="E128" t="s">
        <v>2782</v>
      </c>
      <c r="G128" t="s">
        <v>31</v>
      </c>
      <c r="H128" t="s">
        <v>2758</v>
      </c>
      <c r="I128" t="s">
        <v>2758</v>
      </c>
      <c r="J128" t="s">
        <v>2758</v>
      </c>
      <c r="K128" t="s">
        <v>2758</v>
      </c>
      <c r="L128" t="s">
        <v>2786</v>
      </c>
      <c r="N128" s="17" t="str">
        <f t="shared" si="2"/>
        <v>CPNAV</v>
      </c>
      <c r="O128">
        <f t="shared" si="3"/>
        <v>1155</v>
      </c>
    </row>
    <row r="129" spans="1:15" x14ac:dyDescent="0.3">
      <c r="A129">
        <v>1156</v>
      </c>
      <c r="C129">
        <v>64270</v>
      </c>
      <c r="D129" t="s">
        <v>2859</v>
      </c>
      <c r="E129" t="s">
        <v>2782</v>
      </c>
      <c r="G129" t="s">
        <v>31</v>
      </c>
      <c r="H129" t="s">
        <v>2758</v>
      </c>
      <c r="I129" t="s">
        <v>2758</v>
      </c>
      <c r="J129" t="s">
        <v>2758</v>
      </c>
      <c r="K129" t="s">
        <v>2758</v>
      </c>
      <c r="L129" t="s">
        <v>2786</v>
      </c>
      <c r="N129" s="17">
        <f t="shared" si="2"/>
        <v>64270</v>
      </c>
      <c r="O129">
        <f t="shared" si="3"/>
        <v>1156</v>
      </c>
    </row>
    <row r="130" spans="1:15" x14ac:dyDescent="0.3">
      <c r="A130">
        <v>1159</v>
      </c>
      <c r="C130" t="s">
        <v>2860</v>
      </c>
      <c r="D130" t="s">
        <v>2861</v>
      </c>
      <c r="E130" t="s">
        <v>2782</v>
      </c>
      <c r="G130" t="s">
        <v>31</v>
      </c>
      <c r="H130" t="s">
        <v>2758</v>
      </c>
      <c r="I130" t="s">
        <v>2758</v>
      </c>
      <c r="J130" t="s">
        <v>2758</v>
      </c>
      <c r="K130" t="s">
        <v>2758</v>
      </c>
      <c r="L130" t="s">
        <v>2786</v>
      </c>
      <c r="N130" s="17" t="str">
        <f t="shared" ref="N130:N193" si="4">C130</f>
        <v>NSIPA</v>
      </c>
      <c r="O130">
        <f t="shared" ref="O130:O193" si="5">A130</f>
        <v>1159</v>
      </c>
    </row>
    <row r="131" spans="1:15" x14ac:dyDescent="0.3">
      <c r="A131">
        <v>1162</v>
      </c>
      <c r="C131" t="s">
        <v>2862</v>
      </c>
      <c r="D131" t="s">
        <v>2863</v>
      </c>
      <c r="E131" t="s">
        <v>2782</v>
      </c>
      <c r="G131" t="s">
        <v>31</v>
      </c>
      <c r="H131" t="s">
        <v>2758</v>
      </c>
      <c r="I131" t="s">
        <v>2758</v>
      </c>
      <c r="J131" t="s">
        <v>2758</v>
      </c>
      <c r="K131" t="s">
        <v>2758</v>
      </c>
      <c r="L131" t="s">
        <v>2786</v>
      </c>
      <c r="N131" s="17" t="str">
        <f t="shared" si="4"/>
        <v>MP001</v>
      </c>
      <c r="O131">
        <f t="shared" si="5"/>
        <v>1162</v>
      </c>
    </row>
    <row r="132" spans="1:15" x14ac:dyDescent="0.3">
      <c r="A132">
        <v>1163</v>
      </c>
      <c r="B132" t="s">
        <v>2893</v>
      </c>
      <c r="C132">
        <v>46156</v>
      </c>
      <c r="D132" t="s">
        <v>2894</v>
      </c>
      <c r="E132" t="s">
        <v>2782</v>
      </c>
      <c r="G132" t="s">
        <v>31</v>
      </c>
      <c r="H132" t="s">
        <v>31</v>
      </c>
      <c r="I132" t="s">
        <v>31</v>
      </c>
      <c r="J132" t="s">
        <v>2758</v>
      </c>
      <c r="K132" t="s">
        <v>2758</v>
      </c>
      <c r="L132" t="s">
        <v>2783</v>
      </c>
      <c r="N132" s="17">
        <f t="shared" si="4"/>
        <v>46156</v>
      </c>
      <c r="O132">
        <f t="shared" si="5"/>
        <v>1163</v>
      </c>
    </row>
    <row r="133" spans="1:15" x14ac:dyDescent="0.3">
      <c r="A133">
        <v>1164</v>
      </c>
      <c r="B133" t="s">
        <v>2895</v>
      </c>
      <c r="C133">
        <v>68069</v>
      </c>
      <c r="D133" t="s">
        <v>759</v>
      </c>
      <c r="E133" t="s">
        <v>2782</v>
      </c>
      <c r="G133" t="s">
        <v>31</v>
      </c>
      <c r="H133" t="s">
        <v>31</v>
      </c>
      <c r="I133" t="s">
        <v>31</v>
      </c>
      <c r="J133" t="s">
        <v>31</v>
      </c>
      <c r="K133" t="s">
        <v>31</v>
      </c>
      <c r="L133" t="s">
        <v>2783</v>
      </c>
      <c r="N133" s="17">
        <f t="shared" si="4"/>
        <v>68069</v>
      </c>
      <c r="O133">
        <f t="shared" si="5"/>
        <v>1164</v>
      </c>
    </row>
    <row r="134" spans="1:15" x14ac:dyDescent="0.3">
      <c r="A134">
        <v>1165</v>
      </c>
      <c r="B134" t="s">
        <v>2896</v>
      </c>
      <c r="C134">
        <v>11329</v>
      </c>
      <c r="D134" t="s">
        <v>2897</v>
      </c>
      <c r="E134" t="s">
        <v>2782</v>
      </c>
      <c r="G134" t="s">
        <v>31</v>
      </c>
      <c r="H134" t="s">
        <v>31</v>
      </c>
      <c r="I134" t="s">
        <v>31</v>
      </c>
      <c r="J134" t="s">
        <v>2758</v>
      </c>
      <c r="K134" t="s">
        <v>2758</v>
      </c>
      <c r="L134" t="s">
        <v>2783</v>
      </c>
      <c r="N134" s="17">
        <f t="shared" si="4"/>
        <v>11329</v>
      </c>
      <c r="O134">
        <f t="shared" si="5"/>
        <v>1165</v>
      </c>
    </row>
    <row r="135" spans="1:15" x14ac:dyDescent="0.3">
      <c r="A135">
        <v>1167</v>
      </c>
      <c r="B135" t="s">
        <v>2898</v>
      </c>
      <c r="C135">
        <v>66006</v>
      </c>
      <c r="D135" t="s">
        <v>2899</v>
      </c>
      <c r="E135" t="s">
        <v>2782</v>
      </c>
      <c r="G135" t="s">
        <v>31</v>
      </c>
      <c r="H135" t="s">
        <v>31</v>
      </c>
      <c r="I135" t="s">
        <v>31</v>
      </c>
      <c r="J135" t="s">
        <v>2758</v>
      </c>
      <c r="K135" t="s">
        <v>2758</v>
      </c>
      <c r="L135" t="s">
        <v>2783</v>
      </c>
      <c r="N135" s="17">
        <f t="shared" si="4"/>
        <v>66006</v>
      </c>
      <c r="O135">
        <f t="shared" si="5"/>
        <v>1167</v>
      </c>
    </row>
    <row r="136" spans="1:15" x14ac:dyDescent="0.3">
      <c r="A136">
        <v>1168</v>
      </c>
      <c r="C136">
        <v>90210</v>
      </c>
      <c r="D136" t="s">
        <v>2864</v>
      </c>
      <c r="E136" t="s">
        <v>2782</v>
      </c>
      <c r="G136" t="s">
        <v>31</v>
      </c>
      <c r="H136" t="s">
        <v>2758</v>
      </c>
      <c r="I136" t="s">
        <v>2758</v>
      </c>
      <c r="J136" t="s">
        <v>2758</v>
      </c>
      <c r="K136" t="s">
        <v>2758</v>
      </c>
      <c r="L136" t="s">
        <v>2786</v>
      </c>
      <c r="N136" s="17">
        <f t="shared" si="4"/>
        <v>90210</v>
      </c>
      <c r="O136">
        <f t="shared" si="5"/>
        <v>1168</v>
      </c>
    </row>
    <row r="137" spans="1:15" x14ac:dyDescent="0.3">
      <c r="A137">
        <v>1169</v>
      </c>
      <c r="B137" t="s">
        <v>2900</v>
      </c>
      <c r="C137">
        <v>246</v>
      </c>
      <c r="D137" t="s">
        <v>2901</v>
      </c>
      <c r="E137" t="s">
        <v>2782</v>
      </c>
      <c r="G137" t="s">
        <v>31</v>
      </c>
      <c r="H137" t="s">
        <v>31</v>
      </c>
      <c r="I137" t="s">
        <v>31</v>
      </c>
      <c r="J137" t="s">
        <v>31</v>
      </c>
      <c r="K137" t="s">
        <v>2758</v>
      </c>
      <c r="L137" t="s">
        <v>2783</v>
      </c>
      <c r="N137" s="17">
        <f t="shared" si="4"/>
        <v>246</v>
      </c>
      <c r="O137">
        <f t="shared" si="5"/>
        <v>1169</v>
      </c>
    </row>
    <row r="138" spans="1:15" x14ac:dyDescent="0.3">
      <c r="A138">
        <v>1170</v>
      </c>
      <c r="C138">
        <v>53534</v>
      </c>
      <c r="D138" t="s">
        <v>2865</v>
      </c>
      <c r="E138" t="s">
        <v>2782</v>
      </c>
      <c r="G138" t="s">
        <v>31</v>
      </c>
      <c r="H138" t="s">
        <v>2758</v>
      </c>
      <c r="I138" t="s">
        <v>2758</v>
      </c>
      <c r="J138" t="s">
        <v>2758</v>
      </c>
      <c r="K138" t="s">
        <v>2758</v>
      </c>
      <c r="L138" t="s">
        <v>2786</v>
      </c>
      <c r="N138" s="17">
        <f t="shared" si="4"/>
        <v>53534</v>
      </c>
      <c r="O138">
        <f t="shared" si="5"/>
        <v>1170</v>
      </c>
    </row>
    <row r="139" spans="1:15" x14ac:dyDescent="0.3">
      <c r="A139">
        <v>1171</v>
      </c>
      <c r="C139">
        <v>72436</v>
      </c>
      <c r="D139" t="s">
        <v>2866</v>
      </c>
      <c r="E139" t="s">
        <v>2782</v>
      </c>
      <c r="G139" t="s">
        <v>31</v>
      </c>
      <c r="H139" t="s">
        <v>2758</v>
      </c>
      <c r="I139" t="s">
        <v>2758</v>
      </c>
      <c r="J139" t="s">
        <v>2758</v>
      </c>
      <c r="K139" t="s">
        <v>2758</v>
      </c>
      <c r="L139" t="s">
        <v>2786</v>
      </c>
      <c r="N139" s="17">
        <f t="shared" si="4"/>
        <v>72436</v>
      </c>
      <c r="O139">
        <f t="shared" si="5"/>
        <v>1171</v>
      </c>
    </row>
    <row r="140" spans="1:15" x14ac:dyDescent="0.3">
      <c r="A140">
        <v>1172</v>
      </c>
      <c r="C140">
        <v>35416</v>
      </c>
      <c r="D140" t="s">
        <v>2867</v>
      </c>
      <c r="E140" t="s">
        <v>2782</v>
      </c>
      <c r="G140" t="s">
        <v>31</v>
      </c>
      <c r="H140" t="s">
        <v>2758</v>
      </c>
      <c r="I140" t="s">
        <v>2758</v>
      </c>
      <c r="J140" t="s">
        <v>2758</v>
      </c>
      <c r="K140" t="s">
        <v>2758</v>
      </c>
      <c r="L140" t="s">
        <v>2786</v>
      </c>
      <c r="N140" s="17">
        <f t="shared" si="4"/>
        <v>35416</v>
      </c>
      <c r="O140">
        <f t="shared" si="5"/>
        <v>1172</v>
      </c>
    </row>
    <row r="141" spans="1:15" x14ac:dyDescent="0.3">
      <c r="A141">
        <v>1173</v>
      </c>
      <c r="C141" t="s">
        <v>2868</v>
      </c>
      <c r="D141" t="s">
        <v>2902</v>
      </c>
      <c r="E141" t="s">
        <v>2782</v>
      </c>
      <c r="G141" t="s">
        <v>2758</v>
      </c>
      <c r="H141" t="s">
        <v>31</v>
      </c>
      <c r="I141" t="s">
        <v>2758</v>
      </c>
      <c r="J141" t="s">
        <v>2758</v>
      </c>
      <c r="K141" t="s">
        <v>2758</v>
      </c>
      <c r="L141" t="s">
        <v>2783</v>
      </c>
      <c r="N141" s="17" t="str">
        <f t="shared" si="4"/>
        <v>CX045</v>
      </c>
      <c r="O141">
        <f t="shared" si="5"/>
        <v>1173</v>
      </c>
    </row>
    <row r="142" spans="1:15" x14ac:dyDescent="0.3">
      <c r="A142">
        <v>1180</v>
      </c>
      <c r="B142" t="s">
        <v>2903</v>
      </c>
      <c r="C142" t="s">
        <v>2904</v>
      </c>
      <c r="D142" t="s">
        <v>2905</v>
      </c>
      <c r="E142" t="s">
        <v>2782</v>
      </c>
      <c r="G142" t="s">
        <v>31</v>
      </c>
      <c r="H142" t="s">
        <v>31</v>
      </c>
      <c r="I142" t="s">
        <v>31</v>
      </c>
      <c r="J142" t="s">
        <v>2758</v>
      </c>
      <c r="K142" t="s">
        <v>2758</v>
      </c>
      <c r="L142" t="s">
        <v>2783</v>
      </c>
      <c r="N142" s="17" t="str">
        <f t="shared" si="4"/>
        <v>37077-NOCD</v>
      </c>
      <c r="O142">
        <f t="shared" si="5"/>
        <v>1180</v>
      </c>
    </row>
    <row r="143" spans="1:15" x14ac:dyDescent="0.3">
      <c r="A143">
        <v>1181</v>
      </c>
      <c r="C143">
        <v>15976</v>
      </c>
      <c r="D143" t="s">
        <v>2906</v>
      </c>
      <c r="E143" t="s">
        <v>2782</v>
      </c>
      <c r="G143" t="s">
        <v>31</v>
      </c>
      <c r="H143" t="s">
        <v>31</v>
      </c>
      <c r="I143" t="s">
        <v>2758</v>
      </c>
      <c r="J143" t="s">
        <v>2758</v>
      </c>
      <c r="K143" t="s">
        <v>2758</v>
      </c>
      <c r="L143" t="s">
        <v>2783</v>
      </c>
      <c r="N143" s="17">
        <f t="shared" si="4"/>
        <v>15976</v>
      </c>
      <c r="O143">
        <f t="shared" si="5"/>
        <v>1181</v>
      </c>
    </row>
    <row r="144" spans="1:15" x14ac:dyDescent="0.3">
      <c r="A144">
        <v>1183</v>
      </c>
      <c r="C144" t="s">
        <v>2870</v>
      </c>
      <c r="D144" t="s">
        <v>2871</v>
      </c>
      <c r="E144" t="s">
        <v>2782</v>
      </c>
      <c r="G144" t="s">
        <v>31</v>
      </c>
      <c r="H144" t="s">
        <v>31</v>
      </c>
      <c r="I144" t="s">
        <v>2758</v>
      </c>
      <c r="J144" t="s">
        <v>2758</v>
      </c>
      <c r="K144" t="s">
        <v>2758</v>
      </c>
      <c r="L144" t="s">
        <v>2805</v>
      </c>
      <c r="N144" s="17" t="str">
        <f t="shared" si="4"/>
        <v>LA-DHH-MEDICAID</v>
      </c>
      <c r="O144">
        <f t="shared" si="5"/>
        <v>1183</v>
      </c>
    </row>
    <row r="145" spans="1:15" x14ac:dyDescent="0.3">
      <c r="A145">
        <v>1184</v>
      </c>
      <c r="C145" t="s">
        <v>2872</v>
      </c>
      <c r="D145" t="s">
        <v>2873</v>
      </c>
      <c r="E145" t="s">
        <v>2782</v>
      </c>
      <c r="G145" t="s">
        <v>31</v>
      </c>
      <c r="H145" t="s">
        <v>2758</v>
      </c>
      <c r="I145" t="s">
        <v>31</v>
      </c>
      <c r="J145" t="s">
        <v>2758</v>
      </c>
      <c r="K145" t="s">
        <v>2758</v>
      </c>
      <c r="L145" t="s">
        <v>2786</v>
      </c>
      <c r="N145" s="17" t="str">
        <f t="shared" si="4"/>
        <v>CX100</v>
      </c>
      <c r="O145">
        <f t="shared" si="5"/>
        <v>1184</v>
      </c>
    </row>
    <row r="146" spans="1:15" x14ac:dyDescent="0.3">
      <c r="A146">
        <v>1186</v>
      </c>
      <c r="C146">
        <v>26097</v>
      </c>
      <c r="D146" t="s">
        <v>2874</v>
      </c>
      <c r="E146" t="s">
        <v>2782</v>
      </c>
      <c r="G146" t="s">
        <v>31</v>
      </c>
      <c r="H146" t="s">
        <v>2758</v>
      </c>
      <c r="I146" t="s">
        <v>2758</v>
      </c>
      <c r="J146" t="s">
        <v>2758</v>
      </c>
      <c r="K146" t="s">
        <v>2758</v>
      </c>
      <c r="L146" t="s">
        <v>2786</v>
      </c>
      <c r="N146" s="17">
        <f t="shared" si="4"/>
        <v>26097</v>
      </c>
      <c r="O146">
        <f t="shared" si="5"/>
        <v>1186</v>
      </c>
    </row>
    <row r="147" spans="1:15" x14ac:dyDescent="0.3">
      <c r="A147">
        <v>1188</v>
      </c>
      <c r="C147" t="s">
        <v>2875</v>
      </c>
      <c r="D147" t="s">
        <v>2876</v>
      </c>
      <c r="E147" t="s">
        <v>2782</v>
      </c>
      <c r="G147" t="s">
        <v>31</v>
      </c>
      <c r="H147" t="s">
        <v>2758</v>
      </c>
      <c r="I147" t="s">
        <v>2758</v>
      </c>
      <c r="J147" t="s">
        <v>2758</v>
      </c>
      <c r="K147" t="s">
        <v>2758</v>
      </c>
      <c r="L147" t="s">
        <v>2786</v>
      </c>
      <c r="N147" s="17" t="str">
        <f t="shared" si="4"/>
        <v>CB457</v>
      </c>
      <c r="O147">
        <f t="shared" si="5"/>
        <v>1188</v>
      </c>
    </row>
    <row r="148" spans="1:15" x14ac:dyDescent="0.3">
      <c r="A148">
        <v>1189</v>
      </c>
      <c r="C148" t="s">
        <v>2877</v>
      </c>
      <c r="D148" t="s">
        <v>2878</v>
      </c>
      <c r="E148" t="s">
        <v>2782</v>
      </c>
      <c r="G148" t="s">
        <v>31</v>
      </c>
      <c r="H148" t="s">
        <v>2758</v>
      </c>
      <c r="I148" t="s">
        <v>2758</v>
      </c>
      <c r="J148" t="s">
        <v>2758</v>
      </c>
      <c r="K148" t="s">
        <v>2758</v>
      </c>
      <c r="L148" t="s">
        <v>2786</v>
      </c>
      <c r="N148" s="17" t="str">
        <f t="shared" si="4"/>
        <v>CB231</v>
      </c>
      <c r="O148">
        <f t="shared" si="5"/>
        <v>1189</v>
      </c>
    </row>
    <row r="149" spans="1:15" x14ac:dyDescent="0.3">
      <c r="A149">
        <v>1190</v>
      </c>
      <c r="B149" t="s">
        <v>2907</v>
      </c>
      <c r="C149" t="s">
        <v>2908</v>
      </c>
      <c r="D149" t="s">
        <v>2909</v>
      </c>
      <c r="E149" t="s">
        <v>2782</v>
      </c>
      <c r="G149" t="s">
        <v>31</v>
      </c>
      <c r="H149" t="s">
        <v>31</v>
      </c>
      <c r="I149" t="s">
        <v>31</v>
      </c>
      <c r="J149" t="s">
        <v>2758</v>
      </c>
      <c r="K149" t="s">
        <v>2758</v>
      </c>
      <c r="L149" t="s">
        <v>2783</v>
      </c>
      <c r="N149" s="17" t="str">
        <f t="shared" si="4"/>
        <v>THRIV</v>
      </c>
      <c r="O149">
        <f t="shared" si="5"/>
        <v>1190</v>
      </c>
    </row>
    <row r="150" spans="1:15" x14ac:dyDescent="0.3">
      <c r="A150">
        <v>1191</v>
      </c>
      <c r="B150" t="s">
        <v>2907</v>
      </c>
      <c r="C150">
        <v>30167</v>
      </c>
      <c r="D150" t="s">
        <v>2910</v>
      </c>
      <c r="E150" t="s">
        <v>2782</v>
      </c>
      <c r="G150" t="s">
        <v>31</v>
      </c>
      <c r="H150" t="s">
        <v>31</v>
      </c>
      <c r="I150" t="s">
        <v>31</v>
      </c>
      <c r="J150" t="s">
        <v>2758</v>
      </c>
      <c r="K150" t="s">
        <v>2758</v>
      </c>
      <c r="L150" t="s">
        <v>2783</v>
      </c>
      <c r="N150" s="17">
        <f t="shared" si="4"/>
        <v>30167</v>
      </c>
      <c r="O150">
        <f t="shared" si="5"/>
        <v>1191</v>
      </c>
    </row>
    <row r="151" spans="1:15" x14ac:dyDescent="0.3">
      <c r="A151">
        <v>1192</v>
      </c>
      <c r="B151" t="s">
        <v>2907</v>
      </c>
      <c r="C151">
        <v>30166</v>
      </c>
      <c r="D151" t="s">
        <v>2911</v>
      </c>
      <c r="E151" t="s">
        <v>2782</v>
      </c>
      <c r="G151" t="s">
        <v>31</v>
      </c>
      <c r="H151" t="s">
        <v>31</v>
      </c>
      <c r="I151" t="s">
        <v>31</v>
      </c>
      <c r="J151" t="s">
        <v>2758</v>
      </c>
      <c r="K151" t="s">
        <v>2758</v>
      </c>
      <c r="L151" t="s">
        <v>2783</v>
      </c>
      <c r="N151" s="17">
        <f t="shared" si="4"/>
        <v>30166</v>
      </c>
      <c r="O151">
        <f t="shared" si="5"/>
        <v>1192</v>
      </c>
    </row>
    <row r="152" spans="1:15" x14ac:dyDescent="0.3">
      <c r="A152">
        <v>1193</v>
      </c>
      <c r="C152">
        <v>30031</v>
      </c>
      <c r="D152" t="s">
        <v>2879</v>
      </c>
      <c r="E152" t="s">
        <v>2782</v>
      </c>
      <c r="G152" t="s">
        <v>31</v>
      </c>
      <c r="H152" t="s">
        <v>31</v>
      </c>
      <c r="I152" t="s">
        <v>2758</v>
      </c>
      <c r="J152" t="s">
        <v>2758</v>
      </c>
      <c r="K152" t="s">
        <v>2758</v>
      </c>
      <c r="L152" t="s">
        <v>2783</v>
      </c>
      <c r="N152" s="17">
        <f t="shared" si="4"/>
        <v>30031</v>
      </c>
      <c r="O152">
        <f t="shared" si="5"/>
        <v>1193</v>
      </c>
    </row>
    <row r="153" spans="1:15" x14ac:dyDescent="0.3">
      <c r="A153">
        <v>1194</v>
      </c>
      <c r="B153" t="s">
        <v>2912</v>
      </c>
      <c r="C153" t="s">
        <v>2913</v>
      </c>
      <c r="D153" t="s">
        <v>315</v>
      </c>
      <c r="E153" t="s">
        <v>2782</v>
      </c>
      <c r="G153" t="s">
        <v>31</v>
      </c>
      <c r="H153" t="s">
        <v>31</v>
      </c>
      <c r="I153" t="s">
        <v>31</v>
      </c>
      <c r="J153" t="s">
        <v>2758</v>
      </c>
      <c r="K153" t="s">
        <v>2758</v>
      </c>
      <c r="L153" t="s">
        <v>2783</v>
      </c>
      <c r="N153" s="17" t="str">
        <f t="shared" si="4"/>
        <v>GACS1</v>
      </c>
      <c r="O153">
        <f t="shared" si="5"/>
        <v>1194</v>
      </c>
    </row>
    <row r="154" spans="1:15" x14ac:dyDescent="0.3">
      <c r="A154">
        <v>1195</v>
      </c>
      <c r="C154" t="s">
        <v>2914</v>
      </c>
      <c r="D154" t="s">
        <v>2915</v>
      </c>
      <c r="E154" t="s">
        <v>2782</v>
      </c>
      <c r="G154" t="s">
        <v>31</v>
      </c>
      <c r="H154" t="s">
        <v>2758</v>
      </c>
      <c r="I154" t="s">
        <v>2758</v>
      </c>
      <c r="J154" t="s">
        <v>2758</v>
      </c>
      <c r="K154" t="s">
        <v>2758</v>
      </c>
      <c r="L154" t="s">
        <v>2786</v>
      </c>
      <c r="N154" s="17" t="str">
        <f t="shared" si="4"/>
        <v>CMSEB</v>
      </c>
      <c r="O154">
        <f t="shared" si="5"/>
        <v>1195</v>
      </c>
    </row>
    <row r="155" spans="1:15" x14ac:dyDescent="0.3">
      <c r="A155">
        <v>1197</v>
      </c>
      <c r="C155" t="s">
        <v>2916</v>
      </c>
      <c r="D155" t="s">
        <v>2917</v>
      </c>
      <c r="E155" t="s">
        <v>2782</v>
      </c>
      <c r="G155" t="s">
        <v>31</v>
      </c>
      <c r="H155" t="s">
        <v>31</v>
      </c>
      <c r="I155" t="s">
        <v>2758</v>
      </c>
      <c r="J155" t="s">
        <v>2758</v>
      </c>
      <c r="K155" t="s">
        <v>2758</v>
      </c>
      <c r="L155" t="s">
        <v>2783</v>
      </c>
      <c r="N155" s="17" t="str">
        <f t="shared" si="4"/>
        <v>CSSD2</v>
      </c>
      <c r="O155">
        <f t="shared" si="5"/>
        <v>1197</v>
      </c>
    </row>
    <row r="156" spans="1:15" x14ac:dyDescent="0.3">
      <c r="A156">
        <v>1198</v>
      </c>
      <c r="C156">
        <v>48888</v>
      </c>
      <c r="D156" t="s">
        <v>2918</v>
      </c>
      <c r="E156" t="s">
        <v>2782</v>
      </c>
      <c r="G156" t="s">
        <v>31</v>
      </c>
      <c r="H156" t="s">
        <v>2758</v>
      </c>
      <c r="I156" t="s">
        <v>2758</v>
      </c>
      <c r="J156" t="s">
        <v>2758</v>
      </c>
      <c r="K156" t="s">
        <v>2758</v>
      </c>
      <c r="L156" t="s">
        <v>2786</v>
      </c>
      <c r="N156" s="17">
        <f t="shared" si="4"/>
        <v>48888</v>
      </c>
      <c r="O156">
        <f t="shared" si="5"/>
        <v>1198</v>
      </c>
    </row>
    <row r="157" spans="1:15" x14ac:dyDescent="0.3">
      <c r="A157">
        <v>1199</v>
      </c>
      <c r="C157" t="s">
        <v>2919</v>
      </c>
      <c r="D157" t="s">
        <v>2920</v>
      </c>
      <c r="E157" t="s">
        <v>2782</v>
      </c>
      <c r="G157" t="s">
        <v>31</v>
      </c>
      <c r="H157" t="s">
        <v>31</v>
      </c>
      <c r="I157" t="s">
        <v>2758</v>
      </c>
      <c r="J157" t="s">
        <v>2758</v>
      </c>
      <c r="K157" t="s">
        <v>2758</v>
      </c>
      <c r="L157" t="s">
        <v>2783</v>
      </c>
      <c r="N157" s="17" t="str">
        <f t="shared" si="4"/>
        <v>SHPM1</v>
      </c>
      <c r="O157">
        <f t="shared" si="5"/>
        <v>1199</v>
      </c>
    </row>
    <row r="158" spans="1:15" x14ac:dyDescent="0.3">
      <c r="A158">
        <v>1200</v>
      </c>
      <c r="C158">
        <v>57721</v>
      </c>
      <c r="D158" t="s">
        <v>2921</v>
      </c>
      <c r="E158" t="s">
        <v>2782</v>
      </c>
      <c r="G158" t="s">
        <v>31</v>
      </c>
      <c r="H158" t="s">
        <v>2758</v>
      </c>
      <c r="I158" t="s">
        <v>2758</v>
      </c>
      <c r="J158" t="s">
        <v>2758</v>
      </c>
      <c r="K158" t="s">
        <v>2758</v>
      </c>
      <c r="L158" t="s">
        <v>2786</v>
      </c>
      <c r="N158" s="17">
        <f t="shared" si="4"/>
        <v>57721</v>
      </c>
      <c r="O158">
        <f t="shared" si="5"/>
        <v>1200</v>
      </c>
    </row>
    <row r="159" spans="1:15" x14ac:dyDescent="0.3">
      <c r="A159">
        <v>1201</v>
      </c>
      <c r="C159">
        <v>12113</v>
      </c>
      <c r="D159" t="s">
        <v>2922</v>
      </c>
      <c r="E159" t="s">
        <v>2782</v>
      </c>
      <c r="G159" t="s">
        <v>31</v>
      </c>
      <c r="H159" t="s">
        <v>2758</v>
      </c>
      <c r="I159" t="s">
        <v>2758</v>
      </c>
      <c r="J159" t="s">
        <v>2758</v>
      </c>
      <c r="K159" t="s">
        <v>2758</v>
      </c>
      <c r="L159" t="s">
        <v>2786</v>
      </c>
      <c r="N159" s="17">
        <f t="shared" si="4"/>
        <v>12113</v>
      </c>
      <c r="O159">
        <f t="shared" si="5"/>
        <v>1201</v>
      </c>
    </row>
    <row r="160" spans="1:15" x14ac:dyDescent="0.3">
      <c r="A160">
        <v>1201</v>
      </c>
      <c r="C160">
        <v>12113</v>
      </c>
      <c r="D160" t="s">
        <v>2923</v>
      </c>
      <c r="E160" t="s">
        <v>2782</v>
      </c>
      <c r="G160" t="s">
        <v>31</v>
      </c>
      <c r="H160" t="s">
        <v>2758</v>
      </c>
      <c r="I160" t="s">
        <v>2758</v>
      </c>
      <c r="J160" t="s">
        <v>2758</v>
      </c>
      <c r="K160" t="s">
        <v>2758</v>
      </c>
      <c r="L160" t="s">
        <v>2786</v>
      </c>
      <c r="N160" s="17">
        <f t="shared" si="4"/>
        <v>12113</v>
      </c>
      <c r="O160">
        <f t="shared" si="5"/>
        <v>1201</v>
      </c>
    </row>
    <row r="161" spans="1:15" x14ac:dyDescent="0.3">
      <c r="A161">
        <v>1201</v>
      </c>
      <c r="C161">
        <v>12113</v>
      </c>
      <c r="D161" t="s">
        <v>2924</v>
      </c>
      <c r="E161" t="s">
        <v>2782</v>
      </c>
      <c r="G161" t="s">
        <v>31</v>
      </c>
      <c r="H161" t="s">
        <v>2758</v>
      </c>
      <c r="I161" t="s">
        <v>2758</v>
      </c>
      <c r="J161" t="s">
        <v>2758</v>
      </c>
      <c r="K161" t="s">
        <v>2758</v>
      </c>
      <c r="L161" t="s">
        <v>2786</v>
      </c>
      <c r="N161" s="17">
        <f t="shared" si="4"/>
        <v>12113</v>
      </c>
      <c r="O161">
        <f t="shared" si="5"/>
        <v>1201</v>
      </c>
    </row>
    <row r="162" spans="1:15" x14ac:dyDescent="0.3">
      <c r="A162">
        <v>1202</v>
      </c>
      <c r="C162">
        <v>75309</v>
      </c>
      <c r="D162" t="s">
        <v>2925</v>
      </c>
      <c r="E162" t="s">
        <v>2782</v>
      </c>
      <c r="G162" t="s">
        <v>31</v>
      </c>
      <c r="H162" t="s">
        <v>31</v>
      </c>
      <c r="I162" t="s">
        <v>2758</v>
      </c>
      <c r="J162" t="s">
        <v>2758</v>
      </c>
      <c r="K162" t="s">
        <v>2758</v>
      </c>
      <c r="L162" t="s">
        <v>2783</v>
      </c>
      <c r="N162" s="17">
        <f t="shared" si="4"/>
        <v>75309</v>
      </c>
      <c r="O162">
        <f t="shared" si="5"/>
        <v>1202</v>
      </c>
    </row>
    <row r="163" spans="1:15" x14ac:dyDescent="0.3">
      <c r="A163">
        <v>1203</v>
      </c>
      <c r="C163">
        <v>41204</v>
      </c>
      <c r="D163" t="s">
        <v>2926</v>
      </c>
      <c r="E163" t="s">
        <v>2782</v>
      </c>
      <c r="G163" t="s">
        <v>31</v>
      </c>
      <c r="H163" t="s">
        <v>2758</v>
      </c>
      <c r="I163" t="s">
        <v>2758</v>
      </c>
      <c r="J163" t="s">
        <v>2758</v>
      </c>
      <c r="K163" t="s">
        <v>2758</v>
      </c>
      <c r="L163" t="s">
        <v>2786</v>
      </c>
      <c r="N163" s="17">
        <f t="shared" si="4"/>
        <v>41204</v>
      </c>
      <c r="O163">
        <f t="shared" si="5"/>
        <v>1203</v>
      </c>
    </row>
    <row r="164" spans="1:15" x14ac:dyDescent="0.3">
      <c r="A164">
        <v>1205</v>
      </c>
      <c r="C164" t="s">
        <v>2927</v>
      </c>
      <c r="D164" t="s">
        <v>2928</v>
      </c>
      <c r="E164" t="s">
        <v>2782</v>
      </c>
      <c r="G164" t="s">
        <v>31</v>
      </c>
      <c r="H164" t="s">
        <v>31</v>
      </c>
      <c r="I164" t="s">
        <v>31</v>
      </c>
      <c r="J164" t="s">
        <v>2758</v>
      </c>
      <c r="K164" t="s">
        <v>2758</v>
      </c>
      <c r="L164" t="s">
        <v>2783</v>
      </c>
      <c r="N164" s="17" t="str">
        <f t="shared" si="4"/>
        <v>LWA01</v>
      </c>
      <c r="O164">
        <f t="shared" si="5"/>
        <v>1205</v>
      </c>
    </row>
    <row r="165" spans="1:15" x14ac:dyDescent="0.3">
      <c r="A165">
        <v>1206</v>
      </c>
      <c r="C165" t="s">
        <v>2929</v>
      </c>
      <c r="D165" t="s">
        <v>2930</v>
      </c>
      <c r="E165" t="s">
        <v>2782</v>
      </c>
      <c r="G165" t="s">
        <v>31</v>
      </c>
      <c r="H165" t="s">
        <v>2758</v>
      </c>
      <c r="I165" t="s">
        <v>2758</v>
      </c>
      <c r="J165" t="s">
        <v>2758</v>
      </c>
      <c r="K165" t="s">
        <v>2758</v>
      </c>
      <c r="L165" t="s">
        <v>2786</v>
      </c>
      <c r="N165" s="17" t="str">
        <f t="shared" si="4"/>
        <v>DVMC1</v>
      </c>
      <c r="O165">
        <f t="shared" si="5"/>
        <v>1206</v>
      </c>
    </row>
    <row r="166" spans="1:15" x14ac:dyDescent="0.3">
      <c r="A166">
        <v>1207</v>
      </c>
      <c r="C166">
        <v>84041</v>
      </c>
      <c r="D166" t="s">
        <v>2931</v>
      </c>
      <c r="E166" t="s">
        <v>2782</v>
      </c>
      <c r="G166" t="s">
        <v>31</v>
      </c>
      <c r="H166" t="s">
        <v>2758</v>
      </c>
      <c r="I166" t="s">
        <v>2758</v>
      </c>
      <c r="J166" t="s">
        <v>2758</v>
      </c>
      <c r="K166" t="s">
        <v>2758</v>
      </c>
      <c r="L166" t="s">
        <v>2786</v>
      </c>
      <c r="N166" s="17">
        <f t="shared" si="4"/>
        <v>84041</v>
      </c>
      <c r="O166">
        <f t="shared" si="5"/>
        <v>1207</v>
      </c>
    </row>
    <row r="167" spans="1:15" x14ac:dyDescent="0.3">
      <c r="A167">
        <v>1209</v>
      </c>
      <c r="B167" t="s">
        <v>2932</v>
      </c>
      <c r="C167" t="s">
        <v>2933</v>
      </c>
      <c r="D167" t="s">
        <v>2934</v>
      </c>
      <c r="E167" t="s">
        <v>2782</v>
      </c>
      <c r="G167" t="s">
        <v>31</v>
      </c>
      <c r="H167" t="s">
        <v>31</v>
      </c>
      <c r="I167" t="s">
        <v>31</v>
      </c>
      <c r="J167" t="s">
        <v>2758</v>
      </c>
      <c r="K167" t="s">
        <v>2758</v>
      </c>
      <c r="L167" t="s">
        <v>2783</v>
      </c>
      <c r="N167" s="17" t="str">
        <f t="shared" si="4"/>
        <v>RGA01</v>
      </c>
      <c r="O167">
        <f t="shared" si="5"/>
        <v>1209</v>
      </c>
    </row>
    <row r="168" spans="1:15" x14ac:dyDescent="0.3">
      <c r="A168">
        <v>1210</v>
      </c>
      <c r="C168" t="s">
        <v>2935</v>
      </c>
      <c r="D168" t="s">
        <v>2936</v>
      </c>
      <c r="E168" t="s">
        <v>2782</v>
      </c>
      <c r="G168" t="s">
        <v>31</v>
      </c>
      <c r="H168" t="s">
        <v>2758</v>
      </c>
      <c r="I168" t="s">
        <v>2758</v>
      </c>
      <c r="J168" t="s">
        <v>2758</v>
      </c>
      <c r="K168" t="s">
        <v>2758</v>
      </c>
      <c r="L168" t="s">
        <v>2786</v>
      </c>
      <c r="N168" s="17" t="str">
        <f t="shared" si="4"/>
        <v>ALPHA</v>
      </c>
      <c r="O168">
        <f t="shared" si="5"/>
        <v>1210</v>
      </c>
    </row>
    <row r="169" spans="1:15" x14ac:dyDescent="0.3">
      <c r="A169">
        <v>1211</v>
      </c>
      <c r="C169" t="s">
        <v>2937</v>
      </c>
      <c r="D169" t="s">
        <v>2938</v>
      </c>
      <c r="E169" t="s">
        <v>2782</v>
      </c>
      <c r="G169" t="s">
        <v>31</v>
      </c>
      <c r="H169" t="s">
        <v>2758</v>
      </c>
      <c r="I169" t="s">
        <v>2758</v>
      </c>
      <c r="J169" t="s">
        <v>2758</v>
      </c>
      <c r="K169" t="s">
        <v>2758</v>
      </c>
      <c r="L169" t="s">
        <v>2786</v>
      </c>
      <c r="N169" s="17" t="str">
        <f t="shared" si="4"/>
        <v>UIC67</v>
      </c>
      <c r="O169">
        <f t="shared" si="5"/>
        <v>1211</v>
      </c>
    </row>
    <row r="170" spans="1:15" x14ac:dyDescent="0.3">
      <c r="A170">
        <v>1211</v>
      </c>
      <c r="C170" t="s">
        <v>2937</v>
      </c>
      <c r="D170" t="s">
        <v>2939</v>
      </c>
      <c r="E170" t="s">
        <v>2782</v>
      </c>
      <c r="G170" t="s">
        <v>31</v>
      </c>
      <c r="H170" t="s">
        <v>2758</v>
      </c>
      <c r="I170" t="s">
        <v>2758</v>
      </c>
      <c r="J170" t="s">
        <v>2758</v>
      </c>
      <c r="K170" t="s">
        <v>2758</v>
      </c>
      <c r="L170" t="s">
        <v>2786</v>
      </c>
      <c r="N170" s="17" t="str">
        <f t="shared" si="4"/>
        <v>UIC67</v>
      </c>
      <c r="O170">
        <f t="shared" si="5"/>
        <v>1211</v>
      </c>
    </row>
    <row r="171" spans="1:15" x14ac:dyDescent="0.3">
      <c r="A171">
        <v>1212</v>
      </c>
      <c r="C171" t="s">
        <v>2940</v>
      </c>
      <c r="D171" t="s">
        <v>2941</v>
      </c>
      <c r="E171" t="s">
        <v>2782</v>
      </c>
      <c r="G171" t="s">
        <v>31</v>
      </c>
      <c r="H171" t="s">
        <v>2758</v>
      </c>
      <c r="I171" t="s">
        <v>2758</v>
      </c>
      <c r="J171" t="s">
        <v>2758</v>
      </c>
      <c r="K171" t="s">
        <v>2758</v>
      </c>
      <c r="L171" t="s">
        <v>2786</v>
      </c>
      <c r="N171" s="17" t="str">
        <f t="shared" si="4"/>
        <v>FLPAC</v>
      </c>
      <c r="O171">
        <f t="shared" si="5"/>
        <v>1212</v>
      </c>
    </row>
    <row r="172" spans="1:15" x14ac:dyDescent="0.3">
      <c r="A172">
        <v>1213</v>
      </c>
      <c r="C172" t="s">
        <v>2942</v>
      </c>
      <c r="D172" t="s">
        <v>2943</v>
      </c>
      <c r="E172" t="s">
        <v>2782</v>
      </c>
      <c r="G172" t="s">
        <v>31</v>
      </c>
      <c r="H172" t="s">
        <v>31</v>
      </c>
      <c r="I172" t="s">
        <v>2758</v>
      </c>
      <c r="J172" t="s">
        <v>2758</v>
      </c>
      <c r="K172" t="s">
        <v>2758</v>
      </c>
      <c r="L172" t="s">
        <v>2783</v>
      </c>
      <c r="N172" s="17" t="str">
        <f t="shared" si="4"/>
        <v>NHC01</v>
      </c>
      <c r="O172">
        <f t="shared" si="5"/>
        <v>1213</v>
      </c>
    </row>
    <row r="173" spans="1:15" x14ac:dyDescent="0.3">
      <c r="A173">
        <v>1214</v>
      </c>
      <c r="C173" t="s">
        <v>2944</v>
      </c>
      <c r="D173" t="s">
        <v>2945</v>
      </c>
      <c r="E173" t="s">
        <v>2782</v>
      </c>
      <c r="G173" t="s">
        <v>31</v>
      </c>
      <c r="H173" t="s">
        <v>31</v>
      </c>
      <c r="I173" t="s">
        <v>2758</v>
      </c>
      <c r="J173" t="s">
        <v>2758</v>
      </c>
      <c r="K173" t="s">
        <v>2758</v>
      </c>
      <c r="L173" t="s">
        <v>2783</v>
      </c>
      <c r="N173" s="17" t="str">
        <f t="shared" si="4"/>
        <v>ARA01</v>
      </c>
      <c r="O173">
        <f t="shared" si="5"/>
        <v>1214</v>
      </c>
    </row>
    <row r="174" spans="1:15" x14ac:dyDescent="0.3">
      <c r="A174">
        <v>1216</v>
      </c>
      <c r="C174" t="s">
        <v>2946</v>
      </c>
      <c r="D174" t="s">
        <v>2947</v>
      </c>
      <c r="E174" t="s">
        <v>2782</v>
      </c>
      <c r="G174" t="s">
        <v>31</v>
      </c>
      <c r="H174" t="s">
        <v>2758</v>
      </c>
      <c r="I174" t="s">
        <v>2758</v>
      </c>
      <c r="J174" t="s">
        <v>2758</v>
      </c>
      <c r="K174" t="s">
        <v>2758</v>
      </c>
      <c r="L174" t="s">
        <v>2786</v>
      </c>
      <c r="N174" s="17" t="str">
        <f t="shared" si="4"/>
        <v>BCTF1</v>
      </c>
      <c r="O174">
        <f t="shared" si="5"/>
        <v>1216</v>
      </c>
    </row>
    <row r="175" spans="1:15" x14ac:dyDescent="0.3">
      <c r="A175">
        <v>1217</v>
      </c>
      <c r="C175">
        <v>19753</v>
      </c>
      <c r="D175" t="s">
        <v>2948</v>
      </c>
      <c r="E175" t="s">
        <v>2782</v>
      </c>
      <c r="G175" t="s">
        <v>31</v>
      </c>
      <c r="H175" t="s">
        <v>31</v>
      </c>
      <c r="I175" t="s">
        <v>2758</v>
      </c>
      <c r="J175" t="s">
        <v>2758</v>
      </c>
      <c r="K175" t="s">
        <v>2758</v>
      </c>
      <c r="L175" t="s">
        <v>2783</v>
      </c>
      <c r="N175" s="17">
        <f t="shared" si="4"/>
        <v>19753</v>
      </c>
      <c r="O175">
        <f t="shared" si="5"/>
        <v>1217</v>
      </c>
    </row>
    <row r="176" spans="1:15" x14ac:dyDescent="0.3">
      <c r="A176">
        <v>1218</v>
      </c>
      <c r="C176">
        <v>22286</v>
      </c>
      <c r="D176" t="s">
        <v>2949</v>
      </c>
      <c r="E176" t="s">
        <v>2782</v>
      </c>
      <c r="G176" t="s">
        <v>31</v>
      </c>
      <c r="H176" t="s">
        <v>31</v>
      </c>
      <c r="I176" t="s">
        <v>2758</v>
      </c>
      <c r="J176" t="s">
        <v>2758</v>
      </c>
      <c r="K176" t="s">
        <v>2758</v>
      </c>
      <c r="L176" t="s">
        <v>2783</v>
      </c>
      <c r="N176" s="17">
        <f t="shared" si="4"/>
        <v>22286</v>
      </c>
      <c r="O176">
        <f t="shared" si="5"/>
        <v>1218</v>
      </c>
    </row>
    <row r="177" spans="1:15" x14ac:dyDescent="0.3">
      <c r="A177">
        <v>1219</v>
      </c>
      <c r="C177">
        <v>88092</v>
      </c>
      <c r="D177" t="s">
        <v>2950</v>
      </c>
      <c r="E177" t="s">
        <v>2782</v>
      </c>
      <c r="G177" t="s">
        <v>31</v>
      </c>
      <c r="H177" t="s">
        <v>2758</v>
      </c>
      <c r="I177" t="s">
        <v>2758</v>
      </c>
      <c r="J177" t="s">
        <v>2758</v>
      </c>
      <c r="K177" t="s">
        <v>2758</v>
      </c>
      <c r="L177" t="s">
        <v>2786</v>
      </c>
      <c r="N177" s="17">
        <f t="shared" si="4"/>
        <v>88092</v>
      </c>
      <c r="O177">
        <f t="shared" si="5"/>
        <v>1219</v>
      </c>
    </row>
    <row r="178" spans="1:15" x14ac:dyDescent="0.3">
      <c r="A178">
        <v>1220</v>
      </c>
      <c r="B178" t="s">
        <v>2951</v>
      </c>
      <c r="C178">
        <v>85600</v>
      </c>
      <c r="D178" t="s">
        <v>2952</v>
      </c>
      <c r="E178" t="s">
        <v>2782</v>
      </c>
      <c r="G178" t="s">
        <v>31</v>
      </c>
      <c r="H178" t="s">
        <v>31</v>
      </c>
      <c r="I178" t="s">
        <v>31</v>
      </c>
      <c r="J178" t="s">
        <v>2758</v>
      </c>
      <c r="K178" t="s">
        <v>2758</v>
      </c>
      <c r="L178" t="s">
        <v>2783</v>
      </c>
      <c r="N178" s="17">
        <f t="shared" si="4"/>
        <v>85600</v>
      </c>
      <c r="O178">
        <f t="shared" si="5"/>
        <v>1220</v>
      </c>
    </row>
    <row r="179" spans="1:15" x14ac:dyDescent="0.3">
      <c r="A179">
        <v>1221</v>
      </c>
      <c r="C179">
        <v>99433</v>
      </c>
      <c r="D179" t="s">
        <v>2953</v>
      </c>
      <c r="E179" t="s">
        <v>2782</v>
      </c>
      <c r="G179" t="s">
        <v>31</v>
      </c>
      <c r="H179" t="s">
        <v>31</v>
      </c>
      <c r="I179" t="s">
        <v>2758</v>
      </c>
      <c r="J179" t="s">
        <v>2758</v>
      </c>
      <c r="K179" t="s">
        <v>2758</v>
      </c>
      <c r="L179" t="s">
        <v>2783</v>
      </c>
      <c r="N179" s="17">
        <f t="shared" si="4"/>
        <v>99433</v>
      </c>
      <c r="O179">
        <f t="shared" si="5"/>
        <v>1221</v>
      </c>
    </row>
    <row r="180" spans="1:15" x14ac:dyDescent="0.3">
      <c r="A180">
        <v>1223</v>
      </c>
      <c r="C180">
        <v>67788</v>
      </c>
      <c r="D180" t="s">
        <v>2954</v>
      </c>
      <c r="E180" t="s">
        <v>2782</v>
      </c>
      <c r="G180" t="s">
        <v>31</v>
      </c>
      <c r="H180" t="s">
        <v>31</v>
      </c>
      <c r="I180" t="s">
        <v>2758</v>
      </c>
      <c r="J180" t="s">
        <v>2758</v>
      </c>
      <c r="K180" t="s">
        <v>2758</v>
      </c>
      <c r="L180" t="s">
        <v>2783</v>
      </c>
      <c r="N180" s="17">
        <f t="shared" si="4"/>
        <v>67788</v>
      </c>
      <c r="O180">
        <f t="shared" si="5"/>
        <v>1223</v>
      </c>
    </row>
    <row r="181" spans="1:15" x14ac:dyDescent="0.3">
      <c r="A181">
        <v>1224</v>
      </c>
      <c r="C181">
        <v>85036</v>
      </c>
      <c r="D181" t="s">
        <v>2955</v>
      </c>
      <c r="E181" t="s">
        <v>2782</v>
      </c>
      <c r="G181" t="s">
        <v>31</v>
      </c>
      <c r="H181" t="s">
        <v>31</v>
      </c>
      <c r="I181" t="s">
        <v>2758</v>
      </c>
      <c r="J181" t="s">
        <v>2758</v>
      </c>
      <c r="K181" t="s">
        <v>2758</v>
      </c>
      <c r="L181" t="s">
        <v>2783</v>
      </c>
      <c r="N181" s="17">
        <f t="shared" si="4"/>
        <v>85036</v>
      </c>
      <c r="O181">
        <f t="shared" si="5"/>
        <v>1224</v>
      </c>
    </row>
    <row r="182" spans="1:15" x14ac:dyDescent="0.3">
      <c r="A182">
        <v>1226</v>
      </c>
      <c r="C182" t="s">
        <v>2956</v>
      </c>
      <c r="D182" t="s">
        <v>2957</v>
      </c>
      <c r="E182" t="s">
        <v>2782</v>
      </c>
      <c r="G182" t="s">
        <v>31</v>
      </c>
      <c r="H182" t="s">
        <v>2758</v>
      </c>
      <c r="I182" t="s">
        <v>2758</v>
      </c>
      <c r="J182" t="s">
        <v>2758</v>
      </c>
      <c r="K182" t="s">
        <v>2758</v>
      </c>
      <c r="L182" t="s">
        <v>2786</v>
      </c>
      <c r="N182" s="17" t="str">
        <f t="shared" si="4"/>
        <v>CB637</v>
      </c>
      <c r="O182">
        <f t="shared" si="5"/>
        <v>1226</v>
      </c>
    </row>
    <row r="183" spans="1:15" x14ac:dyDescent="0.3">
      <c r="A183">
        <v>1227</v>
      </c>
      <c r="B183" t="s">
        <v>2958</v>
      </c>
      <c r="C183">
        <v>86050</v>
      </c>
      <c r="D183" t="s">
        <v>2959</v>
      </c>
      <c r="E183" t="s">
        <v>2782</v>
      </c>
      <c r="G183" t="s">
        <v>31</v>
      </c>
      <c r="H183" t="s">
        <v>31</v>
      </c>
      <c r="I183" t="s">
        <v>31</v>
      </c>
      <c r="J183" t="s">
        <v>31</v>
      </c>
      <c r="K183" t="s">
        <v>2758</v>
      </c>
      <c r="L183" t="s">
        <v>2783</v>
      </c>
      <c r="N183" s="17">
        <f t="shared" si="4"/>
        <v>86050</v>
      </c>
      <c r="O183">
        <f t="shared" si="5"/>
        <v>1227</v>
      </c>
    </row>
    <row r="184" spans="1:15" x14ac:dyDescent="0.3">
      <c r="A184">
        <v>1228</v>
      </c>
      <c r="C184">
        <v>97802</v>
      </c>
      <c r="D184" t="s">
        <v>2960</v>
      </c>
      <c r="E184" t="s">
        <v>2782</v>
      </c>
      <c r="G184" t="s">
        <v>31</v>
      </c>
      <c r="H184" t="s">
        <v>2758</v>
      </c>
      <c r="I184" t="s">
        <v>2758</v>
      </c>
      <c r="J184" t="s">
        <v>2758</v>
      </c>
      <c r="K184" t="s">
        <v>2758</v>
      </c>
      <c r="L184" t="s">
        <v>2786</v>
      </c>
      <c r="N184" s="17">
        <f t="shared" si="4"/>
        <v>97802</v>
      </c>
      <c r="O184">
        <f t="shared" si="5"/>
        <v>1228</v>
      </c>
    </row>
    <row r="185" spans="1:15" x14ac:dyDescent="0.3">
      <c r="A185">
        <v>1229</v>
      </c>
      <c r="C185" t="s">
        <v>2961</v>
      </c>
      <c r="D185" t="s">
        <v>2962</v>
      </c>
      <c r="E185" t="s">
        <v>2782</v>
      </c>
      <c r="G185" t="s">
        <v>31</v>
      </c>
      <c r="H185" t="s">
        <v>2758</v>
      </c>
      <c r="I185" t="s">
        <v>2758</v>
      </c>
      <c r="J185" t="s">
        <v>2758</v>
      </c>
      <c r="K185" t="s">
        <v>2758</v>
      </c>
      <c r="L185" t="s">
        <v>2786</v>
      </c>
      <c r="N185" s="17" t="str">
        <f t="shared" si="4"/>
        <v>IPA99</v>
      </c>
      <c r="O185">
        <f t="shared" si="5"/>
        <v>1229</v>
      </c>
    </row>
    <row r="186" spans="1:15" x14ac:dyDescent="0.3">
      <c r="A186">
        <v>1231</v>
      </c>
      <c r="C186">
        <v>43123</v>
      </c>
      <c r="D186" t="s">
        <v>2963</v>
      </c>
      <c r="E186" t="s">
        <v>2782</v>
      </c>
      <c r="G186" t="s">
        <v>31</v>
      </c>
      <c r="H186" t="s">
        <v>2758</v>
      </c>
      <c r="I186" t="s">
        <v>2758</v>
      </c>
      <c r="J186" t="s">
        <v>2758</v>
      </c>
      <c r="K186" t="s">
        <v>2758</v>
      </c>
      <c r="L186" t="s">
        <v>2786</v>
      </c>
      <c r="N186" s="17">
        <f t="shared" si="4"/>
        <v>43123</v>
      </c>
      <c r="O186">
        <f t="shared" si="5"/>
        <v>1231</v>
      </c>
    </row>
    <row r="187" spans="1:15" x14ac:dyDescent="0.3">
      <c r="A187">
        <v>1232</v>
      </c>
      <c r="C187">
        <v>84131</v>
      </c>
      <c r="D187" t="s">
        <v>2964</v>
      </c>
      <c r="E187" t="s">
        <v>2782</v>
      </c>
      <c r="G187" t="s">
        <v>31</v>
      </c>
      <c r="H187" t="s">
        <v>2758</v>
      </c>
      <c r="I187" t="s">
        <v>2758</v>
      </c>
      <c r="J187" t="s">
        <v>2758</v>
      </c>
      <c r="K187" t="s">
        <v>2758</v>
      </c>
      <c r="L187" t="s">
        <v>2786</v>
      </c>
      <c r="N187" s="17">
        <f t="shared" si="4"/>
        <v>84131</v>
      </c>
      <c r="O187">
        <f t="shared" si="5"/>
        <v>1232</v>
      </c>
    </row>
    <row r="188" spans="1:15" x14ac:dyDescent="0.3">
      <c r="A188">
        <v>1236</v>
      </c>
      <c r="B188" t="s">
        <v>2965</v>
      </c>
      <c r="C188" t="s">
        <v>2966</v>
      </c>
      <c r="D188" t="s">
        <v>2967</v>
      </c>
      <c r="E188" t="s">
        <v>2782</v>
      </c>
      <c r="G188" t="s">
        <v>31</v>
      </c>
      <c r="H188" t="s">
        <v>31</v>
      </c>
      <c r="I188" t="s">
        <v>31</v>
      </c>
      <c r="J188" t="s">
        <v>2758</v>
      </c>
      <c r="K188" t="s">
        <v>2758</v>
      </c>
      <c r="L188" t="s">
        <v>2783</v>
      </c>
      <c r="N188" s="17" t="str">
        <f t="shared" si="4"/>
        <v>IUHPLNS</v>
      </c>
      <c r="O188">
        <f t="shared" si="5"/>
        <v>1236</v>
      </c>
    </row>
    <row r="189" spans="1:15" x14ac:dyDescent="0.3">
      <c r="A189">
        <v>1238</v>
      </c>
      <c r="B189" t="s">
        <v>2968</v>
      </c>
      <c r="C189" t="s">
        <v>2969</v>
      </c>
      <c r="D189" t="s">
        <v>2970</v>
      </c>
      <c r="E189" t="s">
        <v>2782</v>
      </c>
      <c r="G189" t="s">
        <v>31</v>
      </c>
      <c r="H189" t="s">
        <v>31</v>
      </c>
      <c r="I189" t="s">
        <v>31</v>
      </c>
      <c r="J189" t="s">
        <v>2758</v>
      </c>
      <c r="K189" t="s">
        <v>2758</v>
      </c>
      <c r="L189" t="s">
        <v>2805</v>
      </c>
      <c r="N189" s="17" t="str">
        <f t="shared" si="4"/>
        <v>SX163</v>
      </c>
      <c r="O189">
        <f t="shared" si="5"/>
        <v>1238</v>
      </c>
    </row>
    <row r="190" spans="1:15" x14ac:dyDescent="0.3">
      <c r="A190">
        <v>1239</v>
      </c>
      <c r="C190" t="s">
        <v>2971</v>
      </c>
      <c r="D190" t="s">
        <v>2972</v>
      </c>
      <c r="E190" t="s">
        <v>2782</v>
      </c>
      <c r="G190" t="s">
        <v>31</v>
      </c>
      <c r="H190" t="s">
        <v>31</v>
      </c>
      <c r="I190" t="s">
        <v>2758</v>
      </c>
      <c r="J190" t="s">
        <v>2758</v>
      </c>
      <c r="K190" t="s">
        <v>2758</v>
      </c>
      <c r="L190" t="s">
        <v>2783</v>
      </c>
      <c r="N190" s="17" t="str">
        <f t="shared" si="4"/>
        <v>PSKW0</v>
      </c>
      <c r="O190">
        <f t="shared" si="5"/>
        <v>1239</v>
      </c>
    </row>
    <row r="191" spans="1:15" x14ac:dyDescent="0.3">
      <c r="A191">
        <v>1243</v>
      </c>
      <c r="C191" t="s">
        <v>2973</v>
      </c>
      <c r="D191" t="s">
        <v>269</v>
      </c>
      <c r="E191" t="s">
        <v>2782</v>
      </c>
      <c r="G191" t="s">
        <v>31</v>
      </c>
      <c r="H191" t="s">
        <v>31</v>
      </c>
      <c r="I191" t="s">
        <v>2758</v>
      </c>
      <c r="J191" t="s">
        <v>2758</v>
      </c>
      <c r="K191" t="s">
        <v>2758</v>
      </c>
      <c r="L191" t="s">
        <v>2783</v>
      </c>
      <c r="N191" s="17" t="str">
        <f t="shared" si="4"/>
        <v>MC721</v>
      </c>
      <c r="O191">
        <f t="shared" si="5"/>
        <v>1243</v>
      </c>
    </row>
    <row r="192" spans="1:15" x14ac:dyDescent="0.3">
      <c r="A192">
        <v>1245</v>
      </c>
      <c r="C192" t="s">
        <v>2974</v>
      </c>
      <c r="D192" t="s">
        <v>2975</v>
      </c>
      <c r="E192" t="s">
        <v>2782</v>
      </c>
      <c r="G192" t="s">
        <v>31</v>
      </c>
      <c r="H192" t="s">
        <v>2758</v>
      </c>
      <c r="I192" t="s">
        <v>2758</v>
      </c>
      <c r="J192" t="s">
        <v>2758</v>
      </c>
      <c r="K192" t="s">
        <v>2758</v>
      </c>
      <c r="L192" t="s">
        <v>2786</v>
      </c>
      <c r="N192" s="17" t="str">
        <f t="shared" si="4"/>
        <v>ASHC1</v>
      </c>
      <c r="O192">
        <f t="shared" si="5"/>
        <v>1245</v>
      </c>
    </row>
    <row r="193" spans="1:15" x14ac:dyDescent="0.3">
      <c r="A193">
        <v>1245</v>
      </c>
      <c r="C193" t="s">
        <v>2974</v>
      </c>
      <c r="D193" t="s">
        <v>2976</v>
      </c>
      <c r="E193" t="s">
        <v>2782</v>
      </c>
      <c r="G193" t="s">
        <v>31</v>
      </c>
      <c r="H193" t="s">
        <v>2758</v>
      </c>
      <c r="I193" t="s">
        <v>2758</v>
      </c>
      <c r="J193" t="s">
        <v>2758</v>
      </c>
      <c r="K193" t="s">
        <v>2758</v>
      </c>
      <c r="L193" t="s">
        <v>2786</v>
      </c>
      <c r="N193" s="17" t="str">
        <f t="shared" si="4"/>
        <v>ASHC1</v>
      </c>
      <c r="O193">
        <f t="shared" si="5"/>
        <v>1245</v>
      </c>
    </row>
    <row r="194" spans="1:15" x14ac:dyDescent="0.3">
      <c r="A194">
        <v>1246</v>
      </c>
      <c r="C194">
        <v>77130</v>
      </c>
      <c r="D194" t="s">
        <v>2977</v>
      </c>
      <c r="E194" t="s">
        <v>2782</v>
      </c>
      <c r="G194" t="s">
        <v>31</v>
      </c>
      <c r="H194" t="s">
        <v>31</v>
      </c>
      <c r="I194" t="s">
        <v>2758</v>
      </c>
      <c r="J194" t="s">
        <v>2758</v>
      </c>
      <c r="K194" t="s">
        <v>2758</v>
      </c>
      <c r="L194" t="s">
        <v>2783</v>
      </c>
      <c r="N194" s="17">
        <f t="shared" ref="N194:N257" si="6">C194</f>
        <v>77130</v>
      </c>
      <c r="O194">
        <f t="shared" ref="O194:O257" si="7">A194</f>
        <v>1246</v>
      </c>
    </row>
    <row r="195" spans="1:15" x14ac:dyDescent="0.3">
      <c r="A195">
        <v>1247</v>
      </c>
      <c r="C195">
        <v>77111</v>
      </c>
      <c r="D195" t="s">
        <v>2978</v>
      </c>
      <c r="E195" t="s">
        <v>2782</v>
      </c>
      <c r="G195" t="s">
        <v>31</v>
      </c>
      <c r="H195" t="s">
        <v>2758</v>
      </c>
      <c r="I195" t="s">
        <v>2758</v>
      </c>
      <c r="J195" t="s">
        <v>2758</v>
      </c>
      <c r="K195" t="s">
        <v>2758</v>
      </c>
      <c r="L195" t="s">
        <v>2786</v>
      </c>
      <c r="N195" s="17">
        <f t="shared" si="6"/>
        <v>77111</v>
      </c>
      <c r="O195">
        <f t="shared" si="7"/>
        <v>1247</v>
      </c>
    </row>
    <row r="196" spans="1:15" x14ac:dyDescent="0.3">
      <c r="A196">
        <v>1250</v>
      </c>
      <c r="B196" t="s">
        <v>2979</v>
      </c>
      <c r="C196">
        <v>77122</v>
      </c>
      <c r="D196" t="s">
        <v>2980</v>
      </c>
      <c r="E196" t="s">
        <v>2782</v>
      </c>
      <c r="G196" t="s">
        <v>31</v>
      </c>
      <c r="H196" t="s">
        <v>31</v>
      </c>
      <c r="I196" t="s">
        <v>31</v>
      </c>
      <c r="J196" t="s">
        <v>2758</v>
      </c>
      <c r="K196" t="s">
        <v>2758</v>
      </c>
      <c r="L196" t="s">
        <v>2783</v>
      </c>
      <c r="N196" s="17">
        <f t="shared" si="6"/>
        <v>77122</v>
      </c>
      <c r="O196">
        <f t="shared" si="7"/>
        <v>1250</v>
      </c>
    </row>
    <row r="197" spans="1:15" x14ac:dyDescent="0.3">
      <c r="A197">
        <v>1251</v>
      </c>
      <c r="C197" t="s">
        <v>2981</v>
      </c>
      <c r="D197" t="s">
        <v>2982</v>
      </c>
      <c r="E197" t="s">
        <v>2782</v>
      </c>
      <c r="G197" t="s">
        <v>31</v>
      </c>
      <c r="H197" t="s">
        <v>31</v>
      </c>
      <c r="I197" t="s">
        <v>2758</v>
      </c>
      <c r="J197" t="s">
        <v>2758</v>
      </c>
      <c r="K197" t="s">
        <v>2758</v>
      </c>
      <c r="L197" t="s">
        <v>2783</v>
      </c>
      <c r="N197" s="17" t="str">
        <f t="shared" si="6"/>
        <v>AVA02</v>
      </c>
      <c r="O197">
        <f t="shared" si="7"/>
        <v>1251</v>
      </c>
    </row>
    <row r="198" spans="1:15" x14ac:dyDescent="0.3">
      <c r="A198">
        <v>1252</v>
      </c>
      <c r="C198" t="s">
        <v>2983</v>
      </c>
      <c r="D198" t="s">
        <v>2984</v>
      </c>
      <c r="E198" t="s">
        <v>2782</v>
      </c>
      <c r="G198" t="s">
        <v>31</v>
      </c>
      <c r="H198" t="s">
        <v>31</v>
      </c>
      <c r="I198" t="s">
        <v>31</v>
      </c>
      <c r="J198" t="s">
        <v>2758</v>
      </c>
      <c r="K198" t="s">
        <v>2758</v>
      </c>
      <c r="L198" t="s">
        <v>2783</v>
      </c>
      <c r="N198" s="17" t="str">
        <f t="shared" si="6"/>
        <v>WVS01</v>
      </c>
      <c r="O198">
        <f t="shared" si="7"/>
        <v>1252</v>
      </c>
    </row>
    <row r="199" spans="1:15" x14ac:dyDescent="0.3">
      <c r="A199">
        <v>1253</v>
      </c>
      <c r="B199" t="s">
        <v>2985</v>
      </c>
      <c r="C199" t="s">
        <v>2986</v>
      </c>
      <c r="D199" t="s">
        <v>2987</v>
      </c>
      <c r="E199" t="s">
        <v>2782</v>
      </c>
      <c r="G199" t="s">
        <v>31</v>
      </c>
      <c r="H199" t="s">
        <v>31</v>
      </c>
      <c r="I199" t="s">
        <v>31</v>
      </c>
      <c r="J199" t="s">
        <v>2758</v>
      </c>
      <c r="K199" t="s">
        <v>2758</v>
      </c>
      <c r="L199" t="s">
        <v>2805</v>
      </c>
      <c r="N199" s="17" t="str">
        <f t="shared" si="6"/>
        <v>TREST</v>
      </c>
      <c r="O199">
        <f t="shared" si="7"/>
        <v>1253</v>
      </c>
    </row>
    <row r="200" spans="1:15" x14ac:dyDescent="0.3">
      <c r="A200">
        <v>1254</v>
      </c>
      <c r="C200">
        <v>75604</v>
      </c>
      <c r="D200" t="s">
        <v>2988</v>
      </c>
      <c r="E200" t="s">
        <v>2782</v>
      </c>
      <c r="G200" t="s">
        <v>31</v>
      </c>
      <c r="H200" t="s">
        <v>2758</v>
      </c>
      <c r="I200" t="s">
        <v>2758</v>
      </c>
      <c r="J200" t="s">
        <v>2758</v>
      </c>
      <c r="K200" t="s">
        <v>2758</v>
      </c>
      <c r="L200" t="s">
        <v>2802</v>
      </c>
      <c r="N200" s="17">
        <f t="shared" si="6"/>
        <v>75604</v>
      </c>
      <c r="O200">
        <f t="shared" si="7"/>
        <v>1254</v>
      </c>
    </row>
    <row r="201" spans="1:15" x14ac:dyDescent="0.3">
      <c r="A201">
        <v>1255</v>
      </c>
      <c r="C201" t="s">
        <v>2989</v>
      </c>
      <c r="D201" t="s">
        <v>2990</v>
      </c>
      <c r="E201" t="s">
        <v>2782</v>
      </c>
      <c r="G201" t="s">
        <v>31</v>
      </c>
      <c r="H201" t="s">
        <v>31</v>
      </c>
      <c r="I201" t="s">
        <v>2758</v>
      </c>
      <c r="J201" t="s">
        <v>2758</v>
      </c>
      <c r="K201" t="s">
        <v>2758</v>
      </c>
      <c r="L201" t="s">
        <v>2805</v>
      </c>
      <c r="N201" s="17" t="str">
        <f t="shared" si="6"/>
        <v>KP</v>
      </c>
      <c r="O201">
        <f t="shared" si="7"/>
        <v>1255</v>
      </c>
    </row>
    <row r="202" spans="1:15" x14ac:dyDescent="0.3">
      <c r="A202">
        <v>1256</v>
      </c>
      <c r="C202" t="s">
        <v>127</v>
      </c>
      <c r="D202" t="s">
        <v>2991</v>
      </c>
      <c r="E202" t="s">
        <v>2782</v>
      </c>
      <c r="G202" t="s">
        <v>31</v>
      </c>
      <c r="H202" t="s">
        <v>31</v>
      </c>
      <c r="I202" t="s">
        <v>2758</v>
      </c>
      <c r="J202" t="s">
        <v>2758</v>
      </c>
      <c r="K202" t="s">
        <v>2758</v>
      </c>
      <c r="L202" t="s">
        <v>2805</v>
      </c>
      <c r="N202" s="17" t="str">
        <f t="shared" si="6"/>
        <v>MD</v>
      </c>
      <c r="O202">
        <f t="shared" si="7"/>
        <v>1256</v>
      </c>
    </row>
    <row r="203" spans="1:15" x14ac:dyDescent="0.3">
      <c r="A203">
        <v>1258</v>
      </c>
      <c r="C203" t="s">
        <v>2992</v>
      </c>
      <c r="D203" t="s">
        <v>2993</v>
      </c>
      <c r="E203" t="s">
        <v>2782</v>
      </c>
      <c r="G203" t="s">
        <v>31</v>
      </c>
      <c r="H203" t="s">
        <v>31</v>
      </c>
      <c r="I203" t="s">
        <v>2758</v>
      </c>
      <c r="J203" t="s">
        <v>2758</v>
      </c>
      <c r="K203" t="s">
        <v>2758</v>
      </c>
      <c r="L203" t="s">
        <v>2783</v>
      </c>
      <c r="N203" s="17" t="str">
        <f t="shared" si="6"/>
        <v>GHAHSS</v>
      </c>
      <c r="O203">
        <f t="shared" si="7"/>
        <v>1258</v>
      </c>
    </row>
    <row r="204" spans="1:15" x14ac:dyDescent="0.3">
      <c r="A204">
        <v>1260</v>
      </c>
      <c r="C204">
        <v>25849</v>
      </c>
      <c r="D204" t="s">
        <v>2994</v>
      </c>
      <c r="E204" t="s">
        <v>2782</v>
      </c>
      <c r="G204" t="s">
        <v>31</v>
      </c>
      <c r="H204" t="s">
        <v>31</v>
      </c>
      <c r="I204" t="s">
        <v>2758</v>
      </c>
      <c r="J204" t="s">
        <v>2758</v>
      </c>
      <c r="K204" t="s">
        <v>2758</v>
      </c>
      <c r="L204" t="s">
        <v>2783</v>
      </c>
      <c r="N204" s="17">
        <f t="shared" si="6"/>
        <v>25849</v>
      </c>
      <c r="O204">
        <f t="shared" si="7"/>
        <v>1260</v>
      </c>
    </row>
    <row r="205" spans="1:15" x14ac:dyDescent="0.3">
      <c r="A205">
        <v>1261</v>
      </c>
      <c r="C205" t="s">
        <v>2995</v>
      </c>
      <c r="D205" t="s">
        <v>2996</v>
      </c>
      <c r="E205" t="s">
        <v>2782</v>
      </c>
      <c r="G205" t="s">
        <v>2758</v>
      </c>
      <c r="H205" t="s">
        <v>2758</v>
      </c>
      <c r="I205" t="s">
        <v>2758</v>
      </c>
      <c r="J205" t="s">
        <v>2758</v>
      </c>
      <c r="K205" t="s">
        <v>2758</v>
      </c>
      <c r="L205" t="s">
        <v>2786</v>
      </c>
      <c r="N205" s="17" t="str">
        <f t="shared" si="6"/>
        <v>SOIPA</v>
      </c>
      <c r="O205">
        <f t="shared" si="7"/>
        <v>1261</v>
      </c>
    </row>
    <row r="206" spans="1:15" x14ac:dyDescent="0.3">
      <c r="A206">
        <v>1262</v>
      </c>
      <c r="C206">
        <v>88221</v>
      </c>
      <c r="D206" t="s">
        <v>2997</v>
      </c>
      <c r="E206" t="s">
        <v>2782</v>
      </c>
      <c r="G206" t="s">
        <v>31</v>
      </c>
      <c r="H206" t="s">
        <v>2758</v>
      </c>
      <c r="I206" t="s">
        <v>2758</v>
      </c>
      <c r="J206" t="s">
        <v>2758</v>
      </c>
      <c r="K206" t="s">
        <v>31</v>
      </c>
      <c r="L206" t="s">
        <v>2786</v>
      </c>
      <c r="N206" s="17">
        <f t="shared" si="6"/>
        <v>88221</v>
      </c>
      <c r="O206">
        <f t="shared" si="7"/>
        <v>1262</v>
      </c>
    </row>
    <row r="207" spans="1:15" x14ac:dyDescent="0.3">
      <c r="A207">
        <v>1263</v>
      </c>
      <c r="B207" t="s">
        <v>2895</v>
      </c>
      <c r="C207">
        <v>68069</v>
      </c>
      <c r="D207" t="s">
        <v>931</v>
      </c>
      <c r="E207" t="s">
        <v>2782</v>
      </c>
      <c r="G207" t="s">
        <v>31</v>
      </c>
      <c r="H207" t="s">
        <v>31</v>
      </c>
      <c r="I207" t="s">
        <v>31</v>
      </c>
      <c r="J207" t="s">
        <v>31</v>
      </c>
      <c r="K207" t="s">
        <v>31</v>
      </c>
      <c r="L207" t="s">
        <v>2783</v>
      </c>
      <c r="N207" s="17">
        <f t="shared" si="6"/>
        <v>68069</v>
      </c>
      <c r="O207">
        <f t="shared" si="7"/>
        <v>1263</v>
      </c>
    </row>
    <row r="208" spans="1:15" x14ac:dyDescent="0.3">
      <c r="A208">
        <v>1266</v>
      </c>
      <c r="C208">
        <v>15682</v>
      </c>
      <c r="D208" t="s">
        <v>2998</v>
      </c>
      <c r="E208" t="s">
        <v>2782</v>
      </c>
      <c r="G208" t="s">
        <v>31</v>
      </c>
      <c r="H208" t="s">
        <v>2758</v>
      </c>
      <c r="I208" t="s">
        <v>2758</v>
      </c>
      <c r="J208" t="s">
        <v>2758</v>
      </c>
      <c r="K208" t="s">
        <v>2758</v>
      </c>
      <c r="L208" t="s">
        <v>2786</v>
      </c>
      <c r="N208" s="17">
        <f t="shared" si="6"/>
        <v>15682</v>
      </c>
      <c r="O208">
        <f t="shared" si="7"/>
        <v>1266</v>
      </c>
    </row>
    <row r="209" spans="1:15" x14ac:dyDescent="0.3">
      <c r="A209">
        <v>1267</v>
      </c>
      <c r="C209">
        <v>21614</v>
      </c>
      <c r="D209" t="s">
        <v>2999</v>
      </c>
      <c r="E209" t="s">
        <v>2782</v>
      </c>
      <c r="G209" t="s">
        <v>31</v>
      </c>
      <c r="H209" t="s">
        <v>2758</v>
      </c>
      <c r="I209" t="s">
        <v>2758</v>
      </c>
      <c r="J209" t="s">
        <v>2758</v>
      </c>
      <c r="K209" t="s">
        <v>2758</v>
      </c>
      <c r="L209" t="s">
        <v>2786</v>
      </c>
      <c r="N209" s="17">
        <f t="shared" si="6"/>
        <v>21614</v>
      </c>
      <c r="O209">
        <f t="shared" si="7"/>
        <v>1267</v>
      </c>
    </row>
    <row r="210" spans="1:15" x14ac:dyDescent="0.3">
      <c r="A210">
        <v>1268</v>
      </c>
      <c r="B210" t="s">
        <v>3000</v>
      </c>
      <c r="C210">
        <v>77062</v>
      </c>
      <c r="D210" t="s">
        <v>3001</v>
      </c>
      <c r="E210" t="s">
        <v>2782</v>
      </c>
      <c r="G210" t="s">
        <v>31</v>
      </c>
      <c r="H210" t="s">
        <v>31</v>
      </c>
      <c r="I210" t="s">
        <v>31</v>
      </c>
      <c r="J210" t="s">
        <v>31</v>
      </c>
      <c r="K210" t="s">
        <v>31</v>
      </c>
      <c r="L210" t="s">
        <v>2783</v>
      </c>
      <c r="N210" s="17">
        <f t="shared" si="6"/>
        <v>77062</v>
      </c>
      <c r="O210">
        <f t="shared" si="7"/>
        <v>1268</v>
      </c>
    </row>
    <row r="211" spans="1:15" x14ac:dyDescent="0.3">
      <c r="A211">
        <v>1268</v>
      </c>
      <c r="B211" t="s">
        <v>3000</v>
      </c>
      <c r="C211">
        <v>77062</v>
      </c>
      <c r="D211" t="s">
        <v>3002</v>
      </c>
      <c r="E211" t="s">
        <v>2782</v>
      </c>
      <c r="G211" t="s">
        <v>31</v>
      </c>
      <c r="H211" t="s">
        <v>31</v>
      </c>
      <c r="I211" t="s">
        <v>31</v>
      </c>
      <c r="J211" t="s">
        <v>31</v>
      </c>
      <c r="K211" t="s">
        <v>31</v>
      </c>
      <c r="L211" t="s">
        <v>2783</v>
      </c>
      <c r="N211" s="17">
        <f t="shared" si="6"/>
        <v>77062</v>
      </c>
      <c r="O211">
        <f t="shared" si="7"/>
        <v>1268</v>
      </c>
    </row>
    <row r="212" spans="1:15" x14ac:dyDescent="0.3">
      <c r="A212">
        <v>1268</v>
      </c>
      <c r="B212" t="s">
        <v>3003</v>
      </c>
      <c r="C212">
        <v>77062</v>
      </c>
      <c r="D212" t="s">
        <v>3004</v>
      </c>
      <c r="E212" t="s">
        <v>2782</v>
      </c>
      <c r="G212" t="s">
        <v>31</v>
      </c>
      <c r="H212" t="s">
        <v>31</v>
      </c>
      <c r="I212" t="s">
        <v>31</v>
      </c>
      <c r="J212" t="s">
        <v>31</v>
      </c>
      <c r="K212" t="s">
        <v>31</v>
      </c>
      <c r="L212" t="s">
        <v>2783</v>
      </c>
      <c r="N212" s="17">
        <f t="shared" si="6"/>
        <v>77062</v>
      </c>
      <c r="O212">
        <f t="shared" si="7"/>
        <v>1268</v>
      </c>
    </row>
    <row r="213" spans="1:15" x14ac:dyDescent="0.3">
      <c r="A213">
        <v>1268</v>
      </c>
      <c r="B213" t="s">
        <v>3003</v>
      </c>
      <c r="C213">
        <v>77062</v>
      </c>
      <c r="D213" t="s">
        <v>3005</v>
      </c>
      <c r="E213" t="s">
        <v>2782</v>
      </c>
      <c r="G213" t="s">
        <v>31</v>
      </c>
      <c r="H213" t="s">
        <v>31</v>
      </c>
      <c r="I213" t="s">
        <v>31</v>
      </c>
      <c r="J213" t="s">
        <v>31</v>
      </c>
      <c r="K213" t="s">
        <v>31</v>
      </c>
      <c r="L213" t="s">
        <v>2783</v>
      </c>
      <c r="N213" s="17">
        <f t="shared" si="6"/>
        <v>77062</v>
      </c>
      <c r="O213">
        <f t="shared" si="7"/>
        <v>1268</v>
      </c>
    </row>
    <row r="214" spans="1:15" x14ac:dyDescent="0.3">
      <c r="A214">
        <v>1270</v>
      </c>
      <c r="C214">
        <v>43185</v>
      </c>
      <c r="D214" t="s">
        <v>3006</v>
      </c>
      <c r="E214" t="s">
        <v>2782</v>
      </c>
      <c r="G214" t="s">
        <v>31</v>
      </c>
      <c r="H214" t="s">
        <v>2758</v>
      </c>
      <c r="I214" t="s">
        <v>2758</v>
      </c>
      <c r="J214" t="s">
        <v>2758</v>
      </c>
      <c r="K214" t="s">
        <v>2758</v>
      </c>
      <c r="L214" t="s">
        <v>2786</v>
      </c>
      <c r="N214" s="17">
        <f t="shared" si="6"/>
        <v>43185</v>
      </c>
      <c r="O214">
        <f t="shared" si="7"/>
        <v>1270</v>
      </c>
    </row>
    <row r="215" spans="1:15" x14ac:dyDescent="0.3">
      <c r="A215">
        <v>1271</v>
      </c>
      <c r="C215">
        <v>43619</v>
      </c>
      <c r="D215" t="s">
        <v>3007</v>
      </c>
      <c r="E215" t="s">
        <v>2782</v>
      </c>
      <c r="G215" t="s">
        <v>31</v>
      </c>
      <c r="H215" t="s">
        <v>31</v>
      </c>
      <c r="I215" t="s">
        <v>2758</v>
      </c>
      <c r="J215" t="s">
        <v>2758</v>
      </c>
      <c r="K215" t="s">
        <v>2758</v>
      </c>
      <c r="L215" t="s">
        <v>2783</v>
      </c>
      <c r="N215" s="17">
        <f t="shared" si="6"/>
        <v>43619</v>
      </c>
      <c r="O215">
        <f t="shared" si="7"/>
        <v>1271</v>
      </c>
    </row>
    <row r="216" spans="1:15" x14ac:dyDescent="0.3">
      <c r="A216">
        <v>1272</v>
      </c>
      <c r="C216">
        <v>81502</v>
      </c>
      <c r="D216" t="s">
        <v>3008</v>
      </c>
      <c r="E216" t="s">
        <v>2782</v>
      </c>
      <c r="G216" t="s">
        <v>31</v>
      </c>
      <c r="H216" t="s">
        <v>2758</v>
      </c>
      <c r="I216" t="s">
        <v>2758</v>
      </c>
      <c r="J216" t="s">
        <v>2758</v>
      </c>
      <c r="K216" t="s">
        <v>2758</v>
      </c>
      <c r="L216" t="s">
        <v>2786</v>
      </c>
      <c r="N216" s="17">
        <f t="shared" si="6"/>
        <v>81502</v>
      </c>
      <c r="O216">
        <f t="shared" si="7"/>
        <v>1272</v>
      </c>
    </row>
    <row r="217" spans="1:15" x14ac:dyDescent="0.3">
      <c r="A217">
        <v>1273</v>
      </c>
      <c r="C217">
        <v>82694</v>
      </c>
      <c r="D217" t="s">
        <v>3009</v>
      </c>
      <c r="E217" t="s">
        <v>2782</v>
      </c>
      <c r="G217" t="s">
        <v>31</v>
      </c>
      <c r="H217" t="s">
        <v>31</v>
      </c>
      <c r="I217" t="s">
        <v>2758</v>
      </c>
      <c r="J217" t="s">
        <v>2758</v>
      </c>
      <c r="K217" t="s">
        <v>2758</v>
      </c>
      <c r="L217" t="s">
        <v>2783</v>
      </c>
      <c r="N217" s="17">
        <f t="shared" si="6"/>
        <v>82694</v>
      </c>
      <c r="O217">
        <f t="shared" si="7"/>
        <v>1273</v>
      </c>
    </row>
    <row r="218" spans="1:15" x14ac:dyDescent="0.3">
      <c r="A218">
        <v>1274</v>
      </c>
      <c r="C218">
        <v>86087</v>
      </c>
      <c r="D218" t="s">
        <v>3010</v>
      </c>
      <c r="E218" t="s">
        <v>2782</v>
      </c>
      <c r="G218" t="s">
        <v>31</v>
      </c>
      <c r="H218" t="s">
        <v>31</v>
      </c>
      <c r="I218" t="s">
        <v>2758</v>
      </c>
      <c r="J218" t="s">
        <v>2758</v>
      </c>
      <c r="K218" t="s">
        <v>2758</v>
      </c>
      <c r="L218" t="s">
        <v>2783</v>
      </c>
      <c r="N218" s="17">
        <f t="shared" si="6"/>
        <v>86087</v>
      </c>
      <c r="O218">
        <f t="shared" si="7"/>
        <v>1274</v>
      </c>
    </row>
    <row r="219" spans="1:15" x14ac:dyDescent="0.3">
      <c r="A219">
        <v>1275</v>
      </c>
      <c r="C219">
        <v>95164</v>
      </c>
      <c r="D219" t="s">
        <v>3011</v>
      </c>
      <c r="E219" t="s">
        <v>2782</v>
      </c>
      <c r="G219" t="s">
        <v>31</v>
      </c>
      <c r="H219" t="s">
        <v>31</v>
      </c>
      <c r="I219" t="s">
        <v>2758</v>
      </c>
      <c r="J219" t="s">
        <v>2758</v>
      </c>
      <c r="K219" t="s">
        <v>2758</v>
      </c>
      <c r="L219" t="s">
        <v>2783</v>
      </c>
      <c r="N219" s="17">
        <f t="shared" si="6"/>
        <v>95164</v>
      </c>
      <c r="O219">
        <f t="shared" si="7"/>
        <v>1275</v>
      </c>
    </row>
    <row r="220" spans="1:15" x14ac:dyDescent="0.3">
      <c r="A220">
        <v>1278</v>
      </c>
      <c r="C220" t="s">
        <v>3012</v>
      </c>
      <c r="D220" t="s">
        <v>3013</v>
      </c>
      <c r="E220" t="s">
        <v>2782</v>
      </c>
      <c r="G220" t="s">
        <v>31</v>
      </c>
      <c r="H220" t="s">
        <v>2758</v>
      </c>
      <c r="I220" t="s">
        <v>2758</v>
      </c>
      <c r="J220" t="s">
        <v>2758</v>
      </c>
      <c r="K220" t="s">
        <v>2758</v>
      </c>
      <c r="L220" t="s">
        <v>2786</v>
      </c>
      <c r="N220" s="17" t="str">
        <f t="shared" si="6"/>
        <v>CB212</v>
      </c>
      <c r="O220">
        <f t="shared" si="7"/>
        <v>1278</v>
      </c>
    </row>
    <row r="221" spans="1:15" x14ac:dyDescent="0.3">
      <c r="A221">
        <v>1279</v>
      </c>
      <c r="B221" t="s">
        <v>3014</v>
      </c>
      <c r="C221" t="s">
        <v>3015</v>
      </c>
      <c r="D221" t="s">
        <v>3014</v>
      </c>
      <c r="E221" t="s">
        <v>2782</v>
      </c>
      <c r="G221" t="s">
        <v>31</v>
      </c>
      <c r="H221" t="s">
        <v>2758</v>
      </c>
      <c r="I221" t="s">
        <v>31</v>
      </c>
      <c r="J221" t="s">
        <v>31</v>
      </c>
      <c r="K221" t="s">
        <v>2758</v>
      </c>
      <c r="L221" t="s">
        <v>2786</v>
      </c>
      <c r="N221" s="17" t="str">
        <f t="shared" si="6"/>
        <v>CREA8</v>
      </c>
      <c r="O221">
        <f t="shared" si="7"/>
        <v>1279</v>
      </c>
    </row>
    <row r="222" spans="1:15" x14ac:dyDescent="0.3">
      <c r="A222">
        <v>1280</v>
      </c>
      <c r="C222" t="s">
        <v>3016</v>
      </c>
      <c r="D222" t="s">
        <v>3017</v>
      </c>
      <c r="E222" t="s">
        <v>2782</v>
      </c>
      <c r="G222" t="s">
        <v>31</v>
      </c>
      <c r="H222" t="s">
        <v>31</v>
      </c>
      <c r="I222" t="s">
        <v>31</v>
      </c>
      <c r="J222" t="s">
        <v>2758</v>
      </c>
      <c r="K222" t="s">
        <v>2758</v>
      </c>
      <c r="L222" t="s">
        <v>2783</v>
      </c>
      <c r="N222" s="17" t="str">
        <f t="shared" si="6"/>
        <v>HCH01</v>
      </c>
      <c r="O222">
        <f t="shared" si="7"/>
        <v>1280</v>
      </c>
    </row>
    <row r="223" spans="1:15" x14ac:dyDescent="0.3">
      <c r="A223">
        <v>1281</v>
      </c>
      <c r="C223">
        <v>61325</v>
      </c>
      <c r="D223" t="s">
        <v>3018</v>
      </c>
      <c r="E223" t="s">
        <v>2782</v>
      </c>
      <c r="G223" t="s">
        <v>31</v>
      </c>
      <c r="H223" t="s">
        <v>31</v>
      </c>
      <c r="I223" t="s">
        <v>2758</v>
      </c>
      <c r="J223" t="s">
        <v>2758</v>
      </c>
      <c r="K223" t="s">
        <v>2758</v>
      </c>
      <c r="L223" t="s">
        <v>2783</v>
      </c>
      <c r="N223" s="17">
        <f t="shared" si="6"/>
        <v>61325</v>
      </c>
      <c r="O223">
        <f t="shared" si="7"/>
        <v>1281</v>
      </c>
    </row>
    <row r="224" spans="1:15" x14ac:dyDescent="0.3">
      <c r="A224">
        <v>1282</v>
      </c>
      <c r="C224" t="s">
        <v>3019</v>
      </c>
      <c r="D224" t="s">
        <v>3020</v>
      </c>
      <c r="E224" t="s">
        <v>2782</v>
      </c>
      <c r="G224" t="s">
        <v>31</v>
      </c>
      <c r="H224" t="s">
        <v>2758</v>
      </c>
      <c r="I224" t="s">
        <v>2758</v>
      </c>
      <c r="J224" t="s">
        <v>2758</v>
      </c>
      <c r="K224" t="s">
        <v>2758</v>
      </c>
      <c r="L224" t="s">
        <v>2786</v>
      </c>
      <c r="N224" s="17" t="str">
        <f t="shared" si="6"/>
        <v>RUTMB</v>
      </c>
      <c r="O224">
        <f t="shared" si="7"/>
        <v>1282</v>
      </c>
    </row>
    <row r="225" spans="1:15" x14ac:dyDescent="0.3">
      <c r="A225">
        <v>1283</v>
      </c>
      <c r="C225">
        <v>71084</v>
      </c>
      <c r="D225" t="s">
        <v>499</v>
      </c>
      <c r="E225" t="s">
        <v>2782</v>
      </c>
      <c r="G225" t="s">
        <v>31</v>
      </c>
      <c r="H225" t="s">
        <v>2758</v>
      </c>
      <c r="I225" t="s">
        <v>2758</v>
      </c>
      <c r="J225" t="s">
        <v>2758</v>
      </c>
      <c r="K225" t="s">
        <v>2758</v>
      </c>
      <c r="L225" t="s">
        <v>2786</v>
      </c>
      <c r="N225" s="17">
        <f t="shared" si="6"/>
        <v>71084</v>
      </c>
      <c r="O225">
        <f t="shared" si="7"/>
        <v>1283</v>
      </c>
    </row>
    <row r="226" spans="1:15" x14ac:dyDescent="0.3">
      <c r="A226">
        <v>1284</v>
      </c>
      <c r="C226">
        <v>88052</v>
      </c>
      <c r="D226" t="s">
        <v>3021</v>
      </c>
      <c r="E226" t="s">
        <v>2782</v>
      </c>
      <c r="G226" t="s">
        <v>31</v>
      </c>
      <c r="H226" t="s">
        <v>31</v>
      </c>
      <c r="I226" t="s">
        <v>2758</v>
      </c>
      <c r="J226" t="s">
        <v>2758</v>
      </c>
      <c r="K226" t="s">
        <v>2758</v>
      </c>
      <c r="L226" t="s">
        <v>2783</v>
      </c>
      <c r="N226" s="17">
        <f t="shared" si="6"/>
        <v>88052</v>
      </c>
      <c r="O226">
        <f t="shared" si="7"/>
        <v>1284</v>
      </c>
    </row>
    <row r="227" spans="1:15" x14ac:dyDescent="0.3">
      <c r="A227">
        <v>1285</v>
      </c>
      <c r="C227" t="s">
        <v>3022</v>
      </c>
      <c r="D227" t="s">
        <v>3023</v>
      </c>
      <c r="E227" t="s">
        <v>2782</v>
      </c>
      <c r="G227" t="s">
        <v>31</v>
      </c>
      <c r="H227" t="s">
        <v>31</v>
      </c>
      <c r="I227" t="s">
        <v>2758</v>
      </c>
      <c r="J227" t="s">
        <v>2758</v>
      </c>
      <c r="K227" t="s">
        <v>2758</v>
      </c>
      <c r="L227" t="s">
        <v>2783</v>
      </c>
      <c r="N227" s="17" t="str">
        <f t="shared" si="6"/>
        <v>5415M</v>
      </c>
      <c r="O227">
        <f t="shared" si="7"/>
        <v>1285</v>
      </c>
    </row>
    <row r="228" spans="1:15" x14ac:dyDescent="0.3">
      <c r="A228">
        <v>1286</v>
      </c>
      <c r="C228" t="s">
        <v>3024</v>
      </c>
      <c r="D228" t="s">
        <v>3025</v>
      </c>
      <c r="E228" t="s">
        <v>2782</v>
      </c>
      <c r="G228" t="s">
        <v>31</v>
      </c>
      <c r="H228" t="s">
        <v>2758</v>
      </c>
      <c r="I228" t="s">
        <v>2758</v>
      </c>
      <c r="J228" t="s">
        <v>2758</v>
      </c>
      <c r="K228" t="s">
        <v>2758</v>
      </c>
      <c r="L228" t="s">
        <v>2786</v>
      </c>
      <c r="N228" s="17" t="str">
        <f t="shared" si="6"/>
        <v>UTMB3</v>
      </c>
      <c r="O228">
        <f t="shared" si="7"/>
        <v>1286</v>
      </c>
    </row>
    <row r="229" spans="1:15" x14ac:dyDescent="0.3">
      <c r="A229">
        <v>1288</v>
      </c>
      <c r="C229">
        <v>20090</v>
      </c>
      <c r="D229" t="s">
        <v>3026</v>
      </c>
      <c r="E229" t="s">
        <v>2782</v>
      </c>
      <c r="G229" t="s">
        <v>31</v>
      </c>
      <c r="H229" t="s">
        <v>2758</v>
      </c>
      <c r="I229" t="s">
        <v>2758</v>
      </c>
      <c r="J229" t="s">
        <v>2758</v>
      </c>
      <c r="K229" t="s">
        <v>2758</v>
      </c>
      <c r="L229" t="s">
        <v>2786</v>
      </c>
      <c r="N229" s="17">
        <f t="shared" si="6"/>
        <v>20090</v>
      </c>
      <c r="O229">
        <f t="shared" si="7"/>
        <v>1288</v>
      </c>
    </row>
    <row r="230" spans="1:15" x14ac:dyDescent="0.3">
      <c r="A230">
        <v>1289</v>
      </c>
      <c r="C230">
        <v>94316</v>
      </c>
      <c r="D230" t="s">
        <v>3027</v>
      </c>
      <c r="E230" t="s">
        <v>2782</v>
      </c>
      <c r="G230" t="s">
        <v>31</v>
      </c>
      <c r="H230" t="s">
        <v>31</v>
      </c>
      <c r="I230" t="s">
        <v>2758</v>
      </c>
      <c r="J230" t="s">
        <v>2758</v>
      </c>
      <c r="K230" t="s">
        <v>2758</v>
      </c>
      <c r="L230" t="s">
        <v>2783</v>
      </c>
      <c r="N230" s="17">
        <f t="shared" si="6"/>
        <v>94316</v>
      </c>
      <c r="O230">
        <f t="shared" si="7"/>
        <v>1289</v>
      </c>
    </row>
    <row r="231" spans="1:15" x14ac:dyDescent="0.3">
      <c r="A231">
        <v>1290</v>
      </c>
      <c r="B231" t="s">
        <v>3028</v>
      </c>
      <c r="C231">
        <v>66901</v>
      </c>
      <c r="D231" t="s">
        <v>3029</v>
      </c>
      <c r="E231" t="s">
        <v>2782</v>
      </c>
      <c r="G231" t="s">
        <v>31</v>
      </c>
      <c r="H231" t="s">
        <v>31</v>
      </c>
      <c r="I231" t="s">
        <v>31</v>
      </c>
      <c r="J231" t="s">
        <v>31</v>
      </c>
      <c r="K231" t="s">
        <v>2758</v>
      </c>
      <c r="L231" t="s">
        <v>2783</v>
      </c>
      <c r="N231" s="17">
        <f t="shared" si="6"/>
        <v>66901</v>
      </c>
      <c r="O231">
        <f t="shared" si="7"/>
        <v>1290</v>
      </c>
    </row>
    <row r="232" spans="1:15" x14ac:dyDescent="0.3">
      <c r="A232">
        <v>1291</v>
      </c>
      <c r="C232">
        <v>77505</v>
      </c>
      <c r="D232" t="s">
        <v>3030</v>
      </c>
      <c r="E232" t="s">
        <v>2782</v>
      </c>
      <c r="G232" t="s">
        <v>31</v>
      </c>
      <c r="H232" t="s">
        <v>31</v>
      </c>
      <c r="I232" t="s">
        <v>2758</v>
      </c>
      <c r="J232" t="s">
        <v>2758</v>
      </c>
      <c r="K232" t="s">
        <v>2758</v>
      </c>
      <c r="L232" t="s">
        <v>2783</v>
      </c>
      <c r="N232" s="17">
        <f t="shared" si="6"/>
        <v>77505</v>
      </c>
      <c r="O232">
        <f t="shared" si="7"/>
        <v>1291</v>
      </c>
    </row>
    <row r="233" spans="1:15" x14ac:dyDescent="0.3">
      <c r="A233">
        <v>1292</v>
      </c>
      <c r="C233" t="s">
        <v>3031</v>
      </c>
      <c r="D233" t="s">
        <v>3032</v>
      </c>
      <c r="E233" t="s">
        <v>2782</v>
      </c>
      <c r="G233" t="s">
        <v>31</v>
      </c>
      <c r="H233" t="s">
        <v>2758</v>
      </c>
      <c r="I233" t="s">
        <v>2758</v>
      </c>
      <c r="J233" t="s">
        <v>2758</v>
      </c>
      <c r="K233" t="s">
        <v>2758</v>
      </c>
      <c r="L233" t="s">
        <v>2802</v>
      </c>
      <c r="N233" s="17" t="str">
        <f t="shared" si="6"/>
        <v>7661S</v>
      </c>
      <c r="O233">
        <f t="shared" si="7"/>
        <v>1292</v>
      </c>
    </row>
    <row r="234" spans="1:15" x14ac:dyDescent="0.3">
      <c r="A234">
        <v>1293</v>
      </c>
      <c r="C234" t="s">
        <v>3033</v>
      </c>
      <c r="D234" t="s">
        <v>3034</v>
      </c>
      <c r="E234" t="s">
        <v>2782</v>
      </c>
      <c r="G234" t="s">
        <v>31</v>
      </c>
      <c r="H234" t="s">
        <v>2758</v>
      </c>
      <c r="I234" t="s">
        <v>2758</v>
      </c>
      <c r="J234" t="s">
        <v>2758</v>
      </c>
      <c r="K234" t="s">
        <v>2758</v>
      </c>
      <c r="L234" t="s">
        <v>2786</v>
      </c>
      <c r="N234" s="17" t="str">
        <f t="shared" si="6"/>
        <v>NDX99</v>
      </c>
      <c r="O234">
        <f t="shared" si="7"/>
        <v>1293</v>
      </c>
    </row>
    <row r="235" spans="1:15" x14ac:dyDescent="0.3">
      <c r="A235">
        <v>1294</v>
      </c>
      <c r="C235" t="s">
        <v>3035</v>
      </c>
      <c r="D235" t="s">
        <v>3036</v>
      </c>
      <c r="E235" t="s">
        <v>2782</v>
      </c>
      <c r="G235" t="s">
        <v>31</v>
      </c>
      <c r="H235" t="s">
        <v>2758</v>
      </c>
      <c r="I235" t="s">
        <v>2758</v>
      </c>
      <c r="J235" t="s">
        <v>2758</v>
      </c>
      <c r="K235" t="s">
        <v>2758</v>
      </c>
      <c r="L235" t="s">
        <v>2786</v>
      </c>
      <c r="N235" s="17" t="str">
        <f t="shared" si="6"/>
        <v>SBMED</v>
      </c>
      <c r="O235">
        <f t="shared" si="7"/>
        <v>1294</v>
      </c>
    </row>
    <row r="236" spans="1:15" x14ac:dyDescent="0.3">
      <c r="A236">
        <v>1295</v>
      </c>
      <c r="C236" t="s">
        <v>3037</v>
      </c>
      <c r="D236" t="s">
        <v>3038</v>
      </c>
      <c r="E236" t="s">
        <v>2782</v>
      </c>
      <c r="G236" t="s">
        <v>31</v>
      </c>
      <c r="H236" t="s">
        <v>2758</v>
      </c>
      <c r="I236" t="s">
        <v>2758</v>
      </c>
      <c r="J236" t="s">
        <v>2758</v>
      </c>
      <c r="K236" t="s">
        <v>2758</v>
      </c>
      <c r="L236" t="s">
        <v>2786</v>
      </c>
      <c r="N236" s="17" t="str">
        <f t="shared" si="6"/>
        <v>IHHMG</v>
      </c>
      <c r="O236">
        <f t="shared" si="7"/>
        <v>1295</v>
      </c>
    </row>
    <row r="237" spans="1:15" x14ac:dyDescent="0.3">
      <c r="A237">
        <v>1298</v>
      </c>
      <c r="C237" t="s">
        <v>3039</v>
      </c>
      <c r="D237" t="s">
        <v>3040</v>
      </c>
      <c r="E237" t="s">
        <v>2782</v>
      </c>
      <c r="G237" t="s">
        <v>31</v>
      </c>
      <c r="H237" t="s">
        <v>2758</v>
      </c>
      <c r="I237" t="s">
        <v>2758</v>
      </c>
      <c r="J237" t="s">
        <v>2758</v>
      </c>
      <c r="K237" t="s">
        <v>2758</v>
      </c>
      <c r="L237" t="s">
        <v>2786</v>
      </c>
      <c r="N237" s="17" t="str">
        <f t="shared" si="6"/>
        <v>KOVA1</v>
      </c>
      <c r="O237">
        <f t="shared" si="7"/>
        <v>1298</v>
      </c>
    </row>
    <row r="238" spans="1:15" x14ac:dyDescent="0.3">
      <c r="A238">
        <v>1299</v>
      </c>
      <c r="C238">
        <v>68069</v>
      </c>
      <c r="D238" t="s">
        <v>3041</v>
      </c>
      <c r="E238" t="s">
        <v>2782</v>
      </c>
      <c r="G238" t="s">
        <v>31</v>
      </c>
      <c r="H238" t="s">
        <v>31</v>
      </c>
      <c r="I238" t="s">
        <v>2758</v>
      </c>
      <c r="J238" t="s">
        <v>2758</v>
      </c>
      <c r="K238" t="s">
        <v>31</v>
      </c>
      <c r="L238" t="s">
        <v>2783</v>
      </c>
      <c r="N238" s="17">
        <f t="shared" si="6"/>
        <v>68069</v>
      </c>
      <c r="O238">
        <f t="shared" si="7"/>
        <v>1299</v>
      </c>
    </row>
    <row r="239" spans="1:15" x14ac:dyDescent="0.3">
      <c r="A239">
        <v>1300</v>
      </c>
      <c r="D239" t="s">
        <v>3042</v>
      </c>
      <c r="E239" t="s">
        <v>2782</v>
      </c>
      <c r="G239" t="s">
        <v>31</v>
      </c>
      <c r="H239" t="s">
        <v>2758</v>
      </c>
      <c r="I239" t="s">
        <v>2758</v>
      </c>
      <c r="J239" t="s">
        <v>2758</v>
      </c>
      <c r="K239" t="s">
        <v>2758</v>
      </c>
      <c r="L239" t="s">
        <v>2786</v>
      </c>
      <c r="N239" s="17">
        <f t="shared" si="6"/>
        <v>0</v>
      </c>
      <c r="O239">
        <f t="shared" si="7"/>
        <v>1300</v>
      </c>
    </row>
    <row r="240" spans="1:15" x14ac:dyDescent="0.3">
      <c r="A240">
        <v>1306</v>
      </c>
      <c r="D240" t="s">
        <v>3043</v>
      </c>
      <c r="E240" t="s">
        <v>2782</v>
      </c>
      <c r="F240" t="s">
        <v>258</v>
      </c>
      <c r="G240" t="s">
        <v>31</v>
      </c>
      <c r="H240" t="s">
        <v>2758</v>
      </c>
      <c r="I240" t="s">
        <v>2758</v>
      </c>
      <c r="J240" t="s">
        <v>2758</v>
      </c>
      <c r="K240" t="s">
        <v>2758</v>
      </c>
      <c r="L240" t="s">
        <v>2786</v>
      </c>
      <c r="N240" s="17">
        <f t="shared" si="6"/>
        <v>0</v>
      </c>
      <c r="O240">
        <f t="shared" si="7"/>
        <v>1306</v>
      </c>
    </row>
    <row r="241" spans="1:15" x14ac:dyDescent="0.3">
      <c r="A241">
        <v>1308</v>
      </c>
      <c r="D241" t="s">
        <v>3044</v>
      </c>
      <c r="E241" t="s">
        <v>2782</v>
      </c>
      <c r="F241" t="s">
        <v>173</v>
      </c>
      <c r="G241" t="s">
        <v>31</v>
      </c>
      <c r="H241" t="s">
        <v>2758</v>
      </c>
      <c r="I241" t="s">
        <v>2758</v>
      </c>
      <c r="J241" t="s">
        <v>2758</v>
      </c>
      <c r="K241" t="s">
        <v>2758</v>
      </c>
      <c r="L241" t="s">
        <v>2786</v>
      </c>
      <c r="N241" s="17">
        <f t="shared" si="6"/>
        <v>0</v>
      </c>
      <c r="O241">
        <f t="shared" si="7"/>
        <v>1308</v>
      </c>
    </row>
    <row r="242" spans="1:15" x14ac:dyDescent="0.3">
      <c r="A242">
        <v>1360</v>
      </c>
      <c r="D242" t="s">
        <v>3045</v>
      </c>
      <c r="E242" t="s">
        <v>2782</v>
      </c>
      <c r="F242" t="s">
        <v>344</v>
      </c>
      <c r="G242" t="s">
        <v>31</v>
      </c>
      <c r="H242" t="s">
        <v>2758</v>
      </c>
      <c r="I242" t="s">
        <v>2758</v>
      </c>
      <c r="J242" t="s">
        <v>2758</v>
      </c>
      <c r="K242" t="s">
        <v>31</v>
      </c>
      <c r="L242" t="s">
        <v>2786</v>
      </c>
      <c r="N242" s="17">
        <f t="shared" si="6"/>
        <v>0</v>
      </c>
      <c r="O242">
        <f t="shared" si="7"/>
        <v>1360</v>
      </c>
    </row>
    <row r="243" spans="1:15" x14ac:dyDescent="0.3">
      <c r="A243">
        <v>1400</v>
      </c>
      <c r="C243" t="s">
        <v>3046</v>
      </c>
      <c r="D243" t="s">
        <v>3047</v>
      </c>
      <c r="E243" t="s">
        <v>2782</v>
      </c>
      <c r="G243" t="s">
        <v>31</v>
      </c>
      <c r="H243" t="s">
        <v>2758</v>
      </c>
      <c r="I243" t="s">
        <v>2758</v>
      </c>
      <c r="J243" t="s">
        <v>2758</v>
      </c>
      <c r="K243" t="s">
        <v>2758</v>
      </c>
      <c r="L243" t="s">
        <v>2786</v>
      </c>
      <c r="N243" s="17" t="str">
        <f t="shared" si="6"/>
        <v>IHS18</v>
      </c>
      <c r="O243">
        <f t="shared" si="7"/>
        <v>1400</v>
      </c>
    </row>
    <row r="244" spans="1:15" x14ac:dyDescent="0.3">
      <c r="A244">
        <v>1401</v>
      </c>
      <c r="B244" t="s">
        <v>3048</v>
      </c>
      <c r="C244">
        <v>950</v>
      </c>
      <c r="D244" t="s">
        <v>2604</v>
      </c>
      <c r="E244" t="s">
        <v>2782</v>
      </c>
      <c r="F244" t="s">
        <v>386</v>
      </c>
      <c r="G244" t="s">
        <v>31</v>
      </c>
      <c r="H244" t="s">
        <v>31</v>
      </c>
      <c r="I244" t="s">
        <v>31</v>
      </c>
      <c r="J244" t="s">
        <v>31</v>
      </c>
      <c r="K244" t="s">
        <v>31</v>
      </c>
      <c r="L244" t="s">
        <v>2783</v>
      </c>
      <c r="N244" s="17">
        <f t="shared" si="6"/>
        <v>950</v>
      </c>
      <c r="O244">
        <f t="shared" si="7"/>
        <v>1401</v>
      </c>
    </row>
    <row r="245" spans="1:15" x14ac:dyDescent="0.3">
      <c r="A245">
        <v>1401</v>
      </c>
      <c r="B245" t="s">
        <v>3048</v>
      </c>
      <c r="C245">
        <v>950</v>
      </c>
      <c r="D245" t="s">
        <v>3049</v>
      </c>
      <c r="E245" t="s">
        <v>2782</v>
      </c>
      <c r="F245" t="s">
        <v>386</v>
      </c>
      <c r="G245" t="s">
        <v>31</v>
      </c>
      <c r="H245" t="s">
        <v>31</v>
      </c>
      <c r="I245" t="s">
        <v>31</v>
      </c>
      <c r="J245" t="s">
        <v>31</v>
      </c>
      <c r="K245" t="s">
        <v>31</v>
      </c>
      <c r="L245" t="s">
        <v>2783</v>
      </c>
      <c r="N245" s="17">
        <f t="shared" si="6"/>
        <v>950</v>
      </c>
      <c r="O245">
        <f t="shared" si="7"/>
        <v>1401</v>
      </c>
    </row>
    <row r="246" spans="1:15" x14ac:dyDescent="0.3">
      <c r="A246">
        <v>1401</v>
      </c>
      <c r="B246" t="s">
        <v>3048</v>
      </c>
      <c r="C246">
        <v>950</v>
      </c>
      <c r="D246" t="s">
        <v>3050</v>
      </c>
      <c r="E246" t="s">
        <v>2782</v>
      </c>
      <c r="F246" t="s">
        <v>386</v>
      </c>
      <c r="G246" t="s">
        <v>31</v>
      </c>
      <c r="H246" t="s">
        <v>31</v>
      </c>
      <c r="I246" t="s">
        <v>31</v>
      </c>
      <c r="J246" t="s">
        <v>31</v>
      </c>
      <c r="K246" t="s">
        <v>31</v>
      </c>
      <c r="L246" t="s">
        <v>2783</v>
      </c>
      <c r="N246" s="17">
        <f t="shared" si="6"/>
        <v>950</v>
      </c>
      <c r="O246">
        <f t="shared" si="7"/>
        <v>1401</v>
      </c>
    </row>
    <row r="247" spans="1:15" x14ac:dyDescent="0.3">
      <c r="A247">
        <v>1402</v>
      </c>
      <c r="B247">
        <v>1402</v>
      </c>
      <c r="C247">
        <v>720</v>
      </c>
      <c r="D247" t="s">
        <v>3051</v>
      </c>
      <c r="E247" t="s">
        <v>2782</v>
      </c>
      <c r="F247" t="s">
        <v>496</v>
      </c>
      <c r="G247" t="s">
        <v>31</v>
      </c>
      <c r="H247" t="s">
        <v>31</v>
      </c>
      <c r="I247" t="s">
        <v>31</v>
      </c>
      <c r="J247" t="s">
        <v>31</v>
      </c>
      <c r="K247" t="s">
        <v>2758</v>
      </c>
      <c r="L247" t="s">
        <v>2783</v>
      </c>
      <c r="N247" s="17">
        <f t="shared" si="6"/>
        <v>720</v>
      </c>
      <c r="O247">
        <f t="shared" si="7"/>
        <v>1402</v>
      </c>
    </row>
    <row r="248" spans="1:15" x14ac:dyDescent="0.3">
      <c r="A248">
        <v>1402</v>
      </c>
      <c r="B248">
        <v>1402</v>
      </c>
      <c r="C248">
        <v>720</v>
      </c>
      <c r="D248" t="s">
        <v>3052</v>
      </c>
      <c r="E248" t="s">
        <v>2782</v>
      </c>
      <c r="F248" t="s">
        <v>496</v>
      </c>
      <c r="G248" t="s">
        <v>31</v>
      </c>
      <c r="H248" t="s">
        <v>31</v>
      </c>
      <c r="I248" t="s">
        <v>31</v>
      </c>
      <c r="J248" t="s">
        <v>31</v>
      </c>
      <c r="K248" t="s">
        <v>2758</v>
      </c>
      <c r="L248" t="s">
        <v>2783</v>
      </c>
      <c r="N248" s="17">
        <f t="shared" si="6"/>
        <v>720</v>
      </c>
      <c r="O248">
        <f t="shared" si="7"/>
        <v>1402</v>
      </c>
    </row>
    <row r="249" spans="1:15" x14ac:dyDescent="0.3">
      <c r="A249">
        <v>1402</v>
      </c>
      <c r="B249">
        <v>1402</v>
      </c>
      <c r="C249">
        <v>720</v>
      </c>
      <c r="D249" t="s">
        <v>696</v>
      </c>
      <c r="E249" t="s">
        <v>2782</v>
      </c>
      <c r="F249" t="s">
        <v>496</v>
      </c>
      <c r="G249" t="s">
        <v>31</v>
      </c>
      <c r="H249" t="s">
        <v>31</v>
      </c>
      <c r="I249" t="s">
        <v>31</v>
      </c>
      <c r="J249" t="s">
        <v>31</v>
      </c>
      <c r="K249" t="s">
        <v>2758</v>
      </c>
      <c r="L249" t="s">
        <v>2783</v>
      </c>
      <c r="N249" s="17">
        <f t="shared" si="6"/>
        <v>720</v>
      </c>
      <c r="O249">
        <f t="shared" si="7"/>
        <v>1402</v>
      </c>
    </row>
    <row r="250" spans="1:15" x14ac:dyDescent="0.3">
      <c r="A250">
        <v>1403</v>
      </c>
      <c r="B250" t="s">
        <v>3053</v>
      </c>
      <c r="C250">
        <v>840</v>
      </c>
      <c r="D250" t="s">
        <v>3054</v>
      </c>
      <c r="E250" t="s">
        <v>2782</v>
      </c>
      <c r="F250" t="s">
        <v>277</v>
      </c>
      <c r="G250" t="s">
        <v>31</v>
      </c>
      <c r="H250" t="s">
        <v>31</v>
      </c>
      <c r="I250" t="s">
        <v>31</v>
      </c>
      <c r="J250" t="s">
        <v>31</v>
      </c>
      <c r="K250" t="s">
        <v>2758</v>
      </c>
      <c r="L250" t="s">
        <v>2783</v>
      </c>
      <c r="N250" s="17">
        <f t="shared" si="6"/>
        <v>840</v>
      </c>
      <c r="O250">
        <f t="shared" si="7"/>
        <v>1403</v>
      </c>
    </row>
    <row r="251" spans="1:15" x14ac:dyDescent="0.3">
      <c r="A251">
        <v>1403</v>
      </c>
      <c r="B251" t="s">
        <v>3053</v>
      </c>
      <c r="C251">
        <v>840</v>
      </c>
      <c r="D251" t="s">
        <v>837</v>
      </c>
      <c r="E251" t="s">
        <v>2782</v>
      </c>
      <c r="F251" t="s">
        <v>277</v>
      </c>
      <c r="G251" t="s">
        <v>31</v>
      </c>
      <c r="H251" t="s">
        <v>31</v>
      </c>
      <c r="I251" t="s">
        <v>31</v>
      </c>
      <c r="J251" t="s">
        <v>31</v>
      </c>
      <c r="K251" t="s">
        <v>2758</v>
      </c>
      <c r="L251" t="s">
        <v>2783</v>
      </c>
      <c r="N251" s="17">
        <f t="shared" si="6"/>
        <v>840</v>
      </c>
      <c r="O251">
        <f t="shared" si="7"/>
        <v>1403</v>
      </c>
    </row>
    <row r="252" spans="1:15" x14ac:dyDescent="0.3">
      <c r="A252">
        <v>1404</v>
      </c>
      <c r="B252" t="s">
        <v>3055</v>
      </c>
      <c r="C252">
        <v>88848</v>
      </c>
      <c r="D252" t="s">
        <v>550</v>
      </c>
      <c r="E252" t="s">
        <v>2782</v>
      </c>
      <c r="F252" t="s">
        <v>237</v>
      </c>
      <c r="G252" t="s">
        <v>31</v>
      </c>
      <c r="H252" t="s">
        <v>31</v>
      </c>
      <c r="I252" t="s">
        <v>31</v>
      </c>
      <c r="J252" t="s">
        <v>31</v>
      </c>
      <c r="K252" t="s">
        <v>2758</v>
      </c>
      <c r="L252" t="s">
        <v>2783</v>
      </c>
      <c r="N252" s="17">
        <f t="shared" si="6"/>
        <v>88848</v>
      </c>
      <c r="O252">
        <f t="shared" si="7"/>
        <v>1404</v>
      </c>
    </row>
    <row r="253" spans="1:15" x14ac:dyDescent="0.3">
      <c r="A253">
        <v>1405</v>
      </c>
      <c r="B253" t="s">
        <v>3056</v>
      </c>
      <c r="C253">
        <v>621</v>
      </c>
      <c r="D253" t="s">
        <v>3057</v>
      </c>
      <c r="E253" t="s">
        <v>2782</v>
      </c>
      <c r="F253" t="s">
        <v>153</v>
      </c>
      <c r="G253" t="s">
        <v>31</v>
      </c>
      <c r="H253" t="s">
        <v>31</v>
      </c>
      <c r="I253" t="s">
        <v>31</v>
      </c>
      <c r="J253" t="s">
        <v>31</v>
      </c>
      <c r="K253" t="s">
        <v>2758</v>
      </c>
      <c r="L253" t="s">
        <v>2783</v>
      </c>
      <c r="N253" s="17">
        <f t="shared" si="6"/>
        <v>621</v>
      </c>
      <c r="O253">
        <f t="shared" si="7"/>
        <v>1405</v>
      </c>
    </row>
    <row r="254" spans="1:15" x14ac:dyDescent="0.3">
      <c r="A254">
        <v>1405</v>
      </c>
      <c r="B254" t="s">
        <v>3056</v>
      </c>
      <c r="C254">
        <v>621</v>
      </c>
      <c r="D254" t="s">
        <v>536</v>
      </c>
      <c r="E254" t="s">
        <v>2782</v>
      </c>
      <c r="G254" t="s">
        <v>31</v>
      </c>
      <c r="H254" t="s">
        <v>31</v>
      </c>
      <c r="I254" t="s">
        <v>31</v>
      </c>
      <c r="J254" t="s">
        <v>31</v>
      </c>
      <c r="K254" t="s">
        <v>2758</v>
      </c>
      <c r="L254" t="s">
        <v>2783</v>
      </c>
      <c r="N254" s="17">
        <f t="shared" si="6"/>
        <v>621</v>
      </c>
      <c r="O254">
        <f t="shared" si="7"/>
        <v>1405</v>
      </c>
    </row>
    <row r="255" spans="1:15" x14ac:dyDescent="0.3">
      <c r="A255">
        <v>1405</v>
      </c>
      <c r="B255" t="s">
        <v>3056</v>
      </c>
      <c r="C255">
        <v>621</v>
      </c>
      <c r="D255" t="s">
        <v>3058</v>
      </c>
      <c r="E255" t="s">
        <v>2782</v>
      </c>
      <c r="G255" t="s">
        <v>31</v>
      </c>
      <c r="H255" t="s">
        <v>31</v>
      </c>
      <c r="I255" t="s">
        <v>31</v>
      </c>
      <c r="J255" t="s">
        <v>31</v>
      </c>
      <c r="K255" t="s">
        <v>2758</v>
      </c>
      <c r="L255" t="s">
        <v>2783</v>
      </c>
      <c r="N255" s="17">
        <f t="shared" si="6"/>
        <v>621</v>
      </c>
      <c r="O255">
        <f t="shared" si="7"/>
        <v>1405</v>
      </c>
    </row>
    <row r="256" spans="1:15" x14ac:dyDescent="0.3">
      <c r="A256">
        <v>1406</v>
      </c>
      <c r="B256" t="s">
        <v>3059</v>
      </c>
      <c r="C256">
        <v>84980</v>
      </c>
      <c r="D256" t="s">
        <v>3060</v>
      </c>
      <c r="E256" t="s">
        <v>2782</v>
      </c>
      <c r="F256" t="s">
        <v>344</v>
      </c>
      <c r="G256" t="s">
        <v>31</v>
      </c>
      <c r="H256" t="s">
        <v>31</v>
      </c>
      <c r="I256" t="s">
        <v>31</v>
      </c>
      <c r="J256" t="s">
        <v>31</v>
      </c>
      <c r="K256" t="s">
        <v>2758</v>
      </c>
      <c r="L256" t="s">
        <v>2783</v>
      </c>
      <c r="N256" s="17">
        <f t="shared" si="6"/>
        <v>84980</v>
      </c>
      <c r="O256">
        <f t="shared" si="7"/>
        <v>1406</v>
      </c>
    </row>
    <row r="257" spans="1:15" x14ac:dyDescent="0.3">
      <c r="A257">
        <v>1406</v>
      </c>
      <c r="B257" t="s">
        <v>3059</v>
      </c>
      <c r="C257">
        <v>84980</v>
      </c>
      <c r="D257" t="s">
        <v>968</v>
      </c>
      <c r="E257" t="s">
        <v>2782</v>
      </c>
      <c r="F257" t="s">
        <v>344</v>
      </c>
      <c r="G257" t="s">
        <v>31</v>
      </c>
      <c r="H257" t="s">
        <v>31</v>
      </c>
      <c r="I257" t="s">
        <v>31</v>
      </c>
      <c r="J257" t="s">
        <v>31</v>
      </c>
      <c r="K257" t="s">
        <v>2758</v>
      </c>
      <c r="L257" t="s">
        <v>2783</v>
      </c>
      <c r="N257" s="17">
        <f t="shared" si="6"/>
        <v>84980</v>
      </c>
      <c r="O257">
        <f t="shared" si="7"/>
        <v>1406</v>
      </c>
    </row>
    <row r="258" spans="1:15" x14ac:dyDescent="0.3">
      <c r="A258">
        <v>1407</v>
      </c>
      <c r="B258" t="s">
        <v>3061</v>
      </c>
      <c r="C258">
        <v>601</v>
      </c>
      <c r="D258" t="s">
        <v>3062</v>
      </c>
      <c r="E258" t="s">
        <v>2782</v>
      </c>
      <c r="F258" t="s">
        <v>196</v>
      </c>
      <c r="G258" t="s">
        <v>31</v>
      </c>
      <c r="H258" t="s">
        <v>31</v>
      </c>
      <c r="I258" t="s">
        <v>31</v>
      </c>
      <c r="J258" t="s">
        <v>31</v>
      </c>
      <c r="K258" t="s">
        <v>31</v>
      </c>
      <c r="L258" t="s">
        <v>2783</v>
      </c>
      <c r="N258" s="17">
        <f t="shared" ref="N258:N321" si="8">C258</f>
        <v>601</v>
      </c>
      <c r="O258">
        <f t="shared" ref="O258:O321" si="9">A258</f>
        <v>1407</v>
      </c>
    </row>
    <row r="259" spans="1:15" x14ac:dyDescent="0.3">
      <c r="A259">
        <v>1407</v>
      </c>
      <c r="B259" t="s">
        <v>3061</v>
      </c>
      <c r="C259">
        <v>601</v>
      </c>
      <c r="D259" t="s">
        <v>3063</v>
      </c>
      <c r="E259" t="s">
        <v>2782</v>
      </c>
      <c r="F259" t="s">
        <v>196</v>
      </c>
      <c r="G259" t="s">
        <v>31</v>
      </c>
      <c r="H259" t="s">
        <v>31</v>
      </c>
      <c r="I259" t="s">
        <v>31</v>
      </c>
      <c r="J259" t="s">
        <v>31</v>
      </c>
      <c r="K259" t="s">
        <v>31</v>
      </c>
      <c r="L259" t="s">
        <v>2783</v>
      </c>
      <c r="N259" s="17">
        <f t="shared" si="8"/>
        <v>601</v>
      </c>
      <c r="O259">
        <f t="shared" si="9"/>
        <v>1407</v>
      </c>
    </row>
    <row r="260" spans="1:15" x14ac:dyDescent="0.3">
      <c r="A260">
        <v>1407</v>
      </c>
      <c r="B260" t="s">
        <v>3061</v>
      </c>
      <c r="C260">
        <v>601</v>
      </c>
      <c r="D260" t="s">
        <v>431</v>
      </c>
      <c r="E260" t="s">
        <v>2782</v>
      </c>
      <c r="F260" t="s">
        <v>196</v>
      </c>
      <c r="G260" t="s">
        <v>31</v>
      </c>
      <c r="H260" t="s">
        <v>31</v>
      </c>
      <c r="I260" t="s">
        <v>31</v>
      </c>
      <c r="J260" t="s">
        <v>31</v>
      </c>
      <c r="K260" t="s">
        <v>31</v>
      </c>
      <c r="L260" t="s">
        <v>2783</v>
      </c>
      <c r="N260" s="17">
        <f t="shared" si="8"/>
        <v>601</v>
      </c>
      <c r="O260">
        <f t="shared" si="9"/>
        <v>1407</v>
      </c>
    </row>
    <row r="261" spans="1:15" x14ac:dyDescent="0.3">
      <c r="A261">
        <v>1407</v>
      </c>
      <c r="B261" t="s">
        <v>3061</v>
      </c>
      <c r="C261">
        <v>601</v>
      </c>
      <c r="D261" t="s">
        <v>3064</v>
      </c>
      <c r="E261" t="s">
        <v>2782</v>
      </c>
      <c r="F261" t="s">
        <v>196</v>
      </c>
      <c r="G261" t="s">
        <v>31</v>
      </c>
      <c r="H261" t="s">
        <v>31</v>
      </c>
      <c r="I261" t="s">
        <v>31</v>
      </c>
      <c r="J261" t="s">
        <v>31</v>
      </c>
      <c r="K261" t="s">
        <v>31</v>
      </c>
      <c r="L261" t="s">
        <v>2783</v>
      </c>
      <c r="N261" s="17">
        <f t="shared" si="8"/>
        <v>601</v>
      </c>
      <c r="O261">
        <f t="shared" si="9"/>
        <v>1407</v>
      </c>
    </row>
    <row r="262" spans="1:15" x14ac:dyDescent="0.3">
      <c r="A262">
        <v>1408</v>
      </c>
      <c r="B262" t="s">
        <v>3065</v>
      </c>
      <c r="C262">
        <v>241</v>
      </c>
      <c r="D262" t="s">
        <v>3066</v>
      </c>
      <c r="E262" t="s">
        <v>2782</v>
      </c>
      <c r="F262" t="s">
        <v>378</v>
      </c>
      <c r="G262" t="s">
        <v>31</v>
      </c>
      <c r="H262" t="s">
        <v>31</v>
      </c>
      <c r="I262" t="s">
        <v>31</v>
      </c>
      <c r="J262" t="s">
        <v>31</v>
      </c>
      <c r="K262" t="s">
        <v>2758</v>
      </c>
      <c r="L262" t="s">
        <v>2783</v>
      </c>
      <c r="N262" s="17">
        <f t="shared" si="8"/>
        <v>241</v>
      </c>
      <c r="O262">
        <f t="shared" si="9"/>
        <v>1408</v>
      </c>
    </row>
    <row r="263" spans="1:15" x14ac:dyDescent="0.3">
      <c r="A263">
        <v>1409</v>
      </c>
      <c r="B263" t="s">
        <v>3067</v>
      </c>
      <c r="C263">
        <v>94036</v>
      </c>
      <c r="D263" t="s">
        <v>298</v>
      </c>
      <c r="E263" t="s">
        <v>2782</v>
      </c>
      <c r="F263" t="s">
        <v>297</v>
      </c>
      <c r="G263" t="s">
        <v>31</v>
      </c>
      <c r="H263" t="s">
        <v>31</v>
      </c>
      <c r="I263" t="s">
        <v>31</v>
      </c>
      <c r="J263" t="s">
        <v>31</v>
      </c>
      <c r="K263" t="s">
        <v>2758</v>
      </c>
      <c r="L263" t="s">
        <v>2783</v>
      </c>
      <c r="N263" s="17">
        <f t="shared" si="8"/>
        <v>94036</v>
      </c>
      <c r="O263">
        <f t="shared" si="9"/>
        <v>1409</v>
      </c>
    </row>
    <row r="264" spans="1:15" x14ac:dyDescent="0.3">
      <c r="A264">
        <v>1410</v>
      </c>
      <c r="B264">
        <v>1402</v>
      </c>
      <c r="C264">
        <v>720</v>
      </c>
      <c r="D264" t="s">
        <v>3068</v>
      </c>
      <c r="E264" t="s">
        <v>2782</v>
      </c>
      <c r="F264" t="s">
        <v>496</v>
      </c>
      <c r="G264" t="s">
        <v>31</v>
      </c>
      <c r="H264" t="s">
        <v>31</v>
      </c>
      <c r="I264" t="s">
        <v>31</v>
      </c>
      <c r="J264" t="s">
        <v>2758</v>
      </c>
      <c r="K264" t="s">
        <v>2758</v>
      </c>
      <c r="L264" t="s">
        <v>2783</v>
      </c>
      <c r="N264" s="17">
        <f t="shared" si="8"/>
        <v>720</v>
      </c>
      <c r="O264">
        <f t="shared" si="9"/>
        <v>1410</v>
      </c>
    </row>
    <row r="265" spans="1:15" x14ac:dyDescent="0.3">
      <c r="A265">
        <v>1411</v>
      </c>
      <c r="B265" t="s">
        <v>3069</v>
      </c>
      <c r="C265">
        <v>560894904</v>
      </c>
      <c r="D265" t="s">
        <v>817</v>
      </c>
      <c r="E265" t="s">
        <v>2782</v>
      </c>
      <c r="F265" t="s">
        <v>282</v>
      </c>
      <c r="G265" t="s">
        <v>31</v>
      </c>
      <c r="H265" t="s">
        <v>31</v>
      </c>
      <c r="I265" t="s">
        <v>31</v>
      </c>
      <c r="J265" t="s">
        <v>31</v>
      </c>
      <c r="K265" t="s">
        <v>2758</v>
      </c>
      <c r="L265" t="s">
        <v>2783</v>
      </c>
      <c r="N265" s="17">
        <f t="shared" si="8"/>
        <v>560894904</v>
      </c>
      <c r="O265">
        <f t="shared" si="9"/>
        <v>1411</v>
      </c>
    </row>
    <row r="266" spans="1:15" x14ac:dyDescent="0.3">
      <c r="A266">
        <v>1412</v>
      </c>
      <c r="B266" t="s">
        <v>3070</v>
      </c>
      <c r="C266">
        <v>630</v>
      </c>
      <c r="D266" t="s">
        <v>3071</v>
      </c>
      <c r="E266" t="s">
        <v>2782</v>
      </c>
      <c r="G266" t="s">
        <v>31</v>
      </c>
      <c r="H266" t="s">
        <v>31</v>
      </c>
      <c r="I266" t="s">
        <v>31</v>
      </c>
      <c r="J266" t="s">
        <v>31</v>
      </c>
      <c r="K266" t="s">
        <v>31</v>
      </c>
      <c r="L266" t="s">
        <v>2783</v>
      </c>
      <c r="N266" s="17">
        <f t="shared" si="8"/>
        <v>630</v>
      </c>
      <c r="O266">
        <f t="shared" si="9"/>
        <v>1412</v>
      </c>
    </row>
    <row r="267" spans="1:15" x14ac:dyDescent="0.3">
      <c r="A267">
        <v>1412</v>
      </c>
      <c r="B267" t="s">
        <v>3070</v>
      </c>
      <c r="C267">
        <v>630</v>
      </c>
      <c r="D267" t="s">
        <v>542</v>
      </c>
      <c r="E267" t="s">
        <v>2782</v>
      </c>
      <c r="G267" t="s">
        <v>31</v>
      </c>
      <c r="H267" t="s">
        <v>31</v>
      </c>
      <c r="I267" t="s">
        <v>31</v>
      </c>
      <c r="J267" t="s">
        <v>31</v>
      </c>
      <c r="K267" t="s">
        <v>31</v>
      </c>
      <c r="L267" t="s">
        <v>2783</v>
      </c>
      <c r="N267" s="17">
        <f t="shared" si="8"/>
        <v>630</v>
      </c>
      <c r="O267">
        <f t="shared" si="9"/>
        <v>1412</v>
      </c>
    </row>
    <row r="268" spans="1:15" x14ac:dyDescent="0.3">
      <c r="A268">
        <v>1413</v>
      </c>
      <c r="B268" t="s">
        <v>3072</v>
      </c>
      <c r="C268">
        <v>423</v>
      </c>
      <c r="D268" t="s">
        <v>1109</v>
      </c>
      <c r="E268" t="s">
        <v>2782</v>
      </c>
      <c r="F268" t="s">
        <v>170</v>
      </c>
      <c r="G268" t="s">
        <v>31</v>
      </c>
      <c r="H268" t="s">
        <v>31</v>
      </c>
      <c r="I268" t="s">
        <v>31</v>
      </c>
      <c r="J268" t="s">
        <v>31</v>
      </c>
      <c r="K268" t="s">
        <v>31</v>
      </c>
      <c r="L268" t="s">
        <v>2783</v>
      </c>
      <c r="N268" s="17">
        <f t="shared" si="8"/>
        <v>423</v>
      </c>
      <c r="O268">
        <f t="shared" si="9"/>
        <v>1413</v>
      </c>
    </row>
    <row r="269" spans="1:15" x14ac:dyDescent="0.3">
      <c r="A269">
        <v>1413</v>
      </c>
      <c r="B269" t="s">
        <v>3072</v>
      </c>
      <c r="C269">
        <v>423</v>
      </c>
      <c r="D269" t="s">
        <v>3073</v>
      </c>
      <c r="E269" t="s">
        <v>2782</v>
      </c>
      <c r="F269" t="s">
        <v>170</v>
      </c>
      <c r="G269" t="s">
        <v>31</v>
      </c>
      <c r="H269" t="s">
        <v>31</v>
      </c>
      <c r="I269" t="s">
        <v>31</v>
      </c>
      <c r="J269" t="s">
        <v>31</v>
      </c>
      <c r="K269" t="s">
        <v>31</v>
      </c>
      <c r="L269" t="s">
        <v>2783</v>
      </c>
      <c r="N269" s="17">
        <f t="shared" si="8"/>
        <v>423</v>
      </c>
      <c r="O269">
        <f t="shared" si="9"/>
        <v>1413</v>
      </c>
    </row>
    <row r="270" spans="1:15" x14ac:dyDescent="0.3">
      <c r="A270">
        <v>1413</v>
      </c>
      <c r="B270" t="s">
        <v>3072</v>
      </c>
      <c r="C270">
        <v>423</v>
      </c>
      <c r="D270" t="s">
        <v>3074</v>
      </c>
      <c r="E270" t="s">
        <v>2782</v>
      </c>
      <c r="G270" t="s">
        <v>31</v>
      </c>
      <c r="H270" t="s">
        <v>31</v>
      </c>
      <c r="I270" t="s">
        <v>31</v>
      </c>
      <c r="J270" t="s">
        <v>31</v>
      </c>
      <c r="K270" t="s">
        <v>31</v>
      </c>
      <c r="L270" t="s">
        <v>2783</v>
      </c>
      <c r="N270" s="17">
        <f t="shared" si="8"/>
        <v>423</v>
      </c>
      <c r="O270">
        <f t="shared" si="9"/>
        <v>1413</v>
      </c>
    </row>
    <row r="271" spans="1:15" x14ac:dyDescent="0.3">
      <c r="A271">
        <v>1413</v>
      </c>
      <c r="B271" t="s">
        <v>3072</v>
      </c>
      <c r="C271">
        <v>423</v>
      </c>
      <c r="D271" t="s">
        <v>3075</v>
      </c>
      <c r="E271" t="s">
        <v>2782</v>
      </c>
      <c r="F271" t="s">
        <v>170</v>
      </c>
      <c r="G271" t="s">
        <v>31</v>
      </c>
      <c r="H271" t="s">
        <v>31</v>
      </c>
      <c r="I271" t="s">
        <v>31</v>
      </c>
      <c r="J271" t="s">
        <v>31</v>
      </c>
      <c r="K271" t="s">
        <v>31</v>
      </c>
      <c r="L271" t="s">
        <v>2783</v>
      </c>
      <c r="N271" s="17">
        <f t="shared" si="8"/>
        <v>423</v>
      </c>
      <c r="O271">
        <f t="shared" si="9"/>
        <v>1413</v>
      </c>
    </row>
    <row r="272" spans="1:15" x14ac:dyDescent="0.3">
      <c r="A272">
        <v>1414</v>
      </c>
      <c r="B272" t="s">
        <v>3076</v>
      </c>
      <c r="C272">
        <v>590</v>
      </c>
      <c r="D272" t="s">
        <v>418</v>
      </c>
      <c r="E272" t="s">
        <v>2782</v>
      </c>
      <c r="F272" t="s">
        <v>204</v>
      </c>
      <c r="G272" t="s">
        <v>31</v>
      </c>
      <c r="H272" t="s">
        <v>31</v>
      </c>
      <c r="I272" t="s">
        <v>31</v>
      </c>
      <c r="J272" t="s">
        <v>31</v>
      </c>
      <c r="K272" t="s">
        <v>2758</v>
      </c>
      <c r="L272" t="s">
        <v>2783</v>
      </c>
      <c r="N272" s="17">
        <f t="shared" si="8"/>
        <v>590</v>
      </c>
      <c r="O272">
        <f t="shared" si="9"/>
        <v>1414</v>
      </c>
    </row>
    <row r="273" spans="1:15" x14ac:dyDescent="0.3">
      <c r="A273">
        <v>1415</v>
      </c>
      <c r="B273" t="s">
        <v>3077</v>
      </c>
      <c r="C273">
        <v>50</v>
      </c>
      <c r="D273" t="s">
        <v>3078</v>
      </c>
      <c r="E273" t="s">
        <v>2782</v>
      </c>
      <c r="F273" t="s">
        <v>333</v>
      </c>
      <c r="G273" t="s">
        <v>31</v>
      </c>
      <c r="H273" t="s">
        <v>31</v>
      </c>
      <c r="I273" t="s">
        <v>31</v>
      </c>
      <c r="J273" t="s">
        <v>31</v>
      </c>
      <c r="K273" t="s">
        <v>31</v>
      </c>
      <c r="L273" t="s">
        <v>2783</v>
      </c>
      <c r="N273" s="17">
        <f t="shared" si="8"/>
        <v>50</v>
      </c>
      <c r="O273">
        <f t="shared" si="9"/>
        <v>1415</v>
      </c>
    </row>
    <row r="274" spans="1:15" x14ac:dyDescent="0.3">
      <c r="A274">
        <v>1415</v>
      </c>
      <c r="B274" t="s">
        <v>3077</v>
      </c>
      <c r="C274">
        <v>50</v>
      </c>
      <c r="D274" t="s">
        <v>3079</v>
      </c>
      <c r="E274" t="s">
        <v>2782</v>
      </c>
      <c r="F274" t="s">
        <v>333</v>
      </c>
      <c r="G274" t="s">
        <v>31</v>
      </c>
      <c r="H274" t="s">
        <v>31</v>
      </c>
      <c r="I274" t="s">
        <v>31</v>
      </c>
      <c r="J274" t="s">
        <v>31</v>
      </c>
      <c r="K274" t="s">
        <v>31</v>
      </c>
      <c r="L274" t="s">
        <v>2783</v>
      </c>
      <c r="N274" s="17">
        <f t="shared" si="8"/>
        <v>50</v>
      </c>
      <c r="O274">
        <f t="shared" si="9"/>
        <v>1415</v>
      </c>
    </row>
    <row r="275" spans="1:15" x14ac:dyDescent="0.3">
      <c r="A275">
        <v>1415</v>
      </c>
      <c r="B275" t="s">
        <v>3077</v>
      </c>
      <c r="C275">
        <v>50</v>
      </c>
      <c r="D275" t="s">
        <v>336</v>
      </c>
      <c r="E275" t="s">
        <v>2782</v>
      </c>
      <c r="F275" t="s">
        <v>333</v>
      </c>
      <c r="G275" t="s">
        <v>31</v>
      </c>
      <c r="H275" t="s">
        <v>31</v>
      </c>
      <c r="I275" t="s">
        <v>31</v>
      </c>
      <c r="J275" t="s">
        <v>31</v>
      </c>
      <c r="K275" t="s">
        <v>31</v>
      </c>
      <c r="L275" t="s">
        <v>2783</v>
      </c>
      <c r="N275" s="17">
        <f t="shared" si="8"/>
        <v>50</v>
      </c>
      <c r="O275">
        <f t="shared" si="9"/>
        <v>1415</v>
      </c>
    </row>
    <row r="276" spans="1:15" x14ac:dyDescent="0.3">
      <c r="A276">
        <v>1417</v>
      </c>
      <c r="B276" t="s">
        <v>3080</v>
      </c>
      <c r="C276">
        <v>760</v>
      </c>
      <c r="D276" t="s">
        <v>753</v>
      </c>
      <c r="E276" t="s">
        <v>2782</v>
      </c>
      <c r="F276" t="s">
        <v>650</v>
      </c>
      <c r="G276" t="s">
        <v>31</v>
      </c>
      <c r="H276" t="s">
        <v>31</v>
      </c>
      <c r="I276" t="s">
        <v>31</v>
      </c>
      <c r="J276" t="s">
        <v>31</v>
      </c>
      <c r="K276" t="s">
        <v>2758</v>
      </c>
      <c r="L276" t="s">
        <v>2783</v>
      </c>
      <c r="N276" s="17">
        <f t="shared" si="8"/>
        <v>760</v>
      </c>
      <c r="O276">
        <f t="shared" si="9"/>
        <v>1417</v>
      </c>
    </row>
    <row r="277" spans="1:15" x14ac:dyDescent="0.3">
      <c r="A277">
        <v>1419</v>
      </c>
      <c r="B277" t="s">
        <v>3081</v>
      </c>
      <c r="C277">
        <v>1260</v>
      </c>
      <c r="D277" t="s">
        <v>3082</v>
      </c>
      <c r="E277" t="s">
        <v>2782</v>
      </c>
      <c r="G277" t="s">
        <v>31</v>
      </c>
      <c r="H277" t="s">
        <v>31</v>
      </c>
      <c r="I277" t="s">
        <v>31</v>
      </c>
      <c r="J277" t="s">
        <v>2758</v>
      </c>
      <c r="K277" t="s">
        <v>2758</v>
      </c>
      <c r="L277" t="s">
        <v>2783</v>
      </c>
      <c r="N277" s="17">
        <f t="shared" si="8"/>
        <v>1260</v>
      </c>
      <c r="O277">
        <f t="shared" si="9"/>
        <v>1419</v>
      </c>
    </row>
    <row r="278" spans="1:15" x14ac:dyDescent="0.3">
      <c r="A278">
        <v>1419</v>
      </c>
      <c r="B278" t="s">
        <v>3081</v>
      </c>
      <c r="C278">
        <v>1260</v>
      </c>
      <c r="D278" t="s">
        <v>607</v>
      </c>
      <c r="E278" t="s">
        <v>2782</v>
      </c>
      <c r="G278" t="s">
        <v>31</v>
      </c>
      <c r="H278" t="s">
        <v>31</v>
      </c>
      <c r="I278" t="s">
        <v>31</v>
      </c>
      <c r="J278" t="s">
        <v>2758</v>
      </c>
      <c r="K278" t="s">
        <v>2758</v>
      </c>
      <c r="L278" t="s">
        <v>2783</v>
      </c>
      <c r="N278" s="17">
        <f t="shared" si="8"/>
        <v>1260</v>
      </c>
      <c r="O278">
        <f t="shared" si="9"/>
        <v>1419</v>
      </c>
    </row>
    <row r="279" spans="1:15" x14ac:dyDescent="0.3">
      <c r="A279">
        <v>1419</v>
      </c>
      <c r="B279" t="s">
        <v>3081</v>
      </c>
      <c r="C279">
        <v>1260</v>
      </c>
      <c r="D279" t="s">
        <v>3083</v>
      </c>
      <c r="E279" t="s">
        <v>2782</v>
      </c>
      <c r="G279" t="s">
        <v>31</v>
      </c>
      <c r="H279" t="s">
        <v>31</v>
      </c>
      <c r="I279" t="s">
        <v>31</v>
      </c>
      <c r="J279" t="s">
        <v>2758</v>
      </c>
      <c r="K279" t="s">
        <v>2758</v>
      </c>
      <c r="L279" t="s">
        <v>2783</v>
      </c>
      <c r="N279" s="17">
        <f t="shared" si="8"/>
        <v>1260</v>
      </c>
      <c r="O279">
        <f t="shared" si="9"/>
        <v>1419</v>
      </c>
    </row>
    <row r="280" spans="1:15" x14ac:dyDescent="0.3">
      <c r="A280">
        <v>1419</v>
      </c>
      <c r="B280" t="s">
        <v>3081</v>
      </c>
      <c r="C280">
        <v>1260</v>
      </c>
      <c r="D280" t="s">
        <v>3084</v>
      </c>
      <c r="E280" t="s">
        <v>2782</v>
      </c>
      <c r="G280" t="s">
        <v>31</v>
      </c>
      <c r="H280" t="s">
        <v>31</v>
      </c>
      <c r="I280" t="s">
        <v>31</v>
      </c>
      <c r="J280" t="s">
        <v>2758</v>
      </c>
      <c r="K280" t="s">
        <v>2758</v>
      </c>
      <c r="L280" t="s">
        <v>2783</v>
      </c>
      <c r="N280" s="17">
        <f t="shared" si="8"/>
        <v>1260</v>
      </c>
      <c r="O280">
        <f t="shared" si="9"/>
        <v>1419</v>
      </c>
    </row>
    <row r="281" spans="1:15" x14ac:dyDescent="0.3">
      <c r="A281">
        <v>1420</v>
      </c>
      <c r="B281" t="s">
        <v>3085</v>
      </c>
      <c r="C281">
        <v>60</v>
      </c>
      <c r="D281" t="s">
        <v>356</v>
      </c>
      <c r="E281" t="s">
        <v>2782</v>
      </c>
      <c r="F281" t="s">
        <v>250</v>
      </c>
      <c r="G281" t="s">
        <v>31</v>
      </c>
      <c r="H281" t="s">
        <v>31</v>
      </c>
      <c r="I281" t="s">
        <v>31</v>
      </c>
      <c r="J281" t="s">
        <v>31</v>
      </c>
      <c r="K281" t="s">
        <v>2758</v>
      </c>
      <c r="L281" t="s">
        <v>2783</v>
      </c>
      <c r="N281" s="17">
        <f t="shared" si="8"/>
        <v>60</v>
      </c>
      <c r="O281">
        <f t="shared" si="9"/>
        <v>1420</v>
      </c>
    </row>
    <row r="282" spans="1:15" x14ac:dyDescent="0.3">
      <c r="A282">
        <v>1421</v>
      </c>
      <c r="B282" t="s">
        <v>3086</v>
      </c>
      <c r="C282">
        <v>710</v>
      </c>
      <c r="D282" t="s">
        <v>3087</v>
      </c>
      <c r="E282" t="s">
        <v>2782</v>
      </c>
      <c r="F282" t="s">
        <v>258</v>
      </c>
      <c r="G282" t="s">
        <v>31</v>
      </c>
      <c r="H282" t="s">
        <v>31</v>
      </c>
      <c r="I282" t="s">
        <v>31</v>
      </c>
      <c r="J282" t="s">
        <v>31</v>
      </c>
      <c r="K282" t="s">
        <v>2758</v>
      </c>
      <c r="L282" t="s">
        <v>2783</v>
      </c>
      <c r="N282" s="17">
        <f t="shared" si="8"/>
        <v>710</v>
      </c>
      <c r="O282">
        <f t="shared" si="9"/>
        <v>1421</v>
      </c>
    </row>
    <row r="283" spans="1:15" x14ac:dyDescent="0.3">
      <c r="A283">
        <v>1421</v>
      </c>
      <c r="B283" t="s">
        <v>3086</v>
      </c>
      <c r="C283">
        <v>710</v>
      </c>
      <c r="D283" t="s">
        <v>3088</v>
      </c>
      <c r="E283" t="s">
        <v>2782</v>
      </c>
      <c r="G283" t="s">
        <v>31</v>
      </c>
      <c r="H283" t="s">
        <v>31</v>
      </c>
      <c r="I283" t="s">
        <v>31</v>
      </c>
      <c r="J283" t="s">
        <v>31</v>
      </c>
      <c r="K283" t="s">
        <v>2758</v>
      </c>
      <c r="L283" t="s">
        <v>2783</v>
      </c>
      <c r="N283" s="17">
        <f t="shared" si="8"/>
        <v>710</v>
      </c>
      <c r="O283">
        <f t="shared" si="9"/>
        <v>1421</v>
      </c>
    </row>
    <row r="284" spans="1:15" x14ac:dyDescent="0.3">
      <c r="A284">
        <v>1421</v>
      </c>
      <c r="B284" t="s">
        <v>3086</v>
      </c>
      <c r="C284">
        <v>710</v>
      </c>
      <c r="D284" t="s">
        <v>687</v>
      </c>
      <c r="E284" t="s">
        <v>2782</v>
      </c>
      <c r="F284" t="s">
        <v>258</v>
      </c>
      <c r="G284" t="s">
        <v>31</v>
      </c>
      <c r="H284" t="s">
        <v>31</v>
      </c>
      <c r="I284" t="s">
        <v>31</v>
      </c>
      <c r="J284" t="s">
        <v>31</v>
      </c>
      <c r="K284" t="s">
        <v>2758</v>
      </c>
      <c r="L284" t="s">
        <v>2783</v>
      </c>
      <c r="N284" s="17">
        <f t="shared" si="8"/>
        <v>710</v>
      </c>
      <c r="O284">
        <f t="shared" si="9"/>
        <v>1421</v>
      </c>
    </row>
    <row r="285" spans="1:15" x14ac:dyDescent="0.3">
      <c r="A285">
        <v>1422</v>
      </c>
      <c r="B285" t="s">
        <v>3089</v>
      </c>
      <c r="C285">
        <v>141797357</v>
      </c>
      <c r="D285" t="s">
        <v>811</v>
      </c>
      <c r="E285" t="s">
        <v>2782</v>
      </c>
      <c r="F285" t="s">
        <v>265</v>
      </c>
      <c r="G285" t="s">
        <v>31</v>
      </c>
      <c r="H285" t="s">
        <v>31</v>
      </c>
      <c r="I285" t="s">
        <v>31</v>
      </c>
      <c r="J285" t="s">
        <v>31</v>
      </c>
      <c r="K285" t="s">
        <v>2758</v>
      </c>
      <c r="L285" t="s">
        <v>3090</v>
      </c>
      <c r="N285" s="17">
        <f t="shared" si="8"/>
        <v>141797357</v>
      </c>
      <c r="O285">
        <f t="shared" si="9"/>
        <v>1422</v>
      </c>
    </row>
    <row r="286" spans="1:15" x14ac:dyDescent="0.3">
      <c r="A286">
        <v>1423</v>
      </c>
      <c r="B286" t="s">
        <v>3091</v>
      </c>
      <c r="C286">
        <v>38333</v>
      </c>
      <c r="D286" t="s">
        <v>727</v>
      </c>
      <c r="E286" t="s">
        <v>2782</v>
      </c>
      <c r="F286" t="s">
        <v>297</v>
      </c>
      <c r="G286" t="s">
        <v>31</v>
      </c>
      <c r="H286" t="s">
        <v>31</v>
      </c>
      <c r="I286" t="s">
        <v>31</v>
      </c>
      <c r="J286" t="s">
        <v>31</v>
      </c>
      <c r="K286" t="s">
        <v>2758</v>
      </c>
      <c r="L286" t="s">
        <v>2783</v>
      </c>
      <c r="N286" s="17">
        <f t="shared" si="8"/>
        <v>38333</v>
      </c>
      <c r="O286">
        <f t="shared" si="9"/>
        <v>1423</v>
      </c>
    </row>
    <row r="287" spans="1:15" x14ac:dyDescent="0.3">
      <c r="A287">
        <v>1423</v>
      </c>
      <c r="B287" t="s">
        <v>3091</v>
      </c>
      <c r="C287">
        <v>38333</v>
      </c>
      <c r="D287" t="s">
        <v>3092</v>
      </c>
      <c r="E287" t="s">
        <v>2782</v>
      </c>
      <c r="F287" t="s">
        <v>297</v>
      </c>
      <c r="G287" t="s">
        <v>31</v>
      </c>
      <c r="H287" t="s">
        <v>31</v>
      </c>
      <c r="I287" t="s">
        <v>31</v>
      </c>
      <c r="J287" t="s">
        <v>31</v>
      </c>
      <c r="K287" t="s">
        <v>2758</v>
      </c>
      <c r="L287" t="s">
        <v>2783</v>
      </c>
      <c r="N287" s="17">
        <f t="shared" si="8"/>
        <v>38333</v>
      </c>
      <c r="O287">
        <f t="shared" si="9"/>
        <v>1423</v>
      </c>
    </row>
    <row r="288" spans="1:15" x14ac:dyDescent="0.3">
      <c r="A288">
        <v>1424</v>
      </c>
      <c r="C288" t="s">
        <v>3093</v>
      </c>
      <c r="D288" t="s">
        <v>3094</v>
      </c>
      <c r="E288" t="s">
        <v>2782</v>
      </c>
      <c r="G288" t="s">
        <v>31</v>
      </c>
      <c r="H288" t="s">
        <v>2758</v>
      </c>
      <c r="I288" t="s">
        <v>2758</v>
      </c>
      <c r="J288" t="s">
        <v>2758</v>
      </c>
      <c r="K288" t="s">
        <v>2758</v>
      </c>
      <c r="L288" t="s">
        <v>2786</v>
      </c>
      <c r="N288" s="17" t="str">
        <f t="shared" si="8"/>
        <v>IHS14</v>
      </c>
      <c r="O288">
        <f t="shared" si="9"/>
        <v>1424</v>
      </c>
    </row>
    <row r="289" spans="1:15" x14ac:dyDescent="0.3">
      <c r="A289">
        <v>1426</v>
      </c>
      <c r="C289" t="s">
        <v>3095</v>
      </c>
      <c r="D289" t="s">
        <v>3096</v>
      </c>
      <c r="E289" t="s">
        <v>2782</v>
      </c>
      <c r="G289" t="s">
        <v>31</v>
      </c>
      <c r="H289" t="s">
        <v>2758</v>
      </c>
      <c r="I289" t="s">
        <v>2758</v>
      </c>
      <c r="J289" t="s">
        <v>2758</v>
      </c>
      <c r="K289" t="s">
        <v>2758</v>
      </c>
      <c r="L289" t="s">
        <v>2786</v>
      </c>
      <c r="N289" s="17" t="str">
        <f t="shared" si="8"/>
        <v>IHS15</v>
      </c>
      <c r="O289">
        <f t="shared" si="9"/>
        <v>1426</v>
      </c>
    </row>
    <row r="290" spans="1:15" x14ac:dyDescent="0.3">
      <c r="A290">
        <v>1428</v>
      </c>
      <c r="C290" t="s">
        <v>3097</v>
      </c>
      <c r="D290" t="s">
        <v>3098</v>
      </c>
      <c r="E290" t="s">
        <v>2782</v>
      </c>
      <c r="G290" t="s">
        <v>31</v>
      </c>
      <c r="H290" t="s">
        <v>31</v>
      </c>
      <c r="I290" t="s">
        <v>2758</v>
      </c>
      <c r="J290" t="s">
        <v>2758</v>
      </c>
      <c r="K290" t="s">
        <v>2758</v>
      </c>
      <c r="L290" t="s">
        <v>2783</v>
      </c>
      <c r="N290" s="17" t="str">
        <f t="shared" si="8"/>
        <v>KELSE</v>
      </c>
      <c r="O290">
        <f t="shared" si="9"/>
        <v>1428</v>
      </c>
    </row>
    <row r="291" spans="1:15" x14ac:dyDescent="0.3">
      <c r="A291">
        <v>1429</v>
      </c>
      <c r="B291">
        <v>1402</v>
      </c>
      <c r="C291">
        <v>720</v>
      </c>
      <c r="D291" t="s">
        <v>698</v>
      </c>
      <c r="E291" t="s">
        <v>2782</v>
      </c>
      <c r="F291" t="s">
        <v>496</v>
      </c>
      <c r="G291" t="s">
        <v>31</v>
      </c>
      <c r="H291" t="s">
        <v>31</v>
      </c>
      <c r="I291" t="s">
        <v>31</v>
      </c>
      <c r="J291" t="s">
        <v>2758</v>
      </c>
      <c r="K291" t="s">
        <v>2758</v>
      </c>
      <c r="L291" t="s">
        <v>2783</v>
      </c>
      <c r="N291" s="17">
        <f t="shared" si="8"/>
        <v>720</v>
      </c>
      <c r="O291">
        <f t="shared" si="9"/>
        <v>1429</v>
      </c>
    </row>
    <row r="292" spans="1:15" x14ac:dyDescent="0.3">
      <c r="A292">
        <v>1429</v>
      </c>
      <c r="B292">
        <v>1402</v>
      </c>
      <c r="C292">
        <v>720</v>
      </c>
      <c r="D292" t="s">
        <v>3099</v>
      </c>
      <c r="E292" t="s">
        <v>2782</v>
      </c>
      <c r="F292" t="s">
        <v>496</v>
      </c>
      <c r="G292" t="s">
        <v>31</v>
      </c>
      <c r="H292" t="s">
        <v>31</v>
      </c>
      <c r="I292" t="s">
        <v>31</v>
      </c>
      <c r="J292" t="s">
        <v>2758</v>
      </c>
      <c r="K292" t="s">
        <v>2758</v>
      </c>
      <c r="L292" t="s">
        <v>2783</v>
      </c>
      <c r="N292" s="17">
        <f t="shared" si="8"/>
        <v>720</v>
      </c>
      <c r="O292">
        <f t="shared" si="9"/>
        <v>1429</v>
      </c>
    </row>
    <row r="293" spans="1:15" x14ac:dyDescent="0.3">
      <c r="A293">
        <v>1430</v>
      </c>
      <c r="C293" t="s">
        <v>3100</v>
      </c>
      <c r="D293" t="s">
        <v>3101</v>
      </c>
      <c r="E293" t="s">
        <v>2782</v>
      </c>
      <c r="G293" t="s">
        <v>31</v>
      </c>
      <c r="H293" t="s">
        <v>2758</v>
      </c>
      <c r="I293" t="s">
        <v>2758</v>
      </c>
      <c r="J293" t="s">
        <v>2758</v>
      </c>
      <c r="K293" t="s">
        <v>2758</v>
      </c>
      <c r="L293" t="s">
        <v>2786</v>
      </c>
      <c r="N293" s="17" t="str">
        <f t="shared" si="8"/>
        <v>IHS17</v>
      </c>
      <c r="O293">
        <f t="shared" si="9"/>
        <v>1430</v>
      </c>
    </row>
    <row r="294" spans="1:15" x14ac:dyDescent="0.3">
      <c r="A294">
        <v>1431</v>
      </c>
      <c r="B294" t="s">
        <v>3102</v>
      </c>
      <c r="C294">
        <v>94265</v>
      </c>
      <c r="D294" t="s">
        <v>3103</v>
      </c>
      <c r="E294" t="s">
        <v>2782</v>
      </c>
      <c r="G294" t="s">
        <v>31</v>
      </c>
      <c r="H294" t="s">
        <v>31</v>
      </c>
      <c r="I294" t="s">
        <v>31</v>
      </c>
      <c r="J294" t="s">
        <v>31</v>
      </c>
      <c r="K294" t="s">
        <v>2758</v>
      </c>
      <c r="L294" t="s">
        <v>2783</v>
      </c>
      <c r="N294" s="17">
        <f t="shared" si="8"/>
        <v>94265</v>
      </c>
      <c r="O294">
        <f t="shared" si="9"/>
        <v>1431</v>
      </c>
    </row>
    <row r="295" spans="1:15" x14ac:dyDescent="0.3">
      <c r="A295">
        <v>1431</v>
      </c>
      <c r="B295" t="s">
        <v>3102</v>
      </c>
      <c r="C295">
        <v>94265</v>
      </c>
      <c r="D295" t="s">
        <v>3104</v>
      </c>
      <c r="E295" t="s">
        <v>2782</v>
      </c>
      <c r="G295" t="s">
        <v>31</v>
      </c>
      <c r="H295" t="s">
        <v>31</v>
      </c>
      <c r="I295" t="s">
        <v>31</v>
      </c>
      <c r="J295" t="s">
        <v>31</v>
      </c>
      <c r="K295" t="s">
        <v>2758</v>
      </c>
      <c r="L295" t="s">
        <v>2783</v>
      </c>
      <c r="N295" s="17">
        <f t="shared" si="8"/>
        <v>94265</v>
      </c>
      <c r="O295">
        <f t="shared" si="9"/>
        <v>1431</v>
      </c>
    </row>
    <row r="296" spans="1:15" x14ac:dyDescent="0.3">
      <c r="A296">
        <v>1431</v>
      </c>
      <c r="B296" t="s">
        <v>3102</v>
      </c>
      <c r="C296">
        <v>94265</v>
      </c>
      <c r="D296" t="s">
        <v>3105</v>
      </c>
      <c r="E296" t="s">
        <v>2782</v>
      </c>
      <c r="G296" t="s">
        <v>31</v>
      </c>
      <c r="H296" t="s">
        <v>31</v>
      </c>
      <c r="I296" t="s">
        <v>31</v>
      </c>
      <c r="J296" t="s">
        <v>31</v>
      </c>
      <c r="K296" t="s">
        <v>2758</v>
      </c>
      <c r="L296" t="s">
        <v>2783</v>
      </c>
      <c r="N296" s="17">
        <f t="shared" si="8"/>
        <v>94265</v>
      </c>
      <c r="O296">
        <f t="shared" si="9"/>
        <v>1431</v>
      </c>
    </row>
    <row r="297" spans="1:15" x14ac:dyDescent="0.3">
      <c r="A297">
        <v>1431</v>
      </c>
      <c r="B297" t="s">
        <v>3102</v>
      </c>
      <c r="C297">
        <v>94265</v>
      </c>
      <c r="D297" t="s">
        <v>3106</v>
      </c>
      <c r="E297" t="s">
        <v>2782</v>
      </c>
      <c r="F297" t="s">
        <v>496</v>
      </c>
      <c r="G297" t="s">
        <v>31</v>
      </c>
      <c r="H297" t="s">
        <v>31</v>
      </c>
      <c r="I297" t="s">
        <v>31</v>
      </c>
      <c r="J297" t="s">
        <v>31</v>
      </c>
      <c r="K297" t="s">
        <v>2758</v>
      </c>
      <c r="L297" t="s">
        <v>2783</v>
      </c>
      <c r="N297" s="17">
        <f t="shared" si="8"/>
        <v>94265</v>
      </c>
      <c r="O297">
        <f t="shared" si="9"/>
        <v>1431</v>
      </c>
    </row>
    <row r="298" spans="1:15" x14ac:dyDescent="0.3">
      <c r="A298">
        <v>1434</v>
      </c>
      <c r="B298" t="s">
        <v>3107</v>
      </c>
      <c r="C298">
        <v>6302</v>
      </c>
      <c r="D298" t="s">
        <v>387</v>
      </c>
      <c r="E298" t="s">
        <v>2782</v>
      </c>
      <c r="F298" t="s">
        <v>386</v>
      </c>
      <c r="G298" t="s">
        <v>31</v>
      </c>
      <c r="H298" t="s">
        <v>31</v>
      </c>
      <c r="I298" t="s">
        <v>31</v>
      </c>
      <c r="J298" t="s">
        <v>31</v>
      </c>
      <c r="K298" t="s">
        <v>31</v>
      </c>
      <c r="L298" t="s">
        <v>3108</v>
      </c>
      <c r="N298" s="17">
        <f t="shared" si="8"/>
        <v>6302</v>
      </c>
      <c r="O298">
        <f t="shared" si="9"/>
        <v>1434</v>
      </c>
    </row>
    <row r="299" spans="1:15" x14ac:dyDescent="0.3">
      <c r="A299">
        <v>1435</v>
      </c>
      <c r="B299" t="s">
        <v>3107</v>
      </c>
      <c r="C299">
        <v>6202</v>
      </c>
      <c r="D299" t="s">
        <v>702</v>
      </c>
      <c r="E299" t="s">
        <v>2782</v>
      </c>
      <c r="F299" t="s">
        <v>496</v>
      </c>
      <c r="G299" t="s">
        <v>31</v>
      </c>
      <c r="H299" t="s">
        <v>31</v>
      </c>
      <c r="I299" t="s">
        <v>31</v>
      </c>
      <c r="J299" t="s">
        <v>31</v>
      </c>
      <c r="K299" t="s">
        <v>31</v>
      </c>
      <c r="L299" t="s">
        <v>3108</v>
      </c>
      <c r="N299" s="17">
        <f t="shared" si="8"/>
        <v>6202</v>
      </c>
      <c r="O299">
        <f t="shared" si="9"/>
        <v>1435</v>
      </c>
    </row>
    <row r="300" spans="1:15" x14ac:dyDescent="0.3">
      <c r="A300">
        <v>1436</v>
      </c>
      <c r="B300" t="s">
        <v>3107</v>
      </c>
      <c r="C300">
        <v>1112</v>
      </c>
      <c r="D300" t="s">
        <v>829</v>
      </c>
      <c r="E300" t="s">
        <v>2782</v>
      </c>
      <c r="F300" t="s">
        <v>297</v>
      </c>
      <c r="G300" t="s">
        <v>31</v>
      </c>
      <c r="H300" t="s">
        <v>31</v>
      </c>
      <c r="I300" t="s">
        <v>31</v>
      </c>
      <c r="J300" t="s">
        <v>31</v>
      </c>
      <c r="K300" t="s">
        <v>31</v>
      </c>
      <c r="L300" t="s">
        <v>3108</v>
      </c>
      <c r="N300" s="17">
        <f t="shared" si="8"/>
        <v>1112</v>
      </c>
      <c r="O300">
        <f t="shared" si="9"/>
        <v>1436</v>
      </c>
    </row>
    <row r="301" spans="1:15" x14ac:dyDescent="0.3">
      <c r="A301">
        <v>1437</v>
      </c>
      <c r="B301" t="s">
        <v>3107</v>
      </c>
      <c r="C301">
        <v>6102</v>
      </c>
      <c r="D301" t="s">
        <v>540</v>
      </c>
      <c r="E301" t="s">
        <v>2782</v>
      </c>
      <c r="F301" t="s">
        <v>153</v>
      </c>
      <c r="G301" t="s">
        <v>31</v>
      </c>
      <c r="H301" t="s">
        <v>31</v>
      </c>
      <c r="I301" t="s">
        <v>31</v>
      </c>
      <c r="J301" t="s">
        <v>31</v>
      </c>
      <c r="K301" t="s">
        <v>31</v>
      </c>
      <c r="L301" t="s">
        <v>3108</v>
      </c>
      <c r="N301" s="17">
        <f t="shared" si="8"/>
        <v>6102</v>
      </c>
      <c r="O301">
        <f t="shared" si="9"/>
        <v>1437</v>
      </c>
    </row>
    <row r="302" spans="1:15" x14ac:dyDescent="0.3">
      <c r="A302">
        <v>1438</v>
      </c>
      <c r="B302" t="s">
        <v>3107</v>
      </c>
      <c r="C302">
        <v>5102</v>
      </c>
      <c r="D302" t="s">
        <v>554</v>
      </c>
      <c r="E302" t="s">
        <v>2782</v>
      </c>
      <c r="F302" t="s">
        <v>237</v>
      </c>
      <c r="G302" t="s">
        <v>31</v>
      </c>
      <c r="H302" t="s">
        <v>31</v>
      </c>
      <c r="I302" t="s">
        <v>31</v>
      </c>
      <c r="J302" t="s">
        <v>31</v>
      </c>
      <c r="K302" t="s">
        <v>31</v>
      </c>
      <c r="L302" t="s">
        <v>3108</v>
      </c>
      <c r="N302" s="17">
        <f t="shared" si="8"/>
        <v>5102</v>
      </c>
      <c r="O302">
        <f t="shared" si="9"/>
        <v>1438</v>
      </c>
    </row>
    <row r="303" spans="1:15" x14ac:dyDescent="0.3">
      <c r="A303">
        <v>1440</v>
      </c>
      <c r="B303" t="s">
        <v>3107</v>
      </c>
      <c r="C303">
        <v>4412</v>
      </c>
      <c r="D303" t="s">
        <v>972</v>
      </c>
      <c r="E303" t="s">
        <v>2782</v>
      </c>
      <c r="F303" t="s">
        <v>344</v>
      </c>
      <c r="G303" t="s">
        <v>31</v>
      </c>
      <c r="H303" t="s">
        <v>31</v>
      </c>
      <c r="I303" t="s">
        <v>31</v>
      </c>
      <c r="J303" t="s">
        <v>31</v>
      </c>
      <c r="K303" t="s">
        <v>31</v>
      </c>
      <c r="L303" t="s">
        <v>3090</v>
      </c>
      <c r="N303" s="17">
        <f t="shared" si="8"/>
        <v>4412</v>
      </c>
      <c r="O303">
        <f t="shared" si="9"/>
        <v>1440</v>
      </c>
    </row>
    <row r="304" spans="1:15" x14ac:dyDescent="0.3">
      <c r="A304">
        <v>1441</v>
      </c>
      <c r="B304" t="s">
        <v>3107</v>
      </c>
      <c r="C304">
        <v>5302</v>
      </c>
      <c r="D304" t="s">
        <v>3109</v>
      </c>
      <c r="E304" t="s">
        <v>2782</v>
      </c>
      <c r="F304" t="s">
        <v>378</v>
      </c>
      <c r="G304" t="s">
        <v>31</v>
      </c>
      <c r="H304" t="s">
        <v>31</v>
      </c>
      <c r="I304" t="s">
        <v>31</v>
      </c>
      <c r="J304" t="s">
        <v>31</v>
      </c>
      <c r="K304" t="s">
        <v>31</v>
      </c>
      <c r="L304" t="s">
        <v>3108</v>
      </c>
      <c r="N304" s="17">
        <f t="shared" si="8"/>
        <v>5302</v>
      </c>
      <c r="O304">
        <f t="shared" si="9"/>
        <v>1441</v>
      </c>
    </row>
    <row r="305" spans="1:15" x14ac:dyDescent="0.3">
      <c r="A305">
        <v>1442</v>
      </c>
      <c r="B305" t="s">
        <v>3107</v>
      </c>
      <c r="C305">
        <v>11302</v>
      </c>
      <c r="D305" t="s">
        <v>1113</v>
      </c>
      <c r="E305" t="s">
        <v>2782</v>
      </c>
      <c r="F305" t="s">
        <v>170</v>
      </c>
      <c r="G305" t="s">
        <v>31</v>
      </c>
      <c r="H305" t="s">
        <v>31</v>
      </c>
      <c r="I305" t="s">
        <v>31</v>
      </c>
      <c r="J305" t="s">
        <v>31</v>
      </c>
      <c r="K305" t="s">
        <v>31</v>
      </c>
      <c r="L305" t="s">
        <v>3090</v>
      </c>
      <c r="N305" s="17">
        <f t="shared" si="8"/>
        <v>11302</v>
      </c>
      <c r="O305">
        <f t="shared" si="9"/>
        <v>1442</v>
      </c>
    </row>
    <row r="306" spans="1:15" x14ac:dyDescent="0.3">
      <c r="A306">
        <v>1443</v>
      </c>
      <c r="B306" t="s">
        <v>3107</v>
      </c>
      <c r="C306" t="s">
        <v>3110</v>
      </c>
      <c r="D306" t="s">
        <v>3111</v>
      </c>
      <c r="E306" t="s">
        <v>2782</v>
      </c>
      <c r="G306" t="s">
        <v>31</v>
      </c>
      <c r="H306" t="s">
        <v>31</v>
      </c>
      <c r="I306" t="s">
        <v>31</v>
      </c>
      <c r="J306" t="s">
        <v>31</v>
      </c>
      <c r="K306" t="s">
        <v>31</v>
      </c>
      <c r="L306" t="s">
        <v>3090</v>
      </c>
      <c r="N306" s="17" t="str">
        <f t="shared" si="8"/>
        <v>C00882</v>
      </c>
      <c r="O306">
        <f t="shared" si="9"/>
        <v>1443</v>
      </c>
    </row>
    <row r="307" spans="1:15" x14ac:dyDescent="0.3">
      <c r="A307">
        <v>1444</v>
      </c>
      <c r="B307" t="s">
        <v>3107</v>
      </c>
      <c r="C307">
        <v>1182</v>
      </c>
      <c r="D307" t="s">
        <v>949</v>
      </c>
      <c r="E307" t="s">
        <v>2782</v>
      </c>
      <c r="F307" t="s">
        <v>297</v>
      </c>
      <c r="G307" t="s">
        <v>31</v>
      </c>
      <c r="H307" t="s">
        <v>31</v>
      </c>
      <c r="I307" t="s">
        <v>31</v>
      </c>
      <c r="J307" t="s">
        <v>31</v>
      </c>
      <c r="K307" t="s">
        <v>31</v>
      </c>
      <c r="L307" t="s">
        <v>3108</v>
      </c>
      <c r="N307" s="17">
        <f t="shared" si="8"/>
        <v>1182</v>
      </c>
      <c r="O307">
        <f t="shared" si="9"/>
        <v>1444</v>
      </c>
    </row>
    <row r="308" spans="1:15" x14ac:dyDescent="0.3">
      <c r="A308">
        <v>1445</v>
      </c>
      <c r="B308" t="s">
        <v>3107</v>
      </c>
      <c r="C308">
        <v>8102</v>
      </c>
      <c r="D308" t="s">
        <v>546</v>
      </c>
      <c r="E308" t="s">
        <v>2782</v>
      </c>
      <c r="F308" t="s">
        <v>240</v>
      </c>
      <c r="G308" t="s">
        <v>31</v>
      </c>
      <c r="H308" t="s">
        <v>31</v>
      </c>
      <c r="I308" t="s">
        <v>31</v>
      </c>
      <c r="J308" t="s">
        <v>31</v>
      </c>
      <c r="K308" t="s">
        <v>31</v>
      </c>
      <c r="L308" t="s">
        <v>3108</v>
      </c>
      <c r="N308" s="17">
        <f t="shared" si="8"/>
        <v>8102</v>
      </c>
      <c r="O308">
        <f t="shared" si="9"/>
        <v>1445</v>
      </c>
    </row>
    <row r="309" spans="1:15" x14ac:dyDescent="0.3">
      <c r="A309">
        <v>1446</v>
      </c>
      <c r="B309" t="s">
        <v>3107</v>
      </c>
      <c r="C309">
        <v>1312</v>
      </c>
      <c r="D309" t="s">
        <v>776</v>
      </c>
      <c r="E309" t="s">
        <v>2782</v>
      </c>
      <c r="F309" t="s">
        <v>381</v>
      </c>
      <c r="G309" t="s">
        <v>31</v>
      </c>
      <c r="H309" t="s">
        <v>31</v>
      </c>
      <c r="I309" t="s">
        <v>31</v>
      </c>
      <c r="J309" t="s">
        <v>31</v>
      </c>
      <c r="K309" t="s">
        <v>31</v>
      </c>
      <c r="L309" t="s">
        <v>3108</v>
      </c>
      <c r="N309" s="17">
        <f t="shared" si="8"/>
        <v>1312</v>
      </c>
      <c r="O309">
        <f t="shared" si="9"/>
        <v>1446</v>
      </c>
    </row>
    <row r="310" spans="1:15" x14ac:dyDescent="0.3">
      <c r="A310">
        <v>1447</v>
      </c>
      <c r="B310" t="s">
        <v>3107</v>
      </c>
      <c r="C310">
        <v>15202</v>
      </c>
      <c r="D310" t="s">
        <v>835</v>
      </c>
      <c r="E310" t="s">
        <v>2782</v>
      </c>
      <c r="F310" t="s">
        <v>167</v>
      </c>
      <c r="G310" t="s">
        <v>31</v>
      </c>
      <c r="H310" t="s">
        <v>31</v>
      </c>
      <c r="I310" t="s">
        <v>31</v>
      </c>
      <c r="J310" t="s">
        <v>31</v>
      </c>
      <c r="K310" t="s">
        <v>31</v>
      </c>
      <c r="L310" t="s">
        <v>3090</v>
      </c>
      <c r="N310" s="17">
        <f t="shared" si="8"/>
        <v>15202</v>
      </c>
      <c r="O310">
        <f t="shared" si="9"/>
        <v>1447</v>
      </c>
    </row>
    <row r="311" spans="1:15" x14ac:dyDescent="0.3">
      <c r="A311">
        <v>1448</v>
      </c>
      <c r="B311" t="s">
        <v>3107</v>
      </c>
      <c r="C311">
        <v>9102</v>
      </c>
      <c r="D311" t="s">
        <v>422</v>
      </c>
      <c r="E311" t="s">
        <v>2782</v>
      </c>
      <c r="F311" t="s">
        <v>204</v>
      </c>
      <c r="G311" t="s">
        <v>31</v>
      </c>
      <c r="H311" t="s">
        <v>31</v>
      </c>
      <c r="I311" t="s">
        <v>31</v>
      </c>
      <c r="J311" t="s">
        <v>31</v>
      </c>
      <c r="K311" t="s">
        <v>31</v>
      </c>
      <c r="L311" t="s">
        <v>3108</v>
      </c>
      <c r="N311" s="17">
        <f t="shared" si="8"/>
        <v>9102</v>
      </c>
      <c r="O311">
        <f t="shared" si="9"/>
        <v>1448</v>
      </c>
    </row>
    <row r="312" spans="1:15" x14ac:dyDescent="0.3">
      <c r="A312">
        <v>1449</v>
      </c>
      <c r="B312" t="s">
        <v>3107</v>
      </c>
      <c r="C312">
        <v>4112</v>
      </c>
      <c r="D312" t="s">
        <v>340</v>
      </c>
      <c r="E312" t="s">
        <v>2782</v>
      </c>
      <c r="F312" t="s">
        <v>333</v>
      </c>
      <c r="G312" t="s">
        <v>31</v>
      </c>
      <c r="H312" t="s">
        <v>31</v>
      </c>
      <c r="I312" t="s">
        <v>31</v>
      </c>
      <c r="J312" t="s">
        <v>31</v>
      </c>
      <c r="K312" t="s">
        <v>31</v>
      </c>
      <c r="L312" t="s">
        <v>3090</v>
      </c>
      <c r="N312" s="17">
        <f t="shared" si="8"/>
        <v>4112</v>
      </c>
      <c r="O312">
        <f t="shared" si="9"/>
        <v>1449</v>
      </c>
    </row>
    <row r="313" spans="1:15" x14ac:dyDescent="0.3">
      <c r="A313">
        <v>1450</v>
      </c>
      <c r="B313" t="s">
        <v>3107</v>
      </c>
      <c r="C313">
        <v>11402</v>
      </c>
      <c r="D313" t="s">
        <v>1134</v>
      </c>
      <c r="E313" t="s">
        <v>2782</v>
      </c>
      <c r="F313" t="s">
        <v>173</v>
      </c>
      <c r="G313" t="s">
        <v>31</v>
      </c>
      <c r="H313" t="s">
        <v>31</v>
      </c>
      <c r="I313" t="s">
        <v>31</v>
      </c>
      <c r="J313" t="s">
        <v>31</v>
      </c>
      <c r="K313" t="s">
        <v>31</v>
      </c>
      <c r="L313" t="s">
        <v>3090</v>
      </c>
      <c r="N313" s="17">
        <f t="shared" si="8"/>
        <v>11402</v>
      </c>
      <c r="O313">
        <f t="shared" si="9"/>
        <v>1450</v>
      </c>
    </row>
    <row r="314" spans="1:15" x14ac:dyDescent="0.3">
      <c r="A314">
        <v>1451</v>
      </c>
      <c r="B314" t="s">
        <v>3107</v>
      </c>
      <c r="C314">
        <v>5402</v>
      </c>
      <c r="D314" t="s">
        <v>757</v>
      </c>
      <c r="E314" t="s">
        <v>2782</v>
      </c>
      <c r="F314" t="s">
        <v>650</v>
      </c>
      <c r="G314" t="s">
        <v>31</v>
      </c>
      <c r="H314" t="s">
        <v>31</v>
      </c>
      <c r="I314" t="s">
        <v>31</v>
      </c>
      <c r="J314" t="s">
        <v>31</v>
      </c>
      <c r="K314" t="s">
        <v>31</v>
      </c>
      <c r="L314" t="s">
        <v>3108</v>
      </c>
      <c r="N314" s="17">
        <f t="shared" si="8"/>
        <v>5402</v>
      </c>
      <c r="O314">
        <f t="shared" si="9"/>
        <v>1451</v>
      </c>
    </row>
    <row r="315" spans="1:15" x14ac:dyDescent="0.3">
      <c r="A315">
        <v>1452</v>
      </c>
      <c r="B315" t="s">
        <v>3107</v>
      </c>
      <c r="C315">
        <v>13102</v>
      </c>
      <c r="D315" t="s">
        <v>362</v>
      </c>
      <c r="E315" t="s">
        <v>2782</v>
      </c>
      <c r="F315" t="s">
        <v>250</v>
      </c>
      <c r="G315" t="s">
        <v>31</v>
      </c>
      <c r="H315" t="s">
        <v>31</v>
      </c>
      <c r="I315" t="s">
        <v>31</v>
      </c>
      <c r="J315" t="s">
        <v>31</v>
      </c>
      <c r="K315" t="s">
        <v>31</v>
      </c>
      <c r="L315" t="s">
        <v>3108</v>
      </c>
      <c r="N315" s="17">
        <f t="shared" si="8"/>
        <v>13102</v>
      </c>
      <c r="O315">
        <f t="shared" si="9"/>
        <v>1452</v>
      </c>
    </row>
    <row r="316" spans="1:15" x14ac:dyDescent="0.3">
      <c r="A316">
        <v>1453</v>
      </c>
      <c r="B316" t="s">
        <v>3107</v>
      </c>
      <c r="C316">
        <v>10312</v>
      </c>
      <c r="D316" t="s">
        <v>966</v>
      </c>
      <c r="E316" t="s">
        <v>2782</v>
      </c>
      <c r="F316" t="s">
        <v>503</v>
      </c>
      <c r="G316" t="s">
        <v>31</v>
      </c>
      <c r="H316" t="s">
        <v>31</v>
      </c>
      <c r="I316" t="s">
        <v>31</v>
      </c>
      <c r="J316" t="s">
        <v>31</v>
      </c>
      <c r="K316" t="s">
        <v>31</v>
      </c>
      <c r="L316" t="s">
        <v>3090</v>
      </c>
      <c r="N316" s="17">
        <f t="shared" si="8"/>
        <v>10312</v>
      </c>
      <c r="O316">
        <f t="shared" si="9"/>
        <v>1453</v>
      </c>
    </row>
    <row r="317" spans="1:15" x14ac:dyDescent="0.3">
      <c r="A317">
        <v>1455</v>
      </c>
      <c r="B317" t="s">
        <v>3107</v>
      </c>
      <c r="C317">
        <v>2102</v>
      </c>
      <c r="D317" t="s">
        <v>188</v>
      </c>
      <c r="E317" t="s">
        <v>2782</v>
      </c>
      <c r="F317" t="s">
        <v>185</v>
      </c>
      <c r="G317" t="s">
        <v>31</v>
      </c>
      <c r="H317" t="s">
        <v>31</v>
      </c>
      <c r="I317" t="s">
        <v>31</v>
      </c>
      <c r="J317" t="s">
        <v>2758</v>
      </c>
      <c r="K317" t="s">
        <v>31</v>
      </c>
      <c r="L317" t="s">
        <v>3090</v>
      </c>
      <c r="N317" s="17">
        <f t="shared" si="8"/>
        <v>2102</v>
      </c>
      <c r="O317">
        <f t="shared" si="9"/>
        <v>1455</v>
      </c>
    </row>
    <row r="318" spans="1:15" x14ac:dyDescent="0.3">
      <c r="A318">
        <v>1456</v>
      </c>
      <c r="B318" t="s">
        <v>3107</v>
      </c>
      <c r="C318">
        <v>3102</v>
      </c>
      <c r="D318" t="s">
        <v>228</v>
      </c>
      <c r="E318" t="s">
        <v>2782</v>
      </c>
      <c r="F318" t="s">
        <v>147</v>
      </c>
      <c r="G318" t="s">
        <v>31</v>
      </c>
      <c r="H318" t="s">
        <v>31</v>
      </c>
      <c r="I318" t="s">
        <v>31</v>
      </c>
      <c r="J318" t="s">
        <v>31</v>
      </c>
      <c r="K318" t="s">
        <v>31</v>
      </c>
      <c r="L318" t="s">
        <v>3108</v>
      </c>
      <c r="N318" s="17">
        <f t="shared" si="8"/>
        <v>3102</v>
      </c>
      <c r="O318">
        <f t="shared" si="9"/>
        <v>1456</v>
      </c>
    </row>
    <row r="319" spans="1:15" x14ac:dyDescent="0.3">
      <c r="A319">
        <v>1457</v>
      </c>
      <c r="B319" t="s">
        <v>3107</v>
      </c>
      <c r="C319">
        <v>4212</v>
      </c>
      <c r="D319" t="s">
        <v>798</v>
      </c>
      <c r="E319" t="s">
        <v>2782</v>
      </c>
      <c r="F319" t="s">
        <v>268</v>
      </c>
      <c r="G319" t="s">
        <v>31</v>
      </c>
      <c r="H319" t="s">
        <v>31</v>
      </c>
      <c r="I319" t="s">
        <v>31</v>
      </c>
      <c r="J319" t="s">
        <v>31</v>
      </c>
      <c r="K319" t="s">
        <v>31</v>
      </c>
      <c r="L319" t="s">
        <v>3090</v>
      </c>
      <c r="N319" s="17">
        <f t="shared" si="8"/>
        <v>4212</v>
      </c>
      <c r="O319">
        <f t="shared" si="9"/>
        <v>1457</v>
      </c>
    </row>
    <row r="320" spans="1:15" x14ac:dyDescent="0.3">
      <c r="A320">
        <v>1458</v>
      </c>
      <c r="B320" t="s">
        <v>3107</v>
      </c>
      <c r="C320">
        <v>4312</v>
      </c>
      <c r="D320" t="s">
        <v>841</v>
      </c>
      <c r="E320" t="s">
        <v>2782</v>
      </c>
      <c r="F320" t="s">
        <v>277</v>
      </c>
      <c r="G320" t="s">
        <v>31</v>
      </c>
      <c r="H320" t="s">
        <v>31</v>
      </c>
      <c r="I320" t="s">
        <v>31</v>
      </c>
      <c r="J320" t="s">
        <v>31</v>
      </c>
      <c r="K320" t="s">
        <v>31</v>
      </c>
      <c r="L320" t="s">
        <v>3090</v>
      </c>
      <c r="N320" s="17">
        <f t="shared" si="8"/>
        <v>4312</v>
      </c>
      <c r="O320">
        <f t="shared" si="9"/>
        <v>1458</v>
      </c>
    </row>
    <row r="321" spans="1:15" x14ac:dyDescent="0.3">
      <c r="A321">
        <v>1459</v>
      </c>
      <c r="B321" t="s">
        <v>3107</v>
      </c>
      <c r="C321">
        <v>2302</v>
      </c>
      <c r="D321" t="s">
        <v>851</v>
      </c>
      <c r="E321" t="s">
        <v>2782</v>
      </c>
      <c r="F321" t="s">
        <v>312</v>
      </c>
      <c r="G321" t="s">
        <v>31</v>
      </c>
      <c r="H321" t="s">
        <v>31</v>
      </c>
      <c r="I321" t="s">
        <v>31</v>
      </c>
      <c r="J321" t="s">
        <v>31</v>
      </c>
      <c r="K321" t="s">
        <v>31</v>
      </c>
      <c r="L321" t="s">
        <v>3108</v>
      </c>
      <c r="N321" s="17">
        <f t="shared" si="8"/>
        <v>2302</v>
      </c>
      <c r="O321">
        <f t="shared" si="9"/>
        <v>1459</v>
      </c>
    </row>
    <row r="322" spans="1:15" x14ac:dyDescent="0.3">
      <c r="A322">
        <v>1460</v>
      </c>
      <c r="B322" t="s">
        <v>3107</v>
      </c>
      <c r="C322">
        <v>7202</v>
      </c>
      <c r="D322" t="s">
        <v>605</v>
      </c>
      <c r="E322" t="s">
        <v>2782</v>
      </c>
      <c r="F322" t="s">
        <v>164</v>
      </c>
      <c r="G322" t="s">
        <v>31</v>
      </c>
      <c r="H322" t="s">
        <v>31</v>
      </c>
      <c r="I322" t="s">
        <v>31</v>
      </c>
      <c r="J322" t="s">
        <v>31</v>
      </c>
      <c r="K322" t="s">
        <v>31</v>
      </c>
      <c r="L322" t="s">
        <v>3090</v>
      </c>
      <c r="N322" s="17">
        <f t="shared" ref="N322:N385" si="10">C322</f>
        <v>7202</v>
      </c>
      <c r="O322">
        <f t="shared" ref="O322:O385" si="11">A322</f>
        <v>1460</v>
      </c>
    </row>
    <row r="323" spans="1:15" x14ac:dyDescent="0.3">
      <c r="A323">
        <v>1461</v>
      </c>
      <c r="B323" t="s">
        <v>3107</v>
      </c>
      <c r="C323">
        <v>8202</v>
      </c>
      <c r="D323" t="s">
        <v>691</v>
      </c>
      <c r="E323" t="s">
        <v>2782</v>
      </c>
      <c r="F323" t="s">
        <v>258</v>
      </c>
      <c r="G323" t="s">
        <v>31</v>
      </c>
      <c r="H323" t="s">
        <v>31</v>
      </c>
      <c r="I323" t="s">
        <v>31</v>
      </c>
      <c r="J323" t="s">
        <v>31</v>
      </c>
      <c r="K323" t="s">
        <v>31</v>
      </c>
      <c r="L323" t="s">
        <v>3108</v>
      </c>
      <c r="N323" s="17">
        <f t="shared" si="10"/>
        <v>8202</v>
      </c>
      <c r="O323">
        <f t="shared" si="11"/>
        <v>1461</v>
      </c>
    </row>
    <row r="324" spans="1:15" x14ac:dyDescent="0.3">
      <c r="A324">
        <v>1462</v>
      </c>
      <c r="B324" t="s">
        <v>3107</v>
      </c>
      <c r="C324">
        <v>2402</v>
      </c>
      <c r="D324" t="s">
        <v>1122</v>
      </c>
      <c r="E324" t="s">
        <v>2782</v>
      </c>
      <c r="F324" t="s">
        <v>349</v>
      </c>
      <c r="G324" t="s">
        <v>31</v>
      </c>
      <c r="H324" t="s">
        <v>31</v>
      </c>
      <c r="I324" t="s">
        <v>31</v>
      </c>
      <c r="J324" t="s">
        <v>31</v>
      </c>
      <c r="K324" t="s">
        <v>31</v>
      </c>
      <c r="L324" t="s">
        <v>3108</v>
      </c>
      <c r="N324" s="17">
        <f t="shared" si="10"/>
        <v>2402</v>
      </c>
      <c r="O324">
        <f t="shared" si="11"/>
        <v>1462</v>
      </c>
    </row>
    <row r="325" spans="1:15" x14ac:dyDescent="0.3">
      <c r="A325">
        <v>1463</v>
      </c>
      <c r="B325" t="s">
        <v>3107</v>
      </c>
      <c r="C325">
        <v>13282</v>
      </c>
      <c r="D325" t="s">
        <v>3112</v>
      </c>
      <c r="E325" t="s">
        <v>2782</v>
      </c>
      <c r="F325" t="s">
        <v>265</v>
      </c>
      <c r="G325" t="s">
        <v>31</v>
      </c>
      <c r="H325" t="s">
        <v>31</v>
      </c>
      <c r="I325" t="s">
        <v>31</v>
      </c>
      <c r="J325" t="s">
        <v>31</v>
      </c>
      <c r="K325" t="s">
        <v>31</v>
      </c>
      <c r="L325" t="s">
        <v>3108</v>
      </c>
      <c r="N325" s="17">
        <f t="shared" si="10"/>
        <v>13282</v>
      </c>
      <c r="O325">
        <f t="shared" si="11"/>
        <v>1463</v>
      </c>
    </row>
    <row r="326" spans="1:15" x14ac:dyDescent="0.3">
      <c r="A326">
        <v>1464</v>
      </c>
      <c r="B326" t="s">
        <v>3107</v>
      </c>
      <c r="C326">
        <v>11502</v>
      </c>
      <c r="D326" t="s">
        <v>3113</v>
      </c>
      <c r="E326" t="s">
        <v>2782</v>
      </c>
      <c r="F326" t="s">
        <v>282</v>
      </c>
      <c r="G326" t="s">
        <v>31</v>
      </c>
      <c r="H326" t="s">
        <v>31</v>
      </c>
      <c r="I326" t="s">
        <v>31</v>
      </c>
      <c r="J326" t="s">
        <v>31</v>
      </c>
      <c r="K326" t="s">
        <v>31</v>
      </c>
      <c r="L326" t="s">
        <v>3090</v>
      </c>
      <c r="N326" s="17">
        <f t="shared" si="10"/>
        <v>11502</v>
      </c>
      <c r="O326">
        <f t="shared" si="11"/>
        <v>1464</v>
      </c>
    </row>
    <row r="327" spans="1:15" x14ac:dyDescent="0.3">
      <c r="A327">
        <v>1465</v>
      </c>
      <c r="B327" t="s">
        <v>3107</v>
      </c>
      <c r="C327">
        <v>12402</v>
      </c>
      <c r="D327" t="s">
        <v>790</v>
      </c>
      <c r="E327" t="s">
        <v>2782</v>
      </c>
      <c r="F327" t="s">
        <v>212</v>
      </c>
      <c r="G327" t="s">
        <v>31</v>
      </c>
      <c r="H327" t="s">
        <v>31</v>
      </c>
      <c r="I327" t="s">
        <v>31</v>
      </c>
      <c r="J327" t="s">
        <v>2758</v>
      </c>
      <c r="K327" t="s">
        <v>31</v>
      </c>
      <c r="L327" t="s">
        <v>3090</v>
      </c>
      <c r="N327" s="17">
        <f t="shared" si="10"/>
        <v>12402</v>
      </c>
      <c r="O327">
        <f t="shared" si="11"/>
        <v>1465</v>
      </c>
    </row>
    <row r="328" spans="1:15" x14ac:dyDescent="0.3">
      <c r="A328">
        <v>1466</v>
      </c>
      <c r="B328" t="s">
        <v>3107</v>
      </c>
      <c r="C328">
        <v>10212</v>
      </c>
      <c r="D328" t="s">
        <v>435</v>
      </c>
      <c r="E328" t="s">
        <v>2782</v>
      </c>
      <c r="F328" t="s">
        <v>196</v>
      </c>
      <c r="G328" t="s">
        <v>31</v>
      </c>
      <c r="H328" t="s">
        <v>31</v>
      </c>
      <c r="I328" t="s">
        <v>31</v>
      </c>
      <c r="J328" t="s">
        <v>31</v>
      </c>
      <c r="K328" t="s">
        <v>31</v>
      </c>
      <c r="L328" t="s">
        <v>3090</v>
      </c>
      <c r="N328" s="17">
        <f t="shared" si="10"/>
        <v>10212</v>
      </c>
      <c r="O328">
        <f t="shared" si="11"/>
        <v>1466</v>
      </c>
    </row>
    <row r="329" spans="1:15" x14ac:dyDescent="0.3">
      <c r="A329">
        <v>1467</v>
      </c>
      <c r="B329" t="s">
        <v>3114</v>
      </c>
      <c r="C329" t="s">
        <v>3115</v>
      </c>
      <c r="D329" t="s">
        <v>2616</v>
      </c>
      <c r="E329" t="s">
        <v>2782</v>
      </c>
      <c r="F329" t="s">
        <v>386</v>
      </c>
      <c r="G329" t="s">
        <v>31</v>
      </c>
      <c r="H329" t="s">
        <v>31</v>
      </c>
      <c r="I329" t="s">
        <v>31</v>
      </c>
      <c r="J329" t="s">
        <v>31</v>
      </c>
      <c r="K329" t="s">
        <v>2758</v>
      </c>
      <c r="L329" t="s">
        <v>2783</v>
      </c>
      <c r="N329" s="17" t="str">
        <f t="shared" si="10"/>
        <v>WISC_TXIX</v>
      </c>
      <c r="O329">
        <f t="shared" si="11"/>
        <v>1467</v>
      </c>
    </row>
    <row r="330" spans="1:15" x14ac:dyDescent="0.3">
      <c r="A330">
        <v>1468</v>
      </c>
      <c r="B330">
        <v>1468</v>
      </c>
      <c r="C330">
        <v>411674742</v>
      </c>
      <c r="D330" t="s">
        <v>700</v>
      </c>
      <c r="E330" t="s">
        <v>2782</v>
      </c>
      <c r="F330" t="s">
        <v>496</v>
      </c>
      <c r="G330" t="s">
        <v>31</v>
      </c>
      <c r="H330" t="s">
        <v>31</v>
      </c>
      <c r="I330" t="s">
        <v>31</v>
      </c>
      <c r="J330" t="s">
        <v>31</v>
      </c>
      <c r="K330" t="s">
        <v>2758</v>
      </c>
      <c r="L330" t="s">
        <v>2805</v>
      </c>
      <c r="N330" s="17">
        <f t="shared" si="10"/>
        <v>411674742</v>
      </c>
      <c r="O330">
        <f t="shared" si="11"/>
        <v>1468</v>
      </c>
    </row>
    <row r="331" spans="1:15" x14ac:dyDescent="0.3">
      <c r="A331">
        <v>1469</v>
      </c>
      <c r="B331" t="s">
        <v>3116</v>
      </c>
      <c r="C331">
        <v>18049</v>
      </c>
      <c r="D331" t="s">
        <v>552</v>
      </c>
      <c r="E331" t="s">
        <v>2782</v>
      </c>
      <c r="F331" t="s">
        <v>237</v>
      </c>
      <c r="G331" t="s">
        <v>31</v>
      </c>
      <c r="H331" t="s">
        <v>31</v>
      </c>
      <c r="I331" t="s">
        <v>31</v>
      </c>
      <c r="J331" t="s">
        <v>31</v>
      </c>
      <c r="K331" t="s">
        <v>2758</v>
      </c>
      <c r="L331" t="s">
        <v>3117</v>
      </c>
      <c r="N331" s="17">
        <f t="shared" si="10"/>
        <v>18049</v>
      </c>
      <c r="O331">
        <f t="shared" si="11"/>
        <v>1469</v>
      </c>
    </row>
    <row r="332" spans="1:15" x14ac:dyDescent="0.3">
      <c r="A332">
        <v>1470</v>
      </c>
      <c r="B332" t="s">
        <v>3118</v>
      </c>
      <c r="C332" t="s">
        <v>3119</v>
      </c>
      <c r="D332" t="s">
        <v>3120</v>
      </c>
      <c r="E332" t="s">
        <v>2782</v>
      </c>
      <c r="F332" t="s">
        <v>344</v>
      </c>
      <c r="G332" t="s">
        <v>31</v>
      </c>
      <c r="H332" t="s">
        <v>31</v>
      </c>
      <c r="I332" t="s">
        <v>31</v>
      </c>
      <c r="J332" t="s">
        <v>31</v>
      </c>
      <c r="K332" t="s">
        <v>2758</v>
      </c>
      <c r="L332" t="s">
        <v>3121</v>
      </c>
      <c r="N332" s="17" t="str">
        <f t="shared" si="10"/>
        <v>617591011C21P</v>
      </c>
      <c r="O332">
        <f t="shared" si="11"/>
        <v>1470</v>
      </c>
    </row>
    <row r="333" spans="1:15" x14ac:dyDescent="0.3">
      <c r="A333">
        <v>1470</v>
      </c>
      <c r="B333" t="s">
        <v>3118</v>
      </c>
      <c r="C333" t="s">
        <v>3119</v>
      </c>
      <c r="D333" t="s">
        <v>970</v>
      </c>
      <c r="E333" t="s">
        <v>2782</v>
      </c>
      <c r="F333" t="s">
        <v>344</v>
      </c>
      <c r="G333" t="s">
        <v>31</v>
      </c>
      <c r="H333" t="s">
        <v>31</v>
      </c>
      <c r="I333" t="s">
        <v>31</v>
      </c>
      <c r="J333" t="s">
        <v>31</v>
      </c>
      <c r="K333" t="s">
        <v>2758</v>
      </c>
      <c r="L333" t="s">
        <v>3121</v>
      </c>
      <c r="N333" s="17" t="str">
        <f t="shared" si="10"/>
        <v>617591011C21P</v>
      </c>
      <c r="O333">
        <f t="shared" si="11"/>
        <v>1470</v>
      </c>
    </row>
    <row r="334" spans="1:15" x14ac:dyDescent="0.3">
      <c r="A334">
        <v>1470</v>
      </c>
      <c r="B334" t="s">
        <v>3118</v>
      </c>
      <c r="C334" t="s">
        <v>3119</v>
      </c>
      <c r="D334" t="s">
        <v>3122</v>
      </c>
      <c r="E334" t="s">
        <v>2782</v>
      </c>
      <c r="F334" t="s">
        <v>344</v>
      </c>
      <c r="G334" t="s">
        <v>31</v>
      </c>
      <c r="H334" t="s">
        <v>31</v>
      </c>
      <c r="I334" t="s">
        <v>31</v>
      </c>
      <c r="J334" t="s">
        <v>31</v>
      </c>
      <c r="K334" t="s">
        <v>2758</v>
      </c>
      <c r="L334" t="s">
        <v>3121</v>
      </c>
      <c r="N334" s="17" t="str">
        <f t="shared" si="10"/>
        <v>617591011C21P</v>
      </c>
      <c r="O334">
        <f t="shared" si="11"/>
        <v>1470</v>
      </c>
    </row>
    <row r="335" spans="1:15" x14ac:dyDescent="0.3">
      <c r="A335">
        <v>1471</v>
      </c>
      <c r="B335" t="s">
        <v>3123</v>
      </c>
      <c r="C335">
        <v>431754897</v>
      </c>
      <c r="D335" t="s">
        <v>718</v>
      </c>
      <c r="E335" t="s">
        <v>2782</v>
      </c>
      <c r="F335" t="s">
        <v>378</v>
      </c>
      <c r="G335" t="s">
        <v>31</v>
      </c>
      <c r="H335" t="s">
        <v>31</v>
      </c>
      <c r="I335" t="s">
        <v>31</v>
      </c>
      <c r="J335" t="s">
        <v>31</v>
      </c>
      <c r="K335" t="s">
        <v>2758</v>
      </c>
      <c r="L335" t="s">
        <v>2783</v>
      </c>
      <c r="N335" s="17">
        <f t="shared" si="10"/>
        <v>431754897</v>
      </c>
      <c r="O335">
        <f t="shared" si="11"/>
        <v>1471</v>
      </c>
    </row>
    <row r="336" spans="1:15" x14ac:dyDescent="0.3">
      <c r="A336">
        <v>1472</v>
      </c>
      <c r="B336" t="s">
        <v>3124</v>
      </c>
      <c r="C336" t="s">
        <v>3125</v>
      </c>
      <c r="D336" t="s">
        <v>1111</v>
      </c>
      <c r="E336" t="s">
        <v>2782</v>
      </c>
      <c r="F336" t="s">
        <v>170</v>
      </c>
      <c r="G336" t="s">
        <v>31</v>
      </c>
      <c r="H336" t="s">
        <v>31</v>
      </c>
      <c r="I336" t="s">
        <v>31</v>
      </c>
      <c r="J336" t="s">
        <v>31</v>
      </c>
      <c r="K336" t="s">
        <v>2758</v>
      </c>
      <c r="L336" t="s">
        <v>3121</v>
      </c>
      <c r="N336" s="17" t="str">
        <f t="shared" si="10"/>
        <v>VMAP FHSC FA</v>
      </c>
      <c r="O336">
        <f t="shared" si="11"/>
        <v>1472</v>
      </c>
    </row>
    <row r="337" spans="1:15" x14ac:dyDescent="0.3">
      <c r="A337">
        <v>1473</v>
      </c>
      <c r="B337" t="s">
        <v>3126</v>
      </c>
      <c r="C337">
        <v>610442</v>
      </c>
      <c r="D337" t="s">
        <v>3127</v>
      </c>
      <c r="E337" t="s">
        <v>2782</v>
      </c>
      <c r="F337" t="s">
        <v>297</v>
      </c>
      <c r="G337" t="s">
        <v>31</v>
      </c>
      <c r="H337" t="s">
        <v>31</v>
      </c>
      <c r="I337" t="s">
        <v>31</v>
      </c>
      <c r="J337" t="s">
        <v>31</v>
      </c>
      <c r="K337" t="s">
        <v>31</v>
      </c>
      <c r="L337" t="s">
        <v>3090</v>
      </c>
      <c r="N337" s="17">
        <f t="shared" si="10"/>
        <v>610442</v>
      </c>
      <c r="O337">
        <f t="shared" si="11"/>
        <v>1473</v>
      </c>
    </row>
    <row r="338" spans="1:15" x14ac:dyDescent="0.3">
      <c r="A338">
        <v>1473</v>
      </c>
      <c r="B338" t="s">
        <v>3126</v>
      </c>
      <c r="C338">
        <v>610442</v>
      </c>
      <c r="D338" t="s">
        <v>300</v>
      </c>
      <c r="E338" t="s">
        <v>2782</v>
      </c>
      <c r="F338" t="s">
        <v>297</v>
      </c>
      <c r="G338" t="s">
        <v>31</v>
      </c>
      <c r="H338" t="s">
        <v>31</v>
      </c>
      <c r="I338" t="s">
        <v>31</v>
      </c>
      <c r="J338" t="s">
        <v>31</v>
      </c>
      <c r="K338" t="s">
        <v>31</v>
      </c>
      <c r="L338" t="s">
        <v>3090</v>
      </c>
      <c r="N338" s="17">
        <f t="shared" si="10"/>
        <v>610442</v>
      </c>
      <c r="O338">
        <f t="shared" si="11"/>
        <v>1473</v>
      </c>
    </row>
    <row r="339" spans="1:15" x14ac:dyDescent="0.3">
      <c r="A339">
        <v>1474</v>
      </c>
      <c r="B339" t="s">
        <v>3128</v>
      </c>
      <c r="C339" t="s">
        <v>3129</v>
      </c>
      <c r="D339" t="s">
        <v>544</v>
      </c>
      <c r="E339" t="s">
        <v>2782</v>
      </c>
      <c r="F339" t="s">
        <v>240</v>
      </c>
      <c r="G339" t="s">
        <v>31</v>
      </c>
      <c r="H339" t="s">
        <v>31</v>
      </c>
      <c r="I339" t="s">
        <v>31</v>
      </c>
      <c r="J339" t="s">
        <v>31</v>
      </c>
      <c r="K339" t="s">
        <v>2758</v>
      </c>
      <c r="L339" t="s">
        <v>2783</v>
      </c>
      <c r="N339" s="17" t="str">
        <f t="shared" si="10"/>
        <v>IHCP</v>
      </c>
      <c r="O339">
        <f t="shared" si="11"/>
        <v>1474</v>
      </c>
    </row>
    <row r="340" spans="1:15" x14ac:dyDescent="0.3">
      <c r="A340">
        <v>1475</v>
      </c>
      <c r="B340" t="s">
        <v>3130</v>
      </c>
      <c r="C340" t="s">
        <v>2870</v>
      </c>
      <c r="D340" t="s">
        <v>603</v>
      </c>
      <c r="E340" t="s">
        <v>2782</v>
      </c>
      <c r="G340" t="s">
        <v>31</v>
      </c>
      <c r="H340" t="s">
        <v>31</v>
      </c>
      <c r="I340" t="s">
        <v>31</v>
      </c>
      <c r="J340" t="s">
        <v>2758</v>
      </c>
      <c r="K340" t="s">
        <v>2758</v>
      </c>
      <c r="L340" t="s">
        <v>2805</v>
      </c>
      <c r="N340" s="17" t="str">
        <f t="shared" si="10"/>
        <v>LA-DHH-MEDICAID</v>
      </c>
      <c r="O340">
        <f t="shared" si="11"/>
        <v>1475</v>
      </c>
    </row>
    <row r="341" spans="1:15" x14ac:dyDescent="0.3">
      <c r="A341">
        <v>1475</v>
      </c>
      <c r="B341" t="s">
        <v>3130</v>
      </c>
      <c r="C341" t="s">
        <v>2870</v>
      </c>
      <c r="D341" t="s">
        <v>3131</v>
      </c>
      <c r="E341" t="s">
        <v>2782</v>
      </c>
      <c r="G341" t="s">
        <v>31</v>
      </c>
      <c r="H341" t="s">
        <v>31</v>
      </c>
      <c r="I341" t="s">
        <v>31</v>
      </c>
      <c r="J341" t="s">
        <v>2758</v>
      </c>
      <c r="K341" t="s">
        <v>2758</v>
      </c>
      <c r="L341" t="s">
        <v>2805</v>
      </c>
      <c r="N341" s="17" t="str">
        <f t="shared" si="10"/>
        <v>LA-DHH-MEDICAID</v>
      </c>
      <c r="O341">
        <f t="shared" si="11"/>
        <v>1475</v>
      </c>
    </row>
    <row r="342" spans="1:15" x14ac:dyDescent="0.3">
      <c r="A342">
        <v>1476</v>
      </c>
      <c r="B342" t="s">
        <v>3132</v>
      </c>
      <c r="C342" t="s">
        <v>3133</v>
      </c>
      <c r="D342" t="s">
        <v>755</v>
      </c>
      <c r="E342" t="s">
        <v>2782</v>
      </c>
      <c r="F342" t="s">
        <v>650</v>
      </c>
      <c r="G342" t="s">
        <v>31</v>
      </c>
      <c r="H342" t="s">
        <v>31</v>
      </c>
      <c r="I342" t="s">
        <v>31</v>
      </c>
      <c r="J342" t="s">
        <v>2758</v>
      </c>
      <c r="K342" t="s">
        <v>2758</v>
      </c>
      <c r="L342" t="s">
        <v>3090</v>
      </c>
      <c r="N342" s="17" t="str">
        <f t="shared" si="10"/>
        <v>NEMEDICAID</v>
      </c>
      <c r="O342">
        <f t="shared" si="11"/>
        <v>1476</v>
      </c>
    </row>
    <row r="343" spans="1:15" x14ac:dyDescent="0.3">
      <c r="A343">
        <v>1477</v>
      </c>
      <c r="B343" t="s">
        <v>3134</v>
      </c>
      <c r="C343">
        <v>98798</v>
      </c>
      <c r="D343" t="s">
        <v>3135</v>
      </c>
      <c r="E343" t="s">
        <v>2782</v>
      </c>
      <c r="G343" t="s">
        <v>31</v>
      </c>
      <c r="H343" t="s">
        <v>31</v>
      </c>
      <c r="I343" t="s">
        <v>31</v>
      </c>
      <c r="J343" t="s">
        <v>2758</v>
      </c>
      <c r="K343" t="s">
        <v>2758</v>
      </c>
      <c r="L343" t="s">
        <v>2783</v>
      </c>
      <c r="N343" s="17">
        <f t="shared" si="10"/>
        <v>98798</v>
      </c>
      <c r="O343">
        <f t="shared" si="11"/>
        <v>1477</v>
      </c>
    </row>
    <row r="344" spans="1:15" x14ac:dyDescent="0.3">
      <c r="A344">
        <v>1477</v>
      </c>
      <c r="B344" t="s">
        <v>3134</v>
      </c>
      <c r="C344">
        <v>98798</v>
      </c>
      <c r="D344" t="s">
        <v>778</v>
      </c>
      <c r="E344" t="s">
        <v>2782</v>
      </c>
      <c r="G344" t="s">
        <v>31</v>
      </c>
      <c r="H344" t="s">
        <v>31</v>
      </c>
      <c r="I344" t="s">
        <v>31</v>
      </c>
      <c r="J344" t="s">
        <v>2758</v>
      </c>
      <c r="K344" t="s">
        <v>2758</v>
      </c>
      <c r="L344" t="s">
        <v>2783</v>
      </c>
      <c r="N344" s="17">
        <f t="shared" si="10"/>
        <v>98798</v>
      </c>
      <c r="O344">
        <f t="shared" si="11"/>
        <v>1477</v>
      </c>
    </row>
    <row r="345" spans="1:15" x14ac:dyDescent="0.3">
      <c r="A345">
        <v>1477</v>
      </c>
      <c r="B345" t="s">
        <v>3134</v>
      </c>
      <c r="C345">
        <v>98798</v>
      </c>
      <c r="D345" t="s">
        <v>3136</v>
      </c>
      <c r="E345" t="s">
        <v>2782</v>
      </c>
      <c r="G345" t="s">
        <v>31</v>
      </c>
      <c r="H345" t="s">
        <v>31</v>
      </c>
      <c r="I345" t="s">
        <v>31</v>
      </c>
      <c r="J345" t="s">
        <v>2758</v>
      </c>
      <c r="K345" t="s">
        <v>2758</v>
      </c>
      <c r="L345" t="s">
        <v>2783</v>
      </c>
      <c r="N345" s="17">
        <f t="shared" si="10"/>
        <v>98798</v>
      </c>
      <c r="O345">
        <f t="shared" si="11"/>
        <v>1477</v>
      </c>
    </row>
    <row r="346" spans="1:15" x14ac:dyDescent="0.3">
      <c r="A346">
        <v>1478</v>
      </c>
      <c r="B346" t="s">
        <v>3137</v>
      </c>
      <c r="C346">
        <v>77027</v>
      </c>
      <c r="D346" t="s">
        <v>420</v>
      </c>
      <c r="E346" t="s">
        <v>2782</v>
      </c>
      <c r="F346" t="s">
        <v>204</v>
      </c>
      <c r="G346" t="s">
        <v>31</v>
      </c>
      <c r="H346" t="s">
        <v>31</v>
      </c>
      <c r="I346" t="s">
        <v>31</v>
      </c>
      <c r="J346" t="s">
        <v>31</v>
      </c>
      <c r="K346" t="s">
        <v>2758</v>
      </c>
      <c r="L346" t="s">
        <v>2805</v>
      </c>
      <c r="N346" s="17">
        <f t="shared" si="10"/>
        <v>77027</v>
      </c>
      <c r="O346">
        <f t="shared" si="11"/>
        <v>1478</v>
      </c>
    </row>
    <row r="347" spans="1:15" x14ac:dyDescent="0.3">
      <c r="A347">
        <v>1480</v>
      </c>
      <c r="B347" t="s">
        <v>3138</v>
      </c>
      <c r="C347" t="s">
        <v>3139</v>
      </c>
      <c r="D347" t="s">
        <v>819</v>
      </c>
      <c r="E347" t="s">
        <v>2782</v>
      </c>
      <c r="F347" t="s">
        <v>282</v>
      </c>
      <c r="G347" t="s">
        <v>31</v>
      </c>
      <c r="H347" t="s">
        <v>31</v>
      </c>
      <c r="I347" t="s">
        <v>31</v>
      </c>
      <c r="J347" t="s">
        <v>31</v>
      </c>
      <c r="K347" t="s">
        <v>2758</v>
      </c>
      <c r="L347" t="s">
        <v>3117</v>
      </c>
      <c r="N347" s="17" t="str">
        <f t="shared" si="10"/>
        <v>DNC00</v>
      </c>
      <c r="O347">
        <f t="shared" si="11"/>
        <v>1480</v>
      </c>
    </row>
    <row r="348" spans="1:15" x14ac:dyDescent="0.3">
      <c r="A348">
        <v>1481</v>
      </c>
      <c r="B348" t="s">
        <v>3140</v>
      </c>
      <c r="C348" t="s">
        <v>3141</v>
      </c>
      <c r="D348" t="s">
        <v>849</v>
      </c>
      <c r="E348" t="s">
        <v>2782</v>
      </c>
      <c r="F348" t="s">
        <v>312</v>
      </c>
      <c r="G348" t="s">
        <v>31</v>
      </c>
      <c r="H348" t="s">
        <v>31</v>
      </c>
      <c r="I348" t="s">
        <v>31</v>
      </c>
      <c r="J348" t="s">
        <v>2758</v>
      </c>
      <c r="K348" t="s">
        <v>2758</v>
      </c>
      <c r="L348" t="s">
        <v>2805</v>
      </c>
      <c r="N348" s="17" t="str">
        <f t="shared" si="10"/>
        <v>ORDHS</v>
      </c>
      <c r="O348">
        <f t="shared" si="11"/>
        <v>1481</v>
      </c>
    </row>
    <row r="349" spans="1:15" x14ac:dyDescent="0.3">
      <c r="A349">
        <v>1482</v>
      </c>
      <c r="B349" t="s">
        <v>3142</v>
      </c>
      <c r="C349">
        <v>77045</v>
      </c>
      <c r="D349" t="s">
        <v>3143</v>
      </c>
      <c r="E349" t="s">
        <v>2782</v>
      </c>
      <c r="F349" t="s">
        <v>349</v>
      </c>
      <c r="G349" t="s">
        <v>31</v>
      </c>
      <c r="H349" t="s">
        <v>31</v>
      </c>
      <c r="I349" t="s">
        <v>31</v>
      </c>
      <c r="J349" t="s">
        <v>31</v>
      </c>
      <c r="K349" t="s">
        <v>31</v>
      </c>
      <c r="L349" t="s">
        <v>2805</v>
      </c>
      <c r="N349" s="17">
        <f t="shared" si="10"/>
        <v>77045</v>
      </c>
      <c r="O349">
        <f t="shared" si="11"/>
        <v>1482</v>
      </c>
    </row>
    <row r="350" spans="1:15" x14ac:dyDescent="0.3">
      <c r="A350">
        <v>1482</v>
      </c>
      <c r="B350" t="s">
        <v>3142</v>
      </c>
      <c r="C350">
        <v>77045</v>
      </c>
      <c r="D350" t="s">
        <v>1120</v>
      </c>
      <c r="E350" t="s">
        <v>2782</v>
      </c>
      <c r="F350" t="s">
        <v>349</v>
      </c>
      <c r="G350" t="s">
        <v>31</v>
      </c>
      <c r="H350" t="s">
        <v>31</v>
      </c>
      <c r="I350" t="s">
        <v>31</v>
      </c>
      <c r="J350" t="s">
        <v>31</v>
      </c>
      <c r="K350" t="s">
        <v>31</v>
      </c>
      <c r="L350" t="s">
        <v>2805</v>
      </c>
      <c r="N350" s="17">
        <f t="shared" si="10"/>
        <v>77045</v>
      </c>
      <c r="O350">
        <f t="shared" si="11"/>
        <v>1482</v>
      </c>
    </row>
    <row r="351" spans="1:15" x14ac:dyDescent="0.3">
      <c r="A351">
        <v>1482</v>
      </c>
      <c r="B351" t="s">
        <v>3142</v>
      </c>
      <c r="C351">
        <v>77045</v>
      </c>
      <c r="D351" t="s">
        <v>3144</v>
      </c>
      <c r="E351" t="s">
        <v>2782</v>
      </c>
      <c r="F351" t="s">
        <v>349</v>
      </c>
      <c r="G351" t="s">
        <v>31</v>
      </c>
      <c r="H351" t="s">
        <v>31</v>
      </c>
      <c r="I351" t="s">
        <v>31</v>
      </c>
      <c r="J351" t="s">
        <v>31</v>
      </c>
      <c r="K351" t="s">
        <v>31</v>
      </c>
      <c r="L351" t="s">
        <v>2805</v>
      </c>
      <c r="N351" s="17">
        <f t="shared" si="10"/>
        <v>77045</v>
      </c>
      <c r="O351">
        <f t="shared" si="11"/>
        <v>1482</v>
      </c>
    </row>
    <row r="352" spans="1:15" x14ac:dyDescent="0.3">
      <c r="A352">
        <v>1483</v>
      </c>
      <c r="B352" t="s">
        <v>3145</v>
      </c>
      <c r="C352">
        <v>610515</v>
      </c>
      <c r="D352" t="s">
        <v>788</v>
      </c>
      <c r="E352" t="s">
        <v>2782</v>
      </c>
      <c r="F352" t="s">
        <v>212</v>
      </c>
      <c r="G352" t="s">
        <v>31</v>
      </c>
      <c r="H352" t="s">
        <v>31</v>
      </c>
      <c r="I352" t="s">
        <v>31</v>
      </c>
      <c r="J352" t="s">
        <v>2758</v>
      </c>
      <c r="K352" t="s">
        <v>2758</v>
      </c>
      <c r="L352" t="s">
        <v>2805</v>
      </c>
      <c r="N352" s="17">
        <f t="shared" si="10"/>
        <v>610515</v>
      </c>
      <c r="O352">
        <f t="shared" si="11"/>
        <v>1483</v>
      </c>
    </row>
    <row r="353" spans="1:15" x14ac:dyDescent="0.3">
      <c r="A353">
        <v>1484</v>
      </c>
      <c r="B353" t="s">
        <v>3146</v>
      </c>
      <c r="C353" t="s">
        <v>3147</v>
      </c>
      <c r="D353" t="s">
        <v>937</v>
      </c>
      <c r="E353" t="s">
        <v>2782</v>
      </c>
      <c r="F353" t="s">
        <v>150</v>
      </c>
      <c r="G353" t="s">
        <v>31</v>
      </c>
      <c r="H353" t="s">
        <v>31</v>
      </c>
      <c r="I353" t="s">
        <v>31</v>
      </c>
      <c r="J353" t="s">
        <v>31</v>
      </c>
      <c r="K353" t="s">
        <v>2758</v>
      </c>
      <c r="L353" t="s">
        <v>3117</v>
      </c>
      <c r="N353" s="17" t="str">
        <f t="shared" si="10"/>
        <v>SCXIX</v>
      </c>
      <c r="O353">
        <f t="shared" si="11"/>
        <v>1484</v>
      </c>
    </row>
    <row r="354" spans="1:15" x14ac:dyDescent="0.3">
      <c r="A354">
        <v>1485</v>
      </c>
      <c r="B354" t="s">
        <v>3148</v>
      </c>
      <c r="C354">
        <v>481124839</v>
      </c>
      <c r="D354" t="s">
        <v>578</v>
      </c>
      <c r="E354" t="s">
        <v>2782</v>
      </c>
      <c r="F354" t="s">
        <v>372</v>
      </c>
      <c r="G354" t="s">
        <v>31</v>
      </c>
      <c r="H354" t="s">
        <v>31</v>
      </c>
      <c r="I354" t="s">
        <v>31</v>
      </c>
      <c r="J354" t="s">
        <v>2758</v>
      </c>
      <c r="K354" t="s">
        <v>2758</v>
      </c>
      <c r="L354" t="s">
        <v>2783</v>
      </c>
      <c r="N354" s="17">
        <f t="shared" si="10"/>
        <v>481124839</v>
      </c>
      <c r="O354">
        <f t="shared" si="11"/>
        <v>1485</v>
      </c>
    </row>
    <row r="355" spans="1:15" x14ac:dyDescent="0.3">
      <c r="A355">
        <v>1486</v>
      </c>
      <c r="B355" t="s">
        <v>3149</v>
      </c>
      <c r="C355" t="s">
        <v>3150</v>
      </c>
      <c r="D355" t="s">
        <v>1079</v>
      </c>
      <c r="E355" t="s">
        <v>2782</v>
      </c>
      <c r="F355" t="s">
        <v>395</v>
      </c>
      <c r="G355" t="s">
        <v>31</v>
      </c>
      <c r="H355" t="s">
        <v>31</v>
      </c>
      <c r="I355" t="s">
        <v>31</v>
      </c>
      <c r="J355" t="s">
        <v>31</v>
      </c>
      <c r="K355" t="s">
        <v>2758</v>
      </c>
      <c r="L355" t="s">
        <v>3108</v>
      </c>
      <c r="N355" s="17" t="str">
        <f t="shared" si="10"/>
        <v>SKUT0</v>
      </c>
      <c r="O355">
        <f t="shared" si="11"/>
        <v>1486</v>
      </c>
    </row>
    <row r="356" spans="1:15" x14ac:dyDescent="0.3">
      <c r="A356">
        <v>1487</v>
      </c>
      <c r="B356">
        <v>1487</v>
      </c>
      <c r="C356" t="s">
        <v>3151</v>
      </c>
      <c r="D356" t="s">
        <v>825</v>
      </c>
      <c r="E356" t="s">
        <v>2782</v>
      </c>
      <c r="F356" t="s">
        <v>654</v>
      </c>
      <c r="G356" t="s">
        <v>31</v>
      </c>
      <c r="H356" t="s">
        <v>31</v>
      </c>
      <c r="I356" t="s">
        <v>31</v>
      </c>
      <c r="J356" t="s">
        <v>31</v>
      </c>
      <c r="K356" t="s">
        <v>2758</v>
      </c>
      <c r="L356" t="s">
        <v>2783</v>
      </c>
      <c r="N356" s="17" t="str">
        <f t="shared" si="10"/>
        <v>NDDHSMED</v>
      </c>
      <c r="O356">
        <f t="shared" si="11"/>
        <v>1487</v>
      </c>
    </row>
    <row r="357" spans="1:15" x14ac:dyDescent="0.3">
      <c r="A357">
        <v>1488</v>
      </c>
      <c r="B357" t="s">
        <v>3152</v>
      </c>
      <c r="C357" t="s">
        <v>3153</v>
      </c>
      <c r="D357" t="s">
        <v>628</v>
      </c>
      <c r="E357" t="s">
        <v>2782</v>
      </c>
      <c r="F357" t="s">
        <v>127</v>
      </c>
      <c r="G357" t="s">
        <v>31</v>
      </c>
      <c r="H357" t="s">
        <v>31</v>
      </c>
      <c r="I357" t="s">
        <v>31</v>
      </c>
      <c r="J357" t="s">
        <v>2758</v>
      </c>
      <c r="K357" t="s">
        <v>2758</v>
      </c>
      <c r="L357" t="s">
        <v>3090</v>
      </c>
      <c r="N357" s="17" t="str">
        <f t="shared" si="10"/>
        <v>526002033MCP</v>
      </c>
      <c r="O357">
        <f t="shared" si="11"/>
        <v>1488</v>
      </c>
    </row>
    <row r="358" spans="1:15" x14ac:dyDescent="0.3">
      <c r="A358">
        <v>1489</v>
      </c>
      <c r="B358" t="s">
        <v>3154</v>
      </c>
      <c r="C358">
        <v>716007869</v>
      </c>
      <c r="D358" t="s">
        <v>233</v>
      </c>
      <c r="E358" t="s">
        <v>2782</v>
      </c>
      <c r="F358" t="s">
        <v>230</v>
      </c>
      <c r="G358" t="s">
        <v>31</v>
      </c>
      <c r="H358" t="s">
        <v>31</v>
      </c>
      <c r="I358" t="s">
        <v>31</v>
      </c>
      <c r="J358" t="s">
        <v>31</v>
      </c>
      <c r="K358" t="s">
        <v>2758</v>
      </c>
      <c r="L358" t="s">
        <v>2783</v>
      </c>
      <c r="N358" s="17">
        <f t="shared" si="10"/>
        <v>716007869</v>
      </c>
      <c r="O358">
        <f t="shared" si="11"/>
        <v>1489</v>
      </c>
    </row>
    <row r="359" spans="1:15" x14ac:dyDescent="0.3">
      <c r="A359">
        <v>1490</v>
      </c>
      <c r="B359" t="s">
        <v>3155</v>
      </c>
      <c r="C359">
        <v>77032</v>
      </c>
      <c r="D359" t="s">
        <v>706</v>
      </c>
      <c r="E359" t="s">
        <v>2782</v>
      </c>
      <c r="F359" t="s">
        <v>207</v>
      </c>
      <c r="G359" t="s">
        <v>31</v>
      </c>
      <c r="H359" t="s">
        <v>31</v>
      </c>
      <c r="I359" t="s">
        <v>31</v>
      </c>
      <c r="J359" t="s">
        <v>31</v>
      </c>
      <c r="K359" t="s">
        <v>2758</v>
      </c>
      <c r="L359" t="s">
        <v>2805</v>
      </c>
      <c r="N359" s="17">
        <f t="shared" si="10"/>
        <v>77032</v>
      </c>
      <c r="O359">
        <f t="shared" si="11"/>
        <v>1490</v>
      </c>
    </row>
    <row r="360" spans="1:15" x14ac:dyDescent="0.3">
      <c r="A360">
        <v>1491</v>
      </c>
      <c r="B360" t="s">
        <v>3156</v>
      </c>
      <c r="C360">
        <v>236003113</v>
      </c>
      <c r="D360" t="s">
        <v>876</v>
      </c>
      <c r="E360" t="s">
        <v>2782</v>
      </c>
      <c r="F360" t="s">
        <v>302</v>
      </c>
      <c r="G360" t="s">
        <v>31</v>
      </c>
      <c r="H360" t="s">
        <v>31</v>
      </c>
      <c r="I360" t="s">
        <v>31</v>
      </c>
      <c r="J360" t="s">
        <v>31</v>
      </c>
      <c r="K360" t="s">
        <v>2758</v>
      </c>
      <c r="L360" t="s">
        <v>2783</v>
      </c>
      <c r="N360" s="17">
        <f t="shared" si="10"/>
        <v>236003113</v>
      </c>
      <c r="O360">
        <f t="shared" si="11"/>
        <v>1491</v>
      </c>
    </row>
    <row r="361" spans="1:15" x14ac:dyDescent="0.3">
      <c r="A361">
        <v>1492</v>
      </c>
      <c r="B361" t="s">
        <v>3157</v>
      </c>
      <c r="C361">
        <v>77048</v>
      </c>
      <c r="D361" t="s">
        <v>796</v>
      </c>
      <c r="E361" t="s">
        <v>2782</v>
      </c>
      <c r="F361" t="s">
        <v>268</v>
      </c>
      <c r="G361" t="s">
        <v>31</v>
      </c>
      <c r="H361" t="s">
        <v>31</v>
      </c>
      <c r="I361" t="s">
        <v>31</v>
      </c>
      <c r="J361" t="s">
        <v>2758</v>
      </c>
      <c r="K361" t="s">
        <v>2758</v>
      </c>
      <c r="L361" t="s">
        <v>2783</v>
      </c>
      <c r="N361" s="17">
        <f t="shared" si="10"/>
        <v>77048</v>
      </c>
      <c r="O361">
        <f t="shared" si="11"/>
        <v>1492</v>
      </c>
    </row>
    <row r="362" spans="1:15" x14ac:dyDescent="0.3">
      <c r="A362">
        <v>1493</v>
      </c>
      <c r="B362" t="s">
        <v>3158</v>
      </c>
      <c r="C362" t="s">
        <v>3159</v>
      </c>
      <c r="D362" t="s">
        <v>585</v>
      </c>
      <c r="E362" t="s">
        <v>2782</v>
      </c>
      <c r="F362" t="s">
        <v>161</v>
      </c>
      <c r="G362" t="s">
        <v>31</v>
      </c>
      <c r="H362" t="s">
        <v>31</v>
      </c>
      <c r="I362" t="s">
        <v>31</v>
      </c>
      <c r="J362" t="s">
        <v>31</v>
      </c>
      <c r="K362" t="s">
        <v>2758</v>
      </c>
      <c r="L362" t="s">
        <v>2805</v>
      </c>
      <c r="N362" s="17" t="str">
        <f t="shared" si="10"/>
        <v>KYMEDICAID</v>
      </c>
      <c r="O362">
        <f t="shared" si="11"/>
        <v>1493</v>
      </c>
    </row>
    <row r="363" spans="1:15" x14ac:dyDescent="0.3">
      <c r="A363">
        <v>1494</v>
      </c>
      <c r="B363" t="s">
        <v>3160</v>
      </c>
      <c r="C363">
        <v>77034</v>
      </c>
      <c r="D363" t="s">
        <v>433</v>
      </c>
      <c r="E363" t="s">
        <v>2782</v>
      </c>
      <c r="F363" t="s">
        <v>196</v>
      </c>
      <c r="G363" t="s">
        <v>31</v>
      </c>
      <c r="H363" t="s">
        <v>31</v>
      </c>
      <c r="I363" t="s">
        <v>31</v>
      </c>
      <c r="J363" t="s">
        <v>31</v>
      </c>
      <c r="K363" t="s">
        <v>2758</v>
      </c>
      <c r="L363" t="s">
        <v>2805</v>
      </c>
      <c r="N363" s="17">
        <f t="shared" si="10"/>
        <v>77034</v>
      </c>
      <c r="O363">
        <f t="shared" si="11"/>
        <v>1494</v>
      </c>
    </row>
    <row r="364" spans="1:15" x14ac:dyDescent="0.3">
      <c r="A364">
        <v>1495</v>
      </c>
      <c r="B364" t="s">
        <v>2895</v>
      </c>
      <c r="C364">
        <v>22771</v>
      </c>
      <c r="D364" t="s">
        <v>3161</v>
      </c>
      <c r="E364" t="s">
        <v>2782</v>
      </c>
      <c r="G364" t="s">
        <v>31</v>
      </c>
      <c r="H364" t="s">
        <v>31</v>
      </c>
      <c r="I364" t="s">
        <v>31</v>
      </c>
      <c r="J364" t="s">
        <v>2758</v>
      </c>
      <c r="K364" t="s">
        <v>2758</v>
      </c>
      <c r="L364" t="s">
        <v>2783</v>
      </c>
      <c r="N364" s="17">
        <f t="shared" si="10"/>
        <v>22771</v>
      </c>
      <c r="O364">
        <f t="shared" si="11"/>
        <v>1495</v>
      </c>
    </row>
    <row r="365" spans="1:15" x14ac:dyDescent="0.3">
      <c r="A365">
        <v>1496</v>
      </c>
      <c r="B365" t="s">
        <v>3162</v>
      </c>
      <c r="C365">
        <v>77016</v>
      </c>
      <c r="D365" t="s">
        <v>3163</v>
      </c>
      <c r="E365" t="s">
        <v>2782</v>
      </c>
      <c r="F365" t="s">
        <v>333</v>
      </c>
      <c r="G365" t="s">
        <v>31</v>
      </c>
      <c r="H365" t="s">
        <v>31</v>
      </c>
      <c r="I365" t="s">
        <v>31</v>
      </c>
      <c r="J365" t="s">
        <v>31</v>
      </c>
      <c r="K365" t="s">
        <v>2758</v>
      </c>
      <c r="L365" t="s">
        <v>2805</v>
      </c>
      <c r="N365" s="17">
        <f t="shared" si="10"/>
        <v>77016</v>
      </c>
      <c r="O365">
        <f t="shared" si="11"/>
        <v>1496</v>
      </c>
    </row>
    <row r="366" spans="1:15" x14ac:dyDescent="0.3">
      <c r="A366">
        <v>1496</v>
      </c>
      <c r="B366" t="s">
        <v>3162</v>
      </c>
      <c r="C366">
        <v>77016</v>
      </c>
      <c r="D366" t="s">
        <v>3163</v>
      </c>
      <c r="E366" t="s">
        <v>2782</v>
      </c>
      <c r="F366" t="s">
        <v>333</v>
      </c>
      <c r="G366" t="s">
        <v>31</v>
      </c>
      <c r="H366" t="s">
        <v>31</v>
      </c>
      <c r="I366" t="s">
        <v>31</v>
      </c>
      <c r="J366" t="s">
        <v>31</v>
      </c>
      <c r="K366" t="s">
        <v>2758</v>
      </c>
      <c r="L366" t="s">
        <v>2805</v>
      </c>
      <c r="N366" s="17">
        <f t="shared" si="10"/>
        <v>77016</v>
      </c>
      <c r="O366">
        <f t="shared" si="11"/>
        <v>1496</v>
      </c>
    </row>
    <row r="367" spans="1:15" x14ac:dyDescent="0.3">
      <c r="A367">
        <v>1497</v>
      </c>
      <c r="B367" t="s">
        <v>3164</v>
      </c>
      <c r="C367">
        <v>39113</v>
      </c>
      <c r="D367" t="s">
        <v>2851</v>
      </c>
      <c r="E367" t="s">
        <v>2782</v>
      </c>
      <c r="G367" t="s">
        <v>31</v>
      </c>
      <c r="H367" t="s">
        <v>31</v>
      </c>
      <c r="I367" t="s">
        <v>31</v>
      </c>
      <c r="J367" t="s">
        <v>31</v>
      </c>
      <c r="K367" t="s">
        <v>2758</v>
      </c>
      <c r="L367" t="s">
        <v>2783</v>
      </c>
      <c r="N367" s="17">
        <f t="shared" si="10"/>
        <v>39113</v>
      </c>
      <c r="O367">
        <f t="shared" si="11"/>
        <v>1497</v>
      </c>
    </row>
    <row r="368" spans="1:15" x14ac:dyDescent="0.3">
      <c r="A368">
        <v>1497</v>
      </c>
      <c r="B368" t="s">
        <v>3164</v>
      </c>
      <c r="C368">
        <v>39113</v>
      </c>
      <c r="D368" t="s">
        <v>3165</v>
      </c>
      <c r="E368" t="s">
        <v>2782</v>
      </c>
      <c r="G368" t="s">
        <v>31</v>
      </c>
      <c r="H368" t="s">
        <v>31</v>
      </c>
      <c r="I368" t="s">
        <v>31</v>
      </c>
      <c r="J368" t="s">
        <v>31</v>
      </c>
      <c r="K368" t="s">
        <v>2758</v>
      </c>
      <c r="L368" t="s">
        <v>2783</v>
      </c>
      <c r="N368" s="17">
        <f t="shared" si="10"/>
        <v>39113</v>
      </c>
      <c r="O368">
        <f t="shared" si="11"/>
        <v>1497</v>
      </c>
    </row>
    <row r="369" spans="1:15" x14ac:dyDescent="0.3">
      <c r="A369">
        <v>1497</v>
      </c>
      <c r="B369" t="s">
        <v>3164</v>
      </c>
      <c r="C369">
        <v>39113</v>
      </c>
      <c r="D369" t="s">
        <v>3166</v>
      </c>
      <c r="E369" t="s">
        <v>2782</v>
      </c>
      <c r="G369" t="s">
        <v>31</v>
      </c>
      <c r="H369" t="s">
        <v>31</v>
      </c>
      <c r="I369" t="s">
        <v>31</v>
      </c>
      <c r="J369" t="s">
        <v>31</v>
      </c>
      <c r="K369" t="s">
        <v>2758</v>
      </c>
      <c r="L369" t="s">
        <v>2783</v>
      </c>
      <c r="N369" s="17">
        <f t="shared" si="10"/>
        <v>39113</v>
      </c>
      <c r="O369">
        <f t="shared" si="11"/>
        <v>1497</v>
      </c>
    </row>
    <row r="370" spans="1:15" x14ac:dyDescent="0.3">
      <c r="A370">
        <v>1497</v>
      </c>
      <c r="B370" t="s">
        <v>3164</v>
      </c>
      <c r="C370">
        <v>39113</v>
      </c>
      <c r="D370" t="s">
        <v>2628</v>
      </c>
      <c r="E370" t="s">
        <v>2782</v>
      </c>
      <c r="G370" t="s">
        <v>31</v>
      </c>
      <c r="H370" t="s">
        <v>31</v>
      </c>
      <c r="I370" t="s">
        <v>31</v>
      </c>
      <c r="J370" t="s">
        <v>31</v>
      </c>
      <c r="K370" t="s">
        <v>2758</v>
      </c>
      <c r="L370" t="s">
        <v>2783</v>
      </c>
      <c r="N370" s="17">
        <f t="shared" si="10"/>
        <v>39113</v>
      </c>
      <c r="O370">
        <f t="shared" si="11"/>
        <v>1497</v>
      </c>
    </row>
    <row r="371" spans="1:15" x14ac:dyDescent="0.3">
      <c r="A371">
        <v>1498</v>
      </c>
      <c r="C371">
        <v>60509</v>
      </c>
      <c r="D371" t="s">
        <v>3167</v>
      </c>
      <c r="E371" t="s">
        <v>2782</v>
      </c>
      <c r="G371" t="s">
        <v>31</v>
      </c>
      <c r="H371" t="s">
        <v>2758</v>
      </c>
      <c r="I371" t="s">
        <v>2758</v>
      </c>
      <c r="J371" t="s">
        <v>2758</v>
      </c>
      <c r="K371" t="s">
        <v>2758</v>
      </c>
      <c r="L371" t="s">
        <v>2786</v>
      </c>
      <c r="N371" s="17">
        <f t="shared" si="10"/>
        <v>60509</v>
      </c>
      <c r="O371">
        <f t="shared" si="11"/>
        <v>1498</v>
      </c>
    </row>
    <row r="372" spans="1:15" x14ac:dyDescent="0.3">
      <c r="A372">
        <v>1499</v>
      </c>
      <c r="B372" t="s">
        <v>3160</v>
      </c>
      <c r="C372">
        <v>77034</v>
      </c>
      <c r="D372" t="s">
        <v>3168</v>
      </c>
      <c r="E372" t="s">
        <v>2782</v>
      </c>
      <c r="F372" t="s">
        <v>196</v>
      </c>
      <c r="G372" t="s">
        <v>31</v>
      </c>
      <c r="H372" t="s">
        <v>31</v>
      </c>
      <c r="I372" t="s">
        <v>31</v>
      </c>
      <c r="J372" t="s">
        <v>31</v>
      </c>
      <c r="K372" t="s">
        <v>2758</v>
      </c>
      <c r="L372" t="s">
        <v>2805</v>
      </c>
      <c r="N372" s="17">
        <f t="shared" si="10"/>
        <v>77034</v>
      </c>
      <c r="O372">
        <f t="shared" si="11"/>
        <v>1499</v>
      </c>
    </row>
    <row r="373" spans="1:15" x14ac:dyDescent="0.3">
      <c r="A373">
        <v>1703</v>
      </c>
      <c r="B373" t="s">
        <v>3169</v>
      </c>
      <c r="C373">
        <v>94134</v>
      </c>
      <c r="D373" t="s">
        <v>568</v>
      </c>
      <c r="E373" t="s">
        <v>2782</v>
      </c>
      <c r="F373" t="s">
        <v>297</v>
      </c>
      <c r="G373" t="s">
        <v>31</v>
      </c>
      <c r="H373" t="s">
        <v>31</v>
      </c>
      <c r="I373" t="s">
        <v>31</v>
      </c>
      <c r="J373" t="s">
        <v>31</v>
      </c>
      <c r="K373" t="s">
        <v>2758</v>
      </c>
      <c r="L373" t="s">
        <v>3170</v>
      </c>
      <c r="N373" s="17">
        <f t="shared" si="10"/>
        <v>94134</v>
      </c>
      <c r="O373">
        <f t="shared" si="11"/>
        <v>1703</v>
      </c>
    </row>
    <row r="374" spans="1:15" x14ac:dyDescent="0.3">
      <c r="A374">
        <v>1703</v>
      </c>
      <c r="B374" t="s">
        <v>3169</v>
      </c>
      <c r="C374">
        <v>94134</v>
      </c>
      <c r="D374" t="s">
        <v>574</v>
      </c>
      <c r="E374" t="s">
        <v>2782</v>
      </c>
      <c r="F374" t="s">
        <v>297</v>
      </c>
      <c r="G374" t="s">
        <v>31</v>
      </c>
      <c r="H374" t="s">
        <v>31</v>
      </c>
      <c r="I374" t="s">
        <v>31</v>
      </c>
      <c r="J374" t="s">
        <v>31</v>
      </c>
      <c r="K374" t="s">
        <v>2758</v>
      </c>
      <c r="L374" t="s">
        <v>3170</v>
      </c>
      <c r="N374" s="17">
        <f t="shared" si="10"/>
        <v>94134</v>
      </c>
      <c r="O374">
        <f t="shared" si="11"/>
        <v>1703</v>
      </c>
    </row>
    <row r="375" spans="1:15" x14ac:dyDescent="0.3">
      <c r="A375">
        <v>1704</v>
      </c>
      <c r="B375" t="s">
        <v>3171</v>
      </c>
      <c r="C375">
        <v>11303</v>
      </c>
      <c r="D375" t="s">
        <v>3172</v>
      </c>
      <c r="E375" t="s">
        <v>2782</v>
      </c>
      <c r="G375" t="s">
        <v>31</v>
      </c>
      <c r="H375" t="s">
        <v>31</v>
      </c>
      <c r="I375" t="s">
        <v>31</v>
      </c>
      <c r="J375" t="s">
        <v>31</v>
      </c>
      <c r="K375" t="s">
        <v>2758</v>
      </c>
      <c r="L375" t="s">
        <v>2783</v>
      </c>
      <c r="N375" s="17">
        <f t="shared" si="10"/>
        <v>11303</v>
      </c>
      <c r="O375">
        <f t="shared" si="11"/>
        <v>1704</v>
      </c>
    </row>
    <row r="376" spans="1:15" x14ac:dyDescent="0.3">
      <c r="A376">
        <v>1704</v>
      </c>
      <c r="B376" t="s">
        <v>3171</v>
      </c>
      <c r="C376">
        <v>11303</v>
      </c>
      <c r="D376" t="s">
        <v>3173</v>
      </c>
      <c r="E376" t="s">
        <v>2782</v>
      </c>
      <c r="G376" t="s">
        <v>31</v>
      </c>
      <c r="H376" t="s">
        <v>31</v>
      </c>
      <c r="I376" t="s">
        <v>31</v>
      </c>
      <c r="J376" t="s">
        <v>31</v>
      </c>
      <c r="K376" t="s">
        <v>2758</v>
      </c>
      <c r="L376" t="s">
        <v>2783</v>
      </c>
      <c r="N376" s="17">
        <f t="shared" si="10"/>
        <v>11303</v>
      </c>
      <c r="O376">
        <f t="shared" si="11"/>
        <v>1704</v>
      </c>
    </row>
    <row r="377" spans="1:15" x14ac:dyDescent="0.3">
      <c r="A377">
        <v>1706</v>
      </c>
      <c r="B377" t="s">
        <v>1128</v>
      </c>
      <c r="C377">
        <v>75261</v>
      </c>
      <c r="D377" t="s">
        <v>3174</v>
      </c>
      <c r="E377" t="s">
        <v>2782</v>
      </c>
      <c r="G377" t="s">
        <v>31</v>
      </c>
      <c r="H377" t="s">
        <v>31</v>
      </c>
      <c r="I377" t="s">
        <v>31</v>
      </c>
      <c r="J377" t="s">
        <v>2758</v>
      </c>
      <c r="K377" t="s">
        <v>2758</v>
      </c>
      <c r="L377" t="s">
        <v>2783</v>
      </c>
      <c r="N377" s="17">
        <f t="shared" si="10"/>
        <v>75261</v>
      </c>
      <c r="O377">
        <f t="shared" si="11"/>
        <v>1706</v>
      </c>
    </row>
    <row r="378" spans="1:15" x14ac:dyDescent="0.3">
      <c r="A378">
        <v>1706</v>
      </c>
      <c r="B378" t="s">
        <v>1128</v>
      </c>
      <c r="C378">
        <v>75261</v>
      </c>
      <c r="D378" t="s">
        <v>3175</v>
      </c>
      <c r="E378" t="s">
        <v>2782</v>
      </c>
      <c r="G378" t="s">
        <v>31</v>
      </c>
      <c r="H378" t="s">
        <v>31</v>
      </c>
      <c r="I378" t="s">
        <v>31</v>
      </c>
      <c r="J378" t="s">
        <v>2758</v>
      </c>
      <c r="K378" t="s">
        <v>2758</v>
      </c>
      <c r="L378" t="s">
        <v>2783</v>
      </c>
      <c r="N378" s="17">
        <f t="shared" si="10"/>
        <v>75261</v>
      </c>
      <c r="O378">
        <f t="shared" si="11"/>
        <v>1706</v>
      </c>
    </row>
    <row r="379" spans="1:15" x14ac:dyDescent="0.3">
      <c r="A379">
        <v>1706</v>
      </c>
      <c r="B379" t="s">
        <v>1128</v>
      </c>
      <c r="C379">
        <v>75261</v>
      </c>
      <c r="D379" t="s">
        <v>3176</v>
      </c>
      <c r="E379" t="s">
        <v>2782</v>
      </c>
      <c r="G379" t="s">
        <v>31</v>
      </c>
      <c r="H379" t="s">
        <v>31</v>
      </c>
      <c r="I379" t="s">
        <v>31</v>
      </c>
      <c r="J379" t="s">
        <v>2758</v>
      </c>
      <c r="K379" t="s">
        <v>2758</v>
      </c>
      <c r="L379" t="s">
        <v>2783</v>
      </c>
      <c r="N379" s="17">
        <f t="shared" si="10"/>
        <v>75261</v>
      </c>
      <c r="O379">
        <f t="shared" si="11"/>
        <v>1706</v>
      </c>
    </row>
    <row r="380" spans="1:15" x14ac:dyDescent="0.3">
      <c r="A380">
        <v>1706</v>
      </c>
      <c r="B380" t="s">
        <v>1128</v>
      </c>
      <c r="C380">
        <v>75261</v>
      </c>
      <c r="D380" t="s">
        <v>3177</v>
      </c>
      <c r="E380" t="s">
        <v>2782</v>
      </c>
      <c r="G380" t="s">
        <v>31</v>
      </c>
      <c r="H380" t="s">
        <v>31</v>
      </c>
      <c r="I380" t="s">
        <v>31</v>
      </c>
      <c r="J380" t="s">
        <v>2758</v>
      </c>
      <c r="K380" t="s">
        <v>2758</v>
      </c>
      <c r="L380" t="s">
        <v>2783</v>
      </c>
      <c r="N380" s="17">
        <f t="shared" si="10"/>
        <v>75261</v>
      </c>
      <c r="O380">
        <f t="shared" si="11"/>
        <v>1706</v>
      </c>
    </row>
    <row r="381" spans="1:15" x14ac:dyDescent="0.3">
      <c r="A381">
        <v>1706</v>
      </c>
      <c r="B381" t="s">
        <v>1128</v>
      </c>
      <c r="C381">
        <v>75261</v>
      </c>
      <c r="D381" t="s">
        <v>3178</v>
      </c>
      <c r="E381" t="s">
        <v>2782</v>
      </c>
      <c r="G381" t="s">
        <v>31</v>
      </c>
      <c r="H381" t="s">
        <v>31</v>
      </c>
      <c r="I381" t="s">
        <v>31</v>
      </c>
      <c r="J381" t="s">
        <v>2758</v>
      </c>
      <c r="K381" t="s">
        <v>2758</v>
      </c>
      <c r="L381" t="s">
        <v>2783</v>
      </c>
      <c r="N381" s="17">
        <f t="shared" si="10"/>
        <v>75261</v>
      </c>
      <c r="O381">
        <f t="shared" si="11"/>
        <v>1706</v>
      </c>
    </row>
    <row r="382" spans="1:15" x14ac:dyDescent="0.3">
      <c r="A382">
        <v>1706</v>
      </c>
      <c r="B382" t="s">
        <v>1128</v>
      </c>
      <c r="C382">
        <v>75261</v>
      </c>
      <c r="D382" t="s">
        <v>3179</v>
      </c>
      <c r="E382" t="s">
        <v>2782</v>
      </c>
      <c r="G382" t="s">
        <v>31</v>
      </c>
      <c r="H382" t="s">
        <v>31</v>
      </c>
      <c r="I382" t="s">
        <v>31</v>
      </c>
      <c r="J382" t="s">
        <v>2758</v>
      </c>
      <c r="K382" t="s">
        <v>2758</v>
      </c>
      <c r="L382" t="s">
        <v>2783</v>
      </c>
      <c r="N382" s="17">
        <f t="shared" si="10"/>
        <v>75261</v>
      </c>
      <c r="O382">
        <f t="shared" si="11"/>
        <v>1706</v>
      </c>
    </row>
    <row r="383" spans="1:15" x14ac:dyDescent="0.3">
      <c r="A383">
        <v>1706</v>
      </c>
      <c r="B383" t="s">
        <v>1128</v>
      </c>
      <c r="C383">
        <v>75261</v>
      </c>
      <c r="D383" t="s">
        <v>3180</v>
      </c>
      <c r="E383" t="s">
        <v>2782</v>
      </c>
      <c r="G383" t="s">
        <v>31</v>
      </c>
      <c r="H383" t="s">
        <v>31</v>
      </c>
      <c r="I383" t="s">
        <v>31</v>
      </c>
      <c r="J383" t="s">
        <v>2758</v>
      </c>
      <c r="K383" t="s">
        <v>2758</v>
      </c>
      <c r="L383" t="s">
        <v>2783</v>
      </c>
      <c r="N383" s="17">
        <f t="shared" si="10"/>
        <v>75261</v>
      </c>
      <c r="O383">
        <f t="shared" si="11"/>
        <v>1706</v>
      </c>
    </row>
    <row r="384" spans="1:15" x14ac:dyDescent="0.3">
      <c r="A384">
        <v>1706</v>
      </c>
      <c r="B384" t="s">
        <v>1128</v>
      </c>
      <c r="C384">
        <v>75261</v>
      </c>
      <c r="D384" t="s">
        <v>3181</v>
      </c>
      <c r="E384" t="s">
        <v>2782</v>
      </c>
      <c r="G384" t="s">
        <v>31</v>
      </c>
      <c r="H384" t="s">
        <v>31</v>
      </c>
      <c r="I384" t="s">
        <v>31</v>
      </c>
      <c r="J384" t="s">
        <v>2758</v>
      </c>
      <c r="K384" t="s">
        <v>2758</v>
      </c>
      <c r="L384" t="s">
        <v>2783</v>
      </c>
      <c r="N384" s="17">
        <f t="shared" si="10"/>
        <v>75261</v>
      </c>
      <c r="O384">
        <f t="shared" si="11"/>
        <v>1706</v>
      </c>
    </row>
    <row r="385" spans="1:15" x14ac:dyDescent="0.3">
      <c r="A385">
        <v>1707</v>
      </c>
      <c r="C385">
        <v>58202</v>
      </c>
      <c r="D385" t="s">
        <v>3182</v>
      </c>
      <c r="E385" t="s">
        <v>2782</v>
      </c>
      <c r="G385" t="s">
        <v>31</v>
      </c>
      <c r="H385" t="s">
        <v>2758</v>
      </c>
      <c r="I385" t="s">
        <v>2758</v>
      </c>
      <c r="J385" t="s">
        <v>2758</v>
      </c>
      <c r="K385" t="s">
        <v>2758</v>
      </c>
      <c r="L385" t="s">
        <v>2786</v>
      </c>
      <c r="N385" s="17">
        <f t="shared" si="10"/>
        <v>58202</v>
      </c>
      <c r="O385">
        <f t="shared" si="11"/>
        <v>1707</v>
      </c>
    </row>
    <row r="386" spans="1:15" x14ac:dyDescent="0.3">
      <c r="A386">
        <v>1708</v>
      </c>
      <c r="B386" t="s">
        <v>3183</v>
      </c>
      <c r="C386">
        <v>41124</v>
      </c>
      <c r="D386" t="s">
        <v>683</v>
      </c>
      <c r="E386" t="s">
        <v>2782</v>
      </c>
      <c r="G386" t="s">
        <v>31</v>
      </c>
      <c r="H386" t="s">
        <v>31</v>
      </c>
      <c r="I386" t="s">
        <v>31</v>
      </c>
      <c r="J386" t="s">
        <v>31</v>
      </c>
      <c r="K386" t="s">
        <v>2758</v>
      </c>
      <c r="L386" t="s">
        <v>2783</v>
      </c>
      <c r="N386" s="17">
        <f t="shared" ref="N386:N449" si="12">C386</f>
        <v>41124</v>
      </c>
      <c r="O386">
        <f t="shared" ref="O386:O449" si="13">A386</f>
        <v>1708</v>
      </c>
    </row>
    <row r="387" spans="1:15" x14ac:dyDescent="0.3">
      <c r="A387">
        <v>1708</v>
      </c>
      <c r="B387" t="s">
        <v>3183</v>
      </c>
      <c r="C387">
        <v>41124</v>
      </c>
      <c r="D387" t="s">
        <v>3184</v>
      </c>
      <c r="E387" t="s">
        <v>2782</v>
      </c>
      <c r="G387" t="s">
        <v>31</v>
      </c>
      <c r="H387" t="s">
        <v>31</v>
      </c>
      <c r="I387" t="s">
        <v>31</v>
      </c>
      <c r="J387" t="s">
        <v>31</v>
      </c>
      <c r="K387" t="s">
        <v>2758</v>
      </c>
      <c r="L387" t="s">
        <v>2783</v>
      </c>
      <c r="N387" s="17">
        <f t="shared" si="12"/>
        <v>41124</v>
      </c>
      <c r="O387">
        <f t="shared" si="13"/>
        <v>1708</v>
      </c>
    </row>
    <row r="388" spans="1:15" x14ac:dyDescent="0.3">
      <c r="A388">
        <v>1709</v>
      </c>
      <c r="B388" t="s">
        <v>3185</v>
      </c>
      <c r="C388">
        <v>22326</v>
      </c>
      <c r="D388" t="s">
        <v>525</v>
      </c>
      <c r="E388" t="s">
        <v>2782</v>
      </c>
      <c r="G388" t="s">
        <v>31</v>
      </c>
      <c r="H388" t="s">
        <v>31</v>
      </c>
      <c r="I388" t="s">
        <v>31</v>
      </c>
      <c r="J388" t="s">
        <v>31</v>
      </c>
      <c r="K388" t="s">
        <v>2758</v>
      </c>
      <c r="L388" t="s">
        <v>2783</v>
      </c>
      <c r="N388" s="17">
        <f t="shared" si="12"/>
        <v>22326</v>
      </c>
      <c r="O388">
        <f t="shared" si="13"/>
        <v>1709</v>
      </c>
    </row>
    <row r="389" spans="1:15" x14ac:dyDescent="0.3">
      <c r="A389">
        <v>1710</v>
      </c>
      <c r="B389" t="s">
        <v>3186</v>
      </c>
      <c r="C389">
        <v>22248</v>
      </c>
      <c r="D389" t="s">
        <v>3187</v>
      </c>
      <c r="E389" t="s">
        <v>2782</v>
      </c>
      <c r="G389" t="s">
        <v>31</v>
      </c>
      <c r="H389" t="s">
        <v>31</v>
      </c>
      <c r="I389" t="s">
        <v>31</v>
      </c>
      <c r="J389" t="s">
        <v>31</v>
      </c>
      <c r="K389" t="s">
        <v>31</v>
      </c>
      <c r="L389" t="s">
        <v>2783</v>
      </c>
      <c r="N389" s="17">
        <f t="shared" si="12"/>
        <v>22248</v>
      </c>
      <c r="O389">
        <f t="shared" si="13"/>
        <v>1710</v>
      </c>
    </row>
    <row r="390" spans="1:15" x14ac:dyDescent="0.3">
      <c r="A390">
        <v>1712</v>
      </c>
      <c r="C390">
        <v>41150</v>
      </c>
      <c r="D390" t="s">
        <v>3188</v>
      </c>
      <c r="E390" t="s">
        <v>2782</v>
      </c>
      <c r="G390" t="s">
        <v>31</v>
      </c>
      <c r="H390" t="s">
        <v>31</v>
      </c>
      <c r="I390" t="s">
        <v>2758</v>
      </c>
      <c r="J390" t="s">
        <v>2758</v>
      </c>
      <c r="K390" t="s">
        <v>2758</v>
      </c>
      <c r="L390" t="s">
        <v>2783</v>
      </c>
      <c r="N390" s="17">
        <f t="shared" si="12"/>
        <v>41150</v>
      </c>
      <c r="O390">
        <f t="shared" si="13"/>
        <v>1712</v>
      </c>
    </row>
    <row r="391" spans="1:15" x14ac:dyDescent="0.3">
      <c r="A391">
        <v>1715</v>
      </c>
      <c r="C391" t="s">
        <v>3189</v>
      </c>
      <c r="D391" t="s">
        <v>3190</v>
      </c>
      <c r="E391" t="s">
        <v>2782</v>
      </c>
      <c r="G391" t="s">
        <v>31</v>
      </c>
      <c r="H391" t="s">
        <v>2758</v>
      </c>
      <c r="I391" t="s">
        <v>2758</v>
      </c>
      <c r="J391" t="s">
        <v>2758</v>
      </c>
      <c r="K391" t="s">
        <v>2758</v>
      </c>
      <c r="L391" t="s">
        <v>2786</v>
      </c>
      <c r="N391" s="17" t="str">
        <f t="shared" si="12"/>
        <v>MAI58</v>
      </c>
      <c r="O391">
        <f t="shared" si="13"/>
        <v>1715</v>
      </c>
    </row>
    <row r="392" spans="1:15" x14ac:dyDescent="0.3">
      <c r="A392">
        <v>1716</v>
      </c>
      <c r="C392">
        <v>59298</v>
      </c>
      <c r="D392" t="s">
        <v>3191</v>
      </c>
      <c r="E392" t="s">
        <v>2782</v>
      </c>
      <c r="G392" t="s">
        <v>31</v>
      </c>
      <c r="H392" t="s">
        <v>2758</v>
      </c>
      <c r="I392" t="s">
        <v>2758</v>
      </c>
      <c r="J392" t="s">
        <v>2758</v>
      </c>
      <c r="K392" t="s">
        <v>2758</v>
      </c>
      <c r="L392" t="s">
        <v>2786</v>
      </c>
      <c r="N392" s="17">
        <f t="shared" si="12"/>
        <v>59298</v>
      </c>
      <c r="O392">
        <f t="shared" si="13"/>
        <v>1716</v>
      </c>
    </row>
    <row r="393" spans="1:15" x14ac:dyDescent="0.3">
      <c r="A393">
        <v>1718</v>
      </c>
      <c r="C393">
        <v>513</v>
      </c>
      <c r="D393" t="s">
        <v>3192</v>
      </c>
      <c r="E393" t="s">
        <v>2782</v>
      </c>
      <c r="G393" t="s">
        <v>31</v>
      </c>
      <c r="H393" t="s">
        <v>2758</v>
      </c>
      <c r="I393" t="s">
        <v>2758</v>
      </c>
      <c r="J393" t="s">
        <v>2758</v>
      </c>
      <c r="K393" t="s">
        <v>2758</v>
      </c>
      <c r="L393" t="s">
        <v>2786</v>
      </c>
      <c r="N393" s="17">
        <f t="shared" si="12"/>
        <v>513</v>
      </c>
      <c r="O393">
        <f t="shared" si="13"/>
        <v>1718</v>
      </c>
    </row>
    <row r="394" spans="1:15" x14ac:dyDescent="0.3">
      <c r="A394">
        <v>1719</v>
      </c>
      <c r="C394">
        <v>55731</v>
      </c>
      <c r="D394" t="s">
        <v>3193</v>
      </c>
      <c r="E394" t="s">
        <v>2782</v>
      </c>
      <c r="G394" t="s">
        <v>31</v>
      </c>
      <c r="H394" t="s">
        <v>2758</v>
      </c>
      <c r="I394" t="s">
        <v>2758</v>
      </c>
      <c r="J394" t="s">
        <v>2758</v>
      </c>
      <c r="K394" t="s">
        <v>2758</v>
      </c>
      <c r="L394" t="s">
        <v>2786</v>
      </c>
      <c r="N394" s="17">
        <f t="shared" si="12"/>
        <v>55731</v>
      </c>
      <c r="O394">
        <f t="shared" si="13"/>
        <v>1719</v>
      </c>
    </row>
    <row r="395" spans="1:15" x14ac:dyDescent="0.3">
      <c r="A395">
        <v>1723</v>
      </c>
      <c r="C395">
        <v>11328</v>
      </c>
      <c r="D395" t="s">
        <v>3194</v>
      </c>
      <c r="E395" t="s">
        <v>2782</v>
      </c>
      <c r="G395" t="s">
        <v>31</v>
      </c>
      <c r="H395" t="s">
        <v>31</v>
      </c>
      <c r="I395" t="s">
        <v>31</v>
      </c>
      <c r="J395" t="s">
        <v>31</v>
      </c>
      <c r="K395" t="s">
        <v>2758</v>
      </c>
      <c r="L395" t="s">
        <v>2783</v>
      </c>
      <c r="N395" s="17">
        <f t="shared" si="12"/>
        <v>11328</v>
      </c>
      <c r="O395">
        <f t="shared" si="13"/>
        <v>1723</v>
      </c>
    </row>
    <row r="396" spans="1:15" x14ac:dyDescent="0.3">
      <c r="A396">
        <v>1723</v>
      </c>
      <c r="C396">
        <v>11328</v>
      </c>
      <c r="D396" t="s">
        <v>3195</v>
      </c>
      <c r="E396" t="s">
        <v>2782</v>
      </c>
      <c r="G396" t="s">
        <v>31</v>
      </c>
      <c r="H396" t="s">
        <v>31</v>
      </c>
      <c r="I396" t="s">
        <v>31</v>
      </c>
      <c r="J396" t="s">
        <v>31</v>
      </c>
      <c r="K396" t="s">
        <v>2758</v>
      </c>
      <c r="L396" t="s">
        <v>2783</v>
      </c>
      <c r="N396" s="17">
        <f t="shared" si="12"/>
        <v>11328</v>
      </c>
      <c r="O396">
        <f t="shared" si="13"/>
        <v>1723</v>
      </c>
    </row>
    <row r="397" spans="1:15" x14ac:dyDescent="0.3">
      <c r="A397">
        <v>1723</v>
      </c>
      <c r="C397">
        <v>11328</v>
      </c>
      <c r="D397" t="s">
        <v>3196</v>
      </c>
      <c r="E397" t="s">
        <v>2782</v>
      </c>
      <c r="G397" t="s">
        <v>31</v>
      </c>
      <c r="H397" t="s">
        <v>31</v>
      </c>
      <c r="I397" t="s">
        <v>31</v>
      </c>
      <c r="J397" t="s">
        <v>31</v>
      </c>
      <c r="K397" t="s">
        <v>2758</v>
      </c>
      <c r="L397" t="s">
        <v>2783</v>
      </c>
      <c r="N397" s="17">
        <f t="shared" si="12"/>
        <v>11328</v>
      </c>
      <c r="O397">
        <f t="shared" si="13"/>
        <v>1723</v>
      </c>
    </row>
    <row r="398" spans="1:15" x14ac:dyDescent="0.3">
      <c r="A398">
        <v>1723</v>
      </c>
      <c r="C398">
        <v>11328</v>
      </c>
      <c r="D398" t="s">
        <v>3197</v>
      </c>
      <c r="E398" t="s">
        <v>2782</v>
      </c>
      <c r="G398" t="s">
        <v>31</v>
      </c>
      <c r="H398" t="s">
        <v>31</v>
      </c>
      <c r="I398" t="s">
        <v>31</v>
      </c>
      <c r="J398" t="s">
        <v>31</v>
      </c>
      <c r="K398" t="s">
        <v>2758</v>
      </c>
      <c r="L398" t="s">
        <v>2783</v>
      </c>
      <c r="N398" s="17">
        <f t="shared" si="12"/>
        <v>11328</v>
      </c>
      <c r="O398">
        <f t="shared" si="13"/>
        <v>1723</v>
      </c>
    </row>
    <row r="399" spans="1:15" x14ac:dyDescent="0.3">
      <c r="A399">
        <v>1723</v>
      </c>
      <c r="C399">
        <v>11328</v>
      </c>
      <c r="D399" t="s">
        <v>3198</v>
      </c>
      <c r="E399" t="s">
        <v>2782</v>
      </c>
      <c r="G399" t="s">
        <v>31</v>
      </c>
      <c r="H399" t="s">
        <v>31</v>
      </c>
      <c r="I399" t="s">
        <v>31</v>
      </c>
      <c r="J399" t="s">
        <v>31</v>
      </c>
      <c r="K399" t="s">
        <v>2758</v>
      </c>
      <c r="L399" t="s">
        <v>2783</v>
      </c>
      <c r="N399" s="17">
        <f t="shared" si="12"/>
        <v>11328</v>
      </c>
      <c r="O399">
        <f t="shared" si="13"/>
        <v>1723</v>
      </c>
    </row>
    <row r="400" spans="1:15" x14ac:dyDescent="0.3">
      <c r="A400">
        <v>1723</v>
      </c>
      <c r="C400">
        <v>11328</v>
      </c>
      <c r="D400" t="s">
        <v>3199</v>
      </c>
      <c r="E400" t="s">
        <v>2782</v>
      </c>
      <c r="G400" t="s">
        <v>31</v>
      </c>
      <c r="H400" t="s">
        <v>31</v>
      </c>
      <c r="I400" t="s">
        <v>31</v>
      </c>
      <c r="J400" t="s">
        <v>31</v>
      </c>
      <c r="K400" t="s">
        <v>2758</v>
      </c>
      <c r="L400" t="s">
        <v>2783</v>
      </c>
      <c r="N400" s="17">
        <f t="shared" si="12"/>
        <v>11328</v>
      </c>
      <c r="O400">
        <f t="shared" si="13"/>
        <v>1723</v>
      </c>
    </row>
    <row r="401" spans="1:15" x14ac:dyDescent="0.3">
      <c r="A401">
        <v>1724</v>
      </c>
      <c r="C401" t="s">
        <v>3200</v>
      </c>
      <c r="D401" t="s">
        <v>3201</v>
      </c>
      <c r="E401" t="s">
        <v>2782</v>
      </c>
      <c r="G401" t="s">
        <v>31</v>
      </c>
      <c r="H401" t="s">
        <v>2758</v>
      </c>
      <c r="I401" t="s">
        <v>2758</v>
      </c>
      <c r="J401" t="s">
        <v>2758</v>
      </c>
      <c r="K401" t="s">
        <v>2758</v>
      </c>
      <c r="L401" t="s">
        <v>2786</v>
      </c>
      <c r="N401" s="17" t="str">
        <f t="shared" si="12"/>
        <v>COSNM</v>
      </c>
      <c r="O401">
        <f t="shared" si="13"/>
        <v>1724</v>
      </c>
    </row>
    <row r="402" spans="1:15" x14ac:dyDescent="0.3">
      <c r="A402">
        <v>1726</v>
      </c>
      <c r="C402">
        <v>21814</v>
      </c>
      <c r="D402" t="s">
        <v>3202</v>
      </c>
      <c r="E402" t="s">
        <v>2782</v>
      </c>
      <c r="G402" t="s">
        <v>31</v>
      </c>
      <c r="H402" t="s">
        <v>2758</v>
      </c>
      <c r="I402" t="s">
        <v>2758</v>
      </c>
      <c r="J402" t="s">
        <v>2758</v>
      </c>
      <c r="K402" t="s">
        <v>2758</v>
      </c>
      <c r="L402" t="s">
        <v>2786</v>
      </c>
      <c r="N402" s="17">
        <f t="shared" si="12"/>
        <v>21814</v>
      </c>
      <c r="O402">
        <f t="shared" si="13"/>
        <v>1726</v>
      </c>
    </row>
    <row r="403" spans="1:15" x14ac:dyDescent="0.3">
      <c r="A403">
        <v>1727</v>
      </c>
      <c r="C403">
        <v>14180</v>
      </c>
      <c r="D403" t="s">
        <v>3203</v>
      </c>
      <c r="E403" t="s">
        <v>2782</v>
      </c>
      <c r="G403" t="s">
        <v>31</v>
      </c>
      <c r="H403" t="s">
        <v>2758</v>
      </c>
      <c r="I403" t="s">
        <v>2758</v>
      </c>
      <c r="J403" t="s">
        <v>2758</v>
      </c>
      <c r="K403" t="s">
        <v>2758</v>
      </c>
      <c r="L403" t="s">
        <v>2786</v>
      </c>
      <c r="N403" s="17">
        <f t="shared" si="12"/>
        <v>14180</v>
      </c>
      <c r="O403">
        <f t="shared" si="13"/>
        <v>1727</v>
      </c>
    </row>
    <row r="404" spans="1:15" x14ac:dyDescent="0.3">
      <c r="A404">
        <v>1728</v>
      </c>
      <c r="B404" t="s">
        <v>3204</v>
      </c>
      <c r="C404">
        <v>74323</v>
      </c>
      <c r="D404" t="s">
        <v>3205</v>
      </c>
      <c r="E404" t="s">
        <v>2782</v>
      </c>
      <c r="G404" t="s">
        <v>31</v>
      </c>
      <c r="H404" t="s">
        <v>31</v>
      </c>
      <c r="I404" t="s">
        <v>31</v>
      </c>
      <c r="J404" t="s">
        <v>2758</v>
      </c>
      <c r="K404" t="s">
        <v>2758</v>
      </c>
      <c r="L404" t="s">
        <v>2783</v>
      </c>
      <c r="N404" s="17">
        <f t="shared" si="12"/>
        <v>74323</v>
      </c>
      <c r="O404">
        <f t="shared" si="13"/>
        <v>1728</v>
      </c>
    </row>
    <row r="405" spans="1:15" x14ac:dyDescent="0.3">
      <c r="A405">
        <v>1728</v>
      </c>
      <c r="B405" t="s">
        <v>3204</v>
      </c>
      <c r="C405">
        <v>74323</v>
      </c>
      <c r="D405" t="s">
        <v>3206</v>
      </c>
      <c r="E405" t="s">
        <v>2782</v>
      </c>
      <c r="G405" t="s">
        <v>31</v>
      </c>
      <c r="H405" t="s">
        <v>31</v>
      </c>
      <c r="I405" t="s">
        <v>31</v>
      </c>
      <c r="J405" t="s">
        <v>2758</v>
      </c>
      <c r="K405" t="s">
        <v>2758</v>
      </c>
      <c r="L405" t="s">
        <v>2783</v>
      </c>
      <c r="N405" s="17">
        <f t="shared" si="12"/>
        <v>74323</v>
      </c>
      <c r="O405">
        <f t="shared" si="13"/>
        <v>1728</v>
      </c>
    </row>
    <row r="406" spans="1:15" x14ac:dyDescent="0.3">
      <c r="A406">
        <v>1728</v>
      </c>
      <c r="B406" t="s">
        <v>3204</v>
      </c>
      <c r="C406">
        <v>74323</v>
      </c>
      <c r="D406" t="s">
        <v>3207</v>
      </c>
      <c r="E406" t="s">
        <v>2782</v>
      </c>
      <c r="G406" t="s">
        <v>31</v>
      </c>
      <c r="H406" t="s">
        <v>31</v>
      </c>
      <c r="I406" t="s">
        <v>31</v>
      </c>
      <c r="J406" t="s">
        <v>2758</v>
      </c>
      <c r="K406" t="s">
        <v>2758</v>
      </c>
      <c r="L406" t="s">
        <v>2783</v>
      </c>
      <c r="N406" s="17">
        <f t="shared" si="12"/>
        <v>74323</v>
      </c>
      <c r="O406">
        <f t="shared" si="13"/>
        <v>1728</v>
      </c>
    </row>
    <row r="407" spans="1:15" x14ac:dyDescent="0.3">
      <c r="A407">
        <v>1728</v>
      </c>
      <c r="B407" t="s">
        <v>3204</v>
      </c>
      <c r="C407">
        <v>74323</v>
      </c>
      <c r="D407" t="s">
        <v>3208</v>
      </c>
      <c r="E407" t="s">
        <v>2782</v>
      </c>
      <c r="G407" t="s">
        <v>31</v>
      </c>
      <c r="H407" t="s">
        <v>31</v>
      </c>
      <c r="I407" t="s">
        <v>31</v>
      </c>
      <c r="J407" t="s">
        <v>2758</v>
      </c>
      <c r="K407" t="s">
        <v>2758</v>
      </c>
      <c r="L407" t="s">
        <v>2783</v>
      </c>
      <c r="N407" s="17">
        <f t="shared" si="12"/>
        <v>74323</v>
      </c>
      <c r="O407">
        <f t="shared" si="13"/>
        <v>1728</v>
      </c>
    </row>
    <row r="408" spans="1:15" x14ac:dyDescent="0.3">
      <c r="A408">
        <v>1729</v>
      </c>
      <c r="B408" t="s">
        <v>3209</v>
      </c>
      <c r="C408">
        <v>76048</v>
      </c>
      <c r="D408" t="s">
        <v>3210</v>
      </c>
      <c r="E408" t="s">
        <v>2782</v>
      </c>
      <c r="G408" t="s">
        <v>31</v>
      </c>
      <c r="H408" t="s">
        <v>31</v>
      </c>
      <c r="I408" t="s">
        <v>31</v>
      </c>
      <c r="J408" t="s">
        <v>2758</v>
      </c>
      <c r="K408" t="s">
        <v>2758</v>
      </c>
      <c r="L408" t="s">
        <v>2783</v>
      </c>
      <c r="N408" s="17">
        <f t="shared" si="12"/>
        <v>76048</v>
      </c>
      <c r="O408">
        <f t="shared" si="13"/>
        <v>1729</v>
      </c>
    </row>
    <row r="409" spans="1:15" x14ac:dyDescent="0.3">
      <c r="A409">
        <v>1730</v>
      </c>
      <c r="B409" t="s">
        <v>3211</v>
      </c>
      <c r="C409">
        <v>75190</v>
      </c>
      <c r="D409" t="s">
        <v>3212</v>
      </c>
      <c r="E409" t="s">
        <v>2782</v>
      </c>
      <c r="G409" t="s">
        <v>31</v>
      </c>
      <c r="H409" t="s">
        <v>31</v>
      </c>
      <c r="I409" t="s">
        <v>31</v>
      </c>
      <c r="J409" t="s">
        <v>2758</v>
      </c>
      <c r="K409" t="s">
        <v>2758</v>
      </c>
      <c r="L409" t="s">
        <v>2783</v>
      </c>
      <c r="N409" s="17">
        <f t="shared" si="12"/>
        <v>75190</v>
      </c>
      <c r="O409">
        <f t="shared" si="13"/>
        <v>1730</v>
      </c>
    </row>
    <row r="410" spans="1:15" x14ac:dyDescent="0.3">
      <c r="A410">
        <v>1730</v>
      </c>
      <c r="B410" t="s">
        <v>3213</v>
      </c>
      <c r="C410">
        <v>75190</v>
      </c>
      <c r="D410" t="s">
        <v>3214</v>
      </c>
      <c r="E410" t="s">
        <v>2782</v>
      </c>
      <c r="G410" t="s">
        <v>31</v>
      </c>
      <c r="H410" t="s">
        <v>31</v>
      </c>
      <c r="I410" t="s">
        <v>31</v>
      </c>
      <c r="J410" t="s">
        <v>2758</v>
      </c>
      <c r="K410" t="s">
        <v>2758</v>
      </c>
      <c r="L410" t="s">
        <v>2783</v>
      </c>
      <c r="N410" s="17">
        <f t="shared" si="12"/>
        <v>75190</v>
      </c>
      <c r="O410">
        <f t="shared" si="13"/>
        <v>1730</v>
      </c>
    </row>
    <row r="411" spans="1:15" x14ac:dyDescent="0.3">
      <c r="A411">
        <v>1733</v>
      </c>
      <c r="C411" t="s">
        <v>3215</v>
      </c>
      <c r="D411" t="s">
        <v>3216</v>
      </c>
      <c r="E411" t="s">
        <v>2782</v>
      </c>
      <c r="G411" t="s">
        <v>31</v>
      </c>
      <c r="H411" t="s">
        <v>2758</v>
      </c>
      <c r="I411" t="s">
        <v>2758</v>
      </c>
      <c r="J411" t="s">
        <v>2758</v>
      </c>
      <c r="K411" t="s">
        <v>2758</v>
      </c>
      <c r="L411" t="s">
        <v>2786</v>
      </c>
      <c r="N411" s="17" t="str">
        <f t="shared" si="12"/>
        <v>A6864</v>
      </c>
      <c r="O411">
        <f t="shared" si="13"/>
        <v>1733</v>
      </c>
    </row>
    <row r="412" spans="1:15" x14ac:dyDescent="0.3">
      <c r="A412">
        <v>1735</v>
      </c>
      <c r="C412">
        <v>24735</v>
      </c>
      <c r="D412" t="s">
        <v>3217</v>
      </c>
      <c r="E412" t="s">
        <v>2782</v>
      </c>
      <c r="G412" t="s">
        <v>31</v>
      </c>
      <c r="H412" t="s">
        <v>2758</v>
      </c>
      <c r="I412" t="s">
        <v>31</v>
      </c>
      <c r="J412" t="s">
        <v>2758</v>
      </c>
      <c r="K412" t="s">
        <v>2758</v>
      </c>
      <c r="L412" t="s">
        <v>2786</v>
      </c>
      <c r="N412" s="17">
        <f t="shared" si="12"/>
        <v>24735</v>
      </c>
      <c r="O412">
        <f t="shared" si="13"/>
        <v>1735</v>
      </c>
    </row>
    <row r="413" spans="1:15" x14ac:dyDescent="0.3">
      <c r="A413">
        <v>1735</v>
      </c>
      <c r="C413">
        <v>24735</v>
      </c>
      <c r="D413" t="s">
        <v>3218</v>
      </c>
      <c r="E413" t="s">
        <v>2782</v>
      </c>
      <c r="G413" t="s">
        <v>31</v>
      </c>
      <c r="H413" t="s">
        <v>2758</v>
      </c>
      <c r="I413" t="s">
        <v>31</v>
      </c>
      <c r="J413" t="s">
        <v>2758</v>
      </c>
      <c r="K413" t="s">
        <v>2758</v>
      </c>
      <c r="L413" t="s">
        <v>2786</v>
      </c>
      <c r="N413" s="17">
        <f t="shared" si="12"/>
        <v>24735</v>
      </c>
      <c r="O413">
        <f t="shared" si="13"/>
        <v>1735</v>
      </c>
    </row>
    <row r="414" spans="1:15" x14ac:dyDescent="0.3">
      <c r="A414">
        <v>1735</v>
      </c>
      <c r="C414">
        <v>24735</v>
      </c>
      <c r="D414" t="s">
        <v>3219</v>
      </c>
      <c r="E414" t="s">
        <v>2782</v>
      </c>
      <c r="G414" t="s">
        <v>31</v>
      </c>
      <c r="H414" t="s">
        <v>2758</v>
      </c>
      <c r="I414" t="s">
        <v>31</v>
      </c>
      <c r="J414" t="s">
        <v>2758</v>
      </c>
      <c r="K414" t="s">
        <v>2758</v>
      </c>
      <c r="L414" t="s">
        <v>2786</v>
      </c>
      <c r="N414" s="17">
        <f t="shared" si="12"/>
        <v>24735</v>
      </c>
      <c r="O414">
        <f t="shared" si="13"/>
        <v>1735</v>
      </c>
    </row>
    <row r="415" spans="1:15" x14ac:dyDescent="0.3">
      <c r="A415">
        <v>1735</v>
      </c>
      <c r="C415">
        <v>24735</v>
      </c>
      <c r="D415" t="s">
        <v>3220</v>
      </c>
      <c r="E415" t="s">
        <v>2782</v>
      </c>
      <c r="G415" t="s">
        <v>31</v>
      </c>
      <c r="H415" t="s">
        <v>2758</v>
      </c>
      <c r="I415" t="s">
        <v>31</v>
      </c>
      <c r="J415" t="s">
        <v>2758</v>
      </c>
      <c r="K415" t="s">
        <v>2758</v>
      </c>
      <c r="L415" t="s">
        <v>2786</v>
      </c>
      <c r="N415" s="17">
        <f t="shared" si="12"/>
        <v>24735</v>
      </c>
      <c r="O415">
        <f t="shared" si="13"/>
        <v>1735</v>
      </c>
    </row>
    <row r="416" spans="1:15" x14ac:dyDescent="0.3">
      <c r="A416">
        <v>1736</v>
      </c>
      <c r="C416">
        <v>53747</v>
      </c>
      <c r="D416" t="s">
        <v>3221</v>
      </c>
      <c r="E416" t="s">
        <v>2782</v>
      </c>
      <c r="G416" t="s">
        <v>31</v>
      </c>
      <c r="H416" t="s">
        <v>2758</v>
      </c>
      <c r="I416" t="s">
        <v>2758</v>
      </c>
      <c r="J416" t="s">
        <v>2758</v>
      </c>
      <c r="K416" t="s">
        <v>2758</v>
      </c>
      <c r="L416" t="s">
        <v>2786</v>
      </c>
      <c r="N416" s="17">
        <f t="shared" si="12"/>
        <v>53747</v>
      </c>
      <c r="O416">
        <f t="shared" si="13"/>
        <v>1736</v>
      </c>
    </row>
    <row r="417" spans="1:15" x14ac:dyDescent="0.3">
      <c r="A417">
        <v>1737</v>
      </c>
      <c r="C417" t="s">
        <v>3222</v>
      </c>
      <c r="D417" t="s">
        <v>3223</v>
      </c>
      <c r="E417" t="s">
        <v>2782</v>
      </c>
      <c r="G417" t="s">
        <v>31</v>
      </c>
      <c r="H417" t="s">
        <v>2758</v>
      </c>
      <c r="I417" t="s">
        <v>2758</v>
      </c>
      <c r="J417" t="s">
        <v>2758</v>
      </c>
      <c r="K417" t="s">
        <v>2758</v>
      </c>
      <c r="L417" t="s">
        <v>2786</v>
      </c>
      <c r="N417" s="17" t="str">
        <f t="shared" si="12"/>
        <v>RP106</v>
      </c>
      <c r="O417">
        <f t="shared" si="13"/>
        <v>1737</v>
      </c>
    </row>
    <row r="418" spans="1:15" x14ac:dyDescent="0.3">
      <c r="A418">
        <v>1738</v>
      </c>
      <c r="C418" t="s">
        <v>3224</v>
      </c>
      <c r="D418" t="s">
        <v>3225</v>
      </c>
      <c r="E418" t="s">
        <v>2782</v>
      </c>
      <c r="G418" t="s">
        <v>31</v>
      </c>
      <c r="H418" t="s">
        <v>2758</v>
      </c>
      <c r="I418" t="s">
        <v>2758</v>
      </c>
      <c r="J418" t="s">
        <v>2758</v>
      </c>
      <c r="K418" t="s">
        <v>2758</v>
      </c>
      <c r="L418" t="s">
        <v>2786</v>
      </c>
      <c r="N418" s="17" t="str">
        <f t="shared" si="12"/>
        <v>GBHP1</v>
      </c>
      <c r="O418">
        <f t="shared" si="13"/>
        <v>1738</v>
      </c>
    </row>
    <row r="419" spans="1:15" x14ac:dyDescent="0.3">
      <c r="A419">
        <v>1739</v>
      </c>
      <c r="C419" t="s">
        <v>3226</v>
      </c>
      <c r="D419" t="s">
        <v>3227</v>
      </c>
      <c r="E419" t="s">
        <v>2782</v>
      </c>
      <c r="G419" t="s">
        <v>31</v>
      </c>
      <c r="H419" t="s">
        <v>2758</v>
      </c>
      <c r="I419" t="s">
        <v>2758</v>
      </c>
      <c r="J419" t="s">
        <v>2758</v>
      </c>
      <c r="K419" t="s">
        <v>2758</v>
      </c>
      <c r="L419" t="s">
        <v>2786</v>
      </c>
      <c r="N419" s="17" t="str">
        <f t="shared" si="12"/>
        <v>AMDC1</v>
      </c>
      <c r="O419">
        <f t="shared" si="13"/>
        <v>1739</v>
      </c>
    </row>
    <row r="420" spans="1:15" x14ac:dyDescent="0.3">
      <c r="A420">
        <v>1740</v>
      </c>
      <c r="C420" t="s">
        <v>3228</v>
      </c>
      <c r="D420" t="s">
        <v>3229</v>
      </c>
      <c r="E420" t="s">
        <v>2782</v>
      </c>
      <c r="G420" t="s">
        <v>31</v>
      </c>
      <c r="H420" t="s">
        <v>2758</v>
      </c>
      <c r="I420" t="s">
        <v>2758</v>
      </c>
      <c r="J420" t="s">
        <v>2758</v>
      </c>
      <c r="K420" t="s">
        <v>2758</v>
      </c>
      <c r="L420" t="s">
        <v>2786</v>
      </c>
      <c r="N420" s="17" t="str">
        <f t="shared" si="12"/>
        <v>A0339</v>
      </c>
      <c r="O420">
        <f t="shared" si="13"/>
        <v>1740</v>
      </c>
    </row>
    <row r="421" spans="1:15" x14ac:dyDescent="0.3">
      <c r="A421">
        <v>1741</v>
      </c>
      <c r="B421" t="s">
        <v>3230</v>
      </c>
      <c r="C421">
        <v>26375</v>
      </c>
      <c r="D421" t="s">
        <v>3231</v>
      </c>
      <c r="E421" t="s">
        <v>2782</v>
      </c>
      <c r="G421" t="s">
        <v>31</v>
      </c>
      <c r="H421" t="s">
        <v>31</v>
      </c>
      <c r="I421" t="s">
        <v>31</v>
      </c>
      <c r="J421" t="s">
        <v>31</v>
      </c>
      <c r="K421" t="s">
        <v>31</v>
      </c>
      <c r="L421" t="s">
        <v>2783</v>
      </c>
      <c r="N421" s="17">
        <f t="shared" si="12"/>
        <v>26375</v>
      </c>
      <c r="O421">
        <f t="shared" si="13"/>
        <v>1741</v>
      </c>
    </row>
    <row r="422" spans="1:15" x14ac:dyDescent="0.3">
      <c r="A422">
        <v>1741</v>
      </c>
      <c r="B422" t="s">
        <v>3230</v>
      </c>
      <c r="C422">
        <v>26375</v>
      </c>
      <c r="D422" t="s">
        <v>3232</v>
      </c>
      <c r="E422" t="s">
        <v>2782</v>
      </c>
      <c r="G422" t="s">
        <v>31</v>
      </c>
      <c r="H422" t="s">
        <v>31</v>
      </c>
      <c r="I422" t="s">
        <v>31</v>
      </c>
      <c r="J422" t="s">
        <v>31</v>
      </c>
      <c r="K422" t="s">
        <v>31</v>
      </c>
      <c r="L422" t="s">
        <v>2783</v>
      </c>
      <c r="N422" s="17">
        <f t="shared" si="12"/>
        <v>26375</v>
      </c>
      <c r="O422">
        <f t="shared" si="13"/>
        <v>1741</v>
      </c>
    </row>
    <row r="423" spans="1:15" x14ac:dyDescent="0.3">
      <c r="A423">
        <v>1741</v>
      </c>
      <c r="B423" t="s">
        <v>3230</v>
      </c>
      <c r="C423">
        <v>26375</v>
      </c>
      <c r="D423" t="s">
        <v>3233</v>
      </c>
      <c r="E423" t="s">
        <v>2782</v>
      </c>
      <c r="G423" t="s">
        <v>31</v>
      </c>
      <c r="H423" t="s">
        <v>31</v>
      </c>
      <c r="I423" t="s">
        <v>31</v>
      </c>
      <c r="J423" t="s">
        <v>31</v>
      </c>
      <c r="K423" t="s">
        <v>31</v>
      </c>
      <c r="L423" t="s">
        <v>2783</v>
      </c>
      <c r="N423" s="17">
        <f t="shared" si="12"/>
        <v>26375</v>
      </c>
      <c r="O423">
        <f t="shared" si="13"/>
        <v>1741</v>
      </c>
    </row>
    <row r="424" spans="1:15" x14ac:dyDescent="0.3">
      <c r="A424">
        <v>1741</v>
      </c>
      <c r="B424" t="s">
        <v>3230</v>
      </c>
      <c r="C424">
        <v>26375</v>
      </c>
      <c r="D424" t="s">
        <v>3234</v>
      </c>
      <c r="E424" t="s">
        <v>2782</v>
      </c>
      <c r="G424" t="s">
        <v>31</v>
      </c>
      <c r="H424" t="s">
        <v>31</v>
      </c>
      <c r="I424" t="s">
        <v>31</v>
      </c>
      <c r="J424" t="s">
        <v>31</v>
      </c>
      <c r="K424" t="s">
        <v>31</v>
      </c>
      <c r="L424" t="s">
        <v>2783</v>
      </c>
      <c r="N424" s="17">
        <f t="shared" si="12"/>
        <v>26375</v>
      </c>
      <c r="O424">
        <f t="shared" si="13"/>
        <v>1741</v>
      </c>
    </row>
    <row r="425" spans="1:15" x14ac:dyDescent="0.3">
      <c r="A425">
        <v>1742</v>
      </c>
      <c r="C425">
        <v>47080</v>
      </c>
      <c r="D425" t="s">
        <v>693</v>
      </c>
      <c r="E425" t="s">
        <v>2782</v>
      </c>
      <c r="G425" t="s">
        <v>31</v>
      </c>
      <c r="H425" t="s">
        <v>2758</v>
      </c>
      <c r="I425" t="s">
        <v>2758</v>
      </c>
      <c r="J425" t="s">
        <v>2758</v>
      </c>
      <c r="K425" t="s">
        <v>2758</v>
      </c>
      <c r="L425" t="s">
        <v>2786</v>
      </c>
      <c r="N425" s="17">
        <f t="shared" si="12"/>
        <v>47080</v>
      </c>
      <c r="O425">
        <f t="shared" si="13"/>
        <v>1742</v>
      </c>
    </row>
    <row r="426" spans="1:15" x14ac:dyDescent="0.3">
      <c r="A426">
        <v>1742</v>
      </c>
      <c r="C426">
        <v>47080</v>
      </c>
      <c r="D426" t="s">
        <v>3235</v>
      </c>
      <c r="E426" t="s">
        <v>2782</v>
      </c>
      <c r="G426" t="s">
        <v>31</v>
      </c>
      <c r="H426" t="s">
        <v>2758</v>
      </c>
      <c r="I426" t="s">
        <v>2758</v>
      </c>
      <c r="J426" t="s">
        <v>2758</v>
      </c>
      <c r="K426" t="s">
        <v>2758</v>
      </c>
      <c r="L426" t="s">
        <v>2786</v>
      </c>
      <c r="N426" s="17">
        <f t="shared" si="12"/>
        <v>47080</v>
      </c>
      <c r="O426">
        <f t="shared" si="13"/>
        <v>1742</v>
      </c>
    </row>
    <row r="427" spans="1:15" x14ac:dyDescent="0.3">
      <c r="A427">
        <v>1743</v>
      </c>
      <c r="C427" t="s">
        <v>3236</v>
      </c>
      <c r="D427" t="s">
        <v>3237</v>
      </c>
      <c r="E427" t="s">
        <v>2782</v>
      </c>
      <c r="G427" t="s">
        <v>31</v>
      </c>
      <c r="H427" t="s">
        <v>2758</v>
      </c>
      <c r="I427" t="s">
        <v>2758</v>
      </c>
      <c r="J427" t="s">
        <v>2758</v>
      </c>
      <c r="K427" t="s">
        <v>2758</v>
      </c>
      <c r="L427" t="s">
        <v>2786</v>
      </c>
      <c r="N427" s="17" t="str">
        <f t="shared" si="12"/>
        <v>FSL01</v>
      </c>
      <c r="O427">
        <f t="shared" si="13"/>
        <v>1743</v>
      </c>
    </row>
    <row r="428" spans="1:15" x14ac:dyDescent="0.3">
      <c r="A428">
        <v>1744</v>
      </c>
      <c r="C428">
        <v>91136</v>
      </c>
      <c r="D428" t="s">
        <v>3238</v>
      </c>
      <c r="E428" t="s">
        <v>2782</v>
      </c>
      <c r="G428" t="s">
        <v>31</v>
      </c>
      <c r="H428" t="s">
        <v>31</v>
      </c>
      <c r="I428" t="s">
        <v>2758</v>
      </c>
      <c r="J428" t="s">
        <v>2758</v>
      </c>
      <c r="K428" t="s">
        <v>2758</v>
      </c>
      <c r="L428" t="s">
        <v>2783</v>
      </c>
      <c r="N428" s="17">
        <f t="shared" si="12"/>
        <v>91136</v>
      </c>
      <c r="O428">
        <f t="shared" si="13"/>
        <v>1744</v>
      </c>
    </row>
    <row r="429" spans="1:15" x14ac:dyDescent="0.3">
      <c r="A429">
        <v>1744</v>
      </c>
      <c r="C429">
        <v>91136</v>
      </c>
      <c r="D429" t="s">
        <v>3239</v>
      </c>
      <c r="E429" t="s">
        <v>2782</v>
      </c>
      <c r="G429" t="s">
        <v>31</v>
      </c>
      <c r="H429" t="s">
        <v>31</v>
      </c>
      <c r="I429" t="s">
        <v>2758</v>
      </c>
      <c r="J429" t="s">
        <v>2758</v>
      </c>
      <c r="K429" t="s">
        <v>2758</v>
      </c>
      <c r="L429" t="s">
        <v>2783</v>
      </c>
      <c r="N429" s="17">
        <f t="shared" si="12"/>
        <v>91136</v>
      </c>
      <c r="O429">
        <f t="shared" si="13"/>
        <v>1744</v>
      </c>
    </row>
    <row r="430" spans="1:15" x14ac:dyDescent="0.3">
      <c r="A430">
        <v>1744</v>
      </c>
      <c r="C430">
        <v>91136</v>
      </c>
      <c r="D430" t="s">
        <v>3240</v>
      </c>
      <c r="E430" t="s">
        <v>2782</v>
      </c>
      <c r="G430" t="s">
        <v>31</v>
      </c>
      <c r="H430" t="s">
        <v>31</v>
      </c>
      <c r="I430" t="s">
        <v>2758</v>
      </c>
      <c r="J430" t="s">
        <v>2758</v>
      </c>
      <c r="K430" t="s">
        <v>2758</v>
      </c>
      <c r="L430" t="s">
        <v>2783</v>
      </c>
      <c r="N430" s="17">
        <f t="shared" si="12"/>
        <v>91136</v>
      </c>
      <c r="O430">
        <f t="shared" si="13"/>
        <v>1744</v>
      </c>
    </row>
    <row r="431" spans="1:15" x14ac:dyDescent="0.3">
      <c r="A431">
        <v>1744</v>
      </c>
      <c r="C431">
        <v>91136</v>
      </c>
      <c r="D431" t="s">
        <v>3241</v>
      </c>
      <c r="E431" t="s">
        <v>2782</v>
      </c>
      <c r="G431" t="s">
        <v>31</v>
      </c>
      <c r="H431" t="s">
        <v>31</v>
      </c>
      <c r="I431" t="s">
        <v>2758</v>
      </c>
      <c r="J431" t="s">
        <v>2758</v>
      </c>
      <c r="K431" t="s">
        <v>2758</v>
      </c>
      <c r="L431" t="s">
        <v>2783</v>
      </c>
      <c r="N431" s="17">
        <f t="shared" si="12"/>
        <v>91136</v>
      </c>
      <c r="O431">
        <f t="shared" si="13"/>
        <v>1744</v>
      </c>
    </row>
    <row r="432" spans="1:15" x14ac:dyDescent="0.3">
      <c r="A432">
        <v>1744</v>
      </c>
      <c r="C432">
        <v>91136</v>
      </c>
      <c r="D432" t="s">
        <v>3242</v>
      </c>
      <c r="E432" t="s">
        <v>2782</v>
      </c>
      <c r="G432" t="s">
        <v>31</v>
      </c>
      <c r="H432" t="s">
        <v>31</v>
      </c>
      <c r="I432" t="s">
        <v>2758</v>
      </c>
      <c r="J432" t="s">
        <v>2758</v>
      </c>
      <c r="K432" t="s">
        <v>2758</v>
      </c>
      <c r="L432" t="s">
        <v>2783</v>
      </c>
      <c r="N432" s="17">
        <f t="shared" si="12"/>
        <v>91136</v>
      </c>
      <c r="O432">
        <f t="shared" si="13"/>
        <v>1744</v>
      </c>
    </row>
    <row r="433" spans="1:15" x14ac:dyDescent="0.3">
      <c r="A433">
        <v>1744</v>
      </c>
      <c r="C433">
        <v>91136</v>
      </c>
      <c r="D433" t="s">
        <v>3243</v>
      </c>
      <c r="E433" t="s">
        <v>2782</v>
      </c>
      <c r="G433" t="s">
        <v>31</v>
      </c>
      <c r="H433" t="s">
        <v>31</v>
      </c>
      <c r="I433" t="s">
        <v>2758</v>
      </c>
      <c r="J433" t="s">
        <v>2758</v>
      </c>
      <c r="K433" t="s">
        <v>2758</v>
      </c>
      <c r="L433" t="s">
        <v>2783</v>
      </c>
      <c r="N433" s="17">
        <f t="shared" si="12"/>
        <v>91136</v>
      </c>
      <c r="O433">
        <f t="shared" si="13"/>
        <v>1744</v>
      </c>
    </row>
    <row r="434" spans="1:15" x14ac:dyDescent="0.3">
      <c r="A434">
        <v>1744</v>
      </c>
      <c r="C434">
        <v>91136</v>
      </c>
      <c r="D434" t="s">
        <v>3244</v>
      </c>
      <c r="E434" t="s">
        <v>2782</v>
      </c>
      <c r="G434" t="s">
        <v>31</v>
      </c>
      <c r="H434" t="s">
        <v>31</v>
      </c>
      <c r="I434" t="s">
        <v>2758</v>
      </c>
      <c r="J434" t="s">
        <v>2758</v>
      </c>
      <c r="K434" t="s">
        <v>2758</v>
      </c>
      <c r="L434" t="s">
        <v>2783</v>
      </c>
      <c r="N434" s="17">
        <f t="shared" si="12"/>
        <v>91136</v>
      </c>
      <c r="O434">
        <f t="shared" si="13"/>
        <v>1744</v>
      </c>
    </row>
    <row r="435" spans="1:15" x14ac:dyDescent="0.3">
      <c r="A435">
        <v>1744</v>
      </c>
      <c r="C435">
        <v>91136</v>
      </c>
      <c r="D435" t="s">
        <v>3245</v>
      </c>
      <c r="E435" t="s">
        <v>2782</v>
      </c>
      <c r="G435" t="s">
        <v>31</v>
      </c>
      <c r="H435" t="s">
        <v>31</v>
      </c>
      <c r="I435" t="s">
        <v>2758</v>
      </c>
      <c r="J435" t="s">
        <v>2758</v>
      </c>
      <c r="K435" t="s">
        <v>2758</v>
      </c>
      <c r="L435" t="s">
        <v>2783</v>
      </c>
      <c r="N435" s="17">
        <f t="shared" si="12"/>
        <v>91136</v>
      </c>
      <c r="O435">
        <f t="shared" si="13"/>
        <v>1744</v>
      </c>
    </row>
    <row r="436" spans="1:15" x14ac:dyDescent="0.3">
      <c r="A436">
        <v>1744</v>
      </c>
      <c r="C436">
        <v>91136</v>
      </c>
      <c r="D436" t="s">
        <v>3246</v>
      </c>
      <c r="E436" t="s">
        <v>2782</v>
      </c>
      <c r="G436" t="s">
        <v>31</v>
      </c>
      <c r="H436" t="s">
        <v>31</v>
      </c>
      <c r="I436" t="s">
        <v>2758</v>
      </c>
      <c r="J436" t="s">
        <v>2758</v>
      </c>
      <c r="K436" t="s">
        <v>2758</v>
      </c>
      <c r="L436" t="s">
        <v>2783</v>
      </c>
      <c r="N436" s="17">
        <f t="shared" si="12"/>
        <v>91136</v>
      </c>
      <c r="O436">
        <f t="shared" si="13"/>
        <v>1744</v>
      </c>
    </row>
    <row r="437" spans="1:15" x14ac:dyDescent="0.3">
      <c r="A437">
        <v>1744</v>
      </c>
      <c r="C437">
        <v>91136</v>
      </c>
      <c r="D437" t="s">
        <v>3247</v>
      </c>
      <c r="E437" t="s">
        <v>2782</v>
      </c>
      <c r="G437" t="s">
        <v>31</v>
      </c>
      <c r="H437" t="s">
        <v>31</v>
      </c>
      <c r="I437" t="s">
        <v>2758</v>
      </c>
      <c r="J437" t="s">
        <v>2758</v>
      </c>
      <c r="K437" t="s">
        <v>2758</v>
      </c>
      <c r="L437" t="s">
        <v>2783</v>
      </c>
      <c r="N437" s="17">
        <f t="shared" si="12"/>
        <v>91136</v>
      </c>
      <c r="O437">
        <f t="shared" si="13"/>
        <v>1744</v>
      </c>
    </row>
    <row r="438" spans="1:15" x14ac:dyDescent="0.3">
      <c r="A438">
        <v>1744</v>
      </c>
      <c r="C438">
        <v>91136</v>
      </c>
      <c r="D438" t="s">
        <v>3248</v>
      </c>
      <c r="E438" t="s">
        <v>2782</v>
      </c>
      <c r="G438" t="s">
        <v>31</v>
      </c>
      <c r="H438" t="s">
        <v>31</v>
      </c>
      <c r="I438" t="s">
        <v>2758</v>
      </c>
      <c r="J438" t="s">
        <v>2758</v>
      </c>
      <c r="K438" t="s">
        <v>2758</v>
      </c>
      <c r="L438" t="s">
        <v>2783</v>
      </c>
      <c r="N438" s="17">
        <f t="shared" si="12"/>
        <v>91136</v>
      </c>
      <c r="O438">
        <f t="shared" si="13"/>
        <v>1744</v>
      </c>
    </row>
    <row r="439" spans="1:15" x14ac:dyDescent="0.3">
      <c r="A439">
        <v>1744</v>
      </c>
      <c r="C439">
        <v>91136</v>
      </c>
      <c r="D439" t="s">
        <v>3249</v>
      </c>
      <c r="E439" t="s">
        <v>2782</v>
      </c>
      <c r="G439" t="s">
        <v>31</v>
      </c>
      <c r="H439" t="s">
        <v>31</v>
      </c>
      <c r="I439" t="s">
        <v>2758</v>
      </c>
      <c r="J439" t="s">
        <v>2758</v>
      </c>
      <c r="K439" t="s">
        <v>2758</v>
      </c>
      <c r="L439" t="s">
        <v>2783</v>
      </c>
      <c r="N439" s="17">
        <f t="shared" si="12"/>
        <v>91136</v>
      </c>
      <c r="O439">
        <f t="shared" si="13"/>
        <v>1744</v>
      </c>
    </row>
    <row r="440" spans="1:15" x14ac:dyDescent="0.3">
      <c r="A440">
        <v>1744</v>
      </c>
      <c r="C440">
        <v>91136</v>
      </c>
      <c r="D440" t="s">
        <v>3250</v>
      </c>
      <c r="E440" t="s">
        <v>2782</v>
      </c>
      <c r="G440" t="s">
        <v>31</v>
      </c>
      <c r="H440" t="s">
        <v>31</v>
      </c>
      <c r="I440" t="s">
        <v>2758</v>
      </c>
      <c r="J440" t="s">
        <v>2758</v>
      </c>
      <c r="K440" t="s">
        <v>2758</v>
      </c>
      <c r="L440" t="s">
        <v>2783</v>
      </c>
      <c r="N440" s="17">
        <f t="shared" si="12"/>
        <v>91136</v>
      </c>
      <c r="O440">
        <f t="shared" si="13"/>
        <v>1744</v>
      </c>
    </row>
    <row r="441" spans="1:15" x14ac:dyDescent="0.3">
      <c r="A441">
        <v>1744</v>
      </c>
      <c r="C441">
        <v>91136</v>
      </c>
      <c r="D441" t="s">
        <v>3251</v>
      </c>
      <c r="E441" t="s">
        <v>2782</v>
      </c>
      <c r="G441" t="s">
        <v>31</v>
      </c>
      <c r="H441" t="s">
        <v>31</v>
      </c>
      <c r="I441" t="s">
        <v>2758</v>
      </c>
      <c r="J441" t="s">
        <v>2758</v>
      </c>
      <c r="K441" t="s">
        <v>2758</v>
      </c>
      <c r="L441" t="s">
        <v>2783</v>
      </c>
      <c r="N441" s="17">
        <f t="shared" si="12"/>
        <v>91136</v>
      </c>
      <c r="O441">
        <f t="shared" si="13"/>
        <v>1744</v>
      </c>
    </row>
    <row r="442" spans="1:15" x14ac:dyDescent="0.3">
      <c r="A442">
        <v>1744</v>
      </c>
      <c r="C442">
        <v>91136</v>
      </c>
      <c r="D442" t="s">
        <v>3252</v>
      </c>
      <c r="E442" t="s">
        <v>2782</v>
      </c>
      <c r="G442" t="s">
        <v>31</v>
      </c>
      <c r="H442" t="s">
        <v>31</v>
      </c>
      <c r="I442" t="s">
        <v>2758</v>
      </c>
      <c r="J442" t="s">
        <v>2758</v>
      </c>
      <c r="K442" t="s">
        <v>2758</v>
      </c>
      <c r="L442" t="s">
        <v>2783</v>
      </c>
      <c r="N442" s="17">
        <f t="shared" si="12"/>
        <v>91136</v>
      </c>
      <c r="O442">
        <f t="shared" si="13"/>
        <v>1744</v>
      </c>
    </row>
    <row r="443" spans="1:15" x14ac:dyDescent="0.3">
      <c r="A443">
        <v>1744</v>
      </c>
      <c r="C443">
        <v>91136</v>
      </c>
      <c r="D443" t="s">
        <v>3253</v>
      </c>
      <c r="E443" t="s">
        <v>2782</v>
      </c>
      <c r="G443" t="s">
        <v>31</v>
      </c>
      <c r="H443" t="s">
        <v>31</v>
      </c>
      <c r="I443" t="s">
        <v>2758</v>
      </c>
      <c r="J443" t="s">
        <v>2758</v>
      </c>
      <c r="K443" t="s">
        <v>2758</v>
      </c>
      <c r="L443" t="s">
        <v>2783</v>
      </c>
      <c r="N443" s="17">
        <f t="shared" si="12"/>
        <v>91136</v>
      </c>
      <c r="O443">
        <f t="shared" si="13"/>
        <v>1744</v>
      </c>
    </row>
    <row r="444" spans="1:15" x14ac:dyDescent="0.3">
      <c r="A444">
        <v>1744</v>
      </c>
      <c r="C444">
        <v>91136</v>
      </c>
      <c r="D444" t="s">
        <v>3254</v>
      </c>
      <c r="E444" t="s">
        <v>2782</v>
      </c>
      <c r="G444" t="s">
        <v>31</v>
      </c>
      <c r="H444" t="s">
        <v>31</v>
      </c>
      <c r="I444" t="s">
        <v>2758</v>
      </c>
      <c r="J444" t="s">
        <v>2758</v>
      </c>
      <c r="K444" t="s">
        <v>2758</v>
      </c>
      <c r="L444" t="s">
        <v>2783</v>
      </c>
      <c r="N444" s="17">
        <f t="shared" si="12"/>
        <v>91136</v>
      </c>
      <c r="O444">
        <f t="shared" si="13"/>
        <v>1744</v>
      </c>
    </row>
    <row r="445" spans="1:15" x14ac:dyDescent="0.3">
      <c r="A445">
        <v>1744</v>
      </c>
      <c r="C445">
        <v>91136</v>
      </c>
      <c r="D445" t="s">
        <v>3255</v>
      </c>
      <c r="E445" t="s">
        <v>2782</v>
      </c>
      <c r="G445" t="s">
        <v>31</v>
      </c>
      <c r="H445" t="s">
        <v>31</v>
      </c>
      <c r="I445" t="s">
        <v>2758</v>
      </c>
      <c r="J445" t="s">
        <v>2758</v>
      </c>
      <c r="K445" t="s">
        <v>2758</v>
      </c>
      <c r="L445" t="s">
        <v>2783</v>
      </c>
      <c r="N445" s="17">
        <f t="shared" si="12"/>
        <v>91136</v>
      </c>
      <c r="O445">
        <f t="shared" si="13"/>
        <v>1744</v>
      </c>
    </row>
    <row r="446" spans="1:15" x14ac:dyDescent="0.3">
      <c r="A446">
        <v>1744</v>
      </c>
      <c r="C446">
        <v>91136</v>
      </c>
      <c r="D446" t="s">
        <v>3256</v>
      </c>
      <c r="E446" t="s">
        <v>2782</v>
      </c>
      <c r="G446" t="s">
        <v>31</v>
      </c>
      <c r="H446" t="s">
        <v>31</v>
      </c>
      <c r="I446" t="s">
        <v>2758</v>
      </c>
      <c r="J446" t="s">
        <v>2758</v>
      </c>
      <c r="K446" t="s">
        <v>2758</v>
      </c>
      <c r="L446" t="s">
        <v>2783</v>
      </c>
      <c r="N446" s="17">
        <f t="shared" si="12"/>
        <v>91136</v>
      </c>
      <c r="O446">
        <f t="shared" si="13"/>
        <v>1744</v>
      </c>
    </row>
    <row r="447" spans="1:15" x14ac:dyDescent="0.3">
      <c r="A447">
        <v>1744</v>
      </c>
      <c r="C447">
        <v>91136</v>
      </c>
      <c r="D447" t="s">
        <v>3257</v>
      </c>
      <c r="E447" t="s">
        <v>2782</v>
      </c>
      <c r="G447" t="s">
        <v>31</v>
      </c>
      <c r="H447" t="s">
        <v>31</v>
      </c>
      <c r="I447" t="s">
        <v>2758</v>
      </c>
      <c r="J447" t="s">
        <v>2758</v>
      </c>
      <c r="K447" t="s">
        <v>2758</v>
      </c>
      <c r="L447" t="s">
        <v>2783</v>
      </c>
      <c r="N447" s="17">
        <f t="shared" si="12"/>
        <v>91136</v>
      </c>
      <c r="O447">
        <f t="shared" si="13"/>
        <v>1744</v>
      </c>
    </row>
    <row r="448" spans="1:15" x14ac:dyDescent="0.3">
      <c r="A448">
        <v>1744</v>
      </c>
      <c r="C448">
        <v>91136</v>
      </c>
      <c r="D448" t="s">
        <v>3258</v>
      </c>
      <c r="E448" t="s">
        <v>2782</v>
      </c>
      <c r="G448" t="s">
        <v>31</v>
      </c>
      <c r="H448" t="s">
        <v>31</v>
      </c>
      <c r="I448" t="s">
        <v>2758</v>
      </c>
      <c r="J448" t="s">
        <v>2758</v>
      </c>
      <c r="K448" t="s">
        <v>2758</v>
      </c>
      <c r="L448" t="s">
        <v>2783</v>
      </c>
      <c r="N448" s="17">
        <f t="shared" si="12"/>
        <v>91136</v>
      </c>
      <c r="O448">
        <f t="shared" si="13"/>
        <v>1744</v>
      </c>
    </row>
    <row r="449" spans="1:15" x14ac:dyDescent="0.3">
      <c r="A449">
        <v>1744</v>
      </c>
      <c r="C449">
        <v>91136</v>
      </c>
      <c r="D449" t="s">
        <v>3259</v>
      </c>
      <c r="E449" t="s">
        <v>2782</v>
      </c>
      <c r="G449" t="s">
        <v>31</v>
      </c>
      <c r="H449" t="s">
        <v>31</v>
      </c>
      <c r="I449" t="s">
        <v>2758</v>
      </c>
      <c r="J449" t="s">
        <v>2758</v>
      </c>
      <c r="K449" t="s">
        <v>2758</v>
      </c>
      <c r="L449" t="s">
        <v>2783</v>
      </c>
      <c r="N449" s="17">
        <f t="shared" si="12"/>
        <v>91136</v>
      </c>
      <c r="O449">
        <f t="shared" si="13"/>
        <v>1744</v>
      </c>
    </row>
    <row r="450" spans="1:15" x14ac:dyDescent="0.3">
      <c r="A450">
        <v>1744</v>
      </c>
      <c r="C450">
        <v>91136</v>
      </c>
      <c r="D450" t="s">
        <v>3260</v>
      </c>
      <c r="E450" t="s">
        <v>2782</v>
      </c>
      <c r="G450" t="s">
        <v>31</v>
      </c>
      <c r="H450" t="s">
        <v>31</v>
      </c>
      <c r="I450" t="s">
        <v>2758</v>
      </c>
      <c r="J450" t="s">
        <v>2758</v>
      </c>
      <c r="K450" t="s">
        <v>2758</v>
      </c>
      <c r="L450" t="s">
        <v>2783</v>
      </c>
      <c r="N450" s="17">
        <f t="shared" ref="N450:N513" si="14">C450</f>
        <v>91136</v>
      </c>
      <c r="O450">
        <f t="shared" ref="O450:O513" si="15">A450</f>
        <v>1744</v>
      </c>
    </row>
    <row r="451" spans="1:15" x14ac:dyDescent="0.3">
      <c r="A451">
        <v>1744</v>
      </c>
      <c r="C451">
        <v>91136</v>
      </c>
      <c r="D451" t="s">
        <v>3261</v>
      </c>
      <c r="E451" t="s">
        <v>2782</v>
      </c>
      <c r="G451" t="s">
        <v>31</v>
      </c>
      <c r="H451" t="s">
        <v>31</v>
      </c>
      <c r="I451" t="s">
        <v>2758</v>
      </c>
      <c r="J451" t="s">
        <v>2758</v>
      </c>
      <c r="K451" t="s">
        <v>2758</v>
      </c>
      <c r="L451" t="s">
        <v>2783</v>
      </c>
      <c r="N451" s="17">
        <f t="shared" si="14"/>
        <v>91136</v>
      </c>
      <c r="O451">
        <f t="shared" si="15"/>
        <v>1744</v>
      </c>
    </row>
    <row r="452" spans="1:15" x14ac:dyDescent="0.3">
      <c r="A452">
        <v>1744</v>
      </c>
      <c r="C452">
        <v>91136</v>
      </c>
      <c r="D452" t="s">
        <v>3262</v>
      </c>
      <c r="E452" t="s">
        <v>2782</v>
      </c>
      <c r="G452" t="s">
        <v>31</v>
      </c>
      <c r="H452" t="s">
        <v>31</v>
      </c>
      <c r="I452" t="s">
        <v>2758</v>
      </c>
      <c r="J452" t="s">
        <v>2758</v>
      </c>
      <c r="K452" t="s">
        <v>2758</v>
      </c>
      <c r="L452" t="s">
        <v>2783</v>
      </c>
      <c r="N452" s="17">
        <f t="shared" si="14"/>
        <v>91136</v>
      </c>
      <c r="O452">
        <f t="shared" si="15"/>
        <v>1744</v>
      </c>
    </row>
    <row r="453" spans="1:15" x14ac:dyDescent="0.3">
      <c r="A453">
        <v>1744</v>
      </c>
      <c r="C453">
        <v>91136</v>
      </c>
      <c r="D453" t="s">
        <v>3263</v>
      </c>
      <c r="E453" t="s">
        <v>2782</v>
      </c>
      <c r="G453" t="s">
        <v>31</v>
      </c>
      <c r="H453" t="s">
        <v>31</v>
      </c>
      <c r="I453" t="s">
        <v>2758</v>
      </c>
      <c r="J453" t="s">
        <v>2758</v>
      </c>
      <c r="K453" t="s">
        <v>2758</v>
      </c>
      <c r="L453" t="s">
        <v>2783</v>
      </c>
      <c r="N453" s="17">
        <f t="shared" si="14"/>
        <v>91136</v>
      </c>
      <c r="O453">
        <f t="shared" si="15"/>
        <v>1744</v>
      </c>
    </row>
    <row r="454" spans="1:15" x14ac:dyDescent="0.3">
      <c r="A454">
        <v>1744</v>
      </c>
      <c r="C454">
        <v>91136</v>
      </c>
      <c r="D454" t="s">
        <v>3264</v>
      </c>
      <c r="E454" t="s">
        <v>2782</v>
      </c>
      <c r="G454" t="s">
        <v>31</v>
      </c>
      <c r="H454" t="s">
        <v>31</v>
      </c>
      <c r="I454" t="s">
        <v>2758</v>
      </c>
      <c r="J454" t="s">
        <v>2758</v>
      </c>
      <c r="K454" t="s">
        <v>2758</v>
      </c>
      <c r="L454" t="s">
        <v>2783</v>
      </c>
      <c r="N454" s="17">
        <f t="shared" si="14"/>
        <v>91136</v>
      </c>
      <c r="O454">
        <f t="shared" si="15"/>
        <v>1744</v>
      </c>
    </row>
    <row r="455" spans="1:15" x14ac:dyDescent="0.3">
      <c r="A455">
        <v>1744</v>
      </c>
      <c r="C455">
        <v>91136</v>
      </c>
      <c r="D455" t="s">
        <v>3265</v>
      </c>
      <c r="E455" t="s">
        <v>2782</v>
      </c>
      <c r="G455" t="s">
        <v>31</v>
      </c>
      <c r="H455" t="s">
        <v>31</v>
      </c>
      <c r="I455" t="s">
        <v>2758</v>
      </c>
      <c r="J455" t="s">
        <v>2758</v>
      </c>
      <c r="K455" t="s">
        <v>2758</v>
      </c>
      <c r="L455" t="s">
        <v>2783</v>
      </c>
      <c r="N455" s="17">
        <f t="shared" si="14"/>
        <v>91136</v>
      </c>
      <c r="O455">
        <f t="shared" si="15"/>
        <v>1744</v>
      </c>
    </row>
    <row r="456" spans="1:15" x14ac:dyDescent="0.3">
      <c r="A456">
        <v>1744</v>
      </c>
      <c r="C456">
        <v>91136</v>
      </c>
      <c r="D456" t="s">
        <v>3266</v>
      </c>
      <c r="E456" t="s">
        <v>2782</v>
      </c>
      <c r="G456" t="s">
        <v>31</v>
      </c>
      <c r="H456" t="s">
        <v>31</v>
      </c>
      <c r="I456" t="s">
        <v>2758</v>
      </c>
      <c r="J456" t="s">
        <v>2758</v>
      </c>
      <c r="K456" t="s">
        <v>2758</v>
      </c>
      <c r="L456" t="s">
        <v>2783</v>
      </c>
      <c r="N456" s="17">
        <f t="shared" si="14"/>
        <v>91136</v>
      </c>
      <c r="O456">
        <f t="shared" si="15"/>
        <v>1744</v>
      </c>
    </row>
    <row r="457" spans="1:15" x14ac:dyDescent="0.3">
      <c r="A457">
        <v>1744</v>
      </c>
      <c r="C457">
        <v>91136</v>
      </c>
      <c r="D457" t="s">
        <v>3267</v>
      </c>
      <c r="E457" t="s">
        <v>2782</v>
      </c>
      <c r="G457" t="s">
        <v>31</v>
      </c>
      <c r="H457" t="s">
        <v>31</v>
      </c>
      <c r="I457" t="s">
        <v>2758</v>
      </c>
      <c r="J457" t="s">
        <v>2758</v>
      </c>
      <c r="K457" t="s">
        <v>2758</v>
      </c>
      <c r="L457" t="s">
        <v>2783</v>
      </c>
      <c r="N457" s="17">
        <f t="shared" si="14"/>
        <v>91136</v>
      </c>
      <c r="O457">
        <f t="shared" si="15"/>
        <v>1744</v>
      </c>
    </row>
    <row r="458" spans="1:15" x14ac:dyDescent="0.3">
      <c r="A458">
        <v>1744</v>
      </c>
      <c r="C458">
        <v>91136</v>
      </c>
      <c r="D458" t="s">
        <v>3268</v>
      </c>
      <c r="E458" t="s">
        <v>2782</v>
      </c>
      <c r="G458" t="s">
        <v>31</v>
      </c>
      <c r="H458" t="s">
        <v>31</v>
      </c>
      <c r="I458" t="s">
        <v>2758</v>
      </c>
      <c r="J458" t="s">
        <v>2758</v>
      </c>
      <c r="K458" t="s">
        <v>2758</v>
      </c>
      <c r="L458" t="s">
        <v>2783</v>
      </c>
      <c r="N458" s="17">
        <f t="shared" si="14"/>
        <v>91136</v>
      </c>
      <c r="O458">
        <f t="shared" si="15"/>
        <v>1744</v>
      </c>
    </row>
    <row r="459" spans="1:15" x14ac:dyDescent="0.3">
      <c r="A459">
        <v>1744</v>
      </c>
      <c r="C459">
        <v>91136</v>
      </c>
      <c r="D459" t="s">
        <v>3269</v>
      </c>
      <c r="E459" t="s">
        <v>2782</v>
      </c>
      <c r="G459" t="s">
        <v>31</v>
      </c>
      <c r="H459" t="s">
        <v>31</v>
      </c>
      <c r="I459" t="s">
        <v>2758</v>
      </c>
      <c r="J459" t="s">
        <v>2758</v>
      </c>
      <c r="K459" t="s">
        <v>2758</v>
      </c>
      <c r="L459" t="s">
        <v>2783</v>
      </c>
      <c r="N459" s="17">
        <f t="shared" si="14"/>
        <v>91136</v>
      </c>
      <c r="O459">
        <f t="shared" si="15"/>
        <v>1744</v>
      </c>
    </row>
    <row r="460" spans="1:15" x14ac:dyDescent="0.3">
      <c r="A460">
        <v>1744</v>
      </c>
      <c r="C460">
        <v>91136</v>
      </c>
      <c r="D460" t="s">
        <v>3270</v>
      </c>
      <c r="E460" t="s">
        <v>2782</v>
      </c>
      <c r="G460" t="s">
        <v>31</v>
      </c>
      <c r="H460" t="s">
        <v>31</v>
      </c>
      <c r="I460" t="s">
        <v>2758</v>
      </c>
      <c r="J460" t="s">
        <v>2758</v>
      </c>
      <c r="K460" t="s">
        <v>2758</v>
      </c>
      <c r="L460" t="s">
        <v>2783</v>
      </c>
      <c r="N460" s="17">
        <f t="shared" si="14"/>
        <v>91136</v>
      </c>
      <c r="O460">
        <f t="shared" si="15"/>
        <v>1744</v>
      </c>
    </row>
    <row r="461" spans="1:15" x14ac:dyDescent="0.3">
      <c r="A461">
        <v>1744</v>
      </c>
      <c r="C461">
        <v>91136</v>
      </c>
      <c r="D461" t="s">
        <v>3271</v>
      </c>
      <c r="E461" t="s">
        <v>2782</v>
      </c>
      <c r="G461" t="s">
        <v>31</v>
      </c>
      <c r="H461" t="s">
        <v>31</v>
      </c>
      <c r="I461" t="s">
        <v>2758</v>
      </c>
      <c r="J461" t="s">
        <v>2758</v>
      </c>
      <c r="K461" t="s">
        <v>2758</v>
      </c>
      <c r="L461" t="s">
        <v>2783</v>
      </c>
      <c r="N461" s="17">
        <f t="shared" si="14"/>
        <v>91136</v>
      </c>
      <c r="O461">
        <f t="shared" si="15"/>
        <v>1744</v>
      </c>
    </row>
    <row r="462" spans="1:15" x14ac:dyDescent="0.3">
      <c r="A462">
        <v>1744</v>
      </c>
      <c r="C462">
        <v>91136</v>
      </c>
      <c r="D462" t="s">
        <v>3272</v>
      </c>
      <c r="E462" t="s">
        <v>2782</v>
      </c>
      <c r="G462" t="s">
        <v>31</v>
      </c>
      <c r="H462" t="s">
        <v>31</v>
      </c>
      <c r="I462" t="s">
        <v>2758</v>
      </c>
      <c r="J462" t="s">
        <v>2758</v>
      </c>
      <c r="K462" t="s">
        <v>2758</v>
      </c>
      <c r="L462" t="s">
        <v>2783</v>
      </c>
      <c r="N462" s="17">
        <f t="shared" si="14"/>
        <v>91136</v>
      </c>
      <c r="O462">
        <f t="shared" si="15"/>
        <v>1744</v>
      </c>
    </row>
    <row r="463" spans="1:15" x14ac:dyDescent="0.3">
      <c r="A463">
        <v>1744</v>
      </c>
      <c r="C463">
        <v>91136</v>
      </c>
      <c r="D463" t="s">
        <v>3273</v>
      </c>
      <c r="E463" t="s">
        <v>2782</v>
      </c>
      <c r="G463" t="s">
        <v>31</v>
      </c>
      <c r="H463" t="s">
        <v>31</v>
      </c>
      <c r="I463" t="s">
        <v>2758</v>
      </c>
      <c r="J463" t="s">
        <v>2758</v>
      </c>
      <c r="K463" t="s">
        <v>2758</v>
      </c>
      <c r="L463" t="s">
        <v>2783</v>
      </c>
      <c r="N463" s="17">
        <f t="shared" si="14"/>
        <v>91136</v>
      </c>
      <c r="O463">
        <f t="shared" si="15"/>
        <v>1744</v>
      </c>
    </row>
    <row r="464" spans="1:15" x14ac:dyDescent="0.3">
      <c r="A464">
        <v>1745</v>
      </c>
      <c r="C464" t="s">
        <v>3274</v>
      </c>
      <c r="D464" t="s">
        <v>3275</v>
      </c>
      <c r="E464" t="s">
        <v>2782</v>
      </c>
      <c r="G464" t="s">
        <v>31</v>
      </c>
      <c r="H464" t="s">
        <v>2758</v>
      </c>
      <c r="I464" t="s">
        <v>2758</v>
      </c>
      <c r="J464" t="s">
        <v>2758</v>
      </c>
      <c r="K464" t="s">
        <v>2758</v>
      </c>
      <c r="L464" t="s">
        <v>2786</v>
      </c>
      <c r="N464" s="17" t="str">
        <f t="shared" si="14"/>
        <v>OMN02</v>
      </c>
      <c r="O464">
        <f t="shared" si="15"/>
        <v>1745</v>
      </c>
    </row>
    <row r="465" spans="1:15" x14ac:dyDescent="0.3">
      <c r="A465">
        <v>1747</v>
      </c>
      <c r="C465">
        <v>36090</v>
      </c>
      <c r="D465" t="s">
        <v>3276</v>
      </c>
      <c r="E465" t="s">
        <v>2782</v>
      </c>
      <c r="G465" t="s">
        <v>31</v>
      </c>
      <c r="H465" t="s">
        <v>2758</v>
      </c>
      <c r="I465" t="s">
        <v>2758</v>
      </c>
      <c r="J465" t="s">
        <v>2758</v>
      </c>
      <c r="K465" t="s">
        <v>2758</v>
      </c>
      <c r="L465" t="s">
        <v>2786</v>
      </c>
      <c r="N465" s="17">
        <f t="shared" si="14"/>
        <v>36090</v>
      </c>
      <c r="O465">
        <f t="shared" si="15"/>
        <v>1747</v>
      </c>
    </row>
    <row r="466" spans="1:15" x14ac:dyDescent="0.3">
      <c r="A466">
        <v>1748</v>
      </c>
      <c r="B466" t="s">
        <v>3277</v>
      </c>
      <c r="C466">
        <v>14165</v>
      </c>
      <c r="D466" t="s">
        <v>749</v>
      </c>
      <c r="E466" t="s">
        <v>2782</v>
      </c>
      <c r="F466" t="s">
        <v>265</v>
      </c>
      <c r="G466" t="s">
        <v>31</v>
      </c>
      <c r="H466" t="s">
        <v>31</v>
      </c>
      <c r="I466" t="s">
        <v>31</v>
      </c>
      <c r="J466" t="s">
        <v>2758</v>
      </c>
      <c r="K466" t="s">
        <v>2758</v>
      </c>
      <c r="L466" t="s">
        <v>2783</v>
      </c>
      <c r="N466" s="17">
        <f t="shared" si="14"/>
        <v>14165</v>
      </c>
      <c r="O466">
        <f t="shared" si="15"/>
        <v>1748</v>
      </c>
    </row>
    <row r="467" spans="1:15" x14ac:dyDescent="0.3">
      <c r="A467">
        <v>1748</v>
      </c>
      <c r="B467" t="s">
        <v>3277</v>
      </c>
      <c r="C467">
        <v>14165</v>
      </c>
      <c r="D467" t="s">
        <v>3278</v>
      </c>
      <c r="E467" t="s">
        <v>2782</v>
      </c>
      <c r="F467" t="s">
        <v>265</v>
      </c>
      <c r="G467" t="s">
        <v>31</v>
      </c>
      <c r="H467" t="s">
        <v>31</v>
      </c>
      <c r="I467" t="s">
        <v>31</v>
      </c>
      <c r="J467" t="s">
        <v>2758</v>
      </c>
      <c r="K467" t="s">
        <v>2758</v>
      </c>
      <c r="L467" t="s">
        <v>2783</v>
      </c>
      <c r="N467" s="17">
        <f t="shared" si="14"/>
        <v>14165</v>
      </c>
      <c r="O467">
        <f t="shared" si="15"/>
        <v>1748</v>
      </c>
    </row>
    <row r="468" spans="1:15" x14ac:dyDescent="0.3">
      <c r="A468">
        <v>1748</v>
      </c>
      <c r="B468" t="s">
        <v>3277</v>
      </c>
      <c r="C468">
        <v>14165</v>
      </c>
      <c r="D468" t="s">
        <v>3279</v>
      </c>
      <c r="E468" t="s">
        <v>2782</v>
      </c>
      <c r="G468" t="s">
        <v>31</v>
      </c>
      <c r="H468" t="s">
        <v>31</v>
      </c>
      <c r="I468" t="s">
        <v>31</v>
      </c>
      <c r="J468" t="s">
        <v>2758</v>
      </c>
      <c r="K468" t="s">
        <v>2758</v>
      </c>
      <c r="L468" t="s">
        <v>2783</v>
      </c>
      <c r="N468" s="17">
        <f t="shared" si="14"/>
        <v>14165</v>
      </c>
      <c r="O468">
        <f t="shared" si="15"/>
        <v>1748</v>
      </c>
    </row>
    <row r="469" spans="1:15" x14ac:dyDescent="0.3">
      <c r="A469">
        <v>1748</v>
      </c>
      <c r="B469" t="s">
        <v>3277</v>
      </c>
      <c r="C469">
        <v>14165</v>
      </c>
      <c r="D469" t="s">
        <v>3280</v>
      </c>
      <c r="E469" t="s">
        <v>2782</v>
      </c>
      <c r="F469" t="s">
        <v>265</v>
      </c>
      <c r="G469" t="s">
        <v>31</v>
      </c>
      <c r="H469" t="s">
        <v>31</v>
      </c>
      <c r="I469" t="s">
        <v>31</v>
      </c>
      <c r="J469" t="s">
        <v>2758</v>
      </c>
      <c r="K469" t="s">
        <v>2758</v>
      </c>
      <c r="L469" t="s">
        <v>2783</v>
      </c>
      <c r="N469" s="17">
        <f t="shared" si="14"/>
        <v>14165</v>
      </c>
      <c r="O469">
        <f t="shared" si="15"/>
        <v>1748</v>
      </c>
    </row>
    <row r="470" spans="1:15" x14ac:dyDescent="0.3">
      <c r="A470">
        <v>1748</v>
      </c>
      <c r="B470" t="s">
        <v>3277</v>
      </c>
      <c r="C470">
        <v>14165</v>
      </c>
      <c r="D470" t="s">
        <v>3281</v>
      </c>
      <c r="E470" t="s">
        <v>2782</v>
      </c>
      <c r="F470" t="s">
        <v>265</v>
      </c>
      <c r="G470" t="s">
        <v>31</v>
      </c>
      <c r="H470" t="s">
        <v>31</v>
      </c>
      <c r="I470" t="s">
        <v>31</v>
      </c>
      <c r="J470" t="s">
        <v>2758</v>
      </c>
      <c r="K470" t="s">
        <v>2758</v>
      </c>
      <c r="L470" t="s">
        <v>2783</v>
      </c>
      <c r="N470" s="17">
        <f t="shared" si="14"/>
        <v>14165</v>
      </c>
      <c r="O470">
        <f t="shared" si="15"/>
        <v>1748</v>
      </c>
    </row>
    <row r="471" spans="1:15" x14ac:dyDescent="0.3">
      <c r="A471">
        <v>1749</v>
      </c>
      <c r="C471" t="s">
        <v>3282</v>
      </c>
      <c r="D471" t="s">
        <v>3283</v>
      </c>
      <c r="E471" t="s">
        <v>2782</v>
      </c>
      <c r="G471" t="s">
        <v>31</v>
      </c>
      <c r="H471" t="s">
        <v>2758</v>
      </c>
      <c r="I471" t="s">
        <v>2758</v>
      </c>
      <c r="J471" t="s">
        <v>2758</v>
      </c>
      <c r="K471" t="s">
        <v>2758</v>
      </c>
      <c r="L471" t="s">
        <v>2786</v>
      </c>
      <c r="N471" s="17" t="str">
        <f t="shared" si="14"/>
        <v>E2712</v>
      </c>
      <c r="O471">
        <f t="shared" si="15"/>
        <v>1749</v>
      </c>
    </row>
    <row r="472" spans="1:15" x14ac:dyDescent="0.3">
      <c r="A472">
        <v>1750</v>
      </c>
      <c r="C472" t="s">
        <v>3284</v>
      </c>
      <c r="D472" t="s">
        <v>3285</v>
      </c>
      <c r="E472" t="s">
        <v>2782</v>
      </c>
      <c r="G472" t="s">
        <v>31</v>
      </c>
      <c r="H472" t="s">
        <v>31</v>
      </c>
      <c r="I472" t="s">
        <v>2758</v>
      </c>
      <c r="J472" t="s">
        <v>2758</v>
      </c>
      <c r="K472" t="s">
        <v>2758</v>
      </c>
      <c r="L472" t="s">
        <v>2783</v>
      </c>
      <c r="N472" s="17" t="str">
        <f t="shared" si="14"/>
        <v>BTHS1</v>
      </c>
      <c r="O472">
        <f t="shared" si="15"/>
        <v>1750</v>
      </c>
    </row>
    <row r="473" spans="1:15" x14ac:dyDescent="0.3">
      <c r="A473">
        <v>1751</v>
      </c>
      <c r="C473">
        <v>84105</v>
      </c>
      <c r="D473" t="s">
        <v>3286</v>
      </c>
      <c r="E473" t="s">
        <v>2782</v>
      </c>
      <c r="G473" t="s">
        <v>2758</v>
      </c>
      <c r="H473" t="s">
        <v>31</v>
      </c>
      <c r="I473" t="s">
        <v>2758</v>
      </c>
      <c r="J473" t="s">
        <v>2758</v>
      </c>
      <c r="K473" t="s">
        <v>2758</v>
      </c>
      <c r="L473" t="s">
        <v>2783</v>
      </c>
      <c r="N473" s="17">
        <f t="shared" si="14"/>
        <v>84105</v>
      </c>
      <c r="O473">
        <f t="shared" si="15"/>
        <v>1751</v>
      </c>
    </row>
    <row r="474" spans="1:15" x14ac:dyDescent="0.3">
      <c r="A474">
        <v>1752</v>
      </c>
      <c r="C474" t="s">
        <v>3287</v>
      </c>
      <c r="D474" t="s">
        <v>3288</v>
      </c>
      <c r="E474" t="s">
        <v>2782</v>
      </c>
      <c r="G474" t="s">
        <v>31</v>
      </c>
      <c r="H474" t="s">
        <v>2758</v>
      </c>
      <c r="I474" t="s">
        <v>2758</v>
      </c>
      <c r="J474" t="s">
        <v>2758</v>
      </c>
      <c r="K474" t="s">
        <v>2758</v>
      </c>
      <c r="L474" t="s">
        <v>2786</v>
      </c>
      <c r="N474" s="17" t="str">
        <f t="shared" si="14"/>
        <v>MPM65</v>
      </c>
      <c r="O474">
        <f t="shared" si="15"/>
        <v>1752</v>
      </c>
    </row>
    <row r="475" spans="1:15" x14ac:dyDescent="0.3">
      <c r="A475">
        <v>1753</v>
      </c>
      <c r="C475" t="s">
        <v>3289</v>
      </c>
      <c r="D475" t="s">
        <v>3290</v>
      </c>
      <c r="E475" t="s">
        <v>2782</v>
      </c>
      <c r="G475" t="s">
        <v>31</v>
      </c>
      <c r="H475" t="s">
        <v>2758</v>
      </c>
      <c r="I475" t="s">
        <v>2758</v>
      </c>
      <c r="J475" t="s">
        <v>2758</v>
      </c>
      <c r="K475" t="s">
        <v>2758</v>
      </c>
      <c r="L475" t="s">
        <v>2786</v>
      </c>
      <c r="N475" s="17" t="str">
        <f t="shared" si="14"/>
        <v>EPSDR</v>
      </c>
      <c r="O475">
        <f t="shared" si="15"/>
        <v>1753</v>
      </c>
    </row>
    <row r="476" spans="1:15" x14ac:dyDescent="0.3">
      <c r="A476">
        <v>1754</v>
      </c>
      <c r="C476">
        <v>35161</v>
      </c>
      <c r="D476" t="s">
        <v>3291</v>
      </c>
      <c r="E476" t="s">
        <v>2782</v>
      </c>
      <c r="G476" t="s">
        <v>31</v>
      </c>
      <c r="H476" t="s">
        <v>31</v>
      </c>
      <c r="I476" t="s">
        <v>2758</v>
      </c>
      <c r="J476" t="s">
        <v>2758</v>
      </c>
      <c r="K476" t="s">
        <v>2758</v>
      </c>
      <c r="L476" t="s">
        <v>2783</v>
      </c>
      <c r="N476" s="17">
        <f t="shared" si="14"/>
        <v>35161</v>
      </c>
      <c r="O476">
        <f t="shared" si="15"/>
        <v>1754</v>
      </c>
    </row>
    <row r="477" spans="1:15" x14ac:dyDescent="0.3">
      <c r="A477">
        <v>1755</v>
      </c>
      <c r="B477" t="s">
        <v>3292</v>
      </c>
      <c r="C477">
        <v>95202</v>
      </c>
      <c r="D477" t="s">
        <v>954</v>
      </c>
      <c r="E477" t="s">
        <v>2782</v>
      </c>
      <c r="G477" t="s">
        <v>31</v>
      </c>
      <c r="H477" t="s">
        <v>31</v>
      </c>
      <c r="I477" t="s">
        <v>31</v>
      </c>
      <c r="J477" t="s">
        <v>2758</v>
      </c>
      <c r="K477" t="s">
        <v>2758</v>
      </c>
      <c r="L477" t="s">
        <v>2783</v>
      </c>
      <c r="N477" s="17">
        <f t="shared" si="14"/>
        <v>95202</v>
      </c>
      <c r="O477">
        <f t="shared" si="15"/>
        <v>1755</v>
      </c>
    </row>
    <row r="478" spans="1:15" x14ac:dyDescent="0.3">
      <c r="A478">
        <v>1756</v>
      </c>
      <c r="C478">
        <v>10101</v>
      </c>
      <c r="D478" t="s">
        <v>3293</v>
      </c>
      <c r="E478" t="s">
        <v>2782</v>
      </c>
      <c r="G478" t="s">
        <v>31</v>
      </c>
      <c r="H478" t="s">
        <v>2758</v>
      </c>
      <c r="I478" t="s">
        <v>2758</v>
      </c>
      <c r="J478" t="s">
        <v>2758</v>
      </c>
      <c r="K478" t="s">
        <v>2758</v>
      </c>
      <c r="L478" t="s">
        <v>2786</v>
      </c>
      <c r="N478" s="17">
        <f t="shared" si="14"/>
        <v>10101</v>
      </c>
      <c r="O478">
        <f t="shared" si="15"/>
        <v>1756</v>
      </c>
    </row>
    <row r="479" spans="1:15" x14ac:dyDescent="0.3">
      <c r="A479">
        <v>1757</v>
      </c>
      <c r="B479" t="s">
        <v>3294</v>
      </c>
      <c r="C479">
        <v>56144</v>
      </c>
      <c r="D479" t="s">
        <v>3295</v>
      </c>
      <c r="E479" t="s">
        <v>2782</v>
      </c>
      <c r="G479" t="s">
        <v>31</v>
      </c>
      <c r="H479" t="s">
        <v>31</v>
      </c>
      <c r="I479" t="s">
        <v>31</v>
      </c>
      <c r="J479" t="s">
        <v>2758</v>
      </c>
      <c r="K479" t="s">
        <v>2758</v>
      </c>
      <c r="L479" t="s">
        <v>2783</v>
      </c>
      <c r="N479" s="17">
        <f t="shared" si="14"/>
        <v>56144</v>
      </c>
      <c r="O479">
        <f t="shared" si="15"/>
        <v>1757</v>
      </c>
    </row>
    <row r="480" spans="1:15" x14ac:dyDescent="0.3">
      <c r="A480">
        <v>1757</v>
      </c>
      <c r="B480" t="s">
        <v>3294</v>
      </c>
      <c r="C480">
        <v>56144</v>
      </c>
      <c r="D480" t="s">
        <v>492</v>
      </c>
      <c r="E480" t="s">
        <v>2782</v>
      </c>
      <c r="G480" t="s">
        <v>31</v>
      </c>
      <c r="H480" t="s">
        <v>31</v>
      </c>
      <c r="I480" t="s">
        <v>31</v>
      </c>
      <c r="J480" t="s">
        <v>2758</v>
      </c>
      <c r="K480" t="s">
        <v>2758</v>
      </c>
      <c r="L480" t="s">
        <v>2783</v>
      </c>
      <c r="N480" s="17">
        <f t="shared" si="14"/>
        <v>56144</v>
      </c>
      <c r="O480">
        <f t="shared" si="15"/>
        <v>1757</v>
      </c>
    </row>
    <row r="481" spans="1:15" x14ac:dyDescent="0.3">
      <c r="A481">
        <v>1758</v>
      </c>
      <c r="B481" t="s">
        <v>1045</v>
      </c>
      <c r="C481">
        <v>52180</v>
      </c>
      <c r="D481" t="s">
        <v>3296</v>
      </c>
      <c r="E481" t="s">
        <v>2782</v>
      </c>
      <c r="G481" t="s">
        <v>31</v>
      </c>
      <c r="H481" t="s">
        <v>31</v>
      </c>
      <c r="I481" t="s">
        <v>31</v>
      </c>
      <c r="J481" t="s">
        <v>2758</v>
      </c>
      <c r="K481" t="s">
        <v>2758</v>
      </c>
      <c r="L481" t="s">
        <v>2783</v>
      </c>
      <c r="N481" s="17">
        <f t="shared" si="14"/>
        <v>52180</v>
      </c>
      <c r="O481">
        <f t="shared" si="15"/>
        <v>1758</v>
      </c>
    </row>
    <row r="482" spans="1:15" x14ac:dyDescent="0.3">
      <c r="A482">
        <v>1759</v>
      </c>
      <c r="B482" t="s">
        <v>3297</v>
      </c>
      <c r="C482">
        <v>37308</v>
      </c>
      <c r="D482" t="s">
        <v>3298</v>
      </c>
      <c r="E482" t="s">
        <v>2782</v>
      </c>
      <c r="G482" t="s">
        <v>31</v>
      </c>
      <c r="H482" t="s">
        <v>31</v>
      </c>
      <c r="I482" t="s">
        <v>31</v>
      </c>
      <c r="J482" t="s">
        <v>2758</v>
      </c>
      <c r="K482" t="s">
        <v>2758</v>
      </c>
      <c r="L482" t="s">
        <v>2783</v>
      </c>
      <c r="N482" s="17">
        <f t="shared" si="14"/>
        <v>37308</v>
      </c>
      <c r="O482">
        <f t="shared" si="15"/>
        <v>1759</v>
      </c>
    </row>
    <row r="483" spans="1:15" x14ac:dyDescent="0.3">
      <c r="A483">
        <v>1759</v>
      </c>
      <c r="B483" t="s">
        <v>3297</v>
      </c>
      <c r="C483">
        <v>37308</v>
      </c>
      <c r="D483" t="s">
        <v>3299</v>
      </c>
      <c r="E483" t="s">
        <v>2782</v>
      </c>
      <c r="G483" t="s">
        <v>31</v>
      </c>
      <c r="H483" t="s">
        <v>31</v>
      </c>
      <c r="I483" t="s">
        <v>31</v>
      </c>
      <c r="J483" t="s">
        <v>2758</v>
      </c>
      <c r="K483" t="s">
        <v>2758</v>
      </c>
      <c r="L483" t="s">
        <v>2783</v>
      </c>
      <c r="N483" s="17">
        <f t="shared" si="14"/>
        <v>37308</v>
      </c>
      <c r="O483">
        <f t="shared" si="15"/>
        <v>1759</v>
      </c>
    </row>
    <row r="484" spans="1:15" x14ac:dyDescent="0.3">
      <c r="A484">
        <v>1759</v>
      </c>
      <c r="B484" t="s">
        <v>3297</v>
      </c>
      <c r="C484">
        <v>37308</v>
      </c>
      <c r="D484" t="s">
        <v>3300</v>
      </c>
      <c r="E484" t="s">
        <v>2782</v>
      </c>
      <c r="G484" t="s">
        <v>31</v>
      </c>
      <c r="H484" t="s">
        <v>31</v>
      </c>
      <c r="I484" t="s">
        <v>31</v>
      </c>
      <c r="J484" t="s">
        <v>2758</v>
      </c>
      <c r="K484" t="s">
        <v>2758</v>
      </c>
      <c r="L484" t="s">
        <v>2783</v>
      </c>
      <c r="N484" s="17">
        <f t="shared" si="14"/>
        <v>37308</v>
      </c>
      <c r="O484">
        <f t="shared" si="15"/>
        <v>1759</v>
      </c>
    </row>
    <row r="485" spans="1:15" x14ac:dyDescent="0.3">
      <c r="A485">
        <v>1763</v>
      </c>
      <c r="B485" t="s">
        <v>3301</v>
      </c>
      <c r="C485">
        <v>66917</v>
      </c>
      <c r="D485" t="s">
        <v>3302</v>
      </c>
      <c r="E485" t="s">
        <v>2782</v>
      </c>
      <c r="G485" t="s">
        <v>31</v>
      </c>
      <c r="H485" t="s">
        <v>31</v>
      </c>
      <c r="I485" t="s">
        <v>31</v>
      </c>
      <c r="J485" t="s">
        <v>2758</v>
      </c>
      <c r="K485" t="s">
        <v>2758</v>
      </c>
      <c r="L485" t="s">
        <v>2783</v>
      </c>
      <c r="N485" s="17">
        <f t="shared" si="14"/>
        <v>66917</v>
      </c>
      <c r="O485">
        <f t="shared" si="15"/>
        <v>1763</v>
      </c>
    </row>
    <row r="486" spans="1:15" x14ac:dyDescent="0.3">
      <c r="A486">
        <v>1763</v>
      </c>
      <c r="B486" t="s">
        <v>3301</v>
      </c>
      <c r="C486">
        <v>66917</v>
      </c>
      <c r="D486" t="s">
        <v>3303</v>
      </c>
      <c r="E486" t="s">
        <v>2782</v>
      </c>
      <c r="G486" t="s">
        <v>31</v>
      </c>
      <c r="H486" t="s">
        <v>31</v>
      </c>
      <c r="I486" t="s">
        <v>31</v>
      </c>
      <c r="J486" t="s">
        <v>2758</v>
      </c>
      <c r="K486" t="s">
        <v>2758</v>
      </c>
      <c r="L486" t="s">
        <v>2783</v>
      </c>
      <c r="N486" s="17">
        <f t="shared" si="14"/>
        <v>66917</v>
      </c>
      <c r="O486">
        <f t="shared" si="15"/>
        <v>1763</v>
      </c>
    </row>
    <row r="487" spans="1:15" x14ac:dyDescent="0.3">
      <c r="A487">
        <v>1763</v>
      </c>
      <c r="B487" t="s">
        <v>3301</v>
      </c>
      <c r="C487">
        <v>66917</v>
      </c>
      <c r="D487" t="s">
        <v>3304</v>
      </c>
      <c r="E487" t="s">
        <v>2782</v>
      </c>
      <c r="G487" t="s">
        <v>31</v>
      </c>
      <c r="H487" t="s">
        <v>31</v>
      </c>
      <c r="I487" t="s">
        <v>31</v>
      </c>
      <c r="J487" t="s">
        <v>2758</v>
      </c>
      <c r="K487" t="s">
        <v>2758</v>
      </c>
      <c r="L487" t="s">
        <v>2783</v>
      </c>
      <c r="N487" s="17">
        <f t="shared" si="14"/>
        <v>66917</v>
      </c>
      <c r="O487">
        <f t="shared" si="15"/>
        <v>1763</v>
      </c>
    </row>
    <row r="488" spans="1:15" x14ac:dyDescent="0.3">
      <c r="A488">
        <v>1764</v>
      </c>
      <c r="C488">
        <v>68069</v>
      </c>
      <c r="D488" t="s">
        <v>3305</v>
      </c>
      <c r="E488" t="s">
        <v>2782</v>
      </c>
      <c r="G488" t="s">
        <v>31</v>
      </c>
      <c r="H488" t="s">
        <v>2758</v>
      </c>
      <c r="I488" t="s">
        <v>2758</v>
      </c>
      <c r="J488" t="s">
        <v>2758</v>
      </c>
      <c r="K488" t="s">
        <v>2758</v>
      </c>
      <c r="L488" t="s">
        <v>2786</v>
      </c>
      <c r="N488" s="17">
        <f t="shared" si="14"/>
        <v>68069</v>
      </c>
      <c r="O488">
        <f t="shared" si="15"/>
        <v>1764</v>
      </c>
    </row>
    <row r="489" spans="1:15" x14ac:dyDescent="0.3">
      <c r="A489">
        <v>1765</v>
      </c>
      <c r="C489">
        <v>68069</v>
      </c>
      <c r="D489" t="s">
        <v>3306</v>
      </c>
      <c r="E489" t="s">
        <v>2782</v>
      </c>
      <c r="G489" t="s">
        <v>31</v>
      </c>
      <c r="H489" t="s">
        <v>2758</v>
      </c>
      <c r="I489" t="s">
        <v>2758</v>
      </c>
      <c r="J489" t="s">
        <v>2758</v>
      </c>
      <c r="K489" t="s">
        <v>2758</v>
      </c>
      <c r="L489" t="s">
        <v>2786</v>
      </c>
      <c r="N489" s="17">
        <f t="shared" si="14"/>
        <v>68069</v>
      </c>
      <c r="O489">
        <f t="shared" si="15"/>
        <v>1765</v>
      </c>
    </row>
    <row r="490" spans="1:15" x14ac:dyDescent="0.3">
      <c r="A490">
        <v>1766</v>
      </c>
      <c r="C490">
        <v>60338</v>
      </c>
      <c r="D490" t="s">
        <v>3307</v>
      </c>
      <c r="E490" t="s">
        <v>2782</v>
      </c>
      <c r="G490" t="s">
        <v>31</v>
      </c>
      <c r="H490" t="s">
        <v>2758</v>
      </c>
      <c r="I490" t="s">
        <v>2758</v>
      </c>
      <c r="J490" t="s">
        <v>2758</v>
      </c>
      <c r="K490" t="s">
        <v>2758</v>
      </c>
      <c r="L490" t="s">
        <v>2786</v>
      </c>
      <c r="N490" s="17">
        <f t="shared" si="14"/>
        <v>60338</v>
      </c>
      <c r="O490">
        <f t="shared" si="15"/>
        <v>1766</v>
      </c>
    </row>
    <row r="491" spans="1:15" x14ac:dyDescent="0.3">
      <c r="A491">
        <v>1767</v>
      </c>
      <c r="C491" t="s">
        <v>3308</v>
      </c>
      <c r="D491" t="s">
        <v>3309</v>
      </c>
      <c r="E491" t="s">
        <v>2782</v>
      </c>
      <c r="G491" t="s">
        <v>31</v>
      </c>
      <c r="H491" t="s">
        <v>2758</v>
      </c>
      <c r="I491" t="s">
        <v>2758</v>
      </c>
      <c r="J491" t="s">
        <v>2758</v>
      </c>
      <c r="K491" t="s">
        <v>2758</v>
      </c>
      <c r="L491" t="s">
        <v>2786</v>
      </c>
      <c r="N491" s="17" t="str">
        <f t="shared" si="14"/>
        <v>MPM64</v>
      </c>
      <c r="O491">
        <f t="shared" si="15"/>
        <v>1767</v>
      </c>
    </row>
    <row r="492" spans="1:15" x14ac:dyDescent="0.3">
      <c r="A492">
        <v>1768</v>
      </c>
      <c r="C492">
        <v>75234</v>
      </c>
      <c r="D492" t="s">
        <v>3310</v>
      </c>
      <c r="E492" t="s">
        <v>2782</v>
      </c>
      <c r="G492" t="s">
        <v>31</v>
      </c>
      <c r="H492" t="s">
        <v>31</v>
      </c>
      <c r="I492" t="s">
        <v>31</v>
      </c>
      <c r="J492" t="s">
        <v>2758</v>
      </c>
      <c r="K492" t="s">
        <v>2758</v>
      </c>
      <c r="L492" t="s">
        <v>2783</v>
      </c>
      <c r="N492" s="17">
        <f t="shared" si="14"/>
        <v>75234</v>
      </c>
      <c r="O492">
        <f t="shared" si="15"/>
        <v>1768</v>
      </c>
    </row>
    <row r="493" spans="1:15" x14ac:dyDescent="0.3">
      <c r="A493">
        <v>1769</v>
      </c>
      <c r="C493">
        <v>57117</v>
      </c>
      <c r="D493" t="s">
        <v>3311</v>
      </c>
      <c r="E493" t="s">
        <v>2782</v>
      </c>
      <c r="G493" t="s">
        <v>31</v>
      </c>
      <c r="H493" t="s">
        <v>2758</v>
      </c>
      <c r="I493" t="s">
        <v>2758</v>
      </c>
      <c r="J493" t="s">
        <v>2758</v>
      </c>
      <c r="K493" t="s">
        <v>2758</v>
      </c>
      <c r="L493" t="s">
        <v>2786</v>
      </c>
      <c r="N493" s="17">
        <f t="shared" si="14"/>
        <v>57117</v>
      </c>
      <c r="O493">
        <f t="shared" si="15"/>
        <v>1769</v>
      </c>
    </row>
    <row r="494" spans="1:15" x14ac:dyDescent="0.3">
      <c r="A494">
        <v>1770</v>
      </c>
      <c r="C494">
        <v>36338</v>
      </c>
      <c r="D494" t="s">
        <v>3312</v>
      </c>
      <c r="E494" t="s">
        <v>2782</v>
      </c>
      <c r="G494" t="s">
        <v>31</v>
      </c>
      <c r="H494" t="s">
        <v>31</v>
      </c>
      <c r="I494" t="s">
        <v>2758</v>
      </c>
      <c r="J494" t="s">
        <v>2758</v>
      </c>
      <c r="K494" t="s">
        <v>2758</v>
      </c>
      <c r="L494" t="s">
        <v>2783</v>
      </c>
      <c r="N494" s="17">
        <f t="shared" si="14"/>
        <v>36338</v>
      </c>
      <c r="O494">
        <f t="shared" si="15"/>
        <v>1770</v>
      </c>
    </row>
    <row r="495" spans="1:15" x14ac:dyDescent="0.3">
      <c r="A495">
        <v>1770</v>
      </c>
      <c r="C495">
        <v>36338</v>
      </c>
      <c r="D495" t="s">
        <v>3313</v>
      </c>
      <c r="E495" t="s">
        <v>2782</v>
      </c>
      <c r="G495" t="s">
        <v>31</v>
      </c>
      <c r="H495" t="s">
        <v>31</v>
      </c>
      <c r="I495" t="s">
        <v>2758</v>
      </c>
      <c r="J495" t="s">
        <v>2758</v>
      </c>
      <c r="K495" t="s">
        <v>2758</v>
      </c>
      <c r="L495" t="s">
        <v>2783</v>
      </c>
      <c r="N495" s="17">
        <f t="shared" si="14"/>
        <v>36338</v>
      </c>
      <c r="O495">
        <f t="shared" si="15"/>
        <v>1770</v>
      </c>
    </row>
    <row r="496" spans="1:15" x14ac:dyDescent="0.3">
      <c r="A496">
        <v>1771</v>
      </c>
      <c r="C496" t="s">
        <v>3314</v>
      </c>
      <c r="D496" t="s">
        <v>3315</v>
      </c>
      <c r="E496" t="s">
        <v>2782</v>
      </c>
      <c r="G496" t="s">
        <v>31</v>
      </c>
      <c r="H496" t="s">
        <v>31</v>
      </c>
      <c r="I496" t="s">
        <v>2758</v>
      </c>
      <c r="J496" t="s">
        <v>2758</v>
      </c>
      <c r="K496" t="s">
        <v>2758</v>
      </c>
      <c r="L496" t="s">
        <v>2805</v>
      </c>
      <c r="N496" s="17" t="str">
        <f t="shared" si="14"/>
        <v>99999-0BHC</v>
      </c>
      <c r="O496">
        <f t="shared" si="15"/>
        <v>1771</v>
      </c>
    </row>
    <row r="497" spans="1:15" x14ac:dyDescent="0.3">
      <c r="A497">
        <v>1772</v>
      </c>
      <c r="B497" t="s">
        <v>3316</v>
      </c>
      <c r="C497" t="s">
        <v>3317</v>
      </c>
      <c r="D497" t="s">
        <v>3318</v>
      </c>
      <c r="E497" t="s">
        <v>2782</v>
      </c>
      <c r="G497" t="s">
        <v>31</v>
      </c>
      <c r="H497" t="s">
        <v>31</v>
      </c>
      <c r="I497" t="s">
        <v>31</v>
      </c>
      <c r="J497" t="s">
        <v>31</v>
      </c>
      <c r="K497" t="s">
        <v>2758</v>
      </c>
      <c r="L497" t="s">
        <v>2783</v>
      </c>
      <c r="N497" s="17" t="str">
        <f t="shared" si="14"/>
        <v>MIMCDCS1</v>
      </c>
      <c r="O497">
        <f t="shared" si="15"/>
        <v>1772</v>
      </c>
    </row>
    <row r="498" spans="1:15" x14ac:dyDescent="0.3">
      <c r="A498">
        <v>1773</v>
      </c>
      <c r="B498" t="s">
        <v>3319</v>
      </c>
      <c r="C498">
        <v>38225</v>
      </c>
      <c r="D498" t="s">
        <v>3320</v>
      </c>
      <c r="E498" t="s">
        <v>2782</v>
      </c>
      <c r="G498" t="s">
        <v>31</v>
      </c>
      <c r="H498" t="s">
        <v>31</v>
      </c>
      <c r="I498" t="s">
        <v>31</v>
      </c>
      <c r="J498" t="s">
        <v>31</v>
      </c>
      <c r="K498" t="s">
        <v>2758</v>
      </c>
      <c r="L498" t="s">
        <v>2783</v>
      </c>
      <c r="N498" s="17">
        <f t="shared" si="14"/>
        <v>38225</v>
      </c>
      <c r="O498">
        <f t="shared" si="15"/>
        <v>1773</v>
      </c>
    </row>
    <row r="499" spans="1:15" x14ac:dyDescent="0.3">
      <c r="A499">
        <v>1773</v>
      </c>
      <c r="B499" t="s">
        <v>3319</v>
      </c>
      <c r="C499">
        <v>38225</v>
      </c>
      <c r="D499" t="s">
        <v>3321</v>
      </c>
      <c r="E499" t="s">
        <v>2782</v>
      </c>
      <c r="G499" t="s">
        <v>31</v>
      </c>
      <c r="H499" t="s">
        <v>31</v>
      </c>
      <c r="I499" t="s">
        <v>31</v>
      </c>
      <c r="J499" t="s">
        <v>31</v>
      </c>
      <c r="K499" t="s">
        <v>2758</v>
      </c>
      <c r="L499" t="s">
        <v>2783</v>
      </c>
      <c r="N499" s="17">
        <f t="shared" si="14"/>
        <v>38225</v>
      </c>
      <c r="O499">
        <f t="shared" si="15"/>
        <v>1773</v>
      </c>
    </row>
    <row r="500" spans="1:15" x14ac:dyDescent="0.3">
      <c r="A500">
        <v>1774</v>
      </c>
      <c r="C500">
        <v>10910</v>
      </c>
      <c r="D500" t="s">
        <v>3322</v>
      </c>
      <c r="E500" t="s">
        <v>2782</v>
      </c>
      <c r="G500" t="s">
        <v>31</v>
      </c>
      <c r="H500" t="s">
        <v>2758</v>
      </c>
      <c r="I500" t="s">
        <v>2758</v>
      </c>
      <c r="J500" t="s">
        <v>2758</v>
      </c>
      <c r="K500" t="s">
        <v>2758</v>
      </c>
      <c r="L500" t="s">
        <v>2786</v>
      </c>
      <c r="N500" s="17">
        <f t="shared" si="14"/>
        <v>10910</v>
      </c>
      <c r="O500">
        <f t="shared" si="15"/>
        <v>1774</v>
      </c>
    </row>
    <row r="501" spans="1:15" x14ac:dyDescent="0.3">
      <c r="A501">
        <v>1775</v>
      </c>
      <c r="B501" t="s">
        <v>3323</v>
      </c>
      <c r="C501" t="s">
        <v>3323</v>
      </c>
      <c r="D501" t="s">
        <v>3324</v>
      </c>
      <c r="E501" t="s">
        <v>2782</v>
      </c>
      <c r="G501" t="s">
        <v>31</v>
      </c>
      <c r="H501" t="s">
        <v>31</v>
      </c>
      <c r="I501" t="s">
        <v>31</v>
      </c>
      <c r="J501" t="s">
        <v>31</v>
      </c>
      <c r="K501" t="s">
        <v>31</v>
      </c>
      <c r="L501" t="s">
        <v>2783</v>
      </c>
      <c r="N501" s="17" t="str">
        <f t="shared" si="14"/>
        <v>WLPNT</v>
      </c>
      <c r="O501">
        <f t="shared" si="15"/>
        <v>1775</v>
      </c>
    </row>
    <row r="502" spans="1:15" x14ac:dyDescent="0.3">
      <c r="A502">
        <v>1775</v>
      </c>
      <c r="B502" t="s">
        <v>3323</v>
      </c>
      <c r="C502" t="s">
        <v>3323</v>
      </c>
      <c r="D502" t="s">
        <v>3325</v>
      </c>
      <c r="E502" t="s">
        <v>2782</v>
      </c>
      <c r="G502" t="s">
        <v>31</v>
      </c>
      <c r="H502" t="s">
        <v>31</v>
      </c>
      <c r="I502" t="s">
        <v>31</v>
      </c>
      <c r="J502" t="s">
        <v>31</v>
      </c>
      <c r="K502" t="s">
        <v>31</v>
      </c>
      <c r="L502" t="s">
        <v>2783</v>
      </c>
      <c r="N502" s="17" t="str">
        <f t="shared" si="14"/>
        <v>WLPNT</v>
      </c>
      <c r="O502">
        <f t="shared" si="15"/>
        <v>1775</v>
      </c>
    </row>
    <row r="503" spans="1:15" x14ac:dyDescent="0.3">
      <c r="A503">
        <v>1775</v>
      </c>
      <c r="B503" t="s">
        <v>3323</v>
      </c>
      <c r="C503" t="s">
        <v>3323</v>
      </c>
      <c r="D503" t="s">
        <v>3326</v>
      </c>
      <c r="E503" t="s">
        <v>2782</v>
      </c>
      <c r="G503" t="s">
        <v>31</v>
      </c>
      <c r="H503" t="s">
        <v>31</v>
      </c>
      <c r="I503" t="s">
        <v>31</v>
      </c>
      <c r="J503" t="s">
        <v>31</v>
      </c>
      <c r="K503" t="s">
        <v>31</v>
      </c>
      <c r="L503" t="s">
        <v>2783</v>
      </c>
      <c r="N503" s="17" t="str">
        <f t="shared" si="14"/>
        <v>WLPNT</v>
      </c>
      <c r="O503">
        <f t="shared" si="15"/>
        <v>1775</v>
      </c>
    </row>
    <row r="504" spans="1:15" x14ac:dyDescent="0.3">
      <c r="A504">
        <v>1775</v>
      </c>
      <c r="B504" t="s">
        <v>3323</v>
      </c>
      <c r="C504" t="s">
        <v>3323</v>
      </c>
      <c r="D504" t="s">
        <v>3327</v>
      </c>
      <c r="E504" t="s">
        <v>2782</v>
      </c>
      <c r="G504" t="s">
        <v>31</v>
      </c>
      <c r="H504" t="s">
        <v>31</v>
      </c>
      <c r="I504" t="s">
        <v>31</v>
      </c>
      <c r="J504" t="s">
        <v>31</v>
      </c>
      <c r="K504" t="s">
        <v>31</v>
      </c>
      <c r="L504" t="s">
        <v>2783</v>
      </c>
      <c r="N504" s="17" t="str">
        <f t="shared" si="14"/>
        <v>WLPNT</v>
      </c>
      <c r="O504">
        <f t="shared" si="15"/>
        <v>1775</v>
      </c>
    </row>
    <row r="505" spans="1:15" x14ac:dyDescent="0.3">
      <c r="A505">
        <v>1775</v>
      </c>
      <c r="B505" t="s">
        <v>3323</v>
      </c>
      <c r="C505" t="s">
        <v>3323</v>
      </c>
      <c r="D505" t="s">
        <v>3328</v>
      </c>
      <c r="E505" t="s">
        <v>2782</v>
      </c>
      <c r="G505" t="s">
        <v>31</v>
      </c>
      <c r="H505" t="s">
        <v>31</v>
      </c>
      <c r="I505" t="s">
        <v>31</v>
      </c>
      <c r="J505" t="s">
        <v>31</v>
      </c>
      <c r="K505" t="s">
        <v>31</v>
      </c>
      <c r="L505" t="s">
        <v>2783</v>
      </c>
      <c r="N505" s="17" t="str">
        <f t="shared" si="14"/>
        <v>WLPNT</v>
      </c>
      <c r="O505">
        <f t="shared" si="15"/>
        <v>1775</v>
      </c>
    </row>
    <row r="506" spans="1:15" x14ac:dyDescent="0.3">
      <c r="A506">
        <v>1775</v>
      </c>
      <c r="B506" t="s">
        <v>3323</v>
      </c>
      <c r="C506" t="s">
        <v>3323</v>
      </c>
      <c r="D506" t="s">
        <v>3329</v>
      </c>
      <c r="E506" t="s">
        <v>2782</v>
      </c>
      <c r="G506" t="s">
        <v>31</v>
      </c>
      <c r="H506" t="s">
        <v>31</v>
      </c>
      <c r="I506" t="s">
        <v>31</v>
      </c>
      <c r="J506" t="s">
        <v>31</v>
      </c>
      <c r="K506" t="s">
        <v>31</v>
      </c>
      <c r="L506" t="s">
        <v>2783</v>
      </c>
      <c r="N506" s="17" t="str">
        <f t="shared" si="14"/>
        <v>WLPNT</v>
      </c>
      <c r="O506">
        <f t="shared" si="15"/>
        <v>1775</v>
      </c>
    </row>
    <row r="507" spans="1:15" x14ac:dyDescent="0.3">
      <c r="A507">
        <v>1775</v>
      </c>
      <c r="B507" t="s">
        <v>3323</v>
      </c>
      <c r="C507" t="s">
        <v>3323</v>
      </c>
      <c r="D507" t="s">
        <v>3330</v>
      </c>
      <c r="E507" t="s">
        <v>2782</v>
      </c>
      <c r="G507" t="s">
        <v>31</v>
      </c>
      <c r="H507" t="s">
        <v>31</v>
      </c>
      <c r="I507" t="s">
        <v>31</v>
      </c>
      <c r="J507" t="s">
        <v>31</v>
      </c>
      <c r="K507" t="s">
        <v>31</v>
      </c>
      <c r="L507" t="s">
        <v>2783</v>
      </c>
      <c r="N507" s="17" t="str">
        <f t="shared" si="14"/>
        <v>WLPNT</v>
      </c>
      <c r="O507">
        <f t="shared" si="15"/>
        <v>1775</v>
      </c>
    </row>
    <row r="508" spans="1:15" x14ac:dyDescent="0.3">
      <c r="A508">
        <v>1775</v>
      </c>
      <c r="B508" t="s">
        <v>3323</v>
      </c>
      <c r="C508" t="s">
        <v>3323</v>
      </c>
      <c r="D508" t="s">
        <v>3331</v>
      </c>
      <c r="E508" t="s">
        <v>2782</v>
      </c>
      <c r="G508" t="s">
        <v>31</v>
      </c>
      <c r="H508" t="s">
        <v>31</v>
      </c>
      <c r="I508" t="s">
        <v>31</v>
      </c>
      <c r="J508" t="s">
        <v>31</v>
      </c>
      <c r="K508" t="s">
        <v>31</v>
      </c>
      <c r="L508" t="s">
        <v>2783</v>
      </c>
      <c r="N508" s="17" t="str">
        <f t="shared" si="14"/>
        <v>WLPNT</v>
      </c>
      <c r="O508">
        <f t="shared" si="15"/>
        <v>1775</v>
      </c>
    </row>
    <row r="509" spans="1:15" x14ac:dyDescent="0.3">
      <c r="A509">
        <v>1776</v>
      </c>
      <c r="C509" t="s">
        <v>3332</v>
      </c>
      <c r="D509" t="s">
        <v>3333</v>
      </c>
      <c r="E509" t="s">
        <v>2782</v>
      </c>
      <c r="G509" t="s">
        <v>31</v>
      </c>
      <c r="H509" t="s">
        <v>31</v>
      </c>
      <c r="I509" t="s">
        <v>2758</v>
      </c>
      <c r="J509" t="s">
        <v>2758</v>
      </c>
      <c r="K509" t="s">
        <v>2758</v>
      </c>
      <c r="L509" t="s">
        <v>2783</v>
      </c>
      <c r="N509" s="17" t="str">
        <f t="shared" si="14"/>
        <v>RISRX</v>
      </c>
      <c r="O509">
        <f t="shared" si="15"/>
        <v>1776</v>
      </c>
    </row>
    <row r="510" spans="1:15" x14ac:dyDescent="0.3">
      <c r="A510">
        <v>1777</v>
      </c>
      <c r="B510" t="s">
        <v>3334</v>
      </c>
      <c r="C510">
        <v>74238</v>
      </c>
      <c r="D510" t="s">
        <v>293</v>
      </c>
      <c r="E510" t="s">
        <v>2782</v>
      </c>
      <c r="G510" t="s">
        <v>31</v>
      </c>
      <c r="H510" t="s">
        <v>31</v>
      </c>
      <c r="I510" t="s">
        <v>31</v>
      </c>
      <c r="J510" t="s">
        <v>2758</v>
      </c>
      <c r="K510" t="s">
        <v>2758</v>
      </c>
      <c r="L510" t="s">
        <v>2783</v>
      </c>
      <c r="N510" s="17">
        <f t="shared" si="14"/>
        <v>74238</v>
      </c>
      <c r="O510">
        <f t="shared" si="15"/>
        <v>1777</v>
      </c>
    </row>
    <row r="511" spans="1:15" x14ac:dyDescent="0.3">
      <c r="A511">
        <v>1780</v>
      </c>
      <c r="C511" t="s">
        <v>3335</v>
      </c>
      <c r="D511" t="s">
        <v>3336</v>
      </c>
      <c r="E511" t="s">
        <v>2782</v>
      </c>
      <c r="G511" t="s">
        <v>31</v>
      </c>
      <c r="H511" t="s">
        <v>2758</v>
      </c>
      <c r="I511" t="s">
        <v>2758</v>
      </c>
      <c r="J511" t="s">
        <v>2758</v>
      </c>
      <c r="K511" t="s">
        <v>2758</v>
      </c>
      <c r="L511" t="s">
        <v>2786</v>
      </c>
      <c r="N511" s="17" t="str">
        <f t="shared" si="14"/>
        <v>LV371</v>
      </c>
      <c r="O511">
        <f t="shared" si="15"/>
        <v>1780</v>
      </c>
    </row>
    <row r="512" spans="1:15" x14ac:dyDescent="0.3">
      <c r="A512">
        <v>1782</v>
      </c>
      <c r="C512" t="s">
        <v>3337</v>
      </c>
      <c r="D512" t="s">
        <v>3338</v>
      </c>
      <c r="E512" t="s">
        <v>2782</v>
      </c>
      <c r="G512" t="s">
        <v>31</v>
      </c>
      <c r="H512" t="s">
        <v>31</v>
      </c>
      <c r="I512" t="s">
        <v>2758</v>
      </c>
      <c r="J512" t="s">
        <v>2758</v>
      </c>
      <c r="K512" t="s">
        <v>2758</v>
      </c>
      <c r="L512" t="s">
        <v>2783</v>
      </c>
      <c r="N512" s="17" t="str">
        <f t="shared" si="14"/>
        <v>E3510</v>
      </c>
      <c r="O512">
        <f t="shared" si="15"/>
        <v>1782</v>
      </c>
    </row>
    <row r="513" spans="1:15" x14ac:dyDescent="0.3">
      <c r="A513">
        <v>1782</v>
      </c>
      <c r="C513" t="s">
        <v>3337</v>
      </c>
      <c r="D513" t="s">
        <v>3339</v>
      </c>
      <c r="E513" t="s">
        <v>2782</v>
      </c>
      <c r="G513" t="s">
        <v>31</v>
      </c>
      <c r="H513" t="s">
        <v>31</v>
      </c>
      <c r="I513" t="s">
        <v>2758</v>
      </c>
      <c r="J513" t="s">
        <v>2758</v>
      </c>
      <c r="K513" t="s">
        <v>2758</v>
      </c>
      <c r="L513" t="s">
        <v>2783</v>
      </c>
      <c r="N513" s="17" t="str">
        <f t="shared" si="14"/>
        <v>E3510</v>
      </c>
      <c r="O513">
        <f t="shared" si="15"/>
        <v>1782</v>
      </c>
    </row>
    <row r="514" spans="1:15" x14ac:dyDescent="0.3">
      <c r="A514">
        <v>1782</v>
      </c>
      <c r="C514" t="s">
        <v>3337</v>
      </c>
      <c r="D514" t="s">
        <v>3340</v>
      </c>
      <c r="E514" t="s">
        <v>2782</v>
      </c>
      <c r="G514" t="s">
        <v>31</v>
      </c>
      <c r="H514" t="s">
        <v>31</v>
      </c>
      <c r="I514" t="s">
        <v>2758</v>
      </c>
      <c r="J514" t="s">
        <v>2758</v>
      </c>
      <c r="K514" t="s">
        <v>2758</v>
      </c>
      <c r="L514" t="s">
        <v>2783</v>
      </c>
      <c r="N514" s="17" t="str">
        <f t="shared" ref="N514:N577" si="16">C514</f>
        <v>E3510</v>
      </c>
      <c r="O514">
        <f t="shared" ref="O514:O577" si="17">A514</f>
        <v>1782</v>
      </c>
    </row>
    <row r="515" spans="1:15" x14ac:dyDescent="0.3">
      <c r="A515">
        <v>1782</v>
      </c>
      <c r="C515" t="s">
        <v>3337</v>
      </c>
      <c r="D515" t="s">
        <v>3341</v>
      </c>
      <c r="E515" t="s">
        <v>2782</v>
      </c>
      <c r="G515" t="s">
        <v>31</v>
      </c>
      <c r="H515" t="s">
        <v>31</v>
      </c>
      <c r="I515" t="s">
        <v>2758</v>
      </c>
      <c r="J515" t="s">
        <v>2758</v>
      </c>
      <c r="K515" t="s">
        <v>2758</v>
      </c>
      <c r="L515" t="s">
        <v>2783</v>
      </c>
      <c r="N515" s="17" t="str">
        <f t="shared" si="16"/>
        <v>E3510</v>
      </c>
      <c r="O515">
        <f t="shared" si="17"/>
        <v>1782</v>
      </c>
    </row>
    <row r="516" spans="1:15" x14ac:dyDescent="0.3">
      <c r="A516">
        <v>1782</v>
      </c>
      <c r="C516" t="s">
        <v>3337</v>
      </c>
      <c r="D516" t="s">
        <v>3342</v>
      </c>
      <c r="E516" t="s">
        <v>2782</v>
      </c>
      <c r="G516" t="s">
        <v>31</v>
      </c>
      <c r="H516" t="s">
        <v>31</v>
      </c>
      <c r="I516" t="s">
        <v>2758</v>
      </c>
      <c r="J516" t="s">
        <v>2758</v>
      </c>
      <c r="K516" t="s">
        <v>2758</v>
      </c>
      <c r="L516" t="s">
        <v>2783</v>
      </c>
      <c r="N516" s="17" t="str">
        <f t="shared" si="16"/>
        <v>E3510</v>
      </c>
      <c r="O516">
        <f t="shared" si="17"/>
        <v>1782</v>
      </c>
    </row>
    <row r="517" spans="1:15" x14ac:dyDescent="0.3">
      <c r="A517">
        <v>1782</v>
      </c>
      <c r="C517" t="s">
        <v>3337</v>
      </c>
      <c r="D517" t="s">
        <v>3343</v>
      </c>
      <c r="E517" t="s">
        <v>2782</v>
      </c>
      <c r="G517" t="s">
        <v>31</v>
      </c>
      <c r="H517" t="s">
        <v>31</v>
      </c>
      <c r="I517" t="s">
        <v>2758</v>
      </c>
      <c r="J517" t="s">
        <v>2758</v>
      </c>
      <c r="K517" t="s">
        <v>2758</v>
      </c>
      <c r="L517" t="s">
        <v>2783</v>
      </c>
      <c r="N517" s="17" t="str">
        <f t="shared" si="16"/>
        <v>E3510</v>
      </c>
      <c r="O517">
        <f t="shared" si="17"/>
        <v>1782</v>
      </c>
    </row>
    <row r="518" spans="1:15" x14ac:dyDescent="0.3">
      <c r="A518">
        <v>1782</v>
      </c>
      <c r="C518" t="s">
        <v>3337</v>
      </c>
      <c r="D518" t="s">
        <v>3344</v>
      </c>
      <c r="E518" t="s">
        <v>2782</v>
      </c>
      <c r="G518" t="s">
        <v>31</v>
      </c>
      <c r="H518" t="s">
        <v>31</v>
      </c>
      <c r="I518" t="s">
        <v>2758</v>
      </c>
      <c r="J518" t="s">
        <v>2758</v>
      </c>
      <c r="K518" t="s">
        <v>2758</v>
      </c>
      <c r="L518" t="s">
        <v>2783</v>
      </c>
      <c r="N518" s="17" t="str">
        <f t="shared" si="16"/>
        <v>E3510</v>
      </c>
      <c r="O518">
        <f t="shared" si="17"/>
        <v>1782</v>
      </c>
    </row>
    <row r="519" spans="1:15" x14ac:dyDescent="0.3">
      <c r="A519">
        <v>1782</v>
      </c>
      <c r="C519" t="s">
        <v>3337</v>
      </c>
      <c r="D519" t="s">
        <v>3345</v>
      </c>
      <c r="E519" t="s">
        <v>2782</v>
      </c>
      <c r="G519" t="s">
        <v>31</v>
      </c>
      <c r="H519" t="s">
        <v>31</v>
      </c>
      <c r="I519" t="s">
        <v>2758</v>
      </c>
      <c r="J519" t="s">
        <v>2758</v>
      </c>
      <c r="K519" t="s">
        <v>2758</v>
      </c>
      <c r="L519" t="s">
        <v>2783</v>
      </c>
      <c r="N519" s="17" t="str">
        <f t="shared" si="16"/>
        <v>E3510</v>
      </c>
      <c r="O519">
        <f t="shared" si="17"/>
        <v>1782</v>
      </c>
    </row>
    <row r="520" spans="1:15" x14ac:dyDescent="0.3">
      <c r="A520">
        <v>1782</v>
      </c>
      <c r="C520" t="s">
        <v>3337</v>
      </c>
      <c r="D520" t="s">
        <v>3346</v>
      </c>
      <c r="E520" t="s">
        <v>2782</v>
      </c>
      <c r="G520" t="s">
        <v>31</v>
      </c>
      <c r="H520" t="s">
        <v>31</v>
      </c>
      <c r="I520" t="s">
        <v>2758</v>
      </c>
      <c r="J520" t="s">
        <v>2758</v>
      </c>
      <c r="K520" t="s">
        <v>2758</v>
      </c>
      <c r="L520" t="s">
        <v>2783</v>
      </c>
      <c r="N520" s="17" t="str">
        <f t="shared" si="16"/>
        <v>E3510</v>
      </c>
      <c r="O520">
        <f t="shared" si="17"/>
        <v>1782</v>
      </c>
    </row>
    <row r="521" spans="1:15" x14ac:dyDescent="0.3">
      <c r="A521">
        <v>1782</v>
      </c>
      <c r="C521" t="s">
        <v>3337</v>
      </c>
      <c r="D521" t="s">
        <v>3347</v>
      </c>
      <c r="E521" t="s">
        <v>2782</v>
      </c>
      <c r="G521" t="s">
        <v>31</v>
      </c>
      <c r="H521" t="s">
        <v>31</v>
      </c>
      <c r="I521" t="s">
        <v>2758</v>
      </c>
      <c r="J521" t="s">
        <v>2758</v>
      </c>
      <c r="K521" t="s">
        <v>2758</v>
      </c>
      <c r="L521" t="s">
        <v>2783</v>
      </c>
      <c r="N521" s="17" t="str">
        <f t="shared" si="16"/>
        <v>E3510</v>
      </c>
      <c r="O521">
        <f t="shared" si="17"/>
        <v>1782</v>
      </c>
    </row>
    <row r="522" spans="1:15" x14ac:dyDescent="0.3">
      <c r="A522">
        <v>1782</v>
      </c>
      <c r="C522" t="s">
        <v>3337</v>
      </c>
      <c r="D522" t="s">
        <v>3348</v>
      </c>
      <c r="E522" t="s">
        <v>2782</v>
      </c>
      <c r="G522" t="s">
        <v>31</v>
      </c>
      <c r="H522" t="s">
        <v>31</v>
      </c>
      <c r="I522" t="s">
        <v>2758</v>
      </c>
      <c r="J522" t="s">
        <v>2758</v>
      </c>
      <c r="K522" t="s">
        <v>2758</v>
      </c>
      <c r="L522" t="s">
        <v>2783</v>
      </c>
      <c r="N522" s="17" t="str">
        <f t="shared" si="16"/>
        <v>E3510</v>
      </c>
      <c r="O522">
        <f t="shared" si="17"/>
        <v>1782</v>
      </c>
    </row>
    <row r="523" spans="1:15" x14ac:dyDescent="0.3">
      <c r="A523">
        <v>1782</v>
      </c>
      <c r="C523" t="s">
        <v>3337</v>
      </c>
      <c r="D523" t="s">
        <v>3349</v>
      </c>
      <c r="E523" t="s">
        <v>2782</v>
      </c>
      <c r="G523" t="s">
        <v>31</v>
      </c>
      <c r="H523" t="s">
        <v>31</v>
      </c>
      <c r="I523" t="s">
        <v>2758</v>
      </c>
      <c r="J523" t="s">
        <v>2758</v>
      </c>
      <c r="K523" t="s">
        <v>2758</v>
      </c>
      <c r="L523" t="s">
        <v>2783</v>
      </c>
      <c r="N523" s="17" t="str">
        <f t="shared" si="16"/>
        <v>E3510</v>
      </c>
      <c r="O523">
        <f t="shared" si="17"/>
        <v>1782</v>
      </c>
    </row>
    <row r="524" spans="1:15" x14ac:dyDescent="0.3">
      <c r="A524">
        <v>1782</v>
      </c>
      <c r="C524" t="s">
        <v>3337</v>
      </c>
      <c r="D524" t="s">
        <v>3350</v>
      </c>
      <c r="E524" t="s">
        <v>2782</v>
      </c>
      <c r="G524" t="s">
        <v>31</v>
      </c>
      <c r="H524" t="s">
        <v>31</v>
      </c>
      <c r="I524" t="s">
        <v>2758</v>
      </c>
      <c r="J524" t="s">
        <v>2758</v>
      </c>
      <c r="K524" t="s">
        <v>2758</v>
      </c>
      <c r="L524" t="s">
        <v>2783</v>
      </c>
      <c r="N524" s="17" t="str">
        <f t="shared" si="16"/>
        <v>E3510</v>
      </c>
      <c r="O524">
        <f t="shared" si="17"/>
        <v>1782</v>
      </c>
    </row>
    <row r="525" spans="1:15" x14ac:dyDescent="0.3">
      <c r="A525">
        <v>1782</v>
      </c>
      <c r="C525" t="s">
        <v>3337</v>
      </c>
      <c r="D525" t="s">
        <v>3351</v>
      </c>
      <c r="E525" t="s">
        <v>2782</v>
      </c>
      <c r="G525" t="s">
        <v>31</v>
      </c>
      <c r="H525" t="s">
        <v>31</v>
      </c>
      <c r="I525" t="s">
        <v>2758</v>
      </c>
      <c r="J525" t="s">
        <v>2758</v>
      </c>
      <c r="K525" t="s">
        <v>2758</v>
      </c>
      <c r="L525" t="s">
        <v>2783</v>
      </c>
      <c r="N525" s="17" t="str">
        <f t="shared" si="16"/>
        <v>E3510</v>
      </c>
      <c r="O525">
        <f t="shared" si="17"/>
        <v>1782</v>
      </c>
    </row>
    <row r="526" spans="1:15" x14ac:dyDescent="0.3">
      <c r="A526">
        <v>1782</v>
      </c>
      <c r="C526" t="s">
        <v>3337</v>
      </c>
      <c r="D526" t="s">
        <v>3352</v>
      </c>
      <c r="E526" t="s">
        <v>2782</v>
      </c>
      <c r="G526" t="s">
        <v>31</v>
      </c>
      <c r="H526" t="s">
        <v>31</v>
      </c>
      <c r="I526" t="s">
        <v>2758</v>
      </c>
      <c r="J526" t="s">
        <v>2758</v>
      </c>
      <c r="K526" t="s">
        <v>2758</v>
      </c>
      <c r="L526" t="s">
        <v>2783</v>
      </c>
      <c r="N526" s="17" t="str">
        <f t="shared" si="16"/>
        <v>E3510</v>
      </c>
      <c r="O526">
        <f t="shared" si="17"/>
        <v>1782</v>
      </c>
    </row>
    <row r="527" spans="1:15" x14ac:dyDescent="0.3">
      <c r="A527">
        <v>1782</v>
      </c>
      <c r="C527" t="s">
        <v>3337</v>
      </c>
      <c r="D527" t="s">
        <v>3353</v>
      </c>
      <c r="E527" t="s">
        <v>2782</v>
      </c>
      <c r="G527" t="s">
        <v>31</v>
      </c>
      <c r="H527" t="s">
        <v>31</v>
      </c>
      <c r="I527" t="s">
        <v>2758</v>
      </c>
      <c r="J527" t="s">
        <v>2758</v>
      </c>
      <c r="K527" t="s">
        <v>2758</v>
      </c>
      <c r="L527" t="s">
        <v>2783</v>
      </c>
      <c r="N527" s="17" t="str">
        <f t="shared" si="16"/>
        <v>E3510</v>
      </c>
      <c r="O527">
        <f t="shared" si="17"/>
        <v>1782</v>
      </c>
    </row>
    <row r="528" spans="1:15" x14ac:dyDescent="0.3">
      <c r="A528">
        <v>1782</v>
      </c>
      <c r="C528" t="s">
        <v>3337</v>
      </c>
      <c r="D528" t="s">
        <v>3354</v>
      </c>
      <c r="E528" t="s">
        <v>2782</v>
      </c>
      <c r="G528" t="s">
        <v>31</v>
      </c>
      <c r="H528" t="s">
        <v>31</v>
      </c>
      <c r="I528" t="s">
        <v>2758</v>
      </c>
      <c r="J528" t="s">
        <v>2758</v>
      </c>
      <c r="K528" t="s">
        <v>2758</v>
      </c>
      <c r="L528" t="s">
        <v>2783</v>
      </c>
      <c r="N528" s="17" t="str">
        <f t="shared" si="16"/>
        <v>E3510</v>
      </c>
      <c r="O528">
        <f t="shared" si="17"/>
        <v>1782</v>
      </c>
    </row>
    <row r="529" spans="1:15" x14ac:dyDescent="0.3">
      <c r="A529">
        <v>1782</v>
      </c>
      <c r="C529" t="s">
        <v>3337</v>
      </c>
      <c r="D529" t="s">
        <v>3355</v>
      </c>
      <c r="E529" t="s">
        <v>2782</v>
      </c>
      <c r="G529" t="s">
        <v>31</v>
      </c>
      <c r="H529" t="s">
        <v>31</v>
      </c>
      <c r="I529" t="s">
        <v>2758</v>
      </c>
      <c r="J529" t="s">
        <v>2758</v>
      </c>
      <c r="K529" t="s">
        <v>2758</v>
      </c>
      <c r="L529" t="s">
        <v>2783</v>
      </c>
      <c r="N529" s="17" t="str">
        <f t="shared" si="16"/>
        <v>E3510</v>
      </c>
      <c r="O529">
        <f t="shared" si="17"/>
        <v>1782</v>
      </c>
    </row>
    <row r="530" spans="1:15" x14ac:dyDescent="0.3">
      <c r="A530">
        <v>1782</v>
      </c>
      <c r="C530" t="s">
        <v>3337</v>
      </c>
      <c r="D530" t="s">
        <v>3356</v>
      </c>
      <c r="E530" t="s">
        <v>2782</v>
      </c>
      <c r="G530" t="s">
        <v>31</v>
      </c>
      <c r="H530" t="s">
        <v>31</v>
      </c>
      <c r="I530" t="s">
        <v>2758</v>
      </c>
      <c r="J530" t="s">
        <v>2758</v>
      </c>
      <c r="K530" t="s">
        <v>2758</v>
      </c>
      <c r="L530" t="s">
        <v>2783</v>
      </c>
      <c r="N530" s="17" t="str">
        <f t="shared" si="16"/>
        <v>E3510</v>
      </c>
      <c r="O530">
        <f t="shared" si="17"/>
        <v>1782</v>
      </c>
    </row>
    <row r="531" spans="1:15" x14ac:dyDescent="0.3">
      <c r="A531">
        <v>1783</v>
      </c>
      <c r="B531" t="s">
        <v>3357</v>
      </c>
      <c r="C531">
        <v>39144</v>
      </c>
      <c r="D531" t="s">
        <v>2631</v>
      </c>
      <c r="E531" t="s">
        <v>2782</v>
      </c>
      <c r="G531" t="s">
        <v>31</v>
      </c>
      <c r="H531" t="s">
        <v>31</v>
      </c>
      <c r="I531" t="s">
        <v>31</v>
      </c>
      <c r="J531" t="s">
        <v>2758</v>
      </c>
      <c r="K531" t="s">
        <v>2758</v>
      </c>
      <c r="L531" t="s">
        <v>2783</v>
      </c>
      <c r="N531" s="17">
        <f t="shared" si="16"/>
        <v>39144</v>
      </c>
      <c r="O531">
        <f t="shared" si="17"/>
        <v>1783</v>
      </c>
    </row>
    <row r="532" spans="1:15" x14ac:dyDescent="0.3">
      <c r="A532">
        <v>1783</v>
      </c>
      <c r="B532" t="s">
        <v>3357</v>
      </c>
      <c r="C532">
        <v>39144</v>
      </c>
      <c r="D532" t="s">
        <v>3358</v>
      </c>
      <c r="E532" t="s">
        <v>2782</v>
      </c>
      <c r="G532" t="s">
        <v>31</v>
      </c>
      <c r="H532" t="s">
        <v>31</v>
      </c>
      <c r="I532" t="s">
        <v>31</v>
      </c>
      <c r="J532" t="s">
        <v>2758</v>
      </c>
      <c r="K532" t="s">
        <v>2758</v>
      </c>
      <c r="L532" t="s">
        <v>2783</v>
      </c>
      <c r="N532" s="17">
        <f t="shared" si="16"/>
        <v>39144</v>
      </c>
      <c r="O532">
        <f t="shared" si="17"/>
        <v>1783</v>
      </c>
    </row>
    <row r="533" spans="1:15" x14ac:dyDescent="0.3">
      <c r="A533">
        <v>1784</v>
      </c>
      <c r="B533" t="s">
        <v>3359</v>
      </c>
      <c r="C533">
        <v>25531</v>
      </c>
      <c r="D533" t="s">
        <v>3360</v>
      </c>
      <c r="E533" t="s">
        <v>2782</v>
      </c>
      <c r="G533" t="s">
        <v>31</v>
      </c>
      <c r="H533" t="s">
        <v>31</v>
      </c>
      <c r="I533" t="s">
        <v>31</v>
      </c>
      <c r="J533" t="s">
        <v>31</v>
      </c>
      <c r="K533" t="s">
        <v>2758</v>
      </c>
      <c r="L533" t="s">
        <v>2783</v>
      </c>
      <c r="N533" s="17">
        <f t="shared" si="16"/>
        <v>25531</v>
      </c>
      <c r="O533">
        <f t="shared" si="17"/>
        <v>1784</v>
      </c>
    </row>
    <row r="534" spans="1:15" x14ac:dyDescent="0.3">
      <c r="A534">
        <v>1785</v>
      </c>
      <c r="C534" t="s">
        <v>3361</v>
      </c>
      <c r="D534" t="s">
        <v>3362</v>
      </c>
      <c r="E534" t="s">
        <v>2782</v>
      </c>
      <c r="G534" t="s">
        <v>31</v>
      </c>
      <c r="H534" t="s">
        <v>2758</v>
      </c>
      <c r="I534" t="s">
        <v>2758</v>
      </c>
      <c r="J534" t="s">
        <v>2758</v>
      </c>
      <c r="K534" t="s">
        <v>2758</v>
      </c>
      <c r="L534" t="s">
        <v>2786</v>
      </c>
      <c r="N534" s="17" t="str">
        <f t="shared" si="16"/>
        <v>ISCN1</v>
      </c>
      <c r="O534">
        <f t="shared" si="17"/>
        <v>1785</v>
      </c>
    </row>
    <row r="535" spans="1:15" x14ac:dyDescent="0.3">
      <c r="A535">
        <v>1786</v>
      </c>
      <c r="B535" t="s">
        <v>3363</v>
      </c>
      <c r="C535">
        <v>46045</v>
      </c>
      <c r="D535" t="s">
        <v>244</v>
      </c>
      <c r="E535" t="s">
        <v>2782</v>
      </c>
      <c r="G535" t="s">
        <v>31</v>
      </c>
      <c r="H535" t="s">
        <v>31</v>
      </c>
      <c r="I535" t="s">
        <v>31</v>
      </c>
      <c r="J535" t="s">
        <v>2758</v>
      </c>
      <c r="K535" t="s">
        <v>2758</v>
      </c>
      <c r="L535" t="s">
        <v>2783</v>
      </c>
      <c r="N535" s="17">
        <f t="shared" si="16"/>
        <v>46045</v>
      </c>
      <c r="O535">
        <f t="shared" si="17"/>
        <v>1786</v>
      </c>
    </row>
    <row r="536" spans="1:15" x14ac:dyDescent="0.3">
      <c r="A536">
        <v>1787</v>
      </c>
      <c r="C536" t="s">
        <v>3364</v>
      </c>
      <c r="D536" t="s">
        <v>3365</v>
      </c>
      <c r="E536" t="s">
        <v>2782</v>
      </c>
      <c r="G536" t="s">
        <v>2758</v>
      </c>
      <c r="H536" t="s">
        <v>31</v>
      </c>
      <c r="I536" t="s">
        <v>2758</v>
      </c>
      <c r="J536" t="s">
        <v>2758</v>
      </c>
      <c r="K536" t="s">
        <v>2758</v>
      </c>
      <c r="L536" t="s">
        <v>2783</v>
      </c>
      <c r="N536" s="17" t="str">
        <f t="shared" si="16"/>
        <v>ZP3729</v>
      </c>
      <c r="O536">
        <f t="shared" si="17"/>
        <v>1787</v>
      </c>
    </row>
    <row r="537" spans="1:15" x14ac:dyDescent="0.3">
      <c r="A537">
        <v>1788</v>
      </c>
      <c r="C537" t="s">
        <v>3366</v>
      </c>
      <c r="D537" t="s">
        <v>3367</v>
      </c>
      <c r="E537" t="s">
        <v>2782</v>
      </c>
      <c r="G537" t="s">
        <v>2758</v>
      </c>
      <c r="H537" t="s">
        <v>31</v>
      </c>
      <c r="I537" t="s">
        <v>2758</v>
      </c>
      <c r="J537" t="s">
        <v>2758</v>
      </c>
      <c r="K537" t="s">
        <v>2758</v>
      </c>
      <c r="L537" t="s">
        <v>2783</v>
      </c>
      <c r="N537" s="17" t="str">
        <f t="shared" si="16"/>
        <v>MDWI00</v>
      </c>
      <c r="O537">
        <f t="shared" si="17"/>
        <v>1788</v>
      </c>
    </row>
    <row r="538" spans="1:15" x14ac:dyDescent="0.3">
      <c r="A538">
        <v>1791</v>
      </c>
      <c r="C538">
        <v>73145</v>
      </c>
      <c r="D538" t="s">
        <v>3368</v>
      </c>
      <c r="E538" t="s">
        <v>2782</v>
      </c>
      <c r="G538" t="s">
        <v>31</v>
      </c>
      <c r="H538" t="s">
        <v>2758</v>
      </c>
      <c r="I538" t="s">
        <v>2758</v>
      </c>
      <c r="J538" t="s">
        <v>2758</v>
      </c>
      <c r="K538" t="s">
        <v>2758</v>
      </c>
      <c r="L538" t="s">
        <v>2786</v>
      </c>
      <c r="N538" s="17">
        <f t="shared" si="16"/>
        <v>73145</v>
      </c>
      <c r="O538">
        <f t="shared" si="17"/>
        <v>1791</v>
      </c>
    </row>
    <row r="539" spans="1:15" x14ac:dyDescent="0.3">
      <c r="A539">
        <v>1792</v>
      </c>
      <c r="C539">
        <v>37324</v>
      </c>
      <c r="D539" t="s">
        <v>3369</v>
      </c>
      <c r="E539" t="s">
        <v>2782</v>
      </c>
      <c r="G539" t="s">
        <v>31</v>
      </c>
      <c r="H539" t="s">
        <v>2758</v>
      </c>
      <c r="I539" t="s">
        <v>2758</v>
      </c>
      <c r="J539" t="s">
        <v>2758</v>
      </c>
      <c r="K539" t="s">
        <v>2758</v>
      </c>
      <c r="L539" t="s">
        <v>2786</v>
      </c>
      <c r="N539" s="17">
        <f t="shared" si="16"/>
        <v>37324</v>
      </c>
      <c r="O539">
        <f t="shared" si="17"/>
        <v>1792</v>
      </c>
    </row>
    <row r="540" spans="1:15" x14ac:dyDescent="0.3">
      <c r="A540">
        <v>1795</v>
      </c>
      <c r="C540">
        <v>56190</v>
      </c>
      <c r="D540" t="s">
        <v>3370</v>
      </c>
      <c r="E540" t="s">
        <v>2782</v>
      </c>
      <c r="G540" t="s">
        <v>31</v>
      </c>
      <c r="H540" t="s">
        <v>31</v>
      </c>
      <c r="I540" t="s">
        <v>2758</v>
      </c>
      <c r="J540" t="s">
        <v>2758</v>
      </c>
      <c r="K540" t="s">
        <v>2758</v>
      </c>
      <c r="L540" t="s">
        <v>2783</v>
      </c>
      <c r="N540" s="17">
        <f t="shared" si="16"/>
        <v>56190</v>
      </c>
      <c r="O540">
        <f t="shared" si="17"/>
        <v>1795</v>
      </c>
    </row>
    <row r="541" spans="1:15" x14ac:dyDescent="0.3">
      <c r="A541">
        <v>1797</v>
      </c>
      <c r="B541" t="s">
        <v>3371</v>
      </c>
      <c r="C541" t="s">
        <v>3372</v>
      </c>
      <c r="D541" t="s">
        <v>3373</v>
      </c>
      <c r="E541" t="s">
        <v>2782</v>
      </c>
      <c r="G541" t="s">
        <v>31</v>
      </c>
      <c r="H541" t="s">
        <v>2758</v>
      </c>
      <c r="I541" t="s">
        <v>31</v>
      </c>
      <c r="J541" t="s">
        <v>31</v>
      </c>
      <c r="K541" t="s">
        <v>2758</v>
      </c>
      <c r="L541" t="s">
        <v>2786</v>
      </c>
      <c r="N541" s="17" t="str">
        <f t="shared" si="16"/>
        <v>MIMCRCS1</v>
      </c>
      <c r="O541">
        <f t="shared" si="17"/>
        <v>1797</v>
      </c>
    </row>
    <row r="542" spans="1:15" x14ac:dyDescent="0.3">
      <c r="A542">
        <v>1798</v>
      </c>
      <c r="C542" t="s">
        <v>3374</v>
      </c>
      <c r="D542" t="s">
        <v>3375</v>
      </c>
      <c r="E542" t="s">
        <v>2782</v>
      </c>
      <c r="G542" t="s">
        <v>31</v>
      </c>
      <c r="H542" t="s">
        <v>2758</v>
      </c>
      <c r="I542" t="s">
        <v>2758</v>
      </c>
      <c r="J542" t="s">
        <v>2758</v>
      </c>
      <c r="K542" t="s">
        <v>2758</v>
      </c>
      <c r="L542" t="s">
        <v>2786</v>
      </c>
      <c r="N542" s="17" t="str">
        <f t="shared" si="16"/>
        <v>NVFFS</v>
      </c>
      <c r="O542">
        <f t="shared" si="17"/>
        <v>1798</v>
      </c>
    </row>
    <row r="543" spans="1:15" x14ac:dyDescent="0.3">
      <c r="A543">
        <v>1799</v>
      </c>
      <c r="C543" t="s">
        <v>3376</v>
      </c>
      <c r="D543" t="s">
        <v>3377</v>
      </c>
      <c r="E543" t="s">
        <v>2782</v>
      </c>
      <c r="G543" t="s">
        <v>31</v>
      </c>
      <c r="H543" t="s">
        <v>2758</v>
      </c>
      <c r="I543" t="s">
        <v>2758</v>
      </c>
      <c r="J543" t="s">
        <v>2758</v>
      </c>
      <c r="K543" t="s">
        <v>2758</v>
      </c>
      <c r="L543" t="s">
        <v>2786</v>
      </c>
      <c r="N543" s="17" t="str">
        <f t="shared" si="16"/>
        <v>NVMOL</v>
      </c>
      <c r="O543">
        <f t="shared" si="17"/>
        <v>1799</v>
      </c>
    </row>
    <row r="544" spans="1:15" x14ac:dyDescent="0.3">
      <c r="A544">
        <v>1800</v>
      </c>
      <c r="C544" t="s">
        <v>3378</v>
      </c>
      <c r="D544" t="s">
        <v>3379</v>
      </c>
      <c r="E544" t="s">
        <v>2782</v>
      </c>
      <c r="G544" t="s">
        <v>31</v>
      </c>
      <c r="H544" t="s">
        <v>2758</v>
      </c>
      <c r="I544" t="s">
        <v>2758</v>
      </c>
      <c r="J544" t="s">
        <v>2758</v>
      </c>
      <c r="K544" t="s">
        <v>2758</v>
      </c>
      <c r="L544" t="s">
        <v>2786</v>
      </c>
      <c r="N544" s="17" t="str">
        <f t="shared" si="16"/>
        <v>NVHPN</v>
      </c>
      <c r="O544">
        <f t="shared" si="17"/>
        <v>1800</v>
      </c>
    </row>
    <row r="545" spans="1:15" x14ac:dyDescent="0.3">
      <c r="A545">
        <v>1801</v>
      </c>
      <c r="C545" t="s">
        <v>3380</v>
      </c>
      <c r="D545" t="s">
        <v>3381</v>
      </c>
      <c r="E545" t="s">
        <v>2782</v>
      </c>
      <c r="G545" t="s">
        <v>31</v>
      </c>
      <c r="H545" t="s">
        <v>2758</v>
      </c>
      <c r="I545" t="s">
        <v>2758</v>
      </c>
      <c r="J545" t="s">
        <v>2758</v>
      </c>
      <c r="K545" t="s">
        <v>2758</v>
      </c>
      <c r="L545" t="s">
        <v>2786</v>
      </c>
      <c r="N545" s="17" t="str">
        <f t="shared" si="16"/>
        <v>NVANT</v>
      </c>
      <c r="O545">
        <f t="shared" si="17"/>
        <v>1801</v>
      </c>
    </row>
    <row r="546" spans="1:15" x14ac:dyDescent="0.3">
      <c r="A546">
        <v>1802</v>
      </c>
      <c r="C546">
        <v>84132</v>
      </c>
      <c r="D546" t="s">
        <v>3382</v>
      </c>
      <c r="E546" t="s">
        <v>2782</v>
      </c>
      <c r="G546" t="s">
        <v>31</v>
      </c>
      <c r="H546" t="s">
        <v>2758</v>
      </c>
      <c r="I546" t="s">
        <v>2758</v>
      </c>
      <c r="J546" t="s">
        <v>2758</v>
      </c>
      <c r="K546" t="s">
        <v>2758</v>
      </c>
      <c r="L546" t="s">
        <v>2786</v>
      </c>
      <c r="N546" s="17">
        <f t="shared" si="16"/>
        <v>84132</v>
      </c>
      <c r="O546">
        <f t="shared" si="17"/>
        <v>1802</v>
      </c>
    </row>
    <row r="547" spans="1:15" x14ac:dyDescent="0.3">
      <c r="A547">
        <v>1803</v>
      </c>
      <c r="C547" t="s">
        <v>3383</v>
      </c>
      <c r="D547" t="s">
        <v>3384</v>
      </c>
      <c r="E547" t="s">
        <v>2782</v>
      </c>
      <c r="G547" t="s">
        <v>31</v>
      </c>
      <c r="H547" t="s">
        <v>2758</v>
      </c>
      <c r="I547" t="s">
        <v>2758</v>
      </c>
      <c r="J547" t="s">
        <v>2758</v>
      </c>
      <c r="K547" t="s">
        <v>2758</v>
      </c>
      <c r="L547" t="s">
        <v>2786</v>
      </c>
      <c r="N547" s="17" t="str">
        <f t="shared" si="16"/>
        <v>NVSIL</v>
      </c>
      <c r="O547">
        <f t="shared" si="17"/>
        <v>1803</v>
      </c>
    </row>
    <row r="548" spans="1:15" x14ac:dyDescent="0.3">
      <c r="A548">
        <v>1805</v>
      </c>
      <c r="C548" t="s">
        <v>3385</v>
      </c>
      <c r="D548" t="s">
        <v>3386</v>
      </c>
      <c r="E548" t="s">
        <v>2782</v>
      </c>
      <c r="G548" t="s">
        <v>31</v>
      </c>
      <c r="H548" t="s">
        <v>2758</v>
      </c>
      <c r="I548" t="s">
        <v>2758</v>
      </c>
      <c r="J548" t="s">
        <v>2758</v>
      </c>
      <c r="K548" t="s">
        <v>2758</v>
      </c>
      <c r="L548" t="s">
        <v>2786</v>
      </c>
      <c r="N548" s="17" t="str">
        <f t="shared" si="16"/>
        <v>MBAM1</v>
      </c>
      <c r="O548">
        <f t="shared" si="17"/>
        <v>1805</v>
      </c>
    </row>
    <row r="549" spans="1:15" x14ac:dyDescent="0.3">
      <c r="A549">
        <v>1806</v>
      </c>
      <c r="C549">
        <v>62061</v>
      </c>
      <c r="D549" t="s">
        <v>3387</v>
      </c>
      <c r="E549" t="s">
        <v>2782</v>
      </c>
      <c r="G549" t="s">
        <v>31</v>
      </c>
      <c r="H549" t="s">
        <v>2758</v>
      </c>
      <c r="I549" t="s">
        <v>31</v>
      </c>
      <c r="J549" t="s">
        <v>2758</v>
      </c>
      <c r="K549" t="s">
        <v>2758</v>
      </c>
      <c r="L549" t="s">
        <v>2786</v>
      </c>
      <c r="N549" s="17">
        <f t="shared" si="16"/>
        <v>62061</v>
      </c>
      <c r="O549">
        <f t="shared" si="17"/>
        <v>1806</v>
      </c>
    </row>
    <row r="550" spans="1:15" x14ac:dyDescent="0.3">
      <c r="A550">
        <v>1818</v>
      </c>
      <c r="C550">
        <v>45687</v>
      </c>
      <c r="D550" t="s">
        <v>3388</v>
      </c>
      <c r="E550" t="s">
        <v>2782</v>
      </c>
      <c r="G550" t="s">
        <v>2758</v>
      </c>
      <c r="H550" t="s">
        <v>31</v>
      </c>
      <c r="I550" t="s">
        <v>2758</v>
      </c>
      <c r="J550" t="s">
        <v>2758</v>
      </c>
      <c r="K550" t="s">
        <v>2758</v>
      </c>
      <c r="L550" t="s">
        <v>2783</v>
      </c>
      <c r="N550" s="17">
        <f t="shared" si="16"/>
        <v>45687</v>
      </c>
      <c r="O550">
        <f t="shared" si="17"/>
        <v>1818</v>
      </c>
    </row>
    <row r="551" spans="1:15" x14ac:dyDescent="0.3">
      <c r="A551">
        <v>1819</v>
      </c>
      <c r="C551" t="s">
        <v>3389</v>
      </c>
      <c r="D551" t="s">
        <v>3390</v>
      </c>
      <c r="E551" t="s">
        <v>2782</v>
      </c>
      <c r="G551" t="s">
        <v>31</v>
      </c>
      <c r="H551" t="s">
        <v>2758</v>
      </c>
      <c r="I551" t="s">
        <v>2758</v>
      </c>
      <c r="J551" t="s">
        <v>2758</v>
      </c>
      <c r="K551" t="s">
        <v>2758</v>
      </c>
      <c r="L551" t="s">
        <v>2786</v>
      </c>
      <c r="N551" s="17" t="str">
        <f t="shared" si="16"/>
        <v>DBA20</v>
      </c>
      <c r="O551">
        <f t="shared" si="17"/>
        <v>1819</v>
      </c>
    </row>
    <row r="552" spans="1:15" x14ac:dyDescent="0.3">
      <c r="A552">
        <v>1821</v>
      </c>
      <c r="C552" t="s">
        <v>3391</v>
      </c>
      <c r="D552" t="s">
        <v>3392</v>
      </c>
      <c r="E552" t="s">
        <v>2782</v>
      </c>
      <c r="G552" t="s">
        <v>31</v>
      </c>
      <c r="H552" t="s">
        <v>2758</v>
      </c>
      <c r="I552" t="s">
        <v>2758</v>
      </c>
      <c r="J552" t="s">
        <v>2758</v>
      </c>
      <c r="K552" t="s">
        <v>2758</v>
      </c>
      <c r="L552" t="s">
        <v>2786</v>
      </c>
      <c r="N552" s="17" t="str">
        <f t="shared" si="16"/>
        <v>L0244</v>
      </c>
      <c r="O552">
        <f t="shared" si="17"/>
        <v>1821</v>
      </c>
    </row>
    <row r="553" spans="1:15" x14ac:dyDescent="0.3">
      <c r="A553">
        <v>1823</v>
      </c>
      <c r="C553" t="s">
        <v>3393</v>
      </c>
      <c r="D553" t="s">
        <v>3394</v>
      </c>
      <c r="E553" t="s">
        <v>2782</v>
      </c>
      <c r="G553" t="s">
        <v>31</v>
      </c>
      <c r="H553" t="s">
        <v>2758</v>
      </c>
      <c r="I553" t="s">
        <v>2758</v>
      </c>
      <c r="J553" t="s">
        <v>2758</v>
      </c>
      <c r="K553" t="s">
        <v>2758</v>
      </c>
      <c r="L553" t="s">
        <v>2786</v>
      </c>
      <c r="N553" s="17" t="str">
        <f t="shared" si="16"/>
        <v>SDAWC</v>
      </c>
      <c r="O553">
        <f t="shared" si="17"/>
        <v>1823</v>
      </c>
    </row>
    <row r="554" spans="1:15" x14ac:dyDescent="0.3">
      <c r="A554">
        <v>1824</v>
      </c>
      <c r="C554">
        <v>55004</v>
      </c>
      <c r="D554" t="s">
        <v>3395</v>
      </c>
      <c r="E554" t="s">
        <v>2782</v>
      </c>
      <c r="G554" t="s">
        <v>31</v>
      </c>
      <c r="H554" t="s">
        <v>2758</v>
      </c>
      <c r="I554" t="s">
        <v>2758</v>
      </c>
      <c r="J554" t="s">
        <v>2758</v>
      </c>
      <c r="K554" t="s">
        <v>2758</v>
      </c>
      <c r="L554" t="s">
        <v>2786</v>
      </c>
      <c r="N554" s="17">
        <f t="shared" si="16"/>
        <v>55004</v>
      </c>
      <c r="O554">
        <f t="shared" si="17"/>
        <v>1824</v>
      </c>
    </row>
    <row r="555" spans="1:15" x14ac:dyDescent="0.3">
      <c r="A555">
        <v>1825</v>
      </c>
      <c r="C555">
        <v>62160</v>
      </c>
      <c r="D555" t="s">
        <v>3396</v>
      </c>
      <c r="E555" t="s">
        <v>2782</v>
      </c>
      <c r="G555" t="s">
        <v>31</v>
      </c>
      <c r="H555" t="s">
        <v>31</v>
      </c>
      <c r="I555" t="s">
        <v>2758</v>
      </c>
      <c r="J555" t="s">
        <v>2758</v>
      </c>
      <c r="K555" t="s">
        <v>2758</v>
      </c>
      <c r="L555" t="s">
        <v>2783</v>
      </c>
      <c r="N555" s="17">
        <f t="shared" si="16"/>
        <v>62160</v>
      </c>
      <c r="O555">
        <f t="shared" si="17"/>
        <v>1825</v>
      </c>
    </row>
    <row r="556" spans="1:15" x14ac:dyDescent="0.3">
      <c r="A556">
        <v>1826</v>
      </c>
      <c r="C556" t="s">
        <v>3397</v>
      </c>
      <c r="D556" t="s">
        <v>3398</v>
      </c>
      <c r="E556" t="s">
        <v>2782</v>
      </c>
      <c r="G556" t="s">
        <v>31</v>
      </c>
      <c r="H556" t="s">
        <v>2758</v>
      </c>
      <c r="I556" t="s">
        <v>2758</v>
      </c>
      <c r="J556" t="s">
        <v>2758</v>
      </c>
      <c r="K556" t="s">
        <v>2758</v>
      </c>
      <c r="L556" t="s">
        <v>2786</v>
      </c>
      <c r="N556" s="17" t="str">
        <f t="shared" si="16"/>
        <v>LSC01</v>
      </c>
      <c r="O556">
        <f t="shared" si="17"/>
        <v>1826</v>
      </c>
    </row>
    <row r="557" spans="1:15" x14ac:dyDescent="0.3">
      <c r="A557">
        <v>1827</v>
      </c>
      <c r="C557">
        <v>88019</v>
      </c>
      <c r="D557" t="s">
        <v>3399</v>
      </c>
      <c r="E557" t="s">
        <v>2782</v>
      </c>
      <c r="G557" t="s">
        <v>2758</v>
      </c>
      <c r="H557" t="s">
        <v>31</v>
      </c>
      <c r="I557" t="s">
        <v>31</v>
      </c>
      <c r="J557" t="s">
        <v>2758</v>
      </c>
      <c r="K557" t="s">
        <v>2758</v>
      </c>
      <c r="L557" t="s">
        <v>2783</v>
      </c>
      <c r="N557" s="17">
        <f t="shared" si="16"/>
        <v>88019</v>
      </c>
      <c r="O557">
        <f t="shared" si="17"/>
        <v>1827</v>
      </c>
    </row>
    <row r="558" spans="1:15" x14ac:dyDescent="0.3">
      <c r="A558">
        <v>1829</v>
      </c>
      <c r="C558" t="s">
        <v>3400</v>
      </c>
      <c r="D558" t="s">
        <v>3401</v>
      </c>
      <c r="E558" t="s">
        <v>2782</v>
      </c>
      <c r="G558" t="s">
        <v>31</v>
      </c>
      <c r="H558" t="s">
        <v>2758</v>
      </c>
      <c r="I558" t="s">
        <v>2758</v>
      </c>
      <c r="J558" t="s">
        <v>2758</v>
      </c>
      <c r="K558" t="s">
        <v>2758</v>
      </c>
      <c r="L558" t="s">
        <v>2786</v>
      </c>
      <c r="N558" s="17" t="str">
        <f t="shared" si="16"/>
        <v>RP111</v>
      </c>
      <c r="O558">
        <f t="shared" si="17"/>
        <v>1829</v>
      </c>
    </row>
    <row r="559" spans="1:15" x14ac:dyDescent="0.3">
      <c r="A559">
        <v>1830</v>
      </c>
      <c r="B559" t="s">
        <v>3402</v>
      </c>
      <c r="C559">
        <v>51037</v>
      </c>
      <c r="D559" t="s">
        <v>3403</v>
      </c>
      <c r="E559" t="s">
        <v>2782</v>
      </c>
      <c r="G559" t="s">
        <v>31</v>
      </c>
      <c r="H559" t="s">
        <v>31</v>
      </c>
      <c r="I559" t="s">
        <v>31</v>
      </c>
      <c r="J559" t="s">
        <v>2758</v>
      </c>
      <c r="K559" t="s">
        <v>2758</v>
      </c>
      <c r="L559" t="s">
        <v>2783</v>
      </c>
      <c r="N559" s="17">
        <f t="shared" si="16"/>
        <v>51037</v>
      </c>
      <c r="O559">
        <f t="shared" si="17"/>
        <v>1830</v>
      </c>
    </row>
    <row r="560" spans="1:15" x14ac:dyDescent="0.3">
      <c r="A560">
        <v>1832</v>
      </c>
      <c r="C560">
        <v>89207</v>
      </c>
      <c r="D560" t="s">
        <v>3404</v>
      </c>
      <c r="E560" t="s">
        <v>2782</v>
      </c>
      <c r="G560" t="s">
        <v>31</v>
      </c>
      <c r="H560" t="s">
        <v>2758</v>
      </c>
      <c r="I560" t="s">
        <v>2758</v>
      </c>
      <c r="J560" t="s">
        <v>2758</v>
      </c>
      <c r="K560" t="s">
        <v>2758</v>
      </c>
      <c r="L560" t="s">
        <v>2786</v>
      </c>
      <c r="N560" s="17">
        <f t="shared" si="16"/>
        <v>89207</v>
      </c>
      <c r="O560">
        <f t="shared" si="17"/>
        <v>1832</v>
      </c>
    </row>
    <row r="561" spans="1:15" x14ac:dyDescent="0.3">
      <c r="A561">
        <v>1834</v>
      </c>
      <c r="C561">
        <v>35112</v>
      </c>
      <c r="D561" t="s">
        <v>3405</v>
      </c>
      <c r="E561" t="s">
        <v>2782</v>
      </c>
      <c r="G561" t="s">
        <v>31</v>
      </c>
      <c r="H561" t="s">
        <v>31</v>
      </c>
      <c r="I561" t="s">
        <v>31</v>
      </c>
      <c r="J561" t="s">
        <v>2758</v>
      </c>
      <c r="K561" t="s">
        <v>2758</v>
      </c>
      <c r="L561" t="s">
        <v>2783</v>
      </c>
      <c r="N561" s="17">
        <f t="shared" si="16"/>
        <v>35112</v>
      </c>
      <c r="O561">
        <f t="shared" si="17"/>
        <v>1834</v>
      </c>
    </row>
    <row r="562" spans="1:15" x14ac:dyDescent="0.3">
      <c r="A562">
        <v>1838</v>
      </c>
      <c r="C562">
        <v>48116</v>
      </c>
      <c r="D562" t="s">
        <v>3406</v>
      </c>
      <c r="E562" t="s">
        <v>2782</v>
      </c>
      <c r="G562" t="s">
        <v>31</v>
      </c>
      <c r="H562" t="s">
        <v>2758</v>
      </c>
      <c r="I562" t="s">
        <v>2758</v>
      </c>
      <c r="J562" t="s">
        <v>2758</v>
      </c>
      <c r="K562" t="s">
        <v>2758</v>
      </c>
      <c r="L562" t="s">
        <v>2786</v>
      </c>
      <c r="N562" s="17">
        <f t="shared" si="16"/>
        <v>48116</v>
      </c>
      <c r="O562">
        <f t="shared" si="17"/>
        <v>1838</v>
      </c>
    </row>
    <row r="563" spans="1:15" x14ac:dyDescent="0.3">
      <c r="A563">
        <v>1841</v>
      </c>
      <c r="B563" t="s">
        <v>78</v>
      </c>
      <c r="C563" t="s">
        <v>3407</v>
      </c>
      <c r="D563" t="s">
        <v>3408</v>
      </c>
      <c r="E563" t="s">
        <v>2782</v>
      </c>
      <c r="G563" t="s">
        <v>31</v>
      </c>
      <c r="H563" t="s">
        <v>31</v>
      </c>
      <c r="I563" t="s">
        <v>31</v>
      </c>
      <c r="J563" t="s">
        <v>2758</v>
      </c>
      <c r="K563" t="s">
        <v>2758</v>
      </c>
      <c r="L563" t="s">
        <v>2783</v>
      </c>
      <c r="N563" s="17" t="str">
        <f t="shared" si="16"/>
        <v>CBH</v>
      </c>
      <c r="O563">
        <f t="shared" si="17"/>
        <v>1841</v>
      </c>
    </row>
    <row r="564" spans="1:15" x14ac:dyDescent="0.3">
      <c r="A564">
        <v>1842</v>
      </c>
      <c r="C564">
        <v>98628</v>
      </c>
      <c r="D564" t="s">
        <v>3409</v>
      </c>
      <c r="E564" t="s">
        <v>2782</v>
      </c>
      <c r="G564" t="s">
        <v>31</v>
      </c>
      <c r="H564" t="s">
        <v>2758</v>
      </c>
      <c r="I564" t="s">
        <v>2758</v>
      </c>
      <c r="J564" t="s">
        <v>2758</v>
      </c>
      <c r="K564" t="s">
        <v>2758</v>
      </c>
      <c r="L564" t="s">
        <v>2786</v>
      </c>
      <c r="N564" s="17">
        <f t="shared" si="16"/>
        <v>98628</v>
      </c>
      <c r="O564">
        <f t="shared" si="17"/>
        <v>1842</v>
      </c>
    </row>
    <row r="565" spans="1:15" x14ac:dyDescent="0.3">
      <c r="A565">
        <v>1843</v>
      </c>
      <c r="B565" t="s">
        <v>3410</v>
      </c>
      <c r="C565">
        <v>72467</v>
      </c>
      <c r="D565" t="s">
        <v>3411</v>
      </c>
      <c r="E565" t="s">
        <v>2782</v>
      </c>
      <c r="G565" t="s">
        <v>31</v>
      </c>
      <c r="H565" t="s">
        <v>31</v>
      </c>
      <c r="I565" t="s">
        <v>31</v>
      </c>
      <c r="J565" t="s">
        <v>2758</v>
      </c>
      <c r="K565" t="s">
        <v>2758</v>
      </c>
      <c r="L565" t="s">
        <v>2783</v>
      </c>
      <c r="N565" s="17">
        <f t="shared" si="16"/>
        <v>72467</v>
      </c>
      <c r="O565">
        <f t="shared" si="17"/>
        <v>1843</v>
      </c>
    </row>
    <row r="566" spans="1:15" x14ac:dyDescent="0.3">
      <c r="A566">
        <v>1844</v>
      </c>
      <c r="B566" t="s">
        <v>3412</v>
      </c>
      <c r="C566">
        <v>14163</v>
      </c>
      <c r="D566" t="s">
        <v>3413</v>
      </c>
      <c r="E566" t="s">
        <v>2782</v>
      </c>
      <c r="G566" t="s">
        <v>31</v>
      </c>
      <c r="H566" t="s">
        <v>31</v>
      </c>
      <c r="I566" t="s">
        <v>31</v>
      </c>
      <c r="J566" t="s">
        <v>31</v>
      </c>
      <c r="K566" t="s">
        <v>31</v>
      </c>
      <c r="L566" t="s">
        <v>2783</v>
      </c>
      <c r="N566" s="17">
        <f t="shared" si="16"/>
        <v>14163</v>
      </c>
      <c r="O566">
        <f t="shared" si="17"/>
        <v>1844</v>
      </c>
    </row>
    <row r="567" spans="1:15" x14ac:dyDescent="0.3">
      <c r="A567">
        <v>1844</v>
      </c>
      <c r="B567" t="s">
        <v>3412</v>
      </c>
      <c r="C567">
        <v>14163</v>
      </c>
      <c r="D567" t="s">
        <v>3414</v>
      </c>
      <c r="E567" t="s">
        <v>2782</v>
      </c>
      <c r="G567" t="s">
        <v>31</v>
      </c>
      <c r="H567" t="s">
        <v>31</v>
      </c>
      <c r="I567" t="s">
        <v>31</v>
      </c>
      <c r="J567" t="s">
        <v>31</v>
      </c>
      <c r="K567" t="s">
        <v>31</v>
      </c>
      <c r="L567" t="s">
        <v>2783</v>
      </c>
      <c r="N567" s="17">
        <f t="shared" si="16"/>
        <v>14163</v>
      </c>
      <c r="O567">
        <f t="shared" si="17"/>
        <v>1844</v>
      </c>
    </row>
    <row r="568" spans="1:15" x14ac:dyDescent="0.3">
      <c r="A568">
        <v>1844</v>
      </c>
      <c r="B568" t="s">
        <v>3412</v>
      </c>
      <c r="C568">
        <v>14163</v>
      </c>
      <c r="D568" t="s">
        <v>3415</v>
      </c>
      <c r="E568" t="s">
        <v>2782</v>
      </c>
      <c r="G568" t="s">
        <v>31</v>
      </c>
      <c r="H568" t="s">
        <v>31</v>
      </c>
      <c r="I568" t="s">
        <v>31</v>
      </c>
      <c r="J568" t="s">
        <v>31</v>
      </c>
      <c r="K568" t="s">
        <v>31</v>
      </c>
      <c r="L568" t="s">
        <v>2783</v>
      </c>
      <c r="N568" s="17">
        <f t="shared" si="16"/>
        <v>14163</v>
      </c>
      <c r="O568">
        <f t="shared" si="17"/>
        <v>1844</v>
      </c>
    </row>
    <row r="569" spans="1:15" x14ac:dyDescent="0.3">
      <c r="A569">
        <v>1844</v>
      </c>
      <c r="B569" t="s">
        <v>3412</v>
      </c>
      <c r="C569">
        <v>14163</v>
      </c>
      <c r="D569" t="s">
        <v>3416</v>
      </c>
      <c r="E569" t="s">
        <v>2782</v>
      </c>
      <c r="G569" t="s">
        <v>31</v>
      </c>
      <c r="H569" t="s">
        <v>31</v>
      </c>
      <c r="I569" t="s">
        <v>31</v>
      </c>
      <c r="J569" t="s">
        <v>31</v>
      </c>
      <c r="K569" t="s">
        <v>31</v>
      </c>
      <c r="L569" t="s">
        <v>2783</v>
      </c>
      <c r="N569" s="17">
        <f t="shared" si="16"/>
        <v>14163</v>
      </c>
      <c r="O569">
        <f t="shared" si="17"/>
        <v>1844</v>
      </c>
    </row>
    <row r="570" spans="1:15" x14ac:dyDescent="0.3">
      <c r="A570">
        <v>1844</v>
      </c>
      <c r="B570" t="s">
        <v>3412</v>
      </c>
      <c r="C570">
        <v>14163</v>
      </c>
      <c r="D570" t="s">
        <v>3417</v>
      </c>
      <c r="E570" t="s">
        <v>2782</v>
      </c>
      <c r="G570" t="s">
        <v>31</v>
      </c>
      <c r="H570" t="s">
        <v>31</v>
      </c>
      <c r="I570" t="s">
        <v>31</v>
      </c>
      <c r="J570" t="s">
        <v>31</v>
      </c>
      <c r="K570" t="s">
        <v>31</v>
      </c>
      <c r="L570" t="s">
        <v>2783</v>
      </c>
      <c r="N570" s="17">
        <f t="shared" si="16"/>
        <v>14163</v>
      </c>
      <c r="O570">
        <f t="shared" si="17"/>
        <v>1844</v>
      </c>
    </row>
    <row r="571" spans="1:15" x14ac:dyDescent="0.3">
      <c r="A571">
        <v>1844</v>
      </c>
      <c r="B571" t="s">
        <v>3412</v>
      </c>
      <c r="C571">
        <v>14163</v>
      </c>
      <c r="D571" t="s">
        <v>3418</v>
      </c>
      <c r="E571" t="s">
        <v>2782</v>
      </c>
      <c r="G571" t="s">
        <v>31</v>
      </c>
      <c r="H571" t="s">
        <v>31</v>
      </c>
      <c r="I571" t="s">
        <v>31</v>
      </c>
      <c r="J571" t="s">
        <v>31</v>
      </c>
      <c r="K571" t="s">
        <v>31</v>
      </c>
      <c r="L571" t="s">
        <v>2783</v>
      </c>
      <c r="N571" s="17">
        <f t="shared" si="16"/>
        <v>14163</v>
      </c>
      <c r="O571">
        <f t="shared" si="17"/>
        <v>1844</v>
      </c>
    </row>
    <row r="572" spans="1:15" x14ac:dyDescent="0.3">
      <c r="A572">
        <v>1844</v>
      </c>
      <c r="B572" t="s">
        <v>3412</v>
      </c>
      <c r="C572">
        <v>14163</v>
      </c>
      <c r="D572" t="s">
        <v>3419</v>
      </c>
      <c r="E572" t="s">
        <v>2782</v>
      </c>
      <c r="G572" t="s">
        <v>31</v>
      </c>
      <c r="H572" t="s">
        <v>31</v>
      </c>
      <c r="I572" t="s">
        <v>31</v>
      </c>
      <c r="J572" t="s">
        <v>31</v>
      </c>
      <c r="K572" t="s">
        <v>31</v>
      </c>
      <c r="L572" t="s">
        <v>2783</v>
      </c>
      <c r="N572" s="17">
        <f t="shared" si="16"/>
        <v>14163</v>
      </c>
      <c r="O572">
        <f t="shared" si="17"/>
        <v>1844</v>
      </c>
    </row>
    <row r="573" spans="1:15" x14ac:dyDescent="0.3">
      <c r="A573">
        <v>1844</v>
      </c>
      <c r="B573" t="s">
        <v>3412</v>
      </c>
      <c r="C573">
        <v>14163</v>
      </c>
      <c r="D573" t="s">
        <v>3420</v>
      </c>
      <c r="E573" t="s">
        <v>2782</v>
      </c>
      <c r="G573" t="s">
        <v>31</v>
      </c>
      <c r="H573" t="s">
        <v>31</v>
      </c>
      <c r="I573" t="s">
        <v>31</v>
      </c>
      <c r="J573" t="s">
        <v>31</v>
      </c>
      <c r="K573" t="s">
        <v>31</v>
      </c>
      <c r="L573" t="s">
        <v>2783</v>
      </c>
      <c r="N573" s="17">
        <f t="shared" si="16"/>
        <v>14163</v>
      </c>
      <c r="O573">
        <f t="shared" si="17"/>
        <v>1844</v>
      </c>
    </row>
    <row r="574" spans="1:15" x14ac:dyDescent="0.3">
      <c r="A574">
        <v>1844</v>
      </c>
      <c r="B574" t="s">
        <v>3412</v>
      </c>
      <c r="C574">
        <v>14163</v>
      </c>
      <c r="D574" t="s">
        <v>3421</v>
      </c>
      <c r="E574" t="s">
        <v>2782</v>
      </c>
      <c r="G574" t="s">
        <v>31</v>
      </c>
      <c r="H574" t="s">
        <v>31</v>
      </c>
      <c r="I574" t="s">
        <v>31</v>
      </c>
      <c r="J574" t="s">
        <v>31</v>
      </c>
      <c r="K574" t="s">
        <v>31</v>
      </c>
      <c r="L574" t="s">
        <v>2783</v>
      </c>
      <c r="N574" s="17">
        <f t="shared" si="16"/>
        <v>14163</v>
      </c>
      <c r="O574">
        <f t="shared" si="17"/>
        <v>1844</v>
      </c>
    </row>
    <row r="575" spans="1:15" x14ac:dyDescent="0.3">
      <c r="A575">
        <v>1844</v>
      </c>
      <c r="B575" t="s">
        <v>3412</v>
      </c>
      <c r="C575">
        <v>14163</v>
      </c>
      <c r="D575" t="s">
        <v>3422</v>
      </c>
      <c r="E575" t="s">
        <v>2782</v>
      </c>
      <c r="G575" t="s">
        <v>31</v>
      </c>
      <c r="H575" t="s">
        <v>31</v>
      </c>
      <c r="I575" t="s">
        <v>31</v>
      </c>
      <c r="J575" t="s">
        <v>31</v>
      </c>
      <c r="K575" t="s">
        <v>31</v>
      </c>
      <c r="L575" t="s">
        <v>2783</v>
      </c>
      <c r="N575" s="17">
        <f t="shared" si="16"/>
        <v>14163</v>
      </c>
      <c r="O575">
        <f t="shared" si="17"/>
        <v>1844</v>
      </c>
    </row>
    <row r="576" spans="1:15" x14ac:dyDescent="0.3">
      <c r="A576">
        <v>1844</v>
      </c>
      <c r="B576" t="s">
        <v>3412</v>
      </c>
      <c r="C576">
        <v>14163</v>
      </c>
      <c r="D576" t="s">
        <v>3423</v>
      </c>
      <c r="E576" t="s">
        <v>2782</v>
      </c>
      <c r="G576" t="s">
        <v>31</v>
      </c>
      <c r="H576" t="s">
        <v>31</v>
      </c>
      <c r="I576" t="s">
        <v>31</v>
      </c>
      <c r="J576" t="s">
        <v>31</v>
      </c>
      <c r="K576" t="s">
        <v>31</v>
      </c>
      <c r="L576" t="s">
        <v>2783</v>
      </c>
      <c r="N576" s="17">
        <f t="shared" si="16"/>
        <v>14163</v>
      </c>
      <c r="O576">
        <f t="shared" si="17"/>
        <v>1844</v>
      </c>
    </row>
    <row r="577" spans="1:15" x14ac:dyDescent="0.3">
      <c r="A577">
        <v>1844</v>
      </c>
      <c r="B577" t="s">
        <v>3412</v>
      </c>
      <c r="C577">
        <v>14163</v>
      </c>
      <c r="D577" t="s">
        <v>3424</v>
      </c>
      <c r="E577" t="s">
        <v>2782</v>
      </c>
      <c r="G577" t="s">
        <v>31</v>
      </c>
      <c r="H577" t="s">
        <v>31</v>
      </c>
      <c r="I577" t="s">
        <v>31</v>
      </c>
      <c r="J577" t="s">
        <v>31</v>
      </c>
      <c r="K577" t="s">
        <v>31</v>
      </c>
      <c r="L577" t="s">
        <v>2783</v>
      </c>
      <c r="N577" s="17">
        <f t="shared" si="16"/>
        <v>14163</v>
      </c>
      <c r="O577">
        <f t="shared" si="17"/>
        <v>1844</v>
      </c>
    </row>
    <row r="578" spans="1:15" x14ac:dyDescent="0.3">
      <c r="A578">
        <v>1844</v>
      </c>
      <c r="B578" t="s">
        <v>3412</v>
      </c>
      <c r="C578">
        <v>14163</v>
      </c>
      <c r="D578" t="s">
        <v>3425</v>
      </c>
      <c r="E578" t="s">
        <v>2782</v>
      </c>
      <c r="G578" t="s">
        <v>31</v>
      </c>
      <c r="H578" t="s">
        <v>31</v>
      </c>
      <c r="I578" t="s">
        <v>31</v>
      </c>
      <c r="J578" t="s">
        <v>31</v>
      </c>
      <c r="K578" t="s">
        <v>31</v>
      </c>
      <c r="L578" t="s">
        <v>2783</v>
      </c>
      <c r="N578" s="17">
        <f t="shared" ref="N578:N641" si="18">C578</f>
        <v>14163</v>
      </c>
      <c r="O578">
        <f t="shared" ref="O578:O641" si="19">A578</f>
        <v>1844</v>
      </c>
    </row>
    <row r="579" spans="1:15" x14ac:dyDescent="0.3">
      <c r="A579">
        <v>1844</v>
      </c>
      <c r="B579" t="s">
        <v>3412</v>
      </c>
      <c r="C579">
        <v>14163</v>
      </c>
      <c r="D579" t="s">
        <v>3426</v>
      </c>
      <c r="E579" t="s">
        <v>2782</v>
      </c>
      <c r="G579" t="s">
        <v>31</v>
      </c>
      <c r="H579" t="s">
        <v>31</v>
      </c>
      <c r="I579" t="s">
        <v>31</v>
      </c>
      <c r="J579" t="s">
        <v>31</v>
      </c>
      <c r="K579" t="s">
        <v>31</v>
      </c>
      <c r="L579" t="s">
        <v>2783</v>
      </c>
      <c r="N579" s="17">
        <f t="shared" si="18"/>
        <v>14163</v>
      </c>
      <c r="O579">
        <f t="shared" si="19"/>
        <v>1844</v>
      </c>
    </row>
    <row r="580" spans="1:15" x14ac:dyDescent="0.3">
      <c r="A580">
        <v>1844</v>
      </c>
      <c r="B580" t="s">
        <v>3412</v>
      </c>
      <c r="C580">
        <v>14163</v>
      </c>
      <c r="D580" t="s">
        <v>3427</v>
      </c>
      <c r="E580" t="s">
        <v>2782</v>
      </c>
      <c r="G580" t="s">
        <v>31</v>
      </c>
      <c r="H580" t="s">
        <v>31</v>
      </c>
      <c r="I580" t="s">
        <v>31</v>
      </c>
      <c r="J580" t="s">
        <v>31</v>
      </c>
      <c r="K580" t="s">
        <v>31</v>
      </c>
      <c r="L580" t="s">
        <v>2783</v>
      </c>
      <c r="N580" s="17">
        <f t="shared" si="18"/>
        <v>14163</v>
      </c>
      <c r="O580">
        <f t="shared" si="19"/>
        <v>1844</v>
      </c>
    </row>
    <row r="581" spans="1:15" x14ac:dyDescent="0.3">
      <c r="A581">
        <v>1844</v>
      </c>
      <c r="B581" t="s">
        <v>3412</v>
      </c>
      <c r="C581">
        <v>14163</v>
      </c>
      <c r="D581" t="s">
        <v>3428</v>
      </c>
      <c r="E581" t="s">
        <v>2782</v>
      </c>
      <c r="G581" t="s">
        <v>31</v>
      </c>
      <c r="H581" t="s">
        <v>31</v>
      </c>
      <c r="I581" t="s">
        <v>31</v>
      </c>
      <c r="J581" t="s">
        <v>31</v>
      </c>
      <c r="K581" t="s">
        <v>31</v>
      </c>
      <c r="L581" t="s">
        <v>2783</v>
      </c>
      <c r="N581" s="17">
        <f t="shared" si="18"/>
        <v>14163</v>
      </c>
      <c r="O581">
        <f t="shared" si="19"/>
        <v>1844</v>
      </c>
    </row>
    <row r="582" spans="1:15" x14ac:dyDescent="0.3">
      <c r="A582">
        <v>1844</v>
      </c>
      <c r="B582" t="s">
        <v>3412</v>
      </c>
      <c r="C582">
        <v>14163</v>
      </c>
      <c r="D582" t="s">
        <v>3429</v>
      </c>
      <c r="E582" t="s">
        <v>2782</v>
      </c>
      <c r="G582" t="s">
        <v>31</v>
      </c>
      <c r="H582" t="s">
        <v>31</v>
      </c>
      <c r="I582" t="s">
        <v>31</v>
      </c>
      <c r="J582" t="s">
        <v>31</v>
      </c>
      <c r="K582" t="s">
        <v>31</v>
      </c>
      <c r="L582" t="s">
        <v>2783</v>
      </c>
      <c r="N582" s="17">
        <f t="shared" si="18"/>
        <v>14163</v>
      </c>
      <c r="O582">
        <f t="shared" si="19"/>
        <v>1844</v>
      </c>
    </row>
    <row r="583" spans="1:15" x14ac:dyDescent="0.3">
      <c r="A583">
        <v>1844</v>
      </c>
      <c r="B583" t="s">
        <v>3412</v>
      </c>
      <c r="C583">
        <v>14163</v>
      </c>
      <c r="D583" t="s">
        <v>3430</v>
      </c>
      <c r="E583" t="s">
        <v>2782</v>
      </c>
      <c r="G583" t="s">
        <v>31</v>
      </c>
      <c r="H583" t="s">
        <v>31</v>
      </c>
      <c r="I583" t="s">
        <v>31</v>
      </c>
      <c r="J583" t="s">
        <v>31</v>
      </c>
      <c r="K583" t="s">
        <v>31</v>
      </c>
      <c r="L583" t="s">
        <v>2783</v>
      </c>
      <c r="N583" s="17">
        <f t="shared" si="18"/>
        <v>14163</v>
      </c>
      <c r="O583">
        <f t="shared" si="19"/>
        <v>1844</v>
      </c>
    </row>
    <row r="584" spans="1:15" x14ac:dyDescent="0.3">
      <c r="A584">
        <v>1844</v>
      </c>
      <c r="B584" t="s">
        <v>3412</v>
      </c>
      <c r="C584">
        <v>14163</v>
      </c>
      <c r="D584" t="s">
        <v>3431</v>
      </c>
      <c r="E584" t="s">
        <v>2782</v>
      </c>
      <c r="G584" t="s">
        <v>31</v>
      </c>
      <c r="H584" t="s">
        <v>31</v>
      </c>
      <c r="I584" t="s">
        <v>31</v>
      </c>
      <c r="J584" t="s">
        <v>31</v>
      </c>
      <c r="K584" t="s">
        <v>31</v>
      </c>
      <c r="L584" t="s">
        <v>2783</v>
      </c>
      <c r="N584" s="17">
        <f t="shared" si="18"/>
        <v>14163</v>
      </c>
      <c r="O584">
        <f t="shared" si="19"/>
        <v>1844</v>
      </c>
    </row>
    <row r="585" spans="1:15" x14ac:dyDescent="0.3">
      <c r="A585">
        <v>1844</v>
      </c>
      <c r="B585" t="s">
        <v>3412</v>
      </c>
      <c r="C585">
        <v>14163</v>
      </c>
      <c r="D585" t="s">
        <v>3432</v>
      </c>
      <c r="E585" t="s">
        <v>2782</v>
      </c>
      <c r="G585" t="s">
        <v>31</v>
      </c>
      <c r="H585" t="s">
        <v>31</v>
      </c>
      <c r="I585" t="s">
        <v>31</v>
      </c>
      <c r="J585" t="s">
        <v>31</v>
      </c>
      <c r="K585" t="s">
        <v>31</v>
      </c>
      <c r="L585" t="s">
        <v>2783</v>
      </c>
      <c r="N585" s="17">
        <f t="shared" si="18"/>
        <v>14163</v>
      </c>
      <c r="O585">
        <f t="shared" si="19"/>
        <v>1844</v>
      </c>
    </row>
    <row r="586" spans="1:15" x14ac:dyDescent="0.3">
      <c r="A586">
        <v>1844</v>
      </c>
      <c r="B586" t="s">
        <v>3412</v>
      </c>
      <c r="C586">
        <v>14163</v>
      </c>
      <c r="D586" t="s">
        <v>3433</v>
      </c>
      <c r="E586" t="s">
        <v>2782</v>
      </c>
      <c r="G586" t="s">
        <v>31</v>
      </c>
      <c r="H586" t="s">
        <v>31</v>
      </c>
      <c r="I586" t="s">
        <v>31</v>
      </c>
      <c r="J586" t="s">
        <v>31</v>
      </c>
      <c r="K586" t="s">
        <v>31</v>
      </c>
      <c r="L586" t="s">
        <v>2783</v>
      </c>
      <c r="N586" s="17">
        <f t="shared" si="18"/>
        <v>14163</v>
      </c>
      <c r="O586">
        <f t="shared" si="19"/>
        <v>1844</v>
      </c>
    </row>
    <row r="587" spans="1:15" x14ac:dyDescent="0.3">
      <c r="A587">
        <v>1844</v>
      </c>
      <c r="B587" t="s">
        <v>3412</v>
      </c>
      <c r="C587">
        <v>14163</v>
      </c>
      <c r="D587" t="s">
        <v>3434</v>
      </c>
      <c r="E587" t="s">
        <v>2782</v>
      </c>
      <c r="G587" t="s">
        <v>31</v>
      </c>
      <c r="H587" t="s">
        <v>31</v>
      </c>
      <c r="I587" t="s">
        <v>31</v>
      </c>
      <c r="J587" t="s">
        <v>31</v>
      </c>
      <c r="K587" t="s">
        <v>31</v>
      </c>
      <c r="L587" t="s">
        <v>2783</v>
      </c>
      <c r="N587" s="17">
        <f t="shared" si="18"/>
        <v>14163</v>
      </c>
      <c r="O587">
        <f t="shared" si="19"/>
        <v>1844</v>
      </c>
    </row>
    <row r="588" spans="1:15" x14ac:dyDescent="0.3">
      <c r="A588">
        <v>1844</v>
      </c>
      <c r="B588" t="s">
        <v>3412</v>
      </c>
      <c r="C588">
        <v>14163</v>
      </c>
      <c r="D588" t="s">
        <v>3435</v>
      </c>
      <c r="E588" t="s">
        <v>2782</v>
      </c>
      <c r="G588" t="s">
        <v>31</v>
      </c>
      <c r="H588" t="s">
        <v>31</v>
      </c>
      <c r="I588" t="s">
        <v>31</v>
      </c>
      <c r="J588" t="s">
        <v>31</v>
      </c>
      <c r="K588" t="s">
        <v>31</v>
      </c>
      <c r="L588" t="s">
        <v>2783</v>
      </c>
      <c r="N588" s="17">
        <f t="shared" si="18"/>
        <v>14163</v>
      </c>
      <c r="O588">
        <f t="shared" si="19"/>
        <v>1844</v>
      </c>
    </row>
    <row r="589" spans="1:15" x14ac:dyDescent="0.3">
      <c r="A589">
        <v>1844</v>
      </c>
      <c r="B589" t="s">
        <v>3412</v>
      </c>
      <c r="C589">
        <v>14163</v>
      </c>
      <c r="D589" t="s">
        <v>3436</v>
      </c>
      <c r="E589" t="s">
        <v>2782</v>
      </c>
      <c r="G589" t="s">
        <v>31</v>
      </c>
      <c r="H589" t="s">
        <v>31</v>
      </c>
      <c r="I589" t="s">
        <v>31</v>
      </c>
      <c r="J589" t="s">
        <v>31</v>
      </c>
      <c r="K589" t="s">
        <v>31</v>
      </c>
      <c r="L589" t="s">
        <v>2783</v>
      </c>
      <c r="N589" s="17">
        <f t="shared" si="18"/>
        <v>14163</v>
      </c>
      <c r="O589">
        <f t="shared" si="19"/>
        <v>1844</v>
      </c>
    </row>
    <row r="590" spans="1:15" x14ac:dyDescent="0.3">
      <c r="A590">
        <v>1844</v>
      </c>
      <c r="B590" t="s">
        <v>3412</v>
      </c>
      <c r="C590">
        <v>14163</v>
      </c>
      <c r="D590" t="s">
        <v>3437</v>
      </c>
      <c r="E590" t="s">
        <v>2782</v>
      </c>
      <c r="G590" t="s">
        <v>31</v>
      </c>
      <c r="H590" t="s">
        <v>31</v>
      </c>
      <c r="I590" t="s">
        <v>31</v>
      </c>
      <c r="J590" t="s">
        <v>31</v>
      </c>
      <c r="K590" t="s">
        <v>31</v>
      </c>
      <c r="L590" t="s">
        <v>2783</v>
      </c>
      <c r="N590" s="17">
        <f t="shared" si="18"/>
        <v>14163</v>
      </c>
      <c r="O590">
        <f t="shared" si="19"/>
        <v>1844</v>
      </c>
    </row>
    <row r="591" spans="1:15" x14ac:dyDescent="0.3">
      <c r="A591">
        <v>1844</v>
      </c>
      <c r="B591" t="s">
        <v>3412</v>
      </c>
      <c r="C591">
        <v>14163</v>
      </c>
      <c r="D591" t="s">
        <v>3438</v>
      </c>
      <c r="E591" t="s">
        <v>2782</v>
      </c>
      <c r="G591" t="s">
        <v>31</v>
      </c>
      <c r="H591" t="s">
        <v>31</v>
      </c>
      <c r="I591" t="s">
        <v>31</v>
      </c>
      <c r="J591" t="s">
        <v>31</v>
      </c>
      <c r="K591" t="s">
        <v>31</v>
      </c>
      <c r="L591" t="s">
        <v>2783</v>
      </c>
      <c r="N591" s="17">
        <f t="shared" si="18"/>
        <v>14163</v>
      </c>
      <c r="O591">
        <f t="shared" si="19"/>
        <v>1844</v>
      </c>
    </row>
    <row r="592" spans="1:15" x14ac:dyDescent="0.3">
      <c r="A592">
        <v>1844</v>
      </c>
      <c r="B592" t="s">
        <v>3412</v>
      </c>
      <c r="C592">
        <v>14163</v>
      </c>
      <c r="D592" t="s">
        <v>3439</v>
      </c>
      <c r="E592" t="s">
        <v>2782</v>
      </c>
      <c r="G592" t="s">
        <v>31</v>
      </c>
      <c r="H592" t="s">
        <v>31</v>
      </c>
      <c r="I592" t="s">
        <v>31</v>
      </c>
      <c r="J592" t="s">
        <v>31</v>
      </c>
      <c r="K592" t="s">
        <v>31</v>
      </c>
      <c r="L592" t="s">
        <v>2783</v>
      </c>
      <c r="N592" s="17">
        <f t="shared" si="18"/>
        <v>14163</v>
      </c>
      <c r="O592">
        <f t="shared" si="19"/>
        <v>1844</v>
      </c>
    </row>
    <row r="593" spans="1:15" x14ac:dyDescent="0.3">
      <c r="A593">
        <v>1844</v>
      </c>
      <c r="B593" t="s">
        <v>3412</v>
      </c>
      <c r="C593">
        <v>14163</v>
      </c>
      <c r="D593" t="s">
        <v>3440</v>
      </c>
      <c r="E593" t="s">
        <v>2782</v>
      </c>
      <c r="G593" t="s">
        <v>31</v>
      </c>
      <c r="H593" t="s">
        <v>31</v>
      </c>
      <c r="I593" t="s">
        <v>31</v>
      </c>
      <c r="J593" t="s">
        <v>31</v>
      </c>
      <c r="K593" t="s">
        <v>31</v>
      </c>
      <c r="L593" t="s">
        <v>2783</v>
      </c>
      <c r="N593" s="17">
        <f t="shared" si="18"/>
        <v>14163</v>
      </c>
      <c r="O593">
        <f t="shared" si="19"/>
        <v>1844</v>
      </c>
    </row>
    <row r="594" spans="1:15" x14ac:dyDescent="0.3">
      <c r="A594">
        <v>1844</v>
      </c>
      <c r="B594" t="s">
        <v>3412</v>
      </c>
      <c r="C594">
        <v>14163</v>
      </c>
      <c r="D594" t="s">
        <v>3441</v>
      </c>
      <c r="E594" t="s">
        <v>2782</v>
      </c>
      <c r="G594" t="s">
        <v>31</v>
      </c>
      <c r="H594" t="s">
        <v>31</v>
      </c>
      <c r="I594" t="s">
        <v>31</v>
      </c>
      <c r="J594" t="s">
        <v>31</v>
      </c>
      <c r="K594" t="s">
        <v>31</v>
      </c>
      <c r="L594" t="s">
        <v>2783</v>
      </c>
      <c r="N594" s="17">
        <f t="shared" si="18"/>
        <v>14163</v>
      </c>
      <c r="O594">
        <f t="shared" si="19"/>
        <v>1844</v>
      </c>
    </row>
    <row r="595" spans="1:15" x14ac:dyDescent="0.3">
      <c r="A595">
        <v>1844</v>
      </c>
      <c r="B595" t="s">
        <v>3412</v>
      </c>
      <c r="C595">
        <v>14163</v>
      </c>
      <c r="D595" t="s">
        <v>3442</v>
      </c>
      <c r="E595" t="s">
        <v>2782</v>
      </c>
      <c r="G595" t="s">
        <v>31</v>
      </c>
      <c r="H595" t="s">
        <v>31</v>
      </c>
      <c r="I595" t="s">
        <v>31</v>
      </c>
      <c r="J595" t="s">
        <v>31</v>
      </c>
      <c r="K595" t="s">
        <v>31</v>
      </c>
      <c r="L595" t="s">
        <v>2783</v>
      </c>
      <c r="N595" s="17">
        <f t="shared" si="18"/>
        <v>14163</v>
      </c>
      <c r="O595">
        <f t="shared" si="19"/>
        <v>1844</v>
      </c>
    </row>
    <row r="596" spans="1:15" x14ac:dyDescent="0.3">
      <c r="A596">
        <v>1844</v>
      </c>
      <c r="B596" t="s">
        <v>3412</v>
      </c>
      <c r="C596">
        <v>14163</v>
      </c>
      <c r="D596" t="s">
        <v>3443</v>
      </c>
      <c r="E596" t="s">
        <v>2782</v>
      </c>
      <c r="G596" t="s">
        <v>31</v>
      </c>
      <c r="H596" t="s">
        <v>31</v>
      </c>
      <c r="I596" t="s">
        <v>31</v>
      </c>
      <c r="J596" t="s">
        <v>31</v>
      </c>
      <c r="K596" t="s">
        <v>31</v>
      </c>
      <c r="L596" t="s">
        <v>2783</v>
      </c>
      <c r="N596" s="17">
        <f t="shared" si="18"/>
        <v>14163</v>
      </c>
      <c r="O596">
        <f t="shared" si="19"/>
        <v>1844</v>
      </c>
    </row>
    <row r="597" spans="1:15" x14ac:dyDescent="0.3">
      <c r="A597">
        <v>1844</v>
      </c>
      <c r="B597" t="s">
        <v>3412</v>
      </c>
      <c r="C597">
        <v>14163</v>
      </c>
      <c r="D597" t="s">
        <v>3444</v>
      </c>
      <c r="E597" t="s">
        <v>2782</v>
      </c>
      <c r="G597" t="s">
        <v>31</v>
      </c>
      <c r="H597" t="s">
        <v>31</v>
      </c>
      <c r="I597" t="s">
        <v>31</v>
      </c>
      <c r="J597" t="s">
        <v>31</v>
      </c>
      <c r="K597" t="s">
        <v>31</v>
      </c>
      <c r="L597" t="s">
        <v>2783</v>
      </c>
      <c r="N597" s="17">
        <f t="shared" si="18"/>
        <v>14163</v>
      </c>
      <c r="O597">
        <f t="shared" si="19"/>
        <v>1844</v>
      </c>
    </row>
    <row r="598" spans="1:15" x14ac:dyDescent="0.3">
      <c r="A598">
        <v>1844</v>
      </c>
      <c r="B598" t="s">
        <v>3412</v>
      </c>
      <c r="C598">
        <v>14163</v>
      </c>
      <c r="D598" t="s">
        <v>3445</v>
      </c>
      <c r="E598" t="s">
        <v>2782</v>
      </c>
      <c r="G598" t="s">
        <v>31</v>
      </c>
      <c r="H598" t="s">
        <v>31</v>
      </c>
      <c r="I598" t="s">
        <v>31</v>
      </c>
      <c r="J598" t="s">
        <v>31</v>
      </c>
      <c r="K598" t="s">
        <v>31</v>
      </c>
      <c r="L598" t="s">
        <v>2783</v>
      </c>
      <c r="N598" s="17">
        <f t="shared" si="18"/>
        <v>14163</v>
      </c>
      <c r="O598">
        <f t="shared" si="19"/>
        <v>1844</v>
      </c>
    </row>
    <row r="599" spans="1:15" x14ac:dyDescent="0.3">
      <c r="A599">
        <v>1844</v>
      </c>
      <c r="B599" t="s">
        <v>3412</v>
      </c>
      <c r="C599">
        <v>14163</v>
      </c>
      <c r="D599" t="s">
        <v>3446</v>
      </c>
      <c r="E599" t="s">
        <v>2782</v>
      </c>
      <c r="G599" t="s">
        <v>31</v>
      </c>
      <c r="H599" t="s">
        <v>31</v>
      </c>
      <c r="I599" t="s">
        <v>31</v>
      </c>
      <c r="J599" t="s">
        <v>31</v>
      </c>
      <c r="K599" t="s">
        <v>31</v>
      </c>
      <c r="L599" t="s">
        <v>2783</v>
      </c>
      <c r="N599" s="17">
        <f t="shared" si="18"/>
        <v>14163</v>
      </c>
      <c r="O599">
        <f t="shared" si="19"/>
        <v>1844</v>
      </c>
    </row>
    <row r="600" spans="1:15" x14ac:dyDescent="0.3">
      <c r="A600">
        <v>1844</v>
      </c>
      <c r="B600" t="s">
        <v>3412</v>
      </c>
      <c r="C600">
        <v>14163</v>
      </c>
      <c r="D600" t="s">
        <v>3447</v>
      </c>
      <c r="E600" t="s">
        <v>2782</v>
      </c>
      <c r="G600" t="s">
        <v>31</v>
      </c>
      <c r="H600" t="s">
        <v>31</v>
      </c>
      <c r="I600" t="s">
        <v>31</v>
      </c>
      <c r="J600" t="s">
        <v>31</v>
      </c>
      <c r="K600" t="s">
        <v>31</v>
      </c>
      <c r="L600" t="s">
        <v>2783</v>
      </c>
      <c r="N600" s="17">
        <f t="shared" si="18"/>
        <v>14163</v>
      </c>
      <c r="O600">
        <f t="shared" si="19"/>
        <v>1844</v>
      </c>
    </row>
    <row r="601" spans="1:15" x14ac:dyDescent="0.3">
      <c r="A601">
        <v>1845</v>
      </c>
      <c r="C601">
        <v>31118</v>
      </c>
      <c r="D601" t="s">
        <v>3448</v>
      </c>
      <c r="E601" t="s">
        <v>2782</v>
      </c>
      <c r="G601" t="s">
        <v>31</v>
      </c>
      <c r="H601" t="s">
        <v>2758</v>
      </c>
      <c r="I601" t="s">
        <v>2758</v>
      </c>
      <c r="J601" t="s">
        <v>2758</v>
      </c>
      <c r="K601" t="s">
        <v>2758</v>
      </c>
      <c r="L601" t="s">
        <v>2786</v>
      </c>
      <c r="N601" s="17">
        <f t="shared" si="18"/>
        <v>31118</v>
      </c>
      <c r="O601">
        <f t="shared" si="19"/>
        <v>1845</v>
      </c>
    </row>
    <row r="602" spans="1:15" x14ac:dyDescent="0.3">
      <c r="A602">
        <v>1845</v>
      </c>
      <c r="C602">
        <v>31118</v>
      </c>
      <c r="D602" t="s">
        <v>3449</v>
      </c>
      <c r="E602" t="s">
        <v>2782</v>
      </c>
      <c r="G602" t="s">
        <v>31</v>
      </c>
      <c r="H602" t="s">
        <v>2758</v>
      </c>
      <c r="I602" t="s">
        <v>2758</v>
      </c>
      <c r="J602" t="s">
        <v>2758</v>
      </c>
      <c r="K602" t="s">
        <v>2758</v>
      </c>
      <c r="L602" t="s">
        <v>2786</v>
      </c>
      <c r="N602" s="17">
        <f t="shared" si="18"/>
        <v>31118</v>
      </c>
      <c r="O602">
        <f t="shared" si="19"/>
        <v>1845</v>
      </c>
    </row>
    <row r="603" spans="1:15" x14ac:dyDescent="0.3">
      <c r="A603">
        <v>1845</v>
      </c>
      <c r="C603">
        <v>31118</v>
      </c>
      <c r="D603" t="s">
        <v>3450</v>
      </c>
      <c r="E603" t="s">
        <v>2782</v>
      </c>
      <c r="G603" t="s">
        <v>31</v>
      </c>
      <c r="H603" t="s">
        <v>2758</v>
      </c>
      <c r="I603" t="s">
        <v>2758</v>
      </c>
      <c r="J603" t="s">
        <v>2758</v>
      </c>
      <c r="K603" t="s">
        <v>2758</v>
      </c>
      <c r="L603" t="s">
        <v>2786</v>
      </c>
      <c r="N603" s="17">
        <f t="shared" si="18"/>
        <v>31118</v>
      </c>
      <c r="O603">
        <f t="shared" si="19"/>
        <v>1845</v>
      </c>
    </row>
    <row r="604" spans="1:15" x14ac:dyDescent="0.3">
      <c r="A604">
        <v>1846</v>
      </c>
      <c r="B604" t="s">
        <v>3451</v>
      </c>
      <c r="C604" t="s">
        <v>3452</v>
      </c>
      <c r="D604" t="s">
        <v>3453</v>
      </c>
      <c r="E604" t="s">
        <v>2782</v>
      </c>
      <c r="G604" t="s">
        <v>31</v>
      </c>
      <c r="H604" t="s">
        <v>31</v>
      </c>
      <c r="I604" t="s">
        <v>31</v>
      </c>
      <c r="J604" t="s">
        <v>2758</v>
      </c>
      <c r="K604" t="s">
        <v>2758</v>
      </c>
      <c r="L604" t="s">
        <v>3170</v>
      </c>
      <c r="N604" s="17" t="str">
        <f t="shared" si="18"/>
        <v>RH008</v>
      </c>
      <c r="O604">
        <f t="shared" si="19"/>
        <v>1846</v>
      </c>
    </row>
    <row r="605" spans="1:15" x14ac:dyDescent="0.3">
      <c r="A605">
        <v>1851</v>
      </c>
      <c r="C605">
        <v>37116</v>
      </c>
      <c r="D605" t="s">
        <v>3454</v>
      </c>
      <c r="E605" t="s">
        <v>2782</v>
      </c>
      <c r="G605" t="s">
        <v>31</v>
      </c>
      <c r="H605" t="s">
        <v>2758</v>
      </c>
      <c r="I605" t="s">
        <v>2758</v>
      </c>
      <c r="J605" t="s">
        <v>2758</v>
      </c>
      <c r="K605" t="s">
        <v>2758</v>
      </c>
      <c r="L605" t="s">
        <v>2786</v>
      </c>
      <c r="N605" s="17">
        <f t="shared" si="18"/>
        <v>37116</v>
      </c>
      <c r="O605">
        <f t="shared" si="19"/>
        <v>1851</v>
      </c>
    </row>
    <row r="606" spans="1:15" x14ac:dyDescent="0.3">
      <c r="A606">
        <v>1853</v>
      </c>
      <c r="B606" t="s">
        <v>3455</v>
      </c>
      <c r="C606">
        <v>31625</v>
      </c>
      <c r="D606" t="s">
        <v>3456</v>
      </c>
      <c r="E606" t="s">
        <v>2782</v>
      </c>
      <c r="G606" t="s">
        <v>31</v>
      </c>
      <c r="H606" t="s">
        <v>31</v>
      </c>
      <c r="I606" t="s">
        <v>31</v>
      </c>
      <c r="J606" t="s">
        <v>2758</v>
      </c>
      <c r="K606" t="s">
        <v>2758</v>
      </c>
      <c r="L606" t="s">
        <v>2783</v>
      </c>
      <c r="N606" s="17">
        <f t="shared" si="18"/>
        <v>31625</v>
      </c>
      <c r="O606">
        <f t="shared" si="19"/>
        <v>1853</v>
      </c>
    </row>
    <row r="607" spans="1:15" x14ac:dyDescent="0.3">
      <c r="A607">
        <v>1853</v>
      </c>
      <c r="B607" t="s">
        <v>3455</v>
      </c>
      <c r="C607">
        <v>31625</v>
      </c>
      <c r="D607" t="s">
        <v>3457</v>
      </c>
      <c r="E607" t="s">
        <v>2782</v>
      </c>
      <c r="G607" t="s">
        <v>31</v>
      </c>
      <c r="H607" t="s">
        <v>31</v>
      </c>
      <c r="I607" t="s">
        <v>31</v>
      </c>
      <c r="J607" t="s">
        <v>2758</v>
      </c>
      <c r="K607" t="s">
        <v>2758</v>
      </c>
      <c r="L607" t="s">
        <v>2783</v>
      </c>
      <c r="N607" s="17">
        <f t="shared" si="18"/>
        <v>31625</v>
      </c>
      <c r="O607">
        <f t="shared" si="19"/>
        <v>1853</v>
      </c>
    </row>
    <row r="608" spans="1:15" x14ac:dyDescent="0.3">
      <c r="A608">
        <v>1854</v>
      </c>
      <c r="B608" t="s">
        <v>3458</v>
      </c>
      <c r="C608">
        <v>80141</v>
      </c>
      <c r="D608" t="s">
        <v>3459</v>
      </c>
      <c r="E608" t="s">
        <v>2782</v>
      </c>
      <c r="G608" t="s">
        <v>31</v>
      </c>
      <c r="H608" t="s">
        <v>31</v>
      </c>
      <c r="I608" t="s">
        <v>31</v>
      </c>
      <c r="J608" t="s">
        <v>31</v>
      </c>
      <c r="K608" t="s">
        <v>2758</v>
      </c>
      <c r="L608" t="s">
        <v>2783</v>
      </c>
      <c r="N608" s="17">
        <f t="shared" si="18"/>
        <v>80141</v>
      </c>
      <c r="O608">
        <f t="shared" si="19"/>
        <v>1854</v>
      </c>
    </row>
    <row r="609" spans="1:15" x14ac:dyDescent="0.3">
      <c r="A609">
        <v>1854</v>
      </c>
      <c r="B609" t="s">
        <v>3458</v>
      </c>
      <c r="C609">
        <v>80141</v>
      </c>
      <c r="D609" t="s">
        <v>3460</v>
      </c>
      <c r="E609" t="s">
        <v>2782</v>
      </c>
      <c r="G609" t="s">
        <v>31</v>
      </c>
      <c r="H609" t="s">
        <v>31</v>
      </c>
      <c r="I609" t="s">
        <v>31</v>
      </c>
      <c r="J609" t="s">
        <v>31</v>
      </c>
      <c r="K609" t="s">
        <v>2758</v>
      </c>
      <c r="L609" t="s">
        <v>2783</v>
      </c>
      <c r="N609" s="17">
        <f t="shared" si="18"/>
        <v>80141</v>
      </c>
      <c r="O609">
        <f t="shared" si="19"/>
        <v>1854</v>
      </c>
    </row>
    <row r="610" spans="1:15" x14ac:dyDescent="0.3">
      <c r="A610">
        <v>1854</v>
      </c>
      <c r="B610" t="s">
        <v>3458</v>
      </c>
      <c r="C610">
        <v>80141</v>
      </c>
      <c r="D610" t="s">
        <v>3461</v>
      </c>
      <c r="E610" t="s">
        <v>2782</v>
      </c>
      <c r="G610" t="s">
        <v>31</v>
      </c>
      <c r="H610" t="s">
        <v>31</v>
      </c>
      <c r="I610" t="s">
        <v>31</v>
      </c>
      <c r="J610" t="s">
        <v>31</v>
      </c>
      <c r="K610" t="s">
        <v>2758</v>
      </c>
      <c r="L610" t="s">
        <v>2783</v>
      </c>
      <c r="N610" s="17">
        <f t="shared" si="18"/>
        <v>80141</v>
      </c>
      <c r="O610">
        <f t="shared" si="19"/>
        <v>1854</v>
      </c>
    </row>
    <row r="611" spans="1:15" x14ac:dyDescent="0.3">
      <c r="A611">
        <v>1854</v>
      </c>
      <c r="B611" t="s">
        <v>3458</v>
      </c>
      <c r="C611">
        <v>80141</v>
      </c>
      <c r="D611" t="s">
        <v>3462</v>
      </c>
      <c r="E611" t="s">
        <v>2782</v>
      </c>
      <c r="G611" t="s">
        <v>31</v>
      </c>
      <c r="H611" t="s">
        <v>31</v>
      </c>
      <c r="I611" t="s">
        <v>31</v>
      </c>
      <c r="J611" t="s">
        <v>31</v>
      </c>
      <c r="K611" t="s">
        <v>2758</v>
      </c>
      <c r="L611" t="s">
        <v>2783</v>
      </c>
      <c r="N611" s="17">
        <f t="shared" si="18"/>
        <v>80141</v>
      </c>
      <c r="O611">
        <f t="shared" si="19"/>
        <v>1854</v>
      </c>
    </row>
    <row r="612" spans="1:15" x14ac:dyDescent="0.3">
      <c r="A612">
        <v>1854</v>
      </c>
      <c r="B612" t="s">
        <v>3458</v>
      </c>
      <c r="C612">
        <v>80141</v>
      </c>
      <c r="D612" t="s">
        <v>3463</v>
      </c>
      <c r="E612" t="s">
        <v>2782</v>
      </c>
      <c r="G612" t="s">
        <v>31</v>
      </c>
      <c r="H612" t="s">
        <v>31</v>
      </c>
      <c r="I612" t="s">
        <v>31</v>
      </c>
      <c r="J612" t="s">
        <v>31</v>
      </c>
      <c r="K612" t="s">
        <v>2758</v>
      </c>
      <c r="L612" t="s">
        <v>2783</v>
      </c>
      <c r="N612" s="17">
        <f t="shared" si="18"/>
        <v>80141</v>
      </c>
      <c r="O612">
        <f t="shared" si="19"/>
        <v>1854</v>
      </c>
    </row>
    <row r="613" spans="1:15" x14ac:dyDescent="0.3">
      <c r="A613">
        <v>1854</v>
      </c>
      <c r="B613" t="s">
        <v>3458</v>
      </c>
      <c r="C613">
        <v>80141</v>
      </c>
      <c r="D613" t="s">
        <v>3464</v>
      </c>
      <c r="E613" t="s">
        <v>2782</v>
      </c>
      <c r="G613" t="s">
        <v>31</v>
      </c>
      <c r="H613" t="s">
        <v>31</v>
      </c>
      <c r="I613" t="s">
        <v>31</v>
      </c>
      <c r="J613" t="s">
        <v>31</v>
      </c>
      <c r="K613" t="s">
        <v>2758</v>
      </c>
      <c r="L613" t="s">
        <v>2783</v>
      </c>
      <c r="N613" s="17">
        <f t="shared" si="18"/>
        <v>80141</v>
      </c>
      <c r="O613">
        <f t="shared" si="19"/>
        <v>1854</v>
      </c>
    </row>
    <row r="614" spans="1:15" x14ac:dyDescent="0.3">
      <c r="A614">
        <v>1854</v>
      </c>
      <c r="B614" t="s">
        <v>3458</v>
      </c>
      <c r="C614">
        <v>80141</v>
      </c>
      <c r="D614" t="s">
        <v>3465</v>
      </c>
      <c r="E614" t="s">
        <v>2782</v>
      </c>
      <c r="G614" t="s">
        <v>31</v>
      </c>
      <c r="H614" t="s">
        <v>31</v>
      </c>
      <c r="I614" t="s">
        <v>31</v>
      </c>
      <c r="J614" t="s">
        <v>31</v>
      </c>
      <c r="K614" t="s">
        <v>2758</v>
      </c>
      <c r="L614" t="s">
        <v>2783</v>
      </c>
      <c r="N614" s="17">
        <f t="shared" si="18"/>
        <v>80141</v>
      </c>
      <c r="O614">
        <f t="shared" si="19"/>
        <v>1854</v>
      </c>
    </row>
    <row r="615" spans="1:15" x14ac:dyDescent="0.3">
      <c r="A615">
        <v>1854</v>
      </c>
      <c r="B615" t="s">
        <v>3458</v>
      </c>
      <c r="C615">
        <v>80141</v>
      </c>
      <c r="D615" t="s">
        <v>3466</v>
      </c>
      <c r="E615" t="s">
        <v>2782</v>
      </c>
      <c r="G615" t="s">
        <v>31</v>
      </c>
      <c r="H615" t="s">
        <v>31</v>
      </c>
      <c r="I615" t="s">
        <v>31</v>
      </c>
      <c r="J615" t="s">
        <v>31</v>
      </c>
      <c r="K615" t="s">
        <v>2758</v>
      </c>
      <c r="L615" t="s">
        <v>2783</v>
      </c>
      <c r="N615" s="17">
        <f t="shared" si="18"/>
        <v>80141</v>
      </c>
      <c r="O615">
        <f t="shared" si="19"/>
        <v>1854</v>
      </c>
    </row>
    <row r="616" spans="1:15" x14ac:dyDescent="0.3">
      <c r="A616">
        <v>1854</v>
      </c>
      <c r="B616" t="s">
        <v>3458</v>
      </c>
      <c r="C616">
        <v>80141</v>
      </c>
      <c r="D616" t="s">
        <v>3467</v>
      </c>
      <c r="E616" t="s">
        <v>2782</v>
      </c>
      <c r="G616" t="s">
        <v>31</v>
      </c>
      <c r="H616" t="s">
        <v>31</v>
      </c>
      <c r="I616" t="s">
        <v>31</v>
      </c>
      <c r="J616" t="s">
        <v>31</v>
      </c>
      <c r="K616" t="s">
        <v>2758</v>
      </c>
      <c r="L616" t="s">
        <v>2783</v>
      </c>
      <c r="N616" s="17">
        <f t="shared" si="18"/>
        <v>80141</v>
      </c>
      <c r="O616">
        <f t="shared" si="19"/>
        <v>1854</v>
      </c>
    </row>
    <row r="617" spans="1:15" x14ac:dyDescent="0.3">
      <c r="A617">
        <v>1854</v>
      </c>
      <c r="B617" t="s">
        <v>3458</v>
      </c>
      <c r="C617">
        <v>80141</v>
      </c>
      <c r="D617" t="s">
        <v>3468</v>
      </c>
      <c r="E617" t="s">
        <v>2782</v>
      </c>
      <c r="G617" t="s">
        <v>31</v>
      </c>
      <c r="H617" t="s">
        <v>31</v>
      </c>
      <c r="I617" t="s">
        <v>31</v>
      </c>
      <c r="J617" t="s">
        <v>31</v>
      </c>
      <c r="K617" t="s">
        <v>2758</v>
      </c>
      <c r="L617" t="s">
        <v>2783</v>
      </c>
      <c r="N617" s="17">
        <f t="shared" si="18"/>
        <v>80141</v>
      </c>
      <c r="O617">
        <f t="shared" si="19"/>
        <v>1854</v>
      </c>
    </row>
    <row r="618" spans="1:15" x14ac:dyDescent="0.3">
      <c r="A618">
        <v>1854</v>
      </c>
      <c r="B618" t="s">
        <v>3458</v>
      </c>
      <c r="C618">
        <v>80141</v>
      </c>
      <c r="D618" t="s">
        <v>3469</v>
      </c>
      <c r="E618" t="s">
        <v>2782</v>
      </c>
      <c r="G618" t="s">
        <v>31</v>
      </c>
      <c r="H618" t="s">
        <v>31</v>
      </c>
      <c r="I618" t="s">
        <v>31</v>
      </c>
      <c r="J618" t="s">
        <v>31</v>
      </c>
      <c r="K618" t="s">
        <v>2758</v>
      </c>
      <c r="L618" t="s">
        <v>2783</v>
      </c>
      <c r="N618" s="17">
        <f t="shared" si="18"/>
        <v>80141</v>
      </c>
      <c r="O618">
        <f t="shared" si="19"/>
        <v>1854</v>
      </c>
    </row>
    <row r="619" spans="1:15" x14ac:dyDescent="0.3">
      <c r="A619">
        <v>1857</v>
      </c>
      <c r="C619">
        <v>75232</v>
      </c>
      <c r="D619" t="s">
        <v>3470</v>
      </c>
      <c r="E619" t="s">
        <v>2782</v>
      </c>
      <c r="G619" t="s">
        <v>31</v>
      </c>
      <c r="H619" t="s">
        <v>2758</v>
      </c>
      <c r="I619" t="s">
        <v>2758</v>
      </c>
      <c r="J619" t="s">
        <v>2758</v>
      </c>
      <c r="K619" t="s">
        <v>2758</v>
      </c>
      <c r="L619" t="s">
        <v>2786</v>
      </c>
      <c r="N619" s="17">
        <f t="shared" si="18"/>
        <v>75232</v>
      </c>
      <c r="O619">
        <f t="shared" si="19"/>
        <v>1857</v>
      </c>
    </row>
    <row r="620" spans="1:15" x14ac:dyDescent="0.3">
      <c r="A620">
        <v>1860</v>
      </c>
      <c r="C620">
        <v>34189</v>
      </c>
      <c r="D620" t="s">
        <v>3471</v>
      </c>
      <c r="E620" t="s">
        <v>2782</v>
      </c>
      <c r="G620" t="s">
        <v>31</v>
      </c>
      <c r="H620" t="s">
        <v>2758</v>
      </c>
      <c r="I620" t="s">
        <v>2758</v>
      </c>
      <c r="J620" t="s">
        <v>2758</v>
      </c>
      <c r="K620" t="s">
        <v>2758</v>
      </c>
      <c r="L620" t="s">
        <v>2786</v>
      </c>
      <c r="N620" s="17">
        <f t="shared" si="18"/>
        <v>34189</v>
      </c>
      <c r="O620">
        <f t="shared" si="19"/>
        <v>1860</v>
      </c>
    </row>
    <row r="621" spans="1:15" x14ac:dyDescent="0.3">
      <c r="A621">
        <v>1863</v>
      </c>
      <c r="B621" t="s">
        <v>3472</v>
      </c>
      <c r="C621">
        <v>38336</v>
      </c>
      <c r="D621" t="s">
        <v>743</v>
      </c>
      <c r="E621" t="s">
        <v>2782</v>
      </c>
      <c r="G621" t="s">
        <v>31</v>
      </c>
      <c r="H621" t="s">
        <v>31</v>
      </c>
      <c r="I621" t="s">
        <v>31</v>
      </c>
      <c r="J621" t="s">
        <v>31</v>
      </c>
      <c r="K621" t="s">
        <v>2758</v>
      </c>
      <c r="L621" t="s">
        <v>2783</v>
      </c>
      <c r="N621" s="17">
        <f t="shared" si="18"/>
        <v>38336</v>
      </c>
      <c r="O621">
        <f t="shared" si="19"/>
        <v>1863</v>
      </c>
    </row>
    <row r="622" spans="1:15" x14ac:dyDescent="0.3">
      <c r="A622">
        <v>1864</v>
      </c>
      <c r="C622">
        <v>31127</v>
      </c>
      <c r="D622" t="s">
        <v>3473</v>
      </c>
      <c r="E622" t="s">
        <v>2782</v>
      </c>
      <c r="G622" t="s">
        <v>31</v>
      </c>
      <c r="H622" t="s">
        <v>2758</v>
      </c>
      <c r="I622" t="s">
        <v>2758</v>
      </c>
      <c r="J622" t="s">
        <v>2758</v>
      </c>
      <c r="K622" t="s">
        <v>2758</v>
      </c>
      <c r="L622" t="s">
        <v>2786</v>
      </c>
      <c r="N622" s="17">
        <f t="shared" si="18"/>
        <v>31127</v>
      </c>
      <c r="O622">
        <f t="shared" si="19"/>
        <v>1864</v>
      </c>
    </row>
    <row r="623" spans="1:15" x14ac:dyDescent="0.3">
      <c r="A623">
        <v>1865</v>
      </c>
      <c r="C623">
        <v>72099</v>
      </c>
      <c r="D623" t="s">
        <v>3474</v>
      </c>
      <c r="E623" t="s">
        <v>2782</v>
      </c>
      <c r="G623" t="s">
        <v>31</v>
      </c>
      <c r="H623" t="s">
        <v>2758</v>
      </c>
      <c r="I623" t="s">
        <v>2758</v>
      </c>
      <c r="J623" t="s">
        <v>2758</v>
      </c>
      <c r="K623" t="s">
        <v>2758</v>
      </c>
      <c r="L623" t="s">
        <v>2786</v>
      </c>
      <c r="N623" s="17">
        <f t="shared" si="18"/>
        <v>72099</v>
      </c>
      <c r="O623">
        <f t="shared" si="19"/>
        <v>1865</v>
      </c>
    </row>
    <row r="624" spans="1:15" x14ac:dyDescent="0.3">
      <c r="A624">
        <v>1874</v>
      </c>
      <c r="B624" t="s">
        <v>3475</v>
      </c>
      <c r="C624">
        <v>73143</v>
      </c>
      <c r="D624" t="s">
        <v>342</v>
      </c>
      <c r="E624" t="s">
        <v>2782</v>
      </c>
      <c r="G624" t="s">
        <v>31</v>
      </c>
      <c r="H624" t="s">
        <v>31</v>
      </c>
      <c r="I624" t="s">
        <v>31</v>
      </c>
      <c r="J624" t="s">
        <v>2758</v>
      </c>
      <c r="K624" t="s">
        <v>2758</v>
      </c>
      <c r="L624" t="s">
        <v>2783</v>
      </c>
      <c r="N624" s="17">
        <f t="shared" si="18"/>
        <v>73143</v>
      </c>
      <c r="O624">
        <f t="shared" si="19"/>
        <v>1874</v>
      </c>
    </row>
    <row r="625" spans="1:15" x14ac:dyDescent="0.3">
      <c r="A625">
        <v>1876</v>
      </c>
      <c r="C625">
        <v>39167</v>
      </c>
      <c r="D625" t="s">
        <v>3476</v>
      </c>
      <c r="E625" t="s">
        <v>2782</v>
      </c>
      <c r="G625" t="s">
        <v>31</v>
      </c>
      <c r="H625" t="s">
        <v>31</v>
      </c>
      <c r="I625" t="s">
        <v>2758</v>
      </c>
      <c r="J625" t="s">
        <v>2758</v>
      </c>
      <c r="K625" t="s">
        <v>2758</v>
      </c>
      <c r="L625" t="s">
        <v>2783</v>
      </c>
      <c r="N625" s="17">
        <f t="shared" si="18"/>
        <v>39167</v>
      </c>
      <c r="O625">
        <f t="shared" si="19"/>
        <v>1876</v>
      </c>
    </row>
    <row r="626" spans="1:15" x14ac:dyDescent="0.3">
      <c r="A626">
        <v>1878</v>
      </c>
      <c r="C626">
        <v>35162</v>
      </c>
      <c r="D626" t="s">
        <v>3477</v>
      </c>
      <c r="E626" t="s">
        <v>2782</v>
      </c>
      <c r="G626" t="s">
        <v>31</v>
      </c>
      <c r="H626" t="s">
        <v>2758</v>
      </c>
      <c r="I626" t="s">
        <v>2758</v>
      </c>
      <c r="J626" t="s">
        <v>2758</v>
      </c>
      <c r="K626" t="s">
        <v>2758</v>
      </c>
      <c r="L626" t="s">
        <v>2786</v>
      </c>
      <c r="N626" s="17">
        <f t="shared" si="18"/>
        <v>35162</v>
      </c>
      <c r="O626">
        <f t="shared" si="19"/>
        <v>1878</v>
      </c>
    </row>
    <row r="627" spans="1:15" x14ac:dyDescent="0.3">
      <c r="A627">
        <v>1880</v>
      </c>
      <c r="B627" t="s">
        <v>3478</v>
      </c>
      <c r="C627">
        <v>56205</v>
      </c>
      <c r="D627" t="s">
        <v>3479</v>
      </c>
      <c r="E627" t="s">
        <v>2782</v>
      </c>
      <c r="G627" t="s">
        <v>31</v>
      </c>
      <c r="H627" t="s">
        <v>31</v>
      </c>
      <c r="I627" t="s">
        <v>31</v>
      </c>
      <c r="J627" t="s">
        <v>2758</v>
      </c>
      <c r="K627" t="s">
        <v>2758</v>
      </c>
      <c r="L627" t="s">
        <v>2783</v>
      </c>
      <c r="N627" s="17">
        <f t="shared" si="18"/>
        <v>56205</v>
      </c>
      <c r="O627">
        <f t="shared" si="19"/>
        <v>1880</v>
      </c>
    </row>
    <row r="628" spans="1:15" x14ac:dyDescent="0.3">
      <c r="A628">
        <v>1880</v>
      </c>
      <c r="B628" t="s">
        <v>3478</v>
      </c>
      <c r="C628">
        <v>56205</v>
      </c>
      <c r="D628" t="s">
        <v>3480</v>
      </c>
      <c r="E628" t="s">
        <v>2782</v>
      </c>
      <c r="G628" t="s">
        <v>31</v>
      </c>
      <c r="H628" t="s">
        <v>31</v>
      </c>
      <c r="I628" t="s">
        <v>31</v>
      </c>
      <c r="J628" t="s">
        <v>2758</v>
      </c>
      <c r="K628" t="s">
        <v>2758</v>
      </c>
      <c r="L628" t="s">
        <v>2783</v>
      </c>
      <c r="N628" s="17">
        <f t="shared" si="18"/>
        <v>56205</v>
      </c>
      <c r="O628">
        <f t="shared" si="19"/>
        <v>1880</v>
      </c>
    </row>
    <row r="629" spans="1:15" x14ac:dyDescent="0.3">
      <c r="A629">
        <v>1886</v>
      </c>
      <c r="B629" t="s">
        <v>3481</v>
      </c>
      <c r="C629">
        <v>95467</v>
      </c>
      <c r="D629" t="s">
        <v>3482</v>
      </c>
      <c r="E629" t="s">
        <v>2782</v>
      </c>
      <c r="G629" t="s">
        <v>31</v>
      </c>
      <c r="H629" t="s">
        <v>31</v>
      </c>
      <c r="I629" t="s">
        <v>31</v>
      </c>
      <c r="J629" t="s">
        <v>2758</v>
      </c>
      <c r="K629" t="s">
        <v>2758</v>
      </c>
      <c r="L629" t="s">
        <v>2783</v>
      </c>
      <c r="N629" s="17">
        <f t="shared" si="18"/>
        <v>95467</v>
      </c>
      <c r="O629">
        <f t="shared" si="19"/>
        <v>1886</v>
      </c>
    </row>
    <row r="630" spans="1:15" x14ac:dyDescent="0.3">
      <c r="A630">
        <v>1886</v>
      </c>
      <c r="B630" t="s">
        <v>3481</v>
      </c>
      <c r="C630">
        <v>95467</v>
      </c>
      <c r="D630" t="s">
        <v>3483</v>
      </c>
      <c r="E630" t="s">
        <v>2782</v>
      </c>
      <c r="G630" t="s">
        <v>31</v>
      </c>
      <c r="H630" t="s">
        <v>31</v>
      </c>
      <c r="I630" t="s">
        <v>31</v>
      </c>
      <c r="J630" t="s">
        <v>2758</v>
      </c>
      <c r="K630" t="s">
        <v>2758</v>
      </c>
      <c r="L630" t="s">
        <v>2783</v>
      </c>
      <c r="N630" s="17">
        <f t="shared" si="18"/>
        <v>95467</v>
      </c>
      <c r="O630">
        <f t="shared" si="19"/>
        <v>1886</v>
      </c>
    </row>
    <row r="631" spans="1:15" x14ac:dyDescent="0.3">
      <c r="A631">
        <v>1889</v>
      </c>
      <c r="B631" t="s">
        <v>3484</v>
      </c>
      <c r="C631">
        <v>44273</v>
      </c>
      <c r="D631" t="s">
        <v>3485</v>
      </c>
      <c r="E631" t="s">
        <v>2782</v>
      </c>
      <c r="G631" t="s">
        <v>31</v>
      </c>
      <c r="H631" t="s">
        <v>31</v>
      </c>
      <c r="I631" t="s">
        <v>31</v>
      </c>
      <c r="J631" t="s">
        <v>2758</v>
      </c>
      <c r="K631" t="s">
        <v>2758</v>
      </c>
      <c r="L631" t="s">
        <v>2783</v>
      </c>
      <c r="N631" s="17">
        <f t="shared" si="18"/>
        <v>44273</v>
      </c>
      <c r="O631">
        <f t="shared" si="19"/>
        <v>1889</v>
      </c>
    </row>
    <row r="632" spans="1:15" x14ac:dyDescent="0.3">
      <c r="A632">
        <v>1889</v>
      </c>
      <c r="B632" t="s">
        <v>3484</v>
      </c>
      <c r="C632">
        <v>44273</v>
      </c>
      <c r="D632" t="s">
        <v>3486</v>
      </c>
      <c r="E632" t="s">
        <v>2782</v>
      </c>
      <c r="G632" t="s">
        <v>31</v>
      </c>
      <c r="H632" t="s">
        <v>31</v>
      </c>
      <c r="I632" t="s">
        <v>31</v>
      </c>
      <c r="J632" t="s">
        <v>2758</v>
      </c>
      <c r="K632" t="s">
        <v>2758</v>
      </c>
      <c r="L632" t="s">
        <v>2783</v>
      </c>
      <c r="N632" s="17">
        <f t="shared" si="18"/>
        <v>44273</v>
      </c>
      <c r="O632">
        <f t="shared" si="19"/>
        <v>1889</v>
      </c>
    </row>
    <row r="633" spans="1:15" x14ac:dyDescent="0.3">
      <c r="A633">
        <v>1890</v>
      </c>
      <c r="C633">
        <v>42137</v>
      </c>
      <c r="D633" t="s">
        <v>3487</v>
      </c>
      <c r="E633" t="s">
        <v>2782</v>
      </c>
      <c r="G633" t="s">
        <v>31</v>
      </c>
      <c r="H633" t="s">
        <v>2758</v>
      </c>
      <c r="I633" t="s">
        <v>2758</v>
      </c>
      <c r="J633" t="s">
        <v>2758</v>
      </c>
      <c r="K633" t="s">
        <v>2758</v>
      </c>
      <c r="L633" t="s">
        <v>2786</v>
      </c>
      <c r="N633" s="17">
        <f t="shared" si="18"/>
        <v>42137</v>
      </c>
      <c r="O633">
        <f t="shared" si="19"/>
        <v>1890</v>
      </c>
    </row>
    <row r="634" spans="1:15" x14ac:dyDescent="0.3">
      <c r="A634">
        <v>1892</v>
      </c>
      <c r="C634">
        <v>58204</v>
      </c>
      <c r="D634" t="s">
        <v>3488</v>
      </c>
      <c r="E634" t="s">
        <v>2782</v>
      </c>
      <c r="G634" t="s">
        <v>31</v>
      </c>
      <c r="H634" t="s">
        <v>2758</v>
      </c>
      <c r="I634" t="s">
        <v>2758</v>
      </c>
      <c r="J634" t="s">
        <v>2758</v>
      </c>
      <c r="K634" t="s">
        <v>2758</v>
      </c>
      <c r="L634" t="s">
        <v>2786</v>
      </c>
      <c r="N634" s="17">
        <f t="shared" si="18"/>
        <v>58204</v>
      </c>
      <c r="O634">
        <f t="shared" si="19"/>
        <v>1892</v>
      </c>
    </row>
    <row r="635" spans="1:15" x14ac:dyDescent="0.3">
      <c r="A635">
        <v>1892</v>
      </c>
      <c r="C635">
        <v>58204</v>
      </c>
      <c r="D635" t="s">
        <v>3489</v>
      </c>
      <c r="E635" t="s">
        <v>2782</v>
      </c>
      <c r="G635" t="s">
        <v>31</v>
      </c>
      <c r="H635" t="s">
        <v>2758</v>
      </c>
      <c r="I635" t="s">
        <v>2758</v>
      </c>
      <c r="J635" t="s">
        <v>2758</v>
      </c>
      <c r="K635" t="s">
        <v>2758</v>
      </c>
      <c r="L635" t="s">
        <v>2786</v>
      </c>
      <c r="N635" s="17">
        <f t="shared" si="18"/>
        <v>58204</v>
      </c>
      <c r="O635">
        <f t="shared" si="19"/>
        <v>1892</v>
      </c>
    </row>
    <row r="636" spans="1:15" x14ac:dyDescent="0.3">
      <c r="A636">
        <v>1892</v>
      </c>
      <c r="C636">
        <v>58204</v>
      </c>
      <c r="D636" t="s">
        <v>3490</v>
      </c>
      <c r="E636" t="s">
        <v>2782</v>
      </c>
      <c r="G636" t="s">
        <v>31</v>
      </c>
      <c r="H636" t="s">
        <v>2758</v>
      </c>
      <c r="I636" t="s">
        <v>2758</v>
      </c>
      <c r="J636" t="s">
        <v>2758</v>
      </c>
      <c r="K636" t="s">
        <v>2758</v>
      </c>
      <c r="L636" t="s">
        <v>2786</v>
      </c>
      <c r="N636" s="17">
        <f t="shared" si="18"/>
        <v>58204</v>
      </c>
      <c r="O636">
        <f t="shared" si="19"/>
        <v>1892</v>
      </c>
    </row>
    <row r="637" spans="1:15" x14ac:dyDescent="0.3">
      <c r="A637">
        <v>1892</v>
      </c>
      <c r="C637">
        <v>58204</v>
      </c>
      <c r="D637" t="s">
        <v>3491</v>
      </c>
      <c r="E637" t="s">
        <v>2782</v>
      </c>
      <c r="G637" t="s">
        <v>31</v>
      </c>
      <c r="H637" t="s">
        <v>2758</v>
      </c>
      <c r="I637" t="s">
        <v>2758</v>
      </c>
      <c r="J637" t="s">
        <v>2758</v>
      </c>
      <c r="K637" t="s">
        <v>2758</v>
      </c>
      <c r="L637" t="s">
        <v>2786</v>
      </c>
      <c r="N637" s="17">
        <f t="shared" si="18"/>
        <v>58204</v>
      </c>
      <c r="O637">
        <f t="shared" si="19"/>
        <v>1892</v>
      </c>
    </row>
    <row r="638" spans="1:15" x14ac:dyDescent="0.3">
      <c r="A638">
        <v>1892</v>
      </c>
      <c r="C638">
        <v>58204</v>
      </c>
      <c r="D638" t="s">
        <v>3492</v>
      </c>
      <c r="E638" t="s">
        <v>2782</v>
      </c>
      <c r="G638" t="s">
        <v>31</v>
      </c>
      <c r="H638" t="s">
        <v>2758</v>
      </c>
      <c r="I638" t="s">
        <v>2758</v>
      </c>
      <c r="J638" t="s">
        <v>2758</v>
      </c>
      <c r="K638" t="s">
        <v>2758</v>
      </c>
      <c r="L638" t="s">
        <v>2786</v>
      </c>
      <c r="N638" s="17">
        <f t="shared" si="18"/>
        <v>58204</v>
      </c>
      <c r="O638">
        <f t="shared" si="19"/>
        <v>1892</v>
      </c>
    </row>
    <row r="639" spans="1:15" x14ac:dyDescent="0.3">
      <c r="A639">
        <v>1892</v>
      </c>
      <c r="C639">
        <v>58204</v>
      </c>
      <c r="D639" t="s">
        <v>3493</v>
      </c>
      <c r="E639" t="s">
        <v>2782</v>
      </c>
      <c r="G639" t="s">
        <v>31</v>
      </c>
      <c r="H639" t="s">
        <v>2758</v>
      </c>
      <c r="I639" t="s">
        <v>2758</v>
      </c>
      <c r="J639" t="s">
        <v>2758</v>
      </c>
      <c r="K639" t="s">
        <v>2758</v>
      </c>
      <c r="L639" t="s">
        <v>2786</v>
      </c>
      <c r="N639" s="17">
        <f t="shared" si="18"/>
        <v>58204</v>
      </c>
      <c r="O639">
        <f t="shared" si="19"/>
        <v>1892</v>
      </c>
    </row>
    <row r="640" spans="1:15" x14ac:dyDescent="0.3">
      <c r="A640">
        <v>1896</v>
      </c>
      <c r="B640" t="s">
        <v>3359</v>
      </c>
      <c r="C640">
        <v>55247</v>
      </c>
      <c r="D640" t="s">
        <v>3494</v>
      </c>
      <c r="E640" t="s">
        <v>2782</v>
      </c>
      <c r="G640" t="s">
        <v>31</v>
      </c>
      <c r="H640" t="s">
        <v>31</v>
      </c>
      <c r="I640" t="s">
        <v>31</v>
      </c>
      <c r="J640" t="s">
        <v>31</v>
      </c>
      <c r="K640" t="s">
        <v>2758</v>
      </c>
      <c r="L640" t="s">
        <v>2783</v>
      </c>
      <c r="N640" s="17">
        <f t="shared" si="18"/>
        <v>55247</v>
      </c>
      <c r="O640">
        <f t="shared" si="19"/>
        <v>1896</v>
      </c>
    </row>
    <row r="641" spans="1:15" x14ac:dyDescent="0.3">
      <c r="A641">
        <v>1896</v>
      </c>
      <c r="B641" t="s">
        <v>3359</v>
      </c>
      <c r="C641">
        <v>55247</v>
      </c>
      <c r="D641" t="s">
        <v>3495</v>
      </c>
      <c r="E641" t="s">
        <v>2782</v>
      </c>
      <c r="G641" t="s">
        <v>31</v>
      </c>
      <c r="H641" t="s">
        <v>31</v>
      </c>
      <c r="I641" t="s">
        <v>31</v>
      </c>
      <c r="J641" t="s">
        <v>31</v>
      </c>
      <c r="K641" t="s">
        <v>2758</v>
      </c>
      <c r="L641" t="s">
        <v>2783</v>
      </c>
      <c r="N641" s="17">
        <f t="shared" si="18"/>
        <v>55247</v>
      </c>
      <c r="O641">
        <f t="shared" si="19"/>
        <v>1896</v>
      </c>
    </row>
    <row r="642" spans="1:15" x14ac:dyDescent="0.3">
      <c r="A642">
        <v>1896</v>
      </c>
      <c r="B642" t="s">
        <v>3359</v>
      </c>
      <c r="C642">
        <v>55247</v>
      </c>
      <c r="D642" t="s">
        <v>3496</v>
      </c>
      <c r="E642" t="s">
        <v>2782</v>
      </c>
      <c r="G642" t="s">
        <v>31</v>
      </c>
      <c r="H642" t="s">
        <v>31</v>
      </c>
      <c r="I642" t="s">
        <v>31</v>
      </c>
      <c r="J642" t="s">
        <v>31</v>
      </c>
      <c r="K642" t="s">
        <v>2758</v>
      </c>
      <c r="L642" t="s">
        <v>2783</v>
      </c>
      <c r="N642" s="17">
        <f t="shared" ref="N642:N705" si="20">C642</f>
        <v>55247</v>
      </c>
      <c r="O642">
        <f t="shared" ref="O642:O705" si="21">A642</f>
        <v>1896</v>
      </c>
    </row>
    <row r="643" spans="1:15" x14ac:dyDescent="0.3">
      <c r="A643">
        <v>1896</v>
      </c>
      <c r="B643" t="s">
        <v>3359</v>
      </c>
      <c r="C643">
        <v>55247</v>
      </c>
      <c r="D643" t="s">
        <v>3497</v>
      </c>
      <c r="E643" t="s">
        <v>2782</v>
      </c>
      <c r="G643" t="s">
        <v>31</v>
      </c>
      <c r="H643" t="s">
        <v>31</v>
      </c>
      <c r="I643" t="s">
        <v>31</v>
      </c>
      <c r="J643" t="s">
        <v>31</v>
      </c>
      <c r="K643" t="s">
        <v>2758</v>
      </c>
      <c r="L643" t="s">
        <v>2783</v>
      </c>
      <c r="N643" s="17">
        <f t="shared" si="20"/>
        <v>55247</v>
      </c>
      <c r="O643">
        <f t="shared" si="21"/>
        <v>1896</v>
      </c>
    </row>
    <row r="644" spans="1:15" x14ac:dyDescent="0.3">
      <c r="A644">
        <v>1897</v>
      </c>
      <c r="C644">
        <v>22240</v>
      </c>
      <c r="D644" t="s">
        <v>3498</v>
      </c>
      <c r="E644" t="s">
        <v>2782</v>
      </c>
      <c r="G644" t="s">
        <v>31</v>
      </c>
      <c r="H644" t="s">
        <v>2758</v>
      </c>
      <c r="I644" t="s">
        <v>2758</v>
      </c>
      <c r="J644" t="s">
        <v>2758</v>
      </c>
      <c r="K644" t="s">
        <v>2758</v>
      </c>
      <c r="L644" t="s">
        <v>2786</v>
      </c>
      <c r="N644" s="17">
        <f t="shared" si="20"/>
        <v>22240</v>
      </c>
      <c r="O644">
        <f t="shared" si="21"/>
        <v>1897</v>
      </c>
    </row>
    <row r="645" spans="1:15" x14ac:dyDescent="0.3">
      <c r="A645">
        <v>2100</v>
      </c>
      <c r="C645">
        <v>41212</v>
      </c>
      <c r="D645" t="s">
        <v>3499</v>
      </c>
      <c r="E645" t="s">
        <v>2782</v>
      </c>
      <c r="G645" t="s">
        <v>31</v>
      </c>
      <c r="H645" t="s">
        <v>31</v>
      </c>
      <c r="I645" t="s">
        <v>31</v>
      </c>
      <c r="J645" t="s">
        <v>2758</v>
      </c>
      <c r="K645" t="s">
        <v>2758</v>
      </c>
      <c r="L645" t="s">
        <v>2783</v>
      </c>
      <c r="N645" s="17">
        <f t="shared" si="20"/>
        <v>41212</v>
      </c>
      <c r="O645">
        <f t="shared" si="21"/>
        <v>2100</v>
      </c>
    </row>
    <row r="646" spans="1:15" x14ac:dyDescent="0.3">
      <c r="A646">
        <v>2102</v>
      </c>
      <c r="B646" t="s">
        <v>3500</v>
      </c>
      <c r="C646">
        <v>77076</v>
      </c>
      <c r="D646" t="s">
        <v>3501</v>
      </c>
      <c r="E646" t="s">
        <v>2782</v>
      </c>
      <c r="G646" t="s">
        <v>31</v>
      </c>
      <c r="H646" t="s">
        <v>31</v>
      </c>
      <c r="I646" t="s">
        <v>31</v>
      </c>
      <c r="J646" t="s">
        <v>2758</v>
      </c>
      <c r="K646" t="s">
        <v>2758</v>
      </c>
      <c r="L646" t="s">
        <v>2783</v>
      </c>
      <c r="N646" s="17">
        <f t="shared" si="20"/>
        <v>77076</v>
      </c>
      <c r="O646">
        <f t="shared" si="21"/>
        <v>2102</v>
      </c>
    </row>
    <row r="647" spans="1:15" x14ac:dyDescent="0.3">
      <c r="A647">
        <v>2103</v>
      </c>
      <c r="C647">
        <v>82056</v>
      </c>
      <c r="D647" t="s">
        <v>3502</v>
      </c>
      <c r="E647" t="s">
        <v>2782</v>
      </c>
      <c r="G647" t="s">
        <v>31</v>
      </c>
      <c r="H647" t="s">
        <v>31</v>
      </c>
      <c r="I647" t="s">
        <v>31</v>
      </c>
      <c r="J647" t="s">
        <v>2758</v>
      </c>
      <c r="K647" t="s">
        <v>2758</v>
      </c>
      <c r="L647" t="s">
        <v>2783</v>
      </c>
      <c r="N647" s="17">
        <f t="shared" si="20"/>
        <v>82056</v>
      </c>
      <c r="O647">
        <f t="shared" si="21"/>
        <v>2103</v>
      </c>
    </row>
    <row r="648" spans="1:15" x14ac:dyDescent="0.3">
      <c r="A648">
        <v>2105</v>
      </c>
      <c r="C648" t="s">
        <v>3503</v>
      </c>
      <c r="D648" t="s">
        <v>3504</v>
      </c>
      <c r="E648" t="s">
        <v>2782</v>
      </c>
      <c r="G648" t="s">
        <v>31</v>
      </c>
      <c r="H648" t="s">
        <v>31</v>
      </c>
      <c r="I648" t="s">
        <v>2758</v>
      </c>
      <c r="J648" t="s">
        <v>2758</v>
      </c>
      <c r="K648" t="s">
        <v>2758</v>
      </c>
      <c r="L648" t="s">
        <v>2783</v>
      </c>
      <c r="N648" s="17" t="str">
        <f t="shared" si="20"/>
        <v>HESUN</v>
      </c>
      <c r="O648">
        <f t="shared" si="21"/>
        <v>2105</v>
      </c>
    </row>
    <row r="649" spans="1:15" x14ac:dyDescent="0.3">
      <c r="A649">
        <v>2106</v>
      </c>
      <c r="B649" t="s">
        <v>3505</v>
      </c>
      <c r="C649">
        <v>77003</v>
      </c>
      <c r="D649" t="s">
        <v>3506</v>
      </c>
      <c r="E649" t="s">
        <v>2782</v>
      </c>
      <c r="G649" t="s">
        <v>31</v>
      </c>
      <c r="H649" t="s">
        <v>31</v>
      </c>
      <c r="I649" t="s">
        <v>31</v>
      </c>
      <c r="J649" t="s">
        <v>31</v>
      </c>
      <c r="K649" t="s">
        <v>31</v>
      </c>
      <c r="L649" t="s">
        <v>2783</v>
      </c>
      <c r="N649" s="17">
        <f t="shared" si="20"/>
        <v>77003</v>
      </c>
      <c r="O649">
        <f t="shared" si="21"/>
        <v>2106</v>
      </c>
    </row>
    <row r="650" spans="1:15" x14ac:dyDescent="0.3">
      <c r="A650">
        <v>2109</v>
      </c>
      <c r="C650" t="s">
        <v>3507</v>
      </c>
      <c r="D650" t="s">
        <v>3508</v>
      </c>
      <c r="E650" t="s">
        <v>2782</v>
      </c>
      <c r="G650" t="s">
        <v>31</v>
      </c>
      <c r="H650" t="s">
        <v>2758</v>
      </c>
      <c r="I650" t="s">
        <v>2758</v>
      </c>
      <c r="J650" t="s">
        <v>2758</v>
      </c>
      <c r="K650" t="s">
        <v>31</v>
      </c>
      <c r="L650" t="s">
        <v>2802</v>
      </c>
      <c r="N650" s="17" t="str">
        <f t="shared" si="20"/>
        <v>WCAS24101</v>
      </c>
      <c r="O650">
        <f t="shared" si="21"/>
        <v>2109</v>
      </c>
    </row>
    <row r="651" spans="1:15" x14ac:dyDescent="0.3">
      <c r="A651">
        <v>2111</v>
      </c>
      <c r="B651" t="s">
        <v>2895</v>
      </c>
      <c r="C651">
        <v>68069</v>
      </c>
      <c r="D651" t="s">
        <v>3509</v>
      </c>
      <c r="E651" t="s">
        <v>2782</v>
      </c>
      <c r="G651" t="s">
        <v>31</v>
      </c>
      <c r="H651" t="s">
        <v>31</v>
      </c>
      <c r="I651" t="s">
        <v>31</v>
      </c>
      <c r="J651" t="s">
        <v>31</v>
      </c>
      <c r="K651" t="s">
        <v>31</v>
      </c>
      <c r="L651" t="s">
        <v>2783</v>
      </c>
      <c r="N651" s="17">
        <f t="shared" si="20"/>
        <v>68069</v>
      </c>
      <c r="O651">
        <f t="shared" si="21"/>
        <v>2111</v>
      </c>
    </row>
    <row r="652" spans="1:15" x14ac:dyDescent="0.3">
      <c r="A652">
        <v>2113</v>
      </c>
      <c r="C652" t="s">
        <v>3510</v>
      </c>
      <c r="D652" t="s">
        <v>3511</v>
      </c>
      <c r="E652" t="s">
        <v>2782</v>
      </c>
      <c r="F652" t="s">
        <v>312</v>
      </c>
      <c r="G652" t="s">
        <v>31</v>
      </c>
      <c r="H652" t="s">
        <v>31</v>
      </c>
      <c r="I652" t="s">
        <v>2758</v>
      </c>
      <c r="J652" t="s">
        <v>2758</v>
      </c>
      <c r="K652" t="s">
        <v>2758</v>
      </c>
      <c r="L652" t="s">
        <v>2783</v>
      </c>
      <c r="N652" s="17" t="str">
        <f t="shared" si="20"/>
        <v>MRIPA</v>
      </c>
      <c r="O652">
        <f t="shared" si="21"/>
        <v>2113</v>
      </c>
    </row>
    <row r="653" spans="1:15" x14ac:dyDescent="0.3">
      <c r="A653">
        <v>2113</v>
      </c>
      <c r="C653" t="s">
        <v>3510</v>
      </c>
      <c r="D653" t="s">
        <v>3512</v>
      </c>
      <c r="E653" t="s">
        <v>2782</v>
      </c>
      <c r="F653" t="s">
        <v>312</v>
      </c>
      <c r="G653" t="s">
        <v>31</v>
      </c>
      <c r="H653" t="s">
        <v>31</v>
      </c>
      <c r="I653" t="s">
        <v>2758</v>
      </c>
      <c r="J653" t="s">
        <v>2758</v>
      </c>
      <c r="K653" t="s">
        <v>2758</v>
      </c>
      <c r="L653" t="s">
        <v>2783</v>
      </c>
      <c r="N653" s="17" t="str">
        <f t="shared" si="20"/>
        <v>MRIPA</v>
      </c>
      <c r="O653">
        <f t="shared" si="21"/>
        <v>2113</v>
      </c>
    </row>
    <row r="654" spans="1:15" x14ac:dyDescent="0.3">
      <c r="A654">
        <v>2113</v>
      </c>
      <c r="C654" t="s">
        <v>3510</v>
      </c>
      <c r="D654" t="s">
        <v>3513</v>
      </c>
      <c r="E654" t="s">
        <v>2782</v>
      </c>
      <c r="F654" t="s">
        <v>312</v>
      </c>
      <c r="G654" t="s">
        <v>31</v>
      </c>
      <c r="H654" t="s">
        <v>31</v>
      </c>
      <c r="I654" t="s">
        <v>2758</v>
      </c>
      <c r="J654" t="s">
        <v>2758</v>
      </c>
      <c r="K654" t="s">
        <v>2758</v>
      </c>
      <c r="L654" t="s">
        <v>2783</v>
      </c>
      <c r="N654" s="17" t="str">
        <f t="shared" si="20"/>
        <v>MRIPA</v>
      </c>
      <c r="O654">
        <f t="shared" si="21"/>
        <v>2113</v>
      </c>
    </row>
    <row r="655" spans="1:15" x14ac:dyDescent="0.3">
      <c r="A655">
        <v>2114</v>
      </c>
      <c r="C655">
        <v>95340</v>
      </c>
      <c r="D655" t="s">
        <v>3514</v>
      </c>
      <c r="E655" t="s">
        <v>2782</v>
      </c>
      <c r="G655" t="s">
        <v>31</v>
      </c>
      <c r="H655" t="s">
        <v>31</v>
      </c>
      <c r="I655" t="s">
        <v>2758</v>
      </c>
      <c r="J655" t="s">
        <v>2758</v>
      </c>
      <c r="K655" t="s">
        <v>2758</v>
      </c>
      <c r="L655" t="s">
        <v>2783</v>
      </c>
      <c r="N655" s="17">
        <f t="shared" si="20"/>
        <v>95340</v>
      </c>
      <c r="O655">
        <f t="shared" si="21"/>
        <v>2114</v>
      </c>
    </row>
    <row r="656" spans="1:15" x14ac:dyDescent="0.3">
      <c r="A656">
        <v>2116</v>
      </c>
      <c r="B656" t="s">
        <v>3515</v>
      </c>
      <c r="C656" t="s">
        <v>3516</v>
      </c>
      <c r="D656" t="s">
        <v>3517</v>
      </c>
      <c r="E656" t="s">
        <v>2782</v>
      </c>
      <c r="G656" t="s">
        <v>31</v>
      </c>
      <c r="H656" t="s">
        <v>31</v>
      </c>
      <c r="I656" t="s">
        <v>31</v>
      </c>
      <c r="J656" t="s">
        <v>2758</v>
      </c>
      <c r="K656" t="s">
        <v>2758</v>
      </c>
      <c r="L656" t="s">
        <v>2783</v>
      </c>
      <c r="N656" s="17" t="str">
        <f t="shared" si="20"/>
        <v>SHP</v>
      </c>
      <c r="O656">
        <f t="shared" si="21"/>
        <v>2116</v>
      </c>
    </row>
    <row r="657" spans="1:15" x14ac:dyDescent="0.3">
      <c r="A657">
        <v>2116</v>
      </c>
      <c r="B657" t="s">
        <v>3515</v>
      </c>
      <c r="C657" t="s">
        <v>3516</v>
      </c>
      <c r="D657" t="s">
        <v>920</v>
      </c>
      <c r="E657" t="s">
        <v>2782</v>
      </c>
      <c r="G657" t="s">
        <v>31</v>
      </c>
      <c r="H657" t="s">
        <v>31</v>
      </c>
      <c r="I657" t="s">
        <v>31</v>
      </c>
      <c r="J657" t="s">
        <v>2758</v>
      </c>
      <c r="K657" t="s">
        <v>2758</v>
      </c>
      <c r="L657" t="s">
        <v>2783</v>
      </c>
      <c r="N657" s="17" t="str">
        <f t="shared" si="20"/>
        <v>SHP</v>
      </c>
      <c r="O657">
        <f t="shared" si="21"/>
        <v>2116</v>
      </c>
    </row>
    <row r="658" spans="1:15" x14ac:dyDescent="0.3">
      <c r="A658">
        <v>2119</v>
      </c>
      <c r="B658" t="s">
        <v>3518</v>
      </c>
      <c r="C658" t="s">
        <v>3519</v>
      </c>
      <c r="D658" t="s">
        <v>3520</v>
      </c>
      <c r="E658" t="s">
        <v>2782</v>
      </c>
      <c r="F658" t="s">
        <v>386</v>
      </c>
      <c r="G658" t="s">
        <v>31</v>
      </c>
      <c r="H658" t="s">
        <v>31</v>
      </c>
      <c r="I658" t="s">
        <v>31</v>
      </c>
      <c r="J658" t="s">
        <v>31</v>
      </c>
      <c r="K658" t="s">
        <v>2758</v>
      </c>
      <c r="L658" t="s">
        <v>2783</v>
      </c>
      <c r="N658" s="17" t="str">
        <f t="shared" si="20"/>
        <v>ABRI1</v>
      </c>
      <c r="O658">
        <f t="shared" si="21"/>
        <v>2119</v>
      </c>
    </row>
    <row r="659" spans="1:15" x14ac:dyDescent="0.3">
      <c r="A659">
        <v>2119</v>
      </c>
      <c r="B659" t="s">
        <v>3518</v>
      </c>
      <c r="C659" t="s">
        <v>3519</v>
      </c>
      <c r="D659" t="s">
        <v>3521</v>
      </c>
      <c r="E659" t="s">
        <v>2782</v>
      </c>
      <c r="F659" t="s">
        <v>386</v>
      </c>
      <c r="G659" t="s">
        <v>31</v>
      </c>
      <c r="H659" t="s">
        <v>31</v>
      </c>
      <c r="I659" t="s">
        <v>31</v>
      </c>
      <c r="J659" t="s">
        <v>31</v>
      </c>
      <c r="K659" t="s">
        <v>2758</v>
      </c>
      <c r="L659" t="s">
        <v>2783</v>
      </c>
      <c r="N659" s="17" t="str">
        <f t="shared" si="20"/>
        <v>ABRI1</v>
      </c>
      <c r="O659">
        <f t="shared" si="21"/>
        <v>2119</v>
      </c>
    </row>
    <row r="660" spans="1:15" x14ac:dyDescent="0.3">
      <c r="A660">
        <v>2121</v>
      </c>
      <c r="C660">
        <v>403</v>
      </c>
      <c r="D660" t="s">
        <v>287</v>
      </c>
      <c r="E660" t="s">
        <v>2782</v>
      </c>
      <c r="G660" t="s">
        <v>31</v>
      </c>
      <c r="H660" t="s">
        <v>31</v>
      </c>
      <c r="I660" t="s">
        <v>2758</v>
      </c>
      <c r="J660" t="s">
        <v>2758</v>
      </c>
      <c r="K660" t="s">
        <v>31</v>
      </c>
      <c r="L660" t="s">
        <v>2783</v>
      </c>
      <c r="N660" s="17">
        <f t="shared" si="20"/>
        <v>403</v>
      </c>
      <c r="O660">
        <f t="shared" si="21"/>
        <v>2121</v>
      </c>
    </row>
    <row r="661" spans="1:15" x14ac:dyDescent="0.3">
      <c r="A661">
        <v>2121</v>
      </c>
      <c r="C661">
        <v>403</v>
      </c>
      <c r="D661" t="s">
        <v>3522</v>
      </c>
      <c r="E661" t="s">
        <v>2782</v>
      </c>
      <c r="G661" t="s">
        <v>31</v>
      </c>
      <c r="H661" t="s">
        <v>31</v>
      </c>
      <c r="I661" t="s">
        <v>2758</v>
      </c>
      <c r="J661" t="s">
        <v>2758</v>
      </c>
      <c r="K661" t="s">
        <v>31</v>
      </c>
      <c r="L661" t="s">
        <v>2783</v>
      </c>
      <c r="N661" s="17">
        <f t="shared" si="20"/>
        <v>403</v>
      </c>
      <c r="O661">
        <f t="shared" si="21"/>
        <v>2121</v>
      </c>
    </row>
    <row r="662" spans="1:15" x14ac:dyDescent="0.3">
      <c r="A662">
        <v>2122</v>
      </c>
      <c r="B662" t="s">
        <v>3523</v>
      </c>
      <c r="C662">
        <v>953327434</v>
      </c>
      <c r="D662" t="s">
        <v>3524</v>
      </c>
      <c r="E662" t="s">
        <v>2782</v>
      </c>
      <c r="G662" t="s">
        <v>31</v>
      </c>
      <c r="H662" t="s">
        <v>31</v>
      </c>
      <c r="I662" t="s">
        <v>31</v>
      </c>
      <c r="J662" t="s">
        <v>2758</v>
      </c>
      <c r="K662" t="s">
        <v>2758</v>
      </c>
      <c r="L662" t="s">
        <v>2783</v>
      </c>
      <c r="N662" s="17">
        <f t="shared" si="20"/>
        <v>953327434</v>
      </c>
      <c r="O662">
        <f t="shared" si="21"/>
        <v>2122</v>
      </c>
    </row>
    <row r="663" spans="1:15" x14ac:dyDescent="0.3">
      <c r="A663">
        <v>2122</v>
      </c>
      <c r="B663" t="s">
        <v>3523</v>
      </c>
      <c r="C663">
        <v>953327434</v>
      </c>
      <c r="D663" t="s">
        <v>3525</v>
      </c>
      <c r="E663" t="s">
        <v>2782</v>
      </c>
      <c r="G663" t="s">
        <v>31</v>
      </c>
      <c r="H663" t="s">
        <v>31</v>
      </c>
      <c r="I663" t="s">
        <v>31</v>
      </c>
      <c r="J663" t="s">
        <v>2758</v>
      </c>
      <c r="K663" t="s">
        <v>2758</v>
      </c>
      <c r="L663" t="s">
        <v>2783</v>
      </c>
      <c r="N663" s="17">
        <f t="shared" si="20"/>
        <v>953327434</v>
      </c>
      <c r="O663">
        <f t="shared" si="21"/>
        <v>2122</v>
      </c>
    </row>
    <row r="664" spans="1:15" x14ac:dyDescent="0.3">
      <c r="A664">
        <v>2122</v>
      </c>
      <c r="B664" t="s">
        <v>3523</v>
      </c>
      <c r="C664">
        <v>953327434</v>
      </c>
      <c r="D664" t="s">
        <v>3526</v>
      </c>
      <c r="E664" t="s">
        <v>2782</v>
      </c>
      <c r="G664" t="s">
        <v>31</v>
      </c>
      <c r="H664" t="s">
        <v>31</v>
      </c>
      <c r="I664" t="s">
        <v>31</v>
      </c>
      <c r="J664" t="s">
        <v>2758</v>
      </c>
      <c r="K664" t="s">
        <v>2758</v>
      </c>
      <c r="L664" t="s">
        <v>2783</v>
      </c>
      <c r="N664" s="17">
        <f t="shared" si="20"/>
        <v>953327434</v>
      </c>
      <c r="O664">
        <f t="shared" si="21"/>
        <v>2122</v>
      </c>
    </row>
    <row r="665" spans="1:15" x14ac:dyDescent="0.3">
      <c r="A665">
        <v>2122</v>
      </c>
      <c r="B665" t="s">
        <v>3523</v>
      </c>
      <c r="C665">
        <v>953327434</v>
      </c>
      <c r="D665" t="s">
        <v>3527</v>
      </c>
      <c r="E665" t="s">
        <v>2782</v>
      </c>
      <c r="G665" t="s">
        <v>31</v>
      </c>
      <c r="H665" t="s">
        <v>31</v>
      </c>
      <c r="I665" t="s">
        <v>31</v>
      </c>
      <c r="J665" t="s">
        <v>2758</v>
      </c>
      <c r="K665" t="s">
        <v>2758</v>
      </c>
      <c r="L665" t="s">
        <v>2783</v>
      </c>
      <c r="N665" s="17">
        <f t="shared" si="20"/>
        <v>953327434</v>
      </c>
      <c r="O665">
        <f t="shared" si="21"/>
        <v>2122</v>
      </c>
    </row>
    <row r="666" spans="1:15" x14ac:dyDescent="0.3">
      <c r="A666">
        <v>2122</v>
      </c>
      <c r="B666" t="s">
        <v>3523</v>
      </c>
      <c r="C666">
        <v>953327434</v>
      </c>
      <c r="D666" t="s">
        <v>3528</v>
      </c>
      <c r="E666" t="s">
        <v>2782</v>
      </c>
      <c r="G666" t="s">
        <v>31</v>
      </c>
      <c r="H666" t="s">
        <v>31</v>
      </c>
      <c r="I666" t="s">
        <v>31</v>
      </c>
      <c r="J666" t="s">
        <v>2758</v>
      </c>
      <c r="K666" t="s">
        <v>2758</v>
      </c>
      <c r="L666" t="s">
        <v>2783</v>
      </c>
      <c r="N666" s="17">
        <f t="shared" si="20"/>
        <v>953327434</v>
      </c>
      <c r="O666">
        <f t="shared" si="21"/>
        <v>2122</v>
      </c>
    </row>
    <row r="667" spans="1:15" x14ac:dyDescent="0.3">
      <c r="A667">
        <v>2130</v>
      </c>
      <c r="C667" t="s">
        <v>3529</v>
      </c>
      <c r="D667" t="s">
        <v>3530</v>
      </c>
      <c r="E667" t="s">
        <v>2782</v>
      </c>
      <c r="G667" t="s">
        <v>31</v>
      </c>
      <c r="H667" t="s">
        <v>2758</v>
      </c>
      <c r="I667" t="s">
        <v>2758</v>
      </c>
      <c r="J667" t="s">
        <v>2758</v>
      </c>
      <c r="K667" t="s">
        <v>2758</v>
      </c>
      <c r="L667" t="s">
        <v>2786</v>
      </c>
      <c r="N667" s="17" t="str">
        <f t="shared" si="20"/>
        <v>HM067</v>
      </c>
      <c r="O667">
        <f t="shared" si="21"/>
        <v>2130</v>
      </c>
    </row>
    <row r="668" spans="1:15" x14ac:dyDescent="0.3">
      <c r="A668">
        <v>2133</v>
      </c>
      <c r="C668">
        <v>68195</v>
      </c>
      <c r="D668" t="s">
        <v>3531</v>
      </c>
      <c r="E668" t="s">
        <v>2782</v>
      </c>
      <c r="G668" t="s">
        <v>31</v>
      </c>
      <c r="H668" t="s">
        <v>2758</v>
      </c>
      <c r="I668" t="s">
        <v>2758</v>
      </c>
      <c r="J668" t="s">
        <v>2758</v>
      </c>
      <c r="K668" t="s">
        <v>2758</v>
      </c>
      <c r="L668" t="s">
        <v>2786</v>
      </c>
      <c r="N668" s="17">
        <f t="shared" si="20"/>
        <v>68195</v>
      </c>
      <c r="O668">
        <f t="shared" si="21"/>
        <v>2133</v>
      </c>
    </row>
    <row r="669" spans="1:15" x14ac:dyDescent="0.3">
      <c r="A669">
        <v>2134</v>
      </c>
      <c r="C669">
        <v>62324</v>
      </c>
      <c r="D669" t="s">
        <v>3532</v>
      </c>
      <c r="E669" t="s">
        <v>2782</v>
      </c>
      <c r="G669" t="s">
        <v>31</v>
      </c>
      <c r="H669" t="s">
        <v>2758</v>
      </c>
      <c r="I669" t="s">
        <v>2758</v>
      </c>
      <c r="J669" t="s">
        <v>2758</v>
      </c>
      <c r="K669" t="s">
        <v>2758</v>
      </c>
      <c r="L669" t="s">
        <v>2786</v>
      </c>
      <c r="N669" s="17">
        <f t="shared" si="20"/>
        <v>62324</v>
      </c>
      <c r="O669">
        <f t="shared" si="21"/>
        <v>2134</v>
      </c>
    </row>
    <row r="670" spans="1:15" x14ac:dyDescent="0.3">
      <c r="A670">
        <v>2138</v>
      </c>
      <c r="C670" t="s">
        <v>3533</v>
      </c>
      <c r="D670" t="s">
        <v>3534</v>
      </c>
      <c r="E670" t="s">
        <v>2782</v>
      </c>
      <c r="G670" t="s">
        <v>31</v>
      </c>
      <c r="H670" t="s">
        <v>2758</v>
      </c>
      <c r="I670" t="s">
        <v>2758</v>
      </c>
      <c r="J670" t="s">
        <v>2758</v>
      </c>
      <c r="K670" t="s">
        <v>2758</v>
      </c>
      <c r="L670" t="s">
        <v>2786</v>
      </c>
      <c r="N670" s="17" t="str">
        <f t="shared" si="20"/>
        <v>AMF11</v>
      </c>
      <c r="O670">
        <f t="shared" si="21"/>
        <v>2138</v>
      </c>
    </row>
    <row r="671" spans="1:15" x14ac:dyDescent="0.3">
      <c r="A671">
        <v>2140</v>
      </c>
      <c r="C671">
        <v>65063</v>
      </c>
      <c r="D671" t="s">
        <v>3535</v>
      </c>
      <c r="E671" t="s">
        <v>2782</v>
      </c>
      <c r="G671" t="s">
        <v>31</v>
      </c>
      <c r="H671" t="s">
        <v>2758</v>
      </c>
      <c r="I671" t="s">
        <v>2758</v>
      </c>
      <c r="J671" t="s">
        <v>2758</v>
      </c>
      <c r="K671" t="s">
        <v>2758</v>
      </c>
      <c r="L671" t="s">
        <v>2786</v>
      </c>
      <c r="N671" s="17">
        <f t="shared" si="20"/>
        <v>65063</v>
      </c>
      <c r="O671">
        <f t="shared" si="21"/>
        <v>2140</v>
      </c>
    </row>
    <row r="672" spans="1:15" x14ac:dyDescent="0.3">
      <c r="A672">
        <v>2142</v>
      </c>
      <c r="B672" t="s">
        <v>3536</v>
      </c>
      <c r="C672">
        <v>38692</v>
      </c>
      <c r="D672" t="s">
        <v>3537</v>
      </c>
      <c r="E672" t="s">
        <v>2782</v>
      </c>
      <c r="F672" t="s">
        <v>344</v>
      </c>
      <c r="G672" t="s">
        <v>31</v>
      </c>
      <c r="H672" t="s">
        <v>31</v>
      </c>
      <c r="I672" t="s">
        <v>31</v>
      </c>
      <c r="J672" t="s">
        <v>31</v>
      </c>
      <c r="K672" t="s">
        <v>31</v>
      </c>
      <c r="L672" t="s">
        <v>2783</v>
      </c>
      <c r="N672" s="17">
        <f t="shared" si="20"/>
        <v>38692</v>
      </c>
      <c r="O672">
        <f t="shared" si="21"/>
        <v>2142</v>
      </c>
    </row>
    <row r="673" spans="1:15" x14ac:dyDescent="0.3">
      <c r="A673">
        <v>2142</v>
      </c>
      <c r="B673" t="s">
        <v>3536</v>
      </c>
      <c r="C673">
        <v>38692</v>
      </c>
      <c r="D673" t="s">
        <v>3538</v>
      </c>
      <c r="E673" t="s">
        <v>2782</v>
      </c>
      <c r="G673" t="s">
        <v>31</v>
      </c>
      <c r="H673" t="s">
        <v>31</v>
      </c>
      <c r="I673" t="s">
        <v>31</v>
      </c>
      <c r="J673" t="s">
        <v>31</v>
      </c>
      <c r="K673" t="s">
        <v>31</v>
      </c>
      <c r="L673" t="s">
        <v>2783</v>
      </c>
      <c r="N673" s="17">
        <f t="shared" si="20"/>
        <v>38692</v>
      </c>
      <c r="O673">
        <f t="shared" si="21"/>
        <v>2142</v>
      </c>
    </row>
    <row r="674" spans="1:15" x14ac:dyDescent="0.3">
      <c r="A674">
        <v>2142</v>
      </c>
      <c r="B674" t="s">
        <v>3536</v>
      </c>
      <c r="C674">
        <v>38692</v>
      </c>
      <c r="D674" t="s">
        <v>3538</v>
      </c>
      <c r="E674" t="s">
        <v>2782</v>
      </c>
      <c r="G674" t="s">
        <v>31</v>
      </c>
      <c r="H674" t="s">
        <v>31</v>
      </c>
      <c r="I674" t="s">
        <v>31</v>
      </c>
      <c r="J674" t="s">
        <v>31</v>
      </c>
      <c r="K674" t="s">
        <v>31</v>
      </c>
      <c r="L674" t="s">
        <v>2783</v>
      </c>
      <c r="N674" s="17">
        <f t="shared" si="20"/>
        <v>38692</v>
      </c>
      <c r="O674">
        <f t="shared" si="21"/>
        <v>2142</v>
      </c>
    </row>
    <row r="675" spans="1:15" x14ac:dyDescent="0.3">
      <c r="A675">
        <v>2142</v>
      </c>
      <c r="B675" t="s">
        <v>3536</v>
      </c>
      <c r="C675">
        <v>38692</v>
      </c>
      <c r="D675" t="s">
        <v>3539</v>
      </c>
      <c r="E675" t="s">
        <v>2782</v>
      </c>
      <c r="F675" t="s">
        <v>344</v>
      </c>
      <c r="G675" t="s">
        <v>31</v>
      </c>
      <c r="H675" t="s">
        <v>31</v>
      </c>
      <c r="I675" t="s">
        <v>31</v>
      </c>
      <c r="J675" t="s">
        <v>31</v>
      </c>
      <c r="K675" t="s">
        <v>31</v>
      </c>
      <c r="L675" t="s">
        <v>2783</v>
      </c>
      <c r="N675" s="17">
        <f t="shared" si="20"/>
        <v>38692</v>
      </c>
      <c r="O675">
        <f t="shared" si="21"/>
        <v>2142</v>
      </c>
    </row>
    <row r="676" spans="1:15" x14ac:dyDescent="0.3">
      <c r="A676">
        <v>2143</v>
      </c>
      <c r="B676" t="s">
        <v>3540</v>
      </c>
      <c r="C676">
        <v>41178</v>
      </c>
      <c r="D676" t="s">
        <v>3541</v>
      </c>
      <c r="E676" t="s">
        <v>2782</v>
      </c>
      <c r="G676" t="s">
        <v>31</v>
      </c>
      <c r="H676" t="s">
        <v>31</v>
      </c>
      <c r="I676" t="s">
        <v>31</v>
      </c>
      <c r="J676" t="s">
        <v>2758</v>
      </c>
      <c r="K676" t="s">
        <v>2758</v>
      </c>
      <c r="L676" t="s">
        <v>2783</v>
      </c>
      <c r="N676" s="17">
        <f t="shared" si="20"/>
        <v>41178</v>
      </c>
      <c r="O676">
        <f t="shared" si="21"/>
        <v>2143</v>
      </c>
    </row>
    <row r="677" spans="1:15" x14ac:dyDescent="0.3">
      <c r="A677">
        <v>2143</v>
      </c>
      <c r="B677" t="s">
        <v>3540</v>
      </c>
      <c r="C677">
        <v>41178</v>
      </c>
      <c r="D677" t="s">
        <v>3542</v>
      </c>
      <c r="E677" t="s">
        <v>2782</v>
      </c>
      <c r="G677" t="s">
        <v>31</v>
      </c>
      <c r="H677" t="s">
        <v>31</v>
      </c>
      <c r="I677" t="s">
        <v>31</v>
      </c>
      <c r="J677" t="s">
        <v>2758</v>
      </c>
      <c r="K677" t="s">
        <v>2758</v>
      </c>
      <c r="L677" t="s">
        <v>2783</v>
      </c>
      <c r="N677" s="17">
        <f t="shared" si="20"/>
        <v>41178</v>
      </c>
      <c r="O677">
        <f t="shared" si="21"/>
        <v>2143</v>
      </c>
    </row>
    <row r="678" spans="1:15" x14ac:dyDescent="0.3">
      <c r="A678">
        <v>2145</v>
      </c>
      <c r="C678" t="s">
        <v>3543</v>
      </c>
      <c r="D678" t="s">
        <v>3544</v>
      </c>
      <c r="E678" t="s">
        <v>2782</v>
      </c>
      <c r="G678" t="s">
        <v>31</v>
      </c>
      <c r="H678" t="s">
        <v>2758</v>
      </c>
      <c r="I678" t="s">
        <v>2758</v>
      </c>
      <c r="J678" t="s">
        <v>2758</v>
      </c>
      <c r="K678" t="s">
        <v>2758</v>
      </c>
      <c r="L678" t="s">
        <v>2786</v>
      </c>
      <c r="N678" s="17" t="str">
        <f t="shared" si="20"/>
        <v>MADME</v>
      </c>
      <c r="O678">
        <f t="shared" si="21"/>
        <v>2145</v>
      </c>
    </row>
    <row r="679" spans="1:15" x14ac:dyDescent="0.3">
      <c r="A679">
        <v>2146</v>
      </c>
      <c r="C679" t="s">
        <v>3545</v>
      </c>
      <c r="D679" t="s">
        <v>3546</v>
      </c>
      <c r="E679" t="s">
        <v>2782</v>
      </c>
      <c r="G679" t="s">
        <v>31</v>
      </c>
      <c r="H679" t="s">
        <v>2758</v>
      </c>
      <c r="I679" t="s">
        <v>2758</v>
      </c>
      <c r="J679" t="s">
        <v>2758</v>
      </c>
      <c r="K679" t="s">
        <v>2758</v>
      </c>
      <c r="L679" t="s">
        <v>2786</v>
      </c>
      <c r="N679" s="17" t="str">
        <f t="shared" si="20"/>
        <v>EMP01</v>
      </c>
      <c r="O679">
        <f t="shared" si="21"/>
        <v>2146</v>
      </c>
    </row>
    <row r="680" spans="1:15" x14ac:dyDescent="0.3">
      <c r="A680">
        <v>2149</v>
      </c>
      <c r="B680" t="s">
        <v>3547</v>
      </c>
      <c r="C680" t="s">
        <v>3548</v>
      </c>
      <c r="D680" t="s">
        <v>3549</v>
      </c>
      <c r="E680" t="s">
        <v>2782</v>
      </c>
      <c r="G680" t="s">
        <v>31</v>
      </c>
      <c r="H680" t="s">
        <v>31</v>
      </c>
      <c r="I680" t="s">
        <v>31</v>
      </c>
      <c r="J680" t="s">
        <v>2758</v>
      </c>
      <c r="K680" t="s">
        <v>2758</v>
      </c>
      <c r="L680" t="s">
        <v>2805</v>
      </c>
      <c r="N680" s="17" t="str">
        <f t="shared" si="20"/>
        <v>CCA01</v>
      </c>
      <c r="O680">
        <f t="shared" si="21"/>
        <v>2149</v>
      </c>
    </row>
    <row r="681" spans="1:15" x14ac:dyDescent="0.3">
      <c r="A681">
        <v>2149</v>
      </c>
      <c r="B681" t="s">
        <v>3547</v>
      </c>
      <c r="C681" t="s">
        <v>3548</v>
      </c>
      <c r="D681" t="s">
        <v>3550</v>
      </c>
      <c r="E681" t="s">
        <v>2782</v>
      </c>
      <c r="G681" t="s">
        <v>31</v>
      </c>
      <c r="H681" t="s">
        <v>31</v>
      </c>
      <c r="I681" t="s">
        <v>31</v>
      </c>
      <c r="J681" t="s">
        <v>2758</v>
      </c>
      <c r="K681" t="s">
        <v>2758</v>
      </c>
      <c r="L681" t="s">
        <v>2805</v>
      </c>
      <c r="N681" s="17" t="str">
        <f t="shared" si="20"/>
        <v>CCA01</v>
      </c>
      <c r="O681">
        <f t="shared" si="21"/>
        <v>2149</v>
      </c>
    </row>
    <row r="682" spans="1:15" x14ac:dyDescent="0.3">
      <c r="A682">
        <v>2150</v>
      </c>
      <c r="B682" t="s">
        <v>3551</v>
      </c>
      <c r="C682">
        <v>59322</v>
      </c>
      <c r="D682" t="s">
        <v>3552</v>
      </c>
      <c r="E682" t="s">
        <v>2782</v>
      </c>
      <c r="G682" t="s">
        <v>31</v>
      </c>
      <c r="H682" t="s">
        <v>31</v>
      </c>
      <c r="I682" t="s">
        <v>31</v>
      </c>
      <c r="J682" t="s">
        <v>31</v>
      </c>
      <c r="K682" t="s">
        <v>2758</v>
      </c>
      <c r="L682" t="s">
        <v>2783</v>
      </c>
      <c r="N682" s="17">
        <f t="shared" si="20"/>
        <v>59322</v>
      </c>
      <c r="O682">
        <f t="shared" si="21"/>
        <v>2150</v>
      </c>
    </row>
    <row r="683" spans="1:15" x14ac:dyDescent="0.3">
      <c r="A683">
        <v>2151</v>
      </c>
      <c r="C683">
        <v>94321</v>
      </c>
      <c r="D683" t="s">
        <v>3553</v>
      </c>
      <c r="E683" t="s">
        <v>2782</v>
      </c>
      <c r="G683" t="s">
        <v>31</v>
      </c>
      <c r="H683" t="s">
        <v>2758</v>
      </c>
      <c r="I683" t="s">
        <v>2758</v>
      </c>
      <c r="J683" t="s">
        <v>2758</v>
      </c>
      <c r="K683" t="s">
        <v>2758</v>
      </c>
      <c r="L683" t="s">
        <v>2786</v>
      </c>
      <c r="N683" s="17">
        <f t="shared" si="20"/>
        <v>94321</v>
      </c>
      <c r="O683">
        <f t="shared" si="21"/>
        <v>2151</v>
      </c>
    </row>
    <row r="684" spans="1:15" x14ac:dyDescent="0.3">
      <c r="A684">
        <v>2156</v>
      </c>
      <c r="C684">
        <v>31059</v>
      </c>
      <c r="D684" t="s">
        <v>3554</v>
      </c>
      <c r="E684" t="s">
        <v>2782</v>
      </c>
      <c r="G684" t="s">
        <v>31</v>
      </c>
      <c r="H684" t="s">
        <v>31</v>
      </c>
      <c r="I684" t="s">
        <v>2758</v>
      </c>
      <c r="J684" t="s">
        <v>2758</v>
      </c>
      <c r="K684" t="s">
        <v>2758</v>
      </c>
      <c r="L684" t="s">
        <v>2783</v>
      </c>
      <c r="N684" s="17">
        <f t="shared" si="20"/>
        <v>31059</v>
      </c>
      <c r="O684">
        <f t="shared" si="21"/>
        <v>2156</v>
      </c>
    </row>
    <row r="685" spans="1:15" x14ac:dyDescent="0.3">
      <c r="A685">
        <v>2160</v>
      </c>
      <c r="C685">
        <v>59064</v>
      </c>
      <c r="D685" t="s">
        <v>3555</v>
      </c>
      <c r="E685" t="s">
        <v>2782</v>
      </c>
      <c r="G685" t="s">
        <v>31</v>
      </c>
      <c r="H685" t="s">
        <v>31</v>
      </c>
      <c r="I685" t="s">
        <v>2758</v>
      </c>
      <c r="J685" t="s">
        <v>2758</v>
      </c>
      <c r="K685" t="s">
        <v>2758</v>
      </c>
      <c r="L685" t="s">
        <v>2783</v>
      </c>
      <c r="N685" s="17">
        <f t="shared" si="20"/>
        <v>59064</v>
      </c>
      <c r="O685">
        <f t="shared" si="21"/>
        <v>2160</v>
      </c>
    </row>
    <row r="686" spans="1:15" x14ac:dyDescent="0.3">
      <c r="A686">
        <v>2164</v>
      </c>
      <c r="C686" t="s">
        <v>3556</v>
      </c>
      <c r="D686" t="s">
        <v>3557</v>
      </c>
      <c r="E686" t="s">
        <v>2782</v>
      </c>
      <c r="G686" t="s">
        <v>31</v>
      </c>
      <c r="H686" t="s">
        <v>31</v>
      </c>
      <c r="I686" t="s">
        <v>2758</v>
      </c>
      <c r="J686" t="s">
        <v>2758</v>
      </c>
      <c r="K686" t="s">
        <v>2758</v>
      </c>
      <c r="L686" t="s">
        <v>2783</v>
      </c>
      <c r="N686" s="17" t="str">
        <f t="shared" si="20"/>
        <v>OMDBH</v>
      </c>
      <c r="O686">
        <f t="shared" si="21"/>
        <v>2164</v>
      </c>
    </row>
    <row r="687" spans="1:15" x14ac:dyDescent="0.3">
      <c r="A687">
        <v>2164</v>
      </c>
      <c r="C687" t="s">
        <v>3556</v>
      </c>
      <c r="D687" t="s">
        <v>3558</v>
      </c>
      <c r="E687" t="s">
        <v>2782</v>
      </c>
      <c r="G687" t="s">
        <v>31</v>
      </c>
      <c r="H687" t="s">
        <v>31</v>
      </c>
      <c r="I687" t="s">
        <v>2758</v>
      </c>
      <c r="J687" t="s">
        <v>2758</v>
      </c>
      <c r="K687" t="s">
        <v>2758</v>
      </c>
      <c r="L687" t="s">
        <v>2783</v>
      </c>
      <c r="N687" s="17" t="str">
        <f t="shared" si="20"/>
        <v>OMDBH</v>
      </c>
      <c r="O687">
        <f t="shared" si="21"/>
        <v>2164</v>
      </c>
    </row>
    <row r="688" spans="1:15" x14ac:dyDescent="0.3">
      <c r="A688">
        <v>2164</v>
      </c>
      <c r="C688" t="s">
        <v>3556</v>
      </c>
      <c r="D688" t="s">
        <v>3559</v>
      </c>
      <c r="E688" t="s">
        <v>2782</v>
      </c>
      <c r="G688" t="s">
        <v>31</v>
      </c>
      <c r="H688" t="s">
        <v>31</v>
      </c>
      <c r="I688" t="s">
        <v>2758</v>
      </c>
      <c r="J688" t="s">
        <v>2758</v>
      </c>
      <c r="K688" t="s">
        <v>2758</v>
      </c>
      <c r="L688" t="s">
        <v>2783</v>
      </c>
      <c r="N688" s="17" t="str">
        <f t="shared" si="20"/>
        <v>OMDBH</v>
      </c>
      <c r="O688">
        <f t="shared" si="21"/>
        <v>2164</v>
      </c>
    </row>
    <row r="689" spans="1:15" x14ac:dyDescent="0.3">
      <c r="A689">
        <v>2164</v>
      </c>
      <c r="C689" t="s">
        <v>3556</v>
      </c>
      <c r="D689" t="s">
        <v>3560</v>
      </c>
      <c r="E689" t="s">
        <v>2782</v>
      </c>
      <c r="G689" t="s">
        <v>31</v>
      </c>
      <c r="H689" t="s">
        <v>31</v>
      </c>
      <c r="I689" t="s">
        <v>2758</v>
      </c>
      <c r="J689" t="s">
        <v>2758</v>
      </c>
      <c r="K689" t="s">
        <v>2758</v>
      </c>
      <c r="L689" t="s">
        <v>2783</v>
      </c>
      <c r="N689" s="17" t="str">
        <f t="shared" si="20"/>
        <v>OMDBH</v>
      </c>
      <c r="O689">
        <f t="shared" si="21"/>
        <v>2164</v>
      </c>
    </row>
    <row r="690" spans="1:15" x14ac:dyDescent="0.3">
      <c r="A690">
        <v>2167</v>
      </c>
      <c r="B690" t="s">
        <v>3561</v>
      </c>
      <c r="C690">
        <v>81883</v>
      </c>
      <c r="D690" t="s">
        <v>3562</v>
      </c>
      <c r="E690" t="s">
        <v>2782</v>
      </c>
      <c r="G690" t="s">
        <v>31</v>
      </c>
      <c r="H690" t="s">
        <v>31</v>
      </c>
      <c r="I690" t="s">
        <v>31</v>
      </c>
      <c r="J690" t="s">
        <v>2758</v>
      </c>
      <c r="K690" t="s">
        <v>31</v>
      </c>
      <c r="L690" t="s">
        <v>2783</v>
      </c>
      <c r="N690" s="17">
        <f t="shared" si="20"/>
        <v>81883</v>
      </c>
      <c r="O690">
        <f t="shared" si="21"/>
        <v>2167</v>
      </c>
    </row>
    <row r="691" spans="1:15" x14ac:dyDescent="0.3">
      <c r="A691">
        <v>2169</v>
      </c>
      <c r="C691">
        <v>11334</v>
      </c>
      <c r="D691" t="s">
        <v>3563</v>
      </c>
      <c r="E691" t="s">
        <v>2782</v>
      </c>
      <c r="G691" t="s">
        <v>31</v>
      </c>
      <c r="H691" t="s">
        <v>2758</v>
      </c>
      <c r="I691" t="s">
        <v>2758</v>
      </c>
      <c r="J691" t="s">
        <v>2758</v>
      </c>
      <c r="K691" t="s">
        <v>2758</v>
      </c>
      <c r="L691" t="s">
        <v>2786</v>
      </c>
      <c r="N691" s="17">
        <f t="shared" si="20"/>
        <v>11334</v>
      </c>
      <c r="O691">
        <f t="shared" si="21"/>
        <v>2169</v>
      </c>
    </row>
    <row r="692" spans="1:15" x14ac:dyDescent="0.3">
      <c r="A692">
        <v>2170</v>
      </c>
      <c r="C692">
        <v>51028</v>
      </c>
      <c r="D692" t="s">
        <v>3564</v>
      </c>
      <c r="E692" t="s">
        <v>2782</v>
      </c>
      <c r="G692" t="s">
        <v>31</v>
      </c>
      <c r="H692" t="s">
        <v>2758</v>
      </c>
      <c r="I692" t="s">
        <v>2758</v>
      </c>
      <c r="J692" t="s">
        <v>2758</v>
      </c>
      <c r="K692" t="s">
        <v>2758</v>
      </c>
      <c r="L692" t="s">
        <v>2786</v>
      </c>
      <c r="N692" s="17">
        <f t="shared" si="20"/>
        <v>51028</v>
      </c>
      <c r="O692">
        <f t="shared" si="21"/>
        <v>2170</v>
      </c>
    </row>
    <row r="693" spans="1:15" x14ac:dyDescent="0.3">
      <c r="A693">
        <v>2173</v>
      </c>
      <c r="C693">
        <v>95327</v>
      </c>
      <c r="D693" t="s">
        <v>3565</v>
      </c>
      <c r="E693" t="s">
        <v>2782</v>
      </c>
      <c r="F693" t="s">
        <v>297</v>
      </c>
      <c r="G693" t="s">
        <v>31</v>
      </c>
      <c r="H693" t="s">
        <v>31</v>
      </c>
      <c r="I693" t="s">
        <v>31</v>
      </c>
      <c r="J693" t="s">
        <v>2758</v>
      </c>
      <c r="K693" t="s">
        <v>2758</v>
      </c>
      <c r="L693" t="s">
        <v>2805</v>
      </c>
      <c r="N693" s="17">
        <f t="shared" si="20"/>
        <v>95327</v>
      </c>
      <c r="O693">
        <f t="shared" si="21"/>
        <v>2173</v>
      </c>
    </row>
    <row r="694" spans="1:15" x14ac:dyDescent="0.3">
      <c r="A694">
        <v>2173</v>
      </c>
      <c r="C694">
        <v>95327</v>
      </c>
      <c r="D694" t="s">
        <v>3566</v>
      </c>
      <c r="E694" t="s">
        <v>2782</v>
      </c>
      <c r="F694" t="s">
        <v>297</v>
      </c>
      <c r="G694" t="s">
        <v>31</v>
      </c>
      <c r="H694" t="s">
        <v>31</v>
      </c>
      <c r="I694" t="s">
        <v>31</v>
      </c>
      <c r="J694" t="s">
        <v>2758</v>
      </c>
      <c r="K694" t="s">
        <v>2758</v>
      </c>
      <c r="L694" t="s">
        <v>2805</v>
      </c>
      <c r="N694" s="17">
        <f t="shared" si="20"/>
        <v>95327</v>
      </c>
      <c r="O694">
        <f t="shared" si="21"/>
        <v>2173</v>
      </c>
    </row>
    <row r="695" spans="1:15" x14ac:dyDescent="0.3">
      <c r="A695">
        <v>2174</v>
      </c>
      <c r="C695">
        <v>56731</v>
      </c>
      <c r="D695" t="s">
        <v>3567</v>
      </c>
      <c r="E695" t="s">
        <v>2782</v>
      </c>
      <c r="G695" t="s">
        <v>31</v>
      </c>
      <c r="H695" t="s">
        <v>31</v>
      </c>
      <c r="I695" t="s">
        <v>2758</v>
      </c>
      <c r="J695" t="s">
        <v>2758</v>
      </c>
      <c r="K695" t="s">
        <v>2758</v>
      </c>
      <c r="L695" t="s">
        <v>2783</v>
      </c>
      <c r="N695" s="17">
        <f t="shared" si="20"/>
        <v>56731</v>
      </c>
      <c r="O695">
        <f t="shared" si="21"/>
        <v>2174</v>
      </c>
    </row>
    <row r="696" spans="1:15" x14ac:dyDescent="0.3">
      <c r="A696">
        <v>2175</v>
      </c>
      <c r="B696" t="s">
        <v>3568</v>
      </c>
      <c r="C696">
        <v>68068</v>
      </c>
      <c r="D696" t="s">
        <v>3569</v>
      </c>
      <c r="E696" t="s">
        <v>2782</v>
      </c>
      <c r="G696" t="s">
        <v>31</v>
      </c>
      <c r="H696" t="s">
        <v>31</v>
      </c>
      <c r="I696" t="s">
        <v>31</v>
      </c>
      <c r="J696" t="s">
        <v>31</v>
      </c>
      <c r="K696" t="s">
        <v>2758</v>
      </c>
      <c r="L696" t="s">
        <v>2783</v>
      </c>
      <c r="N696" s="17">
        <f t="shared" si="20"/>
        <v>68068</v>
      </c>
      <c r="O696">
        <f t="shared" si="21"/>
        <v>2175</v>
      </c>
    </row>
    <row r="697" spans="1:15" x14ac:dyDescent="0.3">
      <c r="A697">
        <v>2176</v>
      </c>
      <c r="C697">
        <v>39182</v>
      </c>
      <c r="D697" t="s">
        <v>3570</v>
      </c>
      <c r="E697" t="s">
        <v>2782</v>
      </c>
      <c r="G697" t="s">
        <v>31</v>
      </c>
      <c r="H697" t="s">
        <v>31</v>
      </c>
      <c r="I697" t="s">
        <v>2758</v>
      </c>
      <c r="J697" t="s">
        <v>2758</v>
      </c>
      <c r="K697" t="s">
        <v>2758</v>
      </c>
      <c r="L697" t="s">
        <v>2783</v>
      </c>
      <c r="N697" s="17">
        <f t="shared" si="20"/>
        <v>39182</v>
      </c>
      <c r="O697">
        <f t="shared" si="21"/>
        <v>2176</v>
      </c>
    </row>
    <row r="698" spans="1:15" x14ac:dyDescent="0.3">
      <c r="A698">
        <v>2179</v>
      </c>
      <c r="C698">
        <v>64084</v>
      </c>
      <c r="D698" t="s">
        <v>710</v>
      </c>
      <c r="E698" t="s">
        <v>2782</v>
      </c>
      <c r="G698" t="s">
        <v>31</v>
      </c>
      <c r="H698" t="s">
        <v>2758</v>
      </c>
      <c r="I698" t="s">
        <v>2758</v>
      </c>
      <c r="J698" t="s">
        <v>2758</v>
      </c>
      <c r="K698" t="s">
        <v>2758</v>
      </c>
      <c r="L698" t="s">
        <v>2786</v>
      </c>
      <c r="N698" s="17">
        <f t="shared" si="20"/>
        <v>64084</v>
      </c>
      <c r="O698">
        <f t="shared" si="21"/>
        <v>2179</v>
      </c>
    </row>
    <row r="699" spans="1:15" x14ac:dyDescent="0.3">
      <c r="A699">
        <v>2183</v>
      </c>
      <c r="C699" t="s">
        <v>3571</v>
      </c>
      <c r="D699" t="s">
        <v>3572</v>
      </c>
      <c r="E699" t="s">
        <v>2782</v>
      </c>
      <c r="G699" t="s">
        <v>31</v>
      </c>
      <c r="H699" t="s">
        <v>31</v>
      </c>
      <c r="I699" t="s">
        <v>31</v>
      </c>
      <c r="J699" t="s">
        <v>2758</v>
      </c>
      <c r="K699" t="s">
        <v>2758</v>
      </c>
      <c r="L699" t="s">
        <v>2783</v>
      </c>
      <c r="N699" s="17" t="str">
        <f t="shared" si="20"/>
        <v>IP097</v>
      </c>
      <c r="O699">
        <f t="shared" si="21"/>
        <v>2183</v>
      </c>
    </row>
    <row r="700" spans="1:15" x14ac:dyDescent="0.3">
      <c r="A700">
        <v>2183</v>
      </c>
      <c r="C700" t="s">
        <v>3571</v>
      </c>
      <c r="D700" t="s">
        <v>3573</v>
      </c>
      <c r="E700" t="s">
        <v>2782</v>
      </c>
      <c r="G700" t="s">
        <v>31</v>
      </c>
      <c r="H700" t="s">
        <v>31</v>
      </c>
      <c r="I700" t="s">
        <v>31</v>
      </c>
      <c r="J700" t="s">
        <v>2758</v>
      </c>
      <c r="K700" t="s">
        <v>2758</v>
      </c>
      <c r="L700" t="s">
        <v>2783</v>
      </c>
      <c r="N700" s="17" t="str">
        <f t="shared" si="20"/>
        <v>IP097</v>
      </c>
      <c r="O700">
        <f t="shared" si="21"/>
        <v>2183</v>
      </c>
    </row>
    <row r="701" spans="1:15" x14ac:dyDescent="0.3">
      <c r="A701">
        <v>2183</v>
      </c>
      <c r="C701" t="s">
        <v>3571</v>
      </c>
      <c r="D701" t="s">
        <v>3574</v>
      </c>
      <c r="E701" t="s">
        <v>2782</v>
      </c>
      <c r="G701" t="s">
        <v>31</v>
      </c>
      <c r="H701" t="s">
        <v>31</v>
      </c>
      <c r="I701" t="s">
        <v>31</v>
      </c>
      <c r="J701" t="s">
        <v>2758</v>
      </c>
      <c r="K701" t="s">
        <v>2758</v>
      </c>
      <c r="L701" t="s">
        <v>2783</v>
      </c>
      <c r="N701" s="17" t="str">
        <f t="shared" si="20"/>
        <v>IP097</v>
      </c>
      <c r="O701">
        <f t="shared" si="21"/>
        <v>2183</v>
      </c>
    </row>
    <row r="702" spans="1:15" x14ac:dyDescent="0.3">
      <c r="A702">
        <v>2189</v>
      </c>
      <c r="C702" t="s">
        <v>3575</v>
      </c>
      <c r="D702" t="s">
        <v>3576</v>
      </c>
      <c r="E702" t="s">
        <v>2782</v>
      </c>
      <c r="G702" t="s">
        <v>31</v>
      </c>
      <c r="H702" t="s">
        <v>2758</v>
      </c>
      <c r="I702" t="s">
        <v>2758</v>
      </c>
      <c r="J702" t="s">
        <v>2758</v>
      </c>
      <c r="K702" t="s">
        <v>2758</v>
      </c>
      <c r="L702" t="s">
        <v>2786</v>
      </c>
      <c r="N702" s="17" t="str">
        <f t="shared" si="20"/>
        <v>HMLIC</v>
      </c>
      <c r="O702">
        <f t="shared" si="21"/>
        <v>2189</v>
      </c>
    </row>
    <row r="703" spans="1:15" x14ac:dyDescent="0.3">
      <c r="A703">
        <v>2190</v>
      </c>
      <c r="B703" t="s">
        <v>3568</v>
      </c>
      <c r="C703">
        <v>68068</v>
      </c>
      <c r="D703" t="s">
        <v>3577</v>
      </c>
      <c r="E703" t="s">
        <v>2782</v>
      </c>
      <c r="G703" t="s">
        <v>31</v>
      </c>
      <c r="H703" t="s">
        <v>31</v>
      </c>
      <c r="I703" t="s">
        <v>31</v>
      </c>
      <c r="J703" t="s">
        <v>31</v>
      </c>
      <c r="K703" t="s">
        <v>2758</v>
      </c>
      <c r="L703" t="s">
        <v>2783</v>
      </c>
      <c r="N703" s="17">
        <f t="shared" si="20"/>
        <v>68068</v>
      </c>
      <c r="O703">
        <f t="shared" si="21"/>
        <v>2190</v>
      </c>
    </row>
    <row r="704" spans="1:15" x14ac:dyDescent="0.3">
      <c r="A704">
        <v>2214</v>
      </c>
      <c r="C704">
        <v>22603</v>
      </c>
      <c r="D704" t="s">
        <v>3578</v>
      </c>
      <c r="E704" t="s">
        <v>2782</v>
      </c>
      <c r="G704" t="s">
        <v>31</v>
      </c>
      <c r="H704" t="s">
        <v>2758</v>
      </c>
      <c r="I704" t="s">
        <v>2758</v>
      </c>
      <c r="J704" t="s">
        <v>2758</v>
      </c>
      <c r="K704" t="s">
        <v>2758</v>
      </c>
      <c r="L704" t="s">
        <v>2786</v>
      </c>
      <c r="N704" s="17">
        <f t="shared" si="20"/>
        <v>22603</v>
      </c>
      <c r="O704">
        <f t="shared" si="21"/>
        <v>2214</v>
      </c>
    </row>
    <row r="705" spans="1:15" x14ac:dyDescent="0.3">
      <c r="A705">
        <v>2217</v>
      </c>
      <c r="C705">
        <v>87068</v>
      </c>
      <c r="D705" t="s">
        <v>3579</v>
      </c>
      <c r="E705" t="s">
        <v>2782</v>
      </c>
      <c r="G705" t="s">
        <v>31</v>
      </c>
      <c r="H705" t="s">
        <v>2758</v>
      </c>
      <c r="I705" t="s">
        <v>2758</v>
      </c>
      <c r="J705" t="s">
        <v>2758</v>
      </c>
      <c r="K705" t="s">
        <v>2758</v>
      </c>
      <c r="L705" t="s">
        <v>2786</v>
      </c>
      <c r="N705" s="17">
        <f t="shared" si="20"/>
        <v>87068</v>
      </c>
      <c r="O705">
        <f t="shared" si="21"/>
        <v>2217</v>
      </c>
    </row>
    <row r="706" spans="1:15" x14ac:dyDescent="0.3">
      <c r="A706">
        <v>2218</v>
      </c>
      <c r="C706">
        <v>75233</v>
      </c>
      <c r="D706" t="s">
        <v>3580</v>
      </c>
      <c r="E706" t="s">
        <v>2782</v>
      </c>
      <c r="G706" t="s">
        <v>31</v>
      </c>
      <c r="H706" t="s">
        <v>2758</v>
      </c>
      <c r="I706" t="s">
        <v>2758</v>
      </c>
      <c r="J706" t="s">
        <v>2758</v>
      </c>
      <c r="K706" t="s">
        <v>2758</v>
      </c>
      <c r="L706" t="s">
        <v>2786</v>
      </c>
      <c r="N706" s="17">
        <f t="shared" ref="N706:N769" si="22">C706</f>
        <v>75233</v>
      </c>
      <c r="O706">
        <f t="shared" ref="O706:O769" si="23">A706</f>
        <v>2218</v>
      </c>
    </row>
    <row r="707" spans="1:15" x14ac:dyDescent="0.3">
      <c r="A707">
        <v>2219</v>
      </c>
      <c r="C707">
        <v>38238</v>
      </c>
      <c r="D707" t="s">
        <v>3581</v>
      </c>
      <c r="E707" t="s">
        <v>2782</v>
      </c>
      <c r="F707" t="s">
        <v>297</v>
      </c>
      <c r="G707" t="s">
        <v>31</v>
      </c>
      <c r="H707" t="s">
        <v>31</v>
      </c>
      <c r="I707" t="s">
        <v>31</v>
      </c>
      <c r="J707" t="s">
        <v>2758</v>
      </c>
      <c r="K707" t="s">
        <v>2758</v>
      </c>
      <c r="L707" t="s">
        <v>2783</v>
      </c>
      <c r="N707" s="17">
        <f t="shared" si="22"/>
        <v>38238</v>
      </c>
      <c r="O707">
        <f t="shared" si="23"/>
        <v>2219</v>
      </c>
    </row>
    <row r="708" spans="1:15" x14ac:dyDescent="0.3">
      <c r="A708">
        <v>2219</v>
      </c>
      <c r="C708">
        <v>38238</v>
      </c>
      <c r="D708" t="s">
        <v>3582</v>
      </c>
      <c r="E708" t="s">
        <v>2782</v>
      </c>
      <c r="F708" t="s">
        <v>297</v>
      </c>
      <c r="G708" t="s">
        <v>31</v>
      </c>
      <c r="H708" t="s">
        <v>31</v>
      </c>
      <c r="I708" t="s">
        <v>31</v>
      </c>
      <c r="J708" t="s">
        <v>2758</v>
      </c>
      <c r="K708" t="s">
        <v>2758</v>
      </c>
      <c r="L708" t="s">
        <v>2783</v>
      </c>
      <c r="N708" s="17">
        <f t="shared" si="22"/>
        <v>38238</v>
      </c>
      <c r="O708">
        <f t="shared" si="23"/>
        <v>2219</v>
      </c>
    </row>
    <row r="709" spans="1:15" x14ac:dyDescent="0.3">
      <c r="A709">
        <v>2219</v>
      </c>
      <c r="C709">
        <v>38238</v>
      </c>
      <c r="D709" t="s">
        <v>3583</v>
      </c>
      <c r="E709" t="s">
        <v>2782</v>
      </c>
      <c r="G709" t="s">
        <v>31</v>
      </c>
      <c r="H709" t="s">
        <v>31</v>
      </c>
      <c r="I709" t="s">
        <v>31</v>
      </c>
      <c r="J709" t="s">
        <v>2758</v>
      </c>
      <c r="K709" t="s">
        <v>2758</v>
      </c>
      <c r="L709" t="s">
        <v>2783</v>
      </c>
      <c r="N709" s="17">
        <f t="shared" si="22"/>
        <v>38238</v>
      </c>
      <c r="O709">
        <f t="shared" si="23"/>
        <v>2219</v>
      </c>
    </row>
    <row r="710" spans="1:15" x14ac:dyDescent="0.3">
      <c r="A710">
        <v>2219</v>
      </c>
      <c r="C710">
        <v>38238</v>
      </c>
      <c r="D710" t="s">
        <v>3584</v>
      </c>
      <c r="E710" t="s">
        <v>2782</v>
      </c>
      <c r="G710" t="s">
        <v>31</v>
      </c>
      <c r="H710" t="s">
        <v>31</v>
      </c>
      <c r="I710" t="s">
        <v>31</v>
      </c>
      <c r="J710" t="s">
        <v>2758</v>
      </c>
      <c r="K710" t="s">
        <v>2758</v>
      </c>
      <c r="L710" t="s">
        <v>2783</v>
      </c>
      <c r="N710" s="17">
        <f t="shared" si="22"/>
        <v>38238</v>
      </c>
      <c r="O710">
        <f t="shared" si="23"/>
        <v>2219</v>
      </c>
    </row>
    <row r="711" spans="1:15" x14ac:dyDescent="0.3">
      <c r="A711">
        <v>2219</v>
      </c>
      <c r="C711">
        <v>38238</v>
      </c>
      <c r="D711" t="s">
        <v>3582</v>
      </c>
      <c r="E711" t="s">
        <v>2782</v>
      </c>
      <c r="G711" t="s">
        <v>31</v>
      </c>
      <c r="H711" t="s">
        <v>31</v>
      </c>
      <c r="I711" t="s">
        <v>31</v>
      </c>
      <c r="J711" t="s">
        <v>2758</v>
      </c>
      <c r="K711" t="s">
        <v>2758</v>
      </c>
      <c r="L711" t="s">
        <v>2783</v>
      </c>
      <c r="N711" s="17">
        <f t="shared" si="22"/>
        <v>38238</v>
      </c>
      <c r="O711">
        <f t="shared" si="23"/>
        <v>2219</v>
      </c>
    </row>
    <row r="712" spans="1:15" x14ac:dyDescent="0.3">
      <c r="A712">
        <v>2231</v>
      </c>
      <c r="C712">
        <v>16600</v>
      </c>
      <c r="D712" t="s">
        <v>3585</v>
      </c>
      <c r="E712" t="s">
        <v>2782</v>
      </c>
      <c r="G712" t="s">
        <v>31</v>
      </c>
      <c r="H712" t="s">
        <v>2758</v>
      </c>
      <c r="I712" t="s">
        <v>2758</v>
      </c>
      <c r="J712" t="s">
        <v>2758</v>
      </c>
      <c r="K712" t="s">
        <v>2758</v>
      </c>
      <c r="L712" t="s">
        <v>2786</v>
      </c>
      <c r="N712" s="17">
        <f t="shared" si="22"/>
        <v>16600</v>
      </c>
      <c r="O712">
        <f t="shared" si="23"/>
        <v>2231</v>
      </c>
    </row>
    <row r="713" spans="1:15" x14ac:dyDescent="0.3">
      <c r="A713">
        <v>2232</v>
      </c>
      <c r="C713">
        <v>39126</v>
      </c>
      <c r="D713" t="s">
        <v>3586</v>
      </c>
      <c r="E713" t="s">
        <v>2782</v>
      </c>
      <c r="G713" t="s">
        <v>31</v>
      </c>
      <c r="H713" t="s">
        <v>31</v>
      </c>
      <c r="I713" t="s">
        <v>2758</v>
      </c>
      <c r="J713" t="s">
        <v>2758</v>
      </c>
      <c r="K713" t="s">
        <v>2758</v>
      </c>
      <c r="L713" t="s">
        <v>2783</v>
      </c>
      <c r="N713" s="17">
        <f t="shared" si="22"/>
        <v>39126</v>
      </c>
      <c r="O713">
        <f t="shared" si="23"/>
        <v>2232</v>
      </c>
    </row>
    <row r="714" spans="1:15" x14ac:dyDescent="0.3">
      <c r="A714">
        <v>2233</v>
      </c>
      <c r="B714" t="s">
        <v>3587</v>
      </c>
      <c r="C714">
        <v>75284</v>
      </c>
      <c r="D714" t="s">
        <v>3588</v>
      </c>
      <c r="E714" t="s">
        <v>2782</v>
      </c>
      <c r="G714" t="s">
        <v>31</v>
      </c>
      <c r="H714" t="s">
        <v>2758</v>
      </c>
      <c r="I714" t="s">
        <v>31</v>
      </c>
      <c r="J714" t="s">
        <v>2758</v>
      </c>
      <c r="K714" t="s">
        <v>2758</v>
      </c>
      <c r="L714" t="s">
        <v>2786</v>
      </c>
      <c r="N714" s="17">
        <f t="shared" si="22"/>
        <v>75284</v>
      </c>
      <c r="O714">
        <f t="shared" si="23"/>
        <v>2233</v>
      </c>
    </row>
    <row r="715" spans="1:15" x14ac:dyDescent="0.3">
      <c r="A715">
        <v>2234</v>
      </c>
      <c r="C715" t="s">
        <v>3589</v>
      </c>
      <c r="D715" t="s">
        <v>3590</v>
      </c>
      <c r="E715" t="s">
        <v>2782</v>
      </c>
      <c r="G715" t="s">
        <v>31</v>
      </c>
      <c r="H715" t="s">
        <v>2758</v>
      </c>
      <c r="I715" t="s">
        <v>2758</v>
      </c>
      <c r="J715" t="s">
        <v>2758</v>
      </c>
      <c r="K715" t="s">
        <v>2758</v>
      </c>
      <c r="L715" t="s">
        <v>2786</v>
      </c>
      <c r="N715" s="17" t="str">
        <f t="shared" si="22"/>
        <v>DMG01</v>
      </c>
      <c r="O715">
        <f t="shared" si="23"/>
        <v>2234</v>
      </c>
    </row>
    <row r="716" spans="1:15" x14ac:dyDescent="0.3">
      <c r="A716">
        <v>2234</v>
      </c>
      <c r="C716" t="s">
        <v>3589</v>
      </c>
      <c r="D716" t="s">
        <v>3591</v>
      </c>
      <c r="E716" t="s">
        <v>2782</v>
      </c>
      <c r="G716" t="s">
        <v>31</v>
      </c>
      <c r="H716" t="s">
        <v>2758</v>
      </c>
      <c r="I716" t="s">
        <v>2758</v>
      </c>
      <c r="J716" t="s">
        <v>2758</v>
      </c>
      <c r="K716" t="s">
        <v>2758</v>
      </c>
      <c r="L716" t="s">
        <v>2786</v>
      </c>
      <c r="N716" s="17" t="str">
        <f t="shared" si="22"/>
        <v>DMG01</v>
      </c>
      <c r="O716">
        <f t="shared" si="23"/>
        <v>2234</v>
      </c>
    </row>
    <row r="717" spans="1:15" x14ac:dyDescent="0.3">
      <c r="A717">
        <v>2234</v>
      </c>
      <c r="C717" t="s">
        <v>3589</v>
      </c>
      <c r="D717" t="s">
        <v>3592</v>
      </c>
      <c r="E717" t="s">
        <v>2782</v>
      </c>
      <c r="G717" t="s">
        <v>31</v>
      </c>
      <c r="H717" t="s">
        <v>2758</v>
      </c>
      <c r="I717" t="s">
        <v>2758</v>
      </c>
      <c r="J717" t="s">
        <v>2758</v>
      </c>
      <c r="K717" t="s">
        <v>2758</v>
      </c>
      <c r="L717" t="s">
        <v>2786</v>
      </c>
      <c r="N717" s="17" t="str">
        <f t="shared" si="22"/>
        <v>DMG01</v>
      </c>
      <c r="O717">
        <f t="shared" si="23"/>
        <v>2234</v>
      </c>
    </row>
    <row r="718" spans="1:15" x14ac:dyDescent="0.3">
      <c r="A718">
        <v>2236</v>
      </c>
      <c r="B718" t="s">
        <v>3130</v>
      </c>
      <c r="C718" t="s">
        <v>2870</v>
      </c>
      <c r="D718" t="s">
        <v>3593</v>
      </c>
      <c r="E718" t="s">
        <v>2782</v>
      </c>
      <c r="F718" t="s">
        <v>164</v>
      </c>
      <c r="G718" t="s">
        <v>31</v>
      </c>
      <c r="H718" t="s">
        <v>31</v>
      </c>
      <c r="I718" t="s">
        <v>31</v>
      </c>
      <c r="J718" t="s">
        <v>2758</v>
      </c>
      <c r="K718" t="s">
        <v>2758</v>
      </c>
      <c r="L718" t="s">
        <v>2805</v>
      </c>
      <c r="N718" s="17" t="str">
        <f t="shared" si="22"/>
        <v>LA-DHH-MEDICAID</v>
      </c>
      <c r="O718">
        <f t="shared" si="23"/>
        <v>2236</v>
      </c>
    </row>
    <row r="719" spans="1:15" x14ac:dyDescent="0.3">
      <c r="A719">
        <v>2238</v>
      </c>
      <c r="C719">
        <v>91078</v>
      </c>
      <c r="D719" t="s">
        <v>3594</v>
      </c>
      <c r="E719" t="s">
        <v>2782</v>
      </c>
      <c r="G719" t="s">
        <v>31</v>
      </c>
      <c r="H719" t="s">
        <v>31</v>
      </c>
      <c r="I719" t="s">
        <v>2758</v>
      </c>
      <c r="J719" t="s">
        <v>2758</v>
      </c>
      <c r="K719" t="s">
        <v>2758</v>
      </c>
      <c r="L719" t="s">
        <v>2783</v>
      </c>
      <c r="N719" s="17">
        <f t="shared" si="22"/>
        <v>91078</v>
      </c>
      <c r="O719">
        <f t="shared" si="23"/>
        <v>2238</v>
      </c>
    </row>
    <row r="720" spans="1:15" x14ac:dyDescent="0.3">
      <c r="A720">
        <v>2240</v>
      </c>
      <c r="B720" t="s">
        <v>3102</v>
      </c>
      <c r="C720">
        <v>65088</v>
      </c>
      <c r="D720" t="s">
        <v>3595</v>
      </c>
      <c r="E720" t="s">
        <v>2782</v>
      </c>
      <c r="G720" t="s">
        <v>31</v>
      </c>
      <c r="H720" t="s">
        <v>31</v>
      </c>
      <c r="I720" t="s">
        <v>31</v>
      </c>
      <c r="J720" t="s">
        <v>2758</v>
      </c>
      <c r="K720" t="s">
        <v>2758</v>
      </c>
      <c r="L720" t="s">
        <v>2783</v>
      </c>
      <c r="N720" s="17">
        <f t="shared" si="22"/>
        <v>65088</v>
      </c>
      <c r="O720">
        <f t="shared" si="23"/>
        <v>2240</v>
      </c>
    </row>
    <row r="721" spans="1:15" x14ac:dyDescent="0.3">
      <c r="A721">
        <v>2240</v>
      </c>
      <c r="B721" t="s">
        <v>3102</v>
      </c>
      <c r="C721">
        <v>65088</v>
      </c>
      <c r="D721" t="s">
        <v>3596</v>
      </c>
      <c r="E721" t="s">
        <v>2782</v>
      </c>
      <c r="G721" t="s">
        <v>31</v>
      </c>
      <c r="H721" t="s">
        <v>31</v>
      </c>
      <c r="I721" t="s">
        <v>31</v>
      </c>
      <c r="J721" t="s">
        <v>2758</v>
      </c>
      <c r="K721" t="s">
        <v>2758</v>
      </c>
      <c r="L721" t="s">
        <v>2783</v>
      </c>
      <c r="N721" s="17">
        <f t="shared" si="22"/>
        <v>65088</v>
      </c>
      <c r="O721">
        <f t="shared" si="23"/>
        <v>2240</v>
      </c>
    </row>
    <row r="722" spans="1:15" x14ac:dyDescent="0.3">
      <c r="A722">
        <v>2241</v>
      </c>
      <c r="C722">
        <v>93092</v>
      </c>
      <c r="D722" t="s">
        <v>3597</v>
      </c>
      <c r="E722" t="s">
        <v>2782</v>
      </c>
      <c r="G722" t="s">
        <v>31</v>
      </c>
      <c r="H722" t="s">
        <v>31</v>
      </c>
      <c r="I722" t="s">
        <v>2758</v>
      </c>
      <c r="J722" t="s">
        <v>2758</v>
      </c>
      <c r="K722" t="s">
        <v>2758</v>
      </c>
      <c r="L722" t="s">
        <v>2783</v>
      </c>
      <c r="N722" s="17">
        <f t="shared" si="22"/>
        <v>93092</v>
      </c>
      <c r="O722">
        <f t="shared" si="23"/>
        <v>2241</v>
      </c>
    </row>
    <row r="723" spans="1:15" x14ac:dyDescent="0.3">
      <c r="A723">
        <v>2246</v>
      </c>
      <c r="C723" t="s">
        <v>3598</v>
      </c>
      <c r="D723" t="s">
        <v>3599</v>
      </c>
      <c r="E723" t="s">
        <v>2782</v>
      </c>
      <c r="G723" t="s">
        <v>31</v>
      </c>
      <c r="H723" t="s">
        <v>31</v>
      </c>
      <c r="I723" t="s">
        <v>2758</v>
      </c>
      <c r="J723" t="s">
        <v>2758</v>
      </c>
      <c r="K723" t="s">
        <v>2758</v>
      </c>
      <c r="L723" t="s">
        <v>2783</v>
      </c>
      <c r="N723" s="17" t="str">
        <f t="shared" si="22"/>
        <v>TKFMC</v>
      </c>
      <c r="O723">
        <f t="shared" si="23"/>
        <v>2246</v>
      </c>
    </row>
    <row r="724" spans="1:15" x14ac:dyDescent="0.3">
      <c r="A724">
        <v>2249</v>
      </c>
      <c r="C724">
        <v>93975</v>
      </c>
      <c r="D724" t="s">
        <v>313</v>
      </c>
      <c r="E724" t="s">
        <v>2782</v>
      </c>
      <c r="F724" t="s">
        <v>312</v>
      </c>
      <c r="G724" t="s">
        <v>31</v>
      </c>
      <c r="H724" t="s">
        <v>31</v>
      </c>
      <c r="I724" t="s">
        <v>2758</v>
      </c>
      <c r="J724" t="s">
        <v>2758</v>
      </c>
      <c r="K724" t="s">
        <v>2758</v>
      </c>
      <c r="L724" t="s">
        <v>2783</v>
      </c>
      <c r="N724" s="17">
        <f t="shared" si="22"/>
        <v>93975</v>
      </c>
      <c r="O724">
        <f t="shared" si="23"/>
        <v>2249</v>
      </c>
    </row>
    <row r="725" spans="1:15" x14ac:dyDescent="0.3">
      <c r="A725">
        <v>2249</v>
      </c>
      <c r="C725">
        <v>93975</v>
      </c>
      <c r="D725" t="s">
        <v>3600</v>
      </c>
      <c r="E725" t="s">
        <v>2782</v>
      </c>
      <c r="F725" t="s">
        <v>312</v>
      </c>
      <c r="G725" t="s">
        <v>31</v>
      </c>
      <c r="H725" t="s">
        <v>31</v>
      </c>
      <c r="I725" t="s">
        <v>2758</v>
      </c>
      <c r="J725" t="s">
        <v>2758</v>
      </c>
      <c r="K725" t="s">
        <v>2758</v>
      </c>
      <c r="L725" t="s">
        <v>2783</v>
      </c>
      <c r="N725" s="17">
        <f t="shared" si="22"/>
        <v>93975</v>
      </c>
      <c r="O725">
        <f t="shared" si="23"/>
        <v>2249</v>
      </c>
    </row>
    <row r="726" spans="1:15" x14ac:dyDescent="0.3">
      <c r="A726">
        <v>2249</v>
      </c>
      <c r="C726">
        <v>93975</v>
      </c>
      <c r="D726" t="s">
        <v>3601</v>
      </c>
      <c r="E726" t="s">
        <v>2782</v>
      </c>
      <c r="F726" t="s">
        <v>312</v>
      </c>
      <c r="G726" t="s">
        <v>31</v>
      </c>
      <c r="H726" t="s">
        <v>31</v>
      </c>
      <c r="I726" t="s">
        <v>2758</v>
      </c>
      <c r="J726" t="s">
        <v>2758</v>
      </c>
      <c r="K726" t="s">
        <v>2758</v>
      </c>
      <c r="L726" t="s">
        <v>2783</v>
      </c>
      <c r="N726" s="17">
        <f t="shared" si="22"/>
        <v>93975</v>
      </c>
      <c r="O726">
        <f t="shared" si="23"/>
        <v>2249</v>
      </c>
    </row>
    <row r="727" spans="1:15" x14ac:dyDescent="0.3">
      <c r="A727">
        <v>2249</v>
      </c>
      <c r="C727">
        <v>93975</v>
      </c>
      <c r="D727" t="s">
        <v>3602</v>
      </c>
      <c r="E727" t="s">
        <v>2782</v>
      </c>
      <c r="F727" t="s">
        <v>312</v>
      </c>
      <c r="G727" t="s">
        <v>31</v>
      </c>
      <c r="H727" t="s">
        <v>31</v>
      </c>
      <c r="I727" t="s">
        <v>2758</v>
      </c>
      <c r="J727" t="s">
        <v>2758</v>
      </c>
      <c r="K727" t="s">
        <v>2758</v>
      </c>
      <c r="L727" t="s">
        <v>2783</v>
      </c>
      <c r="N727" s="17">
        <f t="shared" si="22"/>
        <v>93975</v>
      </c>
      <c r="O727">
        <f t="shared" si="23"/>
        <v>2249</v>
      </c>
    </row>
    <row r="728" spans="1:15" x14ac:dyDescent="0.3">
      <c r="A728">
        <v>2249</v>
      </c>
      <c r="C728">
        <v>93975</v>
      </c>
      <c r="D728" t="s">
        <v>3603</v>
      </c>
      <c r="E728" t="s">
        <v>2782</v>
      </c>
      <c r="F728" t="s">
        <v>312</v>
      </c>
      <c r="G728" t="s">
        <v>31</v>
      </c>
      <c r="H728" t="s">
        <v>31</v>
      </c>
      <c r="I728" t="s">
        <v>2758</v>
      </c>
      <c r="J728" t="s">
        <v>2758</v>
      </c>
      <c r="K728" t="s">
        <v>2758</v>
      </c>
      <c r="L728" t="s">
        <v>2783</v>
      </c>
      <c r="N728" s="17">
        <f t="shared" si="22"/>
        <v>93975</v>
      </c>
      <c r="O728">
        <f t="shared" si="23"/>
        <v>2249</v>
      </c>
    </row>
    <row r="729" spans="1:15" x14ac:dyDescent="0.3">
      <c r="A729">
        <v>2253</v>
      </c>
      <c r="C729">
        <v>37301</v>
      </c>
      <c r="D729" t="s">
        <v>3604</v>
      </c>
      <c r="E729" t="s">
        <v>2782</v>
      </c>
      <c r="G729" t="s">
        <v>31</v>
      </c>
      <c r="H729" t="s">
        <v>2758</v>
      </c>
      <c r="I729" t="s">
        <v>2758</v>
      </c>
      <c r="J729" t="s">
        <v>2758</v>
      </c>
      <c r="K729" t="s">
        <v>2758</v>
      </c>
      <c r="L729" t="s">
        <v>2786</v>
      </c>
      <c r="N729" s="17">
        <f t="shared" si="22"/>
        <v>37301</v>
      </c>
      <c r="O729">
        <f t="shared" si="23"/>
        <v>2253</v>
      </c>
    </row>
    <row r="730" spans="1:15" x14ac:dyDescent="0.3">
      <c r="A730">
        <v>2254</v>
      </c>
      <c r="B730" t="s">
        <v>3605</v>
      </c>
      <c r="C730">
        <v>88030</v>
      </c>
      <c r="D730" t="s">
        <v>3606</v>
      </c>
      <c r="E730" t="s">
        <v>2782</v>
      </c>
      <c r="G730" t="s">
        <v>31</v>
      </c>
      <c r="H730" t="s">
        <v>31</v>
      </c>
      <c r="I730" t="s">
        <v>31</v>
      </c>
      <c r="J730" t="s">
        <v>2758</v>
      </c>
      <c r="K730" t="s">
        <v>2758</v>
      </c>
      <c r="L730" t="s">
        <v>2783</v>
      </c>
      <c r="N730" s="17">
        <f t="shared" si="22"/>
        <v>88030</v>
      </c>
      <c r="O730">
        <f t="shared" si="23"/>
        <v>2254</v>
      </c>
    </row>
    <row r="731" spans="1:15" x14ac:dyDescent="0.3">
      <c r="A731">
        <v>2256</v>
      </c>
      <c r="C731">
        <v>75138</v>
      </c>
      <c r="D731" t="s">
        <v>3607</v>
      </c>
      <c r="E731" t="s">
        <v>2782</v>
      </c>
      <c r="G731" t="s">
        <v>31</v>
      </c>
      <c r="H731" t="s">
        <v>2758</v>
      </c>
      <c r="I731" t="s">
        <v>2758</v>
      </c>
      <c r="J731" t="s">
        <v>2758</v>
      </c>
      <c r="K731" t="s">
        <v>2758</v>
      </c>
      <c r="L731" t="s">
        <v>2786</v>
      </c>
      <c r="N731" s="17">
        <f t="shared" si="22"/>
        <v>75138</v>
      </c>
      <c r="O731">
        <f t="shared" si="23"/>
        <v>2256</v>
      </c>
    </row>
    <row r="732" spans="1:15" x14ac:dyDescent="0.3">
      <c r="A732">
        <v>2262</v>
      </c>
      <c r="C732">
        <v>52563</v>
      </c>
      <c r="D732" t="s">
        <v>3608</v>
      </c>
      <c r="E732" t="s">
        <v>2782</v>
      </c>
      <c r="G732" t="s">
        <v>31</v>
      </c>
      <c r="H732" t="s">
        <v>31</v>
      </c>
      <c r="I732" t="s">
        <v>2758</v>
      </c>
      <c r="J732" t="s">
        <v>31</v>
      </c>
      <c r="K732" t="s">
        <v>2758</v>
      </c>
      <c r="L732" t="s">
        <v>2783</v>
      </c>
      <c r="N732" s="17">
        <f t="shared" si="22"/>
        <v>52563</v>
      </c>
      <c r="O732">
        <f t="shared" si="23"/>
        <v>2262</v>
      </c>
    </row>
    <row r="733" spans="1:15" x14ac:dyDescent="0.3">
      <c r="A733">
        <v>2263</v>
      </c>
      <c r="C733">
        <v>13383</v>
      </c>
      <c r="D733" t="s">
        <v>3609</v>
      </c>
      <c r="E733" t="s">
        <v>2782</v>
      </c>
      <c r="G733" t="s">
        <v>31</v>
      </c>
      <c r="H733" t="s">
        <v>31</v>
      </c>
      <c r="I733" t="s">
        <v>2758</v>
      </c>
      <c r="J733" t="s">
        <v>2758</v>
      </c>
      <c r="K733" t="s">
        <v>2758</v>
      </c>
      <c r="L733" t="s">
        <v>2783</v>
      </c>
      <c r="N733" s="17">
        <f t="shared" si="22"/>
        <v>13383</v>
      </c>
      <c r="O733">
        <f t="shared" si="23"/>
        <v>2263</v>
      </c>
    </row>
    <row r="734" spans="1:15" x14ac:dyDescent="0.3">
      <c r="A734">
        <v>2266</v>
      </c>
      <c r="B734" t="s">
        <v>3610</v>
      </c>
      <c r="C734" t="s">
        <v>3611</v>
      </c>
      <c r="D734" t="s">
        <v>3612</v>
      </c>
      <c r="E734" t="s">
        <v>2782</v>
      </c>
      <c r="G734" t="s">
        <v>31</v>
      </c>
      <c r="H734" t="s">
        <v>31</v>
      </c>
      <c r="I734" t="s">
        <v>31</v>
      </c>
      <c r="J734" t="s">
        <v>31</v>
      </c>
      <c r="K734" t="s">
        <v>2758</v>
      </c>
      <c r="L734" t="s">
        <v>3170</v>
      </c>
      <c r="N734" s="17" t="str">
        <f t="shared" si="22"/>
        <v>RH002</v>
      </c>
      <c r="O734">
        <f t="shared" si="23"/>
        <v>2266</v>
      </c>
    </row>
    <row r="735" spans="1:15" x14ac:dyDescent="0.3">
      <c r="A735">
        <v>2266</v>
      </c>
      <c r="B735" t="s">
        <v>3610</v>
      </c>
      <c r="C735" t="s">
        <v>3611</v>
      </c>
      <c r="D735" t="s">
        <v>3613</v>
      </c>
      <c r="E735" t="s">
        <v>2782</v>
      </c>
      <c r="G735" t="s">
        <v>31</v>
      </c>
      <c r="H735" t="s">
        <v>31</v>
      </c>
      <c r="I735" t="s">
        <v>31</v>
      </c>
      <c r="J735" t="s">
        <v>31</v>
      </c>
      <c r="K735" t="s">
        <v>2758</v>
      </c>
      <c r="L735" t="s">
        <v>3170</v>
      </c>
      <c r="N735" s="17" t="str">
        <f t="shared" si="22"/>
        <v>RH002</v>
      </c>
      <c r="O735">
        <f t="shared" si="23"/>
        <v>2266</v>
      </c>
    </row>
    <row r="736" spans="1:15" x14ac:dyDescent="0.3">
      <c r="A736">
        <v>2266</v>
      </c>
      <c r="B736" t="s">
        <v>3610</v>
      </c>
      <c r="C736" t="s">
        <v>3611</v>
      </c>
      <c r="D736" t="s">
        <v>3614</v>
      </c>
      <c r="E736" t="s">
        <v>2782</v>
      </c>
      <c r="G736" t="s">
        <v>31</v>
      </c>
      <c r="H736" t="s">
        <v>31</v>
      </c>
      <c r="I736" t="s">
        <v>31</v>
      </c>
      <c r="J736" t="s">
        <v>31</v>
      </c>
      <c r="K736" t="s">
        <v>2758</v>
      </c>
      <c r="L736" t="s">
        <v>3170</v>
      </c>
      <c r="N736" s="17" t="str">
        <f t="shared" si="22"/>
        <v>RH002</v>
      </c>
      <c r="O736">
        <f t="shared" si="23"/>
        <v>2266</v>
      </c>
    </row>
    <row r="737" spans="1:15" x14ac:dyDescent="0.3">
      <c r="A737">
        <v>2267</v>
      </c>
      <c r="C737">
        <v>87065</v>
      </c>
      <c r="D737" t="s">
        <v>3615</v>
      </c>
      <c r="E737" t="s">
        <v>2782</v>
      </c>
      <c r="G737" t="s">
        <v>31</v>
      </c>
      <c r="H737" t="s">
        <v>31</v>
      </c>
      <c r="I737" t="s">
        <v>2758</v>
      </c>
      <c r="J737" t="s">
        <v>2758</v>
      </c>
      <c r="K737" t="s">
        <v>2758</v>
      </c>
      <c r="L737" t="s">
        <v>2783</v>
      </c>
      <c r="N737" s="17">
        <f t="shared" si="22"/>
        <v>87065</v>
      </c>
      <c r="O737">
        <f t="shared" si="23"/>
        <v>2267</v>
      </c>
    </row>
    <row r="738" spans="1:15" x14ac:dyDescent="0.3">
      <c r="A738">
        <v>2267</v>
      </c>
      <c r="C738">
        <v>87065</v>
      </c>
      <c r="D738" t="s">
        <v>3616</v>
      </c>
      <c r="E738" t="s">
        <v>2782</v>
      </c>
      <c r="G738" t="s">
        <v>31</v>
      </c>
      <c r="H738" t="s">
        <v>31</v>
      </c>
      <c r="I738" t="s">
        <v>2758</v>
      </c>
      <c r="J738" t="s">
        <v>2758</v>
      </c>
      <c r="K738" t="s">
        <v>2758</v>
      </c>
      <c r="L738" t="s">
        <v>2783</v>
      </c>
      <c r="N738" s="17">
        <f t="shared" si="22"/>
        <v>87065</v>
      </c>
      <c r="O738">
        <f t="shared" si="23"/>
        <v>2267</v>
      </c>
    </row>
    <row r="739" spans="1:15" x14ac:dyDescent="0.3">
      <c r="A739">
        <v>2267</v>
      </c>
      <c r="C739">
        <v>87065</v>
      </c>
      <c r="D739" t="s">
        <v>3617</v>
      </c>
      <c r="E739" t="s">
        <v>2782</v>
      </c>
      <c r="G739" t="s">
        <v>31</v>
      </c>
      <c r="H739" t="s">
        <v>31</v>
      </c>
      <c r="I739" t="s">
        <v>2758</v>
      </c>
      <c r="J739" t="s">
        <v>2758</v>
      </c>
      <c r="K739" t="s">
        <v>2758</v>
      </c>
      <c r="L739" t="s">
        <v>2783</v>
      </c>
      <c r="N739" s="17">
        <f t="shared" si="22"/>
        <v>87065</v>
      </c>
      <c r="O739">
        <f t="shared" si="23"/>
        <v>2267</v>
      </c>
    </row>
    <row r="740" spans="1:15" x14ac:dyDescent="0.3">
      <c r="A740">
        <v>2270</v>
      </c>
      <c r="C740">
        <v>36334</v>
      </c>
      <c r="D740" t="s">
        <v>3618</v>
      </c>
      <c r="E740" t="s">
        <v>2782</v>
      </c>
      <c r="G740" t="s">
        <v>31</v>
      </c>
      <c r="H740" t="s">
        <v>31</v>
      </c>
      <c r="I740" t="s">
        <v>2758</v>
      </c>
      <c r="J740" t="s">
        <v>2758</v>
      </c>
      <c r="K740" t="s">
        <v>2758</v>
      </c>
      <c r="L740" t="s">
        <v>2783</v>
      </c>
      <c r="N740" s="17">
        <f t="shared" si="22"/>
        <v>36334</v>
      </c>
      <c r="O740">
        <f t="shared" si="23"/>
        <v>2270</v>
      </c>
    </row>
    <row r="741" spans="1:15" x14ac:dyDescent="0.3">
      <c r="A741">
        <v>2274</v>
      </c>
      <c r="B741" t="s">
        <v>3619</v>
      </c>
      <c r="C741">
        <v>20818</v>
      </c>
      <c r="D741" t="s">
        <v>410</v>
      </c>
      <c r="E741" t="s">
        <v>2782</v>
      </c>
      <c r="G741" t="s">
        <v>31</v>
      </c>
      <c r="H741" t="s">
        <v>31</v>
      </c>
      <c r="I741" t="s">
        <v>31</v>
      </c>
      <c r="J741" t="s">
        <v>2758</v>
      </c>
      <c r="K741" t="s">
        <v>2758</v>
      </c>
      <c r="L741" t="s">
        <v>2783</v>
      </c>
      <c r="N741" s="17">
        <f t="shared" si="22"/>
        <v>20818</v>
      </c>
      <c r="O741">
        <f t="shared" si="23"/>
        <v>2274</v>
      </c>
    </row>
    <row r="742" spans="1:15" x14ac:dyDescent="0.3">
      <c r="A742">
        <v>2275</v>
      </c>
      <c r="C742">
        <v>77078</v>
      </c>
      <c r="D742" t="s">
        <v>263</v>
      </c>
      <c r="E742" t="s">
        <v>2782</v>
      </c>
      <c r="G742" t="s">
        <v>31</v>
      </c>
      <c r="H742" t="s">
        <v>31</v>
      </c>
      <c r="I742" t="s">
        <v>2758</v>
      </c>
      <c r="J742" t="s">
        <v>2758</v>
      </c>
      <c r="K742" t="s">
        <v>2758</v>
      </c>
      <c r="L742" t="s">
        <v>2783</v>
      </c>
      <c r="N742" s="17">
        <f t="shared" si="22"/>
        <v>77078</v>
      </c>
      <c r="O742">
        <f t="shared" si="23"/>
        <v>2275</v>
      </c>
    </row>
    <row r="743" spans="1:15" x14ac:dyDescent="0.3">
      <c r="A743">
        <v>2277</v>
      </c>
      <c r="C743" t="s">
        <v>3620</v>
      </c>
      <c r="D743" t="s">
        <v>3621</v>
      </c>
      <c r="E743" t="s">
        <v>2782</v>
      </c>
      <c r="G743" t="s">
        <v>31</v>
      </c>
      <c r="H743" t="s">
        <v>31</v>
      </c>
      <c r="I743" t="s">
        <v>2758</v>
      </c>
      <c r="J743" t="s">
        <v>2758</v>
      </c>
      <c r="K743" t="s">
        <v>2758</v>
      </c>
      <c r="L743" t="s">
        <v>2805</v>
      </c>
      <c r="N743" s="17" t="str">
        <f t="shared" si="22"/>
        <v>JJ</v>
      </c>
      <c r="O743">
        <f t="shared" si="23"/>
        <v>2277</v>
      </c>
    </row>
    <row r="744" spans="1:15" x14ac:dyDescent="0.3">
      <c r="A744">
        <v>2280</v>
      </c>
      <c r="B744" t="s">
        <v>3622</v>
      </c>
      <c r="C744">
        <v>48330</v>
      </c>
      <c r="D744" t="s">
        <v>3623</v>
      </c>
      <c r="E744" t="s">
        <v>2782</v>
      </c>
      <c r="G744" t="s">
        <v>31</v>
      </c>
      <c r="H744" t="s">
        <v>31</v>
      </c>
      <c r="I744" t="s">
        <v>31</v>
      </c>
      <c r="J744" t="s">
        <v>2758</v>
      </c>
      <c r="K744" t="s">
        <v>2758</v>
      </c>
      <c r="L744" t="s">
        <v>2783</v>
      </c>
      <c r="N744" s="17">
        <f t="shared" si="22"/>
        <v>48330</v>
      </c>
      <c r="O744">
        <f t="shared" si="23"/>
        <v>2280</v>
      </c>
    </row>
    <row r="745" spans="1:15" x14ac:dyDescent="0.3">
      <c r="A745">
        <v>2280</v>
      </c>
      <c r="B745" t="s">
        <v>3622</v>
      </c>
      <c r="C745">
        <v>48330</v>
      </c>
      <c r="D745" t="s">
        <v>3624</v>
      </c>
      <c r="E745" t="s">
        <v>2782</v>
      </c>
      <c r="G745" t="s">
        <v>31</v>
      </c>
      <c r="H745" t="s">
        <v>31</v>
      </c>
      <c r="I745" t="s">
        <v>31</v>
      </c>
      <c r="J745" t="s">
        <v>2758</v>
      </c>
      <c r="K745" t="s">
        <v>2758</v>
      </c>
      <c r="L745" t="s">
        <v>2783</v>
      </c>
      <c r="N745" s="17">
        <f t="shared" si="22"/>
        <v>48330</v>
      </c>
      <c r="O745">
        <f t="shared" si="23"/>
        <v>2280</v>
      </c>
    </row>
    <row r="746" spans="1:15" x14ac:dyDescent="0.3">
      <c r="A746">
        <v>2280</v>
      </c>
      <c r="B746" t="s">
        <v>3622</v>
      </c>
      <c r="C746">
        <v>48330</v>
      </c>
      <c r="D746" t="s">
        <v>3625</v>
      </c>
      <c r="E746" t="s">
        <v>2782</v>
      </c>
      <c r="G746" t="s">
        <v>31</v>
      </c>
      <c r="H746" t="s">
        <v>31</v>
      </c>
      <c r="I746" t="s">
        <v>31</v>
      </c>
      <c r="J746" t="s">
        <v>2758</v>
      </c>
      <c r="K746" t="s">
        <v>2758</v>
      </c>
      <c r="L746" t="s">
        <v>2783</v>
      </c>
      <c r="N746" s="17">
        <f t="shared" si="22"/>
        <v>48330</v>
      </c>
      <c r="O746">
        <f t="shared" si="23"/>
        <v>2280</v>
      </c>
    </row>
    <row r="747" spans="1:15" x14ac:dyDescent="0.3">
      <c r="A747">
        <v>2280</v>
      </c>
      <c r="B747" t="s">
        <v>3622</v>
      </c>
      <c r="C747">
        <v>48330</v>
      </c>
      <c r="D747" t="s">
        <v>3626</v>
      </c>
      <c r="E747" t="s">
        <v>2782</v>
      </c>
      <c r="G747" t="s">
        <v>31</v>
      </c>
      <c r="H747" t="s">
        <v>31</v>
      </c>
      <c r="I747" t="s">
        <v>31</v>
      </c>
      <c r="J747" t="s">
        <v>2758</v>
      </c>
      <c r="K747" t="s">
        <v>2758</v>
      </c>
      <c r="L747" t="s">
        <v>2783</v>
      </c>
      <c r="N747" s="17">
        <f t="shared" si="22"/>
        <v>48330</v>
      </c>
      <c r="O747">
        <f t="shared" si="23"/>
        <v>2280</v>
      </c>
    </row>
    <row r="748" spans="1:15" x14ac:dyDescent="0.3">
      <c r="A748">
        <v>2281</v>
      </c>
      <c r="C748">
        <v>77038</v>
      </c>
      <c r="D748" t="s">
        <v>3627</v>
      </c>
      <c r="E748" t="s">
        <v>2782</v>
      </c>
      <c r="G748" t="s">
        <v>31</v>
      </c>
      <c r="H748" t="s">
        <v>31</v>
      </c>
      <c r="I748" t="s">
        <v>2758</v>
      </c>
      <c r="J748" t="s">
        <v>2758</v>
      </c>
      <c r="K748" t="s">
        <v>2758</v>
      </c>
      <c r="L748" t="s">
        <v>2783</v>
      </c>
      <c r="N748" s="17">
        <f t="shared" si="22"/>
        <v>77038</v>
      </c>
      <c r="O748">
        <f t="shared" si="23"/>
        <v>2281</v>
      </c>
    </row>
    <row r="749" spans="1:15" x14ac:dyDescent="0.3">
      <c r="A749">
        <v>2282</v>
      </c>
      <c r="C749">
        <v>37316</v>
      </c>
      <c r="D749" t="s">
        <v>3628</v>
      </c>
      <c r="E749" t="s">
        <v>2782</v>
      </c>
      <c r="G749" t="s">
        <v>31</v>
      </c>
      <c r="H749" t="s">
        <v>31</v>
      </c>
      <c r="I749" t="s">
        <v>2758</v>
      </c>
      <c r="J749" t="s">
        <v>2758</v>
      </c>
      <c r="K749" t="s">
        <v>2758</v>
      </c>
      <c r="L749" t="s">
        <v>2783</v>
      </c>
      <c r="N749" s="17">
        <f t="shared" si="22"/>
        <v>37316</v>
      </c>
      <c r="O749">
        <f t="shared" si="23"/>
        <v>2282</v>
      </c>
    </row>
    <row r="750" spans="1:15" x14ac:dyDescent="0.3">
      <c r="A750">
        <v>2285</v>
      </c>
      <c r="B750" t="s">
        <v>3629</v>
      </c>
      <c r="C750">
        <v>11695</v>
      </c>
      <c r="D750" t="s">
        <v>3630</v>
      </c>
      <c r="E750" t="s">
        <v>2782</v>
      </c>
      <c r="G750" t="s">
        <v>31</v>
      </c>
      <c r="H750" t="s">
        <v>31</v>
      </c>
      <c r="I750" t="s">
        <v>31</v>
      </c>
      <c r="J750" t="s">
        <v>2758</v>
      </c>
      <c r="K750" t="s">
        <v>2758</v>
      </c>
      <c r="L750" t="s">
        <v>2783</v>
      </c>
      <c r="N750" s="17">
        <f t="shared" si="22"/>
        <v>11695</v>
      </c>
      <c r="O750">
        <f t="shared" si="23"/>
        <v>2285</v>
      </c>
    </row>
    <row r="751" spans="1:15" x14ac:dyDescent="0.3">
      <c r="A751">
        <v>2286</v>
      </c>
      <c r="B751" t="s">
        <v>3631</v>
      </c>
      <c r="C751">
        <v>20149</v>
      </c>
      <c r="D751" t="s">
        <v>735</v>
      </c>
      <c r="E751" t="s">
        <v>2782</v>
      </c>
      <c r="G751" t="s">
        <v>31</v>
      </c>
      <c r="H751" t="s">
        <v>31</v>
      </c>
      <c r="I751" t="s">
        <v>31</v>
      </c>
      <c r="J751" t="s">
        <v>31</v>
      </c>
      <c r="K751" t="s">
        <v>2758</v>
      </c>
      <c r="L751" t="s">
        <v>2783</v>
      </c>
      <c r="N751" s="17">
        <f t="shared" si="22"/>
        <v>20149</v>
      </c>
      <c r="O751">
        <f t="shared" si="23"/>
        <v>2286</v>
      </c>
    </row>
    <row r="752" spans="1:15" x14ac:dyDescent="0.3">
      <c r="A752">
        <v>2287</v>
      </c>
      <c r="B752" t="s">
        <v>3086</v>
      </c>
      <c r="C752">
        <v>710</v>
      </c>
      <c r="D752" t="s">
        <v>3632</v>
      </c>
      <c r="E752" t="s">
        <v>2782</v>
      </c>
      <c r="F752" t="s">
        <v>258</v>
      </c>
      <c r="G752" t="s">
        <v>31</v>
      </c>
      <c r="H752" t="s">
        <v>31</v>
      </c>
      <c r="I752" t="s">
        <v>31</v>
      </c>
      <c r="J752" t="s">
        <v>31</v>
      </c>
      <c r="K752" t="s">
        <v>2758</v>
      </c>
      <c r="L752" t="s">
        <v>2783</v>
      </c>
      <c r="N752" s="17">
        <f t="shared" si="22"/>
        <v>710</v>
      </c>
      <c r="O752">
        <f t="shared" si="23"/>
        <v>2287</v>
      </c>
    </row>
    <row r="753" spans="1:15" x14ac:dyDescent="0.3">
      <c r="A753">
        <v>2289</v>
      </c>
      <c r="B753" t="s">
        <v>2895</v>
      </c>
      <c r="C753">
        <v>68069</v>
      </c>
      <c r="D753" t="s">
        <v>3633</v>
      </c>
      <c r="E753" t="s">
        <v>2782</v>
      </c>
      <c r="G753" t="s">
        <v>31</v>
      </c>
      <c r="H753" t="s">
        <v>31</v>
      </c>
      <c r="I753" t="s">
        <v>31</v>
      </c>
      <c r="J753" t="s">
        <v>2758</v>
      </c>
      <c r="K753" t="s">
        <v>2758</v>
      </c>
      <c r="L753" t="s">
        <v>2783</v>
      </c>
      <c r="N753" s="17">
        <f t="shared" si="22"/>
        <v>68069</v>
      </c>
      <c r="O753">
        <f t="shared" si="23"/>
        <v>2289</v>
      </c>
    </row>
    <row r="754" spans="1:15" x14ac:dyDescent="0.3">
      <c r="A754">
        <v>2289</v>
      </c>
      <c r="B754" t="s">
        <v>2895</v>
      </c>
      <c r="C754">
        <v>68069</v>
      </c>
      <c r="D754" t="s">
        <v>3634</v>
      </c>
      <c r="E754" t="s">
        <v>2782</v>
      </c>
      <c r="G754" t="s">
        <v>31</v>
      </c>
      <c r="H754" t="s">
        <v>31</v>
      </c>
      <c r="I754" t="s">
        <v>31</v>
      </c>
      <c r="J754" t="s">
        <v>2758</v>
      </c>
      <c r="K754" t="s">
        <v>2758</v>
      </c>
      <c r="L754" t="s">
        <v>2783</v>
      </c>
      <c r="N754" s="17">
        <f t="shared" si="22"/>
        <v>68069</v>
      </c>
      <c r="O754">
        <f t="shared" si="23"/>
        <v>2289</v>
      </c>
    </row>
    <row r="755" spans="1:15" x14ac:dyDescent="0.3">
      <c r="A755">
        <v>2290</v>
      </c>
      <c r="B755" t="s">
        <v>3635</v>
      </c>
      <c r="C755">
        <v>34192</v>
      </c>
      <c r="D755" t="s">
        <v>3636</v>
      </c>
      <c r="E755" t="s">
        <v>2782</v>
      </c>
      <c r="G755" t="s">
        <v>31</v>
      </c>
      <c r="H755" t="s">
        <v>31</v>
      </c>
      <c r="I755" t="s">
        <v>31</v>
      </c>
      <c r="J755" t="s">
        <v>31</v>
      </c>
      <c r="K755" t="s">
        <v>2758</v>
      </c>
      <c r="L755" t="s">
        <v>2783</v>
      </c>
      <c r="N755" s="17">
        <f t="shared" si="22"/>
        <v>34192</v>
      </c>
      <c r="O755">
        <f t="shared" si="23"/>
        <v>2290</v>
      </c>
    </row>
    <row r="756" spans="1:15" x14ac:dyDescent="0.3">
      <c r="A756">
        <v>2290</v>
      </c>
      <c r="B756" t="s">
        <v>3635</v>
      </c>
      <c r="C756">
        <v>34192</v>
      </c>
      <c r="D756" t="s">
        <v>3637</v>
      </c>
      <c r="E756" t="s">
        <v>2782</v>
      </c>
      <c r="G756" t="s">
        <v>31</v>
      </c>
      <c r="H756" t="s">
        <v>31</v>
      </c>
      <c r="I756" t="s">
        <v>31</v>
      </c>
      <c r="J756" t="s">
        <v>31</v>
      </c>
      <c r="K756" t="s">
        <v>2758</v>
      </c>
      <c r="L756" t="s">
        <v>2783</v>
      </c>
      <c r="N756" s="17">
        <f t="shared" si="22"/>
        <v>34192</v>
      </c>
      <c r="O756">
        <f t="shared" si="23"/>
        <v>2290</v>
      </c>
    </row>
    <row r="757" spans="1:15" x14ac:dyDescent="0.3">
      <c r="A757">
        <v>2291</v>
      </c>
      <c r="C757">
        <v>36347</v>
      </c>
      <c r="D757" t="s">
        <v>3638</v>
      </c>
      <c r="E757" t="s">
        <v>2782</v>
      </c>
      <c r="G757" t="s">
        <v>31</v>
      </c>
      <c r="H757" t="s">
        <v>2758</v>
      </c>
      <c r="I757" t="s">
        <v>2758</v>
      </c>
      <c r="J757" t="s">
        <v>2758</v>
      </c>
      <c r="K757" t="s">
        <v>2758</v>
      </c>
      <c r="L757" t="s">
        <v>2786</v>
      </c>
      <c r="N757" s="17">
        <f t="shared" si="22"/>
        <v>36347</v>
      </c>
      <c r="O757">
        <f t="shared" si="23"/>
        <v>2291</v>
      </c>
    </row>
    <row r="758" spans="1:15" x14ac:dyDescent="0.3">
      <c r="A758">
        <v>2293</v>
      </c>
      <c r="C758">
        <v>35186</v>
      </c>
      <c r="D758" t="s">
        <v>3639</v>
      </c>
      <c r="E758" t="s">
        <v>2782</v>
      </c>
      <c r="G758" t="s">
        <v>31</v>
      </c>
      <c r="H758" t="s">
        <v>31</v>
      </c>
      <c r="I758" t="s">
        <v>31</v>
      </c>
      <c r="J758" t="s">
        <v>2758</v>
      </c>
      <c r="K758" t="s">
        <v>2758</v>
      </c>
      <c r="L758" t="s">
        <v>2783</v>
      </c>
      <c r="N758" s="17">
        <f t="shared" si="22"/>
        <v>35186</v>
      </c>
      <c r="O758">
        <f t="shared" si="23"/>
        <v>2293</v>
      </c>
    </row>
    <row r="759" spans="1:15" x14ac:dyDescent="0.3">
      <c r="A759">
        <v>2295</v>
      </c>
      <c r="B759" t="s">
        <v>3640</v>
      </c>
      <c r="C759">
        <v>81040</v>
      </c>
      <c r="D759" t="s">
        <v>3641</v>
      </c>
      <c r="E759" t="s">
        <v>2782</v>
      </c>
      <c r="G759" t="s">
        <v>31</v>
      </c>
      <c r="H759" t="s">
        <v>31</v>
      </c>
      <c r="I759" t="s">
        <v>31</v>
      </c>
      <c r="J759" t="s">
        <v>2758</v>
      </c>
      <c r="K759" t="s">
        <v>2758</v>
      </c>
      <c r="L759" t="s">
        <v>2783</v>
      </c>
      <c r="N759" s="17">
        <f t="shared" si="22"/>
        <v>81040</v>
      </c>
      <c r="O759">
        <f t="shared" si="23"/>
        <v>2295</v>
      </c>
    </row>
    <row r="760" spans="1:15" x14ac:dyDescent="0.3">
      <c r="A760">
        <v>2296</v>
      </c>
      <c r="B760" t="s">
        <v>3642</v>
      </c>
      <c r="C760">
        <v>13265</v>
      </c>
      <c r="D760" t="s">
        <v>3643</v>
      </c>
      <c r="E760" t="s">
        <v>2782</v>
      </c>
      <c r="G760" t="s">
        <v>31</v>
      </c>
      <c r="H760" t="s">
        <v>31</v>
      </c>
      <c r="I760" t="s">
        <v>31</v>
      </c>
      <c r="J760" t="s">
        <v>31</v>
      </c>
      <c r="K760" t="s">
        <v>2758</v>
      </c>
      <c r="L760" t="s">
        <v>2783</v>
      </c>
      <c r="N760" s="17">
        <f t="shared" si="22"/>
        <v>13265</v>
      </c>
      <c r="O760">
        <f t="shared" si="23"/>
        <v>2296</v>
      </c>
    </row>
    <row r="761" spans="1:15" x14ac:dyDescent="0.3">
      <c r="A761">
        <v>2297</v>
      </c>
      <c r="B761" t="s">
        <v>3644</v>
      </c>
      <c r="C761">
        <v>37290</v>
      </c>
      <c r="D761" t="s">
        <v>3645</v>
      </c>
      <c r="E761" t="s">
        <v>2782</v>
      </c>
      <c r="G761" t="s">
        <v>31</v>
      </c>
      <c r="H761" t="s">
        <v>31</v>
      </c>
      <c r="I761" t="s">
        <v>31</v>
      </c>
      <c r="J761" t="s">
        <v>31</v>
      </c>
      <c r="K761" t="s">
        <v>2758</v>
      </c>
      <c r="L761" t="s">
        <v>2783</v>
      </c>
      <c r="N761" s="17">
        <f t="shared" si="22"/>
        <v>37290</v>
      </c>
      <c r="O761">
        <f t="shared" si="23"/>
        <v>2297</v>
      </c>
    </row>
    <row r="762" spans="1:15" x14ac:dyDescent="0.3">
      <c r="A762">
        <v>2298</v>
      </c>
      <c r="B762" t="s">
        <v>3646</v>
      </c>
      <c r="C762">
        <v>60550</v>
      </c>
      <c r="D762" t="s">
        <v>3647</v>
      </c>
      <c r="E762" t="s">
        <v>2782</v>
      </c>
      <c r="G762" t="s">
        <v>31</v>
      </c>
      <c r="H762" t="s">
        <v>31</v>
      </c>
      <c r="I762" t="s">
        <v>31</v>
      </c>
      <c r="J762" t="s">
        <v>31</v>
      </c>
      <c r="K762" t="s">
        <v>2758</v>
      </c>
      <c r="L762" t="s">
        <v>2783</v>
      </c>
      <c r="N762" s="17">
        <f t="shared" si="22"/>
        <v>60550</v>
      </c>
      <c r="O762">
        <f t="shared" si="23"/>
        <v>2298</v>
      </c>
    </row>
    <row r="763" spans="1:15" x14ac:dyDescent="0.3">
      <c r="A763">
        <v>2299</v>
      </c>
      <c r="C763">
        <v>34171</v>
      </c>
      <c r="D763" t="s">
        <v>3648</v>
      </c>
      <c r="E763" t="s">
        <v>2782</v>
      </c>
      <c r="G763" t="s">
        <v>31</v>
      </c>
      <c r="H763" t="s">
        <v>2758</v>
      </c>
      <c r="I763" t="s">
        <v>2758</v>
      </c>
      <c r="J763" t="s">
        <v>2758</v>
      </c>
      <c r="K763" t="s">
        <v>2758</v>
      </c>
      <c r="L763" t="s">
        <v>2786</v>
      </c>
      <c r="N763" s="17">
        <f t="shared" si="22"/>
        <v>34171</v>
      </c>
      <c r="O763">
        <f t="shared" si="23"/>
        <v>2299</v>
      </c>
    </row>
    <row r="764" spans="1:15" x14ac:dyDescent="0.3">
      <c r="A764">
        <v>2316</v>
      </c>
      <c r="D764" t="s">
        <v>3649</v>
      </c>
      <c r="E764" t="s">
        <v>2782</v>
      </c>
      <c r="F764" t="s">
        <v>204</v>
      </c>
      <c r="G764" t="s">
        <v>31</v>
      </c>
      <c r="H764" t="s">
        <v>2758</v>
      </c>
      <c r="I764" t="s">
        <v>2758</v>
      </c>
      <c r="J764" t="s">
        <v>2758</v>
      </c>
      <c r="K764" t="s">
        <v>31</v>
      </c>
      <c r="L764" t="s">
        <v>2786</v>
      </c>
      <c r="N764" s="17">
        <f t="shared" si="22"/>
        <v>0</v>
      </c>
      <c r="O764">
        <f t="shared" si="23"/>
        <v>2316</v>
      </c>
    </row>
    <row r="765" spans="1:15" x14ac:dyDescent="0.3">
      <c r="A765">
        <v>2319</v>
      </c>
      <c r="D765" t="s">
        <v>3650</v>
      </c>
      <c r="E765" t="s">
        <v>2782</v>
      </c>
      <c r="F765" t="s">
        <v>258</v>
      </c>
      <c r="G765" t="s">
        <v>31</v>
      </c>
      <c r="H765" t="s">
        <v>2758</v>
      </c>
      <c r="I765" t="s">
        <v>2758</v>
      </c>
      <c r="J765" t="s">
        <v>2758</v>
      </c>
      <c r="K765" t="s">
        <v>2758</v>
      </c>
      <c r="L765" t="s">
        <v>2786</v>
      </c>
      <c r="N765" s="17">
        <f t="shared" si="22"/>
        <v>0</v>
      </c>
      <c r="O765">
        <f t="shared" si="23"/>
        <v>2319</v>
      </c>
    </row>
    <row r="766" spans="1:15" x14ac:dyDescent="0.3">
      <c r="A766">
        <v>2401</v>
      </c>
      <c r="B766" t="s">
        <v>3651</v>
      </c>
      <c r="C766">
        <v>890</v>
      </c>
      <c r="D766" t="s">
        <v>962</v>
      </c>
      <c r="E766" t="s">
        <v>2782</v>
      </c>
      <c r="F766" t="s">
        <v>503</v>
      </c>
      <c r="G766" t="s">
        <v>31</v>
      </c>
      <c r="H766" t="s">
        <v>31</v>
      </c>
      <c r="I766" t="s">
        <v>31</v>
      </c>
      <c r="J766" t="s">
        <v>31</v>
      </c>
      <c r="K766" t="s">
        <v>2758</v>
      </c>
      <c r="L766" t="s">
        <v>2805</v>
      </c>
      <c r="N766" s="17">
        <f t="shared" si="22"/>
        <v>890</v>
      </c>
      <c r="O766">
        <f t="shared" si="23"/>
        <v>2401</v>
      </c>
    </row>
    <row r="767" spans="1:15" x14ac:dyDescent="0.3">
      <c r="A767">
        <v>2401</v>
      </c>
      <c r="B767" t="s">
        <v>3651</v>
      </c>
      <c r="C767">
        <v>890</v>
      </c>
      <c r="D767" t="s">
        <v>3652</v>
      </c>
      <c r="E767" t="s">
        <v>2782</v>
      </c>
      <c r="F767" t="s">
        <v>503</v>
      </c>
      <c r="G767" t="s">
        <v>31</v>
      </c>
      <c r="H767" t="s">
        <v>31</v>
      </c>
      <c r="I767" t="s">
        <v>31</v>
      </c>
      <c r="J767" t="s">
        <v>31</v>
      </c>
      <c r="K767" t="s">
        <v>2758</v>
      </c>
      <c r="L767" t="s">
        <v>2805</v>
      </c>
      <c r="N767" s="17">
        <f t="shared" si="22"/>
        <v>890</v>
      </c>
      <c r="O767">
        <f t="shared" si="23"/>
        <v>2401</v>
      </c>
    </row>
    <row r="768" spans="1:15" x14ac:dyDescent="0.3">
      <c r="A768">
        <v>2403</v>
      </c>
      <c r="C768" t="s">
        <v>3653</v>
      </c>
      <c r="D768" t="s">
        <v>3654</v>
      </c>
      <c r="E768" t="s">
        <v>2782</v>
      </c>
      <c r="G768" t="s">
        <v>31</v>
      </c>
      <c r="H768" t="s">
        <v>2758</v>
      </c>
      <c r="I768" t="s">
        <v>2758</v>
      </c>
      <c r="J768" t="s">
        <v>2758</v>
      </c>
      <c r="K768" t="s">
        <v>2758</v>
      </c>
      <c r="L768" t="s">
        <v>2786</v>
      </c>
      <c r="N768" s="17" t="str">
        <f t="shared" si="22"/>
        <v>PHP00</v>
      </c>
      <c r="O768">
        <f t="shared" si="23"/>
        <v>2403</v>
      </c>
    </row>
    <row r="769" spans="1:15" x14ac:dyDescent="0.3">
      <c r="A769">
        <v>2403</v>
      </c>
      <c r="C769" t="s">
        <v>3653</v>
      </c>
      <c r="D769" t="s">
        <v>3655</v>
      </c>
      <c r="E769" t="s">
        <v>2782</v>
      </c>
      <c r="G769" t="s">
        <v>31</v>
      </c>
      <c r="H769" t="s">
        <v>2758</v>
      </c>
      <c r="I769" t="s">
        <v>2758</v>
      </c>
      <c r="J769" t="s">
        <v>2758</v>
      </c>
      <c r="K769" t="s">
        <v>2758</v>
      </c>
      <c r="L769" t="s">
        <v>2786</v>
      </c>
      <c r="N769" s="17" t="str">
        <f t="shared" si="22"/>
        <v>PHP00</v>
      </c>
      <c r="O769">
        <f t="shared" si="23"/>
        <v>2403</v>
      </c>
    </row>
    <row r="770" spans="1:15" x14ac:dyDescent="0.3">
      <c r="A770">
        <v>2403</v>
      </c>
      <c r="C770" t="s">
        <v>3653</v>
      </c>
      <c r="D770" t="s">
        <v>3656</v>
      </c>
      <c r="E770" t="s">
        <v>2782</v>
      </c>
      <c r="G770" t="s">
        <v>31</v>
      </c>
      <c r="H770" t="s">
        <v>2758</v>
      </c>
      <c r="I770" t="s">
        <v>2758</v>
      </c>
      <c r="J770" t="s">
        <v>2758</v>
      </c>
      <c r="K770" t="s">
        <v>2758</v>
      </c>
      <c r="L770" t="s">
        <v>2786</v>
      </c>
      <c r="N770" s="17" t="str">
        <f t="shared" ref="N770:N833" si="24">C770</f>
        <v>PHP00</v>
      </c>
      <c r="O770">
        <f t="shared" ref="O770:O833" si="25">A770</f>
        <v>2403</v>
      </c>
    </row>
    <row r="771" spans="1:15" x14ac:dyDescent="0.3">
      <c r="A771">
        <v>2403</v>
      </c>
      <c r="C771" t="s">
        <v>3653</v>
      </c>
      <c r="D771" t="s">
        <v>3657</v>
      </c>
      <c r="E771" t="s">
        <v>2782</v>
      </c>
      <c r="G771" t="s">
        <v>31</v>
      </c>
      <c r="H771" t="s">
        <v>2758</v>
      </c>
      <c r="I771" t="s">
        <v>2758</v>
      </c>
      <c r="J771" t="s">
        <v>2758</v>
      </c>
      <c r="K771" t="s">
        <v>2758</v>
      </c>
      <c r="L771" t="s">
        <v>2786</v>
      </c>
      <c r="N771" s="17" t="str">
        <f t="shared" si="24"/>
        <v>PHP00</v>
      </c>
      <c r="O771">
        <f t="shared" si="25"/>
        <v>2403</v>
      </c>
    </row>
    <row r="772" spans="1:15" x14ac:dyDescent="0.3">
      <c r="A772">
        <v>2403</v>
      </c>
      <c r="C772" t="s">
        <v>3653</v>
      </c>
      <c r="D772" t="s">
        <v>3658</v>
      </c>
      <c r="E772" t="s">
        <v>2782</v>
      </c>
      <c r="G772" t="s">
        <v>31</v>
      </c>
      <c r="H772" t="s">
        <v>2758</v>
      </c>
      <c r="I772" t="s">
        <v>2758</v>
      </c>
      <c r="J772" t="s">
        <v>2758</v>
      </c>
      <c r="K772" t="s">
        <v>2758</v>
      </c>
      <c r="L772" t="s">
        <v>2786</v>
      </c>
      <c r="N772" s="17" t="str">
        <f t="shared" si="24"/>
        <v>PHP00</v>
      </c>
      <c r="O772">
        <f t="shared" si="25"/>
        <v>2403</v>
      </c>
    </row>
    <row r="773" spans="1:15" x14ac:dyDescent="0.3">
      <c r="A773">
        <v>2403</v>
      </c>
      <c r="C773" t="s">
        <v>3653</v>
      </c>
      <c r="D773" t="s">
        <v>3659</v>
      </c>
      <c r="E773" t="s">
        <v>2782</v>
      </c>
      <c r="G773" t="s">
        <v>31</v>
      </c>
      <c r="H773" t="s">
        <v>2758</v>
      </c>
      <c r="I773" t="s">
        <v>2758</v>
      </c>
      <c r="J773" t="s">
        <v>2758</v>
      </c>
      <c r="K773" t="s">
        <v>2758</v>
      </c>
      <c r="L773" t="s">
        <v>2786</v>
      </c>
      <c r="N773" s="17" t="str">
        <f t="shared" si="24"/>
        <v>PHP00</v>
      </c>
      <c r="O773">
        <f t="shared" si="25"/>
        <v>2403</v>
      </c>
    </row>
    <row r="774" spans="1:15" x14ac:dyDescent="0.3">
      <c r="A774">
        <v>2403</v>
      </c>
      <c r="C774" t="s">
        <v>3653</v>
      </c>
      <c r="D774" t="s">
        <v>3660</v>
      </c>
      <c r="E774" t="s">
        <v>2782</v>
      </c>
      <c r="G774" t="s">
        <v>31</v>
      </c>
      <c r="H774" t="s">
        <v>2758</v>
      </c>
      <c r="I774" t="s">
        <v>2758</v>
      </c>
      <c r="J774" t="s">
        <v>2758</v>
      </c>
      <c r="K774" t="s">
        <v>2758</v>
      </c>
      <c r="L774" t="s">
        <v>2786</v>
      </c>
      <c r="N774" s="17" t="str">
        <f t="shared" si="24"/>
        <v>PHP00</v>
      </c>
      <c r="O774">
        <f t="shared" si="25"/>
        <v>2403</v>
      </c>
    </row>
    <row r="775" spans="1:15" x14ac:dyDescent="0.3">
      <c r="A775">
        <v>2404</v>
      </c>
      <c r="B775" t="s">
        <v>3661</v>
      </c>
      <c r="C775">
        <v>851</v>
      </c>
      <c r="D775" t="s">
        <v>3662</v>
      </c>
      <c r="E775" t="s">
        <v>2782</v>
      </c>
      <c r="F775" t="s">
        <v>312</v>
      </c>
      <c r="G775" t="s">
        <v>31</v>
      </c>
      <c r="H775" t="s">
        <v>31</v>
      </c>
      <c r="I775" t="s">
        <v>31</v>
      </c>
      <c r="J775" t="s">
        <v>31</v>
      </c>
      <c r="K775" t="s">
        <v>2758</v>
      </c>
      <c r="L775" t="s">
        <v>2783</v>
      </c>
      <c r="N775" s="17">
        <f t="shared" si="24"/>
        <v>851</v>
      </c>
      <c r="O775">
        <f t="shared" si="25"/>
        <v>2404</v>
      </c>
    </row>
    <row r="776" spans="1:15" x14ac:dyDescent="0.3">
      <c r="A776">
        <v>2407</v>
      </c>
      <c r="B776" t="s">
        <v>3663</v>
      </c>
      <c r="C776">
        <v>52103</v>
      </c>
      <c r="D776" t="s">
        <v>3664</v>
      </c>
      <c r="E776" t="s">
        <v>2782</v>
      </c>
      <c r="G776" t="s">
        <v>31</v>
      </c>
      <c r="H776" t="s">
        <v>2758</v>
      </c>
      <c r="I776" t="s">
        <v>31</v>
      </c>
      <c r="J776" t="s">
        <v>2758</v>
      </c>
      <c r="K776" t="s">
        <v>2758</v>
      </c>
      <c r="L776" t="s">
        <v>2786</v>
      </c>
      <c r="N776" s="17">
        <f t="shared" si="24"/>
        <v>52103</v>
      </c>
      <c r="O776">
        <f t="shared" si="25"/>
        <v>2407</v>
      </c>
    </row>
    <row r="777" spans="1:15" x14ac:dyDescent="0.3">
      <c r="A777">
        <v>2407</v>
      </c>
      <c r="B777" t="s">
        <v>3663</v>
      </c>
      <c r="C777">
        <v>52103</v>
      </c>
      <c r="D777" t="s">
        <v>3665</v>
      </c>
      <c r="E777" t="s">
        <v>2782</v>
      </c>
      <c r="G777" t="s">
        <v>31</v>
      </c>
      <c r="H777" t="s">
        <v>2758</v>
      </c>
      <c r="I777" t="s">
        <v>31</v>
      </c>
      <c r="J777" t="s">
        <v>2758</v>
      </c>
      <c r="K777" t="s">
        <v>2758</v>
      </c>
      <c r="L777" t="s">
        <v>2786</v>
      </c>
      <c r="N777" s="17">
        <f t="shared" si="24"/>
        <v>52103</v>
      </c>
      <c r="O777">
        <f t="shared" si="25"/>
        <v>2407</v>
      </c>
    </row>
    <row r="778" spans="1:15" x14ac:dyDescent="0.3">
      <c r="A778">
        <v>2408</v>
      </c>
      <c r="B778" t="s">
        <v>3666</v>
      </c>
      <c r="C778">
        <v>20356</v>
      </c>
      <c r="D778" t="s">
        <v>3667</v>
      </c>
      <c r="E778" t="s">
        <v>2782</v>
      </c>
      <c r="G778" t="s">
        <v>31</v>
      </c>
      <c r="H778" t="s">
        <v>31</v>
      </c>
      <c r="I778" t="s">
        <v>31</v>
      </c>
      <c r="J778" t="s">
        <v>2758</v>
      </c>
      <c r="K778" t="s">
        <v>2758</v>
      </c>
      <c r="L778" t="s">
        <v>2783</v>
      </c>
      <c r="N778" s="17">
        <f t="shared" si="24"/>
        <v>20356</v>
      </c>
      <c r="O778">
        <f t="shared" si="25"/>
        <v>2408</v>
      </c>
    </row>
    <row r="779" spans="1:15" x14ac:dyDescent="0.3">
      <c r="A779">
        <v>2410</v>
      </c>
      <c r="B779" t="s">
        <v>3668</v>
      </c>
      <c r="C779">
        <v>401</v>
      </c>
      <c r="D779" t="s">
        <v>659</v>
      </c>
      <c r="E779" t="s">
        <v>2782</v>
      </c>
      <c r="G779" t="s">
        <v>31</v>
      </c>
      <c r="H779" t="s">
        <v>31</v>
      </c>
      <c r="I779" t="s">
        <v>31</v>
      </c>
      <c r="J779" t="s">
        <v>31</v>
      </c>
      <c r="K779" t="s">
        <v>2758</v>
      </c>
      <c r="L779" t="s">
        <v>2783</v>
      </c>
      <c r="N779" s="17">
        <f t="shared" si="24"/>
        <v>401</v>
      </c>
      <c r="O779">
        <f t="shared" si="25"/>
        <v>2410</v>
      </c>
    </row>
    <row r="780" spans="1:15" x14ac:dyDescent="0.3">
      <c r="A780">
        <v>2410</v>
      </c>
      <c r="B780" t="s">
        <v>3668</v>
      </c>
      <c r="C780">
        <v>401</v>
      </c>
      <c r="D780" t="s">
        <v>3669</v>
      </c>
      <c r="E780" t="s">
        <v>2782</v>
      </c>
      <c r="F780" t="s">
        <v>150</v>
      </c>
      <c r="G780" t="s">
        <v>31</v>
      </c>
      <c r="H780" t="s">
        <v>31</v>
      </c>
      <c r="I780" t="s">
        <v>31</v>
      </c>
      <c r="J780" t="s">
        <v>31</v>
      </c>
      <c r="K780" t="s">
        <v>2758</v>
      </c>
      <c r="L780" t="s">
        <v>2783</v>
      </c>
      <c r="N780" s="17">
        <f t="shared" si="24"/>
        <v>401</v>
      </c>
      <c r="O780">
        <f t="shared" si="25"/>
        <v>2410</v>
      </c>
    </row>
    <row r="781" spans="1:15" x14ac:dyDescent="0.3">
      <c r="A781">
        <v>2410</v>
      </c>
      <c r="B781" t="s">
        <v>3668</v>
      </c>
      <c r="C781">
        <v>401</v>
      </c>
      <c r="D781" t="s">
        <v>3670</v>
      </c>
      <c r="E781" t="s">
        <v>2782</v>
      </c>
      <c r="F781" t="s">
        <v>150</v>
      </c>
      <c r="G781" t="s">
        <v>31</v>
      </c>
      <c r="H781" t="s">
        <v>31</v>
      </c>
      <c r="I781" t="s">
        <v>31</v>
      </c>
      <c r="J781" t="s">
        <v>31</v>
      </c>
      <c r="K781" t="s">
        <v>2758</v>
      </c>
      <c r="L781" t="s">
        <v>2783</v>
      </c>
      <c r="N781" s="17">
        <f t="shared" si="24"/>
        <v>401</v>
      </c>
      <c r="O781">
        <f t="shared" si="25"/>
        <v>2410</v>
      </c>
    </row>
    <row r="782" spans="1:15" x14ac:dyDescent="0.3">
      <c r="A782">
        <v>2410</v>
      </c>
      <c r="B782" t="s">
        <v>3668</v>
      </c>
      <c r="C782">
        <v>401</v>
      </c>
      <c r="D782" t="s">
        <v>3671</v>
      </c>
      <c r="E782" t="s">
        <v>2782</v>
      </c>
      <c r="F782" t="s">
        <v>150</v>
      </c>
      <c r="G782" t="s">
        <v>31</v>
      </c>
      <c r="H782" t="s">
        <v>31</v>
      </c>
      <c r="I782" t="s">
        <v>31</v>
      </c>
      <c r="J782" t="s">
        <v>31</v>
      </c>
      <c r="K782" t="s">
        <v>2758</v>
      </c>
      <c r="L782" t="s">
        <v>2783</v>
      </c>
      <c r="N782" s="17">
        <f t="shared" si="24"/>
        <v>401</v>
      </c>
      <c r="O782">
        <f t="shared" si="25"/>
        <v>2410</v>
      </c>
    </row>
    <row r="783" spans="1:15" x14ac:dyDescent="0.3">
      <c r="A783">
        <v>2410</v>
      </c>
      <c r="B783" t="s">
        <v>3668</v>
      </c>
      <c r="C783">
        <v>401</v>
      </c>
      <c r="D783" t="s">
        <v>3672</v>
      </c>
      <c r="E783" t="s">
        <v>2782</v>
      </c>
      <c r="F783" t="s">
        <v>150</v>
      </c>
      <c r="G783" t="s">
        <v>31</v>
      </c>
      <c r="H783" t="s">
        <v>31</v>
      </c>
      <c r="I783" t="s">
        <v>31</v>
      </c>
      <c r="J783" t="s">
        <v>31</v>
      </c>
      <c r="K783" t="s">
        <v>2758</v>
      </c>
      <c r="L783" t="s">
        <v>2783</v>
      </c>
      <c r="N783" s="17">
        <f t="shared" si="24"/>
        <v>401</v>
      </c>
      <c r="O783">
        <f t="shared" si="25"/>
        <v>2410</v>
      </c>
    </row>
    <row r="784" spans="1:15" x14ac:dyDescent="0.3">
      <c r="A784">
        <v>2410</v>
      </c>
      <c r="B784" t="s">
        <v>3668</v>
      </c>
      <c r="C784">
        <v>401</v>
      </c>
      <c r="D784" t="s">
        <v>3673</v>
      </c>
      <c r="E784" t="s">
        <v>2782</v>
      </c>
      <c r="G784" t="s">
        <v>31</v>
      </c>
      <c r="H784" t="s">
        <v>31</v>
      </c>
      <c r="I784" t="s">
        <v>31</v>
      </c>
      <c r="J784" t="s">
        <v>31</v>
      </c>
      <c r="K784" t="s">
        <v>2758</v>
      </c>
      <c r="L784" t="s">
        <v>2783</v>
      </c>
      <c r="N784" s="17">
        <f t="shared" si="24"/>
        <v>401</v>
      </c>
      <c r="O784">
        <f t="shared" si="25"/>
        <v>2410</v>
      </c>
    </row>
    <row r="785" spans="1:15" x14ac:dyDescent="0.3">
      <c r="A785">
        <v>2410</v>
      </c>
      <c r="B785" t="s">
        <v>3668</v>
      </c>
      <c r="C785">
        <v>401</v>
      </c>
      <c r="D785" t="s">
        <v>3674</v>
      </c>
      <c r="E785" t="s">
        <v>2782</v>
      </c>
      <c r="F785" t="s">
        <v>150</v>
      </c>
      <c r="G785" t="s">
        <v>31</v>
      </c>
      <c r="H785" t="s">
        <v>31</v>
      </c>
      <c r="I785" t="s">
        <v>31</v>
      </c>
      <c r="J785" t="s">
        <v>31</v>
      </c>
      <c r="K785" t="s">
        <v>2758</v>
      </c>
      <c r="L785" t="s">
        <v>2783</v>
      </c>
      <c r="N785" s="17">
        <f t="shared" si="24"/>
        <v>401</v>
      </c>
      <c r="O785">
        <f t="shared" si="25"/>
        <v>2410</v>
      </c>
    </row>
    <row r="786" spans="1:15" x14ac:dyDescent="0.3">
      <c r="A786">
        <v>2410</v>
      </c>
      <c r="B786" t="s">
        <v>3668</v>
      </c>
      <c r="C786">
        <v>401</v>
      </c>
      <c r="D786" t="s">
        <v>3675</v>
      </c>
      <c r="E786" t="s">
        <v>2782</v>
      </c>
      <c r="G786" t="s">
        <v>31</v>
      </c>
      <c r="H786" t="s">
        <v>31</v>
      </c>
      <c r="I786" t="s">
        <v>31</v>
      </c>
      <c r="J786" t="s">
        <v>31</v>
      </c>
      <c r="K786" t="s">
        <v>2758</v>
      </c>
      <c r="L786" t="s">
        <v>2783</v>
      </c>
      <c r="N786" s="17">
        <f t="shared" si="24"/>
        <v>401</v>
      </c>
      <c r="O786">
        <f t="shared" si="25"/>
        <v>2410</v>
      </c>
    </row>
    <row r="787" spans="1:15" x14ac:dyDescent="0.3">
      <c r="A787">
        <v>2410</v>
      </c>
      <c r="B787" t="s">
        <v>3668</v>
      </c>
      <c r="C787">
        <v>401</v>
      </c>
      <c r="D787" t="s">
        <v>3676</v>
      </c>
      <c r="E787" t="s">
        <v>2782</v>
      </c>
      <c r="G787" t="s">
        <v>31</v>
      </c>
      <c r="H787" t="s">
        <v>31</v>
      </c>
      <c r="I787" t="s">
        <v>31</v>
      </c>
      <c r="J787" t="s">
        <v>31</v>
      </c>
      <c r="K787" t="s">
        <v>2758</v>
      </c>
      <c r="L787" t="s">
        <v>2783</v>
      </c>
      <c r="N787" s="17">
        <f t="shared" si="24"/>
        <v>401</v>
      </c>
      <c r="O787">
        <f t="shared" si="25"/>
        <v>2410</v>
      </c>
    </row>
    <row r="788" spans="1:15" x14ac:dyDescent="0.3">
      <c r="A788">
        <v>2410</v>
      </c>
      <c r="B788" t="s">
        <v>3668</v>
      </c>
      <c r="C788">
        <v>401</v>
      </c>
      <c r="D788" t="s">
        <v>3677</v>
      </c>
      <c r="E788" t="s">
        <v>2782</v>
      </c>
      <c r="G788" t="s">
        <v>31</v>
      </c>
      <c r="H788" t="s">
        <v>31</v>
      </c>
      <c r="I788" t="s">
        <v>31</v>
      </c>
      <c r="J788" t="s">
        <v>31</v>
      </c>
      <c r="K788" t="s">
        <v>2758</v>
      </c>
      <c r="L788" t="s">
        <v>2783</v>
      </c>
      <c r="N788" s="17">
        <f t="shared" si="24"/>
        <v>401</v>
      </c>
      <c r="O788">
        <f t="shared" si="25"/>
        <v>2410</v>
      </c>
    </row>
    <row r="789" spans="1:15" x14ac:dyDescent="0.3">
      <c r="A789">
        <v>2410</v>
      </c>
      <c r="B789" t="s">
        <v>3668</v>
      </c>
      <c r="C789">
        <v>401</v>
      </c>
      <c r="D789" t="s">
        <v>3678</v>
      </c>
      <c r="E789" t="s">
        <v>2782</v>
      </c>
      <c r="F789" t="s">
        <v>150</v>
      </c>
      <c r="G789" t="s">
        <v>31</v>
      </c>
      <c r="H789" t="s">
        <v>31</v>
      </c>
      <c r="I789" t="s">
        <v>31</v>
      </c>
      <c r="J789" t="s">
        <v>31</v>
      </c>
      <c r="K789" t="s">
        <v>2758</v>
      </c>
      <c r="L789" t="s">
        <v>2783</v>
      </c>
      <c r="N789" s="17">
        <f t="shared" si="24"/>
        <v>401</v>
      </c>
      <c r="O789">
        <f t="shared" si="25"/>
        <v>2410</v>
      </c>
    </row>
    <row r="790" spans="1:15" x14ac:dyDescent="0.3">
      <c r="A790">
        <v>2410</v>
      </c>
      <c r="B790" t="s">
        <v>3668</v>
      </c>
      <c r="C790">
        <v>401</v>
      </c>
      <c r="D790" t="s">
        <v>3679</v>
      </c>
      <c r="E790" t="s">
        <v>2782</v>
      </c>
      <c r="F790" t="s">
        <v>150</v>
      </c>
      <c r="G790" t="s">
        <v>31</v>
      </c>
      <c r="H790" t="s">
        <v>31</v>
      </c>
      <c r="I790" t="s">
        <v>31</v>
      </c>
      <c r="J790" t="s">
        <v>31</v>
      </c>
      <c r="K790" t="s">
        <v>2758</v>
      </c>
      <c r="L790" t="s">
        <v>2783</v>
      </c>
      <c r="N790" s="17">
        <f t="shared" si="24"/>
        <v>401</v>
      </c>
      <c r="O790">
        <f t="shared" si="25"/>
        <v>2410</v>
      </c>
    </row>
    <row r="791" spans="1:15" x14ac:dyDescent="0.3">
      <c r="A791">
        <v>2410</v>
      </c>
      <c r="B791" t="s">
        <v>3668</v>
      </c>
      <c r="C791">
        <v>401</v>
      </c>
      <c r="D791" t="s">
        <v>3680</v>
      </c>
      <c r="E791" t="s">
        <v>2782</v>
      </c>
      <c r="G791" t="s">
        <v>31</v>
      </c>
      <c r="H791" t="s">
        <v>31</v>
      </c>
      <c r="I791" t="s">
        <v>31</v>
      </c>
      <c r="J791" t="s">
        <v>31</v>
      </c>
      <c r="K791" t="s">
        <v>2758</v>
      </c>
      <c r="L791" t="s">
        <v>2783</v>
      </c>
      <c r="N791" s="17">
        <f t="shared" si="24"/>
        <v>401</v>
      </c>
      <c r="O791">
        <f t="shared" si="25"/>
        <v>2410</v>
      </c>
    </row>
    <row r="792" spans="1:15" x14ac:dyDescent="0.3">
      <c r="A792">
        <v>2410</v>
      </c>
      <c r="B792" t="s">
        <v>3668</v>
      </c>
      <c r="C792">
        <v>401</v>
      </c>
      <c r="D792" t="s">
        <v>3681</v>
      </c>
      <c r="E792" t="s">
        <v>2782</v>
      </c>
      <c r="F792" t="s">
        <v>150</v>
      </c>
      <c r="G792" t="s">
        <v>31</v>
      </c>
      <c r="H792" t="s">
        <v>31</v>
      </c>
      <c r="I792" t="s">
        <v>31</v>
      </c>
      <c r="J792" t="s">
        <v>31</v>
      </c>
      <c r="K792" t="s">
        <v>2758</v>
      </c>
      <c r="L792" t="s">
        <v>2783</v>
      </c>
      <c r="N792" s="17">
        <f t="shared" si="24"/>
        <v>401</v>
      </c>
      <c r="O792">
        <f t="shared" si="25"/>
        <v>2410</v>
      </c>
    </row>
    <row r="793" spans="1:15" x14ac:dyDescent="0.3">
      <c r="A793">
        <v>2410</v>
      </c>
      <c r="B793" t="s">
        <v>3668</v>
      </c>
      <c r="C793">
        <v>401</v>
      </c>
      <c r="D793" t="s">
        <v>3682</v>
      </c>
      <c r="E793" t="s">
        <v>2782</v>
      </c>
      <c r="F793" t="s">
        <v>150</v>
      </c>
      <c r="G793" t="s">
        <v>31</v>
      </c>
      <c r="H793" t="s">
        <v>31</v>
      </c>
      <c r="I793" t="s">
        <v>31</v>
      </c>
      <c r="J793" t="s">
        <v>31</v>
      </c>
      <c r="K793" t="s">
        <v>2758</v>
      </c>
      <c r="L793" t="s">
        <v>2783</v>
      </c>
      <c r="N793" s="17">
        <f t="shared" si="24"/>
        <v>401</v>
      </c>
      <c r="O793">
        <f t="shared" si="25"/>
        <v>2410</v>
      </c>
    </row>
    <row r="794" spans="1:15" x14ac:dyDescent="0.3">
      <c r="A794">
        <v>2411</v>
      </c>
      <c r="B794" t="s">
        <v>3683</v>
      </c>
      <c r="C794">
        <v>55891</v>
      </c>
      <c r="D794" t="s">
        <v>823</v>
      </c>
      <c r="E794" t="s">
        <v>2782</v>
      </c>
      <c r="F794" t="s">
        <v>654</v>
      </c>
      <c r="G794" t="s">
        <v>31</v>
      </c>
      <c r="H794" t="s">
        <v>31</v>
      </c>
      <c r="I794" t="s">
        <v>31</v>
      </c>
      <c r="J794" t="s">
        <v>31</v>
      </c>
      <c r="K794" t="s">
        <v>2758</v>
      </c>
      <c r="L794" t="s">
        <v>2783</v>
      </c>
      <c r="N794" s="17">
        <f t="shared" si="24"/>
        <v>55891</v>
      </c>
      <c r="O794">
        <f t="shared" si="25"/>
        <v>2411</v>
      </c>
    </row>
    <row r="795" spans="1:15" x14ac:dyDescent="0.3">
      <c r="A795">
        <v>2412</v>
      </c>
      <c r="B795" t="s">
        <v>3684</v>
      </c>
      <c r="C795">
        <v>910</v>
      </c>
      <c r="D795" t="s">
        <v>3685</v>
      </c>
      <c r="E795" t="s">
        <v>2782</v>
      </c>
      <c r="F795" t="s">
        <v>395</v>
      </c>
      <c r="G795" t="s">
        <v>31</v>
      </c>
      <c r="H795" t="s">
        <v>31</v>
      </c>
      <c r="I795" t="s">
        <v>31</v>
      </c>
      <c r="J795" t="s">
        <v>31</v>
      </c>
      <c r="K795" t="s">
        <v>2758</v>
      </c>
      <c r="L795" t="s">
        <v>2783</v>
      </c>
      <c r="N795" s="17">
        <f t="shared" si="24"/>
        <v>910</v>
      </c>
      <c r="O795">
        <f t="shared" si="25"/>
        <v>2412</v>
      </c>
    </row>
    <row r="796" spans="1:15" x14ac:dyDescent="0.3">
      <c r="A796">
        <v>2413</v>
      </c>
      <c r="B796" t="s">
        <v>3686</v>
      </c>
      <c r="C796">
        <v>54771</v>
      </c>
      <c r="D796" t="s">
        <v>3687</v>
      </c>
      <c r="E796" t="s">
        <v>2782</v>
      </c>
      <c r="F796" t="s">
        <v>302</v>
      </c>
      <c r="G796" t="s">
        <v>31</v>
      </c>
      <c r="H796" t="s">
        <v>31</v>
      </c>
      <c r="I796" t="s">
        <v>31</v>
      </c>
      <c r="J796" t="s">
        <v>31</v>
      </c>
      <c r="K796" t="s">
        <v>2758</v>
      </c>
      <c r="L796" t="s">
        <v>3108</v>
      </c>
      <c r="N796" s="17">
        <f t="shared" si="24"/>
        <v>54771</v>
      </c>
      <c r="O796">
        <f t="shared" si="25"/>
        <v>2413</v>
      </c>
    </row>
    <row r="797" spans="1:15" x14ac:dyDescent="0.3">
      <c r="A797">
        <v>2413</v>
      </c>
      <c r="B797" t="s">
        <v>3686</v>
      </c>
      <c r="C797">
        <v>54771</v>
      </c>
      <c r="D797" t="s">
        <v>872</v>
      </c>
      <c r="E797" t="s">
        <v>2782</v>
      </c>
      <c r="F797" t="s">
        <v>302</v>
      </c>
      <c r="G797" t="s">
        <v>31</v>
      </c>
      <c r="H797" t="s">
        <v>31</v>
      </c>
      <c r="I797" t="s">
        <v>31</v>
      </c>
      <c r="J797" t="s">
        <v>31</v>
      </c>
      <c r="K797" t="s">
        <v>2758</v>
      </c>
      <c r="L797" t="s">
        <v>3108</v>
      </c>
      <c r="N797" s="17">
        <f t="shared" si="24"/>
        <v>54771</v>
      </c>
      <c r="O797">
        <f t="shared" si="25"/>
        <v>2413</v>
      </c>
    </row>
    <row r="798" spans="1:15" x14ac:dyDescent="0.3">
      <c r="A798">
        <v>2413</v>
      </c>
      <c r="B798" t="s">
        <v>3686</v>
      </c>
      <c r="C798">
        <v>54771</v>
      </c>
      <c r="D798" t="s">
        <v>3688</v>
      </c>
      <c r="E798" t="s">
        <v>2782</v>
      </c>
      <c r="F798" t="s">
        <v>302</v>
      </c>
      <c r="G798" t="s">
        <v>31</v>
      </c>
      <c r="H798" t="s">
        <v>31</v>
      </c>
      <c r="I798" t="s">
        <v>31</v>
      </c>
      <c r="J798" t="s">
        <v>31</v>
      </c>
      <c r="K798" t="s">
        <v>2758</v>
      </c>
      <c r="L798" t="s">
        <v>3108</v>
      </c>
      <c r="N798" s="17">
        <f t="shared" si="24"/>
        <v>54771</v>
      </c>
      <c r="O798">
        <f t="shared" si="25"/>
        <v>2413</v>
      </c>
    </row>
    <row r="799" spans="1:15" x14ac:dyDescent="0.3">
      <c r="A799">
        <v>2413</v>
      </c>
      <c r="B799" t="s">
        <v>3686</v>
      </c>
      <c r="C799">
        <v>54771</v>
      </c>
      <c r="D799" t="s">
        <v>3689</v>
      </c>
      <c r="E799" t="s">
        <v>2782</v>
      </c>
      <c r="F799" t="s">
        <v>302</v>
      </c>
      <c r="G799" t="s">
        <v>31</v>
      </c>
      <c r="H799" t="s">
        <v>31</v>
      </c>
      <c r="I799" t="s">
        <v>31</v>
      </c>
      <c r="J799" t="s">
        <v>31</v>
      </c>
      <c r="K799" t="s">
        <v>2758</v>
      </c>
      <c r="L799" t="s">
        <v>3108</v>
      </c>
      <c r="N799" s="17">
        <f t="shared" si="24"/>
        <v>54771</v>
      </c>
      <c r="O799">
        <f t="shared" si="25"/>
        <v>2413</v>
      </c>
    </row>
    <row r="800" spans="1:15" x14ac:dyDescent="0.3">
      <c r="A800">
        <v>2413</v>
      </c>
      <c r="B800" t="s">
        <v>3686</v>
      </c>
      <c r="C800">
        <v>54771</v>
      </c>
      <c r="D800" t="s">
        <v>3690</v>
      </c>
      <c r="E800" t="s">
        <v>2782</v>
      </c>
      <c r="F800" t="s">
        <v>302</v>
      </c>
      <c r="G800" t="s">
        <v>31</v>
      </c>
      <c r="H800" t="s">
        <v>31</v>
      </c>
      <c r="I800" t="s">
        <v>31</v>
      </c>
      <c r="J800" t="s">
        <v>31</v>
      </c>
      <c r="K800" t="s">
        <v>2758</v>
      </c>
      <c r="L800" t="s">
        <v>3108</v>
      </c>
      <c r="N800" s="17">
        <f t="shared" si="24"/>
        <v>54771</v>
      </c>
      <c r="O800">
        <f t="shared" si="25"/>
        <v>2413</v>
      </c>
    </row>
    <row r="801" spans="1:15" x14ac:dyDescent="0.3">
      <c r="A801">
        <v>2413</v>
      </c>
      <c r="B801" t="s">
        <v>3686</v>
      </c>
      <c r="C801">
        <v>54771</v>
      </c>
      <c r="D801" t="s">
        <v>3691</v>
      </c>
      <c r="E801" t="s">
        <v>2782</v>
      </c>
      <c r="F801" t="s">
        <v>302</v>
      </c>
      <c r="G801" t="s">
        <v>31</v>
      </c>
      <c r="H801" t="s">
        <v>31</v>
      </c>
      <c r="I801" t="s">
        <v>31</v>
      </c>
      <c r="J801" t="s">
        <v>31</v>
      </c>
      <c r="K801" t="s">
        <v>2758</v>
      </c>
      <c r="L801" t="s">
        <v>3108</v>
      </c>
      <c r="N801" s="17">
        <f t="shared" si="24"/>
        <v>54771</v>
      </c>
      <c r="O801">
        <f t="shared" si="25"/>
        <v>2413</v>
      </c>
    </row>
    <row r="802" spans="1:15" x14ac:dyDescent="0.3">
      <c r="A802">
        <v>2413</v>
      </c>
      <c r="B802" t="s">
        <v>3686</v>
      </c>
      <c r="C802">
        <v>54771</v>
      </c>
      <c r="D802" t="s">
        <v>3692</v>
      </c>
      <c r="E802" t="s">
        <v>2782</v>
      </c>
      <c r="F802" t="s">
        <v>302</v>
      </c>
      <c r="G802" t="s">
        <v>31</v>
      </c>
      <c r="H802" t="s">
        <v>31</v>
      </c>
      <c r="I802" t="s">
        <v>31</v>
      </c>
      <c r="J802" t="s">
        <v>31</v>
      </c>
      <c r="K802" t="s">
        <v>2758</v>
      </c>
      <c r="L802" t="s">
        <v>3108</v>
      </c>
      <c r="N802" s="17">
        <f t="shared" si="24"/>
        <v>54771</v>
      </c>
      <c r="O802">
        <f t="shared" si="25"/>
        <v>2413</v>
      </c>
    </row>
    <row r="803" spans="1:15" x14ac:dyDescent="0.3">
      <c r="A803">
        <v>2414</v>
      </c>
      <c r="B803" t="s">
        <v>3693</v>
      </c>
      <c r="C803">
        <v>22099</v>
      </c>
      <c r="D803" t="s">
        <v>3694</v>
      </c>
      <c r="E803" t="s">
        <v>2782</v>
      </c>
      <c r="F803" t="s">
        <v>212</v>
      </c>
      <c r="G803" t="s">
        <v>31</v>
      </c>
      <c r="H803" t="s">
        <v>31</v>
      </c>
      <c r="I803" t="s">
        <v>31</v>
      </c>
      <c r="J803" t="s">
        <v>31</v>
      </c>
      <c r="K803" t="s">
        <v>2758</v>
      </c>
      <c r="L803" t="s">
        <v>2805</v>
      </c>
      <c r="N803" s="17">
        <f t="shared" si="24"/>
        <v>22099</v>
      </c>
      <c r="O803">
        <f t="shared" si="25"/>
        <v>2414</v>
      </c>
    </row>
    <row r="804" spans="1:15" x14ac:dyDescent="0.3">
      <c r="A804">
        <v>2414</v>
      </c>
      <c r="B804" t="s">
        <v>3693</v>
      </c>
      <c r="C804">
        <v>22099</v>
      </c>
      <c r="D804" t="s">
        <v>3695</v>
      </c>
      <c r="E804" t="s">
        <v>2782</v>
      </c>
      <c r="F804" t="s">
        <v>212</v>
      </c>
      <c r="G804" t="s">
        <v>31</v>
      </c>
      <c r="H804" t="s">
        <v>31</v>
      </c>
      <c r="I804" t="s">
        <v>31</v>
      </c>
      <c r="J804" t="s">
        <v>31</v>
      </c>
      <c r="K804" t="s">
        <v>2758</v>
      </c>
      <c r="L804" t="s">
        <v>2805</v>
      </c>
      <c r="N804" s="17">
        <f t="shared" si="24"/>
        <v>22099</v>
      </c>
      <c r="O804">
        <f t="shared" si="25"/>
        <v>2414</v>
      </c>
    </row>
    <row r="805" spans="1:15" x14ac:dyDescent="0.3">
      <c r="A805">
        <v>2414</v>
      </c>
      <c r="B805" t="s">
        <v>3693</v>
      </c>
      <c r="C805">
        <v>22099</v>
      </c>
      <c r="D805" t="s">
        <v>3696</v>
      </c>
      <c r="E805" t="s">
        <v>2782</v>
      </c>
      <c r="F805" t="s">
        <v>212</v>
      </c>
      <c r="G805" t="s">
        <v>31</v>
      </c>
      <c r="H805" t="s">
        <v>31</v>
      </c>
      <c r="I805" t="s">
        <v>31</v>
      </c>
      <c r="J805" t="s">
        <v>31</v>
      </c>
      <c r="K805" t="s">
        <v>2758</v>
      </c>
      <c r="L805" t="s">
        <v>2805</v>
      </c>
      <c r="N805" s="17">
        <f t="shared" si="24"/>
        <v>22099</v>
      </c>
      <c r="O805">
        <f t="shared" si="25"/>
        <v>2414</v>
      </c>
    </row>
    <row r="806" spans="1:15" x14ac:dyDescent="0.3">
      <c r="A806">
        <v>2414</v>
      </c>
      <c r="B806" t="s">
        <v>3693</v>
      </c>
      <c r="C806">
        <v>22099</v>
      </c>
      <c r="D806" t="s">
        <v>523</v>
      </c>
      <c r="E806" t="s">
        <v>2782</v>
      </c>
      <c r="F806" t="s">
        <v>212</v>
      </c>
      <c r="G806" t="s">
        <v>31</v>
      </c>
      <c r="H806" t="s">
        <v>31</v>
      </c>
      <c r="I806" t="s">
        <v>31</v>
      </c>
      <c r="J806" t="s">
        <v>31</v>
      </c>
      <c r="K806" t="s">
        <v>2758</v>
      </c>
      <c r="L806" t="s">
        <v>2805</v>
      </c>
      <c r="N806" s="17">
        <f t="shared" si="24"/>
        <v>22099</v>
      </c>
      <c r="O806">
        <f t="shared" si="25"/>
        <v>2414</v>
      </c>
    </row>
    <row r="807" spans="1:15" x14ac:dyDescent="0.3">
      <c r="A807">
        <v>2414</v>
      </c>
      <c r="B807" t="s">
        <v>3693</v>
      </c>
      <c r="C807">
        <v>22099</v>
      </c>
      <c r="D807" t="s">
        <v>3697</v>
      </c>
      <c r="E807" t="s">
        <v>2782</v>
      </c>
      <c r="F807" t="s">
        <v>212</v>
      </c>
      <c r="G807" t="s">
        <v>31</v>
      </c>
      <c r="H807" t="s">
        <v>31</v>
      </c>
      <c r="I807" t="s">
        <v>31</v>
      </c>
      <c r="J807" t="s">
        <v>31</v>
      </c>
      <c r="K807" t="s">
        <v>2758</v>
      </c>
      <c r="L807" t="s">
        <v>2805</v>
      </c>
      <c r="N807" s="17">
        <f t="shared" si="24"/>
        <v>22099</v>
      </c>
      <c r="O807">
        <f t="shared" si="25"/>
        <v>2414</v>
      </c>
    </row>
    <row r="808" spans="1:15" x14ac:dyDescent="0.3">
      <c r="A808">
        <v>2414</v>
      </c>
      <c r="B808" t="s">
        <v>3693</v>
      </c>
      <c r="C808">
        <v>22099</v>
      </c>
      <c r="D808" t="s">
        <v>3698</v>
      </c>
      <c r="E808" t="s">
        <v>2782</v>
      </c>
      <c r="F808" t="s">
        <v>212</v>
      </c>
      <c r="G808" t="s">
        <v>31</v>
      </c>
      <c r="H808" t="s">
        <v>31</v>
      </c>
      <c r="I808" t="s">
        <v>31</v>
      </c>
      <c r="J808" t="s">
        <v>31</v>
      </c>
      <c r="K808" t="s">
        <v>2758</v>
      </c>
      <c r="L808" t="s">
        <v>2805</v>
      </c>
      <c r="N808" s="17">
        <f t="shared" si="24"/>
        <v>22099</v>
      </c>
      <c r="O808">
        <f t="shared" si="25"/>
        <v>2414</v>
      </c>
    </row>
    <row r="809" spans="1:15" x14ac:dyDescent="0.3">
      <c r="A809">
        <v>2415</v>
      </c>
      <c r="B809" t="s">
        <v>3699</v>
      </c>
      <c r="C809">
        <v>230</v>
      </c>
      <c r="D809" t="s">
        <v>3700</v>
      </c>
      <c r="E809" t="s">
        <v>2782</v>
      </c>
      <c r="F809" t="s">
        <v>207</v>
      </c>
      <c r="G809" t="s">
        <v>31</v>
      </c>
      <c r="H809" t="s">
        <v>31</v>
      </c>
      <c r="I809" t="s">
        <v>31</v>
      </c>
      <c r="J809" t="s">
        <v>31</v>
      </c>
      <c r="K809" t="s">
        <v>2758</v>
      </c>
      <c r="L809" t="s">
        <v>2805</v>
      </c>
      <c r="N809" s="17">
        <f t="shared" si="24"/>
        <v>230</v>
      </c>
      <c r="O809">
        <f t="shared" si="25"/>
        <v>2415</v>
      </c>
    </row>
    <row r="810" spans="1:15" x14ac:dyDescent="0.3">
      <c r="A810">
        <v>2415</v>
      </c>
      <c r="B810" t="s">
        <v>3699</v>
      </c>
      <c r="C810">
        <v>230</v>
      </c>
      <c r="D810" t="s">
        <v>704</v>
      </c>
      <c r="E810" t="s">
        <v>2782</v>
      </c>
      <c r="F810" t="s">
        <v>207</v>
      </c>
      <c r="G810" t="s">
        <v>31</v>
      </c>
      <c r="H810" t="s">
        <v>31</v>
      </c>
      <c r="I810" t="s">
        <v>31</v>
      </c>
      <c r="J810" t="s">
        <v>31</v>
      </c>
      <c r="K810" t="s">
        <v>2758</v>
      </c>
      <c r="L810" t="s">
        <v>2805</v>
      </c>
      <c r="N810" s="17">
        <f t="shared" si="24"/>
        <v>230</v>
      </c>
      <c r="O810">
        <f t="shared" si="25"/>
        <v>2415</v>
      </c>
    </row>
    <row r="811" spans="1:15" x14ac:dyDescent="0.3">
      <c r="A811">
        <v>2416</v>
      </c>
      <c r="B811" t="s">
        <v>3701</v>
      </c>
      <c r="C811">
        <v>520</v>
      </c>
      <c r="D811" t="s">
        <v>3702</v>
      </c>
      <c r="E811" t="s">
        <v>2782</v>
      </c>
      <c r="F811" t="s">
        <v>230</v>
      </c>
      <c r="G811" t="s">
        <v>31</v>
      </c>
      <c r="H811" t="s">
        <v>31</v>
      </c>
      <c r="I811" t="s">
        <v>31</v>
      </c>
      <c r="J811" t="s">
        <v>2758</v>
      </c>
      <c r="K811" t="s">
        <v>2758</v>
      </c>
      <c r="L811" t="s">
        <v>2805</v>
      </c>
      <c r="N811" s="17">
        <f t="shared" si="24"/>
        <v>520</v>
      </c>
      <c r="O811">
        <f t="shared" si="25"/>
        <v>2416</v>
      </c>
    </row>
    <row r="812" spans="1:15" x14ac:dyDescent="0.3">
      <c r="A812">
        <v>2416</v>
      </c>
      <c r="B812" t="s">
        <v>3701</v>
      </c>
      <c r="C812">
        <v>520</v>
      </c>
      <c r="D812" t="s">
        <v>3703</v>
      </c>
      <c r="E812" t="s">
        <v>2782</v>
      </c>
      <c r="F812" t="s">
        <v>230</v>
      </c>
      <c r="G812" t="s">
        <v>31</v>
      </c>
      <c r="H812" t="s">
        <v>31</v>
      </c>
      <c r="I812" t="s">
        <v>31</v>
      </c>
      <c r="J812" t="s">
        <v>2758</v>
      </c>
      <c r="K812" t="s">
        <v>2758</v>
      </c>
      <c r="L812" t="s">
        <v>2805</v>
      </c>
      <c r="N812" s="17">
        <f t="shared" si="24"/>
        <v>520</v>
      </c>
      <c r="O812">
        <f t="shared" si="25"/>
        <v>2416</v>
      </c>
    </row>
    <row r="813" spans="1:15" x14ac:dyDescent="0.3">
      <c r="A813">
        <v>2416</v>
      </c>
      <c r="B813" t="s">
        <v>3701</v>
      </c>
      <c r="C813">
        <v>520</v>
      </c>
      <c r="D813" t="s">
        <v>3704</v>
      </c>
      <c r="E813" t="s">
        <v>2782</v>
      </c>
      <c r="G813" t="s">
        <v>31</v>
      </c>
      <c r="H813" t="s">
        <v>31</v>
      </c>
      <c r="I813" t="s">
        <v>31</v>
      </c>
      <c r="J813" t="s">
        <v>2758</v>
      </c>
      <c r="K813" t="s">
        <v>2758</v>
      </c>
      <c r="L813" t="s">
        <v>2805</v>
      </c>
      <c r="N813" s="17">
        <f t="shared" si="24"/>
        <v>520</v>
      </c>
      <c r="O813">
        <f t="shared" si="25"/>
        <v>2416</v>
      </c>
    </row>
    <row r="814" spans="1:15" x14ac:dyDescent="0.3">
      <c r="A814">
        <v>2416</v>
      </c>
      <c r="B814" t="s">
        <v>3701</v>
      </c>
      <c r="C814">
        <v>520</v>
      </c>
      <c r="D814" t="s">
        <v>231</v>
      </c>
      <c r="E814" t="s">
        <v>2782</v>
      </c>
      <c r="G814" t="s">
        <v>31</v>
      </c>
      <c r="H814" t="s">
        <v>31</v>
      </c>
      <c r="I814" t="s">
        <v>31</v>
      </c>
      <c r="J814" t="s">
        <v>2758</v>
      </c>
      <c r="K814" t="s">
        <v>2758</v>
      </c>
      <c r="L814" t="s">
        <v>2805</v>
      </c>
      <c r="N814" s="17">
        <f t="shared" si="24"/>
        <v>520</v>
      </c>
      <c r="O814">
        <f t="shared" si="25"/>
        <v>2416</v>
      </c>
    </row>
    <row r="815" spans="1:15" x14ac:dyDescent="0.3">
      <c r="A815">
        <v>2417</v>
      </c>
      <c r="B815" t="s">
        <v>2895</v>
      </c>
      <c r="C815">
        <v>68069</v>
      </c>
      <c r="D815" t="s">
        <v>870</v>
      </c>
      <c r="E815" t="s">
        <v>2782</v>
      </c>
      <c r="G815" t="s">
        <v>31</v>
      </c>
      <c r="H815" t="s">
        <v>31</v>
      </c>
      <c r="I815" t="s">
        <v>31</v>
      </c>
      <c r="J815" t="s">
        <v>31</v>
      </c>
      <c r="K815" t="s">
        <v>31</v>
      </c>
      <c r="L815" t="s">
        <v>2783</v>
      </c>
      <c r="N815" s="17">
        <f t="shared" si="24"/>
        <v>68069</v>
      </c>
      <c r="O815">
        <f t="shared" si="25"/>
        <v>2417</v>
      </c>
    </row>
    <row r="816" spans="1:15" x14ac:dyDescent="0.3">
      <c r="A816">
        <v>2418</v>
      </c>
      <c r="B816" t="s">
        <v>3705</v>
      </c>
      <c r="C816">
        <v>834</v>
      </c>
      <c r="D816" t="s">
        <v>3706</v>
      </c>
      <c r="E816" t="s">
        <v>2782</v>
      </c>
      <c r="G816" t="s">
        <v>31</v>
      </c>
      <c r="H816" t="s">
        <v>31</v>
      </c>
      <c r="I816" t="s">
        <v>31</v>
      </c>
      <c r="J816" t="s">
        <v>31</v>
      </c>
      <c r="K816" t="s">
        <v>31</v>
      </c>
      <c r="L816" t="s">
        <v>2783</v>
      </c>
      <c r="N816" s="17">
        <f t="shared" si="24"/>
        <v>834</v>
      </c>
      <c r="O816">
        <f t="shared" si="25"/>
        <v>2418</v>
      </c>
    </row>
    <row r="817" spans="1:15" x14ac:dyDescent="0.3">
      <c r="A817">
        <v>2418</v>
      </c>
      <c r="B817" t="s">
        <v>3705</v>
      </c>
      <c r="C817">
        <v>834</v>
      </c>
      <c r="D817" t="s">
        <v>831</v>
      </c>
      <c r="E817" t="s">
        <v>2782</v>
      </c>
      <c r="G817" t="s">
        <v>31</v>
      </c>
      <c r="H817" t="s">
        <v>31</v>
      </c>
      <c r="I817" t="s">
        <v>31</v>
      </c>
      <c r="J817" t="s">
        <v>31</v>
      </c>
      <c r="K817" t="s">
        <v>31</v>
      </c>
      <c r="L817" t="s">
        <v>2783</v>
      </c>
      <c r="N817" s="17">
        <f t="shared" si="24"/>
        <v>834</v>
      </c>
      <c r="O817">
        <f t="shared" si="25"/>
        <v>2418</v>
      </c>
    </row>
    <row r="818" spans="1:15" x14ac:dyDescent="0.3">
      <c r="A818">
        <v>2418</v>
      </c>
      <c r="B818" t="s">
        <v>3705</v>
      </c>
      <c r="C818">
        <v>834</v>
      </c>
      <c r="D818" t="s">
        <v>3707</v>
      </c>
      <c r="E818" t="s">
        <v>2782</v>
      </c>
      <c r="G818" t="s">
        <v>31</v>
      </c>
      <c r="H818" t="s">
        <v>31</v>
      </c>
      <c r="I818" t="s">
        <v>31</v>
      </c>
      <c r="J818" t="s">
        <v>31</v>
      </c>
      <c r="K818" t="s">
        <v>31</v>
      </c>
      <c r="L818" t="s">
        <v>2783</v>
      </c>
      <c r="N818" s="17">
        <f t="shared" si="24"/>
        <v>834</v>
      </c>
      <c r="O818">
        <f t="shared" si="25"/>
        <v>2418</v>
      </c>
    </row>
    <row r="819" spans="1:15" x14ac:dyDescent="0.3">
      <c r="A819">
        <v>2419</v>
      </c>
      <c r="B819" t="s">
        <v>3708</v>
      </c>
      <c r="C819">
        <v>690</v>
      </c>
      <c r="D819" t="s">
        <v>3709</v>
      </c>
      <c r="E819" t="s">
        <v>2782</v>
      </c>
      <c r="G819" t="s">
        <v>31</v>
      </c>
      <c r="H819" t="s">
        <v>31</v>
      </c>
      <c r="I819" t="s">
        <v>31</v>
      </c>
      <c r="J819" t="s">
        <v>31</v>
      </c>
      <c r="K819" t="s">
        <v>2758</v>
      </c>
      <c r="L819" t="s">
        <v>2783</v>
      </c>
      <c r="N819" s="17">
        <f t="shared" si="24"/>
        <v>690</v>
      </c>
      <c r="O819">
        <f t="shared" si="25"/>
        <v>2419</v>
      </c>
    </row>
    <row r="820" spans="1:15" x14ac:dyDescent="0.3">
      <c r="A820">
        <v>2419</v>
      </c>
      <c r="B820" t="s">
        <v>3708</v>
      </c>
      <c r="C820">
        <v>690</v>
      </c>
      <c r="D820" t="s">
        <v>3710</v>
      </c>
      <c r="E820" t="s">
        <v>2782</v>
      </c>
      <c r="G820" t="s">
        <v>31</v>
      </c>
      <c r="H820" t="s">
        <v>31</v>
      </c>
      <c r="I820" t="s">
        <v>31</v>
      </c>
      <c r="J820" t="s">
        <v>31</v>
      </c>
      <c r="K820" t="s">
        <v>2758</v>
      </c>
      <c r="L820" t="s">
        <v>2783</v>
      </c>
      <c r="N820" s="17">
        <f t="shared" si="24"/>
        <v>690</v>
      </c>
      <c r="O820">
        <f t="shared" si="25"/>
        <v>2419</v>
      </c>
    </row>
    <row r="821" spans="1:15" x14ac:dyDescent="0.3">
      <c r="A821">
        <v>2420</v>
      </c>
      <c r="B821" t="s">
        <v>3711</v>
      </c>
      <c r="C821">
        <v>71412</v>
      </c>
      <c r="D821" t="s">
        <v>3712</v>
      </c>
      <c r="E821" t="s">
        <v>2782</v>
      </c>
      <c r="G821" t="s">
        <v>31</v>
      </c>
      <c r="H821" t="s">
        <v>31</v>
      </c>
      <c r="I821" t="s">
        <v>31</v>
      </c>
      <c r="J821" t="s">
        <v>31</v>
      </c>
      <c r="K821" t="s">
        <v>2758</v>
      </c>
      <c r="L821" t="s">
        <v>2783</v>
      </c>
      <c r="N821" s="17">
        <f t="shared" si="24"/>
        <v>71412</v>
      </c>
      <c r="O821">
        <f t="shared" si="25"/>
        <v>2420</v>
      </c>
    </row>
    <row r="822" spans="1:15" x14ac:dyDescent="0.3">
      <c r="A822">
        <v>2420</v>
      </c>
      <c r="B822" t="s">
        <v>3711</v>
      </c>
      <c r="C822">
        <v>71412</v>
      </c>
      <c r="D822" t="s">
        <v>3713</v>
      </c>
      <c r="E822" t="s">
        <v>2782</v>
      </c>
      <c r="G822" t="s">
        <v>31</v>
      </c>
      <c r="H822" t="s">
        <v>31</v>
      </c>
      <c r="I822" t="s">
        <v>31</v>
      </c>
      <c r="J822" t="s">
        <v>31</v>
      </c>
      <c r="K822" t="s">
        <v>2758</v>
      </c>
      <c r="L822" t="s">
        <v>2783</v>
      </c>
      <c r="N822" s="17">
        <f t="shared" si="24"/>
        <v>71412</v>
      </c>
      <c r="O822">
        <f t="shared" si="25"/>
        <v>2420</v>
      </c>
    </row>
    <row r="823" spans="1:15" x14ac:dyDescent="0.3">
      <c r="A823">
        <v>2420</v>
      </c>
      <c r="B823" t="s">
        <v>3711</v>
      </c>
      <c r="C823">
        <v>71412</v>
      </c>
      <c r="D823" t="s">
        <v>3714</v>
      </c>
      <c r="E823" t="s">
        <v>2782</v>
      </c>
      <c r="G823" t="s">
        <v>31</v>
      </c>
      <c r="H823" t="s">
        <v>31</v>
      </c>
      <c r="I823" t="s">
        <v>31</v>
      </c>
      <c r="J823" t="s">
        <v>31</v>
      </c>
      <c r="K823" t="s">
        <v>2758</v>
      </c>
      <c r="L823" t="s">
        <v>2783</v>
      </c>
      <c r="N823" s="17">
        <f t="shared" si="24"/>
        <v>71412</v>
      </c>
      <c r="O823">
        <f t="shared" si="25"/>
        <v>2420</v>
      </c>
    </row>
    <row r="824" spans="1:15" x14ac:dyDescent="0.3">
      <c r="A824">
        <v>2420</v>
      </c>
      <c r="B824" t="s">
        <v>3711</v>
      </c>
      <c r="C824">
        <v>71412</v>
      </c>
      <c r="D824" t="s">
        <v>3715</v>
      </c>
      <c r="E824" t="s">
        <v>2782</v>
      </c>
      <c r="G824" t="s">
        <v>31</v>
      </c>
      <c r="H824" t="s">
        <v>31</v>
      </c>
      <c r="I824" t="s">
        <v>31</v>
      </c>
      <c r="J824" t="s">
        <v>31</v>
      </c>
      <c r="K824" t="s">
        <v>2758</v>
      </c>
      <c r="L824" t="s">
        <v>2783</v>
      </c>
      <c r="N824" s="17">
        <f t="shared" si="24"/>
        <v>71412</v>
      </c>
      <c r="O824">
        <f t="shared" si="25"/>
        <v>2420</v>
      </c>
    </row>
    <row r="825" spans="1:15" x14ac:dyDescent="0.3">
      <c r="A825">
        <v>2420</v>
      </c>
      <c r="B825" t="s">
        <v>3711</v>
      </c>
      <c r="C825">
        <v>71412</v>
      </c>
      <c r="D825" t="s">
        <v>3716</v>
      </c>
      <c r="E825" t="s">
        <v>2782</v>
      </c>
      <c r="G825" t="s">
        <v>31</v>
      </c>
      <c r="H825" t="s">
        <v>31</v>
      </c>
      <c r="I825" t="s">
        <v>31</v>
      </c>
      <c r="J825" t="s">
        <v>31</v>
      </c>
      <c r="K825" t="s">
        <v>2758</v>
      </c>
      <c r="L825" t="s">
        <v>2783</v>
      </c>
      <c r="N825" s="17">
        <f t="shared" si="24"/>
        <v>71412</v>
      </c>
      <c r="O825">
        <f t="shared" si="25"/>
        <v>2420</v>
      </c>
    </row>
    <row r="826" spans="1:15" x14ac:dyDescent="0.3">
      <c r="A826">
        <v>2420</v>
      </c>
      <c r="B826" t="s">
        <v>3711</v>
      </c>
      <c r="C826">
        <v>71412</v>
      </c>
      <c r="D826" t="s">
        <v>3717</v>
      </c>
      <c r="E826" t="s">
        <v>2782</v>
      </c>
      <c r="G826" t="s">
        <v>31</v>
      </c>
      <c r="H826" t="s">
        <v>31</v>
      </c>
      <c r="I826" t="s">
        <v>31</v>
      </c>
      <c r="J826" t="s">
        <v>31</v>
      </c>
      <c r="K826" t="s">
        <v>2758</v>
      </c>
      <c r="L826" t="s">
        <v>2783</v>
      </c>
      <c r="N826" s="17">
        <f t="shared" si="24"/>
        <v>71412</v>
      </c>
      <c r="O826">
        <f t="shared" si="25"/>
        <v>2420</v>
      </c>
    </row>
    <row r="827" spans="1:15" x14ac:dyDescent="0.3">
      <c r="A827">
        <v>2420</v>
      </c>
      <c r="B827" t="s">
        <v>3711</v>
      </c>
      <c r="C827">
        <v>71412</v>
      </c>
      <c r="D827" t="s">
        <v>3718</v>
      </c>
      <c r="E827" t="s">
        <v>2782</v>
      </c>
      <c r="G827" t="s">
        <v>31</v>
      </c>
      <c r="H827" t="s">
        <v>31</v>
      </c>
      <c r="I827" t="s">
        <v>31</v>
      </c>
      <c r="J827" t="s">
        <v>31</v>
      </c>
      <c r="K827" t="s">
        <v>2758</v>
      </c>
      <c r="L827" t="s">
        <v>2783</v>
      </c>
      <c r="N827" s="17">
        <f t="shared" si="24"/>
        <v>71412</v>
      </c>
      <c r="O827">
        <f t="shared" si="25"/>
        <v>2420</v>
      </c>
    </row>
    <row r="828" spans="1:15" x14ac:dyDescent="0.3">
      <c r="A828">
        <v>2420</v>
      </c>
      <c r="B828" t="s">
        <v>3711</v>
      </c>
      <c r="C828">
        <v>71412</v>
      </c>
      <c r="D828" t="s">
        <v>3715</v>
      </c>
      <c r="E828" t="s">
        <v>2782</v>
      </c>
      <c r="G828" t="s">
        <v>31</v>
      </c>
      <c r="H828" t="s">
        <v>31</v>
      </c>
      <c r="I828" t="s">
        <v>31</v>
      </c>
      <c r="J828" t="s">
        <v>31</v>
      </c>
      <c r="K828" t="s">
        <v>2758</v>
      </c>
      <c r="L828" t="s">
        <v>2783</v>
      </c>
      <c r="N828" s="17">
        <f t="shared" si="24"/>
        <v>71412</v>
      </c>
      <c r="O828">
        <f t="shared" si="25"/>
        <v>2420</v>
      </c>
    </row>
    <row r="829" spans="1:15" x14ac:dyDescent="0.3">
      <c r="A829">
        <v>2421</v>
      </c>
      <c r="B829" t="s">
        <v>3719</v>
      </c>
      <c r="C829">
        <v>660</v>
      </c>
      <c r="D829" t="s">
        <v>3720</v>
      </c>
      <c r="E829" t="s">
        <v>2782</v>
      </c>
      <c r="F829" t="s">
        <v>161</v>
      </c>
      <c r="G829" t="s">
        <v>31</v>
      </c>
      <c r="H829" t="s">
        <v>31</v>
      </c>
      <c r="I829" t="s">
        <v>31</v>
      </c>
      <c r="J829" t="s">
        <v>31</v>
      </c>
      <c r="K829" t="s">
        <v>31</v>
      </c>
      <c r="L829" t="s">
        <v>2783</v>
      </c>
      <c r="N829" s="17">
        <f t="shared" si="24"/>
        <v>660</v>
      </c>
      <c r="O829">
        <f t="shared" si="25"/>
        <v>2421</v>
      </c>
    </row>
    <row r="830" spans="1:15" x14ac:dyDescent="0.3">
      <c r="A830">
        <v>2421</v>
      </c>
      <c r="B830" t="s">
        <v>3719</v>
      </c>
      <c r="C830">
        <v>660</v>
      </c>
      <c r="D830" t="s">
        <v>3721</v>
      </c>
      <c r="E830" t="s">
        <v>2782</v>
      </c>
      <c r="F830" t="s">
        <v>161</v>
      </c>
      <c r="G830" t="s">
        <v>31</v>
      </c>
      <c r="H830" t="s">
        <v>31</v>
      </c>
      <c r="I830" t="s">
        <v>31</v>
      </c>
      <c r="J830" t="s">
        <v>31</v>
      </c>
      <c r="K830" t="s">
        <v>31</v>
      </c>
      <c r="L830" t="s">
        <v>2783</v>
      </c>
      <c r="N830" s="17">
        <f t="shared" si="24"/>
        <v>660</v>
      </c>
      <c r="O830">
        <f t="shared" si="25"/>
        <v>2421</v>
      </c>
    </row>
    <row r="831" spans="1:15" x14ac:dyDescent="0.3">
      <c r="A831">
        <v>2421</v>
      </c>
      <c r="B831" t="s">
        <v>3719</v>
      </c>
      <c r="C831">
        <v>660</v>
      </c>
      <c r="D831" t="s">
        <v>3722</v>
      </c>
      <c r="E831" t="s">
        <v>2782</v>
      </c>
      <c r="F831" t="s">
        <v>161</v>
      </c>
      <c r="G831" t="s">
        <v>31</v>
      </c>
      <c r="H831" t="s">
        <v>31</v>
      </c>
      <c r="I831" t="s">
        <v>31</v>
      </c>
      <c r="J831" t="s">
        <v>31</v>
      </c>
      <c r="K831" t="s">
        <v>31</v>
      </c>
      <c r="L831" t="s">
        <v>2783</v>
      </c>
      <c r="N831" s="17">
        <f t="shared" si="24"/>
        <v>660</v>
      </c>
      <c r="O831">
        <f t="shared" si="25"/>
        <v>2421</v>
      </c>
    </row>
    <row r="832" spans="1:15" x14ac:dyDescent="0.3">
      <c r="A832">
        <v>2421</v>
      </c>
      <c r="B832" t="s">
        <v>3719</v>
      </c>
      <c r="C832">
        <v>660</v>
      </c>
      <c r="D832" t="s">
        <v>3723</v>
      </c>
      <c r="E832" t="s">
        <v>2782</v>
      </c>
      <c r="F832" t="s">
        <v>161</v>
      </c>
      <c r="G832" t="s">
        <v>31</v>
      </c>
      <c r="H832" t="s">
        <v>31</v>
      </c>
      <c r="I832" t="s">
        <v>31</v>
      </c>
      <c r="J832" t="s">
        <v>31</v>
      </c>
      <c r="K832" t="s">
        <v>31</v>
      </c>
      <c r="L832" t="s">
        <v>2783</v>
      </c>
      <c r="N832" s="17">
        <f t="shared" si="24"/>
        <v>660</v>
      </c>
      <c r="O832">
        <f t="shared" si="25"/>
        <v>2421</v>
      </c>
    </row>
    <row r="833" spans="1:15" x14ac:dyDescent="0.3">
      <c r="A833">
        <v>2421</v>
      </c>
      <c r="B833" t="s">
        <v>3719</v>
      </c>
      <c r="C833">
        <v>660</v>
      </c>
      <c r="D833" t="s">
        <v>3724</v>
      </c>
      <c r="E833" t="s">
        <v>2782</v>
      </c>
      <c r="F833" t="s">
        <v>161</v>
      </c>
      <c r="G833" t="s">
        <v>31</v>
      </c>
      <c r="H833" t="s">
        <v>31</v>
      </c>
      <c r="I833" t="s">
        <v>31</v>
      </c>
      <c r="J833" t="s">
        <v>31</v>
      </c>
      <c r="K833" t="s">
        <v>31</v>
      </c>
      <c r="L833" t="s">
        <v>2783</v>
      </c>
      <c r="N833" s="17">
        <f t="shared" si="24"/>
        <v>660</v>
      </c>
      <c r="O833">
        <f t="shared" si="25"/>
        <v>2421</v>
      </c>
    </row>
    <row r="834" spans="1:15" x14ac:dyDescent="0.3">
      <c r="A834">
        <v>2421</v>
      </c>
      <c r="B834" t="s">
        <v>3719</v>
      </c>
      <c r="C834">
        <v>660</v>
      </c>
      <c r="D834" t="s">
        <v>3725</v>
      </c>
      <c r="E834" t="s">
        <v>2782</v>
      </c>
      <c r="F834" t="s">
        <v>161</v>
      </c>
      <c r="G834" t="s">
        <v>31</v>
      </c>
      <c r="H834" t="s">
        <v>31</v>
      </c>
      <c r="I834" t="s">
        <v>31</v>
      </c>
      <c r="J834" t="s">
        <v>31</v>
      </c>
      <c r="K834" t="s">
        <v>31</v>
      </c>
      <c r="L834" t="s">
        <v>2783</v>
      </c>
      <c r="N834" s="17">
        <f t="shared" ref="N834:N897" si="26">C834</f>
        <v>660</v>
      </c>
      <c r="O834">
        <f t="shared" ref="O834:O897" si="27">A834</f>
        <v>2421</v>
      </c>
    </row>
    <row r="835" spans="1:15" x14ac:dyDescent="0.3">
      <c r="A835">
        <v>2421</v>
      </c>
      <c r="B835" t="s">
        <v>3719</v>
      </c>
      <c r="C835">
        <v>660</v>
      </c>
      <c r="D835" t="s">
        <v>3726</v>
      </c>
      <c r="E835" t="s">
        <v>2782</v>
      </c>
      <c r="G835" t="s">
        <v>31</v>
      </c>
      <c r="H835" t="s">
        <v>31</v>
      </c>
      <c r="I835" t="s">
        <v>31</v>
      </c>
      <c r="J835" t="s">
        <v>31</v>
      </c>
      <c r="K835" t="s">
        <v>31</v>
      </c>
      <c r="L835" t="s">
        <v>2783</v>
      </c>
      <c r="N835" s="17">
        <f t="shared" si="26"/>
        <v>660</v>
      </c>
      <c r="O835">
        <f t="shared" si="27"/>
        <v>2421</v>
      </c>
    </row>
    <row r="836" spans="1:15" x14ac:dyDescent="0.3">
      <c r="A836">
        <v>2421</v>
      </c>
      <c r="B836" t="s">
        <v>3719</v>
      </c>
      <c r="C836">
        <v>660</v>
      </c>
      <c r="D836" t="s">
        <v>582</v>
      </c>
      <c r="E836" t="s">
        <v>2782</v>
      </c>
      <c r="F836" t="s">
        <v>161</v>
      </c>
      <c r="G836" t="s">
        <v>31</v>
      </c>
      <c r="H836" t="s">
        <v>31</v>
      </c>
      <c r="I836" t="s">
        <v>31</v>
      </c>
      <c r="J836" t="s">
        <v>31</v>
      </c>
      <c r="K836" t="s">
        <v>31</v>
      </c>
      <c r="L836" t="s">
        <v>2783</v>
      </c>
      <c r="N836" s="17">
        <f t="shared" si="26"/>
        <v>660</v>
      </c>
      <c r="O836">
        <f t="shared" si="27"/>
        <v>2421</v>
      </c>
    </row>
    <row r="837" spans="1:15" x14ac:dyDescent="0.3">
      <c r="A837">
        <v>2422</v>
      </c>
      <c r="B837" t="s">
        <v>3727</v>
      </c>
      <c r="C837">
        <v>47163</v>
      </c>
      <c r="D837" t="s">
        <v>3728</v>
      </c>
      <c r="E837" t="s">
        <v>2782</v>
      </c>
      <c r="F837" t="s">
        <v>372</v>
      </c>
      <c r="G837" t="s">
        <v>31</v>
      </c>
      <c r="H837" t="s">
        <v>31</v>
      </c>
      <c r="I837" t="s">
        <v>31</v>
      </c>
      <c r="J837" t="s">
        <v>31</v>
      </c>
      <c r="K837" t="s">
        <v>2758</v>
      </c>
      <c r="L837" t="s">
        <v>2783</v>
      </c>
      <c r="N837" s="17">
        <f t="shared" si="26"/>
        <v>47163</v>
      </c>
      <c r="O837">
        <f t="shared" si="27"/>
        <v>2422</v>
      </c>
    </row>
    <row r="838" spans="1:15" x14ac:dyDescent="0.3">
      <c r="A838">
        <v>2423</v>
      </c>
      <c r="B838" t="s">
        <v>3729</v>
      </c>
      <c r="C838">
        <v>510</v>
      </c>
      <c r="D838" t="s">
        <v>179</v>
      </c>
      <c r="E838" t="s">
        <v>2782</v>
      </c>
      <c r="F838" t="s">
        <v>178</v>
      </c>
      <c r="G838" t="s">
        <v>31</v>
      </c>
      <c r="H838" t="s">
        <v>31</v>
      </c>
      <c r="I838" t="s">
        <v>31</v>
      </c>
      <c r="J838" t="s">
        <v>31</v>
      </c>
      <c r="K838" t="s">
        <v>2758</v>
      </c>
      <c r="L838" t="s">
        <v>2783</v>
      </c>
      <c r="N838" s="17">
        <f t="shared" si="26"/>
        <v>510</v>
      </c>
      <c r="O838">
        <f t="shared" si="27"/>
        <v>2423</v>
      </c>
    </row>
    <row r="839" spans="1:15" x14ac:dyDescent="0.3">
      <c r="A839">
        <v>2424</v>
      </c>
      <c r="B839" t="s">
        <v>3730</v>
      </c>
      <c r="C839">
        <v>200</v>
      </c>
      <c r="D839" t="s">
        <v>3731</v>
      </c>
      <c r="E839" t="s">
        <v>2782</v>
      </c>
      <c r="F839" t="s">
        <v>254</v>
      </c>
      <c r="G839" t="s">
        <v>31</v>
      </c>
      <c r="H839" t="s">
        <v>31</v>
      </c>
      <c r="I839" t="s">
        <v>31</v>
      </c>
      <c r="J839" t="s">
        <v>31</v>
      </c>
      <c r="K839" t="s">
        <v>2758</v>
      </c>
      <c r="L839" t="s">
        <v>2783</v>
      </c>
      <c r="N839" s="17">
        <f t="shared" si="26"/>
        <v>200</v>
      </c>
      <c r="O839">
        <f t="shared" si="27"/>
        <v>2424</v>
      </c>
    </row>
    <row r="840" spans="1:15" x14ac:dyDescent="0.3">
      <c r="A840">
        <v>2425</v>
      </c>
      <c r="B840" t="s">
        <v>3732</v>
      </c>
      <c r="C840" t="s">
        <v>3733</v>
      </c>
      <c r="D840" t="s">
        <v>3734</v>
      </c>
      <c r="E840" t="s">
        <v>2782</v>
      </c>
      <c r="F840" t="s">
        <v>218</v>
      </c>
      <c r="G840" t="s">
        <v>31</v>
      </c>
      <c r="H840" t="s">
        <v>31</v>
      </c>
      <c r="I840" t="s">
        <v>31</v>
      </c>
      <c r="J840" t="s">
        <v>31</v>
      </c>
      <c r="K840" t="s">
        <v>2758</v>
      </c>
      <c r="L840" t="s">
        <v>2783</v>
      </c>
      <c r="N840" s="17" t="str">
        <f t="shared" si="26"/>
        <v>SB580</v>
      </c>
      <c r="O840">
        <f t="shared" si="27"/>
        <v>2425</v>
      </c>
    </row>
    <row r="841" spans="1:15" x14ac:dyDescent="0.3">
      <c r="A841">
        <v>2426</v>
      </c>
      <c r="B841" t="s">
        <v>3086</v>
      </c>
      <c r="C841">
        <v>710</v>
      </c>
      <c r="D841" t="s">
        <v>3735</v>
      </c>
      <c r="E841" t="s">
        <v>2782</v>
      </c>
      <c r="F841" t="s">
        <v>258</v>
      </c>
      <c r="G841" t="s">
        <v>31</v>
      </c>
      <c r="H841" t="s">
        <v>31</v>
      </c>
      <c r="I841" t="s">
        <v>31</v>
      </c>
      <c r="J841" t="s">
        <v>31</v>
      </c>
      <c r="K841" t="s">
        <v>2758</v>
      </c>
      <c r="L841" t="s">
        <v>2783</v>
      </c>
      <c r="N841" s="17">
        <f t="shared" si="26"/>
        <v>710</v>
      </c>
      <c r="O841">
        <f t="shared" si="27"/>
        <v>2426</v>
      </c>
    </row>
    <row r="842" spans="1:15" x14ac:dyDescent="0.3">
      <c r="A842">
        <v>2426</v>
      </c>
      <c r="B842" t="s">
        <v>3086</v>
      </c>
      <c r="C842">
        <v>710</v>
      </c>
      <c r="D842" t="s">
        <v>259</v>
      </c>
      <c r="E842" t="s">
        <v>2782</v>
      </c>
      <c r="F842" t="s">
        <v>258</v>
      </c>
      <c r="G842" t="s">
        <v>31</v>
      </c>
      <c r="H842" t="s">
        <v>31</v>
      </c>
      <c r="I842" t="s">
        <v>31</v>
      </c>
      <c r="J842" t="s">
        <v>31</v>
      </c>
      <c r="K842" t="s">
        <v>2758</v>
      </c>
      <c r="L842" t="s">
        <v>2783</v>
      </c>
      <c r="N842" s="17">
        <f t="shared" si="26"/>
        <v>710</v>
      </c>
      <c r="O842">
        <f t="shared" si="27"/>
        <v>2426</v>
      </c>
    </row>
    <row r="843" spans="1:15" x14ac:dyDescent="0.3">
      <c r="A843">
        <v>2426</v>
      </c>
      <c r="B843" t="s">
        <v>3086</v>
      </c>
      <c r="C843">
        <v>710</v>
      </c>
      <c r="D843" t="s">
        <v>3736</v>
      </c>
      <c r="E843" t="s">
        <v>2782</v>
      </c>
      <c r="F843" t="s">
        <v>258</v>
      </c>
      <c r="G843" t="s">
        <v>31</v>
      </c>
      <c r="H843" t="s">
        <v>31</v>
      </c>
      <c r="I843" t="s">
        <v>31</v>
      </c>
      <c r="J843" t="s">
        <v>31</v>
      </c>
      <c r="K843" t="s">
        <v>2758</v>
      </c>
      <c r="L843" t="s">
        <v>2783</v>
      </c>
      <c r="N843" s="17">
        <f t="shared" si="26"/>
        <v>710</v>
      </c>
      <c r="O843">
        <f t="shared" si="27"/>
        <v>2426</v>
      </c>
    </row>
    <row r="844" spans="1:15" x14ac:dyDescent="0.3">
      <c r="A844">
        <v>2427</v>
      </c>
      <c r="C844">
        <v>60</v>
      </c>
      <c r="D844" t="s">
        <v>358</v>
      </c>
      <c r="E844" t="s">
        <v>2782</v>
      </c>
      <c r="F844" t="s">
        <v>250</v>
      </c>
      <c r="G844" t="s">
        <v>31</v>
      </c>
      <c r="H844" t="s">
        <v>2758</v>
      </c>
      <c r="I844" t="s">
        <v>2758</v>
      </c>
      <c r="J844" t="s">
        <v>2758</v>
      </c>
      <c r="K844" t="s">
        <v>2758</v>
      </c>
      <c r="L844" t="s">
        <v>2786</v>
      </c>
      <c r="N844" s="17">
        <f t="shared" si="26"/>
        <v>60</v>
      </c>
      <c r="O844">
        <f t="shared" si="27"/>
        <v>2427</v>
      </c>
    </row>
    <row r="845" spans="1:15" x14ac:dyDescent="0.3">
      <c r="A845">
        <v>2431</v>
      </c>
      <c r="B845" t="s">
        <v>3737</v>
      </c>
      <c r="C845">
        <v>84129</v>
      </c>
      <c r="D845" t="s">
        <v>3738</v>
      </c>
      <c r="E845" t="s">
        <v>2782</v>
      </c>
      <c r="F845" t="s">
        <v>333</v>
      </c>
      <c r="G845" t="s">
        <v>31</v>
      </c>
      <c r="H845" t="s">
        <v>31</v>
      </c>
      <c r="I845" t="s">
        <v>31</v>
      </c>
      <c r="J845" t="s">
        <v>2758</v>
      </c>
      <c r="K845" t="s">
        <v>2758</v>
      </c>
      <c r="L845" t="s">
        <v>2783</v>
      </c>
      <c r="N845" s="17">
        <f t="shared" si="26"/>
        <v>84129</v>
      </c>
      <c r="O845">
        <f t="shared" si="27"/>
        <v>2431</v>
      </c>
    </row>
    <row r="846" spans="1:15" x14ac:dyDescent="0.3">
      <c r="A846">
        <v>2431</v>
      </c>
      <c r="B846" t="s">
        <v>3737</v>
      </c>
      <c r="C846">
        <v>84129</v>
      </c>
      <c r="D846" t="s">
        <v>3739</v>
      </c>
      <c r="E846" t="s">
        <v>2782</v>
      </c>
      <c r="F846" t="s">
        <v>333</v>
      </c>
      <c r="G846" t="s">
        <v>31</v>
      </c>
      <c r="H846" t="s">
        <v>31</v>
      </c>
      <c r="I846" t="s">
        <v>31</v>
      </c>
      <c r="J846" t="s">
        <v>2758</v>
      </c>
      <c r="K846" t="s">
        <v>2758</v>
      </c>
      <c r="L846" t="s">
        <v>2783</v>
      </c>
      <c r="N846" s="17">
        <f t="shared" si="26"/>
        <v>84129</v>
      </c>
      <c r="O846">
        <f t="shared" si="27"/>
        <v>2431</v>
      </c>
    </row>
    <row r="847" spans="1:15" x14ac:dyDescent="0.3">
      <c r="A847">
        <v>2431</v>
      </c>
      <c r="B847" t="s">
        <v>3737</v>
      </c>
      <c r="C847">
        <v>84129</v>
      </c>
      <c r="D847" t="s">
        <v>3740</v>
      </c>
      <c r="E847" t="s">
        <v>2782</v>
      </c>
      <c r="F847" t="s">
        <v>333</v>
      </c>
      <c r="G847" t="s">
        <v>31</v>
      </c>
      <c r="H847" t="s">
        <v>31</v>
      </c>
      <c r="I847" t="s">
        <v>31</v>
      </c>
      <c r="J847" t="s">
        <v>2758</v>
      </c>
      <c r="K847" t="s">
        <v>2758</v>
      </c>
      <c r="L847" t="s">
        <v>2783</v>
      </c>
      <c r="N847" s="17">
        <f t="shared" si="26"/>
        <v>84129</v>
      </c>
      <c r="O847">
        <f t="shared" si="27"/>
        <v>2431</v>
      </c>
    </row>
    <row r="848" spans="1:15" x14ac:dyDescent="0.3">
      <c r="A848">
        <v>2431</v>
      </c>
      <c r="B848" t="s">
        <v>3737</v>
      </c>
      <c r="C848">
        <v>84129</v>
      </c>
      <c r="D848" t="s">
        <v>3741</v>
      </c>
      <c r="E848" t="s">
        <v>2782</v>
      </c>
      <c r="F848" t="s">
        <v>333</v>
      </c>
      <c r="G848" t="s">
        <v>31</v>
      </c>
      <c r="H848" t="s">
        <v>31</v>
      </c>
      <c r="I848" t="s">
        <v>31</v>
      </c>
      <c r="J848" t="s">
        <v>2758</v>
      </c>
      <c r="K848" t="s">
        <v>2758</v>
      </c>
      <c r="L848" t="s">
        <v>2783</v>
      </c>
      <c r="N848" s="17">
        <f t="shared" si="26"/>
        <v>84129</v>
      </c>
      <c r="O848">
        <f t="shared" si="27"/>
        <v>2431</v>
      </c>
    </row>
    <row r="849" spans="1:15" x14ac:dyDescent="0.3">
      <c r="A849">
        <v>2431</v>
      </c>
      <c r="B849" t="s">
        <v>3737</v>
      </c>
      <c r="C849">
        <v>84129</v>
      </c>
      <c r="D849" t="s">
        <v>3742</v>
      </c>
      <c r="E849" t="s">
        <v>2782</v>
      </c>
      <c r="F849" t="s">
        <v>333</v>
      </c>
      <c r="G849" t="s">
        <v>31</v>
      </c>
      <c r="H849" t="s">
        <v>31</v>
      </c>
      <c r="I849" t="s">
        <v>31</v>
      </c>
      <c r="J849" t="s">
        <v>2758</v>
      </c>
      <c r="K849" t="s">
        <v>2758</v>
      </c>
      <c r="L849" t="s">
        <v>2783</v>
      </c>
      <c r="N849" s="17">
        <f t="shared" si="26"/>
        <v>84129</v>
      </c>
      <c r="O849">
        <f t="shared" si="27"/>
        <v>2431</v>
      </c>
    </row>
    <row r="850" spans="1:15" x14ac:dyDescent="0.3">
      <c r="A850">
        <v>2431</v>
      </c>
      <c r="B850" t="s">
        <v>3737</v>
      </c>
      <c r="C850">
        <v>84129</v>
      </c>
      <c r="D850" t="s">
        <v>334</v>
      </c>
      <c r="E850" t="s">
        <v>2782</v>
      </c>
      <c r="F850" t="s">
        <v>333</v>
      </c>
      <c r="G850" t="s">
        <v>31</v>
      </c>
      <c r="H850" t="s">
        <v>31</v>
      </c>
      <c r="I850" t="s">
        <v>31</v>
      </c>
      <c r="J850" t="s">
        <v>2758</v>
      </c>
      <c r="K850" t="s">
        <v>2758</v>
      </c>
      <c r="L850" t="s">
        <v>2783</v>
      </c>
      <c r="N850" s="17">
        <f t="shared" si="26"/>
        <v>84129</v>
      </c>
      <c r="O850">
        <f t="shared" si="27"/>
        <v>2431</v>
      </c>
    </row>
    <row r="851" spans="1:15" x14ac:dyDescent="0.3">
      <c r="A851">
        <v>2433</v>
      </c>
      <c r="C851">
        <v>84133</v>
      </c>
      <c r="D851" t="s">
        <v>3743</v>
      </c>
      <c r="E851" t="s">
        <v>2782</v>
      </c>
      <c r="F851" t="s">
        <v>333</v>
      </c>
      <c r="G851" t="s">
        <v>31</v>
      </c>
      <c r="H851" t="s">
        <v>2758</v>
      </c>
      <c r="I851" t="s">
        <v>2758</v>
      </c>
      <c r="J851" t="s">
        <v>2758</v>
      </c>
      <c r="K851" t="s">
        <v>2758</v>
      </c>
      <c r="L851" t="s">
        <v>2786</v>
      </c>
      <c r="N851" s="17">
        <f t="shared" si="26"/>
        <v>84133</v>
      </c>
      <c r="O851">
        <f t="shared" si="27"/>
        <v>2433</v>
      </c>
    </row>
    <row r="852" spans="1:15" x14ac:dyDescent="0.3">
      <c r="A852">
        <v>2433</v>
      </c>
      <c r="C852">
        <v>84133</v>
      </c>
      <c r="D852" t="s">
        <v>3744</v>
      </c>
      <c r="E852" t="s">
        <v>2782</v>
      </c>
      <c r="F852" t="s">
        <v>333</v>
      </c>
      <c r="G852" t="s">
        <v>31</v>
      </c>
      <c r="H852" t="s">
        <v>2758</v>
      </c>
      <c r="I852" t="s">
        <v>2758</v>
      </c>
      <c r="J852" t="s">
        <v>2758</v>
      </c>
      <c r="K852" t="s">
        <v>2758</v>
      </c>
      <c r="L852" t="s">
        <v>2786</v>
      </c>
      <c r="N852" s="17">
        <f t="shared" si="26"/>
        <v>84133</v>
      </c>
      <c r="O852">
        <f t="shared" si="27"/>
        <v>2433</v>
      </c>
    </row>
    <row r="853" spans="1:15" x14ac:dyDescent="0.3">
      <c r="A853">
        <v>2433</v>
      </c>
      <c r="C853">
        <v>84133</v>
      </c>
      <c r="D853" t="s">
        <v>3745</v>
      </c>
      <c r="E853" t="s">
        <v>2782</v>
      </c>
      <c r="F853" t="s">
        <v>333</v>
      </c>
      <c r="G853" t="s">
        <v>31</v>
      </c>
      <c r="H853" t="s">
        <v>2758</v>
      </c>
      <c r="I853" t="s">
        <v>2758</v>
      </c>
      <c r="J853" t="s">
        <v>2758</v>
      </c>
      <c r="K853" t="s">
        <v>2758</v>
      </c>
      <c r="L853" t="s">
        <v>2786</v>
      </c>
      <c r="N853" s="17">
        <f t="shared" si="26"/>
        <v>84133</v>
      </c>
      <c r="O853">
        <f t="shared" si="27"/>
        <v>2433</v>
      </c>
    </row>
    <row r="854" spans="1:15" x14ac:dyDescent="0.3">
      <c r="A854">
        <v>2438</v>
      </c>
      <c r="B854" t="s">
        <v>3746</v>
      </c>
      <c r="C854">
        <v>170558746</v>
      </c>
      <c r="D854" t="s">
        <v>3747</v>
      </c>
      <c r="E854" t="s">
        <v>2782</v>
      </c>
      <c r="G854" t="s">
        <v>31</v>
      </c>
      <c r="H854" t="s">
        <v>31</v>
      </c>
      <c r="I854" t="s">
        <v>31</v>
      </c>
      <c r="J854" t="s">
        <v>2758</v>
      </c>
      <c r="K854" t="s">
        <v>2758</v>
      </c>
      <c r="L854" t="s">
        <v>2805</v>
      </c>
      <c r="N854" s="17">
        <f t="shared" si="26"/>
        <v>170558746</v>
      </c>
      <c r="O854">
        <f t="shared" si="27"/>
        <v>2438</v>
      </c>
    </row>
    <row r="855" spans="1:15" x14ac:dyDescent="0.3">
      <c r="A855">
        <v>2438</v>
      </c>
      <c r="B855" t="s">
        <v>3746</v>
      </c>
      <c r="C855">
        <v>170558746</v>
      </c>
      <c r="D855" t="s">
        <v>3748</v>
      </c>
      <c r="E855" t="s">
        <v>2782</v>
      </c>
      <c r="G855" t="s">
        <v>31</v>
      </c>
      <c r="H855" t="s">
        <v>31</v>
      </c>
      <c r="I855" t="s">
        <v>31</v>
      </c>
      <c r="J855" t="s">
        <v>2758</v>
      </c>
      <c r="K855" t="s">
        <v>2758</v>
      </c>
      <c r="L855" t="s">
        <v>2805</v>
      </c>
      <c r="N855" s="17">
        <f t="shared" si="26"/>
        <v>170558746</v>
      </c>
      <c r="O855">
        <f t="shared" si="27"/>
        <v>2438</v>
      </c>
    </row>
    <row r="856" spans="1:15" x14ac:dyDescent="0.3">
      <c r="A856">
        <v>2438</v>
      </c>
      <c r="B856" t="s">
        <v>3746</v>
      </c>
      <c r="C856">
        <v>170558746</v>
      </c>
      <c r="D856" t="s">
        <v>3749</v>
      </c>
      <c r="E856" t="s">
        <v>2782</v>
      </c>
      <c r="G856" t="s">
        <v>31</v>
      </c>
      <c r="H856" t="s">
        <v>31</v>
      </c>
      <c r="I856" t="s">
        <v>31</v>
      </c>
      <c r="J856" t="s">
        <v>2758</v>
      </c>
      <c r="K856" t="s">
        <v>2758</v>
      </c>
      <c r="L856" t="s">
        <v>2805</v>
      </c>
      <c r="N856" s="17">
        <f t="shared" si="26"/>
        <v>170558746</v>
      </c>
      <c r="O856">
        <f t="shared" si="27"/>
        <v>2438</v>
      </c>
    </row>
    <row r="857" spans="1:15" x14ac:dyDescent="0.3">
      <c r="A857">
        <v>2438</v>
      </c>
      <c r="B857" t="s">
        <v>3746</v>
      </c>
      <c r="C857">
        <v>170558746</v>
      </c>
      <c r="D857" t="s">
        <v>3750</v>
      </c>
      <c r="E857" t="s">
        <v>2782</v>
      </c>
      <c r="G857" t="s">
        <v>31</v>
      </c>
      <c r="H857" t="s">
        <v>31</v>
      </c>
      <c r="I857" t="s">
        <v>31</v>
      </c>
      <c r="J857" t="s">
        <v>2758</v>
      </c>
      <c r="K857" t="s">
        <v>2758</v>
      </c>
      <c r="L857" t="s">
        <v>2805</v>
      </c>
      <c r="N857" s="17">
        <f t="shared" si="26"/>
        <v>170558746</v>
      </c>
      <c r="O857">
        <f t="shared" si="27"/>
        <v>2438</v>
      </c>
    </row>
    <row r="858" spans="1:15" x14ac:dyDescent="0.3">
      <c r="A858">
        <v>2438</v>
      </c>
      <c r="B858" t="s">
        <v>3746</v>
      </c>
      <c r="C858">
        <v>170558746</v>
      </c>
      <c r="D858" t="s">
        <v>3751</v>
      </c>
      <c r="E858" t="s">
        <v>2782</v>
      </c>
      <c r="G858" t="s">
        <v>31</v>
      </c>
      <c r="H858" t="s">
        <v>31</v>
      </c>
      <c r="I858" t="s">
        <v>31</v>
      </c>
      <c r="J858" t="s">
        <v>2758</v>
      </c>
      <c r="K858" t="s">
        <v>2758</v>
      </c>
      <c r="L858" t="s">
        <v>2805</v>
      </c>
      <c r="N858" s="17">
        <f t="shared" si="26"/>
        <v>170558746</v>
      </c>
      <c r="O858">
        <f t="shared" si="27"/>
        <v>2438</v>
      </c>
    </row>
    <row r="859" spans="1:15" x14ac:dyDescent="0.3">
      <c r="A859">
        <v>2438</v>
      </c>
      <c r="B859" t="s">
        <v>3746</v>
      </c>
      <c r="C859">
        <v>170558746</v>
      </c>
      <c r="D859" t="s">
        <v>1037</v>
      </c>
      <c r="E859" t="s">
        <v>2782</v>
      </c>
      <c r="G859" t="s">
        <v>31</v>
      </c>
      <c r="H859" t="s">
        <v>31</v>
      </c>
      <c r="I859" t="s">
        <v>31</v>
      </c>
      <c r="J859" t="s">
        <v>2758</v>
      </c>
      <c r="K859" t="s">
        <v>2758</v>
      </c>
      <c r="L859" t="s">
        <v>2805</v>
      </c>
      <c r="N859" s="17">
        <f t="shared" si="26"/>
        <v>170558746</v>
      </c>
      <c r="O859">
        <f t="shared" si="27"/>
        <v>2438</v>
      </c>
    </row>
    <row r="860" spans="1:15" x14ac:dyDescent="0.3">
      <c r="A860">
        <v>2438</v>
      </c>
      <c r="B860" t="s">
        <v>3746</v>
      </c>
      <c r="C860">
        <v>170558746</v>
      </c>
      <c r="D860" t="s">
        <v>3752</v>
      </c>
      <c r="E860" t="s">
        <v>2782</v>
      </c>
      <c r="G860" t="s">
        <v>31</v>
      </c>
      <c r="H860" t="s">
        <v>31</v>
      </c>
      <c r="I860" t="s">
        <v>31</v>
      </c>
      <c r="J860" t="s">
        <v>2758</v>
      </c>
      <c r="K860" t="s">
        <v>2758</v>
      </c>
      <c r="L860" t="s">
        <v>2805</v>
      </c>
      <c r="N860" s="17">
        <f t="shared" si="26"/>
        <v>170558746</v>
      </c>
      <c r="O860">
        <f t="shared" si="27"/>
        <v>2438</v>
      </c>
    </row>
    <row r="861" spans="1:15" x14ac:dyDescent="0.3">
      <c r="A861">
        <v>2439</v>
      </c>
      <c r="B861" t="s">
        <v>3753</v>
      </c>
      <c r="C861" t="s">
        <v>3754</v>
      </c>
      <c r="D861" t="s">
        <v>568</v>
      </c>
      <c r="E861" t="s">
        <v>2782</v>
      </c>
      <c r="F861" t="s">
        <v>333</v>
      </c>
      <c r="G861" t="s">
        <v>31</v>
      </c>
      <c r="H861" t="s">
        <v>31</v>
      </c>
      <c r="I861" t="s">
        <v>31</v>
      </c>
      <c r="J861" t="s">
        <v>31</v>
      </c>
      <c r="K861" t="s">
        <v>2758</v>
      </c>
      <c r="L861" t="s">
        <v>3170</v>
      </c>
      <c r="N861" s="17" t="str">
        <f t="shared" si="26"/>
        <v>RH003</v>
      </c>
      <c r="O861">
        <f t="shared" si="27"/>
        <v>2439</v>
      </c>
    </row>
    <row r="862" spans="1:15" x14ac:dyDescent="0.3">
      <c r="A862">
        <v>2439</v>
      </c>
      <c r="B862" t="s">
        <v>3753</v>
      </c>
      <c r="C862" t="s">
        <v>3754</v>
      </c>
      <c r="D862" t="s">
        <v>570</v>
      </c>
      <c r="E862" t="s">
        <v>2782</v>
      </c>
      <c r="F862" t="s">
        <v>333</v>
      </c>
      <c r="G862" t="s">
        <v>31</v>
      </c>
      <c r="H862" t="s">
        <v>31</v>
      </c>
      <c r="I862" t="s">
        <v>31</v>
      </c>
      <c r="J862" t="s">
        <v>31</v>
      </c>
      <c r="K862" t="s">
        <v>2758</v>
      </c>
      <c r="L862" t="s">
        <v>3170</v>
      </c>
      <c r="N862" s="17" t="str">
        <f t="shared" si="26"/>
        <v>RH003</v>
      </c>
      <c r="O862">
        <f t="shared" si="27"/>
        <v>2439</v>
      </c>
    </row>
    <row r="863" spans="1:15" x14ac:dyDescent="0.3">
      <c r="A863">
        <v>2440</v>
      </c>
      <c r="C863">
        <v>95348</v>
      </c>
      <c r="D863" t="s">
        <v>3755</v>
      </c>
      <c r="E863" t="s">
        <v>2782</v>
      </c>
      <c r="G863" t="s">
        <v>31</v>
      </c>
      <c r="H863" t="s">
        <v>2758</v>
      </c>
      <c r="I863" t="s">
        <v>2758</v>
      </c>
      <c r="J863" t="s">
        <v>2758</v>
      </c>
      <c r="K863" t="s">
        <v>2758</v>
      </c>
      <c r="L863" t="s">
        <v>2786</v>
      </c>
      <c r="N863" s="17">
        <f t="shared" si="26"/>
        <v>95348</v>
      </c>
      <c r="O863">
        <f t="shared" si="27"/>
        <v>2440</v>
      </c>
    </row>
    <row r="864" spans="1:15" x14ac:dyDescent="0.3">
      <c r="A864">
        <v>2449</v>
      </c>
      <c r="B864" t="s">
        <v>82</v>
      </c>
      <c r="C864">
        <v>61101</v>
      </c>
      <c r="D864" t="s">
        <v>3756</v>
      </c>
      <c r="E864" t="s">
        <v>2782</v>
      </c>
      <c r="F864" t="s">
        <v>164</v>
      </c>
      <c r="G864" t="s">
        <v>31</v>
      </c>
      <c r="H864" t="s">
        <v>31</v>
      </c>
      <c r="I864" t="s">
        <v>31</v>
      </c>
      <c r="J864" t="s">
        <v>31</v>
      </c>
      <c r="K864" t="s">
        <v>2758</v>
      </c>
      <c r="L864" t="s">
        <v>2783</v>
      </c>
      <c r="N864" s="17">
        <f t="shared" si="26"/>
        <v>61101</v>
      </c>
      <c r="O864">
        <f t="shared" si="27"/>
        <v>2449</v>
      </c>
    </row>
    <row r="865" spans="1:15" x14ac:dyDescent="0.3">
      <c r="A865">
        <v>2449</v>
      </c>
      <c r="B865" t="s">
        <v>82</v>
      </c>
      <c r="C865">
        <v>61101</v>
      </c>
      <c r="D865" t="s">
        <v>3757</v>
      </c>
      <c r="E865" t="s">
        <v>2782</v>
      </c>
      <c r="G865" t="s">
        <v>31</v>
      </c>
      <c r="H865" t="s">
        <v>31</v>
      </c>
      <c r="I865" t="s">
        <v>31</v>
      </c>
      <c r="J865" t="s">
        <v>31</v>
      </c>
      <c r="K865" t="s">
        <v>2758</v>
      </c>
      <c r="L865" t="s">
        <v>2783</v>
      </c>
      <c r="N865" s="17">
        <f t="shared" si="26"/>
        <v>61101</v>
      </c>
      <c r="O865">
        <f t="shared" si="27"/>
        <v>2449</v>
      </c>
    </row>
    <row r="866" spans="1:15" x14ac:dyDescent="0.3">
      <c r="A866">
        <v>2449</v>
      </c>
      <c r="B866" t="s">
        <v>82</v>
      </c>
      <c r="C866">
        <v>61101</v>
      </c>
      <c r="D866" t="s">
        <v>3758</v>
      </c>
      <c r="E866" t="s">
        <v>2782</v>
      </c>
      <c r="G866" t="s">
        <v>31</v>
      </c>
      <c r="H866" t="s">
        <v>31</v>
      </c>
      <c r="I866" t="s">
        <v>31</v>
      </c>
      <c r="J866" t="s">
        <v>31</v>
      </c>
      <c r="K866" t="s">
        <v>2758</v>
      </c>
      <c r="L866" t="s">
        <v>2783</v>
      </c>
      <c r="N866" s="17">
        <f t="shared" si="26"/>
        <v>61101</v>
      </c>
      <c r="O866">
        <f t="shared" si="27"/>
        <v>2449</v>
      </c>
    </row>
    <row r="867" spans="1:15" x14ac:dyDescent="0.3">
      <c r="A867">
        <v>2449</v>
      </c>
      <c r="B867" t="s">
        <v>82</v>
      </c>
      <c r="C867">
        <v>61101</v>
      </c>
      <c r="D867" t="s">
        <v>3759</v>
      </c>
      <c r="E867" t="s">
        <v>2782</v>
      </c>
      <c r="G867" t="s">
        <v>31</v>
      </c>
      <c r="H867" t="s">
        <v>31</v>
      </c>
      <c r="I867" t="s">
        <v>31</v>
      </c>
      <c r="J867" t="s">
        <v>31</v>
      </c>
      <c r="K867" t="s">
        <v>2758</v>
      </c>
      <c r="L867" t="s">
        <v>2783</v>
      </c>
      <c r="N867" s="17">
        <f t="shared" si="26"/>
        <v>61101</v>
      </c>
      <c r="O867">
        <f t="shared" si="27"/>
        <v>2449</v>
      </c>
    </row>
    <row r="868" spans="1:15" x14ac:dyDescent="0.3">
      <c r="A868">
        <v>2449</v>
      </c>
      <c r="B868" t="s">
        <v>82</v>
      </c>
      <c r="C868">
        <v>61101</v>
      </c>
      <c r="D868" t="s">
        <v>3760</v>
      </c>
      <c r="E868" t="s">
        <v>2782</v>
      </c>
      <c r="G868" t="s">
        <v>31</v>
      </c>
      <c r="H868" t="s">
        <v>31</v>
      </c>
      <c r="I868" t="s">
        <v>31</v>
      </c>
      <c r="J868" t="s">
        <v>31</v>
      </c>
      <c r="K868" t="s">
        <v>2758</v>
      </c>
      <c r="L868" t="s">
        <v>2783</v>
      </c>
      <c r="N868" s="17">
        <f t="shared" si="26"/>
        <v>61101</v>
      </c>
      <c r="O868">
        <f t="shared" si="27"/>
        <v>2449</v>
      </c>
    </row>
    <row r="869" spans="1:15" x14ac:dyDescent="0.3">
      <c r="A869">
        <v>2449</v>
      </c>
      <c r="B869" t="s">
        <v>82</v>
      </c>
      <c r="C869">
        <v>61101</v>
      </c>
      <c r="D869" t="s">
        <v>3761</v>
      </c>
      <c r="E869" t="s">
        <v>2782</v>
      </c>
      <c r="G869" t="s">
        <v>31</v>
      </c>
      <c r="H869" t="s">
        <v>31</v>
      </c>
      <c r="I869" t="s">
        <v>31</v>
      </c>
      <c r="J869" t="s">
        <v>31</v>
      </c>
      <c r="K869" t="s">
        <v>2758</v>
      </c>
      <c r="L869" t="s">
        <v>2783</v>
      </c>
      <c r="N869" s="17">
        <f t="shared" si="26"/>
        <v>61101</v>
      </c>
      <c r="O869">
        <f t="shared" si="27"/>
        <v>2449</v>
      </c>
    </row>
    <row r="870" spans="1:15" x14ac:dyDescent="0.3">
      <c r="A870">
        <v>2449</v>
      </c>
      <c r="B870" t="s">
        <v>82</v>
      </c>
      <c r="C870">
        <v>61101</v>
      </c>
      <c r="D870" t="s">
        <v>3762</v>
      </c>
      <c r="E870" t="s">
        <v>2782</v>
      </c>
      <c r="G870" t="s">
        <v>31</v>
      </c>
      <c r="H870" t="s">
        <v>31</v>
      </c>
      <c r="I870" t="s">
        <v>31</v>
      </c>
      <c r="J870" t="s">
        <v>31</v>
      </c>
      <c r="K870" t="s">
        <v>2758</v>
      </c>
      <c r="L870" t="s">
        <v>2783</v>
      </c>
      <c r="N870" s="17">
        <f t="shared" si="26"/>
        <v>61101</v>
      </c>
      <c r="O870">
        <f t="shared" si="27"/>
        <v>2449</v>
      </c>
    </row>
    <row r="871" spans="1:15" x14ac:dyDescent="0.3">
      <c r="A871">
        <v>2449</v>
      </c>
      <c r="B871" t="s">
        <v>82</v>
      </c>
      <c r="C871">
        <v>61101</v>
      </c>
      <c r="D871" t="s">
        <v>3763</v>
      </c>
      <c r="E871" t="s">
        <v>2782</v>
      </c>
      <c r="G871" t="s">
        <v>31</v>
      </c>
      <c r="H871" t="s">
        <v>31</v>
      </c>
      <c r="I871" t="s">
        <v>31</v>
      </c>
      <c r="J871" t="s">
        <v>31</v>
      </c>
      <c r="K871" t="s">
        <v>2758</v>
      </c>
      <c r="L871" t="s">
        <v>2783</v>
      </c>
      <c r="N871" s="17">
        <f t="shared" si="26"/>
        <v>61101</v>
      </c>
      <c r="O871">
        <f t="shared" si="27"/>
        <v>2449</v>
      </c>
    </row>
    <row r="872" spans="1:15" x14ac:dyDescent="0.3">
      <c r="A872">
        <v>2449</v>
      </c>
      <c r="B872" t="s">
        <v>82</v>
      </c>
      <c r="C872">
        <v>61101</v>
      </c>
      <c r="D872" t="s">
        <v>3764</v>
      </c>
      <c r="E872" t="s">
        <v>2782</v>
      </c>
      <c r="G872" t="s">
        <v>31</v>
      </c>
      <c r="H872" t="s">
        <v>31</v>
      </c>
      <c r="I872" t="s">
        <v>31</v>
      </c>
      <c r="J872" t="s">
        <v>31</v>
      </c>
      <c r="K872" t="s">
        <v>2758</v>
      </c>
      <c r="L872" t="s">
        <v>2783</v>
      </c>
      <c r="N872" s="17">
        <f t="shared" si="26"/>
        <v>61101</v>
      </c>
      <c r="O872">
        <f t="shared" si="27"/>
        <v>2449</v>
      </c>
    </row>
    <row r="873" spans="1:15" x14ac:dyDescent="0.3">
      <c r="A873">
        <v>2449</v>
      </c>
      <c r="B873" t="s">
        <v>82</v>
      </c>
      <c r="C873">
        <v>61101</v>
      </c>
      <c r="D873" t="s">
        <v>3765</v>
      </c>
      <c r="E873" t="s">
        <v>2782</v>
      </c>
      <c r="G873" t="s">
        <v>31</v>
      </c>
      <c r="H873" t="s">
        <v>31</v>
      </c>
      <c r="I873" t="s">
        <v>31</v>
      </c>
      <c r="J873" t="s">
        <v>31</v>
      </c>
      <c r="K873" t="s">
        <v>2758</v>
      </c>
      <c r="L873" t="s">
        <v>2783</v>
      </c>
      <c r="N873" s="17">
        <f t="shared" si="26"/>
        <v>61101</v>
      </c>
      <c r="O873">
        <f t="shared" si="27"/>
        <v>2449</v>
      </c>
    </row>
    <row r="874" spans="1:15" x14ac:dyDescent="0.3">
      <c r="A874">
        <v>2449</v>
      </c>
      <c r="B874" t="s">
        <v>82</v>
      </c>
      <c r="C874">
        <v>61101</v>
      </c>
      <c r="D874" t="s">
        <v>3766</v>
      </c>
      <c r="E874" t="s">
        <v>2782</v>
      </c>
      <c r="G874" t="s">
        <v>31</v>
      </c>
      <c r="H874" t="s">
        <v>31</v>
      </c>
      <c r="I874" t="s">
        <v>31</v>
      </c>
      <c r="J874" t="s">
        <v>31</v>
      </c>
      <c r="K874" t="s">
        <v>2758</v>
      </c>
      <c r="L874" t="s">
        <v>2783</v>
      </c>
      <c r="N874" s="17">
        <f t="shared" si="26"/>
        <v>61101</v>
      </c>
      <c r="O874">
        <f t="shared" si="27"/>
        <v>2449</v>
      </c>
    </row>
    <row r="875" spans="1:15" x14ac:dyDescent="0.3">
      <c r="A875">
        <v>2449</v>
      </c>
      <c r="B875" t="s">
        <v>82</v>
      </c>
      <c r="C875">
        <v>61101</v>
      </c>
      <c r="D875" t="s">
        <v>3767</v>
      </c>
      <c r="E875" t="s">
        <v>2782</v>
      </c>
      <c r="G875" t="s">
        <v>31</v>
      </c>
      <c r="H875" t="s">
        <v>31</v>
      </c>
      <c r="I875" t="s">
        <v>31</v>
      </c>
      <c r="J875" t="s">
        <v>31</v>
      </c>
      <c r="K875" t="s">
        <v>2758</v>
      </c>
      <c r="L875" t="s">
        <v>2783</v>
      </c>
      <c r="N875" s="17">
        <f t="shared" si="26"/>
        <v>61101</v>
      </c>
      <c r="O875">
        <f t="shared" si="27"/>
        <v>2449</v>
      </c>
    </row>
    <row r="876" spans="1:15" x14ac:dyDescent="0.3">
      <c r="A876">
        <v>2449</v>
      </c>
      <c r="B876" t="s">
        <v>82</v>
      </c>
      <c r="C876">
        <v>61101</v>
      </c>
      <c r="D876" t="s">
        <v>3768</v>
      </c>
      <c r="E876" t="s">
        <v>2782</v>
      </c>
      <c r="G876" t="s">
        <v>31</v>
      </c>
      <c r="H876" t="s">
        <v>31</v>
      </c>
      <c r="I876" t="s">
        <v>31</v>
      </c>
      <c r="J876" t="s">
        <v>31</v>
      </c>
      <c r="K876" t="s">
        <v>2758</v>
      </c>
      <c r="L876" t="s">
        <v>2783</v>
      </c>
      <c r="N876" s="17">
        <f t="shared" si="26"/>
        <v>61101</v>
      </c>
      <c r="O876">
        <f t="shared" si="27"/>
        <v>2449</v>
      </c>
    </row>
    <row r="877" spans="1:15" x14ac:dyDescent="0.3">
      <c r="A877">
        <v>2449</v>
      </c>
      <c r="B877" t="s">
        <v>82</v>
      </c>
      <c r="C877">
        <v>61101</v>
      </c>
      <c r="D877" t="s">
        <v>3769</v>
      </c>
      <c r="E877" t="s">
        <v>2782</v>
      </c>
      <c r="G877" t="s">
        <v>31</v>
      </c>
      <c r="H877" t="s">
        <v>31</v>
      </c>
      <c r="I877" t="s">
        <v>31</v>
      </c>
      <c r="J877" t="s">
        <v>31</v>
      </c>
      <c r="K877" t="s">
        <v>2758</v>
      </c>
      <c r="L877" t="s">
        <v>2783</v>
      </c>
      <c r="N877" s="17">
        <f t="shared" si="26"/>
        <v>61101</v>
      </c>
      <c r="O877">
        <f t="shared" si="27"/>
        <v>2449</v>
      </c>
    </row>
    <row r="878" spans="1:15" x14ac:dyDescent="0.3">
      <c r="A878">
        <v>2449</v>
      </c>
      <c r="B878" t="s">
        <v>82</v>
      </c>
      <c r="C878">
        <v>61101</v>
      </c>
      <c r="D878" t="s">
        <v>3770</v>
      </c>
      <c r="E878" t="s">
        <v>2782</v>
      </c>
      <c r="G878" t="s">
        <v>31</v>
      </c>
      <c r="H878" t="s">
        <v>31</v>
      </c>
      <c r="I878" t="s">
        <v>31</v>
      </c>
      <c r="J878" t="s">
        <v>31</v>
      </c>
      <c r="K878" t="s">
        <v>2758</v>
      </c>
      <c r="L878" t="s">
        <v>2783</v>
      </c>
      <c r="N878" s="17">
        <f t="shared" si="26"/>
        <v>61101</v>
      </c>
      <c r="O878">
        <f t="shared" si="27"/>
        <v>2449</v>
      </c>
    </row>
    <row r="879" spans="1:15" x14ac:dyDescent="0.3">
      <c r="A879">
        <v>2449</v>
      </c>
      <c r="B879" t="s">
        <v>82</v>
      </c>
      <c r="C879">
        <v>61101</v>
      </c>
      <c r="D879" t="s">
        <v>3771</v>
      </c>
      <c r="E879" t="s">
        <v>2782</v>
      </c>
      <c r="G879" t="s">
        <v>31</v>
      </c>
      <c r="H879" t="s">
        <v>31</v>
      </c>
      <c r="I879" t="s">
        <v>31</v>
      </c>
      <c r="J879" t="s">
        <v>31</v>
      </c>
      <c r="K879" t="s">
        <v>2758</v>
      </c>
      <c r="L879" t="s">
        <v>2783</v>
      </c>
      <c r="N879" s="17">
        <f t="shared" si="26"/>
        <v>61101</v>
      </c>
      <c r="O879">
        <f t="shared" si="27"/>
        <v>2449</v>
      </c>
    </row>
    <row r="880" spans="1:15" x14ac:dyDescent="0.3">
      <c r="A880">
        <v>2449</v>
      </c>
      <c r="B880" t="s">
        <v>82</v>
      </c>
      <c r="C880">
        <v>61101</v>
      </c>
      <c r="D880" t="s">
        <v>3772</v>
      </c>
      <c r="E880" t="s">
        <v>2782</v>
      </c>
      <c r="G880" t="s">
        <v>31</v>
      </c>
      <c r="H880" t="s">
        <v>31</v>
      </c>
      <c r="I880" t="s">
        <v>31</v>
      </c>
      <c r="J880" t="s">
        <v>31</v>
      </c>
      <c r="K880" t="s">
        <v>2758</v>
      </c>
      <c r="L880" t="s">
        <v>2783</v>
      </c>
      <c r="N880" s="17">
        <f t="shared" si="26"/>
        <v>61101</v>
      </c>
      <c r="O880">
        <f t="shared" si="27"/>
        <v>2449</v>
      </c>
    </row>
    <row r="881" spans="1:15" x14ac:dyDescent="0.3">
      <c r="A881">
        <v>2449</v>
      </c>
      <c r="B881" t="s">
        <v>82</v>
      </c>
      <c r="C881">
        <v>61101</v>
      </c>
      <c r="D881" t="s">
        <v>3773</v>
      </c>
      <c r="E881" t="s">
        <v>2782</v>
      </c>
      <c r="G881" t="s">
        <v>31</v>
      </c>
      <c r="H881" t="s">
        <v>31</v>
      </c>
      <c r="I881" t="s">
        <v>31</v>
      </c>
      <c r="J881" t="s">
        <v>31</v>
      </c>
      <c r="K881" t="s">
        <v>2758</v>
      </c>
      <c r="L881" t="s">
        <v>2783</v>
      </c>
      <c r="N881" s="17">
        <f t="shared" si="26"/>
        <v>61101</v>
      </c>
      <c r="O881">
        <f t="shared" si="27"/>
        <v>2449</v>
      </c>
    </row>
    <row r="882" spans="1:15" x14ac:dyDescent="0.3">
      <c r="A882">
        <v>2449</v>
      </c>
      <c r="B882" t="s">
        <v>82</v>
      </c>
      <c r="C882">
        <v>61101</v>
      </c>
      <c r="D882" t="s">
        <v>3774</v>
      </c>
      <c r="E882" t="s">
        <v>2782</v>
      </c>
      <c r="G882" t="s">
        <v>31</v>
      </c>
      <c r="H882" t="s">
        <v>31</v>
      </c>
      <c r="I882" t="s">
        <v>31</v>
      </c>
      <c r="J882" t="s">
        <v>31</v>
      </c>
      <c r="K882" t="s">
        <v>2758</v>
      </c>
      <c r="L882" t="s">
        <v>2783</v>
      </c>
      <c r="N882" s="17">
        <f t="shared" si="26"/>
        <v>61101</v>
      </c>
      <c r="O882">
        <f t="shared" si="27"/>
        <v>2449</v>
      </c>
    </row>
    <row r="883" spans="1:15" x14ac:dyDescent="0.3">
      <c r="A883">
        <v>2449</v>
      </c>
      <c r="B883" t="s">
        <v>82</v>
      </c>
      <c r="C883">
        <v>61101</v>
      </c>
      <c r="D883" t="s">
        <v>3775</v>
      </c>
      <c r="E883" t="s">
        <v>2782</v>
      </c>
      <c r="G883" t="s">
        <v>31</v>
      </c>
      <c r="H883" t="s">
        <v>31</v>
      </c>
      <c r="I883" t="s">
        <v>31</v>
      </c>
      <c r="J883" t="s">
        <v>31</v>
      </c>
      <c r="K883" t="s">
        <v>2758</v>
      </c>
      <c r="L883" t="s">
        <v>2783</v>
      </c>
      <c r="N883" s="17">
        <f t="shared" si="26"/>
        <v>61101</v>
      </c>
      <c r="O883">
        <f t="shared" si="27"/>
        <v>2449</v>
      </c>
    </row>
    <row r="884" spans="1:15" x14ac:dyDescent="0.3">
      <c r="A884">
        <v>2449</v>
      </c>
      <c r="B884" t="s">
        <v>82</v>
      </c>
      <c r="C884">
        <v>61101</v>
      </c>
      <c r="D884" t="s">
        <v>3776</v>
      </c>
      <c r="E884" t="s">
        <v>2782</v>
      </c>
      <c r="G884" t="s">
        <v>31</v>
      </c>
      <c r="H884" t="s">
        <v>31</v>
      </c>
      <c r="I884" t="s">
        <v>31</v>
      </c>
      <c r="J884" t="s">
        <v>31</v>
      </c>
      <c r="K884" t="s">
        <v>2758</v>
      </c>
      <c r="L884" t="s">
        <v>2783</v>
      </c>
      <c r="N884" s="17">
        <f t="shared" si="26"/>
        <v>61101</v>
      </c>
      <c r="O884">
        <f t="shared" si="27"/>
        <v>2449</v>
      </c>
    </row>
    <row r="885" spans="1:15" x14ac:dyDescent="0.3">
      <c r="A885">
        <v>2449</v>
      </c>
      <c r="B885" t="s">
        <v>82</v>
      </c>
      <c r="C885">
        <v>61101</v>
      </c>
      <c r="D885" t="s">
        <v>3777</v>
      </c>
      <c r="E885" t="s">
        <v>2782</v>
      </c>
      <c r="G885" t="s">
        <v>31</v>
      </c>
      <c r="H885" t="s">
        <v>31</v>
      </c>
      <c r="I885" t="s">
        <v>31</v>
      </c>
      <c r="J885" t="s">
        <v>31</v>
      </c>
      <c r="K885" t="s">
        <v>2758</v>
      </c>
      <c r="L885" t="s">
        <v>2783</v>
      </c>
      <c r="N885" s="17">
        <f t="shared" si="26"/>
        <v>61101</v>
      </c>
      <c r="O885">
        <f t="shared" si="27"/>
        <v>2449</v>
      </c>
    </row>
    <row r="886" spans="1:15" x14ac:dyDescent="0.3">
      <c r="A886">
        <v>2449</v>
      </c>
      <c r="B886" t="s">
        <v>82</v>
      </c>
      <c r="C886">
        <v>61101</v>
      </c>
      <c r="D886" t="s">
        <v>3778</v>
      </c>
      <c r="E886" t="s">
        <v>2782</v>
      </c>
      <c r="G886" t="s">
        <v>31</v>
      </c>
      <c r="H886" t="s">
        <v>31</v>
      </c>
      <c r="I886" t="s">
        <v>31</v>
      </c>
      <c r="J886" t="s">
        <v>31</v>
      </c>
      <c r="K886" t="s">
        <v>2758</v>
      </c>
      <c r="L886" t="s">
        <v>2783</v>
      </c>
      <c r="N886" s="17">
        <f t="shared" si="26"/>
        <v>61101</v>
      </c>
      <c r="O886">
        <f t="shared" si="27"/>
        <v>2449</v>
      </c>
    </row>
    <row r="887" spans="1:15" x14ac:dyDescent="0.3">
      <c r="A887">
        <v>2449</v>
      </c>
      <c r="B887" t="s">
        <v>82</v>
      </c>
      <c r="C887">
        <v>61101</v>
      </c>
      <c r="D887" t="s">
        <v>3779</v>
      </c>
      <c r="E887" t="s">
        <v>2782</v>
      </c>
      <c r="G887" t="s">
        <v>31</v>
      </c>
      <c r="H887" t="s">
        <v>31</v>
      </c>
      <c r="I887" t="s">
        <v>31</v>
      </c>
      <c r="J887" t="s">
        <v>31</v>
      </c>
      <c r="K887" t="s">
        <v>2758</v>
      </c>
      <c r="L887" t="s">
        <v>2783</v>
      </c>
      <c r="N887" s="17">
        <f t="shared" si="26"/>
        <v>61101</v>
      </c>
      <c r="O887">
        <f t="shared" si="27"/>
        <v>2449</v>
      </c>
    </row>
    <row r="888" spans="1:15" x14ac:dyDescent="0.3">
      <c r="A888">
        <v>2449</v>
      </c>
      <c r="B888" t="s">
        <v>82</v>
      </c>
      <c r="C888">
        <v>61101</v>
      </c>
      <c r="D888" t="s">
        <v>3780</v>
      </c>
      <c r="E888" t="s">
        <v>2782</v>
      </c>
      <c r="G888" t="s">
        <v>31</v>
      </c>
      <c r="H888" t="s">
        <v>31</v>
      </c>
      <c r="I888" t="s">
        <v>31</v>
      </c>
      <c r="J888" t="s">
        <v>31</v>
      </c>
      <c r="K888" t="s">
        <v>2758</v>
      </c>
      <c r="L888" t="s">
        <v>2783</v>
      </c>
      <c r="N888" s="17">
        <f t="shared" si="26"/>
        <v>61101</v>
      </c>
      <c r="O888">
        <f t="shared" si="27"/>
        <v>2449</v>
      </c>
    </row>
    <row r="889" spans="1:15" x14ac:dyDescent="0.3">
      <c r="A889">
        <v>2449</v>
      </c>
      <c r="B889" t="s">
        <v>82</v>
      </c>
      <c r="C889">
        <v>61101</v>
      </c>
      <c r="D889" t="s">
        <v>3781</v>
      </c>
      <c r="E889" t="s">
        <v>2782</v>
      </c>
      <c r="G889" t="s">
        <v>31</v>
      </c>
      <c r="H889" t="s">
        <v>31</v>
      </c>
      <c r="I889" t="s">
        <v>31</v>
      </c>
      <c r="J889" t="s">
        <v>31</v>
      </c>
      <c r="K889" t="s">
        <v>2758</v>
      </c>
      <c r="L889" t="s">
        <v>2783</v>
      </c>
      <c r="N889" s="17">
        <f t="shared" si="26"/>
        <v>61101</v>
      </c>
      <c r="O889">
        <f t="shared" si="27"/>
        <v>2449</v>
      </c>
    </row>
    <row r="890" spans="1:15" x14ac:dyDescent="0.3">
      <c r="A890">
        <v>2449</v>
      </c>
      <c r="B890" t="s">
        <v>82</v>
      </c>
      <c r="C890">
        <v>61101</v>
      </c>
      <c r="D890" t="s">
        <v>3782</v>
      </c>
      <c r="E890" t="s">
        <v>2782</v>
      </c>
      <c r="G890" t="s">
        <v>31</v>
      </c>
      <c r="H890" t="s">
        <v>31</v>
      </c>
      <c r="I890" t="s">
        <v>31</v>
      </c>
      <c r="J890" t="s">
        <v>31</v>
      </c>
      <c r="K890" t="s">
        <v>2758</v>
      </c>
      <c r="L890" t="s">
        <v>2783</v>
      </c>
      <c r="N890" s="17">
        <f t="shared" si="26"/>
        <v>61101</v>
      </c>
      <c r="O890">
        <f t="shared" si="27"/>
        <v>2449</v>
      </c>
    </row>
    <row r="891" spans="1:15" x14ac:dyDescent="0.3">
      <c r="A891">
        <v>2449</v>
      </c>
      <c r="B891" t="s">
        <v>82</v>
      </c>
      <c r="C891">
        <v>61101</v>
      </c>
      <c r="D891" t="s">
        <v>3783</v>
      </c>
      <c r="E891" t="s">
        <v>2782</v>
      </c>
      <c r="G891" t="s">
        <v>31</v>
      </c>
      <c r="H891" t="s">
        <v>31</v>
      </c>
      <c r="I891" t="s">
        <v>31</v>
      </c>
      <c r="J891" t="s">
        <v>31</v>
      </c>
      <c r="K891" t="s">
        <v>2758</v>
      </c>
      <c r="L891" t="s">
        <v>2783</v>
      </c>
      <c r="N891" s="17">
        <f t="shared" si="26"/>
        <v>61101</v>
      </c>
      <c r="O891">
        <f t="shared" si="27"/>
        <v>2449</v>
      </c>
    </row>
    <row r="892" spans="1:15" x14ac:dyDescent="0.3">
      <c r="A892">
        <v>2449</v>
      </c>
      <c r="B892" t="s">
        <v>82</v>
      </c>
      <c r="C892">
        <v>61101</v>
      </c>
      <c r="D892" t="s">
        <v>3784</v>
      </c>
      <c r="E892" t="s">
        <v>2782</v>
      </c>
      <c r="G892" t="s">
        <v>31</v>
      </c>
      <c r="H892" t="s">
        <v>31</v>
      </c>
      <c r="I892" t="s">
        <v>31</v>
      </c>
      <c r="J892" t="s">
        <v>31</v>
      </c>
      <c r="K892" t="s">
        <v>2758</v>
      </c>
      <c r="L892" t="s">
        <v>2783</v>
      </c>
      <c r="N892" s="17">
        <f t="shared" si="26"/>
        <v>61101</v>
      </c>
      <c r="O892">
        <f t="shared" si="27"/>
        <v>2449</v>
      </c>
    </row>
    <row r="893" spans="1:15" x14ac:dyDescent="0.3">
      <c r="A893">
        <v>2449</v>
      </c>
      <c r="B893" t="s">
        <v>82</v>
      </c>
      <c r="C893">
        <v>61101</v>
      </c>
      <c r="D893" t="s">
        <v>3785</v>
      </c>
      <c r="E893" t="s">
        <v>2782</v>
      </c>
      <c r="G893" t="s">
        <v>31</v>
      </c>
      <c r="H893" t="s">
        <v>31</v>
      </c>
      <c r="I893" t="s">
        <v>31</v>
      </c>
      <c r="J893" t="s">
        <v>31</v>
      </c>
      <c r="K893" t="s">
        <v>2758</v>
      </c>
      <c r="L893" t="s">
        <v>2783</v>
      </c>
      <c r="N893" s="17">
        <f t="shared" si="26"/>
        <v>61101</v>
      </c>
      <c r="O893">
        <f t="shared" si="27"/>
        <v>2449</v>
      </c>
    </row>
    <row r="894" spans="1:15" x14ac:dyDescent="0.3">
      <c r="A894">
        <v>2449</v>
      </c>
      <c r="B894" t="s">
        <v>82</v>
      </c>
      <c r="C894">
        <v>61101</v>
      </c>
      <c r="D894" t="s">
        <v>3786</v>
      </c>
      <c r="E894" t="s">
        <v>2782</v>
      </c>
      <c r="G894" t="s">
        <v>31</v>
      </c>
      <c r="H894" t="s">
        <v>31</v>
      </c>
      <c r="I894" t="s">
        <v>31</v>
      </c>
      <c r="J894" t="s">
        <v>31</v>
      </c>
      <c r="K894" t="s">
        <v>2758</v>
      </c>
      <c r="L894" t="s">
        <v>2783</v>
      </c>
      <c r="N894" s="17">
        <f t="shared" si="26"/>
        <v>61101</v>
      </c>
      <c r="O894">
        <f t="shared" si="27"/>
        <v>2449</v>
      </c>
    </row>
    <row r="895" spans="1:15" x14ac:dyDescent="0.3">
      <c r="A895">
        <v>2449</v>
      </c>
      <c r="B895" t="s">
        <v>82</v>
      </c>
      <c r="C895">
        <v>61101</v>
      </c>
      <c r="D895" t="s">
        <v>3787</v>
      </c>
      <c r="E895" t="s">
        <v>2782</v>
      </c>
      <c r="G895" t="s">
        <v>31</v>
      </c>
      <c r="H895" t="s">
        <v>31</v>
      </c>
      <c r="I895" t="s">
        <v>31</v>
      </c>
      <c r="J895" t="s">
        <v>31</v>
      </c>
      <c r="K895" t="s">
        <v>2758</v>
      </c>
      <c r="L895" t="s">
        <v>2783</v>
      </c>
      <c r="N895" s="17">
        <f t="shared" si="26"/>
        <v>61101</v>
      </c>
      <c r="O895">
        <f t="shared" si="27"/>
        <v>2449</v>
      </c>
    </row>
    <row r="896" spans="1:15" x14ac:dyDescent="0.3">
      <c r="A896">
        <v>2449</v>
      </c>
      <c r="B896" t="s">
        <v>82</v>
      </c>
      <c r="C896">
        <v>61101</v>
      </c>
      <c r="D896" t="s">
        <v>3788</v>
      </c>
      <c r="E896" t="s">
        <v>2782</v>
      </c>
      <c r="G896" t="s">
        <v>31</v>
      </c>
      <c r="H896" t="s">
        <v>31</v>
      </c>
      <c r="I896" t="s">
        <v>31</v>
      </c>
      <c r="J896" t="s">
        <v>31</v>
      </c>
      <c r="K896" t="s">
        <v>2758</v>
      </c>
      <c r="L896" t="s">
        <v>2783</v>
      </c>
      <c r="N896" s="17">
        <f t="shared" si="26"/>
        <v>61101</v>
      </c>
      <c r="O896">
        <f t="shared" si="27"/>
        <v>2449</v>
      </c>
    </row>
    <row r="897" spans="1:15" x14ac:dyDescent="0.3">
      <c r="A897">
        <v>2449</v>
      </c>
      <c r="B897" t="s">
        <v>82</v>
      </c>
      <c r="C897">
        <v>61101</v>
      </c>
      <c r="D897" t="s">
        <v>3789</v>
      </c>
      <c r="E897" t="s">
        <v>2782</v>
      </c>
      <c r="G897" t="s">
        <v>31</v>
      </c>
      <c r="H897" t="s">
        <v>31</v>
      </c>
      <c r="I897" t="s">
        <v>31</v>
      </c>
      <c r="J897" t="s">
        <v>31</v>
      </c>
      <c r="K897" t="s">
        <v>2758</v>
      </c>
      <c r="L897" t="s">
        <v>2783</v>
      </c>
      <c r="N897" s="17">
        <f t="shared" si="26"/>
        <v>61101</v>
      </c>
      <c r="O897">
        <f t="shared" si="27"/>
        <v>2449</v>
      </c>
    </row>
    <row r="898" spans="1:15" x14ac:dyDescent="0.3">
      <c r="A898">
        <v>2449</v>
      </c>
      <c r="B898" t="s">
        <v>82</v>
      </c>
      <c r="C898">
        <v>61101</v>
      </c>
      <c r="D898" t="s">
        <v>82</v>
      </c>
      <c r="E898" t="s">
        <v>2782</v>
      </c>
      <c r="G898" t="s">
        <v>31</v>
      </c>
      <c r="H898" t="s">
        <v>31</v>
      </c>
      <c r="I898" t="s">
        <v>31</v>
      </c>
      <c r="J898" t="s">
        <v>31</v>
      </c>
      <c r="K898" t="s">
        <v>2758</v>
      </c>
      <c r="L898" t="s">
        <v>2783</v>
      </c>
      <c r="N898" s="17">
        <f t="shared" ref="N898:N961" si="28">C898</f>
        <v>61101</v>
      </c>
      <c r="O898">
        <f t="shared" ref="O898:O961" si="29">A898</f>
        <v>2449</v>
      </c>
    </row>
    <row r="899" spans="1:15" x14ac:dyDescent="0.3">
      <c r="A899">
        <v>2449</v>
      </c>
      <c r="B899" t="s">
        <v>82</v>
      </c>
      <c r="C899">
        <v>61101</v>
      </c>
      <c r="D899" t="s">
        <v>3790</v>
      </c>
      <c r="E899" t="s">
        <v>2782</v>
      </c>
      <c r="G899" t="s">
        <v>31</v>
      </c>
      <c r="H899" t="s">
        <v>31</v>
      </c>
      <c r="I899" t="s">
        <v>31</v>
      </c>
      <c r="J899" t="s">
        <v>31</v>
      </c>
      <c r="K899" t="s">
        <v>2758</v>
      </c>
      <c r="L899" t="s">
        <v>2783</v>
      </c>
      <c r="N899" s="17">
        <f t="shared" si="28"/>
        <v>61101</v>
      </c>
      <c r="O899">
        <f t="shared" si="29"/>
        <v>2449</v>
      </c>
    </row>
    <row r="900" spans="1:15" x14ac:dyDescent="0.3">
      <c r="A900">
        <v>2451</v>
      </c>
      <c r="B900" t="s">
        <v>3107</v>
      </c>
      <c r="C900">
        <v>7302</v>
      </c>
      <c r="D900" t="s">
        <v>708</v>
      </c>
      <c r="E900" t="s">
        <v>2782</v>
      </c>
      <c r="F900" t="s">
        <v>207</v>
      </c>
      <c r="G900" t="s">
        <v>31</v>
      </c>
      <c r="H900" t="s">
        <v>31</v>
      </c>
      <c r="I900" t="s">
        <v>31</v>
      </c>
      <c r="J900" t="s">
        <v>31</v>
      </c>
      <c r="K900" t="s">
        <v>31</v>
      </c>
      <c r="L900" t="s">
        <v>3090</v>
      </c>
      <c r="N900" s="17">
        <f t="shared" si="28"/>
        <v>7302</v>
      </c>
      <c r="O900">
        <f t="shared" si="29"/>
        <v>2451</v>
      </c>
    </row>
    <row r="901" spans="1:15" x14ac:dyDescent="0.3">
      <c r="A901">
        <v>2452</v>
      </c>
      <c r="B901" t="s">
        <v>3107</v>
      </c>
      <c r="C901">
        <v>11202</v>
      </c>
      <c r="D901" t="s">
        <v>939</v>
      </c>
      <c r="E901" t="s">
        <v>2782</v>
      </c>
      <c r="F901" t="s">
        <v>150</v>
      </c>
      <c r="G901" t="s">
        <v>31</v>
      </c>
      <c r="H901" t="s">
        <v>31</v>
      </c>
      <c r="I901" t="s">
        <v>31</v>
      </c>
      <c r="J901" t="s">
        <v>31</v>
      </c>
      <c r="K901" t="s">
        <v>31</v>
      </c>
      <c r="L901" t="s">
        <v>3090</v>
      </c>
      <c r="N901" s="17">
        <f t="shared" si="28"/>
        <v>11202</v>
      </c>
      <c r="O901">
        <f t="shared" si="29"/>
        <v>2452</v>
      </c>
    </row>
    <row r="902" spans="1:15" x14ac:dyDescent="0.3">
      <c r="A902">
        <v>2453</v>
      </c>
      <c r="B902" t="s">
        <v>3107</v>
      </c>
      <c r="C902">
        <v>3302</v>
      </c>
      <c r="D902" t="s">
        <v>827</v>
      </c>
      <c r="E902" t="s">
        <v>2782</v>
      </c>
      <c r="F902" t="s">
        <v>654</v>
      </c>
      <c r="G902" t="s">
        <v>31</v>
      </c>
      <c r="H902" t="s">
        <v>31</v>
      </c>
      <c r="I902" t="s">
        <v>31</v>
      </c>
      <c r="J902" t="s">
        <v>31</v>
      </c>
      <c r="K902" t="s">
        <v>31</v>
      </c>
      <c r="L902" t="s">
        <v>3108</v>
      </c>
      <c r="N902" s="17">
        <f t="shared" si="28"/>
        <v>3302</v>
      </c>
      <c r="O902">
        <f t="shared" si="29"/>
        <v>2453</v>
      </c>
    </row>
    <row r="903" spans="1:15" x14ac:dyDescent="0.3">
      <c r="A903">
        <v>2454</v>
      </c>
      <c r="B903" t="s">
        <v>3107</v>
      </c>
      <c r="C903">
        <v>3402</v>
      </c>
      <c r="D903" t="s">
        <v>945</v>
      </c>
      <c r="E903" t="s">
        <v>2782</v>
      </c>
      <c r="F903" t="s">
        <v>243</v>
      </c>
      <c r="G903" t="s">
        <v>31</v>
      </c>
      <c r="H903" t="s">
        <v>31</v>
      </c>
      <c r="I903" t="s">
        <v>31</v>
      </c>
      <c r="J903" t="s">
        <v>2758</v>
      </c>
      <c r="K903" t="s">
        <v>31</v>
      </c>
      <c r="L903" t="s">
        <v>3090</v>
      </c>
      <c r="N903" s="17">
        <f t="shared" si="28"/>
        <v>3402</v>
      </c>
      <c r="O903">
        <f t="shared" si="29"/>
        <v>2454</v>
      </c>
    </row>
    <row r="904" spans="1:15" x14ac:dyDescent="0.3">
      <c r="A904">
        <v>2455</v>
      </c>
      <c r="B904" t="s">
        <v>3107</v>
      </c>
      <c r="C904">
        <v>7102</v>
      </c>
      <c r="D904" t="s">
        <v>235</v>
      </c>
      <c r="E904" t="s">
        <v>2782</v>
      </c>
      <c r="F904" t="s">
        <v>230</v>
      </c>
      <c r="G904" t="s">
        <v>31</v>
      </c>
      <c r="H904" t="s">
        <v>31</v>
      </c>
      <c r="I904" t="s">
        <v>31</v>
      </c>
      <c r="J904" t="s">
        <v>31</v>
      </c>
      <c r="K904" t="s">
        <v>31</v>
      </c>
      <c r="L904" t="s">
        <v>3090</v>
      </c>
      <c r="N904" s="17">
        <f t="shared" si="28"/>
        <v>7102</v>
      </c>
      <c r="O904">
        <f t="shared" si="29"/>
        <v>2455</v>
      </c>
    </row>
    <row r="905" spans="1:15" x14ac:dyDescent="0.3">
      <c r="A905">
        <v>2456</v>
      </c>
      <c r="B905" t="s">
        <v>3107</v>
      </c>
      <c r="C905">
        <v>12102</v>
      </c>
      <c r="D905" t="s">
        <v>391</v>
      </c>
      <c r="E905" t="s">
        <v>2782</v>
      </c>
      <c r="F905" t="s">
        <v>215</v>
      </c>
      <c r="G905" t="s">
        <v>31</v>
      </c>
      <c r="H905" t="s">
        <v>31</v>
      </c>
      <c r="I905" t="s">
        <v>31</v>
      </c>
      <c r="J905" t="s">
        <v>31</v>
      </c>
      <c r="K905" t="s">
        <v>31</v>
      </c>
      <c r="L905" t="s">
        <v>3090</v>
      </c>
      <c r="N905" s="17">
        <f t="shared" si="28"/>
        <v>12102</v>
      </c>
      <c r="O905">
        <f t="shared" si="29"/>
        <v>2456</v>
      </c>
    </row>
    <row r="906" spans="1:15" x14ac:dyDescent="0.3">
      <c r="A906">
        <v>2457</v>
      </c>
      <c r="B906" t="s">
        <v>3107</v>
      </c>
      <c r="C906">
        <v>12502</v>
      </c>
      <c r="D906" t="s">
        <v>878</v>
      </c>
      <c r="E906" t="s">
        <v>2782</v>
      </c>
      <c r="F906" t="s">
        <v>302</v>
      </c>
      <c r="G906" t="s">
        <v>31</v>
      </c>
      <c r="H906" t="s">
        <v>31</v>
      </c>
      <c r="I906" t="s">
        <v>31</v>
      </c>
      <c r="J906" t="s">
        <v>31</v>
      </c>
      <c r="K906" t="s">
        <v>31</v>
      </c>
      <c r="L906" t="s">
        <v>3090</v>
      </c>
      <c r="N906" s="17">
        <f t="shared" si="28"/>
        <v>12502</v>
      </c>
      <c r="O906">
        <f t="shared" si="29"/>
        <v>2457</v>
      </c>
    </row>
    <row r="907" spans="1:15" x14ac:dyDescent="0.3">
      <c r="A907">
        <v>2458</v>
      </c>
      <c r="B907" t="s">
        <v>3107</v>
      </c>
      <c r="C907">
        <v>3502</v>
      </c>
      <c r="D907" t="s">
        <v>1081</v>
      </c>
      <c r="E907" t="s">
        <v>2782</v>
      </c>
      <c r="F907" t="s">
        <v>395</v>
      </c>
      <c r="G907" t="s">
        <v>31</v>
      </c>
      <c r="H907" t="s">
        <v>31</v>
      </c>
      <c r="I907" t="s">
        <v>31</v>
      </c>
      <c r="J907" t="s">
        <v>2758</v>
      </c>
      <c r="K907" t="s">
        <v>31</v>
      </c>
      <c r="L907" t="s">
        <v>3090</v>
      </c>
      <c r="N907" s="17">
        <f t="shared" si="28"/>
        <v>3502</v>
      </c>
      <c r="O907">
        <f t="shared" si="29"/>
        <v>2458</v>
      </c>
    </row>
    <row r="908" spans="1:15" x14ac:dyDescent="0.3">
      <c r="A908">
        <v>2459</v>
      </c>
      <c r="B908" t="s">
        <v>3107</v>
      </c>
      <c r="C908">
        <v>12202</v>
      </c>
      <c r="D908" t="s">
        <v>3791</v>
      </c>
      <c r="E908" t="s">
        <v>2782</v>
      </c>
      <c r="F908" t="s">
        <v>218</v>
      </c>
      <c r="G908" t="s">
        <v>31</v>
      </c>
      <c r="H908" t="s">
        <v>31</v>
      </c>
      <c r="I908" t="s">
        <v>31</v>
      </c>
      <c r="J908" t="s">
        <v>31</v>
      </c>
      <c r="K908" t="s">
        <v>31</v>
      </c>
      <c r="L908" t="s">
        <v>3090</v>
      </c>
      <c r="N908" s="17">
        <f t="shared" si="28"/>
        <v>12202</v>
      </c>
      <c r="O908">
        <f t="shared" si="29"/>
        <v>2459</v>
      </c>
    </row>
    <row r="909" spans="1:15" x14ac:dyDescent="0.3">
      <c r="A909">
        <v>2461</v>
      </c>
      <c r="B909" t="s">
        <v>3107</v>
      </c>
      <c r="C909">
        <v>12202</v>
      </c>
      <c r="D909" t="s">
        <v>3792</v>
      </c>
      <c r="E909" t="s">
        <v>2782</v>
      </c>
      <c r="F909" t="s">
        <v>170</v>
      </c>
      <c r="G909" t="s">
        <v>31</v>
      </c>
      <c r="H909" t="s">
        <v>31</v>
      </c>
      <c r="I909" t="s">
        <v>31</v>
      </c>
      <c r="J909" t="s">
        <v>31</v>
      </c>
      <c r="K909" t="s">
        <v>31</v>
      </c>
      <c r="L909" t="s">
        <v>3090</v>
      </c>
      <c r="N909" s="17">
        <f t="shared" si="28"/>
        <v>12202</v>
      </c>
      <c r="O909">
        <f t="shared" si="29"/>
        <v>2461</v>
      </c>
    </row>
    <row r="910" spans="1:15" x14ac:dyDescent="0.3">
      <c r="A910">
        <v>2462</v>
      </c>
      <c r="B910" t="s">
        <v>3107</v>
      </c>
      <c r="C910">
        <v>15102</v>
      </c>
      <c r="D910" t="s">
        <v>587</v>
      </c>
      <c r="E910" t="s">
        <v>2782</v>
      </c>
      <c r="F910" t="s">
        <v>161</v>
      </c>
      <c r="G910" t="s">
        <v>31</v>
      </c>
      <c r="H910" t="s">
        <v>31</v>
      </c>
      <c r="I910" t="s">
        <v>31</v>
      </c>
      <c r="J910" t="s">
        <v>31</v>
      </c>
      <c r="K910" t="s">
        <v>31</v>
      </c>
      <c r="L910" t="s">
        <v>3090</v>
      </c>
      <c r="N910" s="17">
        <f t="shared" si="28"/>
        <v>15102</v>
      </c>
      <c r="O910">
        <f t="shared" si="29"/>
        <v>2462</v>
      </c>
    </row>
    <row r="911" spans="1:15" x14ac:dyDescent="0.3">
      <c r="A911">
        <v>2463</v>
      </c>
      <c r="B911" t="s">
        <v>3107</v>
      </c>
      <c r="C911">
        <v>5202</v>
      </c>
      <c r="D911" t="s">
        <v>580</v>
      </c>
      <c r="E911" t="s">
        <v>2782</v>
      </c>
      <c r="F911" t="s">
        <v>372</v>
      </c>
      <c r="G911" t="s">
        <v>31</v>
      </c>
      <c r="H911" t="s">
        <v>31</v>
      </c>
      <c r="I911" t="s">
        <v>31</v>
      </c>
      <c r="J911" t="s">
        <v>31</v>
      </c>
      <c r="K911" t="s">
        <v>31</v>
      </c>
      <c r="L911" t="s">
        <v>3108</v>
      </c>
      <c r="N911" s="17">
        <f t="shared" si="28"/>
        <v>5202</v>
      </c>
      <c r="O911">
        <f t="shared" si="29"/>
        <v>2463</v>
      </c>
    </row>
    <row r="912" spans="1:15" x14ac:dyDescent="0.3">
      <c r="A912">
        <v>2464</v>
      </c>
      <c r="B912" t="s">
        <v>3107</v>
      </c>
      <c r="C912">
        <v>12202</v>
      </c>
      <c r="D912" t="s">
        <v>3793</v>
      </c>
      <c r="E912" t="s">
        <v>2782</v>
      </c>
      <c r="F912" t="s">
        <v>127</v>
      </c>
      <c r="G912" t="s">
        <v>31</v>
      </c>
      <c r="H912" t="s">
        <v>31</v>
      </c>
      <c r="I912" t="s">
        <v>31</v>
      </c>
      <c r="J912" t="s">
        <v>31</v>
      </c>
      <c r="K912" t="s">
        <v>31</v>
      </c>
      <c r="L912" t="s">
        <v>3090</v>
      </c>
      <c r="N912" s="17">
        <f t="shared" si="28"/>
        <v>12202</v>
      </c>
      <c r="O912">
        <f t="shared" si="29"/>
        <v>2464</v>
      </c>
    </row>
    <row r="913" spans="1:15" x14ac:dyDescent="0.3">
      <c r="A913">
        <v>2465</v>
      </c>
      <c r="B913" t="s">
        <v>3107</v>
      </c>
      <c r="C913">
        <v>2202</v>
      </c>
      <c r="D913" t="s">
        <v>532</v>
      </c>
      <c r="E913" t="s">
        <v>2782</v>
      </c>
      <c r="F913" t="s">
        <v>279</v>
      </c>
      <c r="G913" t="s">
        <v>31</v>
      </c>
      <c r="H913" t="s">
        <v>31</v>
      </c>
      <c r="I913" t="s">
        <v>31</v>
      </c>
      <c r="J913" t="s">
        <v>31</v>
      </c>
      <c r="K913" t="s">
        <v>31</v>
      </c>
      <c r="L913" t="s">
        <v>3108</v>
      </c>
      <c r="N913" s="17">
        <f t="shared" si="28"/>
        <v>2202</v>
      </c>
      <c r="O913">
        <f t="shared" si="29"/>
        <v>2465</v>
      </c>
    </row>
    <row r="914" spans="1:15" x14ac:dyDescent="0.3">
      <c r="A914">
        <v>2466</v>
      </c>
      <c r="B914" t="s">
        <v>3107</v>
      </c>
      <c r="C914">
        <v>3602</v>
      </c>
      <c r="D914" t="s">
        <v>1146</v>
      </c>
      <c r="E914" t="s">
        <v>2782</v>
      </c>
      <c r="F914" t="s">
        <v>190</v>
      </c>
      <c r="G914" t="s">
        <v>31</v>
      </c>
      <c r="H914" t="s">
        <v>31</v>
      </c>
      <c r="I914" t="s">
        <v>31</v>
      </c>
      <c r="J914" t="s">
        <v>2758</v>
      </c>
      <c r="K914" t="s">
        <v>31</v>
      </c>
      <c r="L914" t="s">
        <v>3090</v>
      </c>
      <c r="N914" s="17">
        <f t="shared" si="28"/>
        <v>3602</v>
      </c>
      <c r="O914">
        <f t="shared" si="29"/>
        <v>2466</v>
      </c>
    </row>
    <row r="915" spans="1:15" x14ac:dyDescent="0.3">
      <c r="A915">
        <v>2467</v>
      </c>
      <c r="B915" t="s">
        <v>3107</v>
      </c>
      <c r="C915">
        <v>1212</v>
      </c>
      <c r="D915" t="s">
        <v>454</v>
      </c>
      <c r="E915" t="s">
        <v>2782</v>
      </c>
      <c r="F915" t="s">
        <v>199</v>
      </c>
      <c r="G915" t="s">
        <v>31</v>
      </c>
      <c r="H915" t="s">
        <v>31</v>
      </c>
      <c r="I915" t="s">
        <v>31</v>
      </c>
      <c r="J915" t="s">
        <v>2758</v>
      </c>
      <c r="K915" t="s">
        <v>31</v>
      </c>
      <c r="L915" t="s">
        <v>3090</v>
      </c>
      <c r="N915" s="17">
        <f t="shared" si="28"/>
        <v>1212</v>
      </c>
      <c r="O915">
        <f t="shared" si="29"/>
        <v>2467</v>
      </c>
    </row>
    <row r="916" spans="1:15" x14ac:dyDescent="0.3">
      <c r="A916">
        <v>2468</v>
      </c>
      <c r="B916" t="s">
        <v>3107</v>
      </c>
      <c r="C916">
        <v>10112</v>
      </c>
      <c r="D916" t="s">
        <v>183</v>
      </c>
      <c r="E916" t="s">
        <v>2782</v>
      </c>
      <c r="F916" t="s">
        <v>178</v>
      </c>
      <c r="G916" t="s">
        <v>31</v>
      </c>
      <c r="H916" t="s">
        <v>31</v>
      </c>
      <c r="I916" t="s">
        <v>31</v>
      </c>
      <c r="J916" t="s">
        <v>31</v>
      </c>
      <c r="K916" t="s">
        <v>31</v>
      </c>
      <c r="L916" t="s">
        <v>3090</v>
      </c>
      <c r="N916" s="17">
        <f t="shared" si="28"/>
        <v>10112</v>
      </c>
      <c r="O916">
        <f t="shared" si="29"/>
        <v>2468</v>
      </c>
    </row>
    <row r="917" spans="1:15" x14ac:dyDescent="0.3">
      <c r="A917">
        <v>2469</v>
      </c>
      <c r="B917" t="s">
        <v>3107</v>
      </c>
      <c r="C917">
        <v>14212</v>
      </c>
      <c r="D917" t="s">
        <v>638</v>
      </c>
      <c r="E917" t="s">
        <v>2782</v>
      </c>
      <c r="F917" t="s">
        <v>254</v>
      </c>
      <c r="G917" t="s">
        <v>31</v>
      </c>
      <c r="H917" t="s">
        <v>31</v>
      </c>
      <c r="I917" t="s">
        <v>31</v>
      </c>
      <c r="J917" t="s">
        <v>31</v>
      </c>
      <c r="K917" t="s">
        <v>31</v>
      </c>
      <c r="L917" t="s">
        <v>3108</v>
      </c>
      <c r="N917" s="17">
        <f t="shared" si="28"/>
        <v>14212</v>
      </c>
      <c r="O917">
        <f t="shared" si="29"/>
        <v>2469</v>
      </c>
    </row>
    <row r="918" spans="1:15" x14ac:dyDescent="0.3">
      <c r="A918">
        <v>2470</v>
      </c>
      <c r="B918" t="s">
        <v>3107</v>
      </c>
      <c r="C918">
        <v>14312</v>
      </c>
      <c r="D918" t="s">
        <v>786</v>
      </c>
      <c r="E918" t="s">
        <v>2782</v>
      </c>
      <c r="F918" t="s">
        <v>289</v>
      </c>
      <c r="G918" t="s">
        <v>31</v>
      </c>
      <c r="H918" t="s">
        <v>31</v>
      </c>
      <c r="I918" t="s">
        <v>31</v>
      </c>
      <c r="J918" t="s">
        <v>31</v>
      </c>
      <c r="K918" t="s">
        <v>31</v>
      </c>
      <c r="L918" t="s">
        <v>3108</v>
      </c>
      <c r="N918" s="17">
        <f t="shared" si="28"/>
        <v>14312</v>
      </c>
      <c r="O918">
        <f t="shared" si="29"/>
        <v>2470</v>
      </c>
    </row>
    <row r="919" spans="1:15" x14ac:dyDescent="0.3">
      <c r="A919">
        <v>2471</v>
      </c>
      <c r="B919" t="s">
        <v>3107</v>
      </c>
      <c r="C919">
        <v>14512</v>
      </c>
      <c r="D919" t="s">
        <v>1094</v>
      </c>
      <c r="E919" t="s">
        <v>2782</v>
      </c>
      <c r="F919" t="s">
        <v>305</v>
      </c>
      <c r="G919" t="s">
        <v>31</v>
      </c>
      <c r="H919" t="s">
        <v>31</v>
      </c>
      <c r="I919" t="s">
        <v>31</v>
      </c>
      <c r="J919" t="s">
        <v>31</v>
      </c>
      <c r="K919" t="s">
        <v>31</v>
      </c>
      <c r="L919" t="s">
        <v>3108</v>
      </c>
      <c r="N919" s="17">
        <f t="shared" si="28"/>
        <v>14512</v>
      </c>
      <c r="O919">
        <f t="shared" si="29"/>
        <v>2471</v>
      </c>
    </row>
    <row r="920" spans="1:15" x14ac:dyDescent="0.3">
      <c r="A920">
        <v>2472</v>
      </c>
      <c r="B920" t="s">
        <v>3107</v>
      </c>
      <c r="C920">
        <v>14112</v>
      </c>
      <c r="D920" t="s">
        <v>616</v>
      </c>
      <c r="E920" t="s">
        <v>2782</v>
      </c>
      <c r="F920" t="s">
        <v>426</v>
      </c>
      <c r="G920" t="s">
        <v>31</v>
      </c>
      <c r="H920" t="s">
        <v>31</v>
      </c>
      <c r="I920" t="s">
        <v>31</v>
      </c>
      <c r="J920" t="s">
        <v>31</v>
      </c>
      <c r="K920" t="s">
        <v>31</v>
      </c>
      <c r="L920" t="s">
        <v>3108</v>
      </c>
      <c r="N920" s="17">
        <f t="shared" si="28"/>
        <v>14112</v>
      </c>
      <c r="O920">
        <f t="shared" si="29"/>
        <v>2472</v>
      </c>
    </row>
    <row r="921" spans="1:15" x14ac:dyDescent="0.3">
      <c r="A921">
        <v>2475</v>
      </c>
      <c r="C921" t="s">
        <v>3794</v>
      </c>
      <c r="D921" t="s">
        <v>3795</v>
      </c>
      <c r="E921" t="s">
        <v>2782</v>
      </c>
      <c r="G921" t="s">
        <v>31</v>
      </c>
      <c r="H921" t="s">
        <v>2758</v>
      </c>
      <c r="I921" t="s">
        <v>2758</v>
      </c>
      <c r="J921" t="s">
        <v>2758</v>
      </c>
      <c r="K921" t="s">
        <v>2758</v>
      </c>
      <c r="L921" t="s">
        <v>2786</v>
      </c>
      <c r="N921" s="17" t="str">
        <f t="shared" si="28"/>
        <v>IP095</v>
      </c>
      <c r="O921">
        <f t="shared" si="29"/>
        <v>2475</v>
      </c>
    </row>
    <row r="922" spans="1:15" x14ac:dyDescent="0.3">
      <c r="A922">
        <v>2477</v>
      </c>
      <c r="B922" t="s">
        <v>3796</v>
      </c>
      <c r="C922" t="s">
        <v>3797</v>
      </c>
      <c r="D922" t="s">
        <v>1132</v>
      </c>
      <c r="E922" t="s">
        <v>2782</v>
      </c>
      <c r="F922" t="s">
        <v>173</v>
      </c>
      <c r="G922" t="s">
        <v>31</v>
      </c>
      <c r="H922" t="s">
        <v>31</v>
      </c>
      <c r="I922" t="s">
        <v>31</v>
      </c>
      <c r="J922" t="s">
        <v>31</v>
      </c>
      <c r="K922" t="s">
        <v>2758</v>
      </c>
      <c r="L922" t="s">
        <v>2783</v>
      </c>
      <c r="N922" s="17" t="str">
        <f t="shared" si="28"/>
        <v>WV_MMIS_4MOLINA</v>
      </c>
      <c r="O922">
        <f t="shared" si="29"/>
        <v>2477</v>
      </c>
    </row>
    <row r="923" spans="1:15" x14ac:dyDescent="0.3">
      <c r="A923">
        <v>2479</v>
      </c>
      <c r="C923">
        <v>36396</v>
      </c>
      <c r="D923" t="s">
        <v>3798</v>
      </c>
      <c r="E923" t="s">
        <v>2782</v>
      </c>
      <c r="G923" t="s">
        <v>31</v>
      </c>
      <c r="H923" t="s">
        <v>2758</v>
      </c>
      <c r="I923" t="s">
        <v>2758</v>
      </c>
      <c r="J923" t="s">
        <v>2758</v>
      </c>
      <c r="K923" t="s">
        <v>2758</v>
      </c>
      <c r="L923" t="s">
        <v>2786</v>
      </c>
      <c r="N923" s="17">
        <f t="shared" si="28"/>
        <v>36396</v>
      </c>
      <c r="O923">
        <f t="shared" si="29"/>
        <v>2479</v>
      </c>
    </row>
    <row r="924" spans="1:15" x14ac:dyDescent="0.3">
      <c r="A924">
        <v>2480</v>
      </c>
      <c r="B924" t="s">
        <v>3799</v>
      </c>
      <c r="C924" t="s">
        <v>3800</v>
      </c>
      <c r="D924" t="s">
        <v>3801</v>
      </c>
      <c r="E924" t="s">
        <v>2782</v>
      </c>
      <c r="F924" t="s">
        <v>258</v>
      </c>
      <c r="G924" t="s">
        <v>31</v>
      </c>
      <c r="H924" t="s">
        <v>31</v>
      </c>
      <c r="I924" t="s">
        <v>31</v>
      </c>
      <c r="J924" t="s">
        <v>31</v>
      </c>
      <c r="K924" t="s">
        <v>2758</v>
      </c>
      <c r="L924" t="s">
        <v>3090</v>
      </c>
      <c r="N924" s="17" t="str">
        <f t="shared" si="28"/>
        <v>D00111</v>
      </c>
      <c r="O924">
        <f t="shared" si="29"/>
        <v>2480</v>
      </c>
    </row>
    <row r="925" spans="1:15" x14ac:dyDescent="0.3">
      <c r="A925">
        <v>2480</v>
      </c>
      <c r="B925" t="s">
        <v>3799</v>
      </c>
      <c r="C925" t="s">
        <v>3800</v>
      </c>
      <c r="D925" t="s">
        <v>689</v>
      </c>
      <c r="E925" t="s">
        <v>2782</v>
      </c>
      <c r="F925" t="s">
        <v>258</v>
      </c>
      <c r="G925" t="s">
        <v>31</v>
      </c>
      <c r="H925" t="s">
        <v>31</v>
      </c>
      <c r="I925" t="s">
        <v>31</v>
      </c>
      <c r="J925" t="s">
        <v>31</v>
      </c>
      <c r="K925" t="s">
        <v>2758</v>
      </c>
      <c r="L925" t="s">
        <v>3090</v>
      </c>
      <c r="N925" s="17" t="str">
        <f t="shared" si="28"/>
        <v>D00111</v>
      </c>
      <c r="O925">
        <f t="shared" si="29"/>
        <v>2480</v>
      </c>
    </row>
    <row r="926" spans="1:15" x14ac:dyDescent="0.3">
      <c r="A926">
        <v>2481</v>
      </c>
      <c r="B926" t="s">
        <v>3802</v>
      </c>
      <c r="C926" t="s">
        <v>3803</v>
      </c>
      <c r="D926" t="s">
        <v>833</v>
      </c>
      <c r="E926" t="s">
        <v>2782</v>
      </c>
      <c r="F926" t="s">
        <v>167</v>
      </c>
      <c r="G926" t="s">
        <v>31</v>
      </c>
      <c r="H926" t="s">
        <v>31</v>
      </c>
      <c r="I926" t="s">
        <v>31</v>
      </c>
      <c r="J926" t="s">
        <v>31</v>
      </c>
      <c r="K926" t="s">
        <v>2758</v>
      </c>
      <c r="L926" t="s">
        <v>3170</v>
      </c>
      <c r="N926" s="17" t="str">
        <f t="shared" si="28"/>
        <v>MMISODJFS</v>
      </c>
      <c r="O926">
        <f t="shared" si="29"/>
        <v>2481</v>
      </c>
    </row>
    <row r="927" spans="1:15" x14ac:dyDescent="0.3">
      <c r="A927">
        <v>2482</v>
      </c>
      <c r="B927" t="s">
        <v>3804</v>
      </c>
      <c r="C927">
        <v>19</v>
      </c>
      <c r="D927" t="s">
        <v>379</v>
      </c>
      <c r="E927" t="s">
        <v>2782</v>
      </c>
      <c r="G927" t="s">
        <v>31</v>
      </c>
      <c r="H927" t="s">
        <v>31</v>
      </c>
      <c r="I927" t="s">
        <v>31</v>
      </c>
      <c r="J927" t="s">
        <v>2758</v>
      </c>
      <c r="K927" t="s">
        <v>2758</v>
      </c>
      <c r="L927" t="s">
        <v>2783</v>
      </c>
      <c r="N927" s="17">
        <f t="shared" si="28"/>
        <v>19</v>
      </c>
      <c r="O927">
        <f t="shared" si="29"/>
        <v>2482</v>
      </c>
    </row>
    <row r="928" spans="1:15" x14ac:dyDescent="0.3">
      <c r="A928">
        <v>2483</v>
      </c>
      <c r="C928">
        <v>75228</v>
      </c>
      <c r="D928" t="s">
        <v>3805</v>
      </c>
      <c r="E928" t="s">
        <v>2782</v>
      </c>
      <c r="G928" t="s">
        <v>31</v>
      </c>
      <c r="H928" t="s">
        <v>31</v>
      </c>
      <c r="I928" t="s">
        <v>2758</v>
      </c>
      <c r="J928" t="s">
        <v>2758</v>
      </c>
      <c r="K928" t="s">
        <v>2758</v>
      </c>
      <c r="L928" t="s">
        <v>2783</v>
      </c>
      <c r="N928" s="17">
        <f t="shared" si="28"/>
        <v>75228</v>
      </c>
      <c r="O928">
        <f t="shared" si="29"/>
        <v>2483</v>
      </c>
    </row>
    <row r="929" spans="1:15" x14ac:dyDescent="0.3">
      <c r="A929">
        <v>2484</v>
      </c>
      <c r="C929">
        <v>86304</v>
      </c>
      <c r="D929" t="s">
        <v>3806</v>
      </c>
      <c r="E929" t="s">
        <v>2782</v>
      </c>
      <c r="G929" t="s">
        <v>31</v>
      </c>
      <c r="H929" t="s">
        <v>2758</v>
      </c>
      <c r="I929" t="s">
        <v>2758</v>
      </c>
      <c r="J929" t="s">
        <v>2758</v>
      </c>
      <c r="K929" t="s">
        <v>2758</v>
      </c>
      <c r="L929" t="s">
        <v>2786</v>
      </c>
      <c r="N929" s="17">
        <f t="shared" si="28"/>
        <v>86304</v>
      </c>
      <c r="O929">
        <f t="shared" si="29"/>
        <v>2484</v>
      </c>
    </row>
    <row r="930" spans="1:15" x14ac:dyDescent="0.3">
      <c r="A930">
        <v>2486</v>
      </c>
      <c r="C930" t="s">
        <v>3807</v>
      </c>
      <c r="D930" t="s">
        <v>3808</v>
      </c>
      <c r="E930" t="s">
        <v>2782</v>
      </c>
      <c r="G930" t="s">
        <v>31</v>
      </c>
      <c r="H930" t="s">
        <v>31</v>
      </c>
      <c r="I930" t="s">
        <v>31</v>
      </c>
      <c r="J930" t="s">
        <v>2758</v>
      </c>
      <c r="K930" t="s">
        <v>2758</v>
      </c>
      <c r="L930" t="s">
        <v>2783</v>
      </c>
      <c r="N930" s="17" t="str">
        <f t="shared" si="28"/>
        <v>DHS01</v>
      </c>
      <c r="O930">
        <f t="shared" si="29"/>
        <v>2486</v>
      </c>
    </row>
    <row r="931" spans="1:15" x14ac:dyDescent="0.3">
      <c r="A931">
        <v>2486</v>
      </c>
      <c r="C931" t="s">
        <v>3807</v>
      </c>
      <c r="D931" t="s">
        <v>3579</v>
      </c>
      <c r="E931" t="s">
        <v>2782</v>
      </c>
      <c r="G931" t="s">
        <v>31</v>
      </c>
      <c r="H931" t="s">
        <v>31</v>
      </c>
      <c r="I931" t="s">
        <v>31</v>
      </c>
      <c r="J931" t="s">
        <v>2758</v>
      </c>
      <c r="K931" t="s">
        <v>2758</v>
      </c>
      <c r="L931" t="s">
        <v>2783</v>
      </c>
      <c r="N931" s="17" t="str">
        <f t="shared" si="28"/>
        <v>DHS01</v>
      </c>
      <c r="O931">
        <f t="shared" si="29"/>
        <v>2486</v>
      </c>
    </row>
    <row r="932" spans="1:15" x14ac:dyDescent="0.3">
      <c r="A932">
        <v>2487</v>
      </c>
      <c r="B932" t="s">
        <v>3809</v>
      </c>
      <c r="C932">
        <v>5047</v>
      </c>
      <c r="D932" t="s">
        <v>3810</v>
      </c>
      <c r="E932" t="s">
        <v>2782</v>
      </c>
      <c r="G932" t="s">
        <v>31</v>
      </c>
      <c r="H932" t="s">
        <v>31</v>
      </c>
      <c r="I932" t="s">
        <v>31</v>
      </c>
      <c r="J932" t="s">
        <v>2758</v>
      </c>
      <c r="K932" t="s">
        <v>2758</v>
      </c>
      <c r="L932" t="s">
        <v>2783</v>
      </c>
      <c r="N932" s="17">
        <f t="shared" si="28"/>
        <v>5047</v>
      </c>
      <c r="O932">
        <f t="shared" si="29"/>
        <v>2487</v>
      </c>
    </row>
    <row r="933" spans="1:15" x14ac:dyDescent="0.3">
      <c r="A933">
        <v>2487</v>
      </c>
      <c r="B933" t="s">
        <v>3809</v>
      </c>
      <c r="C933">
        <v>5047</v>
      </c>
      <c r="D933" t="s">
        <v>3811</v>
      </c>
      <c r="E933" t="s">
        <v>2782</v>
      </c>
      <c r="G933" t="s">
        <v>31</v>
      </c>
      <c r="H933" t="s">
        <v>31</v>
      </c>
      <c r="I933" t="s">
        <v>31</v>
      </c>
      <c r="J933" t="s">
        <v>2758</v>
      </c>
      <c r="K933" t="s">
        <v>2758</v>
      </c>
      <c r="L933" t="s">
        <v>2783</v>
      </c>
      <c r="N933" s="17">
        <f t="shared" si="28"/>
        <v>5047</v>
      </c>
      <c r="O933">
        <f t="shared" si="29"/>
        <v>2487</v>
      </c>
    </row>
    <row r="934" spans="1:15" x14ac:dyDescent="0.3">
      <c r="A934">
        <v>2488</v>
      </c>
      <c r="B934" t="s">
        <v>3812</v>
      </c>
      <c r="C934" t="s">
        <v>3813</v>
      </c>
      <c r="D934" t="s">
        <v>538</v>
      </c>
      <c r="E934" t="s">
        <v>2782</v>
      </c>
      <c r="F934" t="s">
        <v>153</v>
      </c>
      <c r="G934" t="s">
        <v>31</v>
      </c>
      <c r="H934" t="s">
        <v>31</v>
      </c>
      <c r="I934" t="s">
        <v>31</v>
      </c>
      <c r="J934" t="s">
        <v>31</v>
      </c>
      <c r="K934" t="s">
        <v>2758</v>
      </c>
      <c r="L934" t="s">
        <v>2783</v>
      </c>
      <c r="N934" s="17" t="str">
        <f t="shared" si="28"/>
        <v>37-1320188</v>
      </c>
      <c r="O934">
        <f t="shared" si="29"/>
        <v>2488</v>
      </c>
    </row>
    <row r="935" spans="1:15" x14ac:dyDescent="0.3">
      <c r="A935">
        <v>2490</v>
      </c>
      <c r="B935" t="s">
        <v>3055</v>
      </c>
      <c r="C935">
        <v>88848</v>
      </c>
      <c r="D935" t="s">
        <v>941</v>
      </c>
      <c r="E935" t="s">
        <v>2782</v>
      </c>
      <c r="F935" t="s">
        <v>243</v>
      </c>
      <c r="G935" t="s">
        <v>31</v>
      </c>
      <c r="H935" t="s">
        <v>31</v>
      </c>
      <c r="I935" t="s">
        <v>31</v>
      </c>
      <c r="J935" t="s">
        <v>31</v>
      </c>
      <c r="K935" t="s">
        <v>2758</v>
      </c>
      <c r="L935" t="s">
        <v>2783</v>
      </c>
      <c r="N935" s="17">
        <f t="shared" si="28"/>
        <v>88848</v>
      </c>
      <c r="O935">
        <f t="shared" si="29"/>
        <v>2490</v>
      </c>
    </row>
    <row r="936" spans="1:15" x14ac:dyDescent="0.3">
      <c r="A936">
        <v>2491</v>
      </c>
      <c r="B936" t="s">
        <v>3814</v>
      </c>
      <c r="C936" t="s">
        <v>3814</v>
      </c>
      <c r="D936" t="s">
        <v>3814</v>
      </c>
      <c r="E936" t="s">
        <v>2782</v>
      </c>
      <c r="G936" t="s">
        <v>31</v>
      </c>
      <c r="H936" t="s">
        <v>31</v>
      </c>
      <c r="I936" t="s">
        <v>31</v>
      </c>
      <c r="J936" t="s">
        <v>2758</v>
      </c>
      <c r="K936" t="s">
        <v>2758</v>
      </c>
      <c r="L936" t="s">
        <v>2783</v>
      </c>
      <c r="N936" s="17" t="str">
        <f t="shared" si="28"/>
        <v>SISCO</v>
      </c>
      <c r="O936">
        <f t="shared" si="29"/>
        <v>2491</v>
      </c>
    </row>
    <row r="937" spans="1:15" x14ac:dyDescent="0.3">
      <c r="A937">
        <v>2494</v>
      </c>
      <c r="B937" t="s">
        <v>3815</v>
      </c>
      <c r="C937">
        <v>77950</v>
      </c>
      <c r="D937" t="s">
        <v>3816</v>
      </c>
      <c r="E937" t="s">
        <v>2782</v>
      </c>
      <c r="G937" t="s">
        <v>31</v>
      </c>
      <c r="H937" t="s">
        <v>31</v>
      </c>
      <c r="I937" t="s">
        <v>31</v>
      </c>
      <c r="J937" t="s">
        <v>31</v>
      </c>
      <c r="K937" t="s">
        <v>2758</v>
      </c>
      <c r="L937" t="s">
        <v>2783</v>
      </c>
      <c r="N937" s="17">
        <f t="shared" si="28"/>
        <v>77950</v>
      </c>
      <c r="O937">
        <f t="shared" si="29"/>
        <v>2494</v>
      </c>
    </row>
    <row r="938" spans="1:15" x14ac:dyDescent="0.3">
      <c r="A938">
        <v>2494</v>
      </c>
      <c r="B938" t="s">
        <v>3815</v>
      </c>
      <c r="C938">
        <v>77950</v>
      </c>
      <c r="D938" t="s">
        <v>3817</v>
      </c>
      <c r="E938" t="s">
        <v>2782</v>
      </c>
      <c r="G938" t="s">
        <v>31</v>
      </c>
      <c r="H938" t="s">
        <v>31</v>
      </c>
      <c r="I938" t="s">
        <v>31</v>
      </c>
      <c r="J938" t="s">
        <v>31</v>
      </c>
      <c r="K938" t="s">
        <v>2758</v>
      </c>
      <c r="L938" t="s">
        <v>2783</v>
      </c>
      <c r="N938" s="17">
        <f t="shared" si="28"/>
        <v>77950</v>
      </c>
      <c r="O938">
        <f t="shared" si="29"/>
        <v>2494</v>
      </c>
    </row>
    <row r="939" spans="1:15" x14ac:dyDescent="0.3">
      <c r="A939">
        <v>2495</v>
      </c>
      <c r="B939" t="s">
        <v>3818</v>
      </c>
      <c r="C939">
        <v>890</v>
      </c>
      <c r="D939" t="s">
        <v>964</v>
      </c>
      <c r="E939" t="s">
        <v>2782</v>
      </c>
      <c r="G939" t="s">
        <v>31</v>
      </c>
      <c r="H939" t="s">
        <v>31</v>
      </c>
      <c r="I939" t="s">
        <v>31</v>
      </c>
      <c r="J939" t="s">
        <v>31</v>
      </c>
      <c r="K939" t="s">
        <v>2758</v>
      </c>
      <c r="L939" t="s">
        <v>2805</v>
      </c>
      <c r="N939" s="17">
        <f t="shared" si="28"/>
        <v>890</v>
      </c>
      <c r="O939">
        <f t="shared" si="29"/>
        <v>2495</v>
      </c>
    </row>
    <row r="940" spans="1:15" x14ac:dyDescent="0.3">
      <c r="A940">
        <v>2495</v>
      </c>
      <c r="B940" t="s">
        <v>3818</v>
      </c>
      <c r="C940">
        <v>890</v>
      </c>
      <c r="D940" t="s">
        <v>3819</v>
      </c>
      <c r="E940" t="s">
        <v>2782</v>
      </c>
      <c r="G940" t="s">
        <v>31</v>
      </c>
      <c r="H940" t="s">
        <v>31</v>
      </c>
      <c r="I940" t="s">
        <v>31</v>
      </c>
      <c r="J940" t="s">
        <v>31</v>
      </c>
      <c r="K940" t="s">
        <v>2758</v>
      </c>
      <c r="L940" t="s">
        <v>2805</v>
      </c>
      <c r="N940" s="17">
        <f t="shared" si="28"/>
        <v>890</v>
      </c>
      <c r="O940">
        <f t="shared" si="29"/>
        <v>2495</v>
      </c>
    </row>
    <row r="941" spans="1:15" x14ac:dyDescent="0.3">
      <c r="A941">
        <v>2495</v>
      </c>
      <c r="B941" t="s">
        <v>3818</v>
      </c>
      <c r="C941">
        <v>890</v>
      </c>
      <c r="D941" t="s">
        <v>3820</v>
      </c>
      <c r="E941" t="s">
        <v>2782</v>
      </c>
      <c r="G941" t="s">
        <v>31</v>
      </c>
      <c r="H941" t="s">
        <v>31</v>
      </c>
      <c r="I941" t="s">
        <v>31</v>
      </c>
      <c r="J941" t="s">
        <v>31</v>
      </c>
      <c r="K941" t="s">
        <v>2758</v>
      </c>
      <c r="L941" t="s">
        <v>2805</v>
      </c>
      <c r="N941" s="17">
        <f t="shared" si="28"/>
        <v>890</v>
      </c>
      <c r="O941">
        <f t="shared" si="29"/>
        <v>2495</v>
      </c>
    </row>
    <row r="942" spans="1:15" x14ac:dyDescent="0.3">
      <c r="A942">
        <v>2498</v>
      </c>
      <c r="B942" t="s">
        <v>3821</v>
      </c>
      <c r="C942">
        <v>37330</v>
      </c>
      <c r="D942" t="s">
        <v>3822</v>
      </c>
      <c r="E942" t="s">
        <v>2782</v>
      </c>
      <c r="G942" t="s">
        <v>31</v>
      </c>
      <c r="H942" t="s">
        <v>31</v>
      </c>
      <c r="I942" t="s">
        <v>31</v>
      </c>
      <c r="J942" t="s">
        <v>31</v>
      </c>
      <c r="K942" t="s">
        <v>2758</v>
      </c>
      <c r="L942" t="s">
        <v>2783</v>
      </c>
      <c r="N942" s="17">
        <f t="shared" si="28"/>
        <v>37330</v>
      </c>
      <c r="O942">
        <f t="shared" si="29"/>
        <v>2498</v>
      </c>
    </row>
    <row r="943" spans="1:15" x14ac:dyDescent="0.3">
      <c r="A943">
        <v>2498</v>
      </c>
      <c r="B943" t="s">
        <v>3821</v>
      </c>
      <c r="C943">
        <v>37330</v>
      </c>
      <c r="D943" t="s">
        <v>3823</v>
      </c>
      <c r="E943" t="s">
        <v>2782</v>
      </c>
      <c r="G943" t="s">
        <v>31</v>
      </c>
      <c r="H943" t="s">
        <v>31</v>
      </c>
      <c r="I943" t="s">
        <v>31</v>
      </c>
      <c r="J943" t="s">
        <v>31</v>
      </c>
      <c r="K943" t="s">
        <v>2758</v>
      </c>
      <c r="L943" t="s">
        <v>2783</v>
      </c>
      <c r="N943" s="17">
        <f t="shared" si="28"/>
        <v>37330</v>
      </c>
      <c r="O943">
        <f t="shared" si="29"/>
        <v>2498</v>
      </c>
    </row>
    <row r="944" spans="1:15" x14ac:dyDescent="0.3">
      <c r="A944">
        <v>2515</v>
      </c>
      <c r="C944">
        <v>48123</v>
      </c>
      <c r="D944" t="s">
        <v>2831</v>
      </c>
      <c r="E944" t="s">
        <v>2782</v>
      </c>
      <c r="G944" t="s">
        <v>31</v>
      </c>
      <c r="H944" t="s">
        <v>2758</v>
      </c>
      <c r="I944" t="s">
        <v>2758</v>
      </c>
      <c r="J944" t="s">
        <v>2758</v>
      </c>
      <c r="K944" t="s">
        <v>2758</v>
      </c>
      <c r="L944" t="s">
        <v>2786</v>
      </c>
      <c r="N944" s="17">
        <f t="shared" si="28"/>
        <v>48123</v>
      </c>
      <c r="O944">
        <f t="shared" si="29"/>
        <v>2515</v>
      </c>
    </row>
    <row r="945" spans="1:15" x14ac:dyDescent="0.3">
      <c r="A945">
        <v>2701</v>
      </c>
      <c r="B945" t="s">
        <v>2895</v>
      </c>
      <c r="C945">
        <v>68069</v>
      </c>
      <c r="D945" t="s">
        <v>3824</v>
      </c>
      <c r="E945" t="s">
        <v>2782</v>
      </c>
      <c r="G945" t="s">
        <v>31</v>
      </c>
      <c r="H945" t="s">
        <v>31</v>
      </c>
      <c r="I945" t="s">
        <v>31</v>
      </c>
      <c r="J945" t="s">
        <v>31</v>
      </c>
      <c r="K945" t="s">
        <v>31</v>
      </c>
      <c r="L945" t="s">
        <v>2783</v>
      </c>
      <c r="N945" s="17">
        <f t="shared" si="28"/>
        <v>68069</v>
      </c>
      <c r="O945">
        <f t="shared" si="29"/>
        <v>2701</v>
      </c>
    </row>
    <row r="946" spans="1:15" x14ac:dyDescent="0.3">
      <c r="A946">
        <v>2701</v>
      </c>
      <c r="B946" t="s">
        <v>2895</v>
      </c>
      <c r="C946">
        <v>68069</v>
      </c>
      <c r="D946" t="s">
        <v>3825</v>
      </c>
      <c r="E946" t="s">
        <v>2782</v>
      </c>
      <c r="G946" t="s">
        <v>31</v>
      </c>
      <c r="H946" t="s">
        <v>31</v>
      </c>
      <c r="I946" t="s">
        <v>31</v>
      </c>
      <c r="J946" t="s">
        <v>31</v>
      </c>
      <c r="K946" t="s">
        <v>31</v>
      </c>
      <c r="L946" t="s">
        <v>2783</v>
      </c>
      <c r="N946" s="17">
        <f t="shared" si="28"/>
        <v>68069</v>
      </c>
      <c r="O946">
        <f t="shared" si="29"/>
        <v>2701</v>
      </c>
    </row>
    <row r="947" spans="1:15" x14ac:dyDescent="0.3">
      <c r="A947">
        <v>2702</v>
      </c>
      <c r="B947" t="s">
        <v>2895</v>
      </c>
      <c r="C947">
        <v>68069</v>
      </c>
      <c r="D947" t="s">
        <v>3826</v>
      </c>
      <c r="E947" t="s">
        <v>2782</v>
      </c>
      <c r="G947" t="s">
        <v>31</v>
      </c>
      <c r="H947" t="s">
        <v>31</v>
      </c>
      <c r="I947" t="s">
        <v>31</v>
      </c>
      <c r="J947" t="s">
        <v>31</v>
      </c>
      <c r="K947" t="s">
        <v>31</v>
      </c>
      <c r="L947" t="s">
        <v>2783</v>
      </c>
      <c r="N947" s="17">
        <f t="shared" si="28"/>
        <v>68069</v>
      </c>
      <c r="O947">
        <f t="shared" si="29"/>
        <v>2702</v>
      </c>
    </row>
    <row r="948" spans="1:15" x14ac:dyDescent="0.3">
      <c r="A948">
        <v>2703</v>
      </c>
      <c r="B948" t="s">
        <v>2895</v>
      </c>
      <c r="C948">
        <v>68069</v>
      </c>
      <c r="D948" t="s">
        <v>3827</v>
      </c>
      <c r="E948" t="s">
        <v>2782</v>
      </c>
      <c r="G948" t="s">
        <v>31</v>
      </c>
      <c r="H948" t="s">
        <v>31</v>
      </c>
      <c r="I948" t="s">
        <v>31</v>
      </c>
      <c r="J948" t="s">
        <v>31</v>
      </c>
      <c r="K948" t="s">
        <v>31</v>
      </c>
      <c r="L948" t="s">
        <v>2783</v>
      </c>
      <c r="N948" s="17">
        <f t="shared" si="28"/>
        <v>68069</v>
      </c>
      <c r="O948">
        <f t="shared" si="29"/>
        <v>2703</v>
      </c>
    </row>
    <row r="949" spans="1:15" x14ac:dyDescent="0.3">
      <c r="A949">
        <v>2703</v>
      </c>
      <c r="B949" t="s">
        <v>2895</v>
      </c>
      <c r="C949">
        <v>68069</v>
      </c>
      <c r="D949" t="s">
        <v>3828</v>
      </c>
      <c r="E949" t="s">
        <v>2782</v>
      </c>
      <c r="G949" t="s">
        <v>31</v>
      </c>
      <c r="H949" t="s">
        <v>31</v>
      </c>
      <c r="I949" t="s">
        <v>31</v>
      </c>
      <c r="J949" t="s">
        <v>31</v>
      </c>
      <c r="K949" t="s">
        <v>31</v>
      </c>
      <c r="L949" t="s">
        <v>2783</v>
      </c>
      <c r="N949" s="17">
        <f t="shared" si="28"/>
        <v>68069</v>
      </c>
      <c r="O949">
        <f t="shared" si="29"/>
        <v>2703</v>
      </c>
    </row>
    <row r="950" spans="1:15" x14ac:dyDescent="0.3">
      <c r="A950">
        <v>2711</v>
      </c>
      <c r="C950" t="s">
        <v>3829</v>
      </c>
      <c r="D950" t="s">
        <v>3830</v>
      </c>
      <c r="E950" t="s">
        <v>2782</v>
      </c>
      <c r="G950" t="s">
        <v>31</v>
      </c>
      <c r="H950" t="s">
        <v>2758</v>
      </c>
      <c r="I950" t="s">
        <v>2758</v>
      </c>
      <c r="J950" t="s">
        <v>2758</v>
      </c>
      <c r="K950" t="s">
        <v>2758</v>
      </c>
      <c r="L950" t="s">
        <v>2802</v>
      </c>
      <c r="N950" s="17" t="str">
        <f t="shared" si="28"/>
        <v>FABOH</v>
      </c>
      <c r="O950">
        <f t="shared" si="29"/>
        <v>2711</v>
      </c>
    </row>
    <row r="951" spans="1:15" x14ac:dyDescent="0.3">
      <c r="A951">
        <v>2712</v>
      </c>
      <c r="C951" t="s">
        <v>3831</v>
      </c>
      <c r="D951" t="s">
        <v>3832</v>
      </c>
      <c r="E951" t="s">
        <v>2782</v>
      </c>
      <c r="G951" t="s">
        <v>31</v>
      </c>
      <c r="H951" t="s">
        <v>2758</v>
      </c>
      <c r="I951" t="s">
        <v>2758</v>
      </c>
      <c r="J951" t="s">
        <v>2758</v>
      </c>
      <c r="K951" t="s">
        <v>2758</v>
      </c>
      <c r="L951" t="s">
        <v>2786</v>
      </c>
      <c r="N951" s="17" t="str">
        <f t="shared" si="28"/>
        <v>ALLIANCE</v>
      </c>
      <c r="O951">
        <f t="shared" si="29"/>
        <v>2712</v>
      </c>
    </row>
    <row r="952" spans="1:15" x14ac:dyDescent="0.3">
      <c r="A952">
        <v>2713</v>
      </c>
      <c r="B952" t="s">
        <v>3833</v>
      </c>
      <c r="C952">
        <v>361</v>
      </c>
      <c r="D952" t="s">
        <v>3834</v>
      </c>
      <c r="E952" t="s">
        <v>2782</v>
      </c>
      <c r="F952" t="s">
        <v>302</v>
      </c>
      <c r="G952" t="s">
        <v>31</v>
      </c>
      <c r="H952" t="s">
        <v>31</v>
      </c>
      <c r="I952" t="s">
        <v>31</v>
      </c>
      <c r="J952" t="s">
        <v>2758</v>
      </c>
      <c r="K952" t="s">
        <v>2758</v>
      </c>
      <c r="L952" t="s">
        <v>3090</v>
      </c>
      <c r="N952" s="17">
        <f t="shared" si="28"/>
        <v>361</v>
      </c>
      <c r="O952">
        <f t="shared" si="29"/>
        <v>2713</v>
      </c>
    </row>
    <row r="953" spans="1:15" x14ac:dyDescent="0.3">
      <c r="A953">
        <v>2714</v>
      </c>
      <c r="B953" t="s">
        <v>3835</v>
      </c>
      <c r="C953">
        <v>990040115</v>
      </c>
      <c r="D953" t="s">
        <v>3836</v>
      </c>
      <c r="E953" t="s">
        <v>2782</v>
      </c>
      <c r="G953" t="s">
        <v>31</v>
      </c>
      <c r="H953" t="s">
        <v>31</v>
      </c>
      <c r="I953" t="s">
        <v>31</v>
      </c>
      <c r="J953" t="s">
        <v>31</v>
      </c>
      <c r="K953" t="s">
        <v>2758</v>
      </c>
      <c r="L953" t="s">
        <v>3108</v>
      </c>
      <c r="N953" s="17">
        <f t="shared" si="28"/>
        <v>990040115</v>
      </c>
      <c r="O953">
        <f t="shared" si="29"/>
        <v>2714</v>
      </c>
    </row>
    <row r="954" spans="1:15" x14ac:dyDescent="0.3">
      <c r="A954">
        <v>2714</v>
      </c>
      <c r="B954" t="s">
        <v>3835</v>
      </c>
      <c r="C954">
        <v>990040115</v>
      </c>
      <c r="D954" t="s">
        <v>3837</v>
      </c>
      <c r="E954" t="s">
        <v>2782</v>
      </c>
      <c r="G954" t="s">
        <v>31</v>
      </c>
      <c r="H954" t="s">
        <v>31</v>
      </c>
      <c r="I954" t="s">
        <v>31</v>
      </c>
      <c r="J954" t="s">
        <v>31</v>
      </c>
      <c r="K954" t="s">
        <v>2758</v>
      </c>
      <c r="L954" t="s">
        <v>3108</v>
      </c>
      <c r="N954" s="17">
        <f t="shared" si="28"/>
        <v>990040115</v>
      </c>
      <c r="O954">
        <f t="shared" si="29"/>
        <v>2714</v>
      </c>
    </row>
    <row r="955" spans="1:15" x14ac:dyDescent="0.3">
      <c r="A955">
        <v>2714</v>
      </c>
      <c r="B955" t="s">
        <v>3835</v>
      </c>
      <c r="C955">
        <v>990040115</v>
      </c>
      <c r="D955" t="s">
        <v>3838</v>
      </c>
      <c r="E955" t="s">
        <v>2782</v>
      </c>
      <c r="G955" t="s">
        <v>31</v>
      </c>
      <c r="H955" t="s">
        <v>31</v>
      </c>
      <c r="I955" t="s">
        <v>31</v>
      </c>
      <c r="J955" t="s">
        <v>31</v>
      </c>
      <c r="K955" t="s">
        <v>2758</v>
      </c>
      <c r="L955" t="s">
        <v>3108</v>
      </c>
      <c r="N955" s="17">
        <f t="shared" si="28"/>
        <v>990040115</v>
      </c>
      <c r="O955">
        <f t="shared" si="29"/>
        <v>2714</v>
      </c>
    </row>
    <row r="956" spans="1:15" x14ac:dyDescent="0.3">
      <c r="A956">
        <v>2714</v>
      </c>
      <c r="B956" t="s">
        <v>3835</v>
      </c>
      <c r="C956">
        <v>990040115</v>
      </c>
      <c r="D956" t="s">
        <v>3839</v>
      </c>
      <c r="E956" t="s">
        <v>2782</v>
      </c>
      <c r="G956" t="s">
        <v>31</v>
      </c>
      <c r="H956" t="s">
        <v>31</v>
      </c>
      <c r="I956" t="s">
        <v>31</v>
      </c>
      <c r="J956" t="s">
        <v>31</v>
      </c>
      <c r="K956" t="s">
        <v>2758</v>
      </c>
      <c r="L956" t="s">
        <v>3108</v>
      </c>
      <c r="N956" s="17">
        <f t="shared" si="28"/>
        <v>990040115</v>
      </c>
      <c r="O956">
        <f t="shared" si="29"/>
        <v>2714</v>
      </c>
    </row>
    <row r="957" spans="1:15" x14ac:dyDescent="0.3">
      <c r="A957">
        <v>2715</v>
      </c>
      <c r="B957" t="s">
        <v>3840</v>
      </c>
      <c r="C957">
        <v>996001089</v>
      </c>
      <c r="D957" t="s">
        <v>3841</v>
      </c>
      <c r="E957" t="s">
        <v>2782</v>
      </c>
      <c r="F957" t="s">
        <v>199</v>
      </c>
      <c r="G957" t="s">
        <v>31</v>
      </c>
      <c r="H957" t="s">
        <v>31</v>
      </c>
      <c r="I957" t="s">
        <v>31</v>
      </c>
      <c r="J957" t="s">
        <v>2758</v>
      </c>
      <c r="K957" t="s">
        <v>2758</v>
      </c>
      <c r="L957" t="s">
        <v>2805</v>
      </c>
      <c r="N957" s="17">
        <f t="shared" si="28"/>
        <v>996001089</v>
      </c>
      <c r="O957">
        <f t="shared" si="29"/>
        <v>2715</v>
      </c>
    </row>
    <row r="958" spans="1:15" x14ac:dyDescent="0.3">
      <c r="A958">
        <v>2717</v>
      </c>
      <c r="C958">
        <v>363353243</v>
      </c>
      <c r="D958" t="s">
        <v>3842</v>
      </c>
      <c r="E958" t="s">
        <v>2782</v>
      </c>
      <c r="G958" t="s">
        <v>31</v>
      </c>
      <c r="H958" t="s">
        <v>2758</v>
      </c>
      <c r="I958" t="s">
        <v>2758</v>
      </c>
      <c r="J958" t="s">
        <v>2758</v>
      </c>
      <c r="K958" t="s">
        <v>2758</v>
      </c>
      <c r="L958" t="s">
        <v>2786</v>
      </c>
      <c r="N958" s="17">
        <f t="shared" si="28"/>
        <v>363353243</v>
      </c>
      <c r="O958">
        <f t="shared" si="29"/>
        <v>2717</v>
      </c>
    </row>
    <row r="959" spans="1:15" x14ac:dyDescent="0.3">
      <c r="A959">
        <v>2717</v>
      </c>
      <c r="C959">
        <v>363353243</v>
      </c>
      <c r="D959" t="s">
        <v>3843</v>
      </c>
      <c r="E959" t="s">
        <v>2782</v>
      </c>
      <c r="G959" t="s">
        <v>31</v>
      </c>
      <c r="H959" t="s">
        <v>2758</v>
      </c>
      <c r="I959" t="s">
        <v>2758</v>
      </c>
      <c r="J959" t="s">
        <v>2758</v>
      </c>
      <c r="K959" t="s">
        <v>2758</v>
      </c>
      <c r="L959" t="s">
        <v>2786</v>
      </c>
      <c r="N959" s="17">
        <f t="shared" si="28"/>
        <v>363353243</v>
      </c>
      <c r="O959">
        <f t="shared" si="29"/>
        <v>2717</v>
      </c>
    </row>
    <row r="960" spans="1:15" x14ac:dyDescent="0.3">
      <c r="A960">
        <v>2718</v>
      </c>
      <c r="B960" t="s">
        <v>3686</v>
      </c>
      <c r="C960" t="s">
        <v>3844</v>
      </c>
      <c r="D960" t="s">
        <v>3845</v>
      </c>
      <c r="E960" t="s">
        <v>2782</v>
      </c>
      <c r="F960" t="s">
        <v>302</v>
      </c>
      <c r="G960" t="s">
        <v>31</v>
      </c>
      <c r="H960" t="s">
        <v>2758</v>
      </c>
      <c r="I960" t="s">
        <v>31</v>
      </c>
      <c r="J960" t="s">
        <v>2758</v>
      </c>
      <c r="K960" t="s">
        <v>2758</v>
      </c>
      <c r="L960" t="s">
        <v>3846</v>
      </c>
      <c r="N960" s="17" t="str">
        <f t="shared" si="28"/>
        <v>54771V</v>
      </c>
      <c r="O960">
        <f t="shared" si="29"/>
        <v>2718</v>
      </c>
    </row>
    <row r="961" spans="1:15" x14ac:dyDescent="0.3">
      <c r="A961">
        <v>2718</v>
      </c>
      <c r="B961" t="s">
        <v>3686</v>
      </c>
      <c r="C961" t="s">
        <v>3844</v>
      </c>
      <c r="D961" t="s">
        <v>3692</v>
      </c>
      <c r="E961" t="s">
        <v>2782</v>
      </c>
      <c r="F961" t="s">
        <v>302</v>
      </c>
      <c r="G961" t="s">
        <v>31</v>
      </c>
      <c r="H961" t="s">
        <v>2758</v>
      </c>
      <c r="I961" t="s">
        <v>31</v>
      </c>
      <c r="J961" t="s">
        <v>2758</v>
      </c>
      <c r="K961" t="s">
        <v>2758</v>
      </c>
      <c r="L961" t="s">
        <v>3846</v>
      </c>
      <c r="N961" s="17" t="str">
        <f t="shared" si="28"/>
        <v>54771V</v>
      </c>
      <c r="O961">
        <f t="shared" si="29"/>
        <v>2718</v>
      </c>
    </row>
    <row r="962" spans="1:15" x14ac:dyDescent="0.3">
      <c r="A962">
        <v>2719</v>
      </c>
      <c r="B962" t="s">
        <v>3847</v>
      </c>
      <c r="C962">
        <v>9908</v>
      </c>
      <c r="D962" t="s">
        <v>3848</v>
      </c>
      <c r="E962" t="s">
        <v>2782</v>
      </c>
      <c r="G962" t="s">
        <v>31</v>
      </c>
      <c r="H962" t="s">
        <v>31</v>
      </c>
      <c r="I962" t="s">
        <v>31</v>
      </c>
      <c r="J962" t="s">
        <v>2758</v>
      </c>
      <c r="K962" t="s">
        <v>2758</v>
      </c>
      <c r="L962" t="s">
        <v>2783</v>
      </c>
      <c r="N962" s="17">
        <f t="shared" ref="N962:N1025" si="30">C962</f>
        <v>9908</v>
      </c>
      <c r="O962">
        <f t="shared" ref="O962:O1025" si="31">A962</f>
        <v>2719</v>
      </c>
    </row>
    <row r="963" spans="1:15" x14ac:dyDescent="0.3">
      <c r="A963">
        <v>2720</v>
      </c>
      <c r="C963">
        <v>7689</v>
      </c>
      <c r="D963" t="s">
        <v>3849</v>
      </c>
      <c r="E963" t="s">
        <v>2782</v>
      </c>
      <c r="G963" t="s">
        <v>31</v>
      </c>
      <c r="H963" t="s">
        <v>31</v>
      </c>
      <c r="I963" t="s">
        <v>2758</v>
      </c>
      <c r="J963" t="s">
        <v>2758</v>
      </c>
      <c r="K963" t="s">
        <v>2758</v>
      </c>
      <c r="L963" t="s">
        <v>2783</v>
      </c>
      <c r="N963" s="17">
        <f t="shared" si="30"/>
        <v>7689</v>
      </c>
      <c r="O963">
        <f t="shared" si="31"/>
        <v>2720</v>
      </c>
    </row>
    <row r="964" spans="1:15" x14ac:dyDescent="0.3">
      <c r="A964">
        <v>2720</v>
      </c>
      <c r="C964">
        <v>7689</v>
      </c>
      <c r="D964" t="s">
        <v>3850</v>
      </c>
      <c r="E964" t="s">
        <v>2782</v>
      </c>
      <c r="G964" t="s">
        <v>31</v>
      </c>
      <c r="H964" t="s">
        <v>31</v>
      </c>
      <c r="I964" t="s">
        <v>2758</v>
      </c>
      <c r="J964" t="s">
        <v>2758</v>
      </c>
      <c r="K964" t="s">
        <v>2758</v>
      </c>
      <c r="L964" t="s">
        <v>2783</v>
      </c>
      <c r="N964" s="17">
        <f t="shared" si="30"/>
        <v>7689</v>
      </c>
      <c r="O964">
        <f t="shared" si="31"/>
        <v>2720</v>
      </c>
    </row>
    <row r="965" spans="1:15" x14ac:dyDescent="0.3">
      <c r="A965">
        <v>2721</v>
      </c>
      <c r="B965" t="s">
        <v>3851</v>
      </c>
      <c r="C965">
        <v>95123</v>
      </c>
      <c r="D965" t="s">
        <v>3852</v>
      </c>
      <c r="E965" t="s">
        <v>2782</v>
      </c>
      <c r="G965" t="s">
        <v>31</v>
      </c>
      <c r="H965" t="s">
        <v>31</v>
      </c>
      <c r="I965" t="s">
        <v>31</v>
      </c>
      <c r="J965" t="s">
        <v>2758</v>
      </c>
      <c r="K965" t="s">
        <v>2758</v>
      </c>
      <c r="L965" t="s">
        <v>2783</v>
      </c>
      <c r="N965" s="17">
        <f t="shared" si="30"/>
        <v>95123</v>
      </c>
      <c r="O965">
        <f t="shared" si="31"/>
        <v>2721</v>
      </c>
    </row>
    <row r="966" spans="1:15" x14ac:dyDescent="0.3">
      <c r="A966">
        <v>2722</v>
      </c>
      <c r="B966" t="s">
        <v>3853</v>
      </c>
      <c r="C966">
        <v>37283</v>
      </c>
      <c r="D966" t="s">
        <v>3854</v>
      </c>
      <c r="E966" t="s">
        <v>2782</v>
      </c>
      <c r="G966" t="s">
        <v>31</v>
      </c>
      <c r="H966" t="s">
        <v>31</v>
      </c>
      <c r="I966" t="s">
        <v>31</v>
      </c>
      <c r="J966" t="s">
        <v>31</v>
      </c>
      <c r="K966" t="s">
        <v>2758</v>
      </c>
      <c r="L966" t="s">
        <v>2783</v>
      </c>
      <c r="N966" s="17">
        <f t="shared" si="30"/>
        <v>37283</v>
      </c>
      <c r="O966">
        <f t="shared" si="31"/>
        <v>2722</v>
      </c>
    </row>
    <row r="967" spans="1:15" x14ac:dyDescent="0.3">
      <c r="A967">
        <v>2722</v>
      </c>
      <c r="B967" t="s">
        <v>3853</v>
      </c>
      <c r="C967">
        <v>37283</v>
      </c>
      <c r="D967" t="s">
        <v>3855</v>
      </c>
      <c r="E967" t="s">
        <v>2782</v>
      </c>
      <c r="G967" t="s">
        <v>31</v>
      </c>
      <c r="H967" t="s">
        <v>31</v>
      </c>
      <c r="I967" t="s">
        <v>31</v>
      </c>
      <c r="J967" t="s">
        <v>31</v>
      </c>
      <c r="K967" t="s">
        <v>2758</v>
      </c>
      <c r="L967" t="s">
        <v>2783</v>
      </c>
      <c r="N967" s="17">
        <f t="shared" si="30"/>
        <v>37283</v>
      </c>
      <c r="O967">
        <f t="shared" si="31"/>
        <v>2722</v>
      </c>
    </row>
    <row r="968" spans="1:15" x14ac:dyDescent="0.3">
      <c r="A968">
        <v>2722</v>
      </c>
      <c r="B968" t="s">
        <v>3853</v>
      </c>
      <c r="C968">
        <v>37283</v>
      </c>
      <c r="D968" t="s">
        <v>3856</v>
      </c>
      <c r="E968" t="s">
        <v>2782</v>
      </c>
      <c r="G968" t="s">
        <v>31</v>
      </c>
      <c r="H968" t="s">
        <v>31</v>
      </c>
      <c r="I968" t="s">
        <v>31</v>
      </c>
      <c r="J968" t="s">
        <v>31</v>
      </c>
      <c r="K968" t="s">
        <v>2758</v>
      </c>
      <c r="L968" t="s">
        <v>2783</v>
      </c>
      <c r="N968" s="17">
        <f t="shared" si="30"/>
        <v>37283</v>
      </c>
      <c r="O968">
        <f t="shared" si="31"/>
        <v>2722</v>
      </c>
    </row>
    <row r="969" spans="1:15" x14ac:dyDescent="0.3">
      <c r="A969">
        <v>2722</v>
      </c>
      <c r="B969" t="s">
        <v>3853</v>
      </c>
      <c r="C969">
        <v>37283</v>
      </c>
      <c r="D969" t="s">
        <v>3857</v>
      </c>
      <c r="E969" t="s">
        <v>2782</v>
      </c>
      <c r="G969" t="s">
        <v>31</v>
      </c>
      <c r="H969" t="s">
        <v>31</v>
      </c>
      <c r="I969" t="s">
        <v>31</v>
      </c>
      <c r="J969" t="s">
        <v>31</v>
      </c>
      <c r="K969" t="s">
        <v>2758</v>
      </c>
      <c r="L969" t="s">
        <v>2783</v>
      </c>
      <c r="N969" s="17">
        <f t="shared" si="30"/>
        <v>37283</v>
      </c>
      <c r="O969">
        <f t="shared" si="31"/>
        <v>2722</v>
      </c>
    </row>
    <row r="970" spans="1:15" x14ac:dyDescent="0.3">
      <c r="A970">
        <v>2722</v>
      </c>
      <c r="B970" t="s">
        <v>3853</v>
      </c>
      <c r="C970">
        <v>37283</v>
      </c>
      <c r="D970" t="s">
        <v>3858</v>
      </c>
      <c r="E970" t="s">
        <v>2782</v>
      </c>
      <c r="G970" t="s">
        <v>31</v>
      </c>
      <c r="H970" t="s">
        <v>31</v>
      </c>
      <c r="I970" t="s">
        <v>31</v>
      </c>
      <c r="J970" t="s">
        <v>31</v>
      </c>
      <c r="K970" t="s">
        <v>2758</v>
      </c>
      <c r="L970" t="s">
        <v>2783</v>
      </c>
      <c r="N970" s="17">
        <f t="shared" si="30"/>
        <v>37283</v>
      </c>
      <c r="O970">
        <f t="shared" si="31"/>
        <v>2722</v>
      </c>
    </row>
    <row r="971" spans="1:15" x14ac:dyDescent="0.3">
      <c r="A971">
        <v>2722</v>
      </c>
      <c r="B971" t="s">
        <v>3853</v>
      </c>
      <c r="C971">
        <v>37283</v>
      </c>
      <c r="D971" t="s">
        <v>3859</v>
      </c>
      <c r="E971" t="s">
        <v>2782</v>
      </c>
      <c r="G971" t="s">
        <v>31</v>
      </c>
      <c r="H971" t="s">
        <v>31</v>
      </c>
      <c r="I971" t="s">
        <v>31</v>
      </c>
      <c r="J971" t="s">
        <v>31</v>
      </c>
      <c r="K971" t="s">
        <v>2758</v>
      </c>
      <c r="L971" t="s">
        <v>2783</v>
      </c>
      <c r="N971" s="17">
        <f t="shared" si="30"/>
        <v>37283</v>
      </c>
      <c r="O971">
        <f t="shared" si="31"/>
        <v>2722</v>
      </c>
    </row>
    <row r="972" spans="1:15" x14ac:dyDescent="0.3">
      <c r="A972">
        <v>2722</v>
      </c>
      <c r="B972" t="s">
        <v>3853</v>
      </c>
      <c r="C972">
        <v>37283</v>
      </c>
      <c r="D972" t="s">
        <v>3860</v>
      </c>
      <c r="E972" t="s">
        <v>2782</v>
      </c>
      <c r="G972" t="s">
        <v>31</v>
      </c>
      <c r="H972" t="s">
        <v>31</v>
      </c>
      <c r="I972" t="s">
        <v>31</v>
      </c>
      <c r="J972" t="s">
        <v>31</v>
      </c>
      <c r="K972" t="s">
        <v>2758</v>
      </c>
      <c r="L972" t="s">
        <v>2783</v>
      </c>
      <c r="N972" s="17">
        <f t="shared" si="30"/>
        <v>37283</v>
      </c>
      <c r="O972">
        <f t="shared" si="31"/>
        <v>2722</v>
      </c>
    </row>
    <row r="973" spans="1:15" x14ac:dyDescent="0.3">
      <c r="A973">
        <v>2724</v>
      </c>
      <c r="C973">
        <v>75250</v>
      </c>
      <c r="D973" t="s">
        <v>3861</v>
      </c>
      <c r="E973" t="s">
        <v>2782</v>
      </c>
      <c r="G973" t="s">
        <v>31</v>
      </c>
      <c r="H973" t="s">
        <v>2758</v>
      </c>
      <c r="I973" t="s">
        <v>2758</v>
      </c>
      <c r="J973" t="s">
        <v>2758</v>
      </c>
      <c r="K973" t="s">
        <v>2758</v>
      </c>
      <c r="L973" t="s">
        <v>2786</v>
      </c>
      <c r="N973" s="17">
        <f t="shared" si="30"/>
        <v>75250</v>
      </c>
      <c r="O973">
        <f t="shared" si="31"/>
        <v>2724</v>
      </c>
    </row>
    <row r="974" spans="1:15" x14ac:dyDescent="0.3">
      <c r="A974">
        <v>2724</v>
      </c>
      <c r="C974">
        <v>75250</v>
      </c>
      <c r="D974" t="s">
        <v>3862</v>
      </c>
      <c r="E974" t="s">
        <v>2782</v>
      </c>
      <c r="G974" t="s">
        <v>31</v>
      </c>
      <c r="H974" t="s">
        <v>2758</v>
      </c>
      <c r="I974" t="s">
        <v>2758</v>
      </c>
      <c r="J974" t="s">
        <v>2758</v>
      </c>
      <c r="K974" t="s">
        <v>2758</v>
      </c>
      <c r="L974" t="s">
        <v>2786</v>
      </c>
      <c r="N974" s="17">
        <f t="shared" si="30"/>
        <v>75250</v>
      </c>
      <c r="O974">
        <f t="shared" si="31"/>
        <v>2724</v>
      </c>
    </row>
    <row r="975" spans="1:15" x14ac:dyDescent="0.3">
      <c r="A975">
        <v>2726</v>
      </c>
      <c r="B975" t="s">
        <v>3863</v>
      </c>
      <c r="C975">
        <v>345724166</v>
      </c>
      <c r="D975" t="s">
        <v>3864</v>
      </c>
      <c r="E975" t="s">
        <v>2782</v>
      </c>
      <c r="G975" t="s">
        <v>31</v>
      </c>
      <c r="H975" t="s">
        <v>31</v>
      </c>
      <c r="I975" t="s">
        <v>31</v>
      </c>
      <c r="J975" t="s">
        <v>31</v>
      </c>
      <c r="K975" t="s">
        <v>2758</v>
      </c>
      <c r="L975" t="s">
        <v>3170</v>
      </c>
      <c r="N975" s="17">
        <f t="shared" si="30"/>
        <v>345724166</v>
      </c>
      <c r="O975">
        <f t="shared" si="31"/>
        <v>2726</v>
      </c>
    </row>
    <row r="976" spans="1:15" x14ac:dyDescent="0.3">
      <c r="A976">
        <v>2726</v>
      </c>
      <c r="B976" t="s">
        <v>3863</v>
      </c>
      <c r="C976">
        <v>345724166</v>
      </c>
      <c r="D976" t="s">
        <v>389</v>
      </c>
      <c r="E976" t="s">
        <v>2782</v>
      </c>
      <c r="G976" t="s">
        <v>31</v>
      </c>
      <c r="H976" t="s">
        <v>31</v>
      </c>
      <c r="I976" t="s">
        <v>31</v>
      </c>
      <c r="J976" t="s">
        <v>31</v>
      </c>
      <c r="K976" t="s">
        <v>2758</v>
      </c>
      <c r="L976" t="s">
        <v>3170</v>
      </c>
      <c r="N976" s="17">
        <f t="shared" si="30"/>
        <v>345724166</v>
      </c>
      <c r="O976">
        <f t="shared" si="31"/>
        <v>2726</v>
      </c>
    </row>
    <row r="977" spans="1:15" x14ac:dyDescent="0.3">
      <c r="A977">
        <v>2727</v>
      </c>
      <c r="C977">
        <v>9830</v>
      </c>
      <c r="D977" t="s">
        <v>3865</v>
      </c>
      <c r="E977" t="s">
        <v>2782</v>
      </c>
      <c r="G977" t="s">
        <v>31</v>
      </c>
      <c r="H977" t="s">
        <v>31</v>
      </c>
      <c r="I977" t="s">
        <v>2758</v>
      </c>
      <c r="J977" t="s">
        <v>2758</v>
      </c>
      <c r="K977" t="s">
        <v>2758</v>
      </c>
      <c r="L977" t="s">
        <v>2783</v>
      </c>
      <c r="N977" s="17">
        <f t="shared" si="30"/>
        <v>9830</v>
      </c>
      <c r="O977">
        <f t="shared" si="31"/>
        <v>2727</v>
      </c>
    </row>
    <row r="978" spans="1:15" x14ac:dyDescent="0.3">
      <c r="A978">
        <v>2727</v>
      </c>
      <c r="C978">
        <v>9830</v>
      </c>
      <c r="D978" t="s">
        <v>1069</v>
      </c>
      <c r="E978" t="s">
        <v>2782</v>
      </c>
      <c r="G978" t="s">
        <v>31</v>
      </c>
      <c r="H978" t="s">
        <v>31</v>
      </c>
      <c r="I978" t="s">
        <v>2758</v>
      </c>
      <c r="J978" t="s">
        <v>2758</v>
      </c>
      <c r="K978" t="s">
        <v>2758</v>
      </c>
      <c r="L978" t="s">
        <v>2783</v>
      </c>
      <c r="N978" s="17">
        <f t="shared" si="30"/>
        <v>9830</v>
      </c>
      <c r="O978">
        <f t="shared" si="31"/>
        <v>2727</v>
      </c>
    </row>
    <row r="979" spans="1:15" x14ac:dyDescent="0.3">
      <c r="A979">
        <v>2729</v>
      </c>
      <c r="C979">
        <v>82048</v>
      </c>
      <c r="D979" t="s">
        <v>3866</v>
      </c>
      <c r="E979" t="s">
        <v>2782</v>
      </c>
      <c r="G979" t="s">
        <v>31</v>
      </c>
      <c r="H979" t="s">
        <v>2758</v>
      </c>
      <c r="I979" t="s">
        <v>2758</v>
      </c>
      <c r="J979" t="s">
        <v>2758</v>
      </c>
      <c r="K979" t="s">
        <v>2758</v>
      </c>
      <c r="L979" t="s">
        <v>2786</v>
      </c>
      <c r="N979" s="17">
        <f t="shared" si="30"/>
        <v>82048</v>
      </c>
      <c r="O979">
        <f t="shared" si="31"/>
        <v>2729</v>
      </c>
    </row>
    <row r="980" spans="1:15" x14ac:dyDescent="0.3">
      <c r="A980">
        <v>2730</v>
      </c>
      <c r="C980">
        <v>94154</v>
      </c>
      <c r="D980" t="s">
        <v>3867</v>
      </c>
      <c r="E980" t="s">
        <v>2782</v>
      </c>
      <c r="G980" t="s">
        <v>31</v>
      </c>
      <c r="H980" t="s">
        <v>2758</v>
      </c>
      <c r="I980" t="s">
        <v>2758</v>
      </c>
      <c r="J980" t="s">
        <v>2758</v>
      </c>
      <c r="K980" t="s">
        <v>2758</v>
      </c>
      <c r="L980" t="s">
        <v>2786</v>
      </c>
      <c r="N980" s="17">
        <f t="shared" si="30"/>
        <v>94154</v>
      </c>
      <c r="O980">
        <f t="shared" si="31"/>
        <v>2730</v>
      </c>
    </row>
    <row r="981" spans="1:15" x14ac:dyDescent="0.3">
      <c r="A981">
        <v>2732</v>
      </c>
      <c r="C981" t="s">
        <v>3868</v>
      </c>
      <c r="D981" t="s">
        <v>3869</v>
      </c>
      <c r="E981" t="s">
        <v>2782</v>
      </c>
      <c r="F981" t="s">
        <v>258</v>
      </c>
      <c r="G981" t="s">
        <v>31</v>
      </c>
      <c r="H981" t="s">
        <v>31</v>
      </c>
      <c r="I981" t="s">
        <v>2758</v>
      </c>
      <c r="J981" t="s">
        <v>2758</v>
      </c>
      <c r="K981" t="s">
        <v>2758</v>
      </c>
      <c r="L981" t="s">
        <v>2805</v>
      </c>
      <c r="N981" s="17" t="str">
        <f t="shared" si="30"/>
        <v>J9</v>
      </c>
      <c r="O981">
        <f t="shared" si="31"/>
        <v>2732</v>
      </c>
    </row>
    <row r="982" spans="1:15" x14ac:dyDescent="0.3">
      <c r="A982">
        <v>2732</v>
      </c>
      <c r="C982" t="s">
        <v>3868</v>
      </c>
      <c r="D982" t="s">
        <v>3870</v>
      </c>
      <c r="E982" t="s">
        <v>2782</v>
      </c>
      <c r="F982" t="s">
        <v>258</v>
      </c>
      <c r="G982" t="s">
        <v>31</v>
      </c>
      <c r="H982" t="s">
        <v>31</v>
      </c>
      <c r="I982" t="s">
        <v>2758</v>
      </c>
      <c r="J982" t="s">
        <v>2758</v>
      </c>
      <c r="K982" t="s">
        <v>2758</v>
      </c>
      <c r="L982" t="s">
        <v>2805</v>
      </c>
      <c r="N982" s="17" t="str">
        <f t="shared" si="30"/>
        <v>J9</v>
      </c>
      <c r="O982">
        <f t="shared" si="31"/>
        <v>2732</v>
      </c>
    </row>
    <row r="983" spans="1:15" x14ac:dyDescent="0.3">
      <c r="A983">
        <v>2740</v>
      </c>
      <c r="C983">
        <v>95958</v>
      </c>
      <c r="D983" t="s">
        <v>3871</v>
      </c>
      <c r="E983" t="s">
        <v>2782</v>
      </c>
      <c r="G983" t="s">
        <v>31</v>
      </c>
      <c r="H983" t="s">
        <v>2758</v>
      </c>
      <c r="I983" t="s">
        <v>2758</v>
      </c>
      <c r="J983" t="s">
        <v>2758</v>
      </c>
      <c r="K983" t="s">
        <v>2758</v>
      </c>
      <c r="L983" t="s">
        <v>2786</v>
      </c>
      <c r="N983" s="17">
        <f t="shared" si="30"/>
        <v>95958</v>
      </c>
      <c r="O983">
        <f t="shared" si="31"/>
        <v>2740</v>
      </c>
    </row>
    <row r="984" spans="1:15" x14ac:dyDescent="0.3">
      <c r="A984">
        <v>2742</v>
      </c>
      <c r="B984" t="s">
        <v>3872</v>
      </c>
      <c r="C984" t="s">
        <v>3873</v>
      </c>
      <c r="D984" t="s">
        <v>446</v>
      </c>
      <c r="E984" t="s">
        <v>2782</v>
      </c>
      <c r="G984" t="s">
        <v>31</v>
      </c>
      <c r="H984" t="s">
        <v>31</v>
      </c>
      <c r="I984" t="s">
        <v>31</v>
      </c>
      <c r="J984" t="s">
        <v>31</v>
      </c>
      <c r="K984" t="s">
        <v>2758</v>
      </c>
      <c r="L984" t="s">
        <v>3121</v>
      </c>
      <c r="N984" s="17" t="str">
        <f t="shared" si="30"/>
        <v>HPHC0001</v>
      </c>
      <c r="O984">
        <f t="shared" si="31"/>
        <v>2742</v>
      </c>
    </row>
    <row r="985" spans="1:15" x14ac:dyDescent="0.3">
      <c r="A985">
        <v>2744</v>
      </c>
      <c r="B985" t="s">
        <v>3359</v>
      </c>
      <c r="C985">
        <v>13551</v>
      </c>
      <c r="D985" t="s">
        <v>3874</v>
      </c>
      <c r="E985" t="s">
        <v>2782</v>
      </c>
      <c r="G985" t="s">
        <v>31</v>
      </c>
      <c r="H985" t="s">
        <v>31</v>
      </c>
      <c r="I985" t="s">
        <v>31</v>
      </c>
      <c r="J985" t="s">
        <v>31</v>
      </c>
      <c r="K985" t="s">
        <v>2758</v>
      </c>
      <c r="L985" t="s">
        <v>2783</v>
      </c>
      <c r="N985" s="17">
        <f t="shared" si="30"/>
        <v>13551</v>
      </c>
      <c r="O985">
        <f t="shared" si="31"/>
        <v>2744</v>
      </c>
    </row>
    <row r="986" spans="1:15" x14ac:dyDescent="0.3">
      <c r="A986">
        <v>2747</v>
      </c>
      <c r="C986">
        <v>37282</v>
      </c>
      <c r="D986" t="s">
        <v>3875</v>
      </c>
      <c r="E986" t="s">
        <v>2782</v>
      </c>
      <c r="G986" t="s">
        <v>31</v>
      </c>
      <c r="H986" t="s">
        <v>31</v>
      </c>
      <c r="I986" t="s">
        <v>2758</v>
      </c>
      <c r="J986" t="s">
        <v>2758</v>
      </c>
      <c r="K986" t="s">
        <v>2758</v>
      </c>
      <c r="L986" t="s">
        <v>2783</v>
      </c>
      <c r="N986" s="17">
        <f t="shared" si="30"/>
        <v>37282</v>
      </c>
      <c r="O986">
        <f t="shared" si="31"/>
        <v>2747</v>
      </c>
    </row>
    <row r="987" spans="1:15" x14ac:dyDescent="0.3">
      <c r="A987">
        <v>2752</v>
      </c>
      <c r="C987">
        <v>41154</v>
      </c>
      <c r="D987" t="s">
        <v>3876</v>
      </c>
      <c r="E987" t="s">
        <v>2782</v>
      </c>
      <c r="G987" t="s">
        <v>31</v>
      </c>
      <c r="H987" t="s">
        <v>2758</v>
      </c>
      <c r="I987" t="s">
        <v>2758</v>
      </c>
      <c r="J987" t="s">
        <v>2758</v>
      </c>
      <c r="K987" t="s">
        <v>2758</v>
      </c>
      <c r="L987" t="s">
        <v>2786</v>
      </c>
      <c r="N987" s="17">
        <f t="shared" si="30"/>
        <v>41154</v>
      </c>
      <c r="O987">
        <f t="shared" si="31"/>
        <v>2752</v>
      </c>
    </row>
    <row r="988" spans="1:15" x14ac:dyDescent="0.3">
      <c r="A988">
        <v>2752</v>
      </c>
      <c r="C988">
        <v>41154</v>
      </c>
      <c r="D988" t="s">
        <v>3877</v>
      </c>
      <c r="E988" t="s">
        <v>2782</v>
      </c>
      <c r="G988" t="s">
        <v>31</v>
      </c>
      <c r="H988" t="s">
        <v>2758</v>
      </c>
      <c r="I988" t="s">
        <v>2758</v>
      </c>
      <c r="J988" t="s">
        <v>2758</v>
      </c>
      <c r="K988" t="s">
        <v>2758</v>
      </c>
      <c r="L988" t="s">
        <v>2786</v>
      </c>
      <c r="N988" s="17">
        <f t="shared" si="30"/>
        <v>41154</v>
      </c>
      <c r="O988">
        <f t="shared" si="31"/>
        <v>2752</v>
      </c>
    </row>
    <row r="989" spans="1:15" x14ac:dyDescent="0.3">
      <c r="A989">
        <v>2752</v>
      </c>
      <c r="C989">
        <v>41154</v>
      </c>
      <c r="D989" t="s">
        <v>3878</v>
      </c>
      <c r="E989" t="s">
        <v>2782</v>
      </c>
      <c r="G989" t="s">
        <v>31</v>
      </c>
      <c r="H989" t="s">
        <v>2758</v>
      </c>
      <c r="I989" t="s">
        <v>2758</v>
      </c>
      <c r="J989" t="s">
        <v>2758</v>
      </c>
      <c r="K989" t="s">
        <v>2758</v>
      </c>
      <c r="L989" t="s">
        <v>2786</v>
      </c>
      <c r="N989" s="17">
        <f t="shared" si="30"/>
        <v>41154</v>
      </c>
      <c r="O989">
        <f t="shared" si="31"/>
        <v>2752</v>
      </c>
    </row>
    <row r="990" spans="1:15" x14ac:dyDescent="0.3">
      <c r="A990">
        <v>2752</v>
      </c>
      <c r="C990">
        <v>41154</v>
      </c>
      <c r="D990" t="s">
        <v>3879</v>
      </c>
      <c r="E990" t="s">
        <v>2782</v>
      </c>
      <c r="G990" t="s">
        <v>31</v>
      </c>
      <c r="H990" t="s">
        <v>2758</v>
      </c>
      <c r="I990" t="s">
        <v>2758</v>
      </c>
      <c r="J990" t="s">
        <v>2758</v>
      </c>
      <c r="K990" t="s">
        <v>2758</v>
      </c>
      <c r="L990" t="s">
        <v>2786</v>
      </c>
      <c r="N990" s="17">
        <f t="shared" si="30"/>
        <v>41154</v>
      </c>
      <c r="O990">
        <f t="shared" si="31"/>
        <v>2752</v>
      </c>
    </row>
    <row r="991" spans="1:15" x14ac:dyDescent="0.3">
      <c r="A991">
        <v>2753</v>
      </c>
      <c r="B991" t="s">
        <v>3880</v>
      </c>
      <c r="C991">
        <v>731476619</v>
      </c>
      <c r="D991" t="s">
        <v>839</v>
      </c>
      <c r="E991" t="s">
        <v>2782</v>
      </c>
      <c r="F991" t="s">
        <v>277</v>
      </c>
      <c r="G991" t="s">
        <v>31</v>
      </c>
      <c r="H991" t="s">
        <v>31</v>
      </c>
      <c r="I991" t="s">
        <v>31</v>
      </c>
      <c r="J991" t="s">
        <v>31</v>
      </c>
      <c r="K991" t="s">
        <v>2758</v>
      </c>
      <c r="L991" t="s">
        <v>2783</v>
      </c>
      <c r="N991" s="17">
        <f t="shared" si="30"/>
        <v>731476619</v>
      </c>
      <c r="O991">
        <f t="shared" si="31"/>
        <v>2753</v>
      </c>
    </row>
    <row r="992" spans="1:15" x14ac:dyDescent="0.3">
      <c r="A992">
        <v>2756</v>
      </c>
      <c r="B992" t="s">
        <v>3881</v>
      </c>
      <c r="C992">
        <v>973</v>
      </c>
      <c r="D992" t="s">
        <v>3882</v>
      </c>
      <c r="E992" t="s">
        <v>2782</v>
      </c>
      <c r="G992" t="s">
        <v>31</v>
      </c>
      <c r="H992" t="s">
        <v>31</v>
      </c>
      <c r="I992" t="s">
        <v>31</v>
      </c>
      <c r="J992" t="s">
        <v>2758</v>
      </c>
      <c r="K992" t="s">
        <v>2758</v>
      </c>
      <c r="L992" t="s">
        <v>3090</v>
      </c>
      <c r="N992" s="17">
        <f t="shared" si="30"/>
        <v>973</v>
      </c>
      <c r="O992">
        <f t="shared" si="31"/>
        <v>2756</v>
      </c>
    </row>
    <row r="993" spans="1:15" x14ac:dyDescent="0.3">
      <c r="A993">
        <v>2758</v>
      </c>
      <c r="B993" t="s">
        <v>3883</v>
      </c>
      <c r="C993">
        <v>53120</v>
      </c>
      <c r="D993" t="s">
        <v>599</v>
      </c>
      <c r="E993" t="s">
        <v>2782</v>
      </c>
      <c r="G993" t="s">
        <v>31</v>
      </c>
      <c r="H993" t="s">
        <v>31</v>
      </c>
      <c r="I993" t="s">
        <v>31</v>
      </c>
      <c r="J993" t="s">
        <v>31</v>
      </c>
      <c r="K993" t="s">
        <v>2758</v>
      </c>
      <c r="L993" t="s">
        <v>2805</v>
      </c>
      <c r="N993" s="17">
        <f t="shared" si="30"/>
        <v>53120</v>
      </c>
      <c r="O993">
        <f t="shared" si="31"/>
        <v>2758</v>
      </c>
    </row>
    <row r="994" spans="1:15" x14ac:dyDescent="0.3">
      <c r="A994">
        <v>2758</v>
      </c>
      <c r="B994" t="s">
        <v>3883</v>
      </c>
      <c r="C994">
        <v>53120</v>
      </c>
      <c r="D994" t="s">
        <v>3884</v>
      </c>
      <c r="E994" t="s">
        <v>2782</v>
      </c>
      <c r="G994" t="s">
        <v>31</v>
      </c>
      <c r="H994" t="s">
        <v>31</v>
      </c>
      <c r="I994" t="s">
        <v>31</v>
      </c>
      <c r="J994" t="s">
        <v>31</v>
      </c>
      <c r="K994" t="s">
        <v>2758</v>
      </c>
      <c r="L994" t="s">
        <v>2805</v>
      </c>
      <c r="N994" s="17">
        <f t="shared" si="30"/>
        <v>53120</v>
      </c>
      <c r="O994">
        <f t="shared" si="31"/>
        <v>2758</v>
      </c>
    </row>
    <row r="995" spans="1:15" x14ac:dyDescent="0.3">
      <c r="A995">
        <v>2759</v>
      </c>
      <c r="C995" t="s">
        <v>3885</v>
      </c>
      <c r="D995" t="s">
        <v>3886</v>
      </c>
      <c r="E995" t="s">
        <v>2782</v>
      </c>
      <c r="G995" t="s">
        <v>31</v>
      </c>
      <c r="H995" t="s">
        <v>31</v>
      </c>
      <c r="I995" t="s">
        <v>2758</v>
      </c>
      <c r="J995" t="s">
        <v>2758</v>
      </c>
      <c r="K995" t="s">
        <v>2758</v>
      </c>
      <c r="L995" t="s">
        <v>2805</v>
      </c>
      <c r="N995" s="17" t="str">
        <f t="shared" si="30"/>
        <v>J8</v>
      </c>
      <c r="O995">
        <f t="shared" si="31"/>
        <v>2759</v>
      </c>
    </row>
    <row r="996" spans="1:15" x14ac:dyDescent="0.3">
      <c r="A996">
        <v>2760</v>
      </c>
      <c r="C996" t="s">
        <v>3887</v>
      </c>
      <c r="D996" t="s">
        <v>3888</v>
      </c>
      <c r="E996" t="s">
        <v>2782</v>
      </c>
      <c r="G996" t="s">
        <v>31</v>
      </c>
      <c r="H996" t="s">
        <v>31</v>
      </c>
      <c r="I996" t="s">
        <v>2758</v>
      </c>
      <c r="J996" t="s">
        <v>2758</v>
      </c>
      <c r="K996" t="s">
        <v>2758</v>
      </c>
      <c r="L996" t="s">
        <v>2805</v>
      </c>
      <c r="N996" s="17" t="str">
        <f t="shared" si="30"/>
        <v>J1</v>
      </c>
      <c r="O996">
        <f t="shared" si="31"/>
        <v>2760</v>
      </c>
    </row>
    <row r="997" spans="1:15" x14ac:dyDescent="0.3">
      <c r="A997">
        <v>2764</v>
      </c>
      <c r="C997" t="s">
        <v>3889</v>
      </c>
      <c r="D997" t="s">
        <v>3890</v>
      </c>
      <c r="E997" t="s">
        <v>2782</v>
      </c>
      <c r="G997" t="s">
        <v>31</v>
      </c>
      <c r="H997" t="s">
        <v>31</v>
      </c>
      <c r="I997" t="s">
        <v>2758</v>
      </c>
      <c r="J997" t="s">
        <v>2758</v>
      </c>
      <c r="K997" t="s">
        <v>2758</v>
      </c>
      <c r="L997" t="s">
        <v>2805</v>
      </c>
      <c r="N997" s="17" t="str">
        <f t="shared" si="30"/>
        <v>JB</v>
      </c>
      <c r="O997">
        <f t="shared" si="31"/>
        <v>2764</v>
      </c>
    </row>
    <row r="998" spans="1:15" x14ac:dyDescent="0.3">
      <c r="A998">
        <v>2769</v>
      </c>
      <c r="C998" t="s">
        <v>3891</v>
      </c>
      <c r="D998" t="s">
        <v>3892</v>
      </c>
      <c r="E998" t="s">
        <v>2782</v>
      </c>
      <c r="G998" t="s">
        <v>31</v>
      </c>
      <c r="H998" t="s">
        <v>31</v>
      </c>
      <c r="I998" t="s">
        <v>2758</v>
      </c>
      <c r="J998" t="s">
        <v>2758</v>
      </c>
      <c r="K998" t="s">
        <v>2758</v>
      </c>
      <c r="L998" t="s">
        <v>2805</v>
      </c>
      <c r="N998" s="17" t="str">
        <f t="shared" si="30"/>
        <v>JG</v>
      </c>
      <c r="O998">
        <f t="shared" si="31"/>
        <v>2769</v>
      </c>
    </row>
    <row r="999" spans="1:15" x14ac:dyDescent="0.3">
      <c r="A999">
        <v>2772</v>
      </c>
      <c r="B999" t="s">
        <v>3893</v>
      </c>
      <c r="C999" t="s">
        <v>3894</v>
      </c>
      <c r="D999" t="s">
        <v>3895</v>
      </c>
      <c r="E999" t="s">
        <v>2782</v>
      </c>
      <c r="G999" t="s">
        <v>31</v>
      </c>
      <c r="H999" t="s">
        <v>31</v>
      </c>
      <c r="I999" t="s">
        <v>31</v>
      </c>
      <c r="J999" t="s">
        <v>2758</v>
      </c>
      <c r="K999" t="s">
        <v>2758</v>
      </c>
      <c r="L999" t="s">
        <v>2783</v>
      </c>
      <c r="N999" s="17" t="str">
        <f t="shared" si="30"/>
        <v>MEDICAL ASSOCIATES HEALTH</v>
      </c>
      <c r="O999">
        <f t="shared" si="31"/>
        <v>2772</v>
      </c>
    </row>
    <row r="1000" spans="1:15" x14ac:dyDescent="0.3">
      <c r="A1000">
        <v>2772</v>
      </c>
      <c r="B1000" t="s">
        <v>3893</v>
      </c>
      <c r="C1000" t="s">
        <v>3894</v>
      </c>
      <c r="D1000" t="s">
        <v>3896</v>
      </c>
      <c r="E1000" t="s">
        <v>2782</v>
      </c>
      <c r="G1000" t="s">
        <v>31</v>
      </c>
      <c r="H1000" t="s">
        <v>31</v>
      </c>
      <c r="I1000" t="s">
        <v>31</v>
      </c>
      <c r="J1000" t="s">
        <v>2758</v>
      </c>
      <c r="K1000" t="s">
        <v>2758</v>
      </c>
      <c r="L1000" t="s">
        <v>2783</v>
      </c>
      <c r="N1000" s="17" t="str">
        <f t="shared" si="30"/>
        <v>MEDICAL ASSOCIATES HEALTH</v>
      </c>
      <c r="O1000">
        <f t="shared" si="31"/>
        <v>2772</v>
      </c>
    </row>
    <row r="1001" spans="1:15" x14ac:dyDescent="0.3">
      <c r="A1001">
        <v>2779</v>
      </c>
      <c r="B1001" t="s">
        <v>3897</v>
      </c>
      <c r="C1001" t="s">
        <v>3898</v>
      </c>
      <c r="D1001" t="s">
        <v>3899</v>
      </c>
      <c r="E1001" t="s">
        <v>2782</v>
      </c>
      <c r="F1001" t="s">
        <v>265</v>
      </c>
      <c r="G1001" t="s">
        <v>31</v>
      </c>
      <c r="H1001" t="s">
        <v>31</v>
      </c>
      <c r="I1001" t="s">
        <v>31</v>
      </c>
      <c r="J1001" t="s">
        <v>2758</v>
      </c>
      <c r="K1001" t="s">
        <v>2758</v>
      </c>
      <c r="L1001" t="s">
        <v>2783</v>
      </c>
      <c r="N1001" s="17" t="str">
        <f t="shared" si="30"/>
        <v>UNINW</v>
      </c>
      <c r="O1001">
        <f t="shared" si="31"/>
        <v>2779</v>
      </c>
    </row>
    <row r="1002" spans="1:15" x14ac:dyDescent="0.3">
      <c r="A1002">
        <v>2779</v>
      </c>
      <c r="B1002" t="s">
        <v>3897</v>
      </c>
      <c r="C1002" t="s">
        <v>3898</v>
      </c>
      <c r="D1002" t="s">
        <v>3900</v>
      </c>
      <c r="E1002" t="s">
        <v>2782</v>
      </c>
      <c r="F1002" t="s">
        <v>265</v>
      </c>
      <c r="G1002" t="s">
        <v>31</v>
      </c>
      <c r="H1002" t="s">
        <v>31</v>
      </c>
      <c r="I1002" t="s">
        <v>31</v>
      </c>
      <c r="J1002" t="s">
        <v>2758</v>
      </c>
      <c r="K1002" t="s">
        <v>2758</v>
      </c>
      <c r="L1002" t="s">
        <v>2783</v>
      </c>
      <c r="N1002" s="17" t="str">
        <f t="shared" si="30"/>
        <v>UNINW</v>
      </c>
      <c r="O1002">
        <f t="shared" si="31"/>
        <v>2779</v>
      </c>
    </row>
    <row r="1003" spans="1:15" x14ac:dyDescent="0.3">
      <c r="A1003">
        <v>2779</v>
      </c>
      <c r="B1003" t="s">
        <v>3897</v>
      </c>
      <c r="C1003" t="s">
        <v>3898</v>
      </c>
      <c r="D1003" t="s">
        <v>3901</v>
      </c>
      <c r="E1003" t="s">
        <v>2782</v>
      </c>
      <c r="F1003" t="s">
        <v>265</v>
      </c>
      <c r="G1003" t="s">
        <v>31</v>
      </c>
      <c r="H1003" t="s">
        <v>31</v>
      </c>
      <c r="I1003" t="s">
        <v>31</v>
      </c>
      <c r="J1003" t="s">
        <v>2758</v>
      </c>
      <c r="K1003" t="s">
        <v>2758</v>
      </c>
      <c r="L1003" t="s">
        <v>2783</v>
      </c>
      <c r="N1003" s="17" t="str">
        <f t="shared" si="30"/>
        <v>UNINW</v>
      </c>
      <c r="O1003">
        <f t="shared" si="31"/>
        <v>2779</v>
      </c>
    </row>
    <row r="1004" spans="1:15" x14ac:dyDescent="0.3">
      <c r="A1004">
        <v>2779</v>
      </c>
      <c r="B1004" t="s">
        <v>3897</v>
      </c>
      <c r="C1004" t="s">
        <v>3898</v>
      </c>
      <c r="D1004" t="s">
        <v>3902</v>
      </c>
      <c r="E1004" t="s">
        <v>2782</v>
      </c>
      <c r="F1004" t="s">
        <v>265</v>
      </c>
      <c r="G1004" t="s">
        <v>31</v>
      </c>
      <c r="H1004" t="s">
        <v>31</v>
      </c>
      <c r="I1004" t="s">
        <v>31</v>
      </c>
      <c r="J1004" t="s">
        <v>2758</v>
      </c>
      <c r="K1004" t="s">
        <v>2758</v>
      </c>
      <c r="L1004" t="s">
        <v>2783</v>
      </c>
      <c r="N1004" s="17" t="str">
        <f t="shared" si="30"/>
        <v>UNINW</v>
      </c>
      <c r="O1004">
        <f t="shared" si="31"/>
        <v>2779</v>
      </c>
    </row>
    <row r="1005" spans="1:15" x14ac:dyDescent="0.3">
      <c r="A1005">
        <v>2779</v>
      </c>
      <c r="B1005" t="s">
        <v>3897</v>
      </c>
      <c r="C1005" t="s">
        <v>3898</v>
      </c>
      <c r="D1005" t="s">
        <v>3903</v>
      </c>
      <c r="E1005" t="s">
        <v>2782</v>
      </c>
      <c r="G1005" t="s">
        <v>31</v>
      </c>
      <c r="H1005" t="s">
        <v>31</v>
      </c>
      <c r="I1005" t="s">
        <v>31</v>
      </c>
      <c r="J1005" t="s">
        <v>2758</v>
      </c>
      <c r="K1005" t="s">
        <v>2758</v>
      </c>
      <c r="L1005" t="s">
        <v>2783</v>
      </c>
      <c r="N1005" s="17" t="str">
        <f t="shared" si="30"/>
        <v>UNINW</v>
      </c>
      <c r="O1005">
        <f t="shared" si="31"/>
        <v>2779</v>
      </c>
    </row>
    <row r="1006" spans="1:15" x14ac:dyDescent="0.3">
      <c r="A1006">
        <v>2779</v>
      </c>
      <c r="B1006" t="s">
        <v>3897</v>
      </c>
      <c r="C1006" t="s">
        <v>3898</v>
      </c>
      <c r="D1006" t="s">
        <v>3904</v>
      </c>
      <c r="E1006" t="s">
        <v>2782</v>
      </c>
      <c r="F1006" t="s">
        <v>265</v>
      </c>
      <c r="G1006" t="s">
        <v>31</v>
      </c>
      <c r="H1006" t="s">
        <v>31</v>
      </c>
      <c r="I1006" t="s">
        <v>31</v>
      </c>
      <c r="J1006" t="s">
        <v>2758</v>
      </c>
      <c r="K1006" t="s">
        <v>2758</v>
      </c>
      <c r="L1006" t="s">
        <v>2783</v>
      </c>
      <c r="N1006" s="17" t="str">
        <f t="shared" si="30"/>
        <v>UNINW</v>
      </c>
      <c r="O1006">
        <f t="shared" si="31"/>
        <v>2779</v>
      </c>
    </row>
    <row r="1007" spans="1:15" x14ac:dyDescent="0.3">
      <c r="A1007">
        <v>2779</v>
      </c>
      <c r="B1007" t="s">
        <v>3897</v>
      </c>
      <c r="C1007" t="s">
        <v>3898</v>
      </c>
      <c r="D1007" t="s">
        <v>3905</v>
      </c>
      <c r="E1007" t="s">
        <v>2782</v>
      </c>
      <c r="F1007" t="s">
        <v>265</v>
      </c>
      <c r="G1007" t="s">
        <v>31</v>
      </c>
      <c r="H1007" t="s">
        <v>31</v>
      </c>
      <c r="I1007" t="s">
        <v>31</v>
      </c>
      <c r="J1007" t="s">
        <v>2758</v>
      </c>
      <c r="K1007" t="s">
        <v>2758</v>
      </c>
      <c r="L1007" t="s">
        <v>2783</v>
      </c>
      <c r="N1007" s="17" t="str">
        <f t="shared" si="30"/>
        <v>UNINW</v>
      </c>
      <c r="O1007">
        <f t="shared" si="31"/>
        <v>2779</v>
      </c>
    </row>
    <row r="1008" spans="1:15" x14ac:dyDescent="0.3">
      <c r="A1008">
        <v>2780</v>
      </c>
      <c r="C1008" t="s">
        <v>3906</v>
      </c>
      <c r="D1008" t="s">
        <v>3907</v>
      </c>
      <c r="E1008" t="s">
        <v>2782</v>
      </c>
      <c r="G1008" t="s">
        <v>31</v>
      </c>
      <c r="H1008" t="s">
        <v>31</v>
      </c>
      <c r="I1008" t="s">
        <v>2758</v>
      </c>
      <c r="J1008" t="s">
        <v>2758</v>
      </c>
      <c r="K1008" t="s">
        <v>2758</v>
      </c>
      <c r="L1008" t="s">
        <v>2783</v>
      </c>
      <c r="N1008" s="17" t="str">
        <f t="shared" si="30"/>
        <v>TRINPACE</v>
      </c>
      <c r="O1008">
        <f t="shared" si="31"/>
        <v>2780</v>
      </c>
    </row>
    <row r="1009" spans="1:15" x14ac:dyDescent="0.3">
      <c r="A1009">
        <v>2780</v>
      </c>
      <c r="C1009" t="s">
        <v>3906</v>
      </c>
      <c r="D1009" t="s">
        <v>3908</v>
      </c>
      <c r="E1009" t="s">
        <v>2782</v>
      </c>
      <c r="G1009" t="s">
        <v>31</v>
      </c>
      <c r="H1009" t="s">
        <v>31</v>
      </c>
      <c r="I1009" t="s">
        <v>2758</v>
      </c>
      <c r="J1009" t="s">
        <v>2758</v>
      </c>
      <c r="K1009" t="s">
        <v>2758</v>
      </c>
      <c r="L1009" t="s">
        <v>2783</v>
      </c>
      <c r="N1009" s="17" t="str">
        <f t="shared" si="30"/>
        <v>TRINPACE</v>
      </c>
      <c r="O1009">
        <f t="shared" si="31"/>
        <v>2780</v>
      </c>
    </row>
    <row r="1010" spans="1:15" x14ac:dyDescent="0.3">
      <c r="A1010">
        <v>2780</v>
      </c>
      <c r="C1010" t="s">
        <v>3906</v>
      </c>
      <c r="D1010" t="s">
        <v>3909</v>
      </c>
      <c r="E1010" t="s">
        <v>2782</v>
      </c>
      <c r="G1010" t="s">
        <v>31</v>
      </c>
      <c r="H1010" t="s">
        <v>31</v>
      </c>
      <c r="I1010" t="s">
        <v>2758</v>
      </c>
      <c r="J1010" t="s">
        <v>2758</v>
      </c>
      <c r="K1010" t="s">
        <v>2758</v>
      </c>
      <c r="L1010" t="s">
        <v>2783</v>
      </c>
      <c r="N1010" s="17" t="str">
        <f t="shared" si="30"/>
        <v>TRINPACE</v>
      </c>
      <c r="O1010">
        <f t="shared" si="31"/>
        <v>2780</v>
      </c>
    </row>
    <row r="1011" spans="1:15" x14ac:dyDescent="0.3">
      <c r="A1011">
        <v>2780</v>
      </c>
      <c r="C1011" t="s">
        <v>3906</v>
      </c>
      <c r="D1011" t="s">
        <v>3910</v>
      </c>
      <c r="E1011" t="s">
        <v>2782</v>
      </c>
      <c r="G1011" t="s">
        <v>31</v>
      </c>
      <c r="H1011" t="s">
        <v>31</v>
      </c>
      <c r="I1011" t="s">
        <v>2758</v>
      </c>
      <c r="J1011" t="s">
        <v>2758</v>
      </c>
      <c r="K1011" t="s">
        <v>2758</v>
      </c>
      <c r="L1011" t="s">
        <v>2783</v>
      </c>
      <c r="N1011" s="17" t="str">
        <f t="shared" si="30"/>
        <v>TRINPACE</v>
      </c>
      <c r="O1011">
        <f t="shared" si="31"/>
        <v>2780</v>
      </c>
    </row>
    <row r="1012" spans="1:15" x14ac:dyDescent="0.3">
      <c r="A1012">
        <v>2780</v>
      </c>
      <c r="C1012" t="s">
        <v>3906</v>
      </c>
      <c r="D1012" t="s">
        <v>3911</v>
      </c>
      <c r="E1012" t="s">
        <v>2782</v>
      </c>
      <c r="G1012" t="s">
        <v>31</v>
      </c>
      <c r="H1012" t="s">
        <v>31</v>
      </c>
      <c r="I1012" t="s">
        <v>2758</v>
      </c>
      <c r="J1012" t="s">
        <v>2758</v>
      </c>
      <c r="K1012" t="s">
        <v>2758</v>
      </c>
      <c r="L1012" t="s">
        <v>2783</v>
      </c>
      <c r="N1012" s="17" t="str">
        <f t="shared" si="30"/>
        <v>TRINPACE</v>
      </c>
      <c r="O1012">
        <f t="shared" si="31"/>
        <v>2780</v>
      </c>
    </row>
    <row r="1013" spans="1:15" x14ac:dyDescent="0.3">
      <c r="A1013">
        <v>2780</v>
      </c>
      <c r="C1013" t="s">
        <v>3906</v>
      </c>
      <c r="D1013" t="s">
        <v>3912</v>
      </c>
      <c r="E1013" t="s">
        <v>2782</v>
      </c>
      <c r="G1013" t="s">
        <v>31</v>
      </c>
      <c r="H1013" t="s">
        <v>31</v>
      </c>
      <c r="I1013" t="s">
        <v>2758</v>
      </c>
      <c r="J1013" t="s">
        <v>2758</v>
      </c>
      <c r="K1013" t="s">
        <v>2758</v>
      </c>
      <c r="L1013" t="s">
        <v>2783</v>
      </c>
      <c r="N1013" s="17" t="str">
        <f t="shared" si="30"/>
        <v>TRINPACE</v>
      </c>
      <c r="O1013">
        <f t="shared" si="31"/>
        <v>2780</v>
      </c>
    </row>
    <row r="1014" spans="1:15" x14ac:dyDescent="0.3">
      <c r="A1014">
        <v>2780</v>
      </c>
      <c r="C1014" t="s">
        <v>3906</v>
      </c>
      <c r="D1014" t="s">
        <v>3913</v>
      </c>
      <c r="E1014" t="s">
        <v>2782</v>
      </c>
      <c r="G1014" t="s">
        <v>31</v>
      </c>
      <c r="H1014" t="s">
        <v>31</v>
      </c>
      <c r="I1014" t="s">
        <v>2758</v>
      </c>
      <c r="J1014" t="s">
        <v>2758</v>
      </c>
      <c r="K1014" t="s">
        <v>2758</v>
      </c>
      <c r="L1014" t="s">
        <v>2783</v>
      </c>
      <c r="N1014" s="17" t="str">
        <f t="shared" si="30"/>
        <v>TRINPACE</v>
      </c>
      <c r="O1014">
        <f t="shared" si="31"/>
        <v>2780</v>
      </c>
    </row>
    <row r="1015" spans="1:15" x14ac:dyDescent="0.3">
      <c r="A1015">
        <v>2780</v>
      </c>
      <c r="C1015" t="s">
        <v>3906</v>
      </c>
      <c r="D1015" t="s">
        <v>3914</v>
      </c>
      <c r="E1015" t="s">
        <v>2782</v>
      </c>
      <c r="G1015" t="s">
        <v>31</v>
      </c>
      <c r="H1015" t="s">
        <v>31</v>
      </c>
      <c r="I1015" t="s">
        <v>2758</v>
      </c>
      <c r="J1015" t="s">
        <v>2758</v>
      </c>
      <c r="K1015" t="s">
        <v>2758</v>
      </c>
      <c r="L1015" t="s">
        <v>2783</v>
      </c>
      <c r="N1015" s="17" t="str">
        <f t="shared" si="30"/>
        <v>TRINPACE</v>
      </c>
      <c r="O1015">
        <f t="shared" si="31"/>
        <v>2780</v>
      </c>
    </row>
    <row r="1016" spans="1:15" x14ac:dyDescent="0.3">
      <c r="A1016">
        <v>2780</v>
      </c>
      <c r="C1016" t="s">
        <v>3906</v>
      </c>
      <c r="D1016" t="s">
        <v>3915</v>
      </c>
      <c r="E1016" t="s">
        <v>2782</v>
      </c>
      <c r="G1016" t="s">
        <v>31</v>
      </c>
      <c r="H1016" t="s">
        <v>31</v>
      </c>
      <c r="I1016" t="s">
        <v>2758</v>
      </c>
      <c r="J1016" t="s">
        <v>2758</v>
      </c>
      <c r="K1016" t="s">
        <v>2758</v>
      </c>
      <c r="L1016" t="s">
        <v>2783</v>
      </c>
      <c r="N1016" s="17" t="str">
        <f t="shared" si="30"/>
        <v>TRINPACE</v>
      </c>
      <c r="O1016">
        <f t="shared" si="31"/>
        <v>2780</v>
      </c>
    </row>
    <row r="1017" spans="1:15" x14ac:dyDescent="0.3">
      <c r="A1017">
        <v>2780</v>
      </c>
      <c r="C1017" t="s">
        <v>3906</v>
      </c>
      <c r="D1017" t="s">
        <v>3916</v>
      </c>
      <c r="E1017" t="s">
        <v>2782</v>
      </c>
      <c r="G1017" t="s">
        <v>31</v>
      </c>
      <c r="H1017" t="s">
        <v>31</v>
      </c>
      <c r="I1017" t="s">
        <v>2758</v>
      </c>
      <c r="J1017" t="s">
        <v>2758</v>
      </c>
      <c r="K1017" t="s">
        <v>2758</v>
      </c>
      <c r="L1017" t="s">
        <v>2783</v>
      </c>
      <c r="N1017" s="17" t="str">
        <f t="shared" si="30"/>
        <v>TRINPACE</v>
      </c>
      <c r="O1017">
        <f t="shared" si="31"/>
        <v>2780</v>
      </c>
    </row>
    <row r="1018" spans="1:15" x14ac:dyDescent="0.3">
      <c r="A1018">
        <v>2780</v>
      </c>
      <c r="C1018" t="s">
        <v>3906</v>
      </c>
      <c r="D1018" t="s">
        <v>3917</v>
      </c>
      <c r="E1018" t="s">
        <v>2782</v>
      </c>
      <c r="G1018" t="s">
        <v>31</v>
      </c>
      <c r="H1018" t="s">
        <v>31</v>
      </c>
      <c r="I1018" t="s">
        <v>2758</v>
      </c>
      <c r="J1018" t="s">
        <v>2758</v>
      </c>
      <c r="K1018" t="s">
        <v>2758</v>
      </c>
      <c r="L1018" t="s">
        <v>2783</v>
      </c>
      <c r="N1018" s="17" t="str">
        <f t="shared" si="30"/>
        <v>TRINPACE</v>
      </c>
      <c r="O1018">
        <f t="shared" si="31"/>
        <v>2780</v>
      </c>
    </row>
    <row r="1019" spans="1:15" x14ac:dyDescent="0.3">
      <c r="A1019">
        <v>2780</v>
      </c>
      <c r="C1019" t="s">
        <v>3906</v>
      </c>
      <c r="D1019" t="s">
        <v>3918</v>
      </c>
      <c r="E1019" t="s">
        <v>2782</v>
      </c>
      <c r="G1019" t="s">
        <v>31</v>
      </c>
      <c r="H1019" t="s">
        <v>31</v>
      </c>
      <c r="I1019" t="s">
        <v>2758</v>
      </c>
      <c r="J1019" t="s">
        <v>2758</v>
      </c>
      <c r="K1019" t="s">
        <v>2758</v>
      </c>
      <c r="L1019" t="s">
        <v>2783</v>
      </c>
      <c r="N1019" s="17" t="str">
        <f t="shared" si="30"/>
        <v>TRINPACE</v>
      </c>
      <c r="O1019">
        <f t="shared" si="31"/>
        <v>2780</v>
      </c>
    </row>
    <row r="1020" spans="1:15" x14ac:dyDescent="0.3">
      <c r="A1020">
        <v>2780</v>
      </c>
      <c r="C1020" t="s">
        <v>3906</v>
      </c>
      <c r="D1020" t="s">
        <v>3919</v>
      </c>
      <c r="E1020" t="s">
        <v>2782</v>
      </c>
      <c r="G1020" t="s">
        <v>31</v>
      </c>
      <c r="H1020" t="s">
        <v>31</v>
      </c>
      <c r="I1020" t="s">
        <v>2758</v>
      </c>
      <c r="J1020" t="s">
        <v>2758</v>
      </c>
      <c r="K1020" t="s">
        <v>2758</v>
      </c>
      <c r="L1020" t="s">
        <v>2783</v>
      </c>
      <c r="N1020" s="17" t="str">
        <f t="shared" si="30"/>
        <v>TRINPACE</v>
      </c>
      <c r="O1020">
        <f t="shared" si="31"/>
        <v>2780</v>
      </c>
    </row>
    <row r="1021" spans="1:15" x14ac:dyDescent="0.3">
      <c r="A1021">
        <v>2781</v>
      </c>
      <c r="B1021" t="s">
        <v>3920</v>
      </c>
      <c r="C1021">
        <v>54704</v>
      </c>
      <c r="D1021" t="s">
        <v>3921</v>
      </c>
      <c r="E1021" t="s">
        <v>2782</v>
      </c>
      <c r="F1021" t="s">
        <v>302</v>
      </c>
      <c r="G1021" t="s">
        <v>31</v>
      </c>
      <c r="H1021" t="s">
        <v>31</v>
      </c>
      <c r="I1021" t="s">
        <v>31</v>
      </c>
      <c r="J1021" t="s">
        <v>31</v>
      </c>
      <c r="K1021" t="s">
        <v>2758</v>
      </c>
      <c r="L1021" t="s">
        <v>3090</v>
      </c>
      <c r="N1021" s="17">
        <f t="shared" si="30"/>
        <v>54704</v>
      </c>
      <c r="O1021">
        <f t="shared" si="31"/>
        <v>2781</v>
      </c>
    </row>
    <row r="1022" spans="1:15" x14ac:dyDescent="0.3">
      <c r="A1022">
        <v>2785</v>
      </c>
      <c r="B1022" t="s">
        <v>3107</v>
      </c>
      <c r="C1022">
        <v>9202</v>
      </c>
      <c r="D1022" t="s">
        <v>3922</v>
      </c>
      <c r="E1022" t="s">
        <v>2782</v>
      </c>
      <c r="F1022" t="s">
        <v>763</v>
      </c>
      <c r="G1022" t="s">
        <v>31</v>
      </c>
      <c r="H1022" t="s">
        <v>31</v>
      </c>
      <c r="I1022" t="s">
        <v>31</v>
      </c>
      <c r="J1022" t="s">
        <v>2758</v>
      </c>
      <c r="K1022" t="s">
        <v>31</v>
      </c>
      <c r="L1022" t="s">
        <v>3090</v>
      </c>
      <c r="N1022" s="17">
        <f t="shared" si="30"/>
        <v>9202</v>
      </c>
      <c r="O1022">
        <f t="shared" si="31"/>
        <v>2785</v>
      </c>
    </row>
    <row r="1023" spans="1:15" x14ac:dyDescent="0.3">
      <c r="A1023">
        <v>2786</v>
      </c>
      <c r="B1023" t="s">
        <v>3923</v>
      </c>
      <c r="C1023">
        <v>61604</v>
      </c>
      <c r="D1023" t="s">
        <v>3924</v>
      </c>
      <c r="E1023" t="s">
        <v>2782</v>
      </c>
      <c r="G1023" t="s">
        <v>31</v>
      </c>
      <c r="H1023" t="s">
        <v>31</v>
      </c>
      <c r="I1023" t="s">
        <v>31</v>
      </c>
      <c r="J1023" t="s">
        <v>31</v>
      </c>
      <c r="K1023" t="s">
        <v>2758</v>
      </c>
      <c r="L1023" t="s">
        <v>2783</v>
      </c>
      <c r="N1023" s="17">
        <f t="shared" si="30"/>
        <v>61604</v>
      </c>
      <c r="O1023">
        <f t="shared" si="31"/>
        <v>2786</v>
      </c>
    </row>
    <row r="1024" spans="1:15" x14ac:dyDescent="0.3">
      <c r="A1024">
        <v>2786</v>
      </c>
      <c r="B1024" t="s">
        <v>3923</v>
      </c>
      <c r="C1024">
        <v>61604</v>
      </c>
      <c r="D1024" t="s">
        <v>892</v>
      </c>
      <c r="E1024" t="s">
        <v>2782</v>
      </c>
      <c r="G1024" t="s">
        <v>31</v>
      </c>
      <c r="H1024" t="s">
        <v>31</v>
      </c>
      <c r="I1024" t="s">
        <v>31</v>
      </c>
      <c r="J1024" t="s">
        <v>31</v>
      </c>
      <c r="K1024" t="s">
        <v>2758</v>
      </c>
      <c r="L1024" t="s">
        <v>2783</v>
      </c>
      <c r="N1024" s="17">
        <f t="shared" si="30"/>
        <v>61604</v>
      </c>
      <c r="O1024">
        <f t="shared" si="31"/>
        <v>2786</v>
      </c>
    </row>
    <row r="1025" spans="1:15" x14ac:dyDescent="0.3">
      <c r="A1025">
        <v>2787</v>
      </c>
      <c r="B1025" t="s">
        <v>3925</v>
      </c>
      <c r="D1025" t="s">
        <v>3926</v>
      </c>
      <c r="E1025" t="s">
        <v>2782</v>
      </c>
      <c r="G1025" t="s">
        <v>31</v>
      </c>
      <c r="H1025" t="s">
        <v>31</v>
      </c>
      <c r="I1025" t="s">
        <v>31</v>
      </c>
      <c r="J1025" t="s">
        <v>31</v>
      </c>
      <c r="K1025" t="s">
        <v>2758</v>
      </c>
      <c r="L1025" t="s">
        <v>2783</v>
      </c>
      <c r="N1025" s="17">
        <f t="shared" si="30"/>
        <v>0</v>
      </c>
      <c r="O1025">
        <f t="shared" si="31"/>
        <v>2787</v>
      </c>
    </row>
    <row r="1026" spans="1:15" x14ac:dyDescent="0.3">
      <c r="A1026">
        <v>2788</v>
      </c>
      <c r="B1026" t="s">
        <v>3927</v>
      </c>
      <c r="C1026">
        <v>910</v>
      </c>
      <c r="D1026" t="s">
        <v>3928</v>
      </c>
      <c r="E1026" t="s">
        <v>2782</v>
      </c>
      <c r="F1026" t="s">
        <v>395</v>
      </c>
      <c r="G1026" t="s">
        <v>31</v>
      </c>
      <c r="H1026" t="s">
        <v>31</v>
      </c>
      <c r="I1026" t="s">
        <v>31</v>
      </c>
      <c r="J1026" t="s">
        <v>2758</v>
      </c>
      <c r="K1026" t="s">
        <v>2758</v>
      </c>
      <c r="L1026" t="s">
        <v>2783</v>
      </c>
      <c r="N1026" s="17">
        <f t="shared" ref="N1026:N1089" si="32">C1026</f>
        <v>910</v>
      </c>
      <c r="O1026">
        <f t="shared" ref="O1026:O1089" si="33">A1026</f>
        <v>2788</v>
      </c>
    </row>
    <row r="1027" spans="1:15" x14ac:dyDescent="0.3">
      <c r="A1027">
        <v>2795</v>
      </c>
      <c r="B1027" t="s">
        <v>3929</v>
      </c>
      <c r="C1027" t="s">
        <v>3930</v>
      </c>
      <c r="D1027" t="s">
        <v>3931</v>
      </c>
      <c r="E1027" t="s">
        <v>2782</v>
      </c>
      <c r="G1027" t="s">
        <v>31</v>
      </c>
      <c r="H1027" t="s">
        <v>31</v>
      </c>
      <c r="I1027" t="s">
        <v>31</v>
      </c>
      <c r="J1027" t="s">
        <v>31</v>
      </c>
      <c r="K1027" t="s">
        <v>2758</v>
      </c>
      <c r="L1027" t="s">
        <v>2805</v>
      </c>
      <c r="N1027" s="17" t="str">
        <f t="shared" si="32"/>
        <v>HSTN</v>
      </c>
      <c r="O1027">
        <f t="shared" si="33"/>
        <v>2795</v>
      </c>
    </row>
    <row r="1028" spans="1:15" x14ac:dyDescent="0.3">
      <c r="A1028">
        <v>2795</v>
      </c>
      <c r="B1028" t="s">
        <v>3929</v>
      </c>
      <c r="C1028" t="s">
        <v>3930</v>
      </c>
      <c r="D1028" t="s">
        <v>3932</v>
      </c>
      <c r="E1028" t="s">
        <v>2782</v>
      </c>
      <c r="F1028" t="s">
        <v>178</v>
      </c>
      <c r="G1028" t="s">
        <v>31</v>
      </c>
      <c r="H1028" t="s">
        <v>31</v>
      </c>
      <c r="I1028" t="s">
        <v>31</v>
      </c>
      <c r="J1028" t="s">
        <v>31</v>
      </c>
      <c r="K1028" t="s">
        <v>2758</v>
      </c>
      <c r="L1028" t="s">
        <v>2805</v>
      </c>
      <c r="N1028" s="17" t="str">
        <f t="shared" si="32"/>
        <v>HSTN</v>
      </c>
      <c r="O1028">
        <f t="shared" si="33"/>
        <v>2795</v>
      </c>
    </row>
    <row r="1029" spans="1:15" x14ac:dyDescent="0.3">
      <c r="A1029">
        <v>2795</v>
      </c>
      <c r="B1029" t="s">
        <v>3929</v>
      </c>
      <c r="C1029" t="s">
        <v>3930</v>
      </c>
      <c r="D1029" t="s">
        <v>3933</v>
      </c>
      <c r="E1029" t="s">
        <v>2782</v>
      </c>
      <c r="G1029" t="s">
        <v>31</v>
      </c>
      <c r="H1029" t="s">
        <v>31</v>
      </c>
      <c r="I1029" t="s">
        <v>31</v>
      </c>
      <c r="J1029" t="s">
        <v>31</v>
      </c>
      <c r="K1029" t="s">
        <v>2758</v>
      </c>
      <c r="L1029" t="s">
        <v>2805</v>
      </c>
      <c r="N1029" s="17" t="str">
        <f t="shared" si="32"/>
        <v>HSTN</v>
      </c>
      <c r="O1029">
        <f t="shared" si="33"/>
        <v>2795</v>
      </c>
    </row>
    <row r="1030" spans="1:15" x14ac:dyDescent="0.3">
      <c r="A1030">
        <v>2795</v>
      </c>
      <c r="B1030" t="s">
        <v>3929</v>
      </c>
      <c r="C1030" t="s">
        <v>3930</v>
      </c>
      <c r="D1030" t="s">
        <v>3934</v>
      </c>
      <c r="E1030" t="s">
        <v>2782</v>
      </c>
      <c r="F1030" t="s">
        <v>503</v>
      </c>
      <c r="G1030" t="s">
        <v>31</v>
      </c>
      <c r="H1030" t="s">
        <v>31</v>
      </c>
      <c r="I1030" t="s">
        <v>31</v>
      </c>
      <c r="J1030" t="s">
        <v>31</v>
      </c>
      <c r="K1030" t="s">
        <v>2758</v>
      </c>
      <c r="L1030" t="s">
        <v>2805</v>
      </c>
      <c r="N1030" s="17" t="str">
        <f t="shared" si="32"/>
        <v>HSTN</v>
      </c>
      <c r="O1030">
        <f t="shared" si="33"/>
        <v>2795</v>
      </c>
    </row>
    <row r="1031" spans="1:15" x14ac:dyDescent="0.3">
      <c r="A1031">
        <v>2795</v>
      </c>
      <c r="B1031" t="s">
        <v>3929</v>
      </c>
      <c r="C1031" t="s">
        <v>3930</v>
      </c>
      <c r="D1031" t="s">
        <v>3935</v>
      </c>
      <c r="E1031" t="s">
        <v>2782</v>
      </c>
      <c r="G1031" t="s">
        <v>31</v>
      </c>
      <c r="H1031" t="s">
        <v>31</v>
      </c>
      <c r="I1031" t="s">
        <v>31</v>
      </c>
      <c r="J1031" t="s">
        <v>31</v>
      </c>
      <c r="K1031" t="s">
        <v>2758</v>
      </c>
      <c r="L1031" t="s">
        <v>2805</v>
      </c>
      <c r="N1031" s="17" t="str">
        <f t="shared" si="32"/>
        <v>HSTN</v>
      </c>
      <c r="O1031">
        <f t="shared" si="33"/>
        <v>2795</v>
      </c>
    </row>
    <row r="1032" spans="1:15" x14ac:dyDescent="0.3">
      <c r="A1032">
        <v>2795</v>
      </c>
      <c r="B1032" t="s">
        <v>3929</v>
      </c>
      <c r="C1032" t="s">
        <v>3930</v>
      </c>
      <c r="D1032" t="s">
        <v>3936</v>
      </c>
      <c r="E1032" t="s">
        <v>2782</v>
      </c>
      <c r="G1032" t="s">
        <v>31</v>
      </c>
      <c r="H1032" t="s">
        <v>31</v>
      </c>
      <c r="I1032" t="s">
        <v>31</v>
      </c>
      <c r="J1032" t="s">
        <v>31</v>
      </c>
      <c r="K1032" t="s">
        <v>2758</v>
      </c>
      <c r="L1032" t="s">
        <v>2805</v>
      </c>
      <c r="N1032" s="17" t="str">
        <f t="shared" si="32"/>
        <v>HSTN</v>
      </c>
      <c r="O1032">
        <f t="shared" si="33"/>
        <v>2795</v>
      </c>
    </row>
    <row r="1033" spans="1:15" x14ac:dyDescent="0.3">
      <c r="A1033">
        <v>2798</v>
      </c>
      <c r="C1033">
        <v>84109</v>
      </c>
      <c r="D1033" t="s">
        <v>3937</v>
      </c>
      <c r="E1033" t="s">
        <v>2782</v>
      </c>
      <c r="G1033" t="s">
        <v>31</v>
      </c>
      <c r="H1033" t="s">
        <v>2758</v>
      </c>
      <c r="I1033" t="s">
        <v>2758</v>
      </c>
      <c r="J1033" t="s">
        <v>2758</v>
      </c>
      <c r="K1033" t="s">
        <v>2758</v>
      </c>
      <c r="L1033" t="s">
        <v>2786</v>
      </c>
      <c r="N1033" s="17">
        <f t="shared" si="32"/>
        <v>84109</v>
      </c>
      <c r="O1033">
        <f t="shared" si="33"/>
        <v>2798</v>
      </c>
    </row>
    <row r="1034" spans="1:15" x14ac:dyDescent="0.3">
      <c r="A1034">
        <v>2800</v>
      </c>
      <c r="B1034" t="s">
        <v>3920</v>
      </c>
      <c r="C1034">
        <v>95044</v>
      </c>
      <c r="D1034" t="s">
        <v>3938</v>
      </c>
      <c r="E1034" t="s">
        <v>2782</v>
      </c>
      <c r="G1034" t="s">
        <v>31</v>
      </c>
      <c r="H1034" t="s">
        <v>31</v>
      </c>
      <c r="I1034" t="s">
        <v>31</v>
      </c>
      <c r="J1034" t="s">
        <v>2758</v>
      </c>
      <c r="K1034" t="s">
        <v>2758</v>
      </c>
      <c r="L1034" t="s">
        <v>3090</v>
      </c>
      <c r="N1034" s="17">
        <f t="shared" si="32"/>
        <v>95044</v>
      </c>
      <c r="O1034">
        <f t="shared" si="33"/>
        <v>2800</v>
      </c>
    </row>
    <row r="1035" spans="1:15" x14ac:dyDescent="0.3">
      <c r="A1035">
        <v>2801</v>
      </c>
      <c r="C1035">
        <v>65093</v>
      </c>
      <c r="D1035" t="s">
        <v>3939</v>
      </c>
      <c r="E1035" t="s">
        <v>2782</v>
      </c>
      <c r="G1035" t="s">
        <v>31</v>
      </c>
      <c r="H1035" t="s">
        <v>31</v>
      </c>
      <c r="I1035" t="s">
        <v>2758</v>
      </c>
      <c r="J1035" t="s">
        <v>2758</v>
      </c>
      <c r="K1035" t="s">
        <v>2758</v>
      </c>
      <c r="L1035" t="s">
        <v>2783</v>
      </c>
      <c r="N1035" s="17">
        <f t="shared" si="32"/>
        <v>65093</v>
      </c>
      <c r="O1035">
        <f t="shared" si="33"/>
        <v>2801</v>
      </c>
    </row>
    <row r="1036" spans="1:15" x14ac:dyDescent="0.3">
      <c r="A1036">
        <v>2801</v>
      </c>
      <c r="C1036">
        <v>65093</v>
      </c>
      <c r="D1036" t="s">
        <v>3940</v>
      </c>
      <c r="E1036" t="s">
        <v>2782</v>
      </c>
      <c r="G1036" t="s">
        <v>31</v>
      </c>
      <c r="H1036" t="s">
        <v>31</v>
      </c>
      <c r="I1036" t="s">
        <v>2758</v>
      </c>
      <c r="J1036" t="s">
        <v>2758</v>
      </c>
      <c r="K1036" t="s">
        <v>2758</v>
      </c>
      <c r="L1036" t="s">
        <v>2783</v>
      </c>
      <c r="N1036" s="17">
        <f t="shared" si="32"/>
        <v>65093</v>
      </c>
      <c r="O1036">
        <f t="shared" si="33"/>
        <v>2801</v>
      </c>
    </row>
    <row r="1037" spans="1:15" x14ac:dyDescent="0.3">
      <c r="A1037">
        <v>2801</v>
      </c>
      <c r="C1037">
        <v>65093</v>
      </c>
      <c r="D1037" t="s">
        <v>3941</v>
      </c>
      <c r="E1037" t="s">
        <v>2782</v>
      </c>
      <c r="G1037" t="s">
        <v>31</v>
      </c>
      <c r="H1037" t="s">
        <v>31</v>
      </c>
      <c r="I1037" t="s">
        <v>2758</v>
      </c>
      <c r="J1037" t="s">
        <v>2758</v>
      </c>
      <c r="K1037" t="s">
        <v>2758</v>
      </c>
      <c r="L1037" t="s">
        <v>2783</v>
      </c>
      <c r="N1037" s="17">
        <f t="shared" si="32"/>
        <v>65093</v>
      </c>
      <c r="O1037">
        <f t="shared" si="33"/>
        <v>2801</v>
      </c>
    </row>
    <row r="1038" spans="1:15" x14ac:dyDescent="0.3">
      <c r="A1038">
        <v>2801</v>
      </c>
      <c r="C1038">
        <v>65093</v>
      </c>
      <c r="D1038" t="s">
        <v>3942</v>
      </c>
      <c r="E1038" t="s">
        <v>2782</v>
      </c>
      <c r="G1038" t="s">
        <v>31</v>
      </c>
      <c r="H1038" t="s">
        <v>31</v>
      </c>
      <c r="I1038" t="s">
        <v>2758</v>
      </c>
      <c r="J1038" t="s">
        <v>2758</v>
      </c>
      <c r="K1038" t="s">
        <v>2758</v>
      </c>
      <c r="L1038" t="s">
        <v>2783</v>
      </c>
      <c r="N1038" s="17">
        <f t="shared" si="32"/>
        <v>65093</v>
      </c>
      <c r="O1038">
        <f t="shared" si="33"/>
        <v>2801</v>
      </c>
    </row>
    <row r="1039" spans="1:15" x14ac:dyDescent="0.3">
      <c r="A1039">
        <v>2801</v>
      </c>
      <c r="C1039">
        <v>65093</v>
      </c>
      <c r="D1039" t="s">
        <v>3943</v>
      </c>
      <c r="E1039" t="s">
        <v>2782</v>
      </c>
      <c r="G1039" t="s">
        <v>31</v>
      </c>
      <c r="H1039" t="s">
        <v>31</v>
      </c>
      <c r="I1039" t="s">
        <v>2758</v>
      </c>
      <c r="J1039" t="s">
        <v>2758</v>
      </c>
      <c r="K1039" t="s">
        <v>2758</v>
      </c>
      <c r="L1039" t="s">
        <v>2783</v>
      </c>
      <c r="N1039" s="17">
        <f t="shared" si="32"/>
        <v>65093</v>
      </c>
      <c r="O1039">
        <f t="shared" si="33"/>
        <v>2801</v>
      </c>
    </row>
    <row r="1040" spans="1:15" x14ac:dyDescent="0.3">
      <c r="A1040">
        <v>2801</v>
      </c>
      <c r="C1040">
        <v>65093</v>
      </c>
      <c r="D1040" t="s">
        <v>3944</v>
      </c>
      <c r="E1040" t="s">
        <v>2782</v>
      </c>
      <c r="G1040" t="s">
        <v>31</v>
      </c>
      <c r="H1040" t="s">
        <v>31</v>
      </c>
      <c r="I1040" t="s">
        <v>2758</v>
      </c>
      <c r="J1040" t="s">
        <v>2758</v>
      </c>
      <c r="K1040" t="s">
        <v>2758</v>
      </c>
      <c r="L1040" t="s">
        <v>2783</v>
      </c>
      <c r="N1040" s="17">
        <f t="shared" si="32"/>
        <v>65093</v>
      </c>
      <c r="O1040">
        <f t="shared" si="33"/>
        <v>2801</v>
      </c>
    </row>
    <row r="1041" spans="1:15" x14ac:dyDescent="0.3">
      <c r="A1041">
        <v>2801</v>
      </c>
      <c r="C1041">
        <v>65093</v>
      </c>
      <c r="D1041" t="s">
        <v>3945</v>
      </c>
      <c r="E1041" t="s">
        <v>2782</v>
      </c>
      <c r="G1041" t="s">
        <v>31</v>
      </c>
      <c r="H1041" t="s">
        <v>31</v>
      </c>
      <c r="I1041" t="s">
        <v>2758</v>
      </c>
      <c r="J1041" t="s">
        <v>2758</v>
      </c>
      <c r="K1041" t="s">
        <v>2758</v>
      </c>
      <c r="L1041" t="s">
        <v>2783</v>
      </c>
      <c r="N1041" s="17">
        <f t="shared" si="32"/>
        <v>65093</v>
      </c>
      <c r="O1041">
        <f t="shared" si="33"/>
        <v>2801</v>
      </c>
    </row>
    <row r="1042" spans="1:15" x14ac:dyDescent="0.3">
      <c r="A1042">
        <v>2801</v>
      </c>
      <c r="C1042">
        <v>65093</v>
      </c>
      <c r="D1042" t="s">
        <v>154</v>
      </c>
      <c r="E1042" t="s">
        <v>2782</v>
      </c>
      <c r="G1042" t="s">
        <v>31</v>
      </c>
      <c r="H1042" t="s">
        <v>31</v>
      </c>
      <c r="I1042" t="s">
        <v>2758</v>
      </c>
      <c r="J1042" t="s">
        <v>2758</v>
      </c>
      <c r="K1042" t="s">
        <v>2758</v>
      </c>
      <c r="L1042" t="s">
        <v>2783</v>
      </c>
      <c r="N1042" s="17">
        <f t="shared" si="32"/>
        <v>65093</v>
      </c>
      <c r="O1042">
        <f t="shared" si="33"/>
        <v>2801</v>
      </c>
    </row>
    <row r="1043" spans="1:15" x14ac:dyDescent="0.3">
      <c r="A1043">
        <v>2801</v>
      </c>
      <c r="C1043">
        <v>65093</v>
      </c>
      <c r="D1043" t="s">
        <v>3946</v>
      </c>
      <c r="E1043" t="s">
        <v>2782</v>
      </c>
      <c r="G1043" t="s">
        <v>31</v>
      </c>
      <c r="H1043" t="s">
        <v>31</v>
      </c>
      <c r="I1043" t="s">
        <v>2758</v>
      </c>
      <c r="J1043" t="s">
        <v>2758</v>
      </c>
      <c r="K1043" t="s">
        <v>2758</v>
      </c>
      <c r="L1043" t="s">
        <v>2783</v>
      </c>
      <c r="N1043" s="17">
        <f t="shared" si="32"/>
        <v>65093</v>
      </c>
      <c r="O1043">
        <f t="shared" si="33"/>
        <v>2801</v>
      </c>
    </row>
    <row r="1044" spans="1:15" x14ac:dyDescent="0.3">
      <c r="A1044">
        <v>2802</v>
      </c>
      <c r="C1044">
        <v>7205</v>
      </c>
      <c r="D1044" t="s">
        <v>488</v>
      </c>
      <c r="E1044" t="s">
        <v>2782</v>
      </c>
      <c r="G1044" t="s">
        <v>31</v>
      </c>
      <c r="H1044" t="s">
        <v>31</v>
      </c>
      <c r="I1044" t="s">
        <v>31</v>
      </c>
      <c r="J1044" t="s">
        <v>2758</v>
      </c>
      <c r="K1044" t="s">
        <v>2758</v>
      </c>
      <c r="L1044" t="s">
        <v>2783</v>
      </c>
      <c r="N1044" s="17">
        <f t="shared" si="32"/>
        <v>7205</v>
      </c>
      <c r="O1044">
        <f t="shared" si="33"/>
        <v>2802</v>
      </c>
    </row>
    <row r="1045" spans="1:15" x14ac:dyDescent="0.3">
      <c r="A1045">
        <v>2802</v>
      </c>
      <c r="B1045" t="s">
        <v>437</v>
      </c>
      <c r="C1045">
        <v>7205</v>
      </c>
      <c r="D1045" t="s">
        <v>3947</v>
      </c>
      <c r="E1045" t="s">
        <v>2782</v>
      </c>
      <c r="G1045" t="s">
        <v>31</v>
      </c>
      <c r="H1045" t="s">
        <v>31</v>
      </c>
      <c r="I1045" t="s">
        <v>31</v>
      </c>
      <c r="J1045" t="s">
        <v>2758</v>
      </c>
      <c r="K1045" t="s">
        <v>2758</v>
      </c>
      <c r="L1045" t="s">
        <v>2783</v>
      </c>
      <c r="N1045" s="17">
        <f t="shared" si="32"/>
        <v>7205</v>
      </c>
      <c r="O1045">
        <f t="shared" si="33"/>
        <v>2802</v>
      </c>
    </row>
    <row r="1046" spans="1:15" x14ac:dyDescent="0.3">
      <c r="A1046">
        <v>2802</v>
      </c>
      <c r="B1046" t="s">
        <v>437</v>
      </c>
      <c r="C1046">
        <v>7205</v>
      </c>
      <c r="D1046" t="s">
        <v>3948</v>
      </c>
      <c r="E1046" t="s">
        <v>2782</v>
      </c>
      <c r="G1046" t="s">
        <v>31</v>
      </c>
      <c r="H1046" t="s">
        <v>31</v>
      </c>
      <c r="I1046" t="s">
        <v>31</v>
      </c>
      <c r="J1046" t="s">
        <v>2758</v>
      </c>
      <c r="K1046" t="s">
        <v>2758</v>
      </c>
      <c r="L1046" t="s">
        <v>2783</v>
      </c>
      <c r="N1046" s="17">
        <f t="shared" si="32"/>
        <v>7205</v>
      </c>
      <c r="O1046">
        <f t="shared" si="33"/>
        <v>2802</v>
      </c>
    </row>
    <row r="1047" spans="1:15" x14ac:dyDescent="0.3">
      <c r="A1047">
        <v>2803</v>
      </c>
      <c r="B1047" t="s">
        <v>3949</v>
      </c>
      <c r="C1047">
        <v>95216</v>
      </c>
      <c r="D1047" t="s">
        <v>3950</v>
      </c>
      <c r="E1047" t="s">
        <v>2782</v>
      </c>
      <c r="F1047" t="s">
        <v>302</v>
      </c>
      <c r="G1047" t="s">
        <v>31</v>
      </c>
      <c r="H1047" t="s">
        <v>31</v>
      </c>
      <c r="I1047" t="s">
        <v>31</v>
      </c>
      <c r="J1047" t="s">
        <v>31</v>
      </c>
      <c r="K1047" t="s">
        <v>2758</v>
      </c>
      <c r="L1047" t="s">
        <v>2783</v>
      </c>
      <c r="N1047" s="17">
        <f t="shared" si="32"/>
        <v>95216</v>
      </c>
      <c r="O1047">
        <f t="shared" si="33"/>
        <v>2803</v>
      </c>
    </row>
    <row r="1048" spans="1:15" x14ac:dyDescent="0.3">
      <c r="A1048">
        <v>2803</v>
      </c>
      <c r="B1048" t="s">
        <v>3949</v>
      </c>
      <c r="C1048">
        <v>95216</v>
      </c>
      <c r="D1048" t="s">
        <v>1073</v>
      </c>
      <c r="E1048" t="s">
        <v>2782</v>
      </c>
      <c r="F1048" t="s">
        <v>302</v>
      </c>
      <c r="G1048" t="s">
        <v>31</v>
      </c>
      <c r="H1048" t="s">
        <v>31</v>
      </c>
      <c r="I1048" t="s">
        <v>31</v>
      </c>
      <c r="J1048" t="s">
        <v>31</v>
      </c>
      <c r="K1048" t="s">
        <v>2758</v>
      </c>
      <c r="L1048" t="s">
        <v>2783</v>
      </c>
      <c r="N1048" s="17">
        <f t="shared" si="32"/>
        <v>95216</v>
      </c>
      <c r="O1048">
        <f t="shared" si="33"/>
        <v>2803</v>
      </c>
    </row>
    <row r="1049" spans="1:15" x14ac:dyDescent="0.3">
      <c r="A1049">
        <v>2803</v>
      </c>
      <c r="B1049" t="s">
        <v>3949</v>
      </c>
      <c r="C1049">
        <v>95216</v>
      </c>
      <c r="D1049" t="s">
        <v>3951</v>
      </c>
      <c r="E1049" t="s">
        <v>2782</v>
      </c>
      <c r="F1049" t="s">
        <v>302</v>
      </c>
      <c r="G1049" t="s">
        <v>31</v>
      </c>
      <c r="H1049" t="s">
        <v>31</v>
      </c>
      <c r="I1049" t="s">
        <v>31</v>
      </c>
      <c r="J1049" t="s">
        <v>31</v>
      </c>
      <c r="K1049" t="s">
        <v>2758</v>
      </c>
      <c r="L1049" t="s">
        <v>2783</v>
      </c>
      <c r="N1049" s="17">
        <f t="shared" si="32"/>
        <v>95216</v>
      </c>
      <c r="O1049">
        <f t="shared" si="33"/>
        <v>2803</v>
      </c>
    </row>
    <row r="1050" spans="1:15" x14ac:dyDescent="0.3">
      <c r="A1050">
        <v>2806</v>
      </c>
      <c r="C1050">
        <v>86047</v>
      </c>
      <c r="D1050" t="s">
        <v>1066</v>
      </c>
      <c r="E1050" t="s">
        <v>2782</v>
      </c>
      <c r="G1050" t="s">
        <v>31</v>
      </c>
      <c r="H1050" t="s">
        <v>31</v>
      </c>
      <c r="I1050" t="s">
        <v>2758</v>
      </c>
      <c r="J1050" t="s">
        <v>2758</v>
      </c>
      <c r="K1050" t="s">
        <v>2758</v>
      </c>
      <c r="L1050" t="s">
        <v>2783</v>
      </c>
      <c r="N1050" s="17">
        <f t="shared" si="32"/>
        <v>86047</v>
      </c>
      <c r="O1050">
        <f t="shared" si="33"/>
        <v>2806</v>
      </c>
    </row>
    <row r="1051" spans="1:15" x14ac:dyDescent="0.3">
      <c r="A1051">
        <v>2806</v>
      </c>
      <c r="C1051">
        <v>86047</v>
      </c>
      <c r="D1051" t="s">
        <v>3952</v>
      </c>
      <c r="E1051" t="s">
        <v>2782</v>
      </c>
      <c r="G1051" t="s">
        <v>31</v>
      </c>
      <c r="H1051" t="s">
        <v>31</v>
      </c>
      <c r="I1051" t="s">
        <v>2758</v>
      </c>
      <c r="J1051" t="s">
        <v>2758</v>
      </c>
      <c r="K1051" t="s">
        <v>2758</v>
      </c>
      <c r="L1051" t="s">
        <v>2783</v>
      </c>
      <c r="N1051" s="17">
        <f t="shared" si="32"/>
        <v>86047</v>
      </c>
      <c r="O1051">
        <f t="shared" si="33"/>
        <v>2806</v>
      </c>
    </row>
    <row r="1052" spans="1:15" x14ac:dyDescent="0.3">
      <c r="A1052">
        <v>2806</v>
      </c>
      <c r="C1052">
        <v>86047</v>
      </c>
      <c r="D1052" t="s">
        <v>3953</v>
      </c>
      <c r="E1052" t="s">
        <v>2782</v>
      </c>
      <c r="G1052" t="s">
        <v>31</v>
      </c>
      <c r="H1052" t="s">
        <v>31</v>
      </c>
      <c r="I1052" t="s">
        <v>2758</v>
      </c>
      <c r="J1052" t="s">
        <v>2758</v>
      </c>
      <c r="K1052" t="s">
        <v>2758</v>
      </c>
      <c r="L1052" t="s">
        <v>2783</v>
      </c>
      <c r="N1052" s="17">
        <f t="shared" si="32"/>
        <v>86047</v>
      </c>
      <c r="O1052">
        <f t="shared" si="33"/>
        <v>2806</v>
      </c>
    </row>
    <row r="1053" spans="1:15" x14ac:dyDescent="0.3">
      <c r="A1053">
        <v>2806</v>
      </c>
      <c r="C1053">
        <v>86047</v>
      </c>
      <c r="D1053" t="s">
        <v>3954</v>
      </c>
      <c r="E1053" t="s">
        <v>2782</v>
      </c>
      <c r="G1053" t="s">
        <v>31</v>
      </c>
      <c r="H1053" t="s">
        <v>31</v>
      </c>
      <c r="I1053" t="s">
        <v>2758</v>
      </c>
      <c r="J1053" t="s">
        <v>2758</v>
      </c>
      <c r="K1053" t="s">
        <v>2758</v>
      </c>
      <c r="L1053" t="s">
        <v>2783</v>
      </c>
      <c r="N1053" s="17">
        <f t="shared" si="32"/>
        <v>86047</v>
      </c>
      <c r="O1053">
        <f t="shared" si="33"/>
        <v>2806</v>
      </c>
    </row>
    <row r="1054" spans="1:15" x14ac:dyDescent="0.3">
      <c r="A1054">
        <v>2807</v>
      </c>
      <c r="B1054" t="s">
        <v>3955</v>
      </c>
      <c r="C1054">
        <v>36331</v>
      </c>
      <c r="D1054" t="s">
        <v>3956</v>
      </c>
      <c r="E1054" t="s">
        <v>2782</v>
      </c>
      <c r="G1054" t="s">
        <v>31</v>
      </c>
      <c r="H1054" t="s">
        <v>31</v>
      </c>
      <c r="I1054" t="s">
        <v>31</v>
      </c>
      <c r="J1054" t="s">
        <v>2758</v>
      </c>
      <c r="K1054" t="s">
        <v>2758</v>
      </c>
      <c r="L1054" t="s">
        <v>2783</v>
      </c>
      <c r="N1054" s="17">
        <f t="shared" si="32"/>
        <v>36331</v>
      </c>
      <c r="O1054">
        <f t="shared" si="33"/>
        <v>2807</v>
      </c>
    </row>
    <row r="1055" spans="1:15" x14ac:dyDescent="0.3">
      <c r="A1055">
        <v>2810</v>
      </c>
      <c r="C1055">
        <v>68011</v>
      </c>
      <c r="D1055" t="s">
        <v>3957</v>
      </c>
      <c r="E1055" t="s">
        <v>2782</v>
      </c>
      <c r="G1055" t="s">
        <v>31</v>
      </c>
      <c r="H1055" t="s">
        <v>31</v>
      </c>
      <c r="I1055" t="s">
        <v>31</v>
      </c>
      <c r="J1055" t="s">
        <v>2758</v>
      </c>
      <c r="K1055" t="s">
        <v>2758</v>
      </c>
      <c r="L1055" t="s">
        <v>2783</v>
      </c>
      <c r="N1055" s="17">
        <f t="shared" si="32"/>
        <v>68011</v>
      </c>
      <c r="O1055">
        <f t="shared" si="33"/>
        <v>2810</v>
      </c>
    </row>
    <row r="1056" spans="1:15" x14ac:dyDescent="0.3">
      <c r="A1056">
        <v>2814</v>
      </c>
      <c r="C1056">
        <v>4320</v>
      </c>
      <c r="D1056" t="s">
        <v>3958</v>
      </c>
      <c r="E1056" t="s">
        <v>2782</v>
      </c>
      <c r="G1056" t="s">
        <v>31</v>
      </c>
      <c r="H1056" t="s">
        <v>2758</v>
      </c>
      <c r="I1056" t="s">
        <v>2758</v>
      </c>
      <c r="J1056" t="s">
        <v>2758</v>
      </c>
      <c r="K1056" t="s">
        <v>2758</v>
      </c>
      <c r="L1056" t="s">
        <v>2786</v>
      </c>
      <c r="N1056" s="17">
        <f t="shared" si="32"/>
        <v>4320</v>
      </c>
      <c r="O1056">
        <f t="shared" si="33"/>
        <v>2814</v>
      </c>
    </row>
    <row r="1057" spans="1:15" x14ac:dyDescent="0.3">
      <c r="A1057">
        <v>2814</v>
      </c>
      <c r="C1057">
        <v>4320</v>
      </c>
      <c r="D1057" t="s">
        <v>3959</v>
      </c>
      <c r="E1057" t="s">
        <v>2782</v>
      </c>
      <c r="G1057" t="s">
        <v>31</v>
      </c>
      <c r="H1057" t="s">
        <v>2758</v>
      </c>
      <c r="I1057" t="s">
        <v>2758</v>
      </c>
      <c r="J1057" t="s">
        <v>2758</v>
      </c>
      <c r="K1057" t="s">
        <v>2758</v>
      </c>
      <c r="L1057" t="s">
        <v>2786</v>
      </c>
      <c r="N1057" s="17">
        <f t="shared" si="32"/>
        <v>4320</v>
      </c>
      <c r="O1057">
        <f t="shared" si="33"/>
        <v>2814</v>
      </c>
    </row>
    <row r="1058" spans="1:15" x14ac:dyDescent="0.3">
      <c r="A1058">
        <v>2815</v>
      </c>
      <c r="C1058">
        <v>86048</v>
      </c>
      <c r="D1058" t="s">
        <v>3960</v>
      </c>
      <c r="E1058" t="s">
        <v>2782</v>
      </c>
      <c r="G1058" t="s">
        <v>31</v>
      </c>
      <c r="H1058" t="s">
        <v>2758</v>
      </c>
      <c r="I1058" t="s">
        <v>2758</v>
      </c>
      <c r="J1058" t="s">
        <v>2758</v>
      </c>
      <c r="K1058" t="s">
        <v>2758</v>
      </c>
      <c r="L1058" t="s">
        <v>2786</v>
      </c>
      <c r="N1058" s="17">
        <f t="shared" si="32"/>
        <v>86048</v>
      </c>
      <c r="O1058">
        <f t="shared" si="33"/>
        <v>2815</v>
      </c>
    </row>
    <row r="1059" spans="1:15" x14ac:dyDescent="0.3">
      <c r="A1059">
        <v>2817</v>
      </c>
      <c r="B1059" t="s">
        <v>3961</v>
      </c>
      <c r="C1059">
        <v>13174</v>
      </c>
      <c r="D1059" t="s">
        <v>3962</v>
      </c>
      <c r="E1059" t="s">
        <v>2782</v>
      </c>
      <c r="G1059" t="s">
        <v>31</v>
      </c>
      <c r="H1059" t="s">
        <v>31</v>
      </c>
      <c r="I1059" t="s">
        <v>31</v>
      </c>
      <c r="J1059" t="s">
        <v>2758</v>
      </c>
      <c r="K1059" t="s">
        <v>2758</v>
      </c>
      <c r="L1059" t="s">
        <v>2783</v>
      </c>
      <c r="N1059" s="17">
        <f t="shared" si="32"/>
        <v>13174</v>
      </c>
      <c r="O1059">
        <f t="shared" si="33"/>
        <v>2817</v>
      </c>
    </row>
    <row r="1060" spans="1:15" x14ac:dyDescent="0.3">
      <c r="A1060">
        <v>2817</v>
      </c>
      <c r="B1060" t="s">
        <v>3961</v>
      </c>
      <c r="C1060">
        <v>13174</v>
      </c>
      <c r="D1060" t="s">
        <v>3963</v>
      </c>
      <c r="E1060" t="s">
        <v>2782</v>
      </c>
      <c r="G1060" t="s">
        <v>31</v>
      </c>
      <c r="H1060" t="s">
        <v>31</v>
      </c>
      <c r="I1060" t="s">
        <v>31</v>
      </c>
      <c r="J1060" t="s">
        <v>2758</v>
      </c>
      <c r="K1060" t="s">
        <v>2758</v>
      </c>
      <c r="L1060" t="s">
        <v>2783</v>
      </c>
      <c r="N1060" s="17">
        <f t="shared" si="32"/>
        <v>13174</v>
      </c>
      <c r="O1060">
        <f t="shared" si="33"/>
        <v>2817</v>
      </c>
    </row>
    <row r="1061" spans="1:15" x14ac:dyDescent="0.3">
      <c r="A1061">
        <v>2818</v>
      </c>
      <c r="C1061">
        <v>37121</v>
      </c>
      <c r="D1061" t="s">
        <v>3964</v>
      </c>
      <c r="E1061" t="s">
        <v>2782</v>
      </c>
      <c r="G1061" t="s">
        <v>31</v>
      </c>
      <c r="H1061" t="s">
        <v>31</v>
      </c>
      <c r="I1061" t="s">
        <v>2758</v>
      </c>
      <c r="J1061" t="s">
        <v>2758</v>
      </c>
      <c r="K1061" t="s">
        <v>2758</v>
      </c>
      <c r="L1061" t="s">
        <v>2783</v>
      </c>
      <c r="N1061" s="17">
        <f t="shared" si="32"/>
        <v>37121</v>
      </c>
      <c r="O1061">
        <f t="shared" si="33"/>
        <v>2818</v>
      </c>
    </row>
    <row r="1062" spans="1:15" x14ac:dyDescent="0.3">
      <c r="A1062">
        <v>2818</v>
      </c>
      <c r="C1062">
        <v>37121</v>
      </c>
      <c r="D1062" t="s">
        <v>3965</v>
      </c>
      <c r="E1062" t="s">
        <v>2782</v>
      </c>
      <c r="G1062" t="s">
        <v>31</v>
      </c>
      <c r="H1062" t="s">
        <v>31</v>
      </c>
      <c r="I1062" t="s">
        <v>2758</v>
      </c>
      <c r="J1062" t="s">
        <v>2758</v>
      </c>
      <c r="K1062" t="s">
        <v>2758</v>
      </c>
      <c r="L1062" t="s">
        <v>2783</v>
      </c>
      <c r="N1062" s="17">
        <f t="shared" si="32"/>
        <v>37121</v>
      </c>
      <c r="O1062">
        <f t="shared" si="33"/>
        <v>2818</v>
      </c>
    </row>
    <row r="1063" spans="1:15" x14ac:dyDescent="0.3">
      <c r="A1063">
        <v>2818</v>
      </c>
      <c r="C1063">
        <v>37121</v>
      </c>
      <c r="D1063" t="s">
        <v>3966</v>
      </c>
      <c r="E1063" t="s">
        <v>2782</v>
      </c>
      <c r="G1063" t="s">
        <v>31</v>
      </c>
      <c r="H1063" t="s">
        <v>31</v>
      </c>
      <c r="I1063" t="s">
        <v>2758</v>
      </c>
      <c r="J1063" t="s">
        <v>2758</v>
      </c>
      <c r="K1063" t="s">
        <v>2758</v>
      </c>
      <c r="L1063" t="s">
        <v>2783</v>
      </c>
      <c r="N1063" s="17">
        <f t="shared" si="32"/>
        <v>37121</v>
      </c>
      <c r="O1063">
        <f t="shared" si="33"/>
        <v>2818</v>
      </c>
    </row>
    <row r="1064" spans="1:15" x14ac:dyDescent="0.3">
      <c r="A1064">
        <v>2819</v>
      </c>
      <c r="B1064" t="s">
        <v>3967</v>
      </c>
      <c r="C1064" t="s">
        <v>3968</v>
      </c>
      <c r="D1064" t="s">
        <v>3969</v>
      </c>
      <c r="E1064" t="s">
        <v>2782</v>
      </c>
      <c r="G1064" t="s">
        <v>31</v>
      </c>
      <c r="H1064" t="s">
        <v>31</v>
      </c>
      <c r="I1064" t="s">
        <v>31</v>
      </c>
      <c r="J1064" t="s">
        <v>31</v>
      </c>
      <c r="K1064" t="s">
        <v>2758</v>
      </c>
      <c r="L1064" t="s">
        <v>3170</v>
      </c>
      <c r="N1064" s="17" t="str">
        <f t="shared" si="32"/>
        <v>RH010</v>
      </c>
      <c r="O1064">
        <f t="shared" si="33"/>
        <v>2819</v>
      </c>
    </row>
    <row r="1065" spans="1:15" x14ac:dyDescent="0.3">
      <c r="A1065">
        <v>2821</v>
      </c>
      <c r="B1065" t="s">
        <v>3970</v>
      </c>
      <c r="C1065">
        <v>37217</v>
      </c>
      <c r="D1065" t="s">
        <v>3971</v>
      </c>
      <c r="E1065" t="s">
        <v>2782</v>
      </c>
      <c r="G1065" t="s">
        <v>31</v>
      </c>
      <c r="H1065" t="s">
        <v>31</v>
      </c>
      <c r="I1065" t="s">
        <v>31</v>
      </c>
      <c r="J1065" t="s">
        <v>31</v>
      </c>
      <c r="K1065" t="s">
        <v>2758</v>
      </c>
      <c r="L1065" t="s">
        <v>2783</v>
      </c>
      <c r="N1065" s="17">
        <f t="shared" si="32"/>
        <v>37217</v>
      </c>
      <c r="O1065">
        <f t="shared" si="33"/>
        <v>2821</v>
      </c>
    </row>
    <row r="1066" spans="1:15" x14ac:dyDescent="0.3">
      <c r="A1066">
        <v>2822</v>
      </c>
      <c r="B1066" t="s">
        <v>3972</v>
      </c>
      <c r="C1066">
        <v>80142</v>
      </c>
      <c r="D1066" t="s">
        <v>3973</v>
      </c>
      <c r="E1066" t="s">
        <v>2782</v>
      </c>
      <c r="G1066" t="s">
        <v>31</v>
      </c>
      <c r="H1066" t="s">
        <v>31</v>
      </c>
      <c r="I1066" t="s">
        <v>31</v>
      </c>
      <c r="J1066" t="s">
        <v>31</v>
      </c>
      <c r="K1066" t="s">
        <v>2758</v>
      </c>
      <c r="L1066" t="s">
        <v>2783</v>
      </c>
      <c r="N1066" s="17">
        <f t="shared" si="32"/>
        <v>80142</v>
      </c>
      <c r="O1066">
        <f t="shared" si="33"/>
        <v>2822</v>
      </c>
    </row>
    <row r="1067" spans="1:15" x14ac:dyDescent="0.3">
      <c r="A1067">
        <v>2822</v>
      </c>
      <c r="B1067" t="s">
        <v>3972</v>
      </c>
      <c r="C1067">
        <v>80142</v>
      </c>
      <c r="D1067" t="s">
        <v>3974</v>
      </c>
      <c r="E1067" t="s">
        <v>2782</v>
      </c>
      <c r="G1067" t="s">
        <v>31</v>
      </c>
      <c r="H1067" t="s">
        <v>31</v>
      </c>
      <c r="I1067" t="s">
        <v>31</v>
      </c>
      <c r="J1067" t="s">
        <v>31</v>
      </c>
      <c r="K1067" t="s">
        <v>2758</v>
      </c>
      <c r="L1067" t="s">
        <v>2783</v>
      </c>
      <c r="N1067" s="17">
        <f t="shared" si="32"/>
        <v>80142</v>
      </c>
      <c r="O1067">
        <f t="shared" si="33"/>
        <v>2822</v>
      </c>
    </row>
    <row r="1068" spans="1:15" x14ac:dyDescent="0.3">
      <c r="A1068">
        <v>2824</v>
      </c>
      <c r="B1068" t="s">
        <v>3975</v>
      </c>
      <c r="C1068">
        <v>95677</v>
      </c>
      <c r="D1068" t="s">
        <v>3976</v>
      </c>
      <c r="E1068" t="s">
        <v>2782</v>
      </c>
      <c r="G1068" t="s">
        <v>31</v>
      </c>
      <c r="H1068" t="s">
        <v>31</v>
      </c>
      <c r="I1068" t="s">
        <v>31</v>
      </c>
      <c r="J1068" t="s">
        <v>31</v>
      </c>
      <c r="K1068" t="s">
        <v>2758</v>
      </c>
      <c r="L1068" t="s">
        <v>2783</v>
      </c>
      <c r="N1068" s="17">
        <f t="shared" si="32"/>
        <v>95677</v>
      </c>
      <c r="O1068">
        <f t="shared" si="33"/>
        <v>2824</v>
      </c>
    </row>
    <row r="1069" spans="1:15" x14ac:dyDescent="0.3">
      <c r="A1069">
        <v>2824</v>
      </c>
      <c r="B1069" t="s">
        <v>3975</v>
      </c>
      <c r="C1069">
        <v>95677</v>
      </c>
      <c r="D1069" t="s">
        <v>3977</v>
      </c>
      <c r="E1069" t="s">
        <v>2782</v>
      </c>
      <c r="G1069" t="s">
        <v>31</v>
      </c>
      <c r="H1069" t="s">
        <v>31</v>
      </c>
      <c r="I1069" t="s">
        <v>31</v>
      </c>
      <c r="J1069" t="s">
        <v>31</v>
      </c>
      <c r="K1069" t="s">
        <v>2758</v>
      </c>
      <c r="L1069" t="s">
        <v>2783</v>
      </c>
      <c r="N1069" s="17">
        <f t="shared" si="32"/>
        <v>95677</v>
      </c>
      <c r="O1069">
        <f t="shared" si="33"/>
        <v>2824</v>
      </c>
    </row>
    <row r="1070" spans="1:15" x14ac:dyDescent="0.3">
      <c r="A1070">
        <v>2824</v>
      </c>
      <c r="B1070" t="s">
        <v>3975</v>
      </c>
      <c r="C1070">
        <v>95677</v>
      </c>
      <c r="D1070" t="s">
        <v>3978</v>
      </c>
      <c r="E1070" t="s">
        <v>2782</v>
      </c>
      <c r="G1070" t="s">
        <v>31</v>
      </c>
      <c r="H1070" t="s">
        <v>31</v>
      </c>
      <c r="I1070" t="s">
        <v>31</v>
      </c>
      <c r="J1070" t="s">
        <v>31</v>
      </c>
      <c r="K1070" t="s">
        <v>2758</v>
      </c>
      <c r="L1070" t="s">
        <v>2783</v>
      </c>
      <c r="N1070" s="17">
        <f t="shared" si="32"/>
        <v>95677</v>
      </c>
      <c r="O1070">
        <f t="shared" si="33"/>
        <v>2824</v>
      </c>
    </row>
    <row r="1071" spans="1:15" x14ac:dyDescent="0.3">
      <c r="A1071">
        <v>2825</v>
      </c>
      <c r="C1071">
        <v>35206</v>
      </c>
      <c r="D1071" t="s">
        <v>3979</v>
      </c>
      <c r="E1071" t="s">
        <v>2782</v>
      </c>
      <c r="G1071" t="s">
        <v>31</v>
      </c>
      <c r="H1071" t="s">
        <v>2758</v>
      </c>
      <c r="I1071" t="s">
        <v>2758</v>
      </c>
      <c r="J1071" t="s">
        <v>2758</v>
      </c>
      <c r="K1071" t="s">
        <v>2758</v>
      </c>
      <c r="L1071" t="s">
        <v>2786</v>
      </c>
      <c r="N1071" s="17">
        <f t="shared" si="32"/>
        <v>35206</v>
      </c>
      <c r="O1071">
        <f t="shared" si="33"/>
        <v>2825</v>
      </c>
    </row>
    <row r="1072" spans="1:15" x14ac:dyDescent="0.3">
      <c r="A1072">
        <v>2825</v>
      </c>
      <c r="C1072">
        <v>35206</v>
      </c>
      <c r="D1072" t="s">
        <v>3980</v>
      </c>
      <c r="E1072" t="s">
        <v>2782</v>
      </c>
      <c r="G1072" t="s">
        <v>31</v>
      </c>
      <c r="H1072" t="s">
        <v>2758</v>
      </c>
      <c r="I1072" t="s">
        <v>2758</v>
      </c>
      <c r="J1072" t="s">
        <v>2758</v>
      </c>
      <c r="K1072" t="s">
        <v>2758</v>
      </c>
      <c r="L1072" t="s">
        <v>2786</v>
      </c>
      <c r="N1072" s="17">
        <f t="shared" si="32"/>
        <v>35206</v>
      </c>
      <c r="O1072">
        <f t="shared" si="33"/>
        <v>2825</v>
      </c>
    </row>
    <row r="1073" spans="1:15" x14ac:dyDescent="0.3">
      <c r="A1073">
        <v>2825</v>
      </c>
      <c r="C1073">
        <v>35206</v>
      </c>
      <c r="D1073" t="s">
        <v>3981</v>
      </c>
      <c r="E1073" t="s">
        <v>2782</v>
      </c>
      <c r="G1073" t="s">
        <v>31</v>
      </c>
      <c r="H1073" t="s">
        <v>2758</v>
      </c>
      <c r="I1073" t="s">
        <v>2758</v>
      </c>
      <c r="J1073" t="s">
        <v>2758</v>
      </c>
      <c r="K1073" t="s">
        <v>2758</v>
      </c>
      <c r="L1073" t="s">
        <v>2786</v>
      </c>
      <c r="N1073" s="17">
        <f t="shared" si="32"/>
        <v>35206</v>
      </c>
      <c r="O1073">
        <f t="shared" si="33"/>
        <v>2825</v>
      </c>
    </row>
    <row r="1074" spans="1:15" x14ac:dyDescent="0.3">
      <c r="A1074">
        <v>2827</v>
      </c>
      <c r="C1074">
        <v>86049</v>
      </c>
      <c r="D1074" t="s">
        <v>3982</v>
      </c>
      <c r="E1074" t="s">
        <v>2782</v>
      </c>
      <c r="G1074" t="s">
        <v>31</v>
      </c>
      <c r="H1074" t="s">
        <v>2758</v>
      </c>
      <c r="I1074" t="s">
        <v>2758</v>
      </c>
      <c r="J1074" t="s">
        <v>2758</v>
      </c>
      <c r="K1074" t="s">
        <v>2758</v>
      </c>
      <c r="L1074" t="s">
        <v>2786</v>
      </c>
      <c r="N1074" s="17">
        <f t="shared" si="32"/>
        <v>86049</v>
      </c>
      <c r="O1074">
        <f t="shared" si="33"/>
        <v>2827</v>
      </c>
    </row>
    <row r="1075" spans="1:15" x14ac:dyDescent="0.3">
      <c r="A1075">
        <v>2830</v>
      </c>
      <c r="B1075" t="s">
        <v>3983</v>
      </c>
      <c r="C1075">
        <v>95092</v>
      </c>
      <c r="D1075" t="s">
        <v>3984</v>
      </c>
      <c r="E1075" t="s">
        <v>2782</v>
      </c>
      <c r="G1075" t="s">
        <v>31</v>
      </c>
      <c r="H1075" t="s">
        <v>31</v>
      </c>
      <c r="I1075" t="s">
        <v>31</v>
      </c>
      <c r="J1075" t="s">
        <v>2758</v>
      </c>
      <c r="K1075" t="s">
        <v>2758</v>
      </c>
      <c r="L1075" t="s">
        <v>2783</v>
      </c>
      <c r="N1075" s="17">
        <f t="shared" si="32"/>
        <v>95092</v>
      </c>
      <c r="O1075">
        <f t="shared" si="33"/>
        <v>2830</v>
      </c>
    </row>
    <row r="1076" spans="1:15" x14ac:dyDescent="0.3">
      <c r="A1076">
        <v>2831</v>
      </c>
      <c r="C1076">
        <v>43160</v>
      </c>
      <c r="D1076" t="s">
        <v>3985</v>
      </c>
      <c r="E1076" t="s">
        <v>2782</v>
      </c>
      <c r="G1076" t="s">
        <v>31</v>
      </c>
      <c r="H1076" t="s">
        <v>2758</v>
      </c>
      <c r="I1076" t="s">
        <v>2758</v>
      </c>
      <c r="J1076" t="s">
        <v>2758</v>
      </c>
      <c r="K1076" t="s">
        <v>2758</v>
      </c>
      <c r="L1076" t="s">
        <v>2786</v>
      </c>
      <c r="N1076" s="17">
        <f t="shared" si="32"/>
        <v>43160</v>
      </c>
      <c r="O1076">
        <f t="shared" si="33"/>
        <v>2831</v>
      </c>
    </row>
    <row r="1077" spans="1:15" x14ac:dyDescent="0.3">
      <c r="A1077">
        <v>2832</v>
      </c>
      <c r="C1077" t="s">
        <v>3986</v>
      </c>
      <c r="D1077" t="s">
        <v>3987</v>
      </c>
      <c r="E1077" t="s">
        <v>2782</v>
      </c>
      <c r="G1077" t="s">
        <v>31</v>
      </c>
      <c r="H1077" t="s">
        <v>31</v>
      </c>
      <c r="I1077" t="s">
        <v>2758</v>
      </c>
      <c r="J1077" t="s">
        <v>2758</v>
      </c>
      <c r="K1077" t="s">
        <v>2758</v>
      </c>
      <c r="L1077" t="s">
        <v>2805</v>
      </c>
      <c r="N1077" s="17" t="str">
        <f t="shared" si="32"/>
        <v xml:space="preserve">ARISE </v>
      </c>
      <c r="O1077">
        <f t="shared" si="33"/>
        <v>2832</v>
      </c>
    </row>
    <row r="1078" spans="1:15" x14ac:dyDescent="0.3">
      <c r="A1078">
        <v>2835</v>
      </c>
      <c r="C1078">
        <v>14179</v>
      </c>
      <c r="D1078" t="s">
        <v>3988</v>
      </c>
      <c r="E1078" t="s">
        <v>2782</v>
      </c>
      <c r="G1078" t="s">
        <v>31</v>
      </c>
      <c r="H1078" t="s">
        <v>2758</v>
      </c>
      <c r="I1078" t="s">
        <v>2758</v>
      </c>
      <c r="J1078" t="s">
        <v>2758</v>
      </c>
      <c r="K1078" t="s">
        <v>2758</v>
      </c>
      <c r="L1078" t="s">
        <v>2786</v>
      </c>
      <c r="N1078" s="17">
        <f t="shared" si="32"/>
        <v>14179</v>
      </c>
      <c r="O1078">
        <f t="shared" si="33"/>
        <v>2835</v>
      </c>
    </row>
    <row r="1079" spans="1:15" x14ac:dyDescent="0.3">
      <c r="A1079">
        <v>2836</v>
      </c>
      <c r="B1079" t="s">
        <v>3970</v>
      </c>
      <c r="C1079">
        <v>37216</v>
      </c>
      <c r="D1079" t="s">
        <v>3989</v>
      </c>
      <c r="E1079" t="s">
        <v>2782</v>
      </c>
      <c r="G1079" t="s">
        <v>31</v>
      </c>
      <c r="H1079" t="s">
        <v>31</v>
      </c>
      <c r="I1079" t="s">
        <v>31</v>
      </c>
      <c r="J1079" t="s">
        <v>31</v>
      </c>
      <c r="K1079" t="s">
        <v>2758</v>
      </c>
      <c r="L1079" t="s">
        <v>2783</v>
      </c>
      <c r="N1079" s="17">
        <f t="shared" si="32"/>
        <v>37216</v>
      </c>
      <c r="O1079">
        <f t="shared" si="33"/>
        <v>2836</v>
      </c>
    </row>
    <row r="1080" spans="1:15" x14ac:dyDescent="0.3">
      <c r="A1080">
        <v>2839</v>
      </c>
      <c r="B1080" t="s">
        <v>3990</v>
      </c>
      <c r="C1080">
        <v>88023</v>
      </c>
      <c r="D1080" t="s">
        <v>521</v>
      </c>
      <c r="E1080" t="s">
        <v>2782</v>
      </c>
      <c r="G1080" t="s">
        <v>31</v>
      </c>
      <c r="H1080" t="s">
        <v>31</v>
      </c>
      <c r="I1080" t="s">
        <v>31</v>
      </c>
      <c r="J1080" t="s">
        <v>2758</v>
      </c>
      <c r="K1080" t="s">
        <v>2758</v>
      </c>
      <c r="L1080" t="s">
        <v>2783</v>
      </c>
      <c r="N1080" s="17">
        <f t="shared" si="32"/>
        <v>88023</v>
      </c>
      <c r="O1080">
        <f t="shared" si="33"/>
        <v>2839</v>
      </c>
    </row>
    <row r="1081" spans="1:15" x14ac:dyDescent="0.3">
      <c r="A1081">
        <v>2840</v>
      </c>
      <c r="C1081">
        <v>36345</v>
      </c>
      <c r="D1081" t="s">
        <v>3991</v>
      </c>
      <c r="E1081" t="s">
        <v>2782</v>
      </c>
      <c r="G1081" t="s">
        <v>31</v>
      </c>
      <c r="H1081" t="s">
        <v>2758</v>
      </c>
      <c r="I1081" t="s">
        <v>2758</v>
      </c>
      <c r="J1081" t="s">
        <v>2758</v>
      </c>
      <c r="K1081" t="s">
        <v>2758</v>
      </c>
      <c r="L1081" t="s">
        <v>2786</v>
      </c>
      <c r="N1081" s="17">
        <f t="shared" si="32"/>
        <v>36345</v>
      </c>
      <c r="O1081">
        <f t="shared" si="33"/>
        <v>2840</v>
      </c>
    </row>
    <row r="1082" spans="1:15" x14ac:dyDescent="0.3">
      <c r="A1082">
        <v>2844</v>
      </c>
      <c r="C1082">
        <v>59331</v>
      </c>
      <c r="D1082" t="s">
        <v>3992</v>
      </c>
      <c r="E1082" t="s">
        <v>2782</v>
      </c>
      <c r="G1082" t="s">
        <v>31</v>
      </c>
      <c r="H1082" t="s">
        <v>2758</v>
      </c>
      <c r="I1082" t="s">
        <v>2758</v>
      </c>
      <c r="J1082" t="s">
        <v>2758</v>
      </c>
      <c r="K1082" t="s">
        <v>2758</v>
      </c>
      <c r="L1082" t="s">
        <v>2786</v>
      </c>
      <c r="N1082" s="17">
        <f t="shared" si="32"/>
        <v>59331</v>
      </c>
      <c r="O1082">
        <f t="shared" si="33"/>
        <v>2844</v>
      </c>
    </row>
    <row r="1083" spans="1:15" x14ac:dyDescent="0.3">
      <c r="A1083">
        <v>2845</v>
      </c>
      <c r="B1083" t="s">
        <v>3993</v>
      </c>
      <c r="C1083">
        <v>13407</v>
      </c>
      <c r="D1083" t="s">
        <v>3994</v>
      </c>
      <c r="E1083" t="s">
        <v>2782</v>
      </c>
      <c r="G1083" t="s">
        <v>31</v>
      </c>
      <c r="H1083" t="s">
        <v>31</v>
      </c>
      <c r="I1083" t="s">
        <v>31</v>
      </c>
      <c r="J1083" t="s">
        <v>2758</v>
      </c>
      <c r="K1083" t="s">
        <v>2758</v>
      </c>
      <c r="L1083" t="s">
        <v>2783</v>
      </c>
      <c r="N1083" s="17">
        <f t="shared" si="32"/>
        <v>13407</v>
      </c>
      <c r="O1083">
        <f t="shared" si="33"/>
        <v>2845</v>
      </c>
    </row>
    <row r="1084" spans="1:15" x14ac:dyDescent="0.3">
      <c r="A1084">
        <v>2846</v>
      </c>
      <c r="C1084">
        <v>46</v>
      </c>
      <c r="D1084" t="s">
        <v>511</v>
      </c>
      <c r="E1084" t="s">
        <v>2782</v>
      </c>
      <c r="G1084" t="s">
        <v>31</v>
      </c>
      <c r="H1084" t="s">
        <v>31</v>
      </c>
      <c r="I1084" t="s">
        <v>31</v>
      </c>
      <c r="J1084" t="s">
        <v>2758</v>
      </c>
      <c r="K1084" t="s">
        <v>2758</v>
      </c>
      <c r="L1084" t="s">
        <v>2783</v>
      </c>
      <c r="N1084" s="17">
        <f t="shared" si="32"/>
        <v>46</v>
      </c>
      <c r="O1084">
        <f t="shared" si="33"/>
        <v>2846</v>
      </c>
    </row>
    <row r="1085" spans="1:15" x14ac:dyDescent="0.3">
      <c r="A1085">
        <v>2850</v>
      </c>
      <c r="B1085" t="s">
        <v>3995</v>
      </c>
      <c r="C1085">
        <v>23708</v>
      </c>
      <c r="D1085" t="s">
        <v>3996</v>
      </c>
      <c r="E1085" t="s">
        <v>2782</v>
      </c>
      <c r="G1085" t="s">
        <v>31</v>
      </c>
      <c r="H1085" t="s">
        <v>31</v>
      </c>
      <c r="I1085" t="s">
        <v>31</v>
      </c>
      <c r="J1085" t="s">
        <v>2758</v>
      </c>
      <c r="K1085" t="s">
        <v>2758</v>
      </c>
      <c r="L1085" t="s">
        <v>2783</v>
      </c>
      <c r="N1085" s="17">
        <f t="shared" si="32"/>
        <v>23708</v>
      </c>
      <c r="O1085">
        <f t="shared" si="33"/>
        <v>2850</v>
      </c>
    </row>
    <row r="1086" spans="1:15" x14ac:dyDescent="0.3">
      <c r="A1086">
        <v>2850</v>
      </c>
      <c r="B1086" t="s">
        <v>3995</v>
      </c>
      <c r="C1086">
        <v>23708</v>
      </c>
      <c r="D1086" t="s">
        <v>3997</v>
      </c>
      <c r="E1086" t="s">
        <v>2782</v>
      </c>
      <c r="G1086" t="s">
        <v>31</v>
      </c>
      <c r="H1086" t="s">
        <v>31</v>
      </c>
      <c r="I1086" t="s">
        <v>31</v>
      </c>
      <c r="J1086" t="s">
        <v>2758</v>
      </c>
      <c r="K1086" t="s">
        <v>2758</v>
      </c>
      <c r="L1086" t="s">
        <v>2783</v>
      </c>
      <c r="N1086" s="17">
        <f t="shared" si="32"/>
        <v>23708</v>
      </c>
      <c r="O1086">
        <f t="shared" si="33"/>
        <v>2850</v>
      </c>
    </row>
    <row r="1087" spans="1:15" x14ac:dyDescent="0.3">
      <c r="A1087">
        <v>2854</v>
      </c>
      <c r="B1087" t="s">
        <v>3998</v>
      </c>
      <c r="C1087">
        <v>93093</v>
      </c>
      <c r="D1087" t="s">
        <v>3999</v>
      </c>
      <c r="E1087" t="s">
        <v>2782</v>
      </c>
      <c r="G1087" t="s">
        <v>31</v>
      </c>
      <c r="H1087" t="s">
        <v>31</v>
      </c>
      <c r="I1087" t="s">
        <v>31</v>
      </c>
      <c r="J1087" t="s">
        <v>2758</v>
      </c>
      <c r="K1087" t="s">
        <v>2758</v>
      </c>
      <c r="L1087" t="s">
        <v>2783</v>
      </c>
      <c r="N1087" s="17">
        <f t="shared" si="32"/>
        <v>93093</v>
      </c>
      <c r="O1087">
        <f t="shared" si="33"/>
        <v>2854</v>
      </c>
    </row>
    <row r="1088" spans="1:15" x14ac:dyDescent="0.3">
      <c r="A1088">
        <v>2855</v>
      </c>
      <c r="B1088" t="s">
        <v>2895</v>
      </c>
      <c r="C1088">
        <v>95567</v>
      </c>
      <c r="D1088" t="s">
        <v>460</v>
      </c>
      <c r="E1088" t="s">
        <v>2782</v>
      </c>
      <c r="F1088" t="s">
        <v>297</v>
      </c>
      <c r="G1088" t="s">
        <v>31</v>
      </c>
      <c r="H1088" t="s">
        <v>31</v>
      </c>
      <c r="I1088" t="s">
        <v>31</v>
      </c>
      <c r="J1088" t="s">
        <v>31</v>
      </c>
      <c r="K1088" t="s">
        <v>31</v>
      </c>
      <c r="L1088" t="s">
        <v>2783</v>
      </c>
      <c r="N1088" s="17">
        <f t="shared" si="32"/>
        <v>95567</v>
      </c>
      <c r="O1088">
        <f t="shared" si="33"/>
        <v>2855</v>
      </c>
    </row>
    <row r="1089" spans="1:15" x14ac:dyDescent="0.3">
      <c r="A1089">
        <v>2855</v>
      </c>
      <c r="B1089" t="s">
        <v>2895</v>
      </c>
      <c r="C1089">
        <v>95567</v>
      </c>
      <c r="D1089" t="s">
        <v>4000</v>
      </c>
      <c r="E1089" t="s">
        <v>2782</v>
      </c>
      <c r="F1089" t="s">
        <v>297</v>
      </c>
      <c r="G1089" t="s">
        <v>31</v>
      </c>
      <c r="H1089" t="s">
        <v>31</v>
      </c>
      <c r="I1089" t="s">
        <v>31</v>
      </c>
      <c r="J1089" t="s">
        <v>31</v>
      </c>
      <c r="K1089" t="s">
        <v>31</v>
      </c>
      <c r="L1089" t="s">
        <v>2783</v>
      </c>
      <c r="N1089" s="17">
        <f t="shared" si="32"/>
        <v>95567</v>
      </c>
      <c r="O1089">
        <f t="shared" si="33"/>
        <v>2855</v>
      </c>
    </row>
    <row r="1090" spans="1:15" x14ac:dyDescent="0.3">
      <c r="A1090">
        <v>2865</v>
      </c>
      <c r="C1090">
        <v>37114</v>
      </c>
      <c r="D1090" t="s">
        <v>4001</v>
      </c>
      <c r="E1090" t="s">
        <v>2782</v>
      </c>
      <c r="G1090" t="s">
        <v>31</v>
      </c>
      <c r="H1090" t="s">
        <v>2758</v>
      </c>
      <c r="I1090" t="s">
        <v>2758</v>
      </c>
      <c r="J1090" t="s">
        <v>2758</v>
      </c>
      <c r="K1090" t="s">
        <v>2758</v>
      </c>
      <c r="L1090" t="s">
        <v>2786</v>
      </c>
      <c r="N1090" s="17">
        <f t="shared" ref="N1090:N1153" si="34">C1090</f>
        <v>37114</v>
      </c>
      <c r="O1090">
        <f t="shared" ref="O1090:O1153" si="35">A1090</f>
        <v>2865</v>
      </c>
    </row>
    <row r="1091" spans="1:15" x14ac:dyDescent="0.3">
      <c r="A1091">
        <v>2871</v>
      </c>
      <c r="C1091">
        <v>13315</v>
      </c>
      <c r="D1091" t="s">
        <v>4002</v>
      </c>
      <c r="E1091" t="s">
        <v>2782</v>
      </c>
      <c r="G1091" t="s">
        <v>31</v>
      </c>
      <c r="H1091" t="s">
        <v>31</v>
      </c>
      <c r="I1091" t="s">
        <v>2758</v>
      </c>
      <c r="J1091" t="s">
        <v>2758</v>
      </c>
      <c r="K1091" t="s">
        <v>2758</v>
      </c>
      <c r="L1091" t="s">
        <v>2783</v>
      </c>
      <c r="N1091" s="17">
        <f t="shared" si="34"/>
        <v>13315</v>
      </c>
      <c r="O1091">
        <f t="shared" si="35"/>
        <v>2871</v>
      </c>
    </row>
    <row r="1092" spans="1:15" x14ac:dyDescent="0.3">
      <c r="A1092">
        <v>2874</v>
      </c>
      <c r="C1092">
        <v>59230</v>
      </c>
      <c r="D1092" t="s">
        <v>4003</v>
      </c>
      <c r="E1092" t="s">
        <v>2782</v>
      </c>
      <c r="G1092" t="s">
        <v>31</v>
      </c>
      <c r="H1092" t="s">
        <v>2758</v>
      </c>
      <c r="I1092" t="s">
        <v>2758</v>
      </c>
      <c r="J1092" t="s">
        <v>2758</v>
      </c>
      <c r="K1092" t="s">
        <v>2758</v>
      </c>
      <c r="L1092" t="s">
        <v>2786</v>
      </c>
      <c r="N1092" s="17">
        <f t="shared" si="34"/>
        <v>59230</v>
      </c>
      <c r="O1092">
        <f t="shared" si="35"/>
        <v>2874</v>
      </c>
    </row>
    <row r="1093" spans="1:15" x14ac:dyDescent="0.3">
      <c r="A1093">
        <v>2875</v>
      </c>
      <c r="C1093">
        <v>73159</v>
      </c>
      <c r="D1093" t="s">
        <v>4004</v>
      </c>
      <c r="E1093" t="s">
        <v>2782</v>
      </c>
      <c r="G1093" t="s">
        <v>31</v>
      </c>
      <c r="H1093" t="s">
        <v>2758</v>
      </c>
      <c r="I1093" t="s">
        <v>2758</v>
      </c>
      <c r="J1093" t="s">
        <v>2758</v>
      </c>
      <c r="K1093" t="s">
        <v>2758</v>
      </c>
      <c r="L1093" t="s">
        <v>2786</v>
      </c>
      <c r="N1093" s="17">
        <f t="shared" si="34"/>
        <v>73159</v>
      </c>
      <c r="O1093">
        <f t="shared" si="35"/>
        <v>2875</v>
      </c>
    </row>
    <row r="1094" spans="1:15" x14ac:dyDescent="0.3">
      <c r="A1094">
        <v>2882</v>
      </c>
      <c r="C1094">
        <v>39081</v>
      </c>
      <c r="D1094" t="s">
        <v>4005</v>
      </c>
      <c r="E1094" t="s">
        <v>2782</v>
      </c>
      <c r="G1094" t="s">
        <v>31</v>
      </c>
      <c r="H1094" t="s">
        <v>31</v>
      </c>
      <c r="I1094" t="s">
        <v>2758</v>
      </c>
      <c r="J1094" t="s">
        <v>2758</v>
      </c>
      <c r="K1094" t="s">
        <v>2758</v>
      </c>
      <c r="L1094" t="s">
        <v>2783</v>
      </c>
      <c r="N1094" s="17">
        <f t="shared" si="34"/>
        <v>39081</v>
      </c>
      <c r="O1094">
        <f t="shared" si="35"/>
        <v>2882</v>
      </c>
    </row>
    <row r="1095" spans="1:15" x14ac:dyDescent="0.3">
      <c r="A1095">
        <v>2882</v>
      </c>
      <c r="C1095">
        <v>39081</v>
      </c>
      <c r="D1095" t="s">
        <v>4006</v>
      </c>
      <c r="E1095" t="s">
        <v>2782</v>
      </c>
      <c r="G1095" t="s">
        <v>31</v>
      </c>
      <c r="H1095" t="s">
        <v>31</v>
      </c>
      <c r="I1095" t="s">
        <v>2758</v>
      </c>
      <c r="J1095" t="s">
        <v>2758</v>
      </c>
      <c r="K1095" t="s">
        <v>2758</v>
      </c>
      <c r="L1095" t="s">
        <v>2783</v>
      </c>
      <c r="N1095" s="17">
        <f t="shared" si="34"/>
        <v>39081</v>
      </c>
      <c r="O1095">
        <f t="shared" si="35"/>
        <v>2882</v>
      </c>
    </row>
    <row r="1096" spans="1:15" x14ac:dyDescent="0.3">
      <c r="A1096">
        <v>2890</v>
      </c>
      <c r="B1096" t="s">
        <v>4007</v>
      </c>
      <c r="C1096">
        <v>23285</v>
      </c>
      <c r="D1096" t="s">
        <v>926</v>
      </c>
      <c r="E1096" t="s">
        <v>2782</v>
      </c>
      <c r="F1096" t="s">
        <v>150</v>
      </c>
      <c r="G1096" t="s">
        <v>31</v>
      </c>
      <c r="H1096" t="s">
        <v>31</v>
      </c>
      <c r="I1096" t="s">
        <v>31</v>
      </c>
      <c r="J1096" t="s">
        <v>31</v>
      </c>
      <c r="K1096" t="s">
        <v>31</v>
      </c>
      <c r="L1096" t="s">
        <v>2783</v>
      </c>
      <c r="N1096" s="17">
        <f t="shared" si="34"/>
        <v>23285</v>
      </c>
      <c r="O1096">
        <f t="shared" si="35"/>
        <v>2890</v>
      </c>
    </row>
    <row r="1097" spans="1:15" x14ac:dyDescent="0.3">
      <c r="A1097">
        <v>2893</v>
      </c>
      <c r="B1097" t="s">
        <v>4008</v>
      </c>
      <c r="C1097">
        <v>54763</v>
      </c>
      <c r="D1097" t="s">
        <v>4009</v>
      </c>
      <c r="E1097" t="s">
        <v>2782</v>
      </c>
      <c r="G1097" t="s">
        <v>31</v>
      </c>
      <c r="H1097" t="s">
        <v>31</v>
      </c>
      <c r="I1097" t="s">
        <v>31</v>
      </c>
      <c r="J1097" t="s">
        <v>2758</v>
      </c>
      <c r="K1097" t="s">
        <v>2758</v>
      </c>
      <c r="L1097" t="s">
        <v>2805</v>
      </c>
      <c r="N1097" s="17">
        <f t="shared" si="34"/>
        <v>54763</v>
      </c>
      <c r="O1097">
        <f t="shared" si="35"/>
        <v>2893</v>
      </c>
    </row>
    <row r="1098" spans="1:15" x14ac:dyDescent="0.3">
      <c r="A1098">
        <v>2895</v>
      </c>
      <c r="B1098" t="s">
        <v>4010</v>
      </c>
      <c r="C1098">
        <v>42011</v>
      </c>
      <c r="D1098" t="s">
        <v>4011</v>
      </c>
      <c r="E1098" t="s">
        <v>2782</v>
      </c>
      <c r="G1098" t="s">
        <v>31</v>
      </c>
      <c r="H1098" t="s">
        <v>31</v>
      </c>
      <c r="I1098" t="s">
        <v>31</v>
      </c>
      <c r="J1098" t="s">
        <v>2758</v>
      </c>
      <c r="K1098" t="s">
        <v>2758</v>
      </c>
      <c r="L1098" t="s">
        <v>2783</v>
      </c>
      <c r="N1098" s="17">
        <f t="shared" si="34"/>
        <v>42011</v>
      </c>
      <c r="O1098">
        <f t="shared" si="35"/>
        <v>2895</v>
      </c>
    </row>
    <row r="1099" spans="1:15" x14ac:dyDescent="0.3">
      <c r="A1099">
        <v>2898</v>
      </c>
      <c r="C1099">
        <v>34158</v>
      </c>
      <c r="D1099" t="s">
        <v>4012</v>
      </c>
      <c r="E1099" t="s">
        <v>2782</v>
      </c>
      <c r="G1099" t="s">
        <v>31</v>
      </c>
      <c r="H1099" t="s">
        <v>31</v>
      </c>
      <c r="I1099" t="s">
        <v>31</v>
      </c>
      <c r="J1099" t="s">
        <v>2758</v>
      </c>
      <c r="K1099" t="s">
        <v>2758</v>
      </c>
      <c r="L1099" t="s">
        <v>2783</v>
      </c>
      <c r="N1099" s="17">
        <f t="shared" si="34"/>
        <v>34158</v>
      </c>
      <c r="O1099">
        <f t="shared" si="35"/>
        <v>2898</v>
      </c>
    </row>
    <row r="1100" spans="1:15" x14ac:dyDescent="0.3">
      <c r="A1100">
        <v>2898</v>
      </c>
      <c r="B1100" t="s">
        <v>4013</v>
      </c>
      <c r="C1100">
        <v>34158</v>
      </c>
      <c r="D1100" t="s">
        <v>3406</v>
      </c>
      <c r="E1100" t="s">
        <v>2782</v>
      </c>
      <c r="G1100" t="s">
        <v>31</v>
      </c>
      <c r="H1100" t="s">
        <v>31</v>
      </c>
      <c r="I1100" t="s">
        <v>31</v>
      </c>
      <c r="J1100" t="s">
        <v>2758</v>
      </c>
      <c r="K1100" t="s">
        <v>2758</v>
      </c>
      <c r="L1100" t="s">
        <v>2783</v>
      </c>
      <c r="N1100" s="17">
        <f t="shared" si="34"/>
        <v>34158</v>
      </c>
      <c r="O1100">
        <f t="shared" si="35"/>
        <v>2898</v>
      </c>
    </row>
    <row r="1101" spans="1:15" x14ac:dyDescent="0.3">
      <c r="A1101">
        <v>2899</v>
      </c>
      <c r="C1101" t="s">
        <v>4014</v>
      </c>
      <c r="D1101" t="s">
        <v>4015</v>
      </c>
      <c r="E1101" t="s">
        <v>2782</v>
      </c>
      <c r="G1101" t="s">
        <v>31</v>
      </c>
      <c r="H1101" t="s">
        <v>2758</v>
      </c>
      <c r="I1101" t="s">
        <v>2758</v>
      </c>
      <c r="J1101" t="s">
        <v>2758</v>
      </c>
      <c r="K1101" t="s">
        <v>2758</v>
      </c>
      <c r="L1101" t="s">
        <v>2786</v>
      </c>
      <c r="N1101" s="17" t="str">
        <f t="shared" si="34"/>
        <v>AULOH</v>
      </c>
      <c r="O1101">
        <f t="shared" si="35"/>
        <v>2899</v>
      </c>
    </row>
    <row r="1102" spans="1:15" x14ac:dyDescent="0.3">
      <c r="A1102">
        <v>3119</v>
      </c>
      <c r="C1102" t="s">
        <v>4016</v>
      </c>
      <c r="D1102" t="s">
        <v>4017</v>
      </c>
      <c r="E1102" t="s">
        <v>2782</v>
      </c>
      <c r="G1102" t="s">
        <v>31</v>
      </c>
      <c r="H1102" t="s">
        <v>31</v>
      </c>
      <c r="I1102" t="s">
        <v>2758</v>
      </c>
      <c r="J1102" t="s">
        <v>2758</v>
      </c>
      <c r="K1102" t="s">
        <v>2758</v>
      </c>
      <c r="L1102" t="s">
        <v>2783</v>
      </c>
      <c r="N1102" s="17" t="str">
        <f t="shared" si="34"/>
        <v>CHCN1</v>
      </c>
      <c r="O1102">
        <f t="shared" si="35"/>
        <v>3119</v>
      </c>
    </row>
    <row r="1103" spans="1:15" x14ac:dyDescent="0.3">
      <c r="A1103">
        <v>3197</v>
      </c>
      <c r="C1103">
        <v>76066</v>
      </c>
      <c r="D1103" t="s">
        <v>4018</v>
      </c>
      <c r="E1103" t="s">
        <v>2782</v>
      </c>
      <c r="G1103" t="s">
        <v>31</v>
      </c>
      <c r="H1103" t="s">
        <v>2758</v>
      </c>
      <c r="I1103" t="s">
        <v>2758</v>
      </c>
      <c r="J1103" t="s">
        <v>2758</v>
      </c>
      <c r="K1103" t="s">
        <v>2758</v>
      </c>
      <c r="L1103" t="s">
        <v>2786</v>
      </c>
      <c r="N1103" s="17">
        <f t="shared" si="34"/>
        <v>76066</v>
      </c>
      <c r="O1103">
        <f t="shared" si="35"/>
        <v>3197</v>
      </c>
    </row>
    <row r="1104" spans="1:15" x14ac:dyDescent="0.3">
      <c r="A1104">
        <v>3198</v>
      </c>
      <c r="C1104">
        <v>53476</v>
      </c>
      <c r="D1104" t="s">
        <v>4019</v>
      </c>
      <c r="E1104" t="s">
        <v>2782</v>
      </c>
      <c r="G1104" t="s">
        <v>31</v>
      </c>
      <c r="H1104" t="s">
        <v>2758</v>
      </c>
      <c r="I1104" t="s">
        <v>2758</v>
      </c>
      <c r="J1104" t="s">
        <v>2758</v>
      </c>
      <c r="K1104" t="s">
        <v>2758</v>
      </c>
      <c r="L1104" t="s">
        <v>2786</v>
      </c>
      <c r="N1104" s="17">
        <f t="shared" si="34"/>
        <v>53476</v>
      </c>
      <c r="O1104">
        <f t="shared" si="35"/>
        <v>3198</v>
      </c>
    </row>
    <row r="1105" spans="1:15" x14ac:dyDescent="0.3">
      <c r="A1105">
        <v>3200</v>
      </c>
      <c r="C1105">
        <v>19</v>
      </c>
      <c r="D1105" t="s">
        <v>4020</v>
      </c>
      <c r="E1105" t="s">
        <v>2782</v>
      </c>
      <c r="G1105" t="s">
        <v>31</v>
      </c>
      <c r="H1105" t="s">
        <v>2758</v>
      </c>
      <c r="I1105" t="s">
        <v>2758</v>
      </c>
      <c r="J1105" t="s">
        <v>2758</v>
      </c>
      <c r="K1105" t="s">
        <v>2758</v>
      </c>
      <c r="L1105" t="s">
        <v>2802</v>
      </c>
      <c r="N1105" s="17">
        <f t="shared" si="34"/>
        <v>19</v>
      </c>
      <c r="O1105">
        <f t="shared" si="35"/>
        <v>3200</v>
      </c>
    </row>
    <row r="1106" spans="1:15" x14ac:dyDescent="0.3">
      <c r="A1106">
        <v>3201</v>
      </c>
      <c r="C1106" t="s">
        <v>4021</v>
      </c>
      <c r="D1106" t="s">
        <v>1130</v>
      </c>
      <c r="E1106" t="s">
        <v>2782</v>
      </c>
      <c r="G1106" t="s">
        <v>31</v>
      </c>
      <c r="H1106" t="s">
        <v>31</v>
      </c>
      <c r="I1106" t="s">
        <v>2758</v>
      </c>
      <c r="J1106" t="s">
        <v>2758</v>
      </c>
      <c r="K1106" t="s">
        <v>2758</v>
      </c>
      <c r="L1106" t="s">
        <v>2783</v>
      </c>
      <c r="N1106" s="17" t="str">
        <f t="shared" si="34"/>
        <v>WELM2</v>
      </c>
      <c r="O1106">
        <f t="shared" si="35"/>
        <v>3201</v>
      </c>
    </row>
    <row r="1107" spans="1:15" x14ac:dyDescent="0.3">
      <c r="A1107">
        <v>3202</v>
      </c>
      <c r="C1107">
        <v>77080</v>
      </c>
      <c r="D1107" t="s">
        <v>4022</v>
      </c>
      <c r="E1107" t="s">
        <v>2782</v>
      </c>
      <c r="G1107" t="s">
        <v>31</v>
      </c>
      <c r="H1107" t="s">
        <v>2758</v>
      </c>
      <c r="I1107" t="s">
        <v>2758</v>
      </c>
      <c r="J1107" t="s">
        <v>2758</v>
      </c>
      <c r="K1107" t="s">
        <v>2758</v>
      </c>
      <c r="L1107" t="s">
        <v>2786</v>
      </c>
      <c r="N1107" s="17">
        <f t="shared" si="34"/>
        <v>77080</v>
      </c>
      <c r="O1107">
        <f t="shared" si="35"/>
        <v>3202</v>
      </c>
    </row>
    <row r="1108" spans="1:15" x14ac:dyDescent="0.3">
      <c r="A1108">
        <v>3205</v>
      </c>
      <c r="B1108" t="s">
        <v>4023</v>
      </c>
      <c r="C1108">
        <v>95019</v>
      </c>
      <c r="D1108" t="s">
        <v>4024</v>
      </c>
      <c r="E1108" t="s">
        <v>2782</v>
      </c>
      <c r="G1108" t="s">
        <v>31</v>
      </c>
      <c r="H1108" t="s">
        <v>31</v>
      </c>
      <c r="I1108" t="s">
        <v>31</v>
      </c>
      <c r="J1108" t="s">
        <v>2758</v>
      </c>
      <c r="K1108" t="s">
        <v>2758</v>
      </c>
      <c r="L1108" t="s">
        <v>2783</v>
      </c>
      <c r="N1108" s="17">
        <f t="shared" si="34"/>
        <v>95019</v>
      </c>
      <c r="O1108">
        <f t="shared" si="35"/>
        <v>3205</v>
      </c>
    </row>
    <row r="1109" spans="1:15" x14ac:dyDescent="0.3">
      <c r="A1109">
        <v>3205</v>
      </c>
      <c r="B1109" t="s">
        <v>4023</v>
      </c>
      <c r="C1109">
        <v>95019</v>
      </c>
      <c r="D1109" t="s">
        <v>4025</v>
      </c>
      <c r="E1109" t="s">
        <v>2782</v>
      </c>
      <c r="G1109" t="s">
        <v>31</v>
      </c>
      <c r="H1109" t="s">
        <v>31</v>
      </c>
      <c r="I1109" t="s">
        <v>31</v>
      </c>
      <c r="J1109" t="s">
        <v>2758</v>
      </c>
      <c r="K1109" t="s">
        <v>2758</v>
      </c>
      <c r="L1109" t="s">
        <v>2783</v>
      </c>
      <c r="N1109" s="17">
        <f t="shared" si="34"/>
        <v>95019</v>
      </c>
      <c r="O1109">
        <f t="shared" si="35"/>
        <v>3205</v>
      </c>
    </row>
    <row r="1110" spans="1:15" x14ac:dyDescent="0.3">
      <c r="A1110">
        <v>3206</v>
      </c>
      <c r="B1110" t="s">
        <v>4026</v>
      </c>
      <c r="C1110">
        <v>85729</v>
      </c>
      <c r="D1110" t="s">
        <v>4027</v>
      </c>
      <c r="E1110" t="s">
        <v>2782</v>
      </c>
      <c r="G1110" t="s">
        <v>31</v>
      </c>
      <c r="H1110" t="s">
        <v>31</v>
      </c>
      <c r="I1110" t="s">
        <v>31</v>
      </c>
      <c r="J1110" t="s">
        <v>2758</v>
      </c>
      <c r="K1110" t="s">
        <v>2758</v>
      </c>
      <c r="L1110" t="s">
        <v>2783</v>
      </c>
      <c r="N1110" s="17">
        <f t="shared" si="34"/>
        <v>85729</v>
      </c>
      <c r="O1110">
        <f t="shared" si="35"/>
        <v>3206</v>
      </c>
    </row>
    <row r="1111" spans="1:15" x14ac:dyDescent="0.3">
      <c r="A1111">
        <v>3207</v>
      </c>
      <c r="C1111">
        <v>31074</v>
      </c>
      <c r="D1111" t="s">
        <v>4028</v>
      </c>
      <c r="E1111" t="s">
        <v>2782</v>
      </c>
      <c r="G1111" t="s">
        <v>31</v>
      </c>
      <c r="H1111" t="s">
        <v>2758</v>
      </c>
      <c r="I1111" t="s">
        <v>31</v>
      </c>
      <c r="J1111" t="s">
        <v>2758</v>
      </c>
      <c r="K1111" t="s">
        <v>2758</v>
      </c>
      <c r="L1111" t="s">
        <v>2786</v>
      </c>
      <c r="N1111" s="17">
        <f t="shared" si="34"/>
        <v>31074</v>
      </c>
      <c r="O1111">
        <f t="shared" si="35"/>
        <v>3207</v>
      </c>
    </row>
    <row r="1112" spans="1:15" x14ac:dyDescent="0.3">
      <c r="A1112">
        <v>3207</v>
      </c>
      <c r="C1112">
        <v>31074</v>
      </c>
      <c r="D1112" t="s">
        <v>4029</v>
      </c>
      <c r="E1112" t="s">
        <v>2782</v>
      </c>
      <c r="G1112" t="s">
        <v>31</v>
      </c>
      <c r="H1112" t="s">
        <v>2758</v>
      </c>
      <c r="I1112" t="s">
        <v>31</v>
      </c>
      <c r="J1112" t="s">
        <v>2758</v>
      </c>
      <c r="K1112" t="s">
        <v>2758</v>
      </c>
      <c r="L1112" t="s">
        <v>2786</v>
      </c>
      <c r="N1112" s="17">
        <f t="shared" si="34"/>
        <v>31074</v>
      </c>
      <c r="O1112">
        <f t="shared" si="35"/>
        <v>3207</v>
      </c>
    </row>
    <row r="1113" spans="1:15" x14ac:dyDescent="0.3">
      <c r="A1113">
        <v>3209</v>
      </c>
      <c r="C1113">
        <v>59227</v>
      </c>
      <c r="D1113" t="s">
        <v>4030</v>
      </c>
      <c r="E1113" t="s">
        <v>2782</v>
      </c>
      <c r="G1113" t="s">
        <v>31</v>
      </c>
      <c r="H1113" t="s">
        <v>2758</v>
      </c>
      <c r="I1113" t="s">
        <v>2758</v>
      </c>
      <c r="J1113" t="s">
        <v>2758</v>
      </c>
      <c r="K1113" t="s">
        <v>2758</v>
      </c>
      <c r="L1113" t="s">
        <v>2786</v>
      </c>
      <c r="N1113" s="17">
        <f t="shared" si="34"/>
        <v>59227</v>
      </c>
      <c r="O1113">
        <f t="shared" si="35"/>
        <v>3209</v>
      </c>
    </row>
    <row r="1114" spans="1:15" x14ac:dyDescent="0.3">
      <c r="A1114">
        <v>3210</v>
      </c>
      <c r="C1114">
        <v>990263440</v>
      </c>
      <c r="D1114" t="s">
        <v>4031</v>
      </c>
      <c r="E1114" t="s">
        <v>2782</v>
      </c>
      <c r="G1114" t="s">
        <v>31</v>
      </c>
      <c r="H1114" t="s">
        <v>31</v>
      </c>
      <c r="I1114" t="s">
        <v>31</v>
      </c>
      <c r="J1114" t="s">
        <v>2758</v>
      </c>
      <c r="K1114" t="s">
        <v>2758</v>
      </c>
      <c r="L1114" t="s">
        <v>2805</v>
      </c>
      <c r="N1114" s="17">
        <f t="shared" si="34"/>
        <v>990263440</v>
      </c>
      <c r="O1114">
        <f t="shared" si="35"/>
        <v>3210</v>
      </c>
    </row>
    <row r="1115" spans="1:15" x14ac:dyDescent="0.3">
      <c r="A1115">
        <v>3211</v>
      </c>
      <c r="C1115">
        <v>59354</v>
      </c>
      <c r="D1115" t="s">
        <v>3417</v>
      </c>
      <c r="E1115" t="s">
        <v>2782</v>
      </c>
      <c r="G1115" t="s">
        <v>31</v>
      </c>
      <c r="H1115" t="s">
        <v>31</v>
      </c>
      <c r="I1115" t="s">
        <v>2758</v>
      </c>
      <c r="J1115" t="s">
        <v>2758</v>
      </c>
      <c r="K1115" t="s">
        <v>2758</v>
      </c>
      <c r="L1115" t="s">
        <v>2783</v>
      </c>
      <c r="N1115" s="17">
        <f t="shared" si="34"/>
        <v>59354</v>
      </c>
      <c r="O1115">
        <f t="shared" si="35"/>
        <v>3211</v>
      </c>
    </row>
    <row r="1116" spans="1:15" x14ac:dyDescent="0.3">
      <c r="A1116">
        <v>3211</v>
      </c>
      <c r="C1116">
        <v>59354</v>
      </c>
      <c r="D1116" t="s">
        <v>3429</v>
      </c>
      <c r="E1116" t="s">
        <v>2782</v>
      </c>
      <c r="G1116" t="s">
        <v>31</v>
      </c>
      <c r="H1116" t="s">
        <v>31</v>
      </c>
      <c r="I1116" t="s">
        <v>2758</v>
      </c>
      <c r="J1116" t="s">
        <v>2758</v>
      </c>
      <c r="K1116" t="s">
        <v>2758</v>
      </c>
      <c r="L1116" t="s">
        <v>2783</v>
      </c>
      <c r="N1116" s="17">
        <f t="shared" si="34"/>
        <v>59354</v>
      </c>
      <c r="O1116">
        <f t="shared" si="35"/>
        <v>3211</v>
      </c>
    </row>
    <row r="1117" spans="1:15" x14ac:dyDescent="0.3">
      <c r="A1117">
        <v>3211</v>
      </c>
      <c r="C1117">
        <v>59354</v>
      </c>
      <c r="D1117" t="s">
        <v>3437</v>
      </c>
      <c r="E1117" t="s">
        <v>2782</v>
      </c>
      <c r="G1117" t="s">
        <v>31</v>
      </c>
      <c r="H1117" t="s">
        <v>31</v>
      </c>
      <c r="I1117" t="s">
        <v>2758</v>
      </c>
      <c r="J1117" t="s">
        <v>2758</v>
      </c>
      <c r="K1117" t="s">
        <v>2758</v>
      </c>
      <c r="L1117" t="s">
        <v>2783</v>
      </c>
      <c r="N1117" s="17">
        <f t="shared" si="34"/>
        <v>59354</v>
      </c>
      <c r="O1117">
        <f t="shared" si="35"/>
        <v>3211</v>
      </c>
    </row>
    <row r="1118" spans="1:15" x14ac:dyDescent="0.3">
      <c r="A1118">
        <v>3211</v>
      </c>
      <c r="C1118">
        <v>59354</v>
      </c>
      <c r="D1118" t="s">
        <v>3445</v>
      </c>
      <c r="E1118" t="s">
        <v>2782</v>
      </c>
      <c r="G1118" t="s">
        <v>31</v>
      </c>
      <c r="H1118" t="s">
        <v>31</v>
      </c>
      <c r="I1118" t="s">
        <v>2758</v>
      </c>
      <c r="J1118" t="s">
        <v>2758</v>
      </c>
      <c r="K1118" t="s">
        <v>2758</v>
      </c>
      <c r="L1118" t="s">
        <v>2783</v>
      </c>
      <c r="N1118" s="17">
        <f t="shared" si="34"/>
        <v>59354</v>
      </c>
      <c r="O1118">
        <f t="shared" si="35"/>
        <v>3211</v>
      </c>
    </row>
    <row r="1119" spans="1:15" x14ac:dyDescent="0.3">
      <c r="A1119">
        <v>3211</v>
      </c>
      <c r="C1119">
        <v>59354</v>
      </c>
      <c r="D1119" t="s">
        <v>3446</v>
      </c>
      <c r="E1119" t="s">
        <v>2782</v>
      </c>
      <c r="G1119" t="s">
        <v>31</v>
      </c>
      <c r="H1119" t="s">
        <v>31</v>
      </c>
      <c r="I1119" t="s">
        <v>2758</v>
      </c>
      <c r="J1119" t="s">
        <v>2758</v>
      </c>
      <c r="K1119" t="s">
        <v>2758</v>
      </c>
      <c r="L1119" t="s">
        <v>2783</v>
      </c>
      <c r="N1119" s="17">
        <f t="shared" si="34"/>
        <v>59354</v>
      </c>
      <c r="O1119">
        <f t="shared" si="35"/>
        <v>3211</v>
      </c>
    </row>
    <row r="1120" spans="1:15" x14ac:dyDescent="0.3">
      <c r="A1120">
        <v>3211</v>
      </c>
      <c r="C1120">
        <v>59354</v>
      </c>
      <c r="D1120" t="s">
        <v>3427</v>
      </c>
      <c r="E1120" t="s">
        <v>2782</v>
      </c>
      <c r="G1120" t="s">
        <v>31</v>
      </c>
      <c r="H1120" t="s">
        <v>31</v>
      </c>
      <c r="I1120" t="s">
        <v>2758</v>
      </c>
      <c r="J1120" t="s">
        <v>2758</v>
      </c>
      <c r="K1120" t="s">
        <v>2758</v>
      </c>
      <c r="L1120" t="s">
        <v>2783</v>
      </c>
      <c r="N1120" s="17">
        <f t="shared" si="34"/>
        <v>59354</v>
      </c>
      <c r="O1120">
        <f t="shared" si="35"/>
        <v>3211</v>
      </c>
    </row>
    <row r="1121" spans="1:15" x14ac:dyDescent="0.3">
      <c r="A1121">
        <v>3211</v>
      </c>
      <c r="C1121">
        <v>59354</v>
      </c>
      <c r="D1121" t="s">
        <v>3419</v>
      </c>
      <c r="E1121" t="s">
        <v>2782</v>
      </c>
      <c r="G1121" t="s">
        <v>31</v>
      </c>
      <c r="H1121" t="s">
        <v>31</v>
      </c>
      <c r="I1121" t="s">
        <v>2758</v>
      </c>
      <c r="J1121" t="s">
        <v>2758</v>
      </c>
      <c r="K1121" t="s">
        <v>2758</v>
      </c>
      <c r="L1121" t="s">
        <v>2783</v>
      </c>
      <c r="N1121" s="17">
        <f t="shared" si="34"/>
        <v>59354</v>
      </c>
      <c r="O1121">
        <f t="shared" si="35"/>
        <v>3211</v>
      </c>
    </row>
    <row r="1122" spans="1:15" x14ac:dyDescent="0.3">
      <c r="A1122">
        <v>3211</v>
      </c>
      <c r="C1122">
        <v>59354</v>
      </c>
      <c r="D1122" t="s">
        <v>4032</v>
      </c>
      <c r="E1122" t="s">
        <v>2782</v>
      </c>
      <c r="G1122" t="s">
        <v>31</v>
      </c>
      <c r="H1122" t="s">
        <v>31</v>
      </c>
      <c r="I1122" t="s">
        <v>2758</v>
      </c>
      <c r="J1122" t="s">
        <v>2758</v>
      </c>
      <c r="K1122" t="s">
        <v>2758</v>
      </c>
      <c r="L1122" t="s">
        <v>2783</v>
      </c>
      <c r="N1122" s="17">
        <f t="shared" si="34"/>
        <v>59354</v>
      </c>
      <c r="O1122">
        <f t="shared" si="35"/>
        <v>3211</v>
      </c>
    </row>
    <row r="1123" spans="1:15" x14ac:dyDescent="0.3">
      <c r="A1123">
        <v>3211</v>
      </c>
      <c r="C1123">
        <v>59354</v>
      </c>
      <c r="D1123" t="s">
        <v>3418</v>
      </c>
      <c r="E1123" t="s">
        <v>2782</v>
      </c>
      <c r="G1123" t="s">
        <v>31</v>
      </c>
      <c r="H1123" t="s">
        <v>31</v>
      </c>
      <c r="I1123" t="s">
        <v>2758</v>
      </c>
      <c r="J1123" t="s">
        <v>2758</v>
      </c>
      <c r="K1123" t="s">
        <v>2758</v>
      </c>
      <c r="L1123" t="s">
        <v>2783</v>
      </c>
      <c r="N1123" s="17">
        <f t="shared" si="34"/>
        <v>59354</v>
      </c>
      <c r="O1123">
        <f t="shared" si="35"/>
        <v>3211</v>
      </c>
    </row>
    <row r="1124" spans="1:15" x14ac:dyDescent="0.3">
      <c r="A1124">
        <v>3211</v>
      </c>
      <c r="C1124">
        <v>59354</v>
      </c>
      <c r="D1124" t="s">
        <v>3426</v>
      </c>
      <c r="E1124" t="s">
        <v>2782</v>
      </c>
      <c r="G1124" t="s">
        <v>31</v>
      </c>
      <c r="H1124" t="s">
        <v>31</v>
      </c>
      <c r="I1124" t="s">
        <v>2758</v>
      </c>
      <c r="J1124" t="s">
        <v>2758</v>
      </c>
      <c r="K1124" t="s">
        <v>2758</v>
      </c>
      <c r="L1124" t="s">
        <v>2783</v>
      </c>
      <c r="N1124" s="17">
        <f t="shared" si="34"/>
        <v>59354</v>
      </c>
      <c r="O1124">
        <f t="shared" si="35"/>
        <v>3211</v>
      </c>
    </row>
    <row r="1125" spans="1:15" x14ac:dyDescent="0.3">
      <c r="A1125">
        <v>3211</v>
      </c>
      <c r="C1125">
        <v>59354</v>
      </c>
      <c r="D1125" t="s">
        <v>3439</v>
      </c>
      <c r="E1125" t="s">
        <v>2782</v>
      </c>
      <c r="G1125" t="s">
        <v>31</v>
      </c>
      <c r="H1125" t="s">
        <v>31</v>
      </c>
      <c r="I1125" t="s">
        <v>2758</v>
      </c>
      <c r="J1125" t="s">
        <v>2758</v>
      </c>
      <c r="K1125" t="s">
        <v>2758</v>
      </c>
      <c r="L1125" t="s">
        <v>2783</v>
      </c>
      <c r="N1125" s="17">
        <f t="shared" si="34"/>
        <v>59354</v>
      </c>
      <c r="O1125">
        <f t="shared" si="35"/>
        <v>3211</v>
      </c>
    </row>
    <row r="1126" spans="1:15" x14ac:dyDescent="0.3">
      <c r="A1126">
        <v>3211</v>
      </c>
      <c r="C1126">
        <v>59354</v>
      </c>
      <c r="D1126" t="s">
        <v>3423</v>
      </c>
      <c r="E1126" t="s">
        <v>2782</v>
      </c>
      <c r="G1126" t="s">
        <v>31</v>
      </c>
      <c r="H1126" t="s">
        <v>31</v>
      </c>
      <c r="I1126" t="s">
        <v>2758</v>
      </c>
      <c r="J1126" t="s">
        <v>2758</v>
      </c>
      <c r="K1126" t="s">
        <v>2758</v>
      </c>
      <c r="L1126" t="s">
        <v>2783</v>
      </c>
      <c r="N1126" s="17">
        <f t="shared" si="34"/>
        <v>59354</v>
      </c>
      <c r="O1126">
        <f t="shared" si="35"/>
        <v>3211</v>
      </c>
    </row>
    <row r="1127" spans="1:15" x14ac:dyDescent="0.3">
      <c r="A1127">
        <v>3211</v>
      </c>
      <c r="C1127">
        <v>59354</v>
      </c>
      <c r="D1127" t="s">
        <v>4033</v>
      </c>
      <c r="E1127" t="s">
        <v>2782</v>
      </c>
      <c r="G1127" t="s">
        <v>31</v>
      </c>
      <c r="H1127" t="s">
        <v>31</v>
      </c>
      <c r="I1127" t="s">
        <v>2758</v>
      </c>
      <c r="J1127" t="s">
        <v>2758</v>
      </c>
      <c r="K1127" t="s">
        <v>2758</v>
      </c>
      <c r="L1127" t="s">
        <v>2783</v>
      </c>
      <c r="N1127" s="17">
        <f t="shared" si="34"/>
        <v>59354</v>
      </c>
      <c r="O1127">
        <f t="shared" si="35"/>
        <v>3211</v>
      </c>
    </row>
    <row r="1128" spans="1:15" x14ac:dyDescent="0.3">
      <c r="A1128">
        <v>3211</v>
      </c>
      <c r="C1128">
        <v>59354</v>
      </c>
      <c r="D1128" t="s">
        <v>3434</v>
      </c>
      <c r="E1128" t="s">
        <v>2782</v>
      </c>
      <c r="G1128" t="s">
        <v>31</v>
      </c>
      <c r="H1128" t="s">
        <v>31</v>
      </c>
      <c r="I1128" t="s">
        <v>2758</v>
      </c>
      <c r="J1128" t="s">
        <v>2758</v>
      </c>
      <c r="K1128" t="s">
        <v>2758</v>
      </c>
      <c r="L1128" t="s">
        <v>2783</v>
      </c>
      <c r="N1128" s="17">
        <f t="shared" si="34"/>
        <v>59354</v>
      </c>
      <c r="O1128">
        <f t="shared" si="35"/>
        <v>3211</v>
      </c>
    </row>
    <row r="1129" spans="1:15" x14ac:dyDescent="0.3">
      <c r="A1129">
        <v>3211</v>
      </c>
      <c r="C1129">
        <v>59354</v>
      </c>
      <c r="D1129" t="s">
        <v>3430</v>
      </c>
      <c r="E1129" t="s">
        <v>2782</v>
      </c>
      <c r="G1129" t="s">
        <v>31</v>
      </c>
      <c r="H1129" t="s">
        <v>31</v>
      </c>
      <c r="I1129" t="s">
        <v>2758</v>
      </c>
      <c r="J1129" t="s">
        <v>2758</v>
      </c>
      <c r="K1129" t="s">
        <v>2758</v>
      </c>
      <c r="L1129" t="s">
        <v>2783</v>
      </c>
      <c r="N1129" s="17">
        <f t="shared" si="34"/>
        <v>59354</v>
      </c>
      <c r="O1129">
        <f t="shared" si="35"/>
        <v>3211</v>
      </c>
    </row>
    <row r="1130" spans="1:15" x14ac:dyDescent="0.3">
      <c r="A1130">
        <v>3211</v>
      </c>
      <c r="C1130">
        <v>59354</v>
      </c>
      <c r="D1130" t="s">
        <v>3438</v>
      </c>
      <c r="E1130" t="s">
        <v>2782</v>
      </c>
      <c r="G1130" t="s">
        <v>31</v>
      </c>
      <c r="H1130" t="s">
        <v>31</v>
      </c>
      <c r="I1130" t="s">
        <v>2758</v>
      </c>
      <c r="J1130" t="s">
        <v>2758</v>
      </c>
      <c r="K1130" t="s">
        <v>2758</v>
      </c>
      <c r="L1130" t="s">
        <v>2783</v>
      </c>
      <c r="N1130" s="17">
        <f t="shared" si="34"/>
        <v>59354</v>
      </c>
      <c r="O1130">
        <f t="shared" si="35"/>
        <v>3211</v>
      </c>
    </row>
    <row r="1131" spans="1:15" x14ac:dyDescent="0.3">
      <c r="A1131">
        <v>3211</v>
      </c>
      <c r="C1131">
        <v>59354</v>
      </c>
      <c r="D1131" t="s">
        <v>4034</v>
      </c>
      <c r="E1131" t="s">
        <v>2782</v>
      </c>
      <c r="G1131" t="s">
        <v>31</v>
      </c>
      <c r="H1131" t="s">
        <v>31</v>
      </c>
      <c r="I1131" t="s">
        <v>2758</v>
      </c>
      <c r="J1131" t="s">
        <v>2758</v>
      </c>
      <c r="K1131" t="s">
        <v>2758</v>
      </c>
      <c r="L1131" t="s">
        <v>2783</v>
      </c>
      <c r="N1131" s="17">
        <f t="shared" si="34"/>
        <v>59354</v>
      </c>
      <c r="O1131">
        <f t="shared" si="35"/>
        <v>3211</v>
      </c>
    </row>
    <row r="1132" spans="1:15" x14ac:dyDescent="0.3">
      <c r="A1132">
        <v>3211</v>
      </c>
      <c r="C1132">
        <v>59354</v>
      </c>
      <c r="D1132" t="s">
        <v>3442</v>
      </c>
      <c r="E1132" t="s">
        <v>2782</v>
      </c>
      <c r="G1132" t="s">
        <v>31</v>
      </c>
      <c r="H1132" t="s">
        <v>31</v>
      </c>
      <c r="I1132" t="s">
        <v>2758</v>
      </c>
      <c r="J1132" t="s">
        <v>2758</v>
      </c>
      <c r="K1132" t="s">
        <v>2758</v>
      </c>
      <c r="L1132" t="s">
        <v>2783</v>
      </c>
      <c r="N1132" s="17">
        <f t="shared" si="34"/>
        <v>59354</v>
      </c>
      <c r="O1132">
        <f t="shared" si="35"/>
        <v>3211</v>
      </c>
    </row>
    <row r="1133" spans="1:15" x14ac:dyDescent="0.3">
      <c r="A1133">
        <v>3213</v>
      </c>
      <c r="C1133" t="s">
        <v>4035</v>
      </c>
      <c r="D1133" t="s">
        <v>4036</v>
      </c>
      <c r="E1133" t="s">
        <v>2782</v>
      </c>
      <c r="G1133" t="s">
        <v>31</v>
      </c>
      <c r="H1133" t="s">
        <v>31</v>
      </c>
      <c r="I1133" t="s">
        <v>2758</v>
      </c>
      <c r="J1133" t="s">
        <v>2758</v>
      </c>
      <c r="K1133" t="s">
        <v>2758</v>
      </c>
      <c r="L1133" t="s">
        <v>2805</v>
      </c>
      <c r="N1133" s="17" t="str">
        <f t="shared" si="34"/>
        <v>J2</v>
      </c>
      <c r="O1133">
        <f t="shared" si="35"/>
        <v>3213</v>
      </c>
    </row>
    <row r="1134" spans="1:15" x14ac:dyDescent="0.3">
      <c r="A1134">
        <v>3215</v>
      </c>
      <c r="C1134" t="s">
        <v>4037</v>
      </c>
      <c r="D1134" t="s">
        <v>4038</v>
      </c>
      <c r="E1134" t="s">
        <v>2782</v>
      </c>
      <c r="G1134" t="s">
        <v>31</v>
      </c>
      <c r="H1134" t="s">
        <v>31</v>
      </c>
      <c r="I1134" t="s">
        <v>2758</v>
      </c>
      <c r="J1134" t="s">
        <v>2758</v>
      </c>
      <c r="K1134" t="s">
        <v>2758</v>
      </c>
      <c r="L1134" t="s">
        <v>2805</v>
      </c>
      <c r="N1134" s="17" t="str">
        <f t="shared" si="34"/>
        <v>J5</v>
      </c>
      <c r="O1134">
        <f t="shared" si="35"/>
        <v>3215</v>
      </c>
    </row>
    <row r="1135" spans="1:15" x14ac:dyDescent="0.3">
      <c r="A1135">
        <v>3216</v>
      </c>
      <c r="C1135" t="s">
        <v>4039</v>
      </c>
      <c r="D1135" t="s">
        <v>4040</v>
      </c>
      <c r="E1135" t="s">
        <v>2782</v>
      </c>
      <c r="G1135" t="s">
        <v>31</v>
      </c>
      <c r="H1135" t="s">
        <v>31</v>
      </c>
      <c r="I1135" t="s">
        <v>2758</v>
      </c>
      <c r="J1135" t="s">
        <v>2758</v>
      </c>
      <c r="K1135" t="s">
        <v>2758</v>
      </c>
      <c r="L1135" t="s">
        <v>2805</v>
      </c>
      <c r="N1135" s="17" t="str">
        <f t="shared" si="34"/>
        <v>JR</v>
      </c>
      <c r="O1135">
        <f t="shared" si="35"/>
        <v>3216</v>
      </c>
    </row>
    <row r="1136" spans="1:15" x14ac:dyDescent="0.3">
      <c r="A1136">
        <v>3220</v>
      </c>
      <c r="B1136" t="s">
        <v>3568</v>
      </c>
      <c r="C1136">
        <v>68068</v>
      </c>
      <c r="D1136" t="s">
        <v>4041</v>
      </c>
      <c r="E1136" t="s">
        <v>2782</v>
      </c>
      <c r="G1136" t="s">
        <v>31</v>
      </c>
      <c r="H1136" t="s">
        <v>31</v>
      </c>
      <c r="I1136" t="s">
        <v>31</v>
      </c>
      <c r="J1136" t="s">
        <v>31</v>
      </c>
      <c r="K1136" t="s">
        <v>2758</v>
      </c>
      <c r="L1136" t="s">
        <v>2783</v>
      </c>
      <c r="N1136" s="17">
        <f t="shared" si="34"/>
        <v>68068</v>
      </c>
      <c r="O1136">
        <f t="shared" si="35"/>
        <v>3220</v>
      </c>
    </row>
    <row r="1137" spans="1:15" x14ac:dyDescent="0.3">
      <c r="A1137">
        <v>3220</v>
      </c>
      <c r="B1137" t="s">
        <v>3568</v>
      </c>
      <c r="C1137">
        <v>68068</v>
      </c>
      <c r="D1137" t="s">
        <v>4042</v>
      </c>
      <c r="E1137" t="s">
        <v>2782</v>
      </c>
      <c r="G1137" t="s">
        <v>31</v>
      </c>
      <c r="H1137" t="s">
        <v>31</v>
      </c>
      <c r="I1137" t="s">
        <v>31</v>
      </c>
      <c r="J1137" t="s">
        <v>31</v>
      </c>
      <c r="K1137" t="s">
        <v>2758</v>
      </c>
      <c r="L1137" t="s">
        <v>2783</v>
      </c>
      <c r="N1137" s="17">
        <f t="shared" si="34"/>
        <v>68068</v>
      </c>
      <c r="O1137">
        <f t="shared" si="35"/>
        <v>3220</v>
      </c>
    </row>
    <row r="1138" spans="1:15" x14ac:dyDescent="0.3">
      <c r="A1138">
        <v>3225</v>
      </c>
      <c r="C1138" t="s">
        <v>4043</v>
      </c>
      <c r="D1138" t="s">
        <v>4044</v>
      </c>
      <c r="E1138" t="s">
        <v>2782</v>
      </c>
      <c r="G1138" t="s">
        <v>31</v>
      </c>
      <c r="H1138" t="s">
        <v>31</v>
      </c>
      <c r="I1138" t="s">
        <v>2758</v>
      </c>
      <c r="J1138" t="s">
        <v>2758</v>
      </c>
      <c r="K1138" t="s">
        <v>2758</v>
      </c>
      <c r="L1138" t="s">
        <v>2783</v>
      </c>
      <c r="N1138" s="17" t="str">
        <f t="shared" si="34"/>
        <v>PFIPA</v>
      </c>
      <c r="O1138">
        <f t="shared" si="35"/>
        <v>3225</v>
      </c>
    </row>
    <row r="1139" spans="1:15" x14ac:dyDescent="0.3">
      <c r="A1139">
        <v>3226</v>
      </c>
      <c r="B1139" t="s">
        <v>4045</v>
      </c>
      <c r="C1139">
        <v>56139</v>
      </c>
      <c r="D1139" t="s">
        <v>4046</v>
      </c>
      <c r="E1139" t="s">
        <v>2782</v>
      </c>
      <c r="G1139" t="s">
        <v>31</v>
      </c>
      <c r="H1139" t="s">
        <v>31</v>
      </c>
      <c r="I1139" t="s">
        <v>31</v>
      </c>
      <c r="J1139" t="s">
        <v>2758</v>
      </c>
      <c r="K1139" t="s">
        <v>2758</v>
      </c>
      <c r="L1139" t="s">
        <v>2783</v>
      </c>
      <c r="N1139" s="17">
        <f t="shared" si="34"/>
        <v>56139</v>
      </c>
      <c r="O1139">
        <f t="shared" si="35"/>
        <v>3226</v>
      </c>
    </row>
    <row r="1140" spans="1:15" x14ac:dyDescent="0.3">
      <c r="A1140">
        <v>3228</v>
      </c>
      <c r="B1140" t="s">
        <v>4047</v>
      </c>
      <c r="C1140">
        <v>22384</v>
      </c>
      <c r="D1140" t="s">
        <v>4048</v>
      </c>
      <c r="E1140" t="s">
        <v>2782</v>
      </c>
      <c r="G1140" t="s">
        <v>31</v>
      </c>
      <c r="H1140" t="s">
        <v>31</v>
      </c>
      <c r="I1140" t="s">
        <v>31</v>
      </c>
      <c r="J1140" t="s">
        <v>31</v>
      </c>
      <c r="K1140" t="s">
        <v>2758</v>
      </c>
      <c r="L1140" t="s">
        <v>2783</v>
      </c>
      <c r="N1140" s="17">
        <f t="shared" si="34"/>
        <v>22384</v>
      </c>
      <c r="O1140">
        <f t="shared" si="35"/>
        <v>3228</v>
      </c>
    </row>
    <row r="1141" spans="1:15" x14ac:dyDescent="0.3">
      <c r="A1141">
        <v>3229</v>
      </c>
      <c r="C1141">
        <v>23550</v>
      </c>
      <c r="D1141" t="s">
        <v>4049</v>
      </c>
      <c r="E1141" t="s">
        <v>2782</v>
      </c>
      <c r="G1141" t="s">
        <v>31</v>
      </c>
      <c r="H1141" t="s">
        <v>2758</v>
      </c>
      <c r="I1141" t="s">
        <v>2758</v>
      </c>
      <c r="J1141" t="s">
        <v>2758</v>
      </c>
      <c r="K1141" t="s">
        <v>2758</v>
      </c>
      <c r="L1141" t="s">
        <v>2786</v>
      </c>
      <c r="N1141" s="17">
        <f t="shared" si="34"/>
        <v>23550</v>
      </c>
      <c r="O1141">
        <f t="shared" si="35"/>
        <v>3229</v>
      </c>
    </row>
    <row r="1142" spans="1:15" x14ac:dyDescent="0.3">
      <c r="A1142">
        <v>3230</v>
      </c>
      <c r="B1142" t="s">
        <v>4050</v>
      </c>
      <c r="C1142">
        <v>38259</v>
      </c>
      <c r="D1142" t="s">
        <v>4051</v>
      </c>
      <c r="E1142" t="s">
        <v>2782</v>
      </c>
      <c r="G1142" t="s">
        <v>31</v>
      </c>
      <c r="H1142" t="s">
        <v>31</v>
      </c>
      <c r="I1142" t="s">
        <v>31</v>
      </c>
      <c r="J1142" t="s">
        <v>2758</v>
      </c>
      <c r="K1142" t="s">
        <v>2758</v>
      </c>
      <c r="L1142" t="s">
        <v>2783</v>
      </c>
      <c r="N1142" s="17">
        <f t="shared" si="34"/>
        <v>38259</v>
      </c>
      <c r="O1142">
        <f t="shared" si="35"/>
        <v>3230</v>
      </c>
    </row>
    <row r="1143" spans="1:15" x14ac:dyDescent="0.3">
      <c r="A1143">
        <v>3230</v>
      </c>
      <c r="B1143" t="s">
        <v>4050</v>
      </c>
      <c r="C1143">
        <v>38259</v>
      </c>
      <c r="D1143" t="s">
        <v>4052</v>
      </c>
      <c r="E1143" t="s">
        <v>2782</v>
      </c>
      <c r="G1143" t="s">
        <v>31</v>
      </c>
      <c r="H1143" t="s">
        <v>31</v>
      </c>
      <c r="I1143" t="s">
        <v>31</v>
      </c>
      <c r="J1143" t="s">
        <v>2758</v>
      </c>
      <c r="K1143" t="s">
        <v>2758</v>
      </c>
      <c r="L1143" t="s">
        <v>2783</v>
      </c>
      <c r="N1143" s="17">
        <f t="shared" si="34"/>
        <v>38259</v>
      </c>
      <c r="O1143">
        <f t="shared" si="35"/>
        <v>3230</v>
      </c>
    </row>
    <row r="1144" spans="1:15" x14ac:dyDescent="0.3">
      <c r="A1144">
        <v>3230</v>
      </c>
      <c r="B1144" t="s">
        <v>4050</v>
      </c>
      <c r="C1144">
        <v>38259</v>
      </c>
      <c r="D1144" t="s">
        <v>241</v>
      </c>
      <c r="E1144" t="s">
        <v>2782</v>
      </c>
      <c r="G1144" t="s">
        <v>31</v>
      </c>
      <c r="H1144" t="s">
        <v>31</v>
      </c>
      <c r="I1144" t="s">
        <v>31</v>
      </c>
      <c r="J1144" t="s">
        <v>2758</v>
      </c>
      <c r="K1144" t="s">
        <v>2758</v>
      </c>
      <c r="L1144" t="s">
        <v>2783</v>
      </c>
      <c r="N1144" s="17">
        <f t="shared" si="34"/>
        <v>38259</v>
      </c>
      <c r="O1144">
        <f t="shared" si="35"/>
        <v>3230</v>
      </c>
    </row>
    <row r="1145" spans="1:15" x14ac:dyDescent="0.3">
      <c r="A1145">
        <v>3230</v>
      </c>
      <c r="B1145" t="s">
        <v>4050</v>
      </c>
      <c r="C1145">
        <v>38259</v>
      </c>
      <c r="D1145" t="s">
        <v>4053</v>
      </c>
      <c r="E1145" t="s">
        <v>2782</v>
      </c>
      <c r="G1145" t="s">
        <v>31</v>
      </c>
      <c r="H1145" t="s">
        <v>31</v>
      </c>
      <c r="I1145" t="s">
        <v>31</v>
      </c>
      <c r="J1145" t="s">
        <v>2758</v>
      </c>
      <c r="K1145" t="s">
        <v>2758</v>
      </c>
      <c r="L1145" t="s">
        <v>2783</v>
      </c>
      <c r="N1145" s="17">
        <f t="shared" si="34"/>
        <v>38259</v>
      </c>
      <c r="O1145">
        <f t="shared" si="35"/>
        <v>3230</v>
      </c>
    </row>
    <row r="1146" spans="1:15" x14ac:dyDescent="0.3">
      <c r="A1146">
        <v>3231</v>
      </c>
      <c r="C1146" t="s">
        <v>4054</v>
      </c>
      <c r="D1146" t="s">
        <v>4055</v>
      </c>
      <c r="E1146" t="s">
        <v>2782</v>
      </c>
      <c r="G1146" t="s">
        <v>31</v>
      </c>
      <c r="H1146" t="s">
        <v>31</v>
      </c>
      <c r="I1146" t="s">
        <v>2758</v>
      </c>
      <c r="J1146" t="s">
        <v>2758</v>
      </c>
      <c r="K1146" t="s">
        <v>2758</v>
      </c>
      <c r="L1146" t="s">
        <v>2783</v>
      </c>
      <c r="N1146" s="17" t="str">
        <f t="shared" si="34"/>
        <v>MBA01</v>
      </c>
      <c r="O1146">
        <f t="shared" si="35"/>
        <v>3231</v>
      </c>
    </row>
    <row r="1147" spans="1:15" x14ac:dyDescent="0.3">
      <c r="A1147">
        <v>3231</v>
      </c>
      <c r="C1147" t="s">
        <v>4054</v>
      </c>
      <c r="D1147" t="s">
        <v>4056</v>
      </c>
      <c r="E1147" t="s">
        <v>2782</v>
      </c>
      <c r="G1147" t="s">
        <v>31</v>
      </c>
      <c r="H1147" t="s">
        <v>31</v>
      </c>
      <c r="I1147" t="s">
        <v>2758</v>
      </c>
      <c r="J1147" t="s">
        <v>2758</v>
      </c>
      <c r="K1147" t="s">
        <v>2758</v>
      </c>
      <c r="L1147" t="s">
        <v>2783</v>
      </c>
      <c r="N1147" s="17" t="str">
        <f t="shared" si="34"/>
        <v>MBA01</v>
      </c>
      <c r="O1147">
        <f t="shared" si="35"/>
        <v>3231</v>
      </c>
    </row>
    <row r="1148" spans="1:15" x14ac:dyDescent="0.3">
      <c r="A1148">
        <v>3232</v>
      </c>
      <c r="B1148" t="s">
        <v>4057</v>
      </c>
      <c r="C1148">
        <v>62179</v>
      </c>
      <c r="D1148" t="s">
        <v>458</v>
      </c>
      <c r="E1148" t="s">
        <v>2782</v>
      </c>
      <c r="G1148" t="s">
        <v>31</v>
      </c>
      <c r="H1148" t="s">
        <v>31</v>
      </c>
      <c r="I1148" t="s">
        <v>31</v>
      </c>
      <c r="J1148" t="s">
        <v>31</v>
      </c>
      <c r="K1148" t="s">
        <v>2758</v>
      </c>
      <c r="L1148" t="s">
        <v>2783</v>
      </c>
      <c r="N1148" s="17">
        <f t="shared" si="34"/>
        <v>62179</v>
      </c>
      <c r="O1148">
        <f t="shared" si="35"/>
        <v>3232</v>
      </c>
    </row>
    <row r="1149" spans="1:15" x14ac:dyDescent="0.3">
      <c r="A1149">
        <v>3234</v>
      </c>
      <c r="B1149" t="s">
        <v>4058</v>
      </c>
      <c r="C1149">
        <v>74284</v>
      </c>
      <c r="D1149" t="s">
        <v>401</v>
      </c>
      <c r="E1149" t="s">
        <v>2782</v>
      </c>
      <c r="G1149" t="s">
        <v>31</v>
      </c>
      <c r="H1149" t="s">
        <v>31</v>
      </c>
      <c r="I1149" t="s">
        <v>31</v>
      </c>
      <c r="J1149" t="s">
        <v>2758</v>
      </c>
      <c r="K1149" t="s">
        <v>2758</v>
      </c>
      <c r="L1149" t="s">
        <v>2783</v>
      </c>
      <c r="N1149" s="17">
        <f t="shared" si="34"/>
        <v>74284</v>
      </c>
      <c r="O1149">
        <f t="shared" si="35"/>
        <v>3234</v>
      </c>
    </row>
    <row r="1150" spans="1:15" x14ac:dyDescent="0.3">
      <c r="A1150">
        <v>3236</v>
      </c>
      <c r="B1150" t="s">
        <v>3568</v>
      </c>
      <c r="C1150">
        <v>68068</v>
      </c>
      <c r="D1150" t="s">
        <v>4059</v>
      </c>
      <c r="E1150" t="s">
        <v>2782</v>
      </c>
      <c r="G1150" t="s">
        <v>31</v>
      </c>
      <c r="H1150" t="s">
        <v>31</v>
      </c>
      <c r="I1150" t="s">
        <v>31</v>
      </c>
      <c r="J1150" t="s">
        <v>31</v>
      </c>
      <c r="K1150" t="s">
        <v>2758</v>
      </c>
      <c r="L1150" t="s">
        <v>2783</v>
      </c>
      <c r="N1150" s="17">
        <f t="shared" si="34"/>
        <v>68068</v>
      </c>
      <c r="O1150">
        <f t="shared" si="35"/>
        <v>3236</v>
      </c>
    </row>
    <row r="1151" spans="1:15" x14ac:dyDescent="0.3">
      <c r="A1151">
        <v>3237</v>
      </c>
      <c r="C1151">
        <v>37279</v>
      </c>
      <c r="D1151" t="s">
        <v>4060</v>
      </c>
      <c r="E1151" t="s">
        <v>2782</v>
      </c>
      <c r="G1151" t="s">
        <v>31</v>
      </c>
      <c r="H1151" t="s">
        <v>31</v>
      </c>
      <c r="I1151" t="s">
        <v>31</v>
      </c>
      <c r="J1151" t="s">
        <v>2758</v>
      </c>
      <c r="K1151" t="s">
        <v>2758</v>
      </c>
      <c r="L1151" t="s">
        <v>2783</v>
      </c>
      <c r="N1151" s="17">
        <f t="shared" si="34"/>
        <v>37279</v>
      </c>
      <c r="O1151">
        <f t="shared" si="35"/>
        <v>3237</v>
      </c>
    </row>
    <row r="1152" spans="1:15" x14ac:dyDescent="0.3">
      <c r="A1152">
        <v>3239</v>
      </c>
      <c r="C1152">
        <v>59266</v>
      </c>
      <c r="D1152" t="s">
        <v>4061</v>
      </c>
      <c r="E1152" t="s">
        <v>2782</v>
      </c>
      <c r="G1152" t="s">
        <v>31</v>
      </c>
      <c r="H1152" t="s">
        <v>31</v>
      </c>
      <c r="I1152" t="s">
        <v>31</v>
      </c>
      <c r="J1152" t="s">
        <v>2758</v>
      </c>
      <c r="K1152" t="s">
        <v>2758</v>
      </c>
      <c r="L1152" t="s">
        <v>2783</v>
      </c>
      <c r="N1152" s="17">
        <f t="shared" si="34"/>
        <v>59266</v>
      </c>
      <c r="O1152">
        <f t="shared" si="35"/>
        <v>3239</v>
      </c>
    </row>
    <row r="1153" spans="1:15" x14ac:dyDescent="0.3">
      <c r="A1153">
        <v>3240</v>
      </c>
      <c r="C1153">
        <v>22175</v>
      </c>
      <c r="D1153" t="s">
        <v>4062</v>
      </c>
      <c r="E1153" t="s">
        <v>2782</v>
      </c>
      <c r="G1153" t="s">
        <v>31</v>
      </c>
      <c r="H1153" t="s">
        <v>31</v>
      </c>
      <c r="I1153" t="s">
        <v>2758</v>
      </c>
      <c r="J1153" t="s">
        <v>2758</v>
      </c>
      <c r="K1153" t="s">
        <v>2758</v>
      </c>
      <c r="L1153" t="s">
        <v>2783</v>
      </c>
      <c r="N1153" s="17">
        <f t="shared" si="34"/>
        <v>22175</v>
      </c>
      <c r="O1153">
        <f t="shared" si="35"/>
        <v>3240</v>
      </c>
    </row>
    <row r="1154" spans="1:15" x14ac:dyDescent="0.3">
      <c r="A1154">
        <v>3241</v>
      </c>
      <c r="C1154">
        <v>75235</v>
      </c>
      <c r="D1154" t="s">
        <v>4063</v>
      </c>
      <c r="E1154" t="s">
        <v>2782</v>
      </c>
      <c r="G1154" t="s">
        <v>31</v>
      </c>
      <c r="H1154" t="s">
        <v>2758</v>
      </c>
      <c r="I1154" t="s">
        <v>2758</v>
      </c>
      <c r="J1154" t="s">
        <v>2758</v>
      </c>
      <c r="K1154" t="s">
        <v>2758</v>
      </c>
      <c r="L1154" t="s">
        <v>2786</v>
      </c>
      <c r="N1154" s="17">
        <f t="shared" ref="N1154:N1217" si="36">C1154</f>
        <v>75235</v>
      </c>
      <c r="O1154">
        <f t="shared" ref="O1154:O1217" si="37">A1154</f>
        <v>3241</v>
      </c>
    </row>
    <row r="1155" spans="1:15" x14ac:dyDescent="0.3">
      <c r="A1155">
        <v>3242</v>
      </c>
      <c r="C1155">
        <v>37230</v>
      </c>
      <c r="D1155" t="s">
        <v>4064</v>
      </c>
      <c r="E1155" t="s">
        <v>2782</v>
      </c>
      <c r="G1155" t="s">
        <v>31</v>
      </c>
      <c r="H1155" t="s">
        <v>2758</v>
      </c>
      <c r="I1155" t="s">
        <v>31</v>
      </c>
      <c r="J1155" t="s">
        <v>2758</v>
      </c>
      <c r="K1155" t="s">
        <v>2758</v>
      </c>
      <c r="L1155" t="s">
        <v>2786</v>
      </c>
      <c r="N1155" s="17">
        <f t="shared" si="36"/>
        <v>37230</v>
      </c>
      <c r="O1155">
        <f t="shared" si="37"/>
        <v>3242</v>
      </c>
    </row>
    <row r="1156" spans="1:15" x14ac:dyDescent="0.3">
      <c r="A1156">
        <v>3244</v>
      </c>
      <c r="C1156">
        <v>37266</v>
      </c>
      <c r="D1156" t="s">
        <v>4065</v>
      </c>
      <c r="E1156" t="s">
        <v>2782</v>
      </c>
      <c r="G1156" t="s">
        <v>31</v>
      </c>
      <c r="H1156" t="s">
        <v>2758</v>
      </c>
      <c r="I1156" t="s">
        <v>2758</v>
      </c>
      <c r="J1156" t="s">
        <v>2758</v>
      </c>
      <c r="K1156" t="s">
        <v>2758</v>
      </c>
      <c r="L1156" t="s">
        <v>2786</v>
      </c>
      <c r="N1156" s="17">
        <f t="shared" si="36"/>
        <v>37266</v>
      </c>
      <c r="O1156">
        <f t="shared" si="37"/>
        <v>3244</v>
      </c>
    </row>
    <row r="1157" spans="1:15" x14ac:dyDescent="0.3">
      <c r="A1157">
        <v>3244</v>
      </c>
      <c r="C1157">
        <v>37266</v>
      </c>
      <c r="D1157" t="s">
        <v>4066</v>
      </c>
      <c r="E1157" t="s">
        <v>2782</v>
      </c>
      <c r="G1157" t="s">
        <v>31</v>
      </c>
      <c r="H1157" t="s">
        <v>2758</v>
      </c>
      <c r="I1157" t="s">
        <v>2758</v>
      </c>
      <c r="J1157" t="s">
        <v>2758</v>
      </c>
      <c r="K1157" t="s">
        <v>2758</v>
      </c>
      <c r="L1157" t="s">
        <v>2786</v>
      </c>
      <c r="N1157" s="17">
        <f t="shared" si="36"/>
        <v>37266</v>
      </c>
      <c r="O1157">
        <f t="shared" si="37"/>
        <v>3244</v>
      </c>
    </row>
    <row r="1158" spans="1:15" x14ac:dyDescent="0.3">
      <c r="A1158">
        <v>3245</v>
      </c>
      <c r="C1158">
        <v>75600</v>
      </c>
      <c r="D1158" t="s">
        <v>4067</v>
      </c>
      <c r="E1158" t="s">
        <v>2782</v>
      </c>
      <c r="G1158" t="s">
        <v>31</v>
      </c>
      <c r="H1158" t="s">
        <v>2758</v>
      </c>
      <c r="I1158" t="s">
        <v>2758</v>
      </c>
      <c r="J1158" t="s">
        <v>2758</v>
      </c>
      <c r="K1158" t="s">
        <v>2758</v>
      </c>
      <c r="L1158" t="s">
        <v>2786</v>
      </c>
      <c r="N1158" s="17">
        <f t="shared" si="36"/>
        <v>75600</v>
      </c>
      <c r="O1158">
        <f t="shared" si="37"/>
        <v>3245</v>
      </c>
    </row>
    <row r="1159" spans="1:15" x14ac:dyDescent="0.3">
      <c r="A1159">
        <v>3247</v>
      </c>
      <c r="C1159">
        <v>55489</v>
      </c>
      <c r="D1159" t="s">
        <v>4068</v>
      </c>
      <c r="E1159" t="s">
        <v>2782</v>
      </c>
      <c r="G1159" t="s">
        <v>31</v>
      </c>
      <c r="H1159" t="s">
        <v>31</v>
      </c>
      <c r="I1159" t="s">
        <v>31</v>
      </c>
      <c r="J1159" t="s">
        <v>2758</v>
      </c>
      <c r="K1159" t="s">
        <v>2758</v>
      </c>
      <c r="L1159" t="s">
        <v>2783</v>
      </c>
      <c r="N1159" s="17">
        <f t="shared" si="36"/>
        <v>55489</v>
      </c>
      <c r="O1159">
        <f t="shared" si="37"/>
        <v>3247</v>
      </c>
    </row>
    <row r="1160" spans="1:15" x14ac:dyDescent="0.3">
      <c r="A1160">
        <v>3249</v>
      </c>
      <c r="B1160" t="s">
        <v>3970</v>
      </c>
      <c r="C1160">
        <v>37284</v>
      </c>
      <c r="D1160" t="s">
        <v>4069</v>
      </c>
      <c r="E1160" t="s">
        <v>2782</v>
      </c>
      <c r="G1160" t="s">
        <v>31</v>
      </c>
      <c r="H1160" t="s">
        <v>2758</v>
      </c>
      <c r="I1160" t="s">
        <v>31</v>
      </c>
      <c r="J1160" t="s">
        <v>31</v>
      </c>
      <c r="K1160" t="s">
        <v>2758</v>
      </c>
      <c r="L1160" t="s">
        <v>2786</v>
      </c>
      <c r="N1160" s="17">
        <f t="shared" si="36"/>
        <v>37284</v>
      </c>
      <c r="O1160">
        <f t="shared" si="37"/>
        <v>3249</v>
      </c>
    </row>
    <row r="1161" spans="1:15" x14ac:dyDescent="0.3">
      <c r="A1161">
        <v>3250</v>
      </c>
      <c r="C1161">
        <v>42150</v>
      </c>
      <c r="D1161" t="s">
        <v>4070</v>
      </c>
      <c r="E1161" t="s">
        <v>2782</v>
      </c>
      <c r="G1161" t="s">
        <v>31</v>
      </c>
      <c r="H1161" t="s">
        <v>31</v>
      </c>
      <c r="I1161" t="s">
        <v>2758</v>
      </c>
      <c r="J1161" t="s">
        <v>2758</v>
      </c>
      <c r="K1161" t="s">
        <v>2758</v>
      </c>
      <c r="L1161" t="s">
        <v>2783</v>
      </c>
      <c r="N1161" s="17">
        <f t="shared" si="36"/>
        <v>42150</v>
      </c>
      <c r="O1161">
        <f t="shared" si="37"/>
        <v>3250</v>
      </c>
    </row>
    <row r="1162" spans="1:15" x14ac:dyDescent="0.3">
      <c r="A1162">
        <v>3253</v>
      </c>
      <c r="C1162">
        <v>33033</v>
      </c>
      <c r="D1162" t="s">
        <v>4071</v>
      </c>
      <c r="E1162" t="s">
        <v>2782</v>
      </c>
      <c r="G1162" t="s">
        <v>31</v>
      </c>
      <c r="H1162" t="s">
        <v>31</v>
      </c>
      <c r="I1162" t="s">
        <v>31</v>
      </c>
      <c r="J1162" t="s">
        <v>2758</v>
      </c>
      <c r="K1162" t="s">
        <v>2758</v>
      </c>
      <c r="L1162" t="s">
        <v>2783</v>
      </c>
      <c r="N1162" s="17">
        <f t="shared" si="36"/>
        <v>33033</v>
      </c>
      <c r="O1162">
        <f t="shared" si="37"/>
        <v>3253</v>
      </c>
    </row>
    <row r="1163" spans="1:15" x14ac:dyDescent="0.3">
      <c r="A1163">
        <v>3254</v>
      </c>
      <c r="B1163" t="s">
        <v>3319</v>
      </c>
      <c r="C1163">
        <v>35183</v>
      </c>
      <c r="D1163" t="s">
        <v>4072</v>
      </c>
      <c r="E1163" t="s">
        <v>2782</v>
      </c>
      <c r="G1163" t="s">
        <v>31</v>
      </c>
      <c r="H1163" t="s">
        <v>31</v>
      </c>
      <c r="I1163" t="s">
        <v>31</v>
      </c>
      <c r="J1163" t="s">
        <v>31</v>
      </c>
      <c r="K1163" t="s">
        <v>2758</v>
      </c>
      <c r="L1163" t="s">
        <v>2783</v>
      </c>
      <c r="N1163" s="17">
        <f t="shared" si="36"/>
        <v>35183</v>
      </c>
      <c r="O1163">
        <f t="shared" si="37"/>
        <v>3254</v>
      </c>
    </row>
    <row r="1164" spans="1:15" x14ac:dyDescent="0.3">
      <c r="A1164">
        <v>3254</v>
      </c>
      <c r="B1164" t="s">
        <v>3319</v>
      </c>
      <c r="C1164">
        <v>35183</v>
      </c>
      <c r="D1164" t="s">
        <v>3320</v>
      </c>
      <c r="E1164" t="s">
        <v>2782</v>
      </c>
      <c r="G1164" t="s">
        <v>31</v>
      </c>
      <c r="H1164" t="s">
        <v>31</v>
      </c>
      <c r="I1164" t="s">
        <v>31</v>
      </c>
      <c r="J1164" t="s">
        <v>31</v>
      </c>
      <c r="K1164" t="s">
        <v>2758</v>
      </c>
      <c r="L1164" t="s">
        <v>2783</v>
      </c>
      <c r="N1164" s="17">
        <f t="shared" si="36"/>
        <v>35183</v>
      </c>
      <c r="O1164">
        <f t="shared" si="37"/>
        <v>3254</v>
      </c>
    </row>
    <row r="1165" spans="1:15" x14ac:dyDescent="0.3">
      <c r="A1165">
        <v>3255</v>
      </c>
      <c r="C1165">
        <v>43178</v>
      </c>
      <c r="D1165" t="s">
        <v>4073</v>
      </c>
      <c r="E1165" t="s">
        <v>2782</v>
      </c>
      <c r="G1165" t="s">
        <v>31</v>
      </c>
      <c r="H1165" t="s">
        <v>2758</v>
      </c>
      <c r="I1165" t="s">
        <v>2758</v>
      </c>
      <c r="J1165" t="s">
        <v>2758</v>
      </c>
      <c r="K1165" t="s">
        <v>2758</v>
      </c>
      <c r="L1165" t="s">
        <v>2786</v>
      </c>
      <c r="N1165" s="17">
        <f t="shared" si="36"/>
        <v>43178</v>
      </c>
      <c r="O1165">
        <f t="shared" si="37"/>
        <v>3255</v>
      </c>
    </row>
    <row r="1166" spans="1:15" x14ac:dyDescent="0.3">
      <c r="A1166">
        <v>3255</v>
      </c>
      <c r="C1166">
        <v>43178</v>
      </c>
      <c r="D1166" t="s">
        <v>4074</v>
      </c>
      <c r="E1166" t="s">
        <v>2782</v>
      </c>
      <c r="G1166" t="s">
        <v>31</v>
      </c>
      <c r="H1166" t="s">
        <v>2758</v>
      </c>
      <c r="I1166" t="s">
        <v>2758</v>
      </c>
      <c r="J1166" t="s">
        <v>2758</v>
      </c>
      <c r="K1166" t="s">
        <v>2758</v>
      </c>
      <c r="L1166" t="s">
        <v>2786</v>
      </c>
      <c r="N1166" s="17">
        <f t="shared" si="36"/>
        <v>43178</v>
      </c>
      <c r="O1166">
        <f t="shared" si="37"/>
        <v>3255</v>
      </c>
    </row>
    <row r="1167" spans="1:15" x14ac:dyDescent="0.3">
      <c r="A1167">
        <v>3256</v>
      </c>
      <c r="C1167">
        <v>23249</v>
      </c>
      <c r="D1167" t="s">
        <v>4075</v>
      </c>
      <c r="E1167" t="s">
        <v>2782</v>
      </c>
      <c r="G1167" t="s">
        <v>31</v>
      </c>
      <c r="H1167" t="s">
        <v>2758</v>
      </c>
      <c r="I1167" t="s">
        <v>2758</v>
      </c>
      <c r="J1167" t="s">
        <v>2758</v>
      </c>
      <c r="K1167" t="s">
        <v>2758</v>
      </c>
      <c r="L1167" t="s">
        <v>2786</v>
      </c>
      <c r="N1167" s="17">
        <f t="shared" si="36"/>
        <v>23249</v>
      </c>
      <c r="O1167">
        <f t="shared" si="37"/>
        <v>3256</v>
      </c>
    </row>
    <row r="1168" spans="1:15" x14ac:dyDescent="0.3">
      <c r="A1168">
        <v>3257</v>
      </c>
      <c r="C1168">
        <v>66456</v>
      </c>
      <c r="D1168" t="s">
        <v>4076</v>
      </c>
      <c r="E1168" t="s">
        <v>2782</v>
      </c>
      <c r="G1168" t="s">
        <v>31</v>
      </c>
      <c r="H1168" t="s">
        <v>2758</v>
      </c>
      <c r="I1168" t="s">
        <v>2758</v>
      </c>
      <c r="J1168" t="s">
        <v>2758</v>
      </c>
      <c r="K1168" t="s">
        <v>2758</v>
      </c>
      <c r="L1168" t="s">
        <v>2786</v>
      </c>
      <c r="N1168" s="17">
        <f t="shared" si="36"/>
        <v>66456</v>
      </c>
      <c r="O1168">
        <f t="shared" si="37"/>
        <v>3257</v>
      </c>
    </row>
    <row r="1169" spans="1:15" x14ac:dyDescent="0.3">
      <c r="A1169">
        <v>3260</v>
      </c>
      <c r="C1169">
        <v>37269</v>
      </c>
      <c r="D1169" t="s">
        <v>4077</v>
      </c>
      <c r="E1169" t="s">
        <v>2782</v>
      </c>
      <c r="G1169" t="s">
        <v>31</v>
      </c>
      <c r="H1169" t="s">
        <v>2758</v>
      </c>
      <c r="I1169" t="s">
        <v>2758</v>
      </c>
      <c r="J1169" t="s">
        <v>2758</v>
      </c>
      <c r="K1169" t="s">
        <v>2758</v>
      </c>
      <c r="L1169" t="s">
        <v>2786</v>
      </c>
      <c r="N1169" s="17">
        <f t="shared" si="36"/>
        <v>37269</v>
      </c>
      <c r="O1169">
        <f t="shared" si="37"/>
        <v>3260</v>
      </c>
    </row>
    <row r="1170" spans="1:15" x14ac:dyDescent="0.3">
      <c r="A1170">
        <v>3266</v>
      </c>
      <c r="C1170">
        <v>47076</v>
      </c>
      <c r="D1170" t="s">
        <v>4078</v>
      </c>
      <c r="E1170" t="s">
        <v>2782</v>
      </c>
      <c r="G1170" t="s">
        <v>31</v>
      </c>
      <c r="H1170" t="s">
        <v>31</v>
      </c>
      <c r="I1170" t="s">
        <v>31</v>
      </c>
      <c r="J1170" t="s">
        <v>2758</v>
      </c>
      <c r="K1170" t="s">
        <v>2758</v>
      </c>
      <c r="L1170" t="s">
        <v>2783</v>
      </c>
      <c r="N1170" s="17">
        <f t="shared" si="36"/>
        <v>47076</v>
      </c>
      <c r="O1170">
        <f t="shared" si="37"/>
        <v>3266</v>
      </c>
    </row>
    <row r="1171" spans="1:15" x14ac:dyDescent="0.3">
      <c r="A1171">
        <v>3267</v>
      </c>
      <c r="C1171">
        <v>82018</v>
      </c>
      <c r="D1171" t="s">
        <v>4079</v>
      </c>
      <c r="E1171" t="s">
        <v>2782</v>
      </c>
      <c r="G1171" t="s">
        <v>31</v>
      </c>
      <c r="H1171" t="s">
        <v>2758</v>
      </c>
      <c r="I1171" t="s">
        <v>2758</v>
      </c>
      <c r="J1171" t="s">
        <v>2758</v>
      </c>
      <c r="K1171" t="s">
        <v>2758</v>
      </c>
      <c r="L1171" t="s">
        <v>2786</v>
      </c>
      <c r="N1171" s="17">
        <f t="shared" si="36"/>
        <v>82018</v>
      </c>
      <c r="O1171">
        <f t="shared" si="37"/>
        <v>3267</v>
      </c>
    </row>
    <row r="1172" spans="1:15" x14ac:dyDescent="0.3">
      <c r="A1172">
        <v>3268</v>
      </c>
      <c r="C1172">
        <v>74212</v>
      </c>
      <c r="D1172" t="s">
        <v>4080</v>
      </c>
      <c r="E1172" t="s">
        <v>2782</v>
      </c>
      <c r="G1172" t="s">
        <v>31</v>
      </c>
      <c r="H1172" t="s">
        <v>2758</v>
      </c>
      <c r="I1172" t="s">
        <v>2758</v>
      </c>
      <c r="J1172" t="s">
        <v>2758</v>
      </c>
      <c r="K1172" t="s">
        <v>2758</v>
      </c>
      <c r="L1172" t="s">
        <v>2786</v>
      </c>
      <c r="N1172" s="17">
        <f t="shared" si="36"/>
        <v>74212</v>
      </c>
      <c r="O1172">
        <f t="shared" si="37"/>
        <v>3268</v>
      </c>
    </row>
    <row r="1173" spans="1:15" x14ac:dyDescent="0.3">
      <c r="A1173">
        <v>3269</v>
      </c>
      <c r="C1173">
        <v>95604</v>
      </c>
      <c r="D1173" t="s">
        <v>4081</v>
      </c>
      <c r="E1173" t="s">
        <v>2782</v>
      </c>
      <c r="G1173" t="s">
        <v>31</v>
      </c>
      <c r="H1173" t="s">
        <v>2758</v>
      </c>
      <c r="I1173" t="s">
        <v>2758</v>
      </c>
      <c r="J1173" t="s">
        <v>2758</v>
      </c>
      <c r="K1173" t="s">
        <v>2758</v>
      </c>
      <c r="L1173" t="s">
        <v>2786</v>
      </c>
      <c r="N1173" s="17">
        <f t="shared" si="36"/>
        <v>95604</v>
      </c>
      <c r="O1173">
        <f t="shared" si="37"/>
        <v>3269</v>
      </c>
    </row>
    <row r="1174" spans="1:15" x14ac:dyDescent="0.3">
      <c r="A1174">
        <v>3271</v>
      </c>
      <c r="C1174">
        <v>59231</v>
      </c>
      <c r="D1174" t="s">
        <v>4082</v>
      </c>
      <c r="E1174" t="s">
        <v>2782</v>
      </c>
      <c r="G1174" t="s">
        <v>31</v>
      </c>
      <c r="H1174" t="s">
        <v>2758</v>
      </c>
      <c r="I1174" t="s">
        <v>2758</v>
      </c>
      <c r="J1174" t="s">
        <v>2758</v>
      </c>
      <c r="K1174" t="s">
        <v>2758</v>
      </c>
      <c r="L1174" t="s">
        <v>2786</v>
      </c>
      <c r="N1174" s="17">
        <f t="shared" si="36"/>
        <v>59231</v>
      </c>
      <c r="O1174">
        <f t="shared" si="37"/>
        <v>3271</v>
      </c>
    </row>
    <row r="1175" spans="1:15" x14ac:dyDescent="0.3">
      <c r="A1175">
        <v>3273</v>
      </c>
      <c r="C1175">
        <v>37322</v>
      </c>
      <c r="D1175" t="s">
        <v>4083</v>
      </c>
      <c r="E1175" t="s">
        <v>2782</v>
      </c>
      <c r="G1175" t="s">
        <v>31</v>
      </c>
      <c r="H1175" t="s">
        <v>2758</v>
      </c>
      <c r="I1175" t="s">
        <v>2758</v>
      </c>
      <c r="J1175" t="s">
        <v>2758</v>
      </c>
      <c r="K1175" t="s">
        <v>2758</v>
      </c>
      <c r="L1175" t="s">
        <v>2786</v>
      </c>
      <c r="N1175" s="17">
        <f t="shared" si="36"/>
        <v>37322</v>
      </c>
      <c r="O1175">
        <f t="shared" si="37"/>
        <v>3273</v>
      </c>
    </row>
    <row r="1176" spans="1:15" x14ac:dyDescent="0.3">
      <c r="A1176">
        <v>3274</v>
      </c>
      <c r="C1176">
        <v>10010</v>
      </c>
      <c r="D1176" t="s">
        <v>4084</v>
      </c>
      <c r="E1176" t="s">
        <v>2782</v>
      </c>
      <c r="G1176" t="s">
        <v>31</v>
      </c>
      <c r="H1176" t="s">
        <v>2758</v>
      </c>
      <c r="I1176" t="s">
        <v>2758</v>
      </c>
      <c r="J1176" t="s">
        <v>2758</v>
      </c>
      <c r="K1176" t="s">
        <v>2758</v>
      </c>
      <c r="L1176" t="s">
        <v>2786</v>
      </c>
      <c r="N1176" s="17">
        <f t="shared" si="36"/>
        <v>10010</v>
      </c>
      <c r="O1176">
        <f t="shared" si="37"/>
        <v>3274</v>
      </c>
    </row>
    <row r="1177" spans="1:15" x14ac:dyDescent="0.3">
      <c r="A1177">
        <v>3275</v>
      </c>
      <c r="B1177" t="s">
        <v>4085</v>
      </c>
      <c r="C1177">
        <v>4198872500</v>
      </c>
      <c r="D1177" t="s">
        <v>4086</v>
      </c>
      <c r="E1177" t="s">
        <v>2782</v>
      </c>
      <c r="F1177" t="s">
        <v>167</v>
      </c>
      <c r="G1177" t="s">
        <v>31</v>
      </c>
      <c r="H1177" t="s">
        <v>31</v>
      </c>
      <c r="I1177" t="s">
        <v>31</v>
      </c>
      <c r="J1177" t="s">
        <v>31</v>
      </c>
      <c r="K1177" t="s">
        <v>2758</v>
      </c>
      <c r="L1177" t="s">
        <v>2783</v>
      </c>
      <c r="N1177" s="17">
        <f t="shared" si="36"/>
        <v>4198872500</v>
      </c>
      <c r="O1177">
        <f t="shared" si="37"/>
        <v>3275</v>
      </c>
    </row>
    <row r="1178" spans="1:15" x14ac:dyDescent="0.3">
      <c r="A1178">
        <v>3275</v>
      </c>
      <c r="B1178" t="s">
        <v>4085</v>
      </c>
      <c r="C1178">
        <v>4198872500</v>
      </c>
      <c r="D1178" t="s">
        <v>864</v>
      </c>
      <c r="E1178" t="s">
        <v>2782</v>
      </c>
      <c r="F1178" t="s">
        <v>167</v>
      </c>
      <c r="G1178" t="s">
        <v>31</v>
      </c>
      <c r="H1178" t="s">
        <v>31</v>
      </c>
      <c r="I1178" t="s">
        <v>31</v>
      </c>
      <c r="J1178" t="s">
        <v>31</v>
      </c>
      <c r="K1178" t="s">
        <v>2758</v>
      </c>
      <c r="L1178" t="s">
        <v>2783</v>
      </c>
      <c r="N1178" s="17">
        <f t="shared" si="36"/>
        <v>4198872500</v>
      </c>
      <c r="O1178">
        <f t="shared" si="37"/>
        <v>3275</v>
      </c>
    </row>
    <row r="1179" spans="1:15" x14ac:dyDescent="0.3">
      <c r="A1179">
        <v>3281</v>
      </c>
      <c r="C1179" t="s">
        <v>4087</v>
      </c>
      <c r="D1179" t="s">
        <v>4088</v>
      </c>
      <c r="E1179" t="s">
        <v>2782</v>
      </c>
      <c r="G1179" t="s">
        <v>31</v>
      </c>
      <c r="H1179" t="s">
        <v>2758</v>
      </c>
      <c r="I1179" t="s">
        <v>2758</v>
      </c>
      <c r="J1179" t="s">
        <v>2758</v>
      </c>
      <c r="K1179" t="s">
        <v>2758</v>
      </c>
      <c r="L1179" t="s">
        <v>2786</v>
      </c>
      <c r="N1179" s="17" t="str">
        <f t="shared" si="36"/>
        <v>UAGBT</v>
      </c>
      <c r="O1179">
        <f t="shared" si="37"/>
        <v>3281</v>
      </c>
    </row>
    <row r="1180" spans="1:15" x14ac:dyDescent="0.3">
      <c r="A1180">
        <v>3282</v>
      </c>
      <c r="C1180" t="s">
        <v>4089</v>
      </c>
      <c r="D1180" t="s">
        <v>4090</v>
      </c>
      <c r="E1180" t="s">
        <v>2782</v>
      </c>
      <c r="G1180" t="s">
        <v>31</v>
      </c>
      <c r="H1180" t="s">
        <v>2758</v>
      </c>
      <c r="I1180" t="s">
        <v>2758</v>
      </c>
      <c r="J1180" t="s">
        <v>2758</v>
      </c>
      <c r="K1180" t="s">
        <v>2758</v>
      </c>
      <c r="L1180" t="s">
        <v>2786</v>
      </c>
      <c r="N1180" s="17" t="str">
        <f t="shared" si="36"/>
        <v>SPOHN</v>
      </c>
      <c r="O1180">
        <f t="shared" si="37"/>
        <v>3282</v>
      </c>
    </row>
    <row r="1181" spans="1:15" x14ac:dyDescent="0.3">
      <c r="A1181">
        <v>3285</v>
      </c>
      <c r="C1181" t="s">
        <v>4091</v>
      </c>
      <c r="D1181" t="s">
        <v>4092</v>
      </c>
      <c r="E1181" t="s">
        <v>2782</v>
      </c>
      <c r="G1181" t="s">
        <v>31</v>
      </c>
      <c r="H1181" t="s">
        <v>2758</v>
      </c>
      <c r="I1181" t="s">
        <v>2758</v>
      </c>
      <c r="J1181" t="s">
        <v>2758</v>
      </c>
      <c r="K1181" t="s">
        <v>2758</v>
      </c>
      <c r="L1181" t="s">
        <v>2786</v>
      </c>
      <c r="N1181" s="17" t="str">
        <f t="shared" si="36"/>
        <v>DESRT</v>
      </c>
      <c r="O1181">
        <f t="shared" si="37"/>
        <v>3285</v>
      </c>
    </row>
    <row r="1182" spans="1:15" x14ac:dyDescent="0.3">
      <c r="A1182">
        <v>3285</v>
      </c>
      <c r="C1182" t="s">
        <v>4091</v>
      </c>
      <c r="D1182" t="s">
        <v>4093</v>
      </c>
      <c r="E1182" t="s">
        <v>2782</v>
      </c>
      <c r="G1182" t="s">
        <v>31</v>
      </c>
      <c r="H1182" t="s">
        <v>2758</v>
      </c>
      <c r="I1182" t="s">
        <v>2758</v>
      </c>
      <c r="J1182" t="s">
        <v>2758</v>
      </c>
      <c r="K1182" t="s">
        <v>2758</v>
      </c>
      <c r="L1182" t="s">
        <v>2786</v>
      </c>
      <c r="N1182" s="17" t="str">
        <f t="shared" si="36"/>
        <v>DESRT</v>
      </c>
      <c r="O1182">
        <f t="shared" si="37"/>
        <v>3285</v>
      </c>
    </row>
    <row r="1183" spans="1:15" x14ac:dyDescent="0.3">
      <c r="A1183">
        <v>3287</v>
      </c>
      <c r="C1183" t="s">
        <v>4094</v>
      </c>
      <c r="D1183" t="s">
        <v>4095</v>
      </c>
      <c r="E1183" t="s">
        <v>2782</v>
      </c>
      <c r="G1183" t="s">
        <v>31</v>
      </c>
      <c r="H1183" t="s">
        <v>31</v>
      </c>
      <c r="I1183" t="s">
        <v>31</v>
      </c>
      <c r="J1183" t="s">
        <v>2758</v>
      </c>
      <c r="K1183" t="s">
        <v>2758</v>
      </c>
      <c r="L1183" t="s">
        <v>2783</v>
      </c>
      <c r="N1183" s="17" t="str">
        <f t="shared" si="36"/>
        <v>PROSP</v>
      </c>
      <c r="O1183">
        <f t="shared" si="37"/>
        <v>3287</v>
      </c>
    </row>
    <row r="1184" spans="1:15" x14ac:dyDescent="0.3">
      <c r="A1184">
        <v>3287</v>
      </c>
      <c r="C1184" t="s">
        <v>4094</v>
      </c>
      <c r="D1184" t="s">
        <v>4096</v>
      </c>
      <c r="E1184" t="s">
        <v>2782</v>
      </c>
      <c r="G1184" t="s">
        <v>31</v>
      </c>
      <c r="H1184" t="s">
        <v>31</v>
      </c>
      <c r="I1184" t="s">
        <v>31</v>
      </c>
      <c r="J1184" t="s">
        <v>2758</v>
      </c>
      <c r="K1184" t="s">
        <v>2758</v>
      </c>
      <c r="L1184" t="s">
        <v>2783</v>
      </c>
      <c r="N1184" s="17" t="str">
        <f t="shared" si="36"/>
        <v>PROSP</v>
      </c>
      <c r="O1184">
        <f t="shared" si="37"/>
        <v>3287</v>
      </c>
    </row>
    <row r="1185" spans="1:15" x14ac:dyDescent="0.3">
      <c r="A1185">
        <v>3287</v>
      </c>
      <c r="C1185" t="s">
        <v>4094</v>
      </c>
      <c r="D1185" t="s">
        <v>4097</v>
      </c>
      <c r="E1185" t="s">
        <v>2782</v>
      </c>
      <c r="G1185" t="s">
        <v>31</v>
      </c>
      <c r="H1185" t="s">
        <v>31</v>
      </c>
      <c r="I1185" t="s">
        <v>31</v>
      </c>
      <c r="J1185" t="s">
        <v>2758</v>
      </c>
      <c r="K1185" t="s">
        <v>2758</v>
      </c>
      <c r="L1185" t="s">
        <v>2783</v>
      </c>
      <c r="N1185" s="17" t="str">
        <f t="shared" si="36"/>
        <v>PROSP</v>
      </c>
      <c r="O1185">
        <f t="shared" si="37"/>
        <v>3287</v>
      </c>
    </row>
    <row r="1186" spans="1:15" x14ac:dyDescent="0.3">
      <c r="A1186">
        <v>3287</v>
      </c>
      <c r="C1186" t="s">
        <v>4094</v>
      </c>
      <c r="D1186" t="s">
        <v>4098</v>
      </c>
      <c r="E1186" t="s">
        <v>2782</v>
      </c>
      <c r="G1186" t="s">
        <v>31</v>
      </c>
      <c r="H1186" t="s">
        <v>31</v>
      </c>
      <c r="I1186" t="s">
        <v>31</v>
      </c>
      <c r="J1186" t="s">
        <v>2758</v>
      </c>
      <c r="K1186" t="s">
        <v>2758</v>
      </c>
      <c r="L1186" t="s">
        <v>2783</v>
      </c>
      <c r="N1186" s="17" t="str">
        <f t="shared" si="36"/>
        <v>PROSP</v>
      </c>
      <c r="O1186">
        <f t="shared" si="37"/>
        <v>3287</v>
      </c>
    </row>
    <row r="1187" spans="1:15" x14ac:dyDescent="0.3">
      <c r="A1187">
        <v>3287</v>
      </c>
      <c r="C1187" t="s">
        <v>4094</v>
      </c>
      <c r="D1187" t="s">
        <v>4099</v>
      </c>
      <c r="E1187" t="s">
        <v>2782</v>
      </c>
      <c r="G1187" t="s">
        <v>31</v>
      </c>
      <c r="H1187" t="s">
        <v>31</v>
      </c>
      <c r="I1187" t="s">
        <v>31</v>
      </c>
      <c r="J1187" t="s">
        <v>2758</v>
      </c>
      <c r="K1187" t="s">
        <v>2758</v>
      </c>
      <c r="L1187" t="s">
        <v>2783</v>
      </c>
      <c r="N1187" s="17" t="str">
        <f t="shared" si="36"/>
        <v>PROSP</v>
      </c>
      <c r="O1187">
        <f t="shared" si="37"/>
        <v>3287</v>
      </c>
    </row>
    <row r="1188" spans="1:15" x14ac:dyDescent="0.3">
      <c r="A1188">
        <v>3287</v>
      </c>
      <c r="C1188" t="s">
        <v>4094</v>
      </c>
      <c r="D1188" t="s">
        <v>4100</v>
      </c>
      <c r="E1188" t="s">
        <v>2782</v>
      </c>
      <c r="G1188" t="s">
        <v>31</v>
      </c>
      <c r="H1188" t="s">
        <v>31</v>
      </c>
      <c r="I1188" t="s">
        <v>31</v>
      </c>
      <c r="J1188" t="s">
        <v>2758</v>
      </c>
      <c r="K1188" t="s">
        <v>2758</v>
      </c>
      <c r="L1188" t="s">
        <v>2783</v>
      </c>
      <c r="N1188" s="17" t="str">
        <f t="shared" si="36"/>
        <v>PROSP</v>
      </c>
      <c r="O1188">
        <f t="shared" si="37"/>
        <v>3287</v>
      </c>
    </row>
    <row r="1189" spans="1:15" x14ac:dyDescent="0.3">
      <c r="A1189">
        <v>3287</v>
      </c>
      <c r="C1189" t="s">
        <v>4094</v>
      </c>
      <c r="D1189" t="s">
        <v>4101</v>
      </c>
      <c r="E1189" t="s">
        <v>2782</v>
      </c>
      <c r="G1189" t="s">
        <v>31</v>
      </c>
      <c r="H1189" t="s">
        <v>31</v>
      </c>
      <c r="I1189" t="s">
        <v>31</v>
      </c>
      <c r="J1189" t="s">
        <v>2758</v>
      </c>
      <c r="K1189" t="s">
        <v>2758</v>
      </c>
      <c r="L1189" t="s">
        <v>2783</v>
      </c>
      <c r="N1189" s="17" t="str">
        <f t="shared" si="36"/>
        <v>PROSP</v>
      </c>
      <c r="O1189">
        <f t="shared" si="37"/>
        <v>3287</v>
      </c>
    </row>
    <row r="1190" spans="1:15" x14ac:dyDescent="0.3">
      <c r="A1190">
        <v>3287</v>
      </c>
      <c r="C1190" t="s">
        <v>4094</v>
      </c>
      <c r="D1190" t="s">
        <v>4102</v>
      </c>
      <c r="E1190" t="s">
        <v>2782</v>
      </c>
      <c r="G1190" t="s">
        <v>31</v>
      </c>
      <c r="H1190" t="s">
        <v>31</v>
      </c>
      <c r="I1190" t="s">
        <v>31</v>
      </c>
      <c r="J1190" t="s">
        <v>2758</v>
      </c>
      <c r="K1190" t="s">
        <v>2758</v>
      </c>
      <c r="L1190" t="s">
        <v>2783</v>
      </c>
      <c r="N1190" s="17" t="str">
        <f t="shared" si="36"/>
        <v>PROSP</v>
      </c>
      <c r="O1190">
        <f t="shared" si="37"/>
        <v>3287</v>
      </c>
    </row>
    <row r="1191" spans="1:15" x14ac:dyDescent="0.3">
      <c r="A1191">
        <v>3287</v>
      </c>
      <c r="C1191" t="s">
        <v>4094</v>
      </c>
      <c r="D1191" t="s">
        <v>4103</v>
      </c>
      <c r="E1191" t="s">
        <v>2782</v>
      </c>
      <c r="G1191" t="s">
        <v>31</v>
      </c>
      <c r="H1191" t="s">
        <v>31</v>
      </c>
      <c r="I1191" t="s">
        <v>31</v>
      </c>
      <c r="J1191" t="s">
        <v>2758</v>
      </c>
      <c r="K1191" t="s">
        <v>2758</v>
      </c>
      <c r="L1191" t="s">
        <v>2783</v>
      </c>
      <c r="N1191" s="17" t="str">
        <f t="shared" si="36"/>
        <v>PROSP</v>
      </c>
      <c r="O1191">
        <f t="shared" si="37"/>
        <v>3287</v>
      </c>
    </row>
    <row r="1192" spans="1:15" x14ac:dyDescent="0.3">
      <c r="A1192">
        <v>3287</v>
      </c>
      <c r="C1192" t="s">
        <v>4094</v>
      </c>
      <c r="D1192" t="s">
        <v>4104</v>
      </c>
      <c r="E1192" t="s">
        <v>2782</v>
      </c>
      <c r="G1192" t="s">
        <v>31</v>
      </c>
      <c r="H1192" t="s">
        <v>31</v>
      </c>
      <c r="I1192" t="s">
        <v>31</v>
      </c>
      <c r="J1192" t="s">
        <v>2758</v>
      </c>
      <c r="K1192" t="s">
        <v>2758</v>
      </c>
      <c r="L1192" t="s">
        <v>2783</v>
      </c>
      <c r="N1192" s="17" t="str">
        <f t="shared" si="36"/>
        <v>PROSP</v>
      </c>
      <c r="O1192">
        <f t="shared" si="37"/>
        <v>3287</v>
      </c>
    </row>
    <row r="1193" spans="1:15" x14ac:dyDescent="0.3">
      <c r="A1193">
        <v>3287</v>
      </c>
      <c r="C1193" t="s">
        <v>4094</v>
      </c>
      <c r="D1193" t="s">
        <v>4105</v>
      </c>
      <c r="E1193" t="s">
        <v>2782</v>
      </c>
      <c r="G1193" t="s">
        <v>31</v>
      </c>
      <c r="H1193" t="s">
        <v>31</v>
      </c>
      <c r="I1193" t="s">
        <v>31</v>
      </c>
      <c r="J1193" t="s">
        <v>2758</v>
      </c>
      <c r="K1193" t="s">
        <v>2758</v>
      </c>
      <c r="L1193" t="s">
        <v>2783</v>
      </c>
      <c r="N1193" s="17" t="str">
        <f t="shared" si="36"/>
        <v>PROSP</v>
      </c>
      <c r="O1193">
        <f t="shared" si="37"/>
        <v>3287</v>
      </c>
    </row>
    <row r="1194" spans="1:15" x14ac:dyDescent="0.3">
      <c r="A1194">
        <v>3287</v>
      </c>
      <c r="C1194" t="s">
        <v>4094</v>
      </c>
      <c r="D1194" t="s">
        <v>4106</v>
      </c>
      <c r="E1194" t="s">
        <v>2782</v>
      </c>
      <c r="G1194" t="s">
        <v>31</v>
      </c>
      <c r="H1194" t="s">
        <v>31</v>
      </c>
      <c r="I1194" t="s">
        <v>31</v>
      </c>
      <c r="J1194" t="s">
        <v>2758</v>
      </c>
      <c r="K1194" t="s">
        <v>2758</v>
      </c>
      <c r="L1194" t="s">
        <v>2783</v>
      </c>
      <c r="N1194" s="17" t="str">
        <f t="shared" si="36"/>
        <v>PROSP</v>
      </c>
      <c r="O1194">
        <f t="shared" si="37"/>
        <v>3287</v>
      </c>
    </row>
    <row r="1195" spans="1:15" x14ac:dyDescent="0.3">
      <c r="A1195">
        <v>3287</v>
      </c>
      <c r="C1195" t="s">
        <v>4094</v>
      </c>
      <c r="D1195" t="s">
        <v>4107</v>
      </c>
      <c r="E1195" t="s">
        <v>2782</v>
      </c>
      <c r="G1195" t="s">
        <v>31</v>
      </c>
      <c r="H1195" t="s">
        <v>31</v>
      </c>
      <c r="I1195" t="s">
        <v>31</v>
      </c>
      <c r="J1195" t="s">
        <v>2758</v>
      </c>
      <c r="K1195" t="s">
        <v>2758</v>
      </c>
      <c r="L1195" t="s">
        <v>2783</v>
      </c>
      <c r="N1195" s="17" t="str">
        <f t="shared" si="36"/>
        <v>PROSP</v>
      </c>
      <c r="O1195">
        <f t="shared" si="37"/>
        <v>3287</v>
      </c>
    </row>
    <row r="1196" spans="1:15" x14ac:dyDescent="0.3">
      <c r="A1196">
        <v>3287</v>
      </c>
      <c r="C1196" t="s">
        <v>4094</v>
      </c>
      <c r="D1196" t="s">
        <v>4108</v>
      </c>
      <c r="E1196" t="s">
        <v>2782</v>
      </c>
      <c r="G1196" t="s">
        <v>31</v>
      </c>
      <c r="H1196" t="s">
        <v>31</v>
      </c>
      <c r="I1196" t="s">
        <v>31</v>
      </c>
      <c r="J1196" t="s">
        <v>2758</v>
      </c>
      <c r="K1196" t="s">
        <v>2758</v>
      </c>
      <c r="L1196" t="s">
        <v>2783</v>
      </c>
      <c r="N1196" s="17" t="str">
        <f t="shared" si="36"/>
        <v>PROSP</v>
      </c>
      <c r="O1196">
        <f t="shared" si="37"/>
        <v>3287</v>
      </c>
    </row>
    <row r="1197" spans="1:15" x14ac:dyDescent="0.3">
      <c r="A1197">
        <v>3287</v>
      </c>
      <c r="C1197" t="s">
        <v>4094</v>
      </c>
      <c r="D1197" t="s">
        <v>4109</v>
      </c>
      <c r="E1197" t="s">
        <v>2782</v>
      </c>
      <c r="G1197" t="s">
        <v>31</v>
      </c>
      <c r="H1197" t="s">
        <v>31</v>
      </c>
      <c r="I1197" t="s">
        <v>31</v>
      </c>
      <c r="J1197" t="s">
        <v>2758</v>
      </c>
      <c r="K1197" t="s">
        <v>2758</v>
      </c>
      <c r="L1197" t="s">
        <v>2783</v>
      </c>
      <c r="N1197" s="17" t="str">
        <f t="shared" si="36"/>
        <v>PROSP</v>
      </c>
      <c r="O1197">
        <f t="shared" si="37"/>
        <v>3287</v>
      </c>
    </row>
    <row r="1198" spans="1:15" x14ac:dyDescent="0.3">
      <c r="A1198">
        <v>3287</v>
      </c>
      <c r="C1198" t="s">
        <v>4094</v>
      </c>
      <c r="D1198" t="s">
        <v>4110</v>
      </c>
      <c r="E1198" t="s">
        <v>2782</v>
      </c>
      <c r="G1198" t="s">
        <v>31</v>
      </c>
      <c r="H1198" t="s">
        <v>31</v>
      </c>
      <c r="I1198" t="s">
        <v>31</v>
      </c>
      <c r="J1198" t="s">
        <v>2758</v>
      </c>
      <c r="K1198" t="s">
        <v>2758</v>
      </c>
      <c r="L1198" t="s">
        <v>2783</v>
      </c>
      <c r="N1198" s="17" t="str">
        <f t="shared" si="36"/>
        <v>PROSP</v>
      </c>
      <c r="O1198">
        <f t="shared" si="37"/>
        <v>3287</v>
      </c>
    </row>
    <row r="1199" spans="1:15" x14ac:dyDescent="0.3">
      <c r="A1199">
        <v>3287</v>
      </c>
      <c r="C1199" t="s">
        <v>4094</v>
      </c>
      <c r="D1199" t="s">
        <v>4111</v>
      </c>
      <c r="E1199" t="s">
        <v>2782</v>
      </c>
      <c r="G1199" t="s">
        <v>31</v>
      </c>
      <c r="H1199" t="s">
        <v>31</v>
      </c>
      <c r="I1199" t="s">
        <v>31</v>
      </c>
      <c r="J1199" t="s">
        <v>2758</v>
      </c>
      <c r="K1199" t="s">
        <v>2758</v>
      </c>
      <c r="L1199" t="s">
        <v>2783</v>
      </c>
      <c r="N1199" s="17" t="str">
        <f t="shared" si="36"/>
        <v>PROSP</v>
      </c>
      <c r="O1199">
        <f t="shared" si="37"/>
        <v>3287</v>
      </c>
    </row>
    <row r="1200" spans="1:15" x14ac:dyDescent="0.3">
      <c r="A1200">
        <v>3287</v>
      </c>
      <c r="C1200" t="s">
        <v>4094</v>
      </c>
      <c r="D1200" t="s">
        <v>4112</v>
      </c>
      <c r="E1200" t="s">
        <v>2782</v>
      </c>
      <c r="G1200" t="s">
        <v>31</v>
      </c>
      <c r="H1200" t="s">
        <v>31</v>
      </c>
      <c r="I1200" t="s">
        <v>31</v>
      </c>
      <c r="J1200" t="s">
        <v>2758</v>
      </c>
      <c r="K1200" t="s">
        <v>2758</v>
      </c>
      <c r="L1200" t="s">
        <v>2783</v>
      </c>
      <c r="N1200" s="17" t="str">
        <f t="shared" si="36"/>
        <v>PROSP</v>
      </c>
      <c r="O1200">
        <f t="shared" si="37"/>
        <v>3287</v>
      </c>
    </row>
    <row r="1201" spans="1:15" x14ac:dyDescent="0.3">
      <c r="A1201">
        <v>3287</v>
      </c>
      <c r="C1201" t="s">
        <v>4094</v>
      </c>
      <c r="D1201" t="s">
        <v>4113</v>
      </c>
      <c r="E1201" t="s">
        <v>2782</v>
      </c>
      <c r="G1201" t="s">
        <v>31</v>
      </c>
      <c r="H1201" t="s">
        <v>31</v>
      </c>
      <c r="I1201" t="s">
        <v>31</v>
      </c>
      <c r="J1201" t="s">
        <v>2758</v>
      </c>
      <c r="K1201" t="s">
        <v>2758</v>
      </c>
      <c r="L1201" t="s">
        <v>2783</v>
      </c>
      <c r="N1201" s="17" t="str">
        <f t="shared" si="36"/>
        <v>PROSP</v>
      </c>
      <c r="O1201">
        <f t="shared" si="37"/>
        <v>3287</v>
      </c>
    </row>
    <row r="1202" spans="1:15" x14ac:dyDescent="0.3">
      <c r="A1202">
        <v>3287</v>
      </c>
      <c r="C1202" t="s">
        <v>4094</v>
      </c>
      <c r="D1202" t="s">
        <v>4114</v>
      </c>
      <c r="E1202" t="s">
        <v>2782</v>
      </c>
      <c r="G1202" t="s">
        <v>31</v>
      </c>
      <c r="H1202" t="s">
        <v>31</v>
      </c>
      <c r="I1202" t="s">
        <v>31</v>
      </c>
      <c r="J1202" t="s">
        <v>2758</v>
      </c>
      <c r="K1202" t="s">
        <v>2758</v>
      </c>
      <c r="L1202" t="s">
        <v>2783</v>
      </c>
      <c r="N1202" s="17" t="str">
        <f t="shared" si="36"/>
        <v>PROSP</v>
      </c>
      <c r="O1202">
        <f t="shared" si="37"/>
        <v>3287</v>
      </c>
    </row>
    <row r="1203" spans="1:15" x14ac:dyDescent="0.3">
      <c r="A1203">
        <v>3287</v>
      </c>
      <c r="C1203" t="s">
        <v>4094</v>
      </c>
      <c r="D1203" t="s">
        <v>4115</v>
      </c>
      <c r="E1203" t="s">
        <v>2782</v>
      </c>
      <c r="G1203" t="s">
        <v>31</v>
      </c>
      <c r="H1203" t="s">
        <v>31</v>
      </c>
      <c r="I1203" t="s">
        <v>31</v>
      </c>
      <c r="J1203" t="s">
        <v>2758</v>
      </c>
      <c r="K1203" t="s">
        <v>2758</v>
      </c>
      <c r="L1203" t="s">
        <v>2783</v>
      </c>
      <c r="N1203" s="17" t="str">
        <f t="shared" si="36"/>
        <v>PROSP</v>
      </c>
      <c r="O1203">
        <f t="shared" si="37"/>
        <v>3287</v>
      </c>
    </row>
    <row r="1204" spans="1:15" x14ac:dyDescent="0.3">
      <c r="A1204">
        <v>3287</v>
      </c>
      <c r="C1204" t="s">
        <v>4094</v>
      </c>
      <c r="D1204" t="s">
        <v>4116</v>
      </c>
      <c r="E1204" t="s">
        <v>2782</v>
      </c>
      <c r="G1204" t="s">
        <v>31</v>
      </c>
      <c r="H1204" t="s">
        <v>31</v>
      </c>
      <c r="I1204" t="s">
        <v>31</v>
      </c>
      <c r="J1204" t="s">
        <v>2758</v>
      </c>
      <c r="K1204" t="s">
        <v>2758</v>
      </c>
      <c r="L1204" t="s">
        <v>2783</v>
      </c>
      <c r="N1204" s="17" t="str">
        <f t="shared" si="36"/>
        <v>PROSP</v>
      </c>
      <c r="O1204">
        <f t="shared" si="37"/>
        <v>3287</v>
      </c>
    </row>
    <row r="1205" spans="1:15" x14ac:dyDescent="0.3">
      <c r="A1205">
        <v>3287</v>
      </c>
      <c r="C1205" t="s">
        <v>4094</v>
      </c>
      <c r="D1205" t="s">
        <v>4117</v>
      </c>
      <c r="E1205" t="s">
        <v>2782</v>
      </c>
      <c r="G1205" t="s">
        <v>31</v>
      </c>
      <c r="H1205" t="s">
        <v>31</v>
      </c>
      <c r="I1205" t="s">
        <v>31</v>
      </c>
      <c r="J1205" t="s">
        <v>2758</v>
      </c>
      <c r="K1205" t="s">
        <v>2758</v>
      </c>
      <c r="L1205" t="s">
        <v>2783</v>
      </c>
      <c r="N1205" s="17" t="str">
        <f t="shared" si="36"/>
        <v>PROSP</v>
      </c>
      <c r="O1205">
        <f t="shared" si="37"/>
        <v>3287</v>
      </c>
    </row>
    <row r="1206" spans="1:15" x14ac:dyDescent="0.3">
      <c r="A1206">
        <v>3287</v>
      </c>
      <c r="C1206" t="s">
        <v>4094</v>
      </c>
      <c r="D1206" t="s">
        <v>4118</v>
      </c>
      <c r="E1206" t="s">
        <v>2782</v>
      </c>
      <c r="G1206" t="s">
        <v>31</v>
      </c>
      <c r="H1206" t="s">
        <v>31</v>
      </c>
      <c r="I1206" t="s">
        <v>31</v>
      </c>
      <c r="J1206" t="s">
        <v>2758</v>
      </c>
      <c r="K1206" t="s">
        <v>2758</v>
      </c>
      <c r="L1206" t="s">
        <v>2783</v>
      </c>
      <c r="N1206" s="17" t="str">
        <f t="shared" si="36"/>
        <v>PROSP</v>
      </c>
      <c r="O1206">
        <f t="shared" si="37"/>
        <v>3287</v>
      </c>
    </row>
    <row r="1207" spans="1:15" x14ac:dyDescent="0.3">
      <c r="A1207">
        <v>3290</v>
      </c>
      <c r="C1207">
        <v>95393</v>
      </c>
      <c r="D1207" t="s">
        <v>4119</v>
      </c>
      <c r="E1207" t="s">
        <v>2782</v>
      </c>
      <c r="G1207" t="s">
        <v>31</v>
      </c>
      <c r="H1207" t="s">
        <v>2758</v>
      </c>
      <c r="I1207" t="s">
        <v>2758</v>
      </c>
      <c r="J1207" t="s">
        <v>2758</v>
      </c>
      <c r="K1207" t="s">
        <v>2758</v>
      </c>
      <c r="L1207" t="s">
        <v>2786</v>
      </c>
      <c r="N1207" s="17">
        <f t="shared" si="36"/>
        <v>95393</v>
      </c>
      <c r="O1207">
        <f t="shared" si="37"/>
        <v>3290</v>
      </c>
    </row>
    <row r="1208" spans="1:15" x14ac:dyDescent="0.3">
      <c r="A1208">
        <v>3292</v>
      </c>
      <c r="C1208" t="s">
        <v>4120</v>
      </c>
      <c r="D1208" t="s">
        <v>4121</v>
      </c>
      <c r="E1208" t="s">
        <v>2782</v>
      </c>
      <c r="F1208" t="s">
        <v>297</v>
      </c>
      <c r="G1208" t="s">
        <v>31</v>
      </c>
      <c r="H1208" t="s">
        <v>2758</v>
      </c>
      <c r="I1208" t="s">
        <v>31</v>
      </c>
      <c r="J1208" t="s">
        <v>2758</v>
      </c>
      <c r="K1208" t="s">
        <v>2758</v>
      </c>
      <c r="L1208" t="s">
        <v>2786</v>
      </c>
      <c r="N1208" s="17" t="str">
        <f t="shared" si="36"/>
        <v>REGAL</v>
      </c>
      <c r="O1208">
        <f t="shared" si="37"/>
        <v>3292</v>
      </c>
    </row>
    <row r="1209" spans="1:15" x14ac:dyDescent="0.3">
      <c r="A1209">
        <v>3292</v>
      </c>
      <c r="C1209" t="s">
        <v>4120</v>
      </c>
      <c r="D1209" t="s">
        <v>908</v>
      </c>
      <c r="E1209" t="s">
        <v>2782</v>
      </c>
      <c r="F1209" t="s">
        <v>297</v>
      </c>
      <c r="G1209" t="s">
        <v>31</v>
      </c>
      <c r="H1209" t="s">
        <v>2758</v>
      </c>
      <c r="I1209" t="s">
        <v>31</v>
      </c>
      <c r="J1209" t="s">
        <v>2758</v>
      </c>
      <c r="K1209" t="s">
        <v>2758</v>
      </c>
      <c r="L1209" t="s">
        <v>2786</v>
      </c>
      <c r="N1209" s="17" t="str">
        <f t="shared" si="36"/>
        <v>REGAL</v>
      </c>
      <c r="O1209">
        <f t="shared" si="37"/>
        <v>3292</v>
      </c>
    </row>
    <row r="1210" spans="1:15" x14ac:dyDescent="0.3">
      <c r="A1210">
        <v>3292</v>
      </c>
      <c r="C1210" t="s">
        <v>4120</v>
      </c>
      <c r="D1210" t="s">
        <v>4122</v>
      </c>
      <c r="E1210" t="s">
        <v>2782</v>
      </c>
      <c r="F1210" t="s">
        <v>297</v>
      </c>
      <c r="G1210" t="s">
        <v>31</v>
      </c>
      <c r="H1210" t="s">
        <v>2758</v>
      </c>
      <c r="I1210" t="s">
        <v>31</v>
      </c>
      <c r="J1210" t="s">
        <v>2758</v>
      </c>
      <c r="K1210" t="s">
        <v>2758</v>
      </c>
      <c r="L1210" t="s">
        <v>2786</v>
      </c>
      <c r="N1210" s="17" t="str">
        <f t="shared" si="36"/>
        <v>REGAL</v>
      </c>
      <c r="O1210">
        <f t="shared" si="37"/>
        <v>3292</v>
      </c>
    </row>
    <row r="1211" spans="1:15" x14ac:dyDescent="0.3">
      <c r="A1211">
        <v>3292</v>
      </c>
      <c r="C1211" t="s">
        <v>4120</v>
      </c>
      <c r="D1211" t="s">
        <v>4123</v>
      </c>
      <c r="E1211" t="s">
        <v>2782</v>
      </c>
      <c r="F1211" t="s">
        <v>297</v>
      </c>
      <c r="G1211" t="s">
        <v>31</v>
      </c>
      <c r="H1211" t="s">
        <v>2758</v>
      </c>
      <c r="I1211" t="s">
        <v>31</v>
      </c>
      <c r="J1211" t="s">
        <v>2758</v>
      </c>
      <c r="K1211" t="s">
        <v>2758</v>
      </c>
      <c r="L1211" t="s">
        <v>2786</v>
      </c>
      <c r="N1211" s="17" t="str">
        <f t="shared" si="36"/>
        <v>REGAL</v>
      </c>
      <c r="O1211">
        <f t="shared" si="37"/>
        <v>3292</v>
      </c>
    </row>
    <row r="1212" spans="1:15" x14ac:dyDescent="0.3">
      <c r="A1212">
        <v>3292</v>
      </c>
      <c r="C1212" t="s">
        <v>4120</v>
      </c>
      <c r="D1212" t="s">
        <v>4120</v>
      </c>
      <c r="E1212" t="s">
        <v>2782</v>
      </c>
      <c r="F1212" t="s">
        <v>297</v>
      </c>
      <c r="G1212" t="s">
        <v>31</v>
      </c>
      <c r="H1212" t="s">
        <v>2758</v>
      </c>
      <c r="I1212" t="s">
        <v>31</v>
      </c>
      <c r="J1212" t="s">
        <v>2758</v>
      </c>
      <c r="K1212" t="s">
        <v>2758</v>
      </c>
      <c r="L1212" t="s">
        <v>2786</v>
      </c>
      <c r="N1212" s="17" t="str">
        <f t="shared" si="36"/>
        <v>REGAL</v>
      </c>
      <c r="O1212">
        <f t="shared" si="37"/>
        <v>3292</v>
      </c>
    </row>
    <row r="1213" spans="1:15" x14ac:dyDescent="0.3">
      <c r="A1213">
        <v>3293</v>
      </c>
      <c r="B1213" t="s">
        <v>4124</v>
      </c>
      <c r="C1213" t="s">
        <v>4125</v>
      </c>
      <c r="D1213" t="s">
        <v>4126</v>
      </c>
      <c r="E1213" t="s">
        <v>2782</v>
      </c>
      <c r="G1213" t="s">
        <v>31</v>
      </c>
      <c r="H1213" t="s">
        <v>31</v>
      </c>
      <c r="I1213" t="s">
        <v>31</v>
      </c>
      <c r="J1213" t="s">
        <v>2758</v>
      </c>
      <c r="K1213" t="s">
        <v>2758</v>
      </c>
      <c r="L1213" t="s">
        <v>2783</v>
      </c>
      <c r="N1213" s="17" t="str">
        <f t="shared" si="36"/>
        <v>CARMO</v>
      </c>
      <c r="O1213">
        <f t="shared" si="37"/>
        <v>3293</v>
      </c>
    </row>
    <row r="1214" spans="1:15" x14ac:dyDescent="0.3">
      <c r="A1214">
        <v>3294</v>
      </c>
      <c r="C1214" t="s">
        <v>4127</v>
      </c>
      <c r="D1214" t="s">
        <v>4128</v>
      </c>
      <c r="E1214" t="s">
        <v>2782</v>
      </c>
      <c r="G1214" t="s">
        <v>31</v>
      </c>
      <c r="H1214" t="s">
        <v>31</v>
      </c>
      <c r="I1214" t="s">
        <v>2758</v>
      </c>
      <c r="J1214" t="s">
        <v>2758</v>
      </c>
      <c r="K1214" t="s">
        <v>2758</v>
      </c>
      <c r="L1214" t="s">
        <v>2783</v>
      </c>
      <c r="N1214" s="17" t="str">
        <f t="shared" si="36"/>
        <v>LNDMK</v>
      </c>
      <c r="O1214">
        <f t="shared" si="37"/>
        <v>3294</v>
      </c>
    </row>
    <row r="1215" spans="1:15" x14ac:dyDescent="0.3">
      <c r="A1215">
        <v>3295</v>
      </c>
      <c r="C1215">
        <v>95166</v>
      </c>
      <c r="D1215" t="s">
        <v>4129</v>
      </c>
      <c r="E1215" t="s">
        <v>2782</v>
      </c>
      <c r="G1215" t="s">
        <v>31</v>
      </c>
      <c r="H1215" t="s">
        <v>31</v>
      </c>
      <c r="I1215" t="s">
        <v>2758</v>
      </c>
      <c r="J1215" t="s">
        <v>2758</v>
      </c>
      <c r="K1215" t="s">
        <v>2758</v>
      </c>
      <c r="L1215" t="s">
        <v>2783</v>
      </c>
      <c r="N1215" s="17">
        <f t="shared" si="36"/>
        <v>95166</v>
      </c>
      <c r="O1215">
        <f t="shared" si="37"/>
        <v>3295</v>
      </c>
    </row>
    <row r="1216" spans="1:15" x14ac:dyDescent="0.3">
      <c r="A1216">
        <v>3296</v>
      </c>
      <c r="C1216">
        <v>93044</v>
      </c>
      <c r="D1216" t="s">
        <v>4130</v>
      </c>
      <c r="E1216" t="s">
        <v>2782</v>
      </c>
      <c r="G1216" t="s">
        <v>31</v>
      </c>
      <c r="H1216" t="s">
        <v>2758</v>
      </c>
      <c r="I1216" t="s">
        <v>31</v>
      </c>
      <c r="J1216" t="s">
        <v>2758</v>
      </c>
      <c r="K1216" t="s">
        <v>2758</v>
      </c>
      <c r="L1216" t="s">
        <v>2786</v>
      </c>
      <c r="N1216" s="17">
        <f t="shared" si="36"/>
        <v>93044</v>
      </c>
      <c r="O1216">
        <f t="shared" si="37"/>
        <v>3296</v>
      </c>
    </row>
    <row r="1217" spans="1:15" x14ac:dyDescent="0.3">
      <c r="A1217">
        <v>3402</v>
      </c>
      <c r="C1217" t="s">
        <v>4131</v>
      </c>
      <c r="D1217" t="s">
        <v>4132</v>
      </c>
      <c r="E1217" t="s">
        <v>2782</v>
      </c>
      <c r="G1217" t="s">
        <v>31</v>
      </c>
      <c r="H1217" t="s">
        <v>31</v>
      </c>
      <c r="I1217" t="s">
        <v>31</v>
      </c>
      <c r="J1217" t="s">
        <v>2758</v>
      </c>
      <c r="K1217" t="s">
        <v>2758</v>
      </c>
      <c r="L1217" t="s">
        <v>2783</v>
      </c>
      <c r="N1217" s="17" t="str">
        <f t="shared" si="36"/>
        <v>Block Vision</v>
      </c>
      <c r="O1217">
        <f t="shared" si="37"/>
        <v>3402</v>
      </c>
    </row>
    <row r="1218" spans="1:15" x14ac:dyDescent="0.3">
      <c r="A1218">
        <v>3402</v>
      </c>
      <c r="C1218" t="s">
        <v>4131</v>
      </c>
      <c r="D1218" t="s">
        <v>4133</v>
      </c>
      <c r="E1218" t="s">
        <v>2782</v>
      </c>
      <c r="G1218" t="s">
        <v>31</v>
      </c>
      <c r="H1218" t="s">
        <v>31</v>
      </c>
      <c r="I1218" t="s">
        <v>31</v>
      </c>
      <c r="J1218" t="s">
        <v>2758</v>
      </c>
      <c r="K1218" t="s">
        <v>2758</v>
      </c>
      <c r="L1218" t="s">
        <v>2783</v>
      </c>
      <c r="N1218" s="17" t="str">
        <f t="shared" ref="N1218:N1281" si="38">C1218</f>
        <v>Block Vision</v>
      </c>
      <c r="O1218">
        <f t="shared" ref="O1218:O1281" si="39">A1218</f>
        <v>3402</v>
      </c>
    </row>
    <row r="1219" spans="1:15" x14ac:dyDescent="0.3">
      <c r="A1219">
        <v>3410</v>
      </c>
      <c r="B1219" t="s">
        <v>4134</v>
      </c>
      <c r="C1219">
        <v>411479744</v>
      </c>
      <c r="D1219" t="s">
        <v>4135</v>
      </c>
      <c r="E1219" t="s">
        <v>2782</v>
      </c>
      <c r="G1219" t="s">
        <v>31</v>
      </c>
      <c r="H1219" t="s">
        <v>31</v>
      </c>
      <c r="I1219" t="s">
        <v>31</v>
      </c>
      <c r="J1219" t="s">
        <v>31</v>
      </c>
      <c r="K1219" t="s">
        <v>2758</v>
      </c>
      <c r="L1219" t="s">
        <v>2783</v>
      </c>
      <c r="N1219" s="17">
        <f t="shared" si="38"/>
        <v>411479744</v>
      </c>
      <c r="O1219">
        <f t="shared" si="39"/>
        <v>3410</v>
      </c>
    </row>
    <row r="1220" spans="1:15" x14ac:dyDescent="0.3">
      <c r="A1220">
        <v>3410</v>
      </c>
      <c r="B1220" t="s">
        <v>4134</v>
      </c>
      <c r="C1220">
        <v>411479744</v>
      </c>
      <c r="D1220" t="s">
        <v>4136</v>
      </c>
      <c r="E1220" t="s">
        <v>2782</v>
      </c>
      <c r="G1220" t="s">
        <v>31</v>
      </c>
      <c r="H1220" t="s">
        <v>31</v>
      </c>
      <c r="I1220" t="s">
        <v>31</v>
      </c>
      <c r="J1220" t="s">
        <v>31</v>
      </c>
      <c r="K1220" t="s">
        <v>2758</v>
      </c>
      <c r="L1220" t="s">
        <v>2783</v>
      </c>
      <c r="N1220" s="17">
        <f t="shared" si="38"/>
        <v>411479744</v>
      </c>
      <c r="O1220">
        <f t="shared" si="39"/>
        <v>3410</v>
      </c>
    </row>
    <row r="1221" spans="1:15" x14ac:dyDescent="0.3">
      <c r="A1221">
        <v>3410</v>
      </c>
      <c r="B1221" t="s">
        <v>4134</v>
      </c>
      <c r="C1221">
        <v>411479744</v>
      </c>
      <c r="D1221" t="s">
        <v>882</v>
      </c>
      <c r="E1221" t="s">
        <v>2782</v>
      </c>
      <c r="G1221" t="s">
        <v>31</v>
      </c>
      <c r="H1221" t="s">
        <v>31</v>
      </c>
      <c r="I1221" t="s">
        <v>31</v>
      </c>
      <c r="J1221" t="s">
        <v>31</v>
      </c>
      <c r="K1221" t="s">
        <v>2758</v>
      </c>
      <c r="L1221" t="s">
        <v>2783</v>
      </c>
      <c r="N1221" s="17">
        <f t="shared" si="38"/>
        <v>411479744</v>
      </c>
      <c r="O1221">
        <f t="shared" si="39"/>
        <v>3410</v>
      </c>
    </row>
    <row r="1222" spans="1:15" x14ac:dyDescent="0.3">
      <c r="A1222">
        <v>3410</v>
      </c>
      <c r="B1222" t="s">
        <v>4134</v>
      </c>
      <c r="C1222">
        <v>411479744</v>
      </c>
      <c r="D1222" t="s">
        <v>4137</v>
      </c>
      <c r="E1222" t="s">
        <v>2782</v>
      </c>
      <c r="G1222" t="s">
        <v>31</v>
      </c>
      <c r="H1222" t="s">
        <v>31</v>
      </c>
      <c r="I1222" t="s">
        <v>31</v>
      </c>
      <c r="J1222" t="s">
        <v>31</v>
      </c>
      <c r="K1222" t="s">
        <v>2758</v>
      </c>
      <c r="L1222" t="s">
        <v>2783</v>
      </c>
      <c r="N1222" s="17">
        <f t="shared" si="38"/>
        <v>411479744</v>
      </c>
      <c r="O1222">
        <f t="shared" si="39"/>
        <v>3410</v>
      </c>
    </row>
    <row r="1223" spans="1:15" x14ac:dyDescent="0.3">
      <c r="A1223">
        <v>3411</v>
      </c>
      <c r="B1223" t="s">
        <v>4138</v>
      </c>
      <c r="C1223">
        <v>94267</v>
      </c>
      <c r="D1223" t="s">
        <v>4139</v>
      </c>
      <c r="E1223" t="s">
        <v>2782</v>
      </c>
      <c r="G1223" t="s">
        <v>31</v>
      </c>
      <c r="H1223" t="s">
        <v>31</v>
      </c>
      <c r="I1223" t="s">
        <v>31</v>
      </c>
      <c r="J1223" t="s">
        <v>31</v>
      </c>
      <c r="K1223" t="s">
        <v>2758</v>
      </c>
      <c r="L1223" t="s">
        <v>3090</v>
      </c>
      <c r="N1223" s="17">
        <f t="shared" si="38"/>
        <v>94267</v>
      </c>
      <c r="O1223">
        <f t="shared" si="39"/>
        <v>3411</v>
      </c>
    </row>
    <row r="1224" spans="1:15" x14ac:dyDescent="0.3">
      <c r="A1224">
        <v>3411</v>
      </c>
      <c r="B1224" t="s">
        <v>4138</v>
      </c>
      <c r="C1224">
        <v>94267</v>
      </c>
      <c r="D1224" t="s">
        <v>497</v>
      </c>
      <c r="E1224" t="s">
        <v>2782</v>
      </c>
      <c r="G1224" t="s">
        <v>31</v>
      </c>
      <c r="H1224" t="s">
        <v>31</v>
      </c>
      <c r="I1224" t="s">
        <v>31</v>
      </c>
      <c r="J1224" t="s">
        <v>31</v>
      </c>
      <c r="K1224" t="s">
        <v>2758</v>
      </c>
      <c r="L1224" t="s">
        <v>3090</v>
      </c>
      <c r="N1224" s="17">
        <f t="shared" si="38"/>
        <v>94267</v>
      </c>
      <c r="O1224">
        <f t="shared" si="39"/>
        <v>3411</v>
      </c>
    </row>
    <row r="1225" spans="1:15" x14ac:dyDescent="0.3">
      <c r="A1225">
        <v>3412</v>
      </c>
      <c r="C1225" t="s">
        <v>4140</v>
      </c>
      <c r="D1225" t="s">
        <v>4141</v>
      </c>
      <c r="E1225" t="s">
        <v>2782</v>
      </c>
      <c r="G1225" t="s">
        <v>31</v>
      </c>
      <c r="H1225" t="s">
        <v>31</v>
      </c>
      <c r="I1225" t="s">
        <v>2758</v>
      </c>
      <c r="J1225" t="s">
        <v>2758</v>
      </c>
      <c r="K1225" t="s">
        <v>2758</v>
      </c>
      <c r="L1225" t="s">
        <v>2783</v>
      </c>
      <c r="N1225" s="17" t="str">
        <f t="shared" si="38"/>
        <v>STJOE</v>
      </c>
      <c r="O1225">
        <f t="shared" si="39"/>
        <v>3412</v>
      </c>
    </row>
    <row r="1226" spans="1:15" x14ac:dyDescent="0.3">
      <c r="A1226">
        <v>3412</v>
      </c>
      <c r="C1226" t="s">
        <v>4140</v>
      </c>
      <c r="D1226" t="s">
        <v>4142</v>
      </c>
      <c r="E1226" t="s">
        <v>2782</v>
      </c>
      <c r="G1226" t="s">
        <v>31</v>
      </c>
      <c r="H1226" t="s">
        <v>31</v>
      </c>
      <c r="I1226" t="s">
        <v>2758</v>
      </c>
      <c r="J1226" t="s">
        <v>2758</v>
      </c>
      <c r="K1226" t="s">
        <v>2758</v>
      </c>
      <c r="L1226" t="s">
        <v>2783</v>
      </c>
      <c r="N1226" s="17" t="str">
        <f t="shared" si="38"/>
        <v>STJOE</v>
      </c>
      <c r="O1226">
        <f t="shared" si="39"/>
        <v>3412</v>
      </c>
    </row>
    <row r="1227" spans="1:15" x14ac:dyDescent="0.3">
      <c r="A1227">
        <v>3412</v>
      </c>
      <c r="C1227" t="s">
        <v>4140</v>
      </c>
      <c r="D1227" t="s">
        <v>4143</v>
      </c>
      <c r="E1227" t="s">
        <v>2782</v>
      </c>
      <c r="G1227" t="s">
        <v>31</v>
      </c>
      <c r="H1227" t="s">
        <v>31</v>
      </c>
      <c r="I1227" t="s">
        <v>2758</v>
      </c>
      <c r="J1227" t="s">
        <v>2758</v>
      </c>
      <c r="K1227" t="s">
        <v>2758</v>
      </c>
      <c r="L1227" t="s">
        <v>2783</v>
      </c>
      <c r="N1227" s="17" t="str">
        <f t="shared" si="38"/>
        <v>STJOE</v>
      </c>
      <c r="O1227">
        <f t="shared" si="39"/>
        <v>3412</v>
      </c>
    </row>
    <row r="1228" spans="1:15" x14ac:dyDescent="0.3">
      <c r="A1228">
        <v>3412</v>
      </c>
      <c r="C1228" t="s">
        <v>4140</v>
      </c>
      <c r="D1228" t="s">
        <v>4144</v>
      </c>
      <c r="E1228" t="s">
        <v>2782</v>
      </c>
      <c r="G1228" t="s">
        <v>31</v>
      </c>
      <c r="H1228" t="s">
        <v>31</v>
      </c>
      <c r="I1228" t="s">
        <v>2758</v>
      </c>
      <c r="J1228" t="s">
        <v>2758</v>
      </c>
      <c r="K1228" t="s">
        <v>2758</v>
      </c>
      <c r="L1228" t="s">
        <v>2783</v>
      </c>
      <c r="N1228" s="17" t="str">
        <f t="shared" si="38"/>
        <v>STJOE</v>
      </c>
      <c r="O1228">
        <f t="shared" si="39"/>
        <v>3412</v>
      </c>
    </row>
    <row r="1229" spans="1:15" x14ac:dyDescent="0.3">
      <c r="A1229">
        <v>3412</v>
      </c>
      <c r="C1229" t="s">
        <v>4140</v>
      </c>
      <c r="D1229" t="s">
        <v>4145</v>
      </c>
      <c r="E1229" t="s">
        <v>2782</v>
      </c>
      <c r="G1229" t="s">
        <v>31</v>
      </c>
      <c r="H1229" t="s">
        <v>31</v>
      </c>
      <c r="I1229" t="s">
        <v>2758</v>
      </c>
      <c r="J1229" t="s">
        <v>2758</v>
      </c>
      <c r="K1229" t="s">
        <v>2758</v>
      </c>
      <c r="L1229" t="s">
        <v>2783</v>
      </c>
      <c r="N1229" s="17" t="str">
        <f t="shared" si="38"/>
        <v>STJOE</v>
      </c>
      <c r="O1229">
        <f t="shared" si="39"/>
        <v>3412</v>
      </c>
    </row>
    <row r="1230" spans="1:15" x14ac:dyDescent="0.3">
      <c r="A1230">
        <v>3412</v>
      </c>
      <c r="C1230" t="s">
        <v>4140</v>
      </c>
      <c r="D1230" t="s">
        <v>4146</v>
      </c>
      <c r="E1230" t="s">
        <v>2782</v>
      </c>
      <c r="G1230" t="s">
        <v>31</v>
      </c>
      <c r="H1230" t="s">
        <v>31</v>
      </c>
      <c r="I1230" t="s">
        <v>2758</v>
      </c>
      <c r="J1230" t="s">
        <v>2758</v>
      </c>
      <c r="K1230" t="s">
        <v>2758</v>
      </c>
      <c r="L1230" t="s">
        <v>2783</v>
      </c>
      <c r="N1230" s="17" t="str">
        <f t="shared" si="38"/>
        <v>STJOE</v>
      </c>
      <c r="O1230">
        <f t="shared" si="39"/>
        <v>3412</v>
      </c>
    </row>
    <row r="1231" spans="1:15" x14ac:dyDescent="0.3">
      <c r="A1231">
        <v>3412</v>
      </c>
      <c r="C1231" t="s">
        <v>4140</v>
      </c>
      <c r="D1231" t="s">
        <v>4147</v>
      </c>
      <c r="E1231" t="s">
        <v>2782</v>
      </c>
      <c r="G1231" t="s">
        <v>31</v>
      </c>
      <c r="H1231" t="s">
        <v>31</v>
      </c>
      <c r="I1231" t="s">
        <v>2758</v>
      </c>
      <c r="J1231" t="s">
        <v>2758</v>
      </c>
      <c r="K1231" t="s">
        <v>2758</v>
      </c>
      <c r="L1231" t="s">
        <v>2783</v>
      </c>
      <c r="N1231" s="17" t="str">
        <f t="shared" si="38"/>
        <v>STJOE</v>
      </c>
      <c r="O1231">
        <f t="shared" si="39"/>
        <v>3412</v>
      </c>
    </row>
    <row r="1232" spans="1:15" x14ac:dyDescent="0.3">
      <c r="A1232">
        <v>3412</v>
      </c>
      <c r="C1232" t="s">
        <v>4140</v>
      </c>
      <c r="D1232" t="s">
        <v>4148</v>
      </c>
      <c r="E1232" t="s">
        <v>2782</v>
      </c>
      <c r="G1232" t="s">
        <v>31</v>
      </c>
      <c r="H1232" t="s">
        <v>31</v>
      </c>
      <c r="I1232" t="s">
        <v>2758</v>
      </c>
      <c r="J1232" t="s">
        <v>2758</v>
      </c>
      <c r="K1232" t="s">
        <v>2758</v>
      </c>
      <c r="L1232" t="s">
        <v>2783</v>
      </c>
      <c r="N1232" s="17" t="str">
        <f t="shared" si="38"/>
        <v>STJOE</v>
      </c>
      <c r="O1232">
        <f t="shared" si="39"/>
        <v>3412</v>
      </c>
    </row>
    <row r="1233" spans="1:15" x14ac:dyDescent="0.3">
      <c r="A1233">
        <v>3412</v>
      </c>
      <c r="C1233" t="s">
        <v>4140</v>
      </c>
      <c r="D1233" t="s">
        <v>4149</v>
      </c>
      <c r="E1233" t="s">
        <v>2782</v>
      </c>
      <c r="G1233" t="s">
        <v>31</v>
      </c>
      <c r="H1233" t="s">
        <v>31</v>
      </c>
      <c r="I1233" t="s">
        <v>2758</v>
      </c>
      <c r="J1233" t="s">
        <v>2758</v>
      </c>
      <c r="K1233" t="s">
        <v>2758</v>
      </c>
      <c r="L1233" t="s">
        <v>2783</v>
      </c>
      <c r="N1233" s="17" t="str">
        <f t="shared" si="38"/>
        <v>STJOE</v>
      </c>
      <c r="O1233">
        <f t="shared" si="39"/>
        <v>3412</v>
      </c>
    </row>
    <row r="1234" spans="1:15" x14ac:dyDescent="0.3">
      <c r="A1234">
        <v>3412</v>
      </c>
      <c r="C1234" t="s">
        <v>4140</v>
      </c>
      <c r="D1234" t="s">
        <v>4150</v>
      </c>
      <c r="E1234" t="s">
        <v>2782</v>
      </c>
      <c r="G1234" t="s">
        <v>31</v>
      </c>
      <c r="H1234" t="s">
        <v>31</v>
      </c>
      <c r="I1234" t="s">
        <v>2758</v>
      </c>
      <c r="J1234" t="s">
        <v>2758</v>
      </c>
      <c r="K1234" t="s">
        <v>2758</v>
      </c>
      <c r="L1234" t="s">
        <v>2783</v>
      </c>
      <c r="N1234" s="17" t="str">
        <f t="shared" si="38"/>
        <v>STJOE</v>
      </c>
      <c r="O1234">
        <f t="shared" si="39"/>
        <v>3412</v>
      </c>
    </row>
    <row r="1235" spans="1:15" x14ac:dyDescent="0.3">
      <c r="A1235">
        <v>3412</v>
      </c>
      <c r="C1235" t="s">
        <v>4140</v>
      </c>
      <c r="D1235" t="s">
        <v>4151</v>
      </c>
      <c r="E1235" t="s">
        <v>2782</v>
      </c>
      <c r="G1235" t="s">
        <v>31</v>
      </c>
      <c r="H1235" t="s">
        <v>31</v>
      </c>
      <c r="I1235" t="s">
        <v>2758</v>
      </c>
      <c r="J1235" t="s">
        <v>2758</v>
      </c>
      <c r="K1235" t="s">
        <v>2758</v>
      </c>
      <c r="L1235" t="s">
        <v>2783</v>
      </c>
      <c r="N1235" s="17" t="str">
        <f t="shared" si="38"/>
        <v>STJOE</v>
      </c>
      <c r="O1235">
        <f t="shared" si="39"/>
        <v>3412</v>
      </c>
    </row>
    <row r="1236" spans="1:15" x14ac:dyDescent="0.3">
      <c r="A1236">
        <v>3412</v>
      </c>
      <c r="C1236" t="s">
        <v>4140</v>
      </c>
      <c r="D1236" t="s">
        <v>4152</v>
      </c>
      <c r="E1236" t="s">
        <v>2782</v>
      </c>
      <c r="G1236" t="s">
        <v>31</v>
      </c>
      <c r="H1236" t="s">
        <v>31</v>
      </c>
      <c r="I1236" t="s">
        <v>2758</v>
      </c>
      <c r="J1236" t="s">
        <v>2758</v>
      </c>
      <c r="K1236" t="s">
        <v>2758</v>
      </c>
      <c r="L1236" t="s">
        <v>2783</v>
      </c>
      <c r="N1236" s="17" t="str">
        <f t="shared" si="38"/>
        <v>STJOE</v>
      </c>
      <c r="O1236">
        <f t="shared" si="39"/>
        <v>3412</v>
      </c>
    </row>
    <row r="1237" spans="1:15" x14ac:dyDescent="0.3">
      <c r="A1237">
        <v>3412</v>
      </c>
      <c r="C1237" t="s">
        <v>4140</v>
      </c>
      <c r="D1237" t="s">
        <v>4153</v>
      </c>
      <c r="E1237" t="s">
        <v>2782</v>
      </c>
      <c r="G1237" t="s">
        <v>31</v>
      </c>
      <c r="H1237" t="s">
        <v>31</v>
      </c>
      <c r="I1237" t="s">
        <v>2758</v>
      </c>
      <c r="J1237" t="s">
        <v>2758</v>
      </c>
      <c r="K1237" t="s">
        <v>2758</v>
      </c>
      <c r="L1237" t="s">
        <v>2783</v>
      </c>
      <c r="N1237" s="17" t="str">
        <f t="shared" si="38"/>
        <v>STJOE</v>
      </c>
      <c r="O1237">
        <f t="shared" si="39"/>
        <v>3412</v>
      </c>
    </row>
    <row r="1238" spans="1:15" x14ac:dyDescent="0.3">
      <c r="A1238">
        <v>3417</v>
      </c>
      <c r="C1238">
        <v>590</v>
      </c>
      <c r="D1238" t="s">
        <v>4154</v>
      </c>
      <c r="E1238" t="s">
        <v>2782</v>
      </c>
      <c r="G1238" t="s">
        <v>31</v>
      </c>
      <c r="H1238" t="s">
        <v>31</v>
      </c>
      <c r="I1238" t="s">
        <v>2758</v>
      </c>
      <c r="J1238" t="s">
        <v>2758</v>
      </c>
      <c r="K1238" t="s">
        <v>2758</v>
      </c>
      <c r="L1238" t="s">
        <v>2783</v>
      </c>
      <c r="N1238" s="17">
        <f t="shared" si="38"/>
        <v>590</v>
      </c>
      <c r="O1238">
        <f t="shared" si="39"/>
        <v>3417</v>
      </c>
    </row>
    <row r="1239" spans="1:15" x14ac:dyDescent="0.3">
      <c r="A1239">
        <v>3419</v>
      </c>
      <c r="C1239">
        <v>60</v>
      </c>
      <c r="D1239" t="s">
        <v>4155</v>
      </c>
      <c r="E1239" t="s">
        <v>2782</v>
      </c>
      <c r="F1239" t="s">
        <v>250</v>
      </c>
      <c r="G1239" t="s">
        <v>31</v>
      </c>
      <c r="H1239" t="s">
        <v>31</v>
      </c>
      <c r="I1239" t="s">
        <v>2758</v>
      </c>
      <c r="J1239" t="s">
        <v>2758</v>
      </c>
      <c r="K1239" t="s">
        <v>2758</v>
      </c>
      <c r="L1239" t="s">
        <v>2783</v>
      </c>
      <c r="N1239" s="17">
        <f t="shared" si="38"/>
        <v>60</v>
      </c>
      <c r="O1239">
        <f t="shared" si="39"/>
        <v>3419</v>
      </c>
    </row>
    <row r="1240" spans="1:15" x14ac:dyDescent="0.3">
      <c r="A1240">
        <v>3420</v>
      </c>
      <c r="C1240">
        <v>60</v>
      </c>
      <c r="D1240" t="s">
        <v>4156</v>
      </c>
      <c r="E1240" t="s">
        <v>2782</v>
      </c>
      <c r="F1240" t="s">
        <v>250</v>
      </c>
      <c r="G1240" t="s">
        <v>31</v>
      </c>
      <c r="H1240" t="s">
        <v>31</v>
      </c>
      <c r="I1240" t="s">
        <v>2758</v>
      </c>
      <c r="J1240" t="s">
        <v>2758</v>
      </c>
      <c r="K1240" t="s">
        <v>2758</v>
      </c>
      <c r="L1240" t="s">
        <v>2783</v>
      </c>
      <c r="N1240" s="17">
        <f t="shared" si="38"/>
        <v>60</v>
      </c>
      <c r="O1240">
        <f t="shared" si="39"/>
        <v>3420</v>
      </c>
    </row>
    <row r="1241" spans="1:15" x14ac:dyDescent="0.3">
      <c r="A1241">
        <v>3421</v>
      </c>
      <c r="C1241" t="s">
        <v>4157</v>
      </c>
      <c r="D1241" t="s">
        <v>4158</v>
      </c>
      <c r="E1241" t="s">
        <v>2782</v>
      </c>
      <c r="G1241" t="s">
        <v>31</v>
      </c>
      <c r="H1241" t="s">
        <v>2758</v>
      </c>
      <c r="I1241" t="s">
        <v>2758</v>
      </c>
      <c r="J1241" t="s">
        <v>2758</v>
      </c>
      <c r="K1241" t="s">
        <v>2758</v>
      </c>
      <c r="L1241" t="s">
        <v>2786</v>
      </c>
      <c r="N1241" s="17" t="str">
        <f t="shared" si="38"/>
        <v>AHS01</v>
      </c>
      <c r="O1241">
        <f t="shared" si="39"/>
        <v>3421</v>
      </c>
    </row>
    <row r="1242" spans="1:15" x14ac:dyDescent="0.3">
      <c r="A1242">
        <v>3425</v>
      </c>
      <c r="B1242" t="s">
        <v>4159</v>
      </c>
      <c r="C1242">
        <v>95308</v>
      </c>
      <c r="D1242" t="s">
        <v>4160</v>
      </c>
      <c r="E1242" t="s">
        <v>2782</v>
      </c>
      <c r="G1242" t="s">
        <v>31</v>
      </c>
      <c r="H1242" t="s">
        <v>31</v>
      </c>
      <c r="I1242" t="s">
        <v>31</v>
      </c>
      <c r="J1242" t="s">
        <v>2758</v>
      </c>
      <c r="K1242" t="s">
        <v>2758</v>
      </c>
      <c r="L1242" t="s">
        <v>2805</v>
      </c>
      <c r="N1242" s="17">
        <f t="shared" si="38"/>
        <v>95308</v>
      </c>
      <c r="O1242">
        <f t="shared" si="39"/>
        <v>3425</v>
      </c>
    </row>
    <row r="1243" spans="1:15" x14ac:dyDescent="0.3">
      <c r="A1243">
        <v>3429</v>
      </c>
      <c r="B1243" t="s">
        <v>3102</v>
      </c>
      <c r="C1243">
        <v>87726</v>
      </c>
      <c r="D1243" t="s">
        <v>4161</v>
      </c>
      <c r="E1243" t="s">
        <v>2782</v>
      </c>
      <c r="F1243" t="s">
        <v>230</v>
      </c>
      <c r="G1243" t="s">
        <v>31</v>
      </c>
      <c r="H1243" t="s">
        <v>31</v>
      </c>
      <c r="I1243" t="s">
        <v>31</v>
      </c>
      <c r="J1243" t="s">
        <v>31</v>
      </c>
      <c r="K1243" t="s">
        <v>2758</v>
      </c>
      <c r="L1243" t="s">
        <v>2783</v>
      </c>
      <c r="N1243" s="17">
        <f t="shared" si="38"/>
        <v>87726</v>
      </c>
      <c r="O1243">
        <f t="shared" si="39"/>
        <v>3429</v>
      </c>
    </row>
    <row r="1244" spans="1:15" x14ac:dyDescent="0.3">
      <c r="A1244">
        <v>3429</v>
      </c>
      <c r="B1244" t="s">
        <v>3102</v>
      </c>
      <c r="C1244">
        <v>87726</v>
      </c>
      <c r="D1244" t="s">
        <v>4162</v>
      </c>
      <c r="E1244" t="s">
        <v>2782</v>
      </c>
      <c r="G1244" t="s">
        <v>31</v>
      </c>
      <c r="H1244" t="s">
        <v>31</v>
      </c>
      <c r="I1244" t="s">
        <v>31</v>
      </c>
      <c r="J1244" t="s">
        <v>31</v>
      </c>
      <c r="K1244" t="s">
        <v>2758</v>
      </c>
      <c r="L1244" t="s">
        <v>2783</v>
      </c>
      <c r="N1244" s="17">
        <f t="shared" si="38"/>
        <v>87726</v>
      </c>
      <c r="O1244">
        <f t="shared" si="39"/>
        <v>3429</v>
      </c>
    </row>
    <row r="1245" spans="1:15" x14ac:dyDescent="0.3">
      <c r="A1245">
        <v>3429</v>
      </c>
      <c r="B1245" t="s">
        <v>3102</v>
      </c>
      <c r="C1245">
        <v>87726</v>
      </c>
      <c r="D1245" t="s">
        <v>4163</v>
      </c>
      <c r="E1245" t="s">
        <v>2782</v>
      </c>
      <c r="F1245" t="s">
        <v>204</v>
      </c>
      <c r="G1245" t="s">
        <v>31</v>
      </c>
      <c r="H1245" t="s">
        <v>31</v>
      </c>
      <c r="I1245" t="s">
        <v>31</v>
      </c>
      <c r="J1245" t="s">
        <v>31</v>
      </c>
      <c r="K1245" t="s">
        <v>2758</v>
      </c>
      <c r="L1245" t="s">
        <v>2783</v>
      </c>
      <c r="N1245" s="17">
        <f t="shared" si="38"/>
        <v>87726</v>
      </c>
      <c r="O1245">
        <f t="shared" si="39"/>
        <v>3429</v>
      </c>
    </row>
    <row r="1246" spans="1:15" x14ac:dyDescent="0.3">
      <c r="A1246">
        <v>3429</v>
      </c>
      <c r="B1246" t="s">
        <v>3102</v>
      </c>
      <c r="C1246">
        <v>87726</v>
      </c>
      <c r="D1246" t="s">
        <v>4164</v>
      </c>
      <c r="E1246" t="s">
        <v>2782</v>
      </c>
      <c r="F1246" t="s">
        <v>167</v>
      </c>
      <c r="G1246" t="s">
        <v>31</v>
      </c>
      <c r="H1246" t="s">
        <v>31</v>
      </c>
      <c r="I1246" t="s">
        <v>31</v>
      </c>
      <c r="J1246" t="s">
        <v>31</v>
      </c>
      <c r="K1246" t="s">
        <v>2758</v>
      </c>
      <c r="L1246" t="s">
        <v>2783</v>
      </c>
      <c r="N1246" s="17">
        <f t="shared" si="38"/>
        <v>87726</v>
      </c>
      <c r="O1246">
        <f t="shared" si="39"/>
        <v>3429</v>
      </c>
    </row>
    <row r="1247" spans="1:15" x14ac:dyDescent="0.3">
      <c r="A1247">
        <v>3429</v>
      </c>
      <c r="B1247" t="s">
        <v>3102</v>
      </c>
      <c r="C1247">
        <v>87726</v>
      </c>
      <c r="D1247" t="s">
        <v>4165</v>
      </c>
      <c r="E1247" t="s">
        <v>2782</v>
      </c>
      <c r="F1247" t="s">
        <v>344</v>
      </c>
      <c r="G1247" t="s">
        <v>31</v>
      </c>
      <c r="H1247" t="s">
        <v>31</v>
      </c>
      <c r="I1247" t="s">
        <v>31</v>
      </c>
      <c r="J1247" t="s">
        <v>31</v>
      </c>
      <c r="K1247" t="s">
        <v>2758</v>
      </c>
      <c r="L1247" t="s">
        <v>2783</v>
      </c>
      <c r="N1247" s="17">
        <f t="shared" si="38"/>
        <v>87726</v>
      </c>
      <c r="O1247">
        <f t="shared" si="39"/>
        <v>3429</v>
      </c>
    </row>
    <row r="1248" spans="1:15" x14ac:dyDescent="0.3">
      <c r="A1248">
        <v>3429</v>
      </c>
      <c r="B1248" t="s">
        <v>3102</v>
      </c>
      <c r="C1248">
        <v>87726</v>
      </c>
      <c r="D1248" t="s">
        <v>4166</v>
      </c>
      <c r="E1248" t="s">
        <v>2782</v>
      </c>
      <c r="G1248" t="s">
        <v>31</v>
      </c>
      <c r="H1248" t="s">
        <v>31</v>
      </c>
      <c r="I1248" t="s">
        <v>31</v>
      </c>
      <c r="J1248" t="s">
        <v>31</v>
      </c>
      <c r="K1248" t="s">
        <v>2758</v>
      </c>
      <c r="L1248" t="s">
        <v>2783</v>
      </c>
      <c r="N1248" s="17">
        <f t="shared" si="38"/>
        <v>87726</v>
      </c>
      <c r="O1248">
        <f t="shared" si="39"/>
        <v>3429</v>
      </c>
    </row>
    <row r="1249" spans="1:15" x14ac:dyDescent="0.3">
      <c r="A1249">
        <v>3429</v>
      </c>
      <c r="B1249" t="s">
        <v>3102</v>
      </c>
      <c r="C1249">
        <v>87726</v>
      </c>
      <c r="D1249" t="s">
        <v>4167</v>
      </c>
      <c r="E1249" t="s">
        <v>2782</v>
      </c>
      <c r="G1249" t="s">
        <v>31</v>
      </c>
      <c r="H1249" t="s">
        <v>31</v>
      </c>
      <c r="I1249" t="s">
        <v>31</v>
      </c>
      <c r="J1249" t="s">
        <v>31</v>
      </c>
      <c r="K1249" t="s">
        <v>2758</v>
      </c>
      <c r="L1249" t="s">
        <v>2783</v>
      </c>
      <c r="N1249" s="17">
        <f t="shared" si="38"/>
        <v>87726</v>
      </c>
      <c r="O1249">
        <f t="shared" si="39"/>
        <v>3429</v>
      </c>
    </row>
    <row r="1250" spans="1:15" x14ac:dyDescent="0.3">
      <c r="A1250">
        <v>3429</v>
      </c>
      <c r="B1250" t="s">
        <v>3102</v>
      </c>
      <c r="C1250">
        <v>87726</v>
      </c>
      <c r="D1250" t="s">
        <v>4168</v>
      </c>
      <c r="E1250" t="s">
        <v>2782</v>
      </c>
      <c r="G1250" t="s">
        <v>31</v>
      </c>
      <c r="H1250" t="s">
        <v>31</v>
      </c>
      <c r="I1250" t="s">
        <v>31</v>
      </c>
      <c r="J1250" t="s">
        <v>31</v>
      </c>
      <c r="K1250" t="s">
        <v>2758</v>
      </c>
      <c r="L1250" t="s">
        <v>2783</v>
      </c>
      <c r="N1250" s="17">
        <f t="shared" si="38"/>
        <v>87726</v>
      </c>
      <c r="O1250">
        <f t="shared" si="39"/>
        <v>3429</v>
      </c>
    </row>
    <row r="1251" spans="1:15" x14ac:dyDescent="0.3">
      <c r="A1251">
        <v>3429</v>
      </c>
      <c r="B1251" t="s">
        <v>3102</v>
      </c>
      <c r="C1251">
        <v>87726</v>
      </c>
      <c r="D1251" t="s">
        <v>4169</v>
      </c>
      <c r="E1251" t="s">
        <v>2782</v>
      </c>
      <c r="G1251" t="s">
        <v>31</v>
      </c>
      <c r="H1251" t="s">
        <v>31</v>
      </c>
      <c r="I1251" t="s">
        <v>31</v>
      </c>
      <c r="J1251" t="s">
        <v>31</v>
      </c>
      <c r="K1251" t="s">
        <v>2758</v>
      </c>
      <c r="L1251" t="s">
        <v>2783</v>
      </c>
      <c r="N1251" s="17">
        <f t="shared" si="38"/>
        <v>87726</v>
      </c>
      <c r="O1251">
        <f t="shared" si="39"/>
        <v>3429</v>
      </c>
    </row>
    <row r="1252" spans="1:15" x14ac:dyDescent="0.3">
      <c r="A1252">
        <v>3429</v>
      </c>
      <c r="B1252" t="s">
        <v>3102</v>
      </c>
      <c r="C1252">
        <v>87726</v>
      </c>
      <c r="D1252" t="s">
        <v>4170</v>
      </c>
      <c r="E1252" t="s">
        <v>2782</v>
      </c>
      <c r="G1252" t="s">
        <v>31</v>
      </c>
      <c r="H1252" t="s">
        <v>31</v>
      </c>
      <c r="I1252" t="s">
        <v>31</v>
      </c>
      <c r="J1252" t="s">
        <v>31</v>
      </c>
      <c r="K1252" t="s">
        <v>2758</v>
      </c>
      <c r="L1252" t="s">
        <v>2783</v>
      </c>
      <c r="N1252" s="17">
        <f t="shared" si="38"/>
        <v>87726</v>
      </c>
      <c r="O1252">
        <f t="shared" si="39"/>
        <v>3429</v>
      </c>
    </row>
    <row r="1253" spans="1:15" x14ac:dyDescent="0.3">
      <c r="A1253">
        <v>3429</v>
      </c>
      <c r="B1253" t="s">
        <v>3102</v>
      </c>
      <c r="C1253">
        <v>87726</v>
      </c>
      <c r="D1253" t="s">
        <v>4161</v>
      </c>
      <c r="E1253" t="s">
        <v>2782</v>
      </c>
      <c r="F1253" t="s">
        <v>378</v>
      </c>
      <c r="G1253" t="s">
        <v>31</v>
      </c>
      <c r="H1253" t="s">
        <v>31</v>
      </c>
      <c r="I1253" t="s">
        <v>31</v>
      </c>
      <c r="J1253" t="s">
        <v>31</v>
      </c>
      <c r="K1253" t="s">
        <v>2758</v>
      </c>
      <c r="L1253" t="s">
        <v>2783</v>
      </c>
      <c r="N1253" s="17">
        <f t="shared" si="38"/>
        <v>87726</v>
      </c>
      <c r="O1253">
        <f t="shared" si="39"/>
        <v>3429</v>
      </c>
    </row>
    <row r="1254" spans="1:15" x14ac:dyDescent="0.3">
      <c r="A1254">
        <v>3429</v>
      </c>
      <c r="B1254" t="s">
        <v>3102</v>
      </c>
      <c r="C1254">
        <v>87726</v>
      </c>
      <c r="D1254" t="s">
        <v>4171</v>
      </c>
      <c r="E1254" t="s">
        <v>2782</v>
      </c>
      <c r="F1254" t="s">
        <v>344</v>
      </c>
      <c r="G1254" t="s">
        <v>31</v>
      </c>
      <c r="H1254" t="s">
        <v>31</v>
      </c>
      <c r="I1254" t="s">
        <v>31</v>
      </c>
      <c r="J1254" t="s">
        <v>31</v>
      </c>
      <c r="K1254" t="s">
        <v>2758</v>
      </c>
      <c r="L1254" t="s">
        <v>2783</v>
      </c>
      <c r="N1254" s="17">
        <f t="shared" si="38"/>
        <v>87726</v>
      </c>
      <c r="O1254">
        <f t="shared" si="39"/>
        <v>3429</v>
      </c>
    </row>
    <row r="1255" spans="1:15" x14ac:dyDescent="0.3">
      <c r="A1255">
        <v>3429</v>
      </c>
      <c r="B1255" t="s">
        <v>3102</v>
      </c>
      <c r="C1255">
        <v>87726</v>
      </c>
      <c r="D1255" t="s">
        <v>4172</v>
      </c>
      <c r="E1255" t="s">
        <v>2782</v>
      </c>
      <c r="G1255" t="s">
        <v>31</v>
      </c>
      <c r="H1255" t="s">
        <v>31</v>
      </c>
      <c r="I1255" t="s">
        <v>31</v>
      </c>
      <c r="J1255" t="s">
        <v>31</v>
      </c>
      <c r="K1255" t="s">
        <v>2758</v>
      </c>
      <c r="L1255" t="s">
        <v>2783</v>
      </c>
      <c r="N1255" s="17">
        <f t="shared" si="38"/>
        <v>87726</v>
      </c>
      <c r="O1255">
        <f t="shared" si="39"/>
        <v>3429</v>
      </c>
    </row>
    <row r="1256" spans="1:15" x14ac:dyDescent="0.3">
      <c r="A1256">
        <v>3429</v>
      </c>
      <c r="B1256" t="s">
        <v>3102</v>
      </c>
      <c r="C1256">
        <v>87726</v>
      </c>
      <c r="D1256" t="s">
        <v>4173</v>
      </c>
      <c r="E1256" t="s">
        <v>2782</v>
      </c>
      <c r="G1256" t="s">
        <v>31</v>
      </c>
      <c r="H1256" t="s">
        <v>31</v>
      </c>
      <c r="I1256" t="s">
        <v>31</v>
      </c>
      <c r="J1256" t="s">
        <v>31</v>
      </c>
      <c r="K1256" t="s">
        <v>2758</v>
      </c>
      <c r="L1256" t="s">
        <v>2783</v>
      </c>
      <c r="N1256" s="17">
        <f t="shared" si="38"/>
        <v>87726</v>
      </c>
      <c r="O1256">
        <f t="shared" si="39"/>
        <v>3429</v>
      </c>
    </row>
    <row r="1257" spans="1:15" x14ac:dyDescent="0.3">
      <c r="A1257">
        <v>3429</v>
      </c>
      <c r="B1257" t="s">
        <v>3102</v>
      </c>
      <c r="C1257">
        <v>87726</v>
      </c>
      <c r="D1257" t="s">
        <v>4174</v>
      </c>
      <c r="E1257" t="s">
        <v>2782</v>
      </c>
      <c r="G1257" t="s">
        <v>31</v>
      </c>
      <c r="H1257" t="s">
        <v>31</v>
      </c>
      <c r="I1257" t="s">
        <v>31</v>
      </c>
      <c r="J1257" t="s">
        <v>31</v>
      </c>
      <c r="K1257" t="s">
        <v>2758</v>
      </c>
      <c r="L1257" t="s">
        <v>2783</v>
      </c>
      <c r="N1257" s="17">
        <f t="shared" si="38"/>
        <v>87726</v>
      </c>
      <c r="O1257">
        <f t="shared" si="39"/>
        <v>3429</v>
      </c>
    </row>
    <row r="1258" spans="1:15" x14ac:dyDescent="0.3">
      <c r="A1258">
        <v>3429</v>
      </c>
      <c r="B1258" t="s">
        <v>3102</v>
      </c>
      <c r="C1258">
        <v>87726</v>
      </c>
      <c r="D1258" t="s">
        <v>4175</v>
      </c>
      <c r="E1258" t="s">
        <v>2782</v>
      </c>
      <c r="G1258" t="s">
        <v>31</v>
      </c>
      <c r="H1258" t="s">
        <v>31</v>
      </c>
      <c r="I1258" t="s">
        <v>31</v>
      </c>
      <c r="J1258" t="s">
        <v>31</v>
      </c>
      <c r="K1258" t="s">
        <v>2758</v>
      </c>
      <c r="L1258" t="s">
        <v>2783</v>
      </c>
      <c r="N1258" s="17">
        <f t="shared" si="38"/>
        <v>87726</v>
      </c>
      <c r="O1258">
        <f t="shared" si="39"/>
        <v>3429</v>
      </c>
    </row>
    <row r="1259" spans="1:15" x14ac:dyDescent="0.3">
      <c r="A1259">
        <v>3429</v>
      </c>
      <c r="B1259" t="s">
        <v>3102</v>
      </c>
      <c r="C1259">
        <v>87726</v>
      </c>
      <c r="D1259" t="s">
        <v>4176</v>
      </c>
      <c r="E1259" t="s">
        <v>2782</v>
      </c>
      <c r="G1259" t="s">
        <v>31</v>
      </c>
      <c r="H1259" t="s">
        <v>31</v>
      </c>
      <c r="I1259" t="s">
        <v>31</v>
      </c>
      <c r="J1259" t="s">
        <v>31</v>
      </c>
      <c r="K1259" t="s">
        <v>2758</v>
      </c>
      <c r="L1259" t="s">
        <v>2783</v>
      </c>
      <c r="N1259" s="17">
        <f t="shared" si="38"/>
        <v>87726</v>
      </c>
      <c r="O1259">
        <f t="shared" si="39"/>
        <v>3429</v>
      </c>
    </row>
    <row r="1260" spans="1:15" x14ac:dyDescent="0.3">
      <c r="A1260">
        <v>3429</v>
      </c>
      <c r="B1260" t="s">
        <v>3102</v>
      </c>
      <c r="C1260">
        <v>87726</v>
      </c>
      <c r="D1260" t="s">
        <v>148</v>
      </c>
      <c r="E1260" t="s">
        <v>2782</v>
      </c>
      <c r="G1260" t="s">
        <v>31</v>
      </c>
      <c r="H1260" t="s">
        <v>31</v>
      </c>
      <c r="I1260" t="s">
        <v>31</v>
      </c>
      <c r="J1260" t="s">
        <v>31</v>
      </c>
      <c r="K1260" t="s">
        <v>2758</v>
      </c>
      <c r="L1260" t="s">
        <v>2783</v>
      </c>
      <c r="N1260" s="17">
        <f t="shared" si="38"/>
        <v>87726</v>
      </c>
      <c r="O1260">
        <f t="shared" si="39"/>
        <v>3429</v>
      </c>
    </row>
    <row r="1261" spans="1:15" x14ac:dyDescent="0.3">
      <c r="A1261">
        <v>3429</v>
      </c>
      <c r="B1261" t="s">
        <v>3102</v>
      </c>
      <c r="C1261">
        <v>87726</v>
      </c>
      <c r="D1261" t="s">
        <v>4177</v>
      </c>
      <c r="E1261" t="s">
        <v>2782</v>
      </c>
      <c r="G1261" t="s">
        <v>31</v>
      </c>
      <c r="H1261" t="s">
        <v>31</v>
      </c>
      <c r="I1261" t="s">
        <v>31</v>
      </c>
      <c r="J1261" t="s">
        <v>31</v>
      </c>
      <c r="K1261" t="s">
        <v>2758</v>
      </c>
      <c r="L1261" t="s">
        <v>2783</v>
      </c>
      <c r="N1261" s="17">
        <f t="shared" si="38"/>
        <v>87726</v>
      </c>
      <c r="O1261">
        <f t="shared" si="39"/>
        <v>3429</v>
      </c>
    </row>
    <row r="1262" spans="1:15" x14ac:dyDescent="0.3">
      <c r="A1262">
        <v>3429</v>
      </c>
      <c r="B1262" t="s">
        <v>3102</v>
      </c>
      <c r="C1262">
        <v>87726</v>
      </c>
      <c r="D1262" t="s">
        <v>4178</v>
      </c>
      <c r="E1262" t="s">
        <v>2782</v>
      </c>
      <c r="G1262" t="s">
        <v>31</v>
      </c>
      <c r="H1262" t="s">
        <v>31</v>
      </c>
      <c r="I1262" t="s">
        <v>31</v>
      </c>
      <c r="J1262" t="s">
        <v>31</v>
      </c>
      <c r="K1262" t="s">
        <v>2758</v>
      </c>
      <c r="L1262" t="s">
        <v>2783</v>
      </c>
      <c r="N1262" s="17">
        <f t="shared" si="38"/>
        <v>87726</v>
      </c>
      <c r="O1262">
        <f t="shared" si="39"/>
        <v>3429</v>
      </c>
    </row>
    <row r="1263" spans="1:15" x14ac:dyDescent="0.3">
      <c r="A1263">
        <v>3429</v>
      </c>
      <c r="B1263" t="s">
        <v>3102</v>
      </c>
      <c r="C1263">
        <v>87726</v>
      </c>
      <c r="D1263" t="s">
        <v>4179</v>
      </c>
      <c r="E1263" t="s">
        <v>2782</v>
      </c>
      <c r="G1263" t="s">
        <v>31</v>
      </c>
      <c r="H1263" t="s">
        <v>31</v>
      </c>
      <c r="I1263" t="s">
        <v>31</v>
      </c>
      <c r="J1263" t="s">
        <v>31</v>
      </c>
      <c r="K1263" t="s">
        <v>2758</v>
      </c>
      <c r="L1263" t="s">
        <v>2783</v>
      </c>
      <c r="N1263" s="17">
        <f t="shared" si="38"/>
        <v>87726</v>
      </c>
      <c r="O1263">
        <f t="shared" si="39"/>
        <v>3429</v>
      </c>
    </row>
    <row r="1264" spans="1:15" x14ac:dyDescent="0.3">
      <c r="A1264">
        <v>3429</v>
      </c>
      <c r="B1264" t="s">
        <v>3102</v>
      </c>
      <c r="C1264">
        <v>87726</v>
      </c>
      <c r="D1264" t="s">
        <v>4180</v>
      </c>
      <c r="E1264" t="s">
        <v>2782</v>
      </c>
      <c r="G1264" t="s">
        <v>31</v>
      </c>
      <c r="H1264" t="s">
        <v>2758</v>
      </c>
      <c r="I1264" t="s">
        <v>31</v>
      </c>
      <c r="J1264" t="s">
        <v>31</v>
      </c>
      <c r="K1264" t="s">
        <v>2758</v>
      </c>
      <c r="L1264" t="s">
        <v>2786</v>
      </c>
      <c r="N1264" s="17">
        <f t="shared" si="38"/>
        <v>87726</v>
      </c>
      <c r="O1264">
        <f t="shared" si="39"/>
        <v>3429</v>
      </c>
    </row>
    <row r="1265" spans="1:15" x14ac:dyDescent="0.3">
      <c r="A1265">
        <v>3429</v>
      </c>
      <c r="B1265" t="s">
        <v>3102</v>
      </c>
      <c r="C1265">
        <v>87726</v>
      </c>
      <c r="D1265" t="s">
        <v>4181</v>
      </c>
      <c r="E1265" t="s">
        <v>2782</v>
      </c>
      <c r="G1265" t="s">
        <v>31</v>
      </c>
      <c r="H1265" t="s">
        <v>31</v>
      </c>
      <c r="I1265" t="s">
        <v>31</v>
      </c>
      <c r="J1265" t="s">
        <v>31</v>
      </c>
      <c r="K1265" t="s">
        <v>2758</v>
      </c>
      <c r="L1265" t="s">
        <v>2783</v>
      </c>
      <c r="N1265" s="17">
        <f t="shared" si="38"/>
        <v>87726</v>
      </c>
      <c r="O1265">
        <f t="shared" si="39"/>
        <v>3429</v>
      </c>
    </row>
    <row r="1266" spans="1:15" x14ac:dyDescent="0.3">
      <c r="A1266">
        <v>3429</v>
      </c>
      <c r="B1266" t="s">
        <v>3102</v>
      </c>
      <c r="C1266">
        <v>87726</v>
      </c>
      <c r="D1266" t="s">
        <v>4182</v>
      </c>
      <c r="E1266" t="s">
        <v>2782</v>
      </c>
      <c r="G1266" t="s">
        <v>31</v>
      </c>
      <c r="H1266" t="s">
        <v>31</v>
      </c>
      <c r="I1266" t="s">
        <v>31</v>
      </c>
      <c r="J1266" t="s">
        <v>31</v>
      </c>
      <c r="K1266" t="s">
        <v>2758</v>
      </c>
      <c r="L1266" t="s">
        <v>2783</v>
      </c>
      <c r="N1266" s="17">
        <f t="shared" si="38"/>
        <v>87726</v>
      </c>
      <c r="O1266">
        <f t="shared" si="39"/>
        <v>3429</v>
      </c>
    </row>
    <row r="1267" spans="1:15" x14ac:dyDescent="0.3">
      <c r="A1267">
        <v>3429</v>
      </c>
      <c r="B1267" t="s">
        <v>3102</v>
      </c>
      <c r="C1267">
        <v>87726</v>
      </c>
      <c r="D1267" t="s">
        <v>4183</v>
      </c>
      <c r="E1267" t="s">
        <v>2782</v>
      </c>
      <c r="G1267" t="s">
        <v>31</v>
      </c>
      <c r="H1267" t="s">
        <v>31</v>
      </c>
      <c r="I1267" t="s">
        <v>31</v>
      </c>
      <c r="J1267" t="s">
        <v>31</v>
      </c>
      <c r="K1267" t="s">
        <v>2758</v>
      </c>
      <c r="L1267" t="s">
        <v>2783</v>
      </c>
      <c r="N1267" s="17">
        <f t="shared" si="38"/>
        <v>87726</v>
      </c>
      <c r="O1267">
        <f t="shared" si="39"/>
        <v>3429</v>
      </c>
    </row>
    <row r="1268" spans="1:15" x14ac:dyDescent="0.3">
      <c r="A1268">
        <v>3429</v>
      </c>
      <c r="B1268" t="s">
        <v>3102</v>
      </c>
      <c r="C1268">
        <v>87726</v>
      </c>
      <c r="D1268" t="s">
        <v>4161</v>
      </c>
      <c r="E1268" t="s">
        <v>2782</v>
      </c>
      <c r="F1268" t="s">
        <v>344</v>
      </c>
      <c r="G1268" t="s">
        <v>31</v>
      </c>
      <c r="H1268" t="s">
        <v>31</v>
      </c>
      <c r="I1268" t="s">
        <v>31</v>
      </c>
      <c r="J1268" t="s">
        <v>31</v>
      </c>
      <c r="K1268" t="s">
        <v>2758</v>
      </c>
      <c r="L1268" t="s">
        <v>2783</v>
      </c>
      <c r="N1268" s="17">
        <f t="shared" si="38"/>
        <v>87726</v>
      </c>
      <c r="O1268">
        <f t="shared" si="39"/>
        <v>3429</v>
      </c>
    </row>
    <row r="1269" spans="1:15" x14ac:dyDescent="0.3">
      <c r="A1269">
        <v>3429</v>
      </c>
      <c r="B1269" t="s">
        <v>3102</v>
      </c>
      <c r="C1269">
        <v>87726</v>
      </c>
      <c r="D1269" t="s">
        <v>4171</v>
      </c>
      <c r="E1269" t="s">
        <v>2782</v>
      </c>
      <c r="F1269" t="s">
        <v>378</v>
      </c>
      <c r="G1269" t="s">
        <v>31</v>
      </c>
      <c r="H1269" t="s">
        <v>31</v>
      </c>
      <c r="I1269" t="s">
        <v>31</v>
      </c>
      <c r="J1269" t="s">
        <v>31</v>
      </c>
      <c r="K1269" t="s">
        <v>2758</v>
      </c>
      <c r="L1269" t="s">
        <v>2783</v>
      </c>
      <c r="N1269" s="17">
        <f t="shared" si="38"/>
        <v>87726</v>
      </c>
      <c r="O1269">
        <f t="shared" si="39"/>
        <v>3429</v>
      </c>
    </row>
    <row r="1270" spans="1:15" x14ac:dyDescent="0.3">
      <c r="A1270">
        <v>3429</v>
      </c>
      <c r="B1270" t="s">
        <v>3102</v>
      </c>
      <c r="C1270">
        <v>87726</v>
      </c>
      <c r="D1270" t="s">
        <v>4184</v>
      </c>
      <c r="E1270" t="s">
        <v>2782</v>
      </c>
      <c r="F1270" t="s">
        <v>230</v>
      </c>
      <c r="G1270" t="s">
        <v>31</v>
      </c>
      <c r="H1270" t="s">
        <v>31</v>
      </c>
      <c r="I1270" t="s">
        <v>31</v>
      </c>
      <c r="J1270" t="s">
        <v>31</v>
      </c>
      <c r="K1270" t="s">
        <v>2758</v>
      </c>
      <c r="L1270" t="s">
        <v>2783</v>
      </c>
      <c r="N1270" s="17">
        <f t="shared" si="38"/>
        <v>87726</v>
      </c>
      <c r="O1270">
        <f t="shared" si="39"/>
        <v>3429</v>
      </c>
    </row>
    <row r="1271" spans="1:15" x14ac:dyDescent="0.3">
      <c r="A1271">
        <v>3429</v>
      </c>
      <c r="B1271" t="s">
        <v>3102</v>
      </c>
      <c r="C1271">
        <v>87726</v>
      </c>
      <c r="D1271" t="s">
        <v>4185</v>
      </c>
      <c r="E1271" t="s">
        <v>2782</v>
      </c>
      <c r="F1271" t="s">
        <v>386</v>
      </c>
      <c r="G1271" t="s">
        <v>31</v>
      </c>
      <c r="H1271" t="s">
        <v>31</v>
      </c>
      <c r="I1271" t="s">
        <v>31</v>
      </c>
      <c r="J1271" t="s">
        <v>31</v>
      </c>
      <c r="K1271" t="s">
        <v>2758</v>
      </c>
      <c r="L1271" t="s">
        <v>2783</v>
      </c>
      <c r="N1271" s="17">
        <f t="shared" si="38"/>
        <v>87726</v>
      </c>
      <c r="O1271">
        <f t="shared" si="39"/>
        <v>3429</v>
      </c>
    </row>
    <row r="1272" spans="1:15" x14ac:dyDescent="0.3">
      <c r="A1272">
        <v>3429</v>
      </c>
      <c r="B1272" t="s">
        <v>3102</v>
      </c>
      <c r="C1272">
        <v>87726</v>
      </c>
      <c r="D1272" t="s">
        <v>4186</v>
      </c>
      <c r="E1272" t="s">
        <v>2782</v>
      </c>
      <c r="F1272" t="s">
        <v>386</v>
      </c>
      <c r="G1272" t="s">
        <v>31</v>
      </c>
      <c r="H1272" t="s">
        <v>31</v>
      </c>
      <c r="I1272" t="s">
        <v>31</v>
      </c>
      <c r="J1272" t="s">
        <v>31</v>
      </c>
      <c r="K1272" t="s">
        <v>2758</v>
      </c>
      <c r="L1272" t="s">
        <v>2783</v>
      </c>
      <c r="N1272" s="17">
        <f t="shared" si="38"/>
        <v>87726</v>
      </c>
      <c r="O1272">
        <f t="shared" si="39"/>
        <v>3429</v>
      </c>
    </row>
    <row r="1273" spans="1:15" x14ac:dyDescent="0.3">
      <c r="A1273">
        <v>3429</v>
      </c>
      <c r="B1273" t="s">
        <v>3102</v>
      </c>
      <c r="C1273">
        <v>87726</v>
      </c>
      <c r="D1273" t="s">
        <v>4187</v>
      </c>
      <c r="E1273" t="s">
        <v>2782</v>
      </c>
      <c r="G1273" t="s">
        <v>31</v>
      </c>
      <c r="H1273" t="s">
        <v>31</v>
      </c>
      <c r="I1273" t="s">
        <v>31</v>
      </c>
      <c r="J1273" t="s">
        <v>31</v>
      </c>
      <c r="K1273" t="s">
        <v>2758</v>
      </c>
      <c r="L1273" t="s">
        <v>2783</v>
      </c>
      <c r="N1273" s="17">
        <f t="shared" si="38"/>
        <v>87726</v>
      </c>
      <c r="O1273">
        <f t="shared" si="39"/>
        <v>3429</v>
      </c>
    </row>
    <row r="1274" spans="1:15" x14ac:dyDescent="0.3">
      <c r="A1274">
        <v>3429</v>
      </c>
      <c r="B1274" t="s">
        <v>3102</v>
      </c>
      <c r="C1274">
        <v>87726</v>
      </c>
      <c r="D1274" t="s">
        <v>4188</v>
      </c>
      <c r="E1274" t="s">
        <v>2782</v>
      </c>
      <c r="G1274" t="s">
        <v>31</v>
      </c>
      <c r="H1274" t="s">
        <v>31</v>
      </c>
      <c r="I1274" t="s">
        <v>31</v>
      </c>
      <c r="J1274" t="s">
        <v>31</v>
      </c>
      <c r="K1274" t="s">
        <v>2758</v>
      </c>
      <c r="L1274" t="s">
        <v>2783</v>
      </c>
      <c r="N1274" s="17">
        <f t="shared" si="38"/>
        <v>87726</v>
      </c>
      <c r="O1274">
        <f t="shared" si="39"/>
        <v>3429</v>
      </c>
    </row>
    <row r="1275" spans="1:15" x14ac:dyDescent="0.3">
      <c r="A1275">
        <v>3429</v>
      </c>
      <c r="B1275" t="s">
        <v>3102</v>
      </c>
      <c r="C1275">
        <v>87726</v>
      </c>
      <c r="D1275" t="s">
        <v>4189</v>
      </c>
      <c r="E1275" t="s">
        <v>2782</v>
      </c>
      <c r="G1275" t="s">
        <v>31</v>
      </c>
      <c r="H1275" t="s">
        <v>31</v>
      </c>
      <c r="I1275" t="s">
        <v>31</v>
      </c>
      <c r="J1275" t="s">
        <v>31</v>
      </c>
      <c r="K1275" t="s">
        <v>2758</v>
      </c>
      <c r="L1275" t="s">
        <v>2783</v>
      </c>
      <c r="N1275" s="17">
        <f t="shared" si="38"/>
        <v>87726</v>
      </c>
      <c r="O1275">
        <f t="shared" si="39"/>
        <v>3429</v>
      </c>
    </row>
    <row r="1276" spans="1:15" x14ac:dyDescent="0.3">
      <c r="A1276">
        <v>3429</v>
      </c>
      <c r="B1276" t="s">
        <v>3102</v>
      </c>
      <c r="C1276">
        <v>87726</v>
      </c>
      <c r="D1276" t="s">
        <v>4190</v>
      </c>
      <c r="E1276" t="s">
        <v>2782</v>
      </c>
      <c r="G1276" t="s">
        <v>31</v>
      </c>
      <c r="H1276" t="s">
        <v>31</v>
      </c>
      <c r="I1276" t="s">
        <v>31</v>
      </c>
      <c r="J1276" t="s">
        <v>31</v>
      </c>
      <c r="K1276" t="s">
        <v>2758</v>
      </c>
      <c r="L1276" t="s">
        <v>2783</v>
      </c>
      <c r="N1276" s="17">
        <f t="shared" si="38"/>
        <v>87726</v>
      </c>
      <c r="O1276">
        <f t="shared" si="39"/>
        <v>3429</v>
      </c>
    </row>
    <row r="1277" spans="1:15" x14ac:dyDescent="0.3">
      <c r="A1277">
        <v>3429</v>
      </c>
      <c r="B1277" t="s">
        <v>3102</v>
      </c>
      <c r="C1277">
        <v>87726</v>
      </c>
      <c r="D1277" t="s">
        <v>4191</v>
      </c>
      <c r="E1277" t="s">
        <v>2782</v>
      </c>
      <c r="G1277" t="s">
        <v>31</v>
      </c>
      <c r="H1277" t="s">
        <v>31</v>
      </c>
      <c r="I1277" t="s">
        <v>31</v>
      </c>
      <c r="J1277" t="s">
        <v>31</v>
      </c>
      <c r="K1277" t="s">
        <v>2758</v>
      </c>
      <c r="L1277" t="s">
        <v>2783</v>
      </c>
      <c r="N1277" s="17">
        <f t="shared" si="38"/>
        <v>87726</v>
      </c>
      <c r="O1277">
        <f t="shared" si="39"/>
        <v>3429</v>
      </c>
    </row>
    <row r="1278" spans="1:15" x14ac:dyDescent="0.3">
      <c r="A1278">
        <v>3429</v>
      </c>
      <c r="B1278" t="s">
        <v>3102</v>
      </c>
      <c r="C1278">
        <v>87726</v>
      </c>
      <c r="D1278" t="s">
        <v>4161</v>
      </c>
      <c r="E1278" t="s">
        <v>2782</v>
      </c>
      <c r="F1278" t="s">
        <v>150</v>
      </c>
      <c r="G1278" t="s">
        <v>31</v>
      </c>
      <c r="H1278" t="s">
        <v>31</v>
      </c>
      <c r="I1278" t="s">
        <v>31</v>
      </c>
      <c r="J1278" t="s">
        <v>31</v>
      </c>
      <c r="K1278" t="s">
        <v>2758</v>
      </c>
      <c r="L1278" t="s">
        <v>2783</v>
      </c>
      <c r="N1278" s="17">
        <f t="shared" si="38"/>
        <v>87726</v>
      </c>
      <c r="O1278">
        <f t="shared" si="39"/>
        <v>3429</v>
      </c>
    </row>
    <row r="1279" spans="1:15" x14ac:dyDescent="0.3">
      <c r="A1279">
        <v>3429</v>
      </c>
      <c r="B1279" t="s">
        <v>3102</v>
      </c>
      <c r="C1279">
        <v>87726</v>
      </c>
      <c r="D1279" t="s">
        <v>4192</v>
      </c>
      <c r="E1279" t="s">
        <v>2782</v>
      </c>
      <c r="G1279" t="s">
        <v>31</v>
      </c>
      <c r="H1279" t="s">
        <v>2758</v>
      </c>
      <c r="I1279" t="s">
        <v>31</v>
      </c>
      <c r="J1279" t="s">
        <v>31</v>
      </c>
      <c r="K1279" t="s">
        <v>2758</v>
      </c>
      <c r="L1279" t="s">
        <v>2786</v>
      </c>
      <c r="N1279" s="17">
        <f t="shared" si="38"/>
        <v>87726</v>
      </c>
      <c r="O1279">
        <f t="shared" si="39"/>
        <v>3429</v>
      </c>
    </row>
    <row r="1280" spans="1:15" x14ac:dyDescent="0.3">
      <c r="A1280">
        <v>3429</v>
      </c>
      <c r="B1280" t="s">
        <v>3102</v>
      </c>
      <c r="C1280">
        <v>87726</v>
      </c>
      <c r="D1280" t="s">
        <v>4193</v>
      </c>
      <c r="E1280" t="s">
        <v>2782</v>
      </c>
      <c r="G1280" t="s">
        <v>31</v>
      </c>
      <c r="H1280" t="s">
        <v>2758</v>
      </c>
      <c r="I1280" t="s">
        <v>31</v>
      </c>
      <c r="J1280" t="s">
        <v>31</v>
      </c>
      <c r="K1280" t="s">
        <v>2758</v>
      </c>
      <c r="L1280" t="s">
        <v>2786</v>
      </c>
      <c r="N1280" s="17">
        <f t="shared" si="38"/>
        <v>87726</v>
      </c>
      <c r="O1280">
        <f t="shared" si="39"/>
        <v>3429</v>
      </c>
    </row>
    <row r="1281" spans="1:15" x14ac:dyDescent="0.3">
      <c r="A1281">
        <v>3429</v>
      </c>
      <c r="B1281" t="s">
        <v>3102</v>
      </c>
      <c r="C1281">
        <v>87726</v>
      </c>
      <c r="D1281" t="s">
        <v>4194</v>
      </c>
      <c r="E1281" t="s">
        <v>2782</v>
      </c>
      <c r="G1281" t="s">
        <v>31</v>
      </c>
      <c r="H1281" t="s">
        <v>31</v>
      </c>
      <c r="I1281" t="s">
        <v>31</v>
      </c>
      <c r="J1281" t="s">
        <v>31</v>
      </c>
      <c r="K1281" t="s">
        <v>2758</v>
      </c>
      <c r="L1281" t="s">
        <v>2783</v>
      </c>
      <c r="N1281" s="17">
        <f t="shared" si="38"/>
        <v>87726</v>
      </c>
      <c r="O1281">
        <f t="shared" si="39"/>
        <v>3429</v>
      </c>
    </row>
    <row r="1282" spans="1:15" x14ac:dyDescent="0.3">
      <c r="A1282">
        <v>3429</v>
      </c>
      <c r="B1282" t="s">
        <v>3102</v>
      </c>
      <c r="C1282">
        <v>87726</v>
      </c>
      <c r="D1282" t="s">
        <v>4195</v>
      </c>
      <c r="E1282" t="s">
        <v>2782</v>
      </c>
      <c r="G1282" t="s">
        <v>31</v>
      </c>
      <c r="H1282" t="s">
        <v>31</v>
      </c>
      <c r="I1282" t="s">
        <v>31</v>
      </c>
      <c r="J1282" t="s">
        <v>31</v>
      </c>
      <c r="K1282" t="s">
        <v>2758</v>
      </c>
      <c r="L1282" t="s">
        <v>2783</v>
      </c>
      <c r="N1282" s="17">
        <f t="shared" ref="N1282:N1345" si="40">C1282</f>
        <v>87726</v>
      </c>
      <c r="O1282">
        <f t="shared" ref="O1282:O1345" si="41">A1282</f>
        <v>3429</v>
      </c>
    </row>
    <row r="1283" spans="1:15" x14ac:dyDescent="0.3">
      <c r="A1283">
        <v>3429</v>
      </c>
      <c r="B1283" t="s">
        <v>3102</v>
      </c>
      <c r="C1283">
        <v>87726</v>
      </c>
      <c r="D1283" t="s">
        <v>4196</v>
      </c>
      <c r="E1283" t="s">
        <v>2782</v>
      </c>
      <c r="G1283" t="s">
        <v>31</v>
      </c>
      <c r="H1283" t="s">
        <v>31</v>
      </c>
      <c r="I1283" t="s">
        <v>31</v>
      </c>
      <c r="J1283" t="s">
        <v>31</v>
      </c>
      <c r="K1283" t="s">
        <v>2758</v>
      </c>
      <c r="L1283" t="s">
        <v>2783</v>
      </c>
      <c r="N1283" s="17">
        <f t="shared" si="40"/>
        <v>87726</v>
      </c>
      <c r="O1283">
        <f t="shared" si="41"/>
        <v>3429</v>
      </c>
    </row>
    <row r="1284" spans="1:15" x14ac:dyDescent="0.3">
      <c r="A1284">
        <v>3429</v>
      </c>
      <c r="B1284" t="s">
        <v>3102</v>
      </c>
      <c r="C1284">
        <v>87726</v>
      </c>
      <c r="D1284" t="s">
        <v>4197</v>
      </c>
      <c r="E1284" t="s">
        <v>2782</v>
      </c>
      <c r="G1284" t="s">
        <v>31</v>
      </c>
      <c r="H1284" t="s">
        <v>31</v>
      </c>
      <c r="I1284" t="s">
        <v>31</v>
      </c>
      <c r="J1284" t="s">
        <v>31</v>
      </c>
      <c r="K1284" t="s">
        <v>2758</v>
      </c>
      <c r="L1284" t="s">
        <v>2783</v>
      </c>
      <c r="N1284" s="17">
        <f t="shared" si="40"/>
        <v>87726</v>
      </c>
      <c r="O1284">
        <f t="shared" si="41"/>
        <v>3429</v>
      </c>
    </row>
    <row r="1285" spans="1:15" x14ac:dyDescent="0.3">
      <c r="A1285">
        <v>3429</v>
      </c>
      <c r="B1285" t="s">
        <v>3102</v>
      </c>
      <c r="C1285">
        <v>87726</v>
      </c>
      <c r="D1285" t="s">
        <v>4198</v>
      </c>
      <c r="E1285" t="s">
        <v>2782</v>
      </c>
      <c r="G1285" t="s">
        <v>31</v>
      </c>
      <c r="H1285" t="s">
        <v>31</v>
      </c>
      <c r="I1285" t="s">
        <v>31</v>
      </c>
      <c r="J1285" t="s">
        <v>31</v>
      </c>
      <c r="K1285" t="s">
        <v>2758</v>
      </c>
      <c r="L1285" t="s">
        <v>2783</v>
      </c>
      <c r="N1285" s="17">
        <f t="shared" si="40"/>
        <v>87726</v>
      </c>
      <c r="O1285">
        <f t="shared" si="41"/>
        <v>3429</v>
      </c>
    </row>
    <row r="1286" spans="1:15" x14ac:dyDescent="0.3">
      <c r="A1286">
        <v>3429</v>
      </c>
      <c r="B1286" t="s">
        <v>3102</v>
      </c>
      <c r="C1286">
        <v>87726</v>
      </c>
      <c r="D1286" t="s">
        <v>4199</v>
      </c>
      <c r="E1286" t="s">
        <v>2782</v>
      </c>
      <c r="G1286" t="s">
        <v>31</v>
      </c>
      <c r="H1286" t="s">
        <v>31</v>
      </c>
      <c r="I1286" t="s">
        <v>31</v>
      </c>
      <c r="J1286" t="s">
        <v>31</v>
      </c>
      <c r="K1286" t="s">
        <v>2758</v>
      </c>
      <c r="L1286" t="s">
        <v>2783</v>
      </c>
      <c r="N1286" s="17">
        <f t="shared" si="40"/>
        <v>87726</v>
      </c>
      <c r="O1286">
        <f t="shared" si="41"/>
        <v>3429</v>
      </c>
    </row>
    <row r="1287" spans="1:15" x14ac:dyDescent="0.3">
      <c r="A1287">
        <v>3429</v>
      </c>
      <c r="B1287" t="s">
        <v>3102</v>
      </c>
      <c r="C1287">
        <v>87726</v>
      </c>
      <c r="D1287" t="s">
        <v>4200</v>
      </c>
      <c r="E1287" t="s">
        <v>2782</v>
      </c>
      <c r="F1287" t="s">
        <v>349</v>
      </c>
      <c r="G1287" t="s">
        <v>31</v>
      </c>
      <c r="H1287" t="s">
        <v>31</v>
      </c>
      <c r="I1287" t="s">
        <v>31</v>
      </c>
      <c r="J1287" t="s">
        <v>31</v>
      </c>
      <c r="K1287" t="s">
        <v>2758</v>
      </c>
      <c r="L1287" t="s">
        <v>2783</v>
      </c>
      <c r="N1287" s="17">
        <f t="shared" si="40"/>
        <v>87726</v>
      </c>
      <c r="O1287">
        <f t="shared" si="41"/>
        <v>3429</v>
      </c>
    </row>
    <row r="1288" spans="1:15" x14ac:dyDescent="0.3">
      <c r="A1288">
        <v>3429</v>
      </c>
      <c r="B1288" t="s">
        <v>3102</v>
      </c>
      <c r="C1288">
        <v>87726</v>
      </c>
      <c r="D1288" t="s">
        <v>4201</v>
      </c>
      <c r="E1288" t="s">
        <v>2782</v>
      </c>
      <c r="G1288" t="s">
        <v>31</v>
      </c>
      <c r="H1288" t="s">
        <v>31</v>
      </c>
      <c r="I1288" t="s">
        <v>31</v>
      </c>
      <c r="J1288" t="s">
        <v>31</v>
      </c>
      <c r="K1288" t="s">
        <v>2758</v>
      </c>
      <c r="L1288" t="s">
        <v>2783</v>
      </c>
      <c r="N1288" s="17">
        <f t="shared" si="40"/>
        <v>87726</v>
      </c>
      <c r="O1288">
        <f t="shared" si="41"/>
        <v>3429</v>
      </c>
    </row>
    <row r="1289" spans="1:15" x14ac:dyDescent="0.3">
      <c r="A1289">
        <v>3429</v>
      </c>
      <c r="B1289" t="s">
        <v>3102</v>
      </c>
      <c r="C1289">
        <v>87726</v>
      </c>
      <c r="D1289" t="s">
        <v>4184</v>
      </c>
      <c r="E1289" t="s">
        <v>2782</v>
      </c>
      <c r="F1289" t="s">
        <v>344</v>
      </c>
      <c r="G1289" t="s">
        <v>31</v>
      </c>
      <c r="H1289" t="s">
        <v>31</v>
      </c>
      <c r="I1289" t="s">
        <v>31</v>
      </c>
      <c r="J1289" t="s">
        <v>31</v>
      </c>
      <c r="K1289" t="s">
        <v>2758</v>
      </c>
      <c r="L1289" t="s">
        <v>2783</v>
      </c>
      <c r="N1289" s="17">
        <f t="shared" si="40"/>
        <v>87726</v>
      </c>
      <c r="O1289">
        <f t="shared" si="41"/>
        <v>3429</v>
      </c>
    </row>
    <row r="1290" spans="1:15" x14ac:dyDescent="0.3">
      <c r="A1290">
        <v>3429</v>
      </c>
      <c r="B1290" t="s">
        <v>3102</v>
      </c>
      <c r="C1290">
        <v>87726</v>
      </c>
      <c r="D1290" t="s">
        <v>4202</v>
      </c>
      <c r="E1290" t="s">
        <v>2782</v>
      </c>
      <c r="F1290" t="s">
        <v>150</v>
      </c>
      <c r="G1290" t="s">
        <v>31</v>
      </c>
      <c r="H1290" t="s">
        <v>31</v>
      </c>
      <c r="I1290" t="s">
        <v>31</v>
      </c>
      <c r="J1290" t="s">
        <v>31</v>
      </c>
      <c r="K1290" t="s">
        <v>2758</v>
      </c>
      <c r="L1290" t="s">
        <v>2783</v>
      </c>
      <c r="N1290" s="17">
        <f t="shared" si="40"/>
        <v>87726</v>
      </c>
      <c r="O1290">
        <f t="shared" si="41"/>
        <v>3429</v>
      </c>
    </row>
    <row r="1291" spans="1:15" x14ac:dyDescent="0.3">
      <c r="A1291">
        <v>3429</v>
      </c>
      <c r="B1291" t="s">
        <v>3102</v>
      </c>
      <c r="C1291">
        <v>87726</v>
      </c>
      <c r="D1291" t="s">
        <v>4171</v>
      </c>
      <c r="E1291" t="s">
        <v>2782</v>
      </c>
      <c r="F1291" t="s">
        <v>150</v>
      </c>
      <c r="G1291" t="s">
        <v>31</v>
      </c>
      <c r="H1291" t="s">
        <v>31</v>
      </c>
      <c r="I1291" t="s">
        <v>31</v>
      </c>
      <c r="J1291" t="s">
        <v>31</v>
      </c>
      <c r="K1291" t="s">
        <v>2758</v>
      </c>
      <c r="L1291" t="s">
        <v>2783</v>
      </c>
      <c r="N1291" s="17">
        <f t="shared" si="40"/>
        <v>87726</v>
      </c>
      <c r="O1291">
        <f t="shared" si="41"/>
        <v>3429</v>
      </c>
    </row>
    <row r="1292" spans="1:15" x14ac:dyDescent="0.3">
      <c r="A1292">
        <v>3429</v>
      </c>
      <c r="B1292" t="s">
        <v>3102</v>
      </c>
      <c r="C1292">
        <v>87726</v>
      </c>
      <c r="D1292" t="s">
        <v>4203</v>
      </c>
      <c r="E1292" t="s">
        <v>2782</v>
      </c>
      <c r="F1292" t="s">
        <v>161</v>
      </c>
      <c r="G1292" t="s">
        <v>31</v>
      </c>
      <c r="H1292" t="s">
        <v>31</v>
      </c>
      <c r="I1292" t="s">
        <v>31</v>
      </c>
      <c r="J1292" t="s">
        <v>31</v>
      </c>
      <c r="K1292" t="s">
        <v>2758</v>
      </c>
      <c r="L1292" t="s">
        <v>2783</v>
      </c>
      <c r="N1292" s="17">
        <f t="shared" si="40"/>
        <v>87726</v>
      </c>
      <c r="O1292">
        <f t="shared" si="41"/>
        <v>3429</v>
      </c>
    </row>
    <row r="1293" spans="1:15" x14ac:dyDescent="0.3">
      <c r="A1293">
        <v>3429</v>
      </c>
      <c r="B1293" t="s">
        <v>3102</v>
      </c>
      <c r="C1293">
        <v>87726</v>
      </c>
      <c r="D1293" t="s">
        <v>4204</v>
      </c>
      <c r="E1293" t="s">
        <v>2782</v>
      </c>
      <c r="G1293" t="s">
        <v>31</v>
      </c>
      <c r="H1293" t="s">
        <v>31</v>
      </c>
      <c r="I1293" t="s">
        <v>31</v>
      </c>
      <c r="J1293" t="s">
        <v>31</v>
      </c>
      <c r="K1293" t="s">
        <v>2758</v>
      </c>
      <c r="L1293" t="s">
        <v>2783</v>
      </c>
      <c r="N1293" s="17">
        <f t="shared" si="40"/>
        <v>87726</v>
      </c>
      <c r="O1293">
        <f t="shared" si="41"/>
        <v>3429</v>
      </c>
    </row>
    <row r="1294" spans="1:15" x14ac:dyDescent="0.3">
      <c r="A1294">
        <v>3429</v>
      </c>
      <c r="B1294" t="s">
        <v>3102</v>
      </c>
      <c r="C1294">
        <v>87726</v>
      </c>
      <c r="D1294" t="s">
        <v>4205</v>
      </c>
      <c r="E1294" t="s">
        <v>2782</v>
      </c>
      <c r="G1294" t="s">
        <v>31</v>
      </c>
      <c r="H1294" t="s">
        <v>31</v>
      </c>
      <c r="I1294" t="s">
        <v>31</v>
      </c>
      <c r="J1294" t="s">
        <v>31</v>
      </c>
      <c r="K1294" t="s">
        <v>2758</v>
      </c>
      <c r="L1294" t="s">
        <v>2783</v>
      </c>
      <c r="N1294" s="17">
        <f t="shared" si="40"/>
        <v>87726</v>
      </c>
      <c r="O1294">
        <f t="shared" si="41"/>
        <v>3429</v>
      </c>
    </row>
    <row r="1295" spans="1:15" x14ac:dyDescent="0.3">
      <c r="A1295">
        <v>3429</v>
      </c>
      <c r="B1295" t="s">
        <v>3102</v>
      </c>
      <c r="C1295">
        <v>87726</v>
      </c>
      <c r="D1295" t="s">
        <v>88</v>
      </c>
      <c r="E1295" t="s">
        <v>2782</v>
      </c>
      <c r="G1295" t="s">
        <v>31</v>
      </c>
      <c r="H1295" t="s">
        <v>31</v>
      </c>
      <c r="I1295" t="s">
        <v>31</v>
      </c>
      <c r="J1295" t="s">
        <v>31</v>
      </c>
      <c r="K1295" t="s">
        <v>2758</v>
      </c>
      <c r="L1295" t="s">
        <v>2783</v>
      </c>
      <c r="N1295" s="17">
        <f t="shared" si="40"/>
        <v>87726</v>
      </c>
      <c r="O1295">
        <f t="shared" si="41"/>
        <v>3429</v>
      </c>
    </row>
    <row r="1296" spans="1:15" x14ac:dyDescent="0.3">
      <c r="A1296">
        <v>3429</v>
      </c>
      <c r="B1296" t="s">
        <v>3102</v>
      </c>
      <c r="C1296">
        <v>87726</v>
      </c>
      <c r="D1296" t="s">
        <v>4206</v>
      </c>
      <c r="E1296" t="s">
        <v>2782</v>
      </c>
      <c r="G1296" t="s">
        <v>31</v>
      </c>
      <c r="H1296" t="s">
        <v>31</v>
      </c>
      <c r="I1296" t="s">
        <v>31</v>
      </c>
      <c r="J1296" t="s">
        <v>31</v>
      </c>
      <c r="K1296" t="s">
        <v>2758</v>
      </c>
      <c r="L1296" t="s">
        <v>2783</v>
      </c>
      <c r="N1296" s="17">
        <f t="shared" si="40"/>
        <v>87726</v>
      </c>
      <c r="O1296">
        <f t="shared" si="41"/>
        <v>3429</v>
      </c>
    </row>
    <row r="1297" spans="1:15" x14ac:dyDescent="0.3">
      <c r="A1297">
        <v>3429</v>
      </c>
      <c r="B1297" t="s">
        <v>3102</v>
      </c>
      <c r="C1297">
        <v>87726</v>
      </c>
      <c r="D1297" t="s">
        <v>4207</v>
      </c>
      <c r="E1297" t="s">
        <v>2782</v>
      </c>
      <c r="G1297" t="s">
        <v>31</v>
      </c>
      <c r="H1297" t="s">
        <v>31</v>
      </c>
      <c r="I1297" t="s">
        <v>31</v>
      </c>
      <c r="J1297" t="s">
        <v>31</v>
      </c>
      <c r="K1297" t="s">
        <v>2758</v>
      </c>
      <c r="L1297" t="s">
        <v>2783</v>
      </c>
      <c r="N1297" s="17">
        <f t="shared" si="40"/>
        <v>87726</v>
      </c>
      <c r="O1297">
        <f t="shared" si="41"/>
        <v>3429</v>
      </c>
    </row>
    <row r="1298" spans="1:15" x14ac:dyDescent="0.3">
      <c r="A1298">
        <v>3429</v>
      </c>
      <c r="B1298" t="s">
        <v>3102</v>
      </c>
      <c r="C1298">
        <v>87726</v>
      </c>
      <c r="D1298" t="s">
        <v>4208</v>
      </c>
      <c r="E1298" t="s">
        <v>2782</v>
      </c>
      <c r="F1298" t="s">
        <v>386</v>
      </c>
      <c r="G1298" t="s">
        <v>31</v>
      </c>
      <c r="H1298" t="s">
        <v>31</v>
      </c>
      <c r="I1298" t="s">
        <v>31</v>
      </c>
      <c r="J1298" t="s">
        <v>31</v>
      </c>
      <c r="K1298" t="s">
        <v>2758</v>
      </c>
      <c r="L1298" t="s">
        <v>2783</v>
      </c>
      <c r="N1298" s="17">
        <f t="shared" si="40"/>
        <v>87726</v>
      </c>
      <c r="O1298">
        <f t="shared" si="41"/>
        <v>3429</v>
      </c>
    </row>
    <row r="1299" spans="1:15" x14ac:dyDescent="0.3">
      <c r="A1299">
        <v>3429</v>
      </c>
      <c r="B1299" t="s">
        <v>3102</v>
      </c>
      <c r="C1299">
        <v>87726</v>
      </c>
      <c r="D1299" t="s">
        <v>4184</v>
      </c>
      <c r="E1299" t="s">
        <v>2782</v>
      </c>
      <c r="F1299" t="s">
        <v>196</v>
      </c>
      <c r="G1299" t="s">
        <v>31</v>
      </c>
      <c r="H1299" t="s">
        <v>31</v>
      </c>
      <c r="I1299" t="s">
        <v>31</v>
      </c>
      <c r="J1299" t="s">
        <v>31</v>
      </c>
      <c r="K1299" t="s">
        <v>2758</v>
      </c>
      <c r="L1299" t="s">
        <v>2783</v>
      </c>
      <c r="N1299" s="17">
        <f t="shared" si="40"/>
        <v>87726</v>
      </c>
      <c r="O1299">
        <f t="shared" si="41"/>
        <v>3429</v>
      </c>
    </row>
    <row r="1300" spans="1:15" x14ac:dyDescent="0.3">
      <c r="A1300">
        <v>3429</v>
      </c>
      <c r="B1300" t="s">
        <v>3102</v>
      </c>
      <c r="C1300">
        <v>87726</v>
      </c>
      <c r="D1300" t="s">
        <v>4184</v>
      </c>
      <c r="E1300" t="s">
        <v>2782</v>
      </c>
      <c r="F1300" t="s">
        <v>150</v>
      </c>
      <c r="G1300" t="s">
        <v>31</v>
      </c>
      <c r="H1300" t="s">
        <v>31</v>
      </c>
      <c r="I1300" t="s">
        <v>31</v>
      </c>
      <c r="J1300" t="s">
        <v>31</v>
      </c>
      <c r="K1300" t="s">
        <v>2758</v>
      </c>
      <c r="L1300" t="s">
        <v>2783</v>
      </c>
      <c r="N1300" s="17">
        <f t="shared" si="40"/>
        <v>87726</v>
      </c>
      <c r="O1300">
        <f t="shared" si="41"/>
        <v>3429</v>
      </c>
    </row>
    <row r="1301" spans="1:15" x14ac:dyDescent="0.3">
      <c r="A1301">
        <v>3429</v>
      </c>
      <c r="B1301" t="s">
        <v>3102</v>
      </c>
      <c r="C1301">
        <v>87726</v>
      </c>
      <c r="D1301" t="s">
        <v>4202</v>
      </c>
      <c r="E1301" t="s">
        <v>2782</v>
      </c>
      <c r="F1301" t="s">
        <v>378</v>
      </c>
      <c r="G1301" t="s">
        <v>31</v>
      </c>
      <c r="H1301" t="s">
        <v>31</v>
      </c>
      <c r="I1301" t="s">
        <v>31</v>
      </c>
      <c r="J1301" t="s">
        <v>31</v>
      </c>
      <c r="K1301" t="s">
        <v>2758</v>
      </c>
      <c r="L1301" t="s">
        <v>2783</v>
      </c>
      <c r="N1301" s="17">
        <f t="shared" si="40"/>
        <v>87726</v>
      </c>
      <c r="O1301">
        <f t="shared" si="41"/>
        <v>3429</v>
      </c>
    </row>
    <row r="1302" spans="1:15" x14ac:dyDescent="0.3">
      <c r="A1302">
        <v>3429</v>
      </c>
      <c r="B1302" t="s">
        <v>3102</v>
      </c>
      <c r="C1302">
        <v>87726</v>
      </c>
      <c r="D1302" t="s">
        <v>4171</v>
      </c>
      <c r="E1302" t="s">
        <v>2782</v>
      </c>
      <c r="F1302" t="s">
        <v>196</v>
      </c>
      <c r="G1302" t="s">
        <v>31</v>
      </c>
      <c r="H1302" t="s">
        <v>31</v>
      </c>
      <c r="I1302" t="s">
        <v>31</v>
      </c>
      <c r="J1302" t="s">
        <v>31</v>
      </c>
      <c r="K1302" t="s">
        <v>2758</v>
      </c>
      <c r="L1302" t="s">
        <v>2783</v>
      </c>
      <c r="N1302" s="17">
        <f t="shared" si="40"/>
        <v>87726</v>
      </c>
      <c r="O1302">
        <f t="shared" si="41"/>
        <v>3429</v>
      </c>
    </row>
    <row r="1303" spans="1:15" x14ac:dyDescent="0.3">
      <c r="A1303">
        <v>3429</v>
      </c>
      <c r="B1303" t="s">
        <v>3102</v>
      </c>
      <c r="C1303">
        <v>87726</v>
      </c>
      <c r="D1303" t="s">
        <v>4202</v>
      </c>
      <c r="E1303" t="s">
        <v>2782</v>
      </c>
      <c r="F1303" t="s">
        <v>230</v>
      </c>
      <c r="G1303" t="s">
        <v>31</v>
      </c>
      <c r="H1303" t="s">
        <v>31</v>
      </c>
      <c r="I1303" t="s">
        <v>31</v>
      </c>
      <c r="J1303" t="s">
        <v>31</v>
      </c>
      <c r="K1303" t="s">
        <v>2758</v>
      </c>
      <c r="L1303" t="s">
        <v>2783</v>
      </c>
      <c r="N1303" s="17">
        <f t="shared" si="40"/>
        <v>87726</v>
      </c>
      <c r="O1303">
        <f t="shared" si="41"/>
        <v>3429</v>
      </c>
    </row>
    <row r="1304" spans="1:15" x14ac:dyDescent="0.3">
      <c r="A1304">
        <v>3429</v>
      </c>
      <c r="B1304" t="s">
        <v>3102</v>
      </c>
      <c r="C1304">
        <v>87726</v>
      </c>
      <c r="D1304" t="s">
        <v>4209</v>
      </c>
      <c r="E1304" t="s">
        <v>2782</v>
      </c>
      <c r="G1304" t="s">
        <v>31</v>
      </c>
      <c r="H1304" t="s">
        <v>31</v>
      </c>
      <c r="I1304" t="s">
        <v>31</v>
      </c>
      <c r="J1304" t="s">
        <v>31</v>
      </c>
      <c r="K1304" t="s">
        <v>2758</v>
      </c>
      <c r="L1304" t="s">
        <v>2783</v>
      </c>
      <c r="N1304" s="17">
        <f t="shared" si="40"/>
        <v>87726</v>
      </c>
      <c r="O1304">
        <f t="shared" si="41"/>
        <v>3429</v>
      </c>
    </row>
    <row r="1305" spans="1:15" x14ac:dyDescent="0.3">
      <c r="A1305">
        <v>3429</v>
      </c>
      <c r="B1305" t="s">
        <v>3102</v>
      </c>
      <c r="C1305">
        <v>87726</v>
      </c>
      <c r="D1305" t="s">
        <v>4210</v>
      </c>
      <c r="E1305" t="s">
        <v>2782</v>
      </c>
      <c r="G1305" t="s">
        <v>31</v>
      </c>
      <c r="H1305" t="s">
        <v>31</v>
      </c>
      <c r="I1305" t="s">
        <v>31</v>
      </c>
      <c r="J1305" t="s">
        <v>31</v>
      </c>
      <c r="K1305" t="s">
        <v>2758</v>
      </c>
      <c r="L1305" t="s">
        <v>2783</v>
      </c>
      <c r="N1305" s="17">
        <f t="shared" si="40"/>
        <v>87726</v>
      </c>
      <c r="O1305">
        <f t="shared" si="41"/>
        <v>3429</v>
      </c>
    </row>
    <row r="1306" spans="1:15" x14ac:dyDescent="0.3">
      <c r="A1306">
        <v>3429</v>
      </c>
      <c r="B1306" t="s">
        <v>3102</v>
      </c>
      <c r="C1306">
        <v>87726</v>
      </c>
      <c r="D1306" t="s">
        <v>4211</v>
      </c>
      <c r="E1306" t="s">
        <v>2782</v>
      </c>
      <c r="G1306" t="s">
        <v>31</v>
      </c>
      <c r="H1306" t="s">
        <v>31</v>
      </c>
      <c r="I1306" t="s">
        <v>31</v>
      </c>
      <c r="J1306" t="s">
        <v>31</v>
      </c>
      <c r="K1306" t="s">
        <v>2758</v>
      </c>
      <c r="L1306" t="s">
        <v>2783</v>
      </c>
      <c r="N1306" s="17">
        <f t="shared" si="40"/>
        <v>87726</v>
      </c>
      <c r="O1306">
        <f t="shared" si="41"/>
        <v>3429</v>
      </c>
    </row>
    <row r="1307" spans="1:15" x14ac:dyDescent="0.3">
      <c r="A1307">
        <v>3429</v>
      </c>
      <c r="B1307" t="s">
        <v>3102</v>
      </c>
      <c r="C1307">
        <v>87726</v>
      </c>
      <c r="D1307" t="s">
        <v>4212</v>
      </c>
      <c r="E1307" t="s">
        <v>2782</v>
      </c>
      <c r="G1307" t="s">
        <v>31</v>
      </c>
      <c r="H1307" t="s">
        <v>2758</v>
      </c>
      <c r="I1307" t="s">
        <v>31</v>
      </c>
      <c r="J1307" t="s">
        <v>31</v>
      </c>
      <c r="K1307" t="s">
        <v>2758</v>
      </c>
      <c r="L1307" t="s">
        <v>2786</v>
      </c>
      <c r="N1307" s="17">
        <f t="shared" si="40"/>
        <v>87726</v>
      </c>
      <c r="O1307">
        <f t="shared" si="41"/>
        <v>3429</v>
      </c>
    </row>
    <row r="1308" spans="1:15" x14ac:dyDescent="0.3">
      <c r="A1308">
        <v>3429</v>
      </c>
      <c r="B1308" t="s">
        <v>3102</v>
      </c>
      <c r="C1308">
        <v>87726</v>
      </c>
      <c r="D1308" t="s">
        <v>4213</v>
      </c>
      <c r="E1308" t="s">
        <v>2782</v>
      </c>
      <c r="G1308" t="s">
        <v>31</v>
      </c>
      <c r="H1308" t="s">
        <v>31</v>
      </c>
      <c r="I1308" t="s">
        <v>31</v>
      </c>
      <c r="J1308" t="s">
        <v>31</v>
      </c>
      <c r="K1308" t="s">
        <v>2758</v>
      </c>
      <c r="L1308" t="s">
        <v>2783</v>
      </c>
      <c r="N1308" s="17">
        <f t="shared" si="40"/>
        <v>87726</v>
      </c>
      <c r="O1308">
        <f t="shared" si="41"/>
        <v>3429</v>
      </c>
    </row>
    <row r="1309" spans="1:15" x14ac:dyDescent="0.3">
      <c r="A1309">
        <v>3429</v>
      </c>
      <c r="B1309" t="s">
        <v>3102</v>
      </c>
      <c r="C1309">
        <v>87726</v>
      </c>
      <c r="D1309" t="s">
        <v>4214</v>
      </c>
      <c r="E1309" t="s">
        <v>2782</v>
      </c>
      <c r="G1309" t="s">
        <v>31</v>
      </c>
      <c r="H1309" t="s">
        <v>31</v>
      </c>
      <c r="I1309" t="s">
        <v>31</v>
      </c>
      <c r="J1309" t="s">
        <v>31</v>
      </c>
      <c r="K1309" t="s">
        <v>2758</v>
      </c>
      <c r="L1309" t="s">
        <v>2783</v>
      </c>
      <c r="N1309" s="17">
        <f t="shared" si="40"/>
        <v>87726</v>
      </c>
      <c r="O1309">
        <f t="shared" si="41"/>
        <v>3429</v>
      </c>
    </row>
    <row r="1310" spans="1:15" x14ac:dyDescent="0.3">
      <c r="A1310">
        <v>3429</v>
      </c>
      <c r="B1310" t="s">
        <v>3102</v>
      </c>
      <c r="C1310">
        <v>87726</v>
      </c>
      <c r="D1310" t="s">
        <v>4215</v>
      </c>
      <c r="E1310" t="s">
        <v>2782</v>
      </c>
      <c r="G1310" t="s">
        <v>31</v>
      </c>
      <c r="H1310" t="s">
        <v>31</v>
      </c>
      <c r="I1310" t="s">
        <v>31</v>
      </c>
      <c r="J1310" t="s">
        <v>31</v>
      </c>
      <c r="K1310" t="s">
        <v>2758</v>
      </c>
      <c r="L1310" t="s">
        <v>2783</v>
      </c>
      <c r="N1310" s="17">
        <f t="shared" si="40"/>
        <v>87726</v>
      </c>
      <c r="O1310">
        <f t="shared" si="41"/>
        <v>3429</v>
      </c>
    </row>
    <row r="1311" spans="1:15" x14ac:dyDescent="0.3">
      <c r="A1311">
        <v>3429</v>
      </c>
      <c r="B1311" t="s">
        <v>3102</v>
      </c>
      <c r="C1311">
        <v>87726</v>
      </c>
      <c r="D1311" t="s">
        <v>4216</v>
      </c>
      <c r="E1311" t="s">
        <v>2782</v>
      </c>
      <c r="G1311" t="s">
        <v>31</v>
      </c>
      <c r="H1311" t="s">
        <v>31</v>
      </c>
      <c r="I1311" t="s">
        <v>31</v>
      </c>
      <c r="J1311" t="s">
        <v>31</v>
      </c>
      <c r="K1311" t="s">
        <v>2758</v>
      </c>
      <c r="L1311" t="s">
        <v>2783</v>
      </c>
      <c r="N1311" s="17">
        <f t="shared" si="40"/>
        <v>87726</v>
      </c>
      <c r="O1311">
        <f t="shared" si="41"/>
        <v>3429</v>
      </c>
    </row>
    <row r="1312" spans="1:15" x14ac:dyDescent="0.3">
      <c r="A1312">
        <v>3429</v>
      </c>
      <c r="B1312" t="s">
        <v>3102</v>
      </c>
      <c r="C1312">
        <v>87726</v>
      </c>
      <c r="D1312" t="s">
        <v>4217</v>
      </c>
      <c r="E1312" t="s">
        <v>2782</v>
      </c>
      <c r="G1312" t="s">
        <v>31</v>
      </c>
      <c r="H1312" t="s">
        <v>31</v>
      </c>
      <c r="I1312" t="s">
        <v>31</v>
      </c>
      <c r="J1312" t="s">
        <v>31</v>
      </c>
      <c r="K1312" t="s">
        <v>2758</v>
      </c>
      <c r="L1312" t="s">
        <v>2783</v>
      </c>
      <c r="N1312" s="17">
        <f t="shared" si="40"/>
        <v>87726</v>
      </c>
      <c r="O1312">
        <f t="shared" si="41"/>
        <v>3429</v>
      </c>
    </row>
    <row r="1313" spans="1:15" x14ac:dyDescent="0.3">
      <c r="A1313">
        <v>3429</v>
      </c>
      <c r="B1313" t="s">
        <v>3102</v>
      </c>
      <c r="C1313">
        <v>87726</v>
      </c>
      <c r="D1313" t="s">
        <v>4218</v>
      </c>
      <c r="E1313" t="s">
        <v>2782</v>
      </c>
      <c r="G1313" t="s">
        <v>31</v>
      </c>
      <c r="H1313" t="s">
        <v>31</v>
      </c>
      <c r="I1313" t="s">
        <v>31</v>
      </c>
      <c r="J1313" t="s">
        <v>31</v>
      </c>
      <c r="K1313" t="s">
        <v>2758</v>
      </c>
      <c r="L1313" t="s">
        <v>2783</v>
      </c>
      <c r="N1313" s="17">
        <f t="shared" si="40"/>
        <v>87726</v>
      </c>
      <c r="O1313">
        <f t="shared" si="41"/>
        <v>3429</v>
      </c>
    </row>
    <row r="1314" spans="1:15" x14ac:dyDescent="0.3">
      <c r="A1314">
        <v>3429</v>
      </c>
      <c r="B1314" t="s">
        <v>3102</v>
      </c>
      <c r="C1314">
        <v>87726</v>
      </c>
      <c r="D1314" t="s">
        <v>4161</v>
      </c>
      <c r="E1314" t="s">
        <v>2782</v>
      </c>
      <c r="F1314" t="s">
        <v>196</v>
      </c>
      <c r="G1314" t="s">
        <v>31</v>
      </c>
      <c r="H1314" t="s">
        <v>31</v>
      </c>
      <c r="I1314" t="s">
        <v>31</v>
      </c>
      <c r="J1314" t="s">
        <v>31</v>
      </c>
      <c r="K1314" t="s">
        <v>2758</v>
      </c>
      <c r="L1314" t="s">
        <v>2783</v>
      </c>
      <c r="N1314" s="17">
        <f t="shared" si="40"/>
        <v>87726</v>
      </c>
      <c r="O1314">
        <f t="shared" si="41"/>
        <v>3429</v>
      </c>
    </row>
    <row r="1315" spans="1:15" x14ac:dyDescent="0.3">
      <c r="A1315">
        <v>3429</v>
      </c>
      <c r="B1315" t="s">
        <v>3102</v>
      </c>
      <c r="C1315">
        <v>87726</v>
      </c>
      <c r="D1315" t="s">
        <v>4184</v>
      </c>
      <c r="E1315" t="s">
        <v>2782</v>
      </c>
      <c r="F1315" t="s">
        <v>378</v>
      </c>
      <c r="G1315" t="s">
        <v>31</v>
      </c>
      <c r="H1315" t="s">
        <v>31</v>
      </c>
      <c r="I1315" t="s">
        <v>31</v>
      </c>
      <c r="J1315" t="s">
        <v>31</v>
      </c>
      <c r="K1315" t="s">
        <v>2758</v>
      </c>
      <c r="L1315" t="s">
        <v>2783</v>
      </c>
      <c r="N1315" s="17">
        <f t="shared" si="40"/>
        <v>87726</v>
      </c>
      <c r="O1315">
        <f t="shared" si="41"/>
        <v>3429</v>
      </c>
    </row>
    <row r="1316" spans="1:15" x14ac:dyDescent="0.3">
      <c r="A1316">
        <v>3429</v>
      </c>
      <c r="B1316" t="s">
        <v>3102</v>
      </c>
      <c r="C1316">
        <v>87726</v>
      </c>
      <c r="D1316" t="s">
        <v>4219</v>
      </c>
      <c r="E1316" t="s">
        <v>2782</v>
      </c>
      <c r="F1316" t="s">
        <v>386</v>
      </c>
      <c r="G1316" t="s">
        <v>31</v>
      </c>
      <c r="H1316" t="s">
        <v>31</v>
      </c>
      <c r="I1316" t="s">
        <v>31</v>
      </c>
      <c r="J1316" t="s">
        <v>31</v>
      </c>
      <c r="K1316" t="s">
        <v>2758</v>
      </c>
      <c r="L1316" t="s">
        <v>2783</v>
      </c>
      <c r="N1316" s="17">
        <f t="shared" si="40"/>
        <v>87726</v>
      </c>
      <c r="O1316">
        <f t="shared" si="41"/>
        <v>3429</v>
      </c>
    </row>
    <row r="1317" spans="1:15" x14ac:dyDescent="0.3">
      <c r="A1317">
        <v>3429</v>
      </c>
      <c r="B1317" t="s">
        <v>3102</v>
      </c>
      <c r="C1317">
        <v>87726</v>
      </c>
      <c r="D1317" t="s">
        <v>4220</v>
      </c>
      <c r="E1317" t="s">
        <v>2782</v>
      </c>
      <c r="G1317" t="s">
        <v>31</v>
      </c>
      <c r="H1317" t="s">
        <v>31</v>
      </c>
      <c r="I1317" t="s">
        <v>31</v>
      </c>
      <c r="J1317" t="s">
        <v>31</v>
      </c>
      <c r="K1317" t="s">
        <v>2758</v>
      </c>
      <c r="L1317" t="s">
        <v>2783</v>
      </c>
      <c r="N1317" s="17">
        <f t="shared" si="40"/>
        <v>87726</v>
      </c>
      <c r="O1317">
        <f t="shared" si="41"/>
        <v>3429</v>
      </c>
    </row>
    <row r="1318" spans="1:15" x14ac:dyDescent="0.3">
      <c r="A1318">
        <v>3429</v>
      </c>
      <c r="B1318" t="s">
        <v>3102</v>
      </c>
      <c r="C1318">
        <v>87726</v>
      </c>
      <c r="D1318" t="s">
        <v>4221</v>
      </c>
      <c r="E1318" t="s">
        <v>2782</v>
      </c>
      <c r="G1318" t="s">
        <v>31</v>
      </c>
      <c r="H1318" t="s">
        <v>31</v>
      </c>
      <c r="I1318" t="s">
        <v>31</v>
      </c>
      <c r="J1318" t="s">
        <v>31</v>
      </c>
      <c r="K1318" t="s">
        <v>2758</v>
      </c>
      <c r="L1318" t="s">
        <v>2783</v>
      </c>
      <c r="N1318" s="17">
        <f t="shared" si="40"/>
        <v>87726</v>
      </c>
      <c r="O1318">
        <f t="shared" si="41"/>
        <v>3429</v>
      </c>
    </row>
    <row r="1319" spans="1:15" x14ac:dyDescent="0.3">
      <c r="A1319">
        <v>3429</v>
      </c>
      <c r="B1319" t="s">
        <v>3102</v>
      </c>
      <c r="C1319">
        <v>87726</v>
      </c>
      <c r="D1319" t="s">
        <v>4222</v>
      </c>
      <c r="E1319" t="s">
        <v>2782</v>
      </c>
      <c r="G1319" t="s">
        <v>31</v>
      </c>
      <c r="H1319" t="s">
        <v>31</v>
      </c>
      <c r="I1319" t="s">
        <v>31</v>
      </c>
      <c r="J1319" t="s">
        <v>31</v>
      </c>
      <c r="K1319" t="s">
        <v>2758</v>
      </c>
      <c r="L1319" t="s">
        <v>2783</v>
      </c>
      <c r="N1319" s="17">
        <f t="shared" si="40"/>
        <v>87726</v>
      </c>
      <c r="O1319">
        <f t="shared" si="41"/>
        <v>3429</v>
      </c>
    </row>
    <row r="1320" spans="1:15" x14ac:dyDescent="0.3">
      <c r="A1320">
        <v>3429</v>
      </c>
      <c r="B1320" t="s">
        <v>3102</v>
      </c>
      <c r="C1320">
        <v>87726</v>
      </c>
      <c r="D1320" t="s">
        <v>4223</v>
      </c>
      <c r="E1320" t="s">
        <v>2782</v>
      </c>
      <c r="F1320" t="s">
        <v>378</v>
      </c>
      <c r="G1320" t="s">
        <v>31</v>
      </c>
      <c r="H1320" t="s">
        <v>31</v>
      </c>
      <c r="I1320" t="s">
        <v>31</v>
      </c>
      <c r="J1320" t="s">
        <v>31</v>
      </c>
      <c r="K1320" t="s">
        <v>2758</v>
      </c>
      <c r="L1320" t="s">
        <v>2783</v>
      </c>
      <c r="N1320" s="17">
        <f t="shared" si="40"/>
        <v>87726</v>
      </c>
      <c r="O1320">
        <f t="shared" si="41"/>
        <v>3429</v>
      </c>
    </row>
    <row r="1321" spans="1:15" x14ac:dyDescent="0.3">
      <c r="A1321">
        <v>3429</v>
      </c>
      <c r="B1321" t="s">
        <v>3102</v>
      </c>
      <c r="C1321">
        <v>87726</v>
      </c>
      <c r="D1321" t="s">
        <v>4224</v>
      </c>
      <c r="E1321" t="s">
        <v>2782</v>
      </c>
      <c r="G1321" t="s">
        <v>31</v>
      </c>
      <c r="H1321" t="s">
        <v>31</v>
      </c>
      <c r="I1321" t="s">
        <v>31</v>
      </c>
      <c r="J1321" t="s">
        <v>31</v>
      </c>
      <c r="K1321" t="s">
        <v>2758</v>
      </c>
      <c r="L1321" t="s">
        <v>2783</v>
      </c>
      <c r="N1321" s="17">
        <f t="shared" si="40"/>
        <v>87726</v>
      </c>
      <c r="O1321">
        <f t="shared" si="41"/>
        <v>3429</v>
      </c>
    </row>
    <row r="1322" spans="1:15" x14ac:dyDescent="0.3">
      <c r="A1322">
        <v>3429</v>
      </c>
      <c r="B1322" t="s">
        <v>3102</v>
      </c>
      <c r="C1322">
        <v>87726</v>
      </c>
      <c r="D1322" t="s">
        <v>4202</v>
      </c>
      <c r="E1322" t="s">
        <v>2782</v>
      </c>
      <c r="F1322" t="s">
        <v>196</v>
      </c>
      <c r="G1322" t="s">
        <v>31</v>
      </c>
      <c r="H1322" t="s">
        <v>31</v>
      </c>
      <c r="I1322" t="s">
        <v>31</v>
      </c>
      <c r="J1322" t="s">
        <v>31</v>
      </c>
      <c r="K1322" t="s">
        <v>2758</v>
      </c>
      <c r="L1322" t="s">
        <v>2783</v>
      </c>
      <c r="N1322" s="17">
        <f t="shared" si="40"/>
        <v>87726</v>
      </c>
      <c r="O1322">
        <f t="shared" si="41"/>
        <v>3429</v>
      </c>
    </row>
    <row r="1323" spans="1:15" x14ac:dyDescent="0.3">
      <c r="A1323">
        <v>3429</v>
      </c>
      <c r="B1323" t="s">
        <v>3102</v>
      </c>
      <c r="C1323">
        <v>87726</v>
      </c>
      <c r="D1323" t="s">
        <v>4202</v>
      </c>
      <c r="E1323" t="s">
        <v>2782</v>
      </c>
      <c r="F1323" t="s">
        <v>344</v>
      </c>
      <c r="G1323" t="s">
        <v>31</v>
      </c>
      <c r="H1323" t="s">
        <v>31</v>
      </c>
      <c r="I1323" t="s">
        <v>31</v>
      </c>
      <c r="J1323" t="s">
        <v>31</v>
      </c>
      <c r="K1323" t="s">
        <v>2758</v>
      </c>
      <c r="L1323" t="s">
        <v>2783</v>
      </c>
      <c r="N1323" s="17">
        <f t="shared" si="40"/>
        <v>87726</v>
      </c>
      <c r="O1323">
        <f t="shared" si="41"/>
        <v>3429</v>
      </c>
    </row>
    <row r="1324" spans="1:15" x14ac:dyDescent="0.3">
      <c r="A1324">
        <v>3429</v>
      </c>
      <c r="B1324" t="s">
        <v>3102</v>
      </c>
      <c r="C1324">
        <v>87726</v>
      </c>
      <c r="D1324" t="s">
        <v>4171</v>
      </c>
      <c r="E1324" t="s">
        <v>2782</v>
      </c>
      <c r="F1324" t="s">
        <v>230</v>
      </c>
      <c r="G1324" t="s">
        <v>31</v>
      </c>
      <c r="H1324" t="s">
        <v>31</v>
      </c>
      <c r="I1324" t="s">
        <v>31</v>
      </c>
      <c r="J1324" t="s">
        <v>31</v>
      </c>
      <c r="K1324" t="s">
        <v>2758</v>
      </c>
      <c r="L1324" t="s">
        <v>2783</v>
      </c>
      <c r="N1324" s="17">
        <f t="shared" si="40"/>
        <v>87726</v>
      </c>
      <c r="O1324">
        <f t="shared" si="41"/>
        <v>3429</v>
      </c>
    </row>
    <row r="1325" spans="1:15" x14ac:dyDescent="0.3">
      <c r="A1325">
        <v>3429</v>
      </c>
      <c r="B1325" t="s">
        <v>3102</v>
      </c>
      <c r="C1325">
        <v>87726</v>
      </c>
      <c r="D1325" t="s">
        <v>4225</v>
      </c>
      <c r="E1325" t="s">
        <v>2782</v>
      </c>
      <c r="G1325" t="s">
        <v>31</v>
      </c>
      <c r="H1325" t="s">
        <v>2758</v>
      </c>
      <c r="I1325" t="s">
        <v>31</v>
      </c>
      <c r="J1325" t="s">
        <v>31</v>
      </c>
      <c r="K1325" t="s">
        <v>2758</v>
      </c>
      <c r="L1325" t="s">
        <v>2786</v>
      </c>
      <c r="N1325" s="17">
        <f t="shared" si="40"/>
        <v>87726</v>
      </c>
      <c r="O1325">
        <f t="shared" si="41"/>
        <v>3429</v>
      </c>
    </row>
    <row r="1326" spans="1:15" x14ac:dyDescent="0.3">
      <c r="A1326">
        <v>3430</v>
      </c>
      <c r="C1326" t="s">
        <v>4226</v>
      </c>
      <c r="D1326" t="s">
        <v>4227</v>
      </c>
      <c r="E1326" t="s">
        <v>2782</v>
      </c>
      <c r="G1326" t="s">
        <v>31</v>
      </c>
      <c r="H1326" t="s">
        <v>31</v>
      </c>
      <c r="I1326" t="s">
        <v>2758</v>
      </c>
      <c r="J1326" t="s">
        <v>2758</v>
      </c>
      <c r="K1326" t="s">
        <v>2758</v>
      </c>
      <c r="L1326" t="s">
        <v>2783</v>
      </c>
      <c r="N1326" s="17" t="str">
        <f t="shared" si="40"/>
        <v>EXC01</v>
      </c>
      <c r="O1326">
        <f t="shared" si="41"/>
        <v>3430</v>
      </c>
    </row>
    <row r="1327" spans="1:15" x14ac:dyDescent="0.3">
      <c r="A1327">
        <v>3432</v>
      </c>
      <c r="B1327" t="s">
        <v>3102</v>
      </c>
      <c r="C1327">
        <v>3432</v>
      </c>
      <c r="D1327" t="s">
        <v>4228</v>
      </c>
      <c r="E1327" t="s">
        <v>2782</v>
      </c>
      <c r="G1327" t="s">
        <v>31</v>
      </c>
      <c r="H1327" t="s">
        <v>31</v>
      </c>
      <c r="I1327" t="s">
        <v>31</v>
      </c>
      <c r="J1327" t="s">
        <v>31</v>
      </c>
      <c r="K1327" t="s">
        <v>2758</v>
      </c>
      <c r="L1327" t="s">
        <v>2783</v>
      </c>
      <c r="N1327" s="17">
        <f t="shared" si="40"/>
        <v>3432</v>
      </c>
      <c r="O1327">
        <f t="shared" si="41"/>
        <v>3432</v>
      </c>
    </row>
    <row r="1328" spans="1:15" x14ac:dyDescent="0.3">
      <c r="A1328">
        <v>3432</v>
      </c>
      <c r="B1328" t="s">
        <v>3102</v>
      </c>
      <c r="C1328">
        <v>3432</v>
      </c>
      <c r="D1328" t="s">
        <v>4229</v>
      </c>
      <c r="E1328" t="s">
        <v>2782</v>
      </c>
      <c r="G1328" t="s">
        <v>31</v>
      </c>
      <c r="H1328" t="s">
        <v>31</v>
      </c>
      <c r="I1328" t="s">
        <v>31</v>
      </c>
      <c r="J1328" t="s">
        <v>31</v>
      </c>
      <c r="K1328" t="s">
        <v>2758</v>
      </c>
      <c r="L1328" t="s">
        <v>2783</v>
      </c>
      <c r="N1328" s="17">
        <f t="shared" si="40"/>
        <v>3432</v>
      </c>
      <c r="O1328">
        <f t="shared" si="41"/>
        <v>3432</v>
      </c>
    </row>
    <row r="1329" spans="1:15" x14ac:dyDescent="0.3">
      <c r="A1329">
        <v>3432</v>
      </c>
      <c r="B1329" t="s">
        <v>3102</v>
      </c>
      <c r="C1329">
        <v>3432</v>
      </c>
      <c r="D1329" t="s">
        <v>4230</v>
      </c>
      <c r="E1329" t="s">
        <v>2782</v>
      </c>
      <c r="G1329" t="s">
        <v>31</v>
      </c>
      <c r="H1329" t="s">
        <v>31</v>
      </c>
      <c r="I1329" t="s">
        <v>31</v>
      </c>
      <c r="J1329" t="s">
        <v>31</v>
      </c>
      <c r="K1329" t="s">
        <v>2758</v>
      </c>
      <c r="L1329" t="s">
        <v>2783</v>
      </c>
      <c r="N1329" s="17">
        <f t="shared" si="40"/>
        <v>3432</v>
      </c>
      <c r="O1329">
        <f t="shared" si="41"/>
        <v>3432</v>
      </c>
    </row>
    <row r="1330" spans="1:15" x14ac:dyDescent="0.3">
      <c r="A1330">
        <v>3433</v>
      </c>
      <c r="B1330" t="s">
        <v>4231</v>
      </c>
      <c r="C1330">
        <v>86052</v>
      </c>
      <c r="D1330" t="s">
        <v>4232</v>
      </c>
      <c r="E1330" t="s">
        <v>2782</v>
      </c>
      <c r="G1330" t="s">
        <v>31</v>
      </c>
      <c r="H1330" t="s">
        <v>31</v>
      </c>
      <c r="I1330" t="s">
        <v>31</v>
      </c>
      <c r="J1330" t="s">
        <v>31</v>
      </c>
      <c r="K1330" t="s">
        <v>31</v>
      </c>
      <c r="L1330" t="s">
        <v>2783</v>
      </c>
      <c r="N1330" s="17">
        <f t="shared" si="40"/>
        <v>86052</v>
      </c>
      <c r="O1330">
        <f t="shared" si="41"/>
        <v>3433</v>
      </c>
    </row>
    <row r="1331" spans="1:15" x14ac:dyDescent="0.3">
      <c r="A1331">
        <v>3434</v>
      </c>
      <c r="B1331" t="s">
        <v>4233</v>
      </c>
      <c r="C1331">
        <v>16146</v>
      </c>
      <c r="D1331" t="s">
        <v>4234</v>
      </c>
      <c r="E1331" t="s">
        <v>2782</v>
      </c>
      <c r="G1331" t="s">
        <v>31</v>
      </c>
      <c r="H1331" t="s">
        <v>31</v>
      </c>
      <c r="I1331" t="s">
        <v>31</v>
      </c>
      <c r="J1331" t="s">
        <v>2758</v>
      </c>
      <c r="K1331" t="s">
        <v>2758</v>
      </c>
      <c r="L1331" t="s">
        <v>2783</v>
      </c>
      <c r="N1331" s="17">
        <f t="shared" si="40"/>
        <v>16146</v>
      </c>
      <c r="O1331">
        <f t="shared" si="41"/>
        <v>3434</v>
      </c>
    </row>
    <row r="1332" spans="1:15" x14ac:dyDescent="0.3">
      <c r="A1332">
        <v>3434</v>
      </c>
      <c r="B1332" t="s">
        <v>4233</v>
      </c>
      <c r="C1332">
        <v>16146</v>
      </c>
      <c r="D1332" t="s">
        <v>4235</v>
      </c>
      <c r="E1332" t="s">
        <v>2782</v>
      </c>
      <c r="G1332" t="s">
        <v>31</v>
      </c>
      <c r="H1332" t="s">
        <v>31</v>
      </c>
      <c r="I1332" t="s">
        <v>31</v>
      </c>
      <c r="J1332" t="s">
        <v>2758</v>
      </c>
      <c r="K1332" t="s">
        <v>2758</v>
      </c>
      <c r="L1332" t="s">
        <v>2783</v>
      </c>
      <c r="N1332" s="17">
        <f t="shared" si="40"/>
        <v>16146</v>
      </c>
      <c r="O1332">
        <f t="shared" si="41"/>
        <v>3434</v>
      </c>
    </row>
    <row r="1333" spans="1:15" x14ac:dyDescent="0.3">
      <c r="A1333">
        <v>3436</v>
      </c>
      <c r="C1333">
        <v>1256</v>
      </c>
      <c r="D1333" t="s">
        <v>4236</v>
      </c>
      <c r="E1333" t="s">
        <v>2782</v>
      </c>
      <c r="G1333" t="s">
        <v>31</v>
      </c>
      <c r="H1333" t="s">
        <v>31</v>
      </c>
      <c r="I1333" t="s">
        <v>31</v>
      </c>
      <c r="J1333" t="s">
        <v>2758</v>
      </c>
      <c r="K1333" t="s">
        <v>2758</v>
      </c>
      <c r="L1333" t="s">
        <v>2783</v>
      </c>
      <c r="N1333" s="17">
        <f t="shared" si="40"/>
        <v>1256</v>
      </c>
      <c r="O1333">
        <f t="shared" si="41"/>
        <v>3436</v>
      </c>
    </row>
    <row r="1334" spans="1:15" x14ac:dyDescent="0.3">
      <c r="A1334">
        <v>3436</v>
      </c>
      <c r="C1334">
        <v>1256</v>
      </c>
      <c r="D1334" t="s">
        <v>4237</v>
      </c>
      <c r="E1334" t="s">
        <v>2782</v>
      </c>
      <c r="G1334" t="s">
        <v>31</v>
      </c>
      <c r="H1334" t="s">
        <v>31</v>
      </c>
      <c r="I1334" t="s">
        <v>31</v>
      </c>
      <c r="J1334" t="s">
        <v>2758</v>
      </c>
      <c r="K1334" t="s">
        <v>2758</v>
      </c>
      <c r="L1334" t="s">
        <v>2783</v>
      </c>
      <c r="N1334" s="17">
        <f t="shared" si="40"/>
        <v>1256</v>
      </c>
      <c r="O1334">
        <f t="shared" si="41"/>
        <v>3436</v>
      </c>
    </row>
    <row r="1335" spans="1:15" x14ac:dyDescent="0.3">
      <c r="A1335">
        <v>3437</v>
      </c>
      <c r="C1335">
        <v>14315</v>
      </c>
      <c r="D1335" t="s">
        <v>4238</v>
      </c>
      <c r="E1335" t="s">
        <v>2782</v>
      </c>
      <c r="G1335" t="s">
        <v>31</v>
      </c>
      <c r="H1335" t="s">
        <v>31</v>
      </c>
      <c r="I1335" t="s">
        <v>31</v>
      </c>
      <c r="J1335" t="s">
        <v>31</v>
      </c>
      <c r="K1335" t="s">
        <v>2758</v>
      </c>
      <c r="L1335" t="s">
        <v>2783</v>
      </c>
      <c r="N1335" s="17">
        <f t="shared" si="40"/>
        <v>14315</v>
      </c>
      <c r="O1335">
        <f t="shared" si="41"/>
        <v>3437</v>
      </c>
    </row>
    <row r="1336" spans="1:15" x14ac:dyDescent="0.3">
      <c r="A1336">
        <v>3445</v>
      </c>
      <c r="B1336" t="s">
        <v>4239</v>
      </c>
      <c r="C1336" t="s">
        <v>4240</v>
      </c>
      <c r="D1336" t="s">
        <v>4241</v>
      </c>
      <c r="E1336" t="s">
        <v>2782</v>
      </c>
      <c r="G1336" t="s">
        <v>31</v>
      </c>
      <c r="H1336" t="s">
        <v>31</v>
      </c>
      <c r="I1336" t="s">
        <v>31</v>
      </c>
      <c r="J1336" t="s">
        <v>2758</v>
      </c>
      <c r="K1336" t="s">
        <v>2758</v>
      </c>
      <c r="L1336" t="s">
        <v>2783</v>
      </c>
      <c r="N1336" s="17" t="str">
        <f t="shared" si="40"/>
        <v>CHPWA</v>
      </c>
      <c r="O1336">
        <f t="shared" si="41"/>
        <v>3445</v>
      </c>
    </row>
    <row r="1337" spans="1:15" x14ac:dyDescent="0.3">
      <c r="A1337">
        <v>3445</v>
      </c>
      <c r="B1337" t="s">
        <v>4239</v>
      </c>
      <c r="C1337" t="s">
        <v>4240</v>
      </c>
      <c r="D1337" t="s">
        <v>4242</v>
      </c>
      <c r="E1337" t="s">
        <v>2782</v>
      </c>
      <c r="G1337" t="s">
        <v>31</v>
      </c>
      <c r="H1337" t="s">
        <v>31</v>
      </c>
      <c r="I1337" t="s">
        <v>31</v>
      </c>
      <c r="J1337" t="s">
        <v>2758</v>
      </c>
      <c r="K1337" t="s">
        <v>2758</v>
      </c>
      <c r="L1337" t="s">
        <v>2783</v>
      </c>
      <c r="N1337" s="17" t="str">
        <f t="shared" si="40"/>
        <v>CHPWA</v>
      </c>
      <c r="O1337">
        <f t="shared" si="41"/>
        <v>3445</v>
      </c>
    </row>
    <row r="1338" spans="1:15" x14ac:dyDescent="0.3">
      <c r="A1338">
        <v>3445</v>
      </c>
      <c r="B1338" t="s">
        <v>4239</v>
      </c>
      <c r="C1338" t="s">
        <v>4240</v>
      </c>
      <c r="D1338" t="s">
        <v>4243</v>
      </c>
      <c r="E1338" t="s">
        <v>2782</v>
      </c>
      <c r="G1338" t="s">
        <v>31</v>
      </c>
      <c r="H1338" t="s">
        <v>31</v>
      </c>
      <c r="I1338" t="s">
        <v>31</v>
      </c>
      <c r="J1338" t="s">
        <v>2758</v>
      </c>
      <c r="K1338" t="s">
        <v>2758</v>
      </c>
      <c r="L1338" t="s">
        <v>2783</v>
      </c>
      <c r="N1338" s="17" t="str">
        <f t="shared" si="40"/>
        <v>CHPWA</v>
      </c>
      <c r="O1338">
        <f t="shared" si="41"/>
        <v>3445</v>
      </c>
    </row>
    <row r="1339" spans="1:15" x14ac:dyDescent="0.3">
      <c r="A1339">
        <v>3446</v>
      </c>
      <c r="C1339">
        <v>37275</v>
      </c>
      <c r="D1339" t="s">
        <v>4244</v>
      </c>
      <c r="E1339" t="s">
        <v>2782</v>
      </c>
      <c r="G1339" t="s">
        <v>31</v>
      </c>
      <c r="H1339" t="s">
        <v>2758</v>
      </c>
      <c r="I1339" t="s">
        <v>2758</v>
      </c>
      <c r="J1339" t="s">
        <v>2758</v>
      </c>
      <c r="K1339" t="s">
        <v>2758</v>
      </c>
      <c r="L1339" t="s">
        <v>2786</v>
      </c>
      <c r="N1339" s="17">
        <f t="shared" si="40"/>
        <v>37275</v>
      </c>
      <c r="O1339">
        <f t="shared" si="41"/>
        <v>3446</v>
      </c>
    </row>
    <row r="1340" spans="1:15" x14ac:dyDescent="0.3">
      <c r="A1340">
        <v>3447</v>
      </c>
      <c r="B1340" t="s">
        <v>3126</v>
      </c>
      <c r="C1340">
        <v>953865941</v>
      </c>
      <c r="D1340" t="s">
        <v>4245</v>
      </c>
      <c r="E1340" t="s">
        <v>2782</v>
      </c>
      <c r="F1340" t="s">
        <v>297</v>
      </c>
      <c r="G1340" t="s">
        <v>31</v>
      </c>
      <c r="H1340" t="s">
        <v>31</v>
      </c>
      <c r="I1340" t="s">
        <v>31</v>
      </c>
      <c r="J1340" t="s">
        <v>2758</v>
      </c>
      <c r="K1340" t="s">
        <v>2758</v>
      </c>
      <c r="L1340" t="s">
        <v>3170</v>
      </c>
      <c r="N1340" s="17">
        <f t="shared" si="40"/>
        <v>953865941</v>
      </c>
      <c r="O1340">
        <f t="shared" si="41"/>
        <v>3447</v>
      </c>
    </row>
    <row r="1341" spans="1:15" x14ac:dyDescent="0.3">
      <c r="A1341">
        <v>3447</v>
      </c>
      <c r="B1341" t="s">
        <v>3126</v>
      </c>
      <c r="C1341">
        <v>953865941</v>
      </c>
      <c r="D1341" t="s">
        <v>4246</v>
      </c>
      <c r="E1341" t="s">
        <v>2782</v>
      </c>
      <c r="F1341" t="s">
        <v>297</v>
      </c>
      <c r="G1341" t="s">
        <v>31</v>
      </c>
      <c r="H1341" t="s">
        <v>31</v>
      </c>
      <c r="I1341" t="s">
        <v>31</v>
      </c>
      <c r="J1341" t="s">
        <v>2758</v>
      </c>
      <c r="K1341" t="s">
        <v>2758</v>
      </c>
      <c r="L1341" t="s">
        <v>3170</v>
      </c>
      <c r="N1341" s="17">
        <f t="shared" si="40"/>
        <v>953865941</v>
      </c>
      <c r="O1341">
        <f t="shared" si="41"/>
        <v>3447</v>
      </c>
    </row>
    <row r="1342" spans="1:15" x14ac:dyDescent="0.3">
      <c r="A1342">
        <v>3449</v>
      </c>
      <c r="B1342" t="s">
        <v>4247</v>
      </c>
      <c r="C1342">
        <v>805</v>
      </c>
      <c r="D1342" t="s">
        <v>800</v>
      </c>
      <c r="E1342" t="s">
        <v>2782</v>
      </c>
      <c r="F1342" t="s">
        <v>265</v>
      </c>
      <c r="G1342" t="s">
        <v>31</v>
      </c>
      <c r="H1342" t="s">
        <v>31</v>
      </c>
      <c r="I1342" t="s">
        <v>31</v>
      </c>
      <c r="J1342" t="s">
        <v>31</v>
      </c>
      <c r="K1342" t="s">
        <v>2758</v>
      </c>
      <c r="L1342" t="s">
        <v>2783</v>
      </c>
      <c r="N1342" s="17">
        <f t="shared" si="40"/>
        <v>805</v>
      </c>
      <c r="O1342">
        <f t="shared" si="41"/>
        <v>3449</v>
      </c>
    </row>
    <row r="1343" spans="1:15" x14ac:dyDescent="0.3">
      <c r="A1343">
        <v>3451</v>
      </c>
      <c r="C1343">
        <v>84137</v>
      </c>
      <c r="D1343" t="s">
        <v>4248</v>
      </c>
      <c r="E1343" t="s">
        <v>2782</v>
      </c>
      <c r="G1343" t="s">
        <v>31</v>
      </c>
      <c r="H1343" t="s">
        <v>2758</v>
      </c>
      <c r="I1343" t="s">
        <v>2758</v>
      </c>
      <c r="J1343" t="s">
        <v>2758</v>
      </c>
      <c r="K1343" t="s">
        <v>2758</v>
      </c>
      <c r="L1343" t="s">
        <v>2786</v>
      </c>
      <c r="N1343" s="17">
        <f t="shared" si="40"/>
        <v>84137</v>
      </c>
      <c r="O1343">
        <f t="shared" si="41"/>
        <v>3451</v>
      </c>
    </row>
    <row r="1344" spans="1:15" x14ac:dyDescent="0.3">
      <c r="A1344">
        <v>3463</v>
      </c>
      <c r="C1344" t="s">
        <v>4249</v>
      </c>
      <c r="D1344" t="s">
        <v>4250</v>
      </c>
      <c r="E1344" t="s">
        <v>2782</v>
      </c>
      <c r="G1344" t="s">
        <v>31</v>
      </c>
      <c r="H1344" t="s">
        <v>2758</v>
      </c>
      <c r="I1344" t="s">
        <v>2758</v>
      </c>
      <c r="J1344" t="s">
        <v>2758</v>
      </c>
      <c r="K1344" t="s">
        <v>2758</v>
      </c>
      <c r="L1344" t="s">
        <v>2786</v>
      </c>
      <c r="N1344" s="17" t="str">
        <f t="shared" si="40"/>
        <v>RENGQ</v>
      </c>
      <c r="O1344">
        <f t="shared" si="41"/>
        <v>3463</v>
      </c>
    </row>
    <row r="1345" spans="1:15" x14ac:dyDescent="0.3">
      <c r="A1345">
        <v>3465</v>
      </c>
      <c r="C1345">
        <v>93050</v>
      </c>
      <c r="D1345" t="s">
        <v>4251</v>
      </c>
      <c r="E1345" t="s">
        <v>2782</v>
      </c>
      <c r="G1345" t="s">
        <v>31</v>
      </c>
      <c r="H1345" t="s">
        <v>31</v>
      </c>
      <c r="I1345" t="s">
        <v>2758</v>
      </c>
      <c r="J1345" t="s">
        <v>2758</v>
      </c>
      <c r="K1345" t="s">
        <v>2758</v>
      </c>
      <c r="L1345" t="s">
        <v>2783</v>
      </c>
      <c r="N1345" s="17">
        <f t="shared" si="40"/>
        <v>93050</v>
      </c>
      <c r="O1345">
        <f t="shared" si="41"/>
        <v>3465</v>
      </c>
    </row>
    <row r="1346" spans="1:15" x14ac:dyDescent="0.3">
      <c r="A1346">
        <v>3466</v>
      </c>
      <c r="C1346">
        <v>24818</v>
      </c>
      <c r="D1346" t="s">
        <v>4252</v>
      </c>
      <c r="E1346" t="s">
        <v>2782</v>
      </c>
      <c r="G1346" t="s">
        <v>31</v>
      </c>
      <c r="H1346" t="s">
        <v>2758</v>
      </c>
      <c r="I1346" t="s">
        <v>2758</v>
      </c>
      <c r="J1346" t="s">
        <v>2758</v>
      </c>
      <c r="K1346" t="s">
        <v>2758</v>
      </c>
      <c r="L1346" t="s">
        <v>2786</v>
      </c>
      <c r="N1346" s="17">
        <f t="shared" ref="N1346:N1409" si="42">C1346</f>
        <v>24818</v>
      </c>
      <c r="O1346">
        <f t="shared" ref="O1346:O1409" si="43">A1346</f>
        <v>3466</v>
      </c>
    </row>
    <row r="1347" spans="1:15" x14ac:dyDescent="0.3">
      <c r="A1347">
        <v>3467</v>
      </c>
      <c r="C1347">
        <v>2057</v>
      </c>
      <c r="D1347" t="s">
        <v>4253</v>
      </c>
      <c r="E1347" t="s">
        <v>2782</v>
      </c>
      <c r="G1347" t="s">
        <v>31</v>
      </c>
      <c r="H1347" t="s">
        <v>2758</v>
      </c>
      <c r="I1347" t="s">
        <v>2758</v>
      </c>
      <c r="J1347" t="s">
        <v>2758</v>
      </c>
      <c r="K1347" t="s">
        <v>2758</v>
      </c>
      <c r="L1347" t="s">
        <v>2786</v>
      </c>
      <c r="N1347" s="17">
        <f t="shared" si="42"/>
        <v>2057</v>
      </c>
      <c r="O1347">
        <f t="shared" si="43"/>
        <v>3467</v>
      </c>
    </row>
    <row r="1348" spans="1:15" x14ac:dyDescent="0.3">
      <c r="A1348">
        <v>3469</v>
      </c>
      <c r="B1348" t="s">
        <v>4254</v>
      </c>
      <c r="C1348">
        <v>68035</v>
      </c>
      <c r="D1348" t="s">
        <v>476</v>
      </c>
      <c r="E1348" t="s">
        <v>2782</v>
      </c>
      <c r="G1348" t="s">
        <v>31</v>
      </c>
      <c r="H1348" t="s">
        <v>31</v>
      </c>
      <c r="I1348" t="s">
        <v>31</v>
      </c>
      <c r="J1348" t="s">
        <v>2758</v>
      </c>
      <c r="K1348" t="s">
        <v>2758</v>
      </c>
      <c r="L1348" t="s">
        <v>2783</v>
      </c>
      <c r="N1348" s="17">
        <f t="shared" si="42"/>
        <v>68035</v>
      </c>
      <c r="O1348">
        <f t="shared" si="43"/>
        <v>3469</v>
      </c>
    </row>
    <row r="1349" spans="1:15" x14ac:dyDescent="0.3">
      <c r="A1349">
        <v>3472</v>
      </c>
      <c r="C1349">
        <v>95167</v>
      </c>
      <c r="D1349" t="s">
        <v>4255</v>
      </c>
      <c r="E1349" t="s">
        <v>2782</v>
      </c>
      <c r="G1349" t="s">
        <v>31</v>
      </c>
      <c r="H1349" t="s">
        <v>2758</v>
      </c>
      <c r="I1349" t="s">
        <v>2758</v>
      </c>
      <c r="J1349" t="s">
        <v>2758</v>
      </c>
      <c r="K1349" t="s">
        <v>2758</v>
      </c>
      <c r="L1349" t="s">
        <v>2786</v>
      </c>
      <c r="N1349" s="17">
        <f t="shared" si="42"/>
        <v>95167</v>
      </c>
      <c r="O1349">
        <f t="shared" si="43"/>
        <v>3472</v>
      </c>
    </row>
    <row r="1350" spans="1:15" x14ac:dyDescent="0.3">
      <c r="A1350">
        <v>3473</v>
      </c>
      <c r="C1350">
        <v>94302</v>
      </c>
      <c r="D1350" t="s">
        <v>4256</v>
      </c>
      <c r="E1350" t="s">
        <v>2782</v>
      </c>
      <c r="G1350" t="s">
        <v>31</v>
      </c>
      <c r="H1350" t="s">
        <v>31</v>
      </c>
      <c r="I1350" t="s">
        <v>31</v>
      </c>
      <c r="J1350" t="s">
        <v>2758</v>
      </c>
      <c r="K1350" t="s">
        <v>2758</v>
      </c>
      <c r="L1350" t="s">
        <v>2783</v>
      </c>
      <c r="N1350" s="17">
        <f t="shared" si="42"/>
        <v>94302</v>
      </c>
      <c r="O1350">
        <f t="shared" si="43"/>
        <v>3473</v>
      </c>
    </row>
    <row r="1351" spans="1:15" x14ac:dyDescent="0.3">
      <c r="A1351">
        <v>3475</v>
      </c>
      <c r="C1351" t="s">
        <v>4257</v>
      </c>
      <c r="D1351" t="s">
        <v>4258</v>
      </c>
      <c r="E1351" t="s">
        <v>2782</v>
      </c>
      <c r="G1351" t="s">
        <v>31</v>
      </c>
      <c r="H1351" t="s">
        <v>31</v>
      </c>
      <c r="I1351" t="s">
        <v>31</v>
      </c>
      <c r="J1351" t="s">
        <v>2758</v>
      </c>
      <c r="K1351" t="s">
        <v>2758</v>
      </c>
      <c r="L1351" t="s">
        <v>2783</v>
      </c>
      <c r="N1351" s="17" t="str">
        <f t="shared" si="42"/>
        <v>MHHNP</v>
      </c>
      <c r="O1351">
        <f t="shared" si="43"/>
        <v>3475</v>
      </c>
    </row>
    <row r="1352" spans="1:15" x14ac:dyDescent="0.3">
      <c r="A1352">
        <v>3475</v>
      </c>
      <c r="C1352" t="s">
        <v>4257</v>
      </c>
      <c r="D1352" t="s">
        <v>4259</v>
      </c>
      <c r="E1352" t="s">
        <v>2782</v>
      </c>
      <c r="G1352" t="s">
        <v>31</v>
      </c>
      <c r="H1352" t="s">
        <v>31</v>
      </c>
      <c r="I1352" t="s">
        <v>31</v>
      </c>
      <c r="J1352" t="s">
        <v>2758</v>
      </c>
      <c r="K1352" t="s">
        <v>2758</v>
      </c>
      <c r="L1352" t="s">
        <v>2783</v>
      </c>
      <c r="N1352" s="17" t="str">
        <f t="shared" si="42"/>
        <v>MHHNP</v>
      </c>
      <c r="O1352">
        <f t="shared" si="43"/>
        <v>3475</v>
      </c>
    </row>
    <row r="1353" spans="1:15" x14ac:dyDescent="0.3">
      <c r="A1353">
        <v>3475</v>
      </c>
      <c r="C1353" t="s">
        <v>4257</v>
      </c>
      <c r="D1353" t="s">
        <v>4260</v>
      </c>
      <c r="E1353" t="s">
        <v>2782</v>
      </c>
      <c r="G1353" t="s">
        <v>31</v>
      </c>
      <c r="H1353" t="s">
        <v>31</v>
      </c>
      <c r="I1353" t="s">
        <v>31</v>
      </c>
      <c r="J1353" t="s">
        <v>2758</v>
      </c>
      <c r="K1353" t="s">
        <v>2758</v>
      </c>
      <c r="L1353" t="s">
        <v>2783</v>
      </c>
      <c r="N1353" s="17" t="str">
        <f t="shared" si="42"/>
        <v>MHHNP</v>
      </c>
      <c r="O1353">
        <f t="shared" si="43"/>
        <v>3475</v>
      </c>
    </row>
    <row r="1354" spans="1:15" x14ac:dyDescent="0.3">
      <c r="A1354">
        <v>3476</v>
      </c>
      <c r="C1354" t="s">
        <v>4261</v>
      </c>
      <c r="D1354" t="s">
        <v>4262</v>
      </c>
      <c r="E1354" t="s">
        <v>2782</v>
      </c>
      <c r="G1354" t="s">
        <v>31</v>
      </c>
      <c r="H1354" t="s">
        <v>2758</v>
      </c>
      <c r="I1354" t="s">
        <v>2758</v>
      </c>
      <c r="J1354" t="s">
        <v>2758</v>
      </c>
      <c r="K1354" t="s">
        <v>2758</v>
      </c>
      <c r="L1354" t="s">
        <v>2786</v>
      </c>
      <c r="N1354" s="17" t="str">
        <f t="shared" si="42"/>
        <v>MMPHB</v>
      </c>
      <c r="O1354">
        <f t="shared" si="43"/>
        <v>3476</v>
      </c>
    </row>
    <row r="1355" spans="1:15" x14ac:dyDescent="0.3">
      <c r="A1355">
        <v>3477</v>
      </c>
      <c r="C1355">
        <v>36434</v>
      </c>
      <c r="D1355" t="s">
        <v>4263</v>
      </c>
      <c r="E1355" t="s">
        <v>2782</v>
      </c>
      <c r="G1355" t="s">
        <v>31</v>
      </c>
      <c r="H1355" t="s">
        <v>2758</v>
      </c>
      <c r="I1355" t="s">
        <v>2758</v>
      </c>
      <c r="J1355" t="s">
        <v>2758</v>
      </c>
      <c r="K1355" t="s">
        <v>2758</v>
      </c>
      <c r="L1355" t="s">
        <v>2786</v>
      </c>
      <c r="N1355" s="17">
        <f t="shared" si="42"/>
        <v>36434</v>
      </c>
      <c r="O1355">
        <f t="shared" si="43"/>
        <v>3477</v>
      </c>
    </row>
    <row r="1356" spans="1:15" x14ac:dyDescent="0.3">
      <c r="A1356">
        <v>3704</v>
      </c>
      <c r="C1356">
        <v>36320</v>
      </c>
      <c r="D1356" t="s">
        <v>4264</v>
      </c>
      <c r="E1356" t="s">
        <v>2782</v>
      </c>
      <c r="G1356" t="s">
        <v>31</v>
      </c>
      <c r="H1356" t="s">
        <v>31</v>
      </c>
      <c r="I1356" t="s">
        <v>2758</v>
      </c>
      <c r="J1356" t="s">
        <v>2758</v>
      </c>
      <c r="K1356" t="s">
        <v>2758</v>
      </c>
      <c r="L1356" t="s">
        <v>2783</v>
      </c>
      <c r="N1356" s="17">
        <f t="shared" si="42"/>
        <v>36320</v>
      </c>
      <c r="O1356">
        <f t="shared" si="43"/>
        <v>3704</v>
      </c>
    </row>
    <row r="1357" spans="1:15" x14ac:dyDescent="0.3">
      <c r="A1357">
        <v>3705</v>
      </c>
      <c r="C1357">
        <v>38241</v>
      </c>
      <c r="D1357" t="s">
        <v>4265</v>
      </c>
      <c r="E1357" t="s">
        <v>2782</v>
      </c>
      <c r="G1357" t="s">
        <v>31</v>
      </c>
      <c r="H1357" t="s">
        <v>2758</v>
      </c>
      <c r="I1357" t="s">
        <v>2758</v>
      </c>
      <c r="J1357" t="s">
        <v>2758</v>
      </c>
      <c r="K1357" t="s">
        <v>2758</v>
      </c>
      <c r="L1357" t="s">
        <v>2786</v>
      </c>
      <c r="N1357" s="17">
        <f t="shared" si="42"/>
        <v>38241</v>
      </c>
      <c r="O1357">
        <f t="shared" si="43"/>
        <v>3705</v>
      </c>
    </row>
    <row r="1358" spans="1:15" x14ac:dyDescent="0.3">
      <c r="A1358">
        <v>3721</v>
      </c>
      <c r="C1358">
        <v>88027</v>
      </c>
      <c r="D1358" t="s">
        <v>4266</v>
      </c>
      <c r="E1358" t="s">
        <v>2782</v>
      </c>
      <c r="G1358" t="s">
        <v>31</v>
      </c>
      <c r="H1358" t="s">
        <v>2758</v>
      </c>
      <c r="I1358" t="s">
        <v>2758</v>
      </c>
      <c r="J1358" t="s">
        <v>2758</v>
      </c>
      <c r="K1358" t="s">
        <v>2758</v>
      </c>
      <c r="L1358" t="s">
        <v>2786</v>
      </c>
      <c r="N1358" s="17">
        <f t="shared" si="42"/>
        <v>88027</v>
      </c>
      <c r="O1358">
        <f t="shared" si="43"/>
        <v>3721</v>
      </c>
    </row>
    <row r="1359" spans="1:15" x14ac:dyDescent="0.3">
      <c r="A1359">
        <v>3724</v>
      </c>
      <c r="B1359" t="s">
        <v>4267</v>
      </c>
      <c r="C1359">
        <v>87042</v>
      </c>
      <c r="D1359" t="s">
        <v>4268</v>
      </c>
      <c r="E1359" t="s">
        <v>2782</v>
      </c>
      <c r="G1359" t="s">
        <v>31</v>
      </c>
      <c r="H1359" t="s">
        <v>31</v>
      </c>
      <c r="I1359" t="s">
        <v>31</v>
      </c>
      <c r="J1359" t="s">
        <v>2758</v>
      </c>
      <c r="K1359" t="s">
        <v>2758</v>
      </c>
      <c r="L1359" t="s">
        <v>2783</v>
      </c>
      <c r="N1359" s="17">
        <f t="shared" si="42"/>
        <v>87042</v>
      </c>
      <c r="O1359">
        <f t="shared" si="43"/>
        <v>3724</v>
      </c>
    </row>
    <row r="1360" spans="1:15" x14ac:dyDescent="0.3">
      <c r="A1360">
        <v>3733</v>
      </c>
      <c r="B1360" t="s">
        <v>4269</v>
      </c>
      <c r="C1360">
        <v>71080</v>
      </c>
      <c r="D1360" t="s">
        <v>4270</v>
      </c>
      <c r="E1360" t="s">
        <v>2782</v>
      </c>
      <c r="G1360" t="s">
        <v>31</v>
      </c>
      <c r="H1360" t="s">
        <v>2758</v>
      </c>
      <c r="I1360" t="s">
        <v>31</v>
      </c>
      <c r="J1360" t="s">
        <v>2758</v>
      </c>
      <c r="K1360" t="s">
        <v>31</v>
      </c>
      <c r="L1360" t="s">
        <v>2786</v>
      </c>
      <c r="N1360" s="17">
        <f t="shared" si="42"/>
        <v>71080</v>
      </c>
      <c r="O1360">
        <f t="shared" si="43"/>
        <v>3733</v>
      </c>
    </row>
    <row r="1361" spans="1:15" x14ac:dyDescent="0.3">
      <c r="A1361">
        <v>3736</v>
      </c>
      <c r="C1361">
        <v>36346</v>
      </c>
      <c r="D1361" t="s">
        <v>4271</v>
      </c>
      <c r="E1361" t="s">
        <v>2782</v>
      </c>
      <c r="G1361" t="s">
        <v>31</v>
      </c>
      <c r="H1361" t="s">
        <v>2758</v>
      </c>
      <c r="I1361" t="s">
        <v>2758</v>
      </c>
      <c r="J1361" t="s">
        <v>2758</v>
      </c>
      <c r="K1361" t="s">
        <v>2758</v>
      </c>
      <c r="L1361" t="s">
        <v>2786</v>
      </c>
      <c r="N1361" s="17">
        <f t="shared" si="42"/>
        <v>36346</v>
      </c>
      <c r="O1361">
        <f t="shared" si="43"/>
        <v>3736</v>
      </c>
    </row>
    <row r="1362" spans="1:15" x14ac:dyDescent="0.3">
      <c r="A1362">
        <v>3737</v>
      </c>
      <c r="B1362" t="s">
        <v>4272</v>
      </c>
      <c r="C1362">
        <v>3036</v>
      </c>
      <c r="D1362" t="s">
        <v>4273</v>
      </c>
      <c r="E1362" t="s">
        <v>2782</v>
      </c>
      <c r="G1362" t="s">
        <v>31</v>
      </c>
      <c r="H1362" t="s">
        <v>31</v>
      </c>
      <c r="I1362" t="s">
        <v>31</v>
      </c>
      <c r="J1362" t="s">
        <v>2758</v>
      </c>
      <c r="K1362" t="s">
        <v>2758</v>
      </c>
      <c r="L1362" t="s">
        <v>2783</v>
      </c>
      <c r="N1362" s="17">
        <f t="shared" si="42"/>
        <v>3036</v>
      </c>
      <c r="O1362">
        <f t="shared" si="43"/>
        <v>3737</v>
      </c>
    </row>
    <row r="1363" spans="1:15" x14ac:dyDescent="0.3">
      <c r="A1363">
        <v>3737</v>
      </c>
      <c r="B1363" t="s">
        <v>4272</v>
      </c>
      <c r="C1363">
        <v>3036</v>
      </c>
      <c r="D1363" t="s">
        <v>4274</v>
      </c>
      <c r="E1363" t="s">
        <v>2782</v>
      </c>
      <c r="F1363" t="s">
        <v>254</v>
      </c>
      <c r="G1363" t="s">
        <v>31</v>
      </c>
      <c r="H1363" t="s">
        <v>31</v>
      </c>
      <c r="I1363" t="s">
        <v>31</v>
      </c>
      <c r="J1363" t="s">
        <v>2758</v>
      </c>
      <c r="K1363" t="s">
        <v>2758</v>
      </c>
      <c r="L1363" t="s">
        <v>2783</v>
      </c>
      <c r="N1363" s="17">
        <f t="shared" si="42"/>
        <v>3036</v>
      </c>
      <c r="O1363">
        <f t="shared" si="43"/>
        <v>3737</v>
      </c>
    </row>
    <row r="1364" spans="1:15" x14ac:dyDescent="0.3">
      <c r="A1364">
        <v>3737</v>
      </c>
      <c r="B1364" t="s">
        <v>4272</v>
      </c>
      <c r="C1364">
        <v>3036</v>
      </c>
      <c r="D1364" t="s">
        <v>4275</v>
      </c>
      <c r="E1364" t="s">
        <v>2782</v>
      </c>
      <c r="G1364" t="s">
        <v>31</v>
      </c>
      <c r="H1364" t="s">
        <v>31</v>
      </c>
      <c r="I1364" t="s">
        <v>31</v>
      </c>
      <c r="J1364" t="s">
        <v>2758</v>
      </c>
      <c r="K1364" t="s">
        <v>2758</v>
      </c>
      <c r="L1364" t="s">
        <v>2783</v>
      </c>
      <c r="N1364" s="17">
        <f t="shared" si="42"/>
        <v>3036</v>
      </c>
      <c r="O1364">
        <f t="shared" si="43"/>
        <v>3737</v>
      </c>
    </row>
    <row r="1365" spans="1:15" x14ac:dyDescent="0.3">
      <c r="A1365">
        <v>3737</v>
      </c>
      <c r="B1365" t="s">
        <v>4272</v>
      </c>
      <c r="C1365">
        <v>3036</v>
      </c>
      <c r="D1365" t="s">
        <v>4276</v>
      </c>
      <c r="E1365" t="s">
        <v>2782</v>
      </c>
      <c r="G1365" t="s">
        <v>31</v>
      </c>
      <c r="H1365" t="s">
        <v>31</v>
      </c>
      <c r="I1365" t="s">
        <v>31</v>
      </c>
      <c r="J1365" t="s">
        <v>2758</v>
      </c>
      <c r="K1365" t="s">
        <v>2758</v>
      </c>
      <c r="L1365" t="s">
        <v>2783</v>
      </c>
      <c r="N1365" s="17">
        <f t="shared" si="42"/>
        <v>3036</v>
      </c>
      <c r="O1365">
        <f t="shared" si="43"/>
        <v>3737</v>
      </c>
    </row>
    <row r="1366" spans="1:15" x14ac:dyDescent="0.3">
      <c r="A1366">
        <v>3740</v>
      </c>
      <c r="C1366">
        <v>31441</v>
      </c>
      <c r="D1366" t="s">
        <v>4277</v>
      </c>
      <c r="E1366" t="s">
        <v>2782</v>
      </c>
      <c r="F1366" t="s">
        <v>282</v>
      </c>
      <c r="G1366" t="s">
        <v>31</v>
      </c>
      <c r="H1366" t="s">
        <v>31</v>
      </c>
      <c r="I1366" t="s">
        <v>31</v>
      </c>
      <c r="J1366" t="s">
        <v>2758</v>
      </c>
      <c r="K1366" t="s">
        <v>2758</v>
      </c>
      <c r="L1366" t="s">
        <v>2783</v>
      </c>
      <c r="N1366" s="17">
        <f t="shared" si="42"/>
        <v>31441</v>
      </c>
      <c r="O1366">
        <f t="shared" si="43"/>
        <v>3740</v>
      </c>
    </row>
    <row r="1367" spans="1:15" x14ac:dyDescent="0.3">
      <c r="A1367">
        <v>3740</v>
      </c>
      <c r="C1367">
        <v>31441</v>
      </c>
      <c r="D1367" t="s">
        <v>4278</v>
      </c>
      <c r="E1367" t="s">
        <v>2782</v>
      </c>
      <c r="G1367" t="s">
        <v>31</v>
      </c>
      <c r="H1367" t="s">
        <v>31</v>
      </c>
      <c r="I1367" t="s">
        <v>31</v>
      </c>
      <c r="J1367" t="s">
        <v>2758</v>
      </c>
      <c r="K1367" t="s">
        <v>2758</v>
      </c>
      <c r="L1367" t="s">
        <v>2783</v>
      </c>
      <c r="N1367" s="17">
        <f t="shared" si="42"/>
        <v>31441</v>
      </c>
      <c r="O1367">
        <f t="shared" si="43"/>
        <v>3740</v>
      </c>
    </row>
    <row r="1368" spans="1:15" x14ac:dyDescent="0.3">
      <c r="A1368">
        <v>3740</v>
      </c>
      <c r="C1368">
        <v>31441</v>
      </c>
      <c r="D1368" t="s">
        <v>4279</v>
      </c>
      <c r="E1368" t="s">
        <v>2782</v>
      </c>
      <c r="F1368" t="s">
        <v>282</v>
      </c>
      <c r="G1368" t="s">
        <v>31</v>
      </c>
      <c r="H1368" t="s">
        <v>31</v>
      </c>
      <c r="I1368" t="s">
        <v>31</v>
      </c>
      <c r="J1368" t="s">
        <v>2758</v>
      </c>
      <c r="K1368" t="s">
        <v>2758</v>
      </c>
      <c r="L1368" t="s">
        <v>2783</v>
      </c>
      <c r="N1368" s="17">
        <f t="shared" si="42"/>
        <v>31441</v>
      </c>
      <c r="O1368">
        <f t="shared" si="43"/>
        <v>3740</v>
      </c>
    </row>
    <row r="1369" spans="1:15" x14ac:dyDescent="0.3">
      <c r="A1369">
        <v>3740</v>
      </c>
      <c r="B1369" t="s">
        <v>4280</v>
      </c>
      <c r="C1369">
        <v>31441</v>
      </c>
      <c r="D1369" t="s">
        <v>4281</v>
      </c>
      <c r="E1369" t="s">
        <v>2782</v>
      </c>
      <c r="F1369" t="s">
        <v>381</v>
      </c>
      <c r="G1369" t="s">
        <v>31</v>
      </c>
      <c r="H1369" t="s">
        <v>31</v>
      </c>
      <c r="I1369" t="s">
        <v>31</v>
      </c>
      <c r="J1369" t="s">
        <v>2758</v>
      </c>
      <c r="K1369" t="s">
        <v>2758</v>
      </c>
      <c r="L1369" t="s">
        <v>2783</v>
      </c>
      <c r="N1369" s="17">
        <f t="shared" si="42"/>
        <v>31441</v>
      </c>
      <c r="O1369">
        <f t="shared" si="43"/>
        <v>3740</v>
      </c>
    </row>
    <row r="1370" spans="1:15" x14ac:dyDescent="0.3">
      <c r="A1370">
        <v>3741</v>
      </c>
      <c r="B1370" t="s">
        <v>3799</v>
      </c>
      <c r="C1370">
        <v>38337</v>
      </c>
      <c r="D1370" t="s">
        <v>4282</v>
      </c>
      <c r="E1370" t="s">
        <v>2782</v>
      </c>
      <c r="G1370" t="s">
        <v>31</v>
      </c>
      <c r="H1370" t="s">
        <v>31</v>
      </c>
      <c r="I1370" t="s">
        <v>31</v>
      </c>
      <c r="J1370" t="s">
        <v>2758</v>
      </c>
      <c r="K1370" t="s">
        <v>2758</v>
      </c>
      <c r="L1370" t="s">
        <v>3170</v>
      </c>
      <c r="N1370" s="17">
        <f t="shared" si="42"/>
        <v>38337</v>
      </c>
      <c r="O1370">
        <f t="shared" si="43"/>
        <v>3741</v>
      </c>
    </row>
    <row r="1371" spans="1:15" x14ac:dyDescent="0.3">
      <c r="A1371">
        <v>3742</v>
      </c>
      <c r="C1371">
        <v>37135</v>
      </c>
      <c r="D1371" t="s">
        <v>4283</v>
      </c>
      <c r="E1371" t="s">
        <v>2782</v>
      </c>
      <c r="G1371" t="s">
        <v>31</v>
      </c>
      <c r="H1371" t="s">
        <v>31</v>
      </c>
      <c r="I1371" t="s">
        <v>31</v>
      </c>
      <c r="J1371" t="s">
        <v>2758</v>
      </c>
      <c r="K1371" t="s">
        <v>2758</v>
      </c>
      <c r="L1371" t="s">
        <v>2783</v>
      </c>
      <c r="N1371" s="17">
        <f t="shared" si="42"/>
        <v>37135</v>
      </c>
      <c r="O1371">
        <f t="shared" si="43"/>
        <v>3742</v>
      </c>
    </row>
    <row r="1372" spans="1:15" x14ac:dyDescent="0.3">
      <c r="A1372">
        <v>3755</v>
      </c>
      <c r="B1372" t="s">
        <v>4284</v>
      </c>
      <c r="C1372">
        <v>75137</v>
      </c>
      <c r="D1372" t="s">
        <v>4285</v>
      </c>
      <c r="E1372" t="s">
        <v>2782</v>
      </c>
      <c r="G1372" t="s">
        <v>31</v>
      </c>
      <c r="H1372" t="s">
        <v>31</v>
      </c>
      <c r="I1372" t="s">
        <v>31</v>
      </c>
      <c r="J1372" t="s">
        <v>2758</v>
      </c>
      <c r="K1372" t="s">
        <v>2758</v>
      </c>
      <c r="L1372" t="s">
        <v>2783</v>
      </c>
      <c r="N1372" s="17">
        <f t="shared" si="42"/>
        <v>75137</v>
      </c>
      <c r="O1372">
        <f t="shared" si="43"/>
        <v>3755</v>
      </c>
    </row>
    <row r="1373" spans="1:15" x14ac:dyDescent="0.3">
      <c r="A1373">
        <v>3757</v>
      </c>
      <c r="B1373" t="s">
        <v>4286</v>
      </c>
      <c r="C1373">
        <v>48143</v>
      </c>
      <c r="D1373" t="s">
        <v>4287</v>
      </c>
      <c r="E1373" t="s">
        <v>2782</v>
      </c>
      <c r="G1373" t="s">
        <v>31</v>
      </c>
      <c r="H1373" t="s">
        <v>31</v>
      </c>
      <c r="I1373" t="s">
        <v>31</v>
      </c>
      <c r="J1373" t="s">
        <v>2758</v>
      </c>
      <c r="K1373" t="s">
        <v>2758</v>
      </c>
      <c r="L1373" t="s">
        <v>2783</v>
      </c>
      <c r="N1373" s="17">
        <f t="shared" si="42"/>
        <v>48143</v>
      </c>
      <c r="O1373">
        <f t="shared" si="43"/>
        <v>3757</v>
      </c>
    </row>
    <row r="1374" spans="1:15" x14ac:dyDescent="0.3">
      <c r="A1374">
        <v>3761</v>
      </c>
      <c r="C1374">
        <v>37105</v>
      </c>
      <c r="D1374" t="s">
        <v>4288</v>
      </c>
      <c r="E1374" t="s">
        <v>2782</v>
      </c>
      <c r="G1374" t="s">
        <v>31</v>
      </c>
      <c r="H1374" t="s">
        <v>31</v>
      </c>
      <c r="I1374" t="s">
        <v>2758</v>
      </c>
      <c r="J1374" t="s">
        <v>2758</v>
      </c>
      <c r="K1374" t="s">
        <v>2758</v>
      </c>
      <c r="L1374" t="s">
        <v>2783</v>
      </c>
      <c r="N1374" s="17">
        <f t="shared" si="42"/>
        <v>37105</v>
      </c>
      <c r="O1374">
        <f t="shared" si="43"/>
        <v>3761</v>
      </c>
    </row>
    <row r="1375" spans="1:15" x14ac:dyDescent="0.3">
      <c r="A1375">
        <v>3761</v>
      </c>
      <c r="C1375">
        <v>37105</v>
      </c>
      <c r="D1375" t="s">
        <v>4289</v>
      </c>
      <c r="E1375" t="s">
        <v>2782</v>
      </c>
      <c r="G1375" t="s">
        <v>31</v>
      </c>
      <c r="H1375" t="s">
        <v>31</v>
      </c>
      <c r="I1375" t="s">
        <v>2758</v>
      </c>
      <c r="J1375" t="s">
        <v>2758</v>
      </c>
      <c r="K1375" t="s">
        <v>2758</v>
      </c>
      <c r="L1375" t="s">
        <v>2783</v>
      </c>
      <c r="N1375" s="17">
        <f t="shared" si="42"/>
        <v>37105</v>
      </c>
      <c r="O1375">
        <f t="shared" si="43"/>
        <v>3761</v>
      </c>
    </row>
    <row r="1376" spans="1:15" x14ac:dyDescent="0.3">
      <c r="A1376">
        <v>3761</v>
      </c>
      <c r="C1376">
        <v>37105</v>
      </c>
      <c r="D1376" t="s">
        <v>4290</v>
      </c>
      <c r="E1376" t="s">
        <v>2782</v>
      </c>
      <c r="G1376" t="s">
        <v>31</v>
      </c>
      <c r="H1376" t="s">
        <v>31</v>
      </c>
      <c r="I1376" t="s">
        <v>2758</v>
      </c>
      <c r="J1376" t="s">
        <v>2758</v>
      </c>
      <c r="K1376" t="s">
        <v>2758</v>
      </c>
      <c r="L1376" t="s">
        <v>2783</v>
      </c>
      <c r="N1376" s="17">
        <f t="shared" si="42"/>
        <v>37105</v>
      </c>
      <c r="O1376">
        <f t="shared" si="43"/>
        <v>3761</v>
      </c>
    </row>
    <row r="1377" spans="1:15" x14ac:dyDescent="0.3">
      <c r="A1377">
        <v>3761</v>
      </c>
      <c r="C1377">
        <v>37105</v>
      </c>
      <c r="D1377" t="s">
        <v>4291</v>
      </c>
      <c r="E1377" t="s">
        <v>2782</v>
      </c>
      <c r="G1377" t="s">
        <v>31</v>
      </c>
      <c r="H1377" t="s">
        <v>31</v>
      </c>
      <c r="I1377" t="s">
        <v>2758</v>
      </c>
      <c r="J1377" t="s">
        <v>2758</v>
      </c>
      <c r="K1377" t="s">
        <v>2758</v>
      </c>
      <c r="L1377" t="s">
        <v>2783</v>
      </c>
      <c r="N1377" s="17">
        <f t="shared" si="42"/>
        <v>37105</v>
      </c>
      <c r="O1377">
        <f t="shared" si="43"/>
        <v>3761</v>
      </c>
    </row>
    <row r="1378" spans="1:15" x14ac:dyDescent="0.3">
      <c r="A1378">
        <v>3764</v>
      </c>
      <c r="B1378" t="s">
        <v>4292</v>
      </c>
      <c r="C1378">
        <v>41600</v>
      </c>
      <c r="D1378" t="s">
        <v>4292</v>
      </c>
      <c r="E1378" t="s">
        <v>2782</v>
      </c>
      <c r="G1378" t="s">
        <v>31</v>
      </c>
      <c r="H1378" t="s">
        <v>31</v>
      </c>
      <c r="I1378" t="s">
        <v>31</v>
      </c>
      <c r="J1378" t="s">
        <v>31</v>
      </c>
      <c r="K1378" t="s">
        <v>2758</v>
      </c>
      <c r="L1378" t="s">
        <v>2783</v>
      </c>
      <c r="N1378" s="17">
        <f t="shared" si="42"/>
        <v>41600</v>
      </c>
      <c r="O1378">
        <f t="shared" si="43"/>
        <v>3764</v>
      </c>
    </row>
    <row r="1379" spans="1:15" x14ac:dyDescent="0.3">
      <c r="A1379">
        <v>3764</v>
      </c>
      <c r="B1379" t="s">
        <v>4292</v>
      </c>
      <c r="C1379">
        <v>41600</v>
      </c>
      <c r="D1379" t="s">
        <v>556</v>
      </c>
      <c r="E1379" t="s">
        <v>2782</v>
      </c>
      <c r="G1379" t="s">
        <v>31</v>
      </c>
      <c r="H1379" t="s">
        <v>31</v>
      </c>
      <c r="I1379" t="s">
        <v>31</v>
      </c>
      <c r="J1379" t="s">
        <v>31</v>
      </c>
      <c r="K1379" t="s">
        <v>2758</v>
      </c>
      <c r="L1379" t="s">
        <v>2783</v>
      </c>
      <c r="N1379" s="17">
        <f t="shared" si="42"/>
        <v>41600</v>
      </c>
      <c r="O1379">
        <f t="shared" si="43"/>
        <v>3764</v>
      </c>
    </row>
    <row r="1380" spans="1:15" x14ac:dyDescent="0.3">
      <c r="A1380">
        <v>3765</v>
      </c>
      <c r="C1380">
        <v>95321</v>
      </c>
      <c r="D1380" t="s">
        <v>4293</v>
      </c>
      <c r="E1380" t="s">
        <v>2782</v>
      </c>
      <c r="G1380" t="s">
        <v>31</v>
      </c>
      <c r="H1380" t="s">
        <v>2758</v>
      </c>
      <c r="I1380" t="s">
        <v>2758</v>
      </c>
      <c r="J1380" t="s">
        <v>2758</v>
      </c>
      <c r="K1380" t="s">
        <v>2758</v>
      </c>
      <c r="L1380" t="s">
        <v>2786</v>
      </c>
      <c r="N1380" s="17">
        <f t="shared" si="42"/>
        <v>95321</v>
      </c>
      <c r="O1380">
        <f t="shared" si="43"/>
        <v>3765</v>
      </c>
    </row>
    <row r="1381" spans="1:15" x14ac:dyDescent="0.3">
      <c r="A1381">
        <v>3770</v>
      </c>
      <c r="C1381">
        <v>37136</v>
      </c>
      <c r="D1381" t="s">
        <v>4294</v>
      </c>
      <c r="E1381" t="s">
        <v>2782</v>
      </c>
      <c r="G1381" t="s">
        <v>31</v>
      </c>
      <c r="H1381" t="s">
        <v>2758</v>
      </c>
      <c r="I1381" t="s">
        <v>2758</v>
      </c>
      <c r="J1381" t="s">
        <v>2758</v>
      </c>
      <c r="K1381" t="s">
        <v>2758</v>
      </c>
      <c r="L1381" t="s">
        <v>2786</v>
      </c>
      <c r="N1381" s="17">
        <f t="shared" si="42"/>
        <v>37136</v>
      </c>
      <c r="O1381">
        <f t="shared" si="43"/>
        <v>3770</v>
      </c>
    </row>
    <row r="1382" spans="1:15" x14ac:dyDescent="0.3">
      <c r="A1382">
        <v>3771</v>
      </c>
      <c r="C1382">
        <v>34136</v>
      </c>
      <c r="D1382" t="s">
        <v>4295</v>
      </c>
      <c r="E1382" t="s">
        <v>2782</v>
      </c>
      <c r="G1382" t="s">
        <v>31</v>
      </c>
      <c r="H1382" t="s">
        <v>31</v>
      </c>
      <c r="I1382" t="s">
        <v>31</v>
      </c>
      <c r="J1382" t="s">
        <v>2758</v>
      </c>
      <c r="K1382" t="s">
        <v>2758</v>
      </c>
      <c r="L1382" t="s">
        <v>2783</v>
      </c>
      <c r="N1382" s="17">
        <f t="shared" si="42"/>
        <v>34136</v>
      </c>
      <c r="O1382">
        <f t="shared" si="43"/>
        <v>3771</v>
      </c>
    </row>
    <row r="1383" spans="1:15" x14ac:dyDescent="0.3">
      <c r="A1383">
        <v>3773</v>
      </c>
      <c r="B1383" t="s">
        <v>4296</v>
      </c>
      <c r="C1383">
        <v>48145</v>
      </c>
      <c r="D1383" t="s">
        <v>347</v>
      </c>
      <c r="E1383" t="s">
        <v>2782</v>
      </c>
      <c r="G1383" t="s">
        <v>31</v>
      </c>
      <c r="H1383" t="s">
        <v>31</v>
      </c>
      <c r="I1383" t="s">
        <v>31</v>
      </c>
      <c r="J1383" t="s">
        <v>31</v>
      </c>
      <c r="K1383" t="s">
        <v>2758</v>
      </c>
      <c r="L1383" t="s">
        <v>2783</v>
      </c>
      <c r="N1383" s="17">
        <f t="shared" si="42"/>
        <v>48145</v>
      </c>
      <c r="O1383">
        <f t="shared" si="43"/>
        <v>3773</v>
      </c>
    </row>
    <row r="1384" spans="1:15" x14ac:dyDescent="0.3">
      <c r="A1384">
        <v>3781</v>
      </c>
      <c r="B1384" t="s">
        <v>4297</v>
      </c>
      <c r="C1384" t="s">
        <v>4298</v>
      </c>
      <c r="D1384" t="s">
        <v>568</v>
      </c>
      <c r="E1384" t="s">
        <v>2782</v>
      </c>
      <c r="F1384" t="s">
        <v>297</v>
      </c>
      <c r="G1384" t="s">
        <v>31</v>
      </c>
      <c r="H1384" t="s">
        <v>31</v>
      </c>
      <c r="I1384" t="s">
        <v>31</v>
      </c>
      <c r="J1384" t="s">
        <v>31</v>
      </c>
      <c r="K1384" t="s">
        <v>2758</v>
      </c>
      <c r="L1384" t="s">
        <v>3170</v>
      </c>
      <c r="N1384" s="17" t="str">
        <f t="shared" si="42"/>
        <v>RH009</v>
      </c>
      <c r="O1384">
        <f t="shared" si="43"/>
        <v>3781</v>
      </c>
    </row>
    <row r="1385" spans="1:15" x14ac:dyDescent="0.3">
      <c r="A1385">
        <v>3781</v>
      </c>
      <c r="B1385" t="s">
        <v>4297</v>
      </c>
      <c r="C1385" t="s">
        <v>4298</v>
      </c>
      <c r="D1385" t="s">
        <v>4299</v>
      </c>
      <c r="E1385" t="s">
        <v>2782</v>
      </c>
      <c r="F1385" t="s">
        <v>297</v>
      </c>
      <c r="G1385" t="s">
        <v>31</v>
      </c>
      <c r="H1385" t="s">
        <v>31</v>
      </c>
      <c r="I1385" t="s">
        <v>31</v>
      </c>
      <c r="J1385" t="s">
        <v>31</v>
      </c>
      <c r="K1385" t="s">
        <v>2758</v>
      </c>
      <c r="L1385" t="s">
        <v>3170</v>
      </c>
      <c r="N1385" s="17" t="str">
        <f t="shared" si="42"/>
        <v>RH009</v>
      </c>
      <c r="O1385">
        <f t="shared" si="43"/>
        <v>3781</v>
      </c>
    </row>
    <row r="1386" spans="1:15" x14ac:dyDescent="0.3">
      <c r="A1386">
        <v>3784</v>
      </c>
      <c r="C1386">
        <v>41161</v>
      </c>
      <c r="D1386" t="s">
        <v>4300</v>
      </c>
      <c r="E1386" t="s">
        <v>2782</v>
      </c>
      <c r="G1386" t="s">
        <v>31</v>
      </c>
      <c r="H1386" t="s">
        <v>31</v>
      </c>
      <c r="I1386" t="s">
        <v>2758</v>
      </c>
      <c r="J1386" t="s">
        <v>2758</v>
      </c>
      <c r="K1386" t="s">
        <v>2758</v>
      </c>
      <c r="L1386" t="s">
        <v>2783</v>
      </c>
      <c r="N1386" s="17">
        <f t="shared" si="42"/>
        <v>41161</v>
      </c>
      <c r="O1386">
        <f t="shared" si="43"/>
        <v>3784</v>
      </c>
    </row>
    <row r="1387" spans="1:15" x14ac:dyDescent="0.3">
      <c r="A1387">
        <v>3784</v>
      </c>
      <c r="C1387">
        <v>41161</v>
      </c>
      <c r="D1387" t="s">
        <v>4301</v>
      </c>
      <c r="E1387" t="s">
        <v>2782</v>
      </c>
      <c r="G1387" t="s">
        <v>31</v>
      </c>
      <c r="H1387" t="s">
        <v>31</v>
      </c>
      <c r="I1387" t="s">
        <v>2758</v>
      </c>
      <c r="J1387" t="s">
        <v>2758</v>
      </c>
      <c r="K1387" t="s">
        <v>2758</v>
      </c>
      <c r="L1387" t="s">
        <v>2783</v>
      </c>
      <c r="N1387" s="17">
        <f t="shared" si="42"/>
        <v>41161</v>
      </c>
      <c r="O1387">
        <f t="shared" si="43"/>
        <v>3784</v>
      </c>
    </row>
    <row r="1388" spans="1:15" x14ac:dyDescent="0.3">
      <c r="A1388">
        <v>3785</v>
      </c>
      <c r="C1388">
        <v>64088</v>
      </c>
      <c r="D1388" t="s">
        <v>4302</v>
      </c>
      <c r="E1388" t="s">
        <v>2782</v>
      </c>
      <c r="G1388" t="s">
        <v>31</v>
      </c>
      <c r="H1388" t="s">
        <v>31</v>
      </c>
      <c r="I1388" t="s">
        <v>31</v>
      </c>
      <c r="J1388" t="s">
        <v>2758</v>
      </c>
      <c r="K1388" t="s">
        <v>2758</v>
      </c>
      <c r="L1388" t="s">
        <v>2783</v>
      </c>
      <c r="N1388" s="17">
        <f t="shared" si="42"/>
        <v>64088</v>
      </c>
      <c r="O1388">
        <f t="shared" si="43"/>
        <v>3785</v>
      </c>
    </row>
    <row r="1389" spans="1:15" x14ac:dyDescent="0.3">
      <c r="A1389">
        <v>3785</v>
      </c>
      <c r="C1389">
        <v>64088</v>
      </c>
      <c r="D1389" t="s">
        <v>4303</v>
      </c>
      <c r="E1389" t="s">
        <v>2782</v>
      </c>
      <c r="G1389" t="s">
        <v>31</v>
      </c>
      <c r="H1389" t="s">
        <v>31</v>
      </c>
      <c r="I1389" t="s">
        <v>31</v>
      </c>
      <c r="J1389" t="s">
        <v>2758</v>
      </c>
      <c r="K1389" t="s">
        <v>2758</v>
      </c>
      <c r="L1389" t="s">
        <v>2783</v>
      </c>
      <c r="N1389" s="17">
        <f t="shared" si="42"/>
        <v>64088</v>
      </c>
      <c r="O1389">
        <f t="shared" si="43"/>
        <v>3785</v>
      </c>
    </row>
    <row r="1390" spans="1:15" x14ac:dyDescent="0.3">
      <c r="A1390">
        <v>3786</v>
      </c>
      <c r="B1390" t="s">
        <v>4304</v>
      </c>
      <c r="C1390">
        <v>95491</v>
      </c>
      <c r="D1390" t="s">
        <v>4305</v>
      </c>
      <c r="E1390" t="s">
        <v>2782</v>
      </c>
      <c r="G1390" t="s">
        <v>31</v>
      </c>
      <c r="H1390" t="s">
        <v>31</v>
      </c>
      <c r="I1390" t="s">
        <v>31</v>
      </c>
      <c r="J1390" t="s">
        <v>2758</v>
      </c>
      <c r="K1390" t="s">
        <v>2758</v>
      </c>
      <c r="L1390" t="s">
        <v>2783</v>
      </c>
      <c r="N1390" s="17">
        <f t="shared" si="42"/>
        <v>95491</v>
      </c>
      <c r="O1390">
        <f t="shared" si="43"/>
        <v>3786</v>
      </c>
    </row>
    <row r="1391" spans="1:15" x14ac:dyDescent="0.3">
      <c r="A1391">
        <v>3791</v>
      </c>
      <c r="B1391" t="s">
        <v>3319</v>
      </c>
      <c r="C1391">
        <v>35182</v>
      </c>
      <c r="D1391" t="s">
        <v>4306</v>
      </c>
      <c r="E1391" t="s">
        <v>2782</v>
      </c>
      <c r="G1391" t="s">
        <v>31</v>
      </c>
      <c r="H1391" t="s">
        <v>31</v>
      </c>
      <c r="I1391" t="s">
        <v>31</v>
      </c>
      <c r="J1391" t="s">
        <v>31</v>
      </c>
      <c r="K1391" t="s">
        <v>2758</v>
      </c>
      <c r="L1391" t="s">
        <v>2783</v>
      </c>
      <c r="N1391" s="17">
        <f t="shared" si="42"/>
        <v>35182</v>
      </c>
      <c r="O1391">
        <f t="shared" si="43"/>
        <v>3791</v>
      </c>
    </row>
    <row r="1392" spans="1:15" x14ac:dyDescent="0.3">
      <c r="A1392">
        <v>3791</v>
      </c>
      <c r="B1392" t="s">
        <v>3319</v>
      </c>
      <c r="C1392">
        <v>35182</v>
      </c>
      <c r="D1392" t="s">
        <v>3320</v>
      </c>
      <c r="E1392" t="s">
        <v>2782</v>
      </c>
      <c r="G1392" t="s">
        <v>31</v>
      </c>
      <c r="H1392" t="s">
        <v>31</v>
      </c>
      <c r="I1392" t="s">
        <v>31</v>
      </c>
      <c r="J1392" t="s">
        <v>31</v>
      </c>
      <c r="K1392" t="s">
        <v>2758</v>
      </c>
      <c r="L1392" t="s">
        <v>2783</v>
      </c>
      <c r="N1392" s="17">
        <f t="shared" si="42"/>
        <v>35182</v>
      </c>
      <c r="O1392">
        <f t="shared" si="43"/>
        <v>3791</v>
      </c>
    </row>
    <row r="1393" spans="1:15" x14ac:dyDescent="0.3">
      <c r="A1393">
        <v>3792</v>
      </c>
      <c r="B1393" t="s">
        <v>4307</v>
      </c>
      <c r="C1393">
        <v>11315</v>
      </c>
      <c r="D1393" t="s">
        <v>4308</v>
      </c>
      <c r="E1393" t="s">
        <v>2782</v>
      </c>
      <c r="F1393" t="s">
        <v>265</v>
      </c>
      <c r="G1393" t="s">
        <v>31</v>
      </c>
      <c r="H1393" t="s">
        <v>31</v>
      </c>
      <c r="I1393" t="s">
        <v>31</v>
      </c>
      <c r="J1393" t="s">
        <v>31</v>
      </c>
      <c r="K1393" t="s">
        <v>31</v>
      </c>
      <c r="L1393" t="s">
        <v>2783</v>
      </c>
      <c r="N1393" s="17">
        <f t="shared" si="42"/>
        <v>11315</v>
      </c>
      <c r="O1393">
        <f t="shared" si="43"/>
        <v>3792</v>
      </c>
    </row>
    <row r="1394" spans="1:15" x14ac:dyDescent="0.3">
      <c r="A1394">
        <v>3792</v>
      </c>
      <c r="B1394" t="s">
        <v>4307</v>
      </c>
      <c r="C1394">
        <v>11315</v>
      </c>
      <c r="D1394" t="s">
        <v>4309</v>
      </c>
      <c r="E1394" t="s">
        <v>2782</v>
      </c>
      <c r="G1394" t="s">
        <v>31</v>
      </c>
      <c r="H1394" t="s">
        <v>31</v>
      </c>
      <c r="I1394" t="s">
        <v>31</v>
      </c>
      <c r="J1394" t="s">
        <v>31</v>
      </c>
      <c r="K1394" t="s">
        <v>31</v>
      </c>
      <c r="L1394" t="s">
        <v>2783</v>
      </c>
      <c r="N1394" s="17">
        <f t="shared" si="42"/>
        <v>11315</v>
      </c>
      <c r="O1394">
        <f t="shared" si="43"/>
        <v>3792</v>
      </c>
    </row>
    <row r="1395" spans="1:15" x14ac:dyDescent="0.3">
      <c r="A1395">
        <v>3792</v>
      </c>
      <c r="B1395" t="s">
        <v>4307</v>
      </c>
      <c r="C1395">
        <v>11315</v>
      </c>
      <c r="D1395" t="s">
        <v>4310</v>
      </c>
      <c r="E1395" t="s">
        <v>2782</v>
      </c>
      <c r="G1395" t="s">
        <v>31</v>
      </c>
      <c r="H1395" t="s">
        <v>31</v>
      </c>
      <c r="I1395" t="s">
        <v>31</v>
      </c>
      <c r="J1395" t="s">
        <v>31</v>
      </c>
      <c r="K1395" t="s">
        <v>31</v>
      </c>
      <c r="L1395" t="s">
        <v>2783</v>
      </c>
      <c r="N1395" s="17">
        <f t="shared" si="42"/>
        <v>11315</v>
      </c>
      <c r="O1395">
        <f t="shared" si="43"/>
        <v>3792</v>
      </c>
    </row>
    <row r="1396" spans="1:15" x14ac:dyDescent="0.3">
      <c r="A1396">
        <v>3792</v>
      </c>
      <c r="B1396" t="s">
        <v>4307</v>
      </c>
      <c r="C1396">
        <v>11315</v>
      </c>
      <c r="D1396" t="s">
        <v>4311</v>
      </c>
      <c r="E1396" t="s">
        <v>2782</v>
      </c>
      <c r="G1396" t="s">
        <v>31</v>
      </c>
      <c r="H1396" t="s">
        <v>31</v>
      </c>
      <c r="I1396" t="s">
        <v>31</v>
      </c>
      <c r="J1396" t="s">
        <v>31</v>
      </c>
      <c r="K1396" t="s">
        <v>31</v>
      </c>
      <c r="L1396" t="s">
        <v>2783</v>
      </c>
      <c r="N1396" s="17">
        <f t="shared" si="42"/>
        <v>11315</v>
      </c>
      <c r="O1396">
        <f t="shared" si="43"/>
        <v>3792</v>
      </c>
    </row>
    <row r="1397" spans="1:15" x14ac:dyDescent="0.3">
      <c r="A1397">
        <v>3792</v>
      </c>
      <c r="B1397" t="s">
        <v>4307</v>
      </c>
      <c r="C1397">
        <v>11315</v>
      </c>
      <c r="D1397" t="s">
        <v>4312</v>
      </c>
      <c r="E1397" t="s">
        <v>2782</v>
      </c>
      <c r="G1397" t="s">
        <v>31</v>
      </c>
      <c r="H1397" t="s">
        <v>31</v>
      </c>
      <c r="I1397" t="s">
        <v>31</v>
      </c>
      <c r="J1397" t="s">
        <v>31</v>
      </c>
      <c r="K1397" t="s">
        <v>31</v>
      </c>
      <c r="L1397" t="s">
        <v>2783</v>
      </c>
      <c r="N1397" s="17">
        <f t="shared" si="42"/>
        <v>11315</v>
      </c>
      <c r="O1397">
        <f t="shared" si="43"/>
        <v>3792</v>
      </c>
    </row>
    <row r="1398" spans="1:15" x14ac:dyDescent="0.3">
      <c r="A1398">
        <v>3792</v>
      </c>
      <c r="B1398" t="s">
        <v>4307</v>
      </c>
      <c r="C1398">
        <v>11315</v>
      </c>
      <c r="D1398" t="s">
        <v>4313</v>
      </c>
      <c r="E1398" t="s">
        <v>2782</v>
      </c>
      <c r="G1398" t="s">
        <v>31</v>
      </c>
      <c r="H1398" t="s">
        <v>31</v>
      </c>
      <c r="I1398" t="s">
        <v>31</v>
      </c>
      <c r="J1398" t="s">
        <v>31</v>
      </c>
      <c r="K1398" t="s">
        <v>31</v>
      </c>
      <c r="L1398" t="s">
        <v>2783</v>
      </c>
      <c r="N1398" s="17">
        <f t="shared" si="42"/>
        <v>11315</v>
      </c>
      <c r="O1398">
        <f t="shared" si="43"/>
        <v>3792</v>
      </c>
    </row>
    <row r="1399" spans="1:15" x14ac:dyDescent="0.3">
      <c r="A1399">
        <v>3792</v>
      </c>
      <c r="B1399" t="s">
        <v>4307</v>
      </c>
      <c r="C1399">
        <v>11315</v>
      </c>
      <c r="D1399" t="s">
        <v>4314</v>
      </c>
      <c r="E1399" t="s">
        <v>2782</v>
      </c>
      <c r="G1399" t="s">
        <v>31</v>
      </c>
      <c r="H1399" t="s">
        <v>31</v>
      </c>
      <c r="I1399" t="s">
        <v>31</v>
      </c>
      <c r="J1399" t="s">
        <v>31</v>
      </c>
      <c r="K1399" t="s">
        <v>31</v>
      </c>
      <c r="L1399" t="s">
        <v>2783</v>
      </c>
      <c r="N1399" s="17">
        <f t="shared" si="42"/>
        <v>11315</v>
      </c>
      <c r="O1399">
        <f t="shared" si="43"/>
        <v>3792</v>
      </c>
    </row>
    <row r="1400" spans="1:15" x14ac:dyDescent="0.3">
      <c r="A1400">
        <v>3792</v>
      </c>
      <c r="B1400" t="s">
        <v>4307</v>
      </c>
      <c r="C1400">
        <v>11315</v>
      </c>
      <c r="D1400" t="s">
        <v>412</v>
      </c>
      <c r="E1400" t="s">
        <v>2782</v>
      </c>
      <c r="G1400" t="s">
        <v>31</v>
      </c>
      <c r="H1400" t="s">
        <v>31</v>
      </c>
      <c r="I1400" t="s">
        <v>31</v>
      </c>
      <c r="J1400" t="s">
        <v>31</v>
      </c>
      <c r="K1400" t="s">
        <v>31</v>
      </c>
      <c r="L1400" t="s">
        <v>2783</v>
      </c>
      <c r="N1400" s="17">
        <f t="shared" si="42"/>
        <v>11315</v>
      </c>
      <c r="O1400">
        <f t="shared" si="43"/>
        <v>3792</v>
      </c>
    </row>
    <row r="1401" spans="1:15" x14ac:dyDescent="0.3">
      <c r="A1401">
        <v>3793</v>
      </c>
      <c r="B1401" t="s">
        <v>4315</v>
      </c>
      <c r="C1401">
        <v>58234</v>
      </c>
      <c r="D1401" t="s">
        <v>197</v>
      </c>
      <c r="E1401" t="s">
        <v>2782</v>
      </c>
      <c r="G1401" t="s">
        <v>31</v>
      </c>
      <c r="H1401" t="s">
        <v>31</v>
      </c>
      <c r="I1401" t="s">
        <v>31</v>
      </c>
      <c r="J1401" t="s">
        <v>31</v>
      </c>
      <c r="K1401" t="s">
        <v>2758</v>
      </c>
      <c r="L1401" t="s">
        <v>2783</v>
      </c>
      <c r="N1401" s="17">
        <f t="shared" si="42"/>
        <v>58234</v>
      </c>
      <c r="O1401">
        <f t="shared" si="43"/>
        <v>3793</v>
      </c>
    </row>
    <row r="1402" spans="1:15" x14ac:dyDescent="0.3">
      <c r="A1402">
        <v>3794</v>
      </c>
      <c r="B1402" t="s">
        <v>4316</v>
      </c>
      <c r="C1402">
        <v>38338</v>
      </c>
      <c r="D1402" t="s">
        <v>4317</v>
      </c>
      <c r="E1402" t="s">
        <v>2782</v>
      </c>
      <c r="G1402" t="s">
        <v>31</v>
      </c>
      <c r="H1402" t="s">
        <v>31</v>
      </c>
      <c r="I1402" t="s">
        <v>31</v>
      </c>
      <c r="J1402" t="s">
        <v>2758</v>
      </c>
      <c r="K1402" t="s">
        <v>2758</v>
      </c>
      <c r="L1402" t="s">
        <v>2783</v>
      </c>
      <c r="N1402" s="17">
        <f t="shared" si="42"/>
        <v>38338</v>
      </c>
      <c r="O1402">
        <f t="shared" si="43"/>
        <v>3794</v>
      </c>
    </row>
    <row r="1403" spans="1:15" x14ac:dyDescent="0.3">
      <c r="A1403">
        <v>3794</v>
      </c>
      <c r="B1403" t="s">
        <v>4316</v>
      </c>
      <c r="C1403">
        <v>38338</v>
      </c>
      <c r="D1403" t="s">
        <v>4318</v>
      </c>
      <c r="E1403" t="s">
        <v>2782</v>
      </c>
      <c r="G1403" t="s">
        <v>31</v>
      </c>
      <c r="H1403" t="s">
        <v>31</v>
      </c>
      <c r="I1403" t="s">
        <v>31</v>
      </c>
      <c r="J1403" t="s">
        <v>2758</v>
      </c>
      <c r="K1403" t="s">
        <v>2758</v>
      </c>
      <c r="L1403" t="s">
        <v>2783</v>
      </c>
      <c r="N1403" s="17">
        <f t="shared" si="42"/>
        <v>38338</v>
      </c>
      <c r="O1403">
        <f t="shared" si="43"/>
        <v>3794</v>
      </c>
    </row>
    <row r="1404" spans="1:15" x14ac:dyDescent="0.3">
      <c r="A1404">
        <v>3794</v>
      </c>
      <c r="B1404" t="s">
        <v>4316</v>
      </c>
      <c r="C1404">
        <v>38338</v>
      </c>
      <c r="D1404" t="s">
        <v>4319</v>
      </c>
      <c r="E1404" t="s">
        <v>2782</v>
      </c>
      <c r="G1404" t="s">
        <v>31</v>
      </c>
      <c r="H1404" t="s">
        <v>31</v>
      </c>
      <c r="I1404" t="s">
        <v>31</v>
      </c>
      <c r="J1404" t="s">
        <v>2758</v>
      </c>
      <c r="K1404" t="s">
        <v>2758</v>
      </c>
      <c r="L1404" t="s">
        <v>2783</v>
      </c>
      <c r="N1404" s="17">
        <f t="shared" si="42"/>
        <v>38338</v>
      </c>
      <c r="O1404">
        <f t="shared" si="43"/>
        <v>3794</v>
      </c>
    </row>
    <row r="1405" spans="1:15" x14ac:dyDescent="0.3">
      <c r="A1405">
        <v>3794</v>
      </c>
      <c r="B1405" t="s">
        <v>4316</v>
      </c>
      <c r="C1405">
        <v>38338</v>
      </c>
      <c r="D1405" t="s">
        <v>4320</v>
      </c>
      <c r="E1405" t="s">
        <v>2782</v>
      </c>
      <c r="G1405" t="s">
        <v>31</v>
      </c>
      <c r="H1405" t="s">
        <v>31</v>
      </c>
      <c r="I1405" t="s">
        <v>31</v>
      </c>
      <c r="J1405" t="s">
        <v>2758</v>
      </c>
      <c r="K1405" t="s">
        <v>2758</v>
      </c>
      <c r="L1405" t="s">
        <v>2783</v>
      </c>
      <c r="N1405" s="17">
        <f t="shared" si="42"/>
        <v>38338</v>
      </c>
      <c r="O1405">
        <f t="shared" si="43"/>
        <v>3794</v>
      </c>
    </row>
    <row r="1406" spans="1:15" x14ac:dyDescent="0.3">
      <c r="A1406">
        <v>3794</v>
      </c>
      <c r="B1406" t="s">
        <v>4316</v>
      </c>
      <c r="C1406">
        <v>38338</v>
      </c>
      <c r="D1406" t="s">
        <v>4321</v>
      </c>
      <c r="E1406" t="s">
        <v>2782</v>
      </c>
      <c r="G1406" t="s">
        <v>31</v>
      </c>
      <c r="H1406" t="s">
        <v>31</v>
      </c>
      <c r="I1406" t="s">
        <v>31</v>
      </c>
      <c r="J1406" t="s">
        <v>2758</v>
      </c>
      <c r="K1406" t="s">
        <v>2758</v>
      </c>
      <c r="L1406" t="s">
        <v>2783</v>
      </c>
      <c r="N1406" s="17">
        <f t="shared" si="42"/>
        <v>38338</v>
      </c>
      <c r="O1406">
        <f t="shared" si="43"/>
        <v>3794</v>
      </c>
    </row>
    <row r="1407" spans="1:15" x14ac:dyDescent="0.3">
      <c r="A1407">
        <v>3794</v>
      </c>
      <c r="B1407" t="s">
        <v>4316</v>
      </c>
      <c r="C1407">
        <v>38338</v>
      </c>
      <c r="D1407" t="s">
        <v>4322</v>
      </c>
      <c r="E1407" t="s">
        <v>2782</v>
      </c>
      <c r="G1407" t="s">
        <v>31</v>
      </c>
      <c r="H1407" t="s">
        <v>31</v>
      </c>
      <c r="I1407" t="s">
        <v>31</v>
      </c>
      <c r="J1407" t="s">
        <v>2758</v>
      </c>
      <c r="K1407" t="s">
        <v>2758</v>
      </c>
      <c r="L1407" t="s">
        <v>2783</v>
      </c>
      <c r="N1407" s="17">
        <f t="shared" si="42"/>
        <v>38338</v>
      </c>
      <c r="O1407">
        <f t="shared" si="43"/>
        <v>3794</v>
      </c>
    </row>
    <row r="1408" spans="1:15" x14ac:dyDescent="0.3">
      <c r="A1408">
        <v>3794</v>
      </c>
      <c r="B1408" t="s">
        <v>4316</v>
      </c>
      <c r="C1408">
        <v>38338</v>
      </c>
      <c r="D1408" t="s">
        <v>4323</v>
      </c>
      <c r="E1408" t="s">
        <v>2782</v>
      </c>
      <c r="G1408" t="s">
        <v>31</v>
      </c>
      <c r="H1408" t="s">
        <v>31</v>
      </c>
      <c r="I1408" t="s">
        <v>31</v>
      </c>
      <c r="J1408" t="s">
        <v>2758</v>
      </c>
      <c r="K1408" t="s">
        <v>2758</v>
      </c>
      <c r="L1408" t="s">
        <v>2783</v>
      </c>
      <c r="N1408" s="17">
        <f t="shared" si="42"/>
        <v>38338</v>
      </c>
      <c r="O1408">
        <f t="shared" si="43"/>
        <v>3794</v>
      </c>
    </row>
    <row r="1409" spans="1:15" x14ac:dyDescent="0.3">
      <c r="A1409">
        <v>3794</v>
      </c>
      <c r="B1409" t="s">
        <v>4316</v>
      </c>
      <c r="C1409">
        <v>38338</v>
      </c>
      <c r="D1409" t="s">
        <v>4324</v>
      </c>
      <c r="E1409" t="s">
        <v>2782</v>
      </c>
      <c r="G1409" t="s">
        <v>31</v>
      </c>
      <c r="H1409" t="s">
        <v>31</v>
      </c>
      <c r="I1409" t="s">
        <v>31</v>
      </c>
      <c r="J1409" t="s">
        <v>2758</v>
      </c>
      <c r="K1409" t="s">
        <v>2758</v>
      </c>
      <c r="L1409" t="s">
        <v>2783</v>
      </c>
      <c r="N1409" s="17">
        <f t="shared" si="42"/>
        <v>38338</v>
      </c>
      <c r="O1409">
        <f t="shared" si="43"/>
        <v>3794</v>
      </c>
    </row>
    <row r="1410" spans="1:15" x14ac:dyDescent="0.3">
      <c r="A1410">
        <v>3794</v>
      </c>
      <c r="B1410" t="s">
        <v>4316</v>
      </c>
      <c r="C1410">
        <v>38338</v>
      </c>
      <c r="D1410" t="s">
        <v>4325</v>
      </c>
      <c r="E1410" t="s">
        <v>2782</v>
      </c>
      <c r="G1410" t="s">
        <v>31</v>
      </c>
      <c r="H1410" t="s">
        <v>31</v>
      </c>
      <c r="I1410" t="s">
        <v>31</v>
      </c>
      <c r="J1410" t="s">
        <v>2758</v>
      </c>
      <c r="K1410" t="s">
        <v>2758</v>
      </c>
      <c r="L1410" t="s">
        <v>2783</v>
      </c>
      <c r="N1410" s="17">
        <f t="shared" ref="N1410:N1473" si="44">C1410</f>
        <v>38338</v>
      </c>
      <c r="O1410">
        <f t="shared" ref="O1410:O1473" si="45">A1410</f>
        <v>3794</v>
      </c>
    </row>
    <row r="1411" spans="1:15" x14ac:dyDescent="0.3">
      <c r="A1411">
        <v>3794</v>
      </c>
      <c r="B1411" t="s">
        <v>4316</v>
      </c>
      <c r="C1411">
        <v>38338</v>
      </c>
      <c r="D1411" t="s">
        <v>4326</v>
      </c>
      <c r="E1411" t="s">
        <v>2782</v>
      </c>
      <c r="G1411" t="s">
        <v>31</v>
      </c>
      <c r="H1411" t="s">
        <v>31</v>
      </c>
      <c r="I1411" t="s">
        <v>31</v>
      </c>
      <c r="J1411" t="s">
        <v>2758</v>
      </c>
      <c r="K1411" t="s">
        <v>2758</v>
      </c>
      <c r="L1411" t="s">
        <v>2783</v>
      </c>
      <c r="N1411" s="17">
        <f t="shared" si="44"/>
        <v>38338</v>
      </c>
      <c r="O1411">
        <f t="shared" si="45"/>
        <v>3794</v>
      </c>
    </row>
    <row r="1412" spans="1:15" x14ac:dyDescent="0.3">
      <c r="A1412">
        <v>3794</v>
      </c>
      <c r="B1412" t="s">
        <v>4316</v>
      </c>
      <c r="C1412">
        <v>38338</v>
      </c>
      <c r="D1412" t="s">
        <v>4327</v>
      </c>
      <c r="E1412" t="s">
        <v>2782</v>
      </c>
      <c r="G1412" t="s">
        <v>31</v>
      </c>
      <c r="H1412" t="s">
        <v>31</v>
      </c>
      <c r="I1412" t="s">
        <v>31</v>
      </c>
      <c r="J1412" t="s">
        <v>2758</v>
      </c>
      <c r="K1412" t="s">
        <v>2758</v>
      </c>
      <c r="L1412" t="s">
        <v>2783</v>
      </c>
      <c r="N1412" s="17">
        <f t="shared" si="44"/>
        <v>38338</v>
      </c>
      <c r="O1412">
        <f t="shared" si="45"/>
        <v>3794</v>
      </c>
    </row>
    <row r="1413" spans="1:15" x14ac:dyDescent="0.3">
      <c r="A1413">
        <v>3794</v>
      </c>
      <c r="B1413" t="s">
        <v>4316</v>
      </c>
      <c r="C1413">
        <v>38338</v>
      </c>
      <c r="D1413" t="s">
        <v>4328</v>
      </c>
      <c r="E1413" t="s">
        <v>2782</v>
      </c>
      <c r="G1413" t="s">
        <v>31</v>
      </c>
      <c r="H1413" t="s">
        <v>31</v>
      </c>
      <c r="I1413" t="s">
        <v>31</v>
      </c>
      <c r="J1413" t="s">
        <v>2758</v>
      </c>
      <c r="K1413" t="s">
        <v>2758</v>
      </c>
      <c r="L1413" t="s">
        <v>2783</v>
      </c>
      <c r="N1413" s="17">
        <f t="shared" si="44"/>
        <v>38338</v>
      </c>
      <c r="O1413">
        <f t="shared" si="45"/>
        <v>3794</v>
      </c>
    </row>
    <row r="1414" spans="1:15" x14ac:dyDescent="0.3">
      <c r="A1414">
        <v>3794</v>
      </c>
      <c r="B1414" t="s">
        <v>4316</v>
      </c>
      <c r="C1414">
        <v>38338</v>
      </c>
      <c r="D1414" t="s">
        <v>4329</v>
      </c>
      <c r="E1414" t="s">
        <v>2782</v>
      </c>
      <c r="G1414" t="s">
        <v>31</v>
      </c>
      <c r="H1414" t="s">
        <v>31</v>
      </c>
      <c r="I1414" t="s">
        <v>31</v>
      </c>
      <c r="J1414" t="s">
        <v>2758</v>
      </c>
      <c r="K1414" t="s">
        <v>2758</v>
      </c>
      <c r="L1414" t="s">
        <v>2783</v>
      </c>
      <c r="N1414" s="17">
        <f t="shared" si="44"/>
        <v>38338</v>
      </c>
      <c r="O1414">
        <f t="shared" si="45"/>
        <v>3794</v>
      </c>
    </row>
    <row r="1415" spans="1:15" x14ac:dyDescent="0.3">
      <c r="A1415">
        <v>3794</v>
      </c>
      <c r="B1415" t="s">
        <v>4316</v>
      </c>
      <c r="C1415">
        <v>38338</v>
      </c>
      <c r="D1415" t="s">
        <v>4330</v>
      </c>
      <c r="E1415" t="s">
        <v>2782</v>
      </c>
      <c r="G1415" t="s">
        <v>31</v>
      </c>
      <c r="H1415" t="s">
        <v>31</v>
      </c>
      <c r="I1415" t="s">
        <v>31</v>
      </c>
      <c r="J1415" t="s">
        <v>2758</v>
      </c>
      <c r="K1415" t="s">
        <v>2758</v>
      </c>
      <c r="L1415" t="s">
        <v>2783</v>
      </c>
      <c r="N1415" s="17">
        <f t="shared" si="44"/>
        <v>38338</v>
      </c>
      <c r="O1415">
        <f t="shared" si="45"/>
        <v>3794</v>
      </c>
    </row>
    <row r="1416" spans="1:15" x14ac:dyDescent="0.3">
      <c r="A1416">
        <v>3794</v>
      </c>
      <c r="B1416" t="s">
        <v>4316</v>
      </c>
      <c r="C1416">
        <v>38338</v>
      </c>
      <c r="D1416" t="s">
        <v>4331</v>
      </c>
      <c r="E1416" t="s">
        <v>2782</v>
      </c>
      <c r="G1416" t="s">
        <v>31</v>
      </c>
      <c r="H1416" t="s">
        <v>31</v>
      </c>
      <c r="I1416" t="s">
        <v>31</v>
      </c>
      <c r="J1416" t="s">
        <v>2758</v>
      </c>
      <c r="K1416" t="s">
        <v>2758</v>
      </c>
      <c r="L1416" t="s">
        <v>2783</v>
      </c>
      <c r="N1416" s="17">
        <f t="shared" si="44"/>
        <v>38338</v>
      </c>
      <c r="O1416">
        <f t="shared" si="45"/>
        <v>3794</v>
      </c>
    </row>
    <row r="1417" spans="1:15" x14ac:dyDescent="0.3">
      <c r="A1417">
        <v>3794</v>
      </c>
      <c r="B1417" t="s">
        <v>4316</v>
      </c>
      <c r="C1417">
        <v>38338</v>
      </c>
      <c r="D1417" t="s">
        <v>4332</v>
      </c>
      <c r="E1417" t="s">
        <v>2782</v>
      </c>
      <c r="G1417" t="s">
        <v>31</v>
      </c>
      <c r="H1417" t="s">
        <v>31</v>
      </c>
      <c r="I1417" t="s">
        <v>31</v>
      </c>
      <c r="J1417" t="s">
        <v>2758</v>
      </c>
      <c r="K1417" t="s">
        <v>2758</v>
      </c>
      <c r="L1417" t="s">
        <v>2783</v>
      </c>
      <c r="N1417" s="17">
        <f t="shared" si="44"/>
        <v>38338</v>
      </c>
      <c r="O1417">
        <f t="shared" si="45"/>
        <v>3794</v>
      </c>
    </row>
    <row r="1418" spans="1:15" x14ac:dyDescent="0.3">
      <c r="A1418">
        <v>3794</v>
      </c>
      <c r="B1418" t="s">
        <v>4316</v>
      </c>
      <c r="C1418">
        <v>38338</v>
      </c>
      <c r="D1418" t="s">
        <v>4333</v>
      </c>
      <c r="E1418" t="s">
        <v>2782</v>
      </c>
      <c r="G1418" t="s">
        <v>31</v>
      </c>
      <c r="H1418" t="s">
        <v>31</v>
      </c>
      <c r="I1418" t="s">
        <v>31</v>
      </c>
      <c r="J1418" t="s">
        <v>2758</v>
      </c>
      <c r="K1418" t="s">
        <v>2758</v>
      </c>
      <c r="L1418" t="s">
        <v>2783</v>
      </c>
      <c r="N1418" s="17">
        <f t="shared" si="44"/>
        <v>38338</v>
      </c>
      <c r="O1418">
        <f t="shared" si="45"/>
        <v>3794</v>
      </c>
    </row>
    <row r="1419" spans="1:15" x14ac:dyDescent="0.3">
      <c r="A1419">
        <v>3794</v>
      </c>
      <c r="B1419" t="s">
        <v>4316</v>
      </c>
      <c r="C1419">
        <v>38338</v>
      </c>
      <c r="D1419" t="s">
        <v>4334</v>
      </c>
      <c r="E1419" t="s">
        <v>2782</v>
      </c>
      <c r="G1419" t="s">
        <v>31</v>
      </c>
      <c r="H1419" t="s">
        <v>31</v>
      </c>
      <c r="I1419" t="s">
        <v>31</v>
      </c>
      <c r="J1419" t="s">
        <v>2758</v>
      </c>
      <c r="K1419" t="s">
        <v>2758</v>
      </c>
      <c r="L1419" t="s">
        <v>2783</v>
      </c>
      <c r="N1419" s="17">
        <f t="shared" si="44"/>
        <v>38338</v>
      </c>
      <c r="O1419">
        <f t="shared" si="45"/>
        <v>3794</v>
      </c>
    </row>
    <row r="1420" spans="1:15" x14ac:dyDescent="0.3">
      <c r="A1420">
        <v>3794</v>
      </c>
      <c r="B1420" t="s">
        <v>4316</v>
      </c>
      <c r="C1420">
        <v>38338</v>
      </c>
      <c r="D1420" t="s">
        <v>4335</v>
      </c>
      <c r="E1420" t="s">
        <v>2782</v>
      </c>
      <c r="G1420" t="s">
        <v>31</v>
      </c>
      <c r="H1420" t="s">
        <v>31</v>
      </c>
      <c r="I1420" t="s">
        <v>31</v>
      </c>
      <c r="J1420" t="s">
        <v>2758</v>
      </c>
      <c r="K1420" t="s">
        <v>2758</v>
      </c>
      <c r="L1420" t="s">
        <v>2783</v>
      </c>
      <c r="N1420" s="17">
        <f t="shared" si="44"/>
        <v>38338</v>
      </c>
      <c r="O1420">
        <f t="shared" si="45"/>
        <v>3794</v>
      </c>
    </row>
    <row r="1421" spans="1:15" x14ac:dyDescent="0.3">
      <c r="A1421">
        <v>3794</v>
      </c>
      <c r="B1421" t="s">
        <v>4316</v>
      </c>
      <c r="C1421">
        <v>38338</v>
      </c>
      <c r="D1421" t="s">
        <v>4336</v>
      </c>
      <c r="E1421" t="s">
        <v>2782</v>
      </c>
      <c r="G1421" t="s">
        <v>31</v>
      </c>
      <c r="H1421" t="s">
        <v>31</v>
      </c>
      <c r="I1421" t="s">
        <v>31</v>
      </c>
      <c r="J1421" t="s">
        <v>2758</v>
      </c>
      <c r="K1421" t="s">
        <v>2758</v>
      </c>
      <c r="L1421" t="s">
        <v>2783</v>
      </c>
      <c r="N1421" s="17">
        <f t="shared" si="44"/>
        <v>38338</v>
      </c>
      <c r="O1421">
        <f t="shared" si="45"/>
        <v>3794</v>
      </c>
    </row>
    <row r="1422" spans="1:15" x14ac:dyDescent="0.3">
      <c r="A1422">
        <v>3794</v>
      </c>
      <c r="B1422" t="s">
        <v>4316</v>
      </c>
      <c r="C1422">
        <v>38338</v>
      </c>
      <c r="D1422" t="s">
        <v>4337</v>
      </c>
      <c r="E1422" t="s">
        <v>2782</v>
      </c>
      <c r="G1422" t="s">
        <v>31</v>
      </c>
      <c r="H1422" t="s">
        <v>31</v>
      </c>
      <c r="I1422" t="s">
        <v>31</v>
      </c>
      <c r="J1422" t="s">
        <v>2758</v>
      </c>
      <c r="K1422" t="s">
        <v>2758</v>
      </c>
      <c r="L1422" t="s">
        <v>2783</v>
      </c>
      <c r="N1422" s="17">
        <f t="shared" si="44"/>
        <v>38338</v>
      </c>
      <c r="O1422">
        <f t="shared" si="45"/>
        <v>3794</v>
      </c>
    </row>
    <row r="1423" spans="1:15" x14ac:dyDescent="0.3">
      <c r="A1423">
        <v>3794</v>
      </c>
      <c r="B1423" t="s">
        <v>4316</v>
      </c>
      <c r="C1423">
        <v>38338</v>
      </c>
      <c r="D1423" t="s">
        <v>4338</v>
      </c>
      <c r="E1423" t="s">
        <v>2782</v>
      </c>
      <c r="G1423" t="s">
        <v>31</v>
      </c>
      <c r="H1423" t="s">
        <v>31</v>
      </c>
      <c r="I1423" t="s">
        <v>31</v>
      </c>
      <c r="J1423" t="s">
        <v>2758</v>
      </c>
      <c r="K1423" t="s">
        <v>2758</v>
      </c>
      <c r="L1423" t="s">
        <v>2783</v>
      </c>
      <c r="N1423" s="17">
        <f t="shared" si="44"/>
        <v>38338</v>
      </c>
      <c r="O1423">
        <f t="shared" si="45"/>
        <v>3794</v>
      </c>
    </row>
    <row r="1424" spans="1:15" x14ac:dyDescent="0.3">
      <c r="A1424">
        <v>3794</v>
      </c>
      <c r="B1424" t="s">
        <v>4316</v>
      </c>
      <c r="C1424">
        <v>38338</v>
      </c>
      <c r="D1424" t="s">
        <v>4339</v>
      </c>
      <c r="E1424" t="s">
        <v>2782</v>
      </c>
      <c r="G1424" t="s">
        <v>31</v>
      </c>
      <c r="H1424" t="s">
        <v>31</v>
      </c>
      <c r="I1424" t="s">
        <v>31</v>
      </c>
      <c r="J1424" t="s">
        <v>2758</v>
      </c>
      <c r="K1424" t="s">
        <v>2758</v>
      </c>
      <c r="L1424" t="s">
        <v>2783</v>
      </c>
      <c r="N1424" s="17">
        <f t="shared" si="44"/>
        <v>38338</v>
      </c>
      <c r="O1424">
        <f t="shared" si="45"/>
        <v>3794</v>
      </c>
    </row>
    <row r="1425" spans="1:15" x14ac:dyDescent="0.3">
      <c r="A1425">
        <v>3794</v>
      </c>
      <c r="B1425" t="s">
        <v>4316</v>
      </c>
      <c r="C1425">
        <v>38338</v>
      </c>
      <c r="D1425" t="s">
        <v>4340</v>
      </c>
      <c r="E1425" t="s">
        <v>2782</v>
      </c>
      <c r="G1425" t="s">
        <v>31</v>
      </c>
      <c r="H1425" t="s">
        <v>31</v>
      </c>
      <c r="I1425" t="s">
        <v>31</v>
      </c>
      <c r="J1425" t="s">
        <v>2758</v>
      </c>
      <c r="K1425" t="s">
        <v>2758</v>
      </c>
      <c r="L1425" t="s">
        <v>2783</v>
      </c>
      <c r="N1425" s="17">
        <f t="shared" si="44"/>
        <v>38338</v>
      </c>
      <c r="O1425">
        <f t="shared" si="45"/>
        <v>3794</v>
      </c>
    </row>
    <row r="1426" spans="1:15" x14ac:dyDescent="0.3">
      <c r="A1426">
        <v>3794</v>
      </c>
      <c r="B1426" t="s">
        <v>4316</v>
      </c>
      <c r="C1426">
        <v>38338</v>
      </c>
      <c r="D1426" t="s">
        <v>4341</v>
      </c>
      <c r="E1426" t="s">
        <v>2782</v>
      </c>
      <c r="G1426" t="s">
        <v>31</v>
      </c>
      <c r="H1426" t="s">
        <v>31</v>
      </c>
      <c r="I1426" t="s">
        <v>31</v>
      </c>
      <c r="J1426" t="s">
        <v>2758</v>
      </c>
      <c r="K1426" t="s">
        <v>2758</v>
      </c>
      <c r="L1426" t="s">
        <v>2783</v>
      </c>
      <c r="N1426" s="17">
        <f t="shared" si="44"/>
        <v>38338</v>
      </c>
      <c r="O1426">
        <f t="shared" si="45"/>
        <v>3794</v>
      </c>
    </row>
    <row r="1427" spans="1:15" x14ac:dyDescent="0.3">
      <c r="A1427">
        <v>3801</v>
      </c>
      <c r="B1427" t="s">
        <v>4342</v>
      </c>
      <c r="C1427">
        <v>22254</v>
      </c>
      <c r="D1427" t="s">
        <v>4343</v>
      </c>
      <c r="E1427" t="s">
        <v>2782</v>
      </c>
      <c r="G1427" t="s">
        <v>31</v>
      </c>
      <c r="H1427" t="s">
        <v>31</v>
      </c>
      <c r="I1427" t="s">
        <v>31</v>
      </c>
      <c r="J1427" t="s">
        <v>31</v>
      </c>
      <c r="K1427" t="s">
        <v>2758</v>
      </c>
      <c r="L1427" t="s">
        <v>2783</v>
      </c>
      <c r="N1427" s="17">
        <f t="shared" si="44"/>
        <v>22254</v>
      </c>
      <c r="O1427">
        <f t="shared" si="45"/>
        <v>3801</v>
      </c>
    </row>
    <row r="1428" spans="1:15" x14ac:dyDescent="0.3">
      <c r="A1428">
        <v>3801</v>
      </c>
      <c r="B1428" t="s">
        <v>4342</v>
      </c>
      <c r="C1428">
        <v>22254</v>
      </c>
      <c r="D1428" t="s">
        <v>4344</v>
      </c>
      <c r="E1428" t="s">
        <v>2782</v>
      </c>
      <c r="G1428" t="s">
        <v>31</v>
      </c>
      <c r="H1428" t="s">
        <v>31</v>
      </c>
      <c r="I1428" t="s">
        <v>31</v>
      </c>
      <c r="J1428" t="s">
        <v>31</v>
      </c>
      <c r="K1428" t="s">
        <v>2758</v>
      </c>
      <c r="L1428" t="s">
        <v>2783</v>
      </c>
      <c r="N1428" s="17">
        <f t="shared" si="44"/>
        <v>22254</v>
      </c>
      <c r="O1428">
        <f t="shared" si="45"/>
        <v>3801</v>
      </c>
    </row>
    <row r="1429" spans="1:15" x14ac:dyDescent="0.3">
      <c r="A1429">
        <v>3802</v>
      </c>
      <c r="B1429" t="s">
        <v>248</v>
      </c>
      <c r="C1429">
        <v>59274</v>
      </c>
      <c r="D1429" t="s">
        <v>4345</v>
      </c>
      <c r="E1429" t="s">
        <v>2782</v>
      </c>
      <c r="G1429" t="s">
        <v>31</v>
      </c>
      <c r="H1429" t="s">
        <v>31</v>
      </c>
      <c r="I1429" t="s">
        <v>31</v>
      </c>
      <c r="J1429" t="s">
        <v>31</v>
      </c>
      <c r="K1429" t="s">
        <v>2758</v>
      </c>
      <c r="L1429" t="s">
        <v>2783</v>
      </c>
      <c r="N1429" s="17">
        <f t="shared" si="44"/>
        <v>59274</v>
      </c>
      <c r="O1429">
        <f t="shared" si="45"/>
        <v>3802</v>
      </c>
    </row>
    <row r="1430" spans="1:15" x14ac:dyDescent="0.3">
      <c r="A1430">
        <v>3803</v>
      </c>
      <c r="C1430">
        <v>77039</v>
      </c>
      <c r="D1430" t="s">
        <v>4346</v>
      </c>
      <c r="E1430" t="s">
        <v>2782</v>
      </c>
      <c r="G1430" t="s">
        <v>31</v>
      </c>
      <c r="H1430" t="s">
        <v>31</v>
      </c>
      <c r="I1430" t="s">
        <v>31</v>
      </c>
      <c r="J1430" t="s">
        <v>2758</v>
      </c>
      <c r="K1430" t="s">
        <v>2758</v>
      </c>
      <c r="L1430" t="s">
        <v>2783</v>
      </c>
      <c r="N1430" s="17">
        <f t="shared" si="44"/>
        <v>77039</v>
      </c>
      <c r="O1430">
        <f t="shared" si="45"/>
        <v>3803</v>
      </c>
    </row>
    <row r="1431" spans="1:15" x14ac:dyDescent="0.3">
      <c r="A1431">
        <v>3803</v>
      </c>
      <c r="C1431">
        <v>77039</v>
      </c>
      <c r="D1431" t="s">
        <v>589</v>
      </c>
      <c r="E1431" t="s">
        <v>2782</v>
      </c>
      <c r="G1431" t="s">
        <v>31</v>
      </c>
      <c r="H1431" t="s">
        <v>31</v>
      </c>
      <c r="I1431" t="s">
        <v>31</v>
      </c>
      <c r="J1431" t="s">
        <v>2758</v>
      </c>
      <c r="K1431" t="s">
        <v>2758</v>
      </c>
      <c r="L1431" t="s">
        <v>2783</v>
      </c>
      <c r="N1431" s="17">
        <f t="shared" si="44"/>
        <v>77039</v>
      </c>
      <c r="O1431">
        <f t="shared" si="45"/>
        <v>3803</v>
      </c>
    </row>
    <row r="1432" spans="1:15" x14ac:dyDescent="0.3">
      <c r="A1432">
        <v>3805</v>
      </c>
      <c r="C1432">
        <v>62111</v>
      </c>
      <c r="D1432" t="s">
        <v>4347</v>
      </c>
      <c r="E1432" t="s">
        <v>2782</v>
      </c>
      <c r="G1432" t="s">
        <v>31</v>
      </c>
      <c r="H1432" t="s">
        <v>31</v>
      </c>
      <c r="I1432" t="s">
        <v>31</v>
      </c>
      <c r="J1432" t="s">
        <v>2758</v>
      </c>
      <c r="K1432" t="s">
        <v>2758</v>
      </c>
      <c r="L1432" t="s">
        <v>2783</v>
      </c>
      <c r="N1432" s="17">
        <f t="shared" si="44"/>
        <v>62111</v>
      </c>
      <c r="O1432">
        <f t="shared" si="45"/>
        <v>3805</v>
      </c>
    </row>
    <row r="1433" spans="1:15" x14ac:dyDescent="0.3">
      <c r="A1433">
        <v>3806</v>
      </c>
      <c r="B1433" t="s">
        <v>3319</v>
      </c>
      <c r="C1433">
        <v>75136</v>
      </c>
      <c r="D1433" t="s">
        <v>4348</v>
      </c>
      <c r="E1433" t="s">
        <v>2782</v>
      </c>
      <c r="G1433" t="s">
        <v>31</v>
      </c>
      <c r="H1433" t="s">
        <v>31</v>
      </c>
      <c r="I1433" t="s">
        <v>31</v>
      </c>
      <c r="J1433" t="s">
        <v>31</v>
      </c>
      <c r="K1433" t="s">
        <v>2758</v>
      </c>
      <c r="L1433" t="s">
        <v>2783</v>
      </c>
      <c r="N1433" s="17">
        <f t="shared" si="44"/>
        <v>75136</v>
      </c>
      <c r="O1433">
        <f t="shared" si="45"/>
        <v>3806</v>
      </c>
    </row>
    <row r="1434" spans="1:15" x14ac:dyDescent="0.3">
      <c r="A1434">
        <v>3806</v>
      </c>
      <c r="B1434" t="s">
        <v>3319</v>
      </c>
      <c r="C1434">
        <v>75136</v>
      </c>
      <c r="D1434" t="s">
        <v>3320</v>
      </c>
      <c r="E1434" t="s">
        <v>2782</v>
      </c>
      <c r="G1434" t="s">
        <v>31</v>
      </c>
      <c r="H1434" t="s">
        <v>31</v>
      </c>
      <c r="I1434" t="s">
        <v>31</v>
      </c>
      <c r="J1434" t="s">
        <v>31</v>
      </c>
      <c r="K1434" t="s">
        <v>2758</v>
      </c>
      <c r="L1434" t="s">
        <v>2783</v>
      </c>
      <c r="N1434" s="17">
        <f t="shared" si="44"/>
        <v>75136</v>
      </c>
      <c r="O1434">
        <f t="shared" si="45"/>
        <v>3806</v>
      </c>
    </row>
    <row r="1435" spans="1:15" x14ac:dyDescent="0.3">
      <c r="A1435">
        <v>3807</v>
      </c>
      <c r="B1435" t="s">
        <v>4349</v>
      </c>
      <c r="C1435">
        <v>84146</v>
      </c>
      <c r="D1435" t="s">
        <v>4350</v>
      </c>
      <c r="E1435" t="s">
        <v>2782</v>
      </c>
      <c r="G1435" t="s">
        <v>31</v>
      </c>
      <c r="H1435" t="s">
        <v>31</v>
      </c>
      <c r="I1435" t="s">
        <v>31</v>
      </c>
      <c r="J1435" t="s">
        <v>31</v>
      </c>
      <c r="K1435" t="s">
        <v>31</v>
      </c>
      <c r="L1435" t="s">
        <v>2783</v>
      </c>
      <c r="N1435" s="17">
        <f t="shared" si="44"/>
        <v>84146</v>
      </c>
      <c r="O1435">
        <f t="shared" si="45"/>
        <v>3807</v>
      </c>
    </row>
    <row r="1436" spans="1:15" x14ac:dyDescent="0.3">
      <c r="A1436">
        <v>3807</v>
      </c>
      <c r="B1436" t="s">
        <v>4349</v>
      </c>
      <c r="C1436">
        <v>84146</v>
      </c>
      <c r="D1436" t="s">
        <v>4351</v>
      </c>
      <c r="E1436" t="s">
        <v>2782</v>
      </c>
      <c r="G1436" t="s">
        <v>31</v>
      </c>
      <c r="H1436" t="s">
        <v>31</v>
      </c>
      <c r="I1436" t="s">
        <v>31</v>
      </c>
      <c r="J1436" t="s">
        <v>31</v>
      </c>
      <c r="K1436" t="s">
        <v>31</v>
      </c>
      <c r="L1436" t="s">
        <v>2783</v>
      </c>
      <c r="N1436" s="17">
        <f t="shared" si="44"/>
        <v>84146</v>
      </c>
      <c r="O1436">
        <f t="shared" si="45"/>
        <v>3807</v>
      </c>
    </row>
    <row r="1437" spans="1:15" x14ac:dyDescent="0.3">
      <c r="A1437">
        <v>3807</v>
      </c>
      <c r="B1437" t="s">
        <v>4349</v>
      </c>
      <c r="C1437">
        <v>84146</v>
      </c>
      <c r="D1437" t="s">
        <v>4352</v>
      </c>
      <c r="E1437" t="s">
        <v>2782</v>
      </c>
      <c r="G1437" t="s">
        <v>31</v>
      </c>
      <c r="H1437" t="s">
        <v>31</v>
      </c>
      <c r="I1437" t="s">
        <v>31</v>
      </c>
      <c r="J1437" t="s">
        <v>31</v>
      </c>
      <c r="K1437" t="s">
        <v>31</v>
      </c>
      <c r="L1437" t="s">
        <v>2783</v>
      </c>
      <c r="N1437" s="17">
        <f t="shared" si="44"/>
        <v>84146</v>
      </c>
      <c r="O1437">
        <f t="shared" si="45"/>
        <v>3807</v>
      </c>
    </row>
    <row r="1438" spans="1:15" x14ac:dyDescent="0.3">
      <c r="A1438">
        <v>3807</v>
      </c>
      <c r="B1438" t="s">
        <v>4349</v>
      </c>
      <c r="C1438">
        <v>84146</v>
      </c>
      <c r="D1438" t="s">
        <v>4353</v>
      </c>
      <c r="E1438" t="s">
        <v>2782</v>
      </c>
      <c r="G1438" t="s">
        <v>31</v>
      </c>
      <c r="H1438" t="s">
        <v>31</v>
      </c>
      <c r="I1438" t="s">
        <v>31</v>
      </c>
      <c r="J1438" t="s">
        <v>31</v>
      </c>
      <c r="K1438" t="s">
        <v>31</v>
      </c>
      <c r="L1438" t="s">
        <v>2783</v>
      </c>
      <c r="N1438" s="17">
        <f t="shared" si="44"/>
        <v>84146</v>
      </c>
      <c r="O1438">
        <f t="shared" si="45"/>
        <v>3807</v>
      </c>
    </row>
    <row r="1439" spans="1:15" x14ac:dyDescent="0.3">
      <c r="A1439">
        <v>3809</v>
      </c>
      <c r="C1439" t="s">
        <v>4354</v>
      </c>
      <c r="D1439" t="s">
        <v>345</v>
      </c>
      <c r="E1439" t="s">
        <v>2782</v>
      </c>
      <c r="G1439" t="s">
        <v>31</v>
      </c>
      <c r="H1439" t="s">
        <v>31</v>
      </c>
      <c r="I1439" t="s">
        <v>2758</v>
      </c>
      <c r="J1439" t="s">
        <v>2758</v>
      </c>
      <c r="K1439" t="s">
        <v>2758</v>
      </c>
      <c r="L1439" t="s">
        <v>2783</v>
      </c>
      <c r="N1439" s="17" t="str">
        <f t="shared" si="44"/>
        <v>COMMF</v>
      </c>
      <c r="O1439">
        <f t="shared" si="45"/>
        <v>3809</v>
      </c>
    </row>
    <row r="1440" spans="1:15" x14ac:dyDescent="0.3">
      <c r="A1440">
        <v>3812</v>
      </c>
      <c r="C1440">
        <v>65085</v>
      </c>
      <c r="D1440" t="s">
        <v>4355</v>
      </c>
      <c r="E1440" t="s">
        <v>2782</v>
      </c>
      <c r="G1440" t="s">
        <v>31</v>
      </c>
      <c r="H1440" t="s">
        <v>31</v>
      </c>
      <c r="I1440" t="s">
        <v>31</v>
      </c>
      <c r="J1440" t="s">
        <v>2758</v>
      </c>
      <c r="K1440" t="s">
        <v>2758</v>
      </c>
      <c r="L1440" t="s">
        <v>2783</v>
      </c>
      <c r="N1440" s="17">
        <f t="shared" si="44"/>
        <v>65085</v>
      </c>
      <c r="O1440">
        <f t="shared" si="45"/>
        <v>3812</v>
      </c>
    </row>
    <row r="1441" spans="1:15" x14ac:dyDescent="0.3">
      <c r="A1441">
        <v>3814</v>
      </c>
      <c r="C1441">
        <v>34196</v>
      </c>
      <c r="D1441" t="s">
        <v>4356</v>
      </c>
      <c r="E1441" t="s">
        <v>2782</v>
      </c>
      <c r="G1441" t="s">
        <v>31</v>
      </c>
      <c r="H1441" t="s">
        <v>31</v>
      </c>
      <c r="I1441" t="s">
        <v>2758</v>
      </c>
      <c r="J1441" t="s">
        <v>2758</v>
      </c>
      <c r="K1441" t="s">
        <v>2758</v>
      </c>
      <c r="L1441" t="s">
        <v>2783</v>
      </c>
      <c r="N1441" s="17">
        <f t="shared" si="44"/>
        <v>34196</v>
      </c>
      <c r="O1441">
        <f t="shared" si="45"/>
        <v>3814</v>
      </c>
    </row>
    <row r="1442" spans="1:15" x14ac:dyDescent="0.3">
      <c r="A1442">
        <v>3815</v>
      </c>
      <c r="B1442" t="s">
        <v>4357</v>
      </c>
      <c r="C1442">
        <v>12399</v>
      </c>
      <c r="D1442" t="s">
        <v>4358</v>
      </c>
      <c r="E1442" t="s">
        <v>2782</v>
      </c>
      <c r="G1442" t="s">
        <v>31</v>
      </c>
      <c r="H1442" t="s">
        <v>31</v>
      </c>
      <c r="I1442" t="s">
        <v>31</v>
      </c>
      <c r="J1442" t="s">
        <v>31</v>
      </c>
      <c r="K1442" t="s">
        <v>2758</v>
      </c>
      <c r="L1442" t="s">
        <v>2783</v>
      </c>
      <c r="N1442" s="17">
        <f t="shared" si="44"/>
        <v>12399</v>
      </c>
      <c r="O1442">
        <f t="shared" si="45"/>
        <v>3815</v>
      </c>
    </row>
    <row r="1443" spans="1:15" x14ac:dyDescent="0.3">
      <c r="A1443">
        <v>3818</v>
      </c>
      <c r="B1443" t="s">
        <v>4359</v>
      </c>
      <c r="C1443">
        <v>13337</v>
      </c>
      <c r="D1443" t="s">
        <v>4360</v>
      </c>
      <c r="E1443" t="s">
        <v>2782</v>
      </c>
      <c r="F1443" t="s">
        <v>289</v>
      </c>
      <c r="G1443" t="s">
        <v>31</v>
      </c>
      <c r="H1443" t="s">
        <v>31</v>
      </c>
      <c r="I1443" t="s">
        <v>31</v>
      </c>
      <c r="J1443" t="s">
        <v>2758</v>
      </c>
      <c r="K1443" t="s">
        <v>2758</v>
      </c>
      <c r="L1443" t="s">
        <v>2783</v>
      </c>
      <c r="N1443" s="17">
        <f t="shared" si="44"/>
        <v>13337</v>
      </c>
      <c r="O1443">
        <f t="shared" si="45"/>
        <v>3818</v>
      </c>
    </row>
    <row r="1444" spans="1:15" x14ac:dyDescent="0.3">
      <c r="A1444">
        <v>3818</v>
      </c>
      <c r="B1444" t="s">
        <v>4359</v>
      </c>
      <c r="C1444">
        <v>13337</v>
      </c>
      <c r="D1444" t="s">
        <v>4361</v>
      </c>
      <c r="E1444" t="s">
        <v>2782</v>
      </c>
      <c r="G1444" t="s">
        <v>31</v>
      </c>
      <c r="H1444" t="s">
        <v>31</v>
      </c>
      <c r="I1444" t="s">
        <v>31</v>
      </c>
      <c r="J1444" t="s">
        <v>2758</v>
      </c>
      <c r="K1444" t="s">
        <v>2758</v>
      </c>
      <c r="L1444" t="s">
        <v>2783</v>
      </c>
      <c r="N1444" s="17">
        <f t="shared" si="44"/>
        <v>13337</v>
      </c>
      <c r="O1444">
        <f t="shared" si="45"/>
        <v>3818</v>
      </c>
    </row>
    <row r="1445" spans="1:15" x14ac:dyDescent="0.3">
      <c r="A1445">
        <v>3820</v>
      </c>
      <c r="C1445">
        <v>35193</v>
      </c>
      <c r="D1445" t="s">
        <v>4362</v>
      </c>
      <c r="E1445" t="s">
        <v>2782</v>
      </c>
      <c r="G1445" t="s">
        <v>31</v>
      </c>
      <c r="H1445" t="s">
        <v>2758</v>
      </c>
      <c r="I1445" t="s">
        <v>2758</v>
      </c>
      <c r="J1445" t="s">
        <v>2758</v>
      </c>
      <c r="K1445" t="s">
        <v>2758</v>
      </c>
      <c r="L1445" t="s">
        <v>2786</v>
      </c>
      <c r="N1445" s="17">
        <f t="shared" si="44"/>
        <v>35193</v>
      </c>
      <c r="O1445">
        <f t="shared" si="45"/>
        <v>3820</v>
      </c>
    </row>
    <row r="1446" spans="1:15" x14ac:dyDescent="0.3">
      <c r="A1446">
        <v>3823</v>
      </c>
      <c r="C1446" t="s">
        <v>4363</v>
      </c>
      <c r="D1446" t="s">
        <v>4364</v>
      </c>
      <c r="E1446" t="s">
        <v>2782</v>
      </c>
      <c r="G1446" t="s">
        <v>31</v>
      </c>
      <c r="H1446" t="s">
        <v>2758</v>
      </c>
      <c r="I1446" t="s">
        <v>2758</v>
      </c>
      <c r="J1446" t="s">
        <v>2758</v>
      </c>
      <c r="K1446" t="s">
        <v>2758</v>
      </c>
      <c r="L1446" t="s">
        <v>2786</v>
      </c>
      <c r="N1446" s="17" t="str">
        <f t="shared" si="44"/>
        <v>HEALTHEOS</v>
      </c>
      <c r="O1446">
        <f t="shared" si="45"/>
        <v>3823</v>
      </c>
    </row>
    <row r="1447" spans="1:15" x14ac:dyDescent="0.3">
      <c r="A1447">
        <v>3824</v>
      </c>
      <c r="B1447" t="s">
        <v>4365</v>
      </c>
      <c r="C1447">
        <v>41194</v>
      </c>
      <c r="D1447" t="s">
        <v>4366</v>
      </c>
      <c r="E1447" t="s">
        <v>2782</v>
      </c>
      <c r="G1447" t="s">
        <v>31</v>
      </c>
      <c r="H1447" t="s">
        <v>31</v>
      </c>
      <c r="I1447" t="s">
        <v>31</v>
      </c>
      <c r="J1447" t="s">
        <v>2758</v>
      </c>
      <c r="K1447" t="s">
        <v>2758</v>
      </c>
      <c r="L1447" t="s">
        <v>2783</v>
      </c>
      <c r="N1447" s="17">
        <f t="shared" si="44"/>
        <v>41194</v>
      </c>
      <c r="O1447">
        <f t="shared" si="45"/>
        <v>3824</v>
      </c>
    </row>
    <row r="1448" spans="1:15" x14ac:dyDescent="0.3">
      <c r="A1448">
        <v>3826</v>
      </c>
      <c r="B1448" t="s">
        <v>4367</v>
      </c>
      <c r="C1448">
        <v>31114</v>
      </c>
      <c r="D1448" t="s">
        <v>4368</v>
      </c>
      <c r="E1448" t="s">
        <v>2782</v>
      </c>
      <c r="F1448" t="s">
        <v>167</v>
      </c>
      <c r="G1448" t="s">
        <v>31</v>
      </c>
      <c r="H1448" t="s">
        <v>31</v>
      </c>
      <c r="I1448" t="s">
        <v>31</v>
      </c>
      <c r="J1448" t="s">
        <v>31</v>
      </c>
      <c r="K1448" t="s">
        <v>2758</v>
      </c>
      <c r="L1448" t="s">
        <v>2783</v>
      </c>
      <c r="N1448" s="17">
        <f t="shared" si="44"/>
        <v>31114</v>
      </c>
      <c r="O1448">
        <f t="shared" si="45"/>
        <v>3826</v>
      </c>
    </row>
    <row r="1449" spans="1:15" x14ac:dyDescent="0.3">
      <c r="A1449">
        <v>3826</v>
      </c>
      <c r="B1449" t="s">
        <v>4367</v>
      </c>
      <c r="C1449">
        <v>31114</v>
      </c>
      <c r="D1449" t="s">
        <v>321</v>
      </c>
      <c r="E1449" t="s">
        <v>2782</v>
      </c>
      <c r="G1449" t="s">
        <v>31</v>
      </c>
      <c r="H1449" t="s">
        <v>31</v>
      </c>
      <c r="I1449" t="s">
        <v>31</v>
      </c>
      <c r="J1449" t="s">
        <v>31</v>
      </c>
      <c r="K1449" t="s">
        <v>2758</v>
      </c>
      <c r="L1449" t="s">
        <v>2783</v>
      </c>
      <c r="N1449" s="17">
        <f t="shared" si="44"/>
        <v>31114</v>
      </c>
      <c r="O1449">
        <f t="shared" si="45"/>
        <v>3826</v>
      </c>
    </row>
    <row r="1450" spans="1:15" x14ac:dyDescent="0.3">
      <c r="A1450">
        <v>3826</v>
      </c>
      <c r="B1450" t="s">
        <v>4367</v>
      </c>
      <c r="C1450">
        <v>31114</v>
      </c>
      <c r="D1450" t="s">
        <v>4369</v>
      </c>
      <c r="E1450" t="s">
        <v>2782</v>
      </c>
      <c r="F1450" t="s">
        <v>167</v>
      </c>
      <c r="G1450" t="s">
        <v>31</v>
      </c>
      <c r="H1450" t="s">
        <v>31</v>
      </c>
      <c r="I1450" t="s">
        <v>31</v>
      </c>
      <c r="J1450" t="s">
        <v>31</v>
      </c>
      <c r="K1450" t="s">
        <v>2758</v>
      </c>
      <c r="L1450" t="s">
        <v>2783</v>
      </c>
      <c r="N1450" s="17">
        <f t="shared" si="44"/>
        <v>31114</v>
      </c>
      <c r="O1450">
        <f t="shared" si="45"/>
        <v>3826</v>
      </c>
    </row>
    <row r="1451" spans="1:15" x14ac:dyDescent="0.3">
      <c r="A1451">
        <v>3827</v>
      </c>
      <c r="C1451">
        <v>37247</v>
      </c>
      <c r="D1451" t="s">
        <v>4370</v>
      </c>
      <c r="E1451" t="s">
        <v>2782</v>
      </c>
      <c r="G1451" t="s">
        <v>31</v>
      </c>
      <c r="H1451" t="s">
        <v>31</v>
      </c>
      <c r="I1451" t="s">
        <v>2758</v>
      </c>
      <c r="J1451" t="s">
        <v>2758</v>
      </c>
      <c r="K1451" t="s">
        <v>2758</v>
      </c>
      <c r="L1451" t="s">
        <v>2783</v>
      </c>
      <c r="N1451" s="17">
        <f t="shared" si="44"/>
        <v>37247</v>
      </c>
      <c r="O1451">
        <f t="shared" si="45"/>
        <v>3827</v>
      </c>
    </row>
    <row r="1452" spans="1:15" x14ac:dyDescent="0.3">
      <c r="A1452">
        <v>3828</v>
      </c>
      <c r="B1452" t="s">
        <v>4371</v>
      </c>
      <c r="C1452">
        <v>58102</v>
      </c>
      <c r="D1452" t="s">
        <v>4372</v>
      </c>
      <c r="E1452" t="s">
        <v>2782</v>
      </c>
      <c r="G1452" t="s">
        <v>31</v>
      </c>
      <c r="H1452" t="s">
        <v>31</v>
      </c>
      <c r="I1452" t="s">
        <v>31</v>
      </c>
      <c r="J1452" t="s">
        <v>2758</v>
      </c>
      <c r="K1452" t="s">
        <v>2758</v>
      </c>
      <c r="L1452" t="s">
        <v>2783</v>
      </c>
      <c r="N1452" s="17">
        <f t="shared" si="44"/>
        <v>58102</v>
      </c>
      <c r="O1452">
        <f t="shared" si="45"/>
        <v>3828</v>
      </c>
    </row>
    <row r="1453" spans="1:15" x14ac:dyDescent="0.3">
      <c r="A1453">
        <v>3828</v>
      </c>
      <c r="B1453" t="s">
        <v>4371</v>
      </c>
      <c r="C1453">
        <v>58102</v>
      </c>
      <c r="D1453" t="s">
        <v>4373</v>
      </c>
      <c r="E1453" t="s">
        <v>2782</v>
      </c>
      <c r="G1453" t="s">
        <v>31</v>
      </c>
      <c r="H1453" t="s">
        <v>31</v>
      </c>
      <c r="I1453" t="s">
        <v>31</v>
      </c>
      <c r="J1453" t="s">
        <v>2758</v>
      </c>
      <c r="K1453" t="s">
        <v>2758</v>
      </c>
      <c r="L1453" t="s">
        <v>2783</v>
      </c>
      <c r="N1453" s="17">
        <f t="shared" si="44"/>
        <v>58102</v>
      </c>
      <c r="O1453">
        <f t="shared" si="45"/>
        <v>3828</v>
      </c>
    </row>
    <row r="1454" spans="1:15" x14ac:dyDescent="0.3">
      <c r="A1454">
        <v>3832</v>
      </c>
      <c r="B1454" t="s">
        <v>4374</v>
      </c>
      <c r="C1454">
        <v>56116</v>
      </c>
      <c r="D1454" t="s">
        <v>4375</v>
      </c>
      <c r="E1454" t="s">
        <v>2782</v>
      </c>
      <c r="G1454" t="s">
        <v>31</v>
      </c>
      <c r="H1454" t="s">
        <v>31</v>
      </c>
      <c r="I1454" t="s">
        <v>31</v>
      </c>
      <c r="J1454" t="s">
        <v>2758</v>
      </c>
      <c r="K1454" t="s">
        <v>2758</v>
      </c>
      <c r="L1454" t="s">
        <v>2783</v>
      </c>
      <c r="N1454" s="17">
        <f t="shared" si="44"/>
        <v>56116</v>
      </c>
      <c r="O1454">
        <f t="shared" si="45"/>
        <v>3832</v>
      </c>
    </row>
    <row r="1455" spans="1:15" x14ac:dyDescent="0.3">
      <c r="A1455">
        <v>3836</v>
      </c>
      <c r="C1455">
        <v>33001</v>
      </c>
      <c r="D1455" t="s">
        <v>4376</v>
      </c>
      <c r="E1455" t="s">
        <v>2782</v>
      </c>
      <c r="G1455" t="s">
        <v>31</v>
      </c>
      <c r="H1455" t="s">
        <v>2758</v>
      </c>
      <c r="I1455" t="s">
        <v>2758</v>
      </c>
      <c r="J1455" t="s">
        <v>2758</v>
      </c>
      <c r="K1455" t="s">
        <v>2758</v>
      </c>
      <c r="L1455" t="s">
        <v>2786</v>
      </c>
      <c r="N1455" s="17">
        <f t="shared" si="44"/>
        <v>33001</v>
      </c>
      <c r="O1455">
        <f t="shared" si="45"/>
        <v>3836</v>
      </c>
    </row>
    <row r="1456" spans="1:15" x14ac:dyDescent="0.3">
      <c r="A1456">
        <v>3838</v>
      </c>
      <c r="C1456">
        <v>35198</v>
      </c>
      <c r="D1456" t="s">
        <v>4377</v>
      </c>
      <c r="E1456" t="s">
        <v>2782</v>
      </c>
      <c r="G1456" t="s">
        <v>31</v>
      </c>
      <c r="H1456" t="s">
        <v>31</v>
      </c>
      <c r="I1456" t="s">
        <v>31</v>
      </c>
      <c r="J1456" t="s">
        <v>2758</v>
      </c>
      <c r="K1456" t="s">
        <v>2758</v>
      </c>
      <c r="L1456" t="s">
        <v>2783</v>
      </c>
      <c r="N1456" s="17">
        <f t="shared" si="44"/>
        <v>35198</v>
      </c>
      <c r="O1456">
        <f t="shared" si="45"/>
        <v>3838</v>
      </c>
    </row>
    <row r="1457" spans="1:15" x14ac:dyDescent="0.3">
      <c r="A1457">
        <v>3839</v>
      </c>
      <c r="B1457" t="s">
        <v>4378</v>
      </c>
      <c r="C1457">
        <v>52192</v>
      </c>
      <c r="D1457" t="s">
        <v>4379</v>
      </c>
      <c r="E1457" t="s">
        <v>2782</v>
      </c>
      <c r="G1457" t="s">
        <v>31</v>
      </c>
      <c r="H1457" t="s">
        <v>31</v>
      </c>
      <c r="I1457" t="s">
        <v>31</v>
      </c>
      <c r="J1457" t="s">
        <v>31</v>
      </c>
      <c r="K1457" t="s">
        <v>2758</v>
      </c>
      <c r="L1457" t="s">
        <v>2783</v>
      </c>
      <c r="N1457" s="17">
        <f t="shared" si="44"/>
        <v>52192</v>
      </c>
      <c r="O1457">
        <f t="shared" si="45"/>
        <v>3839</v>
      </c>
    </row>
    <row r="1458" spans="1:15" x14ac:dyDescent="0.3">
      <c r="A1458">
        <v>3842</v>
      </c>
      <c r="C1458">
        <v>37299</v>
      </c>
      <c r="D1458" t="s">
        <v>4380</v>
      </c>
      <c r="E1458" t="s">
        <v>2782</v>
      </c>
      <c r="G1458" t="s">
        <v>31</v>
      </c>
      <c r="H1458" t="s">
        <v>2758</v>
      </c>
      <c r="I1458" t="s">
        <v>2758</v>
      </c>
      <c r="J1458" t="s">
        <v>2758</v>
      </c>
      <c r="K1458" t="s">
        <v>2758</v>
      </c>
      <c r="L1458" t="s">
        <v>2786</v>
      </c>
      <c r="N1458" s="17">
        <f t="shared" si="44"/>
        <v>37299</v>
      </c>
      <c r="O1458">
        <f t="shared" si="45"/>
        <v>3842</v>
      </c>
    </row>
    <row r="1459" spans="1:15" x14ac:dyDescent="0.3">
      <c r="A1459">
        <v>3844</v>
      </c>
      <c r="C1459">
        <v>41136</v>
      </c>
      <c r="D1459" t="s">
        <v>4381</v>
      </c>
      <c r="E1459" t="s">
        <v>2782</v>
      </c>
      <c r="G1459" t="s">
        <v>31</v>
      </c>
      <c r="H1459" t="s">
        <v>2758</v>
      </c>
      <c r="I1459" t="s">
        <v>2758</v>
      </c>
      <c r="J1459" t="s">
        <v>2758</v>
      </c>
      <c r="K1459" t="s">
        <v>2758</v>
      </c>
      <c r="L1459" t="s">
        <v>2786</v>
      </c>
      <c r="N1459" s="17">
        <f t="shared" si="44"/>
        <v>41136</v>
      </c>
      <c r="O1459">
        <f t="shared" si="45"/>
        <v>3844</v>
      </c>
    </row>
    <row r="1460" spans="1:15" x14ac:dyDescent="0.3">
      <c r="A1460">
        <v>3845</v>
      </c>
      <c r="C1460" t="s">
        <v>4382</v>
      </c>
      <c r="D1460" t="s">
        <v>4383</v>
      </c>
      <c r="E1460" t="s">
        <v>2782</v>
      </c>
      <c r="F1460" t="s">
        <v>147</v>
      </c>
      <c r="G1460" t="s">
        <v>31</v>
      </c>
      <c r="H1460" t="s">
        <v>31</v>
      </c>
      <c r="I1460" t="s">
        <v>2758</v>
      </c>
      <c r="J1460" t="s">
        <v>2758</v>
      </c>
      <c r="K1460" t="s">
        <v>2758</v>
      </c>
      <c r="L1460" t="s">
        <v>2783</v>
      </c>
      <c r="N1460" s="17" t="str">
        <f t="shared" si="44"/>
        <v>12X42</v>
      </c>
      <c r="O1460">
        <f t="shared" si="45"/>
        <v>3845</v>
      </c>
    </row>
    <row r="1461" spans="1:15" x14ac:dyDescent="0.3">
      <c r="A1461">
        <v>3845</v>
      </c>
      <c r="C1461" t="s">
        <v>4382</v>
      </c>
      <c r="D1461" t="s">
        <v>4384</v>
      </c>
      <c r="E1461" t="s">
        <v>2782</v>
      </c>
      <c r="F1461" t="s">
        <v>147</v>
      </c>
      <c r="G1461" t="s">
        <v>31</v>
      </c>
      <c r="H1461" t="s">
        <v>31</v>
      </c>
      <c r="I1461" t="s">
        <v>2758</v>
      </c>
      <c r="J1461" t="s">
        <v>2758</v>
      </c>
      <c r="K1461" t="s">
        <v>2758</v>
      </c>
      <c r="L1461" t="s">
        <v>2783</v>
      </c>
      <c r="N1461" s="17" t="str">
        <f t="shared" si="44"/>
        <v>12X42</v>
      </c>
      <c r="O1461">
        <f t="shared" si="45"/>
        <v>3845</v>
      </c>
    </row>
    <row r="1462" spans="1:15" x14ac:dyDescent="0.3">
      <c r="A1462">
        <v>3845</v>
      </c>
      <c r="C1462" t="s">
        <v>4382</v>
      </c>
      <c r="D1462" t="s">
        <v>4385</v>
      </c>
      <c r="E1462" t="s">
        <v>2782</v>
      </c>
      <c r="G1462" t="s">
        <v>31</v>
      </c>
      <c r="H1462" t="s">
        <v>31</v>
      </c>
      <c r="I1462" t="s">
        <v>2758</v>
      </c>
      <c r="J1462" t="s">
        <v>2758</v>
      </c>
      <c r="K1462" t="s">
        <v>2758</v>
      </c>
      <c r="L1462" t="s">
        <v>2783</v>
      </c>
      <c r="N1462" s="17" t="str">
        <f t="shared" si="44"/>
        <v>12X42</v>
      </c>
      <c r="O1462">
        <f t="shared" si="45"/>
        <v>3845</v>
      </c>
    </row>
    <row r="1463" spans="1:15" x14ac:dyDescent="0.3">
      <c r="A1463">
        <v>3847</v>
      </c>
      <c r="C1463">
        <v>75280</v>
      </c>
      <c r="D1463" t="s">
        <v>4386</v>
      </c>
      <c r="E1463" t="s">
        <v>2782</v>
      </c>
      <c r="G1463" t="s">
        <v>31</v>
      </c>
      <c r="H1463" t="s">
        <v>31</v>
      </c>
      <c r="I1463" t="s">
        <v>2758</v>
      </c>
      <c r="J1463" t="s">
        <v>2758</v>
      </c>
      <c r="K1463" t="s">
        <v>2758</v>
      </c>
      <c r="L1463" t="s">
        <v>2783</v>
      </c>
      <c r="N1463" s="17">
        <f t="shared" si="44"/>
        <v>75280</v>
      </c>
      <c r="O1463">
        <f t="shared" si="45"/>
        <v>3847</v>
      </c>
    </row>
    <row r="1464" spans="1:15" x14ac:dyDescent="0.3">
      <c r="A1464">
        <v>3847</v>
      </c>
      <c r="C1464">
        <v>75280</v>
      </c>
      <c r="D1464" t="s">
        <v>4387</v>
      </c>
      <c r="E1464" t="s">
        <v>2782</v>
      </c>
      <c r="G1464" t="s">
        <v>31</v>
      </c>
      <c r="H1464" t="s">
        <v>31</v>
      </c>
      <c r="I1464" t="s">
        <v>2758</v>
      </c>
      <c r="J1464" t="s">
        <v>2758</v>
      </c>
      <c r="K1464" t="s">
        <v>2758</v>
      </c>
      <c r="L1464" t="s">
        <v>2783</v>
      </c>
      <c r="N1464" s="17">
        <f t="shared" si="44"/>
        <v>75280</v>
      </c>
      <c r="O1464">
        <f t="shared" si="45"/>
        <v>3847</v>
      </c>
    </row>
    <row r="1465" spans="1:15" x14ac:dyDescent="0.3">
      <c r="A1465">
        <v>3848</v>
      </c>
      <c r="B1465" t="s">
        <v>4388</v>
      </c>
      <c r="C1465">
        <v>9824</v>
      </c>
      <c r="D1465" t="s">
        <v>4389</v>
      </c>
      <c r="E1465" t="s">
        <v>2782</v>
      </c>
      <c r="G1465" t="s">
        <v>31</v>
      </c>
      <c r="H1465" t="s">
        <v>31</v>
      </c>
      <c r="I1465" t="s">
        <v>31</v>
      </c>
      <c r="J1465" t="s">
        <v>31</v>
      </c>
      <c r="K1465" t="s">
        <v>2758</v>
      </c>
      <c r="L1465" t="s">
        <v>2783</v>
      </c>
      <c r="N1465" s="17">
        <f t="shared" si="44"/>
        <v>9824</v>
      </c>
      <c r="O1465">
        <f t="shared" si="45"/>
        <v>3848</v>
      </c>
    </row>
    <row r="1466" spans="1:15" x14ac:dyDescent="0.3">
      <c r="A1466">
        <v>3848</v>
      </c>
      <c r="B1466" t="s">
        <v>4388</v>
      </c>
      <c r="C1466">
        <v>9824</v>
      </c>
      <c r="D1466" t="s">
        <v>733</v>
      </c>
      <c r="E1466" t="s">
        <v>2782</v>
      </c>
      <c r="G1466" t="s">
        <v>31</v>
      </c>
      <c r="H1466" t="s">
        <v>31</v>
      </c>
      <c r="I1466" t="s">
        <v>31</v>
      </c>
      <c r="J1466" t="s">
        <v>31</v>
      </c>
      <c r="K1466" t="s">
        <v>2758</v>
      </c>
      <c r="L1466" t="s">
        <v>2783</v>
      </c>
      <c r="N1466" s="17">
        <f t="shared" si="44"/>
        <v>9824</v>
      </c>
      <c r="O1466">
        <f t="shared" si="45"/>
        <v>3848</v>
      </c>
    </row>
    <row r="1467" spans="1:15" x14ac:dyDescent="0.3">
      <c r="A1467">
        <v>3848</v>
      </c>
      <c r="B1467" t="s">
        <v>4388</v>
      </c>
      <c r="C1467">
        <v>9824</v>
      </c>
      <c r="D1467" t="s">
        <v>4390</v>
      </c>
      <c r="E1467" t="s">
        <v>2782</v>
      </c>
      <c r="G1467" t="s">
        <v>31</v>
      </c>
      <c r="H1467" t="s">
        <v>31</v>
      </c>
      <c r="I1467" t="s">
        <v>31</v>
      </c>
      <c r="J1467" t="s">
        <v>31</v>
      </c>
      <c r="K1467" t="s">
        <v>2758</v>
      </c>
      <c r="L1467" t="s">
        <v>2783</v>
      </c>
      <c r="N1467" s="17">
        <f t="shared" si="44"/>
        <v>9824</v>
      </c>
      <c r="O1467">
        <f t="shared" si="45"/>
        <v>3848</v>
      </c>
    </row>
    <row r="1468" spans="1:15" x14ac:dyDescent="0.3">
      <c r="A1468">
        <v>3854</v>
      </c>
      <c r="C1468">
        <v>37300</v>
      </c>
      <c r="D1468" t="s">
        <v>4391</v>
      </c>
      <c r="E1468" t="s">
        <v>2782</v>
      </c>
      <c r="G1468" t="s">
        <v>31</v>
      </c>
      <c r="H1468" t="s">
        <v>2758</v>
      </c>
      <c r="I1468" t="s">
        <v>2758</v>
      </c>
      <c r="J1468" t="s">
        <v>2758</v>
      </c>
      <c r="K1468" t="s">
        <v>2758</v>
      </c>
      <c r="L1468" t="s">
        <v>2786</v>
      </c>
      <c r="N1468" s="17">
        <f t="shared" si="44"/>
        <v>37300</v>
      </c>
      <c r="O1468">
        <f t="shared" si="45"/>
        <v>3854</v>
      </c>
    </row>
    <row r="1469" spans="1:15" x14ac:dyDescent="0.3">
      <c r="A1469">
        <v>3856</v>
      </c>
      <c r="C1469">
        <v>58231</v>
      </c>
      <c r="D1469" t="s">
        <v>4392</v>
      </c>
      <c r="E1469" t="s">
        <v>2782</v>
      </c>
      <c r="G1469" t="s">
        <v>31</v>
      </c>
      <c r="H1469" t="s">
        <v>2758</v>
      </c>
      <c r="I1469" t="s">
        <v>2758</v>
      </c>
      <c r="J1469" t="s">
        <v>2758</v>
      </c>
      <c r="K1469" t="s">
        <v>2758</v>
      </c>
      <c r="L1469" t="s">
        <v>2786</v>
      </c>
      <c r="N1469" s="17">
        <f t="shared" si="44"/>
        <v>58231</v>
      </c>
      <c r="O1469">
        <f t="shared" si="45"/>
        <v>3856</v>
      </c>
    </row>
    <row r="1470" spans="1:15" x14ac:dyDescent="0.3">
      <c r="A1470">
        <v>3860</v>
      </c>
      <c r="C1470">
        <v>31129</v>
      </c>
      <c r="D1470" t="s">
        <v>4393</v>
      </c>
      <c r="E1470" t="s">
        <v>2782</v>
      </c>
      <c r="G1470" t="s">
        <v>31</v>
      </c>
      <c r="H1470" t="s">
        <v>2758</v>
      </c>
      <c r="I1470" t="s">
        <v>2758</v>
      </c>
      <c r="J1470" t="s">
        <v>2758</v>
      </c>
      <c r="K1470" t="s">
        <v>2758</v>
      </c>
      <c r="L1470" t="s">
        <v>2786</v>
      </c>
      <c r="N1470" s="17">
        <f t="shared" si="44"/>
        <v>31129</v>
      </c>
      <c r="O1470">
        <f t="shared" si="45"/>
        <v>3860</v>
      </c>
    </row>
    <row r="1471" spans="1:15" x14ac:dyDescent="0.3">
      <c r="A1471">
        <v>3862</v>
      </c>
      <c r="C1471">
        <v>62030</v>
      </c>
      <c r="D1471" t="s">
        <v>4394</v>
      </c>
      <c r="E1471" t="s">
        <v>2782</v>
      </c>
      <c r="G1471" t="s">
        <v>31</v>
      </c>
      <c r="H1471" t="s">
        <v>31</v>
      </c>
      <c r="I1471" t="s">
        <v>2758</v>
      </c>
      <c r="J1471" t="s">
        <v>2758</v>
      </c>
      <c r="K1471" t="s">
        <v>2758</v>
      </c>
      <c r="L1471" t="s">
        <v>2783</v>
      </c>
      <c r="N1471" s="17">
        <f t="shared" si="44"/>
        <v>62030</v>
      </c>
      <c r="O1471">
        <f t="shared" si="45"/>
        <v>3862</v>
      </c>
    </row>
    <row r="1472" spans="1:15" x14ac:dyDescent="0.3">
      <c r="A1472">
        <v>3863</v>
      </c>
      <c r="C1472">
        <v>91176</v>
      </c>
      <c r="D1472" t="s">
        <v>4395</v>
      </c>
      <c r="E1472" t="s">
        <v>2782</v>
      </c>
      <c r="G1472" t="s">
        <v>31</v>
      </c>
      <c r="H1472" t="s">
        <v>2758</v>
      </c>
      <c r="I1472" t="s">
        <v>2758</v>
      </c>
      <c r="J1472" t="s">
        <v>2758</v>
      </c>
      <c r="K1472" t="s">
        <v>2758</v>
      </c>
      <c r="L1472" t="s">
        <v>2786</v>
      </c>
      <c r="N1472" s="17">
        <f t="shared" si="44"/>
        <v>91176</v>
      </c>
      <c r="O1472">
        <f t="shared" si="45"/>
        <v>3863</v>
      </c>
    </row>
    <row r="1473" spans="1:15" x14ac:dyDescent="0.3">
      <c r="A1473">
        <v>3864</v>
      </c>
      <c r="C1473">
        <v>25145</v>
      </c>
      <c r="D1473" t="s">
        <v>4396</v>
      </c>
      <c r="E1473" t="s">
        <v>2782</v>
      </c>
      <c r="G1473" t="s">
        <v>31</v>
      </c>
      <c r="H1473" t="s">
        <v>31</v>
      </c>
      <c r="I1473" t="s">
        <v>2758</v>
      </c>
      <c r="J1473" t="s">
        <v>2758</v>
      </c>
      <c r="K1473" t="s">
        <v>2758</v>
      </c>
      <c r="L1473" t="s">
        <v>2783</v>
      </c>
      <c r="N1473" s="17">
        <f t="shared" si="44"/>
        <v>25145</v>
      </c>
      <c r="O1473">
        <f t="shared" si="45"/>
        <v>3864</v>
      </c>
    </row>
    <row r="1474" spans="1:15" x14ac:dyDescent="0.3">
      <c r="A1474">
        <v>3869</v>
      </c>
      <c r="B1474" t="s">
        <v>4397</v>
      </c>
      <c r="C1474">
        <v>74048</v>
      </c>
      <c r="D1474" t="s">
        <v>4398</v>
      </c>
      <c r="E1474" t="s">
        <v>2782</v>
      </c>
      <c r="G1474" t="s">
        <v>31</v>
      </c>
      <c r="H1474" t="s">
        <v>31</v>
      </c>
      <c r="I1474" t="s">
        <v>31</v>
      </c>
      <c r="J1474" t="s">
        <v>2758</v>
      </c>
      <c r="K1474" t="s">
        <v>2758</v>
      </c>
      <c r="L1474" t="s">
        <v>2783</v>
      </c>
      <c r="N1474" s="17">
        <f t="shared" ref="N1474:N1537" si="46">C1474</f>
        <v>74048</v>
      </c>
      <c r="O1474">
        <f t="shared" ref="O1474:O1537" si="47">A1474</f>
        <v>3869</v>
      </c>
    </row>
    <row r="1475" spans="1:15" x14ac:dyDescent="0.3">
      <c r="A1475">
        <v>3871</v>
      </c>
      <c r="C1475">
        <v>37233</v>
      </c>
      <c r="D1475" t="s">
        <v>4399</v>
      </c>
      <c r="E1475" t="s">
        <v>2782</v>
      </c>
      <c r="G1475" t="s">
        <v>31</v>
      </c>
      <c r="H1475" t="s">
        <v>31</v>
      </c>
      <c r="I1475" t="s">
        <v>2758</v>
      </c>
      <c r="J1475" t="s">
        <v>2758</v>
      </c>
      <c r="K1475" t="s">
        <v>2758</v>
      </c>
      <c r="L1475" t="s">
        <v>2783</v>
      </c>
      <c r="N1475" s="17">
        <f t="shared" si="46"/>
        <v>37233</v>
      </c>
      <c r="O1475">
        <f t="shared" si="47"/>
        <v>3871</v>
      </c>
    </row>
    <row r="1476" spans="1:15" x14ac:dyDescent="0.3">
      <c r="A1476">
        <v>3871</v>
      </c>
      <c r="C1476">
        <v>37233</v>
      </c>
      <c r="D1476" t="s">
        <v>4400</v>
      </c>
      <c r="E1476" t="s">
        <v>2782</v>
      </c>
      <c r="G1476" t="s">
        <v>31</v>
      </c>
      <c r="H1476" t="s">
        <v>31</v>
      </c>
      <c r="I1476" t="s">
        <v>2758</v>
      </c>
      <c r="J1476" t="s">
        <v>2758</v>
      </c>
      <c r="K1476" t="s">
        <v>2758</v>
      </c>
      <c r="L1476" t="s">
        <v>2783</v>
      </c>
      <c r="N1476" s="17">
        <f t="shared" si="46"/>
        <v>37233</v>
      </c>
      <c r="O1476">
        <f t="shared" si="47"/>
        <v>3871</v>
      </c>
    </row>
    <row r="1477" spans="1:15" x14ac:dyDescent="0.3">
      <c r="A1477">
        <v>3871</v>
      </c>
      <c r="C1477">
        <v>37233</v>
      </c>
      <c r="D1477" t="s">
        <v>4401</v>
      </c>
      <c r="E1477" t="s">
        <v>2782</v>
      </c>
      <c r="G1477" t="s">
        <v>31</v>
      </c>
      <c r="H1477" t="s">
        <v>31</v>
      </c>
      <c r="I1477" t="s">
        <v>2758</v>
      </c>
      <c r="J1477" t="s">
        <v>2758</v>
      </c>
      <c r="K1477" t="s">
        <v>2758</v>
      </c>
      <c r="L1477" t="s">
        <v>2783</v>
      </c>
      <c r="N1477" s="17">
        <f t="shared" si="46"/>
        <v>37233</v>
      </c>
      <c r="O1477">
        <f t="shared" si="47"/>
        <v>3871</v>
      </c>
    </row>
    <row r="1478" spans="1:15" x14ac:dyDescent="0.3">
      <c r="A1478">
        <v>3874</v>
      </c>
      <c r="C1478">
        <v>75191</v>
      </c>
      <c r="D1478" t="s">
        <v>4402</v>
      </c>
      <c r="E1478" t="s">
        <v>2782</v>
      </c>
      <c r="G1478" t="s">
        <v>31</v>
      </c>
      <c r="H1478" t="s">
        <v>31</v>
      </c>
      <c r="I1478" t="s">
        <v>2758</v>
      </c>
      <c r="J1478" t="s">
        <v>2758</v>
      </c>
      <c r="K1478" t="s">
        <v>2758</v>
      </c>
      <c r="L1478" t="s">
        <v>2783</v>
      </c>
      <c r="N1478" s="17">
        <f t="shared" si="46"/>
        <v>75191</v>
      </c>
      <c r="O1478">
        <f t="shared" si="47"/>
        <v>3874</v>
      </c>
    </row>
    <row r="1479" spans="1:15" x14ac:dyDescent="0.3">
      <c r="A1479">
        <v>3878</v>
      </c>
      <c r="C1479">
        <v>37280</v>
      </c>
      <c r="D1479" t="s">
        <v>4403</v>
      </c>
      <c r="E1479" t="s">
        <v>2782</v>
      </c>
      <c r="G1479" t="s">
        <v>31</v>
      </c>
      <c r="H1479" t="s">
        <v>2758</v>
      </c>
      <c r="I1479" t="s">
        <v>2758</v>
      </c>
      <c r="J1479" t="s">
        <v>2758</v>
      </c>
      <c r="K1479" t="s">
        <v>2758</v>
      </c>
      <c r="L1479" t="s">
        <v>2786</v>
      </c>
      <c r="N1479" s="17">
        <f t="shared" si="46"/>
        <v>37280</v>
      </c>
      <c r="O1479">
        <f t="shared" si="47"/>
        <v>3878</v>
      </c>
    </row>
    <row r="1480" spans="1:15" x14ac:dyDescent="0.3">
      <c r="A1480">
        <v>3878</v>
      </c>
      <c r="C1480">
        <v>37280</v>
      </c>
      <c r="D1480" t="s">
        <v>4404</v>
      </c>
      <c r="E1480" t="s">
        <v>2782</v>
      </c>
      <c r="G1480" t="s">
        <v>31</v>
      </c>
      <c r="H1480" t="s">
        <v>2758</v>
      </c>
      <c r="I1480" t="s">
        <v>2758</v>
      </c>
      <c r="J1480" t="s">
        <v>2758</v>
      </c>
      <c r="K1480" t="s">
        <v>2758</v>
      </c>
      <c r="L1480" t="s">
        <v>2786</v>
      </c>
      <c r="N1480" s="17">
        <f t="shared" si="46"/>
        <v>37280</v>
      </c>
      <c r="O1480">
        <f t="shared" si="47"/>
        <v>3878</v>
      </c>
    </row>
    <row r="1481" spans="1:15" x14ac:dyDescent="0.3">
      <c r="A1481">
        <v>3879</v>
      </c>
      <c r="C1481">
        <v>76343</v>
      </c>
      <c r="D1481" t="s">
        <v>4405</v>
      </c>
      <c r="E1481" t="s">
        <v>2782</v>
      </c>
      <c r="G1481" t="s">
        <v>31</v>
      </c>
      <c r="H1481" t="s">
        <v>2758</v>
      </c>
      <c r="I1481" t="s">
        <v>2758</v>
      </c>
      <c r="J1481" t="s">
        <v>2758</v>
      </c>
      <c r="K1481" t="s">
        <v>2758</v>
      </c>
      <c r="L1481" t="s">
        <v>2786</v>
      </c>
      <c r="N1481" s="17">
        <f t="shared" si="46"/>
        <v>76343</v>
      </c>
      <c r="O1481">
        <f t="shared" si="47"/>
        <v>3879</v>
      </c>
    </row>
    <row r="1482" spans="1:15" x14ac:dyDescent="0.3">
      <c r="A1482">
        <v>3880</v>
      </c>
      <c r="B1482" t="s">
        <v>4406</v>
      </c>
      <c r="C1482">
        <v>76342</v>
      </c>
      <c r="D1482" t="s">
        <v>4407</v>
      </c>
      <c r="E1482" t="s">
        <v>2782</v>
      </c>
      <c r="G1482" t="s">
        <v>31</v>
      </c>
      <c r="H1482" t="s">
        <v>31</v>
      </c>
      <c r="I1482" t="s">
        <v>31</v>
      </c>
      <c r="J1482" t="s">
        <v>2758</v>
      </c>
      <c r="K1482" t="s">
        <v>2758</v>
      </c>
      <c r="L1482" t="s">
        <v>2783</v>
      </c>
      <c r="N1482" s="17">
        <f t="shared" si="46"/>
        <v>76342</v>
      </c>
      <c r="O1482">
        <f t="shared" si="47"/>
        <v>3880</v>
      </c>
    </row>
    <row r="1483" spans="1:15" x14ac:dyDescent="0.3">
      <c r="A1483">
        <v>3883</v>
      </c>
      <c r="C1483">
        <v>37287</v>
      </c>
      <c r="D1483" t="s">
        <v>4408</v>
      </c>
      <c r="E1483" t="s">
        <v>2782</v>
      </c>
      <c r="G1483" t="s">
        <v>31</v>
      </c>
      <c r="H1483" t="s">
        <v>31</v>
      </c>
      <c r="I1483" t="s">
        <v>2758</v>
      </c>
      <c r="J1483" t="s">
        <v>2758</v>
      </c>
      <c r="K1483" t="s">
        <v>2758</v>
      </c>
      <c r="L1483" t="s">
        <v>2783</v>
      </c>
      <c r="N1483" s="17">
        <f t="shared" si="46"/>
        <v>37287</v>
      </c>
      <c r="O1483">
        <f t="shared" si="47"/>
        <v>3883</v>
      </c>
    </row>
    <row r="1484" spans="1:15" x14ac:dyDescent="0.3">
      <c r="A1484">
        <v>3883</v>
      </c>
      <c r="C1484">
        <v>37287</v>
      </c>
      <c r="D1484" t="s">
        <v>862</v>
      </c>
      <c r="E1484" t="s">
        <v>2782</v>
      </c>
      <c r="G1484" t="s">
        <v>31</v>
      </c>
      <c r="H1484" t="s">
        <v>31</v>
      </c>
      <c r="I1484" t="s">
        <v>2758</v>
      </c>
      <c r="J1484" t="s">
        <v>2758</v>
      </c>
      <c r="K1484" t="s">
        <v>2758</v>
      </c>
      <c r="L1484" t="s">
        <v>2783</v>
      </c>
      <c r="N1484" s="17">
        <f t="shared" si="46"/>
        <v>37287</v>
      </c>
      <c r="O1484">
        <f t="shared" si="47"/>
        <v>3883</v>
      </c>
    </row>
    <row r="1485" spans="1:15" x14ac:dyDescent="0.3">
      <c r="A1485">
        <v>3886</v>
      </c>
      <c r="C1485">
        <v>84076</v>
      </c>
      <c r="D1485" t="s">
        <v>933</v>
      </c>
      <c r="E1485" t="s">
        <v>2782</v>
      </c>
      <c r="G1485" t="s">
        <v>31</v>
      </c>
      <c r="H1485" t="s">
        <v>2758</v>
      </c>
      <c r="I1485" t="s">
        <v>2758</v>
      </c>
      <c r="J1485" t="s">
        <v>2758</v>
      </c>
      <c r="K1485" t="s">
        <v>2758</v>
      </c>
      <c r="L1485" t="s">
        <v>2786</v>
      </c>
      <c r="N1485" s="17">
        <f t="shared" si="46"/>
        <v>84076</v>
      </c>
      <c r="O1485">
        <f t="shared" si="47"/>
        <v>3886</v>
      </c>
    </row>
    <row r="1486" spans="1:15" x14ac:dyDescent="0.3">
      <c r="A1486">
        <v>3887</v>
      </c>
      <c r="B1486" t="s">
        <v>4409</v>
      </c>
      <c r="C1486">
        <v>12115</v>
      </c>
      <c r="D1486" t="s">
        <v>4410</v>
      </c>
      <c r="E1486" t="s">
        <v>2782</v>
      </c>
      <c r="G1486" t="s">
        <v>31</v>
      </c>
      <c r="H1486" t="s">
        <v>31</v>
      </c>
      <c r="I1486" t="s">
        <v>31</v>
      </c>
      <c r="J1486" t="s">
        <v>31</v>
      </c>
      <c r="K1486" t="s">
        <v>31</v>
      </c>
      <c r="L1486" t="s">
        <v>2783</v>
      </c>
      <c r="N1486" s="17">
        <f t="shared" si="46"/>
        <v>12115</v>
      </c>
      <c r="O1486">
        <f t="shared" si="47"/>
        <v>3887</v>
      </c>
    </row>
    <row r="1487" spans="1:15" x14ac:dyDescent="0.3">
      <c r="A1487">
        <v>3888</v>
      </c>
      <c r="C1487">
        <v>23266</v>
      </c>
      <c r="D1487" t="s">
        <v>4411</v>
      </c>
      <c r="E1487" t="s">
        <v>2782</v>
      </c>
      <c r="G1487" t="s">
        <v>31</v>
      </c>
      <c r="H1487" t="s">
        <v>31</v>
      </c>
      <c r="I1487" t="s">
        <v>2758</v>
      </c>
      <c r="J1487" t="s">
        <v>2758</v>
      </c>
      <c r="K1487" t="s">
        <v>2758</v>
      </c>
      <c r="L1487" t="s">
        <v>2783</v>
      </c>
      <c r="N1487" s="17">
        <f t="shared" si="46"/>
        <v>23266</v>
      </c>
      <c r="O1487">
        <f t="shared" si="47"/>
        <v>3888</v>
      </c>
    </row>
    <row r="1488" spans="1:15" x14ac:dyDescent="0.3">
      <c r="A1488">
        <v>3888</v>
      </c>
      <c r="C1488">
        <v>23266</v>
      </c>
      <c r="D1488" t="s">
        <v>4412</v>
      </c>
      <c r="E1488" t="s">
        <v>2782</v>
      </c>
      <c r="G1488" t="s">
        <v>31</v>
      </c>
      <c r="H1488" t="s">
        <v>31</v>
      </c>
      <c r="I1488" t="s">
        <v>2758</v>
      </c>
      <c r="J1488" t="s">
        <v>2758</v>
      </c>
      <c r="K1488" t="s">
        <v>2758</v>
      </c>
      <c r="L1488" t="s">
        <v>2783</v>
      </c>
      <c r="N1488" s="17">
        <f t="shared" si="46"/>
        <v>23266</v>
      </c>
      <c r="O1488">
        <f t="shared" si="47"/>
        <v>3888</v>
      </c>
    </row>
    <row r="1489" spans="1:15" x14ac:dyDescent="0.3">
      <c r="A1489">
        <v>3888</v>
      </c>
      <c r="C1489">
        <v>23266</v>
      </c>
      <c r="D1489" t="s">
        <v>4413</v>
      </c>
      <c r="E1489" t="s">
        <v>2782</v>
      </c>
      <c r="G1489" t="s">
        <v>31</v>
      </c>
      <c r="H1489" t="s">
        <v>31</v>
      </c>
      <c r="I1489" t="s">
        <v>2758</v>
      </c>
      <c r="J1489" t="s">
        <v>2758</v>
      </c>
      <c r="K1489" t="s">
        <v>2758</v>
      </c>
      <c r="L1489" t="s">
        <v>2783</v>
      </c>
      <c r="N1489" s="17">
        <f t="shared" si="46"/>
        <v>23266</v>
      </c>
      <c r="O1489">
        <f t="shared" si="47"/>
        <v>3888</v>
      </c>
    </row>
    <row r="1490" spans="1:15" x14ac:dyDescent="0.3">
      <c r="A1490">
        <v>3889</v>
      </c>
      <c r="B1490" t="s">
        <v>4414</v>
      </c>
      <c r="C1490">
        <v>47027</v>
      </c>
      <c r="D1490" t="s">
        <v>4415</v>
      </c>
      <c r="E1490" t="s">
        <v>2782</v>
      </c>
      <c r="G1490" t="s">
        <v>31</v>
      </c>
      <c r="H1490" t="s">
        <v>31</v>
      </c>
      <c r="I1490" t="s">
        <v>31</v>
      </c>
      <c r="J1490" t="s">
        <v>2758</v>
      </c>
      <c r="K1490" t="s">
        <v>2758</v>
      </c>
      <c r="L1490" t="s">
        <v>2783</v>
      </c>
      <c r="N1490" s="17">
        <f t="shared" si="46"/>
        <v>47027</v>
      </c>
      <c r="O1490">
        <f t="shared" si="47"/>
        <v>3889</v>
      </c>
    </row>
    <row r="1491" spans="1:15" x14ac:dyDescent="0.3">
      <c r="A1491">
        <v>3890</v>
      </c>
      <c r="C1491">
        <v>61102</v>
      </c>
      <c r="D1491" t="s">
        <v>4416</v>
      </c>
      <c r="E1491" t="s">
        <v>2782</v>
      </c>
      <c r="G1491" t="s">
        <v>31</v>
      </c>
      <c r="H1491" t="s">
        <v>31</v>
      </c>
      <c r="I1491" t="s">
        <v>2758</v>
      </c>
      <c r="J1491" t="s">
        <v>2758</v>
      </c>
      <c r="K1491" t="s">
        <v>2758</v>
      </c>
      <c r="L1491" t="s">
        <v>2783</v>
      </c>
      <c r="N1491" s="17">
        <f t="shared" si="46"/>
        <v>61102</v>
      </c>
      <c r="O1491">
        <f t="shared" si="47"/>
        <v>3890</v>
      </c>
    </row>
    <row r="1492" spans="1:15" x14ac:dyDescent="0.3">
      <c r="A1492">
        <v>3891</v>
      </c>
      <c r="C1492">
        <v>36373</v>
      </c>
      <c r="D1492" t="s">
        <v>4417</v>
      </c>
      <c r="E1492" t="s">
        <v>2782</v>
      </c>
      <c r="G1492" t="s">
        <v>31</v>
      </c>
      <c r="H1492" t="s">
        <v>31</v>
      </c>
      <c r="I1492" t="s">
        <v>31</v>
      </c>
      <c r="J1492" t="s">
        <v>2758</v>
      </c>
      <c r="K1492" t="s">
        <v>2758</v>
      </c>
      <c r="L1492" t="s">
        <v>2783</v>
      </c>
      <c r="N1492" s="17">
        <f t="shared" si="46"/>
        <v>36373</v>
      </c>
      <c r="O1492">
        <f t="shared" si="47"/>
        <v>3891</v>
      </c>
    </row>
    <row r="1493" spans="1:15" x14ac:dyDescent="0.3">
      <c r="A1493">
        <v>3894</v>
      </c>
      <c r="C1493">
        <v>14182</v>
      </c>
      <c r="D1493" t="s">
        <v>4418</v>
      </c>
      <c r="E1493" t="s">
        <v>2782</v>
      </c>
      <c r="G1493" t="s">
        <v>31</v>
      </c>
      <c r="H1493" t="s">
        <v>2758</v>
      </c>
      <c r="I1493" t="s">
        <v>2758</v>
      </c>
      <c r="J1493" t="s">
        <v>2758</v>
      </c>
      <c r="K1493" t="s">
        <v>2758</v>
      </c>
      <c r="L1493" t="s">
        <v>2786</v>
      </c>
      <c r="N1493" s="17">
        <f t="shared" si="46"/>
        <v>14182</v>
      </c>
      <c r="O1493">
        <f t="shared" si="47"/>
        <v>3894</v>
      </c>
    </row>
    <row r="1494" spans="1:15" x14ac:dyDescent="0.3">
      <c r="A1494">
        <v>3895</v>
      </c>
      <c r="C1494">
        <v>1066</v>
      </c>
      <c r="D1494" t="s">
        <v>4419</v>
      </c>
      <c r="E1494" t="s">
        <v>2782</v>
      </c>
      <c r="G1494" t="s">
        <v>31</v>
      </c>
      <c r="H1494" t="s">
        <v>2758</v>
      </c>
      <c r="I1494" t="s">
        <v>2758</v>
      </c>
      <c r="J1494" t="s">
        <v>2758</v>
      </c>
      <c r="K1494" t="s">
        <v>2758</v>
      </c>
      <c r="L1494" t="s">
        <v>2786</v>
      </c>
      <c r="N1494" s="17">
        <f t="shared" si="46"/>
        <v>1066</v>
      </c>
      <c r="O1494">
        <f t="shared" si="47"/>
        <v>3895</v>
      </c>
    </row>
    <row r="1495" spans="1:15" x14ac:dyDescent="0.3">
      <c r="A1495">
        <v>3895</v>
      </c>
      <c r="C1495">
        <v>1066</v>
      </c>
      <c r="D1495" t="s">
        <v>4420</v>
      </c>
      <c r="E1495" t="s">
        <v>2782</v>
      </c>
      <c r="G1495" t="s">
        <v>31</v>
      </c>
      <c r="H1495" t="s">
        <v>2758</v>
      </c>
      <c r="I1495" t="s">
        <v>2758</v>
      </c>
      <c r="J1495" t="s">
        <v>2758</v>
      </c>
      <c r="K1495" t="s">
        <v>2758</v>
      </c>
      <c r="L1495" t="s">
        <v>2786</v>
      </c>
      <c r="N1495" s="17">
        <f t="shared" si="46"/>
        <v>1066</v>
      </c>
      <c r="O1495">
        <f t="shared" si="47"/>
        <v>3895</v>
      </c>
    </row>
    <row r="1496" spans="1:15" x14ac:dyDescent="0.3">
      <c r="A1496">
        <v>3896</v>
      </c>
      <c r="C1496">
        <v>40585</v>
      </c>
      <c r="D1496" t="s">
        <v>4421</v>
      </c>
      <c r="E1496" t="s">
        <v>2782</v>
      </c>
      <c r="G1496" t="s">
        <v>31</v>
      </c>
      <c r="H1496" t="s">
        <v>31</v>
      </c>
      <c r="I1496" t="s">
        <v>31</v>
      </c>
      <c r="J1496" t="s">
        <v>2758</v>
      </c>
      <c r="K1496" t="s">
        <v>2758</v>
      </c>
      <c r="L1496" t="s">
        <v>2783</v>
      </c>
      <c r="N1496" s="17">
        <f t="shared" si="46"/>
        <v>40585</v>
      </c>
      <c r="O1496">
        <f t="shared" si="47"/>
        <v>3896</v>
      </c>
    </row>
    <row r="1497" spans="1:15" x14ac:dyDescent="0.3">
      <c r="A1497">
        <v>3899</v>
      </c>
      <c r="C1497" t="s">
        <v>4363</v>
      </c>
      <c r="D1497" t="s">
        <v>4422</v>
      </c>
      <c r="E1497" t="s">
        <v>2782</v>
      </c>
      <c r="G1497" t="s">
        <v>31</v>
      </c>
      <c r="H1497" t="s">
        <v>2758</v>
      </c>
      <c r="I1497" t="s">
        <v>2758</v>
      </c>
      <c r="J1497" t="s">
        <v>2758</v>
      </c>
      <c r="K1497" t="s">
        <v>2758</v>
      </c>
      <c r="L1497" t="s">
        <v>2786</v>
      </c>
      <c r="N1497" s="17" t="str">
        <f t="shared" si="46"/>
        <v>HEALTHEOS</v>
      </c>
      <c r="O1497">
        <f t="shared" si="47"/>
        <v>3899</v>
      </c>
    </row>
    <row r="1498" spans="1:15" x14ac:dyDescent="0.3">
      <c r="A1498">
        <v>4101</v>
      </c>
      <c r="C1498" t="s">
        <v>4423</v>
      </c>
      <c r="D1498" t="s">
        <v>4424</v>
      </c>
      <c r="E1498" t="s">
        <v>2782</v>
      </c>
      <c r="G1498" t="s">
        <v>31</v>
      </c>
      <c r="H1498" t="s">
        <v>31</v>
      </c>
      <c r="I1498" t="s">
        <v>2758</v>
      </c>
      <c r="J1498" t="s">
        <v>2758</v>
      </c>
      <c r="K1498" t="s">
        <v>2758</v>
      </c>
      <c r="L1498" t="s">
        <v>2783</v>
      </c>
      <c r="N1498" s="17" t="str">
        <f t="shared" si="46"/>
        <v>MRCHP</v>
      </c>
      <c r="O1498">
        <f t="shared" si="47"/>
        <v>4101</v>
      </c>
    </row>
    <row r="1499" spans="1:15" x14ac:dyDescent="0.3">
      <c r="A1499">
        <v>4102</v>
      </c>
      <c r="C1499">
        <v>91164</v>
      </c>
      <c r="D1499" t="s">
        <v>4425</v>
      </c>
      <c r="E1499" t="s">
        <v>2782</v>
      </c>
      <c r="G1499" t="s">
        <v>31</v>
      </c>
      <c r="H1499" t="s">
        <v>2758</v>
      </c>
      <c r="I1499" t="s">
        <v>2758</v>
      </c>
      <c r="J1499" t="s">
        <v>2758</v>
      </c>
      <c r="K1499" t="s">
        <v>2758</v>
      </c>
      <c r="L1499" t="s">
        <v>2786</v>
      </c>
      <c r="N1499" s="17">
        <f t="shared" si="46"/>
        <v>91164</v>
      </c>
      <c r="O1499">
        <f t="shared" si="47"/>
        <v>4102</v>
      </c>
    </row>
    <row r="1500" spans="1:15" x14ac:dyDescent="0.3">
      <c r="A1500">
        <v>4110</v>
      </c>
      <c r="C1500" t="s">
        <v>4426</v>
      </c>
      <c r="D1500" t="s">
        <v>4427</v>
      </c>
      <c r="E1500" t="s">
        <v>2782</v>
      </c>
      <c r="G1500" t="s">
        <v>31</v>
      </c>
      <c r="H1500" t="s">
        <v>2758</v>
      </c>
      <c r="I1500" t="s">
        <v>2758</v>
      </c>
      <c r="J1500" t="s">
        <v>2758</v>
      </c>
      <c r="K1500" t="s">
        <v>2758</v>
      </c>
      <c r="L1500" t="s">
        <v>2786</v>
      </c>
      <c r="N1500" s="17" t="str">
        <f t="shared" si="46"/>
        <v>BOLL1</v>
      </c>
      <c r="O1500">
        <f t="shared" si="47"/>
        <v>4110</v>
      </c>
    </row>
    <row r="1501" spans="1:15" x14ac:dyDescent="0.3">
      <c r="A1501">
        <v>4116</v>
      </c>
      <c r="C1501" t="s">
        <v>4428</v>
      </c>
      <c r="D1501" t="s">
        <v>4429</v>
      </c>
      <c r="E1501" t="s">
        <v>2782</v>
      </c>
      <c r="G1501" t="s">
        <v>31</v>
      </c>
      <c r="H1501" t="s">
        <v>31</v>
      </c>
      <c r="I1501" t="s">
        <v>2758</v>
      </c>
      <c r="J1501" t="s">
        <v>2758</v>
      </c>
      <c r="K1501" t="s">
        <v>2758</v>
      </c>
      <c r="L1501" t="s">
        <v>2783</v>
      </c>
      <c r="N1501" s="17" t="str">
        <f t="shared" si="46"/>
        <v>INET1</v>
      </c>
      <c r="O1501">
        <f t="shared" si="47"/>
        <v>4116</v>
      </c>
    </row>
    <row r="1502" spans="1:15" x14ac:dyDescent="0.3">
      <c r="A1502">
        <v>4127</v>
      </c>
      <c r="C1502" t="s">
        <v>4430</v>
      </c>
      <c r="D1502" t="s">
        <v>4431</v>
      </c>
      <c r="E1502" t="s">
        <v>2782</v>
      </c>
      <c r="G1502" t="s">
        <v>31</v>
      </c>
      <c r="H1502" t="s">
        <v>2758</v>
      </c>
      <c r="I1502" t="s">
        <v>2758</v>
      </c>
      <c r="J1502" t="s">
        <v>2758</v>
      </c>
      <c r="K1502" t="s">
        <v>2758</v>
      </c>
      <c r="L1502" t="s">
        <v>2786</v>
      </c>
      <c r="N1502" s="17" t="str">
        <f t="shared" si="46"/>
        <v>MMLI3</v>
      </c>
      <c r="O1502">
        <f t="shared" si="47"/>
        <v>4127</v>
      </c>
    </row>
    <row r="1503" spans="1:15" x14ac:dyDescent="0.3">
      <c r="A1503">
        <v>4131</v>
      </c>
      <c r="C1503" t="s">
        <v>4432</v>
      </c>
      <c r="D1503" t="s">
        <v>4433</v>
      </c>
      <c r="E1503" t="s">
        <v>2782</v>
      </c>
      <c r="G1503" t="s">
        <v>31</v>
      </c>
      <c r="H1503" t="s">
        <v>2758</v>
      </c>
      <c r="I1503" t="s">
        <v>2758</v>
      </c>
      <c r="J1503" t="s">
        <v>2758</v>
      </c>
      <c r="K1503" t="s">
        <v>2758</v>
      </c>
      <c r="L1503" t="s">
        <v>2786</v>
      </c>
      <c r="N1503" s="17" t="str">
        <f t="shared" si="46"/>
        <v>PRI01</v>
      </c>
      <c r="O1503">
        <f t="shared" si="47"/>
        <v>4131</v>
      </c>
    </row>
    <row r="1504" spans="1:15" x14ac:dyDescent="0.3">
      <c r="A1504">
        <v>4144</v>
      </c>
      <c r="C1504">
        <v>36389</v>
      </c>
      <c r="D1504" t="s">
        <v>4434</v>
      </c>
      <c r="E1504" t="s">
        <v>2782</v>
      </c>
      <c r="G1504" t="s">
        <v>31</v>
      </c>
      <c r="H1504" t="s">
        <v>2758</v>
      </c>
      <c r="I1504" t="s">
        <v>2758</v>
      </c>
      <c r="J1504" t="s">
        <v>2758</v>
      </c>
      <c r="K1504" t="s">
        <v>2758</v>
      </c>
      <c r="L1504" t="s">
        <v>2786</v>
      </c>
      <c r="N1504" s="17">
        <f t="shared" si="46"/>
        <v>36389</v>
      </c>
      <c r="O1504">
        <f t="shared" si="47"/>
        <v>4144</v>
      </c>
    </row>
    <row r="1505" spans="1:15" x14ac:dyDescent="0.3">
      <c r="A1505">
        <v>4150</v>
      </c>
      <c r="C1505" t="s">
        <v>4435</v>
      </c>
      <c r="D1505" t="s">
        <v>4436</v>
      </c>
      <c r="E1505" t="s">
        <v>2782</v>
      </c>
      <c r="G1505" t="s">
        <v>31</v>
      </c>
      <c r="H1505" t="s">
        <v>31</v>
      </c>
      <c r="I1505" t="s">
        <v>2758</v>
      </c>
      <c r="J1505" t="s">
        <v>2758</v>
      </c>
      <c r="K1505" t="s">
        <v>2758</v>
      </c>
      <c r="L1505" t="s">
        <v>2783</v>
      </c>
      <c r="N1505" s="17" t="str">
        <f t="shared" si="46"/>
        <v>IP083</v>
      </c>
      <c r="O1505">
        <f t="shared" si="47"/>
        <v>4150</v>
      </c>
    </row>
    <row r="1506" spans="1:15" x14ac:dyDescent="0.3">
      <c r="A1506">
        <v>4152</v>
      </c>
      <c r="C1506" t="s">
        <v>4437</v>
      </c>
      <c r="D1506" t="s">
        <v>4438</v>
      </c>
      <c r="E1506" t="s">
        <v>2782</v>
      </c>
      <c r="G1506" t="s">
        <v>31</v>
      </c>
      <c r="H1506" t="s">
        <v>31</v>
      </c>
      <c r="I1506" t="s">
        <v>2758</v>
      </c>
      <c r="J1506" t="s">
        <v>2758</v>
      </c>
      <c r="K1506" t="s">
        <v>2758</v>
      </c>
      <c r="L1506" t="s">
        <v>2783</v>
      </c>
      <c r="N1506" s="17" t="str">
        <f t="shared" si="46"/>
        <v>APP01</v>
      </c>
      <c r="O1506">
        <f t="shared" si="47"/>
        <v>4152</v>
      </c>
    </row>
    <row r="1507" spans="1:15" x14ac:dyDescent="0.3">
      <c r="A1507">
        <v>4152</v>
      </c>
      <c r="C1507" t="s">
        <v>4437</v>
      </c>
      <c r="D1507" t="s">
        <v>4439</v>
      </c>
      <c r="E1507" t="s">
        <v>2782</v>
      </c>
      <c r="G1507" t="s">
        <v>31</v>
      </c>
      <c r="H1507" t="s">
        <v>31</v>
      </c>
      <c r="I1507" t="s">
        <v>2758</v>
      </c>
      <c r="J1507" t="s">
        <v>2758</v>
      </c>
      <c r="K1507" t="s">
        <v>2758</v>
      </c>
      <c r="L1507" t="s">
        <v>2783</v>
      </c>
      <c r="N1507" s="17" t="str">
        <f t="shared" si="46"/>
        <v>APP01</v>
      </c>
      <c r="O1507">
        <f t="shared" si="47"/>
        <v>4152</v>
      </c>
    </row>
    <row r="1508" spans="1:15" x14ac:dyDescent="0.3">
      <c r="A1508">
        <v>4152</v>
      </c>
      <c r="C1508" t="s">
        <v>4437</v>
      </c>
      <c r="D1508" t="s">
        <v>4440</v>
      </c>
      <c r="E1508" t="s">
        <v>2782</v>
      </c>
      <c r="G1508" t="s">
        <v>31</v>
      </c>
      <c r="H1508" t="s">
        <v>31</v>
      </c>
      <c r="I1508" t="s">
        <v>2758</v>
      </c>
      <c r="J1508" t="s">
        <v>2758</v>
      </c>
      <c r="K1508" t="s">
        <v>2758</v>
      </c>
      <c r="L1508" t="s">
        <v>2783</v>
      </c>
      <c r="N1508" s="17" t="str">
        <f t="shared" si="46"/>
        <v>APP01</v>
      </c>
      <c r="O1508">
        <f t="shared" si="47"/>
        <v>4152</v>
      </c>
    </row>
    <row r="1509" spans="1:15" x14ac:dyDescent="0.3">
      <c r="A1509">
        <v>4154</v>
      </c>
      <c r="C1509" t="s">
        <v>4441</v>
      </c>
      <c r="D1509" t="s">
        <v>4442</v>
      </c>
      <c r="E1509" t="s">
        <v>2782</v>
      </c>
      <c r="F1509" t="s">
        <v>297</v>
      </c>
      <c r="G1509" t="s">
        <v>31</v>
      </c>
      <c r="H1509" t="s">
        <v>31</v>
      </c>
      <c r="I1509" t="s">
        <v>2758</v>
      </c>
      <c r="J1509" t="s">
        <v>2758</v>
      </c>
      <c r="K1509" t="s">
        <v>2758</v>
      </c>
      <c r="L1509" t="s">
        <v>2783</v>
      </c>
      <c r="N1509" s="17" t="str">
        <f t="shared" si="46"/>
        <v>NMM01</v>
      </c>
      <c r="O1509">
        <f t="shared" si="47"/>
        <v>4154</v>
      </c>
    </row>
    <row r="1510" spans="1:15" x14ac:dyDescent="0.3">
      <c r="A1510">
        <v>4154</v>
      </c>
      <c r="C1510" t="s">
        <v>4441</v>
      </c>
      <c r="D1510" t="s">
        <v>4443</v>
      </c>
      <c r="E1510" t="s">
        <v>2782</v>
      </c>
      <c r="F1510" t="s">
        <v>297</v>
      </c>
      <c r="G1510" t="s">
        <v>31</v>
      </c>
      <c r="H1510" t="s">
        <v>31</v>
      </c>
      <c r="I1510" t="s">
        <v>2758</v>
      </c>
      <c r="J1510" t="s">
        <v>2758</v>
      </c>
      <c r="K1510" t="s">
        <v>2758</v>
      </c>
      <c r="L1510" t="s">
        <v>2783</v>
      </c>
      <c r="N1510" s="17" t="str">
        <f t="shared" si="46"/>
        <v>NMM01</v>
      </c>
      <c r="O1510">
        <f t="shared" si="47"/>
        <v>4154</v>
      </c>
    </row>
    <row r="1511" spans="1:15" x14ac:dyDescent="0.3">
      <c r="A1511">
        <v>4154</v>
      </c>
      <c r="C1511" t="s">
        <v>4441</v>
      </c>
      <c r="D1511" t="s">
        <v>4442</v>
      </c>
      <c r="E1511" t="s">
        <v>2782</v>
      </c>
      <c r="G1511" t="s">
        <v>31</v>
      </c>
      <c r="H1511" t="s">
        <v>31</v>
      </c>
      <c r="I1511" t="s">
        <v>2758</v>
      </c>
      <c r="J1511" t="s">
        <v>2758</v>
      </c>
      <c r="K1511" t="s">
        <v>2758</v>
      </c>
      <c r="L1511" t="s">
        <v>2783</v>
      </c>
      <c r="N1511" s="17" t="str">
        <f t="shared" si="46"/>
        <v>NMM01</v>
      </c>
      <c r="O1511">
        <f t="shared" si="47"/>
        <v>4154</v>
      </c>
    </row>
    <row r="1512" spans="1:15" x14ac:dyDescent="0.3">
      <c r="A1512">
        <v>4154</v>
      </c>
      <c r="C1512" t="s">
        <v>4441</v>
      </c>
      <c r="D1512" t="s">
        <v>4444</v>
      </c>
      <c r="E1512" t="s">
        <v>2782</v>
      </c>
      <c r="F1512" t="s">
        <v>297</v>
      </c>
      <c r="G1512" t="s">
        <v>31</v>
      </c>
      <c r="H1512" t="s">
        <v>31</v>
      </c>
      <c r="I1512" t="s">
        <v>2758</v>
      </c>
      <c r="J1512" t="s">
        <v>2758</v>
      </c>
      <c r="K1512" t="s">
        <v>2758</v>
      </c>
      <c r="L1512" t="s">
        <v>2783</v>
      </c>
      <c r="N1512" s="17" t="str">
        <f t="shared" si="46"/>
        <v>NMM01</v>
      </c>
      <c r="O1512">
        <f t="shared" si="47"/>
        <v>4154</v>
      </c>
    </row>
    <row r="1513" spans="1:15" x14ac:dyDescent="0.3">
      <c r="A1513">
        <v>4154</v>
      </c>
      <c r="C1513" t="s">
        <v>4441</v>
      </c>
      <c r="D1513" t="s">
        <v>4445</v>
      </c>
      <c r="E1513" t="s">
        <v>2782</v>
      </c>
      <c r="G1513" t="s">
        <v>31</v>
      </c>
      <c r="H1513" t="s">
        <v>31</v>
      </c>
      <c r="I1513" t="s">
        <v>2758</v>
      </c>
      <c r="J1513" t="s">
        <v>2758</v>
      </c>
      <c r="K1513" t="s">
        <v>2758</v>
      </c>
      <c r="L1513" t="s">
        <v>2783</v>
      </c>
      <c r="N1513" s="17" t="str">
        <f t="shared" si="46"/>
        <v>NMM01</v>
      </c>
      <c r="O1513">
        <f t="shared" si="47"/>
        <v>4154</v>
      </c>
    </row>
    <row r="1514" spans="1:15" x14ac:dyDescent="0.3">
      <c r="A1514">
        <v>4154</v>
      </c>
      <c r="C1514" t="s">
        <v>4441</v>
      </c>
      <c r="D1514" t="s">
        <v>4446</v>
      </c>
      <c r="E1514" t="s">
        <v>2782</v>
      </c>
      <c r="F1514" t="s">
        <v>297</v>
      </c>
      <c r="G1514" t="s">
        <v>31</v>
      </c>
      <c r="H1514" t="s">
        <v>31</v>
      </c>
      <c r="I1514" t="s">
        <v>2758</v>
      </c>
      <c r="J1514" t="s">
        <v>2758</v>
      </c>
      <c r="K1514" t="s">
        <v>2758</v>
      </c>
      <c r="L1514" t="s">
        <v>2783</v>
      </c>
      <c r="N1514" s="17" t="str">
        <f t="shared" si="46"/>
        <v>NMM01</v>
      </c>
      <c r="O1514">
        <f t="shared" si="47"/>
        <v>4154</v>
      </c>
    </row>
    <row r="1515" spans="1:15" x14ac:dyDescent="0.3">
      <c r="A1515">
        <v>4154</v>
      </c>
      <c r="C1515" t="s">
        <v>4441</v>
      </c>
      <c r="D1515" t="s">
        <v>4447</v>
      </c>
      <c r="E1515" t="s">
        <v>2782</v>
      </c>
      <c r="F1515" t="s">
        <v>297</v>
      </c>
      <c r="G1515" t="s">
        <v>31</v>
      </c>
      <c r="H1515" t="s">
        <v>31</v>
      </c>
      <c r="I1515" t="s">
        <v>2758</v>
      </c>
      <c r="J1515" t="s">
        <v>2758</v>
      </c>
      <c r="K1515" t="s">
        <v>2758</v>
      </c>
      <c r="L1515" t="s">
        <v>2783</v>
      </c>
      <c r="N1515" s="17" t="str">
        <f t="shared" si="46"/>
        <v>NMM01</v>
      </c>
      <c r="O1515">
        <f t="shared" si="47"/>
        <v>4154</v>
      </c>
    </row>
    <row r="1516" spans="1:15" x14ac:dyDescent="0.3">
      <c r="A1516">
        <v>4154</v>
      </c>
      <c r="C1516" t="s">
        <v>4441</v>
      </c>
      <c r="D1516" t="s">
        <v>4448</v>
      </c>
      <c r="E1516" t="s">
        <v>2782</v>
      </c>
      <c r="F1516" t="s">
        <v>297</v>
      </c>
      <c r="G1516" t="s">
        <v>31</v>
      </c>
      <c r="H1516" t="s">
        <v>31</v>
      </c>
      <c r="I1516" t="s">
        <v>2758</v>
      </c>
      <c r="J1516" t="s">
        <v>2758</v>
      </c>
      <c r="K1516" t="s">
        <v>2758</v>
      </c>
      <c r="L1516" t="s">
        <v>2783</v>
      </c>
      <c r="N1516" s="17" t="str">
        <f t="shared" si="46"/>
        <v>NMM01</v>
      </c>
      <c r="O1516">
        <f t="shared" si="47"/>
        <v>4154</v>
      </c>
    </row>
    <row r="1517" spans="1:15" x14ac:dyDescent="0.3">
      <c r="A1517">
        <v>4154</v>
      </c>
      <c r="C1517" t="s">
        <v>4441</v>
      </c>
      <c r="D1517" t="s">
        <v>4449</v>
      </c>
      <c r="E1517" t="s">
        <v>2782</v>
      </c>
      <c r="F1517" t="s">
        <v>297</v>
      </c>
      <c r="G1517" t="s">
        <v>31</v>
      </c>
      <c r="H1517" t="s">
        <v>31</v>
      </c>
      <c r="I1517" t="s">
        <v>2758</v>
      </c>
      <c r="J1517" t="s">
        <v>2758</v>
      </c>
      <c r="K1517" t="s">
        <v>2758</v>
      </c>
      <c r="L1517" t="s">
        <v>2783</v>
      </c>
      <c r="N1517" s="17" t="str">
        <f t="shared" si="46"/>
        <v>NMM01</v>
      </c>
      <c r="O1517">
        <f t="shared" si="47"/>
        <v>4154</v>
      </c>
    </row>
    <row r="1518" spans="1:15" x14ac:dyDescent="0.3">
      <c r="A1518">
        <v>4154</v>
      </c>
      <c r="C1518" t="s">
        <v>4441</v>
      </c>
      <c r="D1518" t="s">
        <v>4450</v>
      </c>
      <c r="E1518" t="s">
        <v>2782</v>
      </c>
      <c r="F1518" t="s">
        <v>297</v>
      </c>
      <c r="G1518" t="s">
        <v>31</v>
      </c>
      <c r="H1518" t="s">
        <v>31</v>
      </c>
      <c r="I1518" t="s">
        <v>2758</v>
      </c>
      <c r="J1518" t="s">
        <v>2758</v>
      </c>
      <c r="K1518" t="s">
        <v>2758</v>
      </c>
      <c r="L1518" t="s">
        <v>2783</v>
      </c>
      <c r="N1518" s="17" t="str">
        <f t="shared" si="46"/>
        <v>NMM01</v>
      </c>
      <c r="O1518">
        <f t="shared" si="47"/>
        <v>4154</v>
      </c>
    </row>
    <row r="1519" spans="1:15" x14ac:dyDescent="0.3">
      <c r="A1519">
        <v>4154</v>
      </c>
      <c r="C1519" t="s">
        <v>4441</v>
      </c>
      <c r="D1519" t="s">
        <v>4451</v>
      </c>
      <c r="E1519" t="s">
        <v>2782</v>
      </c>
      <c r="G1519" t="s">
        <v>31</v>
      </c>
      <c r="H1519" t="s">
        <v>31</v>
      </c>
      <c r="I1519" t="s">
        <v>2758</v>
      </c>
      <c r="J1519" t="s">
        <v>2758</v>
      </c>
      <c r="K1519" t="s">
        <v>2758</v>
      </c>
      <c r="L1519" t="s">
        <v>2783</v>
      </c>
      <c r="N1519" s="17" t="str">
        <f t="shared" si="46"/>
        <v>NMM01</v>
      </c>
      <c r="O1519">
        <f t="shared" si="47"/>
        <v>4154</v>
      </c>
    </row>
    <row r="1520" spans="1:15" x14ac:dyDescent="0.3">
      <c r="A1520">
        <v>4154</v>
      </c>
      <c r="C1520" t="s">
        <v>4441</v>
      </c>
      <c r="D1520" t="s">
        <v>4452</v>
      </c>
      <c r="E1520" t="s">
        <v>2782</v>
      </c>
      <c r="F1520" t="s">
        <v>297</v>
      </c>
      <c r="G1520" t="s">
        <v>31</v>
      </c>
      <c r="H1520" t="s">
        <v>31</v>
      </c>
      <c r="I1520" t="s">
        <v>2758</v>
      </c>
      <c r="J1520" t="s">
        <v>2758</v>
      </c>
      <c r="K1520" t="s">
        <v>2758</v>
      </c>
      <c r="L1520" t="s">
        <v>2783</v>
      </c>
      <c r="N1520" s="17" t="str">
        <f t="shared" si="46"/>
        <v>NMM01</v>
      </c>
      <c r="O1520">
        <f t="shared" si="47"/>
        <v>4154</v>
      </c>
    </row>
    <row r="1521" spans="1:15" x14ac:dyDescent="0.3">
      <c r="A1521">
        <v>4154</v>
      </c>
      <c r="C1521" t="s">
        <v>4441</v>
      </c>
      <c r="D1521" t="s">
        <v>4453</v>
      </c>
      <c r="E1521" t="s">
        <v>2782</v>
      </c>
      <c r="F1521" t="s">
        <v>297</v>
      </c>
      <c r="G1521" t="s">
        <v>31</v>
      </c>
      <c r="H1521" t="s">
        <v>31</v>
      </c>
      <c r="I1521" t="s">
        <v>2758</v>
      </c>
      <c r="J1521" t="s">
        <v>2758</v>
      </c>
      <c r="K1521" t="s">
        <v>2758</v>
      </c>
      <c r="L1521" t="s">
        <v>2783</v>
      </c>
      <c r="N1521" s="17" t="str">
        <f t="shared" si="46"/>
        <v>NMM01</v>
      </c>
      <c r="O1521">
        <f t="shared" si="47"/>
        <v>4154</v>
      </c>
    </row>
    <row r="1522" spans="1:15" x14ac:dyDescent="0.3">
      <c r="A1522">
        <v>4155</v>
      </c>
      <c r="C1522" t="s">
        <v>4454</v>
      </c>
      <c r="D1522" t="s">
        <v>4455</v>
      </c>
      <c r="E1522" t="s">
        <v>2782</v>
      </c>
      <c r="F1522" t="s">
        <v>297</v>
      </c>
      <c r="G1522" t="s">
        <v>31</v>
      </c>
      <c r="H1522" t="s">
        <v>31</v>
      </c>
      <c r="I1522" t="s">
        <v>2758</v>
      </c>
      <c r="J1522" t="s">
        <v>2758</v>
      </c>
      <c r="K1522" t="s">
        <v>2758</v>
      </c>
      <c r="L1522" t="s">
        <v>2783</v>
      </c>
      <c r="N1522" s="17" t="str">
        <f t="shared" si="46"/>
        <v>PDT01</v>
      </c>
      <c r="O1522">
        <f t="shared" si="47"/>
        <v>4155</v>
      </c>
    </row>
    <row r="1523" spans="1:15" x14ac:dyDescent="0.3">
      <c r="A1523">
        <v>4155</v>
      </c>
      <c r="C1523" t="s">
        <v>4454</v>
      </c>
      <c r="D1523" t="s">
        <v>4456</v>
      </c>
      <c r="E1523" t="s">
        <v>2782</v>
      </c>
      <c r="G1523" t="s">
        <v>31</v>
      </c>
      <c r="H1523" t="s">
        <v>31</v>
      </c>
      <c r="I1523" t="s">
        <v>2758</v>
      </c>
      <c r="J1523" t="s">
        <v>2758</v>
      </c>
      <c r="K1523" t="s">
        <v>2758</v>
      </c>
      <c r="L1523" t="s">
        <v>2783</v>
      </c>
      <c r="N1523" s="17" t="str">
        <f t="shared" si="46"/>
        <v>PDT01</v>
      </c>
      <c r="O1523">
        <f t="shared" si="47"/>
        <v>4155</v>
      </c>
    </row>
    <row r="1524" spans="1:15" x14ac:dyDescent="0.3">
      <c r="A1524">
        <v>4155</v>
      </c>
      <c r="C1524" t="s">
        <v>4454</v>
      </c>
      <c r="D1524" t="s">
        <v>4457</v>
      </c>
      <c r="E1524" t="s">
        <v>2782</v>
      </c>
      <c r="G1524" t="s">
        <v>31</v>
      </c>
      <c r="H1524" t="s">
        <v>31</v>
      </c>
      <c r="I1524" t="s">
        <v>2758</v>
      </c>
      <c r="J1524" t="s">
        <v>2758</v>
      </c>
      <c r="K1524" t="s">
        <v>2758</v>
      </c>
      <c r="L1524" t="s">
        <v>2783</v>
      </c>
      <c r="N1524" s="17" t="str">
        <f t="shared" si="46"/>
        <v>PDT01</v>
      </c>
      <c r="O1524">
        <f t="shared" si="47"/>
        <v>4155</v>
      </c>
    </row>
    <row r="1525" spans="1:15" x14ac:dyDescent="0.3">
      <c r="A1525">
        <v>4155</v>
      </c>
      <c r="C1525" t="s">
        <v>4454</v>
      </c>
      <c r="D1525" t="s">
        <v>4458</v>
      </c>
      <c r="E1525" t="s">
        <v>2782</v>
      </c>
      <c r="G1525" t="s">
        <v>31</v>
      </c>
      <c r="H1525" t="s">
        <v>31</v>
      </c>
      <c r="I1525" t="s">
        <v>2758</v>
      </c>
      <c r="J1525" t="s">
        <v>2758</v>
      </c>
      <c r="K1525" t="s">
        <v>2758</v>
      </c>
      <c r="L1525" t="s">
        <v>2783</v>
      </c>
      <c r="N1525" s="17" t="str">
        <f t="shared" si="46"/>
        <v>PDT01</v>
      </c>
      <c r="O1525">
        <f t="shared" si="47"/>
        <v>4155</v>
      </c>
    </row>
    <row r="1526" spans="1:15" x14ac:dyDescent="0.3">
      <c r="A1526">
        <v>4155</v>
      </c>
      <c r="C1526" t="s">
        <v>4454</v>
      </c>
      <c r="D1526" t="s">
        <v>4459</v>
      </c>
      <c r="E1526" t="s">
        <v>2782</v>
      </c>
      <c r="F1526" t="s">
        <v>297</v>
      </c>
      <c r="G1526" t="s">
        <v>31</v>
      </c>
      <c r="H1526" t="s">
        <v>31</v>
      </c>
      <c r="I1526" t="s">
        <v>2758</v>
      </c>
      <c r="J1526" t="s">
        <v>2758</v>
      </c>
      <c r="K1526" t="s">
        <v>2758</v>
      </c>
      <c r="L1526" t="s">
        <v>2783</v>
      </c>
      <c r="N1526" s="17" t="str">
        <f t="shared" si="46"/>
        <v>PDT01</v>
      </c>
      <c r="O1526">
        <f t="shared" si="47"/>
        <v>4155</v>
      </c>
    </row>
    <row r="1527" spans="1:15" x14ac:dyDescent="0.3">
      <c r="A1527">
        <v>4155</v>
      </c>
      <c r="C1527" t="s">
        <v>4454</v>
      </c>
      <c r="D1527" t="s">
        <v>4460</v>
      </c>
      <c r="E1527" t="s">
        <v>2782</v>
      </c>
      <c r="G1527" t="s">
        <v>31</v>
      </c>
      <c r="H1527" t="s">
        <v>31</v>
      </c>
      <c r="I1527" t="s">
        <v>2758</v>
      </c>
      <c r="J1527" t="s">
        <v>2758</v>
      </c>
      <c r="K1527" t="s">
        <v>2758</v>
      </c>
      <c r="L1527" t="s">
        <v>2783</v>
      </c>
      <c r="N1527" s="17" t="str">
        <f t="shared" si="46"/>
        <v>PDT01</v>
      </c>
      <c r="O1527">
        <f t="shared" si="47"/>
        <v>4155</v>
      </c>
    </row>
    <row r="1528" spans="1:15" x14ac:dyDescent="0.3">
      <c r="A1528">
        <v>4155</v>
      </c>
      <c r="C1528" t="s">
        <v>4454</v>
      </c>
      <c r="D1528" t="s">
        <v>4461</v>
      </c>
      <c r="E1528" t="s">
        <v>2782</v>
      </c>
      <c r="F1528" t="s">
        <v>297</v>
      </c>
      <c r="G1528" t="s">
        <v>31</v>
      </c>
      <c r="H1528" t="s">
        <v>31</v>
      </c>
      <c r="I1528" t="s">
        <v>2758</v>
      </c>
      <c r="J1528" t="s">
        <v>2758</v>
      </c>
      <c r="K1528" t="s">
        <v>2758</v>
      </c>
      <c r="L1528" t="s">
        <v>2783</v>
      </c>
      <c r="N1528" s="17" t="str">
        <f t="shared" si="46"/>
        <v>PDT01</v>
      </c>
      <c r="O1528">
        <f t="shared" si="47"/>
        <v>4155</v>
      </c>
    </row>
    <row r="1529" spans="1:15" x14ac:dyDescent="0.3">
      <c r="A1529">
        <v>4155</v>
      </c>
      <c r="C1529" t="s">
        <v>4454</v>
      </c>
      <c r="D1529" t="s">
        <v>4462</v>
      </c>
      <c r="E1529" t="s">
        <v>2782</v>
      </c>
      <c r="G1529" t="s">
        <v>31</v>
      </c>
      <c r="H1529" t="s">
        <v>31</v>
      </c>
      <c r="I1529" t="s">
        <v>2758</v>
      </c>
      <c r="J1529" t="s">
        <v>2758</v>
      </c>
      <c r="K1529" t="s">
        <v>2758</v>
      </c>
      <c r="L1529" t="s">
        <v>2783</v>
      </c>
      <c r="N1529" s="17" t="str">
        <f t="shared" si="46"/>
        <v>PDT01</v>
      </c>
      <c r="O1529">
        <f t="shared" si="47"/>
        <v>4155</v>
      </c>
    </row>
    <row r="1530" spans="1:15" x14ac:dyDescent="0.3">
      <c r="A1530">
        <v>4155</v>
      </c>
      <c r="C1530" t="s">
        <v>4454</v>
      </c>
      <c r="D1530" t="s">
        <v>4463</v>
      </c>
      <c r="E1530" t="s">
        <v>2782</v>
      </c>
      <c r="F1530" t="s">
        <v>297</v>
      </c>
      <c r="G1530" t="s">
        <v>31</v>
      </c>
      <c r="H1530" t="s">
        <v>31</v>
      </c>
      <c r="I1530" t="s">
        <v>2758</v>
      </c>
      <c r="J1530" t="s">
        <v>2758</v>
      </c>
      <c r="K1530" t="s">
        <v>2758</v>
      </c>
      <c r="L1530" t="s">
        <v>2783</v>
      </c>
      <c r="N1530" s="17" t="str">
        <f t="shared" si="46"/>
        <v>PDT01</v>
      </c>
      <c r="O1530">
        <f t="shared" si="47"/>
        <v>4155</v>
      </c>
    </row>
    <row r="1531" spans="1:15" x14ac:dyDescent="0.3">
      <c r="A1531">
        <v>4155</v>
      </c>
      <c r="C1531" t="s">
        <v>4454</v>
      </c>
      <c r="D1531" t="s">
        <v>4464</v>
      </c>
      <c r="E1531" t="s">
        <v>2782</v>
      </c>
      <c r="F1531" t="s">
        <v>297</v>
      </c>
      <c r="G1531" t="s">
        <v>31</v>
      </c>
      <c r="H1531" t="s">
        <v>31</v>
      </c>
      <c r="I1531" t="s">
        <v>2758</v>
      </c>
      <c r="J1531" t="s">
        <v>2758</v>
      </c>
      <c r="K1531" t="s">
        <v>2758</v>
      </c>
      <c r="L1531" t="s">
        <v>2783</v>
      </c>
      <c r="N1531" s="17" t="str">
        <f t="shared" si="46"/>
        <v>PDT01</v>
      </c>
      <c r="O1531">
        <f t="shared" si="47"/>
        <v>4155</v>
      </c>
    </row>
    <row r="1532" spans="1:15" x14ac:dyDescent="0.3">
      <c r="A1532">
        <v>4155</v>
      </c>
      <c r="C1532" t="s">
        <v>4454</v>
      </c>
      <c r="D1532" t="s">
        <v>4465</v>
      </c>
      <c r="E1532" t="s">
        <v>2782</v>
      </c>
      <c r="F1532" t="s">
        <v>297</v>
      </c>
      <c r="G1532" t="s">
        <v>31</v>
      </c>
      <c r="H1532" t="s">
        <v>31</v>
      </c>
      <c r="I1532" t="s">
        <v>2758</v>
      </c>
      <c r="J1532" t="s">
        <v>2758</v>
      </c>
      <c r="K1532" t="s">
        <v>2758</v>
      </c>
      <c r="L1532" t="s">
        <v>2783</v>
      </c>
      <c r="N1532" s="17" t="str">
        <f t="shared" si="46"/>
        <v>PDT01</v>
      </c>
      <c r="O1532">
        <f t="shared" si="47"/>
        <v>4155</v>
      </c>
    </row>
    <row r="1533" spans="1:15" x14ac:dyDescent="0.3">
      <c r="A1533">
        <v>4159</v>
      </c>
      <c r="B1533" t="s">
        <v>4466</v>
      </c>
      <c r="C1533">
        <v>23641</v>
      </c>
      <c r="D1533" t="s">
        <v>4467</v>
      </c>
      <c r="E1533" t="s">
        <v>2782</v>
      </c>
      <c r="G1533" t="s">
        <v>31</v>
      </c>
      <c r="H1533" t="s">
        <v>31</v>
      </c>
      <c r="I1533" t="s">
        <v>31</v>
      </c>
      <c r="J1533" t="s">
        <v>2758</v>
      </c>
      <c r="K1533" t="s">
        <v>2758</v>
      </c>
      <c r="L1533" t="s">
        <v>2783</v>
      </c>
      <c r="N1533" s="17">
        <f t="shared" si="46"/>
        <v>23641</v>
      </c>
      <c r="O1533">
        <f t="shared" si="47"/>
        <v>4159</v>
      </c>
    </row>
    <row r="1534" spans="1:15" x14ac:dyDescent="0.3">
      <c r="A1534">
        <v>4162</v>
      </c>
      <c r="C1534">
        <v>81949</v>
      </c>
      <c r="D1534" t="s">
        <v>4468</v>
      </c>
      <c r="E1534" t="s">
        <v>2782</v>
      </c>
      <c r="G1534" t="s">
        <v>31</v>
      </c>
      <c r="H1534" t="s">
        <v>2758</v>
      </c>
      <c r="I1534" t="s">
        <v>2758</v>
      </c>
      <c r="J1534" t="s">
        <v>2758</v>
      </c>
      <c r="K1534" t="s">
        <v>2758</v>
      </c>
      <c r="L1534" t="s">
        <v>2786</v>
      </c>
      <c r="N1534" s="17">
        <f t="shared" si="46"/>
        <v>81949</v>
      </c>
      <c r="O1534">
        <f t="shared" si="47"/>
        <v>4162</v>
      </c>
    </row>
    <row r="1535" spans="1:15" x14ac:dyDescent="0.3">
      <c r="A1535">
        <v>4167</v>
      </c>
      <c r="C1535" t="s">
        <v>4469</v>
      </c>
      <c r="D1535" t="s">
        <v>4470</v>
      </c>
      <c r="E1535" t="s">
        <v>2782</v>
      </c>
      <c r="G1535" t="s">
        <v>31</v>
      </c>
      <c r="H1535" t="s">
        <v>31</v>
      </c>
      <c r="I1535" t="s">
        <v>2758</v>
      </c>
      <c r="J1535" t="s">
        <v>2758</v>
      </c>
      <c r="K1535" t="s">
        <v>2758</v>
      </c>
      <c r="L1535" t="s">
        <v>2783</v>
      </c>
      <c r="N1535" s="17" t="str">
        <f t="shared" si="46"/>
        <v>IP082</v>
      </c>
      <c r="O1535">
        <f t="shared" si="47"/>
        <v>4167</v>
      </c>
    </row>
    <row r="1536" spans="1:15" ht="21" customHeight="1" x14ac:dyDescent="0.3">
      <c r="A1536">
        <v>4168</v>
      </c>
      <c r="C1536" t="s">
        <v>4471</v>
      </c>
      <c r="D1536" t="s">
        <v>4472</v>
      </c>
      <c r="E1536" t="s">
        <v>2782</v>
      </c>
      <c r="G1536" t="s">
        <v>31</v>
      </c>
      <c r="H1536" t="s">
        <v>2758</v>
      </c>
      <c r="I1536" t="s">
        <v>2758</v>
      </c>
      <c r="J1536" t="s">
        <v>2758</v>
      </c>
      <c r="K1536" t="s">
        <v>2758</v>
      </c>
      <c r="L1536" t="s">
        <v>2786</v>
      </c>
      <c r="N1536" s="17" t="str">
        <f t="shared" si="46"/>
        <v>IP115</v>
      </c>
      <c r="O1536">
        <f t="shared" si="47"/>
        <v>4168</v>
      </c>
    </row>
    <row r="1537" spans="1:15" x14ac:dyDescent="0.3">
      <c r="A1537">
        <v>4170</v>
      </c>
      <c r="C1537" t="s">
        <v>4473</v>
      </c>
      <c r="D1537" t="s">
        <v>4474</v>
      </c>
      <c r="E1537" t="s">
        <v>2782</v>
      </c>
      <c r="G1537" t="s">
        <v>31</v>
      </c>
      <c r="H1537" t="s">
        <v>2758</v>
      </c>
      <c r="I1537" t="s">
        <v>2758</v>
      </c>
      <c r="J1537" t="s">
        <v>2758</v>
      </c>
      <c r="K1537" t="s">
        <v>2758</v>
      </c>
      <c r="L1537" t="s">
        <v>2786</v>
      </c>
      <c r="N1537" s="17" t="str">
        <f t="shared" si="46"/>
        <v>PCFCI</v>
      </c>
      <c r="O1537">
        <f t="shared" si="47"/>
        <v>4170</v>
      </c>
    </row>
    <row r="1538" spans="1:15" x14ac:dyDescent="0.3">
      <c r="A1538">
        <v>4185</v>
      </c>
      <c r="C1538" t="s">
        <v>4475</v>
      </c>
      <c r="D1538" t="s">
        <v>4476</v>
      </c>
      <c r="E1538" t="s">
        <v>2782</v>
      </c>
      <c r="G1538" t="s">
        <v>31</v>
      </c>
      <c r="H1538" t="s">
        <v>2758</v>
      </c>
      <c r="I1538" t="s">
        <v>2758</v>
      </c>
      <c r="J1538" t="s">
        <v>2758</v>
      </c>
      <c r="K1538" t="s">
        <v>2758</v>
      </c>
      <c r="L1538" t="s">
        <v>2786</v>
      </c>
      <c r="N1538" s="17" t="str">
        <f t="shared" ref="N1538:N1601" si="48">C1538</f>
        <v>CX025</v>
      </c>
      <c r="O1538">
        <f t="shared" ref="O1538:O1601" si="49">A1538</f>
        <v>4185</v>
      </c>
    </row>
    <row r="1539" spans="1:15" x14ac:dyDescent="0.3">
      <c r="A1539">
        <v>4199</v>
      </c>
      <c r="C1539" t="s">
        <v>4477</v>
      </c>
      <c r="D1539" t="s">
        <v>4478</v>
      </c>
      <c r="E1539" t="s">
        <v>2782</v>
      </c>
      <c r="G1539" t="s">
        <v>31</v>
      </c>
      <c r="H1539" t="s">
        <v>2758</v>
      </c>
      <c r="I1539" t="s">
        <v>2758</v>
      </c>
      <c r="J1539" t="s">
        <v>2758</v>
      </c>
      <c r="K1539" t="s">
        <v>2758</v>
      </c>
      <c r="L1539" t="s">
        <v>2786</v>
      </c>
      <c r="N1539" s="17" t="str">
        <f t="shared" si="48"/>
        <v>DAKCH</v>
      </c>
      <c r="O1539">
        <f t="shared" si="49"/>
        <v>4199</v>
      </c>
    </row>
    <row r="1540" spans="1:15" x14ac:dyDescent="0.3">
      <c r="A1540">
        <v>4221</v>
      </c>
      <c r="B1540" t="s">
        <v>4479</v>
      </c>
      <c r="C1540" t="s">
        <v>4479</v>
      </c>
      <c r="D1540" t="s">
        <v>4480</v>
      </c>
      <c r="E1540" t="s">
        <v>2782</v>
      </c>
      <c r="G1540" t="s">
        <v>31</v>
      </c>
      <c r="H1540" t="s">
        <v>31</v>
      </c>
      <c r="I1540" t="s">
        <v>31</v>
      </c>
      <c r="J1540" t="s">
        <v>31</v>
      </c>
      <c r="K1540" t="s">
        <v>2758</v>
      </c>
      <c r="L1540" t="s">
        <v>2783</v>
      </c>
      <c r="N1540" s="17" t="str">
        <f t="shared" si="48"/>
        <v>CALOP</v>
      </c>
      <c r="O1540">
        <f t="shared" si="49"/>
        <v>4221</v>
      </c>
    </row>
    <row r="1541" spans="1:15" x14ac:dyDescent="0.3">
      <c r="A1541">
        <v>4222</v>
      </c>
      <c r="C1541" t="s">
        <v>4481</v>
      </c>
      <c r="D1541" t="s">
        <v>4482</v>
      </c>
      <c r="E1541" t="s">
        <v>2782</v>
      </c>
      <c r="G1541" t="s">
        <v>31</v>
      </c>
      <c r="H1541" t="s">
        <v>2758</v>
      </c>
      <c r="I1541" t="s">
        <v>2758</v>
      </c>
      <c r="J1541" t="s">
        <v>2758</v>
      </c>
      <c r="K1541" t="s">
        <v>2758</v>
      </c>
      <c r="L1541" t="s">
        <v>2786</v>
      </c>
      <c r="N1541" s="17" t="str">
        <f t="shared" si="48"/>
        <v>THIPA</v>
      </c>
      <c r="O1541">
        <f t="shared" si="49"/>
        <v>4222</v>
      </c>
    </row>
    <row r="1542" spans="1:15" x14ac:dyDescent="0.3">
      <c r="A1542">
        <v>4226</v>
      </c>
      <c r="B1542" t="s">
        <v>4483</v>
      </c>
      <c r="C1542">
        <v>20554</v>
      </c>
      <c r="D1542" t="s">
        <v>739</v>
      </c>
      <c r="E1542" t="s">
        <v>2782</v>
      </c>
      <c r="G1542" t="s">
        <v>31</v>
      </c>
      <c r="H1542" t="s">
        <v>31</v>
      </c>
      <c r="I1542" t="s">
        <v>31</v>
      </c>
      <c r="J1542" t="s">
        <v>31</v>
      </c>
      <c r="K1542" t="s">
        <v>2758</v>
      </c>
      <c r="L1542" t="s">
        <v>2783</v>
      </c>
      <c r="N1542" s="17">
        <f t="shared" si="48"/>
        <v>20554</v>
      </c>
      <c r="O1542">
        <f t="shared" si="49"/>
        <v>4226</v>
      </c>
    </row>
    <row r="1543" spans="1:15" x14ac:dyDescent="0.3">
      <c r="A1543">
        <v>4227</v>
      </c>
      <c r="C1543">
        <v>20133</v>
      </c>
      <c r="D1543" t="s">
        <v>4484</v>
      </c>
      <c r="E1543" t="s">
        <v>2782</v>
      </c>
      <c r="G1543" t="s">
        <v>31</v>
      </c>
      <c r="H1543" t="s">
        <v>31</v>
      </c>
      <c r="I1543" t="s">
        <v>31</v>
      </c>
      <c r="J1543" t="s">
        <v>2758</v>
      </c>
      <c r="K1543" t="s">
        <v>2758</v>
      </c>
      <c r="L1543" t="s">
        <v>2783</v>
      </c>
      <c r="N1543" s="17">
        <f t="shared" si="48"/>
        <v>20133</v>
      </c>
      <c r="O1543">
        <f t="shared" si="49"/>
        <v>4227</v>
      </c>
    </row>
    <row r="1544" spans="1:15" x14ac:dyDescent="0.3">
      <c r="A1544">
        <v>4237</v>
      </c>
      <c r="B1544" t="s">
        <v>4485</v>
      </c>
      <c r="C1544" t="s">
        <v>4486</v>
      </c>
      <c r="D1544" t="s">
        <v>4487</v>
      </c>
      <c r="E1544" t="s">
        <v>2782</v>
      </c>
      <c r="F1544" t="s">
        <v>395</v>
      </c>
      <c r="G1544" t="s">
        <v>31</v>
      </c>
      <c r="H1544" t="s">
        <v>31</v>
      </c>
      <c r="I1544" t="s">
        <v>31</v>
      </c>
      <c r="J1544" t="s">
        <v>31</v>
      </c>
      <c r="K1544" t="s">
        <v>2758</v>
      </c>
      <c r="L1544" t="s">
        <v>2783</v>
      </c>
      <c r="N1544" s="17" t="str">
        <f t="shared" si="48"/>
        <v>SX109</v>
      </c>
      <c r="O1544">
        <f t="shared" si="49"/>
        <v>4237</v>
      </c>
    </row>
    <row r="1545" spans="1:15" x14ac:dyDescent="0.3">
      <c r="A1545">
        <v>4237</v>
      </c>
      <c r="B1545" t="s">
        <v>4485</v>
      </c>
      <c r="C1545" t="s">
        <v>4486</v>
      </c>
      <c r="D1545" t="s">
        <v>4488</v>
      </c>
      <c r="E1545" t="s">
        <v>2782</v>
      </c>
      <c r="F1545" t="s">
        <v>395</v>
      </c>
      <c r="G1545" t="s">
        <v>31</v>
      </c>
      <c r="H1545" t="s">
        <v>31</v>
      </c>
      <c r="I1545" t="s">
        <v>31</v>
      </c>
      <c r="J1545" t="s">
        <v>31</v>
      </c>
      <c r="K1545" t="s">
        <v>2758</v>
      </c>
      <c r="L1545" t="s">
        <v>2783</v>
      </c>
      <c r="N1545" s="17" t="str">
        <f t="shared" si="48"/>
        <v>SX109</v>
      </c>
      <c r="O1545">
        <f t="shared" si="49"/>
        <v>4237</v>
      </c>
    </row>
    <row r="1546" spans="1:15" x14ac:dyDescent="0.3">
      <c r="A1546">
        <v>4237</v>
      </c>
      <c r="B1546" t="s">
        <v>4485</v>
      </c>
      <c r="C1546" t="s">
        <v>4486</v>
      </c>
      <c r="D1546" t="s">
        <v>741</v>
      </c>
      <c r="E1546" t="s">
        <v>2782</v>
      </c>
      <c r="F1546" t="s">
        <v>395</v>
      </c>
      <c r="G1546" t="s">
        <v>31</v>
      </c>
      <c r="H1546" t="s">
        <v>31</v>
      </c>
      <c r="I1546" t="s">
        <v>31</v>
      </c>
      <c r="J1546" t="s">
        <v>31</v>
      </c>
      <c r="K1546" t="s">
        <v>2758</v>
      </c>
      <c r="L1546" t="s">
        <v>2783</v>
      </c>
      <c r="N1546" s="17" t="str">
        <f t="shared" si="48"/>
        <v>SX109</v>
      </c>
      <c r="O1546">
        <f t="shared" si="49"/>
        <v>4237</v>
      </c>
    </row>
    <row r="1547" spans="1:15" x14ac:dyDescent="0.3">
      <c r="A1547">
        <v>4239</v>
      </c>
      <c r="B1547" t="s">
        <v>3568</v>
      </c>
      <c r="C1547">
        <v>68068</v>
      </c>
      <c r="D1547" t="s">
        <v>4489</v>
      </c>
      <c r="E1547" t="s">
        <v>2782</v>
      </c>
      <c r="G1547" t="s">
        <v>31</v>
      </c>
      <c r="H1547" t="s">
        <v>31</v>
      </c>
      <c r="I1547" t="s">
        <v>31</v>
      </c>
      <c r="J1547" t="s">
        <v>31</v>
      </c>
      <c r="K1547" t="s">
        <v>2758</v>
      </c>
      <c r="L1547" t="s">
        <v>2783</v>
      </c>
      <c r="N1547" s="17">
        <f t="shared" si="48"/>
        <v>68068</v>
      </c>
      <c r="O1547">
        <f t="shared" si="49"/>
        <v>4239</v>
      </c>
    </row>
    <row r="1548" spans="1:15" x14ac:dyDescent="0.3">
      <c r="A1548">
        <v>4241</v>
      </c>
      <c r="C1548" t="s">
        <v>4490</v>
      </c>
      <c r="D1548" t="s">
        <v>4491</v>
      </c>
      <c r="E1548" t="s">
        <v>2782</v>
      </c>
      <c r="G1548" t="s">
        <v>31</v>
      </c>
      <c r="H1548" t="s">
        <v>2758</v>
      </c>
      <c r="I1548" t="s">
        <v>2758</v>
      </c>
      <c r="J1548" t="s">
        <v>2758</v>
      </c>
      <c r="K1548" t="s">
        <v>2758</v>
      </c>
      <c r="L1548" t="s">
        <v>2786</v>
      </c>
      <c r="N1548" s="17" t="str">
        <f t="shared" si="48"/>
        <v>BKRFM</v>
      </c>
      <c r="O1548">
        <f t="shared" si="49"/>
        <v>4241</v>
      </c>
    </row>
    <row r="1549" spans="1:15" x14ac:dyDescent="0.3">
      <c r="A1549">
        <v>4242</v>
      </c>
      <c r="C1549" t="s">
        <v>4492</v>
      </c>
      <c r="D1549" t="s">
        <v>4493</v>
      </c>
      <c r="E1549" t="s">
        <v>2782</v>
      </c>
      <c r="G1549" t="s">
        <v>31</v>
      </c>
      <c r="H1549" t="s">
        <v>2758</v>
      </c>
      <c r="I1549" t="s">
        <v>2758</v>
      </c>
      <c r="J1549" t="s">
        <v>2758</v>
      </c>
      <c r="K1549" t="s">
        <v>2758</v>
      </c>
      <c r="L1549" t="s">
        <v>2786</v>
      </c>
      <c r="N1549" s="17" t="str">
        <f t="shared" si="48"/>
        <v>MHM01</v>
      </c>
      <c r="O1549">
        <f t="shared" si="49"/>
        <v>4242</v>
      </c>
    </row>
    <row r="1550" spans="1:15" x14ac:dyDescent="0.3">
      <c r="A1550">
        <v>4243</v>
      </c>
      <c r="B1550" t="s">
        <v>3102</v>
      </c>
      <c r="C1550">
        <v>78857</v>
      </c>
      <c r="D1550" t="s">
        <v>4494</v>
      </c>
      <c r="E1550" t="s">
        <v>2782</v>
      </c>
      <c r="G1550" t="s">
        <v>31</v>
      </c>
      <c r="H1550" t="s">
        <v>31</v>
      </c>
      <c r="I1550" t="s">
        <v>31</v>
      </c>
      <c r="J1550" t="s">
        <v>2758</v>
      </c>
      <c r="K1550" t="s">
        <v>2758</v>
      </c>
      <c r="L1550" t="s">
        <v>2783</v>
      </c>
      <c r="N1550" s="17">
        <f t="shared" si="48"/>
        <v>78857</v>
      </c>
      <c r="O1550">
        <f t="shared" si="49"/>
        <v>4243</v>
      </c>
    </row>
    <row r="1551" spans="1:15" x14ac:dyDescent="0.3">
      <c r="A1551">
        <v>4245</v>
      </c>
      <c r="C1551">
        <v>34154</v>
      </c>
      <c r="D1551" t="s">
        <v>4495</v>
      </c>
      <c r="E1551" t="s">
        <v>2782</v>
      </c>
      <c r="G1551" t="s">
        <v>31</v>
      </c>
      <c r="H1551" t="s">
        <v>31</v>
      </c>
      <c r="I1551" t="s">
        <v>2758</v>
      </c>
      <c r="J1551" t="s">
        <v>2758</v>
      </c>
      <c r="K1551" t="s">
        <v>2758</v>
      </c>
      <c r="L1551" t="s">
        <v>2783</v>
      </c>
      <c r="N1551" s="17">
        <f t="shared" si="48"/>
        <v>34154</v>
      </c>
      <c r="O1551">
        <f t="shared" si="49"/>
        <v>4245</v>
      </c>
    </row>
    <row r="1552" spans="1:15" x14ac:dyDescent="0.3">
      <c r="A1552">
        <v>4245</v>
      </c>
      <c r="C1552">
        <v>34154</v>
      </c>
      <c r="D1552" t="s">
        <v>4496</v>
      </c>
      <c r="E1552" t="s">
        <v>2782</v>
      </c>
      <c r="G1552" t="s">
        <v>31</v>
      </c>
      <c r="H1552" t="s">
        <v>31</v>
      </c>
      <c r="I1552" t="s">
        <v>2758</v>
      </c>
      <c r="J1552" t="s">
        <v>2758</v>
      </c>
      <c r="K1552" t="s">
        <v>2758</v>
      </c>
      <c r="L1552" t="s">
        <v>2783</v>
      </c>
      <c r="N1552" s="17">
        <f t="shared" si="48"/>
        <v>34154</v>
      </c>
      <c r="O1552">
        <f t="shared" si="49"/>
        <v>4245</v>
      </c>
    </row>
    <row r="1553" spans="1:15" x14ac:dyDescent="0.3">
      <c r="A1553">
        <v>4245</v>
      </c>
      <c r="C1553">
        <v>34154</v>
      </c>
      <c r="D1553" t="s">
        <v>4497</v>
      </c>
      <c r="E1553" t="s">
        <v>2782</v>
      </c>
      <c r="G1553" t="s">
        <v>31</v>
      </c>
      <c r="H1553" t="s">
        <v>31</v>
      </c>
      <c r="I1553" t="s">
        <v>2758</v>
      </c>
      <c r="J1553" t="s">
        <v>2758</v>
      </c>
      <c r="K1553" t="s">
        <v>2758</v>
      </c>
      <c r="L1553" t="s">
        <v>2783</v>
      </c>
      <c r="N1553" s="17">
        <f t="shared" si="48"/>
        <v>34154</v>
      </c>
      <c r="O1553">
        <f t="shared" si="49"/>
        <v>4245</v>
      </c>
    </row>
    <row r="1554" spans="1:15" x14ac:dyDescent="0.3">
      <c r="A1554">
        <v>4246</v>
      </c>
      <c r="B1554" t="s">
        <v>4498</v>
      </c>
      <c r="C1554">
        <v>95112</v>
      </c>
      <c r="D1554" t="s">
        <v>4499</v>
      </c>
      <c r="E1554" t="s">
        <v>2782</v>
      </c>
      <c r="G1554" t="s">
        <v>31</v>
      </c>
      <c r="H1554" t="s">
        <v>31</v>
      </c>
      <c r="I1554" t="s">
        <v>31</v>
      </c>
      <c r="J1554" t="s">
        <v>2758</v>
      </c>
      <c r="K1554" t="s">
        <v>2758</v>
      </c>
      <c r="L1554" t="s">
        <v>2783</v>
      </c>
      <c r="N1554" s="17">
        <f t="shared" si="48"/>
        <v>95112</v>
      </c>
      <c r="O1554">
        <f t="shared" si="49"/>
        <v>4246</v>
      </c>
    </row>
    <row r="1555" spans="1:15" x14ac:dyDescent="0.3">
      <c r="A1555">
        <v>4248</v>
      </c>
      <c r="C1555">
        <v>95216</v>
      </c>
      <c r="D1555" t="s">
        <v>4500</v>
      </c>
      <c r="E1555" t="s">
        <v>2782</v>
      </c>
      <c r="G1555" t="s">
        <v>31</v>
      </c>
      <c r="H1555" t="s">
        <v>31</v>
      </c>
      <c r="I1555" t="s">
        <v>2758</v>
      </c>
      <c r="J1555" t="s">
        <v>2758</v>
      </c>
      <c r="K1555" t="s">
        <v>2758</v>
      </c>
      <c r="L1555" t="s">
        <v>2783</v>
      </c>
      <c r="N1555" s="17">
        <f t="shared" si="48"/>
        <v>95216</v>
      </c>
      <c r="O1555">
        <f t="shared" si="49"/>
        <v>4248</v>
      </c>
    </row>
    <row r="1556" spans="1:15" x14ac:dyDescent="0.3">
      <c r="A1556">
        <v>4248</v>
      </c>
      <c r="C1556">
        <v>95216</v>
      </c>
      <c r="D1556" t="s">
        <v>4501</v>
      </c>
      <c r="E1556" t="s">
        <v>2782</v>
      </c>
      <c r="G1556" t="s">
        <v>31</v>
      </c>
      <c r="H1556" t="s">
        <v>31</v>
      </c>
      <c r="I1556" t="s">
        <v>2758</v>
      </c>
      <c r="J1556" t="s">
        <v>2758</v>
      </c>
      <c r="K1556" t="s">
        <v>2758</v>
      </c>
      <c r="L1556" t="s">
        <v>2783</v>
      </c>
      <c r="N1556" s="17">
        <f t="shared" si="48"/>
        <v>95216</v>
      </c>
      <c r="O1556">
        <f t="shared" si="49"/>
        <v>4248</v>
      </c>
    </row>
    <row r="1557" spans="1:15" x14ac:dyDescent="0.3">
      <c r="A1557">
        <v>4251</v>
      </c>
      <c r="C1557" t="s">
        <v>4502</v>
      </c>
      <c r="D1557" t="s">
        <v>4503</v>
      </c>
      <c r="E1557" t="s">
        <v>2782</v>
      </c>
      <c r="G1557" t="s">
        <v>31</v>
      </c>
      <c r="H1557" t="s">
        <v>2758</v>
      </c>
      <c r="I1557" t="s">
        <v>2758</v>
      </c>
      <c r="J1557" t="s">
        <v>2758</v>
      </c>
      <c r="K1557" t="s">
        <v>2758</v>
      </c>
      <c r="L1557" t="s">
        <v>2786</v>
      </c>
      <c r="N1557" s="17" t="str">
        <f t="shared" si="48"/>
        <v>POD1ST</v>
      </c>
      <c r="O1557">
        <f t="shared" si="49"/>
        <v>4251</v>
      </c>
    </row>
    <row r="1558" spans="1:15" x14ac:dyDescent="0.3">
      <c r="A1558">
        <v>4252</v>
      </c>
      <c r="C1558" t="s">
        <v>4504</v>
      </c>
      <c r="D1558" t="s">
        <v>4505</v>
      </c>
      <c r="E1558" t="s">
        <v>2782</v>
      </c>
      <c r="G1558" t="s">
        <v>31</v>
      </c>
      <c r="H1558" t="s">
        <v>2758</v>
      </c>
      <c r="I1558" t="s">
        <v>2758</v>
      </c>
      <c r="J1558" t="s">
        <v>2758</v>
      </c>
      <c r="K1558" t="s">
        <v>2758</v>
      </c>
      <c r="L1558" t="s">
        <v>2786</v>
      </c>
      <c r="N1558" s="17" t="str">
        <f t="shared" si="48"/>
        <v>PRESA</v>
      </c>
      <c r="O1558">
        <f t="shared" si="49"/>
        <v>4252</v>
      </c>
    </row>
    <row r="1559" spans="1:15" x14ac:dyDescent="0.3">
      <c r="A1559">
        <v>4252</v>
      </c>
      <c r="C1559" t="s">
        <v>4504</v>
      </c>
      <c r="D1559" t="s">
        <v>888</v>
      </c>
      <c r="E1559" t="s">
        <v>2782</v>
      </c>
      <c r="G1559" t="s">
        <v>31</v>
      </c>
      <c r="H1559" t="s">
        <v>2758</v>
      </c>
      <c r="I1559" t="s">
        <v>2758</v>
      </c>
      <c r="J1559" t="s">
        <v>2758</v>
      </c>
      <c r="K1559" t="s">
        <v>2758</v>
      </c>
      <c r="L1559" t="s">
        <v>2786</v>
      </c>
      <c r="N1559" s="17" t="str">
        <f t="shared" si="48"/>
        <v>PRESA</v>
      </c>
      <c r="O1559">
        <f t="shared" si="49"/>
        <v>4252</v>
      </c>
    </row>
    <row r="1560" spans="1:15" x14ac:dyDescent="0.3">
      <c r="A1560">
        <v>4253</v>
      </c>
      <c r="B1560" t="s">
        <v>4280</v>
      </c>
      <c r="C1560">
        <v>88022</v>
      </c>
      <c r="D1560" t="s">
        <v>4506</v>
      </c>
      <c r="E1560" t="s">
        <v>2782</v>
      </c>
      <c r="G1560" t="s">
        <v>31</v>
      </c>
      <c r="H1560" t="s">
        <v>2758</v>
      </c>
      <c r="I1560" t="s">
        <v>31</v>
      </c>
      <c r="J1560" t="s">
        <v>2758</v>
      </c>
      <c r="K1560" t="s">
        <v>2758</v>
      </c>
      <c r="L1560" t="s">
        <v>2786</v>
      </c>
      <c r="N1560" s="17">
        <f t="shared" si="48"/>
        <v>88022</v>
      </c>
      <c r="O1560">
        <f t="shared" si="49"/>
        <v>4253</v>
      </c>
    </row>
    <row r="1561" spans="1:15" x14ac:dyDescent="0.3">
      <c r="A1561">
        <v>4254</v>
      </c>
      <c r="C1561">
        <v>22321</v>
      </c>
      <c r="D1561" t="s">
        <v>4507</v>
      </c>
      <c r="E1561" t="s">
        <v>2782</v>
      </c>
      <c r="G1561" t="s">
        <v>31</v>
      </c>
      <c r="H1561" t="s">
        <v>31</v>
      </c>
      <c r="I1561" t="s">
        <v>2758</v>
      </c>
      <c r="J1561" t="s">
        <v>2758</v>
      </c>
      <c r="K1561" t="s">
        <v>2758</v>
      </c>
      <c r="L1561" t="s">
        <v>2783</v>
      </c>
      <c r="N1561" s="17">
        <f t="shared" si="48"/>
        <v>22321</v>
      </c>
      <c r="O1561">
        <f t="shared" si="49"/>
        <v>4254</v>
      </c>
    </row>
    <row r="1562" spans="1:15" x14ac:dyDescent="0.3">
      <c r="A1562">
        <v>4256</v>
      </c>
      <c r="B1562" t="s">
        <v>4508</v>
      </c>
      <c r="C1562">
        <v>88029</v>
      </c>
      <c r="D1562" t="s">
        <v>4509</v>
      </c>
      <c r="E1562" t="s">
        <v>2782</v>
      </c>
      <c r="G1562" t="s">
        <v>31</v>
      </c>
      <c r="H1562" t="s">
        <v>31</v>
      </c>
      <c r="I1562" t="s">
        <v>31</v>
      </c>
      <c r="J1562" t="s">
        <v>2758</v>
      </c>
      <c r="K1562" t="s">
        <v>2758</v>
      </c>
      <c r="L1562" t="s">
        <v>2783</v>
      </c>
      <c r="N1562" s="17">
        <f t="shared" si="48"/>
        <v>88029</v>
      </c>
      <c r="O1562">
        <f t="shared" si="49"/>
        <v>4256</v>
      </c>
    </row>
    <row r="1563" spans="1:15" x14ac:dyDescent="0.3">
      <c r="A1563">
        <v>4256</v>
      </c>
      <c r="B1563" t="s">
        <v>4508</v>
      </c>
      <c r="C1563">
        <v>88029</v>
      </c>
      <c r="D1563" t="s">
        <v>4510</v>
      </c>
      <c r="E1563" t="s">
        <v>2782</v>
      </c>
      <c r="G1563" t="s">
        <v>31</v>
      </c>
      <c r="H1563" t="s">
        <v>31</v>
      </c>
      <c r="I1563" t="s">
        <v>31</v>
      </c>
      <c r="J1563" t="s">
        <v>2758</v>
      </c>
      <c r="K1563" t="s">
        <v>2758</v>
      </c>
      <c r="L1563" t="s">
        <v>2783</v>
      </c>
      <c r="N1563" s="17">
        <f t="shared" si="48"/>
        <v>88029</v>
      </c>
      <c r="O1563">
        <f t="shared" si="49"/>
        <v>4256</v>
      </c>
    </row>
    <row r="1564" spans="1:15" x14ac:dyDescent="0.3">
      <c r="A1564">
        <v>4256</v>
      </c>
      <c r="B1564" t="s">
        <v>4508</v>
      </c>
      <c r="C1564">
        <v>88029</v>
      </c>
      <c r="D1564" t="s">
        <v>4511</v>
      </c>
      <c r="E1564" t="s">
        <v>2782</v>
      </c>
      <c r="G1564" t="s">
        <v>31</v>
      </c>
      <c r="H1564" t="s">
        <v>31</v>
      </c>
      <c r="I1564" t="s">
        <v>31</v>
      </c>
      <c r="J1564" t="s">
        <v>2758</v>
      </c>
      <c r="K1564" t="s">
        <v>2758</v>
      </c>
      <c r="L1564" t="s">
        <v>2783</v>
      </c>
      <c r="N1564" s="17">
        <f t="shared" si="48"/>
        <v>88029</v>
      </c>
      <c r="O1564">
        <f t="shared" si="49"/>
        <v>4256</v>
      </c>
    </row>
    <row r="1565" spans="1:15" x14ac:dyDescent="0.3">
      <c r="A1565">
        <v>4258</v>
      </c>
      <c r="B1565" t="s">
        <v>4512</v>
      </c>
      <c r="C1565">
        <v>77073</v>
      </c>
      <c r="D1565" t="s">
        <v>4513</v>
      </c>
      <c r="E1565" t="s">
        <v>2782</v>
      </c>
      <c r="G1565" t="s">
        <v>31</v>
      </c>
      <c r="H1565" t="s">
        <v>31</v>
      </c>
      <c r="I1565" t="s">
        <v>31</v>
      </c>
      <c r="J1565" t="s">
        <v>31</v>
      </c>
      <c r="K1565" t="s">
        <v>2758</v>
      </c>
      <c r="L1565" t="s">
        <v>2783</v>
      </c>
      <c r="N1565" s="17">
        <f t="shared" si="48"/>
        <v>77073</v>
      </c>
      <c r="O1565">
        <f t="shared" si="49"/>
        <v>4258</v>
      </c>
    </row>
    <row r="1566" spans="1:15" x14ac:dyDescent="0.3">
      <c r="A1566">
        <v>4258</v>
      </c>
      <c r="B1566" t="s">
        <v>4512</v>
      </c>
      <c r="C1566">
        <v>77073</v>
      </c>
      <c r="D1566" t="s">
        <v>4514</v>
      </c>
      <c r="E1566" t="s">
        <v>2782</v>
      </c>
      <c r="G1566" t="s">
        <v>31</v>
      </c>
      <c r="H1566" t="s">
        <v>31</v>
      </c>
      <c r="I1566" t="s">
        <v>31</v>
      </c>
      <c r="J1566" t="s">
        <v>31</v>
      </c>
      <c r="K1566" t="s">
        <v>2758</v>
      </c>
      <c r="L1566" t="s">
        <v>2783</v>
      </c>
      <c r="N1566" s="17">
        <f t="shared" si="48"/>
        <v>77073</v>
      </c>
      <c r="O1566">
        <f t="shared" si="49"/>
        <v>4258</v>
      </c>
    </row>
    <row r="1567" spans="1:15" x14ac:dyDescent="0.3">
      <c r="A1567">
        <v>4258</v>
      </c>
      <c r="B1567" t="s">
        <v>4512</v>
      </c>
      <c r="C1567">
        <v>77073</v>
      </c>
      <c r="D1567" t="s">
        <v>4515</v>
      </c>
      <c r="E1567" t="s">
        <v>2782</v>
      </c>
      <c r="G1567" t="s">
        <v>31</v>
      </c>
      <c r="H1567" t="s">
        <v>31</v>
      </c>
      <c r="I1567" t="s">
        <v>31</v>
      </c>
      <c r="J1567" t="s">
        <v>31</v>
      </c>
      <c r="K1567" t="s">
        <v>2758</v>
      </c>
      <c r="L1567" t="s">
        <v>2783</v>
      </c>
      <c r="N1567" s="17">
        <f t="shared" si="48"/>
        <v>77073</v>
      </c>
      <c r="O1567">
        <f t="shared" si="49"/>
        <v>4258</v>
      </c>
    </row>
    <row r="1568" spans="1:15" x14ac:dyDescent="0.3">
      <c r="A1568">
        <v>4258</v>
      </c>
      <c r="B1568" t="s">
        <v>4512</v>
      </c>
      <c r="C1568">
        <v>77073</v>
      </c>
      <c r="D1568" t="s">
        <v>4516</v>
      </c>
      <c r="E1568" t="s">
        <v>2782</v>
      </c>
      <c r="G1568" t="s">
        <v>31</v>
      </c>
      <c r="H1568" t="s">
        <v>31</v>
      </c>
      <c r="I1568" t="s">
        <v>31</v>
      </c>
      <c r="J1568" t="s">
        <v>31</v>
      </c>
      <c r="K1568" t="s">
        <v>2758</v>
      </c>
      <c r="L1568" t="s">
        <v>2783</v>
      </c>
      <c r="N1568" s="17">
        <f t="shared" si="48"/>
        <v>77073</v>
      </c>
      <c r="O1568">
        <f t="shared" si="49"/>
        <v>4258</v>
      </c>
    </row>
    <row r="1569" spans="1:15" x14ac:dyDescent="0.3">
      <c r="A1569">
        <v>4258</v>
      </c>
      <c r="B1569" t="s">
        <v>4512</v>
      </c>
      <c r="C1569">
        <v>77073</v>
      </c>
      <c r="D1569" t="s">
        <v>4517</v>
      </c>
      <c r="E1569" t="s">
        <v>2782</v>
      </c>
      <c r="G1569" t="s">
        <v>31</v>
      </c>
      <c r="H1569" t="s">
        <v>31</v>
      </c>
      <c r="I1569" t="s">
        <v>31</v>
      </c>
      <c r="J1569" t="s">
        <v>31</v>
      </c>
      <c r="K1569" t="s">
        <v>2758</v>
      </c>
      <c r="L1569" t="s">
        <v>2783</v>
      </c>
      <c r="N1569" s="17">
        <f t="shared" si="48"/>
        <v>77073</v>
      </c>
      <c r="O1569">
        <f t="shared" si="49"/>
        <v>4258</v>
      </c>
    </row>
    <row r="1570" spans="1:15" x14ac:dyDescent="0.3">
      <c r="A1570">
        <v>4259</v>
      </c>
      <c r="C1570" t="s">
        <v>4518</v>
      </c>
      <c r="D1570" t="s">
        <v>4519</v>
      </c>
      <c r="E1570" t="s">
        <v>2782</v>
      </c>
      <c r="F1570" t="s">
        <v>297</v>
      </c>
      <c r="G1570" t="s">
        <v>31</v>
      </c>
      <c r="H1570" t="s">
        <v>31</v>
      </c>
      <c r="I1570" t="s">
        <v>2758</v>
      </c>
      <c r="J1570" t="s">
        <v>2758</v>
      </c>
      <c r="K1570" t="s">
        <v>2758</v>
      </c>
      <c r="L1570" t="s">
        <v>2783</v>
      </c>
      <c r="N1570" s="17" t="str">
        <f t="shared" si="48"/>
        <v>SVIPA</v>
      </c>
      <c r="O1570">
        <f t="shared" si="49"/>
        <v>4259</v>
      </c>
    </row>
    <row r="1571" spans="1:15" x14ac:dyDescent="0.3">
      <c r="A1571">
        <v>4259</v>
      </c>
      <c r="C1571" t="s">
        <v>4518</v>
      </c>
      <c r="D1571" t="s">
        <v>4520</v>
      </c>
      <c r="E1571" t="s">
        <v>2782</v>
      </c>
      <c r="F1571" t="s">
        <v>297</v>
      </c>
      <c r="G1571" t="s">
        <v>31</v>
      </c>
      <c r="H1571" t="s">
        <v>31</v>
      </c>
      <c r="I1571" t="s">
        <v>2758</v>
      </c>
      <c r="J1571" t="s">
        <v>2758</v>
      </c>
      <c r="K1571" t="s">
        <v>2758</v>
      </c>
      <c r="L1571" t="s">
        <v>2783</v>
      </c>
      <c r="N1571" s="17" t="str">
        <f t="shared" si="48"/>
        <v>SVIPA</v>
      </c>
      <c r="O1571">
        <f t="shared" si="49"/>
        <v>4259</v>
      </c>
    </row>
    <row r="1572" spans="1:15" x14ac:dyDescent="0.3">
      <c r="A1572">
        <v>4260</v>
      </c>
      <c r="C1572" t="s">
        <v>4521</v>
      </c>
      <c r="D1572" t="s">
        <v>4522</v>
      </c>
      <c r="E1572" t="s">
        <v>2782</v>
      </c>
      <c r="G1572" t="s">
        <v>31</v>
      </c>
      <c r="H1572" t="s">
        <v>31</v>
      </c>
      <c r="I1572" t="s">
        <v>2758</v>
      </c>
      <c r="J1572" t="s">
        <v>2758</v>
      </c>
      <c r="K1572" t="s">
        <v>2758</v>
      </c>
      <c r="L1572" t="s">
        <v>2805</v>
      </c>
      <c r="N1572" s="17" t="str">
        <f t="shared" si="48"/>
        <v>JZ</v>
      </c>
      <c r="O1572">
        <f t="shared" si="49"/>
        <v>4260</v>
      </c>
    </row>
    <row r="1573" spans="1:15" x14ac:dyDescent="0.3">
      <c r="A1573">
        <v>4261</v>
      </c>
      <c r="C1573" t="s">
        <v>4523</v>
      </c>
      <c r="D1573" t="s">
        <v>4524</v>
      </c>
      <c r="E1573" t="s">
        <v>2782</v>
      </c>
      <c r="G1573" t="s">
        <v>31</v>
      </c>
      <c r="H1573" t="s">
        <v>31</v>
      </c>
      <c r="I1573" t="s">
        <v>2758</v>
      </c>
      <c r="J1573" t="s">
        <v>2758</v>
      </c>
      <c r="K1573" t="s">
        <v>2758</v>
      </c>
      <c r="L1573" t="s">
        <v>2805</v>
      </c>
      <c r="N1573" s="17" t="str">
        <f t="shared" si="48"/>
        <v>JW</v>
      </c>
      <c r="O1573">
        <f t="shared" si="49"/>
        <v>4261</v>
      </c>
    </row>
    <row r="1574" spans="1:15" x14ac:dyDescent="0.3">
      <c r="A1574">
        <v>4264</v>
      </c>
      <c r="C1574">
        <v>99999</v>
      </c>
      <c r="D1574" t="s">
        <v>4525</v>
      </c>
      <c r="E1574" t="s">
        <v>2782</v>
      </c>
      <c r="G1574" t="s">
        <v>31</v>
      </c>
      <c r="H1574" t="s">
        <v>2758</v>
      </c>
      <c r="I1574" t="s">
        <v>2758</v>
      </c>
      <c r="J1574" t="s">
        <v>2758</v>
      </c>
      <c r="K1574" t="s">
        <v>2758</v>
      </c>
      <c r="L1574" t="s">
        <v>2786</v>
      </c>
      <c r="N1574" s="17">
        <f t="shared" si="48"/>
        <v>99999</v>
      </c>
      <c r="O1574">
        <f t="shared" si="49"/>
        <v>4264</v>
      </c>
    </row>
    <row r="1575" spans="1:15" x14ac:dyDescent="0.3">
      <c r="A1575">
        <v>4265</v>
      </c>
      <c r="C1575">
        <v>74240</v>
      </c>
      <c r="D1575" t="s">
        <v>4526</v>
      </c>
      <c r="E1575" t="s">
        <v>2782</v>
      </c>
      <c r="G1575" t="s">
        <v>31</v>
      </c>
      <c r="H1575" t="s">
        <v>31</v>
      </c>
      <c r="I1575" t="s">
        <v>2758</v>
      </c>
      <c r="J1575" t="s">
        <v>2758</v>
      </c>
      <c r="K1575" t="s">
        <v>2758</v>
      </c>
      <c r="L1575" t="s">
        <v>2783</v>
      </c>
      <c r="N1575" s="17">
        <f t="shared" si="48"/>
        <v>74240</v>
      </c>
      <c r="O1575">
        <f t="shared" si="49"/>
        <v>4265</v>
      </c>
    </row>
    <row r="1576" spans="1:15" x14ac:dyDescent="0.3">
      <c r="A1576">
        <v>4266</v>
      </c>
      <c r="C1576">
        <v>31057</v>
      </c>
      <c r="D1576" t="s">
        <v>4527</v>
      </c>
      <c r="E1576" t="s">
        <v>2782</v>
      </c>
      <c r="G1576" t="s">
        <v>31</v>
      </c>
      <c r="H1576" t="s">
        <v>2758</v>
      </c>
      <c r="I1576" t="s">
        <v>2758</v>
      </c>
      <c r="J1576" t="s">
        <v>2758</v>
      </c>
      <c r="K1576" t="s">
        <v>2758</v>
      </c>
      <c r="L1576" t="s">
        <v>2786</v>
      </c>
      <c r="N1576" s="17">
        <f t="shared" si="48"/>
        <v>31057</v>
      </c>
      <c r="O1576">
        <f t="shared" si="49"/>
        <v>4266</v>
      </c>
    </row>
    <row r="1577" spans="1:15" x14ac:dyDescent="0.3">
      <c r="A1577">
        <v>4267</v>
      </c>
      <c r="C1577">
        <v>73147</v>
      </c>
      <c r="D1577" t="s">
        <v>4528</v>
      </c>
      <c r="E1577" t="s">
        <v>2782</v>
      </c>
      <c r="G1577" t="s">
        <v>31</v>
      </c>
      <c r="H1577" t="s">
        <v>31</v>
      </c>
      <c r="I1577" t="s">
        <v>2758</v>
      </c>
      <c r="J1577" t="s">
        <v>2758</v>
      </c>
      <c r="K1577" t="s">
        <v>2758</v>
      </c>
      <c r="L1577" t="s">
        <v>2783</v>
      </c>
      <c r="N1577" s="17">
        <f t="shared" si="48"/>
        <v>73147</v>
      </c>
      <c r="O1577">
        <f t="shared" si="49"/>
        <v>4267</v>
      </c>
    </row>
    <row r="1578" spans="1:15" x14ac:dyDescent="0.3">
      <c r="A1578">
        <v>4268</v>
      </c>
      <c r="C1578" t="s">
        <v>4529</v>
      </c>
      <c r="D1578" t="s">
        <v>4530</v>
      </c>
      <c r="E1578" t="s">
        <v>2782</v>
      </c>
      <c r="G1578" t="s">
        <v>31</v>
      </c>
      <c r="H1578" t="s">
        <v>31</v>
      </c>
      <c r="I1578" t="s">
        <v>2758</v>
      </c>
      <c r="J1578" t="s">
        <v>2758</v>
      </c>
      <c r="K1578" t="s">
        <v>2758</v>
      </c>
      <c r="L1578" t="s">
        <v>2805</v>
      </c>
      <c r="N1578" s="17" t="str">
        <f t="shared" si="48"/>
        <v>JQ</v>
      </c>
      <c r="O1578">
        <f t="shared" si="49"/>
        <v>4268</v>
      </c>
    </row>
    <row r="1579" spans="1:15" x14ac:dyDescent="0.3">
      <c r="A1579">
        <v>4269</v>
      </c>
      <c r="C1579">
        <v>53085</v>
      </c>
      <c r="D1579" t="s">
        <v>4531</v>
      </c>
      <c r="E1579" t="s">
        <v>2782</v>
      </c>
      <c r="G1579" t="s">
        <v>31</v>
      </c>
      <c r="H1579" t="s">
        <v>2758</v>
      </c>
      <c r="I1579" t="s">
        <v>31</v>
      </c>
      <c r="J1579" t="s">
        <v>2758</v>
      </c>
      <c r="K1579" t="s">
        <v>2758</v>
      </c>
      <c r="L1579" t="s">
        <v>2786</v>
      </c>
      <c r="N1579" s="17">
        <f t="shared" si="48"/>
        <v>53085</v>
      </c>
      <c r="O1579">
        <f t="shared" si="49"/>
        <v>4269</v>
      </c>
    </row>
    <row r="1580" spans="1:15" x14ac:dyDescent="0.3">
      <c r="A1580">
        <v>4270</v>
      </c>
      <c r="C1580" t="s">
        <v>4532</v>
      </c>
      <c r="D1580" t="s">
        <v>4533</v>
      </c>
      <c r="E1580" t="s">
        <v>2782</v>
      </c>
      <c r="G1580" t="s">
        <v>31</v>
      </c>
      <c r="H1580" t="s">
        <v>31</v>
      </c>
      <c r="I1580" t="s">
        <v>2758</v>
      </c>
      <c r="J1580" t="s">
        <v>2758</v>
      </c>
      <c r="K1580" t="s">
        <v>2758</v>
      </c>
      <c r="L1580" t="s">
        <v>2783</v>
      </c>
      <c r="N1580" s="17" t="str">
        <f t="shared" si="48"/>
        <v>RPPG1</v>
      </c>
      <c r="O1580">
        <f t="shared" si="49"/>
        <v>4270</v>
      </c>
    </row>
    <row r="1581" spans="1:15" x14ac:dyDescent="0.3">
      <c r="A1581">
        <v>4271</v>
      </c>
      <c r="C1581">
        <v>68013</v>
      </c>
      <c r="D1581" t="s">
        <v>4534</v>
      </c>
      <c r="E1581" t="s">
        <v>2782</v>
      </c>
      <c r="G1581" t="s">
        <v>31</v>
      </c>
      <c r="H1581" t="s">
        <v>2758</v>
      </c>
      <c r="I1581" t="s">
        <v>2758</v>
      </c>
      <c r="J1581" t="s">
        <v>2758</v>
      </c>
      <c r="K1581" t="s">
        <v>2758</v>
      </c>
      <c r="L1581" t="s">
        <v>2786</v>
      </c>
      <c r="N1581" s="17">
        <f t="shared" si="48"/>
        <v>68013</v>
      </c>
      <c r="O1581">
        <f t="shared" si="49"/>
        <v>4271</v>
      </c>
    </row>
    <row r="1582" spans="1:15" x14ac:dyDescent="0.3">
      <c r="A1582">
        <v>4272</v>
      </c>
      <c r="B1582" t="s">
        <v>2895</v>
      </c>
      <c r="C1582">
        <v>68069</v>
      </c>
      <c r="D1582" t="s">
        <v>151</v>
      </c>
      <c r="E1582" t="s">
        <v>2782</v>
      </c>
      <c r="G1582" t="s">
        <v>31</v>
      </c>
      <c r="H1582" t="s">
        <v>31</v>
      </c>
      <c r="I1582" t="s">
        <v>31</v>
      </c>
      <c r="J1582" t="s">
        <v>31</v>
      </c>
      <c r="K1582" t="s">
        <v>31</v>
      </c>
      <c r="L1582" t="s">
        <v>2783</v>
      </c>
      <c r="N1582" s="17">
        <f t="shared" si="48"/>
        <v>68069</v>
      </c>
      <c r="O1582">
        <f t="shared" si="49"/>
        <v>4272</v>
      </c>
    </row>
    <row r="1583" spans="1:15" x14ac:dyDescent="0.3">
      <c r="A1583">
        <v>4272</v>
      </c>
      <c r="B1583" t="s">
        <v>2895</v>
      </c>
      <c r="C1583">
        <v>68069</v>
      </c>
      <c r="D1583" t="s">
        <v>4535</v>
      </c>
      <c r="E1583" t="s">
        <v>2782</v>
      </c>
      <c r="F1583" t="s">
        <v>150</v>
      </c>
      <c r="G1583" t="s">
        <v>31</v>
      </c>
      <c r="H1583" t="s">
        <v>31</v>
      </c>
      <c r="I1583" t="s">
        <v>31</v>
      </c>
      <c r="J1583" t="s">
        <v>31</v>
      </c>
      <c r="K1583" t="s">
        <v>31</v>
      </c>
      <c r="L1583" t="s">
        <v>2783</v>
      </c>
      <c r="N1583" s="17">
        <f t="shared" si="48"/>
        <v>68069</v>
      </c>
      <c r="O1583">
        <f t="shared" si="49"/>
        <v>4272</v>
      </c>
    </row>
    <row r="1584" spans="1:15" x14ac:dyDescent="0.3">
      <c r="A1584">
        <v>4274</v>
      </c>
      <c r="C1584">
        <v>94269</v>
      </c>
      <c r="D1584" t="s">
        <v>4536</v>
      </c>
      <c r="E1584" t="s">
        <v>2782</v>
      </c>
      <c r="G1584" t="s">
        <v>31</v>
      </c>
      <c r="H1584" t="s">
        <v>31</v>
      </c>
      <c r="I1584" t="s">
        <v>2758</v>
      </c>
      <c r="J1584" t="s">
        <v>2758</v>
      </c>
      <c r="K1584" t="s">
        <v>2758</v>
      </c>
      <c r="L1584" t="s">
        <v>2783</v>
      </c>
      <c r="N1584" s="17">
        <f t="shared" si="48"/>
        <v>94269</v>
      </c>
      <c r="O1584">
        <f t="shared" si="49"/>
        <v>4274</v>
      </c>
    </row>
    <row r="1585" spans="1:15" x14ac:dyDescent="0.3">
      <c r="A1585">
        <v>4274</v>
      </c>
      <c r="C1585">
        <v>94269</v>
      </c>
      <c r="D1585" t="s">
        <v>4537</v>
      </c>
      <c r="E1585" t="s">
        <v>2782</v>
      </c>
      <c r="G1585" t="s">
        <v>31</v>
      </c>
      <c r="H1585" t="s">
        <v>31</v>
      </c>
      <c r="I1585" t="s">
        <v>2758</v>
      </c>
      <c r="J1585" t="s">
        <v>2758</v>
      </c>
      <c r="K1585" t="s">
        <v>2758</v>
      </c>
      <c r="L1585" t="s">
        <v>2783</v>
      </c>
      <c r="N1585" s="17">
        <f t="shared" si="48"/>
        <v>94269</v>
      </c>
      <c r="O1585">
        <f t="shared" si="49"/>
        <v>4274</v>
      </c>
    </row>
    <row r="1586" spans="1:15" x14ac:dyDescent="0.3">
      <c r="A1586">
        <v>4275</v>
      </c>
      <c r="C1586">
        <v>86067</v>
      </c>
      <c r="D1586" t="s">
        <v>4538</v>
      </c>
      <c r="E1586" t="s">
        <v>2782</v>
      </c>
      <c r="G1586" t="s">
        <v>31</v>
      </c>
      <c r="H1586" t="s">
        <v>2758</v>
      </c>
      <c r="I1586" t="s">
        <v>2758</v>
      </c>
      <c r="J1586" t="s">
        <v>2758</v>
      </c>
      <c r="K1586" t="s">
        <v>2758</v>
      </c>
      <c r="L1586" t="s">
        <v>2786</v>
      </c>
      <c r="N1586" s="17">
        <f t="shared" si="48"/>
        <v>86067</v>
      </c>
      <c r="O1586">
        <f t="shared" si="49"/>
        <v>4275</v>
      </c>
    </row>
    <row r="1587" spans="1:15" x14ac:dyDescent="0.3">
      <c r="A1587">
        <v>4276</v>
      </c>
      <c r="C1587" t="s">
        <v>4539</v>
      </c>
      <c r="D1587" t="s">
        <v>4540</v>
      </c>
      <c r="E1587" t="s">
        <v>2782</v>
      </c>
      <c r="G1587" t="s">
        <v>31</v>
      </c>
      <c r="H1587" t="s">
        <v>31</v>
      </c>
      <c r="I1587" t="s">
        <v>2758</v>
      </c>
      <c r="J1587" t="s">
        <v>2758</v>
      </c>
      <c r="K1587" t="s">
        <v>2758</v>
      </c>
      <c r="L1587" t="s">
        <v>2783</v>
      </c>
      <c r="N1587" s="17" t="str">
        <f t="shared" si="48"/>
        <v>GCVCP</v>
      </c>
      <c r="O1587">
        <f t="shared" si="49"/>
        <v>4276</v>
      </c>
    </row>
    <row r="1588" spans="1:15" x14ac:dyDescent="0.3">
      <c r="A1588">
        <v>4277</v>
      </c>
      <c r="C1588">
        <v>27008</v>
      </c>
      <c r="D1588" t="s">
        <v>4541</v>
      </c>
      <c r="E1588" t="s">
        <v>2782</v>
      </c>
      <c r="G1588" t="s">
        <v>31</v>
      </c>
      <c r="H1588" t="s">
        <v>2758</v>
      </c>
      <c r="I1588" t="s">
        <v>2758</v>
      </c>
      <c r="J1588" t="s">
        <v>2758</v>
      </c>
      <c r="K1588" t="s">
        <v>2758</v>
      </c>
      <c r="L1588" t="s">
        <v>2786</v>
      </c>
      <c r="N1588" s="17">
        <f t="shared" si="48"/>
        <v>27008</v>
      </c>
      <c r="O1588">
        <f t="shared" si="49"/>
        <v>4277</v>
      </c>
    </row>
    <row r="1589" spans="1:15" x14ac:dyDescent="0.3">
      <c r="A1589">
        <v>4278</v>
      </c>
      <c r="B1589" t="s">
        <v>4542</v>
      </c>
      <c r="C1589" t="s">
        <v>4543</v>
      </c>
      <c r="D1589" t="s">
        <v>4544</v>
      </c>
      <c r="E1589" t="s">
        <v>2782</v>
      </c>
      <c r="G1589" t="s">
        <v>31</v>
      </c>
      <c r="H1589" t="s">
        <v>2758</v>
      </c>
      <c r="I1589" t="s">
        <v>31</v>
      </c>
      <c r="J1589" t="s">
        <v>2758</v>
      </c>
      <c r="K1589" t="s">
        <v>2758</v>
      </c>
      <c r="L1589" t="s">
        <v>2786</v>
      </c>
      <c r="N1589" s="17" t="str">
        <f t="shared" si="48"/>
        <v>BOONG</v>
      </c>
      <c r="O1589">
        <f t="shared" si="49"/>
        <v>4278</v>
      </c>
    </row>
    <row r="1590" spans="1:15" x14ac:dyDescent="0.3">
      <c r="A1590">
        <v>4279</v>
      </c>
      <c r="C1590" t="s">
        <v>4545</v>
      </c>
      <c r="D1590" t="s">
        <v>4546</v>
      </c>
      <c r="E1590" t="s">
        <v>2782</v>
      </c>
      <c r="G1590" t="s">
        <v>31</v>
      </c>
      <c r="H1590" t="s">
        <v>31</v>
      </c>
      <c r="I1590" t="s">
        <v>2758</v>
      </c>
      <c r="J1590" t="s">
        <v>2758</v>
      </c>
      <c r="K1590" t="s">
        <v>2758</v>
      </c>
      <c r="L1590" t="s">
        <v>2783</v>
      </c>
      <c r="N1590" s="17" t="str">
        <f t="shared" si="48"/>
        <v>EPF02</v>
      </c>
      <c r="O1590">
        <f t="shared" si="49"/>
        <v>4279</v>
      </c>
    </row>
    <row r="1591" spans="1:15" x14ac:dyDescent="0.3">
      <c r="A1591">
        <v>4282</v>
      </c>
      <c r="C1591">
        <v>65113</v>
      </c>
      <c r="D1591" t="s">
        <v>4547</v>
      </c>
      <c r="E1591" t="s">
        <v>2782</v>
      </c>
      <c r="G1591" t="s">
        <v>31</v>
      </c>
      <c r="H1591" t="s">
        <v>2758</v>
      </c>
      <c r="I1591" t="s">
        <v>2758</v>
      </c>
      <c r="J1591" t="s">
        <v>2758</v>
      </c>
      <c r="K1591" t="s">
        <v>2758</v>
      </c>
      <c r="L1591" t="s">
        <v>2786</v>
      </c>
      <c r="N1591" s="17">
        <f t="shared" si="48"/>
        <v>65113</v>
      </c>
      <c r="O1591">
        <f t="shared" si="49"/>
        <v>4282</v>
      </c>
    </row>
    <row r="1592" spans="1:15" x14ac:dyDescent="0.3">
      <c r="A1592">
        <v>4283</v>
      </c>
      <c r="C1592" t="s">
        <v>4548</v>
      </c>
      <c r="D1592" t="s">
        <v>4549</v>
      </c>
      <c r="E1592" t="s">
        <v>2782</v>
      </c>
      <c r="G1592" t="s">
        <v>31</v>
      </c>
      <c r="H1592" t="s">
        <v>31</v>
      </c>
      <c r="I1592" t="s">
        <v>2758</v>
      </c>
      <c r="J1592" t="s">
        <v>2758</v>
      </c>
      <c r="K1592" t="s">
        <v>2758</v>
      </c>
      <c r="L1592" t="s">
        <v>2783</v>
      </c>
      <c r="N1592" s="17" t="str">
        <f t="shared" si="48"/>
        <v>CMG01</v>
      </c>
      <c r="O1592">
        <f t="shared" si="49"/>
        <v>4283</v>
      </c>
    </row>
    <row r="1593" spans="1:15" x14ac:dyDescent="0.3">
      <c r="A1593">
        <v>4285</v>
      </c>
      <c r="B1593" t="s">
        <v>4550</v>
      </c>
      <c r="C1593">
        <v>84135</v>
      </c>
      <c r="D1593" t="s">
        <v>3744</v>
      </c>
      <c r="E1593" t="s">
        <v>2782</v>
      </c>
      <c r="G1593" t="s">
        <v>31</v>
      </c>
      <c r="H1593" t="s">
        <v>2758</v>
      </c>
      <c r="I1593" t="s">
        <v>31</v>
      </c>
      <c r="J1593" t="s">
        <v>2758</v>
      </c>
      <c r="K1593" t="s">
        <v>2758</v>
      </c>
      <c r="L1593" t="s">
        <v>2786</v>
      </c>
      <c r="N1593" s="17">
        <f t="shared" si="48"/>
        <v>84135</v>
      </c>
      <c r="O1593">
        <f t="shared" si="49"/>
        <v>4285</v>
      </c>
    </row>
    <row r="1594" spans="1:15" x14ac:dyDescent="0.3">
      <c r="A1594">
        <v>4287</v>
      </c>
      <c r="B1594" t="s">
        <v>4551</v>
      </c>
      <c r="C1594">
        <v>36149</v>
      </c>
      <c r="D1594" t="s">
        <v>4552</v>
      </c>
      <c r="E1594" t="s">
        <v>2782</v>
      </c>
      <c r="G1594" t="s">
        <v>31</v>
      </c>
      <c r="H1594" t="s">
        <v>31</v>
      </c>
      <c r="I1594" t="s">
        <v>31</v>
      </c>
      <c r="J1594" t="s">
        <v>2758</v>
      </c>
      <c r="K1594" t="s">
        <v>2758</v>
      </c>
      <c r="L1594" t="s">
        <v>2783</v>
      </c>
      <c r="N1594" s="17">
        <f t="shared" si="48"/>
        <v>36149</v>
      </c>
      <c r="O1594">
        <f t="shared" si="49"/>
        <v>4287</v>
      </c>
    </row>
    <row r="1595" spans="1:15" x14ac:dyDescent="0.3">
      <c r="A1595">
        <v>4287</v>
      </c>
      <c r="B1595" t="s">
        <v>4551</v>
      </c>
      <c r="C1595">
        <v>36149</v>
      </c>
      <c r="D1595" t="s">
        <v>488</v>
      </c>
      <c r="E1595" t="s">
        <v>2782</v>
      </c>
      <c r="G1595" t="s">
        <v>31</v>
      </c>
      <c r="H1595" t="s">
        <v>31</v>
      </c>
      <c r="I1595" t="s">
        <v>31</v>
      </c>
      <c r="J1595" t="s">
        <v>2758</v>
      </c>
      <c r="K1595" t="s">
        <v>2758</v>
      </c>
      <c r="L1595" t="s">
        <v>2783</v>
      </c>
      <c r="N1595" s="17">
        <f t="shared" si="48"/>
        <v>36149</v>
      </c>
      <c r="O1595">
        <f t="shared" si="49"/>
        <v>4287</v>
      </c>
    </row>
    <row r="1596" spans="1:15" x14ac:dyDescent="0.3">
      <c r="A1596">
        <v>4289</v>
      </c>
      <c r="B1596" t="s">
        <v>4553</v>
      </c>
      <c r="C1596" t="s">
        <v>4554</v>
      </c>
      <c r="D1596" t="s">
        <v>4555</v>
      </c>
      <c r="E1596" t="s">
        <v>2782</v>
      </c>
      <c r="G1596" t="s">
        <v>31</v>
      </c>
      <c r="H1596" t="s">
        <v>31</v>
      </c>
      <c r="I1596" t="s">
        <v>31</v>
      </c>
      <c r="J1596" t="s">
        <v>2758</v>
      </c>
      <c r="K1596" t="s">
        <v>2758</v>
      </c>
      <c r="L1596" t="s">
        <v>2783</v>
      </c>
      <c r="N1596" s="17" t="str">
        <f t="shared" si="48"/>
        <v>EPF03</v>
      </c>
      <c r="O1596">
        <f t="shared" si="49"/>
        <v>4289</v>
      </c>
    </row>
    <row r="1597" spans="1:15" x14ac:dyDescent="0.3">
      <c r="A1597">
        <v>4291</v>
      </c>
      <c r="C1597">
        <v>38310</v>
      </c>
      <c r="D1597" t="s">
        <v>4556</v>
      </c>
      <c r="E1597" t="s">
        <v>2782</v>
      </c>
      <c r="G1597" t="s">
        <v>31</v>
      </c>
      <c r="H1597" t="s">
        <v>2758</v>
      </c>
      <c r="I1597" t="s">
        <v>2758</v>
      </c>
      <c r="J1597" t="s">
        <v>2758</v>
      </c>
      <c r="K1597" t="s">
        <v>2758</v>
      </c>
      <c r="L1597" t="s">
        <v>2786</v>
      </c>
      <c r="N1597" s="17">
        <f t="shared" si="48"/>
        <v>38310</v>
      </c>
      <c r="O1597">
        <f t="shared" si="49"/>
        <v>4291</v>
      </c>
    </row>
    <row r="1598" spans="1:15" x14ac:dyDescent="0.3">
      <c r="A1598">
        <v>4292</v>
      </c>
      <c r="B1598" t="s">
        <v>4557</v>
      </c>
      <c r="C1598" t="s">
        <v>4558</v>
      </c>
      <c r="D1598" t="s">
        <v>4559</v>
      </c>
      <c r="E1598" t="s">
        <v>2782</v>
      </c>
      <c r="G1598" t="s">
        <v>31</v>
      </c>
      <c r="H1598" t="s">
        <v>31</v>
      </c>
      <c r="I1598" t="s">
        <v>31</v>
      </c>
      <c r="J1598" t="s">
        <v>2758</v>
      </c>
      <c r="K1598" t="s">
        <v>2758</v>
      </c>
      <c r="L1598" t="s">
        <v>2783</v>
      </c>
      <c r="N1598" s="17" t="str">
        <f t="shared" si="48"/>
        <v>HPSM1</v>
      </c>
      <c r="O1598">
        <f t="shared" si="49"/>
        <v>4292</v>
      </c>
    </row>
    <row r="1599" spans="1:15" x14ac:dyDescent="0.3">
      <c r="A1599">
        <v>4292</v>
      </c>
      <c r="B1599" t="s">
        <v>4557</v>
      </c>
      <c r="C1599" t="s">
        <v>4558</v>
      </c>
      <c r="D1599" t="s">
        <v>4560</v>
      </c>
      <c r="E1599" t="s">
        <v>2782</v>
      </c>
      <c r="G1599" t="s">
        <v>31</v>
      </c>
      <c r="H1599" t="s">
        <v>31</v>
      </c>
      <c r="I1599" t="s">
        <v>31</v>
      </c>
      <c r="J1599" t="s">
        <v>2758</v>
      </c>
      <c r="K1599" t="s">
        <v>2758</v>
      </c>
      <c r="L1599" t="s">
        <v>2783</v>
      </c>
      <c r="N1599" s="17" t="str">
        <f t="shared" si="48"/>
        <v>HPSM1</v>
      </c>
      <c r="O1599">
        <f t="shared" si="49"/>
        <v>4292</v>
      </c>
    </row>
    <row r="1600" spans="1:15" x14ac:dyDescent="0.3">
      <c r="A1600">
        <v>4292</v>
      </c>
      <c r="B1600" t="s">
        <v>4557</v>
      </c>
      <c r="C1600" t="s">
        <v>4558</v>
      </c>
      <c r="D1600" t="s">
        <v>4561</v>
      </c>
      <c r="E1600" t="s">
        <v>2782</v>
      </c>
      <c r="G1600" t="s">
        <v>31</v>
      </c>
      <c r="H1600" t="s">
        <v>31</v>
      </c>
      <c r="I1600" t="s">
        <v>31</v>
      </c>
      <c r="J1600" t="s">
        <v>2758</v>
      </c>
      <c r="K1600" t="s">
        <v>2758</v>
      </c>
      <c r="L1600" t="s">
        <v>2783</v>
      </c>
      <c r="N1600" s="17" t="str">
        <f t="shared" si="48"/>
        <v>HPSM1</v>
      </c>
      <c r="O1600">
        <f t="shared" si="49"/>
        <v>4292</v>
      </c>
    </row>
    <row r="1601" spans="1:15" x14ac:dyDescent="0.3">
      <c r="A1601">
        <v>4293</v>
      </c>
      <c r="B1601" t="s">
        <v>4562</v>
      </c>
      <c r="C1601">
        <v>94320</v>
      </c>
      <c r="D1601" t="s">
        <v>4563</v>
      </c>
      <c r="E1601" t="s">
        <v>2782</v>
      </c>
      <c r="G1601" t="s">
        <v>31</v>
      </c>
      <c r="H1601" t="s">
        <v>31</v>
      </c>
      <c r="I1601" t="s">
        <v>31</v>
      </c>
      <c r="J1601" t="s">
        <v>2758</v>
      </c>
      <c r="K1601" t="s">
        <v>2758</v>
      </c>
      <c r="L1601" t="s">
        <v>2783</v>
      </c>
      <c r="N1601" s="17">
        <f t="shared" si="48"/>
        <v>94320</v>
      </c>
      <c r="O1601">
        <f t="shared" si="49"/>
        <v>4293</v>
      </c>
    </row>
    <row r="1602" spans="1:15" x14ac:dyDescent="0.3">
      <c r="A1602">
        <v>4294</v>
      </c>
      <c r="C1602">
        <v>38265</v>
      </c>
      <c r="D1602" t="s">
        <v>4564</v>
      </c>
      <c r="E1602" t="s">
        <v>2782</v>
      </c>
      <c r="G1602" t="s">
        <v>31</v>
      </c>
      <c r="H1602" t="s">
        <v>31</v>
      </c>
      <c r="I1602" t="s">
        <v>2758</v>
      </c>
      <c r="J1602" t="s">
        <v>2758</v>
      </c>
      <c r="K1602" t="s">
        <v>2758</v>
      </c>
      <c r="L1602" t="s">
        <v>2783</v>
      </c>
      <c r="N1602" s="17">
        <f t="shared" ref="N1602:N1665" si="50">C1602</f>
        <v>38265</v>
      </c>
      <c r="O1602">
        <f t="shared" ref="O1602:O1665" si="51">A1602</f>
        <v>4294</v>
      </c>
    </row>
    <row r="1603" spans="1:15" x14ac:dyDescent="0.3">
      <c r="A1603">
        <v>4295</v>
      </c>
      <c r="B1603" t="s">
        <v>4565</v>
      </c>
      <c r="C1603">
        <v>59141</v>
      </c>
      <c r="D1603" t="s">
        <v>4566</v>
      </c>
      <c r="E1603" t="s">
        <v>2782</v>
      </c>
      <c r="G1603" t="s">
        <v>31</v>
      </c>
      <c r="H1603" t="s">
        <v>2758</v>
      </c>
      <c r="I1603" t="s">
        <v>31</v>
      </c>
      <c r="J1603" t="s">
        <v>2758</v>
      </c>
      <c r="K1603" t="s">
        <v>2758</v>
      </c>
      <c r="L1603" t="s">
        <v>2786</v>
      </c>
      <c r="N1603" s="17">
        <f t="shared" si="50"/>
        <v>59141</v>
      </c>
      <c r="O1603">
        <f t="shared" si="51"/>
        <v>4295</v>
      </c>
    </row>
    <row r="1604" spans="1:15" x14ac:dyDescent="0.3">
      <c r="A1604">
        <v>4295</v>
      </c>
      <c r="B1604" t="s">
        <v>4565</v>
      </c>
      <c r="C1604">
        <v>59141</v>
      </c>
      <c r="D1604" t="s">
        <v>4567</v>
      </c>
      <c r="E1604" t="s">
        <v>2782</v>
      </c>
      <c r="G1604" t="s">
        <v>31</v>
      </c>
      <c r="H1604" t="s">
        <v>2758</v>
      </c>
      <c r="I1604" t="s">
        <v>31</v>
      </c>
      <c r="J1604" t="s">
        <v>2758</v>
      </c>
      <c r="K1604" t="s">
        <v>2758</v>
      </c>
      <c r="L1604" t="s">
        <v>2786</v>
      </c>
      <c r="N1604" s="17">
        <f t="shared" si="50"/>
        <v>59141</v>
      </c>
      <c r="O1604">
        <f t="shared" si="51"/>
        <v>4295</v>
      </c>
    </row>
    <row r="1605" spans="1:15" x14ac:dyDescent="0.3">
      <c r="A1605">
        <v>4296</v>
      </c>
      <c r="C1605">
        <v>31138</v>
      </c>
      <c r="D1605" t="s">
        <v>4568</v>
      </c>
      <c r="E1605" t="s">
        <v>2782</v>
      </c>
      <c r="G1605" t="s">
        <v>31</v>
      </c>
      <c r="H1605" t="s">
        <v>2758</v>
      </c>
      <c r="I1605" t="s">
        <v>2758</v>
      </c>
      <c r="J1605" t="s">
        <v>2758</v>
      </c>
      <c r="K1605" t="s">
        <v>2758</v>
      </c>
      <c r="L1605" t="s">
        <v>2786</v>
      </c>
      <c r="N1605" s="17">
        <f t="shared" si="50"/>
        <v>31138</v>
      </c>
      <c r="O1605">
        <f t="shared" si="51"/>
        <v>4296</v>
      </c>
    </row>
    <row r="1606" spans="1:15" x14ac:dyDescent="0.3">
      <c r="A1606">
        <v>4297</v>
      </c>
      <c r="C1606">
        <v>13343</v>
      </c>
      <c r="D1606" t="s">
        <v>4569</v>
      </c>
      <c r="E1606" t="s">
        <v>2782</v>
      </c>
      <c r="G1606" t="s">
        <v>31</v>
      </c>
      <c r="H1606" t="s">
        <v>2758</v>
      </c>
      <c r="I1606" t="s">
        <v>2758</v>
      </c>
      <c r="J1606" t="s">
        <v>2758</v>
      </c>
      <c r="K1606" t="s">
        <v>2758</v>
      </c>
      <c r="L1606" t="s">
        <v>2786</v>
      </c>
      <c r="N1606" s="17">
        <f t="shared" si="50"/>
        <v>13343</v>
      </c>
      <c r="O1606">
        <f t="shared" si="51"/>
        <v>4297</v>
      </c>
    </row>
    <row r="1607" spans="1:15" x14ac:dyDescent="0.3">
      <c r="A1607">
        <v>4298</v>
      </c>
      <c r="C1607">
        <v>38219</v>
      </c>
      <c r="D1607" t="s">
        <v>4570</v>
      </c>
      <c r="E1607" t="s">
        <v>2782</v>
      </c>
      <c r="G1607" t="s">
        <v>31</v>
      </c>
      <c r="H1607" t="s">
        <v>31</v>
      </c>
      <c r="I1607" t="s">
        <v>2758</v>
      </c>
      <c r="J1607" t="s">
        <v>2758</v>
      </c>
      <c r="K1607" t="s">
        <v>2758</v>
      </c>
      <c r="L1607" t="s">
        <v>2783</v>
      </c>
      <c r="N1607" s="17">
        <f t="shared" si="50"/>
        <v>38219</v>
      </c>
      <c r="O1607">
        <f t="shared" si="51"/>
        <v>4298</v>
      </c>
    </row>
    <row r="1608" spans="1:15" x14ac:dyDescent="0.3">
      <c r="A1608">
        <v>4403</v>
      </c>
      <c r="C1608" t="s">
        <v>4571</v>
      </c>
      <c r="D1608" t="s">
        <v>4572</v>
      </c>
      <c r="E1608" t="s">
        <v>2782</v>
      </c>
      <c r="G1608" t="s">
        <v>31</v>
      </c>
      <c r="H1608" t="s">
        <v>2758</v>
      </c>
      <c r="I1608" t="s">
        <v>2758</v>
      </c>
      <c r="J1608" t="s">
        <v>2758</v>
      </c>
      <c r="K1608" t="s">
        <v>2758</v>
      </c>
      <c r="L1608" t="s">
        <v>2786</v>
      </c>
      <c r="N1608" s="17" t="str">
        <f t="shared" si="50"/>
        <v>NYL11</v>
      </c>
      <c r="O1608">
        <f t="shared" si="51"/>
        <v>4403</v>
      </c>
    </row>
    <row r="1609" spans="1:15" x14ac:dyDescent="0.3">
      <c r="A1609">
        <v>4404</v>
      </c>
      <c r="C1609">
        <v>916001069</v>
      </c>
      <c r="D1609" t="s">
        <v>1124</v>
      </c>
      <c r="E1609" t="s">
        <v>2782</v>
      </c>
      <c r="F1609" t="s">
        <v>349</v>
      </c>
      <c r="G1609" t="s">
        <v>31</v>
      </c>
      <c r="H1609" t="s">
        <v>31</v>
      </c>
      <c r="I1609" t="s">
        <v>2758</v>
      </c>
      <c r="J1609" t="s">
        <v>2758</v>
      </c>
      <c r="K1609" t="s">
        <v>31</v>
      </c>
      <c r="L1609" t="s">
        <v>2805</v>
      </c>
      <c r="N1609" s="17">
        <f t="shared" si="50"/>
        <v>916001069</v>
      </c>
      <c r="O1609">
        <f t="shared" si="51"/>
        <v>4404</v>
      </c>
    </row>
    <row r="1610" spans="1:15" x14ac:dyDescent="0.3">
      <c r="A1610">
        <v>4405</v>
      </c>
      <c r="B1610" t="s">
        <v>4573</v>
      </c>
      <c r="C1610">
        <v>866004791</v>
      </c>
      <c r="D1610" t="s">
        <v>4574</v>
      </c>
      <c r="E1610" t="s">
        <v>2782</v>
      </c>
      <c r="F1610" t="s">
        <v>147</v>
      </c>
      <c r="G1610" t="s">
        <v>31</v>
      </c>
      <c r="H1610" t="s">
        <v>31</v>
      </c>
      <c r="I1610" t="s">
        <v>31</v>
      </c>
      <c r="J1610" t="s">
        <v>2758</v>
      </c>
      <c r="K1610" t="s">
        <v>2758</v>
      </c>
      <c r="L1610" t="s">
        <v>2783</v>
      </c>
      <c r="N1610" s="17">
        <f t="shared" si="50"/>
        <v>866004791</v>
      </c>
      <c r="O1610">
        <f t="shared" si="51"/>
        <v>4405</v>
      </c>
    </row>
    <row r="1611" spans="1:15" x14ac:dyDescent="0.3">
      <c r="A1611">
        <v>4406</v>
      </c>
      <c r="B1611" t="s">
        <v>4575</v>
      </c>
      <c r="C1611">
        <v>77153</v>
      </c>
      <c r="D1611" t="s">
        <v>4576</v>
      </c>
      <c r="E1611" t="s">
        <v>2782</v>
      </c>
      <c r="F1611" t="s">
        <v>240</v>
      </c>
      <c r="G1611" t="s">
        <v>31</v>
      </c>
      <c r="H1611" t="s">
        <v>31</v>
      </c>
      <c r="I1611" t="s">
        <v>31</v>
      </c>
      <c r="J1611" t="s">
        <v>2758</v>
      </c>
      <c r="K1611" t="s">
        <v>2758</v>
      </c>
      <c r="L1611" t="s">
        <v>2783</v>
      </c>
      <c r="N1611" s="17">
        <f t="shared" si="50"/>
        <v>77153</v>
      </c>
      <c r="O1611">
        <f t="shared" si="51"/>
        <v>4406</v>
      </c>
    </row>
    <row r="1612" spans="1:15" x14ac:dyDescent="0.3">
      <c r="A1612">
        <v>4406</v>
      </c>
      <c r="B1612" t="s">
        <v>4575</v>
      </c>
      <c r="C1612">
        <v>77153</v>
      </c>
      <c r="D1612" t="s">
        <v>4577</v>
      </c>
      <c r="E1612" t="s">
        <v>2782</v>
      </c>
      <c r="F1612" t="s">
        <v>240</v>
      </c>
      <c r="G1612" t="s">
        <v>31</v>
      </c>
      <c r="H1612" t="s">
        <v>31</v>
      </c>
      <c r="I1612" t="s">
        <v>31</v>
      </c>
      <c r="J1612" t="s">
        <v>2758</v>
      </c>
      <c r="K1612" t="s">
        <v>2758</v>
      </c>
      <c r="L1612" t="s">
        <v>2783</v>
      </c>
      <c r="N1612" s="17">
        <f t="shared" si="50"/>
        <v>77153</v>
      </c>
      <c r="O1612">
        <f t="shared" si="51"/>
        <v>4406</v>
      </c>
    </row>
    <row r="1613" spans="1:15" x14ac:dyDescent="0.3">
      <c r="A1613">
        <v>4408</v>
      </c>
      <c r="B1613" t="s">
        <v>4247</v>
      </c>
      <c r="C1613">
        <v>804</v>
      </c>
      <c r="D1613" t="s">
        <v>802</v>
      </c>
      <c r="E1613" t="s">
        <v>2782</v>
      </c>
      <c r="F1613" t="s">
        <v>265</v>
      </c>
      <c r="G1613" t="s">
        <v>31</v>
      </c>
      <c r="H1613" t="s">
        <v>31</v>
      </c>
      <c r="I1613" t="s">
        <v>31</v>
      </c>
      <c r="J1613" t="s">
        <v>31</v>
      </c>
      <c r="K1613" t="s">
        <v>2758</v>
      </c>
      <c r="L1613" t="s">
        <v>2783</v>
      </c>
      <c r="N1613" s="17">
        <f t="shared" si="50"/>
        <v>804</v>
      </c>
      <c r="O1613">
        <f t="shared" si="51"/>
        <v>4408</v>
      </c>
    </row>
    <row r="1614" spans="1:15" x14ac:dyDescent="0.3">
      <c r="A1614">
        <v>4409</v>
      </c>
      <c r="B1614" t="s">
        <v>4578</v>
      </c>
      <c r="C1614">
        <v>801</v>
      </c>
      <c r="D1614" t="s">
        <v>4579</v>
      </c>
      <c r="E1614" t="s">
        <v>2782</v>
      </c>
      <c r="F1614" t="s">
        <v>265</v>
      </c>
      <c r="G1614" t="s">
        <v>31</v>
      </c>
      <c r="H1614" t="s">
        <v>31</v>
      </c>
      <c r="I1614" t="s">
        <v>31</v>
      </c>
      <c r="J1614" t="s">
        <v>2758</v>
      </c>
      <c r="K1614" t="s">
        <v>2758</v>
      </c>
      <c r="L1614" t="s">
        <v>2783</v>
      </c>
      <c r="N1614" s="17">
        <f t="shared" si="50"/>
        <v>801</v>
      </c>
      <c r="O1614">
        <f t="shared" si="51"/>
        <v>4409</v>
      </c>
    </row>
    <row r="1615" spans="1:15" x14ac:dyDescent="0.3">
      <c r="A1615">
        <v>4409</v>
      </c>
      <c r="B1615" t="s">
        <v>4578</v>
      </c>
      <c r="C1615">
        <v>801</v>
      </c>
      <c r="D1615" t="s">
        <v>4580</v>
      </c>
      <c r="E1615" t="s">
        <v>2782</v>
      </c>
      <c r="F1615" t="s">
        <v>265</v>
      </c>
      <c r="G1615" t="s">
        <v>31</v>
      </c>
      <c r="H1615" t="s">
        <v>31</v>
      </c>
      <c r="I1615" t="s">
        <v>31</v>
      </c>
      <c r="J1615" t="s">
        <v>2758</v>
      </c>
      <c r="K1615" t="s">
        <v>2758</v>
      </c>
      <c r="L1615" t="s">
        <v>2783</v>
      </c>
      <c r="N1615" s="17">
        <f t="shared" si="50"/>
        <v>801</v>
      </c>
      <c r="O1615">
        <f t="shared" si="51"/>
        <v>4409</v>
      </c>
    </row>
    <row r="1616" spans="1:15" x14ac:dyDescent="0.3">
      <c r="A1616">
        <v>4410</v>
      </c>
      <c r="B1616" t="s">
        <v>4581</v>
      </c>
      <c r="C1616" t="s">
        <v>4582</v>
      </c>
      <c r="D1616" t="s">
        <v>4583</v>
      </c>
      <c r="E1616" t="s">
        <v>2782</v>
      </c>
      <c r="G1616" t="s">
        <v>31</v>
      </c>
      <c r="H1616" t="s">
        <v>31</v>
      </c>
      <c r="I1616" t="s">
        <v>31</v>
      </c>
      <c r="J1616" t="s">
        <v>2758</v>
      </c>
      <c r="K1616" t="s">
        <v>2758</v>
      </c>
      <c r="L1616" t="s">
        <v>2783</v>
      </c>
      <c r="N1616" s="17" t="str">
        <f t="shared" si="50"/>
        <v>SX110</v>
      </c>
      <c r="O1616">
        <f t="shared" si="51"/>
        <v>4410</v>
      </c>
    </row>
    <row r="1617" spans="1:15" x14ac:dyDescent="0.3">
      <c r="A1617">
        <v>4410</v>
      </c>
      <c r="B1617" t="s">
        <v>4581</v>
      </c>
      <c r="C1617" t="s">
        <v>4582</v>
      </c>
      <c r="D1617" t="s">
        <v>4584</v>
      </c>
      <c r="E1617" t="s">
        <v>2782</v>
      </c>
      <c r="G1617" t="s">
        <v>31</v>
      </c>
      <c r="H1617" t="s">
        <v>31</v>
      </c>
      <c r="I1617" t="s">
        <v>31</v>
      </c>
      <c r="J1617" t="s">
        <v>2758</v>
      </c>
      <c r="K1617" t="s">
        <v>2758</v>
      </c>
      <c r="L1617" t="s">
        <v>2783</v>
      </c>
      <c r="N1617" s="17" t="str">
        <f t="shared" si="50"/>
        <v>SX110</v>
      </c>
      <c r="O1617">
        <f t="shared" si="51"/>
        <v>4410</v>
      </c>
    </row>
    <row r="1618" spans="1:15" x14ac:dyDescent="0.3">
      <c r="A1618">
        <v>4412</v>
      </c>
      <c r="C1618">
        <v>35202</v>
      </c>
      <c r="D1618" t="s">
        <v>4585</v>
      </c>
      <c r="E1618" t="s">
        <v>2782</v>
      </c>
      <c r="G1618" t="s">
        <v>31</v>
      </c>
      <c r="H1618" t="s">
        <v>31</v>
      </c>
      <c r="I1618" t="s">
        <v>2758</v>
      </c>
      <c r="J1618" t="s">
        <v>2758</v>
      </c>
      <c r="K1618" t="s">
        <v>2758</v>
      </c>
      <c r="L1618" t="s">
        <v>2783</v>
      </c>
      <c r="N1618" s="17">
        <f t="shared" si="50"/>
        <v>35202</v>
      </c>
      <c r="O1618">
        <f t="shared" si="51"/>
        <v>4412</v>
      </c>
    </row>
    <row r="1619" spans="1:15" x14ac:dyDescent="0.3">
      <c r="A1619">
        <v>4414</v>
      </c>
      <c r="B1619" t="s">
        <v>4586</v>
      </c>
      <c r="C1619">
        <v>37257</v>
      </c>
      <c r="D1619" t="s">
        <v>4587</v>
      </c>
      <c r="E1619" t="s">
        <v>2782</v>
      </c>
      <c r="G1619" t="s">
        <v>31</v>
      </c>
      <c r="H1619" t="s">
        <v>31</v>
      </c>
      <c r="I1619" t="s">
        <v>31</v>
      </c>
      <c r="J1619" t="s">
        <v>2758</v>
      </c>
      <c r="K1619" t="s">
        <v>2758</v>
      </c>
      <c r="L1619" t="s">
        <v>2783</v>
      </c>
      <c r="N1619" s="17">
        <f t="shared" si="50"/>
        <v>37257</v>
      </c>
      <c r="O1619">
        <f t="shared" si="51"/>
        <v>4414</v>
      </c>
    </row>
    <row r="1620" spans="1:15" x14ac:dyDescent="0.3">
      <c r="A1620">
        <v>4417</v>
      </c>
      <c r="B1620" t="s">
        <v>4588</v>
      </c>
      <c r="C1620">
        <v>47198</v>
      </c>
      <c r="D1620" t="s">
        <v>4589</v>
      </c>
      <c r="E1620" t="s">
        <v>2782</v>
      </c>
      <c r="F1620" t="s">
        <v>297</v>
      </c>
      <c r="G1620" t="s">
        <v>31</v>
      </c>
      <c r="H1620" t="s">
        <v>31</v>
      </c>
      <c r="I1620" t="s">
        <v>31</v>
      </c>
      <c r="J1620" t="s">
        <v>31</v>
      </c>
      <c r="K1620" t="s">
        <v>31</v>
      </c>
      <c r="L1620" t="s">
        <v>2783</v>
      </c>
      <c r="N1620" s="17">
        <f t="shared" si="50"/>
        <v>47198</v>
      </c>
      <c r="O1620">
        <f t="shared" si="51"/>
        <v>4417</v>
      </c>
    </row>
    <row r="1621" spans="1:15" x14ac:dyDescent="0.3">
      <c r="A1621">
        <v>4417</v>
      </c>
      <c r="B1621" t="s">
        <v>4588</v>
      </c>
      <c r="C1621">
        <v>47198</v>
      </c>
      <c r="D1621" t="s">
        <v>4590</v>
      </c>
      <c r="E1621" t="s">
        <v>2782</v>
      </c>
      <c r="F1621" t="s">
        <v>297</v>
      </c>
      <c r="G1621" t="s">
        <v>31</v>
      </c>
      <c r="H1621" t="s">
        <v>31</v>
      </c>
      <c r="I1621" t="s">
        <v>31</v>
      </c>
      <c r="J1621" t="s">
        <v>31</v>
      </c>
      <c r="K1621" t="s">
        <v>31</v>
      </c>
      <c r="L1621" t="s">
        <v>2783</v>
      </c>
      <c r="N1621" s="17">
        <f t="shared" si="50"/>
        <v>47198</v>
      </c>
      <c r="O1621">
        <f t="shared" si="51"/>
        <v>4417</v>
      </c>
    </row>
    <row r="1622" spans="1:15" x14ac:dyDescent="0.3">
      <c r="A1622">
        <v>4417</v>
      </c>
      <c r="B1622" t="s">
        <v>4588</v>
      </c>
      <c r="C1622">
        <v>47198</v>
      </c>
      <c r="D1622" t="s">
        <v>4591</v>
      </c>
      <c r="E1622" t="s">
        <v>2782</v>
      </c>
      <c r="G1622" t="s">
        <v>31</v>
      </c>
      <c r="H1622" t="s">
        <v>31</v>
      </c>
      <c r="I1622" t="s">
        <v>31</v>
      </c>
      <c r="J1622" t="s">
        <v>31</v>
      </c>
      <c r="K1622" t="s">
        <v>31</v>
      </c>
      <c r="L1622" t="s">
        <v>2783</v>
      </c>
      <c r="N1622" s="17">
        <f t="shared" si="50"/>
        <v>47198</v>
      </c>
      <c r="O1622">
        <f t="shared" si="51"/>
        <v>4417</v>
      </c>
    </row>
    <row r="1623" spans="1:15" x14ac:dyDescent="0.3">
      <c r="A1623">
        <v>4417</v>
      </c>
      <c r="B1623" t="s">
        <v>4588</v>
      </c>
      <c r="C1623">
        <v>47198</v>
      </c>
      <c r="D1623" t="s">
        <v>4592</v>
      </c>
      <c r="E1623" t="s">
        <v>2782</v>
      </c>
      <c r="G1623" t="s">
        <v>31</v>
      </c>
      <c r="H1623" t="s">
        <v>31</v>
      </c>
      <c r="I1623" t="s">
        <v>31</v>
      </c>
      <c r="J1623" t="s">
        <v>31</v>
      </c>
      <c r="K1623" t="s">
        <v>31</v>
      </c>
      <c r="L1623" t="s">
        <v>2783</v>
      </c>
      <c r="N1623" s="17">
        <f t="shared" si="50"/>
        <v>47198</v>
      </c>
      <c r="O1623">
        <f t="shared" si="51"/>
        <v>4417</v>
      </c>
    </row>
    <row r="1624" spans="1:15" x14ac:dyDescent="0.3">
      <c r="A1624">
        <v>4417</v>
      </c>
      <c r="B1624" t="s">
        <v>4588</v>
      </c>
      <c r="C1624">
        <v>47198</v>
      </c>
      <c r="D1624" t="s">
        <v>4593</v>
      </c>
      <c r="E1624" t="s">
        <v>2782</v>
      </c>
      <c r="G1624" t="s">
        <v>31</v>
      </c>
      <c r="H1624" t="s">
        <v>31</v>
      </c>
      <c r="I1624" t="s">
        <v>31</v>
      </c>
      <c r="J1624" t="s">
        <v>31</v>
      </c>
      <c r="K1624" t="s">
        <v>31</v>
      </c>
      <c r="L1624" t="s">
        <v>2783</v>
      </c>
      <c r="N1624" s="17">
        <f t="shared" si="50"/>
        <v>47198</v>
      </c>
      <c r="O1624">
        <f t="shared" si="51"/>
        <v>4417</v>
      </c>
    </row>
    <row r="1625" spans="1:15" x14ac:dyDescent="0.3">
      <c r="A1625">
        <v>4417</v>
      </c>
      <c r="B1625" t="s">
        <v>4588</v>
      </c>
      <c r="C1625">
        <v>47198</v>
      </c>
      <c r="D1625" t="s">
        <v>4594</v>
      </c>
      <c r="E1625" t="s">
        <v>2782</v>
      </c>
      <c r="G1625" t="s">
        <v>31</v>
      </c>
      <c r="H1625" t="s">
        <v>31</v>
      </c>
      <c r="I1625" t="s">
        <v>31</v>
      </c>
      <c r="J1625" t="s">
        <v>31</v>
      </c>
      <c r="K1625" t="s">
        <v>31</v>
      </c>
      <c r="L1625" t="s">
        <v>2783</v>
      </c>
      <c r="N1625" s="17">
        <f t="shared" si="50"/>
        <v>47198</v>
      </c>
      <c r="O1625">
        <f t="shared" si="51"/>
        <v>4417</v>
      </c>
    </row>
    <row r="1626" spans="1:15" x14ac:dyDescent="0.3">
      <c r="A1626">
        <v>4417</v>
      </c>
      <c r="B1626" t="s">
        <v>4588</v>
      </c>
      <c r="C1626">
        <v>47198</v>
      </c>
      <c r="D1626" t="s">
        <v>4595</v>
      </c>
      <c r="E1626" t="s">
        <v>2782</v>
      </c>
      <c r="G1626" t="s">
        <v>31</v>
      </c>
      <c r="H1626" t="s">
        <v>31</v>
      </c>
      <c r="I1626" t="s">
        <v>31</v>
      </c>
      <c r="J1626" t="s">
        <v>31</v>
      </c>
      <c r="K1626" t="s">
        <v>31</v>
      </c>
      <c r="L1626" t="s">
        <v>2783</v>
      </c>
      <c r="N1626" s="17">
        <f t="shared" si="50"/>
        <v>47198</v>
      </c>
      <c r="O1626">
        <f t="shared" si="51"/>
        <v>4417</v>
      </c>
    </row>
    <row r="1627" spans="1:15" x14ac:dyDescent="0.3">
      <c r="A1627">
        <v>4417</v>
      </c>
      <c r="B1627" t="s">
        <v>4588</v>
      </c>
      <c r="C1627">
        <v>47198</v>
      </c>
      <c r="D1627" t="s">
        <v>4596</v>
      </c>
      <c r="E1627" t="s">
        <v>2782</v>
      </c>
      <c r="G1627" t="s">
        <v>31</v>
      </c>
      <c r="H1627" t="s">
        <v>31</v>
      </c>
      <c r="I1627" t="s">
        <v>31</v>
      </c>
      <c r="J1627" t="s">
        <v>31</v>
      </c>
      <c r="K1627" t="s">
        <v>31</v>
      </c>
      <c r="L1627" t="s">
        <v>2783</v>
      </c>
      <c r="N1627" s="17">
        <f t="shared" si="50"/>
        <v>47198</v>
      </c>
      <c r="O1627">
        <f t="shared" si="51"/>
        <v>4417</v>
      </c>
    </row>
    <row r="1628" spans="1:15" x14ac:dyDescent="0.3">
      <c r="A1628">
        <v>4417</v>
      </c>
      <c r="B1628" t="s">
        <v>4588</v>
      </c>
      <c r="C1628">
        <v>47198</v>
      </c>
      <c r="D1628" t="s">
        <v>76</v>
      </c>
      <c r="E1628" t="s">
        <v>2782</v>
      </c>
      <c r="G1628" t="s">
        <v>31</v>
      </c>
      <c r="H1628" t="s">
        <v>31</v>
      </c>
      <c r="I1628" t="s">
        <v>31</v>
      </c>
      <c r="J1628" t="s">
        <v>31</v>
      </c>
      <c r="K1628" t="s">
        <v>31</v>
      </c>
      <c r="L1628" t="s">
        <v>2783</v>
      </c>
      <c r="N1628" s="17">
        <f t="shared" si="50"/>
        <v>47198</v>
      </c>
      <c r="O1628">
        <f t="shared" si="51"/>
        <v>4417</v>
      </c>
    </row>
    <row r="1629" spans="1:15" x14ac:dyDescent="0.3">
      <c r="A1629">
        <v>4419</v>
      </c>
      <c r="B1629" t="s">
        <v>4597</v>
      </c>
      <c r="C1629">
        <v>47171</v>
      </c>
      <c r="D1629" t="s">
        <v>714</v>
      </c>
      <c r="E1629" t="s">
        <v>2782</v>
      </c>
      <c r="F1629" t="s">
        <v>378</v>
      </c>
      <c r="G1629" t="s">
        <v>31</v>
      </c>
      <c r="H1629" t="s">
        <v>31</v>
      </c>
      <c r="I1629" t="s">
        <v>31</v>
      </c>
      <c r="J1629" t="s">
        <v>31</v>
      </c>
      <c r="K1629" t="s">
        <v>2758</v>
      </c>
      <c r="L1629" t="s">
        <v>2783</v>
      </c>
      <c r="N1629" s="17">
        <f t="shared" si="50"/>
        <v>47171</v>
      </c>
      <c r="O1629">
        <f t="shared" si="51"/>
        <v>4419</v>
      </c>
    </row>
    <row r="1630" spans="1:15" x14ac:dyDescent="0.3">
      <c r="A1630">
        <v>4423</v>
      </c>
      <c r="B1630" t="s">
        <v>4598</v>
      </c>
      <c r="C1630">
        <v>29076</v>
      </c>
      <c r="D1630" t="s">
        <v>4599</v>
      </c>
      <c r="E1630" t="s">
        <v>2782</v>
      </c>
      <c r="G1630" t="s">
        <v>31</v>
      </c>
      <c r="H1630" t="s">
        <v>31</v>
      </c>
      <c r="I1630" t="s">
        <v>31</v>
      </c>
      <c r="J1630" t="s">
        <v>31</v>
      </c>
      <c r="K1630" t="s">
        <v>2758</v>
      </c>
      <c r="L1630" t="s">
        <v>2783</v>
      </c>
      <c r="N1630" s="17">
        <f t="shared" si="50"/>
        <v>29076</v>
      </c>
      <c r="O1630">
        <f t="shared" si="51"/>
        <v>4423</v>
      </c>
    </row>
    <row r="1631" spans="1:15" x14ac:dyDescent="0.3">
      <c r="A1631">
        <v>4423</v>
      </c>
      <c r="B1631" t="s">
        <v>4598</v>
      </c>
      <c r="C1631">
        <v>29076</v>
      </c>
      <c r="D1631" t="s">
        <v>4600</v>
      </c>
      <c r="E1631" t="s">
        <v>2782</v>
      </c>
      <c r="G1631" t="s">
        <v>31</v>
      </c>
      <c r="H1631" t="s">
        <v>31</v>
      </c>
      <c r="I1631" t="s">
        <v>31</v>
      </c>
      <c r="J1631" t="s">
        <v>31</v>
      </c>
      <c r="K1631" t="s">
        <v>2758</v>
      </c>
      <c r="L1631" t="s">
        <v>2783</v>
      </c>
      <c r="N1631" s="17">
        <f t="shared" si="50"/>
        <v>29076</v>
      </c>
      <c r="O1631">
        <f t="shared" si="51"/>
        <v>4423</v>
      </c>
    </row>
    <row r="1632" spans="1:15" x14ac:dyDescent="0.3">
      <c r="A1632">
        <v>4424</v>
      </c>
      <c r="C1632">
        <v>35092</v>
      </c>
      <c r="D1632" t="s">
        <v>4601</v>
      </c>
      <c r="E1632" t="s">
        <v>2782</v>
      </c>
      <c r="G1632" t="s">
        <v>31</v>
      </c>
      <c r="H1632" t="s">
        <v>2758</v>
      </c>
      <c r="I1632" t="s">
        <v>2758</v>
      </c>
      <c r="J1632" t="s">
        <v>2758</v>
      </c>
      <c r="K1632" t="s">
        <v>2758</v>
      </c>
      <c r="L1632" t="s">
        <v>2786</v>
      </c>
      <c r="N1632" s="17">
        <f t="shared" si="50"/>
        <v>35092</v>
      </c>
      <c r="O1632">
        <f t="shared" si="51"/>
        <v>4424</v>
      </c>
    </row>
    <row r="1633" spans="1:15" x14ac:dyDescent="0.3">
      <c r="A1633">
        <v>4425</v>
      </c>
      <c r="B1633" t="s">
        <v>4602</v>
      </c>
      <c r="C1633">
        <v>77033</v>
      </c>
      <c r="D1633" t="s">
        <v>397</v>
      </c>
      <c r="E1633" t="s">
        <v>2782</v>
      </c>
      <c r="F1633" t="s">
        <v>218</v>
      </c>
      <c r="G1633" t="s">
        <v>31</v>
      </c>
      <c r="H1633" t="s">
        <v>31</v>
      </c>
      <c r="I1633" t="s">
        <v>31</v>
      </c>
      <c r="J1633" t="s">
        <v>31</v>
      </c>
      <c r="K1633" t="s">
        <v>2758</v>
      </c>
      <c r="L1633" t="s">
        <v>3117</v>
      </c>
      <c r="N1633" s="17">
        <f t="shared" si="50"/>
        <v>77033</v>
      </c>
      <c r="O1633">
        <f t="shared" si="51"/>
        <v>4425</v>
      </c>
    </row>
    <row r="1634" spans="1:15" x14ac:dyDescent="0.3">
      <c r="A1634">
        <v>4426</v>
      </c>
      <c r="B1634" t="s">
        <v>4603</v>
      </c>
      <c r="C1634">
        <v>53589</v>
      </c>
      <c r="D1634" t="s">
        <v>226</v>
      </c>
      <c r="E1634" t="s">
        <v>2782</v>
      </c>
      <c r="F1634" t="s">
        <v>147</v>
      </c>
      <c r="G1634" t="s">
        <v>31</v>
      </c>
      <c r="H1634" t="s">
        <v>31</v>
      </c>
      <c r="I1634" t="s">
        <v>31</v>
      </c>
      <c r="J1634" t="s">
        <v>31</v>
      </c>
      <c r="K1634" t="s">
        <v>2758</v>
      </c>
      <c r="L1634" t="s">
        <v>2783</v>
      </c>
      <c r="N1634" s="17">
        <f t="shared" si="50"/>
        <v>53589</v>
      </c>
      <c r="O1634">
        <f t="shared" si="51"/>
        <v>4426</v>
      </c>
    </row>
    <row r="1635" spans="1:15" x14ac:dyDescent="0.3">
      <c r="A1635">
        <v>4426</v>
      </c>
      <c r="B1635" t="s">
        <v>4603</v>
      </c>
      <c r="C1635">
        <v>53589</v>
      </c>
      <c r="D1635" t="s">
        <v>4604</v>
      </c>
      <c r="E1635" t="s">
        <v>2782</v>
      </c>
      <c r="F1635" t="s">
        <v>147</v>
      </c>
      <c r="G1635" t="s">
        <v>31</v>
      </c>
      <c r="H1635" t="s">
        <v>31</v>
      </c>
      <c r="I1635" t="s">
        <v>31</v>
      </c>
      <c r="J1635" t="s">
        <v>31</v>
      </c>
      <c r="K1635" t="s">
        <v>2758</v>
      </c>
      <c r="L1635" t="s">
        <v>2783</v>
      </c>
      <c r="N1635" s="17">
        <f t="shared" si="50"/>
        <v>53589</v>
      </c>
      <c r="O1635">
        <f t="shared" si="51"/>
        <v>4426</v>
      </c>
    </row>
    <row r="1636" spans="1:15" x14ac:dyDescent="0.3">
      <c r="A1636">
        <v>4427</v>
      </c>
      <c r="B1636" t="s">
        <v>4605</v>
      </c>
      <c r="C1636">
        <v>77039</v>
      </c>
      <c r="D1636" t="s">
        <v>4606</v>
      </c>
      <c r="E1636" t="s">
        <v>2782</v>
      </c>
      <c r="F1636" t="s">
        <v>193</v>
      </c>
      <c r="G1636" t="s">
        <v>31</v>
      </c>
      <c r="H1636" t="s">
        <v>31</v>
      </c>
      <c r="I1636" t="s">
        <v>31</v>
      </c>
      <c r="J1636" t="s">
        <v>2758</v>
      </c>
      <c r="K1636" t="s">
        <v>2758</v>
      </c>
      <c r="L1636" t="s">
        <v>2783</v>
      </c>
      <c r="N1636" s="17">
        <f t="shared" si="50"/>
        <v>77039</v>
      </c>
      <c r="O1636">
        <f t="shared" si="51"/>
        <v>4427</v>
      </c>
    </row>
    <row r="1637" spans="1:15" x14ac:dyDescent="0.3">
      <c r="A1637">
        <v>4427</v>
      </c>
      <c r="B1637" t="s">
        <v>4605</v>
      </c>
      <c r="C1637">
        <v>77039</v>
      </c>
      <c r="D1637" t="s">
        <v>745</v>
      </c>
      <c r="E1637" t="s">
        <v>2782</v>
      </c>
      <c r="F1637" t="s">
        <v>193</v>
      </c>
      <c r="G1637" t="s">
        <v>31</v>
      </c>
      <c r="H1637" t="s">
        <v>31</v>
      </c>
      <c r="I1637" t="s">
        <v>31</v>
      </c>
      <c r="J1637" t="s">
        <v>2758</v>
      </c>
      <c r="K1637" t="s">
        <v>2758</v>
      </c>
      <c r="L1637" t="s">
        <v>2783</v>
      </c>
      <c r="N1637" s="17">
        <f t="shared" si="50"/>
        <v>77039</v>
      </c>
      <c r="O1637">
        <f t="shared" si="51"/>
        <v>4427</v>
      </c>
    </row>
    <row r="1638" spans="1:15" x14ac:dyDescent="0.3">
      <c r="A1638">
        <v>4436</v>
      </c>
      <c r="C1638">
        <v>75236</v>
      </c>
      <c r="D1638" t="s">
        <v>4607</v>
      </c>
      <c r="E1638" t="s">
        <v>2782</v>
      </c>
      <c r="G1638" t="s">
        <v>31</v>
      </c>
      <c r="H1638" t="s">
        <v>2758</v>
      </c>
      <c r="I1638" t="s">
        <v>2758</v>
      </c>
      <c r="J1638" t="s">
        <v>2758</v>
      </c>
      <c r="K1638" t="s">
        <v>2758</v>
      </c>
      <c r="L1638" t="s">
        <v>2786</v>
      </c>
      <c r="N1638" s="17">
        <f t="shared" si="50"/>
        <v>75236</v>
      </c>
      <c r="O1638">
        <f t="shared" si="51"/>
        <v>4436</v>
      </c>
    </row>
    <row r="1639" spans="1:15" x14ac:dyDescent="0.3">
      <c r="A1639">
        <v>4437</v>
      </c>
      <c r="B1639" t="s">
        <v>4608</v>
      </c>
      <c r="C1639">
        <v>803</v>
      </c>
      <c r="D1639" t="s">
        <v>4609</v>
      </c>
      <c r="E1639" t="s">
        <v>2782</v>
      </c>
      <c r="F1639" t="s">
        <v>265</v>
      </c>
      <c r="G1639" t="s">
        <v>31</v>
      </c>
      <c r="H1639" t="s">
        <v>31</v>
      </c>
      <c r="I1639" t="s">
        <v>31</v>
      </c>
      <c r="J1639" t="s">
        <v>31</v>
      </c>
      <c r="K1639" t="s">
        <v>31</v>
      </c>
      <c r="L1639" t="s">
        <v>2783</v>
      </c>
      <c r="N1639" s="17">
        <f t="shared" si="50"/>
        <v>803</v>
      </c>
      <c r="O1639">
        <f t="shared" si="51"/>
        <v>4437</v>
      </c>
    </row>
    <row r="1640" spans="1:15" x14ac:dyDescent="0.3">
      <c r="A1640">
        <v>4437</v>
      </c>
      <c r="B1640" t="s">
        <v>4608</v>
      </c>
      <c r="C1640">
        <v>803</v>
      </c>
      <c r="D1640" t="s">
        <v>4610</v>
      </c>
      <c r="E1640" t="s">
        <v>2782</v>
      </c>
      <c r="G1640" t="s">
        <v>31</v>
      </c>
      <c r="H1640" t="s">
        <v>31</v>
      </c>
      <c r="I1640" t="s">
        <v>31</v>
      </c>
      <c r="J1640" t="s">
        <v>31</v>
      </c>
      <c r="K1640" t="s">
        <v>31</v>
      </c>
      <c r="L1640" t="s">
        <v>2783</v>
      </c>
      <c r="N1640" s="17">
        <f t="shared" si="50"/>
        <v>803</v>
      </c>
      <c r="O1640">
        <f t="shared" si="51"/>
        <v>4437</v>
      </c>
    </row>
    <row r="1641" spans="1:15" x14ac:dyDescent="0.3">
      <c r="A1641">
        <v>4437</v>
      </c>
      <c r="B1641" t="s">
        <v>4608</v>
      </c>
      <c r="C1641">
        <v>803</v>
      </c>
      <c r="D1641" t="s">
        <v>4611</v>
      </c>
      <c r="E1641" t="s">
        <v>2782</v>
      </c>
      <c r="G1641" t="s">
        <v>31</v>
      </c>
      <c r="H1641" t="s">
        <v>31</v>
      </c>
      <c r="I1641" t="s">
        <v>31</v>
      </c>
      <c r="J1641" t="s">
        <v>31</v>
      </c>
      <c r="K1641" t="s">
        <v>31</v>
      </c>
      <c r="L1641" t="s">
        <v>2783</v>
      </c>
      <c r="N1641" s="17">
        <f t="shared" si="50"/>
        <v>803</v>
      </c>
      <c r="O1641">
        <f t="shared" si="51"/>
        <v>4437</v>
      </c>
    </row>
    <row r="1642" spans="1:15" x14ac:dyDescent="0.3">
      <c r="A1642">
        <v>4437</v>
      </c>
      <c r="B1642" t="s">
        <v>4608</v>
      </c>
      <c r="C1642">
        <v>803</v>
      </c>
      <c r="D1642" t="s">
        <v>804</v>
      </c>
      <c r="E1642" t="s">
        <v>2782</v>
      </c>
      <c r="F1642" t="s">
        <v>265</v>
      </c>
      <c r="G1642" t="s">
        <v>31</v>
      </c>
      <c r="H1642" t="s">
        <v>31</v>
      </c>
      <c r="I1642" t="s">
        <v>31</v>
      </c>
      <c r="J1642" t="s">
        <v>31</v>
      </c>
      <c r="K1642" t="s">
        <v>31</v>
      </c>
      <c r="L1642" t="s">
        <v>2783</v>
      </c>
      <c r="N1642" s="17">
        <f t="shared" si="50"/>
        <v>803</v>
      </c>
      <c r="O1642">
        <f t="shared" si="51"/>
        <v>4437</v>
      </c>
    </row>
    <row r="1643" spans="1:15" x14ac:dyDescent="0.3">
      <c r="A1643">
        <v>4437</v>
      </c>
      <c r="B1643" t="s">
        <v>4608</v>
      </c>
      <c r="C1643">
        <v>803</v>
      </c>
      <c r="D1643" t="s">
        <v>4612</v>
      </c>
      <c r="E1643" t="s">
        <v>2782</v>
      </c>
      <c r="G1643" t="s">
        <v>31</v>
      </c>
      <c r="H1643" t="s">
        <v>31</v>
      </c>
      <c r="I1643" t="s">
        <v>31</v>
      </c>
      <c r="J1643" t="s">
        <v>31</v>
      </c>
      <c r="K1643" t="s">
        <v>31</v>
      </c>
      <c r="L1643" t="s">
        <v>2783</v>
      </c>
      <c r="N1643" s="17">
        <f t="shared" si="50"/>
        <v>803</v>
      </c>
      <c r="O1643">
        <f t="shared" si="51"/>
        <v>4437</v>
      </c>
    </row>
    <row r="1644" spans="1:15" x14ac:dyDescent="0.3">
      <c r="A1644">
        <v>4438</v>
      </c>
      <c r="C1644">
        <v>59313</v>
      </c>
      <c r="D1644" t="s">
        <v>4613</v>
      </c>
      <c r="E1644" t="s">
        <v>2782</v>
      </c>
      <c r="G1644" t="s">
        <v>31</v>
      </c>
      <c r="H1644" t="s">
        <v>31</v>
      </c>
      <c r="I1644" t="s">
        <v>2758</v>
      </c>
      <c r="J1644" t="s">
        <v>2758</v>
      </c>
      <c r="K1644" t="s">
        <v>2758</v>
      </c>
      <c r="L1644" t="s">
        <v>2783</v>
      </c>
      <c r="N1644" s="17">
        <f t="shared" si="50"/>
        <v>59313</v>
      </c>
      <c r="O1644">
        <f t="shared" si="51"/>
        <v>4438</v>
      </c>
    </row>
    <row r="1645" spans="1:15" x14ac:dyDescent="0.3">
      <c r="A1645">
        <v>4441</v>
      </c>
      <c r="C1645">
        <v>60280</v>
      </c>
      <c r="D1645" t="s">
        <v>4614</v>
      </c>
      <c r="E1645" t="s">
        <v>2782</v>
      </c>
      <c r="G1645" t="s">
        <v>31</v>
      </c>
      <c r="H1645" t="s">
        <v>2758</v>
      </c>
      <c r="I1645" t="s">
        <v>2758</v>
      </c>
      <c r="J1645" t="s">
        <v>2758</v>
      </c>
      <c r="K1645" t="s">
        <v>2758</v>
      </c>
      <c r="L1645" t="s">
        <v>2786</v>
      </c>
      <c r="N1645" s="17">
        <f t="shared" si="50"/>
        <v>60280</v>
      </c>
      <c r="O1645">
        <f t="shared" si="51"/>
        <v>4441</v>
      </c>
    </row>
    <row r="1646" spans="1:15" x14ac:dyDescent="0.3">
      <c r="A1646">
        <v>4442</v>
      </c>
      <c r="B1646" t="s">
        <v>3107</v>
      </c>
      <c r="C1646">
        <v>13202</v>
      </c>
      <c r="D1646" t="s">
        <v>4615</v>
      </c>
      <c r="E1646" t="s">
        <v>2782</v>
      </c>
      <c r="F1646" t="s">
        <v>265</v>
      </c>
      <c r="G1646" t="s">
        <v>31</v>
      </c>
      <c r="H1646" t="s">
        <v>31</v>
      </c>
      <c r="I1646" t="s">
        <v>31</v>
      </c>
      <c r="J1646" t="s">
        <v>31</v>
      </c>
      <c r="K1646" t="s">
        <v>31</v>
      </c>
      <c r="L1646" t="s">
        <v>3108</v>
      </c>
      <c r="N1646" s="17">
        <f t="shared" si="50"/>
        <v>13202</v>
      </c>
      <c r="O1646">
        <f t="shared" si="51"/>
        <v>4442</v>
      </c>
    </row>
    <row r="1647" spans="1:15" x14ac:dyDescent="0.3">
      <c r="A1647">
        <v>4442</v>
      </c>
      <c r="B1647" t="s">
        <v>3107</v>
      </c>
      <c r="C1647">
        <v>13202</v>
      </c>
      <c r="D1647" t="s">
        <v>806</v>
      </c>
      <c r="E1647" t="s">
        <v>2782</v>
      </c>
      <c r="F1647" t="s">
        <v>265</v>
      </c>
      <c r="G1647" t="s">
        <v>31</v>
      </c>
      <c r="H1647" t="s">
        <v>31</v>
      </c>
      <c r="I1647" t="s">
        <v>31</v>
      </c>
      <c r="J1647" t="s">
        <v>31</v>
      </c>
      <c r="K1647" t="s">
        <v>31</v>
      </c>
      <c r="L1647" t="s">
        <v>3108</v>
      </c>
      <c r="N1647" s="17">
        <f t="shared" si="50"/>
        <v>13202</v>
      </c>
      <c r="O1647">
        <f t="shared" si="51"/>
        <v>4442</v>
      </c>
    </row>
    <row r="1648" spans="1:15" x14ac:dyDescent="0.3">
      <c r="A1648">
        <v>4444</v>
      </c>
      <c r="C1648">
        <v>37309</v>
      </c>
      <c r="D1648" t="s">
        <v>4616</v>
      </c>
      <c r="E1648" t="s">
        <v>2782</v>
      </c>
      <c r="G1648" t="s">
        <v>31</v>
      </c>
      <c r="H1648" t="s">
        <v>2758</v>
      </c>
      <c r="I1648" t="s">
        <v>2758</v>
      </c>
      <c r="J1648" t="s">
        <v>2758</v>
      </c>
      <c r="K1648" t="s">
        <v>2758</v>
      </c>
      <c r="L1648" t="s">
        <v>2786</v>
      </c>
      <c r="N1648" s="17">
        <f t="shared" si="50"/>
        <v>37309</v>
      </c>
      <c r="O1648">
        <f t="shared" si="51"/>
        <v>4444</v>
      </c>
    </row>
    <row r="1649" spans="1:15" x14ac:dyDescent="0.3">
      <c r="A1649">
        <v>4445</v>
      </c>
      <c r="C1649" t="s">
        <v>4617</v>
      </c>
      <c r="D1649" t="s">
        <v>4618</v>
      </c>
      <c r="E1649" t="s">
        <v>2782</v>
      </c>
      <c r="G1649" t="s">
        <v>31</v>
      </c>
      <c r="H1649" t="s">
        <v>31</v>
      </c>
      <c r="I1649" t="s">
        <v>2758</v>
      </c>
      <c r="J1649" t="s">
        <v>2758</v>
      </c>
      <c r="K1649" t="s">
        <v>2758</v>
      </c>
      <c r="L1649" t="s">
        <v>2783</v>
      </c>
      <c r="N1649" s="17" t="str">
        <f t="shared" si="50"/>
        <v>IMSMS</v>
      </c>
      <c r="O1649">
        <f t="shared" si="51"/>
        <v>4445</v>
      </c>
    </row>
    <row r="1650" spans="1:15" x14ac:dyDescent="0.3">
      <c r="A1650">
        <v>4448</v>
      </c>
      <c r="C1650">
        <v>90001</v>
      </c>
      <c r="D1650" t="s">
        <v>4619</v>
      </c>
      <c r="E1650" t="s">
        <v>2782</v>
      </c>
      <c r="F1650" t="s">
        <v>147</v>
      </c>
      <c r="G1650" t="s">
        <v>31</v>
      </c>
      <c r="H1650" t="s">
        <v>2758</v>
      </c>
      <c r="I1650" t="s">
        <v>2758</v>
      </c>
      <c r="J1650" t="s">
        <v>2758</v>
      </c>
      <c r="K1650" t="s">
        <v>2758</v>
      </c>
      <c r="L1650" t="s">
        <v>2786</v>
      </c>
      <c r="N1650" s="17">
        <f t="shared" si="50"/>
        <v>90001</v>
      </c>
      <c r="O1650">
        <f t="shared" si="51"/>
        <v>4448</v>
      </c>
    </row>
    <row r="1651" spans="1:15" x14ac:dyDescent="0.3">
      <c r="A1651">
        <v>4448</v>
      </c>
      <c r="C1651">
        <v>90001</v>
      </c>
      <c r="D1651" t="s">
        <v>494</v>
      </c>
      <c r="E1651" t="s">
        <v>2782</v>
      </c>
      <c r="G1651" t="s">
        <v>31</v>
      </c>
      <c r="H1651" t="s">
        <v>2758</v>
      </c>
      <c r="I1651" t="s">
        <v>2758</v>
      </c>
      <c r="J1651" t="s">
        <v>2758</v>
      </c>
      <c r="K1651" t="s">
        <v>2758</v>
      </c>
      <c r="L1651" t="s">
        <v>2786</v>
      </c>
      <c r="N1651" s="17">
        <f t="shared" si="50"/>
        <v>90001</v>
      </c>
      <c r="O1651">
        <f t="shared" si="51"/>
        <v>4448</v>
      </c>
    </row>
    <row r="1652" spans="1:15" x14ac:dyDescent="0.3">
      <c r="A1652">
        <v>4448</v>
      </c>
      <c r="C1652">
        <v>90001</v>
      </c>
      <c r="D1652" t="s">
        <v>4620</v>
      </c>
      <c r="E1652" t="s">
        <v>2782</v>
      </c>
      <c r="G1652" t="s">
        <v>31</v>
      </c>
      <c r="H1652" t="s">
        <v>2758</v>
      </c>
      <c r="I1652" t="s">
        <v>2758</v>
      </c>
      <c r="J1652" t="s">
        <v>2758</v>
      </c>
      <c r="K1652" t="s">
        <v>2758</v>
      </c>
      <c r="L1652" t="s">
        <v>2786</v>
      </c>
      <c r="N1652" s="17">
        <f t="shared" si="50"/>
        <v>90001</v>
      </c>
      <c r="O1652">
        <f t="shared" si="51"/>
        <v>4448</v>
      </c>
    </row>
    <row r="1653" spans="1:15" x14ac:dyDescent="0.3">
      <c r="A1653">
        <v>4451</v>
      </c>
      <c r="B1653" t="s">
        <v>3107</v>
      </c>
      <c r="C1653">
        <v>5302</v>
      </c>
      <c r="D1653" t="s">
        <v>4621</v>
      </c>
      <c r="E1653" t="s">
        <v>2782</v>
      </c>
      <c r="F1653" t="s">
        <v>378</v>
      </c>
      <c r="G1653" t="s">
        <v>31</v>
      </c>
      <c r="H1653" t="s">
        <v>31</v>
      </c>
      <c r="I1653" t="s">
        <v>31</v>
      </c>
      <c r="J1653" t="s">
        <v>31</v>
      </c>
      <c r="K1653" t="s">
        <v>31</v>
      </c>
      <c r="L1653" t="s">
        <v>3108</v>
      </c>
      <c r="N1653" s="17">
        <f t="shared" si="50"/>
        <v>5302</v>
      </c>
      <c r="O1653">
        <f t="shared" si="51"/>
        <v>4451</v>
      </c>
    </row>
    <row r="1654" spans="1:15" x14ac:dyDescent="0.3">
      <c r="A1654">
        <v>4452</v>
      </c>
      <c r="C1654">
        <v>31478</v>
      </c>
      <c r="D1654" t="s">
        <v>4622</v>
      </c>
      <c r="E1654" t="s">
        <v>2782</v>
      </c>
      <c r="G1654" t="s">
        <v>31</v>
      </c>
      <c r="H1654" t="s">
        <v>2758</v>
      </c>
      <c r="I1654" t="s">
        <v>2758</v>
      </c>
      <c r="J1654" t="s">
        <v>2758</v>
      </c>
      <c r="K1654" t="s">
        <v>2758</v>
      </c>
      <c r="L1654" t="s">
        <v>2786</v>
      </c>
      <c r="N1654" s="17">
        <f t="shared" si="50"/>
        <v>31478</v>
      </c>
      <c r="O1654">
        <f t="shared" si="51"/>
        <v>4452</v>
      </c>
    </row>
    <row r="1655" spans="1:15" x14ac:dyDescent="0.3">
      <c r="A1655">
        <v>4452</v>
      </c>
      <c r="C1655">
        <v>31478</v>
      </c>
      <c r="D1655" t="s">
        <v>4623</v>
      </c>
      <c r="E1655" t="s">
        <v>2782</v>
      </c>
      <c r="G1655" t="s">
        <v>31</v>
      </c>
      <c r="H1655" t="s">
        <v>2758</v>
      </c>
      <c r="I1655" t="s">
        <v>2758</v>
      </c>
      <c r="J1655" t="s">
        <v>2758</v>
      </c>
      <c r="K1655" t="s">
        <v>2758</v>
      </c>
      <c r="L1655" t="s">
        <v>2786</v>
      </c>
      <c r="N1655" s="17">
        <f t="shared" si="50"/>
        <v>31478</v>
      </c>
      <c r="O1655">
        <f t="shared" si="51"/>
        <v>4452</v>
      </c>
    </row>
    <row r="1656" spans="1:15" x14ac:dyDescent="0.3">
      <c r="A1656">
        <v>4457</v>
      </c>
      <c r="B1656" t="s">
        <v>4624</v>
      </c>
      <c r="C1656" t="s">
        <v>1140</v>
      </c>
      <c r="D1656" t="s">
        <v>4625</v>
      </c>
      <c r="E1656" t="s">
        <v>2782</v>
      </c>
      <c r="F1656" t="s">
        <v>386</v>
      </c>
      <c r="G1656" t="s">
        <v>31</v>
      </c>
      <c r="H1656" t="s">
        <v>31</v>
      </c>
      <c r="I1656" t="s">
        <v>31</v>
      </c>
      <c r="J1656" t="s">
        <v>2758</v>
      </c>
      <c r="K1656" t="s">
        <v>2758</v>
      </c>
      <c r="L1656" t="s">
        <v>2805</v>
      </c>
      <c r="N1656" s="17" t="str">
        <f t="shared" si="50"/>
        <v>WPS</v>
      </c>
      <c r="O1656">
        <f t="shared" si="51"/>
        <v>4457</v>
      </c>
    </row>
    <row r="1657" spans="1:15" x14ac:dyDescent="0.3">
      <c r="A1657">
        <v>4457</v>
      </c>
      <c r="B1657" t="s">
        <v>4624</v>
      </c>
      <c r="C1657" t="s">
        <v>1140</v>
      </c>
      <c r="D1657" t="s">
        <v>4626</v>
      </c>
      <c r="E1657" t="s">
        <v>2782</v>
      </c>
      <c r="F1657" t="s">
        <v>386</v>
      </c>
      <c r="G1657" t="s">
        <v>31</v>
      </c>
      <c r="H1657" t="s">
        <v>31</v>
      </c>
      <c r="I1657" t="s">
        <v>31</v>
      </c>
      <c r="J1657" t="s">
        <v>2758</v>
      </c>
      <c r="K1657" t="s">
        <v>2758</v>
      </c>
      <c r="L1657" t="s">
        <v>2805</v>
      </c>
      <c r="N1657" s="17" t="str">
        <f t="shared" si="50"/>
        <v>WPS</v>
      </c>
      <c r="O1657">
        <f t="shared" si="51"/>
        <v>4457</v>
      </c>
    </row>
    <row r="1658" spans="1:15" x14ac:dyDescent="0.3">
      <c r="A1658">
        <v>4457</v>
      </c>
      <c r="B1658" t="s">
        <v>4624</v>
      </c>
      <c r="C1658" t="s">
        <v>1140</v>
      </c>
      <c r="D1658" t="s">
        <v>4627</v>
      </c>
      <c r="E1658" t="s">
        <v>2782</v>
      </c>
      <c r="F1658" t="s">
        <v>386</v>
      </c>
      <c r="G1658" t="s">
        <v>31</v>
      </c>
      <c r="H1658" t="s">
        <v>31</v>
      </c>
      <c r="I1658" t="s">
        <v>31</v>
      </c>
      <c r="J1658" t="s">
        <v>2758</v>
      </c>
      <c r="K1658" t="s">
        <v>2758</v>
      </c>
      <c r="L1658" t="s">
        <v>2805</v>
      </c>
      <c r="N1658" s="17" t="str">
        <f t="shared" si="50"/>
        <v>WPS</v>
      </c>
      <c r="O1658">
        <f t="shared" si="51"/>
        <v>4457</v>
      </c>
    </row>
    <row r="1659" spans="1:15" x14ac:dyDescent="0.3">
      <c r="A1659">
        <v>4457</v>
      </c>
      <c r="B1659" t="s">
        <v>4624</v>
      </c>
      <c r="C1659" t="s">
        <v>1140</v>
      </c>
      <c r="D1659" t="s">
        <v>4628</v>
      </c>
      <c r="E1659" t="s">
        <v>2782</v>
      </c>
      <c r="F1659" t="s">
        <v>386</v>
      </c>
      <c r="G1659" t="s">
        <v>31</v>
      </c>
      <c r="H1659" t="s">
        <v>31</v>
      </c>
      <c r="I1659" t="s">
        <v>31</v>
      </c>
      <c r="J1659" t="s">
        <v>2758</v>
      </c>
      <c r="K1659" t="s">
        <v>2758</v>
      </c>
      <c r="L1659" t="s">
        <v>2805</v>
      </c>
      <c r="N1659" s="17" t="str">
        <f t="shared" si="50"/>
        <v>WPS</v>
      </c>
      <c r="O1659">
        <f t="shared" si="51"/>
        <v>4457</v>
      </c>
    </row>
    <row r="1660" spans="1:15" x14ac:dyDescent="0.3">
      <c r="A1660">
        <v>4457</v>
      </c>
      <c r="B1660" t="s">
        <v>4624</v>
      </c>
      <c r="C1660" t="s">
        <v>1140</v>
      </c>
      <c r="D1660" t="s">
        <v>4629</v>
      </c>
      <c r="E1660" t="s">
        <v>2782</v>
      </c>
      <c r="F1660" t="s">
        <v>386</v>
      </c>
      <c r="G1660" t="s">
        <v>31</v>
      </c>
      <c r="H1660" t="s">
        <v>31</v>
      </c>
      <c r="I1660" t="s">
        <v>31</v>
      </c>
      <c r="J1660" t="s">
        <v>2758</v>
      </c>
      <c r="K1660" t="s">
        <v>2758</v>
      </c>
      <c r="L1660" t="s">
        <v>2805</v>
      </c>
      <c r="N1660" s="17" t="str">
        <f t="shared" si="50"/>
        <v>WPS</v>
      </c>
      <c r="O1660">
        <f t="shared" si="51"/>
        <v>4457</v>
      </c>
    </row>
    <row r="1661" spans="1:15" x14ac:dyDescent="0.3">
      <c r="A1661">
        <v>4457</v>
      </c>
      <c r="B1661" t="s">
        <v>4624</v>
      </c>
      <c r="C1661" t="s">
        <v>1140</v>
      </c>
      <c r="D1661" t="s">
        <v>4630</v>
      </c>
      <c r="E1661" t="s">
        <v>2782</v>
      </c>
      <c r="G1661" t="s">
        <v>31</v>
      </c>
      <c r="H1661" t="s">
        <v>31</v>
      </c>
      <c r="I1661" t="s">
        <v>31</v>
      </c>
      <c r="J1661" t="s">
        <v>2758</v>
      </c>
      <c r="K1661" t="s">
        <v>2758</v>
      </c>
      <c r="L1661" t="s">
        <v>2805</v>
      </c>
      <c r="N1661" s="17" t="str">
        <f t="shared" si="50"/>
        <v>WPS</v>
      </c>
      <c r="O1661">
        <f t="shared" si="51"/>
        <v>4457</v>
      </c>
    </row>
    <row r="1662" spans="1:15" x14ac:dyDescent="0.3">
      <c r="A1662">
        <v>4457</v>
      </c>
      <c r="B1662" t="s">
        <v>4624</v>
      </c>
      <c r="C1662" t="s">
        <v>1140</v>
      </c>
      <c r="D1662" t="s">
        <v>4631</v>
      </c>
      <c r="E1662" t="s">
        <v>2782</v>
      </c>
      <c r="F1662" t="s">
        <v>386</v>
      </c>
      <c r="G1662" t="s">
        <v>31</v>
      </c>
      <c r="H1662" t="s">
        <v>31</v>
      </c>
      <c r="I1662" t="s">
        <v>31</v>
      </c>
      <c r="J1662" t="s">
        <v>2758</v>
      </c>
      <c r="K1662" t="s">
        <v>2758</v>
      </c>
      <c r="L1662" t="s">
        <v>2805</v>
      </c>
      <c r="N1662" s="17" t="str">
        <f t="shared" si="50"/>
        <v>WPS</v>
      </c>
      <c r="O1662">
        <f t="shared" si="51"/>
        <v>4457</v>
      </c>
    </row>
    <row r="1663" spans="1:15" x14ac:dyDescent="0.3">
      <c r="A1663">
        <v>4457</v>
      </c>
      <c r="B1663" t="s">
        <v>4624</v>
      </c>
      <c r="C1663" t="s">
        <v>1140</v>
      </c>
      <c r="D1663" t="s">
        <v>4632</v>
      </c>
      <c r="E1663" t="s">
        <v>2782</v>
      </c>
      <c r="G1663" t="s">
        <v>31</v>
      </c>
      <c r="H1663" t="s">
        <v>31</v>
      </c>
      <c r="I1663" t="s">
        <v>31</v>
      </c>
      <c r="J1663" t="s">
        <v>2758</v>
      </c>
      <c r="K1663" t="s">
        <v>2758</v>
      </c>
      <c r="L1663" t="s">
        <v>2805</v>
      </c>
      <c r="N1663" s="17" t="str">
        <f t="shared" si="50"/>
        <v>WPS</v>
      </c>
      <c r="O1663">
        <f t="shared" si="51"/>
        <v>4457</v>
      </c>
    </row>
    <row r="1664" spans="1:15" x14ac:dyDescent="0.3">
      <c r="A1664">
        <v>4457</v>
      </c>
      <c r="B1664" t="s">
        <v>4624</v>
      </c>
      <c r="C1664" t="s">
        <v>1140</v>
      </c>
      <c r="D1664" t="s">
        <v>4633</v>
      </c>
      <c r="E1664" t="s">
        <v>2782</v>
      </c>
      <c r="F1664" t="s">
        <v>386</v>
      </c>
      <c r="G1664" t="s">
        <v>31</v>
      </c>
      <c r="H1664" t="s">
        <v>31</v>
      </c>
      <c r="I1664" t="s">
        <v>31</v>
      </c>
      <c r="J1664" t="s">
        <v>2758</v>
      </c>
      <c r="K1664" t="s">
        <v>2758</v>
      </c>
      <c r="L1664" t="s">
        <v>2805</v>
      </c>
      <c r="N1664" s="17" t="str">
        <f t="shared" si="50"/>
        <v>WPS</v>
      </c>
      <c r="O1664">
        <f t="shared" si="51"/>
        <v>4457</v>
      </c>
    </row>
    <row r="1665" spans="1:15" x14ac:dyDescent="0.3">
      <c r="A1665">
        <v>4457</v>
      </c>
      <c r="B1665" t="s">
        <v>4624</v>
      </c>
      <c r="C1665" t="s">
        <v>1140</v>
      </c>
      <c r="D1665" t="s">
        <v>4634</v>
      </c>
      <c r="E1665" t="s">
        <v>2782</v>
      </c>
      <c r="F1665" t="s">
        <v>386</v>
      </c>
      <c r="G1665" t="s">
        <v>31</v>
      </c>
      <c r="H1665" t="s">
        <v>31</v>
      </c>
      <c r="I1665" t="s">
        <v>31</v>
      </c>
      <c r="J1665" t="s">
        <v>2758</v>
      </c>
      <c r="K1665" t="s">
        <v>2758</v>
      </c>
      <c r="L1665" t="s">
        <v>2805</v>
      </c>
      <c r="N1665" s="17" t="str">
        <f t="shared" si="50"/>
        <v>WPS</v>
      </c>
      <c r="O1665">
        <f t="shared" si="51"/>
        <v>4457</v>
      </c>
    </row>
    <row r="1666" spans="1:15" x14ac:dyDescent="0.3">
      <c r="A1666">
        <v>4457</v>
      </c>
      <c r="B1666" t="s">
        <v>4624</v>
      </c>
      <c r="C1666" t="s">
        <v>1140</v>
      </c>
      <c r="D1666" t="s">
        <v>4635</v>
      </c>
      <c r="E1666" t="s">
        <v>2782</v>
      </c>
      <c r="G1666" t="s">
        <v>31</v>
      </c>
      <c r="H1666" t="s">
        <v>31</v>
      </c>
      <c r="I1666" t="s">
        <v>31</v>
      </c>
      <c r="J1666" t="s">
        <v>2758</v>
      </c>
      <c r="K1666" t="s">
        <v>2758</v>
      </c>
      <c r="L1666" t="s">
        <v>2805</v>
      </c>
      <c r="N1666" s="17" t="str">
        <f t="shared" ref="N1666:N1729" si="52">C1666</f>
        <v>WPS</v>
      </c>
      <c r="O1666">
        <f t="shared" ref="O1666:O1729" si="53">A1666</f>
        <v>4457</v>
      </c>
    </row>
    <row r="1667" spans="1:15" x14ac:dyDescent="0.3">
      <c r="A1667">
        <v>4457</v>
      </c>
      <c r="B1667" t="s">
        <v>4624</v>
      </c>
      <c r="C1667" t="s">
        <v>1140</v>
      </c>
      <c r="D1667" t="s">
        <v>4636</v>
      </c>
      <c r="E1667" t="s">
        <v>2782</v>
      </c>
      <c r="F1667" t="s">
        <v>386</v>
      </c>
      <c r="G1667" t="s">
        <v>31</v>
      </c>
      <c r="H1667" t="s">
        <v>31</v>
      </c>
      <c r="I1667" t="s">
        <v>31</v>
      </c>
      <c r="J1667" t="s">
        <v>2758</v>
      </c>
      <c r="K1667" t="s">
        <v>2758</v>
      </c>
      <c r="L1667" t="s">
        <v>2805</v>
      </c>
      <c r="N1667" s="17" t="str">
        <f t="shared" si="52"/>
        <v>WPS</v>
      </c>
      <c r="O1667">
        <f t="shared" si="53"/>
        <v>4457</v>
      </c>
    </row>
    <row r="1668" spans="1:15" x14ac:dyDescent="0.3">
      <c r="A1668">
        <v>4457</v>
      </c>
      <c r="B1668" t="s">
        <v>4624</v>
      </c>
      <c r="C1668" t="s">
        <v>1140</v>
      </c>
      <c r="D1668" t="s">
        <v>4637</v>
      </c>
      <c r="E1668" t="s">
        <v>2782</v>
      </c>
      <c r="G1668" t="s">
        <v>31</v>
      </c>
      <c r="H1668" t="s">
        <v>31</v>
      </c>
      <c r="I1668" t="s">
        <v>31</v>
      </c>
      <c r="J1668" t="s">
        <v>2758</v>
      </c>
      <c r="K1668" t="s">
        <v>2758</v>
      </c>
      <c r="L1668" t="s">
        <v>2805</v>
      </c>
      <c r="N1668" s="17" t="str">
        <f t="shared" si="52"/>
        <v>WPS</v>
      </c>
      <c r="O1668">
        <f t="shared" si="53"/>
        <v>4457</v>
      </c>
    </row>
    <row r="1669" spans="1:15" x14ac:dyDescent="0.3">
      <c r="A1669">
        <v>4457</v>
      </c>
      <c r="B1669" t="s">
        <v>4624</v>
      </c>
      <c r="C1669" t="s">
        <v>1140</v>
      </c>
      <c r="D1669" t="s">
        <v>4638</v>
      </c>
      <c r="E1669" t="s">
        <v>2782</v>
      </c>
      <c r="F1669" t="s">
        <v>386</v>
      </c>
      <c r="G1669" t="s">
        <v>31</v>
      </c>
      <c r="H1669" t="s">
        <v>31</v>
      </c>
      <c r="I1669" t="s">
        <v>31</v>
      </c>
      <c r="J1669" t="s">
        <v>2758</v>
      </c>
      <c r="K1669" t="s">
        <v>2758</v>
      </c>
      <c r="L1669" t="s">
        <v>2805</v>
      </c>
      <c r="N1669" s="17" t="str">
        <f t="shared" si="52"/>
        <v>WPS</v>
      </c>
      <c r="O1669">
        <f t="shared" si="53"/>
        <v>4457</v>
      </c>
    </row>
    <row r="1670" spans="1:15" x14ac:dyDescent="0.3">
      <c r="A1670">
        <v>4460</v>
      </c>
      <c r="C1670">
        <v>35149</v>
      </c>
      <c r="D1670" t="s">
        <v>4639</v>
      </c>
      <c r="E1670" t="s">
        <v>2782</v>
      </c>
      <c r="G1670" t="s">
        <v>31</v>
      </c>
      <c r="H1670" t="s">
        <v>2758</v>
      </c>
      <c r="I1670" t="s">
        <v>2758</v>
      </c>
      <c r="J1670" t="s">
        <v>2758</v>
      </c>
      <c r="K1670" t="s">
        <v>2758</v>
      </c>
      <c r="L1670" t="s">
        <v>2786</v>
      </c>
      <c r="N1670" s="17">
        <f t="shared" si="52"/>
        <v>35149</v>
      </c>
      <c r="O1670">
        <f t="shared" si="53"/>
        <v>4460</v>
      </c>
    </row>
    <row r="1671" spans="1:15" x14ac:dyDescent="0.3">
      <c r="A1671">
        <v>4461</v>
      </c>
      <c r="C1671" t="s">
        <v>4640</v>
      </c>
      <c r="D1671" t="s">
        <v>4641</v>
      </c>
      <c r="E1671" t="s">
        <v>2782</v>
      </c>
      <c r="G1671" t="s">
        <v>31</v>
      </c>
      <c r="H1671" t="s">
        <v>2758</v>
      </c>
      <c r="I1671" t="s">
        <v>2758</v>
      </c>
      <c r="J1671" t="s">
        <v>2758</v>
      </c>
      <c r="K1671" t="s">
        <v>2758</v>
      </c>
      <c r="L1671" t="s">
        <v>2786</v>
      </c>
      <c r="N1671" s="17" t="str">
        <f t="shared" si="52"/>
        <v>HM006</v>
      </c>
      <c r="O1671">
        <f t="shared" si="53"/>
        <v>4461</v>
      </c>
    </row>
    <row r="1672" spans="1:15" x14ac:dyDescent="0.3">
      <c r="A1672">
        <v>4463</v>
      </c>
      <c r="B1672" t="s">
        <v>3067</v>
      </c>
      <c r="C1672">
        <v>94032</v>
      </c>
      <c r="D1672" t="s">
        <v>4642</v>
      </c>
      <c r="E1672" t="s">
        <v>2782</v>
      </c>
      <c r="F1672" t="s">
        <v>297</v>
      </c>
      <c r="G1672" t="s">
        <v>31</v>
      </c>
      <c r="H1672" t="s">
        <v>2758</v>
      </c>
      <c r="I1672" t="s">
        <v>31</v>
      </c>
      <c r="J1672" t="s">
        <v>2758</v>
      </c>
      <c r="K1672" t="s">
        <v>2758</v>
      </c>
      <c r="L1672" t="s">
        <v>2786</v>
      </c>
      <c r="N1672" s="17">
        <f t="shared" si="52"/>
        <v>94032</v>
      </c>
      <c r="O1672">
        <f t="shared" si="53"/>
        <v>4463</v>
      </c>
    </row>
    <row r="1673" spans="1:15" x14ac:dyDescent="0.3">
      <c r="A1673">
        <v>4464</v>
      </c>
      <c r="B1673" t="s">
        <v>4643</v>
      </c>
      <c r="C1673">
        <v>72261</v>
      </c>
      <c r="D1673" t="s">
        <v>4644</v>
      </c>
      <c r="E1673" t="s">
        <v>2782</v>
      </c>
      <c r="G1673" t="s">
        <v>31</v>
      </c>
      <c r="H1673" t="s">
        <v>31</v>
      </c>
      <c r="I1673" t="s">
        <v>31</v>
      </c>
      <c r="J1673" t="s">
        <v>2758</v>
      </c>
      <c r="K1673" t="s">
        <v>2758</v>
      </c>
      <c r="L1673" t="s">
        <v>2783</v>
      </c>
      <c r="N1673" s="17">
        <f t="shared" si="52"/>
        <v>72261</v>
      </c>
      <c r="O1673">
        <f t="shared" si="53"/>
        <v>4464</v>
      </c>
    </row>
    <row r="1674" spans="1:15" x14ac:dyDescent="0.3">
      <c r="A1674">
        <v>4465</v>
      </c>
      <c r="C1674">
        <v>88067</v>
      </c>
      <c r="D1674" t="s">
        <v>4645</v>
      </c>
      <c r="E1674" t="s">
        <v>2782</v>
      </c>
      <c r="G1674" t="s">
        <v>31</v>
      </c>
      <c r="H1674" t="s">
        <v>31</v>
      </c>
      <c r="I1674" t="s">
        <v>31</v>
      </c>
      <c r="J1674" t="s">
        <v>2758</v>
      </c>
      <c r="K1674" t="s">
        <v>2758</v>
      </c>
      <c r="L1674" t="s">
        <v>2783</v>
      </c>
      <c r="N1674" s="17">
        <f t="shared" si="52"/>
        <v>88067</v>
      </c>
      <c r="O1674">
        <f t="shared" si="53"/>
        <v>4465</v>
      </c>
    </row>
    <row r="1675" spans="1:15" x14ac:dyDescent="0.3">
      <c r="A1675">
        <v>4468</v>
      </c>
      <c r="C1675">
        <v>20029</v>
      </c>
      <c r="D1675" t="s">
        <v>4646</v>
      </c>
      <c r="E1675" t="s">
        <v>2782</v>
      </c>
      <c r="G1675" t="s">
        <v>31</v>
      </c>
      <c r="H1675" t="s">
        <v>31</v>
      </c>
      <c r="I1675" t="s">
        <v>31</v>
      </c>
      <c r="J1675" t="s">
        <v>2758</v>
      </c>
      <c r="K1675" t="s">
        <v>2758</v>
      </c>
      <c r="L1675" t="s">
        <v>2783</v>
      </c>
      <c r="N1675" s="17">
        <f t="shared" si="52"/>
        <v>20029</v>
      </c>
      <c r="O1675">
        <f t="shared" si="53"/>
        <v>4468</v>
      </c>
    </row>
    <row r="1676" spans="1:15" x14ac:dyDescent="0.3">
      <c r="A1676">
        <v>4468</v>
      </c>
      <c r="C1676">
        <v>20029</v>
      </c>
      <c r="D1676" t="s">
        <v>4647</v>
      </c>
      <c r="E1676" t="s">
        <v>2782</v>
      </c>
      <c r="G1676" t="s">
        <v>31</v>
      </c>
      <c r="H1676" t="s">
        <v>31</v>
      </c>
      <c r="I1676" t="s">
        <v>31</v>
      </c>
      <c r="J1676" t="s">
        <v>2758</v>
      </c>
      <c r="K1676" t="s">
        <v>2758</v>
      </c>
      <c r="L1676" t="s">
        <v>2783</v>
      </c>
      <c r="N1676" s="17">
        <f t="shared" si="52"/>
        <v>20029</v>
      </c>
      <c r="O1676">
        <f t="shared" si="53"/>
        <v>4468</v>
      </c>
    </row>
    <row r="1677" spans="1:15" x14ac:dyDescent="0.3">
      <c r="A1677">
        <v>4471</v>
      </c>
      <c r="B1677" t="s">
        <v>4648</v>
      </c>
      <c r="C1677">
        <v>78375</v>
      </c>
      <c r="D1677" t="s">
        <v>4649</v>
      </c>
      <c r="E1677" t="s">
        <v>2782</v>
      </c>
      <c r="G1677" t="s">
        <v>31</v>
      </c>
      <c r="H1677" t="s">
        <v>31</v>
      </c>
      <c r="I1677" t="s">
        <v>31</v>
      </c>
      <c r="J1677" t="s">
        <v>31</v>
      </c>
      <c r="K1677" t="s">
        <v>2758</v>
      </c>
      <c r="L1677" t="s">
        <v>2783</v>
      </c>
      <c r="N1677" s="17">
        <f t="shared" si="52"/>
        <v>78375</v>
      </c>
      <c r="O1677">
        <f t="shared" si="53"/>
        <v>4471</v>
      </c>
    </row>
    <row r="1678" spans="1:15" x14ac:dyDescent="0.3">
      <c r="A1678">
        <v>4472</v>
      </c>
      <c r="B1678" t="s">
        <v>4650</v>
      </c>
      <c r="C1678">
        <v>63114</v>
      </c>
      <c r="D1678" t="s">
        <v>4651</v>
      </c>
      <c r="E1678" t="s">
        <v>2782</v>
      </c>
      <c r="G1678" t="s">
        <v>31</v>
      </c>
      <c r="H1678" t="s">
        <v>31</v>
      </c>
      <c r="I1678" t="s">
        <v>31</v>
      </c>
      <c r="J1678" t="s">
        <v>31</v>
      </c>
      <c r="K1678" t="s">
        <v>2758</v>
      </c>
      <c r="L1678" t="s">
        <v>2783</v>
      </c>
      <c r="N1678" s="17">
        <f t="shared" si="52"/>
        <v>63114</v>
      </c>
      <c r="O1678">
        <f t="shared" si="53"/>
        <v>4472</v>
      </c>
    </row>
    <row r="1679" spans="1:15" x14ac:dyDescent="0.3">
      <c r="A1679">
        <v>4476</v>
      </c>
      <c r="B1679" t="s">
        <v>4652</v>
      </c>
      <c r="C1679">
        <v>61274678</v>
      </c>
      <c r="D1679" t="s">
        <v>4653</v>
      </c>
      <c r="E1679" t="s">
        <v>2782</v>
      </c>
      <c r="G1679" t="s">
        <v>31</v>
      </c>
      <c r="H1679" t="s">
        <v>31</v>
      </c>
      <c r="I1679" t="s">
        <v>31</v>
      </c>
      <c r="J1679" t="s">
        <v>31</v>
      </c>
      <c r="K1679" t="s">
        <v>2758</v>
      </c>
      <c r="L1679" t="s">
        <v>2783</v>
      </c>
      <c r="N1679" s="17">
        <f t="shared" si="52"/>
        <v>61274678</v>
      </c>
      <c r="O1679">
        <f t="shared" si="53"/>
        <v>4476</v>
      </c>
    </row>
    <row r="1680" spans="1:15" x14ac:dyDescent="0.3">
      <c r="A1680">
        <v>4476</v>
      </c>
      <c r="B1680" t="s">
        <v>4652</v>
      </c>
      <c r="C1680">
        <v>61274678</v>
      </c>
      <c r="D1680" t="s">
        <v>360</v>
      </c>
      <c r="E1680" t="s">
        <v>2782</v>
      </c>
      <c r="G1680" t="s">
        <v>31</v>
      </c>
      <c r="H1680" t="s">
        <v>31</v>
      </c>
      <c r="I1680" t="s">
        <v>31</v>
      </c>
      <c r="J1680" t="s">
        <v>31</v>
      </c>
      <c r="K1680" t="s">
        <v>2758</v>
      </c>
      <c r="L1680" t="s">
        <v>2783</v>
      </c>
      <c r="N1680" s="17">
        <f t="shared" si="52"/>
        <v>61274678</v>
      </c>
      <c r="O1680">
        <f t="shared" si="53"/>
        <v>4476</v>
      </c>
    </row>
    <row r="1681" spans="1:15" x14ac:dyDescent="0.3">
      <c r="A1681">
        <v>4477</v>
      </c>
      <c r="C1681" t="s">
        <v>4654</v>
      </c>
      <c r="D1681" t="s">
        <v>4655</v>
      </c>
      <c r="E1681" t="s">
        <v>2782</v>
      </c>
      <c r="G1681" t="s">
        <v>31</v>
      </c>
      <c r="H1681" t="s">
        <v>31</v>
      </c>
      <c r="I1681" t="s">
        <v>2758</v>
      </c>
      <c r="J1681" t="s">
        <v>2758</v>
      </c>
      <c r="K1681" t="s">
        <v>2758</v>
      </c>
      <c r="L1681" t="s">
        <v>2783</v>
      </c>
      <c r="N1681" s="17" t="str">
        <f t="shared" si="52"/>
        <v>SX179</v>
      </c>
      <c r="O1681">
        <f t="shared" si="53"/>
        <v>4477</v>
      </c>
    </row>
    <row r="1682" spans="1:15" x14ac:dyDescent="0.3">
      <c r="A1682">
        <v>4478</v>
      </c>
      <c r="B1682" t="s">
        <v>4656</v>
      </c>
      <c r="C1682" t="s">
        <v>4657</v>
      </c>
      <c r="D1682" t="s">
        <v>943</v>
      </c>
      <c r="E1682" t="s">
        <v>2782</v>
      </c>
      <c r="F1682" t="s">
        <v>243</v>
      </c>
      <c r="G1682" t="s">
        <v>31</v>
      </c>
      <c r="H1682" t="s">
        <v>31</v>
      </c>
      <c r="I1682" t="s">
        <v>31</v>
      </c>
      <c r="J1682" t="s">
        <v>2758</v>
      </c>
      <c r="K1682" t="s">
        <v>2758</v>
      </c>
      <c r="L1682" t="s">
        <v>2805</v>
      </c>
      <c r="N1682" s="17" t="str">
        <f t="shared" si="52"/>
        <v>SD48MED</v>
      </c>
      <c r="O1682">
        <f t="shared" si="53"/>
        <v>4478</v>
      </c>
    </row>
    <row r="1683" spans="1:15" x14ac:dyDescent="0.3">
      <c r="A1683">
        <v>4479</v>
      </c>
      <c r="B1683" t="s">
        <v>4658</v>
      </c>
      <c r="C1683">
        <v>822287119</v>
      </c>
      <c r="D1683" t="s">
        <v>181</v>
      </c>
      <c r="E1683" t="s">
        <v>2782</v>
      </c>
      <c r="F1683" t="s">
        <v>178</v>
      </c>
      <c r="G1683" t="s">
        <v>31</v>
      </c>
      <c r="H1683" t="s">
        <v>31</v>
      </c>
      <c r="I1683" t="s">
        <v>31</v>
      </c>
      <c r="J1683" t="s">
        <v>31</v>
      </c>
      <c r="K1683" t="s">
        <v>2758</v>
      </c>
      <c r="L1683" t="s">
        <v>2783</v>
      </c>
      <c r="N1683" s="17">
        <f t="shared" si="52"/>
        <v>822287119</v>
      </c>
      <c r="O1683">
        <f t="shared" si="53"/>
        <v>4479</v>
      </c>
    </row>
    <row r="1684" spans="1:15" x14ac:dyDescent="0.3">
      <c r="A1684">
        <v>4480</v>
      </c>
      <c r="B1684" t="s">
        <v>4659</v>
      </c>
      <c r="C1684" t="s">
        <v>4660</v>
      </c>
      <c r="D1684" t="s">
        <v>4661</v>
      </c>
      <c r="E1684" t="s">
        <v>2782</v>
      </c>
      <c r="G1684" t="s">
        <v>31</v>
      </c>
      <c r="H1684" t="s">
        <v>31</v>
      </c>
      <c r="I1684" t="s">
        <v>31</v>
      </c>
      <c r="J1684" t="s">
        <v>2758</v>
      </c>
      <c r="K1684" t="s">
        <v>2758</v>
      </c>
      <c r="L1684" t="s">
        <v>2783</v>
      </c>
      <c r="N1684" s="17" t="str">
        <f t="shared" si="52"/>
        <v>SX107</v>
      </c>
      <c r="O1684">
        <f t="shared" si="53"/>
        <v>4480</v>
      </c>
    </row>
    <row r="1685" spans="1:15" x14ac:dyDescent="0.3">
      <c r="A1685">
        <v>4480</v>
      </c>
      <c r="B1685" t="s">
        <v>4659</v>
      </c>
      <c r="C1685" t="s">
        <v>4660</v>
      </c>
      <c r="D1685" t="s">
        <v>928</v>
      </c>
      <c r="E1685" t="s">
        <v>2782</v>
      </c>
      <c r="G1685" t="s">
        <v>31</v>
      </c>
      <c r="H1685" t="s">
        <v>31</v>
      </c>
      <c r="I1685" t="s">
        <v>31</v>
      </c>
      <c r="J1685" t="s">
        <v>2758</v>
      </c>
      <c r="K1685" t="s">
        <v>2758</v>
      </c>
      <c r="L1685" t="s">
        <v>2783</v>
      </c>
      <c r="N1685" s="17" t="str">
        <f t="shared" si="52"/>
        <v>SX107</v>
      </c>
      <c r="O1685">
        <f t="shared" si="53"/>
        <v>4480</v>
      </c>
    </row>
    <row r="1686" spans="1:15" x14ac:dyDescent="0.3">
      <c r="A1686">
        <v>4487</v>
      </c>
      <c r="B1686" t="s">
        <v>3107</v>
      </c>
      <c r="C1686">
        <v>9302</v>
      </c>
      <c r="D1686" t="s">
        <v>1107</v>
      </c>
      <c r="E1686" t="s">
        <v>2782</v>
      </c>
      <c r="F1686" t="s">
        <v>145</v>
      </c>
      <c r="G1686" t="s">
        <v>31</v>
      </c>
      <c r="H1686" t="s">
        <v>31</v>
      </c>
      <c r="I1686" t="s">
        <v>31</v>
      </c>
      <c r="J1686" t="s">
        <v>2758</v>
      </c>
      <c r="K1686" t="s">
        <v>31</v>
      </c>
      <c r="L1686" t="s">
        <v>3090</v>
      </c>
      <c r="N1686" s="17">
        <f t="shared" si="52"/>
        <v>9302</v>
      </c>
      <c r="O1686">
        <f t="shared" si="53"/>
        <v>4487</v>
      </c>
    </row>
    <row r="1687" spans="1:15" x14ac:dyDescent="0.3">
      <c r="A1687">
        <v>4489</v>
      </c>
      <c r="B1687" t="s">
        <v>4662</v>
      </c>
      <c r="C1687" t="s">
        <v>4663</v>
      </c>
      <c r="D1687" t="s">
        <v>4664</v>
      </c>
      <c r="E1687" t="s">
        <v>2782</v>
      </c>
      <c r="F1687" t="s">
        <v>185</v>
      </c>
      <c r="G1687" t="s">
        <v>31</v>
      </c>
      <c r="H1687" t="s">
        <v>31</v>
      </c>
      <c r="I1687" t="s">
        <v>31</v>
      </c>
      <c r="J1687" t="s">
        <v>2758</v>
      </c>
      <c r="K1687" t="s">
        <v>2758</v>
      </c>
      <c r="L1687" t="s">
        <v>2805</v>
      </c>
      <c r="N1687" s="17" t="str">
        <f t="shared" si="52"/>
        <v>AKMEDICAID FHSC</v>
      </c>
      <c r="O1687">
        <f t="shared" si="53"/>
        <v>4489</v>
      </c>
    </row>
    <row r="1688" spans="1:15" x14ac:dyDescent="0.3">
      <c r="A1688">
        <v>4489</v>
      </c>
      <c r="B1688" t="s">
        <v>4662</v>
      </c>
      <c r="C1688" t="s">
        <v>4663</v>
      </c>
      <c r="D1688" t="s">
        <v>186</v>
      </c>
      <c r="E1688" t="s">
        <v>2782</v>
      </c>
      <c r="F1688" t="s">
        <v>185</v>
      </c>
      <c r="G1688" t="s">
        <v>31</v>
      </c>
      <c r="H1688" t="s">
        <v>31</v>
      </c>
      <c r="I1688" t="s">
        <v>31</v>
      </c>
      <c r="J1688" t="s">
        <v>2758</v>
      </c>
      <c r="K1688" t="s">
        <v>2758</v>
      </c>
      <c r="L1688" t="s">
        <v>2805</v>
      </c>
      <c r="N1688" s="17" t="str">
        <f t="shared" si="52"/>
        <v>AKMEDICAID FHSC</v>
      </c>
      <c r="O1688">
        <f t="shared" si="53"/>
        <v>4489</v>
      </c>
    </row>
    <row r="1689" spans="1:15" x14ac:dyDescent="0.3">
      <c r="A1689">
        <v>4491</v>
      </c>
      <c r="B1689" t="s">
        <v>4665</v>
      </c>
      <c r="C1689" t="s">
        <v>4666</v>
      </c>
      <c r="D1689" t="s">
        <v>4667</v>
      </c>
      <c r="E1689" t="s">
        <v>2782</v>
      </c>
      <c r="F1689" t="s">
        <v>254</v>
      </c>
      <c r="G1689" t="s">
        <v>31</v>
      </c>
      <c r="H1689" t="s">
        <v>31</v>
      </c>
      <c r="I1689" t="s">
        <v>31</v>
      </c>
      <c r="J1689" t="s">
        <v>31</v>
      </c>
      <c r="K1689" t="s">
        <v>2758</v>
      </c>
      <c r="L1689" t="s">
        <v>3117</v>
      </c>
      <c r="N1689" s="17" t="str">
        <f t="shared" si="52"/>
        <v>DMA7384</v>
      </c>
      <c r="O1689">
        <f t="shared" si="53"/>
        <v>4491</v>
      </c>
    </row>
    <row r="1690" spans="1:15" x14ac:dyDescent="0.3">
      <c r="A1690">
        <v>4492</v>
      </c>
      <c r="B1690" t="s">
        <v>4665</v>
      </c>
      <c r="C1690" t="s">
        <v>4666</v>
      </c>
      <c r="D1690" t="s">
        <v>636</v>
      </c>
      <c r="E1690" t="s">
        <v>2782</v>
      </c>
      <c r="F1690" t="s">
        <v>254</v>
      </c>
      <c r="G1690" t="s">
        <v>31</v>
      </c>
      <c r="H1690" t="s">
        <v>31</v>
      </c>
      <c r="I1690" t="s">
        <v>31</v>
      </c>
      <c r="J1690" t="s">
        <v>31</v>
      </c>
      <c r="K1690" t="s">
        <v>2758</v>
      </c>
      <c r="L1690" t="s">
        <v>3117</v>
      </c>
      <c r="N1690" s="17" t="str">
        <f t="shared" si="52"/>
        <v>DMA7384</v>
      </c>
      <c r="O1690">
        <f t="shared" si="53"/>
        <v>4492</v>
      </c>
    </row>
    <row r="1691" spans="1:15" x14ac:dyDescent="0.3">
      <c r="A1691">
        <v>4493</v>
      </c>
      <c r="B1691" t="s">
        <v>4668</v>
      </c>
      <c r="C1691">
        <v>90551</v>
      </c>
      <c r="D1691" t="s">
        <v>4669</v>
      </c>
      <c r="E1691" t="s">
        <v>2782</v>
      </c>
      <c r="G1691" t="s">
        <v>31</v>
      </c>
      <c r="H1691" t="s">
        <v>31</v>
      </c>
      <c r="I1691" t="s">
        <v>31</v>
      </c>
      <c r="J1691" t="s">
        <v>31</v>
      </c>
      <c r="K1691" t="s">
        <v>2758</v>
      </c>
      <c r="L1691" t="s">
        <v>2783</v>
      </c>
      <c r="N1691" s="17">
        <f t="shared" si="52"/>
        <v>90551</v>
      </c>
      <c r="O1691">
        <f t="shared" si="53"/>
        <v>4493</v>
      </c>
    </row>
    <row r="1692" spans="1:15" x14ac:dyDescent="0.3">
      <c r="A1692">
        <v>4496</v>
      </c>
      <c r="B1692" t="s">
        <v>4670</v>
      </c>
      <c r="C1692">
        <v>52629</v>
      </c>
      <c r="D1692" t="s">
        <v>4671</v>
      </c>
      <c r="E1692" t="s">
        <v>2782</v>
      </c>
      <c r="G1692" t="s">
        <v>31</v>
      </c>
      <c r="H1692" t="s">
        <v>31</v>
      </c>
      <c r="I1692" t="s">
        <v>31</v>
      </c>
      <c r="J1692" t="s">
        <v>31</v>
      </c>
      <c r="K1692" t="s">
        <v>2758</v>
      </c>
      <c r="L1692" t="s">
        <v>2783</v>
      </c>
      <c r="N1692" s="17">
        <f t="shared" si="52"/>
        <v>52629</v>
      </c>
      <c r="O1692">
        <f t="shared" si="53"/>
        <v>4496</v>
      </c>
    </row>
    <row r="1693" spans="1:15" x14ac:dyDescent="0.3">
      <c r="A1693">
        <v>4496</v>
      </c>
      <c r="B1693" t="s">
        <v>4670</v>
      </c>
      <c r="C1693">
        <v>52629</v>
      </c>
      <c r="D1693" t="s">
        <v>4672</v>
      </c>
      <c r="E1693" t="s">
        <v>2782</v>
      </c>
      <c r="G1693" t="s">
        <v>31</v>
      </c>
      <c r="H1693" t="s">
        <v>31</v>
      </c>
      <c r="I1693" t="s">
        <v>31</v>
      </c>
      <c r="J1693" t="s">
        <v>31</v>
      </c>
      <c r="K1693" t="s">
        <v>2758</v>
      </c>
      <c r="L1693" t="s">
        <v>2783</v>
      </c>
      <c r="N1693" s="17">
        <f t="shared" si="52"/>
        <v>52629</v>
      </c>
      <c r="O1693">
        <f t="shared" si="53"/>
        <v>4496</v>
      </c>
    </row>
    <row r="1694" spans="1:15" x14ac:dyDescent="0.3">
      <c r="A1694">
        <v>4496</v>
      </c>
      <c r="B1694" t="s">
        <v>4670</v>
      </c>
      <c r="C1694">
        <v>52629</v>
      </c>
      <c r="D1694" t="s">
        <v>4673</v>
      </c>
      <c r="E1694" t="s">
        <v>2782</v>
      </c>
      <c r="G1694" t="s">
        <v>31</v>
      </c>
      <c r="H1694" t="s">
        <v>31</v>
      </c>
      <c r="I1694" t="s">
        <v>31</v>
      </c>
      <c r="J1694" t="s">
        <v>31</v>
      </c>
      <c r="K1694" t="s">
        <v>2758</v>
      </c>
      <c r="L1694" t="s">
        <v>2783</v>
      </c>
      <c r="N1694" s="17">
        <f t="shared" si="52"/>
        <v>52629</v>
      </c>
      <c r="O1694">
        <f t="shared" si="53"/>
        <v>4496</v>
      </c>
    </row>
    <row r="1695" spans="1:15" x14ac:dyDescent="0.3">
      <c r="A1695">
        <v>4498</v>
      </c>
      <c r="B1695" t="s">
        <v>4674</v>
      </c>
      <c r="C1695" t="s">
        <v>4675</v>
      </c>
      <c r="D1695" t="s">
        <v>4676</v>
      </c>
      <c r="E1695" t="s">
        <v>2782</v>
      </c>
      <c r="G1695" t="s">
        <v>31</v>
      </c>
      <c r="H1695" t="s">
        <v>31</v>
      </c>
      <c r="I1695" t="s">
        <v>31</v>
      </c>
      <c r="J1695" t="s">
        <v>2758</v>
      </c>
      <c r="K1695" t="s">
        <v>2758</v>
      </c>
      <c r="L1695" t="s">
        <v>2783</v>
      </c>
      <c r="N1695" s="17" t="str">
        <f t="shared" si="52"/>
        <v>SX133</v>
      </c>
      <c r="O1695">
        <f t="shared" si="53"/>
        <v>4498</v>
      </c>
    </row>
    <row r="1696" spans="1:15" x14ac:dyDescent="0.3">
      <c r="A1696">
        <v>4498</v>
      </c>
      <c r="B1696" t="s">
        <v>4674</v>
      </c>
      <c r="C1696" t="s">
        <v>4675</v>
      </c>
      <c r="D1696" t="s">
        <v>900</v>
      </c>
      <c r="E1696" t="s">
        <v>2782</v>
      </c>
      <c r="G1696" t="s">
        <v>31</v>
      </c>
      <c r="H1696" t="s">
        <v>31</v>
      </c>
      <c r="I1696" t="s">
        <v>31</v>
      </c>
      <c r="J1696" t="s">
        <v>2758</v>
      </c>
      <c r="K1696" t="s">
        <v>2758</v>
      </c>
      <c r="L1696" t="s">
        <v>2783</v>
      </c>
      <c r="N1696" s="17" t="str">
        <f t="shared" si="52"/>
        <v>SX133</v>
      </c>
      <c r="O1696">
        <f t="shared" si="53"/>
        <v>4498</v>
      </c>
    </row>
    <row r="1697" spans="1:15" x14ac:dyDescent="0.3">
      <c r="A1697">
        <v>4498</v>
      </c>
      <c r="B1697" t="s">
        <v>4674</v>
      </c>
      <c r="C1697" t="s">
        <v>4675</v>
      </c>
      <c r="D1697" t="s">
        <v>4677</v>
      </c>
      <c r="E1697" t="s">
        <v>2782</v>
      </c>
      <c r="G1697" t="s">
        <v>31</v>
      </c>
      <c r="H1697" t="s">
        <v>31</v>
      </c>
      <c r="I1697" t="s">
        <v>31</v>
      </c>
      <c r="J1697" t="s">
        <v>2758</v>
      </c>
      <c r="K1697" t="s">
        <v>2758</v>
      </c>
      <c r="L1697" t="s">
        <v>2783</v>
      </c>
      <c r="N1697" s="17" t="str">
        <f t="shared" si="52"/>
        <v>SX133</v>
      </c>
      <c r="O1697">
        <f t="shared" si="53"/>
        <v>4498</v>
      </c>
    </row>
    <row r="1698" spans="1:15" x14ac:dyDescent="0.3">
      <c r="A1698">
        <v>4498</v>
      </c>
      <c r="B1698" t="s">
        <v>4674</v>
      </c>
      <c r="C1698" t="s">
        <v>4675</v>
      </c>
      <c r="D1698" t="s">
        <v>4678</v>
      </c>
      <c r="E1698" t="s">
        <v>2782</v>
      </c>
      <c r="G1698" t="s">
        <v>31</v>
      </c>
      <c r="H1698" t="s">
        <v>31</v>
      </c>
      <c r="I1698" t="s">
        <v>31</v>
      </c>
      <c r="J1698" t="s">
        <v>2758</v>
      </c>
      <c r="K1698" t="s">
        <v>2758</v>
      </c>
      <c r="L1698" t="s">
        <v>2783</v>
      </c>
      <c r="N1698" s="17" t="str">
        <f t="shared" si="52"/>
        <v>SX133</v>
      </c>
      <c r="O1698">
        <f t="shared" si="53"/>
        <v>4498</v>
      </c>
    </row>
    <row r="1699" spans="1:15" x14ac:dyDescent="0.3">
      <c r="A1699">
        <v>4498</v>
      </c>
      <c r="B1699" t="s">
        <v>4674</v>
      </c>
      <c r="C1699" t="s">
        <v>4675</v>
      </c>
      <c r="D1699" t="s">
        <v>4679</v>
      </c>
      <c r="E1699" t="s">
        <v>2782</v>
      </c>
      <c r="F1699" t="s">
        <v>312</v>
      </c>
      <c r="G1699" t="s">
        <v>31</v>
      </c>
      <c r="H1699" t="s">
        <v>31</v>
      </c>
      <c r="I1699" t="s">
        <v>31</v>
      </c>
      <c r="J1699" t="s">
        <v>2758</v>
      </c>
      <c r="K1699" t="s">
        <v>2758</v>
      </c>
      <c r="L1699" t="s">
        <v>2783</v>
      </c>
      <c r="N1699" s="17" t="str">
        <f t="shared" si="52"/>
        <v>SX133</v>
      </c>
      <c r="O1699">
        <f t="shared" si="53"/>
        <v>4498</v>
      </c>
    </row>
    <row r="1700" spans="1:15" x14ac:dyDescent="0.3">
      <c r="A1700">
        <v>4700</v>
      </c>
      <c r="C1700">
        <v>77304</v>
      </c>
      <c r="D1700" t="s">
        <v>4680</v>
      </c>
      <c r="E1700" t="s">
        <v>2782</v>
      </c>
      <c r="G1700" t="s">
        <v>31</v>
      </c>
      <c r="H1700" t="s">
        <v>2758</v>
      </c>
      <c r="I1700" t="s">
        <v>2758</v>
      </c>
      <c r="J1700" t="s">
        <v>2758</v>
      </c>
      <c r="K1700" t="s">
        <v>2758</v>
      </c>
      <c r="L1700" t="s">
        <v>2786</v>
      </c>
      <c r="N1700" s="17">
        <f t="shared" si="52"/>
        <v>77304</v>
      </c>
      <c r="O1700">
        <f t="shared" si="53"/>
        <v>4700</v>
      </c>
    </row>
    <row r="1701" spans="1:15" x14ac:dyDescent="0.3">
      <c r="A1701">
        <v>4701</v>
      </c>
      <c r="C1701">
        <v>77304</v>
      </c>
      <c r="D1701" t="s">
        <v>4681</v>
      </c>
      <c r="E1701" t="s">
        <v>2782</v>
      </c>
      <c r="G1701" t="s">
        <v>31</v>
      </c>
      <c r="H1701" t="s">
        <v>2758</v>
      </c>
      <c r="I1701" t="s">
        <v>2758</v>
      </c>
      <c r="J1701" t="s">
        <v>2758</v>
      </c>
      <c r="K1701" t="s">
        <v>2758</v>
      </c>
      <c r="L1701" t="s">
        <v>2786</v>
      </c>
      <c r="N1701" s="17">
        <f t="shared" si="52"/>
        <v>77304</v>
      </c>
      <c r="O1701">
        <f t="shared" si="53"/>
        <v>4701</v>
      </c>
    </row>
    <row r="1702" spans="1:15" x14ac:dyDescent="0.3">
      <c r="A1702">
        <v>4705</v>
      </c>
      <c r="C1702" t="s">
        <v>4682</v>
      </c>
      <c r="D1702" t="s">
        <v>4683</v>
      </c>
      <c r="E1702" t="s">
        <v>2782</v>
      </c>
      <c r="G1702" t="s">
        <v>31</v>
      </c>
      <c r="H1702" t="s">
        <v>2758</v>
      </c>
      <c r="I1702" t="s">
        <v>2758</v>
      </c>
      <c r="J1702" t="s">
        <v>2758</v>
      </c>
      <c r="K1702" t="s">
        <v>2758</v>
      </c>
      <c r="L1702" t="s">
        <v>2786</v>
      </c>
      <c r="N1702" s="17" t="str">
        <f t="shared" si="52"/>
        <v>IP100</v>
      </c>
      <c r="O1702">
        <f t="shared" si="53"/>
        <v>4705</v>
      </c>
    </row>
    <row r="1703" spans="1:15" x14ac:dyDescent="0.3">
      <c r="A1703">
        <v>4708</v>
      </c>
      <c r="C1703">
        <v>77306</v>
      </c>
      <c r="D1703" t="s">
        <v>4684</v>
      </c>
      <c r="E1703" t="s">
        <v>2782</v>
      </c>
      <c r="G1703" t="s">
        <v>31</v>
      </c>
      <c r="H1703" t="s">
        <v>2758</v>
      </c>
      <c r="I1703" t="s">
        <v>2758</v>
      </c>
      <c r="J1703" t="s">
        <v>2758</v>
      </c>
      <c r="K1703" t="s">
        <v>2758</v>
      </c>
      <c r="L1703" t="s">
        <v>2786</v>
      </c>
      <c r="N1703" s="17">
        <f t="shared" si="52"/>
        <v>77306</v>
      </c>
      <c r="O1703">
        <f t="shared" si="53"/>
        <v>4708</v>
      </c>
    </row>
    <row r="1704" spans="1:15" x14ac:dyDescent="0.3">
      <c r="A1704">
        <v>4709</v>
      </c>
      <c r="C1704">
        <v>77306</v>
      </c>
      <c r="D1704" t="s">
        <v>4685</v>
      </c>
      <c r="E1704" t="s">
        <v>2782</v>
      </c>
      <c r="G1704" t="s">
        <v>31</v>
      </c>
      <c r="H1704" t="s">
        <v>31</v>
      </c>
      <c r="I1704" t="s">
        <v>2758</v>
      </c>
      <c r="J1704" t="s">
        <v>2758</v>
      </c>
      <c r="K1704" t="s">
        <v>2758</v>
      </c>
      <c r="L1704" t="s">
        <v>2783</v>
      </c>
      <c r="N1704" s="17">
        <f t="shared" si="52"/>
        <v>77306</v>
      </c>
      <c r="O1704">
        <f t="shared" si="53"/>
        <v>4709</v>
      </c>
    </row>
    <row r="1705" spans="1:15" x14ac:dyDescent="0.3">
      <c r="A1705">
        <v>4710</v>
      </c>
      <c r="C1705" t="s">
        <v>4686</v>
      </c>
      <c r="D1705" t="s">
        <v>4687</v>
      </c>
      <c r="E1705" t="s">
        <v>2782</v>
      </c>
      <c r="G1705" t="s">
        <v>31</v>
      </c>
      <c r="H1705" t="s">
        <v>2758</v>
      </c>
      <c r="I1705" t="s">
        <v>2758</v>
      </c>
      <c r="J1705" t="s">
        <v>2758</v>
      </c>
      <c r="K1705" t="s">
        <v>2758</v>
      </c>
      <c r="L1705" t="s">
        <v>2786</v>
      </c>
      <c r="N1705" s="17" t="str">
        <f t="shared" si="52"/>
        <v>HM062</v>
      </c>
      <c r="O1705">
        <f t="shared" si="53"/>
        <v>4710</v>
      </c>
    </row>
    <row r="1706" spans="1:15" x14ac:dyDescent="0.3">
      <c r="A1706">
        <v>4711</v>
      </c>
      <c r="C1706">
        <v>77306</v>
      </c>
      <c r="D1706" t="s">
        <v>4688</v>
      </c>
      <c r="E1706" t="s">
        <v>2782</v>
      </c>
      <c r="G1706" t="s">
        <v>31</v>
      </c>
      <c r="H1706" t="s">
        <v>2758</v>
      </c>
      <c r="I1706" t="s">
        <v>2758</v>
      </c>
      <c r="J1706" t="s">
        <v>2758</v>
      </c>
      <c r="K1706" t="s">
        <v>2758</v>
      </c>
      <c r="L1706" t="s">
        <v>2786</v>
      </c>
      <c r="N1706" s="17">
        <f t="shared" si="52"/>
        <v>77306</v>
      </c>
      <c r="O1706">
        <f t="shared" si="53"/>
        <v>4711</v>
      </c>
    </row>
    <row r="1707" spans="1:15" x14ac:dyDescent="0.3">
      <c r="A1707">
        <v>4712</v>
      </c>
      <c r="C1707" t="s">
        <v>4689</v>
      </c>
      <c r="D1707" t="s">
        <v>4690</v>
      </c>
      <c r="E1707" t="s">
        <v>2782</v>
      </c>
      <c r="G1707" t="s">
        <v>31</v>
      </c>
      <c r="H1707" t="s">
        <v>2758</v>
      </c>
      <c r="I1707" t="s">
        <v>2758</v>
      </c>
      <c r="J1707" t="s">
        <v>2758</v>
      </c>
      <c r="K1707" t="s">
        <v>2758</v>
      </c>
      <c r="L1707" t="s">
        <v>2786</v>
      </c>
      <c r="N1707" s="17" t="str">
        <f t="shared" si="52"/>
        <v>HM058</v>
      </c>
      <c r="O1707">
        <f t="shared" si="53"/>
        <v>4712</v>
      </c>
    </row>
    <row r="1708" spans="1:15" x14ac:dyDescent="0.3">
      <c r="A1708">
        <v>4713</v>
      </c>
      <c r="C1708">
        <v>77302</v>
      </c>
      <c r="D1708" t="s">
        <v>4691</v>
      </c>
      <c r="E1708" t="s">
        <v>2782</v>
      </c>
      <c r="G1708" t="s">
        <v>31</v>
      </c>
      <c r="H1708" t="s">
        <v>31</v>
      </c>
      <c r="I1708" t="s">
        <v>2758</v>
      </c>
      <c r="J1708" t="s">
        <v>2758</v>
      </c>
      <c r="K1708" t="s">
        <v>2758</v>
      </c>
      <c r="L1708" t="s">
        <v>2783</v>
      </c>
      <c r="N1708" s="17">
        <f t="shared" si="52"/>
        <v>77302</v>
      </c>
      <c r="O1708">
        <f t="shared" si="53"/>
        <v>4713</v>
      </c>
    </row>
    <row r="1709" spans="1:15" x14ac:dyDescent="0.3">
      <c r="A1709">
        <v>4714</v>
      </c>
      <c r="B1709" t="s">
        <v>4692</v>
      </c>
      <c r="C1709">
        <v>95655</v>
      </c>
      <c r="D1709" t="s">
        <v>4693</v>
      </c>
      <c r="E1709" t="s">
        <v>2782</v>
      </c>
      <c r="G1709" t="s">
        <v>31</v>
      </c>
      <c r="H1709" t="s">
        <v>31</v>
      </c>
      <c r="I1709" t="s">
        <v>31</v>
      </c>
      <c r="J1709" t="s">
        <v>2758</v>
      </c>
      <c r="K1709" t="s">
        <v>2758</v>
      </c>
      <c r="L1709" t="s">
        <v>2783</v>
      </c>
      <c r="N1709" s="17">
        <f t="shared" si="52"/>
        <v>95655</v>
      </c>
      <c r="O1709">
        <f t="shared" si="53"/>
        <v>4714</v>
      </c>
    </row>
    <row r="1710" spans="1:15" x14ac:dyDescent="0.3">
      <c r="A1710">
        <v>4714</v>
      </c>
      <c r="B1710" t="s">
        <v>4692</v>
      </c>
      <c r="C1710">
        <v>95655</v>
      </c>
      <c r="D1710" t="s">
        <v>4694</v>
      </c>
      <c r="E1710" t="s">
        <v>2782</v>
      </c>
      <c r="G1710" t="s">
        <v>31</v>
      </c>
      <c r="H1710" t="s">
        <v>31</v>
      </c>
      <c r="I1710" t="s">
        <v>31</v>
      </c>
      <c r="J1710" t="s">
        <v>2758</v>
      </c>
      <c r="K1710" t="s">
        <v>2758</v>
      </c>
      <c r="L1710" t="s">
        <v>2783</v>
      </c>
      <c r="N1710" s="17">
        <f t="shared" si="52"/>
        <v>95655</v>
      </c>
      <c r="O1710">
        <f t="shared" si="53"/>
        <v>4714</v>
      </c>
    </row>
    <row r="1711" spans="1:15" x14ac:dyDescent="0.3">
      <c r="A1711">
        <v>4715</v>
      </c>
      <c r="B1711" t="s">
        <v>3920</v>
      </c>
      <c r="C1711">
        <v>93688</v>
      </c>
      <c r="D1711" t="s">
        <v>4695</v>
      </c>
      <c r="E1711" t="s">
        <v>2782</v>
      </c>
      <c r="G1711" t="s">
        <v>31</v>
      </c>
      <c r="H1711" t="s">
        <v>31</v>
      </c>
      <c r="I1711" t="s">
        <v>31</v>
      </c>
      <c r="J1711" t="s">
        <v>2758</v>
      </c>
      <c r="K1711" t="s">
        <v>2758</v>
      </c>
      <c r="L1711" t="s">
        <v>3090</v>
      </c>
      <c r="N1711" s="17">
        <f t="shared" si="52"/>
        <v>93688</v>
      </c>
      <c r="O1711">
        <f t="shared" si="53"/>
        <v>4715</v>
      </c>
    </row>
    <row r="1712" spans="1:15" x14ac:dyDescent="0.3">
      <c r="A1712">
        <v>4716</v>
      </c>
      <c r="B1712" t="s">
        <v>3920</v>
      </c>
      <c r="C1712">
        <v>60061</v>
      </c>
      <c r="D1712" t="s">
        <v>4696</v>
      </c>
      <c r="E1712" t="s">
        <v>2782</v>
      </c>
      <c r="G1712" t="s">
        <v>31</v>
      </c>
      <c r="H1712" t="s">
        <v>31</v>
      </c>
      <c r="I1712" t="s">
        <v>31</v>
      </c>
      <c r="J1712" t="s">
        <v>2758</v>
      </c>
      <c r="K1712" t="s">
        <v>2758</v>
      </c>
      <c r="L1712" t="s">
        <v>3090</v>
      </c>
      <c r="N1712" s="17">
        <f t="shared" si="52"/>
        <v>60061</v>
      </c>
      <c r="O1712">
        <f t="shared" si="53"/>
        <v>4716</v>
      </c>
    </row>
    <row r="1713" spans="1:15" x14ac:dyDescent="0.3">
      <c r="A1713">
        <v>4717</v>
      </c>
      <c r="B1713" t="s">
        <v>2895</v>
      </c>
      <c r="C1713">
        <v>68069</v>
      </c>
      <c r="D1713" t="s">
        <v>4697</v>
      </c>
      <c r="E1713" t="s">
        <v>2782</v>
      </c>
      <c r="G1713" t="s">
        <v>31</v>
      </c>
      <c r="H1713" t="s">
        <v>31</v>
      </c>
      <c r="I1713" t="s">
        <v>31</v>
      </c>
      <c r="J1713" t="s">
        <v>31</v>
      </c>
      <c r="K1713" t="s">
        <v>31</v>
      </c>
      <c r="L1713" t="s">
        <v>2783</v>
      </c>
      <c r="N1713" s="17">
        <f t="shared" si="52"/>
        <v>68069</v>
      </c>
      <c r="O1713">
        <f t="shared" si="53"/>
        <v>4717</v>
      </c>
    </row>
    <row r="1714" spans="1:15" x14ac:dyDescent="0.3">
      <c r="A1714">
        <v>4727</v>
      </c>
      <c r="B1714" t="s">
        <v>4698</v>
      </c>
      <c r="C1714" t="s">
        <v>4699</v>
      </c>
      <c r="D1714" t="s">
        <v>4700</v>
      </c>
      <c r="E1714" t="s">
        <v>2782</v>
      </c>
      <c r="G1714" t="s">
        <v>31</v>
      </c>
      <c r="H1714" t="s">
        <v>31</v>
      </c>
      <c r="I1714" t="s">
        <v>31</v>
      </c>
      <c r="J1714" t="s">
        <v>2758</v>
      </c>
      <c r="K1714" t="s">
        <v>2758</v>
      </c>
      <c r="L1714" t="s">
        <v>2805</v>
      </c>
      <c r="N1714" s="17" t="str">
        <f t="shared" si="52"/>
        <v>HT000158-001</v>
      </c>
      <c r="O1714">
        <f t="shared" si="53"/>
        <v>4727</v>
      </c>
    </row>
    <row r="1715" spans="1:15" x14ac:dyDescent="0.3">
      <c r="A1715">
        <v>4728</v>
      </c>
      <c r="B1715" t="s">
        <v>4701</v>
      </c>
      <c r="C1715" t="s">
        <v>4702</v>
      </c>
      <c r="D1715" t="s">
        <v>4703</v>
      </c>
      <c r="E1715" t="s">
        <v>2782</v>
      </c>
      <c r="G1715" t="s">
        <v>31</v>
      </c>
      <c r="H1715" t="s">
        <v>31</v>
      </c>
      <c r="I1715" t="s">
        <v>31</v>
      </c>
      <c r="J1715" t="s">
        <v>2758</v>
      </c>
      <c r="K1715" t="s">
        <v>2758</v>
      </c>
      <c r="L1715" t="s">
        <v>3090</v>
      </c>
      <c r="N1715" s="17" t="str">
        <f t="shared" si="52"/>
        <v>HT000006-001</v>
      </c>
      <c r="O1715">
        <f t="shared" si="53"/>
        <v>4728</v>
      </c>
    </row>
    <row r="1716" spans="1:15" x14ac:dyDescent="0.3">
      <c r="A1716">
        <v>4730</v>
      </c>
      <c r="C1716" t="s">
        <v>4704</v>
      </c>
      <c r="D1716" t="s">
        <v>4705</v>
      </c>
      <c r="E1716" t="s">
        <v>2782</v>
      </c>
      <c r="G1716" t="s">
        <v>31</v>
      </c>
      <c r="H1716" t="s">
        <v>31</v>
      </c>
      <c r="I1716" t="s">
        <v>31</v>
      </c>
      <c r="J1716" t="s">
        <v>2758</v>
      </c>
      <c r="K1716" t="s">
        <v>2758</v>
      </c>
      <c r="L1716" t="s">
        <v>2783</v>
      </c>
      <c r="N1716" s="17" t="str">
        <f t="shared" si="52"/>
        <v>OCN01</v>
      </c>
      <c r="O1716">
        <f t="shared" si="53"/>
        <v>4730</v>
      </c>
    </row>
    <row r="1717" spans="1:15" x14ac:dyDescent="0.3">
      <c r="A1717">
        <v>4730</v>
      </c>
      <c r="C1717" t="s">
        <v>4704</v>
      </c>
      <c r="D1717" t="s">
        <v>4706</v>
      </c>
      <c r="E1717" t="s">
        <v>2782</v>
      </c>
      <c r="G1717" t="s">
        <v>31</v>
      </c>
      <c r="H1717" t="s">
        <v>31</v>
      </c>
      <c r="I1717" t="s">
        <v>31</v>
      </c>
      <c r="J1717" t="s">
        <v>2758</v>
      </c>
      <c r="K1717" t="s">
        <v>2758</v>
      </c>
      <c r="L1717" t="s">
        <v>2783</v>
      </c>
      <c r="N1717" s="17" t="str">
        <f t="shared" si="52"/>
        <v>OCN01</v>
      </c>
      <c r="O1717">
        <f t="shared" si="53"/>
        <v>4730</v>
      </c>
    </row>
    <row r="1718" spans="1:15" x14ac:dyDescent="0.3">
      <c r="A1718">
        <v>4730</v>
      </c>
      <c r="C1718" t="s">
        <v>4704</v>
      </c>
      <c r="D1718" t="s">
        <v>4707</v>
      </c>
      <c r="E1718" t="s">
        <v>2782</v>
      </c>
      <c r="G1718" t="s">
        <v>31</v>
      </c>
      <c r="H1718" t="s">
        <v>31</v>
      </c>
      <c r="I1718" t="s">
        <v>31</v>
      </c>
      <c r="J1718" t="s">
        <v>2758</v>
      </c>
      <c r="K1718" t="s">
        <v>2758</v>
      </c>
      <c r="L1718" t="s">
        <v>2783</v>
      </c>
      <c r="N1718" s="17" t="str">
        <f t="shared" si="52"/>
        <v>OCN01</v>
      </c>
      <c r="O1718">
        <f t="shared" si="53"/>
        <v>4730</v>
      </c>
    </row>
    <row r="1719" spans="1:15" x14ac:dyDescent="0.3">
      <c r="A1719">
        <v>4730</v>
      </c>
      <c r="C1719" t="s">
        <v>4704</v>
      </c>
      <c r="D1719" t="s">
        <v>4708</v>
      </c>
      <c r="E1719" t="s">
        <v>2782</v>
      </c>
      <c r="G1719" t="s">
        <v>31</v>
      </c>
      <c r="H1719" t="s">
        <v>31</v>
      </c>
      <c r="I1719" t="s">
        <v>31</v>
      </c>
      <c r="J1719" t="s">
        <v>2758</v>
      </c>
      <c r="K1719" t="s">
        <v>2758</v>
      </c>
      <c r="L1719" t="s">
        <v>2783</v>
      </c>
      <c r="N1719" s="17" t="str">
        <f t="shared" si="52"/>
        <v>OCN01</v>
      </c>
      <c r="O1719">
        <f t="shared" si="53"/>
        <v>4730</v>
      </c>
    </row>
    <row r="1720" spans="1:15" x14ac:dyDescent="0.3">
      <c r="A1720">
        <v>4730</v>
      </c>
      <c r="C1720" t="s">
        <v>4704</v>
      </c>
      <c r="D1720" t="s">
        <v>4709</v>
      </c>
      <c r="E1720" t="s">
        <v>2782</v>
      </c>
      <c r="G1720" t="s">
        <v>31</v>
      </c>
      <c r="H1720" t="s">
        <v>31</v>
      </c>
      <c r="I1720" t="s">
        <v>31</v>
      </c>
      <c r="J1720" t="s">
        <v>2758</v>
      </c>
      <c r="K1720" t="s">
        <v>2758</v>
      </c>
      <c r="L1720" t="s">
        <v>2783</v>
      </c>
      <c r="N1720" s="17" t="str">
        <f t="shared" si="52"/>
        <v>OCN01</v>
      </c>
      <c r="O1720">
        <f t="shared" si="53"/>
        <v>4730</v>
      </c>
    </row>
    <row r="1721" spans="1:15" x14ac:dyDescent="0.3">
      <c r="A1721">
        <v>4730</v>
      </c>
      <c r="C1721" t="s">
        <v>4704</v>
      </c>
      <c r="D1721" t="s">
        <v>4710</v>
      </c>
      <c r="E1721" t="s">
        <v>2782</v>
      </c>
      <c r="G1721" t="s">
        <v>31</v>
      </c>
      <c r="H1721" t="s">
        <v>31</v>
      </c>
      <c r="I1721" t="s">
        <v>31</v>
      </c>
      <c r="J1721" t="s">
        <v>2758</v>
      </c>
      <c r="K1721" t="s">
        <v>2758</v>
      </c>
      <c r="L1721" t="s">
        <v>2783</v>
      </c>
      <c r="N1721" s="17" t="str">
        <f t="shared" si="52"/>
        <v>OCN01</v>
      </c>
      <c r="O1721">
        <f t="shared" si="53"/>
        <v>4730</v>
      </c>
    </row>
    <row r="1722" spans="1:15" x14ac:dyDescent="0.3">
      <c r="A1722">
        <v>4730</v>
      </c>
      <c r="C1722" t="s">
        <v>4704</v>
      </c>
      <c r="D1722" t="s">
        <v>4711</v>
      </c>
      <c r="E1722" t="s">
        <v>2782</v>
      </c>
      <c r="G1722" t="s">
        <v>31</v>
      </c>
      <c r="H1722" t="s">
        <v>31</v>
      </c>
      <c r="I1722" t="s">
        <v>31</v>
      </c>
      <c r="J1722" t="s">
        <v>2758</v>
      </c>
      <c r="K1722" t="s">
        <v>2758</v>
      </c>
      <c r="L1722" t="s">
        <v>2783</v>
      </c>
      <c r="N1722" s="17" t="str">
        <f t="shared" si="52"/>
        <v>OCN01</v>
      </c>
      <c r="O1722">
        <f t="shared" si="53"/>
        <v>4730</v>
      </c>
    </row>
    <row r="1723" spans="1:15" x14ac:dyDescent="0.3">
      <c r="A1723">
        <v>4730</v>
      </c>
      <c r="C1723" t="s">
        <v>4704</v>
      </c>
      <c r="D1723" t="s">
        <v>4712</v>
      </c>
      <c r="E1723" t="s">
        <v>2782</v>
      </c>
      <c r="G1723" t="s">
        <v>31</v>
      </c>
      <c r="H1723" t="s">
        <v>31</v>
      </c>
      <c r="I1723" t="s">
        <v>31</v>
      </c>
      <c r="J1723" t="s">
        <v>2758</v>
      </c>
      <c r="K1723" t="s">
        <v>2758</v>
      </c>
      <c r="L1723" t="s">
        <v>2783</v>
      </c>
      <c r="N1723" s="17" t="str">
        <f t="shared" si="52"/>
        <v>OCN01</v>
      </c>
      <c r="O1723">
        <f t="shared" si="53"/>
        <v>4730</v>
      </c>
    </row>
    <row r="1724" spans="1:15" x14ac:dyDescent="0.3">
      <c r="A1724">
        <v>4730</v>
      </c>
      <c r="C1724" t="s">
        <v>4704</v>
      </c>
      <c r="D1724" t="s">
        <v>4713</v>
      </c>
      <c r="E1724" t="s">
        <v>2782</v>
      </c>
      <c r="G1724" t="s">
        <v>31</v>
      </c>
      <c r="H1724" t="s">
        <v>31</v>
      </c>
      <c r="I1724" t="s">
        <v>31</v>
      </c>
      <c r="J1724" t="s">
        <v>2758</v>
      </c>
      <c r="K1724" t="s">
        <v>2758</v>
      </c>
      <c r="L1724" t="s">
        <v>2783</v>
      </c>
      <c r="N1724" s="17" t="str">
        <f t="shared" si="52"/>
        <v>OCN01</v>
      </c>
      <c r="O1724">
        <f t="shared" si="53"/>
        <v>4730</v>
      </c>
    </row>
    <row r="1725" spans="1:15" x14ac:dyDescent="0.3">
      <c r="A1725">
        <v>4730</v>
      </c>
      <c r="C1725" t="s">
        <v>4704</v>
      </c>
      <c r="D1725" t="s">
        <v>4714</v>
      </c>
      <c r="E1725" t="s">
        <v>2782</v>
      </c>
      <c r="G1725" t="s">
        <v>31</v>
      </c>
      <c r="H1725" t="s">
        <v>31</v>
      </c>
      <c r="I1725" t="s">
        <v>31</v>
      </c>
      <c r="J1725" t="s">
        <v>2758</v>
      </c>
      <c r="K1725" t="s">
        <v>2758</v>
      </c>
      <c r="L1725" t="s">
        <v>2783</v>
      </c>
      <c r="N1725" s="17" t="str">
        <f t="shared" si="52"/>
        <v>OCN01</v>
      </c>
      <c r="O1725">
        <f t="shared" si="53"/>
        <v>4730</v>
      </c>
    </row>
    <row r="1726" spans="1:15" x14ac:dyDescent="0.3">
      <c r="A1726">
        <v>4738</v>
      </c>
      <c r="C1726">
        <v>25160</v>
      </c>
      <c r="D1726" t="s">
        <v>4715</v>
      </c>
      <c r="E1726" t="s">
        <v>2782</v>
      </c>
      <c r="G1726" t="s">
        <v>31</v>
      </c>
      <c r="H1726" t="s">
        <v>31</v>
      </c>
      <c r="I1726" t="s">
        <v>2758</v>
      </c>
      <c r="J1726" t="s">
        <v>2758</v>
      </c>
      <c r="K1726" t="s">
        <v>2758</v>
      </c>
      <c r="L1726" t="s">
        <v>2783</v>
      </c>
      <c r="N1726" s="17">
        <f t="shared" si="52"/>
        <v>25160</v>
      </c>
      <c r="O1726">
        <f t="shared" si="53"/>
        <v>4738</v>
      </c>
    </row>
    <row r="1727" spans="1:15" x14ac:dyDescent="0.3">
      <c r="A1727">
        <v>4738</v>
      </c>
      <c r="C1727">
        <v>25160</v>
      </c>
      <c r="D1727" t="s">
        <v>4716</v>
      </c>
      <c r="E1727" t="s">
        <v>2782</v>
      </c>
      <c r="G1727" t="s">
        <v>31</v>
      </c>
      <c r="H1727" t="s">
        <v>31</v>
      </c>
      <c r="I1727" t="s">
        <v>2758</v>
      </c>
      <c r="J1727" t="s">
        <v>2758</v>
      </c>
      <c r="K1727" t="s">
        <v>2758</v>
      </c>
      <c r="L1727" t="s">
        <v>2783</v>
      </c>
      <c r="N1727" s="17">
        <f t="shared" si="52"/>
        <v>25160</v>
      </c>
      <c r="O1727">
        <f t="shared" si="53"/>
        <v>4738</v>
      </c>
    </row>
    <row r="1728" spans="1:15" x14ac:dyDescent="0.3">
      <c r="A1728">
        <v>4740</v>
      </c>
      <c r="C1728">
        <v>58213</v>
      </c>
      <c r="D1728" t="s">
        <v>4717</v>
      </c>
      <c r="E1728" t="s">
        <v>2782</v>
      </c>
      <c r="G1728" t="s">
        <v>31</v>
      </c>
      <c r="H1728" t="s">
        <v>2758</v>
      </c>
      <c r="I1728" t="s">
        <v>2758</v>
      </c>
      <c r="J1728" t="s">
        <v>2758</v>
      </c>
      <c r="K1728" t="s">
        <v>2758</v>
      </c>
      <c r="L1728" t="s">
        <v>2786</v>
      </c>
      <c r="N1728" s="17">
        <f t="shared" si="52"/>
        <v>58213</v>
      </c>
      <c r="O1728">
        <f t="shared" si="53"/>
        <v>4740</v>
      </c>
    </row>
    <row r="1729" spans="1:15" x14ac:dyDescent="0.3">
      <c r="A1729">
        <v>4742</v>
      </c>
      <c r="B1729" t="s">
        <v>3929</v>
      </c>
      <c r="C1729">
        <v>52192</v>
      </c>
      <c r="D1729" t="s">
        <v>326</v>
      </c>
      <c r="E1729" t="s">
        <v>2782</v>
      </c>
      <c r="F1729" t="s">
        <v>344</v>
      </c>
      <c r="G1729" t="s">
        <v>31</v>
      </c>
      <c r="H1729" t="s">
        <v>31</v>
      </c>
      <c r="I1729" t="s">
        <v>31</v>
      </c>
      <c r="J1729" t="s">
        <v>31</v>
      </c>
      <c r="K1729" t="s">
        <v>2758</v>
      </c>
      <c r="L1729" t="s">
        <v>2783</v>
      </c>
      <c r="N1729" s="17">
        <f t="shared" si="52"/>
        <v>52192</v>
      </c>
      <c r="O1729">
        <f t="shared" si="53"/>
        <v>4742</v>
      </c>
    </row>
    <row r="1730" spans="1:15" x14ac:dyDescent="0.3">
      <c r="A1730">
        <v>4742</v>
      </c>
      <c r="B1730" t="s">
        <v>3929</v>
      </c>
      <c r="C1730">
        <v>52192</v>
      </c>
      <c r="D1730" t="s">
        <v>4718</v>
      </c>
      <c r="E1730" t="s">
        <v>2782</v>
      </c>
      <c r="F1730" t="s">
        <v>344</v>
      </c>
      <c r="G1730" t="s">
        <v>31</v>
      </c>
      <c r="H1730" t="s">
        <v>31</v>
      </c>
      <c r="I1730" t="s">
        <v>31</v>
      </c>
      <c r="J1730" t="s">
        <v>31</v>
      </c>
      <c r="K1730" t="s">
        <v>2758</v>
      </c>
      <c r="L1730" t="s">
        <v>2783</v>
      </c>
      <c r="N1730" s="17">
        <f t="shared" ref="N1730:N1793" si="54">C1730</f>
        <v>52192</v>
      </c>
      <c r="O1730">
        <f t="shared" ref="O1730:O1793" si="55">A1730</f>
        <v>4742</v>
      </c>
    </row>
    <row r="1731" spans="1:15" x14ac:dyDescent="0.3">
      <c r="A1731">
        <v>4742</v>
      </c>
      <c r="B1731" t="s">
        <v>3929</v>
      </c>
      <c r="C1731">
        <v>52192</v>
      </c>
      <c r="D1731" t="s">
        <v>4719</v>
      </c>
      <c r="E1731" t="s">
        <v>2782</v>
      </c>
      <c r="F1731" t="s">
        <v>344</v>
      </c>
      <c r="G1731" t="s">
        <v>31</v>
      </c>
      <c r="H1731" t="s">
        <v>31</v>
      </c>
      <c r="I1731" t="s">
        <v>31</v>
      </c>
      <c r="J1731" t="s">
        <v>31</v>
      </c>
      <c r="K1731" t="s">
        <v>2758</v>
      </c>
      <c r="L1731" t="s">
        <v>2783</v>
      </c>
      <c r="N1731" s="17">
        <f t="shared" si="54"/>
        <v>52192</v>
      </c>
      <c r="O1731">
        <f t="shared" si="55"/>
        <v>4742</v>
      </c>
    </row>
    <row r="1732" spans="1:15" x14ac:dyDescent="0.3">
      <c r="A1732">
        <v>4742</v>
      </c>
      <c r="B1732" t="s">
        <v>3929</v>
      </c>
      <c r="C1732">
        <v>52192</v>
      </c>
      <c r="D1732" t="s">
        <v>4720</v>
      </c>
      <c r="E1732" t="s">
        <v>2782</v>
      </c>
      <c r="F1732" t="s">
        <v>344</v>
      </c>
      <c r="G1732" t="s">
        <v>31</v>
      </c>
      <c r="H1732" t="s">
        <v>31</v>
      </c>
      <c r="I1732" t="s">
        <v>31</v>
      </c>
      <c r="J1732" t="s">
        <v>31</v>
      </c>
      <c r="K1732" t="s">
        <v>2758</v>
      </c>
      <c r="L1732" t="s">
        <v>2783</v>
      </c>
      <c r="N1732" s="17">
        <f t="shared" si="54"/>
        <v>52192</v>
      </c>
      <c r="O1732">
        <f t="shared" si="55"/>
        <v>4742</v>
      </c>
    </row>
    <row r="1733" spans="1:15" x14ac:dyDescent="0.3">
      <c r="A1733">
        <v>4743</v>
      </c>
      <c r="B1733" t="s">
        <v>4721</v>
      </c>
      <c r="C1733" t="s">
        <v>4722</v>
      </c>
      <c r="D1733" t="s">
        <v>4723</v>
      </c>
      <c r="E1733" t="s">
        <v>2782</v>
      </c>
      <c r="G1733" t="s">
        <v>31</v>
      </c>
      <c r="H1733" t="s">
        <v>31</v>
      </c>
      <c r="I1733" t="s">
        <v>31</v>
      </c>
      <c r="J1733" t="s">
        <v>2758</v>
      </c>
      <c r="K1733" t="s">
        <v>2758</v>
      </c>
      <c r="L1733" t="s">
        <v>2783</v>
      </c>
      <c r="N1733" s="17" t="str">
        <f t="shared" si="54"/>
        <v>CHCBH</v>
      </c>
      <c r="O1733">
        <f t="shared" si="55"/>
        <v>4743</v>
      </c>
    </row>
    <row r="1734" spans="1:15" x14ac:dyDescent="0.3">
      <c r="A1734">
        <v>4746</v>
      </c>
      <c r="B1734" t="s">
        <v>3568</v>
      </c>
      <c r="C1734">
        <v>68068</v>
      </c>
      <c r="D1734" t="s">
        <v>4724</v>
      </c>
      <c r="E1734" t="s">
        <v>2782</v>
      </c>
      <c r="G1734" t="s">
        <v>31</v>
      </c>
      <c r="H1734" t="s">
        <v>31</v>
      </c>
      <c r="I1734" t="s">
        <v>31</v>
      </c>
      <c r="J1734" t="s">
        <v>31</v>
      </c>
      <c r="K1734" t="s">
        <v>2758</v>
      </c>
      <c r="L1734" t="s">
        <v>2783</v>
      </c>
      <c r="N1734" s="17">
        <f t="shared" si="54"/>
        <v>68068</v>
      </c>
      <c r="O1734">
        <f t="shared" si="55"/>
        <v>4746</v>
      </c>
    </row>
    <row r="1735" spans="1:15" x14ac:dyDescent="0.3">
      <c r="A1735">
        <v>4746</v>
      </c>
      <c r="B1735" t="s">
        <v>3568</v>
      </c>
      <c r="C1735">
        <v>68068</v>
      </c>
      <c r="D1735" t="s">
        <v>4725</v>
      </c>
      <c r="E1735" t="s">
        <v>2782</v>
      </c>
      <c r="G1735" t="s">
        <v>31</v>
      </c>
      <c r="H1735" t="s">
        <v>31</v>
      </c>
      <c r="I1735" t="s">
        <v>31</v>
      </c>
      <c r="J1735" t="s">
        <v>31</v>
      </c>
      <c r="K1735" t="s">
        <v>2758</v>
      </c>
      <c r="L1735" t="s">
        <v>2783</v>
      </c>
      <c r="N1735" s="17">
        <f t="shared" si="54"/>
        <v>68068</v>
      </c>
      <c r="O1735">
        <f t="shared" si="55"/>
        <v>4746</v>
      </c>
    </row>
    <row r="1736" spans="1:15" x14ac:dyDescent="0.3">
      <c r="A1736">
        <v>4746</v>
      </c>
      <c r="B1736" t="s">
        <v>3568</v>
      </c>
      <c r="C1736">
        <v>68068</v>
      </c>
      <c r="D1736" t="s">
        <v>4726</v>
      </c>
      <c r="E1736" t="s">
        <v>2782</v>
      </c>
      <c r="G1736" t="s">
        <v>31</v>
      </c>
      <c r="H1736" t="s">
        <v>31</v>
      </c>
      <c r="I1736" t="s">
        <v>31</v>
      </c>
      <c r="J1736" t="s">
        <v>31</v>
      </c>
      <c r="K1736" t="s">
        <v>2758</v>
      </c>
      <c r="L1736" t="s">
        <v>2783</v>
      </c>
      <c r="N1736" s="17">
        <f t="shared" si="54"/>
        <v>68068</v>
      </c>
      <c r="O1736">
        <f t="shared" si="55"/>
        <v>4746</v>
      </c>
    </row>
    <row r="1737" spans="1:15" x14ac:dyDescent="0.3">
      <c r="A1737">
        <v>4747</v>
      </c>
      <c r="C1737">
        <v>37137</v>
      </c>
      <c r="D1737" t="s">
        <v>4727</v>
      </c>
      <c r="E1737" t="s">
        <v>2782</v>
      </c>
      <c r="G1737" t="s">
        <v>31</v>
      </c>
      <c r="H1737" t="s">
        <v>2758</v>
      </c>
      <c r="I1737" t="s">
        <v>2758</v>
      </c>
      <c r="J1737" t="s">
        <v>2758</v>
      </c>
      <c r="K1737" t="s">
        <v>2758</v>
      </c>
      <c r="L1737" t="s">
        <v>2786</v>
      </c>
      <c r="N1737" s="17">
        <f t="shared" si="54"/>
        <v>37137</v>
      </c>
      <c r="O1737">
        <f t="shared" si="55"/>
        <v>4747</v>
      </c>
    </row>
    <row r="1738" spans="1:15" x14ac:dyDescent="0.3">
      <c r="A1738">
        <v>4747</v>
      </c>
      <c r="C1738">
        <v>37137</v>
      </c>
      <c r="D1738" t="s">
        <v>4728</v>
      </c>
      <c r="E1738" t="s">
        <v>2782</v>
      </c>
      <c r="G1738" t="s">
        <v>31</v>
      </c>
      <c r="H1738" t="s">
        <v>2758</v>
      </c>
      <c r="I1738" t="s">
        <v>2758</v>
      </c>
      <c r="J1738" t="s">
        <v>2758</v>
      </c>
      <c r="K1738" t="s">
        <v>2758</v>
      </c>
      <c r="L1738" t="s">
        <v>2786</v>
      </c>
      <c r="N1738" s="17">
        <f t="shared" si="54"/>
        <v>37137</v>
      </c>
      <c r="O1738">
        <f t="shared" si="55"/>
        <v>4747</v>
      </c>
    </row>
    <row r="1739" spans="1:15" x14ac:dyDescent="0.3">
      <c r="A1739">
        <v>4749</v>
      </c>
      <c r="B1739" t="s">
        <v>4729</v>
      </c>
      <c r="C1739" t="s">
        <v>4730</v>
      </c>
      <c r="D1739" t="s">
        <v>86</v>
      </c>
      <c r="E1739" t="s">
        <v>2782</v>
      </c>
      <c r="G1739" t="s">
        <v>31</v>
      </c>
      <c r="H1739" t="s">
        <v>31</v>
      </c>
      <c r="I1739" t="s">
        <v>31</v>
      </c>
      <c r="J1739" t="s">
        <v>2758</v>
      </c>
      <c r="K1739" t="s">
        <v>2758</v>
      </c>
      <c r="L1739" t="s">
        <v>2805</v>
      </c>
      <c r="N1739" s="17" t="str">
        <f t="shared" si="54"/>
        <v>TDFIC</v>
      </c>
      <c r="O1739">
        <f t="shared" si="55"/>
        <v>4749</v>
      </c>
    </row>
    <row r="1740" spans="1:15" x14ac:dyDescent="0.3">
      <c r="A1740">
        <v>4750</v>
      </c>
      <c r="B1740" t="s">
        <v>4731</v>
      </c>
      <c r="C1740">
        <v>52123</v>
      </c>
      <c r="D1740" t="s">
        <v>4732</v>
      </c>
      <c r="E1740" t="s">
        <v>2782</v>
      </c>
      <c r="G1740" t="s">
        <v>31</v>
      </c>
      <c r="H1740" t="s">
        <v>31</v>
      </c>
      <c r="I1740" t="s">
        <v>31</v>
      </c>
      <c r="J1740" t="s">
        <v>2758</v>
      </c>
      <c r="K1740" t="s">
        <v>2758</v>
      </c>
      <c r="L1740" t="s">
        <v>2783</v>
      </c>
      <c r="N1740" s="17">
        <f t="shared" si="54"/>
        <v>52123</v>
      </c>
      <c r="O1740">
        <f t="shared" si="55"/>
        <v>4750</v>
      </c>
    </row>
    <row r="1741" spans="1:15" x14ac:dyDescent="0.3">
      <c r="A1741">
        <v>4751</v>
      </c>
      <c r="B1741" t="s">
        <v>4733</v>
      </c>
      <c r="C1741" t="s">
        <v>4734</v>
      </c>
      <c r="D1741" t="s">
        <v>4735</v>
      </c>
      <c r="E1741" t="s">
        <v>2782</v>
      </c>
      <c r="G1741" t="s">
        <v>31</v>
      </c>
      <c r="H1741" t="s">
        <v>31</v>
      </c>
      <c r="I1741" t="s">
        <v>31</v>
      </c>
      <c r="J1741" t="s">
        <v>2758</v>
      </c>
      <c r="K1741" t="s">
        <v>2758</v>
      </c>
      <c r="L1741" t="s">
        <v>2783</v>
      </c>
      <c r="N1741" s="17" t="str">
        <f t="shared" si="54"/>
        <v>CCHP1</v>
      </c>
      <c r="O1741">
        <f t="shared" si="55"/>
        <v>4751</v>
      </c>
    </row>
    <row r="1742" spans="1:15" x14ac:dyDescent="0.3">
      <c r="A1742">
        <v>4752</v>
      </c>
      <c r="C1742" t="s">
        <v>4736</v>
      </c>
      <c r="D1742" t="s">
        <v>4737</v>
      </c>
      <c r="E1742" t="s">
        <v>2782</v>
      </c>
      <c r="G1742" t="s">
        <v>31</v>
      </c>
      <c r="H1742" t="s">
        <v>31</v>
      </c>
      <c r="I1742" t="s">
        <v>2758</v>
      </c>
      <c r="J1742" t="s">
        <v>2758</v>
      </c>
      <c r="K1742" t="s">
        <v>2758</v>
      </c>
      <c r="L1742" t="s">
        <v>2783</v>
      </c>
      <c r="N1742" s="17" t="str">
        <f t="shared" si="54"/>
        <v>CCHP9</v>
      </c>
      <c r="O1742">
        <f t="shared" si="55"/>
        <v>4752</v>
      </c>
    </row>
    <row r="1743" spans="1:15" x14ac:dyDescent="0.3">
      <c r="A1743">
        <v>4753</v>
      </c>
      <c r="B1743" t="s">
        <v>4738</v>
      </c>
      <c r="C1743">
        <v>86066</v>
      </c>
      <c r="D1743" t="s">
        <v>4739</v>
      </c>
      <c r="E1743" t="s">
        <v>2782</v>
      </c>
      <c r="G1743" t="s">
        <v>31</v>
      </c>
      <c r="H1743" t="s">
        <v>31</v>
      </c>
      <c r="I1743" t="s">
        <v>31</v>
      </c>
      <c r="J1743" t="s">
        <v>2758</v>
      </c>
      <c r="K1743" t="s">
        <v>2758</v>
      </c>
      <c r="L1743" t="s">
        <v>2783</v>
      </c>
      <c r="N1743" s="17">
        <f t="shared" si="54"/>
        <v>86066</v>
      </c>
      <c r="O1743">
        <f t="shared" si="55"/>
        <v>4753</v>
      </c>
    </row>
    <row r="1744" spans="1:15" x14ac:dyDescent="0.3">
      <c r="A1744">
        <v>4753</v>
      </c>
      <c r="B1744" t="s">
        <v>4738</v>
      </c>
      <c r="C1744">
        <v>86066</v>
      </c>
      <c r="D1744" t="s">
        <v>515</v>
      </c>
      <c r="E1744" t="s">
        <v>2782</v>
      </c>
      <c r="G1744" t="s">
        <v>31</v>
      </c>
      <c r="H1744" t="s">
        <v>31</v>
      </c>
      <c r="I1744" t="s">
        <v>31</v>
      </c>
      <c r="J1744" t="s">
        <v>2758</v>
      </c>
      <c r="K1744" t="s">
        <v>2758</v>
      </c>
      <c r="L1744" t="s">
        <v>2783</v>
      </c>
      <c r="N1744" s="17">
        <f t="shared" si="54"/>
        <v>86066</v>
      </c>
      <c r="O1744">
        <f t="shared" si="55"/>
        <v>4753</v>
      </c>
    </row>
    <row r="1745" spans="1:15" x14ac:dyDescent="0.3">
      <c r="A1745">
        <v>4756</v>
      </c>
      <c r="C1745">
        <v>6161</v>
      </c>
      <c r="D1745" t="s">
        <v>4740</v>
      </c>
      <c r="E1745" t="s">
        <v>2782</v>
      </c>
      <c r="G1745" t="s">
        <v>31</v>
      </c>
      <c r="H1745" t="s">
        <v>2758</v>
      </c>
      <c r="I1745" t="s">
        <v>2758</v>
      </c>
      <c r="J1745" t="s">
        <v>2758</v>
      </c>
      <c r="K1745" t="s">
        <v>2758</v>
      </c>
      <c r="L1745" t="s">
        <v>2786</v>
      </c>
      <c r="N1745" s="17">
        <f t="shared" si="54"/>
        <v>6161</v>
      </c>
      <c r="O1745">
        <f t="shared" si="55"/>
        <v>4756</v>
      </c>
    </row>
    <row r="1746" spans="1:15" x14ac:dyDescent="0.3">
      <c r="A1746">
        <v>4768</v>
      </c>
      <c r="C1746">
        <v>20270</v>
      </c>
      <c r="D1746" t="s">
        <v>4741</v>
      </c>
      <c r="E1746" t="s">
        <v>2782</v>
      </c>
      <c r="G1746" t="s">
        <v>31</v>
      </c>
      <c r="H1746" t="s">
        <v>31</v>
      </c>
      <c r="I1746" t="s">
        <v>2758</v>
      </c>
      <c r="J1746" t="s">
        <v>2758</v>
      </c>
      <c r="K1746" t="s">
        <v>2758</v>
      </c>
      <c r="L1746" t="s">
        <v>2783</v>
      </c>
      <c r="N1746" s="17">
        <f t="shared" si="54"/>
        <v>20270</v>
      </c>
      <c r="O1746">
        <f t="shared" si="55"/>
        <v>4768</v>
      </c>
    </row>
    <row r="1747" spans="1:15" x14ac:dyDescent="0.3">
      <c r="A1747">
        <v>4770</v>
      </c>
      <c r="B1747" t="s">
        <v>4742</v>
      </c>
      <c r="C1747">
        <v>31182</v>
      </c>
      <c r="D1747" t="s">
        <v>4743</v>
      </c>
      <c r="E1747" t="s">
        <v>2782</v>
      </c>
      <c r="G1747" t="s">
        <v>31</v>
      </c>
      <c r="H1747" t="s">
        <v>31</v>
      </c>
      <c r="I1747" t="s">
        <v>31</v>
      </c>
      <c r="J1747" t="s">
        <v>31</v>
      </c>
      <c r="K1747" t="s">
        <v>2758</v>
      </c>
      <c r="L1747" t="s">
        <v>2783</v>
      </c>
      <c r="N1747" s="17">
        <f t="shared" si="54"/>
        <v>31182</v>
      </c>
      <c r="O1747">
        <f t="shared" si="55"/>
        <v>4770</v>
      </c>
    </row>
    <row r="1748" spans="1:15" x14ac:dyDescent="0.3">
      <c r="A1748">
        <v>4770</v>
      </c>
      <c r="B1748" t="s">
        <v>4742</v>
      </c>
      <c r="C1748">
        <v>31182</v>
      </c>
      <c r="D1748" t="s">
        <v>4744</v>
      </c>
      <c r="E1748" t="s">
        <v>2782</v>
      </c>
      <c r="G1748" t="s">
        <v>31</v>
      </c>
      <c r="H1748" t="s">
        <v>31</v>
      </c>
      <c r="I1748" t="s">
        <v>31</v>
      </c>
      <c r="J1748" t="s">
        <v>31</v>
      </c>
      <c r="K1748" t="s">
        <v>2758</v>
      </c>
      <c r="L1748" t="s">
        <v>2783</v>
      </c>
      <c r="N1748" s="17">
        <f t="shared" si="54"/>
        <v>31182</v>
      </c>
      <c r="O1748">
        <f t="shared" si="55"/>
        <v>4770</v>
      </c>
    </row>
    <row r="1749" spans="1:15" x14ac:dyDescent="0.3">
      <c r="A1749">
        <v>4771</v>
      </c>
      <c r="B1749" t="s">
        <v>3319</v>
      </c>
      <c r="C1749">
        <v>35187</v>
      </c>
      <c r="D1749" t="s">
        <v>3320</v>
      </c>
      <c r="E1749" t="s">
        <v>2782</v>
      </c>
      <c r="G1749" t="s">
        <v>31</v>
      </c>
      <c r="H1749" t="s">
        <v>31</v>
      </c>
      <c r="I1749" t="s">
        <v>31</v>
      </c>
      <c r="J1749" t="s">
        <v>31</v>
      </c>
      <c r="K1749" t="s">
        <v>2758</v>
      </c>
      <c r="L1749" t="s">
        <v>2783</v>
      </c>
      <c r="N1749" s="17">
        <f t="shared" si="54"/>
        <v>35187</v>
      </c>
      <c r="O1749">
        <f t="shared" si="55"/>
        <v>4771</v>
      </c>
    </row>
    <row r="1750" spans="1:15" x14ac:dyDescent="0.3">
      <c r="A1750">
        <v>4771</v>
      </c>
      <c r="B1750" t="s">
        <v>3319</v>
      </c>
      <c r="C1750">
        <v>35187</v>
      </c>
      <c r="D1750" t="s">
        <v>4745</v>
      </c>
      <c r="E1750" t="s">
        <v>2782</v>
      </c>
      <c r="G1750" t="s">
        <v>31</v>
      </c>
      <c r="H1750" t="s">
        <v>31</v>
      </c>
      <c r="I1750" t="s">
        <v>31</v>
      </c>
      <c r="J1750" t="s">
        <v>31</v>
      </c>
      <c r="K1750" t="s">
        <v>2758</v>
      </c>
      <c r="L1750" t="s">
        <v>2783</v>
      </c>
      <c r="N1750" s="17">
        <f t="shared" si="54"/>
        <v>35187</v>
      </c>
      <c r="O1750">
        <f t="shared" si="55"/>
        <v>4771</v>
      </c>
    </row>
    <row r="1751" spans="1:15" x14ac:dyDescent="0.3">
      <c r="A1751">
        <v>4774</v>
      </c>
      <c r="C1751">
        <v>391910147</v>
      </c>
      <c r="D1751" t="s">
        <v>4746</v>
      </c>
      <c r="E1751" t="s">
        <v>2782</v>
      </c>
      <c r="G1751" t="s">
        <v>31</v>
      </c>
      <c r="H1751" t="s">
        <v>31</v>
      </c>
      <c r="I1751" t="s">
        <v>2758</v>
      </c>
      <c r="J1751" t="s">
        <v>2758</v>
      </c>
      <c r="K1751" t="s">
        <v>2758</v>
      </c>
      <c r="L1751" t="s">
        <v>2783</v>
      </c>
      <c r="N1751" s="17">
        <f t="shared" si="54"/>
        <v>391910147</v>
      </c>
      <c r="O1751">
        <f t="shared" si="55"/>
        <v>4774</v>
      </c>
    </row>
    <row r="1752" spans="1:15" x14ac:dyDescent="0.3">
      <c r="A1752">
        <v>4775</v>
      </c>
      <c r="B1752" t="s">
        <v>4747</v>
      </c>
      <c r="C1752" t="s">
        <v>4748</v>
      </c>
      <c r="D1752" t="s">
        <v>4749</v>
      </c>
      <c r="E1752" t="s">
        <v>2782</v>
      </c>
      <c r="G1752" t="s">
        <v>31</v>
      </c>
      <c r="H1752" t="s">
        <v>31</v>
      </c>
      <c r="I1752" t="s">
        <v>31</v>
      </c>
      <c r="J1752" t="s">
        <v>2758</v>
      </c>
      <c r="K1752" t="s">
        <v>2758</v>
      </c>
      <c r="L1752" t="s">
        <v>2783</v>
      </c>
      <c r="N1752" s="17" t="str">
        <f t="shared" si="54"/>
        <v>RP063</v>
      </c>
      <c r="O1752">
        <f t="shared" si="55"/>
        <v>4775</v>
      </c>
    </row>
    <row r="1753" spans="1:15" x14ac:dyDescent="0.3">
      <c r="A1753">
        <v>4777</v>
      </c>
      <c r="B1753" t="s">
        <v>4750</v>
      </c>
      <c r="C1753">
        <v>13189</v>
      </c>
      <c r="D1753" t="s">
        <v>4751</v>
      </c>
      <c r="E1753" t="s">
        <v>2782</v>
      </c>
      <c r="G1753" t="s">
        <v>31</v>
      </c>
      <c r="H1753" t="s">
        <v>31</v>
      </c>
      <c r="I1753" t="s">
        <v>31</v>
      </c>
      <c r="J1753" t="s">
        <v>2758</v>
      </c>
      <c r="K1753" t="s">
        <v>2758</v>
      </c>
      <c r="L1753" t="s">
        <v>2783</v>
      </c>
      <c r="N1753" s="17">
        <f t="shared" si="54"/>
        <v>13189</v>
      </c>
      <c r="O1753">
        <f t="shared" si="55"/>
        <v>4777</v>
      </c>
    </row>
    <row r="1754" spans="1:15" x14ac:dyDescent="0.3">
      <c r="A1754">
        <v>4777</v>
      </c>
      <c r="B1754" t="s">
        <v>4750</v>
      </c>
      <c r="C1754">
        <v>13189</v>
      </c>
      <c r="D1754" t="s">
        <v>677</v>
      </c>
      <c r="E1754" t="s">
        <v>2782</v>
      </c>
      <c r="G1754" t="s">
        <v>31</v>
      </c>
      <c r="H1754" t="s">
        <v>31</v>
      </c>
      <c r="I1754" t="s">
        <v>31</v>
      </c>
      <c r="J1754" t="s">
        <v>2758</v>
      </c>
      <c r="K1754" t="s">
        <v>2758</v>
      </c>
      <c r="L1754" t="s">
        <v>2783</v>
      </c>
      <c r="N1754" s="17">
        <f t="shared" si="54"/>
        <v>13189</v>
      </c>
      <c r="O1754">
        <f t="shared" si="55"/>
        <v>4777</v>
      </c>
    </row>
    <row r="1755" spans="1:15" x14ac:dyDescent="0.3">
      <c r="A1755">
        <v>4779</v>
      </c>
      <c r="B1755" t="s">
        <v>4752</v>
      </c>
      <c r="C1755" t="s">
        <v>4753</v>
      </c>
      <c r="D1755" t="s">
        <v>4754</v>
      </c>
      <c r="E1755" t="s">
        <v>2782</v>
      </c>
      <c r="F1755" t="s">
        <v>395</v>
      </c>
      <c r="G1755" t="s">
        <v>31</v>
      </c>
      <c r="H1755" t="s">
        <v>31</v>
      </c>
      <c r="I1755" t="s">
        <v>31</v>
      </c>
      <c r="J1755" t="s">
        <v>2758</v>
      </c>
      <c r="K1755" t="s">
        <v>2758</v>
      </c>
      <c r="L1755" t="s">
        <v>2783</v>
      </c>
      <c r="N1755" s="17" t="str">
        <f t="shared" si="54"/>
        <v>SX155</v>
      </c>
      <c r="O1755">
        <f t="shared" si="55"/>
        <v>4779</v>
      </c>
    </row>
    <row r="1756" spans="1:15" x14ac:dyDescent="0.3">
      <c r="A1756">
        <v>4779</v>
      </c>
      <c r="B1756" t="s">
        <v>4752</v>
      </c>
      <c r="C1756" t="s">
        <v>4753</v>
      </c>
      <c r="D1756" t="s">
        <v>4755</v>
      </c>
      <c r="E1756" t="s">
        <v>2782</v>
      </c>
      <c r="F1756" t="s">
        <v>395</v>
      </c>
      <c r="G1756" t="s">
        <v>31</v>
      </c>
      <c r="H1756" t="s">
        <v>31</v>
      </c>
      <c r="I1756" t="s">
        <v>31</v>
      </c>
      <c r="J1756" t="s">
        <v>2758</v>
      </c>
      <c r="K1756" t="s">
        <v>2758</v>
      </c>
      <c r="L1756" t="s">
        <v>2783</v>
      </c>
      <c r="N1756" s="17" t="str">
        <f t="shared" si="54"/>
        <v>SX155</v>
      </c>
      <c r="O1756">
        <f t="shared" si="55"/>
        <v>4779</v>
      </c>
    </row>
    <row r="1757" spans="1:15" x14ac:dyDescent="0.3">
      <c r="A1757">
        <v>4779</v>
      </c>
      <c r="B1757" t="s">
        <v>4752</v>
      </c>
      <c r="C1757" t="s">
        <v>4753</v>
      </c>
      <c r="D1757" t="s">
        <v>4756</v>
      </c>
      <c r="E1757" t="s">
        <v>2782</v>
      </c>
      <c r="F1757" t="s">
        <v>193</v>
      </c>
      <c r="G1757" t="s">
        <v>31</v>
      </c>
      <c r="H1757" t="s">
        <v>31</v>
      </c>
      <c r="I1757" t="s">
        <v>31</v>
      </c>
      <c r="J1757" t="s">
        <v>2758</v>
      </c>
      <c r="K1757" t="s">
        <v>2758</v>
      </c>
      <c r="L1757" t="s">
        <v>2783</v>
      </c>
      <c r="N1757" s="17" t="str">
        <f t="shared" si="54"/>
        <v>SX155</v>
      </c>
      <c r="O1757">
        <f t="shared" si="55"/>
        <v>4779</v>
      </c>
    </row>
    <row r="1758" spans="1:15" x14ac:dyDescent="0.3">
      <c r="A1758">
        <v>4779</v>
      </c>
      <c r="B1758" t="s">
        <v>4752</v>
      </c>
      <c r="C1758" t="s">
        <v>4753</v>
      </c>
      <c r="D1758" t="s">
        <v>4757</v>
      </c>
      <c r="E1758" t="s">
        <v>2782</v>
      </c>
      <c r="F1758" t="s">
        <v>395</v>
      </c>
      <c r="G1758" t="s">
        <v>31</v>
      </c>
      <c r="H1758" t="s">
        <v>31</v>
      </c>
      <c r="I1758" t="s">
        <v>31</v>
      </c>
      <c r="J1758" t="s">
        <v>2758</v>
      </c>
      <c r="K1758" t="s">
        <v>2758</v>
      </c>
      <c r="L1758" t="s">
        <v>2783</v>
      </c>
      <c r="N1758" s="17" t="str">
        <f t="shared" si="54"/>
        <v>SX155</v>
      </c>
      <c r="O1758">
        <f t="shared" si="55"/>
        <v>4779</v>
      </c>
    </row>
    <row r="1759" spans="1:15" x14ac:dyDescent="0.3">
      <c r="A1759">
        <v>4788</v>
      </c>
      <c r="C1759" t="s">
        <v>4758</v>
      </c>
      <c r="D1759" t="s">
        <v>4759</v>
      </c>
      <c r="E1759" t="s">
        <v>2782</v>
      </c>
      <c r="G1759" t="s">
        <v>31</v>
      </c>
      <c r="H1759" t="s">
        <v>2758</v>
      </c>
      <c r="I1759" t="s">
        <v>2758</v>
      </c>
      <c r="J1759" t="s">
        <v>2758</v>
      </c>
      <c r="K1759" t="s">
        <v>2758</v>
      </c>
      <c r="L1759" t="s">
        <v>2786</v>
      </c>
      <c r="N1759" s="17" t="str">
        <f t="shared" si="54"/>
        <v>HM066</v>
      </c>
      <c r="O1759">
        <f t="shared" si="55"/>
        <v>4788</v>
      </c>
    </row>
    <row r="1760" spans="1:15" x14ac:dyDescent="0.3">
      <c r="A1760">
        <v>4789</v>
      </c>
      <c r="C1760" t="s">
        <v>4760</v>
      </c>
      <c r="D1760" t="s">
        <v>4761</v>
      </c>
      <c r="E1760" t="s">
        <v>2782</v>
      </c>
      <c r="G1760" t="s">
        <v>31</v>
      </c>
      <c r="H1760" t="s">
        <v>2758</v>
      </c>
      <c r="I1760" t="s">
        <v>2758</v>
      </c>
      <c r="J1760" t="s">
        <v>2758</v>
      </c>
      <c r="K1760" t="s">
        <v>2758</v>
      </c>
      <c r="L1760" t="s">
        <v>2786</v>
      </c>
      <c r="N1760" s="17" t="str">
        <f t="shared" si="54"/>
        <v>IP131</v>
      </c>
      <c r="O1760">
        <f t="shared" si="55"/>
        <v>4789</v>
      </c>
    </row>
    <row r="1761" spans="1:15" x14ac:dyDescent="0.3">
      <c r="A1761">
        <v>4790</v>
      </c>
      <c r="C1761" t="s">
        <v>4762</v>
      </c>
      <c r="D1761" t="s">
        <v>4763</v>
      </c>
      <c r="E1761" t="s">
        <v>2782</v>
      </c>
      <c r="G1761" t="s">
        <v>31</v>
      </c>
      <c r="H1761" t="s">
        <v>31</v>
      </c>
      <c r="I1761" t="s">
        <v>2758</v>
      </c>
      <c r="J1761" t="s">
        <v>2758</v>
      </c>
      <c r="K1761" t="s">
        <v>2758</v>
      </c>
      <c r="L1761" t="s">
        <v>2783</v>
      </c>
      <c r="N1761" s="17" t="str">
        <f t="shared" si="54"/>
        <v>VAICE</v>
      </c>
      <c r="O1761">
        <f t="shared" si="55"/>
        <v>4790</v>
      </c>
    </row>
    <row r="1762" spans="1:15" x14ac:dyDescent="0.3">
      <c r="A1762">
        <v>4791</v>
      </c>
      <c r="B1762" t="s">
        <v>4764</v>
      </c>
      <c r="C1762" t="s">
        <v>4014</v>
      </c>
      <c r="D1762" t="s">
        <v>4765</v>
      </c>
      <c r="E1762" t="s">
        <v>2782</v>
      </c>
      <c r="G1762" t="s">
        <v>31</v>
      </c>
      <c r="H1762" t="s">
        <v>31</v>
      </c>
      <c r="I1762" t="s">
        <v>31</v>
      </c>
      <c r="J1762" t="s">
        <v>31</v>
      </c>
      <c r="K1762" t="s">
        <v>2758</v>
      </c>
      <c r="L1762" t="s">
        <v>2783</v>
      </c>
      <c r="N1762" s="17" t="str">
        <f t="shared" si="54"/>
        <v>AULOH</v>
      </c>
      <c r="O1762">
        <f t="shared" si="55"/>
        <v>4791</v>
      </c>
    </row>
    <row r="1763" spans="1:15" x14ac:dyDescent="0.3">
      <c r="A1763">
        <v>4791</v>
      </c>
      <c r="B1763" t="s">
        <v>4764</v>
      </c>
      <c r="C1763" t="s">
        <v>4014</v>
      </c>
      <c r="D1763" t="s">
        <v>4766</v>
      </c>
      <c r="E1763" t="s">
        <v>2782</v>
      </c>
      <c r="G1763" t="s">
        <v>31</v>
      </c>
      <c r="H1763" t="s">
        <v>31</v>
      </c>
      <c r="I1763" t="s">
        <v>31</v>
      </c>
      <c r="J1763" t="s">
        <v>31</v>
      </c>
      <c r="K1763" t="s">
        <v>2758</v>
      </c>
      <c r="L1763" t="s">
        <v>2783</v>
      </c>
      <c r="N1763" s="17" t="str">
        <f t="shared" si="54"/>
        <v>AULOH</v>
      </c>
      <c r="O1763">
        <f t="shared" si="55"/>
        <v>4791</v>
      </c>
    </row>
    <row r="1764" spans="1:15" x14ac:dyDescent="0.3">
      <c r="A1764">
        <v>4791</v>
      </c>
      <c r="B1764" t="s">
        <v>4764</v>
      </c>
      <c r="C1764" t="s">
        <v>4014</v>
      </c>
      <c r="D1764" t="s">
        <v>4767</v>
      </c>
      <c r="E1764" t="s">
        <v>2782</v>
      </c>
      <c r="G1764" t="s">
        <v>31</v>
      </c>
      <c r="H1764" t="s">
        <v>31</v>
      </c>
      <c r="I1764" t="s">
        <v>31</v>
      </c>
      <c r="J1764" t="s">
        <v>31</v>
      </c>
      <c r="K1764" t="s">
        <v>2758</v>
      </c>
      <c r="L1764" t="s">
        <v>2783</v>
      </c>
      <c r="N1764" s="17" t="str">
        <f t="shared" si="54"/>
        <v>AULOH</v>
      </c>
      <c r="O1764">
        <f t="shared" si="55"/>
        <v>4791</v>
      </c>
    </row>
    <row r="1765" spans="1:15" x14ac:dyDescent="0.3">
      <c r="A1765">
        <v>4791</v>
      </c>
      <c r="B1765" t="s">
        <v>4764</v>
      </c>
      <c r="C1765" t="s">
        <v>4014</v>
      </c>
      <c r="D1765" t="s">
        <v>4015</v>
      </c>
      <c r="E1765" t="s">
        <v>2782</v>
      </c>
      <c r="G1765" t="s">
        <v>31</v>
      </c>
      <c r="H1765" t="s">
        <v>31</v>
      </c>
      <c r="I1765" t="s">
        <v>31</v>
      </c>
      <c r="J1765" t="s">
        <v>31</v>
      </c>
      <c r="K1765" t="s">
        <v>2758</v>
      </c>
      <c r="L1765" t="s">
        <v>2783</v>
      </c>
      <c r="N1765" s="17" t="str">
        <f t="shared" si="54"/>
        <v>AULOH</v>
      </c>
      <c r="O1765">
        <f t="shared" si="55"/>
        <v>4791</v>
      </c>
    </row>
    <row r="1766" spans="1:15" x14ac:dyDescent="0.3">
      <c r="A1766">
        <v>4791</v>
      </c>
      <c r="B1766" t="s">
        <v>4764</v>
      </c>
      <c r="C1766" t="s">
        <v>4014</v>
      </c>
      <c r="D1766" t="s">
        <v>4768</v>
      </c>
      <c r="E1766" t="s">
        <v>2782</v>
      </c>
      <c r="G1766" t="s">
        <v>31</v>
      </c>
      <c r="H1766" t="s">
        <v>31</v>
      </c>
      <c r="I1766" t="s">
        <v>31</v>
      </c>
      <c r="J1766" t="s">
        <v>31</v>
      </c>
      <c r="K1766" t="s">
        <v>2758</v>
      </c>
      <c r="L1766" t="s">
        <v>2783</v>
      </c>
      <c r="N1766" s="17" t="str">
        <f t="shared" si="54"/>
        <v>AULOH</v>
      </c>
      <c r="O1766">
        <f t="shared" si="55"/>
        <v>4791</v>
      </c>
    </row>
    <row r="1767" spans="1:15" x14ac:dyDescent="0.3">
      <c r="A1767">
        <v>4791</v>
      </c>
      <c r="B1767" t="s">
        <v>4764</v>
      </c>
      <c r="C1767" t="s">
        <v>4014</v>
      </c>
      <c r="D1767" t="s">
        <v>4769</v>
      </c>
      <c r="E1767" t="s">
        <v>2782</v>
      </c>
      <c r="G1767" t="s">
        <v>31</v>
      </c>
      <c r="H1767" t="s">
        <v>31</v>
      </c>
      <c r="I1767" t="s">
        <v>31</v>
      </c>
      <c r="J1767" t="s">
        <v>31</v>
      </c>
      <c r="K1767" t="s">
        <v>2758</v>
      </c>
      <c r="L1767" t="s">
        <v>2783</v>
      </c>
      <c r="N1767" s="17" t="str">
        <f t="shared" si="54"/>
        <v>AULOH</v>
      </c>
      <c r="O1767">
        <f t="shared" si="55"/>
        <v>4791</v>
      </c>
    </row>
    <row r="1768" spans="1:15" x14ac:dyDescent="0.3">
      <c r="A1768">
        <v>4792</v>
      </c>
      <c r="C1768" t="s">
        <v>4770</v>
      </c>
      <c r="D1768" t="s">
        <v>4771</v>
      </c>
      <c r="E1768" t="s">
        <v>2782</v>
      </c>
      <c r="G1768" t="s">
        <v>31</v>
      </c>
      <c r="H1768" t="s">
        <v>2758</v>
      </c>
      <c r="I1768" t="s">
        <v>31</v>
      </c>
      <c r="J1768" t="s">
        <v>2758</v>
      </c>
      <c r="K1768" t="s">
        <v>2758</v>
      </c>
      <c r="L1768" t="s">
        <v>2786</v>
      </c>
      <c r="N1768" s="17" t="str">
        <f t="shared" si="54"/>
        <v>BCMHODH</v>
      </c>
      <c r="O1768">
        <f t="shared" si="55"/>
        <v>4792</v>
      </c>
    </row>
    <row r="1769" spans="1:15" x14ac:dyDescent="0.3">
      <c r="A1769">
        <v>4793</v>
      </c>
      <c r="B1769" t="s">
        <v>2895</v>
      </c>
      <c r="C1769">
        <v>68069</v>
      </c>
      <c r="D1769" t="s">
        <v>4772</v>
      </c>
      <c r="E1769" t="s">
        <v>2782</v>
      </c>
      <c r="G1769" t="s">
        <v>31</v>
      </c>
      <c r="H1769" t="s">
        <v>31</v>
      </c>
      <c r="I1769" t="s">
        <v>31</v>
      </c>
      <c r="J1769" t="s">
        <v>31</v>
      </c>
      <c r="K1769" t="s">
        <v>31</v>
      </c>
      <c r="L1769" t="s">
        <v>2783</v>
      </c>
      <c r="N1769" s="17">
        <f t="shared" si="54"/>
        <v>68069</v>
      </c>
      <c r="O1769">
        <f t="shared" si="55"/>
        <v>4793</v>
      </c>
    </row>
    <row r="1770" spans="1:15" x14ac:dyDescent="0.3">
      <c r="A1770">
        <v>4794</v>
      </c>
      <c r="B1770" t="s">
        <v>4773</v>
      </c>
      <c r="C1770">
        <v>20416</v>
      </c>
      <c r="D1770" t="s">
        <v>4774</v>
      </c>
      <c r="E1770" t="s">
        <v>2782</v>
      </c>
      <c r="G1770" t="s">
        <v>31</v>
      </c>
      <c r="H1770" t="s">
        <v>31</v>
      </c>
      <c r="I1770" t="s">
        <v>31</v>
      </c>
      <c r="J1770" t="s">
        <v>2758</v>
      </c>
      <c r="K1770" t="s">
        <v>31</v>
      </c>
      <c r="L1770" t="s">
        <v>2783</v>
      </c>
      <c r="N1770" s="17">
        <f t="shared" si="54"/>
        <v>20416</v>
      </c>
      <c r="O1770">
        <f t="shared" si="55"/>
        <v>4794</v>
      </c>
    </row>
    <row r="1771" spans="1:15" x14ac:dyDescent="0.3">
      <c r="A1771">
        <v>4794</v>
      </c>
      <c r="B1771" t="s">
        <v>4773</v>
      </c>
      <c r="C1771">
        <v>20416</v>
      </c>
      <c r="D1771" t="s">
        <v>4775</v>
      </c>
      <c r="E1771" t="s">
        <v>2782</v>
      </c>
      <c r="G1771" t="s">
        <v>31</v>
      </c>
      <c r="H1771" t="s">
        <v>31</v>
      </c>
      <c r="I1771" t="s">
        <v>31</v>
      </c>
      <c r="J1771" t="s">
        <v>2758</v>
      </c>
      <c r="K1771" t="s">
        <v>31</v>
      </c>
      <c r="L1771" t="s">
        <v>2783</v>
      </c>
      <c r="N1771" s="17">
        <f t="shared" si="54"/>
        <v>20416</v>
      </c>
      <c r="O1771">
        <f t="shared" si="55"/>
        <v>4794</v>
      </c>
    </row>
    <row r="1772" spans="1:15" x14ac:dyDescent="0.3">
      <c r="A1772">
        <v>4794</v>
      </c>
      <c r="B1772" t="s">
        <v>4773</v>
      </c>
      <c r="C1772">
        <v>20416</v>
      </c>
      <c r="D1772" t="s">
        <v>4776</v>
      </c>
      <c r="E1772" t="s">
        <v>2782</v>
      </c>
      <c r="G1772" t="s">
        <v>31</v>
      </c>
      <c r="H1772" t="s">
        <v>31</v>
      </c>
      <c r="I1772" t="s">
        <v>31</v>
      </c>
      <c r="J1772" t="s">
        <v>2758</v>
      </c>
      <c r="K1772" t="s">
        <v>31</v>
      </c>
      <c r="L1772" t="s">
        <v>2783</v>
      </c>
      <c r="N1772" s="17">
        <f t="shared" si="54"/>
        <v>20416</v>
      </c>
      <c r="O1772">
        <f t="shared" si="55"/>
        <v>4794</v>
      </c>
    </row>
    <row r="1773" spans="1:15" x14ac:dyDescent="0.3">
      <c r="A1773">
        <v>4794</v>
      </c>
      <c r="B1773" t="s">
        <v>4773</v>
      </c>
      <c r="C1773">
        <v>20416</v>
      </c>
      <c r="D1773" t="s">
        <v>4777</v>
      </c>
      <c r="E1773" t="s">
        <v>2782</v>
      </c>
      <c r="G1773" t="s">
        <v>31</v>
      </c>
      <c r="H1773" t="s">
        <v>31</v>
      </c>
      <c r="I1773" t="s">
        <v>31</v>
      </c>
      <c r="J1773" t="s">
        <v>2758</v>
      </c>
      <c r="K1773" t="s">
        <v>31</v>
      </c>
      <c r="L1773" t="s">
        <v>2783</v>
      </c>
      <c r="N1773" s="17">
        <f t="shared" si="54"/>
        <v>20416</v>
      </c>
      <c r="O1773">
        <f t="shared" si="55"/>
        <v>4794</v>
      </c>
    </row>
    <row r="1774" spans="1:15" x14ac:dyDescent="0.3">
      <c r="A1774">
        <v>4795</v>
      </c>
      <c r="C1774" t="s">
        <v>4778</v>
      </c>
      <c r="D1774" t="s">
        <v>4779</v>
      </c>
      <c r="E1774" t="s">
        <v>2782</v>
      </c>
      <c r="G1774" t="s">
        <v>31</v>
      </c>
      <c r="H1774" t="s">
        <v>31</v>
      </c>
      <c r="I1774" t="s">
        <v>2758</v>
      </c>
      <c r="J1774" t="s">
        <v>2758</v>
      </c>
      <c r="K1774" t="s">
        <v>2758</v>
      </c>
      <c r="L1774" t="s">
        <v>2805</v>
      </c>
      <c r="N1774" s="17" t="str">
        <f t="shared" si="54"/>
        <v>K7</v>
      </c>
      <c r="O1774">
        <f t="shared" si="55"/>
        <v>4795</v>
      </c>
    </row>
    <row r="1775" spans="1:15" x14ac:dyDescent="0.3">
      <c r="A1775">
        <v>4798</v>
      </c>
      <c r="C1775">
        <v>170148</v>
      </c>
      <c r="D1775" t="s">
        <v>4780</v>
      </c>
      <c r="E1775" t="s">
        <v>2782</v>
      </c>
      <c r="G1775" t="s">
        <v>31</v>
      </c>
      <c r="H1775" t="s">
        <v>31</v>
      </c>
      <c r="I1775" t="s">
        <v>2758</v>
      </c>
      <c r="J1775" t="s">
        <v>2758</v>
      </c>
      <c r="K1775" t="s">
        <v>2758</v>
      </c>
      <c r="L1775" t="s">
        <v>2783</v>
      </c>
      <c r="N1775" s="17">
        <f t="shared" si="54"/>
        <v>170148</v>
      </c>
      <c r="O1775">
        <f t="shared" si="55"/>
        <v>4798</v>
      </c>
    </row>
    <row r="1776" spans="1:15" x14ac:dyDescent="0.3">
      <c r="A1776">
        <v>4799</v>
      </c>
      <c r="C1776" t="s">
        <v>4781</v>
      </c>
      <c r="D1776" t="s">
        <v>4782</v>
      </c>
      <c r="E1776" t="s">
        <v>2782</v>
      </c>
      <c r="G1776" t="s">
        <v>31</v>
      </c>
      <c r="H1776" t="s">
        <v>31</v>
      </c>
      <c r="I1776" t="s">
        <v>31</v>
      </c>
      <c r="J1776" t="s">
        <v>2758</v>
      </c>
      <c r="K1776" t="s">
        <v>2758</v>
      </c>
      <c r="L1776" t="s">
        <v>2783</v>
      </c>
      <c r="N1776" s="17" t="str">
        <f t="shared" si="54"/>
        <v>ATRIO</v>
      </c>
      <c r="O1776">
        <f t="shared" si="55"/>
        <v>4799</v>
      </c>
    </row>
    <row r="1777" spans="1:15" x14ac:dyDescent="0.3">
      <c r="A1777">
        <v>4799</v>
      </c>
      <c r="C1777" t="s">
        <v>4781</v>
      </c>
      <c r="D1777" t="s">
        <v>4783</v>
      </c>
      <c r="E1777" t="s">
        <v>2782</v>
      </c>
      <c r="G1777" t="s">
        <v>31</v>
      </c>
      <c r="H1777" t="s">
        <v>31</v>
      </c>
      <c r="I1777" t="s">
        <v>31</v>
      </c>
      <c r="J1777" t="s">
        <v>2758</v>
      </c>
      <c r="K1777" t="s">
        <v>2758</v>
      </c>
      <c r="L1777" t="s">
        <v>2783</v>
      </c>
      <c r="N1777" s="17" t="str">
        <f t="shared" si="54"/>
        <v>ATRIO</v>
      </c>
      <c r="O1777">
        <f t="shared" si="55"/>
        <v>4799</v>
      </c>
    </row>
    <row r="1778" spans="1:15" x14ac:dyDescent="0.3">
      <c r="A1778">
        <v>4799</v>
      </c>
      <c r="C1778" t="s">
        <v>4781</v>
      </c>
      <c r="D1778" t="s">
        <v>4784</v>
      </c>
      <c r="E1778" t="s">
        <v>2782</v>
      </c>
      <c r="G1778" t="s">
        <v>31</v>
      </c>
      <c r="H1778" t="s">
        <v>31</v>
      </c>
      <c r="I1778" t="s">
        <v>31</v>
      </c>
      <c r="J1778" t="s">
        <v>2758</v>
      </c>
      <c r="K1778" t="s">
        <v>2758</v>
      </c>
      <c r="L1778" t="s">
        <v>2783</v>
      </c>
      <c r="N1778" s="17" t="str">
        <f t="shared" si="54"/>
        <v>ATRIO</v>
      </c>
      <c r="O1778">
        <f t="shared" si="55"/>
        <v>4799</v>
      </c>
    </row>
    <row r="1779" spans="1:15" x14ac:dyDescent="0.3">
      <c r="A1779">
        <v>4870</v>
      </c>
      <c r="C1779">
        <v>14188</v>
      </c>
      <c r="D1779" t="s">
        <v>4785</v>
      </c>
      <c r="E1779" t="s">
        <v>2782</v>
      </c>
      <c r="G1779" t="s">
        <v>31</v>
      </c>
      <c r="H1779" t="s">
        <v>2758</v>
      </c>
      <c r="I1779" t="s">
        <v>2758</v>
      </c>
      <c r="J1779" t="s">
        <v>2758</v>
      </c>
      <c r="K1779" t="s">
        <v>2758</v>
      </c>
      <c r="L1779" t="s">
        <v>2786</v>
      </c>
      <c r="N1779" s="17">
        <f t="shared" si="54"/>
        <v>14188</v>
      </c>
      <c r="O1779">
        <f t="shared" si="55"/>
        <v>4870</v>
      </c>
    </row>
    <row r="1780" spans="1:15" x14ac:dyDescent="0.3">
      <c r="A1780">
        <v>4875</v>
      </c>
      <c r="C1780">
        <v>43146</v>
      </c>
      <c r="D1780" t="s">
        <v>74</v>
      </c>
      <c r="E1780" t="s">
        <v>2782</v>
      </c>
      <c r="G1780" t="s">
        <v>31</v>
      </c>
      <c r="H1780" t="s">
        <v>31</v>
      </c>
      <c r="I1780" t="s">
        <v>2758</v>
      </c>
      <c r="J1780" t="s">
        <v>2758</v>
      </c>
      <c r="K1780" t="s">
        <v>2758</v>
      </c>
      <c r="L1780" t="s">
        <v>2783</v>
      </c>
      <c r="N1780" s="17">
        <f t="shared" si="54"/>
        <v>43146</v>
      </c>
      <c r="O1780">
        <f t="shared" si="55"/>
        <v>4875</v>
      </c>
    </row>
    <row r="1781" spans="1:15" x14ac:dyDescent="0.3">
      <c r="A1781">
        <v>4876</v>
      </c>
      <c r="C1781" t="s">
        <v>4786</v>
      </c>
      <c r="D1781" t="s">
        <v>4787</v>
      </c>
      <c r="E1781" t="s">
        <v>2782</v>
      </c>
      <c r="G1781" t="s">
        <v>31</v>
      </c>
      <c r="H1781" t="s">
        <v>2758</v>
      </c>
      <c r="I1781" t="s">
        <v>2758</v>
      </c>
      <c r="J1781" t="s">
        <v>2758</v>
      </c>
      <c r="K1781" t="s">
        <v>2758</v>
      </c>
      <c r="L1781" t="s">
        <v>2786</v>
      </c>
      <c r="N1781" s="17" t="str">
        <f t="shared" si="54"/>
        <v>IMGIN</v>
      </c>
      <c r="O1781">
        <f t="shared" si="55"/>
        <v>4876</v>
      </c>
    </row>
    <row r="1782" spans="1:15" x14ac:dyDescent="0.3">
      <c r="A1782">
        <v>4877</v>
      </c>
      <c r="C1782">
        <v>37268</v>
      </c>
      <c r="D1782" t="s">
        <v>4788</v>
      </c>
      <c r="E1782" t="s">
        <v>2782</v>
      </c>
      <c r="G1782" t="s">
        <v>31</v>
      </c>
      <c r="H1782" t="s">
        <v>2758</v>
      </c>
      <c r="I1782" t="s">
        <v>2758</v>
      </c>
      <c r="J1782" t="s">
        <v>2758</v>
      </c>
      <c r="K1782" t="s">
        <v>2758</v>
      </c>
      <c r="L1782" t="s">
        <v>2786</v>
      </c>
      <c r="N1782" s="17">
        <f t="shared" si="54"/>
        <v>37268</v>
      </c>
      <c r="O1782">
        <f t="shared" si="55"/>
        <v>4877</v>
      </c>
    </row>
    <row r="1783" spans="1:15" x14ac:dyDescent="0.3">
      <c r="A1783">
        <v>4878</v>
      </c>
      <c r="B1783" t="s">
        <v>4789</v>
      </c>
      <c r="C1783">
        <v>62180</v>
      </c>
      <c r="D1783" t="s">
        <v>4790</v>
      </c>
      <c r="E1783" t="s">
        <v>2782</v>
      </c>
      <c r="G1783" t="s">
        <v>31</v>
      </c>
      <c r="H1783" t="s">
        <v>31</v>
      </c>
      <c r="I1783" t="s">
        <v>31</v>
      </c>
      <c r="J1783" t="s">
        <v>2758</v>
      </c>
      <c r="K1783" t="s">
        <v>2758</v>
      </c>
      <c r="L1783" t="s">
        <v>2783</v>
      </c>
      <c r="N1783" s="17">
        <f t="shared" si="54"/>
        <v>62180</v>
      </c>
      <c r="O1783">
        <f t="shared" si="55"/>
        <v>4878</v>
      </c>
    </row>
    <row r="1784" spans="1:15" x14ac:dyDescent="0.3">
      <c r="A1784">
        <v>4879</v>
      </c>
      <c r="B1784" t="s">
        <v>4791</v>
      </c>
      <c r="C1784">
        <v>51062</v>
      </c>
      <c r="D1784" t="s">
        <v>729</v>
      </c>
      <c r="E1784" t="s">
        <v>2782</v>
      </c>
      <c r="G1784" t="s">
        <v>31</v>
      </c>
      <c r="H1784" t="s">
        <v>31</v>
      </c>
      <c r="I1784" t="s">
        <v>31</v>
      </c>
      <c r="J1784" t="s">
        <v>31</v>
      </c>
      <c r="K1784" t="s">
        <v>2758</v>
      </c>
      <c r="L1784" t="s">
        <v>2783</v>
      </c>
      <c r="N1784" s="17">
        <f t="shared" si="54"/>
        <v>51062</v>
      </c>
      <c r="O1784">
        <f t="shared" si="55"/>
        <v>4879</v>
      </c>
    </row>
    <row r="1785" spans="1:15" x14ac:dyDescent="0.3">
      <c r="A1785">
        <v>4881</v>
      </c>
      <c r="B1785" t="s">
        <v>4792</v>
      </c>
      <c r="C1785">
        <v>93221</v>
      </c>
      <c r="D1785" t="s">
        <v>4793</v>
      </c>
      <c r="E1785" t="s">
        <v>2782</v>
      </c>
      <c r="G1785" t="s">
        <v>31</v>
      </c>
      <c r="H1785" t="s">
        <v>31</v>
      </c>
      <c r="I1785" t="s">
        <v>31</v>
      </c>
      <c r="J1785" t="s">
        <v>31</v>
      </c>
      <c r="K1785" t="s">
        <v>2758</v>
      </c>
      <c r="L1785" t="s">
        <v>2783</v>
      </c>
      <c r="N1785" s="17">
        <f t="shared" si="54"/>
        <v>93221</v>
      </c>
      <c r="O1785">
        <f t="shared" si="55"/>
        <v>4881</v>
      </c>
    </row>
    <row r="1786" spans="1:15" x14ac:dyDescent="0.3">
      <c r="A1786">
        <v>4882</v>
      </c>
      <c r="C1786">
        <v>77052</v>
      </c>
      <c r="D1786" t="s">
        <v>4794</v>
      </c>
      <c r="E1786" t="s">
        <v>2782</v>
      </c>
      <c r="G1786" t="s">
        <v>31</v>
      </c>
      <c r="H1786" t="s">
        <v>31</v>
      </c>
      <c r="I1786" t="s">
        <v>31</v>
      </c>
      <c r="J1786" t="s">
        <v>2758</v>
      </c>
      <c r="K1786" t="s">
        <v>2758</v>
      </c>
      <c r="L1786" t="s">
        <v>2783</v>
      </c>
      <c r="N1786" s="17">
        <f t="shared" si="54"/>
        <v>77052</v>
      </c>
      <c r="O1786">
        <f t="shared" si="55"/>
        <v>4882</v>
      </c>
    </row>
    <row r="1787" spans="1:15" x14ac:dyDescent="0.3">
      <c r="A1787">
        <v>4883</v>
      </c>
      <c r="C1787" t="s">
        <v>4795</v>
      </c>
      <c r="D1787" t="s">
        <v>4796</v>
      </c>
      <c r="E1787" t="s">
        <v>2782</v>
      </c>
      <c r="G1787" t="s">
        <v>31</v>
      </c>
      <c r="H1787" t="s">
        <v>2758</v>
      </c>
      <c r="I1787" t="s">
        <v>2758</v>
      </c>
      <c r="J1787" t="s">
        <v>2758</v>
      </c>
      <c r="K1787" t="s">
        <v>2758</v>
      </c>
      <c r="L1787" t="s">
        <v>2786</v>
      </c>
      <c r="N1787" s="17" t="str">
        <f t="shared" si="54"/>
        <v>CMGWV</v>
      </c>
      <c r="O1787">
        <f t="shared" si="55"/>
        <v>4883</v>
      </c>
    </row>
    <row r="1788" spans="1:15" x14ac:dyDescent="0.3">
      <c r="A1788">
        <v>4889</v>
      </c>
      <c r="C1788">
        <v>84134</v>
      </c>
      <c r="D1788" t="s">
        <v>4797</v>
      </c>
      <c r="E1788" t="s">
        <v>2782</v>
      </c>
      <c r="G1788" t="s">
        <v>31</v>
      </c>
      <c r="H1788" t="s">
        <v>2758</v>
      </c>
      <c r="I1788" t="s">
        <v>2758</v>
      </c>
      <c r="J1788" t="s">
        <v>2758</v>
      </c>
      <c r="K1788" t="s">
        <v>2758</v>
      </c>
      <c r="L1788" t="s">
        <v>2786</v>
      </c>
      <c r="N1788" s="17">
        <f t="shared" si="54"/>
        <v>84134</v>
      </c>
      <c r="O1788">
        <f t="shared" si="55"/>
        <v>4889</v>
      </c>
    </row>
    <row r="1789" spans="1:15" x14ac:dyDescent="0.3">
      <c r="A1789">
        <v>4896</v>
      </c>
      <c r="C1789">
        <v>95432</v>
      </c>
      <c r="D1789" t="s">
        <v>4798</v>
      </c>
      <c r="E1789" t="s">
        <v>2782</v>
      </c>
      <c r="G1789" t="s">
        <v>31</v>
      </c>
      <c r="H1789" t="s">
        <v>31</v>
      </c>
      <c r="I1789" t="s">
        <v>2758</v>
      </c>
      <c r="J1789" t="s">
        <v>2758</v>
      </c>
      <c r="K1789" t="s">
        <v>2758</v>
      </c>
      <c r="L1789" t="s">
        <v>2783</v>
      </c>
      <c r="N1789" s="17">
        <f t="shared" si="54"/>
        <v>95432</v>
      </c>
      <c r="O1789">
        <f t="shared" si="55"/>
        <v>4896</v>
      </c>
    </row>
    <row r="1790" spans="1:15" x14ac:dyDescent="0.3">
      <c r="A1790">
        <v>5113</v>
      </c>
      <c r="B1790" t="s">
        <v>4799</v>
      </c>
      <c r="C1790" t="s">
        <v>4800</v>
      </c>
      <c r="D1790" t="s">
        <v>4801</v>
      </c>
      <c r="E1790" t="s">
        <v>2782</v>
      </c>
      <c r="G1790" t="s">
        <v>31</v>
      </c>
      <c r="H1790" t="s">
        <v>2758</v>
      </c>
      <c r="I1790" t="s">
        <v>31</v>
      </c>
      <c r="J1790" t="s">
        <v>2758</v>
      </c>
      <c r="K1790" t="s">
        <v>2758</v>
      </c>
      <c r="L1790" t="s">
        <v>2786</v>
      </c>
      <c r="N1790" s="17" t="str">
        <f t="shared" si="54"/>
        <v>TA720</v>
      </c>
      <c r="O1790">
        <f t="shared" si="55"/>
        <v>5113</v>
      </c>
    </row>
    <row r="1791" spans="1:15" x14ac:dyDescent="0.3">
      <c r="A1791">
        <v>5121</v>
      </c>
      <c r="C1791">
        <v>52193</v>
      </c>
      <c r="D1791" t="s">
        <v>4802</v>
      </c>
      <c r="E1791" t="s">
        <v>2782</v>
      </c>
      <c r="G1791" t="s">
        <v>31</v>
      </c>
      <c r="H1791" t="s">
        <v>31</v>
      </c>
      <c r="I1791" t="s">
        <v>2758</v>
      </c>
      <c r="J1791" t="s">
        <v>2758</v>
      </c>
      <c r="K1791" t="s">
        <v>2758</v>
      </c>
      <c r="L1791" t="s">
        <v>2783</v>
      </c>
      <c r="N1791" s="17">
        <f t="shared" si="54"/>
        <v>52193</v>
      </c>
      <c r="O1791">
        <f t="shared" si="55"/>
        <v>5121</v>
      </c>
    </row>
    <row r="1792" spans="1:15" x14ac:dyDescent="0.3">
      <c r="A1792">
        <v>5124</v>
      </c>
      <c r="C1792">
        <v>37267</v>
      </c>
      <c r="D1792" t="s">
        <v>4803</v>
      </c>
      <c r="E1792" t="s">
        <v>2782</v>
      </c>
      <c r="G1792" t="s">
        <v>31</v>
      </c>
      <c r="H1792" t="s">
        <v>2758</v>
      </c>
      <c r="I1792" t="s">
        <v>2758</v>
      </c>
      <c r="J1792" t="s">
        <v>2758</v>
      </c>
      <c r="K1792" t="s">
        <v>2758</v>
      </c>
      <c r="L1792" t="s">
        <v>2786</v>
      </c>
      <c r="N1792" s="17">
        <f t="shared" si="54"/>
        <v>37267</v>
      </c>
      <c r="O1792">
        <f t="shared" si="55"/>
        <v>5124</v>
      </c>
    </row>
    <row r="1793" spans="1:15" x14ac:dyDescent="0.3">
      <c r="A1793">
        <v>5131</v>
      </c>
      <c r="C1793">
        <v>35605</v>
      </c>
      <c r="D1793" t="s">
        <v>4804</v>
      </c>
      <c r="E1793" t="s">
        <v>2782</v>
      </c>
      <c r="G1793" t="s">
        <v>31</v>
      </c>
      <c r="H1793" t="s">
        <v>31</v>
      </c>
      <c r="I1793" t="s">
        <v>31</v>
      </c>
      <c r="J1793" t="s">
        <v>2758</v>
      </c>
      <c r="K1793" t="s">
        <v>2758</v>
      </c>
      <c r="L1793" t="s">
        <v>2783</v>
      </c>
      <c r="N1793" s="17">
        <f t="shared" si="54"/>
        <v>35605</v>
      </c>
      <c r="O1793">
        <f t="shared" si="55"/>
        <v>5131</v>
      </c>
    </row>
    <row r="1794" spans="1:15" x14ac:dyDescent="0.3">
      <c r="A1794">
        <v>5144</v>
      </c>
      <c r="C1794">
        <v>25404</v>
      </c>
      <c r="D1794" t="s">
        <v>4805</v>
      </c>
      <c r="E1794" t="s">
        <v>2782</v>
      </c>
      <c r="G1794" t="s">
        <v>31</v>
      </c>
      <c r="H1794" t="s">
        <v>2758</v>
      </c>
      <c r="I1794" t="s">
        <v>2758</v>
      </c>
      <c r="J1794" t="s">
        <v>2758</v>
      </c>
      <c r="K1794" t="s">
        <v>2758</v>
      </c>
      <c r="L1794" t="s">
        <v>2786</v>
      </c>
      <c r="N1794" s="17">
        <f t="shared" ref="N1794:N1857" si="56">C1794</f>
        <v>25404</v>
      </c>
      <c r="O1794">
        <f t="shared" ref="O1794:O1857" si="57">A1794</f>
        <v>5144</v>
      </c>
    </row>
    <row r="1795" spans="1:15" x14ac:dyDescent="0.3">
      <c r="A1795">
        <v>5147</v>
      </c>
      <c r="C1795">
        <v>65018</v>
      </c>
      <c r="D1795" t="s">
        <v>4806</v>
      </c>
      <c r="E1795" t="s">
        <v>2782</v>
      </c>
      <c r="G1795" t="s">
        <v>31</v>
      </c>
      <c r="H1795" t="s">
        <v>2758</v>
      </c>
      <c r="I1795" t="s">
        <v>2758</v>
      </c>
      <c r="J1795" t="s">
        <v>2758</v>
      </c>
      <c r="K1795" t="s">
        <v>2758</v>
      </c>
      <c r="L1795" t="s">
        <v>2786</v>
      </c>
      <c r="N1795" s="17">
        <f t="shared" si="56"/>
        <v>65018</v>
      </c>
      <c r="O1795">
        <f t="shared" si="57"/>
        <v>5147</v>
      </c>
    </row>
    <row r="1796" spans="1:15" x14ac:dyDescent="0.3">
      <c r="A1796">
        <v>5150</v>
      </c>
      <c r="C1796">
        <v>31144</v>
      </c>
      <c r="D1796" t="s">
        <v>4807</v>
      </c>
      <c r="E1796" t="s">
        <v>2782</v>
      </c>
      <c r="F1796" t="s">
        <v>265</v>
      </c>
      <c r="G1796" t="s">
        <v>31</v>
      </c>
      <c r="H1796" t="s">
        <v>31</v>
      </c>
      <c r="I1796" t="s">
        <v>31</v>
      </c>
      <c r="J1796" t="s">
        <v>2758</v>
      </c>
      <c r="K1796" t="s">
        <v>2758</v>
      </c>
      <c r="L1796" t="s">
        <v>2783</v>
      </c>
      <c r="N1796" s="17">
        <f t="shared" si="56"/>
        <v>31144</v>
      </c>
      <c r="O1796">
        <f t="shared" si="57"/>
        <v>5150</v>
      </c>
    </row>
    <row r="1797" spans="1:15" x14ac:dyDescent="0.3">
      <c r="A1797">
        <v>5150</v>
      </c>
      <c r="C1797">
        <v>31144</v>
      </c>
      <c r="D1797" t="s">
        <v>4808</v>
      </c>
      <c r="E1797" t="s">
        <v>2782</v>
      </c>
      <c r="F1797" t="s">
        <v>265</v>
      </c>
      <c r="G1797" t="s">
        <v>31</v>
      </c>
      <c r="H1797" t="s">
        <v>31</v>
      </c>
      <c r="I1797" t="s">
        <v>31</v>
      </c>
      <c r="J1797" t="s">
        <v>2758</v>
      </c>
      <c r="K1797" t="s">
        <v>2758</v>
      </c>
      <c r="L1797" t="s">
        <v>2783</v>
      </c>
      <c r="N1797" s="17">
        <f t="shared" si="56"/>
        <v>31144</v>
      </c>
      <c r="O1797">
        <f t="shared" si="57"/>
        <v>5150</v>
      </c>
    </row>
    <row r="1798" spans="1:15" x14ac:dyDescent="0.3">
      <c r="A1798">
        <v>5150</v>
      </c>
      <c r="C1798">
        <v>31144</v>
      </c>
      <c r="D1798" t="s">
        <v>4809</v>
      </c>
      <c r="E1798" t="s">
        <v>2782</v>
      </c>
      <c r="F1798" t="s">
        <v>265</v>
      </c>
      <c r="G1798" t="s">
        <v>31</v>
      </c>
      <c r="H1798" t="s">
        <v>31</v>
      </c>
      <c r="I1798" t="s">
        <v>31</v>
      </c>
      <c r="J1798" t="s">
        <v>2758</v>
      </c>
      <c r="K1798" t="s">
        <v>2758</v>
      </c>
      <c r="L1798" t="s">
        <v>2783</v>
      </c>
      <c r="N1798" s="17">
        <f t="shared" si="56"/>
        <v>31144</v>
      </c>
      <c r="O1798">
        <f t="shared" si="57"/>
        <v>5150</v>
      </c>
    </row>
    <row r="1799" spans="1:15" x14ac:dyDescent="0.3">
      <c r="A1799">
        <v>5159</v>
      </c>
      <c r="C1799">
        <v>37315</v>
      </c>
      <c r="D1799" t="s">
        <v>4810</v>
      </c>
      <c r="E1799" t="s">
        <v>2782</v>
      </c>
      <c r="G1799" t="s">
        <v>31</v>
      </c>
      <c r="H1799" t="s">
        <v>2758</v>
      </c>
      <c r="I1799" t="s">
        <v>2758</v>
      </c>
      <c r="J1799" t="s">
        <v>2758</v>
      </c>
      <c r="K1799" t="s">
        <v>2758</v>
      </c>
      <c r="L1799" t="s">
        <v>2786</v>
      </c>
      <c r="N1799" s="17">
        <f t="shared" si="56"/>
        <v>37315</v>
      </c>
      <c r="O1799">
        <f t="shared" si="57"/>
        <v>5159</v>
      </c>
    </row>
    <row r="1800" spans="1:15" x14ac:dyDescent="0.3">
      <c r="A1800">
        <v>5179</v>
      </c>
      <c r="C1800">
        <v>75289</v>
      </c>
      <c r="D1800" t="s">
        <v>4811</v>
      </c>
      <c r="E1800" t="s">
        <v>2782</v>
      </c>
      <c r="G1800" t="s">
        <v>31</v>
      </c>
      <c r="H1800" t="s">
        <v>2758</v>
      </c>
      <c r="I1800" t="s">
        <v>2758</v>
      </c>
      <c r="J1800" t="s">
        <v>2758</v>
      </c>
      <c r="K1800" t="s">
        <v>2758</v>
      </c>
      <c r="L1800" t="s">
        <v>2786</v>
      </c>
      <c r="N1800" s="17">
        <f t="shared" si="56"/>
        <v>75289</v>
      </c>
      <c r="O1800">
        <f t="shared" si="57"/>
        <v>5179</v>
      </c>
    </row>
    <row r="1801" spans="1:15" x14ac:dyDescent="0.3">
      <c r="A1801">
        <v>5180</v>
      </c>
      <c r="C1801">
        <v>50749</v>
      </c>
      <c r="D1801" t="s">
        <v>4812</v>
      </c>
      <c r="E1801" t="s">
        <v>2782</v>
      </c>
      <c r="G1801" t="s">
        <v>31</v>
      </c>
      <c r="H1801" t="s">
        <v>2758</v>
      </c>
      <c r="I1801" t="s">
        <v>2758</v>
      </c>
      <c r="J1801" t="s">
        <v>2758</v>
      </c>
      <c r="K1801" t="s">
        <v>2758</v>
      </c>
      <c r="L1801" t="s">
        <v>2786</v>
      </c>
      <c r="N1801" s="17">
        <f t="shared" si="56"/>
        <v>50749</v>
      </c>
      <c r="O1801">
        <f t="shared" si="57"/>
        <v>5180</v>
      </c>
    </row>
    <row r="1802" spans="1:15" x14ac:dyDescent="0.3">
      <c r="A1802">
        <v>5180</v>
      </c>
      <c r="C1802">
        <v>50749</v>
      </c>
      <c r="D1802" t="s">
        <v>4813</v>
      </c>
      <c r="E1802" t="s">
        <v>2782</v>
      </c>
      <c r="G1802" t="s">
        <v>31</v>
      </c>
      <c r="H1802" t="s">
        <v>2758</v>
      </c>
      <c r="I1802" t="s">
        <v>2758</v>
      </c>
      <c r="J1802" t="s">
        <v>2758</v>
      </c>
      <c r="K1802" t="s">
        <v>2758</v>
      </c>
      <c r="L1802" t="s">
        <v>2786</v>
      </c>
      <c r="N1802" s="17">
        <f t="shared" si="56"/>
        <v>50749</v>
      </c>
      <c r="O1802">
        <f t="shared" si="57"/>
        <v>5180</v>
      </c>
    </row>
    <row r="1803" spans="1:15" x14ac:dyDescent="0.3">
      <c r="A1803">
        <v>5181</v>
      </c>
      <c r="B1803" t="s">
        <v>4814</v>
      </c>
      <c r="C1803">
        <v>24077</v>
      </c>
      <c r="D1803" t="s">
        <v>4815</v>
      </c>
      <c r="E1803" t="s">
        <v>2782</v>
      </c>
      <c r="G1803" t="s">
        <v>31</v>
      </c>
      <c r="H1803" t="s">
        <v>31</v>
      </c>
      <c r="I1803" t="s">
        <v>31</v>
      </c>
      <c r="J1803" t="s">
        <v>2758</v>
      </c>
      <c r="K1803" t="s">
        <v>2758</v>
      </c>
      <c r="L1803" t="s">
        <v>2783</v>
      </c>
      <c r="N1803" s="17">
        <f t="shared" si="56"/>
        <v>24077</v>
      </c>
      <c r="O1803">
        <f t="shared" si="57"/>
        <v>5181</v>
      </c>
    </row>
    <row r="1804" spans="1:15" x14ac:dyDescent="0.3">
      <c r="A1804">
        <v>5182</v>
      </c>
      <c r="C1804" t="s">
        <v>4816</v>
      </c>
      <c r="D1804" t="s">
        <v>4817</v>
      </c>
      <c r="E1804" t="s">
        <v>2782</v>
      </c>
      <c r="G1804" t="s">
        <v>31</v>
      </c>
      <c r="H1804" t="s">
        <v>2758</v>
      </c>
      <c r="I1804" t="s">
        <v>2758</v>
      </c>
      <c r="J1804" t="s">
        <v>2758</v>
      </c>
      <c r="K1804" t="s">
        <v>2758</v>
      </c>
      <c r="L1804" t="s">
        <v>2786</v>
      </c>
      <c r="N1804" s="17" t="str">
        <f t="shared" si="56"/>
        <v>TLC01</v>
      </c>
      <c r="O1804">
        <f t="shared" si="57"/>
        <v>5182</v>
      </c>
    </row>
    <row r="1805" spans="1:15" x14ac:dyDescent="0.3">
      <c r="A1805">
        <v>5191</v>
      </c>
      <c r="C1805" t="s">
        <v>4818</v>
      </c>
      <c r="D1805" t="s">
        <v>4819</v>
      </c>
      <c r="E1805" t="s">
        <v>2782</v>
      </c>
      <c r="G1805" t="s">
        <v>31</v>
      </c>
      <c r="H1805" t="s">
        <v>2758</v>
      </c>
      <c r="I1805" t="s">
        <v>2758</v>
      </c>
      <c r="J1805" t="s">
        <v>2758</v>
      </c>
      <c r="K1805" t="s">
        <v>2758</v>
      </c>
      <c r="L1805" t="s">
        <v>2786</v>
      </c>
      <c r="N1805" s="17" t="str">
        <f t="shared" si="56"/>
        <v>WP481</v>
      </c>
      <c r="O1805">
        <f t="shared" si="57"/>
        <v>5191</v>
      </c>
    </row>
    <row r="1806" spans="1:15" x14ac:dyDescent="0.3">
      <c r="A1806">
        <v>5194</v>
      </c>
      <c r="C1806">
        <v>37086</v>
      </c>
      <c r="D1806" t="s">
        <v>4820</v>
      </c>
      <c r="E1806" t="s">
        <v>2782</v>
      </c>
      <c r="G1806" t="s">
        <v>31</v>
      </c>
      <c r="H1806" t="s">
        <v>31</v>
      </c>
      <c r="I1806" t="s">
        <v>31</v>
      </c>
      <c r="J1806" t="s">
        <v>2758</v>
      </c>
      <c r="K1806" t="s">
        <v>2758</v>
      </c>
      <c r="L1806" t="s">
        <v>2783</v>
      </c>
      <c r="N1806" s="17">
        <f t="shared" si="56"/>
        <v>37086</v>
      </c>
      <c r="O1806">
        <f t="shared" si="57"/>
        <v>5194</v>
      </c>
    </row>
    <row r="1807" spans="1:15" x14ac:dyDescent="0.3">
      <c r="A1807">
        <v>5195</v>
      </c>
      <c r="C1807">
        <v>56215</v>
      </c>
      <c r="D1807" t="s">
        <v>4821</v>
      </c>
      <c r="E1807" t="s">
        <v>2782</v>
      </c>
      <c r="G1807" t="s">
        <v>31</v>
      </c>
      <c r="H1807" t="s">
        <v>2758</v>
      </c>
      <c r="I1807" t="s">
        <v>2758</v>
      </c>
      <c r="J1807" t="s">
        <v>2758</v>
      </c>
      <c r="K1807" t="s">
        <v>2758</v>
      </c>
      <c r="L1807" t="s">
        <v>2786</v>
      </c>
      <c r="N1807" s="17">
        <f t="shared" si="56"/>
        <v>56215</v>
      </c>
      <c r="O1807">
        <f t="shared" si="57"/>
        <v>5195</v>
      </c>
    </row>
    <row r="1808" spans="1:15" x14ac:dyDescent="0.3">
      <c r="A1808">
        <v>5201</v>
      </c>
      <c r="C1808">
        <v>90956</v>
      </c>
      <c r="D1808" t="s">
        <v>4822</v>
      </c>
      <c r="E1808" t="s">
        <v>2782</v>
      </c>
      <c r="G1808" t="s">
        <v>31</v>
      </c>
      <c r="H1808" t="s">
        <v>2758</v>
      </c>
      <c r="I1808" t="s">
        <v>2758</v>
      </c>
      <c r="J1808" t="s">
        <v>2758</v>
      </c>
      <c r="K1808" t="s">
        <v>2758</v>
      </c>
      <c r="L1808" t="s">
        <v>2786</v>
      </c>
      <c r="N1808" s="17">
        <f t="shared" si="56"/>
        <v>90956</v>
      </c>
      <c r="O1808">
        <f t="shared" si="57"/>
        <v>5201</v>
      </c>
    </row>
    <row r="1809" spans="1:15" x14ac:dyDescent="0.3">
      <c r="A1809">
        <v>5203</v>
      </c>
      <c r="C1809">
        <v>98205</v>
      </c>
      <c r="D1809" t="s">
        <v>4823</v>
      </c>
      <c r="E1809" t="s">
        <v>2782</v>
      </c>
      <c r="G1809" t="s">
        <v>31</v>
      </c>
      <c r="H1809" t="s">
        <v>2758</v>
      </c>
      <c r="I1809" t="s">
        <v>2758</v>
      </c>
      <c r="J1809" t="s">
        <v>2758</v>
      </c>
      <c r="K1809" t="s">
        <v>2758</v>
      </c>
      <c r="L1809" t="s">
        <v>2786</v>
      </c>
      <c r="N1809" s="17">
        <f t="shared" si="56"/>
        <v>98205</v>
      </c>
      <c r="O1809">
        <f t="shared" si="57"/>
        <v>5203</v>
      </c>
    </row>
    <row r="1810" spans="1:15" x14ac:dyDescent="0.3">
      <c r="A1810">
        <v>5205</v>
      </c>
      <c r="C1810">
        <v>95288</v>
      </c>
      <c r="D1810" t="s">
        <v>4824</v>
      </c>
      <c r="E1810" t="s">
        <v>2782</v>
      </c>
      <c r="G1810" t="s">
        <v>31</v>
      </c>
      <c r="H1810" t="s">
        <v>31</v>
      </c>
      <c r="I1810" t="s">
        <v>2758</v>
      </c>
      <c r="J1810" t="s">
        <v>2758</v>
      </c>
      <c r="K1810" t="s">
        <v>2758</v>
      </c>
      <c r="L1810" t="s">
        <v>2783</v>
      </c>
      <c r="N1810" s="17">
        <f t="shared" si="56"/>
        <v>95288</v>
      </c>
      <c r="O1810">
        <f t="shared" si="57"/>
        <v>5205</v>
      </c>
    </row>
    <row r="1811" spans="1:15" x14ac:dyDescent="0.3">
      <c r="A1811">
        <v>5206</v>
      </c>
      <c r="C1811">
        <v>65101</v>
      </c>
      <c r="D1811" t="s">
        <v>4825</v>
      </c>
      <c r="E1811" t="s">
        <v>2782</v>
      </c>
      <c r="G1811" t="s">
        <v>31</v>
      </c>
      <c r="H1811" t="s">
        <v>2758</v>
      </c>
      <c r="I1811" t="s">
        <v>2758</v>
      </c>
      <c r="J1811" t="s">
        <v>2758</v>
      </c>
      <c r="K1811" t="s">
        <v>2758</v>
      </c>
      <c r="L1811" t="s">
        <v>2786</v>
      </c>
      <c r="N1811" s="17">
        <f t="shared" si="56"/>
        <v>65101</v>
      </c>
      <c r="O1811">
        <f t="shared" si="57"/>
        <v>5206</v>
      </c>
    </row>
    <row r="1812" spans="1:15" x14ac:dyDescent="0.3">
      <c r="A1812">
        <v>5207</v>
      </c>
      <c r="B1812" t="s">
        <v>3568</v>
      </c>
      <c r="C1812">
        <v>68068</v>
      </c>
      <c r="D1812" t="s">
        <v>4826</v>
      </c>
      <c r="E1812" t="s">
        <v>2782</v>
      </c>
      <c r="G1812" t="s">
        <v>31</v>
      </c>
      <c r="H1812" t="s">
        <v>31</v>
      </c>
      <c r="I1812" t="s">
        <v>31</v>
      </c>
      <c r="J1812" t="s">
        <v>31</v>
      </c>
      <c r="K1812" t="s">
        <v>2758</v>
      </c>
      <c r="L1812" t="s">
        <v>2783</v>
      </c>
      <c r="N1812" s="17">
        <f t="shared" si="56"/>
        <v>68068</v>
      </c>
      <c r="O1812">
        <f t="shared" si="57"/>
        <v>5207</v>
      </c>
    </row>
    <row r="1813" spans="1:15" x14ac:dyDescent="0.3">
      <c r="A1813">
        <v>5217</v>
      </c>
      <c r="C1813">
        <v>46594</v>
      </c>
      <c r="D1813" t="s">
        <v>4827</v>
      </c>
      <c r="E1813" t="s">
        <v>2782</v>
      </c>
      <c r="G1813" t="s">
        <v>31</v>
      </c>
      <c r="H1813" t="s">
        <v>2758</v>
      </c>
      <c r="I1813" t="s">
        <v>2758</v>
      </c>
      <c r="J1813" t="s">
        <v>2758</v>
      </c>
      <c r="K1813" t="s">
        <v>2758</v>
      </c>
      <c r="L1813" t="s">
        <v>2786</v>
      </c>
      <c r="N1813" s="17">
        <f t="shared" si="56"/>
        <v>46594</v>
      </c>
      <c r="O1813">
        <f t="shared" si="57"/>
        <v>5217</v>
      </c>
    </row>
    <row r="1814" spans="1:15" x14ac:dyDescent="0.3">
      <c r="A1814">
        <v>5219</v>
      </c>
      <c r="C1814">
        <v>68063</v>
      </c>
      <c r="D1814" t="s">
        <v>4828</v>
      </c>
      <c r="E1814" t="s">
        <v>2782</v>
      </c>
      <c r="G1814" t="s">
        <v>31</v>
      </c>
      <c r="H1814" t="s">
        <v>31</v>
      </c>
      <c r="I1814" t="s">
        <v>2758</v>
      </c>
      <c r="J1814" t="s">
        <v>2758</v>
      </c>
      <c r="K1814" t="s">
        <v>2758</v>
      </c>
      <c r="L1814" t="s">
        <v>2783</v>
      </c>
      <c r="N1814" s="17">
        <f t="shared" si="56"/>
        <v>68063</v>
      </c>
      <c r="O1814">
        <f t="shared" si="57"/>
        <v>5219</v>
      </c>
    </row>
    <row r="1815" spans="1:15" x14ac:dyDescent="0.3">
      <c r="A1815">
        <v>5225</v>
      </c>
      <c r="C1815" t="s">
        <v>4829</v>
      </c>
      <c r="D1815" t="s">
        <v>4830</v>
      </c>
      <c r="E1815" t="s">
        <v>2782</v>
      </c>
      <c r="G1815" t="s">
        <v>31</v>
      </c>
      <c r="H1815" t="s">
        <v>31</v>
      </c>
      <c r="I1815" t="s">
        <v>2758</v>
      </c>
      <c r="J1815" t="s">
        <v>2758</v>
      </c>
      <c r="K1815" t="s">
        <v>31</v>
      </c>
      <c r="L1815" t="s">
        <v>2805</v>
      </c>
      <c r="N1815" s="17" t="str">
        <f t="shared" si="56"/>
        <v>WCAS99252</v>
      </c>
      <c r="O1815">
        <f t="shared" si="57"/>
        <v>5225</v>
      </c>
    </row>
    <row r="1816" spans="1:15" x14ac:dyDescent="0.3">
      <c r="A1816">
        <v>5226</v>
      </c>
      <c r="C1816">
        <v>6089</v>
      </c>
      <c r="D1816" t="s">
        <v>4831</v>
      </c>
      <c r="E1816" t="s">
        <v>2782</v>
      </c>
      <c r="G1816" t="s">
        <v>2758</v>
      </c>
      <c r="H1816" t="s">
        <v>31</v>
      </c>
      <c r="I1816" t="s">
        <v>2758</v>
      </c>
      <c r="J1816" t="s">
        <v>2758</v>
      </c>
      <c r="K1816" t="s">
        <v>2758</v>
      </c>
      <c r="L1816" t="s">
        <v>2783</v>
      </c>
      <c r="N1816" s="17">
        <f t="shared" si="56"/>
        <v>6089</v>
      </c>
      <c r="O1816">
        <f t="shared" si="57"/>
        <v>5226</v>
      </c>
    </row>
    <row r="1817" spans="1:15" x14ac:dyDescent="0.3">
      <c r="A1817">
        <v>5229</v>
      </c>
      <c r="C1817">
        <v>65062</v>
      </c>
      <c r="D1817" t="s">
        <v>4832</v>
      </c>
      <c r="E1817" t="s">
        <v>2782</v>
      </c>
      <c r="F1817" t="s">
        <v>204</v>
      </c>
      <c r="G1817" t="s">
        <v>31</v>
      </c>
      <c r="H1817" t="s">
        <v>31</v>
      </c>
      <c r="I1817" t="s">
        <v>2758</v>
      </c>
      <c r="J1817" t="s">
        <v>2758</v>
      </c>
      <c r="K1817" t="s">
        <v>2758</v>
      </c>
      <c r="L1817" t="s">
        <v>2783</v>
      </c>
      <c r="N1817" s="17">
        <f t="shared" si="56"/>
        <v>65062</v>
      </c>
      <c r="O1817">
        <f t="shared" si="57"/>
        <v>5229</v>
      </c>
    </row>
    <row r="1818" spans="1:15" x14ac:dyDescent="0.3">
      <c r="A1818">
        <v>5229</v>
      </c>
      <c r="C1818">
        <v>65062</v>
      </c>
      <c r="D1818" t="s">
        <v>4833</v>
      </c>
      <c r="E1818" t="s">
        <v>2782</v>
      </c>
      <c r="F1818" t="s">
        <v>196</v>
      </c>
      <c r="G1818" t="s">
        <v>31</v>
      </c>
      <c r="H1818" t="s">
        <v>31</v>
      </c>
      <c r="I1818" t="s">
        <v>2758</v>
      </c>
      <c r="J1818" t="s">
        <v>2758</v>
      </c>
      <c r="K1818" t="s">
        <v>2758</v>
      </c>
      <c r="L1818" t="s">
        <v>2783</v>
      </c>
      <c r="N1818" s="17">
        <f t="shared" si="56"/>
        <v>65062</v>
      </c>
      <c r="O1818">
        <f t="shared" si="57"/>
        <v>5229</v>
      </c>
    </row>
    <row r="1819" spans="1:15" x14ac:dyDescent="0.3">
      <c r="A1819">
        <v>5229</v>
      </c>
      <c r="C1819">
        <v>65062</v>
      </c>
      <c r="D1819" t="s">
        <v>4834</v>
      </c>
      <c r="E1819" t="s">
        <v>2782</v>
      </c>
      <c r="G1819" t="s">
        <v>31</v>
      </c>
      <c r="H1819" t="s">
        <v>31</v>
      </c>
      <c r="I1819" t="s">
        <v>2758</v>
      </c>
      <c r="J1819" t="s">
        <v>2758</v>
      </c>
      <c r="K1819" t="s">
        <v>2758</v>
      </c>
      <c r="L1819" t="s">
        <v>2783</v>
      </c>
      <c r="N1819" s="17">
        <f t="shared" si="56"/>
        <v>65062</v>
      </c>
      <c r="O1819">
        <f t="shared" si="57"/>
        <v>5229</v>
      </c>
    </row>
    <row r="1820" spans="1:15" x14ac:dyDescent="0.3">
      <c r="A1820">
        <v>5229</v>
      </c>
      <c r="C1820">
        <v>65062</v>
      </c>
      <c r="D1820" t="s">
        <v>4835</v>
      </c>
      <c r="E1820" t="s">
        <v>2782</v>
      </c>
      <c r="G1820" t="s">
        <v>31</v>
      </c>
      <c r="H1820" t="s">
        <v>31</v>
      </c>
      <c r="I1820" t="s">
        <v>2758</v>
      </c>
      <c r="J1820" t="s">
        <v>2758</v>
      </c>
      <c r="K1820" t="s">
        <v>2758</v>
      </c>
      <c r="L1820" t="s">
        <v>2783</v>
      </c>
      <c r="N1820" s="17">
        <f t="shared" si="56"/>
        <v>65062</v>
      </c>
      <c r="O1820">
        <f t="shared" si="57"/>
        <v>5229</v>
      </c>
    </row>
    <row r="1821" spans="1:15" x14ac:dyDescent="0.3">
      <c r="A1821">
        <v>5229</v>
      </c>
      <c r="C1821">
        <v>65062</v>
      </c>
      <c r="D1821" t="s">
        <v>4836</v>
      </c>
      <c r="E1821" t="s">
        <v>2782</v>
      </c>
      <c r="F1821" t="s">
        <v>196</v>
      </c>
      <c r="G1821" t="s">
        <v>31</v>
      </c>
      <c r="H1821" t="s">
        <v>31</v>
      </c>
      <c r="I1821" t="s">
        <v>2758</v>
      </c>
      <c r="J1821" t="s">
        <v>2758</v>
      </c>
      <c r="K1821" t="s">
        <v>2758</v>
      </c>
      <c r="L1821" t="s">
        <v>2783</v>
      </c>
      <c r="N1821" s="17">
        <f t="shared" si="56"/>
        <v>65062</v>
      </c>
      <c r="O1821">
        <f t="shared" si="57"/>
        <v>5229</v>
      </c>
    </row>
    <row r="1822" spans="1:15" x14ac:dyDescent="0.3">
      <c r="A1822">
        <v>5229</v>
      </c>
      <c r="C1822">
        <v>65062</v>
      </c>
      <c r="D1822" t="s">
        <v>4837</v>
      </c>
      <c r="E1822" t="s">
        <v>2782</v>
      </c>
      <c r="G1822" t="s">
        <v>31</v>
      </c>
      <c r="H1822" t="s">
        <v>31</v>
      </c>
      <c r="I1822" t="s">
        <v>2758</v>
      </c>
      <c r="J1822" t="s">
        <v>2758</v>
      </c>
      <c r="K1822" t="s">
        <v>2758</v>
      </c>
      <c r="L1822" t="s">
        <v>2783</v>
      </c>
      <c r="N1822" s="17">
        <f t="shared" si="56"/>
        <v>65062</v>
      </c>
      <c r="O1822">
        <f t="shared" si="57"/>
        <v>5229</v>
      </c>
    </row>
    <row r="1823" spans="1:15" x14ac:dyDescent="0.3">
      <c r="A1823">
        <v>5230</v>
      </c>
      <c r="C1823" t="s">
        <v>4838</v>
      </c>
      <c r="D1823" t="s">
        <v>4839</v>
      </c>
      <c r="E1823" t="s">
        <v>2782</v>
      </c>
      <c r="G1823" t="s">
        <v>31</v>
      </c>
      <c r="H1823" t="s">
        <v>31</v>
      </c>
      <c r="I1823" t="s">
        <v>2758</v>
      </c>
      <c r="J1823" t="s">
        <v>2758</v>
      </c>
      <c r="K1823" t="s">
        <v>2758</v>
      </c>
      <c r="L1823" t="s">
        <v>2783</v>
      </c>
      <c r="N1823" s="17" t="str">
        <f t="shared" si="56"/>
        <v>ASRM1</v>
      </c>
      <c r="O1823">
        <f t="shared" si="57"/>
        <v>5230</v>
      </c>
    </row>
    <row r="1824" spans="1:15" x14ac:dyDescent="0.3">
      <c r="A1824">
        <v>5231</v>
      </c>
      <c r="B1824" t="s">
        <v>4840</v>
      </c>
      <c r="C1824">
        <v>990309519</v>
      </c>
      <c r="D1824" t="s">
        <v>200</v>
      </c>
      <c r="E1824" t="s">
        <v>2782</v>
      </c>
      <c r="G1824" t="s">
        <v>31</v>
      </c>
      <c r="H1824" t="s">
        <v>31</v>
      </c>
      <c r="I1824" t="s">
        <v>31</v>
      </c>
      <c r="J1824" t="s">
        <v>2758</v>
      </c>
      <c r="K1824" t="s">
        <v>2758</v>
      </c>
      <c r="L1824" t="s">
        <v>2805</v>
      </c>
      <c r="N1824" s="17">
        <f t="shared" si="56"/>
        <v>990309519</v>
      </c>
      <c r="O1824">
        <f t="shared" si="57"/>
        <v>5231</v>
      </c>
    </row>
    <row r="1825" spans="1:15" x14ac:dyDescent="0.3">
      <c r="A1825">
        <v>5231</v>
      </c>
      <c r="B1825" t="s">
        <v>4840</v>
      </c>
      <c r="C1825">
        <v>990309519</v>
      </c>
      <c r="D1825" t="s">
        <v>4841</v>
      </c>
      <c r="E1825" t="s">
        <v>2782</v>
      </c>
      <c r="G1825" t="s">
        <v>31</v>
      </c>
      <c r="H1825" t="s">
        <v>31</v>
      </c>
      <c r="I1825" t="s">
        <v>31</v>
      </c>
      <c r="J1825" t="s">
        <v>2758</v>
      </c>
      <c r="K1825" t="s">
        <v>2758</v>
      </c>
      <c r="L1825" t="s">
        <v>2805</v>
      </c>
      <c r="N1825" s="17">
        <f t="shared" si="56"/>
        <v>990309519</v>
      </c>
      <c r="O1825">
        <f t="shared" si="57"/>
        <v>5231</v>
      </c>
    </row>
    <row r="1826" spans="1:15" x14ac:dyDescent="0.3">
      <c r="A1826">
        <v>5232</v>
      </c>
      <c r="C1826" t="s">
        <v>2870</v>
      </c>
      <c r="D1826" t="s">
        <v>4842</v>
      </c>
      <c r="E1826" t="s">
        <v>2782</v>
      </c>
      <c r="F1826" t="s">
        <v>164</v>
      </c>
      <c r="G1826" t="s">
        <v>31</v>
      </c>
      <c r="H1826" t="s">
        <v>31</v>
      </c>
      <c r="I1826" t="s">
        <v>2758</v>
      </c>
      <c r="J1826" t="s">
        <v>2758</v>
      </c>
      <c r="K1826" t="s">
        <v>2758</v>
      </c>
      <c r="L1826" t="s">
        <v>2805</v>
      </c>
      <c r="N1826" s="17" t="str">
        <f t="shared" si="56"/>
        <v>LA-DHH-MEDICAID</v>
      </c>
      <c r="O1826">
        <f t="shared" si="57"/>
        <v>5232</v>
      </c>
    </row>
    <row r="1827" spans="1:15" x14ac:dyDescent="0.3">
      <c r="A1827">
        <v>5238</v>
      </c>
      <c r="C1827" t="s">
        <v>4843</v>
      </c>
      <c r="D1827" t="s">
        <v>4844</v>
      </c>
      <c r="E1827" t="s">
        <v>2782</v>
      </c>
      <c r="G1827" t="s">
        <v>31</v>
      </c>
      <c r="H1827" t="s">
        <v>31</v>
      </c>
      <c r="I1827" t="s">
        <v>2758</v>
      </c>
      <c r="J1827" t="s">
        <v>2758</v>
      </c>
      <c r="K1827" t="s">
        <v>2758</v>
      </c>
      <c r="L1827" t="s">
        <v>2783</v>
      </c>
      <c r="N1827" s="17" t="str">
        <f t="shared" si="56"/>
        <v>NCHCA</v>
      </c>
      <c r="O1827">
        <f t="shared" si="57"/>
        <v>5238</v>
      </c>
    </row>
    <row r="1828" spans="1:15" x14ac:dyDescent="0.3">
      <c r="A1828">
        <v>5238</v>
      </c>
      <c r="C1828" t="s">
        <v>4843</v>
      </c>
      <c r="D1828" t="s">
        <v>4845</v>
      </c>
      <c r="E1828" t="s">
        <v>2782</v>
      </c>
      <c r="G1828" t="s">
        <v>31</v>
      </c>
      <c r="H1828" t="s">
        <v>31</v>
      </c>
      <c r="I1828" t="s">
        <v>2758</v>
      </c>
      <c r="J1828" t="s">
        <v>2758</v>
      </c>
      <c r="K1828" t="s">
        <v>2758</v>
      </c>
      <c r="L1828" t="s">
        <v>2783</v>
      </c>
      <c r="N1828" s="17" t="str">
        <f t="shared" si="56"/>
        <v>NCHCA</v>
      </c>
      <c r="O1828">
        <f t="shared" si="57"/>
        <v>5238</v>
      </c>
    </row>
    <row r="1829" spans="1:15" x14ac:dyDescent="0.3">
      <c r="A1829">
        <v>5238</v>
      </c>
      <c r="C1829" t="s">
        <v>4843</v>
      </c>
      <c r="D1829" t="s">
        <v>4846</v>
      </c>
      <c r="E1829" t="s">
        <v>2782</v>
      </c>
      <c r="G1829" t="s">
        <v>31</v>
      </c>
      <c r="H1829" t="s">
        <v>31</v>
      </c>
      <c r="I1829" t="s">
        <v>2758</v>
      </c>
      <c r="J1829" t="s">
        <v>2758</v>
      </c>
      <c r="K1829" t="s">
        <v>2758</v>
      </c>
      <c r="L1829" t="s">
        <v>2783</v>
      </c>
      <c r="N1829" s="17" t="str">
        <f t="shared" si="56"/>
        <v>NCHCA</v>
      </c>
      <c r="O1829">
        <f t="shared" si="57"/>
        <v>5238</v>
      </c>
    </row>
    <row r="1830" spans="1:15" x14ac:dyDescent="0.3">
      <c r="A1830">
        <v>5238</v>
      </c>
      <c r="C1830" t="s">
        <v>4843</v>
      </c>
      <c r="D1830" t="s">
        <v>4847</v>
      </c>
      <c r="E1830" t="s">
        <v>2782</v>
      </c>
      <c r="G1830" t="s">
        <v>31</v>
      </c>
      <c r="H1830" t="s">
        <v>31</v>
      </c>
      <c r="I1830" t="s">
        <v>2758</v>
      </c>
      <c r="J1830" t="s">
        <v>2758</v>
      </c>
      <c r="K1830" t="s">
        <v>2758</v>
      </c>
      <c r="L1830" t="s">
        <v>2783</v>
      </c>
      <c r="N1830" s="17" t="str">
        <f t="shared" si="56"/>
        <v>NCHCA</v>
      </c>
      <c r="O1830">
        <f t="shared" si="57"/>
        <v>5238</v>
      </c>
    </row>
    <row r="1831" spans="1:15" x14ac:dyDescent="0.3">
      <c r="A1831">
        <v>5238</v>
      </c>
      <c r="C1831" t="s">
        <v>4843</v>
      </c>
      <c r="D1831" t="s">
        <v>4848</v>
      </c>
      <c r="E1831" t="s">
        <v>2782</v>
      </c>
      <c r="G1831" t="s">
        <v>31</v>
      </c>
      <c r="H1831" t="s">
        <v>31</v>
      </c>
      <c r="I1831" t="s">
        <v>2758</v>
      </c>
      <c r="J1831" t="s">
        <v>2758</v>
      </c>
      <c r="K1831" t="s">
        <v>2758</v>
      </c>
      <c r="L1831" t="s">
        <v>2783</v>
      </c>
      <c r="N1831" s="17" t="str">
        <f t="shared" si="56"/>
        <v>NCHCA</v>
      </c>
      <c r="O1831">
        <f t="shared" si="57"/>
        <v>5238</v>
      </c>
    </row>
    <row r="1832" spans="1:15" x14ac:dyDescent="0.3">
      <c r="A1832">
        <v>5238</v>
      </c>
      <c r="C1832" t="s">
        <v>4843</v>
      </c>
      <c r="D1832" t="s">
        <v>4849</v>
      </c>
      <c r="E1832" t="s">
        <v>2782</v>
      </c>
      <c r="G1832" t="s">
        <v>31</v>
      </c>
      <c r="H1832" t="s">
        <v>31</v>
      </c>
      <c r="I1832" t="s">
        <v>2758</v>
      </c>
      <c r="J1832" t="s">
        <v>2758</v>
      </c>
      <c r="K1832" t="s">
        <v>2758</v>
      </c>
      <c r="L1832" t="s">
        <v>2783</v>
      </c>
      <c r="N1832" s="17" t="str">
        <f t="shared" si="56"/>
        <v>NCHCA</v>
      </c>
      <c r="O1832">
        <f t="shared" si="57"/>
        <v>5238</v>
      </c>
    </row>
    <row r="1833" spans="1:15" x14ac:dyDescent="0.3">
      <c r="A1833">
        <v>5239</v>
      </c>
      <c r="C1833">
        <v>88050</v>
      </c>
      <c r="D1833" t="s">
        <v>4850</v>
      </c>
      <c r="E1833" t="s">
        <v>2782</v>
      </c>
      <c r="G1833" t="s">
        <v>31</v>
      </c>
      <c r="H1833" t="s">
        <v>2758</v>
      </c>
      <c r="I1833" t="s">
        <v>2758</v>
      </c>
      <c r="J1833" t="s">
        <v>2758</v>
      </c>
      <c r="K1833" t="s">
        <v>2758</v>
      </c>
      <c r="L1833" t="s">
        <v>2786</v>
      </c>
      <c r="N1833" s="17">
        <f t="shared" si="56"/>
        <v>88050</v>
      </c>
      <c r="O1833">
        <f t="shared" si="57"/>
        <v>5239</v>
      </c>
    </row>
    <row r="1834" spans="1:15" x14ac:dyDescent="0.3">
      <c r="A1834">
        <v>5240</v>
      </c>
      <c r="C1834">
        <v>4423</v>
      </c>
      <c r="D1834" t="s">
        <v>4851</v>
      </c>
      <c r="E1834" t="s">
        <v>2782</v>
      </c>
      <c r="G1834" t="s">
        <v>31</v>
      </c>
      <c r="H1834" t="s">
        <v>2758</v>
      </c>
      <c r="I1834" t="s">
        <v>2758</v>
      </c>
      <c r="J1834" t="s">
        <v>2758</v>
      </c>
      <c r="K1834" t="s">
        <v>2758</v>
      </c>
      <c r="L1834" t="s">
        <v>2786</v>
      </c>
      <c r="N1834" s="17">
        <f t="shared" si="56"/>
        <v>4423</v>
      </c>
      <c r="O1834">
        <f t="shared" si="57"/>
        <v>5240</v>
      </c>
    </row>
    <row r="1835" spans="1:15" x14ac:dyDescent="0.3">
      <c r="A1835">
        <v>5242</v>
      </c>
      <c r="C1835">
        <v>5003</v>
      </c>
      <c r="D1835" t="s">
        <v>888</v>
      </c>
      <c r="E1835" t="s">
        <v>2782</v>
      </c>
      <c r="G1835" t="s">
        <v>31</v>
      </c>
      <c r="H1835" t="s">
        <v>31</v>
      </c>
      <c r="I1835" t="s">
        <v>31</v>
      </c>
      <c r="J1835" t="s">
        <v>2758</v>
      </c>
      <c r="K1835" t="s">
        <v>2758</v>
      </c>
      <c r="L1835" t="s">
        <v>2783</v>
      </c>
      <c r="N1835" s="17">
        <f t="shared" si="56"/>
        <v>5003</v>
      </c>
      <c r="O1835">
        <f t="shared" si="57"/>
        <v>5242</v>
      </c>
    </row>
    <row r="1836" spans="1:15" x14ac:dyDescent="0.3">
      <c r="A1836">
        <v>5243</v>
      </c>
      <c r="B1836" t="s">
        <v>4852</v>
      </c>
      <c r="C1836" t="s">
        <v>4853</v>
      </c>
      <c r="D1836" t="s">
        <v>4854</v>
      </c>
      <c r="E1836" t="s">
        <v>2782</v>
      </c>
      <c r="G1836" t="s">
        <v>31</v>
      </c>
      <c r="H1836" t="s">
        <v>31</v>
      </c>
      <c r="I1836" t="s">
        <v>31</v>
      </c>
      <c r="J1836" t="s">
        <v>2758</v>
      </c>
      <c r="K1836" t="s">
        <v>2758</v>
      </c>
      <c r="L1836" t="s">
        <v>2783</v>
      </c>
      <c r="N1836" s="17" t="str">
        <f t="shared" si="56"/>
        <v>HMA01</v>
      </c>
      <c r="O1836">
        <f t="shared" si="57"/>
        <v>5243</v>
      </c>
    </row>
    <row r="1837" spans="1:15" x14ac:dyDescent="0.3">
      <c r="A1837">
        <v>5243</v>
      </c>
      <c r="B1837" t="s">
        <v>4852</v>
      </c>
      <c r="C1837" t="s">
        <v>4853</v>
      </c>
      <c r="D1837" t="s">
        <v>4855</v>
      </c>
      <c r="E1837" t="s">
        <v>2782</v>
      </c>
      <c r="G1837" t="s">
        <v>31</v>
      </c>
      <c r="H1837" t="s">
        <v>31</v>
      </c>
      <c r="I1837" t="s">
        <v>31</v>
      </c>
      <c r="J1837" t="s">
        <v>2758</v>
      </c>
      <c r="K1837" t="s">
        <v>2758</v>
      </c>
      <c r="L1837" t="s">
        <v>2783</v>
      </c>
      <c r="N1837" s="17" t="str">
        <f t="shared" si="56"/>
        <v>HMA01</v>
      </c>
      <c r="O1837">
        <f t="shared" si="57"/>
        <v>5243</v>
      </c>
    </row>
    <row r="1838" spans="1:15" x14ac:dyDescent="0.3">
      <c r="A1838">
        <v>5243</v>
      </c>
      <c r="B1838" t="s">
        <v>4852</v>
      </c>
      <c r="C1838" t="s">
        <v>4853</v>
      </c>
      <c r="D1838" t="s">
        <v>4856</v>
      </c>
      <c r="E1838" t="s">
        <v>2782</v>
      </c>
      <c r="G1838" t="s">
        <v>31</v>
      </c>
      <c r="H1838" t="s">
        <v>31</v>
      </c>
      <c r="I1838" t="s">
        <v>31</v>
      </c>
      <c r="J1838" t="s">
        <v>2758</v>
      </c>
      <c r="K1838" t="s">
        <v>2758</v>
      </c>
      <c r="L1838" t="s">
        <v>2783</v>
      </c>
      <c r="N1838" s="17" t="str">
        <f t="shared" si="56"/>
        <v>HMA01</v>
      </c>
      <c r="O1838">
        <f t="shared" si="57"/>
        <v>5243</v>
      </c>
    </row>
    <row r="1839" spans="1:15" x14ac:dyDescent="0.3">
      <c r="A1839">
        <v>5244</v>
      </c>
      <c r="C1839">
        <v>63103</v>
      </c>
      <c r="D1839" t="s">
        <v>4857</v>
      </c>
      <c r="E1839" t="s">
        <v>2782</v>
      </c>
      <c r="G1839" t="s">
        <v>31</v>
      </c>
      <c r="H1839" t="s">
        <v>31</v>
      </c>
      <c r="I1839" t="s">
        <v>2758</v>
      </c>
      <c r="J1839" t="s">
        <v>2758</v>
      </c>
      <c r="K1839" t="s">
        <v>2758</v>
      </c>
      <c r="L1839" t="s">
        <v>2783</v>
      </c>
      <c r="N1839" s="17">
        <f t="shared" si="56"/>
        <v>63103</v>
      </c>
      <c r="O1839">
        <f t="shared" si="57"/>
        <v>5244</v>
      </c>
    </row>
    <row r="1840" spans="1:15" x14ac:dyDescent="0.3">
      <c r="A1840">
        <v>5245</v>
      </c>
      <c r="C1840" t="s">
        <v>4858</v>
      </c>
      <c r="D1840" t="s">
        <v>4859</v>
      </c>
      <c r="E1840" t="s">
        <v>2782</v>
      </c>
      <c r="G1840" t="s">
        <v>2758</v>
      </c>
      <c r="H1840" t="s">
        <v>31</v>
      </c>
      <c r="I1840" t="s">
        <v>2758</v>
      </c>
      <c r="J1840" t="s">
        <v>2758</v>
      </c>
      <c r="K1840" t="s">
        <v>2758</v>
      </c>
      <c r="L1840" t="s">
        <v>2783</v>
      </c>
      <c r="N1840" s="17" t="str">
        <f t="shared" si="56"/>
        <v>AMAIA</v>
      </c>
      <c r="O1840">
        <f t="shared" si="57"/>
        <v>5245</v>
      </c>
    </row>
    <row r="1841" spans="1:15" x14ac:dyDescent="0.3">
      <c r="A1841">
        <v>5246</v>
      </c>
      <c r="C1841">
        <v>52461</v>
      </c>
      <c r="D1841" t="s">
        <v>4860</v>
      </c>
      <c r="E1841" t="s">
        <v>2782</v>
      </c>
      <c r="G1841" t="s">
        <v>31</v>
      </c>
      <c r="H1841" t="s">
        <v>31</v>
      </c>
      <c r="I1841" t="s">
        <v>31</v>
      </c>
      <c r="J1841" t="s">
        <v>2758</v>
      </c>
      <c r="K1841" t="s">
        <v>2758</v>
      </c>
      <c r="L1841" t="s">
        <v>2783</v>
      </c>
      <c r="N1841" s="17">
        <f t="shared" si="56"/>
        <v>52461</v>
      </c>
      <c r="O1841">
        <f t="shared" si="57"/>
        <v>5246</v>
      </c>
    </row>
    <row r="1842" spans="1:15" x14ac:dyDescent="0.3">
      <c r="A1842">
        <v>5247</v>
      </c>
      <c r="C1842">
        <v>59204</v>
      </c>
      <c r="D1842" t="s">
        <v>4861</v>
      </c>
      <c r="E1842" t="s">
        <v>2782</v>
      </c>
      <c r="G1842" t="s">
        <v>31</v>
      </c>
      <c r="H1842" t="s">
        <v>31</v>
      </c>
      <c r="I1842" t="s">
        <v>2758</v>
      </c>
      <c r="J1842" t="s">
        <v>2758</v>
      </c>
      <c r="K1842" t="s">
        <v>2758</v>
      </c>
      <c r="L1842" t="s">
        <v>2783</v>
      </c>
      <c r="N1842" s="17">
        <f t="shared" si="56"/>
        <v>59204</v>
      </c>
      <c r="O1842">
        <f t="shared" si="57"/>
        <v>5247</v>
      </c>
    </row>
    <row r="1843" spans="1:15" x14ac:dyDescent="0.3">
      <c r="A1843">
        <v>5251</v>
      </c>
      <c r="B1843" t="s">
        <v>620</v>
      </c>
      <c r="C1843">
        <v>4600012</v>
      </c>
      <c r="D1843" t="s">
        <v>620</v>
      </c>
      <c r="E1843" t="s">
        <v>2782</v>
      </c>
      <c r="G1843" t="s">
        <v>31</v>
      </c>
      <c r="H1843" t="s">
        <v>31</v>
      </c>
      <c r="I1843" t="s">
        <v>31</v>
      </c>
      <c r="J1843" t="s">
        <v>2758</v>
      </c>
      <c r="K1843" t="s">
        <v>2758</v>
      </c>
      <c r="L1843" t="s">
        <v>3090</v>
      </c>
      <c r="N1843" s="17">
        <f t="shared" si="56"/>
        <v>4600012</v>
      </c>
      <c r="O1843">
        <f t="shared" si="57"/>
        <v>5251</v>
      </c>
    </row>
    <row r="1844" spans="1:15" x14ac:dyDescent="0.3">
      <c r="A1844">
        <v>5253</v>
      </c>
      <c r="C1844">
        <v>33898</v>
      </c>
      <c r="D1844" t="s">
        <v>4862</v>
      </c>
      <c r="E1844" t="s">
        <v>2782</v>
      </c>
      <c r="G1844" t="s">
        <v>31</v>
      </c>
      <c r="H1844" t="s">
        <v>2758</v>
      </c>
      <c r="I1844" t="s">
        <v>2758</v>
      </c>
      <c r="J1844" t="s">
        <v>2758</v>
      </c>
      <c r="K1844" t="s">
        <v>2758</v>
      </c>
      <c r="L1844" t="s">
        <v>2786</v>
      </c>
      <c r="N1844" s="17">
        <f t="shared" si="56"/>
        <v>33898</v>
      </c>
      <c r="O1844">
        <f t="shared" si="57"/>
        <v>5253</v>
      </c>
    </row>
    <row r="1845" spans="1:15" x14ac:dyDescent="0.3">
      <c r="A1845">
        <v>5258</v>
      </c>
      <c r="C1845">
        <v>52104</v>
      </c>
      <c r="D1845" t="s">
        <v>4863</v>
      </c>
      <c r="E1845" t="s">
        <v>2782</v>
      </c>
      <c r="G1845" t="s">
        <v>31</v>
      </c>
      <c r="H1845" t="s">
        <v>2758</v>
      </c>
      <c r="I1845" t="s">
        <v>2758</v>
      </c>
      <c r="J1845" t="s">
        <v>2758</v>
      </c>
      <c r="K1845" t="s">
        <v>2758</v>
      </c>
      <c r="L1845" t="s">
        <v>2786</v>
      </c>
      <c r="N1845" s="17">
        <f t="shared" si="56"/>
        <v>52104</v>
      </c>
      <c r="O1845">
        <f t="shared" si="57"/>
        <v>5258</v>
      </c>
    </row>
    <row r="1846" spans="1:15" x14ac:dyDescent="0.3">
      <c r="A1846">
        <v>5259</v>
      </c>
      <c r="B1846" t="s">
        <v>4864</v>
      </c>
      <c r="C1846" t="s">
        <v>4865</v>
      </c>
      <c r="D1846" t="s">
        <v>4866</v>
      </c>
      <c r="E1846" t="s">
        <v>2782</v>
      </c>
      <c r="F1846" t="s">
        <v>426</v>
      </c>
      <c r="G1846" t="s">
        <v>31</v>
      </c>
      <c r="H1846" t="s">
        <v>31</v>
      </c>
      <c r="I1846" t="s">
        <v>31</v>
      </c>
      <c r="J1846" t="s">
        <v>31</v>
      </c>
      <c r="K1846" t="s">
        <v>2758</v>
      </c>
      <c r="L1846" t="s">
        <v>2783</v>
      </c>
      <c r="N1846" s="17" t="str">
        <f t="shared" si="56"/>
        <v>ME_MMIS_4_DXCMS</v>
      </c>
      <c r="O1846">
        <f t="shared" si="57"/>
        <v>5259</v>
      </c>
    </row>
    <row r="1847" spans="1:15" x14ac:dyDescent="0.3">
      <c r="A1847">
        <v>5260</v>
      </c>
      <c r="C1847">
        <v>64158</v>
      </c>
      <c r="D1847" t="s">
        <v>4867</v>
      </c>
      <c r="E1847" t="s">
        <v>2782</v>
      </c>
      <c r="G1847" t="s">
        <v>31</v>
      </c>
      <c r="H1847" t="s">
        <v>2758</v>
      </c>
      <c r="I1847" t="s">
        <v>2758</v>
      </c>
      <c r="J1847" t="s">
        <v>2758</v>
      </c>
      <c r="K1847" t="s">
        <v>2758</v>
      </c>
      <c r="L1847" t="s">
        <v>2786</v>
      </c>
      <c r="N1847" s="17">
        <f t="shared" si="56"/>
        <v>64158</v>
      </c>
      <c r="O1847">
        <f t="shared" si="57"/>
        <v>5260</v>
      </c>
    </row>
    <row r="1848" spans="1:15" x14ac:dyDescent="0.3">
      <c r="A1848">
        <v>5262</v>
      </c>
      <c r="C1848">
        <v>16109</v>
      </c>
      <c r="D1848" t="s">
        <v>4868</v>
      </c>
      <c r="E1848" t="s">
        <v>2782</v>
      </c>
      <c r="G1848" t="s">
        <v>31</v>
      </c>
      <c r="H1848" t="s">
        <v>2758</v>
      </c>
      <c r="I1848" t="s">
        <v>2758</v>
      </c>
      <c r="J1848" t="s">
        <v>2758</v>
      </c>
      <c r="K1848" t="s">
        <v>2758</v>
      </c>
      <c r="L1848" t="s">
        <v>2786</v>
      </c>
      <c r="N1848" s="17">
        <f t="shared" si="56"/>
        <v>16109</v>
      </c>
      <c r="O1848">
        <f t="shared" si="57"/>
        <v>5262</v>
      </c>
    </row>
    <row r="1849" spans="1:15" x14ac:dyDescent="0.3">
      <c r="A1849">
        <v>5266</v>
      </c>
      <c r="C1849">
        <v>11345</v>
      </c>
      <c r="D1849" t="s">
        <v>4869</v>
      </c>
      <c r="E1849" t="s">
        <v>2782</v>
      </c>
      <c r="G1849" t="s">
        <v>31</v>
      </c>
      <c r="H1849" t="s">
        <v>31</v>
      </c>
      <c r="I1849" t="s">
        <v>2758</v>
      </c>
      <c r="J1849" t="s">
        <v>2758</v>
      </c>
      <c r="K1849" t="s">
        <v>2758</v>
      </c>
      <c r="L1849" t="s">
        <v>2783</v>
      </c>
      <c r="N1849" s="17">
        <f t="shared" si="56"/>
        <v>11345</v>
      </c>
      <c r="O1849">
        <f t="shared" si="57"/>
        <v>5266</v>
      </c>
    </row>
    <row r="1850" spans="1:15" x14ac:dyDescent="0.3">
      <c r="A1850">
        <v>5270</v>
      </c>
      <c r="C1850" t="s">
        <v>4870</v>
      </c>
      <c r="D1850" t="s">
        <v>4871</v>
      </c>
      <c r="E1850" t="s">
        <v>2782</v>
      </c>
      <c r="G1850" t="s">
        <v>31</v>
      </c>
      <c r="H1850" t="s">
        <v>31</v>
      </c>
      <c r="I1850" t="s">
        <v>2758</v>
      </c>
      <c r="J1850" t="s">
        <v>2758</v>
      </c>
      <c r="K1850" t="s">
        <v>2758</v>
      </c>
      <c r="L1850" t="s">
        <v>2805</v>
      </c>
      <c r="N1850" s="17" t="str">
        <f t="shared" si="56"/>
        <v>JH</v>
      </c>
      <c r="O1850">
        <f t="shared" si="57"/>
        <v>5270</v>
      </c>
    </row>
    <row r="1851" spans="1:15" x14ac:dyDescent="0.3">
      <c r="A1851">
        <v>5271</v>
      </c>
      <c r="B1851" t="s">
        <v>72</v>
      </c>
      <c r="C1851">
        <v>36273</v>
      </c>
      <c r="D1851" t="s">
        <v>4872</v>
      </c>
      <c r="E1851" t="s">
        <v>2782</v>
      </c>
      <c r="G1851" t="s">
        <v>31</v>
      </c>
      <c r="H1851" t="s">
        <v>31</v>
      </c>
      <c r="I1851" t="s">
        <v>31</v>
      </c>
      <c r="J1851" t="s">
        <v>31</v>
      </c>
      <c r="K1851" t="s">
        <v>2758</v>
      </c>
      <c r="L1851" t="s">
        <v>2783</v>
      </c>
      <c r="N1851" s="17">
        <f t="shared" si="56"/>
        <v>36273</v>
      </c>
      <c r="O1851">
        <f t="shared" si="57"/>
        <v>5271</v>
      </c>
    </row>
    <row r="1852" spans="1:15" x14ac:dyDescent="0.3">
      <c r="A1852">
        <v>5271</v>
      </c>
      <c r="B1852" t="s">
        <v>72</v>
      </c>
      <c r="C1852">
        <v>36273</v>
      </c>
      <c r="D1852" t="s">
        <v>4873</v>
      </c>
      <c r="E1852" t="s">
        <v>2782</v>
      </c>
      <c r="G1852" t="s">
        <v>31</v>
      </c>
      <c r="H1852" t="s">
        <v>31</v>
      </c>
      <c r="I1852" t="s">
        <v>31</v>
      </c>
      <c r="J1852" t="s">
        <v>31</v>
      </c>
      <c r="K1852" t="s">
        <v>2758</v>
      </c>
      <c r="L1852" t="s">
        <v>2783</v>
      </c>
      <c r="N1852" s="17">
        <f t="shared" si="56"/>
        <v>36273</v>
      </c>
      <c r="O1852">
        <f t="shared" si="57"/>
        <v>5271</v>
      </c>
    </row>
    <row r="1853" spans="1:15" x14ac:dyDescent="0.3">
      <c r="A1853">
        <v>5271</v>
      </c>
      <c r="B1853" t="s">
        <v>72</v>
      </c>
      <c r="C1853">
        <v>36273</v>
      </c>
      <c r="D1853" t="s">
        <v>72</v>
      </c>
      <c r="E1853" t="s">
        <v>2782</v>
      </c>
      <c r="G1853" t="s">
        <v>31</v>
      </c>
      <c r="H1853" t="s">
        <v>31</v>
      </c>
      <c r="I1853" t="s">
        <v>31</v>
      </c>
      <c r="J1853" t="s">
        <v>31</v>
      </c>
      <c r="K1853" t="s">
        <v>2758</v>
      </c>
      <c r="L1853" t="s">
        <v>2783</v>
      </c>
      <c r="N1853" s="17">
        <f t="shared" si="56"/>
        <v>36273</v>
      </c>
      <c r="O1853">
        <f t="shared" si="57"/>
        <v>5271</v>
      </c>
    </row>
    <row r="1854" spans="1:15" x14ac:dyDescent="0.3">
      <c r="A1854">
        <v>5273</v>
      </c>
      <c r="C1854" t="s">
        <v>4874</v>
      </c>
      <c r="D1854" t="s">
        <v>4875</v>
      </c>
      <c r="E1854" t="s">
        <v>2782</v>
      </c>
      <c r="G1854" t="s">
        <v>31</v>
      </c>
      <c r="H1854" t="s">
        <v>31</v>
      </c>
      <c r="I1854" t="s">
        <v>2758</v>
      </c>
      <c r="J1854" t="s">
        <v>2758</v>
      </c>
      <c r="K1854" t="s">
        <v>2758</v>
      </c>
      <c r="L1854" t="s">
        <v>2805</v>
      </c>
      <c r="N1854" s="17" t="str">
        <f t="shared" si="56"/>
        <v>KC</v>
      </c>
      <c r="O1854">
        <f t="shared" si="57"/>
        <v>5273</v>
      </c>
    </row>
    <row r="1855" spans="1:15" x14ac:dyDescent="0.3">
      <c r="A1855">
        <v>5279</v>
      </c>
      <c r="C1855">
        <v>10378</v>
      </c>
      <c r="D1855" t="s">
        <v>4876</v>
      </c>
      <c r="E1855" t="s">
        <v>2782</v>
      </c>
      <c r="G1855" t="s">
        <v>31</v>
      </c>
      <c r="H1855" t="s">
        <v>2758</v>
      </c>
      <c r="I1855" t="s">
        <v>2758</v>
      </c>
      <c r="J1855" t="s">
        <v>2758</v>
      </c>
      <c r="K1855" t="s">
        <v>2758</v>
      </c>
      <c r="L1855" t="s">
        <v>2786</v>
      </c>
      <c r="N1855" s="17">
        <f t="shared" si="56"/>
        <v>10378</v>
      </c>
      <c r="O1855">
        <f t="shared" si="57"/>
        <v>5279</v>
      </c>
    </row>
    <row r="1856" spans="1:15" x14ac:dyDescent="0.3">
      <c r="A1856">
        <v>5280</v>
      </c>
      <c r="C1856">
        <v>75237</v>
      </c>
      <c r="D1856" t="s">
        <v>4877</v>
      </c>
      <c r="E1856" t="s">
        <v>2782</v>
      </c>
      <c r="G1856" t="s">
        <v>31</v>
      </c>
      <c r="H1856" t="s">
        <v>31</v>
      </c>
      <c r="I1856" t="s">
        <v>2758</v>
      </c>
      <c r="J1856" t="s">
        <v>2758</v>
      </c>
      <c r="K1856" t="s">
        <v>2758</v>
      </c>
      <c r="L1856" t="s">
        <v>2783</v>
      </c>
      <c r="N1856" s="17">
        <f t="shared" si="56"/>
        <v>75237</v>
      </c>
      <c r="O1856">
        <f t="shared" si="57"/>
        <v>5280</v>
      </c>
    </row>
    <row r="1857" spans="1:15" x14ac:dyDescent="0.3">
      <c r="A1857">
        <v>5286</v>
      </c>
      <c r="B1857" t="s">
        <v>2895</v>
      </c>
      <c r="C1857">
        <v>68069</v>
      </c>
      <c r="D1857" t="s">
        <v>4878</v>
      </c>
      <c r="E1857" t="s">
        <v>2782</v>
      </c>
      <c r="G1857" t="s">
        <v>31</v>
      </c>
      <c r="H1857" t="s">
        <v>31</v>
      </c>
      <c r="I1857" t="s">
        <v>31</v>
      </c>
      <c r="J1857" t="s">
        <v>31</v>
      </c>
      <c r="K1857" t="s">
        <v>31</v>
      </c>
      <c r="L1857" t="s">
        <v>2783</v>
      </c>
      <c r="N1857" s="17">
        <f t="shared" si="56"/>
        <v>68069</v>
      </c>
      <c r="O1857">
        <f t="shared" si="57"/>
        <v>5286</v>
      </c>
    </row>
    <row r="1858" spans="1:15" x14ac:dyDescent="0.3">
      <c r="A1858">
        <v>5288</v>
      </c>
      <c r="C1858" t="s">
        <v>4879</v>
      </c>
      <c r="D1858" t="s">
        <v>4880</v>
      </c>
      <c r="E1858" t="s">
        <v>2782</v>
      </c>
      <c r="G1858" t="s">
        <v>31</v>
      </c>
      <c r="H1858" t="s">
        <v>2758</v>
      </c>
      <c r="I1858" t="s">
        <v>2758</v>
      </c>
      <c r="J1858" t="s">
        <v>2758</v>
      </c>
      <c r="K1858" t="s">
        <v>2758</v>
      </c>
      <c r="L1858" t="s">
        <v>2786</v>
      </c>
      <c r="N1858" s="17" t="str">
        <f t="shared" ref="N1858:N1921" si="58">C1858</f>
        <v>REHN</v>
      </c>
      <c r="O1858">
        <f t="shared" ref="O1858:O1921" si="59">A1858</f>
        <v>5288</v>
      </c>
    </row>
    <row r="1859" spans="1:15" x14ac:dyDescent="0.3">
      <c r="A1859">
        <v>5290</v>
      </c>
      <c r="C1859">
        <v>14829</v>
      </c>
      <c r="D1859" t="s">
        <v>4881</v>
      </c>
      <c r="E1859" t="s">
        <v>2782</v>
      </c>
      <c r="G1859" t="s">
        <v>31</v>
      </c>
      <c r="H1859" t="s">
        <v>31</v>
      </c>
      <c r="I1859" t="s">
        <v>2758</v>
      </c>
      <c r="J1859" t="s">
        <v>2758</v>
      </c>
      <c r="K1859" t="s">
        <v>2758</v>
      </c>
      <c r="L1859" t="s">
        <v>2783</v>
      </c>
      <c r="N1859" s="17">
        <f t="shared" si="58"/>
        <v>14829</v>
      </c>
      <c r="O1859">
        <f t="shared" si="59"/>
        <v>5290</v>
      </c>
    </row>
    <row r="1860" spans="1:15" x14ac:dyDescent="0.3">
      <c r="A1860">
        <v>5292</v>
      </c>
      <c r="C1860" t="s">
        <v>4882</v>
      </c>
      <c r="D1860" t="s">
        <v>4883</v>
      </c>
      <c r="E1860" t="s">
        <v>2782</v>
      </c>
      <c r="G1860" t="s">
        <v>31</v>
      </c>
      <c r="H1860" t="s">
        <v>2758</v>
      </c>
      <c r="I1860" t="s">
        <v>2758</v>
      </c>
      <c r="J1860" t="s">
        <v>2758</v>
      </c>
      <c r="K1860" t="s">
        <v>2758</v>
      </c>
      <c r="L1860" t="s">
        <v>2786</v>
      </c>
      <c r="N1860" s="17" t="str">
        <f t="shared" si="58"/>
        <v>NCH05</v>
      </c>
      <c r="O1860">
        <f t="shared" si="59"/>
        <v>5292</v>
      </c>
    </row>
    <row r="1861" spans="1:15" x14ac:dyDescent="0.3">
      <c r="A1861">
        <v>5293</v>
      </c>
      <c r="C1861">
        <v>62177</v>
      </c>
      <c r="D1861" t="s">
        <v>4884</v>
      </c>
      <c r="E1861" t="s">
        <v>2782</v>
      </c>
      <c r="G1861" t="s">
        <v>31</v>
      </c>
      <c r="H1861" t="s">
        <v>2758</v>
      </c>
      <c r="I1861" t="s">
        <v>2758</v>
      </c>
      <c r="J1861" t="s">
        <v>2758</v>
      </c>
      <c r="K1861" t="s">
        <v>31</v>
      </c>
      <c r="L1861" t="s">
        <v>2786</v>
      </c>
      <c r="N1861" s="17">
        <f t="shared" si="58"/>
        <v>62177</v>
      </c>
      <c r="O1861">
        <f t="shared" si="59"/>
        <v>5293</v>
      </c>
    </row>
    <row r="1862" spans="1:15" x14ac:dyDescent="0.3">
      <c r="A1862">
        <v>5294</v>
      </c>
      <c r="C1862">
        <v>37281</v>
      </c>
      <c r="D1862" t="s">
        <v>4885</v>
      </c>
      <c r="E1862" t="s">
        <v>2782</v>
      </c>
      <c r="G1862" t="s">
        <v>31</v>
      </c>
      <c r="H1862" t="s">
        <v>31</v>
      </c>
      <c r="I1862" t="s">
        <v>2758</v>
      </c>
      <c r="J1862" t="s">
        <v>2758</v>
      </c>
      <c r="K1862" t="s">
        <v>2758</v>
      </c>
      <c r="L1862" t="s">
        <v>2783</v>
      </c>
      <c r="N1862" s="17">
        <f t="shared" si="58"/>
        <v>37281</v>
      </c>
      <c r="O1862">
        <f t="shared" si="59"/>
        <v>5294</v>
      </c>
    </row>
    <row r="1863" spans="1:15" x14ac:dyDescent="0.3">
      <c r="A1863">
        <v>5294</v>
      </c>
      <c r="C1863">
        <v>37281</v>
      </c>
      <c r="D1863" t="s">
        <v>4886</v>
      </c>
      <c r="E1863" t="s">
        <v>2782</v>
      </c>
      <c r="G1863" t="s">
        <v>31</v>
      </c>
      <c r="H1863" t="s">
        <v>31</v>
      </c>
      <c r="I1863" t="s">
        <v>2758</v>
      </c>
      <c r="J1863" t="s">
        <v>2758</v>
      </c>
      <c r="K1863" t="s">
        <v>2758</v>
      </c>
      <c r="L1863" t="s">
        <v>2783</v>
      </c>
      <c r="N1863" s="17">
        <f t="shared" si="58"/>
        <v>37281</v>
      </c>
      <c r="O1863">
        <f t="shared" si="59"/>
        <v>5294</v>
      </c>
    </row>
    <row r="1864" spans="1:15" x14ac:dyDescent="0.3">
      <c r="A1864">
        <v>5296</v>
      </c>
      <c r="C1864" t="s">
        <v>4887</v>
      </c>
      <c r="D1864" t="s">
        <v>4888</v>
      </c>
      <c r="E1864" t="s">
        <v>2782</v>
      </c>
      <c r="G1864" t="s">
        <v>31</v>
      </c>
      <c r="H1864" t="s">
        <v>31</v>
      </c>
      <c r="I1864" t="s">
        <v>31</v>
      </c>
      <c r="J1864" t="s">
        <v>2758</v>
      </c>
      <c r="K1864" t="s">
        <v>2758</v>
      </c>
      <c r="L1864" t="s">
        <v>2783</v>
      </c>
      <c r="N1864" s="17" t="str">
        <f t="shared" si="58"/>
        <v>SCUFW</v>
      </c>
      <c r="O1864">
        <f t="shared" si="59"/>
        <v>5296</v>
      </c>
    </row>
    <row r="1865" spans="1:15" x14ac:dyDescent="0.3">
      <c r="A1865">
        <v>5298</v>
      </c>
      <c r="C1865">
        <v>39114</v>
      </c>
      <c r="D1865" t="s">
        <v>4889</v>
      </c>
      <c r="E1865" t="s">
        <v>2782</v>
      </c>
      <c r="G1865" t="s">
        <v>31</v>
      </c>
      <c r="H1865" t="s">
        <v>31</v>
      </c>
      <c r="I1865" t="s">
        <v>2758</v>
      </c>
      <c r="J1865" t="s">
        <v>2758</v>
      </c>
      <c r="K1865" t="s">
        <v>2758</v>
      </c>
      <c r="L1865" t="s">
        <v>2783</v>
      </c>
      <c r="N1865" s="17">
        <f t="shared" si="58"/>
        <v>39114</v>
      </c>
      <c r="O1865">
        <f t="shared" si="59"/>
        <v>5298</v>
      </c>
    </row>
    <row r="1866" spans="1:15" x14ac:dyDescent="0.3">
      <c r="A1866">
        <v>5298</v>
      </c>
      <c r="C1866">
        <v>39114</v>
      </c>
      <c r="D1866" t="s">
        <v>4890</v>
      </c>
      <c r="E1866" t="s">
        <v>2782</v>
      </c>
      <c r="G1866" t="s">
        <v>31</v>
      </c>
      <c r="H1866" t="s">
        <v>31</v>
      </c>
      <c r="I1866" t="s">
        <v>2758</v>
      </c>
      <c r="J1866" t="s">
        <v>2758</v>
      </c>
      <c r="K1866" t="s">
        <v>2758</v>
      </c>
      <c r="L1866" t="s">
        <v>2783</v>
      </c>
      <c r="N1866" s="17">
        <f t="shared" si="58"/>
        <v>39114</v>
      </c>
      <c r="O1866">
        <f t="shared" si="59"/>
        <v>5298</v>
      </c>
    </row>
    <row r="1867" spans="1:15" x14ac:dyDescent="0.3">
      <c r="A1867">
        <v>5299</v>
      </c>
      <c r="C1867">
        <v>26054</v>
      </c>
      <c r="D1867" t="s">
        <v>4891</v>
      </c>
      <c r="E1867" t="s">
        <v>2782</v>
      </c>
      <c r="G1867" t="s">
        <v>31</v>
      </c>
      <c r="H1867" t="s">
        <v>31</v>
      </c>
      <c r="I1867" t="s">
        <v>2758</v>
      </c>
      <c r="J1867" t="s">
        <v>2758</v>
      </c>
      <c r="K1867" t="s">
        <v>2758</v>
      </c>
      <c r="L1867" t="s">
        <v>2783</v>
      </c>
      <c r="N1867" s="17">
        <f t="shared" si="58"/>
        <v>26054</v>
      </c>
      <c r="O1867">
        <f t="shared" si="59"/>
        <v>5299</v>
      </c>
    </row>
    <row r="1868" spans="1:15" x14ac:dyDescent="0.3">
      <c r="A1868">
        <v>5402</v>
      </c>
      <c r="B1868" t="s">
        <v>4892</v>
      </c>
      <c r="C1868">
        <v>39026</v>
      </c>
      <c r="D1868" t="s">
        <v>4893</v>
      </c>
      <c r="E1868" t="s">
        <v>2782</v>
      </c>
      <c r="G1868" t="s">
        <v>31</v>
      </c>
      <c r="H1868" t="s">
        <v>31</v>
      </c>
      <c r="I1868" t="s">
        <v>31</v>
      </c>
      <c r="J1868" t="s">
        <v>31</v>
      </c>
      <c r="K1868" t="s">
        <v>2758</v>
      </c>
      <c r="L1868" t="s">
        <v>2783</v>
      </c>
      <c r="N1868" s="17">
        <f t="shared" si="58"/>
        <v>39026</v>
      </c>
      <c r="O1868">
        <f t="shared" si="59"/>
        <v>5402</v>
      </c>
    </row>
    <row r="1869" spans="1:15" x14ac:dyDescent="0.3">
      <c r="A1869">
        <v>5402</v>
      </c>
      <c r="B1869" t="s">
        <v>4892</v>
      </c>
      <c r="C1869">
        <v>39026</v>
      </c>
      <c r="D1869" t="s">
        <v>4894</v>
      </c>
      <c r="E1869" t="s">
        <v>2782</v>
      </c>
      <c r="G1869" t="s">
        <v>31</v>
      </c>
      <c r="H1869" t="s">
        <v>31</v>
      </c>
      <c r="I1869" t="s">
        <v>31</v>
      </c>
      <c r="J1869" t="s">
        <v>31</v>
      </c>
      <c r="K1869" t="s">
        <v>2758</v>
      </c>
      <c r="L1869" t="s">
        <v>2783</v>
      </c>
      <c r="N1869" s="17">
        <f t="shared" si="58"/>
        <v>39026</v>
      </c>
      <c r="O1869">
        <f t="shared" si="59"/>
        <v>5402</v>
      </c>
    </row>
    <row r="1870" spans="1:15" x14ac:dyDescent="0.3">
      <c r="A1870">
        <v>5402</v>
      </c>
      <c r="B1870" t="s">
        <v>4892</v>
      </c>
      <c r="C1870">
        <v>39026</v>
      </c>
      <c r="D1870" t="s">
        <v>4895</v>
      </c>
      <c r="E1870" t="s">
        <v>2782</v>
      </c>
      <c r="G1870" t="s">
        <v>31</v>
      </c>
      <c r="H1870" t="s">
        <v>31</v>
      </c>
      <c r="I1870" t="s">
        <v>31</v>
      </c>
      <c r="J1870" t="s">
        <v>31</v>
      </c>
      <c r="K1870" t="s">
        <v>2758</v>
      </c>
      <c r="L1870" t="s">
        <v>2783</v>
      </c>
      <c r="N1870" s="17">
        <f t="shared" si="58"/>
        <v>39026</v>
      </c>
      <c r="O1870">
        <f t="shared" si="59"/>
        <v>5402</v>
      </c>
    </row>
    <row r="1871" spans="1:15" x14ac:dyDescent="0.3">
      <c r="A1871">
        <v>5402</v>
      </c>
      <c r="B1871" t="s">
        <v>4892</v>
      </c>
      <c r="C1871">
        <v>39026</v>
      </c>
      <c r="D1871" t="s">
        <v>4896</v>
      </c>
      <c r="E1871" t="s">
        <v>2782</v>
      </c>
      <c r="G1871" t="s">
        <v>31</v>
      </c>
      <c r="H1871" t="s">
        <v>31</v>
      </c>
      <c r="I1871" t="s">
        <v>31</v>
      </c>
      <c r="J1871" t="s">
        <v>31</v>
      </c>
      <c r="K1871" t="s">
        <v>2758</v>
      </c>
      <c r="L1871" t="s">
        <v>2783</v>
      </c>
      <c r="N1871" s="17">
        <f t="shared" si="58"/>
        <v>39026</v>
      </c>
      <c r="O1871">
        <f t="shared" si="59"/>
        <v>5402</v>
      </c>
    </row>
    <row r="1872" spans="1:15" x14ac:dyDescent="0.3">
      <c r="A1872">
        <v>5402</v>
      </c>
      <c r="B1872" t="s">
        <v>4892</v>
      </c>
      <c r="C1872">
        <v>39026</v>
      </c>
      <c r="D1872" t="s">
        <v>4897</v>
      </c>
      <c r="E1872" t="s">
        <v>2782</v>
      </c>
      <c r="G1872" t="s">
        <v>31</v>
      </c>
      <c r="H1872" t="s">
        <v>31</v>
      </c>
      <c r="I1872" t="s">
        <v>31</v>
      </c>
      <c r="J1872" t="s">
        <v>31</v>
      </c>
      <c r="K1872" t="s">
        <v>2758</v>
      </c>
      <c r="L1872" t="s">
        <v>2783</v>
      </c>
      <c r="N1872" s="17">
        <f t="shared" si="58"/>
        <v>39026</v>
      </c>
      <c r="O1872">
        <f t="shared" si="59"/>
        <v>5402</v>
      </c>
    </row>
    <row r="1873" spans="1:15" x14ac:dyDescent="0.3">
      <c r="A1873">
        <v>5402</v>
      </c>
      <c r="B1873" t="s">
        <v>4892</v>
      </c>
      <c r="C1873">
        <v>39026</v>
      </c>
      <c r="D1873" t="s">
        <v>4898</v>
      </c>
      <c r="E1873" t="s">
        <v>2782</v>
      </c>
      <c r="G1873" t="s">
        <v>31</v>
      </c>
      <c r="H1873" t="s">
        <v>31</v>
      </c>
      <c r="I1873" t="s">
        <v>31</v>
      </c>
      <c r="J1873" t="s">
        <v>31</v>
      </c>
      <c r="K1873" t="s">
        <v>2758</v>
      </c>
      <c r="L1873" t="s">
        <v>2783</v>
      </c>
      <c r="N1873" s="17">
        <f t="shared" si="58"/>
        <v>39026</v>
      </c>
      <c r="O1873">
        <f t="shared" si="59"/>
        <v>5402</v>
      </c>
    </row>
    <row r="1874" spans="1:15" x14ac:dyDescent="0.3">
      <c r="A1874">
        <v>5402</v>
      </c>
      <c r="B1874" t="s">
        <v>4892</v>
      </c>
      <c r="C1874">
        <v>39026</v>
      </c>
      <c r="D1874" t="s">
        <v>4899</v>
      </c>
      <c r="E1874" t="s">
        <v>2782</v>
      </c>
      <c r="G1874" t="s">
        <v>31</v>
      </c>
      <c r="H1874" t="s">
        <v>31</v>
      </c>
      <c r="I1874" t="s">
        <v>31</v>
      </c>
      <c r="J1874" t="s">
        <v>31</v>
      </c>
      <c r="K1874" t="s">
        <v>2758</v>
      </c>
      <c r="L1874" t="s">
        <v>2783</v>
      </c>
      <c r="N1874" s="17">
        <f t="shared" si="58"/>
        <v>39026</v>
      </c>
      <c r="O1874">
        <f t="shared" si="59"/>
        <v>5402</v>
      </c>
    </row>
    <row r="1875" spans="1:15" x14ac:dyDescent="0.3">
      <c r="A1875">
        <v>5402</v>
      </c>
      <c r="B1875" t="s">
        <v>4892</v>
      </c>
      <c r="C1875">
        <v>39026</v>
      </c>
      <c r="D1875" t="s">
        <v>4900</v>
      </c>
      <c r="E1875" t="s">
        <v>2782</v>
      </c>
      <c r="G1875" t="s">
        <v>31</v>
      </c>
      <c r="H1875" t="s">
        <v>31</v>
      </c>
      <c r="I1875" t="s">
        <v>31</v>
      </c>
      <c r="J1875" t="s">
        <v>31</v>
      </c>
      <c r="K1875" t="s">
        <v>2758</v>
      </c>
      <c r="L1875" t="s">
        <v>2783</v>
      </c>
      <c r="N1875" s="17">
        <f t="shared" si="58"/>
        <v>39026</v>
      </c>
      <c r="O1875">
        <f t="shared" si="59"/>
        <v>5402</v>
      </c>
    </row>
    <row r="1876" spans="1:15" x14ac:dyDescent="0.3">
      <c r="A1876">
        <v>5402</v>
      </c>
      <c r="B1876" t="s">
        <v>4892</v>
      </c>
      <c r="C1876">
        <v>39026</v>
      </c>
      <c r="D1876" t="s">
        <v>4901</v>
      </c>
      <c r="E1876" t="s">
        <v>2782</v>
      </c>
      <c r="G1876" t="s">
        <v>31</v>
      </c>
      <c r="H1876" t="s">
        <v>31</v>
      </c>
      <c r="I1876" t="s">
        <v>31</v>
      </c>
      <c r="J1876" t="s">
        <v>31</v>
      </c>
      <c r="K1876" t="s">
        <v>2758</v>
      </c>
      <c r="L1876" t="s">
        <v>2783</v>
      </c>
      <c r="N1876" s="17">
        <f t="shared" si="58"/>
        <v>39026</v>
      </c>
      <c r="O1876">
        <f t="shared" si="59"/>
        <v>5402</v>
      </c>
    </row>
    <row r="1877" spans="1:15" x14ac:dyDescent="0.3">
      <c r="A1877">
        <v>5402</v>
      </c>
      <c r="B1877" t="s">
        <v>4892</v>
      </c>
      <c r="C1877">
        <v>39026</v>
      </c>
      <c r="D1877" t="s">
        <v>4902</v>
      </c>
      <c r="E1877" t="s">
        <v>2782</v>
      </c>
      <c r="G1877" t="s">
        <v>31</v>
      </c>
      <c r="H1877" t="s">
        <v>31</v>
      </c>
      <c r="I1877" t="s">
        <v>31</v>
      </c>
      <c r="J1877" t="s">
        <v>31</v>
      </c>
      <c r="K1877" t="s">
        <v>2758</v>
      </c>
      <c r="L1877" t="s">
        <v>2783</v>
      </c>
      <c r="N1877" s="17">
        <f t="shared" si="58"/>
        <v>39026</v>
      </c>
      <c r="O1877">
        <f t="shared" si="59"/>
        <v>5402</v>
      </c>
    </row>
    <row r="1878" spans="1:15" x14ac:dyDescent="0.3">
      <c r="A1878">
        <v>5402</v>
      </c>
      <c r="B1878" t="s">
        <v>4892</v>
      </c>
      <c r="C1878">
        <v>39026</v>
      </c>
      <c r="D1878" t="s">
        <v>4903</v>
      </c>
      <c r="E1878" t="s">
        <v>2782</v>
      </c>
      <c r="G1878" t="s">
        <v>31</v>
      </c>
      <c r="H1878" t="s">
        <v>31</v>
      </c>
      <c r="I1878" t="s">
        <v>31</v>
      </c>
      <c r="J1878" t="s">
        <v>31</v>
      </c>
      <c r="K1878" t="s">
        <v>2758</v>
      </c>
      <c r="L1878" t="s">
        <v>2783</v>
      </c>
      <c r="N1878" s="17">
        <f t="shared" si="58"/>
        <v>39026</v>
      </c>
      <c r="O1878">
        <f t="shared" si="59"/>
        <v>5402</v>
      </c>
    </row>
    <row r="1879" spans="1:15" x14ac:dyDescent="0.3">
      <c r="A1879">
        <v>5402</v>
      </c>
      <c r="B1879" t="s">
        <v>4892</v>
      </c>
      <c r="C1879">
        <v>39026</v>
      </c>
      <c r="D1879" t="s">
        <v>4904</v>
      </c>
      <c r="E1879" t="s">
        <v>2782</v>
      </c>
      <c r="G1879" t="s">
        <v>31</v>
      </c>
      <c r="H1879" t="s">
        <v>31</v>
      </c>
      <c r="I1879" t="s">
        <v>31</v>
      </c>
      <c r="J1879" t="s">
        <v>31</v>
      </c>
      <c r="K1879" t="s">
        <v>2758</v>
      </c>
      <c r="L1879" t="s">
        <v>2783</v>
      </c>
      <c r="N1879" s="17">
        <f t="shared" si="58"/>
        <v>39026</v>
      </c>
      <c r="O1879">
        <f t="shared" si="59"/>
        <v>5402</v>
      </c>
    </row>
    <row r="1880" spans="1:15" x14ac:dyDescent="0.3">
      <c r="A1880">
        <v>5402</v>
      </c>
      <c r="B1880" t="s">
        <v>4892</v>
      </c>
      <c r="C1880">
        <v>39026</v>
      </c>
      <c r="D1880" t="s">
        <v>4905</v>
      </c>
      <c r="E1880" t="s">
        <v>2782</v>
      </c>
      <c r="G1880" t="s">
        <v>31</v>
      </c>
      <c r="H1880" t="s">
        <v>31</v>
      </c>
      <c r="I1880" t="s">
        <v>31</v>
      </c>
      <c r="J1880" t="s">
        <v>31</v>
      </c>
      <c r="K1880" t="s">
        <v>2758</v>
      </c>
      <c r="L1880" t="s">
        <v>2783</v>
      </c>
      <c r="N1880" s="17">
        <f t="shared" si="58"/>
        <v>39026</v>
      </c>
      <c r="O1880">
        <f t="shared" si="59"/>
        <v>5402</v>
      </c>
    </row>
    <row r="1881" spans="1:15" x14ac:dyDescent="0.3">
      <c r="A1881">
        <v>5402</v>
      </c>
      <c r="B1881" t="s">
        <v>4892</v>
      </c>
      <c r="C1881">
        <v>39026</v>
      </c>
      <c r="D1881" t="s">
        <v>4906</v>
      </c>
      <c r="E1881" t="s">
        <v>2782</v>
      </c>
      <c r="G1881" t="s">
        <v>31</v>
      </c>
      <c r="H1881" t="s">
        <v>31</v>
      </c>
      <c r="I1881" t="s">
        <v>31</v>
      </c>
      <c r="J1881" t="s">
        <v>31</v>
      </c>
      <c r="K1881" t="s">
        <v>2758</v>
      </c>
      <c r="L1881" t="s">
        <v>2783</v>
      </c>
      <c r="N1881" s="17">
        <f t="shared" si="58"/>
        <v>39026</v>
      </c>
      <c r="O1881">
        <f t="shared" si="59"/>
        <v>5402</v>
      </c>
    </row>
    <row r="1882" spans="1:15" x14ac:dyDescent="0.3">
      <c r="A1882">
        <v>5402</v>
      </c>
      <c r="B1882" t="s">
        <v>4892</v>
      </c>
      <c r="C1882">
        <v>39026</v>
      </c>
      <c r="D1882" t="s">
        <v>4907</v>
      </c>
      <c r="E1882" t="s">
        <v>2782</v>
      </c>
      <c r="G1882" t="s">
        <v>31</v>
      </c>
      <c r="H1882" t="s">
        <v>31</v>
      </c>
      <c r="I1882" t="s">
        <v>31</v>
      </c>
      <c r="J1882" t="s">
        <v>31</v>
      </c>
      <c r="K1882" t="s">
        <v>2758</v>
      </c>
      <c r="L1882" t="s">
        <v>2783</v>
      </c>
      <c r="N1882" s="17">
        <f t="shared" si="58"/>
        <v>39026</v>
      </c>
      <c r="O1882">
        <f t="shared" si="59"/>
        <v>5402</v>
      </c>
    </row>
    <row r="1883" spans="1:15" x14ac:dyDescent="0.3">
      <c r="A1883">
        <v>5402</v>
      </c>
      <c r="B1883" t="s">
        <v>4892</v>
      </c>
      <c r="C1883">
        <v>39026</v>
      </c>
      <c r="D1883" t="s">
        <v>4908</v>
      </c>
      <c r="E1883" t="s">
        <v>2782</v>
      </c>
      <c r="G1883" t="s">
        <v>31</v>
      </c>
      <c r="H1883" t="s">
        <v>31</v>
      </c>
      <c r="I1883" t="s">
        <v>31</v>
      </c>
      <c r="J1883" t="s">
        <v>31</v>
      </c>
      <c r="K1883" t="s">
        <v>2758</v>
      </c>
      <c r="L1883" t="s">
        <v>2783</v>
      </c>
      <c r="N1883" s="17">
        <f t="shared" si="58"/>
        <v>39026</v>
      </c>
      <c r="O1883">
        <f t="shared" si="59"/>
        <v>5402</v>
      </c>
    </row>
    <row r="1884" spans="1:15" x14ac:dyDescent="0.3">
      <c r="A1884">
        <v>5402</v>
      </c>
      <c r="B1884" t="s">
        <v>4892</v>
      </c>
      <c r="C1884">
        <v>39026</v>
      </c>
      <c r="D1884" t="s">
        <v>4909</v>
      </c>
      <c r="E1884" t="s">
        <v>2782</v>
      </c>
      <c r="G1884" t="s">
        <v>31</v>
      </c>
      <c r="H1884" t="s">
        <v>31</v>
      </c>
      <c r="I1884" t="s">
        <v>31</v>
      </c>
      <c r="J1884" t="s">
        <v>31</v>
      </c>
      <c r="K1884" t="s">
        <v>2758</v>
      </c>
      <c r="L1884" t="s">
        <v>2783</v>
      </c>
      <c r="N1884" s="17">
        <f t="shared" si="58"/>
        <v>39026</v>
      </c>
      <c r="O1884">
        <f t="shared" si="59"/>
        <v>5402</v>
      </c>
    </row>
    <row r="1885" spans="1:15" x14ac:dyDescent="0.3">
      <c r="A1885">
        <v>5402</v>
      </c>
      <c r="B1885" t="s">
        <v>4892</v>
      </c>
      <c r="C1885">
        <v>39026</v>
      </c>
      <c r="D1885" t="s">
        <v>4910</v>
      </c>
      <c r="E1885" t="s">
        <v>2782</v>
      </c>
      <c r="G1885" t="s">
        <v>31</v>
      </c>
      <c r="H1885" t="s">
        <v>31</v>
      </c>
      <c r="I1885" t="s">
        <v>31</v>
      </c>
      <c r="J1885" t="s">
        <v>31</v>
      </c>
      <c r="K1885" t="s">
        <v>2758</v>
      </c>
      <c r="L1885" t="s">
        <v>2783</v>
      </c>
      <c r="N1885" s="17">
        <f t="shared" si="58"/>
        <v>39026</v>
      </c>
      <c r="O1885">
        <f t="shared" si="59"/>
        <v>5402</v>
      </c>
    </row>
    <row r="1886" spans="1:15" x14ac:dyDescent="0.3">
      <c r="A1886">
        <v>5402</v>
      </c>
      <c r="B1886" t="s">
        <v>4892</v>
      </c>
      <c r="C1886">
        <v>39026</v>
      </c>
      <c r="D1886" t="s">
        <v>4911</v>
      </c>
      <c r="E1886" t="s">
        <v>2782</v>
      </c>
      <c r="G1886" t="s">
        <v>31</v>
      </c>
      <c r="H1886" t="s">
        <v>31</v>
      </c>
      <c r="I1886" t="s">
        <v>31</v>
      </c>
      <c r="J1886" t="s">
        <v>31</v>
      </c>
      <c r="K1886" t="s">
        <v>2758</v>
      </c>
      <c r="L1886" t="s">
        <v>2783</v>
      </c>
      <c r="N1886" s="17">
        <f t="shared" si="58"/>
        <v>39026</v>
      </c>
      <c r="O1886">
        <f t="shared" si="59"/>
        <v>5402</v>
      </c>
    </row>
    <row r="1887" spans="1:15" x14ac:dyDescent="0.3">
      <c r="A1887">
        <v>5402</v>
      </c>
      <c r="B1887" t="s">
        <v>4892</v>
      </c>
      <c r="C1887">
        <v>39026</v>
      </c>
      <c r="D1887" t="s">
        <v>4912</v>
      </c>
      <c r="E1887" t="s">
        <v>2782</v>
      </c>
      <c r="G1887" t="s">
        <v>31</v>
      </c>
      <c r="H1887" t="s">
        <v>31</v>
      </c>
      <c r="I1887" t="s">
        <v>31</v>
      </c>
      <c r="J1887" t="s">
        <v>31</v>
      </c>
      <c r="K1887" t="s">
        <v>2758</v>
      </c>
      <c r="L1887" t="s">
        <v>2783</v>
      </c>
      <c r="N1887" s="17">
        <f t="shared" si="58"/>
        <v>39026</v>
      </c>
      <c r="O1887">
        <f t="shared" si="59"/>
        <v>5402</v>
      </c>
    </row>
    <row r="1888" spans="1:15" x14ac:dyDescent="0.3">
      <c r="A1888">
        <v>5402</v>
      </c>
      <c r="B1888" t="s">
        <v>4892</v>
      </c>
      <c r="C1888">
        <v>39026</v>
      </c>
      <c r="D1888" t="s">
        <v>4913</v>
      </c>
      <c r="E1888" t="s">
        <v>2782</v>
      </c>
      <c r="G1888" t="s">
        <v>31</v>
      </c>
      <c r="H1888" t="s">
        <v>31</v>
      </c>
      <c r="I1888" t="s">
        <v>31</v>
      </c>
      <c r="J1888" t="s">
        <v>31</v>
      </c>
      <c r="K1888" t="s">
        <v>2758</v>
      </c>
      <c r="L1888" t="s">
        <v>2783</v>
      </c>
      <c r="N1888" s="17">
        <f t="shared" si="58"/>
        <v>39026</v>
      </c>
      <c r="O1888">
        <f t="shared" si="59"/>
        <v>5402</v>
      </c>
    </row>
    <row r="1889" spans="1:15" x14ac:dyDescent="0.3">
      <c r="A1889">
        <v>5402</v>
      </c>
      <c r="B1889" t="s">
        <v>4892</v>
      </c>
      <c r="C1889">
        <v>39026</v>
      </c>
      <c r="D1889" t="s">
        <v>4914</v>
      </c>
      <c r="E1889" t="s">
        <v>2782</v>
      </c>
      <c r="G1889" t="s">
        <v>31</v>
      </c>
      <c r="H1889" t="s">
        <v>31</v>
      </c>
      <c r="I1889" t="s">
        <v>31</v>
      </c>
      <c r="J1889" t="s">
        <v>31</v>
      </c>
      <c r="K1889" t="s">
        <v>2758</v>
      </c>
      <c r="L1889" t="s">
        <v>2783</v>
      </c>
      <c r="N1889" s="17">
        <f t="shared" si="58"/>
        <v>39026</v>
      </c>
      <c r="O1889">
        <f t="shared" si="59"/>
        <v>5402</v>
      </c>
    </row>
    <row r="1890" spans="1:15" x14ac:dyDescent="0.3">
      <c r="A1890">
        <v>5402</v>
      </c>
      <c r="B1890" t="s">
        <v>4892</v>
      </c>
      <c r="C1890">
        <v>39026</v>
      </c>
      <c r="D1890" t="s">
        <v>4915</v>
      </c>
      <c r="E1890" t="s">
        <v>2782</v>
      </c>
      <c r="G1890" t="s">
        <v>31</v>
      </c>
      <c r="H1890" t="s">
        <v>31</v>
      </c>
      <c r="I1890" t="s">
        <v>31</v>
      </c>
      <c r="J1890" t="s">
        <v>31</v>
      </c>
      <c r="K1890" t="s">
        <v>2758</v>
      </c>
      <c r="L1890" t="s">
        <v>2783</v>
      </c>
      <c r="N1890" s="17">
        <f t="shared" si="58"/>
        <v>39026</v>
      </c>
      <c r="O1890">
        <f t="shared" si="59"/>
        <v>5402</v>
      </c>
    </row>
    <row r="1891" spans="1:15" x14ac:dyDescent="0.3">
      <c r="A1891">
        <v>5402</v>
      </c>
      <c r="B1891" t="s">
        <v>4892</v>
      </c>
      <c r="C1891">
        <v>39026</v>
      </c>
      <c r="D1891" t="s">
        <v>4916</v>
      </c>
      <c r="E1891" t="s">
        <v>2782</v>
      </c>
      <c r="G1891" t="s">
        <v>31</v>
      </c>
      <c r="H1891" t="s">
        <v>31</v>
      </c>
      <c r="I1891" t="s">
        <v>31</v>
      </c>
      <c r="J1891" t="s">
        <v>31</v>
      </c>
      <c r="K1891" t="s">
        <v>2758</v>
      </c>
      <c r="L1891" t="s">
        <v>2783</v>
      </c>
      <c r="N1891" s="17">
        <f t="shared" si="58"/>
        <v>39026</v>
      </c>
      <c r="O1891">
        <f t="shared" si="59"/>
        <v>5402</v>
      </c>
    </row>
    <row r="1892" spans="1:15" x14ac:dyDescent="0.3">
      <c r="A1892">
        <v>5402</v>
      </c>
      <c r="B1892" t="s">
        <v>4892</v>
      </c>
      <c r="C1892">
        <v>39026</v>
      </c>
      <c r="D1892" t="s">
        <v>4917</v>
      </c>
      <c r="E1892" t="s">
        <v>2782</v>
      </c>
      <c r="G1892" t="s">
        <v>31</v>
      </c>
      <c r="H1892" t="s">
        <v>31</v>
      </c>
      <c r="I1892" t="s">
        <v>31</v>
      </c>
      <c r="J1892" t="s">
        <v>31</v>
      </c>
      <c r="K1892" t="s">
        <v>2758</v>
      </c>
      <c r="L1892" t="s">
        <v>2783</v>
      </c>
      <c r="N1892" s="17">
        <f t="shared" si="58"/>
        <v>39026</v>
      </c>
      <c r="O1892">
        <f t="shared" si="59"/>
        <v>5402</v>
      </c>
    </row>
    <row r="1893" spans="1:15" x14ac:dyDescent="0.3">
      <c r="A1893">
        <v>5402</v>
      </c>
      <c r="B1893" t="s">
        <v>4892</v>
      </c>
      <c r="C1893">
        <v>39026</v>
      </c>
      <c r="D1893" t="s">
        <v>4918</v>
      </c>
      <c r="E1893" t="s">
        <v>2782</v>
      </c>
      <c r="G1893" t="s">
        <v>31</v>
      </c>
      <c r="H1893" t="s">
        <v>31</v>
      </c>
      <c r="I1893" t="s">
        <v>31</v>
      </c>
      <c r="J1893" t="s">
        <v>31</v>
      </c>
      <c r="K1893" t="s">
        <v>2758</v>
      </c>
      <c r="L1893" t="s">
        <v>2783</v>
      </c>
      <c r="N1893" s="17">
        <f t="shared" si="58"/>
        <v>39026</v>
      </c>
      <c r="O1893">
        <f t="shared" si="59"/>
        <v>5402</v>
      </c>
    </row>
    <row r="1894" spans="1:15" x14ac:dyDescent="0.3">
      <c r="A1894">
        <v>5402</v>
      </c>
      <c r="B1894" t="s">
        <v>4892</v>
      </c>
      <c r="C1894">
        <v>39026</v>
      </c>
      <c r="D1894" t="s">
        <v>4919</v>
      </c>
      <c r="E1894" t="s">
        <v>2782</v>
      </c>
      <c r="G1894" t="s">
        <v>31</v>
      </c>
      <c r="H1894" t="s">
        <v>31</v>
      </c>
      <c r="I1894" t="s">
        <v>31</v>
      </c>
      <c r="J1894" t="s">
        <v>31</v>
      </c>
      <c r="K1894" t="s">
        <v>2758</v>
      </c>
      <c r="L1894" t="s">
        <v>2783</v>
      </c>
      <c r="N1894" s="17">
        <f t="shared" si="58"/>
        <v>39026</v>
      </c>
      <c r="O1894">
        <f t="shared" si="59"/>
        <v>5402</v>
      </c>
    </row>
    <row r="1895" spans="1:15" x14ac:dyDescent="0.3">
      <c r="A1895">
        <v>5402</v>
      </c>
      <c r="B1895" t="s">
        <v>4892</v>
      </c>
      <c r="C1895">
        <v>39026</v>
      </c>
      <c r="D1895" t="s">
        <v>4920</v>
      </c>
      <c r="E1895" t="s">
        <v>2782</v>
      </c>
      <c r="G1895" t="s">
        <v>31</v>
      </c>
      <c r="H1895" t="s">
        <v>31</v>
      </c>
      <c r="I1895" t="s">
        <v>31</v>
      </c>
      <c r="J1895" t="s">
        <v>31</v>
      </c>
      <c r="K1895" t="s">
        <v>2758</v>
      </c>
      <c r="L1895" t="s">
        <v>2783</v>
      </c>
      <c r="N1895" s="17">
        <f t="shared" si="58"/>
        <v>39026</v>
      </c>
      <c r="O1895">
        <f t="shared" si="59"/>
        <v>5402</v>
      </c>
    </row>
    <row r="1896" spans="1:15" x14ac:dyDescent="0.3">
      <c r="A1896">
        <v>5402</v>
      </c>
      <c r="B1896" t="s">
        <v>4892</v>
      </c>
      <c r="C1896">
        <v>39026</v>
      </c>
      <c r="D1896" t="s">
        <v>4921</v>
      </c>
      <c r="E1896" t="s">
        <v>2782</v>
      </c>
      <c r="G1896" t="s">
        <v>31</v>
      </c>
      <c r="H1896" t="s">
        <v>31</v>
      </c>
      <c r="I1896" t="s">
        <v>31</v>
      </c>
      <c r="J1896" t="s">
        <v>31</v>
      </c>
      <c r="K1896" t="s">
        <v>2758</v>
      </c>
      <c r="L1896" t="s">
        <v>2783</v>
      </c>
      <c r="N1896" s="17">
        <f t="shared" si="58"/>
        <v>39026</v>
      </c>
      <c r="O1896">
        <f t="shared" si="59"/>
        <v>5402</v>
      </c>
    </row>
    <row r="1897" spans="1:15" x14ac:dyDescent="0.3">
      <c r="A1897">
        <v>5402</v>
      </c>
      <c r="B1897" t="s">
        <v>4892</v>
      </c>
      <c r="C1897">
        <v>39026</v>
      </c>
      <c r="D1897" t="s">
        <v>3399</v>
      </c>
      <c r="E1897" t="s">
        <v>2782</v>
      </c>
      <c r="G1897" t="s">
        <v>31</v>
      </c>
      <c r="H1897" t="s">
        <v>31</v>
      </c>
      <c r="I1897" t="s">
        <v>31</v>
      </c>
      <c r="J1897" t="s">
        <v>31</v>
      </c>
      <c r="K1897" t="s">
        <v>2758</v>
      </c>
      <c r="L1897" t="s">
        <v>2783</v>
      </c>
      <c r="N1897" s="17">
        <f t="shared" si="58"/>
        <v>39026</v>
      </c>
      <c r="O1897">
        <f t="shared" si="59"/>
        <v>5402</v>
      </c>
    </row>
    <row r="1898" spans="1:15" x14ac:dyDescent="0.3">
      <c r="A1898">
        <v>5403</v>
      </c>
      <c r="C1898">
        <v>13550</v>
      </c>
      <c r="D1898" t="s">
        <v>4922</v>
      </c>
      <c r="E1898" t="s">
        <v>2782</v>
      </c>
      <c r="G1898" t="s">
        <v>31</v>
      </c>
      <c r="H1898" t="s">
        <v>31</v>
      </c>
      <c r="I1898" t="s">
        <v>31</v>
      </c>
      <c r="J1898" t="s">
        <v>2758</v>
      </c>
      <c r="K1898" t="s">
        <v>2758</v>
      </c>
      <c r="L1898" t="s">
        <v>2783</v>
      </c>
      <c r="N1898" s="17">
        <f t="shared" si="58"/>
        <v>13550</v>
      </c>
      <c r="O1898">
        <f t="shared" si="59"/>
        <v>5403</v>
      </c>
    </row>
    <row r="1899" spans="1:15" x14ac:dyDescent="0.3">
      <c r="A1899">
        <v>5403</v>
      </c>
      <c r="C1899">
        <v>13550</v>
      </c>
      <c r="D1899" t="s">
        <v>4923</v>
      </c>
      <c r="E1899" t="s">
        <v>2782</v>
      </c>
      <c r="G1899" t="s">
        <v>31</v>
      </c>
      <c r="H1899" t="s">
        <v>31</v>
      </c>
      <c r="I1899" t="s">
        <v>31</v>
      </c>
      <c r="J1899" t="s">
        <v>2758</v>
      </c>
      <c r="K1899" t="s">
        <v>2758</v>
      </c>
      <c r="L1899" t="s">
        <v>2783</v>
      </c>
      <c r="N1899" s="17">
        <f t="shared" si="58"/>
        <v>13550</v>
      </c>
      <c r="O1899">
        <f t="shared" si="59"/>
        <v>5403</v>
      </c>
    </row>
    <row r="1900" spans="1:15" x14ac:dyDescent="0.3">
      <c r="A1900">
        <v>5404</v>
      </c>
      <c r="C1900">
        <v>38254</v>
      </c>
      <c r="D1900" t="s">
        <v>4924</v>
      </c>
      <c r="E1900" t="s">
        <v>2782</v>
      </c>
      <c r="G1900" t="s">
        <v>31</v>
      </c>
      <c r="H1900" t="s">
        <v>31</v>
      </c>
      <c r="I1900" t="s">
        <v>2758</v>
      </c>
      <c r="J1900" t="s">
        <v>2758</v>
      </c>
      <c r="K1900" t="s">
        <v>2758</v>
      </c>
      <c r="L1900" t="s">
        <v>2783</v>
      </c>
      <c r="N1900" s="17">
        <f t="shared" si="58"/>
        <v>38254</v>
      </c>
      <c r="O1900">
        <f t="shared" si="59"/>
        <v>5404</v>
      </c>
    </row>
    <row r="1901" spans="1:15" x14ac:dyDescent="0.3">
      <c r="A1901">
        <v>5405</v>
      </c>
      <c r="B1901" t="s">
        <v>4925</v>
      </c>
      <c r="C1901">
        <v>13162</v>
      </c>
      <c r="D1901" t="s">
        <v>4926</v>
      </c>
      <c r="E1901" t="s">
        <v>2782</v>
      </c>
      <c r="G1901" t="s">
        <v>31</v>
      </c>
      <c r="H1901" t="s">
        <v>31</v>
      </c>
      <c r="I1901" t="s">
        <v>31</v>
      </c>
      <c r="J1901" t="s">
        <v>31</v>
      </c>
      <c r="K1901" t="s">
        <v>2758</v>
      </c>
      <c r="L1901" t="s">
        <v>2783</v>
      </c>
      <c r="N1901" s="17">
        <f t="shared" si="58"/>
        <v>13162</v>
      </c>
      <c r="O1901">
        <f t="shared" si="59"/>
        <v>5405</v>
      </c>
    </row>
    <row r="1902" spans="1:15" x14ac:dyDescent="0.3">
      <c r="A1902">
        <v>5415</v>
      </c>
      <c r="B1902" t="s">
        <v>4927</v>
      </c>
      <c r="C1902">
        <v>31048</v>
      </c>
      <c r="D1902" t="s">
        <v>4928</v>
      </c>
      <c r="E1902" t="s">
        <v>2782</v>
      </c>
      <c r="G1902" t="s">
        <v>31</v>
      </c>
      <c r="H1902" t="s">
        <v>31</v>
      </c>
      <c r="I1902" t="s">
        <v>31</v>
      </c>
      <c r="J1902" t="s">
        <v>2758</v>
      </c>
      <c r="K1902" t="s">
        <v>2758</v>
      </c>
      <c r="L1902" t="s">
        <v>2783</v>
      </c>
      <c r="N1902" s="17">
        <f t="shared" si="58"/>
        <v>31048</v>
      </c>
      <c r="O1902">
        <f t="shared" si="59"/>
        <v>5415</v>
      </c>
    </row>
    <row r="1903" spans="1:15" x14ac:dyDescent="0.3">
      <c r="A1903">
        <v>5419</v>
      </c>
      <c r="B1903" t="s">
        <v>4929</v>
      </c>
      <c r="C1903">
        <v>31053</v>
      </c>
      <c r="D1903" t="s">
        <v>4930</v>
      </c>
      <c r="E1903" t="s">
        <v>2782</v>
      </c>
      <c r="G1903" t="s">
        <v>31</v>
      </c>
      <c r="H1903" t="s">
        <v>31</v>
      </c>
      <c r="I1903" t="s">
        <v>31</v>
      </c>
      <c r="J1903" t="s">
        <v>2758</v>
      </c>
      <c r="K1903" t="s">
        <v>2758</v>
      </c>
      <c r="L1903" t="s">
        <v>2783</v>
      </c>
      <c r="N1903" s="17">
        <f t="shared" si="58"/>
        <v>31053</v>
      </c>
      <c r="O1903">
        <f t="shared" si="59"/>
        <v>5419</v>
      </c>
    </row>
    <row r="1904" spans="1:15" x14ac:dyDescent="0.3">
      <c r="A1904">
        <v>5419</v>
      </c>
      <c r="B1904" t="s">
        <v>4929</v>
      </c>
      <c r="C1904">
        <v>31053</v>
      </c>
      <c r="D1904" t="s">
        <v>4931</v>
      </c>
      <c r="E1904" t="s">
        <v>2782</v>
      </c>
      <c r="G1904" t="s">
        <v>31</v>
      </c>
      <c r="H1904" t="s">
        <v>31</v>
      </c>
      <c r="I1904" t="s">
        <v>31</v>
      </c>
      <c r="J1904" t="s">
        <v>2758</v>
      </c>
      <c r="K1904" t="s">
        <v>2758</v>
      </c>
      <c r="L1904" t="s">
        <v>2783</v>
      </c>
      <c r="N1904" s="17">
        <f t="shared" si="58"/>
        <v>31053</v>
      </c>
      <c r="O1904">
        <f t="shared" si="59"/>
        <v>5419</v>
      </c>
    </row>
    <row r="1905" spans="1:15" x14ac:dyDescent="0.3">
      <c r="A1905">
        <v>5420</v>
      </c>
      <c r="C1905">
        <v>62170</v>
      </c>
      <c r="D1905" t="s">
        <v>4932</v>
      </c>
      <c r="E1905" t="s">
        <v>2782</v>
      </c>
      <c r="G1905" t="s">
        <v>31</v>
      </c>
      <c r="H1905" t="s">
        <v>31</v>
      </c>
      <c r="I1905" t="s">
        <v>2758</v>
      </c>
      <c r="J1905" t="s">
        <v>2758</v>
      </c>
      <c r="K1905" t="s">
        <v>31</v>
      </c>
      <c r="L1905" t="s">
        <v>2783</v>
      </c>
      <c r="N1905" s="17">
        <f t="shared" si="58"/>
        <v>62170</v>
      </c>
      <c r="O1905">
        <f t="shared" si="59"/>
        <v>5420</v>
      </c>
    </row>
    <row r="1906" spans="1:15" x14ac:dyDescent="0.3">
      <c r="A1906">
        <v>5422</v>
      </c>
      <c r="C1906">
        <v>34145</v>
      </c>
      <c r="D1906" t="s">
        <v>4933</v>
      </c>
      <c r="E1906" t="s">
        <v>2782</v>
      </c>
      <c r="G1906" t="s">
        <v>31</v>
      </c>
      <c r="H1906" t="s">
        <v>2758</v>
      </c>
      <c r="I1906" t="s">
        <v>31</v>
      </c>
      <c r="J1906" t="s">
        <v>2758</v>
      </c>
      <c r="K1906" t="s">
        <v>2758</v>
      </c>
      <c r="L1906" t="s">
        <v>2786</v>
      </c>
      <c r="N1906" s="17">
        <f t="shared" si="58"/>
        <v>34145</v>
      </c>
      <c r="O1906">
        <f t="shared" si="59"/>
        <v>5422</v>
      </c>
    </row>
    <row r="1907" spans="1:15" x14ac:dyDescent="0.3">
      <c r="A1907">
        <v>5427</v>
      </c>
      <c r="B1907" t="s">
        <v>4934</v>
      </c>
      <c r="C1907">
        <v>39045</v>
      </c>
      <c r="D1907" t="s">
        <v>2636</v>
      </c>
      <c r="E1907" t="s">
        <v>2782</v>
      </c>
      <c r="G1907" t="s">
        <v>31</v>
      </c>
      <c r="H1907" t="s">
        <v>31</v>
      </c>
      <c r="I1907" t="s">
        <v>31</v>
      </c>
      <c r="J1907" t="s">
        <v>2758</v>
      </c>
      <c r="K1907" t="s">
        <v>2758</v>
      </c>
      <c r="L1907" t="s">
        <v>2783</v>
      </c>
      <c r="N1907" s="17">
        <f t="shared" si="58"/>
        <v>39045</v>
      </c>
      <c r="O1907">
        <f t="shared" si="59"/>
        <v>5427</v>
      </c>
    </row>
    <row r="1908" spans="1:15" x14ac:dyDescent="0.3">
      <c r="A1908">
        <v>5427</v>
      </c>
      <c r="B1908" t="s">
        <v>4934</v>
      </c>
      <c r="C1908">
        <v>39045</v>
      </c>
      <c r="D1908" t="s">
        <v>4935</v>
      </c>
      <c r="E1908" t="s">
        <v>2782</v>
      </c>
      <c r="G1908" t="s">
        <v>31</v>
      </c>
      <c r="H1908" t="s">
        <v>31</v>
      </c>
      <c r="I1908" t="s">
        <v>31</v>
      </c>
      <c r="J1908" t="s">
        <v>2758</v>
      </c>
      <c r="K1908" t="s">
        <v>2758</v>
      </c>
      <c r="L1908" t="s">
        <v>2783</v>
      </c>
      <c r="N1908" s="17">
        <f t="shared" si="58"/>
        <v>39045</v>
      </c>
      <c r="O1908">
        <f t="shared" si="59"/>
        <v>5427</v>
      </c>
    </row>
    <row r="1909" spans="1:15" x14ac:dyDescent="0.3">
      <c r="A1909">
        <v>5428</v>
      </c>
      <c r="B1909" t="s">
        <v>4936</v>
      </c>
      <c r="C1909">
        <v>35174</v>
      </c>
      <c r="D1909" t="s">
        <v>906</v>
      </c>
      <c r="E1909" t="s">
        <v>2782</v>
      </c>
      <c r="F1909" t="s">
        <v>230</v>
      </c>
      <c r="G1909" t="s">
        <v>31</v>
      </c>
      <c r="H1909" t="s">
        <v>31</v>
      </c>
      <c r="I1909" t="s">
        <v>31</v>
      </c>
      <c r="J1909" t="s">
        <v>2758</v>
      </c>
      <c r="K1909" t="s">
        <v>2758</v>
      </c>
      <c r="L1909" t="s">
        <v>2783</v>
      </c>
      <c r="N1909" s="17">
        <f t="shared" si="58"/>
        <v>35174</v>
      </c>
      <c r="O1909">
        <f t="shared" si="59"/>
        <v>5428</v>
      </c>
    </row>
    <row r="1910" spans="1:15" x14ac:dyDescent="0.3">
      <c r="A1910">
        <v>5428</v>
      </c>
      <c r="B1910" t="s">
        <v>4936</v>
      </c>
      <c r="C1910">
        <v>35174</v>
      </c>
      <c r="D1910" t="s">
        <v>4937</v>
      </c>
      <c r="E1910" t="s">
        <v>2782</v>
      </c>
      <c r="F1910" t="s">
        <v>230</v>
      </c>
      <c r="G1910" t="s">
        <v>31</v>
      </c>
      <c r="H1910" t="s">
        <v>31</v>
      </c>
      <c r="I1910" t="s">
        <v>31</v>
      </c>
      <c r="J1910" t="s">
        <v>2758</v>
      </c>
      <c r="K1910" t="s">
        <v>2758</v>
      </c>
      <c r="L1910" t="s">
        <v>2783</v>
      </c>
      <c r="N1910" s="17">
        <f t="shared" si="58"/>
        <v>35174</v>
      </c>
      <c r="O1910">
        <f t="shared" si="59"/>
        <v>5428</v>
      </c>
    </row>
    <row r="1911" spans="1:15" x14ac:dyDescent="0.3">
      <c r="A1911">
        <v>5432</v>
      </c>
      <c r="B1911" t="s">
        <v>4938</v>
      </c>
      <c r="C1911">
        <v>52189</v>
      </c>
      <c r="D1911" t="s">
        <v>4939</v>
      </c>
      <c r="E1911" t="s">
        <v>2782</v>
      </c>
      <c r="G1911" t="s">
        <v>31</v>
      </c>
      <c r="H1911" t="s">
        <v>31</v>
      </c>
      <c r="I1911" t="s">
        <v>31</v>
      </c>
      <c r="J1911" t="s">
        <v>2758</v>
      </c>
      <c r="K1911" t="s">
        <v>2758</v>
      </c>
      <c r="L1911" t="s">
        <v>2783</v>
      </c>
      <c r="N1911" s="17">
        <f t="shared" si="58"/>
        <v>52189</v>
      </c>
      <c r="O1911">
        <f t="shared" si="59"/>
        <v>5432</v>
      </c>
    </row>
    <row r="1912" spans="1:15" x14ac:dyDescent="0.3">
      <c r="A1912">
        <v>5432</v>
      </c>
      <c r="B1912" t="s">
        <v>4938</v>
      </c>
      <c r="C1912">
        <v>52189</v>
      </c>
      <c r="D1912" t="s">
        <v>4940</v>
      </c>
      <c r="E1912" t="s">
        <v>2782</v>
      </c>
      <c r="G1912" t="s">
        <v>31</v>
      </c>
      <c r="H1912" t="s">
        <v>31</v>
      </c>
      <c r="I1912" t="s">
        <v>31</v>
      </c>
      <c r="J1912" t="s">
        <v>2758</v>
      </c>
      <c r="K1912" t="s">
        <v>2758</v>
      </c>
      <c r="L1912" t="s">
        <v>2783</v>
      </c>
      <c r="N1912" s="17">
        <f t="shared" si="58"/>
        <v>52189</v>
      </c>
      <c r="O1912">
        <f t="shared" si="59"/>
        <v>5432</v>
      </c>
    </row>
    <row r="1913" spans="1:15" x14ac:dyDescent="0.3">
      <c r="A1913">
        <v>5432</v>
      </c>
      <c r="B1913" t="s">
        <v>4938</v>
      </c>
      <c r="C1913">
        <v>52189</v>
      </c>
      <c r="D1913" t="s">
        <v>4941</v>
      </c>
      <c r="E1913" t="s">
        <v>2782</v>
      </c>
      <c r="G1913" t="s">
        <v>31</v>
      </c>
      <c r="H1913" t="s">
        <v>31</v>
      </c>
      <c r="I1913" t="s">
        <v>31</v>
      </c>
      <c r="J1913" t="s">
        <v>2758</v>
      </c>
      <c r="K1913" t="s">
        <v>2758</v>
      </c>
      <c r="L1913" t="s">
        <v>2783</v>
      </c>
      <c r="N1913" s="17">
        <f t="shared" si="58"/>
        <v>52189</v>
      </c>
      <c r="O1913">
        <f t="shared" si="59"/>
        <v>5432</v>
      </c>
    </row>
    <row r="1914" spans="1:15" x14ac:dyDescent="0.3">
      <c r="A1914">
        <v>5433</v>
      </c>
      <c r="C1914">
        <v>64069</v>
      </c>
      <c r="D1914" t="s">
        <v>4942</v>
      </c>
      <c r="E1914" t="s">
        <v>2782</v>
      </c>
      <c r="G1914" t="s">
        <v>31</v>
      </c>
      <c r="H1914" t="s">
        <v>31</v>
      </c>
      <c r="I1914" t="s">
        <v>31</v>
      </c>
      <c r="J1914" t="s">
        <v>2758</v>
      </c>
      <c r="K1914" t="s">
        <v>2758</v>
      </c>
      <c r="L1914" t="s">
        <v>2783</v>
      </c>
      <c r="N1914" s="17">
        <f t="shared" si="58"/>
        <v>64069</v>
      </c>
      <c r="O1914">
        <f t="shared" si="59"/>
        <v>5433</v>
      </c>
    </row>
    <row r="1915" spans="1:15" x14ac:dyDescent="0.3">
      <c r="A1915">
        <v>5436</v>
      </c>
      <c r="C1915">
        <v>86033</v>
      </c>
      <c r="D1915" t="s">
        <v>4943</v>
      </c>
      <c r="E1915" t="s">
        <v>2782</v>
      </c>
      <c r="G1915" t="s">
        <v>31</v>
      </c>
      <c r="H1915" t="s">
        <v>31</v>
      </c>
      <c r="I1915" t="s">
        <v>2758</v>
      </c>
      <c r="J1915" t="s">
        <v>2758</v>
      </c>
      <c r="K1915" t="s">
        <v>2758</v>
      </c>
      <c r="L1915" t="s">
        <v>2783</v>
      </c>
      <c r="N1915" s="17">
        <f t="shared" si="58"/>
        <v>86033</v>
      </c>
      <c r="O1915">
        <f t="shared" si="59"/>
        <v>5436</v>
      </c>
    </row>
    <row r="1916" spans="1:15" x14ac:dyDescent="0.3">
      <c r="A1916">
        <v>5436</v>
      </c>
      <c r="C1916">
        <v>86033</v>
      </c>
      <c r="D1916" t="s">
        <v>4944</v>
      </c>
      <c r="E1916" t="s">
        <v>2782</v>
      </c>
      <c r="G1916" t="s">
        <v>31</v>
      </c>
      <c r="H1916" t="s">
        <v>31</v>
      </c>
      <c r="I1916" t="s">
        <v>2758</v>
      </c>
      <c r="J1916" t="s">
        <v>2758</v>
      </c>
      <c r="K1916" t="s">
        <v>2758</v>
      </c>
      <c r="L1916" t="s">
        <v>2783</v>
      </c>
      <c r="N1916" s="17">
        <f t="shared" si="58"/>
        <v>86033</v>
      </c>
      <c r="O1916">
        <f t="shared" si="59"/>
        <v>5436</v>
      </c>
    </row>
    <row r="1917" spans="1:15" x14ac:dyDescent="0.3">
      <c r="A1917">
        <v>5436</v>
      </c>
      <c r="C1917">
        <v>86033</v>
      </c>
      <c r="D1917" t="s">
        <v>4945</v>
      </c>
      <c r="E1917" t="s">
        <v>2782</v>
      </c>
      <c r="G1917" t="s">
        <v>31</v>
      </c>
      <c r="H1917" t="s">
        <v>31</v>
      </c>
      <c r="I1917" t="s">
        <v>2758</v>
      </c>
      <c r="J1917" t="s">
        <v>2758</v>
      </c>
      <c r="K1917" t="s">
        <v>2758</v>
      </c>
      <c r="L1917" t="s">
        <v>2783</v>
      </c>
      <c r="N1917" s="17">
        <f t="shared" si="58"/>
        <v>86033</v>
      </c>
      <c r="O1917">
        <f t="shared" si="59"/>
        <v>5436</v>
      </c>
    </row>
    <row r="1918" spans="1:15" x14ac:dyDescent="0.3">
      <c r="A1918">
        <v>5436</v>
      </c>
      <c r="C1918">
        <v>86033</v>
      </c>
      <c r="D1918" t="s">
        <v>4946</v>
      </c>
      <c r="E1918" t="s">
        <v>2782</v>
      </c>
      <c r="F1918" t="s">
        <v>147</v>
      </c>
      <c r="G1918" t="s">
        <v>31</v>
      </c>
      <c r="H1918" t="s">
        <v>31</v>
      </c>
      <c r="I1918" t="s">
        <v>2758</v>
      </c>
      <c r="J1918" t="s">
        <v>2758</v>
      </c>
      <c r="K1918" t="s">
        <v>2758</v>
      </c>
      <c r="L1918" t="s">
        <v>2783</v>
      </c>
      <c r="N1918" s="17">
        <f t="shared" si="58"/>
        <v>86033</v>
      </c>
      <c r="O1918">
        <f t="shared" si="59"/>
        <v>5436</v>
      </c>
    </row>
    <row r="1919" spans="1:15" x14ac:dyDescent="0.3">
      <c r="A1919">
        <v>5436</v>
      </c>
      <c r="C1919">
        <v>86033</v>
      </c>
      <c r="D1919" t="s">
        <v>4947</v>
      </c>
      <c r="E1919" t="s">
        <v>2782</v>
      </c>
      <c r="F1919" t="s">
        <v>147</v>
      </c>
      <c r="G1919" t="s">
        <v>31</v>
      </c>
      <c r="H1919" t="s">
        <v>31</v>
      </c>
      <c r="I1919" t="s">
        <v>2758</v>
      </c>
      <c r="J1919" t="s">
        <v>2758</v>
      </c>
      <c r="K1919" t="s">
        <v>2758</v>
      </c>
      <c r="L1919" t="s">
        <v>2783</v>
      </c>
      <c r="N1919" s="17">
        <f t="shared" si="58"/>
        <v>86033</v>
      </c>
      <c r="O1919">
        <f t="shared" si="59"/>
        <v>5436</v>
      </c>
    </row>
    <row r="1920" spans="1:15" x14ac:dyDescent="0.3">
      <c r="A1920">
        <v>5440</v>
      </c>
      <c r="C1920" t="s">
        <v>4948</v>
      </c>
      <c r="D1920" t="s">
        <v>4949</v>
      </c>
      <c r="E1920" t="s">
        <v>2782</v>
      </c>
      <c r="G1920" t="s">
        <v>31</v>
      </c>
      <c r="H1920" t="s">
        <v>2758</v>
      </c>
      <c r="I1920" t="s">
        <v>2758</v>
      </c>
      <c r="J1920" t="s">
        <v>2758</v>
      </c>
      <c r="K1920" t="s">
        <v>2758</v>
      </c>
      <c r="L1920" t="s">
        <v>2786</v>
      </c>
      <c r="N1920" s="17" t="str">
        <f t="shared" si="58"/>
        <v>FVMCH</v>
      </c>
      <c r="O1920">
        <f t="shared" si="59"/>
        <v>5440</v>
      </c>
    </row>
    <row r="1921" spans="1:15" x14ac:dyDescent="0.3">
      <c r="A1921">
        <v>5441</v>
      </c>
      <c r="B1921" t="s">
        <v>4950</v>
      </c>
      <c r="C1921">
        <v>93029</v>
      </c>
      <c r="D1921" t="s">
        <v>855</v>
      </c>
      <c r="E1921" t="s">
        <v>2782</v>
      </c>
      <c r="G1921" t="s">
        <v>31</v>
      </c>
      <c r="H1921" t="s">
        <v>31</v>
      </c>
      <c r="I1921" t="s">
        <v>31</v>
      </c>
      <c r="J1921" t="s">
        <v>31</v>
      </c>
      <c r="K1921" t="s">
        <v>31</v>
      </c>
      <c r="L1921" t="s">
        <v>2783</v>
      </c>
      <c r="N1921" s="17">
        <f t="shared" si="58"/>
        <v>93029</v>
      </c>
      <c r="O1921">
        <f t="shared" si="59"/>
        <v>5441</v>
      </c>
    </row>
    <row r="1922" spans="1:15" x14ac:dyDescent="0.3">
      <c r="A1922">
        <v>5443</v>
      </c>
      <c r="B1922" t="s">
        <v>4951</v>
      </c>
      <c r="C1922">
        <v>38334</v>
      </c>
      <c r="D1922" t="s">
        <v>4952</v>
      </c>
      <c r="E1922" t="s">
        <v>2782</v>
      </c>
      <c r="G1922" t="s">
        <v>31</v>
      </c>
      <c r="H1922" t="s">
        <v>31</v>
      </c>
      <c r="I1922" t="s">
        <v>31</v>
      </c>
      <c r="J1922" t="s">
        <v>31</v>
      </c>
      <c r="K1922" t="s">
        <v>2758</v>
      </c>
      <c r="L1922" t="s">
        <v>2783</v>
      </c>
      <c r="N1922" s="17">
        <f t="shared" ref="N1922:N1985" si="60">C1922</f>
        <v>38334</v>
      </c>
      <c r="O1922">
        <f t="shared" ref="O1922:O1985" si="61">A1922</f>
        <v>5443</v>
      </c>
    </row>
    <row r="1923" spans="1:15" x14ac:dyDescent="0.3">
      <c r="A1923">
        <v>5443</v>
      </c>
      <c r="B1923" t="s">
        <v>4951</v>
      </c>
      <c r="C1923">
        <v>38334</v>
      </c>
      <c r="D1923" t="s">
        <v>731</v>
      </c>
      <c r="E1923" t="s">
        <v>2782</v>
      </c>
      <c r="G1923" t="s">
        <v>31</v>
      </c>
      <c r="H1923" t="s">
        <v>31</v>
      </c>
      <c r="I1923" t="s">
        <v>31</v>
      </c>
      <c r="J1923" t="s">
        <v>31</v>
      </c>
      <c r="K1923" t="s">
        <v>2758</v>
      </c>
      <c r="L1923" t="s">
        <v>2783</v>
      </c>
      <c r="N1923" s="17">
        <f t="shared" si="60"/>
        <v>38334</v>
      </c>
      <c r="O1923">
        <f t="shared" si="61"/>
        <v>5443</v>
      </c>
    </row>
    <row r="1924" spans="1:15" x14ac:dyDescent="0.3">
      <c r="A1924">
        <v>5444</v>
      </c>
      <c r="B1924" t="s">
        <v>4953</v>
      </c>
      <c r="C1924">
        <v>23223</v>
      </c>
      <c r="D1924" t="s">
        <v>4954</v>
      </c>
      <c r="E1924" t="s">
        <v>2782</v>
      </c>
      <c r="G1924" t="s">
        <v>31</v>
      </c>
      <c r="H1924" t="s">
        <v>31</v>
      </c>
      <c r="I1924" t="s">
        <v>31</v>
      </c>
      <c r="J1924" t="s">
        <v>2758</v>
      </c>
      <c r="K1924" t="s">
        <v>2758</v>
      </c>
      <c r="L1924" t="s">
        <v>2783</v>
      </c>
      <c r="N1924" s="17">
        <f t="shared" si="60"/>
        <v>23223</v>
      </c>
      <c r="O1924">
        <f t="shared" si="61"/>
        <v>5444</v>
      </c>
    </row>
    <row r="1925" spans="1:15" x14ac:dyDescent="0.3">
      <c r="A1925">
        <v>5457</v>
      </c>
      <c r="B1925" t="s">
        <v>4955</v>
      </c>
      <c r="C1925" t="s">
        <v>4956</v>
      </c>
      <c r="D1925" t="s">
        <v>4957</v>
      </c>
      <c r="E1925" t="s">
        <v>2782</v>
      </c>
      <c r="G1925" t="s">
        <v>31</v>
      </c>
      <c r="H1925" t="s">
        <v>31</v>
      </c>
      <c r="I1925" t="s">
        <v>31</v>
      </c>
      <c r="J1925" t="s">
        <v>2758</v>
      </c>
      <c r="K1925" t="s">
        <v>2758</v>
      </c>
      <c r="L1925" t="s">
        <v>2783</v>
      </c>
      <c r="N1925" s="17" t="str">
        <f t="shared" si="60"/>
        <v>NHP</v>
      </c>
      <c r="O1925">
        <f t="shared" si="61"/>
        <v>5457</v>
      </c>
    </row>
    <row r="1926" spans="1:15" x14ac:dyDescent="0.3">
      <c r="A1926">
        <v>5466</v>
      </c>
      <c r="C1926">
        <v>56195</v>
      </c>
      <c r="D1926" t="s">
        <v>4958</v>
      </c>
      <c r="E1926" t="s">
        <v>2782</v>
      </c>
      <c r="G1926" t="s">
        <v>31</v>
      </c>
      <c r="H1926" t="s">
        <v>2758</v>
      </c>
      <c r="I1926" t="s">
        <v>2758</v>
      </c>
      <c r="J1926" t="s">
        <v>2758</v>
      </c>
      <c r="K1926" t="s">
        <v>2758</v>
      </c>
      <c r="L1926" t="s">
        <v>2786</v>
      </c>
      <c r="N1926" s="17">
        <f t="shared" si="60"/>
        <v>56195</v>
      </c>
      <c r="O1926">
        <f t="shared" si="61"/>
        <v>5466</v>
      </c>
    </row>
    <row r="1927" spans="1:15" x14ac:dyDescent="0.3">
      <c r="A1927">
        <v>5466</v>
      </c>
      <c r="C1927">
        <v>56195</v>
      </c>
      <c r="D1927" t="s">
        <v>4959</v>
      </c>
      <c r="E1927" t="s">
        <v>2782</v>
      </c>
      <c r="G1927" t="s">
        <v>31</v>
      </c>
      <c r="H1927" t="s">
        <v>2758</v>
      </c>
      <c r="I1927" t="s">
        <v>2758</v>
      </c>
      <c r="J1927" t="s">
        <v>2758</v>
      </c>
      <c r="K1927" t="s">
        <v>2758</v>
      </c>
      <c r="L1927" t="s">
        <v>2786</v>
      </c>
      <c r="N1927" s="17">
        <f t="shared" si="60"/>
        <v>56195</v>
      </c>
      <c r="O1927">
        <f t="shared" si="61"/>
        <v>5466</v>
      </c>
    </row>
    <row r="1928" spans="1:15" x14ac:dyDescent="0.3">
      <c r="A1928">
        <v>5468</v>
      </c>
      <c r="B1928" t="s">
        <v>3102</v>
      </c>
      <c r="C1928">
        <v>95958</v>
      </c>
      <c r="D1928" t="s">
        <v>4960</v>
      </c>
      <c r="E1928" t="s">
        <v>2782</v>
      </c>
      <c r="G1928" t="s">
        <v>31</v>
      </c>
      <c r="H1928" t="s">
        <v>2758</v>
      </c>
      <c r="I1928" t="s">
        <v>31</v>
      </c>
      <c r="J1928" t="s">
        <v>2758</v>
      </c>
      <c r="K1928" t="s">
        <v>2758</v>
      </c>
      <c r="L1928" t="s">
        <v>2786</v>
      </c>
      <c r="N1928" s="17">
        <f t="shared" si="60"/>
        <v>95958</v>
      </c>
      <c r="O1928">
        <f t="shared" si="61"/>
        <v>5468</v>
      </c>
    </row>
    <row r="1929" spans="1:15" x14ac:dyDescent="0.3">
      <c r="A1929">
        <v>5469</v>
      </c>
      <c r="B1929" t="s">
        <v>4961</v>
      </c>
      <c r="C1929">
        <v>23250</v>
      </c>
      <c r="D1929" t="s">
        <v>4962</v>
      </c>
      <c r="E1929" t="s">
        <v>2782</v>
      </c>
      <c r="G1929" t="s">
        <v>31</v>
      </c>
      <c r="H1929" t="s">
        <v>31</v>
      </c>
      <c r="I1929" t="s">
        <v>31</v>
      </c>
      <c r="J1929" t="s">
        <v>2758</v>
      </c>
      <c r="K1929" t="s">
        <v>2758</v>
      </c>
      <c r="L1929" t="s">
        <v>2783</v>
      </c>
      <c r="N1929" s="17">
        <f t="shared" si="60"/>
        <v>23250</v>
      </c>
      <c r="O1929">
        <f t="shared" si="61"/>
        <v>5469</v>
      </c>
    </row>
    <row r="1930" spans="1:15" x14ac:dyDescent="0.3">
      <c r="A1930">
        <v>5471</v>
      </c>
      <c r="C1930">
        <v>36404</v>
      </c>
      <c r="D1930" t="s">
        <v>4963</v>
      </c>
      <c r="E1930" t="s">
        <v>2782</v>
      </c>
      <c r="G1930" t="s">
        <v>31</v>
      </c>
      <c r="H1930" t="s">
        <v>31</v>
      </c>
      <c r="I1930" t="s">
        <v>2758</v>
      </c>
      <c r="J1930" t="s">
        <v>2758</v>
      </c>
      <c r="K1930" t="s">
        <v>2758</v>
      </c>
      <c r="L1930" t="s">
        <v>2783</v>
      </c>
      <c r="N1930" s="17">
        <f t="shared" si="60"/>
        <v>36404</v>
      </c>
      <c r="O1930">
        <f t="shared" si="61"/>
        <v>5471</v>
      </c>
    </row>
    <row r="1931" spans="1:15" x14ac:dyDescent="0.3">
      <c r="A1931">
        <v>5473</v>
      </c>
      <c r="B1931" t="s">
        <v>4964</v>
      </c>
      <c r="C1931">
        <v>75273</v>
      </c>
      <c r="D1931" t="s">
        <v>427</v>
      </c>
      <c r="E1931" t="s">
        <v>2782</v>
      </c>
      <c r="G1931" t="s">
        <v>31</v>
      </c>
      <c r="H1931" t="s">
        <v>31</v>
      </c>
      <c r="I1931" t="s">
        <v>31</v>
      </c>
      <c r="J1931" t="s">
        <v>31</v>
      </c>
      <c r="K1931" t="s">
        <v>2758</v>
      </c>
      <c r="L1931" t="s">
        <v>2783</v>
      </c>
      <c r="N1931" s="17">
        <f t="shared" si="60"/>
        <v>75273</v>
      </c>
      <c r="O1931">
        <f t="shared" si="61"/>
        <v>5473</v>
      </c>
    </row>
    <row r="1932" spans="1:15" x14ac:dyDescent="0.3">
      <c r="A1932">
        <v>5475</v>
      </c>
      <c r="B1932" t="s">
        <v>4965</v>
      </c>
      <c r="C1932">
        <v>170558746</v>
      </c>
      <c r="D1932" t="s">
        <v>4966</v>
      </c>
      <c r="E1932" t="s">
        <v>2782</v>
      </c>
      <c r="G1932" t="s">
        <v>31</v>
      </c>
      <c r="H1932" t="s">
        <v>31</v>
      </c>
      <c r="I1932" t="s">
        <v>31</v>
      </c>
      <c r="J1932" t="s">
        <v>2758</v>
      </c>
      <c r="K1932" t="s">
        <v>2758</v>
      </c>
      <c r="L1932" t="s">
        <v>2805</v>
      </c>
      <c r="N1932" s="17">
        <f t="shared" si="60"/>
        <v>170558746</v>
      </c>
      <c r="O1932">
        <f t="shared" si="61"/>
        <v>5475</v>
      </c>
    </row>
    <row r="1933" spans="1:15" x14ac:dyDescent="0.3">
      <c r="A1933">
        <v>5475</v>
      </c>
      <c r="B1933" t="s">
        <v>4965</v>
      </c>
      <c r="C1933">
        <v>170558746</v>
      </c>
      <c r="D1933" t="s">
        <v>767</v>
      </c>
      <c r="E1933" t="s">
        <v>2782</v>
      </c>
      <c r="G1933" t="s">
        <v>31</v>
      </c>
      <c r="H1933" t="s">
        <v>31</v>
      </c>
      <c r="I1933" t="s">
        <v>31</v>
      </c>
      <c r="J1933" t="s">
        <v>2758</v>
      </c>
      <c r="K1933" t="s">
        <v>2758</v>
      </c>
      <c r="L1933" t="s">
        <v>2805</v>
      </c>
      <c r="N1933" s="17">
        <f t="shared" si="60"/>
        <v>170558746</v>
      </c>
      <c r="O1933">
        <f t="shared" si="61"/>
        <v>5475</v>
      </c>
    </row>
    <row r="1934" spans="1:15" x14ac:dyDescent="0.3">
      <c r="A1934">
        <v>5475</v>
      </c>
      <c r="B1934" t="s">
        <v>4965</v>
      </c>
      <c r="C1934">
        <v>170558746</v>
      </c>
      <c r="D1934" t="s">
        <v>4967</v>
      </c>
      <c r="E1934" t="s">
        <v>2782</v>
      </c>
      <c r="G1934" t="s">
        <v>31</v>
      </c>
      <c r="H1934" t="s">
        <v>31</v>
      </c>
      <c r="I1934" t="s">
        <v>31</v>
      </c>
      <c r="J1934" t="s">
        <v>2758</v>
      </c>
      <c r="K1934" t="s">
        <v>2758</v>
      </c>
      <c r="L1934" t="s">
        <v>2805</v>
      </c>
      <c r="N1934" s="17">
        <f t="shared" si="60"/>
        <v>170558746</v>
      </c>
      <c r="O1934">
        <f t="shared" si="61"/>
        <v>5475</v>
      </c>
    </row>
    <row r="1935" spans="1:15" x14ac:dyDescent="0.3">
      <c r="A1935">
        <v>5475</v>
      </c>
      <c r="B1935" t="s">
        <v>4965</v>
      </c>
      <c r="C1935">
        <v>170558746</v>
      </c>
      <c r="D1935" t="s">
        <v>4968</v>
      </c>
      <c r="E1935" t="s">
        <v>2782</v>
      </c>
      <c r="G1935" t="s">
        <v>31</v>
      </c>
      <c r="H1935" t="s">
        <v>31</v>
      </c>
      <c r="I1935" t="s">
        <v>31</v>
      </c>
      <c r="J1935" t="s">
        <v>2758</v>
      </c>
      <c r="K1935" t="s">
        <v>2758</v>
      </c>
      <c r="L1935" t="s">
        <v>2805</v>
      </c>
      <c r="N1935" s="17">
        <f t="shared" si="60"/>
        <v>170558746</v>
      </c>
      <c r="O1935">
        <f t="shared" si="61"/>
        <v>5475</v>
      </c>
    </row>
    <row r="1936" spans="1:15" x14ac:dyDescent="0.3">
      <c r="A1936">
        <v>5475</v>
      </c>
      <c r="B1936" t="s">
        <v>4965</v>
      </c>
      <c r="C1936">
        <v>170558746</v>
      </c>
      <c r="D1936" t="s">
        <v>4969</v>
      </c>
      <c r="E1936" t="s">
        <v>2782</v>
      </c>
      <c r="G1936" t="s">
        <v>31</v>
      </c>
      <c r="H1936" t="s">
        <v>31</v>
      </c>
      <c r="I1936" t="s">
        <v>31</v>
      </c>
      <c r="J1936" t="s">
        <v>2758</v>
      </c>
      <c r="K1936" t="s">
        <v>2758</v>
      </c>
      <c r="L1936" t="s">
        <v>2805</v>
      </c>
      <c r="N1936" s="17">
        <f t="shared" si="60"/>
        <v>170558746</v>
      </c>
      <c r="O1936">
        <f t="shared" si="61"/>
        <v>5475</v>
      </c>
    </row>
    <row r="1937" spans="1:15" x14ac:dyDescent="0.3">
      <c r="A1937">
        <v>5479</v>
      </c>
      <c r="B1937" t="s">
        <v>4970</v>
      </c>
      <c r="C1937">
        <v>95444</v>
      </c>
      <c r="D1937" t="s">
        <v>4971</v>
      </c>
      <c r="E1937" t="s">
        <v>2782</v>
      </c>
      <c r="G1937" t="s">
        <v>31</v>
      </c>
      <c r="H1937" t="s">
        <v>31</v>
      </c>
      <c r="I1937" t="s">
        <v>31</v>
      </c>
      <c r="J1937" t="s">
        <v>2758</v>
      </c>
      <c r="K1937" t="s">
        <v>2758</v>
      </c>
      <c r="L1937" t="s">
        <v>2783</v>
      </c>
      <c r="N1937" s="17">
        <f t="shared" si="60"/>
        <v>95444</v>
      </c>
      <c r="O1937">
        <f t="shared" si="61"/>
        <v>5479</v>
      </c>
    </row>
    <row r="1938" spans="1:15" x14ac:dyDescent="0.3">
      <c r="A1938">
        <v>5483</v>
      </c>
      <c r="B1938" t="s">
        <v>403</v>
      </c>
      <c r="C1938">
        <v>81039</v>
      </c>
      <c r="D1938" t="s">
        <v>4972</v>
      </c>
      <c r="E1938" t="s">
        <v>2782</v>
      </c>
      <c r="G1938" t="s">
        <v>31</v>
      </c>
      <c r="H1938" t="s">
        <v>31</v>
      </c>
      <c r="I1938" t="s">
        <v>31</v>
      </c>
      <c r="J1938" t="s">
        <v>31</v>
      </c>
      <c r="K1938" t="s">
        <v>2758</v>
      </c>
      <c r="L1938" t="s">
        <v>2783</v>
      </c>
      <c r="N1938" s="17">
        <f t="shared" si="60"/>
        <v>81039</v>
      </c>
      <c r="O1938">
        <f t="shared" si="61"/>
        <v>5483</v>
      </c>
    </row>
    <row r="1939" spans="1:15" x14ac:dyDescent="0.3">
      <c r="A1939">
        <v>5483</v>
      </c>
      <c r="B1939" t="s">
        <v>403</v>
      </c>
      <c r="C1939">
        <v>81039</v>
      </c>
      <c r="D1939" t="s">
        <v>4973</v>
      </c>
      <c r="E1939" t="s">
        <v>2782</v>
      </c>
      <c r="G1939" t="s">
        <v>31</v>
      </c>
      <c r="H1939" t="s">
        <v>31</v>
      </c>
      <c r="I1939" t="s">
        <v>31</v>
      </c>
      <c r="J1939" t="s">
        <v>31</v>
      </c>
      <c r="K1939" t="s">
        <v>2758</v>
      </c>
      <c r="L1939" t="s">
        <v>2783</v>
      </c>
      <c r="N1939" s="17">
        <f t="shared" si="60"/>
        <v>81039</v>
      </c>
      <c r="O1939">
        <f t="shared" si="61"/>
        <v>5483</v>
      </c>
    </row>
    <row r="1940" spans="1:15" x14ac:dyDescent="0.3">
      <c r="A1940">
        <v>5485</v>
      </c>
      <c r="C1940">
        <v>23287</v>
      </c>
      <c r="D1940" t="s">
        <v>4974</v>
      </c>
      <c r="E1940" t="s">
        <v>2782</v>
      </c>
      <c r="G1940" t="s">
        <v>31</v>
      </c>
      <c r="H1940" t="s">
        <v>2758</v>
      </c>
      <c r="I1940" t="s">
        <v>2758</v>
      </c>
      <c r="J1940" t="s">
        <v>2758</v>
      </c>
      <c r="K1940" t="s">
        <v>2758</v>
      </c>
      <c r="L1940" t="s">
        <v>2786</v>
      </c>
      <c r="N1940" s="17">
        <f t="shared" si="60"/>
        <v>23287</v>
      </c>
      <c r="O1940">
        <f t="shared" si="61"/>
        <v>5485</v>
      </c>
    </row>
    <row r="1941" spans="1:15" x14ac:dyDescent="0.3">
      <c r="A1941">
        <v>5486</v>
      </c>
      <c r="B1941" t="s">
        <v>4975</v>
      </c>
      <c r="C1941">
        <v>16644</v>
      </c>
      <c r="D1941" t="s">
        <v>4976</v>
      </c>
      <c r="E1941" t="s">
        <v>2782</v>
      </c>
      <c r="G1941" t="s">
        <v>31</v>
      </c>
      <c r="H1941" t="s">
        <v>31</v>
      </c>
      <c r="I1941" t="s">
        <v>31</v>
      </c>
      <c r="J1941" t="s">
        <v>2758</v>
      </c>
      <c r="K1941" t="s">
        <v>2758</v>
      </c>
      <c r="L1941" t="s">
        <v>2783</v>
      </c>
      <c r="N1941" s="17">
        <f t="shared" si="60"/>
        <v>16644</v>
      </c>
      <c r="O1941">
        <f t="shared" si="61"/>
        <v>5486</v>
      </c>
    </row>
    <row r="1942" spans="1:15" x14ac:dyDescent="0.3">
      <c r="A1942">
        <v>5492</v>
      </c>
      <c r="B1942" t="s">
        <v>3319</v>
      </c>
      <c r="C1942">
        <v>48117</v>
      </c>
      <c r="D1942" t="s">
        <v>3320</v>
      </c>
      <c r="E1942" t="s">
        <v>2782</v>
      </c>
      <c r="G1942" t="s">
        <v>31</v>
      </c>
      <c r="H1942" t="s">
        <v>31</v>
      </c>
      <c r="I1942" t="s">
        <v>31</v>
      </c>
      <c r="J1942" t="s">
        <v>31</v>
      </c>
      <c r="K1942" t="s">
        <v>2758</v>
      </c>
      <c r="L1942" t="s">
        <v>2783</v>
      </c>
      <c r="N1942" s="17">
        <f t="shared" si="60"/>
        <v>48117</v>
      </c>
      <c r="O1942">
        <f t="shared" si="61"/>
        <v>5492</v>
      </c>
    </row>
    <row r="1943" spans="1:15" x14ac:dyDescent="0.3">
      <c r="A1943">
        <v>5492</v>
      </c>
      <c r="B1943" t="s">
        <v>3319</v>
      </c>
      <c r="C1943">
        <v>48117</v>
      </c>
      <c r="D1943" t="s">
        <v>4977</v>
      </c>
      <c r="E1943" t="s">
        <v>2782</v>
      </c>
      <c r="G1943" t="s">
        <v>31</v>
      </c>
      <c r="H1943" t="s">
        <v>31</v>
      </c>
      <c r="I1943" t="s">
        <v>31</v>
      </c>
      <c r="J1943" t="s">
        <v>31</v>
      </c>
      <c r="K1943" t="s">
        <v>2758</v>
      </c>
      <c r="L1943" t="s">
        <v>2783</v>
      </c>
      <c r="N1943" s="17">
        <f t="shared" si="60"/>
        <v>48117</v>
      </c>
      <c r="O1943">
        <f t="shared" si="61"/>
        <v>5492</v>
      </c>
    </row>
    <row r="1944" spans="1:15" x14ac:dyDescent="0.3">
      <c r="A1944">
        <v>5701</v>
      </c>
      <c r="B1944" t="s">
        <v>4978</v>
      </c>
      <c r="C1944" t="s">
        <v>4979</v>
      </c>
      <c r="D1944" t="s">
        <v>4980</v>
      </c>
      <c r="E1944" t="s">
        <v>2782</v>
      </c>
      <c r="G1944" t="s">
        <v>31</v>
      </c>
      <c r="H1944" t="s">
        <v>31</v>
      </c>
      <c r="I1944" t="s">
        <v>31</v>
      </c>
      <c r="J1944" t="s">
        <v>2758</v>
      </c>
      <c r="K1944" t="s">
        <v>2758</v>
      </c>
      <c r="L1944" t="s">
        <v>2783</v>
      </c>
      <c r="N1944" s="17" t="str">
        <f t="shared" si="60"/>
        <v>MPHC2</v>
      </c>
      <c r="O1944">
        <f t="shared" si="61"/>
        <v>5701</v>
      </c>
    </row>
    <row r="1945" spans="1:15" x14ac:dyDescent="0.3">
      <c r="A1945">
        <v>5702</v>
      </c>
      <c r="C1945" t="s">
        <v>4981</v>
      </c>
      <c r="D1945" t="s">
        <v>4132</v>
      </c>
      <c r="E1945" t="s">
        <v>2782</v>
      </c>
      <c r="G1945" t="s">
        <v>31</v>
      </c>
      <c r="H1945" t="s">
        <v>2758</v>
      </c>
      <c r="I1945" t="s">
        <v>31</v>
      </c>
      <c r="J1945" t="s">
        <v>2758</v>
      </c>
      <c r="K1945" t="s">
        <v>2758</v>
      </c>
      <c r="L1945" t="s">
        <v>2786</v>
      </c>
      <c r="N1945" s="17" t="str">
        <f t="shared" si="60"/>
        <v>-</v>
      </c>
      <c r="O1945">
        <f t="shared" si="61"/>
        <v>5702</v>
      </c>
    </row>
    <row r="1946" spans="1:15" x14ac:dyDescent="0.3">
      <c r="A1946">
        <v>5702</v>
      </c>
      <c r="C1946" t="s">
        <v>4981</v>
      </c>
      <c r="D1946" t="s">
        <v>4982</v>
      </c>
      <c r="E1946" t="s">
        <v>2782</v>
      </c>
      <c r="G1946" t="s">
        <v>31</v>
      </c>
      <c r="H1946" t="s">
        <v>31</v>
      </c>
      <c r="I1946" t="s">
        <v>31</v>
      </c>
      <c r="J1946" t="s">
        <v>2758</v>
      </c>
      <c r="K1946" t="s">
        <v>2758</v>
      </c>
      <c r="L1946" t="s">
        <v>2783</v>
      </c>
      <c r="N1946" s="17" t="str">
        <f t="shared" si="60"/>
        <v>-</v>
      </c>
      <c r="O1946">
        <f t="shared" si="61"/>
        <v>5702</v>
      </c>
    </row>
    <row r="1947" spans="1:15" x14ac:dyDescent="0.3">
      <c r="A1947">
        <v>5710</v>
      </c>
      <c r="C1947">
        <v>13413</v>
      </c>
      <c r="D1947" t="s">
        <v>4983</v>
      </c>
      <c r="E1947" t="s">
        <v>2782</v>
      </c>
      <c r="G1947" t="s">
        <v>31</v>
      </c>
      <c r="H1947" t="s">
        <v>2758</v>
      </c>
      <c r="I1947" t="s">
        <v>2758</v>
      </c>
      <c r="J1947" t="s">
        <v>2758</v>
      </c>
      <c r="K1947" t="s">
        <v>2758</v>
      </c>
      <c r="L1947" t="s">
        <v>2786</v>
      </c>
      <c r="N1947" s="17">
        <f t="shared" si="60"/>
        <v>13413</v>
      </c>
      <c r="O1947">
        <f t="shared" si="61"/>
        <v>5710</v>
      </c>
    </row>
    <row r="1948" spans="1:15" x14ac:dyDescent="0.3">
      <c r="A1948">
        <v>5711</v>
      </c>
      <c r="C1948">
        <v>75130</v>
      </c>
      <c r="D1948" t="s">
        <v>4984</v>
      </c>
      <c r="E1948" t="s">
        <v>2782</v>
      </c>
      <c r="G1948" t="s">
        <v>31</v>
      </c>
      <c r="H1948" t="s">
        <v>2758</v>
      </c>
      <c r="I1948" t="s">
        <v>2758</v>
      </c>
      <c r="J1948" t="s">
        <v>2758</v>
      </c>
      <c r="K1948" t="s">
        <v>2758</v>
      </c>
      <c r="L1948" t="s">
        <v>2786</v>
      </c>
      <c r="N1948" s="17">
        <f t="shared" si="60"/>
        <v>75130</v>
      </c>
      <c r="O1948">
        <f t="shared" si="61"/>
        <v>5711</v>
      </c>
    </row>
    <row r="1949" spans="1:15" x14ac:dyDescent="0.3">
      <c r="A1949">
        <v>5760</v>
      </c>
      <c r="C1949">
        <v>10023</v>
      </c>
      <c r="D1949" t="s">
        <v>4985</v>
      </c>
      <c r="E1949" t="s">
        <v>2782</v>
      </c>
      <c r="G1949" t="s">
        <v>31</v>
      </c>
      <c r="H1949" t="s">
        <v>31</v>
      </c>
      <c r="I1949" t="s">
        <v>2758</v>
      </c>
      <c r="J1949" t="s">
        <v>2758</v>
      </c>
      <c r="K1949" t="s">
        <v>31</v>
      </c>
      <c r="L1949" t="s">
        <v>2805</v>
      </c>
      <c r="N1949" s="17">
        <f t="shared" si="60"/>
        <v>10023</v>
      </c>
      <c r="O1949">
        <f t="shared" si="61"/>
        <v>5760</v>
      </c>
    </row>
    <row r="1950" spans="1:15" x14ac:dyDescent="0.3">
      <c r="A1950">
        <v>5803</v>
      </c>
      <c r="C1950">
        <v>87843</v>
      </c>
      <c r="D1950" t="s">
        <v>4986</v>
      </c>
      <c r="E1950" t="s">
        <v>2782</v>
      </c>
      <c r="G1950" t="s">
        <v>31</v>
      </c>
      <c r="H1950" t="s">
        <v>31</v>
      </c>
      <c r="I1950" t="s">
        <v>2758</v>
      </c>
      <c r="J1950" t="s">
        <v>2758</v>
      </c>
      <c r="K1950" t="s">
        <v>2758</v>
      </c>
      <c r="L1950" t="s">
        <v>2783</v>
      </c>
      <c r="N1950" s="17">
        <f t="shared" si="60"/>
        <v>87843</v>
      </c>
      <c r="O1950">
        <f t="shared" si="61"/>
        <v>5803</v>
      </c>
    </row>
    <row r="1951" spans="1:15" x14ac:dyDescent="0.3">
      <c r="A1951">
        <v>5805</v>
      </c>
      <c r="B1951" t="s">
        <v>4950</v>
      </c>
      <c r="C1951">
        <v>93031</v>
      </c>
      <c r="D1951" t="s">
        <v>4987</v>
      </c>
      <c r="E1951" t="s">
        <v>2782</v>
      </c>
      <c r="G1951" t="s">
        <v>31</v>
      </c>
      <c r="H1951" t="s">
        <v>31</v>
      </c>
      <c r="I1951" t="s">
        <v>31</v>
      </c>
      <c r="J1951" t="s">
        <v>31</v>
      </c>
      <c r="K1951" t="s">
        <v>2758</v>
      </c>
      <c r="L1951" t="s">
        <v>2783</v>
      </c>
      <c r="N1951" s="17">
        <f t="shared" si="60"/>
        <v>93031</v>
      </c>
      <c r="O1951">
        <f t="shared" si="61"/>
        <v>5805</v>
      </c>
    </row>
    <row r="1952" spans="1:15" x14ac:dyDescent="0.3">
      <c r="A1952">
        <v>5807</v>
      </c>
      <c r="C1952">
        <v>37331</v>
      </c>
      <c r="D1952" t="s">
        <v>4988</v>
      </c>
      <c r="E1952" t="s">
        <v>2782</v>
      </c>
      <c r="G1952" t="s">
        <v>31</v>
      </c>
      <c r="H1952" t="s">
        <v>2758</v>
      </c>
      <c r="I1952" t="s">
        <v>2758</v>
      </c>
      <c r="J1952" t="s">
        <v>2758</v>
      </c>
      <c r="K1952" t="s">
        <v>2758</v>
      </c>
      <c r="L1952" t="s">
        <v>2786</v>
      </c>
      <c r="N1952" s="17">
        <f t="shared" si="60"/>
        <v>37331</v>
      </c>
      <c r="O1952">
        <f t="shared" si="61"/>
        <v>5807</v>
      </c>
    </row>
    <row r="1953" spans="1:15" x14ac:dyDescent="0.3">
      <c r="A1953">
        <v>5808</v>
      </c>
      <c r="C1953">
        <v>48603</v>
      </c>
      <c r="D1953" t="s">
        <v>4989</v>
      </c>
      <c r="E1953" t="s">
        <v>2782</v>
      </c>
      <c r="G1953" t="s">
        <v>31</v>
      </c>
      <c r="H1953" t="s">
        <v>2758</v>
      </c>
      <c r="I1953" t="s">
        <v>2758</v>
      </c>
      <c r="J1953" t="s">
        <v>2758</v>
      </c>
      <c r="K1953" t="s">
        <v>2758</v>
      </c>
      <c r="L1953" t="s">
        <v>2786</v>
      </c>
      <c r="N1953" s="17">
        <f t="shared" si="60"/>
        <v>48603</v>
      </c>
      <c r="O1953">
        <f t="shared" si="61"/>
        <v>5808</v>
      </c>
    </row>
    <row r="1954" spans="1:15" x14ac:dyDescent="0.3">
      <c r="A1954">
        <v>5809</v>
      </c>
      <c r="C1954">
        <v>27004</v>
      </c>
      <c r="D1954" t="s">
        <v>4990</v>
      </c>
      <c r="E1954" t="s">
        <v>2782</v>
      </c>
      <c r="G1954" t="s">
        <v>31</v>
      </c>
      <c r="H1954" t="s">
        <v>31</v>
      </c>
      <c r="I1954" t="s">
        <v>31</v>
      </c>
      <c r="J1954" t="s">
        <v>2758</v>
      </c>
      <c r="K1954" t="s">
        <v>2758</v>
      </c>
      <c r="L1954" t="s">
        <v>2783</v>
      </c>
      <c r="N1954" s="17">
        <f t="shared" si="60"/>
        <v>27004</v>
      </c>
      <c r="O1954">
        <f t="shared" si="61"/>
        <v>5809</v>
      </c>
    </row>
    <row r="1955" spans="1:15" x14ac:dyDescent="0.3">
      <c r="A1955">
        <v>5809</v>
      </c>
      <c r="C1955">
        <v>27004</v>
      </c>
      <c r="D1955" t="s">
        <v>4991</v>
      </c>
      <c r="E1955" t="s">
        <v>2782</v>
      </c>
      <c r="G1955" t="s">
        <v>31</v>
      </c>
      <c r="H1955" t="s">
        <v>31</v>
      </c>
      <c r="I1955" t="s">
        <v>31</v>
      </c>
      <c r="J1955" t="s">
        <v>2758</v>
      </c>
      <c r="K1955" t="s">
        <v>2758</v>
      </c>
      <c r="L1955" t="s">
        <v>2783</v>
      </c>
      <c r="N1955" s="17">
        <f t="shared" si="60"/>
        <v>27004</v>
      </c>
      <c r="O1955">
        <f t="shared" si="61"/>
        <v>5809</v>
      </c>
    </row>
    <row r="1956" spans="1:15" x14ac:dyDescent="0.3">
      <c r="A1956">
        <v>5810</v>
      </c>
      <c r="C1956">
        <v>27344</v>
      </c>
      <c r="D1956" t="s">
        <v>4992</v>
      </c>
      <c r="E1956" t="s">
        <v>2782</v>
      </c>
      <c r="G1956" t="s">
        <v>31</v>
      </c>
      <c r="H1956" t="s">
        <v>2758</v>
      </c>
      <c r="I1956" t="s">
        <v>2758</v>
      </c>
      <c r="J1956" t="s">
        <v>2758</v>
      </c>
      <c r="K1956" t="s">
        <v>2758</v>
      </c>
      <c r="L1956" t="s">
        <v>2786</v>
      </c>
      <c r="N1956" s="17">
        <f t="shared" si="60"/>
        <v>27344</v>
      </c>
      <c r="O1956">
        <f t="shared" si="61"/>
        <v>5810</v>
      </c>
    </row>
    <row r="1957" spans="1:15" x14ac:dyDescent="0.3">
      <c r="A1957">
        <v>5811</v>
      </c>
      <c r="C1957">
        <v>22284</v>
      </c>
      <c r="D1957" t="s">
        <v>4993</v>
      </c>
      <c r="E1957" t="s">
        <v>2782</v>
      </c>
      <c r="G1957" t="s">
        <v>31</v>
      </c>
      <c r="H1957" t="s">
        <v>2758</v>
      </c>
      <c r="I1957" t="s">
        <v>2758</v>
      </c>
      <c r="J1957" t="s">
        <v>2758</v>
      </c>
      <c r="K1957" t="s">
        <v>2758</v>
      </c>
      <c r="L1957" t="s">
        <v>2786</v>
      </c>
      <c r="N1957" s="17">
        <f t="shared" si="60"/>
        <v>22284</v>
      </c>
      <c r="O1957">
        <f t="shared" si="61"/>
        <v>5811</v>
      </c>
    </row>
    <row r="1958" spans="1:15" x14ac:dyDescent="0.3">
      <c r="A1958">
        <v>5812</v>
      </c>
      <c r="B1958" t="s">
        <v>4994</v>
      </c>
      <c r="C1958">
        <v>73066</v>
      </c>
      <c r="D1958" t="s">
        <v>4995</v>
      </c>
      <c r="E1958" t="s">
        <v>2782</v>
      </c>
      <c r="G1958" t="s">
        <v>31</v>
      </c>
      <c r="H1958" t="s">
        <v>31</v>
      </c>
      <c r="I1958" t="s">
        <v>31</v>
      </c>
      <c r="J1958" t="s">
        <v>2758</v>
      </c>
      <c r="K1958" t="s">
        <v>2758</v>
      </c>
      <c r="L1958" t="s">
        <v>2783</v>
      </c>
      <c r="N1958" s="17">
        <f t="shared" si="60"/>
        <v>73066</v>
      </c>
      <c r="O1958">
        <f t="shared" si="61"/>
        <v>5812</v>
      </c>
    </row>
    <row r="1959" spans="1:15" x14ac:dyDescent="0.3">
      <c r="A1959">
        <v>5813</v>
      </c>
      <c r="C1959">
        <v>73172</v>
      </c>
      <c r="D1959" t="s">
        <v>4996</v>
      </c>
      <c r="E1959" t="s">
        <v>2782</v>
      </c>
      <c r="G1959" t="s">
        <v>31</v>
      </c>
      <c r="H1959" t="s">
        <v>2758</v>
      </c>
      <c r="I1959" t="s">
        <v>2758</v>
      </c>
      <c r="J1959" t="s">
        <v>2758</v>
      </c>
      <c r="K1959" t="s">
        <v>2758</v>
      </c>
      <c r="L1959" t="s">
        <v>2786</v>
      </c>
      <c r="N1959" s="17">
        <f t="shared" si="60"/>
        <v>73172</v>
      </c>
      <c r="O1959">
        <f t="shared" si="61"/>
        <v>5813</v>
      </c>
    </row>
    <row r="1960" spans="1:15" x14ac:dyDescent="0.3">
      <c r="A1960">
        <v>5814</v>
      </c>
      <c r="B1960" t="s">
        <v>4997</v>
      </c>
      <c r="C1960" t="s">
        <v>4998</v>
      </c>
      <c r="D1960" t="s">
        <v>439</v>
      </c>
      <c r="E1960" t="s">
        <v>2782</v>
      </c>
      <c r="G1960" t="s">
        <v>31</v>
      </c>
      <c r="H1960" t="s">
        <v>31</v>
      </c>
      <c r="I1960" t="s">
        <v>31</v>
      </c>
      <c r="J1960" t="s">
        <v>2758</v>
      </c>
      <c r="K1960" t="s">
        <v>2758</v>
      </c>
      <c r="L1960" t="s">
        <v>2783</v>
      </c>
      <c r="N1960" s="17" t="str">
        <f t="shared" si="60"/>
        <v>GHOKC</v>
      </c>
      <c r="O1960">
        <f t="shared" si="61"/>
        <v>5814</v>
      </c>
    </row>
    <row r="1961" spans="1:15" x14ac:dyDescent="0.3">
      <c r="A1961">
        <v>5816</v>
      </c>
      <c r="C1961" t="s">
        <v>4999</v>
      </c>
      <c r="D1961" t="s">
        <v>5000</v>
      </c>
      <c r="E1961" t="s">
        <v>2782</v>
      </c>
      <c r="G1961" t="s">
        <v>31</v>
      </c>
      <c r="H1961" t="s">
        <v>31</v>
      </c>
      <c r="I1961" t="s">
        <v>2758</v>
      </c>
      <c r="J1961" t="s">
        <v>2758</v>
      </c>
      <c r="K1961" t="s">
        <v>2758</v>
      </c>
      <c r="L1961" t="s">
        <v>2783</v>
      </c>
      <c r="N1961" s="17" t="str">
        <f t="shared" si="60"/>
        <v>BTSS1</v>
      </c>
      <c r="O1961">
        <f t="shared" si="61"/>
        <v>5816</v>
      </c>
    </row>
    <row r="1962" spans="1:15" x14ac:dyDescent="0.3">
      <c r="A1962">
        <v>5817</v>
      </c>
      <c r="C1962">
        <v>31165</v>
      </c>
      <c r="D1962" t="s">
        <v>5001</v>
      </c>
      <c r="E1962" t="s">
        <v>2782</v>
      </c>
      <c r="G1962" t="s">
        <v>31</v>
      </c>
      <c r="H1962" t="s">
        <v>2758</v>
      </c>
      <c r="I1962" t="s">
        <v>31</v>
      </c>
      <c r="J1962" t="s">
        <v>2758</v>
      </c>
      <c r="K1962" t="s">
        <v>2758</v>
      </c>
      <c r="L1962" t="s">
        <v>2802</v>
      </c>
      <c r="N1962" s="17">
        <f t="shared" si="60"/>
        <v>31165</v>
      </c>
      <c r="O1962">
        <f t="shared" si="61"/>
        <v>5817</v>
      </c>
    </row>
    <row r="1963" spans="1:15" x14ac:dyDescent="0.3">
      <c r="A1963">
        <v>5819</v>
      </c>
      <c r="B1963" t="s">
        <v>5002</v>
      </c>
      <c r="C1963">
        <v>660588600</v>
      </c>
      <c r="D1963" t="s">
        <v>5003</v>
      </c>
      <c r="E1963" t="s">
        <v>2782</v>
      </c>
      <c r="F1963" t="s">
        <v>763</v>
      </c>
      <c r="G1963" t="s">
        <v>31</v>
      </c>
      <c r="H1963" t="s">
        <v>31</v>
      </c>
      <c r="I1963" t="s">
        <v>31</v>
      </c>
      <c r="J1963" t="s">
        <v>2758</v>
      </c>
      <c r="K1963" t="s">
        <v>2758</v>
      </c>
      <c r="L1963" t="s">
        <v>3090</v>
      </c>
      <c r="N1963" s="17">
        <f t="shared" si="60"/>
        <v>660588600</v>
      </c>
      <c r="O1963">
        <f t="shared" si="61"/>
        <v>5819</v>
      </c>
    </row>
    <row r="1964" spans="1:15" x14ac:dyDescent="0.3">
      <c r="A1964">
        <v>5823</v>
      </c>
      <c r="B1964" t="s">
        <v>5004</v>
      </c>
      <c r="C1964">
        <v>23228</v>
      </c>
      <c r="D1964" t="s">
        <v>5005</v>
      </c>
      <c r="E1964" t="s">
        <v>2782</v>
      </c>
      <c r="G1964" t="s">
        <v>31</v>
      </c>
      <c r="H1964" t="s">
        <v>31</v>
      </c>
      <c r="I1964" t="s">
        <v>31</v>
      </c>
      <c r="J1964" t="s">
        <v>31</v>
      </c>
      <c r="K1964" t="s">
        <v>31</v>
      </c>
      <c r="L1964" t="s">
        <v>2783</v>
      </c>
      <c r="N1964" s="17">
        <f t="shared" si="60"/>
        <v>23228</v>
      </c>
      <c r="O1964">
        <f t="shared" si="61"/>
        <v>5823</v>
      </c>
    </row>
    <row r="1965" spans="1:15" x14ac:dyDescent="0.3">
      <c r="A1965">
        <v>5823</v>
      </c>
      <c r="B1965" t="s">
        <v>5004</v>
      </c>
      <c r="C1965">
        <v>23228</v>
      </c>
      <c r="D1965" t="s">
        <v>5006</v>
      </c>
      <c r="E1965" t="s">
        <v>2782</v>
      </c>
      <c r="F1965" t="s">
        <v>302</v>
      </c>
      <c r="G1965" t="s">
        <v>31</v>
      </c>
      <c r="H1965" t="s">
        <v>31</v>
      </c>
      <c r="I1965" t="s">
        <v>31</v>
      </c>
      <c r="J1965" t="s">
        <v>31</v>
      </c>
      <c r="K1965" t="s">
        <v>31</v>
      </c>
      <c r="L1965" t="s">
        <v>2783</v>
      </c>
      <c r="N1965" s="17">
        <f t="shared" si="60"/>
        <v>23228</v>
      </c>
      <c r="O1965">
        <f t="shared" si="61"/>
        <v>5823</v>
      </c>
    </row>
    <row r="1966" spans="1:15" x14ac:dyDescent="0.3">
      <c r="A1966">
        <v>5823</v>
      </c>
      <c r="B1966" t="s">
        <v>5004</v>
      </c>
      <c r="C1966">
        <v>23228</v>
      </c>
      <c r="D1966" t="s">
        <v>5007</v>
      </c>
      <c r="E1966" t="s">
        <v>2782</v>
      </c>
      <c r="G1966" t="s">
        <v>31</v>
      </c>
      <c r="H1966" t="s">
        <v>31</v>
      </c>
      <c r="I1966" t="s">
        <v>31</v>
      </c>
      <c r="J1966" t="s">
        <v>31</v>
      </c>
      <c r="K1966" t="s">
        <v>31</v>
      </c>
      <c r="L1966" t="s">
        <v>2783</v>
      </c>
      <c r="N1966" s="17">
        <f t="shared" si="60"/>
        <v>23228</v>
      </c>
      <c r="O1966">
        <f t="shared" si="61"/>
        <v>5823</v>
      </c>
    </row>
    <row r="1967" spans="1:15" x14ac:dyDescent="0.3">
      <c r="A1967">
        <v>5823</v>
      </c>
      <c r="B1967" t="s">
        <v>5004</v>
      </c>
      <c r="C1967">
        <v>23228</v>
      </c>
      <c r="D1967" t="s">
        <v>5005</v>
      </c>
      <c r="E1967" t="s">
        <v>2782</v>
      </c>
      <c r="F1967" t="s">
        <v>302</v>
      </c>
      <c r="G1967" t="s">
        <v>31</v>
      </c>
      <c r="H1967" t="s">
        <v>31</v>
      </c>
      <c r="I1967" t="s">
        <v>31</v>
      </c>
      <c r="J1967" t="s">
        <v>31</v>
      </c>
      <c r="K1967" t="s">
        <v>31</v>
      </c>
      <c r="L1967" t="s">
        <v>2783</v>
      </c>
      <c r="N1967" s="17">
        <f t="shared" si="60"/>
        <v>23228</v>
      </c>
      <c r="O1967">
        <f t="shared" si="61"/>
        <v>5823</v>
      </c>
    </row>
    <row r="1968" spans="1:15" x14ac:dyDescent="0.3">
      <c r="A1968">
        <v>5824</v>
      </c>
      <c r="C1968">
        <v>91064</v>
      </c>
      <c r="D1968" t="s">
        <v>5008</v>
      </c>
      <c r="E1968" t="s">
        <v>2782</v>
      </c>
      <c r="G1968" t="s">
        <v>31</v>
      </c>
      <c r="H1968" t="s">
        <v>2758</v>
      </c>
      <c r="I1968" t="s">
        <v>2758</v>
      </c>
      <c r="J1968" t="s">
        <v>2758</v>
      </c>
      <c r="K1968" t="s">
        <v>2758</v>
      </c>
      <c r="L1968" t="s">
        <v>2786</v>
      </c>
      <c r="N1968" s="17">
        <f t="shared" si="60"/>
        <v>91064</v>
      </c>
      <c r="O1968">
        <f t="shared" si="61"/>
        <v>5824</v>
      </c>
    </row>
    <row r="1969" spans="1:15" x14ac:dyDescent="0.3">
      <c r="A1969">
        <v>5826</v>
      </c>
      <c r="C1969">
        <v>46050</v>
      </c>
      <c r="D1969" t="s">
        <v>5009</v>
      </c>
      <c r="E1969" t="s">
        <v>2782</v>
      </c>
      <c r="G1969" t="s">
        <v>31</v>
      </c>
      <c r="H1969" t="s">
        <v>2758</v>
      </c>
      <c r="I1969" t="s">
        <v>2758</v>
      </c>
      <c r="J1969" t="s">
        <v>2758</v>
      </c>
      <c r="K1969" t="s">
        <v>2758</v>
      </c>
      <c r="L1969" t="s">
        <v>2786</v>
      </c>
      <c r="N1969" s="17">
        <f t="shared" si="60"/>
        <v>46050</v>
      </c>
      <c r="O1969">
        <f t="shared" si="61"/>
        <v>5826</v>
      </c>
    </row>
    <row r="1970" spans="1:15" x14ac:dyDescent="0.3">
      <c r="A1970">
        <v>5827</v>
      </c>
      <c r="C1970">
        <v>36878</v>
      </c>
      <c r="D1970" t="s">
        <v>5010</v>
      </c>
      <c r="E1970" t="s">
        <v>2782</v>
      </c>
      <c r="G1970" t="s">
        <v>31</v>
      </c>
      <c r="H1970" t="s">
        <v>31</v>
      </c>
      <c r="I1970" t="s">
        <v>31</v>
      </c>
      <c r="J1970" t="s">
        <v>2758</v>
      </c>
      <c r="K1970" t="s">
        <v>2758</v>
      </c>
      <c r="L1970" t="s">
        <v>2783</v>
      </c>
      <c r="N1970" s="17">
        <f t="shared" si="60"/>
        <v>36878</v>
      </c>
      <c r="O1970">
        <f t="shared" si="61"/>
        <v>5827</v>
      </c>
    </row>
    <row r="1971" spans="1:15" x14ac:dyDescent="0.3">
      <c r="A1971">
        <v>5828</v>
      </c>
      <c r="C1971" t="s">
        <v>5011</v>
      </c>
      <c r="D1971" t="s">
        <v>5012</v>
      </c>
      <c r="E1971" t="s">
        <v>2782</v>
      </c>
      <c r="F1971" t="s">
        <v>297</v>
      </c>
      <c r="G1971" t="s">
        <v>31</v>
      </c>
      <c r="H1971" t="s">
        <v>2758</v>
      </c>
      <c r="I1971" t="s">
        <v>2758</v>
      </c>
      <c r="J1971" t="s">
        <v>2758</v>
      </c>
      <c r="K1971" t="s">
        <v>2758</v>
      </c>
      <c r="L1971" t="s">
        <v>2786</v>
      </c>
      <c r="N1971" s="17" t="str">
        <f t="shared" si="60"/>
        <v>SCP01</v>
      </c>
      <c r="O1971">
        <f t="shared" si="61"/>
        <v>5828</v>
      </c>
    </row>
    <row r="1972" spans="1:15" x14ac:dyDescent="0.3">
      <c r="A1972">
        <v>5828</v>
      </c>
      <c r="C1972" t="s">
        <v>5011</v>
      </c>
      <c r="D1972" t="s">
        <v>5013</v>
      </c>
      <c r="E1972" t="s">
        <v>2782</v>
      </c>
      <c r="F1972" t="s">
        <v>297</v>
      </c>
      <c r="G1972" t="s">
        <v>31</v>
      </c>
      <c r="H1972" t="s">
        <v>2758</v>
      </c>
      <c r="I1972" t="s">
        <v>2758</v>
      </c>
      <c r="J1972" t="s">
        <v>2758</v>
      </c>
      <c r="K1972" t="s">
        <v>2758</v>
      </c>
      <c r="L1972" t="s">
        <v>2786</v>
      </c>
      <c r="N1972" s="17" t="str">
        <f t="shared" si="60"/>
        <v>SCP01</v>
      </c>
      <c r="O1972">
        <f t="shared" si="61"/>
        <v>5828</v>
      </c>
    </row>
    <row r="1973" spans="1:15" x14ac:dyDescent="0.3">
      <c r="A1973">
        <v>5828</v>
      </c>
      <c r="C1973" t="s">
        <v>5011</v>
      </c>
      <c r="D1973" t="s">
        <v>5014</v>
      </c>
      <c r="E1973" t="s">
        <v>2782</v>
      </c>
      <c r="F1973" t="s">
        <v>297</v>
      </c>
      <c r="G1973" t="s">
        <v>31</v>
      </c>
      <c r="H1973" t="s">
        <v>2758</v>
      </c>
      <c r="I1973" t="s">
        <v>2758</v>
      </c>
      <c r="J1973" t="s">
        <v>2758</v>
      </c>
      <c r="K1973" t="s">
        <v>2758</v>
      </c>
      <c r="L1973" t="s">
        <v>2786</v>
      </c>
      <c r="N1973" s="17" t="str">
        <f t="shared" si="60"/>
        <v>SCP01</v>
      </c>
      <c r="O1973">
        <f t="shared" si="61"/>
        <v>5828</v>
      </c>
    </row>
    <row r="1974" spans="1:15" x14ac:dyDescent="0.3">
      <c r="A1974">
        <v>5828</v>
      </c>
      <c r="C1974" t="s">
        <v>5011</v>
      </c>
      <c r="D1974" t="s">
        <v>5015</v>
      </c>
      <c r="E1974" t="s">
        <v>2782</v>
      </c>
      <c r="F1974" t="s">
        <v>297</v>
      </c>
      <c r="G1974" t="s">
        <v>31</v>
      </c>
      <c r="H1974" t="s">
        <v>2758</v>
      </c>
      <c r="I1974" t="s">
        <v>2758</v>
      </c>
      <c r="J1974" t="s">
        <v>2758</v>
      </c>
      <c r="K1974" t="s">
        <v>2758</v>
      </c>
      <c r="L1974" t="s">
        <v>2786</v>
      </c>
      <c r="N1974" s="17" t="str">
        <f t="shared" si="60"/>
        <v>SCP01</v>
      </c>
      <c r="O1974">
        <f t="shared" si="61"/>
        <v>5828</v>
      </c>
    </row>
    <row r="1975" spans="1:15" x14ac:dyDescent="0.3">
      <c r="A1975">
        <v>5828</v>
      </c>
      <c r="C1975" t="s">
        <v>5011</v>
      </c>
      <c r="D1975" t="s">
        <v>5016</v>
      </c>
      <c r="E1975" t="s">
        <v>2782</v>
      </c>
      <c r="F1975" t="s">
        <v>297</v>
      </c>
      <c r="G1975" t="s">
        <v>31</v>
      </c>
      <c r="H1975" t="s">
        <v>2758</v>
      </c>
      <c r="I1975" t="s">
        <v>2758</v>
      </c>
      <c r="J1975" t="s">
        <v>2758</v>
      </c>
      <c r="K1975" t="s">
        <v>2758</v>
      </c>
      <c r="L1975" t="s">
        <v>2786</v>
      </c>
      <c r="N1975" s="17" t="str">
        <f t="shared" si="60"/>
        <v>SCP01</v>
      </c>
      <c r="O1975">
        <f t="shared" si="61"/>
        <v>5828</v>
      </c>
    </row>
    <row r="1976" spans="1:15" x14ac:dyDescent="0.3">
      <c r="A1976">
        <v>5832</v>
      </c>
      <c r="C1976">
        <v>71057</v>
      </c>
      <c r="D1976" t="s">
        <v>5017</v>
      </c>
      <c r="E1976" t="s">
        <v>2782</v>
      </c>
      <c r="G1976" t="s">
        <v>31</v>
      </c>
      <c r="H1976" t="s">
        <v>31</v>
      </c>
      <c r="I1976" t="s">
        <v>2758</v>
      </c>
      <c r="J1976" t="s">
        <v>2758</v>
      </c>
      <c r="K1976" t="s">
        <v>2758</v>
      </c>
      <c r="L1976" t="s">
        <v>2783</v>
      </c>
      <c r="N1976" s="17">
        <f t="shared" si="60"/>
        <v>71057</v>
      </c>
      <c r="O1976">
        <f t="shared" si="61"/>
        <v>5832</v>
      </c>
    </row>
    <row r="1977" spans="1:15" x14ac:dyDescent="0.3">
      <c r="A1977">
        <v>5833</v>
      </c>
      <c r="C1977">
        <v>59324</v>
      </c>
      <c r="D1977" t="s">
        <v>5018</v>
      </c>
      <c r="E1977" t="s">
        <v>2782</v>
      </c>
      <c r="G1977" t="s">
        <v>31</v>
      </c>
      <c r="H1977" t="s">
        <v>2758</v>
      </c>
      <c r="I1977" t="s">
        <v>2758</v>
      </c>
      <c r="J1977" t="s">
        <v>2758</v>
      </c>
      <c r="K1977" t="s">
        <v>2758</v>
      </c>
      <c r="L1977" t="s">
        <v>2786</v>
      </c>
      <c r="N1977" s="17">
        <f t="shared" si="60"/>
        <v>59324</v>
      </c>
      <c r="O1977">
        <f t="shared" si="61"/>
        <v>5833</v>
      </c>
    </row>
    <row r="1978" spans="1:15" x14ac:dyDescent="0.3">
      <c r="A1978">
        <v>5835</v>
      </c>
      <c r="C1978">
        <v>62777</v>
      </c>
      <c r="D1978" t="s">
        <v>5019</v>
      </c>
      <c r="E1978" t="s">
        <v>2782</v>
      </c>
      <c r="G1978" t="s">
        <v>31</v>
      </c>
      <c r="H1978" t="s">
        <v>2758</v>
      </c>
      <c r="I1978" t="s">
        <v>2758</v>
      </c>
      <c r="J1978" t="s">
        <v>2758</v>
      </c>
      <c r="K1978" t="s">
        <v>2758</v>
      </c>
      <c r="L1978" t="s">
        <v>2786</v>
      </c>
      <c r="N1978" s="17">
        <f t="shared" si="60"/>
        <v>62777</v>
      </c>
      <c r="O1978">
        <f t="shared" si="61"/>
        <v>5835</v>
      </c>
    </row>
    <row r="1979" spans="1:15" x14ac:dyDescent="0.3">
      <c r="A1979">
        <v>5835</v>
      </c>
      <c r="C1979">
        <v>62777</v>
      </c>
      <c r="D1979" t="s">
        <v>5020</v>
      </c>
      <c r="E1979" t="s">
        <v>2782</v>
      </c>
      <c r="G1979" t="s">
        <v>31</v>
      </c>
      <c r="H1979" t="s">
        <v>2758</v>
      </c>
      <c r="I1979" t="s">
        <v>2758</v>
      </c>
      <c r="J1979" t="s">
        <v>2758</v>
      </c>
      <c r="K1979" t="s">
        <v>2758</v>
      </c>
      <c r="L1979" t="s">
        <v>2786</v>
      </c>
      <c r="N1979" s="17">
        <f t="shared" si="60"/>
        <v>62777</v>
      </c>
      <c r="O1979">
        <f t="shared" si="61"/>
        <v>5835</v>
      </c>
    </row>
    <row r="1980" spans="1:15" x14ac:dyDescent="0.3">
      <c r="A1980">
        <v>5838</v>
      </c>
      <c r="C1980" t="s">
        <v>5021</v>
      </c>
      <c r="D1980" t="s">
        <v>5022</v>
      </c>
      <c r="E1980" t="s">
        <v>2782</v>
      </c>
      <c r="G1980" t="s">
        <v>31</v>
      </c>
      <c r="H1980" t="s">
        <v>31</v>
      </c>
      <c r="I1980" t="s">
        <v>2758</v>
      </c>
      <c r="J1980" t="s">
        <v>2758</v>
      </c>
      <c r="K1980" t="s">
        <v>2758</v>
      </c>
      <c r="L1980" t="s">
        <v>2783</v>
      </c>
      <c r="N1980" s="17" t="str">
        <f t="shared" si="60"/>
        <v>EPF10</v>
      </c>
      <c r="O1980">
        <f t="shared" si="61"/>
        <v>5838</v>
      </c>
    </row>
    <row r="1981" spans="1:15" x14ac:dyDescent="0.3">
      <c r="A1981">
        <v>5839</v>
      </c>
      <c r="C1981">
        <v>41095</v>
      </c>
      <c r="D1981" t="s">
        <v>5023</v>
      </c>
      <c r="E1981" t="s">
        <v>2782</v>
      </c>
      <c r="G1981" t="s">
        <v>31</v>
      </c>
      <c r="H1981" t="s">
        <v>31</v>
      </c>
      <c r="I1981" t="s">
        <v>2758</v>
      </c>
      <c r="J1981" t="s">
        <v>2758</v>
      </c>
      <c r="K1981" t="s">
        <v>2758</v>
      </c>
      <c r="L1981" t="s">
        <v>2783</v>
      </c>
      <c r="N1981" s="17">
        <f t="shared" si="60"/>
        <v>41095</v>
      </c>
      <c r="O1981">
        <f t="shared" si="61"/>
        <v>5839</v>
      </c>
    </row>
    <row r="1982" spans="1:15" x14ac:dyDescent="0.3">
      <c r="A1982">
        <v>5840</v>
      </c>
      <c r="C1982" t="s">
        <v>5024</v>
      </c>
      <c r="D1982" t="s">
        <v>5025</v>
      </c>
      <c r="E1982" t="s">
        <v>2782</v>
      </c>
      <c r="G1982" t="s">
        <v>31</v>
      </c>
      <c r="H1982" t="s">
        <v>31</v>
      </c>
      <c r="I1982" t="s">
        <v>2758</v>
      </c>
      <c r="J1982" t="s">
        <v>2758</v>
      </c>
      <c r="K1982" t="s">
        <v>2758</v>
      </c>
      <c r="L1982" t="s">
        <v>2783</v>
      </c>
      <c r="N1982" s="17" t="str">
        <f t="shared" si="60"/>
        <v>MPM06</v>
      </c>
      <c r="O1982">
        <f t="shared" si="61"/>
        <v>5840</v>
      </c>
    </row>
    <row r="1983" spans="1:15" x14ac:dyDescent="0.3">
      <c r="A1983">
        <v>5842</v>
      </c>
      <c r="C1983">
        <v>20212</v>
      </c>
      <c r="D1983" t="s">
        <v>5026</v>
      </c>
      <c r="E1983" t="s">
        <v>2782</v>
      </c>
      <c r="G1983" t="s">
        <v>31</v>
      </c>
      <c r="H1983" t="s">
        <v>2758</v>
      </c>
      <c r="I1983" t="s">
        <v>2758</v>
      </c>
      <c r="J1983" t="s">
        <v>2758</v>
      </c>
      <c r="K1983" t="s">
        <v>2758</v>
      </c>
      <c r="L1983" t="s">
        <v>2786</v>
      </c>
      <c r="N1983" s="17">
        <f t="shared" si="60"/>
        <v>20212</v>
      </c>
      <c r="O1983">
        <f t="shared" si="61"/>
        <v>5842</v>
      </c>
    </row>
    <row r="1984" spans="1:15" x14ac:dyDescent="0.3">
      <c r="A1984">
        <v>5843</v>
      </c>
      <c r="C1984" t="s">
        <v>5027</v>
      </c>
      <c r="D1984" t="s">
        <v>5028</v>
      </c>
      <c r="E1984" t="s">
        <v>2782</v>
      </c>
      <c r="G1984" t="s">
        <v>31</v>
      </c>
      <c r="H1984" t="s">
        <v>2758</v>
      </c>
      <c r="I1984" t="s">
        <v>2758</v>
      </c>
      <c r="J1984" t="s">
        <v>2758</v>
      </c>
      <c r="K1984" t="s">
        <v>2758</v>
      </c>
      <c r="L1984" t="s">
        <v>2786</v>
      </c>
      <c r="N1984" s="17" t="str">
        <f t="shared" si="60"/>
        <v>WELMD</v>
      </c>
      <c r="O1984">
        <f t="shared" si="61"/>
        <v>5843</v>
      </c>
    </row>
    <row r="1985" spans="1:15" x14ac:dyDescent="0.3">
      <c r="A1985">
        <v>5844</v>
      </c>
      <c r="C1985">
        <v>17902</v>
      </c>
      <c r="D1985" t="s">
        <v>5029</v>
      </c>
      <c r="E1985" t="s">
        <v>2782</v>
      </c>
      <c r="G1985" t="s">
        <v>31</v>
      </c>
      <c r="H1985" t="s">
        <v>2758</v>
      </c>
      <c r="I1985" t="s">
        <v>31</v>
      </c>
      <c r="J1985" t="s">
        <v>2758</v>
      </c>
      <c r="K1985" t="s">
        <v>2758</v>
      </c>
      <c r="L1985" t="s">
        <v>2786</v>
      </c>
      <c r="N1985" s="17">
        <f t="shared" si="60"/>
        <v>17902</v>
      </c>
      <c r="O1985">
        <f t="shared" si="61"/>
        <v>5844</v>
      </c>
    </row>
    <row r="1986" spans="1:15" x14ac:dyDescent="0.3">
      <c r="A1986">
        <v>5845</v>
      </c>
      <c r="C1986">
        <v>33010</v>
      </c>
      <c r="D1986" t="s">
        <v>5030</v>
      </c>
      <c r="E1986" t="s">
        <v>2782</v>
      </c>
      <c r="G1986" t="s">
        <v>31</v>
      </c>
      <c r="H1986" t="s">
        <v>2758</v>
      </c>
      <c r="I1986" t="s">
        <v>2758</v>
      </c>
      <c r="J1986" t="s">
        <v>2758</v>
      </c>
      <c r="K1986" t="s">
        <v>2758</v>
      </c>
      <c r="L1986" t="s">
        <v>2786</v>
      </c>
      <c r="N1986" s="17">
        <f t="shared" ref="N1986:N2049" si="62">C1986</f>
        <v>33010</v>
      </c>
      <c r="O1986">
        <f t="shared" ref="O1986:O2049" si="63">A1986</f>
        <v>5845</v>
      </c>
    </row>
    <row r="1987" spans="1:15" x14ac:dyDescent="0.3">
      <c r="A1987">
        <v>5846</v>
      </c>
      <c r="C1987" t="s">
        <v>5031</v>
      </c>
      <c r="D1987" t="s">
        <v>5032</v>
      </c>
      <c r="E1987" t="s">
        <v>2782</v>
      </c>
      <c r="G1987" t="s">
        <v>31</v>
      </c>
      <c r="H1987" t="s">
        <v>31</v>
      </c>
      <c r="I1987" t="s">
        <v>2758</v>
      </c>
      <c r="J1987" t="s">
        <v>2758</v>
      </c>
      <c r="K1987" t="s">
        <v>2758</v>
      </c>
      <c r="L1987" t="s">
        <v>2783</v>
      </c>
      <c r="N1987" s="17" t="str">
        <f t="shared" si="62"/>
        <v>A0701</v>
      </c>
      <c r="O1987">
        <f t="shared" si="63"/>
        <v>5846</v>
      </c>
    </row>
    <row r="1988" spans="1:15" x14ac:dyDescent="0.3">
      <c r="A1988">
        <v>5846</v>
      </c>
      <c r="C1988" t="s">
        <v>5031</v>
      </c>
      <c r="D1988" t="s">
        <v>5033</v>
      </c>
      <c r="E1988" t="s">
        <v>2782</v>
      </c>
      <c r="G1988" t="s">
        <v>31</v>
      </c>
      <c r="H1988" t="s">
        <v>31</v>
      </c>
      <c r="I1988" t="s">
        <v>2758</v>
      </c>
      <c r="J1988" t="s">
        <v>2758</v>
      </c>
      <c r="K1988" t="s">
        <v>2758</v>
      </c>
      <c r="L1988" t="s">
        <v>2783</v>
      </c>
      <c r="N1988" s="17" t="str">
        <f t="shared" si="62"/>
        <v>A0701</v>
      </c>
      <c r="O1988">
        <f t="shared" si="63"/>
        <v>5846</v>
      </c>
    </row>
    <row r="1989" spans="1:15" x14ac:dyDescent="0.3">
      <c r="A1989">
        <v>5848</v>
      </c>
      <c r="B1989" t="s">
        <v>5034</v>
      </c>
      <c r="C1989" t="s">
        <v>5035</v>
      </c>
      <c r="D1989" t="s">
        <v>5036</v>
      </c>
      <c r="E1989" t="s">
        <v>2782</v>
      </c>
      <c r="G1989" t="s">
        <v>31</v>
      </c>
      <c r="H1989" t="s">
        <v>31</v>
      </c>
      <c r="I1989" t="s">
        <v>31</v>
      </c>
      <c r="J1989" t="s">
        <v>2758</v>
      </c>
      <c r="K1989" t="s">
        <v>2758</v>
      </c>
      <c r="L1989" t="s">
        <v>2783</v>
      </c>
      <c r="N1989" s="17" t="str">
        <f t="shared" si="62"/>
        <v>CAPHP</v>
      </c>
      <c r="O1989">
        <f t="shared" si="63"/>
        <v>5848</v>
      </c>
    </row>
    <row r="1990" spans="1:15" x14ac:dyDescent="0.3">
      <c r="A1990">
        <v>5848</v>
      </c>
      <c r="B1990" t="s">
        <v>5034</v>
      </c>
      <c r="C1990" t="s">
        <v>5035</v>
      </c>
      <c r="D1990" t="s">
        <v>5037</v>
      </c>
      <c r="E1990" t="s">
        <v>2782</v>
      </c>
      <c r="G1990" t="s">
        <v>31</v>
      </c>
      <c r="H1990" t="s">
        <v>31</v>
      </c>
      <c r="I1990" t="s">
        <v>31</v>
      </c>
      <c r="J1990" t="s">
        <v>2758</v>
      </c>
      <c r="K1990" t="s">
        <v>2758</v>
      </c>
      <c r="L1990" t="s">
        <v>2783</v>
      </c>
      <c r="N1990" s="17" t="str">
        <f t="shared" si="62"/>
        <v>CAPHP</v>
      </c>
      <c r="O1990">
        <f t="shared" si="63"/>
        <v>5848</v>
      </c>
    </row>
    <row r="1991" spans="1:15" x14ac:dyDescent="0.3">
      <c r="A1991">
        <v>5849</v>
      </c>
      <c r="C1991">
        <v>41205</v>
      </c>
      <c r="D1991" t="s">
        <v>5038</v>
      </c>
      <c r="E1991" t="s">
        <v>2782</v>
      </c>
      <c r="G1991" t="s">
        <v>31</v>
      </c>
      <c r="H1991" t="s">
        <v>31</v>
      </c>
      <c r="I1991" t="s">
        <v>31</v>
      </c>
      <c r="J1991" t="s">
        <v>2758</v>
      </c>
      <c r="K1991" t="s">
        <v>2758</v>
      </c>
      <c r="L1991" t="s">
        <v>2783</v>
      </c>
      <c r="N1991" s="17">
        <f t="shared" si="62"/>
        <v>41205</v>
      </c>
      <c r="O1991">
        <f t="shared" si="63"/>
        <v>5849</v>
      </c>
    </row>
    <row r="1992" spans="1:15" x14ac:dyDescent="0.3">
      <c r="A1992">
        <v>5851</v>
      </c>
      <c r="C1992" t="s">
        <v>5039</v>
      </c>
      <c r="D1992" t="s">
        <v>5040</v>
      </c>
      <c r="E1992" t="s">
        <v>2782</v>
      </c>
      <c r="G1992" t="s">
        <v>31</v>
      </c>
      <c r="H1992" t="s">
        <v>2758</v>
      </c>
      <c r="I1992" t="s">
        <v>2758</v>
      </c>
      <c r="J1992" t="s">
        <v>2758</v>
      </c>
      <c r="K1992" t="s">
        <v>2758</v>
      </c>
      <c r="L1992" t="s">
        <v>2786</v>
      </c>
      <c r="N1992" s="17" t="str">
        <f t="shared" si="62"/>
        <v>POP02</v>
      </c>
      <c r="O1992">
        <f t="shared" si="63"/>
        <v>5851</v>
      </c>
    </row>
    <row r="1993" spans="1:15" x14ac:dyDescent="0.3">
      <c r="A1993">
        <v>5853</v>
      </c>
      <c r="C1993">
        <v>47083</v>
      </c>
      <c r="D1993" t="s">
        <v>5041</v>
      </c>
      <c r="E1993" t="s">
        <v>2782</v>
      </c>
      <c r="G1993" t="s">
        <v>31</v>
      </c>
      <c r="H1993" t="s">
        <v>31</v>
      </c>
      <c r="I1993" t="s">
        <v>2758</v>
      </c>
      <c r="J1993" t="s">
        <v>2758</v>
      </c>
      <c r="K1993" t="s">
        <v>2758</v>
      </c>
      <c r="L1993" t="s">
        <v>2783</v>
      </c>
      <c r="N1993" s="17">
        <f t="shared" si="62"/>
        <v>47083</v>
      </c>
      <c r="O1993">
        <f t="shared" si="63"/>
        <v>5853</v>
      </c>
    </row>
    <row r="1994" spans="1:15" x14ac:dyDescent="0.3">
      <c r="A1994">
        <v>5854</v>
      </c>
      <c r="C1994">
        <v>94998</v>
      </c>
      <c r="D1994" t="s">
        <v>5042</v>
      </c>
      <c r="E1994" t="s">
        <v>2782</v>
      </c>
      <c r="G1994" t="s">
        <v>31</v>
      </c>
      <c r="H1994" t="s">
        <v>31</v>
      </c>
      <c r="I1994" t="s">
        <v>2758</v>
      </c>
      <c r="J1994" t="s">
        <v>2758</v>
      </c>
      <c r="K1994" t="s">
        <v>2758</v>
      </c>
      <c r="L1994" t="s">
        <v>2783</v>
      </c>
      <c r="N1994" s="17">
        <f t="shared" si="62"/>
        <v>94998</v>
      </c>
      <c r="O1994">
        <f t="shared" si="63"/>
        <v>5854</v>
      </c>
    </row>
    <row r="1995" spans="1:15" x14ac:dyDescent="0.3">
      <c r="A1995">
        <v>5855</v>
      </c>
      <c r="B1995" t="s">
        <v>5043</v>
      </c>
      <c r="C1995">
        <v>95397</v>
      </c>
      <c r="D1995" t="s">
        <v>5044</v>
      </c>
      <c r="E1995" t="s">
        <v>2782</v>
      </c>
      <c r="G1995" t="s">
        <v>31</v>
      </c>
      <c r="H1995" t="s">
        <v>31</v>
      </c>
      <c r="I1995" t="s">
        <v>31</v>
      </c>
      <c r="J1995" t="s">
        <v>2758</v>
      </c>
      <c r="K1995" t="s">
        <v>2758</v>
      </c>
      <c r="L1995" t="s">
        <v>2783</v>
      </c>
      <c r="N1995" s="17">
        <f t="shared" si="62"/>
        <v>95397</v>
      </c>
      <c r="O1995">
        <f t="shared" si="63"/>
        <v>5855</v>
      </c>
    </row>
    <row r="1996" spans="1:15" x14ac:dyDescent="0.3">
      <c r="A1996">
        <v>5858</v>
      </c>
      <c r="C1996" t="s">
        <v>5045</v>
      </c>
      <c r="D1996" t="s">
        <v>5046</v>
      </c>
      <c r="E1996" t="s">
        <v>2782</v>
      </c>
      <c r="G1996" t="s">
        <v>31</v>
      </c>
      <c r="H1996" t="s">
        <v>31</v>
      </c>
      <c r="I1996" t="s">
        <v>2758</v>
      </c>
      <c r="J1996" t="s">
        <v>2758</v>
      </c>
      <c r="K1996" t="s">
        <v>2758</v>
      </c>
      <c r="L1996" t="s">
        <v>2805</v>
      </c>
      <c r="N1996" s="17" t="str">
        <f t="shared" si="62"/>
        <v>KD</v>
      </c>
      <c r="O1996">
        <f t="shared" si="63"/>
        <v>5858</v>
      </c>
    </row>
    <row r="1997" spans="1:15" x14ac:dyDescent="0.3">
      <c r="A1997">
        <v>5860</v>
      </c>
      <c r="C1997" t="s">
        <v>5047</v>
      </c>
      <c r="D1997" t="s">
        <v>5048</v>
      </c>
      <c r="E1997" t="s">
        <v>2782</v>
      </c>
      <c r="G1997" t="s">
        <v>31</v>
      </c>
      <c r="H1997" t="s">
        <v>31</v>
      </c>
      <c r="I1997" t="s">
        <v>2758</v>
      </c>
      <c r="J1997" t="s">
        <v>2758</v>
      </c>
      <c r="K1997" t="s">
        <v>2758</v>
      </c>
      <c r="L1997" t="s">
        <v>2783</v>
      </c>
      <c r="N1997" s="17" t="str">
        <f t="shared" si="62"/>
        <v>SBIPA</v>
      </c>
      <c r="O1997">
        <f t="shared" si="63"/>
        <v>5860</v>
      </c>
    </row>
    <row r="1998" spans="1:15" x14ac:dyDescent="0.3">
      <c r="A1998">
        <v>5861</v>
      </c>
      <c r="B1998" s="171"/>
      <c r="C1998" t="s">
        <v>5049</v>
      </c>
      <c r="D1998" t="s">
        <v>5050</v>
      </c>
      <c r="E1998" t="s">
        <v>2782</v>
      </c>
      <c r="G1998" t="s">
        <v>31</v>
      </c>
      <c r="H1998" t="s">
        <v>31</v>
      </c>
      <c r="I1998" t="s">
        <v>2758</v>
      </c>
      <c r="J1998" t="s">
        <v>2758</v>
      </c>
      <c r="K1998" t="s">
        <v>31</v>
      </c>
      <c r="L1998" t="s">
        <v>2805</v>
      </c>
      <c r="N1998" s="17" t="str">
        <f t="shared" si="62"/>
        <v>WC390</v>
      </c>
      <c r="O1998">
        <f t="shared" si="63"/>
        <v>5861</v>
      </c>
    </row>
    <row r="1999" spans="1:15" x14ac:dyDescent="0.3">
      <c r="A1999">
        <v>5861</v>
      </c>
      <c r="B1999" s="171"/>
      <c r="C1999" t="s">
        <v>5051</v>
      </c>
      <c r="D1999" t="s">
        <v>5050</v>
      </c>
      <c r="E1999" t="s">
        <v>2782</v>
      </c>
      <c r="G1999" t="s">
        <v>31</v>
      </c>
      <c r="H1999" t="s">
        <v>31</v>
      </c>
      <c r="I1999" t="s">
        <v>2758</v>
      </c>
      <c r="J1999" t="s">
        <v>2758</v>
      </c>
      <c r="K1999" t="s">
        <v>31</v>
      </c>
      <c r="L1999" t="s">
        <v>2805</v>
      </c>
      <c r="N1999" s="17" t="str">
        <f t="shared" si="62"/>
        <v>LT865</v>
      </c>
      <c r="O1999">
        <f t="shared" si="63"/>
        <v>5861</v>
      </c>
    </row>
    <row r="2000" spans="1:15" x14ac:dyDescent="0.3">
      <c r="A2000">
        <v>5861</v>
      </c>
      <c r="B2000" s="171"/>
      <c r="C2000" t="s">
        <v>5052</v>
      </c>
      <c r="D2000" t="s">
        <v>5050</v>
      </c>
      <c r="E2000" t="s">
        <v>2782</v>
      </c>
      <c r="G2000" t="s">
        <v>31</v>
      </c>
      <c r="H2000" t="s">
        <v>31</v>
      </c>
      <c r="I2000" t="s">
        <v>2758</v>
      </c>
      <c r="J2000" t="s">
        <v>2758</v>
      </c>
      <c r="K2000" t="s">
        <v>31</v>
      </c>
      <c r="L2000" t="s">
        <v>2805</v>
      </c>
      <c r="N2000" s="17" t="str">
        <f t="shared" si="62"/>
        <v>WR905</v>
      </c>
      <c r="O2000">
        <f t="shared" si="63"/>
        <v>5861</v>
      </c>
    </row>
    <row r="2001" spans="1:15" x14ac:dyDescent="0.3">
      <c r="A2001">
        <v>5861</v>
      </c>
      <c r="B2001" s="171"/>
      <c r="C2001" t="s">
        <v>5053</v>
      </c>
      <c r="D2001" t="s">
        <v>5050</v>
      </c>
      <c r="E2001" t="s">
        <v>2782</v>
      </c>
      <c r="G2001" t="s">
        <v>31</v>
      </c>
      <c r="H2001" t="s">
        <v>31</v>
      </c>
      <c r="I2001" t="s">
        <v>2758</v>
      </c>
      <c r="J2001" t="s">
        <v>2758</v>
      </c>
      <c r="K2001" t="s">
        <v>31</v>
      </c>
      <c r="L2001" t="s">
        <v>2805</v>
      </c>
      <c r="N2001" s="17" t="str">
        <f t="shared" si="62"/>
        <v>WC223</v>
      </c>
      <c r="O2001">
        <f t="shared" si="63"/>
        <v>5861</v>
      </c>
    </row>
    <row r="2002" spans="1:15" x14ac:dyDescent="0.3">
      <c r="A2002">
        <v>5861</v>
      </c>
      <c r="B2002" s="171"/>
      <c r="C2002" t="s">
        <v>5054</v>
      </c>
      <c r="D2002" t="s">
        <v>5050</v>
      </c>
      <c r="E2002" t="s">
        <v>2782</v>
      </c>
      <c r="G2002" t="s">
        <v>31</v>
      </c>
      <c r="H2002" t="s">
        <v>31</v>
      </c>
      <c r="I2002" t="s">
        <v>2758</v>
      </c>
      <c r="J2002" t="s">
        <v>2758</v>
      </c>
      <c r="K2002" t="s">
        <v>31</v>
      </c>
      <c r="L2002" t="s">
        <v>2805</v>
      </c>
      <c r="N2002" s="17" t="str">
        <f t="shared" si="62"/>
        <v>CB936</v>
      </c>
      <c r="O2002">
        <f t="shared" si="63"/>
        <v>5861</v>
      </c>
    </row>
    <row r="2003" spans="1:15" x14ac:dyDescent="0.3">
      <c r="A2003">
        <v>5861</v>
      </c>
      <c r="B2003" s="171"/>
      <c r="C2003" t="s">
        <v>5055</v>
      </c>
      <c r="D2003" t="s">
        <v>5050</v>
      </c>
      <c r="E2003" t="s">
        <v>2782</v>
      </c>
      <c r="G2003" t="s">
        <v>31</v>
      </c>
      <c r="H2003" t="s">
        <v>31</v>
      </c>
      <c r="I2003" t="s">
        <v>2758</v>
      </c>
      <c r="J2003" t="s">
        <v>2758</v>
      </c>
      <c r="K2003" t="s">
        <v>31</v>
      </c>
      <c r="L2003" t="s">
        <v>2805</v>
      </c>
      <c r="N2003" s="17" t="str">
        <f t="shared" si="62"/>
        <v>WC226</v>
      </c>
      <c r="O2003">
        <f t="shared" si="63"/>
        <v>5861</v>
      </c>
    </row>
    <row r="2004" spans="1:15" x14ac:dyDescent="0.3">
      <c r="A2004">
        <v>5861</v>
      </c>
      <c r="B2004" s="171"/>
      <c r="C2004" t="s">
        <v>5056</v>
      </c>
      <c r="D2004" t="s">
        <v>5050</v>
      </c>
      <c r="E2004" t="s">
        <v>2782</v>
      </c>
      <c r="G2004" t="s">
        <v>31</v>
      </c>
      <c r="H2004" t="s">
        <v>31</v>
      </c>
      <c r="I2004" t="s">
        <v>2758</v>
      </c>
      <c r="J2004" t="s">
        <v>2758</v>
      </c>
      <c r="K2004" t="s">
        <v>31</v>
      </c>
      <c r="L2004" t="s">
        <v>2805</v>
      </c>
      <c r="N2004" s="17" t="str">
        <f t="shared" si="62"/>
        <v>WC228</v>
      </c>
      <c r="O2004">
        <f t="shared" si="63"/>
        <v>5861</v>
      </c>
    </row>
    <row r="2005" spans="1:15" x14ac:dyDescent="0.3">
      <c r="A2005">
        <v>5861</v>
      </c>
      <c r="B2005" s="171"/>
      <c r="C2005" t="s">
        <v>5057</v>
      </c>
      <c r="D2005" t="s">
        <v>5050</v>
      </c>
      <c r="E2005" t="s">
        <v>2782</v>
      </c>
      <c r="G2005" t="s">
        <v>31</v>
      </c>
      <c r="H2005" t="s">
        <v>31</v>
      </c>
      <c r="I2005" t="s">
        <v>2758</v>
      </c>
      <c r="J2005" t="s">
        <v>2758</v>
      </c>
      <c r="K2005" t="s">
        <v>31</v>
      </c>
      <c r="L2005" t="s">
        <v>2805</v>
      </c>
      <c r="N2005" s="17" t="str">
        <f t="shared" si="62"/>
        <v>WC225</v>
      </c>
      <c r="O2005">
        <f t="shared" si="63"/>
        <v>5861</v>
      </c>
    </row>
    <row r="2006" spans="1:15" x14ac:dyDescent="0.3">
      <c r="A2006">
        <v>5861</v>
      </c>
      <c r="B2006" s="171"/>
      <c r="C2006" t="s">
        <v>5058</v>
      </c>
      <c r="D2006" t="s">
        <v>5050</v>
      </c>
      <c r="E2006" t="s">
        <v>2782</v>
      </c>
      <c r="G2006" t="s">
        <v>31</v>
      </c>
      <c r="H2006" t="s">
        <v>31</v>
      </c>
      <c r="I2006" t="s">
        <v>2758</v>
      </c>
      <c r="J2006" t="s">
        <v>2758</v>
      </c>
      <c r="K2006" t="s">
        <v>31</v>
      </c>
      <c r="L2006" t="s">
        <v>2805</v>
      </c>
      <c r="N2006" s="17" t="str">
        <f t="shared" si="62"/>
        <v>WC227</v>
      </c>
      <c r="O2006">
        <f t="shared" si="63"/>
        <v>5861</v>
      </c>
    </row>
    <row r="2007" spans="1:15" x14ac:dyDescent="0.3">
      <c r="A2007">
        <v>5861</v>
      </c>
      <c r="B2007" s="171"/>
      <c r="C2007" t="s">
        <v>5059</v>
      </c>
      <c r="D2007" t="s">
        <v>5050</v>
      </c>
      <c r="E2007" t="s">
        <v>2782</v>
      </c>
      <c r="G2007" t="s">
        <v>31</v>
      </c>
      <c r="H2007" t="s">
        <v>31</v>
      </c>
      <c r="I2007" t="s">
        <v>2758</v>
      </c>
      <c r="J2007" t="s">
        <v>2758</v>
      </c>
      <c r="K2007" t="s">
        <v>31</v>
      </c>
      <c r="L2007" t="s">
        <v>2805</v>
      </c>
      <c r="N2007" s="17" t="str">
        <f t="shared" si="62"/>
        <v>WB133</v>
      </c>
      <c r="O2007">
        <f t="shared" si="63"/>
        <v>5861</v>
      </c>
    </row>
    <row r="2008" spans="1:15" x14ac:dyDescent="0.3">
      <c r="A2008">
        <v>5861</v>
      </c>
      <c r="B2008" s="171"/>
      <c r="C2008" t="s">
        <v>5060</v>
      </c>
      <c r="D2008" t="s">
        <v>5050</v>
      </c>
      <c r="E2008" t="s">
        <v>2782</v>
      </c>
      <c r="G2008" t="s">
        <v>31</v>
      </c>
      <c r="H2008" t="s">
        <v>31</v>
      </c>
      <c r="I2008" t="s">
        <v>2758</v>
      </c>
      <c r="J2008" t="s">
        <v>2758</v>
      </c>
      <c r="K2008" t="s">
        <v>31</v>
      </c>
      <c r="L2008" t="s">
        <v>2805</v>
      </c>
      <c r="N2008" s="17" t="str">
        <f t="shared" si="62"/>
        <v>LV313</v>
      </c>
      <c r="O2008">
        <f t="shared" si="63"/>
        <v>5861</v>
      </c>
    </row>
    <row r="2009" spans="1:15" x14ac:dyDescent="0.3">
      <c r="A2009">
        <v>5861</v>
      </c>
      <c r="B2009" s="171"/>
      <c r="C2009" t="s">
        <v>5061</v>
      </c>
      <c r="D2009" t="s">
        <v>5050</v>
      </c>
      <c r="E2009" t="s">
        <v>2782</v>
      </c>
      <c r="G2009" t="s">
        <v>31</v>
      </c>
      <c r="H2009" t="s">
        <v>31</v>
      </c>
      <c r="I2009" t="s">
        <v>2758</v>
      </c>
      <c r="J2009" t="s">
        <v>2758</v>
      </c>
      <c r="K2009" t="s">
        <v>31</v>
      </c>
      <c r="L2009" t="s">
        <v>2805</v>
      </c>
      <c r="N2009" s="17" t="str">
        <f t="shared" si="62"/>
        <v>CB284</v>
      </c>
      <c r="O2009">
        <f t="shared" si="63"/>
        <v>5861</v>
      </c>
    </row>
    <row r="2010" spans="1:15" x14ac:dyDescent="0.3">
      <c r="A2010">
        <v>5861</v>
      </c>
      <c r="B2010" s="171"/>
      <c r="C2010" t="s">
        <v>5062</v>
      </c>
      <c r="D2010" t="s">
        <v>5050</v>
      </c>
      <c r="E2010" t="s">
        <v>2782</v>
      </c>
      <c r="G2010" t="s">
        <v>31</v>
      </c>
      <c r="H2010" t="s">
        <v>31</v>
      </c>
      <c r="I2010" t="s">
        <v>2758</v>
      </c>
      <c r="J2010" t="s">
        <v>2758</v>
      </c>
      <c r="K2010" t="s">
        <v>31</v>
      </c>
      <c r="L2010" t="s">
        <v>2805</v>
      </c>
      <c r="N2010" s="17" t="str">
        <f t="shared" si="62"/>
        <v>WC232</v>
      </c>
      <c r="O2010">
        <f t="shared" si="63"/>
        <v>5861</v>
      </c>
    </row>
    <row r="2011" spans="1:15" x14ac:dyDescent="0.3">
      <c r="A2011">
        <v>5861</v>
      </c>
      <c r="B2011" s="171"/>
      <c r="C2011" t="s">
        <v>5063</v>
      </c>
      <c r="D2011" t="s">
        <v>5050</v>
      </c>
      <c r="E2011" t="s">
        <v>2782</v>
      </c>
      <c r="G2011" t="s">
        <v>31</v>
      </c>
      <c r="H2011" t="s">
        <v>31</v>
      </c>
      <c r="I2011" t="s">
        <v>2758</v>
      </c>
      <c r="J2011" t="s">
        <v>2758</v>
      </c>
      <c r="K2011" t="s">
        <v>31</v>
      </c>
      <c r="L2011" t="s">
        <v>2805</v>
      </c>
      <c r="N2011" s="17" t="str">
        <f t="shared" si="62"/>
        <v>LT866</v>
      </c>
      <c r="O2011">
        <f t="shared" si="63"/>
        <v>5861</v>
      </c>
    </row>
    <row r="2012" spans="1:15" x14ac:dyDescent="0.3">
      <c r="A2012">
        <v>5861</v>
      </c>
      <c r="B2012" s="171"/>
      <c r="C2012" t="s">
        <v>5064</v>
      </c>
      <c r="D2012" t="s">
        <v>5050</v>
      </c>
      <c r="E2012" t="s">
        <v>2782</v>
      </c>
      <c r="G2012" t="s">
        <v>31</v>
      </c>
      <c r="H2012" t="s">
        <v>31</v>
      </c>
      <c r="I2012" t="s">
        <v>2758</v>
      </c>
      <c r="J2012" t="s">
        <v>2758</v>
      </c>
      <c r="K2012" t="s">
        <v>31</v>
      </c>
      <c r="L2012" t="s">
        <v>2805</v>
      </c>
      <c r="N2012" s="17" t="str">
        <f t="shared" si="62"/>
        <v>WC235</v>
      </c>
      <c r="O2012">
        <f t="shared" si="63"/>
        <v>5861</v>
      </c>
    </row>
    <row r="2013" spans="1:15" x14ac:dyDescent="0.3">
      <c r="A2013">
        <v>5861</v>
      </c>
      <c r="B2013" s="171"/>
      <c r="C2013" t="s">
        <v>5065</v>
      </c>
      <c r="D2013" t="s">
        <v>5050</v>
      </c>
      <c r="E2013" t="s">
        <v>2782</v>
      </c>
      <c r="G2013" t="s">
        <v>31</v>
      </c>
      <c r="H2013" t="s">
        <v>31</v>
      </c>
      <c r="I2013" t="s">
        <v>2758</v>
      </c>
      <c r="J2013" t="s">
        <v>2758</v>
      </c>
      <c r="K2013" t="s">
        <v>31</v>
      </c>
      <c r="L2013" t="s">
        <v>2805</v>
      </c>
      <c r="N2013" s="17" t="str">
        <f t="shared" si="62"/>
        <v>CB448</v>
      </c>
      <c r="O2013">
        <f t="shared" si="63"/>
        <v>5861</v>
      </c>
    </row>
    <row r="2014" spans="1:15" x14ac:dyDescent="0.3">
      <c r="A2014">
        <v>5861</v>
      </c>
      <c r="B2014" s="171"/>
      <c r="C2014" t="s">
        <v>5066</v>
      </c>
      <c r="D2014" t="s">
        <v>5050</v>
      </c>
      <c r="E2014" t="s">
        <v>2782</v>
      </c>
      <c r="G2014" t="s">
        <v>31</v>
      </c>
      <c r="H2014" t="s">
        <v>31</v>
      </c>
      <c r="I2014" t="s">
        <v>2758</v>
      </c>
      <c r="J2014" t="s">
        <v>2758</v>
      </c>
      <c r="K2014" t="s">
        <v>31</v>
      </c>
      <c r="L2014" t="s">
        <v>2805</v>
      </c>
      <c r="N2014" s="17" t="str">
        <f t="shared" si="62"/>
        <v>WC233</v>
      </c>
      <c r="O2014">
        <f t="shared" si="63"/>
        <v>5861</v>
      </c>
    </row>
    <row r="2015" spans="1:15" x14ac:dyDescent="0.3">
      <c r="A2015">
        <v>5861</v>
      </c>
      <c r="B2015" s="171"/>
      <c r="C2015" t="s">
        <v>5067</v>
      </c>
      <c r="D2015" t="s">
        <v>5050</v>
      </c>
      <c r="E2015" t="s">
        <v>2782</v>
      </c>
      <c r="G2015" t="s">
        <v>31</v>
      </c>
      <c r="H2015" t="s">
        <v>31</v>
      </c>
      <c r="I2015" t="s">
        <v>2758</v>
      </c>
      <c r="J2015" t="s">
        <v>2758</v>
      </c>
      <c r="K2015" t="s">
        <v>31</v>
      </c>
      <c r="L2015" t="s">
        <v>2805</v>
      </c>
      <c r="N2015" s="17" t="str">
        <f t="shared" si="62"/>
        <v>WC234</v>
      </c>
      <c r="O2015">
        <f t="shared" si="63"/>
        <v>5861</v>
      </c>
    </row>
    <row r="2016" spans="1:15" x14ac:dyDescent="0.3">
      <c r="A2016">
        <v>5861</v>
      </c>
      <c r="B2016" s="171"/>
      <c r="C2016" t="s">
        <v>5068</v>
      </c>
      <c r="D2016" t="s">
        <v>5050</v>
      </c>
      <c r="E2016" t="s">
        <v>2782</v>
      </c>
      <c r="G2016" t="s">
        <v>31</v>
      </c>
      <c r="H2016" t="s">
        <v>31</v>
      </c>
      <c r="I2016" t="s">
        <v>2758</v>
      </c>
      <c r="J2016" t="s">
        <v>2758</v>
      </c>
      <c r="K2016" t="s">
        <v>31</v>
      </c>
      <c r="L2016" t="s">
        <v>2805</v>
      </c>
      <c r="N2016" s="17" t="str">
        <f t="shared" si="62"/>
        <v>LU822</v>
      </c>
      <c r="O2016">
        <f t="shared" si="63"/>
        <v>5861</v>
      </c>
    </row>
    <row r="2017" spans="1:15" x14ac:dyDescent="0.3">
      <c r="A2017">
        <v>5861</v>
      </c>
      <c r="B2017" s="171"/>
      <c r="C2017" t="s">
        <v>5069</v>
      </c>
      <c r="D2017" t="s">
        <v>5050</v>
      </c>
      <c r="E2017" t="s">
        <v>2782</v>
      </c>
      <c r="G2017" t="s">
        <v>31</v>
      </c>
      <c r="H2017" t="s">
        <v>31</v>
      </c>
      <c r="I2017" t="s">
        <v>2758</v>
      </c>
      <c r="J2017" t="s">
        <v>2758</v>
      </c>
      <c r="K2017" t="s">
        <v>31</v>
      </c>
      <c r="L2017" t="s">
        <v>2805</v>
      </c>
      <c r="N2017" s="17" t="str">
        <f t="shared" si="62"/>
        <v>WC236</v>
      </c>
      <c r="O2017">
        <f t="shared" si="63"/>
        <v>5861</v>
      </c>
    </row>
    <row r="2018" spans="1:15" x14ac:dyDescent="0.3">
      <c r="A2018">
        <v>5861</v>
      </c>
      <c r="B2018" s="171"/>
      <c r="C2018" t="s">
        <v>5070</v>
      </c>
      <c r="D2018" t="s">
        <v>5050</v>
      </c>
      <c r="E2018" t="s">
        <v>2782</v>
      </c>
      <c r="G2018" t="s">
        <v>31</v>
      </c>
      <c r="H2018" t="s">
        <v>31</v>
      </c>
      <c r="I2018" t="s">
        <v>2758</v>
      </c>
      <c r="J2018" t="s">
        <v>2758</v>
      </c>
      <c r="K2018" t="s">
        <v>31</v>
      </c>
      <c r="L2018" t="s">
        <v>2805</v>
      </c>
      <c r="N2018" s="17" t="str">
        <f t="shared" si="62"/>
        <v>WC399</v>
      </c>
      <c r="O2018">
        <f t="shared" si="63"/>
        <v>5861</v>
      </c>
    </row>
    <row r="2019" spans="1:15" x14ac:dyDescent="0.3">
      <c r="A2019">
        <v>5861</v>
      </c>
      <c r="B2019" s="171"/>
      <c r="C2019" t="s">
        <v>5071</v>
      </c>
      <c r="D2019" t="s">
        <v>5050</v>
      </c>
      <c r="E2019" t="s">
        <v>2782</v>
      </c>
      <c r="G2019" t="s">
        <v>31</v>
      </c>
      <c r="H2019" t="s">
        <v>31</v>
      </c>
      <c r="I2019" t="s">
        <v>2758</v>
      </c>
      <c r="J2019" t="s">
        <v>2758</v>
      </c>
      <c r="K2019" t="s">
        <v>31</v>
      </c>
      <c r="L2019" t="s">
        <v>2805</v>
      </c>
      <c r="N2019" s="17" t="str">
        <f t="shared" si="62"/>
        <v>WC237</v>
      </c>
      <c r="O2019">
        <f t="shared" si="63"/>
        <v>5861</v>
      </c>
    </row>
    <row r="2020" spans="1:15" x14ac:dyDescent="0.3">
      <c r="A2020">
        <v>5861</v>
      </c>
      <c r="B2020" s="171"/>
      <c r="C2020" t="s">
        <v>5072</v>
      </c>
      <c r="D2020" t="s">
        <v>5050</v>
      </c>
      <c r="E2020" t="s">
        <v>2782</v>
      </c>
      <c r="G2020" t="s">
        <v>31</v>
      </c>
      <c r="H2020" t="s">
        <v>31</v>
      </c>
      <c r="I2020" t="s">
        <v>2758</v>
      </c>
      <c r="J2020" t="s">
        <v>2758</v>
      </c>
      <c r="K2020" t="s">
        <v>31</v>
      </c>
      <c r="L2020" t="s">
        <v>2805</v>
      </c>
      <c r="N2020" s="17" t="str">
        <f t="shared" si="62"/>
        <v>LS167</v>
      </c>
      <c r="O2020">
        <f t="shared" si="63"/>
        <v>5861</v>
      </c>
    </row>
    <row r="2021" spans="1:15" x14ac:dyDescent="0.3">
      <c r="A2021">
        <v>5861</v>
      </c>
      <c r="B2021" s="171"/>
      <c r="C2021" t="s">
        <v>5073</v>
      </c>
      <c r="D2021" t="s">
        <v>5050</v>
      </c>
      <c r="E2021" t="s">
        <v>2782</v>
      </c>
      <c r="G2021" t="s">
        <v>31</v>
      </c>
      <c r="H2021" t="s">
        <v>31</v>
      </c>
      <c r="I2021" t="s">
        <v>2758</v>
      </c>
      <c r="J2021" t="s">
        <v>2758</v>
      </c>
      <c r="K2021" t="s">
        <v>31</v>
      </c>
      <c r="L2021" t="s">
        <v>2805</v>
      </c>
      <c r="N2021" s="17" t="str">
        <f t="shared" si="62"/>
        <v>WC238</v>
      </c>
      <c r="O2021">
        <f t="shared" si="63"/>
        <v>5861</v>
      </c>
    </row>
    <row r="2022" spans="1:15" x14ac:dyDescent="0.3">
      <c r="A2022">
        <v>5861</v>
      </c>
      <c r="B2022" s="171"/>
      <c r="C2022" t="s">
        <v>5074</v>
      </c>
      <c r="D2022" t="s">
        <v>5050</v>
      </c>
      <c r="E2022" t="s">
        <v>2782</v>
      </c>
      <c r="G2022" t="s">
        <v>31</v>
      </c>
      <c r="H2022" t="s">
        <v>31</v>
      </c>
      <c r="I2022" t="s">
        <v>2758</v>
      </c>
      <c r="J2022" t="s">
        <v>2758</v>
      </c>
      <c r="K2022" t="s">
        <v>31</v>
      </c>
      <c r="L2022" t="s">
        <v>2805</v>
      </c>
      <c r="N2022" s="17" t="str">
        <f t="shared" si="62"/>
        <v>LU796</v>
      </c>
      <c r="O2022">
        <f t="shared" si="63"/>
        <v>5861</v>
      </c>
    </row>
    <row r="2023" spans="1:15" x14ac:dyDescent="0.3">
      <c r="A2023">
        <v>5861</v>
      </c>
      <c r="B2023" s="171"/>
      <c r="C2023" t="s">
        <v>5075</v>
      </c>
      <c r="D2023" t="s">
        <v>5050</v>
      </c>
      <c r="E2023" t="s">
        <v>2782</v>
      </c>
      <c r="G2023" t="s">
        <v>31</v>
      </c>
      <c r="H2023" t="s">
        <v>31</v>
      </c>
      <c r="I2023" t="s">
        <v>2758</v>
      </c>
      <c r="J2023" t="s">
        <v>2758</v>
      </c>
      <c r="K2023" t="s">
        <v>31</v>
      </c>
      <c r="L2023" t="s">
        <v>2805</v>
      </c>
      <c r="N2023" s="17" t="str">
        <f t="shared" si="62"/>
        <v>WC239</v>
      </c>
      <c r="O2023">
        <f t="shared" si="63"/>
        <v>5861</v>
      </c>
    </row>
    <row r="2024" spans="1:15" x14ac:dyDescent="0.3">
      <c r="A2024">
        <v>5861</v>
      </c>
      <c r="B2024" s="171"/>
      <c r="C2024" t="s">
        <v>5076</v>
      </c>
      <c r="D2024" t="s">
        <v>5050</v>
      </c>
      <c r="E2024" t="s">
        <v>2782</v>
      </c>
      <c r="G2024" t="s">
        <v>31</v>
      </c>
      <c r="H2024" t="s">
        <v>31</v>
      </c>
      <c r="I2024" t="s">
        <v>2758</v>
      </c>
      <c r="J2024" t="s">
        <v>2758</v>
      </c>
      <c r="K2024" t="s">
        <v>31</v>
      </c>
      <c r="L2024" t="s">
        <v>2805</v>
      </c>
      <c r="N2024" s="17" t="str">
        <f t="shared" si="62"/>
        <v>WE138</v>
      </c>
      <c r="O2024">
        <f t="shared" si="63"/>
        <v>5861</v>
      </c>
    </row>
    <row r="2025" spans="1:15" x14ac:dyDescent="0.3">
      <c r="A2025">
        <v>5861</v>
      </c>
      <c r="B2025" s="171"/>
      <c r="C2025" t="s">
        <v>5077</v>
      </c>
      <c r="D2025" t="s">
        <v>5050</v>
      </c>
      <c r="E2025" t="s">
        <v>2782</v>
      </c>
      <c r="G2025" t="s">
        <v>31</v>
      </c>
      <c r="H2025" t="s">
        <v>31</v>
      </c>
      <c r="I2025" t="s">
        <v>2758</v>
      </c>
      <c r="J2025" t="s">
        <v>2758</v>
      </c>
      <c r="K2025" t="s">
        <v>31</v>
      </c>
      <c r="L2025" t="s">
        <v>2805</v>
      </c>
      <c r="N2025" s="17" t="str">
        <f t="shared" si="62"/>
        <v>LS490</v>
      </c>
      <c r="O2025">
        <f t="shared" si="63"/>
        <v>5861</v>
      </c>
    </row>
    <row r="2026" spans="1:15" x14ac:dyDescent="0.3">
      <c r="A2026">
        <v>5861</v>
      </c>
      <c r="B2026" s="171"/>
      <c r="C2026" t="s">
        <v>5078</v>
      </c>
      <c r="D2026" t="s">
        <v>5050</v>
      </c>
      <c r="E2026" t="s">
        <v>2782</v>
      </c>
      <c r="G2026" t="s">
        <v>31</v>
      </c>
      <c r="H2026" t="s">
        <v>31</v>
      </c>
      <c r="I2026" t="s">
        <v>2758</v>
      </c>
      <c r="J2026" t="s">
        <v>2758</v>
      </c>
      <c r="K2026" t="s">
        <v>31</v>
      </c>
      <c r="L2026" t="s">
        <v>2805</v>
      </c>
      <c r="N2026" s="17" t="str">
        <f t="shared" si="62"/>
        <v>LT867</v>
      </c>
      <c r="O2026">
        <f t="shared" si="63"/>
        <v>5861</v>
      </c>
    </row>
    <row r="2027" spans="1:15" x14ac:dyDescent="0.3">
      <c r="A2027">
        <v>5861</v>
      </c>
      <c r="B2027" s="171"/>
      <c r="C2027" t="s">
        <v>5079</v>
      </c>
      <c r="D2027" t="s">
        <v>5050</v>
      </c>
      <c r="E2027" t="s">
        <v>2782</v>
      </c>
      <c r="G2027" t="s">
        <v>31</v>
      </c>
      <c r="H2027" t="s">
        <v>31</v>
      </c>
      <c r="I2027" t="s">
        <v>2758</v>
      </c>
      <c r="J2027" t="s">
        <v>2758</v>
      </c>
      <c r="K2027" t="s">
        <v>31</v>
      </c>
      <c r="L2027" t="s">
        <v>2805</v>
      </c>
      <c r="N2027" s="17" t="str">
        <f t="shared" si="62"/>
        <v>ACU99</v>
      </c>
      <c r="O2027">
        <f t="shared" si="63"/>
        <v>5861</v>
      </c>
    </row>
    <row r="2028" spans="1:15" x14ac:dyDescent="0.3">
      <c r="A2028">
        <v>5861</v>
      </c>
      <c r="B2028" s="171"/>
      <c r="C2028" t="s">
        <v>5080</v>
      </c>
      <c r="D2028" t="s">
        <v>5050</v>
      </c>
      <c r="E2028" t="s">
        <v>2782</v>
      </c>
      <c r="G2028" t="s">
        <v>31</v>
      </c>
      <c r="H2028" t="s">
        <v>31</v>
      </c>
      <c r="I2028" t="s">
        <v>2758</v>
      </c>
      <c r="J2028" t="s">
        <v>2758</v>
      </c>
      <c r="K2028" t="s">
        <v>31</v>
      </c>
      <c r="L2028" t="s">
        <v>2805</v>
      </c>
      <c r="N2028" s="17" t="str">
        <f t="shared" si="62"/>
        <v>WE086</v>
      </c>
      <c r="O2028">
        <f t="shared" si="63"/>
        <v>5861</v>
      </c>
    </row>
    <row r="2029" spans="1:15" x14ac:dyDescent="0.3">
      <c r="A2029">
        <v>5861</v>
      </c>
      <c r="B2029" s="171"/>
      <c r="C2029" t="s">
        <v>5081</v>
      </c>
      <c r="D2029" t="s">
        <v>5050</v>
      </c>
      <c r="E2029" t="s">
        <v>2782</v>
      </c>
      <c r="G2029" t="s">
        <v>31</v>
      </c>
      <c r="H2029" t="s">
        <v>31</v>
      </c>
      <c r="I2029" t="s">
        <v>2758</v>
      </c>
      <c r="J2029" t="s">
        <v>2758</v>
      </c>
      <c r="K2029" t="s">
        <v>31</v>
      </c>
      <c r="L2029" t="s">
        <v>2805</v>
      </c>
      <c r="N2029" s="17" t="str">
        <f t="shared" si="62"/>
        <v>WC240</v>
      </c>
      <c r="O2029">
        <f t="shared" si="63"/>
        <v>5861</v>
      </c>
    </row>
    <row r="2030" spans="1:15" x14ac:dyDescent="0.3">
      <c r="A2030">
        <v>5861</v>
      </c>
      <c r="B2030" s="171"/>
      <c r="C2030" t="s">
        <v>5082</v>
      </c>
      <c r="D2030" t="s">
        <v>5050</v>
      </c>
      <c r="E2030" t="s">
        <v>2782</v>
      </c>
      <c r="G2030" t="s">
        <v>31</v>
      </c>
      <c r="H2030" t="s">
        <v>31</v>
      </c>
      <c r="I2030" t="s">
        <v>2758</v>
      </c>
      <c r="J2030" t="s">
        <v>2758</v>
      </c>
      <c r="K2030" t="s">
        <v>31</v>
      </c>
      <c r="L2030" t="s">
        <v>2805</v>
      </c>
      <c r="N2030" s="17" t="str">
        <f t="shared" si="62"/>
        <v>CB104</v>
      </c>
      <c r="O2030">
        <f t="shared" si="63"/>
        <v>5861</v>
      </c>
    </row>
    <row r="2031" spans="1:15" x14ac:dyDescent="0.3">
      <c r="A2031">
        <v>5861</v>
      </c>
      <c r="B2031" s="171"/>
      <c r="C2031" t="s">
        <v>5083</v>
      </c>
      <c r="D2031" t="s">
        <v>5050</v>
      </c>
      <c r="E2031" t="s">
        <v>2782</v>
      </c>
      <c r="G2031" t="s">
        <v>31</v>
      </c>
      <c r="H2031" t="s">
        <v>31</v>
      </c>
      <c r="I2031" t="s">
        <v>2758</v>
      </c>
      <c r="J2031" t="s">
        <v>2758</v>
      </c>
      <c r="K2031" t="s">
        <v>31</v>
      </c>
      <c r="L2031" t="s">
        <v>2805</v>
      </c>
      <c r="N2031" s="17" t="str">
        <f t="shared" si="62"/>
        <v>WC242</v>
      </c>
      <c r="O2031">
        <f t="shared" si="63"/>
        <v>5861</v>
      </c>
    </row>
    <row r="2032" spans="1:15" x14ac:dyDescent="0.3">
      <c r="A2032">
        <v>5861</v>
      </c>
      <c r="B2032" s="171"/>
      <c r="C2032" t="s">
        <v>5084</v>
      </c>
      <c r="D2032" t="s">
        <v>5050</v>
      </c>
      <c r="E2032" t="s">
        <v>2782</v>
      </c>
      <c r="G2032" t="s">
        <v>31</v>
      </c>
      <c r="H2032" t="s">
        <v>31</v>
      </c>
      <c r="I2032" t="s">
        <v>2758</v>
      </c>
      <c r="J2032" t="s">
        <v>2758</v>
      </c>
      <c r="K2032" t="s">
        <v>31</v>
      </c>
      <c r="L2032" t="s">
        <v>2805</v>
      </c>
      <c r="N2032" s="17" t="str">
        <f t="shared" si="62"/>
        <v>CQ006</v>
      </c>
      <c r="O2032">
        <f t="shared" si="63"/>
        <v>5861</v>
      </c>
    </row>
    <row r="2033" spans="1:15" x14ac:dyDescent="0.3">
      <c r="A2033">
        <v>5861</v>
      </c>
      <c r="B2033" s="171"/>
      <c r="C2033" t="s">
        <v>5085</v>
      </c>
      <c r="D2033" t="s">
        <v>5050</v>
      </c>
      <c r="E2033" t="s">
        <v>2782</v>
      </c>
      <c r="G2033" t="s">
        <v>31</v>
      </c>
      <c r="H2033" t="s">
        <v>31</v>
      </c>
      <c r="I2033" t="s">
        <v>2758</v>
      </c>
      <c r="J2033" t="s">
        <v>2758</v>
      </c>
      <c r="K2033" t="s">
        <v>31</v>
      </c>
      <c r="L2033" t="s">
        <v>2805</v>
      </c>
      <c r="N2033" s="17" t="str">
        <f t="shared" si="62"/>
        <v>WC243</v>
      </c>
      <c r="O2033">
        <f t="shared" si="63"/>
        <v>5861</v>
      </c>
    </row>
    <row r="2034" spans="1:15" x14ac:dyDescent="0.3">
      <c r="A2034">
        <v>5861</v>
      </c>
      <c r="B2034" s="171"/>
      <c r="C2034" t="s">
        <v>5086</v>
      </c>
      <c r="D2034" t="s">
        <v>5050</v>
      </c>
      <c r="E2034" t="s">
        <v>2782</v>
      </c>
      <c r="G2034" t="s">
        <v>31</v>
      </c>
      <c r="H2034" t="s">
        <v>31</v>
      </c>
      <c r="I2034" t="s">
        <v>2758</v>
      </c>
      <c r="J2034" t="s">
        <v>2758</v>
      </c>
      <c r="K2034" t="s">
        <v>31</v>
      </c>
      <c r="L2034" t="s">
        <v>2805</v>
      </c>
      <c r="N2034" s="17" t="str">
        <f t="shared" si="62"/>
        <v>E9553</v>
      </c>
      <c r="O2034">
        <f t="shared" si="63"/>
        <v>5861</v>
      </c>
    </row>
    <row r="2035" spans="1:15" x14ac:dyDescent="0.3">
      <c r="A2035">
        <v>5861</v>
      </c>
      <c r="B2035" s="171"/>
      <c r="C2035" t="s">
        <v>5087</v>
      </c>
      <c r="D2035" t="s">
        <v>5050</v>
      </c>
      <c r="E2035" t="s">
        <v>2782</v>
      </c>
      <c r="G2035" t="s">
        <v>31</v>
      </c>
      <c r="H2035" t="s">
        <v>31</v>
      </c>
      <c r="I2035" t="s">
        <v>2758</v>
      </c>
      <c r="J2035" t="s">
        <v>2758</v>
      </c>
      <c r="K2035" t="s">
        <v>31</v>
      </c>
      <c r="L2035" t="s">
        <v>2805</v>
      </c>
      <c r="N2035" s="17" t="str">
        <f t="shared" si="62"/>
        <v>WC247</v>
      </c>
      <c r="O2035">
        <f t="shared" si="63"/>
        <v>5861</v>
      </c>
    </row>
    <row r="2036" spans="1:15" x14ac:dyDescent="0.3">
      <c r="A2036">
        <v>5861</v>
      </c>
      <c r="B2036" s="171"/>
      <c r="C2036" t="s">
        <v>5088</v>
      </c>
      <c r="D2036" t="s">
        <v>5050</v>
      </c>
      <c r="E2036" t="s">
        <v>2782</v>
      </c>
      <c r="G2036" t="s">
        <v>31</v>
      </c>
      <c r="H2036" t="s">
        <v>31</v>
      </c>
      <c r="I2036" t="s">
        <v>2758</v>
      </c>
      <c r="J2036" t="s">
        <v>2758</v>
      </c>
      <c r="K2036" t="s">
        <v>31</v>
      </c>
      <c r="L2036" t="s">
        <v>2805</v>
      </c>
      <c r="N2036" s="17" t="str">
        <f t="shared" si="62"/>
        <v>WC248</v>
      </c>
      <c r="O2036">
        <f t="shared" si="63"/>
        <v>5861</v>
      </c>
    </row>
    <row r="2037" spans="1:15" x14ac:dyDescent="0.3">
      <c r="A2037">
        <v>5861</v>
      </c>
      <c r="B2037" s="171"/>
      <c r="C2037" t="s">
        <v>5089</v>
      </c>
      <c r="D2037" t="s">
        <v>5050</v>
      </c>
      <c r="E2037" t="s">
        <v>2782</v>
      </c>
      <c r="G2037" t="s">
        <v>31</v>
      </c>
      <c r="H2037" t="s">
        <v>31</v>
      </c>
      <c r="I2037" t="s">
        <v>2758</v>
      </c>
      <c r="J2037" t="s">
        <v>2758</v>
      </c>
      <c r="K2037" t="s">
        <v>31</v>
      </c>
      <c r="L2037" t="s">
        <v>2805</v>
      </c>
      <c r="N2037" s="17" t="str">
        <f t="shared" si="62"/>
        <v>WC249</v>
      </c>
      <c r="O2037">
        <f t="shared" si="63"/>
        <v>5861</v>
      </c>
    </row>
    <row r="2038" spans="1:15" x14ac:dyDescent="0.3">
      <c r="A2038">
        <v>5861</v>
      </c>
      <c r="B2038" s="171"/>
      <c r="C2038" t="s">
        <v>5090</v>
      </c>
      <c r="D2038" t="s">
        <v>5050</v>
      </c>
      <c r="E2038" t="s">
        <v>2782</v>
      </c>
      <c r="G2038" t="s">
        <v>31</v>
      </c>
      <c r="H2038" t="s">
        <v>31</v>
      </c>
      <c r="I2038" t="s">
        <v>2758</v>
      </c>
      <c r="J2038" t="s">
        <v>2758</v>
      </c>
      <c r="K2038" t="s">
        <v>31</v>
      </c>
      <c r="L2038" t="s">
        <v>2805</v>
      </c>
      <c r="N2038" s="17" t="str">
        <f t="shared" si="62"/>
        <v>WC252</v>
      </c>
      <c r="O2038">
        <f t="shared" si="63"/>
        <v>5861</v>
      </c>
    </row>
    <row r="2039" spans="1:15" x14ac:dyDescent="0.3">
      <c r="A2039">
        <v>5861</v>
      </c>
      <c r="B2039" s="171"/>
      <c r="C2039" t="s">
        <v>5091</v>
      </c>
      <c r="D2039" t="s">
        <v>5050</v>
      </c>
      <c r="E2039" t="s">
        <v>2782</v>
      </c>
      <c r="G2039" t="s">
        <v>31</v>
      </c>
      <c r="H2039" t="s">
        <v>31</v>
      </c>
      <c r="I2039" t="s">
        <v>2758</v>
      </c>
      <c r="J2039" t="s">
        <v>2758</v>
      </c>
      <c r="K2039" t="s">
        <v>31</v>
      </c>
      <c r="L2039" t="s">
        <v>2805</v>
      </c>
      <c r="N2039" s="17" t="str">
        <f t="shared" si="62"/>
        <v>WC253</v>
      </c>
      <c r="O2039">
        <f t="shared" si="63"/>
        <v>5861</v>
      </c>
    </row>
    <row r="2040" spans="1:15" x14ac:dyDescent="0.3">
      <c r="A2040">
        <v>5861</v>
      </c>
      <c r="B2040" s="171"/>
      <c r="C2040" t="s">
        <v>5092</v>
      </c>
      <c r="D2040" t="s">
        <v>5050</v>
      </c>
      <c r="E2040" t="s">
        <v>2782</v>
      </c>
      <c r="G2040" t="s">
        <v>31</v>
      </c>
      <c r="H2040" t="s">
        <v>31</v>
      </c>
      <c r="I2040" t="s">
        <v>2758</v>
      </c>
      <c r="J2040" t="s">
        <v>2758</v>
      </c>
      <c r="K2040" t="s">
        <v>31</v>
      </c>
      <c r="L2040" t="s">
        <v>2805</v>
      </c>
      <c r="N2040" s="17" t="str">
        <f t="shared" si="62"/>
        <v>WC254</v>
      </c>
      <c r="O2040">
        <f t="shared" si="63"/>
        <v>5861</v>
      </c>
    </row>
    <row r="2041" spans="1:15" x14ac:dyDescent="0.3">
      <c r="A2041">
        <v>5861</v>
      </c>
      <c r="B2041" s="171"/>
      <c r="C2041" t="s">
        <v>5093</v>
      </c>
      <c r="D2041" t="s">
        <v>5050</v>
      </c>
      <c r="E2041" t="s">
        <v>2782</v>
      </c>
      <c r="G2041" t="s">
        <v>31</v>
      </c>
      <c r="H2041" t="s">
        <v>31</v>
      </c>
      <c r="I2041" t="s">
        <v>2758</v>
      </c>
      <c r="J2041" t="s">
        <v>2758</v>
      </c>
      <c r="K2041" t="s">
        <v>31</v>
      </c>
      <c r="L2041" t="s">
        <v>2805</v>
      </c>
      <c r="N2041" s="17" t="str">
        <f t="shared" si="62"/>
        <v>WC255</v>
      </c>
      <c r="O2041">
        <f t="shared" si="63"/>
        <v>5861</v>
      </c>
    </row>
    <row r="2042" spans="1:15" x14ac:dyDescent="0.3">
      <c r="A2042">
        <v>5861</v>
      </c>
      <c r="B2042" s="171"/>
      <c r="C2042" t="s">
        <v>5094</v>
      </c>
      <c r="D2042" t="s">
        <v>5050</v>
      </c>
      <c r="E2042" t="s">
        <v>2782</v>
      </c>
      <c r="G2042" t="s">
        <v>31</v>
      </c>
      <c r="H2042" t="s">
        <v>31</v>
      </c>
      <c r="I2042" t="s">
        <v>2758</v>
      </c>
      <c r="J2042" t="s">
        <v>2758</v>
      </c>
      <c r="K2042" t="s">
        <v>31</v>
      </c>
      <c r="L2042" t="s">
        <v>2805</v>
      </c>
      <c r="N2042" s="17" t="str">
        <f t="shared" si="62"/>
        <v>WC256</v>
      </c>
      <c r="O2042">
        <f t="shared" si="63"/>
        <v>5861</v>
      </c>
    </row>
    <row r="2043" spans="1:15" x14ac:dyDescent="0.3">
      <c r="A2043">
        <v>5861</v>
      </c>
      <c r="B2043" s="171"/>
      <c r="C2043" t="s">
        <v>5095</v>
      </c>
      <c r="D2043" t="s">
        <v>5050</v>
      </c>
      <c r="E2043" t="s">
        <v>2782</v>
      </c>
      <c r="G2043" t="s">
        <v>31</v>
      </c>
      <c r="H2043" t="s">
        <v>31</v>
      </c>
      <c r="I2043" t="s">
        <v>2758</v>
      </c>
      <c r="J2043" t="s">
        <v>2758</v>
      </c>
      <c r="K2043" t="s">
        <v>31</v>
      </c>
      <c r="L2043" t="s">
        <v>2805</v>
      </c>
      <c r="N2043" s="17" t="str">
        <f t="shared" si="62"/>
        <v>WC258</v>
      </c>
      <c r="O2043">
        <f t="shared" si="63"/>
        <v>5861</v>
      </c>
    </row>
    <row r="2044" spans="1:15" x14ac:dyDescent="0.3">
      <c r="A2044">
        <v>5861</v>
      </c>
      <c r="B2044" s="171"/>
      <c r="C2044" t="s">
        <v>5096</v>
      </c>
      <c r="D2044" t="s">
        <v>5050</v>
      </c>
      <c r="E2044" t="s">
        <v>2782</v>
      </c>
      <c r="G2044" t="s">
        <v>31</v>
      </c>
      <c r="H2044" t="s">
        <v>31</v>
      </c>
      <c r="I2044" t="s">
        <v>2758</v>
      </c>
      <c r="J2044" t="s">
        <v>2758</v>
      </c>
      <c r="K2044" t="s">
        <v>31</v>
      </c>
      <c r="L2044" t="s">
        <v>2805</v>
      </c>
      <c r="N2044" s="17" t="str">
        <f t="shared" si="62"/>
        <v>WC259</v>
      </c>
      <c r="O2044">
        <f t="shared" si="63"/>
        <v>5861</v>
      </c>
    </row>
    <row r="2045" spans="1:15" x14ac:dyDescent="0.3">
      <c r="A2045">
        <v>5861</v>
      </c>
      <c r="B2045" s="171"/>
      <c r="C2045" t="s">
        <v>5097</v>
      </c>
      <c r="D2045" t="s">
        <v>5050</v>
      </c>
      <c r="E2045" t="s">
        <v>2782</v>
      </c>
      <c r="G2045" t="s">
        <v>31</v>
      </c>
      <c r="H2045" t="s">
        <v>31</v>
      </c>
      <c r="I2045" t="s">
        <v>2758</v>
      </c>
      <c r="J2045" t="s">
        <v>2758</v>
      </c>
      <c r="K2045" t="s">
        <v>31</v>
      </c>
      <c r="L2045" t="s">
        <v>2805</v>
      </c>
      <c r="N2045" s="17" t="str">
        <f t="shared" si="62"/>
        <v>WC245</v>
      </c>
      <c r="O2045">
        <f t="shared" si="63"/>
        <v>5861</v>
      </c>
    </row>
    <row r="2046" spans="1:15" x14ac:dyDescent="0.3">
      <c r="A2046">
        <v>5861</v>
      </c>
      <c r="B2046" s="171"/>
      <c r="C2046" t="s">
        <v>5098</v>
      </c>
      <c r="D2046" t="s">
        <v>5050</v>
      </c>
      <c r="E2046" t="s">
        <v>2782</v>
      </c>
      <c r="G2046" t="s">
        <v>31</v>
      </c>
      <c r="H2046" t="s">
        <v>31</v>
      </c>
      <c r="I2046" t="s">
        <v>2758</v>
      </c>
      <c r="J2046" t="s">
        <v>2758</v>
      </c>
      <c r="K2046" t="s">
        <v>31</v>
      </c>
      <c r="L2046" t="s">
        <v>2805</v>
      </c>
      <c r="N2046" s="17" t="str">
        <f t="shared" si="62"/>
        <v>WC246</v>
      </c>
      <c r="O2046">
        <f t="shared" si="63"/>
        <v>5861</v>
      </c>
    </row>
    <row r="2047" spans="1:15" x14ac:dyDescent="0.3">
      <c r="A2047">
        <v>5861</v>
      </c>
      <c r="B2047" s="171"/>
      <c r="C2047" t="s">
        <v>5099</v>
      </c>
      <c r="D2047" t="s">
        <v>5050</v>
      </c>
      <c r="E2047" t="s">
        <v>2782</v>
      </c>
      <c r="G2047" t="s">
        <v>31</v>
      </c>
      <c r="H2047" t="s">
        <v>31</v>
      </c>
      <c r="I2047" t="s">
        <v>2758</v>
      </c>
      <c r="J2047" t="s">
        <v>2758</v>
      </c>
      <c r="K2047" t="s">
        <v>31</v>
      </c>
      <c r="L2047" t="s">
        <v>2805</v>
      </c>
      <c r="N2047" s="17" t="str">
        <f t="shared" si="62"/>
        <v>LT868</v>
      </c>
      <c r="O2047">
        <f t="shared" si="63"/>
        <v>5861</v>
      </c>
    </row>
    <row r="2048" spans="1:15" x14ac:dyDescent="0.3">
      <c r="A2048">
        <v>5861</v>
      </c>
      <c r="B2048" s="171"/>
      <c r="C2048" t="s">
        <v>5100</v>
      </c>
      <c r="D2048" t="s">
        <v>5050</v>
      </c>
      <c r="E2048" t="s">
        <v>2782</v>
      </c>
      <c r="G2048" t="s">
        <v>31</v>
      </c>
      <c r="H2048" t="s">
        <v>31</v>
      </c>
      <c r="I2048" t="s">
        <v>2758</v>
      </c>
      <c r="J2048" t="s">
        <v>2758</v>
      </c>
      <c r="K2048" t="s">
        <v>31</v>
      </c>
      <c r="L2048" t="s">
        <v>2805</v>
      </c>
      <c r="N2048" s="17" t="str">
        <f t="shared" si="62"/>
        <v>E0367</v>
      </c>
      <c r="O2048">
        <f t="shared" si="63"/>
        <v>5861</v>
      </c>
    </row>
    <row r="2049" spans="1:15" x14ac:dyDescent="0.3">
      <c r="A2049">
        <v>5861</v>
      </c>
      <c r="B2049" s="171"/>
      <c r="C2049" t="s">
        <v>5101</v>
      </c>
      <c r="D2049" t="s">
        <v>5050</v>
      </c>
      <c r="E2049" t="s">
        <v>2782</v>
      </c>
      <c r="G2049" t="s">
        <v>31</v>
      </c>
      <c r="H2049" t="s">
        <v>31</v>
      </c>
      <c r="I2049" t="s">
        <v>2758</v>
      </c>
      <c r="J2049" t="s">
        <v>2758</v>
      </c>
      <c r="K2049" t="s">
        <v>31</v>
      </c>
      <c r="L2049" t="s">
        <v>2805</v>
      </c>
      <c r="N2049" s="17" t="str">
        <f t="shared" si="62"/>
        <v>LS982</v>
      </c>
      <c r="O2049">
        <f t="shared" si="63"/>
        <v>5861</v>
      </c>
    </row>
    <row r="2050" spans="1:15" x14ac:dyDescent="0.3">
      <c r="A2050">
        <v>5861</v>
      </c>
      <c r="B2050" s="171"/>
      <c r="C2050" t="s">
        <v>5102</v>
      </c>
      <c r="D2050" t="s">
        <v>5050</v>
      </c>
      <c r="E2050" t="s">
        <v>2782</v>
      </c>
      <c r="G2050" t="s">
        <v>31</v>
      </c>
      <c r="H2050" t="s">
        <v>31</v>
      </c>
      <c r="I2050" t="s">
        <v>2758</v>
      </c>
      <c r="J2050" t="s">
        <v>2758</v>
      </c>
      <c r="K2050" t="s">
        <v>31</v>
      </c>
      <c r="L2050" t="s">
        <v>2805</v>
      </c>
      <c r="N2050" s="17" t="str">
        <f t="shared" ref="N2050:N2113" si="64">C2050</f>
        <v>CB950</v>
      </c>
      <c r="O2050">
        <f t="shared" ref="O2050:O2113" si="65">A2050</f>
        <v>5861</v>
      </c>
    </row>
    <row r="2051" spans="1:15" x14ac:dyDescent="0.3">
      <c r="A2051">
        <v>5861</v>
      </c>
      <c r="B2051" s="171"/>
      <c r="C2051" t="s">
        <v>5103</v>
      </c>
      <c r="D2051" t="s">
        <v>5050</v>
      </c>
      <c r="E2051" t="s">
        <v>2782</v>
      </c>
      <c r="G2051" t="s">
        <v>31</v>
      </c>
      <c r="H2051" t="s">
        <v>31</v>
      </c>
      <c r="I2051" t="s">
        <v>2758</v>
      </c>
      <c r="J2051" t="s">
        <v>2758</v>
      </c>
      <c r="K2051" t="s">
        <v>31</v>
      </c>
      <c r="L2051" t="s">
        <v>2805</v>
      </c>
      <c r="N2051" s="17" t="str">
        <f t="shared" si="64"/>
        <v>WC260</v>
      </c>
      <c r="O2051">
        <f t="shared" si="65"/>
        <v>5861</v>
      </c>
    </row>
    <row r="2052" spans="1:15" x14ac:dyDescent="0.3">
      <c r="A2052">
        <v>5861</v>
      </c>
      <c r="B2052" s="171"/>
      <c r="C2052" t="s">
        <v>5104</v>
      </c>
      <c r="D2052" t="s">
        <v>5050</v>
      </c>
      <c r="E2052" t="s">
        <v>2782</v>
      </c>
      <c r="G2052" t="s">
        <v>31</v>
      </c>
      <c r="H2052" t="s">
        <v>31</v>
      </c>
      <c r="I2052" t="s">
        <v>2758</v>
      </c>
      <c r="J2052" t="s">
        <v>2758</v>
      </c>
      <c r="K2052" t="s">
        <v>31</v>
      </c>
      <c r="L2052" t="s">
        <v>2805</v>
      </c>
      <c r="N2052" s="17" t="str">
        <f t="shared" si="64"/>
        <v>WC261</v>
      </c>
      <c r="O2052">
        <f t="shared" si="65"/>
        <v>5861</v>
      </c>
    </row>
    <row r="2053" spans="1:15" x14ac:dyDescent="0.3">
      <c r="A2053">
        <v>5861</v>
      </c>
      <c r="B2053" s="171"/>
      <c r="C2053" t="s">
        <v>5105</v>
      </c>
      <c r="D2053" t="s">
        <v>5050</v>
      </c>
      <c r="E2053" t="s">
        <v>2782</v>
      </c>
      <c r="G2053" t="s">
        <v>31</v>
      </c>
      <c r="H2053" t="s">
        <v>31</v>
      </c>
      <c r="I2053" t="s">
        <v>2758</v>
      </c>
      <c r="J2053" t="s">
        <v>2758</v>
      </c>
      <c r="K2053" t="s">
        <v>31</v>
      </c>
      <c r="L2053" t="s">
        <v>2805</v>
      </c>
      <c r="N2053" s="17" t="str">
        <f t="shared" si="64"/>
        <v>WC262</v>
      </c>
      <c r="O2053">
        <f t="shared" si="65"/>
        <v>5861</v>
      </c>
    </row>
    <row r="2054" spans="1:15" x14ac:dyDescent="0.3">
      <c r="A2054">
        <v>5861</v>
      </c>
      <c r="B2054" s="171"/>
      <c r="C2054" t="s">
        <v>5106</v>
      </c>
      <c r="D2054" t="s">
        <v>5050</v>
      </c>
      <c r="E2054" t="s">
        <v>2782</v>
      </c>
      <c r="G2054" t="s">
        <v>31</v>
      </c>
      <c r="H2054" t="s">
        <v>31</v>
      </c>
      <c r="I2054" t="s">
        <v>2758</v>
      </c>
      <c r="J2054" t="s">
        <v>2758</v>
      </c>
      <c r="K2054" t="s">
        <v>31</v>
      </c>
      <c r="L2054" t="s">
        <v>2805</v>
      </c>
      <c r="N2054" s="17" t="str">
        <f t="shared" si="64"/>
        <v>CB859</v>
      </c>
      <c r="O2054">
        <f t="shared" si="65"/>
        <v>5861</v>
      </c>
    </row>
    <row r="2055" spans="1:15" x14ac:dyDescent="0.3">
      <c r="A2055">
        <v>5861</v>
      </c>
      <c r="B2055" s="171"/>
      <c r="C2055" t="s">
        <v>5107</v>
      </c>
      <c r="D2055" t="s">
        <v>5050</v>
      </c>
      <c r="E2055" t="s">
        <v>2782</v>
      </c>
      <c r="G2055" t="s">
        <v>31</v>
      </c>
      <c r="H2055" t="s">
        <v>31</v>
      </c>
      <c r="I2055" t="s">
        <v>2758</v>
      </c>
      <c r="J2055" t="s">
        <v>2758</v>
      </c>
      <c r="K2055" t="s">
        <v>31</v>
      </c>
      <c r="L2055" t="s">
        <v>2805</v>
      </c>
      <c r="N2055" s="17" t="str">
        <f t="shared" si="64"/>
        <v>LS915</v>
      </c>
      <c r="O2055">
        <f t="shared" si="65"/>
        <v>5861</v>
      </c>
    </row>
    <row r="2056" spans="1:15" x14ac:dyDescent="0.3">
      <c r="A2056">
        <v>5861</v>
      </c>
      <c r="B2056" s="171"/>
      <c r="C2056" t="s">
        <v>5108</v>
      </c>
      <c r="D2056" t="s">
        <v>5050</v>
      </c>
      <c r="E2056" t="s">
        <v>2782</v>
      </c>
      <c r="G2056" t="s">
        <v>31</v>
      </c>
      <c r="H2056" t="s">
        <v>31</v>
      </c>
      <c r="I2056" t="s">
        <v>2758</v>
      </c>
      <c r="J2056" t="s">
        <v>2758</v>
      </c>
      <c r="K2056" t="s">
        <v>31</v>
      </c>
      <c r="L2056" t="s">
        <v>2805</v>
      </c>
      <c r="N2056" s="17" t="str">
        <f t="shared" si="64"/>
        <v>WC263</v>
      </c>
      <c r="O2056">
        <f t="shared" si="65"/>
        <v>5861</v>
      </c>
    </row>
    <row r="2057" spans="1:15" x14ac:dyDescent="0.3">
      <c r="A2057">
        <v>5861</v>
      </c>
      <c r="B2057" s="171"/>
      <c r="C2057" t="s">
        <v>5109</v>
      </c>
      <c r="D2057" t="s">
        <v>5050</v>
      </c>
      <c r="E2057" t="s">
        <v>2782</v>
      </c>
      <c r="G2057" t="s">
        <v>31</v>
      </c>
      <c r="H2057" t="s">
        <v>31</v>
      </c>
      <c r="I2057" t="s">
        <v>2758</v>
      </c>
      <c r="J2057" t="s">
        <v>2758</v>
      </c>
      <c r="K2057" t="s">
        <v>31</v>
      </c>
      <c r="L2057" t="s">
        <v>2805</v>
      </c>
      <c r="N2057" s="17" t="str">
        <f t="shared" si="64"/>
        <v>WB234</v>
      </c>
      <c r="O2057">
        <f t="shared" si="65"/>
        <v>5861</v>
      </c>
    </row>
    <row r="2058" spans="1:15" x14ac:dyDescent="0.3">
      <c r="A2058">
        <v>5861</v>
      </c>
      <c r="B2058" s="171"/>
      <c r="C2058" t="s">
        <v>5110</v>
      </c>
      <c r="D2058" t="s">
        <v>5050</v>
      </c>
      <c r="E2058" t="s">
        <v>2782</v>
      </c>
      <c r="G2058" t="s">
        <v>31</v>
      </c>
      <c r="H2058" t="s">
        <v>31</v>
      </c>
      <c r="I2058" t="s">
        <v>2758</v>
      </c>
      <c r="J2058" t="s">
        <v>2758</v>
      </c>
      <c r="K2058" t="s">
        <v>31</v>
      </c>
      <c r="L2058" t="s">
        <v>2805</v>
      </c>
      <c r="N2058" s="17" t="str">
        <f t="shared" si="64"/>
        <v>WZ093</v>
      </c>
      <c r="O2058">
        <f t="shared" si="65"/>
        <v>5861</v>
      </c>
    </row>
    <row r="2059" spans="1:15" x14ac:dyDescent="0.3">
      <c r="A2059">
        <v>5861</v>
      </c>
      <c r="B2059" s="171"/>
      <c r="C2059" t="s">
        <v>5111</v>
      </c>
      <c r="D2059" t="s">
        <v>5050</v>
      </c>
      <c r="E2059" t="s">
        <v>2782</v>
      </c>
      <c r="G2059" t="s">
        <v>31</v>
      </c>
      <c r="H2059" t="s">
        <v>31</v>
      </c>
      <c r="I2059" t="s">
        <v>2758</v>
      </c>
      <c r="J2059" t="s">
        <v>2758</v>
      </c>
      <c r="K2059" t="s">
        <v>31</v>
      </c>
      <c r="L2059" t="s">
        <v>2805</v>
      </c>
      <c r="N2059" s="17" t="str">
        <f t="shared" si="64"/>
        <v>LV314</v>
      </c>
      <c r="O2059">
        <f t="shared" si="65"/>
        <v>5861</v>
      </c>
    </row>
    <row r="2060" spans="1:15" x14ac:dyDescent="0.3">
      <c r="A2060">
        <v>5861</v>
      </c>
      <c r="B2060" s="171"/>
      <c r="C2060" t="s">
        <v>5112</v>
      </c>
      <c r="D2060" t="s">
        <v>5050</v>
      </c>
      <c r="E2060" t="s">
        <v>2782</v>
      </c>
      <c r="G2060" t="s">
        <v>31</v>
      </c>
      <c r="H2060" t="s">
        <v>31</v>
      </c>
      <c r="I2060" t="s">
        <v>2758</v>
      </c>
      <c r="J2060" t="s">
        <v>2758</v>
      </c>
      <c r="K2060" t="s">
        <v>31</v>
      </c>
      <c r="L2060" t="s">
        <v>2805</v>
      </c>
      <c r="N2060" s="17" t="str">
        <f t="shared" si="64"/>
        <v>LS280</v>
      </c>
      <c r="O2060">
        <f t="shared" si="65"/>
        <v>5861</v>
      </c>
    </row>
    <row r="2061" spans="1:15" x14ac:dyDescent="0.3">
      <c r="A2061">
        <v>5861</v>
      </c>
      <c r="B2061" s="171"/>
      <c r="C2061" t="s">
        <v>5113</v>
      </c>
      <c r="D2061" t="s">
        <v>5050</v>
      </c>
      <c r="E2061" t="s">
        <v>2782</v>
      </c>
      <c r="G2061" t="s">
        <v>31</v>
      </c>
      <c r="H2061" t="s">
        <v>31</v>
      </c>
      <c r="I2061" t="s">
        <v>2758</v>
      </c>
      <c r="J2061" t="s">
        <v>2758</v>
      </c>
      <c r="K2061" t="s">
        <v>31</v>
      </c>
      <c r="L2061" t="s">
        <v>2805</v>
      </c>
      <c r="N2061" s="17" t="str">
        <f t="shared" si="64"/>
        <v>LS983</v>
      </c>
      <c r="O2061">
        <f t="shared" si="65"/>
        <v>5861</v>
      </c>
    </row>
    <row r="2062" spans="1:15" x14ac:dyDescent="0.3">
      <c r="A2062">
        <v>5861</v>
      </c>
      <c r="B2062" s="171"/>
      <c r="C2062" t="s">
        <v>5114</v>
      </c>
      <c r="D2062" t="s">
        <v>5050</v>
      </c>
      <c r="E2062" t="s">
        <v>2782</v>
      </c>
      <c r="G2062" t="s">
        <v>31</v>
      </c>
      <c r="H2062" t="s">
        <v>31</v>
      </c>
      <c r="I2062" t="s">
        <v>2758</v>
      </c>
      <c r="J2062" t="s">
        <v>2758</v>
      </c>
      <c r="K2062" t="s">
        <v>31</v>
      </c>
      <c r="L2062" t="s">
        <v>2805</v>
      </c>
      <c r="N2062" s="17" t="str">
        <f t="shared" si="64"/>
        <v>CB145</v>
      </c>
      <c r="O2062">
        <f t="shared" si="65"/>
        <v>5861</v>
      </c>
    </row>
    <row r="2063" spans="1:15" x14ac:dyDescent="0.3">
      <c r="A2063">
        <v>5861</v>
      </c>
      <c r="B2063" s="171"/>
      <c r="C2063" t="s">
        <v>5115</v>
      </c>
      <c r="D2063" t="s">
        <v>5050</v>
      </c>
      <c r="E2063" t="s">
        <v>2782</v>
      </c>
      <c r="G2063" t="s">
        <v>31</v>
      </c>
      <c r="H2063" t="s">
        <v>31</v>
      </c>
      <c r="I2063" t="s">
        <v>2758</v>
      </c>
      <c r="J2063" t="s">
        <v>2758</v>
      </c>
      <c r="K2063" t="s">
        <v>31</v>
      </c>
      <c r="L2063" t="s">
        <v>2805</v>
      </c>
      <c r="N2063" s="17" t="str">
        <f t="shared" si="64"/>
        <v>LS406</v>
      </c>
      <c r="O2063">
        <f t="shared" si="65"/>
        <v>5861</v>
      </c>
    </row>
    <row r="2064" spans="1:15" x14ac:dyDescent="0.3">
      <c r="A2064">
        <v>5861</v>
      </c>
      <c r="B2064" s="171"/>
      <c r="C2064" t="s">
        <v>5116</v>
      </c>
      <c r="D2064" t="s">
        <v>5050</v>
      </c>
      <c r="E2064" t="s">
        <v>2782</v>
      </c>
      <c r="G2064" t="s">
        <v>31</v>
      </c>
      <c r="H2064" t="s">
        <v>31</v>
      </c>
      <c r="I2064" t="s">
        <v>2758</v>
      </c>
      <c r="J2064" t="s">
        <v>2758</v>
      </c>
      <c r="K2064" t="s">
        <v>31</v>
      </c>
      <c r="L2064" t="s">
        <v>2805</v>
      </c>
      <c r="N2064" s="17" t="str">
        <f t="shared" si="64"/>
        <v>WC265</v>
      </c>
      <c r="O2064">
        <f t="shared" si="65"/>
        <v>5861</v>
      </c>
    </row>
    <row r="2065" spans="1:15" x14ac:dyDescent="0.3">
      <c r="A2065">
        <v>5861</v>
      </c>
      <c r="B2065" s="171"/>
      <c r="C2065" t="s">
        <v>5117</v>
      </c>
      <c r="D2065" t="s">
        <v>5050</v>
      </c>
      <c r="E2065" t="s">
        <v>2782</v>
      </c>
      <c r="G2065" t="s">
        <v>31</v>
      </c>
      <c r="H2065" t="s">
        <v>31</v>
      </c>
      <c r="I2065" t="s">
        <v>2758</v>
      </c>
      <c r="J2065" t="s">
        <v>2758</v>
      </c>
      <c r="K2065" t="s">
        <v>31</v>
      </c>
      <c r="L2065" t="s">
        <v>2805</v>
      </c>
      <c r="N2065" s="17" t="str">
        <f t="shared" si="64"/>
        <v>WC266</v>
      </c>
      <c r="O2065">
        <f t="shared" si="65"/>
        <v>5861</v>
      </c>
    </row>
    <row r="2066" spans="1:15" x14ac:dyDescent="0.3">
      <c r="A2066">
        <v>5861</v>
      </c>
      <c r="B2066" s="171"/>
      <c r="C2066" t="s">
        <v>5118</v>
      </c>
      <c r="D2066" t="s">
        <v>5050</v>
      </c>
      <c r="E2066" t="s">
        <v>2782</v>
      </c>
      <c r="G2066" t="s">
        <v>31</v>
      </c>
      <c r="H2066" t="s">
        <v>31</v>
      </c>
      <c r="I2066" t="s">
        <v>2758</v>
      </c>
      <c r="J2066" t="s">
        <v>2758</v>
      </c>
      <c r="K2066" t="s">
        <v>31</v>
      </c>
      <c r="L2066" t="s">
        <v>2805</v>
      </c>
      <c r="N2066" s="17" t="str">
        <f t="shared" si="64"/>
        <v>WC267</v>
      </c>
      <c r="O2066">
        <f t="shared" si="65"/>
        <v>5861</v>
      </c>
    </row>
    <row r="2067" spans="1:15" x14ac:dyDescent="0.3">
      <c r="A2067">
        <v>5861</v>
      </c>
      <c r="B2067" s="171"/>
      <c r="C2067" t="s">
        <v>5119</v>
      </c>
      <c r="D2067" t="s">
        <v>5050</v>
      </c>
      <c r="E2067" t="s">
        <v>2782</v>
      </c>
      <c r="G2067" t="s">
        <v>31</v>
      </c>
      <c r="H2067" t="s">
        <v>31</v>
      </c>
      <c r="I2067" t="s">
        <v>2758</v>
      </c>
      <c r="J2067" t="s">
        <v>2758</v>
      </c>
      <c r="K2067" t="s">
        <v>31</v>
      </c>
      <c r="L2067" t="s">
        <v>2805</v>
      </c>
      <c r="N2067" s="17" t="str">
        <f t="shared" si="64"/>
        <v>WC269</v>
      </c>
      <c r="O2067">
        <f t="shared" si="65"/>
        <v>5861</v>
      </c>
    </row>
    <row r="2068" spans="1:15" x14ac:dyDescent="0.3">
      <c r="A2068">
        <v>5861</v>
      </c>
      <c r="B2068" s="171"/>
      <c r="C2068" t="s">
        <v>5120</v>
      </c>
      <c r="D2068" t="s">
        <v>5050</v>
      </c>
      <c r="E2068" t="s">
        <v>2782</v>
      </c>
      <c r="G2068" t="s">
        <v>31</v>
      </c>
      <c r="H2068" t="s">
        <v>31</v>
      </c>
      <c r="I2068" t="s">
        <v>2758</v>
      </c>
      <c r="J2068" t="s">
        <v>2758</v>
      </c>
      <c r="K2068" t="s">
        <v>31</v>
      </c>
      <c r="L2068" t="s">
        <v>2805</v>
      </c>
      <c r="N2068" s="17" t="str">
        <f t="shared" si="64"/>
        <v>WC268</v>
      </c>
      <c r="O2068">
        <f t="shared" si="65"/>
        <v>5861</v>
      </c>
    </row>
    <row r="2069" spans="1:15" x14ac:dyDescent="0.3">
      <c r="A2069">
        <v>5861</v>
      </c>
      <c r="B2069" s="171"/>
      <c r="C2069" t="s">
        <v>5121</v>
      </c>
      <c r="D2069" t="s">
        <v>5050</v>
      </c>
      <c r="E2069" t="s">
        <v>2782</v>
      </c>
      <c r="G2069" t="s">
        <v>31</v>
      </c>
      <c r="H2069" t="s">
        <v>31</v>
      </c>
      <c r="I2069" t="s">
        <v>2758</v>
      </c>
      <c r="J2069" t="s">
        <v>2758</v>
      </c>
      <c r="K2069" t="s">
        <v>31</v>
      </c>
      <c r="L2069" t="s">
        <v>2805</v>
      </c>
      <c r="N2069" s="17" t="str">
        <f t="shared" si="64"/>
        <v>WB229</v>
      </c>
      <c r="O2069">
        <f t="shared" si="65"/>
        <v>5861</v>
      </c>
    </row>
    <row r="2070" spans="1:15" x14ac:dyDescent="0.3">
      <c r="A2070">
        <v>5861</v>
      </c>
      <c r="B2070" s="171"/>
      <c r="C2070" t="s">
        <v>5122</v>
      </c>
      <c r="D2070" t="s">
        <v>5050</v>
      </c>
      <c r="E2070" t="s">
        <v>2782</v>
      </c>
      <c r="G2070" t="s">
        <v>31</v>
      </c>
      <c r="H2070" t="s">
        <v>31</v>
      </c>
      <c r="I2070" t="s">
        <v>2758</v>
      </c>
      <c r="J2070" t="s">
        <v>2758</v>
      </c>
      <c r="K2070" t="s">
        <v>31</v>
      </c>
      <c r="L2070" t="s">
        <v>2805</v>
      </c>
      <c r="N2070" s="17" t="str">
        <f t="shared" si="64"/>
        <v>WC270</v>
      </c>
      <c r="O2070">
        <f t="shared" si="65"/>
        <v>5861</v>
      </c>
    </row>
    <row r="2071" spans="1:15" x14ac:dyDescent="0.3">
      <c r="A2071">
        <v>5861</v>
      </c>
      <c r="B2071" s="171"/>
      <c r="C2071" t="s">
        <v>5123</v>
      </c>
      <c r="D2071" t="s">
        <v>5050</v>
      </c>
      <c r="E2071" t="s">
        <v>2782</v>
      </c>
      <c r="G2071" t="s">
        <v>31</v>
      </c>
      <c r="H2071" t="s">
        <v>31</v>
      </c>
      <c r="I2071" t="s">
        <v>2758</v>
      </c>
      <c r="J2071" t="s">
        <v>2758</v>
      </c>
      <c r="K2071" t="s">
        <v>31</v>
      </c>
      <c r="L2071" t="s">
        <v>2805</v>
      </c>
      <c r="N2071" s="17" t="str">
        <f t="shared" si="64"/>
        <v>WC271</v>
      </c>
      <c r="O2071">
        <f t="shared" si="65"/>
        <v>5861</v>
      </c>
    </row>
    <row r="2072" spans="1:15" x14ac:dyDescent="0.3">
      <c r="A2072">
        <v>5861</v>
      </c>
      <c r="B2072" s="171"/>
      <c r="C2072" t="s">
        <v>5124</v>
      </c>
      <c r="D2072" t="s">
        <v>5050</v>
      </c>
      <c r="E2072" t="s">
        <v>2782</v>
      </c>
      <c r="G2072" t="s">
        <v>31</v>
      </c>
      <c r="H2072" t="s">
        <v>31</v>
      </c>
      <c r="I2072" t="s">
        <v>2758</v>
      </c>
      <c r="J2072" t="s">
        <v>2758</v>
      </c>
      <c r="K2072" t="s">
        <v>31</v>
      </c>
      <c r="L2072" t="s">
        <v>2805</v>
      </c>
      <c r="N2072" s="17" t="str">
        <f t="shared" si="64"/>
        <v>WC272</v>
      </c>
      <c r="O2072">
        <f t="shared" si="65"/>
        <v>5861</v>
      </c>
    </row>
    <row r="2073" spans="1:15" x14ac:dyDescent="0.3">
      <c r="A2073">
        <v>5861</v>
      </c>
      <c r="B2073" s="171"/>
      <c r="C2073" t="s">
        <v>5125</v>
      </c>
      <c r="D2073" t="s">
        <v>5050</v>
      </c>
      <c r="E2073" t="s">
        <v>2782</v>
      </c>
      <c r="G2073" t="s">
        <v>31</v>
      </c>
      <c r="H2073" t="s">
        <v>31</v>
      </c>
      <c r="I2073" t="s">
        <v>2758</v>
      </c>
      <c r="J2073" t="s">
        <v>2758</v>
      </c>
      <c r="K2073" t="s">
        <v>31</v>
      </c>
      <c r="L2073" t="s">
        <v>2805</v>
      </c>
      <c r="N2073" s="17" t="str">
        <f t="shared" si="64"/>
        <v>WC273</v>
      </c>
      <c r="O2073">
        <f t="shared" si="65"/>
        <v>5861</v>
      </c>
    </row>
    <row r="2074" spans="1:15" x14ac:dyDescent="0.3">
      <c r="A2074">
        <v>5861</v>
      </c>
      <c r="B2074" s="171"/>
      <c r="C2074" t="s">
        <v>5126</v>
      </c>
      <c r="D2074" t="s">
        <v>5050</v>
      </c>
      <c r="E2074" t="s">
        <v>2782</v>
      </c>
      <c r="G2074" t="s">
        <v>31</v>
      </c>
      <c r="H2074" t="s">
        <v>31</v>
      </c>
      <c r="I2074" t="s">
        <v>2758</v>
      </c>
      <c r="J2074" t="s">
        <v>2758</v>
      </c>
      <c r="K2074" t="s">
        <v>31</v>
      </c>
      <c r="L2074" t="s">
        <v>2805</v>
      </c>
      <c r="N2074" s="17" t="str">
        <f t="shared" si="64"/>
        <v>CQ007</v>
      </c>
      <c r="O2074">
        <f t="shared" si="65"/>
        <v>5861</v>
      </c>
    </row>
    <row r="2075" spans="1:15" x14ac:dyDescent="0.3">
      <c r="A2075">
        <v>5861</v>
      </c>
      <c r="B2075" s="171"/>
      <c r="C2075" t="s">
        <v>5127</v>
      </c>
      <c r="D2075" t="s">
        <v>5050</v>
      </c>
      <c r="E2075" t="s">
        <v>2782</v>
      </c>
      <c r="G2075" t="s">
        <v>31</v>
      </c>
      <c r="H2075" t="s">
        <v>31</v>
      </c>
      <c r="I2075" t="s">
        <v>2758</v>
      </c>
      <c r="J2075" t="s">
        <v>2758</v>
      </c>
      <c r="K2075" t="s">
        <v>31</v>
      </c>
      <c r="L2075" t="s">
        <v>2805</v>
      </c>
      <c r="N2075" s="17" t="str">
        <f t="shared" si="64"/>
        <v>E1264</v>
      </c>
      <c r="O2075">
        <f t="shared" si="65"/>
        <v>5861</v>
      </c>
    </row>
    <row r="2076" spans="1:15" x14ac:dyDescent="0.3">
      <c r="A2076">
        <v>5861</v>
      </c>
      <c r="B2076" s="171"/>
      <c r="C2076" t="s">
        <v>5128</v>
      </c>
      <c r="D2076" t="s">
        <v>5050</v>
      </c>
      <c r="E2076" t="s">
        <v>2782</v>
      </c>
      <c r="G2076" t="s">
        <v>31</v>
      </c>
      <c r="H2076" t="s">
        <v>31</v>
      </c>
      <c r="I2076" t="s">
        <v>2758</v>
      </c>
      <c r="J2076" t="s">
        <v>2758</v>
      </c>
      <c r="K2076" t="s">
        <v>31</v>
      </c>
      <c r="L2076" t="s">
        <v>2805</v>
      </c>
      <c r="N2076" s="17" t="str">
        <f t="shared" si="64"/>
        <v>CQ008</v>
      </c>
      <c r="O2076">
        <f t="shared" si="65"/>
        <v>5861</v>
      </c>
    </row>
    <row r="2077" spans="1:15" x14ac:dyDescent="0.3">
      <c r="A2077">
        <v>5861</v>
      </c>
      <c r="B2077" s="171"/>
      <c r="C2077" t="s">
        <v>5129</v>
      </c>
      <c r="D2077" t="s">
        <v>5050</v>
      </c>
      <c r="E2077" t="s">
        <v>2782</v>
      </c>
      <c r="G2077" t="s">
        <v>31</v>
      </c>
      <c r="H2077" t="s">
        <v>31</v>
      </c>
      <c r="I2077" t="s">
        <v>2758</v>
      </c>
      <c r="J2077" t="s">
        <v>2758</v>
      </c>
      <c r="K2077" t="s">
        <v>31</v>
      </c>
      <c r="L2077" t="s">
        <v>2805</v>
      </c>
      <c r="N2077" s="17" t="str">
        <f t="shared" si="64"/>
        <v>A0571</v>
      </c>
      <c r="O2077">
        <f t="shared" si="65"/>
        <v>5861</v>
      </c>
    </row>
    <row r="2078" spans="1:15" x14ac:dyDescent="0.3">
      <c r="A2078">
        <v>5861</v>
      </c>
      <c r="B2078" s="171"/>
      <c r="C2078" t="s">
        <v>5130</v>
      </c>
      <c r="D2078" t="s">
        <v>5050</v>
      </c>
      <c r="E2078" t="s">
        <v>2782</v>
      </c>
      <c r="G2078" t="s">
        <v>31</v>
      </c>
      <c r="H2078" t="s">
        <v>31</v>
      </c>
      <c r="I2078" t="s">
        <v>2758</v>
      </c>
      <c r="J2078" t="s">
        <v>2758</v>
      </c>
      <c r="K2078" t="s">
        <v>31</v>
      </c>
      <c r="L2078" t="s">
        <v>2805</v>
      </c>
      <c r="N2078" s="17" t="str">
        <f t="shared" si="64"/>
        <v>WC274</v>
      </c>
      <c r="O2078">
        <f t="shared" si="65"/>
        <v>5861</v>
      </c>
    </row>
    <row r="2079" spans="1:15" x14ac:dyDescent="0.3">
      <c r="A2079">
        <v>5861</v>
      </c>
      <c r="B2079" s="171"/>
      <c r="C2079" t="s">
        <v>5131</v>
      </c>
      <c r="D2079" t="s">
        <v>5050</v>
      </c>
      <c r="E2079" t="s">
        <v>2782</v>
      </c>
      <c r="G2079" t="s">
        <v>31</v>
      </c>
      <c r="H2079" t="s">
        <v>31</v>
      </c>
      <c r="I2079" t="s">
        <v>2758</v>
      </c>
      <c r="J2079" t="s">
        <v>2758</v>
      </c>
      <c r="K2079" t="s">
        <v>31</v>
      </c>
      <c r="L2079" t="s">
        <v>2805</v>
      </c>
      <c r="N2079" s="17" t="str">
        <f t="shared" si="64"/>
        <v>WC275</v>
      </c>
      <c r="O2079">
        <f t="shared" si="65"/>
        <v>5861</v>
      </c>
    </row>
    <row r="2080" spans="1:15" x14ac:dyDescent="0.3">
      <c r="A2080">
        <v>5861</v>
      </c>
      <c r="B2080" s="171"/>
      <c r="C2080" t="s">
        <v>5132</v>
      </c>
      <c r="D2080" t="s">
        <v>5050</v>
      </c>
      <c r="E2080" t="s">
        <v>2782</v>
      </c>
      <c r="G2080" t="s">
        <v>31</v>
      </c>
      <c r="H2080" t="s">
        <v>31</v>
      </c>
      <c r="I2080" t="s">
        <v>2758</v>
      </c>
      <c r="J2080" t="s">
        <v>2758</v>
      </c>
      <c r="K2080" t="s">
        <v>31</v>
      </c>
      <c r="L2080" t="s">
        <v>2805</v>
      </c>
      <c r="N2080" s="17" t="str">
        <f t="shared" si="64"/>
        <v>LU823</v>
      </c>
      <c r="O2080">
        <f t="shared" si="65"/>
        <v>5861</v>
      </c>
    </row>
    <row r="2081" spans="1:15" x14ac:dyDescent="0.3">
      <c r="A2081">
        <v>5861</v>
      </c>
      <c r="B2081" s="171"/>
      <c r="C2081" t="s">
        <v>5133</v>
      </c>
      <c r="D2081" t="s">
        <v>5050</v>
      </c>
      <c r="E2081" t="s">
        <v>2782</v>
      </c>
      <c r="G2081" t="s">
        <v>31</v>
      </c>
      <c r="H2081" t="s">
        <v>31</v>
      </c>
      <c r="I2081" t="s">
        <v>2758</v>
      </c>
      <c r="J2081" t="s">
        <v>2758</v>
      </c>
      <c r="K2081" t="s">
        <v>31</v>
      </c>
      <c r="L2081" t="s">
        <v>2805</v>
      </c>
      <c r="N2081" s="17" t="str">
        <f t="shared" si="64"/>
        <v>E1028</v>
      </c>
      <c r="O2081">
        <f t="shared" si="65"/>
        <v>5861</v>
      </c>
    </row>
    <row r="2082" spans="1:15" x14ac:dyDescent="0.3">
      <c r="A2082">
        <v>5861</v>
      </c>
      <c r="B2082" s="171"/>
      <c r="C2082" t="s">
        <v>5134</v>
      </c>
      <c r="D2082" t="s">
        <v>5050</v>
      </c>
      <c r="E2082" t="s">
        <v>2782</v>
      </c>
      <c r="G2082" t="s">
        <v>31</v>
      </c>
      <c r="H2082" t="s">
        <v>31</v>
      </c>
      <c r="I2082" t="s">
        <v>2758</v>
      </c>
      <c r="J2082" t="s">
        <v>2758</v>
      </c>
      <c r="K2082" t="s">
        <v>31</v>
      </c>
      <c r="L2082" t="s">
        <v>2805</v>
      </c>
      <c r="N2082" s="17" t="str">
        <f t="shared" si="64"/>
        <v>CQ009</v>
      </c>
      <c r="O2082">
        <f t="shared" si="65"/>
        <v>5861</v>
      </c>
    </row>
    <row r="2083" spans="1:15" x14ac:dyDescent="0.3">
      <c r="A2083">
        <v>5861</v>
      </c>
      <c r="B2083" s="171"/>
      <c r="C2083" t="s">
        <v>5135</v>
      </c>
      <c r="D2083" t="s">
        <v>5050</v>
      </c>
      <c r="E2083" t="s">
        <v>2782</v>
      </c>
      <c r="G2083" t="s">
        <v>31</v>
      </c>
      <c r="H2083" t="s">
        <v>31</v>
      </c>
      <c r="I2083" t="s">
        <v>2758</v>
      </c>
      <c r="J2083" t="s">
        <v>2758</v>
      </c>
      <c r="K2083" t="s">
        <v>31</v>
      </c>
      <c r="L2083" t="s">
        <v>2805</v>
      </c>
      <c r="N2083" s="17" t="str">
        <f t="shared" si="64"/>
        <v>WB111</v>
      </c>
      <c r="O2083">
        <f t="shared" si="65"/>
        <v>5861</v>
      </c>
    </row>
    <row r="2084" spans="1:15" x14ac:dyDescent="0.3">
      <c r="A2084">
        <v>5861</v>
      </c>
      <c r="B2084" s="171"/>
      <c r="C2084" t="s">
        <v>5136</v>
      </c>
      <c r="D2084" t="s">
        <v>5050</v>
      </c>
      <c r="E2084" t="s">
        <v>2782</v>
      </c>
      <c r="G2084" t="s">
        <v>31</v>
      </c>
      <c r="H2084" t="s">
        <v>31</v>
      </c>
      <c r="I2084" t="s">
        <v>2758</v>
      </c>
      <c r="J2084" t="s">
        <v>2758</v>
      </c>
      <c r="K2084" t="s">
        <v>31</v>
      </c>
      <c r="L2084" t="s">
        <v>2805</v>
      </c>
      <c r="N2084" s="17" t="str">
        <f t="shared" si="64"/>
        <v>WC276</v>
      </c>
      <c r="O2084">
        <f t="shared" si="65"/>
        <v>5861</v>
      </c>
    </row>
    <row r="2085" spans="1:15" x14ac:dyDescent="0.3">
      <c r="A2085">
        <v>5861</v>
      </c>
      <c r="B2085" s="171"/>
      <c r="C2085" t="s">
        <v>5137</v>
      </c>
      <c r="D2085" t="s">
        <v>5050</v>
      </c>
      <c r="E2085" t="s">
        <v>2782</v>
      </c>
      <c r="G2085" t="s">
        <v>31</v>
      </c>
      <c r="H2085" t="s">
        <v>31</v>
      </c>
      <c r="I2085" t="s">
        <v>2758</v>
      </c>
      <c r="J2085" t="s">
        <v>2758</v>
      </c>
      <c r="K2085" t="s">
        <v>31</v>
      </c>
      <c r="L2085" t="s">
        <v>2805</v>
      </c>
      <c r="N2085" s="17" t="str">
        <f t="shared" si="64"/>
        <v>WB257</v>
      </c>
      <c r="O2085">
        <f t="shared" si="65"/>
        <v>5861</v>
      </c>
    </row>
    <row r="2086" spans="1:15" x14ac:dyDescent="0.3">
      <c r="A2086">
        <v>5861</v>
      </c>
      <c r="B2086" s="171"/>
      <c r="C2086" t="s">
        <v>5138</v>
      </c>
      <c r="D2086" t="s">
        <v>5050</v>
      </c>
      <c r="E2086" t="s">
        <v>2782</v>
      </c>
      <c r="G2086" t="s">
        <v>31</v>
      </c>
      <c r="H2086" t="s">
        <v>31</v>
      </c>
      <c r="I2086" t="s">
        <v>2758</v>
      </c>
      <c r="J2086" t="s">
        <v>2758</v>
      </c>
      <c r="K2086" t="s">
        <v>31</v>
      </c>
      <c r="L2086" t="s">
        <v>2805</v>
      </c>
      <c r="N2086" s="17" t="str">
        <f t="shared" si="64"/>
        <v>CQ010</v>
      </c>
      <c r="O2086">
        <f t="shared" si="65"/>
        <v>5861</v>
      </c>
    </row>
    <row r="2087" spans="1:15" x14ac:dyDescent="0.3">
      <c r="A2087">
        <v>5861</v>
      </c>
      <c r="B2087" s="171"/>
      <c r="C2087" t="s">
        <v>5139</v>
      </c>
      <c r="D2087" t="s">
        <v>5050</v>
      </c>
      <c r="E2087" t="s">
        <v>2782</v>
      </c>
      <c r="G2087" t="s">
        <v>31</v>
      </c>
      <c r="H2087" t="s">
        <v>31</v>
      </c>
      <c r="I2087" t="s">
        <v>2758</v>
      </c>
      <c r="J2087" t="s">
        <v>2758</v>
      </c>
      <c r="K2087" t="s">
        <v>31</v>
      </c>
      <c r="L2087" t="s">
        <v>2805</v>
      </c>
      <c r="N2087" s="17" t="str">
        <f t="shared" si="64"/>
        <v>WC277</v>
      </c>
      <c r="O2087">
        <f t="shared" si="65"/>
        <v>5861</v>
      </c>
    </row>
    <row r="2088" spans="1:15" x14ac:dyDescent="0.3">
      <c r="A2088">
        <v>5861</v>
      </c>
      <c r="B2088" s="171"/>
      <c r="C2088" t="s">
        <v>5140</v>
      </c>
      <c r="D2088" t="s">
        <v>5050</v>
      </c>
      <c r="E2088" t="s">
        <v>2782</v>
      </c>
      <c r="G2088" t="s">
        <v>31</v>
      </c>
      <c r="H2088" t="s">
        <v>31</v>
      </c>
      <c r="I2088" t="s">
        <v>2758</v>
      </c>
      <c r="J2088" t="s">
        <v>2758</v>
      </c>
      <c r="K2088" t="s">
        <v>31</v>
      </c>
      <c r="L2088" t="s">
        <v>2805</v>
      </c>
      <c r="N2088" s="17" t="str">
        <f t="shared" si="64"/>
        <v>WC278</v>
      </c>
      <c r="O2088">
        <f t="shared" si="65"/>
        <v>5861</v>
      </c>
    </row>
    <row r="2089" spans="1:15" x14ac:dyDescent="0.3">
      <c r="A2089">
        <v>5861</v>
      </c>
      <c r="B2089" s="171"/>
      <c r="C2089" t="s">
        <v>5141</v>
      </c>
      <c r="D2089" t="s">
        <v>5050</v>
      </c>
      <c r="E2089" t="s">
        <v>2782</v>
      </c>
      <c r="G2089" t="s">
        <v>31</v>
      </c>
      <c r="H2089" t="s">
        <v>31</v>
      </c>
      <c r="I2089" t="s">
        <v>2758</v>
      </c>
      <c r="J2089" t="s">
        <v>2758</v>
      </c>
      <c r="K2089" t="s">
        <v>31</v>
      </c>
      <c r="L2089" t="s">
        <v>2805</v>
      </c>
      <c r="N2089" s="17" t="str">
        <f t="shared" si="64"/>
        <v>WC279</v>
      </c>
      <c r="O2089">
        <f t="shared" si="65"/>
        <v>5861</v>
      </c>
    </row>
    <row r="2090" spans="1:15" x14ac:dyDescent="0.3">
      <c r="A2090">
        <v>5861</v>
      </c>
      <c r="B2090" s="171"/>
      <c r="C2090" t="s">
        <v>5142</v>
      </c>
      <c r="D2090" t="s">
        <v>5050</v>
      </c>
      <c r="E2090" t="s">
        <v>2782</v>
      </c>
      <c r="G2090" t="s">
        <v>31</v>
      </c>
      <c r="H2090" t="s">
        <v>31</v>
      </c>
      <c r="I2090" t="s">
        <v>2758</v>
      </c>
      <c r="J2090" t="s">
        <v>2758</v>
      </c>
      <c r="K2090" t="s">
        <v>31</v>
      </c>
      <c r="L2090" t="s">
        <v>2805</v>
      </c>
      <c r="N2090" s="17" t="str">
        <f t="shared" si="64"/>
        <v>WZ327</v>
      </c>
      <c r="O2090">
        <f t="shared" si="65"/>
        <v>5861</v>
      </c>
    </row>
    <row r="2091" spans="1:15" x14ac:dyDescent="0.3">
      <c r="A2091">
        <v>5861</v>
      </c>
      <c r="B2091" s="171"/>
      <c r="C2091" t="s">
        <v>5143</v>
      </c>
      <c r="D2091" t="s">
        <v>5050</v>
      </c>
      <c r="E2091" t="s">
        <v>2782</v>
      </c>
      <c r="G2091" t="s">
        <v>31</v>
      </c>
      <c r="H2091" t="s">
        <v>31</v>
      </c>
      <c r="I2091" t="s">
        <v>2758</v>
      </c>
      <c r="J2091" t="s">
        <v>2758</v>
      </c>
      <c r="K2091" t="s">
        <v>31</v>
      </c>
      <c r="L2091" t="s">
        <v>2805</v>
      </c>
      <c r="N2091" s="17" t="str">
        <f t="shared" si="64"/>
        <v>WC280</v>
      </c>
      <c r="O2091">
        <f t="shared" si="65"/>
        <v>5861</v>
      </c>
    </row>
    <row r="2092" spans="1:15" x14ac:dyDescent="0.3">
      <c r="A2092">
        <v>5861</v>
      </c>
      <c r="B2092" s="171"/>
      <c r="C2092" t="s">
        <v>5144</v>
      </c>
      <c r="D2092" t="s">
        <v>5050</v>
      </c>
      <c r="E2092" t="s">
        <v>2782</v>
      </c>
      <c r="G2092" t="s">
        <v>31</v>
      </c>
      <c r="H2092" t="s">
        <v>31</v>
      </c>
      <c r="I2092" t="s">
        <v>2758</v>
      </c>
      <c r="J2092" t="s">
        <v>2758</v>
      </c>
      <c r="K2092" t="s">
        <v>31</v>
      </c>
      <c r="L2092" t="s">
        <v>2805</v>
      </c>
      <c r="N2092" s="17" t="str">
        <f t="shared" si="64"/>
        <v>A0594</v>
      </c>
      <c r="O2092">
        <f t="shared" si="65"/>
        <v>5861</v>
      </c>
    </row>
    <row r="2093" spans="1:15" x14ac:dyDescent="0.3">
      <c r="A2093">
        <v>5861</v>
      </c>
      <c r="B2093" s="171"/>
      <c r="C2093" t="s">
        <v>5145</v>
      </c>
      <c r="D2093" t="s">
        <v>5050</v>
      </c>
      <c r="E2093" t="s">
        <v>2782</v>
      </c>
      <c r="G2093" t="s">
        <v>31</v>
      </c>
      <c r="H2093" t="s">
        <v>31</v>
      </c>
      <c r="I2093" t="s">
        <v>2758</v>
      </c>
      <c r="J2093" t="s">
        <v>2758</v>
      </c>
      <c r="K2093" t="s">
        <v>31</v>
      </c>
      <c r="L2093" t="s">
        <v>2805</v>
      </c>
      <c r="N2093" s="17" t="str">
        <f t="shared" si="64"/>
        <v>WC281</v>
      </c>
      <c r="O2093">
        <f t="shared" si="65"/>
        <v>5861</v>
      </c>
    </row>
    <row r="2094" spans="1:15" x14ac:dyDescent="0.3">
      <c r="A2094">
        <v>5861</v>
      </c>
      <c r="B2094" s="171"/>
      <c r="C2094" t="s">
        <v>5146</v>
      </c>
      <c r="D2094" t="s">
        <v>5050</v>
      </c>
      <c r="E2094" t="s">
        <v>2782</v>
      </c>
      <c r="G2094" t="s">
        <v>31</v>
      </c>
      <c r="H2094" t="s">
        <v>31</v>
      </c>
      <c r="I2094" t="s">
        <v>2758</v>
      </c>
      <c r="J2094" t="s">
        <v>2758</v>
      </c>
      <c r="K2094" t="s">
        <v>31</v>
      </c>
      <c r="L2094" t="s">
        <v>2805</v>
      </c>
      <c r="N2094" s="17" t="str">
        <f t="shared" si="64"/>
        <v>LT883</v>
      </c>
      <c r="O2094">
        <f t="shared" si="65"/>
        <v>5861</v>
      </c>
    </row>
    <row r="2095" spans="1:15" x14ac:dyDescent="0.3">
      <c r="A2095">
        <v>5861</v>
      </c>
      <c r="B2095" s="171"/>
      <c r="C2095" t="s">
        <v>5147</v>
      </c>
      <c r="D2095" t="s">
        <v>5050</v>
      </c>
      <c r="E2095" t="s">
        <v>2782</v>
      </c>
      <c r="G2095" t="s">
        <v>31</v>
      </c>
      <c r="H2095" t="s">
        <v>31</v>
      </c>
      <c r="I2095" t="s">
        <v>2758</v>
      </c>
      <c r="J2095" t="s">
        <v>2758</v>
      </c>
      <c r="K2095" t="s">
        <v>31</v>
      </c>
      <c r="L2095" t="s">
        <v>2805</v>
      </c>
      <c r="N2095" s="17" t="str">
        <f t="shared" si="64"/>
        <v>WC282</v>
      </c>
      <c r="O2095">
        <f t="shared" si="65"/>
        <v>5861</v>
      </c>
    </row>
    <row r="2096" spans="1:15" x14ac:dyDescent="0.3">
      <c r="A2096">
        <v>5861</v>
      </c>
      <c r="B2096" s="171"/>
      <c r="C2096" t="s">
        <v>5148</v>
      </c>
      <c r="D2096" t="s">
        <v>5050</v>
      </c>
      <c r="E2096" t="s">
        <v>2782</v>
      </c>
      <c r="G2096" t="s">
        <v>31</v>
      </c>
      <c r="H2096" t="s">
        <v>31</v>
      </c>
      <c r="I2096" t="s">
        <v>2758</v>
      </c>
      <c r="J2096" t="s">
        <v>2758</v>
      </c>
      <c r="K2096" t="s">
        <v>31</v>
      </c>
      <c r="L2096" t="s">
        <v>2805</v>
      </c>
      <c r="N2096" s="17" t="str">
        <f t="shared" si="64"/>
        <v>WC283</v>
      </c>
      <c r="O2096">
        <f t="shared" si="65"/>
        <v>5861</v>
      </c>
    </row>
    <row r="2097" spans="1:15" x14ac:dyDescent="0.3">
      <c r="A2097">
        <v>5861</v>
      </c>
      <c r="B2097" s="171"/>
      <c r="C2097" t="s">
        <v>5149</v>
      </c>
      <c r="D2097" t="s">
        <v>5050</v>
      </c>
      <c r="E2097" t="s">
        <v>2782</v>
      </c>
      <c r="G2097" t="s">
        <v>31</v>
      </c>
      <c r="H2097" t="s">
        <v>31</v>
      </c>
      <c r="I2097" t="s">
        <v>2758</v>
      </c>
      <c r="J2097" t="s">
        <v>2758</v>
      </c>
      <c r="K2097" t="s">
        <v>31</v>
      </c>
      <c r="L2097" t="s">
        <v>2805</v>
      </c>
      <c r="N2097" s="17" t="str">
        <f t="shared" si="64"/>
        <v>LT884</v>
      </c>
      <c r="O2097">
        <f t="shared" si="65"/>
        <v>5861</v>
      </c>
    </row>
    <row r="2098" spans="1:15" x14ac:dyDescent="0.3">
      <c r="A2098">
        <v>5861</v>
      </c>
      <c r="B2098" s="171"/>
      <c r="C2098" t="s">
        <v>5150</v>
      </c>
      <c r="D2098" t="s">
        <v>5050</v>
      </c>
      <c r="E2098" t="s">
        <v>2782</v>
      </c>
      <c r="G2098" t="s">
        <v>31</v>
      </c>
      <c r="H2098" t="s">
        <v>31</v>
      </c>
      <c r="I2098" t="s">
        <v>2758</v>
      </c>
      <c r="J2098" t="s">
        <v>2758</v>
      </c>
      <c r="K2098" t="s">
        <v>31</v>
      </c>
      <c r="L2098" t="s">
        <v>2805</v>
      </c>
      <c r="N2098" s="17" t="str">
        <f t="shared" si="64"/>
        <v>WC285</v>
      </c>
      <c r="O2098">
        <f t="shared" si="65"/>
        <v>5861</v>
      </c>
    </row>
    <row r="2099" spans="1:15" x14ac:dyDescent="0.3">
      <c r="A2099">
        <v>5861</v>
      </c>
      <c r="B2099" s="171"/>
      <c r="C2099" t="s">
        <v>5151</v>
      </c>
      <c r="D2099" t="s">
        <v>5050</v>
      </c>
      <c r="E2099" t="s">
        <v>2782</v>
      </c>
      <c r="G2099" t="s">
        <v>31</v>
      </c>
      <c r="H2099" t="s">
        <v>31</v>
      </c>
      <c r="I2099" t="s">
        <v>2758</v>
      </c>
      <c r="J2099" t="s">
        <v>2758</v>
      </c>
      <c r="K2099" t="s">
        <v>31</v>
      </c>
      <c r="L2099" t="s">
        <v>2805</v>
      </c>
      <c r="N2099" s="17" t="str">
        <f t="shared" si="64"/>
        <v>LT885</v>
      </c>
      <c r="O2099">
        <f t="shared" si="65"/>
        <v>5861</v>
      </c>
    </row>
    <row r="2100" spans="1:15" x14ac:dyDescent="0.3">
      <c r="A2100">
        <v>5861</v>
      </c>
      <c r="B2100" s="171"/>
      <c r="C2100" t="s">
        <v>5152</v>
      </c>
      <c r="D2100" t="s">
        <v>5050</v>
      </c>
      <c r="E2100" t="s">
        <v>2782</v>
      </c>
      <c r="G2100" t="s">
        <v>31</v>
      </c>
      <c r="H2100" t="s">
        <v>31</v>
      </c>
      <c r="I2100" t="s">
        <v>2758</v>
      </c>
      <c r="J2100" t="s">
        <v>2758</v>
      </c>
      <c r="K2100" t="s">
        <v>31</v>
      </c>
      <c r="L2100" t="s">
        <v>2805</v>
      </c>
      <c r="N2100" s="17" t="str">
        <f t="shared" si="64"/>
        <v>WC286</v>
      </c>
      <c r="O2100">
        <f t="shared" si="65"/>
        <v>5861</v>
      </c>
    </row>
    <row r="2101" spans="1:15" x14ac:dyDescent="0.3">
      <c r="A2101">
        <v>5861</v>
      </c>
      <c r="B2101" s="171"/>
      <c r="C2101" t="s">
        <v>5153</v>
      </c>
      <c r="D2101" t="s">
        <v>5050</v>
      </c>
      <c r="E2101" t="s">
        <v>2782</v>
      </c>
      <c r="G2101" t="s">
        <v>31</v>
      </c>
      <c r="H2101" t="s">
        <v>31</v>
      </c>
      <c r="I2101" t="s">
        <v>2758</v>
      </c>
      <c r="J2101" t="s">
        <v>2758</v>
      </c>
      <c r="K2101" t="s">
        <v>31</v>
      </c>
      <c r="L2101" t="s">
        <v>2805</v>
      </c>
      <c r="N2101" s="17" t="str">
        <f t="shared" si="64"/>
        <v>LU999</v>
      </c>
      <c r="O2101">
        <f t="shared" si="65"/>
        <v>5861</v>
      </c>
    </row>
    <row r="2102" spans="1:15" x14ac:dyDescent="0.3">
      <c r="A2102">
        <v>5861</v>
      </c>
      <c r="B2102" s="171"/>
      <c r="C2102" t="s">
        <v>5154</v>
      </c>
      <c r="D2102" t="s">
        <v>5050</v>
      </c>
      <c r="E2102" t="s">
        <v>2782</v>
      </c>
      <c r="G2102" t="s">
        <v>31</v>
      </c>
      <c r="H2102" t="s">
        <v>31</v>
      </c>
      <c r="I2102" t="s">
        <v>2758</v>
      </c>
      <c r="J2102" t="s">
        <v>2758</v>
      </c>
      <c r="K2102" t="s">
        <v>31</v>
      </c>
      <c r="L2102" t="s">
        <v>2805</v>
      </c>
      <c r="N2102" s="17" t="str">
        <f t="shared" si="64"/>
        <v>WC102</v>
      </c>
      <c r="O2102">
        <f t="shared" si="65"/>
        <v>5861</v>
      </c>
    </row>
    <row r="2103" spans="1:15" x14ac:dyDescent="0.3">
      <c r="A2103">
        <v>5861</v>
      </c>
      <c r="B2103" s="171"/>
      <c r="C2103" t="s">
        <v>5155</v>
      </c>
      <c r="D2103" t="s">
        <v>5050</v>
      </c>
      <c r="E2103" t="s">
        <v>2782</v>
      </c>
      <c r="G2103" t="s">
        <v>31</v>
      </c>
      <c r="H2103" t="s">
        <v>31</v>
      </c>
      <c r="I2103" t="s">
        <v>2758</v>
      </c>
      <c r="J2103" t="s">
        <v>2758</v>
      </c>
      <c r="K2103" t="s">
        <v>31</v>
      </c>
      <c r="L2103" t="s">
        <v>2805</v>
      </c>
      <c r="N2103" s="17" t="str">
        <f t="shared" si="64"/>
        <v>LU611</v>
      </c>
      <c r="O2103">
        <f t="shared" si="65"/>
        <v>5861</v>
      </c>
    </row>
    <row r="2104" spans="1:15" x14ac:dyDescent="0.3">
      <c r="A2104">
        <v>5861</v>
      </c>
      <c r="B2104" s="171"/>
      <c r="C2104" t="s">
        <v>5156</v>
      </c>
      <c r="D2104" t="s">
        <v>5050</v>
      </c>
      <c r="E2104" t="s">
        <v>2782</v>
      </c>
      <c r="G2104" t="s">
        <v>31</v>
      </c>
      <c r="H2104" t="s">
        <v>31</v>
      </c>
      <c r="I2104" t="s">
        <v>2758</v>
      </c>
      <c r="J2104" t="s">
        <v>2758</v>
      </c>
      <c r="K2104" t="s">
        <v>31</v>
      </c>
      <c r="L2104" t="s">
        <v>2805</v>
      </c>
      <c r="N2104" s="17" t="str">
        <f t="shared" si="64"/>
        <v>LT886</v>
      </c>
      <c r="O2104">
        <f t="shared" si="65"/>
        <v>5861</v>
      </c>
    </row>
    <row r="2105" spans="1:15" x14ac:dyDescent="0.3">
      <c r="A2105">
        <v>5861</v>
      </c>
      <c r="B2105" s="171"/>
      <c r="C2105" t="s">
        <v>5157</v>
      </c>
      <c r="D2105" t="s">
        <v>5050</v>
      </c>
      <c r="E2105" t="s">
        <v>2782</v>
      </c>
      <c r="G2105" t="s">
        <v>31</v>
      </c>
      <c r="H2105" t="s">
        <v>31</v>
      </c>
      <c r="I2105" t="s">
        <v>2758</v>
      </c>
      <c r="J2105" t="s">
        <v>2758</v>
      </c>
      <c r="K2105" t="s">
        <v>31</v>
      </c>
      <c r="L2105" t="s">
        <v>2805</v>
      </c>
      <c r="N2105" s="17" t="str">
        <f t="shared" si="64"/>
        <v>WC287</v>
      </c>
      <c r="O2105">
        <f t="shared" si="65"/>
        <v>5861</v>
      </c>
    </row>
    <row r="2106" spans="1:15" x14ac:dyDescent="0.3">
      <c r="A2106">
        <v>5861</v>
      </c>
      <c r="B2106" s="171"/>
      <c r="C2106" t="s">
        <v>5158</v>
      </c>
      <c r="D2106" t="s">
        <v>5050</v>
      </c>
      <c r="E2106" t="s">
        <v>2782</v>
      </c>
      <c r="G2106" t="s">
        <v>31</v>
      </c>
      <c r="H2106" t="s">
        <v>31</v>
      </c>
      <c r="I2106" t="s">
        <v>2758</v>
      </c>
      <c r="J2106" t="s">
        <v>2758</v>
      </c>
      <c r="K2106" t="s">
        <v>31</v>
      </c>
      <c r="L2106" t="s">
        <v>2805</v>
      </c>
      <c r="N2106" s="17" t="str">
        <f t="shared" si="64"/>
        <v>LS917</v>
      </c>
      <c r="O2106">
        <f t="shared" si="65"/>
        <v>5861</v>
      </c>
    </row>
    <row r="2107" spans="1:15" x14ac:dyDescent="0.3">
      <c r="A2107">
        <v>5861</v>
      </c>
      <c r="B2107" s="171"/>
      <c r="C2107" t="s">
        <v>5159</v>
      </c>
      <c r="D2107" t="s">
        <v>5050</v>
      </c>
      <c r="E2107" t="s">
        <v>2782</v>
      </c>
      <c r="G2107" t="s">
        <v>31</v>
      </c>
      <c r="H2107" t="s">
        <v>31</v>
      </c>
      <c r="I2107" t="s">
        <v>2758</v>
      </c>
      <c r="J2107" t="s">
        <v>2758</v>
      </c>
      <c r="K2107" t="s">
        <v>31</v>
      </c>
      <c r="L2107" t="s">
        <v>2805</v>
      </c>
      <c r="N2107" s="17" t="str">
        <f t="shared" si="64"/>
        <v>CB708</v>
      </c>
      <c r="O2107">
        <f t="shared" si="65"/>
        <v>5861</v>
      </c>
    </row>
    <row r="2108" spans="1:15" x14ac:dyDescent="0.3">
      <c r="A2108">
        <v>5861</v>
      </c>
      <c r="B2108" s="171"/>
      <c r="C2108" t="s">
        <v>5160</v>
      </c>
      <c r="D2108" t="s">
        <v>5050</v>
      </c>
      <c r="E2108" t="s">
        <v>2782</v>
      </c>
      <c r="G2108" t="s">
        <v>31</v>
      </c>
      <c r="H2108" t="s">
        <v>31</v>
      </c>
      <c r="I2108" t="s">
        <v>2758</v>
      </c>
      <c r="J2108" t="s">
        <v>2758</v>
      </c>
      <c r="K2108" t="s">
        <v>31</v>
      </c>
      <c r="L2108" t="s">
        <v>2805</v>
      </c>
      <c r="N2108" s="17" t="str">
        <f t="shared" si="64"/>
        <v>WC288</v>
      </c>
      <c r="O2108">
        <f t="shared" si="65"/>
        <v>5861</v>
      </c>
    </row>
    <row r="2109" spans="1:15" x14ac:dyDescent="0.3">
      <c r="A2109">
        <v>5861</v>
      </c>
      <c r="B2109" s="171"/>
      <c r="C2109" t="s">
        <v>5161</v>
      </c>
      <c r="D2109" t="s">
        <v>5050</v>
      </c>
      <c r="E2109" t="s">
        <v>2782</v>
      </c>
      <c r="G2109" t="s">
        <v>31</v>
      </c>
      <c r="H2109" t="s">
        <v>31</v>
      </c>
      <c r="I2109" t="s">
        <v>2758</v>
      </c>
      <c r="J2109" t="s">
        <v>2758</v>
      </c>
      <c r="K2109" t="s">
        <v>31</v>
      </c>
      <c r="L2109" t="s">
        <v>2805</v>
      </c>
      <c r="N2109" s="17" t="str">
        <f t="shared" si="64"/>
        <v>WC289</v>
      </c>
      <c r="O2109">
        <f t="shared" si="65"/>
        <v>5861</v>
      </c>
    </row>
    <row r="2110" spans="1:15" x14ac:dyDescent="0.3">
      <c r="A2110">
        <v>5861</v>
      </c>
      <c r="B2110" s="171"/>
      <c r="C2110" t="s">
        <v>5162</v>
      </c>
      <c r="D2110" t="s">
        <v>5050</v>
      </c>
      <c r="E2110" t="s">
        <v>2782</v>
      </c>
      <c r="G2110" t="s">
        <v>31</v>
      </c>
      <c r="H2110" t="s">
        <v>31</v>
      </c>
      <c r="I2110" t="s">
        <v>2758</v>
      </c>
      <c r="J2110" t="s">
        <v>2758</v>
      </c>
      <c r="K2110" t="s">
        <v>31</v>
      </c>
      <c r="L2110" t="s">
        <v>2805</v>
      </c>
      <c r="N2110" s="17" t="str">
        <f t="shared" si="64"/>
        <v>WE154</v>
      </c>
      <c r="O2110">
        <f t="shared" si="65"/>
        <v>5861</v>
      </c>
    </row>
    <row r="2111" spans="1:15" x14ac:dyDescent="0.3">
      <c r="A2111">
        <v>5861</v>
      </c>
      <c r="B2111" s="171"/>
      <c r="C2111" t="s">
        <v>5163</v>
      </c>
      <c r="D2111" t="s">
        <v>5050</v>
      </c>
      <c r="E2111" t="s">
        <v>2782</v>
      </c>
      <c r="G2111" t="s">
        <v>31</v>
      </c>
      <c r="H2111" t="s">
        <v>31</v>
      </c>
      <c r="I2111" t="s">
        <v>2758</v>
      </c>
      <c r="J2111" t="s">
        <v>2758</v>
      </c>
      <c r="K2111" t="s">
        <v>31</v>
      </c>
      <c r="L2111" t="s">
        <v>2805</v>
      </c>
      <c r="N2111" s="17" t="str">
        <f t="shared" si="64"/>
        <v>WC290</v>
      </c>
      <c r="O2111">
        <f t="shared" si="65"/>
        <v>5861</v>
      </c>
    </row>
    <row r="2112" spans="1:15" x14ac:dyDescent="0.3">
      <c r="A2112">
        <v>5861</v>
      </c>
      <c r="B2112" s="171"/>
      <c r="C2112" t="s">
        <v>5164</v>
      </c>
      <c r="D2112" t="s">
        <v>5050</v>
      </c>
      <c r="E2112" t="s">
        <v>2782</v>
      </c>
      <c r="G2112" t="s">
        <v>31</v>
      </c>
      <c r="H2112" t="s">
        <v>31</v>
      </c>
      <c r="I2112" t="s">
        <v>2758</v>
      </c>
      <c r="J2112" t="s">
        <v>2758</v>
      </c>
      <c r="K2112" t="s">
        <v>31</v>
      </c>
      <c r="L2112" t="s">
        <v>2805</v>
      </c>
      <c r="N2112" s="17" t="str">
        <f t="shared" si="64"/>
        <v>WE155</v>
      </c>
      <c r="O2112">
        <f t="shared" si="65"/>
        <v>5861</v>
      </c>
    </row>
    <row r="2113" spans="1:15" x14ac:dyDescent="0.3">
      <c r="A2113">
        <v>5861</v>
      </c>
      <c r="B2113" s="171"/>
      <c r="C2113" t="s">
        <v>5165</v>
      </c>
      <c r="D2113" t="s">
        <v>5050</v>
      </c>
      <c r="E2113" t="s">
        <v>2782</v>
      </c>
      <c r="G2113" t="s">
        <v>31</v>
      </c>
      <c r="H2113" t="s">
        <v>31</v>
      </c>
      <c r="I2113" t="s">
        <v>2758</v>
      </c>
      <c r="J2113" t="s">
        <v>2758</v>
      </c>
      <c r="K2113" t="s">
        <v>31</v>
      </c>
      <c r="L2113" t="s">
        <v>2805</v>
      </c>
      <c r="N2113" s="17" t="str">
        <f t="shared" si="64"/>
        <v>WE156</v>
      </c>
      <c r="O2113">
        <f t="shared" si="65"/>
        <v>5861</v>
      </c>
    </row>
    <row r="2114" spans="1:15" x14ac:dyDescent="0.3">
      <c r="A2114">
        <v>5861</v>
      </c>
      <c r="B2114" s="171"/>
      <c r="C2114" t="s">
        <v>5166</v>
      </c>
      <c r="D2114" t="s">
        <v>5050</v>
      </c>
      <c r="E2114" t="s">
        <v>2782</v>
      </c>
      <c r="G2114" t="s">
        <v>31</v>
      </c>
      <c r="H2114" t="s">
        <v>31</v>
      </c>
      <c r="I2114" t="s">
        <v>2758</v>
      </c>
      <c r="J2114" t="s">
        <v>2758</v>
      </c>
      <c r="K2114" t="s">
        <v>31</v>
      </c>
      <c r="L2114" t="s">
        <v>2805</v>
      </c>
      <c r="N2114" s="17" t="str">
        <f t="shared" ref="N2114:N2177" si="66">C2114</f>
        <v>WC291</v>
      </c>
      <c r="O2114">
        <f t="shared" ref="O2114:O2177" si="67">A2114</f>
        <v>5861</v>
      </c>
    </row>
    <row r="2115" spans="1:15" x14ac:dyDescent="0.3">
      <c r="A2115">
        <v>5861</v>
      </c>
      <c r="B2115" s="171"/>
      <c r="C2115" t="s">
        <v>5167</v>
      </c>
      <c r="D2115" t="s">
        <v>5050</v>
      </c>
      <c r="E2115" t="s">
        <v>2782</v>
      </c>
      <c r="G2115" t="s">
        <v>31</v>
      </c>
      <c r="H2115" t="s">
        <v>31</v>
      </c>
      <c r="I2115" t="s">
        <v>2758</v>
      </c>
      <c r="J2115" t="s">
        <v>2758</v>
      </c>
      <c r="K2115" t="s">
        <v>31</v>
      </c>
      <c r="L2115" t="s">
        <v>2805</v>
      </c>
      <c r="N2115" s="17" t="str">
        <f t="shared" si="66"/>
        <v>CQ011</v>
      </c>
      <c r="O2115">
        <f t="shared" si="67"/>
        <v>5861</v>
      </c>
    </row>
    <row r="2116" spans="1:15" x14ac:dyDescent="0.3">
      <c r="A2116">
        <v>5861</v>
      </c>
      <c r="B2116" s="171"/>
      <c r="C2116" t="s">
        <v>5168</v>
      </c>
      <c r="D2116" t="s">
        <v>5050</v>
      </c>
      <c r="E2116" t="s">
        <v>2782</v>
      </c>
      <c r="G2116" t="s">
        <v>31</v>
      </c>
      <c r="H2116" t="s">
        <v>31</v>
      </c>
      <c r="I2116" t="s">
        <v>2758</v>
      </c>
      <c r="J2116" t="s">
        <v>2758</v>
      </c>
      <c r="K2116" t="s">
        <v>31</v>
      </c>
      <c r="L2116" t="s">
        <v>2805</v>
      </c>
      <c r="N2116" s="17" t="str">
        <f t="shared" si="66"/>
        <v>WC292</v>
      </c>
      <c r="O2116">
        <f t="shared" si="67"/>
        <v>5861</v>
      </c>
    </row>
    <row r="2117" spans="1:15" x14ac:dyDescent="0.3">
      <c r="A2117">
        <v>5861</v>
      </c>
      <c r="B2117" s="171"/>
      <c r="C2117" t="s">
        <v>5169</v>
      </c>
      <c r="D2117" t="s">
        <v>5050</v>
      </c>
      <c r="E2117" t="s">
        <v>2782</v>
      </c>
      <c r="G2117" t="s">
        <v>31</v>
      </c>
      <c r="H2117" t="s">
        <v>31</v>
      </c>
      <c r="I2117" t="s">
        <v>2758</v>
      </c>
      <c r="J2117" t="s">
        <v>2758</v>
      </c>
      <c r="K2117" t="s">
        <v>31</v>
      </c>
      <c r="L2117" t="s">
        <v>2805</v>
      </c>
      <c r="N2117" s="17" t="str">
        <f t="shared" si="66"/>
        <v>WC300</v>
      </c>
      <c r="O2117">
        <f t="shared" si="67"/>
        <v>5861</v>
      </c>
    </row>
    <row r="2118" spans="1:15" x14ac:dyDescent="0.3">
      <c r="A2118">
        <v>5861</v>
      </c>
      <c r="B2118" s="171"/>
      <c r="C2118" t="s">
        <v>5170</v>
      </c>
      <c r="D2118" t="s">
        <v>5050</v>
      </c>
      <c r="E2118" t="s">
        <v>2782</v>
      </c>
      <c r="G2118" t="s">
        <v>31</v>
      </c>
      <c r="H2118" t="s">
        <v>31</v>
      </c>
      <c r="I2118" t="s">
        <v>2758</v>
      </c>
      <c r="J2118" t="s">
        <v>2758</v>
      </c>
      <c r="K2118" t="s">
        <v>31</v>
      </c>
      <c r="L2118" t="s">
        <v>2805</v>
      </c>
      <c r="N2118" s="17" t="str">
        <f t="shared" si="66"/>
        <v>WC298</v>
      </c>
      <c r="O2118">
        <f t="shared" si="67"/>
        <v>5861</v>
      </c>
    </row>
    <row r="2119" spans="1:15" x14ac:dyDescent="0.3">
      <c r="A2119">
        <v>5861</v>
      </c>
      <c r="B2119" s="171"/>
      <c r="C2119" t="s">
        <v>5171</v>
      </c>
      <c r="D2119" t="s">
        <v>5050</v>
      </c>
      <c r="E2119" t="s">
        <v>2782</v>
      </c>
      <c r="G2119" t="s">
        <v>31</v>
      </c>
      <c r="H2119" t="s">
        <v>31</v>
      </c>
      <c r="I2119" t="s">
        <v>2758</v>
      </c>
      <c r="J2119" t="s">
        <v>2758</v>
      </c>
      <c r="K2119" t="s">
        <v>31</v>
      </c>
      <c r="L2119" t="s">
        <v>2805</v>
      </c>
      <c r="N2119" s="17" t="str">
        <f t="shared" si="66"/>
        <v>WC299</v>
      </c>
      <c r="O2119">
        <f t="shared" si="67"/>
        <v>5861</v>
      </c>
    </row>
    <row r="2120" spans="1:15" x14ac:dyDescent="0.3">
      <c r="A2120">
        <v>5861</v>
      </c>
      <c r="B2120" s="171"/>
      <c r="C2120" t="s">
        <v>5172</v>
      </c>
      <c r="D2120" t="s">
        <v>5050</v>
      </c>
      <c r="E2120" t="s">
        <v>2782</v>
      </c>
      <c r="G2120" t="s">
        <v>31</v>
      </c>
      <c r="H2120" t="s">
        <v>31</v>
      </c>
      <c r="I2120" t="s">
        <v>2758</v>
      </c>
      <c r="J2120" t="s">
        <v>2758</v>
      </c>
      <c r="K2120" t="s">
        <v>31</v>
      </c>
      <c r="L2120" t="s">
        <v>2805</v>
      </c>
      <c r="N2120" s="17" t="str">
        <f t="shared" si="66"/>
        <v>WC301</v>
      </c>
      <c r="O2120">
        <f t="shared" si="67"/>
        <v>5861</v>
      </c>
    </row>
    <row r="2121" spans="1:15" x14ac:dyDescent="0.3">
      <c r="A2121">
        <v>5861</v>
      </c>
      <c r="B2121" s="171"/>
      <c r="C2121" t="s">
        <v>5173</v>
      </c>
      <c r="D2121" t="s">
        <v>5050</v>
      </c>
      <c r="E2121" t="s">
        <v>2782</v>
      </c>
      <c r="G2121" t="s">
        <v>31</v>
      </c>
      <c r="H2121" t="s">
        <v>31</v>
      </c>
      <c r="I2121" t="s">
        <v>2758</v>
      </c>
      <c r="J2121" t="s">
        <v>2758</v>
      </c>
      <c r="K2121" t="s">
        <v>31</v>
      </c>
      <c r="L2121" t="s">
        <v>2805</v>
      </c>
      <c r="N2121" s="17" t="str">
        <f t="shared" si="66"/>
        <v>WC303</v>
      </c>
      <c r="O2121">
        <f t="shared" si="67"/>
        <v>5861</v>
      </c>
    </row>
    <row r="2122" spans="1:15" x14ac:dyDescent="0.3">
      <c r="A2122">
        <v>5861</v>
      </c>
      <c r="B2122" s="171"/>
      <c r="C2122" t="s">
        <v>5174</v>
      </c>
      <c r="D2122" t="s">
        <v>5050</v>
      </c>
      <c r="E2122" t="s">
        <v>2782</v>
      </c>
      <c r="G2122" t="s">
        <v>31</v>
      </c>
      <c r="H2122" t="s">
        <v>31</v>
      </c>
      <c r="I2122" t="s">
        <v>2758</v>
      </c>
      <c r="J2122" t="s">
        <v>2758</v>
      </c>
      <c r="K2122" t="s">
        <v>31</v>
      </c>
      <c r="L2122" t="s">
        <v>2805</v>
      </c>
      <c r="N2122" s="17" t="str">
        <f t="shared" si="66"/>
        <v>WC304</v>
      </c>
      <c r="O2122">
        <f t="shared" si="67"/>
        <v>5861</v>
      </c>
    </row>
    <row r="2123" spans="1:15" x14ac:dyDescent="0.3">
      <c r="A2123">
        <v>5861</v>
      </c>
      <c r="B2123" s="171"/>
      <c r="C2123" t="s">
        <v>5175</v>
      </c>
      <c r="D2123" t="s">
        <v>5050</v>
      </c>
      <c r="E2123" t="s">
        <v>2782</v>
      </c>
      <c r="G2123" t="s">
        <v>31</v>
      </c>
      <c r="H2123" t="s">
        <v>31</v>
      </c>
      <c r="I2123" t="s">
        <v>2758</v>
      </c>
      <c r="J2123" t="s">
        <v>2758</v>
      </c>
      <c r="K2123" t="s">
        <v>31</v>
      </c>
      <c r="L2123" t="s">
        <v>2805</v>
      </c>
      <c r="N2123" s="17" t="str">
        <f t="shared" si="66"/>
        <v>WC294</v>
      </c>
      <c r="O2123">
        <f t="shared" si="67"/>
        <v>5861</v>
      </c>
    </row>
    <row r="2124" spans="1:15" x14ac:dyDescent="0.3">
      <c r="A2124">
        <v>5861</v>
      </c>
      <c r="B2124" s="171"/>
      <c r="C2124" t="s">
        <v>5176</v>
      </c>
      <c r="D2124" t="s">
        <v>5050</v>
      </c>
      <c r="E2124" t="s">
        <v>2782</v>
      </c>
      <c r="G2124" t="s">
        <v>31</v>
      </c>
      <c r="H2124" t="s">
        <v>31</v>
      </c>
      <c r="I2124" t="s">
        <v>2758</v>
      </c>
      <c r="J2124" t="s">
        <v>2758</v>
      </c>
      <c r="K2124" t="s">
        <v>31</v>
      </c>
      <c r="L2124" t="s">
        <v>2805</v>
      </c>
      <c r="N2124" s="17" t="str">
        <f t="shared" si="66"/>
        <v>WC295</v>
      </c>
      <c r="O2124">
        <f t="shared" si="67"/>
        <v>5861</v>
      </c>
    </row>
    <row r="2125" spans="1:15" x14ac:dyDescent="0.3">
      <c r="A2125">
        <v>5861</v>
      </c>
      <c r="B2125" s="171"/>
      <c r="C2125" t="s">
        <v>5177</v>
      </c>
      <c r="D2125" t="s">
        <v>5050</v>
      </c>
      <c r="E2125" t="s">
        <v>2782</v>
      </c>
      <c r="G2125" t="s">
        <v>31</v>
      </c>
      <c r="H2125" t="s">
        <v>31</v>
      </c>
      <c r="I2125" t="s">
        <v>2758</v>
      </c>
      <c r="J2125" t="s">
        <v>2758</v>
      </c>
      <c r="K2125" t="s">
        <v>31</v>
      </c>
      <c r="L2125" t="s">
        <v>2805</v>
      </c>
      <c r="N2125" s="17" t="str">
        <f t="shared" si="66"/>
        <v>WC296</v>
      </c>
      <c r="O2125">
        <f t="shared" si="67"/>
        <v>5861</v>
      </c>
    </row>
    <row r="2126" spans="1:15" x14ac:dyDescent="0.3">
      <c r="A2126">
        <v>5861</v>
      </c>
      <c r="B2126" s="171"/>
      <c r="C2126" t="s">
        <v>5178</v>
      </c>
      <c r="D2126" t="s">
        <v>5050</v>
      </c>
      <c r="E2126" t="s">
        <v>2782</v>
      </c>
      <c r="G2126" t="s">
        <v>31</v>
      </c>
      <c r="H2126" t="s">
        <v>31</v>
      </c>
      <c r="I2126" t="s">
        <v>2758</v>
      </c>
      <c r="J2126" t="s">
        <v>2758</v>
      </c>
      <c r="K2126" t="s">
        <v>31</v>
      </c>
      <c r="L2126" t="s">
        <v>2805</v>
      </c>
      <c r="N2126" s="17" t="str">
        <f t="shared" si="66"/>
        <v>WC297</v>
      </c>
      <c r="O2126">
        <f t="shared" si="67"/>
        <v>5861</v>
      </c>
    </row>
    <row r="2127" spans="1:15" x14ac:dyDescent="0.3">
      <c r="A2127">
        <v>5861</v>
      </c>
      <c r="B2127" s="171"/>
      <c r="C2127" t="s">
        <v>5179</v>
      </c>
      <c r="D2127" t="s">
        <v>5050</v>
      </c>
      <c r="E2127" t="s">
        <v>2782</v>
      </c>
      <c r="G2127" t="s">
        <v>31</v>
      </c>
      <c r="H2127" t="s">
        <v>31</v>
      </c>
      <c r="I2127" t="s">
        <v>2758</v>
      </c>
      <c r="J2127" t="s">
        <v>2758</v>
      </c>
      <c r="K2127" t="s">
        <v>31</v>
      </c>
      <c r="L2127" t="s">
        <v>2805</v>
      </c>
      <c r="N2127" s="17" t="str">
        <f t="shared" si="66"/>
        <v>WC306</v>
      </c>
      <c r="O2127">
        <f t="shared" si="67"/>
        <v>5861</v>
      </c>
    </row>
    <row r="2128" spans="1:15" x14ac:dyDescent="0.3">
      <c r="A2128">
        <v>5861</v>
      </c>
      <c r="B2128" s="171"/>
      <c r="C2128" t="s">
        <v>5180</v>
      </c>
      <c r="D2128" t="s">
        <v>5050</v>
      </c>
      <c r="E2128" t="s">
        <v>2782</v>
      </c>
      <c r="G2128" t="s">
        <v>31</v>
      </c>
      <c r="H2128" t="s">
        <v>31</v>
      </c>
      <c r="I2128" t="s">
        <v>2758</v>
      </c>
      <c r="J2128" t="s">
        <v>2758</v>
      </c>
      <c r="K2128" t="s">
        <v>31</v>
      </c>
      <c r="L2128" t="s">
        <v>2805</v>
      </c>
      <c r="N2128" s="17" t="str">
        <f t="shared" si="66"/>
        <v>CQ012</v>
      </c>
      <c r="O2128">
        <f t="shared" si="67"/>
        <v>5861</v>
      </c>
    </row>
    <row r="2129" spans="1:15" x14ac:dyDescent="0.3">
      <c r="A2129">
        <v>5861</v>
      </c>
      <c r="B2129" s="171"/>
      <c r="C2129" t="s">
        <v>5181</v>
      </c>
      <c r="D2129" t="s">
        <v>5050</v>
      </c>
      <c r="E2129" t="s">
        <v>2782</v>
      </c>
      <c r="G2129" t="s">
        <v>31</v>
      </c>
      <c r="H2129" t="s">
        <v>31</v>
      </c>
      <c r="I2129" t="s">
        <v>2758</v>
      </c>
      <c r="J2129" t="s">
        <v>2758</v>
      </c>
      <c r="K2129" t="s">
        <v>31</v>
      </c>
      <c r="L2129" t="s">
        <v>2805</v>
      </c>
      <c r="N2129" s="17" t="str">
        <f t="shared" si="66"/>
        <v>LS721</v>
      </c>
      <c r="O2129">
        <f t="shared" si="67"/>
        <v>5861</v>
      </c>
    </row>
    <row r="2130" spans="1:15" x14ac:dyDescent="0.3">
      <c r="A2130">
        <v>5861</v>
      </c>
      <c r="B2130" s="171"/>
      <c r="C2130" t="s">
        <v>5182</v>
      </c>
      <c r="D2130" t="s">
        <v>5050</v>
      </c>
      <c r="E2130" t="s">
        <v>2782</v>
      </c>
      <c r="G2130" t="s">
        <v>31</v>
      </c>
      <c r="H2130" t="s">
        <v>31</v>
      </c>
      <c r="I2130" t="s">
        <v>2758</v>
      </c>
      <c r="J2130" t="s">
        <v>2758</v>
      </c>
      <c r="K2130" t="s">
        <v>31</v>
      </c>
      <c r="L2130" t="s">
        <v>2805</v>
      </c>
      <c r="N2130" s="17" t="str">
        <f t="shared" si="66"/>
        <v>CB895</v>
      </c>
      <c r="O2130">
        <f t="shared" si="67"/>
        <v>5861</v>
      </c>
    </row>
    <row r="2131" spans="1:15" x14ac:dyDescent="0.3">
      <c r="A2131">
        <v>5861</v>
      </c>
      <c r="B2131" s="171"/>
      <c r="C2131" t="s">
        <v>5183</v>
      </c>
      <c r="D2131" t="s">
        <v>5050</v>
      </c>
      <c r="E2131" t="s">
        <v>2782</v>
      </c>
      <c r="G2131" t="s">
        <v>31</v>
      </c>
      <c r="H2131" t="s">
        <v>31</v>
      </c>
      <c r="I2131" t="s">
        <v>2758</v>
      </c>
      <c r="J2131" t="s">
        <v>2758</v>
      </c>
      <c r="K2131" t="s">
        <v>31</v>
      </c>
      <c r="L2131" t="s">
        <v>2805</v>
      </c>
      <c r="N2131" s="17" t="str">
        <f t="shared" si="66"/>
        <v>LS456</v>
      </c>
      <c r="O2131">
        <f t="shared" si="67"/>
        <v>5861</v>
      </c>
    </row>
    <row r="2132" spans="1:15" x14ac:dyDescent="0.3">
      <c r="A2132">
        <v>5861</v>
      </c>
      <c r="B2132" s="171"/>
      <c r="C2132" t="s">
        <v>5184</v>
      </c>
      <c r="D2132" t="s">
        <v>5050</v>
      </c>
      <c r="E2132" t="s">
        <v>2782</v>
      </c>
      <c r="G2132" t="s">
        <v>31</v>
      </c>
      <c r="H2132" t="s">
        <v>31</v>
      </c>
      <c r="I2132" t="s">
        <v>2758</v>
      </c>
      <c r="J2132" t="s">
        <v>2758</v>
      </c>
      <c r="K2132" t="s">
        <v>31</v>
      </c>
      <c r="L2132" t="s">
        <v>2805</v>
      </c>
      <c r="N2132" s="17" t="str">
        <f t="shared" si="66"/>
        <v>CQ013</v>
      </c>
      <c r="O2132">
        <f t="shared" si="67"/>
        <v>5861</v>
      </c>
    </row>
    <row r="2133" spans="1:15" x14ac:dyDescent="0.3">
      <c r="A2133">
        <v>5861</v>
      </c>
      <c r="B2133" s="171"/>
      <c r="C2133" t="s">
        <v>5185</v>
      </c>
      <c r="D2133" t="s">
        <v>5050</v>
      </c>
      <c r="E2133" t="s">
        <v>2782</v>
      </c>
      <c r="G2133" t="s">
        <v>31</v>
      </c>
      <c r="H2133" t="s">
        <v>31</v>
      </c>
      <c r="I2133" t="s">
        <v>2758</v>
      </c>
      <c r="J2133" t="s">
        <v>2758</v>
      </c>
      <c r="K2133" t="s">
        <v>31</v>
      </c>
      <c r="L2133" t="s">
        <v>2805</v>
      </c>
      <c r="N2133" s="17" t="str">
        <f t="shared" si="66"/>
        <v>WC307</v>
      </c>
      <c r="O2133">
        <f t="shared" si="67"/>
        <v>5861</v>
      </c>
    </row>
    <row r="2134" spans="1:15" x14ac:dyDescent="0.3">
      <c r="A2134">
        <v>5861</v>
      </c>
      <c r="B2134" s="171"/>
      <c r="C2134" t="s">
        <v>5186</v>
      </c>
      <c r="D2134" t="s">
        <v>5050</v>
      </c>
      <c r="E2134" t="s">
        <v>2782</v>
      </c>
      <c r="G2134" t="s">
        <v>31</v>
      </c>
      <c r="H2134" t="s">
        <v>31</v>
      </c>
      <c r="I2134" t="s">
        <v>2758</v>
      </c>
      <c r="J2134" t="s">
        <v>2758</v>
      </c>
      <c r="K2134" t="s">
        <v>31</v>
      </c>
      <c r="L2134" t="s">
        <v>2805</v>
      </c>
      <c r="N2134" s="17" t="str">
        <f t="shared" si="66"/>
        <v>CB896</v>
      </c>
      <c r="O2134">
        <f t="shared" si="67"/>
        <v>5861</v>
      </c>
    </row>
    <row r="2135" spans="1:15" x14ac:dyDescent="0.3">
      <c r="A2135">
        <v>5861</v>
      </c>
      <c r="B2135" s="171"/>
      <c r="C2135" t="s">
        <v>5187</v>
      </c>
      <c r="D2135" t="s">
        <v>5050</v>
      </c>
      <c r="E2135" t="s">
        <v>2782</v>
      </c>
      <c r="G2135" t="s">
        <v>31</v>
      </c>
      <c r="H2135" t="s">
        <v>31</v>
      </c>
      <c r="I2135" t="s">
        <v>2758</v>
      </c>
      <c r="J2135" t="s">
        <v>2758</v>
      </c>
      <c r="K2135" t="s">
        <v>31</v>
      </c>
      <c r="L2135" t="s">
        <v>2805</v>
      </c>
      <c r="N2135" s="17" t="str">
        <f t="shared" si="66"/>
        <v>LT887</v>
      </c>
      <c r="O2135">
        <f t="shared" si="67"/>
        <v>5861</v>
      </c>
    </row>
    <row r="2136" spans="1:15" x14ac:dyDescent="0.3">
      <c r="A2136">
        <v>5861</v>
      </c>
      <c r="B2136" s="171"/>
      <c r="C2136" t="s">
        <v>5188</v>
      </c>
      <c r="D2136" t="s">
        <v>5050</v>
      </c>
      <c r="E2136" t="s">
        <v>2782</v>
      </c>
      <c r="G2136" t="s">
        <v>31</v>
      </c>
      <c r="H2136" t="s">
        <v>31</v>
      </c>
      <c r="I2136" t="s">
        <v>2758</v>
      </c>
      <c r="J2136" t="s">
        <v>2758</v>
      </c>
      <c r="K2136" t="s">
        <v>31</v>
      </c>
      <c r="L2136" t="s">
        <v>2805</v>
      </c>
      <c r="N2136" s="17" t="str">
        <f t="shared" si="66"/>
        <v>LT888</v>
      </c>
      <c r="O2136">
        <f t="shared" si="67"/>
        <v>5861</v>
      </c>
    </row>
    <row r="2137" spans="1:15" x14ac:dyDescent="0.3">
      <c r="A2137">
        <v>5861</v>
      </c>
      <c r="B2137" s="171"/>
      <c r="C2137" t="s">
        <v>5189</v>
      </c>
      <c r="D2137" t="s">
        <v>5050</v>
      </c>
      <c r="E2137" t="s">
        <v>2782</v>
      </c>
      <c r="G2137" t="s">
        <v>31</v>
      </c>
      <c r="H2137" t="s">
        <v>31</v>
      </c>
      <c r="I2137" t="s">
        <v>2758</v>
      </c>
      <c r="J2137" t="s">
        <v>2758</v>
      </c>
      <c r="K2137" t="s">
        <v>31</v>
      </c>
      <c r="L2137" t="s">
        <v>2805</v>
      </c>
      <c r="N2137" s="17" t="str">
        <f t="shared" si="66"/>
        <v>LS514</v>
      </c>
      <c r="O2137">
        <f t="shared" si="67"/>
        <v>5861</v>
      </c>
    </row>
    <row r="2138" spans="1:15" x14ac:dyDescent="0.3">
      <c r="A2138">
        <v>5861</v>
      </c>
      <c r="B2138" s="171"/>
      <c r="C2138" t="s">
        <v>5190</v>
      </c>
      <c r="D2138" t="s">
        <v>5050</v>
      </c>
      <c r="E2138" t="s">
        <v>2782</v>
      </c>
      <c r="G2138" t="s">
        <v>31</v>
      </c>
      <c r="H2138" t="s">
        <v>31</v>
      </c>
      <c r="I2138" t="s">
        <v>2758</v>
      </c>
      <c r="J2138" t="s">
        <v>2758</v>
      </c>
      <c r="K2138" t="s">
        <v>31</v>
      </c>
      <c r="L2138" t="s">
        <v>2805</v>
      </c>
      <c r="N2138" s="17" t="str">
        <f t="shared" si="66"/>
        <v>CQ014</v>
      </c>
      <c r="O2138">
        <f t="shared" si="67"/>
        <v>5861</v>
      </c>
    </row>
    <row r="2139" spans="1:15" x14ac:dyDescent="0.3">
      <c r="A2139">
        <v>5861</v>
      </c>
      <c r="B2139" s="171"/>
      <c r="C2139" t="s">
        <v>5191</v>
      </c>
      <c r="D2139" t="s">
        <v>5050</v>
      </c>
      <c r="E2139" t="s">
        <v>2782</v>
      </c>
      <c r="G2139" t="s">
        <v>31</v>
      </c>
      <c r="H2139" t="s">
        <v>31</v>
      </c>
      <c r="I2139" t="s">
        <v>2758</v>
      </c>
      <c r="J2139" t="s">
        <v>2758</v>
      </c>
      <c r="K2139" t="s">
        <v>31</v>
      </c>
      <c r="L2139" t="s">
        <v>2805</v>
      </c>
      <c r="N2139" s="17" t="str">
        <f t="shared" si="66"/>
        <v>LV011</v>
      </c>
      <c r="O2139">
        <f t="shared" si="67"/>
        <v>5861</v>
      </c>
    </row>
    <row r="2140" spans="1:15" x14ac:dyDescent="0.3">
      <c r="A2140">
        <v>5861</v>
      </c>
      <c r="B2140" s="171"/>
      <c r="C2140" t="s">
        <v>5192</v>
      </c>
      <c r="D2140" t="s">
        <v>5050</v>
      </c>
      <c r="E2140" t="s">
        <v>2782</v>
      </c>
      <c r="G2140" t="s">
        <v>31</v>
      </c>
      <c r="H2140" t="s">
        <v>31</v>
      </c>
      <c r="I2140" t="s">
        <v>2758</v>
      </c>
      <c r="J2140" t="s">
        <v>2758</v>
      </c>
      <c r="K2140" t="s">
        <v>31</v>
      </c>
      <c r="L2140" t="s">
        <v>2805</v>
      </c>
      <c r="N2140" s="17" t="str">
        <f t="shared" si="66"/>
        <v>WC308</v>
      </c>
      <c r="O2140">
        <f t="shared" si="67"/>
        <v>5861</v>
      </c>
    </row>
    <row r="2141" spans="1:15" x14ac:dyDescent="0.3">
      <c r="A2141">
        <v>5861</v>
      </c>
      <c r="B2141" s="171"/>
      <c r="C2141" t="s">
        <v>5193</v>
      </c>
      <c r="D2141" t="s">
        <v>5050</v>
      </c>
      <c r="E2141" t="s">
        <v>2782</v>
      </c>
      <c r="G2141" t="s">
        <v>31</v>
      </c>
      <c r="H2141" t="s">
        <v>31</v>
      </c>
      <c r="I2141" t="s">
        <v>2758</v>
      </c>
      <c r="J2141" t="s">
        <v>2758</v>
      </c>
      <c r="K2141" t="s">
        <v>31</v>
      </c>
      <c r="L2141" t="s">
        <v>2805</v>
      </c>
      <c r="N2141" s="17" t="str">
        <f t="shared" si="66"/>
        <v>LU758</v>
      </c>
      <c r="O2141">
        <f t="shared" si="67"/>
        <v>5861</v>
      </c>
    </row>
    <row r="2142" spans="1:15" x14ac:dyDescent="0.3">
      <c r="A2142">
        <v>5861</v>
      </c>
      <c r="B2142" s="171"/>
      <c r="C2142" t="s">
        <v>5194</v>
      </c>
      <c r="D2142" t="s">
        <v>5050</v>
      </c>
      <c r="E2142" t="s">
        <v>2782</v>
      </c>
      <c r="G2142" t="s">
        <v>31</v>
      </c>
      <c r="H2142" t="s">
        <v>31</v>
      </c>
      <c r="I2142" t="s">
        <v>2758</v>
      </c>
      <c r="J2142" t="s">
        <v>2758</v>
      </c>
      <c r="K2142" t="s">
        <v>31</v>
      </c>
      <c r="L2142" t="s">
        <v>2805</v>
      </c>
      <c r="N2142" s="17" t="str">
        <f t="shared" si="66"/>
        <v>CB639</v>
      </c>
      <c r="O2142">
        <f t="shared" si="67"/>
        <v>5861</v>
      </c>
    </row>
    <row r="2143" spans="1:15" x14ac:dyDescent="0.3">
      <c r="A2143">
        <v>5861</v>
      </c>
      <c r="B2143" s="171"/>
      <c r="C2143" t="s">
        <v>5195</v>
      </c>
      <c r="D2143" t="s">
        <v>5050</v>
      </c>
      <c r="E2143" t="s">
        <v>2782</v>
      </c>
      <c r="G2143" t="s">
        <v>31</v>
      </c>
      <c r="H2143" t="s">
        <v>31</v>
      </c>
      <c r="I2143" t="s">
        <v>2758</v>
      </c>
      <c r="J2143" t="s">
        <v>2758</v>
      </c>
      <c r="K2143" t="s">
        <v>31</v>
      </c>
      <c r="L2143" t="s">
        <v>2805</v>
      </c>
      <c r="N2143" s="17" t="str">
        <f t="shared" si="66"/>
        <v>LV395</v>
      </c>
      <c r="O2143">
        <f t="shared" si="67"/>
        <v>5861</v>
      </c>
    </row>
    <row r="2144" spans="1:15" x14ac:dyDescent="0.3">
      <c r="A2144">
        <v>5861</v>
      </c>
      <c r="B2144" s="171"/>
      <c r="C2144" t="s">
        <v>5196</v>
      </c>
      <c r="D2144" t="s">
        <v>5050</v>
      </c>
      <c r="E2144" t="s">
        <v>2782</v>
      </c>
      <c r="G2144" t="s">
        <v>31</v>
      </c>
      <c r="H2144" t="s">
        <v>31</v>
      </c>
      <c r="I2144" t="s">
        <v>2758</v>
      </c>
      <c r="J2144" t="s">
        <v>2758</v>
      </c>
      <c r="K2144" t="s">
        <v>31</v>
      </c>
      <c r="L2144" t="s">
        <v>2805</v>
      </c>
      <c r="N2144" s="17" t="str">
        <f t="shared" si="66"/>
        <v>WC492</v>
      </c>
      <c r="O2144">
        <f t="shared" si="67"/>
        <v>5861</v>
      </c>
    </row>
    <row r="2145" spans="1:15" x14ac:dyDescent="0.3">
      <c r="A2145">
        <v>5861</v>
      </c>
      <c r="B2145" s="171"/>
      <c r="C2145" t="s">
        <v>5197</v>
      </c>
      <c r="D2145" t="s">
        <v>5050</v>
      </c>
      <c r="E2145" t="s">
        <v>2782</v>
      </c>
      <c r="G2145" t="s">
        <v>31</v>
      </c>
      <c r="H2145" t="s">
        <v>31</v>
      </c>
      <c r="I2145" t="s">
        <v>2758</v>
      </c>
      <c r="J2145" t="s">
        <v>2758</v>
      </c>
      <c r="K2145" t="s">
        <v>31</v>
      </c>
      <c r="L2145" t="s">
        <v>2805</v>
      </c>
      <c r="N2145" s="17" t="str">
        <f t="shared" si="66"/>
        <v>CQ592</v>
      </c>
      <c r="O2145">
        <f t="shared" si="67"/>
        <v>5861</v>
      </c>
    </row>
    <row r="2146" spans="1:15" x14ac:dyDescent="0.3">
      <c r="A2146">
        <v>5861</v>
      </c>
      <c r="B2146" s="171"/>
      <c r="C2146" t="s">
        <v>5198</v>
      </c>
      <c r="D2146" t="s">
        <v>5050</v>
      </c>
      <c r="E2146" t="s">
        <v>2782</v>
      </c>
      <c r="G2146" t="s">
        <v>31</v>
      </c>
      <c r="H2146" t="s">
        <v>31</v>
      </c>
      <c r="I2146" t="s">
        <v>2758</v>
      </c>
      <c r="J2146" t="s">
        <v>2758</v>
      </c>
      <c r="K2146" t="s">
        <v>31</v>
      </c>
      <c r="L2146" t="s">
        <v>2805</v>
      </c>
      <c r="N2146" s="17" t="str">
        <f t="shared" si="66"/>
        <v>LV698</v>
      </c>
      <c r="O2146">
        <f t="shared" si="67"/>
        <v>5861</v>
      </c>
    </row>
    <row r="2147" spans="1:15" x14ac:dyDescent="0.3">
      <c r="A2147">
        <v>5861</v>
      </c>
      <c r="B2147" s="171"/>
      <c r="C2147" t="s">
        <v>5199</v>
      </c>
      <c r="D2147" t="s">
        <v>5050</v>
      </c>
      <c r="E2147" t="s">
        <v>2782</v>
      </c>
      <c r="G2147" t="s">
        <v>31</v>
      </c>
      <c r="H2147" t="s">
        <v>31</v>
      </c>
      <c r="I2147" t="s">
        <v>2758</v>
      </c>
      <c r="J2147" t="s">
        <v>2758</v>
      </c>
      <c r="K2147" t="s">
        <v>31</v>
      </c>
      <c r="L2147" t="s">
        <v>2805</v>
      </c>
      <c r="N2147" s="17" t="str">
        <f t="shared" si="66"/>
        <v>CQ015</v>
      </c>
      <c r="O2147">
        <f t="shared" si="67"/>
        <v>5861</v>
      </c>
    </row>
    <row r="2148" spans="1:15" x14ac:dyDescent="0.3">
      <c r="A2148">
        <v>5861</v>
      </c>
      <c r="B2148" s="171"/>
      <c r="C2148" t="s">
        <v>5200</v>
      </c>
      <c r="D2148" t="s">
        <v>5050</v>
      </c>
      <c r="E2148" t="s">
        <v>2782</v>
      </c>
      <c r="G2148" t="s">
        <v>31</v>
      </c>
      <c r="H2148" t="s">
        <v>31</v>
      </c>
      <c r="I2148" t="s">
        <v>2758</v>
      </c>
      <c r="J2148" t="s">
        <v>2758</v>
      </c>
      <c r="K2148" t="s">
        <v>31</v>
      </c>
      <c r="L2148" t="s">
        <v>2805</v>
      </c>
      <c r="N2148" s="17" t="str">
        <f t="shared" si="66"/>
        <v>IS002</v>
      </c>
      <c r="O2148">
        <f t="shared" si="67"/>
        <v>5861</v>
      </c>
    </row>
    <row r="2149" spans="1:15" x14ac:dyDescent="0.3">
      <c r="A2149">
        <v>5861</v>
      </c>
      <c r="B2149" s="171"/>
      <c r="C2149" t="s">
        <v>5201</v>
      </c>
      <c r="D2149" t="s">
        <v>5050</v>
      </c>
      <c r="E2149" t="s">
        <v>2782</v>
      </c>
      <c r="G2149" t="s">
        <v>31</v>
      </c>
      <c r="H2149" t="s">
        <v>31</v>
      </c>
      <c r="I2149" t="s">
        <v>2758</v>
      </c>
      <c r="J2149" t="s">
        <v>2758</v>
      </c>
      <c r="K2149" t="s">
        <v>31</v>
      </c>
      <c r="L2149" t="s">
        <v>2805</v>
      </c>
      <c r="N2149" s="17" t="str">
        <f t="shared" si="66"/>
        <v>WC309</v>
      </c>
      <c r="O2149">
        <f t="shared" si="67"/>
        <v>5861</v>
      </c>
    </row>
    <row r="2150" spans="1:15" x14ac:dyDescent="0.3">
      <c r="A2150">
        <v>5861</v>
      </c>
      <c r="B2150" s="171"/>
      <c r="C2150" t="s">
        <v>5202</v>
      </c>
      <c r="D2150" t="s">
        <v>5050</v>
      </c>
      <c r="E2150" t="s">
        <v>2782</v>
      </c>
      <c r="G2150" t="s">
        <v>31</v>
      </c>
      <c r="H2150" t="s">
        <v>31</v>
      </c>
      <c r="I2150" t="s">
        <v>2758</v>
      </c>
      <c r="J2150" t="s">
        <v>2758</v>
      </c>
      <c r="K2150" t="s">
        <v>31</v>
      </c>
      <c r="L2150" t="s">
        <v>2805</v>
      </c>
      <c r="N2150" s="17" t="str">
        <f t="shared" si="66"/>
        <v>WE161</v>
      </c>
      <c r="O2150">
        <f t="shared" si="67"/>
        <v>5861</v>
      </c>
    </row>
    <row r="2151" spans="1:15" x14ac:dyDescent="0.3">
      <c r="A2151">
        <v>5861</v>
      </c>
      <c r="B2151" s="171"/>
      <c r="C2151" t="s">
        <v>5203</v>
      </c>
      <c r="D2151" t="s">
        <v>5050</v>
      </c>
      <c r="E2151" t="s">
        <v>2782</v>
      </c>
      <c r="G2151" t="s">
        <v>31</v>
      </c>
      <c r="H2151" t="s">
        <v>31</v>
      </c>
      <c r="I2151" t="s">
        <v>2758</v>
      </c>
      <c r="J2151" t="s">
        <v>2758</v>
      </c>
      <c r="K2151" t="s">
        <v>31</v>
      </c>
      <c r="L2151" t="s">
        <v>2805</v>
      </c>
      <c r="N2151" s="17" t="str">
        <f t="shared" si="66"/>
        <v>WB429</v>
      </c>
      <c r="O2151">
        <f t="shared" si="67"/>
        <v>5861</v>
      </c>
    </row>
    <row r="2152" spans="1:15" x14ac:dyDescent="0.3">
      <c r="A2152">
        <v>5861</v>
      </c>
      <c r="B2152" s="171"/>
      <c r="C2152" t="s">
        <v>5204</v>
      </c>
      <c r="D2152" t="s">
        <v>5050</v>
      </c>
      <c r="E2152" t="s">
        <v>2782</v>
      </c>
      <c r="G2152" t="s">
        <v>31</v>
      </c>
      <c r="H2152" t="s">
        <v>31</v>
      </c>
      <c r="I2152" t="s">
        <v>2758</v>
      </c>
      <c r="J2152" t="s">
        <v>2758</v>
      </c>
      <c r="K2152" t="s">
        <v>31</v>
      </c>
      <c r="L2152" t="s">
        <v>2805</v>
      </c>
      <c r="N2152" s="17" t="str">
        <f t="shared" si="66"/>
        <v>LU882</v>
      </c>
      <c r="O2152">
        <f t="shared" si="67"/>
        <v>5861</v>
      </c>
    </row>
    <row r="2153" spans="1:15" x14ac:dyDescent="0.3">
      <c r="A2153">
        <v>5861</v>
      </c>
      <c r="B2153" s="171"/>
      <c r="C2153" t="s">
        <v>5205</v>
      </c>
      <c r="D2153" t="s">
        <v>5050</v>
      </c>
      <c r="E2153" t="s">
        <v>2782</v>
      </c>
      <c r="G2153" t="s">
        <v>31</v>
      </c>
      <c r="H2153" t="s">
        <v>31</v>
      </c>
      <c r="I2153" t="s">
        <v>2758</v>
      </c>
      <c r="J2153" t="s">
        <v>2758</v>
      </c>
      <c r="K2153" t="s">
        <v>31</v>
      </c>
      <c r="L2153" t="s">
        <v>2805</v>
      </c>
      <c r="N2153" s="17" t="str">
        <f t="shared" si="66"/>
        <v>WC311</v>
      </c>
      <c r="O2153">
        <f t="shared" si="67"/>
        <v>5861</v>
      </c>
    </row>
    <row r="2154" spans="1:15" x14ac:dyDescent="0.3">
      <c r="A2154">
        <v>5861</v>
      </c>
      <c r="B2154" s="171"/>
      <c r="C2154" t="s">
        <v>5206</v>
      </c>
      <c r="D2154" t="s">
        <v>5050</v>
      </c>
      <c r="E2154" t="s">
        <v>2782</v>
      </c>
      <c r="G2154" t="s">
        <v>31</v>
      </c>
      <c r="H2154" t="s">
        <v>31</v>
      </c>
      <c r="I2154" t="s">
        <v>2758</v>
      </c>
      <c r="J2154" t="s">
        <v>2758</v>
      </c>
      <c r="K2154" t="s">
        <v>31</v>
      </c>
      <c r="L2154" t="s">
        <v>2805</v>
      </c>
      <c r="N2154" s="17" t="str">
        <f t="shared" si="66"/>
        <v>WC680</v>
      </c>
      <c r="O2154">
        <f t="shared" si="67"/>
        <v>5861</v>
      </c>
    </row>
    <row r="2155" spans="1:15" x14ac:dyDescent="0.3">
      <c r="A2155">
        <v>5861</v>
      </c>
      <c r="B2155" s="171"/>
      <c r="C2155" t="s">
        <v>5207</v>
      </c>
      <c r="D2155" t="s">
        <v>5050</v>
      </c>
      <c r="E2155" t="s">
        <v>2782</v>
      </c>
      <c r="G2155" t="s">
        <v>31</v>
      </c>
      <c r="H2155" t="s">
        <v>31</v>
      </c>
      <c r="I2155" t="s">
        <v>2758</v>
      </c>
      <c r="J2155" t="s">
        <v>2758</v>
      </c>
      <c r="K2155" t="s">
        <v>31</v>
      </c>
      <c r="L2155" t="s">
        <v>2805</v>
      </c>
      <c r="N2155" s="17" t="str">
        <f t="shared" si="66"/>
        <v>WC312</v>
      </c>
      <c r="O2155">
        <f t="shared" si="67"/>
        <v>5861</v>
      </c>
    </row>
    <row r="2156" spans="1:15" x14ac:dyDescent="0.3">
      <c r="A2156">
        <v>5861</v>
      </c>
      <c r="B2156" s="171"/>
      <c r="C2156" t="s">
        <v>5208</v>
      </c>
      <c r="D2156" t="s">
        <v>5050</v>
      </c>
      <c r="E2156" t="s">
        <v>2782</v>
      </c>
      <c r="G2156" t="s">
        <v>31</v>
      </c>
      <c r="H2156" t="s">
        <v>31</v>
      </c>
      <c r="I2156" t="s">
        <v>2758</v>
      </c>
      <c r="J2156" t="s">
        <v>2758</v>
      </c>
      <c r="K2156" t="s">
        <v>31</v>
      </c>
      <c r="L2156" t="s">
        <v>2805</v>
      </c>
      <c r="N2156" s="17" t="str">
        <f t="shared" si="66"/>
        <v>LU700</v>
      </c>
      <c r="O2156">
        <f t="shared" si="67"/>
        <v>5861</v>
      </c>
    </row>
    <row r="2157" spans="1:15" x14ac:dyDescent="0.3">
      <c r="A2157">
        <v>5861</v>
      </c>
      <c r="B2157" s="171"/>
      <c r="C2157" t="s">
        <v>5209</v>
      </c>
      <c r="D2157" t="s">
        <v>5050</v>
      </c>
      <c r="E2157" t="s">
        <v>2782</v>
      </c>
      <c r="G2157" t="s">
        <v>31</v>
      </c>
      <c r="H2157" t="s">
        <v>31</v>
      </c>
      <c r="I2157" t="s">
        <v>2758</v>
      </c>
      <c r="J2157" t="s">
        <v>2758</v>
      </c>
      <c r="K2157" t="s">
        <v>31</v>
      </c>
      <c r="L2157" t="s">
        <v>2805</v>
      </c>
      <c r="N2157" s="17" t="str">
        <f t="shared" si="66"/>
        <v>WC317</v>
      </c>
      <c r="O2157">
        <f t="shared" si="67"/>
        <v>5861</v>
      </c>
    </row>
    <row r="2158" spans="1:15" x14ac:dyDescent="0.3">
      <c r="A2158">
        <v>5861</v>
      </c>
      <c r="B2158" s="171"/>
      <c r="C2158" t="s">
        <v>5210</v>
      </c>
      <c r="D2158" t="s">
        <v>5050</v>
      </c>
      <c r="E2158" t="s">
        <v>2782</v>
      </c>
      <c r="G2158" t="s">
        <v>31</v>
      </c>
      <c r="H2158" t="s">
        <v>31</v>
      </c>
      <c r="I2158" t="s">
        <v>2758</v>
      </c>
      <c r="J2158" t="s">
        <v>2758</v>
      </c>
      <c r="K2158" t="s">
        <v>31</v>
      </c>
      <c r="L2158" t="s">
        <v>2805</v>
      </c>
      <c r="N2158" s="17" t="str">
        <f t="shared" si="66"/>
        <v>CB158</v>
      </c>
      <c r="O2158">
        <f t="shared" si="67"/>
        <v>5861</v>
      </c>
    </row>
    <row r="2159" spans="1:15" x14ac:dyDescent="0.3">
      <c r="A2159">
        <v>5861</v>
      </c>
      <c r="B2159" s="171"/>
      <c r="C2159" t="s">
        <v>5211</v>
      </c>
      <c r="D2159" t="s">
        <v>5050</v>
      </c>
      <c r="E2159" t="s">
        <v>2782</v>
      </c>
      <c r="G2159" t="s">
        <v>31</v>
      </c>
      <c r="H2159" t="s">
        <v>31</v>
      </c>
      <c r="I2159" t="s">
        <v>2758</v>
      </c>
      <c r="J2159" t="s">
        <v>2758</v>
      </c>
      <c r="K2159" t="s">
        <v>31</v>
      </c>
      <c r="L2159" t="s">
        <v>2805</v>
      </c>
      <c r="N2159" s="17" t="str">
        <f t="shared" si="66"/>
        <v>CB530</v>
      </c>
      <c r="O2159">
        <f t="shared" si="67"/>
        <v>5861</v>
      </c>
    </row>
    <row r="2160" spans="1:15" x14ac:dyDescent="0.3">
      <c r="A2160">
        <v>5861</v>
      </c>
      <c r="B2160" s="171"/>
      <c r="C2160" t="s">
        <v>5212</v>
      </c>
      <c r="D2160" t="s">
        <v>5050</v>
      </c>
      <c r="E2160" t="s">
        <v>2782</v>
      </c>
      <c r="G2160" t="s">
        <v>31</v>
      </c>
      <c r="H2160" t="s">
        <v>31</v>
      </c>
      <c r="I2160" t="s">
        <v>2758</v>
      </c>
      <c r="J2160" t="s">
        <v>2758</v>
      </c>
      <c r="K2160" t="s">
        <v>31</v>
      </c>
      <c r="L2160" t="s">
        <v>2805</v>
      </c>
      <c r="N2160" s="17" t="str">
        <f t="shared" si="66"/>
        <v>LT889</v>
      </c>
      <c r="O2160">
        <f t="shared" si="67"/>
        <v>5861</v>
      </c>
    </row>
    <row r="2161" spans="1:15" x14ac:dyDescent="0.3">
      <c r="A2161">
        <v>5861</v>
      </c>
      <c r="B2161" s="171"/>
      <c r="C2161" t="s">
        <v>5213</v>
      </c>
      <c r="D2161" t="s">
        <v>5050</v>
      </c>
      <c r="E2161" t="s">
        <v>2782</v>
      </c>
      <c r="G2161" t="s">
        <v>31</v>
      </c>
      <c r="H2161" t="s">
        <v>31</v>
      </c>
      <c r="I2161" t="s">
        <v>2758</v>
      </c>
      <c r="J2161" t="s">
        <v>2758</v>
      </c>
      <c r="K2161" t="s">
        <v>31</v>
      </c>
      <c r="L2161" t="s">
        <v>2805</v>
      </c>
      <c r="N2161" s="17" t="str">
        <f t="shared" si="66"/>
        <v>WC319</v>
      </c>
      <c r="O2161">
        <f t="shared" si="67"/>
        <v>5861</v>
      </c>
    </row>
    <row r="2162" spans="1:15" x14ac:dyDescent="0.3">
      <c r="A2162">
        <v>5861</v>
      </c>
      <c r="B2162" s="171"/>
      <c r="C2162" t="s">
        <v>5214</v>
      </c>
      <c r="D2162" t="s">
        <v>5050</v>
      </c>
      <c r="E2162" t="s">
        <v>2782</v>
      </c>
      <c r="G2162" t="s">
        <v>31</v>
      </c>
      <c r="H2162" t="s">
        <v>31</v>
      </c>
      <c r="I2162" t="s">
        <v>2758</v>
      </c>
      <c r="J2162" t="s">
        <v>2758</v>
      </c>
      <c r="K2162" t="s">
        <v>31</v>
      </c>
      <c r="L2162" t="s">
        <v>2805</v>
      </c>
      <c r="N2162" s="17" t="str">
        <f t="shared" si="66"/>
        <v>WB363</v>
      </c>
      <c r="O2162">
        <f t="shared" si="67"/>
        <v>5861</v>
      </c>
    </row>
    <row r="2163" spans="1:15" x14ac:dyDescent="0.3">
      <c r="A2163">
        <v>5861</v>
      </c>
      <c r="B2163" s="171"/>
      <c r="C2163" t="s">
        <v>5215</v>
      </c>
      <c r="D2163" t="s">
        <v>5050</v>
      </c>
      <c r="E2163" t="s">
        <v>2782</v>
      </c>
      <c r="G2163" t="s">
        <v>31</v>
      </c>
      <c r="H2163" t="s">
        <v>31</v>
      </c>
      <c r="I2163" t="s">
        <v>2758</v>
      </c>
      <c r="J2163" t="s">
        <v>2758</v>
      </c>
      <c r="K2163" t="s">
        <v>31</v>
      </c>
      <c r="L2163" t="s">
        <v>2805</v>
      </c>
      <c r="N2163" s="17" t="str">
        <f t="shared" si="66"/>
        <v>LT890</v>
      </c>
      <c r="O2163">
        <f t="shared" si="67"/>
        <v>5861</v>
      </c>
    </row>
    <row r="2164" spans="1:15" x14ac:dyDescent="0.3">
      <c r="A2164">
        <v>5861</v>
      </c>
      <c r="B2164" s="171"/>
      <c r="C2164" t="s">
        <v>5216</v>
      </c>
      <c r="D2164" t="s">
        <v>5050</v>
      </c>
      <c r="E2164" t="s">
        <v>2782</v>
      </c>
      <c r="G2164" t="s">
        <v>31</v>
      </c>
      <c r="H2164" t="s">
        <v>31</v>
      </c>
      <c r="I2164" t="s">
        <v>2758</v>
      </c>
      <c r="J2164" t="s">
        <v>2758</v>
      </c>
      <c r="K2164" t="s">
        <v>31</v>
      </c>
      <c r="L2164" t="s">
        <v>2805</v>
      </c>
      <c r="N2164" s="17" t="str">
        <f t="shared" si="66"/>
        <v>LT891</v>
      </c>
      <c r="O2164">
        <f t="shared" si="67"/>
        <v>5861</v>
      </c>
    </row>
    <row r="2165" spans="1:15" x14ac:dyDescent="0.3">
      <c r="A2165">
        <v>5861</v>
      </c>
      <c r="B2165" s="171"/>
      <c r="C2165" t="s">
        <v>5217</v>
      </c>
      <c r="D2165" t="s">
        <v>5050</v>
      </c>
      <c r="E2165" t="s">
        <v>2782</v>
      </c>
      <c r="G2165" t="s">
        <v>31</v>
      </c>
      <c r="H2165" t="s">
        <v>31</v>
      </c>
      <c r="I2165" t="s">
        <v>2758</v>
      </c>
      <c r="J2165" t="s">
        <v>2758</v>
      </c>
      <c r="K2165" t="s">
        <v>31</v>
      </c>
      <c r="L2165" t="s">
        <v>2805</v>
      </c>
      <c r="N2165" s="17" t="str">
        <f t="shared" si="66"/>
        <v>LS984</v>
      </c>
      <c r="O2165">
        <f t="shared" si="67"/>
        <v>5861</v>
      </c>
    </row>
    <row r="2166" spans="1:15" x14ac:dyDescent="0.3">
      <c r="A2166">
        <v>5861</v>
      </c>
      <c r="B2166" s="171"/>
      <c r="C2166" t="s">
        <v>5218</v>
      </c>
      <c r="D2166" t="s">
        <v>5050</v>
      </c>
      <c r="E2166" t="s">
        <v>2782</v>
      </c>
      <c r="G2166" t="s">
        <v>31</v>
      </c>
      <c r="H2166" t="s">
        <v>31</v>
      </c>
      <c r="I2166" t="s">
        <v>2758</v>
      </c>
      <c r="J2166" t="s">
        <v>2758</v>
      </c>
      <c r="K2166" t="s">
        <v>31</v>
      </c>
      <c r="L2166" t="s">
        <v>2805</v>
      </c>
      <c r="N2166" s="17" t="str">
        <f t="shared" si="66"/>
        <v>LS985</v>
      </c>
      <c r="O2166">
        <f t="shared" si="67"/>
        <v>5861</v>
      </c>
    </row>
    <row r="2167" spans="1:15" x14ac:dyDescent="0.3">
      <c r="A2167">
        <v>5861</v>
      </c>
      <c r="B2167" s="171"/>
      <c r="C2167" t="s">
        <v>5219</v>
      </c>
      <c r="D2167" t="s">
        <v>5050</v>
      </c>
      <c r="E2167" t="s">
        <v>2782</v>
      </c>
      <c r="G2167" t="s">
        <v>31</v>
      </c>
      <c r="H2167" t="s">
        <v>31</v>
      </c>
      <c r="I2167" t="s">
        <v>2758</v>
      </c>
      <c r="J2167" t="s">
        <v>2758</v>
      </c>
      <c r="K2167" t="s">
        <v>31</v>
      </c>
      <c r="L2167" t="s">
        <v>2805</v>
      </c>
      <c r="N2167" s="17" t="str">
        <f t="shared" si="66"/>
        <v>WC320</v>
      </c>
      <c r="O2167">
        <f t="shared" si="67"/>
        <v>5861</v>
      </c>
    </row>
    <row r="2168" spans="1:15" x14ac:dyDescent="0.3">
      <c r="A2168">
        <v>5861</v>
      </c>
      <c r="B2168" s="171"/>
      <c r="C2168" t="s">
        <v>5220</v>
      </c>
      <c r="D2168" t="s">
        <v>5050</v>
      </c>
      <c r="E2168" t="s">
        <v>2782</v>
      </c>
      <c r="G2168" t="s">
        <v>31</v>
      </c>
      <c r="H2168" t="s">
        <v>31</v>
      </c>
      <c r="I2168" t="s">
        <v>2758</v>
      </c>
      <c r="J2168" t="s">
        <v>2758</v>
      </c>
      <c r="K2168" t="s">
        <v>31</v>
      </c>
      <c r="L2168" t="s">
        <v>2805</v>
      </c>
      <c r="N2168" s="17" t="str">
        <f t="shared" si="66"/>
        <v>WE139</v>
      </c>
      <c r="O2168">
        <f t="shared" si="67"/>
        <v>5861</v>
      </c>
    </row>
    <row r="2169" spans="1:15" x14ac:dyDescent="0.3">
      <c r="A2169">
        <v>5861</v>
      </c>
      <c r="B2169" s="171"/>
      <c r="C2169" t="s">
        <v>5221</v>
      </c>
      <c r="D2169" t="s">
        <v>5050</v>
      </c>
      <c r="E2169" t="s">
        <v>2782</v>
      </c>
      <c r="G2169" t="s">
        <v>31</v>
      </c>
      <c r="H2169" t="s">
        <v>31</v>
      </c>
      <c r="I2169" t="s">
        <v>2758</v>
      </c>
      <c r="J2169" t="s">
        <v>2758</v>
      </c>
      <c r="K2169" t="s">
        <v>31</v>
      </c>
      <c r="L2169" t="s">
        <v>2805</v>
      </c>
      <c r="N2169" s="17" t="str">
        <f t="shared" si="66"/>
        <v>LV628</v>
      </c>
      <c r="O2169">
        <f t="shared" si="67"/>
        <v>5861</v>
      </c>
    </row>
    <row r="2170" spans="1:15" x14ac:dyDescent="0.3">
      <c r="A2170">
        <v>5861</v>
      </c>
      <c r="B2170" s="171"/>
      <c r="C2170" t="s">
        <v>5222</v>
      </c>
      <c r="D2170" t="s">
        <v>5050</v>
      </c>
      <c r="E2170" t="s">
        <v>2782</v>
      </c>
      <c r="G2170" t="s">
        <v>31</v>
      </c>
      <c r="H2170" t="s">
        <v>31</v>
      </c>
      <c r="I2170" t="s">
        <v>2758</v>
      </c>
      <c r="J2170" t="s">
        <v>2758</v>
      </c>
      <c r="K2170" t="s">
        <v>31</v>
      </c>
      <c r="L2170" t="s">
        <v>2805</v>
      </c>
      <c r="N2170" s="17" t="str">
        <f t="shared" si="66"/>
        <v>LU824</v>
      </c>
      <c r="O2170">
        <f t="shared" si="67"/>
        <v>5861</v>
      </c>
    </row>
    <row r="2171" spans="1:15" x14ac:dyDescent="0.3">
      <c r="A2171">
        <v>5861</v>
      </c>
      <c r="B2171" s="171"/>
      <c r="C2171" t="s">
        <v>5223</v>
      </c>
      <c r="D2171" t="s">
        <v>5050</v>
      </c>
      <c r="E2171" t="s">
        <v>2782</v>
      </c>
      <c r="G2171" t="s">
        <v>31</v>
      </c>
      <c r="H2171" t="s">
        <v>31</v>
      </c>
      <c r="I2171" t="s">
        <v>2758</v>
      </c>
      <c r="J2171" t="s">
        <v>2758</v>
      </c>
      <c r="K2171" t="s">
        <v>31</v>
      </c>
      <c r="L2171" t="s">
        <v>2805</v>
      </c>
      <c r="N2171" s="17" t="str">
        <f t="shared" si="66"/>
        <v>WB477</v>
      </c>
      <c r="O2171">
        <f t="shared" si="67"/>
        <v>5861</v>
      </c>
    </row>
    <row r="2172" spans="1:15" x14ac:dyDescent="0.3">
      <c r="A2172">
        <v>5861</v>
      </c>
      <c r="B2172" s="171"/>
      <c r="C2172" t="s">
        <v>5224</v>
      </c>
      <c r="D2172" t="s">
        <v>5050</v>
      </c>
      <c r="E2172" t="s">
        <v>2782</v>
      </c>
      <c r="G2172" t="s">
        <v>31</v>
      </c>
      <c r="H2172" t="s">
        <v>31</v>
      </c>
      <c r="I2172" t="s">
        <v>2758</v>
      </c>
      <c r="J2172" t="s">
        <v>2758</v>
      </c>
      <c r="K2172" t="s">
        <v>31</v>
      </c>
      <c r="L2172" t="s">
        <v>2805</v>
      </c>
      <c r="N2172" s="17" t="str">
        <f t="shared" si="66"/>
        <v>CQ016</v>
      </c>
      <c r="O2172">
        <f t="shared" si="67"/>
        <v>5861</v>
      </c>
    </row>
    <row r="2173" spans="1:15" x14ac:dyDescent="0.3">
      <c r="A2173">
        <v>5861</v>
      </c>
      <c r="B2173" s="171"/>
      <c r="C2173" t="s">
        <v>5225</v>
      </c>
      <c r="D2173" t="s">
        <v>5050</v>
      </c>
      <c r="E2173" t="s">
        <v>2782</v>
      </c>
      <c r="G2173" t="s">
        <v>31</v>
      </c>
      <c r="H2173" t="s">
        <v>31</v>
      </c>
      <c r="I2173" t="s">
        <v>2758</v>
      </c>
      <c r="J2173" t="s">
        <v>2758</v>
      </c>
      <c r="K2173" t="s">
        <v>31</v>
      </c>
      <c r="L2173" t="s">
        <v>2805</v>
      </c>
      <c r="N2173" s="17" t="str">
        <f t="shared" si="66"/>
        <v>WC321</v>
      </c>
      <c r="O2173">
        <f t="shared" si="67"/>
        <v>5861</v>
      </c>
    </row>
    <row r="2174" spans="1:15" x14ac:dyDescent="0.3">
      <c r="A2174">
        <v>5861</v>
      </c>
      <c r="B2174" s="171"/>
      <c r="C2174" t="s">
        <v>5226</v>
      </c>
      <c r="D2174" t="s">
        <v>5050</v>
      </c>
      <c r="E2174" t="s">
        <v>2782</v>
      </c>
      <c r="G2174" t="s">
        <v>31</v>
      </c>
      <c r="H2174" t="s">
        <v>31</v>
      </c>
      <c r="I2174" t="s">
        <v>2758</v>
      </c>
      <c r="J2174" t="s">
        <v>2758</v>
      </c>
      <c r="K2174" t="s">
        <v>31</v>
      </c>
      <c r="L2174" t="s">
        <v>2805</v>
      </c>
      <c r="N2174" s="17" t="str">
        <f t="shared" si="66"/>
        <v>WC322</v>
      </c>
      <c r="O2174">
        <f t="shared" si="67"/>
        <v>5861</v>
      </c>
    </row>
    <row r="2175" spans="1:15" x14ac:dyDescent="0.3">
      <c r="A2175">
        <v>5861</v>
      </c>
      <c r="B2175" s="171"/>
      <c r="C2175" t="s">
        <v>5227</v>
      </c>
      <c r="D2175" t="s">
        <v>5050</v>
      </c>
      <c r="E2175" t="s">
        <v>2782</v>
      </c>
      <c r="G2175" t="s">
        <v>31</v>
      </c>
      <c r="H2175" t="s">
        <v>31</v>
      </c>
      <c r="I2175" t="s">
        <v>2758</v>
      </c>
      <c r="J2175" t="s">
        <v>2758</v>
      </c>
      <c r="K2175" t="s">
        <v>31</v>
      </c>
      <c r="L2175" t="s">
        <v>2805</v>
      </c>
      <c r="N2175" s="17" t="str">
        <f t="shared" si="66"/>
        <v>WC323</v>
      </c>
      <c r="O2175">
        <f t="shared" si="67"/>
        <v>5861</v>
      </c>
    </row>
    <row r="2176" spans="1:15" x14ac:dyDescent="0.3">
      <c r="A2176">
        <v>5861</v>
      </c>
      <c r="B2176" s="171"/>
      <c r="C2176" t="s">
        <v>5228</v>
      </c>
      <c r="D2176" t="s">
        <v>5050</v>
      </c>
      <c r="E2176" t="s">
        <v>2782</v>
      </c>
      <c r="G2176" t="s">
        <v>31</v>
      </c>
      <c r="H2176" t="s">
        <v>31</v>
      </c>
      <c r="I2176" t="s">
        <v>2758</v>
      </c>
      <c r="J2176" t="s">
        <v>2758</v>
      </c>
      <c r="K2176" t="s">
        <v>31</v>
      </c>
      <c r="L2176" t="s">
        <v>2805</v>
      </c>
      <c r="N2176" s="17" t="str">
        <f t="shared" si="66"/>
        <v>WC324</v>
      </c>
      <c r="O2176">
        <f t="shared" si="67"/>
        <v>5861</v>
      </c>
    </row>
    <row r="2177" spans="1:15" x14ac:dyDescent="0.3">
      <c r="A2177">
        <v>5861</v>
      </c>
      <c r="B2177" s="171"/>
      <c r="C2177" t="s">
        <v>5229</v>
      </c>
      <c r="D2177" t="s">
        <v>5050</v>
      </c>
      <c r="E2177" t="s">
        <v>2782</v>
      </c>
      <c r="G2177" t="s">
        <v>31</v>
      </c>
      <c r="H2177" t="s">
        <v>31</v>
      </c>
      <c r="I2177" t="s">
        <v>2758</v>
      </c>
      <c r="J2177" t="s">
        <v>2758</v>
      </c>
      <c r="K2177" t="s">
        <v>31</v>
      </c>
      <c r="L2177" t="s">
        <v>2805</v>
      </c>
      <c r="N2177" s="17" t="str">
        <f t="shared" si="66"/>
        <v>WC325</v>
      </c>
      <c r="O2177">
        <f t="shared" si="67"/>
        <v>5861</v>
      </c>
    </row>
    <row r="2178" spans="1:15" x14ac:dyDescent="0.3">
      <c r="A2178">
        <v>5861</v>
      </c>
      <c r="B2178" s="171"/>
      <c r="C2178" t="s">
        <v>5230</v>
      </c>
      <c r="D2178" t="s">
        <v>5050</v>
      </c>
      <c r="E2178" t="s">
        <v>2782</v>
      </c>
      <c r="G2178" t="s">
        <v>31</v>
      </c>
      <c r="H2178" t="s">
        <v>31</v>
      </c>
      <c r="I2178" t="s">
        <v>2758</v>
      </c>
      <c r="J2178" t="s">
        <v>2758</v>
      </c>
      <c r="K2178" t="s">
        <v>31</v>
      </c>
      <c r="L2178" t="s">
        <v>2805</v>
      </c>
      <c r="N2178" s="17" t="str">
        <f t="shared" ref="N2178:N2241" si="68">C2178</f>
        <v>WB317</v>
      </c>
      <c r="O2178">
        <f t="shared" ref="O2178:O2241" si="69">A2178</f>
        <v>5861</v>
      </c>
    </row>
    <row r="2179" spans="1:15" x14ac:dyDescent="0.3">
      <c r="A2179">
        <v>5861</v>
      </c>
      <c r="B2179" s="171"/>
      <c r="C2179" t="s">
        <v>5231</v>
      </c>
      <c r="D2179" t="s">
        <v>5050</v>
      </c>
      <c r="E2179" t="s">
        <v>2782</v>
      </c>
      <c r="G2179" t="s">
        <v>31</v>
      </c>
      <c r="H2179" t="s">
        <v>31</v>
      </c>
      <c r="I2179" t="s">
        <v>2758</v>
      </c>
      <c r="J2179" t="s">
        <v>2758</v>
      </c>
      <c r="K2179" t="s">
        <v>31</v>
      </c>
      <c r="L2179" t="s">
        <v>2805</v>
      </c>
      <c r="N2179" s="17" t="str">
        <f t="shared" si="68"/>
        <v>A0281</v>
      </c>
      <c r="O2179">
        <f t="shared" si="69"/>
        <v>5861</v>
      </c>
    </row>
    <row r="2180" spans="1:15" x14ac:dyDescent="0.3">
      <c r="A2180">
        <v>5861</v>
      </c>
      <c r="B2180" s="171"/>
      <c r="C2180" t="s">
        <v>5232</v>
      </c>
      <c r="D2180" t="s">
        <v>5050</v>
      </c>
      <c r="E2180" t="s">
        <v>2782</v>
      </c>
      <c r="G2180" t="s">
        <v>31</v>
      </c>
      <c r="H2180" t="s">
        <v>31</v>
      </c>
      <c r="I2180" t="s">
        <v>2758</v>
      </c>
      <c r="J2180" t="s">
        <v>2758</v>
      </c>
      <c r="K2180" t="s">
        <v>31</v>
      </c>
      <c r="L2180" t="s">
        <v>2805</v>
      </c>
      <c r="N2180" s="17" t="str">
        <f t="shared" si="68"/>
        <v>CQ017</v>
      </c>
      <c r="O2180">
        <f t="shared" si="69"/>
        <v>5861</v>
      </c>
    </row>
    <row r="2181" spans="1:15" x14ac:dyDescent="0.3">
      <c r="A2181">
        <v>5861</v>
      </c>
      <c r="B2181" s="171"/>
      <c r="C2181" t="s">
        <v>5233</v>
      </c>
      <c r="D2181" t="s">
        <v>5050</v>
      </c>
      <c r="E2181" t="s">
        <v>2782</v>
      </c>
      <c r="G2181" t="s">
        <v>31</v>
      </c>
      <c r="H2181" t="s">
        <v>31</v>
      </c>
      <c r="I2181" t="s">
        <v>2758</v>
      </c>
      <c r="J2181" t="s">
        <v>2758</v>
      </c>
      <c r="K2181" t="s">
        <v>31</v>
      </c>
      <c r="L2181" t="s">
        <v>2805</v>
      </c>
      <c r="N2181" s="17" t="str">
        <f t="shared" si="68"/>
        <v>CQ019</v>
      </c>
      <c r="O2181">
        <f t="shared" si="69"/>
        <v>5861</v>
      </c>
    </row>
    <row r="2182" spans="1:15" x14ac:dyDescent="0.3">
      <c r="A2182">
        <v>5861</v>
      </c>
      <c r="B2182" s="171"/>
      <c r="C2182" t="s">
        <v>5234</v>
      </c>
      <c r="D2182" t="s">
        <v>5050</v>
      </c>
      <c r="E2182" t="s">
        <v>2782</v>
      </c>
      <c r="G2182" t="s">
        <v>31</v>
      </c>
      <c r="H2182" t="s">
        <v>31</v>
      </c>
      <c r="I2182" t="s">
        <v>2758</v>
      </c>
      <c r="J2182" t="s">
        <v>2758</v>
      </c>
      <c r="K2182" t="s">
        <v>31</v>
      </c>
      <c r="L2182" t="s">
        <v>2805</v>
      </c>
      <c r="N2182" s="17" t="str">
        <f t="shared" si="68"/>
        <v>CQ018</v>
      </c>
      <c r="O2182">
        <f t="shared" si="69"/>
        <v>5861</v>
      </c>
    </row>
    <row r="2183" spans="1:15" x14ac:dyDescent="0.3">
      <c r="A2183">
        <v>5861</v>
      </c>
      <c r="B2183" s="171"/>
      <c r="C2183" t="s">
        <v>5235</v>
      </c>
      <c r="D2183" t="s">
        <v>5050</v>
      </c>
      <c r="E2183" t="s">
        <v>2782</v>
      </c>
      <c r="G2183" t="s">
        <v>31</v>
      </c>
      <c r="H2183" t="s">
        <v>31</v>
      </c>
      <c r="I2183" t="s">
        <v>2758</v>
      </c>
      <c r="J2183" t="s">
        <v>2758</v>
      </c>
      <c r="K2183" t="s">
        <v>31</v>
      </c>
      <c r="L2183" t="s">
        <v>2805</v>
      </c>
      <c r="N2183" s="17" t="str">
        <f t="shared" si="68"/>
        <v>LU906</v>
      </c>
      <c r="O2183">
        <f t="shared" si="69"/>
        <v>5861</v>
      </c>
    </row>
    <row r="2184" spans="1:15" x14ac:dyDescent="0.3">
      <c r="A2184">
        <v>5861</v>
      </c>
      <c r="B2184" s="171"/>
      <c r="C2184" t="s">
        <v>5236</v>
      </c>
      <c r="D2184" t="s">
        <v>5050</v>
      </c>
      <c r="E2184" t="s">
        <v>2782</v>
      </c>
      <c r="G2184" t="s">
        <v>31</v>
      </c>
      <c r="H2184" t="s">
        <v>31</v>
      </c>
      <c r="I2184" t="s">
        <v>2758</v>
      </c>
      <c r="J2184" t="s">
        <v>2758</v>
      </c>
      <c r="K2184" t="s">
        <v>31</v>
      </c>
      <c r="L2184" t="s">
        <v>2805</v>
      </c>
      <c r="N2184" s="17" t="str">
        <f t="shared" si="68"/>
        <v>LU907</v>
      </c>
      <c r="O2184">
        <f t="shared" si="69"/>
        <v>5861</v>
      </c>
    </row>
    <row r="2185" spans="1:15" x14ac:dyDescent="0.3">
      <c r="A2185">
        <v>5861</v>
      </c>
      <c r="B2185" s="171"/>
      <c r="C2185" t="s">
        <v>5237</v>
      </c>
      <c r="D2185" t="s">
        <v>5050</v>
      </c>
      <c r="E2185" t="s">
        <v>2782</v>
      </c>
      <c r="G2185" t="s">
        <v>31</v>
      </c>
      <c r="H2185" t="s">
        <v>31</v>
      </c>
      <c r="I2185" t="s">
        <v>2758</v>
      </c>
      <c r="J2185" t="s">
        <v>2758</v>
      </c>
      <c r="K2185" t="s">
        <v>31</v>
      </c>
      <c r="L2185" t="s">
        <v>2805</v>
      </c>
      <c r="N2185" s="17" t="str">
        <f t="shared" si="68"/>
        <v>LS255</v>
      </c>
      <c r="O2185">
        <f t="shared" si="69"/>
        <v>5861</v>
      </c>
    </row>
    <row r="2186" spans="1:15" x14ac:dyDescent="0.3">
      <c r="A2186">
        <v>5861</v>
      </c>
      <c r="B2186" s="171"/>
      <c r="C2186" t="s">
        <v>5238</v>
      </c>
      <c r="D2186" t="s">
        <v>5050</v>
      </c>
      <c r="E2186" t="s">
        <v>2782</v>
      </c>
      <c r="G2186" t="s">
        <v>31</v>
      </c>
      <c r="H2186" t="s">
        <v>31</v>
      </c>
      <c r="I2186" t="s">
        <v>2758</v>
      </c>
      <c r="J2186" t="s">
        <v>2758</v>
      </c>
      <c r="K2186" t="s">
        <v>31</v>
      </c>
      <c r="L2186" t="s">
        <v>2805</v>
      </c>
      <c r="N2186" s="17" t="str">
        <f t="shared" si="68"/>
        <v>LT869</v>
      </c>
      <c r="O2186">
        <f t="shared" si="69"/>
        <v>5861</v>
      </c>
    </row>
    <row r="2187" spans="1:15" x14ac:dyDescent="0.3">
      <c r="A2187">
        <v>5861</v>
      </c>
      <c r="B2187" s="171"/>
      <c r="C2187" t="s">
        <v>5239</v>
      </c>
      <c r="D2187" t="s">
        <v>5050</v>
      </c>
      <c r="E2187" t="s">
        <v>2782</v>
      </c>
      <c r="G2187" t="s">
        <v>31</v>
      </c>
      <c r="H2187" t="s">
        <v>31</v>
      </c>
      <c r="I2187" t="s">
        <v>2758</v>
      </c>
      <c r="J2187" t="s">
        <v>2758</v>
      </c>
      <c r="K2187" t="s">
        <v>31</v>
      </c>
      <c r="L2187" t="s">
        <v>2805</v>
      </c>
      <c r="N2187" s="17" t="str">
        <f t="shared" si="68"/>
        <v>LS281</v>
      </c>
      <c r="O2187">
        <f t="shared" si="69"/>
        <v>5861</v>
      </c>
    </row>
    <row r="2188" spans="1:15" x14ac:dyDescent="0.3">
      <c r="A2188">
        <v>5861</v>
      </c>
      <c r="B2188" s="171"/>
      <c r="C2188" t="s">
        <v>5240</v>
      </c>
      <c r="D2188" t="s">
        <v>5050</v>
      </c>
      <c r="E2188" t="s">
        <v>2782</v>
      </c>
      <c r="G2188" t="s">
        <v>31</v>
      </c>
      <c r="H2188" t="s">
        <v>31</v>
      </c>
      <c r="I2188" t="s">
        <v>2758</v>
      </c>
      <c r="J2188" t="s">
        <v>2758</v>
      </c>
      <c r="K2188" t="s">
        <v>31</v>
      </c>
      <c r="L2188" t="s">
        <v>2805</v>
      </c>
      <c r="N2188" s="17" t="str">
        <f t="shared" si="68"/>
        <v>WC326</v>
      </c>
      <c r="O2188">
        <f t="shared" si="69"/>
        <v>5861</v>
      </c>
    </row>
    <row r="2189" spans="1:15" x14ac:dyDescent="0.3">
      <c r="A2189">
        <v>5861</v>
      </c>
      <c r="B2189" s="171"/>
      <c r="C2189" t="s">
        <v>5241</v>
      </c>
      <c r="D2189" t="s">
        <v>5050</v>
      </c>
      <c r="E2189" t="s">
        <v>2782</v>
      </c>
      <c r="G2189" t="s">
        <v>31</v>
      </c>
      <c r="H2189" t="s">
        <v>31</v>
      </c>
      <c r="I2189" t="s">
        <v>2758</v>
      </c>
      <c r="J2189" t="s">
        <v>2758</v>
      </c>
      <c r="K2189" t="s">
        <v>31</v>
      </c>
      <c r="L2189" t="s">
        <v>2805</v>
      </c>
      <c r="N2189" s="17" t="str">
        <f t="shared" si="68"/>
        <v>LS986</v>
      </c>
      <c r="O2189">
        <f t="shared" si="69"/>
        <v>5861</v>
      </c>
    </row>
    <row r="2190" spans="1:15" x14ac:dyDescent="0.3">
      <c r="A2190">
        <v>5861</v>
      </c>
      <c r="B2190" s="171"/>
      <c r="C2190" t="s">
        <v>5242</v>
      </c>
      <c r="D2190" t="s">
        <v>5050</v>
      </c>
      <c r="E2190" t="s">
        <v>2782</v>
      </c>
      <c r="G2190" t="s">
        <v>31</v>
      </c>
      <c r="H2190" t="s">
        <v>31</v>
      </c>
      <c r="I2190" t="s">
        <v>2758</v>
      </c>
      <c r="J2190" t="s">
        <v>2758</v>
      </c>
      <c r="K2190" t="s">
        <v>31</v>
      </c>
      <c r="L2190" t="s">
        <v>2805</v>
      </c>
      <c r="N2190" s="17" t="str">
        <f t="shared" si="68"/>
        <v>WC328</v>
      </c>
      <c r="O2190">
        <f t="shared" si="69"/>
        <v>5861</v>
      </c>
    </row>
    <row r="2191" spans="1:15" x14ac:dyDescent="0.3">
      <c r="A2191">
        <v>5861</v>
      </c>
      <c r="B2191" s="171"/>
      <c r="C2191" t="s">
        <v>5243</v>
      </c>
      <c r="D2191" t="s">
        <v>5050</v>
      </c>
      <c r="E2191" t="s">
        <v>2782</v>
      </c>
      <c r="G2191" t="s">
        <v>31</v>
      </c>
      <c r="H2191" t="s">
        <v>31</v>
      </c>
      <c r="I2191" t="s">
        <v>2758</v>
      </c>
      <c r="J2191" t="s">
        <v>2758</v>
      </c>
      <c r="K2191" t="s">
        <v>31</v>
      </c>
      <c r="L2191" t="s">
        <v>2805</v>
      </c>
      <c r="N2191" s="17" t="str">
        <f t="shared" si="68"/>
        <v>LS987</v>
      </c>
      <c r="O2191">
        <f t="shared" si="69"/>
        <v>5861</v>
      </c>
    </row>
    <row r="2192" spans="1:15" x14ac:dyDescent="0.3">
      <c r="A2192">
        <v>5861</v>
      </c>
      <c r="B2192" s="171"/>
      <c r="C2192" t="s">
        <v>5244</v>
      </c>
      <c r="D2192" t="s">
        <v>5050</v>
      </c>
      <c r="E2192" t="s">
        <v>2782</v>
      </c>
      <c r="G2192" t="s">
        <v>31</v>
      </c>
      <c r="H2192" t="s">
        <v>31</v>
      </c>
      <c r="I2192" t="s">
        <v>2758</v>
      </c>
      <c r="J2192" t="s">
        <v>2758</v>
      </c>
      <c r="K2192" t="s">
        <v>31</v>
      </c>
      <c r="L2192" t="s">
        <v>2805</v>
      </c>
      <c r="N2192" s="17" t="str">
        <f t="shared" si="68"/>
        <v>CB959</v>
      </c>
      <c r="O2192">
        <f t="shared" si="69"/>
        <v>5861</v>
      </c>
    </row>
    <row r="2193" spans="1:15" x14ac:dyDescent="0.3">
      <c r="A2193">
        <v>5861</v>
      </c>
      <c r="B2193" s="171"/>
      <c r="C2193" t="s">
        <v>5245</v>
      </c>
      <c r="D2193" t="s">
        <v>5050</v>
      </c>
      <c r="E2193" t="s">
        <v>2782</v>
      </c>
      <c r="G2193" t="s">
        <v>31</v>
      </c>
      <c r="H2193" t="s">
        <v>31</v>
      </c>
      <c r="I2193" t="s">
        <v>2758</v>
      </c>
      <c r="J2193" t="s">
        <v>2758</v>
      </c>
      <c r="K2193" t="s">
        <v>31</v>
      </c>
      <c r="L2193" t="s">
        <v>2805</v>
      </c>
      <c r="N2193" s="17" t="str">
        <f t="shared" si="68"/>
        <v>LS988</v>
      </c>
      <c r="O2193">
        <f t="shared" si="69"/>
        <v>5861</v>
      </c>
    </row>
    <row r="2194" spans="1:15" x14ac:dyDescent="0.3">
      <c r="A2194">
        <v>5861</v>
      </c>
      <c r="B2194" s="171"/>
      <c r="C2194" t="s">
        <v>5246</v>
      </c>
      <c r="D2194" t="s">
        <v>5050</v>
      </c>
      <c r="E2194" t="s">
        <v>2782</v>
      </c>
      <c r="G2194" t="s">
        <v>31</v>
      </c>
      <c r="H2194" t="s">
        <v>31</v>
      </c>
      <c r="I2194" t="s">
        <v>2758</v>
      </c>
      <c r="J2194" t="s">
        <v>2758</v>
      </c>
      <c r="K2194" t="s">
        <v>31</v>
      </c>
      <c r="L2194" t="s">
        <v>2805</v>
      </c>
      <c r="N2194" s="17" t="str">
        <f t="shared" si="68"/>
        <v>WC330</v>
      </c>
      <c r="O2194">
        <f t="shared" si="69"/>
        <v>5861</v>
      </c>
    </row>
    <row r="2195" spans="1:15" x14ac:dyDescent="0.3">
      <c r="A2195">
        <v>5861</v>
      </c>
      <c r="B2195" s="171"/>
      <c r="C2195" t="s">
        <v>5247</v>
      </c>
      <c r="D2195" t="s">
        <v>5050</v>
      </c>
      <c r="E2195" t="s">
        <v>2782</v>
      </c>
      <c r="G2195" t="s">
        <v>31</v>
      </c>
      <c r="H2195" t="s">
        <v>31</v>
      </c>
      <c r="I2195" t="s">
        <v>2758</v>
      </c>
      <c r="J2195" t="s">
        <v>2758</v>
      </c>
      <c r="K2195" t="s">
        <v>31</v>
      </c>
      <c r="L2195" t="s">
        <v>2805</v>
      </c>
      <c r="N2195" s="17" t="str">
        <f t="shared" si="68"/>
        <v>WE288</v>
      </c>
      <c r="O2195">
        <f t="shared" si="69"/>
        <v>5861</v>
      </c>
    </row>
    <row r="2196" spans="1:15" x14ac:dyDescent="0.3">
      <c r="A2196">
        <v>5861</v>
      </c>
      <c r="B2196" s="171"/>
      <c r="C2196" t="s">
        <v>5248</v>
      </c>
      <c r="D2196" t="s">
        <v>5050</v>
      </c>
      <c r="E2196" t="s">
        <v>2782</v>
      </c>
      <c r="G2196" t="s">
        <v>31</v>
      </c>
      <c r="H2196" t="s">
        <v>31</v>
      </c>
      <c r="I2196" t="s">
        <v>2758</v>
      </c>
      <c r="J2196" t="s">
        <v>2758</v>
      </c>
      <c r="K2196" t="s">
        <v>31</v>
      </c>
      <c r="L2196" t="s">
        <v>2805</v>
      </c>
      <c r="N2196" s="17" t="str">
        <f t="shared" si="68"/>
        <v>WB318</v>
      </c>
      <c r="O2196">
        <f t="shared" si="69"/>
        <v>5861</v>
      </c>
    </row>
    <row r="2197" spans="1:15" x14ac:dyDescent="0.3">
      <c r="A2197">
        <v>5861</v>
      </c>
      <c r="B2197" s="171"/>
      <c r="C2197" t="s">
        <v>5249</v>
      </c>
      <c r="D2197" t="s">
        <v>5050</v>
      </c>
      <c r="E2197" t="s">
        <v>2782</v>
      </c>
      <c r="G2197" t="s">
        <v>31</v>
      </c>
      <c r="H2197" t="s">
        <v>31</v>
      </c>
      <c r="I2197" t="s">
        <v>2758</v>
      </c>
      <c r="J2197" t="s">
        <v>2758</v>
      </c>
      <c r="K2197" t="s">
        <v>31</v>
      </c>
      <c r="L2197" t="s">
        <v>2805</v>
      </c>
      <c r="N2197" s="17" t="str">
        <f t="shared" si="68"/>
        <v>CQ020</v>
      </c>
      <c r="O2197">
        <f t="shared" si="69"/>
        <v>5861</v>
      </c>
    </row>
    <row r="2198" spans="1:15" x14ac:dyDescent="0.3">
      <c r="A2198">
        <v>5861</v>
      </c>
      <c r="B2198" s="171"/>
      <c r="C2198" t="s">
        <v>5250</v>
      </c>
      <c r="D2198" t="s">
        <v>5050</v>
      </c>
      <c r="E2198" t="s">
        <v>2782</v>
      </c>
      <c r="G2198" t="s">
        <v>31</v>
      </c>
      <c r="H2198" t="s">
        <v>31</v>
      </c>
      <c r="I2198" t="s">
        <v>2758</v>
      </c>
      <c r="J2198" t="s">
        <v>2758</v>
      </c>
      <c r="K2198" t="s">
        <v>31</v>
      </c>
      <c r="L2198" t="s">
        <v>2805</v>
      </c>
      <c r="N2198" s="17" t="str">
        <f t="shared" si="68"/>
        <v>LU538</v>
      </c>
      <c r="O2198">
        <f t="shared" si="69"/>
        <v>5861</v>
      </c>
    </row>
    <row r="2199" spans="1:15" x14ac:dyDescent="0.3">
      <c r="A2199">
        <v>5861</v>
      </c>
      <c r="B2199" s="171"/>
      <c r="C2199">
        <v>19010</v>
      </c>
      <c r="D2199" t="s">
        <v>5050</v>
      </c>
      <c r="E2199" t="s">
        <v>2782</v>
      </c>
      <c r="G2199" t="s">
        <v>31</v>
      </c>
      <c r="H2199" t="s">
        <v>31</v>
      </c>
      <c r="I2199" t="s">
        <v>2758</v>
      </c>
      <c r="J2199" t="s">
        <v>2758</v>
      </c>
      <c r="K2199" t="s">
        <v>31</v>
      </c>
      <c r="L2199" t="s">
        <v>2805</v>
      </c>
      <c r="N2199" s="17">
        <f t="shared" si="68"/>
        <v>19010</v>
      </c>
      <c r="O2199">
        <f t="shared" si="69"/>
        <v>5861</v>
      </c>
    </row>
    <row r="2200" spans="1:15" x14ac:dyDescent="0.3">
      <c r="A2200">
        <v>5861</v>
      </c>
      <c r="B2200" s="171"/>
      <c r="C2200" t="s">
        <v>5251</v>
      </c>
      <c r="D2200" t="s">
        <v>5050</v>
      </c>
      <c r="E2200" t="s">
        <v>2782</v>
      </c>
      <c r="G2200" t="s">
        <v>31</v>
      </c>
      <c r="H2200" t="s">
        <v>31</v>
      </c>
      <c r="I2200" t="s">
        <v>2758</v>
      </c>
      <c r="J2200" t="s">
        <v>2758</v>
      </c>
      <c r="K2200" t="s">
        <v>31</v>
      </c>
      <c r="L2200" t="s">
        <v>2805</v>
      </c>
      <c r="N2200" s="17" t="str">
        <f t="shared" si="68"/>
        <v>CB335</v>
      </c>
      <c r="O2200">
        <f t="shared" si="69"/>
        <v>5861</v>
      </c>
    </row>
    <row r="2201" spans="1:15" x14ac:dyDescent="0.3">
      <c r="A2201">
        <v>5861</v>
      </c>
      <c r="B2201" s="171"/>
      <c r="C2201" t="s">
        <v>5252</v>
      </c>
      <c r="D2201" t="s">
        <v>5050</v>
      </c>
      <c r="E2201" t="s">
        <v>2782</v>
      </c>
      <c r="G2201" t="s">
        <v>31</v>
      </c>
      <c r="H2201" t="s">
        <v>31</v>
      </c>
      <c r="I2201" t="s">
        <v>2758</v>
      </c>
      <c r="J2201" t="s">
        <v>2758</v>
      </c>
      <c r="K2201" t="s">
        <v>31</v>
      </c>
      <c r="L2201" t="s">
        <v>2805</v>
      </c>
      <c r="N2201" s="17" t="str">
        <f t="shared" si="68"/>
        <v>LV140</v>
      </c>
      <c r="O2201">
        <f t="shared" si="69"/>
        <v>5861</v>
      </c>
    </row>
    <row r="2202" spans="1:15" x14ac:dyDescent="0.3">
      <c r="A2202">
        <v>5861</v>
      </c>
      <c r="B2202" s="171"/>
      <c r="C2202" t="s">
        <v>5253</v>
      </c>
      <c r="D2202" t="s">
        <v>5050</v>
      </c>
      <c r="E2202" t="s">
        <v>2782</v>
      </c>
      <c r="G2202" t="s">
        <v>31</v>
      </c>
      <c r="H2202" t="s">
        <v>31</v>
      </c>
      <c r="I2202" t="s">
        <v>2758</v>
      </c>
      <c r="J2202" t="s">
        <v>2758</v>
      </c>
      <c r="K2202" t="s">
        <v>31</v>
      </c>
      <c r="L2202" t="s">
        <v>2805</v>
      </c>
      <c r="N2202" s="17" t="str">
        <f t="shared" si="68"/>
        <v>IS003</v>
      </c>
      <c r="O2202">
        <f t="shared" si="69"/>
        <v>5861</v>
      </c>
    </row>
    <row r="2203" spans="1:15" x14ac:dyDescent="0.3">
      <c r="A2203">
        <v>5861</v>
      </c>
      <c r="B2203" s="171"/>
      <c r="C2203" t="s">
        <v>5254</v>
      </c>
      <c r="D2203" t="s">
        <v>5050</v>
      </c>
      <c r="E2203" t="s">
        <v>2782</v>
      </c>
      <c r="G2203" t="s">
        <v>31</v>
      </c>
      <c r="H2203" t="s">
        <v>31</v>
      </c>
      <c r="I2203" t="s">
        <v>2758</v>
      </c>
      <c r="J2203" t="s">
        <v>2758</v>
      </c>
      <c r="K2203" t="s">
        <v>31</v>
      </c>
      <c r="L2203" t="s">
        <v>2805</v>
      </c>
      <c r="N2203" s="17" t="str">
        <f t="shared" si="68"/>
        <v>WC333</v>
      </c>
      <c r="O2203">
        <f t="shared" si="69"/>
        <v>5861</v>
      </c>
    </row>
    <row r="2204" spans="1:15" x14ac:dyDescent="0.3">
      <c r="A2204">
        <v>5861</v>
      </c>
      <c r="B2204" s="171"/>
      <c r="C2204" t="s">
        <v>5255</v>
      </c>
      <c r="D2204" t="s">
        <v>5050</v>
      </c>
      <c r="E2204" t="s">
        <v>2782</v>
      </c>
      <c r="G2204" t="s">
        <v>31</v>
      </c>
      <c r="H2204" t="s">
        <v>31</v>
      </c>
      <c r="I2204" t="s">
        <v>2758</v>
      </c>
      <c r="J2204" t="s">
        <v>2758</v>
      </c>
      <c r="K2204" t="s">
        <v>31</v>
      </c>
      <c r="L2204" t="s">
        <v>2805</v>
      </c>
      <c r="N2204" s="17" t="str">
        <f t="shared" si="68"/>
        <v>LS989</v>
      </c>
      <c r="O2204">
        <f t="shared" si="69"/>
        <v>5861</v>
      </c>
    </row>
    <row r="2205" spans="1:15" x14ac:dyDescent="0.3">
      <c r="A2205">
        <v>5861</v>
      </c>
      <c r="B2205" s="171"/>
      <c r="C2205" t="s">
        <v>5256</v>
      </c>
      <c r="D2205" t="s">
        <v>5050</v>
      </c>
      <c r="E2205" t="s">
        <v>2782</v>
      </c>
      <c r="G2205" t="s">
        <v>31</v>
      </c>
      <c r="H2205" t="s">
        <v>31</v>
      </c>
      <c r="I2205" t="s">
        <v>2758</v>
      </c>
      <c r="J2205" t="s">
        <v>2758</v>
      </c>
      <c r="K2205" t="s">
        <v>31</v>
      </c>
      <c r="L2205" t="s">
        <v>2805</v>
      </c>
      <c r="N2205" s="17" t="str">
        <f t="shared" si="68"/>
        <v>WB334</v>
      </c>
      <c r="O2205">
        <f t="shared" si="69"/>
        <v>5861</v>
      </c>
    </row>
    <row r="2206" spans="1:15" x14ac:dyDescent="0.3">
      <c r="A2206">
        <v>5861</v>
      </c>
      <c r="B2206" s="171"/>
      <c r="C2206" t="s">
        <v>5257</v>
      </c>
      <c r="D2206" t="s">
        <v>5050</v>
      </c>
      <c r="E2206" t="s">
        <v>2782</v>
      </c>
      <c r="G2206" t="s">
        <v>31</v>
      </c>
      <c r="H2206" t="s">
        <v>31</v>
      </c>
      <c r="I2206" t="s">
        <v>2758</v>
      </c>
      <c r="J2206" t="s">
        <v>2758</v>
      </c>
      <c r="K2206" t="s">
        <v>31</v>
      </c>
      <c r="L2206" t="s">
        <v>2805</v>
      </c>
      <c r="N2206" s="17" t="str">
        <f t="shared" si="68"/>
        <v>WC338</v>
      </c>
      <c r="O2206">
        <f t="shared" si="69"/>
        <v>5861</v>
      </c>
    </row>
    <row r="2207" spans="1:15" x14ac:dyDescent="0.3">
      <c r="A2207">
        <v>5861</v>
      </c>
      <c r="B2207" s="171"/>
      <c r="C2207" t="s">
        <v>5258</v>
      </c>
      <c r="D2207" t="s">
        <v>5050</v>
      </c>
      <c r="E2207" t="s">
        <v>2782</v>
      </c>
      <c r="G2207" t="s">
        <v>31</v>
      </c>
      <c r="H2207" t="s">
        <v>31</v>
      </c>
      <c r="I2207" t="s">
        <v>2758</v>
      </c>
      <c r="J2207" t="s">
        <v>2758</v>
      </c>
      <c r="K2207" t="s">
        <v>31</v>
      </c>
      <c r="L2207" t="s">
        <v>2805</v>
      </c>
      <c r="N2207" s="17" t="str">
        <f t="shared" si="68"/>
        <v>WC339</v>
      </c>
      <c r="O2207">
        <f t="shared" si="69"/>
        <v>5861</v>
      </c>
    </row>
    <row r="2208" spans="1:15" x14ac:dyDescent="0.3">
      <c r="A2208">
        <v>5861</v>
      </c>
      <c r="B2208" s="171"/>
      <c r="C2208" t="s">
        <v>5259</v>
      </c>
      <c r="D2208" t="s">
        <v>5050</v>
      </c>
      <c r="E2208" t="s">
        <v>2782</v>
      </c>
      <c r="G2208" t="s">
        <v>31</v>
      </c>
      <c r="H2208" t="s">
        <v>31</v>
      </c>
      <c r="I2208" t="s">
        <v>2758</v>
      </c>
      <c r="J2208" t="s">
        <v>2758</v>
      </c>
      <c r="K2208" t="s">
        <v>31</v>
      </c>
      <c r="L2208" t="s">
        <v>2805</v>
      </c>
      <c r="N2208" s="17" t="str">
        <f t="shared" si="68"/>
        <v>WC340</v>
      </c>
      <c r="O2208">
        <f t="shared" si="69"/>
        <v>5861</v>
      </c>
    </row>
    <row r="2209" spans="1:15" x14ac:dyDescent="0.3">
      <c r="A2209">
        <v>5861</v>
      </c>
      <c r="B2209" s="171"/>
      <c r="C2209" t="s">
        <v>5260</v>
      </c>
      <c r="D2209" t="s">
        <v>5050</v>
      </c>
      <c r="E2209" t="s">
        <v>2782</v>
      </c>
      <c r="G2209" t="s">
        <v>31</v>
      </c>
      <c r="H2209" t="s">
        <v>31</v>
      </c>
      <c r="I2209" t="s">
        <v>2758</v>
      </c>
      <c r="J2209" t="s">
        <v>2758</v>
      </c>
      <c r="K2209" t="s">
        <v>31</v>
      </c>
      <c r="L2209" t="s">
        <v>2805</v>
      </c>
      <c r="N2209" s="17" t="str">
        <f t="shared" si="68"/>
        <v>CQ021</v>
      </c>
      <c r="O2209">
        <f t="shared" si="69"/>
        <v>5861</v>
      </c>
    </row>
    <row r="2210" spans="1:15" x14ac:dyDescent="0.3">
      <c r="A2210">
        <v>5861</v>
      </c>
      <c r="B2210" s="171"/>
      <c r="C2210" t="s">
        <v>5261</v>
      </c>
      <c r="D2210" t="s">
        <v>5050</v>
      </c>
      <c r="E2210" t="s">
        <v>2782</v>
      </c>
      <c r="G2210" t="s">
        <v>31</v>
      </c>
      <c r="H2210" t="s">
        <v>31</v>
      </c>
      <c r="I2210" t="s">
        <v>2758</v>
      </c>
      <c r="J2210" t="s">
        <v>2758</v>
      </c>
      <c r="K2210" t="s">
        <v>31</v>
      </c>
      <c r="L2210" t="s">
        <v>2805</v>
      </c>
      <c r="N2210" s="17" t="str">
        <f t="shared" si="68"/>
        <v>WC341</v>
      </c>
      <c r="O2210">
        <f t="shared" si="69"/>
        <v>5861</v>
      </c>
    </row>
    <row r="2211" spans="1:15" x14ac:dyDescent="0.3">
      <c r="A2211">
        <v>5861</v>
      </c>
      <c r="B2211" s="171"/>
      <c r="C2211" t="s">
        <v>5262</v>
      </c>
      <c r="D2211" t="s">
        <v>5050</v>
      </c>
      <c r="E2211" t="s">
        <v>2782</v>
      </c>
      <c r="G2211" t="s">
        <v>31</v>
      </c>
      <c r="H2211" t="s">
        <v>31</v>
      </c>
      <c r="I2211" t="s">
        <v>2758</v>
      </c>
      <c r="J2211" t="s">
        <v>2758</v>
      </c>
      <c r="K2211" t="s">
        <v>31</v>
      </c>
      <c r="L2211" t="s">
        <v>2805</v>
      </c>
      <c r="N2211" s="17" t="str">
        <f t="shared" si="68"/>
        <v>WC342</v>
      </c>
      <c r="O2211">
        <f t="shared" si="69"/>
        <v>5861</v>
      </c>
    </row>
    <row r="2212" spans="1:15" x14ac:dyDescent="0.3">
      <c r="A2212">
        <v>5861</v>
      </c>
      <c r="B2212" s="171"/>
      <c r="C2212" t="s">
        <v>5263</v>
      </c>
      <c r="D2212" t="s">
        <v>5050</v>
      </c>
      <c r="E2212" t="s">
        <v>2782</v>
      </c>
      <c r="G2212" t="s">
        <v>31</v>
      </c>
      <c r="H2212" t="s">
        <v>31</v>
      </c>
      <c r="I2212" t="s">
        <v>2758</v>
      </c>
      <c r="J2212" t="s">
        <v>2758</v>
      </c>
      <c r="K2212" t="s">
        <v>31</v>
      </c>
      <c r="L2212" t="s">
        <v>2805</v>
      </c>
      <c r="N2212" s="17" t="str">
        <f t="shared" si="68"/>
        <v>LS552</v>
      </c>
      <c r="O2212">
        <f t="shared" si="69"/>
        <v>5861</v>
      </c>
    </row>
    <row r="2213" spans="1:15" x14ac:dyDescent="0.3">
      <c r="A2213">
        <v>5861</v>
      </c>
      <c r="B2213" s="171"/>
      <c r="C2213" t="s">
        <v>5264</v>
      </c>
      <c r="D2213" t="s">
        <v>5050</v>
      </c>
      <c r="E2213" t="s">
        <v>2782</v>
      </c>
      <c r="G2213" t="s">
        <v>31</v>
      </c>
      <c r="H2213" t="s">
        <v>31</v>
      </c>
      <c r="I2213" t="s">
        <v>2758</v>
      </c>
      <c r="J2213" t="s">
        <v>2758</v>
      </c>
      <c r="K2213" t="s">
        <v>31</v>
      </c>
      <c r="L2213" t="s">
        <v>2805</v>
      </c>
      <c r="N2213" s="17" t="str">
        <f t="shared" si="68"/>
        <v>WB543</v>
      </c>
      <c r="O2213">
        <f t="shared" si="69"/>
        <v>5861</v>
      </c>
    </row>
    <row r="2214" spans="1:15" x14ac:dyDescent="0.3">
      <c r="A2214">
        <v>5861</v>
      </c>
      <c r="B2214" s="171"/>
      <c r="C2214" t="s">
        <v>5265</v>
      </c>
      <c r="D2214" t="s">
        <v>5050</v>
      </c>
      <c r="E2214" t="s">
        <v>2782</v>
      </c>
      <c r="G2214" t="s">
        <v>31</v>
      </c>
      <c r="H2214" t="s">
        <v>31</v>
      </c>
      <c r="I2214" t="s">
        <v>2758</v>
      </c>
      <c r="J2214" t="s">
        <v>2758</v>
      </c>
      <c r="K2214" t="s">
        <v>31</v>
      </c>
      <c r="L2214" t="s">
        <v>2805</v>
      </c>
      <c r="N2214" s="17" t="str">
        <f t="shared" si="68"/>
        <v>CB897</v>
      </c>
      <c r="O2214">
        <f t="shared" si="69"/>
        <v>5861</v>
      </c>
    </row>
    <row r="2215" spans="1:15" x14ac:dyDescent="0.3">
      <c r="A2215">
        <v>5861</v>
      </c>
      <c r="B2215" s="171"/>
      <c r="C2215" t="s">
        <v>5266</v>
      </c>
      <c r="D2215" t="s">
        <v>5050</v>
      </c>
      <c r="E2215" t="s">
        <v>2782</v>
      </c>
      <c r="G2215" t="s">
        <v>31</v>
      </c>
      <c r="H2215" t="s">
        <v>31</v>
      </c>
      <c r="I2215" t="s">
        <v>2758</v>
      </c>
      <c r="J2215" t="s">
        <v>2758</v>
      </c>
      <c r="K2215" t="s">
        <v>31</v>
      </c>
      <c r="L2215" t="s">
        <v>2805</v>
      </c>
      <c r="N2215" s="17" t="str">
        <f t="shared" si="68"/>
        <v>WB478</v>
      </c>
      <c r="O2215">
        <f t="shared" si="69"/>
        <v>5861</v>
      </c>
    </row>
    <row r="2216" spans="1:15" x14ac:dyDescent="0.3">
      <c r="A2216">
        <v>5861</v>
      </c>
      <c r="B2216" s="171"/>
      <c r="C2216" t="s">
        <v>5267</v>
      </c>
      <c r="D2216" t="s">
        <v>5050</v>
      </c>
      <c r="E2216" t="s">
        <v>2782</v>
      </c>
      <c r="G2216" t="s">
        <v>31</v>
      </c>
      <c r="H2216" t="s">
        <v>31</v>
      </c>
      <c r="I2216" t="s">
        <v>2758</v>
      </c>
      <c r="J2216" t="s">
        <v>2758</v>
      </c>
      <c r="K2216" t="s">
        <v>31</v>
      </c>
      <c r="L2216" t="s">
        <v>2805</v>
      </c>
      <c r="N2216" s="17" t="str">
        <f t="shared" si="68"/>
        <v>CB379</v>
      </c>
      <c r="O2216">
        <f t="shared" si="69"/>
        <v>5861</v>
      </c>
    </row>
    <row r="2217" spans="1:15" x14ac:dyDescent="0.3">
      <c r="A2217">
        <v>5861</v>
      </c>
      <c r="B2217" s="171"/>
      <c r="C2217" t="s">
        <v>5268</v>
      </c>
      <c r="D2217" t="s">
        <v>5050</v>
      </c>
      <c r="E2217" t="s">
        <v>2782</v>
      </c>
      <c r="G2217" t="s">
        <v>31</v>
      </c>
      <c r="H2217" t="s">
        <v>31</v>
      </c>
      <c r="I2217" t="s">
        <v>2758</v>
      </c>
      <c r="J2217" t="s">
        <v>2758</v>
      </c>
      <c r="K2217" t="s">
        <v>31</v>
      </c>
      <c r="L2217" t="s">
        <v>2805</v>
      </c>
      <c r="N2217" s="17" t="str">
        <f t="shared" si="68"/>
        <v>LS990</v>
      </c>
      <c r="O2217">
        <f t="shared" si="69"/>
        <v>5861</v>
      </c>
    </row>
    <row r="2218" spans="1:15" x14ac:dyDescent="0.3">
      <c r="A2218">
        <v>5861</v>
      </c>
      <c r="B2218" s="171"/>
      <c r="C2218" t="s">
        <v>5269</v>
      </c>
      <c r="D2218" t="s">
        <v>5050</v>
      </c>
      <c r="E2218" t="s">
        <v>2782</v>
      </c>
      <c r="G2218" t="s">
        <v>31</v>
      </c>
      <c r="H2218" t="s">
        <v>31</v>
      </c>
      <c r="I2218" t="s">
        <v>2758</v>
      </c>
      <c r="J2218" t="s">
        <v>2758</v>
      </c>
      <c r="K2218" t="s">
        <v>31</v>
      </c>
      <c r="L2218" t="s">
        <v>2805</v>
      </c>
      <c r="N2218" s="17" t="str">
        <f t="shared" si="68"/>
        <v>WC344</v>
      </c>
      <c r="O2218">
        <f t="shared" si="69"/>
        <v>5861</v>
      </c>
    </row>
    <row r="2219" spans="1:15" x14ac:dyDescent="0.3">
      <c r="A2219">
        <v>5861</v>
      </c>
      <c r="B2219" s="171"/>
      <c r="C2219" t="s">
        <v>5270</v>
      </c>
      <c r="D2219" t="s">
        <v>5050</v>
      </c>
      <c r="E2219" t="s">
        <v>2782</v>
      </c>
      <c r="G2219" t="s">
        <v>31</v>
      </c>
      <c r="H2219" t="s">
        <v>31</v>
      </c>
      <c r="I2219" t="s">
        <v>2758</v>
      </c>
      <c r="J2219" t="s">
        <v>2758</v>
      </c>
      <c r="K2219" t="s">
        <v>31</v>
      </c>
      <c r="L2219" t="s">
        <v>2805</v>
      </c>
      <c r="N2219" s="17" t="str">
        <f t="shared" si="68"/>
        <v>WC345</v>
      </c>
      <c r="O2219">
        <f t="shared" si="69"/>
        <v>5861</v>
      </c>
    </row>
    <row r="2220" spans="1:15" x14ac:dyDescent="0.3">
      <c r="A2220">
        <v>5861</v>
      </c>
      <c r="B2220" s="171"/>
      <c r="C2220" t="s">
        <v>5271</v>
      </c>
      <c r="D2220" t="s">
        <v>5050</v>
      </c>
      <c r="E2220" t="s">
        <v>2782</v>
      </c>
      <c r="G2220" t="s">
        <v>31</v>
      </c>
      <c r="H2220" t="s">
        <v>31</v>
      </c>
      <c r="I2220" t="s">
        <v>2758</v>
      </c>
      <c r="J2220" t="s">
        <v>2758</v>
      </c>
      <c r="K2220" t="s">
        <v>31</v>
      </c>
      <c r="L2220" t="s">
        <v>2805</v>
      </c>
      <c r="N2220" s="17" t="str">
        <f t="shared" si="68"/>
        <v>WF040</v>
      </c>
      <c r="O2220">
        <f t="shared" si="69"/>
        <v>5861</v>
      </c>
    </row>
    <row r="2221" spans="1:15" x14ac:dyDescent="0.3">
      <c r="A2221">
        <v>5861</v>
      </c>
      <c r="B2221" s="171"/>
      <c r="C2221" t="s">
        <v>5272</v>
      </c>
      <c r="D2221" t="s">
        <v>5050</v>
      </c>
      <c r="E2221" t="s">
        <v>2782</v>
      </c>
      <c r="G2221" t="s">
        <v>31</v>
      </c>
      <c r="H2221" t="s">
        <v>31</v>
      </c>
      <c r="I2221" t="s">
        <v>2758</v>
      </c>
      <c r="J2221" t="s">
        <v>2758</v>
      </c>
      <c r="K2221" t="s">
        <v>31</v>
      </c>
      <c r="L2221" t="s">
        <v>2805</v>
      </c>
      <c r="N2221" s="17" t="str">
        <f t="shared" si="68"/>
        <v>LU814</v>
      </c>
      <c r="O2221">
        <f t="shared" si="69"/>
        <v>5861</v>
      </c>
    </row>
    <row r="2222" spans="1:15" x14ac:dyDescent="0.3">
      <c r="A2222">
        <v>5861</v>
      </c>
      <c r="B2222" s="171"/>
      <c r="C2222" t="s">
        <v>5273</v>
      </c>
      <c r="D2222" t="s">
        <v>5050</v>
      </c>
      <c r="E2222" t="s">
        <v>2782</v>
      </c>
      <c r="G2222" t="s">
        <v>31</v>
      </c>
      <c r="H2222" t="s">
        <v>31</v>
      </c>
      <c r="I2222" t="s">
        <v>2758</v>
      </c>
      <c r="J2222" t="s">
        <v>2758</v>
      </c>
      <c r="K2222" t="s">
        <v>31</v>
      </c>
      <c r="L2222" t="s">
        <v>2805</v>
      </c>
      <c r="N2222" s="17" t="str">
        <f t="shared" si="68"/>
        <v>WC346</v>
      </c>
      <c r="O2222">
        <f t="shared" si="69"/>
        <v>5861</v>
      </c>
    </row>
    <row r="2223" spans="1:15" x14ac:dyDescent="0.3">
      <c r="A2223">
        <v>5861</v>
      </c>
      <c r="B2223" s="171"/>
      <c r="C2223" t="s">
        <v>5274</v>
      </c>
      <c r="D2223" t="s">
        <v>5050</v>
      </c>
      <c r="E2223" t="s">
        <v>2782</v>
      </c>
      <c r="G2223" t="s">
        <v>31</v>
      </c>
      <c r="H2223" t="s">
        <v>31</v>
      </c>
      <c r="I2223" t="s">
        <v>2758</v>
      </c>
      <c r="J2223" t="s">
        <v>2758</v>
      </c>
      <c r="K2223" t="s">
        <v>31</v>
      </c>
      <c r="L2223" t="s">
        <v>2805</v>
      </c>
      <c r="N2223" s="17" t="str">
        <f t="shared" si="68"/>
        <v>WC347</v>
      </c>
      <c r="O2223">
        <f t="shared" si="69"/>
        <v>5861</v>
      </c>
    </row>
    <row r="2224" spans="1:15" x14ac:dyDescent="0.3">
      <c r="A2224">
        <v>5861</v>
      </c>
      <c r="B2224" s="171"/>
      <c r="C2224" t="s">
        <v>5275</v>
      </c>
      <c r="D2224" t="s">
        <v>5050</v>
      </c>
      <c r="E2224" t="s">
        <v>2782</v>
      </c>
      <c r="G2224" t="s">
        <v>31</v>
      </c>
      <c r="H2224" t="s">
        <v>31</v>
      </c>
      <c r="I2224" t="s">
        <v>2758</v>
      </c>
      <c r="J2224" t="s">
        <v>2758</v>
      </c>
      <c r="K2224" t="s">
        <v>31</v>
      </c>
      <c r="L2224" t="s">
        <v>2805</v>
      </c>
      <c r="N2224" s="17" t="str">
        <f t="shared" si="68"/>
        <v>LT892</v>
      </c>
      <c r="O2224">
        <f t="shared" si="69"/>
        <v>5861</v>
      </c>
    </row>
    <row r="2225" spans="1:15" x14ac:dyDescent="0.3">
      <c r="A2225">
        <v>5861</v>
      </c>
      <c r="B2225" s="171"/>
      <c r="C2225" t="s">
        <v>5276</v>
      </c>
      <c r="D2225" t="s">
        <v>5050</v>
      </c>
      <c r="E2225" t="s">
        <v>2782</v>
      </c>
      <c r="G2225" t="s">
        <v>31</v>
      </c>
      <c r="H2225" t="s">
        <v>31</v>
      </c>
      <c r="I2225" t="s">
        <v>2758</v>
      </c>
      <c r="J2225" t="s">
        <v>2758</v>
      </c>
      <c r="K2225" t="s">
        <v>31</v>
      </c>
      <c r="L2225" t="s">
        <v>2805</v>
      </c>
      <c r="N2225" s="17" t="str">
        <f t="shared" si="68"/>
        <v>WC348</v>
      </c>
      <c r="O2225">
        <f t="shared" si="69"/>
        <v>5861</v>
      </c>
    </row>
    <row r="2226" spans="1:15" x14ac:dyDescent="0.3">
      <c r="A2226">
        <v>5861</v>
      </c>
      <c r="B2226" s="171"/>
      <c r="C2226" t="s">
        <v>5277</v>
      </c>
      <c r="D2226" t="s">
        <v>5050</v>
      </c>
      <c r="E2226" t="s">
        <v>2782</v>
      </c>
      <c r="G2226" t="s">
        <v>31</v>
      </c>
      <c r="H2226" t="s">
        <v>31</v>
      </c>
      <c r="I2226" t="s">
        <v>2758</v>
      </c>
      <c r="J2226" t="s">
        <v>2758</v>
      </c>
      <c r="K2226" t="s">
        <v>31</v>
      </c>
      <c r="L2226" t="s">
        <v>2805</v>
      </c>
      <c r="N2226" s="17" t="str">
        <f t="shared" si="68"/>
        <v>WC349</v>
      </c>
      <c r="O2226">
        <f t="shared" si="69"/>
        <v>5861</v>
      </c>
    </row>
    <row r="2227" spans="1:15" x14ac:dyDescent="0.3">
      <c r="A2227">
        <v>5861</v>
      </c>
      <c r="B2227" s="171"/>
      <c r="C2227" t="s">
        <v>5278</v>
      </c>
      <c r="D2227" t="s">
        <v>5050</v>
      </c>
      <c r="E2227" t="s">
        <v>2782</v>
      </c>
      <c r="G2227" t="s">
        <v>31</v>
      </c>
      <c r="H2227" t="s">
        <v>31</v>
      </c>
      <c r="I2227" t="s">
        <v>2758</v>
      </c>
      <c r="J2227" t="s">
        <v>2758</v>
      </c>
      <c r="K2227" t="s">
        <v>31</v>
      </c>
      <c r="L2227" t="s">
        <v>2805</v>
      </c>
      <c r="N2227" s="17" t="str">
        <f t="shared" si="68"/>
        <v>WC350</v>
      </c>
      <c r="O2227">
        <f t="shared" si="69"/>
        <v>5861</v>
      </c>
    </row>
    <row r="2228" spans="1:15" x14ac:dyDescent="0.3">
      <c r="A2228">
        <v>5861</v>
      </c>
      <c r="B2228" s="171"/>
      <c r="C2228" t="s">
        <v>5279</v>
      </c>
      <c r="D2228" t="s">
        <v>5050</v>
      </c>
      <c r="E2228" t="s">
        <v>2782</v>
      </c>
      <c r="G2228" t="s">
        <v>31</v>
      </c>
      <c r="H2228" t="s">
        <v>31</v>
      </c>
      <c r="I2228" t="s">
        <v>2758</v>
      </c>
      <c r="J2228" t="s">
        <v>2758</v>
      </c>
      <c r="K2228" t="s">
        <v>31</v>
      </c>
      <c r="L2228" t="s">
        <v>2805</v>
      </c>
      <c r="N2228" s="17" t="str">
        <f t="shared" si="68"/>
        <v>WC352</v>
      </c>
      <c r="O2228">
        <f t="shared" si="69"/>
        <v>5861</v>
      </c>
    </row>
    <row r="2229" spans="1:15" x14ac:dyDescent="0.3">
      <c r="A2229">
        <v>5861</v>
      </c>
      <c r="B2229" s="171"/>
      <c r="C2229" t="s">
        <v>5280</v>
      </c>
      <c r="D2229" t="s">
        <v>5050</v>
      </c>
      <c r="E2229" t="s">
        <v>2782</v>
      </c>
      <c r="G2229" t="s">
        <v>31</v>
      </c>
      <c r="H2229" t="s">
        <v>31</v>
      </c>
      <c r="I2229" t="s">
        <v>2758</v>
      </c>
      <c r="J2229" t="s">
        <v>2758</v>
      </c>
      <c r="K2229" t="s">
        <v>31</v>
      </c>
      <c r="L2229" t="s">
        <v>2805</v>
      </c>
      <c r="N2229" s="17" t="str">
        <f t="shared" si="68"/>
        <v>CQ022</v>
      </c>
      <c r="O2229">
        <f t="shared" si="69"/>
        <v>5861</v>
      </c>
    </row>
    <row r="2230" spans="1:15" x14ac:dyDescent="0.3">
      <c r="A2230">
        <v>5861</v>
      </c>
      <c r="B2230" s="171"/>
      <c r="C2230" t="s">
        <v>5281</v>
      </c>
      <c r="D2230" t="s">
        <v>5050</v>
      </c>
      <c r="E2230" t="s">
        <v>2782</v>
      </c>
      <c r="G2230" t="s">
        <v>31</v>
      </c>
      <c r="H2230" t="s">
        <v>31</v>
      </c>
      <c r="I2230" t="s">
        <v>2758</v>
      </c>
      <c r="J2230" t="s">
        <v>2758</v>
      </c>
      <c r="K2230" t="s">
        <v>31</v>
      </c>
      <c r="L2230" t="s">
        <v>2805</v>
      </c>
      <c r="N2230" s="17" t="str">
        <f t="shared" si="68"/>
        <v>WB228</v>
      </c>
      <c r="O2230">
        <f t="shared" si="69"/>
        <v>5861</v>
      </c>
    </row>
    <row r="2231" spans="1:15" x14ac:dyDescent="0.3">
      <c r="A2231">
        <v>5861</v>
      </c>
      <c r="B2231" s="171"/>
      <c r="C2231" t="s">
        <v>5282</v>
      </c>
      <c r="D2231" t="s">
        <v>5050</v>
      </c>
      <c r="E2231" t="s">
        <v>2782</v>
      </c>
      <c r="G2231" t="s">
        <v>31</v>
      </c>
      <c r="H2231" t="s">
        <v>31</v>
      </c>
      <c r="I2231" t="s">
        <v>2758</v>
      </c>
      <c r="J2231" t="s">
        <v>2758</v>
      </c>
      <c r="K2231" t="s">
        <v>31</v>
      </c>
      <c r="L2231" t="s">
        <v>2805</v>
      </c>
      <c r="N2231" s="17" t="str">
        <f t="shared" si="68"/>
        <v>WB544</v>
      </c>
      <c r="O2231">
        <f t="shared" si="69"/>
        <v>5861</v>
      </c>
    </row>
    <row r="2232" spans="1:15" x14ac:dyDescent="0.3">
      <c r="A2232">
        <v>5861</v>
      </c>
      <c r="B2232" s="171"/>
      <c r="C2232" t="s">
        <v>5283</v>
      </c>
      <c r="D2232" t="s">
        <v>5050</v>
      </c>
      <c r="E2232" t="s">
        <v>2782</v>
      </c>
      <c r="G2232" t="s">
        <v>31</v>
      </c>
      <c r="H2232" t="s">
        <v>31</v>
      </c>
      <c r="I2232" t="s">
        <v>2758</v>
      </c>
      <c r="J2232" t="s">
        <v>2758</v>
      </c>
      <c r="K2232" t="s">
        <v>31</v>
      </c>
      <c r="L2232" t="s">
        <v>2805</v>
      </c>
      <c r="N2232" s="17" t="str">
        <f t="shared" si="68"/>
        <v>J1740</v>
      </c>
      <c r="O2232">
        <f t="shared" si="69"/>
        <v>5861</v>
      </c>
    </row>
    <row r="2233" spans="1:15" x14ac:dyDescent="0.3">
      <c r="A2233">
        <v>5861</v>
      </c>
      <c r="B2233" s="171"/>
      <c r="C2233" t="s">
        <v>5284</v>
      </c>
      <c r="D2233" t="s">
        <v>5050</v>
      </c>
      <c r="E2233" t="s">
        <v>2782</v>
      </c>
      <c r="G2233" t="s">
        <v>31</v>
      </c>
      <c r="H2233" t="s">
        <v>31</v>
      </c>
      <c r="I2233" t="s">
        <v>2758</v>
      </c>
      <c r="J2233" t="s">
        <v>2758</v>
      </c>
      <c r="K2233" t="s">
        <v>31</v>
      </c>
      <c r="L2233" t="s">
        <v>2805</v>
      </c>
      <c r="N2233" s="17" t="str">
        <f t="shared" si="68"/>
        <v>LS991</v>
      </c>
      <c r="O2233">
        <f t="shared" si="69"/>
        <v>5861</v>
      </c>
    </row>
    <row r="2234" spans="1:15" x14ac:dyDescent="0.3">
      <c r="A2234">
        <v>5861</v>
      </c>
      <c r="B2234" s="171"/>
      <c r="C2234" t="s">
        <v>5285</v>
      </c>
      <c r="D2234" t="s">
        <v>5050</v>
      </c>
      <c r="E2234" t="s">
        <v>2782</v>
      </c>
      <c r="G2234" t="s">
        <v>31</v>
      </c>
      <c r="H2234" t="s">
        <v>31</v>
      </c>
      <c r="I2234" t="s">
        <v>2758</v>
      </c>
      <c r="J2234" t="s">
        <v>2758</v>
      </c>
      <c r="K2234" t="s">
        <v>31</v>
      </c>
      <c r="L2234" t="s">
        <v>2805</v>
      </c>
      <c r="N2234" s="17" t="str">
        <f t="shared" si="68"/>
        <v>LS837</v>
      </c>
      <c r="O2234">
        <f t="shared" si="69"/>
        <v>5861</v>
      </c>
    </row>
    <row r="2235" spans="1:15" x14ac:dyDescent="0.3">
      <c r="A2235">
        <v>5861</v>
      </c>
      <c r="B2235" s="171"/>
      <c r="C2235" t="s">
        <v>5286</v>
      </c>
      <c r="D2235" t="s">
        <v>5050</v>
      </c>
      <c r="E2235" t="s">
        <v>2782</v>
      </c>
      <c r="G2235" t="s">
        <v>31</v>
      </c>
      <c r="H2235" t="s">
        <v>31</v>
      </c>
      <c r="I2235" t="s">
        <v>2758</v>
      </c>
      <c r="J2235" t="s">
        <v>2758</v>
      </c>
      <c r="K2235" t="s">
        <v>31</v>
      </c>
      <c r="L2235" t="s">
        <v>2805</v>
      </c>
      <c r="N2235" s="17" t="str">
        <f t="shared" si="68"/>
        <v>LS454</v>
      </c>
      <c r="O2235">
        <f t="shared" si="69"/>
        <v>5861</v>
      </c>
    </row>
    <row r="2236" spans="1:15" x14ac:dyDescent="0.3">
      <c r="A2236">
        <v>5861</v>
      </c>
      <c r="B2236" s="171"/>
      <c r="C2236" t="s">
        <v>5287</v>
      </c>
      <c r="D2236" t="s">
        <v>5050</v>
      </c>
      <c r="E2236" t="s">
        <v>2782</v>
      </c>
      <c r="G2236" t="s">
        <v>31</v>
      </c>
      <c r="H2236" t="s">
        <v>31</v>
      </c>
      <c r="I2236" t="s">
        <v>2758</v>
      </c>
      <c r="J2236" t="s">
        <v>2758</v>
      </c>
      <c r="K2236" t="s">
        <v>31</v>
      </c>
      <c r="L2236" t="s">
        <v>2805</v>
      </c>
      <c r="N2236" s="17" t="str">
        <f t="shared" si="68"/>
        <v>WF015</v>
      </c>
      <c r="O2236">
        <f t="shared" si="69"/>
        <v>5861</v>
      </c>
    </row>
    <row r="2237" spans="1:15" x14ac:dyDescent="0.3">
      <c r="A2237">
        <v>5861</v>
      </c>
      <c r="B2237" s="171"/>
      <c r="C2237" t="s">
        <v>5288</v>
      </c>
      <c r="D2237" t="s">
        <v>5050</v>
      </c>
      <c r="E2237" t="s">
        <v>2782</v>
      </c>
      <c r="G2237" t="s">
        <v>31</v>
      </c>
      <c r="H2237" t="s">
        <v>31</v>
      </c>
      <c r="I2237" t="s">
        <v>2758</v>
      </c>
      <c r="J2237" t="s">
        <v>2758</v>
      </c>
      <c r="K2237" t="s">
        <v>31</v>
      </c>
      <c r="L2237" t="s">
        <v>2805</v>
      </c>
      <c r="N2237" s="17" t="str">
        <f t="shared" si="68"/>
        <v>CQ023</v>
      </c>
      <c r="O2237">
        <f t="shared" si="69"/>
        <v>5861</v>
      </c>
    </row>
    <row r="2238" spans="1:15" x14ac:dyDescent="0.3">
      <c r="A2238">
        <v>5861</v>
      </c>
      <c r="B2238" s="171"/>
      <c r="C2238" t="s">
        <v>5289</v>
      </c>
      <c r="D2238" t="s">
        <v>5050</v>
      </c>
      <c r="E2238" t="s">
        <v>2782</v>
      </c>
      <c r="G2238" t="s">
        <v>31</v>
      </c>
      <c r="H2238" t="s">
        <v>31</v>
      </c>
      <c r="I2238" t="s">
        <v>2758</v>
      </c>
      <c r="J2238" t="s">
        <v>2758</v>
      </c>
      <c r="K2238" t="s">
        <v>31</v>
      </c>
      <c r="L2238" t="s">
        <v>2805</v>
      </c>
      <c r="N2238" s="17" t="str">
        <f t="shared" si="68"/>
        <v>CQ024</v>
      </c>
      <c r="O2238">
        <f t="shared" si="69"/>
        <v>5861</v>
      </c>
    </row>
    <row r="2239" spans="1:15" x14ac:dyDescent="0.3">
      <c r="A2239">
        <v>5861</v>
      </c>
      <c r="B2239" s="171"/>
      <c r="C2239" t="s">
        <v>5290</v>
      </c>
      <c r="D2239" t="s">
        <v>5050</v>
      </c>
      <c r="E2239" t="s">
        <v>2782</v>
      </c>
      <c r="G2239" t="s">
        <v>31</v>
      </c>
      <c r="H2239" t="s">
        <v>31</v>
      </c>
      <c r="I2239" t="s">
        <v>2758</v>
      </c>
      <c r="J2239" t="s">
        <v>2758</v>
      </c>
      <c r="K2239" t="s">
        <v>31</v>
      </c>
      <c r="L2239" t="s">
        <v>2805</v>
      </c>
      <c r="N2239" s="17" t="str">
        <f t="shared" si="68"/>
        <v>CB689</v>
      </c>
      <c r="O2239">
        <f t="shared" si="69"/>
        <v>5861</v>
      </c>
    </row>
    <row r="2240" spans="1:15" x14ac:dyDescent="0.3">
      <c r="A2240">
        <v>5861</v>
      </c>
      <c r="B2240" s="171"/>
      <c r="C2240" t="s">
        <v>5291</v>
      </c>
      <c r="D2240" t="s">
        <v>5050</v>
      </c>
      <c r="E2240" t="s">
        <v>2782</v>
      </c>
      <c r="G2240" t="s">
        <v>31</v>
      </c>
      <c r="H2240" t="s">
        <v>31</v>
      </c>
      <c r="I2240" t="s">
        <v>2758</v>
      </c>
      <c r="J2240" t="s">
        <v>2758</v>
      </c>
      <c r="K2240" t="s">
        <v>31</v>
      </c>
      <c r="L2240" t="s">
        <v>2805</v>
      </c>
      <c r="N2240" s="17" t="str">
        <f t="shared" si="68"/>
        <v>WC353</v>
      </c>
      <c r="O2240">
        <f t="shared" si="69"/>
        <v>5861</v>
      </c>
    </row>
    <row r="2241" spans="1:15" x14ac:dyDescent="0.3">
      <c r="A2241">
        <v>5861</v>
      </c>
      <c r="B2241" s="171"/>
      <c r="C2241" t="s">
        <v>5292</v>
      </c>
      <c r="D2241" t="s">
        <v>5050</v>
      </c>
      <c r="E2241" t="s">
        <v>2782</v>
      </c>
      <c r="G2241" t="s">
        <v>31</v>
      </c>
      <c r="H2241" t="s">
        <v>31</v>
      </c>
      <c r="I2241" t="s">
        <v>2758</v>
      </c>
      <c r="J2241" t="s">
        <v>2758</v>
      </c>
      <c r="K2241" t="s">
        <v>31</v>
      </c>
      <c r="L2241" t="s">
        <v>2805</v>
      </c>
      <c r="N2241" s="17" t="str">
        <f t="shared" si="68"/>
        <v>CQ593</v>
      </c>
      <c r="O2241">
        <f t="shared" si="69"/>
        <v>5861</v>
      </c>
    </row>
    <row r="2242" spans="1:15" x14ac:dyDescent="0.3">
      <c r="A2242">
        <v>5861</v>
      </c>
      <c r="B2242" s="171"/>
      <c r="C2242" t="s">
        <v>5293</v>
      </c>
      <c r="D2242" t="s">
        <v>5050</v>
      </c>
      <c r="E2242" t="s">
        <v>2782</v>
      </c>
      <c r="G2242" t="s">
        <v>31</v>
      </c>
      <c r="H2242" t="s">
        <v>31</v>
      </c>
      <c r="I2242" t="s">
        <v>2758</v>
      </c>
      <c r="J2242" t="s">
        <v>2758</v>
      </c>
      <c r="K2242" t="s">
        <v>31</v>
      </c>
      <c r="L2242" t="s">
        <v>2805</v>
      </c>
      <c r="N2242" s="17" t="str">
        <f t="shared" ref="N2242:N2305" si="70">C2242</f>
        <v>LV317</v>
      </c>
      <c r="O2242">
        <f t="shared" ref="O2242:O2305" si="71">A2242</f>
        <v>5861</v>
      </c>
    </row>
    <row r="2243" spans="1:15" x14ac:dyDescent="0.3">
      <c r="A2243">
        <v>5861</v>
      </c>
      <c r="B2243" s="171"/>
      <c r="C2243" t="s">
        <v>5294</v>
      </c>
      <c r="D2243" t="s">
        <v>5050</v>
      </c>
      <c r="E2243" t="s">
        <v>2782</v>
      </c>
      <c r="G2243" t="s">
        <v>31</v>
      </c>
      <c r="H2243" t="s">
        <v>31</v>
      </c>
      <c r="I2243" t="s">
        <v>2758</v>
      </c>
      <c r="J2243" t="s">
        <v>2758</v>
      </c>
      <c r="K2243" t="s">
        <v>31</v>
      </c>
      <c r="L2243" t="s">
        <v>2805</v>
      </c>
      <c r="N2243" s="17" t="str">
        <f t="shared" si="70"/>
        <v>E3757</v>
      </c>
      <c r="O2243">
        <f t="shared" si="71"/>
        <v>5861</v>
      </c>
    </row>
    <row r="2244" spans="1:15" x14ac:dyDescent="0.3">
      <c r="A2244">
        <v>5861</v>
      </c>
      <c r="B2244" s="171"/>
      <c r="C2244" t="s">
        <v>5295</v>
      </c>
      <c r="D2244" t="s">
        <v>5050</v>
      </c>
      <c r="E2244" t="s">
        <v>2782</v>
      </c>
      <c r="G2244" t="s">
        <v>31</v>
      </c>
      <c r="H2244" t="s">
        <v>31</v>
      </c>
      <c r="I2244" t="s">
        <v>2758</v>
      </c>
      <c r="J2244" t="s">
        <v>2758</v>
      </c>
      <c r="K2244" t="s">
        <v>31</v>
      </c>
      <c r="L2244" t="s">
        <v>2805</v>
      </c>
      <c r="N2244" s="17" t="str">
        <f t="shared" si="70"/>
        <v>WB261</v>
      </c>
      <c r="O2244">
        <f t="shared" si="71"/>
        <v>5861</v>
      </c>
    </row>
    <row r="2245" spans="1:15" x14ac:dyDescent="0.3">
      <c r="A2245">
        <v>5861</v>
      </c>
      <c r="B2245" s="171"/>
      <c r="C2245" t="s">
        <v>5296</v>
      </c>
      <c r="D2245" t="s">
        <v>5050</v>
      </c>
      <c r="E2245" t="s">
        <v>2782</v>
      </c>
      <c r="G2245" t="s">
        <v>31</v>
      </c>
      <c r="H2245" t="s">
        <v>31</v>
      </c>
      <c r="I2245" t="s">
        <v>2758</v>
      </c>
      <c r="J2245" t="s">
        <v>2758</v>
      </c>
      <c r="K2245" t="s">
        <v>31</v>
      </c>
      <c r="L2245" t="s">
        <v>2805</v>
      </c>
      <c r="N2245" s="17" t="str">
        <f t="shared" si="70"/>
        <v>LT893</v>
      </c>
      <c r="O2245">
        <f t="shared" si="71"/>
        <v>5861</v>
      </c>
    </row>
    <row r="2246" spans="1:15" x14ac:dyDescent="0.3">
      <c r="A2246">
        <v>5861</v>
      </c>
      <c r="B2246" s="171"/>
      <c r="C2246" t="s">
        <v>5297</v>
      </c>
      <c r="D2246" t="s">
        <v>5050</v>
      </c>
      <c r="E2246" t="s">
        <v>2782</v>
      </c>
      <c r="G2246" t="s">
        <v>31</v>
      </c>
      <c r="H2246" t="s">
        <v>31</v>
      </c>
      <c r="I2246" t="s">
        <v>2758</v>
      </c>
      <c r="J2246" t="s">
        <v>2758</v>
      </c>
      <c r="K2246" t="s">
        <v>31</v>
      </c>
      <c r="L2246" t="s">
        <v>2805</v>
      </c>
      <c r="N2246" s="17" t="str">
        <f t="shared" si="70"/>
        <v>WC543</v>
      </c>
      <c r="O2246">
        <f t="shared" si="71"/>
        <v>5861</v>
      </c>
    </row>
    <row r="2247" spans="1:15" x14ac:dyDescent="0.3">
      <c r="A2247">
        <v>5861</v>
      </c>
      <c r="B2247" s="171"/>
      <c r="C2247" t="s">
        <v>5298</v>
      </c>
      <c r="D2247" t="s">
        <v>5050</v>
      </c>
      <c r="E2247" t="s">
        <v>2782</v>
      </c>
      <c r="G2247" t="s">
        <v>31</v>
      </c>
      <c r="H2247" t="s">
        <v>31</v>
      </c>
      <c r="I2247" t="s">
        <v>2758</v>
      </c>
      <c r="J2247" t="s">
        <v>2758</v>
      </c>
      <c r="K2247" t="s">
        <v>31</v>
      </c>
      <c r="L2247" t="s">
        <v>2805</v>
      </c>
      <c r="N2247" s="17" t="str">
        <f t="shared" si="70"/>
        <v>WC578</v>
      </c>
      <c r="O2247">
        <f t="shared" si="71"/>
        <v>5861</v>
      </c>
    </row>
    <row r="2248" spans="1:15" x14ac:dyDescent="0.3">
      <c r="A2248">
        <v>5861</v>
      </c>
      <c r="B2248" s="171"/>
      <c r="C2248" t="s">
        <v>5299</v>
      </c>
      <c r="D2248" t="s">
        <v>5050</v>
      </c>
      <c r="E2248" t="s">
        <v>2782</v>
      </c>
      <c r="G2248" t="s">
        <v>31</v>
      </c>
      <c r="H2248" t="s">
        <v>31</v>
      </c>
      <c r="I2248" t="s">
        <v>2758</v>
      </c>
      <c r="J2248" t="s">
        <v>2758</v>
      </c>
      <c r="K2248" t="s">
        <v>31</v>
      </c>
      <c r="L2248" t="s">
        <v>2805</v>
      </c>
      <c r="N2248" s="17" t="str">
        <f t="shared" si="70"/>
        <v>WB303</v>
      </c>
      <c r="O2248">
        <f t="shared" si="71"/>
        <v>5861</v>
      </c>
    </row>
    <row r="2249" spans="1:15" x14ac:dyDescent="0.3">
      <c r="A2249">
        <v>5861</v>
      </c>
      <c r="B2249" s="171"/>
      <c r="C2249" t="s">
        <v>5300</v>
      </c>
      <c r="D2249" t="s">
        <v>5050</v>
      </c>
      <c r="E2249" t="s">
        <v>2782</v>
      </c>
      <c r="G2249" t="s">
        <v>31</v>
      </c>
      <c r="H2249" t="s">
        <v>31</v>
      </c>
      <c r="I2249" t="s">
        <v>2758</v>
      </c>
      <c r="J2249" t="s">
        <v>2758</v>
      </c>
      <c r="K2249" t="s">
        <v>31</v>
      </c>
      <c r="L2249" t="s">
        <v>2805</v>
      </c>
      <c r="N2249" s="17" t="str">
        <f t="shared" si="70"/>
        <v>WC354</v>
      </c>
      <c r="O2249">
        <f t="shared" si="71"/>
        <v>5861</v>
      </c>
    </row>
    <row r="2250" spans="1:15" x14ac:dyDescent="0.3">
      <c r="A2250">
        <v>5861</v>
      </c>
      <c r="B2250" s="171"/>
      <c r="C2250" t="s">
        <v>5301</v>
      </c>
      <c r="D2250" t="s">
        <v>5050</v>
      </c>
      <c r="E2250" t="s">
        <v>2782</v>
      </c>
      <c r="G2250" t="s">
        <v>31</v>
      </c>
      <c r="H2250" t="s">
        <v>31</v>
      </c>
      <c r="I2250" t="s">
        <v>2758</v>
      </c>
      <c r="J2250" t="s">
        <v>2758</v>
      </c>
      <c r="K2250" t="s">
        <v>31</v>
      </c>
      <c r="L2250" t="s">
        <v>2805</v>
      </c>
      <c r="N2250" s="17" t="str">
        <f t="shared" si="70"/>
        <v>WC355</v>
      </c>
      <c r="O2250">
        <f t="shared" si="71"/>
        <v>5861</v>
      </c>
    </row>
    <row r="2251" spans="1:15" x14ac:dyDescent="0.3">
      <c r="A2251">
        <v>5861</v>
      </c>
      <c r="B2251" s="171"/>
      <c r="C2251" t="s">
        <v>5302</v>
      </c>
      <c r="D2251" t="s">
        <v>5050</v>
      </c>
      <c r="E2251" t="s">
        <v>2782</v>
      </c>
      <c r="G2251" t="s">
        <v>31</v>
      </c>
      <c r="H2251" t="s">
        <v>31</v>
      </c>
      <c r="I2251" t="s">
        <v>2758</v>
      </c>
      <c r="J2251" t="s">
        <v>2758</v>
      </c>
      <c r="K2251" t="s">
        <v>31</v>
      </c>
      <c r="L2251" t="s">
        <v>2805</v>
      </c>
      <c r="N2251" s="17" t="str">
        <f t="shared" si="70"/>
        <v>WC356</v>
      </c>
      <c r="O2251">
        <f t="shared" si="71"/>
        <v>5861</v>
      </c>
    </row>
    <row r="2252" spans="1:15" x14ac:dyDescent="0.3">
      <c r="A2252">
        <v>5861</v>
      </c>
      <c r="B2252" s="171"/>
      <c r="C2252" t="s">
        <v>5303</v>
      </c>
      <c r="D2252" t="s">
        <v>5050</v>
      </c>
      <c r="E2252" t="s">
        <v>2782</v>
      </c>
      <c r="G2252" t="s">
        <v>31</v>
      </c>
      <c r="H2252" t="s">
        <v>31</v>
      </c>
      <c r="I2252" t="s">
        <v>2758</v>
      </c>
      <c r="J2252" t="s">
        <v>2758</v>
      </c>
      <c r="K2252" t="s">
        <v>31</v>
      </c>
      <c r="L2252" t="s">
        <v>2805</v>
      </c>
      <c r="N2252" s="17" t="str">
        <f t="shared" si="70"/>
        <v>LV102</v>
      </c>
      <c r="O2252">
        <f t="shared" si="71"/>
        <v>5861</v>
      </c>
    </row>
    <row r="2253" spans="1:15" x14ac:dyDescent="0.3">
      <c r="A2253">
        <v>5861</v>
      </c>
      <c r="B2253" s="171"/>
      <c r="C2253" t="s">
        <v>5304</v>
      </c>
      <c r="D2253" t="s">
        <v>5050</v>
      </c>
      <c r="E2253" t="s">
        <v>2782</v>
      </c>
      <c r="G2253" t="s">
        <v>31</v>
      </c>
      <c r="H2253" t="s">
        <v>31</v>
      </c>
      <c r="I2253" t="s">
        <v>2758</v>
      </c>
      <c r="J2253" t="s">
        <v>2758</v>
      </c>
      <c r="K2253" t="s">
        <v>31</v>
      </c>
      <c r="L2253" t="s">
        <v>2805</v>
      </c>
      <c r="N2253" s="17" t="str">
        <f t="shared" si="70"/>
        <v>LV103</v>
      </c>
      <c r="O2253">
        <f t="shared" si="71"/>
        <v>5861</v>
      </c>
    </row>
    <row r="2254" spans="1:15" x14ac:dyDescent="0.3">
      <c r="A2254">
        <v>5861</v>
      </c>
      <c r="B2254" s="171"/>
      <c r="C2254" t="s">
        <v>5305</v>
      </c>
      <c r="D2254" t="s">
        <v>5050</v>
      </c>
      <c r="E2254" t="s">
        <v>2782</v>
      </c>
      <c r="G2254" t="s">
        <v>31</v>
      </c>
      <c r="H2254" t="s">
        <v>31</v>
      </c>
      <c r="I2254" t="s">
        <v>2758</v>
      </c>
      <c r="J2254" t="s">
        <v>2758</v>
      </c>
      <c r="K2254" t="s">
        <v>31</v>
      </c>
      <c r="L2254" t="s">
        <v>2805</v>
      </c>
      <c r="N2254" s="17" t="str">
        <f t="shared" si="70"/>
        <v>CB771</v>
      </c>
      <c r="O2254">
        <f t="shared" si="71"/>
        <v>5861</v>
      </c>
    </row>
    <row r="2255" spans="1:15" x14ac:dyDescent="0.3">
      <c r="A2255">
        <v>5861</v>
      </c>
      <c r="B2255" s="171"/>
      <c r="C2255" t="s">
        <v>5306</v>
      </c>
      <c r="D2255" t="s">
        <v>5050</v>
      </c>
      <c r="E2255" t="s">
        <v>2782</v>
      </c>
      <c r="G2255" t="s">
        <v>31</v>
      </c>
      <c r="H2255" t="s">
        <v>31</v>
      </c>
      <c r="I2255" t="s">
        <v>2758</v>
      </c>
      <c r="J2255" t="s">
        <v>2758</v>
      </c>
      <c r="K2255" t="s">
        <v>31</v>
      </c>
      <c r="L2255" t="s">
        <v>2805</v>
      </c>
      <c r="N2255" s="17" t="str">
        <f t="shared" si="70"/>
        <v>J1118</v>
      </c>
      <c r="O2255">
        <f t="shared" si="71"/>
        <v>5861</v>
      </c>
    </row>
    <row r="2256" spans="1:15" x14ac:dyDescent="0.3">
      <c r="A2256">
        <v>5861</v>
      </c>
      <c r="B2256" s="171"/>
      <c r="C2256" t="s">
        <v>5307</v>
      </c>
      <c r="D2256" t="s">
        <v>5050</v>
      </c>
      <c r="E2256" t="s">
        <v>2782</v>
      </c>
      <c r="G2256" t="s">
        <v>31</v>
      </c>
      <c r="H2256" t="s">
        <v>31</v>
      </c>
      <c r="I2256" t="s">
        <v>2758</v>
      </c>
      <c r="J2256" t="s">
        <v>2758</v>
      </c>
      <c r="K2256" t="s">
        <v>31</v>
      </c>
      <c r="L2256" t="s">
        <v>2805</v>
      </c>
      <c r="N2256" s="17" t="str">
        <f t="shared" si="70"/>
        <v>WB319</v>
      </c>
      <c r="O2256">
        <f t="shared" si="71"/>
        <v>5861</v>
      </c>
    </row>
    <row r="2257" spans="1:15" x14ac:dyDescent="0.3">
      <c r="A2257">
        <v>5861</v>
      </c>
      <c r="B2257" s="171"/>
      <c r="C2257" t="s">
        <v>5308</v>
      </c>
      <c r="D2257" t="s">
        <v>5050</v>
      </c>
      <c r="E2257" t="s">
        <v>2782</v>
      </c>
      <c r="G2257" t="s">
        <v>31</v>
      </c>
      <c r="H2257" t="s">
        <v>31</v>
      </c>
      <c r="I2257" t="s">
        <v>2758</v>
      </c>
      <c r="J2257" t="s">
        <v>2758</v>
      </c>
      <c r="K2257" t="s">
        <v>31</v>
      </c>
      <c r="L2257" t="s">
        <v>2805</v>
      </c>
      <c r="N2257" s="17" t="str">
        <f t="shared" si="70"/>
        <v>WC814</v>
      </c>
      <c r="O2257">
        <f t="shared" si="71"/>
        <v>5861</v>
      </c>
    </row>
    <row r="2258" spans="1:15" x14ac:dyDescent="0.3">
      <c r="A2258">
        <v>5861</v>
      </c>
      <c r="B2258" s="171"/>
      <c r="C2258" t="s">
        <v>5309</v>
      </c>
      <c r="D2258" t="s">
        <v>5050</v>
      </c>
      <c r="E2258" t="s">
        <v>2782</v>
      </c>
      <c r="G2258" t="s">
        <v>31</v>
      </c>
      <c r="H2258" t="s">
        <v>31</v>
      </c>
      <c r="I2258" t="s">
        <v>2758</v>
      </c>
      <c r="J2258" t="s">
        <v>2758</v>
      </c>
      <c r="K2258" t="s">
        <v>31</v>
      </c>
      <c r="L2258" t="s">
        <v>2805</v>
      </c>
      <c r="N2258" s="17" t="str">
        <f t="shared" si="70"/>
        <v>WC892</v>
      </c>
      <c r="O2258">
        <f t="shared" si="71"/>
        <v>5861</v>
      </c>
    </row>
    <row r="2259" spans="1:15" x14ac:dyDescent="0.3">
      <c r="A2259">
        <v>5861</v>
      </c>
      <c r="B2259" s="171"/>
      <c r="C2259" t="s">
        <v>5310</v>
      </c>
      <c r="D2259" t="s">
        <v>5050</v>
      </c>
      <c r="E2259" t="s">
        <v>2782</v>
      </c>
      <c r="G2259" t="s">
        <v>31</v>
      </c>
      <c r="H2259" t="s">
        <v>31</v>
      </c>
      <c r="I2259" t="s">
        <v>2758</v>
      </c>
      <c r="J2259" t="s">
        <v>2758</v>
      </c>
      <c r="K2259" t="s">
        <v>31</v>
      </c>
      <c r="L2259" t="s">
        <v>2805</v>
      </c>
      <c r="N2259" s="17" t="str">
        <f t="shared" si="70"/>
        <v>WC893</v>
      </c>
      <c r="O2259">
        <f t="shared" si="71"/>
        <v>5861</v>
      </c>
    </row>
    <row r="2260" spans="1:15" x14ac:dyDescent="0.3">
      <c r="A2260">
        <v>5861</v>
      </c>
      <c r="B2260" s="171"/>
      <c r="C2260" t="s">
        <v>5311</v>
      </c>
      <c r="D2260" t="s">
        <v>5050</v>
      </c>
      <c r="E2260" t="s">
        <v>2782</v>
      </c>
      <c r="G2260" t="s">
        <v>31</v>
      </c>
      <c r="H2260" t="s">
        <v>31</v>
      </c>
      <c r="I2260" t="s">
        <v>2758</v>
      </c>
      <c r="J2260" t="s">
        <v>2758</v>
      </c>
      <c r="K2260" t="s">
        <v>31</v>
      </c>
      <c r="L2260" t="s">
        <v>2805</v>
      </c>
      <c r="N2260" s="17" t="str">
        <f t="shared" si="70"/>
        <v>WC357</v>
      </c>
      <c r="O2260">
        <f t="shared" si="71"/>
        <v>5861</v>
      </c>
    </row>
    <row r="2261" spans="1:15" x14ac:dyDescent="0.3">
      <c r="A2261">
        <v>5861</v>
      </c>
      <c r="B2261" s="171"/>
      <c r="C2261" t="s">
        <v>5312</v>
      </c>
      <c r="D2261" t="s">
        <v>5050</v>
      </c>
      <c r="E2261" t="s">
        <v>2782</v>
      </c>
      <c r="G2261" t="s">
        <v>31</v>
      </c>
      <c r="H2261" t="s">
        <v>31</v>
      </c>
      <c r="I2261" t="s">
        <v>2758</v>
      </c>
      <c r="J2261" t="s">
        <v>2758</v>
      </c>
      <c r="K2261" t="s">
        <v>31</v>
      </c>
      <c r="L2261" t="s">
        <v>2805</v>
      </c>
      <c r="N2261" s="17" t="str">
        <f t="shared" si="70"/>
        <v>WC894</v>
      </c>
      <c r="O2261">
        <f t="shared" si="71"/>
        <v>5861</v>
      </c>
    </row>
    <row r="2262" spans="1:15" x14ac:dyDescent="0.3">
      <c r="A2262">
        <v>5861</v>
      </c>
      <c r="B2262" s="171"/>
      <c r="C2262" t="s">
        <v>5313</v>
      </c>
      <c r="D2262" t="s">
        <v>5050</v>
      </c>
      <c r="E2262" t="s">
        <v>2782</v>
      </c>
      <c r="G2262" t="s">
        <v>31</v>
      </c>
      <c r="H2262" t="s">
        <v>31</v>
      </c>
      <c r="I2262" t="s">
        <v>2758</v>
      </c>
      <c r="J2262" t="s">
        <v>2758</v>
      </c>
      <c r="K2262" t="s">
        <v>31</v>
      </c>
      <c r="L2262" t="s">
        <v>2805</v>
      </c>
      <c r="N2262" s="17" t="str">
        <f t="shared" si="70"/>
        <v>WE217</v>
      </c>
      <c r="O2262">
        <f t="shared" si="71"/>
        <v>5861</v>
      </c>
    </row>
    <row r="2263" spans="1:15" x14ac:dyDescent="0.3">
      <c r="A2263">
        <v>5861</v>
      </c>
      <c r="B2263" s="171"/>
      <c r="C2263" t="s">
        <v>5314</v>
      </c>
      <c r="D2263" t="s">
        <v>5050</v>
      </c>
      <c r="E2263" t="s">
        <v>2782</v>
      </c>
      <c r="G2263" t="s">
        <v>31</v>
      </c>
      <c r="H2263" t="s">
        <v>31</v>
      </c>
      <c r="I2263" t="s">
        <v>2758</v>
      </c>
      <c r="J2263" t="s">
        <v>2758</v>
      </c>
      <c r="K2263" t="s">
        <v>31</v>
      </c>
      <c r="L2263" t="s">
        <v>2805</v>
      </c>
      <c r="N2263" s="17" t="str">
        <f t="shared" si="70"/>
        <v>LS976</v>
      </c>
      <c r="O2263">
        <f t="shared" si="71"/>
        <v>5861</v>
      </c>
    </row>
    <row r="2264" spans="1:15" x14ac:dyDescent="0.3">
      <c r="A2264">
        <v>5861</v>
      </c>
      <c r="B2264" s="171"/>
      <c r="C2264" t="s">
        <v>5315</v>
      </c>
      <c r="D2264" t="s">
        <v>5050</v>
      </c>
      <c r="E2264" t="s">
        <v>2782</v>
      </c>
      <c r="G2264" t="s">
        <v>31</v>
      </c>
      <c r="H2264" t="s">
        <v>31</v>
      </c>
      <c r="I2264" t="s">
        <v>2758</v>
      </c>
      <c r="J2264" t="s">
        <v>2758</v>
      </c>
      <c r="K2264" t="s">
        <v>31</v>
      </c>
      <c r="L2264" t="s">
        <v>2805</v>
      </c>
      <c r="N2264" s="17" t="str">
        <f t="shared" si="70"/>
        <v>CQ744</v>
      </c>
      <c r="O2264">
        <f t="shared" si="71"/>
        <v>5861</v>
      </c>
    </row>
    <row r="2265" spans="1:15" x14ac:dyDescent="0.3">
      <c r="A2265">
        <v>5861</v>
      </c>
      <c r="B2265" s="171"/>
      <c r="C2265" t="s">
        <v>5316</v>
      </c>
      <c r="D2265" t="s">
        <v>5050</v>
      </c>
      <c r="E2265" t="s">
        <v>2782</v>
      </c>
      <c r="G2265" t="s">
        <v>31</v>
      </c>
      <c r="H2265" t="s">
        <v>31</v>
      </c>
      <c r="I2265" t="s">
        <v>2758</v>
      </c>
      <c r="J2265" t="s">
        <v>2758</v>
      </c>
      <c r="K2265" t="s">
        <v>31</v>
      </c>
      <c r="L2265" t="s">
        <v>2805</v>
      </c>
      <c r="N2265" s="17" t="str">
        <f t="shared" si="70"/>
        <v>LU725</v>
      </c>
      <c r="O2265">
        <f t="shared" si="71"/>
        <v>5861</v>
      </c>
    </row>
    <row r="2266" spans="1:15" x14ac:dyDescent="0.3">
      <c r="A2266">
        <v>5861</v>
      </c>
      <c r="B2266" s="171"/>
      <c r="C2266" t="s">
        <v>5317</v>
      </c>
      <c r="D2266" t="s">
        <v>5050</v>
      </c>
      <c r="E2266" t="s">
        <v>2782</v>
      </c>
      <c r="G2266" t="s">
        <v>31</v>
      </c>
      <c r="H2266" t="s">
        <v>31</v>
      </c>
      <c r="I2266" t="s">
        <v>2758</v>
      </c>
      <c r="J2266" t="s">
        <v>2758</v>
      </c>
      <c r="K2266" t="s">
        <v>31</v>
      </c>
      <c r="L2266" t="s">
        <v>2805</v>
      </c>
      <c r="N2266" s="17" t="str">
        <f t="shared" si="70"/>
        <v>CB703</v>
      </c>
      <c r="O2266">
        <f t="shared" si="71"/>
        <v>5861</v>
      </c>
    </row>
    <row r="2267" spans="1:15" x14ac:dyDescent="0.3">
      <c r="A2267">
        <v>5861</v>
      </c>
      <c r="B2267" s="171"/>
      <c r="C2267" t="s">
        <v>5318</v>
      </c>
      <c r="D2267" t="s">
        <v>5050</v>
      </c>
      <c r="E2267" t="s">
        <v>2782</v>
      </c>
      <c r="G2267" t="s">
        <v>31</v>
      </c>
      <c r="H2267" t="s">
        <v>31</v>
      </c>
      <c r="I2267" t="s">
        <v>2758</v>
      </c>
      <c r="J2267" t="s">
        <v>2758</v>
      </c>
      <c r="K2267" t="s">
        <v>31</v>
      </c>
      <c r="L2267" t="s">
        <v>2805</v>
      </c>
      <c r="N2267" s="17" t="str">
        <f t="shared" si="70"/>
        <v>WC896</v>
      </c>
      <c r="O2267">
        <f t="shared" si="71"/>
        <v>5861</v>
      </c>
    </row>
    <row r="2268" spans="1:15" x14ac:dyDescent="0.3">
      <c r="A2268">
        <v>5861</v>
      </c>
      <c r="B2268" s="171"/>
      <c r="C2268" t="s">
        <v>5319</v>
      </c>
      <c r="D2268" t="s">
        <v>5050</v>
      </c>
      <c r="E2268" t="s">
        <v>2782</v>
      </c>
      <c r="G2268" t="s">
        <v>31</v>
      </c>
      <c r="H2268" t="s">
        <v>31</v>
      </c>
      <c r="I2268" t="s">
        <v>2758</v>
      </c>
      <c r="J2268" t="s">
        <v>2758</v>
      </c>
      <c r="K2268" t="s">
        <v>31</v>
      </c>
      <c r="L2268" t="s">
        <v>2805</v>
      </c>
      <c r="N2268" s="17" t="str">
        <f t="shared" si="70"/>
        <v>CB704</v>
      </c>
      <c r="O2268">
        <f t="shared" si="71"/>
        <v>5861</v>
      </c>
    </row>
    <row r="2269" spans="1:15" x14ac:dyDescent="0.3">
      <c r="A2269">
        <v>5861</v>
      </c>
      <c r="B2269" s="171"/>
      <c r="C2269" t="s">
        <v>5320</v>
      </c>
      <c r="D2269" t="s">
        <v>5050</v>
      </c>
      <c r="E2269" t="s">
        <v>2782</v>
      </c>
      <c r="G2269" t="s">
        <v>31</v>
      </c>
      <c r="H2269" t="s">
        <v>31</v>
      </c>
      <c r="I2269" t="s">
        <v>2758</v>
      </c>
      <c r="J2269" t="s">
        <v>2758</v>
      </c>
      <c r="K2269" t="s">
        <v>31</v>
      </c>
      <c r="L2269" t="s">
        <v>2805</v>
      </c>
      <c r="N2269" s="17" t="str">
        <f t="shared" si="70"/>
        <v>WC590</v>
      </c>
      <c r="O2269">
        <f t="shared" si="71"/>
        <v>5861</v>
      </c>
    </row>
    <row r="2270" spans="1:15" x14ac:dyDescent="0.3">
      <c r="A2270">
        <v>5861</v>
      </c>
      <c r="B2270" s="171"/>
      <c r="C2270" t="s">
        <v>5321</v>
      </c>
      <c r="D2270" t="s">
        <v>5050</v>
      </c>
      <c r="E2270" t="s">
        <v>2782</v>
      </c>
      <c r="G2270" t="s">
        <v>31</v>
      </c>
      <c r="H2270" t="s">
        <v>31</v>
      </c>
      <c r="I2270" t="s">
        <v>2758</v>
      </c>
      <c r="J2270" t="s">
        <v>2758</v>
      </c>
      <c r="K2270" t="s">
        <v>31</v>
      </c>
      <c r="L2270" t="s">
        <v>2805</v>
      </c>
      <c r="N2270" s="17" t="str">
        <f t="shared" si="70"/>
        <v>WC358</v>
      </c>
      <c r="O2270">
        <f t="shared" si="71"/>
        <v>5861</v>
      </c>
    </row>
    <row r="2271" spans="1:15" x14ac:dyDescent="0.3">
      <c r="A2271">
        <v>5861</v>
      </c>
      <c r="B2271" s="171"/>
      <c r="C2271" t="s">
        <v>5322</v>
      </c>
      <c r="D2271" t="s">
        <v>5050</v>
      </c>
      <c r="E2271" t="s">
        <v>2782</v>
      </c>
      <c r="G2271" t="s">
        <v>31</v>
      </c>
      <c r="H2271" t="s">
        <v>31</v>
      </c>
      <c r="I2271" t="s">
        <v>2758</v>
      </c>
      <c r="J2271" t="s">
        <v>2758</v>
      </c>
      <c r="K2271" t="s">
        <v>31</v>
      </c>
      <c r="L2271" t="s">
        <v>2805</v>
      </c>
      <c r="N2271" s="17" t="str">
        <f t="shared" si="70"/>
        <v>WC905</v>
      </c>
      <c r="O2271">
        <f t="shared" si="71"/>
        <v>5861</v>
      </c>
    </row>
    <row r="2272" spans="1:15" x14ac:dyDescent="0.3">
      <c r="A2272">
        <v>5861</v>
      </c>
      <c r="B2272" s="171"/>
      <c r="C2272" t="s">
        <v>5323</v>
      </c>
      <c r="D2272" t="s">
        <v>5050</v>
      </c>
      <c r="E2272" t="s">
        <v>2782</v>
      </c>
      <c r="G2272" t="s">
        <v>31</v>
      </c>
      <c r="H2272" t="s">
        <v>31</v>
      </c>
      <c r="I2272" t="s">
        <v>2758</v>
      </c>
      <c r="J2272" t="s">
        <v>2758</v>
      </c>
      <c r="K2272" t="s">
        <v>31</v>
      </c>
      <c r="L2272" t="s">
        <v>2805</v>
      </c>
      <c r="N2272" s="17" t="str">
        <f t="shared" si="70"/>
        <v>WC906</v>
      </c>
      <c r="O2272">
        <f t="shared" si="71"/>
        <v>5861</v>
      </c>
    </row>
    <row r="2273" spans="1:15" x14ac:dyDescent="0.3">
      <c r="A2273">
        <v>5861</v>
      </c>
      <c r="B2273" s="171"/>
      <c r="C2273" t="s">
        <v>5324</v>
      </c>
      <c r="D2273" t="s">
        <v>5050</v>
      </c>
      <c r="E2273" t="s">
        <v>2782</v>
      </c>
      <c r="G2273" t="s">
        <v>31</v>
      </c>
      <c r="H2273" t="s">
        <v>31</v>
      </c>
      <c r="I2273" t="s">
        <v>2758</v>
      </c>
      <c r="J2273" t="s">
        <v>2758</v>
      </c>
      <c r="K2273" t="s">
        <v>31</v>
      </c>
      <c r="L2273" t="s">
        <v>2805</v>
      </c>
      <c r="N2273" s="17" t="str">
        <f t="shared" si="70"/>
        <v>WC359</v>
      </c>
      <c r="O2273">
        <f t="shared" si="71"/>
        <v>5861</v>
      </c>
    </row>
    <row r="2274" spans="1:15" x14ac:dyDescent="0.3">
      <c r="A2274">
        <v>5861</v>
      </c>
      <c r="B2274" s="171"/>
      <c r="C2274" t="s">
        <v>5325</v>
      </c>
      <c r="D2274" t="s">
        <v>5050</v>
      </c>
      <c r="E2274" t="s">
        <v>2782</v>
      </c>
      <c r="G2274" t="s">
        <v>31</v>
      </c>
      <c r="H2274" t="s">
        <v>31</v>
      </c>
      <c r="I2274" t="s">
        <v>2758</v>
      </c>
      <c r="J2274" t="s">
        <v>2758</v>
      </c>
      <c r="K2274" t="s">
        <v>31</v>
      </c>
      <c r="L2274" t="s">
        <v>2805</v>
      </c>
      <c r="N2274" s="17" t="str">
        <f t="shared" si="70"/>
        <v>LU910</v>
      </c>
      <c r="O2274">
        <f t="shared" si="71"/>
        <v>5861</v>
      </c>
    </row>
    <row r="2275" spans="1:15" x14ac:dyDescent="0.3">
      <c r="A2275">
        <v>5861</v>
      </c>
      <c r="B2275" s="171"/>
      <c r="C2275" t="s">
        <v>5326</v>
      </c>
      <c r="D2275" t="s">
        <v>5050</v>
      </c>
      <c r="E2275" t="s">
        <v>2782</v>
      </c>
      <c r="G2275" t="s">
        <v>31</v>
      </c>
      <c r="H2275" t="s">
        <v>31</v>
      </c>
      <c r="I2275" t="s">
        <v>2758</v>
      </c>
      <c r="J2275" t="s">
        <v>2758</v>
      </c>
      <c r="K2275" t="s">
        <v>31</v>
      </c>
      <c r="L2275" t="s">
        <v>2805</v>
      </c>
      <c r="N2275" s="17" t="str">
        <f t="shared" si="70"/>
        <v>CB710</v>
      </c>
      <c r="O2275">
        <f t="shared" si="71"/>
        <v>5861</v>
      </c>
    </row>
    <row r="2276" spans="1:15" x14ac:dyDescent="0.3">
      <c r="A2276">
        <v>5861</v>
      </c>
      <c r="B2276" s="171"/>
      <c r="C2276" t="s">
        <v>5327</v>
      </c>
      <c r="D2276" t="s">
        <v>5050</v>
      </c>
      <c r="E2276" t="s">
        <v>2782</v>
      </c>
      <c r="G2276" t="s">
        <v>31</v>
      </c>
      <c r="H2276" t="s">
        <v>31</v>
      </c>
      <c r="I2276" t="s">
        <v>2758</v>
      </c>
      <c r="J2276" t="s">
        <v>2758</v>
      </c>
      <c r="K2276" t="s">
        <v>31</v>
      </c>
      <c r="L2276" t="s">
        <v>2805</v>
      </c>
      <c r="N2276" s="17" t="str">
        <f t="shared" si="70"/>
        <v>WC909</v>
      </c>
      <c r="O2276">
        <f t="shared" si="71"/>
        <v>5861</v>
      </c>
    </row>
    <row r="2277" spans="1:15" x14ac:dyDescent="0.3">
      <c r="A2277">
        <v>5861</v>
      </c>
      <c r="B2277" s="171"/>
      <c r="C2277" t="s">
        <v>5328</v>
      </c>
      <c r="D2277" t="s">
        <v>5050</v>
      </c>
      <c r="E2277" t="s">
        <v>2782</v>
      </c>
      <c r="G2277" t="s">
        <v>31</v>
      </c>
      <c r="H2277" t="s">
        <v>31</v>
      </c>
      <c r="I2277" t="s">
        <v>2758</v>
      </c>
      <c r="J2277" t="s">
        <v>2758</v>
      </c>
      <c r="K2277" t="s">
        <v>31</v>
      </c>
      <c r="L2277" t="s">
        <v>2805</v>
      </c>
      <c r="N2277" s="17" t="str">
        <f t="shared" si="70"/>
        <v>WE221</v>
      </c>
      <c r="O2277">
        <f t="shared" si="71"/>
        <v>5861</v>
      </c>
    </row>
    <row r="2278" spans="1:15" x14ac:dyDescent="0.3">
      <c r="A2278">
        <v>5861</v>
      </c>
      <c r="B2278" s="171"/>
      <c r="C2278">
        <v>41840</v>
      </c>
      <c r="D2278" t="s">
        <v>5050</v>
      </c>
      <c r="E2278" t="s">
        <v>2782</v>
      </c>
      <c r="G2278" t="s">
        <v>31</v>
      </c>
      <c r="H2278" t="s">
        <v>31</v>
      </c>
      <c r="I2278" t="s">
        <v>2758</v>
      </c>
      <c r="J2278" t="s">
        <v>2758</v>
      </c>
      <c r="K2278" t="s">
        <v>31</v>
      </c>
      <c r="L2278" t="s">
        <v>2805</v>
      </c>
      <c r="N2278" s="17">
        <f t="shared" si="70"/>
        <v>41840</v>
      </c>
      <c r="O2278">
        <f t="shared" si="71"/>
        <v>5861</v>
      </c>
    </row>
    <row r="2279" spans="1:15" x14ac:dyDescent="0.3">
      <c r="A2279">
        <v>5861</v>
      </c>
      <c r="B2279" s="171"/>
      <c r="C2279" t="s">
        <v>5329</v>
      </c>
      <c r="D2279" t="s">
        <v>5050</v>
      </c>
      <c r="E2279" t="s">
        <v>2782</v>
      </c>
      <c r="G2279" t="s">
        <v>31</v>
      </c>
      <c r="H2279" t="s">
        <v>31</v>
      </c>
      <c r="I2279" t="s">
        <v>2758</v>
      </c>
      <c r="J2279" t="s">
        <v>2758</v>
      </c>
      <c r="K2279" t="s">
        <v>31</v>
      </c>
      <c r="L2279" t="s">
        <v>2805</v>
      </c>
      <c r="N2279" s="17" t="str">
        <f t="shared" si="70"/>
        <v>LS239</v>
      </c>
      <c r="O2279">
        <f t="shared" si="71"/>
        <v>5861</v>
      </c>
    </row>
    <row r="2280" spans="1:15" x14ac:dyDescent="0.3">
      <c r="A2280">
        <v>5861</v>
      </c>
      <c r="B2280" s="171"/>
      <c r="C2280" t="s">
        <v>5330</v>
      </c>
      <c r="D2280" t="s">
        <v>5050</v>
      </c>
      <c r="E2280" t="s">
        <v>2782</v>
      </c>
      <c r="G2280" t="s">
        <v>31</v>
      </c>
      <c r="H2280" t="s">
        <v>31</v>
      </c>
      <c r="I2280" t="s">
        <v>2758</v>
      </c>
      <c r="J2280" t="s">
        <v>2758</v>
      </c>
      <c r="K2280" t="s">
        <v>31</v>
      </c>
      <c r="L2280" t="s">
        <v>2805</v>
      </c>
      <c r="N2280" s="17" t="str">
        <f t="shared" si="70"/>
        <v>WC360</v>
      </c>
      <c r="O2280">
        <f t="shared" si="71"/>
        <v>5861</v>
      </c>
    </row>
    <row r="2281" spans="1:15" x14ac:dyDescent="0.3">
      <c r="A2281">
        <v>5861</v>
      </c>
      <c r="B2281" s="171"/>
      <c r="C2281" t="s">
        <v>5331</v>
      </c>
      <c r="D2281" t="s">
        <v>5050</v>
      </c>
      <c r="E2281" t="s">
        <v>2782</v>
      </c>
      <c r="G2281" t="s">
        <v>31</v>
      </c>
      <c r="H2281" t="s">
        <v>31</v>
      </c>
      <c r="I2281" t="s">
        <v>2758</v>
      </c>
      <c r="J2281" t="s">
        <v>2758</v>
      </c>
      <c r="K2281" t="s">
        <v>31</v>
      </c>
      <c r="L2281" t="s">
        <v>2805</v>
      </c>
      <c r="N2281" s="17" t="str">
        <f t="shared" si="70"/>
        <v>LU610</v>
      </c>
      <c r="O2281">
        <f t="shared" si="71"/>
        <v>5861</v>
      </c>
    </row>
    <row r="2282" spans="1:15" x14ac:dyDescent="0.3">
      <c r="A2282">
        <v>5861</v>
      </c>
      <c r="B2282" s="171"/>
      <c r="C2282" t="s">
        <v>5332</v>
      </c>
      <c r="D2282" t="s">
        <v>5050</v>
      </c>
      <c r="E2282" t="s">
        <v>2782</v>
      </c>
      <c r="G2282" t="s">
        <v>31</v>
      </c>
      <c r="H2282" t="s">
        <v>31</v>
      </c>
      <c r="I2282" t="s">
        <v>2758</v>
      </c>
      <c r="J2282" t="s">
        <v>2758</v>
      </c>
      <c r="K2282" t="s">
        <v>31</v>
      </c>
      <c r="L2282" t="s">
        <v>2805</v>
      </c>
      <c r="N2282" s="17" t="str">
        <f t="shared" si="70"/>
        <v>WR378</v>
      </c>
      <c r="O2282">
        <f t="shared" si="71"/>
        <v>5861</v>
      </c>
    </row>
    <row r="2283" spans="1:15" x14ac:dyDescent="0.3">
      <c r="A2283">
        <v>5861</v>
      </c>
      <c r="B2283" s="171"/>
      <c r="C2283" t="s">
        <v>5333</v>
      </c>
      <c r="D2283" t="s">
        <v>5050</v>
      </c>
      <c r="E2283" t="s">
        <v>2782</v>
      </c>
      <c r="G2283" t="s">
        <v>31</v>
      </c>
      <c r="H2283" t="s">
        <v>31</v>
      </c>
      <c r="I2283" t="s">
        <v>2758</v>
      </c>
      <c r="J2283" t="s">
        <v>2758</v>
      </c>
      <c r="K2283" t="s">
        <v>31</v>
      </c>
      <c r="L2283" t="s">
        <v>2805</v>
      </c>
      <c r="N2283" s="17" t="str">
        <f t="shared" si="70"/>
        <v>WB364</v>
      </c>
      <c r="O2283">
        <f t="shared" si="71"/>
        <v>5861</v>
      </c>
    </row>
    <row r="2284" spans="1:15" x14ac:dyDescent="0.3">
      <c r="A2284">
        <v>5861</v>
      </c>
      <c r="B2284" s="171"/>
      <c r="C2284" t="s">
        <v>5334</v>
      </c>
      <c r="D2284" t="s">
        <v>5050</v>
      </c>
      <c r="E2284" t="s">
        <v>2782</v>
      </c>
      <c r="G2284" t="s">
        <v>31</v>
      </c>
      <c r="H2284" t="s">
        <v>31</v>
      </c>
      <c r="I2284" t="s">
        <v>2758</v>
      </c>
      <c r="J2284" t="s">
        <v>2758</v>
      </c>
      <c r="K2284" t="s">
        <v>31</v>
      </c>
      <c r="L2284" t="s">
        <v>2805</v>
      </c>
      <c r="N2284" s="17" t="str">
        <f t="shared" si="70"/>
        <v>LT894</v>
      </c>
      <c r="O2284">
        <f t="shared" si="71"/>
        <v>5861</v>
      </c>
    </row>
    <row r="2285" spans="1:15" x14ac:dyDescent="0.3">
      <c r="A2285">
        <v>5861</v>
      </c>
      <c r="B2285" s="171"/>
      <c r="C2285" t="s">
        <v>5335</v>
      </c>
      <c r="D2285" t="s">
        <v>5050</v>
      </c>
      <c r="E2285" t="s">
        <v>2782</v>
      </c>
      <c r="G2285" t="s">
        <v>31</v>
      </c>
      <c r="H2285" t="s">
        <v>31</v>
      </c>
      <c r="I2285" t="s">
        <v>2758</v>
      </c>
      <c r="J2285" t="s">
        <v>2758</v>
      </c>
      <c r="K2285" t="s">
        <v>31</v>
      </c>
      <c r="L2285" t="s">
        <v>2805</v>
      </c>
      <c r="N2285" s="17" t="str">
        <f t="shared" si="70"/>
        <v>WC361</v>
      </c>
      <c r="O2285">
        <f t="shared" si="71"/>
        <v>5861</v>
      </c>
    </row>
    <row r="2286" spans="1:15" x14ac:dyDescent="0.3">
      <c r="A2286">
        <v>5861</v>
      </c>
      <c r="B2286" s="171"/>
      <c r="C2286" t="s">
        <v>5336</v>
      </c>
      <c r="D2286" t="s">
        <v>5050</v>
      </c>
      <c r="E2286" t="s">
        <v>2782</v>
      </c>
      <c r="G2286" t="s">
        <v>31</v>
      </c>
      <c r="H2286" t="s">
        <v>31</v>
      </c>
      <c r="I2286" t="s">
        <v>2758</v>
      </c>
      <c r="J2286" t="s">
        <v>2758</v>
      </c>
      <c r="K2286" t="s">
        <v>31</v>
      </c>
      <c r="L2286" t="s">
        <v>2805</v>
      </c>
      <c r="N2286" s="17" t="str">
        <f t="shared" si="70"/>
        <v>LU799</v>
      </c>
      <c r="O2286">
        <f t="shared" si="71"/>
        <v>5861</v>
      </c>
    </row>
    <row r="2287" spans="1:15" x14ac:dyDescent="0.3">
      <c r="A2287">
        <v>5861</v>
      </c>
      <c r="B2287" s="171"/>
      <c r="C2287" t="s">
        <v>5337</v>
      </c>
      <c r="D2287" t="s">
        <v>5050</v>
      </c>
      <c r="E2287" t="s">
        <v>2782</v>
      </c>
      <c r="G2287" t="s">
        <v>31</v>
      </c>
      <c r="H2287" t="s">
        <v>31</v>
      </c>
      <c r="I2287" t="s">
        <v>2758</v>
      </c>
      <c r="J2287" t="s">
        <v>2758</v>
      </c>
      <c r="K2287" t="s">
        <v>31</v>
      </c>
      <c r="L2287" t="s">
        <v>2805</v>
      </c>
      <c r="N2287" s="17" t="str">
        <f t="shared" si="70"/>
        <v>WC362</v>
      </c>
      <c r="O2287">
        <f t="shared" si="71"/>
        <v>5861</v>
      </c>
    </row>
    <row r="2288" spans="1:15" x14ac:dyDescent="0.3">
      <c r="A2288">
        <v>5861</v>
      </c>
      <c r="B2288" s="171"/>
      <c r="C2288" t="s">
        <v>5338</v>
      </c>
      <c r="D2288" t="s">
        <v>5050</v>
      </c>
      <c r="E2288" t="s">
        <v>2782</v>
      </c>
      <c r="G2288" t="s">
        <v>31</v>
      </c>
      <c r="H2288" t="s">
        <v>31</v>
      </c>
      <c r="I2288" t="s">
        <v>2758</v>
      </c>
      <c r="J2288" t="s">
        <v>2758</v>
      </c>
      <c r="K2288" t="s">
        <v>31</v>
      </c>
      <c r="L2288" t="s">
        <v>2805</v>
      </c>
      <c r="N2288" s="17" t="str">
        <f t="shared" si="70"/>
        <v>WC363</v>
      </c>
      <c r="O2288">
        <f t="shared" si="71"/>
        <v>5861</v>
      </c>
    </row>
    <row r="2289" spans="1:15" x14ac:dyDescent="0.3">
      <c r="A2289">
        <v>5861</v>
      </c>
      <c r="B2289" s="171"/>
      <c r="C2289" t="s">
        <v>5339</v>
      </c>
      <c r="D2289" t="s">
        <v>5050</v>
      </c>
      <c r="E2289" t="s">
        <v>2782</v>
      </c>
      <c r="G2289" t="s">
        <v>31</v>
      </c>
      <c r="H2289" t="s">
        <v>31</v>
      </c>
      <c r="I2289" t="s">
        <v>2758</v>
      </c>
      <c r="J2289" t="s">
        <v>2758</v>
      </c>
      <c r="K2289" t="s">
        <v>31</v>
      </c>
      <c r="L2289" t="s">
        <v>2805</v>
      </c>
      <c r="N2289" s="17" t="str">
        <f t="shared" si="70"/>
        <v>CQ025</v>
      </c>
      <c r="O2289">
        <f t="shared" si="71"/>
        <v>5861</v>
      </c>
    </row>
    <row r="2290" spans="1:15" x14ac:dyDescent="0.3">
      <c r="A2290">
        <v>5861</v>
      </c>
      <c r="B2290" s="171"/>
      <c r="C2290" t="s">
        <v>5340</v>
      </c>
      <c r="D2290" t="s">
        <v>5050</v>
      </c>
      <c r="E2290" t="s">
        <v>2782</v>
      </c>
      <c r="G2290" t="s">
        <v>31</v>
      </c>
      <c r="H2290" t="s">
        <v>31</v>
      </c>
      <c r="I2290" t="s">
        <v>2758</v>
      </c>
      <c r="J2290" t="s">
        <v>2758</v>
      </c>
      <c r="K2290" t="s">
        <v>31</v>
      </c>
      <c r="L2290" t="s">
        <v>2805</v>
      </c>
      <c r="N2290" s="17" t="str">
        <f t="shared" si="70"/>
        <v>LS992</v>
      </c>
      <c r="O2290">
        <f t="shared" si="71"/>
        <v>5861</v>
      </c>
    </row>
    <row r="2291" spans="1:15" x14ac:dyDescent="0.3">
      <c r="A2291">
        <v>5861</v>
      </c>
      <c r="B2291" s="171"/>
      <c r="C2291" t="s">
        <v>5341</v>
      </c>
      <c r="D2291" t="s">
        <v>5050</v>
      </c>
      <c r="E2291" t="s">
        <v>2782</v>
      </c>
      <c r="G2291" t="s">
        <v>31</v>
      </c>
      <c r="H2291" t="s">
        <v>31</v>
      </c>
      <c r="I2291" t="s">
        <v>2758</v>
      </c>
      <c r="J2291" t="s">
        <v>2758</v>
      </c>
      <c r="K2291" t="s">
        <v>31</v>
      </c>
      <c r="L2291" t="s">
        <v>2805</v>
      </c>
      <c r="N2291" s="17" t="str">
        <f t="shared" si="70"/>
        <v>WC364</v>
      </c>
      <c r="O2291">
        <f t="shared" si="71"/>
        <v>5861</v>
      </c>
    </row>
    <row r="2292" spans="1:15" x14ac:dyDescent="0.3">
      <c r="A2292">
        <v>5861</v>
      </c>
      <c r="B2292" s="171"/>
      <c r="C2292" t="s">
        <v>5342</v>
      </c>
      <c r="D2292" t="s">
        <v>5050</v>
      </c>
      <c r="E2292" t="s">
        <v>2782</v>
      </c>
      <c r="G2292" t="s">
        <v>31</v>
      </c>
      <c r="H2292" t="s">
        <v>31</v>
      </c>
      <c r="I2292" t="s">
        <v>2758</v>
      </c>
      <c r="J2292" t="s">
        <v>2758</v>
      </c>
      <c r="K2292" t="s">
        <v>31</v>
      </c>
      <c r="L2292" t="s">
        <v>2805</v>
      </c>
      <c r="N2292" s="17" t="str">
        <f t="shared" si="70"/>
        <v>WP985</v>
      </c>
      <c r="O2292">
        <f t="shared" si="71"/>
        <v>5861</v>
      </c>
    </row>
    <row r="2293" spans="1:15" x14ac:dyDescent="0.3">
      <c r="A2293">
        <v>5861</v>
      </c>
      <c r="B2293" s="171"/>
      <c r="C2293" t="s">
        <v>5343</v>
      </c>
      <c r="D2293" t="s">
        <v>5050</v>
      </c>
      <c r="E2293" t="s">
        <v>2782</v>
      </c>
      <c r="G2293" t="s">
        <v>31</v>
      </c>
      <c r="H2293" t="s">
        <v>31</v>
      </c>
      <c r="I2293" t="s">
        <v>2758</v>
      </c>
      <c r="J2293" t="s">
        <v>2758</v>
      </c>
      <c r="K2293" t="s">
        <v>31</v>
      </c>
      <c r="L2293" t="s">
        <v>2805</v>
      </c>
      <c r="N2293" s="17" t="str">
        <f t="shared" si="70"/>
        <v>LS282</v>
      </c>
      <c r="O2293">
        <f t="shared" si="71"/>
        <v>5861</v>
      </c>
    </row>
    <row r="2294" spans="1:15" x14ac:dyDescent="0.3">
      <c r="A2294">
        <v>5861</v>
      </c>
      <c r="B2294" s="171"/>
      <c r="C2294" t="s">
        <v>5344</v>
      </c>
      <c r="D2294" t="s">
        <v>5050</v>
      </c>
      <c r="E2294" t="s">
        <v>2782</v>
      </c>
      <c r="G2294" t="s">
        <v>31</v>
      </c>
      <c r="H2294" t="s">
        <v>31</v>
      </c>
      <c r="I2294" t="s">
        <v>2758</v>
      </c>
      <c r="J2294" t="s">
        <v>2758</v>
      </c>
      <c r="K2294" t="s">
        <v>31</v>
      </c>
      <c r="L2294" t="s">
        <v>2805</v>
      </c>
      <c r="N2294" s="17" t="str">
        <f t="shared" si="70"/>
        <v>LS993</v>
      </c>
      <c r="O2294">
        <f t="shared" si="71"/>
        <v>5861</v>
      </c>
    </row>
    <row r="2295" spans="1:15" x14ac:dyDescent="0.3">
      <c r="A2295">
        <v>5861</v>
      </c>
      <c r="B2295" s="171"/>
      <c r="C2295" t="s">
        <v>5345</v>
      </c>
      <c r="D2295" t="s">
        <v>5050</v>
      </c>
      <c r="E2295" t="s">
        <v>2782</v>
      </c>
      <c r="G2295" t="s">
        <v>31</v>
      </c>
      <c r="H2295" t="s">
        <v>31</v>
      </c>
      <c r="I2295" t="s">
        <v>2758</v>
      </c>
      <c r="J2295" t="s">
        <v>2758</v>
      </c>
      <c r="K2295" t="s">
        <v>31</v>
      </c>
      <c r="L2295" t="s">
        <v>2805</v>
      </c>
      <c r="N2295" s="17" t="str">
        <f t="shared" si="70"/>
        <v>LS994</v>
      </c>
      <c r="O2295">
        <f t="shared" si="71"/>
        <v>5861</v>
      </c>
    </row>
    <row r="2296" spans="1:15" x14ac:dyDescent="0.3">
      <c r="A2296">
        <v>5861</v>
      </c>
      <c r="B2296" s="171"/>
      <c r="C2296" t="s">
        <v>5346</v>
      </c>
      <c r="D2296" t="s">
        <v>5050</v>
      </c>
      <c r="E2296" t="s">
        <v>2782</v>
      </c>
      <c r="G2296" t="s">
        <v>31</v>
      </c>
      <c r="H2296" t="s">
        <v>31</v>
      </c>
      <c r="I2296" t="s">
        <v>2758</v>
      </c>
      <c r="J2296" t="s">
        <v>2758</v>
      </c>
      <c r="K2296" t="s">
        <v>31</v>
      </c>
      <c r="L2296" t="s">
        <v>2805</v>
      </c>
      <c r="N2296" s="17" t="str">
        <f t="shared" si="70"/>
        <v>WC365</v>
      </c>
      <c r="O2296">
        <f t="shared" si="71"/>
        <v>5861</v>
      </c>
    </row>
    <row r="2297" spans="1:15" x14ac:dyDescent="0.3">
      <c r="A2297">
        <v>5861</v>
      </c>
      <c r="B2297" s="171"/>
      <c r="C2297" t="s">
        <v>5347</v>
      </c>
      <c r="D2297" t="s">
        <v>5050</v>
      </c>
      <c r="E2297" t="s">
        <v>2782</v>
      </c>
      <c r="G2297" t="s">
        <v>31</v>
      </c>
      <c r="H2297" t="s">
        <v>31</v>
      </c>
      <c r="I2297" t="s">
        <v>2758</v>
      </c>
      <c r="J2297" t="s">
        <v>2758</v>
      </c>
      <c r="K2297" t="s">
        <v>31</v>
      </c>
      <c r="L2297" t="s">
        <v>2805</v>
      </c>
      <c r="N2297" s="17" t="str">
        <f t="shared" si="70"/>
        <v>LT737</v>
      </c>
      <c r="O2297">
        <f t="shared" si="71"/>
        <v>5861</v>
      </c>
    </row>
    <row r="2298" spans="1:15" x14ac:dyDescent="0.3">
      <c r="A2298">
        <v>5861</v>
      </c>
      <c r="B2298" s="171"/>
      <c r="C2298" t="s">
        <v>5348</v>
      </c>
      <c r="D2298" t="s">
        <v>5050</v>
      </c>
      <c r="E2298" t="s">
        <v>2782</v>
      </c>
      <c r="G2298" t="s">
        <v>31</v>
      </c>
      <c r="H2298" t="s">
        <v>31</v>
      </c>
      <c r="I2298" t="s">
        <v>2758</v>
      </c>
      <c r="J2298" t="s">
        <v>2758</v>
      </c>
      <c r="K2298" t="s">
        <v>31</v>
      </c>
      <c r="L2298" t="s">
        <v>2805</v>
      </c>
      <c r="N2298" s="17" t="str">
        <f t="shared" si="70"/>
        <v>WC103</v>
      </c>
      <c r="O2298">
        <f t="shared" si="71"/>
        <v>5861</v>
      </c>
    </row>
    <row r="2299" spans="1:15" x14ac:dyDescent="0.3">
      <c r="A2299">
        <v>5861</v>
      </c>
      <c r="B2299" s="171"/>
      <c r="C2299" t="s">
        <v>5349</v>
      </c>
      <c r="D2299" t="s">
        <v>5050</v>
      </c>
      <c r="E2299" t="s">
        <v>2782</v>
      </c>
      <c r="G2299" t="s">
        <v>31</v>
      </c>
      <c r="H2299" t="s">
        <v>31</v>
      </c>
      <c r="I2299" t="s">
        <v>2758</v>
      </c>
      <c r="J2299" t="s">
        <v>2758</v>
      </c>
      <c r="K2299" t="s">
        <v>31</v>
      </c>
      <c r="L2299" t="s">
        <v>2805</v>
      </c>
      <c r="N2299" s="17" t="str">
        <f t="shared" si="70"/>
        <v>WC367</v>
      </c>
      <c r="O2299">
        <f t="shared" si="71"/>
        <v>5861</v>
      </c>
    </row>
    <row r="2300" spans="1:15" x14ac:dyDescent="0.3">
      <c r="A2300">
        <v>5861</v>
      </c>
      <c r="B2300" s="171"/>
      <c r="C2300" t="s">
        <v>5350</v>
      </c>
      <c r="D2300" t="s">
        <v>5050</v>
      </c>
      <c r="E2300" t="s">
        <v>2782</v>
      </c>
      <c r="G2300" t="s">
        <v>31</v>
      </c>
      <c r="H2300" t="s">
        <v>31</v>
      </c>
      <c r="I2300" t="s">
        <v>2758</v>
      </c>
      <c r="J2300" t="s">
        <v>2758</v>
      </c>
      <c r="K2300" t="s">
        <v>31</v>
      </c>
      <c r="L2300" t="s">
        <v>2805</v>
      </c>
      <c r="N2300" s="17" t="str">
        <f t="shared" si="70"/>
        <v>WE050</v>
      </c>
      <c r="O2300">
        <f t="shared" si="71"/>
        <v>5861</v>
      </c>
    </row>
    <row r="2301" spans="1:15" x14ac:dyDescent="0.3">
      <c r="A2301">
        <v>5861</v>
      </c>
      <c r="B2301" s="171"/>
      <c r="C2301" t="s">
        <v>5351</v>
      </c>
      <c r="D2301" t="s">
        <v>5050</v>
      </c>
      <c r="E2301" t="s">
        <v>2782</v>
      </c>
      <c r="G2301" t="s">
        <v>31</v>
      </c>
      <c r="H2301" t="s">
        <v>31</v>
      </c>
      <c r="I2301" t="s">
        <v>2758</v>
      </c>
      <c r="J2301" t="s">
        <v>2758</v>
      </c>
      <c r="K2301" t="s">
        <v>31</v>
      </c>
      <c r="L2301" t="s">
        <v>2805</v>
      </c>
      <c r="N2301" s="17" t="str">
        <f t="shared" si="70"/>
        <v>WC368</v>
      </c>
      <c r="O2301">
        <f t="shared" si="71"/>
        <v>5861</v>
      </c>
    </row>
    <row r="2302" spans="1:15" x14ac:dyDescent="0.3">
      <c r="A2302">
        <v>5861</v>
      </c>
      <c r="B2302" s="171"/>
      <c r="C2302" t="s">
        <v>5352</v>
      </c>
      <c r="D2302" t="s">
        <v>5050</v>
      </c>
      <c r="E2302" t="s">
        <v>2782</v>
      </c>
      <c r="G2302" t="s">
        <v>31</v>
      </c>
      <c r="H2302" t="s">
        <v>31</v>
      </c>
      <c r="I2302" t="s">
        <v>2758</v>
      </c>
      <c r="J2302" t="s">
        <v>2758</v>
      </c>
      <c r="K2302" t="s">
        <v>31</v>
      </c>
      <c r="L2302" t="s">
        <v>2805</v>
      </c>
      <c r="N2302" s="17" t="str">
        <f t="shared" si="70"/>
        <v>WC369</v>
      </c>
      <c r="O2302">
        <f t="shared" si="71"/>
        <v>5861</v>
      </c>
    </row>
    <row r="2303" spans="1:15" x14ac:dyDescent="0.3">
      <c r="A2303">
        <v>5861</v>
      </c>
      <c r="B2303" s="171"/>
      <c r="C2303" t="s">
        <v>5353</v>
      </c>
      <c r="D2303" t="s">
        <v>5050</v>
      </c>
      <c r="E2303" t="s">
        <v>2782</v>
      </c>
      <c r="G2303" t="s">
        <v>31</v>
      </c>
      <c r="H2303" t="s">
        <v>31</v>
      </c>
      <c r="I2303" t="s">
        <v>2758</v>
      </c>
      <c r="J2303" t="s">
        <v>2758</v>
      </c>
      <c r="K2303" t="s">
        <v>31</v>
      </c>
      <c r="L2303" t="s">
        <v>2805</v>
      </c>
      <c r="N2303" s="17" t="str">
        <f t="shared" si="70"/>
        <v>LS995</v>
      </c>
      <c r="O2303">
        <f t="shared" si="71"/>
        <v>5861</v>
      </c>
    </row>
    <row r="2304" spans="1:15" x14ac:dyDescent="0.3">
      <c r="A2304">
        <v>5861</v>
      </c>
      <c r="B2304" s="171"/>
      <c r="C2304" t="s">
        <v>5354</v>
      </c>
      <c r="D2304" t="s">
        <v>5050</v>
      </c>
      <c r="E2304" t="s">
        <v>2782</v>
      </c>
      <c r="G2304" t="s">
        <v>31</v>
      </c>
      <c r="H2304" t="s">
        <v>31</v>
      </c>
      <c r="I2304" t="s">
        <v>2758</v>
      </c>
      <c r="J2304" t="s">
        <v>2758</v>
      </c>
      <c r="K2304" t="s">
        <v>31</v>
      </c>
      <c r="L2304" t="s">
        <v>2805</v>
      </c>
      <c r="N2304" s="17" t="str">
        <f t="shared" si="70"/>
        <v>LS996</v>
      </c>
      <c r="O2304">
        <f t="shared" si="71"/>
        <v>5861</v>
      </c>
    </row>
    <row r="2305" spans="1:15" x14ac:dyDescent="0.3">
      <c r="A2305">
        <v>5861</v>
      </c>
      <c r="B2305" s="171"/>
      <c r="C2305" t="s">
        <v>5355</v>
      </c>
      <c r="D2305" t="s">
        <v>5050</v>
      </c>
      <c r="E2305" t="s">
        <v>2782</v>
      </c>
      <c r="G2305" t="s">
        <v>31</v>
      </c>
      <c r="H2305" t="s">
        <v>31</v>
      </c>
      <c r="I2305" t="s">
        <v>2758</v>
      </c>
      <c r="J2305" t="s">
        <v>2758</v>
      </c>
      <c r="K2305" t="s">
        <v>31</v>
      </c>
      <c r="L2305" t="s">
        <v>2805</v>
      </c>
      <c r="N2305" s="17" t="str">
        <f t="shared" si="70"/>
        <v>CQ026</v>
      </c>
      <c r="O2305">
        <f t="shared" si="71"/>
        <v>5861</v>
      </c>
    </row>
    <row r="2306" spans="1:15" x14ac:dyDescent="0.3">
      <c r="A2306">
        <v>5861</v>
      </c>
      <c r="B2306" s="171"/>
      <c r="C2306" t="s">
        <v>5356</v>
      </c>
      <c r="D2306" t="s">
        <v>5050</v>
      </c>
      <c r="E2306" t="s">
        <v>2782</v>
      </c>
      <c r="G2306" t="s">
        <v>31</v>
      </c>
      <c r="H2306" t="s">
        <v>31</v>
      </c>
      <c r="I2306" t="s">
        <v>2758</v>
      </c>
      <c r="J2306" t="s">
        <v>2758</v>
      </c>
      <c r="K2306" t="s">
        <v>31</v>
      </c>
      <c r="L2306" t="s">
        <v>2805</v>
      </c>
      <c r="N2306" s="17" t="str">
        <f t="shared" ref="N2306:N2369" si="72">C2306</f>
        <v>LT895</v>
      </c>
      <c r="O2306">
        <f t="shared" ref="O2306:O2369" si="73">A2306</f>
        <v>5861</v>
      </c>
    </row>
    <row r="2307" spans="1:15" x14ac:dyDescent="0.3">
      <c r="A2307">
        <v>5861</v>
      </c>
      <c r="B2307" s="171"/>
      <c r="C2307" t="s">
        <v>5357</v>
      </c>
      <c r="D2307" t="s">
        <v>5050</v>
      </c>
      <c r="E2307" t="s">
        <v>2782</v>
      </c>
      <c r="G2307" t="s">
        <v>31</v>
      </c>
      <c r="H2307" t="s">
        <v>31</v>
      </c>
      <c r="I2307" t="s">
        <v>2758</v>
      </c>
      <c r="J2307" t="s">
        <v>2758</v>
      </c>
      <c r="K2307" t="s">
        <v>31</v>
      </c>
      <c r="L2307" t="s">
        <v>2805</v>
      </c>
      <c r="N2307" s="17" t="str">
        <f t="shared" si="72"/>
        <v>WZ216</v>
      </c>
      <c r="O2307">
        <f t="shared" si="73"/>
        <v>5861</v>
      </c>
    </row>
    <row r="2308" spans="1:15" x14ac:dyDescent="0.3">
      <c r="A2308">
        <v>5861</v>
      </c>
      <c r="B2308" s="171"/>
      <c r="C2308" t="s">
        <v>5358</v>
      </c>
      <c r="D2308" t="s">
        <v>5050</v>
      </c>
      <c r="E2308" t="s">
        <v>2782</v>
      </c>
      <c r="G2308" t="s">
        <v>31</v>
      </c>
      <c r="H2308" t="s">
        <v>31</v>
      </c>
      <c r="I2308" t="s">
        <v>2758</v>
      </c>
      <c r="J2308" t="s">
        <v>2758</v>
      </c>
      <c r="K2308" t="s">
        <v>31</v>
      </c>
      <c r="L2308" t="s">
        <v>2805</v>
      </c>
      <c r="N2308" s="17" t="str">
        <f t="shared" si="72"/>
        <v>WZ232</v>
      </c>
      <c r="O2308">
        <f t="shared" si="73"/>
        <v>5861</v>
      </c>
    </row>
    <row r="2309" spans="1:15" x14ac:dyDescent="0.3">
      <c r="A2309">
        <v>5861</v>
      </c>
      <c r="B2309" s="171"/>
      <c r="C2309" t="s">
        <v>5359</v>
      </c>
      <c r="D2309" t="s">
        <v>5050</v>
      </c>
      <c r="E2309" t="s">
        <v>2782</v>
      </c>
      <c r="G2309" t="s">
        <v>31</v>
      </c>
      <c r="H2309" t="s">
        <v>31</v>
      </c>
      <c r="I2309" t="s">
        <v>2758</v>
      </c>
      <c r="J2309" t="s">
        <v>2758</v>
      </c>
      <c r="K2309" t="s">
        <v>31</v>
      </c>
      <c r="L2309" t="s">
        <v>2805</v>
      </c>
      <c r="N2309" s="17" t="str">
        <f t="shared" si="72"/>
        <v>WZ668</v>
      </c>
      <c r="O2309">
        <f t="shared" si="73"/>
        <v>5861</v>
      </c>
    </row>
    <row r="2310" spans="1:15" x14ac:dyDescent="0.3">
      <c r="A2310">
        <v>5861</v>
      </c>
      <c r="B2310" s="171"/>
      <c r="C2310" t="s">
        <v>5360</v>
      </c>
      <c r="D2310" t="s">
        <v>5050</v>
      </c>
      <c r="E2310" t="s">
        <v>2782</v>
      </c>
      <c r="G2310" t="s">
        <v>31</v>
      </c>
      <c r="H2310" t="s">
        <v>31</v>
      </c>
      <c r="I2310" t="s">
        <v>2758</v>
      </c>
      <c r="J2310" t="s">
        <v>2758</v>
      </c>
      <c r="K2310" t="s">
        <v>31</v>
      </c>
      <c r="L2310" t="s">
        <v>2805</v>
      </c>
      <c r="N2310" s="17" t="str">
        <f t="shared" si="72"/>
        <v>WC913</v>
      </c>
      <c r="O2310">
        <f t="shared" si="73"/>
        <v>5861</v>
      </c>
    </row>
    <row r="2311" spans="1:15" x14ac:dyDescent="0.3">
      <c r="A2311">
        <v>5861</v>
      </c>
      <c r="B2311" s="171"/>
      <c r="C2311" t="s">
        <v>5361</v>
      </c>
      <c r="D2311" t="s">
        <v>5050</v>
      </c>
      <c r="E2311" t="s">
        <v>2782</v>
      </c>
      <c r="G2311" t="s">
        <v>31</v>
      </c>
      <c r="H2311" t="s">
        <v>31</v>
      </c>
      <c r="I2311" t="s">
        <v>2758</v>
      </c>
      <c r="J2311" t="s">
        <v>2758</v>
      </c>
      <c r="K2311" t="s">
        <v>31</v>
      </c>
      <c r="L2311" t="s">
        <v>2805</v>
      </c>
      <c r="N2311" s="17" t="str">
        <f t="shared" si="72"/>
        <v>LV452</v>
      </c>
      <c r="O2311">
        <f t="shared" si="73"/>
        <v>5861</v>
      </c>
    </row>
    <row r="2312" spans="1:15" x14ac:dyDescent="0.3">
      <c r="A2312">
        <v>5861</v>
      </c>
      <c r="B2312" s="171"/>
      <c r="C2312" t="s">
        <v>5362</v>
      </c>
      <c r="D2312" t="s">
        <v>5050</v>
      </c>
      <c r="E2312" t="s">
        <v>2782</v>
      </c>
      <c r="G2312" t="s">
        <v>31</v>
      </c>
      <c r="H2312" t="s">
        <v>31</v>
      </c>
      <c r="I2312" t="s">
        <v>2758</v>
      </c>
      <c r="J2312" t="s">
        <v>2758</v>
      </c>
      <c r="K2312" t="s">
        <v>31</v>
      </c>
      <c r="L2312" t="s">
        <v>2805</v>
      </c>
      <c r="N2312" s="17" t="str">
        <f t="shared" si="72"/>
        <v>WC371</v>
      </c>
      <c r="O2312">
        <f t="shared" si="73"/>
        <v>5861</v>
      </c>
    </row>
    <row r="2313" spans="1:15" x14ac:dyDescent="0.3">
      <c r="A2313">
        <v>5861</v>
      </c>
      <c r="B2313" s="171"/>
      <c r="C2313" t="s">
        <v>5363</v>
      </c>
      <c r="D2313" t="s">
        <v>5050</v>
      </c>
      <c r="E2313" t="s">
        <v>2782</v>
      </c>
      <c r="G2313" t="s">
        <v>31</v>
      </c>
      <c r="H2313" t="s">
        <v>31</v>
      </c>
      <c r="I2313" t="s">
        <v>2758</v>
      </c>
      <c r="J2313" t="s">
        <v>2758</v>
      </c>
      <c r="K2313" t="s">
        <v>31</v>
      </c>
      <c r="L2313" t="s">
        <v>2805</v>
      </c>
      <c r="N2313" s="17" t="str">
        <f t="shared" si="72"/>
        <v>WC372</v>
      </c>
      <c r="O2313">
        <f t="shared" si="73"/>
        <v>5861</v>
      </c>
    </row>
    <row r="2314" spans="1:15" x14ac:dyDescent="0.3">
      <c r="A2314">
        <v>5861</v>
      </c>
      <c r="B2314" s="171"/>
      <c r="C2314" t="s">
        <v>5364</v>
      </c>
      <c r="D2314" t="s">
        <v>5050</v>
      </c>
      <c r="E2314" t="s">
        <v>2782</v>
      </c>
      <c r="G2314" t="s">
        <v>31</v>
      </c>
      <c r="H2314" t="s">
        <v>31</v>
      </c>
      <c r="I2314" t="s">
        <v>2758</v>
      </c>
      <c r="J2314" t="s">
        <v>2758</v>
      </c>
      <c r="K2314" t="s">
        <v>31</v>
      </c>
      <c r="L2314" t="s">
        <v>2805</v>
      </c>
      <c r="N2314" s="17" t="str">
        <f t="shared" si="72"/>
        <v>WB428</v>
      </c>
      <c r="O2314">
        <f t="shared" si="73"/>
        <v>5861</v>
      </c>
    </row>
    <row r="2315" spans="1:15" x14ac:dyDescent="0.3">
      <c r="A2315">
        <v>5861</v>
      </c>
      <c r="B2315" s="171"/>
      <c r="C2315" t="s">
        <v>5365</v>
      </c>
      <c r="D2315" t="s">
        <v>5050</v>
      </c>
      <c r="E2315" t="s">
        <v>2782</v>
      </c>
      <c r="G2315" t="s">
        <v>31</v>
      </c>
      <c r="H2315" t="s">
        <v>31</v>
      </c>
      <c r="I2315" t="s">
        <v>2758</v>
      </c>
      <c r="J2315" t="s">
        <v>2758</v>
      </c>
      <c r="K2315" t="s">
        <v>31</v>
      </c>
      <c r="L2315" t="s">
        <v>2805</v>
      </c>
      <c r="N2315" s="17" t="str">
        <f t="shared" si="72"/>
        <v>WC373</v>
      </c>
      <c r="O2315">
        <f t="shared" si="73"/>
        <v>5861</v>
      </c>
    </row>
    <row r="2316" spans="1:15" x14ac:dyDescent="0.3">
      <c r="A2316">
        <v>5861</v>
      </c>
      <c r="B2316" s="171"/>
      <c r="C2316" t="s">
        <v>5366</v>
      </c>
      <c r="D2316" t="s">
        <v>5050</v>
      </c>
      <c r="E2316" t="s">
        <v>2782</v>
      </c>
      <c r="G2316" t="s">
        <v>31</v>
      </c>
      <c r="H2316" t="s">
        <v>31</v>
      </c>
      <c r="I2316" t="s">
        <v>2758</v>
      </c>
      <c r="J2316" t="s">
        <v>2758</v>
      </c>
      <c r="K2316" t="s">
        <v>31</v>
      </c>
      <c r="L2316" t="s">
        <v>2805</v>
      </c>
      <c r="N2316" s="17" t="str">
        <f t="shared" si="72"/>
        <v>WC374</v>
      </c>
      <c r="O2316">
        <f t="shared" si="73"/>
        <v>5861</v>
      </c>
    </row>
    <row r="2317" spans="1:15" x14ac:dyDescent="0.3">
      <c r="A2317">
        <v>5861</v>
      </c>
      <c r="B2317" s="171"/>
      <c r="C2317" t="s">
        <v>5367</v>
      </c>
      <c r="D2317" t="s">
        <v>5050</v>
      </c>
      <c r="E2317" t="s">
        <v>2782</v>
      </c>
      <c r="G2317" t="s">
        <v>31</v>
      </c>
      <c r="H2317" t="s">
        <v>31</v>
      </c>
      <c r="I2317" t="s">
        <v>2758</v>
      </c>
      <c r="J2317" t="s">
        <v>2758</v>
      </c>
      <c r="K2317" t="s">
        <v>31</v>
      </c>
      <c r="L2317" t="s">
        <v>2805</v>
      </c>
      <c r="N2317" s="17" t="str">
        <f t="shared" si="72"/>
        <v>LS997</v>
      </c>
      <c r="O2317">
        <f t="shared" si="73"/>
        <v>5861</v>
      </c>
    </row>
    <row r="2318" spans="1:15" x14ac:dyDescent="0.3">
      <c r="A2318">
        <v>5861</v>
      </c>
      <c r="B2318" s="171"/>
      <c r="C2318" t="s">
        <v>5368</v>
      </c>
      <c r="D2318" t="s">
        <v>5050</v>
      </c>
      <c r="E2318" t="s">
        <v>2782</v>
      </c>
      <c r="G2318" t="s">
        <v>31</v>
      </c>
      <c r="H2318" t="s">
        <v>31</v>
      </c>
      <c r="I2318" t="s">
        <v>2758</v>
      </c>
      <c r="J2318" t="s">
        <v>2758</v>
      </c>
      <c r="K2318" t="s">
        <v>31</v>
      </c>
      <c r="L2318" t="s">
        <v>2805</v>
      </c>
      <c r="N2318" s="17" t="str">
        <f t="shared" si="72"/>
        <v>LS522</v>
      </c>
      <c r="O2318">
        <f t="shared" si="73"/>
        <v>5861</v>
      </c>
    </row>
    <row r="2319" spans="1:15" x14ac:dyDescent="0.3">
      <c r="A2319">
        <v>5861</v>
      </c>
      <c r="B2319" s="171"/>
      <c r="C2319" t="s">
        <v>5369</v>
      </c>
      <c r="D2319" t="s">
        <v>5050</v>
      </c>
      <c r="E2319" t="s">
        <v>2782</v>
      </c>
      <c r="G2319" t="s">
        <v>31</v>
      </c>
      <c r="H2319" t="s">
        <v>31</v>
      </c>
      <c r="I2319" t="s">
        <v>2758</v>
      </c>
      <c r="J2319" t="s">
        <v>2758</v>
      </c>
      <c r="K2319" t="s">
        <v>31</v>
      </c>
      <c r="L2319" t="s">
        <v>2805</v>
      </c>
      <c r="N2319" s="17" t="str">
        <f t="shared" si="72"/>
        <v>WC375</v>
      </c>
      <c r="O2319">
        <f t="shared" si="73"/>
        <v>5861</v>
      </c>
    </row>
    <row r="2320" spans="1:15" x14ac:dyDescent="0.3">
      <c r="A2320">
        <v>5861</v>
      </c>
      <c r="B2320" s="171"/>
      <c r="C2320" t="s">
        <v>5370</v>
      </c>
      <c r="D2320" t="s">
        <v>5050</v>
      </c>
      <c r="E2320" t="s">
        <v>2782</v>
      </c>
      <c r="G2320" t="s">
        <v>31</v>
      </c>
      <c r="H2320" t="s">
        <v>31</v>
      </c>
      <c r="I2320" t="s">
        <v>2758</v>
      </c>
      <c r="J2320" t="s">
        <v>2758</v>
      </c>
      <c r="K2320" t="s">
        <v>31</v>
      </c>
      <c r="L2320" t="s">
        <v>2805</v>
      </c>
      <c r="N2320" s="17" t="str">
        <f t="shared" si="72"/>
        <v>WC595</v>
      </c>
      <c r="O2320">
        <f t="shared" si="73"/>
        <v>5861</v>
      </c>
    </row>
    <row r="2321" spans="1:15" x14ac:dyDescent="0.3">
      <c r="A2321">
        <v>5861</v>
      </c>
      <c r="B2321" s="171"/>
      <c r="C2321" t="s">
        <v>5371</v>
      </c>
      <c r="D2321" t="s">
        <v>5050</v>
      </c>
      <c r="E2321" t="s">
        <v>2782</v>
      </c>
      <c r="G2321" t="s">
        <v>31</v>
      </c>
      <c r="H2321" t="s">
        <v>31</v>
      </c>
      <c r="I2321" t="s">
        <v>2758</v>
      </c>
      <c r="J2321" t="s">
        <v>2758</v>
      </c>
      <c r="K2321" t="s">
        <v>31</v>
      </c>
      <c r="L2321" t="s">
        <v>2805</v>
      </c>
      <c r="N2321" s="17" t="str">
        <f t="shared" si="72"/>
        <v>LS998</v>
      </c>
      <c r="O2321">
        <f t="shared" si="73"/>
        <v>5861</v>
      </c>
    </row>
    <row r="2322" spans="1:15" x14ac:dyDescent="0.3">
      <c r="A2322">
        <v>5861</v>
      </c>
      <c r="B2322" s="171"/>
      <c r="C2322" t="s">
        <v>5372</v>
      </c>
      <c r="D2322" t="s">
        <v>5050</v>
      </c>
      <c r="E2322" t="s">
        <v>2782</v>
      </c>
      <c r="G2322" t="s">
        <v>31</v>
      </c>
      <c r="H2322" t="s">
        <v>31</v>
      </c>
      <c r="I2322" t="s">
        <v>2758</v>
      </c>
      <c r="J2322" t="s">
        <v>2758</v>
      </c>
      <c r="K2322" t="s">
        <v>31</v>
      </c>
      <c r="L2322" t="s">
        <v>2805</v>
      </c>
      <c r="N2322" s="17" t="str">
        <f t="shared" si="72"/>
        <v>LS426</v>
      </c>
      <c r="O2322">
        <f t="shared" si="73"/>
        <v>5861</v>
      </c>
    </row>
    <row r="2323" spans="1:15" x14ac:dyDescent="0.3">
      <c r="A2323">
        <v>5861</v>
      </c>
      <c r="B2323" s="171"/>
      <c r="C2323" t="s">
        <v>5373</v>
      </c>
      <c r="D2323" t="s">
        <v>5050</v>
      </c>
      <c r="E2323" t="s">
        <v>2782</v>
      </c>
      <c r="G2323" t="s">
        <v>31</v>
      </c>
      <c r="H2323" t="s">
        <v>31</v>
      </c>
      <c r="I2323" t="s">
        <v>2758</v>
      </c>
      <c r="J2323" t="s">
        <v>2758</v>
      </c>
      <c r="K2323" t="s">
        <v>31</v>
      </c>
      <c r="L2323" t="s">
        <v>2805</v>
      </c>
      <c r="N2323" s="17" t="str">
        <f t="shared" si="72"/>
        <v>WC376</v>
      </c>
      <c r="O2323">
        <f t="shared" si="73"/>
        <v>5861</v>
      </c>
    </row>
    <row r="2324" spans="1:15" x14ac:dyDescent="0.3">
      <c r="A2324">
        <v>5861</v>
      </c>
      <c r="B2324" s="171"/>
      <c r="C2324" t="s">
        <v>5374</v>
      </c>
      <c r="D2324" t="s">
        <v>5050</v>
      </c>
      <c r="E2324" t="s">
        <v>2782</v>
      </c>
      <c r="G2324" t="s">
        <v>31</v>
      </c>
      <c r="H2324" t="s">
        <v>31</v>
      </c>
      <c r="I2324" t="s">
        <v>2758</v>
      </c>
      <c r="J2324" t="s">
        <v>2758</v>
      </c>
      <c r="K2324" t="s">
        <v>31</v>
      </c>
      <c r="L2324" t="s">
        <v>2805</v>
      </c>
      <c r="N2324" s="17" t="str">
        <f t="shared" si="72"/>
        <v>LS999</v>
      </c>
      <c r="O2324">
        <f t="shared" si="73"/>
        <v>5861</v>
      </c>
    </row>
    <row r="2325" spans="1:15" x14ac:dyDescent="0.3">
      <c r="A2325">
        <v>5861</v>
      </c>
      <c r="B2325" s="171"/>
      <c r="C2325" t="s">
        <v>5375</v>
      </c>
      <c r="D2325" t="s">
        <v>5050</v>
      </c>
      <c r="E2325" t="s">
        <v>2782</v>
      </c>
      <c r="G2325" t="s">
        <v>31</v>
      </c>
      <c r="H2325" t="s">
        <v>31</v>
      </c>
      <c r="I2325" t="s">
        <v>2758</v>
      </c>
      <c r="J2325" t="s">
        <v>2758</v>
      </c>
      <c r="K2325" t="s">
        <v>31</v>
      </c>
      <c r="L2325" t="s">
        <v>2805</v>
      </c>
      <c r="N2325" s="17" t="str">
        <f t="shared" si="72"/>
        <v>WC377</v>
      </c>
      <c r="O2325">
        <f t="shared" si="73"/>
        <v>5861</v>
      </c>
    </row>
    <row r="2326" spans="1:15" x14ac:dyDescent="0.3">
      <c r="A2326">
        <v>5861</v>
      </c>
      <c r="B2326" s="171"/>
      <c r="C2326" t="s">
        <v>5376</v>
      </c>
      <c r="D2326" t="s">
        <v>5050</v>
      </c>
      <c r="E2326" t="s">
        <v>2782</v>
      </c>
      <c r="G2326" t="s">
        <v>31</v>
      </c>
      <c r="H2326" t="s">
        <v>31</v>
      </c>
      <c r="I2326" t="s">
        <v>2758</v>
      </c>
      <c r="J2326" t="s">
        <v>2758</v>
      </c>
      <c r="K2326" t="s">
        <v>31</v>
      </c>
      <c r="L2326" t="s">
        <v>2805</v>
      </c>
      <c r="N2326" s="17" t="str">
        <f t="shared" si="72"/>
        <v>WC378</v>
      </c>
      <c r="O2326">
        <f t="shared" si="73"/>
        <v>5861</v>
      </c>
    </row>
    <row r="2327" spans="1:15" x14ac:dyDescent="0.3">
      <c r="A2327">
        <v>5861</v>
      </c>
      <c r="B2327" s="171"/>
      <c r="C2327" t="s">
        <v>5377</v>
      </c>
      <c r="D2327" t="s">
        <v>5050</v>
      </c>
      <c r="E2327" t="s">
        <v>2782</v>
      </c>
      <c r="G2327" t="s">
        <v>31</v>
      </c>
      <c r="H2327" t="s">
        <v>31</v>
      </c>
      <c r="I2327" t="s">
        <v>2758</v>
      </c>
      <c r="J2327" t="s">
        <v>2758</v>
      </c>
      <c r="K2327" t="s">
        <v>31</v>
      </c>
      <c r="L2327" t="s">
        <v>2805</v>
      </c>
      <c r="N2327" s="17" t="str">
        <f t="shared" si="72"/>
        <v>WC379</v>
      </c>
      <c r="O2327">
        <f t="shared" si="73"/>
        <v>5861</v>
      </c>
    </row>
    <row r="2328" spans="1:15" x14ac:dyDescent="0.3">
      <c r="A2328">
        <v>5861</v>
      </c>
      <c r="B2328" s="171"/>
      <c r="C2328" t="s">
        <v>5378</v>
      </c>
      <c r="D2328" t="s">
        <v>5050</v>
      </c>
      <c r="E2328" t="s">
        <v>2782</v>
      </c>
      <c r="G2328" t="s">
        <v>31</v>
      </c>
      <c r="H2328" t="s">
        <v>31</v>
      </c>
      <c r="I2328" t="s">
        <v>2758</v>
      </c>
      <c r="J2328" t="s">
        <v>2758</v>
      </c>
      <c r="K2328" t="s">
        <v>31</v>
      </c>
      <c r="L2328" t="s">
        <v>2805</v>
      </c>
      <c r="N2328" s="17" t="str">
        <f t="shared" si="72"/>
        <v>LS283</v>
      </c>
      <c r="O2328">
        <f t="shared" si="73"/>
        <v>5861</v>
      </c>
    </row>
    <row r="2329" spans="1:15" x14ac:dyDescent="0.3">
      <c r="A2329">
        <v>5861</v>
      </c>
      <c r="B2329" s="171"/>
      <c r="C2329" t="s">
        <v>5379</v>
      </c>
      <c r="D2329" t="s">
        <v>5050</v>
      </c>
      <c r="E2329" t="s">
        <v>2782</v>
      </c>
      <c r="G2329" t="s">
        <v>31</v>
      </c>
      <c r="H2329" t="s">
        <v>31</v>
      </c>
      <c r="I2329" t="s">
        <v>2758</v>
      </c>
      <c r="J2329" t="s">
        <v>2758</v>
      </c>
      <c r="K2329" t="s">
        <v>31</v>
      </c>
      <c r="L2329" t="s">
        <v>2805</v>
      </c>
      <c r="N2329" s="17" t="str">
        <f t="shared" si="72"/>
        <v>LT001</v>
      </c>
      <c r="O2329">
        <f t="shared" si="73"/>
        <v>5861</v>
      </c>
    </row>
    <row r="2330" spans="1:15" x14ac:dyDescent="0.3">
      <c r="A2330">
        <v>5861</v>
      </c>
      <c r="B2330" s="171"/>
      <c r="C2330" t="s">
        <v>5380</v>
      </c>
      <c r="D2330" t="s">
        <v>5050</v>
      </c>
      <c r="E2330" t="s">
        <v>2782</v>
      </c>
      <c r="G2330" t="s">
        <v>31</v>
      </c>
      <c r="H2330" t="s">
        <v>31</v>
      </c>
      <c r="I2330" t="s">
        <v>2758</v>
      </c>
      <c r="J2330" t="s">
        <v>2758</v>
      </c>
      <c r="K2330" t="s">
        <v>31</v>
      </c>
      <c r="L2330" t="s">
        <v>2805</v>
      </c>
      <c r="N2330" s="17" t="str">
        <f t="shared" si="72"/>
        <v>LT002</v>
      </c>
      <c r="O2330">
        <f t="shared" si="73"/>
        <v>5861</v>
      </c>
    </row>
    <row r="2331" spans="1:15" x14ac:dyDescent="0.3">
      <c r="A2331">
        <v>5861</v>
      </c>
      <c r="B2331" s="171"/>
      <c r="C2331" t="s">
        <v>5381</v>
      </c>
      <c r="D2331" t="s">
        <v>5050</v>
      </c>
      <c r="E2331" t="s">
        <v>2782</v>
      </c>
      <c r="G2331" t="s">
        <v>31</v>
      </c>
      <c r="H2331" t="s">
        <v>31</v>
      </c>
      <c r="I2331" t="s">
        <v>2758</v>
      </c>
      <c r="J2331" t="s">
        <v>2758</v>
      </c>
      <c r="K2331" t="s">
        <v>31</v>
      </c>
      <c r="L2331" t="s">
        <v>2805</v>
      </c>
      <c r="N2331" s="17" t="str">
        <f t="shared" si="72"/>
        <v>LT003</v>
      </c>
      <c r="O2331">
        <f t="shared" si="73"/>
        <v>5861</v>
      </c>
    </row>
    <row r="2332" spans="1:15" x14ac:dyDescent="0.3">
      <c r="A2332">
        <v>5861</v>
      </c>
      <c r="B2332" s="171"/>
      <c r="C2332" t="s">
        <v>5382</v>
      </c>
      <c r="D2332" t="s">
        <v>5050</v>
      </c>
      <c r="E2332" t="s">
        <v>2782</v>
      </c>
      <c r="G2332" t="s">
        <v>31</v>
      </c>
      <c r="H2332" t="s">
        <v>31</v>
      </c>
      <c r="I2332" t="s">
        <v>2758</v>
      </c>
      <c r="J2332" t="s">
        <v>2758</v>
      </c>
      <c r="K2332" t="s">
        <v>31</v>
      </c>
      <c r="L2332" t="s">
        <v>2805</v>
      </c>
      <c r="N2332" s="17" t="str">
        <f t="shared" si="72"/>
        <v>WE222</v>
      </c>
      <c r="O2332">
        <f t="shared" si="73"/>
        <v>5861</v>
      </c>
    </row>
    <row r="2333" spans="1:15" x14ac:dyDescent="0.3">
      <c r="A2333">
        <v>5861</v>
      </c>
      <c r="B2333" s="171"/>
      <c r="C2333" t="s">
        <v>5383</v>
      </c>
      <c r="D2333" t="s">
        <v>5050</v>
      </c>
      <c r="E2333" t="s">
        <v>2782</v>
      </c>
      <c r="G2333" t="s">
        <v>31</v>
      </c>
      <c r="H2333" t="s">
        <v>31</v>
      </c>
      <c r="I2333" t="s">
        <v>2758</v>
      </c>
      <c r="J2333" t="s">
        <v>2758</v>
      </c>
      <c r="K2333" t="s">
        <v>31</v>
      </c>
      <c r="L2333" t="s">
        <v>2805</v>
      </c>
      <c r="N2333" s="17" t="str">
        <f t="shared" si="72"/>
        <v>CB351</v>
      </c>
      <c r="O2333">
        <f t="shared" si="73"/>
        <v>5861</v>
      </c>
    </row>
    <row r="2334" spans="1:15" x14ac:dyDescent="0.3">
      <c r="A2334">
        <v>5861</v>
      </c>
      <c r="B2334" s="171"/>
      <c r="C2334" t="s">
        <v>5384</v>
      </c>
      <c r="D2334" t="s">
        <v>5050</v>
      </c>
      <c r="E2334" t="s">
        <v>2782</v>
      </c>
      <c r="G2334" t="s">
        <v>31</v>
      </c>
      <c r="H2334" t="s">
        <v>31</v>
      </c>
      <c r="I2334" t="s">
        <v>2758</v>
      </c>
      <c r="J2334" t="s">
        <v>2758</v>
      </c>
      <c r="K2334" t="s">
        <v>31</v>
      </c>
      <c r="L2334" t="s">
        <v>2805</v>
      </c>
      <c r="N2334" s="17" t="str">
        <f t="shared" si="72"/>
        <v>CQ027</v>
      </c>
      <c r="O2334">
        <f t="shared" si="73"/>
        <v>5861</v>
      </c>
    </row>
    <row r="2335" spans="1:15" x14ac:dyDescent="0.3">
      <c r="A2335">
        <v>5861</v>
      </c>
      <c r="B2335" s="171"/>
      <c r="C2335" t="s">
        <v>5385</v>
      </c>
      <c r="D2335" t="s">
        <v>5050</v>
      </c>
      <c r="E2335" t="s">
        <v>2782</v>
      </c>
      <c r="G2335" t="s">
        <v>31</v>
      </c>
      <c r="H2335" t="s">
        <v>31</v>
      </c>
      <c r="I2335" t="s">
        <v>2758</v>
      </c>
      <c r="J2335" t="s">
        <v>2758</v>
      </c>
      <c r="K2335" t="s">
        <v>31</v>
      </c>
      <c r="L2335" t="s">
        <v>2805</v>
      </c>
      <c r="N2335" s="17" t="str">
        <f t="shared" si="72"/>
        <v>WC380</v>
      </c>
      <c r="O2335">
        <f t="shared" si="73"/>
        <v>5861</v>
      </c>
    </row>
    <row r="2336" spans="1:15" x14ac:dyDescent="0.3">
      <c r="A2336">
        <v>5861</v>
      </c>
      <c r="B2336" s="171"/>
      <c r="C2336" t="s">
        <v>5386</v>
      </c>
      <c r="D2336" t="s">
        <v>5050</v>
      </c>
      <c r="E2336" t="s">
        <v>2782</v>
      </c>
      <c r="G2336" t="s">
        <v>31</v>
      </c>
      <c r="H2336" t="s">
        <v>31</v>
      </c>
      <c r="I2336" t="s">
        <v>2758</v>
      </c>
      <c r="J2336" t="s">
        <v>2758</v>
      </c>
      <c r="K2336" t="s">
        <v>31</v>
      </c>
      <c r="L2336" t="s">
        <v>2805</v>
      </c>
      <c r="N2336" s="17" t="str">
        <f t="shared" si="72"/>
        <v>WP022</v>
      </c>
      <c r="O2336">
        <f t="shared" si="73"/>
        <v>5861</v>
      </c>
    </row>
    <row r="2337" spans="1:15" x14ac:dyDescent="0.3">
      <c r="A2337">
        <v>5861</v>
      </c>
      <c r="B2337" s="171"/>
      <c r="C2337" t="s">
        <v>5387</v>
      </c>
      <c r="D2337" t="s">
        <v>5050</v>
      </c>
      <c r="E2337" t="s">
        <v>2782</v>
      </c>
      <c r="G2337" t="s">
        <v>31</v>
      </c>
      <c r="H2337" t="s">
        <v>31</v>
      </c>
      <c r="I2337" t="s">
        <v>2758</v>
      </c>
      <c r="J2337" t="s">
        <v>2758</v>
      </c>
      <c r="K2337" t="s">
        <v>31</v>
      </c>
      <c r="L2337" t="s">
        <v>2805</v>
      </c>
      <c r="N2337" s="17" t="str">
        <f t="shared" si="72"/>
        <v>WC381</v>
      </c>
      <c r="O2337">
        <f t="shared" si="73"/>
        <v>5861</v>
      </c>
    </row>
    <row r="2338" spans="1:15" x14ac:dyDescent="0.3">
      <c r="A2338">
        <v>5861</v>
      </c>
      <c r="B2338" s="171"/>
      <c r="C2338" t="s">
        <v>5388</v>
      </c>
      <c r="D2338" t="s">
        <v>5050</v>
      </c>
      <c r="E2338" t="s">
        <v>2782</v>
      </c>
      <c r="G2338" t="s">
        <v>31</v>
      </c>
      <c r="H2338" t="s">
        <v>31</v>
      </c>
      <c r="I2338" t="s">
        <v>2758</v>
      </c>
      <c r="J2338" t="s">
        <v>2758</v>
      </c>
      <c r="K2338" t="s">
        <v>31</v>
      </c>
      <c r="L2338" t="s">
        <v>2805</v>
      </c>
      <c r="N2338" s="17" t="str">
        <f t="shared" si="72"/>
        <v>CQ028</v>
      </c>
      <c r="O2338">
        <f t="shared" si="73"/>
        <v>5861</v>
      </c>
    </row>
    <row r="2339" spans="1:15" x14ac:dyDescent="0.3">
      <c r="A2339">
        <v>5861</v>
      </c>
      <c r="B2339" s="171"/>
      <c r="C2339" t="s">
        <v>5389</v>
      </c>
      <c r="D2339" t="s">
        <v>5050</v>
      </c>
      <c r="E2339" t="s">
        <v>2782</v>
      </c>
      <c r="G2339" t="s">
        <v>31</v>
      </c>
      <c r="H2339" t="s">
        <v>31</v>
      </c>
      <c r="I2339" t="s">
        <v>2758</v>
      </c>
      <c r="J2339" t="s">
        <v>2758</v>
      </c>
      <c r="K2339" t="s">
        <v>31</v>
      </c>
      <c r="L2339" t="s">
        <v>2805</v>
      </c>
      <c r="N2339" s="17" t="str">
        <f t="shared" si="72"/>
        <v>CQ029</v>
      </c>
      <c r="O2339">
        <f t="shared" si="73"/>
        <v>5861</v>
      </c>
    </row>
    <row r="2340" spans="1:15" x14ac:dyDescent="0.3">
      <c r="A2340">
        <v>5861</v>
      </c>
      <c r="B2340" s="171"/>
      <c r="C2340" t="s">
        <v>5390</v>
      </c>
      <c r="D2340" t="s">
        <v>5050</v>
      </c>
      <c r="E2340" t="s">
        <v>2782</v>
      </c>
      <c r="G2340" t="s">
        <v>31</v>
      </c>
      <c r="H2340" t="s">
        <v>31</v>
      </c>
      <c r="I2340" t="s">
        <v>2758</v>
      </c>
      <c r="J2340" t="s">
        <v>2758</v>
      </c>
      <c r="K2340" t="s">
        <v>31</v>
      </c>
      <c r="L2340" t="s">
        <v>2805</v>
      </c>
      <c r="N2340" s="17" t="str">
        <f t="shared" si="72"/>
        <v>CB680</v>
      </c>
      <c r="O2340">
        <f t="shared" si="73"/>
        <v>5861</v>
      </c>
    </row>
    <row r="2341" spans="1:15" x14ac:dyDescent="0.3">
      <c r="A2341">
        <v>5861</v>
      </c>
      <c r="B2341" s="171"/>
      <c r="C2341" t="s">
        <v>5391</v>
      </c>
      <c r="D2341" t="s">
        <v>5050</v>
      </c>
      <c r="E2341" t="s">
        <v>2782</v>
      </c>
      <c r="G2341" t="s">
        <v>31</v>
      </c>
      <c r="H2341" t="s">
        <v>31</v>
      </c>
      <c r="I2341" t="s">
        <v>2758</v>
      </c>
      <c r="J2341" t="s">
        <v>2758</v>
      </c>
      <c r="K2341" t="s">
        <v>31</v>
      </c>
      <c r="L2341" t="s">
        <v>2805</v>
      </c>
      <c r="N2341" s="17" t="str">
        <f t="shared" si="72"/>
        <v>CB705</v>
      </c>
      <c r="O2341">
        <f t="shared" si="73"/>
        <v>5861</v>
      </c>
    </row>
    <row r="2342" spans="1:15" x14ac:dyDescent="0.3">
      <c r="A2342">
        <v>5861</v>
      </c>
      <c r="B2342" s="171"/>
      <c r="C2342" t="s">
        <v>5392</v>
      </c>
      <c r="D2342" t="s">
        <v>5050</v>
      </c>
      <c r="E2342" t="s">
        <v>2782</v>
      </c>
      <c r="G2342" t="s">
        <v>31</v>
      </c>
      <c r="H2342" t="s">
        <v>31</v>
      </c>
      <c r="I2342" t="s">
        <v>2758</v>
      </c>
      <c r="J2342" t="s">
        <v>2758</v>
      </c>
      <c r="K2342" t="s">
        <v>31</v>
      </c>
      <c r="L2342" t="s">
        <v>2805</v>
      </c>
      <c r="N2342" s="17" t="str">
        <f t="shared" si="72"/>
        <v>WZ921</v>
      </c>
      <c r="O2342">
        <f t="shared" si="73"/>
        <v>5861</v>
      </c>
    </row>
    <row r="2343" spans="1:15" x14ac:dyDescent="0.3">
      <c r="A2343">
        <v>5861</v>
      </c>
      <c r="B2343" s="171"/>
      <c r="C2343" t="s">
        <v>5393</v>
      </c>
      <c r="D2343" t="s">
        <v>5050</v>
      </c>
      <c r="E2343" t="s">
        <v>2782</v>
      </c>
      <c r="G2343" t="s">
        <v>31</v>
      </c>
      <c r="H2343" t="s">
        <v>31</v>
      </c>
      <c r="I2343" t="s">
        <v>2758</v>
      </c>
      <c r="J2343" t="s">
        <v>2758</v>
      </c>
      <c r="K2343" t="s">
        <v>31</v>
      </c>
      <c r="L2343" t="s">
        <v>2805</v>
      </c>
      <c r="N2343" s="17" t="str">
        <f t="shared" si="72"/>
        <v>WF016</v>
      </c>
      <c r="O2343">
        <f t="shared" si="73"/>
        <v>5861</v>
      </c>
    </row>
    <row r="2344" spans="1:15" x14ac:dyDescent="0.3">
      <c r="A2344">
        <v>5861</v>
      </c>
      <c r="B2344" s="171"/>
      <c r="C2344" t="s">
        <v>5394</v>
      </c>
      <c r="D2344" t="s">
        <v>5050</v>
      </c>
      <c r="E2344" t="s">
        <v>2782</v>
      </c>
      <c r="G2344" t="s">
        <v>31</v>
      </c>
      <c r="H2344" t="s">
        <v>31</v>
      </c>
      <c r="I2344" t="s">
        <v>2758</v>
      </c>
      <c r="J2344" t="s">
        <v>2758</v>
      </c>
      <c r="K2344" t="s">
        <v>31</v>
      </c>
      <c r="L2344" t="s">
        <v>2805</v>
      </c>
      <c r="N2344" s="17" t="str">
        <f t="shared" si="72"/>
        <v>WB545</v>
      </c>
      <c r="O2344">
        <f t="shared" si="73"/>
        <v>5861</v>
      </c>
    </row>
    <row r="2345" spans="1:15" x14ac:dyDescent="0.3">
      <c r="A2345">
        <v>5861</v>
      </c>
      <c r="B2345" s="171"/>
      <c r="C2345" t="s">
        <v>5395</v>
      </c>
      <c r="D2345" t="s">
        <v>5050</v>
      </c>
      <c r="E2345" t="s">
        <v>2782</v>
      </c>
      <c r="G2345" t="s">
        <v>31</v>
      </c>
      <c r="H2345" t="s">
        <v>31</v>
      </c>
      <c r="I2345" t="s">
        <v>2758</v>
      </c>
      <c r="J2345" t="s">
        <v>2758</v>
      </c>
      <c r="K2345" t="s">
        <v>31</v>
      </c>
      <c r="L2345" t="s">
        <v>2805</v>
      </c>
      <c r="N2345" s="17" t="str">
        <f t="shared" si="72"/>
        <v>LV630</v>
      </c>
      <c r="O2345">
        <f t="shared" si="73"/>
        <v>5861</v>
      </c>
    </row>
    <row r="2346" spans="1:15" x14ac:dyDescent="0.3">
      <c r="A2346">
        <v>5861</v>
      </c>
      <c r="B2346" s="171"/>
      <c r="C2346" t="s">
        <v>5396</v>
      </c>
      <c r="D2346" t="s">
        <v>5050</v>
      </c>
      <c r="E2346" t="s">
        <v>2782</v>
      </c>
      <c r="G2346" t="s">
        <v>31</v>
      </c>
      <c r="H2346" t="s">
        <v>31</v>
      </c>
      <c r="I2346" t="s">
        <v>2758</v>
      </c>
      <c r="J2346" t="s">
        <v>2758</v>
      </c>
      <c r="K2346" t="s">
        <v>31</v>
      </c>
      <c r="L2346" t="s">
        <v>2805</v>
      </c>
      <c r="N2346" s="17" t="str">
        <f t="shared" si="72"/>
        <v>WB437</v>
      </c>
      <c r="O2346">
        <f t="shared" si="73"/>
        <v>5861</v>
      </c>
    </row>
    <row r="2347" spans="1:15" x14ac:dyDescent="0.3">
      <c r="A2347">
        <v>5861</v>
      </c>
      <c r="B2347" s="171"/>
      <c r="C2347" t="s">
        <v>5397</v>
      </c>
      <c r="D2347" t="s">
        <v>5050</v>
      </c>
      <c r="E2347" t="s">
        <v>2782</v>
      </c>
      <c r="G2347" t="s">
        <v>31</v>
      </c>
      <c r="H2347" t="s">
        <v>31</v>
      </c>
      <c r="I2347" t="s">
        <v>2758</v>
      </c>
      <c r="J2347" t="s">
        <v>2758</v>
      </c>
      <c r="K2347" t="s">
        <v>31</v>
      </c>
      <c r="L2347" t="s">
        <v>2805</v>
      </c>
      <c r="N2347" s="17" t="str">
        <f t="shared" si="72"/>
        <v>CB562</v>
      </c>
      <c r="O2347">
        <f t="shared" si="73"/>
        <v>5861</v>
      </c>
    </row>
    <row r="2348" spans="1:15" x14ac:dyDescent="0.3">
      <c r="A2348">
        <v>5861</v>
      </c>
      <c r="B2348" s="171"/>
      <c r="C2348" t="s">
        <v>5398</v>
      </c>
      <c r="D2348" t="s">
        <v>5050</v>
      </c>
      <c r="E2348" t="s">
        <v>2782</v>
      </c>
      <c r="G2348" t="s">
        <v>31</v>
      </c>
      <c r="H2348" t="s">
        <v>31</v>
      </c>
      <c r="I2348" t="s">
        <v>2758</v>
      </c>
      <c r="J2348" t="s">
        <v>2758</v>
      </c>
      <c r="K2348" t="s">
        <v>31</v>
      </c>
      <c r="L2348" t="s">
        <v>2805</v>
      </c>
      <c r="N2348" s="17" t="str">
        <f t="shared" si="72"/>
        <v>LT896</v>
      </c>
      <c r="O2348">
        <f t="shared" si="73"/>
        <v>5861</v>
      </c>
    </row>
    <row r="2349" spans="1:15" x14ac:dyDescent="0.3">
      <c r="A2349">
        <v>5861</v>
      </c>
      <c r="B2349" s="171"/>
      <c r="C2349" t="s">
        <v>5399</v>
      </c>
      <c r="D2349" t="s">
        <v>5050</v>
      </c>
      <c r="E2349" t="s">
        <v>2782</v>
      </c>
      <c r="G2349" t="s">
        <v>31</v>
      </c>
      <c r="H2349" t="s">
        <v>31</v>
      </c>
      <c r="I2349" t="s">
        <v>2758</v>
      </c>
      <c r="J2349" t="s">
        <v>2758</v>
      </c>
      <c r="K2349" t="s">
        <v>31</v>
      </c>
      <c r="L2349" t="s">
        <v>2805</v>
      </c>
      <c r="N2349" s="17" t="str">
        <f t="shared" si="72"/>
        <v>WC382</v>
      </c>
      <c r="O2349">
        <f t="shared" si="73"/>
        <v>5861</v>
      </c>
    </row>
    <row r="2350" spans="1:15" x14ac:dyDescent="0.3">
      <c r="A2350">
        <v>5861</v>
      </c>
      <c r="B2350" s="171"/>
      <c r="C2350" t="s">
        <v>5400</v>
      </c>
      <c r="D2350" t="s">
        <v>5050</v>
      </c>
      <c r="E2350" t="s">
        <v>2782</v>
      </c>
      <c r="G2350" t="s">
        <v>31</v>
      </c>
      <c r="H2350" t="s">
        <v>31</v>
      </c>
      <c r="I2350" t="s">
        <v>2758</v>
      </c>
      <c r="J2350" t="s">
        <v>2758</v>
      </c>
      <c r="K2350" t="s">
        <v>31</v>
      </c>
      <c r="L2350" t="s">
        <v>2805</v>
      </c>
      <c r="N2350" s="17" t="str">
        <f t="shared" si="72"/>
        <v>WC213</v>
      </c>
      <c r="O2350">
        <f t="shared" si="73"/>
        <v>5861</v>
      </c>
    </row>
    <row r="2351" spans="1:15" x14ac:dyDescent="0.3">
      <c r="A2351">
        <v>5861</v>
      </c>
      <c r="B2351" s="171"/>
      <c r="C2351" t="s">
        <v>5401</v>
      </c>
      <c r="D2351" t="s">
        <v>5050</v>
      </c>
      <c r="E2351" t="s">
        <v>2782</v>
      </c>
      <c r="G2351" t="s">
        <v>31</v>
      </c>
      <c r="H2351" t="s">
        <v>31</v>
      </c>
      <c r="I2351" t="s">
        <v>2758</v>
      </c>
      <c r="J2351" t="s">
        <v>2758</v>
      </c>
      <c r="K2351" t="s">
        <v>31</v>
      </c>
      <c r="L2351" t="s">
        <v>2805</v>
      </c>
      <c r="N2351" s="17" t="str">
        <f t="shared" si="72"/>
        <v>WP979</v>
      </c>
      <c r="O2351">
        <f t="shared" si="73"/>
        <v>5861</v>
      </c>
    </row>
    <row r="2352" spans="1:15" x14ac:dyDescent="0.3">
      <c r="A2352">
        <v>5861</v>
      </c>
      <c r="B2352" s="171"/>
      <c r="C2352" t="s">
        <v>5402</v>
      </c>
      <c r="D2352" t="s">
        <v>5050</v>
      </c>
      <c r="E2352" t="s">
        <v>2782</v>
      </c>
      <c r="G2352" t="s">
        <v>31</v>
      </c>
      <c r="H2352" t="s">
        <v>31</v>
      </c>
      <c r="I2352" t="s">
        <v>2758</v>
      </c>
      <c r="J2352" t="s">
        <v>2758</v>
      </c>
      <c r="K2352" t="s">
        <v>31</v>
      </c>
      <c r="L2352" t="s">
        <v>2805</v>
      </c>
      <c r="N2352" s="17" t="str">
        <f t="shared" si="72"/>
        <v>LS733</v>
      </c>
      <c r="O2352">
        <f t="shared" si="73"/>
        <v>5861</v>
      </c>
    </row>
    <row r="2353" spans="1:15" x14ac:dyDescent="0.3">
      <c r="A2353">
        <v>5861</v>
      </c>
      <c r="B2353" s="171"/>
      <c r="C2353" t="s">
        <v>5403</v>
      </c>
      <c r="D2353" t="s">
        <v>5050</v>
      </c>
      <c r="E2353" t="s">
        <v>2782</v>
      </c>
      <c r="G2353" t="s">
        <v>31</v>
      </c>
      <c r="H2353" t="s">
        <v>31</v>
      </c>
      <c r="I2353" t="s">
        <v>2758</v>
      </c>
      <c r="J2353" t="s">
        <v>2758</v>
      </c>
      <c r="K2353" t="s">
        <v>31</v>
      </c>
      <c r="L2353" t="s">
        <v>2805</v>
      </c>
      <c r="N2353" s="17" t="str">
        <f t="shared" si="72"/>
        <v>CQ745</v>
      </c>
      <c r="O2353">
        <f t="shared" si="73"/>
        <v>5861</v>
      </c>
    </row>
    <row r="2354" spans="1:15" x14ac:dyDescent="0.3">
      <c r="A2354">
        <v>5861</v>
      </c>
      <c r="B2354" s="171"/>
      <c r="C2354">
        <v>19720</v>
      </c>
      <c r="D2354" t="s">
        <v>5050</v>
      </c>
      <c r="E2354" t="s">
        <v>2782</v>
      </c>
      <c r="G2354" t="s">
        <v>31</v>
      </c>
      <c r="H2354" t="s">
        <v>31</v>
      </c>
      <c r="I2354" t="s">
        <v>2758</v>
      </c>
      <c r="J2354" t="s">
        <v>2758</v>
      </c>
      <c r="K2354" t="s">
        <v>31</v>
      </c>
      <c r="L2354" t="s">
        <v>2805</v>
      </c>
      <c r="N2354" s="17">
        <f t="shared" si="72"/>
        <v>19720</v>
      </c>
      <c r="O2354">
        <f t="shared" si="73"/>
        <v>5861</v>
      </c>
    </row>
    <row r="2355" spans="1:15" x14ac:dyDescent="0.3">
      <c r="A2355">
        <v>5861</v>
      </c>
      <c r="B2355" s="171"/>
      <c r="C2355" t="s">
        <v>5404</v>
      </c>
      <c r="D2355" t="s">
        <v>5050</v>
      </c>
      <c r="E2355" t="s">
        <v>2782</v>
      </c>
      <c r="G2355" t="s">
        <v>31</v>
      </c>
      <c r="H2355" t="s">
        <v>31</v>
      </c>
      <c r="I2355" t="s">
        <v>2758</v>
      </c>
      <c r="J2355" t="s">
        <v>2758</v>
      </c>
      <c r="K2355" t="s">
        <v>31</v>
      </c>
      <c r="L2355" t="s">
        <v>2805</v>
      </c>
      <c r="N2355" s="17" t="str">
        <f t="shared" si="72"/>
        <v>LU668</v>
      </c>
      <c r="O2355">
        <f t="shared" si="73"/>
        <v>5861</v>
      </c>
    </row>
    <row r="2356" spans="1:15" x14ac:dyDescent="0.3">
      <c r="A2356">
        <v>5861</v>
      </c>
      <c r="B2356" s="171"/>
      <c r="C2356" t="s">
        <v>5405</v>
      </c>
      <c r="D2356" t="s">
        <v>5050</v>
      </c>
      <c r="E2356" t="s">
        <v>2782</v>
      </c>
      <c r="G2356" t="s">
        <v>31</v>
      </c>
      <c r="H2356" t="s">
        <v>31</v>
      </c>
      <c r="I2356" t="s">
        <v>2758</v>
      </c>
      <c r="J2356" t="s">
        <v>2758</v>
      </c>
      <c r="K2356" t="s">
        <v>31</v>
      </c>
      <c r="L2356" t="s">
        <v>2805</v>
      </c>
      <c r="N2356" s="17" t="str">
        <f t="shared" si="72"/>
        <v>CB982</v>
      </c>
      <c r="O2356">
        <f t="shared" si="73"/>
        <v>5861</v>
      </c>
    </row>
    <row r="2357" spans="1:15" x14ac:dyDescent="0.3">
      <c r="A2357">
        <v>5861</v>
      </c>
      <c r="B2357" s="171"/>
      <c r="C2357" t="s">
        <v>5406</v>
      </c>
      <c r="D2357" t="s">
        <v>5050</v>
      </c>
      <c r="E2357" t="s">
        <v>2782</v>
      </c>
      <c r="G2357" t="s">
        <v>31</v>
      </c>
      <c r="H2357" t="s">
        <v>31</v>
      </c>
      <c r="I2357" t="s">
        <v>2758</v>
      </c>
      <c r="J2357" t="s">
        <v>2758</v>
      </c>
      <c r="K2357" t="s">
        <v>31</v>
      </c>
      <c r="L2357" t="s">
        <v>2805</v>
      </c>
      <c r="N2357" s="17" t="str">
        <f t="shared" si="72"/>
        <v>WB365</v>
      </c>
      <c r="O2357">
        <f t="shared" si="73"/>
        <v>5861</v>
      </c>
    </row>
    <row r="2358" spans="1:15" x14ac:dyDescent="0.3">
      <c r="A2358">
        <v>5861</v>
      </c>
      <c r="B2358" s="171"/>
      <c r="C2358" t="s">
        <v>5407</v>
      </c>
      <c r="D2358" t="s">
        <v>5050</v>
      </c>
      <c r="E2358" t="s">
        <v>2782</v>
      </c>
      <c r="G2358" t="s">
        <v>31</v>
      </c>
      <c r="H2358" t="s">
        <v>31</v>
      </c>
      <c r="I2358" t="s">
        <v>2758</v>
      </c>
      <c r="J2358" t="s">
        <v>2758</v>
      </c>
      <c r="K2358" t="s">
        <v>31</v>
      </c>
      <c r="L2358" t="s">
        <v>2805</v>
      </c>
      <c r="N2358" s="17" t="str">
        <f t="shared" si="72"/>
        <v>LS634</v>
      </c>
      <c r="O2358">
        <f t="shared" si="73"/>
        <v>5861</v>
      </c>
    </row>
    <row r="2359" spans="1:15" x14ac:dyDescent="0.3">
      <c r="A2359">
        <v>5861</v>
      </c>
      <c r="B2359" s="171"/>
      <c r="C2359" t="s">
        <v>5408</v>
      </c>
      <c r="D2359" t="s">
        <v>5050</v>
      </c>
      <c r="E2359" t="s">
        <v>2782</v>
      </c>
      <c r="G2359" t="s">
        <v>31</v>
      </c>
      <c r="H2359" t="s">
        <v>31</v>
      </c>
      <c r="I2359" t="s">
        <v>2758</v>
      </c>
      <c r="J2359" t="s">
        <v>2758</v>
      </c>
      <c r="K2359" t="s">
        <v>31</v>
      </c>
      <c r="L2359" t="s">
        <v>2805</v>
      </c>
      <c r="N2359" s="17" t="str">
        <f t="shared" si="72"/>
        <v>CQ030</v>
      </c>
      <c r="O2359">
        <f t="shared" si="73"/>
        <v>5861</v>
      </c>
    </row>
    <row r="2360" spans="1:15" x14ac:dyDescent="0.3">
      <c r="A2360">
        <v>5861</v>
      </c>
      <c r="B2360" s="171"/>
      <c r="C2360" t="s">
        <v>5409</v>
      </c>
      <c r="D2360" t="s">
        <v>5050</v>
      </c>
      <c r="E2360" t="s">
        <v>2782</v>
      </c>
      <c r="G2360" t="s">
        <v>31</v>
      </c>
      <c r="H2360" t="s">
        <v>31</v>
      </c>
      <c r="I2360" t="s">
        <v>2758</v>
      </c>
      <c r="J2360" t="s">
        <v>2758</v>
      </c>
      <c r="K2360" t="s">
        <v>31</v>
      </c>
      <c r="L2360" t="s">
        <v>2805</v>
      </c>
      <c r="N2360" s="17" t="str">
        <f t="shared" si="72"/>
        <v>LT897</v>
      </c>
      <c r="O2360">
        <f t="shared" si="73"/>
        <v>5861</v>
      </c>
    </row>
    <row r="2361" spans="1:15" x14ac:dyDescent="0.3">
      <c r="A2361">
        <v>5861</v>
      </c>
      <c r="B2361" s="171"/>
      <c r="C2361" t="s">
        <v>5410</v>
      </c>
      <c r="D2361" t="s">
        <v>5050</v>
      </c>
      <c r="E2361" t="s">
        <v>2782</v>
      </c>
      <c r="G2361" t="s">
        <v>31</v>
      </c>
      <c r="H2361" t="s">
        <v>31</v>
      </c>
      <c r="I2361" t="s">
        <v>2758</v>
      </c>
      <c r="J2361" t="s">
        <v>2758</v>
      </c>
      <c r="K2361" t="s">
        <v>31</v>
      </c>
      <c r="L2361" t="s">
        <v>2805</v>
      </c>
      <c r="N2361" s="17" t="str">
        <f t="shared" si="72"/>
        <v>WC383</v>
      </c>
      <c r="O2361">
        <f t="shared" si="73"/>
        <v>5861</v>
      </c>
    </row>
    <row r="2362" spans="1:15" x14ac:dyDescent="0.3">
      <c r="A2362">
        <v>5861</v>
      </c>
      <c r="B2362" s="171"/>
      <c r="C2362" t="s">
        <v>5411</v>
      </c>
      <c r="D2362" t="s">
        <v>5050</v>
      </c>
      <c r="E2362" t="s">
        <v>2782</v>
      </c>
      <c r="G2362" t="s">
        <v>31</v>
      </c>
      <c r="H2362" t="s">
        <v>31</v>
      </c>
      <c r="I2362" t="s">
        <v>2758</v>
      </c>
      <c r="J2362" t="s">
        <v>2758</v>
      </c>
      <c r="K2362" t="s">
        <v>31</v>
      </c>
      <c r="L2362" t="s">
        <v>2805</v>
      </c>
      <c r="N2362" s="17" t="str">
        <f t="shared" si="72"/>
        <v>CB182</v>
      </c>
      <c r="O2362">
        <f t="shared" si="73"/>
        <v>5861</v>
      </c>
    </row>
    <row r="2363" spans="1:15" x14ac:dyDescent="0.3">
      <c r="A2363">
        <v>5861</v>
      </c>
      <c r="B2363" s="171"/>
      <c r="C2363" t="s">
        <v>5412</v>
      </c>
      <c r="D2363" t="s">
        <v>5050</v>
      </c>
      <c r="E2363" t="s">
        <v>2782</v>
      </c>
      <c r="G2363" t="s">
        <v>31</v>
      </c>
      <c r="H2363" t="s">
        <v>31</v>
      </c>
      <c r="I2363" t="s">
        <v>2758</v>
      </c>
      <c r="J2363" t="s">
        <v>2758</v>
      </c>
      <c r="K2363" t="s">
        <v>31</v>
      </c>
      <c r="L2363" t="s">
        <v>2805</v>
      </c>
      <c r="N2363" s="17" t="str">
        <f t="shared" si="72"/>
        <v>WC387</v>
      </c>
      <c r="O2363">
        <f t="shared" si="73"/>
        <v>5861</v>
      </c>
    </row>
    <row r="2364" spans="1:15" x14ac:dyDescent="0.3">
      <c r="A2364">
        <v>5861</v>
      </c>
      <c r="B2364" s="171"/>
      <c r="C2364" t="s">
        <v>5413</v>
      </c>
      <c r="D2364" t="s">
        <v>5050</v>
      </c>
      <c r="E2364" t="s">
        <v>2782</v>
      </c>
      <c r="G2364" t="s">
        <v>31</v>
      </c>
      <c r="H2364" t="s">
        <v>31</v>
      </c>
      <c r="I2364" t="s">
        <v>2758</v>
      </c>
      <c r="J2364" t="s">
        <v>2758</v>
      </c>
      <c r="K2364" t="s">
        <v>31</v>
      </c>
      <c r="L2364" t="s">
        <v>2805</v>
      </c>
      <c r="N2364" s="17" t="str">
        <f t="shared" si="72"/>
        <v>WC384</v>
      </c>
      <c r="O2364">
        <f t="shared" si="73"/>
        <v>5861</v>
      </c>
    </row>
    <row r="2365" spans="1:15" x14ac:dyDescent="0.3">
      <c r="A2365">
        <v>5861</v>
      </c>
      <c r="B2365" s="171"/>
      <c r="C2365" t="s">
        <v>5414</v>
      </c>
      <c r="D2365" t="s">
        <v>5050</v>
      </c>
      <c r="E2365" t="s">
        <v>2782</v>
      </c>
      <c r="G2365" t="s">
        <v>31</v>
      </c>
      <c r="H2365" t="s">
        <v>31</v>
      </c>
      <c r="I2365" t="s">
        <v>2758</v>
      </c>
      <c r="J2365" t="s">
        <v>2758</v>
      </c>
      <c r="K2365" t="s">
        <v>31</v>
      </c>
      <c r="L2365" t="s">
        <v>2805</v>
      </c>
      <c r="N2365" s="17" t="str">
        <f t="shared" si="72"/>
        <v>WC386</v>
      </c>
      <c r="O2365">
        <f t="shared" si="73"/>
        <v>5861</v>
      </c>
    </row>
    <row r="2366" spans="1:15" x14ac:dyDescent="0.3">
      <c r="A2366">
        <v>5861</v>
      </c>
      <c r="B2366" s="171"/>
      <c r="C2366" t="s">
        <v>5415</v>
      </c>
      <c r="D2366" t="s">
        <v>5050</v>
      </c>
      <c r="E2366" t="s">
        <v>2782</v>
      </c>
      <c r="G2366" t="s">
        <v>31</v>
      </c>
      <c r="H2366" t="s">
        <v>31</v>
      </c>
      <c r="I2366" t="s">
        <v>2758</v>
      </c>
      <c r="J2366" t="s">
        <v>2758</v>
      </c>
      <c r="K2366" t="s">
        <v>31</v>
      </c>
      <c r="L2366" t="s">
        <v>2805</v>
      </c>
      <c r="N2366" s="17" t="str">
        <f t="shared" si="72"/>
        <v>WC388</v>
      </c>
      <c r="O2366">
        <f t="shared" si="73"/>
        <v>5861</v>
      </c>
    </row>
    <row r="2367" spans="1:15" x14ac:dyDescent="0.3">
      <c r="A2367">
        <v>5861</v>
      </c>
      <c r="B2367" s="171"/>
      <c r="C2367" t="s">
        <v>5416</v>
      </c>
      <c r="D2367" t="s">
        <v>5050</v>
      </c>
      <c r="E2367" t="s">
        <v>2782</v>
      </c>
      <c r="G2367" t="s">
        <v>31</v>
      </c>
      <c r="H2367" t="s">
        <v>31</v>
      </c>
      <c r="I2367" t="s">
        <v>2758</v>
      </c>
      <c r="J2367" t="s">
        <v>2758</v>
      </c>
      <c r="K2367" t="s">
        <v>31</v>
      </c>
      <c r="L2367" t="s">
        <v>2805</v>
      </c>
      <c r="N2367" s="17" t="str">
        <f t="shared" si="72"/>
        <v>E1201</v>
      </c>
      <c r="O2367">
        <f t="shared" si="73"/>
        <v>5861</v>
      </c>
    </row>
    <row r="2368" spans="1:15" x14ac:dyDescent="0.3">
      <c r="A2368">
        <v>5861</v>
      </c>
      <c r="B2368" s="171"/>
      <c r="C2368" t="s">
        <v>5417</v>
      </c>
      <c r="D2368" t="s">
        <v>5050</v>
      </c>
      <c r="E2368" t="s">
        <v>2782</v>
      </c>
      <c r="G2368" t="s">
        <v>31</v>
      </c>
      <c r="H2368" t="s">
        <v>31</v>
      </c>
      <c r="I2368" t="s">
        <v>2758</v>
      </c>
      <c r="J2368" t="s">
        <v>2758</v>
      </c>
      <c r="K2368" t="s">
        <v>31</v>
      </c>
      <c r="L2368" t="s">
        <v>2805</v>
      </c>
      <c r="N2368" s="17" t="str">
        <f t="shared" si="72"/>
        <v>WB546</v>
      </c>
      <c r="O2368">
        <f t="shared" si="73"/>
        <v>5861</v>
      </c>
    </row>
    <row r="2369" spans="1:15" x14ac:dyDescent="0.3">
      <c r="A2369">
        <v>5861</v>
      </c>
      <c r="B2369" s="171"/>
      <c r="C2369">
        <v>20427</v>
      </c>
      <c r="D2369" t="s">
        <v>5050</v>
      </c>
      <c r="E2369" t="s">
        <v>2782</v>
      </c>
      <c r="G2369" t="s">
        <v>31</v>
      </c>
      <c r="H2369" t="s">
        <v>31</v>
      </c>
      <c r="I2369" t="s">
        <v>2758</v>
      </c>
      <c r="J2369" t="s">
        <v>2758</v>
      </c>
      <c r="K2369" t="s">
        <v>31</v>
      </c>
      <c r="L2369" t="s">
        <v>2805</v>
      </c>
      <c r="N2369" s="17">
        <f t="shared" si="72"/>
        <v>20427</v>
      </c>
      <c r="O2369">
        <f t="shared" si="73"/>
        <v>5861</v>
      </c>
    </row>
    <row r="2370" spans="1:15" x14ac:dyDescent="0.3">
      <c r="A2370">
        <v>5861</v>
      </c>
      <c r="B2370" s="171"/>
      <c r="C2370" t="s">
        <v>5418</v>
      </c>
      <c r="D2370" t="s">
        <v>5050</v>
      </c>
      <c r="E2370" t="s">
        <v>2782</v>
      </c>
      <c r="G2370" t="s">
        <v>31</v>
      </c>
      <c r="H2370" t="s">
        <v>31</v>
      </c>
      <c r="I2370" t="s">
        <v>2758</v>
      </c>
      <c r="J2370" t="s">
        <v>2758</v>
      </c>
      <c r="K2370" t="s">
        <v>31</v>
      </c>
      <c r="L2370" t="s">
        <v>2805</v>
      </c>
      <c r="N2370" s="17" t="str">
        <f t="shared" ref="N2370:N2433" si="74">C2370</f>
        <v>LT898</v>
      </c>
      <c r="O2370">
        <f t="shared" ref="O2370:O2433" si="75">A2370</f>
        <v>5861</v>
      </c>
    </row>
    <row r="2371" spans="1:15" x14ac:dyDescent="0.3">
      <c r="A2371">
        <v>5861</v>
      </c>
      <c r="B2371" s="171"/>
      <c r="C2371" t="s">
        <v>5419</v>
      </c>
      <c r="D2371" t="s">
        <v>5050</v>
      </c>
      <c r="E2371" t="s">
        <v>2782</v>
      </c>
      <c r="G2371" t="s">
        <v>31</v>
      </c>
      <c r="H2371" t="s">
        <v>31</v>
      </c>
      <c r="I2371" t="s">
        <v>2758</v>
      </c>
      <c r="J2371" t="s">
        <v>2758</v>
      </c>
      <c r="K2371" t="s">
        <v>31</v>
      </c>
      <c r="L2371" t="s">
        <v>2805</v>
      </c>
      <c r="N2371" s="17" t="str">
        <f t="shared" si="74"/>
        <v>WC389</v>
      </c>
      <c r="O2371">
        <f t="shared" si="75"/>
        <v>5861</v>
      </c>
    </row>
    <row r="2372" spans="1:15" x14ac:dyDescent="0.3">
      <c r="A2372">
        <v>5861</v>
      </c>
      <c r="B2372" s="171"/>
      <c r="C2372" t="s">
        <v>5420</v>
      </c>
      <c r="D2372" t="s">
        <v>5050</v>
      </c>
      <c r="E2372" t="s">
        <v>2782</v>
      </c>
      <c r="G2372" t="s">
        <v>31</v>
      </c>
      <c r="H2372" t="s">
        <v>31</v>
      </c>
      <c r="I2372" t="s">
        <v>2758</v>
      </c>
      <c r="J2372" t="s">
        <v>2758</v>
      </c>
      <c r="K2372" t="s">
        <v>31</v>
      </c>
      <c r="L2372" t="s">
        <v>2805</v>
      </c>
      <c r="N2372" s="17" t="str">
        <f t="shared" si="74"/>
        <v>CQ746</v>
      </c>
      <c r="O2372">
        <f t="shared" si="75"/>
        <v>5861</v>
      </c>
    </row>
    <row r="2373" spans="1:15" x14ac:dyDescent="0.3">
      <c r="A2373">
        <v>5861</v>
      </c>
      <c r="B2373" s="171"/>
      <c r="C2373" t="s">
        <v>5421</v>
      </c>
      <c r="D2373" t="s">
        <v>5050</v>
      </c>
      <c r="E2373" t="s">
        <v>2782</v>
      </c>
      <c r="G2373" t="s">
        <v>31</v>
      </c>
      <c r="H2373" t="s">
        <v>31</v>
      </c>
      <c r="I2373" t="s">
        <v>2758</v>
      </c>
      <c r="J2373" t="s">
        <v>2758</v>
      </c>
      <c r="K2373" t="s">
        <v>31</v>
      </c>
      <c r="L2373" t="s">
        <v>2805</v>
      </c>
      <c r="N2373" s="17" t="str">
        <f t="shared" si="74"/>
        <v>WA065</v>
      </c>
      <c r="O2373">
        <f t="shared" si="75"/>
        <v>5861</v>
      </c>
    </row>
    <row r="2374" spans="1:15" x14ac:dyDescent="0.3">
      <c r="A2374">
        <v>5861</v>
      </c>
      <c r="B2374" s="171"/>
      <c r="C2374" t="s">
        <v>5422</v>
      </c>
      <c r="D2374" t="s">
        <v>5050</v>
      </c>
      <c r="E2374" t="s">
        <v>2782</v>
      </c>
      <c r="G2374" t="s">
        <v>31</v>
      </c>
      <c r="H2374" t="s">
        <v>31</v>
      </c>
      <c r="I2374" t="s">
        <v>2758</v>
      </c>
      <c r="J2374" t="s">
        <v>2758</v>
      </c>
      <c r="K2374" t="s">
        <v>31</v>
      </c>
      <c r="L2374" t="s">
        <v>2805</v>
      </c>
      <c r="N2374" s="17" t="str">
        <f t="shared" si="74"/>
        <v>LS918</v>
      </c>
      <c r="O2374">
        <f t="shared" si="75"/>
        <v>5861</v>
      </c>
    </row>
    <row r="2375" spans="1:15" x14ac:dyDescent="0.3">
      <c r="A2375">
        <v>5861</v>
      </c>
      <c r="B2375" s="171"/>
      <c r="C2375" t="s">
        <v>5423</v>
      </c>
      <c r="D2375" t="s">
        <v>5050</v>
      </c>
      <c r="E2375" t="s">
        <v>2782</v>
      </c>
      <c r="G2375" t="s">
        <v>31</v>
      </c>
      <c r="H2375" t="s">
        <v>31</v>
      </c>
      <c r="I2375" t="s">
        <v>2758</v>
      </c>
      <c r="J2375" t="s">
        <v>2758</v>
      </c>
      <c r="K2375" t="s">
        <v>31</v>
      </c>
      <c r="L2375" t="s">
        <v>2805</v>
      </c>
      <c r="N2375" s="17" t="str">
        <f t="shared" si="74"/>
        <v>WC633</v>
      </c>
      <c r="O2375">
        <f t="shared" si="75"/>
        <v>5861</v>
      </c>
    </row>
    <row r="2376" spans="1:15" x14ac:dyDescent="0.3">
      <c r="A2376">
        <v>5861</v>
      </c>
      <c r="B2376" s="171"/>
      <c r="C2376" t="s">
        <v>5424</v>
      </c>
      <c r="D2376" t="s">
        <v>5050</v>
      </c>
      <c r="E2376" t="s">
        <v>2782</v>
      </c>
      <c r="G2376" t="s">
        <v>31</v>
      </c>
      <c r="H2376" t="s">
        <v>31</v>
      </c>
      <c r="I2376" t="s">
        <v>2758</v>
      </c>
      <c r="J2376" t="s">
        <v>2758</v>
      </c>
      <c r="K2376" t="s">
        <v>31</v>
      </c>
      <c r="L2376" t="s">
        <v>2805</v>
      </c>
      <c r="N2376" s="17" t="str">
        <f t="shared" si="74"/>
        <v>WC212</v>
      </c>
      <c r="O2376">
        <f t="shared" si="75"/>
        <v>5861</v>
      </c>
    </row>
    <row r="2377" spans="1:15" x14ac:dyDescent="0.3">
      <c r="A2377">
        <v>5861</v>
      </c>
      <c r="B2377" s="171"/>
      <c r="C2377" t="s">
        <v>5425</v>
      </c>
      <c r="D2377" t="s">
        <v>5050</v>
      </c>
      <c r="E2377" t="s">
        <v>2782</v>
      </c>
      <c r="G2377" t="s">
        <v>31</v>
      </c>
      <c r="H2377" t="s">
        <v>31</v>
      </c>
      <c r="I2377" t="s">
        <v>2758</v>
      </c>
      <c r="J2377" t="s">
        <v>2758</v>
      </c>
      <c r="K2377" t="s">
        <v>31</v>
      </c>
      <c r="L2377" t="s">
        <v>2805</v>
      </c>
      <c r="N2377" s="17" t="str">
        <f t="shared" si="74"/>
        <v>WX732</v>
      </c>
      <c r="O2377">
        <f t="shared" si="75"/>
        <v>5861</v>
      </c>
    </row>
    <row r="2378" spans="1:15" x14ac:dyDescent="0.3">
      <c r="A2378">
        <v>5861</v>
      </c>
      <c r="B2378" s="171"/>
      <c r="C2378" t="s">
        <v>5426</v>
      </c>
      <c r="D2378" t="s">
        <v>5050</v>
      </c>
      <c r="E2378" t="s">
        <v>2782</v>
      </c>
      <c r="G2378" t="s">
        <v>31</v>
      </c>
      <c r="H2378" t="s">
        <v>31</v>
      </c>
      <c r="I2378" t="s">
        <v>2758</v>
      </c>
      <c r="J2378" t="s">
        <v>2758</v>
      </c>
      <c r="K2378" t="s">
        <v>31</v>
      </c>
      <c r="L2378" t="s">
        <v>2805</v>
      </c>
      <c r="N2378" s="17" t="str">
        <f t="shared" si="74"/>
        <v>WC391</v>
      </c>
      <c r="O2378">
        <f t="shared" si="75"/>
        <v>5861</v>
      </c>
    </row>
    <row r="2379" spans="1:15" x14ac:dyDescent="0.3">
      <c r="A2379">
        <v>5861</v>
      </c>
      <c r="B2379" s="171"/>
      <c r="C2379" t="s">
        <v>5427</v>
      </c>
      <c r="D2379" t="s">
        <v>5050</v>
      </c>
      <c r="E2379" t="s">
        <v>2782</v>
      </c>
      <c r="G2379" t="s">
        <v>31</v>
      </c>
      <c r="H2379" t="s">
        <v>31</v>
      </c>
      <c r="I2379" t="s">
        <v>2758</v>
      </c>
      <c r="J2379" t="s">
        <v>2758</v>
      </c>
      <c r="K2379" t="s">
        <v>31</v>
      </c>
      <c r="L2379" t="s">
        <v>2805</v>
      </c>
      <c r="N2379" s="17" t="str">
        <f t="shared" si="74"/>
        <v>WC392</v>
      </c>
      <c r="O2379">
        <f t="shared" si="75"/>
        <v>5861</v>
      </c>
    </row>
    <row r="2380" spans="1:15" x14ac:dyDescent="0.3">
      <c r="A2380">
        <v>5861</v>
      </c>
      <c r="B2380" s="171"/>
      <c r="C2380" t="s">
        <v>5428</v>
      </c>
      <c r="D2380" t="s">
        <v>5050</v>
      </c>
      <c r="E2380" t="s">
        <v>2782</v>
      </c>
      <c r="G2380" t="s">
        <v>31</v>
      </c>
      <c r="H2380" t="s">
        <v>31</v>
      </c>
      <c r="I2380" t="s">
        <v>2758</v>
      </c>
      <c r="J2380" t="s">
        <v>2758</v>
      </c>
      <c r="K2380" t="s">
        <v>31</v>
      </c>
      <c r="L2380" t="s">
        <v>2805</v>
      </c>
      <c r="N2380" s="17" t="str">
        <f t="shared" si="74"/>
        <v>WC393</v>
      </c>
      <c r="O2380">
        <f t="shared" si="75"/>
        <v>5861</v>
      </c>
    </row>
    <row r="2381" spans="1:15" x14ac:dyDescent="0.3">
      <c r="A2381">
        <v>5861</v>
      </c>
      <c r="B2381" s="171"/>
      <c r="C2381" t="s">
        <v>5429</v>
      </c>
      <c r="D2381" t="s">
        <v>5050</v>
      </c>
      <c r="E2381" t="s">
        <v>2782</v>
      </c>
      <c r="G2381" t="s">
        <v>31</v>
      </c>
      <c r="H2381" t="s">
        <v>31</v>
      </c>
      <c r="I2381" t="s">
        <v>2758</v>
      </c>
      <c r="J2381" t="s">
        <v>2758</v>
      </c>
      <c r="K2381" t="s">
        <v>31</v>
      </c>
      <c r="L2381" t="s">
        <v>2805</v>
      </c>
      <c r="N2381" s="17" t="str">
        <f t="shared" si="74"/>
        <v>CQ594</v>
      </c>
      <c r="O2381">
        <f t="shared" si="75"/>
        <v>5861</v>
      </c>
    </row>
    <row r="2382" spans="1:15" x14ac:dyDescent="0.3">
      <c r="A2382">
        <v>5861</v>
      </c>
      <c r="B2382" s="171"/>
      <c r="C2382" t="s">
        <v>5430</v>
      </c>
      <c r="D2382" t="s">
        <v>5050</v>
      </c>
      <c r="E2382" t="s">
        <v>2782</v>
      </c>
      <c r="G2382" t="s">
        <v>31</v>
      </c>
      <c r="H2382" t="s">
        <v>31</v>
      </c>
      <c r="I2382" t="s">
        <v>2758</v>
      </c>
      <c r="J2382" t="s">
        <v>2758</v>
      </c>
      <c r="K2382" t="s">
        <v>31</v>
      </c>
      <c r="L2382" t="s">
        <v>2805</v>
      </c>
      <c r="N2382" s="17" t="str">
        <f t="shared" si="74"/>
        <v>CB453</v>
      </c>
      <c r="O2382">
        <f t="shared" si="75"/>
        <v>5861</v>
      </c>
    </row>
    <row r="2383" spans="1:15" x14ac:dyDescent="0.3">
      <c r="A2383">
        <v>5861</v>
      </c>
      <c r="B2383" s="171"/>
      <c r="C2383">
        <v>38237</v>
      </c>
      <c r="D2383" t="s">
        <v>5050</v>
      </c>
      <c r="E2383" t="s">
        <v>2782</v>
      </c>
      <c r="G2383" t="s">
        <v>31</v>
      </c>
      <c r="H2383" t="s">
        <v>31</v>
      </c>
      <c r="I2383" t="s">
        <v>2758</v>
      </c>
      <c r="J2383" t="s">
        <v>2758</v>
      </c>
      <c r="K2383" t="s">
        <v>31</v>
      </c>
      <c r="L2383" t="s">
        <v>2805</v>
      </c>
      <c r="N2383" s="17">
        <f t="shared" si="74"/>
        <v>38237</v>
      </c>
      <c r="O2383">
        <f t="shared" si="75"/>
        <v>5861</v>
      </c>
    </row>
    <row r="2384" spans="1:15" x14ac:dyDescent="0.3">
      <c r="A2384">
        <v>5861</v>
      </c>
      <c r="B2384" s="171"/>
      <c r="C2384" t="s">
        <v>5431</v>
      </c>
      <c r="D2384" t="s">
        <v>5050</v>
      </c>
      <c r="E2384" t="s">
        <v>2782</v>
      </c>
      <c r="G2384" t="s">
        <v>31</v>
      </c>
      <c r="H2384" t="s">
        <v>31</v>
      </c>
      <c r="I2384" t="s">
        <v>2758</v>
      </c>
      <c r="J2384" t="s">
        <v>2758</v>
      </c>
      <c r="K2384" t="s">
        <v>31</v>
      </c>
      <c r="L2384" t="s">
        <v>2805</v>
      </c>
      <c r="N2384" s="17" t="str">
        <f t="shared" si="74"/>
        <v>WC634</v>
      </c>
      <c r="O2384">
        <f t="shared" si="75"/>
        <v>5861</v>
      </c>
    </row>
    <row r="2385" spans="1:15" x14ac:dyDescent="0.3">
      <c r="A2385">
        <v>5861</v>
      </c>
      <c r="B2385" s="171"/>
      <c r="C2385" t="s">
        <v>5432</v>
      </c>
      <c r="D2385" t="s">
        <v>5050</v>
      </c>
      <c r="E2385" t="s">
        <v>2782</v>
      </c>
      <c r="G2385" t="s">
        <v>31</v>
      </c>
      <c r="H2385" t="s">
        <v>31</v>
      </c>
      <c r="I2385" t="s">
        <v>2758</v>
      </c>
      <c r="J2385" t="s">
        <v>2758</v>
      </c>
      <c r="K2385" t="s">
        <v>31</v>
      </c>
      <c r="L2385" t="s">
        <v>2805</v>
      </c>
      <c r="N2385" s="17" t="str">
        <f t="shared" si="74"/>
        <v>WC394</v>
      </c>
      <c r="O2385">
        <f t="shared" si="75"/>
        <v>5861</v>
      </c>
    </row>
    <row r="2386" spans="1:15" x14ac:dyDescent="0.3">
      <c r="A2386">
        <v>5861</v>
      </c>
      <c r="B2386" s="171"/>
      <c r="C2386" t="s">
        <v>5433</v>
      </c>
      <c r="D2386" t="s">
        <v>5050</v>
      </c>
      <c r="E2386" t="s">
        <v>2782</v>
      </c>
      <c r="G2386" t="s">
        <v>31</v>
      </c>
      <c r="H2386" t="s">
        <v>31</v>
      </c>
      <c r="I2386" t="s">
        <v>2758</v>
      </c>
      <c r="J2386" t="s">
        <v>2758</v>
      </c>
      <c r="K2386" t="s">
        <v>31</v>
      </c>
      <c r="L2386" t="s">
        <v>2805</v>
      </c>
      <c r="N2386" s="17" t="str">
        <f t="shared" si="74"/>
        <v>WC395</v>
      </c>
      <c r="O2386">
        <f t="shared" si="75"/>
        <v>5861</v>
      </c>
    </row>
    <row r="2387" spans="1:15" x14ac:dyDescent="0.3">
      <c r="A2387">
        <v>5861</v>
      </c>
      <c r="B2387" s="171"/>
      <c r="C2387" t="s">
        <v>5434</v>
      </c>
      <c r="D2387" t="s">
        <v>5050</v>
      </c>
      <c r="E2387" t="s">
        <v>2782</v>
      </c>
      <c r="G2387" t="s">
        <v>31</v>
      </c>
      <c r="H2387" t="s">
        <v>31</v>
      </c>
      <c r="I2387" t="s">
        <v>2758</v>
      </c>
      <c r="J2387" t="s">
        <v>2758</v>
      </c>
      <c r="K2387" t="s">
        <v>31</v>
      </c>
      <c r="L2387" t="s">
        <v>2805</v>
      </c>
      <c r="N2387" s="17" t="str">
        <f t="shared" si="74"/>
        <v>WB479</v>
      </c>
      <c r="O2387">
        <f t="shared" si="75"/>
        <v>5861</v>
      </c>
    </row>
    <row r="2388" spans="1:15" x14ac:dyDescent="0.3">
      <c r="A2388">
        <v>5861</v>
      </c>
      <c r="B2388" s="171"/>
      <c r="C2388" t="s">
        <v>5435</v>
      </c>
      <c r="D2388" t="s">
        <v>5050</v>
      </c>
      <c r="E2388" t="s">
        <v>2782</v>
      </c>
      <c r="G2388" t="s">
        <v>31</v>
      </c>
      <c r="H2388" t="s">
        <v>31</v>
      </c>
      <c r="I2388" t="s">
        <v>2758</v>
      </c>
      <c r="J2388" t="s">
        <v>2758</v>
      </c>
      <c r="K2388" t="s">
        <v>31</v>
      </c>
      <c r="L2388" t="s">
        <v>2805</v>
      </c>
      <c r="N2388" s="17" t="str">
        <f t="shared" si="74"/>
        <v>WC396</v>
      </c>
      <c r="O2388">
        <f t="shared" si="75"/>
        <v>5861</v>
      </c>
    </row>
    <row r="2389" spans="1:15" x14ac:dyDescent="0.3">
      <c r="A2389">
        <v>5861</v>
      </c>
      <c r="B2389" s="171"/>
      <c r="C2389" t="s">
        <v>5436</v>
      </c>
      <c r="D2389" t="s">
        <v>5050</v>
      </c>
      <c r="E2389" t="s">
        <v>2782</v>
      </c>
      <c r="G2389" t="s">
        <v>31</v>
      </c>
      <c r="H2389" t="s">
        <v>31</v>
      </c>
      <c r="I2389" t="s">
        <v>2758</v>
      </c>
      <c r="J2389" t="s">
        <v>2758</v>
      </c>
      <c r="K2389" t="s">
        <v>31</v>
      </c>
      <c r="L2389" t="s">
        <v>2805</v>
      </c>
      <c r="N2389" s="17" t="str">
        <f t="shared" si="74"/>
        <v>WP030</v>
      </c>
      <c r="O2389">
        <f t="shared" si="75"/>
        <v>5861</v>
      </c>
    </row>
    <row r="2390" spans="1:15" x14ac:dyDescent="0.3">
      <c r="A2390">
        <v>5861</v>
      </c>
      <c r="B2390" s="171"/>
      <c r="C2390" t="s">
        <v>5437</v>
      </c>
      <c r="D2390" t="s">
        <v>5050</v>
      </c>
      <c r="E2390" t="s">
        <v>2782</v>
      </c>
      <c r="G2390" t="s">
        <v>31</v>
      </c>
      <c r="H2390" t="s">
        <v>31</v>
      </c>
      <c r="I2390" t="s">
        <v>2758</v>
      </c>
      <c r="J2390" t="s">
        <v>2758</v>
      </c>
      <c r="K2390" t="s">
        <v>31</v>
      </c>
      <c r="L2390" t="s">
        <v>2805</v>
      </c>
      <c r="N2390" s="17" t="str">
        <f t="shared" si="74"/>
        <v>WE004</v>
      </c>
      <c r="O2390">
        <f t="shared" si="75"/>
        <v>5861</v>
      </c>
    </row>
    <row r="2391" spans="1:15" x14ac:dyDescent="0.3">
      <c r="A2391">
        <v>5861</v>
      </c>
      <c r="B2391" s="171"/>
      <c r="C2391" t="s">
        <v>5438</v>
      </c>
      <c r="D2391" t="s">
        <v>5050</v>
      </c>
      <c r="E2391" t="s">
        <v>2782</v>
      </c>
      <c r="G2391" t="s">
        <v>31</v>
      </c>
      <c r="H2391" t="s">
        <v>31</v>
      </c>
      <c r="I2391" t="s">
        <v>2758</v>
      </c>
      <c r="J2391" t="s">
        <v>2758</v>
      </c>
      <c r="K2391" t="s">
        <v>31</v>
      </c>
      <c r="L2391" t="s">
        <v>2805</v>
      </c>
      <c r="N2391" s="17" t="str">
        <f t="shared" si="74"/>
        <v>LU669</v>
      </c>
      <c r="O2391">
        <f t="shared" si="75"/>
        <v>5861</v>
      </c>
    </row>
    <row r="2392" spans="1:15" x14ac:dyDescent="0.3">
      <c r="A2392">
        <v>5861</v>
      </c>
      <c r="B2392" s="171"/>
      <c r="C2392" t="s">
        <v>5439</v>
      </c>
      <c r="D2392" t="s">
        <v>5050</v>
      </c>
      <c r="E2392" t="s">
        <v>2782</v>
      </c>
      <c r="G2392" t="s">
        <v>31</v>
      </c>
      <c r="H2392" t="s">
        <v>31</v>
      </c>
      <c r="I2392" t="s">
        <v>2758</v>
      </c>
      <c r="J2392" t="s">
        <v>2758</v>
      </c>
      <c r="K2392" t="s">
        <v>31</v>
      </c>
      <c r="L2392" t="s">
        <v>2805</v>
      </c>
      <c r="N2392" s="17" t="str">
        <f t="shared" si="74"/>
        <v>LS814</v>
      </c>
      <c r="O2392">
        <f t="shared" si="75"/>
        <v>5861</v>
      </c>
    </row>
    <row r="2393" spans="1:15" x14ac:dyDescent="0.3">
      <c r="A2393">
        <v>5861</v>
      </c>
      <c r="B2393" s="171"/>
      <c r="C2393" t="s">
        <v>5440</v>
      </c>
      <c r="D2393" t="s">
        <v>5050</v>
      </c>
      <c r="E2393" t="s">
        <v>2782</v>
      </c>
      <c r="G2393" t="s">
        <v>31</v>
      </c>
      <c r="H2393" t="s">
        <v>31</v>
      </c>
      <c r="I2393" t="s">
        <v>2758</v>
      </c>
      <c r="J2393" t="s">
        <v>2758</v>
      </c>
      <c r="K2393" t="s">
        <v>31</v>
      </c>
      <c r="L2393" t="s">
        <v>2805</v>
      </c>
      <c r="N2393" s="17" t="str">
        <f t="shared" si="74"/>
        <v>WC398</v>
      </c>
      <c r="O2393">
        <f t="shared" si="75"/>
        <v>5861</v>
      </c>
    </row>
    <row r="2394" spans="1:15" x14ac:dyDescent="0.3">
      <c r="A2394">
        <v>5861</v>
      </c>
      <c r="B2394" s="171"/>
      <c r="C2394" t="s">
        <v>5441</v>
      </c>
      <c r="D2394" t="s">
        <v>5050</v>
      </c>
      <c r="E2394" t="s">
        <v>2782</v>
      </c>
      <c r="G2394" t="s">
        <v>31</v>
      </c>
      <c r="H2394" t="s">
        <v>31</v>
      </c>
      <c r="I2394" t="s">
        <v>2758</v>
      </c>
      <c r="J2394" t="s">
        <v>2758</v>
      </c>
      <c r="K2394" t="s">
        <v>31</v>
      </c>
      <c r="L2394" t="s">
        <v>2805</v>
      </c>
      <c r="N2394" s="17" t="str">
        <f t="shared" si="74"/>
        <v>LU512</v>
      </c>
      <c r="O2394">
        <f t="shared" si="75"/>
        <v>5861</v>
      </c>
    </row>
    <row r="2395" spans="1:15" x14ac:dyDescent="0.3">
      <c r="A2395">
        <v>5861</v>
      </c>
      <c r="B2395" s="171"/>
      <c r="C2395" t="s">
        <v>5442</v>
      </c>
      <c r="D2395" t="s">
        <v>5050</v>
      </c>
      <c r="E2395" t="s">
        <v>2782</v>
      </c>
      <c r="G2395" t="s">
        <v>31</v>
      </c>
      <c r="H2395" t="s">
        <v>31</v>
      </c>
      <c r="I2395" t="s">
        <v>2758</v>
      </c>
      <c r="J2395" t="s">
        <v>2758</v>
      </c>
      <c r="K2395" t="s">
        <v>31</v>
      </c>
      <c r="L2395" t="s">
        <v>2805</v>
      </c>
      <c r="N2395" s="17" t="str">
        <f t="shared" si="74"/>
        <v>WP065</v>
      </c>
      <c r="O2395">
        <f t="shared" si="75"/>
        <v>5861</v>
      </c>
    </row>
    <row r="2396" spans="1:15" x14ac:dyDescent="0.3">
      <c r="A2396">
        <v>5861</v>
      </c>
      <c r="B2396" s="171"/>
      <c r="C2396" t="s">
        <v>5443</v>
      </c>
      <c r="D2396" t="s">
        <v>5050</v>
      </c>
      <c r="E2396" t="s">
        <v>2782</v>
      </c>
      <c r="G2396" t="s">
        <v>31</v>
      </c>
      <c r="H2396" t="s">
        <v>31</v>
      </c>
      <c r="I2396" t="s">
        <v>2758</v>
      </c>
      <c r="J2396" t="s">
        <v>2758</v>
      </c>
      <c r="K2396" t="s">
        <v>31</v>
      </c>
      <c r="L2396" t="s">
        <v>2805</v>
      </c>
      <c r="N2396" s="17" t="str">
        <f t="shared" si="74"/>
        <v>CB713</v>
      </c>
      <c r="O2396">
        <f t="shared" si="75"/>
        <v>5861</v>
      </c>
    </row>
    <row r="2397" spans="1:15" x14ac:dyDescent="0.3">
      <c r="A2397">
        <v>5861</v>
      </c>
      <c r="B2397" s="171"/>
      <c r="C2397" t="s">
        <v>5444</v>
      </c>
      <c r="D2397" t="s">
        <v>5050</v>
      </c>
      <c r="E2397" t="s">
        <v>2782</v>
      </c>
      <c r="G2397" t="s">
        <v>31</v>
      </c>
      <c r="H2397" t="s">
        <v>31</v>
      </c>
      <c r="I2397" t="s">
        <v>2758</v>
      </c>
      <c r="J2397" t="s">
        <v>2758</v>
      </c>
      <c r="K2397" t="s">
        <v>31</v>
      </c>
      <c r="L2397" t="s">
        <v>2805</v>
      </c>
      <c r="N2397" s="17" t="str">
        <f t="shared" si="74"/>
        <v>LS919</v>
      </c>
      <c r="O2397">
        <f t="shared" si="75"/>
        <v>5861</v>
      </c>
    </row>
    <row r="2398" spans="1:15" x14ac:dyDescent="0.3">
      <c r="A2398">
        <v>5861</v>
      </c>
      <c r="B2398" s="171"/>
      <c r="C2398" t="s">
        <v>5445</v>
      </c>
      <c r="D2398" t="s">
        <v>5050</v>
      </c>
      <c r="E2398" t="s">
        <v>2782</v>
      </c>
      <c r="G2398" t="s">
        <v>31</v>
      </c>
      <c r="H2398" t="s">
        <v>31</v>
      </c>
      <c r="I2398" t="s">
        <v>2758</v>
      </c>
      <c r="J2398" t="s">
        <v>2758</v>
      </c>
      <c r="K2398" t="s">
        <v>31</v>
      </c>
      <c r="L2398" t="s">
        <v>2805</v>
      </c>
      <c r="N2398" s="17" t="str">
        <f t="shared" si="74"/>
        <v>WR899</v>
      </c>
      <c r="O2398">
        <f t="shared" si="75"/>
        <v>5861</v>
      </c>
    </row>
    <row r="2399" spans="1:15" x14ac:dyDescent="0.3">
      <c r="A2399">
        <v>5861</v>
      </c>
      <c r="B2399" s="171"/>
      <c r="C2399" t="s">
        <v>5446</v>
      </c>
      <c r="D2399" t="s">
        <v>5050</v>
      </c>
      <c r="E2399" t="s">
        <v>2782</v>
      </c>
      <c r="G2399" t="s">
        <v>31</v>
      </c>
      <c r="H2399" t="s">
        <v>31</v>
      </c>
      <c r="I2399" t="s">
        <v>2758</v>
      </c>
      <c r="J2399" t="s">
        <v>2758</v>
      </c>
      <c r="K2399" t="s">
        <v>31</v>
      </c>
      <c r="L2399" t="s">
        <v>2805</v>
      </c>
      <c r="N2399" s="17" t="str">
        <f t="shared" si="74"/>
        <v>WP073</v>
      </c>
      <c r="O2399">
        <f t="shared" si="75"/>
        <v>5861</v>
      </c>
    </row>
    <row r="2400" spans="1:15" x14ac:dyDescent="0.3">
      <c r="A2400">
        <v>5861</v>
      </c>
      <c r="B2400" s="171"/>
      <c r="C2400">
        <v>21857</v>
      </c>
      <c r="D2400" t="s">
        <v>5050</v>
      </c>
      <c r="E2400" t="s">
        <v>2782</v>
      </c>
      <c r="G2400" t="s">
        <v>31</v>
      </c>
      <c r="H2400" t="s">
        <v>31</v>
      </c>
      <c r="I2400" t="s">
        <v>2758</v>
      </c>
      <c r="J2400" t="s">
        <v>2758</v>
      </c>
      <c r="K2400" t="s">
        <v>31</v>
      </c>
      <c r="L2400" t="s">
        <v>2805</v>
      </c>
      <c r="N2400" s="17">
        <f t="shared" si="74"/>
        <v>21857</v>
      </c>
      <c r="O2400">
        <f t="shared" si="75"/>
        <v>5861</v>
      </c>
    </row>
    <row r="2401" spans="1:15" x14ac:dyDescent="0.3">
      <c r="A2401">
        <v>5861</v>
      </c>
      <c r="B2401" s="171"/>
      <c r="C2401" t="s">
        <v>5447</v>
      </c>
      <c r="D2401" t="s">
        <v>5050</v>
      </c>
      <c r="E2401" t="s">
        <v>2782</v>
      </c>
      <c r="G2401" t="s">
        <v>31</v>
      </c>
      <c r="H2401" t="s">
        <v>31</v>
      </c>
      <c r="I2401" t="s">
        <v>2758</v>
      </c>
      <c r="J2401" t="s">
        <v>2758</v>
      </c>
      <c r="K2401" t="s">
        <v>31</v>
      </c>
      <c r="L2401" t="s">
        <v>2805</v>
      </c>
      <c r="N2401" s="17" t="str">
        <f t="shared" si="74"/>
        <v>WP093</v>
      </c>
      <c r="O2401">
        <f t="shared" si="75"/>
        <v>5861</v>
      </c>
    </row>
    <row r="2402" spans="1:15" x14ac:dyDescent="0.3">
      <c r="A2402">
        <v>5861</v>
      </c>
      <c r="B2402" s="171"/>
      <c r="C2402">
        <v>40258</v>
      </c>
      <c r="D2402" t="s">
        <v>5050</v>
      </c>
      <c r="E2402" t="s">
        <v>2782</v>
      </c>
      <c r="G2402" t="s">
        <v>31</v>
      </c>
      <c r="H2402" t="s">
        <v>31</v>
      </c>
      <c r="I2402" t="s">
        <v>2758</v>
      </c>
      <c r="J2402" t="s">
        <v>2758</v>
      </c>
      <c r="K2402" t="s">
        <v>31</v>
      </c>
      <c r="L2402" t="s">
        <v>2805</v>
      </c>
      <c r="N2402" s="17">
        <f t="shared" si="74"/>
        <v>40258</v>
      </c>
      <c r="O2402">
        <f t="shared" si="75"/>
        <v>5861</v>
      </c>
    </row>
    <row r="2403" spans="1:15" x14ac:dyDescent="0.3">
      <c r="A2403">
        <v>5861</v>
      </c>
      <c r="B2403" s="171"/>
      <c r="C2403" t="s">
        <v>5448</v>
      </c>
      <c r="D2403" t="s">
        <v>5050</v>
      </c>
      <c r="E2403" t="s">
        <v>2782</v>
      </c>
      <c r="G2403" t="s">
        <v>31</v>
      </c>
      <c r="H2403" t="s">
        <v>31</v>
      </c>
      <c r="I2403" t="s">
        <v>2758</v>
      </c>
      <c r="J2403" t="s">
        <v>2758</v>
      </c>
      <c r="K2403" t="s">
        <v>31</v>
      </c>
      <c r="L2403" t="s">
        <v>2805</v>
      </c>
      <c r="N2403" s="17" t="str">
        <f t="shared" si="74"/>
        <v>WB100</v>
      </c>
      <c r="O2403">
        <f t="shared" si="75"/>
        <v>5861</v>
      </c>
    </row>
    <row r="2404" spans="1:15" x14ac:dyDescent="0.3">
      <c r="A2404">
        <v>5861</v>
      </c>
      <c r="B2404" s="171"/>
      <c r="C2404" t="s">
        <v>5449</v>
      </c>
      <c r="D2404" t="s">
        <v>5050</v>
      </c>
      <c r="E2404" t="s">
        <v>2782</v>
      </c>
      <c r="G2404" t="s">
        <v>31</v>
      </c>
      <c r="H2404" t="s">
        <v>31</v>
      </c>
      <c r="I2404" t="s">
        <v>2758</v>
      </c>
      <c r="J2404" t="s">
        <v>2758</v>
      </c>
      <c r="K2404" t="s">
        <v>31</v>
      </c>
      <c r="L2404" t="s">
        <v>2805</v>
      </c>
      <c r="N2404" s="17" t="str">
        <f t="shared" si="74"/>
        <v>CB772</v>
      </c>
      <c r="O2404">
        <f t="shared" si="75"/>
        <v>5861</v>
      </c>
    </row>
    <row r="2405" spans="1:15" x14ac:dyDescent="0.3">
      <c r="A2405">
        <v>5861</v>
      </c>
      <c r="B2405" s="171"/>
      <c r="C2405" t="s">
        <v>5450</v>
      </c>
      <c r="D2405" t="s">
        <v>5050</v>
      </c>
      <c r="E2405" t="s">
        <v>2782</v>
      </c>
      <c r="G2405" t="s">
        <v>31</v>
      </c>
      <c r="H2405" t="s">
        <v>31</v>
      </c>
      <c r="I2405" t="s">
        <v>2758</v>
      </c>
      <c r="J2405" t="s">
        <v>2758</v>
      </c>
      <c r="K2405" t="s">
        <v>31</v>
      </c>
      <c r="L2405" t="s">
        <v>2805</v>
      </c>
      <c r="N2405" s="17" t="str">
        <f t="shared" si="74"/>
        <v>CQ031</v>
      </c>
      <c r="O2405">
        <f t="shared" si="75"/>
        <v>5861</v>
      </c>
    </row>
    <row r="2406" spans="1:15" x14ac:dyDescent="0.3">
      <c r="A2406">
        <v>5861</v>
      </c>
      <c r="B2406" s="171"/>
      <c r="C2406" t="s">
        <v>5451</v>
      </c>
      <c r="D2406" t="s">
        <v>5050</v>
      </c>
      <c r="E2406" t="s">
        <v>2782</v>
      </c>
      <c r="G2406" t="s">
        <v>31</v>
      </c>
      <c r="H2406" t="s">
        <v>31</v>
      </c>
      <c r="I2406" t="s">
        <v>2758</v>
      </c>
      <c r="J2406" t="s">
        <v>2758</v>
      </c>
      <c r="K2406" t="s">
        <v>31</v>
      </c>
      <c r="L2406" t="s">
        <v>2805</v>
      </c>
      <c r="N2406" s="17" t="str">
        <f t="shared" si="74"/>
        <v>WC401</v>
      </c>
      <c r="O2406">
        <f t="shared" si="75"/>
        <v>5861</v>
      </c>
    </row>
    <row r="2407" spans="1:15" x14ac:dyDescent="0.3">
      <c r="A2407">
        <v>5861</v>
      </c>
      <c r="B2407" s="171"/>
      <c r="C2407" t="s">
        <v>5452</v>
      </c>
      <c r="D2407" t="s">
        <v>5050</v>
      </c>
      <c r="E2407" t="s">
        <v>2782</v>
      </c>
      <c r="G2407" t="s">
        <v>31</v>
      </c>
      <c r="H2407" t="s">
        <v>31</v>
      </c>
      <c r="I2407" t="s">
        <v>2758</v>
      </c>
      <c r="J2407" t="s">
        <v>2758</v>
      </c>
      <c r="K2407" t="s">
        <v>31</v>
      </c>
      <c r="L2407" t="s">
        <v>2805</v>
      </c>
      <c r="N2407" s="17" t="str">
        <f t="shared" si="74"/>
        <v>WE223</v>
      </c>
      <c r="O2407">
        <f t="shared" si="75"/>
        <v>5861</v>
      </c>
    </row>
    <row r="2408" spans="1:15" x14ac:dyDescent="0.3">
      <c r="A2408">
        <v>5861</v>
      </c>
      <c r="B2408" s="171"/>
      <c r="C2408" t="s">
        <v>5453</v>
      </c>
      <c r="D2408" t="s">
        <v>5050</v>
      </c>
      <c r="E2408" t="s">
        <v>2782</v>
      </c>
      <c r="G2408" t="s">
        <v>31</v>
      </c>
      <c r="H2408" t="s">
        <v>31</v>
      </c>
      <c r="I2408" t="s">
        <v>2758</v>
      </c>
      <c r="J2408" t="s">
        <v>2758</v>
      </c>
      <c r="K2408" t="s">
        <v>31</v>
      </c>
      <c r="L2408" t="s">
        <v>2805</v>
      </c>
      <c r="N2408" s="17" t="str">
        <f t="shared" si="74"/>
        <v>WC366</v>
      </c>
      <c r="O2408">
        <f t="shared" si="75"/>
        <v>5861</v>
      </c>
    </row>
    <row r="2409" spans="1:15" x14ac:dyDescent="0.3">
      <c r="A2409">
        <v>5861</v>
      </c>
      <c r="B2409" s="171"/>
      <c r="C2409" t="s">
        <v>5454</v>
      </c>
      <c r="D2409" t="s">
        <v>5050</v>
      </c>
      <c r="E2409" t="s">
        <v>2782</v>
      </c>
      <c r="G2409" t="s">
        <v>31</v>
      </c>
      <c r="H2409" t="s">
        <v>31</v>
      </c>
      <c r="I2409" t="s">
        <v>2758</v>
      </c>
      <c r="J2409" t="s">
        <v>2758</v>
      </c>
      <c r="K2409" t="s">
        <v>31</v>
      </c>
      <c r="L2409" t="s">
        <v>2805</v>
      </c>
      <c r="N2409" s="17" t="str">
        <f t="shared" si="74"/>
        <v>WC402</v>
      </c>
      <c r="O2409">
        <f t="shared" si="75"/>
        <v>5861</v>
      </c>
    </row>
    <row r="2410" spans="1:15" x14ac:dyDescent="0.3">
      <c r="A2410">
        <v>5861</v>
      </c>
      <c r="B2410" s="171"/>
      <c r="C2410" t="s">
        <v>5455</v>
      </c>
      <c r="D2410" t="s">
        <v>5050</v>
      </c>
      <c r="E2410" t="s">
        <v>2782</v>
      </c>
      <c r="G2410" t="s">
        <v>31</v>
      </c>
      <c r="H2410" t="s">
        <v>31</v>
      </c>
      <c r="I2410" t="s">
        <v>2758</v>
      </c>
      <c r="J2410" t="s">
        <v>2758</v>
      </c>
      <c r="K2410" t="s">
        <v>31</v>
      </c>
      <c r="L2410" t="s">
        <v>2805</v>
      </c>
      <c r="N2410" s="17" t="str">
        <f t="shared" si="74"/>
        <v>WP095</v>
      </c>
      <c r="O2410">
        <f t="shared" si="75"/>
        <v>5861</v>
      </c>
    </row>
    <row r="2411" spans="1:15" x14ac:dyDescent="0.3">
      <c r="A2411">
        <v>5861</v>
      </c>
      <c r="B2411" s="171"/>
      <c r="C2411">
        <v>30562</v>
      </c>
      <c r="D2411" t="s">
        <v>5050</v>
      </c>
      <c r="E2411" t="s">
        <v>2782</v>
      </c>
      <c r="G2411" t="s">
        <v>31</v>
      </c>
      <c r="H2411" t="s">
        <v>31</v>
      </c>
      <c r="I2411" t="s">
        <v>2758</v>
      </c>
      <c r="J2411" t="s">
        <v>2758</v>
      </c>
      <c r="K2411" t="s">
        <v>31</v>
      </c>
      <c r="L2411" t="s">
        <v>2805</v>
      </c>
      <c r="N2411" s="17">
        <f t="shared" si="74"/>
        <v>30562</v>
      </c>
      <c r="O2411">
        <f t="shared" si="75"/>
        <v>5861</v>
      </c>
    </row>
    <row r="2412" spans="1:15" x14ac:dyDescent="0.3">
      <c r="A2412">
        <v>5861</v>
      </c>
      <c r="B2412" s="171"/>
      <c r="C2412" t="s">
        <v>5456</v>
      </c>
      <c r="D2412" t="s">
        <v>5050</v>
      </c>
      <c r="E2412" t="s">
        <v>2782</v>
      </c>
      <c r="G2412" t="s">
        <v>31</v>
      </c>
      <c r="H2412" t="s">
        <v>31</v>
      </c>
      <c r="I2412" t="s">
        <v>2758</v>
      </c>
      <c r="J2412" t="s">
        <v>2758</v>
      </c>
      <c r="K2412" t="s">
        <v>31</v>
      </c>
      <c r="L2412" t="s">
        <v>2805</v>
      </c>
      <c r="N2412" s="17" t="str">
        <f t="shared" si="74"/>
        <v>WB480</v>
      </c>
      <c r="O2412">
        <f t="shared" si="75"/>
        <v>5861</v>
      </c>
    </row>
    <row r="2413" spans="1:15" x14ac:dyDescent="0.3">
      <c r="A2413">
        <v>5861</v>
      </c>
      <c r="B2413" s="171"/>
      <c r="C2413" t="s">
        <v>5457</v>
      </c>
      <c r="D2413" t="s">
        <v>5050</v>
      </c>
      <c r="E2413" t="s">
        <v>2782</v>
      </c>
      <c r="G2413" t="s">
        <v>31</v>
      </c>
      <c r="H2413" t="s">
        <v>31</v>
      </c>
      <c r="I2413" t="s">
        <v>2758</v>
      </c>
      <c r="J2413" t="s">
        <v>2758</v>
      </c>
      <c r="K2413" t="s">
        <v>31</v>
      </c>
      <c r="L2413" t="s">
        <v>2805</v>
      </c>
      <c r="N2413" s="17" t="str">
        <f t="shared" si="74"/>
        <v>WE164</v>
      </c>
      <c r="O2413">
        <f t="shared" si="75"/>
        <v>5861</v>
      </c>
    </row>
    <row r="2414" spans="1:15" x14ac:dyDescent="0.3">
      <c r="A2414">
        <v>5861</v>
      </c>
      <c r="B2414" s="171"/>
      <c r="C2414" t="s">
        <v>5458</v>
      </c>
      <c r="D2414" t="s">
        <v>5050</v>
      </c>
      <c r="E2414" t="s">
        <v>2782</v>
      </c>
      <c r="G2414" t="s">
        <v>31</v>
      </c>
      <c r="H2414" t="s">
        <v>31</v>
      </c>
      <c r="I2414" t="s">
        <v>2758</v>
      </c>
      <c r="J2414" t="s">
        <v>2758</v>
      </c>
      <c r="K2414" t="s">
        <v>31</v>
      </c>
      <c r="L2414" t="s">
        <v>2805</v>
      </c>
      <c r="N2414" s="17" t="str">
        <f t="shared" si="74"/>
        <v>WC403</v>
      </c>
      <c r="O2414">
        <f t="shared" si="75"/>
        <v>5861</v>
      </c>
    </row>
    <row r="2415" spans="1:15" x14ac:dyDescent="0.3">
      <c r="A2415">
        <v>5861</v>
      </c>
      <c r="B2415" s="171"/>
      <c r="C2415" t="s">
        <v>5459</v>
      </c>
      <c r="D2415" t="s">
        <v>5050</v>
      </c>
      <c r="E2415" t="s">
        <v>2782</v>
      </c>
      <c r="G2415" t="s">
        <v>31</v>
      </c>
      <c r="H2415" t="s">
        <v>31</v>
      </c>
      <c r="I2415" t="s">
        <v>2758</v>
      </c>
      <c r="J2415" t="s">
        <v>2758</v>
      </c>
      <c r="K2415" t="s">
        <v>31</v>
      </c>
      <c r="L2415" t="s">
        <v>2805</v>
      </c>
      <c r="N2415" s="17" t="str">
        <f t="shared" si="74"/>
        <v>WC404</v>
      </c>
      <c r="O2415">
        <f t="shared" si="75"/>
        <v>5861</v>
      </c>
    </row>
    <row r="2416" spans="1:15" x14ac:dyDescent="0.3">
      <c r="A2416">
        <v>5861</v>
      </c>
      <c r="B2416" s="171"/>
      <c r="C2416" t="s">
        <v>5460</v>
      </c>
      <c r="D2416" t="s">
        <v>5050</v>
      </c>
      <c r="E2416" t="s">
        <v>2782</v>
      </c>
      <c r="G2416" t="s">
        <v>31</v>
      </c>
      <c r="H2416" t="s">
        <v>31</v>
      </c>
      <c r="I2416" t="s">
        <v>2758</v>
      </c>
      <c r="J2416" t="s">
        <v>2758</v>
      </c>
      <c r="K2416" t="s">
        <v>31</v>
      </c>
      <c r="L2416" t="s">
        <v>2805</v>
      </c>
      <c r="N2416" s="17" t="str">
        <f t="shared" si="74"/>
        <v>WC405</v>
      </c>
      <c r="O2416">
        <f t="shared" si="75"/>
        <v>5861</v>
      </c>
    </row>
    <row r="2417" spans="1:15" x14ac:dyDescent="0.3">
      <c r="A2417">
        <v>5861</v>
      </c>
      <c r="B2417" s="171"/>
      <c r="C2417" t="s">
        <v>5461</v>
      </c>
      <c r="D2417" t="s">
        <v>5050</v>
      </c>
      <c r="E2417" t="s">
        <v>2782</v>
      </c>
      <c r="G2417" t="s">
        <v>31</v>
      </c>
      <c r="H2417" t="s">
        <v>31</v>
      </c>
      <c r="I2417" t="s">
        <v>2758</v>
      </c>
      <c r="J2417" t="s">
        <v>2758</v>
      </c>
      <c r="K2417" t="s">
        <v>31</v>
      </c>
      <c r="L2417" t="s">
        <v>2805</v>
      </c>
      <c r="N2417" s="17" t="str">
        <f t="shared" si="74"/>
        <v>LU581</v>
      </c>
      <c r="O2417">
        <f t="shared" si="75"/>
        <v>5861</v>
      </c>
    </row>
    <row r="2418" spans="1:15" x14ac:dyDescent="0.3">
      <c r="A2418">
        <v>5861</v>
      </c>
      <c r="B2418" s="171"/>
      <c r="C2418" t="s">
        <v>5462</v>
      </c>
      <c r="D2418" t="s">
        <v>5050</v>
      </c>
      <c r="E2418" t="s">
        <v>2782</v>
      </c>
      <c r="G2418" t="s">
        <v>31</v>
      </c>
      <c r="H2418" t="s">
        <v>31</v>
      </c>
      <c r="I2418" t="s">
        <v>2758</v>
      </c>
      <c r="J2418" t="s">
        <v>2758</v>
      </c>
      <c r="K2418" t="s">
        <v>31</v>
      </c>
      <c r="L2418" t="s">
        <v>2805</v>
      </c>
      <c r="N2418" s="17" t="str">
        <f t="shared" si="74"/>
        <v>LU670</v>
      </c>
      <c r="O2418">
        <f t="shared" si="75"/>
        <v>5861</v>
      </c>
    </row>
    <row r="2419" spans="1:15" x14ac:dyDescent="0.3">
      <c r="A2419">
        <v>5861</v>
      </c>
      <c r="B2419" s="171"/>
      <c r="C2419" t="s">
        <v>5463</v>
      </c>
      <c r="D2419" t="s">
        <v>5050</v>
      </c>
      <c r="E2419" t="s">
        <v>2782</v>
      </c>
      <c r="G2419" t="s">
        <v>31</v>
      </c>
      <c r="H2419" t="s">
        <v>31</v>
      </c>
      <c r="I2419" t="s">
        <v>2758</v>
      </c>
      <c r="J2419" t="s">
        <v>2758</v>
      </c>
      <c r="K2419" t="s">
        <v>31</v>
      </c>
      <c r="L2419" t="s">
        <v>2805</v>
      </c>
      <c r="N2419" s="17" t="str">
        <f t="shared" si="74"/>
        <v>WC406</v>
      </c>
      <c r="O2419">
        <f t="shared" si="75"/>
        <v>5861</v>
      </c>
    </row>
    <row r="2420" spans="1:15" x14ac:dyDescent="0.3">
      <c r="A2420">
        <v>5861</v>
      </c>
      <c r="B2420" s="171"/>
      <c r="C2420">
        <v>22918</v>
      </c>
      <c r="D2420" t="s">
        <v>5050</v>
      </c>
      <c r="E2420" t="s">
        <v>2782</v>
      </c>
      <c r="G2420" t="s">
        <v>31</v>
      </c>
      <c r="H2420" t="s">
        <v>31</v>
      </c>
      <c r="I2420" t="s">
        <v>2758</v>
      </c>
      <c r="J2420" t="s">
        <v>2758</v>
      </c>
      <c r="K2420" t="s">
        <v>31</v>
      </c>
      <c r="L2420" t="s">
        <v>2805</v>
      </c>
      <c r="N2420" s="17">
        <f t="shared" si="74"/>
        <v>22918</v>
      </c>
      <c r="O2420">
        <f t="shared" si="75"/>
        <v>5861</v>
      </c>
    </row>
    <row r="2421" spans="1:15" x14ac:dyDescent="0.3">
      <c r="A2421">
        <v>5861</v>
      </c>
      <c r="B2421" s="171"/>
      <c r="C2421">
        <v>43101</v>
      </c>
      <c r="D2421" t="s">
        <v>5050</v>
      </c>
      <c r="E2421" t="s">
        <v>2782</v>
      </c>
      <c r="G2421" t="s">
        <v>31</v>
      </c>
      <c r="H2421" t="s">
        <v>31</v>
      </c>
      <c r="I2421" t="s">
        <v>2758</v>
      </c>
      <c r="J2421" t="s">
        <v>2758</v>
      </c>
      <c r="K2421" t="s">
        <v>31</v>
      </c>
      <c r="L2421" t="s">
        <v>2805</v>
      </c>
      <c r="N2421" s="17">
        <f t="shared" si="74"/>
        <v>43101</v>
      </c>
      <c r="O2421">
        <f t="shared" si="75"/>
        <v>5861</v>
      </c>
    </row>
    <row r="2422" spans="1:15" x14ac:dyDescent="0.3">
      <c r="A2422">
        <v>5861</v>
      </c>
      <c r="B2422" s="171"/>
      <c r="C2422" t="s">
        <v>5464</v>
      </c>
      <c r="D2422" t="s">
        <v>5050</v>
      </c>
      <c r="E2422" t="s">
        <v>2782</v>
      </c>
      <c r="G2422" t="s">
        <v>31</v>
      </c>
      <c r="H2422" t="s">
        <v>31</v>
      </c>
      <c r="I2422" t="s">
        <v>2758</v>
      </c>
      <c r="J2422" t="s">
        <v>2758</v>
      </c>
      <c r="K2422" t="s">
        <v>31</v>
      </c>
      <c r="L2422" t="s">
        <v>2805</v>
      </c>
      <c r="N2422" s="17" t="str">
        <f t="shared" si="74"/>
        <v>WZ387</v>
      </c>
      <c r="O2422">
        <f t="shared" si="75"/>
        <v>5861</v>
      </c>
    </row>
    <row r="2423" spans="1:15" x14ac:dyDescent="0.3">
      <c r="A2423">
        <v>5861</v>
      </c>
      <c r="B2423" s="171"/>
      <c r="C2423" t="s">
        <v>5465</v>
      </c>
      <c r="D2423" t="s">
        <v>5050</v>
      </c>
      <c r="E2423" t="s">
        <v>2782</v>
      </c>
      <c r="G2423" t="s">
        <v>31</v>
      </c>
      <c r="H2423" t="s">
        <v>31</v>
      </c>
      <c r="I2423" t="s">
        <v>2758</v>
      </c>
      <c r="J2423" t="s">
        <v>2758</v>
      </c>
      <c r="K2423" t="s">
        <v>31</v>
      </c>
      <c r="L2423" t="s">
        <v>2805</v>
      </c>
      <c r="N2423" s="17" t="str">
        <f t="shared" si="74"/>
        <v>LT899</v>
      </c>
      <c r="O2423">
        <f t="shared" si="75"/>
        <v>5861</v>
      </c>
    </row>
    <row r="2424" spans="1:15" x14ac:dyDescent="0.3">
      <c r="A2424">
        <v>5861</v>
      </c>
      <c r="B2424" s="171"/>
      <c r="C2424" t="s">
        <v>5466</v>
      </c>
      <c r="D2424" t="s">
        <v>5050</v>
      </c>
      <c r="E2424" t="s">
        <v>2782</v>
      </c>
      <c r="G2424" t="s">
        <v>31</v>
      </c>
      <c r="H2424" t="s">
        <v>31</v>
      </c>
      <c r="I2424" t="s">
        <v>2758</v>
      </c>
      <c r="J2424" t="s">
        <v>2758</v>
      </c>
      <c r="K2424" t="s">
        <v>31</v>
      </c>
      <c r="L2424" t="s">
        <v>2805</v>
      </c>
      <c r="N2424" s="17" t="str">
        <f t="shared" si="74"/>
        <v>LS920</v>
      </c>
      <c r="O2424">
        <f t="shared" si="75"/>
        <v>5861</v>
      </c>
    </row>
    <row r="2425" spans="1:15" x14ac:dyDescent="0.3">
      <c r="A2425">
        <v>5861</v>
      </c>
      <c r="B2425" s="171"/>
      <c r="C2425" t="s">
        <v>5467</v>
      </c>
      <c r="D2425" t="s">
        <v>5050</v>
      </c>
      <c r="E2425" t="s">
        <v>2782</v>
      </c>
      <c r="G2425" t="s">
        <v>31</v>
      </c>
      <c r="H2425" t="s">
        <v>31</v>
      </c>
      <c r="I2425" t="s">
        <v>2758</v>
      </c>
      <c r="J2425" t="s">
        <v>2758</v>
      </c>
      <c r="K2425" t="s">
        <v>31</v>
      </c>
      <c r="L2425" t="s">
        <v>2805</v>
      </c>
      <c r="N2425" s="17" t="str">
        <f t="shared" si="74"/>
        <v>CQ032</v>
      </c>
      <c r="O2425">
        <f t="shared" si="75"/>
        <v>5861</v>
      </c>
    </row>
    <row r="2426" spans="1:15" x14ac:dyDescent="0.3">
      <c r="A2426">
        <v>5861</v>
      </c>
      <c r="B2426" s="171"/>
      <c r="C2426" t="s">
        <v>5468</v>
      </c>
      <c r="D2426" t="s">
        <v>5050</v>
      </c>
      <c r="E2426" t="s">
        <v>2782</v>
      </c>
      <c r="G2426" t="s">
        <v>31</v>
      </c>
      <c r="H2426" t="s">
        <v>31</v>
      </c>
      <c r="I2426" t="s">
        <v>2758</v>
      </c>
      <c r="J2426" t="s">
        <v>2758</v>
      </c>
      <c r="K2426" t="s">
        <v>31</v>
      </c>
      <c r="L2426" t="s">
        <v>2805</v>
      </c>
      <c r="N2426" s="17" t="str">
        <f t="shared" si="74"/>
        <v>CB714</v>
      </c>
      <c r="O2426">
        <f t="shared" si="75"/>
        <v>5861</v>
      </c>
    </row>
    <row r="2427" spans="1:15" x14ac:dyDescent="0.3">
      <c r="A2427">
        <v>5861</v>
      </c>
      <c r="B2427" s="171"/>
      <c r="C2427" t="s">
        <v>5469</v>
      </c>
      <c r="D2427" t="s">
        <v>5050</v>
      </c>
      <c r="E2427" t="s">
        <v>2782</v>
      </c>
      <c r="G2427" t="s">
        <v>31</v>
      </c>
      <c r="H2427" t="s">
        <v>31</v>
      </c>
      <c r="I2427" t="s">
        <v>2758</v>
      </c>
      <c r="J2427" t="s">
        <v>2758</v>
      </c>
      <c r="K2427" t="s">
        <v>31</v>
      </c>
      <c r="L2427" t="s">
        <v>2805</v>
      </c>
      <c r="N2427" s="17" t="str">
        <f t="shared" si="74"/>
        <v>CB454</v>
      </c>
      <c r="O2427">
        <f t="shared" si="75"/>
        <v>5861</v>
      </c>
    </row>
    <row r="2428" spans="1:15" x14ac:dyDescent="0.3">
      <c r="A2428">
        <v>5861</v>
      </c>
      <c r="B2428" s="171"/>
      <c r="C2428">
        <v>18910</v>
      </c>
      <c r="D2428" t="s">
        <v>5050</v>
      </c>
      <c r="E2428" t="s">
        <v>2782</v>
      </c>
      <c r="G2428" t="s">
        <v>31</v>
      </c>
      <c r="H2428" t="s">
        <v>31</v>
      </c>
      <c r="I2428" t="s">
        <v>2758</v>
      </c>
      <c r="J2428" t="s">
        <v>2758</v>
      </c>
      <c r="K2428" t="s">
        <v>31</v>
      </c>
      <c r="L2428" t="s">
        <v>2805</v>
      </c>
      <c r="N2428" s="17">
        <f t="shared" si="74"/>
        <v>18910</v>
      </c>
      <c r="O2428">
        <f t="shared" si="75"/>
        <v>5861</v>
      </c>
    </row>
    <row r="2429" spans="1:15" x14ac:dyDescent="0.3">
      <c r="A2429">
        <v>5861</v>
      </c>
      <c r="B2429" s="171"/>
      <c r="C2429" t="s">
        <v>5470</v>
      </c>
      <c r="D2429" t="s">
        <v>5050</v>
      </c>
      <c r="E2429" t="s">
        <v>2782</v>
      </c>
      <c r="G2429" t="s">
        <v>31</v>
      </c>
      <c r="H2429" t="s">
        <v>31</v>
      </c>
      <c r="I2429" t="s">
        <v>2758</v>
      </c>
      <c r="J2429" t="s">
        <v>2758</v>
      </c>
      <c r="K2429" t="s">
        <v>31</v>
      </c>
      <c r="L2429" t="s">
        <v>2805</v>
      </c>
      <c r="N2429" s="17" t="str">
        <f t="shared" si="74"/>
        <v>WC408</v>
      </c>
      <c r="O2429">
        <f t="shared" si="75"/>
        <v>5861</v>
      </c>
    </row>
    <row r="2430" spans="1:15" x14ac:dyDescent="0.3">
      <c r="A2430">
        <v>5861</v>
      </c>
      <c r="B2430" s="171"/>
      <c r="C2430" t="s">
        <v>5471</v>
      </c>
      <c r="D2430" t="s">
        <v>5050</v>
      </c>
      <c r="E2430" t="s">
        <v>2782</v>
      </c>
      <c r="G2430" t="s">
        <v>31</v>
      </c>
      <c r="H2430" t="s">
        <v>31</v>
      </c>
      <c r="I2430" t="s">
        <v>2758</v>
      </c>
      <c r="J2430" t="s">
        <v>2758</v>
      </c>
      <c r="K2430" t="s">
        <v>31</v>
      </c>
      <c r="L2430" t="s">
        <v>2805</v>
      </c>
      <c r="N2430" s="17" t="str">
        <f t="shared" si="74"/>
        <v>CQ413</v>
      </c>
      <c r="O2430">
        <f t="shared" si="75"/>
        <v>5861</v>
      </c>
    </row>
    <row r="2431" spans="1:15" x14ac:dyDescent="0.3">
      <c r="A2431">
        <v>5861</v>
      </c>
      <c r="B2431" s="171"/>
      <c r="C2431" t="s">
        <v>5472</v>
      </c>
      <c r="D2431" t="s">
        <v>5050</v>
      </c>
      <c r="E2431" t="s">
        <v>2782</v>
      </c>
      <c r="G2431" t="s">
        <v>31</v>
      </c>
      <c r="H2431" t="s">
        <v>31</v>
      </c>
      <c r="I2431" t="s">
        <v>2758</v>
      </c>
      <c r="J2431" t="s">
        <v>2758</v>
      </c>
      <c r="K2431" t="s">
        <v>31</v>
      </c>
      <c r="L2431" t="s">
        <v>2805</v>
      </c>
      <c r="N2431" s="17" t="str">
        <f t="shared" si="74"/>
        <v>CQ414</v>
      </c>
      <c r="O2431">
        <f t="shared" si="75"/>
        <v>5861</v>
      </c>
    </row>
    <row r="2432" spans="1:15" x14ac:dyDescent="0.3">
      <c r="A2432">
        <v>5861</v>
      </c>
      <c r="B2432" s="171"/>
      <c r="C2432" t="s">
        <v>5473</v>
      </c>
      <c r="D2432" t="s">
        <v>5050</v>
      </c>
      <c r="E2432" t="s">
        <v>2782</v>
      </c>
      <c r="G2432" t="s">
        <v>31</v>
      </c>
      <c r="H2432" t="s">
        <v>31</v>
      </c>
      <c r="I2432" t="s">
        <v>2758</v>
      </c>
      <c r="J2432" t="s">
        <v>2758</v>
      </c>
      <c r="K2432" t="s">
        <v>31</v>
      </c>
      <c r="L2432" t="s">
        <v>2805</v>
      </c>
      <c r="N2432" s="17" t="str">
        <f t="shared" si="74"/>
        <v>WC409</v>
      </c>
      <c r="O2432">
        <f t="shared" si="75"/>
        <v>5861</v>
      </c>
    </row>
    <row r="2433" spans="1:15" x14ac:dyDescent="0.3">
      <c r="A2433">
        <v>5861</v>
      </c>
      <c r="B2433" s="171"/>
      <c r="C2433" t="s">
        <v>5474</v>
      </c>
      <c r="D2433" t="s">
        <v>5050</v>
      </c>
      <c r="E2433" t="s">
        <v>2782</v>
      </c>
      <c r="G2433" t="s">
        <v>31</v>
      </c>
      <c r="H2433" t="s">
        <v>31</v>
      </c>
      <c r="I2433" t="s">
        <v>2758</v>
      </c>
      <c r="J2433" t="s">
        <v>2758</v>
      </c>
      <c r="K2433" t="s">
        <v>31</v>
      </c>
      <c r="L2433" t="s">
        <v>2805</v>
      </c>
      <c r="N2433" s="17" t="str">
        <f t="shared" si="74"/>
        <v>WC411</v>
      </c>
      <c r="O2433">
        <f t="shared" si="75"/>
        <v>5861</v>
      </c>
    </row>
    <row r="2434" spans="1:15" x14ac:dyDescent="0.3">
      <c r="A2434">
        <v>5861</v>
      </c>
      <c r="B2434" s="171"/>
      <c r="C2434" t="s">
        <v>5475</v>
      </c>
      <c r="D2434" t="s">
        <v>5050</v>
      </c>
      <c r="E2434" t="s">
        <v>2782</v>
      </c>
      <c r="G2434" t="s">
        <v>31</v>
      </c>
      <c r="H2434" t="s">
        <v>31</v>
      </c>
      <c r="I2434" t="s">
        <v>2758</v>
      </c>
      <c r="J2434" t="s">
        <v>2758</v>
      </c>
      <c r="K2434" t="s">
        <v>31</v>
      </c>
      <c r="L2434" t="s">
        <v>2805</v>
      </c>
      <c r="N2434" s="17" t="str">
        <f t="shared" ref="N2434:N2497" si="76">C2434</f>
        <v>WC410</v>
      </c>
      <c r="O2434">
        <f t="shared" ref="O2434:O2497" si="77">A2434</f>
        <v>5861</v>
      </c>
    </row>
    <row r="2435" spans="1:15" x14ac:dyDescent="0.3">
      <c r="A2435">
        <v>5861</v>
      </c>
      <c r="B2435" s="171"/>
      <c r="C2435" t="s">
        <v>5476</v>
      </c>
      <c r="D2435" t="s">
        <v>5050</v>
      </c>
      <c r="E2435" t="s">
        <v>2782</v>
      </c>
      <c r="G2435" t="s">
        <v>31</v>
      </c>
      <c r="H2435" t="s">
        <v>31</v>
      </c>
      <c r="I2435" t="s">
        <v>2758</v>
      </c>
      <c r="J2435" t="s">
        <v>2758</v>
      </c>
      <c r="K2435" t="s">
        <v>31</v>
      </c>
      <c r="L2435" t="s">
        <v>2805</v>
      </c>
      <c r="N2435" s="17" t="str">
        <f t="shared" si="76"/>
        <v>WC412</v>
      </c>
      <c r="O2435">
        <f t="shared" si="77"/>
        <v>5861</v>
      </c>
    </row>
    <row r="2436" spans="1:15" x14ac:dyDescent="0.3">
      <c r="A2436">
        <v>5861</v>
      </c>
      <c r="B2436" s="171"/>
      <c r="C2436" t="s">
        <v>5477</v>
      </c>
      <c r="D2436" t="s">
        <v>5050</v>
      </c>
      <c r="E2436" t="s">
        <v>2782</v>
      </c>
      <c r="G2436" t="s">
        <v>31</v>
      </c>
      <c r="H2436" t="s">
        <v>31</v>
      </c>
      <c r="I2436" t="s">
        <v>2758</v>
      </c>
      <c r="J2436" t="s">
        <v>2758</v>
      </c>
      <c r="K2436" t="s">
        <v>31</v>
      </c>
      <c r="L2436" t="s">
        <v>2805</v>
      </c>
      <c r="N2436" s="17" t="str">
        <f t="shared" si="76"/>
        <v>LV315</v>
      </c>
      <c r="O2436">
        <f t="shared" si="77"/>
        <v>5861</v>
      </c>
    </row>
    <row r="2437" spans="1:15" x14ac:dyDescent="0.3">
      <c r="A2437">
        <v>5861</v>
      </c>
      <c r="B2437" s="171"/>
      <c r="C2437" t="s">
        <v>5478</v>
      </c>
      <c r="D2437" t="s">
        <v>5050</v>
      </c>
      <c r="E2437" t="s">
        <v>2782</v>
      </c>
      <c r="G2437" t="s">
        <v>31</v>
      </c>
      <c r="H2437" t="s">
        <v>31</v>
      </c>
      <c r="I2437" t="s">
        <v>2758</v>
      </c>
      <c r="J2437" t="s">
        <v>2758</v>
      </c>
      <c r="K2437" t="s">
        <v>31</v>
      </c>
      <c r="L2437" t="s">
        <v>2805</v>
      </c>
      <c r="N2437" s="17" t="str">
        <f t="shared" si="76"/>
        <v>WC414</v>
      </c>
      <c r="O2437">
        <f t="shared" si="77"/>
        <v>5861</v>
      </c>
    </row>
    <row r="2438" spans="1:15" x14ac:dyDescent="0.3">
      <c r="A2438">
        <v>5861</v>
      </c>
      <c r="B2438" s="171"/>
      <c r="C2438" t="s">
        <v>5479</v>
      </c>
      <c r="D2438" t="s">
        <v>5050</v>
      </c>
      <c r="E2438" t="s">
        <v>2782</v>
      </c>
      <c r="G2438" t="s">
        <v>31</v>
      </c>
      <c r="H2438" t="s">
        <v>31</v>
      </c>
      <c r="I2438" t="s">
        <v>2758</v>
      </c>
      <c r="J2438" t="s">
        <v>2758</v>
      </c>
      <c r="K2438" t="s">
        <v>31</v>
      </c>
      <c r="L2438" t="s">
        <v>2805</v>
      </c>
      <c r="N2438" s="17" t="str">
        <f t="shared" si="76"/>
        <v>WP096</v>
      </c>
      <c r="O2438">
        <f t="shared" si="77"/>
        <v>5861</v>
      </c>
    </row>
    <row r="2439" spans="1:15" x14ac:dyDescent="0.3">
      <c r="A2439">
        <v>5861</v>
      </c>
      <c r="B2439" s="171"/>
      <c r="C2439" t="s">
        <v>5480</v>
      </c>
      <c r="D2439" t="s">
        <v>5050</v>
      </c>
      <c r="E2439" t="s">
        <v>2782</v>
      </c>
      <c r="G2439" t="s">
        <v>31</v>
      </c>
      <c r="H2439" t="s">
        <v>31</v>
      </c>
      <c r="I2439" t="s">
        <v>2758</v>
      </c>
      <c r="J2439" t="s">
        <v>2758</v>
      </c>
      <c r="K2439" t="s">
        <v>31</v>
      </c>
      <c r="L2439" t="s">
        <v>2805</v>
      </c>
      <c r="N2439" s="17" t="str">
        <f t="shared" si="76"/>
        <v>CQ033</v>
      </c>
      <c r="O2439">
        <f t="shared" si="77"/>
        <v>5861</v>
      </c>
    </row>
    <row r="2440" spans="1:15" x14ac:dyDescent="0.3">
      <c r="A2440">
        <v>5861</v>
      </c>
      <c r="B2440" s="171"/>
      <c r="C2440" t="s">
        <v>5481</v>
      </c>
      <c r="D2440" t="s">
        <v>5050</v>
      </c>
      <c r="E2440" t="s">
        <v>2782</v>
      </c>
      <c r="G2440" t="s">
        <v>31</v>
      </c>
      <c r="H2440" t="s">
        <v>31</v>
      </c>
      <c r="I2440" t="s">
        <v>2758</v>
      </c>
      <c r="J2440" t="s">
        <v>2758</v>
      </c>
      <c r="K2440" t="s">
        <v>31</v>
      </c>
      <c r="L2440" t="s">
        <v>2805</v>
      </c>
      <c r="N2440" s="17" t="str">
        <f t="shared" si="76"/>
        <v>WZ672</v>
      </c>
      <c r="O2440">
        <f t="shared" si="77"/>
        <v>5861</v>
      </c>
    </row>
    <row r="2441" spans="1:15" x14ac:dyDescent="0.3">
      <c r="A2441">
        <v>5861</v>
      </c>
      <c r="B2441" s="171"/>
      <c r="C2441" t="s">
        <v>5482</v>
      </c>
      <c r="D2441" t="s">
        <v>5050</v>
      </c>
      <c r="E2441" t="s">
        <v>2782</v>
      </c>
      <c r="G2441" t="s">
        <v>31</v>
      </c>
      <c r="H2441" t="s">
        <v>31</v>
      </c>
      <c r="I2441" t="s">
        <v>2758</v>
      </c>
      <c r="J2441" t="s">
        <v>2758</v>
      </c>
      <c r="K2441" t="s">
        <v>31</v>
      </c>
      <c r="L2441" t="s">
        <v>2805</v>
      </c>
      <c r="N2441" s="17" t="str">
        <f t="shared" si="76"/>
        <v>WC415</v>
      </c>
      <c r="O2441">
        <f t="shared" si="77"/>
        <v>5861</v>
      </c>
    </row>
    <row r="2442" spans="1:15" x14ac:dyDescent="0.3">
      <c r="A2442">
        <v>5861</v>
      </c>
      <c r="B2442" s="171"/>
      <c r="C2442" t="s">
        <v>5483</v>
      </c>
      <c r="D2442" t="s">
        <v>5050</v>
      </c>
      <c r="E2442" t="s">
        <v>2782</v>
      </c>
      <c r="G2442" t="s">
        <v>31</v>
      </c>
      <c r="H2442" t="s">
        <v>31</v>
      </c>
      <c r="I2442" t="s">
        <v>2758</v>
      </c>
      <c r="J2442" t="s">
        <v>2758</v>
      </c>
      <c r="K2442" t="s">
        <v>31</v>
      </c>
      <c r="L2442" t="s">
        <v>2805</v>
      </c>
      <c r="N2442" s="17" t="str">
        <f t="shared" si="76"/>
        <v>CB647</v>
      </c>
      <c r="O2442">
        <f t="shared" si="77"/>
        <v>5861</v>
      </c>
    </row>
    <row r="2443" spans="1:15" x14ac:dyDescent="0.3">
      <c r="A2443">
        <v>5861</v>
      </c>
      <c r="B2443" s="171"/>
      <c r="C2443" t="s">
        <v>5484</v>
      </c>
      <c r="D2443" t="s">
        <v>5050</v>
      </c>
      <c r="E2443" t="s">
        <v>2782</v>
      </c>
      <c r="G2443" t="s">
        <v>31</v>
      </c>
      <c r="H2443" t="s">
        <v>31</v>
      </c>
      <c r="I2443" t="s">
        <v>2758</v>
      </c>
      <c r="J2443" t="s">
        <v>2758</v>
      </c>
      <c r="K2443" t="s">
        <v>31</v>
      </c>
      <c r="L2443" t="s">
        <v>2805</v>
      </c>
      <c r="N2443" s="17" t="str">
        <f t="shared" si="76"/>
        <v>WC416</v>
      </c>
      <c r="O2443">
        <f t="shared" si="77"/>
        <v>5861</v>
      </c>
    </row>
    <row r="2444" spans="1:15" x14ac:dyDescent="0.3">
      <c r="A2444">
        <v>5861</v>
      </c>
      <c r="B2444" s="171"/>
      <c r="C2444" t="s">
        <v>5485</v>
      </c>
      <c r="D2444" t="s">
        <v>5050</v>
      </c>
      <c r="E2444" t="s">
        <v>2782</v>
      </c>
      <c r="G2444" t="s">
        <v>31</v>
      </c>
      <c r="H2444" t="s">
        <v>31</v>
      </c>
      <c r="I2444" t="s">
        <v>2758</v>
      </c>
      <c r="J2444" t="s">
        <v>2758</v>
      </c>
      <c r="K2444" t="s">
        <v>31</v>
      </c>
      <c r="L2444" t="s">
        <v>2805</v>
      </c>
      <c r="N2444" s="17" t="str">
        <f t="shared" si="76"/>
        <v>CQ595</v>
      </c>
      <c r="O2444">
        <f t="shared" si="77"/>
        <v>5861</v>
      </c>
    </row>
    <row r="2445" spans="1:15" x14ac:dyDescent="0.3">
      <c r="A2445">
        <v>5861</v>
      </c>
      <c r="B2445" s="171"/>
      <c r="C2445" t="s">
        <v>5486</v>
      </c>
      <c r="D2445" t="s">
        <v>5050</v>
      </c>
      <c r="E2445" t="s">
        <v>2782</v>
      </c>
      <c r="G2445" t="s">
        <v>31</v>
      </c>
      <c r="H2445" t="s">
        <v>31</v>
      </c>
      <c r="I2445" t="s">
        <v>2758</v>
      </c>
      <c r="J2445" t="s">
        <v>2758</v>
      </c>
      <c r="K2445" t="s">
        <v>31</v>
      </c>
      <c r="L2445" t="s">
        <v>2805</v>
      </c>
      <c r="N2445" s="17" t="str">
        <f t="shared" si="76"/>
        <v>WC417</v>
      </c>
      <c r="O2445">
        <f t="shared" si="77"/>
        <v>5861</v>
      </c>
    </row>
    <row r="2446" spans="1:15" x14ac:dyDescent="0.3">
      <c r="A2446">
        <v>5861</v>
      </c>
      <c r="B2446" s="171"/>
      <c r="C2446" t="s">
        <v>5487</v>
      </c>
      <c r="D2446" t="s">
        <v>5050</v>
      </c>
      <c r="E2446" t="s">
        <v>2782</v>
      </c>
      <c r="G2446" t="s">
        <v>31</v>
      </c>
      <c r="H2446" t="s">
        <v>31</v>
      </c>
      <c r="I2446" t="s">
        <v>2758</v>
      </c>
      <c r="J2446" t="s">
        <v>2758</v>
      </c>
      <c r="K2446" t="s">
        <v>31</v>
      </c>
      <c r="L2446" t="s">
        <v>2805</v>
      </c>
      <c r="N2446" s="17" t="str">
        <f t="shared" si="76"/>
        <v>WC638</v>
      </c>
      <c r="O2446">
        <f t="shared" si="77"/>
        <v>5861</v>
      </c>
    </row>
    <row r="2447" spans="1:15" x14ac:dyDescent="0.3">
      <c r="A2447">
        <v>5861</v>
      </c>
      <c r="B2447" s="171"/>
      <c r="C2447" t="s">
        <v>5488</v>
      </c>
      <c r="D2447" t="s">
        <v>5050</v>
      </c>
      <c r="E2447" t="s">
        <v>2782</v>
      </c>
      <c r="G2447" t="s">
        <v>31</v>
      </c>
      <c r="H2447" t="s">
        <v>31</v>
      </c>
      <c r="I2447" t="s">
        <v>2758</v>
      </c>
      <c r="J2447" t="s">
        <v>2758</v>
      </c>
      <c r="K2447" t="s">
        <v>31</v>
      </c>
      <c r="L2447" t="s">
        <v>2805</v>
      </c>
      <c r="N2447" s="17" t="str">
        <f t="shared" si="76"/>
        <v>WC643</v>
      </c>
      <c r="O2447">
        <f t="shared" si="77"/>
        <v>5861</v>
      </c>
    </row>
    <row r="2448" spans="1:15" x14ac:dyDescent="0.3">
      <c r="A2448">
        <v>5861</v>
      </c>
      <c r="B2448" s="171"/>
      <c r="C2448" t="s">
        <v>5489</v>
      </c>
      <c r="D2448" t="s">
        <v>5050</v>
      </c>
      <c r="E2448" t="s">
        <v>2782</v>
      </c>
      <c r="G2448" t="s">
        <v>31</v>
      </c>
      <c r="H2448" t="s">
        <v>31</v>
      </c>
      <c r="I2448" t="s">
        <v>2758</v>
      </c>
      <c r="J2448" t="s">
        <v>2758</v>
      </c>
      <c r="K2448" t="s">
        <v>31</v>
      </c>
      <c r="L2448" t="s">
        <v>2805</v>
      </c>
      <c r="N2448" s="17" t="str">
        <f t="shared" si="76"/>
        <v>LT832</v>
      </c>
      <c r="O2448">
        <f t="shared" si="77"/>
        <v>5861</v>
      </c>
    </row>
    <row r="2449" spans="1:15" x14ac:dyDescent="0.3">
      <c r="A2449">
        <v>5861</v>
      </c>
      <c r="B2449" s="171"/>
      <c r="C2449" t="s">
        <v>5490</v>
      </c>
      <c r="D2449" t="s">
        <v>5050</v>
      </c>
      <c r="E2449" t="s">
        <v>2782</v>
      </c>
      <c r="G2449" t="s">
        <v>31</v>
      </c>
      <c r="H2449" t="s">
        <v>31</v>
      </c>
      <c r="I2449" t="s">
        <v>2758</v>
      </c>
      <c r="J2449" t="s">
        <v>2758</v>
      </c>
      <c r="K2449" t="s">
        <v>31</v>
      </c>
      <c r="L2449" t="s">
        <v>2805</v>
      </c>
      <c r="N2449" s="17" t="str">
        <f t="shared" si="76"/>
        <v>LT833</v>
      </c>
      <c r="O2449">
        <f t="shared" si="77"/>
        <v>5861</v>
      </c>
    </row>
    <row r="2450" spans="1:15" x14ac:dyDescent="0.3">
      <c r="A2450">
        <v>5861</v>
      </c>
      <c r="B2450" s="171"/>
      <c r="C2450" t="s">
        <v>5491</v>
      </c>
      <c r="D2450" t="s">
        <v>5050</v>
      </c>
      <c r="E2450" t="s">
        <v>2782</v>
      </c>
      <c r="G2450" t="s">
        <v>31</v>
      </c>
      <c r="H2450" t="s">
        <v>31</v>
      </c>
      <c r="I2450" t="s">
        <v>2758</v>
      </c>
      <c r="J2450" t="s">
        <v>2758</v>
      </c>
      <c r="K2450" t="s">
        <v>31</v>
      </c>
      <c r="L2450" t="s">
        <v>2805</v>
      </c>
      <c r="N2450" s="17" t="str">
        <f t="shared" si="76"/>
        <v>LT900</v>
      </c>
      <c r="O2450">
        <f t="shared" si="77"/>
        <v>5861</v>
      </c>
    </row>
    <row r="2451" spans="1:15" x14ac:dyDescent="0.3">
      <c r="A2451">
        <v>5861</v>
      </c>
      <c r="B2451" s="171"/>
      <c r="C2451" t="s">
        <v>5492</v>
      </c>
      <c r="D2451" t="s">
        <v>5050</v>
      </c>
      <c r="E2451" t="s">
        <v>2782</v>
      </c>
      <c r="G2451" t="s">
        <v>31</v>
      </c>
      <c r="H2451" t="s">
        <v>31</v>
      </c>
      <c r="I2451" t="s">
        <v>2758</v>
      </c>
      <c r="J2451" t="s">
        <v>2758</v>
      </c>
      <c r="K2451" t="s">
        <v>31</v>
      </c>
      <c r="L2451" t="s">
        <v>2805</v>
      </c>
      <c r="N2451" s="17" t="str">
        <f t="shared" si="76"/>
        <v>WC418</v>
      </c>
      <c r="O2451">
        <f t="shared" si="77"/>
        <v>5861</v>
      </c>
    </row>
    <row r="2452" spans="1:15" x14ac:dyDescent="0.3">
      <c r="A2452">
        <v>5861</v>
      </c>
      <c r="B2452" s="171"/>
      <c r="C2452" t="s">
        <v>5493</v>
      </c>
      <c r="D2452" t="s">
        <v>5050</v>
      </c>
      <c r="E2452" t="s">
        <v>2782</v>
      </c>
      <c r="G2452" t="s">
        <v>31</v>
      </c>
      <c r="H2452" t="s">
        <v>31</v>
      </c>
      <c r="I2452" t="s">
        <v>2758</v>
      </c>
      <c r="J2452" t="s">
        <v>2758</v>
      </c>
      <c r="K2452" t="s">
        <v>31</v>
      </c>
      <c r="L2452" t="s">
        <v>2805</v>
      </c>
      <c r="N2452" s="17" t="str">
        <f t="shared" si="76"/>
        <v>CB861</v>
      </c>
      <c r="O2452">
        <f t="shared" si="77"/>
        <v>5861</v>
      </c>
    </row>
    <row r="2453" spans="1:15" x14ac:dyDescent="0.3">
      <c r="A2453">
        <v>5861</v>
      </c>
      <c r="B2453" s="171"/>
      <c r="C2453" t="s">
        <v>5494</v>
      </c>
      <c r="D2453" t="s">
        <v>5050</v>
      </c>
      <c r="E2453" t="s">
        <v>2782</v>
      </c>
      <c r="G2453" t="s">
        <v>31</v>
      </c>
      <c r="H2453" t="s">
        <v>31</v>
      </c>
      <c r="I2453" t="s">
        <v>2758</v>
      </c>
      <c r="J2453" t="s">
        <v>2758</v>
      </c>
      <c r="K2453" t="s">
        <v>31</v>
      </c>
      <c r="L2453" t="s">
        <v>2805</v>
      </c>
      <c r="N2453" s="17" t="str">
        <f t="shared" si="76"/>
        <v>WC419</v>
      </c>
      <c r="O2453">
        <f t="shared" si="77"/>
        <v>5861</v>
      </c>
    </row>
    <row r="2454" spans="1:15" x14ac:dyDescent="0.3">
      <c r="A2454">
        <v>5861</v>
      </c>
      <c r="B2454" s="171"/>
      <c r="C2454" t="s">
        <v>5495</v>
      </c>
      <c r="D2454" t="s">
        <v>5050</v>
      </c>
      <c r="E2454" t="s">
        <v>2782</v>
      </c>
      <c r="G2454" t="s">
        <v>31</v>
      </c>
      <c r="H2454" t="s">
        <v>31</v>
      </c>
      <c r="I2454" t="s">
        <v>2758</v>
      </c>
      <c r="J2454" t="s">
        <v>2758</v>
      </c>
      <c r="K2454" t="s">
        <v>31</v>
      </c>
      <c r="L2454" t="s">
        <v>2805</v>
      </c>
      <c r="N2454" s="17" t="str">
        <f t="shared" si="76"/>
        <v>LT901</v>
      </c>
      <c r="O2454">
        <f t="shared" si="77"/>
        <v>5861</v>
      </c>
    </row>
    <row r="2455" spans="1:15" x14ac:dyDescent="0.3">
      <c r="A2455">
        <v>5861</v>
      </c>
      <c r="B2455" s="171"/>
      <c r="C2455" t="s">
        <v>5496</v>
      </c>
      <c r="D2455" t="s">
        <v>5050</v>
      </c>
      <c r="E2455" t="s">
        <v>2782</v>
      </c>
      <c r="G2455" t="s">
        <v>31</v>
      </c>
      <c r="H2455" t="s">
        <v>31</v>
      </c>
      <c r="I2455" t="s">
        <v>2758</v>
      </c>
      <c r="J2455" t="s">
        <v>2758</v>
      </c>
      <c r="K2455" t="s">
        <v>31</v>
      </c>
      <c r="L2455" t="s">
        <v>2805</v>
      </c>
      <c r="N2455" s="17" t="str">
        <f t="shared" si="76"/>
        <v>CQ034</v>
      </c>
      <c r="O2455">
        <f t="shared" si="77"/>
        <v>5861</v>
      </c>
    </row>
    <row r="2456" spans="1:15" x14ac:dyDescent="0.3">
      <c r="A2456">
        <v>5861</v>
      </c>
      <c r="B2456" s="171"/>
      <c r="C2456" t="s">
        <v>5497</v>
      </c>
      <c r="D2456" t="s">
        <v>5050</v>
      </c>
      <c r="E2456" t="s">
        <v>2782</v>
      </c>
      <c r="G2456" t="s">
        <v>31</v>
      </c>
      <c r="H2456" t="s">
        <v>31</v>
      </c>
      <c r="I2456" t="s">
        <v>2758</v>
      </c>
      <c r="J2456" t="s">
        <v>2758</v>
      </c>
      <c r="K2456" t="s">
        <v>31</v>
      </c>
      <c r="L2456" t="s">
        <v>2805</v>
      </c>
      <c r="N2456" s="17" t="str">
        <f t="shared" si="76"/>
        <v>WC420</v>
      </c>
      <c r="O2456">
        <f t="shared" si="77"/>
        <v>5861</v>
      </c>
    </row>
    <row r="2457" spans="1:15" x14ac:dyDescent="0.3">
      <c r="A2457">
        <v>5861</v>
      </c>
      <c r="B2457" s="171"/>
      <c r="C2457" t="s">
        <v>5498</v>
      </c>
      <c r="D2457" t="s">
        <v>5050</v>
      </c>
      <c r="E2457" t="s">
        <v>2782</v>
      </c>
      <c r="G2457" t="s">
        <v>31</v>
      </c>
      <c r="H2457" t="s">
        <v>31</v>
      </c>
      <c r="I2457" t="s">
        <v>2758</v>
      </c>
      <c r="J2457" t="s">
        <v>2758</v>
      </c>
      <c r="K2457" t="s">
        <v>31</v>
      </c>
      <c r="L2457" t="s">
        <v>2805</v>
      </c>
      <c r="N2457" s="17" t="str">
        <f t="shared" si="76"/>
        <v>WC421</v>
      </c>
      <c r="O2457">
        <f t="shared" si="77"/>
        <v>5861</v>
      </c>
    </row>
    <row r="2458" spans="1:15" x14ac:dyDescent="0.3">
      <c r="A2458">
        <v>5861</v>
      </c>
      <c r="B2458" s="171"/>
      <c r="C2458" t="s">
        <v>5499</v>
      </c>
      <c r="D2458" t="s">
        <v>5050</v>
      </c>
      <c r="E2458" t="s">
        <v>2782</v>
      </c>
      <c r="G2458" t="s">
        <v>31</v>
      </c>
      <c r="H2458" t="s">
        <v>31</v>
      </c>
      <c r="I2458" t="s">
        <v>2758</v>
      </c>
      <c r="J2458" t="s">
        <v>2758</v>
      </c>
      <c r="K2458" t="s">
        <v>31</v>
      </c>
      <c r="L2458" t="s">
        <v>2805</v>
      </c>
      <c r="N2458" s="17" t="str">
        <f t="shared" si="76"/>
        <v>CB650</v>
      </c>
      <c r="O2458">
        <f t="shared" si="77"/>
        <v>5861</v>
      </c>
    </row>
    <row r="2459" spans="1:15" x14ac:dyDescent="0.3">
      <c r="A2459">
        <v>5861</v>
      </c>
      <c r="B2459" s="171"/>
      <c r="C2459" t="s">
        <v>5500</v>
      </c>
      <c r="D2459" t="s">
        <v>5050</v>
      </c>
      <c r="E2459" t="s">
        <v>2782</v>
      </c>
      <c r="G2459" t="s">
        <v>31</v>
      </c>
      <c r="H2459" t="s">
        <v>31</v>
      </c>
      <c r="I2459" t="s">
        <v>2758</v>
      </c>
      <c r="J2459" t="s">
        <v>2758</v>
      </c>
      <c r="K2459" t="s">
        <v>31</v>
      </c>
      <c r="L2459" t="s">
        <v>2805</v>
      </c>
      <c r="N2459" s="17" t="str">
        <f t="shared" si="76"/>
        <v>CB564</v>
      </c>
      <c r="O2459">
        <f t="shared" si="77"/>
        <v>5861</v>
      </c>
    </row>
    <row r="2460" spans="1:15" x14ac:dyDescent="0.3">
      <c r="A2460">
        <v>5861</v>
      </c>
      <c r="B2460" s="171"/>
      <c r="C2460" t="s">
        <v>5501</v>
      </c>
      <c r="D2460" t="s">
        <v>5050</v>
      </c>
      <c r="E2460" t="s">
        <v>2782</v>
      </c>
      <c r="G2460" t="s">
        <v>31</v>
      </c>
      <c r="H2460" t="s">
        <v>31</v>
      </c>
      <c r="I2460" t="s">
        <v>2758</v>
      </c>
      <c r="J2460" t="s">
        <v>2758</v>
      </c>
      <c r="K2460" t="s">
        <v>31</v>
      </c>
      <c r="L2460" t="s">
        <v>2805</v>
      </c>
      <c r="N2460" s="17" t="str">
        <f t="shared" si="76"/>
        <v>WA054</v>
      </c>
      <c r="O2460">
        <f t="shared" si="77"/>
        <v>5861</v>
      </c>
    </row>
    <row r="2461" spans="1:15" x14ac:dyDescent="0.3">
      <c r="A2461">
        <v>5861</v>
      </c>
      <c r="B2461" s="171"/>
      <c r="C2461" t="s">
        <v>5502</v>
      </c>
      <c r="D2461" t="s">
        <v>5050</v>
      </c>
      <c r="E2461" t="s">
        <v>2782</v>
      </c>
      <c r="G2461" t="s">
        <v>31</v>
      </c>
      <c r="H2461" t="s">
        <v>31</v>
      </c>
      <c r="I2461" t="s">
        <v>2758</v>
      </c>
      <c r="J2461" t="s">
        <v>2758</v>
      </c>
      <c r="K2461" t="s">
        <v>31</v>
      </c>
      <c r="L2461" t="s">
        <v>2805</v>
      </c>
      <c r="N2461" s="17" t="str">
        <f t="shared" si="76"/>
        <v>CB624</v>
      </c>
      <c r="O2461">
        <f t="shared" si="77"/>
        <v>5861</v>
      </c>
    </row>
    <row r="2462" spans="1:15" x14ac:dyDescent="0.3">
      <c r="A2462">
        <v>5861</v>
      </c>
      <c r="B2462" s="171"/>
      <c r="C2462" t="s">
        <v>5503</v>
      </c>
      <c r="D2462" t="s">
        <v>5050</v>
      </c>
      <c r="E2462" t="s">
        <v>2782</v>
      </c>
      <c r="G2462" t="s">
        <v>31</v>
      </c>
      <c r="H2462" t="s">
        <v>31</v>
      </c>
      <c r="I2462" t="s">
        <v>2758</v>
      </c>
      <c r="J2462" t="s">
        <v>2758</v>
      </c>
      <c r="K2462" t="s">
        <v>31</v>
      </c>
      <c r="L2462" t="s">
        <v>2805</v>
      </c>
      <c r="N2462" s="17" t="str">
        <f t="shared" si="76"/>
        <v>WB226</v>
      </c>
      <c r="O2462">
        <f t="shared" si="77"/>
        <v>5861</v>
      </c>
    </row>
    <row r="2463" spans="1:15" x14ac:dyDescent="0.3">
      <c r="A2463">
        <v>5861</v>
      </c>
      <c r="B2463" s="171"/>
      <c r="C2463" t="s">
        <v>5504</v>
      </c>
      <c r="D2463" t="s">
        <v>5050</v>
      </c>
      <c r="E2463" t="s">
        <v>2782</v>
      </c>
      <c r="G2463" t="s">
        <v>31</v>
      </c>
      <c r="H2463" t="s">
        <v>31</v>
      </c>
      <c r="I2463" t="s">
        <v>2758</v>
      </c>
      <c r="J2463" t="s">
        <v>2758</v>
      </c>
      <c r="K2463" t="s">
        <v>31</v>
      </c>
      <c r="L2463" t="s">
        <v>2805</v>
      </c>
      <c r="N2463" s="17" t="str">
        <f t="shared" si="76"/>
        <v>WB547</v>
      </c>
      <c r="O2463">
        <f t="shared" si="77"/>
        <v>5861</v>
      </c>
    </row>
    <row r="2464" spans="1:15" x14ac:dyDescent="0.3">
      <c r="A2464">
        <v>5861</v>
      </c>
      <c r="B2464" s="171"/>
      <c r="C2464" t="s">
        <v>5505</v>
      </c>
      <c r="D2464" t="s">
        <v>5050</v>
      </c>
      <c r="E2464" t="s">
        <v>2782</v>
      </c>
      <c r="G2464" t="s">
        <v>31</v>
      </c>
      <c r="H2464" t="s">
        <v>31</v>
      </c>
      <c r="I2464" t="s">
        <v>2758</v>
      </c>
      <c r="J2464" t="s">
        <v>2758</v>
      </c>
      <c r="K2464" t="s">
        <v>31</v>
      </c>
      <c r="L2464" t="s">
        <v>2805</v>
      </c>
      <c r="N2464" s="17" t="str">
        <f t="shared" si="76"/>
        <v>CQ035</v>
      </c>
      <c r="O2464">
        <f t="shared" si="77"/>
        <v>5861</v>
      </c>
    </row>
    <row r="2465" spans="1:15" x14ac:dyDescent="0.3">
      <c r="A2465">
        <v>5861</v>
      </c>
      <c r="B2465" s="171"/>
      <c r="C2465" t="s">
        <v>5506</v>
      </c>
      <c r="D2465" t="s">
        <v>5050</v>
      </c>
      <c r="E2465" t="s">
        <v>2782</v>
      </c>
      <c r="G2465" t="s">
        <v>31</v>
      </c>
      <c r="H2465" t="s">
        <v>31</v>
      </c>
      <c r="I2465" t="s">
        <v>2758</v>
      </c>
      <c r="J2465" t="s">
        <v>2758</v>
      </c>
      <c r="K2465" t="s">
        <v>31</v>
      </c>
      <c r="L2465" t="s">
        <v>2805</v>
      </c>
      <c r="N2465" s="17" t="str">
        <f t="shared" si="76"/>
        <v>WC422</v>
      </c>
      <c r="O2465">
        <f t="shared" si="77"/>
        <v>5861</v>
      </c>
    </row>
    <row r="2466" spans="1:15" x14ac:dyDescent="0.3">
      <c r="A2466">
        <v>5861</v>
      </c>
      <c r="B2466" s="171"/>
      <c r="C2466" t="s">
        <v>5507</v>
      </c>
      <c r="D2466" t="s">
        <v>5050</v>
      </c>
      <c r="E2466" t="s">
        <v>2782</v>
      </c>
      <c r="G2466" t="s">
        <v>31</v>
      </c>
      <c r="H2466" t="s">
        <v>31</v>
      </c>
      <c r="I2466" t="s">
        <v>2758</v>
      </c>
      <c r="J2466" t="s">
        <v>2758</v>
      </c>
      <c r="K2466" t="s">
        <v>31</v>
      </c>
      <c r="L2466" t="s">
        <v>2805</v>
      </c>
      <c r="N2466" s="17" t="str">
        <f t="shared" si="76"/>
        <v>WB341</v>
      </c>
      <c r="O2466">
        <f t="shared" si="77"/>
        <v>5861</v>
      </c>
    </row>
    <row r="2467" spans="1:15" x14ac:dyDescent="0.3">
      <c r="A2467">
        <v>5861</v>
      </c>
      <c r="B2467" s="171"/>
      <c r="C2467" t="s">
        <v>5508</v>
      </c>
      <c r="D2467" t="s">
        <v>5050</v>
      </c>
      <c r="E2467" t="s">
        <v>2782</v>
      </c>
      <c r="G2467" t="s">
        <v>31</v>
      </c>
      <c r="H2467" t="s">
        <v>31</v>
      </c>
      <c r="I2467" t="s">
        <v>2758</v>
      </c>
      <c r="J2467" t="s">
        <v>2758</v>
      </c>
      <c r="K2467" t="s">
        <v>31</v>
      </c>
      <c r="L2467" t="s">
        <v>2805</v>
      </c>
      <c r="N2467" s="17" t="str">
        <f t="shared" si="76"/>
        <v>LU665</v>
      </c>
      <c r="O2467">
        <f t="shared" si="77"/>
        <v>5861</v>
      </c>
    </row>
    <row r="2468" spans="1:15" x14ac:dyDescent="0.3">
      <c r="A2468">
        <v>5861</v>
      </c>
      <c r="B2468" s="171"/>
      <c r="C2468" t="s">
        <v>5509</v>
      </c>
      <c r="D2468" t="s">
        <v>5050</v>
      </c>
      <c r="E2468" t="s">
        <v>2782</v>
      </c>
      <c r="G2468" t="s">
        <v>31</v>
      </c>
      <c r="H2468" t="s">
        <v>31</v>
      </c>
      <c r="I2468" t="s">
        <v>2758</v>
      </c>
      <c r="J2468" t="s">
        <v>2758</v>
      </c>
      <c r="K2468" t="s">
        <v>31</v>
      </c>
      <c r="L2468" t="s">
        <v>2805</v>
      </c>
      <c r="N2468" s="17" t="str">
        <f t="shared" si="76"/>
        <v>LT902</v>
      </c>
      <c r="O2468">
        <f t="shared" si="77"/>
        <v>5861</v>
      </c>
    </row>
    <row r="2469" spans="1:15" x14ac:dyDescent="0.3">
      <c r="A2469">
        <v>5861</v>
      </c>
      <c r="B2469" s="171"/>
      <c r="C2469" t="s">
        <v>5510</v>
      </c>
      <c r="D2469" t="s">
        <v>5050</v>
      </c>
      <c r="E2469" t="s">
        <v>2782</v>
      </c>
      <c r="G2469" t="s">
        <v>31</v>
      </c>
      <c r="H2469" t="s">
        <v>31</v>
      </c>
      <c r="I2469" t="s">
        <v>2758</v>
      </c>
      <c r="J2469" t="s">
        <v>2758</v>
      </c>
      <c r="K2469" t="s">
        <v>31</v>
      </c>
      <c r="L2469" t="s">
        <v>2805</v>
      </c>
      <c r="N2469" s="17" t="str">
        <f t="shared" si="76"/>
        <v>CB157</v>
      </c>
      <c r="O2469">
        <f t="shared" si="77"/>
        <v>5861</v>
      </c>
    </row>
    <row r="2470" spans="1:15" x14ac:dyDescent="0.3">
      <c r="A2470">
        <v>5861</v>
      </c>
      <c r="B2470" s="171"/>
      <c r="C2470" t="s">
        <v>5511</v>
      </c>
      <c r="D2470" t="s">
        <v>5050</v>
      </c>
      <c r="E2470" t="s">
        <v>2782</v>
      </c>
      <c r="G2470" t="s">
        <v>31</v>
      </c>
      <c r="H2470" t="s">
        <v>31</v>
      </c>
      <c r="I2470" t="s">
        <v>2758</v>
      </c>
      <c r="J2470" t="s">
        <v>2758</v>
      </c>
      <c r="K2470" t="s">
        <v>31</v>
      </c>
      <c r="L2470" t="s">
        <v>2805</v>
      </c>
      <c r="N2470" s="17" t="str">
        <f t="shared" si="76"/>
        <v>LT903</v>
      </c>
      <c r="O2470">
        <f t="shared" si="77"/>
        <v>5861</v>
      </c>
    </row>
    <row r="2471" spans="1:15" x14ac:dyDescent="0.3">
      <c r="A2471">
        <v>5861</v>
      </c>
      <c r="B2471" s="171"/>
      <c r="C2471" t="s">
        <v>5512</v>
      </c>
      <c r="D2471" t="s">
        <v>5050</v>
      </c>
      <c r="E2471" t="s">
        <v>2782</v>
      </c>
      <c r="G2471" t="s">
        <v>31</v>
      </c>
      <c r="H2471" t="s">
        <v>31</v>
      </c>
      <c r="I2471" t="s">
        <v>2758</v>
      </c>
      <c r="J2471" t="s">
        <v>2758</v>
      </c>
      <c r="K2471" t="s">
        <v>31</v>
      </c>
      <c r="L2471" t="s">
        <v>2805</v>
      </c>
      <c r="N2471" s="17" t="str">
        <f t="shared" si="76"/>
        <v>CB147</v>
      </c>
      <c r="O2471">
        <f t="shared" si="77"/>
        <v>5861</v>
      </c>
    </row>
    <row r="2472" spans="1:15" x14ac:dyDescent="0.3">
      <c r="A2472">
        <v>5861</v>
      </c>
      <c r="B2472" s="171"/>
      <c r="C2472" t="s">
        <v>5513</v>
      </c>
      <c r="D2472" t="s">
        <v>5050</v>
      </c>
      <c r="E2472" t="s">
        <v>2782</v>
      </c>
      <c r="G2472" t="s">
        <v>31</v>
      </c>
      <c r="H2472" t="s">
        <v>31</v>
      </c>
      <c r="I2472" t="s">
        <v>2758</v>
      </c>
      <c r="J2472" t="s">
        <v>2758</v>
      </c>
      <c r="K2472" t="s">
        <v>31</v>
      </c>
      <c r="L2472" t="s">
        <v>2805</v>
      </c>
      <c r="N2472" s="17" t="str">
        <f t="shared" si="76"/>
        <v>WB548</v>
      </c>
      <c r="O2472">
        <f t="shared" si="77"/>
        <v>5861</v>
      </c>
    </row>
    <row r="2473" spans="1:15" x14ac:dyDescent="0.3">
      <c r="A2473">
        <v>5861</v>
      </c>
      <c r="B2473" s="171"/>
      <c r="C2473" t="s">
        <v>5514</v>
      </c>
      <c r="D2473" t="s">
        <v>5050</v>
      </c>
      <c r="E2473" t="s">
        <v>2782</v>
      </c>
      <c r="G2473" t="s">
        <v>31</v>
      </c>
      <c r="H2473" t="s">
        <v>31</v>
      </c>
      <c r="I2473" t="s">
        <v>2758</v>
      </c>
      <c r="J2473" t="s">
        <v>2758</v>
      </c>
      <c r="K2473" t="s">
        <v>31</v>
      </c>
      <c r="L2473" t="s">
        <v>2805</v>
      </c>
      <c r="N2473" s="17" t="str">
        <f t="shared" si="76"/>
        <v>CB300</v>
      </c>
      <c r="O2473">
        <f t="shared" si="77"/>
        <v>5861</v>
      </c>
    </row>
    <row r="2474" spans="1:15" x14ac:dyDescent="0.3">
      <c r="A2474">
        <v>5861</v>
      </c>
      <c r="B2474" s="171"/>
      <c r="C2474" t="s">
        <v>5515</v>
      </c>
      <c r="D2474" t="s">
        <v>5050</v>
      </c>
      <c r="E2474" t="s">
        <v>2782</v>
      </c>
      <c r="G2474" t="s">
        <v>31</v>
      </c>
      <c r="H2474" t="s">
        <v>31</v>
      </c>
      <c r="I2474" t="s">
        <v>2758</v>
      </c>
      <c r="J2474" t="s">
        <v>2758</v>
      </c>
      <c r="K2474" t="s">
        <v>31</v>
      </c>
      <c r="L2474" t="s">
        <v>2805</v>
      </c>
      <c r="N2474" s="17" t="str">
        <f t="shared" si="76"/>
        <v>LU664</v>
      </c>
      <c r="O2474">
        <f t="shared" si="77"/>
        <v>5861</v>
      </c>
    </row>
    <row r="2475" spans="1:15" x14ac:dyDescent="0.3">
      <c r="A2475">
        <v>5861</v>
      </c>
      <c r="B2475" s="171"/>
      <c r="C2475" t="s">
        <v>5516</v>
      </c>
      <c r="D2475" t="s">
        <v>5050</v>
      </c>
      <c r="E2475" t="s">
        <v>2782</v>
      </c>
      <c r="G2475" t="s">
        <v>31</v>
      </c>
      <c r="H2475" t="s">
        <v>31</v>
      </c>
      <c r="I2475" t="s">
        <v>2758</v>
      </c>
      <c r="J2475" t="s">
        <v>2758</v>
      </c>
      <c r="K2475" t="s">
        <v>31</v>
      </c>
      <c r="L2475" t="s">
        <v>2805</v>
      </c>
      <c r="N2475" s="17" t="str">
        <f t="shared" si="76"/>
        <v>WC423</v>
      </c>
      <c r="O2475">
        <f t="shared" si="77"/>
        <v>5861</v>
      </c>
    </row>
    <row r="2476" spans="1:15" x14ac:dyDescent="0.3">
      <c r="A2476">
        <v>5861</v>
      </c>
      <c r="B2476" s="171"/>
      <c r="C2476" t="s">
        <v>5517</v>
      </c>
      <c r="D2476" t="s">
        <v>5050</v>
      </c>
      <c r="E2476" t="s">
        <v>2782</v>
      </c>
      <c r="G2476" t="s">
        <v>31</v>
      </c>
      <c r="H2476" t="s">
        <v>31</v>
      </c>
      <c r="I2476" t="s">
        <v>2758</v>
      </c>
      <c r="J2476" t="s">
        <v>2758</v>
      </c>
      <c r="K2476" t="s">
        <v>31</v>
      </c>
      <c r="L2476" t="s">
        <v>2805</v>
      </c>
      <c r="N2476" s="17" t="str">
        <f t="shared" si="76"/>
        <v>CB531</v>
      </c>
      <c r="O2476">
        <f t="shared" si="77"/>
        <v>5861</v>
      </c>
    </row>
    <row r="2477" spans="1:15" x14ac:dyDescent="0.3">
      <c r="A2477">
        <v>5861</v>
      </c>
      <c r="B2477" s="171"/>
      <c r="C2477" t="s">
        <v>5518</v>
      </c>
      <c r="D2477" t="s">
        <v>5050</v>
      </c>
      <c r="E2477" t="s">
        <v>2782</v>
      </c>
      <c r="G2477" t="s">
        <v>31</v>
      </c>
      <c r="H2477" t="s">
        <v>31</v>
      </c>
      <c r="I2477" t="s">
        <v>2758</v>
      </c>
      <c r="J2477" t="s">
        <v>2758</v>
      </c>
      <c r="K2477" t="s">
        <v>31</v>
      </c>
      <c r="L2477" t="s">
        <v>2805</v>
      </c>
      <c r="N2477" s="17" t="str">
        <f t="shared" si="76"/>
        <v>WC424</v>
      </c>
      <c r="O2477">
        <f t="shared" si="77"/>
        <v>5861</v>
      </c>
    </row>
    <row r="2478" spans="1:15" x14ac:dyDescent="0.3">
      <c r="A2478">
        <v>5861</v>
      </c>
      <c r="B2478" s="171"/>
      <c r="C2478" t="s">
        <v>5519</v>
      </c>
      <c r="D2478" t="s">
        <v>5050</v>
      </c>
      <c r="E2478" t="s">
        <v>2782</v>
      </c>
      <c r="G2478" t="s">
        <v>31</v>
      </c>
      <c r="H2478" t="s">
        <v>31</v>
      </c>
      <c r="I2478" t="s">
        <v>2758</v>
      </c>
      <c r="J2478" t="s">
        <v>2758</v>
      </c>
      <c r="K2478" t="s">
        <v>31</v>
      </c>
      <c r="L2478" t="s">
        <v>2805</v>
      </c>
      <c r="N2478" s="17" t="str">
        <f t="shared" si="76"/>
        <v>LV632</v>
      </c>
      <c r="O2478">
        <f t="shared" si="77"/>
        <v>5861</v>
      </c>
    </row>
    <row r="2479" spans="1:15" x14ac:dyDescent="0.3">
      <c r="A2479">
        <v>5861</v>
      </c>
      <c r="B2479" s="171"/>
      <c r="C2479" t="s">
        <v>5520</v>
      </c>
      <c r="D2479" t="s">
        <v>5050</v>
      </c>
      <c r="E2479" t="s">
        <v>2782</v>
      </c>
      <c r="G2479" t="s">
        <v>31</v>
      </c>
      <c r="H2479" t="s">
        <v>31</v>
      </c>
      <c r="I2479" t="s">
        <v>2758</v>
      </c>
      <c r="J2479" t="s">
        <v>2758</v>
      </c>
      <c r="K2479" t="s">
        <v>31</v>
      </c>
      <c r="L2479" t="s">
        <v>2805</v>
      </c>
      <c r="N2479" s="17" t="str">
        <f t="shared" si="76"/>
        <v>LV634</v>
      </c>
      <c r="O2479">
        <f t="shared" si="77"/>
        <v>5861</v>
      </c>
    </row>
    <row r="2480" spans="1:15" x14ac:dyDescent="0.3">
      <c r="A2480">
        <v>5861</v>
      </c>
      <c r="B2480" s="171"/>
      <c r="C2480" t="s">
        <v>5521</v>
      </c>
      <c r="D2480" t="s">
        <v>5050</v>
      </c>
      <c r="E2480" t="s">
        <v>2782</v>
      </c>
      <c r="G2480" t="s">
        <v>31</v>
      </c>
      <c r="H2480" t="s">
        <v>31</v>
      </c>
      <c r="I2480" t="s">
        <v>2758</v>
      </c>
      <c r="J2480" t="s">
        <v>2758</v>
      </c>
      <c r="K2480" t="s">
        <v>31</v>
      </c>
      <c r="L2480" t="s">
        <v>2805</v>
      </c>
      <c r="N2480" s="17" t="str">
        <f t="shared" si="76"/>
        <v>LV303</v>
      </c>
      <c r="O2480">
        <f t="shared" si="77"/>
        <v>5861</v>
      </c>
    </row>
    <row r="2481" spans="1:15" x14ac:dyDescent="0.3">
      <c r="A2481">
        <v>5861</v>
      </c>
      <c r="B2481" s="171"/>
      <c r="C2481" t="s">
        <v>5522</v>
      </c>
      <c r="D2481" t="s">
        <v>5050</v>
      </c>
      <c r="E2481" t="s">
        <v>2782</v>
      </c>
      <c r="G2481" t="s">
        <v>31</v>
      </c>
      <c r="H2481" t="s">
        <v>31</v>
      </c>
      <c r="I2481" t="s">
        <v>2758</v>
      </c>
      <c r="J2481" t="s">
        <v>2758</v>
      </c>
      <c r="K2481" t="s">
        <v>31</v>
      </c>
      <c r="L2481" t="s">
        <v>2805</v>
      </c>
      <c r="N2481" s="17" t="str">
        <f t="shared" si="76"/>
        <v>LV302</v>
      </c>
      <c r="O2481">
        <f t="shared" si="77"/>
        <v>5861</v>
      </c>
    </row>
    <row r="2482" spans="1:15" x14ac:dyDescent="0.3">
      <c r="A2482">
        <v>5861</v>
      </c>
      <c r="B2482" s="171"/>
      <c r="C2482" t="s">
        <v>5523</v>
      </c>
      <c r="D2482" t="s">
        <v>5050</v>
      </c>
      <c r="E2482" t="s">
        <v>2782</v>
      </c>
      <c r="G2482" t="s">
        <v>31</v>
      </c>
      <c r="H2482" t="s">
        <v>31</v>
      </c>
      <c r="I2482" t="s">
        <v>2758</v>
      </c>
      <c r="J2482" t="s">
        <v>2758</v>
      </c>
      <c r="K2482" t="s">
        <v>31</v>
      </c>
      <c r="L2482" t="s">
        <v>2805</v>
      </c>
      <c r="N2482" s="17" t="str">
        <f t="shared" si="76"/>
        <v>WA056</v>
      </c>
      <c r="O2482">
        <f t="shared" si="77"/>
        <v>5861</v>
      </c>
    </row>
    <row r="2483" spans="1:15" x14ac:dyDescent="0.3">
      <c r="A2483">
        <v>5861</v>
      </c>
      <c r="B2483" s="171"/>
      <c r="C2483" t="s">
        <v>5524</v>
      </c>
      <c r="D2483" t="s">
        <v>5050</v>
      </c>
      <c r="E2483" t="s">
        <v>2782</v>
      </c>
      <c r="G2483" t="s">
        <v>31</v>
      </c>
      <c r="H2483" t="s">
        <v>31</v>
      </c>
      <c r="I2483" t="s">
        <v>2758</v>
      </c>
      <c r="J2483" t="s">
        <v>2758</v>
      </c>
      <c r="K2483" t="s">
        <v>31</v>
      </c>
      <c r="L2483" t="s">
        <v>2805</v>
      </c>
      <c r="N2483" s="17" t="str">
        <f t="shared" si="76"/>
        <v>LV141</v>
      </c>
      <c r="O2483">
        <f t="shared" si="77"/>
        <v>5861</v>
      </c>
    </row>
    <row r="2484" spans="1:15" x14ac:dyDescent="0.3">
      <c r="A2484">
        <v>5861</v>
      </c>
      <c r="B2484" s="171"/>
      <c r="C2484" t="s">
        <v>5525</v>
      </c>
      <c r="D2484" t="s">
        <v>5050</v>
      </c>
      <c r="E2484" t="s">
        <v>2782</v>
      </c>
      <c r="G2484" t="s">
        <v>31</v>
      </c>
      <c r="H2484" t="s">
        <v>31</v>
      </c>
      <c r="I2484" t="s">
        <v>2758</v>
      </c>
      <c r="J2484" t="s">
        <v>2758</v>
      </c>
      <c r="K2484" t="s">
        <v>31</v>
      </c>
      <c r="L2484" t="s">
        <v>2805</v>
      </c>
      <c r="N2484" s="17" t="str">
        <f t="shared" si="76"/>
        <v>WC425</v>
      </c>
      <c r="O2484">
        <f t="shared" si="77"/>
        <v>5861</v>
      </c>
    </row>
    <row r="2485" spans="1:15" x14ac:dyDescent="0.3">
      <c r="A2485">
        <v>5861</v>
      </c>
      <c r="B2485" s="171"/>
      <c r="C2485" t="s">
        <v>5526</v>
      </c>
      <c r="D2485" t="s">
        <v>5050</v>
      </c>
      <c r="E2485" t="s">
        <v>2782</v>
      </c>
      <c r="G2485" t="s">
        <v>31</v>
      </c>
      <c r="H2485" t="s">
        <v>31</v>
      </c>
      <c r="I2485" t="s">
        <v>2758</v>
      </c>
      <c r="J2485" t="s">
        <v>2758</v>
      </c>
      <c r="K2485" t="s">
        <v>31</v>
      </c>
      <c r="L2485" t="s">
        <v>2805</v>
      </c>
      <c r="N2485" s="17" t="str">
        <f t="shared" si="76"/>
        <v>WC428</v>
      </c>
      <c r="O2485">
        <f t="shared" si="77"/>
        <v>5861</v>
      </c>
    </row>
    <row r="2486" spans="1:15" x14ac:dyDescent="0.3">
      <c r="A2486">
        <v>5861</v>
      </c>
      <c r="B2486" s="171"/>
      <c r="C2486" t="s">
        <v>5527</v>
      </c>
      <c r="D2486" t="s">
        <v>5050</v>
      </c>
      <c r="E2486" t="s">
        <v>2782</v>
      </c>
      <c r="G2486" t="s">
        <v>31</v>
      </c>
      <c r="H2486" t="s">
        <v>31</v>
      </c>
      <c r="I2486" t="s">
        <v>2758</v>
      </c>
      <c r="J2486" t="s">
        <v>2758</v>
      </c>
      <c r="K2486" t="s">
        <v>31</v>
      </c>
      <c r="L2486" t="s">
        <v>2805</v>
      </c>
      <c r="N2486" s="17" t="str">
        <f t="shared" si="76"/>
        <v>WC427</v>
      </c>
      <c r="O2486">
        <f t="shared" si="77"/>
        <v>5861</v>
      </c>
    </row>
    <row r="2487" spans="1:15" x14ac:dyDescent="0.3">
      <c r="A2487">
        <v>5861</v>
      </c>
      <c r="B2487" s="171"/>
      <c r="C2487" t="s">
        <v>5528</v>
      </c>
      <c r="D2487" t="s">
        <v>5050</v>
      </c>
      <c r="E2487" t="s">
        <v>2782</v>
      </c>
      <c r="G2487" t="s">
        <v>31</v>
      </c>
      <c r="H2487" t="s">
        <v>31</v>
      </c>
      <c r="I2487" t="s">
        <v>2758</v>
      </c>
      <c r="J2487" t="s">
        <v>2758</v>
      </c>
      <c r="K2487" t="s">
        <v>31</v>
      </c>
      <c r="L2487" t="s">
        <v>2805</v>
      </c>
      <c r="N2487" s="17" t="str">
        <f t="shared" si="76"/>
        <v>WC430</v>
      </c>
      <c r="O2487">
        <f t="shared" si="77"/>
        <v>5861</v>
      </c>
    </row>
    <row r="2488" spans="1:15" x14ac:dyDescent="0.3">
      <c r="A2488">
        <v>5861</v>
      </c>
      <c r="B2488" s="171"/>
      <c r="C2488" t="s">
        <v>5529</v>
      </c>
      <c r="D2488" t="s">
        <v>5050</v>
      </c>
      <c r="E2488" t="s">
        <v>2782</v>
      </c>
      <c r="G2488" t="s">
        <v>31</v>
      </c>
      <c r="H2488" t="s">
        <v>31</v>
      </c>
      <c r="I2488" t="s">
        <v>2758</v>
      </c>
      <c r="J2488" t="s">
        <v>2758</v>
      </c>
      <c r="K2488" t="s">
        <v>31</v>
      </c>
      <c r="L2488" t="s">
        <v>2805</v>
      </c>
      <c r="N2488" s="17" t="str">
        <f t="shared" si="76"/>
        <v>WC432</v>
      </c>
      <c r="O2488">
        <f t="shared" si="77"/>
        <v>5861</v>
      </c>
    </row>
    <row r="2489" spans="1:15" x14ac:dyDescent="0.3">
      <c r="A2489">
        <v>5861</v>
      </c>
      <c r="B2489" s="171"/>
      <c r="C2489" t="s">
        <v>5530</v>
      </c>
      <c r="D2489" t="s">
        <v>5050</v>
      </c>
      <c r="E2489" t="s">
        <v>2782</v>
      </c>
      <c r="G2489" t="s">
        <v>31</v>
      </c>
      <c r="H2489" t="s">
        <v>31</v>
      </c>
      <c r="I2489" t="s">
        <v>2758</v>
      </c>
      <c r="J2489" t="s">
        <v>2758</v>
      </c>
      <c r="K2489" t="s">
        <v>31</v>
      </c>
      <c r="L2489" t="s">
        <v>2805</v>
      </c>
      <c r="N2489" s="17" t="str">
        <f t="shared" si="76"/>
        <v>LS921</v>
      </c>
      <c r="O2489">
        <f t="shared" si="77"/>
        <v>5861</v>
      </c>
    </row>
    <row r="2490" spans="1:15" x14ac:dyDescent="0.3">
      <c r="A2490">
        <v>5861</v>
      </c>
      <c r="B2490" s="171"/>
      <c r="C2490" t="s">
        <v>5531</v>
      </c>
      <c r="D2490" t="s">
        <v>5050</v>
      </c>
      <c r="E2490" t="s">
        <v>2782</v>
      </c>
      <c r="G2490" t="s">
        <v>31</v>
      </c>
      <c r="H2490" t="s">
        <v>31</v>
      </c>
      <c r="I2490" t="s">
        <v>2758</v>
      </c>
      <c r="J2490" t="s">
        <v>2758</v>
      </c>
      <c r="K2490" t="s">
        <v>31</v>
      </c>
      <c r="L2490" t="s">
        <v>2805</v>
      </c>
      <c r="N2490" s="17" t="str">
        <f t="shared" si="76"/>
        <v>CQ036</v>
      </c>
      <c r="O2490">
        <f t="shared" si="77"/>
        <v>5861</v>
      </c>
    </row>
    <row r="2491" spans="1:15" x14ac:dyDescent="0.3">
      <c r="A2491">
        <v>5861</v>
      </c>
      <c r="B2491" s="171"/>
      <c r="C2491" t="s">
        <v>5532</v>
      </c>
      <c r="D2491" t="s">
        <v>5050</v>
      </c>
      <c r="E2491" t="s">
        <v>2782</v>
      </c>
      <c r="G2491" t="s">
        <v>31</v>
      </c>
      <c r="H2491" t="s">
        <v>31</v>
      </c>
      <c r="I2491" t="s">
        <v>2758</v>
      </c>
      <c r="J2491" t="s">
        <v>2758</v>
      </c>
      <c r="K2491" t="s">
        <v>31</v>
      </c>
      <c r="L2491" t="s">
        <v>2805</v>
      </c>
      <c r="N2491" s="17" t="str">
        <f t="shared" si="76"/>
        <v>WP113</v>
      </c>
      <c r="O2491">
        <f t="shared" si="77"/>
        <v>5861</v>
      </c>
    </row>
    <row r="2492" spans="1:15" x14ac:dyDescent="0.3">
      <c r="A2492">
        <v>5861</v>
      </c>
      <c r="B2492" s="171"/>
      <c r="C2492" t="s">
        <v>5533</v>
      </c>
      <c r="D2492" t="s">
        <v>5050</v>
      </c>
      <c r="E2492" t="s">
        <v>2782</v>
      </c>
      <c r="G2492" t="s">
        <v>31</v>
      </c>
      <c r="H2492" t="s">
        <v>31</v>
      </c>
      <c r="I2492" t="s">
        <v>2758</v>
      </c>
      <c r="J2492" t="s">
        <v>2758</v>
      </c>
      <c r="K2492" t="s">
        <v>31</v>
      </c>
      <c r="L2492" t="s">
        <v>2805</v>
      </c>
      <c r="N2492" s="17" t="str">
        <f t="shared" si="76"/>
        <v>WC433</v>
      </c>
      <c r="O2492">
        <f t="shared" si="77"/>
        <v>5861</v>
      </c>
    </row>
    <row r="2493" spans="1:15" x14ac:dyDescent="0.3">
      <c r="A2493">
        <v>5861</v>
      </c>
      <c r="B2493" s="171"/>
      <c r="C2493" t="s">
        <v>5534</v>
      </c>
      <c r="D2493" t="s">
        <v>5050</v>
      </c>
      <c r="E2493" t="s">
        <v>2782</v>
      </c>
      <c r="G2493" t="s">
        <v>31</v>
      </c>
      <c r="H2493" t="s">
        <v>31</v>
      </c>
      <c r="I2493" t="s">
        <v>2758</v>
      </c>
      <c r="J2493" t="s">
        <v>2758</v>
      </c>
      <c r="K2493" t="s">
        <v>31</v>
      </c>
      <c r="L2493" t="s">
        <v>2805</v>
      </c>
      <c r="N2493" s="17" t="str">
        <f t="shared" si="76"/>
        <v>WC434</v>
      </c>
      <c r="O2493">
        <f t="shared" si="77"/>
        <v>5861</v>
      </c>
    </row>
    <row r="2494" spans="1:15" x14ac:dyDescent="0.3">
      <c r="A2494">
        <v>5861</v>
      </c>
      <c r="B2494" s="171"/>
      <c r="C2494" t="s">
        <v>5535</v>
      </c>
      <c r="D2494" t="s">
        <v>5050</v>
      </c>
      <c r="E2494" t="s">
        <v>2782</v>
      </c>
      <c r="G2494" t="s">
        <v>31</v>
      </c>
      <c r="H2494" t="s">
        <v>31</v>
      </c>
      <c r="I2494" t="s">
        <v>2758</v>
      </c>
      <c r="J2494" t="s">
        <v>2758</v>
      </c>
      <c r="K2494" t="s">
        <v>31</v>
      </c>
      <c r="L2494" t="s">
        <v>2805</v>
      </c>
      <c r="N2494" s="17" t="str">
        <f t="shared" si="76"/>
        <v>LT004</v>
      </c>
      <c r="O2494">
        <f t="shared" si="77"/>
        <v>5861</v>
      </c>
    </row>
    <row r="2495" spans="1:15" x14ac:dyDescent="0.3">
      <c r="A2495">
        <v>5861</v>
      </c>
      <c r="B2495" s="171"/>
      <c r="C2495" t="s">
        <v>5536</v>
      </c>
      <c r="D2495" t="s">
        <v>5050</v>
      </c>
      <c r="E2495" t="s">
        <v>2782</v>
      </c>
      <c r="G2495" t="s">
        <v>31</v>
      </c>
      <c r="H2495" t="s">
        <v>31</v>
      </c>
      <c r="I2495" t="s">
        <v>2758</v>
      </c>
      <c r="J2495" t="s">
        <v>2758</v>
      </c>
      <c r="K2495" t="s">
        <v>31</v>
      </c>
      <c r="L2495" t="s">
        <v>2805</v>
      </c>
      <c r="N2495" s="17" t="str">
        <f t="shared" si="76"/>
        <v>LT005</v>
      </c>
      <c r="O2495">
        <f t="shared" si="77"/>
        <v>5861</v>
      </c>
    </row>
    <row r="2496" spans="1:15" x14ac:dyDescent="0.3">
      <c r="A2496">
        <v>5861</v>
      </c>
      <c r="B2496" s="171"/>
      <c r="C2496" t="s">
        <v>5537</v>
      </c>
      <c r="D2496" t="s">
        <v>5050</v>
      </c>
      <c r="E2496" t="s">
        <v>2782</v>
      </c>
      <c r="G2496" t="s">
        <v>31</v>
      </c>
      <c r="H2496" t="s">
        <v>31</v>
      </c>
      <c r="I2496" t="s">
        <v>2758</v>
      </c>
      <c r="J2496" t="s">
        <v>2758</v>
      </c>
      <c r="K2496" t="s">
        <v>31</v>
      </c>
      <c r="L2496" t="s">
        <v>2805</v>
      </c>
      <c r="N2496" s="17" t="str">
        <f t="shared" si="76"/>
        <v>CQ747</v>
      </c>
      <c r="O2496">
        <f t="shared" si="77"/>
        <v>5861</v>
      </c>
    </row>
    <row r="2497" spans="1:15" x14ac:dyDescent="0.3">
      <c r="A2497">
        <v>5861</v>
      </c>
      <c r="B2497" s="171"/>
      <c r="C2497" t="s">
        <v>5538</v>
      </c>
      <c r="D2497" t="s">
        <v>5050</v>
      </c>
      <c r="E2497" t="s">
        <v>2782</v>
      </c>
      <c r="G2497" t="s">
        <v>31</v>
      </c>
      <c r="H2497" t="s">
        <v>31</v>
      </c>
      <c r="I2497" t="s">
        <v>2758</v>
      </c>
      <c r="J2497" t="s">
        <v>2758</v>
      </c>
      <c r="K2497" t="s">
        <v>31</v>
      </c>
      <c r="L2497" t="s">
        <v>2805</v>
      </c>
      <c r="N2497" s="17" t="str">
        <f t="shared" si="76"/>
        <v>LT006</v>
      </c>
      <c r="O2497">
        <f t="shared" si="77"/>
        <v>5861</v>
      </c>
    </row>
    <row r="2498" spans="1:15" x14ac:dyDescent="0.3">
      <c r="A2498">
        <v>5861</v>
      </c>
      <c r="B2498" s="171"/>
      <c r="C2498" t="s">
        <v>5539</v>
      </c>
      <c r="D2498" t="s">
        <v>5050</v>
      </c>
      <c r="E2498" t="s">
        <v>2782</v>
      </c>
      <c r="G2498" t="s">
        <v>31</v>
      </c>
      <c r="H2498" t="s">
        <v>31</v>
      </c>
      <c r="I2498" t="s">
        <v>2758</v>
      </c>
      <c r="J2498" t="s">
        <v>2758</v>
      </c>
      <c r="K2498" t="s">
        <v>31</v>
      </c>
      <c r="L2498" t="s">
        <v>2805</v>
      </c>
      <c r="N2498" s="17" t="str">
        <f t="shared" ref="N2498:N2561" si="78">C2498</f>
        <v>LT007</v>
      </c>
      <c r="O2498">
        <f t="shared" ref="O2498:O2561" si="79">A2498</f>
        <v>5861</v>
      </c>
    </row>
    <row r="2499" spans="1:15" x14ac:dyDescent="0.3">
      <c r="A2499">
        <v>5861</v>
      </c>
      <c r="B2499" s="171"/>
      <c r="C2499" t="s">
        <v>5540</v>
      </c>
      <c r="D2499" t="s">
        <v>5050</v>
      </c>
      <c r="E2499" t="s">
        <v>2782</v>
      </c>
      <c r="G2499" t="s">
        <v>31</v>
      </c>
      <c r="H2499" t="s">
        <v>31</v>
      </c>
      <c r="I2499" t="s">
        <v>2758</v>
      </c>
      <c r="J2499" t="s">
        <v>2758</v>
      </c>
      <c r="K2499" t="s">
        <v>31</v>
      </c>
      <c r="L2499" t="s">
        <v>2805</v>
      </c>
      <c r="N2499" s="17" t="str">
        <f t="shared" si="78"/>
        <v>LT008</v>
      </c>
      <c r="O2499">
        <f t="shared" si="79"/>
        <v>5861</v>
      </c>
    </row>
    <row r="2500" spans="1:15" x14ac:dyDescent="0.3">
      <c r="A2500">
        <v>5861</v>
      </c>
      <c r="B2500" s="171"/>
      <c r="C2500" t="s">
        <v>5541</v>
      </c>
      <c r="D2500" t="s">
        <v>5050</v>
      </c>
      <c r="E2500" t="s">
        <v>2782</v>
      </c>
      <c r="G2500" t="s">
        <v>31</v>
      </c>
      <c r="H2500" t="s">
        <v>31</v>
      </c>
      <c r="I2500" t="s">
        <v>2758</v>
      </c>
      <c r="J2500" t="s">
        <v>2758</v>
      </c>
      <c r="K2500" t="s">
        <v>31</v>
      </c>
      <c r="L2500" t="s">
        <v>2805</v>
      </c>
      <c r="N2500" s="17" t="str">
        <f t="shared" si="78"/>
        <v>LU607</v>
      </c>
      <c r="O2500">
        <f t="shared" si="79"/>
        <v>5861</v>
      </c>
    </row>
    <row r="2501" spans="1:15" x14ac:dyDescent="0.3">
      <c r="A2501">
        <v>5861</v>
      </c>
      <c r="B2501" s="171"/>
      <c r="C2501" t="s">
        <v>5542</v>
      </c>
      <c r="D2501" t="s">
        <v>5050</v>
      </c>
      <c r="E2501" t="s">
        <v>2782</v>
      </c>
      <c r="G2501" t="s">
        <v>31</v>
      </c>
      <c r="H2501" t="s">
        <v>31</v>
      </c>
      <c r="I2501" t="s">
        <v>2758</v>
      </c>
      <c r="J2501" t="s">
        <v>2758</v>
      </c>
      <c r="K2501" t="s">
        <v>31</v>
      </c>
      <c r="L2501" t="s">
        <v>2805</v>
      </c>
      <c r="N2501" s="17" t="str">
        <f t="shared" si="78"/>
        <v>LV318</v>
      </c>
      <c r="O2501">
        <f t="shared" si="79"/>
        <v>5861</v>
      </c>
    </row>
    <row r="2502" spans="1:15" x14ac:dyDescent="0.3">
      <c r="A2502">
        <v>5861</v>
      </c>
      <c r="B2502" s="171"/>
      <c r="C2502" t="s">
        <v>5543</v>
      </c>
      <c r="D2502" t="s">
        <v>5050</v>
      </c>
      <c r="E2502" t="s">
        <v>2782</v>
      </c>
      <c r="G2502" t="s">
        <v>31</v>
      </c>
      <c r="H2502" t="s">
        <v>31</v>
      </c>
      <c r="I2502" t="s">
        <v>2758</v>
      </c>
      <c r="J2502" t="s">
        <v>2758</v>
      </c>
      <c r="K2502" t="s">
        <v>31</v>
      </c>
      <c r="L2502" t="s">
        <v>2805</v>
      </c>
      <c r="N2502" s="17" t="str">
        <f t="shared" si="78"/>
        <v>LS545</v>
      </c>
      <c r="O2502">
        <f t="shared" si="79"/>
        <v>5861</v>
      </c>
    </row>
    <row r="2503" spans="1:15" x14ac:dyDescent="0.3">
      <c r="A2503">
        <v>5861</v>
      </c>
      <c r="B2503" s="171"/>
      <c r="C2503" t="s">
        <v>5544</v>
      </c>
      <c r="D2503" t="s">
        <v>5050</v>
      </c>
      <c r="E2503" t="s">
        <v>2782</v>
      </c>
      <c r="G2503" t="s">
        <v>31</v>
      </c>
      <c r="H2503" t="s">
        <v>31</v>
      </c>
      <c r="I2503" t="s">
        <v>2758</v>
      </c>
      <c r="J2503" t="s">
        <v>2758</v>
      </c>
      <c r="K2503" t="s">
        <v>31</v>
      </c>
      <c r="L2503" t="s">
        <v>2805</v>
      </c>
      <c r="N2503" s="17" t="str">
        <f t="shared" si="78"/>
        <v>WB549</v>
      </c>
      <c r="O2503">
        <f t="shared" si="79"/>
        <v>5861</v>
      </c>
    </row>
    <row r="2504" spans="1:15" x14ac:dyDescent="0.3">
      <c r="A2504">
        <v>5861</v>
      </c>
      <c r="B2504" s="171"/>
      <c r="C2504" t="s">
        <v>5545</v>
      </c>
      <c r="D2504" t="s">
        <v>5050</v>
      </c>
      <c r="E2504" t="s">
        <v>2782</v>
      </c>
      <c r="G2504" t="s">
        <v>31</v>
      </c>
      <c r="H2504" t="s">
        <v>31</v>
      </c>
      <c r="I2504" t="s">
        <v>2758</v>
      </c>
      <c r="J2504" t="s">
        <v>2758</v>
      </c>
      <c r="K2504" t="s">
        <v>31</v>
      </c>
      <c r="L2504" t="s">
        <v>2805</v>
      </c>
      <c r="N2504" s="17" t="str">
        <f t="shared" si="78"/>
        <v>CQ037</v>
      </c>
      <c r="O2504">
        <f t="shared" si="79"/>
        <v>5861</v>
      </c>
    </row>
    <row r="2505" spans="1:15" x14ac:dyDescent="0.3">
      <c r="A2505">
        <v>5861</v>
      </c>
      <c r="B2505" s="171"/>
      <c r="C2505" t="s">
        <v>5546</v>
      </c>
      <c r="D2505" t="s">
        <v>5050</v>
      </c>
      <c r="E2505" t="s">
        <v>2782</v>
      </c>
      <c r="G2505" t="s">
        <v>31</v>
      </c>
      <c r="H2505" t="s">
        <v>31</v>
      </c>
      <c r="I2505" t="s">
        <v>2758</v>
      </c>
      <c r="J2505" t="s">
        <v>2758</v>
      </c>
      <c r="K2505" t="s">
        <v>31</v>
      </c>
      <c r="L2505" t="s">
        <v>2805</v>
      </c>
      <c r="N2505" s="17" t="str">
        <f t="shared" si="78"/>
        <v>CQ038</v>
      </c>
      <c r="O2505">
        <f t="shared" si="79"/>
        <v>5861</v>
      </c>
    </row>
    <row r="2506" spans="1:15" x14ac:dyDescent="0.3">
      <c r="A2506">
        <v>5861</v>
      </c>
      <c r="B2506" s="171"/>
      <c r="C2506" t="s">
        <v>5547</v>
      </c>
      <c r="D2506" t="s">
        <v>5050</v>
      </c>
      <c r="E2506" t="s">
        <v>2782</v>
      </c>
      <c r="G2506" t="s">
        <v>31</v>
      </c>
      <c r="H2506" t="s">
        <v>31</v>
      </c>
      <c r="I2506" t="s">
        <v>2758</v>
      </c>
      <c r="J2506" t="s">
        <v>2758</v>
      </c>
      <c r="K2506" t="s">
        <v>31</v>
      </c>
      <c r="L2506" t="s">
        <v>2805</v>
      </c>
      <c r="N2506" s="17" t="str">
        <f t="shared" si="78"/>
        <v>WC435</v>
      </c>
      <c r="O2506">
        <f t="shared" si="79"/>
        <v>5861</v>
      </c>
    </row>
    <row r="2507" spans="1:15" x14ac:dyDescent="0.3">
      <c r="A2507">
        <v>5861</v>
      </c>
      <c r="B2507" s="171"/>
      <c r="C2507" t="s">
        <v>5548</v>
      </c>
      <c r="D2507" t="s">
        <v>5050</v>
      </c>
      <c r="E2507" t="s">
        <v>2782</v>
      </c>
      <c r="G2507" t="s">
        <v>31</v>
      </c>
      <c r="H2507" t="s">
        <v>31</v>
      </c>
      <c r="I2507" t="s">
        <v>2758</v>
      </c>
      <c r="J2507" t="s">
        <v>2758</v>
      </c>
      <c r="K2507" t="s">
        <v>31</v>
      </c>
      <c r="L2507" t="s">
        <v>2805</v>
      </c>
      <c r="N2507" s="17" t="str">
        <f t="shared" si="78"/>
        <v>LU731</v>
      </c>
      <c r="O2507">
        <f t="shared" si="79"/>
        <v>5861</v>
      </c>
    </row>
    <row r="2508" spans="1:15" x14ac:dyDescent="0.3">
      <c r="A2508">
        <v>5861</v>
      </c>
      <c r="B2508" s="171"/>
      <c r="C2508" t="s">
        <v>5549</v>
      </c>
      <c r="D2508" t="s">
        <v>5050</v>
      </c>
      <c r="E2508" t="s">
        <v>2782</v>
      </c>
      <c r="G2508" t="s">
        <v>31</v>
      </c>
      <c r="H2508" t="s">
        <v>31</v>
      </c>
      <c r="I2508" t="s">
        <v>2758</v>
      </c>
      <c r="J2508" t="s">
        <v>2758</v>
      </c>
      <c r="K2508" t="s">
        <v>31</v>
      </c>
      <c r="L2508" t="s">
        <v>2805</v>
      </c>
      <c r="N2508" s="17" t="str">
        <f t="shared" si="78"/>
        <v>WB278</v>
      </c>
      <c r="O2508">
        <f t="shared" si="79"/>
        <v>5861</v>
      </c>
    </row>
    <row r="2509" spans="1:15" x14ac:dyDescent="0.3">
      <c r="A2509">
        <v>5861</v>
      </c>
      <c r="B2509" s="171"/>
      <c r="C2509" t="s">
        <v>5550</v>
      </c>
      <c r="D2509" t="s">
        <v>5050</v>
      </c>
      <c r="E2509" t="s">
        <v>2782</v>
      </c>
      <c r="G2509" t="s">
        <v>31</v>
      </c>
      <c r="H2509" t="s">
        <v>31</v>
      </c>
      <c r="I2509" t="s">
        <v>2758</v>
      </c>
      <c r="J2509" t="s">
        <v>2758</v>
      </c>
      <c r="K2509" t="s">
        <v>31</v>
      </c>
      <c r="L2509" t="s">
        <v>2805</v>
      </c>
      <c r="N2509" s="17" t="str">
        <f t="shared" si="78"/>
        <v>LT009</v>
      </c>
      <c r="O2509">
        <f t="shared" si="79"/>
        <v>5861</v>
      </c>
    </row>
    <row r="2510" spans="1:15" x14ac:dyDescent="0.3">
      <c r="A2510">
        <v>5861</v>
      </c>
      <c r="B2510" s="171"/>
      <c r="C2510" t="s">
        <v>5551</v>
      </c>
      <c r="D2510" t="s">
        <v>5050</v>
      </c>
      <c r="E2510" t="s">
        <v>2782</v>
      </c>
      <c r="G2510" t="s">
        <v>31</v>
      </c>
      <c r="H2510" t="s">
        <v>31</v>
      </c>
      <c r="I2510" t="s">
        <v>2758</v>
      </c>
      <c r="J2510" t="s">
        <v>2758</v>
      </c>
      <c r="K2510" t="s">
        <v>31</v>
      </c>
      <c r="L2510" t="s">
        <v>2805</v>
      </c>
      <c r="N2510" s="17" t="str">
        <f t="shared" si="78"/>
        <v>CQ039</v>
      </c>
      <c r="O2510">
        <f t="shared" si="79"/>
        <v>5861</v>
      </c>
    </row>
    <row r="2511" spans="1:15" x14ac:dyDescent="0.3">
      <c r="A2511">
        <v>5861</v>
      </c>
      <c r="B2511" s="171"/>
      <c r="C2511" t="s">
        <v>5552</v>
      </c>
      <c r="D2511" t="s">
        <v>5050</v>
      </c>
      <c r="E2511" t="s">
        <v>2782</v>
      </c>
      <c r="G2511" t="s">
        <v>31</v>
      </c>
      <c r="H2511" t="s">
        <v>31</v>
      </c>
      <c r="I2511" t="s">
        <v>2758</v>
      </c>
      <c r="J2511" t="s">
        <v>2758</v>
      </c>
      <c r="K2511" t="s">
        <v>31</v>
      </c>
      <c r="L2511" t="s">
        <v>2805</v>
      </c>
      <c r="N2511" s="17" t="str">
        <f t="shared" si="78"/>
        <v>CQ040</v>
      </c>
      <c r="O2511">
        <f t="shared" si="79"/>
        <v>5861</v>
      </c>
    </row>
    <row r="2512" spans="1:15" x14ac:dyDescent="0.3">
      <c r="A2512">
        <v>5861</v>
      </c>
      <c r="B2512" s="171"/>
      <c r="C2512" t="s">
        <v>5553</v>
      </c>
      <c r="D2512" t="s">
        <v>5050</v>
      </c>
      <c r="E2512" t="s">
        <v>2782</v>
      </c>
      <c r="G2512" t="s">
        <v>31</v>
      </c>
      <c r="H2512" t="s">
        <v>31</v>
      </c>
      <c r="I2512" t="s">
        <v>2758</v>
      </c>
      <c r="J2512" t="s">
        <v>2758</v>
      </c>
      <c r="K2512" t="s">
        <v>31</v>
      </c>
      <c r="L2512" t="s">
        <v>2805</v>
      </c>
      <c r="N2512" s="17" t="str">
        <f t="shared" si="78"/>
        <v>WC436</v>
      </c>
      <c r="O2512">
        <f t="shared" si="79"/>
        <v>5861</v>
      </c>
    </row>
    <row r="2513" spans="1:15" x14ac:dyDescent="0.3">
      <c r="A2513">
        <v>5861</v>
      </c>
      <c r="B2513" s="171"/>
      <c r="C2513" t="s">
        <v>5554</v>
      </c>
      <c r="D2513" t="s">
        <v>5050</v>
      </c>
      <c r="E2513" t="s">
        <v>2782</v>
      </c>
      <c r="G2513" t="s">
        <v>31</v>
      </c>
      <c r="H2513" t="s">
        <v>31</v>
      </c>
      <c r="I2513" t="s">
        <v>2758</v>
      </c>
      <c r="J2513" t="s">
        <v>2758</v>
      </c>
      <c r="K2513" t="s">
        <v>31</v>
      </c>
      <c r="L2513" t="s">
        <v>2805</v>
      </c>
      <c r="N2513" s="17" t="str">
        <f t="shared" si="78"/>
        <v>WC437</v>
      </c>
      <c r="O2513">
        <f t="shared" si="79"/>
        <v>5861</v>
      </c>
    </row>
    <row r="2514" spans="1:15" x14ac:dyDescent="0.3">
      <c r="A2514">
        <v>5861</v>
      </c>
      <c r="B2514" s="171"/>
      <c r="C2514" t="s">
        <v>5555</v>
      </c>
      <c r="D2514" t="s">
        <v>5050</v>
      </c>
      <c r="E2514" t="s">
        <v>2782</v>
      </c>
      <c r="G2514" t="s">
        <v>31</v>
      </c>
      <c r="H2514" t="s">
        <v>31</v>
      </c>
      <c r="I2514" t="s">
        <v>2758</v>
      </c>
      <c r="J2514" t="s">
        <v>2758</v>
      </c>
      <c r="K2514" t="s">
        <v>31</v>
      </c>
      <c r="L2514" t="s">
        <v>2805</v>
      </c>
      <c r="N2514" s="17" t="str">
        <f t="shared" si="78"/>
        <v>WC438</v>
      </c>
      <c r="O2514">
        <f t="shared" si="79"/>
        <v>5861</v>
      </c>
    </row>
    <row r="2515" spans="1:15" x14ac:dyDescent="0.3">
      <c r="A2515">
        <v>5861</v>
      </c>
      <c r="B2515" s="171"/>
      <c r="C2515" t="s">
        <v>5556</v>
      </c>
      <c r="D2515" t="s">
        <v>5050</v>
      </c>
      <c r="E2515" t="s">
        <v>2782</v>
      </c>
      <c r="G2515" t="s">
        <v>31</v>
      </c>
      <c r="H2515" t="s">
        <v>31</v>
      </c>
      <c r="I2515" t="s">
        <v>2758</v>
      </c>
      <c r="J2515" t="s">
        <v>2758</v>
      </c>
      <c r="K2515" t="s">
        <v>31</v>
      </c>
      <c r="L2515" t="s">
        <v>2805</v>
      </c>
      <c r="N2515" s="17" t="str">
        <f t="shared" si="78"/>
        <v>WC439</v>
      </c>
      <c r="O2515">
        <f t="shared" si="79"/>
        <v>5861</v>
      </c>
    </row>
    <row r="2516" spans="1:15" x14ac:dyDescent="0.3">
      <c r="A2516">
        <v>5861</v>
      </c>
      <c r="B2516" s="171"/>
      <c r="C2516" t="s">
        <v>5557</v>
      </c>
      <c r="D2516" t="s">
        <v>5050</v>
      </c>
      <c r="E2516" t="s">
        <v>2782</v>
      </c>
      <c r="G2516" t="s">
        <v>31</v>
      </c>
      <c r="H2516" t="s">
        <v>31</v>
      </c>
      <c r="I2516" t="s">
        <v>2758</v>
      </c>
      <c r="J2516" t="s">
        <v>2758</v>
      </c>
      <c r="K2516" t="s">
        <v>31</v>
      </c>
      <c r="L2516" t="s">
        <v>2805</v>
      </c>
      <c r="N2516" s="17" t="str">
        <f t="shared" si="78"/>
        <v>WC440</v>
      </c>
      <c r="O2516">
        <f t="shared" si="79"/>
        <v>5861</v>
      </c>
    </row>
    <row r="2517" spans="1:15" x14ac:dyDescent="0.3">
      <c r="A2517">
        <v>5861</v>
      </c>
      <c r="B2517" s="171"/>
      <c r="C2517" t="s">
        <v>5558</v>
      </c>
      <c r="D2517" t="s">
        <v>5050</v>
      </c>
      <c r="E2517" t="s">
        <v>2782</v>
      </c>
      <c r="G2517" t="s">
        <v>31</v>
      </c>
      <c r="H2517" t="s">
        <v>31</v>
      </c>
      <c r="I2517" t="s">
        <v>2758</v>
      </c>
      <c r="J2517" t="s">
        <v>2758</v>
      </c>
      <c r="K2517" t="s">
        <v>31</v>
      </c>
      <c r="L2517" t="s">
        <v>2805</v>
      </c>
      <c r="N2517" s="17" t="str">
        <f t="shared" si="78"/>
        <v>WC441</v>
      </c>
      <c r="O2517">
        <f t="shared" si="79"/>
        <v>5861</v>
      </c>
    </row>
    <row r="2518" spans="1:15" x14ac:dyDescent="0.3">
      <c r="A2518">
        <v>5861</v>
      </c>
      <c r="B2518" s="171"/>
      <c r="C2518" t="s">
        <v>5559</v>
      </c>
      <c r="D2518" t="s">
        <v>5050</v>
      </c>
      <c r="E2518" t="s">
        <v>2782</v>
      </c>
      <c r="G2518" t="s">
        <v>31</v>
      </c>
      <c r="H2518" t="s">
        <v>31</v>
      </c>
      <c r="I2518" t="s">
        <v>2758</v>
      </c>
      <c r="J2518" t="s">
        <v>2758</v>
      </c>
      <c r="K2518" t="s">
        <v>31</v>
      </c>
      <c r="L2518" t="s">
        <v>2805</v>
      </c>
      <c r="N2518" s="17" t="str">
        <f t="shared" si="78"/>
        <v>CB994</v>
      </c>
      <c r="O2518">
        <f t="shared" si="79"/>
        <v>5861</v>
      </c>
    </row>
    <row r="2519" spans="1:15" x14ac:dyDescent="0.3">
      <c r="A2519">
        <v>5861</v>
      </c>
      <c r="B2519" s="171"/>
      <c r="C2519" t="s">
        <v>5560</v>
      </c>
      <c r="D2519" t="s">
        <v>5050</v>
      </c>
      <c r="E2519" t="s">
        <v>2782</v>
      </c>
      <c r="G2519" t="s">
        <v>31</v>
      </c>
      <c r="H2519" t="s">
        <v>31</v>
      </c>
      <c r="I2519" t="s">
        <v>2758</v>
      </c>
      <c r="J2519" t="s">
        <v>2758</v>
      </c>
      <c r="K2519" t="s">
        <v>31</v>
      </c>
      <c r="L2519" t="s">
        <v>2805</v>
      </c>
      <c r="N2519" s="17" t="str">
        <f t="shared" si="78"/>
        <v>IS004</v>
      </c>
      <c r="O2519">
        <f t="shared" si="79"/>
        <v>5861</v>
      </c>
    </row>
    <row r="2520" spans="1:15" x14ac:dyDescent="0.3">
      <c r="A2520">
        <v>5861</v>
      </c>
      <c r="B2520" s="171"/>
      <c r="C2520" t="s">
        <v>5561</v>
      </c>
      <c r="D2520" t="s">
        <v>5050</v>
      </c>
      <c r="E2520" t="s">
        <v>2782</v>
      </c>
      <c r="G2520" t="s">
        <v>31</v>
      </c>
      <c r="H2520" t="s">
        <v>31</v>
      </c>
      <c r="I2520" t="s">
        <v>2758</v>
      </c>
      <c r="J2520" t="s">
        <v>2758</v>
      </c>
      <c r="K2520" t="s">
        <v>31</v>
      </c>
      <c r="L2520" t="s">
        <v>2805</v>
      </c>
      <c r="N2520" s="17" t="str">
        <f t="shared" si="78"/>
        <v>CQ041</v>
      </c>
      <c r="O2520">
        <f t="shared" si="79"/>
        <v>5861</v>
      </c>
    </row>
    <row r="2521" spans="1:15" x14ac:dyDescent="0.3">
      <c r="A2521">
        <v>5861</v>
      </c>
      <c r="B2521" s="171"/>
      <c r="C2521" t="s">
        <v>5562</v>
      </c>
      <c r="D2521" t="s">
        <v>5050</v>
      </c>
      <c r="E2521" t="s">
        <v>2782</v>
      </c>
      <c r="G2521" t="s">
        <v>31</v>
      </c>
      <c r="H2521" t="s">
        <v>31</v>
      </c>
      <c r="I2521" t="s">
        <v>2758</v>
      </c>
      <c r="J2521" t="s">
        <v>2758</v>
      </c>
      <c r="K2521" t="s">
        <v>31</v>
      </c>
      <c r="L2521" t="s">
        <v>2805</v>
      </c>
      <c r="N2521" s="17" t="str">
        <f t="shared" si="78"/>
        <v>WC442</v>
      </c>
      <c r="O2521">
        <f t="shared" si="79"/>
        <v>5861</v>
      </c>
    </row>
    <row r="2522" spans="1:15" x14ac:dyDescent="0.3">
      <c r="A2522">
        <v>5861</v>
      </c>
      <c r="B2522" s="171"/>
      <c r="C2522" t="s">
        <v>5563</v>
      </c>
      <c r="D2522" t="s">
        <v>5050</v>
      </c>
      <c r="E2522" t="s">
        <v>2782</v>
      </c>
      <c r="G2522" t="s">
        <v>31</v>
      </c>
      <c r="H2522" t="s">
        <v>31</v>
      </c>
      <c r="I2522" t="s">
        <v>2758</v>
      </c>
      <c r="J2522" t="s">
        <v>2758</v>
      </c>
      <c r="K2522" t="s">
        <v>31</v>
      </c>
      <c r="L2522" t="s">
        <v>2805</v>
      </c>
      <c r="N2522" s="17" t="str">
        <f t="shared" si="78"/>
        <v>WC443</v>
      </c>
      <c r="O2522">
        <f t="shared" si="79"/>
        <v>5861</v>
      </c>
    </row>
    <row r="2523" spans="1:15" x14ac:dyDescent="0.3">
      <c r="A2523">
        <v>5861</v>
      </c>
      <c r="B2523" s="171"/>
      <c r="C2523" t="s">
        <v>5564</v>
      </c>
      <c r="D2523" t="s">
        <v>5050</v>
      </c>
      <c r="E2523" t="s">
        <v>2782</v>
      </c>
      <c r="G2523" t="s">
        <v>31</v>
      </c>
      <c r="H2523" t="s">
        <v>31</v>
      </c>
      <c r="I2523" t="s">
        <v>2758</v>
      </c>
      <c r="J2523" t="s">
        <v>2758</v>
      </c>
      <c r="K2523" t="s">
        <v>31</v>
      </c>
      <c r="L2523" t="s">
        <v>2805</v>
      </c>
      <c r="N2523" s="17" t="str">
        <f t="shared" si="78"/>
        <v>IS005</v>
      </c>
      <c r="O2523">
        <f t="shared" si="79"/>
        <v>5861</v>
      </c>
    </row>
    <row r="2524" spans="1:15" x14ac:dyDescent="0.3">
      <c r="A2524">
        <v>5861</v>
      </c>
      <c r="B2524" s="171"/>
      <c r="C2524" t="s">
        <v>5565</v>
      </c>
      <c r="D2524" t="s">
        <v>5050</v>
      </c>
      <c r="E2524" t="s">
        <v>2782</v>
      </c>
      <c r="G2524" t="s">
        <v>31</v>
      </c>
      <c r="H2524" t="s">
        <v>31</v>
      </c>
      <c r="I2524" t="s">
        <v>2758</v>
      </c>
      <c r="J2524" t="s">
        <v>2758</v>
      </c>
      <c r="K2524" t="s">
        <v>31</v>
      </c>
      <c r="L2524" t="s">
        <v>2805</v>
      </c>
      <c r="N2524" s="17" t="str">
        <f t="shared" si="78"/>
        <v>LU603</v>
      </c>
      <c r="O2524">
        <f t="shared" si="79"/>
        <v>5861</v>
      </c>
    </row>
    <row r="2525" spans="1:15" x14ac:dyDescent="0.3">
      <c r="A2525">
        <v>5861</v>
      </c>
      <c r="B2525" s="171"/>
      <c r="C2525" t="s">
        <v>5566</v>
      </c>
      <c r="D2525" t="s">
        <v>5050</v>
      </c>
      <c r="E2525" t="s">
        <v>2782</v>
      </c>
      <c r="G2525" t="s">
        <v>31</v>
      </c>
      <c r="H2525" t="s">
        <v>31</v>
      </c>
      <c r="I2525" t="s">
        <v>2758</v>
      </c>
      <c r="J2525" t="s">
        <v>2758</v>
      </c>
      <c r="K2525" t="s">
        <v>31</v>
      </c>
      <c r="L2525" t="s">
        <v>2805</v>
      </c>
      <c r="N2525" s="17" t="str">
        <f t="shared" si="78"/>
        <v>WC444</v>
      </c>
      <c r="O2525">
        <f t="shared" si="79"/>
        <v>5861</v>
      </c>
    </row>
    <row r="2526" spans="1:15" x14ac:dyDescent="0.3">
      <c r="A2526">
        <v>5861</v>
      </c>
      <c r="B2526" s="171"/>
      <c r="C2526" t="s">
        <v>5567</v>
      </c>
      <c r="D2526" t="s">
        <v>5050</v>
      </c>
      <c r="E2526" t="s">
        <v>2782</v>
      </c>
      <c r="G2526" t="s">
        <v>31</v>
      </c>
      <c r="H2526" t="s">
        <v>31</v>
      </c>
      <c r="I2526" t="s">
        <v>2758</v>
      </c>
      <c r="J2526" t="s">
        <v>2758</v>
      </c>
      <c r="K2526" t="s">
        <v>31</v>
      </c>
      <c r="L2526" t="s">
        <v>2805</v>
      </c>
      <c r="N2526" s="17" t="str">
        <f t="shared" si="78"/>
        <v>WC445</v>
      </c>
      <c r="O2526">
        <f t="shared" si="79"/>
        <v>5861</v>
      </c>
    </row>
    <row r="2527" spans="1:15" x14ac:dyDescent="0.3">
      <c r="A2527">
        <v>5861</v>
      </c>
      <c r="B2527" s="171"/>
      <c r="C2527" t="s">
        <v>5568</v>
      </c>
      <c r="D2527" t="s">
        <v>5050</v>
      </c>
      <c r="E2527" t="s">
        <v>2782</v>
      </c>
      <c r="G2527" t="s">
        <v>31</v>
      </c>
      <c r="H2527" t="s">
        <v>31</v>
      </c>
      <c r="I2527" t="s">
        <v>2758</v>
      </c>
      <c r="J2527" t="s">
        <v>2758</v>
      </c>
      <c r="K2527" t="s">
        <v>31</v>
      </c>
      <c r="L2527" t="s">
        <v>2805</v>
      </c>
      <c r="N2527" s="17" t="str">
        <f t="shared" si="78"/>
        <v>WP119</v>
      </c>
      <c r="O2527">
        <f t="shared" si="79"/>
        <v>5861</v>
      </c>
    </row>
    <row r="2528" spans="1:15" x14ac:dyDescent="0.3">
      <c r="A2528">
        <v>5861</v>
      </c>
      <c r="B2528" s="171"/>
      <c r="C2528" t="s">
        <v>5569</v>
      </c>
      <c r="D2528" t="s">
        <v>5050</v>
      </c>
      <c r="E2528" t="s">
        <v>2782</v>
      </c>
      <c r="G2528" t="s">
        <v>31</v>
      </c>
      <c r="H2528" t="s">
        <v>31</v>
      </c>
      <c r="I2528" t="s">
        <v>2758</v>
      </c>
      <c r="J2528" t="s">
        <v>2758</v>
      </c>
      <c r="K2528" t="s">
        <v>31</v>
      </c>
      <c r="L2528" t="s">
        <v>2805</v>
      </c>
      <c r="N2528" s="17" t="str">
        <f t="shared" si="78"/>
        <v>WB550</v>
      </c>
      <c r="O2528">
        <f t="shared" si="79"/>
        <v>5861</v>
      </c>
    </row>
    <row r="2529" spans="1:15" x14ac:dyDescent="0.3">
      <c r="A2529">
        <v>5861</v>
      </c>
      <c r="B2529" s="171"/>
      <c r="C2529" t="s">
        <v>5570</v>
      </c>
      <c r="D2529" t="s">
        <v>5050</v>
      </c>
      <c r="E2529" t="s">
        <v>2782</v>
      </c>
      <c r="G2529" t="s">
        <v>31</v>
      </c>
      <c r="H2529" t="s">
        <v>31</v>
      </c>
      <c r="I2529" t="s">
        <v>2758</v>
      </c>
      <c r="J2529" t="s">
        <v>2758</v>
      </c>
      <c r="K2529" t="s">
        <v>31</v>
      </c>
      <c r="L2529" t="s">
        <v>2805</v>
      </c>
      <c r="N2529" s="17" t="str">
        <f t="shared" si="78"/>
        <v>CQ042</v>
      </c>
      <c r="O2529">
        <f t="shared" si="79"/>
        <v>5861</v>
      </c>
    </row>
    <row r="2530" spans="1:15" x14ac:dyDescent="0.3">
      <c r="A2530">
        <v>5861</v>
      </c>
      <c r="B2530" s="171"/>
      <c r="C2530" t="s">
        <v>5571</v>
      </c>
      <c r="D2530" t="s">
        <v>5050</v>
      </c>
      <c r="E2530" t="s">
        <v>2782</v>
      </c>
      <c r="G2530" t="s">
        <v>31</v>
      </c>
      <c r="H2530" t="s">
        <v>31</v>
      </c>
      <c r="I2530" t="s">
        <v>2758</v>
      </c>
      <c r="J2530" t="s">
        <v>2758</v>
      </c>
      <c r="K2530" t="s">
        <v>31</v>
      </c>
      <c r="L2530" t="s">
        <v>2805</v>
      </c>
      <c r="N2530" s="17" t="str">
        <f t="shared" si="78"/>
        <v>LT010</v>
      </c>
      <c r="O2530">
        <f t="shared" si="79"/>
        <v>5861</v>
      </c>
    </row>
    <row r="2531" spans="1:15" x14ac:dyDescent="0.3">
      <c r="A2531">
        <v>5861</v>
      </c>
      <c r="B2531" s="171"/>
      <c r="C2531" t="s">
        <v>5572</v>
      </c>
      <c r="D2531" t="s">
        <v>5050</v>
      </c>
      <c r="E2531" t="s">
        <v>2782</v>
      </c>
      <c r="G2531" t="s">
        <v>31</v>
      </c>
      <c r="H2531" t="s">
        <v>31</v>
      </c>
      <c r="I2531" t="s">
        <v>2758</v>
      </c>
      <c r="J2531" t="s">
        <v>2758</v>
      </c>
      <c r="K2531" t="s">
        <v>31</v>
      </c>
      <c r="L2531" t="s">
        <v>2805</v>
      </c>
      <c r="N2531" s="17" t="str">
        <f t="shared" si="78"/>
        <v>LS465</v>
      </c>
      <c r="O2531">
        <f t="shared" si="79"/>
        <v>5861</v>
      </c>
    </row>
    <row r="2532" spans="1:15" x14ac:dyDescent="0.3">
      <c r="A2532">
        <v>5861</v>
      </c>
      <c r="B2532" s="171"/>
      <c r="C2532" t="s">
        <v>5573</v>
      </c>
      <c r="D2532" t="s">
        <v>5050</v>
      </c>
      <c r="E2532" t="s">
        <v>2782</v>
      </c>
      <c r="G2532" t="s">
        <v>31</v>
      </c>
      <c r="H2532" t="s">
        <v>31</v>
      </c>
      <c r="I2532" t="s">
        <v>2758</v>
      </c>
      <c r="J2532" t="s">
        <v>2758</v>
      </c>
      <c r="K2532" t="s">
        <v>31</v>
      </c>
      <c r="L2532" t="s">
        <v>2805</v>
      </c>
      <c r="N2532" s="17" t="str">
        <f t="shared" si="78"/>
        <v>LT011</v>
      </c>
      <c r="O2532">
        <f t="shared" si="79"/>
        <v>5861</v>
      </c>
    </row>
    <row r="2533" spans="1:15" x14ac:dyDescent="0.3">
      <c r="A2533">
        <v>5861</v>
      </c>
      <c r="B2533" s="171"/>
      <c r="C2533" t="s">
        <v>5574</v>
      </c>
      <c r="D2533" t="s">
        <v>5050</v>
      </c>
      <c r="E2533" t="s">
        <v>2782</v>
      </c>
      <c r="G2533" t="s">
        <v>31</v>
      </c>
      <c r="H2533" t="s">
        <v>31</v>
      </c>
      <c r="I2533" t="s">
        <v>2758</v>
      </c>
      <c r="J2533" t="s">
        <v>2758</v>
      </c>
      <c r="K2533" t="s">
        <v>31</v>
      </c>
      <c r="L2533" t="s">
        <v>2805</v>
      </c>
      <c r="N2533" s="17" t="str">
        <f t="shared" si="78"/>
        <v>LT875</v>
      </c>
      <c r="O2533">
        <f t="shared" si="79"/>
        <v>5861</v>
      </c>
    </row>
    <row r="2534" spans="1:15" x14ac:dyDescent="0.3">
      <c r="A2534">
        <v>5861</v>
      </c>
      <c r="B2534" s="171"/>
      <c r="C2534" t="s">
        <v>5575</v>
      </c>
      <c r="D2534" t="s">
        <v>5050</v>
      </c>
      <c r="E2534" t="s">
        <v>2782</v>
      </c>
      <c r="G2534" t="s">
        <v>31</v>
      </c>
      <c r="H2534" t="s">
        <v>31</v>
      </c>
      <c r="I2534" t="s">
        <v>2758</v>
      </c>
      <c r="J2534" t="s">
        <v>2758</v>
      </c>
      <c r="K2534" t="s">
        <v>31</v>
      </c>
      <c r="L2534" t="s">
        <v>2805</v>
      </c>
      <c r="N2534" s="17" t="str">
        <f t="shared" si="78"/>
        <v>LS667</v>
      </c>
      <c r="O2534">
        <f t="shared" si="79"/>
        <v>5861</v>
      </c>
    </row>
    <row r="2535" spans="1:15" x14ac:dyDescent="0.3">
      <c r="A2535">
        <v>5861</v>
      </c>
      <c r="B2535" s="171"/>
      <c r="C2535" t="s">
        <v>5576</v>
      </c>
      <c r="D2535" t="s">
        <v>5050</v>
      </c>
      <c r="E2535" t="s">
        <v>2782</v>
      </c>
      <c r="G2535" t="s">
        <v>31</v>
      </c>
      <c r="H2535" t="s">
        <v>31</v>
      </c>
      <c r="I2535" t="s">
        <v>2758</v>
      </c>
      <c r="J2535" t="s">
        <v>2758</v>
      </c>
      <c r="K2535" t="s">
        <v>31</v>
      </c>
      <c r="L2535" t="s">
        <v>2805</v>
      </c>
      <c r="N2535" s="17" t="str">
        <f t="shared" si="78"/>
        <v>WE226</v>
      </c>
      <c r="O2535">
        <f t="shared" si="79"/>
        <v>5861</v>
      </c>
    </row>
    <row r="2536" spans="1:15" x14ac:dyDescent="0.3">
      <c r="A2536">
        <v>5861</v>
      </c>
      <c r="B2536" s="171"/>
      <c r="C2536" t="s">
        <v>5577</v>
      </c>
      <c r="D2536" t="s">
        <v>5050</v>
      </c>
      <c r="E2536" t="s">
        <v>2782</v>
      </c>
      <c r="G2536" t="s">
        <v>31</v>
      </c>
      <c r="H2536" t="s">
        <v>31</v>
      </c>
      <c r="I2536" t="s">
        <v>2758</v>
      </c>
      <c r="J2536" t="s">
        <v>2758</v>
      </c>
      <c r="K2536" t="s">
        <v>31</v>
      </c>
      <c r="L2536" t="s">
        <v>2805</v>
      </c>
      <c r="N2536" s="17" t="str">
        <f t="shared" si="78"/>
        <v>WC446</v>
      </c>
      <c r="O2536">
        <f t="shared" si="79"/>
        <v>5861</v>
      </c>
    </row>
    <row r="2537" spans="1:15" x14ac:dyDescent="0.3">
      <c r="A2537">
        <v>5861</v>
      </c>
      <c r="B2537" s="171"/>
      <c r="C2537" t="s">
        <v>5578</v>
      </c>
      <c r="D2537" t="s">
        <v>5050</v>
      </c>
      <c r="E2537" t="s">
        <v>2782</v>
      </c>
      <c r="G2537" t="s">
        <v>31</v>
      </c>
      <c r="H2537" t="s">
        <v>31</v>
      </c>
      <c r="I2537" t="s">
        <v>2758</v>
      </c>
      <c r="J2537" t="s">
        <v>2758</v>
      </c>
      <c r="K2537" t="s">
        <v>31</v>
      </c>
      <c r="L2537" t="s">
        <v>2805</v>
      </c>
      <c r="N2537" s="17" t="str">
        <f t="shared" si="78"/>
        <v>WC447</v>
      </c>
      <c r="O2537">
        <f t="shared" si="79"/>
        <v>5861</v>
      </c>
    </row>
    <row r="2538" spans="1:15" x14ac:dyDescent="0.3">
      <c r="A2538">
        <v>5861</v>
      </c>
      <c r="B2538" s="171"/>
      <c r="C2538" t="s">
        <v>5579</v>
      </c>
      <c r="D2538" t="s">
        <v>5050</v>
      </c>
      <c r="E2538" t="s">
        <v>2782</v>
      </c>
      <c r="G2538" t="s">
        <v>31</v>
      </c>
      <c r="H2538" t="s">
        <v>31</v>
      </c>
      <c r="I2538" t="s">
        <v>2758</v>
      </c>
      <c r="J2538" t="s">
        <v>2758</v>
      </c>
      <c r="K2538" t="s">
        <v>31</v>
      </c>
      <c r="L2538" t="s">
        <v>2805</v>
      </c>
      <c r="N2538" s="17" t="str">
        <f t="shared" si="78"/>
        <v>WC525</v>
      </c>
      <c r="O2538">
        <f t="shared" si="79"/>
        <v>5861</v>
      </c>
    </row>
    <row r="2539" spans="1:15" x14ac:dyDescent="0.3">
      <c r="A2539">
        <v>5861</v>
      </c>
      <c r="B2539" s="171"/>
      <c r="C2539" t="s">
        <v>5580</v>
      </c>
      <c r="D2539" t="s">
        <v>5050</v>
      </c>
      <c r="E2539" t="s">
        <v>2782</v>
      </c>
      <c r="G2539" t="s">
        <v>31</v>
      </c>
      <c r="H2539" t="s">
        <v>31</v>
      </c>
      <c r="I2539" t="s">
        <v>2758</v>
      </c>
      <c r="J2539" t="s">
        <v>2758</v>
      </c>
      <c r="K2539" t="s">
        <v>31</v>
      </c>
      <c r="L2539" t="s">
        <v>2805</v>
      </c>
      <c r="N2539" s="17" t="str">
        <f t="shared" si="78"/>
        <v>WC448</v>
      </c>
      <c r="O2539">
        <f t="shared" si="79"/>
        <v>5861</v>
      </c>
    </row>
    <row r="2540" spans="1:15" x14ac:dyDescent="0.3">
      <c r="A2540">
        <v>5861</v>
      </c>
      <c r="B2540" s="171"/>
      <c r="C2540" t="s">
        <v>5581</v>
      </c>
      <c r="D2540" t="s">
        <v>5050</v>
      </c>
      <c r="E2540" t="s">
        <v>2782</v>
      </c>
      <c r="G2540" t="s">
        <v>31</v>
      </c>
      <c r="H2540" t="s">
        <v>31</v>
      </c>
      <c r="I2540" t="s">
        <v>2758</v>
      </c>
      <c r="J2540" t="s">
        <v>2758</v>
      </c>
      <c r="K2540" t="s">
        <v>31</v>
      </c>
      <c r="L2540" t="s">
        <v>2805</v>
      </c>
      <c r="N2540" s="17" t="str">
        <f t="shared" si="78"/>
        <v>LT904</v>
      </c>
      <c r="O2540">
        <f t="shared" si="79"/>
        <v>5861</v>
      </c>
    </row>
    <row r="2541" spans="1:15" x14ac:dyDescent="0.3">
      <c r="A2541">
        <v>5861</v>
      </c>
      <c r="B2541" s="171"/>
      <c r="C2541" t="s">
        <v>5582</v>
      </c>
      <c r="D2541" t="s">
        <v>5050</v>
      </c>
      <c r="E2541" t="s">
        <v>2782</v>
      </c>
      <c r="G2541" t="s">
        <v>31</v>
      </c>
      <c r="H2541" t="s">
        <v>31</v>
      </c>
      <c r="I2541" t="s">
        <v>2758</v>
      </c>
      <c r="J2541" t="s">
        <v>2758</v>
      </c>
      <c r="K2541" t="s">
        <v>31</v>
      </c>
      <c r="L2541" t="s">
        <v>2805</v>
      </c>
      <c r="N2541" s="17" t="str">
        <f t="shared" si="78"/>
        <v>WC450</v>
      </c>
      <c r="O2541">
        <f t="shared" si="79"/>
        <v>5861</v>
      </c>
    </row>
    <row r="2542" spans="1:15" x14ac:dyDescent="0.3">
      <c r="A2542">
        <v>5861</v>
      </c>
      <c r="B2542" s="171"/>
      <c r="C2542" t="s">
        <v>5583</v>
      </c>
      <c r="D2542" t="s">
        <v>5050</v>
      </c>
      <c r="E2542" t="s">
        <v>2782</v>
      </c>
      <c r="G2542" t="s">
        <v>31</v>
      </c>
      <c r="H2542" t="s">
        <v>31</v>
      </c>
      <c r="I2542" t="s">
        <v>2758</v>
      </c>
      <c r="J2542" t="s">
        <v>2758</v>
      </c>
      <c r="K2542" t="s">
        <v>31</v>
      </c>
      <c r="L2542" t="s">
        <v>2805</v>
      </c>
      <c r="N2542" s="17" t="str">
        <f t="shared" si="78"/>
        <v>WC449</v>
      </c>
      <c r="O2542">
        <f t="shared" si="79"/>
        <v>5861</v>
      </c>
    </row>
    <row r="2543" spans="1:15" x14ac:dyDescent="0.3">
      <c r="A2543">
        <v>5861</v>
      </c>
      <c r="B2543" s="171"/>
      <c r="C2543" t="s">
        <v>5584</v>
      </c>
      <c r="D2543" t="s">
        <v>5050</v>
      </c>
      <c r="E2543" t="s">
        <v>2782</v>
      </c>
      <c r="G2543" t="s">
        <v>31</v>
      </c>
      <c r="H2543" t="s">
        <v>31</v>
      </c>
      <c r="I2543" t="s">
        <v>2758</v>
      </c>
      <c r="J2543" t="s">
        <v>2758</v>
      </c>
      <c r="K2543" t="s">
        <v>31</v>
      </c>
      <c r="L2543" t="s">
        <v>2805</v>
      </c>
      <c r="N2543" s="17" t="str">
        <f t="shared" si="78"/>
        <v>WC451</v>
      </c>
      <c r="O2543">
        <f t="shared" si="79"/>
        <v>5861</v>
      </c>
    </row>
    <row r="2544" spans="1:15" x14ac:dyDescent="0.3">
      <c r="A2544">
        <v>5861</v>
      </c>
      <c r="B2544" s="171"/>
      <c r="C2544" t="s">
        <v>5585</v>
      </c>
      <c r="D2544" t="s">
        <v>5050</v>
      </c>
      <c r="E2544" t="s">
        <v>2782</v>
      </c>
      <c r="G2544" t="s">
        <v>31</v>
      </c>
      <c r="H2544" t="s">
        <v>31</v>
      </c>
      <c r="I2544" t="s">
        <v>2758</v>
      </c>
      <c r="J2544" t="s">
        <v>2758</v>
      </c>
      <c r="K2544" t="s">
        <v>31</v>
      </c>
      <c r="L2544" t="s">
        <v>2805</v>
      </c>
      <c r="N2544" s="17" t="str">
        <f t="shared" si="78"/>
        <v>WC452</v>
      </c>
      <c r="O2544">
        <f t="shared" si="79"/>
        <v>5861</v>
      </c>
    </row>
    <row r="2545" spans="1:15" x14ac:dyDescent="0.3">
      <c r="A2545">
        <v>5861</v>
      </c>
      <c r="B2545" s="171"/>
      <c r="C2545" t="s">
        <v>5586</v>
      </c>
      <c r="D2545" t="s">
        <v>5050</v>
      </c>
      <c r="E2545" t="s">
        <v>2782</v>
      </c>
      <c r="G2545" t="s">
        <v>31</v>
      </c>
      <c r="H2545" t="s">
        <v>31</v>
      </c>
      <c r="I2545" t="s">
        <v>2758</v>
      </c>
      <c r="J2545" t="s">
        <v>2758</v>
      </c>
      <c r="K2545" t="s">
        <v>31</v>
      </c>
      <c r="L2545" t="s">
        <v>2805</v>
      </c>
      <c r="N2545" s="17" t="str">
        <f t="shared" si="78"/>
        <v>CQ043</v>
      </c>
      <c r="O2545">
        <f t="shared" si="79"/>
        <v>5861</v>
      </c>
    </row>
    <row r="2546" spans="1:15" x14ac:dyDescent="0.3">
      <c r="A2546">
        <v>5861</v>
      </c>
      <c r="B2546" s="171"/>
      <c r="C2546" t="s">
        <v>5587</v>
      </c>
      <c r="D2546" t="s">
        <v>5050</v>
      </c>
      <c r="E2546" t="s">
        <v>2782</v>
      </c>
      <c r="G2546" t="s">
        <v>31</v>
      </c>
      <c r="H2546" t="s">
        <v>31</v>
      </c>
      <c r="I2546" t="s">
        <v>2758</v>
      </c>
      <c r="J2546" t="s">
        <v>2758</v>
      </c>
      <c r="K2546" t="s">
        <v>31</v>
      </c>
      <c r="L2546" t="s">
        <v>2805</v>
      </c>
      <c r="N2546" s="17" t="str">
        <f t="shared" si="78"/>
        <v>LU785</v>
      </c>
      <c r="O2546">
        <f t="shared" si="79"/>
        <v>5861</v>
      </c>
    </row>
    <row r="2547" spans="1:15" x14ac:dyDescent="0.3">
      <c r="A2547">
        <v>5861</v>
      </c>
      <c r="B2547" s="171"/>
      <c r="C2547" t="s">
        <v>5588</v>
      </c>
      <c r="D2547" t="s">
        <v>5050</v>
      </c>
      <c r="E2547" t="s">
        <v>2782</v>
      </c>
      <c r="G2547" t="s">
        <v>31</v>
      </c>
      <c r="H2547" t="s">
        <v>31</v>
      </c>
      <c r="I2547" t="s">
        <v>2758</v>
      </c>
      <c r="J2547" t="s">
        <v>2758</v>
      </c>
      <c r="K2547" t="s">
        <v>31</v>
      </c>
      <c r="L2547" t="s">
        <v>2805</v>
      </c>
      <c r="N2547" s="17" t="str">
        <f t="shared" si="78"/>
        <v>WC453</v>
      </c>
      <c r="O2547">
        <f t="shared" si="79"/>
        <v>5861</v>
      </c>
    </row>
    <row r="2548" spans="1:15" x14ac:dyDescent="0.3">
      <c r="A2548">
        <v>5861</v>
      </c>
      <c r="B2548" s="171"/>
      <c r="C2548" t="s">
        <v>5589</v>
      </c>
      <c r="D2548" t="s">
        <v>5050</v>
      </c>
      <c r="E2548" t="s">
        <v>2782</v>
      </c>
      <c r="G2548" t="s">
        <v>31</v>
      </c>
      <c r="H2548" t="s">
        <v>31</v>
      </c>
      <c r="I2548" t="s">
        <v>2758</v>
      </c>
      <c r="J2548" t="s">
        <v>2758</v>
      </c>
      <c r="K2548" t="s">
        <v>31</v>
      </c>
      <c r="L2548" t="s">
        <v>2805</v>
      </c>
      <c r="N2548" s="17" t="str">
        <f t="shared" si="78"/>
        <v>CQ044</v>
      </c>
      <c r="O2548">
        <f t="shared" si="79"/>
        <v>5861</v>
      </c>
    </row>
    <row r="2549" spans="1:15" x14ac:dyDescent="0.3">
      <c r="A2549">
        <v>5861</v>
      </c>
      <c r="B2549" s="171"/>
      <c r="C2549" t="s">
        <v>5590</v>
      </c>
      <c r="D2549" t="s">
        <v>5050</v>
      </c>
      <c r="E2549" t="s">
        <v>2782</v>
      </c>
      <c r="G2549" t="s">
        <v>31</v>
      </c>
      <c r="H2549" t="s">
        <v>31</v>
      </c>
      <c r="I2549" t="s">
        <v>2758</v>
      </c>
      <c r="J2549" t="s">
        <v>2758</v>
      </c>
      <c r="K2549" t="s">
        <v>31</v>
      </c>
      <c r="L2549" t="s">
        <v>2805</v>
      </c>
      <c r="N2549" s="17" t="str">
        <f t="shared" si="78"/>
        <v>WC454</v>
      </c>
      <c r="O2549">
        <f t="shared" si="79"/>
        <v>5861</v>
      </c>
    </row>
    <row r="2550" spans="1:15" x14ac:dyDescent="0.3">
      <c r="A2550">
        <v>5861</v>
      </c>
      <c r="B2550" s="171"/>
      <c r="C2550" t="s">
        <v>5591</v>
      </c>
      <c r="D2550" t="s">
        <v>5050</v>
      </c>
      <c r="E2550" t="s">
        <v>2782</v>
      </c>
      <c r="G2550" t="s">
        <v>31</v>
      </c>
      <c r="H2550" t="s">
        <v>31</v>
      </c>
      <c r="I2550" t="s">
        <v>2758</v>
      </c>
      <c r="J2550" t="s">
        <v>2758</v>
      </c>
      <c r="K2550" t="s">
        <v>31</v>
      </c>
      <c r="L2550" t="s">
        <v>2805</v>
      </c>
      <c r="N2550" s="17" t="str">
        <f t="shared" si="78"/>
        <v>LU416</v>
      </c>
      <c r="O2550">
        <f t="shared" si="79"/>
        <v>5861</v>
      </c>
    </row>
    <row r="2551" spans="1:15" x14ac:dyDescent="0.3">
      <c r="A2551">
        <v>5861</v>
      </c>
      <c r="B2551" s="171"/>
      <c r="C2551" t="s">
        <v>5592</v>
      </c>
      <c r="D2551" t="s">
        <v>5050</v>
      </c>
      <c r="E2551" t="s">
        <v>2782</v>
      </c>
      <c r="G2551" t="s">
        <v>31</v>
      </c>
      <c r="H2551" t="s">
        <v>31</v>
      </c>
      <c r="I2551" t="s">
        <v>2758</v>
      </c>
      <c r="J2551" t="s">
        <v>2758</v>
      </c>
      <c r="K2551" t="s">
        <v>31</v>
      </c>
      <c r="L2551" t="s">
        <v>2805</v>
      </c>
      <c r="N2551" s="17" t="str">
        <f t="shared" si="78"/>
        <v>WP122</v>
      </c>
      <c r="O2551">
        <f t="shared" si="79"/>
        <v>5861</v>
      </c>
    </row>
    <row r="2552" spans="1:15" x14ac:dyDescent="0.3">
      <c r="A2552">
        <v>5861</v>
      </c>
      <c r="B2552" s="171"/>
      <c r="C2552" t="s">
        <v>5593</v>
      </c>
      <c r="D2552" t="s">
        <v>5050</v>
      </c>
      <c r="E2552" t="s">
        <v>2782</v>
      </c>
      <c r="G2552" t="s">
        <v>31</v>
      </c>
      <c r="H2552" t="s">
        <v>31</v>
      </c>
      <c r="I2552" t="s">
        <v>2758</v>
      </c>
      <c r="J2552" t="s">
        <v>2758</v>
      </c>
      <c r="K2552" t="s">
        <v>31</v>
      </c>
      <c r="L2552" t="s">
        <v>2805</v>
      </c>
      <c r="N2552" s="17" t="str">
        <f t="shared" si="78"/>
        <v>LT905</v>
      </c>
      <c r="O2552">
        <f t="shared" si="79"/>
        <v>5861</v>
      </c>
    </row>
    <row r="2553" spans="1:15" x14ac:dyDescent="0.3">
      <c r="A2553">
        <v>5861</v>
      </c>
      <c r="B2553" s="171"/>
      <c r="C2553" t="s">
        <v>5594</v>
      </c>
      <c r="D2553" t="s">
        <v>5050</v>
      </c>
      <c r="E2553" t="s">
        <v>2782</v>
      </c>
      <c r="G2553" t="s">
        <v>31</v>
      </c>
      <c r="H2553" t="s">
        <v>31</v>
      </c>
      <c r="I2553" t="s">
        <v>2758</v>
      </c>
      <c r="J2553" t="s">
        <v>2758</v>
      </c>
      <c r="K2553" t="s">
        <v>31</v>
      </c>
      <c r="L2553" t="s">
        <v>2805</v>
      </c>
      <c r="N2553" s="17" t="str">
        <f t="shared" si="78"/>
        <v>CQ045</v>
      </c>
      <c r="O2553">
        <f t="shared" si="79"/>
        <v>5861</v>
      </c>
    </row>
    <row r="2554" spans="1:15" x14ac:dyDescent="0.3">
      <c r="A2554">
        <v>5861</v>
      </c>
      <c r="B2554" s="171"/>
      <c r="C2554" t="s">
        <v>5595</v>
      </c>
      <c r="D2554" t="s">
        <v>5050</v>
      </c>
      <c r="E2554" t="s">
        <v>2782</v>
      </c>
      <c r="G2554" t="s">
        <v>31</v>
      </c>
      <c r="H2554" t="s">
        <v>31</v>
      </c>
      <c r="I2554" t="s">
        <v>2758</v>
      </c>
      <c r="J2554" t="s">
        <v>2758</v>
      </c>
      <c r="K2554" t="s">
        <v>31</v>
      </c>
      <c r="L2554" t="s">
        <v>2805</v>
      </c>
      <c r="N2554" s="17" t="str">
        <f t="shared" si="78"/>
        <v>WC455</v>
      </c>
      <c r="O2554">
        <f t="shared" si="79"/>
        <v>5861</v>
      </c>
    </row>
    <row r="2555" spans="1:15" x14ac:dyDescent="0.3">
      <c r="A2555">
        <v>5861</v>
      </c>
      <c r="B2555" s="171"/>
      <c r="C2555" t="s">
        <v>5596</v>
      </c>
      <c r="D2555" t="s">
        <v>5050</v>
      </c>
      <c r="E2555" t="s">
        <v>2782</v>
      </c>
      <c r="G2555" t="s">
        <v>31</v>
      </c>
      <c r="H2555" t="s">
        <v>31</v>
      </c>
      <c r="I2555" t="s">
        <v>2758</v>
      </c>
      <c r="J2555" t="s">
        <v>2758</v>
      </c>
      <c r="K2555" t="s">
        <v>31</v>
      </c>
      <c r="L2555" t="s">
        <v>2805</v>
      </c>
      <c r="N2555" s="17" t="str">
        <f t="shared" si="78"/>
        <v>WC456</v>
      </c>
      <c r="O2555">
        <f t="shared" si="79"/>
        <v>5861</v>
      </c>
    </row>
    <row r="2556" spans="1:15" x14ac:dyDescent="0.3">
      <c r="A2556">
        <v>5861</v>
      </c>
      <c r="B2556" s="171"/>
      <c r="C2556" t="s">
        <v>5597</v>
      </c>
      <c r="D2556" t="s">
        <v>5050</v>
      </c>
      <c r="E2556" t="s">
        <v>2782</v>
      </c>
      <c r="G2556" t="s">
        <v>31</v>
      </c>
      <c r="H2556" t="s">
        <v>31</v>
      </c>
      <c r="I2556" t="s">
        <v>2758</v>
      </c>
      <c r="J2556" t="s">
        <v>2758</v>
      </c>
      <c r="K2556" t="s">
        <v>31</v>
      </c>
      <c r="L2556" t="s">
        <v>2805</v>
      </c>
      <c r="N2556" s="17" t="str">
        <f t="shared" si="78"/>
        <v>LT012</v>
      </c>
      <c r="O2556">
        <f t="shared" si="79"/>
        <v>5861</v>
      </c>
    </row>
    <row r="2557" spans="1:15" x14ac:dyDescent="0.3">
      <c r="A2557">
        <v>5861</v>
      </c>
      <c r="B2557" s="171"/>
      <c r="C2557" t="s">
        <v>5598</v>
      </c>
      <c r="D2557" t="s">
        <v>5050</v>
      </c>
      <c r="E2557" t="s">
        <v>2782</v>
      </c>
      <c r="G2557" t="s">
        <v>31</v>
      </c>
      <c r="H2557" t="s">
        <v>31</v>
      </c>
      <c r="I2557" t="s">
        <v>2758</v>
      </c>
      <c r="J2557" t="s">
        <v>2758</v>
      </c>
      <c r="K2557" t="s">
        <v>31</v>
      </c>
      <c r="L2557" t="s">
        <v>2805</v>
      </c>
      <c r="N2557" s="17" t="str">
        <f t="shared" si="78"/>
        <v>WC457</v>
      </c>
      <c r="O2557">
        <f t="shared" si="79"/>
        <v>5861</v>
      </c>
    </row>
    <row r="2558" spans="1:15" x14ac:dyDescent="0.3">
      <c r="A2558">
        <v>5861</v>
      </c>
      <c r="B2558" s="171"/>
      <c r="C2558" t="s">
        <v>5599</v>
      </c>
      <c r="D2558" t="s">
        <v>5050</v>
      </c>
      <c r="E2558" t="s">
        <v>2782</v>
      </c>
      <c r="G2558" t="s">
        <v>31</v>
      </c>
      <c r="H2558" t="s">
        <v>31</v>
      </c>
      <c r="I2558" t="s">
        <v>2758</v>
      </c>
      <c r="J2558" t="s">
        <v>2758</v>
      </c>
      <c r="K2558" t="s">
        <v>31</v>
      </c>
      <c r="L2558" t="s">
        <v>2805</v>
      </c>
      <c r="N2558" s="17" t="str">
        <f t="shared" si="78"/>
        <v>LU795</v>
      </c>
      <c r="O2558">
        <f t="shared" si="79"/>
        <v>5861</v>
      </c>
    </row>
    <row r="2559" spans="1:15" x14ac:dyDescent="0.3">
      <c r="A2559">
        <v>5861</v>
      </c>
      <c r="B2559" s="171"/>
      <c r="C2559" t="s">
        <v>5600</v>
      </c>
      <c r="D2559" t="s">
        <v>5050</v>
      </c>
      <c r="E2559" t="s">
        <v>2782</v>
      </c>
      <c r="G2559" t="s">
        <v>31</v>
      </c>
      <c r="H2559" t="s">
        <v>31</v>
      </c>
      <c r="I2559" t="s">
        <v>2758</v>
      </c>
      <c r="J2559" t="s">
        <v>2758</v>
      </c>
      <c r="K2559" t="s">
        <v>31</v>
      </c>
      <c r="L2559" t="s">
        <v>2805</v>
      </c>
      <c r="N2559" s="17" t="str">
        <f t="shared" si="78"/>
        <v>WC458</v>
      </c>
      <c r="O2559">
        <f t="shared" si="79"/>
        <v>5861</v>
      </c>
    </row>
    <row r="2560" spans="1:15" x14ac:dyDescent="0.3">
      <c r="A2560">
        <v>5861</v>
      </c>
      <c r="B2560" s="171"/>
      <c r="C2560" t="s">
        <v>5601</v>
      </c>
      <c r="D2560" t="s">
        <v>5050</v>
      </c>
      <c r="E2560" t="s">
        <v>2782</v>
      </c>
      <c r="G2560" t="s">
        <v>31</v>
      </c>
      <c r="H2560" t="s">
        <v>31</v>
      </c>
      <c r="I2560" t="s">
        <v>2758</v>
      </c>
      <c r="J2560" t="s">
        <v>2758</v>
      </c>
      <c r="K2560" t="s">
        <v>31</v>
      </c>
      <c r="L2560" t="s">
        <v>2805</v>
      </c>
      <c r="N2560" s="17" t="str">
        <f t="shared" si="78"/>
        <v>WC459</v>
      </c>
      <c r="O2560">
        <f t="shared" si="79"/>
        <v>5861</v>
      </c>
    </row>
    <row r="2561" spans="1:15" x14ac:dyDescent="0.3">
      <c r="A2561">
        <v>5861</v>
      </c>
      <c r="B2561" s="171"/>
      <c r="C2561" t="s">
        <v>5602</v>
      </c>
      <c r="D2561" t="s">
        <v>5050</v>
      </c>
      <c r="E2561" t="s">
        <v>2782</v>
      </c>
      <c r="G2561" t="s">
        <v>31</v>
      </c>
      <c r="H2561" t="s">
        <v>31</v>
      </c>
      <c r="I2561" t="s">
        <v>2758</v>
      </c>
      <c r="J2561" t="s">
        <v>2758</v>
      </c>
      <c r="K2561" t="s">
        <v>31</v>
      </c>
      <c r="L2561" t="s">
        <v>2805</v>
      </c>
      <c r="N2561" s="17" t="str">
        <f t="shared" si="78"/>
        <v>LT906</v>
      </c>
      <c r="O2561">
        <f t="shared" si="79"/>
        <v>5861</v>
      </c>
    </row>
    <row r="2562" spans="1:15" x14ac:dyDescent="0.3">
      <c r="A2562">
        <v>5861</v>
      </c>
      <c r="B2562" s="171"/>
      <c r="C2562" t="s">
        <v>5603</v>
      </c>
      <c r="D2562" t="s">
        <v>5050</v>
      </c>
      <c r="E2562" t="s">
        <v>2782</v>
      </c>
      <c r="G2562" t="s">
        <v>31</v>
      </c>
      <c r="H2562" t="s">
        <v>31</v>
      </c>
      <c r="I2562" t="s">
        <v>2758</v>
      </c>
      <c r="J2562" t="s">
        <v>2758</v>
      </c>
      <c r="K2562" t="s">
        <v>31</v>
      </c>
      <c r="L2562" t="s">
        <v>2805</v>
      </c>
      <c r="N2562" s="17" t="str">
        <f t="shared" ref="N2562:N2625" si="80">C2562</f>
        <v>WC460</v>
      </c>
      <c r="O2562">
        <f t="shared" ref="O2562:O2625" si="81">A2562</f>
        <v>5861</v>
      </c>
    </row>
    <row r="2563" spans="1:15" x14ac:dyDescent="0.3">
      <c r="A2563">
        <v>5861</v>
      </c>
      <c r="B2563" s="171"/>
      <c r="C2563" t="s">
        <v>5604</v>
      </c>
      <c r="D2563" t="s">
        <v>5050</v>
      </c>
      <c r="E2563" t="s">
        <v>2782</v>
      </c>
      <c r="G2563" t="s">
        <v>31</v>
      </c>
      <c r="H2563" t="s">
        <v>31</v>
      </c>
      <c r="I2563" t="s">
        <v>2758</v>
      </c>
      <c r="J2563" t="s">
        <v>2758</v>
      </c>
      <c r="K2563" t="s">
        <v>31</v>
      </c>
      <c r="L2563" t="s">
        <v>2805</v>
      </c>
      <c r="N2563" s="17" t="str">
        <f t="shared" si="80"/>
        <v>CQ046</v>
      </c>
      <c r="O2563">
        <f t="shared" si="81"/>
        <v>5861</v>
      </c>
    </row>
    <row r="2564" spans="1:15" x14ac:dyDescent="0.3">
      <c r="A2564">
        <v>5861</v>
      </c>
      <c r="B2564" s="171"/>
      <c r="C2564" t="s">
        <v>5605</v>
      </c>
      <c r="D2564" t="s">
        <v>5050</v>
      </c>
      <c r="E2564" t="s">
        <v>2782</v>
      </c>
      <c r="G2564" t="s">
        <v>31</v>
      </c>
      <c r="H2564" t="s">
        <v>31</v>
      </c>
      <c r="I2564" t="s">
        <v>2758</v>
      </c>
      <c r="J2564" t="s">
        <v>2758</v>
      </c>
      <c r="K2564" t="s">
        <v>31</v>
      </c>
      <c r="L2564" t="s">
        <v>2805</v>
      </c>
      <c r="N2564" s="17" t="str">
        <f t="shared" si="80"/>
        <v>CB773</v>
      </c>
      <c r="O2564">
        <f t="shared" si="81"/>
        <v>5861</v>
      </c>
    </row>
    <row r="2565" spans="1:15" x14ac:dyDescent="0.3">
      <c r="A2565">
        <v>5861</v>
      </c>
      <c r="B2565" s="171"/>
      <c r="C2565" t="s">
        <v>5606</v>
      </c>
      <c r="D2565" t="s">
        <v>5050</v>
      </c>
      <c r="E2565" t="s">
        <v>2782</v>
      </c>
      <c r="G2565" t="s">
        <v>31</v>
      </c>
      <c r="H2565" t="s">
        <v>31</v>
      </c>
      <c r="I2565" t="s">
        <v>2758</v>
      </c>
      <c r="J2565" t="s">
        <v>2758</v>
      </c>
      <c r="K2565" t="s">
        <v>31</v>
      </c>
      <c r="L2565" t="s">
        <v>2805</v>
      </c>
      <c r="N2565" s="17" t="str">
        <f t="shared" si="80"/>
        <v>WB551</v>
      </c>
      <c r="O2565">
        <f t="shared" si="81"/>
        <v>5861</v>
      </c>
    </row>
    <row r="2566" spans="1:15" x14ac:dyDescent="0.3">
      <c r="A2566">
        <v>5861</v>
      </c>
      <c r="B2566" s="171"/>
      <c r="C2566" t="s">
        <v>5607</v>
      </c>
      <c r="D2566" t="s">
        <v>5050</v>
      </c>
      <c r="E2566" t="s">
        <v>2782</v>
      </c>
      <c r="G2566" t="s">
        <v>31</v>
      </c>
      <c r="H2566" t="s">
        <v>31</v>
      </c>
      <c r="I2566" t="s">
        <v>2758</v>
      </c>
      <c r="J2566" t="s">
        <v>2758</v>
      </c>
      <c r="K2566" t="s">
        <v>31</v>
      </c>
      <c r="L2566" t="s">
        <v>2805</v>
      </c>
      <c r="N2566" s="17" t="str">
        <f t="shared" si="80"/>
        <v>LS923</v>
      </c>
      <c r="O2566">
        <f t="shared" si="81"/>
        <v>5861</v>
      </c>
    </row>
    <row r="2567" spans="1:15" x14ac:dyDescent="0.3">
      <c r="A2567">
        <v>5861</v>
      </c>
      <c r="B2567" s="171"/>
      <c r="C2567" t="s">
        <v>5608</v>
      </c>
      <c r="D2567" t="s">
        <v>5050</v>
      </c>
      <c r="E2567" t="s">
        <v>2782</v>
      </c>
      <c r="G2567" t="s">
        <v>31</v>
      </c>
      <c r="H2567" t="s">
        <v>31</v>
      </c>
      <c r="I2567" t="s">
        <v>2758</v>
      </c>
      <c r="J2567" t="s">
        <v>2758</v>
      </c>
      <c r="K2567" t="s">
        <v>31</v>
      </c>
      <c r="L2567" t="s">
        <v>2805</v>
      </c>
      <c r="N2567" s="17" t="str">
        <f t="shared" si="80"/>
        <v>WB164</v>
      </c>
      <c r="O2567">
        <f t="shared" si="81"/>
        <v>5861</v>
      </c>
    </row>
    <row r="2568" spans="1:15" x14ac:dyDescent="0.3">
      <c r="A2568">
        <v>5861</v>
      </c>
      <c r="B2568" s="171"/>
      <c r="C2568" t="s">
        <v>5609</v>
      </c>
      <c r="D2568" t="s">
        <v>5050</v>
      </c>
      <c r="E2568" t="s">
        <v>2782</v>
      </c>
      <c r="G2568" t="s">
        <v>31</v>
      </c>
      <c r="H2568" t="s">
        <v>31</v>
      </c>
      <c r="I2568" t="s">
        <v>2758</v>
      </c>
      <c r="J2568" t="s">
        <v>2758</v>
      </c>
      <c r="K2568" t="s">
        <v>31</v>
      </c>
      <c r="L2568" t="s">
        <v>2805</v>
      </c>
      <c r="N2568" s="17" t="str">
        <f t="shared" si="80"/>
        <v>CB527</v>
      </c>
      <c r="O2568">
        <f t="shared" si="81"/>
        <v>5861</v>
      </c>
    </row>
    <row r="2569" spans="1:15" x14ac:dyDescent="0.3">
      <c r="A2569">
        <v>5861</v>
      </c>
      <c r="B2569" s="171"/>
      <c r="C2569" t="s">
        <v>5610</v>
      </c>
      <c r="D2569" t="s">
        <v>5050</v>
      </c>
      <c r="E2569" t="s">
        <v>2782</v>
      </c>
      <c r="G2569" t="s">
        <v>31</v>
      </c>
      <c r="H2569" t="s">
        <v>31</v>
      </c>
      <c r="I2569" t="s">
        <v>2758</v>
      </c>
      <c r="J2569" t="s">
        <v>2758</v>
      </c>
      <c r="K2569" t="s">
        <v>31</v>
      </c>
      <c r="L2569" t="s">
        <v>2805</v>
      </c>
      <c r="N2569" s="17" t="str">
        <f t="shared" si="80"/>
        <v>CB097</v>
      </c>
      <c r="O2569">
        <f t="shared" si="81"/>
        <v>5861</v>
      </c>
    </row>
    <row r="2570" spans="1:15" x14ac:dyDescent="0.3">
      <c r="A2570">
        <v>5861</v>
      </c>
      <c r="B2570" s="171"/>
      <c r="C2570" t="s">
        <v>5611</v>
      </c>
      <c r="D2570" t="s">
        <v>5050</v>
      </c>
      <c r="E2570" t="s">
        <v>2782</v>
      </c>
      <c r="G2570" t="s">
        <v>31</v>
      </c>
      <c r="H2570" t="s">
        <v>31</v>
      </c>
      <c r="I2570" t="s">
        <v>2758</v>
      </c>
      <c r="J2570" t="s">
        <v>2758</v>
      </c>
      <c r="K2570" t="s">
        <v>31</v>
      </c>
      <c r="L2570" t="s">
        <v>2805</v>
      </c>
      <c r="N2570" s="17" t="str">
        <f t="shared" si="80"/>
        <v>WC464</v>
      </c>
      <c r="O2570">
        <f t="shared" si="81"/>
        <v>5861</v>
      </c>
    </row>
    <row r="2571" spans="1:15" x14ac:dyDescent="0.3">
      <c r="A2571">
        <v>5861</v>
      </c>
      <c r="B2571" s="171"/>
      <c r="C2571" t="s">
        <v>5612</v>
      </c>
      <c r="D2571" t="s">
        <v>5050</v>
      </c>
      <c r="E2571" t="s">
        <v>2782</v>
      </c>
      <c r="G2571" t="s">
        <v>31</v>
      </c>
      <c r="H2571" t="s">
        <v>31</v>
      </c>
      <c r="I2571" t="s">
        <v>2758</v>
      </c>
      <c r="J2571" t="s">
        <v>2758</v>
      </c>
      <c r="K2571" t="s">
        <v>31</v>
      </c>
      <c r="L2571" t="s">
        <v>2805</v>
      </c>
      <c r="N2571" s="17" t="str">
        <f t="shared" si="80"/>
        <v>WC465</v>
      </c>
      <c r="O2571">
        <f t="shared" si="81"/>
        <v>5861</v>
      </c>
    </row>
    <row r="2572" spans="1:15" x14ac:dyDescent="0.3">
      <c r="A2572">
        <v>5861</v>
      </c>
      <c r="B2572" s="171"/>
      <c r="C2572" t="s">
        <v>5613</v>
      </c>
      <c r="D2572" t="s">
        <v>5050</v>
      </c>
      <c r="E2572" t="s">
        <v>2782</v>
      </c>
      <c r="G2572" t="s">
        <v>31</v>
      </c>
      <c r="H2572" t="s">
        <v>31</v>
      </c>
      <c r="I2572" t="s">
        <v>2758</v>
      </c>
      <c r="J2572" t="s">
        <v>2758</v>
      </c>
      <c r="K2572" t="s">
        <v>31</v>
      </c>
      <c r="L2572" t="s">
        <v>2805</v>
      </c>
      <c r="N2572" s="17" t="str">
        <f t="shared" si="80"/>
        <v>WC466</v>
      </c>
      <c r="O2572">
        <f t="shared" si="81"/>
        <v>5861</v>
      </c>
    </row>
    <row r="2573" spans="1:15" x14ac:dyDescent="0.3">
      <c r="A2573">
        <v>5861</v>
      </c>
      <c r="B2573" s="171"/>
      <c r="C2573" t="s">
        <v>5614</v>
      </c>
      <c r="D2573" t="s">
        <v>5050</v>
      </c>
      <c r="E2573" t="s">
        <v>2782</v>
      </c>
      <c r="G2573" t="s">
        <v>31</v>
      </c>
      <c r="H2573" t="s">
        <v>31</v>
      </c>
      <c r="I2573" t="s">
        <v>2758</v>
      </c>
      <c r="J2573" t="s">
        <v>2758</v>
      </c>
      <c r="K2573" t="s">
        <v>31</v>
      </c>
      <c r="L2573" t="s">
        <v>2805</v>
      </c>
      <c r="N2573" s="17" t="str">
        <f t="shared" si="80"/>
        <v>WC467</v>
      </c>
      <c r="O2573">
        <f t="shared" si="81"/>
        <v>5861</v>
      </c>
    </row>
    <row r="2574" spans="1:15" x14ac:dyDescent="0.3">
      <c r="A2574">
        <v>5861</v>
      </c>
      <c r="B2574" s="171"/>
      <c r="C2574" t="s">
        <v>5615</v>
      </c>
      <c r="D2574" t="s">
        <v>5050</v>
      </c>
      <c r="E2574" t="s">
        <v>2782</v>
      </c>
      <c r="G2574" t="s">
        <v>31</v>
      </c>
      <c r="H2574" t="s">
        <v>31</v>
      </c>
      <c r="I2574" t="s">
        <v>2758</v>
      </c>
      <c r="J2574" t="s">
        <v>2758</v>
      </c>
      <c r="K2574" t="s">
        <v>31</v>
      </c>
      <c r="L2574" t="s">
        <v>2805</v>
      </c>
      <c r="N2574" s="17" t="str">
        <f t="shared" si="80"/>
        <v>LT907</v>
      </c>
      <c r="O2574">
        <f t="shared" si="81"/>
        <v>5861</v>
      </c>
    </row>
    <row r="2575" spans="1:15" x14ac:dyDescent="0.3">
      <c r="A2575">
        <v>5861</v>
      </c>
      <c r="B2575" s="171"/>
      <c r="C2575" t="s">
        <v>5616</v>
      </c>
      <c r="D2575" t="s">
        <v>5050</v>
      </c>
      <c r="E2575" t="s">
        <v>2782</v>
      </c>
      <c r="G2575" t="s">
        <v>31</v>
      </c>
      <c r="H2575" t="s">
        <v>31</v>
      </c>
      <c r="I2575" t="s">
        <v>2758</v>
      </c>
      <c r="J2575" t="s">
        <v>2758</v>
      </c>
      <c r="K2575" t="s">
        <v>31</v>
      </c>
      <c r="L2575" t="s">
        <v>2805</v>
      </c>
      <c r="N2575" s="17" t="str">
        <f t="shared" si="80"/>
        <v>LT908</v>
      </c>
      <c r="O2575">
        <f t="shared" si="81"/>
        <v>5861</v>
      </c>
    </row>
    <row r="2576" spans="1:15" x14ac:dyDescent="0.3">
      <c r="A2576">
        <v>5861</v>
      </c>
      <c r="B2576" s="171"/>
      <c r="C2576" t="s">
        <v>5617</v>
      </c>
      <c r="D2576" t="s">
        <v>5050</v>
      </c>
      <c r="E2576" t="s">
        <v>2782</v>
      </c>
      <c r="G2576" t="s">
        <v>31</v>
      </c>
      <c r="H2576" t="s">
        <v>31</v>
      </c>
      <c r="I2576" t="s">
        <v>2758</v>
      </c>
      <c r="J2576" t="s">
        <v>2758</v>
      </c>
      <c r="K2576" t="s">
        <v>31</v>
      </c>
      <c r="L2576" t="s">
        <v>2805</v>
      </c>
      <c r="N2576" s="17" t="str">
        <f t="shared" si="80"/>
        <v>CB774</v>
      </c>
      <c r="O2576">
        <f t="shared" si="81"/>
        <v>5861</v>
      </c>
    </row>
    <row r="2577" spans="1:15" x14ac:dyDescent="0.3">
      <c r="A2577">
        <v>5861</v>
      </c>
      <c r="B2577" s="171"/>
      <c r="C2577" t="s">
        <v>5618</v>
      </c>
      <c r="D2577" t="s">
        <v>5050</v>
      </c>
      <c r="E2577" t="s">
        <v>2782</v>
      </c>
      <c r="G2577" t="s">
        <v>31</v>
      </c>
      <c r="H2577" t="s">
        <v>31</v>
      </c>
      <c r="I2577" t="s">
        <v>2758</v>
      </c>
      <c r="J2577" t="s">
        <v>2758</v>
      </c>
      <c r="K2577" t="s">
        <v>31</v>
      </c>
      <c r="L2577" t="s">
        <v>2805</v>
      </c>
      <c r="N2577" s="17" t="str">
        <f t="shared" si="80"/>
        <v>WC469</v>
      </c>
      <c r="O2577">
        <f t="shared" si="81"/>
        <v>5861</v>
      </c>
    </row>
    <row r="2578" spans="1:15" x14ac:dyDescent="0.3">
      <c r="A2578">
        <v>5861</v>
      </c>
      <c r="B2578" s="171"/>
      <c r="C2578" t="s">
        <v>5619</v>
      </c>
      <c r="D2578" t="s">
        <v>5050</v>
      </c>
      <c r="E2578" t="s">
        <v>2782</v>
      </c>
      <c r="G2578" t="s">
        <v>31</v>
      </c>
      <c r="H2578" t="s">
        <v>31</v>
      </c>
      <c r="I2578" t="s">
        <v>2758</v>
      </c>
      <c r="J2578" t="s">
        <v>2758</v>
      </c>
      <c r="K2578" t="s">
        <v>31</v>
      </c>
      <c r="L2578" t="s">
        <v>2805</v>
      </c>
      <c r="N2578" s="17" t="str">
        <f t="shared" si="80"/>
        <v>WC471</v>
      </c>
      <c r="O2578">
        <f t="shared" si="81"/>
        <v>5861</v>
      </c>
    </row>
    <row r="2579" spans="1:15" x14ac:dyDescent="0.3">
      <c r="A2579">
        <v>5861</v>
      </c>
      <c r="B2579" s="171"/>
      <c r="C2579" t="s">
        <v>5620</v>
      </c>
      <c r="D2579" t="s">
        <v>5050</v>
      </c>
      <c r="E2579" t="s">
        <v>2782</v>
      </c>
      <c r="G2579" t="s">
        <v>31</v>
      </c>
      <c r="H2579" t="s">
        <v>31</v>
      </c>
      <c r="I2579" t="s">
        <v>2758</v>
      </c>
      <c r="J2579" t="s">
        <v>2758</v>
      </c>
      <c r="K2579" t="s">
        <v>31</v>
      </c>
      <c r="L2579" t="s">
        <v>2805</v>
      </c>
      <c r="N2579" s="17" t="str">
        <f t="shared" si="80"/>
        <v>LV435</v>
      </c>
      <c r="O2579">
        <f t="shared" si="81"/>
        <v>5861</v>
      </c>
    </row>
    <row r="2580" spans="1:15" x14ac:dyDescent="0.3">
      <c r="A2580">
        <v>5861</v>
      </c>
      <c r="B2580" s="171"/>
      <c r="C2580" t="s">
        <v>5621</v>
      </c>
      <c r="D2580" t="s">
        <v>5050</v>
      </c>
      <c r="E2580" t="s">
        <v>2782</v>
      </c>
      <c r="G2580" t="s">
        <v>31</v>
      </c>
      <c r="H2580" t="s">
        <v>31</v>
      </c>
      <c r="I2580" t="s">
        <v>2758</v>
      </c>
      <c r="J2580" t="s">
        <v>2758</v>
      </c>
      <c r="K2580" t="s">
        <v>31</v>
      </c>
      <c r="L2580" t="s">
        <v>2805</v>
      </c>
      <c r="N2580" s="17" t="str">
        <f t="shared" si="80"/>
        <v>WC472</v>
      </c>
      <c r="O2580">
        <f t="shared" si="81"/>
        <v>5861</v>
      </c>
    </row>
    <row r="2581" spans="1:15" x14ac:dyDescent="0.3">
      <c r="A2581">
        <v>5861</v>
      </c>
      <c r="B2581" s="171"/>
      <c r="C2581" t="s">
        <v>5622</v>
      </c>
      <c r="D2581" t="s">
        <v>5050</v>
      </c>
      <c r="E2581" t="s">
        <v>2782</v>
      </c>
      <c r="G2581" t="s">
        <v>31</v>
      </c>
      <c r="H2581" t="s">
        <v>31</v>
      </c>
      <c r="I2581" t="s">
        <v>2758</v>
      </c>
      <c r="J2581" t="s">
        <v>2758</v>
      </c>
      <c r="K2581" t="s">
        <v>31</v>
      </c>
      <c r="L2581" t="s">
        <v>2805</v>
      </c>
      <c r="N2581" s="17" t="str">
        <f t="shared" si="80"/>
        <v>WC473</v>
      </c>
      <c r="O2581">
        <f t="shared" si="81"/>
        <v>5861</v>
      </c>
    </row>
    <row r="2582" spans="1:15" x14ac:dyDescent="0.3">
      <c r="A2582">
        <v>5861</v>
      </c>
      <c r="B2582" s="171"/>
      <c r="C2582" t="s">
        <v>5623</v>
      </c>
      <c r="D2582" t="s">
        <v>5050</v>
      </c>
      <c r="E2582" t="s">
        <v>2782</v>
      </c>
      <c r="G2582" t="s">
        <v>31</v>
      </c>
      <c r="H2582" t="s">
        <v>31</v>
      </c>
      <c r="I2582" t="s">
        <v>2758</v>
      </c>
      <c r="J2582" t="s">
        <v>2758</v>
      </c>
      <c r="K2582" t="s">
        <v>31</v>
      </c>
      <c r="L2582" t="s">
        <v>2805</v>
      </c>
      <c r="N2582" s="17" t="str">
        <f t="shared" si="80"/>
        <v>CQ047</v>
      </c>
      <c r="O2582">
        <f t="shared" si="81"/>
        <v>5861</v>
      </c>
    </row>
    <row r="2583" spans="1:15" x14ac:dyDescent="0.3">
      <c r="A2583">
        <v>5861</v>
      </c>
      <c r="B2583" s="171"/>
      <c r="C2583" t="s">
        <v>5624</v>
      </c>
      <c r="D2583" t="s">
        <v>5050</v>
      </c>
      <c r="E2583" t="s">
        <v>2782</v>
      </c>
      <c r="G2583" t="s">
        <v>31</v>
      </c>
      <c r="H2583" t="s">
        <v>31</v>
      </c>
      <c r="I2583" t="s">
        <v>2758</v>
      </c>
      <c r="J2583" t="s">
        <v>2758</v>
      </c>
      <c r="K2583" t="s">
        <v>31</v>
      </c>
      <c r="L2583" t="s">
        <v>2805</v>
      </c>
      <c r="N2583" s="17" t="str">
        <f t="shared" si="80"/>
        <v>WB552</v>
      </c>
      <c r="O2583">
        <f t="shared" si="81"/>
        <v>5861</v>
      </c>
    </row>
    <row r="2584" spans="1:15" x14ac:dyDescent="0.3">
      <c r="A2584">
        <v>5861</v>
      </c>
      <c r="B2584" s="171"/>
      <c r="C2584" t="s">
        <v>5625</v>
      </c>
      <c r="D2584" t="s">
        <v>5050</v>
      </c>
      <c r="E2584" t="s">
        <v>2782</v>
      </c>
      <c r="G2584" t="s">
        <v>31</v>
      </c>
      <c r="H2584" t="s">
        <v>31</v>
      </c>
      <c r="I2584" t="s">
        <v>2758</v>
      </c>
      <c r="J2584" t="s">
        <v>2758</v>
      </c>
      <c r="K2584" t="s">
        <v>31</v>
      </c>
      <c r="L2584" t="s">
        <v>2805</v>
      </c>
      <c r="N2584" s="17" t="str">
        <f t="shared" si="80"/>
        <v>WR904</v>
      </c>
      <c r="O2584">
        <f t="shared" si="81"/>
        <v>5861</v>
      </c>
    </row>
    <row r="2585" spans="1:15" x14ac:dyDescent="0.3">
      <c r="A2585">
        <v>5861</v>
      </c>
      <c r="B2585" s="171"/>
      <c r="C2585" t="s">
        <v>5626</v>
      </c>
      <c r="D2585" t="s">
        <v>5050</v>
      </c>
      <c r="E2585" t="s">
        <v>2782</v>
      </c>
      <c r="G2585" t="s">
        <v>31</v>
      </c>
      <c r="H2585" t="s">
        <v>31</v>
      </c>
      <c r="I2585" t="s">
        <v>2758</v>
      </c>
      <c r="J2585" t="s">
        <v>2758</v>
      </c>
      <c r="K2585" t="s">
        <v>31</v>
      </c>
      <c r="L2585" t="s">
        <v>2805</v>
      </c>
      <c r="N2585" s="17" t="str">
        <f t="shared" si="80"/>
        <v>WC476</v>
      </c>
      <c r="O2585">
        <f t="shared" si="81"/>
        <v>5861</v>
      </c>
    </row>
    <row r="2586" spans="1:15" x14ac:dyDescent="0.3">
      <c r="A2586">
        <v>5861</v>
      </c>
      <c r="B2586" s="171"/>
      <c r="C2586" t="s">
        <v>5627</v>
      </c>
      <c r="D2586" t="s">
        <v>5050</v>
      </c>
      <c r="E2586" t="s">
        <v>2782</v>
      </c>
      <c r="G2586" t="s">
        <v>31</v>
      </c>
      <c r="H2586" t="s">
        <v>31</v>
      </c>
      <c r="I2586" t="s">
        <v>2758</v>
      </c>
      <c r="J2586" t="s">
        <v>2758</v>
      </c>
      <c r="K2586" t="s">
        <v>31</v>
      </c>
      <c r="L2586" t="s">
        <v>2805</v>
      </c>
      <c r="N2586" s="17" t="str">
        <f t="shared" si="80"/>
        <v>WC477</v>
      </c>
      <c r="O2586">
        <f t="shared" si="81"/>
        <v>5861</v>
      </c>
    </row>
    <row r="2587" spans="1:15" x14ac:dyDescent="0.3">
      <c r="A2587">
        <v>5861</v>
      </c>
      <c r="B2587" s="171"/>
      <c r="C2587" t="s">
        <v>5628</v>
      </c>
      <c r="D2587" t="s">
        <v>5050</v>
      </c>
      <c r="E2587" t="s">
        <v>2782</v>
      </c>
      <c r="G2587" t="s">
        <v>31</v>
      </c>
      <c r="H2587" t="s">
        <v>31</v>
      </c>
      <c r="I2587" t="s">
        <v>2758</v>
      </c>
      <c r="J2587" t="s">
        <v>2758</v>
      </c>
      <c r="K2587" t="s">
        <v>31</v>
      </c>
      <c r="L2587" t="s">
        <v>2805</v>
      </c>
      <c r="N2587" s="17" t="str">
        <f t="shared" si="80"/>
        <v>WC478</v>
      </c>
      <c r="O2587">
        <f t="shared" si="81"/>
        <v>5861</v>
      </c>
    </row>
    <row r="2588" spans="1:15" x14ac:dyDescent="0.3">
      <c r="A2588">
        <v>5861</v>
      </c>
      <c r="B2588" s="171"/>
      <c r="C2588" t="s">
        <v>5629</v>
      </c>
      <c r="D2588" t="s">
        <v>5050</v>
      </c>
      <c r="E2588" t="s">
        <v>2782</v>
      </c>
      <c r="G2588" t="s">
        <v>31</v>
      </c>
      <c r="H2588" t="s">
        <v>31</v>
      </c>
      <c r="I2588" t="s">
        <v>2758</v>
      </c>
      <c r="J2588" t="s">
        <v>2758</v>
      </c>
      <c r="K2588" t="s">
        <v>31</v>
      </c>
      <c r="L2588" t="s">
        <v>2805</v>
      </c>
      <c r="N2588" s="17" t="str">
        <f t="shared" si="80"/>
        <v>WC479</v>
      </c>
      <c r="O2588">
        <f t="shared" si="81"/>
        <v>5861</v>
      </c>
    </row>
    <row r="2589" spans="1:15" x14ac:dyDescent="0.3">
      <c r="A2589">
        <v>5861</v>
      </c>
      <c r="B2589" s="171"/>
      <c r="C2589" t="s">
        <v>5630</v>
      </c>
      <c r="D2589" t="s">
        <v>5050</v>
      </c>
      <c r="E2589" t="s">
        <v>2782</v>
      </c>
      <c r="G2589" t="s">
        <v>31</v>
      </c>
      <c r="H2589" t="s">
        <v>31</v>
      </c>
      <c r="I2589" t="s">
        <v>2758</v>
      </c>
      <c r="J2589" t="s">
        <v>2758</v>
      </c>
      <c r="K2589" t="s">
        <v>31</v>
      </c>
      <c r="L2589" t="s">
        <v>2805</v>
      </c>
      <c r="N2589" s="17" t="str">
        <f t="shared" si="80"/>
        <v>WC480</v>
      </c>
      <c r="O2589">
        <f t="shared" si="81"/>
        <v>5861</v>
      </c>
    </row>
    <row r="2590" spans="1:15" x14ac:dyDescent="0.3">
      <c r="A2590">
        <v>5861</v>
      </c>
      <c r="B2590" s="171"/>
      <c r="C2590" t="s">
        <v>5631</v>
      </c>
      <c r="D2590" t="s">
        <v>5050</v>
      </c>
      <c r="E2590" t="s">
        <v>2782</v>
      </c>
      <c r="G2590" t="s">
        <v>31</v>
      </c>
      <c r="H2590" t="s">
        <v>31</v>
      </c>
      <c r="I2590" t="s">
        <v>2758</v>
      </c>
      <c r="J2590" t="s">
        <v>2758</v>
      </c>
      <c r="K2590" t="s">
        <v>31</v>
      </c>
      <c r="L2590" t="s">
        <v>2805</v>
      </c>
      <c r="N2590" s="17" t="str">
        <f t="shared" si="80"/>
        <v>WB112</v>
      </c>
      <c r="O2590">
        <f t="shared" si="81"/>
        <v>5861</v>
      </c>
    </row>
    <row r="2591" spans="1:15" x14ac:dyDescent="0.3">
      <c r="A2591">
        <v>5861</v>
      </c>
      <c r="B2591" s="171"/>
      <c r="C2591" t="s">
        <v>5632</v>
      </c>
      <c r="D2591" t="s">
        <v>5050</v>
      </c>
      <c r="E2591" t="s">
        <v>2782</v>
      </c>
      <c r="G2591" t="s">
        <v>31</v>
      </c>
      <c r="H2591" t="s">
        <v>31</v>
      </c>
      <c r="I2591" t="s">
        <v>2758</v>
      </c>
      <c r="J2591" t="s">
        <v>2758</v>
      </c>
      <c r="K2591" t="s">
        <v>31</v>
      </c>
      <c r="L2591" t="s">
        <v>2805</v>
      </c>
      <c r="N2591" s="17" t="str">
        <f t="shared" si="80"/>
        <v>WC481</v>
      </c>
      <c r="O2591">
        <f t="shared" si="81"/>
        <v>5861</v>
      </c>
    </row>
    <row r="2592" spans="1:15" x14ac:dyDescent="0.3">
      <c r="A2592">
        <v>5861</v>
      </c>
      <c r="B2592" s="171"/>
      <c r="C2592" t="s">
        <v>5633</v>
      </c>
      <c r="D2592" t="s">
        <v>5050</v>
      </c>
      <c r="E2592" t="s">
        <v>2782</v>
      </c>
      <c r="G2592" t="s">
        <v>31</v>
      </c>
      <c r="H2592" t="s">
        <v>31</v>
      </c>
      <c r="I2592" t="s">
        <v>2758</v>
      </c>
      <c r="J2592" t="s">
        <v>2758</v>
      </c>
      <c r="K2592" t="s">
        <v>31</v>
      </c>
      <c r="L2592" t="s">
        <v>2805</v>
      </c>
      <c r="N2592" s="17" t="str">
        <f t="shared" si="80"/>
        <v>WC482</v>
      </c>
      <c r="O2592">
        <f t="shared" si="81"/>
        <v>5861</v>
      </c>
    </row>
    <row r="2593" spans="1:15" x14ac:dyDescent="0.3">
      <c r="A2593">
        <v>5861</v>
      </c>
      <c r="B2593" s="171"/>
      <c r="C2593" t="s">
        <v>5634</v>
      </c>
      <c r="D2593" t="s">
        <v>5050</v>
      </c>
      <c r="E2593" t="s">
        <v>2782</v>
      </c>
      <c r="G2593" t="s">
        <v>31</v>
      </c>
      <c r="H2593" t="s">
        <v>31</v>
      </c>
      <c r="I2593" t="s">
        <v>2758</v>
      </c>
      <c r="J2593" t="s">
        <v>2758</v>
      </c>
      <c r="K2593" t="s">
        <v>31</v>
      </c>
      <c r="L2593" t="s">
        <v>2805</v>
      </c>
      <c r="N2593" s="17" t="str">
        <f t="shared" si="80"/>
        <v>WC483</v>
      </c>
      <c r="O2593">
        <f t="shared" si="81"/>
        <v>5861</v>
      </c>
    </row>
    <row r="2594" spans="1:15" x14ac:dyDescent="0.3">
      <c r="A2594">
        <v>5861</v>
      </c>
      <c r="B2594" s="171"/>
      <c r="C2594" t="s">
        <v>5635</v>
      </c>
      <c r="D2594" t="s">
        <v>5050</v>
      </c>
      <c r="E2594" t="s">
        <v>2782</v>
      </c>
      <c r="G2594" t="s">
        <v>31</v>
      </c>
      <c r="H2594" t="s">
        <v>31</v>
      </c>
      <c r="I2594" t="s">
        <v>2758</v>
      </c>
      <c r="J2594" t="s">
        <v>2758</v>
      </c>
      <c r="K2594" t="s">
        <v>31</v>
      </c>
      <c r="L2594" t="s">
        <v>2805</v>
      </c>
      <c r="N2594" s="17" t="str">
        <f t="shared" si="80"/>
        <v>WC475</v>
      </c>
      <c r="O2594">
        <f t="shared" si="81"/>
        <v>5861</v>
      </c>
    </row>
    <row r="2595" spans="1:15" x14ac:dyDescent="0.3">
      <c r="A2595">
        <v>5861</v>
      </c>
      <c r="B2595" s="171"/>
      <c r="C2595" t="s">
        <v>5636</v>
      </c>
      <c r="D2595" t="s">
        <v>5050</v>
      </c>
      <c r="E2595" t="s">
        <v>2782</v>
      </c>
      <c r="G2595" t="s">
        <v>31</v>
      </c>
      <c r="H2595" t="s">
        <v>31</v>
      </c>
      <c r="I2595" t="s">
        <v>2758</v>
      </c>
      <c r="J2595" t="s">
        <v>2758</v>
      </c>
      <c r="K2595" t="s">
        <v>31</v>
      </c>
      <c r="L2595" t="s">
        <v>2805</v>
      </c>
      <c r="N2595" s="17" t="str">
        <f t="shared" si="80"/>
        <v>WC474</v>
      </c>
      <c r="O2595">
        <f t="shared" si="81"/>
        <v>5861</v>
      </c>
    </row>
    <row r="2596" spans="1:15" x14ac:dyDescent="0.3">
      <c r="A2596">
        <v>5861</v>
      </c>
      <c r="B2596" s="171"/>
      <c r="C2596" t="s">
        <v>5637</v>
      </c>
      <c r="D2596" t="s">
        <v>5050</v>
      </c>
      <c r="E2596" t="s">
        <v>2782</v>
      </c>
      <c r="G2596" t="s">
        <v>31</v>
      </c>
      <c r="H2596" t="s">
        <v>31</v>
      </c>
      <c r="I2596" t="s">
        <v>2758</v>
      </c>
      <c r="J2596" t="s">
        <v>2758</v>
      </c>
      <c r="K2596" t="s">
        <v>31</v>
      </c>
      <c r="L2596" t="s">
        <v>2805</v>
      </c>
      <c r="N2596" s="17" t="str">
        <f t="shared" si="80"/>
        <v>IS006</v>
      </c>
      <c r="O2596">
        <f t="shared" si="81"/>
        <v>5861</v>
      </c>
    </row>
    <row r="2597" spans="1:15" x14ac:dyDescent="0.3">
      <c r="A2597">
        <v>5861</v>
      </c>
      <c r="B2597" s="171"/>
      <c r="C2597" t="s">
        <v>5638</v>
      </c>
      <c r="D2597" t="s">
        <v>5050</v>
      </c>
      <c r="E2597" t="s">
        <v>2782</v>
      </c>
      <c r="G2597" t="s">
        <v>31</v>
      </c>
      <c r="H2597" t="s">
        <v>31</v>
      </c>
      <c r="I2597" t="s">
        <v>2758</v>
      </c>
      <c r="J2597" t="s">
        <v>2758</v>
      </c>
      <c r="K2597" t="s">
        <v>31</v>
      </c>
      <c r="L2597" t="s">
        <v>2805</v>
      </c>
      <c r="N2597" s="17" t="str">
        <f t="shared" si="80"/>
        <v>WC485</v>
      </c>
      <c r="O2597">
        <f t="shared" si="81"/>
        <v>5861</v>
      </c>
    </row>
    <row r="2598" spans="1:15" x14ac:dyDescent="0.3">
      <c r="A2598">
        <v>5861</v>
      </c>
      <c r="B2598" s="171"/>
      <c r="C2598" t="s">
        <v>5639</v>
      </c>
      <c r="D2598" t="s">
        <v>5050</v>
      </c>
      <c r="E2598" t="s">
        <v>2782</v>
      </c>
      <c r="G2598" t="s">
        <v>31</v>
      </c>
      <c r="H2598" t="s">
        <v>31</v>
      </c>
      <c r="I2598" t="s">
        <v>2758</v>
      </c>
      <c r="J2598" t="s">
        <v>2758</v>
      </c>
      <c r="K2598" t="s">
        <v>31</v>
      </c>
      <c r="L2598" t="s">
        <v>2805</v>
      </c>
      <c r="N2598" s="17" t="str">
        <f t="shared" si="80"/>
        <v>WC426</v>
      </c>
      <c r="O2598">
        <f t="shared" si="81"/>
        <v>5861</v>
      </c>
    </row>
    <row r="2599" spans="1:15" x14ac:dyDescent="0.3">
      <c r="A2599">
        <v>5861</v>
      </c>
      <c r="B2599" s="171"/>
      <c r="C2599" t="s">
        <v>5640</v>
      </c>
      <c r="D2599" t="s">
        <v>5050</v>
      </c>
      <c r="E2599" t="s">
        <v>2782</v>
      </c>
      <c r="G2599" t="s">
        <v>31</v>
      </c>
      <c r="H2599" t="s">
        <v>31</v>
      </c>
      <c r="I2599" t="s">
        <v>2758</v>
      </c>
      <c r="J2599" t="s">
        <v>2758</v>
      </c>
      <c r="K2599" t="s">
        <v>31</v>
      </c>
      <c r="L2599" t="s">
        <v>2805</v>
      </c>
      <c r="N2599" s="17" t="str">
        <f t="shared" si="80"/>
        <v>LV304</v>
      </c>
      <c r="O2599">
        <f t="shared" si="81"/>
        <v>5861</v>
      </c>
    </row>
    <row r="2600" spans="1:15" x14ac:dyDescent="0.3">
      <c r="A2600">
        <v>5861</v>
      </c>
      <c r="B2600" s="171"/>
      <c r="C2600" t="s">
        <v>5641</v>
      </c>
      <c r="D2600" t="s">
        <v>5050</v>
      </c>
      <c r="E2600" t="s">
        <v>2782</v>
      </c>
      <c r="G2600" t="s">
        <v>31</v>
      </c>
      <c r="H2600" t="s">
        <v>31</v>
      </c>
      <c r="I2600" t="s">
        <v>2758</v>
      </c>
      <c r="J2600" t="s">
        <v>2758</v>
      </c>
      <c r="K2600" t="s">
        <v>31</v>
      </c>
      <c r="L2600" t="s">
        <v>2805</v>
      </c>
      <c r="N2600" s="17" t="str">
        <f t="shared" si="80"/>
        <v>WC484</v>
      </c>
      <c r="O2600">
        <f t="shared" si="81"/>
        <v>5861</v>
      </c>
    </row>
    <row r="2601" spans="1:15" x14ac:dyDescent="0.3">
      <c r="A2601">
        <v>5861</v>
      </c>
      <c r="B2601" s="171"/>
      <c r="C2601" t="s">
        <v>5642</v>
      </c>
      <c r="D2601" t="s">
        <v>5050</v>
      </c>
      <c r="E2601" t="s">
        <v>2782</v>
      </c>
      <c r="G2601" t="s">
        <v>31</v>
      </c>
      <c r="H2601" t="s">
        <v>31</v>
      </c>
      <c r="I2601" t="s">
        <v>2758</v>
      </c>
      <c r="J2601" t="s">
        <v>2758</v>
      </c>
      <c r="K2601" t="s">
        <v>31</v>
      </c>
      <c r="L2601" t="s">
        <v>2805</v>
      </c>
      <c r="N2601" s="17" t="str">
        <f t="shared" si="80"/>
        <v>WC486</v>
      </c>
      <c r="O2601">
        <f t="shared" si="81"/>
        <v>5861</v>
      </c>
    </row>
    <row r="2602" spans="1:15" x14ac:dyDescent="0.3">
      <c r="A2602">
        <v>5861</v>
      </c>
      <c r="B2602" s="171"/>
      <c r="C2602" t="s">
        <v>5643</v>
      </c>
      <c r="D2602" t="s">
        <v>5050</v>
      </c>
      <c r="E2602" t="s">
        <v>2782</v>
      </c>
      <c r="G2602" t="s">
        <v>31</v>
      </c>
      <c r="H2602" t="s">
        <v>31</v>
      </c>
      <c r="I2602" t="s">
        <v>2758</v>
      </c>
      <c r="J2602" t="s">
        <v>2758</v>
      </c>
      <c r="K2602" t="s">
        <v>31</v>
      </c>
      <c r="L2602" t="s">
        <v>2805</v>
      </c>
      <c r="N2602" s="17" t="str">
        <f t="shared" si="80"/>
        <v>WC487</v>
      </c>
      <c r="O2602">
        <f t="shared" si="81"/>
        <v>5861</v>
      </c>
    </row>
    <row r="2603" spans="1:15" x14ac:dyDescent="0.3">
      <c r="A2603">
        <v>5861</v>
      </c>
      <c r="B2603" s="171"/>
      <c r="C2603" t="s">
        <v>5644</v>
      </c>
      <c r="D2603" t="s">
        <v>5050</v>
      </c>
      <c r="E2603" t="s">
        <v>2782</v>
      </c>
      <c r="G2603" t="s">
        <v>31</v>
      </c>
      <c r="H2603" t="s">
        <v>31</v>
      </c>
      <c r="I2603" t="s">
        <v>2758</v>
      </c>
      <c r="J2603" t="s">
        <v>2758</v>
      </c>
      <c r="K2603" t="s">
        <v>31</v>
      </c>
      <c r="L2603" t="s">
        <v>2805</v>
      </c>
      <c r="N2603" s="17" t="str">
        <f t="shared" si="80"/>
        <v>WC488</v>
      </c>
      <c r="O2603">
        <f t="shared" si="81"/>
        <v>5861</v>
      </c>
    </row>
    <row r="2604" spans="1:15" x14ac:dyDescent="0.3">
      <c r="A2604">
        <v>5861</v>
      </c>
      <c r="B2604" s="171"/>
      <c r="C2604" t="s">
        <v>5645</v>
      </c>
      <c r="D2604" t="s">
        <v>5050</v>
      </c>
      <c r="E2604" t="s">
        <v>2782</v>
      </c>
      <c r="G2604" t="s">
        <v>31</v>
      </c>
      <c r="H2604" t="s">
        <v>31</v>
      </c>
      <c r="I2604" t="s">
        <v>2758</v>
      </c>
      <c r="J2604" t="s">
        <v>2758</v>
      </c>
      <c r="K2604" t="s">
        <v>31</v>
      </c>
      <c r="L2604" t="s">
        <v>2805</v>
      </c>
      <c r="N2604" s="17" t="str">
        <f t="shared" si="80"/>
        <v>WC130</v>
      </c>
      <c r="O2604">
        <f t="shared" si="81"/>
        <v>5861</v>
      </c>
    </row>
    <row r="2605" spans="1:15" x14ac:dyDescent="0.3">
      <c r="A2605">
        <v>5861</v>
      </c>
      <c r="B2605" s="171"/>
      <c r="C2605" t="s">
        <v>5646</v>
      </c>
      <c r="D2605" t="s">
        <v>5050</v>
      </c>
      <c r="E2605" t="s">
        <v>2782</v>
      </c>
      <c r="G2605" t="s">
        <v>31</v>
      </c>
      <c r="H2605" t="s">
        <v>31</v>
      </c>
      <c r="I2605" t="s">
        <v>2758</v>
      </c>
      <c r="J2605" t="s">
        <v>2758</v>
      </c>
      <c r="K2605" t="s">
        <v>31</v>
      </c>
      <c r="L2605" t="s">
        <v>2805</v>
      </c>
      <c r="N2605" s="17" t="str">
        <f t="shared" si="80"/>
        <v>LT013</v>
      </c>
      <c r="O2605">
        <f t="shared" si="81"/>
        <v>5861</v>
      </c>
    </row>
    <row r="2606" spans="1:15" x14ac:dyDescent="0.3">
      <c r="A2606">
        <v>5861</v>
      </c>
      <c r="B2606" s="171"/>
      <c r="C2606" t="s">
        <v>5647</v>
      </c>
      <c r="D2606" t="s">
        <v>5050</v>
      </c>
      <c r="E2606" t="s">
        <v>2782</v>
      </c>
      <c r="G2606" t="s">
        <v>31</v>
      </c>
      <c r="H2606" t="s">
        <v>31</v>
      </c>
      <c r="I2606" t="s">
        <v>2758</v>
      </c>
      <c r="J2606" t="s">
        <v>2758</v>
      </c>
      <c r="K2606" t="s">
        <v>31</v>
      </c>
      <c r="L2606" t="s">
        <v>2805</v>
      </c>
      <c r="N2606" s="17" t="str">
        <f t="shared" si="80"/>
        <v>CQ048</v>
      </c>
      <c r="O2606">
        <f t="shared" si="81"/>
        <v>5861</v>
      </c>
    </row>
    <row r="2607" spans="1:15" x14ac:dyDescent="0.3">
      <c r="A2607">
        <v>5861</v>
      </c>
      <c r="B2607" s="171"/>
      <c r="C2607" t="s">
        <v>5648</v>
      </c>
      <c r="D2607" t="s">
        <v>5050</v>
      </c>
      <c r="E2607" t="s">
        <v>2782</v>
      </c>
      <c r="G2607" t="s">
        <v>31</v>
      </c>
      <c r="H2607" t="s">
        <v>31</v>
      </c>
      <c r="I2607" t="s">
        <v>2758</v>
      </c>
      <c r="J2607" t="s">
        <v>2758</v>
      </c>
      <c r="K2607" t="s">
        <v>31</v>
      </c>
      <c r="L2607" t="s">
        <v>2805</v>
      </c>
      <c r="N2607" s="17" t="str">
        <f t="shared" si="80"/>
        <v>LT014</v>
      </c>
      <c r="O2607">
        <f t="shared" si="81"/>
        <v>5861</v>
      </c>
    </row>
    <row r="2608" spans="1:15" x14ac:dyDescent="0.3">
      <c r="A2608">
        <v>5861</v>
      </c>
      <c r="B2608" s="171"/>
      <c r="C2608" t="s">
        <v>5649</v>
      </c>
      <c r="D2608" t="s">
        <v>5050</v>
      </c>
      <c r="E2608" t="s">
        <v>2782</v>
      </c>
      <c r="G2608" t="s">
        <v>31</v>
      </c>
      <c r="H2608" t="s">
        <v>31</v>
      </c>
      <c r="I2608" t="s">
        <v>2758</v>
      </c>
      <c r="J2608" t="s">
        <v>2758</v>
      </c>
      <c r="K2608" t="s">
        <v>31</v>
      </c>
      <c r="L2608" t="s">
        <v>2805</v>
      </c>
      <c r="N2608" s="17" t="str">
        <f t="shared" si="80"/>
        <v>CB456</v>
      </c>
      <c r="O2608">
        <f t="shared" si="81"/>
        <v>5861</v>
      </c>
    </row>
    <row r="2609" spans="1:15" x14ac:dyDescent="0.3">
      <c r="A2609">
        <v>5861</v>
      </c>
      <c r="B2609" s="171"/>
      <c r="C2609" t="s">
        <v>2875</v>
      </c>
      <c r="D2609" t="s">
        <v>5050</v>
      </c>
      <c r="E2609" t="s">
        <v>2782</v>
      </c>
      <c r="G2609" t="s">
        <v>31</v>
      </c>
      <c r="H2609" t="s">
        <v>31</v>
      </c>
      <c r="I2609" t="s">
        <v>2758</v>
      </c>
      <c r="J2609" t="s">
        <v>2758</v>
      </c>
      <c r="K2609" t="s">
        <v>31</v>
      </c>
      <c r="L2609" t="s">
        <v>2805</v>
      </c>
      <c r="N2609" s="17" t="str">
        <f t="shared" si="80"/>
        <v>CB457</v>
      </c>
      <c r="O2609">
        <f t="shared" si="81"/>
        <v>5861</v>
      </c>
    </row>
    <row r="2610" spans="1:15" x14ac:dyDescent="0.3">
      <c r="A2610">
        <v>5861</v>
      </c>
      <c r="B2610" s="171"/>
      <c r="C2610" t="s">
        <v>5650</v>
      </c>
      <c r="D2610" t="s">
        <v>5050</v>
      </c>
      <c r="E2610" t="s">
        <v>2782</v>
      </c>
      <c r="G2610" t="s">
        <v>31</v>
      </c>
      <c r="H2610" t="s">
        <v>31</v>
      </c>
      <c r="I2610" t="s">
        <v>2758</v>
      </c>
      <c r="J2610" t="s">
        <v>2758</v>
      </c>
      <c r="K2610" t="s">
        <v>31</v>
      </c>
      <c r="L2610" t="s">
        <v>2805</v>
      </c>
      <c r="N2610" s="17" t="str">
        <f t="shared" si="80"/>
        <v>CB459</v>
      </c>
      <c r="O2610">
        <f t="shared" si="81"/>
        <v>5861</v>
      </c>
    </row>
    <row r="2611" spans="1:15" x14ac:dyDescent="0.3">
      <c r="A2611">
        <v>5861</v>
      </c>
      <c r="B2611" s="171"/>
      <c r="C2611" t="s">
        <v>5651</v>
      </c>
      <c r="D2611" t="s">
        <v>5050</v>
      </c>
      <c r="E2611" t="s">
        <v>2782</v>
      </c>
      <c r="G2611" t="s">
        <v>31</v>
      </c>
      <c r="H2611" t="s">
        <v>31</v>
      </c>
      <c r="I2611" t="s">
        <v>2758</v>
      </c>
      <c r="J2611" t="s">
        <v>2758</v>
      </c>
      <c r="K2611" t="s">
        <v>31</v>
      </c>
      <c r="L2611" t="s">
        <v>2805</v>
      </c>
      <c r="N2611" s="17" t="str">
        <f t="shared" si="80"/>
        <v>CB460</v>
      </c>
      <c r="O2611">
        <f t="shared" si="81"/>
        <v>5861</v>
      </c>
    </row>
    <row r="2612" spans="1:15" x14ac:dyDescent="0.3">
      <c r="A2612">
        <v>5861</v>
      </c>
      <c r="B2612" s="171"/>
      <c r="C2612" t="s">
        <v>5652</v>
      </c>
      <c r="D2612" t="s">
        <v>5050</v>
      </c>
      <c r="E2612" t="s">
        <v>2782</v>
      </c>
      <c r="G2612" t="s">
        <v>31</v>
      </c>
      <c r="H2612" t="s">
        <v>31</v>
      </c>
      <c r="I2612" t="s">
        <v>2758</v>
      </c>
      <c r="J2612" t="s">
        <v>2758</v>
      </c>
      <c r="K2612" t="s">
        <v>31</v>
      </c>
      <c r="L2612" t="s">
        <v>2805</v>
      </c>
      <c r="N2612" s="17" t="str">
        <f t="shared" si="80"/>
        <v>CB461</v>
      </c>
      <c r="O2612">
        <f t="shared" si="81"/>
        <v>5861</v>
      </c>
    </row>
    <row r="2613" spans="1:15" x14ac:dyDescent="0.3">
      <c r="A2613">
        <v>5861</v>
      </c>
      <c r="B2613" s="171"/>
      <c r="C2613" t="s">
        <v>5653</v>
      </c>
      <c r="D2613" t="s">
        <v>5050</v>
      </c>
      <c r="E2613" t="s">
        <v>2782</v>
      </c>
      <c r="G2613" t="s">
        <v>31</v>
      </c>
      <c r="H2613" t="s">
        <v>31</v>
      </c>
      <c r="I2613" t="s">
        <v>2758</v>
      </c>
      <c r="J2613" t="s">
        <v>2758</v>
      </c>
      <c r="K2613" t="s">
        <v>31</v>
      </c>
      <c r="L2613" t="s">
        <v>2805</v>
      </c>
      <c r="N2613" s="17" t="str">
        <f t="shared" si="80"/>
        <v>CQ049</v>
      </c>
      <c r="O2613">
        <f t="shared" si="81"/>
        <v>5861</v>
      </c>
    </row>
    <row r="2614" spans="1:15" x14ac:dyDescent="0.3">
      <c r="A2614">
        <v>5861</v>
      </c>
      <c r="B2614" s="171"/>
      <c r="C2614">
        <v>11150</v>
      </c>
      <c r="D2614" t="s">
        <v>5050</v>
      </c>
      <c r="E2614" t="s">
        <v>2782</v>
      </c>
      <c r="G2614" t="s">
        <v>31</v>
      </c>
      <c r="H2614" t="s">
        <v>31</v>
      </c>
      <c r="I2614" t="s">
        <v>2758</v>
      </c>
      <c r="J2614" t="s">
        <v>2758</v>
      </c>
      <c r="K2614" t="s">
        <v>31</v>
      </c>
      <c r="L2614" t="s">
        <v>2805</v>
      </c>
      <c r="N2614" s="17">
        <f t="shared" si="80"/>
        <v>11150</v>
      </c>
      <c r="O2614">
        <f t="shared" si="81"/>
        <v>5861</v>
      </c>
    </row>
    <row r="2615" spans="1:15" x14ac:dyDescent="0.3">
      <c r="A2615">
        <v>5861</v>
      </c>
      <c r="B2615" s="171"/>
      <c r="C2615" t="s">
        <v>5654</v>
      </c>
      <c r="D2615" t="s">
        <v>5050</v>
      </c>
      <c r="E2615" t="s">
        <v>2782</v>
      </c>
      <c r="G2615" t="s">
        <v>31</v>
      </c>
      <c r="H2615" t="s">
        <v>31</v>
      </c>
      <c r="I2615" t="s">
        <v>2758</v>
      </c>
      <c r="J2615" t="s">
        <v>2758</v>
      </c>
      <c r="K2615" t="s">
        <v>31</v>
      </c>
      <c r="L2615" t="s">
        <v>2805</v>
      </c>
      <c r="N2615" s="17" t="str">
        <f t="shared" si="80"/>
        <v>CB455</v>
      </c>
      <c r="O2615">
        <f t="shared" si="81"/>
        <v>5861</v>
      </c>
    </row>
    <row r="2616" spans="1:15" x14ac:dyDescent="0.3">
      <c r="A2616">
        <v>5861</v>
      </c>
      <c r="B2616" s="171"/>
      <c r="C2616" t="s">
        <v>5655</v>
      </c>
      <c r="D2616" t="s">
        <v>5050</v>
      </c>
      <c r="E2616" t="s">
        <v>2782</v>
      </c>
      <c r="G2616" t="s">
        <v>31</v>
      </c>
      <c r="H2616" t="s">
        <v>31</v>
      </c>
      <c r="I2616" t="s">
        <v>2758</v>
      </c>
      <c r="J2616" t="s">
        <v>2758</v>
      </c>
      <c r="K2616" t="s">
        <v>31</v>
      </c>
      <c r="L2616" t="s">
        <v>2805</v>
      </c>
      <c r="N2616" s="17" t="str">
        <f t="shared" si="80"/>
        <v>CB458</v>
      </c>
      <c r="O2616">
        <f t="shared" si="81"/>
        <v>5861</v>
      </c>
    </row>
    <row r="2617" spans="1:15" x14ac:dyDescent="0.3">
      <c r="A2617">
        <v>5861</v>
      </c>
      <c r="B2617" s="171"/>
      <c r="C2617" t="s">
        <v>5656</v>
      </c>
      <c r="D2617" t="s">
        <v>5050</v>
      </c>
      <c r="E2617" t="s">
        <v>2782</v>
      </c>
      <c r="G2617" t="s">
        <v>31</v>
      </c>
      <c r="H2617" t="s">
        <v>31</v>
      </c>
      <c r="I2617" t="s">
        <v>2758</v>
      </c>
      <c r="J2617" t="s">
        <v>2758</v>
      </c>
      <c r="K2617" t="s">
        <v>31</v>
      </c>
      <c r="L2617" t="s">
        <v>2805</v>
      </c>
      <c r="N2617" s="17" t="str">
        <f t="shared" si="80"/>
        <v>CB462</v>
      </c>
      <c r="O2617">
        <f t="shared" si="81"/>
        <v>5861</v>
      </c>
    </row>
    <row r="2618" spans="1:15" x14ac:dyDescent="0.3">
      <c r="A2618">
        <v>5861</v>
      </c>
      <c r="B2618" s="171"/>
      <c r="C2618" t="s">
        <v>5657</v>
      </c>
      <c r="D2618" t="s">
        <v>5050</v>
      </c>
      <c r="E2618" t="s">
        <v>2782</v>
      </c>
      <c r="G2618" t="s">
        <v>31</v>
      </c>
      <c r="H2618" t="s">
        <v>31</v>
      </c>
      <c r="I2618" t="s">
        <v>2758</v>
      </c>
      <c r="J2618" t="s">
        <v>2758</v>
      </c>
      <c r="K2618" t="s">
        <v>31</v>
      </c>
      <c r="L2618" t="s">
        <v>2805</v>
      </c>
      <c r="N2618" s="17" t="str">
        <f t="shared" si="80"/>
        <v>WC491</v>
      </c>
      <c r="O2618">
        <f t="shared" si="81"/>
        <v>5861</v>
      </c>
    </row>
    <row r="2619" spans="1:15" x14ac:dyDescent="0.3">
      <c r="A2619">
        <v>5861</v>
      </c>
      <c r="B2619" s="171"/>
      <c r="C2619" t="s">
        <v>5658</v>
      </c>
      <c r="D2619" t="s">
        <v>5050</v>
      </c>
      <c r="E2619" t="s">
        <v>2782</v>
      </c>
      <c r="G2619" t="s">
        <v>31</v>
      </c>
      <c r="H2619" t="s">
        <v>31</v>
      </c>
      <c r="I2619" t="s">
        <v>2758</v>
      </c>
      <c r="J2619" t="s">
        <v>2758</v>
      </c>
      <c r="K2619" t="s">
        <v>31</v>
      </c>
      <c r="L2619" t="s">
        <v>2805</v>
      </c>
      <c r="N2619" s="17" t="str">
        <f t="shared" si="80"/>
        <v>LU763</v>
      </c>
      <c r="O2619">
        <f t="shared" si="81"/>
        <v>5861</v>
      </c>
    </row>
    <row r="2620" spans="1:15" x14ac:dyDescent="0.3">
      <c r="A2620">
        <v>5861</v>
      </c>
      <c r="B2620" s="171"/>
      <c r="C2620" t="s">
        <v>5659</v>
      </c>
      <c r="D2620" t="s">
        <v>5050</v>
      </c>
      <c r="E2620" t="s">
        <v>2782</v>
      </c>
      <c r="G2620" t="s">
        <v>31</v>
      </c>
      <c r="H2620" t="s">
        <v>31</v>
      </c>
      <c r="I2620" t="s">
        <v>2758</v>
      </c>
      <c r="J2620" t="s">
        <v>2758</v>
      </c>
      <c r="K2620" t="s">
        <v>31</v>
      </c>
      <c r="L2620" t="s">
        <v>2805</v>
      </c>
      <c r="N2620" s="17" t="str">
        <f t="shared" si="80"/>
        <v>WP125</v>
      </c>
      <c r="O2620">
        <f t="shared" si="81"/>
        <v>5861</v>
      </c>
    </row>
    <row r="2621" spans="1:15" x14ac:dyDescent="0.3">
      <c r="A2621">
        <v>5861</v>
      </c>
      <c r="B2621" s="171"/>
      <c r="C2621" t="s">
        <v>5660</v>
      </c>
      <c r="D2621" t="s">
        <v>5050</v>
      </c>
      <c r="E2621" t="s">
        <v>2782</v>
      </c>
      <c r="G2621" t="s">
        <v>31</v>
      </c>
      <c r="H2621" t="s">
        <v>31</v>
      </c>
      <c r="I2621" t="s">
        <v>2758</v>
      </c>
      <c r="J2621" t="s">
        <v>2758</v>
      </c>
      <c r="K2621" t="s">
        <v>31</v>
      </c>
      <c r="L2621" t="s">
        <v>2805</v>
      </c>
      <c r="N2621" s="17" t="str">
        <f t="shared" si="80"/>
        <v>CB992</v>
      </c>
      <c r="O2621">
        <f t="shared" si="81"/>
        <v>5861</v>
      </c>
    </row>
    <row r="2622" spans="1:15" x14ac:dyDescent="0.3">
      <c r="A2622">
        <v>5861</v>
      </c>
      <c r="B2622" s="171"/>
      <c r="C2622" t="s">
        <v>5661</v>
      </c>
      <c r="D2622" t="s">
        <v>5050</v>
      </c>
      <c r="E2622" t="s">
        <v>2782</v>
      </c>
      <c r="G2622" t="s">
        <v>31</v>
      </c>
      <c r="H2622" t="s">
        <v>31</v>
      </c>
      <c r="I2622" t="s">
        <v>2758</v>
      </c>
      <c r="J2622" t="s">
        <v>2758</v>
      </c>
      <c r="K2622" t="s">
        <v>31</v>
      </c>
      <c r="L2622" t="s">
        <v>2805</v>
      </c>
      <c r="N2622" s="17" t="str">
        <f t="shared" si="80"/>
        <v>WE224</v>
      </c>
      <c r="O2622">
        <f t="shared" si="81"/>
        <v>5861</v>
      </c>
    </row>
    <row r="2623" spans="1:15" x14ac:dyDescent="0.3">
      <c r="A2623">
        <v>5861</v>
      </c>
      <c r="B2623" s="171"/>
      <c r="C2623" t="s">
        <v>5662</v>
      </c>
      <c r="D2623" t="s">
        <v>5050</v>
      </c>
      <c r="E2623" t="s">
        <v>2782</v>
      </c>
      <c r="G2623" t="s">
        <v>31</v>
      </c>
      <c r="H2623" t="s">
        <v>31</v>
      </c>
      <c r="I2623" t="s">
        <v>2758</v>
      </c>
      <c r="J2623" t="s">
        <v>2758</v>
      </c>
      <c r="K2623" t="s">
        <v>31</v>
      </c>
      <c r="L2623" t="s">
        <v>2805</v>
      </c>
      <c r="N2623" s="17" t="str">
        <f t="shared" si="80"/>
        <v>LS835</v>
      </c>
      <c r="O2623">
        <f t="shared" si="81"/>
        <v>5861</v>
      </c>
    </row>
    <row r="2624" spans="1:15" x14ac:dyDescent="0.3">
      <c r="A2624">
        <v>5861</v>
      </c>
      <c r="B2624" s="171"/>
      <c r="C2624" t="s">
        <v>5663</v>
      </c>
      <c r="D2624" t="s">
        <v>5050</v>
      </c>
      <c r="E2624" t="s">
        <v>2782</v>
      </c>
      <c r="G2624" t="s">
        <v>31</v>
      </c>
      <c r="H2624" t="s">
        <v>31</v>
      </c>
      <c r="I2624" t="s">
        <v>2758</v>
      </c>
      <c r="J2624" t="s">
        <v>2758</v>
      </c>
      <c r="K2624" t="s">
        <v>31</v>
      </c>
      <c r="L2624" t="s">
        <v>2805</v>
      </c>
      <c r="N2624" s="17" t="str">
        <f t="shared" si="80"/>
        <v>LS482</v>
      </c>
      <c r="O2624">
        <f t="shared" si="81"/>
        <v>5861</v>
      </c>
    </row>
    <row r="2625" spans="1:15" x14ac:dyDescent="0.3">
      <c r="A2625">
        <v>5861</v>
      </c>
      <c r="B2625" s="171"/>
      <c r="C2625" t="s">
        <v>5664</v>
      </c>
      <c r="D2625" t="s">
        <v>5050</v>
      </c>
      <c r="E2625" t="s">
        <v>2782</v>
      </c>
      <c r="G2625" t="s">
        <v>31</v>
      </c>
      <c r="H2625" t="s">
        <v>31</v>
      </c>
      <c r="I2625" t="s">
        <v>2758</v>
      </c>
      <c r="J2625" t="s">
        <v>2758</v>
      </c>
      <c r="K2625" t="s">
        <v>31</v>
      </c>
      <c r="L2625" t="s">
        <v>2805</v>
      </c>
      <c r="N2625" s="17" t="str">
        <f t="shared" si="80"/>
        <v>WX852</v>
      </c>
      <c r="O2625">
        <f t="shared" si="81"/>
        <v>5861</v>
      </c>
    </row>
    <row r="2626" spans="1:15" x14ac:dyDescent="0.3">
      <c r="A2626">
        <v>5861</v>
      </c>
      <c r="B2626" s="171"/>
      <c r="C2626" t="s">
        <v>5665</v>
      </c>
      <c r="D2626" t="s">
        <v>5050</v>
      </c>
      <c r="E2626" t="s">
        <v>2782</v>
      </c>
      <c r="G2626" t="s">
        <v>31</v>
      </c>
      <c r="H2626" t="s">
        <v>31</v>
      </c>
      <c r="I2626" t="s">
        <v>2758</v>
      </c>
      <c r="J2626" t="s">
        <v>2758</v>
      </c>
      <c r="K2626" t="s">
        <v>31</v>
      </c>
      <c r="L2626" t="s">
        <v>2805</v>
      </c>
      <c r="N2626" s="17" t="str">
        <f t="shared" ref="N2626:N2689" si="82">C2626</f>
        <v>WC493</v>
      </c>
      <c r="O2626">
        <f t="shared" ref="O2626:O2689" si="83">A2626</f>
        <v>5861</v>
      </c>
    </row>
    <row r="2627" spans="1:15" x14ac:dyDescent="0.3">
      <c r="A2627">
        <v>5861</v>
      </c>
      <c r="B2627" s="171"/>
      <c r="C2627" t="s">
        <v>5666</v>
      </c>
      <c r="D2627" t="s">
        <v>5050</v>
      </c>
      <c r="E2627" t="s">
        <v>2782</v>
      </c>
      <c r="G2627" t="s">
        <v>31</v>
      </c>
      <c r="H2627" t="s">
        <v>31</v>
      </c>
      <c r="I2627" t="s">
        <v>2758</v>
      </c>
      <c r="J2627" t="s">
        <v>2758</v>
      </c>
      <c r="K2627" t="s">
        <v>31</v>
      </c>
      <c r="L2627" t="s">
        <v>2805</v>
      </c>
      <c r="N2627" s="17" t="str">
        <f t="shared" si="82"/>
        <v>WP126</v>
      </c>
      <c r="O2627">
        <f t="shared" si="83"/>
        <v>5861</v>
      </c>
    </row>
    <row r="2628" spans="1:15" x14ac:dyDescent="0.3">
      <c r="A2628">
        <v>5861</v>
      </c>
      <c r="B2628" s="171"/>
      <c r="C2628" t="s">
        <v>5667</v>
      </c>
      <c r="D2628" t="s">
        <v>5050</v>
      </c>
      <c r="E2628" t="s">
        <v>2782</v>
      </c>
      <c r="G2628" t="s">
        <v>31</v>
      </c>
      <c r="H2628" t="s">
        <v>31</v>
      </c>
      <c r="I2628" t="s">
        <v>2758</v>
      </c>
      <c r="J2628" t="s">
        <v>2758</v>
      </c>
      <c r="K2628" t="s">
        <v>31</v>
      </c>
      <c r="L2628" t="s">
        <v>2805</v>
      </c>
      <c r="N2628" s="17" t="str">
        <f t="shared" si="82"/>
        <v>WP127</v>
      </c>
      <c r="O2628">
        <f t="shared" si="83"/>
        <v>5861</v>
      </c>
    </row>
    <row r="2629" spans="1:15" x14ac:dyDescent="0.3">
      <c r="A2629">
        <v>5861</v>
      </c>
      <c r="B2629" s="171"/>
      <c r="C2629" t="s">
        <v>5668</v>
      </c>
      <c r="D2629" t="s">
        <v>5050</v>
      </c>
      <c r="E2629" t="s">
        <v>2782</v>
      </c>
      <c r="G2629" t="s">
        <v>31</v>
      </c>
      <c r="H2629" t="s">
        <v>31</v>
      </c>
      <c r="I2629" t="s">
        <v>2758</v>
      </c>
      <c r="J2629" t="s">
        <v>2758</v>
      </c>
      <c r="K2629" t="s">
        <v>31</v>
      </c>
      <c r="L2629" t="s">
        <v>2805</v>
      </c>
      <c r="N2629" s="17" t="str">
        <f t="shared" si="82"/>
        <v>LS773</v>
      </c>
      <c r="O2629">
        <f t="shared" si="83"/>
        <v>5861</v>
      </c>
    </row>
    <row r="2630" spans="1:15" x14ac:dyDescent="0.3">
      <c r="A2630">
        <v>5861</v>
      </c>
      <c r="B2630" s="171"/>
      <c r="C2630" t="s">
        <v>5669</v>
      </c>
      <c r="D2630" t="s">
        <v>5050</v>
      </c>
      <c r="E2630" t="s">
        <v>2782</v>
      </c>
      <c r="G2630" t="s">
        <v>31</v>
      </c>
      <c r="H2630" t="s">
        <v>31</v>
      </c>
      <c r="I2630" t="s">
        <v>2758</v>
      </c>
      <c r="J2630" t="s">
        <v>2758</v>
      </c>
      <c r="K2630" t="s">
        <v>31</v>
      </c>
      <c r="L2630" t="s">
        <v>2805</v>
      </c>
      <c r="N2630" s="17" t="str">
        <f t="shared" si="82"/>
        <v>WP129</v>
      </c>
      <c r="O2630">
        <f t="shared" si="83"/>
        <v>5861</v>
      </c>
    </row>
    <row r="2631" spans="1:15" x14ac:dyDescent="0.3">
      <c r="A2631">
        <v>5861</v>
      </c>
      <c r="B2631" s="171"/>
      <c r="C2631" t="s">
        <v>5670</v>
      </c>
      <c r="D2631" t="s">
        <v>5050</v>
      </c>
      <c r="E2631" t="s">
        <v>2782</v>
      </c>
      <c r="G2631" t="s">
        <v>31</v>
      </c>
      <c r="H2631" t="s">
        <v>31</v>
      </c>
      <c r="I2631" t="s">
        <v>2758</v>
      </c>
      <c r="J2631" t="s">
        <v>2758</v>
      </c>
      <c r="K2631" t="s">
        <v>31</v>
      </c>
      <c r="L2631" t="s">
        <v>2805</v>
      </c>
      <c r="N2631" s="17" t="str">
        <f t="shared" si="82"/>
        <v>CQ050</v>
      </c>
      <c r="O2631">
        <f t="shared" si="83"/>
        <v>5861</v>
      </c>
    </row>
    <row r="2632" spans="1:15" x14ac:dyDescent="0.3">
      <c r="A2632">
        <v>5861</v>
      </c>
      <c r="B2632" s="171"/>
      <c r="C2632" t="s">
        <v>5671</v>
      </c>
      <c r="D2632" t="s">
        <v>5050</v>
      </c>
      <c r="E2632" t="s">
        <v>2782</v>
      </c>
      <c r="G2632" t="s">
        <v>31</v>
      </c>
      <c r="H2632" t="s">
        <v>31</v>
      </c>
      <c r="I2632" t="s">
        <v>2758</v>
      </c>
      <c r="J2632" t="s">
        <v>2758</v>
      </c>
      <c r="K2632" t="s">
        <v>31</v>
      </c>
      <c r="L2632" t="s">
        <v>2805</v>
      </c>
      <c r="N2632" s="17" t="str">
        <f t="shared" si="82"/>
        <v>WC494</v>
      </c>
      <c r="O2632">
        <f t="shared" si="83"/>
        <v>5861</v>
      </c>
    </row>
    <row r="2633" spans="1:15" x14ac:dyDescent="0.3">
      <c r="A2633">
        <v>5861</v>
      </c>
      <c r="B2633" s="171"/>
      <c r="C2633" t="s">
        <v>5672</v>
      </c>
      <c r="D2633" t="s">
        <v>5050</v>
      </c>
      <c r="E2633" t="s">
        <v>2782</v>
      </c>
      <c r="G2633" t="s">
        <v>31</v>
      </c>
      <c r="H2633" t="s">
        <v>31</v>
      </c>
      <c r="I2633" t="s">
        <v>2758</v>
      </c>
      <c r="J2633" t="s">
        <v>2758</v>
      </c>
      <c r="K2633" t="s">
        <v>31</v>
      </c>
      <c r="L2633" t="s">
        <v>2805</v>
      </c>
      <c r="N2633" s="17" t="str">
        <f t="shared" si="82"/>
        <v>CQ051</v>
      </c>
      <c r="O2633">
        <f t="shared" si="83"/>
        <v>5861</v>
      </c>
    </row>
    <row r="2634" spans="1:15" x14ac:dyDescent="0.3">
      <c r="A2634">
        <v>5861</v>
      </c>
      <c r="B2634" s="171"/>
      <c r="C2634" t="s">
        <v>5673</v>
      </c>
      <c r="D2634" t="s">
        <v>5050</v>
      </c>
      <c r="E2634" t="s">
        <v>2782</v>
      </c>
      <c r="G2634" t="s">
        <v>31</v>
      </c>
      <c r="H2634" t="s">
        <v>31</v>
      </c>
      <c r="I2634" t="s">
        <v>2758</v>
      </c>
      <c r="J2634" t="s">
        <v>2758</v>
      </c>
      <c r="K2634" t="s">
        <v>31</v>
      </c>
      <c r="L2634" t="s">
        <v>2805</v>
      </c>
      <c r="N2634" s="17" t="str">
        <f t="shared" si="82"/>
        <v>E9855</v>
      </c>
      <c r="O2634">
        <f t="shared" si="83"/>
        <v>5861</v>
      </c>
    </row>
    <row r="2635" spans="1:15" x14ac:dyDescent="0.3">
      <c r="A2635">
        <v>5861</v>
      </c>
      <c r="B2635" s="171"/>
      <c r="C2635" t="s">
        <v>5674</v>
      </c>
      <c r="D2635" t="s">
        <v>5050</v>
      </c>
      <c r="E2635" t="s">
        <v>2782</v>
      </c>
      <c r="G2635" t="s">
        <v>31</v>
      </c>
      <c r="H2635" t="s">
        <v>31</v>
      </c>
      <c r="I2635" t="s">
        <v>2758</v>
      </c>
      <c r="J2635" t="s">
        <v>2758</v>
      </c>
      <c r="K2635" t="s">
        <v>31</v>
      </c>
      <c r="L2635" t="s">
        <v>2805</v>
      </c>
      <c r="N2635" s="17" t="str">
        <f t="shared" si="82"/>
        <v>CQ596</v>
      </c>
      <c r="O2635">
        <f t="shared" si="83"/>
        <v>5861</v>
      </c>
    </row>
    <row r="2636" spans="1:15" x14ac:dyDescent="0.3">
      <c r="A2636">
        <v>5861</v>
      </c>
      <c r="B2636" s="171"/>
      <c r="C2636" t="s">
        <v>5675</v>
      </c>
      <c r="D2636" t="s">
        <v>5050</v>
      </c>
      <c r="E2636" t="s">
        <v>2782</v>
      </c>
      <c r="G2636" t="s">
        <v>31</v>
      </c>
      <c r="H2636" t="s">
        <v>31</v>
      </c>
      <c r="I2636" t="s">
        <v>2758</v>
      </c>
      <c r="J2636" t="s">
        <v>2758</v>
      </c>
      <c r="K2636" t="s">
        <v>31</v>
      </c>
      <c r="L2636" t="s">
        <v>2805</v>
      </c>
      <c r="N2636" s="17" t="str">
        <f t="shared" si="82"/>
        <v>LT015</v>
      </c>
      <c r="O2636">
        <f t="shared" si="83"/>
        <v>5861</v>
      </c>
    </row>
    <row r="2637" spans="1:15" x14ac:dyDescent="0.3">
      <c r="A2637">
        <v>5861</v>
      </c>
      <c r="B2637" s="171"/>
      <c r="C2637" t="s">
        <v>5676</v>
      </c>
      <c r="D2637" t="s">
        <v>5050</v>
      </c>
      <c r="E2637" t="s">
        <v>2782</v>
      </c>
      <c r="G2637" t="s">
        <v>31</v>
      </c>
      <c r="H2637" t="s">
        <v>31</v>
      </c>
      <c r="I2637" t="s">
        <v>2758</v>
      </c>
      <c r="J2637" t="s">
        <v>2758</v>
      </c>
      <c r="K2637" t="s">
        <v>31</v>
      </c>
      <c r="L2637" t="s">
        <v>2805</v>
      </c>
      <c r="N2637" s="17" t="str">
        <f t="shared" si="82"/>
        <v>WC495</v>
      </c>
      <c r="O2637">
        <f t="shared" si="83"/>
        <v>5861</v>
      </c>
    </row>
    <row r="2638" spans="1:15" x14ac:dyDescent="0.3">
      <c r="A2638">
        <v>5861</v>
      </c>
      <c r="B2638" s="171"/>
      <c r="C2638" t="s">
        <v>5677</v>
      </c>
      <c r="D2638" t="s">
        <v>5050</v>
      </c>
      <c r="E2638" t="s">
        <v>2782</v>
      </c>
      <c r="G2638" t="s">
        <v>31</v>
      </c>
      <c r="H2638" t="s">
        <v>31</v>
      </c>
      <c r="I2638" t="s">
        <v>2758</v>
      </c>
      <c r="J2638" t="s">
        <v>2758</v>
      </c>
      <c r="K2638" t="s">
        <v>31</v>
      </c>
      <c r="L2638" t="s">
        <v>2805</v>
      </c>
      <c r="N2638" s="17" t="str">
        <f t="shared" si="82"/>
        <v>WZ233</v>
      </c>
      <c r="O2638">
        <f t="shared" si="83"/>
        <v>5861</v>
      </c>
    </row>
    <row r="2639" spans="1:15" x14ac:dyDescent="0.3">
      <c r="A2639">
        <v>5861</v>
      </c>
      <c r="B2639" s="171"/>
      <c r="C2639" t="s">
        <v>5678</v>
      </c>
      <c r="D2639" t="s">
        <v>5050</v>
      </c>
      <c r="E2639" t="s">
        <v>2782</v>
      </c>
      <c r="G2639" t="s">
        <v>31</v>
      </c>
      <c r="H2639" t="s">
        <v>31</v>
      </c>
      <c r="I2639" t="s">
        <v>2758</v>
      </c>
      <c r="J2639" t="s">
        <v>2758</v>
      </c>
      <c r="K2639" t="s">
        <v>31</v>
      </c>
      <c r="L2639" t="s">
        <v>2805</v>
      </c>
      <c r="N2639" s="17" t="str">
        <f t="shared" si="82"/>
        <v>WE162</v>
      </c>
      <c r="O2639">
        <f t="shared" si="83"/>
        <v>5861</v>
      </c>
    </row>
    <row r="2640" spans="1:15" x14ac:dyDescent="0.3">
      <c r="A2640">
        <v>5861</v>
      </c>
      <c r="B2640" s="171"/>
      <c r="C2640" t="s">
        <v>5679</v>
      </c>
      <c r="D2640" t="s">
        <v>5050</v>
      </c>
      <c r="E2640" t="s">
        <v>2782</v>
      </c>
      <c r="G2640" t="s">
        <v>31</v>
      </c>
      <c r="H2640" t="s">
        <v>31</v>
      </c>
      <c r="I2640" t="s">
        <v>2758</v>
      </c>
      <c r="J2640" t="s">
        <v>2758</v>
      </c>
      <c r="K2640" t="s">
        <v>31</v>
      </c>
      <c r="L2640" t="s">
        <v>2805</v>
      </c>
      <c r="N2640" s="17" t="str">
        <f t="shared" si="82"/>
        <v>WE163</v>
      </c>
      <c r="O2640">
        <f t="shared" si="83"/>
        <v>5861</v>
      </c>
    </row>
    <row r="2641" spans="1:15" x14ac:dyDescent="0.3">
      <c r="A2641">
        <v>5861</v>
      </c>
      <c r="B2641" s="171"/>
      <c r="C2641" t="s">
        <v>5680</v>
      </c>
      <c r="D2641" t="s">
        <v>5050</v>
      </c>
      <c r="E2641" t="s">
        <v>2782</v>
      </c>
      <c r="G2641" t="s">
        <v>31</v>
      </c>
      <c r="H2641" t="s">
        <v>31</v>
      </c>
      <c r="I2641" t="s">
        <v>2758</v>
      </c>
      <c r="J2641" t="s">
        <v>2758</v>
      </c>
      <c r="K2641" t="s">
        <v>31</v>
      </c>
      <c r="L2641" t="s">
        <v>2805</v>
      </c>
      <c r="N2641" s="17" t="str">
        <f t="shared" si="82"/>
        <v>WF103</v>
      </c>
      <c r="O2641">
        <f t="shared" si="83"/>
        <v>5861</v>
      </c>
    </row>
    <row r="2642" spans="1:15" x14ac:dyDescent="0.3">
      <c r="A2642">
        <v>5861</v>
      </c>
      <c r="B2642" s="171"/>
      <c r="C2642" t="s">
        <v>5681</v>
      </c>
      <c r="D2642" t="s">
        <v>5050</v>
      </c>
      <c r="E2642" t="s">
        <v>2782</v>
      </c>
      <c r="G2642" t="s">
        <v>31</v>
      </c>
      <c r="H2642" t="s">
        <v>31</v>
      </c>
      <c r="I2642" t="s">
        <v>2758</v>
      </c>
      <c r="J2642" t="s">
        <v>2758</v>
      </c>
      <c r="K2642" t="s">
        <v>31</v>
      </c>
      <c r="L2642" t="s">
        <v>2805</v>
      </c>
      <c r="N2642" s="17" t="str">
        <f t="shared" si="82"/>
        <v>LV166</v>
      </c>
      <c r="O2642">
        <f t="shared" si="83"/>
        <v>5861</v>
      </c>
    </row>
    <row r="2643" spans="1:15" x14ac:dyDescent="0.3">
      <c r="A2643">
        <v>5861</v>
      </c>
      <c r="B2643" s="171"/>
      <c r="C2643" t="s">
        <v>5682</v>
      </c>
      <c r="D2643" t="s">
        <v>5050</v>
      </c>
      <c r="E2643" t="s">
        <v>2782</v>
      </c>
      <c r="G2643" t="s">
        <v>31</v>
      </c>
      <c r="H2643" t="s">
        <v>31</v>
      </c>
      <c r="I2643" t="s">
        <v>2758</v>
      </c>
      <c r="J2643" t="s">
        <v>2758</v>
      </c>
      <c r="K2643" t="s">
        <v>31</v>
      </c>
      <c r="L2643" t="s">
        <v>2805</v>
      </c>
      <c r="N2643" s="17" t="str">
        <f t="shared" si="82"/>
        <v>CQ748</v>
      </c>
      <c r="O2643">
        <f t="shared" si="83"/>
        <v>5861</v>
      </c>
    </row>
    <row r="2644" spans="1:15" x14ac:dyDescent="0.3">
      <c r="A2644">
        <v>5861</v>
      </c>
      <c r="B2644" s="171"/>
      <c r="C2644">
        <v>19860</v>
      </c>
      <c r="D2644" t="s">
        <v>5050</v>
      </c>
      <c r="E2644" t="s">
        <v>2782</v>
      </c>
      <c r="G2644" t="s">
        <v>31</v>
      </c>
      <c r="H2644" t="s">
        <v>31</v>
      </c>
      <c r="I2644" t="s">
        <v>2758</v>
      </c>
      <c r="J2644" t="s">
        <v>2758</v>
      </c>
      <c r="K2644" t="s">
        <v>31</v>
      </c>
      <c r="L2644" t="s">
        <v>2805</v>
      </c>
      <c r="N2644" s="17">
        <f t="shared" si="82"/>
        <v>19860</v>
      </c>
      <c r="O2644">
        <f t="shared" si="83"/>
        <v>5861</v>
      </c>
    </row>
    <row r="2645" spans="1:15" x14ac:dyDescent="0.3">
      <c r="A2645">
        <v>5861</v>
      </c>
      <c r="B2645" s="171"/>
      <c r="C2645" t="s">
        <v>5683</v>
      </c>
      <c r="D2645" t="s">
        <v>5050</v>
      </c>
      <c r="E2645" t="s">
        <v>2782</v>
      </c>
      <c r="G2645" t="s">
        <v>31</v>
      </c>
      <c r="H2645" t="s">
        <v>31</v>
      </c>
      <c r="I2645" t="s">
        <v>2758</v>
      </c>
      <c r="J2645" t="s">
        <v>2758</v>
      </c>
      <c r="K2645" t="s">
        <v>31</v>
      </c>
      <c r="L2645" t="s">
        <v>2805</v>
      </c>
      <c r="N2645" s="17" t="str">
        <f t="shared" si="82"/>
        <v>CB131</v>
      </c>
      <c r="O2645">
        <f t="shared" si="83"/>
        <v>5861</v>
      </c>
    </row>
    <row r="2646" spans="1:15" x14ac:dyDescent="0.3">
      <c r="A2646">
        <v>5861</v>
      </c>
      <c r="B2646" s="171"/>
      <c r="C2646" t="s">
        <v>5684</v>
      </c>
      <c r="D2646" t="s">
        <v>5050</v>
      </c>
      <c r="E2646" t="s">
        <v>2782</v>
      </c>
      <c r="G2646" t="s">
        <v>31</v>
      </c>
      <c r="H2646" t="s">
        <v>31</v>
      </c>
      <c r="I2646" t="s">
        <v>2758</v>
      </c>
      <c r="J2646" t="s">
        <v>2758</v>
      </c>
      <c r="K2646" t="s">
        <v>31</v>
      </c>
      <c r="L2646" t="s">
        <v>2805</v>
      </c>
      <c r="N2646" s="17" t="str">
        <f t="shared" si="82"/>
        <v>LV205</v>
      </c>
      <c r="O2646">
        <f t="shared" si="83"/>
        <v>5861</v>
      </c>
    </row>
    <row r="2647" spans="1:15" x14ac:dyDescent="0.3">
      <c r="A2647">
        <v>5861</v>
      </c>
      <c r="B2647" s="171"/>
      <c r="C2647" t="s">
        <v>5685</v>
      </c>
      <c r="D2647" t="s">
        <v>5050</v>
      </c>
      <c r="E2647" t="s">
        <v>2782</v>
      </c>
      <c r="G2647" t="s">
        <v>31</v>
      </c>
      <c r="H2647" t="s">
        <v>31</v>
      </c>
      <c r="I2647" t="s">
        <v>2758</v>
      </c>
      <c r="J2647" t="s">
        <v>2758</v>
      </c>
      <c r="K2647" t="s">
        <v>31</v>
      </c>
      <c r="L2647" t="s">
        <v>2805</v>
      </c>
      <c r="N2647" s="17" t="str">
        <f t="shared" si="82"/>
        <v>WZ478</v>
      </c>
      <c r="O2647">
        <f t="shared" si="83"/>
        <v>5861</v>
      </c>
    </row>
    <row r="2648" spans="1:15" x14ac:dyDescent="0.3">
      <c r="A2648">
        <v>5861</v>
      </c>
      <c r="B2648" s="171"/>
      <c r="C2648" t="s">
        <v>5686</v>
      </c>
      <c r="D2648" t="s">
        <v>5050</v>
      </c>
      <c r="E2648" t="s">
        <v>2782</v>
      </c>
      <c r="G2648" t="s">
        <v>31</v>
      </c>
      <c r="H2648" t="s">
        <v>31</v>
      </c>
      <c r="I2648" t="s">
        <v>2758</v>
      </c>
      <c r="J2648" t="s">
        <v>2758</v>
      </c>
      <c r="K2648" t="s">
        <v>31</v>
      </c>
      <c r="L2648" t="s">
        <v>2805</v>
      </c>
      <c r="N2648" s="17" t="str">
        <f t="shared" si="82"/>
        <v>TP018</v>
      </c>
      <c r="O2648">
        <f t="shared" si="83"/>
        <v>5861</v>
      </c>
    </row>
    <row r="2649" spans="1:15" x14ac:dyDescent="0.3">
      <c r="A2649">
        <v>5861</v>
      </c>
      <c r="B2649" s="171"/>
      <c r="C2649" t="s">
        <v>5687</v>
      </c>
      <c r="D2649" t="s">
        <v>5050</v>
      </c>
      <c r="E2649" t="s">
        <v>2782</v>
      </c>
      <c r="G2649" t="s">
        <v>31</v>
      </c>
      <c r="H2649" t="s">
        <v>31</v>
      </c>
      <c r="I2649" t="s">
        <v>2758</v>
      </c>
      <c r="J2649" t="s">
        <v>2758</v>
      </c>
      <c r="K2649" t="s">
        <v>31</v>
      </c>
      <c r="L2649" t="s">
        <v>2805</v>
      </c>
      <c r="N2649" s="17" t="str">
        <f t="shared" si="82"/>
        <v>WC496</v>
      </c>
      <c r="O2649">
        <f t="shared" si="83"/>
        <v>5861</v>
      </c>
    </row>
    <row r="2650" spans="1:15" x14ac:dyDescent="0.3">
      <c r="A2650">
        <v>5861</v>
      </c>
      <c r="B2650" s="171"/>
      <c r="C2650" t="s">
        <v>5688</v>
      </c>
      <c r="D2650" t="s">
        <v>5050</v>
      </c>
      <c r="E2650" t="s">
        <v>2782</v>
      </c>
      <c r="G2650" t="s">
        <v>31</v>
      </c>
      <c r="H2650" t="s">
        <v>31</v>
      </c>
      <c r="I2650" t="s">
        <v>2758</v>
      </c>
      <c r="J2650" t="s">
        <v>2758</v>
      </c>
      <c r="K2650" t="s">
        <v>31</v>
      </c>
      <c r="L2650" t="s">
        <v>2805</v>
      </c>
      <c r="N2650" s="17" t="str">
        <f t="shared" si="82"/>
        <v>WZ479</v>
      </c>
      <c r="O2650">
        <f t="shared" si="83"/>
        <v>5861</v>
      </c>
    </row>
    <row r="2651" spans="1:15" x14ac:dyDescent="0.3">
      <c r="A2651">
        <v>5861</v>
      </c>
      <c r="B2651" s="171"/>
      <c r="C2651" t="s">
        <v>5689</v>
      </c>
      <c r="D2651" t="s">
        <v>5050</v>
      </c>
      <c r="E2651" t="s">
        <v>2782</v>
      </c>
      <c r="G2651" t="s">
        <v>31</v>
      </c>
      <c r="H2651" t="s">
        <v>31</v>
      </c>
      <c r="I2651" t="s">
        <v>2758</v>
      </c>
      <c r="J2651" t="s">
        <v>2758</v>
      </c>
      <c r="K2651" t="s">
        <v>31</v>
      </c>
      <c r="L2651" t="s">
        <v>2805</v>
      </c>
      <c r="N2651" s="17" t="str">
        <f t="shared" si="82"/>
        <v>WZ502</v>
      </c>
      <c r="O2651">
        <f t="shared" si="83"/>
        <v>5861</v>
      </c>
    </row>
    <row r="2652" spans="1:15" x14ac:dyDescent="0.3">
      <c r="A2652">
        <v>5861</v>
      </c>
      <c r="B2652" s="171"/>
      <c r="C2652" t="s">
        <v>5690</v>
      </c>
      <c r="D2652" t="s">
        <v>5050</v>
      </c>
      <c r="E2652" t="s">
        <v>2782</v>
      </c>
      <c r="G2652" t="s">
        <v>31</v>
      </c>
      <c r="H2652" t="s">
        <v>31</v>
      </c>
      <c r="I2652" t="s">
        <v>2758</v>
      </c>
      <c r="J2652" t="s">
        <v>2758</v>
      </c>
      <c r="K2652" t="s">
        <v>31</v>
      </c>
      <c r="L2652" t="s">
        <v>2805</v>
      </c>
      <c r="N2652" s="17" t="str">
        <f t="shared" si="82"/>
        <v>LS849</v>
      </c>
      <c r="O2652">
        <f t="shared" si="83"/>
        <v>5861</v>
      </c>
    </row>
    <row r="2653" spans="1:15" x14ac:dyDescent="0.3">
      <c r="A2653">
        <v>5861</v>
      </c>
      <c r="B2653" s="171"/>
      <c r="C2653" t="s">
        <v>5691</v>
      </c>
      <c r="D2653" t="s">
        <v>5050</v>
      </c>
      <c r="E2653" t="s">
        <v>2782</v>
      </c>
      <c r="G2653" t="s">
        <v>31</v>
      </c>
      <c r="H2653" t="s">
        <v>31</v>
      </c>
      <c r="I2653" t="s">
        <v>2758</v>
      </c>
      <c r="J2653" t="s">
        <v>2758</v>
      </c>
      <c r="K2653" t="s">
        <v>31</v>
      </c>
      <c r="L2653" t="s">
        <v>2805</v>
      </c>
      <c r="N2653" s="17" t="str">
        <f t="shared" si="82"/>
        <v>IS007</v>
      </c>
      <c r="O2653">
        <f t="shared" si="83"/>
        <v>5861</v>
      </c>
    </row>
    <row r="2654" spans="1:15" x14ac:dyDescent="0.3">
      <c r="A2654">
        <v>5861</v>
      </c>
      <c r="B2654" s="171"/>
      <c r="C2654" t="s">
        <v>5692</v>
      </c>
      <c r="D2654" t="s">
        <v>5050</v>
      </c>
      <c r="E2654" t="s">
        <v>2782</v>
      </c>
      <c r="G2654" t="s">
        <v>31</v>
      </c>
      <c r="H2654" t="s">
        <v>31</v>
      </c>
      <c r="I2654" t="s">
        <v>2758</v>
      </c>
      <c r="J2654" t="s">
        <v>2758</v>
      </c>
      <c r="K2654" t="s">
        <v>31</v>
      </c>
      <c r="L2654" t="s">
        <v>2805</v>
      </c>
      <c r="N2654" s="17" t="str">
        <f t="shared" si="82"/>
        <v>LS225</v>
      </c>
      <c r="O2654">
        <f t="shared" si="83"/>
        <v>5861</v>
      </c>
    </row>
    <row r="2655" spans="1:15" x14ac:dyDescent="0.3">
      <c r="A2655">
        <v>5861</v>
      </c>
      <c r="B2655" s="171"/>
      <c r="C2655" t="s">
        <v>5693</v>
      </c>
      <c r="D2655" t="s">
        <v>5050</v>
      </c>
      <c r="E2655" t="s">
        <v>2782</v>
      </c>
      <c r="G2655" t="s">
        <v>31</v>
      </c>
      <c r="H2655" t="s">
        <v>31</v>
      </c>
      <c r="I2655" t="s">
        <v>2758</v>
      </c>
      <c r="J2655" t="s">
        <v>2758</v>
      </c>
      <c r="K2655" t="s">
        <v>31</v>
      </c>
      <c r="L2655" t="s">
        <v>2805</v>
      </c>
      <c r="N2655" s="17" t="str">
        <f t="shared" si="82"/>
        <v>WC497</v>
      </c>
      <c r="O2655">
        <f t="shared" si="83"/>
        <v>5861</v>
      </c>
    </row>
    <row r="2656" spans="1:15" x14ac:dyDescent="0.3">
      <c r="A2656">
        <v>5861</v>
      </c>
      <c r="B2656" s="171"/>
      <c r="C2656" t="s">
        <v>5694</v>
      </c>
      <c r="D2656" t="s">
        <v>5050</v>
      </c>
      <c r="E2656" t="s">
        <v>2782</v>
      </c>
      <c r="G2656" t="s">
        <v>31</v>
      </c>
      <c r="H2656" t="s">
        <v>31</v>
      </c>
      <c r="I2656" t="s">
        <v>2758</v>
      </c>
      <c r="J2656" t="s">
        <v>2758</v>
      </c>
      <c r="K2656" t="s">
        <v>31</v>
      </c>
      <c r="L2656" t="s">
        <v>2805</v>
      </c>
      <c r="N2656" s="17" t="str">
        <f t="shared" si="82"/>
        <v>CB775</v>
      </c>
      <c r="O2656">
        <f t="shared" si="83"/>
        <v>5861</v>
      </c>
    </row>
    <row r="2657" spans="1:15" x14ac:dyDescent="0.3">
      <c r="A2657">
        <v>5861</v>
      </c>
      <c r="B2657" s="171"/>
      <c r="C2657" t="s">
        <v>5695</v>
      </c>
      <c r="D2657" t="s">
        <v>5050</v>
      </c>
      <c r="E2657" t="s">
        <v>2782</v>
      </c>
      <c r="G2657" t="s">
        <v>31</v>
      </c>
      <c r="H2657" t="s">
        <v>31</v>
      </c>
      <c r="I2657" t="s">
        <v>2758</v>
      </c>
      <c r="J2657" t="s">
        <v>2758</v>
      </c>
      <c r="K2657" t="s">
        <v>31</v>
      </c>
      <c r="L2657" t="s">
        <v>2805</v>
      </c>
      <c r="N2657" s="17" t="str">
        <f t="shared" si="82"/>
        <v>CB776</v>
      </c>
      <c r="O2657">
        <f t="shared" si="83"/>
        <v>5861</v>
      </c>
    </row>
    <row r="2658" spans="1:15" x14ac:dyDescent="0.3">
      <c r="A2658">
        <v>5861</v>
      </c>
      <c r="B2658" s="171"/>
      <c r="C2658" t="s">
        <v>5696</v>
      </c>
      <c r="D2658" t="s">
        <v>5050</v>
      </c>
      <c r="E2658" t="s">
        <v>2782</v>
      </c>
      <c r="G2658" t="s">
        <v>31</v>
      </c>
      <c r="H2658" t="s">
        <v>31</v>
      </c>
      <c r="I2658" t="s">
        <v>2758</v>
      </c>
      <c r="J2658" t="s">
        <v>2758</v>
      </c>
      <c r="K2658" t="s">
        <v>31</v>
      </c>
      <c r="L2658" t="s">
        <v>2805</v>
      </c>
      <c r="N2658" s="17" t="str">
        <f t="shared" si="82"/>
        <v>CB884</v>
      </c>
      <c r="O2658">
        <f t="shared" si="83"/>
        <v>5861</v>
      </c>
    </row>
    <row r="2659" spans="1:15" x14ac:dyDescent="0.3">
      <c r="A2659">
        <v>5861</v>
      </c>
      <c r="B2659" s="171"/>
      <c r="C2659" t="s">
        <v>5697</v>
      </c>
      <c r="D2659" t="s">
        <v>5050</v>
      </c>
      <c r="E2659" t="s">
        <v>2782</v>
      </c>
      <c r="G2659" t="s">
        <v>31</v>
      </c>
      <c r="H2659" t="s">
        <v>31</v>
      </c>
      <c r="I2659" t="s">
        <v>2758</v>
      </c>
      <c r="J2659" t="s">
        <v>2758</v>
      </c>
      <c r="K2659" t="s">
        <v>31</v>
      </c>
      <c r="L2659" t="s">
        <v>2805</v>
      </c>
      <c r="N2659" s="17" t="str">
        <f t="shared" si="82"/>
        <v>CB777</v>
      </c>
      <c r="O2659">
        <f t="shared" si="83"/>
        <v>5861</v>
      </c>
    </row>
    <row r="2660" spans="1:15" x14ac:dyDescent="0.3">
      <c r="A2660">
        <v>5861</v>
      </c>
      <c r="B2660" s="171"/>
      <c r="C2660" t="s">
        <v>5698</v>
      </c>
      <c r="D2660" t="s">
        <v>5050</v>
      </c>
      <c r="E2660" t="s">
        <v>2782</v>
      </c>
      <c r="G2660" t="s">
        <v>31</v>
      </c>
      <c r="H2660" t="s">
        <v>31</v>
      </c>
      <c r="I2660" t="s">
        <v>2758</v>
      </c>
      <c r="J2660" t="s">
        <v>2758</v>
      </c>
      <c r="K2660" t="s">
        <v>31</v>
      </c>
      <c r="L2660" t="s">
        <v>2805</v>
      </c>
      <c r="N2660" s="17" t="str">
        <f t="shared" si="82"/>
        <v>WE220</v>
      </c>
      <c r="O2660">
        <f t="shared" si="83"/>
        <v>5861</v>
      </c>
    </row>
    <row r="2661" spans="1:15" x14ac:dyDescent="0.3">
      <c r="A2661">
        <v>5861</v>
      </c>
      <c r="B2661" s="171"/>
      <c r="C2661" t="s">
        <v>5699</v>
      </c>
      <c r="D2661" t="s">
        <v>5050</v>
      </c>
      <c r="E2661" t="s">
        <v>2782</v>
      </c>
      <c r="G2661" t="s">
        <v>31</v>
      </c>
      <c r="H2661" t="s">
        <v>31</v>
      </c>
      <c r="I2661" t="s">
        <v>2758</v>
      </c>
      <c r="J2661" t="s">
        <v>2758</v>
      </c>
      <c r="K2661" t="s">
        <v>31</v>
      </c>
      <c r="L2661" t="s">
        <v>2805</v>
      </c>
      <c r="N2661" s="17" t="str">
        <f t="shared" si="82"/>
        <v>WF004</v>
      </c>
      <c r="O2661">
        <f t="shared" si="83"/>
        <v>5861</v>
      </c>
    </row>
    <row r="2662" spans="1:15" x14ac:dyDescent="0.3">
      <c r="A2662">
        <v>5861</v>
      </c>
      <c r="B2662" s="171"/>
      <c r="C2662" t="s">
        <v>5700</v>
      </c>
      <c r="D2662" t="s">
        <v>5050</v>
      </c>
      <c r="E2662" t="s">
        <v>2782</v>
      </c>
      <c r="G2662" t="s">
        <v>31</v>
      </c>
      <c r="H2662" t="s">
        <v>31</v>
      </c>
      <c r="I2662" t="s">
        <v>2758</v>
      </c>
      <c r="J2662" t="s">
        <v>2758</v>
      </c>
      <c r="K2662" t="s">
        <v>31</v>
      </c>
      <c r="L2662" t="s">
        <v>2805</v>
      </c>
      <c r="N2662" s="17" t="str">
        <f t="shared" si="82"/>
        <v>WC498</v>
      </c>
      <c r="O2662">
        <f t="shared" si="83"/>
        <v>5861</v>
      </c>
    </row>
    <row r="2663" spans="1:15" x14ac:dyDescent="0.3">
      <c r="A2663">
        <v>5861</v>
      </c>
      <c r="B2663" s="171"/>
      <c r="C2663" t="s">
        <v>5701</v>
      </c>
      <c r="D2663" t="s">
        <v>5050</v>
      </c>
      <c r="E2663" t="s">
        <v>2782</v>
      </c>
      <c r="G2663" t="s">
        <v>31</v>
      </c>
      <c r="H2663" t="s">
        <v>31</v>
      </c>
      <c r="I2663" t="s">
        <v>2758</v>
      </c>
      <c r="J2663" t="s">
        <v>2758</v>
      </c>
      <c r="K2663" t="s">
        <v>31</v>
      </c>
      <c r="L2663" t="s">
        <v>2805</v>
      </c>
      <c r="N2663" s="17" t="str">
        <f t="shared" si="82"/>
        <v>CB463</v>
      </c>
      <c r="O2663">
        <f t="shared" si="83"/>
        <v>5861</v>
      </c>
    </row>
    <row r="2664" spans="1:15" x14ac:dyDescent="0.3">
      <c r="A2664">
        <v>5861</v>
      </c>
      <c r="B2664" s="171"/>
      <c r="C2664" t="s">
        <v>5702</v>
      </c>
      <c r="D2664" t="s">
        <v>5050</v>
      </c>
      <c r="E2664" t="s">
        <v>2782</v>
      </c>
      <c r="G2664" t="s">
        <v>31</v>
      </c>
      <c r="H2664" t="s">
        <v>31</v>
      </c>
      <c r="I2664" t="s">
        <v>2758</v>
      </c>
      <c r="J2664" t="s">
        <v>2758</v>
      </c>
      <c r="K2664" t="s">
        <v>31</v>
      </c>
      <c r="L2664" t="s">
        <v>2805</v>
      </c>
      <c r="N2664" s="17" t="str">
        <f t="shared" si="82"/>
        <v>LU911</v>
      </c>
      <c r="O2664">
        <f t="shared" si="83"/>
        <v>5861</v>
      </c>
    </row>
    <row r="2665" spans="1:15" x14ac:dyDescent="0.3">
      <c r="A2665">
        <v>5861</v>
      </c>
      <c r="B2665" s="171"/>
      <c r="C2665" t="s">
        <v>5703</v>
      </c>
      <c r="D2665" t="s">
        <v>5050</v>
      </c>
      <c r="E2665" t="s">
        <v>2782</v>
      </c>
      <c r="G2665" t="s">
        <v>31</v>
      </c>
      <c r="H2665" t="s">
        <v>31</v>
      </c>
      <c r="I2665" t="s">
        <v>2758</v>
      </c>
      <c r="J2665" t="s">
        <v>2758</v>
      </c>
      <c r="K2665" t="s">
        <v>31</v>
      </c>
      <c r="L2665" t="s">
        <v>2805</v>
      </c>
      <c r="N2665" s="17" t="str">
        <f t="shared" si="82"/>
        <v>WC499</v>
      </c>
      <c r="O2665">
        <f t="shared" si="83"/>
        <v>5861</v>
      </c>
    </row>
    <row r="2666" spans="1:15" x14ac:dyDescent="0.3">
      <c r="A2666">
        <v>5861</v>
      </c>
      <c r="B2666" s="171"/>
      <c r="C2666" t="s">
        <v>5704</v>
      </c>
      <c r="D2666" t="s">
        <v>5050</v>
      </c>
      <c r="E2666" t="s">
        <v>2782</v>
      </c>
      <c r="G2666" t="s">
        <v>31</v>
      </c>
      <c r="H2666" t="s">
        <v>31</v>
      </c>
      <c r="I2666" t="s">
        <v>2758</v>
      </c>
      <c r="J2666" t="s">
        <v>2758</v>
      </c>
      <c r="K2666" t="s">
        <v>31</v>
      </c>
      <c r="L2666" t="s">
        <v>2805</v>
      </c>
      <c r="N2666" s="17" t="str">
        <f t="shared" si="82"/>
        <v>WE289</v>
      </c>
      <c r="O2666">
        <f t="shared" si="83"/>
        <v>5861</v>
      </c>
    </row>
    <row r="2667" spans="1:15" x14ac:dyDescent="0.3">
      <c r="A2667">
        <v>5861</v>
      </c>
      <c r="B2667" s="171"/>
      <c r="C2667" t="s">
        <v>5705</v>
      </c>
      <c r="D2667" t="s">
        <v>5050</v>
      </c>
      <c r="E2667" t="s">
        <v>2782</v>
      </c>
      <c r="G2667" t="s">
        <v>31</v>
      </c>
      <c r="H2667" t="s">
        <v>31</v>
      </c>
      <c r="I2667" t="s">
        <v>2758</v>
      </c>
      <c r="J2667" t="s">
        <v>2758</v>
      </c>
      <c r="K2667" t="s">
        <v>31</v>
      </c>
      <c r="L2667" t="s">
        <v>2805</v>
      </c>
      <c r="N2667" s="17" t="str">
        <f t="shared" si="82"/>
        <v>LS547</v>
      </c>
      <c r="O2667">
        <f t="shared" si="83"/>
        <v>5861</v>
      </c>
    </row>
    <row r="2668" spans="1:15" x14ac:dyDescent="0.3">
      <c r="A2668">
        <v>5861</v>
      </c>
      <c r="B2668" s="171"/>
      <c r="C2668" t="s">
        <v>5706</v>
      </c>
      <c r="D2668" t="s">
        <v>5050</v>
      </c>
      <c r="E2668" t="s">
        <v>2782</v>
      </c>
      <c r="G2668" t="s">
        <v>31</v>
      </c>
      <c r="H2668" t="s">
        <v>31</v>
      </c>
      <c r="I2668" t="s">
        <v>2758</v>
      </c>
      <c r="J2668" t="s">
        <v>2758</v>
      </c>
      <c r="K2668" t="s">
        <v>31</v>
      </c>
      <c r="L2668" t="s">
        <v>2805</v>
      </c>
      <c r="N2668" s="17" t="str">
        <f t="shared" si="82"/>
        <v>LT909</v>
      </c>
      <c r="O2668">
        <f t="shared" si="83"/>
        <v>5861</v>
      </c>
    </row>
    <row r="2669" spans="1:15" x14ac:dyDescent="0.3">
      <c r="A2669">
        <v>5861</v>
      </c>
      <c r="B2669" s="171"/>
      <c r="C2669" t="s">
        <v>5707</v>
      </c>
      <c r="D2669" t="s">
        <v>5050</v>
      </c>
      <c r="E2669" t="s">
        <v>2782</v>
      </c>
      <c r="G2669" t="s">
        <v>31</v>
      </c>
      <c r="H2669" t="s">
        <v>31</v>
      </c>
      <c r="I2669" t="s">
        <v>2758</v>
      </c>
      <c r="J2669" t="s">
        <v>2758</v>
      </c>
      <c r="K2669" t="s">
        <v>31</v>
      </c>
      <c r="L2669" t="s">
        <v>2805</v>
      </c>
      <c r="N2669" s="17" t="str">
        <f t="shared" si="82"/>
        <v>LS600</v>
      </c>
      <c r="O2669">
        <f t="shared" si="83"/>
        <v>5861</v>
      </c>
    </row>
    <row r="2670" spans="1:15" x14ac:dyDescent="0.3">
      <c r="A2670">
        <v>5861</v>
      </c>
      <c r="B2670" s="171"/>
      <c r="C2670" t="s">
        <v>5708</v>
      </c>
      <c r="D2670" t="s">
        <v>5050</v>
      </c>
      <c r="E2670" t="s">
        <v>2782</v>
      </c>
      <c r="G2670" t="s">
        <v>31</v>
      </c>
      <c r="H2670" t="s">
        <v>31</v>
      </c>
      <c r="I2670" t="s">
        <v>2758</v>
      </c>
      <c r="J2670" t="s">
        <v>2758</v>
      </c>
      <c r="K2670" t="s">
        <v>31</v>
      </c>
      <c r="L2670" t="s">
        <v>2805</v>
      </c>
      <c r="N2670" s="17" t="str">
        <f t="shared" si="82"/>
        <v>WC500</v>
      </c>
      <c r="O2670">
        <f t="shared" si="83"/>
        <v>5861</v>
      </c>
    </row>
    <row r="2671" spans="1:15" x14ac:dyDescent="0.3">
      <c r="A2671">
        <v>5861</v>
      </c>
      <c r="B2671" s="171"/>
      <c r="C2671" t="s">
        <v>5709</v>
      </c>
      <c r="D2671" t="s">
        <v>5050</v>
      </c>
      <c r="E2671" t="s">
        <v>2782</v>
      </c>
      <c r="G2671" t="s">
        <v>31</v>
      </c>
      <c r="H2671" t="s">
        <v>31</v>
      </c>
      <c r="I2671" t="s">
        <v>2758</v>
      </c>
      <c r="J2671" t="s">
        <v>2758</v>
      </c>
      <c r="K2671" t="s">
        <v>31</v>
      </c>
      <c r="L2671" t="s">
        <v>2805</v>
      </c>
      <c r="N2671" s="17" t="str">
        <f t="shared" si="82"/>
        <v>WB366</v>
      </c>
      <c r="O2671">
        <f t="shared" si="83"/>
        <v>5861</v>
      </c>
    </row>
    <row r="2672" spans="1:15" x14ac:dyDescent="0.3">
      <c r="A2672">
        <v>5861</v>
      </c>
      <c r="B2672" s="171"/>
      <c r="C2672" t="s">
        <v>5710</v>
      </c>
      <c r="D2672" t="s">
        <v>5050</v>
      </c>
      <c r="E2672" t="s">
        <v>2782</v>
      </c>
      <c r="G2672" t="s">
        <v>31</v>
      </c>
      <c r="H2672" t="s">
        <v>31</v>
      </c>
      <c r="I2672" t="s">
        <v>2758</v>
      </c>
      <c r="J2672" t="s">
        <v>2758</v>
      </c>
      <c r="K2672" t="s">
        <v>31</v>
      </c>
      <c r="L2672" t="s">
        <v>2805</v>
      </c>
      <c r="N2672" s="17" t="str">
        <f t="shared" si="82"/>
        <v>CQ749</v>
      </c>
      <c r="O2672">
        <f t="shared" si="83"/>
        <v>5861</v>
      </c>
    </row>
    <row r="2673" spans="1:15" x14ac:dyDescent="0.3">
      <c r="A2673">
        <v>5861</v>
      </c>
      <c r="B2673" s="171"/>
      <c r="C2673" t="s">
        <v>5711</v>
      </c>
      <c r="D2673" t="s">
        <v>5050</v>
      </c>
      <c r="E2673" t="s">
        <v>2782</v>
      </c>
      <c r="G2673" t="s">
        <v>31</v>
      </c>
      <c r="H2673" t="s">
        <v>31</v>
      </c>
      <c r="I2673" t="s">
        <v>2758</v>
      </c>
      <c r="J2673" t="s">
        <v>2758</v>
      </c>
      <c r="K2673" t="s">
        <v>31</v>
      </c>
      <c r="L2673" t="s">
        <v>2805</v>
      </c>
      <c r="N2673" s="17" t="str">
        <f t="shared" si="82"/>
        <v>CQ053</v>
      </c>
      <c r="O2673">
        <f t="shared" si="83"/>
        <v>5861</v>
      </c>
    </row>
    <row r="2674" spans="1:15" x14ac:dyDescent="0.3">
      <c r="A2674">
        <v>5861</v>
      </c>
      <c r="B2674" s="171"/>
      <c r="C2674" t="s">
        <v>5712</v>
      </c>
      <c r="D2674" t="s">
        <v>5050</v>
      </c>
      <c r="E2674" t="s">
        <v>2782</v>
      </c>
      <c r="G2674" t="s">
        <v>31</v>
      </c>
      <c r="H2674" t="s">
        <v>31</v>
      </c>
      <c r="I2674" t="s">
        <v>2758</v>
      </c>
      <c r="J2674" t="s">
        <v>2758</v>
      </c>
      <c r="K2674" t="s">
        <v>31</v>
      </c>
      <c r="L2674" t="s">
        <v>2805</v>
      </c>
      <c r="N2674" s="17" t="str">
        <f t="shared" si="82"/>
        <v>LT016</v>
      </c>
      <c r="O2674">
        <f t="shared" si="83"/>
        <v>5861</v>
      </c>
    </row>
    <row r="2675" spans="1:15" x14ac:dyDescent="0.3">
      <c r="A2675">
        <v>5861</v>
      </c>
      <c r="B2675" s="171"/>
      <c r="C2675" t="s">
        <v>5713</v>
      </c>
      <c r="D2675" t="s">
        <v>5050</v>
      </c>
      <c r="E2675" t="s">
        <v>2782</v>
      </c>
      <c r="G2675" t="s">
        <v>31</v>
      </c>
      <c r="H2675" t="s">
        <v>31</v>
      </c>
      <c r="I2675" t="s">
        <v>2758</v>
      </c>
      <c r="J2675" t="s">
        <v>2758</v>
      </c>
      <c r="K2675" t="s">
        <v>31</v>
      </c>
      <c r="L2675" t="s">
        <v>2805</v>
      </c>
      <c r="N2675" s="17" t="str">
        <f t="shared" si="82"/>
        <v>CQ054</v>
      </c>
      <c r="O2675">
        <f t="shared" si="83"/>
        <v>5861</v>
      </c>
    </row>
    <row r="2676" spans="1:15" x14ac:dyDescent="0.3">
      <c r="A2676">
        <v>5861</v>
      </c>
      <c r="B2676" s="171"/>
      <c r="C2676" t="s">
        <v>5714</v>
      </c>
      <c r="D2676" t="s">
        <v>5050</v>
      </c>
      <c r="E2676" t="s">
        <v>2782</v>
      </c>
      <c r="G2676" t="s">
        <v>31</v>
      </c>
      <c r="H2676" t="s">
        <v>31</v>
      </c>
      <c r="I2676" t="s">
        <v>2758</v>
      </c>
      <c r="J2676" t="s">
        <v>2758</v>
      </c>
      <c r="K2676" t="s">
        <v>31</v>
      </c>
      <c r="L2676" t="s">
        <v>2805</v>
      </c>
      <c r="N2676" s="17" t="str">
        <f t="shared" si="82"/>
        <v>WC501</v>
      </c>
      <c r="O2676">
        <f t="shared" si="83"/>
        <v>5861</v>
      </c>
    </row>
    <row r="2677" spans="1:15" x14ac:dyDescent="0.3">
      <c r="A2677">
        <v>5861</v>
      </c>
      <c r="B2677" s="171"/>
      <c r="C2677" t="s">
        <v>5715</v>
      </c>
      <c r="D2677" t="s">
        <v>5050</v>
      </c>
      <c r="E2677" t="s">
        <v>2782</v>
      </c>
      <c r="G2677" t="s">
        <v>31</v>
      </c>
      <c r="H2677" t="s">
        <v>31</v>
      </c>
      <c r="I2677" t="s">
        <v>2758</v>
      </c>
      <c r="J2677" t="s">
        <v>2758</v>
      </c>
      <c r="K2677" t="s">
        <v>31</v>
      </c>
      <c r="L2677" t="s">
        <v>2805</v>
      </c>
      <c r="N2677" s="17" t="str">
        <f t="shared" si="82"/>
        <v>CQ055</v>
      </c>
      <c r="O2677">
        <f t="shared" si="83"/>
        <v>5861</v>
      </c>
    </row>
    <row r="2678" spans="1:15" x14ac:dyDescent="0.3">
      <c r="A2678">
        <v>5861</v>
      </c>
      <c r="B2678" s="171"/>
      <c r="C2678" t="s">
        <v>5716</v>
      </c>
      <c r="D2678" t="s">
        <v>5050</v>
      </c>
      <c r="E2678" t="s">
        <v>2782</v>
      </c>
      <c r="G2678" t="s">
        <v>31</v>
      </c>
      <c r="H2678" t="s">
        <v>31</v>
      </c>
      <c r="I2678" t="s">
        <v>2758</v>
      </c>
      <c r="J2678" t="s">
        <v>2758</v>
      </c>
      <c r="K2678" t="s">
        <v>31</v>
      </c>
      <c r="L2678" t="s">
        <v>2805</v>
      </c>
      <c r="N2678" s="17" t="str">
        <f t="shared" si="82"/>
        <v>LV319</v>
      </c>
      <c r="O2678">
        <f t="shared" si="83"/>
        <v>5861</v>
      </c>
    </row>
    <row r="2679" spans="1:15" x14ac:dyDescent="0.3">
      <c r="A2679">
        <v>5861</v>
      </c>
      <c r="B2679" s="171"/>
      <c r="C2679" t="s">
        <v>5717</v>
      </c>
      <c r="D2679" t="s">
        <v>5050</v>
      </c>
      <c r="E2679" t="s">
        <v>2782</v>
      </c>
      <c r="G2679" t="s">
        <v>31</v>
      </c>
      <c r="H2679" t="s">
        <v>31</v>
      </c>
      <c r="I2679" t="s">
        <v>2758</v>
      </c>
      <c r="J2679" t="s">
        <v>2758</v>
      </c>
      <c r="K2679" t="s">
        <v>31</v>
      </c>
      <c r="L2679" t="s">
        <v>2805</v>
      </c>
      <c r="N2679" s="17" t="str">
        <f t="shared" si="82"/>
        <v>WB165</v>
      </c>
      <c r="O2679">
        <f t="shared" si="83"/>
        <v>5861</v>
      </c>
    </row>
    <row r="2680" spans="1:15" x14ac:dyDescent="0.3">
      <c r="A2680">
        <v>5861</v>
      </c>
      <c r="B2680" s="171"/>
      <c r="C2680" t="s">
        <v>5718</v>
      </c>
      <c r="D2680" t="s">
        <v>5050</v>
      </c>
      <c r="E2680" t="s">
        <v>2782</v>
      </c>
      <c r="G2680" t="s">
        <v>31</v>
      </c>
      <c r="H2680" t="s">
        <v>31</v>
      </c>
      <c r="I2680" t="s">
        <v>2758</v>
      </c>
      <c r="J2680" t="s">
        <v>2758</v>
      </c>
      <c r="K2680" t="s">
        <v>31</v>
      </c>
      <c r="L2680" t="s">
        <v>2805</v>
      </c>
      <c r="N2680" s="17" t="str">
        <f t="shared" si="82"/>
        <v>WC502</v>
      </c>
      <c r="O2680">
        <f t="shared" si="83"/>
        <v>5861</v>
      </c>
    </row>
    <row r="2681" spans="1:15" x14ac:dyDescent="0.3">
      <c r="A2681">
        <v>5861</v>
      </c>
      <c r="B2681" s="171"/>
      <c r="C2681" t="s">
        <v>5719</v>
      </c>
      <c r="D2681" t="s">
        <v>5050</v>
      </c>
      <c r="E2681" t="s">
        <v>2782</v>
      </c>
      <c r="G2681" t="s">
        <v>31</v>
      </c>
      <c r="H2681" t="s">
        <v>31</v>
      </c>
      <c r="I2681" t="s">
        <v>2758</v>
      </c>
      <c r="J2681" t="s">
        <v>2758</v>
      </c>
      <c r="K2681" t="s">
        <v>31</v>
      </c>
      <c r="L2681" t="s">
        <v>2805</v>
      </c>
      <c r="N2681" s="17" t="str">
        <f t="shared" si="82"/>
        <v>CB565</v>
      </c>
      <c r="O2681">
        <f t="shared" si="83"/>
        <v>5861</v>
      </c>
    </row>
    <row r="2682" spans="1:15" x14ac:dyDescent="0.3">
      <c r="A2682">
        <v>5861</v>
      </c>
      <c r="B2682" s="171"/>
      <c r="C2682" t="s">
        <v>5720</v>
      </c>
      <c r="D2682" t="s">
        <v>5050</v>
      </c>
      <c r="E2682" t="s">
        <v>2782</v>
      </c>
      <c r="G2682" t="s">
        <v>31</v>
      </c>
      <c r="H2682" t="s">
        <v>31</v>
      </c>
      <c r="I2682" t="s">
        <v>2758</v>
      </c>
      <c r="J2682" t="s">
        <v>2758</v>
      </c>
      <c r="K2682" t="s">
        <v>31</v>
      </c>
      <c r="L2682" t="s">
        <v>2805</v>
      </c>
      <c r="N2682" s="17" t="str">
        <f t="shared" si="82"/>
        <v>WE202</v>
      </c>
      <c r="O2682">
        <f t="shared" si="83"/>
        <v>5861</v>
      </c>
    </row>
    <row r="2683" spans="1:15" x14ac:dyDescent="0.3">
      <c r="A2683">
        <v>5861</v>
      </c>
      <c r="B2683" s="171"/>
      <c r="C2683" t="s">
        <v>5721</v>
      </c>
      <c r="D2683" t="s">
        <v>5050</v>
      </c>
      <c r="E2683" t="s">
        <v>2782</v>
      </c>
      <c r="G2683" t="s">
        <v>31</v>
      </c>
      <c r="H2683" t="s">
        <v>31</v>
      </c>
      <c r="I2683" t="s">
        <v>2758</v>
      </c>
      <c r="J2683" t="s">
        <v>2758</v>
      </c>
      <c r="K2683" t="s">
        <v>31</v>
      </c>
      <c r="L2683" t="s">
        <v>2805</v>
      </c>
      <c r="N2683" s="17" t="str">
        <f t="shared" si="82"/>
        <v>WC503</v>
      </c>
      <c r="O2683">
        <f t="shared" si="83"/>
        <v>5861</v>
      </c>
    </row>
    <row r="2684" spans="1:15" x14ac:dyDescent="0.3">
      <c r="A2684">
        <v>5861</v>
      </c>
      <c r="B2684" s="171"/>
      <c r="C2684" t="s">
        <v>5722</v>
      </c>
      <c r="D2684" t="s">
        <v>5050</v>
      </c>
      <c r="E2684" t="s">
        <v>2782</v>
      </c>
      <c r="G2684" t="s">
        <v>31</v>
      </c>
      <c r="H2684" t="s">
        <v>31</v>
      </c>
      <c r="I2684" t="s">
        <v>2758</v>
      </c>
      <c r="J2684" t="s">
        <v>2758</v>
      </c>
      <c r="K2684" t="s">
        <v>31</v>
      </c>
      <c r="L2684" t="s">
        <v>2805</v>
      </c>
      <c r="N2684" s="17" t="str">
        <f t="shared" si="82"/>
        <v>WC504</v>
      </c>
      <c r="O2684">
        <f t="shared" si="83"/>
        <v>5861</v>
      </c>
    </row>
    <row r="2685" spans="1:15" x14ac:dyDescent="0.3">
      <c r="A2685">
        <v>5861</v>
      </c>
      <c r="B2685" s="171"/>
      <c r="C2685" t="s">
        <v>5723</v>
      </c>
      <c r="D2685" t="s">
        <v>5050</v>
      </c>
      <c r="E2685" t="s">
        <v>2782</v>
      </c>
      <c r="G2685" t="s">
        <v>31</v>
      </c>
      <c r="H2685" t="s">
        <v>31</v>
      </c>
      <c r="I2685" t="s">
        <v>2758</v>
      </c>
      <c r="J2685" t="s">
        <v>2758</v>
      </c>
      <c r="K2685" t="s">
        <v>31</v>
      </c>
      <c r="L2685" t="s">
        <v>2805</v>
      </c>
      <c r="N2685" s="17" t="str">
        <f t="shared" si="82"/>
        <v>WC505</v>
      </c>
      <c r="O2685">
        <f t="shared" si="83"/>
        <v>5861</v>
      </c>
    </row>
    <row r="2686" spans="1:15" x14ac:dyDescent="0.3">
      <c r="A2686">
        <v>5861</v>
      </c>
      <c r="B2686" s="171"/>
      <c r="C2686" t="s">
        <v>5724</v>
      </c>
      <c r="D2686" t="s">
        <v>5050</v>
      </c>
      <c r="E2686" t="s">
        <v>2782</v>
      </c>
      <c r="G2686" t="s">
        <v>31</v>
      </c>
      <c r="H2686" t="s">
        <v>31</v>
      </c>
      <c r="I2686" t="s">
        <v>2758</v>
      </c>
      <c r="J2686" t="s">
        <v>2758</v>
      </c>
      <c r="K2686" t="s">
        <v>31</v>
      </c>
      <c r="L2686" t="s">
        <v>2805</v>
      </c>
      <c r="N2686" s="17" t="str">
        <f t="shared" si="82"/>
        <v>WC506</v>
      </c>
      <c r="O2686">
        <f t="shared" si="83"/>
        <v>5861</v>
      </c>
    </row>
    <row r="2687" spans="1:15" x14ac:dyDescent="0.3">
      <c r="A2687">
        <v>5861</v>
      </c>
      <c r="B2687" s="171"/>
      <c r="C2687" t="s">
        <v>5725</v>
      </c>
      <c r="D2687" t="s">
        <v>5050</v>
      </c>
      <c r="E2687" t="s">
        <v>2782</v>
      </c>
      <c r="G2687" t="s">
        <v>31</v>
      </c>
      <c r="H2687" t="s">
        <v>31</v>
      </c>
      <c r="I2687" t="s">
        <v>2758</v>
      </c>
      <c r="J2687" t="s">
        <v>2758</v>
      </c>
      <c r="K2687" t="s">
        <v>31</v>
      </c>
      <c r="L2687" t="s">
        <v>2805</v>
      </c>
      <c r="N2687" s="17" t="str">
        <f t="shared" si="82"/>
        <v>WC507</v>
      </c>
      <c r="O2687">
        <f t="shared" si="83"/>
        <v>5861</v>
      </c>
    </row>
    <row r="2688" spans="1:15" x14ac:dyDescent="0.3">
      <c r="A2688">
        <v>5861</v>
      </c>
      <c r="B2688" s="171"/>
      <c r="C2688" t="s">
        <v>5726</v>
      </c>
      <c r="D2688" t="s">
        <v>5050</v>
      </c>
      <c r="E2688" t="s">
        <v>2782</v>
      </c>
      <c r="G2688" t="s">
        <v>31</v>
      </c>
      <c r="H2688" t="s">
        <v>31</v>
      </c>
      <c r="I2688" t="s">
        <v>2758</v>
      </c>
      <c r="J2688" t="s">
        <v>2758</v>
      </c>
      <c r="K2688" t="s">
        <v>31</v>
      </c>
      <c r="L2688" t="s">
        <v>2805</v>
      </c>
      <c r="N2688" s="17" t="str">
        <f t="shared" si="82"/>
        <v>WB235</v>
      </c>
      <c r="O2688">
        <f t="shared" si="83"/>
        <v>5861</v>
      </c>
    </row>
    <row r="2689" spans="1:15" x14ac:dyDescent="0.3">
      <c r="A2689">
        <v>5861</v>
      </c>
      <c r="B2689" s="171"/>
      <c r="C2689" t="s">
        <v>5727</v>
      </c>
      <c r="D2689" t="s">
        <v>5050</v>
      </c>
      <c r="E2689" t="s">
        <v>2782</v>
      </c>
      <c r="G2689" t="s">
        <v>31</v>
      </c>
      <c r="H2689" t="s">
        <v>31</v>
      </c>
      <c r="I2689" t="s">
        <v>2758</v>
      </c>
      <c r="J2689" t="s">
        <v>2758</v>
      </c>
      <c r="K2689" t="s">
        <v>31</v>
      </c>
      <c r="L2689" t="s">
        <v>2805</v>
      </c>
      <c r="N2689" s="17" t="str">
        <f t="shared" si="82"/>
        <v>CB623</v>
      </c>
      <c r="O2689">
        <f t="shared" si="83"/>
        <v>5861</v>
      </c>
    </row>
    <row r="2690" spans="1:15" x14ac:dyDescent="0.3">
      <c r="A2690">
        <v>5861</v>
      </c>
      <c r="B2690" s="171"/>
      <c r="C2690" t="s">
        <v>5728</v>
      </c>
      <c r="D2690" t="s">
        <v>5050</v>
      </c>
      <c r="E2690" t="s">
        <v>2782</v>
      </c>
      <c r="G2690" t="s">
        <v>31</v>
      </c>
      <c r="H2690" t="s">
        <v>31</v>
      </c>
      <c r="I2690" t="s">
        <v>2758</v>
      </c>
      <c r="J2690" t="s">
        <v>2758</v>
      </c>
      <c r="K2690" t="s">
        <v>31</v>
      </c>
      <c r="L2690" t="s">
        <v>2805</v>
      </c>
      <c r="N2690" s="17" t="str">
        <f t="shared" ref="N2690:N2753" si="84">C2690</f>
        <v>WC509</v>
      </c>
      <c r="O2690">
        <f t="shared" ref="O2690:O2753" si="85">A2690</f>
        <v>5861</v>
      </c>
    </row>
    <row r="2691" spans="1:15" x14ac:dyDescent="0.3">
      <c r="A2691">
        <v>5861</v>
      </c>
      <c r="B2691" s="171"/>
      <c r="C2691" t="s">
        <v>5729</v>
      </c>
      <c r="D2691" t="s">
        <v>5050</v>
      </c>
      <c r="E2691" t="s">
        <v>2782</v>
      </c>
      <c r="G2691" t="s">
        <v>31</v>
      </c>
      <c r="H2691" t="s">
        <v>31</v>
      </c>
      <c r="I2691" t="s">
        <v>2758</v>
      </c>
      <c r="J2691" t="s">
        <v>2758</v>
      </c>
      <c r="K2691" t="s">
        <v>31</v>
      </c>
      <c r="L2691" t="s">
        <v>2805</v>
      </c>
      <c r="N2691" s="17" t="str">
        <f t="shared" si="84"/>
        <v>WC508</v>
      </c>
      <c r="O2691">
        <f t="shared" si="85"/>
        <v>5861</v>
      </c>
    </row>
    <row r="2692" spans="1:15" x14ac:dyDescent="0.3">
      <c r="A2692">
        <v>5861</v>
      </c>
      <c r="B2692" s="171"/>
      <c r="C2692" t="s">
        <v>5730</v>
      </c>
      <c r="D2692" t="s">
        <v>5050</v>
      </c>
      <c r="E2692" t="s">
        <v>2782</v>
      </c>
      <c r="G2692" t="s">
        <v>31</v>
      </c>
      <c r="H2692" t="s">
        <v>31</v>
      </c>
      <c r="I2692" t="s">
        <v>2758</v>
      </c>
      <c r="J2692" t="s">
        <v>2758</v>
      </c>
      <c r="K2692" t="s">
        <v>31</v>
      </c>
      <c r="L2692" t="s">
        <v>2805</v>
      </c>
      <c r="N2692" s="17" t="str">
        <f t="shared" si="84"/>
        <v>WC510</v>
      </c>
      <c r="O2692">
        <f t="shared" si="85"/>
        <v>5861</v>
      </c>
    </row>
    <row r="2693" spans="1:15" x14ac:dyDescent="0.3">
      <c r="A2693">
        <v>5861</v>
      </c>
      <c r="B2693" s="171"/>
      <c r="C2693" t="s">
        <v>5731</v>
      </c>
      <c r="D2693" t="s">
        <v>5050</v>
      </c>
      <c r="E2693" t="s">
        <v>2782</v>
      </c>
      <c r="G2693" t="s">
        <v>31</v>
      </c>
      <c r="H2693" t="s">
        <v>31</v>
      </c>
      <c r="I2693" t="s">
        <v>2758</v>
      </c>
      <c r="J2693" t="s">
        <v>2758</v>
      </c>
      <c r="K2693" t="s">
        <v>31</v>
      </c>
      <c r="L2693" t="s">
        <v>2805</v>
      </c>
      <c r="N2693" s="17" t="str">
        <f t="shared" si="84"/>
        <v>WE129</v>
      </c>
      <c r="O2693">
        <f t="shared" si="85"/>
        <v>5861</v>
      </c>
    </row>
    <row r="2694" spans="1:15" x14ac:dyDescent="0.3">
      <c r="A2694">
        <v>5861</v>
      </c>
      <c r="B2694" s="171"/>
      <c r="C2694" t="s">
        <v>5732</v>
      </c>
      <c r="D2694" t="s">
        <v>5050</v>
      </c>
      <c r="E2694" t="s">
        <v>2782</v>
      </c>
      <c r="G2694" t="s">
        <v>31</v>
      </c>
      <c r="H2694" t="s">
        <v>31</v>
      </c>
      <c r="I2694" t="s">
        <v>2758</v>
      </c>
      <c r="J2694" t="s">
        <v>2758</v>
      </c>
      <c r="K2694" t="s">
        <v>31</v>
      </c>
      <c r="L2694" t="s">
        <v>2805</v>
      </c>
      <c r="N2694" s="17" t="str">
        <f t="shared" si="84"/>
        <v>WC511</v>
      </c>
      <c r="O2694">
        <f t="shared" si="85"/>
        <v>5861</v>
      </c>
    </row>
    <row r="2695" spans="1:15" x14ac:dyDescent="0.3">
      <c r="A2695">
        <v>5861</v>
      </c>
      <c r="B2695" s="171"/>
      <c r="C2695" t="s">
        <v>5733</v>
      </c>
      <c r="D2695" t="s">
        <v>5050</v>
      </c>
      <c r="E2695" t="s">
        <v>2782</v>
      </c>
      <c r="G2695" t="s">
        <v>31</v>
      </c>
      <c r="H2695" t="s">
        <v>31</v>
      </c>
      <c r="I2695" t="s">
        <v>2758</v>
      </c>
      <c r="J2695" t="s">
        <v>2758</v>
      </c>
      <c r="K2695" t="s">
        <v>31</v>
      </c>
      <c r="L2695" t="s">
        <v>2805</v>
      </c>
      <c r="N2695" s="17" t="str">
        <f t="shared" si="84"/>
        <v>WC512</v>
      </c>
      <c r="O2695">
        <f t="shared" si="85"/>
        <v>5861</v>
      </c>
    </row>
    <row r="2696" spans="1:15" x14ac:dyDescent="0.3">
      <c r="A2696">
        <v>5861</v>
      </c>
      <c r="B2696" s="171"/>
      <c r="C2696" t="s">
        <v>5734</v>
      </c>
      <c r="D2696" t="s">
        <v>5050</v>
      </c>
      <c r="E2696" t="s">
        <v>2782</v>
      </c>
      <c r="G2696" t="s">
        <v>31</v>
      </c>
      <c r="H2696" t="s">
        <v>31</v>
      </c>
      <c r="I2696" t="s">
        <v>2758</v>
      </c>
      <c r="J2696" t="s">
        <v>2758</v>
      </c>
      <c r="K2696" t="s">
        <v>31</v>
      </c>
      <c r="L2696" t="s">
        <v>2805</v>
      </c>
      <c r="N2696" s="17" t="str">
        <f t="shared" si="84"/>
        <v>CQ056</v>
      </c>
      <c r="O2696">
        <f t="shared" si="85"/>
        <v>5861</v>
      </c>
    </row>
    <row r="2697" spans="1:15" x14ac:dyDescent="0.3">
      <c r="A2697">
        <v>5861</v>
      </c>
      <c r="B2697" s="171"/>
      <c r="C2697" t="s">
        <v>5735</v>
      </c>
      <c r="D2697" t="s">
        <v>5050</v>
      </c>
      <c r="E2697" t="s">
        <v>2782</v>
      </c>
      <c r="G2697" t="s">
        <v>31</v>
      </c>
      <c r="H2697" t="s">
        <v>31</v>
      </c>
      <c r="I2697" t="s">
        <v>2758</v>
      </c>
      <c r="J2697" t="s">
        <v>2758</v>
      </c>
      <c r="K2697" t="s">
        <v>31</v>
      </c>
      <c r="L2697" t="s">
        <v>2805</v>
      </c>
      <c r="N2697" s="17" t="str">
        <f t="shared" si="84"/>
        <v>WC514</v>
      </c>
      <c r="O2697">
        <f t="shared" si="85"/>
        <v>5861</v>
      </c>
    </row>
    <row r="2698" spans="1:15" x14ac:dyDescent="0.3">
      <c r="A2698">
        <v>5861</v>
      </c>
      <c r="B2698" s="171"/>
      <c r="C2698" t="s">
        <v>5736</v>
      </c>
      <c r="D2698" t="s">
        <v>5050</v>
      </c>
      <c r="E2698" t="s">
        <v>2782</v>
      </c>
      <c r="G2698" t="s">
        <v>31</v>
      </c>
      <c r="H2698" t="s">
        <v>31</v>
      </c>
      <c r="I2698" t="s">
        <v>2758</v>
      </c>
      <c r="J2698" t="s">
        <v>2758</v>
      </c>
      <c r="K2698" t="s">
        <v>31</v>
      </c>
      <c r="L2698" t="s">
        <v>2805</v>
      </c>
      <c r="N2698" s="17" t="str">
        <f t="shared" si="84"/>
        <v>CQ057</v>
      </c>
      <c r="O2698">
        <f t="shared" si="85"/>
        <v>5861</v>
      </c>
    </row>
    <row r="2699" spans="1:15" x14ac:dyDescent="0.3">
      <c r="A2699">
        <v>5861</v>
      </c>
      <c r="B2699" s="171"/>
      <c r="C2699" t="s">
        <v>5737</v>
      </c>
      <c r="D2699" t="s">
        <v>5050</v>
      </c>
      <c r="E2699" t="s">
        <v>2782</v>
      </c>
      <c r="G2699" t="s">
        <v>31</v>
      </c>
      <c r="H2699" t="s">
        <v>31</v>
      </c>
      <c r="I2699" t="s">
        <v>2758</v>
      </c>
      <c r="J2699" t="s">
        <v>2758</v>
      </c>
      <c r="K2699" t="s">
        <v>31</v>
      </c>
      <c r="L2699" t="s">
        <v>2805</v>
      </c>
      <c r="N2699" s="17" t="str">
        <f t="shared" si="84"/>
        <v>CB464</v>
      </c>
      <c r="O2699">
        <f t="shared" si="85"/>
        <v>5861</v>
      </c>
    </row>
    <row r="2700" spans="1:15" x14ac:dyDescent="0.3">
      <c r="A2700">
        <v>5861</v>
      </c>
      <c r="B2700" s="171"/>
      <c r="C2700" t="s">
        <v>5738</v>
      </c>
      <c r="D2700" t="s">
        <v>5050</v>
      </c>
      <c r="E2700" t="s">
        <v>2782</v>
      </c>
      <c r="G2700" t="s">
        <v>31</v>
      </c>
      <c r="H2700" t="s">
        <v>31</v>
      </c>
      <c r="I2700" t="s">
        <v>2758</v>
      </c>
      <c r="J2700" t="s">
        <v>2758</v>
      </c>
      <c r="K2700" t="s">
        <v>31</v>
      </c>
      <c r="L2700" t="s">
        <v>2805</v>
      </c>
      <c r="N2700" s="17" t="str">
        <f t="shared" si="84"/>
        <v>CB465</v>
      </c>
      <c r="O2700">
        <f t="shared" si="85"/>
        <v>5861</v>
      </c>
    </row>
    <row r="2701" spans="1:15" x14ac:dyDescent="0.3">
      <c r="A2701">
        <v>5861</v>
      </c>
      <c r="B2701" s="171"/>
      <c r="C2701" t="s">
        <v>5739</v>
      </c>
      <c r="D2701" t="s">
        <v>5050</v>
      </c>
      <c r="E2701" t="s">
        <v>2782</v>
      </c>
      <c r="G2701" t="s">
        <v>31</v>
      </c>
      <c r="H2701" t="s">
        <v>31</v>
      </c>
      <c r="I2701" t="s">
        <v>2758</v>
      </c>
      <c r="J2701" t="s">
        <v>2758</v>
      </c>
      <c r="K2701" t="s">
        <v>31</v>
      </c>
      <c r="L2701" t="s">
        <v>2805</v>
      </c>
      <c r="N2701" s="17" t="str">
        <f t="shared" si="84"/>
        <v>CB466</v>
      </c>
      <c r="O2701">
        <f t="shared" si="85"/>
        <v>5861</v>
      </c>
    </row>
    <row r="2702" spans="1:15" x14ac:dyDescent="0.3">
      <c r="A2702">
        <v>5861</v>
      </c>
      <c r="B2702" s="171"/>
      <c r="C2702" t="s">
        <v>5740</v>
      </c>
      <c r="D2702" t="s">
        <v>5050</v>
      </c>
      <c r="E2702" t="s">
        <v>2782</v>
      </c>
      <c r="G2702" t="s">
        <v>31</v>
      </c>
      <c r="H2702" t="s">
        <v>31</v>
      </c>
      <c r="I2702" t="s">
        <v>2758</v>
      </c>
      <c r="J2702" t="s">
        <v>2758</v>
      </c>
      <c r="K2702" t="s">
        <v>31</v>
      </c>
      <c r="L2702" t="s">
        <v>2805</v>
      </c>
      <c r="N2702" s="17" t="str">
        <f t="shared" si="84"/>
        <v>CB467</v>
      </c>
      <c r="O2702">
        <f t="shared" si="85"/>
        <v>5861</v>
      </c>
    </row>
    <row r="2703" spans="1:15" x14ac:dyDescent="0.3">
      <c r="A2703">
        <v>5861</v>
      </c>
      <c r="B2703" s="171"/>
      <c r="C2703" t="s">
        <v>5741</v>
      </c>
      <c r="D2703" t="s">
        <v>5050</v>
      </c>
      <c r="E2703" t="s">
        <v>2782</v>
      </c>
      <c r="G2703" t="s">
        <v>31</v>
      </c>
      <c r="H2703" t="s">
        <v>31</v>
      </c>
      <c r="I2703" t="s">
        <v>2758</v>
      </c>
      <c r="J2703" t="s">
        <v>2758</v>
      </c>
      <c r="K2703" t="s">
        <v>31</v>
      </c>
      <c r="L2703" t="s">
        <v>2805</v>
      </c>
      <c r="N2703" s="17" t="str">
        <f t="shared" si="84"/>
        <v>CB468</v>
      </c>
      <c r="O2703">
        <f t="shared" si="85"/>
        <v>5861</v>
      </c>
    </row>
    <row r="2704" spans="1:15" x14ac:dyDescent="0.3">
      <c r="A2704">
        <v>5861</v>
      </c>
      <c r="B2704" s="171"/>
      <c r="C2704" t="s">
        <v>5742</v>
      </c>
      <c r="D2704" t="s">
        <v>5050</v>
      </c>
      <c r="E2704" t="s">
        <v>2782</v>
      </c>
      <c r="G2704" t="s">
        <v>31</v>
      </c>
      <c r="H2704" t="s">
        <v>31</v>
      </c>
      <c r="I2704" t="s">
        <v>2758</v>
      </c>
      <c r="J2704" t="s">
        <v>2758</v>
      </c>
      <c r="K2704" t="s">
        <v>31</v>
      </c>
      <c r="L2704" t="s">
        <v>2805</v>
      </c>
      <c r="N2704" s="17" t="str">
        <f t="shared" si="84"/>
        <v>CB469</v>
      </c>
      <c r="O2704">
        <f t="shared" si="85"/>
        <v>5861</v>
      </c>
    </row>
    <row r="2705" spans="1:15" x14ac:dyDescent="0.3">
      <c r="A2705">
        <v>5861</v>
      </c>
      <c r="B2705" s="171"/>
      <c r="C2705" t="s">
        <v>5743</v>
      </c>
      <c r="D2705" t="s">
        <v>5050</v>
      </c>
      <c r="E2705" t="s">
        <v>2782</v>
      </c>
      <c r="G2705" t="s">
        <v>31</v>
      </c>
      <c r="H2705" t="s">
        <v>31</v>
      </c>
      <c r="I2705" t="s">
        <v>2758</v>
      </c>
      <c r="J2705" t="s">
        <v>2758</v>
      </c>
      <c r="K2705" t="s">
        <v>31</v>
      </c>
      <c r="L2705" t="s">
        <v>2805</v>
      </c>
      <c r="N2705" s="17" t="str">
        <f t="shared" si="84"/>
        <v>CB470</v>
      </c>
      <c r="O2705">
        <f t="shared" si="85"/>
        <v>5861</v>
      </c>
    </row>
    <row r="2706" spans="1:15" x14ac:dyDescent="0.3">
      <c r="A2706">
        <v>5861</v>
      </c>
      <c r="B2706" s="171"/>
      <c r="C2706" t="s">
        <v>5744</v>
      </c>
      <c r="D2706" t="s">
        <v>5050</v>
      </c>
      <c r="E2706" t="s">
        <v>2782</v>
      </c>
      <c r="G2706" t="s">
        <v>31</v>
      </c>
      <c r="H2706" t="s">
        <v>31</v>
      </c>
      <c r="I2706" t="s">
        <v>2758</v>
      </c>
      <c r="J2706" t="s">
        <v>2758</v>
      </c>
      <c r="K2706" t="s">
        <v>31</v>
      </c>
      <c r="L2706" t="s">
        <v>2805</v>
      </c>
      <c r="N2706" s="17" t="str">
        <f t="shared" si="84"/>
        <v>CB471</v>
      </c>
      <c r="O2706">
        <f t="shared" si="85"/>
        <v>5861</v>
      </c>
    </row>
    <row r="2707" spans="1:15" x14ac:dyDescent="0.3">
      <c r="A2707">
        <v>5861</v>
      </c>
      <c r="B2707" s="171"/>
      <c r="C2707" t="s">
        <v>5745</v>
      </c>
      <c r="D2707" t="s">
        <v>5050</v>
      </c>
      <c r="E2707" t="s">
        <v>2782</v>
      </c>
      <c r="G2707" t="s">
        <v>31</v>
      </c>
      <c r="H2707" t="s">
        <v>31</v>
      </c>
      <c r="I2707" t="s">
        <v>2758</v>
      </c>
      <c r="J2707" t="s">
        <v>2758</v>
      </c>
      <c r="K2707" t="s">
        <v>31</v>
      </c>
      <c r="L2707" t="s">
        <v>2805</v>
      </c>
      <c r="N2707" s="17" t="str">
        <f t="shared" si="84"/>
        <v>WC515</v>
      </c>
      <c r="O2707">
        <f t="shared" si="85"/>
        <v>5861</v>
      </c>
    </row>
    <row r="2708" spans="1:15" x14ac:dyDescent="0.3">
      <c r="A2708">
        <v>5861</v>
      </c>
      <c r="B2708" s="171"/>
      <c r="C2708" t="s">
        <v>5746</v>
      </c>
      <c r="D2708" t="s">
        <v>5050</v>
      </c>
      <c r="E2708" t="s">
        <v>2782</v>
      </c>
      <c r="G2708" t="s">
        <v>31</v>
      </c>
      <c r="H2708" t="s">
        <v>31</v>
      </c>
      <c r="I2708" t="s">
        <v>2758</v>
      </c>
      <c r="J2708" t="s">
        <v>2758</v>
      </c>
      <c r="K2708" t="s">
        <v>31</v>
      </c>
      <c r="L2708" t="s">
        <v>2805</v>
      </c>
      <c r="N2708" s="17" t="str">
        <f t="shared" si="84"/>
        <v>WC516</v>
      </c>
      <c r="O2708">
        <f t="shared" si="85"/>
        <v>5861</v>
      </c>
    </row>
    <row r="2709" spans="1:15" x14ac:dyDescent="0.3">
      <c r="A2709">
        <v>5861</v>
      </c>
      <c r="B2709" s="171"/>
      <c r="C2709" t="s">
        <v>5747</v>
      </c>
      <c r="D2709" t="s">
        <v>5050</v>
      </c>
      <c r="E2709" t="s">
        <v>2782</v>
      </c>
      <c r="G2709" t="s">
        <v>31</v>
      </c>
      <c r="H2709" t="s">
        <v>31</v>
      </c>
      <c r="I2709" t="s">
        <v>2758</v>
      </c>
      <c r="J2709" t="s">
        <v>2758</v>
      </c>
      <c r="K2709" t="s">
        <v>31</v>
      </c>
      <c r="L2709" t="s">
        <v>2805</v>
      </c>
      <c r="N2709" s="17" t="str">
        <f t="shared" si="84"/>
        <v>CQ058</v>
      </c>
      <c r="O2709">
        <f t="shared" si="85"/>
        <v>5861</v>
      </c>
    </row>
    <row r="2710" spans="1:15" x14ac:dyDescent="0.3">
      <c r="A2710">
        <v>5861</v>
      </c>
      <c r="B2710" s="171"/>
      <c r="C2710" t="s">
        <v>5748</v>
      </c>
      <c r="D2710" t="s">
        <v>5050</v>
      </c>
      <c r="E2710" t="s">
        <v>2782</v>
      </c>
      <c r="G2710" t="s">
        <v>31</v>
      </c>
      <c r="H2710" t="s">
        <v>31</v>
      </c>
      <c r="I2710" t="s">
        <v>2758</v>
      </c>
      <c r="J2710" t="s">
        <v>2758</v>
      </c>
      <c r="K2710" t="s">
        <v>31</v>
      </c>
      <c r="L2710" t="s">
        <v>2805</v>
      </c>
      <c r="N2710" s="17" t="str">
        <f t="shared" si="84"/>
        <v>WC517</v>
      </c>
      <c r="O2710">
        <f t="shared" si="85"/>
        <v>5861</v>
      </c>
    </row>
    <row r="2711" spans="1:15" x14ac:dyDescent="0.3">
      <c r="A2711">
        <v>5861</v>
      </c>
      <c r="B2711" s="171"/>
      <c r="C2711" t="s">
        <v>5749</v>
      </c>
      <c r="D2711" t="s">
        <v>5050</v>
      </c>
      <c r="E2711" t="s">
        <v>2782</v>
      </c>
      <c r="G2711" t="s">
        <v>31</v>
      </c>
      <c r="H2711" t="s">
        <v>31</v>
      </c>
      <c r="I2711" t="s">
        <v>2758</v>
      </c>
      <c r="J2711" t="s">
        <v>2758</v>
      </c>
      <c r="K2711" t="s">
        <v>31</v>
      </c>
      <c r="L2711" t="s">
        <v>2805</v>
      </c>
      <c r="N2711" s="17" t="str">
        <f t="shared" si="84"/>
        <v>CQ476</v>
      </c>
      <c r="O2711">
        <f t="shared" si="85"/>
        <v>5861</v>
      </c>
    </row>
    <row r="2712" spans="1:15" x14ac:dyDescent="0.3">
      <c r="A2712">
        <v>5861</v>
      </c>
      <c r="B2712" s="171"/>
      <c r="C2712" t="s">
        <v>5750</v>
      </c>
      <c r="D2712" t="s">
        <v>5050</v>
      </c>
      <c r="E2712" t="s">
        <v>2782</v>
      </c>
      <c r="G2712" t="s">
        <v>31</v>
      </c>
      <c r="H2712" t="s">
        <v>31</v>
      </c>
      <c r="I2712" t="s">
        <v>2758</v>
      </c>
      <c r="J2712" t="s">
        <v>2758</v>
      </c>
      <c r="K2712" t="s">
        <v>31</v>
      </c>
      <c r="L2712" t="s">
        <v>2805</v>
      </c>
      <c r="N2712" s="17" t="str">
        <f t="shared" si="84"/>
        <v>WC518</v>
      </c>
      <c r="O2712">
        <f t="shared" si="85"/>
        <v>5861</v>
      </c>
    </row>
    <row r="2713" spans="1:15" x14ac:dyDescent="0.3">
      <c r="A2713">
        <v>5861</v>
      </c>
      <c r="B2713" s="171"/>
      <c r="C2713" t="s">
        <v>5751</v>
      </c>
      <c r="D2713" t="s">
        <v>5050</v>
      </c>
      <c r="E2713" t="s">
        <v>2782</v>
      </c>
      <c r="G2713" t="s">
        <v>31</v>
      </c>
      <c r="H2713" t="s">
        <v>31</v>
      </c>
      <c r="I2713" t="s">
        <v>2758</v>
      </c>
      <c r="J2713" t="s">
        <v>2758</v>
      </c>
      <c r="K2713" t="s">
        <v>31</v>
      </c>
      <c r="L2713" t="s">
        <v>2805</v>
      </c>
      <c r="N2713" s="17" t="str">
        <f t="shared" si="84"/>
        <v>WC519</v>
      </c>
      <c r="O2713">
        <f t="shared" si="85"/>
        <v>5861</v>
      </c>
    </row>
    <row r="2714" spans="1:15" x14ac:dyDescent="0.3">
      <c r="A2714">
        <v>5861</v>
      </c>
      <c r="B2714" s="171"/>
      <c r="C2714" t="s">
        <v>5752</v>
      </c>
      <c r="D2714" t="s">
        <v>5050</v>
      </c>
      <c r="E2714" t="s">
        <v>2782</v>
      </c>
      <c r="G2714" t="s">
        <v>31</v>
      </c>
      <c r="H2714" t="s">
        <v>31</v>
      </c>
      <c r="I2714" t="s">
        <v>2758</v>
      </c>
      <c r="J2714" t="s">
        <v>2758</v>
      </c>
      <c r="K2714" t="s">
        <v>31</v>
      </c>
      <c r="L2714" t="s">
        <v>2805</v>
      </c>
      <c r="N2714" s="17" t="str">
        <f t="shared" si="84"/>
        <v>CQ060</v>
      </c>
      <c r="O2714">
        <f t="shared" si="85"/>
        <v>5861</v>
      </c>
    </row>
    <row r="2715" spans="1:15" x14ac:dyDescent="0.3">
      <c r="A2715">
        <v>5861</v>
      </c>
      <c r="B2715" s="171"/>
      <c r="C2715" t="s">
        <v>5753</v>
      </c>
      <c r="D2715" t="s">
        <v>5050</v>
      </c>
      <c r="E2715" t="s">
        <v>2782</v>
      </c>
      <c r="G2715" t="s">
        <v>31</v>
      </c>
      <c r="H2715" t="s">
        <v>31</v>
      </c>
      <c r="I2715" t="s">
        <v>2758</v>
      </c>
      <c r="J2715" t="s">
        <v>2758</v>
      </c>
      <c r="K2715" t="s">
        <v>31</v>
      </c>
      <c r="L2715" t="s">
        <v>2805</v>
      </c>
      <c r="N2715" s="17" t="str">
        <f t="shared" si="84"/>
        <v>WB438</v>
      </c>
      <c r="O2715">
        <f t="shared" si="85"/>
        <v>5861</v>
      </c>
    </row>
    <row r="2716" spans="1:15" x14ac:dyDescent="0.3">
      <c r="A2716">
        <v>5861</v>
      </c>
      <c r="B2716" s="171"/>
      <c r="C2716" t="s">
        <v>5754</v>
      </c>
      <c r="D2716" t="s">
        <v>5050</v>
      </c>
      <c r="E2716" t="s">
        <v>2782</v>
      </c>
      <c r="G2716" t="s">
        <v>31</v>
      </c>
      <c r="H2716" t="s">
        <v>31</v>
      </c>
      <c r="I2716" t="s">
        <v>2758</v>
      </c>
      <c r="J2716" t="s">
        <v>2758</v>
      </c>
      <c r="K2716" t="s">
        <v>31</v>
      </c>
      <c r="L2716" t="s">
        <v>2805</v>
      </c>
      <c r="N2716" s="17" t="str">
        <f t="shared" si="84"/>
        <v>LT910</v>
      </c>
      <c r="O2716">
        <f t="shared" si="85"/>
        <v>5861</v>
      </c>
    </row>
    <row r="2717" spans="1:15" x14ac:dyDescent="0.3">
      <c r="A2717">
        <v>5861</v>
      </c>
      <c r="B2717" s="171"/>
      <c r="C2717" t="s">
        <v>5755</v>
      </c>
      <c r="D2717" t="s">
        <v>5050</v>
      </c>
      <c r="E2717" t="s">
        <v>2782</v>
      </c>
      <c r="G2717" t="s">
        <v>31</v>
      </c>
      <c r="H2717" t="s">
        <v>31</v>
      </c>
      <c r="I2717" t="s">
        <v>2758</v>
      </c>
      <c r="J2717" t="s">
        <v>2758</v>
      </c>
      <c r="K2717" t="s">
        <v>31</v>
      </c>
      <c r="L2717" t="s">
        <v>2805</v>
      </c>
      <c r="N2717" s="17" t="str">
        <f t="shared" si="84"/>
        <v>LT911</v>
      </c>
      <c r="O2717">
        <f t="shared" si="85"/>
        <v>5861</v>
      </c>
    </row>
    <row r="2718" spans="1:15" x14ac:dyDescent="0.3">
      <c r="A2718">
        <v>5861</v>
      </c>
      <c r="B2718" s="171"/>
      <c r="C2718" t="s">
        <v>5756</v>
      </c>
      <c r="D2718" t="s">
        <v>5050</v>
      </c>
      <c r="E2718" t="s">
        <v>2782</v>
      </c>
      <c r="G2718" t="s">
        <v>31</v>
      </c>
      <c r="H2718" t="s">
        <v>31</v>
      </c>
      <c r="I2718" t="s">
        <v>2758</v>
      </c>
      <c r="J2718" t="s">
        <v>2758</v>
      </c>
      <c r="K2718" t="s">
        <v>31</v>
      </c>
      <c r="L2718" t="s">
        <v>2805</v>
      </c>
      <c r="N2718" s="17" t="str">
        <f t="shared" si="84"/>
        <v>LT912</v>
      </c>
      <c r="O2718">
        <f t="shared" si="85"/>
        <v>5861</v>
      </c>
    </row>
    <row r="2719" spans="1:15" x14ac:dyDescent="0.3">
      <c r="A2719">
        <v>5861</v>
      </c>
      <c r="B2719" s="171"/>
      <c r="C2719" t="s">
        <v>5757</v>
      </c>
      <c r="D2719" t="s">
        <v>5050</v>
      </c>
      <c r="E2719" t="s">
        <v>2782</v>
      </c>
      <c r="G2719" t="s">
        <v>31</v>
      </c>
      <c r="H2719" t="s">
        <v>31</v>
      </c>
      <c r="I2719" t="s">
        <v>2758</v>
      </c>
      <c r="J2719" t="s">
        <v>2758</v>
      </c>
      <c r="K2719" t="s">
        <v>31</v>
      </c>
      <c r="L2719" t="s">
        <v>2805</v>
      </c>
      <c r="N2719" s="17" t="str">
        <f t="shared" si="84"/>
        <v>WP130</v>
      </c>
      <c r="O2719">
        <f t="shared" si="85"/>
        <v>5861</v>
      </c>
    </row>
    <row r="2720" spans="1:15" x14ac:dyDescent="0.3">
      <c r="A2720">
        <v>5861</v>
      </c>
      <c r="B2720" s="171"/>
      <c r="C2720" t="s">
        <v>5758</v>
      </c>
      <c r="D2720" t="s">
        <v>5050</v>
      </c>
      <c r="E2720" t="s">
        <v>2782</v>
      </c>
      <c r="G2720" t="s">
        <v>31</v>
      </c>
      <c r="H2720" t="s">
        <v>31</v>
      </c>
      <c r="I2720" t="s">
        <v>2758</v>
      </c>
      <c r="J2720" t="s">
        <v>2758</v>
      </c>
      <c r="K2720" t="s">
        <v>31</v>
      </c>
      <c r="L2720" t="s">
        <v>2805</v>
      </c>
      <c r="N2720" s="17" t="str">
        <f t="shared" si="84"/>
        <v>CB183</v>
      </c>
      <c r="O2720">
        <f t="shared" si="85"/>
        <v>5861</v>
      </c>
    </row>
    <row r="2721" spans="1:15" x14ac:dyDescent="0.3">
      <c r="A2721">
        <v>5861</v>
      </c>
      <c r="B2721" s="171"/>
      <c r="C2721" t="s">
        <v>5759</v>
      </c>
      <c r="D2721" t="s">
        <v>5050</v>
      </c>
      <c r="E2721" t="s">
        <v>2782</v>
      </c>
      <c r="G2721" t="s">
        <v>31</v>
      </c>
      <c r="H2721" t="s">
        <v>31</v>
      </c>
      <c r="I2721" t="s">
        <v>2758</v>
      </c>
      <c r="J2721" t="s">
        <v>2758</v>
      </c>
      <c r="K2721" t="s">
        <v>31</v>
      </c>
      <c r="L2721" t="s">
        <v>2805</v>
      </c>
      <c r="N2721" s="17" t="str">
        <f t="shared" si="84"/>
        <v>LV120</v>
      </c>
      <c r="O2721">
        <f t="shared" si="85"/>
        <v>5861</v>
      </c>
    </row>
    <row r="2722" spans="1:15" x14ac:dyDescent="0.3">
      <c r="A2722">
        <v>5861</v>
      </c>
      <c r="B2722" s="171"/>
      <c r="C2722" t="s">
        <v>5760</v>
      </c>
      <c r="D2722" t="s">
        <v>5050</v>
      </c>
      <c r="E2722" t="s">
        <v>2782</v>
      </c>
      <c r="G2722" t="s">
        <v>31</v>
      </c>
      <c r="H2722" t="s">
        <v>31</v>
      </c>
      <c r="I2722" t="s">
        <v>2758</v>
      </c>
      <c r="J2722" t="s">
        <v>2758</v>
      </c>
      <c r="K2722" t="s">
        <v>31</v>
      </c>
      <c r="L2722" t="s">
        <v>2805</v>
      </c>
      <c r="N2722" s="17" t="str">
        <f t="shared" si="84"/>
        <v>WC521</v>
      </c>
      <c r="O2722">
        <f t="shared" si="85"/>
        <v>5861</v>
      </c>
    </row>
    <row r="2723" spans="1:15" x14ac:dyDescent="0.3">
      <c r="A2723">
        <v>5861</v>
      </c>
      <c r="B2723" s="171"/>
      <c r="C2723" t="s">
        <v>5761</v>
      </c>
      <c r="D2723" t="s">
        <v>5050</v>
      </c>
      <c r="E2723" t="s">
        <v>2782</v>
      </c>
      <c r="G2723" t="s">
        <v>31</v>
      </c>
      <c r="H2723" t="s">
        <v>31</v>
      </c>
      <c r="I2723" t="s">
        <v>2758</v>
      </c>
      <c r="J2723" t="s">
        <v>2758</v>
      </c>
      <c r="K2723" t="s">
        <v>31</v>
      </c>
      <c r="L2723" t="s">
        <v>2805</v>
      </c>
      <c r="N2723" s="17" t="str">
        <f t="shared" si="84"/>
        <v>WB583</v>
      </c>
      <c r="O2723">
        <f t="shared" si="85"/>
        <v>5861</v>
      </c>
    </row>
    <row r="2724" spans="1:15" x14ac:dyDescent="0.3">
      <c r="A2724">
        <v>5861</v>
      </c>
      <c r="B2724" s="171"/>
      <c r="C2724" t="s">
        <v>5762</v>
      </c>
      <c r="D2724" t="s">
        <v>5050</v>
      </c>
      <c r="E2724" t="s">
        <v>2782</v>
      </c>
      <c r="G2724" t="s">
        <v>31</v>
      </c>
      <c r="H2724" t="s">
        <v>31</v>
      </c>
      <c r="I2724" t="s">
        <v>2758</v>
      </c>
      <c r="J2724" t="s">
        <v>2758</v>
      </c>
      <c r="K2724" t="s">
        <v>31</v>
      </c>
      <c r="L2724" t="s">
        <v>2805</v>
      </c>
      <c r="N2724" s="17" t="str">
        <f t="shared" si="84"/>
        <v>A0282</v>
      </c>
      <c r="O2724">
        <f t="shared" si="85"/>
        <v>5861</v>
      </c>
    </row>
    <row r="2725" spans="1:15" x14ac:dyDescent="0.3">
      <c r="A2725">
        <v>5861</v>
      </c>
      <c r="B2725" s="171"/>
      <c r="C2725" t="s">
        <v>5763</v>
      </c>
      <c r="D2725" t="s">
        <v>5050</v>
      </c>
      <c r="E2725" t="s">
        <v>2782</v>
      </c>
      <c r="G2725" t="s">
        <v>31</v>
      </c>
      <c r="H2725" t="s">
        <v>31</v>
      </c>
      <c r="I2725" t="s">
        <v>2758</v>
      </c>
      <c r="J2725" t="s">
        <v>2758</v>
      </c>
      <c r="K2725" t="s">
        <v>31</v>
      </c>
      <c r="L2725" t="s">
        <v>2805</v>
      </c>
      <c r="N2725" s="17" t="str">
        <f t="shared" si="84"/>
        <v>CQ597</v>
      </c>
      <c r="O2725">
        <f t="shared" si="85"/>
        <v>5861</v>
      </c>
    </row>
    <row r="2726" spans="1:15" x14ac:dyDescent="0.3">
      <c r="A2726">
        <v>5861</v>
      </c>
      <c r="B2726" s="171"/>
      <c r="C2726" t="s">
        <v>5764</v>
      </c>
      <c r="D2726" t="s">
        <v>5050</v>
      </c>
      <c r="E2726" t="s">
        <v>2782</v>
      </c>
      <c r="G2726" t="s">
        <v>31</v>
      </c>
      <c r="H2726" t="s">
        <v>31</v>
      </c>
      <c r="I2726" t="s">
        <v>2758</v>
      </c>
      <c r="J2726" t="s">
        <v>2758</v>
      </c>
      <c r="K2726" t="s">
        <v>31</v>
      </c>
      <c r="L2726" t="s">
        <v>2805</v>
      </c>
      <c r="N2726" s="17" t="str">
        <f t="shared" si="84"/>
        <v>CB566</v>
      </c>
      <c r="O2726">
        <f t="shared" si="85"/>
        <v>5861</v>
      </c>
    </row>
    <row r="2727" spans="1:15" x14ac:dyDescent="0.3">
      <c r="A2727">
        <v>5861</v>
      </c>
      <c r="B2727" s="171"/>
      <c r="C2727" t="s">
        <v>5765</v>
      </c>
      <c r="D2727" t="s">
        <v>5050</v>
      </c>
      <c r="E2727" t="s">
        <v>2782</v>
      </c>
      <c r="G2727" t="s">
        <v>31</v>
      </c>
      <c r="H2727" t="s">
        <v>31</v>
      </c>
      <c r="I2727" t="s">
        <v>2758</v>
      </c>
      <c r="J2727" t="s">
        <v>2758</v>
      </c>
      <c r="K2727" t="s">
        <v>31</v>
      </c>
      <c r="L2727" t="s">
        <v>2805</v>
      </c>
      <c r="N2727" s="17" t="str">
        <f t="shared" si="84"/>
        <v>WC522</v>
      </c>
      <c r="O2727">
        <f t="shared" si="85"/>
        <v>5861</v>
      </c>
    </row>
    <row r="2728" spans="1:15" x14ac:dyDescent="0.3">
      <c r="A2728">
        <v>5861</v>
      </c>
      <c r="B2728" s="171"/>
      <c r="C2728" t="s">
        <v>5766</v>
      </c>
      <c r="D2728" t="s">
        <v>5050</v>
      </c>
      <c r="E2728" t="s">
        <v>2782</v>
      </c>
      <c r="G2728" t="s">
        <v>31</v>
      </c>
      <c r="H2728" t="s">
        <v>31</v>
      </c>
      <c r="I2728" t="s">
        <v>2758</v>
      </c>
      <c r="J2728" t="s">
        <v>2758</v>
      </c>
      <c r="K2728" t="s">
        <v>31</v>
      </c>
      <c r="L2728" t="s">
        <v>2805</v>
      </c>
      <c r="N2728" s="17" t="str">
        <f t="shared" si="84"/>
        <v>WF037</v>
      </c>
      <c r="O2728">
        <f t="shared" si="85"/>
        <v>5861</v>
      </c>
    </row>
    <row r="2729" spans="1:15" x14ac:dyDescent="0.3">
      <c r="A2729">
        <v>5861</v>
      </c>
      <c r="B2729" s="171"/>
      <c r="C2729" t="s">
        <v>5767</v>
      </c>
      <c r="D2729" t="s">
        <v>5050</v>
      </c>
      <c r="E2729" t="s">
        <v>2782</v>
      </c>
      <c r="G2729" t="s">
        <v>31</v>
      </c>
      <c r="H2729" t="s">
        <v>31</v>
      </c>
      <c r="I2729" t="s">
        <v>2758</v>
      </c>
      <c r="J2729" t="s">
        <v>2758</v>
      </c>
      <c r="K2729" t="s">
        <v>31</v>
      </c>
      <c r="L2729" t="s">
        <v>2805</v>
      </c>
      <c r="N2729" s="17" t="str">
        <f t="shared" si="84"/>
        <v>CQ061</v>
      </c>
      <c r="O2729">
        <f t="shared" si="85"/>
        <v>5861</v>
      </c>
    </row>
    <row r="2730" spans="1:15" x14ac:dyDescent="0.3">
      <c r="A2730">
        <v>5861</v>
      </c>
      <c r="B2730" s="171"/>
      <c r="C2730" t="s">
        <v>5768</v>
      </c>
      <c r="D2730" t="s">
        <v>5050</v>
      </c>
      <c r="E2730" t="s">
        <v>2782</v>
      </c>
      <c r="G2730" t="s">
        <v>31</v>
      </c>
      <c r="H2730" t="s">
        <v>31</v>
      </c>
      <c r="I2730" t="s">
        <v>2758</v>
      </c>
      <c r="J2730" t="s">
        <v>2758</v>
      </c>
      <c r="K2730" t="s">
        <v>31</v>
      </c>
      <c r="L2730" t="s">
        <v>2805</v>
      </c>
      <c r="N2730" s="17" t="str">
        <f t="shared" si="84"/>
        <v>WC523</v>
      </c>
      <c r="O2730">
        <f t="shared" si="85"/>
        <v>5861</v>
      </c>
    </row>
    <row r="2731" spans="1:15" x14ac:dyDescent="0.3">
      <c r="A2731">
        <v>5861</v>
      </c>
      <c r="B2731" s="171"/>
      <c r="C2731" t="s">
        <v>5769</v>
      </c>
      <c r="D2731" t="s">
        <v>5050</v>
      </c>
      <c r="E2731" t="s">
        <v>2782</v>
      </c>
      <c r="G2731" t="s">
        <v>31</v>
      </c>
      <c r="H2731" t="s">
        <v>31</v>
      </c>
      <c r="I2731" t="s">
        <v>2758</v>
      </c>
      <c r="J2731" t="s">
        <v>2758</v>
      </c>
      <c r="K2731" t="s">
        <v>31</v>
      </c>
      <c r="L2731" t="s">
        <v>2805</v>
      </c>
      <c r="N2731" s="17" t="str">
        <f t="shared" si="84"/>
        <v>WC524</v>
      </c>
      <c r="O2731">
        <f t="shared" si="85"/>
        <v>5861</v>
      </c>
    </row>
    <row r="2732" spans="1:15" x14ac:dyDescent="0.3">
      <c r="A2732">
        <v>5861</v>
      </c>
      <c r="B2732" s="171"/>
      <c r="C2732" t="s">
        <v>5770</v>
      </c>
      <c r="D2732" t="s">
        <v>5050</v>
      </c>
      <c r="E2732" t="s">
        <v>2782</v>
      </c>
      <c r="G2732" t="s">
        <v>31</v>
      </c>
      <c r="H2732" t="s">
        <v>31</v>
      </c>
      <c r="I2732" t="s">
        <v>2758</v>
      </c>
      <c r="J2732" t="s">
        <v>2758</v>
      </c>
      <c r="K2732" t="s">
        <v>31</v>
      </c>
      <c r="L2732" t="s">
        <v>2805</v>
      </c>
      <c r="N2732" s="17" t="str">
        <f t="shared" si="84"/>
        <v>CQ750</v>
      </c>
      <c r="O2732">
        <f t="shared" si="85"/>
        <v>5861</v>
      </c>
    </row>
    <row r="2733" spans="1:15" x14ac:dyDescent="0.3">
      <c r="A2733">
        <v>5861</v>
      </c>
      <c r="B2733" s="171"/>
      <c r="C2733" t="s">
        <v>5771</v>
      </c>
      <c r="D2733" t="s">
        <v>5050</v>
      </c>
      <c r="E2733" t="s">
        <v>2782</v>
      </c>
      <c r="G2733" t="s">
        <v>31</v>
      </c>
      <c r="H2733" t="s">
        <v>31</v>
      </c>
      <c r="I2733" t="s">
        <v>2758</v>
      </c>
      <c r="J2733" t="s">
        <v>2758</v>
      </c>
      <c r="K2733" t="s">
        <v>31</v>
      </c>
      <c r="L2733" t="s">
        <v>2805</v>
      </c>
      <c r="N2733" s="17" t="str">
        <f t="shared" si="84"/>
        <v>LT913</v>
      </c>
      <c r="O2733">
        <f t="shared" si="85"/>
        <v>5861</v>
      </c>
    </row>
    <row r="2734" spans="1:15" x14ac:dyDescent="0.3">
      <c r="A2734">
        <v>5861</v>
      </c>
      <c r="B2734" s="171"/>
      <c r="C2734" t="s">
        <v>5772</v>
      </c>
      <c r="D2734" t="s">
        <v>5050</v>
      </c>
      <c r="E2734" t="s">
        <v>2782</v>
      </c>
      <c r="G2734" t="s">
        <v>31</v>
      </c>
      <c r="H2734" t="s">
        <v>31</v>
      </c>
      <c r="I2734" t="s">
        <v>2758</v>
      </c>
      <c r="J2734" t="s">
        <v>2758</v>
      </c>
      <c r="K2734" t="s">
        <v>31</v>
      </c>
      <c r="L2734" t="s">
        <v>2805</v>
      </c>
      <c r="N2734" s="17" t="str">
        <f t="shared" si="84"/>
        <v>WC527</v>
      </c>
      <c r="O2734">
        <f t="shared" si="85"/>
        <v>5861</v>
      </c>
    </row>
    <row r="2735" spans="1:15" x14ac:dyDescent="0.3">
      <c r="A2735">
        <v>5861</v>
      </c>
      <c r="B2735" s="171"/>
      <c r="C2735" t="s">
        <v>5773</v>
      </c>
      <c r="D2735" t="s">
        <v>5050</v>
      </c>
      <c r="E2735" t="s">
        <v>2782</v>
      </c>
      <c r="G2735" t="s">
        <v>31</v>
      </c>
      <c r="H2735" t="s">
        <v>31</v>
      </c>
      <c r="I2735" t="s">
        <v>2758</v>
      </c>
      <c r="J2735" t="s">
        <v>2758</v>
      </c>
      <c r="K2735" t="s">
        <v>31</v>
      </c>
      <c r="L2735" t="s">
        <v>2805</v>
      </c>
      <c r="N2735" s="17" t="str">
        <f t="shared" si="84"/>
        <v>CQ062</v>
      </c>
      <c r="O2735">
        <f t="shared" si="85"/>
        <v>5861</v>
      </c>
    </row>
    <row r="2736" spans="1:15" x14ac:dyDescent="0.3">
      <c r="A2736">
        <v>5861</v>
      </c>
      <c r="B2736" s="171"/>
      <c r="C2736" t="s">
        <v>5774</v>
      </c>
      <c r="D2736" t="s">
        <v>5050</v>
      </c>
      <c r="E2736" t="s">
        <v>2782</v>
      </c>
      <c r="G2736" t="s">
        <v>31</v>
      </c>
      <c r="H2736" t="s">
        <v>31</v>
      </c>
      <c r="I2736" t="s">
        <v>2758</v>
      </c>
      <c r="J2736" t="s">
        <v>2758</v>
      </c>
      <c r="K2736" t="s">
        <v>31</v>
      </c>
      <c r="L2736" t="s">
        <v>2805</v>
      </c>
      <c r="N2736" s="17" t="str">
        <f t="shared" si="84"/>
        <v>WC529</v>
      </c>
      <c r="O2736">
        <f t="shared" si="85"/>
        <v>5861</v>
      </c>
    </row>
    <row r="2737" spans="1:15" x14ac:dyDescent="0.3">
      <c r="A2737">
        <v>5861</v>
      </c>
      <c r="B2737" s="171"/>
      <c r="C2737" t="s">
        <v>5775</v>
      </c>
      <c r="D2737" t="s">
        <v>5050</v>
      </c>
      <c r="E2737" t="s">
        <v>2782</v>
      </c>
      <c r="G2737" t="s">
        <v>31</v>
      </c>
      <c r="H2737" t="s">
        <v>31</v>
      </c>
      <c r="I2737" t="s">
        <v>2758</v>
      </c>
      <c r="J2737" t="s">
        <v>2758</v>
      </c>
      <c r="K2737" t="s">
        <v>31</v>
      </c>
      <c r="L2737" t="s">
        <v>2805</v>
      </c>
      <c r="N2737" s="17" t="str">
        <f t="shared" si="84"/>
        <v>WC530</v>
      </c>
      <c r="O2737">
        <f t="shared" si="85"/>
        <v>5861</v>
      </c>
    </row>
    <row r="2738" spans="1:15" x14ac:dyDescent="0.3">
      <c r="A2738">
        <v>5861</v>
      </c>
      <c r="B2738" s="171"/>
      <c r="C2738" t="s">
        <v>5776</v>
      </c>
      <c r="D2738" t="s">
        <v>5050</v>
      </c>
      <c r="E2738" t="s">
        <v>2782</v>
      </c>
      <c r="G2738" t="s">
        <v>31</v>
      </c>
      <c r="H2738" t="s">
        <v>31</v>
      </c>
      <c r="I2738" t="s">
        <v>2758</v>
      </c>
      <c r="J2738" t="s">
        <v>2758</v>
      </c>
      <c r="K2738" t="s">
        <v>31</v>
      </c>
      <c r="L2738" t="s">
        <v>2805</v>
      </c>
      <c r="N2738" s="17" t="str">
        <f t="shared" si="84"/>
        <v>LV463</v>
      </c>
      <c r="O2738">
        <f t="shared" si="85"/>
        <v>5861</v>
      </c>
    </row>
    <row r="2739" spans="1:15" x14ac:dyDescent="0.3">
      <c r="A2739">
        <v>5861</v>
      </c>
      <c r="B2739" s="171"/>
      <c r="C2739" t="s">
        <v>5777</v>
      </c>
      <c r="D2739" t="s">
        <v>5050</v>
      </c>
      <c r="E2739" t="s">
        <v>2782</v>
      </c>
      <c r="G2739" t="s">
        <v>31</v>
      </c>
      <c r="H2739" t="s">
        <v>31</v>
      </c>
      <c r="I2739" t="s">
        <v>2758</v>
      </c>
      <c r="J2739" t="s">
        <v>2758</v>
      </c>
      <c r="K2739" t="s">
        <v>31</v>
      </c>
      <c r="L2739" t="s">
        <v>2805</v>
      </c>
      <c r="N2739" s="17" t="str">
        <f t="shared" si="84"/>
        <v>CB684</v>
      </c>
      <c r="O2739">
        <f t="shared" si="85"/>
        <v>5861</v>
      </c>
    </row>
    <row r="2740" spans="1:15" x14ac:dyDescent="0.3">
      <c r="A2740">
        <v>5861</v>
      </c>
      <c r="B2740" s="171"/>
      <c r="C2740" t="s">
        <v>5778</v>
      </c>
      <c r="D2740" t="s">
        <v>5050</v>
      </c>
      <c r="E2740" t="s">
        <v>2782</v>
      </c>
      <c r="G2740" t="s">
        <v>31</v>
      </c>
      <c r="H2740" t="s">
        <v>31</v>
      </c>
      <c r="I2740" t="s">
        <v>2758</v>
      </c>
      <c r="J2740" t="s">
        <v>2758</v>
      </c>
      <c r="K2740" t="s">
        <v>31</v>
      </c>
      <c r="L2740" t="s">
        <v>2805</v>
      </c>
      <c r="N2740" s="17" t="str">
        <f t="shared" si="84"/>
        <v>WC531</v>
      </c>
      <c r="O2740">
        <f t="shared" si="85"/>
        <v>5861</v>
      </c>
    </row>
    <row r="2741" spans="1:15" x14ac:dyDescent="0.3">
      <c r="A2741">
        <v>5861</v>
      </c>
      <c r="B2741" s="171"/>
      <c r="C2741" t="s">
        <v>5779</v>
      </c>
      <c r="D2741" t="s">
        <v>5050</v>
      </c>
      <c r="E2741" t="s">
        <v>2782</v>
      </c>
      <c r="G2741" t="s">
        <v>31</v>
      </c>
      <c r="H2741" t="s">
        <v>31</v>
      </c>
      <c r="I2741" t="s">
        <v>2758</v>
      </c>
      <c r="J2741" t="s">
        <v>2758</v>
      </c>
      <c r="K2741" t="s">
        <v>31</v>
      </c>
      <c r="L2741" t="s">
        <v>2805</v>
      </c>
      <c r="N2741" s="17" t="str">
        <f t="shared" si="84"/>
        <v>WC532</v>
      </c>
      <c r="O2741">
        <f t="shared" si="85"/>
        <v>5861</v>
      </c>
    </row>
    <row r="2742" spans="1:15" x14ac:dyDescent="0.3">
      <c r="A2742">
        <v>5861</v>
      </c>
      <c r="B2742" s="171"/>
      <c r="C2742">
        <v>21865</v>
      </c>
      <c r="D2742" t="s">
        <v>5050</v>
      </c>
      <c r="E2742" t="s">
        <v>2782</v>
      </c>
      <c r="G2742" t="s">
        <v>31</v>
      </c>
      <c r="H2742" t="s">
        <v>31</v>
      </c>
      <c r="I2742" t="s">
        <v>2758</v>
      </c>
      <c r="J2742" t="s">
        <v>2758</v>
      </c>
      <c r="K2742" t="s">
        <v>31</v>
      </c>
      <c r="L2742" t="s">
        <v>2805</v>
      </c>
      <c r="N2742" s="17">
        <f t="shared" si="84"/>
        <v>21865</v>
      </c>
      <c r="O2742">
        <f t="shared" si="85"/>
        <v>5861</v>
      </c>
    </row>
    <row r="2743" spans="1:15" x14ac:dyDescent="0.3">
      <c r="A2743">
        <v>5861</v>
      </c>
      <c r="B2743" s="171"/>
      <c r="C2743" t="s">
        <v>5780</v>
      </c>
      <c r="D2743" t="s">
        <v>5050</v>
      </c>
      <c r="E2743" t="s">
        <v>2782</v>
      </c>
      <c r="G2743" t="s">
        <v>31</v>
      </c>
      <c r="H2743" t="s">
        <v>31</v>
      </c>
      <c r="I2743" t="s">
        <v>2758</v>
      </c>
      <c r="J2743" t="s">
        <v>2758</v>
      </c>
      <c r="K2743" t="s">
        <v>31</v>
      </c>
      <c r="L2743" t="s">
        <v>2805</v>
      </c>
      <c r="N2743" s="17" t="str">
        <f t="shared" si="84"/>
        <v>LS693</v>
      </c>
      <c r="O2743">
        <f t="shared" si="85"/>
        <v>5861</v>
      </c>
    </row>
    <row r="2744" spans="1:15" x14ac:dyDescent="0.3">
      <c r="A2744">
        <v>5861</v>
      </c>
      <c r="B2744" s="171"/>
      <c r="C2744" t="s">
        <v>5781</v>
      </c>
      <c r="D2744" t="s">
        <v>5050</v>
      </c>
      <c r="E2744" t="s">
        <v>2782</v>
      </c>
      <c r="G2744" t="s">
        <v>31</v>
      </c>
      <c r="H2744" t="s">
        <v>31</v>
      </c>
      <c r="I2744" t="s">
        <v>2758</v>
      </c>
      <c r="J2744" t="s">
        <v>2758</v>
      </c>
      <c r="K2744" t="s">
        <v>31</v>
      </c>
      <c r="L2744" t="s">
        <v>2805</v>
      </c>
      <c r="N2744" s="17" t="str">
        <f t="shared" si="84"/>
        <v>WC533</v>
      </c>
      <c r="O2744">
        <f t="shared" si="85"/>
        <v>5861</v>
      </c>
    </row>
    <row r="2745" spans="1:15" x14ac:dyDescent="0.3">
      <c r="A2745">
        <v>5861</v>
      </c>
      <c r="B2745" s="171"/>
      <c r="C2745" t="s">
        <v>5782</v>
      </c>
      <c r="D2745" t="s">
        <v>5050</v>
      </c>
      <c r="E2745" t="s">
        <v>2782</v>
      </c>
      <c r="G2745" t="s">
        <v>31</v>
      </c>
      <c r="H2745" t="s">
        <v>31</v>
      </c>
      <c r="I2745" t="s">
        <v>2758</v>
      </c>
      <c r="J2745" t="s">
        <v>2758</v>
      </c>
      <c r="K2745" t="s">
        <v>31</v>
      </c>
      <c r="L2745" t="s">
        <v>2805</v>
      </c>
      <c r="N2745" s="17" t="str">
        <f t="shared" si="84"/>
        <v>WC534</v>
      </c>
      <c r="O2745">
        <f t="shared" si="85"/>
        <v>5861</v>
      </c>
    </row>
    <row r="2746" spans="1:15" x14ac:dyDescent="0.3">
      <c r="A2746">
        <v>5861</v>
      </c>
      <c r="B2746" s="171"/>
      <c r="C2746" t="s">
        <v>5783</v>
      </c>
      <c r="D2746" t="s">
        <v>5050</v>
      </c>
      <c r="E2746" t="s">
        <v>2782</v>
      </c>
      <c r="G2746" t="s">
        <v>31</v>
      </c>
      <c r="H2746" t="s">
        <v>31</v>
      </c>
      <c r="I2746" t="s">
        <v>2758</v>
      </c>
      <c r="J2746" t="s">
        <v>2758</v>
      </c>
      <c r="K2746" t="s">
        <v>31</v>
      </c>
      <c r="L2746" t="s">
        <v>2805</v>
      </c>
      <c r="N2746" s="17" t="str">
        <f t="shared" si="84"/>
        <v>CQ751</v>
      </c>
      <c r="O2746">
        <f t="shared" si="85"/>
        <v>5861</v>
      </c>
    </row>
    <row r="2747" spans="1:15" x14ac:dyDescent="0.3">
      <c r="A2747">
        <v>5861</v>
      </c>
      <c r="B2747" s="171"/>
      <c r="C2747" t="s">
        <v>5784</v>
      </c>
      <c r="D2747" t="s">
        <v>5050</v>
      </c>
      <c r="E2747" t="s">
        <v>2782</v>
      </c>
      <c r="G2747" t="s">
        <v>31</v>
      </c>
      <c r="H2747" t="s">
        <v>31</v>
      </c>
      <c r="I2747" t="s">
        <v>2758</v>
      </c>
      <c r="J2747" t="s">
        <v>2758</v>
      </c>
      <c r="K2747" t="s">
        <v>31</v>
      </c>
      <c r="L2747" t="s">
        <v>2805</v>
      </c>
      <c r="N2747" s="17" t="str">
        <f t="shared" si="84"/>
        <v>LT914</v>
      </c>
      <c r="O2747">
        <f t="shared" si="85"/>
        <v>5861</v>
      </c>
    </row>
    <row r="2748" spans="1:15" x14ac:dyDescent="0.3">
      <c r="A2748">
        <v>5861</v>
      </c>
      <c r="B2748" s="171"/>
      <c r="C2748" t="s">
        <v>5785</v>
      </c>
      <c r="D2748" t="s">
        <v>5050</v>
      </c>
      <c r="E2748" t="s">
        <v>2782</v>
      </c>
      <c r="G2748" t="s">
        <v>31</v>
      </c>
      <c r="H2748" t="s">
        <v>31</v>
      </c>
      <c r="I2748" t="s">
        <v>2758</v>
      </c>
      <c r="J2748" t="s">
        <v>2758</v>
      </c>
      <c r="K2748" t="s">
        <v>31</v>
      </c>
      <c r="L2748" t="s">
        <v>2805</v>
      </c>
      <c r="N2748" s="17" t="str">
        <f t="shared" si="84"/>
        <v>WP987</v>
      </c>
      <c r="O2748">
        <f t="shared" si="85"/>
        <v>5861</v>
      </c>
    </row>
    <row r="2749" spans="1:15" x14ac:dyDescent="0.3">
      <c r="A2749">
        <v>5861</v>
      </c>
      <c r="B2749" s="171"/>
      <c r="C2749" t="s">
        <v>5786</v>
      </c>
      <c r="D2749" t="s">
        <v>5050</v>
      </c>
      <c r="E2749" t="s">
        <v>2782</v>
      </c>
      <c r="G2749" t="s">
        <v>31</v>
      </c>
      <c r="H2749" t="s">
        <v>31</v>
      </c>
      <c r="I2749" t="s">
        <v>2758</v>
      </c>
      <c r="J2749" t="s">
        <v>2758</v>
      </c>
      <c r="K2749" t="s">
        <v>31</v>
      </c>
      <c r="L2749" t="s">
        <v>2805</v>
      </c>
      <c r="N2749" s="17" t="str">
        <f t="shared" si="84"/>
        <v>CB061</v>
      </c>
      <c r="O2749">
        <f t="shared" si="85"/>
        <v>5861</v>
      </c>
    </row>
    <row r="2750" spans="1:15" x14ac:dyDescent="0.3">
      <c r="A2750">
        <v>5861</v>
      </c>
      <c r="B2750" s="171"/>
      <c r="C2750" t="s">
        <v>5787</v>
      </c>
      <c r="D2750" t="s">
        <v>5050</v>
      </c>
      <c r="E2750" t="s">
        <v>2782</v>
      </c>
      <c r="G2750" t="s">
        <v>31</v>
      </c>
      <c r="H2750" t="s">
        <v>31</v>
      </c>
      <c r="I2750" t="s">
        <v>2758</v>
      </c>
      <c r="J2750" t="s">
        <v>2758</v>
      </c>
      <c r="K2750" t="s">
        <v>31</v>
      </c>
      <c r="L2750" t="s">
        <v>2805</v>
      </c>
      <c r="N2750" s="17" t="str">
        <f t="shared" si="84"/>
        <v>CB778</v>
      </c>
      <c r="O2750">
        <f t="shared" si="85"/>
        <v>5861</v>
      </c>
    </row>
    <row r="2751" spans="1:15" x14ac:dyDescent="0.3">
      <c r="A2751">
        <v>5861</v>
      </c>
      <c r="B2751" s="171"/>
      <c r="C2751" t="s">
        <v>5788</v>
      </c>
      <c r="D2751" t="s">
        <v>5050</v>
      </c>
      <c r="E2751" t="s">
        <v>2782</v>
      </c>
      <c r="G2751" t="s">
        <v>31</v>
      </c>
      <c r="H2751" t="s">
        <v>31</v>
      </c>
      <c r="I2751" t="s">
        <v>2758</v>
      </c>
      <c r="J2751" t="s">
        <v>2758</v>
      </c>
      <c r="K2751" t="s">
        <v>31</v>
      </c>
      <c r="L2751" t="s">
        <v>2805</v>
      </c>
      <c r="N2751" s="17" t="str">
        <f t="shared" si="84"/>
        <v>WE219</v>
      </c>
      <c r="O2751">
        <f t="shared" si="85"/>
        <v>5861</v>
      </c>
    </row>
    <row r="2752" spans="1:15" x14ac:dyDescent="0.3">
      <c r="A2752">
        <v>5861</v>
      </c>
      <c r="B2752" s="171"/>
      <c r="C2752" t="s">
        <v>5789</v>
      </c>
      <c r="D2752" t="s">
        <v>5050</v>
      </c>
      <c r="E2752" t="s">
        <v>2782</v>
      </c>
      <c r="G2752" t="s">
        <v>31</v>
      </c>
      <c r="H2752" t="s">
        <v>31</v>
      </c>
      <c r="I2752" t="s">
        <v>2758</v>
      </c>
      <c r="J2752" t="s">
        <v>2758</v>
      </c>
      <c r="K2752" t="s">
        <v>31</v>
      </c>
      <c r="L2752" t="s">
        <v>2805</v>
      </c>
      <c r="N2752" s="17" t="str">
        <f t="shared" si="84"/>
        <v>LV320</v>
      </c>
      <c r="O2752">
        <f t="shared" si="85"/>
        <v>5861</v>
      </c>
    </row>
    <row r="2753" spans="1:15" x14ac:dyDescent="0.3">
      <c r="A2753">
        <v>5861</v>
      </c>
      <c r="B2753" s="171"/>
      <c r="C2753" t="s">
        <v>5790</v>
      </c>
      <c r="D2753" t="s">
        <v>5050</v>
      </c>
      <c r="E2753" t="s">
        <v>2782</v>
      </c>
      <c r="G2753" t="s">
        <v>31</v>
      </c>
      <c r="H2753" t="s">
        <v>31</v>
      </c>
      <c r="I2753" t="s">
        <v>2758</v>
      </c>
      <c r="J2753" t="s">
        <v>2758</v>
      </c>
      <c r="K2753" t="s">
        <v>31</v>
      </c>
      <c r="L2753" t="s">
        <v>2805</v>
      </c>
      <c r="N2753" s="17" t="str">
        <f t="shared" si="84"/>
        <v>CQ710</v>
      </c>
      <c r="O2753">
        <f t="shared" si="85"/>
        <v>5861</v>
      </c>
    </row>
    <row r="2754" spans="1:15" x14ac:dyDescent="0.3">
      <c r="A2754">
        <v>5861</v>
      </c>
      <c r="B2754" s="171"/>
      <c r="C2754" t="s">
        <v>5791</v>
      </c>
      <c r="D2754" t="s">
        <v>5050</v>
      </c>
      <c r="E2754" t="s">
        <v>2782</v>
      </c>
      <c r="G2754" t="s">
        <v>31</v>
      </c>
      <c r="H2754" t="s">
        <v>31</v>
      </c>
      <c r="I2754" t="s">
        <v>2758</v>
      </c>
      <c r="J2754" t="s">
        <v>2758</v>
      </c>
      <c r="K2754" t="s">
        <v>31</v>
      </c>
      <c r="L2754" t="s">
        <v>2805</v>
      </c>
      <c r="N2754" s="17" t="str">
        <f t="shared" ref="N2754:N2817" si="86">C2754</f>
        <v>WE044</v>
      </c>
      <c r="O2754">
        <f t="shared" ref="O2754:O2817" si="87">A2754</f>
        <v>5861</v>
      </c>
    </row>
    <row r="2755" spans="1:15" x14ac:dyDescent="0.3">
      <c r="A2755">
        <v>5861</v>
      </c>
      <c r="B2755" s="171"/>
      <c r="C2755" t="s">
        <v>5792</v>
      </c>
      <c r="D2755" t="s">
        <v>5050</v>
      </c>
      <c r="E2755" t="s">
        <v>2782</v>
      </c>
      <c r="G2755" t="s">
        <v>31</v>
      </c>
      <c r="H2755" t="s">
        <v>31</v>
      </c>
      <c r="I2755" t="s">
        <v>2758</v>
      </c>
      <c r="J2755" t="s">
        <v>2758</v>
      </c>
      <c r="K2755" t="s">
        <v>31</v>
      </c>
      <c r="L2755" t="s">
        <v>2805</v>
      </c>
      <c r="N2755" s="17" t="str">
        <f t="shared" si="86"/>
        <v>LU903</v>
      </c>
      <c r="O2755">
        <f t="shared" si="87"/>
        <v>5861</v>
      </c>
    </row>
    <row r="2756" spans="1:15" x14ac:dyDescent="0.3">
      <c r="A2756">
        <v>5861</v>
      </c>
      <c r="B2756" s="171"/>
      <c r="C2756" t="s">
        <v>5793</v>
      </c>
      <c r="D2756" t="s">
        <v>5050</v>
      </c>
      <c r="E2756" t="s">
        <v>2782</v>
      </c>
      <c r="G2756" t="s">
        <v>31</v>
      </c>
      <c r="H2756" t="s">
        <v>31</v>
      </c>
      <c r="I2756" t="s">
        <v>2758</v>
      </c>
      <c r="J2756" t="s">
        <v>2758</v>
      </c>
      <c r="K2756" t="s">
        <v>31</v>
      </c>
      <c r="L2756" t="s">
        <v>2805</v>
      </c>
      <c r="N2756" s="17" t="str">
        <f t="shared" si="86"/>
        <v>WB554</v>
      </c>
      <c r="O2756">
        <f t="shared" si="87"/>
        <v>5861</v>
      </c>
    </row>
    <row r="2757" spans="1:15" x14ac:dyDescent="0.3">
      <c r="A2757">
        <v>5861</v>
      </c>
      <c r="B2757" s="171"/>
      <c r="C2757" t="s">
        <v>5794</v>
      </c>
      <c r="D2757" t="s">
        <v>5050</v>
      </c>
      <c r="E2757" t="s">
        <v>2782</v>
      </c>
      <c r="G2757" t="s">
        <v>31</v>
      </c>
      <c r="H2757" t="s">
        <v>31</v>
      </c>
      <c r="I2757" t="s">
        <v>2758</v>
      </c>
      <c r="J2757" t="s">
        <v>2758</v>
      </c>
      <c r="K2757" t="s">
        <v>31</v>
      </c>
      <c r="L2757" t="s">
        <v>2805</v>
      </c>
      <c r="N2757" s="17" t="str">
        <f t="shared" si="86"/>
        <v>WC535</v>
      </c>
      <c r="O2757">
        <f t="shared" si="87"/>
        <v>5861</v>
      </c>
    </row>
    <row r="2758" spans="1:15" x14ac:dyDescent="0.3">
      <c r="A2758">
        <v>5861</v>
      </c>
      <c r="B2758" s="171"/>
      <c r="C2758" t="s">
        <v>5795</v>
      </c>
      <c r="D2758" t="s">
        <v>5050</v>
      </c>
      <c r="E2758" t="s">
        <v>2782</v>
      </c>
      <c r="G2758" t="s">
        <v>31</v>
      </c>
      <c r="H2758" t="s">
        <v>31</v>
      </c>
      <c r="I2758" t="s">
        <v>2758</v>
      </c>
      <c r="J2758" t="s">
        <v>2758</v>
      </c>
      <c r="K2758" t="s">
        <v>31</v>
      </c>
      <c r="L2758" t="s">
        <v>2805</v>
      </c>
      <c r="N2758" s="17" t="str">
        <f t="shared" si="86"/>
        <v>WC536</v>
      </c>
      <c r="O2758">
        <f t="shared" si="87"/>
        <v>5861</v>
      </c>
    </row>
    <row r="2759" spans="1:15" x14ac:dyDescent="0.3">
      <c r="A2759">
        <v>5861</v>
      </c>
      <c r="B2759" s="171"/>
      <c r="C2759" t="s">
        <v>5796</v>
      </c>
      <c r="D2759" t="s">
        <v>5050</v>
      </c>
      <c r="E2759" t="s">
        <v>2782</v>
      </c>
      <c r="G2759" t="s">
        <v>31</v>
      </c>
      <c r="H2759" t="s">
        <v>31</v>
      </c>
      <c r="I2759" t="s">
        <v>2758</v>
      </c>
      <c r="J2759" t="s">
        <v>2758</v>
      </c>
      <c r="K2759" t="s">
        <v>31</v>
      </c>
      <c r="L2759" t="s">
        <v>2805</v>
      </c>
      <c r="N2759" s="17" t="str">
        <f t="shared" si="86"/>
        <v>LS580</v>
      </c>
      <c r="O2759">
        <f t="shared" si="87"/>
        <v>5861</v>
      </c>
    </row>
    <row r="2760" spans="1:15" x14ac:dyDescent="0.3">
      <c r="A2760">
        <v>5861</v>
      </c>
      <c r="B2760" s="171"/>
      <c r="C2760" t="s">
        <v>5797</v>
      </c>
      <c r="D2760" t="s">
        <v>5050</v>
      </c>
      <c r="E2760" t="s">
        <v>2782</v>
      </c>
      <c r="G2760" t="s">
        <v>31</v>
      </c>
      <c r="H2760" t="s">
        <v>31</v>
      </c>
      <c r="I2760" t="s">
        <v>2758</v>
      </c>
      <c r="J2760" t="s">
        <v>2758</v>
      </c>
      <c r="K2760" t="s">
        <v>31</v>
      </c>
      <c r="L2760" t="s">
        <v>2805</v>
      </c>
      <c r="N2760" s="17" t="str">
        <f t="shared" si="86"/>
        <v>CB159</v>
      </c>
      <c r="O2760">
        <f t="shared" si="87"/>
        <v>5861</v>
      </c>
    </row>
    <row r="2761" spans="1:15" x14ac:dyDescent="0.3">
      <c r="A2761">
        <v>5861</v>
      </c>
      <c r="B2761" s="171"/>
      <c r="C2761" t="s">
        <v>5798</v>
      </c>
      <c r="D2761" t="s">
        <v>5050</v>
      </c>
      <c r="E2761" t="s">
        <v>2782</v>
      </c>
      <c r="G2761" t="s">
        <v>31</v>
      </c>
      <c r="H2761" t="s">
        <v>31</v>
      </c>
      <c r="I2761" t="s">
        <v>2758</v>
      </c>
      <c r="J2761" t="s">
        <v>2758</v>
      </c>
      <c r="K2761" t="s">
        <v>31</v>
      </c>
      <c r="L2761" t="s">
        <v>2805</v>
      </c>
      <c r="N2761" s="17" t="str">
        <f t="shared" si="86"/>
        <v>A0016</v>
      </c>
      <c r="O2761">
        <f t="shared" si="87"/>
        <v>5861</v>
      </c>
    </row>
    <row r="2762" spans="1:15" x14ac:dyDescent="0.3">
      <c r="A2762">
        <v>5861</v>
      </c>
      <c r="B2762" s="171"/>
      <c r="C2762" t="s">
        <v>5799</v>
      </c>
      <c r="D2762" t="s">
        <v>5050</v>
      </c>
      <c r="E2762" t="s">
        <v>2782</v>
      </c>
      <c r="G2762" t="s">
        <v>31</v>
      </c>
      <c r="H2762" t="s">
        <v>31</v>
      </c>
      <c r="I2762" t="s">
        <v>2758</v>
      </c>
      <c r="J2762" t="s">
        <v>2758</v>
      </c>
      <c r="K2762" t="s">
        <v>31</v>
      </c>
      <c r="L2762" t="s">
        <v>2805</v>
      </c>
      <c r="N2762" s="17" t="str">
        <f t="shared" si="86"/>
        <v>WC537</v>
      </c>
      <c r="O2762">
        <f t="shared" si="87"/>
        <v>5861</v>
      </c>
    </row>
    <row r="2763" spans="1:15" x14ac:dyDescent="0.3">
      <c r="A2763">
        <v>5861</v>
      </c>
      <c r="B2763" s="171"/>
      <c r="C2763" t="s">
        <v>5800</v>
      </c>
      <c r="D2763" t="s">
        <v>5050</v>
      </c>
      <c r="E2763" t="s">
        <v>2782</v>
      </c>
      <c r="G2763" t="s">
        <v>31</v>
      </c>
      <c r="H2763" t="s">
        <v>31</v>
      </c>
      <c r="I2763" t="s">
        <v>2758</v>
      </c>
      <c r="J2763" t="s">
        <v>2758</v>
      </c>
      <c r="K2763" t="s">
        <v>31</v>
      </c>
      <c r="L2763" t="s">
        <v>2805</v>
      </c>
      <c r="N2763" s="17" t="str">
        <f t="shared" si="86"/>
        <v>WC538</v>
      </c>
      <c r="O2763">
        <f t="shared" si="87"/>
        <v>5861</v>
      </c>
    </row>
    <row r="2764" spans="1:15" x14ac:dyDescent="0.3">
      <c r="A2764">
        <v>5861</v>
      </c>
      <c r="B2764" s="171"/>
      <c r="C2764" t="s">
        <v>5801</v>
      </c>
      <c r="D2764" t="s">
        <v>5050</v>
      </c>
      <c r="E2764" t="s">
        <v>2782</v>
      </c>
      <c r="G2764" t="s">
        <v>31</v>
      </c>
      <c r="H2764" t="s">
        <v>31</v>
      </c>
      <c r="I2764" t="s">
        <v>2758</v>
      </c>
      <c r="J2764" t="s">
        <v>2758</v>
      </c>
      <c r="K2764" t="s">
        <v>31</v>
      </c>
      <c r="L2764" t="s">
        <v>2805</v>
      </c>
      <c r="N2764" s="17" t="str">
        <f t="shared" si="86"/>
        <v>CQ067</v>
      </c>
      <c r="O2764">
        <f t="shared" si="87"/>
        <v>5861</v>
      </c>
    </row>
    <row r="2765" spans="1:15" x14ac:dyDescent="0.3">
      <c r="A2765">
        <v>5861</v>
      </c>
      <c r="B2765" s="171"/>
      <c r="C2765" t="s">
        <v>5802</v>
      </c>
      <c r="D2765" t="s">
        <v>5050</v>
      </c>
      <c r="E2765" t="s">
        <v>2782</v>
      </c>
      <c r="G2765" t="s">
        <v>31</v>
      </c>
      <c r="H2765" t="s">
        <v>31</v>
      </c>
      <c r="I2765" t="s">
        <v>2758</v>
      </c>
      <c r="J2765" t="s">
        <v>2758</v>
      </c>
      <c r="K2765" t="s">
        <v>31</v>
      </c>
      <c r="L2765" t="s">
        <v>2805</v>
      </c>
      <c r="N2765" s="17" t="str">
        <f t="shared" si="86"/>
        <v>CQ752</v>
      </c>
      <c r="O2765">
        <f t="shared" si="87"/>
        <v>5861</v>
      </c>
    </row>
    <row r="2766" spans="1:15" x14ac:dyDescent="0.3">
      <c r="A2766">
        <v>5861</v>
      </c>
      <c r="B2766" s="171"/>
      <c r="C2766" t="s">
        <v>5803</v>
      </c>
      <c r="D2766" t="s">
        <v>5050</v>
      </c>
      <c r="E2766" t="s">
        <v>2782</v>
      </c>
      <c r="G2766" t="s">
        <v>31</v>
      </c>
      <c r="H2766" t="s">
        <v>31</v>
      </c>
      <c r="I2766" t="s">
        <v>2758</v>
      </c>
      <c r="J2766" t="s">
        <v>2758</v>
      </c>
      <c r="K2766" t="s">
        <v>31</v>
      </c>
      <c r="L2766" t="s">
        <v>2805</v>
      </c>
      <c r="N2766" s="17" t="str">
        <f t="shared" si="86"/>
        <v>CQ598</v>
      </c>
      <c r="O2766">
        <f t="shared" si="87"/>
        <v>5861</v>
      </c>
    </row>
    <row r="2767" spans="1:15" x14ac:dyDescent="0.3">
      <c r="A2767">
        <v>5861</v>
      </c>
      <c r="B2767" s="171"/>
      <c r="C2767" t="s">
        <v>5804</v>
      </c>
      <c r="D2767" t="s">
        <v>5050</v>
      </c>
      <c r="E2767" t="s">
        <v>2782</v>
      </c>
      <c r="G2767" t="s">
        <v>31</v>
      </c>
      <c r="H2767" t="s">
        <v>31</v>
      </c>
      <c r="I2767" t="s">
        <v>2758</v>
      </c>
      <c r="J2767" t="s">
        <v>2758</v>
      </c>
      <c r="K2767" t="s">
        <v>31</v>
      </c>
      <c r="L2767" t="s">
        <v>2805</v>
      </c>
      <c r="N2767" s="17" t="str">
        <f t="shared" si="86"/>
        <v>WC539</v>
      </c>
      <c r="O2767">
        <f t="shared" si="87"/>
        <v>5861</v>
      </c>
    </row>
    <row r="2768" spans="1:15" x14ac:dyDescent="0.3">
      <c r="A2768">
        <v>5861</v>
      </c>
      <c r="B2768" s="171"/>
      <c r="C2768" t="s">
        <v>5805</v>
      </c>
      <c r="D2768" t="s">
        <v>5050</v>
      </c>
      <c r="E2768" t="s">
        <v>2782</v>
      </c>
      <c r="G2768" t="s">
        <v>31</v>
      </c>
      <c r="H2768" t="s">
        <v>31</v>
      </c>
      <c r="I2768" t="s">
        <v>2758</v>
      </c>
      <c r="J2768" t="s">
        <v>2758</v>
      </c>
      <c r="K2768" t="s">
        <v>31</v>
      </c>
      <c r="L2768" t="s">
        <v>2805</v>
      </c>
      <c r="N2768" s="17" t="str">
        <f t="shared" si="86"/>
        <v>CQ066</v>
      </c>
      <c r="O2768">
        <f t="shared" si="87"/>
        <v>5861</v>
      </c>
    </row>
    <row r="2769" spans="1:15" x14ac:dyDescent="0.3">
      <c r="A2769">
        <v>5861</v>
      </c>
      <c r="B2769" s="171"/>
      <c r="C2769" t="s">
        <v>5806</v>
      </c>
      <c r="D2769" t="s">
        <v>5050</v>
      </c>
      <c r="E2769" t="s">
        <v>2782</v>
      </c>
      <c r="G2769" t="s">
        <v>31</v>
      </c>
      <c r="H2769" t="s">
        <v>31</v>
      </c>
      <c r="I2769" t="s">
        <v>2758</v>
      </c>
      <c r="J2769" t="s">
        <v>2758</v>
      </c>
      <c r="K2769" t="s">
        <v>31</v>
      </c>
      <c r="L2769" t="s">
        <v>2805</v>
      </c>
      <c r="N2769" s="17" t="str">
        <f t="shared" si="86"/>
        <v>WC541</v>
      </c>
      <c r="O2769">
        <f t="shared" si="87"/>
        <v>5861</v>
      </c>
    </row>
    <row r="2770" spans="1:15" x14ac:dyDescent="0.3">
      <c r="A2770">
        <v>5861</v>
      </c>
      <c r="B2770" s="171"/>
      <c r="C2770" t="s">
        <v>5807</v>
      </c>
      <c r="D2770" t="s">
        <v>5050</v>
      </c>
      <c r="E2770" t="s">
        <v>2782</v>
      </c>
      <c r="G2770" t="s">
        <v>31</v>
      </c>
      <c r="H2770" t="s">
        <v>31</v>
      </c>
      <c r="I2770" t="s">
        <v>2758</v>
      </c>
      <c r="J2770" t="s">
        <v>2758</v>
      </c>
      <c r="K2770" t="s">
        <v>31</v>
      </c>
      <c r="L2770" t="s">
        <v>2805</v>
      </c>
      <c r="N2770" s="17" t="str">
        <f t="shared" si="86"/>
        <v>WC544</v>
      </c>
      <c r="O2770">
        <f t="shared" si="87"/>
        <v>5861</v>
      </c>
    </row>
    <row r="2771" spans="1:15" x14ac:dyDescent="0.3">
      <c r="A2771">
        <v>5861</v>
      </c>
      <c r="B2771" s="171"/>
      <c r="C2771" t="s">
        <v>5808</v>
      </c>
      <c r="D2771" t="s">
        <v>5050</v>
      </c>
      <c r="E2771" t="s">
        <v>2782</v>
      </c>
      <c r="G2771" t="s">
        <v>31</v>
      </c>
      <c r="H2771" t="s">
        <v>31</v>
      </c>
      <c r="I2771" t="s">
        <v>2758</v>
      </c>
      <c r="J2771" t="s">
        <v>2758</v>
      </c>
      <c r="K2771" t="s">
        <v>31</v>
      </c>
      <c r="L2771" t="s">
        <v>2805</v>
      </c>
      <c r="N2771" s="17" t="str">
        <f t="shared" si="86"/>
        <v>WC540</v>
      </c>
      <c r="O2771">
        <f t="shared" si="87"/>
        <v>5861</v>
      </c>
    </row>
    <row r="2772" spans="1:15" x14ac:dyDescent="0.3">
      <c r="A2772">
        <v>5861</v>
      </c>
      <c r="B2772" s="171"/>
      <c r="C2772" t="s">
        <v>5809</v>
      </c>
      <c r="D2772" t="s">
        <v>5050</v>
      </c>
      <c r="E2772" t="s">
        <v>2782</v>
      </c>
      <c r="G2772" t="s">
        <v>31</v>
      </c>
      <c r="H2772" t="s">
        <v>31</v>
      </c>
      <c r="I2772" t="s">
        <v>2758</v>
      </c>
      <c r="J2772" t="s">
        <v>2758</v>
      </c>
      <c r="K2772" t="s">
        <v>31</v>
      </c>
      <c r="L2772" t="s">
        <v>2805</v>
      </c>
      <c r="N2772" s="17" t="str">
        <f t="shared" si="86"/>
        <v>LS594</v>
      </c>
      <c r="O2772">
        <f t="shared" si="87"/>
        <v>5861</v>
      </c>
    </row>
    <row r="2773" spans="1:15" x14ac:dyDescent="0.3">
      <c r="A2773">
        <v>5861</v>
      </c>
      <c r="B2773" s="171"/>
      <c r="C2773" t="s">
        <v>5810</v>
      </c>
      <c r="D2773" t="s">
        <v>5050</v>
      </c>
      <c r="E2773" t="s">
        <v>2782</v>
      </c>
      <c r="G2773" t="s">
        <v>31</v>
      </c>
      <c r="H2773" t="s">
        <v>31</v>
      </c>
      <c r="I2773" t="s">
        <v>2758</v>
      </c>
      <c r="J2773" t="s">
        <v>2758</v>
      </c>
      <c r="K2773" t="s">
        <v>31</v>
      </c>
      <c r="L2773" t="s">
        <v>2805</v>
      </c>
      <c r="N2773" s="17" t="str">
        <f t="shared" si="86"/>
        <v>WB236</v>
      </c>
      <c r="O2773">
        <f t="shared" si="87"/>
        <v>5861</v>
      </c>
    </row>
    <row r="2774" spans="1:15" x14ac:dyDescent="0.3">
      <c r="A2774">
        <v>5861</v>
      </c>
      <c r="B2774" s="171"/>
      <c r="C2774" t="s">
        <v>5811</v>
      </c>
      <c r="D2774" t="s">
        <v>5050</v>
      </c>
      <c r="E2774" t="s">
        <v>2782</v>
      </c>
      <c r="G2774" t="s">
        <v>31</v>
      </c>
      <c r="H2774" t="s">
        <v>31</v>
      </c>
      <c r="I2774" t="s">
        <v>2758</v>
      </c>
      <c r="J2774" t="s">
        <v>2758</v>
      </c>
      <c r="K2774" t="s">
        <v>31</v>
      </c>
      <c r="L2774" t="s">
        <v>2805</v>
      </c>
      <c r="N2774" s="17" t="str">
        <f t="shared" si="86"/>
        <v>WC545</v>
      </c>
      <c r="O2774">
        <f t="shared" si="87"/>
        <v>5861</v>
      </c>
    </row>
    <row r="2775" spans="1:15" x14ac:dyDescent="0.3">
      <c r="A2775">
        <v>5861</v>
      </c>
      <c r="B2775" s="171"/>
      <c r="C2775" t="s">
        <v>5812</v>
      </c>
      <c r="D2775" t="s">
        <v>5050</v>
      </c>
      <c r="E2775" t="s">
        <v>2782</v>
      </c>
      <c r="G2775" t="s">
        <v>31</v>
      </c>
      <c r="H2775" t="s">
        <v>31</v>
      </c>
      <c r="I2775" t="s">
        <v>2758</v>
      </c>
      <c r="J2775" t="s">
        <v>2758</v>
      </c>
      <c r="K2775" t="s">
        <v>31</v>
      </c>
      <c r="L2775" t="s">
        <v>2805</v>
      </c>
      <c r="N2775" s="17" t="str">
        <f t="shared" si="86"/>
        <v>CB184</v>
      </c>
      <c r="O2775">
        <f t="shared" si="87"/>
        <v>5861</v>
      </c>
    </row>
    <row r="2776" spans="1:15" x14ac:dyDescent="0.3">
      <c r="A2776">
        <v>5861</v>
      </c>
      <c r="B2776" s="171"/>
      <c r="C2776" t="s">
        <v>5813</v>
      </c>
      <c r="D2776" t="s">
        <v>5050</v>
      </c>
      <c r="E2776" t="s">
        <v>2782</v>
      </c>
      <c r="G2776" t="s">
        <v>31</v>
      </c>
      <c r="H2776" t="s">
        <v>31</v>
      </c>
      <c r="I2776" t="s">
        <v>2758</v>
      </c>
      <c r="J2776" t="s">
        <v>2758</v>
      </c>
      <c r="K2776" t="s">
        <v>31</v>
      </c>
      <c r="L2776" t="s">
        <v>2805</v>
      </c>
      <c r="N2776" s="17" t="str">
        <f t="shared" si="86"/>
        <v>LV321</v>
      </c>
      <c r="O2776">
        <f t="shared" si="87"/>
        <v>5861</v>
      </c>
    </row>
    <row r="2777" spans="1:15" x14ac:dyDescent="0.3">
      <c r="A2777">
        <v>5861</v>
      </c>
      <c r="B2777" s="171"/>
      <c r="C2777" t="s">
        <v>5814</v>
      </c>
      <c r="D2777" t="s">
        <v>5050</v>
      </c>
      <c r="E2777" t="s">
        <v>2782</v>
      </c>
      <c r="G2777" t="s">
        <v>31</v>
      </c>
      <c r="H2777" t="s">
        <v>31</v>
      </c>
      <c r="I2777" t="s">
        <v>2758</v>
      </c>
      <c r="J2777" t="s">
        <v>2758</v>
      </c>
      <c r="K2777" t="s">
        <v>31</v>
      </c>
      <c r="L2777" t="s">
        <v>2805</v>
      </c>
      <c r="N2777" s="17" t="str">
        <f t="shared" si="86"/>
        <v>LV322</v>
      </c>
      <c r="O2777">
        <f t="shared" si="87"/>
        <v>5861</v>
      </c>
    </row>
    <row r="2778" spans="1:15" x14ac:dyDescent="0.3">
      <c r="A2778">
        <v>5861</v>
      </c>
      <c r="B2778" s="171"/>
      <c r="C2778" t="s">
        <v>5815</v>
      </c>
      <c r="D2778" t="s">
        <v>5050</v>
      </c>
      <c r="E2778" t="s">
        <v>2782</v>
      </c>
      <c r="G2778" t="s">
        <v>31</v>
      </c>
      <c r="H2778" t="s">
        <v>31</v>
      </c>
      <c r="I2778" t="s">
        <v>2758</v>
      </c>
      <c r="J2778" t="s">
        <v>2758</v>
      </c>
      <c r="K2778" t="s">
        <v>31</v>
      </c>
      <c r="L2778" t="s">
        <v>2805</v>
      </c>
      <c r="N2778" s="17" t="str">
        <f t="shared" si="86"/>
        <v>WC549</v>
      </c>
      <c r="O2778">
        <f t="shared" si="87"/>
        <v>5861</v>
      </c>
    </row>
    <row r="2779" spans="1:15" x14ac:dyDescent="0.3">
      <c r="A2779">
        <v>5861</v>
      </c>
      <c r="B2779" s="171"/>
      <c r="C2779" t="s">
        <v>5816</v>
      </c>
      <c r="D2779" t="s">
        <v>5050</v>
      </c>
      <c r="E2779" t="s">
        <v>2782</v>
      </c>
      <c r="G2779" t="s">
        <v>31</v>
      </c>
      <c r="H2779" t="s">
        <v>31</v>
      </c>
      <c r="I2779" t="s">
        <v>2758</v>
      </c>
      <c r="J2779" t="s">
        <v>2758</v>
      </c>
      <c r="K2779" t="s">
        <v>31</v>
      </c>
      <c r="L2779" t="s">
        <v>2805</v>
      </c>
      <c r="N2779" s="17" t="str">
        <f t="shared" si="86"/>
        <v>LT802</v>
      </c>
      <c r="O2779">
        <f t="shared" si="87"/>
        <v>5861</v>
      </c>
    </row>
    <row r="2780" spans="1:15" x14ac:dyDescent="0.3">
      <c r="A2780">
        <v>5861</v>
      </c>
      <c r="B2780" s="171"/>
      <c r="C2780" t="s">
        <v>5817</v>
      </c>
      <c r="D2780" t="s">
        <v>5050</v>
      </c>
      <c r="E2780" t="s">
        <v>2782</v>
      </c>
      <c r="G2780" t="s">
        <v>31</v>
      </c>
      <c r="H2780" t="s">
        <v>31</v>
      </c>
      <c r="I2780" t="s">
        <v>2758</v>
      </c>
      <c r="J2780" t="s">
        <v>2758</v>
      </c>
      <c r="K2780" t="s">
        <v>31</v>
      </c>
      <c r="L2780" t="s">
        <v>2805</v>
      </c>
      <c r="N2780" s="17" t="str">
        <f t="shared" si="86"/>
        <v>CQ599</v>
      </c>
      <c r="O2780">
        <f t="shared" si="87"/>
        <v>5861</v>
      </c>
    </row>
    <row r="2781" spans="1:15" x14ac:dyDescent="0.3">
      <c r="A2781">
        <v>5861</v>
      </c>
      <c r="B2781" s="171"/>
      <c r="C2781" t="s">
        <v>5818</v>
      </c>
      <c r="D2781" t="s">
        <v>5050</v>
      </c>
      <c r="E2781" t="s">
        <v>2782</v>
      </c>
      <c r="G2781" t="s">
        <v>31</v>
      </c>
      <c r="H2781" t="s">
        <v>31</v>
      </c>
      <c r="I2781" t="s">
        <v>2758</v>
      </c>
      <c r="J2781" t="s">
        <v>2758</v>
      </c>
      <c r="K2781" t="s">
        <v>31</v>
      </c>
      <c r="L2781" t="s">
        <v>2805</v>
      </c>
      <c r="N2781" s="17" t="str">
        <f t="shared" si="86"/>
        <v>WP131</v>
      </c>
      <c r="O2781">
        <f t="shared" si="87"/>
        <v>5861</v>
      </c>
    </row>
    <row r="2782" spans="1:15" x14ac:dyDescent="0.3">
      <c r="A2782">
        <v>5861</v>
      </c>
      <c r="B2782" s="171"/>
      <c r="C2782" t="s">
        <v>5819</v>
      </c>
      <c r="D2782" t="s">
        <v>5050</v>
      </c>
      <c r="E2782" t="s">
        <v>2782</v>
      </c>
      <c r="G2782" t="s">
        <v>31</v>
      </c>
      <c r="H2782" t="s">
        <v>31</v>
      </c>
      <c r="I2782" t="s">
        <v>2758</v>
      </c>
      <c r="J2782" t="s">
        <v>2758</v>
      </c>
      <c r="K2782" t="s">
        <v>31</v>
      </c>
      <c r="L2782" t="s">
        <v>2805</v>
      </c>
      <c r="N2782" s="17" t="str">
        <f t="shared" si="86"/>
        <v>CQ064</v>
      </c>
      <c r="O2782">
        <f t="shared" si="87"/>
        <v>5861</v>
      </c>
    </row>
    <row r="2783" spans="1:15" x14ac:dyDescent="0.3">
      <c r="A2783">
        <v>5861</v>
      </c>
      <c r="B2783" s="171"/>
      <c r="C2783" t="s">
        <v>5820</v>
      </c>
      <c r="D2783" t="s">
        <v>5050</v>
      </c>
      <c r="E2783" t="s">
        <v>2782</v>
      </c>
      <c r="G2783" t="s">
        <v>31</v>
      </c>
      <c r="H2783" t="s">
        <v>31</v>
      </c>
      <c r="I2783" t="s">
        <v>2758</v>
      </c>
      <c r="J2783" t="s">
        <v>2758</v>
      </c>
      <c r="K2783" t="s">
        <v>31</v>
      </c>
      <c r="L2783" t="s">
        <v>2805</v>
      </c>
      <c r="N2783" s="17" t="str">
        <f t="shared" si="86"/>
        <v>CB638</v>
      </c>
      <c r="O2783">
        <f t="shared" si="87"/>
        <v>5861</v>
      </c>
    </row>
    <row r="2784" spans="1:15" x14ac:dyDescent="0.3">
      <c r="A2784">
        <v>5861</v>
      </c>
      <c r="B2784" s="171"/>
      <c r="C2784" t="s">
        <v>5821</v>
      </c>
      <c r="D2784" t="s">
        <v>5050</v>
      </c>
      <c r="E2784" t="s">
        <v>2782</v>
      </c>
      <c r="G2784" t="s">
        <v>31</v>
      </c>
      <c r="H2784" t="s">
        <v>31</v>
      </c>
      <c r="I2784" t="s">
        <v>2758</v>
      </c>
      <c r="J2784" t="s">
        <v>2758</v>
      </c>
      <c r="K2784" t="s">
        <v>31</v>
      </c>
      <c r="L2784" t="s">
        <v>2805</v>
      </c>
      <c r="N2784" s="17" t="str">
        <f t="shared" si="86"/>
        <v>A0283</v>
      </c>
      <c r="O2784">
        <f t="shared" si="87"/>
        <v>5861</v>
      </c>
    </row>
    <row r="2785" spans="1:15" x14ac:dyDescent="0.3">
      <c r="A2785">
        <v>5861</v>
      </c>
      <c r="B2785" s="171"/>
      <c r="C2785" t="s">
        <v>5822</v>
      </c>
      <c r="D2785" t="s">
        <v>5050</v>
      </c>
      <c r="E2785" t="s">
        <v>2782</v>
      </c>
      <c r="G2785" t="s">
        <v>31</v>
      </c>
      <c r="H2785" t="s">
        <v>31</v>
      </c>
      <c r="I2785" t="s">
        <v>2758</v>
      </c>
      <c r="J2785" t="s">
        <v>2758</v>
      </c>
      <c r="K2785" t="s">
        <v>31</v>
      </c>
      <c r="L2785" t="s">
        <v>2805</v>
      </c>
      <c r="N2785" s="17" t="str">
        <f t="shared" si="86"/>
        <v>WC551</v>
      </c>
      <c r="O2785">
        <f t="shared" si="87"/>
        <v>5861</v>
      </c>
    </row>
    <row r="2786" spans="1:15" x14ac:dyDescent="0.3">
      <c r="A2786">
        <v>5861</v>
      </c>
      <c r="B2786" s="171"/>
      <c r="C2786" t="s">
        <v>5823</v>
      </c>
      <c r="D2786" t="s">
        <v>5050</v>
      </c>
      <c r="E2786" t="s">
        <v>2782</v>
      </c>
      <c r="G2786" t="s">
        <v>31</v>
      </c>
      <c r="H2786" t="s">
        <v>31</v>
      </c>
      <c r="I2786" t="s">
        <v>2758</v>
      </c>
      <c r="J2786" t="s">
        <v>2758</v>
      </c>
      <c r="K2786" t="s">
        <v>31</v>
      </c>
      <c r="L2786" t="s">
        <v>2805</v>
      </c>
      <c r="N2786" s="17" t="str">
        <f t="shared" si="86"/>
        <v>LS924</v>
      </c>
      <c r="O2786">
        <f t="shared" si="87"/>
        <v>5861</v>
      </c>
    </row>
    <row r="2787" spans="1:15" x14ac:dyDescent="0.3">
      <c r="A2787">
        <v>5861</v>
      </c>
      <c r="B2787" s="171"/>
      <c r="C2787" t="s">
        <v>5824</v>
      </c>
      <c r="D2787" t="s">
        <v>5050</v>
      </c>
      <c r="E2787" t="s">
        <v>2782</v>
      </c>
      <c r="G2787" t="s">
        <v>31</v>
      </c>
      <c r="H2787" t="s">
        <v>31</v>
      </c>
      <c r="I2787" t="s">
        <v>2758</v>
      </c>
      <c r="J2787" t="s">
        <v>2758</v>
      </c>
      <c r="K2787" t="s">
        <v>31</v>
      </c>
      <c r="L2787" t="s">
        <v>2805</v>
      </c>
      <c r="N2787" s="17" t="str">
        <f t="shared" si="86"/>
        <v>WC552</v>
      </c>
      <c r="O2787">
        <f t="shared" si="87"/>
        <v>5861</v>
      </c>
    </row>
    <row r="2788" spans="1:15" x14ac:dyDescent="0.3">
      <c r="A2788">
        <v>5861</v>
      </c>
      <c r="B2788" s="171"/>
      <c r="C2788" t="s">
        <v>5825</v>
      </c>
      <c r="D2788" t="s">
        <v>5050</v>
      </c>
      <c r="E2788" t="s">
        <v>2782</v>
      </c>
      <c r="G2788" t="s">
        <v>31</v>
      </c>
      <c r="H2788" t="s">
        <v>31</v>
      </c>
      <c r="I2788" t="s">
        <v>2758</v>
      </c>
      <c r="J2788" t="s">
        <v>2758</v>
      </c>
      <c r="K2788" t="s">
        <v>31</v>
      </c>
      <c r="L2788" t="s">
        <v>2805</v>
      </c>
      <c r="N2788" s="17" t="str">
        <f t="shared" si="86"/>
        <v>WC553</v>
      </c>
      <c r="O2788">
        <f t="shared" si="87"/>
        <v>5861</v>
      </c>
    </row>
    <row r="2789" spans="1:15" x14ac:dyDescent="0.3">
      <c r="A2789">
        <v>5861</v>
      </c>
      <c r="B2789" s="171"/>
      <c r="C2789" t="s">
        <v>5826</v>
      </c>
      <c r="D2789" t="s">
        <v>5050</v>
      </c>
      <c r="E2789" t="s">
        <v>2782</v>
      </c>
      <c r="G2789" t="s">
        <v>31</v>
      </c>
      <c r="H2789" t="s">
        <v>31</v>
      </c>
      <c r="I2789" t="s">
        <v>2758</v>
      </c>
      <c r="J2789" t="s">
        <v>2758</v>
      </c>
      <c r="K2789" t="s">
        <v>31</v>
      </c>
      <c r="L2789" t="s">
        <v>2805</v>
      </c>
      <c r="N2789" s="17" t="str">
        <f t="shared" si="86"/>
        <v>CQ065</v>
      </c>
      <c r="O2789">
        <f t="shared" si="87"/>
        <v>5861</v>
      </c>
    </row>
    <row r="2790" spans="1:15" x14ac:dyDescent="0.3">
      <c r="A2790">
        <v>5861</v>
      </c>
      <c r="B2790" s="171"/>
      <c r="C2790" t="s">
        <v>5827</v>
      </c>
      <c r="D2790" t="s">
        <v>5050</v>
      </c>
      <c r="E2790" t="s">
        <v>2782</v>
      </c>
      <c r="G2790" t="s">
        <v>31</v>
      </c>
      <c r="H2790" t="s">
        <v>31</v>
      </c>
      <c r="I2790" t="s">
        <v>2758</v>
      </c>
      <c r="J2790" t="s">
        <v>2758</v>
      </c>
      <c r="K2790" t="s">
        <v>31</v>
      </c>
      <c r="L2790" t="s">
        <v>2805</v>
      </c>
      <c r="N2790" s="17" t="str">
        <f t="shared" si="86"/>
        <v>WC554</v>
      </c>
      <c r="O2790">
        <f t="shared" si="87"/>
        <v>5861</v>
      </c>
    </row>
    <row r="2791" spans="1:15" x14ac:dyDescent="0.3">
      <c r="A2791">
        <v>5861</v>
      </c>
      <c r="B2791" s="171"/>
      <c r="C2791" t="s">
        <v>5828</v>
      </c>
      <c r="D2791" t="s">
        <v>5050</v>
      </c>
      <c r="E2791" t="s">
        <v>2782</v>
      </c>
      <c r="G2791" t="s">
        <v>31</v>
      </c>
      <c r="H2791" t="s">
        <v>31</v>
      </c>
      <c r="I2791" t="s">
        <v>2758</v>
      </c>
      <c r="J2791" t="s">
        <v>2758</v>
      </c>
      <c r="K2791" t="s">
        <v>31</v>
      </c>
      <c r="L2791" t="s">
        <v>2805</v>
      </c>
      <c r="N2791" s="17" t="str">
        <f t="shared" si="86"/>
        <v>WC555</v>
      </c>
      <c r="O2791">
        <f t="shared" si="87"/>
        <v>5861</v>
      </c>
    </row>
    <row r="2792" spans="1:15" x14ac:dyDescent="0.3">
      <c r="A2792">
        <v>5861</v>
      </c>
      <c r="B2792" s="171"/>
      <c r="C2792" t="s">
        <v>5829</v>
      </c>
      <c r="D2792" t="s">
        <v>5050</v>
      </c>
      <c r="E2792" t="s">
        <v>2782</v>
      </c>
      <c r="G2792" t="s">
        <v>31</v>
      </c>
      <c r="H2792" t="s">
        <v>31</v>
      </c>
      <c r="I2792" t="s">
        <v>2758</v>
      </c>
      <c r="J2792" t="s">
        <v>2758</v>
      </c>
      <c r="K2792" t="s">
        <v>31</v>
      </c>
      <c r="L2792" t="s">
        <v>2805</v>
      </c>
      <c r="N2792" s="17" t="str">
        <f t="shared" si="86"/>
        <v>WB555</v>
      </c>
      <c r="O2792">
        <f t="shared" si="87"/>
        <v>5861</v>
      </c>
    </row>
    <row r="2793" spans="1:15" x14ac:dyDescent="0.3">
      <c r="A2793">
        <v>5861</v>
      </c>
      <c r="B2793" s="171"/>
      <c r="C2793" t="s">
        <v>5830</v>
      </c>
      <c r="D2793" t="s">
        <v>5050</v>
      </c>
      <c r="E2793" t="s">
        <v>2782</v>
      </c>
      <c r="G2793" t="s">
        <v>31</v>
      </c>
      <c r="H2793" t="s">
        <v>31</v>
      </c>
      <c r="I2793" t="s">
        <v>2758</v>
      </c>
      <c r="J2793" t="s">
        <v>2758</v>
      </c>
      <c r="K2793" t="s">
        <v>31</v>
      </c>
      <c r="L2793" t="s">
        <v>2805</v>
      </c>
      <c r="N2793" s="17" t="str">
        <f t="shared" si="86"/>
        <v>WC104</v>
      </c>
      <c r="O2793">
        <f t="shared" si="87"/>
        <v>5861</v>
      </c>
    </row>
    <row r="2794" spans="1:15" x14ac:dyDescent="0.3">
      <c r="A2794">
        <v>5861</v>
      </c>
      <c r="B2794" s="171"/>
      <c r="C2794" t="s">
        <v>5831</v>
      </c>
      <c r="D2794" t="s">
        <v>5050</v>
      </c>
      <c r="E2794" t="s">
        <v>2782</v>
      </c>
      <c r="G2794" t="s">
        <v>31</v>
      </c>
      <c r="H2794" t="s">
        <v>31</v>
      </c>
      <c r="I2794" t="s">
        <v>2758</v>
      </c>
      <c r="J2794" t="s">
        <v>2758</v>
      </c>
      <c r="K2794" t="s">
        <v>31</v>
      </c>
      <c r="L2794" t="s">
        <v>2805</v>
      </c>
      <c r="N2794" s="17" t="str">
        <f t="shared" si="86"/>
        <v>LT915</v>
      </c>
      <c r="O2794">
        <f t="shared" si="87"/>
        <v>5861</v>
      </c>
    </row>
    <row r="2795" spans="1:15" x14ac:dyDescent="0.3">
      <c r="A2795">
        <v>5861</v>
      </c>
      <c r="B2795" s="171"/>
      <c r="C2795" t="s">
        <v>5832</v>
      </c>
      <c r="D2795" t="s">
        <v>5050</v>
      </c>
      <c r="E2795" t="s">
        <v>2782</v>
      </c>
      <c r="G2795" t="s">
        <v>31</v>
      </c>
      <c r="H2795" t="s">
        <v>31</v>
      </c>
      <c r="I2795" t="s">
        <v>2758</v>
      </c>
      <c r="J2795" t="s">
        <v>2758</v>
      </c>
      <c r="K2795" t="s">
        <v>31</v>
      </c>
      <c r="L2795" t="s">
        <v>2805</v>
      </c>
      <c r="N2795" s="17" t="str">
        <f t="shared" si="86"/>
        <v>WC556</v>
      </c>
      <c r="O2795">
        <f t="shared" si="87"/>
        <v>5861</v>
      </c>
    </row>
    <row r="2796" spans="1:15" x14ac:dyDescent="0.3">
      <c r="A2796">
        <v>5861</v>
      </c>
      <c r="B2796" s="171"/>
      <c r="C2796" t="s">
        <v>5833</v>
      </c>
      <c r="D2796" t="s">
        <v>5050</v>
      </c>
      <c r="E2796" t="s">
        <v>2782</v>
      </c>
      <c r="G2796" t="s">
        <v>31</v>
      </c>
      <c r="H2796" t="s">
        <v>31</v>
      </c>
      <c r="I2796" t="s">
        <v>2758</v>
      </c>
      <c r="J2796" t="s">
        <v>2758</v>
      </c>
      <c r="K2796" t="s">
        <v>31</v>
      </c>
      <c r="L2796" t="s">
        <v>2805</v>
      </c>
      <c r="N2796" s="17" t="str">
        <f t="shared" si="86"/>
        <v>WE205</v>
      </c>
      <c r="O2796">
        <f t="shared" si="87"/>
        <v>5861</v>
      </c>
    </row>
    <row r="2797" spans="1:15" x14ac:dyDescent="0.3">
      <c r="A2797">
        <v>5861</v>
      </c>
      <c r="B2797" s="171"/>
      <c r="C2797" t="s">
        <v>5834</v>
      </c>
      <c r="D2797" t="s">
        <v>5050</v>
      </c>
      <c r="E2797" t="s">
        <v>2782</v>
      </c>
      <c r="G2797" t="s">
        <v>31</v>
      </c>
      <c r="H2797" t="s">
        <v>31</v>
      </c>
      <c r="I2797" t="s">
        <v>2758</v>
      </c>
      <c r="J2797" t="s">
        <v>2758</v>
      </c>
      <c r="K2797" t="s">
        <v>31</v>
      </c>
      <c r="L2797" t="s">
        <v>2805</v>
      </c>
      <c r="N2797" s="17" t="str">
        <f t="shared" si="86"/>
        <v>A0284</v>
      </c>
      <c r="O2797">
        <f t="shared" si="87"/>
        <v>5861</v>
      </c>
    </row>
    <row r="2798" spans="1:15" x14ac:dyDescent="0.3">
      <c r="A2798">
        <v>5861</v>
      </c>
      <c r="B2798" s="171"/>
      <c r="C2798" t="s">
        <v>5835</v>
      </c>
      <c r="D2798" t="s">
        <v>5050</v>
      </c>
      <c r="E2798" t="s">
        <v>2782</v>
      </c>
      <c r="G2798" t="s">
        <v>31</v>
      </c>
      <c r="H2798" t="s">
        <v>31</v>
      </c>
      <c r="I2798" t="s">
        <v>2758</v>
      </c>
      <c r="J2798" t="s">
        <v>2758</v>
      </c>
      <c r="K2798" t="s">
        <v>31</v>
      </c>
      <c r="L2798" t="s">
        <v>2805</v>
      </c>
      <c r="N2798" s="17" t="str">
        <f t="shared" si="86"/>
        <v>LV323</v>
      </c>
      <c r="O2798">
        <f t="shared" si="87"/>
        <v>5861</v>
      </c>
    </row>
    <row r="2799" spans="1:15" x14ac:dyDescent="0.3">
      <c r="A2799">
        <v>5861</v>
      </c>
      <c r="B2799" s="171"/>
      <c r="C2799" t="s">
        <v>5836</v>
      </c>
      <c r="D2799" t="s">
        <v>5050</v>
      </c>
      <c r="E2799" t="s">
        <v>2782</v>
      </c>
      <c r="G2799" t="s">
        <v>31</v>
      </c>
      <c r="H2799" t="s">
        <v>31</v>
      </c>
      <c r="I2799" t="s">
        <v>2758</v>
      </c>
      <c r="J2799" t="s">
        <v>2758</v>
      </c>
      <c r="K2799" t="s">
        <v>31</v>
      </c>
      <c r="L2799" t="s">
        <v>2805</v>
      </c>
      <c r="N2799" s="17" t="str">
        <f t="shared" si="86"/>
        <v>WC559</v>
      </c>
      <c r="O2799">
        <f t="shared" si="87"/>
        <v>5861</v>
      </c>
    </row>
    <row r="2800" spans="1:15" x14ac:dyDescent="0.3">
      <c r="A2800">
        <v>5861</v>
      </c>
      <c r="B2800" s="171"/>
      <c r="C2800" t="s">
        <v>5837</v>
      </c>
      <c r="D2800" t="s">
        <v>5050</v>
      </c>
      <c r="E2800" t="s">
        <v>2782</v>
      </c>
      <c r="G2800" t="s">
        <v>31</v>
      </c>
      <c r="H2800" t="s">
        <v>31</v>
      </c>
      <c r="I2800" t="s">
        <v>2758</v>
      </c>
      <c r="J2800" t="s">
        <v>2758</v>
      </c>
      <c r="K2800" t="s">
        <v>31</v>
      </c>
      <c r="L2800" t="s">
        <v>2805</v>
      </c>
      <c r="N2800" s="17" t="str">
        <f t="shared" si="86"/>
        <v>WC557</v>
      </c>
      <c r="O2800">
        <f t="shared" si="87"/>
        <v>5861</v>
      </c>
    </row>
    <row r="2801" spans="1:15" x14ac:dyDescent="0.3">
      <c r="A2801">
        <v>5861</v>
      </c>
      <c r="B2801" s="171"/>
      <c r="C2801" t="s">
        <v>5838</v>
      </c>
      <c r="D2801" t="s">
        <v>5050</v>
      </c>
      <c r="E2801" t="s">
        <v>2782</v>
      </c>
      <c r="G2801" t="s">
        <v>31</v>
      </c>
      <c r="H2801" t="s">
        <v>31</v>
      </c>
      <c r="I2801" t="s">
        <v>2758</v>
      </c>
      <c r="J2801" t="s">
        <v>2758</v>
      </c>
      <c r="K2801" t="s">
        <v>31</v>
      </c>
      <c r="L2801" t="s">
        <v>2805</v>
      </c>
      <c r="N2801" s="17" t="str">
        <f t="shared" si="86"/>
        <v>WC558</v>
      </c>
      <c r="O2801">
        <f t="shared" si="87"/>
        <v>5861</v>
      </c>
    </row>
    <row r="2802" spans="1:15" x14ac:dyDescent="0.3">
      <c r="A2802">
        <v>5861</v>
      </c>
      <c r="B2802" s="171"/>
      <c r="C2802" t="s">
        <v>5839</v>
      </c>
      <c r="D2802" t="s">
        <v>5050</v>
      </c>
      <c r="E2802" t="s">
        <v>2782</v>
      </c>
      <c r="G2802" t="s">
        <v>31</v>
      </c>
      <c r="H2802" t="s">
        <v>31</v>
      </c>
      <c r="I2802" t="s">
        <v>2758</v>
      </c>
      <c r="J2802" t="s">
        <v>2758</v>
      </c>
      <c r="K2802" t="s">
        <v>31</v>
      </c>
      <c r="L2802" t="s">
        <v>2805</v>
      </c>
      <c r="N2802" s="17" t="str">
        <f t="shared" si="86"/>
        <v>WE225</v>
      </c>
      <c r="O2802">
        <f t="shared" si="87"/>
        <v>5861</v>
      </c>
    </row>
    <row r="2803" spans="1:15" x14ac:dyDescent="0.3">
      <c r="A2803">
        <v>5861</v>
      </c>
      <c r="B2803" s="171"/>
      <c r="C2803" t="s">
        <v>5840</v>
      </c>
      <c r="D2803" t="s">
        <v>5050</v>
      </c>
      <c r="E2803" t="s">
        <v>2782</v>
      </c>
      <c r="G2803" t="s">
        <v>31</v>
      </c>
      <c r="H2803" t="s">
        <v>31</v>
      </c>
      <c r="I2803" t="s">
        <v>2758</v>
      </c>
      <c r="J2803" t="s">
        <v>2758</v>
      </c>
      <c r="K2803" t="s">
        <v>31</v>
      </c>
      <c r="L2803" t="s">
        <v>2805</v>
      </c>
      <c r="N2803" s="17" t="str">
        <f t="shared" si="86"/>
        <v>WC560</v>
      </c>
      <c r="O2803">
        <f t="shared" si="87"/>
        <v>5861</v>
      </c>
    </row>
    <row r="2804" spans="1:15" x14ac:dyDescent="0.3">
      <c r="A2804">
        <v>5861</v>
      </c>
      <c r="B2804" s="171"/>
      <c r="C2804" t="s">
        <v>5841</v>
      </c>
      <c r="D2804" t="s">
        <v>5050</v>
      </c>
      <c r="E2804" t="s">
        <v>2782</v>
      </c>
      <c r="G2804" t="s">
        <v>31</v>
      </c>
      <c r="H2804" t="s">
        <v>31</v>
      </c>
      <c r="I2804" t="s">
        <v>2758</v>
      </c>
      <c r="J2804" t="s">
        <v>2758</v>
      </c>
      <c r="K2804" t="s">
        <v>31</v>
      </c>
      <c r="L2804" t="s">
        <v>2805</v>
      </c>
      <c r="N2804" s="17" t="str">
        <f t="shared" si="86"/>
        <v>LS856</v>
      </c>
      <c r="O2804">
        <f t="shared" si="87"/>
        <v>5861</v>
      </c>
    </row>
    <row r="2805" spans="1:15" x14ac:dyDescent="0.3">
      <c r="A2805">
        <v>5861</v>
      </c>
      <c r="B2805" s="171"/>
      <c r="C2805" t="s">
        <v>5842</v>
      </c>
      <c r="D2805" t="s">
        <v>5050</v>
      </c>
      <c r="E2805" t="s">
        <v>2782</v>
      </c>
      <c r="G2805" t="s">
        <v>31</v>
      </c>
      <c r="H2805" t="s">
        <v>31</v>
      </c>
      <c r="I2805" t="s">
        <v>2758</v>
      </c>
      <c r="J2805" t="s">
        <v>2758</v>
      </c>
      <c r="K2805" t="s">
        <v>31</v>
      </c>
      <c r="L2805" t="s">
        <v>2805</v>
      </c>
      <c r="N2805" s="17" t="str">
        <f t="shared" si="86"/>
        <v>CQ600</v>
      </c>
      <c r="O2805">
        <f t="shared" si="87"/>
        <v>5861</v>
      </c>
    </row>
    <row r="2806" spans="1:15" x14ac:dyDescent="0.3">
      <c r="A2806">
        <v>5861</v>
      </c>
      <c r="B2806" s="171"/>
      <c r="C2806" t="s">
        <v>5843</v>
      </c>
      <c r="D2806" t="s">
        <v>5050</v>
      </c>
      <c r="E2806" t="s">
        <v>2782</v>
      </c>
      <c r="G2806" t="s">
        <v>31</v>
      </c>
      <c r="H2806" t="s">
        <v>31</v>
      </c>
      <c r="I2806" t="s">
        <v>2758</v>
      </c>
      <c r="J2806" t="s">
        <v>2758</v>
      </c>
      <c r="K2806" t="s">
        <v>31</v>
      </c>
      <c r="L2806" t="s">
        <v>2805</v>
      </c>
      <c r="N2806" s="17" t="str">
        <f t="shared" si="86"/>
        <v>WC561</v>
      </c>
      <c r="O2806">
        <f t="shared" si="87"/>
        <v>5861</v>
      </c>
    </row>
    <row r="2807" spans="1:15" x14ac:dyDescent="0.3">
      <c r="A2807">
        <v>5861</v>
      </c>
      <c r="B2807" s="171"/>
      <c r="C2807" t="s">
        <v>5844</v>
      </c>
      <c r="D2807" t="s">
        <v>5050</v>
      </c>
      <c r="E2807" t="s">
        <v>2782</v>
      </c>
      <c r="G2807" t="s">
        <v>31</v>
      </c>
      <c r="H2807" t="s">
        <v>31</v>
      </c>
      <c r="I2807" t="s">
        <v>2758</v>
      </c>
      <c r="J2807" t="s">
        <v>2758</v>
      </c>
      <c r="K2807" t="s">
        <v>31</v>
      </c>
      <c r="L2807" t="s">
        <v>2805</v>
      </c>
      <c r="N2807" s="17" t="str">
        <f t="shared" si="86"/>
        <v>CQ069</v>
      </c>
      <c r="O2807">
        <f t="shared" si="87"/>
        <v>5861</v>
      </c>
    </row>
    <row r="2808" spans="1:15" x14ac:dyDescent="0.3">
      <c r="A2808">
        <v>5861</v>
      </c>
      <c r="B2808" s="171"/>
      <c r="C2808" t="s">
        <v>5845</v>
      </c>
      <c r="D2808" t="s">
        <v>5050</v>
      </c>
      <c r="E2808" t="s">
        <v>2782</v>
      </c>
      <c r="G2808" t="s">
        <v>31</v>
      </c>
      <c r="H2808" t="s">
        <v>31</v>
      </c>
      <c r="I2808" t="s">
        <v>2758</v>
      </c>
      <c r="J2808" t="s">
        <v>2758</v>
      </c>
      <c r="K2808" t="s">
        <v>31</v>
      </c>
      <c r="L2808" t="s">
        <v>2805</v>
      </c>
      <c r="N2808" s="17" t="str">
        <f t="shared" si="86"/>
        <v>LU825</v>
      </c>
      <c r="O2808">
        <f t="shared" si="87"/>
        <v>5861</v>
      </c>
    </row>
    <row r="2809" spans="1:15" x14ac:dyDescent="0.3">
      <c r="A2809">
        <v>5861</v>
      </c>
      <c r="B2809" s="171"/>
      <c r="C2809" t="s">
        <v>5846</v>
      </c>
      <c r="D2809" t="s">
        <v>5050</v>
      </c>
      <c r="E2809" t="s">
        <v>2782</v>
      </c>
      <c r="G2809" t="s">
        <v>31</v>
      </c>
      <c r="H2809" t="s">
        <v>31</v>
      </c>
      <c r="I2809" t="s">
        <v>2758</v>
      </c>
      <c r="J2809" t="s">
        <v>2758</v>
      </c>
      <c r="K2809" t="s">
        <v>31</v>
      </c>
      <c r="L2809" t="s">
        <v>2805</v>
      </c>
      <c r="N2809" s="17" t="str">
        <f t="shared" si="86"/>
        <v>WC563</v>
      </c>
      <c r="O2809">
        <f t="shared" si="87"/>
        <v>5861</v>
      </c>
    </row>
    <row r="2810" spans="1:15" x14ac:dyDescent="0.3">
      <c r="A2810">
        <v>5861</v>
      </c>
      <c r="B2810" s="171"/>
      <c r="C2810" t="s">
        <v>5847</v>
      </c>
      <c r="D2810" t="s">
        <v>5050</v>
      </c>
      <c r="E2810" t="s">
        <v>2782</v>
      </c>
      <c r="G2810" t="s">
        <v>31</v>
      </c>
      <c r="H2810" t="s">
        <v>31</v>
      </c>
      <c r="I2810" t="s">
        <v>2758</v>
      </c>
      <c r="J2810" t="s">
        <v>2758</v>
      </c>
      <c r="K2810" t="s">
        <v>31</v>
      </c>
      <c r="L2810" t="s">
        <v>2805</v>
      </c>
      <c r="N2810" s="17" t="str">
        <f t="shared" si="86"/>
        <v>WC562</v>
      </c>
      <c r="O2810">
        <f t="shared" si="87"/>
        <v>5861</v>
      </c>
    </row>
    <row r="2811" spans="1:15" x14ac:dyDescent="0.3">
      <c r="A2811">
        <v>5861</v>
      </c>
      <c r="B2811" s="171"/>
      <c r="C2811" t="s">
        <v>5848</v>
      </c>
      <c r="D2811" t="s">
        <v>5050</v>
      </c>
      <c r="E2811" t="s">
        <v>2782</v>
      </c>
      <c r="G2811" t="s">
        <v>31</v>
      </c>
      <c r="H2811" t="s">
        <v>31</v>
      </c>
      <c r="I2811" t="s">
        <v>2758</v>
      </c>
      <c r="J2811" t="s">
        <v>2758</v>
      </c>
      <c r="K2811" t="s">
        <v>31</v>
      </c>
      <c r="L2811" t="s">
        <v>2805</v>
      </c>
      <c r="N2811" s="17" t="str">
        <f t="shared" si="86"/>
        <v>WC565</v>
      </c>
      <c r="O2811">
        <f t="shared" si="87"/>
        <v>5861</v>
      </c>
    </row>
    <row r="2812" spans="1:15" x14ac:dyDescent="0.3">
      <c r="A2812">
        <v>5861</v>
      </c>
      <c r="B2812" s="171"/>
      <c r="C2812" t="s">
        <v>5849</v>
      </c>
      <c r="D2812" t="s">
        <v>5050</v>
      </c>
      <c r="E2812" t="s">
        <v>2782</v>
      </c>
      <c r="G2812" t="s">
        <v>31</v>
      </c>
      <c r="H2812" t="s">
        <v>31</v>
      </c>
      <c r="I2812" t="s">
        <v>2758</v>
      </c>
      <c r="J2812" t="s">
        <v>2758</v>
      </c>
      <c r="K2812" t="s">
        <v>31</v>
      </c>
      <c r="L2812" t="s">
        <v>2805</v>
      </c>
      <c r="N2812" s="17" t="str">
        <f t="shared" si="86"/>
        <v>WC566</v>
      </c>
      <c r="O2812">
        <f t="shared" si="87"/>
        <v>5861</v>
      </c>
    </row>
    <row r="2813" spans="1:15" x14ac:dyDescent="0.3">
      <c r="A2813">
        <v>5861</v>
      </c>
      <c r="B2813" s="171"/>
      <c r="C2813" t="s">
        <v>5850</v>
      </c>
      <c r="D2813" t="s">
        <v>5050</v>
      </c>
      <c r="E2813" t="s">
        <v>2782</v>
      </c>
      <c r="G2813" t="s">
        <v>31</v>
      </c>
      <c r="H2813" t="s">
        <v>31</v>
      </c>
      <c r="I2813" t="s">
        <v>2758</v>
      </c>
      <c r="J2813" t="s">
        <v>2758</v>
      </c>
      <c r="K2813" t="s">
        <v>31</v>
      </c>
      <c r="L2813" t="s">
        <v>2805</v>
      </c>
      <c r="N2813" s="17" t="str">
        <f t="shared" si="86"/>
        <v>WB367</v>
      </c>
      <c r="O2813">
        <f t="shared" si="87"/>
        <v>5861</v>
      </c>
    </row>
    <row r="2814" spans="1:15" x14ac:dyDescent="0.3">
      <c r="A2814">
        <v>5861</v>
      </c>
      <c r="B2814" s="171"/>
      <c r="C2814" t="s">
        <v>5851</v>
      </c>
      <c r="D2814" t="s">
        <v>5050</v>
      </c>
      <c r="E2814" t="s">
        <v>2782</v>
      </c>
      <c r="G2814" t="s">
        <v>31</v>
      </c>
      <c r="H2814" t="s">
        <v>31</v>
      </c>
      <c r="I2814" t="s">
        <v>2758</v>
      </c>
      <c r="J2814" t="s">
        <v>2758</v>
      </c>
      <c r="K2814" t="s">
        <v>31</v>
      </c>
      <c r="L2814" t="s">
        <v>2805</v>
      </c>
      <c r="N2814" s="17" t="str">
        <f t="shared" si="86"/>
        <v>CB373</v>
      </c>
      <c r="O2814">
        <f t="shared" si="87"/>
        <v>5861</v>
      </c>
    </row>
    <row r="2815" spans="1:15" x14ac:dyDescent="0.3">
      <c r="A2815">
        <v>5861</v>
      </c>
      <c r="B2815" s="171"/>
      <c r="C2815" t="s">
        <v>5852</v>
      </c>
      <c r="D2815" t="s">
        <v>5050</v>
      </c>
      <c r="E2815" t="s">
        <v>2782</v>
      </c>
      <c r="G2815" t="s">
        <v>31</v>
      </c>
      <c r="H2815" t="s">
        <v>31</v>
      </c>
      <c r="I2815" t="s">
        <v>2758</v>
      </c>
      <c r="J2815" t="s">
        <v>2758</v>
      </c>
      <c r="K2815" t="s">
        <v>31</v>
      </c>
      <c r="L2815" t="s">
        <v>2805</v>
      </c>
      <c r="N2815" s="17" t="str">
        <f t="shared" si="86"/>
        <v>CQ068</v>
      </c>
      <c r="O2815">
        <f t="shared" si="87"/>
        <v>5861</v>
      </c>
    </row>
    <row r="2816" spans="1:15" x14ac:dyDescent="0.3">
      <c r="A2816">
        <v>5861</v>
      </c>
      <c r="B2816" s="171"/>
      <c r="C2816" t="s">
        <v>5853</v>
      </c>
      <c r="D2816" t="s">
        <v>5050</v>
      </c>
      <c r="E2816" t="s">
        <v>2782</v>
      </c>
      <c r="G2816" t="s">
        <v>31</v>
      </c>
      <c r="H2816" t="s">
        <v>31</v>
      </c>
      <c r="I2816" t="s">
        <v>2758</v>
      </c>
      <c r="J2816" t="s">
        <v>2758</v>
      </c>
      <c r="K2816" t="s">
        <v>31</v>
      </c>
      <c r="L2816" t="s">
        <v>2805</v>
      </c>
      <c r="N2816" s="17" t="str">
        <f t="shared" si="86"/>
        <v>WC567</v>
      </c>
      <c r="O2816">
        <f t="shared" si="87"/>
        <v>5861</v>
      </c>
    </row>
    <row r="2817" spans="1:15" x14ac:dyDescent="0.3">
      <c r="A2817">
        <v>5861</v>
      </c>
      <c r="B2817" s="171"/>
      <c r="C2817" t="s">
        <v>5854</v>
      </c>
      <c r="D2817" t="s">
        <v>5050</v>
      </c>
      <c r="E2817" t="s">
        <v>2782</v>
      </c>
      <c r="G2817" t="s">
        <v>31</v>
      </c>
      <c r="H2817" t="s">
        <v>31</v>
      </c>
      <c r="I2817" t="s">
        <v>2758</v>
      </c>
      <c r="J2817" t="s">
        <v>2758</v>
      </c>
      <c r="K2817" t="s">
        <v>31</v>
      </c>
      <c r="L2817" t="s">
        <v>2805</v>
      </c>
      <c r="N2817" s="17" t="str">
        <f t="shared" si="86"/>
        <v>LT916</v>
      </c>
      <c r="O2817">
        <f t="shared" si="87"/>
        <v>5861</v>
      </c>
    </row>
    <row r="2818" spans="1:15" x14ac:dyDescent="0.3">
      <c r="A2818">
        <v>5861</v>
      </c>
      <c r="B2818" s="171"/>
      <c r="C2818" t="s">
        <v>5855</v>
      </c>
      <c r="D2818" t="s">
        <v>5050</v>
      </c>
      <c r="E2818" t="s">
        <v>2782</v>
      </c>
      <c r="G2818" t="s">
        <v>31</v>
      </c>
      <c r="H2818" t="s">
        <v>31</v>
      </c>
      <c r="I2818" t="s">
        <v>2758</v>
      </c>
      <c r="J2818" t="s">
        <v>2758</v>
      </c>
      <c r="K2818" t="s">
        <v>31</v>
      </c>
      <c r="L2818" t="s">
        <v>2805</v>
      </c>
      <c r="N2818" s="17" t="str">
        <f t="shared" ref="N2818:N2881" si="88">C2818</f>
        <v>CQ601</v>
      </c>
      <c r="O2818">
        <f t="shared" ref="O2818:O2881" si="89">A2818</f>
        <v>5861</v>
      </c>
    </row>
    <row r="2819" spans="1:15" x14ac:dyDescent="0.3">
      <c r="A2819">
        <v>5861</v>
      </c>
      <c r="B2819" s="171"/>
      <c r="C2819" t="s">
        <v>5856</v>
      </c>
      <c r="D2819" t="s">
        <v>5050</v>
      </c>
      <c r="E2819" t="s">
        <v>2782</v>
      </c>
      <c r="G2819" t="s">
        <v>31</v>
      </c>
      <c r="H2819" t="s">
        <v>31</v>
      </c>
      <c r="I2819" t="s">
        <v>2758</v>
      </c>
      <c r="J2819" t="s">
        <v>2758</v>
      </c>
      <c r="K2819" t="s">
        <v>31</v>
      </c>
      <c r="L2819" t="s">
        <v>2805</v>
      </c>
      <c r="N2819" s="17" t="str">
        <f t="shared" si="88"/>
        <v>CB862</v>
      </c>
      <c r="O2819">
        <f t="shared" si="89"/>
        <v>5861</v>
      </c>
    </row>
    <row r="2820" spans="1:15" x14ac:dyDescent="0.3">
      <c r="A2820">
        <v>5861</v>
      </c>
      <c r="B2820" s="171"/>
      <c r="C2820" t="s">
        <v>5857</v>
      </c>
      <c r="D2820" t="s">
        <v>5050</v>
      </c>
      <c r="E2820" t="s">
        <v>2782</v>
      </c>
      <c r="G2820" t="s">
        <v>31</v>
      </c>
      <c r="H2820" t="s">
        <v>31</v>
      </c>
      <c r="I2820" t="s">
        <v>2758</v>
      </c>
      <c r="J2820" t="s">
        <v>2758</v>
      </c>
      <c r="K2820" t="s">
        <v>31</v>
      </c>
      <c r="L2820" t="s">
        <v>2805</v>
      </c>
      <c r="N2820" s="17" t="str">
        <f t="shared" si="88"/>
        <v>LS857</v>
      </c>
      <c r="O2820">
        <f t="shared" si="89"/>
        <v>5861</v>
      </c>
    </row>
    <row r="2821" spans="1:15" x14ac:dyDescent="0.3">
      <c r="A2821">
        <v>5861</v>
      </c>
      <c r="B2821" s="171"/>
      <c r="C2821" t="s">
        <v>5858</v>
      </c>
      <c r="D2821" t="s">
        <v>5050</v>
      </c>
      <c r="E2821" t="s">
        <v>2782</v>
      </c>
      <c r="G2821" t="s">
        <v>31</v>
      </c>
      <c r="H2821" t="s">
        <v>31</v>
      </c>
      <c r="I2821" t="s">
        <v>2758</v>
      </c>
      <c r="J2821" t="s">
        <v>2758</v>
      </c>
      <c r="K2821" t="s">
        <v>31</v>
      </c>
      <c r="L2821" t="s">
        <v>2805</v>
      </c>
      <c r="N2821" s="17" t="str">
        <f t="shared" si="88"/>
        <v>WC568</v>
      </c>
      <c r="O2821">
        <f t="shared" si="89"/>
        <v>5861</v>
      </c>
    </row>
    <row r="2822" spans="1:15" x14ac:dyDescent="0.3">
      <c r="A2822">
        <v>5861</v>
      </c>
      <c r="B2822" s="171"/>
      <c r="C2822" t="s">
        <v>5859</v>
      </c>
      <c r="D2822" t="s">
        <v>5050</v>
      </c>
      <c r="E2822" t="s">
        <v>2782</v>
      </c>
      <c r="G2822" t="s">
        <v>31</v>
      </c>
      <c r="H2822" t="s">
        <v>31</v>
      </c>
      <c r="I2822" t="s">
        <v>2758</v>
      </c>
      <c r="J2822" t="s">
        <v>2758</v>
      </c>
      <c r="K2822" t="s">
        <v>31</v>
      </c>
      <c r="L2822" t="s">
        <v>2805</v>
      </c>
      <c r="N2822" s="17" t="str">
        <f t="shared" si="88"/>
        <v>WC569</v>
      </c>
      <c r="O2822">
        <f t="shared" si="89"/>
        <v>5861</v>
      </c>
    </row>
    <row r="2823" spans="1:15" x14ac:dyDescent="0.3">
      <c r="A2823">
        <v>5861</v>
      </c>
      <c r="B2823" s="171"/>
      <c r="C2823" t="s">
        <v>5860</v>
      </c>
      <c r="D2823" t="s">
        <v>5050</v>
      </c>
      <c r="E2823" t="s">
        <v>2782</v>
      </c>
      <c r="G2823" t="s">
        <v>31</v>
      </c>
      <c r="H2823" t="s">
        <v>31</v>
      </c>
      <c r="I2823" t="s">
        <v>2758</v>
      </c>
      <c r="J2823" t="s">
        <v>2758</v>
      </c>
      <c r="K2823" t="s">
        <v>31</v>
      </c>
      <c r="L2823" t="s">
        <v>2805</v>
      </c>
      <c r="N2823" s="17" t="str">
        <f t="shared" si="88"/>
        <v>WC564</v>
      </c>
      <c r="O2823">
        <f t="shared" si="89"/>
        <v>5861</v>
      </c>
    </row>
    <row r="2824" spans="1:15" x14ac:dyDescent="0.3">
      <c r="A2824">
        <v>5861</v>
      </c>
      <c r="B2824" s="171"/>
      <c r="C2824" t="s">
        <v>5861</v>
      </c>
      <c r="D2824" t="s">
        <v>5050</v>
      </c>
      <c r="E2824" t="s">
        <v>2782</v>
      </c>
      <c r="G2824" t="s">
        <v>31</v>
      </c>
      <c r="H2824" t="s">
        <v>31</v>
      </c>
      <c r="I2824" t="s">
        <v>2758</v>
      </c>
      <c r="J2824" t="s">
        <v>2758</v>
      </c>
      <c r="K2824" t="s">
        <v>31</v>
      </c>
      <c r="L2824" t="s">
        <v>2805</v>
      </c>
      <c r="N2824" s="17" t="str">
        <f t="shared" si="88"/>
        <v>LT917</v>
      </c>
      <c r="O2824">
        <f t="shared" si="89"/>
        <v>5861</v>
      </c>
    </row>
    <row r="2825" spans="1:15" x14ac:dyDescent="0.3">
      <c r="A2825">
        <v>5861</v>
      </c>
      <c r="B2825" s="171"/>
      <c r="C2825" t="s">
        <v>5862</v>
      </c>
      <c r="D2825" t="s">
        <v>5050</v>
      </c>
      <c r="E2825" t="s">
        <v>2782</v>
      </c>
      <c r="G2825" t="s">
        <v>31</v>
      </c>
      <c r="H2825" t="s">
        <v>31</v>
      </c>
      <c r="I2825" t="s">
        <v>2758</v>
      </c>
      <c r="J2825" t="s">
        <v>2758</v>
      </c>
      <c r="K2825" t="s">
        <v>31</v>
      </c>
      <c r="L2825" t="s">
        <v>2805</v>
      </c>
      <c r="N2825" s="17" t="str">
        <f t="shared" si="88"/>
        <v>WC570</v>
      </c>
      <c r="O2825">
        <f t="shared" si="89"/>
        <v>5861</v>
      </c>
    </row>
    <row r="2826" spans="1:15" x14ac:dyDescent="0.3">
      <c r="A2826">
        <v>5861</v>
      </c>
      <c r="B2826" s="171"/>
      <c r="C2826" t="s">
        <v>5863</v>
      </c>
      <c r="D2826" t="s">
        <v>5050</v>
      </c>
      <c r="E2826" t="s">
        <v>2782</v>
      </c>
      <c r="G2826" t="s">
        <v>31</v>
      </c>
      <c r="H2826" t="s">
        <v>31</v>
      </c>
      <c r="I2826" t="s">
        <v>2758</v>
      </c>
      <c r="J2826" t="s">
        <v>2758</v>
      </c>
      <c r="K2826" t="s">
        <v>31</v>
      </c>
      <c r="L2826" t="s">
        <v>2805</v>
      </c>
      <c r="N2826" s="17" t="str">
        <f t="shared" si="88"/>
        <v>WC571</v>
      </c>
      <c r="O2826">
        <f t="shared" si="89"/>
        <v>5861</v>
      </c>
    </row>
    <row r="2827" spans="1:15" x14ac:dyDescent="0.3">
      <c r="A2827">
        <v>5861</v>
      </c>
      <c r="B2827" s="171"/>
      <c r="C2827" t="s">
        <v>5864</v>
      </c>
      <c r="D2827" t="s">
        <v>5050</v>
      </c>
      <c r="E2827" t="s">
        <v>2782</v>
      </c>
      <c r="G2827" t="s">
        <v>31</v>
      </c>
      <c r="H2827" t="s">
        <v>31</v>
      </c>
      <c r="I2827" t="s">
        <v>2758</v>
      </c>
      <c r="J2827" t="s">
        <v>2758</v>
      </c>
      <c r="K2827" t="s">
        <v>31</v>
      </c>
      <c r="L2827" t="s">
        <v>2805</v>
      </c>
      <c r="N2827" s="17" t="str">
        <f t="shared" si="88"/>
        <v>WC572</v>
      </c>
      <c r="O2827">
        <f t="shared" si="89"/>
        <v>5861</v>
      </c>
    </row>
    <row r="2828" spans="1:15" x14ac:dyDescent="0.3">
      <c r="A2828">
        <v>5861</v>
      </c>
      <c r="B2828" s="171"/>
      <c r="C2828" t="s">
        <v>5865</v>
      </c>
      <c r="D2828" t="s">
        <v>5050</v>
      </c>
      <c r="E2828" t="s">
        <v>2782</v>
      </c>
      <c r="G2828" t="s">
        <v>31</v>
      </c>
      <c r="H2828" t="s">
        <v>31</v>
      </c>
      <c r="I2828" t="s">
        <v>2758</v>
      </c>
      <c r="J2828" t="s">
        <v>2758</v>
      </c>
      <c r="K2828" t="s">
        <v>31</v>
      </c>
      <c r="L2828" t="s">
        <v>2805</v>
      </c>
      <c r="N2828" s="17" t="str">
        <f t="shared" si="88"/>
        <v>LS455</v>
      </c>
      <c r="O2828">
        <f t="shared" si="89"/>
        <v>5861</v>
      </c>
    </row>
    <row r="2829" spans="1:15" x14ac:dyDescent="0.3">
      <c r="A2829">
        <v>5861</v>
      </c>
      <c r="B2829" s="171"/>
      <c r="C2829" t="s">
        <v>5866</v>
      </c>
      <c r="D2829" t="s">
        <v>5050</v>
      </c>
      <c r="E2829" t="s">
        <v>2782</v>
      </c>
      <c r="G2829" t="s">
        <v>31</v>
      </c>
      <c r="H2829" t="s">
        <v>31</v>
      </c>
      <c r="I2829" t="s">
        <v>2758</v>
      </c>
      <c r="J2829" t="s">
        <v>2758</v>
      </c>
      <c r="K2829" t="s">
        <v>31</v>
      </c>
      <c r="L2829" t="s">
        <v>2805</v>
      </c>
      <c r="N2829" s="17" t="str">
        <f t="shared" si="88"/>
        <v>WC105</v>
      </c>
      <c r="O2829">
        <f t="shared" si="89"/>
        <v>5861</v>
      </c>
    </row>
    <row r="2830" spans="1:15" x14ac:dyDescent="0.3">
      <c r="A2830">
        <v>5861</v>
      </c>
      <c r="B2830" s="171"/>
      <c r="C2830" t="s">
        <v>5867</v>
      </c>
      <c r="D2830" t="s">
        <v>5050</v>
      </c>
      <c r="E2830" t="s">
        <v>2782</v>
      </c>
      <c r="G2830" t="s">
        <v>31</v>
      </c>
      <c r="H2830" t="s">
        <v>31</v>
      </c>
      <c r="I2830" t="s">
        <v>2758</v>
      </c>
      <c r="J2830" t="s">
        <v>2758</v>
      </c>
      <c r="K2830" t="s">
        <v>31</v>
      </c>
      <c r="L2830" t="s">
        <v>2805</v>
      </c>
      <c r="N2830" s="17" t="str">
        <f t="shared" si="88"/>
        <v>LT918</v>
      </c>
      <c r="O2830">
        <f t="shared" si="89"/>
        <v>5861</v>
      </c>
    </row>
    <row r="2831" spans="1:15" x14ac:dyDescent="0.3">
      <c r="A2831">
        <v>5861</v>
      </c>
      <c r="B2831" s="171"/>
      <c r="C2831" t="s">
        <v>5868</v>
      </c>
      <c r="D2831" t="s">
        <v>5050</v>
      </c>
      <c r="E2831" t="s">
        <v>2782</v>
      </c>
      <c r="G2831" t="s">
        <v>31</v>
      </c>
      <c r="H2831" t="s">
        <v>31</v>
      </c>
      <c r="I2831" t="s">
        <v>2758</v>
      </c>
      <c r="J2831" t="s">
        <v>2758</v>
      </c>
      <c r="K2831" t="s">
        <v>31</v>
      </c>
      <c r="L2831" t="s">
        <v>2805</v>
      </c>
      <c r="N2831" s="17" t="str">
        <f t="shared" si="88"/>
        <v>LS387</v>
      </c>
      <c r="O2831">
        <f t="shared" si="89"/>
        <v>5861</v>
      </c>
    </row>
    <row r="2832" spans="1:15" x14ac:dyDescent="0.3">
      <c r="A2832">
        <v>5861</v>
      </c>
      <c r="B2832" s="171"/>
      <c r="C2832" t="s">
        <v>5869</v>
      </c>
      <c r="D2832" t="s">
        <v>5050</v>
      </c>
      <c r="E2832" t="s">
        <v>2782</v>
      </c>
      <c r="G2832" t="s">
        <v>31</v>
      </c>
      <c r="H2832" t="s">
        <v>31</v>
      </c>
      <c r="I2832" t="s">
        <v>2758</v>
      </c>
      <c r="J2832" t="s">
        <v>2758</v>
      </c>
      <c r="K2832" t="s">
        <v>31</v>
      </c>
      <c r="L2832" t="s">
        <v>2805</v>
      </c>
      <c r="N2832" s="17" t="str">
        <f t="shared" si="88"/>
        <v>WC573</v>
      </c>
      <c r="O2832">
        <f t="shared" si="89"/>
        <v>5861</v>
      </c>
    </row>
    <row r="2833" spans="1:15" x14ac:dyDescent="0.3">
      <c r="A2833">
        <v>5861</v>
      </c>
      <c r="B2833" s="171"/>
      <c r="C2833" t="s">
        <v>5870</v>
      </c>
      <c r="D2833" t="s">
        <v>5050</v>
      </c>
      <c r="E2833" t="s">
        <v>2782</v>
      </c>
      <c r="G2833" t="s">
        <v>31</v>
      </c>
      <c r="H2833" t="s">
        <v>31</v>
      </c>
      <c r="I2833" t="s">
        <v>2758</v>
      </c>
      <c r="J2833" t="s">
        <v>2758</v>
      </c>
      <c r="K2833" t="s">
        <v>31</v>
      </c>
      <c r="L2833" t="s">
        <v>2805</v>
      </c>
      <c r="N2833" s="17" t="str">
        <f t="shared" si="88"/>
        <v>WB481</v>
      </c>
      <c r="O2833">
        <f t="shared" si="89"/>
        <v>5861</v>
      </c>
    </row>
    <row r="2834" spans="1:15" x14ac:dyDescent="0.3">
      <c r="A2834">
        <v>5861</v>
      </c>
      <c r="B2834" s="171"/>
      <c r="C2834" t="s">
        <v>5871</v>
      </c>
      <c r="D2834" t="s">
        <v>5050</v>
      </c>
      <c r="E2834" t="s">
        <v>2782</v>
      </c>
      <c r="G2834" t="s">
        <v>31</v>
      </c>
      <c r="H2834" t="s">
        <v>31</v>
      </c>
      <c r="I2834" t="s">
        <v>2758</v>
      </c>
      <c r="J2834" t="s">
        <v>2758</v>
      </c>
      <c r="K2834" t="s">
        <v>31</v>
      </c>
      <c r="L2834" t="s">
        <v>2805</v>
      </c>
      <c r="N2834" s="17" t="str">
        <f t="shared" si="88"/>
        <v>LV484</v>
      </c>
      <c r="O2834">
        <f t="shared" si="89"/>
        <v>5861</v>
      </c>
    </row>
    <row r="2835" spans="1:15" x14ac:dyDescent="0.3">
      <c r="A2835">
        <v>5861</v>
      </c>
      <c r="B2835" s="171"/>
      <c r="C2835" t="s">
        <v>5872</v>
      </c>
      <c r="D2835" t="s">
        <v>5050</v>
      </c>
      <c r="E2835" t="s">
        <v>2782</v>
      </c>
      <c r="G2835" t="s">
        <v>31</v>
      </c>
      <c r="H2835" t="s">
        <v>31</v>
      </c>
      <c r="I2835" t="s">
        <v>2758</v>
      </c>
      <c r="J2835" t="s">
        <v>2758</v>
      </c>
      <c r="K2835" t="s">
        <v>31</v>
      </c>
      <c r="L2835" t="s">
        <v>2805</v>
      </c>
      <c r="N2835" s="17" t="str">
        <f t="shared" si="88"/>
        <v>WB556</v>
      </c>
      <c r="O2835">
        <f t="shared" si="89"/>
        <v>5861</v>
      </c>
    </row>
    <row r="2836" spans="1:15" x14ac:dyDescent="0.3">
      <c r="A2836">
        <v>5861</v>
      </c>
      <c r="B2836" s="171"/>
      <c r="C2836" t="s">
        <v>5873</v>
      </c>
      <c r="D2836" t="s">
        <v>5050</v>
      </c>
      <c r="E2836" t="s">
        <v>2782</v>
      </c>
      <c r="G2836" t="s">
        <v>31</v>
      </c>
      <c r="H2836" t="s">
        <v>31</v>
      </c>
      <c r="I2836" t="s">
        <v>2758</v>
      </c>
      <c r="J2836" t="s">
        <v>2758</v>
      </c>
      <c r="K2836" t="s">
        <v>31</v>
      </c>
      <c r="L2836" t="s">
        <v>2805</v>
      </c>
      <c r="N2836" s="17" t="str">
        <f t="shared" si="88"/>
        <v>WC574</v>
      </c>
      <c r="O2836">
        <f t="shared" si="89"/>
        <v>5861</v>
      </c>
    </row>
    <row r="2837" spans="1:15" x14ac:dyDescent="0.3">
      <c r="A2837">
        <v>5861</v>
      </c>
      <c r="B2837" s="171"/>
      <c r="C2837" t="s">
        <v>5874</v>
      </c>
      <c r="D2837" t="s">
        <v>5050</v>
      </c>
      <c r="E2837" t="s">
        <v>2782</v>
      </c>
      <c r="G2837" t="s">
        <v>31</v>
      </c>
      <c r="H2837" t="s">
        <v>31</v>
      </c>
      <c r="I2837" t="s">
        <v>2758</v>
      </c>
      <c r="J2837" t="s">
        <v>2758</v>
      </c>
      <c r="K2837" t="s">
        <v>31</v>
      </c>
      <c r="L2837" t="s">
        <v>2805</v>
      </c>
      <c r="N2837" s="17" t="str">
        <f t="shared" si="88"/>
        <v>WP930</v>
      </c>
      <c r="O2837">
        <f t="shared" si="89"/>
        <v>5861</v>
      </c>
    </row>
    <row r="2838" spans="1:15" x14ac:dyDescent="0.3">
      <c r="A2838">
        <v>5861</v>
      </c>
      <c r="B2838" s="171"/>
      <c r="C2838" t="s">
        <v>5875</v>
      </c>
      <c r="D2838" t="s">
        <v>5050</v>
      </c>
      <c r="E2838" t="s">
        <v>2782</v>
      </c>
      <c r="G2838" t="s">
        <v>31</v>
      </c>
      <c r="H2838" t="s">
        <v>31</v>
      </c>
      <c r="I2838" t="s">
        <v>2758</v>
      </c>
      <c r="J2838" t="s">
        <v>2758</v>
      </c>
      <c r="K2838" t="s">
        <v>31</v>
      </c>
      <c r="L2838" t="s">
        <v>2805</v>
      </c>
      <c r="N2838" s="17" t="str">
        <f t="shared" si="88"/>
        <v>LU438</v>
      </c>
      <c r="O2838">
        <f t="shared" si="89"/>
        <v>5861</v>
      </c>
    </row>
    <row r="2839" spans="1:15" x14ac:dyDescent="0.3">
      <c r="A2839">
        <v>5861</v>
      </c>
      <c r="B2839" s="171"/>
      <c r="C2839" t="s">
        <v>5876</v>
      </c>
      <c r="D2839" t="s">
        <v>5050</v>
      </c>
      <c r="E2839" t="s">
        <v>2782</v>
      </c>
      <c r="G2839" t="s">
        <v>31</v>
      </c>
      <c r="H2839" t="s">
        <v>31</v>
      </c>
      <c r="I2839" t="s">
        <v>2758</v>
      </c>
      <c r="J2839" t="s">
        <v>2758</v>
      </c>
      <c r="K2839" t="s">
        <v>31</v>
      </c>
      <c r="L2839" t="s">
        <v>2805</v>
      </c>
      <c r="N2839" s="17" t="str">
        <f t="shared" si="88"/>
        <v>WC575</v>
      </c>
      <c r="O2839">
        <f t="shared" si="89"/>
        <v>5861</v>
      </c>
    </row>
    <row r="2840" spans="1:15" x14ac:dyDescent="0.3">
      <c r="A2840">
        <v>5861</v>
      </c>
      <c r="B2840" s="171"/>
      <c r="C2840" t="s">
        <v>5877</v>
      </c>
      <c r="D2840" t="s">
        <v>5050</v>
      </c>
      <c r="E2840" t="s">
        <v>2782</v>
      </c>
      <c r="G2840" t="s">
        <v>31</v>
      </c>
      <c r="H2840" t="s">
        <v>31</v>
      </c>
      <c r="I2840" t="s">
        <v>2758</v>
      </c>
      <c r="J2840" t="s">
        <v>2758</v>
      </c>
      <c r="K2840" t="s">
        <v>31</v>
      </c>
      <c r="L2840" t="s">
        <v>2805</v>
      </c>
      <c r="N2840" s="17" t="str">
        <f t="shared" si="88"/>
        <v>WC576</v>
      </c>
      <c r="O2840">
        <f t="shared" si="89"/>
        <v>5861</v>
      </c>
    </row>
    <row r="2841" spans="1:15" x14ac:dyDescent="0.3">
      <c r="A2841">
        <v>5861</v>
      </c>
      <c r="B2841" s="171"/>
      <c r="C2841" t="s">
        <v>5878</v>
      </c>
      <c r="D2841" t="s">
        <v>5050</v>
      </c>
      <c r="E2841" t="s">
        <v>2782</v>
      </c>
      <c r="G2841" t="s">
        <v>31</v>
      </c>
      <c r="H2841" t="s">
        <v>31</v>
      </c>
      <c r="I2841" t="s">
        <v>2758</v>
      </c>
      <c r="J2841" t="s">
        <v>2758</v>
      </c>
      <c r="K2841" t="s">
        <v>31</v>
      </c>
      <c r="L2841" t="s">
        <v>2805</v>
      </c>
      <c r="N2841" s="17" t="str">
        <f t="shared" si="88"/>
        <v>WC577</v>
      </c>
      <c r="O2841">
        <f t="shared" si="89"/>
        <v>5861</v>
      </c>
    </row>
    <row r="2842" spans="1:15" x14ac:dyDescent="0.3">
      <c r="A2842">
        <v>5861</v>
      </c>
      <c r="B2842" s="171"/>
      <c r="C2842" t="s">
        <v>5879</v>
      </c>
      <c r="D2842" t="s">
        <v>5050</v>
      </c>
      <c r="E2842" t="s">
        <v>2782</v>
      </c>
      <c r="G2842" t="s">
        <v>31</v>
      </c>
      <c r="H2842" t="s">
        <v>31</v>
      </c>
      <c r="I2842" t="s">
        <v>2758</v>
      </c>
      <c r="J2842" t="s">
        <v>2758</v>
      </c>
      <c r="K2842" t="s">
        <v>31</v>
      </c>
      <c r="L2842" t="s">
        <v>2805</v>
      </c>
      <c r="N2842" s="17" t="str">
        <f t="shared" si="88"/>
        <v>WF033</v>
      </c>
      <c r="O2842">
        <f t="shared" si="89"/>
        <v>5861</v>
      </c>
    </row>
    <row r="2843" spans="1:15" x14ac:dyDescent="0.3">
      <c r="A2843">
        <v>5861</v>
      </c>
      <c r="B2843" s="171"/>
      <c r="C2843" t="s">
        <v>5880</v>
      </c>
      <c r="D2843" t="s">
        <v>5050</v>
      </c>
      <c r="E2843" t="s">
        <v>2782</v>
      </c>
      <c r="G2843" t="s">
        <v>31</v>
      </c>
      <c r="H2843" t="s">
        <v>31</v>
      </c>
      <c r="I2843" t="s">
        <v>2758</v>
      </c>
      <c r="J2843" t="s">
        <v>2758</v>
      </c>
      <c r="K2843" t="s">
        <v>31</v>
      </c>
      <c r="L2843" t="s">
        <v>2805</v>
      </c>
      <c r="N2843" s="17" t="str">
        <f t="shared" si="88"/>
        <v>WX601</v>
      </c>
      <c r="O2843">
        <f t="shared" si="89"/>
        <v>5861</v>
      </c>
    </row>
    <row r="2844" spans="1:15" x14ac:dyDescent="0.3">
      <c r="A2844">
        <v>5861</v>
      </c>
      <c r="B2844" s="171"/>
      <c r="C2844" t="s">
        <v>5881</v>
      </c>
      <c r="D2844" t="s">
        <v>5050</v>
      </c>
      <c r="E2844" t="s">
        <v>2782</v>
      </c>
      <c r="G2844" t="s">
        <v>31</v>
      </c>
      <c r="H2844" t="s">
        <v>31</v>
      </c>
      <c r="I2844" t="s">
        <v>2758</v>
      </c>
      <c r="J2844" t="s">
        <v>2758</v>
      </c>
      <c r="K2844" t="s">
        <v>31</v>
      </c>
      <c r="L2844" t="s">
        <v>2805</v>
      </c>
      <c r="N2844" s="17" t="str">
        <f t="shared" si="88"/>
        <v>LU826</v>
      </c>
      <c r="O2844">
        <f t="shared" si="89"/>
        <v>5861</v>
      </c>
    </row>
    <row r="2845" spans="1:15" x14ac:dyDescent="0.3">
      <c r="A2845">
        <v>5861</v>
      </c>
      <c r="B2845" s="171"/>
      <c r="C2845" t="s">
        <v>5882</v>
      </c>
      <c r="D2845" t="s">
        <v>5050</v>
      </c>
      <c r="E2845" t="s">
        <v>2782</v>
      </c>
      <c r="G2845" t="s">
        <v>31</v>
      </c>
      <c r="H2845" t="s">
        <v>31</v>
      </c>
      <c r="I2845" t="s">
        <v>2758</v>
      </c>
      <c r="J2845" t="s">
        <v>2758</v>
      </c>
      <c r="K2845" t="s">
        <v>31</v>
      </c>
      <c r="L2845" t="s">
        <v>2805</v>
      </c>
      <c r="N2845" s="17" t="str">
        <f t="shared" si="88"/>
        <v>WC579</v>
      </c>
      <c r="O2845">
        <f t="shared" si="89"/>
        <v>5861</v>
      </c>
    </row>
    <row r="2846" spans="1:15" x14ac:dyDescent="0.3">
      <c r="A2846">
        <v>5861</v>
      </c>
      <c r="B2846" s="171"/>
      <c r="C2846" t="s">
        <v>5883</v>
      </c>
      <c r="D2846" t="s">
        <v>5050</v>
      </c>
      <c r="E2846" t="s">
        <v>2782</v>
      </c>
      <c r="G2846" t="s">
        <v>31</v>
      </c>
      <c r="H2846" t="s">
        <v>31</v>
      </c>
      <c r="I2846" t="s">
        <v>2758</v>
      </c>
      <c r="J2846" t="s">
        <v>2758</v>
      </c>
      <c r="K2846" t="s">
        <v>31</v>
      </c>
      <c r="L2846" t="s">
        <v>2805</v>
      </c>
      <c r="N2846" s="17" t="str">
        <f t="shared" si="88"/>
        <v>WC580</v>
      </c>
      <c r="O2846">
        <f t="shared" si="89"/>
        <v>5861</v>
      </c>
    </row>
    <row r="2847" spans="1:15" x14ac:dyDescent="0.3">
      <c r="A2847">
        <v>5861</v>
      </c>
      <c r="B2847" s="171"/>
      <c r="C2847" t="s">
        <v>5884</v>
      </c>
      <c r="D2847" t="s">
        <v>5050</v>
      </c>
      <c r="E2847" t="s">
        <v>2782</v>
      </c>
      <c r="G2847" t="s">
        <v>31</v>
      </c>
      <c r="H2847" t="s">
        <v>31</v>
      </c>
      <c r="I2847" t="s">
        <v>2758</v>
      </c>
      <c r="J2847" t="s">
        <v>2758</v>
      </c>
      <c r="K2847" t="s">
        <v>31</v>
      </c>
      <c r="L2847" t="s">
        <v>2805</v>
      </c>
      <c r="N2847" s="17" t="str">
        <f t="shared" si="88"/>
        <v>LT919</v>
      </c>
      <c r="O2847">
        <f t="shared" si="89"/>
        <v>5861</v>
      </c>
    </row>
    <row r="2848" spans="1:15" x14ac:dyDescent="0.3">
      <c r="A2848">
        <v>5861</v>
      </c>
      <c r="B2848" s="171"/>
      <c r="C2848" t="s">
        <v>5885</v>
      </c>
      <c r="D2848" t="s">
        <v>5050</v>
      </c>
      <c r="E2848" t="s">
        <v>2782</v>
      </c>
      <c r="G2848" t="s">
        <v>31</v>
      </c>
      <c r="H2848" t="s">
        <v>31</v>
      </c>
      <c r="I2848" t="s">
        <v>2758</v>
      </c>
      <c r="J2848" t="s">
        <v>2758</v>
      </c>
      <c r="K2848" t="s">
        <v>31</v>
      </c>
      <c r="L2848" t="s">
        <v>2805</v>
      </c>
      <c r="N2848" s="17" t="str">
        <f t="shared" si="88"/>
        <v>WC581</v>
      </c>
      <c r="O2848">
        <f t="shared" si="89"/>
        <v>5861</v>
      </c>
    </row>
    <row r="2849" spans="1:15" x14ac:dyDescent="0.3">
      <c r="A2849">
        <v>5861</v>
      </c>
      <c r="B2849" s="171"/>
      <c r="C2849" t="s">
        <v>5886</v>
      </c>
      <c r="D2849" t="s">
        <v>5050</v>
      </c>
      <c r="E2849" t="s">
        <v>2782</v>
      </c>
      <c r="G2849" t="s">
        <v>31</v>
      </c>
      <c r="H2849" t="s">
        <v>31</v>
      </c>
      <c r="I2849" t="s">
        <v>2758</v>
      </c>
      <c r="J2849" t="s">
        <v>2758</v>
      </c>
      <c r="K2849" t="s">
        <v>31</v>
      </c>
      <c r="L2849" t="s">
        <v>2805</v>
      </c>
      <c r="N2849" s="17" t="str">
        <f t="shared" si="88"/>
        <v>WB557</v>
      </c>
      <c r="O2849">
        <f t="shared" si="89"/>
        <v>5861</v>
      </c>
    </row>
    <row r="2850" spans="1:15" x14ac:dyDescent="0.3">
      <c r="A2850">
        <v>5861</v>
      </c>
      <c r="B2850" s="171"/>
      <c r="C2850" t="s">
        <v>5887</v>
      </c>
      <c r="D2850" t="s">
        <v>5050</v>
      </c>
      <c r="E2850" t="s">
        <v>2782</v>
      </c>
      <c r="G2850" t="s">
        <v>31</v>
      </c>
      <c r="H2850" t="s">
        <v>31</v>
      </c>
      <c r="I2850" t="s">
        <v>2758</v>
      </c>
      <c r="J2850" t="s">
        <v>2758</v>
      </c>
      <c r="K2850" t="s">
        <v>31</v>
      </c>
      <c r="L2850" t="s">
        <v>2805</v>
      </c>
      <c r="N2850" s="17" t="str">
        <f t="shared" si="88"/>
        <v>LV014</v>
      </c>
      <c r="O2850">
        <f t="shared" si="89"/>
        <v>5861</v>
      </c>
    </row>
    <row r="2851" spans="1:15" x14ac:dyDescent="0.3">
      <c r="A2851">
        <v>5861</v>
      </c>
      <c r="B2851" s="171"/>
      <c r="C2851" t="s">
        <v>5888</v>
      </c>
      <c r="D2851" t="s">
        <v>5050</v>
      </c>
      <c r="E2851" t="s">
        <v>2782</v>
      </c>
      <c r="G2851" t="s">
        <v>31</v>
      </c>
      <c r="H2851" t="s">
        <v>31</v>
      </c>
      <c r="I2851" t="s">
        <v>2758</v>
      </c>
      <c r="J2851" t="s">
        <v>2758</v>
      </c>
      <c r="K2851" t="s">
        <v>31</v>
      </c>
      <c r="L2851" t="s">
        <v>2805</v>
      </c>
      <c r="N2851" s="17" t="str">
        <f t="shared" si="88"/>
        <v>LV015</v>
      </c>
      <c r="O2851">
        <f t="shared" si="89"/>
        <v>5861</v>
      </c>
    </row>
    <row r="2852" spans="1:15" x14ac:dyDescent="0.3">
      <c r="A2852">
        <v>5861</v>
      </c>
      <c r="B2852" s="171"/>
      <c r="C2852" t="s">
        <v>5889</v>
      </c>
      <c r="D2852" t="s">
        <v>5050</v>
      </c>
      <c r="E2852" t="s">
        <v>2782</v>
      </c>
      <c r="G2852" t="s">
        <v>31</v>
      </c>
      <c r="H2852" t="s">
        <v>31</v>
      </c>
      <c r="I2852" t="s">
        <v>2758</v>
      </c>
      <c r="J2852" t="s">
        <v>2758</v>
      </c>
      <c r="K2852" t="s">
        <v>31</v>
      </c>
      <c r="L2852" t="s">
        <v>2805</v>
      </c>
      <c r="N2852" s="17" t="str">
        <f t="shared" si="88"/>
        <v>LV016</v>
      </c>
      <c r="O2852">
        <f t="shared" si="89"/>
        <v>5861</v>
      </c>
    </row>
    <row r="2853" spans="1:15" x14ac:dyDescent="0.3">
      <c r="A2853">
        <v>5861</v>
      </c>
      <c r="B2853" s="171"/>
      <c r="C2853" t="s">
        <v>5890</v>
      </c>
      <c r="D2853" t="s">
        <v>5050</v>
      </c>
      <c r="E2853" t="s">
        <v>2782</v>
      </c>
      <c r="G2853" t="s">
        <v>31</v>
      </c>
      <c r="H2853" t="s">
        <v>31</v>
      </c>
      <c r="I2853" t="s">
        <v>2758</v>
      </c>
      <c r="J2853" t="s">
        <v>2758</v>
      </c>
      <c r="K2853" t="s">
        <v>31</v>
      </c>
      <c r="L2853" t="s">
        <v>2805</v>
      </c>
      <c r="N2853" s="17" t="str">
        <f t="shared" si="88"/>
        <v>LV017</v>
      </c>
      <c r="O2853">
        <f t="shared" si="89"/>
        <v>5861</v>
      </c>
    </row>
    <row r="2854" spans="1:15" x14ac:dyDescent="0.3">
      <c r="A2854">
        <v>5861</v>
      </c>
      <c r="B2854" s="171"/>
      <c r="C2854" t="s">
        <v>5891</v>
      </c>
      <c r="D2854" t="s">
        <v>5050</v>
      </c>
      <c r="E2854" t="s">
        <v>2782</v>
      </c>
      <c r="G2854" t="s">
        <v>31</v>
      </c>
      <c r="H2854" t="s">
        <v>31</v>
      </c>
      <c r="I2854" t="s">
        <v>2758</v>
      </c>
      <c r="J2854" t="s">
        <v>2758</v>
      </c>
      <c r="K2854" t="s">
        <v>31</v>
      </c>
      <c r="L2854" t="s">
        <v>2805</v>
      </c>
      <c r="N2854" s="17" t="str">
        <f t="shared" si="88"/>
        <v>WC582</v>
      </c>
      <c r="O2854">
        <f t="shared" si="89"/>
        <v>5861</v>
      </c>
    </row>
    <row r="2855" spans="1:15" x14ac:dyDescent="0.3">
      <c r="A2855">
        <v>5861</v>
      </c>
      <c r="B2855" s="171"/>
      <c r="C2855" t="s">
        <v>5892</v>
      </c>
      <c r="D2855" t="s">
        <v>5050</v>
      </c>
      <c r="E2855" t="s">
        <v>2782</v>
      </c>
      <c r="G2855" t="s">
        <v>31</v>
      </c>
      <c r="H2855" t="s">
        <v>31</v>
      </c>
      <c r="I2855" t="s">
        <v>2758</v>
      </c>
      <c r="J2855" t="s">
        <v>2758</v>
      </c>
      <c r="K2855" t="s">
        <v>31</v>
      </c>
      <c r="L2855" t="s">
        <v>2805</v>
      </c>
      <c r="N2855" s="17" t="str">
        <f t="shared" si="88"/>
        <v>WC429</v>
      </c>
      <c r="O2855">
        <f t="shared" si="89"/>
        <v>5861</v>
      </c>
    </row>
    <row r="2856" spans="1:15" x14ac:dyDescent="0.3">
      <c r="A2856">
        <v>5861</v>
      </c>
      <c r="B2856" s="171"/>
      <c r="C2856" t="s">
        <v>5893</v>
      </c>
      <c r="D2856" t="s">
        <v>5050</v>
      </c>
      <c r="E2856" t="s">
        <v>2782</v>
      </c>
      <c r="G2856" t="s">
        <v>31</v>
      </c>
      <c r="H2856" t="s">
        <v>31</v>
      </c>
      <c r="I2856" t="s">
        <v>2758</v>
      </c>
      <c r="J2856" t="s">
        <v>2758</v>
      </c>
      <c r="K2856" t="s">
        <v>31</v>
      </c>
      <c r="L2856" t="s">
        <v>2805</v>
      </c>
      <c r="N2856" s="17" t="str">
        <f t="shared" si="88"/>
        <v>WC583</v>
      </c>
      <c r="O2856">
        <f t="shared" si="89"/>
        <v>5861</v>
      </c>
    </row>
    <row r="2857" spans="1:15" x14ac:dyDescent="0.3">
      <c r="A2857">
        <v>5861</v>
      </c>
      <c r="B2857" s="171"/>
      <c r="C2857" t="s">
        <v>5894</v>
      </c>
      <c r="D2857" t="s">
        <v>5050</v>
      </c>
      <c r="E2857" t="s">
        <v>2782</v>
      </c>
      <c r="G2857" t="s">
        <v>31</v>
      </c>
      <c r="H2857" t="s">
        <v>31</v>
      </c>
      <c r="I2857" t="s">
        <v>2758</v>
      </c>
      <c r="J2857" t="s">
        <v>2758</v>
      </c>
      <c r="K2857" t="s">
        <v>31</v>
      </c>
      <c r="L2857" t="s">
        <v>2805</v>
      </c>
      <c r="N2857" s="17" t="str">
        <f t="shared" si="88"/>
        <v>WC584</v>
      </c>
      <c r="O2857">
        <f t="shared" si="89"/>
        <v>5861</v>
      </c>
    </row>
    <row r="2858" spans="1:15" x14ac:dyDescent="0.3">
      <c r="A2858">
        <v>5861</v>
      </c>
      <c r="B2858" s="171"/>
      <c r="C2858" t="s">
        <v>5895</v>
      </c>
      <c r="D2858" t="s">
        <v>5050</v>
      </c>
      <c r="E2858" t="s">
        <v>2782</v>
      </c>
      <c r="G2858" t="s">
        <v>31</v>
      </c>
      <c r="H2858" t="s">
        <v>31</v>
      </c>
      <c r="I2858" t="s">
        <v>2758</v>
      </c>
      <c r="J2858" t="s">
        <v>2758</v>
      </c>
      <c r="K2858" t="s">
        <v>31</v>
      </c>
      <c r="L2858" t="s">
        <v>2805</v>
      </c>
      <c r="N2858" s="17" t="str">
        <f t="shared" si="88"/>
        <v>WC585</v>
      </c>
      <c r="O2858">
        <f t="shared" si="89"/>
        <v>5861</v>
      </c>
    </row>
    <row r="2859" spans="1:15" x14ac:dyDescent="0.3">
      <c r="A2859">
        <v>5861</v>
      </c>
      <c r="B2859" s="171"/>
      <c r="C2859" t="s">
        <v>5896</v>
      </c>
      <c r="D2859" t="s">
        <v>5050</v>
      </c>
      <c r="E2859" t="s">
        <v>2782</v>
      </c>
      <c r="G2859" t="s">
        <v>31</v>
      </c>
      <c r="H2859" t="s">
        <v>31</v>
      </c>
      <c r="I2859" t="s">
        <v>2758</v>
      </c>
      <c r="J2859" t="s">
        <v>2758</v>
      </c>
      <c r="K2859" t="s">
        <v>31</v>
      </c>
      <c r="L2859" t="s">
        <v>2805</v>
      </c>
      <c r="N2859" s="17" t="str">
        <f t="shared" si="88"/>
        <v>LU435</v>
      </c>
      <c r="O2859">
        <f t="shared" si="89"/>
        <v>5861</v>
      </c>
    </row>
    <row r="2860" spans="1:15" x14ac:dyDescent="0.3">
      <c r="A2860">
        <v>5861</v>
      </c>
      <c r="B2860" s="171"/>
      <c r="C2860" t="s">
        <v>5897</v>
      </c>
      <c r="D2860" t="s">
        <v>5050</v>
      </c>
      <c r="E2860" t="s">
        <v>2782</v>
      </c>
      <c r="G2860" t="s">
        <v>31</v>
      </c>
      <c r="H2860" t="s">
        <v>31</v>
      </c>
      <c r="I2860" t="s">
        <v>2758</v>
      </c>
      <c r="J2860" t="s">
        <v>2758</v>
      </c>
      <c r="K2860" t="s">
        <v>31</v>
      </c>
      <c r="L2860" t="s">
        <v>2805</v>
      </c>
      <c r="N2860" s="17" t="str">
        <f t="shared" si="88"/>
        <v>CQ602</v>
      </c>
      <c r="O2860">
        <f t="shared" si="89"/>
        <v>5861</v>
      </c>
    </row>
    <row r="2861" spans="1:15" x14ac:dyDescent="0.3">
      <c r="A2861">
        <v>5861</v>
      </c>
      <c r="B2861" s="171"/>
      <c r="C2861" t="s">
        <v>5898</v>
      </c>
      <c r="D2861" t="s">
        <v>5050</v>
      </c>
      <c r="E2861" t="s">
        <v>2782</v>
      </c>
      <c r="G2861" t="s">
        <v>31</v>
      </c>
      <c r="H2861" t="s">
        <v>31</v>
      </c>
      <c r="I2861" t="s">
        <v>2758</v>
      </c>
      <c r="J2861" t="s">
        <v>2758</v>
      </c>
      <c r="K2861" t="s">
        <v>31</v>
      </c>
      <c r="L2861" t="s">
        <v>2805</v>
      </c>
      <c r="N2861" s="17" t="str">
        <f t="shared" si="88"/>
        <v>WC586</v>
      </c>
      <c r="O2861">
        <f t="shared" si="89"/>
        <v>5861</v>
      </c>
    </row>
    <row r="2862" spans="1:15" x14ac:dyDescent="0.3">
      <c r="A2862">
        <v>5861</v>
      </c>
      <c r="B2862" s="171"/>
      <c r="C2862" t="s">
        <v>5899</v>
      </c>
      <c r="D2862" t="s">
        <v>5050</v>
      </c>
      <c r="E2862" t="s">
        <v>2782</v>
      </c>
      <c r="G2862" t="s">
        <v>31</v>
      </c>
      <c r="H2862" t="s">
        <v>31</v>
      </c>
      <c r="I2862" t="s">
        <v>2758</v>
      </c>
      <c r="J2862" t="s">
        <v>2758</v>
      </c>
      <c r="K2862" t="s">
        <v>31</v>
      </c>
      <c r="L2862" t="s">
        <v>2805</v>
      </c>
      <c r="N2862" s="17" t="str">
        <f t="shared" si="88"/>
        <v>WC587</v>
      </c>
      <c r="O2862">
        <f t="shared" si="89"/>
        <v>5861</v>
      </c>
    </row>
    <row r="2863" spans="1:15" x14ac:dyDescent="0.3">
      <c r="A2863">
        <v>5861</v>
      </c>
      <c r="B2863" s="171"/>
      <c r="C2863" t="s">
        <v>5900</v>
      </c>
      <c r="D2863" t="s">
        <v>5050</v>
      </c>
      <c r="E2863" t="s">
        <v>2782</v>
      </c>
      <c r="G2863" t="s">
        <v>31</v>
      </c>
      <c r="H2863" t="s">
        <v>31</v>
      </c>
      <c r="I2863" t="s">
        <v>2758</v>
      </c>
      <c r="J2863" t="s">
        <v>2758</v>
      </c>
      <c r="K2863" t="s">
        <v>31</v>
      </c>
      <c r="L2863" t="s">
        <v>2805</v>
      </c>
      <c r="N2863" s="17" t="str">
        <f t="shared" si="88"/>
        <v>WE130</v>
      </c>
      <c r="O2863">
        <f t="shared" si="89"/>
        <v>5861</v>
      </c>
    </row>
    <row r="2864" spans="1:15" x14ac:dyDescent="0.3">
      <c r="A2864">
        <v>5861</v>
      </c>
      <c r="B2864" s="171"/>
      <c r="C2864" t="s">
        <v>5901</v>
      </c>
      <c r="D2864" t="s">
        <v>5050</v>
      </c>
      <c r="E2864" t="s">
        <v>2782</v>
      </c>
      <c r="G2864" t="s">
        <v>31</v>
      </c>
      <c r="H2864" t="s">
        <v>31</v>
      </c>
      <c r="I2864" t="s">
        <v>2758</v>
      </c>
      <c r="J2864" t="s">
        <v>2758</v>
      </c>
      <c r="K2864" t="s">
        <v>31</v>
      </c>
      <c r="L2864" t="s">
        <v>2805</v>
      </c>
      <c r="N2864" s="17" t="str">
        <f t="shared" si="88"/>
        <v>WC588</v>
      </c>
      <c r="O2864">
        <f t="shared" si="89"/>
        <v>5861</v>
      </c>
    </row>
    <row r="2865" spans="1:15" x14ac:dyDescent="0.3">
      <c r="A2865">
        <v>5861</v>
      </c>
      <c r="B2865" s="171"/>
      <c r="C2865" t="s">
        <v>5902</v>
      </c>
      <c r="D2865" t="s">
        <v>5050</v>
      </c>
      <c r="E2865" t="s">
        <v>2782</v>
      </c>
      <c r="G2865" t="s">
        <v>31</v>
      </c>
      <c r="H2865" t="s">
        <v>31</v>
      </c>
      <c r="I2865" t="s">
        <v>2758</v>
      </c>
      <c r="J2865" t="s">
        <v>2758</v>
      </c>
      <c r="K2865" t="s">
        <v>31</v>
      </c>
      <c r="L2865" t="s">
        <v>2805</v>
      </c>
      <c r="N2865" s="17" t="str">
        <f t="shared" si="88"/>
        <v>LU912</v>
      </c>
      <c r="O2865">
        <f t="shared" si="89"/>
        <v>5861</v>
      </c>
    </row>
    <row r="2866" spans="1:15" x14ac:dyDescent="0.3">
      <c r="A2866">
        <v>5861</v>
      </c>
      <c r="B2866" s="171"/>
      <c r="C2866" t="s">
        <v>5903</v>
      </c>
      <c r="D2866" t="s">
        <v>5050</v>
      </c>
      <c r="E2866" t="s">
        <v>2782</v>
      </c>
      <c r="G2866" t="s">
        <v>31</v>
      </c>
      <c r="H2866" t="s">
        <v>31</v>
      </c>
      <c r="I2866" t="s">
        <v>2758</v>
      </c>
      <c r="J2866" t="s">
        <v>2758</v>
      </c>
      <c r="K2866" t="s">
        <v>31</v>
      </c>
      <c r="L2866" t="s">
        <v>2805</v>
      </c>
      <c r="N2866" s="17" t="str">
        <f t="shared" si="88"/>
        <v>LT920</v>
      </c>
      <c r="O2866">
        <f t="shared" si="89"/>
        <v>5861</v>
      </c>
    </row>
    <row r="2867" spans="1:15" x14ac:dyDescent="0.3">
      <c r="A2867">
        <v>5861</v>
      </c>
      <c r="B2867" s="171"/>
      <c r="C2867" t="s">
        <v>5904</v>
      </c>
      <c r="D2867" t="s">
        <v>5050</v>
      </c>
      <c r="E2867" t="s">
        <v>2782</v>
      </c>
      <c r="G2867" t="s">
        <v>31</v>
      </c>
      <c r="H2867" t="s">
        <v>31</v>
      </c>
      <c r="I2867" t="s">
        <v>2758</v>
      </c>
      <c r="J2867" t="s">
        <v>2758</v>
      </c>
      <c r="K2867" t="s">
        <v>31</v>
      </c>
      <c r="L2867" t="s">
        <v>2805</v>
      </c>
      <c r="N2867" s="17" t="str">
        <f t="shared" si="88"/>
        <v>WC589</v>
      </c>
      <c r="O2867">
        <f t="shared" si="89"/>
        <v>5861</v>
      </c>
    </row>
    <row r="2868" spans="1:15" x14ac:dyDescent="0.3">
      <c r="A2868">
        <v>5861</v>
      </c>
      <c r="B2868" s="171"/>
      <c r="C2868" t="s">
        <v>5905</v>
      </c>
      <c r="D2868" t="s">
        <v>5050</v>
      </c>
      <c r="E2868" t="s">
        <v>2782</v>
      </c>
      <c r="G2868" t="s">
        <v>31</v>
      </c>
      <c r="H2868" t="s">
        <v>31</v>
      </c>
      <c r="I2868" t="s">
        <v>2758</v>
      </c>
      <c r="J2868" t="s">
        <v>2758</v>
      </c>
      <c r="K2868" t="s">
        <v>31</v>
      </c>
      <c r="L2868" t="s">
        <v>2805</v>
      </c>
      <c r="N2868" s="17" t="str">
        <f t="shared" si="88"/>
        <v>WC591</v>
      </c>
      <c r="O2868">
        <f t="shared" si="89"/>
        <v>5861</v>
      </c>
    </row>
    <row r="2869" spans="1:15" x14ac:dyDescent="0.3">
      <c r="A2869">
        <v>5861</v>
      </c>
      <c r="B2869" s="171"/>
      <c r="C2869" t="s">
        <v>5906</v>
      </c>
      <c r="D2869" t="s">
        <v>5050</v>
      </c>
      <c r="E2869" t="s">
        <v>2782</v>
      </c>
      <c r="G2869" t="s">
        <v>31</v>
      </c>
      <c r="H2869" t="s">
        <v>31</v>
      </c>
      <c r="I2869" t="s">
        <v>2758</v>
      </c>
      <c r="J2869" t="s">
        <v>2758</v>
      </c>
      <c r="K2869" t="s">
        <v>31</v>
      </c>
      <c r="L2869" t="s">
        <v>2805</v>
      </c>
      <c r="N2869" s="17" t="str">
        <f t="shared" si="88"/>
        <v>WC592</v>
      </c>
      <c r="O2869">
        <f t="shared" si="89"/>
        <v>5861</v>
      </c>
    </row>
    <row r="2870" spans="1:15" x14ac:dyDescent="0.3">
      <c r="A2870">
        <v>5861</v>
      </c>
      <c r="B2870" s="171"/>
      <c r="C2870" t="s">
        <v>5907</v>
      </c>
      <c r="D2870" t="s">
        <v>5050</v>
      </c>
      <c r="E2870" t="s">
        <v>2782</v>
      </c>
      <c r="G2870" t="s">
        <v>31</v>
      </c>
      <c r="H2870" t="s">
        <v>31</v>
      </c>
      <c r="I2870" t="s">
        <v>2758</v>
      </c>
      <c r="J2870" t="s">
        <v>2758</v>
      </c>
      <c r="K2870" t="s">
        <v>31</v>
      </c>
      <c r="L2870" t="s">
        <v>2805</v>
      </c>
      <c r="N2870" s="17" t="str">
        <f t="shared" si="88"/>
        <v>CB779</v>
      </c>
      <c r="O2870">
        <f t="shared" si="89"/>
        <v>5861</v>
      </c>
    </row>
    <row r="2871" spans="1:15" x14ac:dyDescent="0.3">
      <c r="A2871">
        <v>5861</v>
      </c>
      <c r="B2871" s="171"/>
      <c r="C2871" t="s">
        <v>5908</v>
      </c>
      <c r="D2871" t="s">
        <v>5050</v>
      </c>
      <c r="E2871" t="s">
        <v>2782</v>
      </c>
      <c r="G2871" t="s">
        <v>31</v>
      </c>
      <c r="H2871" t="s">
        <v>31</v>
      </c>
      <c r="I2871" t="s">
        <v>2758</v>
      </c>
      <c r="J2871" t="s">
        <v>2758</v>
      </c>
      <c r="K2871" t="s">
        <v>31</v>
      </c>
      <c r="L2871" t="s">
        <v>2805</v>
      </c>
      <c r="N2871" s="17" t="str">
        <f t="shared" si="88"/>
        <v>WC593</v>
      </c>
      <c r="O2871">
        <f t="shared" si="89"/>
        <v>5861</v>
      </c>
    </row>
    <row r="2872" spans="1:15" x14ac:dyDescent="0.3">
      <c r="A2872">
        <v>5861</v>
      </c>
      <c r="B2872" s="171"/>
      <c r="C2872" t="s">
        <v>5909</v>
      </c>
      <c r="D2872" t="s">
        <v>5050</v>
      </c>
      <c r="E2872" t="s">
        <v>2782</v>
      </c>
      <c r="G2872" t="s">
        <v>31</v>
      </c>
      <c r="H2872" t="s">
        <v>31</v>
      </c>
      <c r="I2872" t="s">
        <v>2758</v>
      </c>
      <c r="J2872" t="s">
        <v>2758</v>
      </c>
      <c r="K2872" t="s">
        <v>31</v>
      </c>
      <c r="L2872" t="s">
        <v>2805</v>
      </c>
      <c r="N2872" s="17" t="str">
        <f t="shared" si="88"/>
        <v>CB715</v>
      </c>
      <c r="O2872">
        <f t="shared" si="89"/>
        <v>5861</v>
      </c>
    </row>
    <row r="2873" spans="1:15" x14ac:dyDescent="0.3">
      <c r="A2873">
        <v>5861</v>
      </c>
      <c r="B2873" s="171"/>
      <c r="C2873" t="s">
        <v>5910</v>
      </c>
      <c r="D2873" t="s">
        <v>5050</v>
      </c>
      <c r="E2873" t="s">
        <v>2782</v>
      </c>
      <c r="G2873" t="s">
        <v>31</v>
      </c>
      <c r="H2873" t="s">
        <v>31</v>
      </c>
      <c r="I2873" t="s">
        <v>2758</v>
      </c>
      <c r="J2873" t="s">
        <v>2758</v>
      </c>
      <c r="K2873" t="s">
        <v>31</v>
      </c>
      <c r="L2873" t="s">
        <v>2805</v>
      </c>
      <c r="N2873" s="17" t="str">
        <f t="shared" si="88"/>
        <v>WC594</v>
      </c>
      <c r="O2873">
        <f t="shared" si="89"/>
        <v>5861</v>
      </c>
    </row>
    <row r="2874" spans="1:15" x14ac:dyDescent="0.3">
      <c r="A2874">
        <v>5861</v>
      </c>
      <c r="B2874" s="171"/>
      <c r="C2874" t="s">
        <v>5911</v>
      </c>
      <c r="D2874" t="s">
        <v>5050</v>
      </c>
      <c r="E2874" t="s">
        <v>2782</v>
      </c>
      <c r="G2874" t="s">
        <v>31</v>
      </c>
      <c r="H2874" t="s">
        <v>31</v>
      </c>
      <c r="I2874" t="s">
        <v>2758</v>
      </c>
      <c r="J2874" t="s">
        <v>2758</v>
      </c>
      <c r="K2874" t="s">
        <v>31</v>
      </c>
      <c r="L2874" t="s">
        <v>2805</v>
      </c>
      <c r="N2874" s="17" t="str">
        <f t="shared" si="88"/>
        <v>WC596</v>
      </c>
      <c r="O2874">
        <f t="shared" si="89"/>
        <v>5861</v>
      </c>
    </row>
    <row r="2875" spans="1:15" x14ac:dyDescent="0.3">
      <c r="A2875">
        <v>5861</v>
      </c>
      <c r="B2875" s="171"/>
      <c r="C2875" t="s">
        <v>5912</v>
      </c>
      <c r="D2875" t="s">
        <v>5050</v>
      </c>
      <c r="E2875" t="s">
        <v>2782</v>
      </c>
      <c r="G2875" t="s">
        <v>31</v>
      </c>
      <c r="H2875" t="s">
        <v>31</v>
      </c>
      <c r="I2875" t="s">
        <v>2758</v>
      </c>
      <c r="J2875" t="s">
        <v>2758</v>
      </c>
      <c r="K2875" t="s">
        <v>31</v>
      </c>
      <c r="L2875" t="s">
        <v>2805</v>
      </c>
      <c r="N2875" s="17" t="str">
        <f t="shared" si="88"/>
        <v>WC597</v>
      </c>
      <c r="O2875">
        <f t="shared" si="89"/>
        <v>5861</v>
      </c>
    </row>
    <row r="2876" spans="1:15" x14ac:dyDescent="0.3">
      <c r="A2876">
        <v>5861</v>
      </c>
      <c r="B2876" s="171"/>
      <c r="C2876" t="s">
        <v>5913</v>
      </c>
      <c r="D2876" t="s">
        <v>5050</v>
      </c>
      <c r="E2876" t="s">
        <v>2782</v>
      </c>
      <c r="G2876" t="s">
        <v>31</v>
      </c>
      <c r="H2876" t="s">
        <v>31</v>
      </c>
      <c r="I2876" t="s">
        <v>2758</v>
      </c>
      <c r="J2876" t="s">
        <v>2758</v>
      </c>
      <c r="K2876" t="s">
        <v>31</v>
      </c>
      <c r="L2876" t="s">
        <v>2805</v>
      </c>
      <c r="N2876" s="17" t="str">
        <f t="shared" si="88"/>
        <v>WE140</v>
      </c>
      <c r="O2876">
        <f t="shared" si="89"/>
        <v>5861</v>
      </c>
    </row>
    <row r="2877" spans="1:15" x14ac:dyDescent="0.3">
      <c r="A2877">
        <v>5861</v>
      </c>
      <c r="B2877" s="171"/>
      <c r="C2877" t="s">
        <v>5914</v>
      </c>
      <c r="D2877" t="s">
        <v>5050</v>
      </c>
      <c r="E2877" t="s">
        <v>2782</v>
      </c>
      <c r="G2877" t="s">
        <v>31</v>
      </c>
      <c r="H2877" t="s">
        <v>31</v>
      </c>
      <c r="I2877" t="s">
        <v>2758</v>
      </c>
      <c r="J2877" t="s">
        <v>2758</v>
      </c>
      <c r="K2877" t="s">
        <v>31</v>
      </c>
      <c r="L2877" t="s">
        <v>2805</v>
      </c>
      <c r="N2877" s="17" t="str">
        <f t="shared" si="88"/>
        <v>WC598</v>
      </c>
      <c r="O2877">
        <f t="shared" si="89"/>
        <v>5861</v>
      </c>
    </row>
    <row r="2878" spans="1:15" x14ac:dyDescent="0.3">
      <c r="A2878">
        <v>5861</v>
      </c>
      <c r="B2878" s="171"/>
      <c r="C2878" t="s">
        <v>5915</v>
      </c>
      <c r="D2878" t="s">
        <v>5050</v>
      </c>
      <c r="E2878" t="s">
        <v>2782</v>
      </c>
      <c r="G2878" t="s">
        <v>31</v>
      </c>
      <c r="H2878" t="s">
        <v>31</v>
      </c>
      <c r="I2878" t="s">
        <v>2758</v>
      </c>
      <c r="J2878" t="s">
        <v>2758</v>
      </c>
      <c r="K2878" t="s">
        <v>31</v>
      </c>
      <c r="L2878" t="s">
        <v>2805</v>
      </c>
      <c r="N2878" s="17" t="str">
        <f t="shared" si="88"/>
        <v>WC599</v>
      </c>
      <c r="O2878">
        <f t="shared" si="89"/>
        <v>5861</v>
      </c>
    </row>
    <row r="2879" spans="1:15" x14ac:dyDescent="0.3">
      <c r="A2879">
        <v>5861</v>
      </c>
      <c r="B2879" s="171"/>
      <c r="C2879" t="s">
        <v>5916</v>
      </c>
      <c r="D2879" t="s">
        <v>5050</v>
      </c>
      <c r="E2879" t="s">
        <v>2782</v>
      </c>
      <c r="G2879" t="s">
        <v>31</v>
      </c>
      <c r="H2879" t="s">
        <v>31</v>
      </c>
      <c r="I2879" t="s">
        <v>2758</v>
      </c>
      <c r="J2879" t="s">
        <v>2758</v>
      </c>
      <c r="K2879" t="s">
        <v>31</v>
      </c>
      <c r="L2879" t="s">
        <v>2805</v>
      </c>
      <c r="N2879" s="17" t="str">
        <f t="shared" si="88"/>
        <v>WC600</v>
      </c>
      <c r="O2879">
        <f t="shared" si="89"/>
        <v>5861</v>
      </c>
    </row>
    <row r="2880" spans="1:15" x14ac:dyDescent="0.3">
      <c r="A2880">
        <v>5861</v>
      </c>
      <c r="B2880" s="171"/>
      <c r="C2880" t="s">
        <v>5917</v>
      </c>
      <c r="D2880" t="s">
        <v>5050</v>
      </c>
      <c r="E2880" t="s">
        <v>2782</v>
      </c>
      <c r="G2880" t="s">
        <v>31</v>
      </c>
      <c r="H2880" t="s">
        <v>31</v>
      </c>
      <c r="I2880" t="s">
        <v>2758</v>
      </c>
      <c r="J2880" t="s">
        <v>2758</v>
      </c>
      <c r="K2880" t="s">
        <v>31</v>
      </c>
      <c r="L2880" t="s">
        <v>2805</v>
      </c>
      <c r="N2880" s="17" t="str">
        <f t="shared" si="88"/>
        <v>WC601</v>
      </c>
      <c r="O2880">
        <f t="shared" si="89"/>
        <v>5861</v>
      </c>
    </row>
    <row r="2881" spans="1:15" x14ac:dyDescent="0.3">
      <c r="A2881">
        <v>5861</v>
      </c>
      <c r="B2881" s="171"/>
      <c r="C2881" t="s">
        <v>5918</v>
      </c>
      <c r="D2881" t="s">
        <v>5050</v>
      </c>
      <c r="E2881" t="s">
        <v>2782</v>
      </c>
      <c r="G2881" t="s">
        <v>31</v>
      </c>
      <c r="H2881" t="s">
        <v>31</v>
      </c>
      <c r="I2881" t="s">
        <v>2758</v>
      </c>
      <c r="J2881" t="s">
        <v>2758</v>
      </c>
      <c r="K2881" t="s">
        <v>31</v>
      </c>
      <c r="L2881" t="s">
        <v>2805</v>
      </c>
      <c r="N2881" s="17" t="str">
        <f t="shared" si="88"/>
        <v>WF041</v>
      </c>
      <c r="O2881">
        <f t="shared" si="89"/>
        <v>5861</v>
      </c>
    </row>
    <row r="2882" spans="1:15" x14ac:dyDescent="0.3">
      <c r="A2882">
        <v>5861</v>
      </c>
      <c r="B2882" s="171"/>
      <c r="C2882" t="s">
        <v>5919</v>
      </c>
      <c r="D2882" t="s">
        <v>5050</v>
      </c>
      <c r="E2882" t="s">
        <v>2782</v>
      </c>
      <c r="G2882" t="s">
        <v>31</v>
      </c>
      <c r="H2882" t="s">
        <v>31</v>
      </c>
      <c r="I2882" t="s">
        <v>2758</v>
      </c>
      <c r="J2882" t="s">
        <v>2758</v>
      </c>
      <c r="K2882" t="s">
        <v>31</v>
      </c>
      <c r="L2882" t="s">
        <v>2805</v>
      </c>
      <c r="N2882" s="17" t="str">
        <f t="shared" ref="N2882:N2947" si="90">C2882</f>
        <v>LT921</v>
      </c>
      <c r="O2882">
        <f t="shared" ref="O2882:O2947" si="91">A2882</f>
        <v>5861</v>
      </c>
    </row>
    <row r="2883" spans="1:15" x14ac:dyDescent="0.3">
      <c r="A2883">
        <v>5861</v>
      </c>
      <c r="B2883" s="171"/>
      <c r="C2883" t="s">
        <v>5920</v>
      </c>
      <c r="D2883" t="s">
        <v>5050</v>
      </c>
      <c r="E2883" t="s">
        <v>2782</v>
      </c>
      <c r="G2883" t="s">
        <v>31</v>
      </c>
      <c r="H2883" t="s">
        <v>31</v>
      </c>
      <c r="I2883" t="s">
        <v>2758</v>
      </c>
      <c r="J2883" t="s">
        <v>2758</v>
      </c>
      <c r="K2883" t="s">
        <v>31</v>
      </c>
      <c r="L2883" t="s">
        <v>2805</v>
      </c>
      <c r="N2883" s="17" t="str">
        <f t="shared" si="90"/>
        <v>LT017</v>
      </c>
      <c r="O2883">
        <f t="shared" si="91"/>
        <v>5861</v>
      </c>
    </row>
    <row r="2884" spans="1:15" x14ac:dyDescent="0.3">
      <c r="A2884">
        <v>5861</v>
      </c>
      <c r="B2884" s="171"/>
      <c r="C2884" t="s">
        <v>5921</v>
      </c>
      <c r="D2884" t="s">
        <v>5050</v>
      </c>
      <c r="E2884" t="s">
        <v>2782</v>
      </c>
      <c r="G2884" t="s">
        <v>31</v>
      </c>
      <c r="H2884" t="s">
        <v>31</v>
      </c>
      <c r="I2884" t="s">
        <v>2758</v>
      </c>
      <c r="J2884" t="s">
        <v>2758</v>
      </c>
      <c r="K2884" t="s">
        <v>31</v>
      </c>
      <c r="L2884" t="s">
        <v>2805</v>
      </c>
      <c r="N2884" s="17" t="str">
        <f t="shared" si="90"/>
        <v>WC602</v>
      </c>
      <c r="O2884">
        <f t="shared" si="91"/>
        <v>5861</v>
      </c>
    </row>
    <row r="2885" spans="1:15" x14ac:dyDescent="0.3">
      <c r="A2885">
        <v>5861</v>
      </c>
      <c r="B2885" s="171"/>
      <c r="C2885" t="s">
        <v>5922</v>
      </c>
      <c r="D2885" t="s">
        <v>5050</v>
      </c>
      <c r="E2885" t="s">
        <v>2782</v>
      </c>
      <c r="G2885" t="s">
        <v>31</v>
      </c>
      <c r="H2885" t="s">
        <v>31</v>
      </c>
      <c r="I2885" t="s">
        <v>2758</v>
      </c>
      <c r="J2885" t="s">
        <v>2758</v>
      </c>
      <c r="K2885" t="s">
        <v>31</v>
      </c>
      <c r="L2885" t="s">
        <v>2805</v>
      </c>
      <c r="N2885" s="17" t="str">
        <f t="shared" si="90"/>
        <v>WC603</v>
      </c>
      <c r="O2885">
        <f t="shared" si="91"/>
        <v>5861</v>
      </c>
    </row>
    <row r="2886" spans="1:15" x14ac:dyDescent="0.3">
      <c r="A2886">
        <v>5861</v>
      </c>
      <c r="B2886" s="171"/>
      <c r="C2886" t="s">
        <v>5923</v>
      </c>
      <c r="D2886" t="s">
        <v>5050</v>
      </c>
      <c r="E2886" t="s">
        <v>2782</v>
      </c>
      <c r="G2886" t="s">
        <v>31</v>
      </c>
      <c r="H2886" t="s">
        <v>31</v>
      </c>
      <c r="I2886" t="s">
        <v>2758</v>
      </c>
      <c r="J2886" t="s">
        <v>2758</v>
      </c>
      <c r="K2886" t="s">
        <v>31</v>
      </c>
      <c r="L2886" t="s">
        <v>2805</v>
      </c>
      <c r="N2886" s="17" t="str">
        <f t="shared" si="90"/>
        <v>WC604</v>
      </c>
      <c r="O2886">
        <f t="shared" si="91"/>
        <v>5861</v>
      </c>
    </row>
    <row r="2887" spans="1:15" x14ac:dyDescent="0.3">
      <c r="A2887">
        <v>5861</v>
      </c>
      <c r="B2887" s="171"/>
      <c r="C2887" t="s">
        <v>5924</v>
      </c>
      <c r="D2887" t="s">
        <v>5050</v>
      </c>
      <c r="E2887" t="s">
        <v>2782</v>
      </c>
      <c r="G2887" t="s">
        <v>31</v>
      </c>
      <c r="H2887" t="s">
        <v>31</v>
      </c>
      <c r="I2887" t="s">
        <v>2758</v>
      </c>
      <c r="J2887" t="s">
        <v>2758</v>
      </c>
      <c r="K2887" t="s">
        <v>31</v>
      </c>
      <c r="L2887" t="s">
        <v>2805</v>
      </c>
      <c r="N2887" s="17" t="str">
        <f t="shared" si="90"/>
        <v>LS617</v>
      </c>
      <c r="O2887">
        <f t="shared" si="91"/>
        <v>5861</v>
      </c>
    </row>
    <row r="2888" spans="1:15" x14ac:dyDescent="0.3">
      <c r="A2888">
        <v>5861</v>
      </c>
      <c r="B2888" s="171"/>
      <c r="C2888" t="s">
        <v>5925</v>
      </c>
      <c r="D2888" t="s">
        <v>5050</v>
      </c>
      <c r="E2888" t="s">
        <v>2782</v>
      </c>
      <c r="G2888" t="s">
        <v>31</v>
      </c>
      <c r="H2888" t="s">
        <v>31</v>
      </c>
      <c r="I2888" t="s">
        <v>2758</v>
      </c>
      <c r="J2888" t="s">
        <v>2758</v>
      </c>
      <c r="K2888" t="s">
        <v>31</v>
      </c>
      <c r="L2888" t="s">
        <v>2805</v>
      </c>
      <c r="N2888" s="17" t="str">
        <f t="shared" si="90"/>
        <v>CQ070</v>
      </c>
      <c r="O2888">
        <f t="shared" si="91"/>
        <v>5861</v>
      </c>
    </row>
    <row r="2889" spans="1:15" x14ac:dyDescent="0.3">
      <c r="A2889">
        <v>5861</v>
      </c>
      <c r="B2889" s="171"/>
      <c r="C2889" t="s">
        <v>5926</v>
      </c>
      <c r="D2889" t="s">
        <v>5050</v>
      </c>
      <c r="E2889" t="s">
        <v>2782</v>
      </c>
      <c r="G2889" t="s">
        <v>31</v>
      </c>
      <c r="H2889" t="s">
        <v>31</v>
      </c>
      <c r="I2889" t="s">
        <v>2758</v>
      </c>
      <c r="J2889" t="s">
        <v>2758</v>
      </c>
      <c r="K2889" t="s">
        <v>31</v>
      </c>
      <c r="L2889" t="s">
        <v>2805</v>
      </c>
      <c r="N2889" s="17" t="str">
        <f t="shared" si="90"/>
        <v>LU513</v>
      </c>
      <c r="O2889">
        <f t="shared" si="91"/>
        <v>5861</v>
      </c>
    </row>
    <row r="2890" spans="1:15" x14ac:dyDescent="0.3">
      <c r="A2890">
        <v>5861</v>
      </c>
      <c r="B2890" s="171"/>
      <c r="C2890" t="s">
        <v>5927</v>
      </c>
      <c r="D2890" t="s">
        <v>5050</v>
      </c>
      <c r="E2890" t="s">
        <v>2782</v>
      </c>
      <c r="G2890" t="s">
        <v>31</v>
      </c>
      <c r="H2890" t="s">
        <v>31</v>
      </c>
      <c r="I2890" t="s">
        <v>2758</v>
      </c>
      <c r="J2890" t="s">
        <v>2758</v>
      </c>
      <c r="K2890" t="s">
        <v>31</v>
      </c>
      <c r="L2890" t="s">
        <v>2805</v>
      </c>
      <c r="N2890" s="17" t="str">
        <f t="shared" si="90"/>
        <v>WC605</v>
      </c>
      <c r="O2890">
        <f t="shared" si="91"/>
        <v>5861</v>
      </c>
    </row>
    <row r="2891" spans="1:15" x14ac:dyDescent="0.3">
      <c r="A2891">
        <v>5861</v>
      </c>
      <c r="B2891" s="171"/>
      <c r="C2891" t="s">
        <v>5928</v>
      </c>
      <c r="D2891" t="s">
        <v>5050</v>
      </c>
      <c r="E2891" t="s">
        <v>2782</v>
      </c>
      <c r="G2891" t="s">
        <v>31</v>
      </c>
      <c r="H2891" t="s">
        <v>31</v>
      </c>
      <c r="I2891" t="s">
        <v>2758</v>
      </c>
      <c r="J2891" t="s">
        <v>2758</v>
      </c>
      <c r="K2891" t="s">
        <v>31</v>
      </c>
      <c r="L2891" t="s">
        <v>2805</v>
      </c>
      <c r="N2891" s="17" t="str">
        <f t="shared" si="90"/>
        <v>CQ071</v>
      </c>
      <c r="O2891">
        <f t="shared" si="91"/>
        <v>5861</v>
      </c>
    </row>
    <row r="2892" spans="1:15" x14ac:dyDescent="0.3">
      <c r="A2892">
        <v>5861</v>
      </c>
      <c r="B2892" s="171"/>
      <c r="C2892" t="s">
        <v>5929</v>
      </c>
      <c r="D2892" t="s">
        <v>5050</v>
      </c>
      <c r="E2892" t="s">
        <v>2782</v>
      </c>
      <c r="G2892" t="s">
        <v>31</v>
      </c>
      <c r="H2892" t="s">
        <v>31</v>
      </c>
      <c r="I2892" t="s">
        <v>2758</v>
      </c>
      <c r="J2892" t="s">
        <v>2758</v>
      </c>
      <c r="K2892" t="s">
        <v>31</v>
      </c>
      <c r="L2892" t="s">
        <v>2805</v>
      </c>
      <c r="N2892" s="17" t="str">
        <f t="shared" si="90"/>
        <v>WC606</v>
      </c>
      <c r="O2892">
        <f t="shared" si="91"/>
        <v>5861</v>
      </c>
    </row>
    <row r="2893" spans="1:15" x14ac:dyDescent="0.3">
      <c r="A2893">
        <v>5861</v>
      </c>
      <c r="B2893" s="171"/>
      <c r="C2893" t="s">
        <v>5930</v>
      </c>
      <c r="D2893" t="s">
        <v>5050</v>
      </c>
      <c r="E2893" t="s">
        <v>2782</v>
      </c>
      <c r="G2893" t="s">
        <v>31</v>
      </c>
      <c r="H2893" t="s">
        <v>31</v>
      </c>
      <c r="I2893" t="s">
        <v>2758</v>
      </c>
      <c r="J2893" t="s">
        <v>2758</v>
      </c>
      <c r="K2893" t="s">
        <v>31</v>
      </c>
      <c r="L2893" t="s">
        <v>2805</v>
      </c>
      <c r="N2893" s="17" t="str">
        <f t="shared" si="90"/>
        <v>LS222</v>
      </c>
      <c r="O2893">
        <f t="shared" si="91"/>
        <v>5861</v>
      </c>
    </row>
    <row r="2894" spans="1:15" x14ac:dyDescent="0.3">
      <c r="A2894">
        <v>5861</v>
      </c>
      <c r="B2894" s="171"/>
      <c r="C2894" t="s">
        <v>5931</v>
      </c>
      <c r="D2894" t="s">
        <v>5050</v>
      </c>
      <c r="E2894" t="s">
        <v>2782</v>
      </c>
      <c r="G2894" t="s">
        <v>31</v>
      </c>
      <c r="H2894" t="s">
        <v>31</v>
      </c>
      <c r="I2894" t="s">
        <v>2758</v>
      </c>
      <c r="J2894" t="s">
        <v>2758</v>
      </c>
      <c r="K2894" t="s">
        <v>31</v>
      </c>
      <c r="L2894" t="s">
        <v>2805</v>
      </c>
      <c r="N2894" s="17" t="str">
        <f t="shared" si="90"/>
        <v>LT735</v>
      </c>
      <c r="O2894">
        <f t="shared" si="91"/>
        <v>5861</v>
      </c>
    </row>
    <row r="2895" spans="1:15" x14ac:dyDescent="0.3">
      <c r="A2895">
        <v>5861</v>
      </c>
      <c r="B2895" s="171"/>
      <c r="C2895" t="s">
        <v>5932</v>
      </c>
      <c r="D2895" t="s">
        <v>5050</v>
      </c>
      <c r="E2895" t="s">
        <v>2782</v>
      </c>
      <c r="G2895" t="s">
        <v>31</v>
      </c>
      <c r="H2895" t="s">
        <v>31</v>
      </c>
      <c r="I2895" t="s">
        <v>2758</v>
      </c>
      <c r="J2895" t="s">
        <v>2758</v>
      </c>
      <c r="K2895" t="s">
        <v>31</v>
      </c>
      <c r="L2895" t="s">
        <v>2805</v>
      </c>
      <c r="N2895" s="17" t="str">
        <f t="shared" si="90"/>
        <v>LT922</v>
      </c>
      <c r="O2895">
        <f t="shared" si="91"/>
        <v>5861</v>
      </c>
    </row>
    <row r="2896" spans="1:15" x14ac:dyDescent="0.3">
      <c r="A2896">
        <v>5861</v>
      </c>
      <c r="B2896" s="171"/>
      <c r="C2896" t="s">
        <v>5933</v>
      </c>
      <c r="D2896" t="s">
        <v>5050</v>
      </c>
      <c r="E2896" t="s">
        <v>2782</v>
      </c>
      <c r="G2896" t="s">
        <v>31</v>
      </c>
      <c r="H2896" t="s">
        <v>31</v>
      </c>
      <c r="I2896" t="s">
        <v>2758</v>
      </c>
      <c r="J2896" t="s">
        <v>2758</v>
      </c>
      <c r="K2896" t="s">
        <v>31</v>
      </c>
      <c r="L2896" t="s">
        <v>2805</v>
      </c>
      <c r="N2896" s="17" t="str">
        <f t="shared" si="90"/>
        <v>LT018</v>
      </c>
      <c r="O2896">
        <f t="shared" si="91"/>
        <v>5861</v>
      </c>
    </row>
    <row r="2897" spans="1:15" x14ac:dyDescent="0.3">
      <c r="A2897">
        <v>5861</v>
      </c>
      <c r="B2897" s="171"/>
      <c r="C2897" t="s">
        <v>5934</v>
      </c>
      <c r="D2897" t="s">
        <v>5050</v>
      </c>
      <c r="E2897" t="s">
        <v>2782</v>
      </c>
      <c r="G2897" t="s">
        <v>31</v>
      </c>
      <c r="H2897" t="s">
        <v>31</v>
      </c>
      <c r="I2897" t="s">
        <v>2758</v>
      </c>
      <c r="J2897" t="s">
        <v>2758</v>
      </c>
      <c r="K2897" t="s">
        <v>31</v>
      </c>
      <c r="L2897" t="s">
        <v>2805</v>
      </c>
      <c r="N2897" s="17" t="str">
        <f t="shared" si="90"/>
        <v>CQ074</v>
      </c>
      <c r="O2897">
        <f t="shared" si="91"/>
        <v>5861</v>
      </c>
    </row>
    <row r="2898" spans="1:15" x14ac:dyDescent="0.3">
      <c r="A2898">
        <v>5861</v>
      </c>
      <c r="B2898" s="171"/>
      <c r="C2898" t="s">
        <v>5935</v>
      </c>
      <c r="D2898" t="s">
        <v>5050</v>
      </c>
      <c r="E2898" t="s">
        <v>2782</v>
      </c>
      <c r="G2898" t="s">
        <v>31</v>
      </c>
      <c r="H2898" t="s">
        <v>31</v>
      </c>
      <c r="I2898" t="s">
        <v>2758</v>
      </c>
      <c r="J2898" t="s">
        <v>2758</v>
      </c>
      <c r="K2898" t="s">
        <v>31</v>
      </c>
      <c r="L2898" t="s">
        <v>2805</v>
      </c>
      <c r="N2898" s="17" t="str">
        <f t="shared" si="90"/>
        <v>WC607</v>
      </c>
      <c r="O2898">
        <f t="shared" si="91"/>
        <v>5861</v>
      </c>
    </row>
    <row r="2899" spans="1:15" x14ac:dyDescent="0.3">
      <c r="A2899">
        <v>5861</v>
      </c>
      <c r="B2899" s="171"/>
      <c r="C2899" t="s">
        <v>5936</v>
      </c>
      <c r="D2899" t="s">
        <v>5050</v>
      </c>
      <c r="E2899" t="s">
        <v>2782</v>
      </c>
      <c r="G2899" t="s">
        <v>31</v>
      </c>
      <c r="H2899" t="s">
        <v>31</v>
      </c>
      <c r="I2899" t="s">
        <v>2758</v>
      </c>
      <c r="J2899" t="s">
        <v>2758</v>
      </c>
      <c r="K2899" t="s">
        <v>31</v>
      </c>
      <c r="L2899" t="s">
        <v>2805</v>
      </c>
      <c r="N2899" s="17" t="str">
        <f t="shared" si="90"/>
        <v>CQ072</v>
      </c>
      <c r="O2899">
        <f t="shared" si="91"/>
        <v>5861</v>
      </c>
    </row>
    <row r="2900" spans="1:15" x14ac:dyDescent="0.3">
      <c r="A2900">
        <v>5861</v>
      </c>
      <c r="B2900" s="171"/>
      <c r="C2900" t="s">
        <v>5937</v>
      </c>
      <c r="D2900" t="s">
        <v>5050</v>
      </c>
      <c r="E2900" t="s">
        <v>2782</v>
      </c>
      <c r="G2900" t="s">
        <v>31</v>
      </c>
      <c r="H2900" t="s">
        <v>31</v>
      </c>
      <c r="I2900" t="s">
        <v>2758</v>
      </c>
      <c r="J2900" t="s">
        <v>2758</v>
      </c>
      <c r="K2900" t="s">
        <v>31</v>
      </c>
      <c r="L2900" t="s">
        <v>2805</v>
      </c>
      <c r="N2900" s="17" t="str">
        <f t="shared" si="90"/>
        <v>LS887</v>
      </c>
      <c r="O2900">
        <f t="shared" si="91"/>
        <v>5861</v>
      </c>
    </row>
    <row r="2901" spans="1:15" x14ac:dyDescent="0.3">
      <c r="A2901">
        <v>5861</v>
      </c>
      <c r="B2901" s="171"/>
      <c r="C2901" t="s">
        <v>5938</v>
      </c>
      <c r="D2901" t="s">
        <v>5050</v>
      </c>
      <c r="E2901" t="s">
        <v>2782</v>
      </c>
      <c r="G2901" t="s">
        <v>31</v>
      </c>
      <c r="H2901" t="s">
        <v>31</v>
      </c>
      <c r="I2901" t="s">
        <v>2758</v>
      </c>
      <c r="J2901" t="s">
        <v>2758</v>
      </c>
      <c r="K2901" t="s">
        <v>31</v>
      </c>
      <c r="L2901" t="s">
        <v>2805</v>
      </c>
      <c r="N2901" s="17" t="str">
        <f t="shared" si="90"/>
        <v>CQ073</v>
      </c>
      <c r="O2901">
        <f t="shared" si="91"/>
        <v>5861</v>
      </c>
    </row>
    <row r="2902" spans="1:15" x14ac:dyDescent="0.3">
      <c r="A2902">
        <v>5861</v>
      </c>
      <c r="B2902" s="171"/>
      <c r="C2902" t="s">
        <v>5939</v>
      </c>
      <c r="D2902" t="s">
        <v>5050</v>
      </c>
      <c r="E2902" t="s">
        <v>2782</v>
      </c>
      <c r="G2902" t="s">
        <v>31</v>
      </c>
      <c r="H2902" t="s">
        <v>31</v>
      </c>
      <c r="I2902" t="s">
        <v>2758</v>
      </c>
      <c r="J2902" t="s">
        <v>2758</v>
      </c>
      <c r="K2902" t="s">
        <v>31</v>
      </c>
      <c r="L2902" t="s">
        <v>2805</v>
      </c>
      <c r="N2902" s="17" t="str">
        <f t="shared" si="90"/>
        <v>LV373</v>
      </c>
      <c r="O2902">
        <f t="shared" si="91"/>
        <v>5861</v>
      </c>
    </row>
    <row r="2903" spans="1:15" x14ac:dyDescent="0.3">
      <c r="A2903">
        <v>5861</v>
      </c>
      <c r="B2903" s="171"/>
      <c r="C2903" t="s">
        <v>5940</v>
      </c>
      <c r="D2903" t="s">
        <v>5050</v>
      </c>
      <c r="E2903" t="s">
        <v>2782</v>
      </c>
      <c r="G2903" t="s">
        <v>31</v>
      </c>
      <c r="H2903" t="s">
        <v>31</v>
      </c>
      <c r="I2903" t="s">
        <v>2758</v>
      </c>
      <c r="J2903" t="s">
        <v>2758</v>
      </c>
      <c r="K2903" t="s">
        <v>31</v>
      </c>
      <c r="L2903" t="s">
        <v>2805</v>
      </c>
      <c r="N2903" s="17" t="str">
        <f>C2903</f>
        <v>WB120</v>
      </c>
      <c r="O2903">
        <f>A2903</f>
        <v>5861</v>
      </c>
    </row>
    <row r="2904" spans="1:15" x14ac:dyDescent="0.3">
      <c r="A2904">
        <v>5861</v>
      </c>
      <c r="B2904" s="171"/>
      <c r="C2904" t="s">
        <v>5941</v>
      </c>
      <c r="D2904" t="s">
        <v>5050</v>
      </c>
      <c r="E2904" t="s">
        <v>2782</v>
      </c>
      <c r="G2904" t="s">
        <v>31</v>
      </c>
      <c r="H2904" t="s">
        <v>31</v>
      </c>
      <c r="I2904" t="s">
        <v>2758</v>
      </c>
      <c r="J2904" t="s">
        <v>2758</v>
      </c>
      <c r="K2904" t="s">
        <v>31</v>
      </c>
      <c r="L2904" t="s">
        <v>2805</v>
      </c>
      <c r="N2904" s="17" t="str">
        <f t="shared" si="90"/>
        <v>CB361</v>
      </c>
      <c r="O2904">
        <f t="shared" si="91"/>
        <v>5861</v>
      </c>
    </row>
    <row r="2905" spans="1:15" x14ac:dyDescent="0.3">
      <c r="A2905">
        <v>5861</v>
      </c>
      <c r="B2905" s="171"/>
      <c r="C2905" t="s">
        <v>5942</v>
      </c>
      <c r="D2905" t="s">
        <v>5050</v>
      </c>
      <c r="E2905" t="s">
        <v>2782</v>
      </c>
      <c r="G2905" t="s">
        <v>31</v>
      </c>
      <c r="H2905" t="s">
        <v>31</v>
      </c>
      <c r="I2905" t="s">
        <v>2758</v>
      </c>
      <c r="J2905" t="s">
        <v>2758</v>
      </c>
      <c r="K2905" t="s">
        <v>31</v>
      </c>
      <c r="L2905" t="s">
        <v>2805</v>
      </c>
      <c r="N2905" s="17" t="str">
        <f>C2905</f>
        <v>WP132</v>
      </c>
      <c r="O2905">
        <f>A2905</f>
        <v>5861</v>
      </c>
    </row>
    <row r="2906" spans="1:15" x14ac:dyDescent="0.3">
      <c r="A2906">
        <v>5861</v>
      </c>
      <c r="B2906" s="171"/>
      <c r="C2906" t="s">
        <v>5943</v>
      </c>
      <c r="D2906" t="s">
        <v>5050</v>
      </c>
      <c r="E2906" t="s">
        <v>2782</v>
      </c>
      <c r="G2906" t="s">
        <v>31</v>
      </c>
      <c r="H2906" t="s">
        <v>31</v>
      </c>
      <c r="I2906" t="s">
        <v>2758</v>
      </c>
      <c r="J2906" t="s">
        <v>2758</v>
      </c>
      <c r="K2906" t="s">
        <v>31</v>
      </c>
      <c r="L2906" t="s">
        <v>2805</v>
      </c>
      <c r="N2906" s="17" t="str">
        <f t="shared" si="90"/>
        <v>IS008</v>
      </c>
      <c r="O2906">
        <f t="shared" si="91"/>
        <v>5861</v>
      </c>
    </row>
    <row r="2907" spans="1:15" x14ac:dyDescent="0.3">
      <c r="A2907">
        <v>5861</v>
      </c>
      <c r="B2907" s="171"/>
      <c r="C2907" t="s">
        <v>5944</v>
      </c>
      <c r="D2907" t="s">
        <v>5050</v>
      </c>
      <c r="E2907" t="s">
        <v>2782</v>
      </c>
      <c r="G2907" t="s">
        <v>31</v>
      </c>
      <c r="H2907" t="s">
        <v>31</v>
      </c>
      <c r="I2907" t="s">
        <v>2758</v>
      </c>
      <c r="J2907" t="s">
        <v>2758</v>
      </c>
      <c r="K2907" t="s">
        <v>31</v>
      </c>
      <c r="L2907" t="s">
        <v>2805</v>
      </c>
      <c r="N2907" s="17" t="str">
        <f t="shared" si="90"/>
        <v>LT019</v>
      </c>
      <c r="O2907">
        <f t="shared" si="91"/>
        <v>5861</v>
      </c>
    </row>
    <row r="2908" spans="1:15" x14ac:dyDescent="0.3">
      <c r="A2908">
        <v>5861</v>
      </c>
      <c r="B2908" s="171"/>
      <c r="C2908" t="s">
        <v>5945</v>
      </c>
      <c r="D2908" t="s">
        <v>5050</v>
      </c>
      <c r="E2908" t="s">
        <v>2782</v>
      </c>
      <c r="G2908" t="s">
        <v>31</v>
      </c>
      <c r="H2908" t="s">
        <v>31</v>
      </c>
      <c r="I2908" t="s">
        <v>2758</v>
      </c>
      <c r="J2908" t="s">
        <v>2758</v>
      </c>
      <c r="K2908" t="s">
        <v>31</v>
      </c>
      <c r="L2908" t="s">
        <v>2805</v>
      </c>
      <c r="N2908" s="17" t="str">
        <f t="shared" si="90"/>
        <v>WC610</v>
      </c>
      <c r="O2908">
        <f t="shared" si="91"/>
        <v>5861</v>
      </c>
    </row>
    <row r="2909" spans="1:15" x14ac:dyDescent="0.3">
      <c r="A2909">
        <v>5861</v>
      </c>
      <c r="B2909" s="171"/>
      <c r="C2909" t="s">
        <v>5946</v>
      </c>
      <c r="D2909" t="s">
        <v>5050</v>
      </c>
      <c r="E2909" t="s">
        <v>2782</v>
      </c>
      <c r="G2909" t="s">
        <v>31</v>
      </c>
      <c r="H2909" t="s">
        <v>31</v>
      </c>
      <c r="I2909" t="s">
        <v>2758</v>
      </c>
      <c r="J2909" t="s">
        <v>2758</v>
      </c>
      <c r="K2909" t="s">
        <v>31</v>
      </c>
      <c r="L2909" t="s">
        <v>2805</v>
      </c>
      <c r="N2909" s="17" t="str">
        <f t="shared" si="90"/>
        <v>WC611</v>
      </c>
      <c r="O2909">
        <f t="shared" si="91"/>
        <v>5861</v>
      </c>
    </row>
    <row r="2910" spans="1:15" x14ac:dyDescent="0.3">
      <c r="A2910">
        <v>5861</v>
      </c>
      <c r="B2910" s="171"/>
      <c r="C2910" t="s">
        <v>5947</v>
      </c>
      <c r="D2910" t="s">
        <v>5050</v>
      </c>
      <c r="E2910" t="s">
        <v>2782</v>
      </c>
      <c r="G2910" t="s">
        <v>31</v>
      </c>
      <c r="H2910" t="s">
        <v>31</v>
      </c>
      <c r="I2910" t="s">
        <v>2758</v>
      </c>
      <c r="J2910" t="s">
        <v>2758</v>
      </c>
      <c r="K2910" t="s">
        <v>31</v>
      </c>
      <c r="L2910" t="s">
        <v>2805</v>
      </c>
      <c r="N2910" s="17" t="str">
        <f t="shared" si="90"/>
        <v>LT871</v>
      </c>
      <c r="O2910">
        <f t="shared" si="91"/>
        <v>5861</v>
      </c>
    </row>
    <row r="2911" spans="1:15" x14ac:dyDescent="0.3">
      <c r="A2911">
        <v>5861</v>
      </c>
      <c r="B2911" s="171"/>
      <c r="C2911" t="s">
        <v>5948</v>
      </c>
      <c r="D2911" t="s">
        <v>5050</v>
      </c>
      <c r="E2911" t="s">
        <v>2782</v>
      </c>
      <c r="G2911" t="s">
        <v>31</v>
      </c>
      <c r="H2911" t="s">
        <v>31</v>
      </c>
      <c r="I2911" t="s">
        <v>2758</v>
      </c>
      <c r="J2911" t="s">
        <v>2758</v>
      </c>
      <c r="K2911" t="s">
        <v>31</v>
      </c>
      <c r="L2911" t="s">
        <v>2805</v>
      </c>
      <c r="N2911" s="17" t="str">
        <f t="shared" si="90"/>
        <v>WZ945</v>
      </c>
      <c r="O2911">
        <f t="shared" si="91"/>
        <v>5861</v>
      </c>
    </row>
    <row r="2912" spans="1:15" x14ac:dyDescent="0.3">
      <c r="A2912">
        <v>5861</v>
      </c>
      <c r="B2912" s="171"/>
      <c r="C2912" t="s">
        <v>5949</v>
      </c>
      <c r="D2912" t="s">
        <v>5050</v>
      </c>
      <c r="E2912" t="s">
        <v>2782</v>
      </c>
      <c r="G2912" t="s">
        <v>31</v>
      </c>
      <c r="H2912" t="s">
        <v>31</v>
      </c>
      <c r="I2912" t="s">
        <v>2758</v>
      </c>
      <c r="J2912" t="s">
        <v>2758</v>
      </c>
      <c r="K2912" t="s">
        <v>31</v>
      </c>
      <c r="L2912" t="s">
        <v>2805</v>
      </c>
      <c r="N2912" s="17" t="str">
        <f t="shared" si="90"/>
        <v>WP135</v>
      </c>
      <c r="O2912">
        <f t="shared" si="91"/>
        <v>5861</v>
      </c>
    </row>
    <row r="2913" spans="1:15" x14ac:dyDescent="0.3">
      <c r="A2913">
        <v>5861</v>
      </c>
      <c r="B2913" s="171"/>
      <c r="C2913" t="s">
        <v>5950</v>
      </c>
      <c r="D2913" t="s">
        <v>5050</v>
      </c>
      <c r="E2913" t="s">
        <v>2782</v>
      </c>
      <c r="G2913" t="s">
        <v>31</v>
      </c>
      <c r="H2913" t="s">
        <v>31</v>
      </c>
      <c r="I2913" t="s">
        <v>2758</v>
      </c>
      <c r="J2913" t="s">
        <v>2758</v>
      </c>
      <c r="K2913" t="s">
        <v>31</v>
      </c>
      <c r="L2913" t="s">
        <v>2805</v>
      </c>
      <c r="N2913" s="17" t="str">
        <f t="shared" si="90"/>
        <v>LU463</v>
      </c>
      <c r="O2913">
        <f t="shared" si="91"/>
        <v>5861</v>
      </c>
    </row>
    <row r="2914" spans="1:15" x14ac:dyDescent="0.3">
      <c r="A2914">
        <v>5861</v>
      </c>
      <c r="B2914" s="171"/>
      <c r="C2914" t="s">
        <v>5951</v>
      </c>
      <c r="D2914" t="s">
        <v>5050</v>
      </c>
      <c r="E2914" t="s">
        <v>2782</v>
      </c>
      <c r="G2914" t="s">
        <v>31</v>
      </c>
      <c r="H2914" t="s">
        <v>31</v>
      </c>
      <c r="I2914" t="s">
        <v>2758</v>
      </c>
      <c r="J2914" t="s">
        <v>2758</v>
      </c>
      <c r="K2914" t="s">
        <v>31</v>
      </c>
      <c r="L2914" t="s">
        <v>2805</v>
      </c>
      <c r="N2914" s="17" t="str">
        <f t="shared" si="90"/>
        <v>WC612</v>
      </c>
      <c r="O2914">
        <f t="shared" si="91"/>
        <v>5861</v>
      </c>
    </row>
    <row r="2915" spans="1:15" x14ac:dyDescent="0.3">
      <c r="A2915">
        <v>5861</v>
      </c>
      <c r="B2915" s="171"/>
      <c r="C2915" t="s">
        <v>5952</v>
      </c>
      <c r="D2915" t="s">
        <v>5050</v>
      </c>
      <c r="E2915" t="s">
        <v>2782</v>
      </c>
      <c r="G2915" t="s">
        <v>31</v>
      </c>
      <c r="H2915" t="s">
        <v>31</v>
      </c>
      <c r="I2915" t="s">
        <v>2758</v>
      </c>
      <c r="J2915" t="s">
        <v>2758</v>
      </c>
      <c r="K2915" t="s">
        <v>31</v>
      </c>
      <c r="L2915" t="s">
        <v>2805</v>
      </c>
      <c r="N2915" s="17" t="str">
        <f t="shared" si="90"/>
        <v>LT020</v>
      </c>
      <c r="O2915">
        <f t="shared" si="91"/>
        <v>5861</v>
      </c>
    </row>
    <row r="2916" spans="1:15" x14ac:dyDescent="0.3">
      <c r="A2916">
        <v>5861</v>
      </c>
      <c r="B2916" s="171"/>
      <c r="C2916" t="s">
        <v>5953</v>
      </c>
      <c r="D2916" t="s">
        <v>5050</v>
      </c>
      <c r="E2916" t="s">
        <v>2782</v>
      </c>
      <c r="G2916" t="s">
        <v>31</v>
      </c>
      <c r="H2916" t="s">
        <v>31</v>
      </c>
      <c r="I2916" t="s">
        <v>2758</v>
      </c>
      <c r="J2916" t="s">
        <v>2758</v>
      </c>
      <c r="K2916" t="s">
        <v>31</v>
      </c>
      <c r="L2916" t="s">
        <v>2805</v>
      </c>
      <c r="N2916" s="17" t="str">
        <f t="shared" si="90"/>
        <v>IS009</v>
      </c>
      <c r="O2916">
        <f t="shared" si="91"/>
        <v>5861</v>
      </c>
    </row>
    <row r="2917" spans="1:15" x14ac:dyDescent="0.3">
      <c r="A2917">
        <v>5861</v>
      </c>
      <c r="B2917" s="171"/>
      <c r="C2917" t="s">
        <v>5954</v>
      </c>
      <c r="D2917" t="s">
        <v>5050</v>
      </c>
      <c r="E2917" t="s">
        <v>2782</v>
      </c>
      <c r="G2917" t="s">
        <v>31</v>
      </c>
      <c r="H2917" t="s">
        <v>31</v>
      </c>
      <c r="I2917" t="s">
        <v>2758</v>
      </c>
      <c r="J2917" t="s">
        <v>2758</v>
      </c>
      <c r="K2917" t="s">
        <v>31</v>
      </c>
      <c r="L2917" t="s">
        <v>2805</v>
      </c>
      <c r="N2917" s="17" t="str">
        <f t="shared" si="90"/>
        <v>LT021</v>
      </c>
      <c r="O2917">
        <f t="shared" si="91"/>
        <v>5861</v>
      </c>
    </row>
    <row r="2918" spans="1:15" x14ac:dyDescent="0.3">
      <c r="A2918">
        <v>5861</v>
      </c>
      <c r="B2918" s="171"/>
      <c r="C2918" t="s">
        <v>5955</v>
      </c>
      <c r="D2918" t="s">
        <v>5050</v>
      </c>
      <c r="E2918" t="s">
        <v>2782</v>
      </c>
      <c r="G2918" t="s">
        <v>31</v>
      </c>
      <c r="H2918" t="s">
        <v>31</v>
      </c>
      <c r="I2918" t="s">
        <v>2758</v>
      </c>
      <c r="J2918" t="s">
        <v>2758</v>
      </c>
      <c r="K2918" t="s">
        <v>31</v>
      </c>
      <c r="L2918" t="s">
        <v>2805</v>
      </c>
      <c r="N2918" s="17" t="str">
        <f t="shared" si="90"/>
        <v>LS669</v>
      </c>
      <c r="O2918">
        <f t="shared" si="91"/>
        <v>5861</v>
      </c>
    </row>
    <row r="2919" spans="1:15" x14ac:dyDescent="0.3">
      <c r="A2919">
        <v>5861</v>
      </c>
      <c r="B2919" s="171"/>
      <c r="C2919" t="s">
        <v>5956</v>
      </c>
      <c r="D2919" t="s">
        <v>5050</v>
      </c>
      <c r="E2919" t="s">
        <v>2782</v>
      </c>
      <c r="G2919" t="s">
        <v>31</v>
      </c>
      <c r="H2919" t="s">
        <v>31</v>
      </c>
      <c r="I2919" t="s">
        <v>2758</v>
      </c>
      <c r="J2919" t="s">
        <v>2758</v>
      </c>
      <c r="K2919" t="s">
        <v>31</v>
      </c>
      <c r="L2919" t="s">
        <v>2805</v>
      </c>
      <c r="N2919" s="17" t="str">
        <f t="shared" si="90"/>
        <v>LS843</v>
      </c>
      <c r="O2919">
        <f t="shared" si="91"/>
        <v>5861</v>
      </c>
    </row>
    <row r="2920" spans="1:15" x14ac:dyDescent="0.3">
      <c r="A2920">
        <v>5861</v>
      </c>
      <c r="B2920" s="171"/>
      <c r="C2920" t="s">
        <v>5957</v>
      </c>
      <c r="D2920" t="s">
        <v>5050</v>
      </c>
      <c r="E2920" t="s">
        <v>2782</v>
      </c>
      <c r="G2920" t="s">
        <v>31</v>
      </c>
      <c r="H2920" t="s">
        <v>31</v>
      </c>
      <c r="I2920" t="s">
        <v>2758</v>
      </c>
      <c r="J2920" t="s">
        <v>2758</v>
      </c>
      <c r="K2920" t="s">
        <v>31</v>
      </c>
      <c r="L2920" t="s">
        <v>2805</v>
      </c>
      <c r="N2920" s="17" t="str">
        <f t="shared" si="90"/>
        <v>WC613</v>
      </c>
      <c r="O2920">
        <f t="shared" si="91"/>
        <v>5861</v>
      </c>
    </row>
    <row r="2921" spans="1:15" x14ac:dyDescent="0.3">
      <c r="A2921">
        <v>5861</v>
      </c>
      <c r="B2921" s="171"/>
      <c r="C2921" t="s">
        <v>5958</v>
      </c>
      <c r="D2921" t="s">
        <v>5050</v>
      </c>
      <c r="E2921" t="s">
        <v>2782</v>
      </c>
      <c r="G2921" t="s">
        <v>31</v>
      </c>
      <c r="H2921" t="s">
        <v>31</v>
      </c>
      <c r="I2921" t="s">
        <v>2758</v>
      </c>
      <c r="J2921" t="s">
        <v>2758</v>
      </c>
      <c r="K2921" t="s">
        <v>31</v>
      </c>
      <c r="L2921" t="s">
        <v>2805</v>
      </c>
      <c r="N2921" s="17" t="str">
        <f t="shared" si="90"/>
        <v>WF042</v>
      </c>
      <c r="O2921">
        <f t="shared" si="91"/>
        <v>5861</v>
      </c>
    </row>
    <row r="2922" spans="1:15" x14ac:dyDescent="0.3">
      <c r="A2922">
        <v>5861</v>
      </c>
      <c r="B2922" s="171"/>
      <c r="C2922" t="s">
        <v>5959</v>
      </c>
      <c r="D2922" t="s">
        <v>5050</v>
      </c>
      <c r="E2922" t="s">
        <v>2782</v>
      </c>
      <c r="G2922" t="s">
        <v>31</v>
      </c>
      <c r="H2922" t="s">
        <v>31</v>
      </c>
      <c r="I2922" t="s">
        <v>2758</v>
      </c>
      <c r="J2922" t="s">
        <v>2758</v>
      </c>
      <c r="K2922" t="s">
        <v>31</v>
      </c>
      <c r="L2922" t="s">
        <v>2805</v>
      </c>
      <c r="N2922" s="17" t="str">
        <f t="shared" si="90"/>
        <v>WC614</v>
      </c>
      <c r="O2922">
        <f t="shared" si="91"/>
        <v>5861</v>
      </c>
    </row>
    <row r="2923" spans="1:15" x14ac:dyDescent="0.3">
      <c r="A2923">
        <v>5861</v>
      </c>
      <c r="B2923" s="171"/>
      <c r="C2923" t="s">
        <v>5960</v>
      </c>
      <c r="D2923" t="s">
        <v>5050</v>
      </c>
      <c r="E2923" t="s">
        <v>2782</v>
      </c>
      <c r="G2923" t="s">
        <v>31</v>
      </c>
      <c r="H2923" t="s">
        <v>31</v>
      </c>
      <c r="I2923" t="s">
        <v>2758</v>
      </c>
      <c r="J2923" t="s">
        <v>2758</v>
      </c>
      <c r="K2923" t="s">
        <v>31</v>
      </c>
      <c r="L2923" t="s">
        <v>2805</v>
      </c>
      <c r="N2923" s="17" t="str">
        <f t="shared" si="90"/>
        <v>WC615</v>
      </c>
      <c r="O2923">
        <f t="shared" si="91"/>
        <v>5861</v>
      </c>
    </row>
    <row r="2924" spans="1:15" x14ac:dyDescent="0.3">
      <c r="A2924">
        <v>5861</v>
      </c>
      <c r="B2924" s="171"/>
      <c r="C2924" t="s">
        <v>5961</v>
      </c>
      <c r="D2924" t="s">
        <v>5050</v>
      </c>
      <c r="E2924" t="s">
        <v>2782</v>
      </c>
      <c r="G2924" t="s">
        <v>31</v>
      </c>
      <c r="H2924" t="s">
        <v>31</v>
      </c>
      <c r="I2924" t="s">
        <v>2758</v>
      </c>
      <c r="J2924" t="s">
        <v>2758</v>
      </c>
      <c r="K2924" t="s">
        <v>31</v>
      </c>
      <c r="L2924" t="s">
        <v>2805</v>
      </c>
      <c r="N2924" s="17" t="str">
        <f t="shared" si="90"/>
        <v>WC616</v>
      </c>
      <c r="O2924">
        <f t="shared" si="91"/>
        <v>5861</v>
      </c>
    </row>
    <row r="2925" spans="1:15" x14ac:dyDescent="0.3">
      <c r="A2925">
        <v>5861</v>
      </c>
      <c r="B2925" s="171"/>
      <c r="C2925" t="s">
        <v>5962</v>
      </c>
      <c r="D2925" t="s">
        <v>5050</v>
      </c>
      <c r="E2925" t="s">
        <v>2782</v>
      </c>
      <c r="G2925" t="s">
        <v>31</v>
      </c>
      <c r="H2925" t="s">
        <v>31</v>
      </c>
      <c r="I2925" t="s">
        <v>2758</v>
      </c>
      <c r="J2925" t="s">
        <v>2758</v>
      </c>
      <c r="K2925" t="s">
        <v>31</v>
      </c>
      <c r="L2925" t="s">
        <v>2805</v>
      </c>
      <c r="N2925" s="17" t="str">
        <f t="shared" si="90"/>
        <v>WB113</v>
      </c>
      <c r="O2925">
        <f t="shared" si="91"/>
        <v>5861</v>
      </c>
    </row>
    <row r="2926" spans="1:15" x14ac:dyDescent="0.3">
      <c r="A2926">
        <v>5861</v>
      </c>
      <c r="B2926" s="171"/>
      <c r="C2926" t="s">
        <v>5963</v>
      </c>
      <c r="D2926" t="s">
        <v>5050</v>
      </c>
      <c r="E2926" t="s">
        <v>2782</v>
      </c>
      <c r="G2926" t="s">
        <v>31</v>
      </c>
      <c r="H2926" t="s">
        <v>31</v>
      </c>
      <c r="I2926" t="s">
        <v>2758</v>
      </c>
      <c r="J2926" t="s">
        <v>2758</v>
      </c>
      <c r="K2926" t="s">
        <v>31</v>
      </c>
      <c r="L2926" t="s">
        <v>2805</v>
      </c>
      <c r="N2926" s="17" t="str">
        <f t="shared" si="90"/>
        <v>CQ075</v>
      </c>
      <c r="O2926">
        <f t="shared" si="91"/>
        <v>5861</v>
      </c>
    </row>
    <row r="2927" spans="1:15" x14ac:dyDescent="0.3">
      <c r="A2927">
        <v>5861</v>
      </c>
      <c r="B2927" s="171"/>
      <c r="C2927" t="s">
        <v>5964</v>
      </c>
      <c r="D2927" t="s">
        <v>5050</v>
      </c>
      <c r="E2927" t="s">
        <v>2782</v>
      </c>
      <c r="G2927" t="s">
        <v>31</v>
      </c>
      <c r="H2927" t="s">
        <v>31</v>
      </c>
      <c r="I2927" t="s">
        <v>2758</v>
      </c>
      <c r="J2927" t="s">
        <v>2758</v>
      </c>
      <c r="K2927" t="s">
        <v>31</v>
      </c>
      <c r="L2927" t="s">
        <v>2805</v>
      </c>
      <c r="N2927" s="17" t="str">
        <f t="shared" si="90"/>
        <v>LT923</v>
      </c>
      <c r="O2927">
        <f t="shared" si="91"/>
        <v>5861</v>
      </c>
    </row>
    <row r="2928" spans="1:15" x14ac:dyDescent="0.3">
      <c r="A2928">
        <v>5861</v>
      </c>
      <c r="B2928" s="171"/>
      <c r="C2928" t="s">
        <v>5965</v>
      </c>
      <c r="D2928" t="s">
        <v>5050</v>
      </c>
      <c r="E2928" t="s">
        <v>2782</v>
      </c>
      <c r="G2928" t="s">
        <v>31</v>
      </c>
      <c r="H2928" t="s">
        <v>31</v>
      </c>
      <c r="I2928" t="s">
        <v>2758</v>
      </c>
      <c r="J2928" t="s">
        <v>2758</v>
      </c>
      <c r="K2928" t="s">
        <v>31</v>
      </c>
      <c r="L2928" t="s">
        <v>2805</v>
      </c>
      <c r="N2928" s="17" t="str">
        <f t="shared" si="90"/>
        <v>WC617</v>
      </c>
      <c r="O2928">
        <f t="shared" si="91"/>
        <v>5861</v>
      </c>
    </row>
    <row r="2929" spans="1:15" x14ac:dyDescent="0.3">
      <c r="A2929">
        <v>5861</v>
      </c>
      <c r="B2929" s="171"/>
      <c r="C2929" t="s">
        <v>5966</v>
      </c>
      <c r="D2929" t="s">
        <v>5050</v>
      </c>
      <c r="E2929" t="s">
        <v>2782</v>
      </c>
      <c r="G2929" t="s">
        <v>31</v>
      </c>
      <c r="H2929" t="s">
        <v>31</v>
      </c>
      <c r="I2929" t="s">
        <v>2758</v>
      </c>
      <c r="J2929" t="s">
        <v>2758</v>
      </c>
      <c r="K2929" t="s">
        <v>31</v>
      </c>
      <c r="L2929" t="s">
        <v>2805</v>
      </c>
      <c r="N2929" s="17" t="str">
        <f t="shared" si="90"/>
        <v>WC632</v>
      </c>
      <c r="O2929">
        <f t="shared" si="91"/>
        <v>5861</v>
      </c>
    </row>
    <row r="2930" spans="1:15" x14ac:dyDescent="0.3">
      <c r="A2930">
        <v>5861</v>
      </c>
      <c r="B2930" s="171"/>
      <c r="C2930" t="s">
        <v>5967</v>
      </c>
      <c r="D2930" t="s">
        <v>5050</v>
      </c>
      <c r="E2930" t="s">
        <v>2782</v>
      </c>
      <c r="G2930" t="s">
        <v>31</v>
      </c>
      <c r="H2930" t="s">
        <v>31</v>
      </c>
      <c r="I2930" t="s">
        <v>2758</v>
      </c>
      <c r="J2930" t="s">
        <v>2758</v>
      </c>
      <c r="K2930" t="s">
        <v>31</v>
      </c>
      <c r="L2930" t="s">
        <v>2805</v>
      </c>
      <c r="N2930" s="17" t="str">
        <f t="shared" si="90"/>
        <v>LT022</v>
      </c>
      <c r="O2930">
        <f t="shared" si="91"/>
        <v>5861</v>
      </c>
    </row>
    <row r="2931" spans="1:15" x14ac:dyDescent="0.3">
      <c r="A2931">
        <v>5861</v>
      </c>
      <c r="B2931" s="171"/>
      <c r="C2931" t="s">
        <v>5968</v>
      </c>
      <c r="D2931" t="s">
        <v>5050</v>
      </c>
      <c r="E2931" t="s">
        <v>2782</v>
      </c>
      <c r="G2931" t="s">
        <v>31</v>
      </c>
      <c r="H2931" t="s">
        <v>31</v>
      </c>
      <c r="I2931" t="s">
        <v>2758</v>
      </c>
      <c r="J2931" t="s">
        <v>2758</v>
      </c>
      <c r="K2931" t="s">
        <v>31</v>
      </c>
      <c r="L2931" t="s">
        <v>2805</v>
      </c>
      <c r="N2931" s="17" t="str">
        <f t="shared" si="90"/>
        <v>LT023</v>
      </c>
      <c r="O2931">
        <f t="shared" si="91"/>
        <v>5861</v>
      </c>
    </row>
    <row r="2932" spans="1:15" x14ac:dyDescent="0.3">
      <c r="A2932">
        <v>5861</v>
      </c>
      <c r="B2932" s="171"/>
      <c r="C2932" t="s">
        <v>5969</v>
      </c>
      <c r="D2932" t="s">
        <v>5050</v>
      </c>
      <c r="E2932" t="s">
        <v>2782</v>
      </c>
      <c r="G2932" t="s">
        <v>31</v>
      </c>
      <c r="H2932" t="s">
        <v>31</v>
      </c>
      <c r="I2932" t="s">
        <v>2758</v>
      </c>
      <c r="J2932" t="s">
        <v>2758</v>
      </c>
      <c r="K2932" t="s">
        <v>31</v>
      </c>
      <c r="L2932" t="s">
        <v>2805</v>
      </c>
      <c r="N2932" s="17" t="str">
        <f t="shared" si="90"/>
        <v>LT818</v>
      </c>
      <c r="O2932">
        <f t="shared" si="91"/>
        <v>5861</v>
      </c>
    </row>
    <row r="2933" spans="1:15" x14ac:dyDescent="0.3">
      <c r="A2933">
        <v>5861</v>
      </c>
      <c r="B2933" s="171"/>
      <c r="C2933" t="s">
        <v>5970</v>
      </c>
      <c r="D2933" t="s">
        <v>5050</v>
      </c>
      <c r="E2933" t="s">
        <v>2782</v>
      </c>
      <c r="G2933" t="s">
        <v>31</v>
      </c>
      <c r="H2933" t="s">
        <v>31</v>
      </c>
      <c r="I2933" t="s">
        <v>2758</v>
      </c>
      <c r="J2933" t="s">
        <v>2758</v>
      </c>
      <c r="K2933" t="s">
        <v>31</v>
      </c>
      <c r="L2933" t="s">
        <v>2805</v>
      </c>
      <c r="N2933" s="17" t="str">
        <f t="shared" si="90"/>
        <v>LT924</v>
      </c>
      <c r="O2933">
        <f t="shared" si="91"/>
        <v>5861</v>
      </c>
    </row>
    <row r="2934" spans="1:15" x14ac:dyDescent="0.3">
      <c r="A2934">
        <v>5861</v>
      </c>
      <c r="B2934" s="171"/>
      <c r="C2934" t="s">
        <v>5971</v>
      </c>
      <c r="D2934" t="s">
        <v>5050</v>
      </c>
      <c r="E2934" t="s">
        <v>2782</v>
      </c>
      <c r="G2934" t="s">
        <v>31</v>
      </c>
      <c r="H2934" t="s">
        <v>31</v>
      </c>
      <c r="I2934" t="s">
        <v>2758</v>
      </c>
      <c r="J2934" t="s">
        <v>2758</v>
      </c>
      <c r="K2934" t="s">
        <v>31</v>
      </c>
      <c r="L2934" t="s">
        <v>2805</v>
      </c>
      <c r="N2934" s="17" t="str">
        <f t="shared" si="90"/>
        <v>LT925</v>
      </c>
      <c r="O2934">
        <f t="shared" si="91"/>
        <v>5861</v>
      </c>
    </row>
    <row r="2935" spans="1:15" x14ac:dyDescent="0.3">
      <c r="A2935">
        <v>5861</v>
      </c>
      <c r="B2935" s="171"/>
      <c r="C2935" t="s">
        <v>5972</v>
      </c>
      <c r="D2935" t="s">
        <v>5050</v>
      </c>
      <c r="E2935" t="s">
        <v>2782</v>
      </c>
      <c r="G2935" t="s">
        <v>31</v>
      </c>
      <c r="H2935" t="s">
        <v>31</v>
      </c>
      <c r="I2935" t="s">
        <v>2758</v>
      </c>
      <c r="J2935" t="s">
        <v>2758</v>
      </c>
      <c r="K2935" t="s">
        <v>31</v>
      </c>
      <c r="L2935" t="s">
        <v>2805</v>
      </c>
      <c r="N2935" s="17" t="str">
        <f t="shared" si="90"/>
        <v>WC618</v>
      </c>
      <c r="O2935">
        <f t="shared" si="91"/>
        <v>5861</v>
      </c>
    </row>
    <row r="2936" spans="1:15" x14ac:dyDescent="0.3">
      <c r="A2936">
        <v>5861</v>
      </c>
      <c r="B2936" s="171"/>
      <c r="C2936" t="s">
        <v>5973</v>
      </c>
      <c r="D2936" t="s">
        <v>5050</v>
      </c>
      <c r="E2936" t="s">
        <v>2782</v>
      </c>
      <c r="G2936" t="s">
        <v>31</v>
      </c>
      <c r="H2936" t="s">
        <v>31</v>
      </c>
      <c r="I2936" t="s">
        <v>2758</v>
      </c>
      <c r="J2936" t="s">
        <v>2758</v>
      </c>
      <c r="K2936" t="s">
        <v>31</v>
      </c>
      <c r="L2936" t="s">
        <v>2805</v>
      </c>
      <c r="N2936" s="17" t="str">
        <f t="shared" si="90"/>
        <v>WC619</v>
      </c>
      <c r="O2936">
        <f t="shared" si="91"/>
        <v>5861</v>
      </c>
    </row>
    <row r="2937" spans="1:15" x14ac:dyDescent="0.3">
      <c r="A2937">
        <v>5861</v>
      </c>
      <c r="B2937" s="171"/>
      <c r="C2937" t="s">
        <v>5974</v>
      </c>
      <c r="D2937" t="s">
        <v>5050</v>
      </c>
      <c r="E2937" t="s">
        <v>2782</v>
      </c>
      <c r="G2937" t="s">
        <v>31</v>
      </c>
      <c r="H2937" t="s">
        <v>31</v>
      </c>
      <c r="I2937" t="s">
        <v>2758</v>
      </c>
      <c r="J2937" t="s">
        <v>2758</v>
      </c>
      <c r="K2937" t="s">
        <v>31</v>
      </c>
      <c r="L2937" t="s">
        <v>2805</v>
      </c>
      <c r="N2937" s="17" t="str">
        <f t="shared" si="90"/>
        <v>LV623</v>
      </c>
      <c r="O2937">
        <f t="shared" si="91"/>
        <v>5861</v>
      </c>
    </row>
    <row r="2938" spans="1:15" x14ac:dyDescent="0.3">
      <c r="A2938">
        <v>5861</v>
      </c>
      <c r="B2938" s="171"/>
      <c r="C2938" t="s">
        <v>5975</v>
      </c>
      <c r="D2938" t="s">
        <v>5050</v>
      </c>
      <c r="E2938" t="s">
        <v>2782</v>
      </c>
      <c r="G2938" t="s">
        <v>31</v>
      </c>
      <c r="H2938" t="s">
        <v>31</v>
      </c>
      <c r="I2938" t="s">
        <v>2758</v>
      </c>
      <c r="J2938" t="s">
        <v>2758</v>
      </c>
      <c r="K2938" t="s">
        <v>31</v>
      </c>
      <c r="L2938" t="s">
        <v>2805</v>
      </c>
      <c r="N2938" s="17" t="str">
        <f t="shared" si="90"/>
        <v>CB780</v>
      </c>
      <c r="O2938">
        <f t="shared" si="91"/>
        <v>5861</v>
      </c>
    </row>
    <row r="2939" spans="1:15" x14ac:dyDescent="0.3">
      <c r="A2939">
        <v>5861</v>
      </c>
      <c r="B2939" s="171"/>
      <c r="C2939" t="s">
        <v>5976</v>
      </c>
      <c r="D2939" t="s">
        <v>5050</v>
      </c>
      <c r="E2939" t="s">
        <v>2782</v>
      </c>
      <c r="G2939" t="s">
        <v>31</v>
      </c>
      <c r="H2939" t="s">
        <v>31</v>
      </c>
      <c r="I2939" t="s">
        <v>2758</v>
      </c>
      <c r="J2939" t="s">
        <v>2758</v>
      </c>
      <c r="K2939" t="s">
        <v>31</v>
      </c>
      <c r="L2939" t="s">
        <v>2805</v>
      </c>
      <c r="N2939" s="17" t="str">
        <f t="shared" si="90"/>
        <v>WC620</v>
      </c>
      <c r="O2939">
        <f t="shared" si="91"/>
        <v>5861</v>
      </c>
    </row>
    <row r="2940" spans="1:15" x14ac:dyDescent="0.3">
      <c r="A2940">
        <v>5861</v>
      </c>
      <c r="B2940" s="171"/>
      <c r="C2940" t="s">
        <v>5977</v>
      </c>
      <c r="D2940" t="s">
        <v>5050</v>
      </c>
      <c r="E2940" t="s">
        <v>2782</v>
      </c>
      <c r="G2940" t="s">
        <v>31</v>
      </c>
      <c r="H2940" t="s">
        <v>31</v>
      </c>
      <c r="I2940" t="s">
        <v>2758</v>
      </c>
      <c r="J2940" t="s">
        <v>2758</v>
      </c>
      <c r="K2940" t="s">
        <v>31</v>
      </c>
      <c r="L2940" t="s">
        <v>2805</v>
      </c>
      <c r="N2940" s="17" t="str">
        <f t="shared" si="90"/>
        <v>LT024</v>
      </c>
      <c r="O2940">
        <f t="shared" si="91"/>
        <v>5861</v>
      </c>
    </row>
    <row r="2941" spans="1:15" x14ac:dyDescent="0.3">
      <c r="A2941">
        <v>5861</v>
      </c>
      <c r="B2941" s="171"/>
      <c r="C2941" t="s">
        <v>5978</v>
      </c>
      <c r="D2941" t="s">
        <v>5050</v>
      </c>
      <c r="E2941" t="s">
        <v>2782</v>
      </c>
      <c r="G2941" t="s">
        <v>31</v>
      </c>
      <c r="H2941" t="s">
        <v>31</v>
      </c>
      <c r="I2941" t="s">
        <v>2758</v>
      </c>
      <c r="J2941" t="s">
        <v>2758</v>
      </c>
      <c r="K2941" t="s">
        <v>31</v>
      </c>
      <c r="L2941" t="s">
        <v>2805</v>
      </c>
      <c r="N2941" s="17" t="str">
        <f t="shared" si="90"/>
        <v>LT025</v>
      </c>
      <c r="O2941">
        <f t="shared" si="91"/>
        <v>5861</v>
      </c>
    </row>
    <row r="2942" spans="1:15" x14ac:dyDescent="0.3">
      <c r="A2942">
        <v>5861</v>
      </c>
      <c r="B2942" s="171"/>
      <c r="C2942" t="s">
        <v>5979</v>
      </c>
      <c r="D2942" t="s">
        <v>5050</v>
      </c>
      <c r="E2942" t="s">
        <v>2782</v>
      </c>
      <c r="G2942" t="s">
        <v>31</v>
      </c>
      <c r="H2942" t="s">
        <v>31</v>
      </c>
      <c r="I2942" t="s">
        <v>2758</v>
      </c>
      <c r="J2942" t="s">
        <v>2758</v>
      </c>
      <c r="K2942" t="s">
        <v>31</v>
      </c>
      <c r="L2942" t="s">
        <v>2805</v>
      </c>
      <c r="N2942" s="17" t="str">
        <f t="shared" si="90"/>
        <v>E1450</v>
      </c>
      <c r="O2942">
        <f t="shared" si="91"/>
        <v>5861</v>
      </c>
    </row>
    <row r="2943" spans="1:15" x14ac:dyDescent="0.3">
      <c r="A2943">
        <v>5861</v>
      </c>
      <c r="B2943" s="171"/>
      <c r="C2943" t="s">
        <v>5980</v>
      </c>
      <c r="D2943" t="s">
        <v>5050</v>
      </c>
      <c r="E2943" t="s">
        <v>2782</v>
      </c>
      <c r="G2943" t="s">
        <v>31</v>
      </c>
      <c r="H2943" t="s">
        <v>31</v>
      </c>
      <c r="I2943" t="s">
        <v>2758</v>
      </c>
      <c r="J2943" t="s">
        <v>2758</v>
      </c>
      <c r="K2943" t="s">
        <v>31</v>
      </c>
      <c r="L2943" t="s">
        <v>2805</v>
      </c>
      <c r="N2943" s="17" t="str">
        <f t="shared" si="90"/>
        <v>WC621</v>
      </c>
      <c r="O2943">
        <f t="shared" si="91"/>
        <v>5861</v>
      </c>
    </row>
    <row r="2944" spans="1:15" x14ac:dyDescent="0.3">
      <c r="A2944">
        <v>5861</v>
      </c>
      <c r="B2944" s="171"/>
      <c r="C2944" t="s">
        <v>5981</v>
      </c>
      <c r="D2944" t="s">
        <v>5050</v>
      </c>
      <c r="E2944" t="s">
        <v>2782</v>
      </c>
      <c r="G2944" t="s">
        <v>31</v>
      </c>
      <c r="H2944" t="s">
        <v>31</v>
      </c>
      <c r="I2944" t="s">
        <v>2758</v>
      </c>
      <c r="J2944" t="s">
        <v>2758</v>
      </c>
      <c r="K2944" t="s">
        <v>31</v>
      </c>
      <c r="L2944" t="s">
        <v>2805</v>
      </c>
      <c r="N2944" s="17" t="str">
        <f t="shared" si="90"/>
        <v>LT926</v>
      </c>
      <c r="O2944">
        <f t="shared" si="91"/>
        <v>5861</v>
      </c>
    </row>
    <row r="2945" spans="1:15" x14ac:dyDescent="0.3">
      <c r="A2945">
        <v>5861</v>
      </c>
      <c r="B2945" s="171"/>
      <c r="C2945" t="s">
        <v>5982</v>
      </c>
      <c r="D2945" t="s">
        <v>5050</v>
      </c>
      <c r="E2945" t="s">
        <v>2782</v>
      </c>
      <c r="G2945" t="s">
        <v>31</v>
      </c>
      <c r="H2945" t="s">
        <v>31</v>
      </c>
      <c r="I2945" t="s">
        <v>2758</v>
      </c>
      <c r="J2945" t="s">
        <v>2758</v>
      </c>
      <c r="K2945" t="s">
        <v>31</v>
      </c>
      <c r="L2945" t="s">
        <v>2805</v>
      </c>
      <c r="N2945" s="17" t="str">
        <f t="shared" si="90"/>
        <v>LT927</v>
      </c>
      <c r="O2945">
        <f t="shared" si="91"/>
        <v>5861</v>
      </c>
    </row>
    <row r="2946" spans="1:15" x14ac:dyDescent="0.3">
      <c r="A2946">
        <v>5861</v>
      </c>
      <c r="B2946" s="171"/>
      <c r="C2946" t="s">
        <v>5983</v>
      </c>
      <c r="D2946" t="s">
        <v>5050</v>
      </c>
      <c r="E2946" t="s">
        <v>2782</v>
      </c>
      <c r="G2946" t="s">
        <v>31</v>
      </c>
      <c r="H2946" t="s">
        <v>31</v>
      </c>
      <c r="I2946" t="s">
        <v>2758</v>
      </c>
      <c r="J2946" t="s">
        <v>2758</v>
      </c>
      <c r="K2946" t="s">
        <v>31</v>
      </c>
      <c r="L2946" t="s">
        <v>2805</v>
      </c>
      <c r="N2946" s="17" t="str">
        <f t="shared" si="90"/>
        <v>LT721</v>
      </c>
      <c r="O2946">
        <f t="shared" si="91"/>
        <v>5861</v>
      </c>
    </row>
    <row r="2947" spans="1:15" x14ac:dyDescent="0.3">
      <c r="A2947">
        <v>5861</v>
      </c>
      <c r="B2947" s="171"/>
      <c r="C2947" t="s">
        <v>5984</v>
      </c>
      <c r="D2947" t="s">
        <v>5050</v>
      </c>
      <c r="E2947" t="s">
        <v>2782</v>
      </c>
      <c r="G2947" t="s">
        <v>31</v>
      </c>
      <c r="H2947" t="s">
        <v>31</v>
      </c>
      <c r="I2947" t="s">
        <v>2758</v>
      </c>
      <c r="J2947" t="s">
        <v>2758</v>
      </c>
      <c r="K2947" t="s">
        <v>31</v>
      </c>
      <c r="L2947" t="s">
        <v>2805</v>
      </c>
      <c r="N2947" s="17" t="str">
        <f t="shared" si="90"/>
        <v>WC622</v>
      </c>
      <c r="O2947">
        <f t="shared" si="91"/>
        <v>5861</v>
      </c>
    </row>
    <row r="2948" spans="1:15" x14ac:dyDescent="0.3">
      <c r="A2948">
        <v>5861</v>
      </c>
      <c r="B2948" s="171"/>
      <c r="C2948" t="s">
        <v>5985</v>
      </c>
      <c r="D2948" t="s">
        <v>5050</v>
      </c>
      <c r="E2948" t="s">
        <v>2782</v>
      </c>
      <c r="G2948" t="s">
        <v>31</v>
      </c>
      <c r="H2948" t="s">
        <v>31</v>
      </c>
      <c r="I2948" t="s">
        <v>2758</v>
      </c>
      <c r="J2948" t="s">
        <v>2758</v>
      </c>
      <c r="K2948" t="s">
        <v>31</v>
      </c>
      <c r="L2948" t="s">
        <v>2805</v>
      </c>
      <c r="N2948" s="17" t="str">
        <f t="shared" ref="N2948:N3011" si="92">C2948</f>
        <v>WC623</v>
      </c>
      <c r="O2948">
        <f t="shared" ref="O2948:O3011" si="93">A2948</f>
        <v>5861</v>
      </c>
    </row>
    <row r="2949" spans="1:15" x14ac:dyDescent="0.3">
      <c r="A2949">
        <v>5861</v>
      </c>
      <c r="B2949" s="171"/>
      <c r="C2949" t="s">
        <v>5986</v>
      </c>
      <c r="D2949" t="s">
        <v>5050</v>
      </c>
      <c r="E2949" t="s">
        <v>2782</v>
      </c>
      <c r="G2949" t="s">
        <v>31</v>
      </c>
      <c r="H2949" t="s">
        <v>31</v>
      </c>
      <c r="I2949" t="s">
        <v>2758</v>
      </c>
      <c r="J2949" t="s">
        <v>2758</v>
      </c>
      <c r="K2949" t="s">
        <v>31</v>
      </c>
      <c r="L2949" t="s">
        <v>2805</v>
      </c>
      <c r="N2949" s="17" t="str">
        <f t="shared" si="92"/>
        <v>WC624</v>
      </c>
      <c r="O2949">
        <f t="shared" si="93"/>
        <v>5861</v>
      </c>
    </row>
    <row r="2950" spans="1:15" x14ac:dyDescent="0.3">
      <c r="A2950">
        <v>5861</v>
      </c>
      <c r="B2950" s="171"/>
      <c r="C2950" t="s">
        <v>5987</v>
      </c>
      <c r="D2950" t="s">
        <v>5050</v>
      </c>
      <c r="E2950" t="s">
        <v>2782</v>
      </c>
      <c r="G2950" t="s">
        <v>31</v>
      </c>
      <c r="H2950" t="s">
        <v>31</v>
      </c>
      <c r="I2950" t="s">
        <v>2758</v>
      </c>
      <c r="J2950" t="s">
        <v>2758</v>
      </c>
      <c r="K2950" t="s">
        <v>31</v>
      </c>
      <c r="L2950" t="s">
        <v>2805</v>
      </c>
      <c r="N2950" s="17" t="str">
        <f t="shared" si="92"/>
        <v>CB185</v>
      </c>
      <c r="O2950">
        <f t="shared" si="93"/>
        <v>5861</v>
      </c>
    </row>
    <row r="2951" spans="1:15" x14ac:dyDescent="0.3">
      <c r="A2951">
        <v>5861</v>
      </c>
      <c r="B2951" s="171"/>
      <c r="C2951" t="s">
        <v>5988</v>
      </c>
      <c r="D2951" t="s">
        <v>5050</v>
      </c>
      <c r="E2951" t="s">
        <v>2782</v>
      </c>
      <c r="G2951" t="s">
        <v>31</v>
      </c>
      <c r="H2951" t="s">
        <v>31</v>
      </c>
      <c r="I2951" t="s">
        <v>2758</v>
      </c>
      <c r="J2951" t="s">
        <v>2758</v>
      </c>
      <c r="K2951" t="s">
        <v>31</v>
      </c>
      <c r="L2951" t="s">
        <v>2805</v>
      </c>
      <c r="N2951" s="17" t="str">
        <f t="shared" si="92"/>
        <v>CB229</v>
      </c>
      <c r="O2951">
        <f t="shared" si="93"/>
        <v>5861</v>
      </c>
    </row>
    <row r="2952" spans="1:15" x14ac:dyDescent="0.3">
      <c r="A2952">
        <v>5861</v>
      </c>
      <c r="B2952" s="171"/>
      <c r="C2952" t="s">
        <v>5989</v>
      </c>
      <c r="D2952" t="s">
        <v>5050</v>
      </c>
      <c r="E2952" t="s">
        <v>2782</v>
      </c>
      <c r="G2952" t="s">
        <v>31</v>
      </c>
      <c r="H2952" t="s">
        <v>31</v>
      </c>
      <c r="I2952" t="s">
        <v>2758</v>
      </c>
      <c r="J2952" t="s">
        <v>2758</v>
      </c>
      <c r="K2952" t="s">
        <v>31</v>
      </c>
      <c r="L2952" t="s">
        <v>2805</v>
      </c>
      <c r="N2952" s="17" t="str">
        <f t="shared" si="92"/>
        <v>WC625</v>
      </c>
      <c r="O2952">
        <f t="shared" si="93"/>
        <v>5861</v>
      </c>
    </row>
    <row r="2953" spans="1:15" x14ac:dyDescent="0.3">
      <c r="A2953">
        <v>5861</v>
      </c>
      <c r="B2953" s="171"/>
      <c r="C2953" t="s">
        <v>5990</v>
      </c>
      <c r="D2953" t="s">
        <v>5050</v>
      </c>
      <c r="E2953" t="s">
        <v>2782</v>
      </c>
      <c r="G2953" t="s">
        <v>31</v>
      </c>
      <c r="H2953" t="s">
        <v>31</v>
      </c>
      <c r="I2953" t="s">
        <v>2758</v>
      </c>
      <c r="J2953" t="s">
        <v>2758</v>
      </c>
      <c r="K2953" t="s">
        <v>31</v>
      </c>
      <c r="L2953" t="s">
        <v>2805</v>
      </c>
      <c r="N2953" s="17" t="str">
        <f t="shared" si="92"/>
        <v>LV018</v>
      </c>
      <c r="O2953">
        <f t="shared" si="93"/>
        <v>5861</v>
      </c>
    </row>
    <row r="2954" spans="1:15" x14ac:dyDescent="0.3">
      <c r="A2954">
        <v>5861</v>
      </c>
      <c r="B2954" s="171"/>
      <c r="C2954" t="s">
        <v>5991</v>
      </c>
      <c r="D2954" t="s">
        <v>5050</v>
      </c>
      <c r="E2954" t="s">
        <v>2782</v>
      </c>
      <c r="G2954" t="s">
        <v>31</v>
      </c>
      <c r="H2954" t="s">
        <v>31</v>
      </c>
      <c r="I2954" t="s">
        <v>2758</v>
      </c>
      <c r="J2954" t="s">
        <v>2758</v>
      </c>
      <c r="K2954" t="s">
        <v>31</v>
      </c>
      <c r="L2954" t="s">
        <v>2805</v>
      </c>
      <c r="N2954" s="17" t="str">
        <f t="shared" si="92"/>
        <v>LS445</v>
      </c>
      <c r="O2954">
        <f t="shared" si="93"/>
        <v>5861</v>
      </c>
    </row>
    <row r="2955" spans="1:15" x14ac:dyDescent="0.3">
      <c r="A2955">
        <v>5861</v>
      </c>
      <c r="B2955" s="171"/>
      <c r="C2955" t="s">
        <v>5992</v>
      </c>
      <c r="D2955" t="s">
        <v>5050</v>
      </c>
      <c r="E2955" t="s">
        <v>2782</v>
      </c>
      <c r="G2955" t="s">
        <v>31</v>
      </c>
      <c r="H2955" t="s">
        <v>31</v>
      </c>
      <c r="I2955" t="s">
        <v>2758</v>
      </c>
      <c r="J2955" t="s">
        <v>2758</v>
      </c>
      <c r="K2955" t="s">
        <v>31</v>
      </c>
      <c r="L2955" t="s">
        <v>2805</v>
      </c>
      <c r="N2955" s="17" t="str">
        <f t="shared" si="92"/>
        <v>WC626</v>
      </c>
      <c r="O2955">
        <f t="shared" si="93"/>
        <v>5861</v>
      </c>
    </row>
    <row r="2956" spans="1:15" x14ac:dyDescent="0.3">
      <c r="A2956">
        <v>5861</v>
      </c>
      <c r="B2956" s="171"/>
      <c r="C2956" t="s">
        <v>5993</v>
      </c>
      <c r="D2956" t="s">
        <v>5050</v>
      </c>
      <c r="E2956" t="s">
        <v>2782</v>
      </c>
      <c r="G2956" t="s">
        <v>31</v>
      </c>
      <c r="H2956" t="s">
        <v>31</v>
      </c>
      <c r="I2956" t="s">
        <v>2758</v>
      </c>
      <c r="J2956" t="s">
        <v>2758</v>
      </c>
      <c r="K2956" t="s">
        <v>31</v>
      </c>
      <c r="L2956" t="s">
        <v>2805</v>
      </c>
      <c r="N2956" s="17" t="str">
        <f t="shared" si="92"/>
        <v>LU800</v>
      </c>
      <c r="O2956">
        <f t="shared" si="93"/>
        <v>5861</v>
      </c>
    </row>
    <row r="2957" spans="1:15" x14ac:dyDescent="0.3">
      <c r="A2957">
        <v>5861</v>
      </c>
      <c r="B2957" s="171"/>
      <c r="C2957" t="s">
        <v>5994</v>
      </c>
      <c r="D2957" t="s">
        <v>5050</v>
      </c>
      <c r="E2957" t="s">
        <v>2782</v>
      </c>
      <c r="G2957" t="s">
        <v>31</v>
      </c>
      <c r="H2957" t="s">
        <v>31</v>
      </c>
      <c r="I2957" t="s">
        <v>2758</v>
      </c>
      <c r="J2957" t="s">
        <v>2758</v>
      </c>
      <c r="K2957" t="s">
        <v>31</v>
      </c>
      <c r="L2957" t="s">
        <v>2805</v>
      </c>
      <c r="N2957" s="17" t="str">
        <f t="shared" si="92"/>
        <v>WC627</v>
      </c>
      <c r="O2957">
        <f t="shared" si="93"/>
        <v>5861</v>
      </c>
    </row>
    <row r="2958" spans="1:15" x14ac:dyDescent="0.3">
      <c r="A2958">
        <v>5861</v>
      </c>
      <c r="B2958" s="171"/>
      <c r="C2958" t="s">
        <v>5995</v>
      </c>
      <c r="D2958" t="s">
        <v>5050</v>
      </c>
      <c r="E2958" t="s">
        <v>2782</v>
      </c>
      <c r="G2958" t="s">
        <v>31</v>
      </c>
      <c r="H2958" t="s">
        <v>31</v>
      </c>
      <c r="I2958" t="s">
        <v>2758</v>
      </c>
      <c r="J2958" t="s">
        <v>2758</v>
      </c>
      <c r="K2958" t="s">
        <v>31</v>
      </c>
      <c r="L2958" t="s">
        <v>2805</v>
      </c>
      <c r="N2958" s="17" t="str">
        <f t="shared" si="92"/>
        <v>CQ076</v>
      </c>
      <c r="O2958">
        <f t="shared" si="93"/>
        <v>5861</v>
      </c>
    </row>
    <row r="2959" spans="1:15" x14ac:dyDescent="0.3">
      <c r="A2959">
        <v>5861</v>
      </c>
      <c r="B2959" s="171"/>
      <c r="C2959" t="s">
        <v>5996</v>
      </c>
      <c r="D2959" t="s">
        <v>5050</v>
      </c>
      <c r="E2959" t="s">
        <v>2782</v>
      </c>
      <c r="G2959" t="s">
        <v>31</v>
      </c>
      <c r="H2959" t="s">
        <v>31</v>
      </c>
      <c r="I2959" t="s">
        <v>2758</v>
      </c>
      <c r="J2959" t="s">
        <v>2758</v>
      </c>
      <c r="K2959" t="s">
        <v>31</v>
      </c>
      <c r="L2959" t="s">
        <v>2805</v>
      </c>
      <c r="N2959" s="17" t="str">
        <f t="shared" si="92"/>
        <v>LS602</v>
      </c>
      <c r="O2959">
        <f t="shared" si="93"/>
        <v>5861</v>
      </c>
    </row>
    <row r="2960" spans="1:15" x14ac:dyDescent="0.3">
      <c r="A2960">
        <v>5861</v>
      </c>
      <c r="B2960" s="171"/>
      <c r="C2960" t="s">
        <v>5997</v>
      </c>
      <c r="D2960" t="s">
        <v>5050</v>
      </c>
      <c r="E2960" t="s">
        <v>2782</v>
      </c>
      <c r="G2960" t="s">
        <v>31</v>
      </c>
      <c r="H2960" t="s">
        <v>31</v>
      </c>
      <c r="I2960" t="s">
        <v>2758</v>
      </c>
      <c r="J2960" t="s">
        <v>2758</v>
      </c>
      <c r="K2960" t="s">
        <v>31</v>
      </c>
      <c r="L2960" t="s">
        <v>2805</v>
      </c>
      <c r="N2960" s="17" t="str">
        <f t="shared" si="92"/>
        <v>WE306</v>
      </c>
      <c r="O2960">
        <f t="shared" si="93"/>
        <v>5861</v>
      </c>
    </row>
    <row r="2961" spans="1:15" x14ac:dyDescent="0.3">
      <c r="A2961">
        <v>5861</v>
      </c>
      <c r="B2961" s="171"/>
      <c r="C2961" t="s">
        <v>5998</v>
      </c>
      <c r="D2961" t="s">
        <v>5050</v>
      </c>
      <c r="E2961" t="s">
        <v>2782</v>
      </c>
      <c r="G2961" t="s">
        <v>31</v>
      </c>
      <c r="H2961" t="s">
        <v>31</v>
      </c>
      <c r="I2961" t="s">
        <v>2758</v>
      </c>
      <c r="J2961" t="s">
        <v>2758</v>
      </c>
      <c r="K2961" t="s">
        <v>31</v>
      </c>
      <c r="L2961" t="s">
        <v>2805</v>
      </c>
      <c r="N2961" s="17" t="str">
        <f t="shared" si="92"/>
        <v>WE305</v>
      </c>
      <c r="O2961">
        <f t="shared" si="93"/>
        <v>5861</v>
      </c>
    </row>
    <row r="2962" spans="1:15" x14ac:dyDescent="0.3">
      <c r="A2962">
        <v>5861</v>
      </c>
      <c r="B2962" s="171"/>
      <c r="C2962" t="s">
        <v>5999</v>
      </c>
      <c r="D2962" t="s">
        <v>5050</v>
      </c>
      <c r="E2962" t="s">
        <v>2782</v>
      </c>
      <c r="G2962" t="s">
        <v>31</v>
      </c>
      <c r="H2962" t="s">
        <v>31</v>
      </c>
      <c r="I2962" t="s">
        <v>2758</v>
      </c>
      <c r="J2962" t="s">
        <v>2758</v>
      </c>
      <c r="K2962" t="s">
        <v>31</v>
      </c>
      <c r="L2962" t="s">
        <v>2805</v>
      </c>
      <c r="N2962" s="17" t="str">
        <f t="shared" si="92"/>
        <v>LT026</v>
      </c>
      <c r="O2962">
        <f t="shared" si="93"/>
        <v>5861</v>
      </c>
    </row>
    <row r="2963" spans="1:15" x14ac:dyDescent="0.3">
      <c r="A2963">
        <v>5861</v>
      </c>
      <c r="B2963" s="171"/>
      <c r="C2963" t="s">
        <v>6000</v>
      </c>
      <c r="D2963" t="s">
        <v>5050</v>
      </c>
      <c r="E2963" t="s">
        <v>2782</v>
      </c>
      <c r="G2963" t="s">
        <v>31</v>
      </c>
      <c r="H2963" t="s">
        <v>31</v>
      </c>
      <c r="I2963" t="s">
        <v>2758</v>
      </c>
      <c r="J2963" t="s">
        <v>2758</v>
      </c>
      <c r="K2963" t="s">
        <v>31</v>
      </c>
      <c r="L2963" t="s">
        <v>2805</v>
      </c>
      <c r="N2963" s="17" t="str">
        <f t="shared" si="92"/>
        <v>WC628</v>
      </c>
      <c r="O2963">
        <f t="shared" si="93"/>
        <v>5861</v>
      </c>
    </row>
    <row r="2964" spans="1:15" x14ac:dyDescent="0.3">
      <c r="A2964">
        <v>5861</v>
      </c>
      <c r="B2964" s="171"/>
      <c r="C2964" t="s">
        <v>6001</v>
      </c>
      <c r="D2964" t="s">
        <v>5050</v>
      </c>
      <c r="E2964" t="s">
        <v>2782</v>
      </c>
      <c r="G2964" t="s">
        <v>31</v>
      </c>
      <c r="H2964" t="s">
        <v>31</v>
      </c>
      <c r="I2964" t="s">
        <v>2758</v>
      </c>
      <c r="J2964" t="s">
        <v>2758</v>
      </c>
      <c r="K2964" t="s">
        <v>31</v>
      </c>
      <c r="L2964" t="s">
        <v>2805</v>
      </c>
      <c r="N2964" s="17" t="str">
        <f t="shared" si="92"/>
        <v>WC629</v>
      </c>
      <c r="O2964">
        <f t="shared" si="93"/>
        <v>5861</v>
      </c>
    </row>
    <row r="2965" spans="1:15" x14ac:dyDescent="0.3">
      <c r="A2965">
        <v>5861</v>
      </c>
      <c r="B2965" s="171"/>
      <c r="C2965" t="s">
        <v>6002</v>
      </c>
      <c r="D2965" t="s">
        <v>5050</v>
      </c>
      <c r="E2965" t="s">
        <v>2782</v>
      </c>
      <c r="G2965" t="s">
        <v>31</v>
      </c>
      <c r="H2965" t="s">
        <v>31</v>
      </c>
      <c r="I2965" t="s">
        <v>2758</v>
      </c>
      <c r="J2965" t="s">
        <v>2758</v>
      </c>
      <c r="K2965" t="s">
        <v>31</v>
      </c>
      <c r="L2965" t="s">
        <v>2805</v>
      </c>
      <c r="N2965" s="17" t="str">
        <f t="shared" si="92"/>
        <v>LS459</v>
      </c>
      <c r="O2965">
        <f t="shared" si="93"/>
        <v>5861</v>
      </c>
    </row>
    <row r="2966" spans="1:15" x14ac:dyDescent="0.3">
      <c r="A2966">
        <v>5861</v>
      </c>
      <c r="B2966" s="171"/>
      <c r="C2966" t="s">
        <v>6003</v>
      </c>
      <c r="D2966" t="s">
        <v>5050</v>
      </c>
      <c r="E2966" t="s">
        <v>2782</v>
      </c>
      <c r="G2966" t="s">
        <v>31</v>
      </c>
      <c r="H2966" t="s">
        <v>31</v>
      </c>
      <c r="I2966" t="s">
        <v>2758</v>
      </c>
      <c r="J2966" t="s">
        <v>2758</v>
      </c>
      <c r="K2966" t="s">
        <v>31</v>
      </c>
      <c r="L2966" t="s">
        <v>2805</v>
      </c>
      <c r="N2966" s="17" t="str">
        <f t="shared" si="92"/>
        <v>LV504</v>
      </c>
      <c r="O2966">
        <f t="shared" si="93"/>
        <v>5861</v>
      </c>
    </row>
    <row r="2967" spans="1:15" x14ac:dyDescent="0.3">
      <c r="A2967">
        <v>5861</v>
      </c>
      <c r="B2967" s="171"/>
      <c r="C2967" t="s">
        <v>6004</v>
      </c>
      <c r="D2967" t="s">
        <v>5050</v>
      </c>
      <c r="E2967" t="s">
        <v>2782</v>
      </c>
      <c r="G2967" t="s">
        <v>31</v>
      </c>
      <c r="H2967" t="s">
        <v>31</v>
      </c>
      <c r="I2967" t="s">
        <v>2758</v>
      </c>
      <c r="J2967" t="s">
        <v>2758</v>
      </c>
      <c r="K2967" t="s">
        <v>31</v>
      </c>
      <c r="L2967" t="s">
        <v>2805</v>
      </c>
      <c r="N2967" s="17" t="str">
        <f t="shared" si="92"/>
        <v>CB567</v>
      </c>
      <c r="O2967">
        <f t="shared" si="93"/>
        <v>5861</v>
      </c>
    </row>
    <row r="2968" spans="1:15" x14ac:dyDescent="0.3">
      <c r="A2968">
        <v>5861</v>
      </c>
      <c r="B2968" s="171"/>
      <c r="C2968" t="s">
        <v>6005</v>
      </c>
      <c r="D2968" t="s">
        <v>5050</v>
      </c>
      <c r="E2968" t="s">
        <v>2782</v>
      </c>
      <c r="G2968" t="s">
        <v>31</v>
      </c>
      <c r="H2968" t="s">
        <v>31</v>
      </c>
      <c r="I2968" t="s">
        <v>2758</v>
      </c>
      <c r="J2968" t="s">
        <v>2758</v>
      </c>
      <c r="K2968" t="s">
        <v>31</v>
      </c>
      <c r="L2968" t="s">
        <v>2805</v>
      </c>
      <c r="N2968" s="17" t="str">
        <f t="shared" si="92"/>
        <v>WC647</v>
      </c>
      <c r="O2968">
        <f t="shared" si="93"/>
        <v>5861</v>
      </c>
    </row>
    <row r="2969" spans="1:15" x14ac:dyDescent="0.3">
      <c r="A2969">
        <v>5861</v>
      </c>
      <c r="B2969" s="171"/>
      <c r="C2969" t="s">
        <v>6006</v>
      </c>
      <c r="D2969" t="s">
        <v>5050</v>
      </c>
      <c r="E2969" t="s">
        <v>2782</v>
      </c>
      <c r="G2969" t="s">
        <v>31</v>
      </c>
      <c r="H2969" t="s">
        <v>31</v>
      </c>
      <c r="I2969" t="s">
        <v>2758</v>
      </c>
      <c r="J2969" t="s">
        <v>2758</v>
      </c>
      <c r="K2969" t="s">
        <v>31</v>
      </c>
      <c r="L2969" t="s">
        <v>2805</v>
      </c>
      <c r="N2969" s="17" t="str">
        <f t="shared" si="92"/>
        <v>WC649</v>
      </c>
      <c r="O2969">
        <f t="shared" si="93"/>
        <v>5861</v>
      </c>
    </row>
    <row r="2970" spans="1:15" x14ac:dyDescent="0.3">
      <c r="A2970">
        <v>5861</v>
      </c>
      <c r="B2970" s="171"/>
      <c r="C2970" t="s">
        <v>6007</v>
      </c>
      <c r="D2970" t="s">
        <v>5050</v>
      </c>
      <c r="E2970" t="s">
        <v>2782</v>
      </c>
      <c r="G2970" t="s">
        <v>31</v>
      </c>
      <c r="H2970" t="s">
        <v>31</v>
      </c>
      <c r="I2970" t="s">
        <v>2758</v>
      </c>
      <c r="J2970" t="s">
        <v>2758</v>
      </c>
      <c r="K2970" t="s">
        <v>31</v>
      </c>
      <c r="L2970" t="s">
        <v>2805</v>
      </c>
      <c r="N2970" s="17" t="str">
        <f t="shared" si="92"/>
        <v>WC650</v>
      </c>
      <c r="O2970">
        <f t="shared" si="93"/>
        <v>5861</v>
      </c>
    </row>
    <row r="2971" spans="1:15" x14ac:dyDescent="0.3">
      <c r="A2971">
        <v>5861</v>
      </c>
      <c r="B2971" s="171"/>
      <c r="C2971" t="s">
        <v>6008</v>
      </c>
      <c r="D2971" t="s">
        <v>5050</v>
      </c>
      <c r="E2971" t="s">
        <v>2782</v>
      </c>
      <c r="G2971" t="s">
        <v>31</v>
      </c>
      <c r="H2971" t="s">
        <v>31</v>
      </c>
      <c r="I2971" t="s">
        <v>2758</v>
      </c>
      <c r="J2971" t="s">
        <v>2758</v>
      </c>
      <c r="K2971" t="s">
        <v>31</v>
      </c>
      <c r="L2971" t="s">
        <v>2805</v>
      </c>
      <c r="N2971" s="17" t="str">
        <f t="shared" si="92"/>
        <v>WX061</v>
      </c>
      <c r="O2971">
        <f t="shared" si="93"/>
        <v>5861</v>
      </c>
    </row>
    <row r="2972" spans="1:15" x14ac:dyDescent="0.3">
      <c r="A2972">
        <v>5861</v>
      </c>
      <c r="B2972" s="171"/>
      <c r="C2972" t="s">
        <v>6009</v>
      </c>
      <c r="D2972" t="s">
        <v>5050</v>
      </c>
      <c r="E2972" t="s">
        <v>2782</v>
      </c>
      <c r="G2972" t="s">
        <v>31</v>
      </c>
      <c r="H2972" t="s">
        <v>31</v>
      </c>
      <c r="I2972" t="s">
        <v>2758</v>
      </c>
      <c r="J2972" t="s">
        <v>2758</v>
      </c>
      <c r="K2972" t="s">
        <v>31</v>
      </c>
      <c r="L2972" t="s">
        <v>2805</v>
      </c>
      <c r="N2972" s="17" t="str">
        <f t="shared" si="92"/>
        <v>WZ806</v>
      </c>
      <c r="O2972">
        <f t="shared" si="93"/>
        <v>5861</v>
      </c>
    </row>
    <row r="2973" spans="1:15" x14ac:dyDescent="0.3">
      <c r="A2973">
        <v>5861</v>
      </c>
      <c r="B2973" s="171"/>
      <c r="C2973" t="s">
        <v>6010</v>
      </c>
      <c r="D2973" t="s">
        <v>5050</v>
      </c>
      <c r="E2973" t="s">
        <v>2782</v>
      </c>
      <c r="G2973" t="s">
        <v>31</v>
      </c>
      <c r="H2973" t="s">
        <v>31</v>
      </c>
      <c r="I2973" t="s">
        <v>2758</v>
      </c>
      <c r="J2973" t="s">
        <v>2758</v>
      </c>
      <c r="K2973" t="s">
        <v>31</v>
      </c>
      <c r="L2973" t="s">
        <v>2805</v>
      </c>
      <c r="N2973" s="17" t="str">
        <f t="shared" si="92"/>
        <v>WB300</v>
      </c>
      <c r="O2973">
        <f t="shared" si="93"/>
        <v>5861</v>
      </c>
    </row>
    <row r="2974" spans="1:15" x14ac:dyDescent="0.3">
      <c r="A2974">
        <v>5861</v>
      </c>
      <c r="B2974" s="171"/>
      <c r="C2974" t="s">
        <v>6011</v>
      </c>
      <c r="D2974" t="s">
        <v>5050</v>
      </c>
      <c r="E2974" t="s">
        <v>2782</v>
      </c>
      <c r="G2974" t="s">
        <v>31</v>
      </c>
      <c r="H2974" t="s">
        <v>31</v>
      </c>
      <c r="I2974" t="s">
        <v>2758</v>
      </c>
      <c r="J2974" t="s">
        <v>2758</v>
      </c>
      <c r="K2974" t="s">
        <v>31</v>
      </c>
      <c r="L2974" t="s">
        <v>2805</v>
      </c>
      <c r="N2974" s="17" t="str">
        <f t="shared" si="92"/>
        <v>CQ077</v>
      </c>
      <c r="O2974">
        <f t="shared" si="93"/>
        <v>5861</v>
      </c>
    </row>
    <row r="2975" spans="1:15" x14ac:dyDescent="0.3">
      <c r="A2975">
        <v>5861</v>
      </c>
      <c r="B2975" s="171"/>
      <c r="C2975" t="s">
        <v>6012</v>
      </c>
      <c r="D2975" t="s">
        <v>5050</v>
      </c>
      <c r="E2975" t="s">
        <v>2782</v>
      </c>
      <c r="G2975" t="s">
        <v>31</v>
      </c>
      <c r="H2975" t="s">
        <v>31</v>
      </c>
      <c r="I2975" t="s">
        <v>2758</v>
      </c>
      <c r="J2975" t="s">
        <v>2758</v>
      </c>
      <c r="K2975" t="s">
        <v>31</v>
      </c>
      <c r="L2975" t="s">
        <v>2805</v>
      </c>
      <c r="N2975" s="17" t="str">
        <f t="shared" si="92"/>
        <v>WC648</v>
      </c>
      <c r="O2975">
        <f t="shared" si="93"/>
        <v>5861</v>
      </c>
    </row>
    <row r="2976" spans="1:15" x14ac:dyDescent="0.3">
      <c r="A2976">
        <v>5861</v>
      </c>
      <c r="B2976" s="171"/>
      <c r="C2976" t="s">
        <v>6013</v>
      </c>
      <c r="D2976" t="s">
        <v>5050</v>
      </c>
      <c r="E2976" t="s">
        <v>2782</v>
      </c>
      <c r="G2976" t="s">
        <v>31</v>
      </c>
      <c r="H2976" t="s">
        <v>31</v>
      </c>
      <c r="I2976" t="s">
        <v>2758</v>
      </c>
      <c r="J2976" t="s">
        <v>2758</v>
      </c>
      <c r="K2976" t="s">
        <v>31</v>
      </c>
      <c r="L2976" t="s">
        <v>2805</v>
      </c>
      <c r="N2976" s="17" t="str">
        <f t="shared" si="92"/>
        <v>LT027</v>
      </c>
      <c r="O2976">
        <f t="shared" si="93"/>
        <v>5861</v>
      </c>
    </row>
    <row r="2977" spans="1:15" x14ac:dyDescent="0.3">
      <c r="A2977">
        <v>5861</v>
      </c>
      <c r="B2977" s="171"/>
      <c r="C2977" t="s">
        <v>6014</v>
      </c>
      <c r="D2977" t="s">
        <v>5050</v>
      </c>
      <c r="E2977" t="s">
        <v>2782</v>
      </c>
      <c r="G2977" t="s">
        <v>31</v>
      </c>
      <c r="H2977" t="s">
        <v>31</v>
      </c>
      <c r="I2977" t="s">
        <v>2758</v>
      </c>
      <c r="J2977" t="s">
        <v>2758</v>
      </c>
      <c r="K2977" t="s">
        <v>31</v>
      </c>
      <c r="L2977" t="s">
        <v>2805</v>
      </c>
      <c r="N2977" s="17" t="str">
        <f t="shared" si="92"/>
        <v>CB951</v>
      </c>
      <c r="O2977">
        <f t="shared" si="93"/>
        <v>5861</v>
      </c>
    </row>
    <row r="2978" spans="1:15" x14ac:dyDescent="0.3">
      <c r="A2978">
        <v>5861</v>
      </c>
      <c r="B2978" s="171"/>
      <c r="C2978" t="s">
        <v>6015</v>
      </c>
      <c r="D2978" t="s">
        <v>5050</v>
      </c>
      <c r="E2978" t="s">
        <v>2782</v>
      </c>
      <c r="G2978" t="s">
        <v>31</v>
      </c>
      <c r="H2978" t="s">
        <v>31</v>
      </c>
      <c r="I2978" t="s">
        <v>2758</v>
      </c>
      <c r="J2978" t="s">
        <v>2758</v>
      </c>
      <c r="K2978" t="s">
        <v>31</v>
      </c>
      <c r="L2978" t="s">
        <v>2805</v>
      </c>
      <c r="N2978" s="17" t="str">
        <f t="shared" si="92"/>
        <v>WC651</v>
      </c>
      <c r="O2978">
        <f t="shared" si="93"/>
        <v>5861</v>
      </c>
    </row>
    <row r="2979" spans="1:15" x14ac:dyDescent="0.3">
      <c r="A2979">
        <v>5861</v>
      </c>
      <c r="B2979" s="171"/>
      <c r="C2979" t="s">
        <v>6016</v>
      </c>
      <c r="D2979" t="s">
        <v>5050</v>
      </c>
      <c r="E2979" t="s">
        <v>2782</v>
      </c>
      <c r="G2979" t="s">
        <v>31</v>
      </c>
      <c r="H2979" t="s">
        <v>31</v>
      </c>
      <c r="I2979" t="s">
        <v>2758</v>
      </c>
      <c r="J2979" t="s">
        <v>2758</v>
      </c>
      <c r="K2979" t="s">
        <v>31</v>
      </c>
      <c r="L2979" t="s">
        <v>2805</v>
      </c>
      <c r="N2979" s="17" t="str">
        <f t="shared" si="92"/>
        <v>LT028</v>
      </c>
      <c r="O2979">
        <f t="shared" si="93"/>
        <v>5861</v>
      </c>
    </row>
    <row r="2980" spans="1:15" x14ac:dyDescent="0.3">
      <c r="A2980">
        <v>5861</v>
      </c>
      <c r="B2980" s="171"/>
      <c r="C2980" t="s">
        <v>6017</v>
      </c>
      <c r="D2980" t="s">
        <v>5050</v>
      </c>
      <c r="E2980" t="s">
        <v>2782</v>
      </c>
      <c r="G2980" t="s">
        <v>31</v>
      </c>
      <c r="H2980" t="s">
        <v>31</v>
      </c>
      <c r="I2980" t="s">
        <v>2758</v>
      </c>
      <c r="J2980" t="s">
        <v>2758</v>
      </c>
      <c r="K2980" t="s">
        <v>31</v>
      </c>
      <c r="L2980" t="s">
        <v>2805</v>
      </c>
      <c r="N2980" s="17" t="str">
        <f t="shared" si="92"/>
        <v>WC652</v>
      </c>
      <c r="O2980">
        <f t="shared" si="93"/>
        <v>5861</v>
      </c>
    </row>
    <row r="2981" spans="1:15" x14ac:dyDescent="0.3">
      <c r="A2981">
        <v>5861</v>
      </c>
      <c r="B2981" s="171"/>
      <c r="C2981" t="s">
        <v>6018</v>
      </c>
      <c r="D2981" t="s">
        <v>5050</v>
      </c>
      <c r="E2981" t="s">
        <v>2782</v>
      </c>
      <c r="G2981" t="s">
        <v>31</v>
      </c>
      <c r="H2981" t="s">
        <v>31</v>
      </c>
      <c r="I2981" t="s">
        <v>2758</v>
      </c>
      <c r="J2981" t="s">
        <v>2758</v>
      </c>
      <c r="K2981" t="s">
        <v>31</v>
      </c>
      <c r="L2981" t="s">
        <v>2805</v>
      </c>
      <c r="N2981" s="17" t="str">
        <f t="shared" si="92"/>
        <v>LT928</v>
      </c>
      <c r="O2981">
        <f t="shared" si="93"/>
        <v>5861</v>
      </c>
    </row>
    <row r="2982" spans="1:15" x14ac:dyDescent="0.3">
      <c r="A2982">
        <v>5861</v>
      </c>
      <c r="B2982" s="171"/>
      <c r="C2982" t="s">
        <v>6019</v>
      </c>
      <c r="D2982" t="s">
        <v>5050</v>
      </c>
      <c r="E2982" t="s">
        <v>2782</v>
      </c>
      <c r="G2982" t="s">
        <v>31</v>
      </c>
      <c r="H2982" t="s">
        <v>31</v>
      </c>
      <c r="I2982" t="s">
        <v>2758</v>
      </c>
      <c r="J2982" t="s">
        <v>2758</v>
      </c>
      <c r="K2982" t="s">
        <v>31</v>
      </c>
      <c r="L2982" t="s">
        <v>2805</v>
      </c>
      <c r="N2982" s="17" t="str">
        <f t="shared" si="92"/>
        <v>WE184</v>
      </c>
      <c r="O2982">
        <f t="shared" si="93"/>
        <v>5861</v>
      </c>
    </row>
    <row r="2983" spans="1:15" x14ac:dyDescent="0.3">
      <c r="A2983">
        <v>5861</v>
      </c>
      <c r="B2983" s="171"/>
      <c r="C2983" t="s">
        <v>6020</v>
      </c>
      <c r="D2983" t="s">
        <v>5050</v>
      </c>
      <c r="E2983" t="s">
        <v>2782</v>
      </c>
      <c r="G2983" t="s">
        <v>31</v>
      </c>
      <c r="H2983" t="s">
        <v>31</v>
      </c>
      <c r="I2983" t="s">
        <v>2758</v>
      </c>
      <c r="J2983" t="s">
        <v>2758</v>
      </c>
      <c r="K2983" t="s">
        <v>31</v>
      </c>
      <c r="L2983" t="s">
        <v>2805</v>
      </c>
      <c r="N2983" s="17" t="str">
        <f t="shared" si="92"/>
        <v>LS544</v>
      </c>
      <c r="O2983">
        <f t="shared" si="93"/>
        <v>5861</v>
      </c>
    </row>
    <row r="2984" spans="1:15" x14ac:dyDescent="0.3">
      <c r="A2984">
        <v>5861</v>
      </c>
      <c r="B2984" s="171"/>
      <c r="C2984" t="s">
        <v>6021</v>
      </c>
      <c r="D2984" t="s">
        <v>5050</v>
      </c>
      <c r="E2984" t="s">
        <v>2782</v>
      </c>
      <c r="G2984" t="s">
        <v>31</v>
      </c>
      <c r="H2984" t="s">
        <v>31</v>
      </c>
      <c r="I2984" t="s">
        <v>2758</v>
      </c>
      <c r="J2984" t="s">
        <v>2758</v>
      </c>
      <c r="K2984" t="s">
        <v>31</v>
      </c>
      <c r="L2984" t="s">
        <v>2805</v>
      </c>
      <c r="N2984" s="17" t="str">
        <f t="shared" si="92"/>
        <v>WP136</v>
      </c>
      <c r="O2984">
        <f t="shared" si="93"/>
        <v>5861</v>
      </c>
    </row>
    <row r="2985" spans="1:15" x14ac:dyDescent="0.3">
      <c r="A2985">
        <v>5861</v>
      </c>
      <c r="B2985" s="171"/>
      <c r="C2985" t="s">
        <v>6022</v>
      </c>
      <c r="D2985" t="s">
        <v>5050</v>
      </c>
      <c r="E2985" t="s">
        <v>2782</v>
      </c>
      <c r="G2985" t="s">
        <v>31</v>
      </c>
      <c r="H2985" t="s">
        <v>31</v>
      </c>
      <c r="I2985" t="s">
        <v>2758</v>
      </c>
      <c r="J2985" t="s">
        <v>2758</v>
      </c>
      <c r="K2985" t="s">
        <v>31</v>
      </c>
      <c r="L2985" t="s">
        <v>2805</v>
      </c>
      <c r="N2985" s="17" t="str">
        <f t="shared" si="92"/>
        <v>WB114</v>
      </c>
      <c r="O2985">
        <f t="shared" si="93"/>
        <v>5861</v>
      </c>
    </row>
    <row r="2986" spans="1:15" x14ac:dyDescent="0.3">
      <c r="A2986">
        <v>5861</v>
      </c>
      <c r="B2986" s="171"/>
      <c r="C2986" t="s">
        <v>6023</v>
      </c>
      <c r="D2986" t="s">
        <v>5050</v>
      </c>
      <c r="E2986" t="s">
        <v>2782</v>
      </c>
      <c r="G2986" t="s">
        <v>31</v>
      </c>
      <c r="H2986" t="s">
        <v>31</v>
      </c>
      <c r="I2986" t="s">
        <v>2758</v>
      </c>
      <c r="J2986" t="s">
        <v>2758</v>
      </c>
      <c r="K2986" t="s">
        <v>31</v>
      </c>
      <c r="L2986" t="s">
        <v>2805</v>
      </c>
      <c r="N2986" s="17" t="str">
        <f t="shared" si="92"/>
        <v>LU884</v>
      </c>
      <c r="O2986">
        <f t="shared" si="93"/>
        <v>5861</v>
      </c>
    </row>
    <row r="2987" spans="1:15" x14ac:dyDescent="0.3">
      <c r="A2987">
        <v>5861</v>
      </c>
      <c r="B2987" s="171"/>
      <c r="C2987" t="s">
        <v>6024</v>
      </c>
      <c r="D2987" t="s">
        <v>5050</v>
      </c>
      <c r="E2987" t="s">
        <v>2782</v>
      </c>
      <c r="G2987" t="s">
        <v>31</v>
      </c>
      <c r="H2987" t="s">
        <v>31</v>
      </c>
      <c r="I2987" t="s">
        <v>2758</v>
      </c>
      <c r="J2987" t="s">
        <v>2758</v>
      </c>
      <c r="K2987" t="s">
        <v>31</v>
      </c>
      <c r="L2987" t="s">
        <v>2805</v>
      </c>
      <c r="N2987" s="17" t="str">
        <f t="shared" si="92"/>
        <v>CQ078</v>
      </c>
      <c r="O2987">
        <f t="shared" si="93"/>
        <v>5861</v>
      </c>
    </row>
    <row r="2988" spans="1:15" x14ac:dyDescent="0.3">
      <c r="A2988">
        <v>5861</v>
      </c>
      <c r="B2988" s="171"/>
      <c r="C2988" t="s">
        <v>6025</v>
      </c>
      <c r="D2988" t="s">
        <v>5050</v>
      </c>
      <c r="E2988" t="s">
        <v>2782</v>
      </c>
      <c r="G2988" t="s">
        <v>31</v>
      </c>
      <c r="H2988" t="s">
        <v>31</v>
      </c>
      <c r="I2988" t="s">
        <v>2758</v>
      </c>
      <c r="J2988" t="s">
        <v>2758</v>
      </c>
      <c r="K2988" t="s">
        <v>31</v>
      </c>
      <c r="L2988" t="s">
        <v>2805</v>
      </c>
      <c r="N2988" s="17" t="str">
        <f t="shared" si="92"/>
        <v>WC653</v>
      </c>
      <c r="O2988">
        <f t="shared" si="93"/>
        <v>5861</v>
      </c>
    </row>
    <row r="2989" spans="1:15" x14ac:dyDescent="0.3">
      <c r="A2989">
        <v>5861</v>
      </c>
      <c r="B2989" s="171"/>
      <c r="C2989" t="s">
        <v>6026</v>
      </c>
      <c r="D2989" t="s">
        <v>5050</v>
      </c>
      <c r="E2989" t="s">
        <v>2782</v>
      </c>
      <c r="G2989" t="s">
        <v>31</v>
      </c>
      <c r="H2989" t="s">
        <v>31</v>
      </c>
      <c r="I2989" t="s">
        <v>2758</v>
      </c>
      <c r="J2989" t="s">
        <v>2758</v>
      </c>
      <c r="K2989" t="s">
        <v>31</v>
      </c>
      <c r="L2989" t="s">
        <v>2805</v>
      </c>
      <c r="N2989" s="17" t="str">
        <f t="shared" si="92"/>
        <v>WC654</v>
      </c>
      <c r="O2989">
        <f t="shared" si="93"/>
        <v>5861</v>
      </c>
    </row>
    <row r="2990" spans="1:15" x14ac:dyDescent="0.3">
      <c r="A2990">
        <v>5861</v>
      </c>
      <c r="B2990" s="171"/>
      <c r="C2990" t="s">
        <v>6027</v>
      </c>
      <c r="D2990" t="s">
        <v>5050</v>
      </c>
      <c r="E2990" t="s">
        <v>2782</v>
      </c>
      <c r="G2990" t="s">
        <v>31</v>
      </c>
      <c r="H2990" t="s">
        <v>31</v>
      </c>
      <c r="I2990" t="s">
        <v>2758</v>
      </c>
      <c r="J2990" t="s">
        <v>2758</v>
      </c>
      <c r="K2990" t="s">
        <v>31</v>
      </c>
      <c r="L2990" t="s">
        <v>2805</v>
      </c>
      <c r="N2990" s="17" t="str">
        <f t="shared" si="92"/>
        <v>WC655</v>
      </c>
      <c r="O2990">
        <f t="shared" si="93"/>
        <v>5861</v>
      </c>
    </row>
    <row r="2991" spans="1:15" x14ac:dyDescent="0.3">
      <c r="A2991">
        <v>5861</v>
      </c>
      <c r="B2991" s="171"/>
      <c r="C2991" t="s">
        <v>6028</v>
      </c>
      <c r="D2991" t="s">
        <v>5050</v>
      </c>
      <c r="E2991" t="s">
        <v>2782</v>
      </c>
      <c r="G2991" t="s">
        <v>31</v>
      </c>
      <c r="H2991" t="s">
        <v>31</v>
      </c>
      <c r="I2991" t="s">
        <v>2758</v>
      </c>
      <c r="J2991" t="s">
        <v>2758</v>
      </c>
      <c r="K2991" t="s">
        <v>31</v>
      </c>
      <c r="L2991" t="s">
        <v>2805</v>
      </c>
      <c r="N2991" s="17" t="str">
        <f t="shared" si="92"/>
        <v>WC656</v>
      </c>
      <c r="O2991">
        <f t="shared" si="93"/>
        <v>5861</v>
      </c>
    </row>
    <row r="2992" spans="1:15" x14ac:dyDescent="0.3">
      <c r="A2992">
        <v>5861</v>
      </c>
      <c r="B2992" s="171"/>
      <c r="C2992" t="s">
        <v>6029</v>
      </c>
      <c r="D2992" t="s">
        <v>5050</v>
      </c>
      <c r="E2992" t="s">
        <v>2782</v>
      </c>
      <c r="G2992" t="s">
        <v>31</v>
      </c>
      <c r="H2992" t="s">
        <v>31</v>
      </c>
      <c r="I2992" t="s">
        <v>2758</v>
      </c>
      <c r="J2992" t="s">
        <v>2758</v>
      </c>
      <c r="K2992" t="s">
        <v>31</v>
      </c>
      <c r="L2992" t="s">
        <v>2805</v>
      </c>
      <c r="N2992" s="17" t="str">
        <f t="shared" si="92"/>
        <v>CQ079</v>
      </c>
      <c r="O2992">
        <f t="shared" si="93"/>
        <v>5861</v>
      </c>
    </row>
    <row r="2993" spans="1:15" x14ac:dyDescent="0.3">
      <c r="A2993">
        <v>5861</v>
      </c>
      <c r="B2993" s="171"/>
      <c r="C2993" t="s">
        <v>6030</v>
      </c>
      <c r="D2993" t="s">
        <v>5050</v>
      </c>
      <c r="E2993" t="s">
        <v>2782</v>
      </c>
      <c r="G2993" t="s">
        <v>31</v>
      </c>
      <c r="H2993" t="s">
        <v>31</v>
      </c>
      <c r="I2993" t="s">
        <v>2758</v>
      </c>
      <c r="J2993" t="s">
        <v>2758</v>
      </c>
      <c r="K2993" t="s">
        <v>31</v>
      </c>
      <c r="L2993" t="s">
        <v>2805</v>
      </c>
      <c r="N2993" s="17" t="str">
        <f t="shared" si="92"/>
        <v>LS674</v>
      </c>
      <c r="O2993">
        <f t="shared" si="93"/>
        <v>5861</v>
      </c>
    </row>
    <row r="2994" spans="1:15" x14ac:dyDescent="0.3">
      <c r="A2994">
        <v>5861</v>
      </c>
      <c r="B2994" s="171"/>
      <c r="C2994" t="s">
        <v>6031</v>
      </c>
      <c r="D2994" t="s">
        <v>5050</v>
      </c>
      <c r="E2994" t="s">
        <v>2782</v>
      </c>
      <c r="G2994" t="s">
        <v>31</v>
      </c>
      <c r="H2994" t="s">
        <v>31</v>
      </c>
      <c r="I2994" t="s">
        <v>2758</v>
      </c>
      <c r="J2994" t="s">
        <v>2758</v>
      </c>
      <c r="K2994" t="s">
        <v>31</v>
      </c>
      <c r="L2994" t="s">
        <v>2805</v>
      </c>
      <c r="N2994" s="17" t="str">
        <f t="shared" si="92"/>
        <v>CQ080</v>
      </c>
      <c r="O2994">
        <f t="shared" si="93"/>
        <v>5861</v>
      </c>
    </row>
    <row r="2995" spans="1:15" x14ac:dyDescent="0.3">
      <c r="A2995">
        <v>5861</v>
      </c>
      <c r="B2995" s="171"/>
      <c r="C2995" t="s">
        <v>6032</v>
      </c>
      <c r="D2995" t="s">
        <v>5050</v>
      </c>
      <c r="E2995" t="s">
        <v>2782</v>
      </c>
      <c r="G2995" t="s">
        <v>31</v>
      </c>
      <c r="H2995" t="s">
        <v>31</v>
      </c>
      <c r="I2995" t="s">
        <v>2758</v>
      </c>
      <c r="J2995" t="s">
        <v>2758</v>
      </c>
      <c r="K2995" t="s">
        <v>31</v>
      </c>
      <c r="L2995" t="s">
        <v>2805</v>
      </c>
      <c r="N2995" s="17" t="str">
        <f t="shared" si="92"/>
        <v>WC657</v>
      </c>
      <c r="O2995">
        <f t="shared" si="93"/>
        <v>5861</v>
      </c>
    </row>
    <row r="2996" spans="1:15" x14ac:dyDescent="0.3">
      <c r="A2996">
        <v>5861</v>
      </c>
      <c r="B2996" s="171"/>
      <c r="C2996" t="s">
        <v>6033</v>
      </c>
      <c r="D2996" t="s">
        <v>5050</v>
      </c>
      <c r="E2996" t="s">
        <v>2782</v>
      </c>
      <c r="G2996" t="s">
        <v>31</v>
      </c>
      <c r="H2996" t="s">
        <v>31</v>
      </c>
      <c r="I2996" t="s">
        <v>2758</v>
      </c>
      <c r="J2996" t="s">
        <v>2758</v>
      </c>
      <c r="K2996" t="s">
        <v>31</v>
      </c>
      <c r="L2996" t="s">
        <v>2805</v>
      </c>
      <c r="N2996" s="17" t="str">
        <f t="shared" si="92"/>
        <v>LM001</v>
      </c>
      <c r="O2996">
        <f t="shared" si="93"/>
        <v>5861</v>
      </c>
    </row>
    <row r="2997" spans="1:15" x14ac:dyDescent="0.3">
      <c r="A2997">
        <v>5861</v>
      </c>
      <c r="B2997" s="171"/>
      <c r="C2997" t="s">
        <v>6034</v>
      </c>
      <c r="D2997" t="s">
        <v>5050</v>
      </c>
      <c r="E2997" t="s">
        <v>2782</v>
      </c>
      <c r="G2997" t="s">
        <v>31</v>
      </c>
      <c r="H2997" t="s">
        <v>31</v>
      </c>
      <c r="I2997" t="s">
        <v>2758</v>
      </c>
      <c r="J2997" t="s">
        <v>2758</v>
      </c>
      <c r="K2997" t="s">
        <v>31</v>
      </c>
      <c r="L2997" t="s">
        <v>2805</v>
      </c>
      <c r="N2997" s="17" t="str">
        <f t="shared" si="92"/>
        <v>CQ081</v>
      </c>
      <c r="O2997">
        <f t="shared" si="93"/>
        <v>5861</v>
      </c>
    </row>
    <row r="2998" spans="1:15" x14ac:dyDescent="0.3">
      <c r="A2998">
        <v>5861</v>
      </c>
      <c r="B2998" s="171"/>
      <c r="C2998" t="s">
        <v>6035</v>
      </c>
      <c r="D2998" t="s">
        <v>5050</v>
      </c>
      <c r="E2998" t="s">
        <v>2782</v>
      </c>
      <c r="G2998" t="s">
        <v>31</v>
      </c>
      <c r="H2998" t="s">
        <v>31</v>
      </c>
      <c r="I2998" t="s">
        <v>2758</v>
      </c>
      <c r="J2998" t="s">
        <v>2758</v>
      </c>
      <c r="K2998" t="s">
        <v>31</v>
      </c>
      <c r="L2998" t="s">
        <v>2805</v>
      </c>
      <c r="N2998" s="17" t="str">
        <f t="shared" si="92"/>
        <v>WC658</v>
      </c>
      <c r="O2998">
        <f t="shared" si="93"/>
        <v>5861</v>
      </c>
    </row>
    <row r="2999" spans="1:15" x14ac:dyDescent="0.3">
      <c r="A2999">
        <v>5861</v>
      </c>
      <c r="B2999" s="171"/>
      <c r="C2999" t="s">
        <v>6036</v>
      </c>
      <c r="D2999" t="s">
        <v>5050</v>
      </c>
      <c r="E2999" t="s">
        <v>2782</v>
      </c>
      <c r="G2999" t="s">
        <v>31</v>
      </c>
      <c r="H2999" t="s">
        <v>31</v>
      </c>
      <c r="I2999" t="s">
        <v>2758</v>
      </c>
      <c r="J2999" t="s">
        <v>2758</v>
      </c>
      <c r="K2999" t="s">
        <v>31</v>
      </c>
      <c r="L2999" t="s">
        <v>2805</v>
      </c>
      <c r="N2999" s="17" t="str">
        <f t="shared" si="92"/>
        <v>WP137</v>
      </c>
      <c r="O2999">
        <f t="shared" si="93"/>
        <v>5861</v>
      </c>
    </row>
    <row r="3000" spans="1:15" x14ac:dyDescent="0.3">
      <c r="A3000">
        <v>5861</v>
      </c>
      <c r="B3000" s="171"/>
      <c r="C3000" t="s">
        <v>6037</v>
      </c>
      <c r="D3000" t="s">
        <v>5050</v>
      </c>
      <c r="E3000" t="s">
        <v>2782</v>
      </c>
      <c r="G3000" t="s">
        <v>31</v>
      </c>
      <c r="H3000" t="s">
        <v>31</v>
      </c>
      <c r="I3000" t="s">
        <v>2758</v>
      </c>
      <c r="J3000" t="s">
        <v>2758</v>
      </c>
      <c r="K3000" t="s">
        <v>31</v>
      </c>
      <c r="L3000" t="s">
        <v>2805</v>
      </c>
      <c r="N3000" s="17" t="str">
        <f t="shared" si="92"/>
        <v>WC659</v>
      </c>
      <c r="O3000">
        <f t="shared" si="93"/>
        <v>5861</v>
      </c>
    </row>
    <row r="3001" spans="1:15" x14ac:dyDescent="0.3">
      <c r="A3001">
        <v>5861</v>
      </c>
      <c r="B3001" s="171"/>
      <c r="C3001" t="s">
        <v>6038</v>
      </c>
      <c r="D3001" t="s">
        <v>5050</v>
      </c>
      <c r="E3001" t="s">
        <v>2782</v>
      </c>
      <c r="G3001" t="s">
        <v>31</v>
      </c>
      <c r="H3001" t="s">
        <v>31</v>
      </c>
      <c r="I3001" t="s">
        <v>2758</v>
      </c>
      <c r="J3001" t="s">
        <v>2758</v>
      </c>
      <c r="K3001" t="s">
        <v>31</v>
      </c>
      <c r="L3001" t="s">
        <v>2805</v>
      </c>
      <c r="N3001" s="17" t="str">
        <f t="shared" si="92"/>
        <v>WC660</v>
      </c>
      <c r="O3001">
        <f t="shared" si="93"/>
        <v>5861</v>
      </c>
    </row>
    <row r="3002" spans="1:15" x14ac:dyDescent="0.3">
      <c r="A3002">
        <v>5861</v>
      </c>
      <c r="B3002" s="171"/>
      <c r="C3002" t="s">
        <v>6039</v>
      </c>
      <c r="D3002" t="s">
        <v>5050</v>
      </c>
      <c r="E3002" t="s">
        <v>2782</v>
      </c>
      <c r="G3002" t="s">
        <v>31</v>
      </c>
      <c r="H3002" t="s">
        <v>31</v>
      </c>
      <c r="I3002" t="s">
        <v>2758</v>
      </c>
      <c r="J3002" t="s">
        <v>2758</v>
      </c>
      <c r="K3002" t="s">
        <v>31</v>
      </c>
      <c r="L3002" t="s">
        <v>2805</v>
      </c>
      <c r="N3002" s="17" t="str">
        <f t="shared" si="92"/>
        <v>WC661</v>
      </c>
      <c r="O3002">
        <f t="shared" si="93"/>
        <v>5861</v>
      </c>
    </row>
    <row r="3003" spans="1:15" x14ac:dyDescent="0.3">
      <c r="A3003">
        <v>5861</v>
      </c>
      <c r="B3003" s="171"/>
      <c r="C3003" t="s">
        <v>6040</v>
      </c>
      <c r="D3003" t="s">
        <v>5050</v>
      </c>
      <c r="E3003" t="s">
        <v>2782</v>
      </c>
      <c r="G3003" t="s">
        <v>31</v>
      </c>
      <c r="H3003" t="s">
        <v>31</v>
      </c>
      <c r="I3003" t="s">
        <v>2758</v>
      </c>
      <c r="J3003" t="s">
        <v>2758</v>
      </c>
      <c r="K3003" t="s">
        <v>31</v>
      </c>
      <c r="L3003" t="s">
        <v>2805</v>
      </c>
      <c r="N3003" s="17" t="str">
        <f t="shared" si="92"/>
        <v>LT029</v>
      </c>
      <c r="O3003">
        <f t="shared" si="93"/>
        <v>5861</v>
      </c>
    </row>
    <row r="3004" spans="1:15" x14ac:dyDescent="0.3">
      <c r="A3004">
        <v>5861</v>
      </c>
      <c r="B3004" s="171"/>
      <c r="C3004" t="s">
        <v>6041</v>
      </c>
      <c r="D3004" t="s">
        <v>5050</v>
      </c>
      <c r="E3004" t="s">
        <v>2782</v>
      </c>
      <c r="G3004" t="s">
        <v>31</v>
      </c>
      <c r="H3004" t="s">
        <v>31</v>
      </c>
      <c r="I3004" t="s">
        <v>2758</v>
      </c>
      <c r="J3004" t="s">
        <v>2758</v>
      </c>
      <c r="K3004" t="s">
        <v>31</v>
      </c>
      <c r="L3004" t="s">
        <v>2805</v>
      </c>
      <c r="N3004" s="17" t="str">
        <f t="shared" si="92"/>
        <v>LT929</v>
      </c>
      <c r="O3004">
        <f t="shared" si="93"/>
        <v>5861</v>
      </c>
    </row>
    <row r="3005" spans="1:15" x14ac:dyDescent="0.3">
      <c r="A3005">
        <v>5861</v>
      </c>
      <c r="B3005" s="171"/>
      <c r="C3005" t="s">
        <v>6042</v>
      </c>
      <c r="D3005" t="s">
        <v>5050</v>
      </c>
      <c r="E3005" t="s">
        <v>2782</v>
      </c>
      <c r="G3005" t="s">
        <v>31</v>
      </c>
      <c r="H3005" t="s">
        <v>31</v>
      </c>
      <c r="I3005" t="s">
        <v>2758</v>
      </c>
      <c r="J3005" t="s">
        <v>2758</v>
      </c>
      <c r="K3005" t="s">
        <v>31</v>
      </c>
      <c r="L3005" t="s">
        <v>2805</v>
      </c>
      <c r="N3005" s="17" t="str">
        <f t="shared" si="92"/>
        <v>WC662</v>
      </c>
      <c r="O3005">
        <f t="shared" si="93"/>
        <v>5861</v>
      </c>
    </row>
    <row r="3006" spans="1:15" x14ac:dyDescent="0.3">
      <c r="A3006">
        <v>5861</v>
      </c>
      <c r="B3006" s="171"/>
      <c r="C3006" t="s">
        <v>6043</v>
      </c>
      <c r="D3006" t="s">
        <v>5050</v>
      </c>
      <c r="E3006" t="s">
        <v>2782</v>
      </c>
      <c r="G3006" t="s">
        <v>31</v>
      </c>
      <c r="H3006" t="s">
        <v>31</v>
      </c>
      <c r="I3006" t="s">
        <v>2758</v>
      </c>
      <c r="J3006" t="s">
        <v>2758</v>
      </c>
      <c r="K3006" t="s">
        <v>31</v>
      </c>
      <c r="L3006" t="s">
        <v>2805</v>
      </c>
      <c r="N3006" s="17" t="str">
        <f t="shared" si="92"/>
        <v>CQ082</v>
      </c>
      <c r="O3006">
        <f t="shared" si="93"/>
        <v>5861</v>
      </c>
    </row>
    <row r="3007" spans="1:15" x14ac:dyDescent="0.3">
      <c r="A3007">
        <v>5861</v>
      </c>
      <c r="B3007" s="171"/>
      <c r="C3007" t="s">
        <v>6044</v>
      </c>
      <c r="D3007" t="s">
        <v>5050</v>
      </c>
      <c r="E3007" t="s">
        <v>2782</v>
      </c>
      <c r="G3007" t="s">
        <v>31</v>
      </c>
      <c r="H3007" t="s">
        <v>31</v>
      </c>
      <c r="I3007" t="s">
        <v>2758</v>
      </c>
      <c r="J3007" t="s">
        <v>2758</v>
      </c>
      <c r="K3007" t="s">
        <v>31</v>
      </c>
      <c r="L3007" t="s">
        <v>2805</v>
      </c>
      <c r="N3007" s="17" t="str">
        <f t="shared" si="92"/>
        <v>LT030</v>
      </c>
      <c r="O3007">
        <f t="shared" si="93"/>
        <v>5861</v>
      </c>
    </row>
    <row r="3008" spans="1:15" x14ac:dyDescent="0.3">
      <c r="A3008">
        <v>5861</v>
      </c>
      <c r="B3008" s="171"/>
      <c r="C3008" t="s">
        <v>6045</v>
      </c>
      <c r="D3008" t="s">
        <v>5050</v>
      </c>
      <c r="E3008" t="s">
        <v>2782</v>
      </c>
      <c r="G3008" t="s">
        <v>31</v>
      </c>
      <c r="H3008" t="s">
        <v>31</v>
      </c>
      <c r="I3008" t="s">
        <v>2758</v>
      </c>
      <c r="J3008" t="s">
        <v>2758</v>
      </c>
      <c r="K3008" t="s">
        <v>31</v>
      </c>
      <c r="L3008" t="s">
        <v>2805</v>
      </c>
      <c r="N3008" s="17" t="str">
        <f t="shared" si="92"/>
        <v>CB252</v>
      </c>
      <c r="O3008">
        <f t="shared" si="93"/>
        <v>5861</v>
      </c>
    </row>
    <row r="3009" spans="1:15" x14ac:dyDescent="0.3">
      <c r="A3009">
        <v>5861</v>
      </c>
      <c r="B3009" s="171"/>
      <c r="C3009" t="s">
        <v>6046</v>
      </c>
      <c r="D3009" t="s">
        <v>5050</v>
      </c>
      <c r="E3009" t="s">
        <v>2782</v>
      </c>
      <c r="G3009" t="s">
        <v>31</v>
      </c>
      <c r="H3009" t="s">
        <v>31</v>
      </c>
      <c r="I3009" t="s">
        <v>2758</v>
      </c>
      <c r="J3009" t="s">
        <v>2758</v>
      </c>
      <c r="K3009" t="s">
        <v>31</v>
      </c>
      <c r="L3009" t="s">
        <v>2805</v>
      </c>
      <c r="N3009" s="17" t="str">
        <f t="shared" si="92"/>
        <v>WP138</v>
      </c>
      <c r="O3009">
        <f t="shared" si="93"/>
        <v>5861</v>
      </c>
    </row>
    <row r="3010" spans="1:15" x14ac:dyDescent="0.3">
      <c r="A3010">
        <v>5861</v>
      </c>
      <c r="B3010" s="171"/>
      <c r="C3010" t="s">
        <v>6047</v>
      </c>
      <c r="D3010" t="s">
        <v>5050</v>
      </c>
      <c r="E3010" t="s">
        <v>2782</v>
      </c>
      <c r="G3010" t="s">
        <v>31</v>
      </c>
      <c r="H3010" t="s">
        <v>31</v>
      </c>
      <c r="I3010" t="s">
        <v>2758</v>
      </c>
      <c r="J3010" t="s">
        <v>2758</v>
      </c>
      <c r="K3010" t="s">
        <v>31</v>
      </c>
      <c r="L3010" t="s">
        <v>2805</v>
      </c>
      <c r="N3010" s="17" t="str">
        <f t="shared" si="92"/>
        <v>CB187</v>
      </c>
      <c r="O3010">
        <f t="shared" si="93"/>
        <v>5861</v>
      </c>
    </row>
    <row r="3011" spans="1:15" x14ac:dyDescent="0.3">
      <c r="A3011">
        <v>5861</v>
      </c>
      <c r="B3011" s="171"/>
      <c r="C3011" t="s">
        <v>6048</v>
      </c>
      <c r="D3011" t="s">
        <v>5050</v>
      </c>
      <c r="E3011" t="s">
        <v>2782</v>
      </c>
      <c r="G3011" t="s">
        <v>31</v>
      </c>
      <c r="H3011" t="s">
        <v>31</v>
      </c>
      <c r="I3011" t="s">
        <v>2758</v>
      </c>
      <c r="J3011" t="s">
        <v>2758</v>
      </c>
      <c r="K3011" t="s">
        <v>31</v>
      </c>
      <c r="L3011" t="s">
        <v>2805</v>
      </c>
      <c r="N3011" s="17" t="str">
        <f t="shared" si="92"/>
        <v>WC663</v>
      </c>
      <c r="O3011">
        <f t="shared" si="93"/>
        <v>5861</v>
      </c>
    </row>
    <row r="3012" spans="1:15" x14ac:dyDescent="0.3">
      <c r="A3012">
        <v>5861</v>
      </c>
      <c r="B3012" s="171"/>
      <c r="C3012" t="s">
        <v>6049</v>
      </c>
      <c r="D3012" t="s">
        <v>5050</v>
      </c>
      <c r="E3012" t="s">
        <v>2782</v>
      </c>
      <c r="G3012" t="s">
        <v>31</v>
      </c>
      <c r="H3012" t="s">
        <v>31</v>
      </c>
      <c r="I3012" t="s">
        <v>2758</v>
      </c>
      <c r="J3012" t="s">
        <v>2758</v>
      </c>
      <c r="K3012" t="s">
        <v>31</v>
      </c>
      <c r="L3012" t="s">
        <v>2805</v>
      </c>
      <c r="N3012" s="17" t="str">
        <f t="shared" ref="N3012:N3075" si="94">C3012</f>
        <v>WC665</v>
      </c>
      <c r="O3012">
        <f t="shared" ref="O3012:O3075" si="95">A3012</f>
        <v>5861</v>
      </c>
    </row>
    <row r="3013" spans="1:15" x14ac:dyDescent="0.3">
      <c r="A3013">
        <v>5861</v>
      </c>
      <c r="B3013" s="171"/>
      <c r="C3013" t="s">
        <v>6050</v>
      </c>
      <c r="D3013" t="s">
        <v>5050</v>
      </c>
      <c r="E3013" t="s">
        <v>2782</v>
      </c>
      <c r="G3013" t="s">
        <v>31</v>
      </c>
      <c r="H3013" t="s">
        <v>31</v>
      </c>
      <c r="I3013" t="s">
        <v>2758</v>
      </c>
      <c r="J3013" t="s">
        <v>2758</v>
      </c>
      <c r="K3013" t="s">
        <v>31</v>
      </c>
      <c r="L3013" t="s">
        <v>2805</v>
      </c>
      <c r="N3013" s="17" t="str">
        <f t="shared" si="94"/>
        <v>WC666</v>
      </c>
      <c r="O3013">
        <f t="shared" si="95"/>
        <v>5861</v>
      </c>
    </row>
    <row r="3014" spans="1:15" x14ac:dyDescent="0.3">
      <c r="A3014">
        <v>5861</v>
      </c>
      <c r="B3014" s="171"/>
      <c r="C3014" t="s">
        <v>6051</v>
      </c>
      <c r="D3014" t="s">
        <v>5050</v>
      </c>
      <c r="E3014" t="s">
        <v>2782</v>
      </c>
      <c r="G3014" t="s">
        <v>31</v>
      </c>
      <c r="H3014" t="s">
        <v>31</v>
      </c>
      <c r="I3014" t="s">
        <v>2758</v>
      </c>
      <c r="J3014" t="s">
        <v>2758</v>
      </c>
      <c r="K3014" t="s">
        <v>31</v>
      </c>
      <c r="L3014" t="s">
        <v>2805</v>
      </c>
      <c r="N3014" s="17" t="str">
        <f t="shared" si="94"/>
        <v>CQ083</v>
      </c>
      <c r="O3014">
        <f t="shared" si="95"/>
        <v>5861</v>
      </c>
    </row>
    <row r="3015" spans="1:15" x14ac:dyDescent="0.3">
      <c r="A3015">
        <v>5861</v>
      </c>
      <c r="B3015" s="171"/>
      <c r="C3015" t="s">
        <v>6052</v>
      </c>
      <c r="D3015" t="s">
        <v>5050</v>
      </c>
      <c r="E3015" t="s">
        <v>2782</v>
      </c>
      <c r="G3015" t="s">
        <v>31</v>
      </c>
      <c r="H3015" t="s">
        <v>31</v>
      </c>
      <c r="I3015" t="s">
        <v>2758</v>
      </c>
      <c r="J3015" t="s">
        <v>2758</v>
      </c>
      <c r="K3015" t="s">
        <v>31</v>
      </c>
      <c r="L3015" t="s">
        <v>2805</v>
      </c>
      <c r="N3015" s="17" t="str">
        <f t="shared" si="94"/>
        <v>LT031</v>
      </c>
      <c r="O3015">
        <f t="shared" si="95"/>
        <v>5861</v>
      </c>
    </row>
    <row r="3016" spans="1:15" x14ac:dyDescent="0.3">
      <c r="A3016">
        <v>5861</v>
      </c>
      <c r="B3016" s="171"/>
      <c r="C3016" t="s">
        <v>6053</v>
      </c>
      <c r="D3016" t="s">
        <v>5050</v>
      </c>
      <c r="E3016" t="s">
        <v>2782</v>
      </c>
      <c r="G3016" t="s">
        <v>31</v>
      </c>
      <c r="H3016" t="s">
        <v>31</v>
      </c>
      <c r="I3016" t="s">
        <v>2758</v>
      </c>
      <c r="J3016" t="s">
        <v>2758</v>
      </c>
      <c r="K3016" t="s">
        <v>31</v>
      </c>
      <c r="L3016" t="s">
        <v>2805</v>
      </c>
      <c r="N3016" s="17" t="str">
        <f t="shared" si="94"/>
        <v>WP139</v>
      </c>
      <c r="O3016">
        <f t="shared" si="95"/>
        <v>5861</v>
      </c>
    </row>
    <row r="3017" spans="1:15" x14ac:dyDescent="0.3">
      <c r="A3017">
        <v>5861</v>
      </c>
      <c r="B3017" s="171"/>
      <c r="C3017" t="s">
        <v>6054</v>
      </c>
      <c r="D3017" t="s">
        <v>5050</v>
      </c>
      <c r="E3017" t="s">
        <v>2782</v>
      </c>
      <c r="G3017" t="s">
        <v>31</v>
      </c>
      <c r="H3017" t="s">
        <v>31</v>
      </c>
      <c r="I3017" t="s">
        <v>2758</v>
      </c>
      <c r="J3017" t="s">
        <v>2758</v>
      </c>
      <c r="K3017" t="s">
        <v>31</v>
      </c>
      <c r="L3017" t="s">
        <v>2805</v>
      </c>
      <c r="N3017" s="17" t="str">
        <f t="shared" si="94"/>
        <v>WC667</v>
      </c>
      <c r="O3017">
        <f t="shared" si="95"/>
        <v>5861</v>
      </c>
    </row>
    <row r="3018" spans="1:15" x14ac:dyDescent="0.3">
      <c r="A3018">
        <v>5861</v>
      </c>
      <c r="B3018" s="171"/>
      <c r="C3018" t="s">
        <v>6055</v>
      </c>
      <c r="D3018" t="s">
        <v>5050</v>
      </c>
      <c r="E3018" t="s">
        <v>2782</v>
      </c>
      <c r="G3018" t="s">
        <v>31</v>
      </c>
      <c r="H3018" t="s">
        <v>31</v>
      </c>
      <c r="I3018" t="s">
        <v>2758</v>
      </c>
      <c r="J3018" t="s">
        <v>2758</v>
      </c>
      <c r="K3018" t="s">
        <v>31</v>
      </c>
      <c r="L3018" t="s">
        <v>2805</v>
      </c>
      <c r="N3018" s="17" t="str">
        <f t="shared" si="94"/>
        <v>WF005</v>
      </c>
      <c r="O3018">
        <f t="shared" si="95"/>
        <v>5861</v>
      </c>
    </row>
    <row r="3019" spans="1:15" x14ac:dyDescent="0.3">
      <c r="A3019">
        <v>5861</v>
      </c>
      <c r="B3019" s="171"/>
      <c r="C3019" t="s">
        <v>6056</v>
      </c>
      <c r="D3019" t="s">
        <v>5050</v>
      </c>
      <c r="E3019" t="s">
        <v>2782</v>
      </c>
      <c r="G3019" t="s">
        <v>31</v>
      </c>
      <c r="H3019" t="s">
        <v>31</v>
      </c>
      <c r="I3019" t="s">
        <v>2758</v>
      </c>
      <c r="J3019" t="s">
        <v>2758</v>
      </c>
      <c r="K3019" t="s">
        <v>31</v>
      </c>
      <c r="L3019" t="s">
        <v>2805</v>
      </c>
      <c r="N3019" s="17" t="str">
        <f t="shared" si="94"/>
        <v>CQ605</v>
      </c>
      <c r="O3019">
        <f t="shared" si="95"/>
        <v>5861</v>
      </c>
    </row>
    <row r="3020" spans="1:15" x14ac:dyDescent="0.3">
      <c r="A3020">
        <v>5861</v>
      </c>
      <c r="B3020" s="171"/>
      <c r="C3020" t="s">
        <v>6057</v>
      </c>
      <c r="D3020" t="s">
        <v>5050</v>
      </c>
      <c r="E3020" t="s">
        <v>2782</v>
      </c>
      <c r="G3020" t="s">
        <v>31</v>
      </c>
      <c r="H3020" t="s">
        <v>31</v>
      </c>
      <c r="I3020" t="s">
        <v>2758</v>
      </c>
      <c r="J3020" t="s">
        <v>2758</v>
      </c>
      <c r="K3020" t="s">
        <v>31</v>
      </c>
      <c r="L3020" t="s">
        <v>2805</v>
      </c>
      <c r="N3020" s="17" t="str">
        <f t="shared" si="94"/>
        <v>WC668</v>
      </c>
      <c r="O3020">
        <f t="shared" si="95"/>
        <v>5861</v>
      </c>
    </row>
    <row r="3021" spans="1:15" x14ac:dyDescent="0.3">
      <c r="A3021">
        <v>5861</v>
      </c>
      <c r="B3021" s="171"/>
      <c r="C3021" t="s">
        <v>6058</v>
      </c>
      <c r="D3021" t="s">
        <v>5050</v>
      </c>
      <c r="E3021" t="s">
        <v>2782</v>
      </c>
      <c r="G3021" t="s">
        <v>31</v>
      </c>
      <c r="H3021" t="s">
        <v>31</v>
      </c>
      <c r="I3021" t="s">
        <v>2758</v>
      </c>
      <c r="J3021" t="s">
        <v>2758</v>
      </c>
      <c r="K3021" t="s">
        <v>31</v>
      </c>
      <c r="L3021" t="s">
        <v>2805</v>
      </c>
      <c r="N3021" s="17" t="str">
        <f t="shared" si="94"/>
        <v>WC669</v>
      </c>
      <c r="O3021">
        <f t="shared" si="95"/>
        <v>5861</v>
      </c>
    </row>
    <row r="3022" spans="1:15" x14ac:dyDescent="0.3">
      <c r="A3022">
        <v>5861</v>
      </c>
      <c r="B3022" s="171"/>
      <c r="C3022" t="s">
        <v>6059</v>
      </c>
      <c r="D3022" t="s">
        <v>5050</v>
      </c>
      <c r="E3022" t="s">
        <v>2782</v>
      </c>
      <c r="G3022" t="s">
        <v>31</v>
      </c>
      <c r="H3022" t="s">
        <v>31</v>
      </c>
      <c r="I3022" t="s">
        <v>2758</v>
      </c>
      <c r="J3022" t="s">
        <v>2758</v>
      </c>
      <c r="K3022" t="s">
        <v>31</v>
      </c>
      <c r="L3022" t="s">
        <v>2805</v>
      </c>
      <c r="N3022" s="17" t="str">
        <f t="shared" si="94"/>
        <v>WC670</v>
      </c>
      <c r="O3022">
        <f t="shared" si="95"/>
        <v>5861</v>
      </c>
    </row>
    <row r="3023" spans="1:15" x14ac:dyDescent="0.3">
      <c r="A3023">
        <v>5861</v>
      </c>
      <c r="B3023" s="171"/>
      <c r="C3023" t="s">
        <v>6060</v>
      </c>
      <c r="D3023" t="s">
        <v>5050</v>
      </c>
      <c r="E3023" t="s">
        <v>2782</v>
      </c>
      <c r="G3023" t="s">
        <v>31</v>
      </c>
      <c r="H3023" t="s">
        <v>31</v>
      </c>
      <c r="I3023" t="s">
        <v>2758</v>
      </c>
      <c r="J3023" t="s">
        <v>2758</v>
      </c>
      <c r="K3023" t="s">
        <v>31</v>
      </c>
      <c r="L3023" t="s">
        <v>2805</v>
      </c>
      <c r="N3023" s="17" t="str">
        <f t="shared" si="94"/>
        <v>WC671</v>
      </c>
      <c r="O3023">
        <f t="shared" si="95"/>
        <v>5861</v>
      </c>
    </row>
    <row r="3024" spans="1:15" x14ac:dyDescent="0.3">
      <c r="A3024">
        <v>5861</v>
      </c>
      <c r="B3024" s="171"/>
      <c r="C3024" t="s">
        <v>6061</v>
      </c>
      <c r="D3024" t="s">
        <v>5050</v>
      </c>
      <c r="E3024" t="s">
        <v>2782</v>
      </c>
      <c r="G3024" t="s">
        <v>31</v>
      </c>
      <c r="H3024" t="s">
        <v>31</v>
      </c>
      <c r="I3024" t="s">
        <v>2758</v>
      </c>
      <c r="J3024" t="s">
        <v>2758</v>
      </c>
      <c r="K3024" t="s">
        <v>31</v>
      </c>
      <c r="L3024" t="s">
        <v>2805</v>
      </c>
      <c r="N3024" s="17" t="str">
        <f t="shared" si="94"/>
        <v>WC672</v>
      </c>
      <c r="O3024">
        <f t="shared" si="95"/>
        <v>5861</v>
      </c>
    </row>
    <row r="3025" spans="1:15" x14ac:dyDescent="0.3">
      <c r="A3025">
        <v>5861</v>
      </c>
      <c r="B3025" s="171"/>
      <c r="C3025" t="s">
        <v>6062</v>
      </c>
      <c r="D3025" t="s">
        <v>5050</v>
      </c>
      <c r="E3025" t="s">
        <v>2782</v>
      </c>
      <c r="G3025" t="s">
        <v>31</v>
      </c>
      <c r="H3025" t="s">
        <v>31</v>
      </c>
      <c r="I3025" t="s">
        <v>2758</v>
      </c>
      <c r="J3025" t="s">
        <v>2758</v>
      </c>
      <c r="K3025" t="s">
        <v>31</v>
      </c>
      <c r="L3025" t="s">
        <v>2805</v>
      </c>
      <c r="N3025" s="17" t="str">
        <f t="shared" si="94"/>
        <v>CB360</v>
      </c>
      <c r="O3025">
        <f t="shared" si="95"/>
        <v>5861</v>
      </c>
    </row>
    <row r="3026" spans="1:15" x14ac:dyDescent="0.3">
      <c r="A3026">
        <v>5861</v>
      </c>
      <c r="B3026" s="171"/>
      <c r="C3026" t="s">
        <v>6063</v>
      </c>
      <c r="D3026" t="s">
        <v>5050</v>
      </c>
      <c r="E3026" t="s">
        <v>2782</v>
      </c>
      <c r="G3026" t="s">
        <v>31</v>
      </c>
      <c r="H3026" t="s">
        <v>31</v>
      </c>
      <c r="I3026" t="s">
        <v>2758</v>
      </c>
      <c r="J3026" t="s">
        <v>2758</v>
      </c>
      <c r="K3026" t="s">
        <v>31</v>
      </c>
      <c r="L3026" t="s">
        <v>2805</v>
      </c>
      <c r="N3026" s="17" t="str">
        <f t="shared" si="94"/>
        <v>LV635</v>
      </c>
      <c r="O3026">
        <f t="shared" si="95"/>
        <v>5861</v>
      </c>
    </row>
    <row r="3027" spans="1:15" x14ac:dyDescent="0.3">
      <c r="A3027">
        <v>5861</v>
      </c>
      <c r="B3027" s="171"/>
      <c r="C3027" t="s">
        <v>6064</v>
      </c>
      <c r="D3027" t="s">
        <v>5050</v>
      </c>
      <c r="E3027" t="s">
        <v>2782</v>
      </c>
      <c r="G3027" t="s">
        <v>31</v>
      </c>
      <c r="H3027" t="s">
        <v>31</v>
      </c>
      <c r="I3027" t="s">
        <v>2758</v>
      </c>
      <c r="J3027" t="s">
        <v>2758</v>
      </c>
      <c r="K3027" t="s">
        <v>31</v>
      </c>
      <c r="L3027" t="s">
        <v>2805</v>
      </c>
      <c r="N3027" s="17" t="str">
        <f t="shared" si="94"/>
        <v>WC673</v>
      </c>
      <c r="O3027">
        <f t="shared" si="95"/>
        <v>5861</v>
      </c>
    </row>
    <row r="3028" spans="1:15" x14ac:dyDescent="0.3">
      <c r="A3028">
        <v>5861</v>
      </c>
      <c r="B3028" s="171"/>
      <c r="C3028" t="s">
        <v>6065</v>
      </c>
      <c r="D3028" t="s">
        <v>5050</v>
      </c>
      <c r="E3028" t="s">
        <v>2782</v>
      </c>
      <c r="G3028" t="s">
        <v>31</v>
      </c>
      <c r="H3028" t="s">
        <v>31</v>
      </c>
      <c r="I3028" t="s">
        <v>2758</v>
      </c>
      <c r="J3028" t="s">
        <v>2758</v>
      </c>
      <c r="K3028" t="s">
        <v>31</v>
      </c>
      <c r="L3028" t="s">
        <v>2805</v>
      </c>
      <c r="N3028" s="17" t="str">
        <f t="shared" si="94"/>
        <v>WC674</v>
      </c>
      <c r="O3028">
        <f t="shared" si="95"/>
        <v>5861</v>
      </c>
    </row>
    <row r="3029" spans="1:15" x14ac:dyDescent="0.3">
      <c r="A3029">
        <v>5861</v>
      </c>
      <c r="B3029" s="171"/>
      <c r="C3029" t="s">
        <v>6066</v>
      </c>
      <c r="D3029" t="s">
        <v>5050</v>
      </c>
      <c r="E3029" t="s">
        <v>2782</v>
      </c>
      <c r="G3029" t="s">
        <v>31</v>
      </c>
      <c r="H3029" t="s">
        <v>31</v>
      </c>
      <c r="I3029" t="s">
        <v>2758</v>
      </c>
      <c r="J3029" t="s">
        <v>2758</v>
      </c>
      <c r="K3029" t="s">
        <v>31</v>
      </c>
      <c r="L3029" t="s">
        <v>2805</v>
      </c>
      <c r="N3029" s="17" t="str">
        <f t="shared" si="94"/>
        <v>WC675</v>
      </c>
      <c r="O3029">
        <f t="shared" si="95"/>
        <v>5861</v>
      </c>
    </row>
    <row r="3030" spans="1:15" x14ac:dyDescent="0.3">
      <c r="A3030">
        <v>5861</v>
      </c>
      <c r="B3030" s="171"/>
      <c r="C3030" t="s">
        <v>6067</v>
      </c>
      <c r="D3030" t="s">
        <v>5050</v>
      </c>
      <c r="E3030" t="s">
        <v>2782</v>
      </c>
      <c r="G3030" t="s">
        <v>31</v>
      </c>
      <c r="H3030" t="s">
        <v>31</v>
      </c>
      <c r="I3030" t="s">
        <v>2758</v>
      </c>
      <c r="J3030" t="s">
        <v>2758</v>
      </c>
      <c r="K3030" t="s">
        <v>31</v>
      </c>
      <c r="L3030" t="s">
        <v>2805</v>
      </c>
      <c r="N3030" s="17" t="str">
        <f t="shared" si="94"/>
        <v>LS420</v>
      </c>
      <c r="O3030">
        <f t="shared" si="95"/>
        <v>5861</v>
      </c>
    </row>
    <row r="3031" spans="1:15" x14ac:dyDescent="0.3">
      <c r="A3031">
        <v>5861</v>
      </c>
      <c r="B3031" s="171"/>
      <c r="C3031" t="s">
        <v>6068</v>
      </c>
      <c r="D3031" t="s">
        <v>5050</v>
      </c>
      <c r="E3031" t="s">
        <v>2782</v>
      </c>
      <c r="G3031" t="s">
        <v>31</v>
      </c>
      <c r="H3031" t="s">
        <v>31</v>
      </c>
      <c r="I3031" t="s">
        <v>2758</v>
      </c>
      <c r="J3031" t="s">
        <v>2758</v>
      </c>
      <c r="K3031" t="s">
        <v>31</v>
      </c>
      <c r="L3031" t="s">
        <v>2805</v>
      </c>
      <c r="N3031" s="17" t="str">
        <f t="shared" si="94"/>
        <v>LV541</v>
      </c>
      <c r="O3031">
        <f t="shared" si="95"/>
        <v>5861</v>
      </c>
    </row>
    <row r="3032" spans="1:15" x14ac:dyDescent="0.3">
      <c r="A3032">
        <v>5861</v>
      </c>
      <c r="B3032" s="171"/>
      <c r="C3032" t="s">
        <v>6069</v>
      </c>
      <c r="D3032" t="s">
        <v>5050</v>
      </c>
      <c r="E3032" t="s">
        <v>2782</v>
      </c>
      <c r="G3032" t="s">
        <v>31</v>
      </c>
      <c r="H3032" t="s">
        <v>31</v>
      </c>
      <c r="I3032" t="s">
        <v>2758</v>
      </c>
      <c r="J3032" t="s">
        <v>2758</v>
      </c>
      <c r="K3032" t="s">
        <v>31</v>
      </c>
      <c r="L3032" t="s">
        <v>2805</v>
      </c>
      <c r="N3032" s="17" t="str">
        <f t="shared" si="94"/>
        <v>WC679</v>
      </c>
      <c r="O3032">
        <f t="shared" si="95"/>
        <v>5861</v>
      </c>
    </row>
    <row r="3033" spans="1:15" x14ac:dyDescent="0.3">
      <c r="A3033">
        <v>5861</v>
      </c>
      <c r="B3033" s="171"/>
      <c r="C3033" t="s">
        <v>6070</v>
      </c>
      <c r="D3033" t="s">
        <v>5050</v>
      </c>
      <c r="E3033" t="s">
        <v>2782</v>
      </c>
      <c r="G3033" t="s">
        <v>31</v>
      </c>
      <c r="H3033" t="s">
        <v>31</v>
      </c>
      <c r="I3033" t="s">
        <v>2758</v>
      </c>
      <c r="J3033" t="s">
        <v>2758</v>
      </c>
      <c r="K3033" t="s">
        <v>31</v>
      </c>
      <c r="L3033" t="s">
        <v>2805</v>
      </c>
      <c r="N3033" s="17" t="str">
        <f t="shared" si="94"/>
        <v>LV609</v>
      </c>
      <c r="O3033">
        <f t="shared" si="95"/>
        <v>5861</v>
      </c>
    </row>
    <row r="3034" spans="1:15" x14ac:dyDescent="0.3">
      <c r="A3034">
        <v>5861</v>
      </c>
      <c r="B3034" s="171"/>
      <c r="C3034" t="s">
        <v>6071</v>
      </c>
      <c r="D3034" t="s">
        <v>5050</v>
      </c>
      <c r="E3034" t="s">
        <v>2782</v>
      </c>
      <c r="G3034" t="s">
        <v>31</v>
      </c>
      <c r="H3034" t="s">
        <v>31</v>
      </c>
      <c r="I3034" t="s">
        <v>2758</v>
      </c>
      <c r="J3034" t="s">
        <v>2758</v>
      </c>
      <c r="K3034" t="s">
        <v>31</v>
      </c>
      <c r="L3034" t="s">
        <v>2805</v>
      </c>
      <c r="N3034" s="17" t="str">
        <f t="shared" si="94"/>
        <v>LT930</v>
      </c>
      <c r="O3034">
        <f t="shared" si="95"/>
        <v>5861</v>
      </c>
    </row>
    <row r="3035" spans="1:15" x14ac:dyDescent="0.3">
      <c r="A3035">
        <v>5861</v>
      </c>
      <c r="B3035" s="171"/>
      <c r="C3035" t="s">
        <v>6072</v>
      </c>
      <c r="D3035" t="s">
        <v>5050</v>
      </c>
      <c r="E3035" t="s">
        <v>2782</v>
      </c>
      <c r="G3035" t="s">
        <v>31</v>
      </c>
      <c r="H3035" t="s">
        <v>31</v>
      </c>
      <c r="I3035" t="s">
        <v>2758</v>
      </c>
      <c r="J3035" t="s">
        <v>2758</v>
      </c>
      <c r="K3035" t="s">
        <v>31</v>
      </c>
      <c r="L3035" t="s">
        <v>2805</v>
      </c>
      <c r="N3035" s="17" t="str">
        <f t="shared" si="94"/>
        <v>LV391</v>
      </c>
      <c r="O3035">
        <f t="shared" si="95"/>
        <v>5861</v>
      </c>
    </row>
    <row r="3036" spans="1:15" x14ac:dyDescent="0.3">
      <c r="A3036">
        <v>5861</v>
      </c>
      <c r="B3036" s="171"/>
      <c r="C3036" t="s">
        <v>6073</v>
      </c>
      <c r="D3036" t="s">
        <v>5050</v>
      </c>
      <c r="E3036" t="s">
        <v>2782</v>
      </c>
      <c r="G3036" t="s">
        <v>31</v>
      </c>
      <c r="H3036" t="s">
        <v>31</v>
      </c>
      <c r="I3036" t="s">
        <v>2758</v>
      </c>
      <c r="J3036" t="s">
        <v>2758</v>
      </c>
      <c r="K3036" t="s">
        <v>31</v>
      </c>
      <c r="L3036" t="s">
        <v>2805</v>
      </c>
      <c r="N3036" s="17" t="str">
        <f t="shared" si="94"/>
        <v>CB651</v>
      </c>
      <c r="O3036">
        <f t="shared" si="95"/>
        <v>5861</v>
      </c>
    </row>
    <row r="3037" spans="1:15" x14ac:dyDescent="0.3">
      <c r="A3037">
        <v>5861</v>
      </c>
      <c r="B3037" s="171"/>
      <c r="C3037" t="s">
        <v>6074</v>
      </c>
      <c r="D3037" t="s">
        <v>5050</v>
      </c>
      <c r="E3037" t="s">
        <v>2782</v>
      </c>
      <c r="G3037" t="s">
        <v>31</v>
      </c>
      <c r="H3037" t="s">
        <v>31</v>
      </c>
      <c r="I3037" t="s">
        <v>2758</v>
      </c>
      <c r="J3037" t="s">
        <v>2758</v>
      </c>
      <c r="K3037" t="s">
        <v>31</v>
      </c>
      <c r="L3037" t="s">
        <v>2805</v>
      </c>
      <c r="N3037" s="17" t="str">
        <f t="shared" si="94"/>
        <v>LT768</v>
      </c>
      <c r="O3037">
        <f t="shared" si="95"/>
        <v>5861</v>
      </c>
    </row>
    <row r="3038" spans="1:15" x14ac:dyDescent="0.3">
      <c r="A3038">
        <v>5861</v>
      </c>
      <c r="B3038" s="171"/>
      <c r="C3038" t="s">
        <v>6075</v>
      </c>
      <c r="D3038" t="s">
        <v>5050</v>
      </c>
      <c r="E3038" t="s">
        <v>2782</v>
      </c>
      <c r="G3038" t="s">
        <v>31</v>
      </c>
      <c r="H3038" t="s">
        <v>31</v>
      </c>
      <c r="I3038" t="s">
        <v>2758</v>
      </c>
      <c r="J3038" t="s">
        <v>2758</v>
      </c>
      <c r="K3038" t="s">
        <v>31</v>
      </c>
      <c r="L3038" t="s">
        <v>2805</v>
      </c>
      <c r="N3038" s="17" t="str">
        <f t="shared" si="94"/>
        <v>LS422</v>
      </c>
      <c r="O3038">
        <f t="shared" si="95"/>
        <v>5861</v>
      </c>
    </row>
    <row r="3039" spans="1:15" x14ac:dyDescent="0.3">
      <c r="A3039">
        <v>5861</v>
      </c>
      <c r="B3039" s="171"/>
      <c r="C3039" t="s">
        <v>6076</v>
      </c>
      <c r="D3039" t="s">
        <v>5050</v>
      </c>
      <c r="E3039" t="s">
        <v>2782</v>
      </c>
      <c r="G3039" t="s">
        <v>31</v>
      </c>
      <c r="H3039" t="s">
        <v>31</v>
      </c>
      <c r="I3039" t="s">
        <v>2758</v>
      </c>
      <c r="J3039" t="s">
        <v>2758</v>
      </c>
      <c r="K3039" t="s">
        <v>31</v>
      </c>
      <c r="L3039" t="s">
        <v>2805</v>
      </c>
      <c r="N3039" s="17" t="str">
        <f t="shared" si="94"/>
        <v>CB892</v>
      </c>
      <c r="O3039">
        <f t="shared" si="95"/>
        <v>5861</v>
      </c>
    </row>
    <row r="3040" spans="1:15" x14ac:dyDescent="0.3">
      <c r="A3040">
        <v>5861</v>
      </c>
      <c r="B3040" s="171"/>
      <c r="C3040" t="s">
        <v>6077</v>
      </c>
      <c r="D3040" t="s">
        <v>5050</v>
      </c>
      <c r="E3040" t="s">
        <v>2782</v>
      </c>
      <c r="G3040" t="s">
        <v>31</v>
      </c>
      <c r="H3040" t="s">
        <v>31</v>
      </c>
      <c r="I3040" t="s">
        <v>2758</v>
      </c>
      <c r="J3040" t="s">
        <v>2758</v>
      </c>
      <c r="K3040" t="s">
        <v>31</v>
      </c>
      <c r="L3040" t="s">
        <v>2805</v>
      </c>
      <c r="N3040" s="17" t="str">
        <f t="shared" si="94"/>
        <v>LV423</v>
      </c>
      <c r="O3040">
        <f t="shared" si="95"/>
        <v>5861</v>
      </c>
    </row>
    <row r="3041" spans="1:15" x14ac:dyDescent="0.3">
      <c r="A3041">
        <v>5861</v>
      </c>
      <c r="B3041" s="171"/>
      <c r="C3041" t="s">
        <v>6078</v>
      </c>
      <c r="D3041" t="s">
        <v>5050</v>
      </c>
      <c r="E3041" t="s">
        <v>2782</v>
      </c>
      <c r="G3041" t="s">
        <v>31</v>
      </c>
      <c r="H3041" t="s">
        <v>31</v>
      </c>
      <c r="I3041" t="s">
        <v>2758</v>
      </c>
      <c r="J3041" t="s">
        <v>2758</v>
      </c>
      <c r="K3041" t="s">
        <v>31</v>
      </c>
      <c r="L3041" t="s">
        <v>2805</v>
      </c>
      <c r="N3041" s="17" t="str">
        <f t="shared" si="94"/>
        <v>LS423</v>
      </c>
      <c r="O3041">
        <f t="shared" si="95"/>
        <v>5861</v>
      </c>
    </row>
    <row r="3042" spans="1:15" x14ac:dyDescent="0.3">
      <c r="A3042">
        <v>5861</v>
      </c>
      <c r="B3042" s="171"/>
      <c r="C3042" t="s">
        <v>6079</v>
      </c>
      <c r="D3042" t="s">
        <v>5050</v>
      </c>
      <c r="E3042" t="s">
        <v>2782</v>
      </c>
      <c r="G3042" t="s">
        <v>31</v>
      </c>
      <c r="H3042" t="s">
        <v>31</v>
      </c>
      <c r="I3042" t="s">
        <v>2758</v>
      </c>
      <c r="J3042" t="s">
        <v>2758</v>
      </c>
      <c r="K3042" t="s">
        <v>31</v>
      </c>
      <c r="L3042" t="s">
        <v>2805</v>
      </c>
      <c r="N3042" s="17" t="str">
        <f t="shared" si="94"/>
        <v>WC676</v>
      </c>
      <c r="O3042">
        <f t="shared" si="95"/>
        <v>5861</v>
      </c>
    </row>
    <row r="3043" spans="1:15" x14ac:dyDescent="0.3">
      <c r="A3043">
        <v>5861</v>
      </c>
      <c r="B3043" s="171"/>
      <c r="C3043" t="s">
        <v>6080</v>
      </c>
      <c r="D3043" t="s">
        <v>5050</v>
      </c>
      <c r="E3043" t="s">
        <v>2782</v>
      </c>
      <c r="G3043" t="s">
        <v>31</v>
      </c>
      <c r="H3043" t="s">
        <v>31</v>
      </c>
      <c r="I3043" t="s">
        <v>2758</v>
      </c>
      <c r="J3043" t="s">
        <v>2758</v>
      </c>
      <c r="K3043" t="s">
        <v>31</v>
      </c>
      <c r="L3043" t="s">
        <v>2805</v>
      </c>
      <c r="N3043" s="17" t="str">
        <f t="shared" si="94"/>
        <v>WB302</v>
      </c>
      <c r="O3043">
        <f t="shared" si="95"/>
        <v>5861</v>
      </c>
    </row>
    <row r="3044" spans="1:15" x14ac:dyDescent="0.3">
      <c r="A3044">
        <v>5861</v>
      </c>
      <c r="B3044" s="171"/>
      <c r="C3044" t="s">
        <v>6081</v>
      </c>
      <c r="D3044" t="s">
        <v>5050</v>
      </c>
      <c r="E3044" t="s">
        <v>2782</v>
      </c>
      <c r="G3044" t="s">
        <v>31</v>
      </c>
      <c r="H3044" t="s">
        <v>31</v>
      </c>
      <c r="I3044" t="s">
        <v>2758</v>
      </c>
      <c r="J3044" t="s">
        <v>2758</v>
      </c>
      <c r="K3044" t="s">
        <v>31</v>
      </c>
      <c r="L3044" t="s">
        <v>2805</v>
      </c>
      <c r="N3044" s="17" t="str">
        <f t="shared" si="94"/>
        <v>LS417</v>
      </c>
      <c r="O3044">
        <f t="shared" si="95"/>
        <v>5861</v>
      </c>
    </row>
    <row r="3045" spans="1:15" x14ac:dyDescent="0.3">
      <c r="A3045">
        <v>5861</v>
      </c>
      <c r="B3045" s="171"/>
      <c r="C3045" t="s">
        <v>6082</v>
      </c>
      <c r="D3045" t="s">
        <v>5050</v>
      </c>
      <c r="E3045" t="s">
        <v>2782</v>
      </c>
      <c r="G3045" t="s">
        <v>31</v>
      </c>
      <c r="H3045" t="s">
        <v>31</v>
      </c>
      <c r="I3045" t="s">
        <v>2758</v>
      </c>
      <c r="J3045" t="s">
        <v>2758</v>
      </c>
      <c r="K3045" t="s">
        <v>31</v>
      </c>
      <c r="L3045" t="s">
        <v>2805</v>
      </c>
      <c r="N3045" s="17" t="str">
        <f t="shared" si="94"/>
        <v>LT931</v>
      </c>
      <c r="O3045">
        <f t="shared" si="95"/>
        <v>5861</v>
      </c>
    </row>
    <row r="3046" spans="1:15" x14ac:dyDescent="0.3">
      <c r="A3046">
        <v>5861</v>
      </c>
      <c r="B3046" s="171"/>
      <c r="C3046" t="s">
        <v>6083</v>
      </c>
      <c r="D3046" t="s">
        <v>5050</v>
      </c>
      <c r="E3046" t="s">
        <v>2782</v>
      </c>
      <c r="G3046" t="s">
        <v>31</v>
      </c>
      <c r="H3046" t="s">
        <v>31</v>
      </c>
      <c r="I3046" t="s">
        <v>2758</v>
      </c>
      <c r="J3046" t="s">
        <v>2758</v>
      </c>
      <c r="K3046" t="s">
        <v>31</v>
      </c>
      <c r="L3046" t="s">
        <v>2805</v>
      </c>
      <c r="N3046" s="17" t="str">
        <f t="shared" si="94"/>
        <v>LS543</v>
      </c>
      <c r="O3046">
        <f t="shared" si="95"/>
        <v>5861</v>
      </c>
    </row>
    <row r="3047" spans="1:15" x14ac:dyDescent="0.3">
      <c r="A3047">
        <v>5861</v>
      </c>
      <c r="B3047" s="171"/>
      <c r="C3047" t="s">
        <v>6084</v>
      </c>
      <c r="D3047" t="s">
        <v>5050</v>
      </c>
      <c r="E3047" t="s">
        <v>2782</v>
      </c>
      <c r="G3047" t="s">
        <v>31</v>
      </c>
      <c r="H3047" t="s">
        <v>31</v>
      </c>
      <c r="I3047" t="s">
        <v>2758</v>
      </c>
      <c r="J3047" t="s">
        <v>2758</v>
      </c>
      <c r="K3047" t="s">
        <v>31</v>
      </c>
      <c r="L3047" t="s">
        <v>2805</v>
      </c>
      <c r="N3047" s="17" t="str">
        <f t="shared" si="94"/>
        <v>WC681</v>
      </c>
      <c r="O3047">
        <f t="shared" si="95"/>
        <v>5861</v>
      </c>
    </row>
    <row r="3048" spans="1:15" x14ac:dyDescent="0.3">
      <c r="A3048">
        <v>5861</v>
      </c>
      <c r="B3048" s="171"/>
      <c r="C3048" t="s">
        <v>6085</v>
      </c>
      <c r="D3048" t="s">
        <v>5050</v>
      </c>
      <c r="E3048" t="s">
        <v>2782</v>
      </c>
      <c r="G3048" t="s">
        <v>31</v>
      </c>
      <c r="H3048" t="s">
        <v>31</v>
      </c>
      <c r="I3048" t="s">
        <v>2758</v>
      </c>
      <c r="J3048" t="s">
        <v>2758</v>
      </c>
      <c r="K3048" t="s">
        <v>31</v>
      </c>
      <c r="L3048" t="s">
        <v>2805</v>
      </c>
      <c r="N3048" s="17" t="str">
        <f t="shared" si="94"/>
        <v>WB558</v>
      </c>
      <c r="O3048">
        <f t="shared" si="95"/>
        <v>5861</v>
      </c>
    </row>
    <row r="3049" spans="1:15" x14ac:dyDescent="0.3">
      <c r="A3049">
        <v>5861</v>
      </c>
      <c r="B3049" s="171"/>
      <c r="C3049" t="s">
        <v>6086</v>
      </c>
      <c r="D3049" t="s">
        <v>5050</v>
      </c>
      <c r="E3049" t="s">
        <v>2782</v>
      </c>
      <c r="G3049" t="s">
        <v>31</v>
      </c>
      <c r="H3049" t="s">
        <v>31</v>
      </c>
      <c r="I3049" t="s">
        <v>2758</v>
      </c>
      <c r="J3049" t="s">
        <v>2758</v>
      </c>
      <c r="K3049" t="s">
        <v>31</v>
      </c>
      <c r="L3049" t="s">
        <v>2805</v>
      </c>
      <c r="N3049" s="17" t="str">
        <f t="shared" si="94"/>
        <v>WP140</v>
      </c>
      <c r="O3049">
        <f t="shared" si="95"/>
        <v>5861</v>
      </c>
    </row>
    <row r="3050" spans="1:15" x14ac:dyDescent="0.3">
      <c r="A3050">
        <v>5861</v>
      </c>
      <c r="B3050" s="171"/>
      <c r="C3050" t="s">
        <v>6087</v>
      </c>
      <c r="D3050" t="s">
        <v>5050</v>
      </c>
      <c r="E3050" t="s">
        <v>2782</v>
      </c>
      <c r="G3050" t="s">
        <v>31</v>
      </c>
      <c r="H3050" t="s">
        <v>31</v>
      </c>
      <c r="I3050" t="s">
        <v>2758</v>
      </c>
      <c r="J3050" t="s">
        <v>2758</v>
      </c>
      <c r="K3050" t="s">
        <v>31</v>
      </c>
      <c r="L3050" t="s">
        <v>2805</v>
      </c>
      <c r="N3050" s="17" t="str">
        <f t="shared" si="94"/>
        <v>WC682</v>
      </c>
      <c r="O3050">
        <f t="shared" si="95"/>
        <v>5861</v>
      </c>
    </row>
    <row r="3051" spans="1:15" x14ac:dyDescent="0.3">
      <c r="A3051">
        <v>5861</v>
      </c>
      <c r="B3051" s="171"/>
      <c r="C3051" t="s">
        <v>6088</v>
      </c>
      <c r="D3051" t="s">
        <v>5050</v>
      </c>
      <c r="E3051" t="s">
        <v>2782</v>
      </c>
      <c r="G3051" t="s">
        <v>31</v>
      </c>
      <c r="H3051" t="s">
        <v>31</v>
      </c>
      <c r="I3051" t="s">
        <v>2758</v>
      </c>
      <c r="J3051" t="s">
        <v>2758</v>
      </c>
      <c r="K3051" t="s">
        <v>31</v>
      </c>
      <c r="L3051" t="s">
        <v>2805</v>
      </c>
      <c r="N3051" s="17" t="str">
        <f t="shared" si="94"/>
        <v>WE238</v>
      </c>
      <c r="O3051">
        <f t="shared" si="95"/>
        <v>5861</v>
      </c>
    </row>
    <row r="3052" spans="1:15" x14ac:dyDescent="0.3">
      <c r="A3052">
        <v>5861</v>
      </c>
      <c r="B3052" s="171"/>
      <c r="C3052" t="s">
        <v>6089</v>
      </c>
      <c r="D3052" t="s">
        <v>5050</v>
      </c>
      <c r="E3052" t="s">
        <v>2782</v>
      </c>
      <c r="G3052" t="s">
        <v>31</v>
      </c>
      <c r="H3052" t="s">
        <v>31</v>
      </c>
      <c r="I3052" t="s">
        <v>2758</v>
      </c>
      <c r="J3052" t="s">
        <v>2758</v>
      </c>
      <c r="K3052" t="s">
        <v>31</v>
      </c>
      <c r="L3052" t="s">
        <v>2805</v>
      </c>
      <c r="N3052" s="17" t="str">
        <f t="shared" si="94"/>
        <v>LT032</v>
      </c>
      <c r="O3052">
        <f t="shared" si="95"/>
        <v>5861</v>
      </c>
    </row>
    <row r="3053" spans="1:15" x14ac:dyDescent="0.3">
      <c r="A3053">
        <v>5861</v>
      </c>
      <c r="B3053" s="171"/>
      <c r="C3053" t="s">
        <v>6090</v>
      </c>
      <c r="D3053" t="s">
        <v>5050</v>
      </c>
      <c r="E3053" t="s">
        <v>2782</v>
      </c>
      <c r="G3053" t="s">
        <v>31</v>
      </c>
      <c r="H3053" t="s">
        <v>31</v>
      </c>
      <c r="I3053" t="s">
        <v>2758</v>
      </c>
      <c r="J3053" t="s">
        <v>2758</v>
      </c>
      <c r="K3053" t="s">
        <v>31</v>
      </c>
      <c r="L3053" t="s">
        <v>2805</v>
      </c>
      <c r="N3053" s="17" t="str">
        <f t="shared" si="94"/>
        <v>WP141</v>
      </c>
      <c r="O3053">
        <f t="shared" si="95"/>
        <v>5861</v>
      </c>
    </row>
    <row r="3054" spans="1:15" x14ac:dyDescent="0.3">
      <c r="A3054">
        <v>5861</v>
      </c>
      <c r="B3054" s="171"/>
      <c r="C3054" t="s">
        <v>6091</v>
      </c>
      <c r="D3054" t="s">
        <v>5050</v>
      </c>
      <c r="E3054" t="s">
        <v>2782</v>
      </c>
      <c r="G3054" t="s">
        <v>31</v>
      </c>
      <c r="H3054" t="s">
        <v>31</v>
      </c>
      <c r="I3054" t="s">
        <v>2758</v>
      </c>
      <c r="J3054" t="s">
        <v>2758</v>
      </c>
      <c r="K3054" t="s">
        <v>31</v>
      </c>
      <c r="L3054" t="s">
        <v>2805</v>
      </c>
      <c r="N3054" s="17" t="str">
        <f t="shared" si="94"/>
        <v>WC683</v>
      </c>
      <c r="O3054">
        <f t="shared" si="95"/>
        <v>5861</v>
      </c>
    </row>
    <row r="3055" spans="1:15" x14ac:dyDescent="0.3">
      <c r="A3055">
        <v>5861</v>
      </c>
      <c r="B3055" s="171"/>
      <c r="C3055" t="s">
        <v>6092</v>
      </c>
      <c r="D3055" t="s">
        <v>5050</v>
      </c>
      <c r="E3055" t="s">
        <v>2782</v>
      </c>
      <c r="G3055" t="s">
        <v>31</v>
      </c>
      <c r="H3055" t="s">
        <v>31</v>
      </c>
      <c r="I3055" t="s">
        <v>2758</v>
      </c>
      <c r="J3055" t="s">
        <v>2758</v>
      </c>
      <c r="K3055" t="s">
        <v>31</v>
      </c>
      <c r="L3055" t="s">
        <v>2805</v>
      </c>
      <c r="N3055" s="17" t="str">
        <f t="shared" si="94"/>
        <v>CQ084</v>
      </c>
      <c r="O3055">
        <f t="shared" si="95"/>
        <v>5861</v>
      </c>
    </row>
    <row r="3056" spans="1:15" x14ac:dyDescent="0.3">
      <c r="A3056">
        <v>5861</v>
      </c>
      <c r="B3056" s="171"/>
      <c r="C3056" t="s">
        <v>6093</v>
      </c>
      <c r="D3056" t="s">
        <v>5050</v>
      </c>
      <c r="E3056" t="s">
        <v>2782</v>
      </c>
      <c r="G3056" t="s">
        <v>31</v>
      </c>
      <c r="H3056" t="s">
        <v>31</v>
      </c>
      <c r="I3056" t="s">
        <v>2758</v>
      </c>
      <c r="J3056" t="s">
        <v>2758</v>
      </c>
      <c r="K3056" t="s">
        <v>31</v>
      </c>
      <c r="L3056" t="s">
        <v>2805</v>
      </c>
      <c r="N3056" s="17" t="str">
        <f t="shared" si="94"/>
        <v>WP143</v>
      </c>
      <c r="O3056">
        <f t="shared" si="95"/>
        <v>5861</v>
      </c>
    </row>
    <row r="3057" spans="1:15" x14ac:dyDescent="0.3">
      <c r="A3057">
        <v>5861</v>
      </c>
      <c r="B3057" s="171"/>
      <c r="C3057" t="s">
        <v>6094</v>
      </c>
      <c r="D3057" t="s">
        <v>5050</v>
      </c>
      <c r="E3057" t="s">
        <v>2782</v>
      </c>
      <c r="G3057" t="s">
        <v>31</v>
      </c>
      <c r="H3057" t="s">
        <v>31</v>
      </c>
      <c r="I3057" t="s">
        <v>2758</v>
      </c>
      <c r="J3057" t="s">
        <v>2758</v>
      </c>
      <c r="K3057" t="s">
        <v>31</v>
      </c>
      <c r="L3057" t="s">
        <v>2805</v>
      </c>
      <c r="N3057" s="17" t="str">
        <f t="shared" si="94"/>
        <v>WC685</v>
      </c>
      <c r="O3057">
        <f t="shared" si="95"/>
        <v>5861</v>
      </c>
    </row>
    <row r="3058" spans="1:15" x14ac:dyDescent="0.3">
      <c r="A3058">
        <v>5861</v>
      </c>
      <c r="B3058" s="171"/>
      <c r="C3058" t="s">
        <v>6095</v>
      </c>
      <c r="D3058" t="s">
        <v>5050</v>
      </c>
      <c r="E3058" t="s">
        <v>2782</v>
      </c>
      <c r="G3058" t="s">
        <v>31</v>
      </c>
      <c r="H3058" t="s">
        <v>31</v>
      </c>
      <c r="I3058" t="s">
        <v>2758</v>
      </c>
      <c r="J3058" t="s">
        <v>2758</v>
      </c>
      <c r="K3058" t="s">
        <v>31</v>
      </c>
      <c r="L3058" t="s">
        <v>2805</v>
      </c>
      <c r="N3058" s="17" t="str">
        <f t="shared" si="94"/>
        <v>WC686</v>
      </c>
      <c r="O3058">
        <f t="shared" si="95"/>
        <v>5861</v>
      </c>
    </row>
    <row r="3059" spans="1:15" x14ac:dyDescent="0.3">
      <c r="A3059">
        <v>5861</v>
      </c>
      <c r="B3059" s="171"/>
      <c r="C3059" t="s">
        <v>6096</v>
      </c>
      <c r="D3059" t="s">
        <v>5050</v>
      </c>
      <c r="E3059" t="s">
        <v>2782</v>
      </c>
      <c r="G3059" t="s">
        <v>31</v>
      </c>
      <c r="H3059" t="s">
        <v>31</v>
      </c>
      <c r="I3059" t="s">
        <v>2758</v>
      </c>
      <c r="J3059" t="s">
        <v>2758</v>
      </c>
      <c r="K3059" t="s">
        <v>31</v>
      </c>
      <c r="L3059" t="s">
        <v>2805</v>
      </c>
      <c r="N3059" s="17" t="str">
        <f t="shared" si="94"/>
        <v>WC687</v>
      </c>
      <c r="O3059">
        <f t="shared" si="95"/>
        <v>5861</v>
      </c>
    </row>
    <row r="3060" spans="1:15" x14ac:dyDescent="0.3">
      <c r="A3060">
        <v>5861</v>
      </c>
      <c r="B3060" s="171"/>
      <c r="C3060" t="s">
        <v>6097</v>
      </c>
      <c r="D3060" t="s">
        <v>5050</v>
      </c>
      <c r="E3060" t="s">
        <v>2782</v>
      </c>
      <c r="G3060" t="s">
        <v>31</v>
      </c>
      <c r="H3060" t="s">
        <v>31</v>
      </c>
      <c r="I3060" t="s">
        <v>2758</v>
      </c>
      <c r="J3060" t="s">
        <v>2758</v>
      </c>
      <c r="K3060" t="s">
        <v>31</v>
      </c>
      <c r="L3060" t="s">
        <v>2805</v>
      </c>
      <c r="N3060" s="17" t="str">
        <f t="shared" si="94"/>
        <v>WC688</v>
      </c>
      <c r="O3060">
        <f t="shared" si="95"/>
        <v>5861</v>
      </c>
    </row>
    <row r="3061" spans="1:15" x14ac:dyDescent="0.3">
      <c r="A3061">
        <v>5861</v>
      </c>
      <c r="B3061" s="171"/>
      <c r="C3061" t="s">
        <v>6098</v>
      </c>
      <c r="D3061" t="s">
        <v>5050</v>
      </c>
      <c r="E3061" t="s">
        <v>2782</v>
      </c>
      <c r="G3061" t="s">
        <v>31</v>
      </c>
      <c r="H3061" t="s">
        <v>31</v>
      </c>
      <c r="I3061" t="s">
        <v>2758</v>
      </c>
      <c r="J3061" t="s">
        <v>2758</v>
      </c>
      <c r="K3061" t="s">
        <v>31</v>
      </c>
      <c r="L3061" t="s">
        <v>2805</v>
      </c>
      <c r="N3061" s="17" t="str">
        <f t="shared" si="94"/>
        <v>WC684</v>
      </c>
      <c r="O3061">
        <f t="shared" si="95"/>
        <v>5861</v>
      </c>
    </row>
    <row r="3062" spans="1:15" x14ac:dyDescent="0.3">
      <c r="A3062">
        <v>5861</v>
      </c>
      <c r="B3062" s="171"/>
      <c r="C3062" t="s">
        <v>6099</v>
      </c>
      <c r="D3062" t="s">
        <v>5050</v>
      </c>
      <c r="E3062" t="s">
        <v>2782</v>
      </c>
      <c r="G3062" t="s">
        <v>31</v>
      </c>
      <c r="H3062" t="s">
        <v>31</v>
      </c>
      <c r="I3062" t="s">
        <v>2758</v>
      </c>
      <c r="J3062" t="s">
        <v>2758</v>
      </c>
      <c r="K3062" t="s">
        <v>31</v>
      </c>
      <c r="L3062" t="s">
        <v>2805</v>
      </c>
      <c r="N3062" s="17" t="str">
        <f t="shared" si="94"/>
        <v>CQ753</v>
      </c>
      <c r="O3062">
        <f t="shared" si="95"/>
        <v>5861</v>
      </c>
    </row>
    <row r="3063" spans="1:15" x14ac:dyDescent="0.3">
      <c r="A3063">
        <v>5861</v>
      </c>
      <c r="B3063" s="171"/>
      <c r="C3063" t="s">
        <v>6100</v>
      </c>
      <c r="D3063" t="s">
        <v>5050</v>
      </c>
      <c r="E3063" t="s">
        <v>2782</v>
      </c>
      <c r="G3063" t="s">
        <v>31</v>
      </c>
      <c r="H3063" t="s">
        <v>31</v>
      </c>
      <c r="I3063" t="s">
        <v>2758</v>
      </c>
      <c r="J3063" t="s">
        <v>2758</v>
      </c>
      <c r="K3063" t="s">
        <v>31</v>
      </c>
      <c r="L3063" t="s">
        <v>2805</v>
      </c>
      <c r="N3063" s="17" t="str">
        <f t="shared" si="94"/>
        <v>WC689</v>
      </c>
      <c r="O3063">
        <f t="shared" si="95"/>
        <v>5861</v>
      </c>
    </row>
    <row r="3064" spans="1:15" x14ac:dyDescent="0.3">
      <c r="A3064">
        <v>5861</v>
      </c>
      <c r="B3064" s="171"/>
      <c r="C3064" t="s">
        <v>6101</v>
      </c>
      <c r="D3064" t="s">
        <v>5050</v>
      </c>
      <c r="E3064" t="s">
        <v>2782</v>
      </c>
      <c r="G3064" t="s">
        <v>31</v>
      </c>
      <c r="H3064" t="s">
        <v>31</v>
      </c>
      <c r="I3064" t="s">
        <v>2758</v>
      </c>
      <c r="J3064" t="s">
        <v>2758</v>
      </c>
      <c r="K3064" t="s">
        <v>31</v>
      </c>
      <c r="L3064" t="s">
        <v>2805</v>
      </c>
      <c r="N3064" s="17" t="str">
        <f t="shared" si="94"/>
        <v>CQ085</v>
      </c>
      <c r="O3064">
        <f t="shared" si="95"/>
        <v>5861</v>
      </c>
    </row>
    <row r="3065" spans="1:15" x14ac:dyDescent="0.3">
      <c r="A3065">
        <v>5861</v>
      </c>
      <c r="B3065" s="171"/>
      <c r="C3065" t="s">
        <v>6102</v>
      </c>
      <c r="D3065" t="s">
        <v>5050</v>
      </c>
      <c r="E3065" t="s">
        <v>2782</v>
      </c>
      <c r="G3065" t="s">
        <v>31</v>
      </c>
      <c r="H3065" t="s">
        <v>31</v>
      </c>
      <c r="I3065" t="s">
        <v>2758</v>
      </c>
      <c r="J3065" t="s">
        <v>2758</v>
      </c>
      <c r="K3065" t="s">
        <v>31</v>
      </c>
      <c r="L3065" t="s">
        <v>2805</v>
      </c>
      <c r="N3065" s="17" t="str">
        <f t="shared" si="94"/>
        <v>WC690</v>
      </c>
      <c r="O3065">
        <f t="shared" si="95"/>
        <v>5861</v>
      </c>
    </row>
    <row r="3066" spans="1:15" x14ac:dyDescent="0.3">
      <c r="A3066">
        <v>5861</v>
      </c>
      <c r="B3066" s="171"/>
      <c r="C3066" t="s">
        <v>6103</v>
      </c>
      <c r="D3066" t="s">
        <v>5050</v>
      </c>
      <c r="E3066" t="s">
        <v>2782</v>
      </c>
      <c r="G3066" t="s">
        <v>31</v>
      </c>
      <c r="H3066" t="s">
        <v>31</v>
      </c>
      <c r="I3066" t="s">
        <v>2758</v>
      </c>
      <c r="J3066" t="s">
        <v>2758</v>
      </c>
      <c r="K3066" t="s">
        <v>31</v>
      </c>
      <c r="L3066" t="s">
        <v>2805</v>
      </c>
      <c r="N3066" s="17" t="str">
        <f t="shared" si="94"/>
        <v>WC691</v>
      </c>
      <c r="O3066">
        <f t="shared" si="95"/>
        <v>5861</v>
      </c>
    </row>
    <row r="3067" spans="1:15" x14ac:dyDescent="0.3">
      <c r="A3067">
        <v>5861</v>
      </c>
      <c r="B3067" s="171"/>
      <c r="C3067" t="s">
        <v>6104</v>
      </c>
      <c r="D3067" t="s">
        <v>5050</v>
      </c>
      <c r="E3067" t="s">
        <v>2782</v>
      </c>
      <c r="G3067" t="s">
        <v>31</v>
      </c>
      <c r="H3067" t="s">
        <v>31</v>
      </c>
      <c r="I3067" t="s">
        <v>2758</v>
      </c>
      <c r="J3067" t="s">
        <v>2758</v>
      </c>
      <c r="K3067" t="s">
        <v>31</v>
      </c>
      <c r="L3067" t="s">
        <v>2805</v>
      </c>
      <c r="N3067" s="17" t="str">
        <f t="shared" si="94"/>
        <v>WC692</v>
      </c>
      <c r="O3067">
        <f t="shared" si="95"/>
        <v>5861</v>
      </c>
    </row>
    <row r="3068" spans="1:15" x14ac:dyDescent="0.3">
      <c r="A3068">
        <v>5861</v>
      </c>
      <c r="B3068" s="171"/>
      <c r="C3068" t="s">
        <v>6105</v>
      </c>
      <c r="D3068" t="s">
        <v>5050</v>
      </c>
      <c r="E3068" t="s">
        <v>2782</v>
      </c>
      <c r="G3068" t="s">
        <v>31</v>
      </c>
      <c r="H3068" t="s">
        <v>31</v>
      </c>
      <c r="I3068" t="s">
        <v>2758</v>
      </c>
      <c r="J3068" t="s">
        <v>2758</v>
      </c>
      <c r="K3068" t="s">
        <v>31</v>
      </c>
      <c r="L3068" t="s">
        <v>2805</v>
      </c>
      <c r="N3068" s="17" t="str">
        <f t="shared" si="94"/>
        <v>WC693</v>
      </c>
      <c r="O3068">
        <f t="shared" si="95"/>
        <v>5861</v>
      </c>
    </row>
    <row r="3069" spans="1:15" x14ac:dyDescent="0.3">
      <c r="A3069">
        <v>5861</v>
      </c>
      <c r="B3069" s="171"/>
      <c r="C3069" t="s">
        <v>6106</v>
      </c>
      <c r="D3069" t="s">
        <v>5050</v>
      </c>
      <c r="E3069" t="s">
        <v>2782</v>
      </c>
      <c r="G3069" t="s">
        <v>31</v>
      </c>
      <c r="H3069" t="s">
        <v>31</v>
      </c>
      <c r="I3069" t="s">
        <v>2758</v>
      </c>
      <c r="J3069" t="s">
        <v>2758</v>
      </c>
      <c r="K3069" t="s">
        <v>31</v>
      </c>
      <c r="L3069" t="s">
        <v>2805</v>
      </c>
      <c r="N3069" s="17" t="str">
        <f t="shared" si="94"/>
        <v>WC694</v>
      </c>
      <c r="O3069">
        <f t="shared" si="95"/>
        <v>5861</v>
      </c>
    </row>
    <row r="3070" spans="1:15" x14ac:dyDescent="0.3">
      <c r="A3070">
        <v>5861</v>
      </c>
      <c r="B3070" s="171"/>
      <c r="C3070" t="s">
        <v>6107</v>
      </c>
      <c r="D3070" t="s">
        <v>5050</v>
      </c>
      <c r="E3070" t="s">
        <v>2782</v>
      </c>
      <c r="G3070" t="s">
        <v>31</v>
      </c>
      <c r="H3070" t="s">
        <v>31</v>
      </c>
      <c r="I3070" t="s">
        <v>2758</v>
      </c>
      <c r="J3070" t="s">
        <v>2758</v>
      </c>
      <c r="K3070" t="s">
        <v>31</v>
      </c>
      <c r="L3070" t="s">
        <v>2805</v>
      </c>
      <c r="N3070" s="17" t="str">
        <f t="shared" si="94"/>
        <v>WC695</v>
      </c>
      <c r="O3070">
        <f t="shared" si="95"/>
        <v>5861</v>
      </c>
    </row>
    <row r="3071" spans="1:15" x14ac:dyDescent="0.3">
      <c r="A3071">
        <v>5861</v>
      </c>
      <c r="B3071" s="171"/>
      <c r="C3071" t="s">
        <v>6108</v>
      </c>
      <c r="D3071" t="s">
        <v>5050</v>
      </c>
      <c r="E3071" t="s">
        <v>2782</v>
      </c>
      <c r="G3071" t="s">
        <v>31</v>
      </c>
      <c r="H3071" t="s">
        <v>31</v>
      </c>
      <c r="I3071" t="s">
        <v>2758</v>
      </c>
      <c r="J3071" t="s">
        <v>2758</v>
      </c>
      <c r="K3071" t="s">
        <v>31</v>
      </c>
      <c r="L3071" t="s">
        <v>2805</v>
      </c>
      <c r="N3071" s="17" t="str">
        <f t="shared" si="94"/>
        <v>CQ606</v>
      </c>
      <c r="O3071">
        <f t="shared" si="95"/>
        <v>5861</v>
      </c>
    </row>
    <row r="3072" spans="1:15" x14ac:dyDescent="0.3">
      <c r="A3072">
        <v>5861</v>
      </c>
      <c r="B3072" s="171"/>
      <c r="C3072" t="s">
        <v>6109</v>
      </c>
      <c r="D3072" t="s">
        <v>5050</v>
      </c>
      <c r="E3072" t="s">
        <v>2782</v>
      </c>
      <c r="G3072" t="s">
        <v>31</v>
      </c>
      <c r="H3072" t="s">
        <v>31</v>
      </c>
      <c r="I3072" t="s">
        <v>2758</v>
      </c>
      <c r="J3072" t="s">
        <v>2758</v>
      </c>
      <c r="K3072" t="s">
        <v>31</v>
      </c>
      <c r="L3072" t="s">
        <v>2805</v>
      </c>
      <c r="N3072" s="17" t="str">
        <f t="shared" si="94"/>
        <v>LS816</v>
      </c>
      <c r="O3072">
        <f t="shared" si="95"/>
        <v>5861</v>
      </c>
    </row>
    <row r="3073" spans="1:15" x14ac:dyDescent="0.3">
      <c r="A3073">
        <v>5861</v>
      </c>
      <c r="B3073" s="171"/>
      <c r="C3073" t="s">
        <v>6110</v>
      </c>
      <c r="D3073" t="s">
        <v>5050</v>
      </c>
      <c r="E3073" t="s">
        <v>2782</v>
      </c>
      <c r="G3073" t="s">
        <v>31</v>
      </c>
      <c r="H3073" t="s">
        <v>31</v>
      </c>
      <c r="I3073" t="s">
        <v>2758</v>
      </c>
      <c r="J3073" t="s">
        <v>2758</v>
      </c>
      <c r="K3073" t="s">
        <v>31</v>
      </c>
      <c r="L3073" t="s">
        <v>2805</v>
      </c>
      <c r="N3073" s="17" t="str">
        <f t="shared" si="94"/>
        <v>LT932</v>
      </c>
      <c r="O3073">
        <f t="shared" si="95"/>
        <v>5861</v>
      </c>
    </row>
    <row r="3074" spans="1:15" x14ac:dyDescent="0.3">
      <c r="A3074">
        <v>5861</v>
      </c>
      <c r="B3074" s="171"/>
      <c r="C3074" t="s">
        <v>6111</v>
      </c>
      <c r="D3074" t="s">
        <v>5050</v>
      </c>
      <c r="E3074" t="s">
        <v>2782</v>
      </c>
      <c r="G3074" t="s">
        <v>31</v>
      </c>
      <c r="H3074" t="s">
        <v>31</v>
      </c>
      <c r="I3074" t="s">
        <v>2758</v>
      </c>
      <c r="J3074" t="s">
        <v>2758</v>
      </c>
      <c r="K3074" t="s">
        <v>31</v>
      </c>
      <c r="L3074" t="s">
        <v>2805</v>
      </c>
      <c r="N3074" s="17" t="str">
        <f t="shared" si="94"/>
        <v>LT933</v>
      </c>
      <c r="O3074">
        <f t="shared" si="95"/>
        <v>5861</v>
      </c>
    </row>
    <row r="3075" spans="1:15" x14ac:dyDescent="0.3">
      <c r="A3075">
        <v>5861</v>
      </c>
      <c r="B3075" s="171"/>
      <c r="C3075" t="s">
        <v>6112</v>
      </c>
      <c r="D3075" t="s">
        <v>5050</v>
      </c>
      <c r="E3075" t="s">
        <v>2782</v>
      </c>
      <c r="G3075" t="s">
        <v>31</v>
      </c>
      <c r="H3075" t="s">
        <v>31</v>
      </c>
      <c r="I3075" t="s">
        <v>2758</v>
      </c>
      <c r="J3075" t="s">
        <v>2758</v>
      </c>
      <c r="K3075" t="s">
        <v>31</v>
      </c>
      <c r="L3075" t="s">
        <v>2805</v>
      </c>
      <c r="N3075" s="17" t="str">
        <f t="shared" si="94"/>
        <v>WC696</v>
      </c>
      <c r="O3075">
        <f t="shared" si="95"/>
        <v>5861</v>
      </c>
    </row>
    <row r="3076" spans="1:15" x14ac:dyDescent="0.3">
      <c r="A3076">
        <v>5861</v>
      </c>
      <c r="B3076" s="171"/>
      <c r="C3076" t="s">
        <v>6113</v>
      </c>
      <c r="D3076" t="s">
        <v>5050</v>
      </c>
      <c r="E3076" t="s">
        <v>2782</v>
      </c>
      <c r="G3076" t="s">
        <v>31</v>
      </c>
      <c r="H3076" t="s">
        <v>31</v>
      </c>
      <c r="I3076" t="s">
        <v>2758</v>
      </c>
      <c r="J3076" t="s">
        <v>2758</v>
      </c>
      <c r="K3076" t="s">
        <v>31</v>
      </c>
      <c r="L3076" t="s">
        <v>2805</v>
      </c>
      <c r="N3076" s="17" t="str">
        <f t="shared" ref="N3076:N3139" si="96">C3076</f>
        <v>CQ607</v>
      </c>
      <c r="O3076">
        <f t="shared" ref="O3076:O3139" si="97">A3076</f>
        <v>5861</v>
      </c>
    </row>
    <row r="3077" spans="1:15" x14ac:dyDescent="0.3">
      <c r="A3077">
        <v>5861</v>
      </c>
      <c r="B3077" s="171"/>
      <c r="C3077" t="s">
        <v>6114</v>
      </c>
      <c r="D3077" t="s">
        <v>5050</v>
      </c>
      <c r="E3077" t="s">
        <v>2782</v>
      </c>
      <c r="G3077" t="s">
        <v>31</v>
      </c>
      <c r="H3077" t="s">
        <v>31</v>
      </c>
      <c r="I3077" t="s">
        <v>2758</v>
      </c>
      <c r="J3077" t="s">
        <v>2758</v>
      </c>
      <c r="K3077" t="s">
        <v>31</v>
      </c>
      <c r="L3077" t="s">
        <v>2805</v>
      </c>
      <c r="N3077" s="17" t="str">
        <f t="shared" si="96"/>
        <v>WC697</v>
      </c>
      <c r="O3077">
        <f t="shared" si="97"/>
        <v>5861</v>
      </c>
    </row>
    <row r="3078" spans="1:15" x14ac:dyDescent="0.3">
      <c r="A3078">
        <v>5861</v>
      </c>
      <c r="B3078" s="171"/>
      <c r="C3078" t="s">
        <v>6115</v>
      </c>
      <c r="D3078" t="s">
        <v>5050</v>
      </c>
      <c r="E3078" t="s">
        <v>2782</v>
      </c>
      <c r="G3078" t="s">
        <v>31</v>
      </c>
      <c r="H3078" t="s">
        <v>31</v>
      </c>
      <c r="I3078" t="s">
        <v>2758</v>
      </c>
      <c r="J3078" t="s">
        <v>2758</v>
      </c>
      <c r="K3078" t="s">
        <v>31</v>
      </c>
      <c r="L3078" t="s">
        <v>2805</v>
      </c>
      <c r="N3078" s="17" t="str">
        <f t="shared" si="96"/>
        <v>LU969</v>
      </c>
      <c r="O3078">
        <f t="shared" si="97"/>
        <v>5861</v>
      </c>
    </row>
    <row r="3079" spans="1:15" x14ac:dyDescent="0.3">
      <c r="A3079">
        <v>5861</v>
      </c>
      <c r="B3079" s="171"/>
      <c r="C3079" t="s">
        <v>6116</v>
      </c>
      <c r="D3079" t="s">
        <v>5050</v>
      </c>
      <c r="E3079" t="s">
        <v>2782</v>
      </c>
      <c r="G3079" t="s">
        <v>31</v>
      </c>
      <c r="H3079" t="s">
        <v>31</v>
      </c>
      <c r="I3079" t="s">
        <v>2758</v>
      </c>
      <c r="J3079" t="s">
        <v>2758</v>
      </c>
      <c r="K3079" t="s">
        <v>31</v>
      </c>
      <c r="L3079" t="s">
        <v>2805</v>
      </c>
      <c r="N3079" s="17" t="str">
        <f t="shared" si="96"/>
        <v>LU970</v>
      </c>
      <c r="O3079">
        <f t="shared" si="97"/>
        <v>5861</v>
      </c>
    </row>
    <row r="3080" spans="1:15" x14ac:dyDescent="0.3">
      <c r="A3080">
        <v>5861</v>
      </c>
      <c r="B3080" s="171"/>
      <c r="C3080" t="s">
        <v>6117</v>
      </c>
      <c r="D3080" t="s">
        <v>5050</v>
      </c>
      <c r="E3080" t="s">
        <v>2782</v>
      </c>
      <c r="G3080" t="s">
        <v>31</v>
      </c>
      <c r="H3080" t="s">
        <v>31</v>
      </c>
      <c r="I3080" t="s">
        <v>2758</v>
      </c>
      <c r="J3080" t="s">
        <v>2758</v>
      </c>
      <c r="K3080" t="s">
        <v>31</v>
      </c>
      <c r="L3080" t="s">
        <v>2805</v>
      </c>
      <c r="N3080" s="17" t="str">
        <f t="shared" si="96"/>
        <v>LU971</v>
      </c>
      <c r="O3080">
        <f t="shared" si="97"/>
        <v>5861</v>
      </c>
    </row>
    <row r="3081" spans="1:15" x14ac:dyDescent="0.3">
      <c r="A3081">
        <v>5861</v>
      </c>
      <c r="B3081" s="171"/>
      <c r="C3081" t="s">
        <v>6118</v>
      </c>
      <c r="D3081" t="s">
        <v>5050</v>
      </c>
      <c r="E3081" t="s">
        <v>2782</v>
      </c>
      <c r="G3081" t="s">
        <v>31</v>
      </c>
      <c r="H3081" t="s">
        <v>31</v>
      </c>
      <c r="I3081" t="s">
        <v>2758</v>
      </c>
      <c r="J3081" t="s">
        <v>2758</v>
      </c>
      <c r="K3081" t="s">
        <v>31</v>
      </c>
      <c r="L3081" t="s">
        <v>2805</v>
      </c>
      <c r="N3081" s="17" t="str">
        <f t="shared" si="96"/>
        <v>LU972</v>
      </c>
      <c r="O3081">
        <f t="shared" si="97"/>
        <v>5861</v>
      </c>
    </row>
    <row r="3082" spans="1:15" x14ac:dyDescent="0.3">
      <c r="A3082">
        <v>5861</v>
      </c>
      <c r="B3082" s="171"/>
      <c r="C3082" t="s">
        <v>6119</v>
      </c>
      <c r="D3082" t="s">
        <v>5050</v>
      </c>
      <c r="E3082" t="s">
        <v>2782</v>
      </c>
      <c r="G3082" t="s">
        <v>31</v>
      </c>
      <c r="H3082" t="s">
        <v>31</v>
      </c>
      <c r="I3082" t="s">
        <v>2758</v>
      </c>
      <c r="J3082" t="s">
        <v>2758</v>
      </c>
      <c r="K3082" t="s">
        <v>31</v>
      </c>
      <c r="L3082" t="s">
        <v>2805</v>
      </c>
      <c r="N3082" s="17" t="str">
        <f t="shared" si="96"/>
        <v>LU973</v>
      </c>
      <c r="O3082">
        <f t="shared" si="97"/>
        <v>5861</v>
      </c>
    </row>
    <row r="3083" spans="1:15" x14ac:dyDescent="0.3">
      <c r="A3083">
        <v>5861</v>
      </c>
      <c r="B3083" s="171"/>
      <c r="C3083" t="s">
        <v>6120</v>
      </c>
      <c r="D3083" t="s">
        <v>5050</v>
      </c>
      <c r="E3083" t="s">
        <v>2782</v>
      </c>
      <c r="G3083" t="s">
        <v>31</v>
      </c>
      <c r="H3083" t="s">
        <v>31</v>
      </c>
      <c r="I3083" t="s">
        <v>2758</v>
      </c>
      <c r="J3083" t="s">
        <v>2758</v>
      </c>
      <c r="K3083" t="s">
        <v>31</v>
      </c>
      <c r="L3083" t="s">
        <v>2805</v>
      </c>
      <c r="N3083" s="17" t="str">
        <f t="shared" si="96"/>
        <v>LT033</v>
      </c>
      <c r="O3083">
        <f t="shared" si="97"/>
        <v>5861</v>
      </c>
    </row>
    <row r="3084" spans="1:15" x14ac:dyDescent="0.3">
      <c r="A3084">
        <v>5861</v>
      </c>
      <c r="B3084" s="171"/>
      <c r="C3084" t="s">
        <v>6121</v>
      </c>
      <c r="D3084" t="s">
        <v>5050</v>
      </c>
      <c r="E3084" t="s">
        <v>2782</v>
      </c>
      <c r="G3084" t="s">
        <v>31</v>
      </c>
      <c r="H3084" t="s">
        <v>31</v>
      </c>
      <c r="I3084" t="s">
        <v>2758</v>
      </c>
      <c r="J3084" t="s">
        <v>2758</v>
      </c>
      <c r="K3084" t="s">
        <v>31</v>
      </c>
      <c r="L3084" t="s">
        <v>2805</v>
      </c>
      <c r="N3084" s="17" t="str">
        <f t="shared" si="96"/>
        <v>LT034</v>
      </c>
      <c r="O3084">
        <f t="shared" si="97"/>
        <v>5861</v>
      </c>
    </row>
    <row r="3085" spans="1:15" x14ac:dyDescent="0.3">
      <c r="A3085">
        <v>5861</v>
      </c>
      <c r="B3085" s="171"/>
      <c r="C3085" t="s">
        <v>6122</v>
      </c>
      <c r="D3085" t="s">
        <v>5050</v>
      </c>
      <c r="E3085" t="s">
        <v>2782</v>
      </c>
      <c r="G3085" t="s">
        <v>31</v>
      </c>
      <c r="H3085" t="s">
        <v>31</v>
      </c>
      <c r="I3085" t="s">
        <v>2758</v>
      </c>
      <c r="J3085" t="s">
        <v>2758</v>
      </c>
      <c r="K3085" t="s">
        <v>31</v>
      </c>
      <c r="L3085" t="s">
        <v>2805</v>
      </c>
      <c r="N3085" s="17" t="str">
        <f t="shared" si="96"/>
        <v>LT035</v>
      </c>
      <c r="O3085">
        <f t="shared" si="97"/>
        <v>5861</v>
      </c>
    </row>
    <row r="3086" spans="1:15" x14ac:dyDescent="0.3">
      <c r="A3086">
        <v>5861</v>
      </c>
      <c r="B3086" s="171"/>
      <c r="C3086" t="s">
        <v>6123</v>
      </c>
      <c r="D3086" t="s">
        <v>5050</v>
      </c>
      <c r="E3086" t="s">
        <v>2782</v>
      </c>
      <c r="G3086" t="s">
        <v>31</v>
      </c>
      <c r="H3086" t="s">
        <v>31</v>
      </c>
      <c r="I3086" t="s">
        <v>2758</v>
      </c>
      <c r="J3086" t="s">
        <v>2758</v>
      </c>
      <c r="K3086" t="s">
        <v>31</v>
      </c>
      <c r="L3086" t="s">
        <v>2805</v>
      </c>
      <c r="N3086" s="17" t="str">
        <f t="shared" si="96"/>
        <v>CQ590</v>
      </c>
      <c r="O3086">
        <f t="shared" si="97"/>
        <v>5861</v>
      </c>
    </row>
    <row r="3087" spans="1:15" x14ac:dyDescent="0.3">
      <c r="A3087">
        <v>5861</v>
      </c>
      <c r="B3087" s="171"/>
      <c r="C3087" t="s">
        <v>6124</v>
      </c>
      <c r="D3087" t="s">
        <v>5050</v>
      </c>
      <c r="E3087" t="s">
        <v>2782</v>
      </c>
      <c r="G3087" t="s">
        <v>31</v>
      </c>
      <c r="H3087" t="s">
        <v>31</v>
      </c>
      <c r="I3087" t="s">
        <v>2758</v>
      </c>
      <c r="J3087" t="s">
        <v>2758</v>
      </c>
      <c r="K3087" t="s">
        <v>31</v>
      </c>
      <c r="L3087" t="s">
        <v>2805</v>
      </c>
      <c r="N3087" s="17" t="str">
        <f t="shared" si="96"/>
        <v>WC698</v>
      </c>
      <c r="O3087">
        <f t="shared" si="97"/>
        <v>5861</v>
      </c>
    </row>
    <row r="3088" spans="1:15" x14ac:dyDescent="0.3">
      <c r="A3088">
        <v>5861</v>
      </c>
      <c r="B3088" s="171"/>
      <c r="C3088" t="s">
        <v>6125</v>
      </c>
      <c r="D3088" t="s">
        <v>5050</v>
      </c>
      <c r="E3088" t="s">
        <v>2782</v>
      </c>
      <c r="G3088" t="s">
        <v>31</v>
      </c>
      <c r="H3088" t="s">
        <v>31</v>
      </c>
      <c r="I3088" t="s">
        <v>2758</v>
      </c>
      <c r="J3088" t="s">
        <v>2758</v>
      </c>
      <c r="K3088" t="s">
        <v>31</v>
      </c>
      <c r="L3088" t="s">
        <v>2805</v>
      </c>
      <c r="N3088" s="17" t="str">
        <f t="shared" si="96"/>
        <v>WC699</v>
      </c>
      <c r="O3088">
        <f t="shared" si="97"/>
        <v>5861</v>
      </c>
    </row>
    <row r="3089" spans="1:15" x14ac:dyDescent="0.3">
      <c r="A3089">
        <v>5861</v>
      </c>
      <c r="B3089" s="171"/>
      <c r="C3089" t="s">
        <v>6126</v>
      </c>
      <c r="D3089" t="s">
        <v>5050</v>
      </c>
      <c r="E3089" t="s">
        <v>2782</v>
      </c>
      <c r="G3089" t="s">
        <v>31</v>
      </c>
      <c r="H3089" t="s">
        <v>31</v>
      </c>
      <c r="I3089" t="s">
        <v>2758</v>
      </c>
      <c r="J3089" t="s">
        <v>2758</v>
      </c>
      <c r="K3089" t="s">
        <v>31</v>
      </c>
      <c r="L3089" t="s">
        <v>2805</v>
      </c>
      <c r="N3089" s="17" t="str">
        <f t="shared" si="96"/>
        <v>WC700</v>
      </c>
      <c r="O3089">
        <f t="shared" si="97"/>
        <v>5861</v>
      </c>
    </row>
    <row r="3090" spans="1:15" x14ac:dyDescent="0.3">
      <c r="A3090">
        <v>5861</v>
      </c>
      <c r="B3090" s="171"/>
      <c r="C3090" t="s">
        <v>6127</v>
      </c>
      <c r="D3090" t="s">
        <v>5050</v>
      </c>
      <c r="E3090" t="s">
        <v>2782</v>
      </c>
      <c r="G3090" t="s">
        <v>31</v>
      </c>
      <c r="H3090" t="s">
        <v>31</v>
      </c>
      <c r="I3090" t="s">
        <v>2758</v>
      </c>
      <c r="J3090" t="s">
        <v>2758</v>
      </c>
      <c r="K3090" t="s">
        <v>31</v>
      </c>
      <c r="L3090" t="s">
        <v>2805</v>
      </c>
      <c r="N3090" s="17" t="str">
        <f t="shared" si="96"/>
        <v>WC701</v>
      </c>
      <c r="O3090">
        <f t="shared" si="97"/>
        <v>5861</v>
      </c>
    </row>
    <row r="3091" spans="1:15" x14ac:dyDescent="0.3">
      <c r="A3091">
        <v>5861</v>
      </c>
      <c r="B3091" s="171"/>
      <c r="C3091" t="s">
        <v>6128</v>
      </c>
      <c r="D3091" t="s">
        <v>5050</v>
      </c>
      <c r="E3091" t="s">
        <v>2782</v>
      </c>
      <c r="G3091" t="s">
        <v>31</v>
      </c>
      <c r="H3091" t="s">
        <v>31</v>
      </c>
      <c r="I3091" t="s">
        <v>2758</v>
      </c>
      <c r="J3091" t="s">
        <v>2758</v>
      </c>
      <c r="K3091" t="s">
        <v>31</v>
      </c>
      <c r="L3091" t="s">
        <v>2805</v>
      </c>
      <c r="N3091" s="17" t="str">
        <f t="shared" si="96"/>
        <v>WC702</v>
      </c>
      <c r="O3091">
        <f t="shared" si="97"/>
        <v>5861</v>
      </c>
    </row>
    <row r="3092" spans="1:15" x14ac:dyDescent="0.3">
      <c r="A3092">
        <v>5861</v>
      </c>
      <c r="B3092" s="171"/>
      <c r="C3092" t="s">
        <v>6129</v>
      </c>
      <c r="D3092" t="s">
        <v>5050</v>
      </c>
      <c r="E3092" t="s">
        <v>2782</v>
      </c>
      <c r="G3092" t="s">
        <v>31</v>
      </c>
      <c r="H3092" t="s">
        <v>31</v>
      </c>
      <c r="I3092" t="s">
        <v>2758</v>
      </c>
      <c r="J3092" t="s">
        <v>2758</v>
      </c>
      <c r="K3092" t="s">
        <v>31</v>
      </c>
      <c r="L3092" t="s">
        <v>2805</v>
      </c>
      <c r="N3092" s="17" t="str">
        <f t="shared" si="96"/>
        <v>LT036</v>
      </c>
      <c r="O3092">
        <f t="shared" si="97"/>
        <v>5861</v>
      </c>
    </row>
    <row r="3093" spans="1:15" x14ac:dyDescent="0.3">
      <c r="A3093">
        <v>5861</v>
      </c>
      <c r="B3093" s="171"/>
      <c r="C3093" t="s">
        <v>6130</v>
      </c>
      <c r="D3093" t="s">
        <v>5050</v>
      </c>
      <c r="E3093" t="s">
        <v>2782</v>
      </c>
      <c r="G3093" t="s">
        <v>31</v>
      </c>
      <c r="H3093" t="s">
        <v>31</v>
      </c>
      <c r="I3093" t="s">
        <v>2758</v>
      </c>
      <c r="J3093" t="s">
        <v>2758</v>
      </c>
      <c r="K3093" t="s">
        <v>31</v>
      </c>
      <c r="L3093" t="s">
        <v>2805</v>
      </c>
      <c r="N3093" s="17" t="str">
        <f t="shared" si="96"/>
        <v>LT037</v>
      </c>
      <c r="O3093">
        <f t="shared" si="97"/>
        <v>5861</v>
      </c>
    </row>
    <row r="3094" spans="1:15" x14ac:dyDescent="0.3">
      <c r="A3094">
        <v>5861</v>
      </c>
      <c r="B3094" s="171"/>
      <c r="C3094" t="s">
        <v>6131</v>
      </c>
      <c r="D3094" t="s">
        <v>5050</v>
      </c>
      <c r="E3094" t="s">
        <v>2782</v>
      </c>
      <c r="G3094" t="s">
        <v>31</v>
      </c>
      <c r="H3094" t="s">
        <v>31</v>
      </c>
      <c r="I3094" t="s">
        <v>2758</v>
      </c>
      <c r="J3094" t="s">
        <v>2758</v>
      </c>
      <c r="K3094" t="s">
        <v>31</v>
      </c>
      <c r="L3094" t="s">
        <v>2805</v>
      </c>
      <c r="N3094" s="17" t="str">
        <f t="shared" si="96"/>
        <v>WC705</v>
      </c>
      <c r="O3094">
        <f t="shared" si="97"/>
        <v>5861</v>
      </c>
    </row>
    <row r="3095" spans="1:15" x14ac:dyDescent="0.3">
      <c r="A3095">
        <v>5861</v>
      </c>
      <c r="B3095" s="171"/>
      <c r="C3095" t="s">
        <v>6132</v>
      </c>
      <c r="D3095" t="s">
        <v>5050</v>
      </c>
      <c r="E3095" t="s">
        <v>2782</v>
      </c>
      <c r="G3095" t="s">
        <v>31</v>
      </c>
      <c r="H3095" t="s">
        <v>31</v>
      </c>
      <c r="I3095" t="s">
        <v>2758</v>
      </c>
      <c r="J3095" t="s">
        <v>2758</v>
      </c>
      <c r="K3095" t="s">
        <v>31</v>
      </c>
      <c r="L3095" t="s">
        <v>2805</v>
      </c>
      <c r="N3095" s="17" t="str">
        <f t="shared" si="96"/>
        <v>WC703</v>
      </c>
      <c r="O3095">
        <f t="shared" si="97"/>
        <v>5861</v>
      </c>
    </row>
    <row r="3096" spans="1:15" x14ac:dyDescent="0.3">
      <c r="A3096">
        <v>5861</v>
      </c>
      <c r="B3096" s="171"/>
      <c r="C3096" t="s">
        <v>6133</v>
      </c>
      <c r="D3096" t="s">
        <v>5050</v>
      </c>
      <c r="E3096" t="s">
        <v>2782</v>
      </c>
      <c r="G3096" t="s">
        <v>31</v>
      </c>
      <c r="H3096" t="s">
        <v>31</v>
      </c>
      <c r="I3096" t="s">
        <v>2758</v>
      </c>
      <c r="J3096" t="s">
        <v>2758</v>
      </c>
      <c r="K3096" t="s">
        <v>31</v>
      </c>
      <c r="L3096" t="s">
        <v>2805</v>
      </c>
      <c r="N3096" s="17" t="str">
        <f t="shared" si="96"/>
        <v>WC706</v>
      </c>
      <c r="O3096">
        <f t="shared" si="97"/>
        <v>5861</v>
      </c>
    </row>
    <row r="3097" spans="1:15" x14ac:dyDescent="0.3">
      <c r="A3097">
        <v>5861</v>
      </c>
      <c r="B3097" s="171"/>
      <c r="C3097" t="s">
        <v>6134</v>
      </c>
      <c r="D3097" t="s">
        <v>5050</v>
      </c>
      <c r="E3097" t="s">
        <v>2782</v>
      </c>
      <c r="G3097" t="s">
        <v>31</v>
      </c>
      <c r="H3097" t="s">
        <v>31</v>
      </c>
      <c r="I3097" t="s">
        <v>2758</v>
      </c>
      <c r="J3097" t="s">
        <v>2758</v>
      </c>
      <c r="K3097" t="s">
        <v>31</v>
      </c>
      <c r="L3097" t="s">
        <v>2805</v>
      </c>
      <c r="N3097" s="17" t="str">
        <f t="shared" si="96"/>
        <v>WC707</v>
      </c>
      <c r="O3097">
        <f t="shared" si="97"/>
        <v>5861</v>
      </c>
    </row>
    <row r="3098" spans="1:15" x14ac:dyDescent="0.3">
      <c r="A3098">
        <v>5861</v>
      </c>
      <c r="B3098" s="171"/>
      <c r="C3098" t="s">
        <v>6135</v>
      </c>
      <c r="D3098" t="s">
        <v>5050</v>
      </c>
      <c r="E3098" t="s">
        <v>2782</v>
      </c>
      <c r="G3098" t="s">
        <v>31</v>
      </c>
      <c r="H3098" t="s">
        <v>31</v>
      </c>
      <c r="I3098" t="s">
        <v>2758</v>
      </c>
      <c r="J3098" t="s">
        <v>2758</v>
      </c>
      <c r="K3098" t="s">
        <v>31</v>
      </c>
      <c r="L3098" t="s">
        <v>2805</v>
      </c>
      <c r="N3098" s="17" t="str">
        <f t="shared" si="96"/>
        <v>WC708</v>
      </c>
      <c r="O3098">
        <f t="shared" si="97"/>
        <v>5861</v>
      </c>
    </row>
    <row r="3099" spans="1:15" x14ac:dyDescent="0.3">
      <c r="A3099">
        <v>5861</v>
      </c>
      <c r="B3099" s="171"/>
      <c r="C3099" t="s">
        <v>6136</v>
      </c>
      <c r="D3099" t="s">
        <v>5050</v>
      </c>
      <c r="E3099" t="s">
        <v>2782</v>
      </c>
      <c r="G3099" t="s">
        <v>31</v>
      </c>
      <c r="H3099" t="s">
        <v>31</v>
      </c>
      <c r="I3099" t="s">
        <v>2758</v>
      </c>
      <c r="J3099" t="s">
        <v>2758</v>
      </c>
      <c r="K3099" t="s">
        <v>31</v>
      </c>
      <c r="L3099" t="s">
        <v>2805</v>
      </c>
      <c r="N3099" s="17" t="str">
        <f t="shared" si="96"/>
        <v>WC704</v>
      </c>
      <c r="O3099">
        <f t="shared" si="97"/>
        <v>5861</v>
      </c>
    </row>
    <row r="3100" spans="1:15" x14ac:dyDescent="0.3">
      <c r="A3100">
        <v>5861</v>
      </c>
      <c r="B3100" s="171"/>
      <c r="C3100" t="s">
        <v>6137</v>
      </c>
      <c r="D3100" t="s">
        <v>5050</v>
      </c>
      <c r="E3100" t="s">
        <v>2782</v>
      </c>
      <c r="G3100" t="s">
        <v>31</v>
      </c>
      <c r="H3100" t="s">
        <v>31</v>
      </c>
      <c r="I3100" t="s">
        <v>2758</v>
      </c>
      <c r="J3100" t="s">
        <v>2758</v>
      </c>
      <c r="K3100" t="s">
        <v>31</v>
      </c>
      <c r="L3100" t="s">
        <v>2805</v>
      </c>
      <c r="N3100" s="17" t="str">
        <f t="shared" si="96"/>
        <v>WB238</v>
      </c>
      <c r="O3100">
        <f t="shared" si="97"/>
        <v>5861</v>
      </c>
    </row>
    <row r="3101" spans="1:15" x14ac:dyDescent="0.3">
      <c r="A3101">
        <v>5861</v>
      </c>
      <c r="B3101" s="171"/>
      <c r="C3101" t="s">
        <v>6138</v>
      </c>
      <c r="D3101" t="s">
        <v>5050</v>
      </c>
      <c r="E3101" t="s">
        <v>2782</v>
      </c>
      <c r="G3101" t="s">
        <v>31</v>
      </c>
      <c r="H3101" t="s">
        <v>31</v>
      </c>
      <c r="I3101" t="s">
        <v>2758</v>
      </c>
      <c r="J3101" t="s">
        <v>2758</v>
      </c>
      <c r="K3101" t="s">
        <v>31</v>
      </c>
      <c r="L3101" t="s">
        <v>2805</v>
      </c>
      <c r="N3101" s="17" t="str">
        <f t="shared" si="96"/>
        <v>WP144</v>
      </c>
      <c r="O3101">
        <f t="shared" si="97"/>
        <v>5861</v>
      </c>
    </row>
    <row r="3102" spans="1:15" x14ac:dyDescent="0.3">
      <c r="A3102">
        <v>5861</v>
      </c>
      <c r="B3102" s="171"/>
      <c r="C3102" t="s">
        <v>6139</v>
      </c>
      <c r="D3102" t="s">
        <v>5050</v>
      </c>
      <c r="E3102" t="s">
        <v>2782</v>
      </c>
      <c r="G3102" t="s">
        <v>31</v>
      </c>
      <c r="H3102" t="s">
        <v>31</v>
      </c>
      <c r="I3102" t="s">
        <v>2758</v>
      </c>
      <c r="J3102" t="s">
        <v>2758</v>
      </c>
      <c r="K3102" t="s">
        <v>31</v>
      </c>
      <c r="L3102" t="s">
        <v>2805</v>
      </c>
      <c r="N3102" s="17" t="str">
        <f t="shared" si="96"/>
        <v>LV156</v>
      </c>
      <c r="O3102">
        <f t="shared" si="97"/>
        <v>5861</v>
      </c>
    </row>
    <row r="3103" spans="1:15" x14ac:dyDescent="0.3">
      <c r="A3103">
        <v>5861</v>
      </c>
      <c r="B3103" s="171"/>
      <c r="C3103" t="s">
        <v>6140</v>
      </c>
      <c r="D3103" t="s">
        <v>5050</v>
      </c>
      <c r="E3103" t="s">
        <v>2782</v>
      </c>
      <c r="G3103" t="s">
        <v>31</v>
      </c>
      <c r="H3103" t="s">
        <v>31</v>
      </c>
      <c r="I3103" t="s">
        <v>2758</v>
      </c>
      <c r="J3103" t="s">
        <v>2758</v>
      </c>
      <c r="K3103" t="s">
        <v>31</v>
      </c>
      <c r="L3103" t="s">
        <v>2805</v>
      </c>
      <c r="N3103" s="17" t="str">
        <f t="shared" si="96"/>
        <v>WC709</v>
      </c>
      <c r="O3103">
        <f t="shared" si="97"/>
        <v>5861</v>
      </c>
    </row>
    <row r="3104" spans="1:15" x14ac:dyDescent="0.3">
      <c r="A3104">
        <v>5861</v>
      </c>
      <c r="B3104" s="171"/>
      <c r="C3104" t="s">
        <v>6141</v>
      </c>
      <c r="D3104" t="s">
        <v>5050</v>
      </c>
      <c r="E3104" t="s">
        <v>2782</v>
      </c>
      <c r="G3104" t="s">
        <v>31</v>
      </c>
      <c r="H3104" t="s">
        <v>31</v>
      </c>
      <c r="I3104" t="s">
        <v>2758</v>
      </c>
      <c r="J3104" t="s">
        <v>2758</v>
      </c>
      <c r="K3104" t="s">
        <v>31</v>
      </c>
      <c r="L3104" t="s">
        <v>2805</v>
      </c>
      <c r="N3104" s="17" t="str">
        <f t="shared" si="96"/>
        <v>LT038</v>
      </c>
      <c r="O3104">
        <f t="shared" si="97"/>
        <v>5861</v>
      </c>
    </row>
    <row r="3105" spans="1:15" x14ac:dyDescent="0.3">
      <c r="A3105">
        <v>5861</v>
      </c>
      <c r="B3105" s="171"/>
      <c r="C3105" t="s">
        <v>6142</v>
      </c>
      <c r="D3105" t="s">
        <v>5050</v>
      </c>
      <c r="E3105" t="s">
        <v>2782</v>
      </c>
      <c r="G3105" t="s">
        <v>31</v>
      </c>
      <c r="H3105" t="s">
        <v>31</v>
      </c>
      <c r="I3105" t="s">
        <v>2758</v>
      </c>
      <c r="J3105" t="s">
        <v>2758</v>
      </c>
      <c r="K3105" t="s">
        <v>31</v>
      </c>
      <c r="L3105" t="s">
        <v>2805</v>
      </c>
      <c r="N3105" s="17" t="str">
        <f t="shared" si="96"/>
        <v>LS683</v>
      </c>
      <c r="O3105">
        <f t="shared" si="97"/>
        <v>5861</v>
      </c>
    </row>
    <row r="3106" spans="1:15" x14ac:dyDescent="0.3">
      <c r="A3106">
        <v>5861</v>
      </c>
      <c r="B3106" s="171"/>
      <c r="C3106" t="s">
        <v>6143</v>
      </c>
      <c r="D3106" t="s">
        <v>5050</v>
      </c>
      <c r="E3106" t="s">
        <v>2782</v>
      </c>
      <c r="G3106" t="s">
        <v>31</v>
      </c>
      <c r="H3106" t="s">
        <v>31</v>
      </c>
      <c r="I3106" t="s">
        <v>2758</v>
      </c>
      <c r="J3106" t="s">
        <v>2758</v>
      </c>
      <c r="K3106" t="s">
        <v>31</v>
      </c>
      <c r="L3106" t="s">
        <v>2805</v>
      </c>
      <c r="N3106" s="17" t="str">
        <f t="shared" si="96"/>
        <v>LT039</v>
      </c>
      <c r="O3106">
        <f t="shared" si="97"/>
        <v>5861</v>
      </c>
    </row>
    <row r="3107" spans="1:15" x14ac:dyDescent="0.3">
      <c r="A3107">
        <v>5861</v>
      </c>
      <c r="B3107" s="171"/>
      <c r="C3107" t="s">
        <v>6144</v>
      </c>
      <c r="D3107" t="s">
        <v>5050</v>
      </c>
      <c r="E3107" t="s">
        <v>2782</v>
      </c>
      <c r="G3107" t="s">
        <v>31</v>
      </c>
      <c r="H3107" t="s">
        <v>31</v>
      </c>
      <c r="I3107" t="s">
        <v>2758</v>
      </c>
      <c r="J3107" t="s">
        <v>2758</v>
      </c>
      <c r="K3107" t="s">
        <v>31</v>
      </c>
      <c r="L3107" t="s">
        <v>2805</v>
      </c>
      <c r="N3107" s="17" t="str">
        <f t="shared" si="96"/>
        <v>WC710</v>
      </c>
      <c r="O3107">
        <f t="shared" si="97"/>
        <v>5861</v>
      </c>
    </row>
    <row r="3108" spans="1:15" x14ac:dyDescent="0.3">
      <c r="A3108">
        <v>5861</v>
      </c>
      <c r="B3108" s="171"/>
      <c r="C3108" t="s">
        <v>6145</v>
      </c>
      <c r="D3108" t="s">
        <v>5050</v>
      </c>
      <c r="E3108" t="s">
        <v>2782</v>
      </c>
      <c r="G3108" t="s">
        <v>31</v>
      </c>
      <c r="H3108" t="s">
        <v>31</v>
      </c>
      <c r="I3108" t="s">
        <v>2758</v>
      </c>
      <c r="J3108" t="s">
        <v>2758</v>
      </c>
      <c r="K3108" t="s">
        <v>31</v>
      </c>
      <c r="L3108" t="s">
        <v>2805</v>
      </c>
      <c r="N3108" s="17" t="str">
        <f t="shared" si="96"/>
        <v>WC711</v>
      </c>
      <c r="O3108">
        <f t="shared" si="97"/>
        <v>5861</v>
      </c>
    </row>
    <row r="3109" spans="1:15" x14ac:dyDescent="0.3">
      <c r="A3109">
        <v>5861</v>
      </c>
      <c r="B3109" s="171"/>
      <c r="C3109" t="s">
        <v>6146</v>
      </c>
      <c r="D3109" t="s">
        <v>5050</v>
      </c>
      <c r="E3109" t="s">
        <v>2782</v>
      </c>
      <c r="G3109" t="s">
        <v>31</v>
      </c>
      <c r="H3109" t="s">
        <v>31</v>
      </c>
      <c r="I3109" t="s">
        <v>2758</v>
      </c>
      <c r="J3109" t="s">
        <v>2758</v>
      </c>
      <c r="K3109" t="s">
        <v>31</v>
      </c>
      <c r="L3109" t="s">
        <v>2805</v>
      </c>
      <c r="N3109" s="17" t="str">
        <f t="shared" si="96"/>
        <v>LT040</v>
      </c>
      <c r="O3109">
        <f t="shared" si="97"/>
        <v>5861</v>
      </c>
    </row>
    <row r="3110" spans="1:15" x14ac:dyDescent="0.3">
      <c r="A3110">
        <v>5861</v>
      </c>
      <c r="B3110" s="171"/>
      <c r="C3110" t="s">
        <v>6147</v>
      </c>
      <c r="D3110" t="s">
        <v>5050</v>
      </c>
      <c r="E3110" t="s">
        <v>2782</v>
      </c>
      <c r="G3110" t="s">
        <v>31</v>
      </c>
      <c r="H3110" t="s">
        <v>31</v>
      </c>
      <c r="I3110" t="s">
        <v>2758</v>
      </c>
      <c r="J3110" t="s">
        <v>2758</v>
      </c>
      <c r="K3110" t="s">
        <v>31</v>
      </c>
      <c r="L3110" t="s">
        <v>2805</v>
      </c>
      <c r="N3110" s="17" t="str">
        <f t="shared" si="96"/>
        <v>WC712</v>
      </c>
      <c r="O3110">
        <f t="shared" si="97"/>
        <v>5861</v>
      </c>
    </row>
    <row r="3111" spans="1:15" x14ac:dyDescent="0.3">
      <c r="A3111">
        <v>5861</v>
      </c>
      <c r="B3111" s="171"/>
      <c r="C3111" t="s">
        <v>6148</v>
      </c>
      <c r="D3111" t="s">
        <v>5050</v>
      </c>
      <c r="E3111" t="s">
        <v>2782</v>
      </c>
      <c r="G3111" t="s">
        <v>31</v>
      </c>
      <c r="H3111" t="s">
        <v>31</v>
      </c>
      <c r="I3111" t="s">
        <v>2758</v>
      </c>
      <c r="J3111" t="s">
        <v>2758</v>
      </c>
      <c r="K3111" t="s">
        <v>31</v>
      </c>
      <c r="L3111" t="s">
        <v>2805</v>
      </c>
      <c r="N3111" s="17" t="str">
        <f t="shared" si="96"/>
        <v>LT041</v>
      </c>
      <c r="O3111">
        <f t="shared" si="97"/>
        <v>5861</v>
      </c>
    </row>
    <row r="3112" spans="1:15" x14ac:dyDescent="0.3">
      <c r="A3112">
        <v>5861</v>
      </c>
      <c r="B3112" s="171"/>
      <c r="C3112" t="s">
        <v>6149</v>
      </c>
      <c r="D3112" t="s">
        <v>5050</v>
      </c>
      <c r="E3112" t="s">
        <v>2782</v>
      </c>
      <c r="G3112" t="s">
        <v>31</v>
      </c>
      <c r="H3112" t="s">
        <v>31</v>
      </c>
      <c r="I3112" t="s">
        <v>2758</v>
      </c>
      <c r="J3112" t="s">
        <v>2758</v>
      </c>
      <c r="K3112" t="s">
        <v>31</v>
      </c>
      <c r="L3112" t="s">
        <v>2805</v>
      </c>
      <c r="N3112" s="17" t="str">
        <f t="shared" si="96"/>
        <v>LT934</v>
      </c>
      <c r="O3112">
        <f t="shared" si="97"/>
        <v>5861</v>
      </c>
    </row>
    <row r="3113" spans="1:15" x14ac:dyDescent="0.3">
      <c r="A3113">
        <v>5861</v>
      </c>
      <c r="B3113" s="171"/>
      <c r="C3113" t="s">
        <v>6150</v>
      </c>
      <c r="D3113" t="s">
        <v>5050</v>
      </c>
      <c r="E3113" t="s">
        <v>2782</v>
      </c>
      <c r="G3113" t="s">
        <v>31</v>
      </c>
      <c r="H3113" t="s">
        <v>31</v>
      </c>
      <c r="I3113" t="s">
        <v>2758</v>
      </c>
      <c r="J3113" t="s">
        <v>2758</v>
      </c>
      <c r="K3113" t="s">
        <v>31</v>
      </c>
      <c r="L3113" t="s">
        <v>2805</v>
      </c>
      <c r="N3113" s="17" t="str">
        <f t="shared" si="96"/>
        <v>WB559</v>
      </c>
      <c r="O3113">
        <f t="shared" si="97"/>
        <v>5861</v>
      </c>
    </row>
    <row r="3114" spans="1:15" x14ac:dyDescent="0.3">
      <c r="A3114">
        <v>5861</v>
      </c>
      <c r="B3114" s="171"/>
      <c r="C3114" t="s">
        <v>6151</v>
      </c>
      <c r="D3114" t="s">
        <v>5050</v>
      </c>
      <c r="E3114" t="s">
        <v>2782</v>
      </c>
      <c r="G3114" t="s">
        <v>31</v>
      </c>
      <c r="H3114" t="s">
        <v>31</v>
      </c>
      <c r="I3114" t="s">
        <v>2758</v>
      </c>
      <c r="J3114" t="s">
        <v>2758</v>
      </c>
      <c r="K3114" t="s">
        <v>31</v>
      </c>
      <c r="L3114" t="s">
        <v>2805</v>
      </c>
      <c r="N3114" s="17" t="str">
        <f t="shared" si="96"/>
        <v>WC713</v>
      </c>
      <c r="O3114">
        <f t="shared" si="97"/>
        <v>5861</v>
      </c>
    </row>
    <row r="3115" spans="1:15" x14ac:dyDescent="0.3">
      <c r="A3115">
        <v>5861</v>
      </c>
      <c r="B3115" s="171"/>
      <c r="C3115" t="s">
        <v>6152</v>
      </c>
      <c r="D3115" t="s">
        <v>5050</v>
      </c>
      <c r="E3115" t="s">
        <v>2782</v>
      </c>
      <c r="G3115" t="s">
        <v>31</v>
      </c>
      <c r="H3115" t="s">
        <v>31</v>
      </c>
      <c r="I3115" t="s">
        <v>2758</v>
      </c>
      <c r="J3115" t="s">
        <v>2758</v>
      </c>
      <c r="K3115" t="s">
        <v>31</v>
      </c>
      <c r="L3115" t="s">
        <v>2805</v>
      </c>
      <c r="N3115" s="17" t="str">
        <f t="shared" si="96"/>
        <v>WC714</v>
      </c>
      <c r="O3115">
        <f t="shared" si="97"/>
        <v>5861</v>
      </c>
    </row>
    <row r="3116" spans="1:15" x14ac:dyDescent="0.3">
      <c r="A3116">
        <v>5861</v>
      </c>
      <c r="B3116" s="171"/>
      <c r="C3116" t="s">
        <v>6153</v>
      </c>
      <c r="D3116" t="s">
        <v>5050</v>
      </c>
      <c r="E3116" t="s">
        <v>2782</v>
      </c>
      <c r="G3116" t="s">
        <v>31</v>
      </c>
      <c r="H3116" t="s">
        <v>31</v>
      </c>
      <c r="I3116" t="s">
        <v>2758</v>
      </c>
      <c r="J3116" t="s">
        <v>2758</v>
      </c>
      <c r="K3116" t="s">
        <v>31</v>
      </c>
      <c r="L3116" t="s">
        <v>2805</v>
      </c>
      <c r="N3116" s="17" t="str">
        <f t="shared" si="96"/>
        <v>WC715</v>
      </c>
      <c r="O3116">
        <f t="shared" si="97"/>
        <v>5861</v>
      </c>
    </row>
    <row r="3117" spans="1:15" x14ac:dyDescent="0.3">
      <c r="A3117">
        <v>5861</v>
      </c>
      <c r="B3117" s="171"/>
      <c r="C3117" t="s">
        <v>6154</v>
      </c>
      <c r="D3117" t="s">
        <v>5050</v>
      </c>
      <c r="E3117" t="s">
        <v>2782</v>
      </c>
      <c r="G3117" t="s">
        <v>31</v>
      </c>
      <c r="H3117" t="s">
        <v>31</v>
      </c>
      <c r="I3117" t="s">
        <v>2758</v>
      </c>
      <c r="J3117" t="s">
        <v>2758</v>
      </c>
      <c r="K3117" t="s">
        <v>31</v>
      </c>
      <c r="L3117" t="s">
        <v>2805</v>
      </c>
      <c r="N3117" s="17" t="str">
        <f t="shared" si="96"/>
        <v>WC716</v>
      </c>
      <c r="O3117">
        <f t="shared" si="97"/>
        <v>5861</v>
      </c>
    </row>
    <row r="3118" spans="1:15" x14ac:dyDescent="0.3">
      <c r="A3118">
        <v>5861</v>
      </c>
      <c r="B3118" s="171"/>
      <c r="C3118" t="s">
        <v>6155</v>
      </c>
      <c r="D3118" t="s">
        <v>5050</v>
      </c>
      <c r="E3118" t="s">
        <v>2782</v>
      </c>
      <c r="G3118" t="s">
        <v>31</v>
      </c>
      <c r="H3118" t="s">
        <v>31</v>
      </c>
      <c r="I3118" t="s">
        <v>2758</v>
      </c>
      <c r="J3118" t="s">
        <v>2758</v>
      </c>
      <c r="K3118" t="s">
        <v>31</v>
      </c>
      <c r="L3118" t="s">
        <v>2805</v>
      </c>
      <c r="N3118" s="17" t="str">
        <f t="shared" si="96"/>
        <v>LS734</v>
      </c>
      <c r="O3118">
        <f t="shared" si="97"/>
        <v>5861</v>
      </c>
    </row>
    <row r="3119" spans="1:15" x14ac:dyDescent="0.3">
      <c r="A3119">
        <v>5861</v>
      </c>
      <c r="B3119" s="171"/>
      <c r="C3119" t="s">
        <v>6156</v>
      </c>
      <c r="D3119" t="s">
        <v>5050</v>
      </c>
      <c r="E3119" t="s">
        <v>2782</v>
      </c>
      <c r="G3119" t="s">
        <v>31</v>
      </c>
      <c r="H3119" t="s">
        <v>31</v>
      </c>
      <c r="I3119" t="s">
        <v>2758</v>
      </c>
      <c r="J3119" t="s">
        <v>2758</v>
      </c>
      <c r="K3119" t="s">
        <v>31</v>
      </c>
      <c r="L3119" t="s">
        <v>2805</v>
      </c>
      <c r="N3119" s="17" t="str">
        <f t="shared" si="96"/>
        <v>WC718</v>
      </c>
      <c r="O3119">
        <f t="shared" si="97"/>
        <v>5861</v>
      </c>
    </row>
    <row r="3120" spans="1:15" x14ac:dyDescent="0.3">
      <c r="A3120">
        <v>5861</v>
      </c>
      <c r="B3120" s="171"/>
      <c r="C3120" t="s">
        <v>6157</v>
      </c>
      <c r="D3120" t="s">
        <v>5050</v>
      </c>
      <c r="E3120" t="s">
        <v>2782</v>
      </c>
      <c r="G3120" t="s">
        <v>31</v>
      </c>
      <c r="H3120" t="s">
        <v>31</v>
      </c>
      <c r="I3120" t="s">
        <v>2758</v>
      </c>
      <c r="J3120" t="s">
        <v>2758</v>
      </c>
      <c r="K3120" t="s">
        <v>31</v>
      </c>
      <c r="L3120" t="s">
        <v>2805</v>
      </c>
      <c r="N3120" s="17" t="str">
        <f t="shared" si="96"/>
        <v>WC717</v>
      </c>
      <c r="O3120">
        <f t="shared" si="97"/>
        <v>5861</v>
      </c>
    </row>
    <row r="3121" spans="1:15" x14ac:dyDescent="0.3">
      <c r="A3121">
        <v>5861</v>
      </c>
      <c r="B3121" s="171"/>
      <c r="C3121" t="s">
        <v>6158</v>
      </c>
      <c r="D3121" t="s">
        <v>5050</v>
      </c>
      <c r="E3121" t="s">
        <v>2782</v>
      </c>
      <c r="G3121" t="s">
        <v>31</v>
      </c>
      <c r="H3121" t="s">
        <v>31</v>
      </c>
      <c r="I3121" t="s">
        <v>2758</v>
      </c>
      <c r="J3121" t="s">
        <v>2758</v>
      </c>
      <c r="K3121" t="s">
        <v>31</v>
      </c>
      <c r="L3121" t="s">
        <v>2805</v>
      </c>
      <c r="N3121" s="17" t="str">
        <f t="shared" si="96"/>
        <v>LT935</v>
      </c>
      <c r="O3121">
        <f t="shared" si="97"/>
        <v>5861</v>
      </c>
    </row>
    <row r="3122" spans="1:15" x14ac:dyDescent="0.3">
      <c r="A3122">
        <v>5861</v>
      </c>
      <c r="B3122" s="171"/>
      <c r="C3122" t="s">
        <v>6159</v>
      </c>
      <c r="D3122" t="s">
        <v>5050</v>
      </c>
      <c r="E3122" t="s">
        <v>2782</v>
      </c>
      <c r="G3122" t="s">
        <v>31</v>
      </c>
      <c r="H3122" t="s">
        <v>31</v>
      </c>
      <c r="I3122" t="s">
        <v>2758</v>
      </c>
      <c r="J3122" t="s">
        <v>2758</v>
      </c>
      <c r="K3122" t="s">
        <v>31</v>
      </c>
      <c r="L3122" t="s">
        <v>2805</v>
      </c>
      <c r="N3122" s="17" t="str">
        <f t="shared" si="96"/>
        <v>WC719</v>
      </c>
      <c r="O3122">
        <f t="shared" si="97"/>
        <v>5861</v>
      </c>
    </row>
    <row r="3123" spans="1:15" x14ac:dyDescent="0.3">
      <c r="A3123">
        <v>5861</v>
      </c>
      <c r="B3123" s="171"/>
      <c r="C3123" t="s">
        <v>6160</v>
      </c>
      <c r="D3123" t="s">
        <v>5050</v>
      </c>
      <c r="E3123" t="s">
        <v>2782</v>
      </c>
      <c r="G3123" t="s">
        <v>31</v>
      </c>
      <c r="H3123" t="s">
        <v>31</v>
      </c>
      <c r="I3123" t="s">
        <v>2758</v>
      </c>
      <c r="J3123" t="s">
        <v>2758</v>
      </c>
      <c r="K3123" t="s">
        <v>31</v>
      </c>
      <c r="L3123" t="s">
        <v>2805</v>
      </c>
      <c r="N3123" s="17" t="str">
        <f t="shared" si="96"/>
        <v>WC720</v>
      </c>
      <c r="O3123">
        <f t="shared" si="97"/>
        <v>5861</v>
      </c>
    </row>
    <row r="3124" spans="1:15" x14ac:dyDescent="0.3">
      <c r="A3124">
        <v>5861</v>
      </c>
      <c r="B3124" s="171"/>
      <c r="C3124" t="s">
        <v>6161</v>
      </c>
      <c r="D3124" t="s">
        <v>5050</v>
      </c>
      <c r="E3124" t="s">
        <v>2782</v>
      </c>
      <c r="G3124" t="s">
        <v>31</v>
      </c>
      <c r="H3124" t="s">
        <v>31</v>
      </c>
      <c r="I3124" t="s">
        <v>2758</v>
      </c>
      <c r="J3124" t="s">
        <v>2758</v>
      </c>
      <c r="K3124" t="s">
        <v>31</v>
      </c>
      <c r="L3124" t="s">
        <v>2805</v>
      </c>
      <c r="N3124" s="17" t="str">
        <f t="shared" si="96"/>
        <v>LU574</v>
      </c>
      <c r="O3124">
        <f t="shared" si="97"/>
        <v>5861</v>
      </c>
    </row>
    <row r="3125" spans="1:15" x14ac:dyDescent="0.3">
      <c r="A3125">
        <v>5861</v>
      </c>
      <c r="B3125" s="171"/>
      <c r="C3125" t="s">
        <v>6162</v>
      </c>
      <c r="D3125" t="s">
        <v>5050</v>
      </c>
      <c r="E3125" t="s">
        <v>2782</v>
      </c>
      <c r="G3125" t="s">
        <v>31</v>
      </c>
      <c r="H3125" t="s">
        <v>31</v>
      </c>
      <c r="I3125" t="s">
        <v>2758</v>
      </c>
      <c r="J3125" t="s">
        <v>2758</v>
      </c>
      <c r="K3125" t="s">
        <v>31</v>
      </c>
      <c r="L3125" t="s">
        <v>2805</v>
      </c>
      <c r="N3125" s="17" t="str">
        <f t="shared" si="96"/>
        <v>WP146</v>
      </c>
      <c r="O3125">
        <f t="shared" si="97"/>
        <v>5861</v>
      </c>
    </row>
    <row r="3126" spans="1:15" x14ac:dyDescent="0.3">
      <c r="A3126">
        <v>5861</v>
      </c>
      <c r="B3126" s="171"/>
      <c r="C3126" t="s">
        <v>6163</v>
      </c>
      <c r="D3126" t="s">
        <v>5050</v>
      </c>
      <c r="E3126" t="s">
        <v>2782</v>
      </c>
      <c r="G3126" t="s">
        <v>31</v>
      </c>
      <c r="H3126" t="s">
        <v>31</v>
      </c>
      <c r="I3126" t="s">
        <v>2758</v>
      </c>
      <c r="J3126" t="s">
        <v>2758</v>
      </c>
      <c r="K3126" t="s">
        <v>31</v>
      </c>
      <c r="L3126" t="s">
        <v>2805</v>
      </c>
      <c r="N3126" s="17" t="str">
        <f t="shared" si="96"/>
        <v>CQ086</v>
      </c>
      <c r="O3126">
        <f t="shared" si="97"/>
        <v>5861</v>
      </c>
    </row>
    <row r="3127" spans="1:15" x14ac:dyDescent="0.3">
      <c r="A3127">
        <v>5861</v>
      </c>
      <c r="B3127" s="171"/>
      <c r="C3127" t="s">
        <v>6164</v>
      </c>
      <c r="D3127" t="s">
        <v>5050</v>
      </c>
      <c r="E3127" t="s">
        <v>2782</v>
      </c>
      <c r="G3127" t="s">
        <v>31</v>
      </c>
      <c r="H3127" t="s">
        <v>31</v>
      </c>
      <c r="I3127" t="s">
        <v>2758</v>
      </c>
      <c r="J3127" t="s">
        <v>2758</v>
      </c>
      <c r="K3127" t="s">
        <v>31</v>
      </c>
      <c r="L3127" t="s">
        <v>2805</v>
      </c>
      <c r="N3127" s="17" t="str">
        <f t="shared" si="96"/>
        <v>WC721</v>
      </c>
      <c r="O3127">
        <f t="shared" si="97"/>
        <v>5861</v>
      </c>
    </row>
    <row r="3128" spans="1:15" x14ac:dyDescent="0.3">
      <c r="A3128">
        <v>5861</v>
      </c>
      <c r="B3128" s="171"/>
      <c r="C3128" t="s">
        <v>6165</v>
      </c>
      <c r="D3128" t="s">
        <v>5050</v>
      </c>
      <c r="E3128" t="s">
        <v>2782</v>
      </c>
      <c r="G3128" t="s">
        <v>31</v>
      </c>
      <c r="H3128" t="s">
        <v>31</v>
      </c>
      <c r="I3128" t="s">
        <v>2758</v>
      </c>
      <c r="J3128" t="s">
        <v>2758</v>
      </c>
      <c r="K3128" t="s">
        <v>31</v>
      </c>
      <c r="L3128" t="s">
        <v>2805</v>
      </c>
      <c r="N3128" s="17" t="str">
        <f t="shared" si="96"/>
        <v>LV019</v>
      </c>
      <c r="O3128">
        <f t="shared" si="97"/>
        <v>5861</v>
      </c>
    </row>
    <row r="3129" spans="1:15" x14ac:dyDescent="0.3">
      <c r="A3129">
        <v>5861</v>
      </c>
      <c r="B3129" s="171"/>
      <c r="C3129" t="s">
        <v>6166</v>
      </c>
      <c r="D3129" t="s">
        <v>5050</v>
      </c>
      <c r="E3129" t="s">
        <v>2782</v>
      </c>
      <c r="G3129" t="s">
        <v>31</v>
      </c>
      <c r="H3129" t="s">
        <v>31</v>
      </c>
      <c r="I3129" t="s">
        <v>2758</v>
      </c>
      <c r="J3129" t="s">
        <v>2758</v>
      </c>
      <c r="K3129" t="s">
        <v>31</v>
      </c>
      <c r="L3129" t="s">
        <v>2805</v>
      </c>
      <c r="N3129" s="17" t="str">
        <f t="shared" si="96"/>
        <v>WZ570</v>
      </c>
      <c r="O3129">
        <f t="shared" si="97"/>
        <v>5861</v>
      </c>
    </row>
    <row r="3130" spans="1:15" x14ac:dyDescent="0.3">
      <c r="A3130">
        <v>5861</v>
      </c>
      <c r="B3130" s="171"/>
      <c r="C3130" t="s">
        <v>6167</v>
      </c>
      <c r="D3130" t="s">
        <v>5050</v>
      </c>
      <c r="E3130" t="s">
        <v>2782</v>
      </c>
      <c r="G3130" t="s">
        <v>31</v>
      </c>
      <c r="H3130" t="s">
        <v>31</v>
      </c>
      <c r="I3130" t="s">
        <v>2758</v>
      </c>
      <c r="J3130" t="s">
        <v>2758</v>
      </c>
      <c r="K3130" t="s">
        <v>31</v>
      </c>
      <c r="L3130" t="s">
        <v>2805</v>
      </c>
      <c r="N3130" s="17" t="str">
        <f t="shared" si="96"/>
        <v>WZ588</v>
      </c>
      <c r="O3130">
        <f t="shared" si="97"/>
        <v>5861</v>
      </c>
    </row>
    <row r="3131" spans="1:15" x14ac:dyDescent="0.3">
      <c r="A3131">
        <v>5861</v>
      </c>
      <c r="B3131" s="171"/>
      <c r="C3131" t="s">
        <v>6168</v>
      </c>
      <c r="D3131" t="s">
        <v>5050</v>
      </c>
      <c r="E3131" t="s">
        <v>2782</v>
      </c>
      <c r="G3131" t="s">
        <v>31</v>
      </c>
      <c r="H3131" t="s">
        <v>31</v>
      </c>
      <c r="I3131" t="s">
        <v>2758</v>
      </c>
      <c r="J3131" t="s">
        <v>2758</v>
      </c>
      <c r="K3131" t="s">
        <v>31</v>
      </c>
      <c r="L3131" t="s">
        <v>2805</v>
      </c>
      <c r="N3131" s="17" t="str">
        <f t="shared" si="96"/>
        <v>LT042</v>
      </c>
      <c r="O3131">
        <f t="shared" si="97"/>
        <v>5861</v>
      </c>
    </row>
    <row r="3132" spans="1:15" x14ac:dyDescent="0.3">
      <c r="A3132">
        <v>5861</v>
      </c>
      <c r="B3132" s="171"/>
      <c r="C3132" t="s">
        <v>6169</v>
      </c>
      <c r="D3132" t="s">
        <v>5050</v>
      </c>
      <c r="E3132" t="s">
        <v>2782</v>
      </c>
      <c r="G3132" t="s">
        <v>31</v>
      </c>
      <c r="H3132" t="s">
        <v>31</v>
      </c>
      <c r="I3132" t="s">
        <v>2758</v>
      </c>
      <c r="J3132" t="s">
        <v>2758</v>
      </c>
      <c r="K3132" t="s">
        <v>31</v>
      </c>
      <c r="L3132" t="s">
        <v>2805</v>
      </c>
      <c r="N3132" s="17" t="str">
        <f t="shared" si="96"/>
        <v>LT936</v>
      </c>
      <c r="O3132">
        <f t="shared" si="97"/>
        <v>5861</v>
      </c>
    </row>
    <row r="3133" spans="1:15" x14ac:dyDescent="0.3">
      <c r="A3133">
        <v>5861</v>
      </c>
      <c r="B3133" s="171"/>
      <c r="C3133" t="s">
        <v>6170</v>
      </c>
      <c r="D3133" t="s">
        <v>5050</v>
      </c>
      <c r="E3133" t="s">
        <v>2782</v>
      </c>
      <c r="G3133" t="s">
        <v>31</v>
      </c>
      <c r="H3133" t="s">
        <v>31</v>
      </c>
      <c r="I3133" t="s">
        <v>2758</v>
      </c>
      <c r="J3133" t="s">
        <v>2758</v>
      </c>
      <c r="K3133" t="s">
        <v>31</v>
      </c>
      <c r="L3133" t="s">
        <v>2805</v>
      </c>
      <c r="N3133" s="17" t="str">
        <f t="shared" si="96"/>
        <v>WC723</v>
      </c>
      <c r="O3133">
        <f t="shared" si="97"/>
        <v>5861</v>
      </c>
    </row>
    <row r="3134" spans="1:15" x14ac:dyDescent="0.3">
      <c r="A3134">
        <v>5861</v>
      </c>
      <c r="B3134" s="171"/>
      <c r="C3134" t="s">
        <v>6171</v>
      </c>
      <c r="D3134" t="s">
        <v>5050</v>
      </c>
      <c r="E3134" t="s">
        <v>2782</v>
      </c>
      <c r="G3134" t="s">
        <v>31</v>
      </c>
      <c r="H3134" t="s">
        <v>31</v>
      </c>
      <c r="I3134" t="s">
        <v>2758</v>
      </c>
      <c r="J3134" t="s">
        <v>2758</v>
      </c>
      <c r="K3134" t="s">
        <v>31</v>
      </c>
      <c r="L3134" t="s">
        <v>2805</v>
      </c>
      <c r="N3134" s="17" t="str">
        <f t="shared" si="96"/>
        <v>WC722</v>
      </c>
      <c r="O3134">
        <f t="shared" si="97"/>
        <v>5861</v>
      </c>
    </row>
    <row r="3135" spans="1:15" x14ac:dyDescent="0.3">
      <c r="A3135">
        <v>5861</v>
      </c>
      <c r="B3135" s="171"/>
      <c r="C3135" t="s">
        <v>6172</v>
      </c>
      <c r="D3135" t="s">
        <v>5050</v>
      </c>
      <c r="E3135" t="s">
        <v>2782</v>
      </c>
      <c r="G3135" t="s">
        <v>31</v>
      </c>
      <c r="H3135" t="s">
        <v>31</v>
      </c>
      <c r="I3135" t="s">
        <v>2758</v>
      </c>
      <c r="J3135" t="s">
        <v>2758</v>
      </c>
      <c r="K3135" t="s">
        <v>31</v>
      </c>
      <c r="L3135" t="s">
        <v>2805</v>
      </c>
      <c r="N3135" s="17" t="str">
        <f t="shared" si="96"/>
        <v>CQ754</v>
      </c>
      <c r="O3135">
        <f t="shared" si="97"/>
        <v>5861</v>
      </c>
    </row>
    <row r="3136" spans="1:15" x14ac:dyDescent="0.3">
      <c r="A3136">
        <v>5861</v>
      </c>
      <c r="B3136" s="171"/>
      <c r="C3136" t="s">
        <v>6173</v>
      </c>
      <c r="D3136" t="s">
        <v>5050</v>
      </c>
      <c r="E3136" t="s">
        <v>2782</v>
      </c>
      <c r="G3136" t="s">
        <v>31</v>
      </c>
      <c r="H3136" t="s">
        <v>31</v>
      </c>
      <c r="I3136" t="s">
        <v>2758</v>
      </c>
      <c r="J3136" t="s">
        <v>2758</v>
      </c>
      <c r="K3136" t="s">
        <v>31</v>
      </c>
      <c r="L3136" t="s">
        <v>2805</v>
      </c>
      <c r="N3136" s="17" t="str">
        <f t="shared" si="96"/>
        <v>WC724</v>
      </c>
      <c r="O3136">
        <f t="shared" si="97"/>
        <v>5861</v>
      </c>
    </row>
    <row r="3137" spans="1:15" x14ac:dyDescent="0.3">
      <c r="A3137">
        <v>5861</v>
      </c>
      <c r="B3137" s="171"/>
      <c r="C3137" t="s">
        <v>6174</v>
      </c>
      <c r="D3137" t="s">
        <v>5050</v>
      </c>
      <c r="E3137" t="s">
        <v>2782</v>
      </c>
      <c r="G3137" t="s">
        <v>31</v>
      </c>
      <c r="H3137" t="s">
        <v>31</v>
      </c>
      <c r="I3137" t="s">
        <v>2758</v>
      </c>
      <c r="J3137" t="s">
        <v>2758</v>
      </c>
      <c r="K3137" t="s">
        <v>31</v>
      </c>
      <c r="L3137" t="s">
        <v>2805</v>
      </c>
      <c r="N3137" s="17" t="str">
        <f t="shared" si="96"/>
        <v>WC725</v>
      </c>
      <c r="O3137">
        <f t="shared" si="97"/>
        <v>5861</v>
      </c>
    </row>
    <row r="3138" spans="1:15" x14ac:dyDescent="0.3">
      <c r="A3138">
        <v>5861</v>
      </c>
      <c r="B3138" s="171"/>
      <c r="C3138" t="s">
        <v>6175</v>
      </c>
      <c r="D3138" t="s">
        <v>5050</v>
      </c>
      <c r="E3138" t="s">
        <v>2782</v>
      </c>
      <c r="G3138" t="s">
        <v>31</v>
      </c>
      <c r="H3138" t="s">
        <v>31</v>
      </c>
      <c r="I3138" t="s">
        <v>2758</v>
      </c>
      <c r="J3138" t="s">
        <v>2758</v>
      </c>
      <c r="K3138" t="s">
        <v>31</v>
      </c>
      <c r="L3138" t="s">
        <v>2805</v>
      </c>
      <c r="N3138" s="17" t="str">
        <f t="shared" si="96"/>
        <v>IS010</v>
      </c>
      <c r="O3138">
        <f t="shared" si="97"/>
        <v>5861</v>
      </c>
    </row>
    <row r="3139" spans="1:15" x14ac:dyDescent="0.3">
      <c r="A3139">
        <v>5861</v>
      </c>
      <c r="B3139" s="171"/>
      <c r="C3139" t="s">
        <v>6176</v>
      </c>
      <c r="D3139" t="s">
        <v>5050</v>
      </c>
      <c r="E3139" t="s">
        <v>2782</v>
      </c>
      <c r="G3139" t="s">
        <v>31</v>
      </c>
      <c r="H3139" t="s">
        <v>31</v>
      </c>
      <c r="I3139" t="s">
        <v>2758</v>
      </c>
      <c r="J3139" t="s">
        <v>2758</v>
      </c>
      <c r="K3139" t="s">
        <v>31</v>
      </c>
      <c r="L3139" t="s">
        <v>2805</v>
      </c>
      <c r="N3139" s="17" t="str">
        <f t="shared" si="96"/>
        <v>WC726</v>
      </c>
      <c r="O3139">
        <f t="shared" si="97"/>
        <v>5861</v>
      </c>
    </row>
    <row r="3140" spans="1:15" x14ac:dyDescent="0.3">
      <c r="A3140">
        <v>5861</v>
      </c>
      <c r="B3140" s="171"/>
      <c r="C3140" t="s">
        <v>6177</v>
      </c>
      <c r="D3140" t="s">
        <v>5050</v>
      </c>
      <c r="E3140" t="s">
        <v>2782</v>
      </c>
      <c r="G3140" t="s">
        <v>31</v>
      </c>
      <c r="H3140" t="s">
        <v>31</v>
      </c>
      <c r="I3140" t="s">
        <v>2758</v>
      </c>
      <c r="J3140" t="s">
        <v>2758</v>
      </c>
      <c r="K3140" t="s">
        <v>31</v>
      </c>
      <c r="L3140" t="s">
        <v>2805</v>
      </c>
      <c r="N3140" s="17" t="str">
        <f t="shared" ref="N3140:N3203" si="98">C3140</f>
        <v>WC727</v>
      </c>
      <c r="O3140">
        <f t="shared" ref="O3140:O3203" si="99">A3140</f>
        <v>5861</v>
      </c>
    </row>
    <row r="3141" spans="1:15" x14ac:dyDescent="0.3">
      <c r="A3141">
        <v>5861</v>
      </c>
      <c r="B3141" s="171"/>
      <c r="C3141" t="s">
        <v>6178</v>
      </c>
      <c r="D3141" t="s">
        <v>5050</v>
      </c>
      <c r="E3141" t="s">
        <v>2782</v>
      </c>
      <c r="G3141" t="s">
        <v>31</v>
      </c>
      <c r="H3141" t="s">
        <v>31</v>
      </c>
      <c r="I3141" t="s">
        <v>2758</v>
      </c>
      <c r="J3141" t="s">
        <v>2758</v>
      </c>
      <c r="K3141" t="s">
        <v>31</v>
      </c>
      <c r="L3141" t="s">
        <v>2805</v>
      </c>
      <c r="N3141" s="17" t="str">
        <f t="shared" si="98"/>
        <v>WP147</v>
      </c>
      <c r="O3141">
        <f t="shared" si="99"/>
        <v>5861</v>
      </c>
    </row>
    <row r="3142" spans="1:15" x14ac:dyDescent="0.3">
      <c r="A3142">
        <v>5861</v>
      </c>
      <c r="B3142" s="171"/>
      <c r="C3142" t="s">
        <v>6179</v>
      </c>
      <c r="D3142" t="s">
        <v>5050</v>
      </c>
      <c r="E3142" t="s">
        <v>2782</v>
      </c>
      <c r="G3142" t="s">
        <v>31</v>
      </c>
      <c r="H3142" t="s">
        <v>31</v>
      </c>
      <c r="I3142" t="s">
        <v>2758</v>
      </c>
      <c r="J3142" t="s">
        <v>2758</v>
      </c>
      <c r="K3142" t="s">
        <v>31</v>
      </c>
      <c r="L3142" t="s">
        <v>2805</v>
      </c>
      <c r="N3142" s="17" t="str">
        <f t="shared" si="98"/>
        <v>LS209</v>
      </c>
      <c r="O3142">
        <f t="shared" si="99"/>
        <v>5861</v>
      </c>
    </row>
    <row r="3143" spans="1:15" x14ac:dyDescent="0.3">
      <c r="A3143">
        <v>5861</v>
      </c>
      <c r="B3143" s="171"/>
      <c r="C3143" t="s">
        <v>6180</v>
      </c>
      <c r="D3143" t="s">
        <v>5050</v>
      </c>
      <c r="E3143" t="s">
        <v>2782</v>
      </c>
      <c r="G3143" t="s">
        <v>31</v>
      </c>
      <c r="H3143" t="s">
        <v>31</v>
      </c>
      <c r="I3143" t="s">
        <v>2758</v>
      </c>
      <c r="J3143" t="s">
        <v>2758</v>
      </c>
      <c r="K3143" t="s">
        <v>31</v>
      </c>
      <c r="L3143" t="s">
        <v>2805</v>
      </c>
      <c r="N3143" s="17" t="str">
        <f t="shared" si="98"/>
        <v>WC728</v>
      </c>
      <c r="O3143">
        <f t="shared" si="99"/>
        <v>5861</v>
      </c>
    </row>
    <row r="3144" spans="1:15" x14ac:dyDescent="0.3">
      <c r="A3144">
        <v>5861</v>
      </c>
      <c r="B3144" s="171"/>
      <c r="C3144" t="s">
        <v>6181</v>
      </c>
      <c r="D3144" t="s">
        <v>5050</v>
      </c>
      <c r="E3144" t="s">
        <v>2782</v>
      </c>
      <c r="G3144" t="s">
        <v>31</v>
      </c>
      <c r="H3144" t="s">
        <v>31</v>
      </c>
      <c r="I3144" t="s">
        <v>2758</v>
      </c>
      <c r="J3144" t="s">
        <v>2758</v>
      </c>
      <c r="K3144" t="s">
        <v>31</v>
      </c>
      <c r="L3144" t="s">
        <v>2805</v>
      </c>
      <c r="N3144" s="17" t="str">
        <f t="shared" si="98"/>
        <v>CQ087</v>
      </c>
      <c r="O3144">
        <f t="shared" si="99"/>
        <v>5861</v>
      </c>
    </row>
    <row r="3145" spans="1:15" x14ac:dyDescent="0.3">
      <c r="A3145">
        <v>5861</v>
      </c>
      <c r="B3145" s="171"/>
      <c r="C3145" t="s">
        <v>6182</v>
      </c>
      <c r="D3145" t="s">
        <v>5050</v>
      </c>
      <c r="E3145" t="s">
        <v>2782</v>
      </c>
      <c r="G3145" t="s">
        <v>31</v>
      </c>
      <c r="H3145" t="s">
        <v>31</v>
      </c>
      <c r="I3145" t="s">
        <v>2758</v>
      </c>
      <c r="J3145" t="s">
        <v>2758</v>
      </c>
      <c r="K3145" t="s">
        <v>31</v>
      </c>
      <c r="L3145" t="s">
        <v>2805</v>
      </c>
      <c r="N3145" s="17" t="str">
        <f t="shared" si="98"/>
        <v>WC729</v>
      </c>
      <c r="O3145">
        <f t="shared" si="99"/>
        <v>5861</v>
      </c>
    </row>
    <row r="3146" spans="1:15" x14ac:dyDescent="0.3">
      <c r="A3146">
        <v>5861</v>
      </c>
      <c r="B3146" s="171"/>
      <c r="C3146" t="s">
        <v>6183</v>
      </c>
      <c r="D3146" t="s">
        <v>5050</v>
      </c>
      <c r="E3146" t="s">
        <v>2782</v>
      </c>
      <c r="G3146" t="s">
        <v>31</v>
      </c>
      <c r="H3146" t="s">
        <v>31</v>
      </c>
      <c r="I3146" t="s">
        <v>2758</v>
      </c>
      <c r="J3146" t="s">
        <v>2758</v>
      </c>
      <c r="K3146" t="s">
        <v>31</v>
      </c>
      <c r="L3146" t="s">
        <v>2805</v>
      </c>
      <c r="N3146" s="17" t="str">
        <f t="shared" si="98"/>
        <v>LT842</v>
      </c>
      <c r="O3146">
        <f t="shared" si="99"/>
        <v>5861</v>
      </c>
    </row>
    <row r="3147" spans="1:15" x14ac:dyDescent="0.3">
      <c r="A3147">
        <v>5861</v>
      </c>
      <c r="B3147" s="171"/>
      <c r="C3147" t="s">
        <v>6184</v>
      </c>
      <c r="D3147" t="s">
        <v>5050</v>
      </c>
      <c r="E3147" t="s">
        <v>2782</v>
      </c>
      <c r="G3147" t="s">
        <v>31</v>
      </c>
      <c r="H3147" t="s">
        <v>31</v>
      </c>
      <c r="I3147" t="s">
        <v>2758</v>
      </c>
      <c r="J3147" t="s">
        <v>2758</v>
      </c>
      <c r="K3147" t="s">
        <v>31</v>
      </c>
      <c r="L3147" t="s">
        <v>2805</v>
      </c>
      <c r="N3147" s="17" t="str">
        <f t="shared" si="98"/>
        <v>WC731</v>
      </c>
      <c r="O3147">
        <f t="shared" si="99"/>
        <v>5861</v>
      </c>
    </row>
    <row r="3148" spans="1:15" x14ac:dyDescent="0.3">
      <c r="A3148">
        <v>5861</v>
      </c>
      <c r="B3148" s="171"/>
      <c r="C3148" t="s">
        <v>6185</v>
      </c>
      <c r="D3148" t="s">
        <v>5050</v>
      </c>
      <c r="E3148" t="s">
        <v>2782</v>
      </c>
      <c r="G3148" t="s">
        <v>31</v>
      </c>
      <c r="H3148" t="s">
        <v>31</v>
      </c>
      <c r="I3148" t="s">
        <v>2758</v>
      </c>
      <c r="J3148" t="s">
        <v>2758</v>
      </c>
      <c r="K3148" t="s">
        <v>31</v>
      </c>
      <c r="L3148" t="s">
        <v>2805</v>
      </c>
      <c r="N3148" s="17" t="str">
        <f t="shared" si="98"/>
        <v>WC732</v>
      </c>
      <c r="O3148">
        <f t="shared" si="99"/>
        <v>5861</v>
      </c>
    </row>
    <row r="3149" spans="1:15" x14ac:dyDescent="0.3">
      <c r="A3149">
        <v>5861</v>
      </c>
      <c r="B3149" s="171"/>
      <c r="C3149" t="s">
        <v>6186</v>
      </c>
      <c r="D3149" t="s">
        <v>5050</v>
      </c>
      <c r="E3149" t="s">
        <v>2782</v>
      </c>
      <c r="G3149" t="s">
        <v>31</v>
      </c>
      <c r="H3149" t="s">
        <v>31</v>
      </c>
      <c r="I3149" t="s">
        <v>2758</v>
      </c>
      <c r="J3149" t="s">
        <v>2758</v>
      </c>
      <c r="K3149" t="s">
        <v>31</v>
      </c>
      <c r="L3149" t="s">
        <v>2805</v>
      </c>
      <c r="N3149" s="17" t="str">
        <f t="shared" si="98"/>
        <v>WC733</v>
      </c>
      <c r="O3149">
        <f t="shared" si="99"/>
        <v>5861</v>
      </c>
    </row>
    <row r="3150" spans="1:15" x14ac:dyDescent="0.3">
      <c r="A3150">
        <v>5861</v>
      </c>
      <c r="B3150" s="171"/>
      <c r="C3150" t="s">
        <v>6187</v>
      </c>
      <c r="D3150" t="s">
        <v>5050</v>
      </c>
      <c r="E3150" t="s">
        <v>2782</v>
      </c>
      <c r="G3150" t="s">
        <v>31</v>
      </c>
      <c r="H3150" t="s">
        <v>31</v>
      </c>
      <c r="I3150" t="s">
        <v>2758</v>
      </c>
      <c r="J3150" t="s">
        <v>2758</v>
      </c>
      <c r="K3150" t="s">
        <v>31</v>
      </c>
      <c r="L3150" t="s">
        <v>2805</v>
      </c>
      <c r="N3150" s="17" t="str">
        <f t="shared" si="98"/>
        <v>WC734</v>
      </c>
      <c r="O3150">
        <f t="shared" si="99"/>
        <v>5861</v>
      </c>
    </row>
    <row r="3151" spans="1:15" x14ac:dyDescent="0.3">
      <c r="A3151">
        <v>5861</v>
      </c>
      <c r="B3151" s="171"/>
      <c r="C3151" t="s">
        <v>6188</v>
      </c>
      <c r="D3151" t="s">
        <v>5050</v>
      </c>
      <c r="E3151" t="s">
        <v>2782</v>
      </c>
      <c r="G3151" t="s">
        <v>31</v>
      </c>
      <c r="H3151" t="s">
        <v>31</v>
      </c>
      <c r="I3151" t="s">
        <v>2758</v>
      </c>
      <c r="J3151" t="s">
        <v>2758</v>
      </c>
      <c r="K3151" t="s">
        <v>31</v>
      </c>
      <c r="L3151" t="s">
        <v>2805</v>
      </c>
      <c r="N3151" s="17" t="str">
        <f t="shared" si="98"/>
        <v>LV077</v>
      </c>
      <c r="O3151">
        <f t="shared" si="99"/>
        <v>5861</v>
      </c>
    </row>
    <row r="3152" spans="1:15" x14ac:dyDescent="0.3">
      <c r="A3152">
        <v>5861</v>
      </c>
      <c r="B3152" s="171"/>
      <c r="C3152" t="s">
        <v>6189</v>
      </c>
      <c r="D3152" t="s">
        <v>5050</v>
      </c>
      <c r="E3152" t="s">
        <v>2782</v>
      </c>
      <c r="G3152" t="s">
        <v>31</v>
      </c>
      <c r="H3152" t="s">
        <v>31</v>
      </c>
      <c r="I3152" t="s">
        <v>2758</v>
      </c>
      <c r="J3152" t="s">
        <v>2758</v>
      </c>
      <c r="K3152" t="s">
        <v>31</v>
      </c>
      <c r="L3152" t="s">
        <v>2805</v>
      </c>
      <c r="N3152" s="17" t="str">
        <f t="shared" si="98"/>
        <v>WC735</v>
      </c>
      <c r="O3152">
        <f t="shared" si="99"/>
        <v>5861</v>
      </c>
    </row>
    <row r="3153" spans="1:15" x14ac:dyDescent="0.3">
      <c r="A3153">
        <v>5861</v>
      </c>
      <c r="B3153" s="171"/>
      <c r="C3153" t="s">
        <v>6190</v>
      </c>
      <c r="D3153" t="s">
        <v>5050</v>
      </c>
      <c r="E3153" t="s">
        <v>2782</v>
      </c>
      <c r="G3153" t="s">
        <v>31</v>
      </c>
      <c r="H3153" t="s">
        <v>31</v>
      </c>
      <c r="I3153" t="s">
        <v>2758</v>
      </c>
      <c r="J3153" t="s">
        <v>2758</v>
      </c>
      <c r="K3153" t="s">
        <v>31</v>
      </c>
      <c r="L3153" t="s">
        <v>2805</v>
      </c>
      <c r="N3153" s="17" t="str">
        <f t="shared" si="98"/>
        <v>WC736</v>
      </c>
      <c r="O3153">
        <f t="shared" si="99"/>
        <v>5861</v>
      </c>
    </row>
    <row r="3154" spans="1:15" x14ac:dyDescent="0.3">
      <c r="A3154">
        <v>5861</v>
      </c>
      <c r="B3154" s="171"/>
      <c r="C3154" t="s">
        <v>6191</v>
      </c>
      <c r="D3154" t="s">
        <v>5050</v>
      </c>
      <c r="E3154" t="s">
        <v>2782</v>
      </c>
      <c r="G3154" t="s">
        <v>31</v>
      </c>
      <c r="H3154" t="s">
        <v>31</v>
      </c>
      <c r="I3154" t="s">
        <v>2758</v>
      </c>
      <c r="J3154" t="s">
        <v>2758</v>
      </c>
      <c r="K3154" t="s">
        <v>31</v>
      </c>
      <c r="L3154" t="s">
        <v>2805</v>
      </c>
      <c r="N3154" s="17" t="str">
        <f t="shared" si="98"/>
        <v>WB482</v>
      </c>
      <c r="O3154">
        <f t="shared" si="99"/>
        <v>5861</v>
      </c>
    </row>
    <row r="3155" spans="1:15" x14ac:dyDescent="0.3">
      <c r="A3155">
        <v>5861</v>
      </c>
      <c r="B3155" s="171"/>
      <c r="C3155" t="s">
        <v>6192</v>
      </c>
      <c r="D3155" t="s">
        <v>5050</v>
      </c>
      <c r="E3155" t="s">
        <v>2782</v>
      </c>
      <c r="G3155" t="s">
        <v>31</v>
      </c>
      <c r="H3155" t="s">
        <v>31</v>
      </c>
      <c r="I3155" t="s">
        <v>2758</v>
      </c>
      <c r="J3155" t="s">
        <v>2758</v>
      </c>
      <c r="K3155" t="s">
        <v>31</v>
      </c>
      <c r="L3155" t="s">
        <v>2805</v>
      </c>
      <c r="N3155" s="17" t="str">
        <f t="shared" si="98"/>
        <v>LT043</v>
      </c>
      <c r="O3155">
        <f t="shared" si="99"/>
        <v>5861</v>
      </c>
    </row>
    <row r="3156" spans="1:15" x14ac:dyDescent="0.3">
      <c r="A3156">
        <v>5861</v>
      </c>
      <c r="B3156" s="171"/>
      <c r="C3156" t="s">
        <v>6193</v>
      </c>
      <c r="D3156" t="s">
        <v>5050</v>
      </c>
      <c r="E3156" t="s">
        <v>2782</v>
      </c>
      <c r="G3156" t="s">
        <v>31</v>
      </c>
      <c r="H3156" t="s">
        <v>31</v>
      </c>
      <c r="I3156" t="s">
        <v>2758</v>
      </c>
      <c r="J3156" t="s">
        <v>2758</v>
      </c>
      <c r="K3156" t="s">
        <v>31</v>
      </c>
      <c r="L3156" t="s">
        <v>2805</v>
      </c>
      <c r="N3156" s="17" t="str">
        <f t="shared" si="98"/>
        <v>WB439</v>
      </c>
      <c r="O3156">
        <f t="shared" si="99"/>
        <v>5861</v>
      </c>
    </row>
    <row r="3157" spans="1:15" x14ac:dyDescent="0.3">
      <c r="A3157">
        <v>5861</v>
      </c>
      <c r="B3157" s="171"/>
      <c r="C3157" t="s">
        <v>6194</v>
      </c>
      <c r="D3157" t="s">
        <v>5050</v>
      </c>
      <c r="E3157" t="s">
        <v>2782</v>
      </c>
      <c r="G3157" t="s">
        <v>31</v>
      </c>
      <c r="H3157" t="s">
        <v>31</v>
      </c>
      <c r="I3157" t="s">
        <v>2758</v>
      </c>
      <c r="J3157" t="s">
        <v>2758</v>
      </c>
      <c r="K3157" t="s">
        <v>31</v>
      </c>
      <c r="L3157" t="s">
        <v>2805</v>
      </c>
      <c r="N3157" s="17" t="str">
        <f t="shared" si="98"/>
        <v>WC737</v>
      </c>
      <c r="O3157">
        <f t="shared" si="99"/>
        <v>5861</v>
      </c>
    </row>
    <row r="3158" spans="1:15" x14ac:dyDescent="0.3">
      <c r="A3158">
        <v>5861</v>
      </c>
      <c r="B3158" s="171"/>
      <c r="C3158" t="s">
        <v>6195</v>
      </c>
      <c r="D3158" t="s">
        <v>5050</v>
      </c>
      <c r="E3158" t="s">
        <v>2782</v>
      </c>
      <c r="G3158" t="s">
        <v>31</v>
      </c>
      <c r="H3158" t="s">
        <v>31</v>
      </c>
      <c r="I3158" t="s">
        <v>2758</v>
      </c>
      <c r="J3158" t="s">
        <v>2758</v>
      </c>
      <c r="K3158" t="s">
        <v>31</v>
      </c>
      <c r="L3158" t="s">
        <v>2805</v>
      </c>
      <c r="N3158" s="17" t="str">
        <f t="shared" si="98"/>
        <v>LT937</v>
      </c>
      <c r="O3158">
        <f t="shared" si="99"/>
        <v>5861</v>
      </c>
    </row>
    <row r="3159" spans="1:15" x14ac:dyDescent="0.3">
      <c r="A3159">
        <v>5861</v>
      </c>
      <c r="B3159" s="171"/>
      <c r="C3159" t="s">
        <v>6196</v>
      </c>
      <c r="D3159" t="s">
        <v>5050</v>
      </c>
      <c r="E3159" t="s">
        <v>2782</v>
      </c>
      <c r="G3159" t="s">
        <v>31</v>
      </c>
      <c r="H3159" t="s">
        <v>31</v>
      </c>
      <c r="I3159" t="s">
        <v>2758</v>
      </c>
      <c r="J3159" t="s">
        <v>2758</v>
      </c>
      <c r="K3159" t="s">
        <v>31</v>
      </c>
      <c r="L3159" t="s">
        <v>2805</v>
      </c>
      <c r="N3159" s="17" t="str">
        <f t="shared" si="98"/>
        <v>WC738</v>
      </c>
      <c r="O3159">
        <f t="shared" si="99"/>
        <v>5861</v>
      </c>
    </row>
    <row r="3160" spans="1:15" x14ac:dyDescent="0.3">
      <c r="A3160">
        <v>5861</v>
      </c>
      <c r="B3160" s="171"/>
      <c r="C3160" t="s">
        <v>6197</v>
      </c>
      <c r="D3160" t="s">
        <v>5050</v>
      </c>
      <c r="E3160" t="s">
        <v>2782</v>
      </c>
      <c r="G3160" t="s">
        <v>31</v>
      </c>
      <c r="H3160" t="s">
        <v>31</v>
      </c>
      <c r="I3160" t="s">
        <v>2758</v>
      </c>
      <c r="J3160" t="s">
        <v>2758</v>
      </c>
      <c r="K3160" t="s">
        <v>31</v>
      </c>
      <c r="L3160" t="s">
        <v>2805</v>
      </c>
      <c r="N3160" s="17" t="str">
        <f t="shared" si="98"/>
        <v>CQ755</v>
      </c>
      <c r="O3160">
        <f t="shared" si="99"/>
        <v>5861</v>
      </c>
    </row>
    <row r="3161" spans="1:15" x14ac:dyDescent="0.3">
      <c r="A3161">
        <v>5861</v>
      </c>
      <c r="B3161" s="171"/>
      <c r="C3161" t="s">
        <v>6198</v>
      </c>
      <c r="D3161" t="s">
        <v>5050</v>
      </c>
      <c r="E3161" t="s">
        <v>2782</v>
      </c>
      <c r="G3161" t="s">
        <v>31</v>
      </c>
      <c r="H3161" t="s">
        <v>31</v>
      </c>
      <c r="I3161" t="s">
        <v>2758</v>
      </c>
      <c r="J3161" t="s">
        <v>2758</v>
      </c>
      <c r="K3161" t="s">
        <v>31</v>
      </c>
      <c r="L3161" t="s">
        <v>2805</v>
      </c>
      <c r="N3161" s="17" t="str">
        <f t="shared" si="98"/>
        <v>CQ088</v>
      </c>
      <c r="O3161">
        <f t="shared" si="99"/>
        <v>5861</v>
      </c>
    </row>
    <row r="3162" spans="1:15" x14ac:dyDescent="0.3">
      <c r="A3162">
        <v>5861</v>
      </c>
      <c r="B3162" s="171"/>
      <c r="C3162" t="s">
        <v>6199</v>
      </c>
      <c r="D3162" t="s">
        <v>5050</v>
      </c>
      <c r="E3162" t="s">
        <v>2782</v>
      </c>
      <c r="G3162" t="s">
        <v>31</v>
      </c>
      <c r="H3162" t="s">
        <v>31</v>
      </c>
      <c r="I3162" t="s">
        <v>2758</v>
      </c>
      <c r="J3162" t="s">
        <v>2758</v>
      </c>
      <c r="K3162" t="s">
        <v>31</v>
      </c>
      <c r="L3162" t="s">
        <v>2805</v>
      </c>
      <c r="N3162" s="17" t="str">
        <f t="shared" si="98"/>
        <v>WC739</v>
      </c>
      <c r="O3162">
        <f t="shared" si="99"/>
        <v>5861</v>
      </c>
    </row>
    <row r="3163" spans="1:15" x14ac:dyDescent="0.3">
      <c r="A3163">
        <v>5861</v>
      </c>
      <c r="B3163" s="171"/>
      <c r="C3163" t="s">
        <v>6200</v>
      </c>
      <c r="D3163" t="s">
        <v>5050</v>
      </c>
      <c r="E3163" t="s">
        <v>2782</v>
      </c>
      <c r="G3163" t="s">
        <v>31</v>
      </c>
      <c r="H3163" t="s">
        <v>31</v>
      </c>
      <c r="I3163" t="s">
        <v>2758</v>
      </c>
      <c r="J3163" t="s">
        <v>2758</v>
      </c>
      <c r="K3163" t="s">
        <v>31</v>
      </c>
      <c r="L3163" t="s">
        <v>2805</v>
      </c>
      <c r="N3163" s="17" t="str">
        <f t="shared" si="98"/>
        <v>LV470</v>
      </c>
      <c r="O3163">
        <f t="shared" si="99"/>
        <v>5861</v>
      </c>
    </row>
    <row r="3164" spans="1:15" x14ac:dyDescent="0.3">
      <c r="A3164">
        <v>5861</v>
      </c>
      <c r="B3164" s="171"/>
      <c r="C3164" t="s">
        <v>6201</v>
      </c>
      <c r="D3164" t="s">
        <v>5050</v>
      </c>
      <c r="E3164" t="s">
        <v>2782</v>
      </c>
      <c r="G3164" t="s">
        <v>31</v>
      </c>
      <c r="H3164" t="s">
        <v>31</v>
      </c>
      <c r="I3164" t="s">
        <v>2758</v>
      </c>
      <c r="J3164" t="s">
        <v>2758</v>
      </c>
      <c r="K3164" t="s">
        <v>31</v>
      </c>
      <c r="L3164" t="s">
        <v>2805</v>
      </c>
      <c r="N3164" s="17" t="str">
        <f t="shared" si="98"/>
        <v>LS603</v>
      </c>
      <c r="O3164">
        <f t="shared" si="99"/>
        <v>5861</v>
      </c>
    </row>
    <row r="3165" spans="1:15" x14ac:dyDescent="0.3">
      <c r="A3165">
        <v>5861</v>
      </c>
      <c r="B3165" s="171"/>
      <c r="C3165" t="s">
        <v>6202</v>
      </c>
      <c r="D3165" t="s">
        <v>5050</v>
      </c>
      <c r="E3165" t="s">
        <v>2782</v>
      </c>
      <c r="G3165" t="s">
        <v>31</v>
      </c>
      <c r="H3165" t="s">
        <v>31</v>
      </c>
      <c r="I3165" t="s">
        <v>2758</v>
      </c>
      <c r="J3165" t="s">
        <v>2758</v>
      </c>
      <c r="K3165" t="s">
        <v>31</v>
      </c>
      <c r="L3165" t="s">
        <v>2805</v>
      </c>
      <c r="N3165" s="17" t="str">
        <f t="shared" si="98"/>
        <v>WB560</v>
      </c>
      <c r="O3165">
        <f t="shared" si="99"/>
        <v>5861</v>
      </c>
    </row>
    <row r="3166" spans="1:15" x14ac:dyDescent="0.3">
      <c r="A3166">
        <v>5861</v>
      </c>
      <c r="B3166" s="171"/>
      <c r="C3166" t="s">
        <v>6203</v>
      </c>
      <c r="D3166" t="s">
        <v>5050</v>
      </c>
      <c r="E3166" t="s">
        <v>2782</v>
      </c>
      <c r="G3166" t="s">
        <v>31</v>
      </c>
      <c r="H3166" t="s">
        <v>31</v>
      </c>
      <c r="I3166" t="s">
        <v>2758</v>
      </c>
      <c r="J3166" t="s">
        <v>2758</v>
      </c>
      <c r="K3166" t="s">
        <v>31</v>
      </c>
      <c r="L3166" t="s">
        <v>2805</v>
      </c>
      <c r="N3166" s="17" t="str">
        <f t="shared" si="98"/>
        <v>WE203</v>
      </c>
      <c r="O3166">
        <f t="shared" si="99"/>
        <v>5861</v>
      </c>
    </row>
    <row r="3167" spans="1:15" x14ac:dyDescent="0.3">
      <c r="A3167">
        <v>5861</v>
      </c>
      <c r="B3167" s="171"/>
      <c r="C3167" t="s">
        <v>6204</v>
      </c>
      <c r="D3167" t="s">
        <v>5050</v>
      </c>
      <c r="E3167" t="s">
        <v>2782</v>
      </c>
      <c r="G3167" t="s">
        <v>31</v>
      </c>
      <c r="H3167" t="s">
        <v>31</v>
      </c>
      <c r="I3167" t="s">
        <v>2758</v>
      </c>
      <c r="J3167" t="s">
        <v>2758</v>
      </c>
      <c r="K3167" t="s">
        <v>31</v>
      </c>
      <c r="L3167" t="s">
        <v>2805</v>
      </c>
      <c r="N3167" s="17" t="str">
        <f t="shared" si="98"/>
        <v>CQ089</v>
      </c>
      <c r="O3167">
        <f t="shared" si="99"/>
        <v>5861</v>
      </c>
    </row>
    <row r="3168" spans="1:15" x14ac:dyDescent="0.3">
      <c r="A3168">
        <v>5861</v>
      </c>
      <c r="B3168" s="171"/>
      <c r="C3168" t="s">
        <v>6205</v>
      </c>
      <c r="D3168" t="s">
        <v>5050</v>
      </c>
      <c r="E3168" t="s">
        <v>2782</v>
      </c>
      <c r="G3168" t="s">
        <v>31</v>
      </c>
      <c r="H3168" t="s">
        <v>31</v>
      </c>
      <c r="I3168" t="s">
        <v>2758</v>
      </c>
      <c r="J3168" t="s">
        <v>2758</v>
      </c>
      <c r="K3168" t="s">
        <v>31</v>
      </c>
      <c r="L3168" t="s">
        <v>2805</v>
      </c>
      <c r="N3168" s="17" t="str">
        <f t="shared" si="98"/>
        <v>WC740</v>
      </c>
      <c r="O3168">
        <f t="shared" si="99"/>
        <v>5861</v>
      </c>
    </row>
    <row r="3169" spans="1:15" x14ac:dyDescent="0.3">
      <c r="A3169">
        <v>5861</v>
      </c>
      <c r="B3169" s="171"/>
      <c r="C3169" t="s">
        <v>6206</v>
      </c>
      <c r="D3169" t="s">
        <v>5050</v>
      </c>
      <c r="E3169" t="s">
        <v>2782</v>
      </c>
      <c r="G3169" t="s">
        <v>31</v>
      </c>
      <c r="H3169" t="s">
        <v>31</v>
      </c>
      <c r="I3169" t="s">
        <v>2758</v>
      </c>
      <c r="J3169" t="s">
        <v>2758</v>
      </c>
      <c r="K3169" t="s">
        <v>31</v>
      </c>
      <c r="L3169" t="s">
        <v>2805</v>
      </c>
      <c r="N3169" s="17" t="str">
        <f t="shared" si="98"/>
        <v>WF043</v>
      </c>
      <c r="O3169">
        <f t="shared" si="99"/>
        <v>5861</v>
      </c>
    </row>
    <row r="3170" spans="1:15" x14ac:dyDescent="0.3">
      <c r="A3170">
        <v>5861</v>
      </c>
      <c r="B3170" s="171"/>
      <c r="C3170" t="s">
        <v>6207</v>
      </c>
      <c r="D3170" t="s">
        <v>5050</v>
      </c>
      <c r="E3170" t="s">
        <v>2782</v>
      </c>
      <c r="G3170" t="s">
        <v>31</v>
      </c>
      <c r="H3170" t="s">
        <v>31</v>
      </c>
      <c r="I3170" t="s">
        <v>2758</v>
      </c>
      <c r="J3170" t="s">
        <v>2758</v>
      </c>
      <c r="K3170" t="s">
        <v>31</v>
      </c>
      <c r="L3170" t="s">
        <v>2805</v>
      </c>
      <c r="N3170" s="17" t="str">
        <f t="shared" si="98"/>
        <v>WC741</v>
      </c>
      <c r="O3170">
        <f t="shared" si="99"/>
        <v>5861</v>
      </c>
    </row>
    <row r="3171" spans="1:15" x14ac:dyDescent="0.3">
      <c r="A3171">
        <v>5861</v>
      </c>
      <c r="B3171" s="171"/>
      <c r="C3171" t="s">
        <v>6208</v>
      </c>
      <c r="D3171" t="s">
        <v>5050</v>
      </c>
      <c r="E3171" t="s">
        <v>2782</v>
      </c>
      <c r="G3171" t="s">
        <v>31</v>
      </c>
      <c r="H3171" t="s">
        <v>31</v>
      </c>
      <c r="I3171" t="s">
        <v>2758</v>
      </c>
      <c r="J3171" t="s">
        <v>2758</v>
      </c>
      <c r="K3171" t="s">
        <v>31</v>
      </c>
      <c r="L3171" t="s">
        <v>2805</v>
      </c>
      <c r="N3171" s="17" t="str">
        <f t="shared" si="98"/>
        <v>LT938</v>
      </c>
      <c r="O3171">
        <f t="shared" si="99"/>
        <v>5861</v>
      </c>
    </row>
    <row r="3172" spans="1:15" x14ac:dyDescent="0.3">
      <c r="A3172">
        <v>5861</v>
      </c>
      <c r="B3172" s="171"/>
      <c r="C3172" t="s">
        <v>6209</v>
      </c>
      <c r="D3172" t="s">
        <v>5050</v>
      </c>
      <c r="E3172" t="s">
        <v>2782</v>
      </c>
      <c r="G3172" t="s">
        <v>31</v>
      </c>
      <c r="H3172" t="s">
        <v>31</v>
      </c>
      <c r="I3172" t="s">
        <v>2758</v>
      </c>
      <c r="J3172" t="s">
        <v>2758</v>
      </c>
      <c r="K3172" t="s">
        <v>31</v>
      </c>
      <c r="L3172" t="s">
        <v>2805</v>
      </c>
      <c r="N3172" s="17" t="str">
        <f t="shared" si="98"/>
        <v>WB232</v>
      </c>
      <c r="O3172">
        <f t="shared" si="99"/>
        <v>5861</v>
      </c>
    </row>
    <row r="3173" spans="1:15" x14ac:dyDescent="0.3">
      <c r="A3173">
        <v>5861</v>
      </c>
      <c r="B3173" s="171"/>
      <c r="C3173" t="s">
        <v>6210</v>
      </c>
      <c r="D3173" t="s">
        <v>5050</v>
      </c>
      <c r="E3173" t="s">
        <v>2782</v>
      </c>
      <c r="G3173" t="s">
        <v>31</v>
      </c>
      <c r="H3173" t="s">
        <v>31</v>
      </c>
      <c r="I3173" t="s">
        <v>2758</v>
      </c>
      <c r="J3173" t="s">
        <v>2758</v>
      </c>
      <c r="K3173" t="s">
        <v>31</v>
      </c>
      <c r="L3173" t="s">
        <v>2805</v>
      </c>
      <c r="N3173" s="17" t="str">
        <f t="shared" si="98"/>
        <v>WP988</v>
      </c>
      <c r="O3173">
        <f t="shared" si="99"/>
        <v>5861</v>
      </c>
    </row>
    <row r="3174" spans="1:15" x14ac:dyDescent="0.3">
      <c r="A3174">
        <v>5861</v>
      </c>
      <c r="B3174" s="171"/>
      <c r="C3174" t="s">
        <v>6211</v>
      </c>
      <c r="D3174" t="s">
        <v>5050</v>
      </c>
      <c r="E3174" t="s">
        <v>2782</v>
      </c>
      <c r="G3174" t="s">
        <v>31</v>
      </c>
      <c r="H3174" t="s">
        <v>31</v>
      </c>
      <c r="I3174" t="s">
        <v>2758</v>
      </c>
      <c r="J3174" t="s">
        <v>2758</v>
      </c>
      <c r="K3174" t="s">
        <v>31</v>
      </c>
      <c r="L3174" t="s">
        <v>2805</v>
      </c>
      <c r="N3174" s="17" t="str">
        <f t="shared" si="98"/>
        <v>WC743</v>
      </c>
      <c r="O3174">
        <f t="shared" si="99"/>
        <v>5861</v>
      </c>
    </row>
    <row r="3175" spans="1:15" x14ac:dyDescent="0.3">
      <c r="A3175">
        <v>5861</v>
      </c>
      <c r="B3175" s="171"/>
      <c r="C3175" t="s">
        <v>6212</v>
      </c>
      <c r="D3175" t="s">
        <v>5050</v>
      </c>
      <c r="E3175" t="s">
        <v>2782</v>
      </c>
      <c r="G3175" t="s">
        <v>31</v>
      </c>
      <c r="H3175" t="s">
        <v>31</v>
      </c>
      <c r="I3175" t="s">
        <v>2758</v>
      </c>
      <c r="J3175" t="s">
        <v>2758</v>
      </c>
      <c r="K3175" t="s">
        <v>31</v>
      </c>
      <c r="L3175" t="s">
        <v>2805</v>
      </c>
      <c r="N3175" s="17" t="str">
        <f t="shared" si="98"/>
        <v>CQ150</v>
      </c>
      <c r="O3175">
        <f t="shared" si="99"/>
        <v>5861</v>
      </c>
    </row>
    <row r="3176" spans="1:15" x14ac:dyDescent="0.3">
      <c r="A3176">
        <v>5861</v>
      </c>
      <c r="B3176" s="171"/>
      <c r="C3176" t="s">
        <v>6213</v>
      </c>
      <c r="D3176" t="s">
        <v>5050</v>
      </c>
      <c r="E3176" t="s">
        <v>2782</v>
      </c>
      <c r="G3176" t="s">
        <v>31</v>
      </c>
      <c r="H3176" t="s">
        <v>31</v>
      </c>
      <c r="I3176" t="s">
        <v>2758</v>
      </c>
      <c r="J3176" t="s">
        <v>2758</v>
      </c>
      <c r="K3176" t="s">
        <v>31</v>
      </c>
      <c r="L3176" t="s">
        <v>2805</v>
      </c>
      <c r="N3176" s="17" t="str">
        <f t="shared" si="98"/>
        <v>LT939</v>
      </c>
      <c r="O3176">
        <f t="shared" si="99"/>
        <v>5861</v>
      </c>
    </row>
    <row r="3177" spans="1:15" x14ac:dyDescent="0.3">
      <c r="A3177">
        <v>5861</v>
      </c>
      <c r="B3177" s="171"/>
      <c r="C3177" t="s">
        <v>6214</v>
      </c>
      <c r="D3177" t="s">
        <v>5050</v>
      </c>
      <c r="E3177" t="s">
        <v>2782</v>
      </c>
      <c r="G3177" t="s">
        <v>31</v>
      </c>
      <c r="H3177" t="s">
        <v>31</v>
      </c>
      <c r="I3177" t="s">
        <v>2758</v>
      </c>
      <c r="J3177" t="s">
        <v>2758</v>
      </c>
      <c r="K3177" t="s">
        <v>31</v>
      </c>
      <c r="L3177" t="s">
        <v>2805</v>
      </c>
      <c r="N3177" s="17" t="str">
        <f t="shared" si="98"/>
        <v>CQ219</v>
      </c>
      <c r="O3177">
        <f t="shared" si="99"/>
        <v>5861</v>
      </c>
    </row>
    <row r="3178" spans="1:15" x14ac:dyDescent="0.3">
      <c r="A3178">
        <v>5861</v>
      </c>
      <c r="B3178" s="171"/>
      <c r="C3178" t="s">
        <v>6215</v>
      </c>
      <c r="D3178" t="s">
        <v>5050</v>
      </c>
      <c r="E3178" t="s">
        <v>2782</v>
      </c>
      <c r="G3178" t="s">
        <v>31</v>
      </c>
      <c r="H3178" t="s">
        <v>31</v>
      </c>
      <c r="I3178" t="s">
        <v>2758</v>
      </c>
      <c r="J3178" t="s">
        <v>2758</v>
      </c>
      <c r="K3178" t="s">
        <v>31</v>
      </c>
      <c r="L3178" t="s">
        <v>2805</v>
      </c>
      <c r="N3178" s="17" t="str">
        <f t="shared" si="98"/>
        <v>LU604</v>
      </c>
      <c r="O3178">
        <f t="shared" si="99"/>
        <v>5861</v>
      </c>
    </row>
    <row r="3179" spans="1:15" x14ac:dyDescent="0.3">
      <c r="A3179">
        <v>5861</v>
      </c>
      <c r="B3179" s="171"/>
      <c r="C3179" t="s">
        <v>6216</v>
      </c>
      <c r="D3179" t="s">
        <v>5050</v>
      </c>
      <c r="E3179" t="s">
        <v>2782</v>
      </c>
      <c r="G3179" t="s">
        <v>31</v>
      </c>
      <c r="H3179" t="s">
        <v>31</v>
      </c>
      <c r="I3179" t="s">
        <v>2758</v>
      </c>
      <c r="J3179" t="s">
        <v>2758</v>
      </c>
      <c r="K3179" t="s">
        <v>31</v>
      </c>
      <c r="L3179" t="s">
        <v>2805</v>
      </c>
      <c r="N3179" s="17" t="str">
        <f t="shared" si="98"/>
        <v>WP148</v>
      </c>
      <c r="O3179">
        <f t="shared" si="99"/>
        <v>5861</v>
      </c>
    </row>
    <row r="3180" spans="1:15" x14ac:dyDescent="0.3">
      <c r="A3180">
        <v>5861</v>
      </c>
      <c r="B3180" s="171"/>
      <c r="C3180" t="s">
        <v>6217</v>
      </c>
      <c r="D3180" t="s">
        <v>5050</v>
      </c>
      <c r="E3180" t="s">
        <v>2782</v>
      </c>
      <c r="G3180" t="s">
        <v>31</v>
      </c>
      <c r="H3180" t="s">
        <v>31</v>
      </c>
      <c r="I3180" t="s">
        <v>2758</v>
      </c>
      <c r="J3180" t="s">
        <v>2758</v>
      </c>
      <c r="K3180" t="s">
        <v>31</v>
      </c>
      <c r="L3180" t="s">
        <v>2805</v>
      </c>
      <c r="N3180" s="17" t="str">
        <f t="shared" si="98"/>
        <v>LT855</v>
      </c>
      <c r="O3180">
        <f t="shared" si="99"/>
        <v>5861</v>
      </c>
    </row>
    <row r="3181" spans="1:15" x14ac:dyDescent="0.3">
      <c r="A3181">
        <v>5861</v>
      </c>
      <c r="B3181" s="171"/>
      <c r="C3181" t="s">
        <v>6218</v>
      </c>
      <c r="D3181" t="s">
        <v>5050</v>
      </c>
      <c r="E3181" t="s">
        <v>2782</v>
      </c>
      <c r="G3181" t="s">
        <v>31</v>
      </c>
      <c r="H3181" t="s">
        <v>31</v>
      </c>
      <c r="I3181" t="s">
        <v>2758</v>
      </c>
      <c r="J3181" t="s">
        <v>2758</v>
      </c>
      <c r="K3181" t="s">
        <v>31</v>
      </c>
      <c r="L3181" t="s">
        <v>2805</v>
      </c>
      <c r="N3181" s="17" t="str">
        <f t="shared" si="98"/>
        <v>WC745</v>
      </c>
      <c r="O3181">
        <f t="shared" si="99"/>
        <v>5861</v>
      </c>
    </row>
    <row r="3182" spans="1:15" x14ac:dyDescent="0.3">
      <c r="A3182">
        <v>5861</v>
      </c>
      <c r="B3182" s="171"/>
      <c r="C3182" t="s">
        <v>6219</v>
      </c>
      <c r="D3182" t="s">
        <v>5050</v>
      </c>
      <c r="E3182" t="s">
        <v>2782</v>
      </c>
      <c r="G3182" t="s">
        <v>31</v>
      </c>
      <c r="H3182" t="s">
        <v>31</v>
      </c>
      <c r="I3182" t="s">
        <v>2758</v>
      </c>
      <c r="J3182" t="s">
        <v>2758</v>
      </c>
      <c r="K3182" t="s">
        <v>31</v>
      </c>
      <c r="L3182" t="s">
        <v>2805</v>
      </c>
      <c r="N3182" s="17" t="str">
        <f t="shared" si="98"/>
        <v>LS381</v>
      </c>
      <c r="O3182">
        <f t="shared" si="99"/>
        <v>5861</v>
      </c>
    </row>
    <row r="3183" spans="1:15" x14ac:dyDescent="0.3">
      <c r="A3183">
        <v>5861</v>
      </c>
      <c r="B3183" s="171"/>
      <c r="C3183" t="s">
        <v>6220</v>
      </c>
      <c r="D3183" t="s">
        <v>5050</v>
      </c>
      <c r="E3183" t="s">
        <v>2782</v>
      </c>
      <c r="G3183" t="s">
        <v>31</v>
      </c>
      <c r="H3183" t="s">
        <v>31</v>
      </c>
      <c r="I3183" t="s">
        <v>2758</v>
      </c>
      <c r="J3183" t="s">
        <v>2758</v>
      </c>
      <c r="K3183" t="s">
        <v>31</v>
      </c>
      <c r="L3183" t="s">
        <v>2805</v>
      </c>
      <c r="N3183" s="17" t="str">
        <f t="shared" si="98"/>
        <v>LS382</v>
      </c>
      <c r="O3183">
        <f t="shared" si="99"/>
        <v>5861</v>
      </c>
    </row>
    <row r="3184" spans="1:15" x14ac:dyDescent="0.3">
      <c r="A3184">
        <v>5861</v>
      </c>
      <c r="B3184" s="171"/>
      <c r="C3184" t="s">
        <v>6221</v>
      </c>
      <c r="D3184" t="s">
        <v>5050</v>
      </c>
      <c r="E3184" t="s">
        <v>2782</v>
      </c>
      <c r="G3184" t="s">
        <v>31</v>
      </c>
      <c r="H3184" t="s">
        <v>31</v>
      </c>
      <c r="I3184" t="s">
        <v>2758</v>
      </c>
      <c r="J3184" t="s">
        <v>2758</v>
      </c>
      <c r="K3184" t="s">
        <v>31</v>
      </c>
      <c r="L3184" t="s">
        <v>2805</v>
      </c>
      <c r="N3184" s="17" t="str">
        <f t="shared" si="98"/>
        <v>IS011</v>
      </c>
      <c r="O3184">
        <f t="shared" si="99"/>
        <v>5861</v>
      </c>
    </row>
    <row r="3185" spans="1:15" x14ac:dyDescent="0.3">
      <c r="A3185">
        <v>5861</v>
      </c>
      <c r="B3185" s="171"/>
      <c r="C3185" t="s">
        <v>6222</v>
      </c>
      <c r="D3185" t="s">
        <v>5050</v>
      </c>
      <c r="E3185" t="s">
        <v>2782</v>
      </c>
      <c r="G3185" t="s">
        <v>31</v>
      </c>
      <c r="H3185" t="s">
        <v>31</v>
      </c>
      <c r="I3185" t="s">
        <v>2758</v>
      </c>
      <c r="J3185" t="s">
        <v>2758</v>
      </c>
      <c r="K3185" t="s">
        <v>31</v>
      </c>
      <c r="L3185" t="s">
        <v>2805</v>
      </c>
      <c r="N3185" s="17" t="str">
        <f t="shared" si="98"/>
        <v>LT044</v>
      </c>
      <c r="O3185">
        <f t="shared" si="99"/>
        <v>5861</v>
      </c>
    </row>
    <row r="3186" spans="1:15" x14ac:dyDescent="0.3">
      <c r="A3186">
        <v>5861</v>
      </c>
      <c r="B3186" s="171"/>
      <c r="C3186" t="s">
        <v>6223</v>
      </c>
      <c r="D3186" t="s">
        <v>5050</v>
      </c>
      <c r="E3186" t="s">
        <v>2782</v>
      </c>
      <c r="G3186" t="s">
        <v>31</v>
      </c>
      <c r="H3186" t="s">
        <v>31</v>
      </c>
      <c r="I3186" t="s">
        <v>2758</v>
      </c>
      <c r="J3186" t="s">
        <v>2758</v>
      </c>
      <c r="K3186" t="s">
        <v>31</v>
      </c>
      <c r="L3186" t="s">
        <v>2805</v>
      </c>
      <c r="N3186" s="17" t="str">
        <f t="shared" si="98"/>
        <v>WP149</v>
      </c>
      <c r="O3186">
        <f t="shared" si="99"/>
        <v>5861</v>
      </c>
    </row>
    <row r="3187" spans="1:15" x14ac:dyDescent="0.3">
      <c r="A3187">
        <v>5861</v>
      </c>
      <c r="B3187" s="171"/>
      <c r="C3187" t="s">
        <v>6224</v>
      </c>
      <c r="D3187" t="s">
        <v>5050</v>
      </c>
      <c r="E3187" t="s">
        <v>2782</v>
      </c>
      <c r="G3187" t="s">
        <v>31</v>
      </c>
      <c r="H3187" t="s">
        <v>31</v>
      </c>
      <c r="I3187" t="s">
        <v>2758</v>
      </c>
      <c r="J3187" t="s">
        <v>2758</v>
      </c>
      <c r="K3187" t="s">
        <v>31</v>
      </c>
      <c r="L3187" t="s">
        <v>2805</v>
      </c>
      <c r="N3187" s="17" t="str">
        <f t="shared" si="98"/>
        <v>WP152</v>
      </c>
      <c r="O3187">
        <f t="shared" si="99"/>
        <v>5861</v>
      </c>
    </row>
    <row r="3188" spans="1:15" x14ac:dyDescent="0.3">
      <c r="A3188">
        <v>5861</v>
      </c>
      <c r="B3188" s="171"/>
      <c r="C3188" t="s">
        <v>6225</v>
      </c>
      <c r="D3188" t="s">
        <v>5050</v>
      </c>
      <c r="E3188" t="s">
        <v>2782</v>
      </c>
      <c r="G3188" t="s">
        <v>31</v>
      </c>
      <c r="H3188" t="s">
        <v>31</v>
      </c>
      <c r="I3188" t="s">
        <v>2758</v>
      </c>
      <c r="J3188" t="s">
        <v>2758</v>
      </c>
      <c r="K3188" t="s">
        <v>31</v>
      </c>
      <c r="L3188" t="s">
        <v>2805</v>
      </c>
      <c r="N3188" s="17" t="str">
        <f t="shared" si="98"/>
        <v>WP154</v>
      </c>
      <c r="O3188">
        <f t="shared" si="99"/>
        <v>5861</v>
      </c>
    </row>
    <row r="3189" spans="1:15" x14ac:dyDescent="0.3">
      <c r="A3189">
        <v>5861</v>
      </c>
      <c r="B3189" s="171"/>
      <c r="C3189" t="s">
        <v>6226</v>
      </c>
      <c r="D3189" t="s">
        <v>5050</v>
      </c>
      <c r="E3189" t="s">
        <v>2782</v>
      </c>
      <c r="G3189" t="s">
        <v>31</v>
      </c>
      <c r="H3189" t="s">
        <v>31</v>
      </c>
      <c r="I3189" t="s">
        <v>2758</v>
      </c>
      <c r="J3189" t="s">
        <v>2758</v>
      </c>
      <c r="K3189" t="s">
        <v>31</v>
      </c>
      <c r="L3189" t="s">
        <v>2805</v>
      </c>
      <c r="N3189" s="17" t="str">
        <f t="shared" si="98"/>
        <v>WZ817</v>
      </c>
      <c r="O3189">
        <f t="shared" si="99"/>
        <v>5861</v>
      </c>
    </row>
    <row r="3190" spans="1:15" x14ac:dyDescent="0.3">
      <c r="A3190">
        <v>5861</v>
      </c>
      <c r="B3190" s="171"/>
      <c r="C3190" t="s">
        <v>6227</v>
      </c>
      <c r="D3190" t="s">
        <v>5050</v>
      </c>
      <c r="E3190" t="s">
        <v>2782</v>
      </c>
      <c r="G3190" t="s">
        <v>31</v>
      </c>
      <c r="H3190" t="s">
        <v>31</v>
      </c>
      <c r="I3190" t="s">
        <v>2758</v>
      </c>
      <c r="J3190" t="s">
        <v>2758</v>
      </c>
      <c r="K3190" t="s">
        <v>31</v>
      </c>
      <c r="L3190" t="s">
        <v>2805</v>
      </c>
      <c r="N3190" s="17" t="str">
        <f t="shared" si="98"/>
        <v>CQ090</v>
      </c>
      <c r="O3190">
        <f t="shared" si="99"/>
        <v>5861</v>
      </c>
    </row>
    <row r="3191" spans="1:15" x14ac:dyDescent="0.3">
      <c r="A3191">
        <v>5861</v>
      </c>
      <c r="B3191" s="171"/>
      <c r="C3191" t="s">
        <v>6228</v>
      </c>
      <c r="D3191" t="s">
        <v>5050</v>
      </c>
      <c r="E3191" t="s">
        <v>2782</v>
      </c>
      <c r="G3191" t="s">
        <v>31</v>
      </c>
      <c r="H3191" t="s">
        <v>31</v>
      </c>
      <c r="I3191" t="s">
        <v>2758</v>
      </c>
      <c r="J3191" t="s">
        <v>2758</v>
      </c>
      <c r="K3191" t="s">
        <v>31</v>
      </c>
      <c r="L3191" t="s">
        <v>2805</v>
      </c>
      <c r="N3191" s="17" t="str">
        <f t="shared" si="98"/>
        <v>WC746</v>
      </c>
      <c r="O3191">
        <f t="shared" si="99"/>
        <v>5861</v>
      </c>
    </row>
    <row r="3192" spans="1:15" x14ac:dyDescent="0.3">
      <c r="A3192">
        <v>5861</v>
      </c>
      <c r="B3192" s="171"/>
      <c r="C3192" t="s">
        <v>6229</v>
      </c>
      <c r="D3192" t="s">
        <v>5050</v>
      </c>
      <c r="E3192" t="s">
        <v>2782</v>
      </c>
      <c r="G3192" t="s">
        <v>31</v>
      </c>
      <c r="H3192" t="s">
        <v>31</v>
      </c>
      <c r="I3192" t="s">
        <v>2758</v>
      </c>
      <c r="J3192" t="s">
        <v>2758</v>
      </c>
      <c r="K3192" t="s">
        <v>31</v>
      </c>
      <c r="L3192" t="s">
        <v>2805</v>
      </c>
      <c r="N3192" s="17" t="str">
        <f t="shared" si="98"/>
        <v>WC747</v>
      </c>
      <c r="O3192">
        <f t="shared" si="99"/>
        <v>5861</v>
      </c>
    </row>
    <row r="3193" spans="1:15" x14ac:dyDescent="0.3">
      <c r="A3193">
        <v>5861</v>
      </c>
      <c r="B3193" s="171"/>
      <c r="C3193" t="s">
        <v>6230</v>
      </c>
      <c r="D3193" t="s">
        <v>5050</v>
      </c>
      <c r="E3193" t="s">
        <v>2782</v>
      </c>
      <c r="G3193" t="s">
        <v>31</v>
      </c>
      <c r="H3193" t="s">
        <v>31</v>
      </c>
      <c r="I3193" t="s">
        <v>2758</v>
      </c>
      <c r="J3193" t="s">
        <v>2758</v>
      </c>
      <c r="K3193" t="s">
        <v>31</v>
      </c>
      <c r="L3193" t="s">
        <v>2805</v>
      </c>
      <c r="N3193" s="17" t="str">
        <f t="shared" si="98"/>
        <v>WC748</v>
      </c>
      <c r="O3193">
        <f t="shared" si="99"/>
        <v>5861</v>
      </c>
    </row>
    <row r="3194" spans="1:15" x14ac:dyDescent="0.3">
      <c r="A3194">
        <v>5861</v>
      </c>
      <c r="B3194" s="171"/>
      <c r="C3194" t="s">
        <v>6231</v>
      </c>
      <c r="D3194" t="s">
        <v>5050</v>
      </c>
      <c r="E3194" t="s">
        <v>2782</v>
      </c>
      <c r="G3194" t="s">
        <v>31</v>
      </c>
      <c r="H3194" t="s">
        <v>31</v>
      </c>
      <c r="I3194" t="s">
        <v>2758</v>
      </c>
      <c r="J3194" t="s">
        <v>2758</v>
      </c>
      <c r="K3194" t="s">
        <v>31</v>
      </c>
      <c r="L3194" t="s">
        <v>2805</v>
      </c>
      <c r="N3194" s="17" t="str">
        <f t="shared" si="98"/>
        <v>CQ608</v>
      </c>
      <c r="O3194">
        <f t="shared" si="99"/>
        <v>5861</v>
      </c>
    </row>
    <row r="3195" spans="1:15" x14ac:dyDescent="0.3">
      <c r="A3195">
        <v>5861</v>
      </c>
      <c r="B3195" s="171"/>
      <c r="C3195" t="s">
        <v>6232</v>
      </c>
      <c r="D3195" t="s">
        <v>5050</v>
      </c>
      <c r="E3195" t="s">
        <v>2782</v>
      </c>
      <c r="G3195" t="s">
        <v>31</v>
      </c>
      <c r="H3195" t="s">
        <v>31</v>
      </c>
      <c r="I3195" t="s">
        <v>2758</v>
      </c>
      <c r="J3195" t="s">
        <v>2758</v>
      </c>
      <c r="K3195" t="s">
        <v>31</v>
      </c>
      <c r="L3195" t="s">
        <v>2805</v>
      </c>
      <c r="N3195" s="17" t="str">
        <f t="shared" si="98"/>
        <v>LV079</v>
      </c>
      <c r="O3195">
        <f t="shared" si="99"/>
        <v>5861</v>
      </c>
    </row>
    <row r="3196" spans="1:15" x14ac:dyDescent="0.3">
      <c r="A3196">
        <v>5861</v>
      </c>
      <c r="B3196" s="171"/>
      <c r="C3196" t="s">
        <v>6233</v>
      </c>
      <c r="D3196" t="s">
        <v>5050</v>
      </c>
      <c r="E3196" t="s">
        <v>2782</v>
      </c>
      <c r="G3196" t="s">
        <v>31</v>
      </c>
      <c r="H3196" t="s">
        <v>31</v>
      </c>
      <c r="I3196" t="s">
        <v>2758</v>
      </c>
      <c r="J3196" t="s">
        <v>2758</v>
      </c>
      <c r="K3196" t="s">
        <v>31</v>
      </c>
      <c r="L3196" t="s">
        <v>2805</v>
      </c>
      <c r="N3196" s="17" t="str">
        <f t="shared" si="98"/>
        <v>LV081</v>
      </c>
      <c r="O3196">
        <f t="shared" si="99"/>
        <v>5861</v>
      </c>
    </row>
    <row r="3197" spans="1:15" x14ac:dyDescent="0.3">
      <c r="A3197">
        <v>5861</v>
      </c>
      <c r="B3197" s="171"/>
      <c r="C3197" t="s">
        <v>6234</v>
      </c>
      <c r="D3197" t="s">
        <v>5050</v>
      </c>
      <c r="E3197" t="s">
        <v>2782</v>
      </c>
      <c r="G3197" t="s">
        <v>31</v>
      </c>
      <c r="H3197" t="s">
        <v>31</v>
      </c>
      <c r="I3197" t="s">
        <v>2758</v>
      </c>
      <c r="J3197" t="s">
        <v>2758</v>
      </c>
      <c r="K3197" t="s">
        <v>31</v>
      </c>
      <c r="L3197" t="s">
        <v>2805</v>
      </c>
      <c r="N3197" s="17" t="str">
        <f t="shared" si="98"/>
        <v>LV082</v>
      </c>
      <c r="O3197">
        <f t="shared" si="99"/>
        <v>5861</v>
      </c>
    </row>
    <row r="3198" spans="1:15" x14ac:dyDescent="0.3">
      <c r="A3198">
        <v>5861</v>
      </c>
      <c r="B3198" s="171"/>
      <c r="C3198" t="s">
        <v>6235</v>
      </c>
      <c r="D3198" t="s">
        <v>5050</v>
      </c>
      <c r="E3198" t="s">
        <v>2782</v>
      </c>
      <c r="G3198" t="s">
        <v>31</v>
      </c>
      <c r="H3198" t="s">
        <v>31</v>
      </c>
      <c r="I3198" t="s">
        <v>2758</v>
      </c>
      <c r="J3198" t="s">
        <v>2758</v>
      </c>
      <c r="K3198" t="s">
        <v>31</v>
      </c>
      <c r="L3198" t="s">
        <v>2805</v>
      </c>
      <c r="N3198" s="17" t="str">
        <f t="shared" si="98"/>
        <v>LT738</v>
      </c>
      <c r="O3198">
        <f t="shared" si="99"/>
        <v>5861</v>
      </c>
    </row>
    <row r="3199" spans="1:15" x14ac:dyDescent="0.3">
      <c r="A3199">
        <v>5861</v>
      </c>
      <c r="B3199" s="171"/>
      <c r="C3199" t="s">
        <v>6236</v>
      </c>
      <c r="D3199" t="s">
        <v>5050</v>
      </c>
      <c r="E3199" t="s">
        <v>2782</v>
      </c>
      <c r="G3199" t="s">
        <v>31</v>
      </c>
      <c r="H3199" t="s">
        <v>31</v>
      </c>
      <c r="I3199" t="s">
        <v>2758</v>
      </c>
      <c r="J3199" t="s">
        <v>2758</v>
      </c>
      <c r="K3199" t="s">
        <v>31</v>
      </c>
      <c r="L3199" t="s">
        <v>2805</v>
      </c>
      <c r="N3199" s="17" t="str">
        <f t="shared" si="98"/>
        <v>LT045</v>
      </c>
      <c r="O3199">
        <f t="shared" si="99"/>
        <v>5861</v>
      </c>
    </row>
    <row r="3200" spans="1:15" x14ac:dyDescent="0.3">
      <c r="A3200">
        <v>5861</v>
      </c>
      <c r="B3200" s="171"/>
      <c r="C3200" t="s">
        <v>6237</v>
      </c>
      <c r="D3200" t="s">
        <v>5050</v>
      </c>
      <c r="E3200" t="s">
        <v>2782</v>
      </c>
      <c r="G3200" t="s">
        <v>31</v>
      </c>
      <c r="H3200" t="s">
        <v>31</v>
      </c>
      <c r="I3200" t="s">
        <v>2758</v>
      </c>
      <c r="J3200" t="s">
        <v>2758</v>
      </c>
      <c r="K3200" t="s">
        <v>31</v>
      </c>
      <c r="L3200" t="s">
        <v>2805</v>
      </c>
      <c r="N3200" s="17" t="str">
        <f t="shared" si="98"/>
        <v>CQ091</v>
      </c>
      <c r="O3200">
        <f t="shared" si="99"/>
        <v>5861</v>
      </c>
    </row>
    <row r="3201" spans="1:15" x14ac:dyDescent="0.3">
      <c r="A3201">
        <v>5861</v>
      </c>
      <c r="B3201" s="171"/>
      <c r="C3201" t="s">
        <v>6238</v>
      </c>
      <c r="D3201" t="s">
        <v>5050</v>
      </c>
      <c r="E3201" t="s">
        <v>2782</v>
      </c>
      <c r="G3201" t="s">
        <v>31</v>
      </c>
      <c r="H3201" t="s">
        <v>31</v>
      </c>
      <c r="I3201" t="s">
        <v>2758</v>
      </c>
      <c r="J3201" t="s">
        <v>2758</v>
      </c>
      <c r="K3201" t="s">
        <v>31</v>
      </c>
      <c r="L3201" t="s">
        <v>2805</v>
      </c>
      <c r="N3201" s="17" t="str">
        <f t="shared" si="98"/>
        <v>WC749</v>
      </c>
      <c r="O3201">
        <f t="shared" si="99"/>
        <v>5861</v>
      </c>
    </row>
    <row r="3202" spans="1:15" x14ac:dyDescent="0.3">
      <c r="A3202">
        <v>5861</v>
      </c>
      <c r="B3202" s="171"/>
      <c r="C3202" t="s">
        <v>6239</v>
      </c>
      <c r="D3202" t="s">
        <v>5050</v>
      </c>
      <c r="E3202" t="s">
        <v>2782</v>
      </c>
      <c r="G3202" t="s">
        <v>31</v>
      </c>
      <c r="H3202" t="s">
        <v>31</v>
      </c>
      <c r="I3202" t="s">
        <v>2758</v>
      </c>
      <c r="J3202" t="s">
        <v>2758</v>
      </c>
      <c r="K3202" t="s">
        <v>31</v>
      </c>
      <c r="L3202" t="s">
        <v>2805</v>
      </c>
      <c r="N3202" s="17" t="str">
        <f t="shared" si="98"/>
        <v>LV465</v>
      </c>
      <c r="O3202">
        <f t="shared" si="99"/>
        <v>5861</v>
      </c>
    </row>
    <row r="3203" spans="1:15" x14ac:dyDescent="0.3">
      <c r="A3203">
        <v>5861</v>
      </c>
      <c r="B3203" s="171"/>
      <c r="C3203" t="s">
        <v>6240</v>
      </c>
      <c r="D3203" t="s">
        <v>5050</v>
      </c>
      <c r="E3203" t="s">
        <v>2782</v>
      </c>
      <c r="G3203" t="s">
        <v>31</v>
      </c>
      <c r="H3203" t="s">
        <v>31</v>
      </c>
      <c r="I3203" t="s">
        <v>2758</v>
      </c>
      <c r="J3203" t="s">
        <v>2758</v>
      </c>
      <c r="K3203" t="s">
        <v>31</v>
      </c>
      <c r="L3203" t="s">
        <v>2805</v>
      </c>
      <c r="N3203" s="17" t="str">
        <f t="shared" si="98"/>
        <v>WC750</v>
      </c>
      <c r="O3203">
        <f t="shared" si="99"/>
        <v>5861</v>
      </c>
    </row>
    <row r="3204" spans="1:15" x14ac:dyDescent="0.3">
      <c r="A3204">
        <v>5861</v>
      </c>
      <c r="B3204" s="171"/>
      <c r="C3204" t="s">
        <v>6241</v>
      </c>
      <c r="D3204" t="s">
        <v>5050</v>
      </c>
      <c r="E3204" t="s">
        <v>2782</v>
      </c>
      <c r="G3204" t="s">
        <v>31</v>
      </c>
      <c r="H3204" t="s">
        <v>31</v>
      </c>
      <c r="I3204" t="s">
        <v>2758</v>
      </c>
      <c r="J3204" t="s">
        <v>2758</v>
      </c>
      <c r="K3204" t="s">
        <v>31</v>
      </c>
      <c r="L3204" t="s">
        <v>2805</v>
      </c>
      <c r="N3204" s="17" t="str">
        <f t="shared" ref="N3204:N3267" si="100">C3204</f>
        <v>WC751</v>
      </c>
      <c r="O3204">
        <f t="shared" ref="O3204:O3267" si="101">A3204</f>
        <v>5861</v>
      </c>
    </row>
    <row r="3205" spans="1:15" x14ac:dyDescent="0.3">
      <c r="A3205">
        <v>5861</v>
      </c>
      <c r="B3205" s="171"/>
      <c r="C3205" t="s">
        <v>6242</v>
      </c>
      <c r="D3205" t="s">
        <v>5050</v>
      </c>
      <c r="E3205" t="s">
        <v>2782</v>
      </c>
      <c r="G3205" t="s">
        <v>31</v>
      </c>
      <c r="H3205" t="s">
        <v>31</v>
      </c>
      <c r="I3205" t="s">
        <v>2758</v>
      </c>
      <c r="J3205" t="s">
        <v>2758</v>
      </c>
      <c r="K3205" t="s">
        <v>31</v>
      </c>
      <c r="L3205" t="s">
        <v>2805</v>
      </c>
      <c r="N3205" s="17" t="str">
        <f t="shared" si="100"/>
        <v>CB189</v>
      </c>
      <c r="O3205">
        <f t="shared" si="101"/>
        <v>5861</v>
      </c>
    </row>
    <row r="3206" spans="1:15" x14ac:dyDescent="0.3">
      <c r="A3206">
        <v>5861</v>
      </c>
      <c r="B3206" s="171"/>
      <c r="C3206" t="s">
        <v>6243</v>
      </c>
      <c r="D3206" t="s">
        <v>5050</v>
      </c>
      <c r="E3206" t="s">
        <v>2782</v>
      </c>
      <c r="G3206" t="s">
        <v>31</v>
      </c>
      <c r="H3206" t="s">
        <v>31</v>
      </c>
      <c r="I3206" t="s">
        <v>2758</v>
      </c>
      <c r="J3206" t="s">
        <v>2758</v>
      </c>
      <c r="K3206" t="s">
        <v>31</v>
      </c>
      <c r="L3206" t="s">
        <v>2805</v>
      </c>
      <c r="N3206" s="17" t="str">
        <f t="shared" si="100"/>
        <v>LT940</v>
      </c>
      <c r="O3206">
        <f t="shared" si="101"/>
        <v>5861</v>
      </c>
    </row>
    <row r="3207" spans="1:15" x14ac:dyDescent="0.3">
      <c r="A3207">
        <v>5861</v>
      </c>
      <c r="B3207" s="171"/>
      <c r="C3207">
        <v>20761</v>
      </c>
      <c r="D3207" t="s">
        <v>5050</v>
      </c>
      <c r="E3207" t="s">
        <v>2782</v>
      </c>
      <c r="G3207" t="s">
        <v>31</v>
      </c>
      <c r="H3207" t="s">
        <v>31</v>
      </c>
      <c r="I3207" t="s">
        <v>2758</v>
      </c>
      <c r="J3207" t="s">
        <v>2758</v>
      </c>
      <c r="K3207" t="s">
        <v>31</v>
      </c>
      <c r="L3207" t="s">
        <v>2805</v>
      </c>
      <c r="N3207" s="17">
        <f t="shared" si="100"/>
        <v>20761</v>
      </c>
      <c r="O3207">
        <f t="shared" si="101"/>
        <v>5861</v>
      </c>
    </row>
    <row r="3208" spans="1:15" x14ac:dyDescent="0.3">
      <c r="A3208">
        <v>5861</v>
      </c>
      <c r="B3208" s="171"/>
      <c r="C3208" t="s">
        <v>6244</v>
      </c>
      <c r="D3208" t="s">
        <v>5050</v>
      </c>
      <c r="E3208" t="s">
        <v>2782</v>
      </c>
      <c r="G3208" t="s">
        <v>31</v>
      </c>
      <c r="H3208" t="s">
        <v>31</v>
      </c>
      <c r="I3208" t="s">
        <v>2758</v>
      </c>
      <c r="J3208" t="s">
        <v>2758</v>
      </c>
      <c r="K3208" t="s">
        <v>31</v>
      </c>
      <c r="L3208" t="s">
        <v>2805</v>
      </c>
      <c r="N3208" s="17" t="str">
        <f t="shared" si="100"/>
        <v>WC753</v>
      </c>
      <c r="O3208">
        <f t="shared" si="101"/>
        <v>5861</v>
      </c>
    </row>
    <row r="3209" spans="1:15" x14ac:dyDescent="0.3">
      <c r="A3209">
        <v>5861</v>
      </c>
      <c r="B3209" s="171"/>
      <c r="C3209" t="s">
        <v>6245</v>
      </c>
      <c r="D3209" t="s">
        <v>5050</v>
      </c>
      <c r="E3209" t="s">
        <v>2782</v>
      </c>
      <c r="G3209" t="s">
        <v>31</v>
      </c>
      <c r="H3209" t="s">
        <v>31</v>
      </c>
      <c r="I3209" t="s">
        <v>2758</v>
      </c>
      <c r="J3209" t="s">
        <v>2758</v>
      </c>
      <c r="K3209" t="s">
        <v>31</v>
      </c>
      <c r="L3209" t="s">
        <v>2805</v>
      </c>
      <c r="N3209" s="17" t="str">
        <f t="shared" si="100"/>
        <v>WC752</v>
      </c>
      <c r="O3209">
        <f t="shared" si="101"/>
        <v>5861</v>
      </c>
    </row>
    <row r="3210" spans="1:15" x14ac:dyDescent="0.3">
      <c r="A3210">
        <v>5861</v>
      </c>
      <c r="B3210" s="171"/>
      <c r="C3210" t="s">
        <v>6246</v>
      </c>
      <c r="D3210" t="s">
        <v>5050</v>
      </c>
      <c r="E3210" t="s">
        <v>2782</v>
      </c>
      <c r="G3210" t="s">
        <v>31</v>
      </c>
      <c r="H3210" t="s">
        <v>31</v>
      </c>
      <c r="I3210" t="s">
        <v>2758</v>
      </c>
      <c r="J3210" t="s">
        <v>2758</v>
      </c>
      <c r="K3210" t="s">
        <v>31</v>
      </c>
      <c r="L3210" t="s">
        <v>2805</v>
      </c>
      <c r="N3210" s="17" t="str">
        <f t="shared" si="100"/>
        <v>WC754</v>
      </c>
      <c r="O3210">
        <f t="shared" si="101"/>
        <v>5861</v>
      </c>
    </row>
    <row r="3211" spans="1:15" x14ac:dyDescent="0.3">
      <c r="A3211">
        <v>5861</v>
      </c>
      <c r="B3211" s="171"/>
      <c r="C3211" t="s">
        <v>6247</v>
      </c>
      <c r="D3211" t="s">
        <v>5050</v>
      </c>
      <c r="E3211" t="s">
        <v>2782</v>
      </c>
      <c r="G3211" t="s">
        <v>31</v>
      </c>
      <c r="H3211" t="s">
        <v>31</v>
      </c>
      <c r="I3211" t="s">
        <v>2758</v>
      </c>
      <c r="J3211" t="s">
        <v>2758</v>
      </c>
      <c r="K3211" t="s">
        <v>31</v>
      </c>
      <c r="L3211" t="s">
        <v>2805</v>
      </c>
      <c r="N3211" s="17" t="str">
        <f t="shared" si="100"/>
        <v>CB406</v>
      </c>
      <c r="O3211">
        <f t="shared" si="101"/>
        <v>5861</v>
      </c>
    </row>
    <row r="3212" spans="1:15" x14ac:dyDescent="0.3">
      <c r="A3212">
        <v>5861</v>
      </c>
      <c r="B3212" s="171"/>
      <c r="C3212" t="s">
        <v>6248</v>
      </c>
      <c r="D3212" t="s">
        <v>5050</v>
      </c>
      <c r="E3212" t="s">
        <v>2782</v>
      </c>
      <c r="G3212" t="s">
        <v>31</v>
      </c>
      <c r="H3212" t="s">
        <v>31</v>
      </c>
      <c r="I3212" t="s">
        <v>2758</v>
      </c>
      <c r="J3212" t="s">
        <v>2758</v>
      </c>
      <c r="K3212" t="s">
        <v>31</v>
      </c>
      <c r="L3212" t="s">
        <v>2805</v>
      </c>
      <c r="N3212" s="17" t="str">
        <f t="shared" si="100"/>
        <v>WR566</v>
      </c>
      <c r="O3212">
        <f t="shared" si="101"/>
        <v>5861</v>
      </c>
    </row>
    <row r="3213" spans="1:15" x14ac:dyDescent="0.3">
      <c r="A3213">
        <v>5861</v>
      </c>
      <c r="B3213" s="171"/>
      <c r="C3213" t="s">
        <v>6249</v>
      </c>
      <c r="D3213" t="s">
        <v>5050</v>
      </c>
      <c r="E3213" t="s">
        <v>2782</v>
      </c>
      <c r="G3213" t="s">
        <v>31</v>
      </c>
      <c r="H3213" t="s">
        <v>31</v>
      </c>
      <c r="I3213" t="s">
        <v>2758</v>
      </c>
      <c r="J3213" t="s">
        <v>2758</v>
      </c>
      <c r="K3213" t="s">
        <v>31</v>
      </c>
      <c r="L3213" t="s">
        <v>2805</v>
      </c>
      <c r="N3213" s="17" t="str">
        <f t="shared" si="100"/>
        <v>CQ609</v>
      </c>
      <c r="O3213">
        <f t="shared" si="101"/>
        <v>5861</v>
      </c>
    </row>
    <row r="3214" spans="1:15" x14ac:dyDescent="0.3">
      <c r="A3214">
        <v>5861</v>
      </c>
      <c r="B3214" s="171"/>
      <c r="C3214" t="s">
        <v>6250</v>
      </c>
      <c r="D3214" t="s">
        <v>5050</v>
      </c>
      <c r="E3214" t="s">
        <v>2782</v>
      </c>
      <c r="G3214" t="s">
        <v>31</v>
      </c>
      <c r="H3214" t="s">
        <v>31</v>
      </c>
      <c r="I3214" t="s">
        <v>2758</v>
      </c>
      <c r="J3214" t="s">
        <v>2758</v>
      </c>
      <c r="K3214" t="s">
        <v>31</v>
      </c>
      <c r="L3214" t="s">
        <v>2805</v>
      </c>
      <c r="N3214" s="17" t="str">
        <f t="shared" si="100"/>
        <v>WC755</v>
      </c>
      <c r="O3214">
        <f t="shared" si="101"/>
        <v>5861</v>
      </c>
    </row>
    <row r="3215" spans="1:15" x14ac:dyDescent="0.3">
      <c r="A3215">
        <v>5861</v>
      </c>
      <c r="B3215" s="171"/>
      <c r="C3215" t="s">
        <v>6251</v>
      </c>
      <c r="D3215" t="s">
        <v>5050</v>
      </c>
      <c r="E3215" t="s">
        <v>2782</v>
      </c>
      <c r="G3215" t="s">
        <v>31</v>
      </c>
      <c r="H3215" t="s">
        <v>31</v>
      </c>
      <c r="I3215" t="s">
        <v>2758</v>
      </c>
      <c r="J3215" t="s">
        <v>2758</v>
      </c>
      <c r="K3215" t="s">
        <v>31</v>
      </c>
      <c r="L3215" t="s">
        <v>2805</v>
      </c>
      <c r="N3215" s="17" t="str">
        <f t="shared" si="100"/>
        <v>WC756</v>
      </c>
      <c r="O3215">
        <f t="shared" si="101"/>
        <v>5861</v>
      </c>
    </row>
    <row r="3216" spans="1:15" x14ac:dyDescent="0.3">
      <c r="A3216">
        <v>5861</v>
      </c>
      <c r="B3216" s="171"/>
      <c r="C3216" t="s">
        <v>6252</v>
      </c>
      <c r="D3216" t="s">
        <v>5050</v>
      </c>
      <c r="E3216" t="s">
        <v>2782</v>
      </c>
      <c r="G3216" t="s">
        <v>31</v>
      </c>
      <c r="H3216" t="s">
        <v>31</v>
      </c>
      <c r="I3216" t="s">
        <v>2758</v>
      </c>
      <c r="J3216" t="s">
        <v>2758</v>
      </c>
      <c r="K3216" t="s">
        <v>31</v>
      </c>
      <c r="L3216" t="s">
        <v>2805</v>
      </c>
      <c r="N3216" s="17" t="str">
        <f t="shared" si="100"/>
        <v>CQ756</v>
      </c>
      <c r="O3216">
        <f t="shared" si="101"/>
        <v>5861</v>
      </c>
    </row>
    <row r="3217" spans="1:15" x14ac:dyDescent="0.3">
      <c r="A3217">
        <v>5861</v>
      </c>
      <c r="B3217" s="171"/>
      <c r="C3217" t="s">
        <v>6253</v>
      </c>
      <c r="D3217" t="s">
        <v>5050</v>
      </c>
      <c r="E3217" t="s">
        <v>2782</v>
      </c>
      <c r="G3217" t="s">
        <v>31</v>
      </c>
      <c r="H3217" t="s">
        <v>31</v>
      </c>
      <c r="I3217" t="s">
        <v>2758</v>
      </c>
      <c r="J3217" t="s">
        <v>2758</v>
      </c>
      <c r="K3217" t="s">
        <v>31</v>
      </c>
      <c r="L3217" t="s">
        <v>2805</v>
      </c>
      <c r="N3217" s="17" t="str">
        <f t="shared" si="100"/>
        <v>LU748</v>
      </c>
      <c r="O3217">
        <f t="shared" si="101"/>
        <v>5861</v>
      </c>
    </row>
    <row r="3218" spans="1:15" x14ac:dyDescent="0.3">
      <c r="A3218">
        <v>5861</v>
      </c>
      <c r="B3218" s="171"/>
      <c r="C3218" t="s">
        <v>6254</v>
      </c>
      <c r="D3218" t="s">
        <v>5050</v>
      </c>
      <c r="E3218" t="s">
        <v>2782</v>
      </c>
      <c r="G3218" t="s">
        <v>31</v>
      </c>
      <c r="H3218" t="s">
        <v>31</v>
      </c>
      <c r="I3218" t="s">
        <v>2758</v>
      </c>
      <c r="J3218" t="s">
        <v>2758</v>
      </c>
      <c r="K3218" t="s">
        <v>31</v>
      </c>
      <c r="L3218" t="s">
        <v>2805</v>
      </c>
      <c r="N3218" s="17" t="str">
        <f t="shared" si="100"/>
        <v>WC757</v>
      </c>
      <c r="O3218">
        <f t="shared" si="101"/>
        <v>5861</v>
      </c>
    </row>
    <row r="3219" spans="1:15" x14ac:dyDescent="0.3">
      <c r="A3219">
        <v>5861</v>
      </c>
      <c r="B3219" s="171"/>
      <c r="C3219" t="s">
        <v>6255</v>
      </c>
      <c r="D3219" t="s">
        <v>5050</v>
      </c>
      <c r="E3219" t="s">
        <v>2782</v>
      </c>
      <c r="G3219" t="s">
        <v>31</v>
      </c>
      <c r="H3219" t="s">
        <v>31</v>
      </c>
      <c r="I3219" t="s">
        <v>2758</v>
      </c>
      <c r="J3219" t="s">
        <v>2758</v>
      </c>
      <c r="K3219" t="s">
        <v>31</v>
      </c>
      <c r="L3219" t="s">
        <v>2805</v>
      </c>
      <c r="N3219" s="17" t="str">
        <f t="shared" si="100"/>
        <v>LT941</v>
      </c>
      <c r="O3219">
        <f t="shared" si="101"/>
        <v>5861</v>
      </c>
    </row>
    <row r="3220" spans="1:15" x14ac:dyDescent="0.3">
      <c r="A3220">
        <v>5861</v>
      </c>
      <c r="B3220" s="171"/>
      <c r="C3220" t="s">
        <v>6256</v>
      </c>
      <c r="D3220" t="s">
        <v>5050</v>
      </c>
      <c r="E3220" t="s">
        <v>2782</v>
      </c>
      <c r="G3220" t="s">
        <v>31</v>
      </c>
      <c r="H3220" t="s">
        <v>31</v>
      </c>
      <c r="I3220" t="s">
        <v>2758</v>
      </c>
      <c r="J3220" t="s">
        <v>2758</v>
      </c>
      <c r="K3220" t="s">
        <v>31</v>
      </c>
      <c r="L3220" t="s">
        <v>2805</v>
      </c>
      <c r="N3220" s="17" t="str">
        <f t="shared" si="100"/>
        <v>LT942</v>
      </c>
      <c r="O3220">
        <f t="shared" si="101"/>
        <v>5861</v>
      </c>
    </row>
    <row r="3221" spans="1:15" x14ac:dyDescent="0.3">
      <c r="A3221">
        <v>5861</v>
      </c>
      <c r="B3221" s="171"/>
      <c r="C3221" t="s">
        <v>6257</v>
      </c>
      <c r="D3221" t="s">
        <v>5050</v>
      </c>
      <c r="E3221" t="s">
        <v>2782</v>
      </c>
      <c r="G3221" t="s">
        <v>31</v>
      </c>
      <c r="H3221" t="s">
        <v>31</v>
      </c>
      <c r="I3221" t="s">
        <v>2758</v>
      </c>
      <c r="J3221" t="s">
        <v>2758</v>
      </c>
      <c r="K3221" t="s">
        <v>31</v>
      </c>
      <c r="L3221" t="s">
        <v>2805</v>
      </c>
      <c r="N3221" s="17" t="str">
        <f t="shared" si="100"/>
        <v>WC758</v>
      </c>
      <c r="O3221">
        <f t="shared" si="101"/>
        <v>5861</v>
      </c>
    </row>
    <row r="3222" spans="1:15" x14ac:dyDescent="0.3">
      <c r="A3222">
        <v>5861</v>
      </c>
      <c r="B3222" s="171"/>
      <c r="C3222" t="s">
        <v>6258</v>
      </c>
      <c r="D3222" t="s">
        <v>5050</v>
      </c>
      <c r="E3222" t="s">
        <v>2782</v>
      </c>
      <c r="G3222" t="s">
        <v>31</v>
      </c>
      <c r="H3222" t="s">
        <v>31</v>
      </c>
      <c r="I3222" t="s">
        <v>2758</v>
      </c>
      <c r="J3222" t="s">
        <v>2758</v>
      </c>
      <c r="K3222" t="s">
        <v>31</v>
      </c>
      <c r="L3222" t="s">
        <v>2805</v>
      </c>
      <c r="N3222" s="17" t="str">
        <f t="shared" si="100"/>
        <v>WC759</v>
      </c>
      <c r="O3222">
        <f t="shared" si="101"/>
        <v>5861</v>
      </c>
    </row>
    <row r="3223" spans="1:15" x14ac:dyDescent="0.3">
      <c r="A3223">
        <v>5861</v>
      </c>
      <c r="B3223" s="171"/>
      <c r="C3223" t="s">
        <v>6259</v>
      </c>
      <c r="D3223" t="s">
        <v>5050</v>
      </c>
      <c r="E3223" t="s">
        <v>2782</v>
      </c>
      <c r="G3223" t="s">
        <v>31</v>
      </c>
      <c r="H3223" t="s">
        <v>31</v>
      </c>
      <c r="I3223" t="s">
        <v>2758</v>
      </c>
      <c r="J3223" t="s">
        <v>2758</v>
      </c>
      <c r="K3223" t="s">
        <v>31</v>
      </c>
      <c r="L3223" t="s">
        <v>2805</v>
      </c>
      <c r="N3223" s="17" t="str">
        <f t="shared" si="100"/>
        <v>WC760</v>
      </c>
      <c r="O3223">
        <f t="shared" si="101"/>
        <v>5861</v>
      </c>
    </row>
    <row r="3224" spans="1:15" x14ac:dyDescent="0.3">
      <c r="A3224">
        <v>5861</v>
      </c>
      <c r="B3224" s="171"/>
      <c r="C3224" t="s">
        <v>6260</v>
      </c>
      <c r="D3224" t="s">
        <v>5050</v>
      </c>
      <c r="E3224" t="s">
        <v>2782</v>
      </c>
      <c r="G3224" t="s">
        <v>31</v>
      </c>
      <c r="H3224" t="s">
        <v>31</v>
      </c>
      <c r="I3224" t="s">
        <v>2758</v>
      </c>
      <c r="J3224" t="s">
        <v>2758</v>
      </c>
      <c r="K3224" t="s">
        <v>31</v>
      </c>
      <c r="L3224" t="s">
        <v>2805</v>
      </c>
      <c r="N3224" s="17" t="str">
        <f t="shared" si="100"/>
        <v>WC762</v>
      </c>
      <c r="O3224">
        <f t="shared" si="101"/>
        <v>5861</v>
      </c>
    </row>
    <row r="3225" spans="1:15" x14ac:dyDescent="0.3">
      <c r="A3225">
        <v>5861</v>
      </c>
      <c r="B3225" s="171"/>
      <c r="C3225" t="s">
        <v>6261</v>
      </c>
      <c r="D3225" t="s">
        <v>5050</v>
      </c>
      <c r="E3225" t="s">
        <v>2782</v>
      </c>
      <c r="G3225" t="s">
        <v>31</v>
      </c>
      <c r="H3225" t="s">
        <v>31</v>
      </c>
      <c r="I3225" t="s">
        <v>2758</v>
      </c>
      <c r="J3225" t="s">
        <v>2758</v>
      </c>
      <c r="K3225" t="s">
        <v>31</v>
      </c>
      <c r="L3225" t="s">
        <v>2805</v>
      </c>
      <c r="N3225" s="17" t="str">
        <f t="shared" si="100"/>
        <v>WC764</v>
      </c>
      <c r="O3225">
        <f t="shared" si="101"/>
        <v>5861</v>
      </c>
    </row>
    <row r="3226" spans="1:15" x14ac:dyDescent="0.3">
      <c r="A3226">
        <v>5861</v>
      </c>
      <c r="B3226" s="171"/>
      <c r="C3226" t="s">
        <v>6262</v>
      </c>
      <c r="D3226" t="s">
        <v>5050</v>
      </c>
      <c r="E3226" t="s">
        <v>2782</v>
      </c>
      <c r="G3226" t="s">
        <v>31</v>
      </c>
      <c r="H3226" t="s">
        <v>31</v>
      </c>
      <c r="I3226" t="s">
        <v>2758</v>
      </c>
      <c r="J3226" t="s">
        <v>2758</v>
      </c>
      <c r="K3226" t="s">
        <v>31</v>
      </c>
      <c r="L3226" t="s">
        <v>2805</v>
      </c>
      <c r="N3226" s="17" t="str">
        <f t="shared" si="100"/>
        <v>WC763</v>
      </c>
      <c r="O3226">
        <f t="shared" si="101"/>
        <v>5861</v>
      </c>
    </row>
    <row r="3227" spans="1:15" x14ac:dyDescent="0.3">
      <c r="A3227">
        <v>5861</v>
      </c>
      <c r="B3227" s="171"/>
      <c r="C3227" t="s">
        <v>6263</v>
      </c>
      <c r="D3227" t="s">
        <v>5050</v>
      </c>
      <c r="E3227" t="s">
        <v>2782</v>
      </c>
      <c r="G3227" t="s">
        <v>31</v>
      </c>
      <c r="H3227" t="s">
        <v>31</v>
      </c>
      <c r="I3227" t="s">
        <v>2758</v>
      </c>
      <c r="J3227" t="s">
        <v>2758</v>
      </c>
      <c r="K3227" t="s">
        <v>31</v>
      </c>
      <c r="L3227" t="s">
        <v>2805</v>
      </c>
      <c r="N3227" s="17" t="str">
        <f t="shared" si="100"/>
        <v>LS608</v>
      </c>
      <c r="O3227">
        <f t="shared" si="101"/>
        <v>5861</v>
      </c>
    </row>
    <row r="3228" spans="1:15" x14ac:dyDescent="0.3">
      <c r="A3228">
        <v>5861</v>
      </c>
      <c r="B3228" s="171"/>
      <c r="C3228" t="s">
        <v>6264</v>
      </c>
      <c r="D3228" t="s">
        <v>5050</v>
      </c>
      <c r="E3228" t="s">
        <v>2782</v>
      </c>
      <c r="G3228" t="s">
        <v>31</v>
      </c>
      <c r="H3228" t="s">
        <v>31</v>
      </c>
      <c r="I3228" t="s">
        <v>2758</v>
      </c>
      <c r="J3228" t="s">
        <v>2758</v>
      </c>
      <c r="K3228" t="s">
        <v>31</v>
      </c>
      <c r="L3228" t="s">
        <v>2805</v>
      </c>
      <c r="N3228" s="17" t="str">
        <f t="shared" si="100"/>
        <v>WB326</v>
      </c>
      <c r="O3228">
        <f t="shared" si="101"/>
        <v>5861</v>
      </c>
    </row>
    <row r="3229" spans="1:15" x14ac:dyDescent="0.3">
      <c r="A3229">
        <v>5861</v>
      </c>
      <c r="B3229" s="171"/>
      <c r="C3229" t="s">
        <v>6265</v>
      </c>
      <c r="D3229" t="s">
        <v>5050</v>
      </c>
      <c r="E3229" t="s">
        <v>2782</v>
      </c>
      <c r="G3229" t="s">
        <v>31</v>
      </c>
      <c r="H3229" t="s">
        <v>31</v>
      </c>
      <c r="I3229" t="s">
        <v>2758</v>
      </c>
      <c r="J3229" t="s">
        <v>2758</v>
      </c>
      <c r="K3229" t="s">
        <v>31</v>
      </c>
      <c r="L3229" t="s">
        <v>2805</v>
      </c>
      <c r="N3229" s="17" t="str">
        <f t="shared" si="100"/>
        <v>LV067</v>
      </c>
      <c r="O3229">
        <f t="shared" si="101"/>
        <v>5861</v>
      </c>
    </row>
    <row r="3230" spans="1:15" x14ac:dyDescent="0.3">
      <c r="A3230">
        <v>5861</v>
      </c>
      <c r="B3230" s="171"/>
      <c r="C3230" t="s">
        <v>6266</v>
      </c>
      <c r="D3230" t="s">
        <v>5050</v>
      </c>
      <c r="E3230" t="s">
        <v>2782</v>
      </c>
      <c r="G3230" t="s">
        <v>31</v>
      </c>
      <c r="H3230" t="s">
        <v>31</v>
      </c>
      <c r="I3230" t="s">
        <v>2758</v>
      </c>
      <c r="J3230" t="s">
        <v>2758</v>
      </c>
      <c r="K3230" t="s">
        <v>31</v>
      </c>
      <c r="L3230" t="s">
        <v>2805</v>
      </c>
      <c r="N3230" s="17" t="str">
        <f t="shared" si="100"/>
        <v>CB781</v>
      </c>
      <c r="O3230">
        <f t="shared" si="101"/>
        <v>5861</v>
      </c>
    </row>
    <row r="3231" spans="1:15" x14ac:dyDescent="0.3">
      <c r="A3231">
        <v>5861</v>
      </c>
      <c r="B3231" s="171"/>
      <c r="C3231" t="s">
        <v>6267</v>
      </c>
      <c r="D3231" t="s">
        <v>5050</v>
      </c>
      <c r="E3231" t="s">
        <v>2782</v>
      </c>
      <c r="G3231" t="s">
        <v>31</v>
      </c>
      <c r="H3231" t="s">
        <v>31</v>
      </c>
      <c r="I3231" t="s">
        <v>2758</v>
      </c>
      <c r="J3231" t="s">
        <v>2758</v>
      </c>
      <c r="K3231" t="s">
        <v>31</v>
      </c>
      <c r="L3231" t="s">
        <v>2805</v>
      </c>
      <c r="N3231" s="17" t="str">
        <f t="shared" si="100"/>
        <v>CB782</v>
      </c>
      <c r="O3231">
        <f t="shared" si="101"/>
        <v>5861</v>
      </c>
    </row>
    <row r="3232" spans="1:15" x14ac:dyDescent="0.3">
      <c r="A3232">
        <v>5861</v>
      </c>
      <c r="B3232" s="171"/>
      <c r="C3232" t="s">
        <v>6268</v>
      </c>
      <c r="D3232" t="s">
        <v>5050</v>
      </c>
      <c r="E3232" t="s">
        <v>2782</v>
      </c>
      <c r="G3232" t="s">
        <v>31</v>
      </c>
      <c r="H3232" t="s">
        <v>31</v>
      </c>
      <c r="I3232" t="s">
        <v>2758</v>
      </c>
      <c r="J3232" t="s">
        <v>2758</v>
      </c>
      <c r="K3232" t="s">
        <v>31</v>
      </c>
      <c r="L3232" t="s">
        <v>2805</v>
      </c>
      <c r="N3232" s="17" t="str">
        <f t="shared" si="100"/>
        <v>WC765</v>
      </c>
      <c r="O3232">
        <f t="shared" si="101"/>
        <v>5861</v>
      </c>
    </row>
    <row r="3233" spans="1:15" x14ac:dyDescent="0.3">
      <c r="A3233">
        <v>5861</v>
      </c>
      <c r="B3233" s="171"/>
      <c r="C3233" t="s">
        <v>6269</v>
      </c>
      <c r="D3233" t="s">
        <v>5050</v>
      </c>
      <c r="E3233" t="s">
        <v>2782</v>
      </c>
      <c r="G3233" t="s">
        <v>31</v>
      </c>
      <c r="H3233" t="s">
        <v>31</v>
      </c>
      <c r="I3233" t="s">
        <v>2758</v>
      </c>
      <c r="J3233" t="s">
        <v>2758</v>
      </c>
      <c r="K3233" t="s">
        <v>31</v>
      </c>
      <c r="L3233" t="s">
        <v>2805</v>
      </c>
      <c r="N3233" s="17" t="str">
        <f t="shared" si="100"/>
        <v>WC766</v>
      </c>
      <c r="O3233">
        <f t="shared" si="101"/>
        <v>5861</v>
      </c>
    </row>
    <row r="3234" spans="1:15" x14ac:dyDescent="0.3">
      <c r="A3234">
        <v>5861</v>
      </c>
      <c r="B3234" s="171"/>
      <c r="C3234" t="s">
        <v>6270</v>
      </c>
      <c r="D3234" t="s">
        <v>5050</v>
      </c>
      <c r="E3234" t="s">
        <v>2782</v>
      </c>
      <c r="G3234" t="s">
        <v>31</v>
      </c>
      <c r="H3234" t="s">
        <v>31</v>
      </c>
      <c r="I3234" t="s">
        <v>2758</v>
      </c>
      <c r="J3234" t="s">
        <v>2758</v>
      </c>
      <c r="K3234" t="s">
        <v>31</v>
      </c>
      <c r="L3234" t="s">
        <v>2805</v>
      </c>
      <c r="N3234" s="17" t="str">
        <f t="shared" si="100"/>
        <v>WC767</v>
      </c>
      <c r="O3234">
        <f t="shared" si="101"/>
        <v>5861</v>
      </c>
    </row>
    <row r="3235" spans="1:15" x14ac:dyDescent="0.3">
      <c r="A3235">
        <v>5861</v>
      </c>
      <c r="B3235" s="171"/>
      <c r="C3235" t="s">
        <v>6271</v>
      </c>
      <c r="D3235" t="s">
        <v>5050</v>
      </c>
      <c r="E3235" t="s">
        <v>2782</v>
      </c>
      <c r="G3235" t="s">
        <v>31</v>
      </c>
      <c r="H3235" t="s">
        <v>31</v>
      </c>
      <c r="I3235" t="s">
        <v>2758</v>
      </c>
      <c r="J3235" t="s">
        <v>2758</v>
      </c>
      <c r="K3235" t="s">
        <v>31</v>
      </c>
      <c r="L3235" t="s">
        <v>2805</v>
      </c>
      <c r="N3235" s="17" t="str">
        <f t="shared" si="100"/>
        <v>CB783</v>
      </c>
      <c r="O3235">
        <f t="shared" si="101"/>
        <v>5861</v>
      </c>
    </row>
    <row r="3236" spans="1:15" x14ac:dyDescent="0.3">
      <c r="A3236">
        <v>5861</v>
      </c>
      <c r="B3236" s="171"/>
      <c r="C3236" t="s">
        <v>6272</v>
      </c>
      <c r="D3236" t="s">
        <v>5050</v>
      </c>
      <c r="E3236" t="s">
        <v>2782</v>
      </c>
      <c r="G3236" t="s">
        <v>31</v>
      </c>
      <c r="H3236" t="s">
        <v>31</v>
      </c>
      <c r="I3236" t="s">
        <v>2758</v>
      </c>
      <c r="J3236" t="s">
        <v>2758</v>
      </c>
      <c r="K3236" t="s">
        <v>31</v>
      </c>
      <c r="L3236" t="s">
        <v>2805</v>
      </c>
      <c r="N3236" s="17" t="str">
        <f t="shared" si="100"/>
        <v>CB716</v>
      </c>
      <c r="O3236">
        <f t="shared" si="101"/>
        <v>5861</v>
      </c>
    </row>
    <row r="3237" spans="1:15" x14ac:dyDescent="0.3">
      <c r="A3237">
        <v>5861</v>
      </c>
      <c r="B3237" s="171"/>
      <c r="C3237" t="s">
        <v>6273</v>
      </c>
      <c r="D3237" t="s">
        <v>5050</v>
      </c>
      <c r="E3237" t="s">
        <v>2782</v>
      </c>
      <c r="G3237" t="s">
        <v>31</v>
      </c>
      <c r="H3237" t="s">
        <v>31</v>
      </c>
      <c r="I3237" t="s">
        <v>2758</v>
      </c>
      <c r="J3237" t="s">
        <v>2758</v>
      </c>
      <c r="K3237" t="s">
        <v>31</v>
      </c>
      <c r="L3237" t="s">
        <v>2805</v>
      </c>
      <c r="N3237" s="17" t="str">
        <f t="shared" si="100"/>
        <v>WB561</v>
      </c>
      <c r="O3237">
        <f t="shared" si="101"/>
        <v>5861</v>
      </c>
    </row>
    <row r="3238" spans="1:15" x14ac:dyDescent="0.3">
      <c r="A3238">
        <v>5861</v>
      </c>
      <c r="B3238" s="171"/>
      <c r="C3238" t="s">
        <v>6274</v>
      </c>
      <c r="D3238" t="s">
        <v>5050</v>
      </c>
      <c r="E3238" t="s">
        <v>2782</v>
      </c>
      <c r="G3238" t="s">
        <v>31</v>
      </c>
      <c r="H3238" t="s">
        <v>31</v>
      </c>
      <c r="I3238" t="s">
        <v>2758</v>
      </c>
      <c r="J3238" t="s">
        <v>2758</v>
      </c>
      <c r="K3238" t="s">
        <v>31</v>
      </c>
      <c r="L3238" t="s">
        <v>2805</v>
      </c>
      <c r="N3238" s="17" t="str">
        <f t="shared" si="100"/>
        <v>LV725</v>
      </c>
      <c r="O3238">
        <f t="shared" si="101"/>
        <v>5861</v>
      </c>
    </row>
    <row r="3239" spans="1:15" x14ac:dyDescent="0.3">
      <c r="A3239">
        <v>5861</v>
      </c>
      <c r="B3239" s="171"/>
      <c r="C3239" t="s">
        <v>6275</v>
      </c>
      <c r="D3239" t="s">
        <v>5050</v>
      </c>
      <c r="E3239" t="s">
        <v>2782</v>
      </c>
      <c r="G3239" t="s">
        <v>31</v>
      </c>
      <c r="H3239" t="s">
        <v>31</v>
      </c>
      <c r="I3239" t="s">
        <v>2758</v>
      </c>
      <c r="J3239" t="s">
        <v>2758</v>
      </c>
      <c r="K3239" t="s">
        <v>31</v>
      </c>
      <c r="L3239" t="s">
        <v>2805</v>
      </c>
      <c r="N3239" s="17" t="str">
        <f t="shared" si="100"/>
        <v>LV726</v>
      </c>
      <c r="O3239">
        <f t="shared" si="101"/>
        <v>5861</v>
      </c>
    </row>
    <row r="3240" spans="1:15" x14ac:dyDescent="0.3">
      <c r="A3240">
        <v>5861</v>
      </c>
      <c r="B3240" s="171"/>
      <c r="C3240" t="s">
        <v>6276</v>
      </c>
      <c r="D3240" t="s">
        <v>5050</v>
      </c>
      <c r="E3240" t="s">
        <v>2782</v>
      </c>
      <c r="G3240" t="s">
        <v>31</v>
      </c>
      <c r="H3240" t="s">
        <v>31</v>
      </c>
      <c r="I3240" t="s">
        <v>2758</v>
      </c>
      <c r="J3240" t="s">
        <v>2758</v>
      </c>
      <c r="K3240" t="s">
        <v>31</v>
      </c>
      <c r="L3240" t="s">
        <v>2805</v>
      </c>
      <c r="N3240" s="17" t="str">
        <f t="shared" si="100"/>
        <v>CB007</v>
      </c>
      <c r="O3240">
        <f t="shared" si="101"/>
        <v>5861</v>
      </c>
    </row>
    <row r="3241" spans="1:15" x14ac:dyDescent="0.3">
      <c r="A3241">
        <v>5861</v>
      </c>
      <c r="B3241" s="171"/>
      <c r="C3241" t="s">
        <v>6277</v>
      </c>
      <c r="D3241" t="s">
        <v>5050</v>
      </c>
      <c r="E3241" t="s">
        <v>2782</v>
      </c>
      <c r="G3241" t="s">
        <v>31</v>
      </c>
      <c r="H3241" t="s">
        <v>31</v>
      </c>
      <c r="I3241" t="s">
        <v>2758</v>
      </c>
      <c r="J3241" t="s">
        <v>2758</v>
      </c>
      <c r="K3241" t="s">
        <v>31</v>
      </c>
      <c r="L3241" t="s">
        <v>2805</v>
      </c>
      <c r="N3241" s="17" t="str">
        <f t="shared" si="100"/>
        <v>LT046</v>
      </c>
      <c r="O3241">
        <f t="shared" si="101"/>
        <v>5861</v>
      </c>
    </row>
    <row r="3242" spans="1:15" x14ac:dyDescent="0.3">
      <c r="A3242">
        <v>5861</v>
      </c>
      <c r="B3242" s="171"/>
      <c r="C3242" t="s">
        <v>6278</v>
      </c>
      <c r="D3242" t="s">
        <v>5050</v>
      </c>
      <c r="E3242" t="s">
        <v>2782</v>
      </c>
      <c r="G3242" t="s">
        <v>31</v>
      </c>
      <c r="H3242" t="s">
        <v>31</v>
      </c>
      <c r="I3242" t="s">
        <v>2758</v>
      </c>
      <c r="J3242" t="s">
        <v>2758</v>
      </c>
      <c r="K3242" t="s">
        <v>31</v>
      </c>
      <c r="L3242" t="s">
        <v>2805</v>
      </c>
      <c r="N3242" s="17" t="str">
        <f t="shared" si="100"/>
        <v>CB643</v>
      </c>
      <c r="O3242">
        <f t="shared" si="101"/>
        <v>5861</v>
      </c>
    </row>
    <row r="3243" spans="1:15" x14ac:dyDescent="0.3">
      <c r="A3243">
        <v>5861</v>
      </c>
      <c r="B3243" s="171"/>
      <c r="C3243" t="s">
        <v>6279</v>
      </c>
      <c r="D3243" t="s">
        <v>5050</v>
      </c>
      <c r="E3243" t="s">
        <v>2782</v>
      </c>
      <c r="G3243" t="s">
        <v>31</v>
      </c>
      <c r="H3243" t="s">
        <v>31</v>
      </c>
      <c r="I3243" t="s">
        <v>2758</v>
      </c>
      <c r="J3243" t="s">
        <v>2758</v>
      </c>
      <c r="K3243" t="s">
        <v>31</v>
      </c>
      <c r="L3243" t="s">
        <v>2805</v>
      </c>
      <c r="N3243" s="17" t="str">
        <f t="shared" si="100"/>
        <v>CQ092</v>
      </c>
      <c r="O3243">
        <f t="shared" si="101"/>
        <v>5861</v>
      </c>
    </row>
    <row r="3244" spans="1:15" x14ac:dyDescent="0.3">
      <c r="A3244">
        <v>5861</v>
      </c>
      <c r="B3244" s="171"/>
      <c r="C3244" t="s">
        <v>6280</v>
      </c>
      <c r="D3244" t="s">
        <v>5050</v>
      </c>
      <c r="E3244" t="s">
        <v>2782</v>
      </c>
      <c r="G3244" t="s">
        <v>31</v>
      </c>
      <c r="H3244" t="s">
        <v>31</v>
      </c>
      <c r="I3244" t="s">
        <v>2758</v>
      </c>
      <c r="J3244" t="s">
        <v>2758</v>
      </c>
      <c r="K3244" t="s">
        <v>31</v>
      </c>
      <c r="L3244" t="s">
        <v>2805</v>
      </c>
      <c r="N3244" s="17" t="str">
        <f t="shared" si="100"/>
        <v>WC769</v>
      </c>
      <c r="O3244">
        <f t="shared" si="101"/>
        <v>5861</v>
      </c>
    </row>
    <row r="3245" spans="1:15" x14ac:dyDescent="0.3">
      <c r="A3245">
        <v>5861</v>
      </c>
      <c r="B3245" s="171"/>
      <c r="C3245" t="s">
        <v>6281</v>
      </c>
      <c r="D3245" t="s">
        <v>5050</v>
      </c>
      <c r="E3245" t="s">
        <v>2782</v>
      </c>
      <c r="G3245" t="s">
        <v>31</v>
      </c>
      <c r="H3245" t="s">
        <v>31</v>
      </c>
      <c r="I3245" t="s">
        <v>2758</v>
      </c>
      <c r="J3245" t="s">
        <v>2758</v>
      </c>
      <c r="K3245" t="s">
        <v>31</v>
      </c>
      <c r="L3245" t="s">
        <v>2805</v>
      </c>
      <c r="N3245" s="17" t="str">
        <f t="shared" si="100"/>
        <v>WP187</v>
      </c>
      <c r="O3245">
        <f t="shared" si="101"/>
        <v>5861</v>
      </c>
    </row>
    <row r="3246" spans="1:15" x14ac:dyDescent="0.3">
      <c r="A3246">
        <v>5861</v>
      </c>
      <c r="B3246" s="171"/>
      <c r="C3246" t="s">
        <v>6282</v>
      </c>
      <c r="D3246" t="s">
        <v>5050</v>
      </c>
      <c r="E3246" t="s">
        <v>2782</v>
      </c>
      <c r="G3246" t="s">
        <v>31</v>
      </c>
      <c r="H3246" t="s">
        <v>31</v>
      </c>
      <c r="I3246" t="s">
        <v>2758</v>
      </c>
      <c r="J3246" t="s">
        <v>2758</v>
      </c>
      <c r="K3246" t="s">
        <v>31</v>
      </c>
      <c r="L3246" t="s">
        <v>2805</v>
      </c>
      <c r="N3246" s="17" t="str">
        <f t="shared" si="100"/>
        <v>WP190</v>
      </c>
      <c r="O3246">
        <f t="shared" si="101"/>
        <v>5861</v>
      </c>
    </row>
    <row r="3247" spans="1:15" x14ac:dyDescent="0.3">
      <c r="A3247">
        <v>5861</v>
      </c>
      <c r="B3247" s="171"/>
      <c r="C3247" t="s">
        <v>6283</v>
      </c>
      <c r="D3247" t="s">
        <v>5050</v>
      </c>
      <c r="E3247" t="s">
        <v>2782</v>
      </c>
      <c r="G3247" t="s">
        <v>31</v>
      </c>
      <c r="H3247" t="s">
        <v>31</v>
      </c>
      <c r="I3247" t="s">
        <v>2758</v>
      </c>
      <c r="J3247" t="s">
        <v>2758</v>
      </c>
      <c r="K3247" t="s">
        <v>31</v>
      </c>
      <c r="L3247" t="s">
        <v>2805</v>
      </c>
      <c r="N3247" s="17" t="str">
        <f t="shared" si="100"/>
        <v>WP194</v>
      </c>
      <c r="O3247">
        <f t="shared" si="101"/>
        <v>5861</v>
      </c>
    </row>
    <row r="3248" spans="1:15" x14ac:dyDescent="0.3">
      <c r="A3248">
        <v>5861</v>
      </c>
      <c r="B3248" s="171"/>
      <c r="C3248" t="s">
        <v>6284</v>
      </c>
      <c r="D3248" t="s">
        <v>5050</v>
      </c>
      <c r="E3248" t="s">
        <v>2782</v>
      </c>
      <c r="G3248" t="s">
        <v>31</v>
      </c>
      <c r="H3248" t="s">
        <v>31</v>
      </c>
      <c r="I3248" t="s">
        <v>2758</v>
      </c>
      <c r="J3248" t="s">
        <v>2758</v>
      </c>
      <c r="K3248" t="s">
        <v>31</v>
      </c>
      <c r="L3248" t="s">
        <v>2805</v>
      </c>
      <c r="N3248" s="17" t="str">
        <f t="shared" si="100"/>
        <v>WP206</v>
      </c>
      <c r="O3248">
        <f t="shared" si="101"/>
        <v>5861</v>
      </c>
    </row>
    <row r="3249" spans="1:15" x14ac:dyDescent="0.3">
      <c r="A3249">
        <v>5861</v>
      </c>
      <c r="B3249" s="171"/>
      <c r="C3249" t="s">
        <v>6285</v>
      </c>
      <c r="D3249" t="s">
        <v>5050</v>
      </c>
      <c r="E3249" t="s">
        <v>2782</v>
      </c>
      <c r="G3249" t="s">
        <v>31</v>
      </c>
      <c r="H3249" t="s">
        <v>31</v>
      </c>
      <c r="I3249" t="s">
        <v>2758</v>
      </c>
      <c r="J3249" t="s">
        <v>2758</v>
      </c>
      <c r="K3249" t="s">
        <v>31</v>
      </c>
      <c r="L3249" t="s">
        <v>2805</v>
      </c>
      <c r="N3249" s="17" t="str">
        <f t="shared" si="100"/>
        <v>WP179</v>
      </c>
      <c r="O3249">
        <f t="shared" si="101"/>
        <v>5861</v>
      </c>
    </row>
    <row r="3250" spans="1:15" x14ac:dyDescent="0.3">
      <c r="A3250">
        <v>5861</v>
      </c>
      <c r="B3250" s="171"/>
      <c r="C3250" t="s">
        <v>6286</v>
      </c>
      <c r="D3250" t="s">
        <v>5050</v>
      </c>
      <c r="E3250" t="s">
        <v>2782</v>
      </c>
      <c r="G3250" t="s">
        <v>31</v>
      </c>
      <c r="H3250" t="s">
        <v>31</v>
      </c>
      <c r="I3250" t="s">
        <v>2758</v>
      </c>
      <c r="J3250" t="s">
        <v>2758</v>
      </c>
      <c r="K3250" t="s">
        <v>31</v>
      </c>
      <c r="L3250" t="s">
        <v>2805</v>
      </c>
      <c r="N3250" s="17" t="str">
        <f t="shared" si="100"/>
        <v>WP186</v>
      </c>
      <c r="O3250">
        <f t="shared" si="101"/>
        <v>5861</v>
      </c>
    </row>
    <row r="3251" spans="1:15" x14ac:dyDescent="0.3">
      <c r="A3251">
        <v>5861</v>
      </c>
      <c r="B3251" s="171"/>
      <c r="C3251" t="s">
        <v>6287</v>
      </c>
      <c r="D3251" t="s">
        <v>5050</v>
      </c>
      <c r="E3251" t="s">
        <v>2782</v>
      </c>
      <c r="G3251" t="s">
        <v>31</v>
      </c>
      <c r="H3251" t="s">
        <v>31</v>
      </c>
      <c r="I3251" t="s">
        <v>2758</v>
      </c>
      <c r="J3251" t="s">
        <v>2758</v>
      </c>
      <c r="K3251" t="s">
        <v>31</v>
      </c>
      <c r="L3251" t="s">
        <v>2805</v>
      </c>
      <c r="N3251" s="17" t="str">
        <f t="shared" si="100"/>
        <v>CB154</v>
      </c>
      <c r="O3251">
        <f t="shared" si="101"/>
        <v>5861</v>
      </c>
    </row>
    <row r="3252" spans="1:15" x14ac:dyDescent="0.3">
      <c r="A3252">
        <v>5861</v>
      </c>
      <c r="B3252" s="171"/>
      <c r="C3252" t="s">
        <v>6288</v>
      </c>
      <c r="D3252" t="s">
        <v>5050</v>
      </c>
      <c r="E3252" t="s">
        <v>2782</v>
      </c>
      <c r="G3252" t="s">
        <v>31</v>
      </c>
      <c r="H3252" t="s">
        <v>31</v>
      </c>
      <c r="I3252" t="s">
        <v>2758</v>
      </c>
      <c r="J3252" t="s">
        <v>2758</v>
      </c>
      <c r="K3252" t="s">
        <v>31</v>
      </c>
      <c r="L3252" t="s">
        <v>2805</v>
      </c>
      <c r="N3252" s="17" t="str">
        <f t="shared" si="100"/>
        <v>LS753</v>
      </c>
      <c r="O3252">
        <f t="shared" si="101"/>
        <v>5861</v>
      </c>
    </row>
    <row r="3253" spans="1:15" x14ac:dyDescent="0.3">
      <c r="A3253">
        <v>5861</v>
      </c>
      <c r="B3253" s="171"/>
      <c r="C3253" t="s">
        <v>6289</v>
      </c>
      <c r="D3253" t="s">
        <v>5050</v>
      </c>
      <c r="E3253" t="s">
        <v>2782</v>
      </c>
      <c r="G3253" t="s">
        <v>31</v>
      </c>
      <c r="H3253" t="s">
        <v>31</v>
      </c>
      <c r="I3253" t="s">
        <v>2758</v>
      </c>
      <c r="J3253" t="s">
        <v>2758</v>
      </c>
      <c r="K3253" t="s">
        <v>31</v>
      </c>
      <c r="L3253" t="s">
        <v>2805</v>
      </c>
      <c r="N3253" s="17" t="str">
        <f t="shared" si="100"/>
        <v>LS754</v>
      </c>
      <c r="O3253">
        <f t="shared" si="101"/>
        <v>5861</v>
      </c>
    </row>
    <row r="3254" spans="1:15" x14ac:dyDescent="0.3">
      <c r="A3254">
        <v>5861</v>
      </c>
      <c r="B3254" s="171"/>
      <c r="C3254" t="s">
        <v>6290</v>
      </c>
      <c r="D3254" t="s">
        <v>5050</v>
      </c>
      <c r="E3254" t="s">
        <v>2782</v>
      </c>
      <c r="G3254" t="s">
        <v>31</v>
      </c>
      <c r="H3254" t="s">
        <v>31</v>
      </c>
      <c r="I3254" t="s">
        <v>2758</v>
      </c>
      <c r="J3254" t="s">
        <v>2758</v>
      </c>
      <c r="K3254" t="s">
        <v>31</v>
      </c>
      <c r="L3254" t="s">
        <v>2805</v>
      </c>
      <c r="N3254" s="17" t="str">
        <f t="shared" si="100"/>
        <v>LS496</v>
      </c>
      <c r="O3254">
        <f t="shared" si="101"/>
        <v>5861</v>
      </c>
    </row>
    <row r="3255" spans="1:15" x14ac:dyDescent="0.3">
      <c r="A3255">
        <v>5861</v>
      </c>
      <c r="B3255" s="171"/>
      <c r="C3255" t="s">
        <v>6291</v>
      </c>
      <c r="D3255" t="s">
        <v>5050</v>
      </c>
      <c r="E3255" t="s">
        <v>2782</v>
      </c>
      <c r="G3255" t="s">
        <v>31</v>
      </c>
      <c r="H3255" t="s">
        <v>31</v>
      </c>
      <c r="I3255" t="s">
        <v>2758</v>
      </c>
      <c r="J3255" t="s">
        <v>2758</v>
      </c>
      <c r="K3255" t="s">
        <v>31</v>
      </c>
      <c r="L3255" t="s">
        <v>2805</v>
      </c>
      <c r="N3255" s="17" t="str">
        <f t="shared" si="100"/>
        <v>WC772</v>
      </c>
      <c r="O3255">
        <f t="shared" si="101"/>
        <v>5861</v>
      </c>
    </row>
    <row r="3256" spans="1:15" x14ac:dyDescent="0.3">
      <c r="A3256">
        <v>5861</v>
      </c>
      <c r="B3256" s="171"/>
      <c r="C3256" t="s">
        <v>6292</v>
      </c>
      <c r="D3256" t="s">
        <v>5050</v>
      </c>
      <c r="E3256" t="s">
        <v>2782</v>
      </c>
      <c r="G3256" t="s">
        <v>31</v>
      </c>
      <c r="H3256" t="s">
        <v>31</v>
      </c>
      <c r="I3256" t="s">
        <v>2758</v>
      </c>
      <c r="J3256" t="s">
        <v>2758</v>
      </c>
      <c r="K3256" t="s">
        <v>31</v>
      </c>
      <c r="L3256" t="s">
        <v>2805</v>
      </c>
      <c r="N3256" s="17" t="str">
        <f t="shared" si="100"/>
        <v>WC773</v>
      </c>
      <c r="O3256">
        <f t="shared" si="101"/>
        <v>5861</v>
      </c>
    </row>
    <row r="3257" spans="1:15" x14ac:dyDescent="0.3">
      <c r="A3257">
        <v>5861</v>
      </c>
      <c r="B3257" s="171"/>
      <c r="C3257" t="s">
        <v>6293</v>
      </c>
      <c r="D3257" t="s">
        <v>5050</v>
      </c>
      <c r="E3257" t="s">
        <v>2782</v>
      </c>
      <c r="G3257" t="s">
        <v>31</v>
      </c>
      <c r="H3257" t="s">
        <v>31</v>
      </c>
      <c r="I3257" t="s">
        <v>2758</v>
      </c>
      <c r="J3257" t="s">
        <v>2758</v>
      </c>
      <c r="K3257" t="s">
        <v>31</v>
      </c>
      <c r="L3257" t="s">
        <v>2805</v>
      </c>
      <c r="N3257" s="17" t="str">
        <f t="shared" si="100"/>
        <v>WC770</v>
      </c>
      <c r="O3257">
        <f t="shared" si="101"/>
        <v>5861</v>
      </c>
    </row>
    <row r="3258" spans="1:15" x14ac:dyDescent="0.3">
      <c r="A3258">
        <v>5861</v>
      </c>
      <c r="B3258" s="171"/>
      <c r="C3258" t="s">
        <v>6294</v>
      </c>
      <c r="D3258" t="s">
        <v>5050</v>
      </c>
      <c r="E3258" t="s">
        <v>2782</v>
      </c>
      <c r="G3258" t="s">
        <v>31</v>
      </c>
      <c r="H3258" t="s">
        <v>31</v>
      </c>
      <c r="I3258" t="s">
        <v>2758</v>
      </c>
      <c r="J3258" t="s">
        <v>2758</v>
      </c>
      <c r="K3258" t="s">
        <v>31</v>
      </c>
      <c r="L3258" t="s">
        <v>2805</v>
      </c>
      <c r="N3258" s="17" t="str">
        <f t="shared" si="100"/>
        <v>WC774</v>
      </c>
      <c r="O3258">
        <f t="shared" si="101"/>
        <v>5861</v>
      </c>
    </row>
    <row r="3259" spans="1:15" x14ac:dyDescent="0.3">
      <c r="A3259">
        <v>5861</v>
      </c>
      <c r="B3259" s="171"/>
      <c r="C3259" t="s">
        <v>6295</v>
      </c>
      <c r="D3259" t="s">
        <v>5050</v>
      </c>
      <c r="E3259" t="s">
        <v>2782</v>
      </c>
      <c r="G3259" t="s">
        <v>31</v>
      </c>
      <c r="H3259" t="s">
        <v>31</v>
      </c>
      <c r="I3259" t="s">
        <v>2758</v>
      </c>
      <c r="J3259" t="s">
        <v>2758</v>
      </c>
      <c r="K3259" t="s">
        <v>31</v>
      </c>
      <c r="L3259" t="s">
        <v>2805</v>
      </c>
      <c r="N3259" s="17" t="str">
        <f t="shared" si="100"/>
        <v>WC775</v>
      </c>
      <c r="O3259">
        <f t="shared" si="101"/>
        <v>5861</v>
      </c>
    </row>
    <row r="3260" spans="1:15" x14ac:dyDescent="0.3">
      <c r="A3260">
        <v>5861</v>
      </c>
      <c r="B3260" s="171"/>
      <c r="C3260" t="s">
        <v>6296</v>
      </c>
      <c r="D3260" t="s">
        <v>5050</v>
      </c>
      <c r="E3260" t="s">
        <v>2782</v>
      </c>
      <c r="G3260" t="s">
        <v>31</v>
      </c>
      <c r="H3260" t="s">
        <v>31</v>
      </c>
      <c r="I3260" t="s">
        <v>2758</v>
      </c>
      <c r="J3260" t="s">
        <v>2758</v>
      </c>
      <c r="K3260" t="s">
        <v>31</v>
      </c>
      <c r="L3260" t="s">
        <v>2805</v>
      </c>
      <c r="N3260" s="17" t="str">
        <f t="shared" si="100"/>
        <v>WC776</v>
      </c>
      <c r="O3260">
        <f t="shared" si="101"/>
        <v>5861</v>
      </c>
    </row>
    <row r="3261" spans="1:15" x14ac:dyDescent="0.3">
      <c r="A3261">
        <v>5861</v>
      </c>
      <c r="B3261" s="171"/>
      <c r="C3261" t="s">
        <v>6297</v>
      </c>
      <c r="D3261" t="s">
        <v>5050</v>
      </c>
      <c r="E3261" t="s">
        <v>2782</v>
      </c>
      <c r="G3261" t="s">
        <v>31</v>
      </c>
      <c r="H3261" t="s">
        <v>31</v>
      </c>
      <c r="I3261" t="s">
        <v>2758</v>
      </c>
      <c r="J3261" t="s">
        <v>2758</v>
      </c>
      <c r="K3261" t="s">
        <v>31</v>
      </c>
      <c r="L3261" t="s">
        <v>2805</v>
      </c>
      <c r="N3261" s="17" t="str">
        <f t="shared" si="100"/>
        <v>LT943</v>
      </c>
      <c r="O3261">
        <f t="shared" si="101"/>
        <v>5861</v>
      </c>
    </row>
    <row r="3262" spans="1:15" x14ac:dyDescent="0.3">
      <c r="A3262">
        <v>5861</v>
      </c>
      <c r="B3262" s="171"/>
      <c r="C3262" t="s">
        <v>6298</v>
      </c>
      <c r="D3262" t="s">
        <v>5050</v>
      </c>
      <c r="E3262" t="s">
        <v>2782</v>
      </c>
      <c r="G3262" t="s">
        <v>31</v>
      </c>
      <c r="H3262" t="s">
        <v>31</v>
      </c>
      <c r="I3262" t="s">
        <v>2758</v>
      </c>
      <c r="J3262" t="s">
        <v>2758</v>
      </c>
      <c r="K3262" t="s">
        <v>31</v>
      </c>
      <c r="L3262" t="s">
        <v>2805</v>
      </c>
      <c r="N3262" s="17" t="str">
        <f t="shared" si="100"/>
        <v>WC771</v>
      </c>
      <c r="O3262">
        <f t="shared" si="101"/>
        <v>5861</v>
      </c>
    </row>
    <row r="3263" spans="1:15" x14ac:dyDescent="0.3">
      <c r="A3263">
        <v>5861</v>
      </c>
      <c r="B3263" s="171"/>
      <c r="C3263" t="s">
        <v>6299</v>
      </c>
      <c r="D3263" t="s">
        <v>5050</v>
      </c>
      <c r="E3263" t="s">
        <v>2782</v>
      </c>
      <c r="G3263" t="s">
        <v>31</v>
      </c>
      <c r="H3263" t="s">
        <v>31</v>
      </c>
      <c r="I3263" t="s">
        <v>2758</v>
      </c>
      <c r="J3263" t="s">
        <v>2758</v>
      </c>
      <c r="K3263" t="s">
        <v>31</v>
      </c>
      <c r="L3263" t="s">
        <v>2805</v>
      </c>
      <c r="N3263" s="17" t="str">
        <f t="shared" si="100"/>
        <v>LT047</v>
      </c>
      <c r="O3263">
        <f t="shared" si="101"/>
        <v>5861</v>
      </c>
    </row>
    <row r="3264" spans="1:15" x14ac:dyDescent="0.3">
      <c r="A3264">
        <v>5861</v>
      </c>
      <c r="B3264" s="171"/>
      <c r="C3264" t="s">
        <v>6300</v>
      </c>
      <c r="D3264" t="s">
        <v>5050</v>
      </c>
      <c r="E3264" t="s">
        <v>2782</v>
      </c>
      <c r="G3264" t="s">
        <v>31</v>
      </c>
      <c r="H3264" t="s">
        <v>31</v>
      </c>
      <c r="I3264" t="s">
        <v>2758</v>
      </c>
      <c r="J3264" t="s">
        <v>2758</v>
      </c>
      <c r="K3264" t="s">
        <v>31</v>
      </c>
      <c r="L3264" t="s">
        <v>2805</v>
      </c>
      <c r="N3264" s="17" t="str">
        <f t="shared" si="100"/>
        <v>CQ094</v>
      </c>
      <c r="O3264">
        <f t="shared" si="101"/>
        <v>5861</v>
      </c>
    </row>
    <row r="3265" spans="1:15" x14ac:dyDescent="0.3">
      <c r="A3265">
        <v>5861</v>
      </c>
      <c r="B3265" s="171"/>
      <c r="C3265" t="s">
        <v>6301</v>
      </c>
      <c r="D3265" t="s">
        <v>5050</v>
      </c>
      <c r="E3265" t="s">
        <v>2782</v>
      </c>
      <c r="G3265" t="s">
        <v>31</v>
      </c>
      <c r="H3265" t="s">
        <v>31</v>
      </c>
      <c r="I3265" t="s">
        <v>2758</v>
      </c>
      <c r="J3265" t="s">
        <v>2758</v>
      </c>
      <c r="K3265" t="s">
        <v>31</v>
      </c>
      <c r="L3265" t="s">
        <v>2805</v>
      </c>
      <c r="N3265" s="17" t="str">
        <f t="shared" si="100"/>
        <v>WC777</v>
      </c>
      <c r="O3265">
        <f t="shared" si="101"/>
        <v>5861</v>
      </c>
    </row>
    <row r="3266" spans="1:15" x14ac:dyDescent="0.3">
      <c r="A3266">
        <v>5861</v>
      </c>
      <c r="B3266" s="171"/>
      <c r="C3266" t="s">
        <v>6302</v>
      </c>
      <c r="D3266" t="s">
        <v>5050</v>
      </c>
      <c r="E3266" t="s">
        <v>2782</v>
      </c>
      <c r="G3266" t="s">
        <v>31</v>
      </c>
      <c r="H3266" t="s">
        <v>31</v>
      </c>
      <c r="I3266" t="s">
        <v>2758</v>
      </c>
      <c r="J3266" t="s">
        <v>2758</v>
      </c>
      <c r="K3266" t="s">
        <v>31</v>
      </c>
      <c r="L3266" t="s">
        <v>2805</v>
      </c>
      <c r="N3266" s="17" t="str">
        <f t="shared" si="100"/>
        <v>WC778</v>
      </c>
      <c r="O3266">
        <f t="shared" si="101"/>
        <v>5861</v>
      </c>
    </row>
    <row r="3267" spans="1:15" x14ac:dyDescent="0.3">
      <c r="A3267">
        <v>5861</v>
      </c>
      <c r="B3267" s="171"/>
      <c r="C3267" t="s">
        <v>6303</v>
      </c>
      <c r="D3267" t="s">
        <v>5050</v>
      </c>
      <c r="E3267" t="s">
        <v>2782</v>
      </c>
      <c r="G3267" t="s">
        <v>31</v>
      </c>
      <c r="H3267" t="s">
        <v>31</v>
      </c>
      <c r="I3267" t="s">
        <v>2758</v>
      </c>
      <c r="J3267" t="s">
        <v>2758</v>
      </c>
      <c r="K3267" t="s">
        <v>31</v>
      </c>
      <c r="L3267" t="s">
        <v>2805</v>
      </c>
      <c r="N3267" s="17" t="str">
        <f t="shared" si="100"/>
        <v>WC779</v>
      </c>
      <c r="O3267">
        <f t="shared" si="101"/>
        <v>5861</v>
      </c>
    </row>
    <row r="3268" spans="1:15" x14ac:dyDescent="0.3">
      <c r="A3268">
        <v>5861</v>
      </c>
      <c r="B3268" s="171"/>
      <c r="C3268" t="s">
        <v>6304</v>
      </c>
      <c r="D3268" t="s">
        <v>5050</v>
      </c>
      <c r="E3268" t="s">
        <v>2782</v>
      </c>
      <c r="G3268" t="s">
        <v>31</v>
      </c>
      <c r="H3268" t="s">
        <v>31</v>
      </c>
      <c r="I3268" t="s">
        <v>2758</v>
      </c>
      <c r="J3268" t="s">
        <v>2758</v>
      </c>
      <c r="K3268" t="s">
        <v>31</v>
      </c>
      <c r="L3268" t="s">
        <v>2805</v>
      </c>
      <c r="N3268" s="17" t="str">
        <f t="shared" ref="N3268:N3331" si="102">C3268</f>
        <v>A0285</v>
      </c>
      <c r="O3268">
        <f t="shared" ref="O3268:O3331" si="103">A3268</f>
        <v>5861</v>
      </c>
    </row>
    <row r="3269" spans="1:15" x14ac:dyDescent="0.3">
      <c r="A3269">
        <v>5861</v>
      </c>
      <c r="B3269" s="171"/>
      <c r="C3269" t="s">
        <v>6305</v>
      </c>
      <c r="D3269" t="s">
        <v>5050</v>
      </c>
      <c r="E3269" t="s">
        <v>2782</v>
      </c>
      <c r="G3269" t="s">
        <v>31</v>
      </c>
      <c r="H3269" t="s">
        <v>31</v>
      </c>
      <c r="I3269" t="s">
        <v>2758</v>
      </c>
      <c r="J3269" t="s">
        <v>2758</v>
      </c>
      <c r="K3269" t="s">
        <v>31</v>
      </c>
      <c r="L3269" t="s">
        <v>2805</v>
      </c>
      <c r="N3269" s="17" t="str">
        <f t="shared" si="102"/>
        <v>WC780</v>
      </c>
      <c r="O3269">
        <f t="shared" si="103"/>
        <v>5861</v>
      </c>
    </row>
    <row r="3270" spans="1:15" x14ac:dyDescent="0.3">
      <c r="A3270">
        <v>5861</v>
      </c>
      <c r="B3270" s="171"/>
      <c r="C3270" t="s">
        <v>6306</v>
      </c>
      <c r="D3270" t="s">
        <v>5050</v>
      </c>
      <c r="E3270" t="s">
        <v>2782</v>
      </c>
      <c r="G3270" t="s">
        <v>31</v>
      </c>
      <c r="H3270" t="s">
        <v>31</v>
      </c>
      <c r="I3270" t="s">
        <v>2758</v>
      </c>
      <c r="J3270" t="s">
        <v>2758</v>
      </c>
      <c r="K3270" t="s">
        <v>31</v>
      </c>
      <c r="L3270" t="s">
        <v>2805</v>
      </c>
      <c r="N3270" s="17" t="str">
        <f t="shared" si="102"/>
        <v>WP216</v>
      </c>
      <c r="O3270">
        <f t="shared" si="103"/>
        <v>5861</v>
      </c>
    </row>
    <row r="3271" spans="1:15" x14ac:dyDescent="0.3">
      <c r="A3271">
        <v>5861</v>
      </c>
      <c r="B3271" s="171"/>
      <c r="C3271" t="s">
        <v>6307</v>
      </c>
      <c r="D3271" t="s">
        <v>5050</v>
      </c>
      <c r="E3271" t="s">
        <v>2782</v>
      </c>
      <c r="G3271" t="s">
        <v>31</v>
      </c>
      <c r="H3271" t="s">
        <v>31</v>
      </c>
      <c r="I3271" t="s">
        <v>2758</v>
      </c>
      <c r="J3271" t="s">
        <v>2758</v>
      </c>
      <c r="K3271" t="s">
        <v>31</v>
      </c>
      <c r="L3271" t="s">
        <v>2805</v>
      </c>
      <c r="N3271" s="17" t="str">
        <f t="shared" si="102"/>
        <v>WC781</v>
      </c>
      <c r="O3271">
        <f t="shared" si="103"/>
        <v>5861</v>
      </c>
    </row>
    <row r="3272" spans="1:15" x14ac:dyDescent="0.3">
      <c r="A3272">
        <v>5861</v>
      </c>
      <c r="B3272" s="171"/>
      <c r="C3272" t="s">
        <v>6308</v>
      </c>
      <c r="D3272" t="s">
        <v>5050</v>
      </c>
      <c r="E3272" t="s">
        <v>2782</v>
      </c>
      <c r="G3272" t="s">
        <v>31</v>
      </c>
      <c r="H3272" t="s">
        <v>31</v>
      </c>
      <c r="I3272" t="s">
        <v>2758</v>
      </c>
      <c r="J3272" t="s">
        <v>2758</v>
      </c>
      <c r="K3272" t="s">
        <v>31</v>
      </c>
      <c r="L3272" t="s">
        <v>2805</v>
      </c>
      <c r="N3272" s="17" t="str">
        <f t="shared" si="102"/>
        <v>LT048</v>
      </c>
      <c r="O3272">
        <f t="shared" si="103"/>
        <v>5861</v>
      </c>
    </row>
    <row r="3273" spans="1:15" x14ac:dyDescent="0.3">
      <c r="A3273">
        <v>5861</v>
      </c>
      <c r="B3273" s="171"/>
      <c r="C3273" t="s">
        <v>6309</v>
      </c>
      <c r="D3273" t="s">
        <v>5050</v>
      </c>
      <c r="E3273" t="s">
        <v>2782</v>
      </c>
      <c r="G3273" t="s">
        <v>31</v>
      </c>
      <c r="H3273" t="s">
        <v>31</v>
      </c>
      <c r="I3273" t="s">
        <v>2758</v>
      </c>
      <c r="J3273" t="s">
        <v>2758</v>
      </c>
      <c r="K3273" t="s">
        <v>31</v>
      </c>
      <c r="L3273" t="s">
        <v>2805</v>
      </c>
      <c r="N3273" s="17" t="str">
        <f t="shared" si="102"/>
        <v>WB269</v>
      </c>
      <c r="O3273">
        <f t="shared" si="103"/>
        <v>5861</v>
      </c>
    </row>
    <row r="3274" spans="1:15" x14ac:dyDescent="0.3">
      <c r="A3274">
        <v>5861</v>
      </c>
      <c r="B3274" s="171"/>
      <c r="C3274" t="s">
        <v>6310</v>
      </c>
      <c r="D3274" t="s">
        <v>5050</v>
      </c>
      <c r="E3274" t="s">
        <v>2782</v>
      </c>
      <c r="G3274" t="s">
        <v>31</v>
      </c>
      <c r="H3274" t="s">
        <v>31</v>
      </c>
      <c r="I3274" t="s">
        <v>2758</v>
      </c>
      <c r="J3274" t="s">
        <v>2758</v>
      </c>
      <c r="K3274" t="s">
        <v>31</v>
      </c>
      <c r="L3274" t="s">
        <v>2805</v>
      </c>
      <c r="N3274" s="17" t="str">
        <f t="shared" si="102"/>
        <v>WC782</v>
      </c>
      <c r="O3274">
        <f t="shared" si="103"/>
        <v>5861</v>
      </c>
    </row>
    <row r="3275" spans="1:15" x14ac:dyDescent="0.3">
      <c r="A3275">
        <v>5861</v>
      </c>
      <c r="B3275" s="171"/>
      <c r="C3275" t="s">
        <v>6311</v>
      </c>
      <c r="D3275" t="s">
        <v>5050</v>
      </c>
      <c r="E3275" t="s">
        <v>2782</v>
      </c>
      <c r="G3275" t="s">
        <v>31</v>
      </c>
      <c r="H3275" t="s">
        <v>31</v>
      </c>
      <c r="I3275" t="s">
        <v>2758</v>
      </c>
      <c r="J3275" t="s">
        <v>2758</v>
      </c>
      <c r="K3275" t="s">
        <v>31</v>
      </c>
      <c r="L3275" t="s">
        <v>2805</v>
      </c>
      <c r="N3275" s="17" t="str">
        <f t="shared" si="102"/>
        <v>LS855</v>
      </c>
      <c r="O3275">
        <f t="shared" si="103"/>
        <v>5861</v>
      </c>
    </row>
    <row r="3276" spans="1:15" x14ac:dyDescent="0.3">
      <c r="A3276">
        <v>5861</v>
      </c>
      <c r="B3276" s="171"/>
      <c r="C3276" t="s">
        <v>6312</v>
      </c>
      <c r="D3276" t="s">
        <v>5050</v>
      </c>
      <c r="E3276" t="s">
        <v>2782</v>
      </c>
      <c r="G3276" t="s">
        <v>31</v>
      </c>
      <c r="H3276" t="s">
        <v>31</v>
      </c>
      <c r="I3276" t="s">
        <v>2758</v>
      </c>
      <c r="J3276" t="s">
        <v>2758</v>
      </c>
      <c r="K3276" t="s">
        <v>31</v>
      </c>
      <c r="L3276" t="s">
        <v>2805</v>
      </c>
      <c r="N3276" s="17" t="str">
        <f t="shared" si="102"/>
        <v>WC784</v>
      </c>
      <c r="O3276">
        <f t="shared" si="103"/>
        <v>5861</v>
      </c>
    </row>
    <row r="3277" spans="1:15" x14ac:dyDescent="0.3">
      <c r="A3277">
        <v>5861</v>
      </c>
      <c r="B3277" s="171"/>
      <c r="C3277" t="s">
        <v>6313</v>
      </c>
      <c r="D3277" t="s">
        <v>5050</v>
      </c>
      <c r="E3277" t="s">
        <v>2782</v>
      </c>
      <c r="G3277" t="s">
        <v>31</v>
      </c>
      <c r="H3277" t="s">
        <v>31</v>
      </c>
      <c r="I3277" t="s">
        <v>2758</v>
      </c>
      <c r="J3277" t="s">
        <v>2758</v>
      </c>
      <c r="K3277" t="s">
        <v>31</v>
      </c>
      <c r="L3277" t="s">
        <v>2805</v>
      </c>
      <c r="N3277" s="17" t="str">
        <f t="shared" si="102"/>
        <v>WC785</v>
      </c>
      <c r="O3277">
        <f t="shared" si="103"/>
        <v>5861</v>
      </c>
    </row>
    <row r="3278" spans="1:15" x14ac:dyDescent="0.3">
      <c r="A3278">
        <v>5861</v>
      </c>
      <c r="B3278" s="171"/>
      <c r="C3278" t="s">
        <v>6314</v>
      </c>
      <c r="D3278" t="s">
        <v>5050</v>
      </c>
      <c r="E3278" t="s">
        <v>2782</v>
      </c>
      <c r="G3278" t="s">
        <v>31</v>
      </c>
      <c r="H3278" t="s">
        <v>31</v>
      </c>
      <c r="I3278" t="s">
        <v>2758</v>
      </c>
      <c r="J3278" t="s">
        <v>2758</v>
      </c>
      <c r="K3278" t="s">
        <v>31</v>
      </c>
      <c r="L3278" t="s">
        <v>2805</v>
      </c>
      <c r="N3278" s="17" t="str">
        <f t="shared" si="102"/>
        <v>WP745</v>
      </c>
      <c r="O3278">
        <f t="shared" si="103"/>
        <v>5861</v>
      </c>
    </row>
    <row r="3279" spans="1:15" x14ac:dyDescent="0.3">
      <c r="A3279">
        <v>5861</v>
      </c>
      <c r="B3279" s="171"/>
      <c r="C3279" t="s">
        <v>6315</v>
      </c>
      <c r="D3279" t="s">
        <v>5050</v>
      </c>
      <c r="E3279" t="s">
        <v>2782</v>
      </c>
      <c r="G3279" t="s">
        <v>31</v>
      </c>
      <c r="H3279" t="s">
        <v>31</v>
      </c>
      <c r="I3279" t="s">
        <v>2758</v>
      </c>
      <c r="J3279" t="s">
        <v>2758</v>
      </c>
      <c r="K3279" t="s">
        <v>31</v>
      </c>
      <c r="L3279" t="s">
        <v>2805</v>
      </c>
      <c r="N3279" s="17" t="str">
        <f t="shared" si="102"/>
        <v>LT049</v>
      </c>
      <c r="O3279">
        <f t="shared" si="103"/>
        <v>5861</v>
      </c>
    </row>
    <row r="3280" spans="1:15" x14ac:dyDescent="0.3">
      <c r="A3280">
        <v>5861</v>
      </c>
      <c r="B3280" s="171"/>
      <c r="C3280" t="s">
        <v>6316</v>
      </c>
      <c r="D3280" t="s">
        <v>5050</v>
      </c>
      <c r="E3280" t="s">
        <v>2782</v>
      </c>
      <c r="G3280" t="s">
        <v>31</v>
      </c>
      <c r="H3280" t="s">
        <v>31</v>
      </c>
      <c r="I3280" t="s">
        <v>2758</v>
      </c>
      <c r="J3280" t="s">
        <v>2758</v>
      </c>
      <c r="K3280" t="s">
        <v>31</v>
      </c>
      <c r="L3280" t="s">
        <v>2805</v>
      </c>
      <c r="N3280" s="17" t="str">
        <f t="shared" si="102"/>
        <v>WR903</v>
      </c>
      <c r="O3280">
        <f t="shared" si="103"/>
        <v>5861</v>
      </c>
    </row>
    <row r="3281" spans="1:15" x14ac:dyDescent="0.3">
      <c r="A3281">
        <v>5861</v>
      </c>
      <c r="B3281" s="171"/>
      <c r="C3281" t="s">
        <v>6317</v>
      </c>
      <c r="D3281" t="s">
        <v>5050</v>
      </c>
      <c r="E3281" t="s">
        <v>2782</v>
      </c>
      <c r="G3281" t="s">
        <v>31</v>
      </c>
      <c r="H3281" t="s">
        <v>31</v>
      </c>
      <c r="I3281" t="s">
        <v>2758</v>
      </c>
      <c r="J3281" t="s">
        <v>2758</v>
      </c>
      <c r="K3281" t="s">
        <v>31</v>
      </c>
      <c r="L3281" t="s">
        <v>2805</v>
      </c>
      <c r="N3281" s="17" t="str">
        <f t="shared" si="102"/>
        <v>CB098</v>
      </c>
      <c r="O3281">
        <f t="shared" si="103"/>
        <v>5861</v>
      </c>
    </row>
    <row r="3282" spans="1:15" x14ac:dyDescent="0.3">
      <c r="A3282">
        <v>5861</v>
      </c>
      <c r="B3282" s="171"/>
      <c r="C3282" t="s">
        <v>6318</v>
      </c>
      <c r="D3282" t="s">
        <v>5050</v>
      </c>
      <c r="E3282" t="s">
        <v>2782</v>
      </c>
      <c r="G3282" t="s">
        <v>31</v>
      </c>
      <c r="H3282" t="s">
        <v>31</v>
      </c>
      <c r="I3282" t="s">
        <v>2758</v>
      </c>
      <c r="J3282" t="s">
        <v>2758</v>
      </c>
      <c r="K3282" t="s">
        <v>31</v>
      </c>
      <c r="L3282" t="s">
        <v>2805</v>
      </c>
      <c r="N3282" s="17" t="str">
        <f t="shared" si="102"/>
        <v>WC789</v>
      </c>
      <c r="O3282">
        <f t="shared" si="103"/>
        <v>5861</v>
      </c>
    </row>
    <row r="3283" spans="1:15" x14ac:dyDescent="0.3">
      <c r="A3283">
        <v>5861</v>
      </c>
      <c r="B3283" s="171"/>
      <c r="C3283" t="s">
        <v>6319</v>
      </c>
      <c r="D3283" t="s">
        <v>5050</v>
      </c>
      <c r="E3283" t="s">
        <v>2782</v>
      </c>
      <c r="G3283" t="s">
        <v>31</v>
      </c>
      <c r="H3283" t="s">
        <v>31</v>
      </c>
      <c r="I3283" t="s">
        <v>2758</v>
      </c>
      <c r="J3283" t="s">
        <v>2758</v>
      </c>
      <c r="K3283" t="s">
        <v>31</v>
      </c>
      <c r="L3283" t="s">
        <v>2805</v>
      </c>
      <c r="N3283" s="17" t="str">
        <f t="shared" si="102"/>
        <v>WC794</v>
      </c>
      <c r="O3283">
        <f t="shared" si="103"/>
        <v>5861</v>
      </c>
    </row>
    <row r="3284" spans="1:15" x14ac:dyDescent="0.3">
      <c r="A3284">
        <v>5861</v>
      </c>
      <c r="B3284" s="171"/>
      <c r="C3284" t="s">
        <v>6320</v>
      </c>
      <c r="D3284" t="s">
        <v>5050</v>
      </c>
      <c r="E3284" t="s">
        <v>2782</v>
      </c>
      <c r="G3284" t="s">
        <v>31</v>
      </c>
      <c r="H3284" t="s">
        <v>31</v>
      </c>
      <c r="I3284" t="s">
        <v>2758</v>
      </c>
      <c r="J3284" t="s">
        <v>2758</v>
      </c>
      <c r="K3284" t="s">
        <v>31</v>
      </c>
      <c r="L3284" t="s">
        <v>2805</v>
      </c>
      <c r="N3284" s="17" t="str">
        <f t="shared" si="102"/>
        <v>CQ757</v>
      </c>
      <c r="O3284">
        <f t="shared" si="103"/>
        <v>5861</v>
      </c>
    </row>
    <row r="3285" spans="1:15" x14ac:dyDescent="0.3">
      <c r="A3285">
        <v>5861</v>
      </c>
      <c r="B3285" s="171"/>
      <c r="C3285" t="s">
        <v>6321</v>
      </c>
      <c r="D3285" t="s">
        <v>5050</v>
      </c>
      <c r="E3285" t="s">
        <v>2782</v>
      </c>
      <c r="G3285" t="s">
        <v>31</v>
      </c>
      <c r="H3285" t="s">
        <v>31</v>
      </c>
      <c r="I3285" t="s">
        <v>2758</v>
      </c>
      <c r="J3285" t="s">
        <v>2758</v>
      </c>
      <c r="K3285" t="s">
        <v>31</v>
      </c>
      <c r="L3285" t="s">
        <v>2805</v>
      </c>
      <c r="N3285" s="17" t="str">
        <f t="shared" si="102"/>
        <v>IS012</v>
      </c>
      <c r="O3285">
        <f t="shared" si="103"/>
        <v>5861</v>
      </c>
    </row>
    <row r="3286" spans="1:15" x14ac:dyDescent="0.3">
      <c r="A3286">
        <v>5861</v>
      </c>
      <c r="B3286" s="171"/>
      <c r="C3286" t="s">
        <v>6322</v>
      </c>
      <c r="D3286" t="s">
        <v>5050</v>
      </c>
      <c r="E3286" t="s">
        <v>2782</v>
      </c>
      <c r="G3286" t="s">
        <v>31</v>
      </c>
      <c r="H3286" t="s">
        <v>31</v>
      </c>
      <c r="I3286" t="s">
        <v>2758</v>
      </c>
      <c r="J3286" t="s">
        <v>2758</v>
      </c>
      <c r="K3286" t="s">
        <v>31</v>
      </c>
      <c r="L3286" t="s">
        <v>2805</v>
      </c>
      <c r="N3286" s="17" t="str">
        <f t="shared" si="102"/>
        <v>CQ095</v>
      </c>
      <c r="O3286">
        <f t="shared" si="103"/>
        <v>5861</v>
      </c>
    </row>
    <row r="3287" spans="1:15" x14ac:dyDescent="0.3">
      <c r="A3287">
        <v>5861</v>
      </c>
      <c r="B3287" s="171"/>
      <c r="C3287" t="s">
        <v>6323</v>
      </c>
      <c r="D3287" t="s">
        <v>5050</v>
      </c>
      <c r="E3287" t="s">
        <v>2782</v>
      </c>
      <c r="G3287" t="s">
        <v>31</v>
      </c>
      <c r="H3287" t="s">
        <v>31</v>
      </c>
      <c r="I3287" t="s">
        <v>2758</v>
      </c>
      <c r="J3287" t="s">
        <v>2758</v>
      </c>
      <c r="K3287" t="s">
        <v>31</v>
      </c>
      <c r="L3287" t="s">
        <v>2805</v>
      </c>
      <c r="N3287" s="17" t="str">
        <f t="shared" si="102"/>
        <v>WC795</v>
      </c>
      <c r="O3287">
        <f t="shared" si="103"/>
        <v>5861</v>
      </c>
    </row>
    <row r="3288" spans="1:15" x14ac:dyDescent="0.3">
      <c r="A3288">
        <v>5861</v>
      </c>
      <c r="B3288" s="171"/>
      <c r="C3288" t="s">
        <v>6324</v>
      </c>
      <c r="D3288" t="s">
        <v>5050</v>
      </c>
      <c r="E3288" t="s">
        <v>2782</v>
      </c>
      <c r="G3288" t="s">
        <v>31</v>
      </c>
      <c r="H3288" t="s">
        <v>31</v>
      </c>
      <c r="I3288" t="s">
        <v>2758</v>
      </c>
      <c r="J3288" t="s">
        <v>2758</v>
      </c>
      <c r="K3288" t="s">
        <v>31</v>
      </c>
      <c r="L3288" t="s">
        <v>2805</v>
      </c>
      <c r="N3288" s="17" t="str">
        <f t="shared" si="102"/>
        <v>LT944</v>
      </c>
      <c r="O3288">
        <f t="shared" si="103"/>
        <v>5861</v>
      </c>
    </row>
    <row r="3289" spans="1:15" x14ac:dyDescent="0.3">
      <c r="A3289">
        <v>5861</v>
      </c>
      <c r="B3289" s="171"/>
      <c r="C3289" t="s">
        <v>6325</v>
      </c>
      <c r="D3289" t="s">
        <v>5050</v>
      </c>
      <c r="E3289" t="s">
        <v>2782</v>
      </c>
      <c r="G3289" t="s">
        <v>31</v>
      </c>
      <c r="H3289" t="s">
        <v>31</v>
      </c>
      <c r="I3289" t="s">
        <v>2758</v>
      </c>
      <c r="J3289" t="s">
        <v>2758</v>
      </c>
      <c r="K3289" t="s">
        <v>31</v>
      </c>
      <c r="L3289" t="s">
        <v>2805</v>
      </c>
      <c r="N3289" s="17" t="str">
        <f t="shared" si="102"/>
        <v>LT945</v>
      </c>
      <c r="O3289">
        <f t="shared" si="103"/>
        <v>5861</v>
      </c>
    </row>
    <row r="3290" spans="1:15" x14ac:dyDescent="0.3">
      <c r="A3290">
        <v>5861</v>
      </c>
      <c r="B3290" s="171"/>
      <c r="C3290" t="s">
        <v>6326</v>
      </c>
      <c r="D3290" t="s">
        <v>5050</v>
      </c>
      <c r="E3290" t="s">
        <v>2782</v>
      </c>
      <c r="G3290" t="s">
        <v>31</v>
      </c>
      <c r="H3290" t="s">
        <v>31</v>
      </c>
      <c r="I3290" t="s">
        <v>2758</v>
      </c>
      <c r="J3290" t="s">
        <v>2758</v>
      </c>
      <c r="K3290" t="s">
        <v>31</v>
      </c>
      <c r="L3290" t="s">
        <v>2805</v>
      </c>
      <c r="N3290" s="17" t="str">
        <f t="shared" si="102"/>
        <v>LS402</v>
      </c>
      <c r="O3290">
        <f t="shared" si="103"/>
        <v>5861</v>
      </c>
    </row>
    <row r="3291" spans="1:15" x14ac:dyDescent="0.3">
      <c r="A3291">
        <v>5861</v>
      </c>
      <c r="B3291" s="171"/>
      <c r="C3291" t="s">
        <v>6327</v>
      </c>
      <c r="D3291" t="s">
        <v>5050</v>
      </c>
      <c r="E3291" t="s">
        <v>2782</v>
      </c>
      <c r="G3291" t="s">
        <v>31</v>
      </c>
      <c r="H3291" t="s">
        <v>31</v>
      </c>
      <c r="I3291" t="s">
        <v>2758</v>
      </c>
      <c r="J3291" t="s">
        <v>2758</v>
      </c>
      <c r="K3291" t="s">
        <v>31</v>
      </c>
      <c r="L3291" t="s">
        <v>2805</v>
      </c>
      <c r="N3291" s="17" t="str">
        <f t="shared" si="102"/>
        <v>LT946</v>
      </c>
      <c r="O3291">
        <f t="shared" si="103"/>
        <v>5861</v>
      </c>
    </row>
    <row r="3292" spans="1:15" x14ac:dyDescent="0.3">
      <c r="A3292">
        <v>5861</v>
      </c>
      <c r="B3292" s="171"/>
      <c r="C3292" t="s">
        <v>6328</v>
      </c>
      <c r="D3292" t="s">
        <v>5050</v>
      </c>
      <c r="E3292" t="s">
        <v>2782</v>
      </c>
      <c r="G3292" t="s">
        <v>31</v>
      </c>
      <c r="H3292" t="s">
        <v>31</v>
      </c>
      <c r="I3292" t="s">
        <v>2758</v>
      </c>
      <c r="J3292" t="s">
        <v>2758</v>
      </c>
      <c r="K3292" t="s">
        <v>31</v>
      </c>
      <c r="L3292" t="s">
        <v>2805</v>
      </c>
      <c r="N3292" s="17" t="str">
        <f t="shared" si="102"/>
        <v>WC796</v>
      </c>
      <c r="O3292">
        <f t="shared" si="103"/>
        <v>5861</v>
      </c>
    </row>
    <row r="3293" spans="1:15" x14ac:dyDescent="0.3">
      <c r="A3293">
        <v>5861</v>
      </c>
      <c r="B3293" s="171"/>
      <c r="C3293" t="s">
        <v>6329</v>
      </c>
      <c r="D3293" t="s">
        <v>5050</v>
      </c>
      <c r="E3293" t="s">
        <v>2782</v>
      </c>
      <c r="G3293" t="s">
        <v>31</v>
      </c>
      <c r="H3293" t="s">
        <v>31</v>
      </c>
      <c r="I3293" t="s">
        <v>2758</v>
      </c>
      <c r="J3293" t="s">
        <v>2758</v>
      </c>
      <c r="K3293" t="s">
        <v>31</v>
      </c>
      <c r="L3293" t="s">
        <v>2805</v>
      </c>
      <c r="N3293" s="17" t="str">
        <f t="shared" si="102"/>
        <v>CB532</v>
      </c>
      <c r="O3293">
        <f t="shared" si="103"/>
        <v>5861</v>
      </c>
    </row>
    <row r="3294" spans="1:15" x14ac:dyDescent="0.3">
      <c r="A3294">
        <v>5861</v>
      </c>
      <c r="B3294" s="171"/>
      <c r="C3294" t="s">
        <v>6330</v>
      </c>
      <c r="D3294" t="s">
        <v>5050</v>
      </c>
      <c r="E3294" t="s">
        <v>2782</v>
      </c>
      <c r="G3294" t="s">
        <v>31</v>
      </c>
      <c r="H3294" t="s">
        <v>31</v>
      </c>
      <c r="I3294" t="s">
        <v>2758</v>
      </c>
      <c r="J3294" t="s">
        <v>2758</v>
      </c>
      <c r="K3294" t="s">
        <v>31</v>
      </c>
      <c r="L3294" t="s">
        <v>2805</v>
      </c>
      <c r="N3294" s="17" t="str">
        <f t="shared" si="102"/>
        <v>WC797</v>
      </c>
      <c r="O3294">
        <f t="shared" si="103"/>
        <v>5861</v>
      </c>
    </row>
    <row r="3295" spans="1:15" x14ac:dyDescent="0.3">
      <c r="A3295">
        <v>5861</v>
      </c>
      <c r="B3295" s="171"/>
      <c r="C3295" t="s">
        <v>6331</v>
      </c>
      <c r="D3295" t="s">
        <v>5050</v>
      </c>
      <c r="E3295" t="s">
        <v>2782</v>
      </c>
      <c r="G3295" t="s">
        <v>31</v>
      </c>
      <c r="H3295" t="s">
        <v>31</v>
      </c>
      <c r="I3295" t="s">
        <v>2758</v>
      </c>
      <c r="J3295" t="s">
        <v>2758</v>
      </c>
      <c r="K3295" t="s">
        <v>31</v>
      </c>
      <c r="L3295" t="s">
        <v>2805</v>
      </c>
      <c r="N3295" s="17" t="str">
        <f t="shared" si="102"/>
        <v>WC798</v>
      </c>
      <c r="O3295">
        <f t="shared" si="103"/>
        <v>5861</v>
      </c>
    </row>
    <row r="3296" spans="1:15" x14ac:dyDescent="0.3">
      <c r="A3296">
        <v>5861</v>
      </c>
      <c r="B3296" s="171"/>
      <c r="C3296" t="s">
        <v>6332</v>
      </c>
      <c r="D3296" t="s">
        <v>5050</v>
      </c>
      <c r="E3296" t="s">
        <v>2782</v>
      </c>
      <c r="G3296" t="s">
        <v>31</v>
      </c>
      <c r="H3296" t="s">
        <v>31</v>
      </c>
      <c r="I3296" t="s">
        <v>2758</v>
      </c>
      <c r="J3296" t="s">
        <v>2758</v>
      </c>
      <c r="K3296" t="s">
        <v>31</v>
      </c>
      <c r="L3296" t="s">
        <v>2805</v>
      </c>
      <c r="N3296" s="17" t="str">
        <f t="shared" si="102"/>
        <v>CQ096</v>
      </c>
      <c r="O3296">
        <f t="shared" si="103"/>
        <v>5861</v>
      </c>
    </row>
    <row r="3297" spans="1:15" x14ac:dyDescent="0.3">
      <c r="A3297">
        <v>5861</v>
      </c>
      <c r="B3297" s="171"/>
      <c r="C3297" t="s">
        <v>6333</v>
      </c>
      <c r="D3297" t="s">
        <v>5050</v>
      </c>
      <c r="E3297" t="s">
        <v>2782</v>
      </c>
      <c r="G3297" t="s">
        <v>31</v>
      </c>
      <c r="H3297" t="s">
        <v>31</v>
      </c>
      <c r="I3297" t="s">
        <v>2758</v>
      </c>
      <c r="J3297" t="s">
        <v>2758</v>
      </c>
      <c r="K3297" t="s">
        <v>31</v>
      </c>
      <c r="L3297" t="s">
        <v>2805</v>
      </c>
      <c r="N3297" s="17" t="str">
        <f t="shared" si="102"/>
        <v>LU515</v>
      </c>
      <c r="O3297">
        <f t="shared" si="103"/>
        <v>5861</v>
      </c>
    </row>
    <row r="3298" spans="1:15" x14ac:dyDescent="0.3">
      <c r="A3298">
        <v>5861</v>
      </c>
      <c r="B3298" s="171"/>
      <c r="C3298" t="s">
        <v>6334</v>
      </c>
      <c r="D3298" t="s">
        <v>5050</v>
      </c>
      <c r="E3298" t="s">
        <v>2782</v>
      </c>
      <c r="G3298" t="s">
        <v>31</v>
      </c>
      <c r="H3298" t="s">
        <v>31</v>
      </c>
      <c r="I3298" t="s">
        <v>2758</v>
      </c>
      <c r="J3298" t="s">
        <v>2758</v>
      </c>
      <c r="K3298" t="s">
        <v>31</v>
      </c>
      <c r="L3298" t="s">
        <v>2805</v>
      </c>
      <c r="N3298" s="17" t="str">
        <f t="shared" si="102"/>
        <v>WF112</v>
      </c>
      <c r="O3298">
        <f t="shared" si="103"/>
        <v>5861</v>
      </c>
    </row>
    <row r="3299" spans="1:15" x14ac:dyDescent="0.3">
      <c r="A3299">
        <v>5861</v>
      </c>
      <c r="B3299" s="171"/>
      <c r="C3299" t="s">
        <v>6335</v>
      </c>
      <c r="D3299" t="s">
        <v>5050</v>
      </c>
      <c r="E3299" t="s">
        <v>2782</v>
      </c>
      <c r="G3299" t="s">
        <v>31</v>
      </c>
      <c r="H3299" t="s">
        <v>31</v>
      </c>
      <c r="I3299" t="s">
        <v>2758</v>
      </c>
      <c r="J3299" t="s">
        <v>2758</v>
      </c>
      <c r="K3299" t="s">
        <v>31</v>
      </c>
      <c r="L3299" t="s">
        <v>2805</v>
      </c>
      <c r="N3299" s="17" t="str">
        <f t="shared" si="102"/>
        <v>CQ097</v>
      </c>
      <c r="O3299">
        <f t="shared" si="103"/>
        <v>5861</v>
      </c>
    </row>
    <row r="3300" spans="1:15" x14ac:dyDescent="0.3">
      <c r="A3300">
        <v>5861</v>
      </c>
      <c r="B3300" s="171"/>
      <c r="C3300" t="s">
        <v>6336</v>
      </c>
      <c r="D3300" t="s">
        <v>5050</v>
      </c>
      <c r="E3300" t="s">
        <v>2782</v>
      </c>
      <c r="G3300" t="s">
        <v>31</v>
      </c>
      <c r="H3300" t="s">
        <v>31</v>
      </c>
      <c r="I3300" t="s">
        <v>2758</v>
      </c>
      <c r="J3300" t="s">
        <v>2758</v>
      </c>
      <c r="K3300" t="s">
        <v>31</v>
      </c>
      <c r="L3300" t="s">
        <v>2805</v>
      </c>
      <c r="N3300" s="17" t="str">
        <f t="shared" si="102"/>
        <v>WE187</v>
      </c>
      <c r="O3300">
        <f t="shared" si="103"/>
        <v>5861</v>
      </c>
    </row>
    <row r="3301" spans="1:15" x14ac:dyDescent="0.3">
      <c r="A3301">
        <v>5861</v>
      </c>
      <c r="B3301" s="171"/>
      <c r="C3301" t="s">
        <v>6337</v>
      </c>
      <c r="D3301" t="s">
        <v>5050</v>
      </c>
      <c r="E3301" t="s">
        <v>2782</v>
      </c>
      <c r="G3301" t="s">
        <v>31</v>
      </c>
      <c r="H3301" t="s">
        <v>31</v>
      </c>
      <c r="I3301" t="s">
        <v>2758</v>
      </c>
      <c r="J3301" t="s">
        <v>2758</v>
      </c>
      <c r="K3301" t="s">
        <v>31</v>
      </c>
      <c r="L3301" t="s">
        <v>2805</v>
      </c>
      <c r="N3301" s="17" t="str">
        <f t="shared" si="102"/>
        <v>WC799</v>
      </c>
      <c r="O3301">
        <f t="shared" si="103"/>
        <v>5861</v>
      </c>
    </row>
    <row r="3302" spans="1:15" x14ac:dyDescent="0.3">
      <c r="A3302">
        <v>5861</v>
      </c>
      <c r="B3302" s="171"/>
      <c r="C3302" t="s">
        <v>6338</v>
      </c>
      <c r="D3302" t="s">
        <v>5050</v>
      </c>
      <c r="E3302" t="s">
        <v>2782</v>
      </c>
      <c r="G3302" t="s">
        <v>31</v>
      </c>
      <c r="H3302" t="s">
        <v>31</v>
      </c>
      <c r="I3302" t="s">
        <v>2758</v>
      </c>
      <c r="J3302" t="s">
        <v>2758</v>
      </c>
      <c r="K3302" t="s">
        <v>31</v>
      </c>
      <c r="L3302" t="s">
        <v>2805</v>
      </c>
      <c r="N3302" s="17" t="str">
        <f t="shared" si="102"/>
        <v>CQ098</v>
      </c>
      <c r="O3302">
        <f t="shared" si="103"/>
        <v>5861</v>
      </c>
    </row>
    <row r="3303" spans="1:15" x14ac:dyDescent="0.3">
      <c r="A3303">
        <v>5861</v>
      </c>
      <c r="B3303" s="171"/>
      <c r="C3303" t="s">
        <v>6339</v>
      </c>
      <c r="D3303" t="s">
        <v>5050</v>
      </c>
      <c r="E3303" t="s">
        <v>2782</v>
      </c>
      <c r="G3303" t="s">
        <v>31</v>
      </c>
      <c r="H3303" t="s">
        <v>31</v>
      </c>
      <c r="I3303" t="s">
        <v>2758</v>
      </c>
      <c r="J3303" t="s">
        <v>2758</v>
      </c>
      <c r="K3303" t="s">
        <v>31</v>
      </c>
      <c r="L3303" t="s">
        <v>2805</v>
      </c>
      <c r="N3303" s="17" t="str">
        <f t="shared" si="102"/>
        <v>LT050</v>
      </c>
      <c r="O3303">
        <f t="shared" si="103"/>
        <v>5861</v>
      </c>
    </row>
    <row r="3304" spans="1:15" x14ac:dyDescent="0.3">
      <c r="A3304">
        <v>5861</v>
      </c>
      <c r="B3304" s="171"/>
      <c r="C3304" t="s">
        <v>6340</v>
      </c>
      <c r="D3304" t="s">
        <v>5050</v>
      </c>
      <c r="E3304" t="s">
        <v>2782</v>
      </c>
      <c r="G3304" t="s">
        <v>31</v>
      </c>
      <c r="H3304" t="s">
        <v>31</v>
      </c>
      <c r="I3304" t="s">
        <v>2758</v>
      </c>
      <c r="J3304" t="s">
        <v>2758</v>
      </c>
      <c r="K3304" t="s">
        <v>31</v>
      </c>
      <c r="L3304" t="s">
        <v>2805</v>
      </c>
      <c r="N3304" s="17" t="str">
        <f t="shared" si="102"/>
        <v>LU827</v>
      </c>
      <c r="O3304">
        <f t="shared" si="103"/>
        <v>5861</v>
      </c>
    </row>
    <row r="3305" spans="1:15" x14ac:dyDescent="0.3">
      <c r="A3305">
        <v>5861</v>
      </c>
      <c r="B3305" s="171"/>
      <c r="C3305" t="s">
        <v>6341</v>
      </c>
      <c r="D3305" t="s">
        <v>5050</v>
      </c>
      <c r="E3305" t="s">
        <v>2782</v>
      </c>
      <c r="G3305" t="s">
        <v>31</v>
      </c>
      <c r="H3305" t="s">
        <v>31</v>
      </c>
      <c r="I3305" t="s">
        <v>2758</v>
      </c>
      <c r="J3305" t="s">
        <v>2758</v>
      </c>
      <c r="K3305" t="s">
        <v>31</v>
      </c>
      <c r="L3305" t="s">
        <v>2805</v>
      </c>
      <c r="N3305" s="17" t="str">
        <f t="shared" si="102"/>
        <v>WC678</v>
      </c>
      <c r="O3305">
        <f t="shared" si="103"/>
        <v>5861</v>
      </c>
    </row>
    <row r="3306" spans="1:15" x14ac:dyDescent="0.3">
      <c r="A3306">
        <v>5861</v>
      </c>
      <c r="B3306" s="171"/>
      <c r="C3306" t="s">
        <v>6342</v>
      </c>
      <c r="D3306" t="s">
        <v>5050</v>
      </c>
      <c r="E3306" t="s">
        <v>2782</v>
      </c>
      <c r="G3306" t="s">
        <v>31</v>
      </c>
      <c r="H3306" t="s">
        <v>31</v>
      </c>
      <c r="I3306" t="s">
        <v>2758</v>
      </c>
      <c r="J3306" t="s">
        <v>2758</v>
      </c>
      <c r="K3306" t="s">
        <v>31</v>
      </c>
      <c r="L3306" t="s">
        <v>2805</v>
      </c>
      <c r="N3306" s="17" t="str">
        <f t="shared" si="102"/>
        <v>WC800</v>
      </c>
      <c r="O3306">
        <f t="shared" si="103"/>
        <v>5861</v>
      </c>
    </row>
    <row r="3307" spans="1:15" x14ac:dyDescent="0.3">
      <c r="A3307">
        <v>5861</v>
      </c>
      <c r="B3307" s="171"/>
      <c r="C3307" t="s">
        <v>6343</v>
      </c>
      <c r="D3307" t="s">
        <v>5050</v>
      </c>
      <c r="E3307" t="s">
        <v>2782</v>
      </c>
      <c r="G3307" t="s">
        <v>31</v>
      </c>
      <c r="H3307" t="s">
        <v>31</v>
      </c>
      <c r="I3307" t="s">
        <v>2758</v>
      </c>
      <c r="J3307" t="s">
        <v>2758</v>
      </c>
      <c r="K3307" t="s">
        <v>31</v>
      </c>
      <c r="L3307" t="s">
        <v>2805</v>
      </c>
      <c r="N3307" s="17" t="str">
        <f t="shared" si="102"/>
        <v>WC801</v>
      </c>
      <c r="O3307">
        <f t="shared" si="103"/>
        <v>5861</v>
      </c>
    </row>
    <row r="3308" spans="1:15" x14ac:dyDescent="0.3">
      <c r="A3308">
        <v>5861</v>
      </c>
      <c r="B3308" s="171"/>
      <c r="C3308" t="s">
        <v>6344</v>
      </c>
      <c r="D3308" t="s">
        <v>5050</v>
      </c>
      <c r="E3308" t="s">
        <v>2782</v>
      </c>
      <c r="G3308" t="s">
        <v>31</v>
      </c>
      <c r="H3308" t="s">
        <v>31</v>
      </c>
      <c r="I3308" t="s">
        <v>2758</v>
      </c>
      <c r="J3308" t="s">
        <v>2758</v>
      </c>
      <c r="K3308" t="s">
        <v>31</v>
      </c>
      <c r="L3308" t="s">
        <v>2805</v>
      </c>
      <c r="N3308" s="17" t="str">
        <f t="shared" si="102"/>
        <v>CQ100</v>
      </c>
      <c r="O3308">
        <f t="shared" si="103"/>
        <v>5861</v>
      </c>
    </row>
    <row r="3309" spans="1:15" x14ac:dyDescent="0.3">
      <c r="A3309">
        <v>5861</v>
      </c>
      <c r="B3309" s="171"/>
      <c r="C3309" t="s">
        <v>6345</v>
      </c>
      <c r="D3309" t="s">
        <v>5050</v>
      </c>
      <c r="E3309" t="s">
        <v>2782</v>
      </c>
      <c r="G3309" t="s">
        <v>31</v>
      </c>
      <c r="H3309" t="s">
        <v>31</v>
      </c>
      <c r="I3309" t="s">
        <v>2758</v>
      </c>
      <c r="J3309" t="s">
        <v>2758</v>
      </c>
      <c r="K3309" t="s">
        <v>31</v>
      </c>
      <c r="L3309" t="s">
        <v>2805</v>
      </c>
      <c r="N3309" s="17" t="str">
        <f t="shared" si="102"/>
        <v>WB283</v>
      </c>
      <c r="O3309">
        <f t="shared" si="103"/>
        <v>5861</v>
      </c>
    </row>
    <row r="3310" spans="1:15" x14ac:dyDescent="0.3">
      <c r="A3310">
        <v>5861</v>
      </c>
      <c r="B3310" s="171"/>
      <c r="C3310" t="s">
        <v>6346</v>
      </c>
      <c r="D3310" t="s">
        <v>5050</v>
      </c>
      <c r="E3310" t="s">
        <v>2782</v>
      </c>
      <c r="G3310" t="s">
        <v>31</v>
      </c>
      <c r="H3310" t="s">
        <v>31</v>
      </c>
      <c r="I3310" t="s">
        <v>2758</v>
      </c>
      <c r="J3310" t="s">
        <v>2758</v>
      </c>
      <c r="K3310" t="s">
        <v>31</v>
      </c>
      <c r="L3310" t="s">
        <v>2805</v>
      </c>
      <c r="N3310" s="17" t="str">
        <f t="shared" si="102"/>
        <v>LS581</v>
      </c>
      <c r="O3310">
        <f t="shared" si="103"/>
        <v>5861</v>
      </c>
    </row>
    <row r="3311" spans="1:15" x14ac:dyDescent="0.3">
      <c r="A3311">
        <v>5861</v>
      </c>
      <c r="B3311" s="171"/>
      <c r="C3311" t="s">
        <v>6347</v>
      </c>
      <c r="D3311" t="s">
        <v>5050</v>
      </c>
      <c r="E3311" t="s">
        <v>2782</v>
      </c>
      <c r="G3311" t="s">
        <v>31</v>
      </c>
      <c r="H3311" t="s">
        <v>31</v>
      </c>
      <c r="I3311" t="s">
        <v>2758</v>
      </c>
      <c r="J3311" t="s">
        <v>2758</v>
      </c>
      <c r="K3311" t="s">
        <v>31</v>
      </c>
      <c r="L3311" t="s">
        <v>2805</v>
      </c>
      <c r="N3311" s="17" t="str">
        <f t="shared" si="102"/>
        <v>WC802</v>
      </c>
      <c r="O3311">
        <f t="shared" si="103"/>
        <v>5861</v>
      </c>
    </row>
    <row r="3312" spans="1:15" x14ac:dyDescent="0.3">
      <c r="A3312">
        <v>5861</v>
      </c>
      <c r="B3312" s="171"/>
      <c r="C3312" t="s">
        <v>6348</v>
      </c>
      <c r="D3312" t="s">
        <v>5050</v>
      </c>
      <c r="E3312" t="s">
        <v>2782</v>
      </c>
      <c r="G3312" t="s">
        <v>31</v>
      </c>
      <c r="H3312" t="s">
        <v>31</v>
      </c>
      <c r="I3312" t="s">
        <v>2758</v>
      </c>
      <c r="J3312" t="s">
        <v>2758</v>
      </c>
      <c r="K3312" t="s">
        <v>31</v>
      </c>
      <c r="L3312" t="s">
        <v>2805</v>
      </c>
      <c r="N3312" s="17" t="str">
        <f t="shared" si="102"/>
        <v>WC804</v>
      </c>
      <c r="O3312">
        <f t="shared" si="103"/>
        <v>5861</v>
      </c>
    </row>
    <row r="3313" spans="1:15" x14ac:dyDescent="0.3">
      <c r="A3313">
        <v>5861</v>
      </c>
      <c r="B3313" s="171"/>
      <c r="C3313" t="s">
        <v>6349</v>
      </c>
      <c r="D3313" t="s">
        <v>5050</v>
      </c>
      <c r="E3313" t="s">
        <v>2782</v>
      </c>
      <c r="G3313" t="s">
        <v>31</v>
      </c>
      <c r="H3313" t="s">
        <v>31</v>
      </c>
      <c r="I3313" t="s">
        <v>2758</v>
      </c>
      <c r="J3313" t="s">
        <v>2758</v>
      </c>
      <c r="K3313" t="s">
        <v>31</v>
      </c>
      <c r="L3313" t="s">
        <v>2805</v>
      </c>
      <c r="N3313" s="17" t="str">
        <f t="shared" si="102"/>
        <v>CB973</v>
      </c>
      <c r="O3313">
        <f t="shared" si="103"/>
        <v>5861</v>
      </c>
    </row>
    <row r="3314" spans="1:15" x14ac:dyDescent="0.3">
      <c r="A3314">
        <v>5861</v>
      </c>
      <c r="B3314" s="171"/>
      <c r="C3314" t="s">
        <v>6350</v>
      </c>
      <c r="D3314" t="s">
        <v>5050</v>
      </c>
      <c r="E3314" t="s">
        <v>2782</v>
      </c>
      <c r="G3314" t="s">
        <v>31</v>
      </c>
      <c r="H3314" t="s">
        <v>31</v>
      </c>
      <c r="I3314" t="s">
        <v>2758</v>
      </c>
      <c r="J3314" t="s">
        <v>2758</v>
      </c>
      <c r="K3314" t="s">
        <v>31</v>
      </c>
      <c r="L3314" t="s">
        <v>2805</v>
      </c>
      <c r="N3314" s="17" t="str">
        <f t="shared" si="102"/>
        <v>WC805</v>
      </c>
      <c r="O3314">
        <f t="shared" si="103"/>
        <v>5861</v>
      </c>
    </row>
    <row r="3315" spans="1:15" x14ac:dyDescent="0.3">
      <c r="A3315">
        <v>5861</v>
      </c>
      <c r="B3315" s="171"/>
      <c r="C3315" t="s">
        <v>6351</v>
      </c>
      <c r="D3315" t="s">
        <v>5050</v>
      </c>
      <c r="E3315" t="s">
        <v>2782</v>
      </c>
      <c r="G3315" t="s">
        <v>31</v>
      </c>
      <c r="H3315" t="s">
        <v>31</v>
      </c>
      <c r="I3315" t="s">
        <v>2758</v>
      </c>
      <c r="J3315" t="s">
        <v>2758</v>
      </c>
      <c r="K3315" t="s">
        <v>31</v>
      </c>
      <c r="L3315" t="s">
        <v>2805</v>
      </c>
      <c r="N3315" s="17" t="str">
        <f t="shared" si="102"/>
        <v>CB687</v>
      </c>
      <c r="O3315">
        <f t="shared" si="103"/>
        <v>5861</v>
      </c>
    </row>
    <row r="3316" spans="1:15" x14ac:dyDescent="0.3">
      <c r="A3316">
        <v>5861</v>
      </c>
      <c r="B3316" s="171"/>
      <c r="C3316" t="s">
        <v>6352</v>
      </c>
      <c r="D3316" t="s">
        <v>5050</v>
      </c>
      <c r="E3316" t="s">
        <v>2782</v>
      </c>
      <c r="G3316" t="s">
        <v>31</v>
      </c>
      <c r="H3316" t="s">
        <v>31</v>
      </c>
      <c r="I3316" t="s">
        <v>2758</v>
      </c>
      <c r="J3316" t="s">
        <v>2758</v>
      </c>
      <c r="K3316" t="s">
        <v>31</v>
      </c>
      <c r="L3316" t="s">
        <v>2805</v>
      </c>
      <c r="N3316" s="17" t="str">
        <f t="shared" si="102"/>
        <v>CQ758</v>
      </c>
      <c r="O3316">
        <f t="shared" si="103"/>
        <v>5861</v>
      </c>
    </row>
    <row r="3317" spans="1:15" x14ac:dyDescent="0.3">
      <c r="A3317">
        <v>5861</v>
      </c>
      <c r="B3317" s="171"/>
      <c r="C3317" t="s">
        <v>6353</v>
      </c>
      <c r="D3317" t="s">
        <v>5050</v>
      </c>
      <c r="E3317" t="s">
        <v>2782</v>
      </c>
      <c r="G3317" t="s">
        <v>31</v>
      </c>
      <c r="H3317" t="s">
        <v>31</v>
      </c>
      <c r="I3317" t="s">
        <v>2758</v>
      </c>
      <c r="J3317" t="s">
        <v>2758</v>
      </c>
      <c r="K3317" t="s">
        <v>31</v>
      </c>
      <c r="L3317" t="s">
        <v>2805</v>
      </c>
      <c r="N3317" s="17" t="str">
        <f t="shared" si="102"/>
        <v>CB784</v>
      </c>
      <c r="O3317">
        <f t="shared" si="103"/>
        <v>5861</v>
      </c>
    </row>
    <row r="3318" spans="1:15" x14ac:dyDescent="0.3">
      <c r="A3318">
        <v>5861</v>
      </c>
      <c r="B3318" s="171"/>
      <c r="C3318" t="s">
        <v>6354</v>
      </c>
      <c r="D3318" t="s">
        <v>5050</v>
      </c>
      <c r="E3318" t="s">
        <v>2782</v>
      </c>
      <c r="G3318" t="s">
        <v>31</v>
      </c>
      <c r="H3318" t="s">
        <v>31</v>
      </c>
      <c r="I3318" t="s">
        <v>2758</v>
      </c>
      <c r="J3318" t="s">
        <v>2758</v>
      </c>
      <c r="K3318" t="s">
        <v>31</v>
      </c>
      <c r="L3318" t="s">
        <v>2805</v>
      </c>
      <c r="N3318" s="17" t="str">
        <f t="shared" si="102"/>
        <v>CQ101</v>
      </c>
      <c r="O3318">
        <f t="shared" si="103"/>
        <v>5861</v>
      </c>
    </row>
    <row r="3319" spans="1:15" x14ac:dyDescent="0.3">
      <c r="A3319">
        <v>5861</v>
      </c>
      <c r="B3319" s="171"/>
      <c r="C3319" t="s">
        <v>6355</v>
      </c>
      <c r="D3319" t="s">
        <v>5050</v>
      </c>
      <c r="E3319" t="s">
        <v>2782</v>
      </c>
      <c r="G3319" t="s">
        <v>31</v>
      </c>
      <c r="H3319" t="s">
        <v>31</v>
      </c>
      <c r="I3319" t="s">
        <v>2758</v>
      </c>
      <c r="J3319" t="s">
        <v>2758</v>
      </c>
      <c r="K3319" t="s">
        <v>31</v>
      </c>
      <c r="L3319" t="s">
        <v>2805</v>
      </c>
      <c r="N3319" s="17" t="str">
        <f t="shared" si="102"/>
        <v>WC806</v>
      </c>
      <c r="O3319">
        <f t="shared" si="103"/>
        <v>5861</v>
      </c>
    </row>
    <row r="3320" spans="1:15" x14ac:dyDescent="0.3">
      <c r="A3320">
        <v>5861</v>
      </c>
      <c r="B3320" s="171"/>
      <c r="C3320" t="s">
        <v>6356</v>
      </c>
      <c r="D3320" t="s">
        <v>5050</v>
      </c>
      <c r="E3320" t="s">
        <v>2782</v>
      </c>
      <c r="G3320" t="s">
        <v>31</v>
      </c>
      <c r="H3320" t="s">
        <v>31</v>
      </c>
      <c r="I3320" t="s">
        <v>2758</v>
      </c>
      <c r="J3320" t="s">
        <v>2758</v>
      </c>
      <c r="K3320" t="s">
        <v>31</v>
      </c>
      <c r="L3320" t="s">
        <v>2805</v>
      </c>
      <c r="N3320" s="17" t="str">
        <f t="shared" si="102"/>
        <v>WE227</v>
      </c>
      <c r="O3320">
        <f t="shared" si="103"/>
        <v>5861</v>
      </c>
    </row>
    <row r="3321" spans="1:15" x14ac:dyDescent="0.3">
      <c r="A3321">
        <v>5861</v>
      </c>
      <c r="B3321" s="171"/>
      <c r="C3321" t="s">
        <v>6357</v>
      </c>
      <c r="D3321" t="s">
        <v>5050</v>
      </c>
      <c r="E3321" t="s">
        <v>2782</v>
      </c>
      <c r="G3321" t="s">
        <v>31</v>
      </c>
      <c r="H3321" t="s">
        <v>31</v>
      </c>
      <c r="I3321" t="s">
        <v>2758</v>
      </c>
      <c r="J3321" t="s">
        <v>2758</v>
      </c>
      <c r="K3321" t="s">
        <v>31</v>
      </c>
      <c r="L3321" t="s">
        <v>2805</v>
      </c>
      <c r="N3321" s="17" t="str">
        <f t="shared" si="102"/>
        <v>WC807</v>
      </c>
      <c r="O3321">
        <f t="shared" si="103"/>
        <v>5861</v>
      </c>
    </row>
    <row r="3322" spans="1:15" x14ac:dyDescent="0.3">
      <c r="A3322">
        <v>5861</v>
      </c>
      <c r="B3322" s="171"/>
      <c r="C3322" t="s">
        <v>6358</v>
      </c>
      <c r="D3322" t="s">
        <v>5050</v>
      </c>
      <c r="E3322" t="s">
        <v>2782</v>
      </c>
      <c r="G3322" t="s">
        <v>31</v>
      </c>
      <c r="H3322" t="s">
        <v>31</v>
      </c>
      <c r="I3322" t="s">
        <v>2758</v>
      </c>
      <c r="J3322" t="s">
        <v>2758</v>
      </c>
      <c r="K3322" t="s">
        <v>31</v>
      </c>
      <c r="L3322" t="s">
        <v>2805</v>
      </c>
      <c r="N3322" s="17" t="str">
        <f t="shared" si="102"/>
        <v>WC808</v>
      </c>
      <c r="O3322">
        <f t="shared" si="103"/>
        <v>5861</v>
      </c>
    </row>
    <row r="3323" spans="1:15" x14ac:dyDescent="0.3">
      <c r="A3323">
        <v>5861</v>
      </c>
      <c r="B3323" s="171"/>
      <c r="C3323" t="s">
        <v>6359</v>
      </c>
      <c r="D3323" t="s">
        <v>5050</v>
      </c>
      <c r="E3323" t="s">
        <v>2782</v>
      </c>
      <c r="G3323" t="s">
        <v>31</v>
      </c>
      <c r="H3323" t="s">
        <v>31</v>
      </c>
      <c r="I3323" t="s">
        <v>2758</v>
      </c>
      <c r="J3323" t="s">
        <v>2758</v>
      </c>
      <c r="K3323" t="s">
        <v>31</v>
      </c>
      <c r="L3323" t="s">
        <v>2805</v>
      </c>
      <c r="N3323" s="17" t="str">
        <f t="shared" si="102"/>
        <v>LT051</v>
      </c>
      <c r="O3323">
        <f t="shared" si="103"/>
        <v>5861</v>
      </c>
    </row>
    <row r="3324" spans="1:15" x14ac:dyDescent="0.3">
      <c r="A3324">
        <v>5861</v>
      </c>
      <c r="B3324" s="171"/>
      <c r="C3324" t="s">
        <v>6360</v>
      </c>
      <c r="D3324" t="s">
        <v>5050</v>
      </c>
      <c r="E3324" t="s">
        <v>2782</v>
      </c>
      <c r="G3324" t="s">
        <v>31</v>
      </c>
      <c r="H3324" t="s">
        <v>31</v>
      </c>
      <c r="I3324" t="s">
        <v>2758</v>
      </c>
      <c r="J3324" t="s">
        <v>2758</v>
      </c>
      <c r="K3324" t="s">
        <v>31</v>
      </c>
      <c r="L3324" t="s">
        <v>2805</v>
      </c>
      <c r="N3324" s="17" t="str">
        <f t="shared" si="102"/>
        <v>LT052</v>
      </c>
      <c r="O3324">
        <f t="shared" si="103"/>
        <v>5861</v>
      </c>
    </row>
    <row r="3325" spans="1:15" x14ac:dyDescent="0.3">
      <c r="A3325">
        <v>5861</v>
      </c>
      <c r="B3325" s="171"/>
      <c r="C3325" t="s">
        <v>6361</v>
      </c>
      <c r="D3325" t="s">
        <v>5050</v>
      </c>
      <c r="E3325" t="s">
        <v>2782</v>
      </c>
      <c r="G3325" t="s">
        <v>31</v>
      </c>
      <c r="H3325" t="s">
        <v>31</v>
      </c>
      <c r="I3325" t="s">
        <v>2758</v>
      </c>
      <c r="J3325" t="s">
        <v>2758</v>
      </c>
      <c r="K3325" t="s">
        <v>31</v>
      </c>
      <c r="L3325" t="s">
        <v>2805</v>
      </c>
      <c r="N3325" s="17" t="str">
        <f t="shared" si="102"/>
        <v>WC809</v>
      </c>
      <c r="O3325">
        <f t="shared" si="103"/>
        <v>5861</v>
      </c>
    </row>
    <row r="3326" spans="1:15" x14ac:dyDescent="0.3">
      <c r="A3326">
        <v>5861</v>
      </c>
      <c r="B3326" s="171"/>
      <c r="C3326" t="s">
        <v>6362</v>
      </c>
      <c r="D3326" t="s">
        <v>5050</v>
      </c>
      <c r="E3326" t="s">
        <v>2782</v>
      </c>
      <c r="G3326" t="s">
        <v>31</v>
      </c>
      <c r="H3326" t="s">
        <v>31</v>
      </c>
      <c r="I3326" t="s">
        <v>2758</v>
      </c>
      <c r="J3326" t="s">
        <v>2758</v>
      </c>
      <c r="K3326" t="s">
        <v>31</v>
      </c>
      <c r="L3326" t="s">
        <v>2805</v>
      </c>
      <c r="N3326" s="17" t="str">
        <f t="shared" si="102"/>
        <v>LS761</v>
      </c>
      <c r="O3326">
        <f t="shared" si="103"/>
        <v>5861</v>
      </c>
    </row>
    <row r="3327" spans="1:15" x14ac:dyDescent="0.3">
      <c r="A3327">
        <v>5861</v>
      </c>
      <c r="B3327" s="171"/>
      <c r="C3327" t="s">
        <v>6363</v>
      </c>
      <c r="D3327" t="s">
        <v>5050</v>
      </c>
      <c r="E3327" t="s">
        <v>2782</v>
      </c>
      <c r="G3327" t="s">
        <v>31</v>
      </c>
      <c r="H3327" t="s">
        <v>31</v>
      </c>
      <c r="I3327" t="s">
        <v>2758</v>
      </c>
      <c r="J3327" t="s">
        <v>2758</v>
      </c>
      <c r="K3327" t="s">
        <v>31</v>
      </c>
      <c r="L3327" t="s">
        <v>2805</v>
      </c>
      <c r="N3327" s="17" t="str">
        <f t="shared" si="102"/>
        <v>WB284</v>
      </c>
      <c r="O3327">
        <f t="shared" si="103"/>
        <v>5861</v>
      </c>
    </row>
    <row r="3328" spans="1:15" x14ac:dyDescent="0.3">
      <c r="A3328">
        <v>5861</v>
      </c>
      <c r="B3328" s="171"/>
      <c r="C3328" t="s">
        <v>6364</v>
      </c>
      <c r="D3328" t="s">
        <v>5050</v>
      </c>
      <c r="E3328" t="s">
        <v>2782</v>
      </c>
      <c r="G3328" t="s">
        <v>31</v>
      </c>
      <c r="H3328" t="s">
        <v>31</v>
      </c>
      <c r="I3328" t="s">
        <v>2758</v>
      </c>
      <c r="J3328" t="s">
        <v>2758</v>
      </c>
      <c r="K3328" t="s">
        <v>31</v>
      </c>
      <c r="L3328" t="s">
        <v>2805</v>
      </c>
      <c r="N3328" s="17" t="str">
        <f t="shared" si="102"/>
        <v>WE165</v>
      </c>
      <c r="O3328">
        <f t="shared" si="103"/>
        <v>5861</v>
      </c>
    </row>
    <row r="3329" spans="1:15" x14ac:dyDescent="0.3">
      <c r="A3329">
        <v>5861</v>
      </c>
      <c r="B3329" s="171"/>
      <c r="C3329" t="s">
        <v>6365</v>
      </c>
      <c r="D3329" t="s">
        <v>5050</v>
      </c>
      <c r="E3329" t="s">
        <v>2782</v>
      </c>
      <c r="G3329" t="s">
        <v>31</v>
      </c>
      <c r="H3329" t="s">
        <v>31</v>
      </c>
      <c r="I3329" t="s">
        <v>2758</v>
      </c>
      <c r="J3329" t="s">
        <v>2758</v>
      </c>
      <c r="K3329" t="s">
        <v>31</v>
      </c>
      <c r="L3329" t="s">
        <v>2805</v>
      </c>
      <c r="N3329" s="17" t="str">
        <f t="shared" si="102"/>
        <v>LT947</v>
      </c>
      <c r="O3329">
        <f t="shared" si="103"/>
        <v>5861</v>
      </c>
    </row>
    <row r="3330" spans="1:15" x14ac:dyDescent="0.3">
      <c r="A3330">
        <v>5861</v>
      </c>
      <c r="B3330" s="171"/>
      <c r="C3330" t="s">
        <v>6366</v>
      </c>
      <c r="D3330" t="s">
        <v>5050</v>
      </c>
      <c r="E3330" t="s">
        <v>2782</v>
      </c>
      <c r="G3330" t="s">
        <v>31</v>
      </c>
      <c r="H3330" t="s">
        <v>31</v>
      </c>
      <c r="I3330" t="s">
        <v>2758</v>
      </c>
      <c r="J3330" t="s">
        <v>2758</v>
      </c>
      <c r="K3330" t="s">
        <v>31</v>
      </c>
      <c r="L3330" t="s">
        <v>2805</v>
      </c>
      <c r="N3330" s="17" t="str">
        <f t="shared" si="102"/>
        <v>WC810</v>
      </c>
      <c r="O3330">
        <f t="shared" si="103"/>
        <v>5861</v>
      </c>
    </row>
    <row r="3331" spans="1:15" x14ac:dyDescent="0.3">
      <c r="A3331">
        <v>5861</v>
      </c>
      <c r="B3331" s="171"/>
      <c r="C3331" t="s">
        <v>6367</v>
      </c>
      <c r="D3331" t="s">
        <v>5050</v>
      </c>
      <c r="E3331" t="s">
        <v>2782</v>
      </c>
      <c r="G3331" t="s">
        <v>31</v>
      </c>
      <c r="H3331" t="s">
        <v>31</v>
      </c>
      <c r="I3331" t="s">
        <v>2758</v>
      </c>
      <c r="J3331" t="s">
        <v>2758</v>
      </c>
      <c r="K3331" t="s">
        <v>31</v>
      </c>
      <c r="L3331" t="s">
        <v>2805</v>
      </c>
      <c r="N3331" s="17" t="str">
        <f t="shared" si="102"/>
        <v>WE078</v>
      </c>
      <c r="O3331">
        <f t="shared" si="103"/>
        <v>5861</v>
      </c>
    </row>
    <row r="3332" spans="1:15" x14ac:dyDescent="0.3">
      <c r="A3332">
        <v>5861</v>
      </c>
      <c r="B3332" s="171"/>
      <c r="C3332" t="s">
        <v>6368</v>
      </c>
      <c r="D3332" t="s">
        <v>5050</v>
      </c>
      <c r="E3332" t="s">
        <v>2782</v>
      </c>
      <c r="G3332" t="s">
        <v>31</v>
      </c>
      <c r="H3332" t="s">
        <v>31</v>
      </c>
      <c r="I3332" t="s">
        <v>2758</v>
      </c>
      <c r="J3332" t="s">
        <v>2758</v>
      </c>
      <c r="K3332" t="s">
        <v>31</v>
      </c>
      <c r="L3332" t="s">
        <v>2805</v>
      </c>
      <c r="N3332" s="17" t="str">
        <f t="shared" ref="N3332:N3395" si="104">C3332</f>
        <v>LS236</v>
      </c>
      <c r="O3332">
        <f t="shared" ref="O3332:O3395" si="105">A3332</f>
        <v>5861</v>
      </c>
    </row>
    <row r="3333" spans="1:15" x14ac:dyDescent="0.3">
      <c r="A3333">
        <v>5861</v>
      </c>
      <c r="B3333" s="171"/>
      <c r="C3333" t="s">
        <v>6369</v>
      </c>
      <c r="D3333" t="s">
        <v>5050</v>
      </c>
      <c r="E3333" t="s">
        <v>2782</v>
      </c>
      <c r="G3333" t="s">
        <v>31</v>
      </c>
      <c r="H3333" t="s">
        <v>31</v>
      </c>
      <c r="I3333" t="s">
        <v>2758</v>
      </c>
      <c r="J3333" t="s">
        <v>2758</v>
      </c>
      <c r="K3333" t="s">
        <v>31</v>
      </c>
      <c r="L3333" t="s">
        <v>2805</v>
      </c>
      <c r="N3333" s="17" t="str">
        <f t="shared" si="104"/>
        <v>WF044</v>
      </c>
      <c r="O3333">
        <f t="shared" si="105"/>
        <v>5861</v>
      </c>
    </row>
    <row r="3334" spans="1:15" x14ac:dyDescent="0.3">
      <c r="A3334">
        <v>5861</v>
      </c>
      <c r="B3334" s="171"/>
      <c r="C3334" t="s">
        <v>6370</v>
      </c>
      <c r="D3334" t="s">
        <v>5050</v>
      </c>
      <c r="E3334" t="s">
        <v>2782</v>
      </c>
      <c r="G3334" t="s">
        <v>31</v>
      </c>
      <c r="H3334" t="s">
        <v>31</v>
      </c>
      <c r="I3334" t="s">
        <v>2758</v>
      </c>
      <c r="J3334" t="s">
        <v>2758</v>
      </c>
      <c r="K3334" t="s">
        <v>31</v>
      </c>
      <c r="L3334" t="s">
        <v>2805</v>
      </c>
      <c r="N3334" s="17" t="str">
        <f t="shared" si="104"/>
        <v>WF045</v>
      </c>
      <c r="O3334">
        <f t="shared" si="105"/>
        <v>5861</v>
      </c>
    </row>
    <row r="3335" spans="1:15" x14ac:dyDescent="0.3">
      <c r="A3335">
        <v>5861</v>
      </c>
      <c r="B3335" s="171"/>
      <c r="C3335" t="s">
        <v>6371</v>
      </c>
      <c r="D3335" t="s">
        <v>5050</v>
      </c>
      <c r="E3335" t="s">
        <v>2782</v>
      </c>
      <c r="G3335" t="s">
        <v>31</v>
      </c>
      <c r="H3335" t="s">
        <v>31</v>
      </c>
      <c r="I3335" t="s">
        <v>2758</v>
      </c>
      <c r="J3335" t="s">
        <v>2758</v>
      </c>
      <c r="K3335" t="s">
        <v>31</v>
      </c>
      <c r="L3335" t="s">
        <v>2805</v>
      </c>
      <c r="N3335" s="17" t="str">
        <f t="shared" si="104"/>
        <v>WF046</v>
      </c>
      <c r="O3335">
        <f t="shared" si="105"/>
        <v>5861</v>
      </c>
    </row>
    <row r="3336" spans="1:15" x14ac:dyDescent="0.3">
      <c r="A3336">
        <v>5861</v>
      </c>
      <c r="B3336" s="171"/>
      <c r="C3336" t="s">
        <v>6372</v>
      </c>
      <c r="D3336" t="s">
        <v>5050</v>
      </c>
      <c r="E3336" t="s">
        <v>2782</v>
      </c>
      <c r="G3336" t="s">
        <v>31</v>
      </c>
      <c r="H3336" t="s">
        <v>31</v>
      </c>
      <c r="I3336" t="s">
        <v>2758</v>
      </c>
      <c r="J3336" t="s">
        <v>2758</v>
      </c>
      <c r="K3336" t="s">
        <v>31</v>
      </c>
      <c r="L3336" t="s">
        <v>2805</v>
      </c>
      <c r="N3336" s="17" t="str">
        <f t="shared" si="104"/>
        <v>WF047</v>
      </c>
      <c r="O3336">
        <f t="shared" si="105"/>
        <v>5861</v>
      </c>
    </row>
    <row r="3337" spans="1:15" x14ac:dyDescent="0.3">
      <c r="A3337">
        <v>5861</v>
      </c>
      <c r="B3337" s="171"/>
      <c r="C3337" t="s">
        <v>6373</v>
      </c>
      <c r="D3337" t="s">
        <v>5050</v>
      </c>
      <c r="E3337" t="s">
        <v>2782</v>
      </c>
      <c r="G3337" t="s">
        <v>31</v>
      </c>
      <c r="H3337" t="s">
        <v>31</v>
      </c>
      <c r="I3337" t="s">
        <v>2758</v>
      </c>
      <c r="J3337" t="s">
        <v>2758</v>
      </c>
      <c r="K3337" t="s">
        <v>31</v>
      </c>
      <c r="L3337" t="s">
        <v>2805</v>
      </c>
      <c r="N3337" s="17" t="str">
        <f t="shared" si="104"/>
        <v>WF048</v>
      </c>
      <c r="O3337">
        <f t="shared" si="105"/>
        <v>5861</v>
      </c>
    </row>
    <row r="3338" spans="1:15" x14ac:dyDescent="0.3">
      <c r="A3338">
        <v>5861</v>
      </c>
      <c r="B3338" s="171"/>
      <c r="C3338" t="s">
        <v>6374</v>
      </c>
      <c r="D3338" t="s">
        <v>5050</v>
      </c>
      <c r="E3338" t="s">
        <v>2782</v>
      </c>
      <c r="G3338" t="s">
        <v>31</v>
      </c>
      <c r="H3338" t="s">
        <v>31</v>
      </c>
      <c r="I3338" t="s">
        <v>2758</v>
      </c>
      <c r="J3338" t="s">
        <v>2758</v>
      </c>
      <c r="K3338" t="s">
        <v>31</v>
      </c>
      <c r="L3338" t="s">
        <v>2805</v>
      </c>
      <c r="N3338" s="17" t="str">
        <f t="shared" si="104"/>
        <v>WF049</v>
      </c>
      <c r="O3338">
        <f t="shared" si="105"/>
        <v>5861</v>
      </c>
    </row>
    <row r="3339" spans="1:15" x14ac:dyDescent="0.3">
      <c r="A3339">
        <v>5861</v>
      </c>
      <c r="B3339" s="171"/>
      <c r="C3339" t="s">
        <v>6375</v>
      </c>
      <c r="D3339" t="s">
        <v>5050</v>
      </c>
      <c r="E3339" t="s">
        <v>2782</v>
      </c>
      <c r="G3339" t="s">
        <v>31</v>
      </c>
      <c r="H3339" t="s">
        <v>31</v>
      </c>
      <c r="I3339" t="s">
        <v>2758</v>
      </c>
      <c r="J3339" t="s">
        <v>2758</v>
      </c>
      <c r="K3339" t="s">
        <v>31</v>
      </c>
      <c r="L3339" t="s">
        <v>2805</v>
      </c>
      <c r="N3339" s="17" t="str">
        <f t="shared" si="104"/>
        <v>WF050</v>
      </c>
      <c r="O3339">
        <f t="shared" si="105"/>
        <v>5861</v>
      </c>
    </row>
    <row r="3340" spans="1:15" x14ac:dyDescent="0.3">
      <c r="A3340">
        <v>5861</v>
      </c>
      <c r="B3340" s="171"/>
      <c r="C3340" t="s">
        <v>6376</v>
      </c>
      <c r="D3340" t="s">
        <v>5050</v>
      </c>
      <c r="E3340" t="s">
        <v>2782</v>
      </c>
      <c r="G3340" t="s">
        <v>31</v>
      </c>
      <c r="H3340" t="s">
        <v>31</v>
      </c>
      <c r="I3340" t="s">
        <v>2758</v>
      </c>
      <c r="J3340" t="s">
        <v>2758</v>
      </c>
      <c r="K3340" t="s">
        <v>31</v>
      </c>
      <c r="L3340" t="s">
        <v>2805</v>
      </c>
      <c r="N3340" s="17" t="str">
        <f t="shared" si="104"/>
        <v>WF051</v>
      </c>
      <c r="O3340">
        <f t="shared" si="105"/>
        <v>5861</v>
      </c>
    </row>
    <row r="3341" spans="1:15" x14ac:dyDescent="0.3">
      <c r="A3341">
        <v>5861</v>
      </c>
      <c r="B3341" s="171"/>
      <c r="C3341" t="s">
        <v>6377</v>
      </c>
      <c r="D3341" t="s">
        <v>5050</v>
      </c>
      <c r="E3341" t="s">
        <v>2782</v>
      </c>
      <c r="G3341" t="s">
        <v>31</v>
      </c>
      <c r="H3341" t="s">
        <v>31</v>
      </c>
      <c r="I3341" t="s">
        <v>2758</v>
      </c>
      <c r="J3341" t="s">
        <v>2758</v>
      </c>
      <c r="K3341" t="s">
        <v>31</v>
      </c>
      <c r="L3341" t="s">
        <v>2805</v>
      </c>
      <c r="N3341" s="17" t="str">
        <f t="shared" si="104"/>
        <v>WF052</v>
      </c>
      <c r="O3341">
        <f t="shared" si="105"/>
        <v>5861</v>
      </c>
    </row>
    <row r="3342" spans="1:15" x14ac:dyDescent="0.3">
      <c r="A3342">
        <v>5861</v>
      </c>
      <c r="B3342" s="171"/>
      <c r="C3342" t="s">
        <v>6378</v>
      </c>
      <c r="D3342" t="s">
        <v>5050</v>
      </c>
      <c r="E3342" t="s">
        <v>2782</v>
      </c>
      <c r="G3342" t="s">
        <v>31</v>
      </c>
      <c r="H3342" t="s">
        <v>31</v>
      </c>
      <c r="I3342" t="s">
        <v>2758</v>
      </c>
      <c r="J3342" t="s">
        <v>2758</v>
      </c>
      <c r="K3342" t="s">
        <v>31</v>
      </c>
      <c r="L3342" t="s">
        <v>2805</v>
      </c>
      <c r="N3342" s="17" t="str">
        <f t="shared" si="104"/>
        <v>WF053</v>
      </c>
      <c r="O3342">
        <f t="shared" si="105"/>
        <v>5861</v>
      </c>
    </row>
    <row r="3343" spans="1:15" x14ac:dyDescent="0.3">
      <c r="A3343">
        <v>5861</v>
      </c>
      <c r="B3343" s="171"/>
      <c r="C3343" t="s">
        <v>6379</v>
      </c>
      <c r="D3343" t="s">
        <v>5050</v>
      </c>
      <c r="E3343" t="s">
        <v>2782</v>
      </c>
      <c r="G3343" t="s">
        <v>31</v>
      </c>
      <c r="H3343" t="s">
        <v>31</v>
      </c>
      <c r="I3343" t="s">
        <v>2758</v>
      </c>
      <c r="J3343" t="s">
        <v>2758</v>
      </c>
      <c r="K3343" t="s">
        <v>31</v>
      </c>
      <c r="L3343" t="s">
        <v>2805</v>
      </c>
      <c r="N3343" s="17" t="str">
        <f t="shared" si="104"/>
        <v>WF054</v>
      </c>
      <c r="O3343">
        <f t="shared" si="105"/>
        <v>5861</v>
      </c>
    </row>
    <row r="3344" spans="1:15" x14ac:dyDescent="0.3">
      <c r="A3344">
        <v>5861</v>
      </c>
      <c r="B3344" s="171"/>
      <c r="C3344" t="s">
        <v>6380</v>
      </c>
      <c r="D3344" t="s">
        <v>5050</v>
      </c>
      <c r="E3344" t="s">
        <v>2782</v>
      </c>
      <c r="G3344" t="s">
        <v>31</v>
      </c>
      <c r="H3344" t="s">
        <v>31</v>
      </c>
      <c r="I3344" t="s">
        <v>2758</v>
      </c>
      <c r="J3344" t="s">
        <v>2758</v>
      </c>
      <c r="K3344" t="s">
        <v>31</v>
      </c>
      <c r="L3344" t="s">
        <v>2805</v>
      </c>
      <c r="N3344" s="17" t="str">
        <f t="shared" si="104"/>
        <v>WF055</v>
      </c>
      <c r="O3344">
        <f t="shared" si="105"/>
        <v>5861</v>
      </c>
    </row>
    <row r="3345" spans="1:15" x14ac:dyDescent="0.3">
      <c r="A3345">
        <v>5861</v>
      </c>
      <c r="B3345" s="171"/>
      <c r="C3345" t="s">
        <v>6381</v>
      </c>
      <c r="D3345" t="s">
        <v>5050</v>
      </c>
      <c r="E3345" t="s">
        <v>2782</v>
      </c>
      <c r="G3345" t="s">
        <v>31</v>
      </c>
      <c r="H3345" t="s">
        <v>31</v>
      </c>
      <c r="I3345" t="s">
        <v>2758</v>
      </c>
      <c r="J3345" t="s">
        <v>2758</v>
      </c>
      <c r="K3345" t="s">
        <v>31</v>
      </c>
      <c r="L3345" t="s">
        <v>2805</v>
      </c>
      <c r="N3345" s="17" t="str">
        <f t="shared" si="104"/>
        <v>WF056</v>
      </c>
      <c r="O3345">
        <f t="shared" si="105"/>
        <v>5861</v>
      </c>
    </row>
    <row r="3346" spans="1:15" x14ac:dyDescent="0.3">
      <c r="A3346">
        <v>5861</v>
      </c>
      <c r="B3346" s="171"/>
      <c r="C3346" t="s">
        <v>6382</v>
      </c>
      <c r="D3346" t="s">
        <v>5050</v>
      </c>
      <c r="E3346" t="s">
        <v>2782</v>
      </c>
      <c r="G3346" t="s">
        <v>31</v>
      </c>
      <c r="H3346" t="s">
        <v>31</v>
      </c>
      <c r="I3346" t="s">
        <v>2758</v>
      </c>
      <c r="J3346" t="s">
        <v>2758</v>
      </c>
      <c r="K3346" t="s">
        <v>31</v>
      </c>
      <c r="L3346" t="s">
        <v>2805</v>
      </c>
      <c r="N3346" s="17" t="str">
        <f t="shared" si="104"/>
        <v>WF057</v>
      </c>
      <c r="O3346">
        <f t="shared" si="105"/>
        <v>5861</v>
      </c>
    </row>
    <row r="3347" spans="1:15" x14ac:dyDescent="0.3">
      <c r="A3347">
        <v>5861</v>
      </c>
      <c r="B3347" s="171"/>
      <c r="C3347" t="s">
        <v>6383</v>
      </c>
      <c r="D3347" t="s">
        <v>5050</v>
      </c>
      <c r="E3347" t="s">
        <v>2782</v>
      </c>
      <c r="G3347" t="s">
        <v>31</v>
      </c>
      <c r="H3347" t="s">
        <v>31</v>
      </c>
      <c r="I3347" t="s">
        <v>2758</v>
      </c>
      <c r="J3347" t="s">
        <v>2758</v>
      </c>
      <c r="K3347" t="s">
        <v>31</v>
      </c>
      <c r="L3347" t="s">
        <v>2805</v>
      </c>
      <c r="N3347" s="17" t="str">
        <f t="shared" si="104"/>
        <v>WC811</v>
      </c>
      <c r="O3347">
        <f t="shared" si="105"/>
        <v>5861</v>
      </c>
    </row>
    <row r="3348" spans="1:15" x14ac:dyDescent="0.3">
      <c r="A3348">
        <v>5861</v>
      </c>
      <c r="B3348" s="171"/>
      <c r="C3348" t="s">
        <v>6384</v>
      </c>
      <c r="D3348" t="s">
        <v>5050</v>
      </c>
      <c r="E3348" t="s">
        <v>2782</v>
      </c>
      <c r="G3348" t="s">
        <v>31</v>
      </c>
      <c r="H3348" t="s">
        <v>31</v>
      </c>
      <c r="I3348" t="s">
        <v>2758</v>
      </c>
      <c r="J3348" t="s">
        <v>2758</v>
      </c>
      <c r="K3348" t="s">
        <v>31</v>
      </c>
      <c r="L3348" t="s">
        <v>2805</v>
      </c>
      <c r="N3348" s="17" t="str">
        <f t="shared" si="104"/>
        <v>CQ102</v>
      </c>
      <c r="O3348">
        <f t="shared" si="105"/>
        <v>5861</v>
      </c>
    </row>
    <row r="3349" spans="1:15" x14ac:dyDescent="0.3">
      <c r="A3349">
        <v>5861</v>
      </c>
      <c r="B3349" s="171"/>
      <c r="C3349" t="s">
        <v>6385</v>
      </c>
      <c r="D3349" t="s">
        <v>5050</v>
      </c>
      <c r="E3349" t="s">
        <v>2782</v>
      </c>
      <c r="G3349" t="s">
        <v>31</v>
      </c>
      <c r="H3349" t="s">
        <v>31</v>
      </c>
      <c r="I3349" t="s">
        <v>2758</v>
      </c>
      <c r="J3349" t="s">
        <v>2758</v>
      </c>
      <c r="K3349" t="s">
        <v>31</v>
      </c>
      <c r="L3349" t="s">
        <v>2805</v>
      </c>
      <c r="N3349" s="17" t="str">
        <f t="shared" si="104"/>
        <v>WE134</v>
      </c>
      <c r="O3349">
        <f t="shared" si="105"/>
        <v>5861</v>
      </c>
    </row>
    <row r="3350" spans="1:15" x14ac:dyDescent="0.3">
      <c r="A3350">
        <v>5861</v>
      </c>
      <c r="B3350" s="171"/>
      <c r="C3350" t="s">
        <v>6386</v>
      </c>
      <c r="D3350" t="s">
        <v>5050</v>
      </c>
      <c r="E3350" t="s">
        <v>2782</v>
      </c>
      <c r="G3350" t="s">
        <v>31</v>
      </c>
      <c r="H3350" t="s">
        <v>31</v>
      </c>
      <c r="I3350" t="s">
        <v>2758</v>
      </c>
      <c r="J3350" t="s">
        <v>2758</v>
      </c>
      <c r="K3350" t="s">
        <v>31</v>
      </c>
      <c r="L3350" t="s">
        <v>2805</v>
      </c>
      <c r="N3350" s="17" t="str">
        <f t="shared" si="104"/>
        <v>WC812</v>
      </c>
      <c r="O3350">
        <f t="shared" si="105"/>
        <v>5861</v>
      </c>
    </row>
    <row r="3351" spans="1:15" x14ac:dyDescent="0.3">
      <c r="A3351">
        <v>5861</v>
      </c>
      <c r="B3351" s="171"/>
      <c r="C3351" t="s">
        <v>6387</v>
      </c>
      <c r="D3351" t="s">
        <v>5050</v>
      </c>
      <c r="E3351" t="s">
        <v>2782</v>
      </c>
      <c r="G3351" t="s">
        <v>31</v>
      </c>
      <c r="H3351" t="s">
        <v>31</v>
      </c>
      <c r="I3351" t="s">
        <v>2758</v>
      </c>
      <c r="J3351" t="s">
        <v>2758</v>
      </c>
      <c r="K3351" t="s">
        <v>31</v>
      </c>
      <c r="L3351" t="s">
        <v>2805</v>
      </c>
      <c r="N3351" s="17" t="str">
        <f t="shared" si="104"/>
        <v>WE043</v>
      </c>
      <c r="O3351">
        <f t="shared" si="105"/>
        <v>5861</v>
      </c>
    </row>
    <row r="3352" spans="1:15" x14ac:dyDescent="0.3">
      <c r="A3352">
        <v>5861</v>
      </c>
      <c r="B3352" s="171"/>
      <c r="C3352" t="s">
        <v>6388</v>
      </c>
      <c r="D3352" t="s">
        <v>5050</v>
      </c>
      <c r="E3352" t="s">
        <v>2782</v>
      </c>
      <c r="G3352" t="s">
        <v>31</v>
      </c>
      <c r="H3352" t="s">
        <v>31</v>
      </c>
      <c r="I3352" t="s">
        <v>2758</v>
      </c>
      <c r="J3352" t="s">
        <v>2758</v>
      </c>
      <c r="K3352" t="s">
        <v>31</v>
      </c>
      <c r="L3352" t="s">
        <v>2805</v>
      </c>
      <c r="N3352" s="17" t="str">
        <f t="shared" si="104"/>
        <v>WC815</v>
      </c>
      <c r="O3352">
        <f t="shared" si="105"/>
        <v>5861</v>
      </c>
    </row>
    <row r="3353" spans="1:15" x14ac:dyDescent="0.3">
      <c r="A3353">
        <v>5861</v>
      </c>
      <c r="B3353" s="171"/>
      <c r="C3353" t="s">
        <v>6389</v>
      </c>
      <c r="D3353" t="s">
        <v>5050</v>
      </c>
      <c r="E3353" t="s">
        <v>2782</v>
      </c>
      <c r="G3353" t="s">
        <v>31</v>
      </c>
      <c r="H3353" t="s">
        <v>31</v>
      </c>
      <c r="I3353" t="s">
        <v>2758</v>
      </c>
      <c r="J3353" t="s">
        <v>2758</v>
      </c>
      <c r="K3353" t="s">
        <v>31</v>
      </c>
      <c r="L3353" t="s">
        <v>2805</v>
      </c>
      <c r="N3353" s="17" t="str">
        <f t="shared" si="104"/>
        <v>LT053</v>
      </c>
      <c r="O3353">
        <f t="shared" si="105"/>
        <v>5861</v>
      </c>
    </row>
    <row r="3354" spans="1:15" x14ac:dyDescent="0.3">
      <c r="A3354">
        <v>5861</v>
      </c>
      <c r="B3354" s="171"/>
      <c r="C3354" t="s">
        <v>6390</v>
      </c>
      <c r="D3354" t="s">
        <v>5050</v>
      </c>
      <c r="E3354" t="s">
        <v>2782</v>
      </c>
      <c r="G3354" t="s">
        <v>31</v>
      </c>
      <c r="H3354" t="s">
        <v>31</v>
      </c>
      <c r="I3354" t="s">
        <v>2758</v>
      </c>
      <c r="J3354" t="s">
        <v>2758</v>
      </c>
      <c r="K3354" t="s">
        <v>31</v>
      </c>
      <c r="L3354" t="s">
        <v>2805</v>
      </c>
      <c r="N3354" s="17" t="str">
        <f t="shared" si="104"/>
        <v>LS740</v>
      </c>
      <c r="O3354">
        <f t="shared" si="105"/>
        <v>5861</v>
      </c>
    </row>
    <row r="3355" spans="1:15" x14ac:dyDescent="0.3">
      <c r="A3355">
        <v>5861</v>
      </c>
      <c r="B3355" s="171"/>
      <c r="C3355" t="s">
        <v>6391</v>
      </c>
      <c r="D3355" t="s">
        <v>5050</v>
      </c>
      <c r="E3355" t="s">
        <v>2782</v>
      </c>
      <c r="G3355" t="s">
        <v>31</v>
      </c>
      <c r="H3355" t="s">
        <v>31</v>
      </c>
      <c r="I3355" t="s">
        <v>2758</v>
      </c>
      <c r="J3355" t="s">
        <v>2758</v>
      </c>
      <c r="K3355" t="s">
        <v>31</v>
      </c>
      <c r="L3355" t="s">
        <v>2805</v>
      </c>
      <c r="N3355" s="17" t="str">
        <f t="shared" si="104"/>
        <v>WC817</v>
      </c>
      <c r="O3355">
        <f t="shared" si="105"/>
        <v>5861</v>
      </c>
    </row>
    <row r="3356" spans="1:15" x14ac:dyDescent="0.3">
      <c r="A3356">
        <v>5861</v>
      </c>
      <c r="B3356" s="171"/>
      <c r="C3356" t="s">
        <v>6392</v>
      </c>
      <c r="D3356" t="s">
        <v>5050</v>
      </c>
      <c r="E3356" t="s">
        <v>2782</v>
      </c>
      <c r="G3356" t="s">
        <v>31</v>
      </c>
      <c r="H3356" t="s">
        <v>31</v>
      </c>
      <c r="I3356" t="s">
        <v>2758</v>
      </c>
      <c r="J3356" t="s">
        <v>2758</v>
      </c>
      <c r="K3356" t="s">
        <v>31</v>
      </c>
      <c r="L3356" t="s">
        <v>2805</v>
      </c>
      <c r="N3356" s="17" t="str">
        <f t="shared" si="104"/>
        <v>WP243</v>
      </c>
      <c r="O3356">
        <f t="shared" si="105"/>
        <v>5861</v>
      </c>
    </row>
    <row r="3357" spans="1:15" x14ac:dyDescent="0.3">
      <c r="A3357">
        <v>5861</v>
      </c>
      <c r="B3357" s="171"/>
      <c r="C3357" t="s">
        <v>6393</v>
      </c>
      <c r="D3357" t="s">
        <v>5050</v>
      </c>
      <c r="E3357" t="s">
        <v>2782</v>
      </c>
      <c r="G3357" t="s">
        <v>31</v>
      </c>
      <c r="H3357" t="s">
        <v>31</v>
      </c>
      <c r="I3357" t="s">
        <v>2758</v>
      </c>
      <c r="J3357" t="s">
        <v>2758</v>
      </c>
      <c r="K3357" t="s">
        <v>31</v>
      </c>
      <c r="L3357" t="s">
        <v>2805</v>
      </c>
      <c r="N3357" s="17" t="str">
        <f t="shared" si="104"/>
        <v>WC816</v>
      </c>
      <c r="O3357">
        <f t="shared" si="105"/>
        <v>5861</v>
      </c>
    </row>
    <row r="3358" spans="1:15" x14ac:dyDescent="0.3">
      <c r="A3358">
        <v>5861</v>
      </c>
      <c r="B3358" s="171"/>
      <c r="C3358" t="s">
        <v>6394</v>
      </c>
      <c r="D3358" t="s">
        <v>5050</v>
      </c>
      <c r="E3358" t="s">
        <v>2782</v>
      </c>
      <c r="G3358" t="s">
        <v>31</v>
      </c>
      <c r="H3358" t="s">
        <v>31</v>
      </c>
      <c r="I3358" t="s">
        <v>2758</v>
      </c>
      <c r="J3358" t="s">
        <v>2758</v>
      </c>
      <c r="K3358" t="s">
        <v>31</v>
      </c>
      <c r="L3358" t="s">
        <v>2805</v>
      </c>
      <c r="N3358" s="17" t="str">
        <f t="shared" si="104"/>
        <v>LU696</v>
      </c>
      <c r="O3358">
        <f t="shared" si="105"/>
        <v>5861</v>
      </c>
    </row>
    <row r="3359" spans="1:15" x14ac:dyDescent="0.3">
      <c r="A3359">
        <v>5861</v>
      </c>
      <c r="B3359" s="171"/>
      <c r="C3359" t="s">
        <v>6395</v>
      </c>
      <c r="D3359" t="s">
        <v>5050</v>
      </c>
      <c r="E3359" t="s">
        <v>2782</v>
      </c>
      <c r="G3359" t="s">
        <v>31</v>
      </c>
      <c r="H3359" t="s">
        <v>31</v>
      </c>
      <c r="I3359" t="s">
        <v>2758</v>
      </c>
      <c r="J3359" t="s">
        <v>2758</v>
      </c>
      <c r="K3359" t="s">
        <v>31</v>
      </c>
      <c r="L3359" t="s">
        <v>2805</v>
      </c>
      <c r="N3359" s="17" t="str">
        <f t="shared" si="104"/>
        <v>LU886</v>
      </c>
      <c r="O3359">
        <f t="shared" si="105"/>
        <v>5861</v>
      </c>
    </row>
    <row r="3360" spans="1:15" x14ac:dyDescent="0.3">
      <c r="A3360">
        <v>5861</v>
      </c>
      <c r="B3360" s="171"/>
      <c r="C3360" t="s">
        <v>6396</v>
      </c>
      <c r="D3360" t="s">
        <v>5050</v>
      </c>
      <c r="E3360" t="s">
        <v>2782</v>
      </c>
      <c r="G3360" t="s">
        <v>31</v>
      </c>
      <c r="H3360" t="s">
        <v>31</v>
      </c>
      <c r="I3360" t="s">
        <v>2758</v>
      </c>
      <c r="J3360" t="s">
        <v>2758</v>
      </c>
      <c r="K3360" t="s">
        <v>31</v>
      </c>
      <c r="L3360" t="s">
        <v>2805</v>
      </c>
      <c r="N3360" s="17" t="str">
        <f t="shared" si="104"/>
        <v>WC818</v>
      </c>
      <c r="O3360">
        <f t="shared" si="105"/>
        <v>5861</v>
      </c>
    </row>
    <row r="3361" spans="1:15" x14ac:dyDescent="0.3">
      <c r="A3361">
        <v>5861</v>
      </c>
      <c r="B3361" s="171"/>
      <c r="C3361" t="s">
        <v>6397</v>
      </c>
      <c r="D3361" t="s">
        <v>5050</v>
      </c>
      <c r="E3361" t="s">
        <v>2782</v>
      </c>
      <c r="G3361" t="s">
        <v>31</v>
      </c>
      <c r="H3361" t="s">
        <v>31</v>
      </c>
      <c r="I3361" t="s">
        <v>2758</v>
      </c>
      <c r="J3361" t="s">
        <v>2758</v>
      </c>
      <c r="K3361" t="s">
        <v>31</v>
      </c>
      <c r="L3361" t="s">
        <v>2805</v>
      </c>
      <c r="N3361" s="17" t="str">
        <f t="shared" si="104"/>
        <v>CB699</v>
      </c>
      <c r="O3361">
        <f t="shared" si="105"/>
        <v>5861</v>
      </c>
    </row>
    <row r="3362" spans="1:15" x14ac:dyDescent="0.3">
      <c r="A3362">
        <v>5861</v>
      </c>
      <c r="B3362" s="171"/>
      <c r="C3362" t="s">
        <v>6398</v>
      </c>
      <c r="D3362" t="s">
        <v>5050</v>
      </c>
      <c r="E3362" t="s">
        <v>2782</v>
      </c>
      <c r="G3362" t="s">
        <v>31</v>
      </c>
      <c r="H3362" t="s">
        <v>31</v>
      </c>
      <c r="I3362" t="s">
        <v>2758</v>
      </c>
      <c r="J3362" t="s">
        <v>2758</v>
      </c>
      <c r="K3362" t="s">
        <v>31</v>
      </c>
      <c r="L3362" t="s">
        <v>2805</v>
      </c>
      <c r="N3362" s="17" t="str">
        <f t="shared" si="104"/>
        <v>LT054</v>
      </c>
      <c r="O3362">
        <f t="shared" si="105"/>
        <v>5861</v>
      </c>
    </row>
    <row r="3363" spans="1:15" x14ac:dyDescent="0.3">
      <c r="A3363">
        <v>5861</v>
      </c>
      <c r="B3363" s="171"/>
      <c r="C3363" t="s">
        <v>6399</v>
      </c>
      <c r="D3363" t="s">
        <v>5050</v>
      </c>
      <c r="E3363" t="s">
        <v>2782</v>
      </c>
      <c r="G3363" t="s">
        <v>31</v>
      </c>
      <c r="H3363" t="s">
        <v>31</v>
      </c>
      <c r="I3363" t="s">
        <v>2758</v>
      </c>
      <c r="J3363" t="s">
        <v>2758</v>
      </c>
      <c r="K3363" t="s">
        <v>31</v>
      </c>
      <c r="L3363" t="s">
        <v>2805</v>
      </c>
      <c r="N3363" s="17" t="str">
        <f t="shared" si="104"/>
        <v>WC820</v>
      </c>
      <c r="O3363">
        <f t="shared" si="105"/>
        <v>5861</v>
      </c>
    </row>
    <row r="3364" spans="1:15" x14ac:dyDescent="0.3">
      <c r="A3364">
        <v>5861</v>
      </c>
      <c r="B3364" s="171"/>
      <c r="C3364" t="s">
        <v>6400</v>
      </c>
      <c r="D3364" t="s">
        <v>5050</v>
      </c>
      <c r="E3364" t="s">
        <v>2782</v>
      </c>
      <c r="G3364" t="s">
        <v>31</v>
      </c>
      <c r="H3364" t="s">
        <v>31</v>
      </c>
      <c r="I3364" t="s">
        <v>2758</v>
      </c>
      <c r="J3364" t="s">
        <v>2758</v>
      </c>
      <c r="K3364" t="s">
        <v>31</v>
      </c>
      <c r="L3364" t="s">
        <v>2805</v>
      </c>
      <c r="N3364" s="17" t="str">
        <f t="shared" si="104"/>
        <v>WC819</v>
      </c>
      <c r="O3364">
        <f t="shared" si="105"/>
        <v>5861</v>
      </c>
    </row>
    <row r="3365" spans="1:15" x14ac:dyDescent="0.3">
      <c r="A3365">
        <v>5861</v>
      </c>
      <c r="B3365" s="171"/>
      <c r="C3365" t="s">
        <v>6401</v>
      </c>
      <c r="D3365" t="s">
        <v>5050</v>
      </c>
      <c r="E3365" t="s">
        <v>2782</v>
      </c>
      <c r="G3365" t="s">
        <v>31</v>
      </c>
      <c r="H3365" t="s">
        <v>31</v>
      </c>
      <c r="I3365" t="s">
        <v>2758</v>
      </c>
      <c r="J3365" t="s">
        <v>2758</v>
      </c>
      <c r="K3365" t="s">
        <v>31</v>
      </c>
      <c r="L3365" t="s">
        <v>2805</v>
      </c>
      <c r="N3365" s="17" t="str">
        <f t="shared" si="104"/>
        <v>WC822</v>
      </c>
      <c r="O3365">
        <f t="shared" si="105"/>
        <v>5861</v>
      </c>
    </row>
    <row r="3366" spans="1:15" x14ac:dyDescent="0.3">
      <c r="A3366">
        <v>5861</v>
      </c>
      <c r="B3366" s="171"/>
      <c r="C3366" t="s">
        <v>6402</v>
      </c>
      <c r="D3366" t="s">
        <v>5050</v>
      </c>
      <c r="E3366" t="s">
        <v>2782</v>
      </c>
      <c r="G3366" t="s">
        <v>31</v>
      </c>
      <c r="H3366" t="s">
        <v>31</v>
      </c>
      <c r="I3366" t="s">
        <v>2758</v>
      </c>
      <c r="J3366" t="s">
        <v>2758</v>
      </c>
      <c r="K3366" t="s">
        <v>31</v>
      </c>
      <c r="L3366" t="s">
        <v>2805</v>
      </c>
      <c r="N3366" s="17" t="str">
        <f t="shared" si="104"/>
        <v>WC821</v>
      </c>
      <c r="O3366">
        <f t="shared" si="105"/>
        <v>5861</v>
      </c>
    </row>
    <row r="3367" spans="1:15" x14ac:dyDescent="0.3">
      <c r="A3367">
        <v>5861</v>
      </c>
      <c r="B3367" s="171"/>
      <c r="C3367" t="s">
        <v>6403</v>
      </c>
      <c r="D3367" t="s">
        <v>5050</v>
      </c>
      <c r="E3367" t="s">
        <v>2782</v>
      </c>
      <c r="G3367" t="s">
        <v>31</v>
      </c>
      <c r="H3367" t="s">
        <v>31</v>
      </c>
      <c r="I3367" t="s">
        <v>2758</v>
      </c>
      <c r="J3367" t="s">
        <v>2758</v>
      </c>
      <c r="K3367" t="s">
        <v>31</v>
      </c>
      <c r="L3367" t="s">
        <v>2805</v>
      </c>
      <c r="N3367" s="17" t="str">
        <f t="shared" si="104"/>
        <v>LT664</v>
      </c>
      <c r="O3367">
        <f t="shared" si="105"/>
        <v>5861</v>
      </c>
    </row>
    <row r="3368" spans="1:15" x14ac:dyDescent="0.3">
      <c r="A3368">
        <v>5861</v>
      </c>
      <c r="B3368" s="171"/>
      <c r="C3368" t="s">
        <v>6404</v>
      </c>
      <c r="D3368" t="s">
        <v>5050</v>
      </c>
      <c r="E3368" t="s">
        <v>2782</v>
      </c>
      <c r="G3368" t="s">
        <v>31</v>
      </c>
      <c r="H3368" t="s">
        <v>31</v>
      </c>
      <c r="I3368" t="s">
        <v>2758</v>
      </c>
      <c r="J3368" t="s">
        <v>2758</v>
      </c>
      <c r="K3368" t="s">
        <v>31</v>
      </c>
      <c r="L3368" t="s">
        <v>2805</v>
      </c>
      <c r="N3368" s="17" t="str">
        <f t="shared" si="104"/>
        <v>WC761</v>
      </c>
      <c r="O3368">
        <f t="shared" si="105"/>
        <v>5861</v>
      </c>
    </row>
    <row r="3369" spans="1:15" x14ac:dyDescent="0.3">
      <c r="A3369">
        <v>5861</v>
      </c>
      <c r="B3369" s="171"/>
      <c r="C3369" t="s">
        <v>6405</v>
      </c>
      <c r="D3369" t="s">
        <v>5050</v>
      </c>
      <c r="E3369" t="s">
        <v>2782</v>
      </c>
      <c r="G3369" t="s">
        <v>31</v>
      </c>
      <c r="H3369" t="s">
        <v>31</v>
      </c>
      <c r="I3369" t="s">
        <v>2758</v>
      </c>
      <c r="J3369" t="s">
        <v>2758</v>
      </c>
      <c r="K3369" t="s">
        <v>31</v>
      </c>
      <c r="L3369" t="s">
        <v>2805</v>
      </c>
      <c r="N3369" s="17" t="str">
        <f t="shared" si="104"/>
        <v>IS013</v>
      </c>
      <c r="O3369">
        <f t="shared" si="105"/>
        <v>5861</v>
      </c>
    </row>
    <row r="3370" spans="1:15" x14ac:dyDescent="0.3">
      <c r="A3370">
        <v>5861</v>
      </c>
      <c r="B3370" s="171"/>
      <c r="C3370" t="s">
        <v>6406</v>
      </c>
      <c r="D3370" t="s">
        <v>5050</v>
      </c>
      <c r="E3370" t="s">
        <v>2782</v>
      </c>
      <c r="G3370" t="s">
        <v>31</v>
      </c>
      <c r="H3370" t="s">
        <v>31</v>
      </c>
      <c r="I3370" t="s">
        <v>2758</v>
      </c>
      <c r="J3370" t="s">
        <v>2758</v>
      </c>
      <c r="K3370" t="s">
        <v>31</v>
      </c>
      <c r="L3370" t="s">
        <v>2805</v>
      </c>
      <c r="N3370" s="17" t="str">
        <f t="shared" si="104"/>
        <v>LT948</v>
      </c>
      <c r="O3370">
        <f t="shared" si="105"/>
        <v>5861</v>
      </c>
    </row>
    <row r="3371" spans="1:15" x14ac:dyDescent="0.3">
      <c r="A3371">
        <v>5861</v>
      </c>
      <c r="B3371" s="171"/>
      <c r="C3371" t="s">
        <v>6407</v>
      </c>
      <c r="D3371" t="s">
        <v>5050</v>
      </c>
      <c r="E3371" t="s">
        <v>2782</v>
      </c>
      <c r="G3371" t="s">
        <v>31</v>
      </c>
      <c r="H3371" t="s">
        <v>31</v>
      </c>
      <c r="I3371" t="s">
        <v>2758</v>
      </c>
      <c r="J3371" t="s">
        <v>2758</v>
      </c>
      <c r="K3371" t="s">
        <v>31</v>
      </c>
      <c r="L3371" t="s">
        <v>2805</v>
      </c>
      <c r="N3371" s="17" t="str">
        <f t="shared" si="104"/>
        <v>LV184</v>
      </c>
      <c r="O3371">
        <f t="shared" si="105"/>
        <v>5861</v>
      </c>
    </row>
    <row r="3372" spans="1:15" x14ac:dyDescent="0.3">
      <c r="A3372">
        <v>5861</v>
      </c>
      <c r="B3372" s="171"/>
      <c r="C3372" t="s">
        <v>6408</v>
      </c>
      <c r="D3372" t="s">
        <v>5050</v>
      </c>
      <c r="E3372" t="s">
        <v>2782</v>
      </c>
      <c r="G3372" t="s">
        <v>31</v>
      </c>
      <c r="H3372" t="s">
        <v>31</v>
      </c>
      <c r="I3372" t="s">
        <v>2758</v>
      </c>
      <c r="J3372" t="s">
        <v>2758</v>
      </c>
      <c r="K3372" t="s">
        <v>31</v>
      </c>
      <c r="L3372" t="s">
        <v>2805</v>
      </c>
      <c r="N3372" s="17" t="str">
        <f t="shared" si="104"/>
        <v>LT055</v>
      </c>
      <c r="O3372">
        <f t="shared" si="105"/>
        <v>5861</v>
      </c>
    </row>
    <row r="3373" spans="1:15" x14ac:dyDescent="0.3">
      <c r="A3373">
        <v>5861</v>
      </c>
      <c r="B3373" s="171"/>
      <c r="C3373" t="s">
        <v>6409</v>
      </c>
      <c r="D3373" t="s">
        <v>5050</v>
      </c>
      <c r="E3373" t="s">
        <v>2782</v>
      </c>
      <c r="G3373" t="s">
        <v>31</v>
      </c>
      <c r="H3373" t="s">
        <v>31</v>
      </c>
      <c r="I3373" t="s">
        <v>2758</v>
      </c>
      <c r="J3373" t="s">
        <v>2758</v>
      </c>
      <c r="K3373" t="s">
        <v>31</v>
      </c>
      <c r="L3373" t="s">
        <v>2805</v>
      </c>
      <c r="N3373" s="17" t="str">
        <f t="shared" si="104"/>
        <v>WR900</v>
      </c>
      <c r="O3373">
        <f t="shared" si="105"/>
        <v>5861</v>
      </c>
    </row>
    <row r="3374" spans="1:15" x14ac:dyDescent="0.3">
      <c r="A3374">
        <v>5861</v>
      </c>
      <c r="B3374" s="171"/>
      <c r="C3374" t="s">
        <v>6410</v>
      </c>
      <c r="D3374" t="s">
        <v>5050</v>
      </c>
      <c r="E3374" t="s">
        <v>2782</v>
      </c>
      <c r="G3374" t="s">
        <v>31</v>
      </c>
      <c r="H3374" t="s">
        <v>31</v>
      </c>
      <c r="I3374" t="s">
        <v>2758</v>
      </c>
      <c r="J3374" t="s">
        <v>2758</v>
      </c>
      <c r="K3374" t="s">
        <v>31</v>
      </c>
      <c r="L3374" t="s">
        <v>2805</v>
      </c>
      <c r="N3374" s="17" t="str">
        <f t="shared" si="104"/>
        <v>LV439</v>
      </c>
      <c r="O3374">
        <f t="shared" si="105"/>
        <v>5861</v>
      </c>
    </row>
    <row r="3375" spans="1:15" x14ac:dyDescent="0.3">
      <c r="A3375">
        <v>5861</v>
      </c>
      <c r="B3375" s="171"/>
      <c r="C3375" t="s">
        <v>6411</v>
      </c>
      <c r="D3375" t="s">
        <v>5050</v>
      </c>
      <c r="E3375" t="s">
        <v>2782</v>
      </c>
      <c r="G3375" t="s">
        <v>31</v>
      </c>
      <c r="H3375" t="s">
        <v>31</v>
      </c>
      <c r="I3375" t="s">
        <v>2758</v>
      </c>
      <c r="J3375" t="s">
        <v>2758</v>
      </c>
      <c r="K3375" t="s">
        <v>31</v>
      </c>
      <c r="L3375" t="s">
        <v>2805</v>
      </c>
      <c r="N3375" s="17" t="str">
        <f t="shared" si="104"/>
        <v>CB695</v>
      </c>
      <c r="O3375">
        <f t="shared" si="105"/>
        <v>5861</v>
      </c>
    </row>
    <row r="3376" spans="1:15" x14ac:dyDescent="0.3">
      <c r="A3376">
        <v>5861</v>
      </c>
      <c r="B3376" s="171"/>
      <c r="C3376" t="s">
        <v>6412</v>
      </c>
      <c r="D3376" t="s">
        <v>5050</v>
      </c>
      <c r="E3376" t="s">
        <v>2782</v>
      </c>
      <c r="G3376" t="s">
        <v>31</v>
      </c>
      <c r="H3376" t="s">
        <v>31</v>
      </c>
      <c r="I3376" t="s">
        <v>2758</v>
      </c>
      <c r="J3376" t="s">
        <v>2758</v>
      </c>
      <c r="K3376" t="s">
        <v>31</v>
      </c>
      <c r="L3376" t="s">
        <v>2805</v>
      </c>
      <c r="N3376" s="17" t="str">
        <f t="shared" si="104"/>
        <v>LS755</v>
      </c>
      <c r="O3376">
        <f t="shared" si="105"/>
        <v>5861</v>
      </c>
    </row>
    <row r="3377" spans="1:15" x14ac:dyDescent="0.3">
      <c r="A3377">
        <v>5861</v>
      </c>
      <c r="B3377" s="171"/>
      <c r="C3377" t="s">
        <v>6413</v>
      </c>
      <c r="D3377" t="s">
        <v>5050</v>
      </c>
      <c r="E3377" t="s">
        <v>2782</v>
      </c>
      <c r="G3377" t="s">
        <v>31</v>
      </c>
      <c r="H3377" t="s">
        <v>31</v>
      </c>
      <c r="I3377" t="s">
        <v>2758</v>
      </c>
      <c r="J3377" t="s">
        <v>2758</v>
      </c>
      <c r="K3377" t="s">
        <v>31</v>
      </c>
      <c r="L3377" t="s">
        <v>2805</v>
      </c>
      <c r="N3377" s="17" t="str">
        <f t="shared" si="104"/>
        <v>WC823</v>
      </c>
      <c r="O3377">
        <f t="shared" si="105"/>
        <v>5861</v>
      </c>
    </row>
    <row r="3378" spans="1:15" x14ac:dyDescent="0.3">
      <c r="A3378">
        <v>5861</v>
      </c>
      <c r="B3378" s="171"/>
      <c r="C3378" t="s">
        <v>6414</v>
      </c>
      <c r="D3378" t="s">
        <v>5050</v>
      </c>
      <c r="E3378" t="s">
        <v>2782</v>
      </c>
      <c r="G3378" t="s">
        <v>31</v>
      </c>
      <c r="H3378" t="s">
        <v>31</v>
      </c>
      <c r="I3378" t="s">
        <v>2758</v>
      </c>
      <c r="J3378" t="s">
        <v>2758</v>
      </c>
      <c r="K3378" t="s">
        <v>31</v>
      </c>
      <c r="L3378" t="s">
        <v>2805</v>
      </c>
      <c r="N3378" s="17" t="str">
        <f t="shared" si="104"/>
        <v>LT734</v>
      </c>
      <c r="O3378">
        <f t="shared" si="105"/>
        <v>5861</v>
      </c>
    </row>
    <row r="3379" spans="1:15" x14ac:dyDescent="0.3">
      <c r="A3379">
        <v>5861</v>
      </c>
      <c r="B3379" s="171"/>
      <c r="C3379" t="s">
        <v>6415</v>
      </c>
      <c r="D3379" t="s">
        <v>5050</v>
      </c>
      <c r="E3379" t="s">
        <v>2782</v>
      </c>
      <c r="G3379" t="s">
        <v>31</v>
      </c>
      <c r="H3379" t="s">
        <v>31</v>
      </c>
      <c r="I3379" t="s">
        <v>2758</v>
      </c>
      <c r="J3379" t="s">
        <v>2758</v>
      </c>
      <c r="K3379" t="s">
        <v>31</v>
      </c>
      <c r="L3379" t="s">
        <v>2805</v>
      </c>
      <c r="N3379" s="17" t="str">
        <f t="shared" si="104"/>
        <v>WC824</v>
      </c>
      <c r="O3379">
        <f t="shared" si="105"/>
        <v>5861</v>
      </c>
    </row>
    <row r="3380" spans="1:15" x14ac:dyDescent="0.3">
      <c r="A3380">
        <v>5861</v>
      </c>
      <c r="B3380" s="171"/>
      <c r="C3380" t="s">
        <v>6416</v>
      </c>
      <c r="D3380" t="s">
        <v>5050</v>
      </c>
      <c r="E3380" t="s">
        <v>2782</v>
      </c>
      <c r="G3380" t="s">
        <v>31</v>
      </c>
      <c r="H3380" t="s">
        <v>31</v>
      </c>
      <c r="I3380" t="s">
        <v>2758</v>
      </c>
      <c r="J3380" t="s">
        <v>2758</v>
      </c>
      <c r="K3380" t="s">
        <v>31</v>
      </c>
      <c r="L3380" t="s">
        <v>2805</v>
      </c>
      <c r="N3380" s="17" t="str">
        <f t="shared" si="104"/>
        <v>LU488</v>
      </c>
      <c r="O3380">
        <f t="shared" si="105"/>
        <v>5861</v>
      </c>
    </row>
    <row r="3381" spans="1:15" x14ac:dyDescent="0.3">
      <c r="A3381">
        <v>5861</v>
      </c>
      <c r="B3381" s="171"/>
      <c r="C3381" t="s">
        <v>6417</v>
      </c>
      <c r="D3381" t="s">
        <v>5050</v>
      </c>
      <c r="E3381" t="s">
        <v>2782</v>
      </c>
      <c r="G3381" t="s">
        <v>31</v>
      </c>
      <c r="H3381" t="s">
        <v>31</v>
      </c>
      <c r="I3381" t="s">
        <v>2758</v>
      </c>
      <c r="J3381" t="s">
        <v>2758</v>
      </c>
      <c r="K3381" t="s">
        <v>31</v>
      </c>
      <c r="L3381" t="s">
        <v>2805</v>
      </c>
      <c r="N3381" s="17" t="str">
        <f t="shared" si="104"/>
        <v>WC825</v>
      </c>
      <c r="O3381">
        <f t="shared" si="105"/>
        <v>5861</v>
      </c>
    </row>
    <row r="3382" spans="1:15" x14ac:dyDescent="0.3">
      <c r="A3382">
        <v>5861</v>
      </c>
      <c r="B3382" s="171"/>
      <c r="C3382" t="s">
        <v>6418</v>
      </c>
      <c r="D3382" t="s">
        <v>5050</v>
      </c>
      <c r="E3382" t="s">
        <v>2782</v>
      </c>
      <c r="G3382" t="s">
        <v>31</v>
      </c>
      <c r="H3382" t="s">
        <v>31</v>
      </c>
      <c r="I3382" t="s">
        <v>2758</v>
      </c>
      <c r="J3382" t="s">
        <v>2758</v>
      </c>
      <c r="K3382" t="s">
        <v>31</v>
      </c>
      <c r="L3382" t="s">
        <v>2805</v>
      </c>
      <c r="N3382" s="17" t="str">
        <f t="shared" si="104"/>
        <v>LS284</v>
      </c>
      <c r="O3382">
        <f t="shared" si="105"/>
        <v>5861</v>
      </c>
    </row>
    <row r="3383" spans="1:15" x14ac:dyDescent="0.3">
      <c r="A3383">
        <v>5861</v>
      </c>
      <c r="B3383" s="171"/>
      <c r="C3383" t="s">
        <v>6419</v>
      </c>
      <c r="D3383" t="s">
        <v>5050</v>
      </c>
      <c r="E3383" t="s">
        <v>2782</v>
      </c>
      <c r="G3383" t="s">
        <v>31</v>
      </c>
      <c r="H3383" t="s">
        <v>31</v>
      </c>
      <c r="I3383" t="s">
        <v>2758</v>
      </c>
      <c r="J3383" t="s">
        <v>2758</v>
      </c>
      <c r="K3383" t="s">
        <v>31</v>
      </c>
      <c r="L3383" t="s">
        <v>2805</v>
      </c>
      <c r="N3383" s="17" t="str">
        <f t="shared" si="104"/>
        <v>LT056</v>
      </c>
      <c r="O3383">
        <f t="shared" si="105"/>
        <v>5861</v>
      </c>
    </row>
    <row r="3384" spans="1:15" x14ac:dyDescent="0.3">
      <c r="A3384">
        <v>5861</v>
      </c>
      <c r="B3384" s="171"/>
      <c r="C3384" t="s">
        <v>6420</v>
      </c>
      <c r="D3384" t="s">
        <v>5050</v>
      </c>
      <c r="E3384" t="s">
        <v>2782</v>
      </c>
      <c r="G3384" t="s">
        <v>31</v>
      </c>
      <c r="H3384" t="s">
        <v>31</v>
      </c>
      <c r="I3384" t="s">
        <v>2758</v>
      </c>
      <c r="J3384" t="s">
        <v>2758</v>
      </c>
      <c r="K3384" t="s">
        <v>31</v>
      </c>
      <c r="L3384" t="s">
        <v>2805</v>
      </c>
      <c r="N3384" s="17" t="str">
        <f t="shared" si="104"/>
        <v>LT057</v>
      </c>
      <c r="O3384">
        <f t="shared" si="105"/>
        <v>5861</v>
      </c>
    </row>
    <row r="3385" spans="1:15" x14ac:dyDescent="0.3">
      <c r="A3385">
        <v>5861</v>
      </c>
      <c r="B3385" s="171"/>
      <c r="C3385" t="s">
        <v>6421</v>
      </c>
      <c r="D3385" t="s">
        <v>5050</v>
      </c>
      <c r="E3385" t="s">
        <v>2782</v>
      </c>
      <c r="G3385" t="s">
        <v>31</v>
      </c>
      <c r="H3385" t="s">
        <v>31</v>
      </c>
      <c r="I3385" t="s">
        <v>2758</v>
      </c>
      <c r="J3385" t="s">
        <v>2758</v>
      </c>
      <c r="K3385" t="s">
        <v>31</v>
      </c>
      <c r="L3385" t="s">
        <v>2805</v>
      </c>
      <c r="N3385" s="17" t="str">
        <f t="shared" si="104"/>
        <v>LT058</v>
      </c>
      <c r="O3385">
        <f t="shared" si="105"/>
        <v>5861</v>
      </c>
    </row>
    <row r="3386" spans="1:15" x14ac:dyDescent="0.3">
      <c r="A3386">
        <v>5861</v>
      </c>
      <c r="B3386" s="171"/>
      <c r="C3386" t="s">
        <v>6422</v>
      </c>
      <c r="D3386" t="s">
        <v>5050</v>
      </c>
      <c r="E3386" t="s">
        <v>2782</v>
      </c>
      <c r="G3386" t="s">
        <v>31</v>
      </c>
      <c r="H3386" t="s">
        <v>31</v>
      </c>
      <c r="I3386" t="s">
        <v>2758</v>
      </c>
      <c r="J3386" t="s">
        <v>2758</v>
      </c>
      <c r="K3386" t="s">
        <v>31</v>
      </c>
      <c r="L3386" t="s">
        <v>2805</v>
      </c>
      <c r="N3386" s="17" t="str">
        <f t="shared" si="104"/>
        <v>WP251</v>
      </c>
      <c r="O3386">
        <f t="shared" si="105"/>
        <v>5861</v>
      </c>
    </row>
    <row r="3387" spans="1:15" x14ac:dyDescent="0.3">
      <c r="A3387">
        <v>5861</v>
      </c>
      <c r="B3387" s="171"/>
      <c r="C3387" t="s">
        <v>6423</v>
      </c>
      <c r="D3387" t="s">
        <v>5050</v>
      </c>
      <c r="E3387" t="s">
        <v>2782</v>
      </c>
      <c r="G3387" t="s">
        <v>31</v>
      </c>
      <c r="H3387" t="s">
        <v>31</v>
      </c>
      <c r="I3387" t="s">
        <v>2758</v>
      </c>
      <c r="J3387" t="s">
        <v>2758</v>
      </c>
      <c r="K3387" t="s">
        <v>31</v>
      </c>
      <c r="L3387" t="s">
        <v>2805</v>
      </c>
      <c r="N3387" s="17" t="str">
        <f t="shared" si="104"/>
        <v>LT059</v>
      </c>
      <c r="O3387">
        <f t="shared" si="105"/>
        <v>5861</v>
      </c>
    </row>
    <row r="3388" spans="1:15" x14ac:dyDescent="0.3">
      <c r="A3388">
        <v>5861</v>
      </c>
      <c r="B3388" s="171"/>
      <c r="C3388" t="s">
        <v>6424</v>
      </c>
      <c r="D3388" t="s">
        <v>5050</v>
      </c>
      <c r="E3388" t="s">
        <v>2782</v>
      </c>
      <c r="G3388" t="s">
        <v>31</v>
      </c>
      <c r="H3388" t="s">
        <v>31</v>
      </c>
      <c r="I3388" t="s">
        <v>2758</v>
      </c>
      <c r="J3388" t="s">
        <v>2758</v>
      </c>
      <c r="K3388" t="s">
        <v>31</v>
      </c>
      <c r="L3388" t="s">
        <v>2805</v>
      </c>
      <c r="N3388" s="17" t="str">
        <f t="shared" si="104"/>
        <v>WC827</v>
      </c>
      <c r="O3388">
        <f t="shared" si="105"/>
        <v>5861</v>
      </c>
    </row>
    <row r="3389" spans="1:15" x14ac:dyDescent="0.3">
      <c r="A3389">
        <v>5861</v>
      </c>
      <c r="B3389" s="171"/>
      <c r="C3389" t="s">
        <v>6425</v>
      </c>
      <c r="D3389" t="s">
        <v>5050</v>
      </c>
      <c r="E3389" t="s">
        <v>2782</v>
      </c>
      <c r="G3389" t="s">
        <v>31</v>
      </c>
      <c r="H3389" t="s">
        <v>31</v>
      </c>
      <c r="I3389" t="s">
        <v>2758</v>
      </c>
      <c r="J3389" t="s">
        <v>2758</v>
      </c>
      <c r="K3389" t="s">
        <v>31</v>
      </c>
      <c r="L3389" t="s">
        <v>2805</v>
      </c>
      <c r="N3389" s="17" t="str">
        <f t="shared" si="104"/>
        <v>WE185</v>
      </c>
      <c r="O3389">
        <f t="shared" si="105"/>
        <v>5861</v>
      </c>
    </row>
    <row r="3390" spans="1:15" x14ac:dyDescent="0.3">
      <c r="A3390">
        <v>5861</v>
      </c>
      <c r="B3390" s="171"/>
      <c r="C3390" t="s">
        <v>6426</v>
      </c>
      <c r="D3390" t="s">
        <v>5050</v>
      </c>
      <c r="E3390" t="s">
        <v>2782</v>
      </c>
      <c r="G3390" t="s">
        <v>31</v>
      </c>
      <c r="H3390" t="s">
        <v>31</v>
      </c>
      <c r="I3390" t="s">
        <v>2758</v>
      </c>
      <c r="J3390" t="s">
        <v>2758</v>
      </c>
      <c r="K3390" t="s">
        <v>31</v>
      </c>
      <c r="L3390" t="s">
        <v>2805</v>
      </c>
      <c r="N3390" s="17" t="str">
        <f t="shared" si="104"/>
        <v>WC828</v>
      </c>
      <c r="O3390">
        <f t="shared" si="105"/>
        <v>5861</v>
      </c>
    </row>
    <row r="3391" spans="1:15" x14ac:dyDescent="0.3">
      <c r="A3391">
        <v>5861</v>
      </c>
      <c r="B3391" s="171"/>
      <c r="C3391" t="s">
        <v>6427</v>
      </c>
      <c r="D3391" t="s">
        <v>5050</v>
      </c>
      <c r="E3391" t="s">
        <v>2782</v>
      </c>
      <c r="G3391" t="s">
        <v>31</v>
      </c>
      <c r="H3391" t="s">
        <v>31</v>
      </c>
      <c r="I3391" t="s">
        <v>2758</v>
      </c>
      <c r="J3391" t="s">
        <v>2758</v>
      </c>
      <c r="K3391" t="s">
        <v>31</v>
      </c>
      <c r="L3391" t="s">
        <v>2805</v>
      </c>
      <c r="N3391" s="17" t="str">
        <f t="shared" si="104"/>
        <v>LS576</v>
      </c>
      <c r="O3391">
        <f t="shared" si="105"/>
        <v>5861</v>
      </c>
    </row>
    <row r="3392" spans="1:15" x14ac:dyDescent="0.3">
      <c r="A3392">
        <v>5861</v>
      </c>
      <c r="B3392" s="171"/>
      <c r="C3392" t="s">
        <v>6428</v>
      </c>
      <c r="D3392" t="s">
        <v>5050</v>
      </c>
      <c r="E3392" t="s">
        <v>2782</v>
      </c>
      <c r="G3392" t="s">
        <v>31</v>
      </c>
      <c r="H3392" t="s">
        <v>31</v>
      </c>
      <c r="I3392" t="s">
        <v>2758</v>
      </c>
      <c r="J3392" t="s">
        <v>2758</v>
      </c>
      <c r="K3392" t="s">
        <v>31</v>
      </c>
      <c r="L3392" t="s">
        <v>2805</v>
      </c>
      <c r="N3392" s="17" t="str">
        <f t="shared" si="104"/>
        <v>CB472</v>
      </c>
      <c r="O3392">
        <f t="shared" si="105"/>
        <v>5861</v>
      </c>
    </row>
    <row r="3393" spans="1:15" x14ac:dyDescent="0.3">
      <c r="A3393">
        <v>5861</v>
      </c>
      <c r="B3393" s="171"/>
      <c r="C3393" t="s">
        <v>6429</v>
      </c>
      <c r="D3393" t="s">
        <v>5050</v>
      </c>
      <c r="E3393" t="s">
        <v>2782</v>
      </c>
      <c r="G3393" t="s">
        <v>31</v>
      </c>
      <c r="H3393" t="s">
        <v>31</v>
      </c>
      <c r="I3393" t="s">
        <v>2758</v>
      </c>
      <c r="J3393" t="s">
        <v>2758</v>
      </c>
      <c r="K3393" t="s">
        <v>31</v>
      </c>
      <c r="L3393" t="s">
        <v>2805</v>
      </c>
      <c r="N3393" s="17" t="str">
        <f t="shared" si="104"/>
        <v>WC829</v>
      </c>
      <c r="O3393">
        <f t="shared" si="105"/>
        <v>5861</v>
      </c>
    </row>
    <row r="3394" spans="1:15" x14ac:dyDescent="0.3">
      <c r="A3394">
        <v>5861</v>
      </c>
      <c r="B3394" s="171"/>
      <c r="C3394" t="s">
        <v>6430</v>
      </c>
      <c r="D3394" t="s">
        <v>5050</v>
      </c>
      <c r="E3394" t="s">
        <v>2782</v>
      </c>
      <c r="G3394" t="s">
        <v>31</v>
      </c>
      <c r="H3394" t="s">
        <v>31</v>
      </c>
      <c r="I3394" t="s">
        <v>2758</v>
      </c>
      <c r="J3394" t="s">
        <v>2758</v>
      </c>
      <c r="K3394" t="s">
        <v>31</v>
      </c>
      <c r="L3394" t="s">
        <v>2805</v>
      </c>
      <c r="N3394" s="17" t="str">
        <f t="shared" si="104"/>
        <v>WC830</v>
      </c>
      <c r="O3394">
        <f t="shared" si="105"/>
        <v>5861</v>
      </c>
    </row>
    <row r="3395" spans="1:15" x14ac:dyDescent="0.3">
      <c r="A3395">
        <v>5861</v>
      </c>
      <c r="B3395" s="171"/>
      <c r="C3395" t="s">
        <v>6431</v>
      </c>
      <c r="D3395" t="s">
        <v>5050</v>
      </c>
      <c r="E3395" t="s">
        <v>2782</v>
      </c>
      <c r="G3395" t="s">
        <v>31</v>
      </c>
      <c r="H3395" t="s">
        <v>31</v>
      </c>
      <c r="I3395" t="s">
        <v>2758</v>
      </c>
      <c r="J3395" t="s">
        <v>2758</v>
      </c>
      <c r="K3395" t="s">
        <v>31</v>
      </c>
      <c r="L3395" t="s">
        <v>2805</v>
      </c>
      <c r="N3395" s="17" t="str">
        <f t="shared" si="104"/>
        <v>WC831</v>
      </c>
      <c r="O3395">
        <f t="shared" si="105"/>
        <v>5861</v>
      </c>
    </row>
    <row r="3396" spans="1:15" x14ac:dyDescent="0.3">
      <c r="A3396">
        <v>5861</v>
      </c>
      <c r="B3396" s="171"/>
      <c r="C3396" t="s">
        <v>6432</v>
      </c>
      <c r="D3396" t="s">
        <v>5050</v>
      </c>
      <c r="E3396" t="s">
        <v>2782</v>
      </c>
      <c r="G3396" t="s">
        <v>31</v>
      </c>
      <c r="H3396" t="s">
        <v>31</v>
      </c>
      <c r="I3396" t="s">
        <v>2758</v>
      </c>
      <c r="J3396" t="s">
        <v>2758</v>
      </c>
      <c r="K3396" t="s">
        <v>31</v>
      </c>
      <c r="L3396" t="s">
        <v>2805</v>
      </c>
      <c r="N3396" s="17" t="str">
        <f t="shared" ref="N3396:N3457" si="106">C3396</f>
        <v>WP267</v>
      </c>
      <c r="O3396">
        <f t="shared" ref="O3396:O3457" si="107">A3396</f>
        <v>5861</v>
      </c>
    </row>
    <row r="3397" spans="1:15" x14ac:dyDescent="0.3">
      <c r="A3397">
        <v>5861</v>
      </c>
      <c r="B3397" s="171"/>
      <c r="C3397" t="s">
        <v>6433</v>
      </c>
      <c r="D3397" t="s">
        <v>5050</v>
      </c>
      <c r="E3397" t="s">
        <v>2782</v>
      </c>
      <c r="G3397" t="s">
        <v>31</v>
      </c>
      <c r="H3397" t="s">
        <v>31</v>
      </c>
      <c r="I3397" t="s">
        <v>2758</v>
      </c>
      <c r="J3397" t="s">
        <v>2758</v>
      </c>
      <c r="K3397" t="s">
        <v>31</v>
      </c>
      <c r="L3397" t="s">
        <v>2805</v>
      </c>
      <c r="N3397" s="17" t="str">
        <f t="shared" si="106"/>
        <v>WC832</v>
      </c>
      <c r="O3397">
        <f t="shared" si="107"/>
        <v>5861</v>
      </c>
    </row>
    <row r="3398" spans="1:15" x14ac:dyDescent="0.3">
      <c r="A3398">
        <v>5861</v>
      </c>
      <c r="B3398" s="171"/>
      <c r="C3398" t="s">
        <v>6434</v>
      </c>
      <c r="D3398" t="s">
        <v>5050</v>
      </c>
      <c r="E3398" t="s">
        <v>2782</v>
      </c>
      <c r="G3398" t="s">
        <v>31</v>
      </c>
      <c r="H3398" t="s">
        <v>31</v>
      </c>
      <c r="I3398" t="s">
        <v>2758</v>
      </c>
      <c r="J3398" t="s">
        <v>2758</v>
      </c>
      <c r="K3398" t="s">
        <v>31</v>
      </c>
      <c r="L3398" t="s">
        <v>2805</v>
      </c>
      <c r="N3398" s="17" t="str">
        <f t="shared" si="106"/>
        <v>CQ119</v>
      </c>
      <c r="O3398">
        <f t="shared" si="107"/>
        <v>5861</v>
      </c>
    </row>
    <row r="3399" spans="1:15" x14ac:dyDescent="0.3">
      <c r="A3399">
        <v>5861</v>
      </c>
      <c r="B3399" s="171"/>
      <c r="C3399" t="s">
        <v>6435</v>
      </c>
      <c r="D3399" t="s">
        <v>5050</v>
      </c>
      <c r="E3399" t="s">
        <v>2782</v>
      </c>
      <c r="G3399" t="s">
        <v>31</v>
      </c>
      <c r="H3399" t="s">
        <v>31</v>
      </c>
      <c r="I3399" t="s">
        <v>2758</v>
      </c>
      <c r="J3399" t="s">
        <v>2758</v>
      </c>
      <c r="K3399" t="s">
        <v>31</v>
      </c>
      <c r="L3399" t="s">
        <v>2805</v>
      </c>
      <c r="N3399" s="17" t="str">
        <f t="shared" si="106"/>
        <v>CQ126</v>
      </c>
      <c r="O3399">
        <f t="shared" si="107"/>
        <v>5861</v>
      </c>
    </row>
    <row r="3400" spans="1:15" x14ac:dyDescent="0.3">
      <c r="A3400">
        <v>5861</v>
      </c>
      <c r="B3400" s="171"/>
      <c r="C3400" t="s">
        <v>6436</v>
      </c>
      <c r="D3400" t="s">
        <v>5050</v>
      </c>
      <c r="E3400" t="s">
        <v>2782</v>
      </c>
      <c r="G3400" t="s">
        <v>31</v>
      </c>
      <c r="H3400" t="s">
        <v>31</v>
      </c>
      <c r="I3400" t="s">
        <v>2758</v>
      </c>
      <c r="J3400" t="s">
        <v>2758</v>
      </c>
      <c r="K3400" t="s">
        <v>31</v>
      </c>
      <c r="L3400" t="s">
        <v>2805</v>
      </c>
      <c r="N3400" s="17" t="str">
        <f t="shared" si="106"/>
        <v>CQ353</v>
      </c>
      <c r="O3400">
        <f t="shared" si="107"/>
        <v>5861</v>
      </c>
    </row>
    <row r="3401" spans="1:15" x14ac:dyDescent="0.3">
      <c r="A3401">
        <v>5861</v>
      </c>
      <c r="B3401" s="171"/>
      <c r="C3401" t="s">
        <v>6437</v>
      </c>
      <c r="D3401" t="s">
        <v>5050</v>
      </c>
      <c r="E3401" t="s">
        <v>2782</v>
      </c>
      <c r="G3401" t="s">
        <v>31</v>
      </c>
      <c r="H3401" t="s">
        <v>31</v>
      </c>
      <c r="I3401" t="s">
        <v>2758</v>
      </c>
      <c r="J3401" t="s">
        <v>2758</v>
      </c>
      <c r="K3401" t="s">
        <v>31</v>
      </c>
      <c r="L3401" t="s">
        <v>2805</v>
      </c>
      <c r="N3401" s="17" t="str">
        <f t="shared" si="106"/>
        <v>LS698</v>
      </c>
      <c r="O3401">
        <f t="shared" si="107"/>
        <v>5861</v>
      </c>
    </row>
    <row r="3402" spans="1:15" x14ac:dyDescent="0.3">
      <c r="A3402">
        <v>5861</v>
      </c>
      <c r="B3402" s="171"/>
      <c r="C3402" t="s">
        <v>6438</v>
      </c>
      <c r="D3402" t="s">
        <v>5050</v>
      </c>
      <c r="E3402" t="s">
        <v>2782</v>
      </c>
      <c r="G3402" t="s">
        <v>31</v>
      </c>
      <c r="H3402" t="s">
        <v>31</v>
      </c>
      <c r="I3402" t="s">
        <v>2758</v>
      </c>
      <c r="J3402" t="s">
        <v>2758</v>
      </c>
      <c r="K3402" t="s">
        <v>31</v>
      </c>
      <c r="L3402" t="s">
        <v>2805</v>
      </c>
      <c r="N3402" s="17" t="str">
        <f t="shared" si="106"/>
        <v>WC833</v>
      </c>
      <c r="O3402">
        <f t="shared" si="107"/>
        <v>5861</v>
      </c>
    </row>
    <row r="3403" spans="1:15" x14ac:dyDescent="0.3">
      <c r="A3403">
        <v>5861</v>
      </c>
      <c r="B3403" s="171"/>
      <c r="C3403" t="s">
        <v>6439</v>
      </c>
      <c r="D3403" t="s">
        <v>5050</v>
      </c>
      <c r="E3403" t="s">
        <v>2782</v>
      </c>
      <c r="G3403" t="s">
        <v>31</v>
      </c>
      <c r="H3403" t="s">
        <v>31</v>
      </c>
      <c r="I3403" t="s">
        <v>2758</v>
      </c>
      <c r="J3403" t="s">
        <v>2758</v>
      </c>
      <c r="K3403" t="s">
        <v>31</v>
      </c>
      <c r="L3403" t="s">
        <v>2805</v>
      </c>
      <c r="N3403" s="17" t="str">
        <f t="shared" si="106"/>
        <v>CB473</v>
      </c>
      <c r="O3403">
        <f t="shared" si="107"/>
        <v>5861</v>
      </c>
    </row>
    <row r="3404" spans="1:15" x14ac:dyDescent="0.3">
      <c r="A3404">
        <v>5861</v>
      </c>
      <c r="B3404" s="171"/>
      <c r="C3404" t="s">
        <v>6440</v>
      </c>
      <c r="D3404" t="s">
        <v>5050</v>
      </c>
      <c r="E3404" t="s">
        <v>2782</v>
      </c>
      <c r="G3404" t="s">
        <v>31</v>
      </c>
      <c r="H3404" t="s">
        <v>31</v>
      </c>
      <c r="I3404" t="s">
        <v>2758</v>
      </c>
      <c r="J3404" t="s">
        <v>2758</v>
      </c>
      <c r="K3404" t="s">
        <v>31</v>
      </c>
      <c r="L3404" t="s">
        <v>2805</v>
      </c>
      <c r="N3404" s="17" t="str">
        <f t="shared" si="106"/>
        <v>CB474</v>
      </c>
      <c r="O3404">
        <f t="shared" si="107"/>
        <v>5861</v>
      </c>
    </row>
    <row r="3405" spans="1:15" x14ac:dyDescent="0.3">
      <c r="A3405">
        <v>5861</v>
      </c>
      <c r="B3405" s="171"/>
      <c r="C3405" t="s">
        <v>6441</v>
      </c>
      <c r="D3405" t="s">
        <v>5050</v>
      </c>
      <c r="E3405" t="s">
        <v>2782</v>
      </c>
      <c r="G3405" t="s">
        <v>31</v>
      </c>
      <c r="H3405" t="s">
        <v>31</v>
      </c>
      <c r="I3405" t="s">
        <v>2758</v>
      </c>
      <c r="J3405" t="s">
        <v>2758</v>
      </c>
      <c r="K3405" t="s">
        <v>31</v>
      </c>
      <c r="L3405" t="s">
        <v>2805</v>
      </c>
      <c r="N3405" s="17" t="str">
        <f t="shared" si="106"/>
        <v>CB475</v>
      </c>
      <c r="O3405">
        <f t="shared" si="107"/>
        <v>5861</v>
      </c>
    </row>
    <row r="3406" spans="1:15" x14ac:dyDescent="0.3">
      <c r="A3406">
        <v>5861</v>
      </c>
      <c r="B3406" s="171"/>
      <c r="C3406" t="s">
        <v>6442</v>
      </c>
      <c r="D3406" t="s">
        <v>5050</v>
      </c>
      <c r="E3406" t="s">
        <v>2782</v>
      </c>
      <c r="G3406" t="s">
        <v>31</v>
      </c>
      <c r="H3406" t="s">
        <v>31</v>
      </c>
      <c r="I3406" t="s">
        <v>2758</v>
      </c>
      <c r="J3406" t="s">
        <v>2758</v>
      </c>
      <c r="K3406" t="s">
        <v>31</v>
      </c>
      <c r="L3406" t="s">
        <v>2805</v>
      </c>
      <c r="N3406" s="17" t="str">
        <f t="shared" si="106"/>
        <v>CQ154</v>
      </c>
      <c r="O3406">
        <f t="shared" si="107"/>
        <v>5861</v>
      </c>
    </row>
    <row r="3407" spans="1:15" x14ac:dyDescent="0.3">
      <c r="A3407">
        <v>5861</v>
      </c>
      <c r="B3407" s="171"/>
      <c r="C3407" t="s">
        <v>6443</v>
      </c>
      <c r="D3407" t="s">
        <v>5050</v>
      </c>
      <c r="E3407" t="s">
        <v>2782</v>
      </c>
      <c r="G3407" t="s">
        <v>31</v>
      </c>
      <c r="H3407" t="s">
        <v>31</v>
      </c>
      <c r="I3407" t="s">
        <v>2758</v>
      </c>
      <c r="J3407" t="s">
        <v>2758</v>
      </c>
      <c r="K3407" t="s">
        <v>31</v>
      </c>
      <c r="L3407" t="s">
        <v>2805</v>
      </c>
      <c r="N3407" s="17" t="str">
        <f t="shared" si="106"/>
        <v>WC837</v>
      </c>
      <c r="O3407">
        <f t="shared" si="107"/>
        <v>5861</v>
      </c>
    </row>
    <row r="3408" spans="1:15" x14ac:dyDescent="0.3">
      <c r="A3408">
        <v>5861</v>
      </c>
      <c r="B3408" s="171"/>
      <c r="C3408" t="s">
        <v>6444</v>
      </c>
      <c r="D3408" t="s">
        <v>5050</v>
      </c>
      <c r="E3408" t="s">
        <v>2782</v>
      </c>
      <c r="G3408" t="s">
        <v>31</v>
      </c>
      <c r="H3408" t="s">
        <v>31</v>
      </c>
      <c r="I3408" t="s">
        <v>2758</v>
      </c>
      <c r="J3408" t="s">
        <v>2758</v>
      </c>
      <c r="K3408" t="s">
        <v>31</v>
      </c>
      <c r="L3408" t="s">
        <v>2805</v>
      </c>
      <c r="N3408" s="17" t="str">
        <f t="shared" si="106"/>
        <v>WC838</v>
      </c>
      <c r="O3408">
        <f t="shared" si="107"/>
        <v>5861</v>
      </c>
    </row>
    <row r="3409" spans="1:15" x14ac:dyDescent="0.3">
      <c r="A3409">
        <v>5861</v>
      </c>
      <c r="B3409" s="171"/>
      <c r="C3409" t="s">
        <v>6445</v>
      </c>
      <c r="D3409" t="s">
        <v>5050</v>
      </c>
      <c r="E3409" t="s">
        <v>2782</v>
      </c>
      <c r="G3409" t="s">
        <v>31</v>
      </c>
      <c r="H3409" t="s">
        <v>31</v>
      </c>
      <c r="I3409" t="s">
        <v>2758</v>
      </c>
      <c r="J3409" t="s">
        <v>2758</v>
      </c>
      <c r="K3409" t="s">
        <v>31</v>
      </c>
      <c r="L3409" t="s">
        <v>2805</v>
      </c>
      <c r="N3409" s="17" t="str">
        <f t="shared" si="106"/>
        <v>WC839</v>
      </c>
      <c r="O3409">
        <f t="shared" si="107"/>
        <v>5861</v>
      </c>
    </row>
    <row r="3410" spans="1:15" x14ac:dyDescent="0.3">
      <c r="A3410">
        <v>5861</v>
      </c>
      <c r="B3410" s="171"/>
      <c r="C3410" t="s">
        <v>6446</v>
      </c>
      <c r="D3410" t="s">
        <v>5050</v>
      </c>
      <c r="E3410" t="s">
        <v>2782</v>
      </c>
      <c r="G3410" t="s">
        <v>31</v>
      </c>
      <c r="H3410" t="s">
        <v>31</v>
      </c>
      <c r="I3410" t="s">
        <v>2758</v>
      </c>
      <c r="J3410" t="s">
        <v>2758</v>
      </c>
      <c r="K3410" t="s">
        <v>31</v>
      </c>
      <c r="L3410" t="s">
        <v>2805</v>
      </c>
      <c r="N3410" s="17" t="str">
        <f t="shared" si="106"/>
        <v>WC840</v>
      </c>
      <c r="O3410">
        <f t="shared" si="107"/>
        <v>5861</v>
      </c>
    </row>
    <row r="3411" spans="1:15" x14ac:dyDescent="0.3">
      <c r="A3411">
        <v>5861</v>
      </c>
      <c r="B3411" s="171"/>
      <c r="C3411" t="s">
        <v>6447</v>
      </c>
      <c r="D3411" t="s">
        <v>5050</v>
      </c>
      <c r="E3411" t="s">
        <v>2782</v>
      </c>
      <c r="G3411" t="s">
        <v>31</v>
      </c>
      <c r="H3411" t="s">
        <v>31</v>
      </c>
      <c r="I3411" t="s">
        <v>2758</v>
      </c>
      <c r="J3411" t="s">
        <v>2758</v>
      </c>
      <c r="K3411" t="s">
        <v>31</v>
      </c>
      <c r="L3411" t="s">
        <v>2805</v>
      </c>
      <c r="N3411" s="17" t="str">
        <f t="shared" si="106"/>
        <v>WC841</v>
      </c>
      <c r="O3411">
        <f t="shared" si="107"/>
        <v>5861</v>
      </c>
    </row>
    <row r="3412" spans="1:15" x14ac:dyDescent="0.3">
      <c r="A3412">
        <v>5861</v>
      </c>
      <c r="B3412" s="171"/>
      <c r="C3412" t="s">
        <v>6448</v>
      </c>
      <c r="D3412" t="s">
        <v>5050</v>
      </c>
      <c r="E3412" t="s">
        <v>2782</v>
      </c>
      <c r="G3412" t="s">
        <v>31</v>
      </c>
      <c r="H3412" t="s">
        <v>31</v>
      </c>
      <c r="I3412" t="s">
        <v>2758</v>
      </c>
      <c r="J3412" t="s">
        <v>2758</v>
      </c>
      <c r="K3412" t="s">
        <v>31</v>
      </c>
      <c r="L3412" t="s">
        <v>2805</v>
      </c>
      <c r="N3412" s="17" t="str">
        <f t="shared" si="106"/>
        <v>WR896</v>
      </c>
      <c r="O3412">
        <f t="shared" si="107"/>
        <v>5861</v>
      </c>
    </row>
    <row r="3413" spans="1:15" x14ac:dyDescent="0.3">
      <c r="A3413">
        <v>5861</v>
      </c>
      <c r="B3413" s="171"/>
      <c r="C3413" t="s">
        <v>6449</v>
      </c>
      <c r="D3413" t="s">
        <v>5050</v>
      </c>
      <c r="E3413" t="s">
        <v>2782</v>
      </c>
      <c r="G3413" t="s">
        <v>31</v>
      </c>
      <c r="H3413" t="s">
        <v>31</v>
      </c>
      <c r="I3413" t="s">
        <v>2758</v>
      </c>
      <c r="J3413" t="s">
        <v>2758</v>
      </c>
      <c r="K3413" t="s">
        <v>31</v>
      </c>
      <c r="L3413" t="s">
        <v>2805</v>
      </c>
      <c r="N3413" s="17" t="str">
        <f t="shared" si="106"/>
        <v>WC854</v>
      </c>
      <c r="O3413">
        <f t="shared" si="107"/>
        <v>5861</v>
      </c>
    </row>
    <row r="3414" spans="1:15" x14ac:dyDescent="0.3">
      <c r="A3414">
        <v>5861</v>
      </c>
      <c r="B3414" s="171"/>
      <c r="C3414" t="s">
        <v>6450</v>
      </c>
      <c r="D3414" t="s">
        <v>5050</v>
      </c>
      <c r="E3414" t="s">
        <v>2782</v>
      </c>
      <c r="G3414" t="s">
        <v>31</v>
      </c>
      <c r="H3414" t="s">
        <v>31</v>
      </c>
      <c r="I3414" t="s">
        <v>2758</v>
      </c>
      <c r="J3414" t="s">
        <v>2758</v>
      </c>
      <c r="K3414" t="s">
        <v>31</v>
      </c>
      <c r="L3414" t="s">
        <v>2805</v>
      </c>
      <c r="N3414" s="17" t="str">
        <f t="shared" si="106"/>
        <v>WC842</v>
      </c>
      <c r="O3414">
        <f t="shared" si="107"/>
        <v>5861</v>
      </c>
    </row>
    <row r="3415" spans="1:15" x14ac:dyDescent="0.3">
      <c r="A3415">
        <v>5861</v>
      </c>
      <c r="B3415" s="171"/>
      <c r="C3415" t="s">
        <v>6451</v>
      </c>
      <c r="D3415" t="s">
        <v>5050</v>
      </c>
      <c r="E3415" t="s">
        <v>2782</v>
      </c>
      <c r="G3415" t="s">
        <v>31</v>
      </c>
      <c r="H3415" t="s">
        <v>31</v>
      </c>
      <c r="I3415" t="s">
        <v>2758</v>
      </c>
      <c r="J3415" t="s">
        <v>2758</v>
      </c>
      <c r="K3415" t="s">
        <v>31</v>
      </c>
      <c r="L3415" t="s">
        <v>2805</v>
      </c>
      <c r="N3415" s="17" t="str">
        <f t="shared" si="106"/>
        <v>WC843</v>
      </c>
      <c r="O3415">
        <f t="shared" si="107"/>
        <v>5861</v>
      </c>
    </row>
    <row r="3416" spans="1:15" x14ac:dyDescent="0.3">
      <c r="A3416">
        <v>5861</v>
      </c>
      <c r="B3416" s="171"/>
      <c r="C3416" t="s">
        <v>6452</v>
      </c>
      <c r="D3416" t="s">
        <v>5050</v>
      </c>
      <c r="E3416" t="s">
        <v>2782</v>
      </c>
      <c r="G3416" t="s">
        <v>31</v>
      </c>
      <c r="H3416" t="s">
        <v>31</v>
      </c>
      <c r="I3416" t="s">
        <v>2758</v>
      </c>
      <c r="J3416" t="s">
        <v>2758</v>
      </c>
      <c r="K3416" t="s">
        <v>31</v>
      </c>
      <c r="L3416" t="s">
        <v>2805</v>
      </c>
      <c r="N3416" s="17" t="str">
        <f t="shared" si="106"/>
        <v>WC844</v>
      </c>
      <c r="O3416">
        <f t="shared" si="107"/>
        <v>5861</v>
      </c>
    </row>
    <row r="3417" spans="1:15" x14ac:dyDescent="0.3">
      <c r="A3417">
        <v>5861</v>
      </c>
      <c r="B3417" s="171"/>
      <c r="C3417" t="s">
        <v>6453</v>
      </c>
      <c r="D3417" t="s">
        <v>5050</v>
      </c>
      <c r="E3417" t="s">
        <v>2782</v>
      </c>
      <c r="G3417" t="s">
        <v>31</v>
      </c>
      <c r="H3417" t="s">
        <v>31</v>
      </c>
      <c r="I3417" t="s">
        <v>2758</v>
      </c>
      <c r="J3417" t="s">
        <v>2758</v>
      </c>
      <c r="K3417" t="s">
        <v>31</v>
      </c>
      <c r="L3417" t="s">
        <v>2805</v>
      </c>
      <c r="N3417" s="17" t="str">
        <f t="shared" si="106"/>
        <v>WC866</v>
      </c>
      <c r="O3417">
        <f t="shared" si="107"/>
        <v>5861</v>
      </c>
    </row>
    <row r="3418" spans="1:15" x14ac:dyDescent="0.3">
      <c r="A3418">
        <v>5861</v>
      </c>
      <c r="B3418" s="171"/>
      <c r="C3418" t="s">
        <v>6454</v>
      </c>
      <c r="D3418" t="s">
        <v>5050</v>
      </c>
      <c r="E3418" t="s">
        <v>2782</v>
      </c>
      <c r="G3418" t="s">
        <v>31</v>
      </c>
      <c r="H3418" t="s">
        <v>31</v>
      </c>
      <c r="I3418" t="s">
        <v>2758</v>
      </c>
      <c r="J3418" t="s">
        <v>2758</v>
      </c>
      <c r="K3418" t="s">
        <v>31</v>
      </c>
      <c r="L3418" t="s">
        <v>2805</v>
      </c>
      <c r="N3418" s="17" t="str">
        <f t="shared" si="106"/>
        <v>WC847</v>
      </c>
      <c r="O3418">
        <f t="shared" si="107"/>
        <v>5861</v>
      </c>
    </row>
    <row r="3419" spans="1:15" x14ac:dyDescent="0.3">
      <c r="A3419">
        <v>5861</v>
      </c>
      <c r="B3419" s="171"/>
      <c r="C3419" t="s">
        <v>6455</v>
      </c>
      <c r="D3419" t="s">
        <v>5050</v>
      </c>
      <c r="E3419" t="s">
        <v>2782</v>
      </c>
      <c r="G3419" t="s">
        <v>31</v>
      </c>
      <c r="H3419" t="s">
        <v>31</v>
      </c>
      <c r="I3419" t="s">
        <v>2758</v>
      </c>
      <c r="J3419" t="s">
        <v>2758</v>
      </c>
      <c r="K3419" t="s">
        <v>31</v>
      </c>
      <c r="L3419" t="s">
        <v>2805</v>
      </c>
      <c r="N3419" s="17" t="str">
        <f t="shared" si="106"/>
        <v>WC845</v>
      </c>
      <c r="O3419">
        <f t="shared" si="107"/>
        <v>5861</v>
      </c>
    </row>
    <row r="3420" spans="1:15" x14ac:dyDescent="0.3">
      <c r="A3420">
        <v>5861</v>
      </c>
      <c r="B3420" s="171"/>
      <c r="C3420" t="s">
        <v>6456</v>
      </c>
      <c r="D3420" t="s">
        <v>5050</v>
      </c>
      <c r="E3420" t="s">
        <v>2782</v>
      </c>
      <c r="G3420" t="s">
        <v>31</v>
      </c>
      <c r="H3420" t="s">
        <v>31</v>
      </c>
      <c r="I3420" t="s">
        <v>2758</v>
      </c>
      <c r="J3420" t="s">
        <v>2758</v>
      </c>
      <c r="K3420" t="s">
        <v>31</v>
      </c>
      <c r="L3420" t="s">
        <v>2805</v>
      </c>
      <c r="N3420" s="17" t="str">
        <f t="shared" si="106"/>
        <v>WC857</v>
      </c>
      <c r="O3420">
        <f t="shared" si="107"/>
        <v>5861</v>
      </c>
    </row>
    <row r="3421" spans="1:15" x14ac:dyDescent="0.3">
      <c r="A3421">
        <v>5861</v>
      </c>
      <c r="B3421" s="171"/>
      <c r="C3421" t="s">
        <v>6457</v>
      </c>
      <c r="D3421" t="s">
        <v>5050</v>
      </c>
      <c r="E3421" t="s">
        <v>2782</v>
      </c>
      <c r="G3421" t="s">
        <v>31</v>
      </c>
      <c r="H3421" t="s">
        <v>31</v>
      </c>
      <c r="I3421" t="s">
        <v>2758</v>
      </c>
      <c r="J3421" t="s">
        <v>2758</v>
      </c>
      <c r="K3421" t="s">
        <v>31</v>
      </c>
      <c r="L3421" t="s">
        <v>2805</v>
      </c>
      <c r="N3421" s="17" t="str">
        <f t="shared" si="106"/>
        <v>WC855</v>
      </c>
      <c r="O3421">
        <f t="shared" si="107"/>
        <v>5861</v>
      </c>
    </row>
    <row r="3422" spans="1:15" x14ac:dyDescent="0.3">
      <c r="A3422">
        <v>5861</v>
      </c>
      <c r="B3422" s="171"/>
      <c r="C3422" t="s">
        <v>6458</v>
      </c>
      <c r="D3422" t="s">
        <v>5050</v>
      </c>
      <c r="E3422" t="s">
        <v>2782</v>
      </c>
      <c r="G3422" t="s">
        <v>31</v>
      </c>
      <c r="H3422" t="s">
        <v>31</v>
      </c>
      <c r="I3422" t="s">
        <v>2758</v>
      </c>
      <c r="J3422" t="s">
        <v>2758</v>
      </c>
      <c r="K3422" t="s">
        <v>31</v>
      </c>
      <c r="L3422" t="s">
        <v>2805</v>
      </c>
      <c r="N3422" s="17" t="str">
        <f t="shared" si="106"/>
        <v>WC856</v>
      </c>
      <c r="O3422">
        <f t="shared" si="107"/>
        <v>5861</v>
      </c>
    </row>
    <row r="3423" spans="1:15" x14ac:dyDescent="0.3">
      <c r="A3423">
        <v>5861</v>
      </c>
      <c r="B3423" s="171"/>
      <c r="C3423" t="s">
        <v>6459</v>
      </c>
      <c r="D3423" t="s">
        <v>5050</v>
      </c>
      <c r="E3423" t="s">
        <v>2782</v>
      </c>
      <c r="G3423" t="s">
        <v>31</v>
      </c>
      <c r="H3423" t="s">
        <v>31</v>
      </c>
      <c r="I3423" t="s">
        <v>2758</v>
      </c>
      <c r="J3423" t="s">
        <v>2758</v>
      </c>
      <c r="K3423" t="s">
        <v>31</v>
      </c>
      <c r="L3423" t="s">
        <v>2805</v>
      </c>
      <c r="N3423" s="17" t="str">
        <f t="shared" si="106"/>
        <v>WC858</v>
      </c>
      <c r="O3423">
        <f t="shared" si="107"/>
        <v>5861</v>
      </c>
    </row>
    <row r="3424" spans="1:15" x14ac:dyDescent="0.3">
      <c r="A3424">
        <v>5861</v>
      </c>
      <c r="B3424" s="171"/>
      <c r="C3424" t="s">
        <v>6460</v>
      </c>
      <c r="D3424" t="s">
        <v>5050</v>
      </c>
      <c r="E3424" t="s">
        <v>2782</v>
      </c>
      <c r="G3424" t="s">
        <v>31</v>
      </c>
      <c r="H3424" t="s">
        <v>31</v>
      </c>
      <c r="I3424" t="s">
        <v>2758</v>
      </c>
      <c r="J3424" t="s">
        <v>2758</v>
      </c>
      <c r="K3424" t="s">
        <v>31</v>
      </c>
      <c r="L3424" t="s">
        <v>2805</v>
      </c>
      <c r="N3424" s="17" t="str">
        <f t="shared" si="106"/>
        <v>WC859</v>
      </c>
      <c r="O3424">
        <f t="shared" si="107"/>
        <v>5861</v>
      </c>
    </row>
    <row r="3425" spans="1:15" x14ac:dyDescent="0.3">
      <c r="A3425">
        <v>5861</v>
      </c>
      <c r="B3425" s="171"/>
      <c r="C3425" t="s">
        <v>6461</v>
      </c>
      <c r="D3425" t="s">
        <v>5050</v>
      </c>
      <c r="E3425" t="s">
        <v>2782</v>
      </c>
      <c r="G3425" t="s">
        <v>31</v>
      </c>
      <c r="H3425" t="s">
        <v>31</v>
      </c>
      <c r="I3425" t="s">
        <v>2758</v>
      </c>
      <c r="J3425" t="s">
        <v>2758</v>
      </c>
      <c r="K3425" t="s">
        <v>31</v>
      </c>
      <c r="L3425" t="s">
        <v>2805</v>
      </c>
      <c r="N3425" s="17" t="str">
        <f t="shared" si="106"/>
        <v>WC861</v>
      </c>
      <c r="O3425">
        <f t="shared" si="107"/>
        <v>5861</v>
      </c>
    </row>
    <row r="3426" spans="1:15" x14ac:dyDescent="0.3">
      <c r="A3426">
        <v>5861</v>
      </c>
      <c r="B3426" s="171"/>
      <c r="C3426" t="s">
        <v>6462</v>
      </c>
      <c r="D3426" t="s">
        <v>5050</v>
      </c>
      <c r="E3426" t="s">
        <v>2782</v>
      </c>
      <c r="G3426" t="s">
        <v>31</v>
      </c>
      <c r="H3426" t="s">
        <v>31</v>
      </c>
      <c r="I3426" t="s">
        <v>2758</v>
      </c>
      <c r="J3426" t="s">
        <v>2758</v>
      </c>
      <c r="K3426" t="s">
        <v>31</v>
      </c>
      <c r="L3426" t="s">
        <v>2805</v>
      </c>
      <c r="N3426" s="17" t="str">
        <f t="shared" si="106"/>
        <v>WC860</v>
      </c>
      <c r="O3426">
        <f t="shared" si="107"/>
        <v>5861</v>
      </c>
    </row>
    <row r="3427" spans="1:15" x14ac:dyDescent="0.3">
      <c r="A3427">
        <v>5861</v>
      </c>
      <c r="B3427" s="171"/>
      <c r="C3427" t="s">
        <v>6463</v>
      </c>
      <c r="D3427" t="s">
        <v>5050</v>
      </c>
      <c r="E3427" t="s">
        <v>2782</v>
      </c>
      <c r="G3427" t="s">
        <v>31</v>
      </c>
      <c r="H3427" t="s">
        <v>31</v>
      </c>
      <c r="I3427" t="s">
        <v>2758</v>
      </c>
      <c r="J3427" t="s">
        <v>2758</v>
      </c>
      <c r="K3427" t="s">
        <v>31</v>
      </c>
      <c r="L3427" t="s">
        <v>2805</v>
      </c>
      <c r="N3427" s="17" t="str">
        <f t="shared" si="106"/>
        <v>CB357</v>
      </c>
      <c r="O3427">
        <f t="shared" si="107"/>
        <v>5861</v>
      </c>
    </row>
    <row r="3428" spans="1:15" x14ac:dyDescent="0.3">
      <c r="A3428">
        <v>5861</v>
      </c>
      <c r="B3428" s="171"/>
      <c r="C3428" t="s">
        <v>6464</v>
      </c>
      <c r="D3428" t="s">
        <v>5050</v>
      </c>
      <c r="E3428" t="s">
        <v>2782</v>
      </c>
      <c r="G3428" t="s">
        <v>31</v>
      </c>
      <c r="H3428" t="s">
        <v>31</v>
      </c>
      <c r="I3428" t="s">
        <v>2758</v>
      </c>
      <c r="J3428" t="s">
        <v>2758</v>
      </c>
      <c r="K3428" t="s">
        <v>31</v>
      </c>
      <c r="L3428" t="s">
        <v>2805</v>
      </c>
      <c r="N3428" s="17" t="str">
        <f t="shared" si="106"/>
        <v>LS257</v>
      </c>
      <c r="O3428">
        <f t="shared" si="107"/>
        <v>5861</v>
      </c>
    </row>
    <row r="3429" spans="1:15" x14ac:dyDescent="0.3">
      <c r="A3429">
        <v>5861</v>
      </c>
      <c r="B3429" s="171"/>
      <c r="C3429" t="s">
        <v>6465</v>
      </c>
      <c r="D3429" t="s">
        <v>5050</v>
      </c>
      <c r="E3429" t="s">
        <v>2782</v>
      </c>
      <c r="G3429" t="s">
        <v>31</v>
      </c>
      <c r="H3429" t="s">
        <v>31</v>
      </c>
      <c r="I3429" t="s">
        <v>2758</v>
      </c>
      <c r="J3429" t="s">
        <v>2758</v>
      </c>
      <c r="K3429" t="s">
        <v>31</v>
      </c>
      <c r="L3429" t="s">
        <v>2805</v>
      </c>
      <c r="N3429" s="17" t="str">
        <f t="shared" si="106"/>
        <v>WC848</v>
      </c>
      <c r="O3429">
        <f t="shared" si="107"/>
        <v>5861</v>
      </c>
    </row>
    <row r="3430" spans="1:15" x14ac:dyDescent="0.3">
      <c r="A3430">
        <v>5861</v>
      </c>
      <c r="B3430" s="171"/>
      <c r="C3430" t="s">
        <v>6466</v>
      </c>
      <c r="D3430" t="s">
        <v>5050</v>
      </c>
      <c r="E3430" t="s">
        <v>2782</v>
      </c>
      <c r="G3430" t="s">
        <v>31</v>
      </c>
      <c r="H3430" t="s">
        <v>31</v>
      </c>
      <c r="I3430" t="s">
        <v>2758</v>
      </c>
      <c r="J3430" t="s">
        <v>2758</v>
      </c>
      <c r="K3430" t="s">
        <v>31</v>
      </c>
      <c r="L3430" t="s">
        <v>2805</v>
      </c>
      <c r="N3430" s="17" t="str">
        <f t="shared" si="106"/>
        <v>WC849</v>
      </c>
      <c r="O3430">
        <f t="shared" si="107"/>
        <v>5861</v>
      </c>
    </row>
    <row r="3431" spans="1:15" x14ac:dyDescent="0.3">
      <c r="A3431">
        <v>5861</v>
      </c>
      <c r="B3431" s="171"/>
      <c r="C3431" t="s">
        <v>6467</v>
      </c>
      <c r="D3431" t="s">
        <v>5050</v>
      </c>
      <c r="E3431" t="s">
        <v>2782</v>
      </c>
      <c r="G3431" t="s">
        <v>31</v>
      </c>
      <c r="H3431" t="s">
        <v>31</v>
      </c>
      <c r="I3431" t="s">
        <v>2758</v>
      </c>
      <c r="J3431" t="s">
        <v>2758</v>
      </c>
      <c r="K3431" t="s">
        <v>31</v>
      </c>
      <c r="L3431" t="s">
        <v>2805</v>
      </c>
      <c r="N3431" s="17" t="str">
        <f t="shared" si="106"/>
        <v>LT061</v>
      </c>
      <c r="O3431">
        <f t="shared" si="107"/>
        <v>5861</v>
      </c>
    </row>
    <row r="3432" spans="1:15" x14ac:dyDescent="0.3">
      <c r="A3432">
        <v>5861</v>
      </c>
      <c r="B3432" s="171"/>
      <c r="C3432" t="s">
        <v>6468</v>
      </c>
      <c r="D3432" t="s">
        <v>5050</v>
      </c>
      <c r="E3432" t="s">
        <v>2782</v>
      </c>
      <c r="G3432" t="s">
        <v>31</v>
      </c>
      <c r="H3432" t="s">
        <v>31</v>
      </c>
      <c r="I3432" t="s">
        <v>2758</v>
      </c>
      <c r="J3432" t="s">
        <v>2758</v>
      </c>
      <c r="K3432" t="s">
        <v>31</v>
      </c>
      <c r="L3432" t="s">
        <v>2805</v>
      </c>
      <c r="N3432" s="17" t="str">
        <f t="shared" si="106"/>
        <v>LT062</v>
      </c>
      <c r="O3432">
        <f t="shared" si="107"/>
        <v>5861</v>
      </c>
    </row>
    <row r="3433" spans="1:15" x14ac:dyDescent="0.3">
      <c r="A3433">
        <v>5861</v>
      </c>
      <c r="B3433" s="171"/>
      <c r="C3433" t="s">
        <v>6469</v>
      </c>
      <c r="D3433" t="s">
        <v>5050</v>
      </c>
      <c r="E3433" t="s">
        <v>2782</v>
      </c>
      <c r="G3433" t="s">
        <v>31</v>
      </c>
      <c r="H3433" t="s">
        <v>31</v>
      </c>
      <c r="I3433" t="s">
        <v>2758</v>
      </c>
      <c r="J3433" t="s">
        <v>2758</v>
      </c>
      <c r="K3433" t="s">
        <v>31</v>
      </c>
      <c r="L3433" t="s">
        <v>2805</v>
      </c>
      <c r="N3433" s="17" t="str">
        <f t="shared" si="106"/>
        <v>IS014</v>
      </c>
      <c r="O3433">
        <f t="shared" si="107"/>
        <v>5861</v>
      </c>
    </row>
    <row r="3434" spans="1:15" x14ac:dyDescent="0.3">
      <c r="A3434">
        <v>5861</v>
      </c>
      <c r="B3434" s="171"/>
      <c r="C3434" t="s">
        <v>6470</v>
      </c>
      <c r="D3434" t="s">
        <v>5050</v>
      </c>
      <c r="E3434" t="s">
        <v>2782</v>
      </c>
      <c r="G3434" t="s">
        <v>31</v>
      </c>
      <c r="H3434" t="s">
        <v>31</v>
      </c>
      <c r="I3434" t="s">
        <v>2758</v>
      </c>
      <c r="J3434" t="s">
        <v>2758</v>
      </c>
      <c r="K3434" t="s">
        <v>31</v>
      </c>
      <c r="L3434" t="s">
        <v>2805</v>
      </c>
      <c r="N3434" s="17" t="str">
        <f t="shared" si="106"/>
        <v>LV292</v>
      </c>
      <c r="O3434">
        <f t="shared" si="107"/>
        <v>5861</v>
      </c>
    </row>
    <row r="3435" spans="1:15" x14ac:dyDescent="0.3">
      <c r="A3435">
        <v>5861</v>
      </c>
      <c r="B3435" s="171"/>
      <c r="C3435" t="s">
        <v>6471</v>
      </c>
      <c r="D3435" t="s">
        <v>5050</v>
      </c>
      <c r="E3435" t="s">
        <v>2782</v>
      </c>
      <c r="G3435" t="s">
        <v>31</v>
      </c>
      <c r="H3435" t="s">
        <v>31</v>
      </c>
      <c r="I3435" t="s">
        <v>2758</v>
      </c>
      <c r="J3435" t="s">
        <v>2758</v>
      </c>
      <c r="K3435" t="s">
        <v>31</v>
      </c>
      <c r="L3435" t="s">
        <v>2805</v>
      </c>
      <c r="N3435" s="17" t="str">
        <f t="shared" si="106"/>
        <v>LU828</v>
      </c>
      <c r="O3435">
        <f t="shared" si="107"/>
        <v>5861</v>
      </c>
    </row>
    <row r="3436" spans="1:15" x14ac:dyDescent="0.3">
      <c r="A3436">
        <v>5861</v>
      </c>
      <c r="B3436" s="171"/>
      <c r="C3436" t="s">
        <v>6472</v>
      </c>
      <c r="D3436" t="s">
        <v>5050</v>
      </c>
      <c r="E3436" t="s">
        <v>2782</v>
      </c>
      <c r="G3436" t="s">
        <v>31</v>
      </c>
      <c r="H3436" t="s">
        <v>31</v>
      </c>
      <c r="I3436" t="s">
        <v>2758</v>
      </c>
      <c r="J3436" t="s">
        <v>2758</v>
      </c>
      <c r="K3436" t="s">
        <v>31</v>
      </c>
      <c r="L3436" t="s">
        <v>2805</v>
      </c>
      <c r="N3436" s="17" t="str">
        <f t="shared" si="106"/>
        <v>LU829</v>
      </c>
      <c r="O3436">
        <f t="shared" si="107"/>
        <v>5861</v>
      </c>
    </row>
    <row r="3437" spans="1:15" x14ac:dyDescent="0.3">
      <c r="A3437">
        <v>5861</v>
      </c>
      <c r="B3437" s="171"/>
      <c r="C3437" t="s">
        <v>6473</v>
      </c>
      <c r="D3437" t="s">
        <v>5050</v>
      </c>
      <c r="E3437" t="s">
        <v>2782</v>
      </c>
      <c r="G3437" t="s">
        <v>31</v>
      </c>
      <c r="H3437" t="s">
        <v>31</v>
      </c>
      <c r="I3437" t="s">
        <v>2758</v>
      </c>
      <c r="J3437" t="s">
        <v>2758</v>
      </c>
      <c r="K3437" t="s">
        <v>31</v>
      </c>
      <c r="L3437" t="s">
        <v>2805</v>
      </c>
      <c r="N3437" s="17" t="str">
        <f t="shared" si="106"/>
        <v>CQ103</v>
      </c>
      <c r="O3437">
        <f t="shared" si="107"/>
        <v>5861</v>
      </c>
    </row>
    <row r="3438" spans="1:15" x14ac:dyDescent="0.3">
      <c r="A3438">
        <v>5861</v>
      </c>
      <c r="B3438" s="171"/>
      <c r="C3438" t="s">
        <v>6474</v>
      </c>
      <c r="D3438" t="s">
        <v>5050</v>
      </c>
      <c r="E3438" t="s">
        <v>2782</v>
      </c>
      <c r="G3438" t="s">
        <v>31</v>
      </c>
      <c r="H3438" t="s">
        <v>31</v>
      </c>
      <c r="I3438" t="s">
        <v>2758</v>
      </c>
      <c r="J3438" t="s">
        <v>2758</v>
      </c>
      <c r="K3438" t="s">
        <v>31</v>
      </c>
      <c r="L3438" t="s">
        <v>2805</v>
      </c>
      <c r="N3438" s="17" t="str">
        <f t="shared" si="106"/>
        <v>LT949</v>
      </c>
      <c r="O3438">
        <f t="shared" si="107"/>
        <v>5861</v>
      </c>
    </row>
    <row r="3439" spans="1:15" x14ac:dyDescent="0.3">
      <c r="A3439">
        <v>5861</v>
      </c>
      <c r="B3439" s="171"/>
      <c r="C3439" t="s">
        <v>6475</v>
      </c>
      <c r="D3439" t="s">
        <v>5050</v>
      </c>
      <c r="E3439" t="s">
        <v>2782</v>
      </c>
      <c r="G3439" t="s">
        <v>31</v>
      </c>
      <c r="H3439" t="s">
        <v>31</v>
      </c>
      <c r="I3439" t="s">
        <v>2758</v>
      </c>
      <c r="J3439" t="s">
        <v>2758</v>
      </c>
      <c r="K3439" t="s">
        <v>31</v>
      </c>
      <c r="L3439" t="s">
        <v>2805</v>
      </c>
      <c r="N3439" s="17" t="str">
        <f t="shared" si="106"/>
        <v>WC850</v>
      </c>
      <c r="O3439">
        <f t="shared" si="107"/>
        <v>5861</v>
      </c>
    </row>
    <row r="3440" spans="1:15" x14ac:dyDescent="0.3">
      <c r="A3440">
        <v>5861</v>
      </c>
      <c r="B3440" s="171"/>
      <c r="C3440" t="s">
        <v>6476</v>
      </c>
      <c r="D3440" t="s">
        <v>5050</v>
      </c>
      <c r="E3440" t="s">
        <v>2782</v>
      </c>
      <c r="G3440" t="s">
        <v>31</v>
      </c>
      <c r="H3440" t="s">
        <v>31</v>
      </c>
      <c r="I3440" t="s">
        <v>2758</v>
      </c>
      <c r="J3440" t="s">
        <v>2758</v>
      </c>
      <c r="K3440" t="s">
        <v>31</v>
      </c>
      <c r="L3440" t="s">
        <v>2805</v>
      </c>
      <c r="N3440" s="17" t="str">
        <f t="shared" si="106"/>
        <v>WC851</v>
      </c>
      <c r="O3440">
        <f t="shared" si="107"/>
        <v>5861</v>
      </c>
    </row>
    <row r="3441" spans="1:15" x14ac:dyDescent="0.3">
      <c r="A3441">
        <v>5861</v>
      </c>
      <c r="B3441" s="171"/>
      <c r="C3441" t="s">
        <v>6477</v>
      </c>
      <c r="D3441" t="s">
        <v>5050</v>
      </c>
      <c r="E3441" t="s">
        <v>2782</v>
      </c>
      <c r="G3441" t="s">
        <v>31</v>
      </c>
      <c r="H3441" t="s">
        <v>31</v>
      </c>
      <c r="I3441" t="s">
        <v>2758</v>
      </c>
      <c r="J3441" t="s">
        <v>2758</v>
      </c>
      <c r="K3441" t="s">
        <v>31</v>
      </c>
      <c r="L3441" t="s">
        <v>2805</v>
      </c>
      <c r="N3441" s="17" t="str">
        <f t="shared" si="106"/>
        <v>WC852</v>
      </c>
      <c r="O3441">
        <f t="shared" si="107"/>
        <v>5861</v>
      </c>
    </row>
    <row r="3442" spans="1:15" x14ac:dyDescent="0.3">
      <c r="A3442">
        <v>5861</v>
      </c>
      <c r="B3442" s="171"/>
      <c r="C3442" t="s">
        <v>6478</v>
      </c>
      <c r="D3442" t="s">
        <v>5050</v>
      </c>
      <c r="E3442" t="s">
        <v>2782</v>
      </c>
      <c r="G3442" t="s">
        <v>31</v>
      </c>
      <c r="H3442" t="s">
        <v>31</v>
      </c>
      <c r="I3442" t="s">
        <v>2758</v>
      </c>
      <c r="J3442" t="s">
        <v>2758</v>
      </c>
      <c r="K3442" t="s">
        <v>31</v>
      </c>
      <c r="L3442" t="s">
        <v>2805</v>
      </c>
      <c r="N3442" s="17" t="str">
        <f t="shared" si="106"/>
        <v>LT063</v>
      </c>
      <c r="O3442">
        <f t="shared" si="107"/>
        <v>5861</v>
      </c>
    </row>
    <row r="3443" spans="1:15" x14ac:dyDescent="0.3">
      <c r="A3443">
        <v>5861</v>
      </c>
      <c r="B3443" s="171"/>
      <c r="C3443" t="s">
        <v>6479</v>
      </c>
      <c r="D3443" t="s">
        <v>5050</v>
      </c>
      <c r="E3443" t="s">
        <v>2782</v>
      </c>
      <c r="G3443" t="s">
        <v>31</v>
      </c>
      <c r="H3443" t="s">
        <v>31</v>
      </c>
      <c r="I3443" t="s">
        <v>2758</v>
      </c>
      <c r="J3443" t="s">
        <v>2758</v>
      </c>
      <c r="K3443" t="s">
        <v>31</v>
      </c>
      <c r="L3443" t="s">
        <v>2805</v>
      </c>
      <c r="N3443" s="17" t="str">
        <f t="shared" si="106"/>
        <v>WC853</v>
      </c>
      <c r="O3443">
        <f t="shared" si="107"/>
        <v>5861</v>
      </c>
    </row>
    <row r="3444" spans="1:15" x14ac:dyDescent="0.3">
      <c r="A3444">
        <v>5861</v>
      </c>
      <c r="B3444" s="171"/>
      <c r="C3444" t="s">
        <v>6480</v>
      </c>
      <c r="D3444" t="s">
        <v>5050</v>
      </c>
      <c r="E3444" t="s">
        <v>2782</v>
      </c>
      <c r="G3444" t="s">
        <v>31</v>
      </c>
      <c r="H3444" t="s">
        <v>31</v>
      </c>
      <c r="I3444" t="s">
        <v>2758</v>
      </c>
      <c r="J3444" t="s">
        <v>2758</v>
      </c>
      <c r="K3444" t="s">
        <v>31</v>
      </c>
      <c r="L3444" t="s">
        <v>2805</v>
      </c>
      <c r="N3444" s="17" t="str">
        <f t="shared" si="106"/>
        <v>WP288</v>
      </c>
      <c r="O3444">
        <f t="shared" si="107"/>
        <v>5861</v>
      </c>
    </row>
    <row r="3445" spans="1:15" x14ac:dyDescent="0.3">
      <c r="A3445">
        <v>5861</v>
      </c>
      <c r="B3445" s="171"/>
      <c r="C3445" t="s">
        <v>6481</v>
      </c>
      <c r="D3445" t="s">
        <v>5050</v>
      </c>
      <c r="E3445" t="s">
        <v>2782</v>
      </c>
      <c r="G3445" t="s">
        <v>31</v>
      </c>
      <c r="H3445" t="s">
        <v>31</v>
      </c>
      <c r="I3445" t="s">
        <v>2758</v>
      </c>
      <c r="J3445" t="s">
        <v>2758</v>
      </c>
      <c r="K3445" t="s">
        <v>31</v>
      </c>
      <c r="L3445" t="s">
        <v>2805</v>
      </c>
      <c r="N3445" s="17" t="str">
        <f t="shared" si="106"/>
        <v>CB350</v>
      </c>
      <c r="O3445">
        <f t="shared" si="107"/>
        <v>5861</v>
      </c>
    </row>
    <row r="3446" spans="1:15" x14ac:dyDescent="0.3">
      <c r="A3446">
        <v>5861</v>
      </c>
      <c r="B3446" s="171"/>
      <c r="C3446" t="s">
        <v>6482</v>
      </c>
      <c r="D3446" t="s">
        <v>5050</v>
      </c>
      <c r="E3446" t="s">
        <v>2782</v>
      </c>
      <c r="G3446" t="s">
        <v>31</v>
      </c>
      <c r="H3446" t="s">
        <v>31</v>
      </c>
      <c r="I3446" t="s">
        <v>2758</v>
      </c>
      <c r="J3446" t="s">
        <v>2758</v>
      </c>
      <c r="K3446" t="s">
        <v>31</v>
      </c>
      <c r="L3446" t="s">
        <v>2805</v>
      </c>
      <c r="N3446" s="17" t="str">
        <f t="shared" si="106"/>
        <v>IS015</v>
      </c>
      <c r="O3446">
        <f t="shared" si="107"/>
        <v>5861</v>
      </c>
    </row>
    <row r="3447" spans="1:15" x14ac:dyDescent="0.3">
      <c r="A3447">
        <v>5861</v>
      </c>
      <c r="B3447" s="171"/>
      <c r="C3447" t="s">
        <v>6483</v>
      </c>
      <c r="D3447" t="s">
        <v>5050</v>
      </c>
      <c r="E3447" t="s">
        <v>2782</v>
      </c>
      <c r="G3447" t="s">
        <v>31</v>
      </c>
      <c r="H3447" t="s">
        <v>31</v>
      </c>
      <c r="I3447" t="s">
        <v>2758</v>
      </c>
      <c r="J3447" t="s">
        <v>2758</v>
      </c>
      <c r="K3447" t="s">
        <v>31</v>
      </c>
      <c r="L3447" t="s">
        <v>2805</v>
      </c>
      <c r="N3447" s="17" t="str">
        <f t="shared" si="106"/>
        <v>LS285</v>
      </c>
      <c r="O3447">
        <f t="shared" si="107"/>
        <v>5861</v>
      </c>
    </row>
    <row r="3448" spans="1:15" x14ac:dyDescent="0.3">
      <c r="A3448">
        <v>5861</v>
      </c>
      <c r="B3448" s="171"/>
      <c r="C3448" t="s">
        <v>6484</v>
      </c>
      <c r="D3448" t="s">
        <v>5050</v>
      </c>
      <c r="E3448" t="s">
        <v>2782</v>
      </c>
      <c r="G3448" t="s">
        <v>31</v>
      </c>
      <c r="H3448" t="s">
        <v>31</v>
      </c>
      <c r="I3448" t="s">
        <v>2758</v>
      </c>
      <c r="J3448" t="s">
        <v>2758</v>
      </c>
      <c r="K3448" t="s">
        <v>31</v>
      </c>
      <c r="L3448" t="s">
        <v>2805</v>
      </c>
      <c r="N3448" s="17" t="str">
        <f t="shared" si="106"/>
        <v>LT064</v>
      </c>
      <c r="O3448">
        <f t="shared" si="107"/>
        <v>5861</v>
      </c>
    </row>
    <row r="3449" spans="1:15" x14ac:dyDescent="0.3">
      <c r="A3449">
        <v>5861</v>
      </c>
      <c r="B3449" s="171"/>
      <c r="C3449" t="s">
        <v>6485</v>
      </c>
      <c r="D3449" t="s">
        <v>5050</v>
      </c>
      <c r="E3449" t="s">
        <v>2782</v>
      </c>
      <c r="G3449" t="s">
        <v>31</v>
      </c>
      <c r="H3449" t="s">
        <v>31</v>
      </c>
      <c r="I3449" t="s">
        <v>2758</v>
      </c>
      <c r="J3449" t="s">
        <v>2758</v>
      </c>
      <c r="K3449" t="s">
        <v>31</v>
      </c>
      <c r="L3449" t="s">
        <v>2805</v>
      </c>
      <c r="N3449" s="17" t="str">
        <f t="shared" si="106"/>
        <v>LT065</v>
      </c>
      <c r="O3449">
        <f t="shared" si="107"/>
        <v>5861</v>
      </c>
    </row>
    <row r="3450" spans="1:15" x14ac:dyDescent="0.3">
      <c r="A3450">
        <v>5861</v>
      </c>
      <c r="B3450" s="171"/>
      <c r="C3450" t="s">
        <v>6486</v>
      </c>
      <c r="D3450" t="s">
        <v>5050</v>
      </c>
      <c r="E3450" t="s">
        <v>2782</v>
      </c>
      <c r="G3450" t="s">
        <v>31</v>
      </c>
      <c r="H3450" t="s">
        <v>31</v>
      </c>
      <c r="I3450" t="s">
        <v>2758</v>
      </c>
      <c r="J3450" t="s">
        <v>2758</v>
      </c>
      <c r="K3450" t="s">
        <v>31</v>
      </c>
      <c r="L3450" t="s">
        <v>2805</v>
      </c>
      <c r="N3450" s="17" t="str">
        <f t="shared" si="106"/>
        <v>LU913</v>
      </c>
      <c r="O3450">
        <f t="shared" si="107"/>
        <v>5861</v>
      </c>
    </row>
    <row r="3451" spans="1:15" x14ac:dyDescent="0.3">
      <c r="A3451">
        <v>5861</v>
      </c>
      <c r="B3451" s="171"/>
      <c r="C3451" t="s">
        <v>6487</v>
      </c>
      <c r="D3451" t="s">
        <v>5050</v>
      </c>
      <c r="E3451" t="s">
        <v>2782</v>
      </c>
      <c r="G3451" t="s">
        <v>31</v>
      </c>
      <c r="H3451" t="s">
        <v>31</v>
      </c>
      <c r="I3451" t="s">
        <v>2758</v>
      </c>
      <c r="J3451" t="s">
        <v>2758</v>
      </c>
      <c r="K3451" t="s">
        <v>31</v>
      </c>
      <c r="L3451" t="s">
        <v>2805</v>
      </c>
      <c r="N3451" s="17" t="str">
        <f t="shared" si="106"/>
        <v>CQ759</v>
      </c>
      <c r="O3451">
        <f t="shared" si="107"/>
        <v>5861</v>
      </c>
    </row>
    <row r="3452" spans="1:15" x14ac:dyDescent="0.3">
      <c r="A3452">
        <v>5861</v>
      </c>
      <c r="B3452" s="171"/>
      <c r="C3452" t="s">
        <v>6488</v>
      </c>
      <c r="D3452" t="s">
        <v>5050</v>
      </c>
      <c r="E3452" t="s">
        <v>2782</v>
      </c>
      <c r="G3452" t="s">
        <v>31</v>
      </c>
      <c r="H3452" t="s">
        <v>31</v>
      </c>
      <c r="I3452" t="s">
        <v>2758</v>
      </c>
      <c r="J3452" t="s">
        <v>2758</v>
      </c>
      <c r="K3452" t="s">
        <v>31</v>
      </c>
      <c r="L3452" t="s">
        <v>2805</v>
      </c>
      <c r="N3452" s="17" t="str">
        <f t="shared" si="106"/>
        <v>WC862</v>
      </c>
      <c r="O3452">
        <f t="shared" si="107"/>
        <v>5861</v>
      </c>
    </row>
    <row r="3453" spans="1:15" x14ac:dyDescent="0.3">
      <c r="A3453">
        <v>5861</v>
      </c>
      <c r="B3453" s="171"/>
      <c r="C3453" t="s">
        <v>6489</v>
      </c>
      <c r="D3453" t="s">
        <v>5050</v>
      </c>
      <c r="E3453" t="s">
        <v>2782</v>
      </c>
      <c r="G3453" t="s">
        <v>31</v>
      </c>
      <c r="H3453" t="s">
        <v>31</v>
      </c>
      <c r="I3453" t="s">
        <v>2758</v>
      </c>
      <c r="J3453" t="s">
        <v>2758</v>
      </c>
      <c r="K3453" t="s">
        <v>31</v>
      </c>
      <c r="L3453" t="s">
        <v>2805</v>
      </c>
      <c r="N3453" s="17" t="str">
        <f t="shared" si="106"/>
        <v>LT066</v>
      </c>
      <c r="O3453">
        <f t="shared" si="107"/>
        <v>5861</v>
      </c>
    </row>
    <row r="3454" spans="1:15" x14ac:dyDescent="0.3">
      <c r="A3454">
        <v>5861</v>
      </c>
      <c r="B3454" s="171"/>
      <c r="C3454" t="s">
        <v>6490</v>
      </c>
      <c r="D3454" t="s">
        <v>5050</v>
      </c>
      <c r="E3454" t="s">
        <v>2782</v>
      </c>
      <c r="G3454" t="s">
        <v>31</v>
      </c>
      <c r="H3454" t="s">
        <v>31</v>
      </c>
      <c r="I3454" t="s">
        <v>2758</v>
      </c>
      <c r="J3454" t="s">
        <v>2758</v>
      </c>
      <c r="K3454" t="s">
        <v>31</v>
      </c>
      <c r="L3454" t="s">
        <v>2805</v>
      </c>
      <c r="N3454" s="17" t="str">
        <f t="shared" si="106"/>
        <v>WP289</v>
      </c>
      <c r="O3454">
        <f t="shared" si="107"/>
        <v>5861</v>
      </c>
    </row>
    <row r="3455" spans="1:15" x14ac:dyDescent="0.3">
      <c r="A3455">
        <v>5861</v>
      </c>
      <c r="B3455" s="171"/>
      <c r="C3455" t="s">
        <v>6491</v>
      </c>
      <c r="D3455" t="s">
        <v>5050</v>
      </c>
      <c r="E3455" t="s">
        <v>2782</v>
      </c>
      <c r="G3455" t="s">
        <v>31</v>
      </c>
      <c r="H3455" t="s">
        <v>31</v>
      </c>
      <c r="I3455" t="s">
        <v>2758</v>
      </c>
      <c r="J3455" t="s">
        <v>2758</v>
      </c>
      <c r="K3455" t="s">
        <v>31</v>
      </c>
      <c r="L3455" t="s">
        <v>2805</v>
      </c>
      <c r="N3455" s="17" t="str">
        <f t="shared" si="106"/>
        <v>WE057</v>
      </c>
      <c r="O3455">
        <f t="shared" si="107"/>
        <v>5861</v>
      </c>
    </row>
    <row r="3456" spans="1:15" x14ac:dyDescent="0.3">
      <c r="A3456">
        <v>5861</v>
      </c>
      <c r="B3456" s="171"/>
      <c r="C3456" t="s">
        <v>6492</v>
      </c>
      <c r="D3456" t="s">
        <v>5050</v>
      </c>
      <c r="E3456" t="s">
        <v>2782</v>
      </c>
      <c r="G3456" t="s">
        <v>31</v>
      </c>
      <c r="H3456" t="s">
        <v>31</v>
      </c>
      <c r="I3456" t="s">
        <v>2758</v>
      </c>
      <c r="J3456" t="s">
        <v>2758</v>
      </c>
      <c r="K3456" t="s">
        <v>31</v>
      </c>
      <c r="L3456" t="s">
        <v>2805</v>
      </c>
      <c r="N3456" s="17" t="str">
        <f t="shared" si="106"/>
        <v>WC863</v>
      </c>
      <c r="O3456">
        <f t="shared" si="107"/>
        <v>5861</v>
      </c>
    </row>
    <row r="3457" spans="1:15" x14ac:dyDescent="0.3">
      <c r="A3457">
        <v>5861</v>
      </c>
      <c r="B3457" s="171"/>
      <c r="C3457" t="s">
        <v>6493</v>
      </c>
      <c r="D3457" t="s">
        <v>5050</v>
      </c>
      <c r="E3457" t="s">
        <v>2782</v>
      </c>
      <c r="G3457" t="s">
        <v>31</v>
      </c>
      <c r="H3457" t="s">
        <v>31</v>
      </c>
      <c r="I3457" t="s">
        <v>2758</v>
      </c>
      <c r="J3457" t="s">
        <v>2758</v>
      </c>
      <c r="K3457" t="s">
        <v>31</v>
      </c>
      <c r="L3457" t="s">
        <v>2805</v>
      </c>
      <c r="N3457" s="17" t="str">
        <f t="shared" si="106"/>
        <v>WC864</v>
      </c>
      <c r="O3457">
        <f t="shared" si="107"/>
        <v>5861</v>
      </c>
    </row>
    <row r="3458" spans="1:15" x14ac:dyDescent="0.3">
      <c r="A3458">
        <v>5861</v>
      </c>
      <c r="B3458" s="171"/>
      <c r="C3458" t="s">
        <v>6494</v>
      </c>
      <c r="D3458" t="s">
        <v>5050</v>
      </c>
      <c r="E3458" t="s">
        <v>2782</v>
      </c>
      <c r="G3458" t="s">
        <v>31</v>
      </c>
      <c r="H3458" t="s">
        <v>31</v>
      </c>
      <c r="I3458" t="s">
        <v>2758</v>
      </c>
      <c r="J3458" t="s">
        <v>2758</v>
      </c>
      <c r="K3458" t="s">
        <v>31</v>
      </c>
      <c r="L3458" t="s">
        <v>2805</v>
      </c>
      <c r="N3458" s="17" t="str">
        <f t="shared" ref="N3458:N3521" si="108">C3458</f>
        <v>WC865</v>
      </c>
      <c r="O3458">
        <f t="shared" ref="O3458:O3521" si="109">A3458</f>
        <v>5861</v>
      </c>
    </row>
    <row r="3459" spans="1:15" x14ac:dyDescent="0.3">
      <c r="A3459">
        <v>5861</v>
      </c>
      <c r="B3459" s="171"/>
      <c r="C3459" t="s">
        <v>6495</v>
      </c>
      <c r="D3459" t="s">
        <v>5050</v>
      </c>
      <c r="E3459" t="s">
        <v>2782</v>
      </c>
      <c r="G3459" t="s">
        <v>31</v>
      </c>
      <c r="H3459" t="s">
        <v>31</v>
      </c>
      <c r="I3459" t="s">
        <v>2758</v>
      </c>
      <c r="J3459" t="s">
        <v>2758</v>
      </c>
      <c r="K3459" t="s">
        <v>31</v>
      </c>
      <c r="L3459" t="s">
        <v>2805</v>
      </c>
      <c r="N3459" s="17" t="str">
        <f t="shared" si="108"/>
        <v>LS457</v>
      </c>
      <c r="O3459">
        <f t="shared" si="109"/>
        <v>5861</v>
      </c>
    </row>
    <row r="3460" spans="1:15" x14ac:dyDescent="0.3">
      <c r="A3460">
        <v>5861</v>
      </c>
      <c r="B3460" s="171"/>
      <c r="C3460" t="s">
        <v>6496</v>
      </c>
      <c r="D3460" t="s">
        <v>5050</v>
      </c>
      <c r="E3460" t="s">
        <v>2782</v>
      </c>
      <c r="G3460" t="s">
        <v>31</v>
      </c>
      <c r="H3460" t="s">
        <v>31</v>
      </c>
      <c r="I3460" t="s">
        <v>2758</v>
      </c>
      <c r="J3460" t="s">
        <v>2758</v>
      </c>
      <c r="K3460" t="s">
        <v>31</v>
      </c>
      <c r="L3460" t="s">
        <v>2805</v>
      </c>
      <c r="N3460" s="17" t="str">
        <f t="shared" si="108"/>
        <v>CB195</v>
      </c>
      <c r="O3460">
        <f t="shared" si="109"/>
        <v>5861</v>
      </c>
    </row>
    <row r="3461" spans="1:15" x14ac:dyDescent="0.3">
      <c r="A3461">
        <v>5861</v>
      </c>
      <c r="B3461" s="171"/>
      <c r="C3461" t="s">
        <v>6497</v>
      </c>
      <c r="D3461" t="s">
        <v>5050</v>
      </c>
      <c r="E3461" t="s">
        <v>2782</v>
      </c>
      <c r="G3461" t="s">
        <v>31</v>
      </c>
      <c r="H3461" t="s">
        <v>31</v>
      </c>
      <c r="I3461" t="s">
        <v>2758</v>
      </c>
      <c r="J3461" t="s">
        <v>2758</v>
      </c>
      <c r="K3461" t="s">
        <v>31</v>
      </c>
      <c r="L3461" t="s">
        <v>2805</v>
      </c>
      <c r="N3461" s="17" t="str">
        <f t="shared" si="108"/>
        <v>CQ760</v>
      </c>
      <c r="O3461">
        <f t="shared" si="109"/>
        <v>5861</v>
      </c>
    </row>
    <row r="3462" spans="1:15" x14ac:dyDescent="0.3">
      <c r="A3462">
        <v>5861</v>
      </c>
      <c r="B3462" s="171"/>
      <c r="C3462" t="s">
        <v>6498</v>
      </c>
      <c r="D3462" t="s">
        <v>5050</v>
      </c>
      <c r="E3462" t="s">
        <v>2782</v>
      </c>
      <c r="G3462" t="s">
        <v>31</v>
      </c>
      <c r="H3462" t="s">
        <v>31</v>
      </c>
      <c r="I3462" t="s">
        <v>2758</v>
      </c>
      <c r="J3462" t="s">
        <v>2758</v>
      </c>
      <c r="K3462" t="s">
        <v>31</v>
      </c>
      <c r="L3462" t="s">
        <v>2805</v>
      </c>
      <c r="N3462" s="17" t="str">
        <f t="shared" si="108"/>
        <v>CB401</v>
      </c>
      <c r="O3462">
        <f t="shared" si="109"/>
        <v>5861</v>
      </c>
    </row>
    <row r="3463" spans="1:15" x14ac:dyDescent="0.3">
      <c r="A3463">
        <v>5861</v>
      </c>
      <c r="B3463" s="171"/>
      <c r="C3463" t="s">
        <v>6499</v>
      </c>
      <c r="D3463" t="s">
        <v>5050</v>
      </c>
      <c r="E3463" t="s">
        <v>2782</v>
      </c>
      <c r="G3463" t="s">
        <v>31</v>
      </c>
      <c r="H3463" t="s">
        <v>31</v>
      </c>
      <c r="I3463" t="s">
        <v>2758</v>
      </c>
      <c r="J3463" t="s">
        <v>2758</v>
      </c>
      <c r="K3463" t="s">
        <v>31</v>
      </c>
      <c r="L3463" t="s">
        <v>2805</v>
      </c>
      <c r="N3463" s="17" t="str">
        <f t="shared" si="108"/>
        <v>CB641</v>
      </c>
      <c r="O3463">
        <f t="shared" si="109"/>
        <v>5861</v>
      </c>
    </row>
    <row r="3464" spans="1:15" x14ac:dyDescent="0.3">
      <c r="A3464">
        <v>5861</v>
      </c>
      <c r="B3464" s="171"/>
      <c r="C3464" t="s">
        <v>6500</v>
      </c>
      <c r="D3464" t="s">
        <v>5050</v>
      </c>
      <c r="E3464" t="s">
        <v>2782</v>
      </c>
      <c r="G3464" t="s">
        <v>31</v>
      </c>
      <c r="H3464" t="s">
        <v>31</v>
      </c>
      <c r="I3464" t="s">
        <v>2758</v>
      </c>
      <c r="J3464" t="s">
        <v>2758</v>
      </c>
      <c r="K3464" t="s">
        <v>31</v>
      </c>
      <c r="L3464" t="s">
        <v>2805</v>
      </c>
      <c r="N3464" s="17" t="str">
        <f t="shared" si="108"/>
        <v>WC867</v>
      </c>
      <c r="O3464">
        <f t="shared" si="109"/>
        <v>5861</v>
      </c>
    </row>
    <row r="3465" spans="1:15" x14ac:dyDescent="0.3">
      <c r="A3465">
        <v>5861</v>
      </c>
      <c r="B3465" s="171"/>
      <c r="C3465" t="s">
        <v>6501</v>
      </c>
      <c r="D3465" t="s">
        <v>5050</v>
      </c>
      <c r="E3465" t="s">
        <v>2782</v>
      </c>
      <c r="G3465" t="s">
        <v>31</v>
      </c>
      <c r="H3465" t="s">
        <v>31</v>
      </c>
      <c r="I3465" t="s">
        <v>2758</v>
      </c>
      <c r="J3465" t="s">
        <v>2758</v>
      </c>
      <c r="K3465" t="s">
        <v>31</v>
      </c>
      <c r="L3465" t="s">
        <v>2805</v>
      </c>
      <c r="N3465" s="17" t="str">
        <f t="shared" si="108"/>
        <v>CQ761</v>
      </c>
      <c r="O3465">
        <f t="shared" si="109"/>
        <v>5861</v>
      </c>
    </row>
    <row r="3466" spans="1:15" x14ac:dyDescent="0.3">
      <c r="A3466">
        <v>5861</v>
      </c>
      <c r="B3466" s="171"/>
      <c r="C3466" t="s">
        <v>6502</v>
      </c>
      <c r="D3466" t="s">
        <v>5050</v>
      </c>
      <c r="E3466" t="s">
        <v>2782</v>
      </c>
      <c r="G3466" t="s">
        <v>31</v>
      </c>
      <c r="H3466" t="s">
        <v>31</v>
      </c>
      <c r="I3466" t="s">
        <v>2758</v>
      </c>
      <c r="J3466" t="s">
        <v>2758</v>
      </c>
      <c r="K3466" t="s">
        <v>31</v>
      </c>
      <c r="L3466" t="s">
        <v>2805</v>
      </c>
      <c r="N3466" s="17" t="str">
        <f t="shared" si="108"/>
        <v>WC868</v>
      </c>
      <c r="O3466">
        <f t="shared" si="109"/>
        <v>5861</v>
      </c>
    </row>
    <row r="3467" spans="1:15" x14ac:dyDescent="0.3">
      <c r="A3467">
        <v>5861</v>
      </c>
      <c r="B3467" s="171"/>
      <c r="C3467" t="s">
        <v>6503</v>
      </c>
      <c r="D3467" t="s">
        <v>5050</v>
      </c>
      <c r="E3467" t="s">
        <v>2782</v>
      </c>
      <c r="G3467" t="s">
        <v>31</v>
      </c>
      <c r="H3467" t="s">
        <v>31</v>
      </c>
      <c r="I3467" t="s">
        <v>2758</v>
      </c>
      <c r="J3467" t="s">
        <v>2758</v>
      </c>
      <c r="K3467" t="s">
        <v>31</v>
      </c>
      <c r="L3467" t="s">
        <v>2805</v>
      </c>
      <c r="N3467" s="17" t="str">
        <f t="shared" si="108"/>
        <v>WC869</v>
      </c>
      <c r="O3467">
        <f t="shared" si="109"/>
        <v>5861</v>
      </c>
    </row>
    <row r="3468" spans="1:15" x14ac:dyDescent="0.3">
      <c r="A3468">
        <v>5861</v>
      </c>
      <c r="B3468" s="171"/>
      <c r="C3468" t="s">
        <v>6504</v>
      </c>
      <c r="D3468" t="s">
        <v>5050</v>
      </c>
      <c r="E3468" t="s">
        <v>2782</v>
      </c>
      <c r="G3468" t="s">
        <v>31</v>
      </c>
      <c r="H3468" t="s">
        <v>31</v>
      </c>
      <c r="I3468" t="s">
        <v>2758</v>
      </c>
      <c r="J3468" t="s">
        <v>2758</v>
      </c>
      <c r="K3468" t="s">
        <v>31</v>
      </c>
      <c r="L3468" t="s">
        <v>2805</v>
      </c>
      <c r="N3468" s="17" t="str">
        <f t="shared" si="108"/>
        <v>WC870</v>
      </c>
      <c r="O3468">
        <f t="shared" si="109"/>
        <v>5861</v>
      </c>
    </row>
    <row r="3469" spans="1:15" x14ac:dyDescent="0.3">
      <c r="A3469">
        <v>5861</v>
      </c>
      <c r="B3469" s="171"/>
      <c r="C3469" t="s">
        <v>6505</v>
      </c>
      <c r="D3469" t="s">
        <v>5050</v>
      </c>
      <c r="E3469" t="s">
        <v>2782</v>
      </c>
      <c r="G3469" t="s">
        <v>31</v>
      </c>
      <c r="H3469" t="s">
        <v>31</v>
      </c>
      <c r="I3469" t="s">
        <v>2758</v>
      </c>
      <c r="J3469" t="s">
        <v>2758</v>
      </c>
      <c r="K3469" t="s">
        <v>31</v>
      </c>
      <c r="L3469" t="s">
        <v>2805</v>
      </c>
      <c r="N3469" s="17" t="str">
        <f t="shared" si="108"/>
        <v>LU671</v>
      </c>
      <c r="O3469">
        <f t="shared" si="109"/>
        <v>5861</v>
      </c>
    </row>
    <row r="3470" spans="1:15" x14ac:dyDescent="0.3">
      <c r="A3470">
        <v>5861</v>
      </c>
      <c r="B3470" s="171"/>
      <c r="C3470" t="s">
        <v>6506</v>
      </c>
      <c r="D3470" t="s">
        <v>5050</v>
      </c>
      <c r="E3470" t="s">
        <v>2782</v>
      </c>
      <c r="G3470" t="s">
        <v>31</v>
      </c>
      <c r="H3470" t="s">
        <v>31</v>
      </c>
      <c r="I3470" t="s">
        <v>2758</v>
      </c>
      <c r="J3470" t="s">
        <v>2758</v>
      </c>
      <c r="K3470" t="s">
        <v>31</v>
      </c>
      <c r="L3470" t="s">
        <v>2805</v>
      </c>
      <c r="N3470" s="17" t="str">
        <f t="shared" si="108"/>
        <v>WC871</v>
      </c>
      <c r="O3470">
        <f t="shared" si="109"/>
        <v>5861</v>
      </c>
    </row>
    <row r="3471" spans="1:15" x14ac:dyDescent="0.3">
      <c r="A3471">
        <v>5861</v>
      </c>
      <c r="B3471" s="171"/>
      <c r="C3471" t="s">
        <v>6507</v>
      </c>
      <c r="D3471" t="s">
        <v>5050</v>
      </c>
      <c r="E3471" t="s">
        <v>2782</v>
      </c>
      <c r="G3471" t="s">
        <v>31</v>
      </c>
      <c r="H3471" t="s">
        <v>31</v>
      </c>
      <c r="I3471" t="s">
        <v>2758</v>
      </c>
      <c r="J3471" t="s">
        <v>2758</v>
      </c>
      <c r="K3471" t="s">
        <v>31</v>
      </c>
      <c r="L3471" t="s">
        <v>2805</v>
      </c>
      <c r="N3471" s="17" t="str">
        <f t="shared" si="108"/>
        <v>WC872</v>
      </c>
      <c r="O3471">
        <f t="shared" si="109"/>
        <v>5861</v>
      </c>
    </row>
    <row r="3472" spans="1:15" x14ac:dyDescent="0.3">
      <c r="A3472">
        <v>5861</v>
      </c>
      <c r="B3472" s="171"/>
      <c r="C3472" t="s">
        <v>6508</v>
      </c>
      <c r="D3472" t="s">
        <v>5050</v>
      </c>
      <c r="E3472" t="s">
        <v>2782</v>
      </c>
      <c r="G3472" t="s">
        <v>31</v>
      </c>
      <c r="H3472" t="s">
        <v>31</v>
      </c>
      <c r="I3472" t="s">
        <v>2758</v>
      </c>
      <c r="J3472" t="s">
        <v>2758</v>
      </c>
      <c r="K3472" t="s">
        <v>31</v>
      </c>
      <c r="L3472" t="s">
        <v>2805</v>
      </c>
      <c r="N3472" s="17" t="str">
        <f t="shared" si="108"/>
        <v>WC873</v>
      </c>
      <c r="O3472">
        <f t="shared" si="109"/>
        <v>5861</v>
      </c>
    </row>
    <row r="3473" spans="1:15" x14ac:dyDescent="0.3">
      <c r="A3473">
        <v>5861</v>
      </c>
      <c r="B3473" s="171"/>
      <c r="C3473" t="s">
        <v>6509</v>
      </c>
      <c r="D3473" t="s">
        <v>5050</v>
      </c>
      <c r="E3473" t="s">
        <v>2782</v>
      </c>
      <c r="G3473" t="s">
        <v>31</v>
      </c>
      <c r="H3473" t="s">
        <v>31</v>
      </c>
      <c r="I3473" t="s">
        <v>2758</v>
      </c>
      <c r="J3473" t="s">
        <v>2758</v>
      </c>
      <c r="K3473" t="s">
        <v>31</v>
      </c>
      <c r="L3473" t="s">
        <v>2805</v>
      </c>
      <c r="N3473" s="17" t="str">
        <f t="shared" si="108"/>
        <v>WC874</v>
      </c>
      <c r="O3473">
        <f t="shared" si="109"/>
        <v>5861</v>
      </c>
    </row>
    <row r="3474" spans="1:15" x14ac:dyDescent="0.3">
      <c r="A3474">
        <v>5861</v>
      </c>
      <c r="B3474" s="171"/>
      <c r="C3474" t="s">
        <v>6510</v>
      </c>
      <c r="D3474" t="s">
        <v>5050</v>
      </c>
      <c r="E3474" t="s">
        <v>2782</v>
      </c>
      <c r="G3474" t="s">
        <v>31</v>
      </c>
      <c r="H3474" t="s">
        <v>31</v>
      </c>
      <c r="I3474" t="s">
        <v>2758</v>
      </c>
      <c r="J3474" t="s">
        <v>2758</v>
      </c>
      <c r="K3474" t="s">
        <v>31</v>
      </c>
      <c r="L3474" t="s">
        <v>2805</v>
      </c>
      <c r="N3474" s="17" t="str">
        <f t="shared" si="108"/>
        <v>WC875</v>
      </c>
      <c r="O3474">
        <f t="shared" si="109"/>
        <v>5861</v>
      </c>
    </row>
    <row r="3475" spans="1:15" x14ac:dyDescent="0.3">
      <c r="A3475">
        <v>5861</v>
      </c>
      <c r="B3475" s="171"/>
      <c r="C3475" t="s">
        <v>6511</v>
      </c>
      <c r="D3475" t="s">
        <v>5050</v>
      </c>
      <c r="E3475" t="s">
        <v>2782</v>
      </c>
      <c r="G3475" t="s">
        <v>31</v>
      </c>
      <c r="H3475" t="s">
        <v>31</v>
      </c>
      <c r="I3475" t="s">
        <v>2758</v>
      </c>
      <c r="J3475" t="s">
        <v>2758</v>
      </c>
      <c r="K3475" t="s">
        <v>31</v>
      </c>
      <c r="L3475" t="s">
        <v>2805</v>
      </c>
      <c r="N3475" s="17" t="str">
        <f t="shared" si="108"/>
        <v>WC876</v>
      </c>
      <c r="O3475">
        <f t="shared" si="109"/>
        <v>5861</v>
      </c>
    </row>
    <row r="3476" spans="1:15" x14ac:dyDescent="0.3">
      <c r="A3476">
        <v>5861</v>
      </c>
      <c r="B3476" s="171"/>
      <c r="C3476" t="s">
        <v>6512</v>
      </c>
      <c r="D3476" t="s">
        <v>5050</v>
      </c>
      <c r="E3476" t="s">
        <v>2782</v>
      </c>
      <c r="G3476" t="s">
        <v>31</v>
      </c>
      <c r="H3476" t="s">
        <v>31</v>
      </c>
      <c r="I3476" t="s">
        <v>2758</v>
      </c>
      <c r="J3476" t="s">
        <v>2758</v>
      </c>
      <c r="K3476" t="s">
        <v>31</v>
      </c>
      <c r="L3476" t="s">
        <v>2805</v>
      </c>
      <c r="N3476" s="17" t="str">
        <f t="shared" si="108"/>
        <v>CQ105</v>
      </c>
      <c r="O3476">
        <f t="shared" si="109"/>
        <v>5861</v>
      </c>
    </row>
    <row r="3477" spans="1:15" x14ac:dyDescent="0.3">
      <c r="A3477">
        <v>5861</v>
      </c>
      <c r="B3477" s="171"/>
      <c r="C3477" t="s">
        <v>6513</v>
      </c>
      <c r="D3477" t="s">
        <v>5050</v>
      </c>
      <c r="E3477" t="s">
        <v>2782</v>
      </c>
      <c r="G3477" t="s">
        <v>31</v>
      </c>
      <c r="H3477" t="s">
        <v>31</v>
      </c>
      <c r="I3477" t="s">
        <v>2758</v>
      </c>
      <c r="J3477" t="s">
        <v>2758</v>
      </c>
      <c r="K3477" t="s">
        <v>31</v>
      </c>
      <c r="L3477" t="s">
        <v>2805</v>
      </c>
      <c r="N3477" s="17" t="str">
        <f t="shared" si="108"/>
        <v>WC877</v>
      </c>
      <c r="O3477">
        <f t="shared" si="109"/>
        <v>5861</v>
      </c>
    </row>
    <row r="3478" spans="1:15" x14ac:dyDescent="0.3">
      <c r="A3478">
        <v>5861</v>
      </c>
      <c r="B3478" s="171"/>
      <c r="C3478" t="s">
        <v>6514</v>
      </c>
      <c r="D3478" t="s">
        <v>5050</v>
      </c>
      <c r="E3478" t="s">
        <v>2782</v>
      </c>
      <c r="G3478" t="s">
        <v>31</v>
      </c>
      <c r="H3478" t="s">
        <v>31</v>
      </c>
      <c r="I3478" t="s">
        <v>2758</v>
      </c>
      <c r="J3478" t="s">
        <v>2758</v>
      </c>
      <c r="K3478" t="s">
        <v>31</v>
      </c>
      <c r="L3478" t="s">
        <v>2805</v>
      </c>
      <c r="N3478" s="17" t="str">
        <f t="shared" si="108"/>
        <v>CB451</v>
      </c>
      <c r="O3478">
        <f t="shared" si="109"/>
        <v>5861</v>
      </c>
    </row>
    <row r="3479" spans="1:15" x14ac:dyDescent="0.3">
      <c r="A3479">
        <v>5861</v>
      </c>
      <c r="B3479" s="171"/>
      <c r="C3479" t="s">
        <v>6515</v>
      </c>
      <c r="D3479" t="s">
        <v>5050</v>
      </c>
      <c r="E3479" t="s">
        <v>2782</v>
      </c>
      <c r="G3479" t="s">
        <v>31</v>
      </c>
      <c r="H3479" t="s">
        <v>31</v>
      </c>
      <c r="I3479" t="s">
        <v>2758</v>
      </c>
      <c r="J3479" t="s">
        <v>2758</v>
      </c>
      <c r="K3479" t="s">
        <v>31</v>
      </c>
      <c r="L3479" t="s">
        <v>2805</v>
      </c>
      <c r="N3479" s="17" t="str">
        <f t="shared" si="108"/>
        <v>LU974</v>
      </c>
      <c r="O3479">
        <f t="shared" si="109"/>
        <v>5861</v>
      </c>
    </row>
    <row r="3480" spans="1:15" x14ac:dyDescent="0.3">
      <c r="A3480">
        <v>5861</v>
      </c>
      <c r="B3480" s="171"/>
      <c r="C3480" t="s">
        <v>6516</v>
      </c>
      <c r="D3480" t="s">
        <v>5050</v>
      </c>
      <c r="E3480" t="s">
        <v>2782</v>
      </c>
      <c r="G3480" t="s">
        <v>31</v>
      </c>
      <c r="H3480" t="s">
        <v>31</v>
      </c>
      <c r="I3480" t="s">
        <v>2758</v>
      </c>
      <c r="J3480" t="s">
        <v>2758</v>
      </c>
      <c r="K3480" t="s">
        <v>31</v>
      </c>
      <c r="L3480" t="s">
        <v>2805</v>
      </c>
      <c r="N3480" s="17" t="str">
        <f t="shared" si="108"/>
        <v>WC878</v>
      </c>
      <c r="O3480">
        <f t="shared" si="109"/>
        <v>5861</v>
      </c>
    </row>
    <row r="3481" spans="1:15" x14ac:dyDescent="0.3">
      <c r="A3481">
        <v>5861</v>
      </c>
      <c r="B3481" s="171"/>
      <c r="C3481" t="s">
        <v>6517</v>
      </c>
      <c r="D3481" t="s">
        <v>5050</v>
      </c>
      <c r="E3481" t="s">
        <v>2782</v>
      </c>
      <c r="G3481" t="s">
        <v>31</v>
      </c>
      <c r="H3481" t="s">
        <v>31</v>
      </c>
      <c r="I3481" t="s">
        <v>2758</v>
      </c>
      <c r="J3481" t="s">
        <v>2758</v>
      </c>
      <c r="K3481" t="s">
        <v>31</v>
      </c>
      <c r="L3481" t="s">
        <v>2805</v>
      </c>
      <c r="N3481" s="17" t="str">
        <f t="shared" si="108"/>
        <v>WC879</v>
      </c>
      <c r="O3481">
        <f t="shared" si="109"/>
        <v>5861</v>
      </c>
    </row>
    <row r="3482" spans="1:15" x14ac:dyDescent="0.3">
      <c r="A3482">
        <v>5861</v>
      </c>
      <c r="B3482" s="171"/>
      <c r="C3482" t="s">
        <v>6518</v>
      </c>
      <c r="D3482" t="s">
        <v>5050</v>
      </c>
      <c r="E3482" t="s">
        <v>2782</v>
      </c>
      <c r="G3482" t="s">
        <v>31</v>
      </c>
      <c r="H3482" t="s">
        <v>31</v>
      </c>
      <c r="I3482" t="s">
        <v>2758</v>
      </c>
      <c r="J3482" t="s">
        <v>2758</v>
      </c>
      <c r="K3482" t="s">
        <v>31</v>
      </c>
      <c r="L3482" t="s">
        <v>2805</v>
      </c>
      <c r="N3482" s="17" t="str">
        <f t="shared" si="108"/>
        <v>WC880</v>
      </c>
      <c r="O3482">
        <f t="shared" si="109"/>
        <v>5861</v>
      </c>
    </row>
    <row r="3483" spans="1:15" x14ac:dyDescent="0.3">
      <c r="A3483">
        <v>5861</v>
      </c>
      <c r="B3483" s="171"/>
      <c r="C3483" t="s">
        <v>6519</v>
      </c>
      <c r="D3483" t="s">
        <v>5050</v>
      </c>
      <c r="E3483" t="s">
        <v>2782</v>
      </c>
      <c r="G3483" t="s">
        <v>31</v>
      </c>
      <c r="H3483" t="s">
        <v>31</v>
      </c>
      <c r="I3483" t="s">
        <v>2758</v>
      </c>
      <c r="J3483" t="s">
        <v>2758</v>
      </c>
      <c r="K3483" t="s">
        <v>31</v>
      </c>
      <c r="L3483" t="s">
        <v>2805</v>
      </c>
      <c r="N3483" s="17" t="str">
        <f t="shared" si="108"/>
        <v>WC881</v>
      </c>
      <c r="O3483">
        <f t="shared" si="109"/>
        <v>5861</v>
      </c>
    </row>
    <row r="3484" spans="1:15" x14ac:dyDescent="0.3">
      <c r="A3484">
        <v>5861</v>
      </c>
      <c r="B3484" s="171"/>
      <c r="C3484" t="s">
        <v>6520</v>
      </c>
      <c r="D3484" t="s">
        <v>5050</v>
      </c>
      <c r="E3484" t="s">
        <v>2782</v>
      </c>
      <c r="G3484" t="s">
        <v>31</v>
      </c>
      <c r="H3484" t="s">
        <v>31</v>
      </c>
      <c r="I3484" t="s">
        <v>2758</v>
      </c>
      <c r="J3484" t="s">
        <v>2758</v>
      </c>
      <c r="K3484" t="s">
        <v>31</v>
      </c>
      <c r="L3484" t="s">
        <v>2805</v>
      </c>
      <c r="N3484" s="17" t="str">
        <f t="shared" si="108"/>
        <v>CQ402</v>
      </c>
      <c r="O3484">
        <f t="shared" si="109"/>
        <v>5861</v>
      </c>
    </row>
    <row r="3485" spans="1:15" x14ac:dyDescent="0.3">
      <c r="A3485">
        <v>5861</v>
      </c>
      <c r="B3485" s="171"/>
      <c r="C3485" t="s">
        <v>6521</v>
      </c>
      <c r="D3485" t="s">
        <v>5050</v>
      </c>
      <c r="E3485" t="s">
        <v>2782</v>
      </c>
      <c r="G3485" t="s">
        <v>31</v>
      </c>
      <c r="H3485" t="s">
        <v>31</v>
      </c>
      <c r="I3485" t="s">
        <v>2758</v>
      </c>
      <c r="J3485" t="s">
        <v>2758</v>
      </c>
      <c r="K3485" t="s">
        <v>31</v>
      </c>
      <c r="L3485" t="s">
        <v>2805</v>
      </c>
      <c r="N3485" s="17" t="str">
        <f t="shared" si="108"/>
        <v>WC882</v>
      </c>
      <c r="O3485">
        <f t="shared" si="109"/>
        <v>5861</v>
      </c>
    </row>
    <row r="3486" spans="1:15" x14ac:dyDescent="0.3">
      <c r="A3486">
        <v>5861</v>
      </c>
      <c r="B3486" s="171"/>
      <c r="C3486" t="s">
        <v>6522</v>
      </c>
      <c r="D3486" t="s">
        <v>5050</v>
      </c>
      <c r="E3486" t="s">
        <v>2782</v>
      </c>
      <c r="G3486" t="s">
        <v>31</v>
      </c>
      <c r="H3486" t="s">
        <v>31</v>
      </c>
      <c r="I3486" t="s">
        <v>2758</v>
      </c>
      <c r="J3486" t="s">
        <v>2758</v>
      </c>
      <c r="K3486" t="s">
        <v>31</v>
      </c>
      <c r="L3486" t="s">
        <v>2805</v>
      </c>
      <c r="N3486" s="17" t="str">
        <f t="shared" si="108"/>
        <v>WB483</v>
      </c>
      <c r="O3486">
        <f t="shared" si="109"/>
        <v>5861</v>
      </c>
    </row>
    <row r="3487" spans="1:15" x14ac:dyDescent="0.3">
      <c r="A3487">
        <v>5861</v>
      </c>
      <c r="B3487" s="171"/>
      <c r="C3487" t="s">
        <v>6523</v>
      </c>
      <c r="D3487" t="s">
        <v>5050</v>
      </c>
      <c r="E3487" t="s">
        <v>2782</v>
      </c>
      <c r="G3487" t="s">
        <v>31</v>
      </c>
      <c r="H3487" t="s">
        <v>31</v>
      </c>
      <c r="I3487" t="s">
        <v>2758</v>
      </c>
      <c r="J3487" t="s">
        <v>2758</v>
      </c>
      <c r="K3487" t="s">
        <v>31</v>
      </c>
      <c r="L3487" t="s">
        <v>2805</v>
      </c>
      <c r="N3487" s="17" t="str">
        <f t="shared" si="108"/>
        <v>LU672</v>
      </c>
      <c r="O3487">
        <f t="shared" si="109"/>
        <v>5861</v>
      </c>
    </row>
    <row r="3488" spans="1:15" x14ac:dyDescent="0.3">
      <c r="A3488">
        <v>5861</v>
      </c>
      <c r="B3488" s="171"/>
      <c r="C3488" t="s">
        <v>6524</v>
      </c>
      <c r="D3488" t="s">
        <v>5050</v>
      </c>
      <c r="E3488" t="s">
        <v>2782</v>
      </c>
      <c r="G3488" t="s">
        <v>31</v>
      </c>
      <c r="H3488" t="s">
        <v>31</v>
      </c>
      <c r="I3488" t="s">
        <v>2758</v>
      </c>
      <c r="J3488" t="s">
        <v>2758</v>
      </c>
      <c r="K3488" t="s">
        <v>31</v>
      </c>
      <c r="L3488" t="s">
        <v>2805</v>
      </c>
      <c r="N3488" s="17" t="str">
        <f t="shared" si="108"/>
        <v>LT759</v>
      </c>
      <c r="O3488">
        <f t="shared" si="109"/>
        <v>5861</v>
      </c>
    </row>
    <row r="3489" spans="1:15" x14ac:dyDescent="0.3">
      <c r="A3489">
        <v>5861</v>
      </c>
      <c r="B3489" s="171"/>
      <c r="C3489" t="s">
        <v>6525</v>
      </c>
      <c r="D3489" t="s">
        <v>5050</v>
      </c>
      <c r="E3489" t="s">
        <v>2782</v>
      </c>
      <c r="G3489" t="s">
        <v>31</v>
      </c>
      <c r="H3489" t="s">
        <v>31</v>
      </c>
      <c r="I3489" t="s">
        <v>2758</v>
      </c>
      <c r="J3489" t="s">
        <v>2758</v>
      </c>
      <c r="K3489" t="s">
        <v>31</v>
      </c>
      <c r="L3489" t="s">
        <v>2805</v>
      </c>
      <c r="N3489" s="17" t="str">
        <f t="shared" si="108"/>
        <v>LT950</v>
      </c>
      <c r="O3489">
        <f t="shared" si="109"/>
        <v>5861</v>
      </c>
    </row>
    <row r="3490" spans="1:15" x14ac:dyDescent="0.3">
      <c r="A3490">
        <v>5861</v>
      </c>
      <c r="B3490" s="171"/>
      <c r="C3490" t="s">
        <v>6526</v>
      </c>
      <c r="D3490" t="s">
        <v>5050</v>
      </c>
      <c r="E3490" t="s">
        <v>2782</v>
      </c>
      <c r="G3490" t="s">
        <v>31</v>
      </c>
      <c r="H3490" t="s">
        <v>31</v>
      </c>
      <c r="I3490" t="s">
        <v>2758</v>
      </c>
      <c r="J3490" t="s">
        <v>2758</v>
      </c>
      <c r="K3490" t="s">
        <v>31</v>
      </c>
      <c r="L3490" t="s">
        <v>2805</v>
      </c>
      <c r="N3490" s="17" t="str">
        <f t="shared" si="108"/>
        <v>LT067</v>
      </c>
      <c r="O3490">
        <f t="shared" si="109"/>
        <v>5861</v>
      </c>
    </row>
    <row r="3491" spans="1:15" x14ac:dyDescent="0.3">
      <c r="A3491">
        <v>5861</v>
      </c>
      <c r="B3491" s="171"/>
      <c r="C3491" t="s">
        <v>6527</v>
      </c>
      <c r="D3491" t="s">
        <v>5050</v>
      </c>
      <c r="E3491" t="s">
        <v>2782</v>
      </c>
      <c r="G3491" t="s">
        <v>31</v>
      </c>
      <c r="H3491" t="s">
        <v>31</v>
      </c>
      <c r="I3491" t="s">
        <v>2758</v>
      </c>
      <c r="J3491" t="s">
        <v>2758</v>
      </c>
      <c r="K3491" t="s">
        <v>31</v>
      </c>
      <c r="L3491" t="s">
        <v>2805</v>
      </c>
      <c r="N3491" s="17" t="str">
        <f t="shared" si="108"/>
        <v>CQ104</v>
      </c>
      <c r="O3491">
        <f t="shared" si="109"/>
        <v>5861</v>
      </c>
    </row>
    <row r="3492" spans="1:15" x14ac:dyDescent="0.3">
      <c r="A3492">
        <v>5861</v>
      </c>
      <c r="B3492" s="171"/>
      <c r="C3492" t="s">
        <v>6528</v>
      </c>
      <c r="D3492" t="s">
        <v>5050</v>
      </c>
      <c r="E3492" t="s">
        <v>2782</v>
      </c>
      <c r="G3492" t="s">
        <v>31</v>
      </c>
      <c r="H3492" t="s">
        <v>31</v>
      </c>
      <c r="I3492" t="s">
        <v>2758</v>
      </c>
      <c r="J3492" t="s">
        <v>2758</v>
      </c>
      <c r="K3492" t="s">
        <v>31</v>
      </c>
      <c r="L3492" t="s">
        <v>2805</v>
      </c>
      <c r="N3492" s="17" t="str">
        <f t="shared" si="108"/>
        <v>WC883</v>
      </c>
      <c r="O3492">
        <f t="shared" si="109"/>
        <v>5861</v>
      </c>
    </row>
    <row r="3493" spans="1:15" x14ac:dyDescent="0.3">
      <c r="A3493">
        <v>5861</v>
      </c>
      <c r="B3493" s="171"/>
      <c r="C3493" t="s">
        <v>6529</v>
      </c>
      <c r="D3493" t="s">
        <v>5050</v>
      </c>
      <c r="E3493" t="s">
        <v>2782</v>
      </c>
      <c r="G3493" t="s">
        <v>31</v>
      </c>
      <c r="H3493" t="s">
        <v>31</v>
      </c>
      <c r="I3493" t="s">
        <v>2758</v>
      </c>
      <c r="J3493" t="s">
        <v>2758</v>
      </c>
      <c r="K3493" t="s">
        <v>31</v>
      </c>
      <c r="L3493" t="s">
        <v>2805</v>
      </c>
      <c r="N3493" s="17" t="str">
        <f t="shared" si="108"/>
        <v>WB484</v>
      </c>
      <c r="O3493">
        <f t="shared" si="109"/>
        <v>5861</v>
      </c>
    </row>
    <row r="3494" spans="1:15" x14ac:dyDescent="0.3">
      <c r="A3494">
        <v>5861</v>
      </c>
      <c r="B3494" s="171"/>
      <c r="C3494" t="s">
        <v>6530</v>
      </c>
      <c r="D3494" t="s">
        <v>5050</v>
      </c>
      <c r="E3494" t="s">
        <v>2782</v>
      </c>
      <c r="G3494" t="s">
        <v>31</v>
      </c>
      <c r="H3494" t="s">
        <v>31</v>
      </c>
      <c r="I3494" t="s">
        <v>2758</v>
      </c>
      <c r="J3494" t="s">
        <v>2758</v>
      </c>
      <c r="K3494" t="s">
        <v>31</v>
      </c>
      <c r="L3494" t="s">
        <v>2805</v>
      </c>
      <c r="N3494" s="17" t="str">
        <f t="shared" si="108"/>
        <v>LT951</v>
      </c>
      <c r="O3494">
        <f t="shared" si="109"/>
        <v>5861</v>
      </c>
    </row>
    <row r="3495" spans="1:15" x14ac:dyDescent="0.3">
      <c r="A3495">
        <v>5861</v>
      </c>
      <c r="B3495" s="171"/>
      <c r="C3495" t="s">
        <v>6531</v>
      </c>
      <c r="D3495" t="s">
        <v>5050</v>
      </c>
      <c r="E3495" t="s">
        <v>2782</v>
      </c>
      <c r="G3495" t="s">
        <v>31</v>
      </c>
      <c r="H3495" t="s">
        <v>31</v>
      </c>
      <c r="I3495" t="s">
        <v>2758</v>
      </c>
      <c r="J3495" t="s">
        <v>2758</v>
      </c>
      <c r="K3495" t="s">
        <v>31</v>
      </c>
      <c r="L3495" t="s">
        <v>2805</v>
      </c>
      <c r="N3495" s="17" t="str">
        <f t="shared" si="108"/>
        <v>WC884</v>
      </c>
      <c r="O3495">
        <f t="shared" si="109"/>
        <v>5861</v>
      </c>
    </row>
    <row r="3496" spans="1:15" x14ac:dyDescent="0.3">
      <c r="A3496">
        <v>5861</v>
      </c>
      <c r="B3496" s="171"/>
      <c r="C3496" t="s">
        <v>6532</v>
      </c>
      <c r="D3496" t="s">
        <v>5050</v>
      </c>
      <c r="E3496" t="s">
        <v>2782</v>
      </c>
      <c r="G3496" t="s">
        <v>31</v>
      </c>
      <c r="H3496" t="s">
        <v>31</v>
      </c>
      <c r="I3496" t="s">
        <v>2758</v>
      </c>
      <c r="J3496" t="s">
        <v>2758</v>
      </c>
      <c r="K3496" t="s">
        <v>31</v>
      </c>
      <c r="L3496" t="s">
        <v>2805</v>
      </c>
      <c r="N3496" s="17" t="str">
        <f t="shared" si="108"/>
        <v>WC885</v>
      </c>
      <c r="O3496">
        <f t="shared" si="109"/>
        <v>5861</v>
      </c>
    </row>
    <row r="3497" spans="1:15" x14ac:dyDescent="0.3">
      <c r="A3497">
        <v>5861</v>
      </c>
      <c r="B3497" s="171"/>
      <c r="C3497" t="s">
        <v>6533</v>
      </c>
      <c r="D3497" t="s">
        <v>5050</v>
      </c>
      <c r="E3497" t="s">
        <v>2782</v>
      </c>
      <c r="G3497" t="s">
        <v>31</v>
      </c>
      <c r="H3497" t="s">
        <v>31</v>
      </c>
      <c r="I3497" t="s">
        <v>2758</v>
      </c>
      <c r="J3497" t="s">
        <v>2758</v>
      </c>
      <c r="K3497" t="s">
        <v>31</v>
      </c>
      <c r="L3497" t="s">
        <v>2805</v>
      </c>
      <c r="N3497" s="17" t="str">
        <f t="shared" si="108"/>
        <v>WC886</v>
      </c>
      <c r="O3497">
        <f t="shared" si="109"/>
        <v>5861</v>
      </c>
    </row>
    <row r="3498" spans="1:15" x14ac:dyDescent="0.3">
      <c r="A3498">
        <v>5861</v>
      </c>
      <c r="B3498" s="171"/>
      <c r="C3498" t="s">
        <v>6534</v>
      </c>
      <c r="D3498" t="s">
        <v>5050</v>
      </c>
      <c r="E3498" t="s">
        <v>2782</v>
      </c>
      <c r="G3498" t="s">
        <v>31</v>
      </c>
      <c r="H3498" t="s">
        <v>31</v>
      </c>
      <c r="I3498" t="s">
        <v>2758</v>
      </c>
      <c r="J3498" t="s">
        <v>2758</v>
      </c>
      <c r="K3498" t="s">
        <v>31</v>
      </c>
      <c r="L3498" t="s">
        <v>2805</v>
      </c>
      <c r="N3498" s="17" t="str">
        <f t="shared" si="108"/>
        <v>WC887</v>
      </c>
      <c r="O3498">
        <f t="shared" si="109"/>
        <v>5861</v>
      </c>
    </row>
    <row r="3499" spans="1:15" x14ac:dyDescent="0.3">
      <c r="A3499">
        <v>5861</v>
      </c>
      <c r="B3499" s="171"/>
      <c r="C3499" t="s">
        <v>6535</v>
      </c>
      <c r="D3499" t="s">
        <v>5050</v>
      </c>
      <c r="E3499" t="s">
        <v>2782</v>
      </c>
      <c r="G3499" t="s">
        <v>31</v>
      </c>
      <c r="H3499" t="s">
        <v>31</v>
      </c>
      <c r="I3499" t="s">
        <v>2758</v>
      </c>
      <c r="J3499" t="s">
        <v>2758</v>
      </c>
      <c r="K3499" t="s">
        <v>31</v>
      </c>
      <c r="L3499" t="s">
        <v>2805</v>
      </c>
      <c r="N3499" s="17" t="str">
        <f t="shared" si="108"/>
        <v>IS016</v>
      </c>
      <c r="O3499">
        <f t="shared" si="109"/>
        <v>5861</v>
      </c>
    </row>
    <row r="3500" spans="1:15" x14ac:dyDescent="0.3">
      <c r="A3500">
        <v>5861</v>
      </c>
      <c r="B3500" s="171"/>
      <c r="C3500" t="s">
        <v>6536</v>
      </c>
      <c r="D3500" t="s">
        <v>5050</v>
      </c>
      <c r="E3500" t="s">
        <v>2782</v>
      </c>
      <c r="G3500" t="s">
        <v>31</v>
      </c>
      <c r="H3500" t="s">
        <v>31</v>
      </c>
      <c r="I3500" t="s">
        <v>2758</v>
      </c>
      <c r="J3500" t="s">
        <v>2758</v>
      </c>
      <c r="K3500" t="s">
        <v>31</v>
      </c>
      <c r="L3500" t="s">
        <v>2805</v>
      </c>
      <c r="N3500" s="17" t="str">
        <f t="shared" si="108"/>
        <v>CB191</v>
      </c>
      <c r="O3500">
        <f t="shared" si="109"/>
        <v>5861</v>
      </c>
    </row>
    <row r="3501" spans="1:15" x14ac:dyDescent="0.3">
      <c r="A3501">
        <v>5861</v>
      </c>
      <c r="B3501" s="171"/>
      <c r="C3501" t="s">
        <v>6537</v>
      </c>
      <c r="D3501" t="s">
        <v>5050</v>
      </c>
      <c r="E3501" t="s">
        <v>2782</v>
      </c>
      <c r="G3501" t="s">
        <v>31</v>
      </c>
      <c r="H3501" t="s">
        <v>31</v>
      </c>
      <c r="I3501" t="s">
        <v>2758</v>
      </c>
      <c r="J3501" t="s">
        <v>2758</v>
      </c>
      <c r="K3501" t="s">
        <v>31</v>
      </c>
      <c r="L3501" t="s">
        <v>2805</v>
      </c>
      <c r="N3501" s="17" t="str">
        <f t="shared" si="108"/>
        <v>WC888</v>
      </c>
      <c r="O3501">
        <f t="shared" si="109"/>
        <v>5861</v>
      </c>
    </row>
    <row r="3502" spans="1:15" x14ac:dyDescent="0.3">
      <c r="A3502">
        <v>5861</v>
      </c>
      <c r="B3502" s="171"/>
      <c r="C3502" t="s">
        <v>6538</v>
      </c>
      <c r="D3502" t="s">
        <v>5050</v>
      </c>
      <c r="E3502" t="s">
        <v>2782</v>
      </c>
      <c r="G3502" t="s">
        <v>31</v>
      </c>
      <c r="H3502" t="s">
        <v>31</v>
      </c>
      <c r="I3502" t="s">
        <v>2758</v>
      </c>
      <c r="J3502" t="s">
        <v>2758</v>
      </c>
      <c r="K3502" t="s">
        <v>31</v>
      </c>
      <c r="L3502" t="s">
        <v>2805</v>
      </c>
      <c r="N3502" s="17" t="str">
        <f t="shared" si="108"/>
        <v>WC889</v>
      </c>
      <c r="O3502">
        <f t="shared" si="109"/>
        <v>5861</v>
      </c>
    </row>
    <row r="3503" spans="1:15" x14ac:dyDescent="0.3">
      <c r="A3503">
        <v>5861</v>
      </c>
      <c r="B3503" s="171"/>
      <c r="C3503" t="s">
        <v>6539</v>
      </c>
      <c r="D3503" t="s">
        <v>5050</v>
      </c>
      <c r="E3503" t="s">
        <v>2782</v>
      </c>
      <c r="G3503" t="s">
        <v>31</v>
      </c>
      <c r="H3503" t="s">
        <v>31</v>
      </c>
      <c r="I3503" t="s">
        <v>2758</v>
      </c>
      <c r="J3503" t="s">
        <v>2758</v>
      </c>
      <c r="K3503" t="s">
        <v>31</v>
      </c>
      <c r="L3503" t="s">
        <v>2805</v>
      </c>
      <c r="N3503" s="17" t="str">
        <f t="shared" si="108"/>
        <v>LT726</v>
      </c>
      <c r="O3503">
        <f t="shared" si="109"/>
        <v>5861</v>
      </c>
    </row>
    <row r="3504" spans="1:15" x14ac:dyDescent="0.3">
      <c r="A3504">
        <v>5861</v>
      </c>
      <c r="B3504" s="171"/>
      <c r="C3504" t="s">
        <v>6540</v>
      </c>
      <c r="D3504" t="s">
        <v>5050</v>
      </c>
      <c r="E3504" t="s">
        <v>2782</v>
      </c>
      <c r="G3504" t="s">
        <v>31</v>
      </c>
      <c r="H3504" t="s">
        <v>31</v>
      </c>
      <c r="I3504" t="s">
        <v>2758</v>
      </c>
      <c r="J3504" t="s">
        <v>2758</v>
      </c>
      <c r="K3504" t="s">
        <v>31</v>
      </c>
      <c r="L3504" t="s">
        <v>2805</v>
      </c>
      <c r="N3504" s="17" t="str">
        <f t="shared" si="108"/>
        <v>CQ107</v>
      </c>
      <c r="O3504">
        <f t="shared" si="109"/>
        <v>5861</v>
      </c>
    </row>
    <row r="3505" spans="1:15" x14ac:dyDescent="0.3">
      <c r="A3505">
        <v>5861</v>
      </c>
      <c r="B3505" s="171"/>
      <c r="C3505" t="s">
        <v>6541</v>
      </c>
      <c r="D3505" t="s">
        <v>5050</v>
      </c>
      <c r="E3505" t="s">
        <v>2782</v>
      </c>
      <c r="G3505" t="s">
        <v>31</v>
      </c>
      <c r="H3505" t="s">
        <v>31</v>
      </c>
      <c r="I3505" t="s">
        <v>2758</v>
      </c>
      <c r="J3505" t="s">
        <v>2758</v>
      </c>
      <c r="K3505" t="s">
        <v>31</v>
      </c>
      <c r="L3505" t="s">
        <v>2805</v>
      </c>
      <c r="N3505" s="17" t="str">
        <f t="shared" si="108"/>
        <v>WC890</v>
      </c>
      <c r="O3505">
        <f t="shared" si="109"/>
        <v>5861</v>
      </c>
    </row>
    <row r="3506" spans="1:15" x14ac:dyDescent="0.3">
      <c r="A3506">
        <v>5861</v>
      </c>
      <c r="B3506" s="171"/>
      <c r="C3506" t="s">
        <v>6542</v>
      </c>
      <c r="D3506" t="s">
        <v>5050</v>
      </c>
      <c r="E3506" t="s">
        <v>2782</v>
      </c>
      <c r="G3506" t="s">
        <v>31</v>
      </c>
      <c r="H3506" t="s">
        <v>31</v>
      </c>
      <c r="I3506" t="s">
        <v>2758</v>
      </c>
      <c r="J3506" t="s">
        <v>2758</v>
      </c>
      <c r="K3506" t="s">
        <v>31</v>
      </c>
      <c r="L3506" t="s">
        <v>2805</v>
      </c>
      <c r="N3506" s="17" t="str">
        <f t="shared" si="108"/>
        <v>WB485</v>
      </c>
      <c r="O3506">
        <f t="shared" si="109"/>
        <v>5861</v>
      </c>
    </row>
    <row r="3507" spans="1:15" x14ac:dyDescent="0.3">
      <c r="A3507">
        <v>5861</v>
      </c>
      <c r="B3507" s="171"/>
      <c r="C3507" t="s">
        <v>6543</v>
      </c>
      <c r="D3507" t="s">
        <v>5050</v>
      </c>
      <c r="E3507" t="s">
        <v>2782</v>
      </c>
      <c r="G3507" t="s">
        <v>31</v>
      </c>
      <c r="H3507" t="s">
        <v>31</v>
      </c>
      <c r="I3507" t="s">
        <v>2758</v>
      </c>
      <c r="J3507" t="s">
        <v>2758</v>
      </c>
      <c r="K3507" t="s">
        <v>31</v>
      </c>
      <c r="L3507" t="s">
        <v>2805</v>
      </c>
      <c r="N3507" s="17" t="str">
        <f t="shared" si="108"/>
        <v>LS191</v>
      </c>
      <c r="O3507">
        <f t="shared" si="109"/>
        <v>5861</v>
      </c>
    </row>
    <row r="3508" spans="1:15" x14ac:dyDescent="0.3">
      <c r="A3508">
        <v>5861</v>
      </c>
      <c r="B3508" s="171"/>
      <c r="C3508" t="s">
        <v>6544</v>
      </c>
      <c r="D3508" t="s">
        <v>5050</v>
      </c>
      <c r="E3508" t="s">
        <v>2782</v>
      </c>
      <c r="G3508" t="s">
        <v>31</v>
      </c>
      <c r="H3508" t="s">
        <v>31</v>
      </c>
      <c r="I3508" t="s">
        <v>2758</v>
      </c>
      <c r="J3508" t="s">
        <v>2758</v>
      </c>
      <c r="K3508" t="s">
        <v>31</v>
      </c>
      <c r="L3508" t="s">
        <v>2805</v>
      </c>
      <c r="N3508" s="17" t="str">
        <f t="shared" si="108"/>
        <v>WC891</v>
      </c>
      <c r="O3508">
        <f t="shared" si="109"/>
        <v>5861</v>
      </c>
    </row>
    <row r="3509" spans="1:15" x14ac:dyDescent="0.3">
      <c r="A3509">
        <v>5861</v>
      </c>
      <c r="B3509" s="171"/>
      <c r="C3509" t="s">
        <v>6545</v>
      </c>
      <c r="D3509" t="s">
        <v>5050</v>
      </c>
      <c r="E3509" t="s">
        <v>2782</v>
      </c>
      <c r="G3509" t="s">
        <v>31</v>
      </c>
      <c r="H3509" t="s">
        <v>31</v>
      </c>
      <c r="I3509" t="s">
        <v>2758</v>
      </c>
      <c r="J3509" t="s">
        <v>2758</v>
      </c>
      <c r="K3509" t="s">
        <v>31</v>
      </c>
      <c r="L3509" t="s">
        <v>2805</v>
      </c>
      <c r="N3509" s="17" t="str">
        <f t="shared" si="108"/>
        <v>LT068</v>
      </c>
      <c r="O3509">
        <f t="shared" si="109"/>
        <v>5861</v>
      </c>
    </row>
    <row r="3510" spans="1:15" x14ac:dyDescent="0.3">
      <c r="A3510">
        <v>5861</v>
      </c>
      <c r="B3510" s="171"/>
      <c r="C3510" t="s">
        <v>6546</v>
      </c>
      <c r="D3510" t="s">
        <v>5050</v>
      </c>
      <c r="E3510" t="s">
        <v>2782</v>
      </c>
      <c r="G3510" t="s">
        <v>31</v>
      </c>
      <c r="H3510" t="s">
        <v>31</v>
      </c>
      <c r="I3510" t="s">
        <v>2758</v>
      </c>
      <c r="J3510" t="s">
        <v>2758</v>
      </c>
      <c r="K3510" t="s">
        <v>31</v>
      </c>
      <c r="L3510" t="s">
        <v>2805</v>
      </c>
      <c r="N3510" s="17" t="str">
        <f t="shared" si="108"/>
        <v>LS515</v>
      </c>
      <c r="O3510">
        <f t="shared" si="109"/>
        <v>5861</v>
      </c>
    </row>
    <row r="3511" spans="1:15" x14ac:dyDescent="0.3">
      <c r="A3511">
        <v>5861</v>
      </c>
      <c r="B3511" s="171"/>
      <c r="C3511" t="s">
        <v>6547</v>
      </c>
      <c r="D3511" t="s">
        <v>5050</v>
      </c>
      <c r="E3511" t="s">
        <v>2782</v>
      </c>
      <c r="G3511" t="s">
        <v>31</v>
      </c>
      <c r="H3511" t="s">
        <v>31</v>
      </c>
      <c r="I3511" t="s">
        <v>2758</v>
      </c>
      <c r="J3511" t="s">
        <v>2758</v>
      </c>
      <c r="K3511" t="s">
        <v>31</v>
      </c>
      <c r="L3511" t="s">
        <v>2805</v>
      </c>
      <c r="N3511" s="17" t="str">
        <f t="shared" si="108"/>
        <v>WR911</v>
      </c>
      <c r="O3511">
        <f t="shared" si="109"/>
        <v>5861</v>
      </c>
    </row>
    <row r="3512" spans="1:15" x14ac:dyDescent="0.3">
      <c r="A3512">
        <v>5861</v>
      </c>
      <c r="B3512" s="171"/>
      <c r="C3512" t="s">
        <v>6548</v>
      </c>
      <c r="D3512" t="s">
        <v>5050</v>
      </c>
      <c r="E3512" t="s">
        <v>2782</v>
      </c>
      <c r="G3512" t="s">
        <v>31</v>
      </c>
      <c r="H3512" t="s">
        <v>31</v>
      </c>
      <c r="I3512" t="s">
        <v>2758</v>
      </c>
      <c r="J3512" t="s">
        <v>2758</v>
      </c>
      <c r="K3512" t="s">
        <v>31</v>
      </c>
      <c r="L3512" t="s">
        <v>2805</v>
      </c>
      <c r="N3512" s="17" t="str">
        <f t="shared" si="108"/>
        <v>CQ108</v>
      </c>
      <c r="O3512">
        <f t="shared" si="109"/>
        <v>5861</v>
      </c>
    </row>
    <row r="3513" spans="1:15" x14ac:dyDescent="0.3">
      <c r="A3513">
        <v>5861</v>
      </c>
      <c r="B3513" s="171"/>
      <c r="C3513" t="s">
        <v>6549</v>
      </c>
      <c r="D3513" t="s">
        <v>5050</v>
      </c>
      <c r="E3513" t="s">
        <v>2782</v>
      </c>
      <c r="G3513" t="s">
        <v>31</v>
      </c>
      <c r="H3513" t="s">
        <v>31</v>
      </c>
      <c r="I3513" t="s">
        <v>2758</v>
      </c>
      <c r="J3513" t="s">
        <v>2758</v>
      </c>
      <c r="K3513" t="s">
        <v>31</v>
      </c>
      <c r="L3513" t="s">
        <v>2805</v>
      </c>
      <c r="N3513" s="17" t="str">
        <f t="shared" si="108"/>
        <v>WC914</v>
      </c>
      <c r="O3513">
        <f t="shared" si="109"/>
        <v>5861</v>
      </c>
    </row>
    <row r="3514" spans="1:15" x14ac:dyDescent="0.3">
      <c r="A3514">
        <v>5861</v>
      </c>
      <c r="B3514" s="171"/>
      <c r="C3514" t="s">
        <v>6550</v>
      </c>
      <c r="D3514" t="s">
        <v>5050</v>
      </c>
      <c r="E3514" t="s">
        <v>2782</v>
      </c>
      <c r="G3514" t="s">
        <v>31</v>
      </c>
      <c r="H3514" t="s">
        <v>31</v>
      </c>
      <c r="I3514" t="s">
        <v>2758</v>
      </c>
      <c r="J3514" t="s">
        <v>2758</v>
      </c>
      <c r="K3514" t="s">
        <v>31</v>
      </c>
      <c r="L3514" t="s">
        <v>2805</v>
      </c>
      <c r="N3514" s="17" t="str">
        <f t="shared" si="108"/>
        <v>WC916</v>
      </c>
      <c r="O3514">
        <f t="shared" si="109"/>
        <v>5861</v>
      </c>
    </row>
    <row r="3515" spans="1:15" x14ac:dyDescent="0.3">
      <c r="A3515">
        <v>5861</v>
      </c>
      <c r="B3515" s="171"/>
      <c r="C3515" t="s">
        <v>6551</v>
      </c>
      <c r="D3515" t="s">
        <v>5050</v>
      </c>
      <c r="E3515" t="s">
        <v>2782</v>
      </c>
      <c r="G3515" t="s">
        <v>31</v>
      </c>
      <c r="H3515" t="s">
        <v>31</v>
      </c>
      <c r="I3515" t="s">
        <v>2758</v>
      </c>
      <c r="J3515" t="s">
        <v>2758</v>
      </c>
      <c r="K3515" t="s">
        <v>31</v>
      </c>
      <c r="L3515" t="s">
        <v>2805</v>
      </c>
      <c r="N3515" s="17" t="str">
        <f t="shared" si="108"/>
        <v>LU645</v>
      </c>
      <c r="O3515">
        <f t="shared" si="109"/>
        <v>5861</v>
      </c>
    </row>
    <row r="3516" spans="1:15" x14ac:dyDescent="0.3">
      <c r="A3516">
        <v>5861</v>
      </c>
      <c r="B3516" s="171"/>
      <c r="C3516" t="s">
        <v>6552</v>
      </c>
      <c r="D3516" t="s">
        <v>5050</v>
      </c>
      <c r="E3516" t="s">
        <v>2782</v>
      </c>
      <c r="G3516" t="s">
        <v>31</v>
      </c>
      <c r="H3516" t="s">
        <v>31</v>
      </c>
      <c r="I3516" t="s">
        <v>2758</v>
      </c>
      <c r="J3516" t="s">
        <v>2758</v>
      </c>
      <c r="K3516" t="s">
        <v>31</v>
      </c>
      <c r="L3516" t="s">
        <v>2805</v>
      </c>
      <c r="N3516" s="17" t="str">
        <f t="shared" si="108"/>
        <v>LU667</v>
      </c>
      <c r="O3516">
        <f t="shared" si="109"/>
        <v>5861</v>
      </c>
    </row>
    <row r="3517" spans="1:15" x14ac:dyDescent="0.3">
      <c r="A3517">
        <v>5861</v>
      </c>
      <c r="B3517" s="171"/>
      <c r="C3517" t="s">
        <v>6553</v>
      </c>
      <c r="D3517" t="s">
        <v>5050</v>
      </c>
      <c r="E3517" t="s">
        <v>2782</v>
      </c>
      <c r="G3517" t="s">
        <v>31</v>
      </c>
      <c r="H3517" t="s">
        <v>31</v>
      </c>
      <c r="I3517" t="s">
        <v>2758</v>
      </c>
      <c r="J3517" t="s">
        <v>2758</v>
      </c>
      <c r="K3517" t="s">
        <v>31</v>
      </c>
      <c r="L3517" t="s">
        <v>2805</v>
      </c>
      <c r="N3517" s="17" t="str">
        <f t="shared" si="108"/>
        <v>CB785</v>
      </c>
      <c r="O3517">
        <f t="shared" si="109"/>
        <v>5861</v>
      </c>
    </row>
    <row r="3518" spans="1:15" x14ac:dyDescent="0.3">
      <c r="A3518">
        <v>5861</v>
      </c>
      <c r="B3518" s="171"/>
      <c r="C3518" t="s">
        <v>6554</v>
      </c>
      <c r="D3518" t="s">
        <v>5050</v>
      </c>
      <c r="E3518" t="s">
        <v>2782</v>
      </c>
      <c r="G3518" t="s">
        <v>31</v>
      </c>
      <c r="H3518" t="s">
        <v>31</v>
      </c>
      <c r="I3518" t="s">
        <v>2758</v>
      </c>
      <c r="J3518" t="s">
        <v>2758</v>
      </c>
      <c r="K3518" t="s">
        <v>31</v>
      </c>
      <c r="L3518" t="s">
        <v>2805</v>
      </c>
      <c r="N3518" s="17" t="str">
        <f t="shared" si="108"/>
        <v>LT069</v>
      </c>
      <c r="O3518">
        <f t="shared" si="109"/>
        <v>5861</v>
      </c>
    </row>
    <row r="3519" spans="1:15" x14ac:dyDescent="0.3">
      <c r="A3519">
        <v>5861</v>
      </c>
      <c r="B3519" s="171"/>
      <c r="C3519" t="s">
        <v>6555</v>
      </c>
      <c r="D3519" t="s">
        <v>5050</v>
      </c>
      <c r="E3519" t="s">
        <v>2782</v>
      </c>
      <c r="G3519" t="s">
        <v>31</v>
      </c>
      <c r="H3519" t="s">
        <v>31</v>
      </c>
      <c r="I3519" t="s">
        <v>2758</v>
      </c>
      <c r="J3519" t="s">
        <v>2758</v>
      </c>
      <c r="K3519" t="s">
        <v>31</v>
      </c>
      <c r="L3519" t="s">
        <v>2805</v>
      </c>
      <c r="N3519" s="17" t="str">
        <f t="shared" si="108"/>
        <v>LT070</v>
      </c>
      <c r="O3519">
        <f t="shared" si="109"/>
        <v>5861</v>
      </c>
    </row>
    <row r="3520" spans="1:15" x14ac:dyDescent="0.3">
      <c r="A3520">
        <v>5861</v>
      </c>
      <c r="B3520" s="171"/>
      <c r="C3520" t="s">
        <v>6556</v>
      </c>
      <c r="D3520" t="s">
        <v>5050</v>
      </c>
      <c r="E3520" t="s">
        <v>2782</v>
      </c>
      <c r="G3520" t="s">
        <v>31</v>
      </c>
      <c r="H3520" t="s">
        <v>31</v>
      </c>
      <c r="I3520" t="s">
        <v>2758</v>
      </c>
      <c r="J3520" t="s">
        <v>2758</v>
      </c>
      <c r="K3520" t="s">
        <v>31</v>
      </c>
      <c r="L3520" t="s">
        <v>2805</v>
      </c>
      <c r="N3520" s="17" t="str">
        <f t="shared" si="108"/>
        <v>LV637</v>
      </c>
      <c r="O3520">
        <f t="shared" si="109"/>
        <v>5861</v>
      </c>
    </row>
    <row r="3521" spans="1:15" x14ac:dyDescent="0.3">
      <c r="A3521">
        <v>5861</v>
      </c>
      <c r="B3521" s="171"/>
      <c r="C3521" t="s">
        <v>6557</v>
      </c>
      <c r="D3521" t="s">
        <v>5050</v>
      </c>
      <c r="E3521" t="s">
        <v>2782</v>
      </c>
      <c r="G3521" t="s">
        <v>31</v>
      </c>
      <c r="H3521" t="s">
        <v>31</v>
      </c>
      <c r="I3521" t="s">
        <v>2758</v>
      </c>
      <c r="J3521" t="s">
        <v>2758</v>
      </c>
      <c r="K3521" t="s">
        <v>31</v>
      </c>
      <c r="L3521" t="s">
        <v>2805</v>
      </c>
      <c r="N3521" s="17" t="str">
        <f t="shared" si="108"/>
        <v>LT071</v>
      </c>
      <c r="O3521">
        <f t="shared" si="109"/>
        <v>5861</v>
      </c>
    </row>
    <row r="3522" spans="1:15" x14ac:dyDescent="0.3">
      <c r="A3522">
        <v>5861</v>
      </c>
      <c r="B3522" s="171"/>
      <c r="C3522" t="s">
        <v>6558</v>
      </c>
      <c r="D3522" t="s">
        <v>5050</v>
      </c>
      <c r="E3522" t="s">
        <v>2782</v>
      </c>
      <c r="G3522" t="s">
        <v>31</v>
      </c>
      <c r="H3522" t="s">
        <v>31</v>
      </c>
      <c r="I3522" t="s">
        <v>2758</v>
      </c>
      <c r="J3522" t="s">
        <v>2758</v>
      </c>
      <c r="K3522" t="s">
        <v>31</v>
      </c>
      <c r="L3522" t="s">
        <v>2805</v>
      </c>
      <c r="N3522" s="17" t="str">
        <f t="shared" ref="N3522:N3585" si="110">C3522</f>
        <v>CB875</v>
      </c>
      <c r="O3522">
        <f t="shared" ref="O3522:O3585" si="111">A3522</f>
        <v>5861</v>
      </c>
    </row>
    <row r="3523" spans="1:15" x14ac:dyDescent="0.3">
      <c r="A3523">
        <v>5861</v>
      </c>
      <c r="B3523" s="171"/>
      <c r="C3523" t="s">
        <v>6559</v>
      </c>
      <c r="D3523" t="s">
        <v>5050</v>
      </c>
      <c r="E3523" t="s">
        <v>2782</v>
      </c>
      <c r="G3523" t="s">
        <v>31</v>
      </c>
      <c r="H3523" t="s">
        <v>31</v>
      </c>
      <c r="I3523" t="s">
        <v>2758</v>
      </c>
      <c r="J3523" t="s">
        <v>2758</v>
      </c>
      <c r="K3523" t="s">
        <v>31</v>
      </c>
      <c r="L3523" t="s">
        <v>2805</v>
      </c>
      <c r="N3523" s="17" t="str">
        <f t="shared" si="110"/>
        <v>LS549</v>
      </c>
      <c r="O3523">
        <f t="shared" si="111"/>
        <v>5861</v>
      </c>
    </row>
    <row r="3524" spans="1:15" x14ac:dyDescent="0.3">
      <c r="A3524">
        <v>5861</v>
      </c>
      <c r="B3524" s="171"/>
      <c r="C3524" t="s">
        <v>6560</v>
      </c>
      <c r="D3524" t="s">
        <v>5050</v>
      </c>
      <c r="E3524" t="s">
        <v>2782</v>
      </c>
      <c r="G3524" t="s">
        <v>31</v>
      </c>
      <c r="H3524" t="s">
        <v>31</v>
      </c>
      <c r="I3524" t="s">
        <v>2758</v>
      </c>
      <c r="J3524" t="s">
        <v>2758</v>
      </c>
      <c r="K3524" t="s">
        <v>31</v>
      </c>
      <c r="L3524" t="s">
        <v>2805</v>
      </c>
      <c r="N3524" s="17" t="str">
        <f t="shared" si="110"/>
        <v>WC917</v>
      </c>
      <c r="O3524">
        <f t="shared" si="111"/>
        <v>5861</v>
      </c>
    </row>
    <row r="3525" spans="1:15" x14ac:dyDescent="0.3">
      <c r="A3525">
        <v>5861</v>
      </c>
      <c r="B3525" s="171"/>
      <c r="C3525" t="s">
        <v>6561</v>
      </c>
      <c r="D3525" t="s">
        <v>5050</v>
      </c>
      <c r="E3525" t="s">
        <v>2782</v>
      </c>
      <c r="G3525" t="s">
        <v>31</v>
      </c>
      <c r="H3525" t="s">
        <v>31</v>
      </c>
      <c r="I3525" t="s">
        <v>2758</v>
      </c>
      <c r="J3525" t="s">
        <v>2758</v>
      </c>
      <c r="K3525" t="s">
        <v>31</v>
      </c>
      <c r="L3525" t="s">
        <v>2805</v>
      </c>
      <c r="N3525" s="17" t="str">
        <f t="shared" si="110"/>
        <v>CB071</v>
      </c>
      <c r="O3525">
        <f t="shared" si="111"/>
        <v>5861</v>
      </c>
    </row>
    <row r="3526" spans="1:15" x14ac:dyDescent="0.3">
      <c r="A3526">
        <v>5861</v>
      </c>
      <c r="B3526" s="171"/>
      <c r="C3526" t="s">
        <v>6562</v>
      </c>
      <c r="D3526" t="s">
        <v>5050</v>
      </c>
      <c r="E3526" t="s">
        <v>2782</v>
      </c>
      <c r="G3526" t="s">
        <v>31</v>
      </c>
      <c r="H3526" t="s">
        <v>31</v>
      </c>
      <c r="I3526" t="s">
        <v>2758</v>
      </c>
      <c r="J3526" t="s">
        <v>2758</v>
      </c>
      <c r="K3526" t="s">
        <v>31</v>
      </c>
      <c r="L3526" t="s">
        <v>2805</v>
      </c>
      <c r="N3526" s="17" t="str">
        <f t="shared" si="110"/>
        <v>WC921</v>
      </c>
      <c r="O3526">
        <f t="shared" si="111"/>
        <v>5861</v>
      </c>
    </row>
    <row r="3527" spans="1:15" x14ac:dyDescent="0.3">
      <c r="A3527">
        <v>5861</v>
      </c>
      <c r="B3527" s="171"/>
      <c r="C3527" t="s">
        <v>6563</v>
      </c>
      <c r="D3527" t="s">
        <v>5050</v>
      </c>
      <c r="E3527" t="s">
        <v>2782</v>
      </c>
      <c r="G3527" t="s">
        <v>31</v>
      </c>
      <c r="H3527" t="s">
        <v>31</v>
      </c>
      <c r="I3527" t="s">
        <v>2758</v>
      </c>
      <c r="J3527" t="s">
        <v>2758</v>
      </c>
      <c r="K3527" t="s">
        <v>31</v>
      </c>
      <c r="L3527" t="s">
        <v>2805</v>
      </c>
      <c r="N3527" s="17" t="str">
        <f t="shared" si="110"/>
        <v>WC919</v>
      </c>
      <c r="O3527">
        <f t="shared" si="111"/>
        <v>5861</v>
      </c>
    </row>
    <row r="3528" spans="1:15" x14ac:dyDescent="0.3">
      <c r="A3528">
        <v>5861</v>
      </c>
      <c r="B3528" s="171"/>
      <c r="C3528" t="s">
        <v>6564</v>
      </c>
      <c r="D3528" t="s">
        <v>5050</v>
      </c>
      <c r="E3528" t="s">
        <v>2782</v>
      </c>
      <c r="G3528" t="s">
        <v>31</v>
      </c>
      <c r="H3528" t="s">
        <v>31</v>
      </c>
      <c r="I3528" t="s">
        <v>2758</v>
      </c>
      <c r="J3528" t="s">
        <v>2758</v>
      </c>
      <c r="K3528" t="s">
        <v>31</v>
      </c>
      <c r="L3528" t="s">
        <v>2805</v>
      </c>
      <c r="N3528" s="17" t="str">
        <f t="shared" si="110"/>
        <v>WC918</v>
      </c>
      <c r="O3528">
        <f t="shared" si="111"/>
        <v>5861</v>
      </c>
    </row>
    <row r="3529" spans="1:15" x14ac:dyDescent="0.3">
      <c r="A3529">
        <v>5861</v>
      </c>
      <c r="B3529" s="171"/>
      <c r="C3529" t="s">
        <v>6565</v>
      </c>
      <c r="D3529" t="s">
        <v>5050</v>
      </c>
      <c r="E3529" t="s">
        <v>2782</v>
      </c>
      <c r="G3529" t="s">
        <v>31</v>
      </c>
      <c r="H3529" t="s">
        <v>31</v>
      </c>
      <c r="I3529" t="s">
        <v>2758</v>
      </c>
      <c r="J3529" t="s">
        <v>2758</v>
      </c>
      <c r="K3529" t="s">
        <v>31</v>
      </c>
      <c r="L3529" t="s">
        <v>2805</v>
      </c>
      <c r="N3529" s="17" t="str">
        <f t="shared" si="110"/>
        <v>WC920</v>
      </c>
      <c r="O3529">
        <f t="shared" si="111"/>
        <v>5861</v>
      </c>
    </row>
    <row r="3530" spans="1:15" x14ac:dyDescent="0.3">
      <c r="A3530">
        <v>5861</v>
      </c>
      <c r="B3530" s="171"/>
      <c r="C3530" t="s">
        <v>6566</v>
      </c>
      <c r="D3530" t="s">
        <v>5050</v>
      </c>
      <c r="E3530" t="s">
        <v>2782</v>
      </c>
      <c r="G3530" t="s">
        <v>31</v>
      </c>
      <c r="H3530" t="s">
        <v>31</v>
      </c>
      <c r="I3530" t="s">
        <v>2758</v>
      </c>
      <c r="J3530" t="s">
        <v>2758</v>
      </c>
      <c r="K3530" t="s">
        <v>31</v>
      </c>
      <c r="L3530" t="s">
        <v>2805</v>
      </c>
      <c r="N3530" s="17" t="str">
        <f t="shared" si="110"/>
        <v>WB633</v>
      </c>
      <c r="O3530">
        <f t="shared" si="111"/>
        <v>5861</v>
      </c>
    </row>
    <row r="3531" spans="1:15" x14ac:dyDescent="0.3">
      <c r="A3531">
        <v>5861</v>
      </c>
      <c r="B3531" s="171"/>
      <c r="C3531" t="s">
        <v>6567</v>
      </c>
      <c r="D3531" t="s">
        <v>5050</v>
      </c>
      <c r="E3531" t="s">
        <v>2782</v>
      </c>
      <c r="G3531" t="s">
        <v>31</v>
      </c>
      <c r="H3531" t="s">
        <v>31</v>
      </c>
      <c r="I3531" t="s">
        <v>2758</v>
      </c>
      <c r="J3531" t="s">
        <v>2758</v>
      </c>
      <c r="K3531" t="s">
        <v>31</v>
      </c>
      <c r="L3531" t="s">
        <v>2805</v>
      </c>
      <c r="N3531" s="17" t="str">
        <f t="shared" si="110"/>
        <v>WC922</v>
      </c>
      <c r="O3531">
        <f t="shared" si="111"/>
        <v>5861</v>
      </c>
    </row>
    <row r="3532" spans="1:15" x14ac:dyDescent="0.3">
      <c r="A3532">
        <v>5861</v>
      </c>
      <c r="B3532" s="171"/>
      <c r="C3532" t="s">
        <v>6568</v>
      </c>
      <c r="D3532" t="s">
        <v>5050</v>
      </c>
      <c r="E3532" t="s">
        <v>2782</v>
      </c>
      <c r="G3532" t="s">
        <v>31</v>
      </c>
      <c r="H3532" t="s">
        <v>31</v>
      </c>
      <c r="I3532" t="s">
        <v>2758</v>
      </c>
      <c r="J3532" t="s">
        <v>2758</v>
      </c>
      <c r="K3532" t="s">
        <v>31</v>
      </c>
      <c r="L3532" t="s">
        <v>2805</v>
      </c>
      <c r="N3532" s="17" t="str">
        <f t="shared" si="110"/>
        <v>WC923</v>
      </c>
      <c r="O3532">
        <f t="shared" si="111"/>
        <v>5861</v>
      </c>
    </row>
    <row r="3533" spans="1:15" x14ac:dyDescent="0.3">
      <c r="A3533">
        <v>5861</v>
      </c>
      <c r="B3533" s="171"/>
      <c r="C3533" t="s">
        <v>6569</v>
      </c>
      <c r="D3533" t="s">
        <v>5050</v>
      </c>
      <c r="E3533" t="s">
        <v>2782</v>
      </c>
      <c r="G3533" t="s">
        <v>31</v>
      </c>
      <c r="H3533" t="s">
        <v>31</v>
      </c>
      <c r="I3533" t="s">
        <v>2758</v>
      </c>
      <c r="J3533" t="s">
        <v>2758</v>
      </c>
      <c r="K3533" t="s">
        <v>31</v>
      </c>
      <c r="L3533" t="s">
        <v>2805</v>
      </c>
      <c r="N3533" s="17" t="str">
        <f t="shared" si="110"/>
        <v>WC413</v>
      </c>
      <c r="O3533">
        <f t="shared" si="111"/>
        <v>5861</v>
      </c>
    </row>
    <row r="3534" spans="1:15" x14ac:dyDescent="0.3">
      <c r="A3534">
        <v>5861</v>
      </c>
      <c r="B3534" s="171"/>
      <c r="C3534" t="s">
        <v>6570</v>
      </c>
      <c r="D3534" t="s">
        <v>5050</v>
      </c>
      <c r="E3534" t="s">
        <v>2782</v>
      </c>
      <c r="G3534" t="s">
        <v>31</v>
      </c>
      <c r="H3534" t="s">
        <v>31</v>
      </c>
      <c r="I3534" t="s">
        <v>2758</v>
      </c>
      <c r="J3534" t="s">
        <v>2758</v>
      </c>
      <c r="K3534" t="s">
        <v>31</v>
      </c>
      <c r="L3534" t="s">
        <v>2805</v>
      </c>
      <c r="N3534" s="17" t="str">
        <f t="shared" si="110"/>
        <v>WC924</v>
      </c>
      <c r="O3534">
        <f t="shared" si="111"/>
        <v>5861</v>
      </c>
    </row>
    <row r="3535" spans="1:15" x14ac:dyDescent="0.3">
      <c r="A3535">
        <v>5861</v>
      </c>
      <c r="B3535" s="171"/>
      <c r="C3535" t="s">
        <v>6571</v>
      </c>
      <c r="D3535" t="s">
        <v>5050</v>
      </c>
      <c r="E3535" t="s">
        <v>2782</v>
      </c>
      <c r="G3535" t="s">
        <v>31</v>
      </c>
      <c r="H3535" t="s">
        <v>31</v>
      </c>
      <c r="I3535" t="s">
        <v>2758</v>
      </c>
      <c r="J3535" t="s">
        <v>2758</v>
      </c>
      <c r="K3535" t="s">
        <v>31</v>
      </c>
      <c r="L3535" t="s">
        <v>2805</v>
      </c>
      <c r="N3535" s="17" t="str">
        <f t="shared" si="110"/>
        <v>LV638</v>
      </c>
      <c r="O3535">
        <f t="shared" si="111"/>
        <v>5861</v>
      </c>
    </row>
    <row r="3536" spans="1:15" x14ac:dyDescent="0.3">
      <c r="A3536">
        <v>5861</v>
      </c>
      <c r="B3536" s="171"/>
      <c r="C3536" t="s">
        <v>6572</v>
      </c>
      <c r="D3536" t="s">
        <v>5050</v>
      </c>
      <c r="E3536" t="s">
        <v>2782</v>
      </c>
      <c r="G3536" t="s">
        <v>31</v>
      </c>
      <c r="H3536" t="s">
        <v>31</v>
      </c>
      <c r="I3536" t="s">
        <v>2758</v>
      </c>
      <c r="J3536" t="s">
        <v>2758</v>
      </c>
      <c r="K3536" t="s">
        <v>31</v>
      </c>
      <c r="L3536" t="s">
        <v>2805</v>
      </c>
      <c r="N3536" s="17" t="str">
        <f t="shared" si="110"/>
        <v>E8105</v>
      </c>
      <c r="O3536">
        <f t="shared" si="111"/>
        <v>5861</v>
      </c>
    </row>
    <row r="3537" spans="1:15" x14ac:dyDescent="0.3">
      <c r="A3537">
        <v>5861</v>
      </c>
      <c r="B3537" s="171"/>
      <c r="C3537" t="s">
        <v>6573</v>
      </c>
      <c r="D3537" t="s">
        <v>5050</v>
      </c>
      <c r="E3537" t="s">
        <v>2782</v>
      </c>
      <c r="G3537" t="s">
        <v>31</v>
      </c>
      <c r="H3537" t="s">
        <v>31</v>
      </c>
      <c r="I3537" t="s">
        <v>2758</v>
      </c>
      <c r="J3537" t="s">
        <v>2758</v>
      </c>
      <c r="K3537" t="s">
        <v>31</v>
      </c>
      <c r="L3537" t="s">
        <v>2805</v>
      </c>
      <c r="N3537" s="17" t="str">
        <f t="shared" si="110"/>
        <v>WC925</v>
      </c>
      <c r="O3537">
        <f t="shared" si="111"/>
        <v>5861</v>
      </c>
    </row>
    <row r="3538" spans="1:15" x14ac:dyDescent="0.3">
      <c r="A3538">
        <v>5861</v>
      </c>
      <c r="B3538" s="171"/>
      <c r="C3538" t="s">
        <v>6574</v>
      </c>
      <c r="D3538" t="s">
        <v>5050</v>
      </c>
      <c r="E3538" t="s">
        <v>2782</v>
      </c>
      <c r="G3538" t="s">
        <v>31</v>
      </c>
      <c r="H3538" t="s">
        <v>31</v>
      </c>
      <c r="I3538" t="s">
        <v>2758</v>
      </c>
      <c r="J3538" t="s">
        <v>2758</v>
      </c>
      <c r="K3538" t="s">
        <v>31</v>
      </c>
      <c r="L3538" t="s">
        <v>2805</v>
      </c>
      <c r="N3538" s="17" t="str">
        <f t="shared" si="110"/>
        <v>LU801</v>
      </c>
      <c r="O3538">
        <f t="shared" si="111"/>
        <v>5861</v>
      </c>
    </row>
    <row r="3539" spans="1:15" x14ac:dyDescent="0.3">
      <c r="A3539">
        <v>5861</v>
      </c>
      <c r="B3539" s="171"/>
      <c r="C3539">
        <v>30589</v>
      </c>
      <c r="D3539" t="s">
        <v>5050</v>
      </c>
      <c r="E3539" t="s">
        <v>2782</v>
      </c>
      <c r="G3539" t="s">
        <v>31</v>
      </c>
      <c r="H3539" t="s">
        <v>31</v>
      </c>
      <c r="I3539" t="s">
        <v>2758</v>
      </c>
      <c r="J3539" t="s">
        <v>2758</v>
      </c>
      <c r="K3539" t="s">
        <v>31</v>
      </c>
      <c r="L3539" t="s">
        <v>2805</v>
      </c>
      <c r="N3539" s="17">
        <f t="shared" si="110"/>
        <v>30589</v>
      </c>
      <c r="O3539">
        <f t="shared" si="111"/>
        <v>5861</v>
      </c>
    </row>
    <row r="3540" spans="1:15" x14ac:dyDescent="0.3">
      <c r="A3540">
        <v>5861</v>
      </c>
      <c r="B3540" s="171"/>
      <c r="C3540" t="s">
        <v>6575</v>
      </c>
      <c r="D3540" t="s">
        <v>5050</v>
      </c>
      <c r="E3540" t="s">
        <v>2782</v>
      </c>
      <c r="G3540" t="s">
        <v>31</v>
      </c>
      <c r="H3540" t="s">
        <v>31</v>
      </c>
      <c r="I3540" t="s">
        <v>2758</v>
      </c>
      <c r="J3540" t="s">
        <v>2758</v>
      </c>
      <c r="K3540" t="s">
        <v>31</v>
      </c>
      <c r="L3540" t="s">
        <v>2805</v>
      </c>
      <c r="N3540" s="17" t="str">
        <f t="shared" si="110"/>
        <v>WE290</v>
      </c>
      <c r="O3540">
        <f t="shared" si="111"/>
        <v>5861</v>
      </c>
    </row>
    <row r="3541" spans="1:15" x14ac:dyDescent="0.3">
      <c r="A3541">
        <v>5861</v>
      </c>
      <c r="B3541" s="171"/>
      <c r="C3541" t="s">
        <v>6576</v>
      </c>
      <c r="D3541" t="s">
        <v>5050</v>
      </c>
      <c r="E3541" t="s">
        <v>2782</v>
      </c>
      <c r="G3541" t="s">
        <v>31</v>
      </c>
      <c r="H3541" t="s">
        <v>31</v>
      </c>
      <c r="I3541" t="s">
        <v>2758</v>
      </c>
      <c r="J3541" t="s">
        <v>2758</v>
      </c>
      <c r="K3541" t="s">
        <v>31</v>
      </c>
      <c r="L3541" t="s">
        <v>2805</v>
      </c>
      <c r="N3541" s="17" t="str">
        <f t="shared" si="110"/>
        <v>CB163</v>
      </c>
      <c r="O3541">
        <f t="shared" si="111"/>
        <v>5861</v>
      </c>
    </row>
    <row r="3542" spans="1:15" x14ac:dyDescent="0.3">
      <c r="A3542">
        <v>5861</v>
      </c>
      <c r="B3542" s="171"/>
      <c r="C3542" t="s">
        <v>6577</v>
      </c>
      <c r="D3542" t="s">
        <v>5050</v>
      </c>
      <c r="E3542" t="s">
        <v>2782</v>
      </c>
      <c r="G3542" t="s">
        <v>31</v>
      </c>
      <c r="H3542" t="s">
        <v>31</v>
      </c>
      <c r="I3542" t="s">
        <v>2758</v>
      </c>
      <c r="J3542" t="s">
        <v>2758</v>
      </c>
      <c r="K3542" t="s">
        <v>31</v>
      </c>
      <c r="L3542" t="s">
        <v>2805</v>
      </c>
      <c r="N3542" s="17" t="str">
        <f t="shared" si="110"/>
        <v>WB239</v>
      </c>
      <c r="O3542">
        <f t="shared" si="111"/>
        <v>5861</v>
      </c>
    </row>
    <row r="3543" spans="1:15" x14ac:dyDescent="0.3">
      <c r="A3543">
        <v>5861</v>
      </c>
      <c r="B3543" s="171"/>
      <c r="C3543" t="s">
        <v>6578</v>
      </c>
      <c r="D3543" t="s">
        <v>5050</v>
      </c>
      <c r="E3543" t="s">
        <v>2782</v>
      </c>
      <c r="G3543" t="s">
        <v>31</v>
      </c>
      <c r="H3543" t="s">
        <v>31</v>
      </c>
      <c r="I3543" t="s">
        <v>2758</v>
      </c>
      <c r="J3543" t="s">
        <v>2758</v>
      </c>
      <c r="K3543" t="s">
        <v>31</v>
      </c>
      <c r="L3543" t="s">
        <v>2805</v>
      </c>
      <c r="N3543" s="17" t="str">
        <f t="shared" si="110"/>
        <v>CQ738</v>
      </c>
      <c r="O3543">
        <f t="shared" si="111"/>
        <v>5861</v>
      </c>
    </row>
    <row r="3544" spans="1:15" x14ac:dyDescent="0.3">
      <c r="A3544">
        <v>5861</v>
      </c>
      <c r="B3544" s="171"/>
      <c r="C3544" t="s">
        <v>6579</v>
      </c>
      <c r="D3544" t="s">
        <v>5050</v>
      </c>
      <c r="E3544" t="s">
        <v>2782</v>
      </c>
      <c r="G3544" t="s">
        <v>31</v>
      </c>
      <c r="H3544" t="s">
        <v>31</v>
      </c>
      <c r="I3544" t="s">
        <v>2758</v>
      </c>
      <c r="J3544" t="s">
        <v>2758</v>
      </c>
      <c r="K3544" t="s">
        <v>31</v>
      </c>
      <c r="L3544" t="s">
        <v>2805</v>
      </c>
      <c r="N3544" s="17" t="str">
        <f t="shared" si="110"/>
        <v>CQ610</v>
      </c>
      <c r="O3544">
        <f t="shared" si="111"/>
        <v>5861</v>
      </c>
    </row>
    <row r="3545" spans="1:15" x14ac:dyDescent="0.3">
      <c r="A3545">
        <v>5861</v>
      </c>
      <c r="B3545" s="171"/>
      <c r="C3545" t="s">
        <v>6580</v>
      </c>
      <c r="D3545" t="s">
        <v>5050</v>
      </c>
      <c r="E3545" t="s">
        <v>2782</v>
      </c>
      <c r="G3545" t="s">
        <v>31</v>
      </c>
      <c r="H3545" t="s">
        <v>31</v>
      </c>
      <c r="I3545" t="s">
        <v>2758</v>
      </c>
      <c r="J3545" t="s">
        <v>2758</v>
      </c>
      <c r="K3545" t="s">
        <v>31</v>
      </c>
      <c r="L3545" t="s">
        <v>2805</v>
      </c>
      <c r="N3545" s="17" t="str">
        <f t="shared" si="110"/>
        <v>WC926</v>
      </c>
      <c r="O3545">
        <f t="shared" si="111"/>
        <v>5861</v>
      </c>
    </row>
    <row r="3546" spans="1:15" x14ac:dyDescent="0.3">
      <c r="A3546">
        <v>5861</v>
      </c>
      <c r="B3546" s="171"/>
      <c r="C3546" t="s">
        <v>6581</v>
      </c>
      <c r="D3546" t="s">
        <v>5050</v>
      </c>
      <c r="E3546" t="s">
        <v>2782</v>
      </c>
      <c r="G3546" t="s">
        <v>31</v>
      </c>
      <c r="H3546" t="s">
        <v>31</v>
      </c>
      <c r="I3546" t="s">
        <v>2758</v>
      </c>
      <c r="J3546" t="s">
        <v>2758</v>
      </c>
      <c r="K3546" t="s">
        <v>31</v>
      </c>
      <c r="L3546" t="s">
        <v>2805</v>
      </c>
      <c r="N3546" s="17" t="str">
        <f t="shared" si="110"/>
        <v>WC927</v>
      </c>
      <c r="O3546">
        <f t="shared" si="111"/>
        <v>5861</v>
      </c>
    </row>
    <row r="3547" spans="1:15" x14ac:dyDescent="0.3">
      <c r="A3547">
        <v>5861</v>
      </c>
      <c r="B3547" s="171"/>
      <c r="C3547" t="s">
        <v>6582</v>
      </c>
      <c r="D3547" t="s">
        <v>5050</v>
      </c>
      <c r="E3547" t="s">
        <v>2782</v>
      </c>
      <c r="G3547" t="s">
        <v>31</v>
      </c>
      <c r="H3547" t="s">
        <v>31</v>
      </c>
      <c r="I3547" t="s">
        <v>2758</v>
      </c>
      <c r="J3547" t="s">
        <v>2758</v>
      </c>
      <c r="K3547" t="s">
        <v>31</v>
      </c>
      <c r="L3547" t="s">
        <v>2805</v>
      </c>
      <c r="N3547" s="17" t="str">
        <f t="shared" si="110"/>
        <v>CB786</v>
      </c>
      <c r="O3547">
        <f t="shared" si="111"/>
        <v>5861</v>
      </c>
    </row>
    <row r="3548" spans="1:15" x14ac:dyDescent="0.3">
      <c r="A3548">
        <v>5861</v>
      </c>
      <c r="B3548" s="171"/>
      <c r="C3548" t="s">
        <v>6583</v>
      </c>
      <c r="D3548" t="s">
        <v>5050</v>
      </c>
      <c r="E3548" t="s">
        <v>2782</v>
      </c>
      <c r="G3548" t="s">
        <v>31</v>
      </c>
      <c r="H3548" t="s">
        <v>31</v>
      </c>
      <c r="I3548" t="s">
        <v>2758</v>
      </c>
      <c r="J3548" t="s">
        <v>2758</v>
      </c>
      <c r="K3548" t="s">
        <v>31</v>
      </c>
      <c r="L3548" t="s">
        <v>2805</v>
      </c>
      <c r="N3548" s="17" t="str">
        <f t="shared" si="110"/>
        <v>LU622</v>
      </c>
      <c r="O3548">
        <f t="shared" si="111"/>
        <v>5861</v>
      </c>
    </row>
    <row r="3549" spans="1:15" x14ac:dyDescent="0.3">
      <c r="A3549">
        <v>5861</v>
      </c>
      <c r="B3549" s="171"/>
      <c r="C3549" t="s">
        <v>6584</v>
      </c>
      <c r="D3549" t="s">
        <v>5050</v>
      </c>
      <c r="E3549" t="s">
        <v>2782</v>
      </c>
      <c r="G3549" t="s">
        <v>31</v>
      </c>
      <c r="H3549" t="s">
        <v>31</v>
      </c>
      <c r="I3549" t="s">
        <v>2758</v>
      </c>
      <c r="J3549" t="s">
        <v>2758</v>
      </c>
      <c r="K3549" t="s">
        <v>31</v>
      </c>
      <c r="L3549" t="s">
        <v>2805</v>
      </c>
      <c r="N3549" s="17" t="str">
        <f t="shared" si="110"/>
        <v>WC928</v>
      </c>
      <c r="O3549">
        <f t="shared" si="111"/>
        <v>5861</v>
      </c>
    </row>
    <row r="3550" spans="1:15" x14ac:dyDescent="0.3">
      <c r="A3550">
        <v>5861</v>
      </c>
      <c r="B3550" s="171"/>
      <c r="C3550" t="s">
        <v>6585</v>
      </c>
      <c r="D3550" t="s">
        <v>5050</v>
      </c>
      <c r="E3550" t="s">
        <v>2782</v>
      </c>
      <c r="G3550" t="s">
        <v>31</v>
      </c>
      <c r="H3550" t="s">
        <v>31</v>
      </c>
      <c r="I3550" t="s">
        <v>2758</v>
      </c>
      <c r="J3550" t="s">
        <v>2758</v>
      </c>
      <c r="K3550" t="s">
        <v>31</v>
      </c>
      <c r="L3550" t="s">
        <v>2805</v>
      </c>
      <c r="N3550" s="17" t="str">
        <f t="shared" si="110"/>
        <v>WC929</v>
      </c>
      <c r="O3550">
        <f t="shared" si="111"/>
        <v>5861</v>
      </c>
    </row>
    <row r="3551" spans="1:15" x14ac:dyDescent="0.3">
      <c r="A3551">
        <v>5861</v>
      </c>
      <c r="B3551" s="171"/>
      <c r="C3551" t="s">
        <v>6586</v>
      </c>
      <c r="D3551" t="s">
        <v>5050</v>
      </c>
      <c r="E3551" t="s">
        <v>2782</v>
      </c>
      <c r="G3551" t="s">
        <v>31</v>
      </c>
      <c r="H3551" t="s">
        <v>31</v>
      </c>
      <c r="I3551" t="s">
        <v>2758</v>
      </c>
      <c r="J3551" t="s">
        <v>2758</v>
      </c>
      <c r="K3551" t="s">
        <v>31</v>
      </c>
      <c r="L3551" t="s">
        <v>2805</v>
      </c>
      <c r="N3551" s="17" t="str">
        <f t="shared" si="110"/>
        <v>WC930</v>
      </c>
      <c r="O3551">
        <f t="shared" si="111"/>
        <v>5861</v>
      </c>
    </row>
    <row r="3552" spans="1:15" x14ac:dyDescent="0.3">
      <c r="A3552">
        <v>5861</v>
      </c>
      <c r="B3552" s="171"/>
      <c r="C3552" t="s">
        <v>6587</v>
      </c>
      <c r="D3552" t="s">
        <v>5050</v>
      </c>
      <c r="E3552" t="s">
        <v>2782</v>
      </c>
      <c r="G3552" t="s">
        <v>31</v>
      </c>
      <c r="H3552" t="s">
        <v>31</v>
      </c>
      <c r="I3552" t="s">
        <v>2758</v>
      </c>
      <c r="J3552" t="s">
        <v>2758</v>
      </c>
      <c r="K3552" t="s">
        <v>31</v>
      </c>
      <c r="L3552" t="s">
        <v>2805</v>
      </c>
      <c r="N3552" s="17" t="str">
        <f t="shared" si="110"/>
        <v>WC931</v>
      </c>
      <c r="O3552">
        <f t="shared" si="111"/>
        <v>5861</v>
      </c>
    </row>
    <row r="3553" spans="1:15" x14ac:dyDescent="0.3">
      <c r="A3553">
        <v>5861</v>
      </c>
      <c r="B3553" s="171"/>
      <c r="C3553" t="s">
        <v>6588</v>
      </c>
      <c r="D3553" t="s">
        <v>5050</v>
      </c>
      <c r="E3553" t="s">
        <v>2782</v>
      </c>
      <c r="G3553" t="s">
        <v>31</v>
      </c>
      <c r="H3553" t="s">
        <v>31</v>
      </c>
      <c r="I3553" t="s">
        <v>2758</v>
      </c>
      <c r="J3553" t="s">
        <v>2758</v>
      </c>
      <c r="K3553" t="s">
        <v>31</v>
      </c>
      <c r="L3553" t="s">
        <v>2805</v>
      </c>
      <c r="N3553" s="17" t="str">
        <f t="shared" si="110"/>
        <v>WC932</v>
      </c>
      <c r="O3553">
        <f t="shared" si="111"/>
        <v>5861</v>
      </c>
    </row>
    <row r="3554" spans="1:15" x14ac:dyDescent="0.3">
      <c r="A3554">
        <v>5861</v>
      </c>
      <c r="B3554" s="171"/>
      <c r="C3554" t="s">
        <v>6589</v>
      </c>
      <c r="D3554" t="s">
        <v>5050</v>
      </c>
      <c r="E3554" t="s">
        <v>2782</v>
      </c>
      <c r="G3554" t="s">
        <v>31</v>
      </c>
      <c r="H3554" t="s">
        <v>31</v>
      </c>
      <c r="I3554" t="s">
        <v>2758</v>
      </c>
      <c r="J3554" t="s">
        <v>2758</v>
      </c>
      <c r="K3554" t="s">
        <v>31</v>
      </c>
      <c r="L3554" t="s">
        <v>2805</v>
      </c>
      <c r="N3554" s="17" t="str">
        <f t="shared" si="110"/>
        <v>CQ765</v>
      </c>
      <c r="O3554">
        <f t="shared" si="111"/>
        <v>5861</v>
      </c>
    </row>
    <row r="3555" spans="1:15" x14ac:dyDescent="0.3">
      <c r="A3555">
        <v>5861</v>
      </c>
      <c r="B3555" s="171"/>
      <c r="C3555" t="s">
        <v>6590</v>
      </c>
      <c r="D3555" t="s">
        <v>5050</v>
      </c>
      <c r="E3555" t="s">
        <v>2782</v>
      </c>
      <c r="G3555" t="s">
        <v>31</v>
      </c>
      <c r="H3555" t="s">
        <v>31</v>
      </c>
      <c r="I3555" t="s">
        <v>2758</v>
      </c>
      <c r="J3555" t="s">
        <v>2758</v>
      </c>
      <c r="K3555" t="s">
        <v>31</v>
      </c>
      <c r="L3555" t="s">
        <v>2805</v>
      </c>
      <c r="N3555" s="17" t="str">
        <f t="shared" si="110"/>
        <v>CQ764</v>
      </c>
      <c r="O3555">
        <f t="shared" si="111"/>
        <v>5861</v>
      </c>
    </row>
    <row r="3556" spans="1:15" x14ac:dyDescent="0.3">
      <c r="A3556">
        <v>5861</v>
      </c>
      <c r="B3556" s="171"/>
      <c r="C3556" t="s">
        <v>6591</v>
      </c>
      <c r="D3556" t="s">
        <v>5050</v>
      </c>
      <c r="E3556" t="s">
        <v>2782</v>
      </c>
      <c r="G3556" t="s">
        <v>31</v>
      </c>
      <c r="H3556" t="s">
        <v>31</v>
      </c>
      <c r="I3556" t="s">
        <v>2758</v>
      </c>
      <c r="J3556" t="s">
        <v>2758</v>
      </c>
      <c r="K3556" t="s">
        <v>31</v>
      </c>
      <c r="L3556" t="s">
        <v>2805</v>
      </c>
      <c r="N3556" s="17" t="str">
        <f t="shared" si="110"/>
        <v>CB893</v>
      </c>
      <c r="O3556">
        <f t="shared" si="111"/>
        <v>5861</v>
      </c>
    </row>
    <row r="3557" spans="1:15" x14ac:dyDescent="0.3">
      <c r="A3557">
        <v>5861</v>
      </c>
      <c r="B3557" s="171"/>
      <c r="C3557" t="s">
        <v>6592</v>
      </c>
      <c r="D3557" t="s">
        <v>5050</v>
      </c>
      <c r="E3557" t="s">
        <v>2782</v>
      </c>
      <c r="G3557" t="s">
        <v>31</v>
      </c>
      <c r="H3557" t="s">
        <v>31</v>
      </c>
      <c r="I3557" t="s">
        <v>2758</v>
      </c>
      <c r="J3557" t="s">
        <v>2758</v>
      </c>
      <c r="K3557" t="s">
        <v>31</v>
      </c>
      <c r="L3557" t="s">
        <v>2805</v>
      </c>
      <c r="N3557" s="17" t="str">
        <f t="shared" si="110"/>
        <v>WC933</v>
      </c>
      <c r="O3557">
        <f t="shared" si="111"/>
        <v>5861</v>
      </c>
    </row>
    <row r="3558" spans="1:15" x14ac:dyDescent="0.3">
      <c r="A3558">
        <v>5861</v>
      </c>
      <c r="B3558" s="171"/>
      <c r="C3558" t="s">
        <v>6593</v>
      </c>
      <c r="D3558" t="s">
        <v>5050</v>
      </c>
      <c r="E3558" t="s">
        <v>2782</v>
      </c>
      <c r="G3558" t="s">
        <v>31</v>
      </c>
      <c r="H3558" t="s">
        <v>31</v>
      </c>
      <c r="I3558" t="s">
        <v>2758</v>
      </c>
      <c r="J3558" t="s">
        <v>2758</v>
      </c>
      <c r="K3558" t="s">
        <v>31</v>
      </c>
      <c r="L3558" t="s">
        <v>2805</v>
      </c>
      <c r="N3558" s="17" t="str">
        <f t="shared" si="110"/>
        <v>WC934</v>
      </c>
      <c r="O3558">
        <f t="shared" si="111"/>
        <v>5861</v>
      </c>
    </row>
    <row r="3559" spans="1:15" x14ac:dyDescent="0.3">
      <c r="A3559">
        <v>5861</v>
      </c>
      <c r="B3559" s="171"/>
      <c r="C3559" t="s">
        <v>6594</v>
      </c>
      <c r="D3559" t="s">
        <v>5050</v>
      </c>
      <c r="E3559" t="s">
        <v>2782</v>
      </c>
      <c r="G3559" t="s">
        <v>31</v>
      </c>
      <c r="H3559" t="s">
        <v>31</v>
      </c>
      <c r="I3559" t="s">
        <v>2758</v>
      </c>
      <c r="J3559" t="s">
        <v>2758</v>
      </c>
      <c r="K3559" t="s">
        <v>31</v>
      </c>
      <c r="L3559" t="s">
        <v>2805</v>
      </c>
      <c r="N3559" s="17" t="str">
        <f t="shared" si="110"/>
        <v>WC935</v>
      </c>
      <c r="O3559">
        <f t="shared" si="111"/>
        <v>5861</v>
      </c>
    </row>
    <row r="3560" spans="1:15" x14ac:dyDescent="0.3">
      <c r="A3560">
        <v>5861</v>
      </c>
      <c r="B3560" s="171"/>
      <c r="C3560" t="s">
        <v>6595</v>
      </c>
      <c r="D3560" t="s">
        <v>5050</v>
      </c>
      <c r="E3560" t="s">
        <v>2782</v>
      </c>
      <c r="G3560" t="s">
        <v>31</v>
      </c>
      <c r="H3560" t="s">
        <v>31</v>
      </c>
      <c r="I3560" t="s">
        <v>2758</v>
      </c>
      <c r="J3560" t="s">
        <v>2758</v>
      </c>
      <c r="K3560" t="s">
        <v>31</v>
      </c>
      <c r="L3560" t="s">
        <v>2805</v>
      </c>
      <c r="N3560" s="17" t="str">
        <f t="shared" si="110"/>
        <v>WP291</v>
      </c>
      <c r="O3560">
        <f t="shared" si="111"/>
        <v>5861</v>
      </c>
    </row>
    <row r="3561" spans="1:15" x14ac:dyDescent="0.3">
      <c r="A3561">
        <v>5861</v>
      </c>
      <c r="B3561" s="171"/>
      <c r="C3561" t="s">
        <v>6596</v>
      </c>
      <c r="D3561" t="s">
        <v>5050</v>
      </c>
      <c r="E3561" t="s">
        <v>2782</v>
      </c>
      <c r="G3561" t="s">
        <v>31</v>
      </c>
      <c r="H3561" t="s">
        <v>31</v>
      </c>
      <c r="I3561" t="s">
        <v>2758</v>
      </c>
      <c r="J3561" t="s">
        <v>2758</v>
      </c>
      <c r="K3561" t="s">
        <v>31</v>
      </c>
      <c r="L3561" t="s">
        <v>2805</v>
      </c>
      <c r="N3561" s="17" t="str">
        <f t="shared" si="110"/>
        <v>CQ109</v>
      </c>
      <c r="O3561">
        <f t="shared" si="111"/>
        <v>5861</v>
      </c>
    </row>
    <row r="3562" spans="1:15" x14ac:dyDescent="0.3">
      <c r="A3562">
        <v>5861</v>
      </c>
      <c r="B3562" s="171"/>
      <c r="C3562" t="s">
        <v>6597</v>
      </c>
      <c r="D3562" t="s">
        <v>5050</v>
      </c>
      <c r="E3562" t="s">
        <v>2782</v>
      </c>
      <c r="G3562" t="s">
        <v>31</v>
      </c>
      <c r="H3562" t="s">
        <v>31</v>
      </c>
      <c r="I3562" t="s">
        <v>2758</v>
      </c>
      <c r="J3562" t="s">
        <v>2758</v>
      </c>
      <c r="K3562" t="s">
        <v>31</v>
      </c>
      <c r="L3562" t="s">
        <v>2805</v>
      </c>
      <c r="N3562" s="17" t="str">
        <f t="shared" si="110"/>
        <v>WE193</v>
      </c>
      <c r="O3562">
        <f t="shared" si="111"/>
        <v>5861</v>
      </c>
    </row>
    <row r="3563" spans="1:15" x14ac:dyDescent="0.3">
      <c r="A3563">
        <v>5861</v>
      </c>
      <c r="B3563" s="171"/>
      <c r="C3563" t="s">
        <v>6598</v>
      </c>
      <c r="D3563" t="s">
        <v>5050</v>
      </c>
      <c r="E3563" t="s">
        <v>2782</v>
      </c>
      <c r="G3563" t="s">
        <v>31</v>
      </c>
      <c r="H3563" t="s">
        <v>31</v>
      </c>
      <c r="I3563" t="s">
        <v>2758</v>
      </c>
      <c r="J3563" t="s">
        <v>2758</v>
      </c>
      <c r="K3563" t="s">
        <v>31</v>
      </c>
      <c r="L3563" t="s">
        <v>2805</v>
      </c>
      <c r="N3563" s="17" t="str">
        <f t="shared" si="110"/>
        <v>WR915</v>
      </c>
      <c r="O3563">
        <f t="shared" si="111"/>
        <v>5861</v>
      </c>
    </row>
    <row r="3564" spans="1:15" x14ac:dyDescent="0.3">
      <c r="A3564">
        <v>5861</v>
      </c>
      <c r="B3564" s="171"/>
      <c r="C3564" t="s">
        <v>6599</v>
      </c>
      <c r="D3564" t="s">
        <v>5050</v>
      </c>
      <c r="E3564" t="s">
        <v>2782</v>
      </c>
      <c r="G3564" t="s">
        <v>31</v>
      </c>
      <c r="H3564" t="s">
        <v>31</v>
      </c>
      <c r="I3564" t="s">
        <v>2758</v>
      </c>
      <c r="J3564" t="s">
        <v>2758</v>
      </c>
      <c r="K3564" t="s">
        <v>31</v>
      </c>
      <c r="L3564" t="s">
        <v>2805</v>
      </c>
      <c r="N3564" s="17" t="str">
        <f t="shared" si="110"/>
        <v>WB281</v>
      </c>
      <c r="O3564">
        <f t="shared" si="111"/>
        <v>5861</v>
      </c>
    </row>
    <row r="3565" spans="1:15" x14ac:dyDescent="0.3">
      <c r="A3565">
        <v>5861</v>
      </c>
      <c r="B3565" s="171"/>
      <c r="C3565" t="s">
        <v>6600</v>
      </c>
      <c r="D3565" t="s">
        <v>5050</v>
      </c>
      <c r="E3565" t="s">
        <v>2782</v>
      </c>
      <c r="G3565" t="s">
        <v>31</v>
      </c>
      <c r="H3565" t="s">
        <v>31</v>
      </c>
      <c r="I3565" t="s">
        <v>2758</v>
      </c>
      <c r="J3565" t="s">
        <v>2758</v>
      </c>
      <c r="K3565" t="s">
        <v>31</v>
      </c>
      <c r="L3565" t="s">
        <v>2805</v>
      </c>
      <c r="N3565" s="17" t="str">
        <f t="shared" si="110"/>
        <v>CQ110</v>
      </c>
      <c r="O3565">
        <f t="shared" si="111"/>
        <v>5861</v>
      </c>
    </row>
    <row r="3566" spans="1:15" x14ac:dyDescent="0.3">
      <c r="A3566">
        <v>5861</v>
      </c>
      <c r="B3566" s="171"/>
      <c r="C3566" t="s">
        <v>6601</v>
      </c>
      <c r="D3566" t="s">
        <v>5050</v>
      </c>
      <c r="E3566" t="s">
        <v>2782</v>
      </c>
      <c r="G3566" t="s">
        <v>31</v>
      </c>
      <c r="H3566" t="s">
        <v>31</v>
      </c>
      <c r="I3566" t="s">
        <v>2758</v>
      </c>
      <c r="J3566" t="s">
        <v>2758</v>
      </c>
      <c r="K3566" t="s">
        <v>31</v>
      </c>
      <c r="L3566" t="s">
        <v>2805</v>
      </c>
      <c r="N3566" s="17" t="str">
        <f t="shared" si="110"/>
        <v>LS679</v>
      </c>
      <c r="O3566">
        <f t="shared" si="111"/>
        <v>5861</v>
      </c>
    </row>
    <row r="3567" spans="1:15" x14ac:dyDescent="0.3">
      <c r="A3567">
        <v>5861</v>
      </c>
      <c r="B3567" s="171"/>
      <c r="C3567" t="s">
        <v>6602</v>
      </c>
      <c r="D3567" t="s">
        <v>5050</v>
      </c>
      <c r="E3567" t="s">
        <v>2782</v>
      </c>
      <c r="G3567" t="s">
        <v>31</v>
      </c>
      <c r="H3567" t="s">
        <v>31</v>
      </c>
      <c r="I3567" t="s">
        <v>2758</v>
      </c>
      <c r="J3567" t="s">
        <v>2758</v>
      </c>
      <c r="K3567" t="s">
        <v>31</v>
      </c>
      <c r="L3567" t="s">
        <v>2805</v>
      </c>
      <c r="N3567" s="17" t="str">
        <f t="shared" si="110"/>
        <v>CB141</v>
      </c>
      <c r="O3567">
        <f t="shared" si="111"/>
        <v>5861</v>
      </c>
    </row>
    <row r="3568" spans="1:15" x14ac:dyDescent="0.3">
      <c r="A3568">
        <v>5861</v>
      </c>
      <c r="B3568" s="171"/>
      <c r="C3568" t="s">
        <v>6603</v>
      </c>
      <c r="D3568" t="s">
        <v>5050</v>
      </c>
      <c r="E3568" t="s">
        <v>2782</v>
      </c>
      <c r="G3568" t="s">
        <v>31</v>
      </c>
      <c r="H3568" t="s">
        <v>31</v>
      </c>
      <c r="I3568" t="s">
        <v>2758</v>
      </c>
      <c r="J3568" t="s">
        <v>2758</v>
      </c>
      <c r="K3568" t="s">
        <v>31</v>
      </c>
      <c r="L3568" t="s">
        <v>2805</v>
      </c>
      <c r="N3568" s="17" t="str">
        <f t="shared" si="110"/>
        <v>LS874</v>
      </c>
      <c r="O3568">
        <f t="shared" si="111"/>
        <v>5861</v>
      </c>
    </row>
    <row r="3569" spans="1:15" x14ac:dyDescent="0.3">
      <c r="A3569">
        <v>5861</v>
      </c>
      <c r="B3569" s="171"/>
      <c r="C3569" t="s">
        <v>6604</v>
      </c>
      <c r="D3569" t="s">
        <v>5050</v>
      </c>
      <c r="E3569" t="s">
        <v>2782</v>
      </c>
      <c r="G3569" t="s">
        <v>31</v>
      </c>
      <c r="H3569" t="s">
        <v>31</v>
      </c>
      <c r="I3569" t="s">
        <v>2758</v>
      </c>
      <c r="J3569" t="s">
        <v>2758</v>
      </c>
      <c r="K3569" t="s">
        <v>31</v>
      </c>
      <c r="L3569" t="s">
        <v>2805</v>
      </c>
      <c r="N3569" s="17" t="str">
        <f t="shared" si="110"/>
        <v>LT952</v>
      </c>
      <c r="O3569">
        <f t="shared" si="111"/>
        <v>5861</v>
      </c>
    </row>
    <row r="3570" spans="1:15" x14ac:dyDescent="0.3">
      <c r="A3570">
        <v>5861</v>
      </c>
      <c r="B3570" s="171"/>
      <c r="C3570" t="s">
        <v>6605</v>
      </c>
      <c r="D3570" t="s">
        <v>5050</v>
      </c>
      <c r="E3570" t="s">
        <v>2782</v>
      </c>
      <c r="G3570" t="s">
        <v>31</v>
      </c>
      <c r="H3570" t="s">
        <v>31</v>
      </c>
      <c r="I3570" t="s">
        <v>2758</v>
      </c>
      <c r="J3570" t="s">
        <v>2758</v>
      </c>
      <c r="K3570" t="s">
        <v>31</v>
      </c>
      <c r="L3570" t="s">
        <v>2805</v>
      </c>
      <c r="N3570" s="17" t="str">
        <f t="shared" si="110"/>
        <v>J1931</v>
      </c>
      <c r="O3570">
        <f t="shared" si="111"/>
        <v>5861</v>
      </c>
    </row>
    <row r="3571" spans="1:15" x14ac:dyDescent="0.3">
      <c r="A3571">
        <v>5861</v>
      </c>
      <c r="B3571" s="171"/>
      <c r="C3571" t="s">
        <v>6606</v>
      </c>
      <c r="D3571" t="s">
        <v>5050</v>
      </c>
      <c r="E3571" t="s">
        <v>2782</v>
      </c>
      <c r="G3571" t="s">
        <v>31</v>
      </c>
      <c r="H3571" t="s">
        <v>31</v>
      </c>
      <c r="I3571" t="s">
        <v>2758</v>
      </c>
      <c r="J3571" t="s">
        <v>2758</v>
      </c>
      <c r="K3571" t="s">
        <v>31</v>
      </c>
      <c r="L3571" t="s">
        <v>2805</v>
      </c>
      <c r="N3571" s="17" t="str">
        <f t="shared" si="110"/>
        <v>LV607</v>
      </c>
      <c r="O3571">
        <f t="shared" si="111"/>
        <v>5861</v>
      </c>
    </row>
    <row r="3572" spans="1:15" x14ac:dyDescent="0.3">
      <c r="A3572">
        <v>5861</v>
      </c>
      <c r="B3572" s="171"/>
      <c r="C3572" t="s">
        <v>6607</v>
      </c>
      <c r="D3572" t="s">
        <v>5050</v>
      </c>
      <c r="E3572" t="s">
        <v>2782</v>
      </c>
      <c r="G3572" t="s">
        <v>31</v>
      </c>
      <c r="H3572" t="s">
        <v>31</v>
      </c>
      <c r="I3572" t="s">
        <v>2758</v>
      </c>
      <c r="J3572" t="s">
        <v>2758</v>
      </c>
      <c r="K3572" t="s">
        <v>31</v>
      </c>
      <c r="L3572" t="s">
        <v>2805</v>
      </c>
      <c r="N3572" s="17" t="str">
        <f t="shared" si="110"/>
        <v>LV564</v>
      </c>
      <c r="O3572">
        <f t="shared" si="111"/>
        <v>5861</v>
      </c>
    </row>
    <row r="3573" spans="1:15" x14ac:dyDescent="0.3">
      <c r="A3573">
        <v>5861</v>
      </c>
      <c r="B3573" s="171"/>
      <c r="C3573" t="s">
        <v>6608</v>
      </c>
      <c r="D3573" t="s">
        <v>5050</v>
      </c>
      <c r="E3573" t="s">
        <v>2782</v>
      </c>
      <c r="G3573" t="s">
        <v>31</v>
      </c>
      <c r="H3573" t="s">
        <v>31</v>
      </c>
      <c r="I3573" t="s">
        <v>2758</v>
      </c>
      <c r="J3573" t="s">
        <v>2758</v>
      </c>
      <c r="K3573" t="s">
        <v>31</v>
      </c>
      <c r="L3573" t="s">
        <v>2805</v>
      </c>
      <c r="N3573" s="17" t="str">
        <f t="shared" si="110"/>
        <v>LV556</v>
      </c>
      <c r="O3573">
        <f t="shared" si="111"/>
        <v>5861</v>
      </c>
    </row>
    <row r="3574" spans="1:15" x14ac:dyDescent="0.3">
      <c r="A3574">
        <v>5861</v>
      </c>
      <c r="B3574" s="171"/>
      <c r="C3574" t="s">
        <v>6609</v>
      </c>
      <c r="D3574" t="s">
        <v>5050</v>
      </c>
      <c r="E3574" t="s">
        <v>2782</v>
      </c>
      <c r="G3574" t="s">
        <v>31</v>
      </c>
      <c r="H3574" t="s">
        <v>31</v>
      </c>
      <c r="I3574" t="s">
        <v>2758</v>
      </c>
      <c r="J3574" t="s">
        <v>2758</v>
      </c>
      <c r="K3574" t="s">
        <v>31</v>
      </c>
      <c r="L3574" t="s">
        <v>2805</v>
      </c>
      <c r="N3574" s="17" t="str">
        <f t="shared" si="110"/>
        <v>LV565</v>
      </c>
      <c r="O3574">
        <f t="shared" si="111"/>
        <v>5861</v>
      </c>
    </row>
    <row r="3575" spans="1:15" x14ac:dyDescent="0.3">
      <c r="A3575">
        <v>5861</v>
      </c>
      <c r="B3575" s="171"/>
      <c r="C3575" t="s">
        <v>6610</v>
      </c>
      <c r="D3575" t="s">
        <v>5050</v>
      </c>
      <c r="E3575" t="s">
        <v>2782</v>
      </c>
      <c r="G3575" t="s">
        <v>31</v>
      </c>
      <c r="H3575" t="s">
        <v>31</v>
      </c>
      <c r="I3575" t="s">
        <v>2758</v>
      </c>
      <c r="J3575" t="s">
        <v>2758</v>
      </c>
      <c r="K3575" t="s">
        <v>31</v>
      </c>
      <c r="L3575" t="s">
        <v>2805</v>
      </c>
      <c r="N3575" s="17" t="str">
        <f t="shared" si="110"/>
        <v>LV557</v>
      </c>
      <c r="O3575">
        <f t="shared" si="111"/>
        <v>5861</v>
      </c>
    </row>
    <row r="3576" spans="1:15" x14ac:dyDescent="0.3">
      <c r="A3576">
        <v>5861</v>
      </c>
      <c r="B3576" s="171"/>
      <c r="C3576" t="s">
        <v>6611</v>
      </c>
      <c r="D3576" t="s">
        <v>5050</v>
      </c>
      <c r="E3576" t="s">
        <v>2782</v>
      </c>
      <c r="G3576" t="s">
        <v>31</v>
      </c>
      <c r="H3576" t="s">
        <v>31</v>
      </c>
      <c r="I3576" t="s">
        <v>2758</v>
      </c>
      <c r="J3576" t="s">
        <v>2758</v>
      </c>
      <c r="K3576" t="s">
        <v>31</v>
      </c>
      <c r="L3576" t="s">
        <v>2805</v>
      </c>
      <c r="N3576" s="17" t="str">
        <f t="shared" si="110"/>
        <v>LV558</v>
      </c>
      <c r="O3576">
        <f t="shared" si="111"/>
        <v>5861</v>
      </c>
    </row>
    <row r="3577" spans="1:15" x14ac:dyDescent="0.3">
      <c r="A3577">
        <v>5861</v>
      </c>
      <c r="B3577" s="171"/>
      <c r="C3577" t="s">
        <v>6612</v>
      </c>
      <c r="D3577" t="s">
        <v>5050</v>
      </c>
      <c r="E3577" t="s">
        <v>2782</v>
      </c>
      <c r="G3577" t="s">
        <v>31</v>
      </c>
      <c r="H3577" t="s">
        <v>31</v>
      </c>
      <c r="I3577" t="s">
        <v>2758</v>
      </c>
      <c r="J3577" t="s">
        <v>2758</v>
      </c>
      <c r="K3577" t="s">
        <v>31</v>
      </c>
      <c r="L3577" t="s">
        <v>2805</v>
      </c>
      <c r="N3577" s="17" t="str">
        <f t="shared" si="110"/>
        <v>LV566</v>
      </c>
      <c r="O3577">
        <f t="shared" si="111"/>
        <v>5861</v>
      </c>
    </row>
    <row r="3578" spans="1:15" x14ac:dyDescent="0.3">
      <c r="A3578">
        <v>5861</v>
      </c>
      <c r="B3578" s="171"/>
      <c r="C3578" t="s">
        <v>6613</v>
      </c>
      <c r="D3578" t="s">
        <v>5050</v>
      </c>
      <c r="E3578" t="s">
        <v>2782</v>
      </c>
      <c r="G3578" t="s">
        <v>31</v>
      </c>
      <c r="H3578" t="s">
        <v>31</v>
      </c>
      <c r="I3578" t="s">
        <v>2758</v>
      </c>
      <c r="J3578" t="s">
        <v>2758</v>
      </c>
      <c r="K3578" t="s">
        <v>31</v>
      </c>
      <c r="L3578" t="s">
        <v>2805</v>
      </c>
      <c r="N3578" s="17" t="str">
        <f t="shared" si="110"/>
        <v>LV568</v>
      </c>
      <c r="O3578">
        <f t="shared" si="111"/>
        <v>5861</v>
      </c>
    </row>
    <row r="3579" spans="1:15" x14ac:dyDescent="0.3">
      <c r="A3579">
        <v>5861</v>
      </c>
      <c r="B3579" s="171"/>
      <c r="C3579" t="s">
        <v>6614</v>
      </c>
      <c r="D3579" t="s">
        <v>5050</v>
      </c>
      <c r="E3579" t="s">
        <v>2782</v>
      </c>
      <c r="G3579" t="s">
        <v>31</v>
      </c>
      <c r="H3579" t="s">
        <v>31</v>
      </c>
      <c r="I3579" t="s">
        <v>2758</v>
      </c>
      <c r="J3579" t="s">
        <v>2758</v>
      </c>
      <c r="K3579" t="s">
        <v>31</v>
      </c>
      <c r="L3579" t="s">
        <v>2805</v>
      </c>
      <c r="N3579" s="17" t="str">
        <f t="shared" si="110"/>
        <v>LV569</v>
      </c>
      <c r="O3579">
        <f t="shared" si="111"/>
        <v>5861</v>
      </c>
    </row>
    <row r="3580" spans="1:15" x14ac:dyDescent="0.3">
      <c r="A3580">
        <v>5861</v>
      </c>
      <c r="B3580" s="171"/>
      <c r="C3580" t="s">
        <v>6615</v>
      </c>
      <c r="D3580" t="s">
        <v>5050</v>
      </c>
      <c r="E3580" t="s">
        <v>2782</v>
      </c>
      <c r="G3580" t="s">
        <v>31</v>
      </c>
      <c r="H3580" t="s">
        <v>31</v>
      </c>
      <c r="I3580" t="s">
        <v>2758</v>
      </c>
      <c r="J3580" t="s">
        <v>2758</v>
      </c>
      <c r="K3580" t="s">
        <v>31</v>
      </c>
      <c r="L3580" t="s">
        <v>2805</v>
      </c>
      <c r="N3580" s="17" t="str">
        <f t="shared" si="110"/>
        <v>LV570</v>
      </c>
      <c r="O3580">
        <f t="shared" si="111"/>
        <v>5861</v>
      </c>
    </row>
    <row r="3581" spans="1:15" x14ac:dyDescent="0.3">
      <c r="A3581">
        <v>5861</v>
      </c>
      <c r="B3581" s="171"/>
      <c r="C3581" t="s">
        <v>6616</v>
      </c>
      <c r="D3581" t="s">
        <v>5050</v>
      </c>
      <c r="E3581" t="s">
        <v>2782</v>
      </c>
      <c r="G3581" t="s">
        <v>31</v>
      </c>
      <c r="H3581" t="s">
        <v>31</v>
      </c>
      <c r="I3581" t="s">
        <v>2758</v>
      </c>
      <c r="J3581" t="s">
        <v>2758</v>
      </c>
      <c r="K3581" t="s">
        <v>31</v>
      </c>
      <c r="L3581" t="s">
        <v>2805</v>
      </c>
      <c r="N3581" s="17" t="str">
        <f t="shared" si="110"/>
        <v>LV571</v>
      </c>
      <c r="O3581">
        <f t="shared" si="111"/>
        <v>5861</v>
      </c>
    </row>
    <row r="3582" spans="1:15" x14ac:dyDescent="0.3">
      <c r="A3582">
        <v>5861</v>
      </c>
      <c r="B3582" s="171"/>
      <c r="C3582" t="s">
        <v>6617</v>
      </c>
      <c r="D3582" t="s">
        <v>5050</v>
      </c>
      <c r="E3582" t="s">
        <v>2782</v>
      </c>
      <c r="G3582" t="s">
        <v>31</v>
      </c>
      <c r="H3582" t="s">
        <v>31</v>
      </c>
      <c r="I3582" t="s">
        <v>2758</v>
      </c>
      <c r="J3582" t="s">
        <v>2758</v>
      </c>
      <c r="K3582" t="s">
        <v>31</v>
      </c>
      <c r="L3582" t="s">
        <v>2805</v>
      </c>
      <c r="N3582" s="17" t="str">
        <f t="shared" si="110"/>
        <v>LV572</v>
      </c>
      <c r="O3582">
        <f t="shared" si="111"/>
        <v>5861</v>
      </c>
    </row>
    <row r="3583" spans="1:15" x14ac:dyDescent="0.3">
      <c r="A3583">
        <v>5861</v>
      </c>
      <c r="B3583" s="171"/>
      <c r="C3583" t="s">
        <v>6618</v>
      </c>
      <c r="D3583" t="s">
        <v>5050</v>
      </c>
      <c r="E3583" t="s">
        <v>2782</v>
      </c>
      <c r="G3583" t="s">
        <v>31</v>
      </c>
      <c r="H3583" t="s">
        <v>31</v>
      </c>
      <c r="I3583" t="s">
        <v>2758</v>
      </c>
      <c r="J3583" t="s">
        <v>2758</v>
      </c>
      <c r="K3583" t="s">
        <v>31</v>
      </c>
      <c r="L3583" t="s">
        <v>2805</v>
      </c>
      <c r="N3583" s="17" t="str">
        <f t="shared" si="110"/>
        <v>LV573</v>
      </c>
      <c r="O3583">
        <f t="shared" si="111"/>
        <v>5861</v>
      </c>
    </row>
    <row r="3584" spans="1:15" x14ac:dyDescent="0.3">
      <c r="A3584">
        <v>5861</v>
      </c>
      <c r="B3584" s="171"/>
      <c r="C3584" t="s">
        <v>6619</v>
      </c>
      <c r="D3584" t="s">
        <v>5050</v>
      </c>
      <c r="E3584" t="s">
        <v>2782</v>
      </c>
      <c r="G3584" t="s">
        <v>31</v>
      </c>
      <c r="H3584" t="s">
        <v>31</v>
      </c>
      <c r="I3584" t="s">
        <v>2758</v>
      </c>
      <c r="J3584" t="s">
        <v>2758</v>
      </c>
      <c r="K3584" t="s">
        <v>31</v>
      </c>
      <c r="L3584" t="s">
        <v>2805</v>
      </c>
      <c r="N3584" s="17" t="str">
        <f t="shared" si="110"/>
        <v>LV574</v>
      </c>
      <c r="O3584">
        <f t="shared" si="111"/>
        <v>5861</v>
      </c>
    </row>
    <row r="3585" spans="1:15" x14ac:dyDescent="0.3">
      <c r="A3585">
        <v>5861</v>
      </c>
      <c r="B3585" s="171"/>
      <c r="C3585" t="s">
        <v>6620</v>
      </c>
      <c r="D3585" t="s">
        <v>5050</v>
      </c>
      <c r="E3585" t="s">
        <v>2782</v>
      </c>
      <c r="G3585" t="s">
        <v>31</v>
      </c>
      <c r="H3585" t="s">
        <v>31</v>
      </c>
      <c r="I3585" t="s">
        <v>2758</v>
      </c>
      <c r="J3585" t="s">
        <v>2758</v>
      </c>
      <c r="K3585" t="s">
        <v>31</v>
      </c>
      <c r="L3585" t="s">
        <v>2805</v>
      </c>
      <c r="N3585" s="17" t="str">
        <f t="shared" si="110"/>
        <v>LV575</v>
      </c>
      <c r="O3585">
        <f t="shared" si="111"/>
        <v>5861</v>
      </c>
    </row>
    <row r="3586" spans="1:15" x14ac:dyDescent="0.3">
      <c r="A3586">
        <v>5861</v>
      </c>
      <c r="B3586" s="171"/>
      <c r="C3586" t="s">
        <v>6621</v>
      </c>
      <c r="D3586" t="s">
        <v>5050</v>
      </c>
      <c r="E3586" t="s">
        <v>2782</v>
      </c>
      <c r="G3586" t="s">
        <v>31</v>
      </c>
      <c r="H3586" t="s">
        <v>31</v>
      </c>
      <c r="I3586" t="s">
        <v>2758</v>
      </c>
      <c r="J3586" t="s">
        <v>2758</v>
      </c>
      <c r="K3586" t="s">
        <v>31</v>
      </c>
      <c r="L3586" t="s">
        <v>2805</v>
      </c>
      <c r="N3586" s="17" t="str">
        <f t="shared" ref="N3586:N3649" si="112">C3586</f>
        <v>LV576</v>
      </c>
      <c r="O3586">
        <f t="shared" ref="O3586:O3649" si="113">A3586</f>
        <v>5861</v>
      </c>
    </row>
    <row r="3587" spans="1:15" x14ac:dyDescent="0.3">
      <c r="A3587">
        <v>5861</v>
      </c>
      <c r="B3587" s="171"/>
      <c r="C3587" t="s">
        <v>6622</v>
      </c>
      <c r="D3587" t="s">
        <v>5050</v>
      </c>
      <c r="E3587" t="s">
        <v>2782</v>
      </c>
      <c r="G3587" t="s">
        <v>31</v>
      </c>
      <c r="H3587" t="s">
        <v>31</v>
      </c>
      <c r="I3587" t="s">
        <v>2758</v>
      </c>
      <c r="J3587" t="s">
        <v>2758</v>
      </c>
      <c r="K3587" t="s">
        <v>31</v>
      </c>
      <c r="L3587" t="s">
        <v>2805</v>
      </c>
      <c r="N3587" s="17" t="str">
        <f t="shared" si="112"/>
        <v>LV577</v>
      </c>
      <c r="O3587">
        <f t="shared" si="113"/>
        <v>5861</v>
      </c>
    </row>
    <row r="3588" spans="1:15" x14ac:dyDescent="0.3">
      <c r="A3588">
        <v>5861</v>
      </c>
      <c r="B3588" s="171"/>
      <c r="C3588" t="s">
        <v>6623</v>
      </c>
      <c r="D3588" t="s">
        <v>5050</v>
      </c>
      <c r="E3588" t="s">
        <v>2782</v>
      </c>
      <c r="G3588" t="s">
        <v>31</v>
      </c>
      <c r="H3588" t="s">
        <v>31</v>
      </c>
      <c r="I3588" t="s">
        <v>2758</v>
      </c>
      <c r="J3588" t="s">
        <v>2758</v>
      </c>
      <c r="K3588" t="s">
        <v>31</v>
      </c>
      <c r="L3588" t="s">
        <v>2805</v>
      </c>
      <c r="N3588" s="17" t="str">
        <f t="shared" si="112"/>
        <v>LV578</v>
      </c>
      <c r="O3588">
        <f t="shared" si="113"/>
        <v>5861</v>
      </c>
    </row>
    <row r="3589" spans="1:15" x14ac:dyDescent="0.3">
      <c r="A3589">
        <v>5861</v>
      </c>
      <c r="B3589" s="171"/>
      <c r="C3589" t="s">
        <v>6624</v>
      </c>
      <c r="D3589" t="s">
        <v>5050</v>
      </c>
      <c r="E3589" t="s">
        <v>2782</v>
      </c>
      <c r="G3589" t="s">
        <v>31</v>
      </c>
      <c r="H3589" t="s">
        <v>31</v>
      </c>
      <c r="I3589" t="s">
        <v>2758</v>
      </c>
      <c r="J3589" t="s">
        <v>2758</v>
      </c>
      <c r="K3589" t="s">
        <v>31</v>
      </c>
      <c r="L3589" t="s">
        <v>2805</v>
      </c>
      <c r="N3589" s="17" t="str">
        <f t="shared" si="112"/>
        <v>LV579</v>
      </c>
      <c r="O3589">
        <f t="shared" si="113"/>
        <v>5861</v>
      </c>
    </row>
    <row r="3590" spans="1:15" x14ac:dyDescent="0.3">
      <c r="A3590">
        <v>5861</v>
      </c>
      <c r="B3590" s="171"/>
      <c r="C3590" t="s">
        <v>6625</v>
      </c>
      <c r="D3590" t="s">
        <v>5050</v>
      </c>
      <c r="E3590" t="s">
        <v>2782</v>
      </c>
      <c r="G3590" t="s">
        <v>31</v>
      </c>
      <c r="H3590" t="s">
        <v>31</v>
      </c>
      <c r="I3590" t="s">
        <v>2758</v>
      </c>
      <c r="J3590" t="s">
        <v>2758</v>
      </c>
      <c r="K3590" t="s">
        <v>31</v>
      </c>
      <c r="L3590" t="s">
        <v>2805</v>
      </c>
      <c r="N3590" s="17" t="str">
        <f t="shared" si="112"/>
        <v>LV559</v>
      </c>
      <c r="O3590">
        <f t="shared" si="113"/>
        <v>5861</v>
      </c>
    </row>
    <row r="3591" spans="1:15" x14ac:dyDescent="0.3">
      <c r="A3591">
        <v>5861</v>
      </c>
      <c r="B3591" s="171"/>
      <c r="C3591" t="s">
        <v>6626</v>
      </c>
      <c r="D3591" t="s">
        <v>5050</v>
      </c>
      <c r="E3591" t="s">
        <v>2782</v>
      </c>
      <c r="G3591" t="s">
        <v>31</v>
      </c>
      <c r="H3591" t="s">
        <v>31</v>
      </c>
      <c r="I3591" t="s">
        <v>2758</v>
      </c>
      <c r="J3591" t="s">
        <v>2758</v>
      </c>
      <c r="K3591" t="s">
        <v>31</v>
      </c>
      <c r="L3591" t="s">
        <v>2805</v>
      </c>
      <c r="N3591" s="17" t="str">
        <f t="shared" si="112"/>
        <v>LV591</v>
      </c>
      <c r="O3591">
        <f t="shared" si="113"/>
        <v>5861</v>
      </c>
    </row>
    <row r="3592" spans="1:15" x14ac:dyDescent="0.3">
      <c r="A3592">
        <v>5861</v>
      </c>
      <c r="B3592" s="171"/>
      <c r="C3592" t="s">
        <v>6627</v>
      </c>
      <c r="D3592" t="s">
        <v>5050</v>
      </c>
      <c r="E3592" t="s">
        <v>2782</v>
      </c>
      <c r="G3592" t="s">
        <v>31</v>
      </c>
      <c r="H3592" t="s">
        <v>31</v>
      </c>
      <c r="I3592" t="s">
        <v>2758</v>
      </c>
      <c r="J3592" t="s">
        <v>2758</v>
      </c>
      <c r="K3592" t="s">
        <v>31</v>
      </c>
      <c r="L3592" t="s">
        <v>2805</v>
      </c>
      <c r="N3592" s="17" t="str">
        <f t="shared" si="112"/>
        <v>LV580</v>
      </c>
      <c r="O3592">
        <f t="shared" si="113"/>
        <v>5861</v>
      </c>
    </row>
    <row r="3593" spans="1:15" x14ac:dyDescent="0.3">
      <c r="A3593">
        <v>5861</v>
      </c>
      <c r="B3593" s="171"/>
      <c r="C3593" t="s">
        <v>6628</v>
      </c>
      <c r="D3593" t="s">
        <v>5050</v>
      </c>
      <c r="E3593" t="s">
        <v>2782</v>
      </c>
      <c r="G3593" t="s">
        <v>31</v>
      </c>
      <c r="H3593" t="s">
        <v>31</v>
      </c>
      <c r="I3593" t="s">
        <v>2758</v>
      </c>
      <c r="J3593" t="s">
        <v>2758</v>
      </c>
      <c r="K3593" t="s">
        <v>31</v>
      </c>
      <c r="L3593" t="s">
        <v>2805</v>
      </c>
      <c r="N3593" s="17" t="str">
        <f t="shared" si="112"/>
        <v>LV592</v>
      </c>
      <c r="O3593">
        <f t="shared" si="113"/>
        <v>5861</v>
      </c>
    </row>
    <row r="3594" spans="1:15" x14ac:dyDescent="0.3">
      <c r="A3594">
        <v>5861</v>
      </c>
      <c r="B3594" s="171"/>
      <c r="C3594" t="s">
        <v>6629</v>
      </c>
      <c r="D3594" t="s">
        <v>5050</v>
      </c>
      <c r="E3594" t="s">
        <v>2782</v>
      </c>
      <c r="G3594" t="s">
        <v>31</v>
      </c>
      <c r="H3594" t="s">
        <v>31</v>
      </c>
      <c r="I3594" t="s">
        <v>2758</v>
      </c>
      <c r="J3594" t="s">
        <v>2758</v>
      </c>
      <c r="K3594" t="s">
        <v>31</v>
      </c>
      <c r="L3594" t="s">
        <v>2805</v>
      </c>
      <c r="N3594" s="17" t="str">
        <f t="shared" si="112"/>
        <v>LV581</v>
      </c>
      <c r="O3594">
        <f t="shared" si="113"/>
        <v>5861</v>
      </c>
    </row>
    <row r="3595" spans="1:15" x14ac:dyDescent="0.3">
      <c r="A3595">
        <v>5861</v>
      </c>
      <c r="B3595" s="171"/>
      <c r="C3595" t="s">
        <v>6630</v>
      </c>
      <c r="D3595" t="s">
        <v>5050</v>
      </c>
      <c r="E3595" t="s">
        <v>2782</v>
      </c>
      <c r="G3595" t="s">
        <v>31</v>
      </c>
      <c r="H3595" t="s">
        <v>31</v>
      </c>
      <c r="I3595" t="s">
        <v>2758</v>
      </c>
      <c r="J3595" t="s">
        <v>2758</v>
      </c>
      <c r="K3595" t="s">
        <v>31</v>
      </c>
      <c r="L3595" t="s">
        <v>2805</v>
      </c>
      <c r="N3595" s="17" t="str">
        <f t="shared" si="112"/>
        <v>LV582</v>
      </c>
      <c r="O3595">
        <f t="shared" si="113"/>
        <v>5861</v>
      </c>
    </row>
    <row r="3596" spans="1:15" x14ac:dyDescent="0.3">
      <c r="A3596">
        <v>5861</v>
      </c>
      <c r="B3596" s="171"/>
      <c r="C3596" t="s">
        <v>6631</v>
      </c>
      <c r="D3596" t="s">
        <v>5050</v>
      </c>
      <c r="E3596" t="s">
        <v>2782</v>
      </c>
      <c r="G3596" t="s">
        <v>31</v>
      </c>
      <c r="H3596" t="s">
        <v>31</v>
      </c>
      <c r="I3596" t="s">
        <v>2758</v>
      </c>
      <c r="J3596" t="s">
        <v>2758</v>
      </c>
      <c r="K3596" t="s">
        <v>31</v>
      </c>
      <c r="L3596" t="s">
        <v>2805</v>
      </c>
      <c r="N3596" s="17" t="str">
        <f t="shared" si="112"/>
        <v>LV583</v>
      </c>
      <c r="O3596">
        <f t="shared" si="113"/>
        <v>5861</v>
      </c>
    </row>
    <row r="3597" spans="1:15" x14ac:dyDescent="0.3">
      <c r="A3597">
        <v>5861</v>
      </c>
      <c r="B3597" s="171"/>
      <c r="C3597" t="s">
        <v>6632</v>
      </c>
      <c r="D3597" t="s">
        <v>5050</v>
      </c>
      <c r="E3597" t="s">
        <v>2782</v>
      </c>
      <c r="G3597" t="s">
        <v>31</v>
      </c>
      <c r="H3597" t="s">
        <v>31</v>
      </c>
      <c r="I3597" t="s">
        <v>2758</v>
      </c>
      <c r="J3597" t="s">
        <v>2758</v>
      </c>
      <c r="K3597" t="s">
        <v>31</v>
      </c>
      <c r="L3597" t="s">
        <v>2805</v>
      </c>
      <c r="N3597" s="17" t="str">
        <f t="shared" si="112"/>
        <v>LV584</v>
      </c>
      <c r="O3597">
        <f t="shared" si="113"/>
        <v>5861</v>
      </c>
    </row>
    <row r="3598" spans="1:15" x14ac:dyDescent="0.3">
      <c r="A3598">
        <v>5861</v>
      </c>
      <c r="B3598" s="171"/>
      <c r="C3598" t="s">
        <v>6633</v>
      </c>
      <c r="D3598" t="s">
        <v>5050</v>
      </c>
      <c r="E3598" t="s">
        <v>2782</v>
      </c>
      <c r="G3598" t="s">
        <v>31</v>
      </c>
      <c r="H3598" t="s">
        <v>31</v>
      </c>
      <c r="I3598" t="s">
        <v>2758</v>
      </c>
      <c r="J3598" t="s">
        <v>2758</v>
      </c>
      <c r="K3598" t="s">
        <v>31</v>
      </c>
      <c r="L3598" t="s">
        <v>2805</v>
      </c>
      <c r="N3598" s="17" t="str">
        <f t="shared" si="112"/>
        <v>LV585</v>
      </c>
      <c r="O3598">
        <f t="shared" si="113"/>
        <v>5861</v>
      </c>
    </row>
    <row r="3599" spans="1:15" x14ac:dyDescent="0.3">
      <c r="A3599">
        <v>5861</v>
      </c>
      <c r="B3599" s="171"/>
      <c r="C3599" t="s">
        <v>6634</v>
      </c>
      <c r="D3599" t="s">
        <v>5050</v>
      </c>
      <c r="E3599" t="s">
        <v>2782</v>
      </c>
      <c r="G3599" t="s">
        <v>31</v>
      </c>
      <c r="H3599" t="s">
        <v>31</v>
      </c>
      <c r="I3599" t="s">
        <v>2758</v>
      </c>
      <c r="J3599" t="s">
        <v>2758</v>
      </c>
      <c r="K3599" t="s">
        <v>31</v>
      </c>
      <c r="L3599" t="s">
        <v>2805</v>
      </c>
      <c r="N3599" s="17" t="str">
        <f t="shared" si="112"/>
        <v>LV560</v>
      </c>
      <c r="O3599">
        <f t="shared" si="113"/>
        <v>5861</v>
      </c>
    </row>
    <row r="3600" spans="1:15" x14ac:dyDescent="0.3">
      <c r="A3600">
        <v>5861</v>
      </c>
      <c r="B3600" s="171"/>
      <c r="C3600" t="s">
        <v>6635</v>
      </c>
      <c r="D3600" t="s">
        <v>5050</v>
      </c>
      <c r="E3600" t="s">
        <v>2782</v>
      </c>
      <c r="G3600" t="s">
        <v>31</v>
      </c>
      <c r="H3600" t="s">
        <v>31</v>
      </c>
      <c r="I3600" t="s">
        <v>2758</v>
      </c>
      <c r="J3600" t="s">
        <v>2758</v>
      </c>
      <c r="K3600" t="s">
        <v>31</v>
      </c>
      <c r="L3600" t="s">
        <v>2805</v>
      </c>
      <c r="N3600" s="17" t="str">
        <f t="shared" si="112"/>
        <v>LV586</v>
      </c>
      <c r="O3600">
        <f t="shared" si="113"/>
        <v>5861</v>
      </c>
    </row>
    <row r="3601" spans="1:15" x14ac:dyDescent="0.3">
      <c r="A3601">
        <v>5861</v>
      </c>
      <c r="B3601" s="171"/>
      <c r="C3601" t="s">
        <v>6636</v>
      </c>
      <c r="D3601" t="s">
        <v>5050</v>
      </c>
      <c r="E3601" t="s">
        <v>2782</v>
      </c>
      <c r="G3601" t="s">
        <v>31</v>
      </c>
      <c r="H3601" t="s">
        <v>31</v>
      </c>
      <c r="I3601" t="s">
        <v>2758</v>
      </c>
      <c r="J3601" t="s">
        <v>2758</v>
      </c>
      <c r="K3601" t="s">
        <v>31</v>
      </c>
      <c r="L3601" t="s">
        <v>2805</v>
      </c>
      <c r="N3601" s="17" t="str">
        <f t="shared" si="112"/>
        <v>LV593</v>
      </c>
      <c r="O3601">
        <f t="shared" si="113"/>
        <v>5861</v>
      </c>
    </row>
    <row r="3602" spans="1:15" x14ac:dyDescent="0.3">
      <c r="A3602">
        <v>5861</v>
      </c>
      <c r="B3602" s="171"/>
      <c r="C3602" t="s">
        <v>6637</v>
      </c>
      <c r="D3602" t="s">
        <v>5050</v>
      </c>
      <c r="E3602" t="s">
        <v>2782</v>
      </c>
      <c r="G3602" t="s">
        <v>31</v>
      </c>
      <c r="H3602" t="s">
        <v>31</v>
      </c>
      <c r="I3602" t="s">
        <v>2758</v>
      </c>
      <c r="J3602" t="s">
        <v>2758</v>
      </c>
      <c r="K3602" t="s">
        <v>31</v>
      </c>
      <c r="L3602" t="s">
        <v>2805</v>
      </c>
      <c r="N3602" s="17" t="str">
        <f t="shared" si="112"/>
        <v>LV587</v>
      </c>
      <c r="O3602">
        <f t="shared" si="113"/>
        <v>5861</v>
      </c>
    </row>
    <row r="3603" spans="1:15" x14ac:dyDescent="0.3">
      <c r="A3603">
        <v>5861</v>
      </c>
      <c r="B3603" s="171"/>
      <c r="C3603" t="s">
        <v>6638</v>
      </c>
      <c r="D3603" t="s">
        <v>5050</v>
      </c>
      <c r="E3603" t="s">
        <v>2782</v>
      </c>
      <c r="G3603" t="s">
        <v>31</v>
      </c>
      <c r="H3603" t="s">
        <v>31</v>
      </c>
      <c r="I3603" t="s">
        <v>2758</v>
      </c>
      <c r="J3603" t="s">
        <v>2758</v>
      </c>
      <c r="K3603" t="s">
        <v>31</v>
      </c>
      <c r="L3603" t="s">
        <v>2805</v>
      </c>
      <c r="N3603" s="17" t="str">
        <f t="shared" si="112"/>
        <v>LV588</v>
      </c>
      <c r="O3603">
        <f t="shared" si="113"/>
        <v>5861</v>
      </c>
    </row>
    <row r="3604" spans="1:15" x14ac:dyDescent="0.3">
      <c r="A3604">
        <v>5861</v>
      </c>
      <c r="B3604" s="171"/>
      <c r="C3604" t="s">
        <v>6639</v>
      </c>
      <c r="D3604" t="s">
        <v>5050</v>
      </c>
      <c r="E3604" t="s">
        <v>2782</v>
      </c>
      <c r="G3604" t="s">
        <v>31</v>
      </c>
      <c r="H3604" t="s">
        <v>31</v>
      </c>
      <c r="I3604" t="s">
        <v>2758</v>
      </c>
      <c r="J3604" t="s">
        <v>2758</v>
      </c>
      <c r="K3604" t="s">
        <v>31</v>
      </c>
      <c r="L3604" t="s">
        <v>2805</v>
      </c>
      <c r="N3604" s="17" t="str">
        <f t="shared" si="112"/>
        <v>LV561</v>
      </c>
      <c r="O3604">
        <f t="shared" si="113"/>
        <v>5861</v>
      </c>
    </row>
    <row r="3605" spans="1:15" x14ac:dyDescent="0.3">
      <c r="A3605">
        <v>5861</v>
      </c>
      <c r="B3605" s="171"/>
      <c r="C3605" t="s">
        <v>6640</v>
      </c>
      <c r="D3605" t="s">
        <v>5050</v>
      </c>
      <c r="E3605" t="s">
        <v>2782</v>
      </c>
      <c r="G3605" t="s">
        <v>31</v>
      </c>
      <c r="H3605" t="s">
        <v>31</v>
      </c>
      <c r="I3605" t="s">
        <v>2758</v>
      </c>
      <c r="J3605" t="s">
        <v>2758</v>
      </c>
      <c r="K3605" t="s">
        <v>31</v>
      </c>
      <c r="L3605" t="s">
        <v>2805</v>
      </c>
      <c r="N3605" s="17" t="str">
        <f t="shared" si="112"/>
        <v>LV589</v>
      </c>
      <c r="O3605">
        <f t="shared" si="113"/>
        <v>5861</v>
      </c>
    </row>
    <row r="3606" spans="1:15" x14ac:dyDescent="0.3">
      <c r="A3606">
        <v>5861</v>
      </c>
      <c r="B3606" s="171"/>
      <c r="C3606" t="s">
        <v>6641</v>
      </c>
      <c r="D3606" t="s">
        <v>5050</v>
      </c>
      <c r="E3606" t="s">
        <v>2782</v>
      </c>
      <c r="G3606" t="s">
        <v>31</v>
      </c>
      <c r="H3606" t="s">
        <v>31</v>
      </c>
      <c r="I3606" t="s">
        <v>2758</v>
      </c>
      <c r="J3606" t="s">
        <v>2758</v>
      </c>
      <c r="K3606" t="s">
        <v>31</v>
      </c>
      <c r="L3606" t="s">
        <v>2805</v>
      </c>
      <c r="N3606" s="17" t="str">
        <f t="shared" si="112"/>
        <v>LV590</v>
      </c>
      <c r="O3606">
        <f t="shared" si="113"/>
        <v>5861</v>
      </c>
    </row>
    <row r="3607" spans="1:15" x14ac:dyDescent="0.3">
      <c r="A3607">
        <v>5861</v>
      </c>
      <c r="B3607" s="171"/>
      <c r="C3607" t="s">
        <v>6642</v>
      </c>
      <c r="D3607" t="s">
        <v>5050</v>
      </c>
      <c r="E3607" t="s">
        <v>2782</v>
      </c>
      <c r="G3607" t="s">
        <v>31</v>
      </c>
      <c r="H3607" t="s">
        <v>31</v>
      </c>
      <c r="I3607" t="s">
        <v>2758</v>
      </c>
      <c r="J3607" t="s">
        <v>2758</v>
      </c>
      <c r="K3607" t="s">
        <v>31</v>
      </c>
      <c r="L3607" t="s">
        <v>2805</v>
      </c>
      <c r="N3607" s="17" t="str">
        <f t="shared" si="112"/>
        <v>LV562</v>
      </c>
      <c r="O3607">
        <f t="shared" si="113"/>
        <v>5861</v>
      </c>
    </row>
    <row r="3608" spans="1:15" x14ac:dyDescent="0.3">
      <c r="A3608">
        <v>5861</v>
      </c>
      <c r="B3608" s="171"/>
      <c r="C3608" t="s">
        <v>6643</v>
      </c>
      <c r="D3608" t="s">
        <v>5050</v>
      </c>
      <c r="E3608" t="s">
        <v>2782</v>
      </c>
      <c r="G3608" t="s">
        <v>31</v>
      </c>
      <c r="H3608" t="s">
        <v>31</v>
      </c>
      <c r="I3608" t="s">
        <v>2758</v>
      </c>
      <c r="J3608" t="s">
        <v>2758</v>
      </c>
      <c r="K3608" t="s">
        <v>31</v>
      </c>
      <c r="L3608" t="s">
        <v>2805</v>
      </c>
      <c r="N3608" s="17" t="str">
        <f t="shared" si="112"/>
        <v>LS203</v>
      </c>
      <c r="O3608">
        <f t="shared" si="113"/>
        <v>5861</v>
      </c>
    </row>
    <row r="3609" spans="1:15" x14ac:dyDescent="0.3">
      <c r="A3609">
        <v>5861</v>
      </c>
      <c r="B3609" s="171"/>
      <c r="C3609" t="s">
        <v>6644</v>
      </c>
      <c r="D3609" t="s">
        <v>5050</v>
      </c>
      <c r="E3609" t="s">
        <v>2782</v>
      </c>
      <c r="G3609" t="s">
        <v>31</v>
      </c>
      <c r="H3609" t="s">
        <v>31</v>
      </c>
      <c r="I3609" t="s">
        <v>2758</v>
      </c>
      <c r="J3609" t="s">
        <v>2758</v>
      </c>
      <c r="K3609" t="s">
        <v>31</v>
      </c>
      <c r="L3609" t="s">
        <v>2805</v>
      </c>
      <c r="N3609" s="17" t="str">
        <f t="shared" si="112"/>
        <v>CB290</v>
      </c>
      <c r="O3609">
        <f t="shared" si="113"/>
        <v>5861</v>
      </c>
    </row>
    <row r="3610" spans="1:15" x14ac:dyDescent="0.3">
      <c r="A3610">
        <v>5861</v>
      </c>
      <c r="B3610" s="171"/>
      <c r="C3610" t="s">
        <v>6645</v>
      </c>
      <c r="D3610" t="s">
        <v>5050</v>
      </c>
      <c r="E3610" t="s">
        <v>2782</v>
      </c>
      <c r="G3610" t="s">
        <v>31</v>
      </c>
      <c r="H3610" t="s">
        <v>31</v>
      </c>
      <c r="I3610" t="s">
        <v>2758</v>
      </c>
      <c r="J3610" t="s">
        <v>2758</v>
      </c>
      <c r="K3610" t="s">
        <v>31</v>
      </c>
      <c r="L3610" t="s">
        <v>2805</v>
      </c>
      <c r="N3610" s="17" t="str">
        <f t="shared" si="112"/>
        <v>WP311</v>
      </c>
      <c r="O3610">
        <f t="shared" si="113"/>
        <v>5861</v>
      </c>
    </row>
    <row r="3611" spans="1:15" x14ac:dyDescent="0.3">
      <c r="A3611">
        <v>5861</v>
      </c>
      <c r="B3611" s="171"/>
      <c r="C3611" t="s">
        <v>6646</v>
      </c>
      <c r="D3611" t="s">
        <v>5050</v>
      </c>
      <c r="E3611" t="s">
        <v>2782</v>
      </c>
      <c r="G3611" t="s">
        <v>31</v>
      </c>
      <c r="H3611" t="s">
        <v>31</v>
      </c>
      <c r="I3611" t="s">
        <v>2758</v>
      </c>
      <c r="J3611" t="s">
        <v>2758</v>
      </c>
      <c r="K3611" t="s">
        <v>31</v>
      </c>
      <c r="L3611" t="s">
        <v>2805</v>
      </c>
      <c r="N3611" s="17" t="str">
        <f t="shared" si="112"/>
        <v>LS182</v>
      </c>
      <c r="O3611">
        <f t="shared" si="113"/>
        <v>5861</v>
      </c>
    </row>
    <row r="3612" spans="1:15" x14ac:dyDescent="0.3">
      <c r="A3612">
        <v>5861</v>
      </c>
      <c r="B3612" s="171"/>
      <c r="C3612" t="s">
        <v>6647</v>
      </c>
      <c r="D3612" t="s">
        <v>5050</v>
      </c>
      <c r="E3612" t="s">
        <v>2782</v>
      </c>
      <c r="G3612" t="s">
        <v>31</v>
      </c>
      <c r="H3612" t="s">
        <v>31</v>
      </c>
      <c r="I3612" t="s">
        <v>2758</v>
      </c>
      <c r="J3612" t="s">
        <v>2758</v>
      </c>
      <c r="K3612" t="s">
        <v>31</v>
      </c>
      <c r="L3612" t="s">
        <v>2805</v>
      </c>
      <c r="N3612" s="17" t="str">
        <f t="shared" si="112"/>
        <v>LV689</v>
      </c>
      <c r="O3612">
        <f t="shared" si="113"/>
        <v>5861</v>
      </c>
    </row>
    <row r="3613" spans="1:15" x14ac:dyDescent="0.3">
      <c r="A3613">
        <v>5861</v>
      </c>
      <c r="B3613" s="171"/>
      <c r="C3613" t="s">
        <v>6648</v>
      </c>
      <c r="D3613" t="s">
        <v>5050</v>
      </c>
      <c r="E3613" t="s">
        <v>2782</v>
      </c>
      <c r="G3613" t="s">
        <v>31</v>
      </c>
      <c r="H3613" t="s">
        <v>31</v>
      </c>
      <c r="I3613" t="s">
        <v>2758</v>
      </c>
      <c r="J3613" t="s">
        <v>2758</v>
      </c>
      <c r="K3613" t="s">
        <v>31</v>
      </c>
      <c r="L3613" t="s">
        <v>2805</v>
      </c>
      <c r="N3613" s="17" t="str">
        <f t="shared" si="112"/>
        <v>LS230</v>
      </c>
      <c r="O3613">
        <f t="shared" si="113"/>
        <v>5861</v>
      </c>
    </row>
    <row r="3614" spans="1:15" x14ac:dyDescent="0.3">
      <c r="A3614">
        <v>5861</v>
      </c>
      <c r="B3614" s="171"/>
      <c r="C3614" t="s">
        <v>6649</v>
      </c>
      <c r="D3614" t="s">
        <v>5050</v>
      </c>
      <c r="E3614" t="s">
        <v>2782</v>
      </c>
      <c r="G3614" t="s">
        <v>31</v>
      </c>
      <c r="H3614" t="s">
        <v>31</v>
      </c>
      <c r="I3614" t="s">
        <v>2758</v>
      </c>
      <c r="J3614" t="s">
        <v>2758</v>
      </c>
      <c r="K3614" t="s">
        <v>31</v>
      </c>
      <c r="L3614" t="s">
        <v>2805</v>
      </c>
      <c r="N3614" s="17" t="str">
        <f t="shared" si="112"/>
        <v>WC937</v>
      </c>
      <c r="O3614">
        <f t="shared" si="113"/>
        <v>5861</v>
      </c>
    </row>
    <row r="3615" spans="1:15" x14ac:dyDescent="0.3">
      <c r="A3615">
        <v>5861</v>
      </c>
      <c r="B3615" s="171"/>
      <c r="C3615" t="s">
        <v>6650</v>
      </c>
      <c r="D3615" t="s">
        <v>5050</v>
      </c>
      <c r="E3615" t="s">
        <v>2782</v>
      </c>
      <c r="G3615" t="s">
        <v>31</v>
      </c>
      <c r="H3615" t="s">
        <v>31</v>
      </c>
      <c r="I3615" t="s">
        <v>2758</v>
      </c>
      <c r="J3615" t="s">
        <v>2758</v>
      </c>
      <c r="K3615" t="s">
        <v>31</v>
      </c>
      <c r="L3615" t="s">
        <v>2805</v>
      </c>
      <c r="N3615" s="17" t="str">
        <f t="shared" si="112"/>
        <v>WC938</v>
      </c>
      <c r="O3615">
        <f t="shared" si="113"/>
        <v>5861</v>
      </c>
    </row>
    <row r="3616" spans="1:15" x14ac:dyDescent="0.3">
      <c r="A3616">
        <v>5861</v>
      </c>
      <c r="B3616" s="171"/>
      <c r="C3616" t="s">
        <v>6651</v>
      </c>
      <c r="D3616" t="s">
        <v>5050</v>
      </c>
      <c r="E3616" t="s">
        <v>2782</v>
      </c>
      <c r="G3616" t="s">
        <v>31</v>
      </c>
      <c r="H3616" t="s">
        <v>31</v>
      </c>
      <c r="I3616" t="s">
        <v>2758</v>
      </c>
      <c r="J3616" t="s">
        <v>2758</v>
      </c>
      <c r="K3616" t="s">
        <v>31</v>
      </c>
      <c r="L3616" t="s">
        <v>2805</v>
      </c>
      <c r="N3616" s="17" t="str">
        <f t="shared" si="112"/>
        <v>WC939</v>
      </c>
      <c r="O3616">
        <f t="shared" si="113"/>
        <v>5861</v>
      </c>
    </row>
    <row r="3617" spans="1:15" x14ac:dyDescent="0.3">
      <c r="A3617">
        <v>5861</v>
      </c>
      <c r="B3617" s="171"/>
      <c r="C3617" t="s">
        <v>6652</v>
      </c>
      <c r="D3617" t="s">
        <v>5050</v>
      </c>
      <c r="E3617" t="s">
        <v>2782</v>
      </c>
      <c r="G3617" t="s">
        <v>31</v>
      </c>
      <c r="H3617" t="s">
        <v>31</v>
      </c>
      <c r="I3617" t="s">
        <v>2758</v>
      </c>
      <c r="J3617" t="s">
        <v>2758</v>
      </c>
      <c r="K3617" t="s">
        <v>31</v>
      </c>
      <c r="L3617" t="s">
        <v>2805</v>
      </c>
      <c r="N3617" s="17" t="str">
        <f t="shared" si="112"/>
        <v>WC941</v>
      </c>
      <c r="O3617">
        <f t="shared" si="113"/>
        <v>5861</v>
      </c>
    </row>
    <row r="3618" spans="1:15" x14ac:dyDescent="0.3">
      <c r="A3618">
        <v>5861</v>
      </c>
      <c r="B3618" s="171"/>
      <c r="C3618" t="s">
        <v>6653</v>
      </c>
      <c r="D3618" t="s">
        <v>5050</v>
      </c>
      <c r="E3618" t="s">
        <v>2782</v>
      </c>
      <c r="G3618" t="s">
        <v>31</v>
      </c>
      <c r="H3618" t="s">
        <v>31</v>
      </c>
      <c r="I3618" t="s">
        <v>2758</v>
      </c>
      <c r="J3618" t="s">
        <v>2758</v>
      </c>
      <c r="K3618" t="s">
        <v>31</v>
      </c>
      <c r="L3618" t="s">
        <v>2805</v>
      </c>
      <c r="N3618" s="17" t="str">
        <f t="shared" si="112"/>
        <v>WC940</v>
      </c>
      <c r="O3618">
        <f t="shared" si="113"/>
        <v>5861</v>
      </c>
    </row>
    <row r="3619" spans="1:15" x14ac:dyDescent="0.3">
      <c r="A3619">
        <v>5861</v>
      </c>
      <c r="B3619" s="171"/>
      <c r="C3619" t="s">
        <v>6654</v>
      </c>
      <c r="D3619" t="s">
        <v>5050</v>
      </c>
      <c r="E3619" t="s">
        <v>2782</v>
      </c>
      <c r="G3619" t="s">
        <v>31</v>
      </c>
      <c r="H3619" t="s">
        <v>31</v>
      </c>
      <c r="I3619" t="s">
        <v>2758</v>
      </c>
      <c r="J3619" t="s">
        <v>2758</v>
      </c>
      <c r="K3619" t="s">
        <v>31</v>
      </c>
      <c r="L3619" t="s">
        <v>2805</v>
      </c>
      <c r="N3619" s="17" t="str">
        <f t="shared" si="112"/>
        <v>WC942</v>
      </c>
      <c r="O3619">
        <f t="shared" si="113"/>
        <v>5861</v>
      </c>
    </row>
    <row r="3620" spans="1:15" x14ac:dyDescent="0.3">
      <c r="A3620">
        <v>5861</v>
      </c>
      <c r="B3620" s="171"/>
      <c r="C3620" t="s">
        <v>6655</v>
      </c>
      <c r="D3620" t="s">
        <v>5050</v>
      </c>
      <c r="E3620" t="s">
        <v>2782</v>
      </c>
      <c r="G3620" t="s">
        <v>31</v>
      </c>
      <c r="H3620" t="s">
        <v>31</v>
      </c>
      <c r="I3620" t="s">
        <v>2758</v>
      </c>
      <c r="J3620" t="s">
        <v>2758</v>
      </c>
      <c r="K3620" t="s">
        <v>31</v>
      </c>
      <c r="L3620" t="s">
        <v>2805</v>
      </c>
      <c r="N3620" s="17" t="str">
        <f t="shared" si="112"/>
        <v>WC943</v>
      </c>
      <c r="O3620">
        <f t="shared" si="113"/>
        <v>5861</v>
      </c>
    </row>
    <row r="3621" spans="1:15" x14ac:dyDescent="0.3">
      <c r="A3621">
        <v>5861</v>
      </c>
      <c r="B3621" s="171"/>
      <c r="C3621" t="s">
        <v>6656</v>
      </c>
      <c r="D3621" t="s">
        <v>5050</v>
      </c>
      <c r="E3621" t="s">
        <v>2782</v>
      </c>
      <c r="G3621" t="s">
        <v>31</v>
      </c>
      <c r="H3621" t="s">
        <v>31</v>
      </c>
      <c r="I3621" t="s">
        <v>2758</v>
      </c>
      <c r="J3621" t="s">
        <v>2758</v>
      </c>
      <c r="K3621" t="s">
        <v>31</v>
      </c>
      <c r="L3621" t="s">
        <v>2805</v>
      </c>
      <c r="N3621" s="17" t="str">
        <f t="shared" si="112"/>
        <v>WC944</v>
      </c>
      <c r="O3621">
        <f t="shared" si="113"/>
        <v>5861</v>
      </c>
    </row>
    <row r="3622" spans="1:15" x14ac:dyDescent="0.3">
      <c r="A3622">
        <v>5861</v>
      </c>
      <c r="B3622" s="171"/>
      <c r="C3622" t="s">
        <v>6657</v>
      </c>
      <c r="D3622" t="s">
        <v>5050</v>
      </c>
      <c r="E3622" t="s">
        <v>2782</v>
      </c>
      <c r="G3622" t="s">
        <v>31</v>
      </c>
      <c r="H3622" t="s">
        <v>31</v>
      </c>
      <c r="I3622" t="s">
        <v>2758</v>
      </c>
      <c r="J3622" t="s">
        <v>2758</v>
      </c>
      <c r="K3622" t="s">
        <v>31</v>
      </c>
      <c r="L3622" t="s">
        <v>2805</v>
      </c>
      <c r="N3622" s="17" t="str">
        <f t="shared" si="112"/>
        <v>WF059</v>
      </c>
      <c r="O3622">
        <f t="shared" si="113"/>
        <v>5861</v>
      </c>
    </row>
    <row r="3623" spans="1:15" x14ac:dyDescent="0.3">
      <c r="A3623">
        <v>5861</v>
      </c>
      <c r="B3623" s="171"/>
      <c r="C3623" t="s">
        <v>6658</v>
      </c>
      <c r="D3623" t="s">
        <v>5050</v>
      </c>
      <c r="E3623" t="s">
        <v>2782</v>
      </c>
      <c r="G3623" t="s">
        <v>31</v>
      </c>
      <c r="H3623" t="s">
        <v>31</v>
      </c>
      <c r="I3623" t="s">
        <v>2758</v>
      </c>
      <c r="J3623" t="s">
        <v>2758</v>
      </c>
      <c r="K3623" t="s">
        <v>31</v>
      </c>
      <c r="L3623" t="s">
        <v>2805</v>
      </c>
      <c r="N3623" s="17" t="str">
        <f t="shared" si="112"/>
        <v>LS219</v>
      </c>
      <c r="O3623">
        <f t="shared" si="113"/>
        <v>5861</v>
      </c>
    </row>
    <row r="3624" spans="1:15" x14ac:dyDescent="0.3">
      <c r="A3624">
        <v>5861</v>
      </c>
      <c r="B3624" s="171"/>
      <c r="C3624" t="s">
        <v>6659</v>
      </c>
      <c r="D3624" t="s">
        <v>5050</v>
      </c>
      <c r="E3624" t="s">
        <v>2782</v>
      </c>
      <c r="G3624" t="s">
        <v>31</v>
      </c>
      <c r="H3624" t="s">
        <v>31</v>
      </c>
      <c r="I3624" t="s">
        <v>2758</v>
      </c>
      <c r="J3624" t="s">
        <v>2758</v>
      </c>
      <c r="K3624" t="s">
        <v>31</v>
      </c>
      <c r="L3624" t="s">
        <v>2805</v>
      </c>
      <c r="N3624" s="17" t="str">
        <f t="shared" si="112"/>
        <v>WC945</v>
      </c>
      <c r="O3624">
        <f t="shared" si="113"/>
        <v>5861</v>
      </c>
    </row>
    <row r="3625" spans="1:15" x14ac:dyDescent="0.3">
      <c r="A3625">
        <v>5861</v>
      </c>
      <c r="B3625" s="171"/>
      <c r="C3625" t="s">
        <v>6660</v>
      </c>
      <c r="D3625" t="s">
        <v>5050</v>
      </c>
      <c r="E3625" t="s">
        <v>2782</v>
      </c>
      <c r="G3625" t="s">
        <v>31</v>
      </c>
      <c r="H3625" t="s">
        <v>31</v>
      </c>
      <c r="I3625" t="s">
        <v>2758</v>
      </c>
      <c r="J3625" t="s">
        <v>2758</v>
      </c>
      <c r="K3625" t="s">
        <v>31</v>
      </c>
      <c r="L3625" t="s">
        <v>2805</v>
      </c>
      <c r="N3625" s="17" t="str">
        <f t="shared" si="112"/>
        <v>WC946</v>
      </c>
      <c r="O3625">
        <f t="shared" si="113"/>
        <v>5861</v>
      </c>
    </row>
    <row r="3626" spans="1:15" x14ac:dyDescent="0.3">
      <c r="A3626">
        <v>5861</v>
      </c>
      <c r="B3626" s="171"/>
      <c r="C3626" t="s">
        <v>6661</v>
      </c>
      <c r="D3626" t="s">
        <v>5050</v>
      </c>
      <c r="E3626" t="s">
        <v>2782</v>
      </c>
      <c r="G3626" t="s">
        <v>31</v>
      </c>
      <c r="H3626" t="s">
        <v>31</v>
      </c>
      <c r="I3626" t="s">
        <v>2758</v>
      </c>
      <c r="J3626" t="s">
        <v>2758</v>
      </c>
      <c r="K3626" t="s">
        <v>31</v>
      </c>
      <c r="L3626" t="s">
        <v>2805</v>
      </c>
      <c r="N3626" s="17" t="str">
        <f t="shared" si="112"/>
        <v>LS655</v>
      </c>
      <c r="O3626">
        <f t="shared" si="113"/>
        <v>5861</v>
      </c>
    </row>
    <row r="3627" spans="1:15" x14ac:dyDescent="0.3">
      <c r="A3627">
        <v>5861</v>
      </c>
      <c r="B3627" s="171"/>
      <c r="C3627" t="s">
        <v>6662</v>
      </c>
      <c r="D3627" t="s">
        <v>5050</v>
      </c>
      <c r="E3627" t="s">
        <v>2782</v>
      </c>
      <c r="G3627" t="s">
        <v>31</v>
      </c>
      <c r="H3627" t="s">
        <v>31</v>
      </c>
      <c r="I3627" t="s">
        <v>2758</v>
      </c>
      <c r="J3627" t="s">
        <v>2758</v>
      </c>
      <c r="K3627" t="s">
        <v>31</v>
      </c>
      <c r="L3627" t="s">
        <v>2805</v>
      </c>
      <c r="N3627" s="17" t="str">
        <f t="shared" si="112"/>
        <v>LU735</v>
      </c>
      <c r="O3627">
        <f t="shared" si="113"/>
        <v>5861</v>
      </c>
    </row>
    <row r="3628" spans="1:15" x14ac:dyDescent="0.3">
      <c r="A3628">
        <v>5861</v>
      </c>
      <c r="B3628" s="171"/>
      <c r="C3628" t="s">
        <v>6663</v>
      </c>
      <c r="D3628" t="s">
        <v>5050</v>
      </c>
      <c r="E3628" t="s">
        <v>2782</v>
      </c>
      <c r="G3628" t="s">
        <v>31</v>
      </c>
      <c r="H3628" t="s">
        <v>31</v>
      </c>
      <c r="I3628" t="s">
        <v>2758</v>
      </c>
      <c r="J3628" t="s">
        <v>2758</v>
      </c>
      <c r="K3628" t="s">
        <v>31</v>
      </c>
      <c r="L3628" t="s">
        <v>2805</v>
      </c>
      <c r="N3628" s="17" t="str">
        <f t="shared" si="112"/>
        <v>WC947</v>
      </c>
      <c r="O3628">
        <f t="shared" si="113"/>
        <v>5861</v>
      </c>
    </row>
    <row r="3629" spans="1:15" x14ac:dyDescent="0.3">
      <c r="A3629">
        <v>5861</v>
      </c>
      <c r="B3629" s="171"/>
      <c r="C3629" t="s">
        <v>6664</v>
      </c>
      <c r="D3629" t="s">
        <v>5050</v>
      </c>
      <c r="E3629" t="s">
        <v>2782</v>
      </c>
      <c r="G3629" t="s">
        <v>31</v>
      </c>
      <c r="H3629" t="s">
        <v>31</v>
      </c>
      <c r="I3629" t="s">
        <v>2758</v>
      </c>
      <c r="J3629" t="s">
        <v>2758</v>
      </c>
      <c r="K3629" t="s">
        <v>31</v>
      </c>
      <c r="L3629" t="s">
        <v>2805</v>
      </c>
      <c r="N3629" s="17" t="str">
        <f t="shared" si="112"/>
        <v>WC948</v>
      </c>
      <c r="O3629">
        <f t="shared" si="113"/>
        <v>5861</v>
      </c>
    </row>
    <row r="3630" spans="1:15" x14ac:dyDescent="0.3">
      <c r="A3630">
        <v>5861</v>
      </c>
      <c r="B3630" s="171"/>
      <c r="C3630" t="s">
        <v>6665</v>
      </c>
      <c r="D3630" t="s">
        <v>5050</v>
      </c>
      <c r="E3630" t="s">
        <v>2782</v>
      </c>
      <c r="G3630" t="s">
        <v>31</v>
      </c>
      <c r="H3630" t="s">
        <v>31</v>
      </c>
      <c r="I3630" t="s">
        <v>2758</v>
      </c>
      <c r="J3630" t="s">
        <v>2758</v>
      </c>
      <c r="K3630" t="s">
        <v>31</v>
      </c>
      <c r="L3630" t="s">
        <v>2805</v>
      </c>
      <c r="N3630" s="17" t="str">
        <f t="shared" si="112"/>
        <v>LT953</v>
      </c>
      <c r="O3630">
        <f t="shared" si="113"/>
        <v>5861</v>
      </c>
    </row>
    <row r="3631" spans="1:15" x14ac:dyDescent="0.3">
      <c r="A3631">
        <v>5861</v>
      </c>
      <c r="B3631" s="171"/>
      <c r="C3631" t="s">
        <v>6666</v>
      </c>
      <c r="D3631" t="s">
        <v>5050</v>
      </c>
      <c r="E3631" t="s">
        <v>2782</v>
      </c>
      <c r="G3631" t="s">
        <v>31</v>
      </c>
      <c r="H3631" t="s">
        <v>31</v>
      </c>
      <c r="I3631" t="s">
        <v>2758</v>
      </c>
      <c r="J3631" t="s">
        <v>2758</v>
      </c>
      <c r="K3631" t="s">
        <v>31</v>
      </c>
      <c r="L3631" t="s">
        <v>2805</v>
      </c>
      <c r="N3631" s="17" t="str">
        <f t="shared" si="112"/>
        <v>IS017</v>
      </c>
      <c r="O3631">
        <f t="shared" si="113"/>
        <v>5861</v>
      </c>
    </row>
    <row r="3632" spans="1:15" x14ac:dyDescent="0.3">
      <c r="A3632">
        <v>5861</v>
      </c>
      <c r="B3632" s="171"/>
      <c r="C3632" t="s">
        <v>6667</v>
      </c>
      <c r="D3632" t="s">
        <v>5050</v>
      </c>
      <c r="E3632" t="s">
        <v>2782</v>
      </c>
      <c r="G3632" t="s">
        <v>31</v>
      </c>
      <c r="H3632" t="s">
        <v>31</v>
      </c>
      <c r="I3632" t="s">
        <v>2758</v>
      </c>
      <c r="J3632" t="s">
        <v>2758</v>
      </c>
      <c r="K3632" t="s">
        <v>31</v>
      </c>
      <c r="L3632" t="s">
        <v>2805</v>
      </c>
      <c r="N3632" s="17" t="str">
        <f t="shared" si="112"/>
        <v>WC949</v>
      </c>
      <c r="O3632">
        <f t="shared" si="113"/>
        <v>5861</v>
      </c>
    </row>
    <row r="3633" spans="1:15" x14ac:dyDescent="0.3">
      <c r="A3633">
        <v>5861</v>
      </c>
      <c r="B3633" s="171"/>
      <c r="C3633" t="s">
        <v>6668</v>
      </c>
      <c r="D3633" t="s">
        <v>5050</v>
      </c>
      <c r="E3633" t="s">
        <v>2782</v>
      </c>
      <c r="G3633" t="s">
        <v>31</v>
      </c>
      <c r="H3633" t="s">
        <v>31</v>
      </c>
      <c r="I3633" t="s">
        <v>2758</v>
      </c>
      <c r="J3633" t="s">
        <v>2758</v>
      </c>
      <c r="K3633" t="s">
        <v>31</v>
      </c>
      <c r="L3633" t="s">
        <v>2805</v>
      </c>
      <c r="N3633" s="17" t="str">
        <f t="shared" si="112"/>
        <v>WC950</v>
      </c>
      <c r="O3633">
        <f t="shared" si="113"/>
        <v>5861</v>
      </c>
    </row>
    <row r="3634" spans="1:15" x14ac:dyDescent="0.3">
      <c r="A3634">
        <v>5861</v>
      </c>
      <c r="B3634" s="171"/>
      <c r="C3634" t="s">
        <v>6669</v>
      </c>
      <c r="D3634" t="s">
        <v>5050</v>
      </c>
      <c r="E3634" t="s">
        <v>2782</v>
      </c>
      <c r="G3634" t="s">
        <v>31</v>
      </c>
      <c r="H3634" t="s">
        <v>31</v>
      </c>
      <c r="I3634" t="s">
        <v>2758</v>
      </c>
      <c r="J3634" t="s">
        <v>2758</v>
      </c>
      <c r="K3634" t="s">
        <v>31</v>
      </c>
      <c r="L3634" t="s">
        <v>2805</v>
      </c>
      <c r="N3634" s="17" t="str">
        <f t="shared" si="112"/>
        <v>CB276</v>
      </c>
      <c r="O3634">
        <f t="shared" si="113"/>
        <v>5861</v>
      </c>
    </row>
    <row r="3635" spans="1:15" x14ac:dyDescent="0.3">
      <c r="A3635">
        <v>5861</v>
      </c>
      <c r="B3635" s="171"/>
      <c r="C3635" t="s">
        <v>6670</v>
      </c>
      <c r="D3635" t="s">
        <v>5050</v>
      </c>
      <c r="E3635" t="s">
        <v>2782</v>
      </c>
      <c r="G3635" t="s">
        <v>31</v>
      </c>
      <c r="H3635" t="s">
        <v>31</v>
      </c>
      <c r="I3635" t="s">
        <v>2758</v>
      </c>
      <c r="J3635" t="s">
        <v>2758</v>
      </c>
      <c r="K3635" t="s">
        <v>31</v>
      </c>
      <c r="L3635" t="s">
        <v>2805</v>
      </c>
      <c r="N3635" s="17" t="str">
        <f t="shared" si="112"/>
        <v>CB403</v>
      </c>
      <c r="O3635">
        <f t="shared" si="113"/>
        <v>5861</v>
      </c>
    </row>
    <row r="3636" spans="1:15" x14ac:dyDescent="0.3">
      <c r="A3636">
        <v>5861</v>
      </c>
      <c r="B3636" s="171"/>
      <c r="C3636" t="s">
        <v>6671</v>
      </c>
      <c r="D3636" t="s">
        <v>5050</v>
      </c>
      <c r="E3636" t="s">
        <v>2782</v>
      </c>
      <c r="G3636" t="s">
        <v>31</v>
      </c>
      <c r="H3636" t="s">
        <v>31</v>
      </c>
      <c r="I3636" t="s">
        <v>2758</v>
      </c>
      <c r="J3636" t="s">
        <v>2758</v>
      </c>
      <c r="K3636" t="s">
        <v>31</v>
      </c>
      <c r="L3636" t="s">
        <v>2805</v>
      </c>
      <c r="N3636" s="17" t="str">
        <f t="shared" si="112"/>
        <v>WC951</v>
      </c>
      <c r="O3636">
        <f t="shared" si="113"/>
        <v>5861</v>
      </c>
    </row>
    <row r="3637" spans="1:15" x14ac:dyDescent="0.3">
      <c r="A3637">
        <v>5861</v>
      </c>
      <c r="B3637" s="171"/>
      <c r="C3637" t="s">
        <v>6672</v>
      </c>
      <c r="D3637" t="s">
        <v>5050</v>
      </c>
      <c r="E3637" t="s">
        <v>2782</v>
      </c>
      <c r="G3637" t="s">
        <v>31</v>
      </c>
      <c r="H3637" t="s">
        <v>31</v>
      </c>
      <c r="I3637" t="s">
        <v>2758</v>
      </c>
      <c r="J3637" t="s">
        <v>2758</v>
      </c>
      <c r="K3637" t="s">
        <v>31</v>
      </c>
      <c r="L3637" t="s">
        <v>2805</v>
      </c>
      <c r="N3637" s="17" t="str">
        <f t="shared" si="112"/>
        <v>LT954</v>
      </c>
      <c r="O3637">
        <f t="shared" si="113"/>
        <v>5861</v>
      </c>
    </row>
    <row r="3638" spans="1:15" x14ac:dyDescent="0.3">
      <c r="A3638">
        <v>5861</v>
      </c>
      <c r="B3638" s="171"/>
      <c r="C3638" t="s">
        <v>6673</v>
      </c>
      <c r="D3638" t="s">
        <v>5050</v>
      </c>
      <c r="E3638" t="s">
        <v>2782</v>
      </c>
      <c r="G3638" t="s">
        <v>31</v>
      </c>
      <c r="H3638" t="s">
        <v>31</v>
      </c>
      <c r="I3638" t="s">
        <v>2758</v>
      </c>
      <c r="J3638" t="s">
        <v>2758</v>
      </c>
      <c r="K3638" t="s">
        <v>31</v>
      </c>
      <c r="L3638" t="s">
        <v>2805</v>
      </c>
      <c r="N3638" s="17" t="str">
        <f t="shared" si="112"/>
        <v>LT072</v>
      </c>
      <c r="O3638">
        <f t="shared" si="113"/>
        <v>5861</v>
      </c>
    </row>
    <row r="3639" spans="1:15" x14ac:dyDescent="0.3">
      <c r="A3639">
        <v>5861</v>
      </c>
      <c r="B3639" s="171"/>
      <c r="C3639" t="s">
        <v>6674</v>
      </c>
      <c r="D3639" t="s">
        <v>5050</v>
      </c>
      <c r="E3639" t="s">
        <v>2782</v>
      </c>
      <c r="G3639" t="s">
        <v>31</v>
      </c>
      <c r="H3639" t="s">
        <v>31</v>
      </c>
      <c r="I3639" t="s">
        <v>2758</v>
      </c>
      <c r="J3639" t="s">
        <v>2758</v>
      </c>
      <c r="K3639" t="s">
        <v>31</v>
      </c>
      <c r="L3639" t="s">
        <v>2805</v>
      </c>
      <c r="N3639" s="17" t="str">
        <f t="shared" si="112"/>
        <v>LT955</v>
      </c>
      <c r="O3639">
        <f t="shared" si="113"/>
        <v>5861</v>
      </c>
    </row>
    <row r="3640" spans="1:15" x14ac:dyDescent="0.3">
      <c r="A3640">
        <v>5861</v>
      </c>
      <c r="B3640" s="171"/>
      <c r="C3640" t="s">
        <v>6675</v>
      </c>
      <c r="D3640" t="s">
        <v>5050</v>
      </c>
      <c r="E3640" t="s">
        <v>2782</v>
      </c>
      <c r="G3640" t="s">
        <v>31</v>
      </c>
      <c r="H3640" t="s">
        <v>31</v>
      </c>
      <c r="I3640" t="s">
        <v>2758</v>
      </c>
      <c r="J3640" t="s">
        <v>2758</v>
      </c>
      <c r="K3640" t="s">
        <v>31</v>
      </c>
      <c r="L3640" t="s">
        <v>2805</v>
      </c>
      <c r="N3640" s="17" t="str">
        <f t="shared" si="112"/>
        <v>WP312</v>
      </c>
      <c r="O3640">
        <f t="shared" si="113"/>
        <v>5861</v>
      </c>
    </row>
    <row r="3641" spans="1:15" x14ac:dyDescent="0.3">
      <c r="A3641">
        <v>5861</v>
      </c>
      <c r="B3641" s="171"/>
      <c r="C3641" t="s">
        <v>6676</v>
      </c>
      <c r="D3641" t="s">
        <v>5050</v>
      </c>
      <c r="E3641" t="s">
        <v>2782</v>
      </c>
      <c r="G3641" t="s">
        <v>31</v>
      </c>
      <c r="H3641" t="s">
        <v>31</v>
      </c>
      <c r="I3641" t="s">
        <v>2758</v>
      </c>
      <c r="J3641" t="s">
        <v>2758</v>
      </c>
      <c r="K3641" t="s">
        <v>31</v>
      </c>
      <c r="L3641" t="s">
        <v>2805</v>
      </c>
      <c r="N3641" s="17" t="str">
        <f t="shared" si="112"/>
        <v>LV403</v>
      </c>
      <c r="O3641">
        <f t="shared" si="113"/>
        <v>5861</v>
      </c>
    </row>
    <row r="3642" spans="1:15" x14ac:dyDescent="0.3">
      <c r="A3642">
        <v>5861</v>
      </c>
      <c r="B3642" s="171"/>
      <c r="C3642" t="s">
        <v>6677</v>
      </c>
      <c r="D3642" t="s">
        <v>5050</v>
      </c>
      <c r="E3642" t="s">
        <v>2782</v>
      </c>
      <c r="G3642" t="s">
        <v>31</v>
      </c>
      <c r="H3642" t="s">
        <v>31</v>
      </c>
      <c r="I3642" t="s">
        <v>2758</v>
      </c>
      <c r="J3642" t="s">
        <v>2758</v>
      </c>
      <c r="K3642" t="s">
        <v>31</v>
      </c>
      <c r="L3642" t="s">
        <v>2805</v>
      </c>
      <c r="N3642" s="17" t="str">
        <f t="shared" si="112"/>
        <v>WC952</v>
      </c>
      <c r="O3642">
        <f t="shared" si="113"/>
        <v>5861</v>
      </c>
    </row>
    <row r="3643" spans="1:15" x14ac:dyDescent="0.3">
      <c r="A3643">
        <v>5861</v>
      </c>
      <c r="B3643" s="171"/>
      <c r="C3643" t="s">
        <v>6678</v>
      </c>
      <c r="D3643" t="s">
        <v>5050</v>
      </c>
      <c r="E3643" t="s">
        <v>2782</v>
      </c>
      <c r="G3643" t="s">
        <v>31</v>
      </c>
      <c r="H3643" t="s">
        <v>31</v>
      </c>
      <c r="I3643" t="s">
        <v>2758</v>
      </c>
      <c r="J3643" t="s">
        <v>2758</v>
      </c>
      <c r="K3643" t="s">
        <v>31</v>
      </c>
      <c r="L3643" t="s">
        <v>2805</v>
      </c>
      <c r="N3643" s="17" t="str">
        <f t="shared" si="112"/>
        <v>WC953</v>
      </c>
      <c r="O3643">
        <f t="shared" si="113"/>
        <v>5861</v>
      </c>
    </row>
    <row r="3644" spans="1:15" x14ac:dyDescent="0.3">
      <c r="A3644">
        <v>5861</v>
      </c>
      <c r="B3644" s="171"/>
      <c r="C3644" t="s">
        <v>6679</v>
      </c>
      <c r="D3644" t="s">
        <v>5050</v>
      </c>
      <c r="E3644" t="s">
        <v>2782</v>
      </c>
      <c r="G3644" t="s">
        <v>31</v>
      </c>
      <c r="H3644" t="s">
        <v>31</v>
      </c>
      <c r="I3644" t="s">
        <v>2758</v>
      </c>
      <c r="J3644" t="s">
        <v>2758</v>
      </c>
      <c r="K3644" t="s">
        <v>31</v>
      </c>
      <c r="L3644" t="s">
        <v>2805</v>
      </c>
      <c r="N3644" s="17" t="str">
        <f t="shared" si="112"/>
        <v>E8003</v>
      </c>
      <c r="O3644">
        <f t="shared" si="113"/>
        <v>5861</v>
      </c>
    </row>
    <row r="3645" spans="1:15" x14ac:dyDescent="0.3">
      <c r="A3645">
        <v>5861</v>
      </c>
      <c r="B3645" s="171"/>
      <c r="C3645" t="s">
        <v>6680</v>
      </c>
      <c r="D3645" t="s">
        <v>5050</v>
      </c>
      <c r="E3645" t="s">
        <v>2782</v>
      </c>
      <c r="G3645" t="s">
        <v>31</v>
      </c>
      <c r="H3645" t="s">
        <v>31</v>
      </c>
      <c r="I3645" t="s">
        <v>2758</v>
      </c>
      <c r="J3645" t="s">
        <v>2758</v>
      </c>
      <c r="K3645" t="s">
        <v>31</v>
      </c>
      <c r="L3645" t="s">
        <v>2805</v>
      </c>
      <c r="N3645" s="17" t="str">
        <f t="shared" si="112"/>
        <v>WC954</v>
      </c>
      <c r="O3645">
        <f t="shared" si="113"/>
        <v>5861</v>
      </c>
    </row>
    <row r="3646" spans="1:15" x14ac:dyDescent="0.3">
      <c r="A3646">
        <v>5861</v>
      </c>
      <c r="B3646" s="171"/>
      <c r="C3646" t="s">
        <v>6681</v>
      </c>
      <c r="D3646" t="s">
        <v>5050</v>
      </c>
      <c r="E3646" t="s">
        <v>2782</v>
      </c>
      <c r="G3646" t="s">
        <v>31</v>
      </c>
      <c r="H3646" t="s">
        <v>31</v>
      </c>
      <c r="I3646" t="s">
        <v>2758</v>
      </c>
      <c r="J3646" t="s">
        <v>2758</v>
      </c>
      <c r="K3646" t="s">
        <v>31</v>
      </c>
      <c r="L3646" t="s">
        <v>2805</v>
      </c>
      <c r="N3646" s="17" t="str">
        <f t="shared" si="112"/>
        <v>LT956</v>
      </c>
      <c r="O3646">
        <f t="shared" si="113"/>
        <v>5861</v>
      </c>
    </row>
    <row r="3647" spans="1:15" x14ac:dyDescent="0.3">
      <c r="A3647">
        <v>5861</v>
      </c>
      <c r="B3647" s="171"/>
      <c r="C3647" t="s">
        <v>6682</v>
      </c>
      <c r="D3647" t="s">
        <v>5050</v>
      </c>
      <c r="E3647" t="s">
        <v>2782</v>
      </c>
      <c r="G3647" t="s">
        <v>31</v>
      </c>
      <c r="H3647" t="s">
        <v>31</v>
      </c>
      <c r="I3647" t="s">
        <v>2758</v>
      </c>
      <c r="J3647" t="s">
        <v>2758</v>
      </c>
      <c r="K3647" t="s">
        <v>31</v>
      </c>
      <c r="L3647" t="s">
        <v>2805</v>
      </c>
      <c r="N3647" s="17" t="str">
        <f t="shared" si="112"/>
        <v>LT073</v>
      </c>
      <c r="O3647">
        <f t="shared" si="113"/>
        <v>5861</v>
      </c>
    </row>
    <row r="3648" spans="1:15" x14ac:dyDescent="0.3">
      <c r="A3648">
        <v>5861</v>
      </c>
      <c r="B3648" s="171"/>
      <c r="C3648" t="s">
        <v>6683</v>
      </c>
      <c r="D3648" t="s">
        <v>5050</v>
      </c>
      <c r="E3648" t="s">
        <v>2782</v>
      </c>
      <c r="G3648" t="s">
        <v>31</v>
      </c>
      <c r="H3648" t="s">
        <v>31</v>
      </c>
      <c r="I3648" t="s">
        <v>2758</v>
      </c>
      <c r="J3648" t="s">
        <v>2758</v>
      </c>
      <c r="K3648" t="s">
        <v>31</v>
      </c>
      <c r="L3648" t="s">
        <v>2805</v>
      </c>
      <c r="N3648" s="17" t="str">
        <f t="shared" si="112"/>
        <v>CQ113</v>
      </c>
      <c r="O3648">
        <f t="shared" si="113"/>
        <v>5861</v>
      </c>
    </row>
    <row r="3649" spans="1:15" x14ac:dyDescent="0.3">
      <c r="A3649">
        <v>5861</v>
      </c>
      <c r="B3649" s="171"/>
      <c r="C3649" t="s">
        <v>6684</v>
      </c>
      <c r="D3649" t="s">
        <v>5050</v>
      </c>
      <c r="E3649" t="s">
        <v>2782</v>
      </c>
      <c r="G3649" t="s">
        <v>31</v>
      </c>
      <c r="H3649" t="s">
        <v>31</v>
      </c>
      <c r="I3649" t="s">
        <v>2758</v>
      </c>
      <c r="J3649" t="s">
        <v>2758</v>
      </c>
      <c r="K3649" t="s">
        <v>31</v>
      </c>
      <c r="L3649" t="s">
        <v>2805</v>
      </c>
      <c r="N3649" s="17" t="str">
        <f t="shared" si="112"/>
        <v>LV352</v>
      </c>
      <c r="O3649">
        <f t="shared" si="113"/>
        <v>5861</v>
      </c>
    </row>
    <row r="3650" spans="1:15" x14ac:dyDescent="0.3">
      <c r="A3650">
        <v>5861</v>
      </c>
      <c r="B3650" s="171"/>
      <c r="C3650" t="s">
        <v>6685</v>
      </c>
      <c r="D3650" t="s">
        <v>5050</v>
      </c>
      <c r="E3650" t="s">
        <v>2782</v>
      </c>
      <c r="G3650" t="s">
        <v>31</v>
      </c>
      <c r="H3650" t="s">
        <v>31</v>
      </c>
      <c r="I3650" t="s">
        <v>2758</v>
      </c>
      <c r="J3650" t="s">
        <v>2758</v>
      </c>
      <c r="K3650" t="s">
        <v>31</v>
      </c>
      <c r="L3650" t="s">
        <v>2805</v>
      </c>
      <c r="N3650" s="17" t="str">
        <f t="shared" ref="N3650:N3713" si="114">C3650</f>
        <v>CQ112</v>
      </c>
      <c r="O3650">
        <f t="shared" ref="O3650:O3713" si="115">A3650</f>
        <v>5861</v>
      </c>
    </row>
    <row r="3651" spans="1:15" x14ac:dyDescent="0.3">
      <c r="A3651">
        <v>5861</v>
      </c>
      <c r="B3651" s="171"/>
      <c r="C3651" t="s">
        <v>6686</v>
      </c>
      <c r="D3651" t="s">
        <v>5050</v>
      </c>
      <c r="E3651" t="s">
        <v>2782</v>
      </c>
      <c r="G3651" t="s">
        <v>31</v>
      </c>
      <c r="H3651" t="s">
        <v>31</v>
      </c>
      <c r="I3651" t="s">
        <v>2758</v>
      </c>
      <c r="J3651" t="s">
        <v>2758</v>
      </c>
      <c r="K3651" t="s">
        <v>31</v>
      </c>
      <c r="L3651" t="s">
        <v>2805</v>
      </c>
      <c r="N3651" s="17" t="str">
        <f t="shared" si="114"/>
        <v>LT074</v>
      </c>
      <c r="O3651">
        <f t="shared" si="115"/>
        <v>5861</v>
      </c>
    </row>
    <row r="3652" spans="1:15" x14ac:dyDescent="0.3">
      <c r="A3652">
        <v>5861</v>
      </c>
      <c r="B3652" s="171"/>
      <c r="C3652" t="s">
        <v>6687</v>
      </c>
      <c r="D3652" t="s">
        <v>5050</v>
      </c>
      <c r="E3652" t="s">
        <v>2782</v>
      </c>
      <c r="G3652" t="s">
        <v>31</v>
      </c>
      <c r="H3652" t="s">
        <v>31</v>
      </c>
      <c r="I3652" t="s">
        <v>2758</v>
      </c>
      <c r="J3652" t="s">
        <v>2758</v>
      </c>
      <c r="K3652" t="s">
        <v>31</v>
      </c>
      <c r="L3652" t="s">
        <v>2805</v>
      </c>
      <c r="N3652" s="17" t="str">
        <f t="shared" si="114"/>
        <v>LT957</v>
      </c>
      <c r="O3652">
        <f t="shared" si="115"/>
        <v>5861</v>
      </c>
    </row>
    <row r="3653" spans="1:15" x14ac:dyDescent="0.3">
      <c r="A3653">
        <v>5861</v>
      </c>
      <c r="B3653" s="171"/>
      <c r="C3653" t="s">
        <v>6688</v>
      </c>
      <c r="D3653" t="s">
        <v>5050</v>
      </c>
      <c r="E3653" t="s">
        <v>2782</v>
      </c>
      <c r="G3653" t="s">
        <v>31</v>
      </c>
      <c r="H3653" t="s">
        <v>31</v>
      </c>
      <c r="I3653" t="s">
        <v>2758</v>
      </c>
      <c r="J3653" t="s">
        <v>2758</v>
      </c>
      <c r="K3653" t="s">
        <v>31</v>
      </c>
      <c r="L3653" t="s">
        <v>2805</v>
      </c>
      <c r="N3653" s="17" t="str">
        <f t="shared" si="114"/>
        <v>WC955</v>
      </c>
      <c r="O3653">
        <f t="shared" si="115"/>
        <v>5861</v>
      </c>
    </row>
    <row r="3654" spans="1:15" x14ac:dyDescent="0.3">
      <c r="A3654">
        <v>5861</v>
      </c>
      <c r="B3654" s="171"/>
      <c r="C3654" t="s">
        <v>6689</v>
      </c>
      <c r="D3654" t="s">
        <v>5050</v>
      </c>
      <c r="E3654" t="s">
        <v>2782</v>
      </c>
      <c r="G3654" t="s">
        <v>31</v>
      </c>
      <c r="H3654" t="s">
        <v>31</v>
      </c>
      <c r="I3654" t="s">
        <v>2758</v>
      </c>
      <c r="J3654" t="s">
        <v>2758</v>
      </c>
      <c r="K3654" t="s">
        <v>31</v>
      </c>
      <c r="L3654" t="s">
        <v>2805</v>
      </c>
      <c r="N3654" s="17" t="str">
        <f t="shared" si="114"/>
        <v>LS871</v>
      </c>
      <c r="O3654">
        <f t="shared" si="115"/>
        <v>5861</v>
      </c>
    </row>
    <row r="3655" spans="1:15" x14ac:dyDescent="0.3">
      <c r="A3655">
        <v>5861</v>
      </c>
      <c r="B3655" s="171"/>
      <c r="C3655" t="s">
        <v>6690</v>
      </c>
      <c r="D3655" t="s">
        <v>5050</v>
      </c>
      <c r="E3655" t="s">
        <v>2782</v>
      </c>
      <c r="G3655" t="s">
        <v>31</v>
      </c>
      <c r="H3655" t="s">
        <v>31</v>
      </c>
      <c r="I3655" t="s">
        <v>2758</v>
      </c>
      <c r="J3655" t="s">
        <v>2758</v>
      </c>
      <c r="K3655" t="s">
        <v>31</v>
      </c>
      <c r="L3655" t="s">
        <v>2805</v>
      </c>
      <c r="N3655" s="17" t="str">
        <f t="shared" si="114"/>
        <v>WC956</v>
      </c>
      <c r="O3655">
        <f t="shared" si="115"/>
        <v>5861</v>
      </c>
    </row>
    <row r="3656" spans="1:15" x14ac:dyDescent="0.3">
      <c r="A3656">
        <v>5861</v>
      </c>
      <c r="B3656" s="171"/>
      <c r="C3656" t="s">
        <v>6691</v>
      </c>
      <c r="D3656" t="s">
        <v>5050</v>
      </c>
      <c r="E3656" t="s">
        <v>2782</v>
      </c>
      <c r="G3656" t="s">
        <v>31</v>
      </c>
      <c r="H3656" t="s">
        <v>31</v>
      </c>
      <c r="I3656" t="s">
        <v>2758</v>
      </c>
      <c r="J3656" t="s">
        <v>2758</v>
      </c>
      <c r="K3656" t="s">
        <v>31</v>
      </c>
      <c r="L3656" t="s">
        <v>2805</v>
      </c>
      <c r="N3656" s="17" t="str">
        <f t="shared" si="114"/>
        <v>WC957</v>
      </c>
      <c r="O3656">
        <f t="shared" si="115"/>
        <v>5861</v>
      </c>
    </row>
    <row r="3657" spans="1:15" x14ac:dyDescent="0.3">
      <c r="A3657">
        <v>5861</v>
      </c>
      <c r="B3657" s="171"/>
      <c r="C3657" t="s">
        <v>6692</v>
      </c>
      <c r="D3657" t="s">
        <v>5050</v>
      </c>
      <c r="E3657" t="s">
        <v>2782</v>
      </c>
      <c r="G3657" t="s">
        <v>31</v>
      </c>
      <c r="H3657" t="s">
        <v>31</v>
      </c>
      <c r="I3657" t="s">
        <v>2758</v>
      </c>
      <c r="J3657" t="s">
        <v>2758</v>
      </c>
      <c r="K3657" t="s">
        <v>31</v>
      </c>
      <c r="L3657" t="s">
        <v>2805</v>
      </c>
      <c r="N3657" s="17" t="str">
        <f t="shared" si="114"/>
        <v>LT958</v>
      </c>
      <c r="O3657">
        <f t="shared" si="115"/>
        <v>5861</v>
      </c>
    </row>
    <row r="3658" spans="1:15" x14ac:dyDescent="0.3">
      <c r="A3658">
        <v>5861</v>
      </c>
      <c r="B3658" s="171"/>
      <c r="C3658" t="s">
        <v>6693</v>
      </c>
      <c r="D3658" t="s">
        <v>5050</v>
      </c>
      <c r="E3658" t="s">
        <v>2782</v>
      </c>
      <c r="G3658" t="s">
        <v>31</v>
      </c>
      <c r="H3658" t="s">
        <v>31</v>
      </c>
      <c r="I3658" t="s">
        <v>2758</v>
      </c>
      <c r="J3658" t="s">
        <v>2758</v>
      </c>
      <c r="K3658" t="s">
        <v>31</v>
      </c>
      <c r="L3658" t="s">
        <v>2805</v>
      </c>
      <c r="N3658" s="17" t="str">
        <f t="shared" si="114"/>
        <v>CB196</v>
      </c>
      <c r="O3658">
        <f t="shared" si="115"/>
        <v>5861</v>
      </c>
    </row>
    <row r="3659" spans="1:15" x14ac:dyDescent="0.3">
      <c r="A3659">
        <v>5861</v>
      </c>
      <c r="B3659" s="171"/>
      <c r="C3659" t="s">
        <v>6694</v>
      </c>
      <c r="D3659" t="s">
        <v>5050</v>
      </c>
      <c r="E3659" t="s">
        <v>2782</v>
      </c>
      <c r="G3659" t="s">
        <v>31</v>
      </c>
      <c r="H3659" t="s">
        <v>31</v>
      </c>
      <c r="I3659" t="s">
        <v>2758</v>
      </c>
      <c r="J3659" t="s">
        <v>2758</v>
      </c>
      <c r="K3659" t="s">
        <v>31</v>
      </c>
      <c r="L3659" t="s">
        <v>2805</v>
      </c>
      <c r="N3659" s="17" t="str">
        <f t="shared" si="114"/>
        <v>WP870</v>
      </c>
      <c r="O3659">
        <f t="shared" si="115"/>
        <v>5861</v>
      </c>
    </row>
    <row r="3660" spans="1:15" x14ac:dyDescent="0.3">
      <c r="A3660">
        <v>5861</v>
      </c>
      <c r="B3660" s="171"/>
      <c r="C3660" t="s">
        <v>6695</v>
      </c>
      <c r="D3660" t="s">
        <v>5050</v>
      </c>
      <c r="E3660" t="s">
        <v>2782</v>
      </c>
      <c r="G3660" t="s">
        <v>31</v>
      </c>
      <c r="H3660" t="s">
        <v>31</v>
      </c>
      <c r="I3660" t="s">
        <v>2758</v>
      </c>
      <c r="J3660" t="s">
        <v>2758</v>
      </c>
      <c r="K3660" t="s">
        <v>31</v>
      </c>
      <c r="L3660" t="s">
        <v>2805</v>
      </c>
      <c r="N3660" s="17" t="str">
        <f t="shared" si="114"/>
        <v>CQ114</v>
      </c>
      <c r="O3660">
        <f t="shared" si="115"/>
        <v>5861</v>
      </c>
    </row>
    <row r="3661" spans="1:15" x14ac:dyDescent="0.3">
      <c r="A3661">
        <v>5861</v>
      </c>
      <c r="B3661" s="171"/>
      <c r="C3661" t="s">
        <v>6696</v>
      </c>
      <c r="D3661" t="s">
        <v>5050</v>
      </c>
      <c r="E3661" t="s">
        <v>2782</v>
      </c>
      <c r="G3661" t="s">
        <v>31</v>
      </c>
      <c r="H3661" t="s">
        <v>31</v>
      </c>
      <c r="I3661" t="s">
        <v>2758</v>
      </c>
      <c r="J3661" t="s">
        <v>2758</v>
      </c>
      <c r="K3661" t="s">
        <v>31</v>
      </c>
      <c r="L3661" t="s">
        <v>2805</v>
      </c>
      <c r="N3661" s="17" t="str">
        <f t="shared" si="114"/>
        <v>WF096</v>
      </c>
      <c r="O3661">
        <f t="shared" si="115"/>
        <v>5861</v>
      </c>
    </row>
    <row r="3662" spans="1:15" x14ac:dyDescent="0.3">
      <c r="A3662">
        <v>5861</v>
      </c>
      <c r="B3662" s="171"/>
      <c r="C3662" t="s">
        <v>6697</v>
      </c>
      <c r="D3662" t="s">
        <v>5050</v>
      </c>
      <c r="E3662" t="s">
        <v>2782</v>
      </c>
      <c r="G3662" t="s">
        <v>31</v>
      </c>
      <c r="H3662" t="s">
        <v>31</v>
      </c>
      <c r="I3662" t="s">
        <v>2758</v>
      </c>
      <c r="J3662" t="s">
        <v>2758</v>
      </c>
      <c r="K3662" t="s">
        <v>31</v>
      </c>
      <c r="L3662" t="s">
        <v>2805</v>
      </c>
      <c r="N3662" s="17" t="str">
        <f t="shared" si="114"/>
        <v>WF097</v>
      </c>
      <c r="O3662">
        <f t="shared" si="115"/>
        <v>5861</v>
      </c>
    </row>
    <row r="3663" spans="1:15" x14ac:dyDescent="0.3">
      <c r="A3663">
        <v>5861</v>
      </c>
      <c r="B3663" s="171"/>
      <c r="C3663" t="s">
        <v>6698</v>
      </c>
      <c r="D3663" t="s">
        <v>5050</v>
      </c>
      <c r="E3663" t="s">
        <v>2782</v>
      </c>
      <c r="G3663" t="s">
        <v>31</v>
      </c>
      <c r="H3663" t="s">
        <v>31</v>
      </c>
      <c r="I3663" t="s">
        <v>2758</v>
      </c>
      <c r="J3663" t="s">
        <v>2758</v>
      </c>
      <c r="K3663" t="s">
        <v>31</v>
      </c>
      <c r="L3663" t="s">
        <v>2805</v>
      </c>
      <c r="N3663" s="17" t="str">
        <f t="shared" si="114"/>
        <v>WE194</v>
      </c>
      <c r="O3663">
        <f t="shared" si="115"/>
        <v>5861</v>
      </c>
    </row>
    <row r="3664" spans="1:15" x14ac:dyDescent="0.3">
      <c r="A3664">
        <v>5861</v>
      </c>
      <c r="B3664" s="171"/>
      <c r="C3664" t="s">
        <v>6699</v>
      </c>
      <c r="D3664" t="s">
        <v>5050</v>
      </c>
      <c r="E3664" t="s">
        <v>2782</v>
      </c>
      <c r="G3664" t="s">
        <v>31</v>
      </c>
      <c r="H3664" t="s">
        <v>31</v>
      </c>
      <c r="I3664" t="s">
        <v>2758</v>
      </c>
      <c r="J3664" t="s">
        <v>2758</v>
      </c>
      <c r="K3664" t="s">
        <v>31</v>
      </c>
      <c r="L3664" t="s">
        <v>2805</v>
      </c>
      <c r="N3664" s="17" t="str">
        <f t="shared" si="114"/>
        <v>WF058</v>
      </c>
      <c r="O3664">
        <f t="shared" si="115"/>
        <v>5861</v>
      </c>
    </row>
    <row r="3665" spans="1:15" x14ac:dyDescent="0.3">
      <c r="A3665">
        <v>5861</v>
      </c>
      <c r="B3665" s="171"/>
      <c r="C3665" t="s">
        <v>6700</v>
      </c>
      <c r="D3665" t="s">
        <v>5050</v>
      </c>
      <c r="E3665" t="s">
        <v>2782</v>
      </c>
      <c r="G3665" t="s">
        <v>31</v>
      </c>
      <c r="H3665" t="s">
        <v>31</v>
      </c>
      <c r="I3665" t="s">
        <v>2758</v>
      </c>
      <c r="J3665" t="s">
        <v>2758</v>
      </c>
      <c r="K3665" t="s">
        <v>31</v>
      </c>
      <c r="L3665" t="s">
        <v>2805</v>
      </c>
      <c r="N3665" s="17" t="str">
        <f t="shared" si="114"/>
        <v>E1349</v>
      </c>
      <c r="O3665">
        <f t="shared" si="115"/>
        <v>5861</v>
      </c>
    </row>
    <row r="3666" spans="1:15" x14ac:dyDescent="0.3">
      <c r="A3666">
        <v>5861</v>
      </c>
      <c r="B3666" s="171"/>
      <c r="C3666" t="s">
        <v>6701</v>
      </c>
      <c r="D3666" t="s">
        <v>5050</v>
      </c>
      <c r="E3666" t="s">
        <v>2782</v>
      </c>
      <c r="G3666" t="s">
        <v>31</v>
      </c>
      <c r="H3666" t="s">
        <v>31</v>
      </c>
      <c r="I3666" t="s">
        <v>2758</v>
      </c>
      <c r="J3666" t="s">
        <v>2758</v>
      </c>
      <c r="K3666" t="s">
        <v>31</v>
      </c>
      <c r="L3666" t="s">
        <v>2805</v>
      </c>
      <c r="N3666" s="17" t="str">
        <f t="shared" si="114"/>
        <v>WP290</v>
      </c>
      <c r="O3666">
        <f t="shared" si="115"/>
        <v>5861</v>
      </c>
    </row>
    <row r="3667" spans="1:15" x14ac:dyDescent="0.3">
      <c r="A3667">
        <v>5861</v>
      </c>
      <c r="B3667" s="171"/>
      <c r="C3667" t="s">
        <v>6702</v>
      </c>
      <c r="D3667" t="s">
        <v>5050</v>
      </c>
      <c r="E3667" t="s">
        <v>2782</v>
      </c>
      <c r="G3667" t="s">
        <v>31</v>
      </c>
      <c r="H3667" t="s">
        <v>31</v>
      </c>
      <c r="I3667" t="s">
        <v>2758</v>
      </c>
      <c r="J3667" t="s">
        <v>2758</v>
      </c>
      <c r="K3667" t="s">
        <v>31</v>
      </c>
      <c r="L3667" t="s">
        <v>2805</v>
      </c>
      <c r="N3667" s="17" t="str">
        <f t="shared" si="114"/>
        <v>WR322</v>
      </c>
      <c r="O3667">
        <f t="shared" si="115"/>
        <v>5861</v>
      </c>
    </row>
    <row r="3668" spans="1:15" x14ac:dyDescent="0.3">
      <c r="A3668">
        <v>5861</v>
      </c>
      <c r="B3668" s="171"/>
      <c r="C3668" t="s">
        <v>6703</v>
      </c>
      <c r="D3668" t="s">
        <v>5050</v>
      </c>
      <c r="E3668" t="s">
        <v>2782</v>
      </c>
      <c r="G3668" t="s">
        <v>31</v>
      </c>
      <c r="H3668" t="s">
        <v>31</v>
      </c>
      <c r="I3668" t="s">
        <v>2758</v>
      </c>
      <c r="J3668" t="s">
        <v>2758</v>
      </c>
      <c r="K3668" t="s">
        <v>31</v>
      </c>
      <c r="L3668" t="s">
        <v>2805</v>
      </c>
      <c r="N3668" s="17" t="str">
        <f t="shared" si="114"/>
        <v>E4889</v>
      </c>
      <c r="O3668">
        <f t="shared" si="115"/>
        <v>5861</v>
      </c>
    </row>
    <row r="3669" spans="1:15" x14ac:dyDescent="0.3">
      <c r="A3669">
        <v>5861</v>
      </c>
      <c r="B3669" s="171"/>
      <c r="C3669" t="s">
        <v>6704</v>
      </c>
      <c r="D3669" t="s">
        <v>5050</v>
      </c>
      <c r="E3669" t="s">
        <v>2782</v>
      </c>
      <c r="G3669" t="s">
        <v>31</v>
      </c>
      <c r="H3669" t="s">
        <v>31</v>
      </c>
      <c r="I3669" t="s">
        <v>2758</v>
      </c>
      <c r="J3669" t="s">
        <v>2758</v>
      </c>
      <c r="K3669" t="s">
        <v>31</v>
      </c>
      <c r="L3669" t="s">
        <v>2805</v>
      </c>
      <c r="N3669" s="17" t="str">
        <f t="shared" si="114"/>
        <v>CB787</v>
      </c>
      <c r="O3669">
        <f t="shared" si="115"/>
        <v>5861</v>
      </c>
    </row>
    <row r="3670" spans="1:15" x14ac:dyDescent="0.3">
      <c r="A3670">
        <v>5861</v>
      </c>
      <c r="B3670" s="171"/>
      <c r="C3670" t="s">
        <v>6705</v>
      </c>
      <c r="D3670" t="s">
        <v>5050</v>
      </c>
      <c r="E3670" t="s">
        <v>2782</v>
      </c>
      <c r="G3670" t="s">
        <v>31</v>
      </c>
      <c r="H3670" t="s">
        <v>31</v>
      </c>
      <c r="I3670" t="s">
        <v>2758</v>
      </c>
      <c r="J3670" t="s">
        <v>2758</v>
      </c>
      <c r="K3670" t="s">
        <v>31</v>
      </c>
      <c r="L3670" t="s">
        <v>2805</v>
      </c>
      <c r="N3670" s="17" t="str">
        <f t="shared" si="114"/>
        <v>CB717</v>
      </c>
      <c r="O3670">
        <f t="shared" si="115"/>
        <v>5861</v>
      </c>
    </row>
    <row r="3671" spans="1:15" x14ac:dyDescent="0.3">
      <c r="A3671">
        <v>5861</v>
      </c>
      <c r="B3671" s="171"/>
      <c r="C3671" t="s">
        <v>6706</v>
      </c>
      <c r="D3671" t="s">
        <v>5050</v>
      </c>
      <c r="E3671" t="s">
        <v>2782</v>
      </c>
      <c r="G3671" t="s">
        <v>31</v>
      </c>
      <c r="H3671" t="s">
        <v>31</v>
      </c>
      <c r="I3671" t="s">
        <v>2758</v>
      </c>
      <c r="J3671" t="s">
        <v>2758</v>
      </c>
      <c r="K3671" t="s">
        <v>31</v>
      </c>
      <c r="L3671" t="s">
        <v>2805</v>
      </c>
      <c r="N3671" s="17" t="str">
        <f t="shared" si="114"/>
        <v>WC958</v>
      </c>
      <c r="O3671">
        <f t="shared" si="115"/>
        <v>5861</v>
      </c>
    </row>
    <row r="3672" spans="1:15" x14ac:dyDescent="0.3">
      <c r="A3672">
        <v>5861</v>
      </c>
      <c r="B3672" s="171"/>
      <c r="C3672" t="s">
        <v>6707</v>
      </c>
      <c r="D3672" t="s">
        <v>5050</v>
      </c>
      <c r="E3672" t="s">
        <v>2782</v>
      </c>
      <c r="G3672" t="s">
        <v>31</v>
      </c>
      <c r="H3672" t="s">
        <v>31</v>
      </c>
      <c r="I3672" t="s">
        <v>2758</v>
      </c>
      <c r="J3672" t="s">
        <v>2758</v>
      </c>
      <c r="K3672" t="s">
        <v>31</v>
      </c>
      <c r="L3672" t="s">
        <v>2805</v>
      </c>
      <c r="N3672" s="17" t="str">
        <f t="shared" si="114"/>
        <v>CQ611</v>
      </c>
      <c r="O3672">
        <f t="shared" si="115"/>
        <v>5861</v>
      </c>
    </row>
    <row r="3673" spans="1:15" x14ac:dyDescent="0.3">
      <c r="A3673">
        <v>5861</v>
      </c>
      <c r="B3673" s="171"/>
      <c r="C3673" t="s">
        <v>6708</v>
      </c>
      <c r="D3673" t="s">
        <v>5050</v>
      </c>
      <c r="E3673" t="s">
        <v>2782</v>
      </c>
      <c r="G3673" t="s">
        <v>31</v>
      </c>
      <c r="H3673" t="s">
        <v>31</v>
      </c>
      <c r="I3673" t="s">
        <v>2758</v>
      </c>
      <c r="J3673" t="s">
        <v>2758</v>
      </c>
      <c r="K3673" t="s">
        <v>31</v>
      </c>
      <c r="L3673" t="s">
        <v>2805</v>
      </c>
      <c r="N3673" s="17" t="str">
        <f t="shared" si="114"/>
        <v>WC959</v>
      </c>
      <c r="O3673">
        <f t="shared" si="115"/>
        <v>5861</v>
      </c>
    </row>
    <row r="3674" spans="1:15" x14ac:dyDescent="0.3">
      <c r="A3674">
        <v>5861</v>
      </c>
      <c r="B3674" s="171"/>
      <c r="C3674" t="s">
        <v>6709</v>
      </c>
      <c r="D3674" t="s">
        <v>5050</v>
      </c>
      <c r="E3674" t="s">
        <v>2782</v>
      </c>
      <c r="G3674" t="s">
        <v>31</v>
      </c>
      <c r="H3674" t="s">
        <v>31</v>
      </c>
      <c r="I3674" t="s">
        <v>2758</v>
      </c>
      <c r="J3674" t="s">
        <v>2758</v>
      </c>
      <c r="K3674" t="s">
        <v>31</v>
      </c>
      <c r="L3674" t="s">
        <v>2805</v>
      </c>
      <c r="N3674" s="17" t="str">
        <f t="shared" si="114"/>
        <v>LT959</v>
      </c>
      <c r="O3674">
        <f t="shared" si="115"/>
        <v>5861</v>
      </c>
    </row>
    <row r="3675" spans="1:15" x14ac:dyDescent="0.3">
      <c r="A3675">
        <v>5861</v>
      </c>
      <c r="B3675" s="171"/>
      <c r="C3675" t="s">
        <v>6710</v>
      </c>
      <c r="D3675" t="s">
        <v>5050</v>
      </c>
      <c r="E3675" t="s">
        <v>2782</v>
      </c>
      <c r="G3675" t="s">
        <v>31</v>
      </c>
      <c r="H3675" t="s">
        <v>31</v>
      </c>
      <c r="I3675" t="s">
        <v>2758</v>
      </c>
      <c r="J3675" t="s">
        <v>2758</v>
      </c>
      <c r="K3675" t="s">
        <v>31</v>
      </c>
      <c r="L3675" t="s">
        <v>2805</v>
      </c>
      <c r="N3675" s="17" t="str">
        <f t="shared" si="114"/>
        <v>WC836</v>
      </c>
      <c r="O3675">
        <f t="shared" si="115"/>
        <v>5861</v>
      </c>
    </row>
    <row r="3676" spans="1:15" x14ac:dyDescent="0.3">
      <c r="A3676">
        <v>5861</v>
      </c>
      <c r="B3676" s="171"/>
      <c r="C3676" t="s">
        <v>6711</v>
      </c>
      <c r="D3676" t="s">
        <v>5050</v>
      </c>
      <c r="E3676" t="s">
        <v>2782</v>
      </c>
      <c r="G3676" t="s">
        <v>31</v>
      </c>
      <c r="H3676" t="s">
        <v>31</v>
      </c>
      <c r="I3676" t="s">
        <v>2758</v>
      </c>
      <c r="J3676" t="s">
        <v>2758</v>
      </c>
      <c r="K3676" t="s">
        <v>31</v>
      </c>
      <c r="L3676" t="s">
        <v>2805</v>
      </c>
      <c r="N3676" s="17" t="str">
        <f t="shared" si="114"/>
        <v>WP315</v>
      </c>
      <c r="O3676">
        <f t="shared" si="115"/>
        <v>5861</v>
      </c>
    </row>
    <row r="3677" spans="1:15" x14ac:dyDescent="0.3">
      <c r="A3677">
        <v>5861</v>
      </c>
      <c r="B3677" s="171"/>
      <c r="C3677" t="s">
        <v>6712</v>
      </c>
      <c r="D3677" t="s">
        <v>5050</v>
      </c>
      <c r="E3677" t="s">
        <v>2782</v>
      </c>
      <c r="G3677" t="s">
        <v>31</v>
      </c>
      <c r="H3677" t="s">
        <v>31</v>
      </c>
      <c r="I3677" t="s">
        <v>2758</v>
      </c>
      <c r="J3677" t="s">
        <v>2758</v>
      </c>
      <c r="K3677" t="s">
        <v>31</v>
      </c>
      <c r="L3677" t="s">
        <v>2805</v>
      </c>
      <c r="N3677" s="17" t="str">
        <f t="shared" si="114"/>
        <v>WC960</v>
      </c>
      <c r="O3677">
        <f t="shared" si="115"/>
        <v>5861</v>
      </c>
    </row>
    <row r="3678" spans="1:15" x14ac:dyDescent="0.3">
      <c r="A3678">
        <v>5861</v>
      </c>
      <c r="B3678" s="171"/>
      <c r="C3678" t="s">
        <v>6713</v>
      </c>
      <c r="D3678" t="s">
        <v>5050</v>
      </c>
      <c r="E3678" t="s">
        <v>2782</v>
      </c>
      <c r="G3678" t="s">
        <v>31</v>
      </c>
      <c r="H3678" t="s">
        <v>31</v>
      </c>
      <c r="I3678" t="s">
        <v>2758</v>
      </c>
      <c r="J3678" t="s">
        <v>2758</v>
      </c>
      <c r="K3678" t="s">
        <v>31</v>
      </c>
      <c r="L3678" t="s">
        <v>2805</v>
      </c>
      <c r="N3678" s="17" t="str">
        <f t="shared" si="114"/>
        <v>WC961</v>
      </c>
      <c r="O3678">
        <f t="shared" si="115"/>
        <v>5861</v>
      </c>
    </row>
    <row r="3679" spans="1:15" x14ac:dyDescent="0.3">
      <c r="A3679">
        <v>5861</v>
      </c>
      <c r="B3679" s="171"/>
      <c r="C3679" t="s">
        <v>6714</v>
      </c>
      <c r="D3679" t="s">
        <v>5050</v>
      </c>
      <c r="E3679" t="s">
        <v>2782</v>
      </c>
      <c r="G3679" t="s">
        <v>31</v>
      </c>
      <c r="H3679" t="s">
        <v>31</v>
      </c>
      <c r="I3679" t="s">
        <v>2758</v>
      </c>
      <c r="J3679" t="s">
        <v>2758</v>
      </c>
      <c r="K3679" t="s">
        <v>31</v>
      </c>
      <c r="L3679" t="s">
        <v>2805</v>
      </c>
      <c r="N3679" s="17" t="str">
        <f t="shared" si="114"/>
        <v>WC962</v>
      </c>
      <c r="O3679">
        <f t="shared" si="115"/>
        <v>5861</v>
      </c>
    </row>
    <row r="3680" spans="1:15" x14ac:dyDescent="0.3">
      <c r="A3680">
        <v>5861</v>
      </c>
      <c r="B3680" s="171"/>
      <c r="C3680" t="s">
        <v>6715</v>
      </c>
      <c r="D3680" t="s">
        <v>5050</v>
      </c>
      <c r="E3680" t="s">
        <v>2782</v>
      </c>
      <c r="G3680" t="s">
        <v>31</v>
      </c>
      <c r="H3680" t="s">
        <v>31</v>
      </c>
      <c r="I3680" t="s">
        <v>2758</v>
      </c>
      <c r="J3680" t="s">
        <v>2758</v>
      </c>
      <c r="K3680" t="s">
        <v>31</v>
      </c>
      <c r="L3680" t="s">
        <v>2805</v>
      </c>
      <c r="N3680" s="17" t="str">
        <f t="shared" si="114"/>
        <v>CQ116</v>
      </c>
      <c r="O3680">
        <f t="shared" si="115"/>
        <v>5861</v>
      </c>
    </row>
    <row r="3681" spans="1:15" x14ac:dyDescent="0.3">
      <c r="A3681">
        <v>5861</v>
      </c>
      <c r="B3681" s="171"/>
      <c r="C3681" t="s">
        <v>6716</v>
      </c>
      <c r="D3681" t="s">
        <v>5050</v>
      </c>
      <c r="E3681" t="s">
        <v>2782</v>
      </c>
      <c r="G3681" t="s">
        <v>31</v>
      </c>
      <c r="H3681" t="s">
        <v>31</v>
      </c>
      <c r="I3681" t="s">
        <v>2758</v>
      </c>
      <c r="J3681" t="s">
        <v>2758</v>
      </c>
      <c r="K3681" t="s">
        <v>31</v>
      </c>
      <c r="L3681" t="s">
        <v>2805</v>
      </c>
      <c r="N3681" s="17" t="str">
        <f t="shared" si="114"/>
        <v>WC963</v>
      </c>
      <c r="O3681">
        <f t="shared" si="115"/>
        <v>5861</v>
      </c>
    </row>
    <row r="3682" spans="1:15" x14ac:dyDescent="0.3">
      <c r="A3682">
        <v>5861</v>
      </c>
      <c r="B3682" s="171"/>
      <c r="C3682" t="s">
        <v>6717</v>
      </c>
      <c r="D3682" t="s">
        <v>5050</v>
      </c>
      <c r="E3682" t="s">
        <v>2782</v>
      </c>
      <c r="G3682" t="s">
        <v>31</v>
      </c>
      <c r="H3682" t="s">
        <v>31</v>
      </c>
      <c r="I3682" t="s">
        <v>2758</v>
      </c>
      <c r="J3682" t="s">
        <v>2758</v>
      </c>
      <c r="K3682" t="s">
        <v>31</v>
      </c>
      <c r="L3682" t="s">
        <v>2805</v>
      </c>
      <c r="N3682" s="17" t="str">
        <f t="shared" si="114"/>
        <v>WC964</v>
      </c>
      <c r="O3682">
        <f t="shared" si="115"/>
        <v>5861</v>
      </c>
    </row>
    <row r="3683" spans="1:15" x14ac:dyDescent="0.3">
      <c r="A3683">
        <v>5861</v>
      </c>
      <c r="B3683" s="171"/>
      <c r="C3683" t="s">
        <v>6718</v>
      </c>
      <c r="D3683" t="s">
        <v>5050</v>
      </c>
      <c r="E3683" t="s">
        <v>2782</v>
      </c>
      <c r="G3683" t="s">
        <v>31</v>
      </c>
      <c r="H3683" t="s">
        <v>31</v>
      </c>
      <c r="I3683" t="s">
        <v>2758</v>
      </c>
      <c r="J3683" t="s">
        <v>2758</v>
      </c>
      <c r="K3683" t="s">
        <v>31</v>
      </c>
      <c r="L3683" t="s">
        <v>2805</v>
      </c>
      <c r="N3683" s="17" t="str">
        <f t="shared" si="114"/>
        <v>CB568</v>
      </c>
      <c r="O3683">
        <f t="shared" si="115"/>
        <v>5861</v>
      </c>
    </row>
    <row r="3684" spans="1:15" x14ac:dyDescent="0.3">
      <c r="A3684">
        <v>5861</v>
      </c>
      <c r="B3684" s="171"/>
      <c r="C3684" t="s">
        <v>6719</v>
      </c>
      <c r="D3684" t="s">
        <v>5050</v>
      </c>
      <c r="E3684" t="s">
        <v>2782</v>
      </c>
      <c r="G3684" t="s">
        <v>31</v>
      </c>
      <c r="H3684" t="s">
        <v>31</v>
      </c>
      <c r="I3684" t="s">
        <v>2758</v>
      </c>
      <c r="J3684" t="s">
        <v>2758</v>
      </c>
      <c r="K3684" t="s">
        <v>31</v>
      </c>
      <c r="L3684" t="s">
        <v>2805</v>
      </c>
      <c r="N3684" s="17" t="str">
        <f t="shared" si="114"/>
        <v>WR888</v>
      </c>
      <c r="O3684">
        <f t="shared" si="115"/>
        <v>5861</v>
      </c>
    </row>
    <row r="3685" spans="1:15" x14ac:dyDescent="0.3">
      <c r="A3685">
        <v>5861</v>
      </c>
      <c r="B3685" s="171"/>
      <c r="C3685" t="s">
        <v>6720</v>
      </c>
      <c r="D3685" t="s">
        <v>5050</v>
      </c>
      <c r="E3685" t="s">
        <v>2782</v>
      </c>
      <c r="G3685" t="s">
        <v>31</v>
      </c>
      <c r="H3685" t="s">
        <v>31</v>
      </c>
      <c r="I3685" t="s">
        <v>2758</v>
      </c>
      <c r="J3685" t="s">
        <v>2758</v>
      </c>
      <c r="K3685" t="s">
        <v>31</v>
      </c>
      <c r="L3685" t="s">
        <v>2805</v>
      </c>
      <c r="N3685" s="17" t="str">
        <f t="shared" si="114"/>
        <v>WC783</v>
      </c>
      <c r="O3685">
        <f t="shared" si="115"/>
        <v>5861</v>
      </c>
    </row>
    <row r="3686" spans="1:15" x14ac:dyDescent="0.3">
      <c r="A3686">
        <v>5861</v>
      </c>
      <c r="B3686" s="171"/>
      <c r="C3686" t="s">
        <v>6721</v>
      </c>
      <c r="D3686" t="s">
        <v>5050</v>
      </c>
      <c r="E3686" t="s">
        <v>2782</v>
      </c>
      <c r="G3686" t="s">
        <v>31</v>
      </c>
      <c r="H3686" t="s">
        <v>31</v>
      </c>
      <c r="I3686" t="s">
        <v>2758</v>
      </c>
      <c r="J3686" t="s">
        <v>2758</v>
      </c>
      <c r="K3686" t="s">
        <v>31</v>
      </c>
      <c r="L3686" t="s">
        <v>2805</v>
      </c>
      <c r="N3686" s="17" t="str">
        <f t="shared" si="114"/>
        <v>CQ117</v>
      </c>
      <c r="O3686">
        <f t="shared" si="115"/>
        <v>5861</v>
      </c>
    </row>
    <row r="3687" spans="1:15" x14ac:dyDescent="0.3">
      <c r="A3687">
        <v>5861</v>
      </c>
      <c r="B3687" s="171"/>
      <c r="C3687" t="s">
        <v>6722</v>
      </c>
      <c r="D3687" t="s">
        <v>5050</v>
      </c>
      <c r="E3687" t="s">
        <v>2782</v>
      </c>
      <c r="G3687" t="s">
        <v>31</v>
      </c>
      <c r="H3687" t="s">
        <v>31</v>
      </c>
      <c r="I3687" t="s">
        <v>2758</v>
      </c>
      <c r="J3687" t="s">
        <v>2758</v>
      </c>
      <c r="K3687" t="s">
        <v>31</v>
      </c>
      <c r="L3687" t="s">
        <v>2805</v>
      </c>
      <c r="N3687" s="17" t="str">
        <f t="shared" si="114"/>
        <v>WB441</v>
      </c>
      <c r="O3687">
        <f t="shared" si="115"/>
        <v>5861</v>
      </c>
    </row>
    <row r="3688" spans="1:15" x14ac:dyDescent="0.3">
      <c r="A3688">
        <v>5861</v>
      </c>
      <c r="B3688" s="171"/>
      <c r="C3688" t="s">
        <v>6723</v>
      </c>
      <c r="D3688" t="s">
        <v>5050</v>
      </c>
      <c r="E3688" t="s">
        <v>2782</v>
      </c>
      <c r="G3688" t="s">
        <v>31</v>
      </c>
      <c r="H3688" t="s">
        <v>31</v>
      </c>
      <c r="I3688" t="s">
        <v>2758</v>
      </c>
      <c r="J3688" t="s">
        <v>2758</v>
      </c>
      <c r="K3688" t="s">
        <v>31</v>
      </c>
      <c r="L3688" t="s">
        <v>2805</v>
      </c>
      <c r="N3688" s="17" t="str">
        <f t="shared" si="114"/>
        <v>WC965</v>
      </c>
      <c r="O3688">
        <f t="shared" si="115"/>
        <v>5861</v>
      </c>
    </row>
    <row r="3689" spans="1:15" x14ac:dyDescent="0.3">
      <c r="A3689">
        <v>5861</v>
      </c>
      <c r="B3689" s="171"/>
      <c r="C3689" t="s">
        <v>6724</v>
      </c>
      <c r="D3689" t="s">
        <v>5050</v>
      </c>
      <c r="E3689" t="s">
        <v>2782</v>
      </c>
      <c r="G3689" t="s">
        <v>31</v>
      </c>
      <c r="H3689" t="s">
        <v>31</v>
      </c>
      <c r="I3689" t="s">
        <v>2758</v>
      </c>
      <c r="J3689" t="s">
        <v>2758</v>
      </c>
      <c r="K3689" t="s">
        <v>31</v>
      </c>
      <c r="L3689" t="s">
        <v>2805</v>
      </c>
      <c r="N3689" s="17" t="str">
        <f t="shared" si="114"/>
        <v>WX167</v>
      </c>
      <c r="O3689">
        <f t="shared" si="115"/>
        <v>5861</v>
      </c>
    </row>
    <row r="3690" spans="1:15" x14ac:dyDescent="0.3">
      <c r="A3690">
        <v>5861</v>
      </c>
      <c r="B3690" s="171"/>
      <c r="C3690" t="s">
        <v>6725</v>
      </c>
      <c r="D3690" t="s">
        <v>5050</v>
      </c>
      <c r="E3690" t="s">
        <v>2782</v>
      </c>
      <c r="G3690" t="s">
        <v>31</v>
      </c>
      <c r="H3690" t="s">
        <v>31</v>
      </c>
      <c r="I3690" t="s">
        <v>2758</v>
      </c>
      <c r="J3690" t="s">
        <v>2758</v>
      </c>
      <c r="K3690" t="s">
        <v>31</v>
      </c>
      <c r="L3690" t="s">
        <v>2805</v>
      </c>
      <c r="N3690" s="17" t="str">
        <f t="shared" si="114"/>
        <v>WC966</v>
      </c>
      <c r="O3690">
        <f t="shared" si="115"/>
        <v>5861</v>
      </c>
    </row>
    <row r="3691" spans="1:15" x14ac:dyDescent="0.3">
      <c r="A3691">
        <v>5861</v>
      </c>
      <c r="B3691" s="171"/>
      <c r="C3691" t="s">
        <v>6726</v>
      </c>
      <c r="D3691" t="s">
        <v>5050</v>
      </c>
      <c r="E3691" t="s">
        <v>2782</v>
      </c>
      <c r="G3691" t="s">
        <v>31</v>
      </c>
      <c r="H3691" t="s">
        <v>31</v>
      </c>
      <c r="I3691" t="s">
        <v>2758</v>
      </c>
      <c r="J3691" t="s">
        <v>2758</v>
      </c>
      <c r="K3691" t="s">
        <v>31</v>
      </c>
      <c r="L3691" t="s">
        <v>2805</v>
      </c>
      <c r="N3691" s="17" t="str">
        <f t="shared" si="114"/>
        <v>WC967</v>
      </c>
      <c r="O3691">
        <f t="shared" si="115"/>
        <v>5861</v>
      </c>
    </row>
    <row r="3692" spans="1:15" x14ac:dyDescent="0.3">
      <c r="A3692">
        <v>5861</v>
      </c>
      <c r="B3692" s="171"/>
      <c r="C3692" t="s">
        <v>6727</v>
      </c>
      <c r="D3692" t="s">
        <v>5050</v>
      </c>
      <c r="E3692" t="s">
        <v>2782</v>
      </c>
      <c r="G3692" t="s">
        <v>31</v>
      </c>
      <c r="H3692" t="s">
        <v>31</v>
      </c>
      <c r="I3692" t="s">
        <v>2758</v>
      </c>
      <c r="J3692" t="s">
        <v>2758</v>
      </c>
      <c r="K3692" t="s">
        <v>31</v>
      </c>
      <c r="L3692" t="s">
        <v>2805</v>
      </c>
      <c r="N3692" s="17" t="str">
        <f t="shared" si="114"/>
        <v>WC968</v>
      </c>
      <c r="O3692">
        <f t="shared" si="115"/>
        <v>5861</v>
      </c>
    </row>
    <row r="3693" spans="1:15" x14ac:dyDescent="0.3">
      <c r="A3693">
        <v>5861</v>
      </c>
      <c r="B3693" s="171"/>
      <c r="C3693" t="s">
        <v>6728</v>
      </c>
      <c r="D3693" t="s">
        <v>5050</v>
      </c>
      <c r="E3693" t="s">
        <v>2782</v>
      </c>
      <c r="G3693" t="s">
        <v>31</v>
      </c>
      <c r="H3693" t="s">
        <v>31</v>
      </c>
      <c r="I3693" t="s">
        <v>2758</v>
      </c>
      <c r="J3693" t="s">
        <v>2758</v>
      </c>
      <c r="K3693" t="s">
        <v>31</v>
      </c>
      <c r="L3693" t="s">
        <v>2805</v>
      </c>
      <c r="N3693" s="17" t="str">
        <f t="shared" si="114"/>
        <v>LT960</v>
      </c>
      <c r="O3693">
        <f t="shared" si="115"/>
        <v>5861</v>
      </c>
    </row>
    <row r="3694" spans="1:15" x14ac:dyDescent="0.3">
      <c r="A3694">
        <v>5861</v>
      </c>
      <c r="B3694" s="171"/>
      <c r="C3694" t="s">
        <v>6729</v>
      </c>
      <c r="D3694" t="s">
        <v>5050</v>
      </c>
      <c r="E3694" t="s">
        <v>2782</v>
      </c>
      <c r="G3694" t="s">
        <v>31</v>
      </c>
      <c r="H3694" t="s">
        <v>31</v>
      </c>
      <c r="I3694" t="s">
        <v>2758</v>
      </c>
      <c r="J3694" t="s">
        <v>2758</v>
      </c>
      <c r="K3694" t="s">
        <v>31</v>
      </c>
      <c r="L3694" t="s">
        <v>2805</v>
      </c>
      <c r="N3694" s="17" t="str">
        <f t="shared" si="114"/>
        <v>WE232</v>
      </c>
      <c r="O3694">
        <f t="shared" si="115"/>
        <v>5861</v>
      </c>
    </row>
    <row r="3695" spans="1:15" x14ac:dyDescent="0.3">
      <c r="A3695">
        <v>5861</v>
      </c>
      <c r="B3695" s="171"/>
      <c r="C3695" t="s">
        <v>6730</v>
      </c>
      <c r="D3695" t="s">
        <v>5050</v>
      </c>
      <c r="E3695" t="s">
        <v>2782</v>
      </c>
      <c r="G3695" t="s">
        <v>31</v>
      </c>
      <c r="H3695" t="s">
        <v>31</v>
      </c>
      <c r="I3695" t="s">
        <v>2758</v>
      </c>
      <c r="J3695" t="s">
        <v>2758</v>
      </c>
      <c r="K3695" t="s">
        <v>31</v>
      </c>
      <c r="L3695" t="s">
        <v>2805</v>
      </c>
      <c r="N3695" s="17" t="str">
        <f t="shared" si="114"/>
        <v>WC969</v>
      </c>
      <c r="O3695">
        <f t="shared" si="115"/>
        <v>5861</v>
      </c>
    </row>
    <row r="3696" spans="1:15" x14ac:dyDescent="0.3">
      <c r="A3696">
        <v>5861</v>
      </c>
      <c r="B3696" s="171"/>
      <c r="C3696" t="s">
        <v>6731</v>
      </c>
      <c r="D3696" t="s">
        <v>5050</v>
      </c>
      <c r="E3696" t="s">
        <v>2782</v>
      </c>
      <c r="G3696" t="s">
        <v>31</v>
      </c>
      <c r="H3696" t="s">
        <v>31</v>
      </c>
      <c r="I3696" t="s">
        <v>2758</v>
      </c>
      <c r="J3696" t="s">
        <v>2758</v>
      </c>
      <c r="K3696" t="s">
        <v>31</v>
      </c>
      <c r="L3696" t="s">
        <v>2805</v>
      </c>
      <c r="N3696" s="17" t="str">
        <f t="shared" si="114"/>
        <v>LU975</v>
      </c>
      <c r="O3696">
        <f t="shared" si="115"/>
        <v>5861</v>
      </c>
    </row>
    <row r="3697" spans="1:15" x14ac:dyDescent="0.3">
      <c r="A3697">
        <v>5861</v>
      </c>
      <c r="B3697" s="171"/>
      <c r="C3697" t="s">
        <v>6732</v>
      </c>
      <c r="D3697" t="s">
        <v>5050</v>
      </c>
      <c r="E3697" t="s">
        <v>2782</v>
      </c>
      <c r="G3697" t="s">
        <v>31</v>
      </c>
      <c r="H3697" t="s">
        <v>31</v>
      </c>
      <c r="I3697" t="s">
        <v>2758</v>
      </c>
      <c r="J3697" t="s">
        <v>2758</v>
      </c>
      <c r="K3697" t="s">
        <v>31</v>
      </c>
      <c r="L3697" t="s">
        <v>2805</v>
      </c>
      <c r="N3697" s="17" t="str">
        <f t="shared" si="114"/>
        <v>LV155</v>
      </c>
      <c r="O3697">
        <f t="shared" si="115"/>
        <v>5861</v>
      </c>
    </row>
    <row r="3698" spans="1:15" x14ac:dyDescent="0.3">
      <c r="A3698">
        <v>5861</v>
      </c>
      <c r="B3698" s="171"/>
      <c r="C3698" t="s">
        <v>6733</v>
      </c>
      <c r="D3698" t="s">
        <v>5050</v>
      </c>
      <c r="E3698" t="s">
        <v>2782</v>
      </c>
      <c r="G3698" t="s">
        <v>31</v>
      </c>
      <c r="H3698" t="s">
        <v>31</v>
      </c>
      <c r="I3698" t="s">
        <v>2758</v>
      </c>
      <c r="J3698" t="s">
        <v>2758</v>
      </c>
      <c r="K3698" t="s">
        <v>31</v>
      </c>
      <c r="L3698" t="s">
        <v>2805</v>
      </c>
      <c r="N3698" s="17" t="str">
        <f t="shared" si="114"/>
        <v>A0286</v>
      </c>
      <c r="O3698">
        <f t="shared" si="115"/>
        <v>5861</v>
      </c>
    </row>
    <row r="3699" spans="1:15" x14ac:dyDescent="0.3">
      <c r="A3699">
        <v>5861</v>
      </c>
      <c r="B3699" s="171"/>
      <c r="C3699" t="s">
        <v>6734</v>
      </c>
      <c r="D3699" t="s">
        <v>5050</v>
      </c>
      <c r="E3699" t="s">
        <v>2782</v>
      </c>
      <c r="G3699" t="s">
        <v>31</v>
      </c>
      <c r="H3699" t="s">
        <v>31</v>
      </c>
      <c r="I3699" t="s">
        <v>2758</v>
      </c>
      <c r="J3699" t="s">
        <v>2758</v>
      </c>
      <c r="K3699" t="s">
        <v>31</v>
      </c>
      <c r="L3699" t="s">
        <v>2805</v>
      </c>
      <c r="N3699" s="17" t="str">
        <f t="shared" si="114"/>
        <v>WB564</v>
      </c>
      <c r="O3699">
        <f t="shared" si="115"/>
        <v>5861</v>
      </c>
    </row>
    <row r="3700" spans="1:15" x14ac:dyDescent="0.3">
      <c r="A3700">
        <v>5861</v>
      </c>
      <c r="B3700" s="171"/>
      <c r="C3700" t="s">
        <v>6735</v>
      </c>
      <c r="D3700" t="s">
        <v>5050</v>
      </c>
      <c r="E3700" t="s">
        <v>2782</v>
      </c>
      <c r="G3700" t="s">
        <v>31</v>
      </c>
      <c r="H3700" t="s">
        <v>31</v>
      </c>
      <c r="I3700" t="s">
        <v>2758</v>
      </c>
      <c r="J3700" t="s">
        <v>2758</v>
      </c>
      <c r="K3700" t="s">
        <v>31</v>
      </c>
      <c r="L3700" t="s">
        <v>2805</v>
      </c>
      <c r="N3700" s="17" t="str">
        <f t="shared" si="114"/>
        <v>E0403</v>
      </c>
      <c r="O3700">
        <f t="shared" si="115"/>
        <v>5861</v>
      </c>
    </row>
    <row r="3701" spans="1:15" x14ac:dyDescent="0.3">
      <c r="A3701">
        <v>5861</v>
      </c>
      <c r="B3701" s="171"/>
      <c r="C3701" t="s">
        <v>6736</v>
      </c>
      <c r="D3701" t="s">
        <v>5050</v>
      </c>
      <c r="E3701" t="s">
        <v>2782</v>
      </c>
      <c r="G3701" t="s">
        <v>31</v>
      </c>
      <c r="H3701" t="s">
        <v>31</v>
      </c>
      <c r="I3701" t="s">
        <v>2758</v>
      </c>
      <c r="J3701" t="s">
        <v>2758</v>
      </c>
      <c r="K3701" t="s">
        <v>31</v>
      </c>
      <c r="L3701" t="s">
        <v>2805</v>
      </c>
      <c r="N3701" s="17" t="str">
        <f t="shared" si="114"/>
        <v>CB193</v>
      </c>
      <c r="O3701">
        <f t="shared" si="115"/>
        <v>5861</v>
      </c>
    </row>
    <row r="3702" spans="1:15" x14ac:dyDescent="0.3">
      <c r="A3702">
        <v>5861</v>
      </c>
      <c r="B3702" s="171"/>
      <c r="C3702" t="s">
        <v>6737</v>
      </c>
      <c r="D3702" t="s">
        <v>5050</v>
      </c>
      <c r="E3702" t="s">
        <v>2782</v>
      </c>
      <c r="G3702" t="s">
        <v>31</v>
      </c>
      <c r="H3702" t="s">
        <v>31</v>
      </c>
      <c r="I3702" t="s">
        <v>2758</v>
      </c>
      <c r="J3702" t="s">
        <v>2758</v>
      </c>
      <c r="K3702" t="s">
        <v>31</v>
      </c>
      <c r="L3702" t="s">
        <v>2805</v>
      </c>
      <c r="N3702" s="17" t="str">
        <f t="shared" si="114"/>
        <v>LU737</v>
      </c>
      <c r="O3702">
        <f t="shared" si="115"/>
        <v>5861</v>
      </c>
    </row>
    <row r="3703" spans="1:15" x14ac:dyDescent="0.3">
      <c r="A3703">
        <v>5861</v>
      </c>
      <c r="B3703" s="171"/>
      <c r="C3703" t="s">
        <v>6738</v>
      </c>
      <c r="D3703" t="s">
        <v>5050</v>
      </c>
      <c r="E3703" t="s">
        <v>2782</v>
      </c>
      <c r="G3703" t="s">
        <v>31</v>
      </c>
      <c r="H3703" t="s">
        <v>31</v>
      </c>
      <c r="I3703" t="s">
        <v>2758</v>
      </c>
      <c r="J3703" t="s">
        <v>2758</v>
      </c>
      <c r="K3703" t="s">
        <v>31</v>
      </c>
      <c r="L3703" t="s">
        <v>2805</v>
      </c>
      <c r="N3703" s="17" t="str">
        <f t="shared" si="114"/>
        <v>WC970</v>
      </c>
      <c r="O3703">
        <f t="shared" si="115"/>
        <v>5861</v>
      </c>
    </row>
    <row r="3704" spans="1:15" x14ac:dyDescent="0.3">
      <c r="A3704">
        <v>5861</v>
      </c>
      <c r="B3704" s="171"/>
      <c r="C3704" t="s">
        <v>6739</v>
      </c>
      <c r="D3704" t="s">
        <v>5050</v>
      </c>
      <c r="E3704" t="s">
        <v>2782</v>
      </c>
      <c r="G3704" t="s">
        <v>31</v>
      </c>
      <c r="H3704" t="s">
        <v>31</v>
      </c>
      <c r="I3704" t="s">
        <v>2758</v>
      </c>
      <c r="J3704" t="s">
        <v>2758</v>
      </c>
      <c r="K3704" t="s">
        <v>31</v>
      </c>
      <c r="L3704" t="s">
        <v>2805</v>
      </c>
      <c r="N3704" s="17" t="str">
        <f t="shared" si="114"/>
        <v>WC971</v>
      </c>
      <c r="O3704">
        <f t="shared" si="115"/>
        <v>5861</v>
      </c>
    </row>
    <row r="3705" spans="1:15" x14ac:dyDescent="0.3">
      <c r="A3705">
        <v>5861</v>
      </c>
      <c r="B3705" s="171"/>
      <c r="C3705" t="s">
        <v>6740</v>
      </c>
      <c r="D3705" t="s">
        <v>5050</v>
      </c>
      <c r="E3705" t="s">
        <v>2782</v>
      </c>
      <c r="G3705" t="s">
        <v>31</v>
      </c>
      <c r="H3705" t="s">
        <v>31</v>
      </c>
      <c r="I3705" t="s">
        <v>2758</v>
      </c>
      <c r="J3705" t="s">
        <v>2758</v>
      </c>
      <c r="K3705" t="s">
        <v>31</v>
      </c>
      <c r="L3705" t="s">
        <v>2805</v>
      </c>
      <c r="N3705" s="17" t="str">
        <f t="shared" si="114"/>
        <v>LU499</v>
      </c>
      <c r="O3705">
        <f t="shared" si="115"/>
        <v>5861</v>
      </c>
    </row>
    <row r="3706" spans="1:15" x14ac:dyDescent="0.3">
      <c r="A3706">
        <v>5861</v>
      </c>
      <c r="B3706" s="171"/>
      <c r="C3706" t="s">
        <v>6741</v>
      </c>
      <c r="D3706" t="s">
        <v>5050</v>
      </c>
      <c r="E3706" t="s">
        <v>2782</v>
      </c>
      <c r="G3706" t="s">
        <v>31</v>
      </c>
      <c r="H3706" t="s">
        <v>31</v>
      </c>
      <c r="I3706" t="s">
        <v>2758</v>
      </c>
      <c r="J3706" t="s">
        <v>2758</v>
      </c>
      <c r="K3706" t="s">
        <v>31</v>
      </c>
      <c r="L3706" t="s">
        <v>2805</v>
      </c>
      <c r="N3706" s="17" t="str">
        <f t="shared" si="114"/>
        <v>LS775</v>
      </c>
      <c r="O3706">
        <f t="shared" si="115"/>
        <v>5861</v>
      </c>
    </row>
    <row r="3707" spans="1:15" x14ac:dyDescent="0.3">
      <c r="A3707">
        <v>5861</v>
      </c>
      <c r="B3707" s="171"/>
      <c r="C3707" t="s">
        <v>6742</v>
      </c>
      <c r="D3707" t="s">
        <v>5050</v>
      </c>
      <c r="E3707" t="s">
        <v>2782</v>
      </c>
      <c r="G3707" t="s">
        <v>31</v>
      </c>
      <c r="H3707" t="s">
        <v>31</v>
      </c>
      <c r="I3707" t="s">
        <v>2758</v>
      </c>
      <c r="J3707" t="s">
        <v>2758</v>
      </c>
      <c r="K3707" t="s">
        <v>31</v>
      </c>
      <c r="L3707" t="s">
        <v>2805</v>
      </c>
      <c r="N3707" s="17" t="str">
        <f t="shared" si="114"/>
        <v>WC787</v>
      </c>
      <c r="O3707">
        <f t="shared" si="115"/>
        <v>5861</v>
      </c>
    </row>
    <row r="3708" spans="1:15" x14ac:dyDescent="0.3">
      <c r="A3708">
        <v>5861</v>
      </c>
      <c r="B3708" s="171"/>
      <c r="C3708" t="s">
        <v>6743</v>
      </c>
      <c r="D3708" t="s">
        <v>5050</v>
      </c>
      <c r="E3708" t="s">
        <v>2782</v>
      </c>
      <c r="G3708" t="s">
        <v>31</v>
      </c>
      <c r="H3708" t="s">
        <v>31</v>
      </c>
      <c r="I3708" t="s">
        <v>2758</v>
      </c>
      <c r="J3708" t="s">
        <v>2758</v>
      </c>
      <c r="K3708" t="s">
        <v>31</v>
      </c>
      <c r="L3708" t="s">
        <v>2805</v>
      </c>
      <c r="N3708" s="17" t="str">
        <f t="shared" si="114"/>
        <v>CB649</v>
      </c>
      <c r="O3708">
        <f t="shared" si="115"/>
        <v>5861</v>
      </c>
    </row>
    <row r="3709" spans="1:15" x14ac:dyDescent="0.3">
      <c r="A3709">
        <v>5861</v>
      </c>
      <c r="B3709" s="171"/>
      <c r="C3709" t="s">
        <v>6744</v>
      </c>
      <c r="D3709" t="s">
        <v>5050</v>
      </c>
      <c r="E3709" t="s">
        <v>2782</v>
      </c>
      <c r="G3709" t="s">
        <v>31</v>
      </c>
      <c r="H3709" t="s">
        <v>31</v>
      </c>
      <c r="I3709" t="s">
        <v>2758</v>
      </c>
      <c r="J3709" t="s">
        <v>2758</v>
      </c>
      <c r="K3709" t="s">
        <v>31</v>
      </c>
      <c r="L3709" t="s">
        <v>2805</v>
      </c>
      <c r="N3709" s="17" t="str">
        <f t="shared" si="114"/>
        <v>CQ118</v>
      </c>
      <c r="O3709">
        <f t="shared" si="115"/>
        <v>5861</v>
      </c>
    </row>
    <row r="3710" spans="1:15" x14ac:dyDescent="0.3">
      <c r="A3710">
        <v>5861</v>
      </c>
      <c r="B3710" s="171"/>
      <c r="C3710" t="s">
        <v>6745</v>
      </c>
      <c r="D3710" t="s">
        <v>5050</v>
      </c>
      <c r="E3710" t="s">
        <v>2782</v>
      </c>
      <c r="G3710" t="s">
        <v>31</v>
      </c>
      <c r="H3710" t="s">
        <v>31</v>
      </c>
      <c r="I3710" t="s">
        <v>2758</v>
      </c>
      <c r="J3710" t="s">
        <v>2758</v>
      </c>
      <c r="K3710" t="s">
        <v>31</v>
      </c>
      <c r="L3710" t="s">
        <v>2805</v>
      </c>
      <c r="N3710" s="17" t="str">
        <f t="shared" si="114"/>
        <v>WC972</v>
      </c>
      <c r="O3710">
        <f t="shared" si="115"/>
        <v>5861</v>
      </c>
    </row>
    <row r="3711" spans="1:15" x14ac:dyDescent="0.3">
      <c r="A3711">
        <v>5861</v>
      </c>
      <c r="B3711" s="171"/>
      <c r="C3711" t="s">
        <v>6746</v>
      </c>
      <c r="D3711" t="s">
        <v>5050</v>
      </c>
      <c r="E3711" t="s">
        <v>2782</v>
      </c>
      <c r="G3711" t="s">
        <v>31</v>
      </c>
      <c r="H3711" t="s">
        <v>31</v>
      </c>
      <c r="I3711" t="s">
        <v>2758</v>
      </c>
      <c r="J3711" t="s">
        <v>2758</v>
      </c>
      <c r="K3711" t="s">
        <v>31</v>
      </c>
      <c r="L3711" t="s">
        <v>2805</v>
      </c>
      <c r="N3711" s="17" t="str">
        <f t="shared" si="114"/>
        <v>LT075</v>
      </c>
      <c r="O3711">
        <f t="shared" si="115"/>
        <v>5861</v>
      </c>
    </row>
    <row r="3712" spans="1:15" x14ac:dyDescent="0.3">
      <c r="A3712">
        <v>5861</v>
      </c>
      <c r="B3712" s="171"/>
      <c r="C3712" t="s">
        <v>6747</v>
      </c>
      <c r="D3712" t="s">
        <v>5050</v>
      </c>
      <c r="E3712" t="s">
        <v>2782</v>
      </c>
      <c r="G3712" t="s">
        <v>31</v>
      </c>
      <c r="H3712" t="s">
        <v>31</v>
      </c>
      <c r="I3712" t="s">
        <v>2758</v>
      </c>
      <c r="J3712" t="s">
        <v>2758</v>
      </c>
      <c r="K3712" t="s">
        <v>31</v>
      </c>
      <c r="L3712" t="s">
        <v>2805</v>
      </c>
      <c r="N3712" s="17" t="str">
        <f t="shared" si="114"/>
        <v>LS399</v>
      </c>
      <c r="O3712">
        <f t="shared" si="115"/>
        <v>5861</v>
      </c>
    </row>
    <row r="3713" spans="1:15" x14ac:dyDescent="0.3">
      <c r="A3713">
        <v>5861</v>
      </c>
      <c r="B3713" s="171"/>
      <c r="C3713" t="s">
        <v>6748</v>
      </c>
      <c r="D3713" t="s">
        <v>5050</v>
      </c>
      <c r="E3713" t="s">
        <v>2782</v>
      </c>
      <c r="G3713" t="s">
        <v>31</v>
      </c>
      <c r="H3713" t="s">
        <v>31</v>
      </c>
      <c r="I3713" t="s">
        <v>2758</v>
      </c>
      <c r="J3713" t="s">
        <v>2758</v>
      </c>
      <c r="K3713" t="s">
        <v>31</v>
      </c>
      <c r="L3713" t="s">
        <v>2805</v>
      </c>
      <c r="N3713" s="17" t="str">
        <f t="shared" si="114"/>
        <v>WC973</v>
      </c>
      <c r="O3713">
        <f t="shared" si="115"/>
        <v>5861</v>
      </c>
    </row>
    <row r="3714" spans="1:15" x14ac:dyDescent="0.3">
      <c r="A3714">
        <v>5861</v>
      </c>
      <c r="B3714" s="171"/>
      <c r="C3714" t="s">
        <v>6749</v>
      </c>
      <c r="D3714" t="s">
        <v>5050</v>
      </c>
      <c r="E3714" t="s">
        <v>2782</v>
      </c>
      <c r="G3714" t="s">
        <v>31</v>
      </c>
      <c r="H3714" t="s">
        <v>31</v>
      </c>
      <c r="I3714" t="s">
        <v>2758</v>
      </c>
      <c r="J3714" t="s">
        <v>2758</v>
      </c>
      <c r="K3714" t="s">
        <v>31</v>
      </c>
      <c r="L3714" t="s">
        <v>2805</v>
      </c>
      <c r="N3714" s="17" t="str">
        <f t="shared" ref="N3714:N3777" si="116">C3714</f>
        <v>LT076</v>
      </c>
      <c r="O3714">
        <f t="shared" ref="O3714:O3777" si="117">A3714</f>
        <v>5861</v>
      </c>
    </row>
    <row r="3715" spans="1:15" x14ac:dyDescent="0.3">
      <c r="A3715">
        <v>5861</v>
      </c>
      <c r="B3715" s="171"/>
      <c r="C3715" t="s">
        <v>6750</v>
      </c>
      <c r="D3715" t="s">
        <v>5050</v>
      </c>
      <c r="E3715" t="s">
        <v>2782</v>
      </c>
      <c r="G3715" t="s">
        <v>31</v>
      </c>
      <c r="H3715" t="s">
        <v>31</v>
      </c>
      <c r="I3715" t="s">
        <v>2758</v>
      </c>
      <c r="J3715" t="s">
        <v>2758</v>
      </c>
      <c r="K3715" t="s">
        <v>31</v>
      </c>
      <c r="L3715" t="s">
        <v>2805</v>
      </c>
      <c r="N3715" s="17" t="str">
        <f t="shared" si="116"/>
        <v>WC974</v>
      </c>
      <c r="O3715">
        <f t="shared" si="117"/>
        <v>5861</v>
      </c>
    </row>
    <row r="3716" spans="1:15" x14ac:dyDescent="0.3">
      <c r="A3716">
        <v>5861</v>
      </c>
      <c r="B3716" s="171"/>
      <c r="C3716" t="s">
        <v>6751</v>
      </c>
      <c r="D3716" t="s">
        <v>5050</v>
      </c>
      <c r="E3716" t="s">
        <v>2782</v>
      </c>
      <c r="G3716" t="s">
        <v>31</v>
      </c>
      <c r="H3716" t="s">
        <v>31</v>
      </c>
      <c r="I3716" t="s">
        <v>2758</v>
      </c>
      <c r="J3716" t="s">
        <v>2758</v>
      </c>
      <c r="K3716" t="s">
        <v>31</v>
      </c>
      <c r="L3716" t="s">
        <v>2805</v>
      </c>
      <c r="N3716" s="17" t="str">
        <f t="shared" si="116"/>
        <v>CB569</v>
      </c>
      <c r="O3716">
        <f t="shared" si="117"/>
        <v>5861</v>
      </c>
    </row>
    <row r="3717" spans="1:15" x14ac:dyDescent="0.3">
      <c r="A3717">
        <v>5861</v>
      </c>
      <c r="B3717" s="171"/>
      <c r="C3717" t="s">
        <v>6752</v>
      </c>
      <c r="D3717" t="s">
        <v>5050</v>
      </c>
      <c r="E3717" t="s">
        <v>2782</v>
      </c>
      <c r="G3717" t="s">
        <v>31</v>
      </c>
      <c r="H3717" t="s">
        <v>31</v>
      </c>
      <c r="I3717" t="s">
        <v>2758</v>
      </c>
      <c r="J3717" t="s">
        <v>2758</v>
      </c>
      <c r="K3717" t="s">
        <v>31</v>
      </c>
      <c r="L3717" t="s">
        <v>2805</v>
      </c>
      <c r="N3717" s="17" t="str">
        <f t="shared" si="116"/>
        <v>CB898</v>
      </c>
      <c r="O3717">
        <f t="shared" si="117"/>
        <v>5861</v>
      </c>
    </row>
    <row r="3718" spans="1:15" x14ac:dyDescent="0.3">
      <c r="A3718">
        <v>5861</v>
      </c>
      <c r="B3718" s="171"/>
      <c r="C3718" t="s">
        <v>6753</v>
      </c>
      <c r="D3718" t="s">
        <v>5050</v>
      </c>
      <c r="E3718" t="s">
        <v>2782</v>
      </c>
      <c r="G3718" t="s">
        <v>31</v>
      </c>
      <c r="H3718" t="s">
        <v>31</v>
      </c>
      <c r="I3718" t="s">
        <v>2758</v>
      </c>
      <c r="J3718" t="s">
        <v>2758</v>
      </c>
      <c r="K3718" t="s">
        <v>31</v>
      </c>
      <c r="L3718" t="s">
        <v>2805</v>
      </c>
      <c r="N3718" s="17" t="str">
        <f t="shared" si="116"/>
        <v>WC975</v>
      </c>
      <c r="O3718">
        <f t="shared" si="117"/>
        <v>5861</v>
      </c>
    </row>
    <row r="3719" spans="1:15" x14ac:dyDescent="0.3">
      <c r="A3719">
        <v>5861</v>
      </c>
      <c r="B3719" s="171"/>
      <c r="C3719" t="s">
        <v>6754</v>
      </c>
      <c r="D3719" t="s">
        <v>5050</v>
      </c>
      <c r="E3719" t="s">
        <v>2782</v>
      </c>
      <c r="G3719" t="s">
        <v>31</v>
      </c>
      <c r="H3719" t="s">
        <v>31</v>
      </c>
      <c r="I3719" t="s">
        <v>2758</v>
      </c>
      <c r="J3719" t="s">
        <v>2758</v>
      </c>
      <c r="K3719" t="s">
        <v>31</v>
      </c>
      <c r="L3719" t="s">
        <v>2805</v>
      </c>
      <c r="N3719" s="17" t="str">
        <f t="shared" si="116"/>
        <v>WC976</v>
      </c>
      <c r="O3719">
        <f t="shared" si="117"/>
        <v>5861</v>
      </c>
    </row>
    <row r="3720" spans="1:15" x14ac:dyDescent="0.3">
      <c r="A3720">
        <v>5861</v>
      </c>
      <c r="B3720" s="171"/>
      <c r="C3720" t="s">
        <v>6755</v>
      </c>
      <c r="D3720" t="s">
        <v>5050</v>
      </c>
      <c r="E3720" t="s">
        <v>2782</v>
      </c>
      <c r="G3720" t="s">
        <v>31</v>
      </c>
      <c r="H3720" t="s">
        <v>31</v>
      </c>
      <c r="I3720" t="s">
        <v>2758</v>
      </c>
      <c r="J3720" t="s">
        <v>2758</v>
      </c>
      <c r="K3720" t="s">
        <v>31</v>
      </c>
      <c r="L3720" t="s">
        <v>2805</v>
      </c>
      <c r="N3720" s="17" t="str">
        <f t="shared" si="116"/>
        <v>LT961</v>
      </c>
      <c r="O3720">
        <f t="shared" si="117"/>
        <v>5861</v>
      </c>
    </row>
    <row r="3721" spans="1:15" x14ac:dyDescent="0.3">
      <c r="A3721">
        <v>5861</v>
      </c>
      <c r="B3721" s="171"/>
      <c r="C3721" t="s">
        <v>6756</v>
      </c>
      <c r="D3721" t="s">
        <v>5050</v>
      </c>
      <c r="E3721" t="s">
        <v>2782</v>
      </c>
      <c r="G3721" t="s">
        <v>31</v>
      </c>
      <c r="H3721" t="s">
        <v>31</v>
      </c>
      <c r="I3721" t="s">
        <v>2758</v>
      </c>
      <c r="J3721" t="s">
        <v>2758</v>
      </c>
      <c r="K3721" t="s">
        <v>31</v>
      </c>
      <c r="L3721" t="s">
        <v>2805</v>
      </c>
      <c r="N3721" s="17" t="str">
        <f t="shared" si="116"/>
        <v>LT962</v>
      </c>
      <c r="O3721">
        <f t="shared" si="117"/>
        <v>5861</v>
      </c>
    </row>
    <row r="3722" spans="1:15" x14ac:dyDescent="0.3">
      <c r="A3722">
        <v>5861</v>
      </c>
      <c r="B3722" s="171"/>
      <c r="C3722" t="s">
        <v>6757</v>
      </c>
      <c r="D3722" t="s">
        <v>5050</v>
      </c>
      <c r="E3722" t="s">
        <v>2782</v>
      </c>
      <c r="G3722" t="s">
        <v>31</v>
      </c>
      <c r="H3722" t="s">
        <v>31</v>
      </c>
      <c r="I3722" t="s">
        <v>2758</v>
      </c>
      <c r="J3722" t="s">
        <v>2758</v>
      </c>
      <c r="K3722" t="s">
        <v>31</v>
      </c>
      <c r="L3722" t="s">
        <v>2805</v>
      </c>
      <c r="N3722" s="17" t="str">
        <f t="shared" si="116"/>
        <v>WB368</v>
      </c>
      <c r="O3722">
        <f t="shared" si="117"/>
        <v>5861</v>
      </c>
    </row>
    <row r="3723" spans="1:15" x14ac:dyDescent="0.3">
      <c r="A3723">
        <v>5861</v>
      </c>
      <c r="B3723" s="171"/>
      <c r="C3723" t="s">
        <v>6758</v>
      </c>
      <c r="D3723" t="s">
        <v>5050</v>
      </c>
      <c r="E3723" t="s">
        <v>2782</v>
      </c>
      <c r="G3723" t="s">
        <v>31</v>
      </c>
      <c r="H3723" t="s">
        <v>31</v>
      </c>
      <c r="I3723" t="s">
        <v>2758</v>
      </c>
      <c r="J3723" t="s">
        <v>2758</v>
      </c>
      <c r="K3723" t="s">
        <v>31</v>
      </c>
      <c r="L3723" t="s">
        <v>2805</v>
      </c>
      <c r="N3723" s="17" t="str">
        <f t="shared" si="116"/>
        <v>CB476</v>
      </c>
      <c r="O3723">
        <f t="shared" si="117"/>
        <v>5861</v>
      </c>
    </row>
    <row r="3724" spans="1:15" x14ac:dyDescent="0.3">
      <c r="A3724">
        <v>5861</v>
      </c>
      <c r="B3724" s="171"/>
      <c r="C3724" t="s">
        <v>6759</v>
      </c>
      <c r="D3724" t="s">
        <v>5050</v>
      </c>
      <c r="E3724" t="s">
        <v>2782</v>
      </c>
      <c r="G3724" t="s">
        <v>31</v>
      </c>
      <c r="H3724" t="s">
        <v>31</v>
      </c>
      <c r="I3724" t="s">
        <v>2758</v>
      </c>
      <c r="J3724" t="s">
        <v>2758</v>
      </c>
      <c r="K3724" t="s">
        <v>31</v>
      </c>
      <c r="L3724" t="s">
        <v>2805</v>
      </c>
      <c r="N3724" s="17" t="str">
        <f t="shared" si="116"/>
        <v>WP336</v>
      </c>
      <c r="O3724">
        <f t="shared" si="117"/>
        <v>5861</v>
      </c>
    </row>
    <row r="3725" spans="1:15" x14ac:dyDescent="0.3">
      <c r="A3725">
        <v>5861</v>
      </c>
      <c r="B3725" s="171"/>
      <c r="C3725" t="s">
        <v>6760</v>
      </c>
      <c r="D3725" t="s">
        <v>5050</v>
      </c>
      <c r="E3725" t="s">
        <v>2782</v>
      </c>
      <c r="G3725" t="s">
        <v>31</v>
      </c>
      <c r="H3725" t="s">
        <v>31</v>
      </c>
      <c r="I3725" t="s">
        <v>2758</v>
      </c>
      <c r="J3725" t="s">
        <v>2758</v>
      </c>
      <c r="K3725" t="s">
        <v>31</v>
      </c>
      <c r="L3725" t="s">
        <v>2805</v>
      </c>
      <c r="N3725" s="17" t="str">
        <f t="shared" si="116"/>
        <v>WC977</v>
      </c>
      <c r="O3725">
        <f t="shared" si="117"/>
        <v>5861</v>
      </c>
    </row>
    <row r="3726" spans="1:15" x14ac:dyDescent="0.3">
      <c r="A3726">
        <v>5861</v>
      </c>
      <c r="B3726" s="171"/>
      <c r="C3726" t="s">
        <v>6761</v>
      </c>
      <c r="D3726" t="s">
        <v>5050</v>
      </c>
      <c r="E3726" t="s">
        <v>2782</v>
      </c>
      <c r="G3726" t="s">
        <v>31</v>
      </c>
      <c r="H3726" t="s">
        <v>31</v>
      </c>
      <c r="I3726" t="s">
        <v>2758</v>
      </c>
      <c r="J3726" t="s">
        <v>2758</v>
      </c>
      <c r="K3726" t="s">
        <v>31</v>
      </c>
      <c r="L3726" t="s">
        <v>2805</v>
      </c>
      <c r="N3726" s="17" t="str">
        <f t="shared" si="116"/>
        <v>WC978</v>
      </c>
      <c r="O3726">
        <f t="shared" si="117"/>
        <v>5861</v>
      </c>
    </row>
    <row r="3727" spans="1:15" x14ac:dyDescent="0.3">
      <c r="A3727">
        <v>5861</v>
      </c>
      <c r="B3727" s="171"/>
      <c r="C3727" t="s">
        <v>6762</v>
      </c>
      <c r="D3727" t="s">
        <v>5050</v>
      </c>
      <c r="E3727" t="s">
        <v>2782</v>
      </c>
      <c r="G3727" t="s">
        <v>31</v>
      </c>
      <c r="H3727" t="s">
        <v>31</v>
      </c>
      <c r="I3727" t="s">
        <v>2758</v>
      </c>
      <c r="J3727" t="s">
        <v>2758</v>
      </c>
      <c r="K3727" t="s">
        <v>31</v>
      </c>
      <c r="L3727" t="s">
        <v>2805</v>
      </c>
      <c r="N3727" s="17" t="str">
        <f t="shared" si="116"/>
        <v>LT077</v>
      </c>
      <c r="O3727">
        <f t="shared" si="117"/>
        <v>5861</v>
      </c>
    </row>
    <row r="3728" spans="1:15" x14ac:dyDescent="0.3">
      <c r="A3728">
        <v>5861</v>
      </c>
      <c r="B3728" s="171"/>
      <c r="C3728" t="s">
        <v>6763</v>
      </c>
      <c r="D3728" t="s">
        <v>5050</v>
      </c>
      <c r="E3728" t="s">
        <v>2782</v>
      </c>
      <c r="G3728" t="s">
        <v>31</v>
      </c>
      <c r="H3728" t="s">
        <v>31</v>
      </c>
      <c r="I3728" t="s">
        <v>2758</v>
      </c>
      <c r="J3728" t="s">
        <v>2758</v>
      </c>
      <c r="K3728" t="s">
        <v>31</v>
      </c>
      <c r="L3728" t="s">
        <v>2805</v>
      </c>
      <c r="N3728" s="17" t="str">
        <f t="shared" si="116"/>
        <v>CQ581</v>
      </c>
      <c r="O3728">
        <f t="shared" si="117"/>
        <v>5861</v>
      </c>
    </row>
    <row r="3729" spans="1:15" x14ac:dyDescent="0.3">
      <c r="A3729">
        <v>5861</v>
      </c>
      <c r="B3729" s="171"/>
      <c r="C3729" t="s">
        <v>6764</v>
      </c>
      <c r="D3729" t="s">
        <v>5050</v>
      </c>
      <c r="E3729" t="s">
        <v>2782</v>
      </c>
      <c r="G3729" t="s">
        <v>31</v>
      </c>
      <c r="H3729" t="s">
        <v>31</v>
      </c>
      <c r="I3729" t="s">
        <v>2758</v>
      </c>
      <c r="J3729" t="s">
        <v>2758</v>
      </c>
      <c r="K3729" t="s">
        <v>31</v>
      </c>
      <c r="L3729" t="s">
        <v>2805</v>
      </c>
      <c r="N3729" s="17" t="str">
        <f t="shared" si="116"/>
        <v>LT963</v>
      </c>
      <c r="O3729">
        <f t="shared" si="117"/>
        <v>5861</v>
      </c>
    </row>
    <row r="3730" spans="1:15" x14ac:dyDescent="0.3">
      <c r="A3730">
        <v>5861</v>
      </c>
      <c r="B3730" s="171"/>
      <c r="C3730" t="s">
        <v>6765</v>
      </c>
      <c r="D3730" t="s">
        <v>5050</v>
      </c>
      <c r="E3730" t="s">
        <v>2782</v>
      </c>
      <c r="G3730" t="s">
        <v>31</v>
      </c>
      <c r="H3730" t="s">
        <v>31</v>
      </c>
      <c r="I3730" t="s">
        <v>2758</v>
      </c>
      <c r="J3730" t="s">
        <v>2758</v>
      </c>
      <c r="K3730" t="s">
        <v>31</v>
      </c>
      <c r="L3730" t="s">
        <v>2805</v>
      </c>
      <c r="N3730" s="17" t="str">
        <f t="shared" si="116"/>
        <v>WC979</v>
      </c>
      <c r="O3730">
        <f t="shared" si="117"/>
        <v>5861</v>
      </c>
    </row>
    <row r="3731" spans="1:15" x14ac:dyDescent="0.3">
      <c r="A3731">
        <v>5861</v>
      </c>
      <c r="B3731" s="171"/>
      <c r="C3731" t="s">
        <v>6766</v>
      </c>
      <c r="D3731" t="s">
        <v>5050</v>
      </c>
      <c r="E3731" t="s">
        <v>2782</v>
      </c>
      <c r="G3731" t="s">
        <v>31</v>
      </c>
      <c r="H3731" t="s">
        <v>31</v>
      </c>
      <c r="I3731" t="s">
        <v>2758</v>
      </c>
      <c r="J3731" t="s">
        <v>2758</v>
      </c>
      <c r="K3731" t="s">
        <v>31</v>
      </c>
      <c r="L3731" t="s">
        <v>2805</v>
      </c>
      <c r="N3731" s="17" t="str">
        <f t="shared" si="116"/>
        <v>WP370</v>
      </c>
      <c r="O3731">
        <f t="shared" si="117"/>
        <v>5861</v>
      </c>
    </row>
    <row r="3732" spans="1:15" x14ac:dyDescent="0.3">
      <c r="A3732">
        <v>5861</v>
      </c>
      <c r="B3732" s="171"/>
      <c r="C3732" t="s">
        <v>6767</v>
      </c>
      <c r="D3732" t="s">
        <v>5050</v>
      </c>
      <c r="E3732" t="s">
        <v>2782</v>
      </c>
      <c r="G3732" t="s">
        <v>31</v>
      </c>
      <c r="H3732" t="s">
        <v>31</v>
      </c>
      <c r="I3732" t="s">
        <v>2758</v>
      </c>
      <c r="J3732" t="s">
        <v>2758</v>
      </c>
      <c r="K3732" t="s">
        <v>31</v>
      </c>
      <c r="L3732" t="s">
        <v>2805</v>
      </c>
      <c r="N3732" s="17" t="str">
        <f t="shared" si="116"/>
        <v>WC980</v>
      </c>
      <c r="O3732">
        <f t="shared" si="117"/>
        <v>5861</v>
      </c>
    </row>
    <row r="3733" spans="1:15" x14ac:dyDescent="0.3">
      <c r="A3733">
        <v>5861</v>
      </c>
      <c r="B3733" s="171"/>
      <c r="C3733" t="s">
        <v>6768</v>
      </c>
      <c r="D3733" t="s">
        <v>5050</v>
      </c>
      <c r="E3733" t="s">
        <v>2782</v>
      </c>
      <c r="G3733" t="s">
        <v>31</v>
      </c>
      <c r="H3733" t="s">
        <v>31</v>
      </c>
      <c r="I3733" t="s">
        <v>2758</v>
      </c>
      <c r="J3733" t="s">
        <v>2758</v>
      </c>
      <c r="K3733" t="s">
        <v>31</v>
      </c>
      <c r="L3733" t="s">
        <v>2805</v>
      </c>
      <c r="N3733" s="17" t="str">
        <f t="shared" si="116"/>
        <v>LT964</v>
      </c>
      <c r="O3733">
        <f t="shared" si="117"/>
        <v>5861</v>
      </c>
    </row>
    <row r="3734" spans="1:15" x14ac:dyDescent="0.3">
      <c r="A3734">
        <v>5861</v>
      </c>
      <c r="B3734" s="171"/>
      <c r="C3734" t="s">
        <v>6769</v>
      </c>
      <c r="D3734" t="s">
        <v>5050</v>
      </c>
      <c r="E3734" t="s">
        <v>2782</v>
      </c>
      <c r="G3734" t="s">
        <v>31</v>
      </c>
      <c r="H3734" t="s">
        <v>31</v>
      </c>
      <c r="I3734" t="s">
        <v>2758</v>
      </c>
      <c r="J3734" t="s">
        <v>2758</v>
      </c>
      <c r="K3734" t="s">
        <v>31</v>
      </c>
      <c r="L3734" t="s">
        <v>2805</v>
      </c>
      <c r="N3734" s="17" t="str">
        <f t="shared" si="116"/>
        <v>CQ120</v>
      </c>
      <c r="O3734">
        <f t="shared" si="117"/>
        <v>5861</v>
      </c>
    </row>
    <row r="3735" spans="1:15" x14ac:dyDescent="0.3">
      <c r="A3735">
        <v>5861</v>
      </c>
      <c r="B3735" s="171"/>
      <c r="C3735" t="s">
        <v>6770</v>
      </c>
      <c r="D3735" t="s">
        <v>5050</v>
      </c>
      <c r="E3735" t="s">
        <v>2782</v>
      </c>
      <c r="G3735" t="s">
        <v>31</v>
      </c>
      <c r="H3735" t="s">
        <v>31</v>
      </c>
      <c r="I3735" t="s">
        <v>2758</v>
      </c>
      <c r="J3735" t="s">
        <v>2758</v>
      </c>
      <c r="K3735" t="s">
        <v>31</v>
      </c>
      <c r="L3735" t="s">
        <v>2805</v>
      </c>
      <c r="N3735" s="17" t="str">
        <f t="shared" si="116"/>
        <v>WC981</v>
      </c>
      <c r="O3735">
        <f t="shared" si="117"/>
        <v>5861</v>
      </c>
    </row>
    <row r="3736" spans="1:15" x14ac:dyDescent="0.3">
      <c r="A3736">
        <v>5861</v>
      </c>
      <c r="B3736" s="171"/>
      <c r="C3736" t="s">
        <v>6771</v>
      </c>
      <c r="D3736" t="s">
        <v>5050</v>
      </c>
      <c r="E3736" t="s">
        <v>2782</v>
      </c>
      <c r="G3736" t="s">
        <v>31</v>
      </c>
      <c r="H3736" t="s">
        <v>31</v>
      </c>
      <c r="I3736" t="s">
        <v>2758</v>
      </c>
      <c r="J3736" t="s">
        <v>2758</v>
      </c>
      <c r="K3736" t="s">
        <v>31</v>
      </c>
      <c r="L3736" t="s">
        <v>2805</v>
      </c>
      <c r="N3736" s="17" t="str">
        <f t="shared" si="116"/>
        <v>LT078</v>
      </c>
      <c r="O3736">
        <f t="shared" si="117"/>
        <v>5861</v>
      </c>
    </row>
    <row r="3737" spans="1:15" x14ac:dyDescent="0.3">
      <c r="A3737">
        <v>5861</v>
      </c>
      <c r="B3737" s="171"/>
      <c r="C3737" t="s">
        <v>6772</v>
      </c>
      <c r="D3737" t="s">
        <v>5050</v>
      </c>
      <c r="E3737" t="s">
        <v>2782</v>
      </c>
      <c r="G3737" t="s">
        <v>31</v>
      </c>
      <c r="H3737" t="s">
        <v>31</v>
      </c>
      <c r="I3737" t="s">
        <v>2758</v>
      </c>
      <c r="J3737" t="s">
        <v>2758</v>
      </c>
      <c r="K3737" t="s">
        <v>31</v>
      </c>
      <c r="L3737" t="s">
        <v>2805</v>
      </c>
      <c r="N3737" s="17" t="str">
        <f t="shared" si="116"/>
        <v>WC982</v>
      </c>
      <c r="O3737">
        <f t="shared" si="117"/>
        <v>5861</v>
      </c>
    </row>
    <row r="3738" spans="1:15" x14ac:dyDescent="0.3">
      <c r="A3738">
        <v>5861</v>
      </c>
      <c r="B3738" s="171"/>
      <c r="C3738" t="s">
        <v>6773</v>
      </c>
      <c r="D3738" t="s">
        <v>5050</v>
      </c>
      <c r="E3738" t="s">
        <v>2782</v>
      </c>
      <c r="G3738" t="s">
        <v>31</v>
      </c>
      <c r="H3738" t="s">
        <v>31</v>
      </c>
      <c r="I3738" t="s">
        <v>2758</v>
      </c>
      <c r="J3738" t="s">
        <v>2758</v>
      </c>
      <c r="K3738" t="s">
        <v>31</v>
      </c>
      <c r="L3738" t="s">
        <v>2805</v>
      </c>
      <c r="N3738" s="17" t="str">
        <f t="shared" si="116"/>
        <v>LT060</v>
      </c>
      <c r="O3738">
        <f t="shared" si="117"/>
        <v>5861</v>
      </c>
    </row>
    <row r="3739" spans="1:15" x14ac:dyDescent="0.3">
      <c r="A3739">
        <v>5861</v>
      </c>
      <c r="B3739" s="171"/>
      <c r="C3739" t="s">
        <v>6774</v>
      </c>
      <c r="D3739" t="s">
        <v>5050</v>
      </c>
      <c r="E3739" t="s">
        <v>2782</v>
      </c>
      <c r="G3739" t="s">
        <v>31</v>
      </c>
      <c r="H3739" t="s">
        <v>31</v>
      </c>
      <c r="I3739" t="s">
        <v>2758</v>
      </c>
      <c r="J3739" t="s">
        <v>2758</v>
      </c>
      <c r="K3739" t="s">
        <v>31</v>
      </c>
      <c r="L3739" t="s">
        <v>2805</v>
      </c>
      <c r="N3739" s="17" t="str">
        <f t="shared" si="116"/>
        <v>E8388</v>
      </c>
      <c r="O3739">
        <f t="shared" si="117"/>
        <v>5861</v>
      </c>
    </row>
    <row r="3740" spans="1:15" x14ac:dyDescent="0.3">
      <c r="A3740">
        <v>5861</v>
      </c>
      <c r="B3740" s="171"/>
      <c r="C3740" t="s">
        <v>6775</v>
      </c>
      <c r="D3740" t="s">
        <v>5050</v>
      </c>
      <c r="E3740" t="s">
        <v>2782</v>
      </c>
      <c r="G3740" t="s">
        <v>31</v>
      </c>
      <c r="H3740" t="s">
        <v>31</v>
      </c>
      <c r="I3740" t="s">
        <v>2758</v>
      </c>
      <c r="J3740" t="s">
        <v>2758</v>
      </c>
      <c r="K3740" t="s">
        <v>31</v>
      </c>
      <c r="L3740" t="s">
        <v>2805</v>
      </c>
      <c r="N3740" s="17" t="str">
        <f t="shared" si="116"/>
        <v>WP498</v>
      </c>
      <c r="O3740">
        <f t="shared" si="117"/>
        <v>5861</v>
      </c>
    </row>
    <row r="3741" spans="1:15" x14ac:dyDescent="0.3">
      <c r="A3741">
        <v>5861</v>
      </c>
      <c r="B3741" s="171"/>
      <c r="C3741" t="s">
        <v>6776</v>
      </c>
      <c r="D3741" t="s">
        <v>5050</v>
      </c>
      <c r="E3741" t="s">
        <v>2782</v>
      </c>
      <c r="G3741" t="s">
        <v>31</v>
      </c>
      <c r="H3741" t="s">
        <v>31</v>
      </c>
      <c r="I3741" t="s">
        <v>2758</v>
      </c>
      <c r="J3741" t="s">
        <v>2758</v>
      </c>
      <c r="K3741" t="s">
        <v>31</v>
      </c>
      <c r="L3741" t="s">
        <v>2805</v>
      </c>
      <c r="N3741" s="17" t="str">
        <f t="shared" si="116"/>
        <v>WC983</v>
      </c>
      <c r="O3741">
        <f t="shared" si="117"/>
        <v>5861</v>
      </c>
    </row>
    <row r="3742" spans="1:15" x14ac:dyDescent="0.3">
      <c r="A3742">
        <v>5861</v>
      </c>
      <c r="B3742" s="171"/>
      <c r="C3742" t="s">
        <v>6777</v>
      </c>
      <c r="D3742" t="s">
        <v>5050</v>
      </c>
      <c r="E3742" t="s">
        <v>2782</v>
      </c>
      <c r="G3742" t="s">
        <v>31</v>
      </c>
      <c r="H3742" t="s">
        <v>31</v>
      </c>
      <c r="I3742" t="s">
        <v>2758</v>
      </c>
      <c r="J3742" t="s">
        <v>2758</v>
      </c>
      <c r="K3742" t="s">
        <v>31</v>
      </c>
      <c r="L3742" t="s">
        <v>2805</v>
      </c>
      <c r="N3742" s="17" t="str">
        <f t="shared" si="116"/>
        <v>LT965</v>
      </c>
      <c r="O3742">
        <f t="shared" si="117"/>
        <v>5861</v>
      </c>
    </row>
    <row r="3743" spans="1:15" x14ac:dyDescent="0.3">
      <c r="A3743">
        <v>5861</v>
      </c>
      <c r="B3743" s="171"/>
      <c r="C3743" t="s">
        <v>6778</v>
      </c>
      <c r="D3743" t="s">
        <v>5050</v>
      </c>
      <c r="E3743" t="s">
        <v>2782</v>
      </c>
      <c r="G3743" t="s">
        <v>31</v>
      </c>
      <c r="H3743" t="s">
        <v>31</v>
      </c>
      <c r="I3743" t="s">
        <v>2758</v>
      </c>
      <c r="J3743" t="s">
        <v>2758</v>
      </c>
      <c r="K3743" t="s">
        <v>31</v>
      </c>
      <c r="L3743" t="s">
        <v>2805</v>
      </c>
      <c r="N3743" s="17" t="str">
        <f t="shared" si="116"/>
        <v>WC984</v>
      </c>
      <c r="O3743">
        <f t="shared" si="117"/>
        <v>5861</v>
      </c>
    </row>
    <row r="3744" spans="1:15" x14ac:dyDescent="0.3">
      <c r="A3744">
        <v>5861</v>
      </c>
      <c r="B3744" s="171"/>
      <c r="C3744" t="s">
        <v>6779</v>
      </c>
      <c r="D3744" t="s">
        <v>5050</v>
      </c>
      <c r="E3744" t="s">
        <v>2782</v>
      </c>
      <c r="G3744" t="s">
        <v>31</v>
      </c>
      <c r="H3744" t="s">
        <v>31</v>
      </c>
      <c r="I3744" t="s">
        <v>2758</v>
      </c>
      <c r="J3744" t="s">
        <v>2758</v>
      </c>
      <c r="K3744" t="s">
        <v>31</v>
      </c>
      <c r="L3744" t="s">
        <v>2805</v>
      </c>
      <c r="N3744" s="17" t="str">
        <f t="shared" si="116"/>
        <v>LV690</v>
      </c>
      <c r="O3744">
        <f t="shared" si="117"/>
        <v>5861</v>
      </c>
    </row>
    <row r="3745" spans="1:15" x14ac:dyDescent="0.3">
      <c r="A3745">
        <v>5861</v>
      </c>
      <c r="B3745" s="171"/>
      <c r="C3745" t="s">
        <v>6780</v>
      </c>
      <c r="D3745" t="s">
        <v>5050</v>
      </c>
      <c r="E3745" t="s">
        <v>2782</v>
      </c>
      <c r="G3745" t="s">
        <v>31</v>
      </c>
      <c r="H3745" t="s">
        <v>31</v>
      </c>
      <c r="I3745" t="s">
        <v>2758</v>
      </c>
      <c r="J3745" t="s">
        <v>2758</v>
      </c>
      <c r="K3745" t="s">
        <v>31</v>
      </c>
      <c r="L3745" t="s">
        <v>2805</v>
      </c>
      <c r="N3745" s="17" t="str">
        <f t="shared" si="116"/>
        <v>WC985</v>
      </c>
      <c r="O3745">
        <f t="shared" si="117"/>
        <v>5861</v>
      </c>
    </row>
    <row r="3746" spans="1:15" x14ac:dyDescent="0.3">
      <c r="A3746">
        <v>5861</v>
      </c>
      <c r="B3746" s="171"/>
      <c r="C3746" t="s">
        <v>6781</v>
      </c>
      <c r="D3746" t="s">
        <v>5050</v>
      </c>
      <c r="E3746" t="s">
        <v>2782</v>
      </c>
      <c r="G3746" t="s">
        <v>31</v>
      </c>
      <c r="H3746" t="s">
        <v>31</v>
      </c>
      <c r="I3746" t="s">
        <v>2758</v>
      </c>
      <c r="J3746" t="s">
        <v>2758</v>
      </c>
      <c r="K3746" t="s">
        <v>31</v>
      </c>
      <c r="L3746" t="s">
        <v>2805</v>
      </c>
      <c r="N3746" s="17" t="str">
        <f t="shared" si="116"/>
        <v>WC986</v>
      </c>
      <c r="O3746">
        <f t="shared" si="117"/>
        <v>5861</v>
      </c>
    </row>
    <row r="3747" spans="1:15" x14ac:dyDescent="0.3">
      <c r="A3747">
        <v>5861</v>
      </c>
      <c r="B3747" s="171"/>
      <c r="C3747" t="s">
        <v>6782</v>
      </c>
      <c r="D3747" t="s">
        <v>5050</v>
      </c>
      <c r="E3747" t="s">
        <v>2782</v>
      </c>
      <c r="G3747" t="s">
        <v>31</v>
      </c>
      <c r="H3747" t="s">
        <v>31</v>
      </c>
      <c r="I3747" t="s">
        <v>2758</v>
      </c>
      <c r="J3747" t="s">
        <v>2758</v>
      </c>
      <c r="K3747" t="s">
        <v>31</v>
      </c>
      <c r="L3747" t="s">
        <v>2805</v>
      </c>
      <c r="N3747" s="17" t="str">
        <f t="shared" si="116"/>
        <v>LT966</v>
      </c>
      <c r="O3747">
        <f t="shared" si="117"/>
        <v>5861</v>
      </c>
    </row>
    <row r="3748" spans="1:15" x14ac:dyDescent="0.3">
      <c r="A3748">
        <v>5861</v>
      </c>
      <c r="B3748" s="171"/>
      <c r="C3748" t="s">
        <v>6783</v>
      </c>
      <c r="D3748" t="s">
        <v>5050</v>
      </c>
      <c r="E3748" t="s">
        <v>2782</v>
      </c>
      <c r="G3748" t="s">
        <v>31</v>
      </c>
      <c r="H3748" t="s">
        <v>31</v>
      </c>
      <c r="I3748" t="s">
        <v>2758</v>
      </c>
      <c r="J3748" t="s">
        <v>2758</v>
      </c>
      <c r="K3748" t="s">
        <v>31</v>
      </c>
      <c r="L3748" t="s">
        <v>2805</v>
      </c>
      <c r="N3748" s="17" t="str">
        <f t="shared" si="116"/>
        <v>LT967</v>
      </c>
      <c r="O3748">
        <f t="shared" si="117"/>
        <v>5861</v>
      </c>
    </row>
    <row r="3749" spans="1:15" x14ac:dyDescent="0.3">
      <c r="A3749">
        <v>5861</v>
      </c>
      <c r="B3749" s="171"/>
      <c r="C3749" t="s">
        <v>6784</v>
      </c>
      <c r="D3749" t="s">
        <v>5050</v>
      </c>
      <c r="E3749" t="s">
        <v>2782</v>
      </c>
      <c r="G3749" t="s">
        <v>31</v>
      </c>
      <c r="H3749" t="s">
        <v>31</v>
      </c>
      <c r="I3749" t="s">
        <v>2758</v>
      </c>
      <c r="J3749" t="s">
        <v>2758</v>
      </c>
      <c r="K3749" t="s">
        <v>31</v>
      </c>
      <c r="L3749" t="s">
        <v>2805</v>
      </c>
      <c r="N3749" s="17" t="str">
        <f t="shared" si="116"/>
        <v>WC987</v>
      </c>
      <c r="O3749">
        <f t="shared" si="117"/>
        <v>5861</v>
      </c>
    </row>
    <row r="3750" spans="1:15" x14ac:dyDescent="0.3">
      <c r="A3750">
        <v>5861</v>
      </c>
      <c r="B3750" s="171"/>
      <c r="C3750" t="s">
        <v>6785</v>
      </c>
      <c r="D3750" t="s">
        <v>5050</v>
      </c>
      <c r="E3750" t="s">
        <v>2782</v>
      </c>
      <c r="G3750" t="s">
        <v>31</v>
      </c>
      <c r="H3750" t="s">
        <v>31</v>
      </c>
      <c r="I3750" t="s">
        <v>2758</v>
      </c>
      <c r="J3750" t="s">
        <v>2758</v>
      </c>
      <c r="K3750" t="s">
        <v>31</v>
      </c>
      <c r="L3750" t="s">
        <v>2805</v>
      </c>
      <c r="N3750" s="17" t="str">
        <f t="shared" si="116"/>
        <v>WC988</v>
      </c>
      <c r="O3750">
        <f t="shared" si="117"/>
        <v>5861</v>
      </c>
    </row>
    <row r="3751" spans="1:15" x14ac:dyDescent="0.3">
      <c r="A3751">
        <v>5861</v>
      </c>
      <c r="B3751" s="171"/>
      <c r="C3751" t="s">
        <v>6786</v>
      </c>
      <c r="D3751" t="s">
        <v>5050</v>
      </c>
      <c r="E3751" t="s">
        <v>2782</v>
      </c>
      <c r="G3751" t="s">
        <v>31</v>
      </c>
      <c r="H3751" t="s">
        <v>31</v>
      </c>
      <c r="I3751" t="s">
        <v>2758</v>
      </c>
      <c r="J3751" t="s">
        <v>2758</v>
      </c>
      <c r="K3751" t="s">
        <v>31</v>
      </c>
      <c r="L3751" t="s">
        <v>2805</v>
      </c>
      <c r="N3751" s="17" t="str">
        <f t="shared" si="116"/>
        <v>WC989</v>
      </c>
      <c r="O3751">
        <f t="shared" si="117"/>
        <v>5861</v>
      </c>
    </row>
    <row r="3752" spans="1:15" x14ac:dyDescent="0.3">
      <c r="A3752">
        <v>5861</v>
      </c>
      <c r="B3752" s="171"/>
      <c r="C3752" t="s">
        <v>6787</v>
      </c>
      <c r="D3752" t="s">
        <v>5050</v>
      </c>
      <c r="E3752" t="s">
        <v>2782</v>
      </c>
      <c r="G3752" t="s">
        <v>31</v>
      </c>
      <c r="H3752" t="s">
        <v>31</v>
      </c>
      <c r="I3752" t="s">
        <v>2758</v>
      </c>
      <c r="J3752" t="s">
        <v>2758</v>
      </c>
      <c r="K3752" t="s">
        <v>31</v>
      </c>
      <c r="L3752" t="s">
        <v>2805</v>
      </c>
      <c r="N3752" s="17" t="str">
        <f t="shared" si="116"/>
        <v>WC990</v>
      </c>
      <c r="O3752">
        <f t="shared" si="117"/>
        <v>5861</v>
      </c>
    </row>
    <row r="3753" spans="1:15" x14ac:dyDescent="0.3">
      <c r="A3753">
        <v>5861</v>
      </c>
      <c r="B3753" s="171"/>
      <c r="C3753" t="s">
        <v>6788</v>
      </c>
      <c r="D3753" t="s">
        <v>5050</v>
      </c>
      <c r="E3753" t="s">
        <v>2782</v>
      </c>
      <c r="G3753" t="s">
        <v>31</v>
      </c>
      <c r="H3753" t="s">
        <v>31</v>
      </c>
      <c r="I3753" t="s">
        <v>2758</v>
      </c>
      <c r="J3753" t="s">
        <v>2758</v>
      </c>
      <c r="K3753" t="s">
        <v>31</v>
      </c>
      <c r="L3753" t="s">
        <v>2805</v>
      </c>
      <c r="N3753" s="17" t="str">
        <f t="shared" si="116"/>
        <v>WC991</v>
      </c>
      <c r="O3753">
        <f t="shared" si="117"/>
        <v>5861</v>
      </c>
    </row>
    <row r="3754" spans="1:15" x14ac:dyDescent="0.3">
      <c r="A3754">
        <v>5861</v>
      </c>
      <c r="B3754" s="171"/>
      <c r="C3754" t="s">
        <v>6789</v>
      </c>
      <c r="D3754" t="s">
        <v>5050</v>
      </c>
      <c r="E3754" t="s">
        <v>2782</v>
      </c>
      <c r="G3754" t="s">
        <v>31</v>
      </c>
      <c r="H3754" t="s">
        <v>31</v>
      </c>
      <c r="I3754" t="s">
        <v>2758</v>
      </c>
      <c r="J3754" t="s">
        <v>2758</v>
      </c>
      <c r="K3754" t="s">
        <v>31</v>
      </c>
      <c r="L3754" t="s">
        <v>2805</v>
      </c>
      <c r="N3754" s="17" t="str">
        <f t="shared" si="116"/>
        <v>WC992</v>
      </c>
      <c r="O3754">
        <f t="shared" si="117"/>
        <v>5861</v>
      </c>
    </row>
    <row r="3755" spans="1:15" x14ac:dyDescent="0.3">
      <c r="A3755">
        <v>5861</v>
      </c>
      <c r="B3755" s="171"/>
      <c r="C3755" t="s">
        <v>6790</v>
      </c>
      <c r="D3755" t="s">
        <v>5050</v>
      </c>
      <c r="E3755" t="s">
        <v>2782</v>
      </c>
      <c r="G3755" t="s">
        <v>31</v>
      </c>
      <c r="H3755" t="s">
        <v>31</v>
      </c>
      <c r="I3755" t="s">
        <v>2758</v>
      </c>
      <c r="J3755" t="s">
        <v>2758</v>
      </c>
      <c r="K3755" t="s">
        <v>31</v>
      </c>
      <c r="L3755" t="s">
        <v>2805</v>
      </c>
      <c r="N3755" s="17" t="str">
        <f t="shared" si="116"/>
        <v>WC993</v>
      </c>
      <c r="O3755">
        <f t="shared" si="117"/>
        <v>5861</v>
      </c>
    </row>
    <row r="3756" spans="1:15" x14ac:dyDescent="0.3">
      <c r="A3756">
        <v>5861</v>
      </c>
      <c r="B3756" s="171"/>
      <c r="C3756" t="s">
        <v>6791</v>
      </c>
      <c r="D3756" t="s">
        <v>5050</v>
      </c>
      <c r="E3756" t="s">
        <v>2782</v>
      </c>
      <c r="G3756" t="s">
        <v>31</v>
      </c>
      <c r="H3756" t="s">
        <v>31</v>
      </c>
      <c r="I3756" t="s">
        <v>2758</v>
      </c>
      <c r="J3756" t="s">
        <v>2758</v>
      </c>
      <c r="K3756" t="s">
        <v>31</v>
      </c>
      <c r="L3756" t="s">
        <v>2805</v>
      </c>
      <c r="N3756" s="17" t="str">
        <f t="shared" si="116"/>
        <v>WC994</v>
      </c>
      <c r="O3756">
        <f t="shared" si="117"/>
        <v>5861</v>
      </c>
    </row>
    <row r="3757" spans="1:15" x14ac:dyDescent="0.3">
      <c r="A3757">
        <v>5861</v>
      </c>
      <c r="B3757" s="171"/>
      <c r="C3757" t="s">
        <v>6792</v>
      </c>
      <c r="D3757" t="s">
        <v>5050</v>
      </c>
      <c r="E3757" t="s">
        <v>2782</v>
      </c>
      <c r="G3757" t="s">
        <v>31</v>
      </c>
      <c r="H3757" t="s">
        <v>31</v>
      </c>
      <c r="I3757" t="s">
        <v>2758</v>
      </c>
      <c r="J3757" t="s">
        <v>2758</v>
      </c>
      <c r="K3757" t="s">
        <v>31</v>
      </c>
      <c r="L3757" t="s">
        <v>2805</v>
      </c>
      <c r="N3757" s="17" t="str">
        <f t="shared" si="116"/>
        <v>WC995</v>
      </c>
      <c r="O3757">
        <f t="shared" si="117"/>
        <v>5861</v>
      </c>
    </row>
    <row r="3758" spans="1:15" x14ac:dyDescent="0.3">
      <c r="A3758">
        <v>5861</v>
      </c>
      <c r="B3758" s="171"/>
      <c r="C3758" t="s">
        <v>6793</v>
      </c>
      <c r="D3758" t="s">
        <v>5050</v>
      </c>
      <c r="E3758" t="s">
        <v>2782</v>
      </c>
      <c r="G3758" t="s">
        <v>31</v>
      </c>
      <c r="H3758" t="s">
        <v>31</v>
      </c>
      <c r="I3758" t="s">
        <v>2758</v>
      </c>
      <c r="J3758" t="s">
        <v>2758</v>
      </c>
      <c r="K3758" t="s">
        <v>31</v>
      </c>
      <c r="L3758" t="s">
        <v>2805</v>
      </c>
      <c r="N3758" s="17" t="str">
        <f t="shared" si="116"/>
        <v>WB308</v>
      </c>
      <c r="O3758">
        <f t="shared" si="117"/>
        <v>5861</v>
      </c>
    </row>
    <row r="3759" spans="1:15" x14ac:dyDescent="0.3">
      <c r="A3759">
        <v>5861</v>
      </c>
      <c r="B3759" s="171"/>
      <c r="C3759" t="s">
        <v>6794</v>
      </c>
      <c r="D3759" t="s">
        <v>5050</v>
      </c>
      <c r="E3759" t="s">
        <v>2782</v>
      </c>
      <c r="G3759" t="s">
        <v>31</v>
      </c>
      <c r="H3759" t="s">
        <v>31</v>
      </c>
      <c r="I3759" t="s">
        <v>2758</v>
      </c>
      <c r="J3759" t="s">
        <v>2758</v>
      </c>
      <c r="K3759" t="s">
        <v>31</v>
      </c>
      <c r="L3759" t="s">
        <v>2805</v>
      </c>
      <c r="N3759" s="17" t="str">
        <f t="shared" si="116"/>
        <v>LT834</v>
      </c>
      <c r="O3759">
        <f t="shared" si="117"/>
        <v>5861</v>
      </c>
    </row>
    <row r="3760" spans="1:15" x14ac:dyDescent="0.3">
      <c r="A3760">
        <v>5861</v>
      </c>
      <c r="B3760" s="171"/>
      <c r="C3760" t="s">
        <v>6795</v>
      </c>
      <c r="D3760" t="s">
        <v>5050</v>
      </c>
      <c r="E3760" t="s">
        <v>2782</v>
      </c>
      <c r="G3760" t="s">
        <v>31</v>
      </c>
      <c r="H3760" t="s">
        <v>31</v>
      </c>
      <c r="I3760" t="s">
        <v>2758</v>
      </c>
      <c r="J3760" t="s">
        <v>2758</v>
      </c>
      <c r="K3760" t="s">
        <v>31</v>
      </c>
      <c r="L3760" t="s">
        <v>2805</v>
      </c>
      <c r="N3760" s="17" t="str">
        <f t="shared" si="116"/>
        <v>LS259</v>
      </c>
      <c r="O3760">
        <f t="shared" si="117"/>
        <v>5861</v>
      </c>
    </row>
    <row r="3761" spans="1:15" x14ac:dyDescent="0.3">
      <c r="A3761">
        <v>5861</v>
      </c>
      <c r="B3761" s="171"/>
      <c r="C3761" t="s">
        <v>6796</v>
      </c>
      <c r="D3761" t="s">
        <v>5050</v>
      </c>
      <c r="E3761" t="s">
        <v>2782</v>
      </c>
      <c r="G3761" t="s">
        <v>31</v>
      </c>
      <c r="H3761" t="s">
        <v>31</v>
      </c>
      <c r="I3761" t="s">
        <v>2758</v>
      </c>
      <c r="J3761" t="s">
        <v>2758</v>
      </c>
      <c r="K3761" t="s">
        <v>31</v>
      </c>
      <c r="L3761" t="s">
        <v>2805</v>
      </c>
      <c r="N3761" s="17" t="str">
        <f t="shared" si="116"/>
        <v>LS243</v>
      </c>
      <c r="O3761">
        <f t="shared" si="117"/>
        <v>5861</v>
      </c>
    </row>
    <row r="3762" spans="1:15" x14ac:dyDescent="0.3">
      <c r="A3762">
        <v>5861</v>
      </c>
      <c r="B3762" s="171"/>
      <c r="C3762" t="s">
        <v>6797</v>
      </c>
      <c r="D3762" t="s">
        <v>5050</v>
      </c>
      <c r="E3762" t="s">
        <v>2782</v>
      </c>
      <c r="G3762" t="s">
        <v>31</v>
      </c>
      <c r="H3762" t="s">
        <v>31</v>
      </c>
      <c r="I3762" t="s">
        <v>2758</v>
      </c>
      <c r="J3762" t="s">
        <v>2758</v>
      </c>
      <c r="K3762" t="s">
        <v>31</v>
      </c>
      <c r="L3762" t="s">
        <v>2805</v>
      </c>
      <c r="N3762" s="17" t="str">
        <f t="shared" si="116"/>
        <v>WC996</v>
      </c>
      <c r="O3762">
        <f t="shared" si="117"/>
        <v>5861</v>
      </c>
    </row>
    <row r="3763" spans="1:15" x14ac:dyDescent="0.3">
      <c r="A3763">
        <v>5861</v>
      </c>
      <c r="B3763" s="171"/>
      <c r="C3763" t="s">
        <v>6798</v>
      </c>
      <c r="D3763" t="s">
        <v>5050</v>
      </c>
      <c r="E3763" t="s">
        <v>2782</v>
      </c>
      <c r="G3763" t="s">
        <v>31</v>
      </c>
      <c r="H3763" t="s">
        <v>31</v>
      </c>
      <c r="I3763" t="s">
        <v>2758</v>
      </c>
      <c r="J3763" t="s">
        <v>2758</v>
      </c>
      <c r="K3763" t="s">
        <v>31</v>
      </c>
      <c r="L3763" t="s">
        <v>2805</v>
      </c>
      <c r="N3763" s="17" t="str">
        <f t="shared" si="116"/>
        <v>WC788</v>
      </c>
      <c r="O3763">
        <f t="shared" si="117"/>
        <v>5861</v>
      </c>
    </row>
    <row r="3764" spans="1:15" x14ac:dyDescent="0.3">
      <c r="A3764">
        <v>5861</v>
      </c>
      <c r="B3764" s="171"/>
      <c r="C3764" t="s">
        <v>6799</v>
      </c>
      <c r="D3764" t="s">
        <v>5050</v>
      </c>
      <c r="E3764" t="s">
        <v>2782</v>
      </c>
      <c r="G3764" t="s">
        <v>31</v>
      </c>
      <c r="H3764" t="s">
        <v>31</v>
      </c>
      <c r="I3764" t="s">
        <v>2758</v>
      </c>
      <c r="J3764" t="s">
        <v>2758</v>
      </c>
      <c r="K3764" t="s">
        <v>31</v>
      </c>
      <c r="L3764" t="s">
        <v>2805</v>
      </c>
      <c r="N3764" s="17" t="str">
        <f t="shared" si="116"/>
        <v>LU830</v>
      </c>
      <c r="O3764">
        <f t="shared" si="117"/>
        <v>5861</v>
      </c>
    </row>
    <row r="3765" spans="1:15" x14ac:dyDescent="0.3">
      <c r="A3765">
        <v>5861</v>
      </c>
      <c r="B3765" s="171"/>
      <c r="C3765" t="s">
        <v>6800</v>
      </c>
      <c r="D3765" t="s">
        <v>5050</v>
      </c>
      <c r="E3765" t="s">
        <v>2782</v>
      </c>
      <c r="G3765" t="s">
        <v>31</v>
      </c>
      <c r="H3765" t="s">
        <v>31</v>
      </c>
      <c r="I3765" t="s">
        <v>2758</v>
      </c>
      <c r="J3765" t="s">
        <v>2758</v>
      </c>
      <c r="K3765" t="s">
        <v>31</v>
      </c>
      <c r="L3765" t="s">
        <v>2805</v>
      </c>
      <c r="N3765" s="17" t="str">
        <f t="shared" si="116"/>
        <v>CQ121</v>
      </c>
      <c r="O3765">
        <f t="shared" si="117"/>
        <v>5861</v>
      </c>
    </row>
    <row r="3766" spans="1:15" x14ac:dyDescent="0.3">
      <c r="A3766">
        <v>5861</v>
      </c>
      <c r="B3766" s="171"/>
      <c r="C3766" t="s">
        <v>6801</v>
      </c>
      <c r="D3766" t="s">
        <v>5050</v>
      </c>
      <c r="E3766" t="s">
        <v>2782</v>
      </c>
      <c r="G3766" t="s">
        <v>31</v>
      </c>
      <c r="H3766" t="s">
        <v>31</v>
      </c>
      <c r="I3766" t="s">
        <v>2758</v>
      </c>
      <c r="J3766" t="s">
        <v>2758</v>
      </c>
      <c r="K3766" t="s">
        <v>31</v>
      </c>
      <c r="L3766" t="s">
        <v>2805</v>
      </c>
      <c r="N3766" s="17" t="str">
        <f t="shared" si="116"/>
        <v>LU831</v>
      </c>
      <c r="O3766">
        <f t="shared" si="117"/>
        <v>5861</v>
      </c>
    </row>
    <row r="3767" spans="1:15" x14ac:dyDescent="0.3">
      <c r="A3767">
        <v>5861</v>
      </c>
      <c r="B3767" s="171"/>
      <c r="C3767" t="s">
        <v>6802</v>
      </c>
      <c r="D3767" t="s">
        <v>5050</v>
      </c>
      <c r="E3767" t="s">
        <v>2782</v>
      </c>
      <c r="G3767" t="s">
        <v>31</v>
      </c>
      <c r="H3767" t="s">
        <v>31</v>
      </c>
      <c r="I3767" t="s">
        <v>2758</v>
      </c>
      <c r="J3767" t="s">
        <v>2758</v>
      </c>
      <c r="K3767" t="s">
        <v>31</v>
      </c>
      <c r="L3767" t="s">
        <v>2805</v>
      </c>
      <c r="N3767" s="17" t="str">
        <f t="shared" si="116"/>
        <v>WB352</v>
      </c>
      <c r="O3767">
        <f t="shared" si="117"/>
        <v>5861</v>
      </c>
    </row>
    <row r="3768" spans="1:15" x14ac:dyDescent="0.3">
      <c r="A3768">
        <v>5861</v>
      </c>
      <c r="B3768" s="171"/>
      <c r="C3768" t="s">
        <v>6803</v>
      </c>
      <c r="D3768" t="s">
        <v>5050</v>
      </c>
      <c r="E3768" t="s">
        <v>2782</v>
      </c>
      <c r="G3768" t="s">
        <v>31</v>
      </c>
      <c r="H3768" t="s">
        <v>31</v>
      </c>
      <c r="I3768" t="s">
        <v>2758</v>
      </c>
      <c r="J3768" t="s">
        <v>2758</v>
      </c>
      <c r="K3768" t="s">
        <v>31</v>
      </c>
      <c r="L3768" t="s">
        <v>2805</v>
      </c>
      <c r="N3768" s="17" t="str">
        <f t="shared" si="116"/>
        <v>LS260</v>
      </c>
      <c r="O3768">
        <f t="shared" si="117"/>
        <v>5861</v>
      </c>
    </row>
    <row r="3769" spans="1:15" x14ac:dyDescent="0.3">
      <c r="A3769">
        <v>5861</v>
      </c>
      <c r="B3769" s="171"/>
      <c r="C3769" t="s">
        <v>6804</v>
      </c>
      <c r="D3769" t="s">
        <v>5050</v>
      </c>
      <c r="E3769" t="s">
        <v>2782</v>
      </c>
      <c r="G3769" t="s">
        <v>31</v>
      </c>
      <c r="H3769" t="s">
        <v>31</v>
      </c>
      <c r="I3769" t="s">
        <v>2758</v>
      </c>
      <c r="J3769" t="s">
        <v>2758</v>
      </c>
      <c r="K3769" t="s">
        <v>31</v>
      </c>
      <c r="L3769" t="s">
        <v>2805</v>
      </c>
      <c r="N3769" s="17" t="str">
        <f t="shared" si="116"/>
        <v>WC997</v>
      </c>
      <c r="O3769">
        <f t="shared" si="117"/>
        <v>5861</v>
      </c>
    </row>
    <row r="3770" spans="1:15" x14ac:dyDescent="0.3">
      <c r="A3770">
        <v>5861</v>
      </c>
      <c r="B3770" s="171"/>
      <c r="C3770" t="s">
        <v>6805</v>
      </c>
      <c r="D3770" t="s">
        <v>5050</v>
      </c>
      <c r="E3770" t="s">
        <v>2782</v>
      </c>
      <c r="G3770" t="s">
        <v>31</v>
      </c>
      <c r="H3770" t="s">
        <v>31</v>
      </c>
      <c r="I3770" t="s">
        <v>2758</v>
      </c>
      <c r="J3770" t="s">
        <v>2758</v>
      </c>
      <c r="K3770" t="s">
        <v>31</v>
      </c>
      <c r="L3770" t="s">
        <v>2805</v>
      </c>
      <c r="N3770" s="17" t="str">
        <f t="shared" si="116"/>
        <v>LT079</v>
      </c>
      <c r="O3770">
        <f t="shared" si="117"/>
        <v>5861</v>
      </c>
    </row>
    <row r="3771" spans="1:15" x14ac:dyDescent="0.3">
      <c r="A3771">
        <v>5861</v>
      </c>
      <c r="B3771" s="171"/>
      <c r="C3771" t="s">
        <v>6806</v>
      </c>
      <c r="D3771" t="s">
        <v>5050</v>
      </c>
      <c r="E3771" t="s">
        <v>2782</v>
      </c>
      <c r="G3771" t="s">
        <v>31</v>
      </c>
      <c r="H3771" t="s">
        <v>31</v>
      </c>
      <c r="I3771" t="s">
        <v>2758</v>
      </c>
      <c r="J3771" t="s">
        <v>2758</v>
      </c>
      <c r="K3771" t="s">
        <v>31</v>
      </c>
      <c r="L3771" t="s">
        <v>2805</v>
      </c>
      <c r="N3771" s="17" t="str">
        <f t="shared" si="116"/>
        <v>LT080</v>
      </c>
      <c r="O3771">
        <f t="shared" si="117"/>
        <v>5861</v>
      </c>
    </row>
    <row r="3772" spans="1:15" x14ac:dyDescent="0.3">
      <c r="A3772">
        <v>5861</v>
      </c>
      <c r="B3772" s="171"/>
      <c r="C3772" t="s">
        <v>6807</v>
      </c>
      <c r="D3772" t="s">
        <v>5050</v>
      </c>
      <c r="E3772" t="s">
        <v>2782</v>
      </c>
      <c r="G3772" t="s">
        <v>31</v>
      </c>
      <c r="H3772" t="s">
        <v>31</v>
      </c>
      <c r="I3772" t="s">
        <v>2758</v>
      </c>
      <c r="J3772" t="s">
        <v>2758</v>
      </c>
      <c r="K3772" t="s">
        <v>31</v>
      </c>
      <c r="L3772" t="s">
        <v>2805</v>
      </c>
      <c r="N3772" s="17" t="str">
        <f t="shared" si="116"/>
        <v>WC998</v>
      </c>
      <c r="O3772">
        <f t="shared" si="117"/>
        <v>5861</v>
      </c>
    </row>
    <row r="3773" spans="1:15" x14ac:dyDescent="0.3">
      <c r="A3773">
        <v>5861</v>
      </c>
      <c r="B3773" s="171"/>
      <c r="C3773" t="s">
        <v>6808</v>
      </c>
      <c r="D3773" t="s">
        <v>5050</v>
      </c>
      <c r="E3773" t="s">
        <v>2782</v>
      </c>
      <c r="G3773" t="s">
        <v>31</v>
      </c>
      <c r="H3773" t="s">
        <v>31</v>
      </c>
      <c r="I3773" t="s">
        <v>2758</v>
      </c>
      <c r="J3773" t="s">
        <v>2758</v>
      </c>
      <c r="K3773" t="s">
        <v>31</v>
      </c>
      <c r="L3773" t="s">
        <v>2805</v>
      </c>
      <c r="N3773" s="17" t="str">
        <f t="shared" si="116"/>
        <v>LU769</v>
      </c>
      <c r="O3773">
        <f t="shared" si="117"/>
        <v>5861</v>
      </c>
    </row>
    <row r="3774" spans="1:15" x14ac:dyDescent="0.3">
      <c r="A3774">
        <v>5861</v>
      </c>
      <c r="B3774" s="171"/>
      <c r="C3774" t="s">
        <v>6809</v>
      </c>
      <c r="D3774" t="s">
        <v>5050</v>
      </c>
      <c r="E3774" t="s">
        <v>2782</v>
      </c>
      <c r="G3774" t="s">
        <v>31</v>
      </c>
      <c r="H3774" t="s">
        <v>31</v>
      </c>
      <c r="I3774" t="s">
        <v>2758</v>
      </c>
      <c r="J3774" t="s">
        <v>2758</v>
      </c>
      <c r="K3774" t="s">
        <v>31</v>
      </c>
      <c r="L3774" t="s">
        <v>2805</v>
      </c>
      <c r="N3774" s="17" t="str">
        <f t="shared" si="116"/>
        <v>WC999</v>
      </c>
      <c r="O3774">
        <f t="shared" si="117"/>
        <v>5861</v>
      </c>
    </row>
    <row r="3775" spans="1:15" x14ac:dyDescent="0.3">
      <c r="A3775">
        <v>5861</v>
      </c>
      <c r="B3775" s="171"/>
      <c r="C3775" t="s">
        <v>6810</v>
      </c>
      <c r="D3775" t="s">
        <v>5050</v>
      </c>
      <c r="E3775" t="s">
        <v>2782</v>
      </c>
      <c r="G3775" t="s">
        <v>31</v>
      </c>
      <c r="H3775" t="s">
        <v>31</v>
      </c>
      <c r="I3775" t="s">
        <v>2758</v>
      </c>
      <c r="J3775" t="s">
        <v>2758</v>
      </c>
      <c r="K3775" t="s">
        <v>31</v>
      </c>
      <c r="L3775" t="s">
        <v>2805</v>
      </c>
      <c r="N3775" s="17" t="str">
        <f t="shared" si="116"/>
        <v>CQ122</v>
      </c>
      <c r="O3775">
        <f t="shared" si="117"/>
        <v>5861</v>
      </c>
    </row>
    <row r="3776" spans="1:15" x14ac:dyDescent="0.3">
      <c r="A3776">
        <v>5861</v>
      </c>
      <c r="B3776" s="171"/>
      <c r="C3776" t="s">
        <v>6811</v>
      </c>
      <c r="D3776" t="s">
        <v>5050</v>
      </c>
      <c r="E3776" t="s">
        <v>2782</v>
      </c>
      <c r="G3776" t="s">
        <v>31</v>
      </c>
      <c r="H3776" t="s">
        <v>31</v>
      </c>
      <c r="I3776" t="s">
        <v>2758</v>
      </c>
      <c r="J3776" t="s">
        <v>2758</v>
      </c>
      <c r="K3776" t="s">
        <v>31</v>
      </c>
      <c r="L3776" t="s">
        <v>2805</v>
      </c>
      <c r="N3776" s="17" t="str">
        <f t="shared" si="116"/>
        <v>WX001</v>
      </c>
      <c r="O3776">
        <f t="shared" si="117"/>
        <v>5861</v>
      </c>
    </row>
    <row r="3777" spans="1:15" x14ac:dyDescent="0.3">
      <c r="A3777">
        <v>5861</v>
      </c>
      <c r="B3777" s="171"/>
      <c r="C3777" t="s">
        <v>6812</v>
      </c>
      <c r="D3777" t="s">
        <v>5050</v>
      </c>
      <c r="E3777" t="s">
        <v>2782</v>
      </c>
      <c r="G3777" t="s">
        <v>31</v>
      </c>
      <c r="H3777" t="s">
        <v>31</v>
      </c>
      <c r="I3777" t="s">
        <v>2758</v>
      </c>
      <c r="J3777" t="s">
        <v>2758</v>
      </c>
      <c r="K3777" t="s">
        <v>31</v>
      </c>
      <c r="L3777" t="s">
        <v>2805</v>
      </c>
      <c r="N3777" s="17" t="str">
        <f t="shared" si="116"/>
        <v>WX002</v>
      </c>
      <c r="O3777">
        <f t="shared" si="117"/>
        <v>5861</v>
      </c>
    </row>
    <row r="3778" spans="1:15" x14ac:dyDescent="0.3">
      <c r="A3778">
        <v>5861</v>
      </c>
      <c r="B3778" s="171"/>
      <c r="C3778" t="s">
        <v>6813</v>
      </c>
      <c r="D3778" t="s">
        <v>5050</v>
      </c>
      <c r="E3778" t="s">
        <v>2782</v>
      </c>
      <c r="G3778" t="s">
        <v>31</v>
      </c>
      <c r="H3778" t="s">
        <v>31</v>
      </c>
      <c r="I3778" t="s">
        <v>2758</v>
      </c>
      <c r="J3778" t="s">
        <v>2758</v>
      </c>
      <c r="K3778" t="s">
        <v>31</v>
      </c>
      <c r="L3778" t="s">
        <v>2805</v>
      </c>
      <c r="N3778" s="17" t="str">
        <f t="shared" ref="N3778:N3841" si="118">C3778</f>
        <v>WX003</v>
      </c>
      <c r="O3778">
        <f t="shared" ref="O3778:O3841" si="119">A3778</f>
        <v>5861</v>
      </c>
    </row>
    <row r="3779" spans="1:15" x14ac:dyDescent="0.3">
      <c r="A3779">
        <v>5861</v>
      </c>
      <c r="B3779" s="171"/>
      <c r="C3779" t="s">
        <v>6814</v>
      </c>
      <c r="D3779" t="s">
        <v>5050</v>
      </c>
      <c r="E3779" t="s">
        <v>2782</v>
      </c>
      <c r="G3779" t="s">
        <v>31</v>
      </c>
      <c r="H3779" t="s">
        <v>31</v>
      </c>
      <c r="I3779" t="s">
        <v>2758</v>
      </c>
      <c r="J3779" t="s">
        <v>2758</v>
      </c>
      <c r="K3779" t="s">
        <v>31</v>
      </c>
      <c r="L3779" t="s">
        <v>2805</v>
      </c>
      <c r="N3779" s="17" t="str">
        <f t="shared" si="118"/>
        <v>WX004</v>
      </c>
      <c r="O3779">
        <f t="shared" si="119"/>
        <v>5861</v>
      </c>
    </row>
    <row r="3780" spans="1:15" x14ac:dyDescent="0.3">
      <c r="A3780">
        <v>5861</v>
      </c>
      <c r="B3780" s="171"/>
      <c r="C3780" t="s">
        <v>6815</v>
      </c>
      <c r="D3780" t="s">
        <v>5050</v>
      </c>
      <c r="E3780" t="s">
        <v>2782</v>
      </c>
      <c r="G3780" t="s">
        <v>31</v>
      </c>
      <c r="H3780" t="s">
        <v>31</v>
      </c>
      <c r="I3780" t="s">
        <v>2758</v>
      </c>
      <c r="J3780" t="s">
        <v>2758</v>
      </c>
      <c r="K3780" t="s">
        <v>31</v>
      </c>
      <c r="L3780" t="s">
        <v>2805</v>
      </c>
      <c r="N3780" s="17" t="str">
        <f t="shared" si="118"/>
        <v>LU832</v>
      </c>
      <c r="O3780">
        <f t="shared" si="119"/>
        <v>5861</v>
      </c>
    </row>
    <row r="3781" spans="1:15" x14ac:dyDescent="0.3">
      <c r="A3781">
        <v>5861</v>
      </c>
      <c r="B3781" s="171"/>
      <c r="C3781" t="s">
        <v>6816</v>
      </c>
      <c r="D3781" t="s">
        <v>5050</v>
      </c>
      <c r="E3781" t="s">
        <v>2782</v>
      </c>
      <c r="G3781" t="s">
        <v>31</v>
      </c>
      <c r="H3781" t="s">
        <v>31</v>
      </c>
      <c r="I3781" t="s">
        <v>2758</v>
      </c>
      <c r="J3781" t="s">
        <v>2758</v>
      </c>
      <c r="K3781" t="s">
        <v>31</v>
      </c>
      <c r="L3781" t="s">
        <v>2805</v>
      </c>
      <c r="N3781" s="17" t="str">
        <f t="shared" si="118"/>
        <v>CQ612</v>
      </c>
      <c r="O3781">
        <f t="shared" si="119"/>
        <v>5861</v>
      </c>
    </row>
    <row r="3782" spans="1:15" x14ac:dyDescent="0.3">
      <c r="A3782">
        <v>5861</v>
      </c>
      <c r="B3782" s="171"/>
      <c r="C3782" t="s">
        <v>6817</v>
      </c>
      <c r="D3782" t="s">
        <v>5050</v>
      </c>
      <c r="E3782" t="s">
        <v>2782</v>
      </c>
      <c r="G3782" t="s">
        <v>31</v>
      </c>
      <c r="H3782" t="s">
        <v>31</v>
      </c>
      <c r="I3782" t="s">
        <v>2758</v>
      </c>
      <c r="J3782" t="s">
        <v>2758</v>
      </c>
      <c r="K3782" t="s">
        <v>31</v>
      </c>
      <c r="L3782" t="s">
        <v>2805</v>
      </c>
      <c r="N3782" s="17" t="str">
        <f t="shared" si="118"/>
        <v>CQ123</v>
      </c>
      <c r="O3782">
        <f t="shared" si="119"/>
        <v>5861</v>
      </c>
    </row>
    <row r="3783" spans="1:15" x14ac:dyDescent="0.3">
      <c r="A3783">
        <v>5861</v>
      </c>
      <c r="B3783" s="171"/>
      <c r="C3783" t="s">
        <v>6818</v>
      </c>
      <c r="D3783" t="s">
        <v>5050</v>
      </c>
      <c r="E3783" t="s">
        <v>2782</v>
      </c>
      <c r="G3783" t="s">
        <v>31</v>
      </c>
      <c r="H3783" t="s">
        <v>31</v>
      </c>
      <c r="I3783" t="s">
        <v>2758</v>
      </c>
      <c r="J3783" t="s">
        <v>2758</v>
      </c>
      <c r="K3783" t="s">
        <v>31</v>
      </c>
      <c r="L3783" t="s">
        <v>2805</v>
      </c>
      <c r="N3783" s="17" t="str">
        <f t="shared" si="118"/>
        <v>WX005</v>
      </c>
      <c r="O3783">
        <f t="shared" si="119"/>
        <v>5861</v>
      </c>
    </row>
    <row r="3784" spans="1:15" x14ac:dyDescent="0.3">
      <c r="A3784">
        <v>5861</v>
      </c>
      <c r="B3784" s="171"/>
      <c r="C3784" t="s">
        <v>6819</v>
      </c>
      <c r="D3784" t="s">
        <v>5050</v>
      </c>
      <c r="E3784" t="s">
        <v>2782</v>
      </c>
      <c r="G3784" t="s">
        <v>31</v>
      </c>
      <c r="H3784" t="s">
        <v>31</v>
      </c>
      <c r="I3784" t="s">
        <v>2758</v>
      </c>
      <c r="J3784" t="s">
        <v>2758</v>
      </c>
      <c r="K3784" t="s">
        <v>31</v>
      </c>
      <c r="L3784" t="s">
        <v>2805</v>
      </c>
      <c r="N3784" s="17" t="str">
        <f t="shared" si="118"/>
        <v>CB352</v>
      </c>
      <c r="O3784">
        <f t="shared" si="119"/>
        <v>5861</v>
      </c>
    </row>
    <row r="3785" spans="1:15" x14ac:dyDescent="0.3">
      <c r="A3785">
        <v>5861</v>
      </c>
      <c r="B3785" s="171"/>
      <c r="C3785" t="s">
        <v>6820</v>
      </c>
      <c r="D3785" t="s">
        <v>5050</v>
      </c>
      <c r="E3785" t="s">
        <v>2782</v>
      </c>
      <c r="G3785" t="s">
        <v>31</v>
      </c>
      <c r="H3785" t="s">
        <v>31</v>
      </c>
      <c r="I3785" t="s">
        <v>2758</v>
      </c>
      <c r="J3785" t="s">
        <v>2758</v>
      </c>
      <c r="K3785" t="s">
        <v>31</v>
      </c>
      <c r="L3785" t="s">
        <v>2805</v>
      </c>
      <c r="N3785" s="17" t="str">
        <f t="shared" si="118"/>
        <v>CQ124</v>
      </c>
      <c r="O3785">
        <f t="shared" si="119"/>
        <v>5861</v>
      </c>
    </row>
    <row r="3786" spans="1:15" x14ac:dyDescent="0.3">
      <c r="A3786">
        <v>5861</v>
      </c>
      <c r="B3786" s="171"/>
      <c r="C3786" t="s">
        <v>6821</v>
      </c>
      <c r="D3786" t="s">
        <v>5050</v>
      </c>
      <c r="E3786" t="s">
        <v>2782</v>
      </c>
      <c r="G3786" t="s">
        <v>31</v>
      </c>
      <c r="H3786" t="s">
        <v>31</v>
      </c>
      <c r="I3786" t="s">
        <v>2758</v>
      </c>
      <c r="J3786" t="s">
        <v>2758</v>
      </c>
      <c r="K3786" t="s">
        <v>31</v>
      </c>
      <c r="L3786" t="s">
        <v>2805</v>
      </c>
      <c r="N3786" s="17" t="str">
        <f t="shared" si="118"/>
        <v>WX006</v>
      </c>
      <c r="O3786">
        <f t="shared" si="119"/>
        <v>5861</v>
      </c>
    </row>
    <row r="3787" spans="1:15" x14ac:dyDescent="0.3">
      <c r="A3787">
        <v>5861</v>
      </c>
      <c r="B3787" s="171"/>
      <c r="C3787" t="s">
        <v>6822</v>
      </c>
      <c r="D3787" t="s">
        <v>5050</v>
      </c>
      <c r="E3787" t="s">
        <v>2782</v>
      </c>
      <c r="G3787" t="s">
        <v>31</v>
      </c>
      <c r="H3787" t="s">
        <v>31</v>
      </c>
      <c r="I3787" t="s">
        <v>2758</v>
      </c>
      <c r="J3787" t="s">
        <v>2758</v>
      </c>
      <c r="K3787" t="s">
        <v>31</v>
      </c>
      <c r="L3787" t="s">
        <v>2805</v>
      </c>
      <c r="N3787" s="17" t="str">
        <f t="shared" si="118"/>
        <v>WX007</v>
      </c>
      <c r="O3787">
        <f t="shared" si="119"/>
        <v>5861</v>
      </c>
    </row>
    <row r="3788" spans="1:15" x14ac:dyDescent="0.3">
      <c r="A3788">
        <v>5861</v>
      </c>
      <c r="B3788" s="171"/>
      <c r="C3788" t="s">
        <v>6823</v>
      </c>
      <c r="D3788" t="s">
        <v>5050</v>
      </c>
      <c r="E3788" t="s">
        <v>2782</v>
      </c>
      <c r="G3788" t="s">
        <v>31</v>
      </c>
      <c r="H3788" t="s">
        <v>31</v>
      </c>
      <c r="I3788" t="s">
        <v>2758</v>
      </c>
      <c r="J3788" t="s">
        <v>2758</v>
      </c>
      <c r="K3788" t="s">
        <v>31</v>
      </c>
      <c r="L3788" t="s">
        <v>2805</v>
      </c>
      <c r="N3788" s="17" t="str">
        <f t="shared" si="118"/>
        <v>CQ125</v>
      </c>
      <c r="O3788">
        <f t="shared" si="119"/>
        <v>5861</v>
      </c>
    </row>
    <row r="3789" spans="1:15" x14ac:dyDescent="0.3">
      <c r="A3789">
        <v>5861</v>
      </c>
      <c r="B3789" s="171"/>
      <c r="C3789" t="s">
        <v>6824</v>
      </c>
      <c r="D3789" t="s">
        <v>5050</v>
      </c>
      <c r="E3789" t="s">
        <v>2782</v>
      </c>
      <c r="G3789" t="s">
        <v>31</v>
      </c>
      <c r="H3789" t="s">
        <v>31</v>
      </c>
      <c r="I3789" t="s">
        <v>2758</v>
      </c>
      <c r="J3789" t="s">
        <v>2758</v>
      </c>
      <c r="K3789" t="s">
        <v>31</v>
      </c>
      <c r="L3789" t="s">
        <v>2805</v>
      </c>
      <c r="N3789" s="17" t="str">
        <f t="shared" si="118"/>
        <v>LU720</v>
      </c>
      <c r="O3789">
        <f t="shared" si="119"/>
        <v>5861</v>
      </c>
    </row>
    <row r="3790" spans="1:15" x14ac:dyDescent="0.3">
      <c r="A3790">
        <v>5861</v>
      </c>
      <c r="B3790" s="171"/>
      <c r="C3790" t="s">
        <v>6825</v>
      </c>
      <c r="D3790" t="s">
        <v>5050</v>
      </c>
      <c r="E3790" t="s">
        <v>2782</v>
      </c>
      <c r="G3790" t="s">
        <v>31</v>
      </c>
      <c r="H3790" t="s">
        <v>31</v>
      </c>
      <c r="I3790" t="s">
        <v>2758</v>
      </c>
      <c r="J3790" t="s">
        <v>2758</v>
      </c>
      <c r="K3790" t="s">
        <v>31</v>
      </c>
      <c r="L3790" t="s">
        <v>2805</v>
      </c>
      <c r="N3790" s="17" t="str">
        <f t="shared" si="118"/>
        <v>LS250</v>
      </c>
      <c r="O3790">
        <f t="shared" si="119"/>
        <v>5861</v>
      </c>
    </row>
    <row r="3791" spans="1:15" x14ac:dyDescent="0.3">
      <c r="A3791">
        <v>5861</v>
      </c>
      <c r="B3791" s="171"/>
      <c r="C3791" t="s">
        <v>6826</v>
      </c>
      <c r="D3791" t="s">
        <v>5050</v>
      </c>
      <c r="E3791" t="s">
        <v>2782</v>
      </c>
      <c r="G3791" t="s">
        <v>31</v>
      </c>
      <c r="H3791" t="s">
        <v>31</v>
      </c>
      <c r="I3791" t="s">
        <v>2758</v>
      </c>
      <c r="J3791" t="s">
        <v>2758</v>
      </c>
      <c r="K3791" t="s">
        <v>31</v>
      </c>
      <c r="L3791" t="s">
        <v>2805</v>
      </c>
      <c r="N3791" s="17" t="str">
        <f t="shared" si="118"/>
        <v>LT968</v>
      </c>
      <c r="O3791">
        <f t="shared" si="119"/>
        <v>5861</v>
      </c>
    </row>
    <row r="3792" spans="1:15" x14ac:dyDescent="0.3">
      <c r="A3792">
        <v>5861</v>
      </c>
      <c r="B3792" s="171"/>
      <c r="C3792" t="s">
        <v>6827</v>
      </c>
      <c r="D3792" t="s">
        <v>5050</v>
      </c>
      <c r="E3792" t="s">
        <v>2782</v>
      </c>
      <c r="G3792" t="s">
        <v>31</v>
      </c>
      <c r="H3792" t="s">
        <v>31</v>
      </c>
      <c r="I3792" t="s">
        <v>2758</v>
      </c>
      <c r="J3792" t="s">
        <v>2758</v>
      </c>
      <c r="K3792" t="s">
        <v>31</v>
      </c>
      <c r="L3792" t="s">
        <v>2805</v>
      </c>
      <c r="N3792" s="17" t="str">
        <f t="shared" si="118"/>
        <v>CB058</v>
      </c>
      <c r="O3792">
        <f t="shared" si="119"/>
        <v>5861</v>
      </c>
    </row>
    <row r="3793" spans="1:15" x14ac:dyDescent="0.3">
      <c r="A3793">
        <v>5861</v>
      </c>
      <c r="B3793" s="171"/>
      <c r="C3793" t="s">
        <v>6828</v>
      </c>
      <c r="D3793" t="s">
        <v>5050</v>
      </c>
      <c r="E3793" t="s">
        <v>2782</v>
      </c>
      <c r="G3793" t="s">
        <v>31</v>
      </c>
      <c r="H3793" t="s">
        <v>31</v>
      </c>
      <c r="I3793" t="s">
        <v>2758</v>
      </c>
      <c r="J3793" t="s">
        <v>2758</v>
      </c>
      <c r="K3793" t="s">
        <v>31</v>
      </c>
      <c r="L3793" t="s">
        <v>2805</v>
      </c>
      <c r="N3793" s="17" t="str">
        <f t="shared" si="118"/>
        <v>LV639</v>
      </c>
      <c r="O3793">
        <f t="shared" si="119"/>
        <v>5861</v>
      </c>
    </row>
    <row r="3794" spans="1:15" x14ac:dyDescent="0.3">
      <c r="A3794">
        <v>5861</v>
      </c>
      <c r="B3794" s="171"/>
      <c r="C3794" t="s">
        <v>6829</v>
      </c>
      <c r="D3794" t="s">
        <v>5050</v>
      </c>
      <c r="E3794" t="s">
        <v>2782</v>
      </c>
      <c r="G3794" t="s">
        <v>31</v>
      </c>
      <c r="H3794" t="s">
        <v>31</v>
      </c>
      <c r="I3794" t="s">
        <v>2758</v>
      </c>
      <c r="J3794" t="s">
        <v>2758</v>
      </c>
      <c r="K3794" t="s">
        <v>31</v>
      </c>
      <c r="L3794" t="s">
        <v>2805</v>
      </c>
      <c r="N3794" s="17" t="str">
        <f t="shared" si="118"/>
        <v>LS838</v>
      </c>
      <c r="O3794">
        <f t="shared" si="119"/>
        <v>5861</v>
      </c>
    </row>
    <row r="3795" spans="1:15" x14ac:dyDescent="0.3">
      <c r="A3795">
        <v>5861</v>
      </c>
      <c r="B3795" s="171"/>
      <c r="C3795" t="s">
        <v>6830</v>
      </c>
      <c r="D3795" t="s">
        <v>5050</v>
      </c>
      <c r="E3795" t="s">
        <v>2782</v>
      </c>
      <c r="G3795" t="s">
        <v>31</v>
      </c>
      <c r="H3795" t="s">
        <v>31</v>
      </c>
      <c r="I3795" t="s">
        <v>2758</v>
      </c>
      <c r="J3795" t="s">
        <v>2758</v>
      </c>
      <c r="K3795" t="s">
        <v>31</v>
      </c>
      <c r="L3795" t="s">
        <v>2805</v>
      </c>
      <c r="N3795" s="17" t="str">
        <f t="shared" si="118"/>
        <v>CB533</v>
      </c>
      <c r="O3795">
        <f t="shared" si="119"/>
        <v>5861</v>
      </c>
    </row>
    <row r="3796" spans="1:15" x14ac:dyDescent="0.3">
      <c r="A3796">
        <v>5861</v>
      </c>
      <c r="B3796" s="171"/>
      <c r="C3796" t="s">
        <v>6831</v>
      </c>
      <c r="D3796" t="s">
        <v>5050</v>
      </c>
      <c r="E3796" t="s">
        <v>2782</v>
      </c>
      <c r="G3796" t="s">
        <v>31</v>
      </c>
      <c r="H3796" t="s">
        <v>31</v>
      </c>
      <c r="I3796" t="s">
        <v>2758</v>
      </c>
      <c r="J3796" t="s">
        <v>2758</v>
      </c>
      <c r="K3796" t="s">
        <v>31</v>
      </c>
      <c r="L3796" t="s">
        <v>2805</v>
      </c>
      <c r="N3796" s="17" t="str">
        <f t="shared" si="118"/>
        <v>WX009</v>
      </c>
      <c r="O3796">
        <f t="shared" si="119"/>
        <v>5861</v>
      </c>
    </row>
    <row r="3797" spans="1:15" x14ac:dyDescent="0.3">
      <c r="A3797">
        <v>5861</v>
      </c>
      <c r="B3797" s="171"/>
      <c r="C3797" t="s">
        <v>6832</v>
      </c>
      <c r="D3797" t="s">
        <v>5050</v>
      </c>
      <c r="E3797" t="s">
        <v>2782</v>
      </c>
      <c r="G3797" t="s">
        <v>31</v>
      </c>
      <c r="H3797" t="s">
        <v>31</v>
      </c>
      <c r="I3797" t="s">
        <v>2758</v>
      </c>
      <c r="J3797" t="s">
        <v>2758</v>
      </c>
      <c r="K3797" t="s">
        <v>31</v>
      </c>
      <c r="L3797" t="s">
        <v>2805</v>
      </c>
      <c r="N3797" s="17" t="str">
        <f t="shared" si="118"/>
        <v>WX010</v>
      </c>
      <c r="O3797">
        <f t="shared" si="119"/>
        <v>5861</v>
      </c>
    </row>
    <row r="3798" spans="1:15" x14ac:dyDescent="0.3">
      <c r="A3798">
        <v>5861</v>
      </c>
      <c r="B3798" s="171"/>
      <c r="C3798" t="s">
        <v>6833</v>
      </c>
      <c r="D3798" t="s">
        <v>5050</v>
      </c>
      <c r="E3798" t="s">
        <v>2782</v>
      </c>
      <c r="G3798" t="s">
        <v>31</v>
      </c>
      <c r="H3798" t="s">
        <v>31</v>
      </c>
      <c r="I3798" t="s">
        <v>2758</v>
      </c>
      <c r="J3798" t="s">
        <v>2758</v>
      </c>
      <c r="K3798" t="s">
        <v>31</v>
      </c>
      <c r="L3798" t="s">
        <v>2805</v>
      </c>
      <c r="N3798" s="17" t="str">
        <f t="shared" si="118"/>
        <v>WX008</v>
      </c>
      <c r="O3798">
        <f t="shared" si="119"/>
        <v>5861</v>
      </c>
    </row>
    <row r="3799" spans="1:15" x14ac:dyDescent="0.3">
      <c r="A3799">
        <v>5861</v>
      </c>
      <c r="B3799" s="171"/>
      <c r="C3799" t="s">
        <v>6834</v>
      </c>
      <c r="D3799" t="s">
        <v>5050</v>
      </c>
      <c r="E3799" t="s">
        <v>2782</v>
      </c>
      <c r="G3799" t="s">
        <v>31</v>
      </c>
      <c r="H3799" t="s">
        <v>31</v>
      </c>
      <c r="I3799" t="s">
        <v>2758</v>
      </c>
      <c r="J3799" t="s">
        <v>2758</v>
      </c>
      <c r="K3799" t="s">
        <v>31</v>
      </c>
      <c r="L3799" t="s">
        <v>2805</v>
      </c>
      <c r="N3799" s="17" t="str">
        <f t="shared" si="118"/>
        <v>CQ767</v>
      </c>
      <c r="O3799">
        <f t="shared" si="119"/>
        <v>5861</v>
      </c>
    </row>
    <row r="3800" spans="1:15" x14ac:dyDescent="0.3">
      <c r="A3800">
        <v>5861</v>
      </c>
      <c r="B3800" s="171"/>
      <c r="C3800" t="s">
        <v>6835</v>
      </c>
      <c r="D3800" t="s">
        <v>5050</v>
      </c>
      <c r="E3800" t="s">
        <v>2782</v>
      </c>
      <c r="G3800" t="s">
        <v>31</v>
      </c>
      <c r="H3800" t="s">
        <v>31</v>
      </c>
      <c r="I3800" t="s">
        <v>2758</v>
      </c>
      <c r="J3800" t="s">
        <v>2758</v>
      </c>
      <c r="K3800" t="s">
        <v>31</v>
      </c>
      <c r="L3800" t="s">
        <v>2805</v>
      </c>
      <c r="N3800" s="17" t="str">
        <f t="shared" si="118"/>
        <v>LT969</v>
      </c>
      <c r="O3800">
        <f t="shared" si="119"/>
        <v>5861</v>
      </c>
    </row>
    <row r="3801" spans="1:15" x14ac:dyDescent="0.3">
      <c r="A3801">
        <v>5861</v>
      </c>
      <c r="B3801" s="171"/>
      <c r="C3801" t="s">
        <v>6836</v>
      </c>
      <c r="D3801" t="s">
        <v>5050</v>
      </c>
      <c r="E3801" t="s">
        <v>2782</v>
      </c>
      <c r="G3801" t="s">
        <v>31</v>
      </c>
      <c r="H3801" t="s">
        <v>31</v>
      </c>
      <c r="I3801" t="s">
        <v>2758</v>
      </c>
      <c r="J3801" t="s">
        <v>2758</v>
      </c>
      <c r="K3801" t="s">
        <v>31</v>
      </c>
      <c r="L3801" t="s">
        <v>2805</v>
      </c>
      <c r="N3801" s="17" t="str">
        <f t="shared" si="118"/>
        <v>WB442</v>
      </c>
      <c r="O3801">
        <f t="shared" si="119"/>
        <v>5861</v>
      </c>
    </row>
    <row r="3802" spans="1:15" x14ac:dyDescent="0.3">
      <c r="A3802">
        <v>5861</v>
      </c>
      <c r="B3802" s="171"/>
      <c r="C3802" t="s">
        <v>6837</v>
      </c>
      <c r="D3802" t="s">
        <v>5050</v>
      </c>
      <c r="E3802" t="s">
        <v>2782</v>
      </c>
      <c r="G3802" t="s">
        <v>31</v>
      </c>
      <c r="H3802" t="s">
        <v>31</v>
      </c>
      <c r="I3802" t="s">
        <v>2758</v>
      </c>
      <c r="J3802" t="s">
        <v>2758</v>
      </c>
      <c r="K3802" t="s">
        <v>31</v>
      </c>
      <c r="L3802" t="s">
        <v>2805</v>
      </c>
      <c r="N3802" s="17" t="str">
        <f t="shared" si="118"/>
        <v>LT970</v>
      </c>
      <c r="O3802">
        <f t="shared" si="119"/>
        <v>5861</v>
      </c>
    </row>
    <row r="3803" spans="1:15" x14ac:dyDescent="0.3">
      <c r="A3803">
        <v>5861</v>
      </c>
      <c r="B3803" s="171"/>
      <c r="C3803" t="s">
        <v>6838</v>
      </c>
      <c r="D3803" t="s">
        <v>5050</v>
      </c>
      <c r="E3803" t="s">
        <v>2782</v>
      </c>
      <c r="G3803" t="s">
        <v>31</v>
      </c>
      <c r="H3803" t="s">
        <v>31</v>
      </c>
      <c r="I3803" t="s">
        <v>2758</v>
      </c>
      <c r="J3803" t="s">
        <v>2758</v>
      </c>
      <c r="K3803" t="s">
        <v>31</v>
      </c>
      <c r="L3803" t="s">
        <v>2805</v>
      </c>
      <c r="N3803" s="17" t="str">
        <f t="shared" si="118"/>
        <v>CQ768</v>
      </c>
      <c r="O3803">
        <f t="shared" si="119"/>
        <v>5861</v>
      </c>
    </row>
    <row r="3804" spans="1:15" x14ac:dyDescent="0.3">
      <c r="A3804">
        <v>5861</v>
      </c>
      <c r="B3804" s="171"/>
      <c r="C3804" t="s">
        <v>6839</v>
      </c>
      <c r="D3804" t="s">
        <v>5050</v>
      </c>
      <c r="E3804" t="s">
        <v>2782</v>
      </c>
      <c r="G3804" t="s">
        <v>31</v>
      </c>
      <c r="H3804" t="s">
        <v>31</v>
      </c>
      <c r="I3804" t="s">
        <v>2758</v>
      </c>
      <c r="J3804" t="s">
        <v>2758</v>
      </c>
      <c r="K3804" t="s">
        <v>31</v>
      </c>
      <c r="L3804" t="s">
        <v>2805</v>
      </c>
      <c r="N3804" s="17" t="str">
        <f t="shared" si="118"/>
        <v>WB486</v>
      </c>
      <c r="O3804">
        <f t="shared" si="119"/>
        <v>5861</v>
      </c>
    </row>
    <row r="3805" spans="1:15" x14ac:dyDescent="0.3">
      <c r="A3805">
        <v>5861</v>
      </c>
      <c r="B3805" s="171"/>
      <c r="C3805" t="s">
        <v>6840</v>
      </c>
      <c r="D3805" t="s">
        <v>5050</v>
      </c>
      <c r="E3805" t="s">
        <v>2782</v>
      </c>
      <c r="G3805" t="s">
        <v>31</v>
      </c>
      <c r="H3805" t="s">
        <v>31</v>
      </c>
      <c r="I3805" t="s">
        <v>2758</v>
      </c>
      <c r="J3805" t="s">
        <v>2758</v>
      </c>
      <c r="K3805" t="s">
        <v>31</v>
      </c>
      <c r="L3805" t="s">
        <v>2805</v>
      </c>
      <c r="N3805" s="17" t="str">
        <f t="shared" si="118"/>
        <v>WX011</v>
      </c>
      <c r="O3805">
        <f t="shared" si="119"/>
        <v>5861</v>
      </c>
    </row>
    <row r="3806" spans="1:15" x14ac:dyDescent="0.3">
      <c r="A3806">
        <v>5861</v>
      </c>
      <c r="B3806" s="171"/>
      <c r="C3806" t="s">
        <v>6841</v>
      </c>
      <c r="D3806" t="s">
        <v>5050</v>
      </c>
      <c r="E3806" t="s">
        <v>2782</v>
      </c>
      <c r="G3806" t="s">
        <v>31</v>
      </c>
      <c r="H3806" t="s">
        <v>31</v>
      </c>
      <c r="I3806" t="s">
        <v>2758</v>
      </c>
      <c r="J3806" t="s">
        <v>2758</v>
      </c>
      <c r="K3806" t="s">
        <v>31</v>
      </c>
      <c r="L3806" t="s">
        <v>2805</v>
      </c>
      <c r="N3806" s="17" t="str">
        <f t="shared" si="118"/>
        <v>LS596</v>
      </c>
      <c r="O3806">
        <f t="shared" si="119"/>
        <v>5861</v>
      </c>
    </row>
    <row r="3807" spans="1:15" x14ac:dyDescent="0.3">
      <c r="A3807">
        <v>5861</v>
      </c>
      <c r="B3807" s="171"/>
      <c r="C3807" t="s">
        <v>6842</v>
      </c>
      <c r="D3807" t="s">
        <v>5050</v>
      </c>
      <c r="E3807" t="s">
        <v>2782</v>
      </c>
      <c r="G3807" t="s">
        <v>31</v>
      </c>
      <c r="H3807" t="s">
        <v>31</v>
      </c>
      <c r="I3807" t="s">
        <v>2758</v>
      </c>
      <c r="J3807" t="s">
        <v>2758</v>
      </c>
      <c r="K3807" t="s">
        <v>31</v>
      </c>
      <c r="L3807" t="s">
        <v>2805</v>
      </c>
      <c r="N3807" s="17" t="str">
        <f t="shared" si="118"/>
        <v>LT081</v>
      </c>
      <c r="O3807">
        <f t="shared" si="119"/>
        <v>5861</v>
      </c>
    </row>
    <row r="3808" spans="1:15" x14ac:dyDescent="0.3">
      <c r="A3808">
        <v>5861</v>
      </c>
      <c r="B3808" s="171"/>
      <c r="C3808" t="s">
        <v>6843</v>
      </c>
      <c r="D3808" t="s">
        <v>5050</v>
      </c>
      <c r="E3808" t="s">
        <v>2782</v>
      </c>
      <c r="G3808" t="s">
        <v>31</v>
      </c>
      <c r="H3808" t="s">
        <v>31</v>
      </c>
      <c r="I3808" t="s">
        <v>2758</v>
      </c>
      <c r="J3808" t="s">
        <v>2758</v>
      </c>
      <c r="K3808" t="s">
        <v>31</v>
      </c>
      <c r="L3808" t="s">
        <v>2805</v>
      </c>
      <c r="N3808" s="17" t="str">
        <f t="shared" si="118"/>
        <v>WB565</v>
      </c>
      <c r="O3808">
        <f t="shared" si="119"/>
        <v>5861</v>
      </c>
    </row>
    <row r="3809" spans="1:15" x14ac:dyDescent="0.3">
      <c r="A3809">
        <v>5861</v>
      </c>
      <c r="B3809" s="171"/>
      <c r="C3809" t="s">
        <v>6844</v>
      </c>
      <c r="D3809" t="s">
        <v>5050</v>
      </c>
      <c r="E3809" t="s">
        <v>2782</v>
      </c>
      <c r="G3809" t="s">
        <v>31</v>
      </c>
      <c r="H3809" t="s">
        <v>31</v>
      </c>
      <c r="I3809" t="s">
        <v>2758</v>
      </c>
      <c r="J3809" t="s">
        <v>2758</v>
      </c>
      <c r="K3809" t="s">
        <v>31</v>
      </c>
      <c r="L3809" t="s">
        <v>2805</v>
      </c>
      <c r="N3809" s="17" t="str">
        <f t="shared" si="118"/>
        <v>WX012</v>
      </c>
      <c r="O3809">
        <f t="shared" si="119"/>
        <v>5861</v>
      </c>
    </row>
    <row r="3810" spans="1:15" x14ac:dyDescent="0.3">
      <c r="A3810">
        <v>5861</v>
      </c>
      <c r="B3810" s="171"/>
      <c r="C3810" t="s">
        <v>6845</v>
      </c>
      <c r="D3810" t="s">
        <v>5050</v>
      </c>
      <c r="E3810" t="s">
        <v>2782</v>
      </c>
      <c r="G3810" t="s">
        <v>31</v>
      </c>
      <c r="H3810" t="s">
        <v>31</v>
      </c>
      <c r="I3810" t="s">
        <v>2758</v>
      </c>
      <c r="J3810" t="s">
        <v>2758</v>
      </c>
      <c r="K3810" t="s">
        <v>31</v>
      </c>
      <c r="L3810" t="s">
        <v>2805</v>
      </c>
      <c r="N3810" s="17" t="str">
        <f t="shared" si="118"/>
        <v>WX013</v>
      </c>
      <c r="O3810">
        <f t="shared" si="119"/>
        <v>5861</v>
      </c>
    </row>
    <row r="3811" spans="1:15" x14ac:dyDescent="0.3">
      <c r="A3811">
        <v>5861</v>
      </c>
      <c r="B3811" s="171"/>
      <c r="C3811" t="s">
        <v>6846</v>
      </c>
      <c r="D3811" t="s">
        <v>5050</v>
      </c>
      <c r="E3811" t="s">
        <v>2782</v>
      </c>
      <c r="G3811" t="s">
        <v>31</v>
      </c>
      <c r="H3811" t="s">
        <v>31</v>
      </c>
      <c r="I3811" t="s">
        <v>2758</v>
      </c>
      <c r="J3811" t="s">
        <v>2758</v>
      </c>
      <c r="K3811" t="s">
        <v>31</v>
      </c>
      <c r="L3811" t="s">
        <v>2805</v>
      </c>
      <c r="N3811" s="17" t="str">
        <f t="shared" si="118"/>
        <v>WX017</v>
      </c>
      <c r="O3811">
        <f t="shared" si="119"/>
        <v>5861</v>
      </c>
    </row>
    <row r="3812" spans="1:15" x14ac:dyDescent="0.3">
      <c r="A3812">
        <v>5861</v>
      </c>
      <c r="B3812" s="171"/>
      <c r="C3812" t="s">
        <v>6847</v>
      </c>
      <c r="D3812" t="s">
        <v>5050</v>
      </c>
      <c r="E3812" t="s">
        <v>2782</v>
      </c>
      <c r="G3812" t="s">
        <v>31</v>
      </c>
      <c r="H3812" t="s">
        <v>31</v>
      </c>
      <c r="I3812" t="s">
        <v>2758</v>
      </c>
      <c r="J3812" t="s">
        <v>2758</v>
      </c>
      <c r="K3812" t="s">
        <v>31</v>
      </c>
      <c r="L3812" t="s">
        <v>2805</v>
      </c>
      <c r="N3812" s="17" t="str">
        <f t="shared" si="118"/>
        <v>WX014</v>
      </c>
      <c r="O3812">
        <f t="shared" si="119"/>
        <v>5861</v>
      </c>
    </row>
    <row r="3813" spans="1:15" x14ac:dyDescent="0.3">
      <c r="A3813">
        <v>5861</v>
      </c>
      <c r="B3813" s="171"/>
      <c r="C3813" t="s">
        <v>6848</v>
      </c>
      <c r="D3813" t="s">
        <v>5050</v>
      </c>
      <c r="E3813" t="s">
        <v>2782</v>
      </c>
      <c r="G3813" t="s">
        <v>31</v>
      </c>
      <c r="H3813" t="s">
        <v>31</v>
      </c>
      <c r="I3813" t="s">
        <v>2758</v>
      </c>
      <c r="J3813" t="s">
        <v>2758</v>
      </c>
      <c r="K3813" t="s">
        <v>31</v>
      </c>
      <c r="L3813" t="s">
        <v>2805</v>
      </c>
      <c r="N3813" s="17" t="str">
        <f t="shared" si="118"/>
        <v>WX018</v>
      </c>
      <c r="O3813">
        <f t="shared" si="119"/>
        <v>5861</v>
      </c>
    </row>
    <row r="3814" spans="1:15" x14ac:dyDescent="0.3">
      <c r="A3814">
        <v>5861</v>
      </c>
      <c r="B3814" s="171"/>
      <c r="C3814" t="s">
        <v>6849</v>
      </c>
      <c r="D3814" t="s">
        <v>5050</v>
      </c>
      <c r="E3814" t="s">
        <v>2782</v>
      </c>
      <c r="G3814" t="s">
        <v>31</v>
      </c>
      <c r="H3814" t="s">
        <v>31</v>
      </c>
      <c r="I3814" t="s">
        <v>2758</v>
      </c>
      <c r="J3814" t="s">
        <v>2758</v>
      </c>
      <c r="K3814" t="s">
        <v>31</v>
      </c>
      <c r="L3814" t="s">
        <v>2805</v>
      </c>
      <c r="N3814" s="17" t="str">
        <f t="shared" si="118"/>
        <v>WX016</v>
      </c>
      <c r="O3814">
        <f t="shared" si="119"/>
        <v>5861</v>
      </c>
    </row>
    <row r="3815" spans="1:15" x14ac:dyDescent="0.3">
      <c r="A3815">
        <v>5861</v>
      </c>
      <c r="B3815" s="171"/>
      <c r="C3815" t="s">
        <v>6850</v>
      </c>
      <c r="D3815" t="s">
        <v>5050</v>
      </c>
      <c r="E3815" t="s">
        <v>2782</v>
      </c>
      <c r="G3815" t="s">
        <v>31</v>
      </c>
      <c r="H3815" t="s">
        <v>31</v>
      </c>
      <c r="I3815" t="s">
        <v>2758</v>
      </c>
      <c r="J3815" t="s">
        <v>2758</v>
      </c>
      <c r="K3815" t="s">
        <v>31</v>
      </c>
      <c r="L3815" t="s">
        <v>2805</v>
      </c>
      <c r="N3815" s="17" t="str">
        <f t="shared" si="118"/>
        <v>WX015</v>
      </c>
      <c r="O3815">
        <f t="shared" si="119"/>
        <v>5861</v>
      </c>
    </row>
    <row r="3816" spans="1:15" x14ac:dyDescent="0.3">
      <c r="A3816">
        <v>5861</v>
      </c>
      <c r="B3816" s="171"/>
      <c r="C3816" t="s">
        <v>6851</v>
      </c>
      <c r="D3816" t="s">
        <v>5050</v>
      </c>
      <c r="E3816" t="s">
        <v>2782</v>
      </c>
      <c r="G3816" t="s">
        <v>31</v>
      </c>
      <c r="H3816" t="s">
        <v>31</v>
      </c>
      <c r="I3816" t="s">
        <v>2758</v>
      </c>
      <c r="J3816" t="s">
        <v>2758</v>
      </c>
      <c r="K3816" t="s">
        <v>31</v>
      </c>
      <c r="L3816" t="s">
        <v>2805</v>
      </c>
      <c r="N3816" s="17" t="str">
        <f t="shared" si="118"/>
        <v>WX019</v>
      </c>
      <c r="O3816">
        <f t="shared" si="119"/>
        <v>5861</v>
      </c>
    </row>
    <row r="3817" spans="1:15" x14ac:dyDescent="0.3">
      <c r="A3817">
        <v>5861</v>
      </c>
      <c r="B3817" s="171"/>
      <c r="C3817" t="s">
        <v>6852</v>
      </c>
      <c r="D3817" t="s">
        <v>5050</v>
      </c>
      <c r="E3817" t="s">
        <v>2782</v>
      </c>
      <c r="G3817" t="s">
        <v>31</v>
      </c>
      <c r="H3817" t="s">
        <v>31</v>
      </c>
      <c r="I3817" t="s">
        <v>2758</v>
      </c>
      <c r="J3817" t="s">
        <v>2758</v>
      </c>
      <c r="K3817" t="s">
        <v>31</v>
      </c>
      <c r="L3817" t="s">
        <v>2805</v>
      </c>
      <c r="N3817" s="17" t="str">
        <f t="shared" si="118"/>
        <v>LU976</v>
      </c>
      <c r="O3817">
        <f t="shared" si="119"/>
        <v>5861</v>
      </c>
    </row>
    <row r="3818" spans="1:15" x14ac:dyDescent="0.3">
      <c r="A3818">
        <v>5861</v>
      </c>
      <c r="B3818" s="171"/>
      <c r="C3818" t="s">
        <v>6853</v>
      </c>
      <c r="D3818" t="s">
        <v>5050</v>
      </c>
      <c r="E3818" t="s">
        <v>2782</v>
      </c>
      <c r="G3818" t="s">
        <v>31</v>
      </c>
      <c r="H3818" t="s">
        <v>31</v>
      </c>
      <c r="I3818" t="s">
        <v>2758</v>
      </c>
      <c r="J3818" t="s">
        <v>2758</v>
      </c>
      <c r="K3818" t="s">
        <v>31</v>
      </c>
      <c r="L3818" t="s">
        <v>2805</v>
      </c>
      <c r="N3818" s="17" t="str">
        <f t="shared" si="118"/>
        <v>CB977</v>
      </c>
      <c r="O3818">
        <f t="shared" si="119"/>
        <v>5861</v>
      </c>
    </row>
    <row r="3819" spans="1:15" x14ac:dyDescent="0.3">
      <c r="A3819">
        <v>5861</v>
      </c>
      <c r="B3819" s="171"/>
      <c r="C3819" t="s">
        <v>6854</v>
      </c>
      <c r="D3819" t="s">
        <v>5050</v>
      </c>
      <c r="E3819" t="s">
        <v>2782</v>
      </c>
      <c r="G3819" t="s">
        <v>31</v>
      </c>
      <c r="H3819" t="s">
        <v>31</v>
      </c>
      <c r="I3819" t="s">
        <v>2758</v>
      </c>
      <c r="J3819" t="s">
        <v>2758</v>
      </c>
      <c r="K3819" t="s">
        <v>31</v>
      </c>
      <c r="L3819" t="s">
        <v>2805</v>
      </c>
      <c r="N3819" s="17" t="str">
        <f t="shared" si="118"/>
        <v>LT971</v>
      </c>
      <c r="O3819">
        <f t="shared" si="119"/>
        <v>5861</v>
      </c>
    </row>
    <row r="3820" spans="1:15" x14ac:dyDescent="0.3">
      <c r="A3820">
        <v>5861</v>
      </c>
      <c r="B3820" s="171"/>
      <c r="C3820" t="s">
        <v>6855</v>
      </c>
      <c r="D3820" t="s">
        <v>5050</v>
      </c>
      <c r="E3820" t="s">
        <v>2782</v>
      </c>
      <c r="G3820" t="s">
        <v>31</v>
      </c>
      <c r="H3820" t="s">
        <v>31</v>
      </c>
      <c r="I3820" t="s">
        <v>2758</v>
      </c>
      <c r="J3820" t="s">
        <v>2758</v>
      </c>
      <c r="K3820" t="s">
        <v>31</v>
      </c>
      <c r="L3820" t="s">
        <v>2805</v>
      </c>
      <c r="N3820" s="17" t="str">
        <f t="shared" si="118"/>
        <v>WX020</v>
      </c>
      <c r="O3820">
        <f t="shared" si="119"/>
        <v>5861</v>
      </c>
    </row>
    <row r="3821" spans="1:15" x14ac:dyDescent="0.3">
      <c r="A3821">
        <v>5861</v>
      </c>
      <c r="B3821" s="171"/>
      <c r="C3821" t="s">
        <v>6856</v>
      </c>
      <c r="D3821" t="s">
        <v>5050</v>
      </c>
      <c r="E3821" t="s">
        <v>2782</v>
      </c>
      <c r="G3821" t="s">
        <v>31</v>
      </c>
      <c r="H3821" t="s">
        <v>31</v>
      </c>
      <c r="I3821" t="s">
        <v>2758</v>
      </c>
      <c r="J3821" t="s">
        <v>2758</v>
      </c>
      <c r="K3821" t="s">
        <v>31</v>
      </c>
      <c r="L3821" t="s">
        <v>2805</v>
      </c>
      <c r="N3821" s="17" t="str">
        <f t="shared" si="118"/>
        <v>LT972</v>
      </c>
      <c r="O3821">
        <f t="shared" si="119"/>
        <v>5861</v>
      </c>
    </row>
    <row r="3822" spans="1:15" x14ac:dyDescent="0.3">
      <c r="A3822">
        <v>5861</v>
      </c>
      <c r="B3822" s="171"/>
      <c r="C3822" t="s">
        <v>6857</v>
      </c>
      <c r="D3822" t="s">
        <v>5050</v>
      </c>
      <c r="E3822" t="s">
        <v>2782</v>
      </c>
      <c r="G3822" t="s">
        <v>31</v>
      </c>
      <c r="H3822" t="s">
        <v>31</v>
      </c>
      <c r="I3822" t="s">
        <v>2758</v>
      </c>
      <c r="J3822" t="s">
        <v>2758</v>
      </c>
      <c r="K3822" t="s">
        <v>31</v>
      </c>
      <c r="L3822" t="s">
        <v>2805</v>
      </c>
      <c r="N3822" s="17" t="str">
        <f t="shared" si="118"/>
        <v>CB194</v>
      </c>
      <c r="O3822">
        <f t="shared" si="119"/>
        <v>5861</v>
      </c>
    </row>
    <row r="3823" spans="1:15" x14ac:dyDescent="0.3">
      <c r="A3823">
        <v>5861</v>
      </c>
      <c r="B3823" s="171"/>
      <c r="C3823" t="s">
        <v>6858</v>
      </c>
      <c r="D3823" t="s">
        <v>5050</v>
      </c>
      <c r="E3823" t="s">
        <v>2782</v>
      </c>
      <c r="G3823" t="s">
        <v>31</v>
      </c>
      <c r="H3823" t="s">
        <v>31</v>
      </c>
      <c r="I3823" t="s">
        <v>2758</v>
      </c>
      <c r="J3823" t="s">
        <v>2758</v>
      </c>
      <c r="K3823" t="s">
        <v>31</v>
      </c>
      <c r="L3823" t="s">
        <v>2805</v>
      </c>
      <c r="N3823" s="17" t="str">
        <f t="shared" si="118"/>
        <v>LT973</v>
      </c>
      <c r="O3823">
        <f t="shared" si="119"/>
        <v>5861</v>
      </c>
    </row>
    <row r="3824" spans="1:15" x14ac:dyDescent="0.3">
      <c r="A3824">
        <v>5861</v>
      </c>
      <c r="B3824" s="171"/>
      <c r="C3824" t="s">
        <v>6859</v>
      </c>
      <c r="D3824" t="s">
        <v>5050</v>
      </c>
      <c r="E3824" t="s">
        <v>2782</v>
      </c>
      <c r="G3824" t="s">
        <v>31</v>
      </c>
      <c r="H3824" t="s">
        <v>31</v>
      </c>
      <c r="I3824" t="s">
        <v>2758</v>
      </c>
      <c r="J3824" t="s">
        <v>2758</v>
      </c>
      <c r="K3824" t="s">
        <v>31</v>
      </c>
      <c r="L3824" t="s">
        <v>2805</v>
      </c>
      <c r="N3824" s="17" t="str">
        <f t="shared" si="118"/>
        <v>WP406</v>
      </c>
      <c r="O3824">
        <f t="shared" si="119"/>
        <v>5861</v>
      </c>
    </row>
    <row r="3825" spans="1:15" x14ac:dyDescent="0.3">
      <c r="A3825">
        <v>5861</v>
      </c>
      <c r="B3825" s="171"/>
      <c r="C3825" t="s">
        <v>6860</v>
      </c>
      <c r="D3825" t="s">
        <v>5050</v>
      </c>
      <c r="E3825" t="s">
        <v>2782</v>
      </c>
      <c r="G3825" t="s">
        <v>31</v>
      </c>
      <c r="H3825" t="s">
        <v>31</v>
      </c>
      <c r="I3825" t="s">
        <v>2758</v>
      </c>
      <c r="J3825" t="s">
        <v>2758</v>
      </c>
      <c r="K3825" t="s">
        <v>31</v>
      </c>
      <c r="L3825" t="s">
        <v>2805</v>
      </c>
      <c r="N3825" s="17" t="str">
        <f t="shared" si="118"/>
        <v>WX021</v>
      </c>
      <c r="O3825">
        <f t="shared" si="119"/>
        <v>5861</v>
      </c>
    </row>
    <row r="3826" spans="1:15" x14ac:dyDescent="0.3">
      <c r="A3826">
        <v>5861</v>
      </c>
      <c r="B3826" s="171"/>
      <c r="C3826" t="s">
        <v>6861</v>
      </c>
      <c r="D3826" t="s">
        <v>5050</v>
      </c>
      <c r="E3826" t="s">
        <v>2782</v>
      </c>
      <c r="G3826" t="s">
        <v>31</v>
      </c>
      <c r="H3826" t="s">
        <v>31</v>
      </c>
      <c r="I3826" t="s">
        <v>2758</v>
      </c>
      <c r="J3826" t="s">
        <v>2758</v>
      </c>
      <c r="K3826" t="s">
        <v>31</v>
      </c>
      <c r="L3826" t="s">
        <v>2805</v>
      </c>
      <c r="N3826" s="17" t="str">
        <f t="shared" si="118"/>
        <v>LT974</v>
      </c>
      <c r="O3826">
        <f t="shared" si="119"/>
        <v>5861</v>
      </c>
    </row>
    <row r="3827" spans="1:15" x14ac:dyDescent="0.3">
      <c r="A3827">
        <v>5861</v>
      </c>
      <c r="B3827" s="171"/>
      <c r="C3827" t="s">
        <v>6862</v>
      </c>
      <c r="D3827" t="s">
        <v>5050</v>
      </c>
      <c r="E3827" t="s">
        <v>2782</v>
      </c>
      <c r="G3827" t="s">
        <v>31</v>
      </c>
      <c r="H3827" t="s">
        <v>31</v>
      </c>
      <c r="I3827" t="s">
        <v>2758</v>
      </c>
      <c r="J3827" t="s">
        <v>2758</v>
      </c>
      <c r="K3827" t="s">
        <v>31</v>
      </c>
      <c r="L3827" t="s">
        <v>2805</v>
      </c>
      <c r="N3827" s="17" t="str">
        <f t="shared" si="118"/>
        <v>WX023</v>
      </c>
      <c r="O3827">
        <f t="shared" si="119"/>
        <v>5861</v>
      </c>
    </row>
    <row r="3828" spans="1:15" x14ac:dyDescent="0.3">
      <c r="A3828">
        <v>5861</v>
      </c>
      <c r="B3828" s="171"/>
      <c r="C3828" t="s">
        <v>6863</v>
      </c>
      <c r="D3828" t="s">
        <v>5050</v>
      </c>
      <c r="E3828" t="s">
        <v>2782</v>
      </c>
      <c r="G3828" t="s">
        <v>31</v>
      </c>
      <c r="H3828" t="s">
        <v>31</v>
      </c>
      <c r="I3828" t="s">
        <v>2758</v>
      </c>
      <c r="J3828" t="s">
        <v>2758</v>
      </c>
      <c r="K3828" t="s">
        <v>31</v>
      </c>
      <c r="L3828" t="s">
        <v>2805</v>
      </c>
      <c r="N3828" s="17" t="str">
        <f t="shared" si="118"/>
        <v>WX024</v>
      </c>
      <c r="O3828">
        <f t="shared" si="119"/>
        <v>5861</v>
      </c>
    </row>
    <row r="3829" spans="1:15" x14ac:dyDescent="0.3">
      <c r="A3829">
        <v>5861</v>
      </c>
      <c r="B3829" s="171"/>
      <c r="C3829" t="s">
        <v>6864</v>
      </c>
      <c r="D3829" t="s">
        <v>5050</v>
      </c>
      <c r="E3829" t="s">
        <v>2782</v>
      </c>
      <c r="G3829" t="s">
        <v>31</v>
      </c>
      <c r="H3829" t="s">
        <v>31</v>
      </c>
      <c r="I3829" t="s">
        <v>2758</v>
      </c>
      <c r="J3829" t="s">
        <v>2758</v>
      </c>
      <c r="K3829" t="s">
        <v>31</v>
      </c>
      <c r="L3829" t="s">
        <v>2805</v>
      </c>
      <c r="N3829" s="17" t="str">
        <f t="shared" si="118"/>
        <v>WX025</v>
      </c>
      <c r="O3829">
        <f t="shared" si="119"/>
        <v>5861</v>
      </c>
    </row>
    <row r="3830" spans="1:15" x14ac:dyDescent="0.3">
      <c r="A3830">
        <v>5861</v>
      </c>
      <c r="B3830" s="171"/>
      <c r="C3830" t="s">
        <v>6865</v>
      </c>
      <c r="D3830" t="s">
        <v>5050</v>
      </c>
      <c r="E3830" t="s">
        <v>2782</v>
      </c>
      <c r="G3830" t="s">
        <v>31</v>
      </c>
      <c r="H3830" t="s">
        <v>31</v>
      </c>
      <c r="I3830" t="s">
        <v>2758</v>
      </c>
      <c r="J3830" t="s">
        <v>2758</v>
      </c>
      <c r="K3830" t="s">
        <v>31</v>
      </c>
      <c r="L3830" t="s">
        <v>2805</v>
      </c>
      <c r="N3830" s="17" t="str">
        <f t="shared" si="118"/>
        <v>WX026</v>
      </c>
      <c r="O3830">
        <f t="shared" si="119"/>
        <v>5861</v>
      </c>
    </row>
    <row r="3831" spans="1:15" x14ac:dyDescent="0.3">
      <c r="A3831">
        <v>5861</v>
      </c>
      <c r="B3831" s="171"/>
      <c r="C3831" t="s">
        <v>6866</v>
      </c>
      <c r="D3831" t="s">
        <v>5050</v>
      </c>
      <c r="E3831" t="s">
        <v>2782</v>
      </c>
      <c r="G3831" t="s">
        <v>31</v>
      </c>
      <c r="H3831" t="s">
        <v>31</v>
      </c>
      <c r="I3831" t="s">
        <v>2758</v>
      </c>
      <c r="J3831" t="s">
        <v>2758</v>
      </c>
      <c r="K3831" t="s">
        <v>31</v>
      </c>
      <c r="L3831" t="s">
        <v>2805</v>
      </c>
      <c r="N3831" s="17" t="str">
        <f t="shared" si="118"/>
        <v>WX027</v>
      </c>
      <c r="O3831">
        <f t="shared" si="119"/>
        <v>5861</v>
      </c>
    </row>
    <row r="3832" spans="1:15" x14ac:dyDescent="0.3">
      <c r="A3832">
        <v>5861</v>
      </c>
      <c r="B3832" s="171"/>
      <c r="C3832" t="s">
        <v>6867</v>
      </c>
      <c r="D3832" t="s">
        <v>5050</v>
      </c>
      <c r="E3832" t="s">
        <v>2782</v>
      </c>
      <c r="G3832" t="s">
        <v>31</v>
      </c>
      <c r="H3832" t="s">
        <v>31</v>
      </c>
      <c r="I3832" t="s">
        <v>2758</v>
      </c>
      <c r="J3832" t="s">
        <v>2758</v>
      </c>
      <c r="K3832" t="s">
        <v>31</v>
      </c>
      <c r="L3832" t="s">
        <v>2805</v>
      </c>
      <c r="N3832" s="17" t="str">
        <f t="shared" si="118"/>
        <v>WX028</v>
      </c>
      <c r="O3832">
        <f t="shared" si="119"/>
        <v>5861</v>
      </c>
    </row>
    <row r="3833" spans="1:15" x14ac:dyDescent="0.3">
      <c r="A3833">
        <v>5861</v>
      </c>
      <c r="B3833" s="171"/>
      <c r="C3833" t="s">
        <v>6868</v>
      </c>
      <c r="D3833" t="s">
        <v>5050</v>
      </c>
      <c r="E3833" t="s">
        <v>2782</v>
      </c>
      <c r="G3833" t="s">
        <v>31</v>
      </c>
      <c r="H3833" t="s">
        <v>31</v>
      </c>
      <c r="I3833" t="s">
        <v>2758</v>
      </c>
      <c r="J3833" t="s">
        <v>2758</v>
      </c>
      <c r="K3833" t="s">
        <v>31</v>
      </c>
      <c r="L3833" t="s">
        <v>2805</v>
      </c>
      <c r="N3833" s="17" t="str">
        <f t="shared" si="118"/>
        <v>WX029</v>
      </c>
      <c r="O3833">
        <f t="shared" si="119"/>
        <v>5861</v>
      </c>
    </row>
    <row r="3834" spans="1:15" x14ac:dyDescent="0.3">
      <c r="A3834">
        <v>5861</v>
      </c>
      <c r="B3834" s="171"/>
      <c r="C3834" t="s">
        <v>6869</v>
      </c>
      <c r="D3834" t="s">
        <v>5050</v>
      </c>
      <c r="E3834" t="s">
        <v>2782</v>
      </c>
      <c r="G3834" t="s">
        <v>31</v>
      </c>
      <c r="H3834" t="s">
        <v>31</v>
      </c>
      <c r="I3834" t="s">
        <v>2758</v>
      </c>
      <c r="J3834" t="s">
        <v>2758</v>
      </c>
      <c r="K3834" t="s">
        <v>31</v>
      </c>
      <c r="L3834" t="s">
        <v>2805</v>
      </c>
      <c r="N3834" s="17" t="str">
        <f t="shared" si="118"/>
        <v>IS018</v>
      </c>
      <c r="O3834">
        <f t="shared" si="119"/>
        <v>5861</v>
      </c>
    </row>
    <row r="3835" spans="1:15" x14ac:dyDescent="0.3">
      <c r="A3835">
        <v>5861</v>
      </c>
      <c r="B3835" s="171"/>
      <c r="C3835" t="s">
        <v>6870</v>
      </c>
      <c r="D3835" t="s">
        <v>5050</v>
      </c>
      <c r="E3835" t="s">
        <v>2782</v>
      </c>
      <c r="G3835" t="s">
        <v>31</v>
      </c>
      <c r="H3835" t="s">
        <v>31</v>
      </c>
      <c r="I3835" t="s">
        <v>2758</v>
      </c>
      <c r="J3835" t="s">
        <v>2758</v>
      </c>
      <c r="K3835" t="s">
        <v>31</v>
      </c>
      <c r="L3835" t="s">
        <v>2805</v>
      </c>
      <c r="N3835" s="17" t="str">
        <f t="shared" si="118"/>
        <v>LT082</v>
      </c>
      <c r="O3835">
        <f t="shared" si="119"/>
        <v>5861</v>
      </c>
    </row>
    <row r="3836" spans="1:15" x14ac:dyDescent="0.3">
      <c r="A3836">
        <v>5861</v>
      </c>
      <c r="B3836" s="171"/>
      <c r="C3836" t="s">
        <v>6871</v>
      </c>
      <c r="D3836" t="s">
        <v>5050</v>
      </c>
      <c r="E3836" t="s">
        <v>2782</v>
      </c>
      <c r="G3836" t="s">
        <v>31</v>
      </c>
      <c r="H3836" t="s">
        <v>31</v>
      </c>
      <c r="I3836" t="s">
        <v>2758</v>
      </c>
      <c r="J3836" t="s">
        <v>2758</v>
      </c>
      <c r="K3836" t="s">
        <v>31</v>
      </c>
      <c r="L3836" t="s">
        <v>2805</v>
      </c>
      <c r="N3836" s="17" t="str">
        <f t="shared" si="118"/>
        <v>WE228</v>
      </c>
      <c r="O3836">
        <f t="shared" si="119"/>
        <v>5861</v>
      </c>
    </row>
    <row r="3837" spans="1:15" x14ac:dyDescent="0.3">
      <c r="A3837">
        <v>5861</v>
      </c>
      <c r="B3837" s="171"/>
      <c r="C3837" t="s">
        <v>6872</v>
      </c>
      <c r="D3837" t="s">
        <v>5050</v>
      </c>
      <c r="E3837" t="s">
        <v>2782</v>
      </c>
      <c r="G3837" t="s">
        <v>31</v>
      </c>
      <c r="H3837" t="s">
        <v>31</v>
      </c>
      <c r="I3837" t="s">
        <v>2758</v>
      </c>
      <c r="J3837" t="s">
        <v>2758</v>
      </c>
      <c r="K3837" t="s">
        <v>31</v>
      </c>
      <c r="L3837" t="s">
        <v>2805</v>
      </c>
      <c r="N3837" s="17" t="str">
        <f t="shared" si="118"/>
        <v>WX030</v>
      </c>
      <c r="O3837">
        <f t="shared" si="119"/>
        <v>5861</v>
      </c>
    </row>
    <row r="3838" spans="1:15" x14ac:dyDescent="0.3">
      <c r="A3838">
        <v>5861</v>
      </c>
      <c r="B3838" s="171"/>
      <c r="C3838" t="s">
        <v>6873</v>
      </c>
      <c r="D3838" t="s">
        <v>5050</v>
      </c>
      <c r="E3838" t="s">
        <v>2782</v>
      </c>
      <c r="G3838" t="s">
        <v>31</v>
      </c>
      <c r="H3838" t="s">
        <v>31</v>
      </c>
      <c r="I3838" t="s">
        <v>2758</v>
      </c>
      <c r="J3838" t="s">
        <v>2758</v>
      </c>
      <c r="K3838" t="s">
        <v>31</v>
      </c>
      <c r="L3838" t="s">
        <v>2805</v>
      </c>
      <c r="N3838" s="17" t="str">
        <f t="shared" si="118"/>
        <v>LT083</v>
      </c>
      <c r="O3838">
        <f t="shared" si="119"/>
        <v>5861</v>
      </c>
    </row>
    <row r="3839" spans="1:15" x14ac:dyDescent="0.3">
      <c r="A3839">
        <v>5861</v>
      </c>
      <c r="B3839" s="171"/>
      <c r="C3839" t="s">
        <v>6874</v>
      </c>
      <c r="D3839" t="s">
        <v>5050</v>
      </c>
      <c r="E3839" t="s">
        <v>2782</v>
      </c>
      <c r="G3839" t="s">
        <v>31</v>
      </c>
      <c r="H3839" t="s">
        <v>31</v>
      </c>
      <c r="I3839" t="s">
        <v>2758</v>
      </c>
      <c r="J3839" t="s">
        <v>2758</v>
      </c>
      <c r="K3839" t="s">
        <v>31</v>
      </c>
      <c r="L3839" t="s">
        <v>2805</v>
      </c>
      <c r="N3839" s="17" t="str">
        <f t="shared" si="118"/>
        <v>WX031</v>
      </c>
      <c r="O3839">
        <f t="shared" si="119"/>
        <v>5861</v>
      </c>
    </row>
    <row r="3840" spans="1:15" x14ac:dyDescent="0.3">
      <c r="A3840">
        <v>5861</v>
      </c>
      <c r="B3840" s="171"/>
      <c r="C3840" t="s">
        <v>6875</v>
      </c>
      <c r="D3840" t="s">
        <v>5050</v>
      </c>
      <c r="E3840" t="s">
        <v>2782</v>
      </c>
      <c r="G3840" t="s">
        <v>31</v>
      </c>
      <c r="H3840" t="s">
        <v>31</v>
      </c>
      <c r="I3840" t="s">
        <v>2758</v>
      </c>
      <c r="J3840" t="s">
        <v>2758</v>
      </c>
      <c r="K3840" t="s">
        <v>31</v>
      </c>
      <c r="L3840" t="s">
        <v>2805</v>
      </c>
      <c r="N3840" s="17" t="str">
        <f t="shared" si="118"/>
        <v>WX032</v>
      </c>
      <c r="O3840">
        <f t="shared" si="119"/>
        <v>5861</v>
      </c>
    </row>
    <row r="3841" spans="1:15" x14ac:dyDescent="0.3">
      <c r="A3841">
        <v>5861</v>
      </c>
      <c r="B3841" s="171"/>
      <c r="C3841" t="s">
        <v>6876</v>
      </c>
      <c r="D3841" t="s">
        <v>5050</v>
      </c>
      <c r="E3841" t="s">
        <v>2782</v>
      </c>
      <c r="G3841" t="s">
        <v>31</v>
      </c>
      <c r="H3841" t="s">
        <v>31</v>
      </c>
      <c r="I3841" t="s">
        <v>2758</v>
      </c>
      <c r="J3841" t="s">
        <v>2758</v>
      </c>
      <c r="K3841" t="s">
        <v>31</v>
      </c>
      <c r="L3841" t="s">
        <v>2805</v>
      </c>
      <c r="N3841" s="17" t="str">
        <f t="shared" si="118"/>
        <v>CQ128</v>
      </c>
      <c r="O3841">
        <f t="shared" si="119"/>
        <v>5861</v>
      </c>
    </row>
    <row r="3842" spans="1:15" x14ac:dyDescent="0.3">
      <c r="A3842">
        <v>5861</v>
      </c>
      <c r="B3842" s="171"/>
      <c r="C3842" t="s">
        <v>6877</v>
      </c>
      <c r="D3842" t="s">
        <v>5050</v>
      </c>
      <c r="E3842" t="s">
        <v>2782</v>
      </c>
      <c r="G3842" t="s">
        <v>31</v>
      </c>
      <c r="H3842" t="s">
        <v>31</v>
      </c>
      <c r="I3842" t="s">
        <v>2758</v>
      </c>
      <c r="J3842" t="s">
        <v>2758</v>
      </c>
      <c r="K3842" t="s">
        <v>31</v>
      </c>
      <c r="L3842" t="s">
        <v>2805</v>
      </c>
      <c r="N3842" s="17" t="str">
        <f t="shared" ref="N3842:N3905" si="120">C3842</f>
        <v>LU532</v>
      </c>
      <c r="O3842">
        <f t="shared" ref="O3842:O3905" si="121">A3842</f>
        <v>5861</v>
      </c>
    </row>
    <row r="3843" spans="1:15" x14ac:dyDescent="0.3">
      <c r="A3843">
        <v>5861</v>
      </c>
      <c r="B3843" s="171"/>
      <c r="C3843" t="s">
        <v>6878</v>
      </c>
      <c r="D3843" t="s">
        <v>5050</v>
      </c>
      <c r="E3843" t="s">
        <v>2782</v>
      </c>
      <c r="G3843" t="s">
        <v>31</v>
      </c>
      <c r="H3843" t="s">
        <v>31</v>
      </c>
      <c r="I3843" t="s">
        <v>2758</v>
      </c>
      <c r="J3843" t="s">
        <v>2758</v>
      </c>
      <c r="K3843" t="s">
        <v>31</v>
      </c>
      <c r="L3843" t="s">
        <v>2805</v>
      </c>
      <c r="N3843" s="17" t="str">
        <f t="shared" si="120"/>
        <v>WX033</v>
      </c>
      <c r="O3843">
        <f t="shared" si="121"/>
        <v>5861</v>
      </c>
    </row>
    <row r="3844" spans="1:15" x14ac:dyDescent="0.3">
      <c r="A3844">
        <v>5861</v>
      </c>
      <c r="B3844" s="171"/>
      <c r="C3844" t="s">
        <v>6879</v>
      </c>
      <c r="D3844" t="s">
        <v>5050</v>
      </c>
      <c r="E3844" t="s">
        <v>2782</v>
      </c>
      <c r="G3844" t="s">
        <v>31</v>
      </c>
      <c r="H3844" t="s">
        <v>31</v>
      </c>
      <c r="I3844" t="s">
        <v>2758</v>
      </c>
      <c r="J3844" t="s">
        <v>2758</v>
      </c>
      <c r="K3844" t="s">
        <v>31</v>
      </c>
      <c r="L3844" t="s">
        <v>2805</v>
      </c>
      <c r="N3844" s="17" t="str">
        <f t="shared" si="120"/>
        <v>LU977</v>
      </c>
      <c r="O3844">
        <f t="shared" si="121"/>
        <v>5861</v>
      </c>
    </row>
    <row r="3845" spans="1:15" x14ac:dyDescent="0.3">
      <c r="A3845">
        <v>5861</v>
      </c>
      <c r="B3845" s="171"/>
      <c r="C3845" t="s">
        <v>6880</v>
      </c>
      <c r="D3845" t="s">
        <v>5050</v>
      </c>
      <c r="E3845" t="s">
        <v>2782</v>
      </c>
      <c r="G3845" t="s">
        <v>31</v>
      </c>
      <c r="H3845" t="s">
        <v>31</v>
      </c>
      <c r="I3845" t="s">
        <v>2758</v>
      </c>
      <c r="J3845" t="s">
        <v>2758</v>
      </c>
      <c r="K3845" t="s">
        <v>31</v>
      </c>
      <c r="L3845" t="s">
        <v>2805</v>
      </c>
      <c r="N3845" s="17" t="str">
        <f t="shared" si="120"/>
        <v>LT084</v>
      </c>
      <c r="O3845">
        <f t="shared" si="121"/>
        <v>5861</v>
      </c>
    </row>
    <row r="3846" spans="1:15" x14ac:dyDescent="0.3">
      <c r="A3846">
        <v>5861</v>
      </c>
      <c r="B3846" s="171"/>
      <c r="C3846" t="s">
        <v>6881</v>
      </c>
      <c r="D3846" t="s">
        <v>5050</v>
      </c>
      <c r="E3846" t="s">
        <v>2782</v>
      </c>
      <c r="G3846" t="s">
        <v>31</v>
      </c>
      <c r="H3846" t="s">
        <v>31</v>
      </c>
      <c r="I3846" t="s">
        <v>2758</v>
      </c>
      <c r="J3846" t="s">
        <v>2758</v>
      </c>
      <c r="K3846" t="s">
        <v>31</v>
      </c>
      <c r="L3846" t="s">
        <v>2805</v>
      </c>
      <c r="N3846" s="17" t="str">
        <f t="shared" si="120"/>
        <v>LT085</v>
      </c>
      <c r="O3846">
        <f t="shared" si="121"/>
        <v>5861</v>
      </c>
    </row>
    <row r="3847" spans="1:15" x14ac:dyDescent="0.3">
      <c r="A3847">
        <v>5861</v>
      </c>
      <c r="B3847" s="171"/>
      <c r="C3847" t="s">
        <v>6882</v>
      </c>
      <c r="D3847" t="s">
        <v>5050</v>
      </c>
      <c r="E3847" t="s">
        <v>2782</v>
      </c>
      <c r="G3847" t="s">
        <v>31</v>
      </c>
      <c r="H3847" t="s">
        <v>31</v>
      </c>
      <c r="I3847" t="s">
        <v>2758</v>
      </c>
      <c r="J3847" t="s">
        <v>2758</v>
      </c>
      <c r="K3847" t="s">
        <v>31</v>
      </c>
      <c r="L3847" t="s">
        <v>2805</v>
      </c>
      <c r="N3847" s="17" t="str">
        <f t="shared" si="120"/>
        <v>WX034</v>
      </c>
      <c r="O3847">
        <f t="shared" si="121"/>
        <v>5861</v>
      </c>
    </row>
    <row r="3848" spans="1:15" x14ac:dyDescent="0.3">
      <c r="A3848">
        <v>5861</v>
      </c>
      <c r="B3848" s="171"/>
      <c r="C3848" t="s">
        <v>6883</v>
      </c>
      <c r="D3848" t="s">
        <v>5050</v>
      </c>
      <c r="E3848" t="s">
        <v>2782</v>
      </c>
      <c r="G3848" t="s">
        <v>31</v>
      </c>
      <c r="H3848" t="s">
        <v>31</v>
      </c>
      <c r="I3848" t="s">
        <v>2758</v>
      </c>
      <c r="J3848" t="s">
        <v>2758</v>
      </c>
      <c r="K3848" t="s">
        <v>31</v>
      </c>
      <c r="L3848" t="s">
        <v>2805</v>
      </c>
      <c r="N3848" s="17" t="str">
        <f t="shared" si="120"/>
        <v>WX035</v>
      </c>
      <c r="O3848">
        <f t="shared" si="121"/>
        <v>5861</v>
      </c>
    </row>
    <row r="3849" spans="1:15" x14ac:dyDescent="0.3">
      <c r="A3849">
        <v>5861</v>
      </c>
      <c r="B3849" s="171"/>
      <c r="C3849" t="s">
        <v>6884</v>
      </c>
      <c r="D3849" t="s">
        <v>5050</v>
      </c>
      <c r="E3849" t="s">
        <v>2782</v>
      </c>
      <c r="G3849" t="s">
        <v>31</v>
      </c>
      <c r="H3849" t="s">
        <v>31</v>
      </c>
      <c r="I3849" t="s">
        <v>2758</v>
      </c>
      <c r="J3849" t="s">
        <v>2758</v>
      </c>
      <c r="K3849" t="s">
        <v>31</v>
      </c>
      <c r="L3849" t="s">
        <v>2805</v>
      </c>
      <c r="N3849" s="17" t="str">
        <f t="shared" si="120"/>
        <v>CB718</v>
      </c>
      <c r="O3849">
        <f t="shared" si="121"/>
        <v>5861</v>
      </c>
    </row>
    <row r="3850" spans="1:15" x14ac:dyDescent="0.3">
      <c r="A3850">
        <v>5861</v>
      </c>
      <c r="B3850" s="171"/>
      <c r="C3850" t="s">
        <v>6885</v>
      </c>
      <c r="D3850" t="s">
        <v>5050</v>
      </c>
      <c r="E3850" t="s">
        <v>2782</v>
      </c>
      <c r="G3850" t="s">
        <v>31</v>
      </c>
      <c r="H3850" t="s">
        <v>31</v>
      </c>
      <c r="I3850" t="s">
        <v>2758</v>
      </c>
      <c r="J3850" t="s">
        <v>2758</v>
      </c>
      <c r="K3850" t="s">
        <v>31</v>
      </c>
      <c r="L3850" t="s">
        <v>2805</v>
      </c>
      <c r="N3850" s="17" t="str">
        <f t="shared" si="120"/>
        <v>WE186</v>
      </c>
      <c r="O3850">
        <f t="shared" si="121"/>
        <v>5861</v>
      </c>
    </row>
    <row r="3851" spans="1:15" x14ac:dyDescent="0.3">
      <c r="A3851">
        <v>5861</v>
      </c>
      <c r="B3851" s="171"/>
      <c r="C3851" t="s">
        <v>6886</v>
      </c>
      <c r="D3851" t="s">
        <v>5050</v>
      </c>
      <c r="E3851" t="s">
        <v>2782</v>
      </c>
      <c r="G3851" t="s">
        <v>31</v>
      </c>
      <c r="H3851" t="s">
        <v>31</v>
      </c>
      <c r="I3851" t="s">
        <v>2758</v>
      </c>
      <c r="J3851" t="s">
        <v>2758</v>
      </c>
      <c r="K3851" t="s">
        <v>31</v>
      </c>
      <c r="L3851" t="s">
        <v>2805</v>
      </c>
      <c r="N3851" s="17" t="str">
        <f t="shared" si="120"/>
        <v>A0031</v>
      </c>
      <c r="O3851">
        <f t="shared" si="121"/>
        <v>5861</v>
      </c>
    </row>
    <row r="3852" spans="1:15" x14ac:dyDescent="0.3">
      <c r="A3852">
        <v>5861</v>
      </c>
      <c r="B3852" s="171"/>
      <c r="C3852" t="s">
        <v>6887</v>
      </c>
      <c r="D3852" t="s">
        <v>5050</v>
      </c>
      <c r="E3852" t="s">
        <v>2782</v>
      </c>
      <c r="G3852" t="s">
        <v>31</v>
      </c>
      <c r="H3852" t="s">
        <v>31</v>
      </c>
      <c r="I3852" t="s">
        <v>2758</v>
      </c>
      <c r="J3852" t="s">
        <v>2758</v>
      </c>
      <c r="K3852" t="s">
        <v>31</v>
      </c>
      <c r="L3852" t="s">
        <v>2805</v>
      </c>
      <c r="N3852" s="17" t="str">
        <f t="shared" si="120"/>
        <v>WP407</v>
      </c>
      <c r="O3852">
        <f t="shared" si="121"/>
        <v>5861</v>
      </c>
    </row>
    <row r="3853" spans="1:15" x14ac:dyDescent="0.3">
      <c r="A3853">
        <v>5861</v>
      </c>
      <c r="B3853" s="171"/>
      <c r="C3853" t="s">
        <v>6888</v>
      </c>
      <c r="D3853" t="s">
        <v>5050</v>
      </c>
      <c r="E3853" t="s">
        <v>2782</v>
      </c>
      <c r="G3853" t="s">
        <v>31</v>
      </c>
      <c r="H3853" t="s">
        <v>31</v>
      </c>
      <c r="I3853" t="s">
        <v>2758</v>
      </c>
      <c r="J3853" t="s">
        <v>2758</v>
      </c>
      <c r="K3853" t="s">
        <v>31</v>
      </c>
      <c r="L3853" t="s">
        <v>2805</v>
      </c>
      <c r="N3853" s="17" t="str">
        <f t="shared" si="120"/>
        <v>WX036</v>
      </c>
      <c r="O3853">
        <f t="shared" si="121"/>
        <v>5861</v>
      </c>
    </row>
    <row r="3854" spans="1:15" x14ac:dyDescent="0.3">
      <c r="A3854">
        <v>5861</v>
      </c>
      <c r="B3854" s="171"/>
      <c r="C3854" t="s">
        <v>6889</v>
      </c>
      <c r="D3854" t="s">
        <v>5050</v>
      </c>
      <c r="E3854" t="s">
        <v>2782</v>
      </c>
      <c r="G3854" t="s">
        <v>31</v>
      </c>
      <c r="H3854" t="s">
        <v>31</v>
      </c>
      <c r="I3854" t="s">
        <v>2758</v>
      </c>
      <c r="J3854" t="s">
        <v>2758</v>
      </c>
      <c r="K3854" t="s">
        <v>31</v>
      </c>
      <c r="L3854" t="s">
        <v>2805</v>
      </c>
      <c r="N3854" s="17" t="str">
        <f t="shared" si="120"/>
        <v>2028A</v>
      </c>
      <c r="O3854">
        <f t="shared" si="121"/>
        <v>5861</v>
      </c>
    </row>
    <row r="3855" spans="1:15" x14ac:dyDescent="0.3">
      <c r="A3855">
        <v>5861</v>
      </c>
      <c r="B3855" s="171"/>
      <c r="C3855" t="s">
        <v>6890</v>
      </c>
      <c r="D3855" t="s">
        <v>5050</v>
      </c>
      <c r="E3855" t="s">
        <v>2782</v>
      </c>
      <c r="G3855" t="s">
        <v>31</v>
      </c>
      <c r="H3855" t="s">
        <v>31</v>
      </c>
      <c r="I3855" t="s">
        <v>2758</v>
      </c>
      <c r="J3855" t="s">
        <v>2758</v>
      </c>
      <c r="K3855" t="s">
        <v>31</v>
      </c>
      <c r="L3855" t="s">
        <v>2805</v>
      </c>
      <c r="N3855" s="17" t="str">
        <f t="shared" si="120"/>
        <v>WZ528</v>
      </c>
      <c r="O3855">
        <f t="shared" si="121"/>
        <v>5861</v>
      </c>
    </row>
    <row r="3856" spans="1:15" x14ac:dyDescent="0.3">
      <c r="A3856">
        <v>5861</v>
      </c>
      <c r="B3856" s="171"/>
      <c r="C3856">
        <v>12777</v>
      </c>
      <c r="D3856" t="s">
        <v>5050</v>
      </c>
      <c r="E3856" t="s">
        <v>2782</v>
      </c>
      <c r="G3856" t="s">
        <v>31</v>
      </c>
      <c r="H3856" t="s">
        <v>31</v>
      </c>
      <c r="I3856" t="s">
        <v>2758</v>
      </c>
      <c r="J3856" t="s">
        <v>2758</v>
      </c>
      <c r="K3856" t="s">
        <v>31</v>
      </c>
      <c r="L3856" t="s">
        <v>2805</v>
      </c>
      <c r="N3856" s="17">
        <f t="shared" si="120"/>
        <v>12777</v>
      </c>
      <c r="O3856">
        <f t="shared" si="121"/>
        <v>5861</v>
      </c>
    </row>
    <row r="3857" spans="1:15" x14ac:dyDescent="0.3">
      <c r="A3857">
        <v>5861</v>
      </c>
      <c r="B3857" s="171"/>
      <c r="C3857" t="s">
        <v>6891</v>
      </c>
      <c r="D3857" t="s">
        <v>5050</v>
      </c>
      <c r="E3857" t="s">
        <v>2782</v>
      </c>
      <c r="G3857" t="s">
        <v>31</v>
      </c>
      <c r="H3857" t="s">
        <v>31</v>
      </c>
      <c r="I3857" t="s">
        <v>2758</v>
      </c>
      <c r="J3857" t="s">
        <v>2758</v>
      </c>
      <c r="K3857" t="s">
        <v>31</v>
      </c>
      <c r="L3857" t="s">
        <v>2805</v>
      </c>
      <c r="N3857" s="17" t="str">
        <f t="shared" si="120"/>
        <v>WX041</v>
      </c>
      <c r="O3857">
        <f t="shared" si="121"/>
        <v>5861</v>
      </c>
    </row>
    <row r="3858" spans="1:15" x14ac:dyDescent="0.3">
      <c r="A3858">
        <v>5861</v>
      </c>
      <c r="B3858" s="171"/>
      <c r="C3858">
        <v>18767</v>
      </c>
      <c r="D3858" t="s">
        <v>5050</v>
      </c>
      <c r="E3858" t="s">
        <v>2782</v>
      </c>
      <c r="G3858" t="s">
        <v>31</v>
      </c>
      <c r="H3858" t="s">
        <v>31</v>
      </c>
      <c r="I3858" t="s">
        <v>2758</v>
      </c>
      <c r="J3858" t="s">
        <v>2758</v>
      </c>
      <c r="K3858" t="s">
        <v>31</v>
      </c>
      <c r="L3858" t="s">
        <v>2805</v>
      </c>
      <c r="N3858" s="17">
        <f t="shared" si="120"/>
        <v>18767</v>
      </c>
      <c r="O3858">
        <f t="shared" si="121"/>
        <v>5861</v>
      </c>
    </row>
    <row r="3859" spans="1:15" x14ac:dyDescent="0.3">
      <c r="A3859">
        <v>5861</v>
      </c>
      <c r="B3859" s="171"/>
      <c r="C3859" t="s">
        <v>6892</v>
      </c>
      <c r="D3859" t="s">
        <v>5050</v>
      </c>
      <c r="E3859" t="s">
        <v>2782</v>
      </c>
      <c r="G3859" t="s">
        <v>31</v>
      </c>
      <c r="H3859" t="s">
        <v>31</v>
      </c>
      <c r="I3859" t="s">
        <v>2758</v>
      </c>
      <c r="J3859" t="s">
        <v>2758</v>
      </c>
      <c r="K3859" t="s">
        <v>31</v>
      </c>
      <c r="L3859" t="s">
        <v>2805</v>
      </c>
      <c r="N3859" s="17" t="str">
        <f t="shared" si="120"/>
        <v>WX053</v>
      </c>
      <c r="O3859">
        <f t="shared" si="121"/>
        <v>5861</v>
      </c>
    </row>
    <row r="3860" spans="1:15" x14ac:dyDescent="0.3">
      <c r="A3860">
        <v>5861</v>
      </c>
      <c r="B3860" s="171"/>
      <c r="C3860" t="s">
        <v>6893</v>
      </c>
      <c r="D3860" t="s">
        <v>5050</v>
      </c>
      <c r="E3860" t="s">
        <v>2782</v>
      </c>
      <c r="G3860" t="s">
        <v>31</v>
      </c>
      <c r="H3860" t="s">
        <v>31</v>
      </c>
      <c r="I3860" t="s">
        <v>2758</v>
      </c>
      <c r="J3860" t="s">
        <v>2758</v>
      </c>
      <c r="K3860" t="s">
        <v>31</v>
      </c>
      <c r="L3860" t="s">
        <v>2805</v>
      </c>
      <c r="N3860" s="17" t="str">
        <f t="shared" si="120"/>
        <v>WX054</v>
      </c>
      <c r="O3860">
        <f t="shared" si="121"/>
        <v>5861</v>
      </c>
    </row>
    <row r="3861" spans="1:15" x14ac:dyDescent="0.3">
      <c r="A3861">
        <v>5861</v>
      </c>
      <c r="B3861" s="171"/>
      <c r="C3861" t="s">
        <v>6894</v>
      </c>
      <c r="D3861" t="s">
        <v>5050</v>
      </c>
      <c r="E3861" t="s">
        <v>2782</v>
      </c>
      <c r="G3861" t="s">
        <v>31</v>
      </c>
      <c r="H3861" t="s">
        <v>31</v>
      </c>
      <c r="I3861" t="s">
        <v>2758</v>
      </c>
      <c r="J3861" t="s">
        <v>2758</v>
      </c>
      <c r="K3861" t="s">
        <v>31</v>
      </c>
      <c r="L3861" t="s">
        <v>2805</v>
      </c>
      <c r="N3861" s="17" t="str">
        <f t="shared" si="120"/>
        <v>LT086</v>
      </c>
      <c r="O3861">
        <f t="shared" si="121"/>
        <v>5861</v>
      </c>
    </row>
    <row r="3862" spans="1:15" x14ac:dyDescent="0.3">
      <c r="A3862">
        <v>5861</v>
      </c>
      <c r="B3862" s="171"/>
      <c r="C3862" t="s">
        <v>6895</v>
      </c>
      <c r="D3862" t="s">
        <v>5050</v>
      </c>
      <c r="E3862" t="s">
        <v>2782</v>
      </c>
      <c r="G3862" t="s">
        <v>31</v>
      </c>
      <c r="H3862" t="s">
        <v>31</v>
      </c>
      <c r="I3862" t="s">
        <v>2758</v>
      </c>
      <c r="J3862" t="s">
        <v>2758</v>
      </c>
      <c r="K3862" t="s">
        <v>31</v>
      </c>
      <c r="L3862" t="s">
        <v>2805</v>
      </c>
      <c r="N3862" s="17" t="str">
        <f t="shared" si="120"/>
        <v>CB164</v>
      </c>
      <c r="O3862">
        <f t="shared" si="121"/>
        <v>5861</v>
      </c>
    </row>
    <row r="3863" spans="1:15" x14ac:dyDescent="0.3">
      <c r="A3863">
        <v>5861</v>
      </c>
      <c r="B3863" s="171"/>
      <c r="C3863" t="s">
        <v>6896</v>
      </c>
      <c r="D3863" t="s">
        <v>5050</v>
      </c>
      <c r="E3863" t="s">
        <v>2782</v>
      </c>
      <c r="G3863" t="s">
        <v>31</v>
      </c>
      <c r="H3863" t="s">
        <v>31</v>
      </c>
      <c r="I3863" t="s">
        <v>2758</v>
      </c>
      <c r="J3863" t="s">
        <v>2758</v>
      </c>
      <c r="K3863" t="s">
        <v>31</v>
      </c>
      <c r="L3863" t="s">
        <v>2805</v>
      </c>
      <c r="N3863" s="17" t="str">
        <f t="shared" si="120"/>
        <v>WP470</v>
      </c>
      <c r="O3863">
        <f t="shared" si="121"/>
        <v>5861</v>
      </c>
    </row>
    <row r="3864" spans="1:15" x14ac:dyDescent="0.3">
      <c r="A3864">
        <v>5861</v>
      </c>
      <c r="B3864" s="171"/>
      <c r="C3864" t="s">
        <v>6897</v>
      </c>
      <c r="D3864" t="s">
        <v>5050</v>
      </c>
      <c r="E3864" t="s">
        <v>2782</v>
      </c>
      <c r="G3864" t="s">
        <v>31</v>
      </c>
      <c r="H3864" t="s">
        <v>31</v>
      </c>
      <c r="I3864" t="s">
        <v>2758</v>
      </c>
      <c r="J3864" t="s">
        <v>2758</v>
      </c>
      <c r="K3864" t="s">
        <v>31</v>
      </c>
      <c r="L3864" t="s">
        <v>2805</v>
      </c>
      <c r="N3864" s="17" t="str">
        <f t="shared" si="120"/>
        <v>WZ922</v>
      </c>
      <c r="O3864">
        <f t="shared" si="121"/>
        <v>5861</v>
      </c>
    </row>
    <row r="3865" spans="1:15" x14ac:dyDescent="0.3">
      <c r="A3865">
        <v>5861</v>
      </c>
      <c r="B3865" s="171"/>
      <c r="C3865" t="s">
        <v>6898</v>
      </c>
      <c r="D3865" t="s">
        <v>5050</v>
      </c>
      <c r="E3865" t="s">
        <v>2782</v>
      </c>
      <c r="G3865" t="s">
        <v>31</v>
      </c>
      <c r="H3865" t="s">
        <v>31</v>
      </c>
      <c r="I3865" t="s">
        <v>2758</v>
      </c>
      <c r="J3865" t="s">
        <v>2758</v>
      </c>
      <c r="K3865" t="s">
        <v>31</v>
      </c>
      <c r="L3865" t="s">
        <v>2805</v>
      </c>
      <c r="N3865" s="17" t="str">
        <f t="shared" si="120"/>
        <v>LV727</v>
      </c>
      <c r="O3865">
        <f t="shared" si="121"/>
        <v>5861</v>
      </c>
    </row>
    <row r="3866" spans="1:15" x14ac:dyDescent="0.3">
      <c r="A3866">
        <v>5861</v>
      </c>
      <c r="B3866" s="171"/>
      <c r="C3866">
        <v>28665</v>
      </c>
      <c r="D3866" t="s">
        <v>5050</v>
      </c>
      <c r="E3866" t="s">
        <v>2782</v>
      </c>
      <c r="G3866" t="s">
        <v>31</v>
      </c>
      <c r="H3866" t="s">
        <v>31</v>
      </c>
      <c r="I3866" t="s">
        <v>2758</v>
      </c>
      <c r="J3866" t="s">
        <v>2758</v>
      </c>
      <c r="K3866" t="s">
        <v>31</v>
      </c>
      <c r="L3866" t="s">
        <v>2805</v>
      </c>
      <c r="N3866" s="17">
        <f t="shared" si="120"/>
        <v>28665</v>
      </c>
      <c r="O3866">
        <f t="shared" si="121"/>
        <v>5861</v>
      </c>
    </row>
    <row r="3867" spans="1:15" x14ac:dyDescent="0.3">
      <c r="A3867">
        <v>5861</v>
      </c>
      <c r="B3867" s="171"/>
      <c r="C3867">
        <v>23280</v>
      </c>
      <c r="D3867" t="s">
        <v>5050</v>
      </c>
      <c r="E3867" t="s">
        <v>2782</v>
      </c>
      <c r="G3867" t="s">
        <v>31</v>
      </c>
      <c r="H3867" t="s">
        <v>31</v>
      </c>
      <c r="I3867" t="s">
        <v>2758</v>
      </c>
      <c r="J3867" t="s">
        <v>2758</v>
      </c>
      <c r="K3867" t="s">
        <v>31</v>
      </c>
      <c r="L3867" t="s">
        <v>2805</v>
      </c>
      <c r="N3867" s="17">
        <f t="shared" si="120"/>
        <v>23280</v>
      </c>
      <c r="O3867">
        <f t="shared" si="121"/>
        <v>5861</v>
      </c>
    </row>
    <row r="3868" spans="1:15" x14ac:dyDescent="0.3">
      <c r="A3868">
        <v>5861</v>
      </c>
      <c r="B3868" s="171"/>
      <c r="C3868">
        <v>10677</v>
      </c>
      <c r="D3868" t="s">
        <v>5050</v>
      </c>
      <c r="E3868" t="s">
        <v>2782</v>
      </c>
      <c r="G3868" t="s">
        <v>31</v>
      </c>
      <c r="H3868" t="s">
        <v>31</v>
      </c>
      <c r="I3868" t="s">
        <v>2758</v>
      </c>
      <c r="J3868" t="s">
        <v>2758</v>
      </c>
      <c r="K3868" t="s">
        <v>31</v>
      </c>
      <c r="L3868" t="s">
        <v>2805</v>
      </c>
      <c r="N3868" s="17">
        <f t="shared" si="120"/>
        <v>10677</v>
      </c>
      <c r="O3868">
        <f t="shared" si="121"/>
        <v>5861</v>
      </c>
    </row>
    <row r="3869" spans="1:15" x14ac:dyDescent="0.3">
      <c r="A3869">
        <v>5861</v>
      </c>
      <c r="B3869" s="171"/>
      <c r="C3869" t="s">
        <v>6899</v>
      </c>
      <c r="D3869" t="s">
        <v>5050</v>
      </c>
      <c r="E3869" t="s">
        <v>2782</v>
      </c>
      <c r="G3869" t="s">
        <v>31</v>
      </c>
      <c r="H3869" t="s">
        <v>31</v>
      </c>
      <c r="I3869" t="s">
        <v>2758</v>
      </c>
      <c r="J3869" t="s">
        <v>2758</v>
      </c>
      <c r="K3869" t="s">
        <v>31</v>
      </c>
      <c r="L3869" t="s">
        <v>2805</v>
      </c>
      <c r="N3869" s="17" t="str">
        <f t="shared" si="120"/>
        <v>WZ923</v>
      </c>
      <c r="O3869">
        <f t="shared" si="121"/>
        <v>5861</v>
      </c>
    </row>
    <row r="3870" spans="1:15" x14ac:dyDescent="0.3">
      <c r="A3870">
        <v>5861</v>
      </c>
      <c r="B3870" s="171"/>
      <c r="C3870" t="s">
        <v>6900</v>
      </c>
      <c r="D3870" t="s">
        <v>5050</v>
      </c>
      <c r="E3870" t="s">
        <v>2782</v>
      </c>
      <c r="G3870" t="s">
        <v>31</v>
      </c>
      <c r="H3870" t="s">
        <v>31</v>
      </c>
      <c r="I3870" t="s">
        <v>2758</v>
      </c>
      <c r="J3870" t="s">
        <v>2758</v>
      </c>
      <c r="K3870" t="s">
        <v>31</v>
      </c>
      <c r="L3870" t="s">
        <v>2805</v>
      </c>
      <c r="N3870" s="17" t="str">
        <f t="shared" si="120"/>
        <v>WX056</v>
      </c>
      <c r="O3870">
        <f t="shared" si="121"/>
        <v>5861</v>
      </c>
    </row>
    <row r="3871" spans="1:15" x14ac:dyDescent="0.3">
      <c r="A3871">
        <v>5861</v>
      </c>
      <c r="B3871" s="171"/>
      <c r="C3871" t="s">
        <v>6901</v>
      </c>
      <c r="D3871" t="s">
        <v>5050</v>
      </c>
      <c r="E3871" t="s">
        <v>2782</v>
      </c>
      <c r="G3871" t="s">
        <v>31</v>
      </c>
      <c r="H3871" t="s">
        <v>31</v>
      </c>
      <c r="I3871" t="s">
        <v>2758</v>
      </c>
      <c r="J3871" t="s">
        <v>2758</v>
      </c>
      <c r="K3871" t="s">
        <v>31</v>
      </c>
      <c r="L3871" t="s">
        <v>2805</v>
      </c>
      <c r="N3871" s="17" t="str">
        <f t="shared" si="120"/>
        <v>CB983</v>
      </c>
      <c r="O3871">
        <f t="shared" si="121"/>
        <v>5861</v>
      </c>
    </row>
    <row r="3872" spans="1:15" x14ac:dyDescent="0.3">
      <c r="A3872">
        <v>5861</v>
      </c>
      <c r="B3872" s="171"/>
      <c r="C3872" t="s">
        <v>6902</v>
      </c>
      <c r="D3872" t="s">
        <v>5050</v>
      </c>
      <c r="E3872" t="s">
        <v>2782</v>
      </c>
      <c r="G3872" t="s">
        <v>31</v>
      </c>
      <c r="H3872" t="s">
        <v>31</v>
      </c>
      <c r="I3872" t="s">
        <v>2758</v>
      </c>
      <c r="J3872" t="s">
        <v>2758</v>
      </c>
      <c r="K3872" t="s">
        <v>31</v>
      </c>
      <c r="L3872" t="s">
        <v>2805</v>
      </c>
      <c r="N3872" s="17" t="str">
        <f t="shared" si="120"/>
        <v>WE278</v>
      </c>
      <c r="O3872">
        <f t="shared" si="121"/>
        <v>5861</v>
      </c>
    </row>
    <row r="3873" spans="1:15" x14ac:dyDescent="0.3">
      <c r="A3873">
        <v>5861</v>
      </c>
      <c r="B3873" s="171"/>
      <c r="C3873" t="s">
        <v>6903</v>
      </c>
      <c r="D3873" t="s">
        <v>5050</v>
      </c>
      <c r="E3873" t="s">
        <v>2782</v>
      </c>
      <c r="G3873" t="s">
        <v>31</v>
      </c>
      <c r="H3873" t="s">
        <v>31</v>
      </c>
      <c r="I3873" t="s">
        <v>2758</v>
      </c>
      <c r="J3873" t="s">
        <v>2758</v>
      </c>
      <c r="K3873" t="s">
        <v>31</v>
      </c>
      <c r="L3873" t="s">
        <v>2805</v>
      </c>
      <c r="N3873" s="17" t="str">
        <f t="shared" si="120"/>
        <v>WX067</v>
      </c>
      <c r="O3873">
        <f t="shared" si="121"/>
        <v>5861</v>
      </c>
    </row>
    <row r="3874" spans="1:15" x14ac:dyDescent="0.3">
      <c r="A3874">
        <v>5861</v>
      </c>
      <c r="B3874" s="171"/>
      <c r="C3874" t="s">
        <v>6904</v>
      </c>
      <c r="D3874" t="s">
        <v>5050</v>
      </c>
      <c r="E3874" t="s">
        <v>2782</v>
      </c>
      <c r="G3874" t="s">
        <v>31</v>
      </c>
      <c r="H3874" t="s">
        <v>31</v>
      </c>
      <c r="I3874" t="s">
        <v>2758</v>
      </c>
      <c r="J3874" t="s">
        <v>2758</v>
      </c>
      <c r="K3874" t="s">
        <v>31</v>
      </c>
      <c r="L3874" t="s">
        <v>2805</v>
      </c>
      <c r="N3874" s="17" t="str">
        <f t="shared" si="120"/>
        <v>WX064</v>
      </c>
      <c r="O3874">
        <f t="shared" si="121"/>
        <v>5861</v>
      </c>
    </row>
    <row r="3875" spans="1:15" x14ac:dyDescent="0.3">
      <c r="A3875">
        <v>5861</v>
      </c>
      <c r="B3875" s="171"/>
      <c r="C3875" t="s">
        <v>6905</v>
      </c>
      <c r="D3875" t="s">
        <v>5050</v>
      </c>
      <c r="E3875" t="s">
        <v>2782</v>
      </c>
      <c r="G3875" t="s">
        <v>31</v>
      </c>
      <c r="H3875" t="s">
        <v>31</v>
      </c>
      <c r="I3875" t="s">
        <v>2758</v>
      </c>
      <c r="J3875" t="s">
        <v>2758</v>
      </c>
      <c r="K3875" t="s">
        <v>31</v>
      </c>
      <c r="L3875" t="s">
        <v>2805</v>
      </c>
      <c r="N3875" s="17" t="str">
        <f t="shared" si="120"/>
        <v>WX060</v>
      </c>
      <c r="O3875">
        <f t="shared" si="121"/>
        <v>5861</v>
      </c>
    </row>
    <row r="3876" spans="1:15" x14ac:dyDescent="0.3">
      <c r="A3876">
        <v>5861</v>
      </c>
      <c r="B3876" s="171"/>
      <c r="C3876" t="s">
        <v>6906</v>
      </c>
      <c r="D3876" t="s">
        <v>5050</v>
      </c>
      <c r="E3876" t="s">
        <v>2782</v>
      </c>
      <c r="G3876" t="s">
        <v>31</v>
      </c>
      <c r="H3876" t="s">
        <v>31</v>
      </c>
      <c r="I3876" t="s">
        <v>2758</v>
      </c>
      <c r="J3876" t="s">
        <v>2758</v>
      </c>
      <c r="K3876" t="s">
        <v>31</v>
      </c>
      <c r="L3876" t="s">
        <v>2805</v>
      </c>
      <c r="N3876" s="17" t="str">
        <f t="shared" si="120"/>
        <v>WB566</v>
      </c>
      <c r="O3876">
        <f t="shared" si="121"/>
        <v>5861</v>
      </c>
    </row>
    <row r="3877" spans="1:15" x14ac:dyDescent="0.3">
      <c r="A3877">
        <v>5861</v>
      </c>
      <c r="B3877" s="171"/>
      <c r="C3877" t="s">
        <v>6907</v>
      </c>
      <c r="D3877" t="s">
        <v>5050</v>
      </c>
      <c r="E3877" t="s">
        <v>2782</v>
      </c>
      <c r="G3877" t="s">
        <v>31</v>
      </c>
      <c r="H3877" t="s">
        <v>31</v>
      </c>
      <c r="I3877" t="s">
        <v>2758</v>
      </c>
      <c r="J3877" t="s">
        <v>2758</v>
      </c>
      <c r="K3877" t="s">
        <v>31</v>
      </c>
      <c r="L3877" t="s">
        <v>2805</v>
      </c>
      <c r="N3877" s="17" t="str">
        <f t="shared" si="120"/>
        <v>LU978</v>
      </c>
      <c r="O3877">
        <f t="shared" si="121"/>
        <v>5861</v>
      </c>
    </row>
    <row r="3878" spans="1:15" x14ac:dyDescent="0.3">
      <c r="A3878">
        <v>5861</v>
      </c>
      <c r="B3878" s="171"/>
      <c r="C3878" t="s">
        <v>6908</v>
      </c>
      <c r="D3878" t="s">
        <v>5050</v>
      </c>
      <c r="E3878" t="s">
        <v>2782</v>
      </c>
      <c r="G3878" t="s">
        <v>31</v>
      </c>
      <c r="H3878" t="s">
        <v>31</v>
      </c>
      <c r="I3878" t="s">
        <v>2758</v>
      </c>
      <c r="J3878" t="s">
        <v>2758</v>
      </c>
      <c r="K3878" t="s">
        <v>31</v>
      </c>
      <c r="L3878" t="s">
        <v>2805</v>
      </c>
      <c r="N3878" s="17" t="str">
        <f t="shared" si="120"/>
        <v>CB692</v>
      </c>
      <c r="O3878">
        <f t="shared" si="121"/>
        <v>5861</v>
      </c>
    </row>
    <row r="3879" spans="1:15" x14ac:dyDescent="0.3">
      <c r="A3879">
        <v>5861</v>
      </c>
      <c r="B3879" s="171"/>
      <c r="C3879" t="s">
        <v>6909</v>
      </c>
      <c r="D3879" t="s">
        <v>5050</v>
      </c>
      <c r="E3879" t="s">
        <v>2782</v>
      </c>
      <c r="G3879" t="s">
        <v>31</v>
      </c>
      <c r="H3879" t="s">
        <v>31</v>
      </c>
      <c r="I3879" t="s">
        <v>2758</v>
      </c>
      <c r="J3879" t="s">
        <v>2758</v>
      </c>
      <c r="K3879" t="s">
        <v>31</v>
      </c>
      <c r="L3879" t="s">
        <v>2805</v>
      </c>
      <c r="N3879" s="17" t="str">
        <f t="shared" si="120"/>
        <v>WR898</v>
      </c>
      <c r="O3879">
        <f t="shared" si="121"/>
        <v>5861</v>
      </c>
    </row>
    <row r="3880" spans="1:15" x14ac:dyDescent="0.3">
      <c r="A3880">
        <v>5861</v>
      </c>
      <c r="B3880" s="171"/>
      <c r="C3880" t="s">
        <v>6910</v>
      </c>
      <c r="D3880" t="s">
        <v>5050</v>
      </c>
      <c r="E3880" t="s">
        <v>2782</v>
      </c>
      <c r="G3880" t="s">
        <v>31</v>
      </c>
      <c r="H3880" t="s">
        <v>31</v>
      </c>
      <c r="I3880" t="s">
        <v>2758</v>
      </c>
      <c r="J3880" t="s">
        <v>2758</v>
      </c>
      <c r="K3880" t="s">
        <v>31</v>
      </c>
      <c r="L3880" t="s">
        <v>2805</v>
      </c>
      <c r="N3880" s="17" t="str">
        <f t="shared" si="120"/>
        <v>LT975</v>
      </c>
      <c r="O3880">
        <f t="shared" si="121"/>
        <v>5861</v>
      </c>
    </row>
    <row r="3881" spans="1:15" x14ac:dyDescent="0.3">
      <c r="A3881">
        <v>5861</v>
      </c>
      <c r="B3881" s="171"/>
      <c r="C3881" t="s">
        <v>6911</v>
      </c>
      <c r="D3881" t="s">
        <v>5050</v>
      </c>
      <c r="E3881" t="s">
        <v>2782</v>
      </c>
      <c r="G3881" t="s">
        <v>31</v>
      </c>
      <c r="H3881" t="s">
        <v>31</v>
      </c>
      <c r="I3881" t="s">
        <v>2758</v>
      </c>
      <c r="J3881" t="s">
        <v>2758</v>
      </c>
      <c r="K3881" t="s">
        <v>31</v>
      </c>
      <c r="L3881" t="s">
        <v>2805</v>
      </c>
      <c r="N3881" s="17" t="str">
        <f t="shared" si="120"/>
        <v>CB945</v>
      </c>
      <c r="O3881">
        <f t="shared" si="121"/>
        <v>5861</v>
      </c>
    </row>
    <row r="3882" spans="1:15" x14ac:dyDescent="0.3">
      <c r="A3882">
        <v>5861</v>
      </c>
      <c r="B3882" s="171"/>
      <c r="C3882" t="s">
        <v>6912</v>
      </c>
      <c r="D3882" t="s">
        <v>5050</v>
      </c>
      <c r="E3882" t="s">
        <v>2782</v>
      </c>
      <c r="G3882" t="s">
        <v>31</v>
      </c>
      <c r="H3882" t="s">
        <v>31</v>
      </c>
      <c r="I3882" t="s">
        <v>2758</v>
      </c>
      <c r="J3882" t="s">
        <v>2758</v>
      </c>
      <c r="K3882" t="s">
        <v>31</v>
      </c>
      <c r="L3882" t="s">
        <v>2805</v>
      </c>
      <c r="N3882" s="17" t="str">
        <f t="shared" si="120"/>
        <v>WX074</v>
      </c>
      <c r="O3882">
        <f t="shared" si="121"/>
        <v>5861</v>
      </c>
    </row>
    <row r="3883" spans="1:15" x14ac:dyDescent="0.3">
      <c r="A3883">
        <v>5861</v>
      </c>
      <c r="B3883" s="171"/>
      <c r="C3883" t="s">
        <v>6913</v>
      </c>
      <c r="D3883" t="s">
        <v>5050</v>
      </c>
      <c r="E3883" t="s">
        <v>2782</v>
      </c>
      <c r="G3883" t="s">
        <v>31</v>
      </c>
      <c r="H3883" t="s">
        <v>31</v>
      </c>
      <c r="I3883" t="s">
        <v>2758</v>
      </c>
      <c r="J3883" t="s">
        <v>2758</v>
      </c>
      <c r="K3883" t="s">
        <v>31</v>
      </c>
      <c r="L3883" t="s">
        <v>2805</v>
      </c>
      <c r="N3883" s="17" t="str">
        <f t="shared" si="120"/>
        <v>CQ769</v>
      </c>
      <c r="O3883">
        <f t="shared" si="121"/>
        <v>5861</v>
      </c>
    </row>
    <row r="3884" spans="1:15" x14ac:dyDescent="0.3">
      <c r="A3884">
        <v>5861</v>
      </c>
      <c r="B3884" s="171"/>
      <c r="C3884" t="s">
        <v>6914</v>
      </c>
      <c r="D3884" t="s">
        <v>5050</v>
      </c>
      <c r="E3884" t="s">
        <v>2782</v>
      </c>
      <c r="G3884" t="s">
        <v>31</v>
      </c>
      <c r="H3884" t="s">
        <v>31</v>
      </c>
      <c r="I3884" t="s">
        <v>2758</v>
      </c>
      <c r="J3884" t="s">
        <v>2758</v>
      </c>
      <c r="K3884" t="s">
        <v>31</v>
      </c>
      <c r="L3884" t="s">
        <v>2805</v>
      </c>
      <c r="N3884" s="17" t="str">
        <f t="shared" si="120"/>
        <v>WX075</v>
      </c>
      <c r="O3884">
        <f t="shared" si="121"/>
        <v>5861</v>
      </c>
    </row>
    <row r="3885" spans="1:15" x14ac:dyDescent="0.3">
      <c r="A3885">
        <v>5861</v>
      </c>
      <c r="B3885" s="171"/>
      <c r="C3885" t="s">
        <v>6915</v>
      </c>
      <c r="D3885" t="s">
        <v>5050</v>
      </c>
      <c r="E3885" t="s">
        <v>2782</v>
      </c>
      <c r="G3885" t="s">
        <v>31</v>
      </c>
      <c r="H3885" t="s">
        <v>31</v>
      </c>
      <c r="I3885" t="s">
        <v>2758</v>
      </c>
      <c r="J3885" t="s">
        <v>2758</v>
      </c>
      <c r="K3885" t="s">
        <v>31</v>
      </c>
      <c r="L3885" t="s">
        <v>2805</v>
      </c>
      <c r="N3885" s="17" t="str">
        <f t="shared" si="120"/>
        <v>LT872</v>
      </c>
      <c r="O3885">
        <f t="shared" si="121"/>
        <v>5861</v>
      </c>
    </row>
    <row r="3886" spans="1:15" x14ac:dyDescent="0.3">
      <c r="A3886">
        <v>5861</v>
      </c>
      <c r="B3886" s="171"/>
      <c r="C3886">
        <v>31534</v>
      </c>
      <c r="D3886" t="s">
        <v>5050</v>
      </c>
      <c r="E3886" t="s">
        <v>2782</v>
      </c>
      <c r="G3886" t="s">
        <v>31</v>
      </c>
      <c r="H3886" t="s">
        <v>31</v>
      </c>
      <c r="I3886" t="s">
        <v>2758</v>
      </c>
      <c r="J3886" t="s">
        <v>2758</v>
      </c>
      <c r="K3886" t="s">
        <v>31</v>
      </c>
      <c r="L3886" t="s">
        <v>2805</v>
      </c>
      <c r="N3886" s="17">
        <f t="shared" si="120"/>
        <v>31534</v>
      </c>
      <c r="O3886">
        <f t="shared" si="121"/>
        <v>5861</v>
      </c>
    </row>
    <row r="3887" spans="1:15" x14ac:dyDescent="0.3">
      <c r="A3887">
        <v>5861</v>
      </c>
      <c r="B3887" s="171"/>
      <c r="C3887" t="s">
        <v>6916</v>
      </c>
      <c r="D3887" t="s">
        <v>5050</v>
      </c>
      <c r="E3887" t="s">
        <v>2782</v>
      </c>
      <c r="G3887" t="s">
        <v>31</v>
      </c>
      <c r="H3887" t="s">
        <v>31</v>
      </c>
      <c r="I3887" t="s">
        <v>2758</v>
      </c>
      <c r="J3887" t="s">
        <v>2758</v>
      </c>
      <c r="K3887" t="s">
        <v>31</v>
      </c>
      <c r="L3887" t="s">
        <v>2805</v>
      </c>
      <c r="N3887" s="17" t="str">
        <f t="shared" si="120"/>
        <v>LT727</v>
      </c>
      <c r="O3887">
        <f t="shared" si="121"/>
        <v>5861</v>
      </c>
    </row>
    <row r="3888" spans="1:15" x14ac:dyDescent="0.3">
      <c r="A3888">
        <v>5861</v>
      </c>
      <c r="B3888" s="171"/>
      <c r="C3888" t="s">
        <v>6917</v>
      </c>
      <c r="D3888" t="s">
        <v>5050</v>
      </c>
      <c r="E3888" t="s">
        <v>2782</v>
      </c>
      <c r="G3888" t="s">
        <v>31</v>
      </c>
      <c r="H3888" t="s">
        <v>31</v>
      </c>
      <c r="I3888" t="s">
        <v>2758</v>
      </c>
      <c r="J3888" t="s">
        <v>2758</v>
      </c>
      <c r="K3888" t="s">
        <v>31</v>
      </c>
      <c r="L3888" t="s">
        <v>2805</v>
      </c>
      <c r="N3888" s="17" t="str">
        <f t="shared" si="120"/>
        <v>LV324</v>
      </c>
      <c r="O3888">
        <f t="shared" si="121"/>
        <v>5861</v>
      </c>
    </row>
    <row r="3889" spans="1:15" x14ac:dyDescent="0.3">
      <c r="A3889">
        <v>5861</v>
      </c>
      <c r="B3889" s="171"/>
      <c r="C3889" t="s">
        <v>6918</v>
      </c>
      <c r="D3889" t="s">
        <v>5050</v>
      </c>
      <c r="E3889" t="s">
        <v>2782</v>
      </c>
      <c r="G3889" t="s">
        <v>31</v>
      </c>
      <c r="H3889" t="s">
        <v>31</v>
      </c>
      <c r="I3889" t="s">
        <v>2758</v>
      </c>
      <c r="J3889" t="s">
        <v>2758</v>
      </c>
      <c r="K3889" t="s">
        <v>31</v>
      </c>
      <c r="L3889" t="s">
        <v>2805</v>
      </c>
      <c r="N3889" s="17" t="str">
        <f t="shared" si="120"/>
        <v>LT087</v>
      </c>
      <c r="O3889">
        <f t="shared" si="121"/>
        <v>5861</v>
      </c>
    </row>
    <row r="3890" spans="1:15" x14ac:dyDescent="0.3">
      <c r="A3890">
        <v>5861</v>
      </c>
      <c r="B3890" s="171"/>
      <c r="C3890" t="s">
        <v>6919</v>
      </c>
      <c r="D3890" t="s">
        <v>5050</v>
      </c>
      <c r="E3890" t="s">
        <v>2782</v>
      </c>
      <c r="G3890" t="s">
        <v>31</v>
      </c>
      <c r="H3890" t="s">
        <v>31</v>
      </c>
      <c r="I3890" t="s">
        <v>2758</v>
      </c>
      <c r="J3890" t="s">
        <v>2758</v>
      </c>
      <c r="K3890" t="s">
        <v>31</v>
      </c>
      <c r="L3890" t="s">
        <v>2805</v>
      </c>
      <c r="N3890" s="17" t="str">
        <f t="shared" si="120"/>
        <v>LU500</v>
      </c>
      <c r="O3890">
        <f t="shared" si="121"/>
        <v>5861</v>
      </c>
    </row>
    <row r="3891" spans="1:15" x14ac:dyDescent="0.3">
      <c r="A3891">
        <v>5861</v>
      </c>
      <c r="B3891" s="171"/>
      <c r="C3891" t="s">
        <v>6920</v>
      </c>
      <c r="D3891" t="s">
        <v>5050</v>
      </c>
      <c r="E3891" t="s">
        <v>2782</v>
      </c>
      <c r="G3891" t="s">
        <v>31</v>
      </c>
      <c r="H3891" t="s">
        <v>31</v>
      </c>
      <c r="I3891" t="s">
        <v>2758</v>
      </c>
      <c r="J3891" t="s">
        <v>2758</v>
      </c>
      <c r="K3891" t="s">
        <v>31</v>
      </c>
      <c r="L3891" t="s">
        <v>2805</v>
      </c>
      <c r="N3891" s="17" t="str">
        <f t="shared" si="120"/>
        <v>LT088</v>
      </c>
      <c r="O3891">
        <f t="shared" si="121"/>
        <v>5861</v>
      </c>
    </row>
    <row r="3892" spans="1:15" x14ac:dyDescent="0.3">
      <c r="A3892">
        <v>5861</v>
      </c>
      <c r="B3892" s="171"/>
      <c r="C3892" t="s">
        <v>6921</v>
      </c>
      <c r="D3892" t="s">
        <v>5050</v>
      </c>
      <c r="E3892" t="s">
        <v>2782</v>
      </c>
      <c r="G3892" t="s">
        <v>31</v>
      </c>
      <c r="H3892" t="s">
        <v>31</v>
      </c>
      <c r="I3892" t="s">
        <v>2758</v>
      </c>
      <c r="J3892" t="s">
        <v>2758</v>
      </c>
      <c r="K3892" t="s">
        <v>31</v>
      </c>
      <c r="L3892" t="s">
        <v>2805</v>
      </c>
      <c r="N3892" s="17" t="str">
        <f t="shared" si="120"/>
        <v>LT089</v>
      </c>
      <c r="O3892">
        <f t="shared" si="121"/>
        <v>5861</v>
      </c>
    </row>
    <row r="3893" spans="1:15" x14ac:dyDescent="0.3">
      <c r="A3893">
        <v>5861</v>
      </c>
      <c r="B3893" s="171"/>
      <c r="C3893" t="s">
        <v>6922</v>
      </c>
      <c r="D3893" t="s">
        <v>5050</v>
      </c>
      <c r="E3893" t="s">
        <v>2782</v>
      </c>
      <c r="G3893" t="s">
        <v>31</v>
      </c>
      <c r="H3893" t="s">
        <v>31</v>
      </c>
      <c r="I3893" t="s">
        <v>2758</v>
      </c>
      <c r="J3893" t="s">
        <v>2758</v>
      </c>
      <c r="K3893" t="s">
        <v>31</v>
      </c>
      <c r="L3893" t="s">
        <v>2805</v>
      </c>
      <c r="N3893" s="17" t="str">
        <f t="shared" si="120"/>
        <v>LT090</v>
      </c>
      <c r="O3893">
        <f t="shared" si="121"/>
        <v>5861</v>
      </c>
    </row>
    <row r="3894" spans="1:15" x14ac:dyDescent="0.3">
      <c r="A3894">
        <v>5861</v>
      </c>
      <c r="B3894" s="171"/>
      <c r="C3894" t="s">
        <v>6923</v>
      </c>
      <c r="D3894" t="s">
        <v>5050</v>
      </c>
      <c r="E3894" t="s">
        <v>2782</v>
      </c>
      <c r="G3894" t="s">
        <v>31</v>
      </c>
      <c r="H3894" t="s">
        <v>31</v>
      </c>
      <c r="I3894" t="s">
        <v>2758</v>
      </c>
      <c r="J3894" t="s">
        <v>2758</v>
      </c>
      <c r="K3894" t="s">
        <v>31</v>
      </c>
      <c r="L3894" t="s">
        <v>2805</v>
      </c>
      <c r="N3894" s="17" t="str">
        <f t="shared" si="120"/>
        <v>LT091</v>
      </c>
      <c r="O3894">
        <f t="shared" si="121"/>
        <v>5861</v>
      </c>
    </row>
    <row r="3895" spans="1:15" x14ac:dyDescent="0.3">
      <c r="A3895">
        <v>5861</v>
      </c>
      <c r="B3895" s="171"/>
      <c r="C3895" t="s">
        <v>6924</v>
      </c>
      <c r="D3895" t="s">
        <v>5050</v>
      </c>
      <c r="E3895" t="s">
        <v>2782</v>
      </c>
      <c r="G3895" t="s">
        <v>31</v>
      </c>
      <c r="H3895" t="s">
        <v>31</v>
      </c>
      <c r="I3895" t="s">
        <v>2758</v>
      </c>
      <c r="J3895" t="s">
        <v>2758</v>
      </c>
      <c r="K3895" t="s">
        <v>31</v>
      </c>
      <c r="L3895" t="s">
        <v>2805</v>
      </c>
      <c r="N3895" s="17" t="str">
        <f t="shared" si="120"/>
        <v>LT092</v>
      </c>
      <c r="O3895">
        <f t="shared" si="121"/>
        <v>5861</v>
      </c>
    </row>
    <row r="3896" spans="1:15" x14ac:dyDescent="0.3">
      <c r="A3896">
        <v>5861</v>
      </c>
      <c r="B3896" s="171"/>
      <c r="C3896" t="s">
        <v>6925</v>
      </c>
      <c r="D3896" t="s">
        <v>5050</v>
      </c>
      <c r="E3896" t="s">
        <v>2782</v>
      </c>
      <c r="G3896" t="s">
        <v>31</v>
      </c>
      <c r="H3896" t="s">
        <v>31</v>
      </c>
      <c r="I3896" t="s">
        <v>2758</v>
      </c>
      <c r="J3896" t="s">
        <v>2758</v>
      </c>
      <c r="K3896" t="s">
        <v>31</v>
      </c>
      <c r="L3896" t="s">
        <v>2805</v>
      </c>
      <c r="N3896" s="17" t="str">
        <f t="shared" si="120"/>
        <v>E9304</v>
      </c>
      <c r="O3896">
        <f t="shared" si="121"/>
        <v>5861</v>
      </c>
    </row>
    <row r="3897" spans="1:15" x14ac:dyDescent="0.3">
      <c r="A3897">
        <v>5861</v>
      </c>
      <c r="B3897" s="171"/>
      <c r="C3897" t="s">
        <v>6926</v>
      </c>
      <c r="D3897" t="s">
        <v>5050</v>
      </c>
      <c r="E3897" t="s">
        <v>2782</v>
      </c>
      <c r="G3897" t="s">
        <v>31</v>
      </c>
      <c r="H3897" t="s">
        <v>31</v>
      </c>
      <c r="I3897" t="s">
        <v>2758</v>
      </c>
      <c r="J3897" t="s">
        <v>2758</v>
      </c>
      <c r="K3897" t="s">
        <v>31</v>
      </c>
      <c r="L3897" t="s">
        <v>2805</v>
      </c>
      <c r="N3897" s="17" t="str">
        <f t="shared" si="120"/>
        <v>CQ770</v>
      </c>
      <c r="O3897">
        <f t="shared" si="121"/>
        <v>5861</v>
      </c>
    </row>
    <row r="3898" spans="1:15" x14ac:dyDescent="0.3">
      <c r="A3898">
        <v>5861</v>
      </c>
      <c r="B3898" s="171"/>
      <c r="C3898" t="s">
        <v>6927</v>
      </c>
      <c r="D3898" t="s">
        <v>5050</v>
      </c>
      <c r="E3898" t="s">
        <v>2782</v>
      </c>
      <c r="G3898" t="s">
        <v>31</v>
      </c>
      <c r="H3898" t="s">
        <v>31</v>
      </c>
      <c r="I3898" t="s">
        <v>2758</v>
      </c>
      <c r="J3898" t="s">
        <v>2758</v>
      </c>
      <c r="K3898" t="s">
        <v>31</v>
      </c>
      <c r="L3898" t="s">
        <v>2805</v>
      </c>
      <c r="N3898" s="17" t="str">
        <f t="shared" si="120"/>
        <v>CB788</v>
      </c>
      <c r="O3898">
        <f t="shared" si="121"/>
        <v>5861</v>
      </c>
    </row>
    <row r="3899" spans="1:15" x14ac:dyDescent="0.3">
      <c r="A3899">
        <v>5861</v>
      </c>
      <c r="B3899" s="171"/>
      <c r="C3899" t="s">
        <v>6928</v>
      </c>
      <c r="D3899" t="s">
        <v>5050</v>
      </c>
      <c r="E3899" t="s">
        <v>2782</v>
      </c>
      <c r="G3899" t="s">
        <v>31</v>
      </c>
      <c r="H3899" t="s">
        <v>31</v>
      </c>
      <c r="I3899" t="s">
        <v>2758</v>
      </c>
      <c r="J3899" t="s">
        <v>2758</v>
      </c>
      <c r="K3899" t="s">
        <v>31</v>
      </c>
      <c r="L3899" t="s">
        <v>2805</v>
      </c>
      <c r="N3899" s="17" t="str">
        <f t="shared" si="120"/>
        <v>LS554</v>
      </c>
      <c r="O3899">
        <f t="shared" si="121"/>
        <v>5861</v>
      </c>
    </row>
    <row r="3900" spans="1:15" x14ac:dyDescent="0.3">
      <c r="A3900">
        <v>5861</v>
      </c>
      <c r="B3900" s="171"/>
      <c r="C3900" t="s">
        <v>6929</v>
      </c>
      <c r="D3900" t="s">
        <v>5050</v>
      </c>
      <c r="E3900" t="s">
        <v>2782</v>
      </c>
      <c r="G3900" t="s">
        <v>31</v>
      </c>
      <c r="H3900" t="s">
        <v>31</v>
      </c>
      <c r="I3900" t="s">
        <v>2758</v>
      </c>
      <c r="J3900" t="s">
        <v>2758</v>
      </c>
      <c r="K3900" t="s">
        <v>31</v>
      </c>
      <c r="L3900" t="s">
        <v>2805</v>
      </c>
      <c r="N3900" s="17" t="str">
        <f t="shared" si="120"/>
        <v>WX077</v>
      </c>
      <c r="O3900">
        <f t="shared" si="121"/>
        <v>5861</v>
      </c>
    </row>
    <row r="3901" spans="1:15" x14ac:dyDescent="0.3">
      <c r="A3901">
        <v>5861</v>
      </c>
      <c r="B3901" s="171"/>
      <c r="C3901" t="s">
        <v>6930</v>
      </c>
      <c r="D3901" t="s">
        <v>5050</v>
      </c>
      <c r="E3901" t="s">
        <v>2782</v>
      </c>
      <c r="G3901" t="s">
        <v>31</v>
      </c>
      <c r="H3901" t="s">
        <v>31</v>
      </c>
      <c r="I3901" t="s">
        <v>2758</v>
      </c>
      <c r="J3901" t="s">
        <v>2758</v>
      </c>
      <c r="K3901" t="s">
        <v>31</v>
      </c>
      <c r="L3901" t="s">
        <v>2805</v>
      </c>
      <c r="N3901" s="17" t="str">
        <f t="shared" si="120"/>
        <v>WX078</v>
      </c>
      <c r="O3901">
        <f t="shared" si="121"/>
        <v>5861</v>
      </c>
    </row>
    <row r="3902" spans="1:15" x14ac:dyDescent="0.3">
      <c r="A3902">
        <v>5861</v>
      </c>
      <c r="B3902" s="171"/>
      <c r="C3902" t="s">
        <v>6931</v>
      </c>
      <c r="D3902" t="s">
        <v>5050</v>
      </c>
      <c r="E3902" t="s">
        <v>2782</v>
      </c>
      <c r="G3902" t="s">
        <v>31</v>
      </c>
      <c r="H3902" t="s">
        <v>31</v>
      </c>
      <c r="I3902" t="s">
        <v>2758</v>
      </c>
      <c r="J3902" t="s">
        <v>2758</v>
      </c>
      <c r="K3902" t="s">
        <v>31</v>
      </c>
      <c r="L3902" t="s">
        <v>2805</v>
      </c>
      <c r="N3902" s="17" t="str">
        <f t="shared" si="120"/>
        <v>CQ129</v>
      </c>
      <c r="O3902">
        <f t="shared" si="121"/>
        <v>5861</v>
      </c>
    </row>
    <row r="3903" spans="1:15" x14ac:dyDescent="0.3">
      <c r="A3903">
        <v>5861</v>
      </c>
      <c r="B3903" s="171"/>
      <c r="C3903" t="s">
        <v>6932</v>
      </c>
      <c r="D3903" t="s">
        <v>5050</v>
      </c>
      <c r="E3903" t="s">
        <v>2782</v>
      </c>
      <c r="G3903" t="s">
        <v>31</v>
      </c>
      <c r="H3903" t="s">
        <v>31</v>
      </c>
      <c r="I3903" t="s">
        <v>2758</v>
      </c>
      <c r="J3903" t="s">
        <v>2758</v>
      </c>
      <c r="K3903" t="s">
        <v>31</v>
      </c>
      <c r="L3903" t="s">
        <v>2805</v>
      </c>
      <c r="N3903" s="17" t="str">
        <f t="shared" si="120"/>
        <v>WX079</v>
      </c>
      <c r="O3903">
        <f t="shared" si="121"/>
        <v>5861</v>
      </c>
    </row>
    <row r="3904" spans="1:15" x14ac:dyDescent="0.3">
      <c r="A3904">
        <v>5861</v>
      </c>
      <c r="B3904" s="171"/>
      <c r="C3904" t="s">
        <v>6933</v>
      </c>
      <c r="D3904" t="s">
        <v>5050</v>
      </c>
      <c r="E3904" t="s">
        <v>2782</v>
      </c>
      <c r="G3904" t="s">
        <v>31</v>
      </c>
      <c r="H3904" t="s">
        <v>31</v>
      </c>
      <c r="I3904" t="s">
        <v>2758</v>
      </c>
      <c r="J3904" t="s">
        <v>2758</v>
      </c>
      <c r="K3904" t="s">
        <v>31</v>
      </c>
      <c r="L3904" t="s">
        <v>2805</v>
      </c>
      <c r="N3904" s="17" t="str">
        <f t="shared" si="120"/>
        <v>WX080</v>
      </c>
      <c r="O3904">
        <f t="shared" si="121"/>
        <v>5861</v>
      </c>
    </row>
    <row r="3905" spans="1:15" x14ac:dyDescent="0.3">
      <c r="A3905">
        <v>5861</v>
      </c>
      <c r="B3905" s="171"/>
      <c r="C3905" t="s">
        <v>6934</v>
      </c>
      <c r="D3905" t="s">
        <v>5050</v>
      </c>
      <c r="E3905" t="s">
        <v>2782</v>
      </c>
      <c r="G3905" t="s">
        <v>31</v>
      </c>
      <c r="H3905" t="s">
        <v>31</v>
      </c>
      <c r="I3905" t="s">
        <v>2758</v>
      </c>
      <c r="J3905" t="s">
        <v>2758</v>
      </c>
      <c r="K3905" t="s">
        <v>31</v>
      </c>
      <c r="L3905" t="s">
        <v>2805</v>
      </c>
      <c r="N3905" s="17" t="str">
        <f t="shared" si="120"/>
        <v>LU535</v>
      </c>
      <c r="O3905">
        <f t="shared" si="121"/>
        <v>5861</v>
      </c>
    </row>
    <row r="3906" spans="1:15" x14ac:dyDescent="0.3">
      <c r="A3906">
        <v>5861</v>
      </c>
      <c r="B3906" s="171"/>
      <c r="C3906" t="s">
        <v>6935</v>
      </c>
      <c r="D3906" t="s">
        <v>5050</v>
      </c>
      <c r="E3906" t="s">
        <v>2782</v>
      </c>
      <c r="G3906" t="s">
        <v>31</v>
      </c>
      <c r="H3906" t="s">
        <v>31</v>
      </c>
      <c r="I3906" t="s">
        <v>2758</v>
      </c>
      <c r="J3906" t="s">
        <v>2758</v>
      </c>
      <c r="K3906" t="s">
        <v>31</v>
      </c>
      <c r="L3906" t="s">
        <v>2805</v>
      </c>
      <c r="N3906" s="17" t="str">
        <f t="shared" ref="N3906:N3969" si="122">C3906</f>
        <v>LU979</v>
      </c>
      <c r="O3906">
        <f t="shared" ref="O3906:O3969" si="123">A3906</f>
        <v>5861</v>
      </c>
    </row>
    <row r="3907" spans="1:15" x14ac:dyDescent="0.3">
      <c r="A3907">
        <v>5861</v>
      </c>
      <c r="B3907" s="171"/>
      <c r="C3907" t="s">
        <v>6936</v>
      </c>
      <c r="D3907" t="s">
        <v>5050</v>
      </c>
      <c r="E3907" t="s">
        <v>2782</v>
      </c>
      <c r="G3907" t="s">
        <v>31</v>
      </c>
      <c r="H3907" t="s">
        <v>31</v>
      </c>
      <c r="I3907" t="s">
        <v>2758</v>
      </c>
      <c r="J3907" t="s">
        <v>2758</v>
      </c>
      <c r="K3907" t="s">
        <v>31</v>
      </c>
      <c r="L3907" t="s">
        <v>2805</v>
      </c>
      <c r="N3907" s="17" t="str">
        <f t="shared" si="122"/>
        <v>WX059</v>
      </c>
      <c r="O3907">
        <f t="shared" si="123"/>
        <v>5861</v>
      </c>
    </row>
    <row r="3908" spans="1:15" x14ac:dyDescent="0.3">
      <c r="A3908">
        <v>5861</v>
      </c>
      <c r="B3908" s="171"/>
      <c r="C3908" t="s">
        <v>6937</v>
      </c>
      <c r="D3908" t="s">
        <v>5050</v>
      </c>
      <c r="E3908" t="s">
        <v>2782</v>
      </c>
      <c r="G3908" t="s">
        <v>31</v>
      </c>
      <c r="H3908" t="s">
        <v>31</v>
      </c>
      <c r="I3908" t="s">
        <v>2758</v>
      </c>
      <c r="J3908" t="s">
        <v>2758</v>
      </c>
      <c r="K3908" t="s">
        <v>31</v>
      </c>
      <c r="L3908" t="s">
        <v>2805</v>
      </c>
      <c r="N3908" s="17" t="str">
        <f t="shared" si="122"/>
        <v>CQ715</v>
      </c>
      <c r="O3908">
        <f t="shared" si="123"/>
        <v>5861</v>
      </c>
    </row>
    <row r="3909" spans="1:15" x14ac:dyDescent="0.3">
      <c r="A3909">
        <v>5861</v>
      </c>
      <c r="B3909" s="171"/>
      <c r="C3909" t="s">
        <v>6938</v>
      </c>
      <c r="D3909" t="s">
        <v>5050</v>
      </c>
      <c r="E3909" t="s">
        <v>2782</v>
      </c>
      <c r="G3909" t="s">
        <v>31</v>
      </c>
      <c r="H3909" t="s">
        <v>31</v>
      </c>
      <c r="I3909" t="s">
        <v>2758</v>
      </c>
      <c r="J3909" t="s">
        <v>2758</v>
      </c>
      <c r="K3909" t="s">
        <v>31</v>
      </c>
      <c r="L3909" t="s">
        <v>2805</v>
      </c>
      <c r="N3909" s="17" t="str">
        <f t="shared" si="122"/>
        <v>CB175</v>
      </c>
      <c r="O3909">
        <f t="shared" si="123"/>
        <v>5861</v>
      </c>
    </row>
    <row r="3910" spans="1:15" x14ac:dyDescent="0.3">
      <c r="A3910">
        <v>5861</v>
      </c>
      <c r="B3910" s="171"/>
      <c r="C3910" t="s">
        <v>6939</v>
      </c>
      <c r="D3910" t="s">
        <v>5050</v>
      </c>
      <c r="E3910" t="s">
        <v>2782</v>
      </c>
      <c r="G3910" t="s">
        <v>31</v>
      </c>
      <c r="H3910" t="s">
        <v>31</v>
      </c>
      <c r="I3910" t="s">
        <v>2758</v>
      </c>
      <c r="J3910" t="s">
        <v>2758</v>
      </c>
      <c r="K3910" t="s">
        <v>31</v>
      </c>
      <c r="L3910" t="s">
        <v>2805</v>
      </c>
      <c r="N3910" s="17" t="str">
        <f t="shared" si="122"/>
        <v>WC293</v>
      </c>
      <c r="O3910">
        <f t="shared" si="123"/>
        <v>5861</v>
      </c>
    </row>
    <row r="3911" spans="1:15" x14ac:dyDescent="0.3">
      <c r="A3911">
        <v>5861</v>
      </c>
      <c r="B3911" s="171"/>
      <c r="C3911" t="s">
        <v>6940</v>
      </c>
      <c r="D3911" t="s">
        <v>5050</v>
      </c>
      <c r="E3911" t="s">
        <v>2782</v>
      </c>
      <c r="G3911" t="s">
        <v>31</v>
      </c>
      <c r="H3911" t="s">
        <v>31</v>
      </c>
      <c r="I3911" t="s">
        <v>2758</v>
      </c>
      <c r="J3911" t="s">
        <v>2758</v>
      </c>
      <c r="K3911" t="s">
        <v>31</v>
      </c>
      <c r="L3911" t="s">
        <v>2805</v>
      </c>
      <c r="N3911" s="17" t="str">
        <f t="shared" si="122"/>
        <v>LU609</v>
      </c>
      <c r="O3911">
        <f t="shared" si="123"/>
        <v>5861</v>
      </c>
    </row>
    <row r="3912" spans="1:15" x14ac:dyDescent="0.3">
      <c r="A3912">
        <v>5861</v>
      </c>
      <c r="B3912" s="171"/>
      <c r="C3912" t="s">
        <v>6941</v>
      </c>
      <c r="D3912" t="s">
        <v>5050</v>
      </c>
      <c r="E3912" t="s">
        <v>2782</v>
      </c>
      <c r="G3912" t="s">
        <v>31</v>
      </c>
      <c r="H3912" t="s">
        <v>31</v>
      </c>
      <c r="I3912" t="s">
        <v>2758</v>
      </c>
      <c r="J3912" t="s">
        <v>2758</v>
      </c>
      <c r="K3912" t="s">
        <v>31</v>
      </c>
      <c r="L3912" t="s">
        <v>2805</v>
      </c>
      <c r="N3912" s="17" t="str">
        <f t="shared" si="122"/>
        <v>CB534</v>
      </c>
      <c r="O3912">
        <f t="shared" si="123"/>
        <v>5861</v>
      </c>
    </row>
    <row r="3913" spans="1:15" x14ac:dyDescent="0.3">
      <c r="A3913">
        <v>5861</v>
      </c>
      <c r="B3913" s="171"/>
      <c r="C3913" t="s">
        <v>6942</v>
      </c>
      <c r="D3913" t="s">
        <v>5050</v>
      </c>
      <c r="E3913" t="s">
        <v>2782</v>
      </c>
      <c r="G3913" t="s">
        <v>31</v>
      </c>
      <c r="H3913" t="s">
        <v>31</v>
      </c>
      <c r="I3913" t="s">
        <v>2758</v>
      </c>
      <c r="J3913" t="s">
        <v>2758</v>
      </c>
      <c r="K3913" t="s">
        <v>31</v>
      </c>
      <c r="L3913" t="s">
        <v>2805</v>
      </c>
      <c r="N3913" s="17" t="str">
        <f t="shared" si="122"/>
        <v>LV424</v>
      </c>
      <c r="O3913">
        <f t="shared" si="123"/>
        <v>5861</v>
      </c>
    </row>
    <row r="3914" spans="1:15" x14ac:dyDescent="0.3">
      <c r="A3914">
        <v>5861</v>
      </c>
      <c r="B3914" s="171"/>
      <c r="C3914" t="s">
        <v>6943</v>
      </c>
      <c r="D3914" t="s">
        <v>5050</v>
      </c>
      <c r="E3914" t="s">
        <v>2782</v>
      </c>
      <c r="G3914" t="s">
        <v>31</v>
      </c>
      <c r="H3914" t="s">
        <v>31</v>
      </c>
      <c r="I3914" t="s">
        <v>2758</v>
      </c>
      <c r="J3914" t="s">
        <v>2758</v>
      </c>
      <c r="K3914" t="s">
        <v>31</v>
      </c>
      <c r="L3914" t="s">
        <v>2805</v>
      </c>
      <c r="N3914" s="17" t="str">
        <f t="shared" si="122"/>
        <v>LU980</v>
      </c>
      <c r="O3914">
        <f t="shared" si="123"/>
        <v>5861</v>
      </c>
    </row>
    <row r="3915" spans="1:15" x14ac:dyDescent="0.3">
      <c r="A3915">
        <v>5861</v>
      </c>
      <c r="B3915" s="171"/>
      <c r="C3915" t="s">
        <v>6944</v>
      </c>
      <c r="D3915" t="s">
        <v>5050</v>
      </c>
      <c r="E3915" t="s">
        <v>2782</v>
      </c>
      <c r="G3915" t="s">
        <v>31</v>
      </c>
      <c r="H3915" t="s">
        <v>31</v>
      </c>
      <c r="I3915" t="s">
        <v>2758</v>
      </c>
      <c r="J3915" t="s">
        <v>2758</v>
      </c>
      <c r="K3915" t="s">
        <v>31</v>
      </c>
      <c r="L3915" t="s">
        <v>2805</v>
      </c>
      <c r="N3915" s="17" t="str">
        <f t="shared" si="122"/>
        <v>CB285</v>
      </c>
      <c r="O3915">
        <f t="shared" si="123"/>
        <v>5861</v>
      </c>
    </row>
    <row r="3916" spans="1:15" x14ac:dyDescent="0.3">
      <c r="A3916">
        <v>5861</v>
      </c>
      <c r="B3916" s="171"/>
      <c r="C3916" t="s">
        <v>6945</v>
      </c>
      <c r="D3916" t="s">
        <v>5050</v>
      </c>
      <c r="E3916" t="s">
        <v>2782</v>
      </c>
      <c r="G3916" t="s">
        <v>31</v>
      </c>
      <c r="H3916" t="s">
        <v>31</v>
      </c>
      <c r="I3916" t="s">
        <v>2758</v>
      </c>
      <c r="J3916" t="s">
        <v>2758</v>
      </c>
      <c r="K3916" t="s">
        <v>31</v>
      </c>
      <c r="L3916" t="s">
        <v>2805</v>
      </c>
      <c r="N3916" s="17" t="str">
        <f t="shared" si="122"/>
        <v>LU806</v>
      </c>
      <c r="O3916">
        <f t="shared" si="123"/>
        <v>5861</v>
      </c>
    </row>
    <row r="3917" spans="1:15" x14ac:dyDescent="0.3">
      <c r="A3917">
        <v>5861</v>
      </c>
      <c r="B3917" s="171"/>
      <c r="C3917" t="s">
        <v>6946</v>
      </c>
      <c r="D3917" t="s">
        <v>5050</v>
      </c>
      <c r="E3917" t="s">
        <v>2782</v>
      </c>
      <c r="G3917" t="s">
        <v>31</v>
      </c>
      <c r="H3917" t="s">
        <v>31</v>
      </c>
      <c r="I3917" t="s">
        <v>2758</v>
      </c>
      <c r="J3917" t="s">
        <v>2758</v>
      </c>
      <c r="K3917" t="s">
        <v>31</v>
      </c>
      <c r="L3917" t="s">
        <v>2805</v>
      </c>
      <c r="N3917" s="17" t="str">
        <f t="shared" si="122"/>
        <v>LU689</v>
      </c>
      <c r="O3917">
        <f t="shared" si="123"/>
        <v>5861</v>
      </c>
    </row>
    <row r="3918" spans="1:15" x14ac:dyDescent="0.3">
      <c r="A3918">
        <v>5861</v>
      </c>
      <c r="B3918" s="171"/>
      <c r="C3918" t="s">
        <v>6947</v>
      </c>
      <c r="D3918" t="s">
        <v>5050</v>
      </c>
      <c r="E3918" t="s">
        <v>2782</v>
      </c>
      <c r="G3918" t="s">
        <v>31</v>
      </c>
      <c r="H3918" t="s">
        <v>31</v>
      </c>
      <c r="I3918" t="s">
        <v>2758</v>
      </c>
      <c r="J3918" t="s">
        <v>2758</v>
      </c>
      <c r="K3918" t="s">
        <v>31</v>
      </c>
      <c r="L3918" t="s">
        <v>2805</v>
      </c>
      <c r="N3918" s="17" t="str">
        <f t="shared" si="122"/>
        <v>E0193</v>
      </c>
      <c r="O3918">
        <f t="shared" si="123"/>
        <v>5861</v>
      </c>
    </row>
    <row r="3919" spans="1:15" x14ac:dyDescent="0.3">
      <c r="A3919">
        <v>5861</v>
      </c>
      <c r="B3919" s="171"/>
      <c r="C3919" t="s">
        <v>6948</v>
      </c>
      <c r="D3919" t="s">
        <v>5050</v>
      </c>
      <c r="E3919" t="s">
        <v>2782</v>
      </c>
      <c r="G3919" t="s">
        <v>31</v>
      </c>
      <c r="H3919" t="s">
        <v>31</v>
      </c>
      <c r="I3919" t="s">
        <v>2758</v>
      </c>
      <c r="J3919" t="s">
        <v>2758</v>
      </c>
      <c r="K3919" t="s">
        <v>31</v>
      </c>
      <c r="L3919" t="s">
        <v>2805</v>
      </c>
      <c r="N3919" s="17" t="str">
        <f t="shared" si="122"/>
        <v>E0194</v>
      </c>
      <c r="O3919">
        <f t="shared" si="123"/>
        <v>5861</v>
      </c>
    </row>
    <row r="3920" spans="1:15" x14ac:dyDescent="0.3">
      <c r="A3920">
        <v>5861</v>
      </c>
      <c r="B3920" s="171"/>
      <c r="C3920" t="s">
        <v>6949</v>
      </c>
      <c r="D3920" t="s">
        <v>5050</v>
      </c>
      <c r="E3920" t="s">
        <v>2782</v>
      </c>
      <c r="G3920" t="s">
        <v>31</v>
      </c>
      <c r="H3920" t="s">
        <v>31</v>
      </c>
      <c r="I3920" t="s">
        <v>2758</v>
      </c>
      <c r="J3920" t="s">
        <v>2758</v>
      </c>
      <c r="K3920" t="s">
        <v>31</v>
      </c>
      <c r="L3920" t="s">
        <v>2805</v>
      </c>
      <c r="N3920" s="17" t="str">
        <f t="shared" si="122"/>
        <v>LS438</v>
      </c>
      <c r="O3920">
        <f t="shared" si="123"/>
        <v>5861</v>
      </c>
    </row>
    <row r="3921" spans="1:15" x14ac:dyDescent="0.3">
      <c r="A3921">
        <v>5861</v>
      </c>
      <c r="B3921" s="171"/>
      <c r="C3921" t="s">
        <v>6950</v>
      </c>
      <c r="D3921" t="s">
        <v>5050</v>
      </c>
      <c r="E3921" t="s">
        <v>2782</v>
      </c>
      <c r="G3921" t="s">
        <v>31</v>
      </c>
      <c r="H3921" t="s">
        <v>31</v>
      </c>
      <c r="I3921" t="s">
        <v>2758</v>
      </c>
      <c r="J3921" t="s">
        <v>2758</v>
      </c>
      <c r="K3921" t="s">
        <v>31</v>
      </c>
      <c r="L3921" t="s">
        <v>2805</v>
      </c>
      <c r="N3921" s="17" t="str">
        <f t="shared" si="122"/>
        <v>LT976</v>
      </c>
      <c r="O3921">
        <f t="shared" si="123"/>
        <v>5861</v>
      </c>
    </row>
    <row r="3922" spans="1:15" x14ac:dyDescent="0.3">
      <c r="A3922">
        <v>5861</v>
      </c>
      <c r="B3922" s="171"/>
      <c r="C3922" t="s">
        <v>6951</v>
      </c>
      <c r="D3922" t="s">
        <v>5050</v>
      </c>
      <c r="E3922" t="s">
        <v>2782</v>
      </c>
      <c r="G3922" t="s">
        <v>31</v>
      </c>
      <c r="H3922" t="s">
        <v>31</v>
      </c>
      <c r="I3922" t="s">
        <v>2758</v>
      </c>
      <c r="J3922" t="s">
        <v>2758</v>
      </c>
      <c r="K3922" t="s">
        <v>31</v>
      </c>
      <c r="L3922" t="s">
        <v>2805</v>
      </c>
      <c r="N3922" s="17" t="str">
        <f t="shared" si="122"/>
        <v>LS437</v>
      </c>
      <c r="O3922">
        <f t="shared" si="123"/>
        <v>5861</v>
      </c>
    </row>
    <row r="3923" spans="1:15" x14ac:dyDescent="0.3">
      <c r="A3923">
        <v>5861</v>
      </c>
      <c r="B3923" s="171"/>
      <c r="C3923" t="s">
        <v>6952</v>
      </c>
      <c r="D3923" t="s">
        <v>5050</v>
      </c>
      <c r="E3923" t="s">
        <v>2782</v>
      </c>
      <c r="G3923" t="s">
        <v>31</v>
      </c>
      <c r="H3923" t="s">
        <v>31</v>
      </c>
      <c r="I3923" t="s">
        <v>2758</v>
      </c>
      <c r="J3923" t="s">
        <v>2758</v>
      </c>
      <c r="K3923" t="s">
        <v>31</v>
      </c>
      <c r="L3923" t="s">
        <v>2805</v>
      </c>
      <c r="N3923" s="17" t="str">
        <f t="shared" si="122"/>
        <v>LT977</v>
      </c>
      <c r="O3923">
        <f t="shared" si="123"/>
        <v>5861</v>
      </c>
    </row>
    <row r="3924" spans="1:15" x14ac:dyDescent="0.3">
      <c r="A3924">
        <v>5861</v>
      </c>
      <c r="B3924" s="171"/>
      <c r="C3924" t="s">
        <v>6953</v>
      </c>
      <c r="D3924" t="s">
        <v>5050</v>
      </c>
      <c r="E3924" t="s">
        <v>2782</v>
      </c>
      <c r="G3924" t="s">
        <v>31</v>
      </c>
      <c r="H3924" t="s">
        <v>31</v>
      </c>
      <c r="I3924" t="s">
        <v>2758</v>
      </c>
      <c r="J3924" t="s">
        <v>2758</v>
      </c>
      <c r="K3924" t="s">
        <v>31</v>
      </c>
      <c r="L3924" t="s">
        <v>2805</v>
      </c>
      <c r="N3924" s="17" t="str">
        <f t="shared" si="122"/>
        <v>CB881</v>
      </c>
      <c r="O3924">
        <f t="shared" si="123"/>
        <v>5861</v>
      </c>
    </row>
    <row r="3925" spans="1:15" x14ac:dyDescent="0.3">
      <c r="A3925">
        <v>5861</v>
      </c>
      <c r="B3925" s="171"/>
      <c r="C3925" t="s">
        <v>6954</v>
      </c>
      <c r="D3925" t="s">
        <v>5050</v>
      </c>
      <c r="E3925" t="s">
        <v>2782</v>
      </c>
      <c r="G3925" t="s">
        <v>31</v>
      </c>
      <c r="H3925" t="s">
        <v>31</v>
      </c>
      <c r="I3925" t="s">
        <v>2758</v>
      </c>
      <c r="J3925" t="s">
        <v>2758</v>
      </c>
      <c r="K3925" t="s">
        <v>31</v>
      </c>
      <c r="L3925" t="s">
        <v>2805</v>
      </c>
      <c r="N3925" s="17" t="str">
        <f t="shared" si="122"/>
        <v>CB188</v>
      </c>
      <c r="O3925">
        <f t="shared" si="123"/>
        <v>5861</v>
      </c>
    </row>
    <row r="3926" spans="1:15" x14ac:dyDescent="0.3">
      <c r="A3926">
        <v>5861</v>
      </c>
      <c r="B3926" s="171"/>
      <c r="C3926" t="s">
        <v>6955</v>
      </c>
      <c r="D3926" t="s">
        <v>5050</v>
      </c>
      <c r="E3926" t="s">
        <v>2782</v>
      </c>
      <c r="G3926" t="s">
        <v>31</v>
      </c>
      <c r="H3926" t="s">
        <v>31</v>
      </c>
      <c r="I3926" t="s">
        <v>2758</v>
      </c>
      <c r="J3926" t="s">
        <v>2758</v>
      </c>
      <c r="K3926" t="s">
        <v>31</v>
      </c>
      <c r="L3926" t="s">
        <v>2805</v>
      </c>
      <c r="N3926" s="17" t="str">
        <f t="shared" si="122"/>
        <v>LV389</v>
      </c>
      <c r="O3926">
        <f t="shared" si="123"/>
        <v>5861</v>
      </c>
    </row>
    <row r="3927" spans="1:15" x14ac:dyDescent="0.3">
      <c r="A3927">
        <v>5861</v>
      </c>
      <c r="B3927" s="171"/>
      <c r="C3927" t="s">
        <v>6956</v>
      </c>
      <c r="D3927" t="s">
        <v>5050</v>
      </c>
      <c r="E3927" t="s">
        <v>2782</v>
      </c>
      <c r="G3927" t="s">
        <v>31</v>
      </c>
      <c r="H3927" t="s">
        <v>31</v>
      </c>
      <c r="I3927" t="s">
        <v>2758</v>
      </c>
      <c r="J3927" t="s">
        <v>2758</v>
      </c>
      <c r="K3927" t="s">
        <v>31</v>
      </c>
      <c r="L3927" t="s">
        <v>2805</v>
      </c>
      <c r="N3927" s="17" t="str">
        <f t="shared" si="122"/>
        <v>LS859</v>
      </c>
      <c r="O3927">
        <f t="shared" si="123"/>
        <v>5861</v>
      </c>
    </row>
    <row r="3928" spans="1:15" x14ac:dyDescent="0.3">
      <c r="A3928">
        <v>5861</v>
      </c>
      <c r="B3928" s="171"/>
      <c r="C3928" t="s">
        <v>6957</v>
      </c>
      <c r="D3928" t="s">
        <v>5050</v>
      </c>
      <c r="E3928" t="s">
        <v>2782</v>
      </c>
      <c r="G3928" t="s">
        <v>31</v>
      </c>
      <c r="H3928" t="s">
        <v>31</v>
      </c>
      <c r="I3928" t="s">
        <v>2758</v>
      </c>
      <c r="J3928" t="s">
        <v>2758</v>
      </c>
      <c r="K3928" t="s">
        <v>31</v>
      </c>
      <c r="L3928" t="s">
        <v>2805</v>
      </c>
      <c r="N3928" s="17" t="str">
        <f t="shared" si="122"/>
        <v>WP473</v>
      </c>
      <c r="O3928">
        <f t="shared" si="123"/>
        <v>5861</v>
      </c>
    </row>
    <row r="3929" spans="1:15" x14ac:dyDescent="0.3">
      <c r="A3929">
        <v>5861</v>
      </c>
      <c r="B3929" s="171"/>
      <c r="C3929" t="s">
        <v>6958</v>
      </c>
      <c r="D3929" t="s">
        <v>5050</v>
      </c>
      <c r="E3929" t="s">
        <v>2782</v>
      </c>
      <c r="G3929" t="s">
        <v>31</v>
      </c>
      <c r="H3929" t="s">
        <v>31</v>
      </c>
      <c r="I3929" t="s">
        <v>2758</v>
      </c>
      <c r="J3929" t="s">
        <v>2758</v>
      </c>
      <c r="K3929" t="s">
        <v>31</v>
      </c>
      <c r="L3929" t="s">
        <v>2805</v>
      </c>
      <c r="N3929" s="17" t="str">
        <f t="shared" si="122"/>
        <v>E0195</v>
      </c>
      <c r="O3929">
        <f t="shared" si="123"/>
        <v>5861</v>
      </c>
    </row>
    <row r="3930" spans="1:15" x14ac:dyDescent="0.3">
      <c r="A3930">
        <v>5861</v>
      </c>
      <c r="B3930" s="171"/>
      <c r="C3930" t="s">
        <v>6959</v>
      </c>
      <c r="D3930" t="s">
        <v>5050</v>
      </c>
      <c r="E3930" t="s">
        <v>2782</v>
      </c>
      <c r="G3930" t="s">
        <v>31</v>
      </c>
      <c r="H3930" t="s">
        <v>31</v>
      </c>
      <c r="I3930" t="s">
        <v>2758</v>
      </c>
      <c r="J3930" t="s">
        <v>2758</v>
      </c>
      <c r="K3930" t="s">
        <v>31</v>
      </c>
      <c r="L3930" t="s">
        <v>2805</v>
      </c>
      <c r="N3930" s="17" t="str">
        <f t="shared" si="122"/>
        <v>LU887</v>
      </c>
      <c r="O3930">
        <f t="shared" si="123"/>
        <v>5861</v>
      </c>
    </row>
    <row r="3931" spans="1:15" x14ac:dyDescent="0.3">
      <c r="A3931">
        <v>5861</v>
      </c>
      <c r="B3931" s="171"/>
      <c r="C3931" t="s">
        <v>6960</v>
      </c>
      <c r="D3931" t="s">
        <v>5050</v>
      </c>
      <c r="E3931" t="s">
        <v>2782</v>
      </c>
      <c r="G3931" t="s">
        <v>31</v>
      </c>
      <c r="H3931" t="s">
        <v>31</v>
      </c>
      <c r="I3931" t="s">
        <v>2758</v>
      </c>
      <c r="J3931" t="s">
        <v>2758</v>
      </c>
      <c r="K3931" t="s">
        <v>31</v>
      </c>
      <c r="L3931" t="s">
        <v>2805</v>
      </c>
      <c r="N3931" s="17" t="str">
        <f t="shared" si="122"/>
        <v>LV417</v>
      </c>
      <c r="O3931">
        <f t="shared" si="123"/>
        <v>5861</v>
      </c>
    </row>
    <row r="3932" spans="1:15" x14ac:dyDescent="0.3">
      <c r="A3932">
        <v>5861</v>
      </c>
      <c r="B3932" s="171"/>
      <c r="C3932" t="s">
        <v>6961</v>
      </c>
      <c r="D3932" t="s">
        <v>5050</v>
      </c>
      <c r="E3932" t="s">
        <v>2782</v>
      </c>
      <c r="G3932" t="s">
        <v>31</v>
      </c>
      <c r="H3932" t="s">
        <v>31</v>
      </c>
      <c r="I3932" t="s">
        <v>2758</v>
      </c>
      <c r="J3932" t="s">
        <v>2758</v>
      </c>
      <c r="K3932" t="s">
        <v>31</v>
      </c>
      <c r="L3932" t="s">
        <v>2805</v>
      </c>
      <c r="N3932" s="17" t="str">
        <f t="shared" si="122"/>
        <v>CB858</v>
      </c>
      <c r="O3932">
        <f t="shared" si="123"/>
        <v>5861</v>
      </c>
    </row>
    <row r="3933" spans="1:15" x14ac:dyDescent="0.3">
      <c r="A3933">
        <v>5861</v>
      </c>
      <c r="B3933" s="171"/>
      <c r="C3933" t="s">
        <v>6962</v>
      </c>
      <c r="D3933" t="s">
        <v>5050</v>
      </c>
      <c r="E3933" t="s">
        <v>2782</v>
      </c>
      <c r="G3933" t="s">
        <v>31</v>
      </c>
      <c r="H3933" t="s">
        <v>31</v>
      </c>
      <c r="I3933" t="s">
        <v>2758</v>
      </c>
      <c r="J3933" t="s">
        <v>2758</v>
      </c>
      <c r="K3933" t="s">
        <v>31</v>
      </c>
      <c r="L3933" t="s">
        <v>2805</v>
      </c>
      <c r="N3933" s="17" t="str">
        <f t="shared" si="122"/>
        <v>LT093</v>
      </c>
      <c r="O3933">
        <f t="shared" si="123"/>
        <v>5861</v>
      </c>
    </row>
    <row r="3934" spans="1:15" x14ac:dyDescent="0.3">
      <c r="A3934">
        <v>5861</v>
      </c>
      <c r="B3934" s="171"/>
      <c r="C3934" t="s">
        <v>6963</v>
      </c>
      <c r="D3934" t="s">
        <v>5050</v>
      </c>
      <c r="E3934" t="s">
        <v>2782</v>
      </c>
      <c r="G3934" t="s">
        <v>31</v>
      </c>
      <c r="H3934" t="s">
        <v>31</v>
      </c>
      <c r="I3934" t="s">
        <v>2758</v>
      </c>
      <c r="J3934" t="s">
        <v>2758</v>
      </c>
      <c r="K3934" t="s">
        <v>31</v>
      </c>
      <c r="L3934" t="s">
        <v>2805</v>
      </c>
      <c r="N3934" s="17" t="str">
        <f t="shared" si="122"/>
        <v>CQ093</v>
      </c>
      <c r="O3934">
        <f t="shared" si="123"/>
        <v>5861</v>
      </c>
    </row>
    <row r="3935" spans="1:15" x14ac:dyDescent="0.3">
      <c r="A3935">
        <v>5861</v>
      </c>
      <c r="B3935" s="171"/>
      <c r="C3935" t="s">
        <v>6964</v>
      </c>
      <c r="D3935" t="s">
        <v>5050</v>
      </c>
      <c r="E3935" t="s">
        <v>2782</v>
      </c>
      <c r="G3935" t="s">
        <v>31</v>
      </c>
      <c r="H3935" t="s">
        <v>31</v>
      </c>
      <c r="I3935" t="s">
        <v>2758</v>
      </c>
      <c r="J3935" t="s">
        <v>2758</v>
      </c>
      <c r="K3935" t="s">
        <v>31</v>
      </c>
      <c r="L3935" t="s">
        <v>2805</v>
      </c>
      <c r="N3935" s="17" t="str">
        <f t="shared" si="122"/>
        <v>LS436</v>
      </c>
      <c r="O3935">
        <f t="shared" si="123"/>
        <v>5861</v>
      </c>
    </row>
    <row r="3936" spans="1:15" x14ac:dyDescent="0.3">
      <c r="A3936">
        <v>5861</v>
      </c>
      <c r="B3936" s="171"/>
      <c r="C3936" t="s">
        <v>6965</v>
      </c>
      <c r="D3936" t="s">
        <v>5050</v>
      </c>
      <c r="E3936" t="s">
        <v>2782</v>
      </c>
      <c r="G3936" t="s">
        <v>31</v>
      </c>
      <c r="H3936" t="s">
        <v>31</v>
      </c>
      <c r="I3936" t="s">
        <v>2758</v>
      </c>
      <c r="J3936" t="s">
        <v>2758</v>
      </c>
      <c r="K3936" t="s">
        <v>31</v>
      </c>
      <c r="L3936" t="s">
        <v>2805</v>
      </c>
      <c r="N3936" s="17" t="str">
        <f t="shared" si="122"/>
        <v>LM002</v>
      </c>
      <c r="O3936">
        <f t="shared" si="123"/>
        <v>5861</v>
      </c>
    </row>
    <row r="3937" spans="1:15" x14ac:dyDescent="0.3">
      <c r="A3937">
        <v>5861</v>
      </c>
      <c r="B3937" s="171"/>
      <c r="C3937" t="s">
        <v>6966</v>
      </c>
      <c r="D3937" t="s">
        <v>5050</v>
      </c>
      <c r="E3937" t="s">
        <v>2782</v>
      </c>
      <c r="G3937" t="s">
        <v>31</v>
      </c>
      <c r="H3937" t="s">
        <v>31</v>
      </c>
      <c r="I3937" t="s">
        <v>2758</v>
      </c>
      <c r="J3937" t="s">
        <v>2758</v>
      </c>
      <c r="K3937" t="s">
        <v>31</v>
      </c>
      <c r="L3937" t="s">
        <v>2805</v>
      </c>
      <c r="N3937" s="17" t="str">
        <f t="shared" si="122"/>
        <v>CB190</v>
      </c>
      <c r="O3937">
        <f t="shared" si="123"/>
        <v>5861</v>
      </c>
    </row>
    <row r="3938" spans="1:15" x14ac:dyDescent="0.3">
      <c r="A3938">
        <v>5861</v>
      </c>
      <c r="B3938" s="171"/>
      <c r="C3938" t="s">
        <v>6967</v>
      </c>
      <c r="D3938" t="s">
        <v>5050</v>
      </c>
      <c r="E3938" t="s">
        <v>2782</v>
      </c>
      <c r="G3938" t="s">
        <v>31</v>
      </c>
      <c r="H3938" t="s">
        <v>31</v>
      </c>
      <c r="I3938" t="s">
        <v>2758</v>
      </c>
      <c r="J3938" t="s">
        <v>2758</v>
      </c>
      <c r="K3938" t="s">
        <v>31</v>
      </c>
      <c r="L3938" t="s">
        <v>2805</v>
      </c>
      <c r="N3938" s="17" t="str">
        <f t="shared" si="122"/>
        <v>LS256</v>
      </c>
      <c r="O3938">
        <f t="shared" si="123"/>
        <v>5861</v>
      </c>
    </row>
    <row r="3939" spans="1:15" x14ac:dyDescent="0.3">
      <c r="A3939">
        <v>5861</v>
      </c>
      <c r="B3939" s="171"/>
      <c r="C3939" t="s">
        <v>6968</v>
      </c>
      <c r="D3939" t="s">
        <v>5050</v>
      </c>
      <c r="E3939" t="s">
        <v>2782</v>
      </c>
      <c r="G3939" t="s">
        <v>31</v>
      </c>
      <c r="H3939" t="s">
        <v>31</v>
      </c>
      <c r="I3939" t="s">
        <v>2758</v>
      </c>
      <c r="J3939" t="s">
        <v>2758</v>
      </c>
      <c r="K3939" t="s">
        <v>31</v>
      </c>
      <c r="L3939" t="s">
        <v>2805</v>
      </c>
      <c r="N3939" s="17" t="str">
        <f t="shared" si="122"/>
        <v>LU503</v>
      </c>
      <c r="O3939">
        <f t="shared" si="123"/>
        <v>5861</v>
      </c>
    </row>
    <row r="3940" spans="1:15" x14ac:dyDescent="0.3">
      <c r="A3940">
        <v>5861</v>
      </c>
      <c r="B3940" s="171"/>
      <c r="C3940" t="s">
        <v>6969</v>
      </c>
      <c r="D3940" t="s">
        <v>5050</v>
      </c>
      <c r="E3940" t="s">
        <v>2782</v>
      </c>
      <c r="G3940" t="s">
        <v>31</v>
      </c>
      <c r="H3940" t="s">
        <v>31</v>
      </c>
      <c r="I3940" t="s">
        <v>2758</v>
      </c>
      <c r="J3940" t="s">
        <v>2758</v>
      </c>
      <c r="K3940" t="s">
        <v>31</v>
      </c>
      <c r="L3940" t="s">
        <v>2805</v>
      </c>
      <c r="N3940" s="17" t="str">
        <f t="shared" si="122"/>
        <v>LV301</v>
      </c>
      <c r="O3940">
        <f t="shared" si="123"/>
        <v>5861</v>
      </c>
    </row>
    <row r="3941" spans="1:15" x14ac:dyDescent="0.3">
      <c r="A3941">
        <v>5861</v>
      </c>
      <c r="B3941" s="171"/>
      <c r="C3941" t="s">
        <v>6970</v>
      </c>
      <c r="D3941" t="s">
        <v>5050</v>
      </c>
      <c r="E3941" t="s">
        <v>2782</v>
      </c>
      <c r="G3941" t="s">
        <v>31</v>
      </c>
      <c r="H3941" t="s">
        <v>31</v>
      </c>
      <c r="I3941" t="s">
        <v>2758</v>
      </c>
      <c r="J3941" t="s">
        <v>2758</v>
      </c>
      <c r="K3941" t="s">
        <v>31</v>
      </c>
      <c r="L3941" t="s">
        <v>2805</v>
      </c>
      <c r="N3941" s="17" t="str">
        <f t="shared" si="122"/>
        <v>CQ772</v>
      </c>
      <c r="O3941">
        <f t="shared" si="123"/>
        <v>5861</v>
      </c>
    </row>
    <row r="3942" spans="1:15" x14ac:dyDescent="0.3">
      <c r="A3942">
        <v>5861</v>
      </c>
      <c r="B3942" s="171"/>
      <c r="C3942" t="s">
        <v>6971</v>
      </c>
      <c r="D3942" t="s">
        <v>5050</v>
      </c>
      <c r="E3942" t="s">
        <v>2782</v>
      </c>
      <c r="G3942" t="s">
        <v>31</v>
      </c>
      <c r="H3942" t="s">
        <v>31</v>
      </c>
      <c r="I3942" t="s">
        <v>2758</v>
      </c>
      <c r="J3942" t="s">
        <v>2758</v>
      </c>
      <c r="K3942" t="s">
        <v>31</v>
      </c>
      <c r="L3942" t="s">
        <v>2805</v>
      </c>
      <c r="N3942" s="17" t="str">
        <f t="shared" si="122"/>
        <v>LS836</v>
      </c>
      <c r="O3942">
        <f t="shared" si="123"/>
        <v>5861</v>
      </c>
    </row>
    <row r="3943" spans="1:15" x14ac:dyDescent="0.3">
      <c r="A3943">
        <v>5861</v>
      </c>
      <c r="B3943" s="171"/>
      <c r="C3943" t="s">
        <v>6972</v>
      </c>
      <c r="D3943" t="s">
        <v>5050</v>
      </c>
      <c r="E3943" t="s">
        <v>2782</v>
      </c>
      <c r="G3943" t="s">
        <v>31</v>
      </c>
      <c r="H3943" t="s">
        <v>31</v>
      </c>
      <c r="I3943" t="s">
        <v>2758</v>
      </c>
      <c r="J3943" t="s">
        <v>2758</v>
      </c>
      <c r="K3943" t="s">
        <v>31</v>
      </c>
      <c r="L3943" t="s">
        <v>2805</v>
      </c>
      <c r="N3943" s="17" t="str">
        <f t="shared" si="122"/>
        <v>LU833</v>
      </c>
      <c r="O3943">
        <f t="shared" si="123"/>
        <v>5861</v>
      </c>
    </row>
    <row r="3944" spans="1:15" x14ac:dyDescent="0.3">
      <c r="A3944">
        <v>5861</v>
      </c>
      <c r="B3944" s="171"/>
      <c r="C3944" t="s">
        <v>6973</v>
      </c>
      <c r="D3944" t="s">
        <v>5050</v>
      </c>
      <c r="E3944" t="s">
        <v>2782</v>
      </c>
      <c r="G3944" t="s">
        <v>31</v>
      </c>
      <c r="H3944" t="s">
        <v>31</v>
      </c>
      <c r="I3944" t="s">
        <v>2758</v>
      </c>
      <c r="J3944" t="s">
        <v>2758</v>
      </c>
      <c r="K3944" t="s">
        <v>31</v>
      </c>
      <c r="L3944" t="s">
        <v>2805</v>
      </c>
      <c r="N3944" s="17" t="str">
        <f t="shared" si="122"/>
        <v>CB984</v>
      </c>
      <c r="O3944">
        <f t="shared" si="123"/>
        <v>5861</v>
      </c>
    </row>
    <row r="3945" spans="1:15" x14ac:dyDescent="0.3">
      <c r="A3945">
        <v>5861</v>
      </c>
      <c r="B3945" s="171"/>
      <c r="C3945" t="s">
        <v>6974</v>
      </c>
      <c r="D3945" t="s">
        <v>5050</v>
      </c>
      <c r="E3945" t="s">
        <v>2782</v>
      </c>
      <c r="G3945" t="s">
        <v>31</v>
      </c>
      <c r="H3945" t="s">
        <v>31</v>
      </c>
      <c r="I3945" t="s">
        <v>2758</v>
      </c>
      <c r="J3945" t="s">
        <v>2758</v>
      </c>
      <c r="K3945" t="s">
        <v>31</v>
      </c>
      <c r="L3945" t="s">
        <v>2805</v>
      </c>
      <c r="N3945" s="17" t="str">
        <f t="shared" si="122"/>
        <v>LS699</v>
      </c>
      <c r="O3945">
        <f t="shared" si="123"/>
        <v>5861</v>
      </c>
    </row>
    <row r="3946" spans="1:15" x14ac:dyDescent="0.3">
      <c r="A3946">
        <v>5861</v>
      </c>
      <c r="B3946" s="171"/>
      <c r="C3946" t="s">
        <v>6975</v>
      </c>
      <c r="D3946" t="s">
        <v>5050</v>
      </c>
      <c r="E3946" t="s">
        <v>2782</v>
      </c>
      <c r="G3946" t="s">
        <v>31</v>
      </c>
      <c r="H3946" t="s">
        <v>31</v>
      </c>
      <c r="I3946" t="s">
        <v>2758</v>
      </c>
      <c r="J3946" t="s">
        <v>2758</v>
      </c>
      <c r="K3946" t="s">
        <v>31</v>
      </c>
      <c r="L3946" t="s">
        <v>2805</v>
      </c>
      <c r="N3946" s="17" t="str">
        <f t="shared" si="122"/>
        <v>CB301</v>
      </c>
      <c r="O3946">
        <f t="shared" si="123"/>
        <v>5861</v>
      </c>
    </row>
    <row r="3947" spans="1:15" x14ac:dyDescent="0.3">
      <c r="A3947">
        <v>5861</v>
      </c>
      <c r="B3947" s="171"/>
      <c r="C3947" t="s">
        <v>6976</v>
      </c>
      <c r="D3947" t="s">
        <v>5050</v>
      </c>
      <c r="E3947" t="s">
        <v>2782</v>
      </c>
      <c r="G3947" t="s">
        <v>31</v>
      </c>
      <c r="H3947" t="s">
        <v>31</v>
      </c>
      <c r="I3947" t="s">
        <v>2758</v>
      </c>
      <c r="J3947" t="s">
        <v>2758</v>
      </c>
      <c r="K3947" t="s">
        <v>31</v>
      </c>
      <c r="L3947" t="s">
        <v>2805</v>
      </c>
      <c r="N3947" s="17" t="str">
        <f t="shared" si="122"/>
        <v>LV064</v>
      </c>
      <c r="O3947">
        <f t="shared" si="123"/>
        <v>5861</v>
      </c>
    </row>
    <row r="3948" spans="1:15" x14ac:dyDescent="0.3">
      <c r="A3948">
        <v>5861</v>
      </c>
      <c r="B3948" s="171"/>
      <c r="C3948" t="s">
        <v>6977</v>
      </c>
      <c r="D3948" t="s">
        <v>5050</v>
      </c>
      <c r="E3948" t="s">
        <v>2782</v>
      </c>
      <c r="G3948" t="s">
        <v>31</v>
      </c>
      <c r="H3948" t="s">
        <v>31</v>
      </c>
      <c r="I3948" t="s">
        <v>2758</v>
      </c>
      <c r="J3948" t="s">
        <v>2758</v>
      </c>
      <c r="K3948" t="s">
        <v>31</v>
      </c>
      <c r="L3948" t="s">
        <v>2805</v>
      </c>
      <c r="N3948" s="17" t="str">
        <f t="shared" si="122"/>
        <v>LV640</v>
      </c>
      <c r="O3948">
        <f t="shared" si="123"/>
        <v>5861</v>
      </c>
    </row>
    <row r="3949" spans="1:15" x14ac:dyDescent="0.3">
      <c r="A3949">
        <v>5861</v>
      </c>
      <c r="B3949" s="171"/>
      <c r="C3949" t="s">
        <v>6978</v>
      </c>
      <c r="D3949" t="s">
        <v>5050</v>
      </c>
      <c r="E3949" t="s">
        <v>2782</v>
      </c>
      <c r="G3949" t="s">
        <v>31</v>
      </c>
      <c r="H3949" t="s">
        <v>31</v>
      </c>
      <c r="I3949" t="s">
        <v>2758</v>
      </c>
      <c r="J3949" t="s">
        <v>2758</v>
      </c>
      <c r="K3949" t="s">
        <v>31</v>
      </c>
      <c r="L3949" t="s">
        <v>2805</v>
      </c>
      <c r="N3949" s="17" t="str">
        <f t="shared" si="122"/>
        <v>LT094</v>
      </c>
      <c r="O3949">
        <f t="shared" si="123"/>
        <v>5861</v>
      </c>
    </row>
    <row r="3950" spans="1:15" x14ac:dyDescent="0.3">
      <c r="A3950">
        <v>5861</v>
      </c>
      <c r="B3950" s="171"/>
      <c r="C3950" t="s">
        <v>6979</v>
      </c>
      <c r="D3950" t="s">
        <v>5050</v>
      </c>
      <c r="E3950" t="s">
        <v>2782</v>
      </c>
      <c r="G3950" t="s">
        <v>31</v>
      </c>
      <c r="H3950" t="s">
        <v>31</v>
      </c>
      <c r="I3950" t="s">
        <v>2758</v>
      </c>
      <c r="J3950" t="s">
        <v>2758</v>
      </c>
      <c r="K3950" t="s">
        <v>31</v>
      </c>
      <c r="L3950" t="s">
        <v>2805</v>
      </c>
      <c r="N3950" s="17" t="str">
        <f t="shared" si="122"/>
        <v>CB374</v>
      </c>
      <c r="O3950">
        <f t="shared" si="123"/>
        <v>5861</v>
      </c>
    </row>
    <row r="3951" spans="1:15" x14ac:dyDescent="0.3">
      <c r="A3951">
        <v>5861</v>
      </c>
      <c r="B3951" s="171"/>
      <c r="C3951" t="s">
        <v>6980</v>
      </c>
      <c r="D3951" t="s">
        <v>5050</v>
      </c>
      <c r="E3951" t="s">
        <v>2782</v>
      </c>
      <c r="G3951" t="s">
        <v>31</v>
      </c>
      <c r="H3951" t="s">
        <v>31</v>
      </c>
      <c r="I3951" t="s">
        <v>2758</v>
      </c>
      <c r="J3951" t="s">
        <v>2758</v>
      </c>
      <c r="K3951" t="s">
        <v>31</v>
      </c>
      <c r="L3951" t="s">
        <v>2805</v>
      </c>
      <c r="N3951" s="17" t="str">
        <f t="shared" si="122"/>
        <v>LT719</v>
      </c>
      <c r="O3951">
        <f t="shared" si="123"/>
        <v>5861</v>
      </c>
    </row>
    <row r="3952" spans="1:15" x14ac:dyDescent="0.3">
      <c r="A3952">
        <v>5861</v>
      </c>
      <c r="B3952" s="171"/>
      <c r="C3952" t="s">
        <v>6981</v>
      </c>
      <c r="D3952" t="s">
        <v>5050</v>
      </c>
      <c r="E3952" t="s">
        <v>2782</v>
      </c>
      <c r="G3952" t="s">
        <v>31</v>
      </c>
      <c r="H3952" t="s">
        <v>31</v>
      </c>
      <c r="I3952" t="s">
        <v>2758</v>
      </c>
      <c r="J3952" t="s">
        <v>2758</v>
      </c>
      <c r="K3952" t="s">
        <v>31</v>
      </c>
      <c r="L3952" t="s">
        <v>2805</v>
      </c>
      <c r="N3952" s="17" t="str">
        <f t="shared" si="122"/>
        <v>LT095</v>
      </c>
      <c r="O3952">
        <f t="shared" si="123"/>
        <v>5861</v>
      </c>
    </row>
    <row r="3953" spans="1:15" x14ac:dyDescent="0.3">
      <c r="A3953">
        <v>5861</v>
      </c>
      <c r="B3953" s="171"/>
      <c r="C3953" t="s">
        <v>6982</v>
      </c>
      <c r="D3953" t="s">
        <v>5050</v>
      </c>
      <c r="E3953" t="s">
        <v>2782</v>
      </c>
      <c r="G3953" t="s">
        <v>31</v>
      </c>
      <c r="H3953" t="s">
        <v>31</v>
      </c>
      <c r="I3953" t="s">
        <v>2758</v>
      </c>
      <c r="J3953" t="s">
        <v>2758</v>
      </c>
      <c r="K3953" t="s">
        <v>31</v>
      </c>
      <c r="L3953" t="s">
        <v>2805</v>
      </c>
      <c r="N3953" s="17" t="str">
        <f t="shared" si="122"/>
        <v>LV433</v>
      </c>
      <c r="O3953">
        <f t="shared" si="123"/>
        <v>5861</v>
      </c>
    </row>
    <row r="3954" spans="1:15" x14ac:dyDescent="0.3">
      <c r="A3954">
        <v>5861</v>
      </c>
      <c r="B3954" s="171"/>
      <c r="C3954" t="s">
        <v>6983</v>
      </c>
      <c r="D3954" t="s">
        <v>5050</v>
      </c>
      <c r="E3954" t="s">
        <v>2782</v>
      </c>
      <c r="G3954" t="s">
        <v>31</v>
      </c>
      <c r="H3954" t="s">
        <v>31</v>
      </c>
      <c r="I3954" t="s">
        <v>2758</v>
      </c>
      <c r="J3954" t="s">
        <v>2758</v>
      </c>
      <c r="K3954" t="s">
        <v>31</v>
      </c>
      <c r="L3954" t="s">
        <v>2805</v>
      </c>
      <c r="N3954" s="17" t="str">
        <f t="shared" si="122"/>
        <v>LM003</v>
      </c>
      <c r="O3954">
        <f t="shared" si="123"/>
        <v>5861</v>
      </c>
    </row>
    <row r="3955" spans="1:15" x14ac:dyDescent="0.3">
      <c r="A3955">
        <v>5861</v>
      </c>
      <c r="B3955" s="171"/>
      <c r="C3955" t="s">
        <v>6984</v>
      </c>
      <c r="D3955" t="s">
        <v>5050</v>
      </c>
      <c r="E3955" t="s">
        <v>2782</v>
      </c>
      <c r="G3955" t="s">
        <v>31</v>
      </c>
      <c r="H3955" t="s">
        <v>31</v>
      </c>
      <c r="I3955" t="s">
        <v>2758</v>
      </c>
      <c r="J3955" t="s">
        <v>2758</v>
      </c>
      <c r="K3955" t="s">
        <v>31</v>
      </c>
      <c r="L3955" t="s">
        <v>2805</v>
      </c>
      <c r="N3955" s="17" t="str">
        <f t="shared" si="122"/>
        <v>LT096</v>
      </c>
      <c r="O3955">
        <f t="shared" si="123"/>
        <v>5861</v>
      </c>
    </row>
    <row r="3956" spans="1:15" x14ac:dyDescent="0.3">
      <c r="A3956">
        <v>5861</v>
      </c>
      <c r="B3956" s="171"/>
      <c r="C3956" t="s">
        <v>6985</v>
      </c>
      <c r="D3956" t="s">
        <v>5050</v>
      </c>
      <c r="E3956" t="s">
        <v>2782</v>
      </c>
      <c r="G3956" t="s">
        <v>31</v>
      </c>
      <c r="H3956" t="s">
        <v>31</v>
      </c>
      <c r="I3956" t="s">
        <v>2758</v>
      </c>
      <c r="J3956" t="s">
        <v>2758</v>
      </c>
      <c r="K3956" t="s">
        <v>31</v>
      </c>
      <c r="L3956" t="s">
        <v>2805</v>
      </c>
      <c r="N3956" s="17" t="str">
        <f t="shared" si="122"/>
        <v>WB530</v>
      </c>
      <c r="O3956">
        <f t="shared" si="123"/>
        <v>5861</v>
      </c>
    </row>
    <row r="3957" spans="1:15" x14ac:dyDescent="0.3">
      <c r="A3957">
        <v>5861</v>
      </c>
      <c r="B3957" s="171"/>
      <c r="C3957" t="s">
        <v>6986</v>
      </c>
      <c r="D3957" t="s">
        <v>5050</v>
      </c>
      <c r="E3957" t="s">
        <v>2782</v>
      </c>
      <c r="G3957" t="s">
        <v>31</v>
      </c>
      <c r="H3957" t="s">
        <v>31</v>
      </c>
      <c r="I3957" t="s">
        <v>2758</v>
      </c>
      <c r="J3957" t="s">
        <v>2758</v>
      </c>
      <c r="K3957" t="s">
        <v>31</v>
      </c>
      <c r="L3957" t="s">
        <v>2805</v>
      </c>
      <c r="N3957" s="17" t="str">
        <f t="shared" si="122"/>
        <v>LV681</v>
      </c>
      <c r="O3957">
        <f t="shared" si="123"/>
        <v>5861</v>
      </c>
    </row>
    <row r="3958" spans="1:15" x14ac:dyDescent="0.3">
      <c r="A3958">
        <v>5861</v>
      </c>
      <c r="B3958" s="171"/>
      <c r="C3958" t="s">
        <v>6987</v>
      </c>
      <c r="D3958" t="s">
        <v>5050</v>
      </c>
      <c r="E3958" t="s">
        <v>2782</v>
      </c>
      <c r="G3958" t="s">
        <v>31</v>
      </c>
      <c r="H3958" t="s">
        <v>31</v>
      </c>
      <c r="I3958" t="s">
        <v>2758</v>
      </c>
      <c r="J3958" t="s">
        <v>2758</v>
      </c>
      <c r="K3958" t="s">
        <v>31</v>
      </c>
      <c r="L3958" t="s">
        <v>2805</v>
      </c>
      <c r="N3958" s="17" t="str">
        <f t="shared" si="122"/>
        <v>CQ716</v>
      </c>
      <c r="O3958">
        <f t="shared" si="123"/>
        <v>5861</v>
      </c>
    </row>
    <row r="3959" spans="1:15" x14ac:dyDescent="0.3">
      <c r="A3959">
        <v>5861</v>
      </c>
      <c r="B3959" s="171"/>
      <c r="C3959" t="s">
        <v>6988</v>
      </c>
      <c r="D3959" t="s">
        <v>5050</v>
      </c>
      <c r="E3959" t="s">
        <v>2782</v>
      </c>
      <c r="G3959" t="s">
        <v>31</v>
      </c>
      <c r="H3959" t="s">
        <v>31</v>
      </c>
      <c r="I3959" t="s">
        <v>2758</v>
      </c>
      <c r="J3959" t="s">
        <v>2758</v>
      </c>
      <c r="K3959" t="s">
        <v>31</v>
      </c>
      <c r="L3959" t="s">
        <v>2805</v>
      </c>
      <c r="N3959" s="17" t="str">
        <f t="shared" si="122"/>
        <v>E0396</v>
      </c>
      <c r="O3959">
        <f t="shared" si="123"/>
        <v>5861</v>
      </c>
    </row>
    <row r="3960" spans="1:15" x14ac:dyDescent="0.3">
      <c r="A3960">
        <v>5861</v>
      </c>
      <c r="B3960" s="171"/>
      <c r="C3960" t="s">
        <v>6989</v>
      </c>
      <c r="D3960" t="s">
        <v>5050</v>
      </c>
      <c r="E3960" t="s">
        <v>2782</v>
      </c>
      <c r="G3960" t="s">
        <v>31</v>
      </c>
      <c r="H3960" t="s">
        <v>31</v>
      </c>
      <c r="I3960" t="s">
        <v>2758</v>
      </c>
      <c r="J3960" t="s">
        <v>2758</v>
      </c>
      <c r="K3960" t="s">
        <v>31</v>
      </c>
      <c r="L3960" t="s">
        <v>2805</v>
      </c>
      <c r="N3960" s="17" t="str">
        <f t="shared" si="122"/>
        <v>WF060</v>
      </c>
      <c r="O3960">
        <f t="shared" si="123"/>
        <v>5861</v>
      </c>
    </row>
    <row r="3961" spans="1:15" x14ac:dyDescent="0.3">
      <c r="A3961">
        <v>5861</v>
      </c>
      <c r="B3961" s="171"/>
      <c r="C3961" t="s">
        <v>6990</v>
      </c>
      <c r="D3961" t="s">
        <v>5050</v>
      </c>
      <c r="E3961" t="s">
        <v>2782</v>
      </c>
      <c r="G3961" t="s">
        <v>31</v>
      </c>
      <c r="H3961" t="s">
        <v>31</v>
      </c>
      <c r="I3961" t="s">
        <v>2758</v>
      </c>
      <c r="J3961" t="s">
        <v>2758</v>
      </c>
      <c r="K3961" t="s">
        <v>31</v>
      </c>
      <c r="L3961" t="s">
        <v>2805</v>
      </c>
      <c r="N3961" s="17" t="str">
        <f t="shared" si="122"/>
        <v>WP474</v>
      </c>
      <c r="O3961">
        <f t="shared" si="123"/>
        <v>5861</v>
      </c>
    </row>
    <row r="3962" spans="1:15" x14ac:dyDescent="0.3">
      <c r="A3962">
        <v>5861</v>
      </c>
      <c r="B3962" s="171"/>
      <c r="C3962" t="s">
        <v>6991</v>
      </c>
      <c r="D3962" t="s">
        <v>5050</v>
      </c>
      <c r="E3962" t="s">
        <v>2782</v>
      </c>
      <c r="G3962" t="s">
        <v>31</v>
      </c>
      <c r="H3962" t="s">
        <v>31</v>
      </c>
      <c r="I3962" t="s">
        <v>2758</v>
      </c>
      <c r="J3962" t="s">
        <v>2758</v>
      </c>
      <c r="K3962" t="s">
        <v>31</v>
      </c>
      <c r="L3962" t="s">
        <v>2805</v>
      </c>
      <c r="N3962" s="17" t="str">
        <f t="shared" si="122"/>
        <v>LU646</v>
      </c>
      <c r="O3962">
        <f t="shared" si="123"/>
        <v>5861</v>
      </c>
    </row>
    <row r="3963" spans="1:15" x14ac:dyDescent="0.3">
      <c r="A3963">
        <v>5861</v>
      </c>
      <c r="B3963" s="171"/>
      <c r="C3963" t="s">
        <v>6992</v>
      </c>
      <c r="D3963" t="s">
        <v>5050</v>
      </c>
      <c r="E3963" t="s">
        <v>2782</v>
      </c>
      <c r="G3963" t="s">
        <v>31</v>
      </c>
      <c r="H3963" t="s">
        <v>31</v>
      </c>
      <c r="I3963" t="s">
        <v>2758</v>
      </c>
      <c r="J3963" t="s">
        <v>2758</v>
      </c>
      <c r="K3963" t="s">
        <v>31</v>
      </c>
      <c r="L3963" t="s">
        <v>2805</v>
      </c>
      <c r="N3963" s="17" t="str">
        <f t="shared" si="122"/>
        <v>LU981</v>
      </c>
      <c r="O3963">
        <f t="shared" si="123"/>
        <v>5861</v>
      </c>
    </row>
    <row r="3964" spans="1:15" x14ac:dyDescent="0.3">
      <c r="A3964">
        <v>5861</v>
      </c>
      <c r="B3964" s="171"/>
      <c r="C3964" t="s">
        <v>6993</v>
      </c>
      <c r="D3964" t="s">
        <v>5050</v>
      </c>
      <c r="E3964" t="s">
        <v>2782</v>
      </c>
      <c r="G3964" t="s">
        <v>31</v>
      </c>
      <c r="H3964" t="s">
        <v>31</v>
      </c>
      <c r="I3964" t="s">
        <v>2758</v>
      </c>
      <c r="J3964" t="s">
        <v>2758</v>
      </c>
      <c r="K3964" t="s">
        <v>31</v>
      </c>
      <c r="L3964" t="s">
        <v>2805</v>
      </c>
      <c r="N3964" s="17" t="str">
        <f t="shared" si="122"/>
        <v>WP857</v>
      </c>
      <c r="O3964">
        <f t="shared" si="123"/>
        <v>5861</v>
      </c>
    </row>
    <row r="3965" spans="1:15" x14ac:dyDescent="0.3">
      <c r="A3965">
        <v>5861</v>
      </c>
      <c r="B3965" s="171"/>
      <c r="C3965" t="s">
        <v>6994</v>
      </c>
      <c r="D3965" t="s">
        <v>5050</v>
      </c>
      <c r="E3965" t="s">
        <v>2782</v>
      </c>
      <c r="G3965" t="s">
        <v>31</v>
      </c>
      <c r="H3965" t="s">
        <v>31</v>
      </c>
      <c r="I3965" t="s">
        <v>2758</v>
      </c>
      <c r="J3965" t="s">
        <v>2758</v>
      </c>
      <c r="K3965" t="s">
        <v>31</v>
      </c>
      <c r="L3965" t="s">
        <v>2805</v>
      </c>
      <c r="N3965" s="17" t="str">
        <f t="shared" si="122"/>
        <v>LT665</v>
      </c>
      <c r="O3965">
        <f t="shared" si="123"/>
        <v>5861</v>
      </c>
    </row>
    <row r="3966" spans="1:15" x14ac:dyDescent="0.3">
      <c r="A3966">
        <v>5861</v>
      </c>
      <c r="B3966" s="171"/>
      <c r="C3966" t="s">
        <v>6995</v>
      </c>
      <c r="D3966" t="s">
        <v>5050</v>
      </c>
      <c r="E3966" t="s">
        <v>2782</v>
      </c>
      <c r="G3966" t="s">
        <v>31</v>
      </c>
      <c r="H3966" t="s">
        <v>31</v>
      </c>
      <c r="I3966" t="s">
        <v>2758</v>
      </c>
      <c r="J3966" t="s">
        <v>2758</v>
      </c>
      <c r="K3966" t="s">
        <v>31</v>
      </c>
      <c r="L3966" t="s">
        <v>2805</v>
      </c>
      <c r="N3966" s="17" t="str">
        <f t="shared" si="122"/>
        <v>LT750</v>
      </c>
      <c r="O3966">
        <f t="shared" si="123"/>
        <v>5861</v>
      </c>
    </row>
    <row r="3967" spans="1:15" x14ac:dyDescent="0.3">
      <c r="A3967">
        <v>5861</v>
      </c>
      <c r="B3967" s="171"/>
      <c r="C3967" t="s">
        <v>6996</v>
      </c>
      <c r="D3967" t="s">
        <v>5050</v>
      </c>
      <c r="E3967" t="s">
        <v>2782</v>
      </c>
      <c r="G3967" t="s">
        <v>31</v>
      </c>
      <c r="H3967" t="s">
        <v>31</v>
      </c>
      <c r="I3967" t="s">
        <v>2758</v>
      </c>
      <c r="J3967" t="s">
        <v>2758</v>
      </c>
      <c r="K3967" t="s">
        <v>31</v>
      </c>
      <c r="L3967" t="s">
        <v>2805</v>
      </c>
      <c r="N3967" s="17" t="str">
        <f t="shared" si="122"/>
        <v>CQ613</v>
      </c>
      <c r="O3967">
        <f t="shared" si="123"/>
        <v>5861</v>
      </c>
    </row>
    <row r="3968" spans="1:15" x14ac:dyDescent="0.3">
      <c r="A3968">
        <v>5861</v>
      </c>
      <c r="B3968" s="171"/>
      <c r="C3968" t="s">
        <v>6997</v>
      </c>
      <c r="D3968" t="s">
        <v>5050</v>
      </c>
      <c r="E3968" t="s">
        <v>2782</v>
      </c>
      <c r="G3968" t="s">
        <v>31</v>
      </c>
      <c r="H3968" t="s">
        <v>31</v>
      </c>
      <c r="I3968" t="s">
        <v>2758</v>
      </c>
      <c r="J3968" t="s">
        <v>2758</v>
      </c>
      <c r="K3968" t="s">
        <v>31</v>
      </c>
      <c r="L3968" t="s">
        <v>2805</v>
      </c>
      <c r="N3968" s="17" t="str">
        <f t="shared" si="122"/>
        <v>CB393</v>
      </c>
      <c r="O3968">
        <f t="shared" si="123"/>
        <v>5861</v>
      </c>
    </row>
    <row r="3969" spans="1:15" x14ac:dyDescent="0.3">
      <c r="A3969">
        <v>5861</v>
      </c>
      <c r="B3969" s="171"/>
      <c r="C3969" t="s">
        <v>6998</v>
      </c>
      <c r="D3969" t="s">
        <v>5050</v>
      </c>
      <c r="E3969" t="s">
        <v>2782</v>
      </c>
      <c r="G3969" t="s">
        <v>31</v>
      </c>
      <c r="H3969" t="s">
        <v>31</v>
      </c>
      <c r="I3969" t="s">
        <v>2758</v>
      </c>
      <c r="J3969" t="s">
        <v>2758</v>
      </c>
      <c r="K3969" t="s">
        <v>31</v>
      </c>
      <c r="L3969" t="s">
        <v>2805</v>
      </c>
      <c r="N3969" s="17" t="str">
        <f t="shared" si="122"/>
        <v>LS711</v>
      </c>
      <c r="O3969">
        <f t="shared" si="123"/>
        <v>5861</v>
      </c>
    </row>
    <row r="3970" spans="1:15" x14ac:dyDescent="0.3">
      <c r="A3970">
        <v>5861</v>
      </c>
      <c r="B3970" s="171"/>
      <c r="C3970" t="s">
        <v>6999</v>
      </c>
      <c r="D3970" t="s">
        <v>5050</v>
      </c>
      <c r="E3970" t="s">
        <v>2782</v>
      </c>
      <c r="G3970" t="s">
        <v>31</v>
      </c>
      <c r="H3970" t="s">
        <v>31</v>
      </c>
      <c r="I3970" t="s">
        <v>2758</v>
      </c>
      <c r="J3970" t="s">
        <v>2758</v>
      </c>
      <c r="K3970" t="s">
        <v>31</v>
      </c>
      <c r="L3970" t="s">
        <v>2805</v>
      </c>
      <c r="N3970" s="17" t="str">
        <f t="shared" ref="N3970:N4033" si="124">C3970</f>
        <v>LS689</v>
      </c>
      <c r="O3970">
        <f t="shared" ref="O3970:O4033" si="125">A3970</f>
        <v>5861</v>
      </c>
    </row>
    <row r="3971" spans="1:15" x14ac:dyDescent="0.3">
      <c r="A3971">
        <v>5861</v>
      </c>
      <c r="B3971" s="171"/>
      <c r="C3971" t="s">
        <v>7000</v>
      </c>
      <c r="D3971" t="s">
        <v>5050</v>
      </c>
      <c r="E3971" t="s">
        <v>2782</v>
      </c>
      <c r="G3971" t="s">
        <v>31</v>
      </c>
      <c r="H3971" t="s">
        <v>31</v>
      </c>
      <c r="I3971" t="s">
        <v>2758</v>
      </c>
      <c r="J3971" t="s">
        <v>2758</v>
      </c>
      <c r="K3971" t="s">
        <v>31</v>
      </c>
      <c r="L3971" t="s">
        <v>2805</v>
      </c>
      <c r="N3971" s="17" t="str">
        <f t="shared" si="124"/>
        <v>E9860</v>
      </c>
      <c r="O3971">
        <f t="shared" si="125"/>
        <v>5861</v>
      </c>
    </row>
    <row r="3972" spans="1:15" x14ac:dyDescent="0.3">
      <c r="A3972">
        <v>5861</v>
      </c>
      <c r="B3972" s="171"/>
      <c r="C3972" t="s">
        <v>7001</v>
      </c>
      <c r="D3972" t="s">
        <v>5050</v>
      </c>
      <c r="E3972" t="s">
        <v>2782</v>
      </c>
      <c r="G3972" t="s">
        <v>31</v>
      </c>
      <c r="H3972" t="s">
        <v>31</v>
      </c>
      <c r="I3972" t="s">
        <v>2758</v>
      </c>
      <c r="J3972" t="s">
        <v>2758</v>
      </c>
      <c r="K3972" t="s">
        <v>31</v>
      </c>
      <c r="L3972" t="s">
        <v>2805</v>
      </c>
      <c r="N3972" s="17" t="str">
        <f t="shared" si="124"/>
        <v>E8045</v>
      </c>
      <c r="O3972">
        <f t="shared" si="125"/>
        <v>5861</v>
      </c>
    </row>
    <row r="3973" spans="1:15" x14ac:dyDescent="0.3">
      <c r="A3973">
        <v>5861</v>
      </c>
      <c r="B3973" s="171"/>
      <c r="C3973" t="s">
        <v>7002</v>
      </c>
      <c r="D3973" t="s">
        <v>5050</v>
      </c>
      <c r="E3973" t="s">
        <v>2782</v>
      </c>
      <c r="G3973" t="s">
        <v>31</v>
      </c>
      <c r="H3973" t="s">
        <v>31</v>
      </c>
      <c r="I3973" t="s">
        <v>2758</v>
      </c>
      <c r="J3973" t="s">
        <v>2758</v>
      </c>
      <c r="K3973" t="s">
        <v>31</v>
      </c>
      <c r="L3973" t="s">
        <v>2805</v>
      </c>
      <c r="N3973" s="17" t="str">
        <f t="shared" si="124"/>
        <v>WF090</v>
      </c>
      <c r="O3973">
        <f t="shared" si="125"/>
        <v>5861</v>
      </c>
    </row>
    <row r="3974" spans="1:15" x14ac:dyDescent="0.3">
      <c r="A3974">
        <v>5861</v>
      </c>
      <c r="B3974" s="171"/>
      <c r="C3974" t="s">
        <v>7003</v>
      </c>
      <c r="D3974" t="s">
        <v>5050</v>
      </c>
      <c r="E3974" t="s">
        <v>2782</v>
      </c>
      <c r="G3974" t="s">
        <v>31</v>
      </c>
      <c r="H3974" t="s">
        <v>31</v>
      </c>
      <c r="I3974" t="s">
        <v>2758</v>
      </c>
      <c r="J3974" t="s">
        <v>2758</v>
      </c>
      <c r="K3974" t="s">
        <v>31</v>
      </c>
      <c r="L3974" t="s">
        <v>2805</v>
      </c>
      <c r="N3974" s="17" t="str">
        <f t="shared" si="124"/>
        <v>LS847</v>
      </c>
      <c r="O3974">
        <f t="shared" si="125"/>
        <v>5861</v>
      </c>
    </row>
    <row r="3975" spans="1:15" x14ac:dyDescent="0.3">
      <c r="A3975">
        <v>5861</v>
      </c>
      <c r="B3975" s="171"/>
      <c r="C3975" t="s">
        <v>7004</v>
      </c>
      <c r="D3975" t="s">
        <v>5050</v>
      </c>
      <c r="E3975" t="s">
        <v>2782</v>
      </c>
      <c r="G3975" t="s">
        <v>31</v>
      </c>
      <c r="H3975" t="s">
        <v>31</v>
      </c>
      <c r="I3975" t="s">
        <v>2758</v>
      </c>
      <c r="J3975" t="s">
        <v>2758</v>
      </c>
      <c r="K3975" t="s">
        <v>31</v>
      </c>
      <c r="L3975" t="s">
        <v>2805</v>
      </c>
      <c r="N3975" s="17" t="str">
        <f t="shared" si="124"/>
        <v>CB330</v>
      </c>
      <c r="O3975">
        <f t="shared" si="125"/>
        <v>5861</v>
      </c>
    </row>
    <row r="3976" spans="1:15" x14ac:dyDescent="0.3">
      <c r="A3976">
        <v>5861</v>
      </c>
      <c r="B3976" s="171"/>
      <c r="C3976" t="s">
        <v>7005</v>
      </c>
      <c r="D3976" t="s">
        <v>5050</v>
      </c>
      <c r="E3976" t="s">
        <v>2782</v>
      </c>
      <c r="G3976" t="s">
        <v>31</v>
      </c>
      <c r="H3976" t="s">
        <v>31</v>
      </c>
      <c r="I3976" t="s">
        <v>2758</v>
      </c>
      <c r="J3976" t="s">
        <v>2758</v>
      </c>
      <c r="K3976" t="s">
        <v>31</v>
      </c>
      <c r="L3976" t="s">
        <v>2805</v>
      </c>
      <c r="N3976" s="17" t="str">
        <f t="shared" si="124"/>
        <v>LT978</v>
      </c>
      <c r="O3976">
        <f t="shared" si="125"/>
        <v>5861</v>
      </c>
    </row>
    <row r="3977" spans="1:15" x14ac:dyDescent="0.3">
      <c r="A3977">
        <v>5861</v>
      </c>
      <c r="B3977" s="171"/>
      <c r="C3977" t="s">
        <v>7006</v>
      </c>
      <c r="D3977" t="s">
        <v>5050</v>
      </c>
      <c r="E3977" t="s">
        <v>2782</v>
      </c>
      <c r="G3977" t="s">
        <v>31</v>
      </c>
      <c r="H3977" t="s">
        <v>31</v>
      </c>
      <c r="I3977" t="s">
        <v>2758</v>
      </c>
      <c r="J3977" t="s">
        <v>2758</v>
      </c>
      <c r="K3977" t="s">
        <v>31</v>
      </c>
      <c r="L3977" t="s">
        <v>2805</v>
      </c>
      <c r="N3977" s="17" t="str">
        <f t="shared" si="124"/>
        <v>E8047</v>
      </c>
      <c r="O3977">
        <f t="shared" si="125"/>
        <v>5861</v>
      </c>
    </row>
    <row r="3978" spans="1:15" x14ac:dyDescent="0.3">
      <c r="A3978">
        <v>5861</v>
      </c>
      <c r="B3978" s="171"/>
      <c r="C3978" t="s">
        <v>7007</v>
      </c>
      <c r="D3978" t="s">
        <v>5050</v>
      </c>
      <c r="E3978" t="s">
        <v>2782</v>
      </c>
      <c r="G3978" t="s">
        <v>31</v>
      </c>
      <c r="H3978" t="s">
        <v>31</v>
      </c>
      <c r="I3978" t="s">
        <v>2758</v>
      </c>
      <c r="J3978" t="s">
        <v>2758</v>
      </c>
      <c r="K3978" t="s">
        <v>31</v>
      </c>
      <c r="L3978" t="s">
        <v>2805</v>
      </c>
      <c r="N3978" s="17" t="str">
        <f t="shared" si="124"/>
        <v>CB215</v>
      </c>
      <c r="O3978">
        <f t="shared" si="125"/>
        <v>5861</v>
      </c>
    </row>
    <row r="3979" spans="1:15" x14ac:dyDescent="0.3">
      <c r="A3979">
        <v>5861</v>
      </c>
      <c r="B3979" s="171"/>
      <c r="C3979" t="s">
        <v>7008</v>
      </c>
      <c r="D3979" t="s">
        <v>5050</v>
      </c>
      <c r="E3979" t="s">
        <v>2782</v>
      </c>
      <c r="G3979" t="s">
        <v>31</v>
      </c>
      <c r="H3979" t="s">
        <v>31</v>
      </c>
      <c r="I3979" t="s">
        <v>2758</v>
      </c>
      <c r="J3979" t="s">
        <v>2758</v>
      </c>
      <c r="K3979" t="s">
        <v>31</v>
      </c>
      <c r="L3979" t="s">
        <v>2805</v>
      </c>
      <c r="N3979" s="17" t="str">
        <f t="shared" si="124"/>
        <v>E1189</v>
      </c>
      <c r="O3979">
        <f t="shared" si="125"/>
        <v>5861</v>
      </c>
    </row>
    <row r="3980" spans="1:15" x14ac:dyDescent="0.3">
      <c r="A3980">
        <v>5861</v>
      </c>
      <c r="B3980" s="171"/>
      <c r="C3980" t="s">
        <v>7009</v>
      </c>
      <c r="D3980" t="s">
        <v>5050</v>
      </c>
      <c r="E3980" t="s">
        <v>2782</v>
      </c>
      <c r="G3980" t="s">
        <v>31</v>
      </c>
      <c r="H3980" t="s">
        <v>31</v>
      </c>
      <c r="I3980" t="s">
        <v>2758</v>
      </c>
      <c r="J3980" t="s">
        <v>2758</v>
      </c>
      <c r="K3980" t="s">
        <v>31</v>
      </c>
      <c r="L3980" t="s">
        <v>2805</v>
      </c>
      <c r="N3980" s="17" t="str">
        <f t="shared" si="124"/>
        <v>LM004</v>
      </c>
      <c r="O3980">
        <f t="shared" si="125"/>
        <v>5861</v>
      </c>
    </row>
    <row r="3981" spans="1:15" x14ac:dyDescent="0.3">
      <c r="A3981">
        <v>5861</v>
      </c>
      <c r="B3981" s="171"/>
      <c r="C3981" t="s">
        <v>7010</v>
      </c>
      <c r="D3981" t="s">
        <v>5050</v>
      </c>
      <c r="E3981" t="s">
        <v>2782</v>
      </c>
      <c r="G3981" t="s">
        <v>31</v>
      </c>
      <c r="H3981" t="s">
        <v>31</v>
      </c>
      <c r="I3981" t="s">
        <v>2758</v>
      </c>
      <c r="J3981" t="s">
        <v>2758</v>
      </c>
      <c r="K3981" t="s">
        <v>31</v>
      </c>
      <c r="L3981" t="s">
        <v>2805</v>
      </c>
      <c r="N3981" s="17" t="str">
        <f t="shared" si="124"/>
        <v>LU834</v>
      </c>
      <c r="O3981">
        <f t="shared" si="125"/>
        <v>5861</v>
      </c>
    </row>
    <row r="3982" spans="1:15" x14ac:dyDescent="0.3">
      <c r="A3982">
        <v>5861</v>
      </c>
      <c r="B3982" s="171"/>
      <c r="C3982" t="s">
        <v>7011</v>
      </c>
      <c r="D3982" t="s">
        <v>5050</v>
      </c>
      <c r="E3982" t="s">
        <v>2782</v>
      </c>
      <c r="G3982" t="s">
        <v>31</v>
      </c>
      <c r="H3982" t="s">
        <v>31</v>
      </c>
      <c r="I3982" t="s">
        <v>2758</v>
      </c>
      <c r="J3982" t="s">
        <v>2758</v>
      </c>
      <c r="K3982" t="s">
        <v>31</v>
      </c>
      <c r="L3982" t="s">
        <v>2805</v>
      </c>
      <c r="N3982" s="17" t="str">
        <f t="shared" si="124"/>
        <v>CB302</v>
      </c>
      <c r="O3982">
        <f t="shared" si="125"/>
        <v>5861</v>
      </c>
    </row>
    <row r="3983" spans="1:15" x14ac:dyDescent="0.3">
      <c r="A3983">
        <v>5861</v>
      </c>
      <c r="B3983" s="171"/>
      <c r="C3983" t="s">
        <v>7012</v>
      </c>
      <c r="D3983" t="s">
        <v>5050</v>
      </c>
      <c r="E3983" t="s">
        <v>2782</v>
      </c>
      <c r="G3983" t="s">
        <v>31</v>
      </c>
      <c r="H3983" t="s">
        <v>31</v>
      </c>
      <c r="I3983" t="s">
        <v>2758</v>
      </c>
      <c r="J3983" t="s">
        <v>2758</v>
      </c>
      <c r="K3983" t="s">
        <v>31</v>
      </c>
      <c r="L3983" t="s">
        <v>2805</v>
      </c>
      <c r="N3983" s="17" t="str">
        <f t="shared" si="124"/>
        <v>CB398</v>
      </c>
      <c r="O3983">
        <f t="shared" si="125"/>
        <v>5861</v>
      </c>
    </row>
    <row r="3984" spans="1:15" x14ac:dyDescent="0.3">
      <c r="A3984">
        <v>5861</v>
      </c>
      <c r="B3984" s="171"/>
      <c r="C3984" t="s">
        <v>7013</v>
      </c>
      <c r="D3984" t="s">
        <v>5050</v>
      </c>
      <c r="E3984" t="s">
        <v>2782</v>
      </c>
      <c r="G3984" t="s">
        <v>31</v>
      </c>
      <c r="H3984" t="s">
        <v>31</v>
      </c>
      <c r="I3984" t="s">
        <v>2758</v>
      </c>
      <c r="J3984" t="s">
        <v>2758</v>
      </c>
      <c r="K3984" t="s">
        <v>31</v>
      </c>
      <c r="L3984" t="s">
        <v>2805</v>
      </c>
      <c r="N3984" s="17" t="str">
        <f t="shared" si="124"/>
        <v>LS616</v>
      </c>
      <c r="O3984">
        <f t="shared" si="125"/>
        <v>5861</v>
      </c>
    </row>
    <row r="3985" spans="1:15" x14ac:dyDescent="0.3">
      <c r="A3985">
        <v>5861</v>
      </c>
      <c r="B3985" s="171"/>
      <c r="C3985" t="s">
        <v>7014</v>
      </c>
      <c r="D3985" t="s">
        <v>5050</v>
      </c>
      <c r="E3985" t="s">
        <v>2782</v>
      </c>
      <c r="G3985" t="s">
        <v>31</v>
      </c>
      <c r="H3985" t="s">
        <v>31</v>
      </c>
      <c r="I3985" t="s">
        <v>2758</v>
      </c>
      <c r="J3985" t="s">
        <v>2758</v>
      </c>
      <c r="K3985" t="s">
        <v>31</v>
      </c>
      <c r="L3985" t="s">
        <v>2805</v>
      </c>
      <c r="N3985" s="17" t="str">
        <f t="shared" si="124"/>
        <v>LV020</v>
      </c>
      <c r="O3985">
        <f t="shared" si="125"/>
        <v>5861</v>
      </c>
    </row>
    <row r="3986" spans="1:15" x14ac:dyDescent="0.3">
      <c r="A3986">
        <v>5861</v>
      </c>
      <c r="B3986" s="171"/>
      <c r="C3986" t="s">
        <v>7015</v>
      </c>
      <c r="D3986" t="s">
        <v>5050</v>
      </c>
      <c r="E3986" t="s">
        <v>2782</v>
      </c>
      <c r="G3986" t="s">
        <v>31</v>
      </c>
      <c r="H3986" t="s">
        <v>31</v>
      </c>
      <c r="I3986" t="s">
        <v>2758</v>
      </c>
      <c r="J3986" t="s">
        <v>2758</v>
      </c>
      <c r="K3986" t="s">
        <v>31</v>
      </c>
      <c r="L3986" t="s">
        <v>2805</v>
      </c>
      <c r="N3986" s="17" t="str">
        <f t="shared" si="124"/>
        <v>LT979</v>
      </c>
      <c r="O3986">
        <f t="shared" si="125"/>
        <v>5861</v>
      </c>
    </row>
    <row r="3987" spans="1:15" x14ac:dyDescent="0.3">
      <c r="A3987">
        <v>5861</v>
      </c>
      <c r="B3987" s="171"/>
      <c r="C3987" t="s">
        <v>7016</v>
      </c>
      <c r="D3987" t="s">
        <v>5050</v>
      </c>
      <c r="E3987" t="s">
        <v>2782</v>
      </c>
      <c r="G3987" t="s">
        <v>31</v>
      </c>
      <c r="H3987" t="s">
        <v>31</v>
      </c>
      <c r="I3987" t="s">
        <v>2758</v>
      </c>
      <c r="J3987" t="s">
        <v>2758</v>
      </c>
      <c r="K3987" t="s">
        <v>31</v>
      </c>
      <c r="L3987" t="s">
        <v>2805</v>
      </c>
      <c r="N3987" s="17" t="str">
        <f t="shared" si="124"/>
        <v>LS262</v>
      </c>
      <c r="O3987">
        <f t="shared" si="125"/>
        <v>5861</v>
      </c>
    </row>
    <row r="3988" spans="1:15" x14ac:dyDescent="0.3">
      <c r="A3988">
        <v>5861</v>
      </c>
      <c r="B3988" s="171"/>
      <c r="C3988" t="s">
        <v>7017</v>
      </c>
      <c r="D3988" t="s">
        <v>5050</v>
      </c>
      <c r="E3988" t="s">
        <v>2782</v>
      </c>
      <c r="G3988" t="s">
        <v>31</v>
      </c>
      <c r="H3988" t="s">
        <v>31</v>
      </c>
      <c r="I3988" t="s">
        <v>2758</v>
      </c>
      <c r="J3988" t="s">
        <v>2758</v>
      </c>
      <c r="K3988" t="s">
        <v>31</v>
      </c>
      <c r="L3988" t="s">
        <v>2805</v>
      </c>
      <c r="N3988" s="17" t="str">
        <f t="shared" si="124"/>
        <v>LS263</v>
      </c>
      <c r="O3988">
        <f t="shared" si="125"/>
        <v>5861</v>
      </c>
    </row>
    <row r="3989" spans="1:15" x14ac:dyDescent="0.3">
      <c r="A3989">
        <v>5861</v>
      </c>
      <c r="B3989" s="171"/>
      <c r="C3989" t="s">
        <v>7018</v>
      </c>
      <c r="D3989" t="s">
        <v>5050</v>
      </c>
      <c r="E3989" t="s">
        <v>2782</v>
      </c>
      <c r="G3989" t="s">
        <v>31</v>
      </c>
      <c r="H3989" t="s">
        <v>31</v>
      </c>
      <c r="I3989" t="s">
        <v>2758</v>
      </c>
      <c r="J3989" t="s">
        <v>2758</v>
      </c>
      <c r="K3989" t="s">
        <v>31</v>
      </c>
      <c r="L3989" t="s">
        <v>2805</v>
      </c>
      <c r="N3989" s="17" t="str">
        <f t="shared" si="124"/>
        <v>LT980</v>
      </c>
      <c r="O3989">
        <f t="shared" si="125"/>
        <v>5861</v>
      </c>
    </row>
    <row r="3990" spans="1:15" x14ac:dyDescent="0.3">
      <c r="A3990">
        <v>5861</v>
      </c>
      <c r="B3990" s="171"/>
      <c r="C3990" t="s">
        <v>7019</v>
      </c>
      <c r="D3990" t="s">
        <v>5050</v>
      </c>
      <c r="E3990" t="s">
        <v>2782</v>
      </c>
      <c r="G3990" t="s">
        <v>31</v>
      </c>
      <c r="H3990" t="s">
        <v>31</v>
      </c>
      <c r="I3990" t="s">
        <v>2758</v>
      </c>
      <c r="J3990" t="s">
        <v>2758</v>
      </c>
      <c r="K3990" t="s">
        <v>31</v>
      </c>
      <c r="L3990" t="s">
        <v>2805</v>
      </c>
      <c r="N3990" s="17" t="str">
        <f t="shared" si="124"/>
        <v>LV221</v>
      </c>
      <c r="O3990">
        <f t="shared" si="125"/>
        <v>5861</v>
      </c>
    </row>
    <row r="3991" spans="1:15" x14ac:dyDescent="0.3">
      <c r="A3991">
        <v>5861</v>
      </c>
      <c r="B3991" s="171"/>
      <c r="C3991" t="s">
        <v>7020</v>
      </c>
      <c r="D3991" t="s">
        <v>5050</v>
      </c>
      <c r="E3991" t="s">
        <v>2782</v>
      </c>
      <c r="G3991" t="s">
        <v>31</v>
      </c>
      <c r="H3991" t="s">
        <v>31</v>
      </c>
      <c r="I3991" t="s">
        <v>2758</v>
      </c>
      <c r="J3991" t="s">
        <v>2758</v>
      </c>
      <c r="K3991" t="s">
        <v>31</v>
      </c>
      <c r="L3991" t="s">
        <v>2805</v>
      </c>
      <c r="N3991" s="17" t="str">
        <f t="shared" si="124"/>
        <v>LV553</v>
      </c>
      <c r="O3991">
        <f t="shared" si="125"/>
        <v>5861</v>
      </c>
    </row>
    <row r="3992" spans="1:15" x14ac:dyDescent="0.3">
      <c r="A3992">
        <v>5861</v>
      </c>
      <c r="B3992" s="171"/>
      <c r="C3992" t="s">
        <v>7021</v>
      </c>
      <c r="D3992" t="s">
        <v>5050</v>
      </c>
      <c r="E3992" t="s">
        <v>2782</v>
      </c>
      <c r="G3992" t="s">
        <v>31</v>
      </c>
      <c r="H3992" t="s">
        <v>31</v>
      </c>
      <c r="I3992" t="s">
        <v>2758</v>
      </c>
      <c r="J3992" t="s">
        <v>2758</v>
      </c>
      <c r="K3992" t="s">
        <v>31</v>
      </c>
      <c r="L3992" t="s">
        <v>2805</v>
      </c>
      <c r="N3992" s="17" t="str">
        <f t="shared" si="124"/>
        <v>J1444</v>
      </c>
      <c r="O3992">
        <f t="shared" si="125"/>
        <v>5861</v>
      </c>
    </row>
    <row r="3993" spans="1:15" x14ac:dyDescent="0.3">
      <c r="A3993">
        <v>5861</v>
      </c>
      <c r="B3993" s="171"/>
      <c r="C3993" t="s">
        <v>7022</v>
      </c>
      <c r="D3993" t="s">
        <v>5050</v>
      </c>
      <c r="E3993" t="s">
        <v>2782</v>
      </c>
      <c r="G3993" t="s">
        <v>31</v>
      </c>
      <c r="H3993" t="s">
        <v>31</v>
      </c>
      <c r="I3993" t="s">
        <v>2758</v>
      </c>
      <c r="J3993" t="s">
        <v>2758</v>
      </c>
      <c r="K3993" t="s">
        <v>31</v>
      </c>
      <c r="L3993" t="s">
        <v>2805</v>
      </c>
      <c r="N3993" s="17" t="str">
        <f t="shared" si="124"/>
        <v>CB303</v>
      </c>
      <c r="O3993">
        <f t="shared" si="125"/>
        <v>5861</v>
      </c>
    </row>
    <row r="3994" spans="1:15" x14ac:dyDescent="0.3">
      <c r="A3994">
        <v>5861</v>
      </c>
      <c r="B3994" s="171"/>
      <c r="C3994" t="s">
        <v>7023</v>
      </c>
      <c r="D3994" t="s">
        <v>5050</v>
      </c>
      <c r="E3994" t="s">
        <v>2782</v>
      </c>
      <c r="G3994" t="s">
        <v>31</v>
      </c>
      <c r="H3994" t="s">
        <v>31</v>
      </c>
      <c r="I3994" t="s">
        <v>2758</v>
      </c>
      <c r="J3994" t="s">
        <v>2758</v>
      </c>
      <c r="K3994" t="s">
        <v>31</v>
      </c>
      <c r="L3994" t="s">
        <v>2805</v>
      </c>
      <c r="N3994" s="17" t="str">
        <f t="shared" si="124"/>
        <v>LS840</v>
      </c>
      <c r="O3994">
        <f t="shared" si="125"/>
        <v>5861</v>
      </c>
    </row>
    <row r="3995" spans="1:15" x14ac:dyDescent="0.3">
      <c r="A3995">
        <v>5861</v>
      </c>
      <c r="B3995" s="171"/>
      <c r="C3995" t="s">
        <v>7024</v>
      </c>
      <c r="D3995" t="s">
        <v>5050</v>
      </c>
      <c r="E3995" t="s">
        <v>2782</v>
      </c>
      <c r="G3995" t="s">
        <v>31</v>
      </c>
      <c r="H3995" t="s">
        <v>31</v>
      </c>
      <c r="I3995" t="s">
        <v>2758</v>
      </c>
      <c r="J3995" t="s">
        <v>2758</v>
      </c>
      <c r="K3995" t="s">
        <v>31</v>
      </c>
      <c r="L3995" t="s">
        <v>2805</v>
      </c>
      <c r="N3995" s="17" t="str">
        <f t="shared" si="124"/>
        <v>A0051</v>
      </c>
      <c r="O3995">
        <f t="shared" si="125"/>
        <v>5861</v>
      </c>
    </row>
    <row r="3996" spans="1:15" x14ac:dyDescent="0.3">
      <c r="A3996">
        <v>5861</v>
      </c>
      <c r="B3996" s="171"/>
      <c r="C3996" t="s">
        <v>7025</v>
      </c>
      <c r="D3996" t="s">
        <v>5050</v>
      </c>
      <c r="E3996" t="s">
        <v>2782</v>
      </c>
      <c r="G3996" t="s">
        <v>31</v>
      </c>
      <c r="H3996" t="s">
        <v>31</v>
      </c>
      <c r="I3996" t="s">
        <v>2758</v>
      </c>
      <c r="J3996" t="s">
        <v>2758</v>
      </c>
      <c r="K3996" t="s">
        <v>31</v>
      </c>
      <c r="L3996" t="s">
        <v>2805</v>
      </c>
      <c r="N3996" s="17" t="str">
        <f t="shared" si="124"/>
        <v>CB380</v>
      </c>
      <c r="O3996">
        <f t="shared" si="125"/>
        <v>5861</v>
      </c>
    </row>
    <row r="3997" spans="1:15" x14ac:dyDescent="0.3">
      <c r="A3997">
        <v>5861</v>
      </c>
      <c r="B3997" s="171"/>
      <c r="C3997" t="s">
        <v>7026</v>
      </c>
      <c r="D3997" t="s">
        <v>5050</v>
      </c>
      <c r="E3997" t="s">
        <v>2782</v>
      </c>
      <c r="G3997" t="s">
        <v>31</v>
      </c>
      <c r="H3997" t="s">
        <v>31</v>
      </c>
      <c r="I3997" t="s">
        <v>2758</v>
      </c>
      <c r="J3997" t="s">
        <v>2758</v>
      </c>
      <c r="K3997" t="s">
        <v>31</v>
      </c>
      <c r="L3997" t="s">
        <v>2805</v>
      </c>
      <c r="N3997" s="17" t="str">
        <f t="shared" si="124"/>
        <v>LS664</v>
      </c>
      <c r="O3997">
        <f t="shared" si="125"/>
        <v>5861</v>
      </c>
    </row>
    <row r="3998" spans="1:15" x14ac:dyDescent="0.3">
      <c r="A3998">
        <v>5861</v>
      </c>
      <c r="B3998" s="171"/>
      <c r="C3998" t="s">
        <v>7027</v>
      </c>
      <c r="D3998" t="s">
        <v>5050</v>
      </c>
      <c r="E3998" t="s">
        <v>2782</v>
      </c>
      <c r="G3998" t="s">
        <v>31</v>
      </c>
      <c r="H3998" t="s">
        <v>31</v>
      </c>
      <c r="I3998" t="s">
        <v>2758</v>
      </c>
      <c r="J3998" t="s">
        <v>2758</v>
      </c>
      <c r="K3998" t="s">
        <v>31</v>
      </c>
      <c r="L3998" t="s">
        <v>2805</v>
      </c>
      <c r="N3998" s="17" t="str">
        <f t="shared" si="124"/>
        <v>WB115</v>
      </c>
      <c r="O3998">
        <f t="shared" si="125"/>
        <v>5861</v>
      </c>
    </row>
    <row r="3999" spans="1:15" x14ac:dyDescent="0.3">
      <c r="A3999">
        <v>5861</v>
      </c>
      <c r="B3999" s="171"/>
      <c r="C3999" t="s">
        <v>7028</v>
      </c>
      <c r="D3999" t="s">
        <v>5050</v>
      </c>
      <c r="E3999" t="s">
        <v>2782</v>
      </c>
      <c r="G3999" t="s">
        <v>31</v>
      </c>
      <c r="H3999" t="s">
        <v>31</v>
      </c>
      <c r="I3999" t="s">
        <v>2758</v>
      </c>
      <c r="J3999" t="s">
        <v>2758</v>
      </c>
      <c r="K3999" t="s">
        <v>31</v>
      </c>
      <c r="L3999" t="s">
        <v>2805</v>
      </c>
      <c r="N3999" s="17" t="str">
        <f t="shared" si="124"/>
        <v>LV641</v>
      </c>
      <c r="O3999">
        <f t="shared" si="125"/>
        <v>5861</v>
      </c>
    </row>
    <row r="4000" spans="1:15" x14ac:dyDescent="0.3">
      <c r="A4000">
        <v>5861</v>
      </c>
      <c r="B4000" s="171"/>
      <c r="C4000" t="s">
        <v>7029</v>
      </c>
      <c r="D4000" t="s">
        <v>5050</v>
      </c>
      <c r="E4000" t="s">
        <v>2782</v>
      </c>
      <c r="G4000" t="s">
        <v>31</v>
      </c>
      <c r="H4000" t="s">
        <v>31</v>
      </c>
      <c r="I4000" t="s">
        <v>2758</v>
      </c>
      <c r="J4000" t="s">
        <v>2758</v>
      </c>
      <c r="K4000" t="s">
        <v>31</v>
      </c>
      <c r="L4000" t="s">
        <v>2805</v>
      </c>
      <c r="N4000" s="17" t="str">
        <f t="shared" si="124"/>
        <v>LS264</v>
      </c>
      <c r="O4000">
        <f t="shared" si="125"/>
        <v>5861</v>
      </c>
    </row>
    <row r="4001" spans="1:15" x14ac:dyDescent="0.3">
      <c r="A4001">
        <v>5861</v>
      </c>
      <c r="B4001" s="171"/>
      <c r="C4001" t="s">
        <v>7030</v>
      </c>
      <c r="D4001" t="s">
        <v>5050</v>
      </c>
      <c r="E4001" t="s">
        <v>2782</v>
      </c>
      <c r="G4001" t="s">
        <v>31</v>
      </c>
      <c r="H4001" t="s">
        <v>31</v>
      </c>
      <c r="I4001" t="s">
        <v>2758</v>
      </c>
      <c r="J4001" t="s">
        <v>2758</v>
      </c>
      <c r="K4001" t="s">
        <v>31</v>
      </c>
      <c r="L4001" t="s">
        <v>2805</v>
      </c>
      <c r="N4001" s="17" t="str">
        <f t="shared" si="124"/>
        <v>CB168</v>
      </c>
      <c r="O4001">
        <f t="shared" si="125"/>
        <v>5861</v>
      </c>
    </row>
    <row r="4002" spans="1:15" x14ac:dyDescent="0.3">
      <c r="A4002">
        <v>5861</v>
      </c>
      <c r="B4002" s="171"/>
      <c r="C4002" t="s">
        <v>7031</v>
      </c>
      <c r="D4002" t="s">
        <v>5050</v>
      </c>
      <c r="E4002" t="s">
        <v>2782</v>
      </c>
      <c r="G4002" t="s">
        <v>31</v>
      </c>
      <c r="H4002" t="s">
        <v>31</v>
      </c>
      <c r="I4002" t="s">
        <v>2758</v>
      </c>
      <c r="J4002" t="s">
        <v>2758</v>
      </c>
      <c r="K4002" t="s">
        <v>31</v>
      </c>
      <c r="L4002" t="s">
        <v>2805</v>
      </c>
      <c r="N4002" s="17" t="str">
        <f t="shared" si="124"/>
        <v>LS265</v>
      </c>
      <c r="O4002">
        <f t="shared" si="125"/>
        <v>5861</v>
      </c>
    </row>
    <row r="4003" spans="1:15" x14ac:dyDescent="0.3">
      <c r="A4003">
        <v>5861</v>
      </c>
      <c r="B4003" s="171"/>
      <c r="C4003" t="s">
        <v>7032</v>
      </c>
      <c r="D4003" t="s">
        <v>5050</v>
      </c>
      <c r="E4003" t="s">
        <v>2782</v>
      </c>
      <c r="G4003" t="s">
        <v>31</v>
      </c>
      <c r="H4003" t="s">
        <v>31</v>
      </c>
      <c r="I4003" t="s">
        <v>2758</v>
      </c>
      <c r="J4003" t="s">
        <v>2758</v>
      </c>
      <c r="K4003" t="s">
        <v>31</v>
      </c>
      <c r="L4003" t="s">
        <v>2805</v>
      </c>
      <c r="N4003" s="17" t="str">
        <f t="shared" si="124"/>
        <v>LS258</v>
      </c>
      <c r="O4003">
        <f t="shared" si="125"/>
        <v>5861</v>
      </c>
    </row>
    <row r="4004" spans="1:15" x14ac:dyDescent="0.3">
      <c r="A4004">
        <v>5861</v>
      </c>
      <c r="B4004" s="171"/>
      <c r="C4004" t="s">
        <v>7033</v>
      </c>
      <c r="D4004" t="s">
        <v>5050</v>
      </c>
      <c r="E4004" t="s">
        <v>2782</v>
      </c>
      <c r="G4004" t="s">
        <v>31</v>
      </c>
      <c r="H4004" t="s">
        <v>31</v>
      </c>
      <c r="I4004" t="s">
        <v>2758</v>
      </c>
      <c r="J4004" t="s">
        <v>2758</v>
      </c>
      <c r="K4004" t="s">
        <v>31</v>
      </c>
      <c r="L4004" t="s">
        <v>2805</v>
      </c>
      <c r="N4004" s="17" t="str">
        <f t="shared" si="124"/>
        <v>LV642</v>
      </c>
      <c r="O4004">
        <f t="shared" si="125"/>
        <v>5861</v>
      </c>
    </row>
    <row r="4005" spans="1:15" x14ac:dyDescent="0.3">
      <c r="A4005">
        <v>5861</v>
      </c>
      <c r="B4005" s="171"/>
      <c r="C4005" t="s">
        <v>7034</v>
      </c>
      <c r="D4005" t="s">
        <v>5050</v>
      </c>
      <c r="E4005" t="s">
        <v>2782</v>
      </c>
      <c r="G4005" t="s">
        <v>31</v>
      </c>
      <c r="H4005" t="s">
        <v>31</v>
      </c>
      <c r="I4005" t="s">
        <v>2758</v>
      </c>
      <c r="J4005" t="s">
        <v>2758</v>
      </c>
      <c r="K4005" t="s">
        <v>31</v>
      </c>
      <c r="L4005" t="s">
        <v>2805</v>
      </c>
      <c r="N4005" s="17" t="str">
        <f t="shared" si="124"/>
        <v>LV202</v>
      </c>
      <c r="O4005">
        <f t="shared" si="125"/>
        <v>5861</v>
      </c>
    </row>
    <row r="4006" spans="1:15" x14ac:dyDescent="0.3">
      <c r="A4006">
        <v>5861</v>
      </c>
      <c r="B4006" s="171"/>
      <c r="C4006" t="s">
        <v>7035</v>
      </c>
      <c r="D4006" t="s">
        <v>5050</v>
      </c>
      <c r="E4006" t="s">
        <v>2782</v>
      </c>
      <c r="G4006" t="s">
        <v>31</v>
      </c>
      <c r="H4006" t="s">
        <v>31</v>
      </c>
      <c r="I4006" t="s">
        <v>2758</v>
      </c>
      <c r="J4006" t="s">
        <v>2758</v>
      </c>
      <c r="K4006" t="s">
        <v>31</v>
      </c>
      <c r="L4006" t="s">
        <v>2805</v>
      </c>
      <c r="N4006" s="17" t="str">
        <f t="shared" si="124"/>
        <v>LV216</v>
      </c>
      <c r="O4006">
        <f t="shared" si="125"/>
        <v>5861</v>
      </c>
    </row>
    <row r="4007" spans="1:15" x14ac:dyDescent="0.3">
      <c r="A4007">
        <v>5861</v>
      </c>
      <c r="B4007" s="171"/>
      <c r="C4007" t="s">
        <v>7036</v>
      </c>
      <c r="D4007" t="s">
        <v>5050</v>
      </c>
      <c r="E4007" t="s">
        <v>2782</v>
      </c>
      <c r="G4007" t="s">
        <v>31</v>
      </c>
      <c r="H4007" t="s">
        <v>31</v>
      </c>
      <c r="I4007" t="s">
        <v>2758</v>
      </c>
      <c r="J4007" t="s">
        <v>2758</v>
      </c>
      <c r="K4007" t="s">
        <v>31</v>
      </c>
      <c r="L4007" t="s">
        <v>2805</v>
      </c>
      <c r="N4007" s="17" t="str">
        <f t="shared" si="124"/>
        <v>E8068</v>
      </c>
      <c r="O4007">
        <f t="shared" si="125"/>
        <v>5861</v>
      </c>
    </row>
    <row r="4008" spans="1:15" x14ac:dyDescent="0.3">
      <c r="A4008">
        <v>5861</v>
      </c>
      <c r="B4008" s="171"/>
      <c r="C4008" t="s">
        <v>7037</v>
      </c>
      <c r="D4008" t="s">
        <v>5050</v>
      </c>
      <c r="E4008" t="s">
        <v>2782</v>
      </c>
      <c r="G4008" t="s">
        <v>31</v>
      </c>
      <c r="H4008" t="s">
        <v>31</v>
      </c>
      <c r="I4008" t="s">
        <v>2758</v>
      </c>
      <c r="J4008" t="s">
        <v>2758</v>
      </c>
      <c r="K4008" t="s">
        <v>31</v>
      </c>
      <c r="L4008" t="s">
        <v>2805</v>
      </c>
      <c r="N4008" s="17" t="str">
        <f t="shared" si="124"/>
        <v>E8401</v>
      </c>
      <c r="O4008">
        <f t="shared" si="125"/>
        <v>5861</v>
      </c>
    </row>
    <row r="4009" spans="1:15" x14ac:dyDescent="0.3">
      <c r="A4009">
        <v>5861</v>
      </c>
      <c r="B4009" s="171"/>
      <c r="C4009" t="s">
        <v>7038</v>
      </c>
      <c r="D4009" t="s">
        <v>5050</v>
      </c>
      <c r="E4009" t="s">
        <v>2782</v>
      </c>
      <c r="G4009" t="s">
        <v>31</v>
      </c>
      <c r="H4009" t="s">
        <v>31</v>
      </c>
      <c r="I4009" t="s">
        <v>2758</v>
      </c>
      <c r="J4009" t="s">
        <v>2758</v>
      </c>
      <c r="K4009" t="s">
        <v>31</v>
      </c>
      <c r="L4009" t="s">
        <v>2805</v>
      </c>
      <c r="N4009" s="17" t="str">
        <f t="shared" si="124"/>
        <v>E1361</v>
      </c>
      <c r="O4009">
        <f t="shared" si="125"/>
        <v>5861</v>
      </c>
    </row>
    <row r="4010" spans="1:15" x14ac:dyDescent="0.3">
      <c r="A4010">
        <v>5861</v>
      </c>
      <c r="B4010" s="171"/>
      <c r="C4010" t="s">
        <v>7039</v>
      </c>
      <c r="D4010" t="s">
        <v>5050</v>
      </c>
      <c r="E4010" t="s">
        <v>2782</v>
      </c>
      <c r="G4010" t="s">
        <v>31</v>
      </c>
      <c r="H4010" t="s">
        <v>31</v>
      </c>
      <c r="I4010" t="s">
        <v>2758</v>
      </c>
      <c r="J4010" t="s">
        <v>2758</v>
      </c>
      <c r="K4010" t="s">
        <v>31</v>
      </c>
      <c r="L4010" t="s">
        <v>2805</v>
      </c>
      <c r="N4010" s="17" t="str">
        <f t="shared" si="124"/>
        <v>LS776</v>
      </c>
      <c r="O4010">
        <f t="shared" si="125"/>
        <v>5861</v>
      </c>
    </row>
    <row r="4011" spans="1:15" x14ac:dyDescent="0.3">
      <c r="A4011">
        <v>5861</v>
      </c>
      <c r="B4011" s="171"/>
      <c r="C4011" t="s">
        <v>7040</v>
      </c>
      <c r="D4011" t="s">
        <v>5050</v>
      </c>
      <c r="E4011" t="s">
        <v>2782</v>
      </c>
      <c r="G4011" t="s">
        <v>31</v>
      </c>
      <c r="H4011" t="s">
        <v>31</v>
      </c>
      <c r="I4011" t="s">
        <v>2758</v>
      </c>
      <c r="J4011" t="s">
        <v>2758</v>
      </c>
      <c r="K4011" t="s">
        <v>31</v>
      </c>
      <c r="L4011" t="s">
        <v>2805</v>
      </c>
      <c r="N4011" s="17" t="str">
        <f t="shared" si="124"/>
        <v>CQ773</v>
      </c>
      <c r="O4011">
        <f t="shared" si="125"/>
        <v>5861</v>
      </c>
    </row>
    <row r="4012" spans="1:15" x14ac:dyDescent="0.3">
      <c r="A4012">
        <v>5861</v>
      </c>
      <c r="B4012" s="171"/>
      <c r="C4012" t="s">
        <v>7041</v>
      </c>
      <c r="D4012" t="s">
        <v>5050</v>
      </c>
      <c r="E4012" t="s">
        <v>2782</v>
      </c>
      <c r="G4012" t="s">
        <v>31</v>
      </c>
      <c r="H4012" t="s">
        <v>31</v>
      </c>
      <c r="I4012" t="s">
        <v>2758</v>
      </c>
      <c r="J4012" t="s">
        <v>2758</v>
      </c>
      <c r="K4012" t="s">
        <v>31</v>
      </c>
      <c r="L4012" t="s">
        <v>2805</v>
      </c>
      <c r="N4012" s="17" t="str">
        <f t="shared" si="124"/>
        <v>LV021</v>
      </c>
      <c r="O4012">
        <f t="shared" si="125"/>
        <v>5861</v>
      </c>
    </row>
    <row r="4013" spans="1:15" x14ac:dyDescent="0.3">
      <c r="A4013">
        <v>5861</v>
      </c>
      <c r="B4013" s="171"/>
      <c r="C4013" t="s">
        <v>7042</v>
      </c>
      <c r="D4013" t="s">
        <v>5050</v>
      </c>
      <c r="E4013" t="s">
        <v>2782</v>
      </c>
      <c r="G4013" t="s">
        <v>31</v>
      </c>
      <c r="H4013" t="s">
        <v>31</v>
      </c>
      <c r="I4013" t="s">
        <v>2758</v>
      </c>
      <c r="J4013" t="s">
        <v>2758</v>
      </c>
      <c r="K4013" t="s">
        <v>31</v>
      </c>
      <c r="L4013" t="s">
        <v>2805</v>
      </c>
      <c r="N4013" s="17" t="str">
        <f t="shared" si="124"/>
        <v>WR497</v>
      </c>
      <c r="O4013">
        <f t="shared" si="125"/>
        <v>5861</v>
      </c>
    </row>
    <row r="4014" spans="1:15" x14ac:dyDescent="0.3">
      <c r="A4014">
        <v>5861</v>
      </c>
      <c r="B4014" s="171"/>
      <c r="C4014" t="s">
        <v>7043</v>
      </c>
      <c r="D4014" t="s">
        <v>5050</v>
      </c>
      <c r="E4014" t="s">
        <v>2782</v>
      </c>
      <c r="G4014" t="s">
        <v>31</v>
      </c>
      <c r="H4014" t="s">
        <v>31</v>
      </c>
      <c r="I4014" t="s">
        <v>2758</v>
      </c>
      <c r="J4014" t="s">
        <v>2758</v>
      </c>
      <c r="K4014" t="s">
        <v>31</v>
      </c>
      <c r="L4014" t="s">
        <v>2805</v>
      </c>
      <c r="N4014" s="17" t="str">
        <f t="shared" si="124"/>
        <v>LS435</v>
      </c>
      <c r="O4014">
        <f t="shared" si="125"/>
        <v>5861</v>
      </c>
    </row>
    <row r="4015" spans="1:15" x14ac:dyDescent="0.3">
      <c r="A4015">
        <v>5861</v>
      </c>
      <c r="B4015" s="171"/>
      <c r="C4015" t="s">
        <v>7044</v>
      </c>
      <c r="D4015" t="s">
        <v>5050</v>
      </c>
      <c r="E4015" t="s">
        <v>2782</v>
      </c>
      <c r="G4015" t="s">
        <v>31</v>
      </c>
      <c r="H4015" t="s">
        <v>31</v>
      </c>
      <c r="I4015" t="s">
        <v>2758</v>
      </c>
      <c r="J4015" t="s">
        <v>2758</v>
      </c>
      <c r="K4015" t="s">
        <v>31</v>
      </c>
      <c r="L4015" t="s">
        <v>2805</v>
      </c>
      <c r="N4015" s="17" t="str">
        <f t="shared" si="124"/>
        <v>WF061</v>
      </c>
      <c r="O4015">
        <f t="shared" si="125"/>
        <v>5861</v>
      </c>
    </row>
    <row r="4016" spans="1:15" x14ac:dyDescent="0.3">
      <c r="A4016">
        <v>5861</v>
      </c>
      <c r="B4016" s="171"/>
      <c r="C4016" t="s">
        <v>7045</v>
      </c>
      <c r="D4016" t="s">
        <v>5050</v>
      </c>
      <c r="E4016" t="s">
        <v>2782</v>
      </c>
      <c r="G4016" t="s">
        <v>31</v>
      </c>
      <c r="H4016" t="s">
        <v>31</v>
      </c>
      <c r="I4016" t="s">
        <v>2758</v>
      </c>
      <c r="J4016" t="s">
        <v>2758</v>
      </c>
      <c r="K4016" t="s">
        <v>31</v>
      </c>
      <c r="L4016" t="s">
        <v>2805</v>
      </c>
      <c r="N4016" s="17" t="str">
        <f t="shared" si="124"/>
        <v>LU835</v>
      </c>
      <c r="O4016">
        <f t="shared" si="125"/>
        <v>5861</v>
      </c>
    </row>
    <row r="4017" spans="1:15" x14ac:dyDescent="0.3">
      <c r="A4017">
        <v>5861</v>
      </c>
      <c r="B4017" s="171"/>
      <c r="C4017" t="s">
        <v>7046</v>
      </c>
      <c r="D4017" t="s">
        <v>5050</v>
      </c>
      <c r="E4017" t="s">
        <v>2782</v>
      </c>
      <c r="G4017" t="s">
        <v>31</v>
      </c>
      <c r="H4017" t="s">
        <v>31</v>
      </c>
      <c r="I4017" t="s">
        <v>2758</v>
      </c>
      <c r="J4017" t="s">
        <v>2758</v>
      </c>
      <c r="K4017" t="s">
        <v>31</v>
      </c>
      <c r="L4017" t="s">
        <v>2805</v>
      </c>
      <c r="N4017" s="17" t="str">
        <f t="shared" si="124"/>
        <v>LV618</v>
      </c>
      <c r="O4017">
        <f t="shared" si="125"/>
        <v>5861</v>
      </c>
    </row>
    <row r="4018" spans="1:15" x14ac:dyDescent="0.3">
      <c r="A4018">
        <v>5861</v>
      </c>
      <c r="B4018" s="171"/>
      <c r="C4018" t="s">
        <v>7047</v>
      </c>
      <c r="D4018" t="s">
        <v>5050</v>
      </c>
      <c r="E4018" t="s">
        <v>2782</v>
      </c>
      <c r="G4018" t="s">
        <v>31</v>
      </c>
      <c r="H4018" t="s">
        <v>31</v>
      </c>
      <c r="I4018" t="s">
        <v>2758</v>
      </c>
      <c r="J4018" t="s">
        <v>2758</v>
      </c>
      <c r="K4018" t="s">
        <v>31</v>
      </c>
      <c r="L4018" t="s">
        <v>2805</v>
      </c>
      <c r="N4018" s="17" t="str">
        <f t="shared" si="124"/>
        <v>LU836</v>
      </c>
      <c r="O4018">
        <f t="shared" si="125"/>
        <v>5861</v>
      </c>
    </row>
    <row r="4019" spans="1:15" x14ac:dyDescent="0.3">
      <c r="A4019">
        <v>5861</v>
      </c>
      <c r="B4019" s="171"/>
      <c r="C4019" t="s">
        <v>7048</v>
      </c>
      <c r="D4019" t="s">
        <v>5050</v>
      </c>
      <c r="E4019" t="s">
        <v>2782</v>
      </c>
      <c r="G4019" t="s">
        <v>31</v>
      </c>
      <c r="H4019" t="s">
        <v>31</v>
      </c>
      <c r="I4019" t="s">
        <v>2758</v>
      </c>
      <c r="J4019" t="s">
        <v>2758</v>
      </c>
      <c r="K4019" t="s">
        <v>31</v>
      </c>
      <c r="L4019" t="s">
        <v>2805</v>
      </c>
      <c r="N4019" s="17" t="str">
        <f t="shared" si="124"/>
        <v>CQ735</v>
      </c>
      <c r="O4019">
        <f t="shared" si="125"/>
        <v>5861</v>
      </c>
    </row>
    <row r="4020" spans="1:15" x14ac:dyDescent="0.3">
      <c r="A4020">
        <v>5861</v>
      </c>
      <c r="B4020" s="171"/>
      <c r="C4020" t="s">
        <v>7049</v>
      </c>
      <c r="D4020" t="s">
        <v>5050</v>
      </c>
      <c r="E4020" t="s">
        <v>2782</v>
      </c>
      <c r="G4020" t="s">
        <v>31</v>
      </c>
      <c r="H4020" t="s">
        <v>31</v>
      </c>
      <c r="I4020" t="s">
        <v>2758</v>
      </c>
      <c r="J4020" t="s">
        <v>2758</v>
      </c>
      <c r="K4020" t="s">
        <v>31</v>
      </c>
      <c r="L4020" t="s">
        <v>2805</v>
      </c>
      <c r="N4020" s="17" t="str">
        <f t="shared" si="124"/>
        <v>LM005</v>
      </c>
      <c r="O4020">
        <f t="shared" si="125"/>
        <v>5861</v>
      </c>
    </row>
    <row r="4021" spans="1:15" x14ac:dyDescent="0.3">
      <c r="A4021">
        <v>5861</v>
      </c>
      <c r="B4021" s="171"/>
      <c r="C4021" t="s">
        <v>7050</v>
      </c>
      <c r="D4021" t="s">
        <v>5050</v>
      </c>
      <c r="E4021" t="s">
        <v>2782</v>
      </c>
      <c r="G4021" t="s">
        <v>31</v>
      </c>
      <c r="H4021" t="s">
        <v>31</v>
      </c>
      <c r="I4021" t="s">
        <v>2758</v>
      </c>
      <c r="J4021" t="s">
        <v>2758</v>
      </c>
      <c r="K4021" t="s">
        <v>31</v>
      </c>
      <c r="L4021" t="s">
        <v>2805</v>
      </c>
      <c r="N4021" s="17" t="str">
        <f t="shared" si="124"/>
        <v>LT777</v>
      </c>
      <c r="O4021">
        <f t="shared" si="125"/>
        <v>5861</v>
      </c>
    </row>
    <row r="4022" spans="1:15" x14ac:dyDescent="0.3">
      <c r="A4022">
        <v>5861</v>
      </c>
      <c r="B4022" s="171"/>
      <c r="C4022" t="s">
        <v>7051</v>
      </c>
      <c r="D4022" t="s">
        <v>5050</v>
      </c>
      <c r="E4022" t="s">
        <v>2782</v>
      </c>
      <c r="G4022" t="s">
        <v>31</v>
      </c>
      <c r="H4022" t="s">
        <v>31</v>
      </c>
      <c r="I4022" t="s">
        <v>2758</v>
      </c>
      <c r="J4022" t="s">
        <v>2758</v>
      </c>
      <c r="K4022" t="s">
        <v>31</v>
      </c>
      <c r="L4022" t="s">
        <v>2805</v>
      </c>
      <c r="N4022" s="17" t="str">
        <f t="shared" si="124"/>
        <v>WB020</v>
      </c>
      <c r="O4022">
        <f t="shared" si="125"/>
        <v>5861</v>
      </c>
    </row>
    <row r="4023" spans="1:15" x14ac:dyDescent="0.3">
      <c r="A4023">
        <v>5861</v>
      </c>
      <c r="B4023" s="171"/>
      <c r="C4023" t="s">
        <v>7052</v>
      </c>
      <c r="D4023" t="s">
        <v>5050</v>
      </c>
      <c r="E4023" t="s">
        <v>2782</v>
      </c>
      <c r="G4023" t="s">
        <v>31</v>
      </c>
      <c r="H4023" t="s">
        <v>31</v>
      </c>
      <c r="I4023" t="s">
        <v>2758</v>
      </c>
      <c r="J4023" t="s">
        <v>2758</v>
      </c>
      <c r="K4023" t="s">
        <v>31</v>
      </c>
      <c r="L4023" t="s">
        <v>2805</v>
      </c>
      <c r="N4023" s="17" t="str">
        <f t="shared" si="124"/>
        <v>CQ130</v>
      </c>
      <c r="O4023">
        <f t="shared" si="125"/>
        <v>5861</v>
      </c>
    </row>
    <row r="4024" spans="1:15" x14ac:dyDescent="0.3">
      <c r="A4024">
        <v>5861</v>
      </c>
      <c r="B4024" s="171"/>
      <c r="C4024" t="s">
        <v>7053</v>
      </c>
      <c r="D4024" t="s">
        <v>5050</v>
      </c>
      <c r="E4024" t="s">
        <v>2782</v>
      </c>
      <c r="G4024" t="s">
        <v>31</v>
      </c>
      <c r="H4024" t="s">
        <v>31</v>
      </c>
      <c r="I4024" t="s">
        <v>2758</v>
      </c>
      <c r="J4024" t="s">
        <v>2758</v>
      </c>
      <c r="K4024" t="s">
        <v>31</v>
      </c>
      <c r="L4024" t="s">
        <v>2805</v>
      </c>
      <c r="N4024" s="17" t="str">
        <f t="shared" si="124"/>
        <v>LU837</v>
      </c>
      <c r="O4024">
        <f t="shared" si="125"/>
        <v>5861</v>
      </c>
    </row>
    <row r="4025" spans="1:15" x14ac:dyDescent="0.3">
      <c r="A4025">
        <v>5861</v>
      </c>
      <c r="B4025" s="171"/>
      <c r="C4025" t="s">
        <v>7054</v>
      </c>
      <c r="D4025" t="s">
        <v>5050</v>
      </c>
      <c r="E4025" t="s">
        <v>2782</v>
      </c>
      <c r="G4025" t="s">
        <v>31</v>
      </c>
      <c r="H4025" t="s">
        <v>31</v>
      </c>
      <c r="I4025" t="s">
        <v>2758</v>
      </c>
      <c r="J4025" t="s">
        <v>2758</v>
      </c>
      <c r="K4025" t="s">
        <v>31</v>
      </c>
      <c r="L4025" t="s">
        <v>2805</v>
      </c>
      <c r="N4025" s="17" t="str">
        <f t="shared" si="124"/>
        <v>LT669</v>
      </c>
      <c r="O4025">
        <f t="shared" si="125"/>
        <v>5861</v>
      </c>
    </row>
    <row r="4026" spans="1:15" x14ac:dyDescent="0.3">
      <c r="A4026">
        <v>5861</v>
      </c>
      <c r="B4026" s="171"/>
      <c r="C4026" t="s">
        <v>7055</v>
      </c>
      <c r="D4026" t="s">
        <v>5050</v>
      </c>
      <c r="E4026" t="s">
        <v>2782</v>
      </c>
      <c r="G4026" t="s">
        <v>31</v>
      </c>
      <c r="H4026" t="s">
        <v>31</v>
      </c>
      <c r="I4026" t="s">
        <v>2758</v>
      </c>
      <c r="J4026" t="s">
        <v>2758</v>
      </c>
      <c r="K4026" t="s">
        <v>31</v>
      </c>
      <c r="L4026" t="s">
        <v>2805</v>
      </c>
      <c r="N4026" s="17" t="str">
        <f t="shared" si="124"/>
        <v>LT728</v>
      </c>
      <c r="O4026">
        <f t="shared" si="125"/>
        <v>5861</v>
      </c>
    </row>
    <row r="4027" spans="1:15" x14ac:dyDescent="0.3">
      <c r="A4027">
        <v>5861</v>
      </c>
      <c r="B4027" s="171"/>
      <c r="C4027" t="s">
        <v>7056</v>
      </c>
      <c r="D4027" t="s">
        <v>5050</v>
      </c>
      <c r="E4027" t="s">
        <v>2782</v>
      </c>
      <c r="G4027" t="s">
        <v>31</v>
      </c>
      <c r="H4027" t="s">
        <v>31</v>
      </c>
      <c r="I4027" t="s">
        <v>2758</v>
      </c>
      <c r="J4027" t="s">
        <v>2758</v>
      </c>
      <c r="K4027" t="s">
        <v>31</v>
      </c>
      <c r="L4027" t="s">
        <v>2805</v>
      </c>
      <c r="N4027" s="17" t="str">
        <f t="shared" si="124"/>
        <v>CB355</v>
      </c>
      <c r="O4027">
        <f t="shared" si="125"/>
        <v>5861</v>
      </c>
    </row>
    <row r="4028" spans="1:15" x14ac:dyDescent="0.3">
      <c r="A4028">
        <v>5861</v>
      </c>
      <c r="B4028" s="171"/>
      <c r="C4028" t="s">
        <v>7057</v>
      </c>
      <c r="D4028" t="s">
        <v>5050</v>
      </c>
      <c r="E4028" t="s">
        <v>2782</v>
      </c>
      <c r="G4028" t="s">
        <v>31</v>
      </c>
      <c r="H4028" t="s">
        <v>31</v>
      </c>
      <c r="I4028" t="s">
        <v>2758</v>
      </c>
      <c r="J4028" t="s">
        <v>2758</v>
      </c>
      <c r="K4028" t="s">
        <v>31</v>
      </c>
      <c r="L4028" t="s">
        <v>2805</v>
      </c>
      <c r="N4028" s="17" t="str">
        <f t="shared" si="124"/>
        <v>LV201</v>
      </c>
      <c r="O4028">
        <f t="shared" si="125"/>
        <v>5861</v>
      </c>
    </row>
    <row r="4029" spans="1:15" x14ac:dyDescent="0.3">
      <c r="A4029">
        <v>5861</v>
      </c>
      <c r="B4029" s="171"/>
      <c r="C4029" t="s">
        <v>7058</v>
      </c>
      <c r="D4029" t="s">
        <v>5050</v>
      </c>
      <c r="E4029" t="s">
        <v>2782</v>
      </c>
      <c r="G4029" t="s">
        <v>31</v>
      </c>
      <c r="H4029" t="s">
        <v>31</v>
      </c>
      <c r="I4029" t="s">
        <v>2758</v>
      </c>
      <c r="J4029" t="s">
        <v>2758</v>
      </c>
      <c r="K4029" t="s">
        <v>31</v>
      </c>
      <c r="L4029" t="s">
        <v>2805</v>
      </c>
      <c r="N4029" s="17" t="str">
        <f t="shared" si="124"/>
        <v>LT981</v>
      </c>
      <c r="O4029">
        <f t="shared" si="125"/>
        <v>5861</v>
      </c>
    </row>
    <row r="4030" spans="1:15" x14ac:dyDescent="0.3">
      <c r="A4030">
        <v>5861</v>
      </c>
      <c r="B4030" s="171"/>
      <c r="C4030" t="s">
        <v>7059</v>
      </c>
      <c r="D4030" t="s">
        <v>5050</v>
      </c>
      <c r="E4030" t="s">
        <v>2782</v>
      </c>
      <c r="G4030" t="s">
        <v>31</v>
      </c>
      <c r="H4030" t="s">
        <v>31</v>
      </c>
      <c r="I4030" t="s">
        <v>2758</v>
      </c>
      <c r="J4030" t="s">
        <v>2758</v>
      </c>
      <c r="K4030" t="s">
        <v>31</v>
      </c>
      <c r="L4030" t="s">
        <v>2805</v>
      </c>
      <c r="N4030" s="17" t="str">
        <f t="shared" si="124"/>
        <v>LV485</v>
      </c>
      <c r="O4030">
        <f t="shared" si="125"/>
        <v>5861</v>
      </c>
    </row>
    <row r="4031" spans="1:15" x14ac:dyDescent="0.3">
      <c r="A4031">
        <v>5861</v>
      </c>
      <c r="B4031" s="171"/>
      <c r="C4031" t="s">
        <v>7060</v>
      </c>
      <c r="D4031" t="s">
        <v>5050</v>
      </c>
      <c r="E4031" t="s">
        <v>2782</v>
      </c>
      <c r="G4031" t="s">
        <v>31</v>
      </c>
      <c r="H4031" t="s">
        <v>31</v>
      </c>
      <c r="I4031" t="s">
        <v>2758</v>
      </c>
      <c r="J4031" t="s">
        <v>2758</v>
      </c>
      <c r="K4031" t="s">
        <v>31</v>
      </c>
      <c r="L4031" t="s">
        <v>2805</v>
      </c>
      <c r="N4031" s="17" t="str">
        <f t="shared" si="124"/>
        <v>E1350</v>
      </c>
      <c r="O4031">
        <f t="shared" si="125"/>
        <v>5861</v>
      </c>
    </row>
    <row r="4032" spans="1:15" x14ac:dyDescent="0.3">
      <c r="A4032">
        <v>5861</v>
      </c>
      <c r="B4032" s="171"/>
      <c r="C4032" t="s">
        <v>7061</v>
      </c>
      <c r="D4032" t="s">
        <v>5050</v>
      </c>
      <c r="E4032" t="s">
        <v>2782</v>
      </c>
      <c r="G4032" t="s">
        <v>31</v>
      </c>
      <c r="H4032" t="s">
        <v>31</v>
      </c>
      <c r="I4032" t="s">
        <v>2758</v>
      </c>
      <c r="J4032" t="s">
        <v>2758</v>
      </c>
      <c r="K4032" t="s">
        <v>31</v>
      </c>
      <c r="L4032" t="s">
        <v>2805</v>
      </c>
      <c r="N4032" s="17" t="str">
        <f t="shared" si="124"/>
        <v>LT673</v>
      </c>
      <c r="O4032">
        <f t="shared" si="125"/>
        <v>5861</v>
      </c>
    </row>
    <row r="4033" spans="1:15" x14ac:dyDescent="0.3">
      <c r="A4033">
        <v>5861</v>
      </c>
      <c r="B4033" s="171"/>
      <c r="C4033" t="s">
        <v>7062</v>
      </c>
      <c r="D4033" t="s">
        <v>5050</v>
      </c>
      <c r="E4033" t="s">
        <v>2782</v>
      </c>
      <c r="G4033" t="s">
        <v>31</v>
      </c>
      <c r="H4033" t="s">
        <v>31</v>
      </c>
      <c r="I4033" t="s">
        <v>2758</v>
      </c>
      <c r="J4033" t="s">
        <v>2758</v>
      </c>
      <c r="K4033" t="s">
        <v>31</v>
      </c>
      <c r="L4033" t="s">
        <v>2805</v>
      </c>
      <c r="N4033" s="17" t="str">
        <f t="shared" si="124"/>
        <v>WP475</v>
      </c>
      <c r="O4033">
        <f t="shared" si="125"/>
        <v>5861</v>
      </c>
    </row>
    <row r="4034" spans="1:15" x14ac:dyDescent="0.3">
      <c r="A4034">
        <v>5861</v>
      </c>
      <c r="B4034" s="171"/>
      <c r="C4034" t="s">
        <v>7063</v>
      </c>
      <c r="D4034" t="s">
        <v>5050</v>
      </c>
      <c r="E4034" t="s">
        <v>2782</v>
      </c>
      <c r="G4034" t="s">
        <v>31</v>
      </c>
      <c r="H4034" t="s">
        <v>31</v>
      </c>
      <c r="I4034" t="s">
        <v>2758</v>
      </c>
      <c r="J4034" t="s">
        <v>2758</v>
      </c>
      <c r="K4034" t="s">
        <v>31</v>
      </c>
      <c r="L4034" t="s">
        <v>2805</v>
      </c>
      <c r="N4034" s="17" t="str">
        <f t="shared" ref="N4034:N4097" si="126">C4034</f>
        <v>LV429</v>
      </c>
      <c r="O4034">
        <f t="shared" ref="O4034:O4097" si="127">A4034</f>
        <v>5861</v>
      </c>
    </row>
    <row r="4035" spans="1:15" x14ac:dyDescent="0.3">
      <c r="A4035">
        <v>5861</v>
      </c>
      <c r="B4035" s="171"/>
      <c r="C4035" t="s">
        <v>7064</v>
      </c>
      <c r="D4035" t="s">
        <v>5050</v>
      </c>
      <c r="E4035" t="s">
        <v>2782</v>
      </c>
      <c r="G4035" t="s">
        <v>31</v>
      </c>
      <c r="H4035" t="s">
        <v>31</v>
      </c>
      <c r="I4035" t="s">
        <v>2758</v>
      </c>
      <c r="J4035" t="s">
        <v>2758</v>
      </c>
      <c r="K4035" t="s">
        <v>31</v>
      </c>
      <c r="L4035" t="s">
        <v>2805</v>
      </c>
      <c r="N4035" s="17" t="str">
        <f t="shared" si="126"/>
        <v>E8072</v>
      </c>
      <c r="O4035">
        <f t="shared" si="127"/>
        <v>5861</v>
      </c>
    </row>
    <row r="4036" spans="1:15" x14ac:dyDescent="0.3">
      <c r="A4036">
        <v>5861</v>
      </c>
      <c r="B4036" s="171"/>
      <c r="C4036" t="s">
        <v>7065</v>
      </c>
      <c r="D4036" t="s">
        <v>5050</v>
      </c>
      <c r="E4036" t="s">
        <v>2782</v>
      </c>
      <c r="G4036" t="s">
        <v>31</v>
      </c>
      <c r="H4036" t="s">
        <v>31</v>
      </c>
      <c r="I4036" t="s">
        <v>2758</v>
      </c>
      <c r="J4036" t="s">
        <v>2758</v>
      </c>
      <c r="K4036" t="s">
        <v>31</v>
      </c>
      <c r="L4036" t="s">
        <v>2805</v>
      </c>
      <c r="N4036" s="17" t="str">
        <f t="shared" si="126"/>
        <v>LV066</v>
      </c>
      <c r="O4036">
        <f t="shared" si="127"/>
        <v>5861</v>
      </c>
    </row>
    <row r="4037" spans="1:15" x14ac:dyDescent="0.3">
      <c r="A4037">
        <v>5861</v>
      </c>
      <c r="B4037" s="171"/>
      <c r="C4037" t="s">
        <v>7066</v>
      </c>
      <c r="D4037" t="s">
        <v>5050</v>
      </c>
      <c r="E4037" t="s">
        <v>2782</v>
      </c>
      <c r="G4037" t="s">
        <v>31</v>
      </c>
      <c r="H4037" t="s">
        <v>31</v>
      </c>
      <c r="I4037" t="s">
        <v>2758</v>
      </c>
      <c r="J4037" t="s">
        <v>2758</v>
      </c>
      <c r="K4037" t="s">
        <v>31</v>
      </c>
      <c r="L4037" t="s">
        <v>2805</v>
      </c>
      <c r="N4037" s="17" t="str">
        <f t="shared" si="126"/>
        <v>LM006</v>
      </c>
      <c r="O4037">
        <f t="shared" si="127"/>
        <v>5861</v>
      </c>
    </row>
    <row r="4038" spans="1:15" x14ac:dyDescent="0.3">
      <c r="A4038">
        <v>5861</v>
      </c>
      <c r="B4038" s="171"/>
      <c r="C4038" t="s">
        <v>7067</v>
      </c>
      <c r="D4038" t="s">
        <v>5050</v>
      </c>
      <c r="E4038" t="s">
        <v>2782</v>
      </c>
      <c r="G4038" t="s">
        <v>31</v>
      </c>
      <c r="H4038" t="s">
        <v>31</v>
      </c>
      <c r="I4038" t="s">
        <v>2758</v>
      </c>
      <c r="J4038" t="s">
        <v>2758</v>
      </c>
      <c r="K4038" t="s">
        <v>31</v>
      </c>
      <c r="L4038" t="s">
        <v>2805</v>
      </c>
      <c r="N4038" s="17" t="str">
        <f t="shared" si="126"/>
        <v>WX084</v>
      </c>
      <c r="O4038">
        <f t="shared" si="127"/>
        <v>5861</v>
      </c>
    </row>
    <row r="4039" spans="1:15" x14ac:dyDescent="0.3">
      <c r="A4039">
        <v>5861</v>
      </c>
      <c r="B4039" s="171"/>
      <c r="C4039" t="s">
        <v>2877</v>
      </c>
      <c r="D4039" t="s">
        <v>5050</v>
      </c>
      <c r="E4039" t="s">
        <v>2782</v>
      </c>
      <c r="G4039" t="s">
        <v>31</v>
      </c>
      <c r="H4039" t="s">
        <v>31</v>
      </c>
      <c r="I4039" t="s">
        <v>2758</v>
      </c>
      <c r="J4039" t="s">
        <v>2758</v>
      </c>
      <c r="K4039" t="s">
        <v>31</v>
      </c>
      <c r="L4039" t="s">
        <v>2805</v>
      </c>
      <c r="N4039" s="17" t="str">
        <f t="shared" si="126"/>
        <v>CB231</v>
      </c>
      <c r="O4039">
        <f t="shared" si="127"/>
        <v>5861</v>
      </c>
    </row>
    <row r="4040" spans="1:15" x14ac:dyDescent="0.3">
      <c r="A4040">
        <v>5861</v>
      </c>
      <c r="B4040" s="171"/>
      <c r="C4040" t="s">
        <v>7068</v>
      </c>
      <c r="D4040" t="s">
        <v>5050</v>
      </c>
      <c r="E4040" t="s">
        <v>2782</v>
      </c>
      <c r="G4040" t="s">
        <v>31</v>
      </c>
      <c r="H4040" t="s">
        <v>31</v>
      </c>
      <c r="I4040" t="s">
        <v>2758</v>
      </c>
      <c r="J4040" t="s">
        <v>2758</v>
      </c>
      <c r="K4040" t="s">
        <v>31</v>
      </c>
      <c r="L4040" t="s">
        <v>2805</v>
      </c>
      <c r="N4040" s="17" t="str">
        <f t="shared" si="126"/>
        <v>CB232</v>
      </c>
      <c r="O4040">
        <f t="shared" si="127"/>
        <v>5861</v>
      </c>
    </row>
    <row r="4041" spans="1:15" x14ac:dyDescent="0.3">
      <c r="A4041">
        <v>5861</v>
      </c>
      <c r="B4041" s="171"/>
      <c r="C4041" t="s">
        <v>7069</v>
      </c>
      <c r="D4041" t="s">
        <v>5050</v>
      </c>
      <c r="E4041" t="s">
        <v>2782</v>
      </c>
      <c r="G4041" t="s">
        <v>31</v>
      </c>
      <c r="H4041" t="s">
        <v>31</v>
      </c>
      <c r="I4041" t="s">
        <v>2758</v>
      </c>
      <c r="J4041" t="s">
        <v>2758</v>
      </c>
      <c r="K4041" t="s">
        <v>31</v>
      </c>
      <c r="L4041" t="s">
        <v>2805</v>
      </c>
      <c r="N4041" s="17" t="str">
        <f t="shared" si="126"/>
        <v>WX085</v>
      </c>
      <c r="O4041">
        <f t="shared" si="127"/>
        <v>5861</v>
      </c>
    </row>
    <row r="4042" spans="1:15" x14ac:dyDescent="0.3">
      <c r="A4042">
        <v>5861</v>
      </c>
      <c r="B4042" s="171"/>
      <c r="C4042" t="s">
        <v>7070</v>
      </c>
      <c r="D4042" t="s">
        <v>5050</v>
      </c>
      <c r="E4042" t="s">
        <v>2782</v>
      </c>
      <c r="G4042" t="s">
        <v>31</v>
      </c>
      <c r="H4042" t="s">
        <v>31</v>
      </c>
      <c r="I4042" t="s">
        <v>2758</v>
      </c>
      <c r="J4042" t="s">
        <v>2758</v>
      </c>
      <c r="K4042" t="s">
        <v>31</v>
      </c>
      <c r="L4042" t="s">
        <v>2805</v>
      </c>
      <c r="N4042" s="17" t="str">
        <f t="shared" si="126"/>
        <v>E0216</v>
      </c>
      <c r="O4042">
        <f t="shared" si="127"/>
        <v>5861</v>
      </c>
    </row>
    <row r="4043" spans="1:15" x14ac:dyDescent="0.3">
      <c r="A4043">
        <v>5861</v>
      </c>
      <c r="B4043" s="171"/>
      <c r="C4043" t="s">
        <v>7071</v>
      </c>
      <c r="D4043" t="s">
        <v>5050</v>
      </c>
      <c r="E4043" t="s">
        <v>2782</v>
      </c>
      <c r="G4043" t="s">
        <v>31</v>
      </c>
      <c r="H4043" t="s">
        <v>31</v>
      </c>
      <c r="I4043" t="s">
        <v>2758</v>
      </c>
      <c r="J4043" t="s">
        <v>2758</v>
      </c>
      <c r="K4043" t="s">
        <v>31</v>
      </c>
      <c r="L4043" t="s">
        <v>2805</v>
      </c>
      <c r="N4043" s="17" t="str">
        <f t="shared" si="126"/>
        <v>LS318</v>
      </c>
      <c r="O4043">
        <f t="shared" si="127"/>
        <v>5861</v>
      </c>
    </row>
    <row r="4044" spans="1:15" x14ac:dyDescent="0.3">
      <c r="A4044">
        <v>5861</v>
      </c>
      <c r="B4044" s="171"/>
      <c r="C4044" t="s">
        <v>7072</v>
      </c>
      <c r="D4044" t="s">
        <v>5050</v>
      </c>
      <c r="E4044" t="s">
        <v>2782</v>
      </c>
      <c r="G4044" t="s">
        <v>31</v>
      </c>
      <c r="H4044" t="s">
        <v>31</v>
      </c>
      <c r="I4044" t="s">
        <v>2758</v>
      </c>
      <c r="J4044" t="s">
        <v>2758</v>
      </c>
      <c r="K4044" t="s">
        <v>31</v>
      </c>
      <c r="L4044" t="s">
        <v>2805</v>
      </c>
      <c r="N4044" s="17" t="str">
        <f t="shared" si="126"/>
        <v>LS266</v>
      </c>
      <c r="O4044">
        <f t="shared" si="127"/>
        <v>5861</v>
      </c>
    </row>
    <row r="4045" spans="1:15" x14ac:dyDescent="0.3">
      <c r="A4045">
        <v>5861</v>
      </c>
      <c r="B4045" s="171"/>
      <c r="C4045" t="s">
        <v>7073</v>
      </c>
      <c r="D4045" t="s">
        <v>5050</v>
      </c>
      <c r="E4045" t="s">
        <v>2782</v>
      </c>
      <c r="G4045" t="s">
        <v>31</v>
      </c>
      <c r="H4045" t="s">
        <v>31</v>
      </c>
      <c r="I4045" t="s">
        <v>2758</v>
      </c>
      <c r="J4045" t="s">
        <v>2758</v>
      </c>
      <c r="K4045" t="s">
        <v>31</v>
      </c>
      <c r="L4045" t="s">
        <v>2805</v>
      </c>
      <c r="N4045" s="17" t="str">
        <f t="shared" si="126"/>
        <v>LS743</v>
      </c>
      <c r="O4045">
        <f t="shared" si="127"/>
        <v>5861</v>
      </c>
    </row>
    <row r="4046" spans="1:15" x14ac:dyDescent="0.3">
      <c r="A4046">
        <v>5861</v>
      </c>
      <c r="B4046" s="171"/>
      <c r="C4046" t="s">
        <v>7074</v>
      </c>
      <c r="D4046" t="s">
        <v>5050</v>
      </c>
      <c r="E4046" t="s">
        <v>2782</v>
      </c>
      <c r="G4046" t="s">
        <v>31</v>
      </c>
      <c r="H4046" t="s">
        <v>31</v>
      </c>
      <c r="I4046" t="s">
        <v>2758</v>
      </c>
      <c r="J4046" t="s">
        <v>2758</v>
      </c>
      <c r="K4046" t="s">
        <v>31</v>
      </c>
      <c r="L4046" t="s">
        <v>2805</v>
      </c>
      <c r="N4046" s="17" t="str">
        <f t="shared" si="126"/>
        <v>LU759</v>
      </c>
      <c r="O4046">
        <f t="shared" si="127"/>
        <v>5861</v>
      </c>
    </row>
    <row r="4047" spans="1:15" x14ac:dyDescent="0.3">
      <c r="A4047">
        <v>5861</v>
      </c>
      <c r="B4047" s="171"/>
      <c r="C4047" t="s">
        <v>7075</v>
      </c>
      <c r="D4047" t="s">
        <v>5050</v>
      </c>
      <c r="E4047" t="s">
        <v>2782</v>
      </c>
      <c r="G4047" t="s">
        <v>31</v>
      </c>
      <c r="H4047" t="s">
        <v>31</v>
      </c>
      <c r="I4047" t="s">
        <v>2758</v>
      </c>
      <c r="J4047" t="s">
        <v>2758</v>
      </c>
      <c r="K4047" t="s">
        <v>31</v>
      </c>
      <c r="L4047" t="s">
        <v>2805</v>
      </c>
      <c r="N4047" s="17" t="str">
        <f t="shared" si="126"/>
        <v>CB389</v>
      </c>
      <c r="O4047">
        <f t="shared" si="127"/>
        <v>5861</v>
      </c>
    </row>
    <row r="4048" spans="1:15" x14ac:dyDescent="0.3">
      <c r="A4048">
        <v>5861</v>
      </c>
      <c r="B4048" s="171"/>
      <c r="C4048" t="s">
        <v>7076</v>
      </c>
      <c r="D4048" t="s">
        <v>5050</v>
      </c>
      <c r="E4048" t="s">
        <v>2782</v>
      </c>
      <c r="G4048" t="s">
        <v>31</v>
      </c>
      <c r="H4048" t="s">
        <v>31</v>
      </c>
      <c r="I4048" t="s">
        <v>2758</v>
      </c>
      <c r="J4048" t="s">
        <v>2758</v>
      </c>
      <c r="K4048" t="s">
        <v>31</v>
      </c>
      <c r="L4048" t="s">
        <v>2805</v>
      </c>
      <c r="N4048" s="17" t="str">
        <f t="shared" si="126"/>
        <v>LM007</v>
      </c>
      <c r="O4048">
        <f t="shared" si="127"/>
        <v>5861</v>
      </c>
    </row>
    <row r="4049" spans="1:15" x14ac:dyDescent="0.3">
      <c r="A4049">
        <v>5861</v>
      </c>
      <c r="B4049" s="171"/>
      <c r="C4049" t="s">
        <v>7077</v>
      </c>
      <c r="D4049" t="s">
        <v>5050</v>
      </c>
      <c r="E4049" t="s">
        <v>2782</v>
      </c>
      <c r="G4049" t="s">
        <v>31</v>
      </c>
      <c r="H4049" t="s">
        <v>31</v>
      </c>
      <c r="I4049" t="s">
        <v>2758</v>
      </c>
      <c r="J4049" t="s">
        <v>2758</v>
      </c>
      <c r="K4049" t="s">
        <v>31</v>
      </c>
      <c r="L4049" t="s">
        <v>2805</v>
      </c>
      <c r="N4049" s="17" t="str">
        <f t="shared" si="126"/>
        <v>LS777</v>
      </c>
      <c r="O4049">
        <f t="shared" si="127"/>
        <v>5861</v>
      </c>
    </row>
    <row r="4050" spans="1:15" x14ac:dyDescent="0.3">
      <c r="A4050">
        <v>5861</v>
      </c>
      <c r="B4050" s="171"/>
      <c r="C4050" t="s">
        <v>7078</v>
      </c>
      <c r="D4050" t="s">
        <v>5050</v>
      </c>
      <c r="E4050" t="s">
        <v>2782</v>
      </c>
      <c r="G4050" t="s">
        <v>31</v>
      </c>
      <c r="H4050" t="s">
        <v>31</v>
      </c>
      <c r="I4050" t="s">
        <v>2758</v>
      </c>
      <c r="J4050" t="s">
        <v>2758</v>
      </c>
      <c r="K4050" t="s">
        <v>31</v>
      </c>
      <c r="L4050" t="s">
        <v>2805</v>
      </c>
      <c r="N4050" s="17" t="str">
        <f t="shared" si="126"/>
        <v>LS434</v>
      </c>
      <c r="O4050">
        <f t="shared" si="127"/>
        <v>5861</v>
      </c>
    </row>
    <row r="4051" spans="1:15" x14ac:dyDescent="0.3">
      <c r="A4051">
        <v>5861</v>
      </c>
      <c r="B4051" s="171"/>
      <c r="C4051" t="s">
        <v>7079</v>
      </c>
      <c r="D4051" t="s">
        <v>5050</v>
      </c>
      <c r="E4051" t="s">
        <v>2782</v>
      </c>
      <c r="G4051" t="s">
        <v>31</v>
      </c>
      <c r="H4051" t="s">
        <v>31</v>
      </c>
      <c r="I4051" t="s">
        <v>2758</v>
      </c>
      <c r="J4051" t="s">
        <v>2758</v>
      </c>
      <c r="K4051" t="s">
        <v>31</v>
      </c>
      <c r="L4051" t="s">
        <v>2805</v>
      </c>
      <c r="N4051" s="17" t="str">
        <f t="shared" si="126"/>
        <v>WE052</v>
      </c>
      <c r="O4051">
        <f t="shared" si="127"/>
        <v>5861</v>
      </c>
    </row>
    <row r="4052" spans="1:15" x14ac:dyDescent="0.3">
      <c r="A4052">
        <v>5861</v>
      </c>
      <c r="B4052" s="171"/>
      <c r="C4052" t="s">
        <v>7080</v>
      </c>
      <c r="D4052" t="s">
        <v>5050</v>
      </c>
      <c r="E4052" t="s">
        <v>2782</v>
      </c>
      <c r="G4052" t="s">
        <v>31</v>
      </c>
      <c r="H4052" t="s">
        <v>31</v>
      </c>
      <c r="I4052" t="s">
        <v>2758</v>
      </c>
      <c r="J4052" t="s">
        <v>2758</v>
      </c>
      <c r="K4052" t="s">
        <v>31</v>
      </c>
      <c r="L4052" t="s">
        <v>2805</v>
      </c>
      <c r="N4052" s="17" t="str">
        <f t="shared" si="126"/>
        <v>CB387</v>
      </c>
      <c r="O4052">
        <f t="shared" si="127"/>
        <v>5861</v>
      </c>
    </row>
    <row r="4053" spans="1:15" x14ac:dyDescent="0.3">
      <c r="A4053">
        <v>5861</v>
      </c>
      <c r="B4053" s="171"/>
      <c r="C4053" t="s">
        <v>7081</v>
      </c>
      <c r="D4053" t="s">
        <v>5050</v>
      </c>
      <c r="E4053" t="s">
        <v>2782</v>
      </c>
      <c r="G4053" t="s">
        <v>31</v>
      </c>
      <c r="H4053" t="s">
        <v>31</v>
      </c>
      <c r="I4053" t="s">
        <v>2758</v>
      </c>
      <c r="J4053" t="s">
        <v>2758</v>
      </c>
      <c r="K4053" t="s">
        <v>31</v>
      </c>
      <c r="L4053" t="s">
        <v>2805</v>
      </c>
      <c r="N4053" s="17" t="str">
        <f t="shared" si="126"/>
        <v>WX086</v>
      </c>
      <c r="O4053">
        <f t="shared" si="127"/>
        <v>5861</v>
      </c>
    </row>
    <row r="4054" spans="1:15" x14ac:dyDescent="0.3">
      <c r="A4054">
        <v>5861</v>
      </c>
      <c r="B4054" s="171"/>
      <c r="C4054" t="s">
        <v>7082</v>
      </c>
      <c r="D4054" t="s">
        <v>5050</v>
      </c>
      <c r="E4054" t="s">
        <v>2782</v>
      </c>
      <c r="G4054" t="s">
        <v>31</v>
      </c>
      <c r="H4054" t="s">
        <v>31</v>
      </c>
      <c r="I4054" t="s">
        <v>2758</v>
      </c>
      <c r="J4054" t="s">
        <v>2758</v>
      </c>
      <c r="K4054" t="s">
        <v>31</v>
      </c>
      <c r="L4054" t="s">
        <v>2805</v>
      </c>
      <c r="N4054" s="17" t="str">
        <f t="shared" si="126"/>
        <v>LU498</v>
      </c>
      <c r="O4054">
        <f t="shared" si="127"/>
        <v>5861</v>
      </c>
    </row>
    <row r="4055" spans="1:15" x14ac:dyDescent="0.3">
      <c r="A4055">
        <v>5861</v>
      </c>
      <c r="B4055" s="171"/>
      <c r="C4055" t="s">
        <v>7083</v>
      </c>
      <c r="D4055" t="s">
        <v>5050</v>
      </c>
      <c r="E4055" t="s">
        <v>2782</v>
      </c>
      <c r="G4055" t="s">
        <v>31</v>
      </c>
      <c r="H4055" t="s">
        <v>31</v>
      </c>
      <c r="I4055" t="s">
        <v>2758</v>
      </c>
      <c r="J4055" t="s">
        <v>2758</v>
      </c>
      <c r="K4055" t="s">
        <v>31</v>
      </c>
      <c r="L4055" t="s">
        <v>2805</v>
      </c>
      <c r="N4055" s="17" t="str">
        <f t="shared" si="126"/>
        <v>WE081</v>
      </c>
      <c r="O4055">
        <f t="shared" si="127"/>
        <v>5861</v>
      </c>
    </row>
    <row r="4056" spans="1:15" x14ac:dyDescent="0.3">
      <c r="A4056">
        <v>5861</v>
      </c>
      <c r="B4056" s="171"/>
      <c r="C4056" t="s">
        <v>7084</v>
      </c>
      <c r="D4056" t="s">
        <v>5050</v>
      </c>
      <c r="E4056" t="s">
        <v>2782</v>
      </c>
      <c r="G4056" t="s">
        <v>31</v>
      </c>
      <c r="H4056" t="s">
        <v>31</v>
      </c>
      <c r="I4056" t="s">
        <v>2758</v>
      </c>
      <c r="J4056" t="s">
        <v>2758</v>
      </c>
      <c r="K4056" t="s">
        <v>31</v>
      </c>
      <c r="L4056" t="s">
        <v>2805</v>
      </c>
      <c r="N4056" s="17" t="str">
        <f t="shared" si="126"/>
        <v>CB789</v>
      </c>
      <c r="O4056">
        <f t="shared" si="127"/>
        <v>5861</v>
      </c>
    </row>
    <row r="4057" spans="1:15" x14ac:dyDescent="0.3">
      <c r="A4057">
        <v>5861</v>
      </c>
      <c r="B4057" s="171"/>
      <c r="C4057" t="s">
        <v>7085</v>
      </c>
      <c r="D4057" t="s">
        <v>5050</v>
      </c>
      <c r="E4057" t="s">
        <v>2782</v>
      </c>
      <c r="G4057" t="s">
        <v>31</v>
      </c>
      <c r="H4057" t="s">
        <v>31</v>
      </c>
      <c r="I4057" t="s">
        <v>2758</v>
      </c>
      <c r="J4057" t="s">
        <v>2758</v>
      </c>
      <c r="K4057" t="s">
        <v>31</v>
      </c>
      <c r="L4057" t="s">
        <v>2805</v>
      </c>
      <c r="N4057" s="17" t="str">
        <f t="shared" si="126"/>
        <v>E1096</v>
      </c>
      <c r="O4057">
        <f t="shared" si="127"/>
        <v>5861</v>
      </c>
    </row>
    <row r="4058" spans="1:15" x14ac:dyDescent="0.3">
      <c r="A4058">
        <v>5861</v>
      </c>
      <c r="B4058" s="171"/>
      <c r="C4058" t="s">
        <v>7086</v>
      </c>
      <c r="D4058" t="s">
        <v>5050</v>
      </c>
      <c r="E4058" t="s">
        <v>2782</v>
      </c>
      <c r="G4058" t="s">
        <v>31</v>
      </c>
      <c r="H4058" t="s">
        <v>31</v>
      </c>
      <c r="I4058" t="s">
        <v>2758</v>
      </c>
      <c r="J4058" t="s">
        <v>2758</v>
      </c>
      <c r="K4058" t="s">
        <v>31</v>
      </c>
      <c r="L4058" t="s">
        <v>2805</v>
      </c>
      <c r="N4058" s="17" t="str">
        <f t="shared" si="126"/>
        <v>CB372</v>
      </c>
      <c r="O4058">
        <f t="shared" si="127"/>
        <v>5861</v>
      </c>
    </row>
    <row r="4059" spans="1:15" x14ac:dyDescent="0.3">
      <c r="A4059">
        <v>5861</v>
      </c>
      <c r="B4059" s="171"/>
      <c r="C4059" t="s">
        <v>7087</v>
      </c>
      <c r="D4059" t="s">
        <v>5050</v>
      </c>
      <c r="E4059" t="s">
        <v>2782</v>
      </c>
      <c r="G4059" t="s">
        <v>31</v>
      </c>
      <c r="H4059" t="s">
        <v>31</v>
      </c>
      <c r="I4059" t="s">
        <v>2758</v>
      </c>
      <c r="J4059" t="s">
        <v>2758</v>
      </c>
      <c r="K4059" t="s">
        <v>31</v>
      </c>
      <c r="L4059" t="s">
        <v>2805</v>
      </c>
      <c r="N4059" s="17" t="str">
        <f t="shared" si="126"/>
        <v>WE200</v>
      </c>
      <c r="O4059">
        <f t="shared" si="127"/>
        <v>5861</v>
      </c>
    </row>
    <row r="4060" spans="1:15" x14ac:dyDescent="0.3">
      <c r="A4060">
        <v>5861</v>
      </c>
      <c r="B4060" s="171"/>
      <c r="C4060" t="s">
        <v>7088</v>
      </c>
      <c r="D4060" t="s">
        <v>5050</v>
      </c>
      <c r="E4060" t="s">
        <v>2782</v>
      </c>
      <c r="G4060" t="s">
        <v>31</v>
      </c>
      <c r="H4060" t="s">
        <v>31</v>
      </c>
      <c r="I4060" t="s">
        <v>2758</v>
      </c>
      <c r="J4060" t="s">
        <v>2758</v>
      </c>
      <c r="K4060" t="s">
        <v>31</v>
      </c>
      <c r="L4060" t="s">
        <v>2805</v>
      </c>
      <c r="N4060" s="17" t="str">
        <f t="shared" si="126"/>
        <v>LV237</v>
      </c>
      <c r="O4060">
        <f t="shared" si="127"/>
        <v>5861</v>
      </c>
    </row>
    <row r="4061" spans="1:15" x14ac:dyDescent="0.3">
      <c r="A4061">
        <v>5861</v>
      </c>
      <c r="B4061" s="171"/>
      <c r="C4061" t="s">
        <v>7089</v>
      </c>
      <c r="D4061" t="s">
        <v>5050</v>
      </c>
      <c r="E4061" t="s">
        <v>2782</v>
      </c>
      <c r="G4061" t="s">
        <v>31</v>
      </c>
      <c r="H4061" t="s">
        <v>31</v>
      </c>
      <c r="I4061" t="s">
        <v>2758</v>
      </c>
      <c r="J4061" t="s">
        <v>2758</v>
      </c>
      <c r="K4061" t="s">
        <v>31</v>
      </c>
      <c r="L4061" t="s">
        <v>2805</v>
      </c>
      <c r="N4061" s="17" t="str">
        <f t="shared" si="126"/>
        <v>WX087</v>
      </c>
      <c r="O4061">
        <f t="shared" si="127"/>
        <v>5861</v>
      </c>
    </row>
    <row r="4062" spans="1:15" x14ac:dyDescent="0.3">
      <c r="A4062">
        <v>5861</v>
      </c>
      <c r="B4062" s="171"/>
      <c r="C4062" t="s">
        <v>7090</v>
      </c>
      <c r="D4062" t="s">
        <v>5050</v>
      </c>
      <c r="E4062" t="s">
        <v>2782</v>
      </c>
      <c r="G4062" t="s">
        <v>31</v>
      </c>
      <c r="H4062" t="s">
        <v>31</v>
      </c>
      <c r="I4062" t="s">
        <v>2758</v>
      </c>
      <c r="J4062" t="s">
        <v>2758</v>
      </c>
      <c r="K4062" t="s">
        <v>31</v>
      </c>
      <c r="L4062" t="s">
        <v>2805</v>
      </c>
      <c r="N4062" s="17" t="str">
        <f t="shared" si="126"/>
        <v>CB304</v>
      </c>
      <c r="O4062">
        <f t="shared" si="127"/>
        <v>5861</v>
      </c>
    </row>
    <row r="4063" spans="1:15" x14ac:dyDescent="0.3">
      <c r="A4063">
        <v>5861</v>
      </c>
      <c r="B4063" s="171"/>
      <c r="C4063" t="s">
        <v>7091</v>
      </c>
      <c r="D4063" t="s">
        <v>5050</v>
      </c>
      <c r="E4063" t="s">
        <v>2782</v>
      </c>
      <c r="G4063" t="s">
        <v>31</v>
      </c>
      <c r="H4063" t="s">
        <v>31</v>
      </c>
      <c r="I4063" t="s">
        <v>2758</v>
      </c>
      <c r="J4063" t="s">
        <v>2758</v>
      </c>
      <c r="K4063" t="s">
        <v>31</v>
      </c>
      <c r="L4063" t="s">
        <v>2805</v>
      </c>
      <c r="N4063" s="17" t="str">
        <f t="shared" si="126"/>
        <v>LV022</v>
      </c>
      <c r="O4063">
        <f t="shared" si="127"/>
        <v>5861</v>
      </c>
    </row>
    <row r="4064" spans="1:15" x14ac:dyDescent="0.3">
      <c r="A4064">
        <v>5861</v>
      </c>
      <c r="B4064" s="171"/>
      <c r="C4064" t="s">
        <v>7092</v>
      </c>
      <c r="D4064" t="s">
        <v>5050</v>
      </c>
      <c r="E4064" t="s">
        <v>2782</v>
      </c>
      <c r="G4064" t="s">
        <v>31</v>
      </c>
      <c r="H4064" t="s">
        <v>31</v>
      </c>
      <c r="I4064" t="s">
        <v>2758</v>
      </c>
      <c r="J4064" t="s">
        <v>2758</v>
      </c>
      <c r="K4064" t="s">
        <v>31</v>
      </c>
      <c r="L4064" t="s">
        <v>2805</v>
      </c>
      <c r="N4064" s="17" t="str">
        <f t="shared" si="126"/>
        <v>CB243</v>
      </c>
      <c r="O4064">
        <f t="shared" si="127"/>
        <v>5861</v>
      </c>
    </row>
    <row r="4065" spans="1:15" x14ac:dyDescent="0.3">
      <c r="A4065">
        <v>5861</v>
      </c>
      <c r="B4065" s="171"/>
      <c r="C4065" t="s">
        <v>7093</v>
      </c>
      <c r="D4065" t="s">
        <v>5050</v>
      </c>
      <c r="E4065" t="s">
        <v>2782</v>
      </c>
      <c r="G4065" t="s">
        <v>31</v>
      </c>
      <c r="H4065" t="s">
        <v>31</v>
      </c>
      <c r="I4065" t="s">
        <v>2758</v>
      </c>
      <c r="J4065" t="s">
        <v>2758</v>
      </c>
      <c r="K4065" t="s">
        <v>31</v>
      </c>
      <c r="L4065" t="s">
        <v>2805</v>
      </c>
      <c r="N4065" s="17" t="str">
        <f t="shared" si="126"/>
        <v>WE233</v>
      </c>
      <c r="O4065">
        <f t="shared" si="127"/>
        <v>5861</v>
      </c>
    </row>
    <row r="4066" spans="1:15" x14ac:dyDescent="0.3">
      <c r="A4066">
        <v>5861</v>
      </c>
      <c r="B4066" s="171"/>
      <c r="C4066" t="s">
        <v>7094</v>
      </c>
      <c r="D4066" t="s">
        <v>5050</v>
      </c>
      <c r="E4066" t="s">
        <v>2782</v>
      </c>
      <c r="G4066" t="s">
        <v>31</v>
      </c>
      <c r="H4066" t="s">
        <v>31</v>
      </c>
      <c r="I4066" t="s">
        <v>2758</v>
      </c>
      <c r="J4066" t="s">
        <v>2758</v>
      </c>
      <c r="K4066" t="s">
        <v>31</v>
      </c>
      <c r="L4066" t="s">
        <v>2805</v>
      </c>
      <c r="N4066" s="17" t="str">
        <f t="shared" si="126"/>
        <v>WE250</v>
      </c>
      <c r="O4066">
        <f t="shared" si="127"/>
        <v>5861</v>
      </c>
    </row>
    <row r="4067" spans="1:15" x14ac:dyDescent="0.3">
      <c r="A4067">
        <v>5861</v>
      </c>
      <c r="B4067" s="171"/>
      <c r="C4067" t="s">
        <v>7095</v>
      </c>
      <c r="D4067" t="s">
        <v>5050</v>
      </c>
      <c r="E4067" t="s">
        <v>2782</v>
      </c>
      <c r="G4067" t="s">
        <v>31</v>
      </c>
      <c r="H4067" t="s">
        <v>31</v>
      </c>
      <c r="I4067" t="s">
        <v>2758</v>
      </c>
      <c r="J4067" t="s">
        <v>2758</v>
      </c>
      <c r="K4067" t="s">
        <v>31</v>
      </c>
      <c r="L4067" t="s">
        <v>2805</v>
      </c>
      <c r="N4067" s="17" t="str">
        <f t="shared" si="126"/>
        <v>LU647</v>
      </c>
      <c r="O4067">
        <f t="shared" si="127"/>
        <v>5861</v>
      </c>
    </row>
    <row r="4068" spans="1:15" x14ac:dyDescent="0.3">
      <c r="A4068">
        <v>5861</v>
      </c>
      <c r="B4068" s="171"/>
      <c r="C4068" t="s">
        <v>7096</v>
      </c>
      <c r="D4068" t="s">
        <v>5050</v>
      </c>
      <c r="E4068" t="s">
        <v>2782</v>
      </c>
      <c r="G4068" t="s">
        <v>31</v>
      </c>
      <c r="H4068" t="s">
        <v>31</v>
      </c>
      <c r="I4068" t="s">
        <v>2758</v>
      </c>
      <c r="J4068" t="s">
        <v>2758</v>
      </c>
      <c r="K4068" t="s">
        <v>31</v>
      </c>
      <c r="L4068" t="s">
        <v>2805</v>
      </c>
      <c r="N4068" s="17" t="str">
        <f t="shared" si="126"/>
        <v>WX088</v>
      </c>
      <c r="O4068">
        <f t="shared" si="127"/>
        <v>5861</v>
      </c>
    </row>
    <row r="4069" spans="1:15" x14ac:dyDescent="0.3">
      <c r="A4069">
        <v>5861</v>
      </c>
      <c r="B4069" s="171"/>
      <c r="C4069" t="s">
        <v>7097</v>
      </c>
      <c r="D4069" t="s">
        <v>5050</v>
      </c>
      <c r="E4069" t="s">
        <v>2782</v>
      </c>
      <c r="G4069" t="s">
        <v>31</v>
      </c>
      <c r="H4069" t="s">
        <v>31</v>
      </c>
      <c r="I4069" t="s">
        <v>2758</v>
      </c>
      <c r="J4069" t="s">
        <v>2758</v>
      </c>
      <c r="K4069" t="s">
        <v>31</v>
      </c>
      <c r="L4069" t="s">
        <v>2805</v>
      </c>
      <c r="N4069" s="17" t="str">
        <f t="shared" si="126"/>
        <v>E0196</v>
      </c>
      <c r="O4069">
        <f t="shared" si="127"/>
        <v>5861</v>
      </c>
    </row>
    <row r="4070" spans="1:15" x14ac:dyDescent="0.3">
      <c r="A4070">
        <v>5861</v>
      </c>
      <c r="B4070" s="171"/>
      <c r="C4070" t="s">
        <v>7098</v>
      </c>
      <c r="D4070" t="s">
        <v>5050</v>
      </c>
      <c r="E4070" t="s">
        <v>2782</v>
      </c>
      <c r="G4070" t="s">
        <v>31</v>
      </c>
      <c r="H4070" t="s">
        <v>31</v>
      </c>
      <c r="I4070" t="s">
        <v>2758</v>
      </c>
      <c r="J4070" t="s">
        <v>2758</v>
      </c>
      <c r="K4070" t="s">
        <v>31</v>
      </c>
      <c r="L4070" t="s">
        <v>2805</v>
      </c>
      <c r="N4070" s="17" t="str">
        <f t="shared" si="126"/>
        <v>CQ614</v>
      </c>
      <c r="O4070">
        <f t="shared" si="127"/>
        <v>5861</v>
      </c>
    </row>
    <row r="4071" spans="1:15" x14ac:dyDescent="0.3">
      <c r="A4071">
        <v>5861</v>
      </c>
      <c r="B4071" s="171"/>
      <c r="C4071" t="s">
        <v>7099</v>
      </c>
      <c r="D4071" t="s">
        <v>5050</v>
      </c>
      <c r="E4071" t="s">
        <v>2782</v>
      </c>
      <c r="G4071" t="s">
        <v>31</v>
      </c>
      <c r="H4071" t="s">
        <v>31</v>
      </c>
      <c r="I4071" t="s">
        <v>2758</v>
      </c>
      <c r="J4071" t="s">
        <v>2758</v>
      </c>
      <c r="K4071" t="s">
        <v>31</v>
      </c>
      <c r="L4071" t="s">
        <v>2805</v>
      </c>
      <c r="N4071" s="17" t="str">
        <f t="shared" si="126"/>
        <v>CQ131</v>
      </c>
      <c r="O4071">
        <f t="shared" si="127"/>
        <v>5861</v>
      </c>
    </row>
    <row r="4072" spans="1:15" x14ac:dyDescent="0.3">
      <c r="A4072">
        <v>5861</v>
      </c>
      <c r="B4072" s="171"/>
      <c r="C4072" t="s">
        <v>7100</v>
      </c>
      <c r="D4072" t="s">
        <v>5050</v>
      </c>
      <c r="E4072" t="s">
        <v>2782</v>
      </c>
      <c r="G4072" t="s">
        <v>31</v>
      </c>
      <c r="H4072" t="s">
        <v>31</v>
      </c>
      <c r="I4072" t="s">
        <v>2758</v>
      </c>
      <c r="J4072" t="s">
        <v>2758</v>
      </c>
      <c r="K4072" t="s">
        <v>31</v>
      </c>
      <c r="L4072" t="s">
        <v>2805</v>
      </c>
      <c r="N4072" s="17" t="str">
        <f t="shared" si="126"/>
        <v>LS807</v>
      </c>
      <c r="O4072">
        <f t="shared" si="127"/>
        <v>5861</v>
      </c>
    </row>
    <row r="4073" spans="1:15" x14ac:dyDescent="0.3">
      <c r="A4073">
        <v>5861</v>
      </c>
      <c r="B4073" s="171"/>
      <c r="C4073" t="s">
        <v>7101</v>
      </c>
      <c r="D4073" t="s">
        <v>5050</v>
      </c>
      <c r="E4073" t="s">
        <v>2782</v>
      </c>
      <c r="G4073" t="s">
        <v>31</v>
      </c>
      <c r="H4073" t="s">
        <v>31</v>
      </c>
      <c r="I4073" t="s">
        <v>2758</v>
      </c>
      <c r="J4073" t="s">
        <v>2758</v>
      </c>
      <c r="K4073" t="s">
        <v>31</v>
      </c>
      <c r="L4073" t="s">
        <v>2805</v>
      </c>
      <c r="N4073" s="17" t="str">
        <f t="shared" si="126"/>
        <v>LU648</v>
      </c>
      <c r="O4073">
        <f t="shared" si="127"/>
        <v>5861</v>
      </c>
    </row>
    <row r="4074" spans="1:15" x14ac:dyDescent="0.3">
      <c r="A4074">
        <v>5861</v>
      </c>
      <c r="B4074" s="171"/>
      <c r="C4074" t="s">
        <v>7102</v>
      </c>
      <c r="D4074" t="s">
        <v>5050</v>
      </c>
      <c r="E4074" t="s">
        <v>2782</v>
      </c>
      <c r="G4074" t="s">
        <v>31</v>
      </c>
      <c r="H4074" t="s">
        <v>31</v>
      </c>
      <c r="I4074" t="s">
        <v>2758</v>
      </c>
      <c r="J4074" t="s">
        <v>2758</v>
      </c>
      <c r="K4074" t="s">
        <v>31</v>
      </c>
      <c r="L4074" t="s">
        <v>2805</v>
      </c>
      <c r="N4074" s="17" t="str">
        <f t="shared" si="126"/>
        <v>LV487</v>
      </c>
      <c r="O4074">
        <f t="shared" si="127"/>
        <v>5861</v>
      </c>
    </row>
    <row r="4075" spans="1:15" x14ac:dyDescent="0.3">
      <c r="A4075">
        <v>5861</v>
      </c>
      <c r="B4075" s="171"/>
      <c r="C4075" t="s">
        <v>7103</v>
      </c>
      <c r="D4075" t="s">
        <v>5050</v>
      </c>
      <c r="E4075" t="s">
        <v>2782</v>
      </c>
      <c r="G4075" t="s">
        <v>31</v>
      </c>
      <c r="H4075" t="s">
        <v>31</v>
      </c>
      <c r="I4075" t="s">
        <v>2758</v>
      </c>
      <c r="J4075" t="s">
        <v>2758</v>
      </c>
      <c r="K4075" t="s">
        <v>31</v>
      </c>
      <c r="L4075" t="s">
        <v>2805</v>
      </c>
      <c r="N4075" s="17" t="str">
        <f t="shared" si="126"/>
        <v>WP476</v>
      </c>
      <c r="O4075">
        <f t="shared" si="127"/>
        <v>5861</v>
      </c>
    </row>
    <row r="4076" spans="1:15" x14ac:dyDescent="0.3">
      <c r="A4076">
        <v>5861</v>
      </c>
      <c r="B4076" s="171"/>
      <c r="C4076" t="s">
        <v>7104</v>
      </c>
      <c r="D4076" t="s">
        <v>5050</v>
      </c>
      <c r="E4076" t="s">
        <v>2782</v>
      </c>
      <c r="G4076" t="s">
        <v>31</v>
      </c>
      <c r="H4076" t="s">
        <v>31</v>
      </c>
      <c r="I4076" t="s">
        <v>2758</v>
      </c>
      <c r="J4076" t="s">
        <v>2758</v>
      </c>
      <c r="K4076" t="s">
        <v>31</v>
      </c>
      <c r="L4076" t="s">
        <v>2805</v>
      </c>
      <c r="N4076" s="17" t="str">
        <f t="shared" si="126"/>
        <v>WX089</v>
      </c>
      <c r="O4076">
        <f t="shared" si="127"/>
        <v>5861</v>
      </c>
    </row>
    <row r="4077" spans="1:15" x14ac:dyDescent="0.3">
      <c r="A4077">
        <v>5861</v>
      </c>
      <c r="B4077" s="171"/>
      <c r="C4077" t="s">
        <v>7105</v>
      </c>
      <c r="D4077" t="s">
        <v>5050</v>
      </c>
      <c r="E4077" t="s">
        <v>2782</v>
      </c>
      <c r="G4077" t="s">
        <v>31</v>
      </c>
      <c r="H4077" t="s">
        <v>31</v>
      </c>
      <c r="I4077" t="s">
        <v>2758</v>
      </c>
      <c r="J4077" t="s">
        <v>2758</v>
      </c>
      <c r="K4077" t="s">
        <v>31</v>
      </c>
      <c r="L4077" t="s">
        <v>2805</v>
      </c>
      <c r="N4077" s="17" t="str">
        <f t="shared" si="126"/>
        <v>LT097</v>
      </c>
      <c r="O4077">
        <f t="shared" si="127"/>
        <v>5861</v>
      </c>
    </row>
    <row r="4078" spans="1:15" x14ac:dyDescent="0.3">
      <c r="A4078">
        <v>5861</v>
      </c>
      <c r="B4078" s="171"/>
      <c r="C4078" t="s">
        <v>7106</v>
      </c>
      <c r="D4078" t="s">
        <v>5050</v>
      </c>
      <c r="E4078" t="s">
        <v>2782</v>
      </c>
      <c r="G4078" t="s">
        <v>31</v>
      </c>
      <c r="H4078" t="s">
        <v>31</v>
      </c>
      <c r="I4078" t="s">
        <v>2758</v>
      </c>
      <c r="J4078" t="s">
        <v>2758</v>
      </c>
      <c r="K4078" t="s">
        <v>31</v>
      </c>
      <c r="L4078" t="s">
        <v>2805</v>
      </c>
      <c r="N4078" s="17" t="str">
        <f t="shared" si="126"/>
        <v>E9216</v>
      </c>
      <c r="O4078">
        <f t="shared" si="127"/>
        <v>5861</v>
      </c>
    </row>
    <row r="4079" spans="1:15" x14ac:dyDescent="0.3">
      <c r="A4079">
        <v>5861</v>
      </c>
      <c r="B4079" s="171"/>
      <c r="C4079" t="s">
        <v>7107</v>
      </c>
      <c r="D4079" t="s">
        <v>5050</v>
      </c>
      <c r="E4079" t="s">
        <v>2782</v>
      </c>
      <c r="G4079" t="s">
        <v>31</v>
      </c>
      <c r="H4079" t="s">
        <v>31</v>
      </c>
      <c r="I4079" t="s">
        <v>2758</v>
      </c>
      <c r="J4079" t="s">
        <v>2758</v>
      </c>
      <c r="K4079" t="s">
        <v>31</v>
      </c>
      <c r="L4079" t="s">
        <v>2805</v>
      </c>
      <c r="N4079" s="17" t="str">
        <f t="shared" si="126"/>
        <v>LU993</v>
      </c>
      <c r="O4079">
        <f t="shared" si="127"/>
        <v>5861</v>
      </c>
    </row>
    <row r="4080" spans="1:15" x14ac:dyDescent="0.3">
      <c r="A4080">
        <v>5861</v>
      </c>
      <c r="B4080" s="171"/>
      <c r="C4080" t="s">
        <v>7108</v>
      </c>
      <c r="D4080" t="s">
        <v>5050</v>
      </c>
      <c r="E4080" t="s">
        <v>2782</v>
      </c>
      <c r="G4080" t="s">
        <v>31</v>
      </c>
      <c r="H4080" t="s">
        <v>31</v>
      </c>
      <c r="I4080" t="s">
        <v>2758</v>
      </c>
      <c r="J4080" t="s">
        <v>2758</v>
      </c>
      <c r="K4080" t="s">
        <v>31</v>
      </c>
      <c r="L4080" t="s">
        <v>2805</v>
      </c>
      <c r="N4080" s="17" t="str">
        <f t="shared" si="126"/>
        <v>LS214</v>
      </c>
      <c r="O4080">
        <f t="shared" si="127"/>
        <v>5861</v>
      </c>
    </row>
    <row r="4081" spans="1:15" x14ac:dyDescent="0.3">
      <c r="A4081">
        <v>5861</v>
      </c>
      <c r="B4081" s="171"/>
      <c r="C4081" t="s">
        <v>7109</v>
      </c>
      <c r="D4081" t="s">
        <v>5050</v>
      </c>
      <c r="E4081" t="s">
        <v>2782</v>
      </c>
      <c r="G4081" t="s">
        <v>31</v>
      </c>
      <c r="H4081" t="s">
        <v>31</v>
      </c>
      <c r="I4081" t="s">
        <v>2758</v>
      </c>
      <c r="J4081" t="s">
        <v>2758</v>
      </c>
      <c r="K4081" t="s">
        <v>31</v>
      </c>
      <c r="L4081" t="s">
        <v>2805</v>
      </c>
      <c r="N4081" s="17" t="str">
        <f t="shared" si="126"/>
        <v>E3069</v>
      </c>
      <c r="O4081">
        <f t="shared" si="127"/>
        <v>5861</v>
      </c>
    </row>
    <row r="4082" spans="1:15" x14ac:dyDescent="0.3">
      <c r="A4082">
        <v>5861</v>
      </c>
      <c r="B4082" s="171"/>
      <c r="C4082" t="s">
        <v>7110</v>
      </c>
      <c r="D4082" t="s">
        <v>5050</v>
      </c>
      <c r="E4082" t="s">
        <v>2782</v>
      </c>
      <c r="G4082" t="s">
        <v>31</v>
      </c>
      <c r="H4082" t="s">
        <v>31</v>
      </c>
      <c r="I4082" t="s">
        <v>2758</v>
      </c>
      <c r="J4082" t="s">
        <v>2758</v>
      </c>
      <c r="K4082" t="s">
        <v>31</v>
      </c>
      <c r="L4082" t="s">
        <v>2805</v>
      </c>
      <c r="N4082" s="17" t="str">
        <f t="shared" si="126"/>
        <v>CB247</v>
      </c>
      <c r="O4082">
        <f t="shared" si="127"/>
        <v>5861</v>
      </c>
    </row>
    <row r="4083" spans="1:15" x14ac:dyDescent="0.3">
      <c r="A4083">
        <v>5861</v>
      </c>
      <c r="B4083" s="171"/>
      <c r="C4083" t="s">
        <v>7111</v>
      </c>
      <c r="D4083" t="s">
        <v>5050</v>
      </c>
      <c r="E4083" t="s">
        <v>2782</v>
      </c>
      <c r="G4083" t="s">
        <v>31</v>
      </c>
      <c r="H4083" t="s">
        <v>31</v>
      </c>
      <c r="I4083" t="s">
        <v>2758</v>
      </c>
      <c r="J4083" t="s">
        <v>2758</v>
      </c>
      <c r="K4083" t="s">
        <v>31</v>
      </c>
      <c r="L4083" t="s">
        <v>2805</v>
      </c>
      <c r="N4083" s="17" t="str">
        <f t="shared" si="126"/>
        <v>E9560</v>
      </c>
      <c r="O4083">
        <f t="shared" si="127"/>
        <v>5861</v>
      </c>
    </row>
    <row r="4084" spans="1:15" x14ac:dyDescent="0.3">
      <c r="A4084">
        <v>5861</v>
      </c>
      <c r="B4084" s="171"/>
      <c r="C4084" t="s">
        <v>7112</v>
      </c>
      <c r="D4084" t="s">
        <v>5050</v>
      </c>
      <c r="E4084" t="s">
        <v>2782</v>
      </c>
      <c r="G4084" t="s">
        <v>31</v>
      </c>
      <c r="H4084" t="s">
        <v>31</v>
      </c>
      <c r="I4084" t="s">
        <v>2758</v>
      </c>
      <c r="J4084" t="s">
        <v>2758</v>
      </c>
      <c r="K4084" t="s">
        <v>31</v>
      </c>
      <c r="L4084" t="s">
        <v>2805</v>
      </c>
      <c r="N4084" s="17" t="str">
        <f t="shared" si="126"/>
        <v>WP478</v>
      </c>
      <c r="O4084">
        <f t="shared" si="127"/>
        <v>5861</v>
      </c>
    </row>
    <row r="4085" spans="1:15" x14ac:dyDescent="0.3">
      <c r="A4085">
        <v>5861</v>
      </c>
      <c r="B4085" s="171"/>
      <c r="C4085" t="s">
        <v>7113</v>
      </c>
      <c r="D4085" t="s">
        <v>5050</v>
      </c>
      <c r="E4085" t="s">
        <v>2782</v>
      </c>
      <c r="G4085" t="s">
        <v>31</v>
      </c>
      <c r="H4085" t="s">
        <v>31</v>
      </c>
      <c r="I4085" t="s">
        <v>2758</v>
      </c>
      <c r="J4085" t="s">
        <v>2758</v>
      </c>
      <c r="K4085" t="s">
        <v>31</v>
      </c>
      <c r="L4085" t="s">
        <v>2805</v>
      </c>
      <c r="N4085" s="17" t="str">
        <f t="shared" si="126"/>
        <v>LV374</v>
      </c>
      <c r="O4085">
        <f t="shared" si="127"/>
        <v>5861</v>
      </c>
    </row>
    <row r="4086" spans="1:15" x14ac:dyDescent="0.3">
      <c r="A4086">
        <v>5861</v>
      </c>
      <c r="B4086" s="171"/>
      <c r="C4086" t="s">
        <v>7114</v>
      </c>
      <c r="D4086" t="s">
        <v>5050</v>
      </c>
      <c r="E4086" t="s">
        <v>2782</v>
      </c>
      <c r="G4086" t="s">
        <v>31</v>
      </c>
      <c r="H4086" t="s">
        <v>31</v>
      </c>
      <c r="I4086" t="s">
        <v>2758</v>
      </c>
      <c r="J4086" t="s">
        <v>2758</v>
      </c>
      <c r="K4086" t="s">
        <v>31</v>
      </c>
      <c r="L4086" t="s">
        <v>2805</v>
      </c>
      <c r="N4086" s="17" t="str">
        <f t="shared" si="126"/>
        <v>CB305</v>
      </c>
      <c r="O4086">
        <f t="shared" si="127"/>
        <v>5861</v>
      </c>
    </row>
    <row r="4087" spans="1:15" x14ac:dyDescent="0.3">
      <c r="A4087">
        <v>5861</v>
      </c>
      <c r="B4087" s="171"/>
      <c r="C4087" t="s">
        <v>7115</v>
      </c>
      <c r="D4087" t="s">
        <v>5050</v>
      </c>
      <c r="E4087" t="s">
        <v>2782</v>
      </c>
      <c r="G4087" t="s">
        <v>31</v>
      </c>
      <c r="H4087" t="s">
        <v>31</v>
      </c>
      <c r="I4087" t="s">
        <v>2758</v>
      </c>
      <c r="J4087" t="s">
        <v>2758</v>
      </c>
      <c r="K4087" t="s">
        <v>31</v>
      </c>
      <c r="L4087" t="s">
        <v>2805</v>
      </c>
      <c r="N4087" s="17" t="str">
        <f t="shared" si="126"/>
        <v>CB447</v>
      </c>
      <c r="O4087">
        <f t="shared" si="127"/>
        <v>5861</v>
      </c>
    </row>
    <row r="4088" spans="1:15" x14ac:dyDescent="0.3">
      <c r="A4088">
        <v>5861</v>
      </c>
      <c r="B4088" s="171"/>
      <c r="C4088" t="s">
        <v>7116</v>
      </c>
      <c r="D4088" t="s">
        <v>5050</v>
      </c>
      <c r="E4088" t="s">
        <v>2782</v>
      </c>
      <c r="G4088" t="s">
        <v>31</v>
      </c>
      <c r="H4088" t="s">
        <v>31</v>
      </c>
      <c r="I4088" t="s">
        <v>2758</v>
      </c>
      <c r="J4088" t="s">
        <v>2758</v>
      </c>
      <c r="K4088" t="s">
        <v>31</v>
      </c>
      <c r="L4088" t="s">
        <v>2805</v>
      </c>
      <c r="N4088" s="17" t="str">
        <f t="shared" si="126"/>
        <v>WP480</v>
      </c>
      <c r="O4088">
        <f t="shared" si="127"/>
        <v>5861</v>
      </c>
    </row>
    <row r="4089" spans="1:15" x14ac:dyDescent="0.3">
      <c r="A4089">
        <v>5861</v>
      </c>
      <c r="B4089" s="171"/>
      <c r="C4089" t="s">
        <v>7117</v>
      </c>
      <c r="D4089" t="s">
        <v>5050</v>
      </c>
      <c r="E4089" t="s">
        <v>2782</v>
      </c>
      <c r="G4089" t="s">
        <v>31</v>
      </c>
      <c r="H4089" t="s">
        <v>31</v>
      </c>
      <c r="I4089" t="s">
        <v>2758</v>
      </c>
      <c r="J4089" t="s">
        <v>2758</v>
      </c>
      <c r="K4089" t="s">
        <v>31</v>
      </c>
      <c r="L4089" t="s">
        <v>2805</v>
      </c>
      <c r="N4089" s="17" t="str">
        <f t="shared" si="126"/>
        <v>LS267</v>
      </c>
      <c r="O4089">
        <f t="shared" si="127"/>
        <v>5861</v>
      </c>
    </row>
    <row r="4090" spans="1:15" x14ac:dyDescent="0.3">
      <c r="A4090">
        <v>5861</v>
      </c>
      <c r="B4090" s="171"/>
      <c r="C4090" t="s">
        <v>7118</v>
      </c>
      <c r="D4090" t="s">
        <v>5050</v>
      </c>
      <c r="E4090" t="s">
        <v>2782</v>
      </c>
      <c r="G4090" t="s">
        <v>31</v>
      </c>
      <c r="H4090" t="s">
        <v>31</v>
      </c>
      <c r="I4090" t="s">
        <v>2758</v>
      </c>
      <c r="J4090" t="s">
        <v>2758</v>
      </c>
      <c r="K4090" t="s">
        <v>31</v>
      </c>
      <c r="L4090" t="s">
        <v>2805</v>
      </c>
      <c r="N4090" s="17" t="str">
        <f t="shared" si="126"/>
        <v>LU838</v>
      </c>
      <c r="O4090">
        <f t="shared" si="127"/>
        <v>5861</v>
      </c>
    </row>
    <row r="4091" spans="1:15" x14ac:dyDescent="0.3">
      <c r="A4091">
        <v>5861</v>
      </c>
      <c r="B4091" s="171"/>
      <c r="C4091" t="s">
        <v>7119</v>
      </c>
      <c r="D4091" t="s">
        <v>5050</v>
      </c>
      <c r="E4091" t="s">
        <v>2782</v>
      </c>
      <c r="G4091" t="s">
        <v>31</v>
      </c>
      <c r="H4091" t="s">
        <v>31</v>
      </c>
      <c r="I4091" t="s">
        <v>2758</v>
      </c>
      <c r="J4091" t="s">
        <v>2758</v>
      </c>
      <c r="K4091" t="s">
        <v>31</v>
      </c>
      <c r="L4091" t="s">
        <v>2805</v>
      </c>
      <c r="N4091" s="17" t="str">
        <f t="shared" si="126"/>
        <v>LU839</v>
      </c>
      <c r="O4091">
        <f t="shared" si="127"/>
        <v>5861</v>
      </c>
    </row>
    <row r="4092" spans="1:15" x14ac:dyDescent="0.3">
      <c r="A4092">
        <v>5861</v>
      </c>
      <c r="B4092" s="171"/>
      <c r="C4092" t="s">
        <v>7120</v>
      </c>
      <c r="D4092" t="s">
        <v>5050</v>
      </c>
      <c r="E4092" t="s">
        <v>2782</v>
      </c>
      <c r="G4092" t="s">
        <v>31</v>
      </c>
      <c r="H4092" t="s">
        <v>31</v>
      </c>
      <c r="I4092" t="s">
        <v>2758</v>
      </c>
      <c r="J4092" t="s">
        <v>2758</v>
      </c>
      <c r="K4092" t="s">
        <v>31</v>
      </c>
      <c r="L4092" t="s">
        <v>2805</v>
      </c>
      <c r="N4092" s="17" t="str">
        <f t="shared" si="126"/>
        <v>CB092</v>
      </c>
      <c r="O4092">
        <f t="shared" si="127"/>
        <v>5861</v>
      </c>
    </row>
    <row r="4093" spans="1:15" x14ac:dyDescent="0.3">
      <c r="A4093">
        <v>5861</v>
      </c>
      <c r="B4093" s="171"/>
      <c r="C4093" t="s">
        <v>7121</v>
      </c>
      <c r="D4093" t="s">
        <v>5050</v>
      </c>
      <c r="E4093" t="s">
        <v>2782</v>
      </c>
      <c r="G4093" t="s">
        <v>31</v>
      </c>
      <c r="H4093" t="s">
        <v>31</v>
      </c>
      <c r="I4093" t="s">
        <v>2758</v>
      </c>
      <c r="J4093" t="s">
        <v>2758</v>
      </c>
      <c r="K4093" t="s">
        <v>31</v>
      </c>
      <c r="L4093" t="s">
        <v>2805</v>
      </c>
      <c r="N4093" s="17" t="str">
        <f t="shared" si="126"/>
        <v>CB386</v>
      </c>
      <c r="O4093">
        <f t="shared" si="127"/>
        <v>5861</v>
      </c>
    </row>
    <row r="4094" spans="1:15" x14ac:dyDescent="0.3">
      <c r="A4094">
        <v>5861</v>
      </c>
      <c r="B4094" s="171"/>
      <c r="C4094" t="s">
        <v>7122</v>
      </c>
      <c r="D4094" t="s">
        <v>5050</v>
      </c>
      <c r="E4094" t="s">
        <v>2782</v>
      </c>
      <c r="G4094" t="s">
        <v>31</v>
      </c>
      <c r="H4094" t="s">
        <v>31</v>
      </c>
      <c r="I4094" t="s">
        <v>2758</v>
      </c>
      <c r="J4094" t="s">
        <v>2758</v>
      </c>
      <c r="K4094" t="s">
        <v>31</v>
      </c>
      <c r="L4094" t="s">
        <v>2805</v>
      </c>
      <c r="N4094" s="17" t="str">
        <f t="shared" si="126"/>
        <v>WC152</v>
      </c>
      <c r="O4094">
        <f t="shared" si="127"/>
        <v>5861</v>
      </c>
    </row>
    <row r="4095" spans="1:15" x14ac:dyDescent="0.3">
      <c r="A4095">
        <v>5861</v>
      </c>
      <c r="B4095" s="171"/>
      <c r="C4095" t="s">
        <v>4818</v>
      </c>
      <c r="D4095" t="s">
        <v>5050</v>
      </c>
      <c r="E4095" t="s">
        <v>2782</v>
      </c>
      <c r="G4095" t="s">
        <v>31</v>
      </c>
      <c r="H4095" t="s">
        <v>31</v>
      </c>
      <c r="I4095" t="s">
        <v>2758</v>
      </c>
      <c r="J4095" t="s">
        <v>2758</v>
      </c>
      <c r="K4095" t="s">
        <v>31</v>
      </c>
      <c r="L4095" t="s">
        <v>2805</v>
      </c>
      <c r="N4095" s="17" t="str">
        <f t="shared" si="126"/>
        <v>WP481</v>
      </c>
      <c r="O4095">
        <f t="shared" si="127"/>
        <v>5861</v>
      </c>
    </row>
    <row r="4096" spans="1:15" x14ac:dyDescent="0.3">
      <c r="A4096">
        <v>5861</v>
      </c>
      <c r="B4096" s="171"/>
      <c r="C4096" t="s">
        <v>7123</v>
      </c>
      <c r="D4096" t="s">
        <v>5050</v>
      </c>
      <c r="E4096" t="s">
        <v>2782</v>
      </c>
      <c r="G4096" t="s">
        <v>31</v>
      </c>
      <c r="H4096" t="s">
        <v>31</v>
      </c>
      <c r="I4096" t="s">
        <v>2758</v>
      </c>
      <c r="J4096" t="s">
        <v>2758</v>
      </c>
      <c r="K4096" t="s">
        <v>31</v>
      </c>
      <c r="L4096" t="s">
        <v>2805</v>
      </c>
      <c r="N4096" s="17" t="str">
        <f t="shared" si="126"/>
        <v>WX090</v>
      </c>
      <c r="O4096">
        <f t="shared" si="127"/>
        <v>5861</v>
      </c>
    </row>
    <row r="4097" spans="1:15" x14ac:dyDescent="0.3">
      <c r="A4097">
        <v>5861</v>
      </c>
      <c r="B4097" s="171"/>
      <c r="C4097" t="s">
        <v>7124</v>
      </c>
      <c r="D4097" t="s">
        <v>5050</v>
      </c>
      <c r="E4097" t="s">
        <v>2782</v>
      </c>
      <c r="G4097" t="s">
        <v>31</v>
      </c>
      <c r="H4097" t="s">
        <v>31</v>
      </c>
      <c r="I4097" t="s">
        <v>2758</v>
      </c>
      <c r="J4097" t="s">
        <v>2758</v>
      </c>
      <c r="K4097" t="s">
        <v>31</v>
      </c>
      <c r="L4097" t="s">
        <v>2805</v>
      </c>
      <c r="N4097" s="17" t="str">
        <f t="shared" si="126"/>
        <v>CB383</v>
      </c>
      <c r="O4097">
        <f t="shared" si="127"/>
        <v>5861</v>
      </c>
    </row>
    <row r="4098" spans="1:15" x14ac:dyDescent="0.3">
      <c r="A4098">
        <v>5861</v>
      </c>
      <c r="B4098" s="171"/>
      <c r="C4098" t="s">
        <v>7125</v>
      </c>
      <c r="D4098" t="s">
        <v>5050</v>
      </c>
      <c r="E4098" t="s">
        <v>2782</v>
      </c>
      <c r="G4098" t="s">
        <v>31</v>
      </c>
      <c r="H4098" t="s">
        <v>31</v>
      </c>
      <c r="I4098" t="s">
        <v>2758</v>
      </c>
      <c r="J4098" t="s">
        <v>2758</v>
      </c>
      <c r="K4098" t="s">
        <v>31</v>
      </c>
      <c r="L4098" t="s">
        <v>2805</v>
      </c>
      <c r="N4098" s="17" t="str">
        <f t="shared" ref="N4098:N4161" si="128">C4098</f>
        <v>WX091</v>
      </c>
      <c r="O4098">
        <f t="shared" ref="O4098:O4161" si="129">A4098</f>
        <v>5861</v>
      </c>
    </row>
    <row r="4099" spans="1:15" x14ac:dyDescent="0.3">
      <c r="A4099">
        <v>5861</v>
      </c>
      <c r="B4099" s="171"/>
      <c r="C4099" t="s">
        <v>7126</v>
      </c>
      <c r="D4099" t="s">
        <v>5050</v>
      </c>
      <c r="E4099" t="s">
        <v>2782</v>
      </c>
      <c r="G4099" t="s">
        <v>31</v>
      </c>
      <c r="H4099" t="s">
        <v>31</v>
      </c>
      <c r="I4099" t="s">
        <v>2758</v>
      </c>
      <c r="J4099" t="s">
        <v>2758</v>
      </c>
      <c r="K4099" t="s">
        <v>31</v>
      </c>
      <c r="L4099" t="s">
        <v>2805</v>
      </c>
      <c r="N4099" s="17" t="str">
        <f t="shared" si="128"/>
        <v>WX094</v>
      </c>
      <c r="O4099">
        <f t="shared" si="129"/>
        <v>5861</v>
      </c>
    </row>
    <row r="4100" spans="1:15" x14ac:dyDescent="0.3">
      <c r="A4100">
        <v>5861</v>
      </c>
      <c r="B4100" s="171"/>
      <c r="C4100" t="s">
        <v>7127</v>
      </c>
      <c r="D4100" t="s">
        <v>5050</v>
      </c>
      <c r="E4100" t="s">
        <v>2782</v>
      </c>
      <c r="G4100" t="s">
        <v>31</v>
      </c>
      <c r="H4100" t="s">
        <v>31</v>
      </c>
      <c r="I4100" t="s">
        <v>2758</v>
      </c>
      <c r="J4100" t="s">
        <v>2758</v>
      </c>
      <c r="K4100" t="s">
        <v>31</v>
      </c>
      <c r="L4100" t="s">
        <v>2805</v>
      </c>
      <c r="N4100" s="17" t="str">
        <f t="shared" si="128"/>
        <v>LU982</v>
      </c>
      <c r="O4100">
        <f t="shared" si="129"/>
        <v>5861</v>
      </c>
    </row>
    <row r="4101" spans="1:15" x14ac:dyDescent="0.3">
      <c r="A4101">
        <v>5861</v>
      </c>
      <c r="B4101" s="171"/>
      <c r="C4101" t="s">
        <v>7128</v>
      </c>
      <c r="D4101" t="s">
        <v>5050</v>
      </c>
      <c r="E4101" t="s">
        <v>2782</v>
      </c>
      <c r="G4101" t="s">
        <v>31</v>
      </c>
      <c r="H4101" t="s">
        <v>31</v>
      </c>
      <c r="I4101" t="s">
        <v>2758</v>
      </c>
      <c r="J4101" t="s">
        <v>2758</v>
      </c>
      <c r="K4101" t="s">
        <v>31</v>
      </c>
      <c r="L4101" t="s">
        <v>2805</v>
      </c>
      <c r="N4101" s="17" t="str">
        <f t="shared" si="128"/>
        <v>E0197</v>
      </c>
      <c r="O4101">
        <f t="shared" si="129"/>
        <v>5861</v>
      </c>
    </row>
    <row r="4102" spans="1:15" x14ac:dyDescent="0.3">
      <c r="A4102">
        <v>5861</v>
      </c>
      <c r="B4102" s="171"/>
      <c r="C4102" t="s">
        <v>7129</v>
      </c>
      <c r="D4102" t="s">
        <v>5050</v>
      </c>
      <c r="E4102" t="s">
        <v>2782</v>
      </c>
      <c r="G4102" t="s">
        <v>31</v>
      </c>
      <c r="H4102" t="s">
        <v>31</v>
      </c>
      <c r="I4102" t="s">
        <v>2758</v>
      </c>
      <c r="J4102" t="s">
        <v>2758</v>
      </c>
      <c r="K4102" t="s">
        <v>31</v>
      </c>
      <c r="L4102" t="s">
        <v>2805</v>
      </c>
      <c r="N4102" s="17" t="str">
        <f t="shared" si="128"/>
        <v>LT736</v>
      </c>
      <c r="O4102">
        <f t="shared" si="129"/>
        <v>5861</v>
      </c>
    </row>
    <row r="4103" spans="1:15" x14ac:dyDescent="0.3">
      <c r="A4103">
        <v>5861</v>
      </c>
      <c r="B4103" s="171"/>
      <c r="C4103" t="s">
        <v>7130</v>
      </c>
      <c r="D4103" t="s">
        <v>5050</v>
      </c>
      <c r="E4103" t="s">
        <v>2782</v>
      </c>
      <c r="G4103" t="s">
        <v>31</v>
      </c>
      <c r="H4103" t="s">
        <v>31</v>
      </c>
      <c r="I4103" t="s">
        <v>2758</v>
      </c>
      <c r="J4103" t="s">
        <v>2758</v>
      </c>
      <c r="K4103" t="s">
        <v>31</v>
      </c>
      <c r="L4103" t="s">
        <v>2805</v>
      </c>
      <c r="N4103" s="17" t="str">
        <f t="shared" si="128"/>
        <v>CB251</v>
      </c>
      <c r="O4103">
        <f t="shared" si="129"/>
        <v>5861</v>
      </c>
    </row>
    <row r="4104" spans="1:15" x14ac:dyDescent="0.3">
      <c r="A4104">
        <v>5861</v>
      </c>
      <c r="B4104" s="171"/>
      <c r="C4104" t="s">
        <v>7131</v>
      </c>
      <c r="D4104" t="s">
        <v>5050</v>
      </c>
      <c r="E4104" t="s">
        <v>2782</v>
      </c>
      <c r="G4104" t="s">
        <v>31</v>
      </c>
      <c r="H4104" t="s">
        <v>31</v>
      </c>
      <c r="I4104" t="s">
        <v>2758</v>
      </c>
      <c r="J4104" t="s">
        <v>2758</v>
      </c>
      <c r="K4104" t="s">
        <v>31</v>
      </c>
      <c r="L4104" t="s">
        <v>2805</v>
      </c>
      <c r="N4104" s="17" t="str">
        <f t="shared" si="128"/>
        <v>WX100</v>
      </c>
      <c r="O4104">
        <f t="shared" si="129"/>
        <v>5861</v>
      </c>
    </row>
    <row r="4105" spans="1:15" x14ac:dyDescent="0.3">
      <c r="A4105">
        <v>5861</v>
      </c>
      <c r="B4105" s="171"/>
      <c r="C4105" t="s">
        <v>7132</v>
      </c>
      <c r="D4105" t="s">
        <v>5050</v>
      </c>
      <c r="E4105" t="s">
        <v>2782</v>
      </c>
      <c r="G4105" t="s">
        <v>31</v>
      </c>
      <c r="H4105" t="s">
        <v>31</v>
      </c>
      <c r="I4105" t="s">
        <v>2758</v>
      </c>
      <c r="J4105" t="s">
        <v>2758</v>
      </c>
      <c r="K4105" t="s">
        <v>31</v>
      </c>
      <c r="L4105" t="s">
        <v>2805</v>
      </c>
      <c r="N4105" s="17" t="str">
        <f t="shared" si="128"/>
        <v>CB381</v>
      </c>
      <c r="O4105">
        <f t="shared" si="129"/>
        <v>5861</v>
      </c>
    </row>
    <row r="4106" spans="1:15" x14ac:dyDescent="0.3">
      <c r="A4106">
        <v>5861</v>
      </c>
      <c r="B4106" s="171"/>
      <c r="C4106" t="s">
        <v>7133</v>
      </c>
      <c r="D4106" t="s">
        <v>5050</v>
      </c>
      <c r="E4106" t="s">
        <v>2782</v>
      </c>
      <c r="G4106" t="s">
        <v>31</v>
      </c>
      <c r="H4106" t="s">
        <v>31</v>
      </c>
      <c r="I4106" t="s">
        <v>2758</v>
      </c>
      <c r="J4106" t="s">
        <v>2758</v>
      </c>
      <c r="K4106" t="s">
        <v>31</v>
      </c>
      <c r="L4106" t="s">
        <v>2805</v>
      </c>
      <c r="N4106" s="17" t="str">
        <f t="shared" si="128"/>
        <v>LT982</v>
      </c>
      <c r="O4106">
        <f t="shared" si="129"/>
        <v>5861</v>
      </c>
    </row>
    <row r="4107" spans="1:15" x14ac:dyDescent="0.3">
      <c r="A4107">
        <v>5861</v>
      </c>
      <c r="B4107" s="171"/>
      <c r="C4107" t="s">
        <v>7134</v>
      </c>
      <c r="D4107" t="s">
        <v>5050</v>
      </c>
      <c r="E4107" t="s">
        <v>2782</v>
      </c>
      <c r="G4107" t="s">
        <v>31</v>
      </c>
      <c r="H4107" t="s">
        <v>31</v>
      </c>
      <c r="I4107" t="s">
        <v>2758</v>
      </c>
      <c r="J4107" t="s">
        <v>2758</v>
      </c>
      <c r="K4107" t="s">
        <v>31</v>
      </c>
      <c r="L4107" t="s">
        <v>2805</v>
      </c>
      <c r="N4107" s="17" t="str">
        <f t="shared" si="128"/>
        <v>LT983</v>
      </c>
      <c r="O4107">
        <f t="shared" si="129"/>
        <v>5861</v>
      </c>
    </row>
    <row r="4108" spans="1:15" x14ac:dyDescent="0.3">
      <c r="A4108">
        <v>5861</v>
      </c>
      <c r="B4108" s="171"/>
      <c r="C4108" t="s">
        <v>7135</v>
      </c>
      <c r="D4108" t="s">
        <v>5050</v>
      </c>
      <c r="E4108" t="s">
        <v>2782</v>
      </c>
      <c r="G4108" t="s">
        <v>31</v>
      </c>
      <c r="H4108" t="s">
        <v>31</v>
      </c>
      <c r="I4108" t="s">
        <v>2758</v>
      </c>
      <c r="J4108" t="s">
        <v>2758</v>
      </c>
      <c r="K4108" t="s">
        <v>31</v>
      </c>
      <c r="L4108" t="s">
        <v>2805</v>
      </c>
      <c r="N4108" s="17" t="str">
        <f t="shared" si="128"/>
        <v>LS175</v>
      </c>
      <c r="O4108">
        <f t="shared" si="129"/>
        <v>5861</v>
      </c>
    </row>
    <row r="4109" spans="1:15" x14ac:dyDescent="0.3">
      <c r="A4109">
        <v>5861</v>
      </c>
      <c r="B4109" s="171"/>
      <c r="C4109" t="s">
        <v>7136</v>
      </c>
      <c r="D4109" t="s">
        <v>5050</v>
      </c>
      <c r="E4109" t="s">
        <v>2782</v>
      </c>
      <c r="G4109" t="s">
        <v>31</v>
      </c>
      <c r="H4109" t="s">
        <v>31</v>
      </c>
      <c r="I4109" t="s">
        <v>2758</v>
      </c>
      <c r="J4109" t="s">
        <v>2758</v>
      </c>
      <c r="K4109" t="s">
        <v>31</v>
      </c>
      <c r="L4109" t="s">
        <v>2805</v>
      </c>
      <c r="N4109" s="17" t="str">
        <f t="shared" si="128"/>
        <v>LU983</v>
      </c>
      <c r="O4109">
        <f t="shared" si="129"/>
        <v>5861</v>
      </c>
    </row>
    <row r="4110" spans="1:15" x14ac:dyDescent="0.3">
      <c r="A4110">
        <v>5861</v>
      </c>
      <c r="B4110" s="171"/>
      <c r="C4110" t="s">
        <v>7137</v>
      </c>
      <c r="D4110" t="s">
        <v>5050</v>
      </c>
      <c r="E4110" t="s">
        <v>2782</v>
      </c>
      <c r="G4110" t="s">
        <v>31</v>
      </c>
      <c r="H4110" t="s">
        <v>31</v>
      </c>
      <c r="I4110" t="s">
        <v>2758</v>
      </c>
      <c r="J4110" t="s">
        <v>2758</v>
      </c>
      <c r="K4110" t="s">
        <v>31</v>
      </c>
      <c r="L4110" t="s">
        <v>2805</v>
      </c>
      <c r="N4110" s="17" t="str">
        <f t="shared" si="128"/>
        <v>LU984</v>
      </c>
      <c r="O4110">
        <f t="shared" si="129"/>
        <v>5861</v>
      </c>
    </row>
    <row r="4111" spans="1:15" x14ac:dyDescent="0.3">
      <c r="A4111">
        <v>5861</v>
      </c>
      <c r="B4111" s="171"/>
      <c r="C4111" t="s">
        <v>7138</v>
      </c>
      <c r="D4111" t="s">
        <v>5050</v>
      </c>
      <c r="E4111" t="s">
        <v>2782</v>
      </c>
      <c r="G4111" t="s">
        <v>31</v>
      </c>
      <c r="H4111" t="s">
        <v>31</v>
      </c>
      <c r="I4111" t="s">
        <v>2758</v>
      </c>
      <c r="J4111" t="s">
        <v>2758</v>
      </c>
      <c r="K4111" t="s">
        <v>31</v>
      </c>
      <c r="L4111" t="s">
        <v>2805</v>
      </c>
      <c r="N4111" s="17" t="str">
        <f t="shared" si="128"/>
        <v>LM008</v>
      </c>
      <c r="O4111">
        <f t="shared" si="129"/>
        <v>5861</v>
      </c>
    </row>
    <row r="4112" spans="1:15" x14ac:dyDescent="0.3">
      <c r="A4112">
        <v>5861</v>
      </c>
      <c r="B4112" s="171"/>
      <c r="C4112" t="s">
        <v>7139</v>
      </c>
      <c r="D4112" t="s">
        <v>5050</v>
      </c>
      <c r="E4112" t="s">
        <v>2782</v>
      </c>
      <c r="G4112" t="s">
        <v>31</v>
      </c>
      <c r="H4112" t="s">
        <v>31</v>
      </c>
      <c r="I4112" t="s">
        <v>2758</v>
      </c>
      <c r="J4112" t="s">
        <v>2758</v>
      </c>
      <c r="K4112" t="s">
        <v>31</v>
      </c>
      <c r="L4112" t="s">
        <v>2805</v>
      </c>
      <c r="N4112" s="17" t="str">
        <f t="shared" si="128"/>
        <v>A0067</v>
      </c>
      <c r="O4112">
        <f t="shared" si="129"/>
        <v>5861</v>
      </c>
    </row>
    <row r="4113" spans="1:15" x14ac:dyDescent="0.3">
      <c r="A4113">
        <v>5861</v>
      </c>
      <c r="B4113" s="171"/>
      <c r="C4113" t="s">
        <v>7140</v>
      </c>
      <c r="D4113" t="s">
        <v>5050</v>
      </c>
      <c r="E4113" t="s">
        <v>2782</v>
      </c>
      <c r="G4113" t="s">
        <v>31</v>
      </c>
      <c r="H4113" t="s">
        <v>31</v>
      </c>
      <c r="I4113" t="s">
        <v>2758</v>
      </c>
      <c r="J4113" t="s">
        <v>2758</v>
      </c>
      <c r="K4113" t="s">
        <v>31</v>
      </c>
      <c r="L4113" t="s">
        <v>2805</v>
      </c>
      <c r="N4113" s="17" t="str">
        <f t="shared" si="128"/>
        <v>LV682</v>
      </c>
      <c r="O4113">
        <f t="shared" si="129"/>
        <v>5861</v>
      </c>
    </row>
    <row r="4114" spans="1:15" x14ac:dyDescent="0.3">
      <c r="A4114">
        <v>5861</v>
      </c>
      <c r="B4114" s="171"/>
      <c r="C4114" t="s">
        <v>7141</v>
      </c>
      <c r="D4114" t="s">
        <v>5050</v>
      </c>
      <c r="E4114" t="s">
        <v>2782</v>
      </c>
      <c r="G4114" t="s">
        <v>31</v>
      </c>
      <c r="H4114" t="s">
        <v>31</v>
      </c>
      <c r="I4114" t="s">
        <v>2758</v>
      </c>
      <c r="J4114" t="s">
        <v>2758</v>
      </c>
      <c r="K4114" t="s">
        <v>31</v>
      </c>
      <c r="L4114" t="s">
        <v>2805</v>
      </c>
      <c r="N4114" s="17" t="str">
        <f t="shared" si="128"/>
        <v>LM009</v>
      </c>
      <c r="O4114">
        <f t="shared" si="129"/>
        <v>5861</v>
      </c>
    </row>
    <row r="4115" spans="1:15" x14ac:dyDescent="0.3">
      <c r="A4115">
        <v>5861</v>
      </c>
      <c r="B4115" s="171"/>
      <c r="C4115" t="s">
        <v>7142</v>
      </c>
      <c r="D4115" t="s">
        <v>5050</v>
      </c>
      <c r="E4115" t="s">
        <v>2782</v>
      </c>
      <c r="G4115" t="s">
        <v>31</v>
      </c>
      <c r="H4115" t="s">
        <v>31</v>
      </c>
      <c r="I4115" t="s">
        <v>2758</v>
      </c>
      <c r="J4115" t="s">
        <v>2758</v>
      </c>
      <c r="K4115" t="s">
        <v>31</v>
      </c>
      <c r="L4115" t="s">
        <v>2805</v>
      </c>
      <c r="N4115" s="17" t="str">
        <f t="shared" si="128"/>
        <v>LU525</v>
      </c>
      <c r="O4115">
        <f t="shared" si="129"/>
        <v>5861</v>
      </c>
    </row>
    <row r="4116" spans="1:15" x14ac:dyDescent="0.3">
      <c r="A4116">
        <v>5861</v>
      </c>
      <c r="B4116" s="171"/>
      <c r="C4116" t="s">
        <v>7143</v>
      </c>
      <c r="D4116" t="s">
        <v>5050</v>
      </c>
      <c r="E4116" t="s">
        <v>2782</v>
      </c>
      <c r="G4116" t="s">
        <v>31</v>
      </c>
      <c r="H4116" t="s">
        <v>31</v>
      </c>
      <c r="I4116" t="s">
        <v>2758</v>
      </c>
      <c r="J4116" t="s">
        <v>2758</v>
      </c>
      <c r="K4116" t="s">
        <v>31</v>
      </c>
      <c r="L4116" t="s">
        <v>2805</v>
      </c>
      <c r="N4116" s="17" t="str">
        <f t="shared" si="128"/>
        <v>LV643</v>
      </c>
      <c r="O4116">
        <f t="shared" si="129"/>
        <v>5861</v>
      </c>
    </row>
    <row r="4117" spans="1:15" x14ac:dyDescent="0.3">
      <c r="A4117">
        <v>5861</v>
      </c>
      <c r="B4117" s="171"/>
      <c r="C4117" t="s">
        <v>7144</v>
      </c>
      <c r="D4117" t="s">
        <v>5050</v>
      </c>
      <c r="E4117" t="s">
        <v>2782</v>
      </c>
      <c r="G4117" t="s">
        <v>31</v>
      </c>
      <c r="H4117" t="s">
        <v>31</v>
      </c>
      <c r="I4117" t="s">
        <v>2758</v>
      </c>
      <c r="J4117" t="s">
        <v>2758</v>
      </c>
      <c r="K4117" t="s">
        <v>31</v>
      </c>
      <c r="L4117" t="s">
        <v>2805</v>
      </c>
      <c r="N4117" s="17" t="str">
        <f t="shared" si="128"/>
        <v>LV644</v>
      </c>
      <c r="O4117">
        <f t="shared" si="129"/>
        <v>5861</v>
      </c>
    </row>
    <row r="4118" spans="1:15" x14ac:dyDescent="0.3">
      <c r="A4118">
        <v>5861</v>
      </c>
      <c r="B4118" s="171"/>
      <c r="C4118" t="s">
        <v>7145</v>
      </c>
      <c r="D4118" t="s">
        <v>5050</v>
      </c>
      <c r="E4118" t="s">
        <v>2782</v>
      </c>
      <c r="G4118" t="s">
        <v>31</v>
      </c>
      <c r="H4118" t="s">
        <v>31</v>
      </c>
      <c r="I4118" t="s">
        <v>2758</v>
      </c>
      <c r="J4118" t="s">
        <v>2758</v>
      </c>
      <c r="K4118" t="s">
        <v>31</v>
      </c>
      <c r="L4118" t="s">
        <v>2805</v>
      </c>
      <c r="N4118" s="17" t="str">
        <f t="shared" si="128"/>
        <v>CB570</v>
      </c>
      <c r="O4118">
        <f t="shared" si="129"/>
        <v>5861</v>
      </c>
    </row>
    <row r="4119" spans="1:15" x14ac:dyDescent="0.3">
      <c r="A4119">
        <v>5861</v>
      </c>
      <c r="B4119" s="171"/>
      <c r="C4119" t="s">
        <v>7146</v>
      </c>
      <c r="D4119" t="s">
        <v>5050</v>
      </c>
      <c r="E4119" t="s">
        <v>2782</v>
      </c>
      <c r="G4119" t="s">
        <v>31</v>
      </c>
      <c r="H4119" t="s">
        <v>31</v>
      </c>
      <c r="I4119" t="s">
        <v>2758</v>
      </c>
      <c r="J4119" t="s">
        <v>2758</v>
      </c>
      <c r="K4119" t="s">
        <v>31</v>
      </c>
      <c r="L4119" t="s">
        <v>2805</v>
      </c>
      <c r="N4119" s="17" t="str">
        <f t="shared" si="128"/>
        <v>LV645</v>
      </c>
      <c r="O4119">
        <f t="shared" si="129"/>
        <v>5861</v>
      </c>
    </row>
    <row r="4120" spans="1:15" x14ac:dyDescent="0.3">
      <c r="A4120">
        <v>5861</v>
      </c>
      <c r="B4120" s="171"/>
      <c r="C4120" t="s">
        <v>7147</v>
      </c>
      <c r="D4120" t="s">
        <v>5050</v>
      </c>
      <c r="E4120" t="s">
        <v>2782</v>
      </c>
      <c r="G4120" t="s">
        <v>31</v>
      </c>
      <c r="H4120" t="s">
        <v>31</v>
      </c>
      <c r="I4120" t="s">
        <v>2758</v>
      </c>
      <c r="J4120" t="s">
        <v>2758</v>
      </c>
      <c r="K4120" t="s">
        <v>31</v>
      </c>
      <c r="L4120" t="s">
        <v>2805</v>
      </c>
      <c r="N4120" s="17" t="str">
        <f t="shared" si="128"/>
        <v>LU840</v>
      </c>
      <c r="O4120">
        <f t="shared" si="129"/>
        <v>5861</v>
      </c>
    </row>
    <row r="4121" spans="1:15" x14ac:dyDescent="0.3">
      <c r="A4121">
        <v>5861</v>
      </c>
      <c r="B4121" s="171"/>
      <c r="C4121" t="s">
        <v>7148</v>
      </c>
      <c r="D4121" t="s">
        <v>5050</v>
      </c>
      <c r="E4121" t="s">
        <v>2782</v>
      </c>
      <c r="G4121" t="s">
        <v>31</v>
      </c>
      <c r="H4121" t="s">
        <v>31</v>
      </c>
      <c r="I4121" t="s">
        <v>2758</v>
      </c>
      <c r="J4121" t="s">
        <v>2758</v>
      </c>
      <c r="K4121" t="s">
        <v>31</v>
      </c>
      <c r="L4121" t="s">
        <v>2805</v>
      </c>
      <c r="N4121" s="17" t="str">
        <f t="shared" si="128"/>
        <v>WZ842</v>
      </c>
      <c r="O4121">
        <f t="shared" si="129"/>
        <v>5861</v>
      </c>
    </row>
    <row r="4122" spans="1:15" x14ac:dyDescent="0.3">
      <c r="A4122">
        <v>5861</v>
      </c>
      <c r="B4122" s="171"/>
      <c r="C4122" t="s">
        <v>7149</v>
      </c>
      <c r="D4122" t="s">
        <v>5050</v>
      </c>
      <c r="E4122" t="s">
        <v>2782</v>
      </c>
      <c r="G4122" t="s">
        <v>31</v>
      </c>
      <c r="H4122" t="s">
        <v>31</v>
      </c>
      <c r="I4122" t="s">
        <v>2758</v>
      </c>
      <c r="J4122" t="s">
        <v>2758</v>
      </c>
      <c r="K4122" t="s">
        <v>31</v>
      </c>
      <c r="L4122" t="s">
        <v>2805</v>
      </c>
      <c r="N4122" s="17" t="str">
        <f t="shared" si="128"/>
        <v>CB571</v>
      </c>
      <c r="O4122">
        <f t="shared" si="129"/>
        <v>5861</v>
      </c>
    </row>
    <row r="4123" spans="1:15" x14ac:dyDescent="0.3">
      <c r="A4123">
        <v>5861</v>
      </c>
      <c r="B4123" s="171"/>
      <c r="C4123" t="s">
        <v>7150</v>
      </c>
      <c r="D4123" t="s">
        <v>5050</v>
      </c>
      <c r="E4123" t="s">
        <v>2782</v>
      </c>
      <c r="G4123" t="s">
        <v>31</v>
      </c>
      <c r="H4123" t="s">
        <v>31</v>
      </c>
      <c r="I4123" t="s">
        <v>2758</v>
      </c>
      <c r="J4123" t="s">
        <v>2758</v>
      </c>
      <c r="K4123" t="s">
        <v>31</v>
      </c>
      <c r="L4123" t="s">
        <v>2805</v>
      </c>
      <c r="N4123" s="17" t="str">
        <f t="shared" si="128"/>
        <v>E8060</v>
      </c>
      <c r="O4123">
        <f t="shared" si="129"/>
        <v>5861</v>
      </c>
    </row>
    <row r="4124" spans="1:15" x14ac:dyDescent="0.3">
      <c r="A4124">
        <v>5861</v>
      </c>
      <c r="B4124" s="171"/>
      <c r="C4124" t="s">
        <v>7151</v>
      </c>
      <c r="D4124" t="s">
        <v>5050</v>
      </c>
      <c r="E4124" t="s">
        <v>2782</v>
      </c>
      <c r="G4124" t="s">
        <v>31</v>
      </c>
      <c r="H4124" t="s">
        <v>31</v>
      </c>
      <c r="I4124" t="s">
        <v>2758</v>
      </c>
      <c r="J4124" t="s">
        <v>2758</v>
      </c>
      <c r="K4124" t="s">
        <v>31</v>
      </c>
      <c r="L4124" t="s">
        <v>2805</v>
      </c>
      <c r="N4124" s="17" t="str">
        <f t="shared" si="128"/>
        <v>E9381</v>
      </c>
      <c r="O4124">
        <f t="shared" si="129"/>
        <v>5861</v>
      </c>
    </row>
    <row r="4125" spans="1:15" x14ac:dyDescent="0.3">
      <c r="A4125">
        <v>5861</v>
      </c>
      <c r="B4125" s="171"/>
      <c r="C4125" t="s">
        <v>7152</v>
      </c>
      <c r="D4125" t="s">
        <v>5050</v>
      </c>
      <c r="E4125" t="s">
        <v>2782</v>
      </c>
      <c r="G4125" t="s">
        <v>31</v>
      </c>
      <c r="H4125" t="s">
        <v>31</v>
      </c>
      <c r="I4125" t="s">
        <v>2758</v>
      </c>
      <c r="J4125" t="s">
        <v>2758</v>
      </c>
      <c r="K4125" t="s">
        <v>31</v>
      </c>
      <c r="L4125" t="s">
        <v>2805</v>
      </c>
      <c r="N4125" s="17" t="str">
        <f t="shared" si="128"/>
        <v>LS341</v>
      </c>
      <c r="O4125">
        <f t="shared" si="129"/>
        <v>5861</v>
      </c>
    </row>
    <row r="4126" spans="1:15" x14ac:dyDescent="0.3">
      <c r="A4126">
        <v>5861</v>
      </c>
      <c r="B4126" s="171"/>
      <c r="C4126" t="s">
        <v>7153</v>
      </c>
      <c r="D4126" t="s">
        <v>5050</v>
      </c>
      <c r="E4126" t="s">
        <v>2782</v>
      </c>
      <c r="G4126" t="s">
        <v>31</v>
      </c>
      <c r="H4126" t="s">
        <v>31</v>
      </c>
      <c r="I4126" t="s">
        <v>2758</v>
      </c>
      <c r="J4126" t="s">
        <v>2758</v>
      </c>
      <c r="K4126" t="s">
        <v>31</v>
      </c>
      <c r="L4126" t="s">
        <v>2805</v>
      </c>
      <c r="N4126" s="17" t="str">
        <f t="shared" si="128"/>
        <v>LS797</v>
      </c>
      <c r="O4126">
        <f t="shared" si="129"/>
        <v>5861</v>
      </c>
    </row>
    <row r="4127" spans="1:15" x14ac:dyDescent="0.3">
      <c r="A4127">
        <v>5861</v>
      </c>
      <c r="B4127" s="171"/>
      <c r="C4127" t="s">
        <v>7154</v>
      </c>
      <c r="D4127" t="s">
        <v>5050</v>
      </c>
      <c r="E4127" t="s">
        <v>2782</v>
      </c>
      <c r="G4127" t="s">
        <v>31</v>
      </c>
      <c r="H4127" t="s">
        <v>31</v>
      </c>
      <c r="I4127" t="s">
        <v>2758</v>
      </c>
      <c r="J4127" t="s">
        <v>2758</v>
      </c>
      <c r="K4127" t="s">
        <v>31</v>
      </c>
      <c r="L4127" t="s">
        <v>2805</v>
      </c>
      <c r="N4127" s="17" t="str">
        <f t="shared" si="128"/>
        <v>CB087</v>
      </c>
      <c r="O4127">
        <f t="shared" si="129"/>
        <v>5861</v>
      </c>
    </row>
    <row r="4128" spans="1:15" x14ac:dyDescent="0.3">
      <c r="A4128">
        <v>5861</v>
      </c>
      <c r="B4128" s="171"/>
      <c r="C4128" t="s">
        <v>7155</v>
      </c>
      <c r="D4128" t="s">
        <v>5050</v>
      </c>
      <c r="E4128" t="s">
        <v>2782</v>
      </c>
      <c r="G4128" t="s">
        <v>31</v>
      </c>
      <c r="H4128" t="s">
        <v>31</v>
      </c>
      <c r="I4128" t="s">
        <v>2758</v>
      </c>
      <c r="J4128" t="s">
        <v>2758</v>
      </c>
      <c r="K4128" t="s">
        <v>31</v>
      </c>
      <c r="L4128" t="s">
        <v>2805</v>
      </c>
      <c r="N4128" s="17" t="str">
        <f t="shared" si="128"/>
        <v>WE257</v>
      </c>
      <c r="O4128">
        <f t="shared" si="129"/>
        <v>5861</v>
      </c>
    </row>
    <row r="4129" spans="1:15" x14ac:dyDescent="0.3">
      <c r="A4129">
        <v>5861</v>
      </c>
      <c r="B4129" s="171"/>
      <c r="C4129" t="s">
        <v>7156</v>
      </c>
      <c r="D4129" t="s">
        <v>5050</v>
      </c>
      <c r="E4129" t="s">
        <v>2782</v>
      </c>
      <c r="G4129" t="s">
        <v>31</v>
      </c>
      <c r="H4129" t="s">
        <v>31</v>
      </c>
      <c r="I4129" t="s">
        <v>2758</v>
      </c>
      <c r="J4129" t="s">
        <v>2758</v>
      </c>
      <c r="K4129" t="s">
        <v>31</v>
      </c>
      <c r="L4129" t="s">
        <v>2805</v>
      </c>
      <c r="N4129" s="17" t="str">
        <f t="shared" si="128"/>
        <v>CB396</v>
      </c>
      <c r="O4129">
        <f t="shared" si="129"/>
        <v>5861</v>
      </c>
    </row>
    <row r="4130" spans="1:15" x14ac:dyDescent="0.3">
      <c r="A4130">
        <v>5861</v>
      </c>
      <c r="B4130" s="171"/>
      <c r="C4130" t="s">
        <v>7157</v>
      </c>
      <c r="D4130" t="s">
        <v>5050</v>
      </c>
      <c r="E4130" t="s">
        <v>2782</v>
      </c>
      <c r="G4130" t="s">
        <v>31</v>
      </c>
      <c r="H4130" t="s">
        <v>31</v>
      </c>
      <c r="I4130" t="s">
        <v>2758</v>
      </c>
      <c r="J4130" t="s">
        <v>2758</v>
      </c>
      <c r="K4130" t="s">
        <v>31</v>
      </c>
      <c r="L4130" t="s">
        <v>2805</v>
      </c>
      <c r="N4130" s="17" t="str">
        <f t="shared" si="128"/>
        <v>E1019</v>
      </c>
      <c r="O4130">
        <f t="shared" si="129"/>
        <v>5861</v>
      </c>
    </row>
    <row r="4131" spans="1:15" x14ac:dyDescent="0.3">
      <c r="A4131">
        <v>5861</v>
      </c>
      <c r="B4131" s="171"/>
      <c r="C4131" t="s">
        <v>7158</v>
      </c>
      <c r="D4131" t="s">
        <v>5050</v>
      </c>
      <c r="E4131" t="s">
        <v>2782</v>
      </c>
      <c r="G4131" t="s">
        <v>31</v>
      </c>
      <c r="H4131" t="s">
        <v>31</v>
      </c>
      <c r="I4131" t="s">
        <v>2758</v>
      </c>
      <c r="J4131" t="s">
        <v>2758</v>
      </c>
      <c r="K4131" t="s">
        <v>31</v>
      </c>
      <c r="L4131" t="s">
        <v>2805</v>
      </c>
      <c r="N4131" s="17" t="str">
        <f t="shared" si="128"/>
        <v>CB091</v>
      </c>
      <c r="O4131">
        <f t="shared" si="129"/>
        <v>5861</v>
      </c>
    </row>
    <row r="4132" spans="1:15" x14ac:dyDescent="0.3">
      <c r="A4132">
        <v>5861</v>
      </c>
      <c r="B4132" s="171"/>
      <c r="C4132" t="s">
        <v>7159</v>
      </c>
      <c r="D4132" t="s">
        <v>5050</v>
      </c>
      <c r="E4132" t="s">
        <v>2782</v>
      </c>
      <c r="G4132" t="s">
        <v>31</v>
      </c>
      <c r="H4132" t="s">
        <v>31</v>
      </c>
      <c r="I4132" t="s">
        <v>2758</v>
      </c>
      <c r="J4132" t="s">
        <v>2758</v>
      </c>
      <c r="K4132" t="s">
        <v>31</v>
      </c>
      <c r="L4132" t="s">
        <v>2805</v>
      </c>
      <c r="N4132" s="17" t="str">
        <f t="shared" si="128"/>
        <v>LU649</v>
      </c>
      <c r="O4132">
        <f t="shared" si="129"/>
        <v>5861</v>
      </c>
    </row>
    <row r="4133" spans="1:15" x14ac:dyDescent="0.3">
      <c r="A4133">
        <v>5861</v>
      </c>
      <c r="B4133" s="171"/>
      <c r="C4133" t="s">
        <v>7160</v>
      </c>
      <c r="D4133" t="s">
        <v>5050</v>
      </c>
      <c r="E4133" t="s">
        <v>2782</v>
      </c>
      <c r="G4133" t="s">
        <v>31</v>
      </c>
      <c r="H4133" t="s">
        <v>31</v>
      </c>
      <c r="I4133" t="s">
        <v>2758</v>
      </c>
      <c r="J4133" t="s">
        <v>2758</v>
      </c>
      <c r="K4133" t="s">
        <v>31</v>
      </c>
      <c r="L4133" t="s">
        <v>2805</v>
      </c>
      <c r="N4133" s="17" t="str">
        <f t="shared" si="128"/>
        <v>LS447</v>
      </c>
      <c r="O4133">
        <f t="shared" si="129"/>
        <v>5861</v>
      </c>
    </row>
    <row r="4134" spans="1:15" x14ac:dyDescent="0.3">
      <c r="A4134">
        <v>5861</v>
      </c>
      <c r="B4134" s="171"/>
      <c r="C4134" t="s">
        <v>7161</v>
      </c>
      <c r="D4134" t="s">
        <v>5050</v>
      </c>
      <c r="E4134" t="s">
        <v>2782</v>
      </c>
      <c r="G4134" t="s">
        <v>31</v>
      </c>
      <c r="H4134" t="s">
        <v>31</v>
      </c>
      <c r="I4134" t="s">
        <v>2758</v>
      </c>
      <c r="J4134" t="s">
        <v>2758</v>
      </c>
      <c r="K4134" t="s">
        <v>31</v>
      </c>
      <c r="L4134" t="s">
        <v>2805</v>
      </c>
      <c r="N4134" s="17" t="str">
        <f t="shared" si="128"/>
        <v>LT098</v>
      </c>
      <c r="O4134">
        <f t="shared" si="129"/>
        <v>5861</v>
      </c>
    </row>
    <row r="4135" spans="1:15" x14ac:dyDescent="0.3">
      <c r="A4135">
        <v>5861</v>
      </c>
      <c r="B4135" s="171"/>
      <c r="C4135" t="s">
        <v>7162</v>
      </c>
      <c r="D4135" t="s">
        <v>5050</v>
      </c>
      <c r="E4135" t="s">
        <v>2782</v>
      </c>
      <c r="G4135" t="s">
        <v>31</v>
      </c>
      <c r="H4135" t="s">
        <v>31</v>
      </c>
      <c r="I4135" t="s">
        <v>2758</v>
      </c>
      <c r="J4135" t="s">
        <v>2758</v>
      </c>
      <c r="K4135" t="s">
        <v>31</v>
      </c>
      <c r="L4135" t="s">
        <v>2805</v>
      </c>
      <c r="N4135" s="17" t="str">
        <f t="shared" si="128"/>
        <v>LT099</v>
      </c>
      <c r="O4135">
        <f t="shared" si="129"/>
        <v>5861</v>
      </c>
    </row>
    <row r="4136" spans="1:15" x14ac:dyDescent="0.3">
      <c r="A4136">
        <v>5861</v>
      </c>
      <c r="B4136" s="171"/>
      <c r="C4136" t="s">
        <v>7163</v>
      </c>
      <c r="D4136" t="s">
        <v>5050</v>
      </c>
      <c r="E4136" t="s">
        <v>2782</v>
      </c>
      <c r="G4136" t="s">
        <v>31</v>
      </c>
      <c r="H4136" t="s">
        <v>31</v>
      </c>
      <c r="I4136" t="s">
        <v>2758</v>
      </c>
      <c r="J4136" t="s">
        <v>2758</v>
      </c>
      <c r="K4136" t="s">
        <v>31</v>
      </c>
      <c r="L4136" t="s">
        <v>2805</v>
      </c>
      <c r="N4136" s="17" t="str">
        <f t="shared" si="128"/>
        <v>E8366</v>
      </c>
      <c r="O4136">
        <f t="shared" si="129"/>
        <v>5861</v>
      </c>
    </row>
    <row r="4137" spans="1:15" x14ac:dyDescent="0.3">
      <c r="A4137">
        <v>5861</v>
      </c>
      <c r="B4137" s="171"/>
      <c r="C4137" t="s">
        <v>7164</v>
      </c>
      <c r="D4137" t="s">
        <v>5050</v>
      </c>
      <c r="E4137" t="s">
        <v>2782</v>
      </c>
      <c r="G4137" t="s">
        <v>31</v>
      </c>
      <c r="H4137" t="s">
        <v>31</v>
      </c>
      <c r="I4137" t="s">
        <v>2758</v>
      </c>
      <c r="J4137" t="s">
        <v>2758</v>
      </c>
      <c r="K4137" t="s">
        <v>31</v>
      </c>
      <c r="L4137" t="s">
        <v>2805</v>
      </c>
      <c r="N4137" s="17" t="str">
        <f t="shared" si="128"/>
        <v>WX101</v>
      </c>
      <c r="O4137">
        <f t="shared" si="129"/>
        <v>5861</v>
      </c>
    </row>
    <row r="4138" spans="1:15" x14ac:dyDescent="0.3">
      <c r="A4138">
        <v>5861</v>
      </c>
      <c r="B4138" s="171"/>
      <c r="C4138" t="s">
        <v>7165</v>
      </c>
      <c r="D4138" t="s">
        <v>5050</v>
      </c>
      <c r="E4138" t="s">
        <v>2782</v>
      </c>
      <c r="G4138" t="s">
        <v>31</v>
      </c>
      <c r="H4138" t="s">
        <v>31</v>
      </c>
      <c r="I4138" t="s">
        <v>2758</v>
      </c>
      <c r="J4138" t="s">
        <v>2758</v>
      </c>
      <c r="K4138" t="s">
        <v>31</v>
      </c>
      <c r="L4138" t="s">
        <v>2805</v>
      </c>
      <c r="N4138" s="17" t="str">
        <f t="shared" si="128"/>
        <v>LU497</v>
      </c>
      <c r="O4138">
        <f t="shared" si="129"/>
        <v>5861</v>
      </c>
    </row>
    <row r="4139" spans="1:15" x14ac:dyDescent="0.3">
      <c r="A4139">
        <v>5861</v>
      </c>
      <c r="B4139" s="171"/>
      <c r="C4139" t="s">
        <v>7166</v>
      </c>
      <c r="D4139" t="s">
        <v>5050</v>
      </c>
      <c r="E4139" t="s">
        <v>2782</v>
      </c>
      <c r="G4139" t="s">
        <v>31</v>
      </c>
      <c r="H4139" t="s">
        <v>31</v>
      </c>
      <c r="I4139" t="s">
        <v>2758</v>
      </c>
      <c r="J4139" t="s">
        <v>2758</v>
      </c>
      <c r="K4139" t="s">
        <v>31</v>
      </c>
      <c r="L4139" t="s">
        <v>2805</v>
      </c>
      <c r="N4139" s="17" t="str">
        <f t="shared" si="128"/>
        <v>LM010</v>
      </c>
      <c r="O4139">
        <f t="shared" si="129"/>
        <v>5861</v>
      </c>
    </row>
    <row r="4140" spans="1:15" x14ac:dyDescent="0.3">
      <c r="A4140">
        <v>5861</v>
      </c>
      <c r="B4140" s="171"/>
      <c r="C4140" t="s">
        <v>7167</v>
      </c>
      <c r="D4140" t="s">
        <v>5050</v>
      </c>
      <c r="E4140" t="s">
        <v>2782</v>
      </c>
      <c r="G4140" t="s">
        <v>31</v>
      </c>
      <c r="H4140" t="s">
        <v>31</v>
      </c>
      <c r="I4140" t="s">
        <v>2758</v>
      </c>
      <c r="J4140" t="s">
        <v>2758</v>
      </c>
      <c r="K4140" t="s">
        <v>31</v>
      </c>
      <c r="L4140" t="s">
        <v>2805</v>
      </c>
      <c r="N4140" s="17" t="str">
        <f t="shared" si="128"/>
        <v>CB267</v>
      </c>
      <c r="O4140">
        <f t="shared" si="129"/>
        <v>5861</v>
      </c>
    </row>
    <row r="4141" spans="1:15" x14ac:dyDescent="0.3">
      <c r="A4141">
        <v>5861</v>
      </c>
      <c r="B4141" s="171"/>
      <c r="C4141" t="s">
        <v>7168</v>
      </c>
      <c r="D4141" t="s">
        <v>5050</v>
      </c>
      <c r="E4141" t="s">
        <v>2782</v>
      </c>
      <c r="G4141" t="s">
        <v>31</v>
      </c>
      <c r="H4141" t="s">
        <v>31</v>
      </c>
      <c r="I4141" t="s">
        <v>2758</v>
      </c>
      <c r="J4141" t="s">
        <v>2758</v>
      </c>
      <c r="K4141" t="s">
        <v>31</v>
      </c>
      <c r="L4141" t="s">
        <v>2805</v>
      </c>
      <c r="N4141" s="17" t="str">
        <f t="shared" si="128"/>
        <v>LU490</v>
      </c>
      <c r="O4141">
        <f t="shared" si="129"/>
        <v>5861</v>
      </c>
    </row>
    <row r="4142" spans="1:15" x14ac:dyDescent="0.3">
      <c r="A4142">
        <v>5861</v>
      </c>
      <c r="B4142" s="171"/>
      <c r="C4142" t="s">
        <v>7169</v>
      </c>
      <c r="D4142" t="s">
        <v>5050</v>
      </c>
      <c r="E4142" t="s">
        <v>2782</v>
      </c>
      <c r="G4142" t="s">
        <v>31</v>
      </c>
      <c r="H4142" t="s">
        <v>31</v>
      </c>
      <c r="I4142" t="s">
        <v>2758</v>
      </c>
      <c r="J4142" t="s">
        <v>2758</v>
      </c>
      <c r="K4142" t="s">
        <v>31</v>
      </c>
      <c r="L4142" t="s">
        <v>2805</v>
      </c>
      <c r="N4142" s="17" t="str">
        <f t="shared" si="128"/>
        <v>LT100</v>
      </c>
      <c r="O4142">
        <f t="shared" si="129"/>
        <v>5861</v>
      </c>
    </row>
    <row r="4143" spans="1:15" x14ac:dyDescent="0.3">
      <c r="A4143">
        <v>5861</v>
      </c>
      <c r="B4143" s="171"/>
      <c r="C4143" t="s">
        <v>7170</v>
      </c>
      <c r="D4143" t="s">
        <v>5050</v>
      </c>
      <c r="E4143" t="s">
        <v>2782</v>
      </c>
      <c r="G4143" t="s">
        <v>31</v>
      </c>
      <c r="H4143" t="s">
        <v>31</v>
      </c>
      <c r="I4143" t="s">
        <v>2758</v>
      </c>
      <c r="J4143" t="s">
        <v>2758</v>
      </c>
      <c r="K4143" t="s">
        <v>31</v>
      </c>
      <c r="L4143" t="s">
        <v>2805</v>
      </c>
      <c r="N4143" s="17" t="str">
        <f t="shared" si="128"/>
        <v>LT101</v>
      </c>
      <c r="O4143">
        <f t="shared" si="129"/>
        <v>5861</v>
      </c>
    </row>
    <row r="4144" spans="1:15" x14ac:dyDescent="0.3">
      <c r="A4144">
        <v>5861</v>
      </c>
      <c r="B4144" s="171"/>
      <c r="C4144" t="s">
        <v>7171</v>
      </c>
      <c r="D4144" t="s">
        <v>5050</v>
      </c>
      <c r="E4144" t="s">
        <v>2782</v>
      </c>
      <c r="G4144" t="s">
        <v>31</v>
      </c>
      <c r="H4144" t="s">
        <v>31</v>
      </c>
      <c r="I4144" t="s">
        <v>2758</v>
      </c>
      <c r="J4144" t="s">
        <v>2758</v>
      </c>
      <c r="K4144" t="s">
        <v>31</v>
      </c>
      <c r="L4144" t="s">
        <v>2805</v>
      </c>
      <c r="N4144" s="17" t="str">
        <f t="shared" si="128"/>
        <v>LT102</v>
      </c>
      <c r="O4144">
        <f t="shared" si="129"/>
        <v>5861</v>
      </c>
    </row>
    <row r="4145" spans="1:15" x14ac:dyDescent="0.3">
      <c r="A4145">
        <v>5861</v>
      </c>
      <c r="B4145" s="171"/>
      <c r="C4145" t="s">
        <v>7172</v>
      </c>
      <c r="D4145" t="s">
        <v>5050</v>
      </c>
      <c r="E4145" t="s">
        <v>2782</v>
      </c>
      <c r="G4145" t="s">
        <v>31</v>
      </c>
      <c r="H4145" t="s">
        <v>31</v>
      </c>
      <c r="I4145" t="s">
        <v>2758</v>
      </c>
      <c r="J4145" t="s">
        <v>2758</v>
      </c>
      <c r="K4145" t="s">
        <v>31</v>
      </c>
      <c r="L4145" t="s">
        <v>2805</v>
      </c>
      <c r="N4145" s="17" t="str">
        <f t="shared" si="128"/>
        <v>LT103</v>
      </c>
      <c r="O4145">
        <f t="shared" si="129"/>
        <v>5861</v>
      </c>
    </row>
    <row r="4146" spans="1:15" x14ac:dyDescent="0.3">
      <c r="A4146">
        <v>5861</v>
      </c>
      <c r="B4146" s="171"/>
      <c r="C4146" t="s">
        <v>7173</v>
      </c>
      <c r="D4146" t="s">
        <v>5050</v>
      </c>
      <c r="E4146" t="s">
        <v>2782</v>
      </c>
      <c r="G4146" t="s">
        <v>31</v>
      </c>
      <c r="H4146" t="s">
        <v>31</v>
      </c>
      <c r="I4146" t="s">
        <v>2758</v>
      </c>
      <c r="J4146" t="s">
        <v>2758</v>
      </c>
      <c r="K4146" t="s">
        <v>31</v>
      </c>
      <c r="L4146" t="s">
        <v>2805</v>
      </c>
      <c r="N4146" s="17" t="str">
        <f t="shared" si="128"/>
        <v>LT104</v>
      </c>
      <c r="O4146">
        <f t="shared" si="129"/>
        <v>5861</v>
      </c>
    </row>
    <row r="4147" spans="1:15" x14ac:dyDescent="0.3">
      <c r="A4147">
        <v>5861</v>
      </c>
      <c r="B4147" s="171"/>
      <c r="C4147" t="s">
        <v>7174</v>
      </c>
      <c r="D4147" t="s">
        <v>5050</v>
      </c>
      <c r="E4147" t="s">
        <v>2782</v>
      </c>
      <c r="G4147" t="s">
        <v>31</v>
      </c>
      <c r="H4147" t="s">
        <v>31</v>
      </c>
      <c r="I4147" t="s">
        <v>2758</v>
      </c>
      <c r="J4147" t="s">
        <v>2758</v>
      </c>
      <c r="K4147" t="s">
        <v>31</v>
      </c>
      <c r="L4147" t="s">
        <v>2805</v>
      </c>
      <c r="N4147" s="17" t="str">
        <f t="shared" si="128"/>
        <v>LT105</v>
      </c>
      <c r="O4147">
        <f t="shared" si="129"/>
        <v>5861</v>
      </c>
    </row>
    <row r="4148" spans="1:15" x14ac:dyDescent="0.3">
      <c r="A4148">
        <v>5861</v>
      </c>
      <c r="B4148" s="171"/>
      <c r="C4148" t="s">
        <v>7175</v>
      </c>
      <c r="D4148" t="s">
        <v>5050</v>
      </c>
      <c r="E4148" t="s">
        <v>2782</v>
      </c>
      <c r="G4148" t="s">
        <v>31</v>
      </c>
      <c r="H4148" t="s">
        <v>31</v>
      </c>
      <c r="I4148" t="s">
        <v>2758</v>
      </c>
      <c r="J4148" t="s">
        <v>2758</v>
      </c>
      <c r="K4148" t="s">
        <v>31</v>
      </c>
      <c r="L4148" t="s">
        <v>2805</v>
      </c>
      <c r="N4148" s="17" t="str">
        <f t="shared" si="128"/>
        <v>LT106</v>
      </c>
      <c r="O4148">
        <f t="shared" si="129"/>
        <v>5861</v>
      </c>
    </row>
    <row r="4149" spans="1:15" x14ac:dyDescent="0.3">
      <c r="A4149">
        <v>5861</v>
      </c>
      <c r="B4149" s="171"/>
      <c r="C4149" t="s">
        <v>7176</v>
      </c>
      <c r="D4149" t="s">
        <v>5050</v>
      </c>
      <c r="E4149" t="s">
        <v>2782</v>
      </c>
      <c r="G4149" t="s">
        <v>31</v>
      </c>
      <c r="H4149" t="s">
        <v>31</v>
      </c>
      <c r="I4149" t="s">
        <v>2758</v>
      </c>
      <c r="J4149" t="s">
        <v>2758</v>
      </c>
      <c r="K4149" t="s">
        <v>31</v>
      </c>
      <c r="L4149" t="s">
        <v>2805</v>
      </c>
      <c r="N4149" s="17" t="str">
        <f t="shared" si="128"/>
        <v>WP482</v>
      </c>
      <c r="O4149">
        <f t="shared" si="129"/>
        <v>5861</v>
      </c>
    </row>
    <row r="4150" spans="1:15" x14ac:dyDescent="0.3">
      <c r="A4150">
        <v>5861</v>
      </c>
      <c r="B4150" s="171"/>
      <c r="C4150" t="s">
        <v>7177</v>
      </c>
      <c r="D4150" t="s">
        <v>5050</v>
      </c>
      <c r="E4150" t="s">
        <v>2782</v>
      </c>
      <c r="G4150" t="s">
        <v>31</v>
      </c>
      <c r="H4150" t="s">
        <v>31</v>
      </c>
      <c r="I4150" t="s">
        <v>2758</v>
      </c>
      <c r="J4150" t="s">
        <v>2758</v>
      </c>
      <c r="K4150" t="s">
        <v>31</v>
      </c>
      <c r="L4150" t="s">
        <v>2805</v>
      </c>
      <c r="N4150" s="17" t="str">
        <f t="shared" si="128"/>
        <v>LS433</v>
      </c>
      <c r="O4150">
        <f t="shared" si="129"/>
        <v>5861</v>
      </c>
    </row>
    <row r="4151" spans="1:15" x14ac:dyDescent="0.3">
      <c r="A4151">
        <v>5861</v>
      </c>
      <c r="B4151" s="171"/>
      <c r="C4151" t="s">
        <v>7178</v>
      </c>
      <c r="D4151" t="s">
        <v>5050</v>
      </c>
      <c r="E4151" t="s">
        <v>2782</v>
      </c>
      <c r="G4151" t="s">
        <v>31</v>
      </c>
      <c r="H4151" t="s">
        <v>31</v>
      </c>
      <c r="I4151" t="s">
        <v>2758</v>
      </c>
      <c r="J4151" t="s">
        <v>2758</v>
      </c>
      <c r="K4151" t="s">
        <v>31</v>
      </c>
      <c r="L4151" t="s">
        <v>2805</v>
      </c>
      <c r="N4151" s="17" t="str">
        <f t="shared" si="128"/>
        <v>LT984</v>
      </c>
      <c r="O4151">
        <f t="shared" si="129"/>
        <v>5861</v>
      </c>
    </row>
    <row r="4152" spans="1:15" x14ac:dyDescent="0.3">
      <c r="A4152">
        <v>5861</v>
      </c>
      <c r="B4152" s="171"/>
      <c r="C4152" t="s">
        <v>7179</v>
      </c>
      <c r="D4152" t="s">
        <v>5050</v>
      </c>
      <c r="E4152" t="s">
        <v>2782</v>
      </c>
      <c r="G4152" t="s">
        <v>31</v>
      </c>
      <c r="H4152" t="s">
        <v>31</v>
      </c>
      <c r="I4152" t="s">
        <v>2758</v>
      </c>
      <c r="J4152" t="s">
        <v>2758</v>
      </c>
      <c r="K4152" t="s">
        <v>31</v>
      </c>
      <c r="L4152" t="s">
        <v>2805</v>
      </c>
      <c r="N4152" s="17" t="str">
        <f t="shared" si="128"/>
        <v>LS268</v>
      </c>
      <c r="O4152">
        <f t="shared" si="129"/>
        <v>5861</v>
      </c>
    </row>
    <row r="4153" spans="1:15" x14ac:dyDescent="0.3">
      <c r="A4153">
        <v>5861</v>
      </c>
      <c r="B4153" s="171"/>
      <c r="C4153" t="s">
        <v>7180</v>
      </c>
      <c r="D4153" t="s">
        <v>5050</v>
      </c>
      <c r="E4153" t="s">
        <v>2782</v>
      </c>
      <c r="G4153" t="s">
        <v>31</v>
      </c>
      <c r="H4153" t="s">
        <v>31</v>
      </c>
      <c r="I4153" t="s">
        <v>2758</v>
      </c>
      <c r="J4153" t="s">
        <v>2758</v>
      </c>
      <c r="K4153" t="s">
        <v>31</v>
      </c>
      <c r="L4153" t="s">
        <v>2805</v>
      </c>
      <c r="N4153" s="17" t="str">
        <f t="shared" si="128"/>
        <v>CB400</v>
      </c>
      <c r="O4153">
        <f t="shared" si="129"/>
        <v>5861</v>
      </c>
    </row>
    <row r="4154" spans="1:15" x14ac:dyDescent="0.3">
      <c r="A4154">
        <v>5861</v>
      </c>
      <c r="B4154" s="171"/>
      <c r="C4154" t="s">
        <v>7181</v>
      </c>
      <c r="D4154" t="s">
        <v>5050</v>
      </c>
      <c r="E4154" t="s">
        <v>2782</v>
      </c>
      <c r="G4154" t="s">
        <v>31</v>
      </c>
      <c r="H4154" t="s">
        <v>31</v>
      </c>
      <c r="I4154" t="s">
        <v>2758</v>
      </c>
      <c r="J4154" t="s">
        <v>2758</v>
      </c>
      <c r="K4154" t="s">
        <v>31</v>
      </c>
      <c r="L4154" t="s">
        <v>2805</v>
      </c>
      <c r="N4154" s="17" t="str">
        <f t="shared" si="128"/>
        <v>E8393</v>
      </c>
      <c r="O4154">
        <f t="shared" si="129"/>
        <v>5861</v>
      </c>
    </row>
    <row r="4155" spans="1:15" x14ac:dyDescent="0.3">
      <c r="A4155">
        <v>5861</v>
      </c>
      <c r="B4155" s="171"/>
      <c r="C4155" t="s">
        <v>7182</v>
      </c>
      <c r="D4155" t="s">
        <v>5050</v>
      </c>
      <c r="E4155" t="s">
        <v>2782</v>
      </c>
      <c r="G4155" t="s">
        <v>31</v>
      </c>
      <c r="H4155" t="s">
        <v>31</v>
      </c>
      <c r="I4155" t="s">
        <v>2758</v>
      </c>
      <c r="J4155" t="s">
        <v>2758</v>
      </c>
      <c r="K4155" t="s">
        <v>31</v>
      </c>
      <c r="L4155" t="s">
        <v>2805</v>
      </c>
      <c r="N4155" s="17" t="str">
        <f t="shared" si="128"/>
        <v>CQ717</v>
      </c>
      <c r="O4155">
        <f t="shared" si="129"/>
        <v>5861</v>
      </c>
    </row>
    <row r="4156" spans="1:15" x14ac:dyDescent="0.3">
      <c r="A4156">
        <v>5861</v>
      </c>
      <c r="B4156" s="171"/>
      <c r="C4156" t="s">
        <v>7183</v>
      </c>
      <c r="D4156" t="s">
        <v>5050</v>
      </c>
      <c r="E4156" t="s">
        <v>2782</v>
      </c>
      <c r="G4156" t="s">
        <v>31</v>
      </c>
      <c r="H4156" t="s">
        <v>31</v>
      </c>
      <c r="I4156" t="s">
        <v>2758</v>
      </c>
      <c r="J4156" t="s">
        <v>2758</v>
      </c>
      <c r="K4156" t="s">
        <v>31</v>
      </c>
      <c r="L4156" t="s">
        <v>2805</v>
      </c>
      <c r="N4156" s="17" t="str">
        <f t="shared" si="128"/>
        <v>LU985</v>
      </c>
      <c r="O4156">
        <f t="shared" si="129"/>
        <v>5861</v>
      </c>
    </row>
    <row r="4157" spans="1:15" x14ac:dyDescent="0.3">
      <c r="A4157">
        <v>5861</v>
      </c>
      <c r="B4157" s="171"/>
      <c r="C4157" t="s">
        <v>7184</v>
      </c>
      <c r="D4157" t="s">
        <v>5050</v>
      </c>
      <c r="E4157" t="s">
        <v>2782</v>
      </c>
      <c r="G4157" t="s">
        <v>31</v>
      </c>
      <c r="H4157" t="s">
        <v>31</v>
      </c>
      <c r="I4157" t="s">
        <v>2758</v>
      </c>
      <c r="J4157" t="s">
        <v>2758</v>
      </c>
      <c r="K4157" t="s">
        <v>31</v>
      </c>
      <c r="L4157" t="s">
        <v>2805</v>
      </c>
      <c r="N4157" s="17" t="str">
        <f t="shared" si="128"/>
        <v>E9610</v>
      </c>
      <c r="O4157">
        <f t="shared" si="129"/>
        <v>5861</v>
      </c>
    </row>
    <row r="4158" spans="1:15" x14ac:dyDescent="0.3">
      <c r="A4158">
        <v>5861</v>
      </c>
      <c r="B4158" s="171"/>
      <c r="C4158" t="s">
        <v>7185</v>
      </c>
      <c r="D4158" t="s">
        <v>5050</v>
      </c>
      <c r="E4158" t="s">
        <v>2782</v>
      </c>
      <c r="G4158" t="s">
        <v>31</v>
      </c>
      <c r="H4158" t="s">
        <v>31</v>
      </c>
      <c r="I4158" t="s">
        <v>2758</v>
      </c>
      <c r="J4158" t="s">
        <v>2758</v>
      </c>
      <c r="K4158" t="s">
        <v>31</v>
      </c>
      <c r="L4158" t="s">
        <v>2805</v>
      </c>
      <c r="N4158" s="17" t="str">
        <f t="shared" si="128"/>
        <v>WX102</v>
      </c>
      <c r="O4158">
        <f t="shared" si="129"/>
        <v>5861</v>
      </c>
    </row>
    <row r="4159" spans="1:15" x14ac:dyDescent="0.3">
      <c r="A4159">
        <v>5861</v>
      </c>
      <c r="B4159" s="171"/>
      <c r="C4159" t="s">
        <v>7186</v>
      </c>
      <c r="D4159" t="s">
        <v>5050</v>
      </c>
      <c r="E4159" t="s">
        <v>2782</v>
      </c>
      <c r="G4159" t="s">
        <v>31</v>
      </c>
      <c r="H4159" t="s">
        <v>31</v>
      </c>
      <c r="I4159" t="s">
        <v>2758</v>
      </c>
      <c r="J4159" t="s">
        <v>2758</v>
      </c>
      <c r="K4159" t="s">
        <v>31</v>
      </c>
      <c r="L4159" t="s">
        <v>2805</v>
      </c>
      <c r="N4159" s="17" t="str">
        <f t="shared" si="128"/>
        <v>E8062</v>
      </c>
      <c r="O4159">
        <f t="shared" si="129"/>
        <v>5861</v>
      </c>
    </row>
    <row r="4160" spans="1:15" x14ac:dyDescent="0.3">
      <c r="A4160">
        <v>5861</v>
      </c>
      <c r="B4160" s="171"/>
      <c r="C4160" t="s">
        <v>7187</v>
      </c>
      <c r="D4160" t="s">
        <v>5050</v>
      </c>
      <c r="E4160" t="s">
        <v>2782</v>
      </c>
      <c r="G4160" t="s">
        <v>31</v>
      </c>
      <c r="H4160" t="s">
        <v>31</v>
      </c>
      <c r="I4160" t="s">
        <v>2758</v>
      </c>
      <c r="J4160" t="s">
        <v>2758</v>
      </c>
      <c r="K4160" t="s">
        <v>31</v>
      </c>
      <c r="L4160" t="s">
        <v>2805</v>
      </c>
      <c r="N4160" s="17" t="str">
        <f t="shared" si="128"/>
        <v>LT107</v>
      </c>
      <c r="O4160">
        <f t="shared" si="129"/>
        <v>5861</v>
      </c>
    </row>
    <row r="4161" spans="1:15" x14ac:dyDescent="0.3">
      <c r="A4161">
        <v>5861</v>
      </c>
      <c r="B4161" s="171"/>
      <c r="C4161" t="s">
        <v>7188</v>
      </c>
      <c r="D4161" t="s">
        <v>5050</v>
      </c>
      <c r="E4161" t="s">
        <v>2782</v>
      </c>
      <c r="G4161" t="s">
        <v>31</v>
      </c>
      <c r="H4161" t="s">
        <v>31</v>
      </c>
      <c r="I4161" t="s">
        <v>2758</v>
      </c>
      <c r="J4161" t="s">
        <v>2758</v>
      </c>
      <c r="K4161" t="s">
        <v>31</v>
      </c>
      <c r="L4161" t="s">
        <v>2805</v>
      </c>
      <c r="N4161" s="17" t="str">
        <f t="shared" si="128"/>
        <v>WF062</v>
      </c>
      <c r="O4161">
        <f t="shared" si="129"/>
        <v>5861</v>
      </c>
    </row>
    <row r="4162" spans="1:15" x14ac:dyDescent="0.3">
      <c r="A4162">
        <v>5861</v>
      </c>
      <c r="B4162" s="171"/>
      <c r="C4162" t="s">
        <v>7189</v>
      </c>
      <c r="D4162" t="s">
        <v>5050</v>
      </c>
      <c r="E4162" t="s">
        <v>2782</v>
      </c>
      <c r="G4162" t="s">
        <v>31</v>
      </c>
      <c r="H4162" t="s">
        <v>31</v>
      </c>
      <c r="I4162" t="s">
        <v>2758</v>
      </c>
      <c r="J4162" t="s">
        <v>2758</v>
      </c>
      <c r="K4162" t="s">
        <v>31</v>
      </c>
      <c r="L4162" t="s">
        <v>2805</v>
      </c>
      <c r="N4162" s="17" t="str">
        <f t="shared" ref="N4162:N4225" si="130">C4162</f>
        <v>E8063</v>
      </c>
      <c r="O4162">
        <f t="shared" ref="O4162:O4225" si="131">A4162</f>
        <v>5861</v>
      </c>
    </row>
    <row r="4163" spans="1:15" x14ac:dyDescent="0.3">
      <c r="A4163">
        <v>5861</v>
      </c>
      <c r="B4163" s="171"/>
      <c r="C4163" t="s">
        <v>7190</v>
      </c>
      <c r="D4163" t="s">
        <v>5050</v>
      </c>
      <c r="E4163" t="s">
        <v>2782</v>
      </c>
      <c r="G4163" t="s">
        <v>31</v>
      </c>
      <c r="H4163" t="s">
        <v>31</v>
      </c>
      <c r="I4163" t="s">
        <v>2758</v>
      </c>
      <c r="J4163" t="s">
        <v>2758</v>
      </c>
      <c r="K4163" t="s">
        <v>31</v>
      </c>
      <c r="L4163" t="s">
        <v>2805</v>
      </c>
      <c r="N4163" s="17" t="str">
        <f t="shared" si="130"/>
        <v>LV646</v>
      </c>
      <c r="O4163">
        <f t="shared" si="131"/>
        <v>5861</v>
      </c>
    </row>
    <row r="4164" spans="1:15" x14ac:dyDescent="0.3">
      <c r="A4164">
        <v>5861</v>
      </c>
      <c r="B4164" s="171"/>
      <c r="C4164" t="s">
        <v>7191</v>
      </c>
      <c r="D4164" t="s">
        <v>5050</v>
      </c>
      <c r="E4164" t="s">
        <v>2782</v>
      </c>
      <c r="G4164" t="s">
        <v>31</v>
      </c>
      <c r="H4164" t="s">
        <v>31</v>
      </c>
      <c r="I4164" t="s">
        <v>2758</v>
      </c>
      <c r="J4164" t="s">
        <v>2758</v>
      </c>
      <c r="K4164" t="s">
        <v>31</v>
      </c>
      <c r="L4164" t="s">
        <v>2805</v>
      </c>
      <c r="N4164" s="17" t="str">
        <f t="shared" si="130"/>
        <v>LV238</v>
      </c>
      <c r="O4164">
        <f t="shared" si="131"/>
        <v>5861</v>
      </c>
    </row>
    <row r="4165" spans="1:15" x14ac:dyDescent="0.3">
      <c r="A4165">
        <v>5861</v>
      </c>
      <c r="B4165" s="171"/>
      <c r="C4165" t="s">
        <v>7192</v>
      </c>
      <c r="D4165" t="s">
        <v>5050</v>
      </c>
      <c r="E4165" t="s">
        <v>2782</v>
      </c>
      <c r="G4165" t="s">
        <v>31</v>
      </c>
      <c r="H4165" t="s">
        <v>31</v>
      </c>
      <c r="I4165" t="s">
        <v>2758</v>
      </c>
      <c r="J4165" t="s">
        <v>2758</v>
      </c>
      <c r="K4165" t="s">
        <v>31</v>
      </c>
      <c r="L4165" t="s">
        <v>2805</v>
      </c>
      <c r="N4165" s="17" t="str">
        <f t="shared" si="130"/>
        <v>CB790</v>
      </c>
      <c r="O4165">
        <f t="shared" si="131"/>
        <v>5861</v>
      </c>
    </row>
    <row r="4166" spans="1:15" x14ac:dyDescent="0.3">
      <c r="A4166">
        <v>5861</v>
      </c>
      <c r="B4166" s="171"/>
      <c r="C4166" t="s">
        <v>7193</v>
      </c>
      <c r="D4166" t="s">
        <v>5050</v>
      </c>
      <c r="E4166" t="s">
        <v>2782</v>
      </c>
      <c r="G4166" t="s">
        <v>31</v>
      </c>
      <c r="H4166" t="s">
        <v>31</v>
      </c>
      <c r="I4166" t="s">
        <v>2758</v>
      </c>
      <c r="J4166" t="s">
        <v>2758</v>
      </c>
      <c r="K4166" t="s">
        <v>31</v>
      </c>
      <c r="L4166" t="s">
        <v>2805</v>
      </c>
      <c r="N4166" s="17" t="str">
        <f t="shared" si="130"/>
        <v>LU986</v>
      </c>
      <c r="O4166">
        <f t="shared" si="131"/>
        <v>5861</v>
      </c>
    </row>
    <row r="4167" spans="1:15" x14ac:dyDescent="0.3">
      <c r="A4167">
        <v>5861</v>
      </c>
      <c r="B4167" s="171"/>
      <c r="C4167" t="s">
        <v>7194</v>
      </c>
      <c r="D4167" t="s">
        <v>5050</v>
      </c>
      <c r="E4167" t="s">
        <v>2782</v>
      </c>
      <c r="G4167" t="s">
        <v>31</v>
      </c>
      <c r="H4167" t="s">
        <v>31</v>
      </c>
      <c r="I4167" t="s">
        <v>2758</v>
      </c>
      <c r="J4167" t="s">
        <v>2758</v>
      </c>
      <c r="K4167" t="s">
        <v>31</v>
      </c>
      <c r="L4167" t="s">
        <v>2805</v>
      </c>
      <c r="N4167" s="17" t="str">
        <f t="shared" si="130"/>
        <v>LV206</v>
      </c>
      <c r="O4167">
        <f t="shared" si="131"/>
        <v>5861</v>
      </c>
    </row>
    <row r="4168" spans="1:15" x14ac:dyDescent="0.3">
      <c r="A4168">
        <v>5861</v>
      </c>
      <c r="B4168" s="171"/>
      <c r="C4168" t="s">
        <v>7195</v>
      </c>
      <c r="D4168" t="s">
        <v>5050</v>
      </c>
      <c r="E4168" t="s">
        <v>2782</v>
      </c>
      <c r="G4168" t="s">
        <v>31</v>
      </c>
      <c r="H4168" t="s">
        <v>31</v>
      </c>
      <c r="I4168" t="s">
        <v>2758</v>
      </c>
      <c r="J4168" t="s">
        <v>2758</v>
      </c>
      <c r="K4168" t="s">
        <v>31</v>
      </c>
      <c r="L4168" t="s">
        <v>2805</v>
      </c>
      <c r="N4168" s="17" t="str">
        <f t="shared" si="130"/>
        <v>WX114</v>
      </c>
      <c r="O4168">
        <f t="shared" si="131"/>
        <v>5861</v>
      </c>
    </row>
    <row r="4169" spans="1:15" x14ac:dyDescent="0.3">
      <c r="A4169">
        <v>5861</v>
      </c>
      <c r="B4169" s="171"/>
      <c r="C4169" t="s">
        <v>7196</v>
      </c>
      <c r="D4169" t="s">
        <v>5050</v>
      </c>
      <c r="E4169" t="s">
        <v>2782</v>
      </c>
      <c r="G4169" t="s">
        <v>31</v>
      </c>
      <c r="H4169" t="s">
        <v>31</v>
      </c>
      <c r="I4169" t="s">
        <v>2758</v>
      </c>
      <c r="J4169" t="s">
        <v>2758</v>
      </c>
      <c r="K4169" t="s">
        <v>31</v>
      </c>
      <c r="L4169" t="s">
        <v>2805</v>
      </c>
      <c r="N4169" s="17" t="str">
        <f t="shared" si="130"/>
        <v>CQ132</v>
      </c>
      <c r="O4169">
        <f t="shared" si="131"/>
        <v>5861</v>
      </c>
    </row>
    <row r="4170" spans="1:15" x14ac:dyDescent="0.3">
      <c r="A4170">
        <v>5861</v>
      </c>
      <c r="B4170" s="171"/>
      <c r="C4170" t="s">
        <v>7197</v>
      </c>
      <c r="D4170" t="s">
        <v>5050</v>
      </c>
      <c r="E4170" t="s">
        <v>2782</v>
      </c>
      <c r="G4170" t="s">
        <v>31</v>
      </c>
      <c r="H4170" t="s">
        <v>31</v>
      </c>
      <c r="I4170" t="s">
        <v>2758</v>
      </c>
      <c r="J4170" t="s">
        <v>2758</v>
      </c>
      <c r="K4170" t="s">
        <v>31</v>
      </c>
      <c r="L4170" t="s">
        <v>2805</v>
      </c>
      <c r="N4170" s="17" t="str">
        <f t="shared" si="130"/>
        <v>WX115</v>
      </c>
      <c r="O4170">
        <f t="shared" si="131"/>
        <v>5861</v>
      </c>
    </row>
    <row r="4171" spans="1:15" x14ac:dyDescent="0.3">
      <c r="A4171">
        <v>5861</v>
      </c>
      <c r="B4171" s="171"/>
      <c r="C4171" t="s">
        <v>7198</v>
      </c>
      <c r="D4171" t="s">
        <v>5050</v>
      </c>
      <c r="E4171" t="s">
        <v>2782</v>
      </c>
      <c r="G4171" t="s">
        <v>31</v>
      </c>
      <c r="H4171" t="s">
        <v>31</v>
      </c>
      <c r="I4171" t="s">
        <v>2758</v>
      </c>
      <c r="J4171" t="s">
        <v>2758</v>
      </c>
      <c r="K4171" t="s">
        <v>31</v>
      </c>
      <c r="L4171" t="s">
        <v>2805</v>
      </c>
      <c r="N4171" s="17" t="str">
        <f t="shared" si="130"/>
        <v>WP492</v>
      </c>
      <c r="O4171">
        <f t="shared" si="131"/>
        <v>5861</v>
      </c>
    </row>
    <row r="4172" spans="1:15" x14ac:dyDescent="0.3">
      <c r="A4172">
        <v>5861</v>
      </c>
      <c r="B4172" s="171"/>
      <c r="C4172" t="s">
        <v>7199</v>
      </c>
      <c r="D4172" t="s">
        <v>5050</v>
      </c>
      <c r="E4172" t="s">
        <v>2782</v>
      </c>
      <c r="G4172" t="s">
        <v>31</v>
      </c>
      <c r="H4172" t="s">
        <v>31</v>
      </c>
      <c r="I4172" t="s">
        <v>2758</v>
      </c>
      <c r="J4172" t="s">
        <v>2758</v>
      </c>
      <c r="K4172" t="s">
        <v>31</v>
      </c>
      <c r="L4172" t="s">
        <v>2805</v>
      </c>
      <c r="N4172" s="17" t="str">
        <f t="shared" si="130"/>
        <v>WE251</v>
      </c>
      <c r="O4172">
        <f t="shared" si="131"/>
        <v>5861</v>
      </c>
    </row>
    <row r="4173" spans="1:15" x14ac:dyDescent="0.3">
      <c r="A4173">
        <v>5861</v>
      </c>
      <c r="B4173" s="171"/>
      <c r="C4173" t="s">
        <v>7200</v>
      </c>
      <c r="D4173" t="s">
        <v>5050</v>
      </c>
      <c r="E4173" t="s">
        <v>2782</v>
      </c>
      <c r="G4173" t="s">
        <v>31</v>
      </c>
      <c r="H4173" t="s">
        <v>31</v>
      </c>
      <c r="I4173" t="s">
        <v>2758</v>
      </c>
      <c r="J4173" t="s">
        <v>2758</v>
      </c>
      <c r="K4173" t="s">
        <v>31</v>
      </c>
      <c r="L4173" t="s">
        <v>2805</v>
      </c>
      <c r="N4173" s="17" t="str">
        <f t="shared" si="130"/>
        <v>WR889</v>
      </c>
      <c r="O4173">
        <f t="shared" si="131"/>
        <v>5861</v>
      </c>
    </row>
    <row r="4174" spans="1:15" x14ac:dyDescent="0.3">
      <c r="A4174">
        <v>5861</v>
      </c>
      <c r="B4174" s="171"/>
      <c r="C4174" t="s">
        <v>7201</v>
      </c>
      <c r="D4174" t="s">
        <v>5050</v>
      </c>
      <c r="E4174" t="s">
        <v>2782</v>
      </c>
      <c r="G4174" t="s">
        <v>31</v>
      </c>
      <c r="H4174" t="s">
        <v>31</v>
      </c>
      <c r="I4174" t="s">
        <v>2758</v>
      </c>
      <c r="J4174" t="s">
        <v>2758</v>
      </c>
      <c r="K4174" t="s">
        <v>31</v>
      </c>
      <c r="L4174" t="s">
        <v>2805</v>
      </c>
      <c r="N4174" s="17" t="str">
        <f t="shared" si="130"/>
        <v>WE032</v>
      </c>
      <c r="O4174">
        <f t="shared" si="131"/>
        <v>5861</v>
      </c>
    </row>
    <row r="4175" spans="1:15" x14ac:dyDescent="0.3">
      <c r="A4175">
        <v>5861</v>
      </c>
      <c r="B4175" s="171"/>
      <c r="C4175" t="s">
        <v>7202</v>
      </c>
      <c r="D4175" t="s">
        <v>5050</v>
      </c>
      <c r="E4175" t="s">
        <v>2782</v>
      </c>
      <c r="G4175" t="s">
        <v>31</v>
      </c>
      <c r="H4175" t="s">
        <v>31</v>
      </c>
      <c r="I4175" t="s">
        <v>2758</v>
      </c>
      <c r="J4175" t="s">
        <v>2758</v>
      </c>
      <c r="K4175" t="s">
        <v>31</v>
      </c>
      <c r="L4175" t="s">
        <v>2805</v>
      </c>
      <c r="N4175" s="17" t="str">
        <f t="shared" si="130"/>
        <v>LV325</v>
      </c>
      <c r="O4175">
        <f t="shared" si="131"/>
        <v>5861</v>
      </c>
    </row>
    <row r="4176" spans="1:15" x14ac:dyDescent="0.3">
      <c r="A4176">
        <v>5861</v>
      </c>
      <c r="B4176" s="171"/>
      <c r="C4176" t="s">
        <v>7203</v>
      </c>
      <c r="D4176" t="s">
        <v>5050</v>
      </c>
      <c r="E4176" t="s">
        <v>2782</v>
      </c>
      <c r="G4176" t="s">
        <v>31</v>
      </c>
      <c r="H4176" t="s">
        <v>31</v>
      </c>
      <c r="I4176" t="s">
        <v>2758</v>
      </c>
      <c r="J4176" t="s">
        <v>2758</v>
      </c>
      <c r="K4176" t="s">
        <v>31</v>
      </c>
      <c r="L4176" t="s">
        <v>2805</v>
      </c>
      <c r="N4176" s="17" t="str">
        <f t="shared" si="130"/>
        <v>WX116</v>
      </c>
      <c r="O4176">
        <f t="shared" si="131"/>
        <v>5861</v>
      </c>
    </row>
    <row r="4177" spans="1:15" x14ac:dyDescent="0.3">
      <c r="A4177">
        <v>5861</v>
      </c>
      <c r="B4177" s="171"/>
      <c r="C4177" t="s">
        <v>7204</v>
      </c>
      <c r="D4177" t="s">
        <v>5050</v>
      </c>
      <c r="E4177" t="s">
        <v>2782</v>
      </c>
      <c r="G4177" t="s">
        <v>31</v>
      </c>
      <c r="H4177" t="s">
        <v>31</v>
      </c>
      <c r="I4177" t="s">
        <v>2758</v>
      </c>
      <c r="J4177" t="s">
        <v>2758</v>
      </c>
      <c r="K4177" t="s">
        <v>31</v>
      </c>
      <c r="L4177" t="s">
        <v>2805</v>
      </c>
      <c r="N4177" s="17" t="str">
        <f t="shared" si="130"/>
        <v>WX118</v>
      </c>
      <c r="O4177">
        <f t="shared" si="131"/>
        <v>5861</v>
      </c>
    </row>
    <row r="4178" spans="1:15" x14ac:dyDescent="0.3">
      <c r="A4178">
        <v>5861</v>
      </c>
      <c r="B4178" s="171"/>
      <c r="C4178" t="s">
        <v>7205</v>
      </c>
      <c r="D4178" t="s">
        <v>5050</v>
      </c>
      <c r="E4178" t="s">
        <v>2782</v>
      </c>
      <c r="G4178" t="s">
        <v>31</v>
      </c>
      <c r="H4178" t="s">
        <v>31</v>
      </c>
      <c r="I4178" t="s">
        <v>2758</v>
      </c>
      <c r="J4178" t="s">
        <v>2758</v>
      </c>
      <c r="K4178" t="s">
        <v>31</v>
      </c>
      <c r="L4178" t="s">
        <v>2805</v>
      </c>
      <c r="N4178" s="17" t="str">
        <f t="shared" si="130"/>
        <v>WX119</v>
      </c>
      <c r="O4178">
        <f t="shared" si="131"/>
        <v>5861</v>
      </c>
    </row>
    <row r="4179" spans="1:15" x14ac:dyDescent="0.3">
      <c r="A4179">
        <v>5861</v>
      </c>
      <c r="B4179" s="171"/>
      <c r="C4179" t="s">
        <v>7206</v>
      </c>
      <c r="D4179" t="s">
        <v>5050</v>
      </c>
      <c r="E4179" t="s">
        <v>2782</v>
      </c>
      <c r="G4179" t="s">
        <v>31</v>
      </c>
      <c r="H4179" t="s">
        <v>31</v>
      </c>
      <c r="I4179" t="s">
        <v>2758</v>
      </c>
      <c r="J4179" t="s">
        <v>2758</v>
      </c>
      <c r="K4179" t="s">
        <v>31</v>
      </c>
      <c r="L4179" t="s">
        <v>2805</v>
      </c>
      <c r="N4179" s="17" t="str">
        <f t="shared" si="130"/>
        <v>WZ843</v>
      </c>
      <c r="O4179">
        <f t="shared" si="131"/>
        <v>5861</v>
      </c>
    </row>
    <row r="4180" spans="1:15" x14ac:dyDescent="0.3">
      <c r="A4180">
        <v>5861</v>
      </c>
      <c r="B4180" s="171"/>
      <c r="C4180" t="s">
        <v>7207</v>
      </c>
      <c r="D4180" t="s">
        <v>5050</v>
      </c>
      <c r="E4180" t="s">
        <v>2782</v>
      </c>
      <c r="G4180" t="s">
        <v>31</v>
      </c>
      <c r="H4180" t="s">
        <v>31</v>
      </c>
      <c r="I4180" t="s">
        <v>2758</v>
      </c>
      <c r="J4180" t="s">
        <v>2758</v>
      </c>
      <c r="K4180" t="s">
        <v>31</v>
      </c>
      <c r="L4180" t="s">
        <v>2805</v>
      </c>
      <c r="N4180" s="17" t="str">
        <f t="shared" si="130"/>
        <v>LS925</v>
      </c>
      <c r="O4180">
        <f t="shared" si="131"/>
        <v>5861</v>
      </c>
    </row>
    <row r="4181" spans="1:15" x14ac:dyDescent="0.3">
      <c r="A4181">
        <v>5861</v>
      </c>
      <c r="B4181" s="171"/>
      <c r="C4181" t="s">
        <v>7208</v>
      </c>
      <c r="D4181" t="s">
        <v>5050</v>
      </c>
      <c r="E4181" t="s">
        <v>2782</v>
      </c>
      <c r="G4181" t="s">
        <v>31</v>
      </c>
      <c r="H4181" t="s">
        <v>31</v>
      </c>
      <c r="I4181" t="s">
        <v>2758</v>
      </c>
      <c r="J4181" t="s">
        <v>2758</v>
      </c>
      <c r="K4181" t="s">
        <v>31</v>
      </c>
      <c r="L4181" t="s">
        <v>2805</v>
      </c>
      <c r="N4181" s="17" t="str">
        <f t="shared" si="130"/>
        <v>WX120</v>
      </c>
      <c r="O4181">
        <f t="shared" si="131"/>
        <v>5861</v>
      </c>
    </row>
    <row r="4182" spans="1:15" x14ac:dyDescent="0.3">
      <c r="A4182">
        <v>5861</v>
      </c>
      <c r="B4182" s="171"/>
      <c r="C4182" t="s">
        <v>7209</v>
      </c>
      <c r="D4182" t="s">
        <v>5050</v>
      </c>
      <c r="E4182" t="s">
        <v>2782</v>
      </c>
      <c r="G4182" t="s">
        <v>31</v>
      </c>
      <c r="H4182" t="s">
        <v>31</v>
      </c>
      <c r="I4182" t="s">
        <v>2758</v>
      </c>
      <c r="J4182" t="s">
        <v>2758</v>
      </c>
      <c r="K4182" t="s">
        <v>31</v>
      </c>
      <c r="L4182" t="s">
        <v>2805</v>
      </c>
      <c r="N4182" s="17" t="str">
        <f t="shared" si="130"/>
        <v>CQ111</v>
      </c>
      <c r="O4182">
        <f t="shared" si="131"/>
        <v>5861</v>
      </c>
    </row>
    <row r="4183" spans="1:15" x14ac:dyDescent="0.3">
      <c r="A4183">
        <v>5861</v>
      </c>
      <c r="B4183" s="171"/>
      <c r="C4183" t="s">
        <v>7210</v>
      </c>
      <c r="D4183" t="s">
        <v>5050</v>
      </c>
      <c r="E4183" t="s">
        <v>2782</v>
      </c>
      <c r="G4183" t="s">
        <v>31</v>
      </c>
      <c r="H4183" t="s">
        <v>31</v>
      </c>
      <c r="I4183" t="s">
        <v>2758</v>
      </c>
      <c r="J4183" t="s">
        <v>2758</v>
      </c>
      <c r="K4183" t="s">
        <v>31</v>
      </c>
      <c r="L4183" t="s">
        <v>2805</v>
      </c>
      <c r="N4183" s="17" t="str">
        <f t="shared" si="130"/>
        <v>WP980</v>
      </c>
      <c r="O4183">
        <f t="shared" si="131"/>
        <v>5861</v>
      </c>
    </row>
    <row r="4184" spans="1:15" x14ac:dyDescent="0.3">
      <c r="A4184">
        <v>5861</v>
      </c>
      <c r="B4184" s="171"/>
      <c r="C4184" t="s">
        <v>7211</v>
      </c>
      <c r="D4184" t="s">
        <v>5050</v>
      </c>
      <c r="E4184" t="s">
        <v>2782</v>
      </c>
      <c r="G4184" t="s">
        <v>31</v>
      </c>
      <c r="H4184" t="s">
        <v>31</v>
      </c>
      <c r="I4184" t="s">
        <v>2758</v>
      </c>
      <c r="J4184" t="s">
        <v>2758</v>
      </c>
      <c r="K4184" t="s">
        <v>31</v>
      </c>
      <c r="L4184" t="s">
        <v>2805</v>
      </c>
      <c r="N4184" s="17" t="str">
        <f t="shared" si="130"/>
        <v>WX122</v>
      </c>
      <c r="O4184">
        <f t="shared" si="131"/>
        <v>5861</v>
      </c>
    </row>
    <row r="4185" spans="1:15" x14ac:dyDescent="0.3">
      <c r="A4185">
        <v>5861</v>
      </c>
      <c r="B4185" s="171"/>
      <c r="C4185">
        <v>20532</v>
      </c>
      <c r="D4185" t="s">
        <v>5050</v>
      </c>
      <c r="E4185" t="s">
        <v>2782</v>
      </c>
      <c r="G4185" t="s">
        <v>31</v>
      </c>
      <c r="H4185" t="s">
        <v>31</v>
      </c>
      <c r="I4185" t="s">
        <v>2758</v>
      </c>
      <c r="J4185" t="s">
        <v>2758</v>
      </c>
      <c r="K4185" t="s">
        <v>31</v>
      </c>
      <c r="L4185" t="s">
        <v>2805</v>
      </c>
      <c r="N4185" s="17">
        <f t="shared" si="130"/>
        <v>20532</v>
      </c>
      <c r="O4185">
        <f t="shared" si="131"/>
        <v>5861</v>
      </c>
    </row>
    <row r="4186" spans="1:15" x14ac:dyDescent="0.3">
      <c r="A4186">
        <v>5861</v>
      </c>
      <c r="B4186" s="171"/>
      <c r="C4186" t="s">
        <v>7212</v>
      </c>
      <c r="D4186" t="s">
        <v>5050</v>
      </c>
      <c r="E4186" t="s">
        <v>2782</v>
      </c>
      <c r="G4186" t="s">
        <v>31</v>
      </c>
      <c r="H4186" t="s">
        <v>31</v>
      </c>
      <c r="I4186" t="s">
        <v>2758</v>
      </c>
      <c r="J4186" t="s">
        <v>2758</v>
      </c>
      <c r="K4186" t="s">
        <v>31</v>
      </c>
      <c r="L4186" t="s">
        <v>2805</v>
      </c>
      <c r="N4186" s="17" t="str">
        <f t="shared" si="130"/>
        <v>WX126</v>
      </c>
      <c r="O4186">
        <f t="shared" si="131"/>
        <v>5861</v>
      </c>
    </row>
    <row r="4187" spans="1:15" x14ac:dyDescent="0.3">
      <c r="A4187">
        <v>5861</v>
      </c>
      <c r="B4187" s="171"/>
      <c r="C4187" t="s">
        <v>7213</v>
      </c>
      <c r="D4187" t="s">
        <v>5050</v>
      </c>
      <c r="E4187" t="s">
        <v>2782</v>
      </c>
      <c r="G4187" t="s">
        <v>31</v>
      </c>
      <c r="H4187" t="s">
        <v>31</v>
      </c>
      <c r="I4187" t="s">
        <v>2758</v>
      </c>
      <c r="J4187" t="s">
        <v>2758</v>
      </c>
      <c r="K4187" t="s">
        <v>31</v>
      </c>
      <c r="L4187" t="s">
        <v>2805</v>
      </c>
      <c r="N4187" s="17" t="str">
        <f t="shared" si="130"/>
        <v>WX129</v>
      </c>
      <c r="O4187">
        <f t="shared" si="131"/>
        <v>5861</v>
      </c>
    </row>
    <row r="4188" spans="1:15" x14ac:dyDescent="0.3">
      <c r="A4188">
        <v>5861</v>
      </c>
      <c r="B4188" s="171"/>
      <c r="C4188" t="s">
        <v>7214</v>
      </c>
      <c r="D4188" t="s">
        <v>5050</v>
      </c>
      <c r="E4188" t="s">
        <v>2782</v>
      </c>
      <c r="G4188" t="s">
        <v>31</v>
      </c>
      <c r="H4188" t="s">
        <v>31</v>
      </c>
      <c r="I4188" t="s">
        <v>2758</v>
      </c>
      <c r="J4188" t="s">
        <v>2758</v>
      </c>
      <c r="K4188" t="s">
        <v>31</v>
      </c>
      <c r="L4188" t="s">
        <v>2805</v>
      </c>
      <c r="N4188" s="17" t="str">
        <f t="shared" si="130"/>
        <v>WX128</v>
      </c>
      <c r="O4188">
        <f t="shared" si="131"/>
        <v>5861</v>
      </c>
    </row>
    <row r="4189" spans="1:15" x14ac:dyDescent="0.3">
      <c r="A4189">
        <v>5861</v>
      </c>
      <c r="B4189" s="171"/>
      <c r="C4189" t="s">
        <v>7215</v>
      </c>
      <c r="D4189" t="s">
        <v>5050</v>
      </c>
      <c r="E4189" t="s">
        <v>2782</v>
      </c>
      <c r="G4189" t="s">
        <v>31</v>
      </c>
      <c r="H4189" t="s">
        <v>31</v>
      </c>
      <c r="I4189" t="s">
        <v>2758</v>
      </c>
      <c r="J4189" t="s">
        <v>2758</v>
      </c>
      <c r="K4189" t="s">
        <v>31</v>
      </c>
      <c r="L4189" t="s">
        <v>2805</v>
      </c>
      <c r="N4189" s="17" t="str">
        <f t="shared" si="130"/>
        <v>LT877</v>
      </c>
      <c r="O4189">
        <f t="shared" si="131"/>
        <v>5861</v>
      </c>
    </row>
    <row r="4190" spans="1:15" x14ac:dyDescent="0.3">
      <c r="A4190">
        <v>5861</v>
      </c>
      <c r="B4190" s="171"/>
      <c r="C4190" t="s">
        <v>7216</v>
      </c>
      <c r="D4190" t="s">
        <v>5050</v>
      </c>
      <c r="E4190" t="s">
        <v>2782</v>
      </c>
      <c r="G4190" t="s">
        <v>31</v>
      </c>
      <c r="H4190" t="s">
        <v>31</v>
      </c>
      <c r="I4190" t="s">
        <v>2758</v>
      </c>
      <c r="J4190" t="s">
        <v>2758</v>
      </c>
      <c r="K4190" t="s">
        <v>31</v>
      </c>
      <c r="L4190" t="s">
        <v>2805</v>
      </c>
      <c r="N4190" s="17" t="str">
        <f t="shared" si="130"/>
        <v>WB335</v>
      </c>
      <c r="O4190">
        <f t="shared" si="131"/>
        <v>5861</v>
      </c>
    </row>
    <row r="4191" spans="1:15" x14ac:dyDescent="0.3">
      <c r="A4191">
        <v>5861</v>
      </c>
      <c r="B4191" s="171"/>
      <c r="C4191" t="s">
        <v>7217</v>
      </c>
      <c r="D4191" t="s">
        <v>5050</v>
      </c>
      <c r="E4191" t="s">
        <v>2782</v>
      </c>
      <c r="G4191" t="s">
        <v>31</v>
      </c>
      <c r="H4191" t="s">
        <v>31</v>
      </c>
      <c r="I4191" t="s">
        <v>2758</v>
      </c>
      <c r="J4191" t="s">
        <v>2758</v>
      </c>
      <c r="K4191" t="s">
        <v>31</v>
      </c>
      <c r="L4191" t="s">
        <v>2805</v>
      </c>
      <c r="N4191" s="17" t="str">
        <f t="shared" si="130"/>
        <v>CQ133</v>
      </c>
      <c r="O4191">
        <f t="shared" si="131"/>
        <v>5861</v>
      </c>
    </row>
    <row r="4192" spans="1:15" x14ac:dyDescent="0.3">
      <c r="A4192">
        <v>5861</v>
      </c>
      <c r="B4192" s="171"/>
      <c r="C4192" t="s">
        <v>7218</v>
      </c>
      <c r="D4192" t="s">
        <v>5050</v>
      </c>
      <c r="E4192" t="s">
        <v>2782</v>
      </c>
      <c r="G4192" t="s">
        <v>31</v>
      </c>
      <c r="H4192" t="s">
        <v>31</v>
      </c>
      <c r="I4192" t="s">
        <v>2758</v>
      </c>
      <c r="J4192" t="s">
        <v>2758</v>
      </c>
      <c r="K4192" t="s">
        <v>31</v>
      </c>
      <c r="L4192" t="s">
        <v>2805</v>
      </c>
      <c r="N4192" s="17" t="str">
        <f t="shared" si="130"/>
        <v>LU779</v>
      </c>
      <c r="O4192">
        <f t="shared" si="131"/>
        <v>5861</v>
      </c>
    </row>
    <row r="4193" spans="1:15" x14ac:dyDescent="0.3">
      <c r="A4193">
        <v>5861</v>
      </c>
      <c r="B4193" s="171"/>
      <c r="C4193" t="s">
        <v>7219</v>
      </c>
      <c r="D4193" t="s">
        <v>5050</v>
      </c>
      <c r="E4193" t="s">
        <v>2782</v>
      </c>
      <c r="G4193" t="s">
        <v>31</v>
      </c>
      <c r="H4193" t="s">
        <v>31</v>
      </c>
      <c r="I4193" t="s">
        <v>2758</v>
      </c>
      <c r="J4193" t="s">
        <v>2758</v>
      </c>
      <c r="K4193" t="s">
        <v>31</v>
      </c>
      <c r="L4193" t="s">
        <v>2805</v>
      </c>
      <c r="N4193" s="17" t="str">
        <f t="shared" si="130"/>
        <v>WX130</v>
      </c>
      <c r="O4193">
        <f t="shared" si="131"/>
        <v>5861</v>
      </c>
    </row>
    <row r="4194" spans="1:15" x14ac:dyDescent="0.3">
      <c r="A4194">
        <v>5861</v>
      </c>
      <c r="B4194" s="171"/>
      <c r="C4194" t="s">
        <v>7220</v>
      </c>
      <c r="D4194" t="s">
        <v>5050</v>
      </c>
      <c r="E4194" t="s">
        <v>2782</v>
      </c>
      <c r="G4194" t="s">
        <v>31</v>
      </c>
      <c r="H4194" t="s">
        <v>31</v>
      </c>
      <c r="I4194" t="s">
        <v>2758</v>
      </c>
      <c r="J4194" t="s">
        <v>2758</v>
      </c>
      <c r="K4194" t="s">
        <v>31</v>
      </c>
      <c r="L4194" t="s">
        <v>2805</v>
      </c>
      <c r="N4194" s="17" t="str">
        <f t="shared" si="130"/>
        <v>WX131</v>
      </c>
      <c r="O4194">
        <f t="shared" si="131"/>
        <v>5861</v>
      </c>
    </row>
    <row r="4195" spans="1:15" x14ac:dyDescent="0.3">
      <c r="A4195">
        <v>5861</v>
      </c>
      <c r="B4195" s="171"/>
      <c r="C4195" t="s">
        <v>7221</v>
      </c>
      <c r="D4195" t="s">
        <v>5050</v>
      </c>
      <c r="E4195" t="s">
        <v>2782</v>
      </c>
      <c r="G4195" t="s">
        <v>31</v>
      </c>
      <c r="H4195" t="s">
        <v>31</v>
      </c>
      <c r="I4195" t="s">
        <v>2758</v>
      </c>
      <c r="J4195" t="s">
        <v>2758</v>
      </c>
      <c r="K4195" t="s">
        <v>31</v>
      </c>
      <c r="L4195" t="s">
        <v>2805</v>
      </c>
      <c r="N4195" s="17" t="str">
        <f t="shared" si="130"/>
        <v>WX132</v>
      </c>
      <c r="O4195">
        <f t="shared" si="131"/>
        <v>5861</v>
      </c>
    </row>
    <row r="4196" spans="1:15" x14ac:dyDescent="0.3">
      <c r="A4196">
        <v>5861</v>
      </c>
      <c r="B4196" s="171"/>
      <c r="C4196" t="s">
        <v>7222</v>
      </c>
      <c r="D4196" t="s">
        <v>5050</v>
      </c>
      <c r="E4196" t="s">
        <v>2782</v>
      </c>
      <c r="G4196" t="s">
        <v>31</v>
      </c>
      <c r="H4196" t="s">
        <v>31</v>
      </c>
      <c r="I4196" t="s">
        <v>2758</v>
      </c>
      <c r="J4196" t="s">
        <v>2758</v>
      </c>
      <c r="K4196" t="s">
        <v>31</v>
      </c>
      <c r="L4196" t="s">
        <v>2805</v>
      </c>
      <c r="N4196" s="17" t="str">
        <f t="shared" si="130"/>
        <v>WC790</v>
      </c>
      <c r="O4196">
        <f t="shared" si="131"/>
        <v>5861</v>
      </c>
    </row>
    <row r="4197" spans="1:15" x14ac:dyDescent="0.3">
      <c r="A4197">
        <v>5861</v>
      </c>
      <c r="B4197" s="171"/>
      <c r="C4197" t="s">
        <v>7223</v>
      </c>
      <c r="D4197" t="s">
        <v>5050</v>
      </c>
      <c r="E4197" t="s">
        <v>2782</v>
      </c>
      <c r="G4197" t="s">
        <v>31</v>
      </c>
      <c r="H4197" t="s">
        <v>31</v>
      </c>
      <c r="I4197" t="s">
        <v>2758</v>
      </c>
      <c r="J4197" t="s">
        <v>2758</v>
      </c>
      <c r="K4197" t="s">
        <v>31</v>
      </c>
      <c r="L4197" t="s">
        <v>2805</v>
      </c>
      <c r="N4197" s="17" t="str">
        <f t="shared" si="130"/>
        <v>WX133</v>
      </c>
      <c r="O4197">
        <f t="shared" si="131"/>
        <v>5861</v>
      </c>
    </row>
    <row r="4198" spans="1:15" x14ac:dyDescent="0.3">
      <c r="A4198">
        <v>5861</v>
      </c>
      <c r="B4198" s="171"/>
      <c r="C4198" t="s">
        <v>7224</v>
      </c>
      <c r="D4198" t="s">
        <v>5050</v>
      </c>
      <c r="E4198" t="s">
        <v>2782</v>
      </c>
      <c r="G4198" t="s">
        <v>31</v>
      </c>
      <c r="H4198" t="s">
        <v>31</v>
      </c>
      <c r="I4198" t="s">
        <v>2758</v>
      </c>
      <c r="J4198" t="s">
        <v>2758</v>
      </c>
      <c r="K4198" t="s">
        <v>31</v>
      </c>
      <c r="L4198" t="s">
        <v>2805</v>
      </c>
      <c r="N4198" s="17" t="str">
        <f t="shared" si="130"/>
        <v>WX134</v>
      </c>
      <c r="O4198">
        <f t="shared" si="131"/>
        <v>5861</v>
      </c>
    </row>
    <row r="4199" spans="1:15" x14ac:dyDescent="0.3">
      <c r="A4199">
        <v>5861</v>
      </c>
      <c r="B4199" s="171"/>
      <c r="C4199" t="s">
        <v>7225</v>
      </c>
      <c r="D4199" t="s">
        <v>5050</v>
      </c>
      <c r="E4199" t="s">
        <v>2782</v>
      </c>
      <c r="G4199" t="s">
        <v>31</v>
      </c>
      <c r="H4199" t="s">
        <v>31</v>
      </c>
      <c r="I4199" t="s">
        <v>2758</v>
      </c>
      <c r="J4199" t="s">
        <v>2758</v>
      </c>
      <c r="K4199" t="s">
        <v>31</v>
      </c>
      <c r="L4199" t="s">
        <v>2805</v>
      </c>
      <c r="N4199" s="17" t="str">
        <f t="shared" si="130"/>
        <v>LV109</v>
      </c>
      <c r="O4199">
        <f t="shared" si="131"/>
        <v>5861</v>
      </c>
    </row>
    <row r="4200" spans="1:15" x14ac:dyDescent="0.3">
      <c r="A4200">
        <v>5861</v>
      </c>
      <c r="B4200" s="171"/>
      <c r="C4200" t="s">
        <v>7226</v>
      </c>
      <c r="D4200" t="s">
        <v>5050</v>
      </c>
      <c r="E4200" t="s">
        <v>2782</v>
      </c>
      <c r="G4200" t="s">
        <v>31</v>
      </c>
      <c r="H4200" t="s">
        <v>31</v>
      </c>
      <c r="I4200" t="s">
        <v>2758</v>
      </c>
      <c r="J4200" t="s">
        <v>2758</v>
      </c>
      <c r="K4200" t="s">
        <v>31</v>
      </c>
      <c r="L4200" t="s">
        <v>2805</v>
      </c>
      <c r="N4200" s="17" t="str">
        <f t="shared" si="130"/>
        <v>WX135</v>
      </c>
      <c r="O4200">
        <f t="shared" si="131"/>
        <v>5861</v>
      </c>
    </row>
    <row r="4201" spans="1:15" x14ac:dyDescent="0.3">
      <c r="A4201">
        <v>5861</v>
      </c>
      <c r="B4201" s="171"/>
      <c r="C4201" t="s">
        <v>7227</v>
      </c>
      <c r="D4201" t="s">
        <v>5050</v>
      </c>
      <c r="E4201" t="s">
        <v>2782</v>
      </c>
      <c r="G4201" t="s">
        <v>31</v>
      </c>
      <c r="H4201" t="s">
        <v>31</v>
      </c>
      <c r="I4201" t="s">
        <v>2758</v>
      </c>
      <c r="J4201" t="s">
        <v>2758</v>
      </c>
      <c r="K4201" t="s">
        <v>31</v>
      </c>
      <c r="L4201" t="s">
        <v>2805</v>
      </c>
      <c r="N4201" s="17" t="str">
        <f t="shared" si="130"/>
        <v>WX136</v>
      </c>
      <c r="O4201">
        <f t="shared" si="131"/>
        <v>5861</v>
      </c>
    </row>
    <row r="4202" spans="1:15" x14ac:dyDescent="0.3">
      <c r="A4202">
        <v>5861</v>
      </c>
      <c r="B4202" s="171"/>
      <c r="C4202" t="s">
        <v>7228</v>
      </c>
      <c r="D4202" t="s">
        <v>5050</v>
      </c>
      <c r="E4202" t="s">
        <v>2782</v>
      </c>
      <c r="G4202" t="s">
        <v>31</v>
      </c>
      <c r="H4202" t="s">
        <v>31</v>
      </c>
      <c r="I4202" t="s">
        <v>2758</v>
      </c>
      <c r="J4202" t="s">
        <v>2758</v>
      </c>
      <c r="K4202" t="s">
        <v>31</v>
      </c>
      <c r="L4202" t="s">
        <v>2805</v>
      </c>
      <c r="N4202" s="17" t="str">
        <f t="shared" si="130"/>
        <v>WX137</v>
      </c>
      <c r="O4202">
        <f t="shared" si="131"/>
        <v>5861</v>
      </c>
    </row>
    <row r="4203" spans="1:15" x14ac:dyDescent="0.3">
      <c r="A4203">
        <v>5861</v>
      </c>
      <c r="B4203" s="171"/>
      <c r="C4203" t="s">
        <v>7229</v>
      </c>
      <c r="D4203" t="s">
        <v>5050</v>
      </c>
      <c r="E4203" t="s">
        <v>2782</v>
      </c>
      <c r="G4203" t="s">
        <v>31</v>
      </c>
      <c r="H4203" t="s">
        <v>31</v>
      </c>
      <c r="I4203" t="s">
        <v>2758</v>
      </c>
      <c r="J4203" t="s">
        <v>2758</v>
      </c>
      <c r="K4203" t="s">
        <v>31</v>
      </c>
      <c r="L4203" t="s">
        <v>2805</v>
      </c>
      <c r="N4203" s="17" t="str">
        <f t="shared" si="130"/>
        <v>LT985</v>
      </c>
      <c r="O4203">
        <f t="shared" si="131"/>
        <v>5861</v>
      </c>
    </row>
    <row r="4204" spans="1:15" x14ac:dyDescent="0.3">
      <c r="A4204">
        <v>5861</v>
      </c>
      <c r="B4204" s="171"/>
      <c r="C4204" t="s">
        <v>7230</v>
      </c>
      <c r="D4204" t="s">
        <v>5050</v>
      </c>
      <c r="E4204" t="s">
        <v>2782</v>
      </c>
      <c r="G4204" t="s">
        <v>31</v>
      </c>
      <c r="H4204" t="s">
        <v>31</v>
      </c>
      <c r="I4204" t="s">
        <v>2758</v>
      </c>
      <c r="J4204" t="s">
        <v>2758</v>
      </c>
      <c r="K4204" t="s">
        <v>31</v>
      </c>
      <c r="L4204" t="s">
        <v>2805</v>
      </c>
      <c r="N4204" s="17" t="str">
        <f t="shared" si="130"/>
        <v>CQ135</v>
      </c>
      <c r="O4204">
        <f t="shared" si="131"/>
        <v>5861</v>
      </c>
    </row>
    <row r="4205" spans="1:15" x14ac:dyDescent="0.3">
      <c r="A4205">
        <v>5861</v>
      </c>
      <c r="B4205" s="171"/>
      <c r="C4205" t="s">
        <v>7231</v>
      </c>
      <c r="D4205" t="s">
        <v>5050</v>
      </c>
      <c r="E4205" t="s">
        <v>2782</v>
      </c>
      <c r="G4205" t="s">
        <v>31</v>
      </c>
      <c r="H4205" t="s">
        <v>31</v>
      </c>
      <c r="I4205" t="s">
        <v>2758</v>
      </c>
      <c r="J4205" t="s">
        <v>2758</v>
      </c>
      <c r="K4205" t="s">
        <v>31</v>
      </c>
      <c r="L4205" t="s">
        <v>2805</v>
      </c>
      <c r="N4205" s="17" t="str">
        <f t="shared" si="130"/>
        <v>WX139</v>
      </c>
      <c r="O4205">
        <f t="shared" si="131"/>
        <v>5861</v>
      </c>
    </row>
    <row r="4206" spans="1:15" x14ac:dyDescent="0.3">
      <c r="A4206">
        <v>5861</v>
      </c>
      <c r="B4206" s="171"/>
      <c r="C4206" t="s">
        <v>7232</v>
      </c>
      <c r="D4206" t="s">
        <v>5050</v>
      </c>
      <c r="E4206" t="s">
        <v>2782</v>
      </c>
      <c r="G4206" t="s">
        <v>31</v>
      </c>
      <c r="H4206" t="s">
        <v>31</v>
      </c>
      <c r="I4206" t="s">
        <v>2758</v>
      </c>
      <c r="J4206" t="s">
        <v>2758</v>
      </c>
      <c r="K4206" t="s">
        <v>31</v>
      </c>
      <c r="L4206" t="s">
        <v>2805</v>
      </c>
      <c r="N4206" s="17" t="str">
        <f t="shared" si="130"/>
        <v>LU464</v>
      </c>
      <c r="O4206">
        <f t="shared" si="131"/>
        <v>5861</v>
      </c>
    </row>
    <row r="4207" spans="1:15" x14ac:dyDescent="0.3">
      <c r="A4207">
        <v>5861</v>
      </c>
      <c r="B4207" s="171"/>
      <c r="C4207" t="s">
        <v>7233</v>
      </c>
      <c r="D4207" t="s">
        <v>5050</v>
      </c>
      <c r="E4207" t="s">
        <v>2782</v>
      </c>
      <c r="G4207" t="s">
        <v>31</v>
      </c>
      <c r="H4207" t="s">
        <v>31</v>
      </c>
      <c r="I4207" t="s">
        <v>2758</v>
      </c>
      <c r="J4207" t="s">
        <v>2758</v>
      </c>
      <c r="K4207" t="s">
        <v>31</v>
      </c>
      <c r="L4207" t="s">
        <v>2805</v>
      </c>
      <c r="N4207" s="17" t="str">
        <f t="shared" si="130"/>
        <v>WX140</v>
      </c>
      <c r="O4207">
        <f t="shared" si="131"/>
        <v>5861</v>
      </c>
    </row>
    <row r="4208" spans="1:15" x14ac:dyDescent="0.3">
      <c r="A4208">
        <v>5861</v>
      </c>
      <c r="B4208" s="171"/>
      <c r="C4208" t="s">
        <v>7234</v>
      </c>
      <c r="D4208" t="s">
        <v>5050</v>
      </c>
      <c r="E4208" t="s">
        <v>2782</v>
      </c>
      <c r="G4208" t="s">
        <v>31</v>
      </c>
      <c r="H4208" t="s">
        <v>31</v>
      </c>
      <c r="I4208" t="s">
        <v>2758</v>
      </c>
      <c r="J4208" t="s">
        <v>2758</v>
      </c>
      <c r="K4208" t="s">
        <v>31</v>
      </c>
      <c r="L4208" t="s">
        <v>2805</v>
      </c>
      <c r="N4208" s="17" t="str">
        <f t="shared" si="130"/>
        <v>WX141</v>
      </c>
      <c r="O4208">
        <f t="shared" si="131"/>
        <v>5861</v>
      </c>
    </row>
    <row r="4209" spans="1:15" x14ac:dyDescent="0.3">
      <c r="A4209">
        <v>5861</v>
      </c>
      <c r="B4209" s="171"/>
      <c r="C4209" t="s">
        <v>7235</v>
      </c>
      <c r="D4209" t="s">
        <v>5050</v>
      </c>
      <c r="E4209" t="s">
        <v>2782</v>
      </c>
      <c r="G4209" t="s">
        <v>31</v>
      </c>
      <c r="H4209" t="s">
        <v>31</v>
      </c>
      <c r="I4209" t="s">
        <v>2758</v>
      </c>
      <c r="J4209" t="s">
        <v>2758</v>
      </c>
      <c r="K4209" t="s">
        <v>31</v>
      </c>
      <c r="L4209" t="s">
        <v>2805</v>
      </c>
      <c r="N4209" s="17" t="str">
        <f t="shared" si="130"/>
        <v>WX142</v>
      </c>
      <c r="O4209">
        <f t="shared" si="131"/>
        <v>5861</v>
      </c>
    </row>
    <row r="4210" spans="1:15" x14ac:dyDescent="0.3">
      <c r="A4210">
        <v>5861</v>
      </c>
      <c r="B4210" s="171"/>
      <c r="C4210" t="s">
        <v>7236</v>
      </c>
      <c r="D4210" t="s">
        <v>5050</v>
      </c>
      <c r="E4210" t="s">
        <v>2782</v>
      </c>
      <c r="G4210" t="s">
        <v>31</v>
      </c>
      <c r="H4210" t="s">
        <v>31</v>
      </c>
      <c r="I4210" t="s">
        <v>2758</v>
      </c>
      <c r="J4210" t="s">
        <v>2758</v>
      </c>
      <c r="K4210" t="s">
        <v>31</v>
      </c>
      <c r="L4210" t="s">
        <v>2805</v>
      </c>
      <c r="N4210" s="17" t="str">
        <f t="shared" si="130"/>
        <v>CQ134</v>
      </c>
      <c r="O4210">
        <f t="shared" si="131"/>
        <v>5861</v>
      </c>
    </row>
    <row r="4211" spans="1:15" x14ac:dyDescent="0.3">
      <c r="A4211">
        <v>5861</v>
      </c>
      <c r="B4211" s="171"/>
      <c r="C4211" t="s">
        <v>7237</v>
      </c>
      <c r="D4211" t="s">
        <v>5050</v>
      </c>
      <c r="E4211" t="s">
        <v>2782</v>
      </c>
      <c r="G4211" t="s">
        <v>31</v>
      </c>
      <c r="H4211" t="s">
        <v>31</v>
      </c>
      <c r="I4211" t="s">
        <v>2758</v>
      </c>
      <c r="J4211" t="s">
        <v>2758</v>
      </c>
      <c r="K4211" t="s">
        <v>31</v>
      </c>
      <c r="L4211" t="s">
        <v>2805</v>
      </c>
      <c r="N4211" s="17" t="str">
        <f t="shared" si="130"/>
        <v>LV599</v>
      </c>
      <c r="O4211">
        <f t="shared" si="131"/>
        <v>5861</v>
      </c>
    </row>
    <row r="4212" spans="1:15" x14ac:dyDescent="0.3">
      <c r="A4212">
        <v>5861</v>
      </c>
      <c r="B4212" s="171"/>
      <c r="C4212" t="s">
        <v>7238</v>
      </c>
      <c r="D4212" t="s">
        <v>5050</v>
      </c>
      <c r="E4212" t="s">
        <v>2782</v>
      </c>
      <c r="G4212" t="s">
        <v>31</v>
      </c>
      <c r="H4212" t="s">
        <v>31</v>
      </c>
      <c r="I4212" t="s">
        <v>2758</v>
      </c>
      <c r="J4212" t="s">
        <v>2758</v>
      </c>
      <c r="K4212" t="s">
        <v>31</v>
      </c>
      <c r="L4212" t="s">
        <v>2805</v>
      </c>
      <c r="N4212" s="17" t="str">
        <f t="shared" si="130"/>
        <v>WX143</v>
      </c>
      <c r="O4212">
        <f t="shared" si="131"/>
        <v>5861</v>
      </c>
    </row>
    <row r="4213" spans="1:15" x14ac:dyDescent="0.3">
      <c r="A4213">
        <v>5861</v>
      </c>
      <c r="B4213" s="171"/>
      <c r="C4213" t="s">
        <v>7239</v>
      </c>
      <c r="D4213" t="s">
        <v>5050</v>
      </c>
      <c r="E4213" t="s">
        <v>2782</v>
      </c>
      <c r="G4213" t="s">
        <v>31</v>
      </c>
      <c r="H4213" t="s">
        <v>31</v>
      </c>
      <c r="I4213" t="s">
        <v>2758</v>
      </c>
      <c r="J4213" t="s">
        <v>2758</v>
      </c>
      <c r="K4213" t="s">
        <v>31</v>
      </c>
      <c r="L4213" t="s">
        <v>2805</v>
      </c>
      <c r="N4213" s="17" t="str">
        <f t="shared" si="130"/>
        <v>WX144</v>
      </c>
      <c r="O4213">
        <f t="shared" si="131"/>
        <v>5861</v>
      </c>
    </row>
    <row r="4214" spans="1:15" x14ac:dyDescent="0.3">
      <c r="A4214">
        <v>5861</v>
      </c>
      <c r="B4214" s="171"/>
      <c r="C4214" t="s">
        <v>7240</v>
      </c>
      <c r="D4214" t="s">
        <v>5050</v>
      </c>
      <c r="E4214" t="s">
        <v>2782</v>
      </c>
      <c r="G4214" t="s">
        <v>31</v>
      </c>
      <c r="H4214" t="s">
        <v>31</v>
      </c>
      <c r="I4214" t="s">
        <v>2758</v>
      </c>
      <c r="J4214" t="s">
        <v>2758</v>
      </c>
      <c r="K4214" t="s">
        <v>31</v>
      </c>
      <c r="L4214" t="s">
        <v>2805</v>
      </c>
      <c r="N4214" s="17" t="str">
        <f t="shared" si="130"/>
        <v>WX145</v>
      </c>
      <c r="O4214">
        <f t="shared" si="131"/>
        <v>5861</v>
      </c>
    </row>
    <row r="4215" spans="1:15" x14ac:dyDescent="0.3">
      <c r="A4215">
        <v>5861</v>
      </c>
      <c r="B4215" s="171"/>
      <c r="C4215" t="s">
        <v>7241</v>
      </c>
      <c r="D4215" t="s">
        <v>5050</v>
      </c>
      <c r="E4215" t="s">
        <v>2782</v>
      </c>
      <c r="G4215" t="s">
        <v>31</v>
      </c>
      <c r="H4215" t="s">
        <v>31</v>
      </c>
      <c r="I4215" t="s">
        <v>2758</v>
      </c>
      <c r="J4215" t="s">
        <v>2758</v>
      </c>
      <c r="K4215" t="s">
        <v>31</v>
      </c>
      <c r="L4215" t="s">
        <v>2805</v>
      </c>
      <c r="N4215" s="17" t="str">
        <f t="shared" si="130"/>
        <v>WP493</v>
      </c>
      <c r="O4215">
        <f t="shared" si="131"/>
        <v>5861</v>
      </c>
    </row>
    <row r="4216" spans="1:15" x14ac:dyDescent="0.3">
      <c r="A4216">
        <v>5861</v>
      </c>
      <c r="B4216" s="171"/>
      <c r="C4216" t="s">
        <v>7242</v>
      </c>
      <c r="D4216" t="s">
        <v>5050</v>
      </c>
      <c r="E4216" t="s">
        <v>2782</v>
      </c>
      <c r="G4216" t="s">
        <v>31</v>
      </c>
      <c r="H4216" t="s">
        <v>31</v>
      </c>
      <c r="I4216" t="s">
        <v>2758</v>
      </c>
      <c r="J4216" t="s">
        <v>2758</v>
      </c>
      <c r="K4216" t="s">
        <v>31</v>
      </c>
      <c r="L4216" t="s">
        <v>2805</v>
      </c>
      <c r="N4216" s="17" t="str">
        <f t="shared" si="130"/>
        <v>LV136</v>
      </c>
      <c r="O4216">
        <f t="shared" si="131"/>
        <v>5861</v>
      </c>
    </row>
    <row r="4217" spans="1:15" x14ac:dyDescent="0.3">
      <c r="A4217">
        <v>5861</v>
      </c>
      <c r="B4217" s="171"/>
      <c r="C4217" t="s">
        <v>7243</v>
      </c>
      <c r="D4217" t="s">
        <v>5050</v>
      </c>
      <c r="E4217" t="s">
        <v>2782</v>
      </c>
      <c r="G4217" t="s">
        <v>31</v>
      </c>
      <c r="H4217" t="s">
        <v>31</v>
      </c>
      <c r="I4217" t="s">
        <v>2758</v>
      </c>
      <c r="J4217" t="s">
        <v>2758</v>
      </c>
      <c r="K4217" t="s">
        <v>31</v>
      </c>
      <c r="L4217" t="s">
        <v>2805</v>
      </c>
      <c r="N4217" s="17" t="str">
        <f t="shared" si="130"/>
        <v>LT986</v>
      </c>
      <c r="O4217">
        <f t="shared" si="131"/>
        <v>5861</v>
      </c>
    </row>
    <row r="4218" spans="1:15" x14ac:dyDescent="0.3">
      <c r="A4218">
        <v>5861</v>
      </c>
      <c r="B4218" s="171"/>
      <c r="C4218" t="s">
        <v>7244</v>
      </c>
      <c r="D4218" t="s">
        <v>5050</v>
      </c>
      <c r="E4218" t="s">
        <v>2782</v>
      </c>
      <c r="G4218" t="s">
        <v>31</v>
      </c>
      <c r="H4218" t="s">
        <v>31</v>
      </c>
      <c r="I4218" t="s">
        <v>2758</v>
      </c>
      <c r="J4218" t="s">
        <v>2758</v>
      </c>
      <c r="K4218" t="s">
        <v>31</v>
      </c>
      <c r="L4218" t="s">
        <v>2805</v>
      </c>
      <c r="N4218" s="17" t="str">
        <f t="shared" si="130"/>
        <v>LS261</v>
      </c>
      <c r="O4218">
        <f t="shared" si="131"/>
        <v>5861</v>
      </c>
    </row>
    <row r="4219" spans="1:15" x14ac:dyDescent="0.3">
      <c r="A4219">
        <v>5861</v>
      </c>
      <c r="B4219" s="171"/>
      <c r="C4219" t="s">
        <v>7245</v>
      </c>
      <c r="D4219" t="s">
        <v>5050</v>
      </c>
      <c r="E4219" t="s">
        <v>2782</v>
      </c>
      <c r="G4219" t="s">
        <v>31</v>
      </c>
      <c r="H4219" t="s">
        <v>31</v>
      </c>
      <c r="I4219" t="s">
        <v>2758</v>
      </c>
      <c r="J4219" t="s">
        <v>2758</v>
      </c>
      <c r="K4219" t="s">
        <v>31</v>
      </c>
      <c r="L4219" t="s">
        <v>2805</v>
      </c>
      <c r="N4219" s="17" t="str">
        <f t="shared" si="130"/>
        <v>LT987</v>
      </c>
      <c r="O4219">
        <f t="shared" si="131"/>
        <v>5861</v>
      </c>
    </row>
    <row r="4220" spans="1:15" x14ac:dyDescent="0.3">
      <c r="A4220">
        <v>5861</v>
      </c>
      <c r="B4220" s="171"/>
      <c r="C4220" t="s">
        <v>7246</v>
      </c>
      <c r="D4220" t="s">
        <v>5050</v>
      </c>
      <c r="E4220" t="s">
        <v>2782</v>
      </c>
      <c r="G4220" t="s">
        <v>31</v>
      </c>
      <c r="H4220" t="s">
        <v>31</v>
      </c>
      <c r="I4220" t="s">
        <v>2758</v>
      </c>
      <c r="J4220" t="s">
        <v>2758</v>
      </c>
      <c r="K4220" t="s">
        <v>31</v>
      </c>
      <c r="L4220" t="s">
        <v>2805</v>
      </c>
      <c r="N4220" s="17" t="str">
        <f t="shared" si="130"/>
        <v>WX146</v>
      </c>
      <c r="O4220">
        <f t="shared" si="131"/>
        <v>5861</v>
      </c>
    </row>
    <row r="4221" spans="1:15" x14ac:dyDescent="0.3">
      <c r="A4221">
        <v>5861</v>
      </c>
      <c r="B4221" s="171"/>
      <c r="C4221" t="s">
        <v>7247</v>
      </c>
      <c r="D4221" t="s">
        <v>5050</v>
      </c>
      <c r="E4221" t="s">
        <v>2782</v>
      </c>
      <c r="G4221" t="s">
        <v>31</v>
      </c>
      <c r="H4221" t="s">
        <v>31</v>
      </c>
      <c r="I4221" t="s">
        <v>2758</v>
      </c>
      <c r="J4221" t="s">
        <v>2758</v>
      </c>
      <c r="K4221" t="s">
        <v>31</v>
      </c>
      <c r="L4221" t="s">
        <v>2805</v>
      </c>
      <c r="N4221" s="17" t="str">
        <f t="shared" si="130"/>
        <v>WX147</v>
      </c>
      <c r="O4221">
        <f t="shared" si="131"/>
        <v>5861</v>
      </c>
    </row>
    <row r="4222" spans="1:15" x14ac:dyDescent="0.3">
      <c r="A4222">
        <v>5861</v>
      </c>
      <c r="B4222" s="171"/>
      <c r="C4222" t="s">
        <v>7248</v>
      </c>
      <c r="D4222" t="s">
        <v>5050</v>
      </c>
      <c r="E4222" t="s">
        <v>2782</v>
      </c>
      <c r="G4222" t="s">
        <v>31</v>
      </c>
      <c r="H4222" t="s">
        <v>31</v>
      </c>
      <c r="I4222" t="s">
        <v>2758</v>
      </c>
      <c r="J4222" t="s">
        <v>2758</v>
      </c>
      <c r="K4222" t="s">
        <v>31</v>
      </c>
      <c r="L4222" t="s">
        <v>2805</v>
      </c>
      <c r="N4222" s="17" t="str">
        <f t="shared" si="130"/>
        <v>WX150</v>
      </c>
      <c r="O4222">
        <f t="shared" si="131"/>
        <v>5861</v>
      </c>
    </row>
    <row r="4223" spans="1:15" x14ac:dyDescent="0.3">
      <c r="A4223">
        <v>5861</v>
      </c>
      <c r="B4223" s="171"/>
      <c r="C4223" t="s">
        <v>7249</v>
      </c>
      <c r="D4223" t="s">
        <v>5050</v>
      </c>
      <c r="E4223" t="s">
        <v>2782</v>
      </c>
      <c r="G4223" t="s">
        <v>31</v>
      </c>
      <c r="H4223" t="s">
        <v>31</v>
      </c>
      <c r="I4223" t="s">
        <v>2758</v>
      </c>
      <c r="J4223" t="s">
        <v>2758</v>
      </c>
      <c r="K4223" t="s">
        <v>31</v>
      </c>
      <c r="L4223" t="s">
        <v>2805</v>
      </c>
      <c r="N4223" s="17" t="str">
        <f t="shared" si="130"/>
        <v>WX152</v>
      </c>
      <c r="O4223">
        <f t="shared" si="131"/>
        <v>5861</v>
      </c>
    </row>
    <row r="4224" spans="1:15" x14ac:dyDescent="0.3">
      <c r="A4224">
        <v>5861</v>
      </c>
      <c r="B4224" s="171"/>
      <c r="C4224" t="s">
        <v>7250</v>
      </c>
      <c r="D4224" t="s">
        <v>5050</v>
      </c>
      <c r="E4224" t="s">
        <v>2782</v>
      </c>
      <c r="G4224" t="s">
        <v>31</v>
      </c>
      <c r="H4224" t="s">
        <v>31</v>
      </c>
      <c r="I4224" t="s">
        <v>2758</v>
      </c>
      <c r="J4224" t="s">
        <v>2758</v>
      </c>
      <c r="K4224" t="s">
        <v>31</v>
      </c>
      <c r="L4224" t="s">
        <v>2805</v>
      </c>
      <c r="N4224" s="17" t="str">
        <f t="shared" si="130"/>
        <v>CB970</v>
      </c>
      <c r="O4224">
        <f t="shared" si="131"/>
        <v>5861</v>
      </c>
    </row>
    <row r="4225" spans="1:15" x14ac:dyDescent="0.3">
      <c r="A4225">
        <v>5861</v>
      </c>
      <c r="B4225" s="171"/>
      <c r="C4225" t="s">
        <v>7251</v>
      </c>
      <c r="D4225" t="s">
        <v>5050</v>
      </c>
      <c r="E4225" t="s">
        <v>2782</v>
      </c>
      <c r="G4225" t="s">
        <v>31</v>
      </c>
      <c r="H4225" t="s">
        <v>31</v>
      </c>
      <c r="I4225" t="s">
        <v>2758</v>
      </c>
      <c r="J4225" t="s">
        <v>2758</v>
      </c>
      <c r="K4225" t="s">
        <v>31</v>
      </c>
      <c r="L4225" t="s">
        <v>2805</v>
      </c>
      <c r="N4225" s="17" t="str">
        <f t="shared" si="130"/>
        <v>WX153</v>
      </c>
      <c r="O4225">
        <f t="shared" si="131"/>
        <v>5861</v>
      </c>
    </row>
    <row r="4226" spans="1:15" x14ac:dyDescent="0.3">
      <c r="A4226">
        <v>5861</v>
      </c>
      <c r="B4226" s="171"/>
      <c r="C4226" t="s">
        <v>7252</v>
      </c>
      <c r="D4226" t="s">
        <v>5050</v>
      </c>
      <c r="E4226" t="s">
        <v>2782</v>
      </c>
      <c r="G4226" t="s">
        <v>31</v>
      </c>
      <c r="H4226" t="s">
        <v>31</v>
      </c>
      <c r="I4226" t="s">
        <v>2758</v>
      </c>
      <c r="J4226" t="s">
        <v>2758</v>
      </c>
      <c r="K4226" t="s">
        <v>31</v>
      </c>
      <c r="L4226" t="s">
        <v>2805</v>
      </c>
      <c r="N4226" s="17" t="str">
        <f t="shared" ref="N4226:N4289" si="132">C4226</f>
        <v>WX154</v>
      </c>
      <c r="O4226">
        <f t="shared" ref="O4226:O4289" si="133">A4226</f>
        <v>5861</v>
      </c>
    </row>
    <row r="4227" spans="1:15" x14ac:dyDescent="0.3">
      <c r="A4227">
        <v>5861</v>
      </c>
      <c r="B4227" s="171"/>
      <c r="C4227" t="s">
        <v>7253</v>
      </c>
      <c r="D4227" t="s">
        <v>5050</v>
      </c>
      <c r="E4227" t="s">
        <v>2782</v>
      </c>
      <c r="G4227" t="s">
        <v>31</v>
      </c>
      <c r="H4227" t="s">
        <v>31</v>
      </c>
      <c r="I4227" t="s">
        <v>2758</v>
      </c>
      <c r="J4227" t="s">
        <v>2758</v>
      </c>
      <c r="K4227" t="s">
        <v>31</v>
      </c>
      <c r="L4227" t="s">
        <v>2805</v>
      </c>
      <c r="N4227" s="17" t="str">
        <f t="shared" si="132"/>
        <v>WZ083</v>
      </c>
      <c r="O4227">
        <f t="shared" si="133"/>
        <v>5861</v>
      </c>
    </row>
    <row r="4228" spans="1:15" x14ac:dyDescent="0.3">
      <c r="A4228">
        <v>5861</v>
      </c>
      <c r="B4228" s="171"/>
      <c r="C4228" t="s">
        <v>7254</v>
      </c>
      <c r="D4228" t="s">
        <v>5050</v>
      </c>
      <c r="E4228" t="s">
        <v>2782</v>
      </c>
      <c r="G4228" t="s">
        <v>31</v>
      </c>
      <c r="H4228" t="s">
        <v>31</v>
      </c>
      <c r="I4228" t="s">
        <v>2758</v>
      </c>
      <c r="J4228" t="s">
        <v>2758</v>
      </c>
      <c r="K4228" t="s">
        <v>31</v>
      </c>
      <c r="L4228" t="s">
        <v>2805</v>
      </c>
      <c r="N4228" s="17" t="str">
        <f t="shared" si="132"/>
        <v>LS916</v>
      </c>
      <c r="O4228">
        <f t="shared" si="133"/>
        <v>5861</v>
      </c>
    </row>
    <row r="4229" spans="1:15" x14ac:dyDescent="0.3">
      <c r="A4229">
        <v>5861</v>
      </c>
      <c r="B4229" s="171"/>
      <c r="C4229" t="s">
        <v>7255</v>
      </c>
      <c r="D4229" t="s">
        <v>5050</v>
      </c>
      <c r="E4229" t="s">
        <v>2782</v>
      </c>
      <c r="G4229" t="s">
        <v>31</v>
      </c>
      <c r="H4229" t="s">
        <v>31</v>
      </c>
      <c r="I4229" t="s">
        <v>2758</v>
      </c>
      <c r="J4229" t="s">
        <v>2758</v>
      </c>
      <c r="K4229" t="s">
        <v>31</v>
      </c>
      <c r="L4229" t="s">
        <v>2805</v>
      </c>
      <c r="N4229" s="17" t="str">
        <f t="shared" si="132"/>
        <v>WA041</v>
      </c>
      <c r="O4229">
        <f t="shared" si="133"/>
        <v>5861</v>
      </c>
    </row>
    <row r="4230" spans="1:15" x14ac:dyDescent="0.3">
      <c r="A4230">
        <v>5861</v>
      </c>
      <c r="B4230" s="171"/>
      <c r="C4230" t="s">
        <v>7256</v>
      </c>
      <c r="D4230" t="s">
        <v>5050</v>
      </c>
      <c r="E4230" t="s">
        <v>2782</v>
      </c>
      <c r="G4230" t="s">
        <v>31</v>
      </c>
      <c r="H4230" t="s">
        <v>31</v>
      </c>
      <c r="I4230" t="s">
        <v>2758</v>
      </c>
      <c r="J4230" t="s">
        <v>2758</v>
      </c>
      <c r="K4230" t="s">
        <v>31</v>
      </c>
      <c r="L4230" t="s">
        <v>2805</v>
      </c>
      <c r="N4230" s="17" t="str">
        <f t="shared" si="132"/>
        <v>LV550</v>
      </c>
      <c r="O4230">
        <f t="shared" si="133"/>
        <v>5861</v>
      </c>
    </row>
    <row r="4231" spans="1:15" x14ac:dyDescent="0.3">
      <c r="A4231">
        <v>5861</v>
      </c>
      <c r="B4231" s="171"/>
      <c r="C4231" t="s">
        <v>7257</v>
      </c>
      <c r="D4231" t="s">
        <v>5050</v>
      </c>
      <c r="E4231" t="s">
        <v>2782</v>
      </c>
      <c r="G4231" t="s">
        <v>31</v>
      </c>
      <c r="H4231" t="s">
        <v>31</v>
      </c>
      <c r="I4231" t="s">
        <v>2758</v>
      </c>
      <c r="J4231" t="s">
        <v>2758</v>
      </c>
      <c r="K4231" t="s">
        <v>31</v>
      </c>
      <c r="L4231" t="s">
        <v>2805</v>
      </c>
      <c r="N4231" s="17" t="str">
        <f t="shared" si="132"/>
        <v>WP496</v>
      </c>
      <c r="O4231">
        <f t="shared" si="133"/>
        <v>5861</v>
      </c>
    </row>
    <row r="4232" spans="1:15" x14ac:dyDescent="0.3">
      <c r="A4232">
        <v>5861</v>
      </c>
      <c r="B4232" s="171"/>
      <c r="C4232" t="s">
        <v>7258</v>
      </c>
      <c r="D4232" t="s">
        <v>5050</v>
      </c>
      <c r="E4232" t="s">
        <v>2782</v>
      </c>
      <c r="G4232" t="s">
        <v>31</v>
      </c>
      <c r="H4232" t="s">
        <v>31</v>
      </c>
      <c r="I4232" t="s">
        <v>2758</v>
      </c>
      <c r="J4232" t="s">
        <v>2758</v>
      </c>
      <c r="K4232" t="s">
        <v>31</v>
      </c>
      <c r="L4232" t="s">
        <v>2805</v>
      </c>
      <c r="N4232" s="17" t="str">
        <f t="shared" si="132"/>
        <v>WX168</v>
      </c>
      <c r="O4232">
        <f t="shared" si="133"/>
        <v>5861</v>
      </c>
    </row>
    <row r="4233" spans="1:15" x14ac:dyDescent="0.3">
      <c r="A4233">
        <v>5861</v>
      </c>
      <c r="B4233" s="171"/>
      <c r="C4233" t="s">
        <v>7259</v>
      </c>
      <c r="D4233" t="s">
        <v>5050</v>
      </c>
      <c r="E4233" t="s">
        <v>2782</v>
      </c>
      <c r="G4233" t="s">
        <v>31</v>
      </c>
      <c r="H4233" t="s">
        <v>31</v>
      </c>
      <c r="I4233" t="s">
        <v>2758</v>
      </c>
      <c r="J4233" t="s">
        <v>2758</v>
      </c>
      <c r="K4233" t="s">
        <v>31</v>
      </c>
      <c r="L4233" t="s">
        <v>2805</v>
      </c>
      <c r="N4233" s="17" t="str">
        <f t="shared" si="132"/>
        <v>WP497</v>
      </c>
      <c r="O4233">
        <f t="shared" si="133"/>
        <v>5861</v>
      </c>
    </row>
    <row r="4234" spans="1:15" x14ac:dyDescent="0.3">
      <c r="A4234">
        <v>5861</v>
      </c>
      <c r="B4234" s="171"/>
      <c r="C4234" t="s">
        <v>7260</v>
      </c>
      <c r="D4234" t="s">
        <v>5050</v>
      </c>
      <c r="E4234" t="s">
        <v>2782</v>
      </c>
      <c r="G4234" t="s">
        <v>31</v>
      </c>
      <c r="H4234" t="s">
        <v>31</v>
      </c>
      <c r="I4234" t="s">
        <v>2758</v>
      </c>
      <c r="J4234" t="s">
        <v>2758</v>
      </c>
      <c r="K4234" t="s">
        <v>31</v>
      </c>
      <c r="L4234" t="s">
        <v>2805</v>
      </c>
      <c r="N4234" s="17" t="str">
        <f t="shared" si="132"/>
        <v>LT108</v>
      </c>
      <c r="O4234">
        <f t="shared" si="133"/>
        <v>5861</v>
      </c>
    </row>
    <row r="4235" spans="1:15" x14ac:dyDescent="0.3">
      <c r="A4235">
        <v>5861</v>
      </c>
      <c r="B4235" s="171"/>
      <c r="C4235" t="s">
        <v>7261</v>
      </c>
      <c r="D4235" t="s">
        <v>5050</v>
      </c>
      <c r="E4235" t="s">
        <v>2782</v>
      </c>
      <c r="G4235" t="s">
        <v>31</v>
      </c>
      <c r="H4235" t="s">
        <v>31</v>
      </c>
      <c r="I4235" t="s">
        <v>2758</v>
      </c>
      <c r="J4235" t="s">
        <v>2758</v>
      </c>
      <c r="K4235" t="s">
        <v>31</v>
      </c>
      <c r="L4235" t="s">
        <v>2805</v>
      </c>
      <c r="N4235" s="17" t="str">
        <f t="shared" si="132"/>
        <v>E9767</v>
      </c>
      <c r="O4235">
        <f t="shared" si="133"/>
        <v>5861</v>
      </c>
    </row>
    <row r="4236" spans="1:15" x14ac:dyDescent="0.3">
      <c r="A4236">
        <v>5861</v>
      </c>
      <c r="B4236" s="171"/>
      <c r="C4236" t="s">
        <v>7262</v>
      </c>
      <c r="D4236" t="s">
        <v>5050</v>
      </c>
      <c r="E4236" t="s">
        <v>2782</v>
      </c>
      <c r="G4236" t="s">
        <v>31</v>
      </c>
      <c r="H4236" t="s">
        <v>31</v>
      </c>
      <c r="I4236" t="s">
        <v>2758</v>
      </c>
      <c r="J4236" t="s">
        <v>2758</v>
      </c>
      <c r="K4236" t="s">
        <v>31</v>
      </c>
      <c r="L4236" t="s">
        <v>2805</v>
      </c>
      <c r="N4236" s="17" t="str">
        <f t="shared" si="132"/>
        <v>LT109</v>
      </c>
      <c r="O4236">
        <f t="shared" si="133"/>
        <v>5861</v>
      </c>
    </row>
    <row r="4237" spans="1:15" x14ac:dyDescent="0.3">
      <c r="A4237">
        <v>5861</v>
      </c>
      <c r="B4237" s="171"/>
      <c r="C4237" t="s">
        <v>7263</v>
      </c>
      <c r="D4237" t="s">
        <v>5050</v>
      </c>
      <c r="E4237" t="s">
        <v>2782</v>
      </c>
      <c r="G4237" t="s">
        <v>31</v>
      </c>
      <c r="H4237" t="s">
        <v>31</v>
      </c>
      <c r="I4237" t="s">
        <v>2758</v>
      </c>
      <c r="J4237" t="s">
        <v>2758</v>
      </c>
      <c r="K4237" t="s">
        <v>31</v>
      </c>
      <c r="L4237" t="s">
        <v>2805</v>
      </c>
      <c r="N4237" s="17" t="str">
        <f t="shared" si="132"/>
        <v>LT110</v>
      </c>
      <c r="O4237">
        <f t="shared" si="133"/>
        <v>5861</v>
      </c>
    </row>
    <row r="4238" spans="1:15" x14ac:dyDescent="0.3">
      <c r="A4238">
        <v>5861</v>
      </c>
      <c r="B4238" s="171"/>
      <c r="C4238" t="s">
        <v>7264</v>
      </c>
      <c r="D4238" t="s">
        <v>5050</v>
      </c>
      <c r="E4238" t="s">
        <v>2782</v>
      </c>
      <c r="G4238" t="s">
        <v>31</v>
      </c>
      <c r="H4238" t="s">
        <v>31</v>
      </c>
      <c r="I4238" t="s">
        <v>2758</v>
      </c>
      <c r="J4238" t="s">
        <v>2758</v>
      </c>
      <c r="K4238" t="s">
        <v>31</v>
      </c>
      <c r="L4238" t="s">
        <v>2805</v>
      </c>
      <c r="N4238" s="17" t="str">
        <f t="shared" si="132"/>
        <v>WX169</v>
      </c>
      <c r="O4238">
        <f t="shared" si="133"/>
        <v>5861</v>
      </c>
    </row>
    <row r="4239" spans="1:15" x14ac:dyDescent="0.3">
      <c r="A4239">
        <v>5861</v>
      </c>
      <c r="B4239" s="171"/>
      <c r="C4239" t="s">
        <v>7265</v>
      </c>
      <c r="D4239" t="s">
        <v>5050</v>
      </c>
      <c r="E4239" t="s">
        <v>2782</v>
      </c>
      <c r="G4239" t="s">
        <v>31</v>
      </c>
      <c r="H4239" t="s">
        <v>31</v>
      </c>
      <c r="I4239" t="s">
        <v>2758</v>
      </c>
      <c r="J4239" t="s">
        <v>2758</v>
      </c>
      <c r="K4239" t="s">
        <v>31</v>
      </c>
      <c r="L4239" t="s">
        <v>2805</v>
      </c>
      <c r="N4239" s="17" t="str">
        <f t="shared" si="132"/>
        <v>WX170</v>
      </c>
      <c r="O4239">
        <f t="shared" si="133"/>
        <v>5861</v>
      </c>
    </row>
    <row r="4240" spans="1:15" x14ac:dyDescent="0.3">
      <c r="A4240">
        <v>5861</v>
      </c>
      <c r="B4240" s="171"/>
      <c r="C4240" t="s">
        <v>7266</v>
      </c>
      <c r="D4240" t="s">
        <v>5050</v>
      </c>
      <c r="E4240" t="s">
        <v>2782</v>
      </c>
      <c r="G4240" t="s">
        <v>31</v>
      </c>
      <c r="H4240" t="s">
        <v>31</v>
      </c>
      <c r="I4240" t="s">
        <v>2758</v>
      </c>
      <c r="J4240" t="s">
        <v>2758</v>
      </c>
      <c r="K4240" t="s">
        <v>31</v>
      </c>
      <c r="L4240" t="s">
        <v>2805</v>
      </c>
      <c r="N4240" s="17" t="str">
        <f t="shared" si="132"/>
        <v>WX171</v>
      </c>
      <c r="O4240">
        <f t="shared" si="133"/>
        <v>5861</v>
      </c>
    </row>
    <row r="4241" spans="1:15" x14ac:dyDescent="0.3">
      <c r="A4241">
        <v>5861</v>
      </c>
      <c r="B4241" s="171"/>
      <c r="C4241" t="s">
        <v>7267</v>
      </c>
      <c r="D4241" t="s">
        <v>5050</v>
      </c>
      <c r="E4241" t="s">
        <v>2782</v>
      </c>
      <c r="G4241" t="s">
        <v>31</v>
      </c>
      <c r="H4241" t="s">
        <v>31</v>
      </c>
      <c r="I4241" t="s">
        <v>2758</v>
      </c>
      <c r="J4241" t="s">
        <v>2758</v>
      </c>
      <c r="K4241" t="s">
        <v>31</v>
      </c>
      <c r="L4241" t="s">
        <v>2805</v>
      </c>
      <c r="N4241" s="17" t="str">
        <f t="shared" si="132"/>
        <v>WX172</v>
      </c>
      <c r="O4241">
        <f t="shared" si="133"/>
        <v>5861</v>
      </c>
    </row>
    <row r="4242" spans="1:15" x14ac:dyDescent="0.3">
      <c r="A4242">
        <v>5861</v>
      </c>
      <c r="B4242" s="171"/>
      <c r="C4242" t="s">
        <v>7268</v>
      </c>
      <c r="D4242" t="s">
        <v>5050</v>
      </c>
      <c r="E4242" t="s">
        <v>2782</v>
      </c>
      <c r="G4242" t="s">
        <v>31</v>
      </c>
      <c r="H4242" t="s">
        <v>31</v>
      </c>
      <c r="I4242" t="s">
        <v>2758</v>
      </c>
      <c r="J4242" t="s">
        <v>2758</v>
      </c>
      <c r="K4242" t="s">
        <v>31</v>
      </c>
      <c r="L4242" t="s">
        <v>2805</v>
      </c>
      <c r="N4242" s="17" t="str">
        <f t="shared" si="132"/>
        <v>IS019</v>
      </c>
      <c r="O4242">
        <f t="shared" si="133"/>
        <v>5861</v>
      </c>
    </row>
    <row r="4243" spans="1:15" x14ac:dyDescent="0.3">
      <c r="A4243">
        <v>5861</v>
      </c>
      <c r="B4243" s="171"/>
      <c r="C4243" t="s">
        <v>7269</v>
      </c>
      <c r="D4243" t="s">
        <v>5050</v>
      </c>
      <c r="E4243" t="s">
        <v>2782</v>
      </c>
      <c r="G4243" t="s">
        <v>31</v>
      </c>
      <c r="H4243" t="s">
        <v>31</v>
      </c>
      <c r="I4243" t="s">
        <v>2758</v>
      </c>
      <c r="J4243" t="s">
        <v>2758</v>
      </c>
      <c r="K4243" t="s">
        <v>31</v>
      </c>
      <c r="L4243" t="s">
        <v>2805</v>
      </c>
      <c r="N4243" s="17" t="str">
        <f t="shared" si="132"/>
        <v>WX173</v>
      </c>
      <c r="O4243">
        <f t="shared" si="133"/>
        <v>5861</v>
      </c>
    </row>
    <row r="4244" spans="1:15" x14ac:dyDescent="0.3">
      <c r="A4244">
        <v>5861</v>
      </c>
      <c r="B4244" s="171"/>
      <c r="C4244" t="s">
        <v>7270</v>
      </c>
      <c r="D4244" t="s">
        <v>5050</v>
      </c>
      <c r="E4244" t="s">
        <v>2782</v>
      </c>
      <c r="G4244" t="s">
        <v>31</v>
      </c>
      <c r="H4244" t="s">
        <v>31</v>
      </c>
      <c r="I4244" t="s">
        <v>2758</v>
      </c>
      <c r="J4244" t="s">
        <v>2758</v>
      </c>
      <c r="K4244" t="s">
        <v>31</v>
      </c>
      <c r="L4244" t="s">
        <v>2805</v>
      </c>
      <c r="N4244" s="17" t="str">
        <f t="shared" si="132"/>
        <v>WX174</v>
      </c>
      <c r="O4244">
        <f t="shared" si="133"/>
        <v>5861</v>
      </c>
    </row>
    <row r="4245" spans="1:15" x14ac:dyDescent="0.3">
      <c r="A4245">
        <v>5861</v>
      </c>
      <c r="B4245" s="171"/>
      <c r="C4245" t="s">
        <v>7271</v>
      </c>
      <c r="D4245" t="s">
        <v>5050</v>
      </c>
      <c r="E4245" t="s">
        <v>2782</v>
      </c>
      <c r="G4245" t="s">
        <v>31</v>
      </c>
      <c r="H4245" t="s">
        <v>31</v>
      </c>
      <c r="I4245" t="s">
        <v>2758</v>
      </c>
      <c r="J4245" t="s">
        <v>2758</v>
      </c>
      <c r="K4245" t="s">
        <v>31</v>
      </c>
      <c r="L4245" t="s">
        <v>2805</v>
      </c>
      <c r="N4245" s="17" t="str">
        <f t="shared" si="132"/>
        <v>LT111</v>
      </c>
      <c r="O4245">
        <f t="shared" si="133"/>
        <v>5861</v>
      </c>
    </row>
    <row r="4246" spans="1:15" x14ac:dyDescent="0.3">
      <c r="A4246">
        <v>5861</v>
      </c>
      <c r="B4246" s="171"/>
      <c r="C4246" t="s">
        <v>7272</v>
      </c>
      <c r="D4246" t="s">
        <v>5050</v>
      </c>
      <c r="E4246" t="s">
        <v>2782</v>
      </c>
      <c r="G4246" t="s">
        <v>31</v>
      </c>
      <c r="H4246" t="s">
        <v>31</v>
      </c>
      <c r="I4246" t="s">
        <v>2758</v>
      </c>
      <c r="J4246" t="s">
        <v>2758</v>
      </c>
      <c r="K4246" t="s">
        <v>31</v>
      </c>
      <c r="L4246" t="s">
        <v>2805</v>
      </c>
      <c r="N4246" s="17" t="str">
        <f t="shared" si="132"/>
        <v>WX175</v>
      </c>
      <c r="O4246">
        <f t="shared" si="133"/>
        <v>5861</v>
      </c>
    </row>
    <row r="4247" spans="1:15" x14ac:dyDescent="0.3">
      <c r="A4247">
        <v>5861</v>
      </c>
      <c r="B4247" s="171"/>
      <c r="C4247" t="s">
        <v>7273</v>
      </c>
      <c r="D4247" t="s">
        <v>5050</v>
      </c>
      <c r="E4247" t="s">
        <v>2782</v>
      </c>
      <c r="G4247" t="s">
        <v>31</v>
      </c>
      <c r="H4247" t="s">
        <v>31</v>
      </c>
      <c r="I4247" t="s">
        <v>2758</v>
      </c>
      <c r="J4247" t="s">
        <v>2758</v>
      </c>
      <c r="K4247" t="s">
        <v>31</v>
      </c>
      <c r="L4247" t="s">
        <v>2805</v>
      </c>
      <c r="N4247" s="17" t="str">
        <f t="shared" si="132"/>
        <v>WX176</v>
      </c>
      <c r="O4247">
        <f t="shared" si="133"/>
        <v>5861</v>
      </c>
    </row>
    <row r="4248" spans="1:15" x14ac:dyDescent="0.3">
      <c r="A4248">
        <v>5861</v>
      </c>
      <c r="B4248" s="171"/>
      <c r="C4248" t="s">
        <v>7274</v>
      </c>
      <c r="D4248" t="s">
        <v>5050</v>
      </c>
      <c r="E4248" t="s">
        <v>2782</v>
      </c>
      <c r="G4248" t="s">
        <v>31</v>
      </c>
      <c r="H4248" t="s">
        <v>31</v>
      </c>
      <c r="I4248" t="s">
        <v>2758</v>
      </c>
      <c r="J4248" t="s">
        <v>2758</v>
      </c>
      <c r="K4248" t="s">
        <v>31</v>
      </c>
      <c r="L4248" t="s">
        <v>2805</v>
      </c>
      <c r="N4248" s="17" t="str">
        <f t="shared" si="132"/>
        <v>WC791</v>
      </c>
      <c r="O4248">
        <f t="shared" si="133"/>
        <v>5861</v>
      </c>
    </row>
    <row r="4249" spans="1:15" x14ac:dyDescent="0.3">
      <c r="A4249">
        <v>5861</v>
      </c>
      <c r="B4249" s="171"/>
      <c r="C4249" t="s">
        <v>7275</v>
      </c>
      <c r="D4249" t="s">
        <v>5050</v>
      </c>
      <c r="E4249" t="s">
        <v>2782</v>
      </c>
      <c r="G4249" t="s">
        <v>31</v>
      </c>
      <c r="H4249" t="s">
        <v>31</v>
      </c>
      <c r="I4249" t="s">
        <v>2758</v>
      </c>
      <c r="J4249" t="s">
        <v>2758</v>
      </c>
      <c r="K4249" t="s">
        <v>31</v>
      </c>
      <c r="L4249" t="s">
        <v>2805</v>
      </c>
      <c r="N4249" s="17" t="str">
        <f t="shared" si="132"/>
        <v>LU954</v>
      </c>
      <c r="O4249">
        <f t="shared" si="133"/>
        <v>5861</v>
      </c>
    </row>
    <row r="4250" spans="1:15" x14ac:dyDescent="0.3">
      <c r="A4250">
        <v>5861</v>
      </c>
      <c r="B4250" s="171"/>
      <c r="C4250" t="s">
        <v>7276</v>
      </c>
      <c r="D4250" t="s">
        <v>5050</v>
      </c>
      <c r="E4250" t="s">
        <v>2782</v>
      </c>
      <c r="G4250" t="s">
        <v>31</v>
      </c>
      <c r="H4250" t="s">
        <v>31</v>
      </c>
      <c r="I4250" t="s">
        <v>2758</v>
      </c>
      <c r="J4250" t="s">
        <v>2758</v>
      </c>
      <c r="K4250" t="s">
        <v>31</v>
      </c>
      <c r="L4250" t="s">
        <v>2805</v>
      </c>
      <c r="N4250" s="17" t="str">
        <f t="shared" si="132"/>
        <v>WX177</v>
      </c>
      <c r="O4250">
        <f t="shared" si="133"/>
        <v>5861</v>
      </c>
    </row>
    <row r="4251" spans="1:15" x14ac:dyDescent="0.3">
      <c r="A4251">
        <v>5861</v>
      </c>
      <c r="B4251" s="171"/>
      <c r="C4251" t="s">
        <v>7277</v>
      </c>
      <c r="D4251" t="s">
        <v>5050</v>
      </c>
      <c r="E4251" t="s">
        <v>2782</v>
      </c>
      <c r="G4251" t="s">
        <v>31</v>
      </c>
      <c r="H4251" t="s">
        <v>31</v>
      </c>
      <c r="I4251" t="s">
        <v>2758</v>
      </c>
      <c r="J4251" t="s">
        <v>2758</v>
      </c>
      <c r="K4251" t="s">
        <v>31</v>
      </c>
      <c r="L4251" t="s">
        <v>2805</v>
      </c>
      <c r="N4251" s="17" t="str">
        <f t="shared" si="132"/>
        <v>WX178</v>
      </c>
      <c r="O4251">
        <f t="shared" si="133"/>
        <v>5861</v>
      </c>
    </row>
    <row r="4252" spans="1:15" x14ac:dyDescent="0.3">
      <c r="A4252">
        <v>5861</v>
      </c>
      <c r="B4252" s="171"/>
      <c r="C4252" t="s">
        <v>7278</v>
      </c>
      <c r="D4252" t="s">
        <v>5050</v>
      </c>
      <c r="E4252" t="s">
        <v>2782</v>
      </c>
      <c r="G4252" t="s">
        <v>31</v>
      </c>
      <c r="H4252" t="s">
        <v>31</v>
      </c>
      <c r="I4252" t="s">
        <v>2758</v>
      </c>
      <c r="J4252" t="s">
        <v>2758</v>
      </c>
      <c r="K4252" t="s">
        <v>31</v>
      </c>
      <c r="L4252" t="s">
        <v>2805</v>
      </c>
      <c r="N4252" s="17" t="str">
        <f t="shared" si="132"/>
        <v>WX179</v>
      </c>
      <c r="O4252">
        <f t="shared" si="133"/>
        <v>5861</v>
      </c>
    </row>
    <row r="4253" spans="1:15" x14ac:dyDescent="0.3">
      <c r="A4253">
        <v>5861</v>
      </c>
      <c r="B4253" s="171"/>
      <c r="C4253" t="s">
        <v>7279</v>
      </c>
      <c r="D4253" t="s">
        <v>5050</v>
      </c>
      <c r="E4253" t="s">
        <v>2782</v>
      </c>
      <c r="G4253" t="s">
        <v>31</v>
      </c>
      <c r="H4253" t="s">
        <v>31</v>
      </c>
      <c r="I4253" t="s">
        <v>2758</v>
      </c>
      <c r="J4253" t="s">
        <v>2758</v>
      </c>
      <c r="K4253" t="s">
        <v>31</v>
      </c>
      <c r="L4253" t="s">
        <v>2805</v>
      </c>
      <c r="N4253" s="17" t="str">
        <f t="shared" si="132"/>
        <v>WX180</v>
      </c>
      <c r="O4253">
        <f t="shared" si="133"/>
        <v>5861</v>
      </c>
    </row>
    <row r="4254" spans="1:15" x14ac:dyDescent="0.3">
      <c r="A4254">
        <v>5861</v>
      </c>
      <c r="B4254" s="171"/>
      <c r="C4254" t="s">
        <v>7280</v>
      </c>
      <c r="D4254" t="s">
        <v>5050</v>
      </c>
      <c r="E4254" t="s">
        <v>2782</v>
      </c>
      <c r="G4254" t="s">
        <v>31</v>
      </c>
      <c r="H4254" t="s">
        <v>31</v>
      </c>
      <c r="I4254" t="s">
        <v>2758</v>
      </c>
      <c r="J4254" t="s">
        <v>2758</v>
      </c>
      <c r="K4254" t="s">
        <v>31</v>
      </c>
      <c r="L4254" t="s">
        <v>2805</v>
      </c>
      <c r="N4254" s="17" t="str">
        <f t="shared" si="132"/>
        <v>LS680</v>
      </c>
      <c r="O4254">
        <f t="shared" si="133"/>
        <v>5861</v>
      </c>
    </row>
    <row r="4255" spans="1:15" x14ac:dyDescent="0.3">
      <c r="A4255">
        <v>5861</v>
      </c>
      <c r="B4255" s="171"/>
      <c r="C4255" t="s">
        <v>7281</v>
      </c>
      <c r="D4255" t="s">
        <v>5050</v>
      </c>
      <c r="E4255" t="s">
        <v>2782</v>
      </c>
      <c r="G4255" t="s">
        <v>31</v>
      </c>
      <c r="H4255" t="s">
        <v>31</v>
      </c>
      <c r="I4255" t="s">
        <v>2758</v>
      </c>
      <c r="J4255" t="s">
        <v>2758</v>
      </c>
      <c r="K4255" t="s">
        <v>31</v>
      </c>
      <c r="L4255" t="s">
        <v>2805</v>
      </c>
      <c r="N4255" s="17" t="str">
        <f t="shared" si="132"/>
        <v>WX181</v>
      </c>
      <c r="O4255">
        <f t="shared" si="133"/>
        <v>5861</v>
      </c>
    </row>
    <row r="4256" spans="1:15" x14ac:dyDescent="0.3">
      <c r="A4256">
        <v>5861</v>
      </c>
      <c r="B4256" s="171"/>
      <c r="C4256" t="s">
        <v>7282</v>
      </c>
      <c r="D4256" t="s">
        <v>5050</v>
      </c>
      <c r="E4256" t="s">
        <v>2782</v>
      </c>
      <c r="G4256" t="s">
        <v>31</v>
      </c>
      <c r="H4256" t="s">
        <v>31</v>
      </c>
      <c r="I4256" t="s">
        <v>2758</v>
      </c>
      <c r="J4256" t="s">
        <v>2758</v>
      </c>
      <c r="K4256" t="s">
        <v>31</v>
      </c>
      <c r="L4256" t="s">
        <v>2805</v>
      </c>
      <c r="N4256" s="17" t="str">
        <f t="shared" si="132"/>
        <v>WX182</v>
      </c>
      <c r="O4256">
        <f t="shared" si="133"/>
        <v>5861</v>
      </c>
    </row>
    <row r="4257" spans="1:15" x14ac:dyDescent="0.3">
      <c r="A4257">
        <v>5861</v>
      </c>
      <c r="B4257" s="171"/>
      <c r="C4257" t="s">
        <v>7283</v>
      </c>
      <c r="D4257" t="s">
        <v>5050</v>
      </c>
      <c r="E4257" t="s">
        <v>2782</v>
      </c>
      <c r="G4257" t="s">
        <v>31</v>
      </c>
      <c r="H4257" t="s">
        <v>31</v>
      </c>
      <c r="I4257" t="s">
        <v>2758</v>
      </c>
      <c r="J4257" t="s">
        <v>2758</v>
      </c>
      <c r="K4257" t="s">
        <v>31</v>
      </c>
      <c r="L4257" t="s">
        <v>2805</v>
      </c>
      <c r="N4257" s="17" t="str">
        <f t="shared" si="132"/>
        <v>CB572</v>
      </c>
      <c r="O4257">
        <f t="shared" si="133"/>
        <v>5861</v>
      </c>
    </row>
    <row r="4258" spans="1:15" x14ac:dyDescent="0.3">
      <c r="A4258">
        <v>5861</v>
      </c>
      <c r="B4258" s="171"/>
      <c r="C4258" t="s">
        <v>7284</v>
      </c>
      <c r="D4258" t="s">
        <v>5050</v>
      </c>
      <c r="E4258" t="s">
        <v>2782</v>
      </c>
      <c r="G4258" t="s">
        <v>31</v>
      </c>
      <c r="H4258" t="s">
        <v>31</v>
      </c>
      <c r="I4258" t="s">
        <v>2758</v>
      </c>
      <c r="J4258" t="s">
        <v>2758</v>
      </c>
      <c r="K4258" t="s">
        <v>31</v>
      </c>
      <c r="L4258" t="s">
        <v>2805</v>
      </c>
      <c r="N4258" s="17" t="str">
        <f t="shared" si="132"/>
        <v>WX183</v>
      </c>
      <c r="O4258">
        <f t="shared" si="133"/>
        <v>5861</v>
      </c>
    </row>
    <row r="4259" spans="1:15" x14ac:dyDescent="0.3">
      <c r="A4259">
        <v>5861</v>
      </c>
      <c r="B4259" s="171"/>
      <c r="C4259" t="s">
        <v>7285</v>
      </c>
      <c r="D4259" t="s">
        <v>5050</v>
      </c>
      <c r="E4259" t="s">
        <v>2782</v>
      </c>
      <c r="G4259" t="s">
        <v>31</v>
      </c>
      <c r="H4259" t="s">
        <v>31</v>
      </c>
      <c r="I4259" t="s">
        <v>2758</v>
      </c>
      <c r="J4259" t="s">
        <v>2758</v>
      </c>
      <c r="K4259" t="s">
        <v>31</v>
      </c>
      <c r="L4259" t="s">
        <v>2805</v>
      </c>
      <c r="N4259" s="17" t="str">
        <f t="shared" si="132"/>
        <v>WX184</v>
      </c>
      <c r="O4259">
        <f t="shared" si="133"/>
        <v>5861</v>
      </c>
    </row>
    <row r="4260" spans="1:15" x14ac:dyDescent="0.3">
      <c r="A4260">
        <v>5861</v>
      </c>
      <c r="B4260" s="171"/>
      <c r="C4260" t="s">
        <v>7286</v>
      </c>
      <c r="D4260" t="s">
        <v>5050</v>
      </c>
      <c r="E4260" t="s">
        <v>2782</v>
      </c>
      <c r="G4260" t="s">
        <v>31</v>
      </c>
      <c r="H4260" t="s">
        <v>31</v>
      </c>
      <c r="I4260" t="s">
        <v>2758</v>
      </c>
      <c r="J4260" t="s">
        <v>2758</v>
      </c>
      <c r="K4260" t="s">
        <v>31</v>
      </c>
      <c r="L4260" t="s">
        <v>2805</v>
      </c>
      <c r="N4260" s="17" t="str">
        <f t="shared" si="132"/>
        <v>WX185</v>
      </c>
      <c r="O4260">
        <f t="shared" si="133"/>
        <v>5861</v>
      </c>
    </row>
    <row r="4261" spans="1:15" x14ac:dyDescent="0.3">
      <c r="A4261">
        <v>5861</v>
      </c>
      <c r="B4261" s="171"/>
      <c r="C4261" t="s">
        <v>7287</v>
      </c>
      <c r="D4261" t="s">
        <v>5050</v>
      </c>
      <c r="E4261" t="s">
        <v>2782</v>
      </c>
      <c r="G4261" t="s">
        <v>31</v>
      </c>
      <c r="H4261" t="s">
        <v>31</v>
      </c>
      <c r="I4261" t="s">
        <v>2758</v>
      </c>
      <c r="J4261" t="s">
        <v>2758</v>
      </c>
      <c r="K4261" t="s">
        <v>31</v>
      </c>
      <c r="L4261" t="s">
        <v>2805</v>
      </c>
      <c r="N4261" s="17" t="str">
        <f t="shared" si="132"/>
        <v>WX793</v>
      </c>
      <c r="O4261">
        <f t="shared" si="133"/>
        <v>5861</v>
      </c>
    </row>
    <row r="4262" spans="1:15" x14ac:dyDescent="0.3">
      <c r="A4262">
        <v>5861</v>
      </c>
      <c r="B4262" s="171"/>
      <c r="C4262" t="s">
        <v>7288</v>
      </c>
      <c r="D4262" t="s">
        <v>5050</v>
      </c>
      <c r="E4262" t="s">
        <v>2782</v>
      </c>
      <c r="G4262" t="s">
        <v>31</v>
      </c>
      <c r="H4262" t="s">
        <v>31</v>
      </c>
      <c r="I4262" t="s">
        <v>2758</v>
      </c>
      <c r="J4262" t="s">
        <v>2758</v>
      </c>
      <c r="K4262" t="s">
        <v>31</v>
      </c>
      <c r="L4262" t="s">
        <v>2805</v>
      </c>
      <c r="N4262" s="17" t="str">
        <f t="shared" si="132"/>
        <v>WB568</v>
      </c>
      <c r="O4262">
        <f t="shared" si="133"/>
        <v>5861</v>
      </c>
    </row>
    <row r="4263" spans="1:15" x14ac:dyDescent="0.3">
      <c r="A4263">
        <v>5861</v>
      </c>
      <c r="B4263" s="171"/>
      <c r="C4263" t="s">
        <v>7289</v>
      </c>
      <c r="D4263" t="s">
        <v>5050</v>
      </c>
      <c r="E4263" t="s">
        <v>2782</v>
      </c>
      <c r="G4263" t="s">
        <v>31</v>
      </c>
      <c r="H4263" t="s">
        <v>31</v>
      </c>
      <c r="I4263" t="s">
        <v>2758</v>
      </c>
      <c r="J4263" t="s">
        <v>2758</v>
      </c>
      <c r="K4263" t="s">
        <v>31</v>
      </c>
      <c r="L4263" t="s">
        <v>2805</v>
      </c>
      <c r="N4263" s="17" t="str">
        <f t="shared" si="132"/>
        <v>WX187</v>
      </c>
      <c r="O4263">
        <f t="shared" si="133"/>
        <v>5861</v>
      </c>
    </row>
    <row r="4264" spans="1:15" x14ac:dyDescent="0.3">
      <c r="A4264">
        <v>5861</v>
      </c>
      <c r="B4264" s="171"/>
      <c r="C4264" t="s">
        <v>7290</v>
      </c>
      <c r="D4264" t="s">
        <v>5050</v>
      </c>
      <c r="E4264" t="s">
        <v>2782</v>
      </c>
      <c r="G4264" t="s">
        <v>31</v>
      </c>
      <c r="H4264" t="s">
        <v>31</v>
      </c>
      <c r="I4264" t="s">
        <v>2758</v>
      </c>
      <c r="J4264" t="s">
        <v>2758</v>
      </c>
      <c r="K4264" t="s">
        <v>31</v>
      </c>
      <c r="L4264" t="s">
        <v>2805</v>
      </c>
      <c r="N4264" s="17" t="str">
        <f t="shared" si="132"/>
        <v>WP502</v>
      </c>
      <c r="O4264">
        <f t="shared" si="133"/>
        <v>5861</v>
      </c>
    </row>
    <row r="4265" spans="1:15" x14ac:dyDescent="0.3">
      <c r="A4265">
        <v>5861</v>
      </c>
      <c r="B4265" s="171"/>
      <c r="C4265" t="s">
        <v>7291</v>
      </c>
      <c r="D4265" t="s">
        <v>5050</v>
      </c>
      <c r="E4265" t="s">
        <v>2782</v>
      </c>
      <c r="G4265" t="s">
        <v>31</v>
      </c>
      <c r="H4265" t="s">
        <v>31</v>
      </c>
      <c r="I4265" t="s">
        <v>2758</v>
      </c>
      <c r="J4265" t="s">
        <v>2758</v>
      </c>
      <c r="K4265" t="s">
        <v>31</v>
      </c>
      <c r="L4265" t="s">
        <v>2805</v>
      </c>
      <c r="N4265" s="17" t="str">
        <f t="shared" si="132"/>
        <v>WX188</v>
      </c>
      <c r="O4265">
        <f t="shared" si="133"/>
        <v>5861</v>
      </c>
    </row>
    <row r="4266" spans="1:15" x14ac:dyDescent="0.3">
      <c r="A4266">
        <v>5861</v>
      </c>
      <c r="B4266" s="171"/>
      <c r="C4266" t="s">
        <v>7292</v>
      </c>
      <c r="D4266" t="s">
        <v>5050</v>
      </c>
      <c r="E4266" t="s">
        <v>2782</v>
      </c>
      <c r="G4266" t="s">
        <v>31</v>
      </c>
      <c r="H4266" t="s">
        <v>31</v>
      </c>
      <c r="I4266" t="s">
        <v>2758</v>
      </c>
      <c r="J4266" t="s">
        <v>2758</v>
      </c>
      <c r="K4266" t="s">
        <v>31</v>
      </c>
      <c r="L4266" t="s">
        <v>2805</v>
      </c>
      <c r="N4266" s="17" t="str">
        <f t="shared" si="132"/>
        <v>LT112</v>
      </c>
      <c r="O4266">
        <f t="shared" si="133"/>
        <v>5861</v>
      </c>
    </row>
    <row r="4267" spans="1:15" x14ac:dyDescent="0.3">
      <c r="A4267">
        <v>5861</v>
      </c>
      <c r="B4267" s="171"/>
      <c r="C4267" t="s">
        <v>7293</v>
      </c>
      <c r="D4267" t="s">
        <v>5050</v>
      </c>
      <c r="E4267" t="s">
        <v>2782</v>
      </c>
      <c r="G4267" t="s">
        <v>31</v>
      </c>
      <c r="H4267" t="s">
        <v>31</v>
      </c>
      <c r="I4267" t="s">
        <v>2758</v>
      </c>
      <c r="J4267" t="s">
        <v>2758</v>
      </c>
      <c r="K4267" t="s">
        <v>31</v>
      </c>
      <c r="L4267" t="s">
        <v>2805</v>
      </c>
      <c r="N4267" s="17" t="str">
        <f t="shared" si="132"/>
        <v>LT113</v>
      </c>
      <c r="O4267">
        <f t="shared" si="133"/>
        <v>5861</v>
      </c>
    </row>
    <row r="4268" spans="1:15" x14ac:dyDescent="0.3">
      <c r="A4268">
        <v>5861</v>
      </c>
      <c r="B4268" s="171"/>
      <c r="C4268" t="s">
        <v>7294</v>
      </c>
      <c r="D4268" t="s">
        <v>5050</v>
      </c>
      <c r="E4268" t="s">
        <v>2782</v>
      </c>
      <c r="G4268" t="s">
        <v>31</v>
      </c>
      <c r="H4268" t="s">
        <v>31</v>
      </c>
      <c r="I4268" t="s">
        <v>2758</v>
      </c>
      <c r="J4268" t="s">
        <v>2758</v>
      </c>
      <c r="K4268" t="s">
        <v>31</v>
      </c>
      <c r="L4268" t="s">
        <v>2805</v>
      </c>
      <c r="N4268" s="17" t="str">
        <f t="shared" si="132"/>
        <v>LT988</v>
      </c>
      <c r="O4268">
        <f t="shared" si="133"/>
        <v>5861</v>
      </c>
    </row>
    <row r="4269" spans="1:15" x14ac:dyDescent="0.3">
      <c r="A4269">
        <v>5861</v>
      </c>
      <c r="B4269" s="171"/>
      <c r="C4269" t="s">
        <v>7295</v>
      </c>
      <c r="D4269" t="s">
        <v>5050</v>
      </c>
      <c r="E4269" t="s">
        <v>2782</v>
      </c>
      <c r="G4269" t="s">
        <v>31</v>
      </c>
      <c r="H4269" t="s">
        <v>31</v>
      </c>
      <c r="I4269" t="s">
        <v>2758</v>
      </c>
      <c r="J4269" t="s">
        <v>2758</v>
      </c>
      <c r="K4269" t="s">
        <v>31</v>
      </c>
      <c r="L4269" t="s">
        <v>2805</v>
      </c>
      <c r="N4269" s="17" t="str">
        <f t="shared" si="132"/>
        <v>CQ615</v>
      </c>
      <c r="O4269">
        <f t="shared" si="133"/>
        <v>5861</v>
      </c>
    </row>
    <row r="4270" spans="1:15" x14ac:dyDescent="0.3">
      <c r="A4270">
        <v>5861</v>
      </c>
      <c r="B4270" s="171"/>
      <c r="C4270" t="s">
        <v>7296</v>
      </c>
      <c r="D4270" t="s">
        <v>5050</v>
      </c>
      <c r="E4270" t="s">
        <v>2782</v>
      </c>
      <c r="G4270" t="s">
        <v>31</v>
      </c>
      <c r="H4270" t="s">
        <v>31</v>
      </c>
      <c r="I4270" t="s">
        <v>2758</v>
      </c>
      <c r="J4270" t="s">
        <v>2758</v>
      </c>
      <c r="K4270" t="s">
        <v>31</v>
      </c>
      <c r="L4270" t="s">
        <v>2805</v>
      </c>
      <c r="N4270" s="17" t="str">
        <f t="shared" si="132"/>
        <v>LU624</v>
      </c>
      <c r="O4270">
        <f t="shared" si="133"/>
        <v>5861</v>
      </c>
    </row>
    <row r="4271" spans="1:15" x14ac:dyDescent="0.3">
      <c r="A4271">
        <v>5861</v>
      </c>
      <c r="B4271" s="171"/>
      <c r="C4271" t="s">
        <v>7297</v>
      </c>
      <c r="D4271" t="s">
        <v>5050</v>
      </c>
      <c r="E4271" t="s">
        <v>2782</v>
      </c>
      <c r="G4271" t="s">
        <v>31</v>
      </c>
      <c r="H4271" t="s">
        <v>31</v>
      </c>
      <c r="I4271" t="s">
        <v>2758</v>
      </c>
      <c r="J4271" t="s">
        <v>2758</v>
      </c>
      <c r="K4271" t="s">
        <v>31</v>
      </c>
      <c r="L4271" t="s">
        <v>2805</v>
      </c>
      <c r="N4271" s="17" t="str">
        <f t="shared" si="132"/>
        <v>CB960</v>
      </c>
      <c r="O4271">
        <f t="shared" si="133"/>
        <v>5861</v>
      </c>
    </row>
    <row r="4272" spans="1:15" x14ac:dyDescent="0.3">
      <c r="A4272">
        <v>5861</v>
      </c>
      <c r="B4272" s="171"/>
      <c r="C4272" t="s">
        <v>7298</v>
      </c>
      <c r="D4272" t="s">
        <v>5050</v>
      </c>
      <c r="E4272" t="s">
        <v>2782</v>
      </c>
      <c r="G4272" t="s">
        <v>31</v>
      </c>
      <c r="H4272" t="s">
        <v>31</v>
      </c>
      <c r="I4272" t="s">
        <v>2758</v>
      </c>
      <c r="J4272" t="s">
        <v>2758</v>
      </c>
      <c r="K4272" t="s">
        <v>31</v>
      </c>
      <c r="L4272" t="s">
        <v>2805</v>
      </c>
      <c r="N4272" s="17" t="str">
        <f t="shared" si="132"/>
        <v>WX189</v>
      </c>
      <c r="O4272">
        <f t="shared" si="133"/>
        <v>5861</v>
      </c>
    </row>
    <row r="4273" spans="1:15" x14ac:dyDescent="0.3">
      <c r="A4273">
        <v>5861</v>
      </c>
      <c r="B4273" s="171"/>
      <c r="C4273" t="s">
        <v>7299</v>
      </c>
      <c r="D4273" t="s">
        <v>5050</v>
      </c>
      <c r="E4273" t="s">
        <v>2782</v>
      </c>
      <c r="G4273" t="s">
        <v>31</v>
      </c>
      <c r="H4273" t="s">
        <v>31</v>
      </c>
      <c r="I4273" t="s">
        <v>2758</v>
      </c>
      <c r="J4273" t="s">
        <v>2758</v>
      </c>
      <c r="K4273" t="s">
        <v>31</v>
      </c>
      <c r="L4273" t="s">
        <v>2805</v>
      </c>
      <c r="N4273" s="17" t="str">
        <f t="shared" si="132"/>
        <v>WP513</v>
      </c>
      <c r="O4273">
        <f t="shared" si="133"/>
        <v>5861</v>
      </c>
    </row>
    <row r="4274" spans="1:15" x14ac:dyDescent="0.3">
      <c r="A4274">
        <v>5861</v>
      </c>
      <c r="B4274" s="171"/>
      <c r="C4274" t="s">
        <v>7300</v>
      </c>
      <c r="D4274" t="s">
        <v>5050</v>
      </c>
      <c r="E4274" t="s">
        <v>2782</v>
      </c>
      <c r="G4274" t="s">
        <v>31</v>
      </c>
      <c r="H4274" t="s">
        <v>31</v>
      </c>
      <c r="I4274" t="s">
        <v>2758</v>
      </c>
      <c r="J4274" t="s">
        <v>2758</v>
      </c>
      <c r="K4274" t="s">
        <v>31</v>
      </c>
      <c r="L4274" t="s">
        <v>2805</v>
      </c>
      <c r="N4274" s="17" t="str">
        <f t="shared" si="132"/>
        <v>LT989</v>
      </c>
      <c r="O4274">
        <f t="shared" si="133"/>
        <v>5861</v>
      </c>
    </row>
    <row r="4275" spans="1:15" x14ac:dyDescent="0.3">
      <c r="A4275">
        <v>5861</v>
      </c>
      <c r="B4275" s="171"/>
      <c r="C4275" t="s">
        <v>7301</v>
      </c>
      <c r="D4275" t="s">
        <v>5050</v>
      </c>
      <c r="E4275" t="s">
        <v>2782</v>
      </c>
      <c r="G4275" t="s">
        <v>31</v>
      </c>
      <c r="H4275" t="s">
        <v>31</v>
      </c>
      <c r="I4275" t="s">
        <v>2758</v>
      </c>
      <c r="J4275" t="s">
        <v>2758</v>
      </c>
      <c r="K4275" t="s">
        <v>31</v>
      </c>
      <c r="L4275" t="s">
        <v>2805</v>
      </c>
      <c r="N4275" s="17" t="str">
        <f t="shared" si="132"/>
        <v>LT990</v>
      </c>
      <c r="O4275">
        <f t="shared" si="133"/>
        <v>5861</v>
      </c>
    </row>
    <row r="4276" spans="1:15" x14ac:dyDescent="0.3">
      <c r="A4276">
        <v>5861</v>
      </c>
      <c r="B4276" s="171"/>
      <c r="C4276" t="s">
        <v>7302</v>
      </c>
      <c r="D4276" t="s">
        <v>5050</v>
      </c>
      <c r="E4276" t="s">
        <v>2782</v>
      </c>
      <c r="G4276" t="s">
        <v>31</v>
      </c>
      <c r="H4276" t="s">
        <v>31</v>
      </c>
      <c r="I4276" t="s">
        <v>2758</v>
      </c>
      <c r="J4276" t="s">
        <v>2758</v>
      </c>
      <c r="K4276" t="s">
        <v>31</v>
      </c>
      <c r="L4276" t="s">
        <v>2805</v>
      </c>
      <c r="N4276" s="17" t="str">
        <f t="shared" si="132"/>
        <v>LU469</v>
      </c>
      <c r="O4276">
        <f t="shared" si="133"/>
        <v>5861</v>
      </c>
    </row>
    <row r="4277" spans="1:15" x14ac:dyDescent="0.3">
      <c r="A4277">
        <v>5861</v>
      </c>
      <c r="B4277" s="171"/>
      <c r="C4277" t="s">
        <v>7303</v>
      </c>
      <c r="D4277" t="s">
        <v>5050</v>
      </c>
      <c r="E4277" t="s">
        <v>2782</v>
      </c>
      <c r="G4277" t="s">
        <v>31</v>
      </c>
      <c r="H4277" t="s">
        <v>31</v>
      </c>
      <c r="I4277" t="s">
        <v>2758</v>
      </c>
      <c r="J4277" t="s">
        <v>2758</v>
      </c>
      <c r="K4277" t="s">
        <v>31</v>
      </c>
      <c r="L4277" t="s">
        <v>2805</v>
      </c>
      <c r="N4277" s="17" t="str">
        <f t="shared" si="132"/>
        <v>WX190</v>
      </c>
      <c r="O4277">
        <f t="shared" si="133"/>
        <v>5861</v>
      </c>
    </row>
    <row r="4278" spans="1:15" x14ac:dyDescent="0.3">
      <c r="A4278">
        <v>5861</v>
      </c>
      <c r="B4278" s="171"/>
      <c r="C4278" t="s">
        <v>7304</v>
      </c>
      <c r="D4278" t="s">
        <v>5050</v>
      </c>
      <c r="E4278" t="s">
        <v>2782</v>
      </c>
      <c r="G4278" t="s">
        <v>31</v>
      </c>
      <c r="H4278" t="s">
        <v>31</v>
      </c>
      <c r="I4278" t="s">
        <v>2758</v>
      </c>
      <c r="J4278" t="s">
        <v>2758</v>
      </c>
      <c r="K4278" t="s">
        <v>31</v>
      </c>
      <c r="L4278" t="s">
        <v>2805</v>
      </c>
      <c r="N4278" s="17" t="str">
        <f t="shared" si="132"/>
        <v>LT786</v>
      </c>
      <c r="O4278">
        <f t="shared" si="133"/>
        <v>5861</v>
      </c>
    </row>
    <row r="4279" spans="1:15" x14ac:dyDescent="0.3">
      <c r="A4279">
        <v>5861</v>
      </c>
      <c r="B4279" s="171"/>
      <c r="C4279" t="s">
        <v>7305</v>
      </c>
      <c r="D4279" t="s">
        <v>5050</v>
      </c>
      <c r="E4279" t="s">
        <v>2782</v>
      </c>
      <c r="G4279" t="s">
        <v>31</v>
      </c>
      <c r="H4279" t="s">
        <v>31</v>
      </c>
      <c r="I4279" t="s">
        <v>2758</v>
      </c>
      <c r="J4279" t="s">
        <v>2758</v>
      </c>
      <c r="K4279" t="s">
        <v>31</v>
      </c>
      <c r="L4279" t="s">
        <v>2805</v>
      </c>
      <c r="N4279" s="17" t="str">
        <f t="shared" si="132"/>
        <v>CB969</v>
      </c>
      <c r="O4279">
        <f t="shared" si="133"/>
        <v>5861</v>
      </c>
    </row>
    <row r="4280" spans="1:15" x14ac:dyDescent="0.3">
      <c r="A4280">
        <v>5861</v>
      </c>
      <c r="B4280" s="171"/>
      <c r="C4280" t="s">
        <v>7306</v>
      </c>
      <c r="D4280" t="s">
        <v>5050</v>
      </c>
      <c r="E4280" t="s">
        <v>2782</v>
      </c>
      <c r="G4280" t="s">
        <v>31</v>
      </c>
      <c r="H4280" t="s">
        <v>31</v>
      </c>
      <c r="I4280" t="s">
        <v>2758</v>
      </c>
      <c r="J4280" t="s">
        <v>2758</v>
      </c>
      <c r="K4280" t="s">
        <v>31</v>
      </c>
      <c r="L4280" t="s">
        <v>2805</v>
      </c>
      <c r="N4280" s="17" t="str">
        <f t="shared" si="132"/>
        <v>CQ616</v>
      </c>
      <c r="O4280">
        <f t="shared" si="133"/>
        <v>5861</v>
      </c>
    </row>
    <row r="4281" spans="1:15" x14ac:dyDescent="0.3">
      <c r="A4281">
        <v>5861</v>
      </c>
      <c r="B4281" s="171"/>
      <c r="C4281" t="s">
        <v>7307</v>
      </c>
      <c r="D4281" t="s">
        <v>5050</v>
      </c>
      <c r="E4281" t="s">
        <v>2782</v>
      </c>
      <c r="G4281" t="s">
        <v>31</v>
      </c>
      <c r="H4281" t="s">
        <v>31</v>
      </c>
      <c r="I4281" t="s">
        <v>2758</v>
      </c>
      <c r="J4281" t="s">
        <v>2758</v>
      </c>
      <c r="K4281" t="s">
        <v>31</v>
      </c>
      <c r="L4281" t="s">
        <v>2805</v>
      </c>
      <c r="N4281" s="17" t="str">
        <f t="shared" si="132"/>
        <v>LV061</v>
      </c>
      <c r="O4281">
        <f t="shared" si="133"/>
        <v>5861</v>
      </c>
    </row>
    <row r="4282" spans="1:15" x14ac:dyDescent="0.3">
      <c r="A4282">
        <v>5861</v>
      </c>
      <c r="B4282" s="171"/>
      <c r="C4282" t="s">
        <v>7308</v>
      </c>
      <c r="D4282" t="s">
        <v>5050</v>
      </c>
      <c r="E4282" t="s">
        <v>2782</v>
      </c>
      <c r="G4282" t="s">
        <v>31</v>
      </c>
      <c r="H4282" t="s">
        <v>31</v>
      </c>
      <c r="I4282" t="s">
        <v>2758</v>
      </c>
      <c r="J4282" t="s">
        <v>2758</v>
      </c>
      <c r="K4282" t="s">
        <v>31</v>
      </c>
      <c r="L4282" t="s">
        <v>2805</v>
      </c>
      <c r="N4282" s="17" t="str">
        <f t="shared" si="132"/>
        <v>LT114</v>
      </c>
      <c r="O4282">
        <f t="shared" si="133"/>
        <v>5861</v>
      </c>
    </row>
    <row r="4283" spans="1:15" x14ac:dyDescent="0.3">
      <c r="A4283">
        <v>5861</v>
      </c>
      <c r="B4283" s="171"/>
      <c r="C4283" t="s">
        <v>7309</v>
      </c>
      <c r="D4283" t="s">
        <v>5050</v>
      </c>
      <c r="E4283" t="s">
        <v>2782</v>
      </c>
      <c r="G4283" t="s">
        <v>31</v>
      </c>
      <c r="H4283" t="s">
        <v>31</v>
      </c>
      <c r="I4283" t="s">
        <v>2758</v>
      </c>
      <c r="J4283" t="s">
        <v>2758</v>
      </c>
      <c r="K4283" t="s">
        <v>31</v>
      </c>
      <c r="L4283" t="s">
        <v>2805</v>
      </c>
      <c r="N4283" s="17" t="str">
        <f t="shared" si="132"/>
        <v>WC792</v>
      </c>
      <c r="O4283">
        <f t="shared" si="133"/>
        <v>5861</v>
      </c>
    </row>
    <row r="4284" spans="1:15" x14ac:dyDescent="0.3">
      <c r="A4284">
        <v>5861</v>
      </c>
      <c r="B4284" s="171"/>
      <c r="C4284" t="s">
        <v>7310</v>
      </c>
      <c r="D4284" t="s">
        <v>5050</v>
      </c>
      <c r="E4284" t="s">
        <v>2782</v>
      </c>
      <c r="G4284" t="s">
        <v>31</v>
      </c>
      <c r="H4284" t="s">
        <v>31</v>
      </c>
      <c r="I4284" t="s">
        <v>2758</v>
      </c>
      <c r="J4284" t="s">
        <v>2758</v>
      </c>
      <c r="K4284" t="s">
        <v>31</v>
      </c>
      <c r="L4284" t="s">
        <v>2805</v>
      </c>
      <c r="N4284" s="17" t="str">
        <f t="shared" si="132"/>
        <v>WB277</v>
      </c>
      <c r="O4284">
        <f t="shared" si="133"/>
        <v>5861</v>
      </c>
    </row>
    <row r="4285" spans="1:15" x14ac:dyDescent="0.3">
      <c r="A4285">
        <v>5861</v>
      </c>
      <c r="B4285" s="171"/>
      <c r="C4285" t="s">
        <v>7311</v>
      </c>
      <c r="D4285" t="s">
        <v>5050</v>
      </c>
      <c r="E4285" t="s">
        <v>2782</v>
      </c>
      <c r="G4285" t="s">
        <v>31</v>
      </c>
      <c r="H4285" t="s">
        <v>31</v>
      </c>
      <c r="I4285" t="s">
        <v>2758</v>
      </c>
      <c r="J4285" t="s">
        <v>2758</v>
      </c>
      <c r="K4285" t="s">
        <v>31</v>
      </c>
      <c r="L4285" t="s">
        <v>2805</v>
      </c>
      <c r="N4285" s="17" t="str">
        <f t="shared" si="132"/>
        <v>LS666</v>
      </c>
      <c r="O4285">
        <f t="shared" si="133"/>
        <v>5861</v>
      </c>
    </row>
    <row r="4286" spans="1:15" x14ac:dyDescent="0.3">
      <c r="A4286">
        <v>5861</v>
      </c>
      <c r="B4286" s="171"/>
      <c r="C4286" t="s">
        <v>7312</v>
      </c>
      <c r="D4286" t="s">
        <v>5050</v>
      </c>
      <c r="E4286" t="s">
        <v>2782</v>
      </c>
      <c r="G4286" t="s">
        <v>31</v>
      </c>
      <c r="H4286" t="s">
        <v>31</v>
      </c>
      <c r="I4286" t="s">
        <v>2758</v>
      </c>
      <c r="J4286" t="s">
        <v>2758</v>
      </c>
      <c r="K4286" t="s">
        <v>31</v>
      </c>
      <c r="L4286" t="s">
        <v>2805</v>
      </c>
      <c r="N4286" s="17" t="str">
        <f t="shared" si="132"/>
        <v>LV269</v>
      </c>
      <c r="O4286">
        <f t="shared" si="133"/>
        <v>5861</v>
      </c>
    </row>
    <row r="4287" spans="1:15" x14ac:dyDescent="0.3">
      <c r="A4287">
        <v>5861</v>
      </c>
      <c r="B4287" s="171"/>
      <c r="C4287" t="s">
        <v>7313</v>
      </c>
      <c r="D4287" t="s">
        <v>5050</v>
      </c>
      <c r="E4287" t="s">
        <v>2782</v>
      </c>
      <c r="G4287" t="s">
        <v>31</v>
      </c>
      <c r="H4287" t="s">
        <v>31</v>
      </c>
      <c r="I4287" t="s">
        <v>2758</v>
      </c>
      <c r="J4287" t="s">
        <v>2758</v>
      </c>
      <c r="K4287" t="s">
        <v>31</v>
      </c>
      <c r="L4287" t="s">
        <v>2805</v>
      </c>
      <c r="N4287" s="17" t="str">
        <f t="shared" si="132"/>
        <v>CQ136</v>
      </c>
      <c r="O4287">
        <f t="shared" si="133"/>
        <v>5861</v>
      </c>
    </row>
    <row r="4288" spans="1:15" x14ac:dyDescent="0.3">
      <c r="A4288">
        <v>5861</v>
      </c>
      <c r="B4288" s="171"/>
      <c r="C4288" t="s">
        <v>7314</v>
      </c>
      <c r="D4288" t="s">
        <v>5050</v>
      </c>
      <c r="E4288" t="s">
        <v>2782</v>
      </c>
      <c r="G4288" t="s">
        <v>31</v>
      </c>
      <c r="H4288" t="s">
        <v>31</v>
      </c>
      <c r="I4288" t="s">
        <v>2758</v>
      </c>
      <c r="J4288" t="s">
        <v>2758</v>
      </c>
      <c r="K4288" t="s">
        <v>31</v>
      </c>
      <c r="L4288" t="s">
        <v>2805</v>
      </c>
      <c r="N4288" s="17" t="str">
        <f t="shared" si="132"/>
        <v>LT115</v>
      </c>
      <c r="O4288">
        <f t="shared" si="133"/>
        <v>5861</v>
      </c>
    </row>
    <row r="4289" spans="1:15" x14ac:dyDescent="0.3">
      <c r="A4289">
        <v>5861</v>
      </c>
      <c r="B4289" s="171"/>
      <c r="C4289" t="s">
        <v>7315</v>
      </c>
      <c r="D4289" t="s">
        <v>5050</v>
      </c>
      <c r="E4289" t="s">
        <v>2782</v>
      </c>
      <c r="G4289" t="s">
        <v>31</v>
      </c>
      <c r="H4289" t="s">
        <v>31</v>
      </c>
      <c r="I4289" t="s">
        <v>2758</v>
      </c>
      <c r="J4289" t="s">
        <v>2758</v>
      </c>
      <c r="K4289" t="s">
        <v>31</v>
      </c>
      <c r="L4289" t="s">
        <v>2805</v>
      </c>
      <c r="N4289" s="17" t="str">
        <f t="shared" si="132"/>
        <v>CQ137</v>
      </c>
      <c r="O4289">
        <f t="shared" si="133"/>
        <v>5861</v>
      </c>
    </row>
    <row r="4290" spans="1:15" x14ac:dyDescent="0.3">
      <c r="A4290">
        <v>5861</v>
      </c>
      <c r="B4290" s="171"/>
      <c r="C4290" t="s">
        <v>7316</v>
      </c>
      <c r="D4290" t="s">
        <v>5050</v>
      </c>
      <c r="E4290" t="s">
        <v>2782</v>
      </c>
      <c r="G4290" t="s">
        <v>31</v>
      </c>
      <c r="H4290" t="s">
        <v>31</v>
      </c>
      <c r="I4290" t="s">
        <v>2758</v>
      </c>
      <c r="J4290" t="s">
        <v>2758</v>
      </c>
      <c r="K4290" t="s">
        <v>31</v>
      </c>
      <c r="L4290" t="s">
        <v>2805</v>
      </c>
      <c r="N4290" s="17" t="str">
        <f t="shared" ref="N4290:N4353" si="134">C4290</f>
        <v>IS020</v>
      </c>
      <c r="O4290">
        <f t="shared" ref="O4290:O4353" si="135">A4290</f>
        <v>5861</v>
      </c>
    </row>
    <row r="4291" spans="1:15" x14ac:dyDescent="0.3">
      <c r="A4291">
        <v>5861</v>
      </c>
      <c r="B4291" s="171"/>
      <c r="C4291" t="s">
        <v>7317</v>
      </c>
      <c r="D4291" t="s">
        <v>5050</v>
      </c>
      <c r="E4291" t="s">
        <v>2782</v>
      </c>
      <c r="G4291" t="s">
        <v>31</v>
      </c>
      <c r="H4291" t="s">
        <v>31</v>
      </c>
      <c r="I4291" t="s">
        <v>2758</v>
      </c>
      <c r="J4291" t="s">
        <v>2758</v>
      </c>
      <c r="K4291" t="s">
        <v>31</v>
      </c>
      <c r="L4291" t="s">
        <v>2805</v>
      </c>
      <c r="N4291" s="17" t="str">
        <f t="shared" si="134"/>
        <v>LS286</v>
      </c>
      <c r="O4291">
        <f t="shared" si="135"/>
        <v>5861</v>
      </c>
    </row>
    <row r="4292" spans="1:15" x14ac:dyDescent="0.3">
      <c r="A4292">
        <v>5861</v>
      </c>
      <c r="B4292" s="171"/>
      <c r="C4292" t="s">
        <v>7318</v>
      </c>
      <c r="D4292" t="s">
        <v>5050</v>
      </c>
      <c r="E4292" t="s">
        <v>2782</v>
      </c>
      <c r="G4292" t="s">
        <v>31</v>
      </c>
      <c r="H4292" t="s">
        <v>31</v>
      </c>
      <c r="I4292" t="s">
        <v>2758</v>
      </c>
      <c r="J4292" t="s">
        <v>2758</v>
      </c>
      <c r="K4292" t="s">
        <v>31</v>
      </c>
      <c r="L4292" t="s">
        <v>2805</v>
      </c>
      <c r="N4292" s="17" t="str">
        <f t="shared" si="134"/>
        <v>LT116</v>
      </c>
      <c r="O4292">
        <f t="shared" si="135"/>
        <v>5861</v>
      </c>
    </row>
    <row r="4293" spans="1:15" x14ac:dyDescent="0.3">
      <c r="A4293">
        <v>5861</v>
      </c>
      <c r="B4293" s="171"/>
      <c r="C4293" t="s">
        <v>7319</v>
      </c>
      <c r="D4293" t="s">
        <v>5050</v>
      </c>
      <c r="E4293" t="s">
        <v>2782</v>
      </c>
      <c r="G4293" t="s">
        <v>31</v>
      </c>
      <c r="H4293" t="s">
        <v>31</v>
      </c>
      <c r="I4293" t="s">
        <v>2758</v>
      </c>
      <c r="J4293" t="s">
        <v>2758</v>
      </c>
      <c r="K4293" t="s">
        <v>31</v>
      </c>
      <c r="L4293" t="s">
        <v>2805</v>
      </c>
      <c r="N4293" s="17" t="str">
        <f t="shared" si="134"/>
        <v>WX193</v>
      </c>
      <c r="O4293">
        <f t="shared" si="135"/>
        <v>5861</v>
      </c>
    </row>
    <row r="4294" spans="1:15" x14ac:dyDescent="0.3">
      <c r="A4294">
        <v>5861</v>
      </c>
      <c r="B4294" s="171"/>
      <c r="C4294" t="s">
        <v>7320</v>
      </c>
      <c r="D4294" t="s">
        <v>5050</v>
      </c>
      <c r="E4294" t="s">
        <v>2782</v>
      </c>
      <c r="G4294" t="s">
        <v>31</v>
      </c>
      <c r="H4294" t="s">
        <v>31</v>
      </c>
      <c r="I4294" t="s">
        <v>2758</v>
      </c>
      <c r="J4294" t="s">
        <v>2758</v>
      </c>
      <c r="K4294" t="s">
        <v>31</v>
      </c>
      <c r="L4294" t="s">
        <v>2805</v>
      </c>
      <c r="N4294" s="17" t="str">
        <f t="shared" si="134"/>
        <v>WX194</v>
      </c>
      <c r="O4294">
        <f t="shared" si="135"/>
        <v>5861</v>
      </c>
    </row>
    <row r="4295" spans="1:15" x14ac:dyDescent="0.3">
      <c r="A4295">
        <v>5861</v>
      </c>
      <c r="B4295" s="171"/>
      <c r="C4295" t="s">
        <v>7321</v>
      </c>
      <c r="D4295" t="s">
        <v>5050</v>
      </c>
      <c r="E4295" t="s">
        <v>2782</v>
      </c>
      <c r="G4295" t="s">
        <v>31</v>
      </c>
      <c r="H4295" t="s">
        <v>31</v>
      </c>
      <c r="I4295" t="s">
        <v>2758</v>
      </c>
      <c r="J4295" t="s">
        <v>2758</v>
      </c>
      <c r="K4295" t="s">
        <v>31</v>
      </c>
      <c r="L4295" t="s">
        <v>2805</v>
      </c>
      <c r="N4295" s="17" t="str">
        <f t="shared" si="134"/>
        <v>WX195</v>
      </c>
      <c r="O4295">
        <f t="shared" si="135"/>
        <v>5861</v>
      </c>
    </row>
    <row r="4296" spans="1:15" x14ac:dyDescent="0.3">
      <c r="A4296">
        <v>5861</v>
      </c>
      <c r="B4296" s="171"/>
      <c r="C4296" t="s">
        <v>7322</v>
      </c>
      <c r="D4296" t="s">
        <v>5050</v>
      </c>
      <c r="E4296" t="s">
        <v>2782</v>
      </c>
      <c r="G4296" t="s">
        <v>31</v>
      </c>
      <c r="H4296" t="s">
        <v>31</v>
      </c>
      <c r="I4296" t="s">
        <v>2758</v>
      </c>
      <c r="J4296" t="s">
        <v>2758</v>
      </c>
      <c r="K4296" t="s">
        <v>31</v>
      </c>
      <c r="L4296" t="s">
        <v>2805</v>
      </c>
      <c r="N4296" s="17" t="str">
        <f t="shared" si="134"/>
        <v>WX192</v>
      </c>
      <c r="O4296">
        <f t="shared" si="135"/>
        <v>5861</v>
      </c>
    </row>
    <row r="4297" spans="1:15" x14ac:dyDescent="0.3">
      <c r="A4297">
        <v>5861</v>
      </c>
      <c r="B4297" s="171"/>
      <c r="C4297" t="s">
        <v>7323</v>
      </c>
      <c r="D4297" t="s">
        <v>5050</v>
      </c>
      <c r="E4297" t="s">
        <v>2782</v>
      </c>
      <c r="G4297" t="s">
        <v>31</v>
      </c>
      <c r="H4297" t="s">
        <v>31</v>
      </c>
      <c r="I4297" t="s">
        <v>2758</v>
      </c>
      <c r="J4297" t="s">
        <v>2758</v>
      </c>
      <c r="K4297" t="s">
        <v>31</v>
      </c>
      <c r="L4297" t="s">
        <v>2805</v>
      </c>
      <c r="N4297" s="17" t="str">
        <f t="shared" si="134"/>
        <v>WX191</v>
      </c>
      <c r="O4297">
        <f t="shared" si="135"/>
        <v>5861</v>
      </c>
    </row>
    <row r="4298" spans="1:15" x14ac:dyDescent="0.3">
      <c r="A4298">
        <v>5861</v>
      </c>
      <c r="B4298" s="171"/>
      <c r="C4298" t="s">
        <v>7324</v>
      </c>
      <c r="D4298" t="s">
        <v>5050</v>
      </c>
      <c r="E4298" t="s">
        <v>2782</v>
      </c>
      <c r="G4298" t="s">
        <v>31</v>
      </c>
      <c r="H4298" t="s">
        <v>31</v>
      </c>
      <c r="I4298" t="s">
        <v>2758</v>
      </c>
      <c r="J4298" t="s">
        <v>2758</v>
      </c>
      <c r="K4298" t="s">
        <v>31</v>
      </c>
      <c r="L4298" t="s">
        <v>2805</v>
      </c>
      <c r="N4298" s="17" t="str">
        <f t="shared" si="134"/>
        <v>CQ138</v>
      </c>
      <c r="O4298">
        <f t="shared" si="135"/>
        <v>5861</v>
      </c>
    </row>
    <row r="4299" spans="1:15" x14ac:dyDescent="0.3">
      <c r="A4299">
        <v>5861</v>
      </c>
      <c r="B4299" s="171"/>
      <c r="C4299" t="s">
        <v>7325</v>
      </c>
      <c r="D4299" t="s">
        <v>5050</v>
      </c>
      <c r="E4299" t="s">
        <v>2782</v>
      </c>
      <c r="G4299" t="s">
        <v>31</v>
      </c>
      <c r="H4299" t="s">
        <v>31</v>
      </c>
      <c r="I4299" t="s">
        <v>2758</v>
      </c>
      <c r="J4299" t="s">
        <v>2758</v>
      </c>
      <c r="K4299" t="s">
        <v>31</v>
      </c>
      <c r="L4299" t="s">
        <v>2805</v>
      </c>
      <c r="N4299" s="17" t="str">
        <f t="shared" si="134"/>
        <v>WX196</v>
      </c>
      <c r="O4299">
        <f t="shared" si="135"/>
        <v>5861</v>
      </c>
    </row>
    <row r="4300" spans="1:15" x14ac:dyDescent="0.3">
      <c r="A4300">
        <v>5861</v>
      </c>
      <c r="B4300" s="171"/>
      <c r="C4300" t="s">
        <v>7326</v>
      </c>
      <c r="D4300" t="s">
        <v>5050</v>
      </c>
      <c r="E4300" t="s">
        <v>2782</v>
      </c>
      <c r="G4300" t="s">
        <v>31</v>
      </c>
      <c r="H4300" t="s">
        <v>31</v>
      </c>
      <c r="I4300" t="s">
        <v>2758</v>
      </c>
      <c r="J4300" t="s">
        <v>2758</v>
      </c>
      <c r="K4300" t="s">
        <v>31</v>
      </c>
      <c r="L4300" t="s">
        <v>2805</v>
      </c>
      <c r="N4300" s="17" t="str">
        <f t="shared" si="134"/>
        <v>WX197</v>
      </c>
      <c r="O4300">
        <f t="shared" si="135"/>
        <v>5861</v>
      </c>
    </row>
    <row r="4301" spans="1:15" x14ac:dyDescent="0.3">
      <c r="A4301">
        <v>5861</v>
      </c>
      <c r="B4301" s="171"/>
      <c r="C4301" t="s">
        <v>7327</v>
      </c>
      <c r="D4301" t="s">
        <v>5050</v>
      </c>
      <c r="E4301" t="s">
        <v>2782</v>
      </c>
      <c r="G4301" t="s">
        <v>31</v>
      </c>
      <c r="H4301" t="s">
        <v>31</v>
      </c>
      <c r="I4301" t="s">
        <v>2758</v>
      </c>
      <c r="J4301" t="s">
        <v>2758</v>
      </c>
      <c r="K4301" t="s">
        <v>31</v>
      </c>
      <c r="L4301" t="s">
        <v>2805</v>
      </c>
      <c r="N4301" s="17" t="str">
        <f t="shared" si="134"/>
        <v>IS021</v>
      </c>
      <c r="O4301">
        <f t="shared" si="135"/>
        <v>5861</v>
      </c>
    </row>
    <row r="4302" spans="1:15" x14ac:dyDescent="0.3">
      <c r="A4302">
        <v>5861</v>
      </c>
      <c r="B4302" s="171"/>
      <c r="C4302" t="s">
        <v>7328</v>
      </c>
      <c r="D4302" t="s">
        <v>5050</v>
      </c>
      <c r="E4302" t="s">
        <v>2782</v>
      </c>
      <c r="G4302" t="s">
        <v>31</v>
      </c>
      <c r="H4302" t="s">
        <v>31</v>
      </c>
      <c r="I4302" t="s">
        <v>2758</v>
      </c>
      <c r="J4302" t="s">
        <v>2758</v>
      </c>
      <c r="K4302" t="s">
        <v>31</v>
      </c>
      <c r="L4302" t="s">
        <v>2805</v>
      </c>
      <c r="N4302" s="17" t="str">
        <f t="shared" si="134"/>
        <v>WX198</v>
      </c>
      <c r="O4302">
        <f t="shared" si="135"/>
        <v>5861</v>
      </c>
    </row>
    <row r="4303" spans="1:15" x14ac:dyDescent="0.3">
      <c r="A4303">
        <v>5861</v>
      </c>
      <c r="B4303" s="171"/>
      <c r="C4303" t="s">
        <v>7329</v>
      </c>
      <c r="D4303" t="s">
        <v>5050</v>
      </c>
      <c r="E4303" t="s">
        <v>2782</v>
      </c>
      <c r="G4303" t="s">
        <v>31</v>
      </c>
      <c r="H4303" t="s">
        <v>31</v>
      </c>
      <c r="I4303" t="s">
        <v>2758</v>
      </c>
      <c r="J4303" t="s">
        <v>2758</v>
      </c>
      <c r="K4303" t="s">
        <v>31</v>
      </c>
      <c r="L4303" t="s">
        <v>2805</v>
      </c>
      <c r="N4303" s="17" t="str">
        <f t="shared" si="134"/>
        <v>WX199</v>
      </c>
      <c r="O4303">
        <f t="shared" si="135"/>
        <v>5861</v>
      </c>
    </row>
    <row r="4304" spans="1:15" x14ac:dyDescent="0.3">
      <c r="A4304">
        <v>5861</v>
      </c>
      <c r="B4304" s="171"/>
      <c r="C4304" t="s">
        <v>7330</v>
      </c>
      <c r="D4304" t="s">
        <v>5050</v>
      </c>
      <c r="E4304" t="s">
        <v>2782</v>
      </c>
      <c r="G4304" t="s">
        <v>31</v>
      </c>
      <c r="H4304" t="s">
        <v>31</v>
      </c>
      <c r="I4304" t="s">
        <v>2758</v>
      </c>
      <c r="J4304" t="s">
        <v>2758</v>
      </c>
      <c r="K4304" t="s">
        <v>31</v>
      </c>
      <c r="L4304" t="s">
        <v>2805</v>
      </c>
      <c r="N4304" s="17" t="str">
        <f t="shared" si="134"/>
        <v>WX200</v>
      </c>
      <c r="O4304">
        <f t="shared" si="135"/>
        <v>5861</v>
      </c>
    </row>
    <row r="4305" spans="1:15" x14ac:dyDescent="0.3">
      <c r="A4305">
        <v>5861</v>
      </c>
      <c r="B4305" s="171"/>
      <c r="C4305" t="s">
        <v>7331</v>
      </c>
      <c r="D4305" t="s">
        <v>5050</v>
      </c>
      <c r="E4305" t="s">
        <v>2782</v>
      </c>
      <c r="G4305" t="s">
        <v>31</v>
      </c>
      <c r="H4305" t="s">
        <v>31</v>
      </c>
      <c r="I4305" t="s">
        <v>2758</v>
      </c>
      <c r="J4305" t="s">
        <v>2758</v>
      </c>
      <c r="K4305" t="s">
        <v>31</v>
      </c>
      <c r="L4305" t="s">
        <v>2805</v>
      </c>
      <c r="N4305" s="17" t="str">
        <f t="shared" si="134"/>
        <v>WX201</v>
      </c>
      <c r="O4305">
        <f t="shared" si="135"/>
        <v>5861</v>
      </c>
    </row>
    <row r="4306" spans="1:15" x14ac:dyDescent="0.3">
      <c r="A4306">
        <v>5861</v>
      </c>
      <c r="B4306" s="171"/>
      <c r="C4306" t="s">
        <v>7332</v>
      </c>
      <c r="D4306" t="s">
        <v>5050</v>
      </c>
      <c r="E4306" t="s">
        <v>2782</v>
      </c>
      <c r="G4306" t="s">
        <v>31</v>
      </c>
      <c r="H4306" t="s">
        <v>31</v>
      </c>
      <c r="I4306" t="s">
        <v>2758</v>
      </c>
      <c r="J4306" t="s">
        <v>2758</v>
      </c>
      <c r="K4306" t="s">
        <v>31</v>
      </c>
      <c r="L4306" t="s">
        <v>2805</v>
      </c>
      <c r="N4306" s="17" t="str">
        <f t="shared" si="134"/>
        <v>LS926</v>
      </c>
      <c r="O4306">
        <f t="shared" si="135"/>
        <v>5861</v>
      </c>
    </row>
    <row r="4307" spans="1:15" x14ac:dyDescent="0.3">
      <c r="A4307">
        <v>5861</v>
      </c>
      <c r="B4307" s="171"/>
      <c r="C4307" t="s">
        <v>7333</v>
      </c>
      <c r="D4307" t="s">
        <v>5050</v>
      </c>
      <c r="E4307" t="s">
        <v>2782</v>
      </c>
      <c r="G4307" t="s">
        <v>31</v>
      </c>
      <c r="H4307" t="s">
        <v>31</v>
      </c>
      <c r="I4307" t="s">
        <v>2758</v>
      </c>
      <c r="J4307" t="s">
        <v>2758</v>
      </c>
      <c r="K4307" t="s">
        <v>31</v>
      </c>
      <c r="L4307" t="s">
        <v>2805</v>
      </c>
      <c r="N4307" s="17" t="str">
        <f t="shared" si="134"/>
        <v>WP514</v>
      </c>
      <c r="O4307">
        <f t="shared" si="135"/>
        <v>5861</v>
      </c>
    </row>
    <row r="4308" spans="1:15" x14ac:dyDescent="0.3">
      <c r="A4308">
        <v>5861</v>
      </c>
      <c r="B4308" s="171"/>
      <c r="C4308" t="s">
        <v>7334</v>
      </c>
      <c r="D4308" t="s">
        <v>5050</v>
      </c>
      <c r="E4308" t="s">
        <v>2782</v>
      </c>
      <c r="G4308" t="s">
        <v>31</v>
      </c>
      <c r="H4308" t="s">
        <v>31</v>
      </c>
      <c r="I4308" t="s">
        <v>2758</v>
      </c>
      <c r="J4308" t="s">
        <v>2758</v>
      </c>
      <c r="K4308" t="s">
        <v>31</v>
      </c>
      <c r="L4308" t="s">
        <v>2805</v>
      </c>
      <c r="N4308" s="17" t="str">
        <f t="shared" si="134"/>
        <v>LU523</v>
      </c>
      <c r="O4308">
        <f t="shared" si="135"/>
        <v>5861</v>
      </c>
    </row>
    <row r="4309" spans="1:15" x14ac:dyDescent="0.3">
      <c r="A4309">
        <v>5861</v>
      </c>
      <c r="B4309" s="171"/>
      <c r="C4309" t="s">
        <v>7335</v>
      </c>
      <c r="D4309" t="s">
        <v>5050</v>
      </c>
      <c r="E4309" t="s">
        <v>2782</v>
      </c>
      <c r="G4309" t="s">
        <v>31</v>
      </c>
      <c r="H4309" t="s">
        <v>31</v>
      </c>
      <c r="I4309" t="s">
        <v>2758</v>
      </c>
      <c r="J4309" t="s">
        <v>2758</v>
      </c>
      <c r="K4309" t="s">
        <v>31</v>
      </c>
      <c r="L4309" t="s">
        <v>2805</v>
      </c>
      <c r="N4309" s="17" t="str">
        <f t="shared" si="134"/>
        <v>WX202</v>
      </c>
      <c r="O4309">
        <f t="shared" si="135"/>
        <v>5861</v>
      </c>
    </row>
    <row r="4310" spans="1:15" x14ac:dyDescent="0.3">
      <c r="A4310">
        <v>5861</v>
      </c>
      <c r="B4310" s="171"/>
      <c r="C4310" t="s">
        <v>7336</v>
      </c>
      <c r="D4310" t="s">
        <v>5050</v>
      </c>
      <c r="E4310" t="s">
        <v>2782</v>
      </c>
      <c r="G4310" t="s">
        <v>31</v>
      </c>
      <c r="H4310" t="s">
        <v>31</v>
      </c>
      <c r="I4310" t="s">
        <v>2758</v>
      </c>
      <c r="J4310" t="s">
        <v>2758</v>
      </c>
      <c r="K4310" t="s">
        <v>31</v>
      </c>
      <c r="L4310" t="s">
        <v>2805</v>
      </c>
      <c r="N4310" s="17" t="str">
        <f t="shared" si="134"/>
        <v>WX203</v>
      </c>
      <c r="O4310">
        <f t="shared" si="135"/>
        <v>5861</v>
      </c>
    </row>
    <row r="4311" spans="1:15" x14ac:dyDescent="0.3">
      <c r="A4311">
        <v>5861</v>
      </c>
      <c r="B4311" s="171"/>
      <c r="C4311" t="s">
        <v>7337</v>
      </c>
      <c r="D4311" t="s">
        <v>5050</v>
      </c>
      <c r="E4311" t="s">
        <v>2782</v>
      </c>
      <c r="G4311" t="s">
        <v>31</v>
      </c>
      <c r="H4311" t="s">
        <v>31</v>
      </c>
      <c r="I4311" t="s">
        <v>2758</v>
      </c>
      <c r="J4311" t="s">
        <v>2758</v>
      </c>
      <c r="K4311" t="s">
        <v>31</v>
      </c>
      <c r="L4311" t="s">
        <v>2805</v>
      </c>
      <c r="N4311" s="17" t="str">
        <f t="shared" si="134"/>
        <v>LV305</v>
      </c>
      <c r="O4311">
        <f t="shared" si="135"/>
        <v>5861</v>
      </c>
    </row>
    <row r="4312" spans="1:15" x14ac:dyDescent="0.3">
      <c r="A4312">
        <v>5861</v>
      </c>
      <c r="B4312" s="171"/>
      <c r="C4312" t="s">
        <v>7338</v>
      </c>
      <c r="D4312" t="s">
        <v>5050</v>
      </c>
      <c r="E4312" t="s">
        <v>2782</v>
      </c>
      <c r="G4312" t="s">
        <v>31</v>
      </c>
      <c r="H4312" t="s">
        <v>31</v>
      </c>
      <c r="I4312" t="s">
        <v>2758</v>
      </c>
      <c r="J4312" t="s">
        <v>2758</v>
      </c>
      <c r="K4312" t="s">
        <v>31</v>
      </c>
      <c r="L4312" t="s">
        <v>2805</v>
      </c>
      <c r="N4312" s="17" t="str">
        <f t="shared" si="134"/>
        <v>WP928</v>
      </c>
      <c r="O4312">
        <f t="shared" si="135"/>
        <v>5861</v>
      </c>
    </row>
    <row r="4313" spans="1:15" x14ac:dyDescent="0.3">
      <c r="A4313">
        <v>5861</v>
      </c>
      <c r="B4313" s="171"/>
      <c r="C4313" t="s">
        <v>7339</v>
      </c>
      <c r="D4313" t="s">
        <v>5050</v>
      </c>
      <c r="E4313" t="s">
        <v>2782</v>
      </c>
      <c r="G4313" t="s">
        <v>31</v>
      </c>
      <c r="H4313" t="s">
        <v>31</v>
      </c>
      <c r="I4313" t="s">
        <v>2758</v>
      </c>
      <c r="J4313" t="s">
        <v>2758</v>
      </c>
      <c r="K4313" t="s">
        <v>31</v>
      </c>
      <c r="L4313" t="s">
        <v>2805</v>
      </c>
      <c r="N4313" s="17" t="str">
        <f t="shared" si="134"/>
        <v>LV282</v>
      </c>
      <c r="O4313">
        <f t="shared" si="135"/>
        <v>5861</v>
      </c>
    </row>
    <row r="4314" spans="1:15" x14ac:dyDescent="0.3">
      <c r="A4314">
        <v>5861</v>
      </c>
      <c r="B4314" s="171"/>
      <c r="C4314">
        <v>20818</v>
      </c>
      <c r="D4314" t="s">
        <v>5050</v>
      </c>
      <c r="E4314" t="s">
        <v>2782</v>
      </c>
      <c r="G4314" t="s">
        <v>31</v>
      </c>
      <c r="H4314" t="s">
        <v>31</v>
      </c>
      <c r="I4314" t="s">
        <v>2758</v>
      </c>
      <c r="J4314" t="s">
        <v>2758</v>
      </c>
      <c r="K4314" t="s">
        <v>31</v>
      </c>
      <c r="L4314" t="s">
        <v>2805</v>
      </c>
      <c r="N4314" s="17">
        <f t="shared" si="134"/>
        <v>20818</v>
      </c>
      <c r="O4314">
        <f t="shared" si="135"/>
        <v>5861</v>
      </c>
    </row>
    <row r="4315" spans="1:15" x14ac:dyDescent="0.3">
      <c r="A4315">
        <v>5861</v>
      </c>
      <c r="B4315" s="171"/>
      <c r="C4315" t="s">
        <v>7340</v>
      </c>
      <c r="D4315" t="s">
        <v>5050</v>
      </c>
      <c r="E4315" t="s">
        <v>2782</v>
      </c>
      <c r="G4315" t="s">
        <v>31</v>
      </c>
      <c r="H4315" t="s">
        <v>31</v>
      </c>
      <c r="I4315" t="s">
        <v>2758</v>
      </c>
      <c r="J4315" t="s">
        <v>2758</v>
      </c>
      <c r="K4315" t="s">
        <v>31</v>
      </c>
      <c r="L4315" t="s">
        <v>2805</v>
      </c>
      <c r="N4315" s="17" t="str">
        <f t="shared" si="134"/>
        <v>WX205</v>
      </c>
      <c r="O4315">
        <f t="shared" si="135"/>
        <v>5861</v>
      </c>
    </row>
    <row r="4316" spans="1:15" x14ac:dyDescent="0.3">
      <c r="A4316">
        <v>5861</v>
      </c>
      <c r="B4316" s="171"/>
      <c r="C4316" t="s">
        <v>7341</v>
      </c>
      <c r="D4316" t="s">
        <v>5050</v>
      </c>
      <c r="E4316" t="s">
        <v>2782</v>
      </c>
      <c r="G4316" t="s">
        <v>31</v>
      </c>
      <c r="H4316" t="s">
        <v>31</v>
      </c>
      <c r="I4316" t="s">
        <v>2758</v>
      </c>
      <c r="J4316" t="s">
        <v>2758</v>
      </c>
      <c r="K4316" t="s">
        <v>31</v>
      </c>
      <c r="L4316" t="s">
        <v>2805</v>
      </c>
      <c r="N4316" s="17" t="str">
        <f t="shared" si="134"/>
        <v>WX206</v>
      </c>
      <c r="O4316">
        <f t="shared" si="135"/>
        <v>5861</v>
      </c>
    </row>
    <row r="4317" spans="1:15" x14ac:dyDescent="0.3">
      <c r="A4317">
        <v>5861</v>
      </c>
      <c r="B4317" s="171"/>
      <c r="C4317" t="s">
        <v>7342</v>
      </c>
      <c r="D4317" t="s">
        <v>5050</v>
      </c>
      <c r="E4317" t="s">
        <v>2782</v>
      </c>
      <c r="G4317" t="s">
        <v>31</v>
      </c>
      <c r="H4317" t="s">
        <v>31</v>
      </c>
      <c r="I4317" t="s">
        <v>2758</v>
      </c>
      <c r="J4317" t="s">
        <v>2758</v>
      </c>
      <c r="K4317" t="s">
        <v>31</v>
      </c>
      <c r="L4317" t="s">
        <v>2805</v>
      </c>
      <c r="N4317" s="17" t="str">
        <f t="shared" si="134"/>
        <v>WX207</v>
      </c>
      <c r="O4317">
        <f t="shared" si="135"/>
        <v>5861</v>
      </c>
    </row>
    <row r="4318" spans="1:15" x14ac:dyDescent="0.3">
      <c r="A4318">
        <v>5861</v>
      </c>
      <c r="B4318" s="171"/>
      <c r="C4318" t="s">
        <v>7343</v>
      </c>
      <c r="D4318" t="s">
        <v>5050</v>
      </c>
      <c r="E4318" t="s">
        <v>2782</v>
      </c>
      <c r="G4318" t="s">
        <v>31</v>
      </c>
      <c r="H4318" t="s">
        <v>31</v>
      </c>
      <c r="I4318" t="s">
        <v>2758</v>
      </c>
      <c r="J4318" t="s">
        <v>2758</v>
      </c>
      <c r="K4318" t="s">
        <v>31</v>
      </c>
      <c r="L4318" t="s">
        <v>2805</v>
      </c>
      <c r="N4318" s="17" t="str">
        <f t="shared" si="134"/>
        <v>WX208</v>
      </c>
      <c r="O4318">
        <f t="shared" si="135"/>
        <v>5861</v>
      </c>
    </row>
    <row r="4319" spans="1:15" x14ac:dyDescent="0.3">
      <c r="A4319">
        <v>5861</v>
      </c>
      <c r="B4319" s="171"/>
      <c r="C4319" t="s">
        <v>7344</v>
      </c>
      <c r="D4319" t="s">
        <v>5050</v>
      </c>
      <c r="E4319" t="s">
        <v>2782</v>
      </c>
      <c r="G4319" t="s">
        <v>31</v>
      </c>
      <c r="H4319" t="s">
        <v>31</v>
      </c>
      <c r="I4319" t="s">
        <v>2758</v>
      </c>
      <c r="J4319" t="s">
        <v>2758</v>
      </c>
      <c r="K4319" t="s">
        <v>31</v>
      </c>
      <c r="L4319" t="s">
        <v>2805</v>
      </c>
      <c r="N4319" s="17" t="str">
        <f t="shared" si="134"/>
        <v>LU750</v>
      </c>
      <c r="O4319">
        <f t="shared" si="135"/>
        <v>5861</v>
      </c>
    </row>
    <row r="4320" spans="1:15" x14ac:dyDescent="0.3">
      <c r="A4320">
        <v>5861</v>
      </c>
      <c r="B4320" s="171"/>
      <c r="C4320" t="s">
        <v>7345</v>
      </c>
      <c r="D4320" t="s">
        <v>5050</v>
      </c>
      <c r="E4320" t="s">
        <v>2782</v>
      </c>
      <c r="G4320" t="s">
        <v>31</v>
      </c>
      <c r="H4320" t="s">
        <v>31</v>
      </c>
      <c r="I4320" t="s">
        <v>2758</v>
      </c>
      <c r="J4320" t="s">
        <v>2758</v>
      </c>
      <c r="K4320" t="s">
        <v>31</v>
      </c>
      <c r="L4320" t="s">
        <v>2805</v>
      </c>
      <c r="N4320" s="17" t="str">
        <f t="shared" si="134"/>
        <v>WX209</v>
      </c>
      <c r="O4320">
        <f t="shared" si="135"/>
        <v>5861</v>
      </c>
    </row>
    <row r="4321" spans="1:15" x14ac:dyDescent="0.3">
      <c r="A4321">
        <v>5861</v>
      </c>
      <c r="B4321" s="171"/>
      <c r="C4321" t="s">
        <v>7346</v>
      </c>
      <c r="D4321" t="s">
        <v>5050</v>
      </c>
      <c r="E4321" t="s">
        <v>2782</v>
      </c>
      <c r="G4321" t="s">
        <v>31</v>
      </c>
      <c r="H4321" t="s">
        <v>31</v>
      </c>
      <c r="I4321" t="s">
        <v>2758</v>
      </c>
      <c r="J4321" t="s">
        <v>2758</v>
      </c>
      <c r="K4321" t="s">
        <v>31</v>
      </c>
      <c r="L4321" t="s">
        <v>2805</v>
      </c>
      <c r="N4321" s="17" t="str">
        <f t="shared" si="134"/>
        <v>LS287</v>
      </c>
      <c r="O4321">
        <f t="shared" si="135"/>
        <v>5861</v>
      </c>
    </row>
    <row r="4322" spans="1:15" x14ac:dyDescent="0.3">
      <c r="A4322">
        <v>5861</v>
      </c>
      <c r="B4322" s="171"/>
      <c r="C4322" t="s">
        <v>7347</v>
      </c>
      <c r="D4322" t="s">
        <v>5050</v>
      </c>
      <c r="E4322" t="s">
        <v>2782</v>
      </c>
      <c r="G4322" t="s">
        <v>31</v>
      </c>
      <c r="H4322" t="s">
        <v>31</v>
      </c>
      <c r="I4322" t="s">
        <v>2758</v>
      </c>
      <c r="J4322" t="s">
        <v>2758</v>
      </c>
      <c r="K4322" t="s">
        <v>31</v>
      </c>
      <c r="L4322" t="s">
        <v>2805</v>
      </c>
      <c r="N4322" s="17" t="str">
        <f t="shared" si="134"/>
        <v>CQ139</v>
      </c>
      <c r="O4322">
        <f t="shared" si="135"/>
        <v>5861</v>
      </c>
    </row>
    <row r="4323" spans="1:15" x14ac:dyDescent="0.3">
      <c r="A4323">
        <v>5861</v>
      </c>
      <c r="B4323" s="171"/>
      <c r="C4323" t="s">
        <v>7348</v>
      </c>
      <c r="D4323" t="s">
        <v>5050</v>
      </c>
      <c r="E4323" t="s">
        <v>2782</v>
      </c>
      <c r="G4323" t="s">
        <v>31</v>
      </c>
      <c r="H4323" t="s">
        <v>31</v>
      </c>
      <c r="I4323" t="s">
        <v>2758</v>
      </c>
      <c r="J4323" t="s">
        <v>2758</v>
      </c>
      <c r="K4323" t="s">
        <v>31</v>
      </c>
      <c r="L4323" t="s">
        <v>2805</v>
      </c>
      <c r="N4323" s="17" t="str">
        <f t="shared" si="134"/>
        <v>WX210</v>
      </c>
      <c r="O4323">
        <f t="shared" si="135"/>
        <v>5861</v>
      </c>
    </row>
    <row r="4324" spans="1:15" x14ac:dyDescent="0.3">
      <c r="A4324">
        <v>5861</v>
      </c>
      <c r="B4324" s="171"/>
      <c r="C4324" t="s">
        <v>7349</v>
      </c>
      <c r="D4324" t="s">
        <v>5050</v>
      </c>
      <c r="E4324" t="s">
        <v>2782</v>
      </c>
      <c r="G4324" t="s">
        <v>31</v>
      </c>
      <c r="H4324" t="s">
        <v>31</v>
      </c>
      <c r="I4324" t="s">
        <v>2758</v>
      </c>
      <c r="J4324" t="s">
        <v>2758</v>
      </c>
      <c r="K4324" t="s">
        <v>31</v>
      </c>
      <c r="L4324" t="s">
        <v>2805</v>
      </c>
      <c r="N4324" s="17" t="str">
        <f t="shared" si="134"/>
        <v>WB347</v>
      </c>
      <c r="O4324">
        <f t="shared" si="135"/>
        <v>5861</v>
      </c>
    </row>
    <row r="4325" spans="1:15" x14ac:dyDescent="0.3">
      <c r="A4325">
        <v>5861</v>
      </c>
      <c r="B4325" s="171"/>
      <c r="C4325" t="s">
        <v>7350</v>
      </c>
      <c r="D4325" t="s">
        <v>5050</v>
      </c>
      <c r="E4325" t="s">
        <v>2782</v>
      </c>
      <c r="G4325" t="s">
        <v>31</v>
      </c>
      <c r="H4325" t="s">
        <v>31</v>
      </c>
      <c r="I4325" t="s">
        <v>2758</v>
      </c>
      <c r="J4325" t="s">
        <v>2758</v>
      </c>
      <c r="K4325" t="s">
        <v>31</v>
      </c>
      <c r="L4325" t="s">
        <v>2805</v>
      </c>
      <c r="N4325" s="17" t="str">
        <f t="shared" si="134"/>
        <v>WB136</v>
      </c>
      <c r="O4325">
        <f t="shared" si="135"/>
        <v>5861</v>
      </c>
    </row>
    <row r="4326" spans="1:15" x14ac:dyDescent="0.3">
      <c r="A4326">
        <v>5861</v>
      </c>
      <c r="B4326" s="171"/>
      <c r="C4326" t="s">
        <v>7351</v>
      </c>
      <c r="D4326" t="s">
        <v>5050</v>
      </c>
      <c r="E4326" t="s">
        <v>2782</v>
      </c>
      <c r="G4326" t="s">
        <v>31</v>
      </c>
      <c r="H4326" t="s">
        <v>31</v>
      </c>
      <c r="I4326" t="s">
        <v>2758</v>
      </c>
      <c r="J4326" t="s">
        <v>2758</v>
      </c>
      <c r="K4326" t="s">
        <v>31</v>
      </c>
      <c r="L4326" t="s">
        <v>2805</v>
      </c>
      <c r="N4326" s="17" t="str">
        <f t="shared" si="134"/>
        <v>LT776</v>
      </c>
      <c r="O4326">
        <f t="shared" si="135"/>
        <v>5861</v>
      </c>
    </row>
    <row r="4327" spans="1:15" x14ac:dyDescent="0.3">
      <c r="A4327">
        <v>5861</v>
      </c>
      <c r="B4327" s="171"/>
      <c r="C4327" t="s">
        <v>7352</v>
      </c>
      <c r="D4327" t="s">
        <v>5050</v>
      </c>
      <c r="E4327" t="s">
        <v>2782</v>
      </c>
      <c r="G4327" t="s">
        <v>31</v>
      </c>
      <c r="H4327" t="s">
        <v>31</v>
      </c>
      <c r="I4327" t="s">
        <v>2758</v>
      </c>
      <c r="J4327" t="s">
        <v>2758</v>
      </c>
      <c r="K4327" t="s">
        <v>31</v>
      </c>
      <c r="L4327" t="s">
        <v>2805</v>
      </c>
      <c r="N4327" s="17" t="str">
        <f t="shared" si="134"/>
        <v>LT991</v>
      </c>
      <c r="O4327">
        <f t="shared" si="135"/>
        <v>5861</v>
      </c>
    </row>
    <row r="4328" spans="1:15" x14ac:dyDescent="0.3">
      <c r="A4328">
        <v>5861</v>
      </c>
      <c r="B4328" s="171"/>
      <c r="C4328" t="s">
        <v>7353</v>
      </c>
      <c r="D4328" t="s">
        <v>5050</v>
      </c>
      <c r="E4328" t="s">
        <v>2782</v>
      </c>
      <c r="G4328" t="s">
        <v>31</v>
      </c>
      <c r="H4328" t="s">
        <v>31</v>
      </c>
      <c r="I4328" t="s">
        <v>2758</v>
      </c>
      <c r="J4328" t="s">
        <v>2758</v>
      </c>
      <c r="K4328" t="s">
        <v>31</v>
      </c>
      <c r="L4328" t="s">
        <v>2805</v>
      </c>
      <c r="N4328" s="17" t="str">
        <f t="shared" si="134"/>
        <v>WX211</v>
      </c>
      <c r="O4328">
        <f t="shared" si="135"/>
        <v>5861</v>
      </c>
    </row>
    <row r="4329" spans="1:15" x14ac:dyDescent="0.3">
      <c r="A4329">
        <v>5861</v>
      </c>
      <c r="B4329" s="171"/>
      <c r="C4329" t="s">
        <v>7354</v>
      </c>
      <c r="D4329" t="s">
        <v>5050</v>
      </c>
      <c r="E4329" t="s">
        <v>2782</v>
      </c>
      <c r="G4329" t="s">
        <v>31</v>
      </c>
      <c r="H4329" t="s">
        <v>31</v>
      </c>
      <c r="I4329" t="s">
        <v>2758</v>
      </c>
      <c r="J4329" t="s">
        <v>2758</v>
      </c>
      <c r="K4329" t="s">
        <v>31</v>
      </c>
      <c r="L4329" t="s">
        <v>2805</v>
      </c>
      <c r="N4329" s="17" t="str">
        <f t="shared" si="134"/>
        <v>WX212</v>
      </c>
      <c r="O4329">
        <f t="shared" si="135"/>
        <v>5861</v>
      </c>
    </row>
    <row r="4330" spans="1:15" x14ac:dyDescent="0.3">
      <c r="A4330">
        <v>5861</v>
      </c>
      <c r="B4330" s="171"/>
      <c r="C4330" t="s">
        <v>7355</v>
      </c>
      <c r="D4330" t="s">
        <v>5050</v>
      </c>
      <c r="E4330" t="s">
        <v>2782</v>
      </c>
      <c r="G4330" t="s">
        <v>31</v>
      </c>
      <c r="H4330" t="s">
        <v>31</v>
      </c>
      <c r="I4330" t="s">
        <v>2758</v>
      </c>
      <c r="J4330" t="s">
        <v>2758</v>
      </c>
      <c r="K4330" t="s">
        <v>31</v>
      </c>
      <c r="L4330" t="s">
        <v>2805</v>
      </c>
      <c r="N4330" s="17" t="str">
        <f t="shared" si="134"/>
        <v>WX213</v>
      </c>
      <c r="O4330">
        <f t="shared" si="135"/>
        <v>5861</v>
      </c>
    </row>
    <row r="4331" spans="1:15" x14ac:dyDescent="0.3">
      <c r="A4331">
        <v>5861</v>
      </c>
      <c r="B4331" s="171"/>
      <c r="C4331" t="s">
        <v>7356</v>
      </c>
      <c r="D4331" t="s">
        <v>5050</v>
      </c>
      <c r="E4331" t="s">
        <v>2782</v>
      </c>
      <c r="G4331" t="s">
        <v>31</v>
      </c>
      <c r="H4331" t="s">
        <v>31</v>
      </c>
      <c r="I4331" t="s">
        <v>2758</v>
      </c>
      <c r="J4331" t="s">
        <v>2758</v>
      </c>
      <c r="K4331" t="s">
        <v>31</v>
      </c>
      <c r="L4331" t="s">
        <v>2805</v>
      </c>
      <c r="N4331" s="17" t="str">
        <f t="shared" si="134"/>
        <v>LT117</v>
      </c>
      <c r="O4331">
        <f t="shared" si="135"/>
        <v>5861</v>
      </c>
    </row>
    <row r="4332" spans="1:15" x14ac:dyDescent="0.3">
      <c r="A4332">
        <v>5861</v>
      </c>
      <c r="B4332" s="171"/>
      <c r="C4332" t="s">
        <v>7357</v>
      </c>
      <c r="D4332" t="s">
        <v>5050</v>
      </c>
      <c r="E4332" t="s">
        <v>2782</v>
      </c>
      <c r="G4332" t="s">
        <v>31</v>
      </c>
      <c r="H4332" t="s">
        <v>31</v>
      </c>
      <c r="I4332" t="s">
        <v>2758</v>
      </c>
      <c r="J4332" t="s">
        <v>2758</v>
      </c>
      <c r="K4332" t="s">
        <v>31</v>
      </c>
      <c r="L4332" t="s">
        <v>2805</v>
      </c>
      <c r="N4332" s="17" t="str">
        <f t="shared" si="134"/>
        <v>LT118</v>
      </c>
      <c r="O4332">
        <f t="shared" si="135"/>
        <v>5861</v>
      </c>
    </row>
    <row r="4333" spans="1:15" x14ac:dyDescent="0.3">
      <c r="A4333">
        <v>5861</v>
      </c>
      <c r="B4333" s="171"/>
      <c r="C4333" t="s">
        <v>7358</v>
      </c>
      <c r="D4333" t="s">
        <v>5050</v>
      </c>
      <c r="E4333" t="s">
        <v>2782</v>
      </c>
      <c r="G4333" t="s">
        <v>31</v>
      </c>
      <c r="H4333" t="s">
        <v>31</v>
      </c>
      <c r="I4333" t="s">
        <v>2758</v>
      </c>
      <c r="J4333" t="s">
        <v>2758</v>
      </c>
      <c r="K4333" t="s">
        <v>31</v>
      </c>
      <c r="L4333" t="s">
        <v>2805</v>
      </c>
      <c r="N4333" s="17" t="str">
        <f t="shared" si="134"/>
        <v>LS361</v>
      </c>
      <c r="O4333">
        <f t="shared" si="135"/>
        <v>5861</v>
      </c>
    </row>
    <row r="4334" spans="1:15" x14ac:dyDescent="0.3">
      <c r="A4334">
        <v>5861</v>
      </c>
      <c r="B4334" s="171"/>
      <c r="C4334" t="s">
        <v>7359</v>
      </c>
      <c r="D4334" t="s">
        <v>5050</v>
      </c>
      <c r="E4334" t="s">
        <v>2782</v>
      </c>
      <c r="G4334" t="s">
        <v>31</v>
      </c>
      <c r="H4334" t="s">
        <v>31</v>
      </c>
      <c r="I4334" t="s">
        <v>2758</v>
      </c>
      <c r="J4334" t="s">
        <v>2758</v>
      </c>
      <c r="K4334" t="s">
        <v>31</v>
      </c>
      <c r="L4334" t="s">
        <v>2805</v>
      </c>
      <c r="N4334" s="17" t="str">
        <f t="shared" si="134"/>
        <v>LS827</v>
      </c>
      <c r="O4334">
        <f t="shared" si="135"/>
        <v>5861</v>
      </c>
    </row>
    <row r="4335" spans="1:15" x14ac:dyDescent="0.3">
      <c r="A4335">
        <v>5861</v>
      </c>
      <c r="B4335" s="171"/>
      <c r="C4335" t="s">
        <v>7360</v>
      </c>
      <c r="D4335" t="s">
        <v>5050</v>
      </c>
      <c r="E4335" t="s">
        <v>2782</v>
      </c>
      <c r="G4335" t="s">
        <v>31</v>
      </c>
      <c r="H4335" t="s">
        <v>31</v>
      </c>
      <c r="I4335" t="s">
        <v>2758</v>
      </c>
      <c r="J4335" t="s">
        <v>2758</v>
      </c>
      <c r="K4335" t="s">
        <v>31</v>
      </c>
      <c r="L4335" t="s">
        <v>2805</v>
      </c>
      <c r="N4335" s="17" t="str">
        <f t="shared" si="134"/>
        <v>CQ140</v>
      </c>
      <c r="O4335">
        <f t="shared" si="135"/>
        <v>5861</v>
      </c>
    </row>
    <row r="4336" spans="1:15" x14ac:dyDescent="0.3">
      <c r="A4336">
        <v>5861</v>
      </c>
      <c r="B4336" s="171"/>
      <c r="C4336" t="s">
        <v>7361</v>
      </c>
      <c r="D4336" t="s">
        <v>5050</v>
      </c>
      <c r="E4336" t="s">
        <v>2782</v>
      </c>
      <c r="G4336" t="s">
        <v>31</v>
      </c>
      <c r="H4336" t="s">
        <v>31</v>
      </c>
      <c r="I4336" t="s">
        <v>2758</v>
      </c>
      <c r="J4336" t="s">
        <v>2758</v>
      </c>
      <c r="K4336" t="s">
        <v>31</v>
      </c>
      <c r="L4336" t="s">
        <v>2805</v>
      </c>
      <c r="N4336" s="17" t="str">
        <f t="shared" si="134"/>
        <v>LU584</v>
      </c>
      <c r="O4336">
        <f t="shared" si="135"/>
        <v>5861</v>
      </c>
    </row>
    <row r="4337" spans="1:15" x14ac:dyDescent="0.3">
      <c r="A4337">
        <v>5861</v>
      </c>
      <c r="B4337" s="171"/>
      <c r="C4337" t="s">
        <v>7362</v>
      </c>
      <c r="D4337" t="s">
        <v>5050</v>
      </c>
      <c r="E4337" t="s">
        <v>2782</v>
      </c>
      <c r="G4337" t="s">
        <v>31</v>
      </c>
      <c r="H4337" t="s">
        <v>31</v>
      </c>
      <c r="I4337" t="s">
        <v>2758</v>
      </c>
      <c r="J4337" t="s">
        <v>2758</v>
      </c>
      <c r="K4337" t="s">
        <v>31</v>
      </c>
      <c r="L4337" t="s">
        <v>2805</v>
      </c>
      <c r="N4337" s="17" t="str">
        <f t="shared" si="134"/>
        <v>CB573</v>
      </c>
      <c r="O4337">
        <f t="shared" si="135"/>
        <v>5861</v>
      </c>
    </row>
    <row r="4338" spans="1:15" x14ac:dyDescent="0.3">
      <c r="A4338">
        <v>5861</v>
      </c>
      <c r="B4338" s="171"/>
      <c r="C4338" t="s">
        <v>7363</v>
      </c>
      <c r="D4338" t="s">
        <v>5050</v>
      </c>
      <c r="E4338" t="s">
        <v>2782</v>
      </c>
      <c r="G4338" t="s">
        <v>31</v>
      </c>
      <c r="H4338" t="s">
        <v>31</v>
      </c>
      <c r="I4338" t="s">
        <v>2758</v>
      </c>
      <c r="J4338" t="s">
        <v>2758</v>
      </c>
      <c r="K4338" t="s">
        <v>31</v>
      </c>
      <c r="L4338" t="s">
        <v>2805</v>
      </c>
      <c r="N4338" s="17" t="str">
        <f t="shared" si="134"/>
        <v>CB100</v>
      </c>
      <c r="O4338">
        <f t="shared" si="135"/>
        <v>5861</v>
      </c>
    </row>
    <row r="4339" spans="1:15" x14ac:dyDescent="0.3">
      <c r="A4339">
        <v>5861</v>
      </c>
      <c r="B4339" s="171"/>
      <c r="C4339" t="s">
        <v>7364</v>
      </c>
      <c r="D4339" t="s">
        <v>5050</v>
      </c>
      <c r="E4339" t="s">
        <v>2782</v>
      </c>
      <c r="G4339" t="s">
        <v>31</v>
      </c>
      <c r="H4339" t="s">
        <v>31</v>
      </c>
      <c r="I4339" t="s">
        <v>2758</v>
      </c>
      <c r="J4339" t="s">
        <v>2758</v>
      </c>
      <c r="K4339" t="s">
        <v>31</v>
      </c>
      <c r="L4339" t="s">
        <v>2805</v>
      </c>
      <c r="N4339" s="17" t="str">
        <f t="shared" si="134"/>
        <v>WE053</v>
      </c>
      <c r="O4339">
        <f t="shared" si="135"/>
        <v>5861</v>
      </c>
    </row>
    <row r="4340" spans="1:15" x14ac:dyDescent="0.3">
      <c r="A4340">
        <v>5861</v>
      </c>
      <c r="B4340" s="171"/>
      <c r="C4340" t="s">
        <v>7365</v>
      </c>
      <c r="D4340" t="s">
        <v>5050</v>
      </c>
      <c r="E4340" t="s">
        <v>2782</v>
      </c>
      <c r="G4340" t="s">
        <v>31</v>
      </c>
      <c r="H4340" t="s">
        <v>31</v>
      </c>
      <c r="I4340" t="s">
        <v>2758</v>
      </c>
      <c r="J4340" t="s">
        <v>2758</v>
      </c>
      <c r="K4340" t="s">
        <v>31</v>
      </c>
      <c r="L4340" t="s">
        <v>2805</v>
      </c>
      <c r="N4340" s="17" t="str">
        <f t="shared" si="134"/>
        <v>CB369</v>
      </c>
      <c r="O4340">
        <f t="shared" si="135"/>
        <v>5861</v>
      </c>
    </row>
    <row r="4341" spans="1:15" x14ac:dyDescent="0.3">
      <c r="A4341">
        <v>5861</v>
      </c>
      <c r="B4341" s="171"/>
      <c r="C4341" t="s">
        <v>7366</v>
      </c>
      <c r="D4341" t="s">
        <v>5050</v>
      </c>
      <c r="E4341" t="s">
        <v>2782</v>
      </c>
      <c r="G4341" t="s">
        <v>31</v>
      </c>
      <c r="H4341" t="s">
        <v>31</v>
      </c>
      <c r="I4341" t="s">
        <v>2758</v>
      </c>
      <c r="J4341" t="s">
        <v>2758</v>
      </c>
      <c r="K4341" t="s">
        <v>31</v>
      </c>
      <c r="L4341" t="s">
        <v>2805</v>
      </c>
      <c r="N4341" s="17" t="str">
        <f t="shared" si="134"/>
        <v>CB197</v>
      </c>
      <c r="O4341">
        <f t="shared" si="135"/>
        <v>5861</v>
      </c>
    </row>
    <row r="4342" spans="1:15" x14ac:dyDescent="0.3">
      <c r="A4342">
        <v>5861</v>
      </c>
      <c r="B4342" s="171"/>
      <c r="C4342" t="s">
        <v>7367</v>
      </c>
      <c r="D4342" t="s">
        <v>5050</v>
      </c>
      <c r="E4342" t="s">
        <v>2782</v>
      </c>
      <c r="G4342" t="s">
        <v>31</v>
      </c>
      <c r="H4342" t="s">
        <v>31</v>
      </c>
      <c r="I4342" t="s">
        <v>2758</v>
      </c>
      <c r="J4342" t="s">
        <v>2758</v>
      </c>
      <c r="K4342" t="s">
        <v>31</v>
      </c>
      <c r="L4342" t="s">
        <v>2805</v>
      </c>
      <c r="N4342" s="17" t="str">
        <f t="shared" si="134"/>
        <v>CB931</v>
      </c>
      <c r="O4342">
        <f t="shared" si="135"/>
        <v>5861</v>
      </c>
    </row>
    <row r="4343" spans="1:15" x14ac:dyDescent="0.3">
      <c r="A4343">
        <v>5861</v>
      </c>
      <c r="B4343" s="171"/>
      <c r="C4343" t="s">
        <v>7368</v>
      </c>
      <c r="D4343" t="s">
        <v>5050</v>
      </c>
      <c r="E4343" t="s">
        <v>2782</v>
      </c>
      <c r="G4343" t="s">
        <v>31</v>
      </c>
      <c r="H4343" t="s">
        <v>31</v>
      </c>
      <c r="I4343" t="s">
        <v>2758</v>
      </c>
      <c r="J4343" t="s">
        <v>2758</v>
      </c>
      <c r="K4343" t="s">
        <v>31</v>
      </c>
      <c r="L4343" t="s">
        <v>2805</v>
      </c>
      <c r="N4343" s="17" t="str">
        <f t="shared" si="134"/>
        <v>WB444</v>
      </c>
      <c r="O4343">
        <f t="shared" si="135"/>
        <v>5861</v>
      </c>
    </row>
    <row r="4344" spans="1:15" x14ac:dyDescent="0.3">
      <c r="A4344">
        <v>5861</v>
      </c>
      <c r="B4344" s="171"/>
      <c r="C4344" t="s">
        <v>7369</v>
      </c>
      <c r="D4344" t="s">
        <v>5050</v>
      </c>
      <c r="E4344" t="s">
        <v>2782</v>
      </c>
      <c r="G4344" t="s">
        <v>31</v>
      </c>
      <c r="H4344" t="s">
        <v>31</v>
      </c>
      <c r="I4344" t="s">
        <v>2758</v>
      </c>
      <c r="J4344" t="s">
        <v>2758</v>
      </c>
      <c r="K4344" t="s">
        <v>31</v>
      </c>
      <c r="L4344" t="s">
        <v>2805</v>
      </c>
      <c r="N4344" s="17" t="str">
        <f t="shared" si="134"/>
        <v>WC793</v>
      </c>
      <c r="O4344">
        <f t="shared" si="135"/>
        <v>5861</v>
      </c>
    </row>
    <row r="4345" spans="1:15" x14ac:dyDescent="0.3">
      <c r="A4345">
        <v>5861</v>
      </c>
      <c r="B4345" s="171"/>
      <c r="C4345" t="s">
        <v>7370</v>
      </c>
      <c r="D4345" t="s">
        <v>5050</v>
      </c>
      <c r="E4345" t="s">
        <v>2782</v>
      </c>
      <c r="G4345" t="s">
        <v>31</v>
      </c>
      <c r="H4345" t="s">
        <v>31</v>
      </c>
      <c r="I4345" t="s">
        <v>2758</v>
      </c>
      <c r="J4345" t="s">
        <v>2758</v>
      </c>
      <c r="K4345" t="s">
        <v>31</v>
      </c>
      <c r="L4345" t="s">
        <v>2805</v>
      </c>
      <c r="N4345" s="17" t="str">
        <f t="shared" si="134"/>
        <v>CQ141</v>
      </c>
      <c r="O4345">
        <f t="shared" si="135"/>
        <v>5861</v>
      </c>
    </row>
    <row r="4346" spans="1:15" x14ac:dyDescent="0.3">
      <c r="A4346">
        <v>5861</v>
      </c>
      <c r="B4346" s="171"/>
      <c r="C4346" t="s">
        <v>7371</v>
      </c>
      <c r="D4346" t="s">
        <v>5050</v>
      </c>
      <c r="E4346" t="s">
        <v>2782</v>
      </c>
      <c r="G4346" t="s">
        <v>31</v>
      </c>
      <c r="H4346" t="s">
        <v>31</v>
      </c>
      <c r="I4346" t="s">
        <v>2758</v>
      </c>
      <c r="J4346" t="s">
        <v>2758</v>
      </c>
      <c r="K4346" t="s">
        <v>31</v>
      </c>
      <c r="L4346" t="s">
        <v>2805</v>
      </c>
      <c r="N4346" s="17" t="str">
        <f t="shared" si="134"/>
        <v>WX215</v>
      </c>
      <c r="O4346">
        <f t="shared" si="135"/>
        <v>5861</v>
      </c>
    </row>
    <row r="4347" spans="1:15" x14ac:dyDescent="0.3">
      <c r="A4347">
        <v>5861</v>
      </c>
      <c r="B4347" s="171"/>
      <c r="C4347" t="s">
        <v>7372</v>
      </c>
      <c r="D4347" t="s">
        <v>5050</v>
      </c>
      <c r="E4347" t="s">
        <v>2782</v>
      </c>
      <c r="G4347" t="s">
        <v>31</v>
      </c>
      <c r="H4347" t="s">
        <v>31</v>
      </c>
      <c r="I4347" t="s">
        <v>2758</v>
      </c>
      <c r="J4347" t="s">
        <v>2758</v>
      </c>
      <c r="K4347" t="s">
        <v>31</v>
      </c>
      <c r="L4347" t="s">
        <v>2805</v>
      </c>
      <c r="N4347" s="17" t="str">
        <f t="shared" si="134"/>
        <v>CB791</v>
      </c>
      <c r="O4347">
        <f t="shared" si="135"/>
        <v>5861</v>
      </c>
    </row>
    <row r="4348" spans="1:15" x14ac:dyDescent="0.3">
      <c r="A4348">
        <v>5861</v>
      </c>
      <c r="B4348" s="171"/>
      <c r="C4348" t="s">
        <v>7373</v>
      </c>
      <c r="D4348" t="s">
        <v>5050</v>
      </c>
      <c r="E4348" t="s">
        <v>2782</v>
      </c>
      <c r="G4348" t="s">
        <v>31</v>
      </c>
      <c r="H4348" t="s">
        <v>31</v>
      </c>
      <c r="I4348" t="s">
        <v>2758</v>
      </c>
      <c r="J4348" t="s">
        <v>2758</v>
      </c>
      <c r="K4348" t="s">
        <v>31</v>
      </c>
      <c r="L4348" t="s">
        <v>2805</v>
      </c>
      <c r="N4348" s="17" t="str">
        <f t="shared" si="134"/>
        <v>LS231</v>
      </c>
      <c r="O4348">
        <f t="shared" si="135"/>
        <v>5861</v>
      </c>
    </row>
    <row r="4349" spans="1:15" x14ac:dyDescent="0.3">
      <c r="A4349">
        <v>5861</v>
      </c>
      <c r="B4349" s="171"/>
      <c r="C4349" t="s">
        <v>7374</v>
      </c>
      <c r="D4349" t="s">
        <v>5050</v>
      </c>
      <c r="E4349" t="s">
        <v>2782</v>
      </c>
      <c r="G4349" t="s">
        <v>31</v>
      </c>
      <c r="H4349" t="s">
        <v>31</v>
      </c>
      <c r="I4349" t="s">
        <v>2758</v>
      </c>
      <c r="J4349" t="s">
        <v>2758</v>
      </c>
      <c r="K4349" t="s">
        <v>31</v>
      </c>
      <c r="L4349" t="s">
        <v>2805</v>
      </c>
      <c r="N4349" s="17" t="str">
        <f t="shared" si="134"/>
        <v>WX217</v>
      </c>
      <c r="O4349">
        <f t="shared" si="135"/>
        <v>5861</v>
      </c>
    </row>
    <row r="4350" spans="1:15" x14ac:dyDescent="0.3">
      <c r="A4350">
        <v>5861</v>
      </c>
      <c r="B4350" s="171"/>
      <c r="C4350" t="s">
        <v>7375</v>
      </c>
      <c r="D4350" t="s">
        <v>5050</v>
      </c>
      <c r="E4350" t="s">
        <v>2782</v>
      </c>
      <c r="G4350" t="s">
        <v>31</v>
      </c>
      <c r="H4350" t="s">
        <v>31</v>
      </c>
      <c r="I4350" t="s">
        <v>2758</v>
      </c>
      <c r="J4350" t="s">
        <v>2758</v>
      </c>
      <c r="K4350" t="s">
        <v>31</v>
      </c>
      <c r="L4350" t="s">
        <v>2805</v>
      </c>
      <c r="N4350" s="17" t="str">
        <f t="shared" si="134"/>
        <v>CB477</v>
      </c>
      <c r="O4350">
        <f t="shared" si="135"/>
        <v>5861</v>
      </c>
    </row>
    <row r="4351" spans="1:15" x14ac:dyDescent="0.3">
      <c r="A4351">
        <v>5861</v>
      </c>
      <c r="B4351" s="171"/>
      <c r="C4351" t="s">
        <v>7376</v>
      </c>
      <c r="D4351" t="s">
        <v>5050</v>
      </c>
      <c r="E4351" t="s">
        <v>2782</v>
      </c>
      <c r="G4351" t="s">
        <v>31</v>
      </c>
      <c r="H4351" t="s">
        <v>31</v>
      </c>
      <c r="I4351" t="s">
        <v>2758</v>
      </c>
      <c r="J4351" t="s">
        <v>2758</v>
      </c>
      <c r="K4351" t="s">
        <v>31</v>
      </c>
      <c r="L4351" t="s">
        <v>2805</v>
      </c>
      <c r="N4351" s="17" t="str">
        <f t="shared" si="134"/>
        <v>A0288</v>
      </c>
      <c r="O4351">
        <f t="shared" si="135"/>
        <v>5861</v>
      </c>
    </row>
    <row r="4352" spans="1:15" x14ac:dyDescent="0.3">
      <c r="A4352">
        <v>5861</v>
      </c>
      <c r="B4352" s="171"/>
      <c r="C4352" t="s">
        <v>7377</v>
      </c>
      <c r="D4352" t="s">
        <v>5050</v>
      </c>
      <c r="E4352" t="s">
        <v>2782</v>
      </c>
      <c r="G4352" t="s">
        <v>31</v>
      </c>
      <c r="H4352" t="s">
        <v>31</v>
      </c>
      <c r="I4352" t="s">
        <v>2758</v>
      </c>
      <c r="J4352" t="s">
        <v>2758</v>
      </c>
      <c r="K4352" t="s">
        <v>31</v>
      </c>
      <c r="L4352" t="s">
        <v>2805</v>
      </c>
      <c r="N4352" s="17" t="str">
        <f t="shared" si="134"/>
        <v>WX218</v>
      </c>
      <c r="O4352">
        <f t="shared" si="135"/>
        <v>5861</v>
      </c>
    </row>
    <row r="4353" spans="1:15" x14ac:dyDescent="0.3">
      <c r="A4353">
        <v>5861</v>
      </c>
      <c r="B4353" s="171"/>
      <c r="C4353" t="s">
        <v>7378</v>
      </c>
      <c r="D4353" t="s">
        <v>5050</v>
      </c>
      <c r="E4353" t="s">
        <v>2782</v>
      </c>
      <c r="G4353" t="s">
        <v>31</v>
      </c>
      <c r="H4353" t="s">
        <v>31</v>
      </c>
      <c r="I4353" t="s">
        <v>2758</v>
      </c>
      <c r="J4353" t="s">
        <v>2758</v>
      </c>
      <c r="K4353" t="s">
        <v>31</v>
      </c>
      <c r="L4353" t="s">
        <v>2805</v>
      </c>
      <c r="N4353" s="17" t="str">
        <f t="shared" si="134"/>
        <v>CB306</v>
      </c>
      <c r="O4353">
        <f t="shared" si="135"/>
        <v>5861</v>
      </c>
    </row>
    <row r="4354" spans="1:15" x14ac:dyDescent="0.3">
      <c r="A4354">
        <v>5861</v>
      </c>
      <c r="B4354" s="171"/>
      <c r="C4354" t="s">
        <v>7379</v>
      </c>
      <c r="D4354" t="s">
        <v>5050</v>
      </c>
      <c r="E4354" t="s">
        <v>2782</v>
      </c>
      <c r="G4354" t="s">
        <v>31</v>
      </c>
      <c r="H4354" t="s">
        <v>31</v>
      </c>
      <c r="I4354" t="s">
        <v>2758</v>
      </c>
      <c r="J4354" t="s">
        <v>2758</v>
      </c>
      <c r="K4354" t="s">
        <v>31</v>
      </c>
      <c r="L4354" t="s">
        <v>2805</v>
      </c>
      <c r="N4354" s="17" t="str">
        <f t="shared" ref="N4354:N4417" si="136">C4354</f>
        <v>WC109</v>
      </c>
      <c r="O4354">
        <f t="shared" ref="O4354:O4417" si="137">A4354</f>
        <v>5861</v>
      </c>
    </row>
    <row r="4355" spans="1:15" x14ac:dyDescent="0.3">
      <c r="A4355">
        <v>5861</v>
      </c>
      <c r="B4355" s="171"/>
      <c r="C4355" t="s">
        <v>7380</v>
      </c>
      <c r="D4355" t="s">
        <v>5050</v>
      </c>
      <c r="E4355" t="s">
        <v>2782</v>
      </c>
      <c r="G4355" t="s">
        <v>31</v>
      </c>
      <c r="H4355" t="s">
        <v>31</v>
      </c>
      <c r="I4355" t="s">
        <v>2758</v>
      </c>
      <c r="J4355" t="s">
        <v>2758</v>
      </c>
      <c r="K4355" t="s">
        <v>31</v>
      </c>
      <c r="L4355" t="s">
        <v>2805</v>
      </c>
      <c r="N4355" s="17" t="str">
        <f t="shared" si="136"/>
        <v>WC108</v>
      </c>
      <c r="O4355">
        <f t="shared" si="137"/>
        <v>5861</v>
      </c>
    </row>
    <row r="4356" spans="1:15" x14ac:dyDescent="0.3">
      <c r="A4356">
        <v>5861</v>
      </c>
      <c r="B4356" s="171"/>
      <c r="C4356" t="s">
        <v>7381</v>
      </c>
      <c r="D4356" t="s">
        <v>5050</v>
      </c>
      <c r="E4356" t="s">
        <v>2782</v>
      </c>
      <c r="G4356" t="s">
        <v>31</v>
      </c>
      <c r="H4356" t="s">
        <v>31</v>
      </c>
      <c r="I4356" t="s">
        <v>2758</v>
      </c>
      <c r="J4356" t="s">
        <v>2758</v>
      </c>
      <c r="K4356" t="s">
        <v>31</v>
      </c>
      <c r="L4356" t="s">
        <v>2805</v>
      </c>
      <c r="N4356" s="17" t="str">
        <f t="shared" si="136"/>
        <v>WX219</v>
      </c>
      <c r="O4356">
        <f t="shared" si="137"/>
        <v>5861</v>
      </c>
    </row>
    <row r="4357" spans="1:15" x14ac:dyDescent="0.3">
      <c r="A4357">
        <v>5861</v>
      </c>
      <c r="B4357" s="171"/>
      <c r="C4357" t="s">
        <v>7382</v>
      </c>
      <c r="D4357" t="s">
        <v>5050</v>
      </c>
      <c r="E4357" t="s">
        <v>2782</v>
      </c>
      <c r="G4357" t="s">
        <v>31</v>
      </c>
      <c r="H4357" t="s">
        <v>31</v>
      </c>
      <c r="I4357" t="s">
        <v>2758</v>
      </c>
      <c r="J4357" t="s">
        <v>2758</v>
      </c>
      <c r="K4357" t="s">
        <v>31</v>
      </c>
      <c r="L4357" t="s">
        <v>2805</v>
      </c>
      <c r="N4357" s="17" t="str">
        <f t="shared" si="136"/>
        <v>CQ775</v>
      </c>
      <c r="O4357">
        <f t="shared" si="137"/>
        <v>5861</v>
      </c>
    </row>
    <row r="4358" spans="1:15" x14ac:dyDescent="0.3">
      <c r="A4358">
        <v>5861</v>
      </c>
      <c r="B4358" s="171"/>
      <c r="C4358" t="s">
        <v>7383</v>
      </c>
      <c r="D4358" t="s">
        <v>5050</v>
      </c>
      <c r="E4358" t="s">
        <v>2782</v>
      </c>
      <c r="G4358" t="s">
        <v>31</v>
      </c>
      <c r="H4358" t="s">
        <v>31</v>
      </c>
      <c r="I4358" t="s">
        <v>2758</v>
      </c>
      <c r="J4358" t="s">
        <v>2758</v>
      </c>
      <c r="K4358" t="s">
        <v>31</v>
      </c>
      <c r="L4358" t="s">
        <v>2805</v>
      </c>
      <c r="N4358" s="17" t="str">
        <f t="shared" si="136"/>
        <v>WC106</v>
      </c>
      <c r="O4358">
        <f t="shared" si="137"/>
        <v>5861</v>
      </c>
    </row>
    <row r="4359" spans="1:15" x14ac:dyDescent="0.3">
      <c r="A4359">
        <v>5861</v>
      </c>
      <c r="B4359" s="171"/>
      <c r="C4359" t="s">
        <v>7384</v>
      </c>
      <c r="D4359" t="s">
        <v>5050</v>
      </c>
      <c r="E4359" t="s">
        <v>2782</v>
      </c>
      <c r="G4359" t="s">
        <v>31</v>
      </c>
      <c r="H4359" t="s">
        <v>31</v>
      </c>
      <c r="I4359" t="s">
        <v>2758</v>
      </c>
      <c r="J4359" t="s">
        <v>2758</v>
      </c>
      <c r="K4359" t="s">
        <v>31</v>
      </c>
      <c r="L4359" t="s">
        <v>2805</v>
      </c>
      <c r="N4359" s="17" t="str">
        <f t="shared" si="136"/>
        <v>LV110</v>
      </c>
      <c r="O4359">
        <f t="shared" si="137"/>
        <v>5861</v>
      </c>
    </row>
    <row r="4360" spans="1:15" x14ac:dyDescent="0.3">
      <c r="A4360">
        <v>5861</v>
      </c>
      <c r="B4360" s="171"/>
      <c r="C4360" t="s">
        <v>7385</v>
      </c>
      <c r="D4360" t="s">
        <v>5050</v>
      </c>
      <c r="E4360" t="s">
        <v>2782</v>
      </c>
      <c r="G4360" t="s">
        <v>31</v>
      </c>
      <c r="H4360" t="s">
        <v>31</v>
      </c>
      <c r="I4360" t="s">
        <v>2758</v>
      </c>
      <c r="J4360" t="s">
        <v>2758</v>
      </c>
      <c r="K4360" t="s">
        <v>31</v>
      </c>
      <c r="L4360" t="s">
        <v>2805</v>
      </c>
      <c r="N4360" s="17" t="str">
        <f t="shared" si="136"/>
        <v>CB617</v>
      </c>
      <c r="O4360">
        <f t="shared" si="137"/>
        <v>5861</v>
      </c>
    </row>
    <row r="4361" spans="1:15" x14ac:dyDescent="0.3">
      <c r="A4361">
        <v>5861</v>
      </c>
      <c r="B4361" s="171"/>
      <c r="C4361" t="s">
        <v>7386</v>
      </c>
      <c r="D4361" t="s">
        <v>5050</v>
      </c>
      <c r="E4361" t="s">
        <v>2782</v>
      </c>
      <c r="G4361" t="s">
        <v>31</v>
      </c>
      <c r="H4361" t="s">
        <v>31</v>
      </c>
      <c r="I4361" t="s">
        <v>2758</v>
      </c>
      <c r="J4361" t="s">
        <v>2758</v>
      </c>
      <c r="K4361" t="s">
        <v>31</v>
      </c>
      <c r="L4361" t="s">
        <v>2805</v>
      </c>
      <c r="N4361" s="17" t="str">
        <f t="shared" si="136"/>
        <v>CB113</v>
      </c>
      <c r="O4361">
        <f t="shared" si="137"/>
        <v>5861</v>
      </c>
    </row>
    <row r="4362" spans="1:15" x14ac:dyDescent="0.3">
      <c r="A4362">
        <v>5861</v>
      </c>
      <c r="B4362" s="171"/>
      <c r="C4362" t="s">
        <v>7387</v>
      </c>
      <c r="D4362" t="s">
        <v>5050</v>
      </c>
      <c r="E4362" t="s">
        <v>2782</v>
      </c>
      <c r="G4362" t="s">
        <v>31</v>
      </c>
      <c r="H4362" t="s">
        <v>31</v>
      </c>
      <c r="I4362" t="s">
        <v>2758</v>
      </c>
      <c r="J4362" t="s">
        <v>2758</v>
      </c>
      <c r="K4362" t="s">
        <v>31</v>
      </c>
      <c r="L4362" t="s">
        <v>2805</v>
      </c>
      <c r="N4362" s="17" t="str">
        <f t="shared" si="136"/>
        <v>LV647</v>
      </c>
      <c r="O4362">
        <f t="shared" si="137"/>
        <v>5861</v>
      </c>
    </row>
    <row r="4363" spans="1:15" x14ac:dyDescent="0.3">
      <c r="A4363">
        <v>5861</v>
      </c>
      <c r="B4363" s="171"/>
      <c r="C4363" t="s">
        <v>7388</v>
      </c>
      <c r="D4363" t="s">
        <v>5050</v>
      </c>
      <c r="E4363" t="s">
        <v>2782</v>
      </c>
      <c r="G4363" t="s">
        <v>31</v>
      </c>
      <c r="H4363" t="s">
        <v>31</v>
      </c>
      <c r="I4363" t="s">
        <v>2758</v>
      </c>
      <c r="J4363" t="s">
        <v>2758</v>
      </c>
      <c r="K4363" t="s">
        <v>31</v>
      </c>
      <c r="L4363" t="s">
        <v>2805</v>
      </c>
      <c r="N4363" s="17" t="str">
        <f t="shared" si="136"/>
        <v>LV432</v>
      </c>
      <c r="O4363">
        <f t="shared" si="137"/>
        <v>5861</v>
      </c>
    </row>
    <row r="4364" spans="1:15" x14ac:dyDescent="0.3">
      <c r="A4364">
        <v>5861</v>
      </c>
      <c r="B4364" s="171"/>
      <c r="C4364" t="s">
        <v>7389</v>
      </c>
      <c r="D4364" t="s">
        <v>5050</v>
      </c>
      <c r="E4364" t="s">
        <v>2782</v>
      </c>
      <c r="G4364" t="s">
        <v>31</v>
      </c>
      <c r="H4364" t="s">
        <v>31</v>
      </c>
      <c r="I4364" t="s">
        <v>2758</v>
      </c>
      <c r="J4364" t="s">
        <v>2758</v>
      </c>
      <c r="K4364" t="s">
        <v>31</v>
      </c>
      <c r="L4364" t="s">
        <v>2805</v>
      </c>
      <c r="N4364" s="17" t="str">
        <f t="shared" si="136"/>
        <v>CB792</v>
      </c>
      <c r="O4364">
        <f t="shared" si="137"/>
        <v>5861</v>
      </c>
    </row>
    <row r="4365" spans="1:15" x14ac:dyDescent="0.3">
      <c r="A4365">
        <v>5861</v>
      </c>
      <c r="B4365" s="171"/>
      <c r="C4365" t="s">
        <v>7390</v>
      </c>
      <c r="D4365" t="s">
        <v>5050</v>
      </c>
      <c r="E4365" t="s">
        <v>2782</v>
      </c>
      <c r="G4365" t="s">
        <v>31</v>
      </c>
      <c r="H4365" t="s">
        <v>31</v>
      </c>
      <c r="I4365" t="s">
        <v>2758</v>
      </c>
      <c r="J4365" t="s">
        <v>2758</v>
      </c>
      <c r="K4365" t="s">
        <v>31</v>
      </c>
      <c r="L4365" t="s">
        <v>2805</v>
      </c>
      <c r="N4365" s="17" t="str">
        <f t="shared" si="136"/>
        <v>WX753</v>
      </c>
      <c r="O4365">
        <f t="shared" si="137"/>
        <v>5861</v>
      </c>
    </row>
    <row r="4366" spans="1:15" x14ac:dyDescent="0.3">
      <c r="A4366">
        <v>5861</v>
      </c>
      <c r="B4366" s="171"/>
      <c r="C4366" t="s">
        <v>7391</v>
      </c>
      <c r="D4366" t="s">
        <v>5050</v>
      </c>
      <c r="E4366" t="s">
        <v>2782</v>
      </c>
      <c r="G4366" t="s">
        <v>31</v>
      </c>
      <c r="H4366" t="s">
        <v>31</v>
      </c>
      <c r="I4366" t="s">
        <v>2758</v>
      </c>
      <c r="J4366" t="s">
        <v>2758</v>
      </c>
      <c r="K4366" t="s">
        <v>31</v>
      </c>
      <c r="L4366" t="s">
        <v>2805</v>
      </c>
      <c r="N4366" s="17" t="str">
        <f t="shared" si="136"/>
        <v>LT119</v>
      </c>
      <c r="O4366">
        <f t="shared" si="137"/>
        <v>5861</v>
      </c>
    </row>
    <row r="4367" spans="1:15" x14ac:dyDescent="0.3">
      <c r="A4367">
        <v>5861</v>
      </c>
      <c r="B4367" s="171"/>
      <c r="C4367" t="s">
        <v>7392</v>
      </c>
      <c r="D4367" t="s">
        <v>5050</v>
      </c>
      <c r="E4367" t="s">
        <v>2782</v>
      </c>
      <c r="G4367" t="s">
        <v>31</v>
      </c>
      <c r="H4367" t="s">
        <v>31</v>
      </c>
      <c r="I4367" t="s">
        <v>2758</v>
      </c>
      <c r="J4367" t="s">
        <v>2758</v>
      </c>
      <c r="K4367" t="s">
        <v>31</v>
      </c>
      <c r="L4367" t="s">
        <v>2805</v>
      </c>
      <c r="N4367" s="17" t="str">
        <f t="shared" si="136"/>
        <v>WX220</v>
      </c>
      <c r="O4367">
        <f t="shared" si="137"/>
        <v>5861</v>
      </c>
    </row>
    <row r="4368" spans="1:15" x14ac:dyDescent="0.3">
      <c r="A4368">
        <v>5861</v>
      </c>
      <c r="B4368" s="171"/>
      <c r="C4368" t="s">
        <v>7393</v>
      </c>
      <c r="D4368" t="s">
        <v>5050</v>
      </c>
      <c r="E4368" t="s">
        <v>2782</v>
      </c>
      <c r="G4368" t="s">
        <v>31</v>
      </c>
      <c r="H4368" t="s">
        <v>31</v>
      </c>
      <c r="I4368" t="s">
        <v>2758</v>
      </c>
      <c r="J4368" t="s">
        <v>2758</v>
      </c>
      <c r="K4368" t="s">
        <v>31</v>
      </c>
      <c r="L4368" t="s">
        <v>2805</v>
      </c>
      <c r="N4368" s="17" t="str">
        <f t="shared" si="136"/>
        <v>E8398</v>
      </c>
      <c r="O4368">
        <f t="shared" si="137"/>
        <v>5861</v>
      </c>
    </row>
    <row r="4369" spans="1:15" x14ac:dyDescent="0.3">
      <c r="A4369">
        <v>5861</v>
      </c>
      <c r="B4369" s="171"/>
      <c r="C4369" t="s">
        <v>7394</v>
      </c>
      <c r="D4369" t="s">
        <v>5050</v>
      </c>
      <c r="E4369" t="s">
        <v>2782</v>
      </c>
      <c r="G4369" t="s">
        <v>31</v>
      </c>
      <c r="H4369" t="s">
        <v>31</v>
      </c>
      <c r="I4369" t="s">
        <v>2758</v>
      </c>
      <c r="J4369" t="s">
        <v>2758</v>
      </c>
      <c r="K4369" t="s">
        <v>31</v>
      </c>
      <c r="L4369" t="s">
        <v>2805</v>
      </c>
      <c r="N4369" s="17" t="str">
        <f t="shared" si="136"/>
        <v>LT120</v>
      </c>
      <c r="O4369">
        <f t="shared" si="137"/>
        <v>5861</v>
      </c>
    </row>
    <row r="4370" spans="1:15" x14ac:dyDescent="0.3">
      <c r="A4370">
        <v>5861</v>
      </c>
      <c r="B4370" s="171"/>
      <c r="C4370" t="s">
        <v>7395</v>
      </c>
      <c r="D4370" t="s">
        <v>5050</v>
      </c>
      <c r="E4370" t="s">
        <v>2782</v>
      </c>
      <c r="G4370" t="s">
        <v>31</v>
      </c>
      <c r="H4370" t="s">
        <v>31</v>
      </c>
      <c r="I4370" t="s">
        <v>2758</v>
      </c>
      <c r="J4370" t="s">
        <v>2758</v>
      </c>
      <c r="K4370" t="s">
        <v>31</v>
      </c>
      <c r="L4370" t="s">
        <v>2805</v>
      </c>
      <c r="N4370" s="17" t="str">
        <f t="shared" si="136"/>
        <v>LT121</v>
      </c>
      <c r="O4370">
        <f t="shared" si="137"/>
        <v>5861</v>
      </c>
    </row>
    <row r="4371" spans="1:15" x14ac:dyDescent="0.3">
      <c r="A4371">
        <v>5861</v>
      </c>
      <c r="B4371" s="171"/>
      <c r="C4371" t="s">
        <v>7396</v>
      </c>
      <c r="D4371" t="s">
        <v>5050</v>
      </c>
      <c r="E4371" t="s">
        <v>2782</v>
      </c>
      <c r="G4371" t="s">
        <v>31</v>
      </c>
      <c r="H4371" t="s">
        <v>31</v>
      </c>
      <c r="I4371" t="s">
        <v>2758</v>
      </c>
      <c r="J4371" t="s">
        <v>2758</v>
      </c>
      <c r="K4371" t="s">
        <v>31</v>
      </c>
      <c r="L4371" t="s">
        <v>2805</v>
      </c>
      <c r="N4371" s="17" t="str">
        <f t="shared" si="136"/>
        <v>WX214</v>
      </c>
      <c r="O4371">
        <f t="shared" si="137"/>
        <v>5861</v>
      </c>
    </row>
    <row r="4372" spans="1:15" x14ac:dyDescent="0.3">
      <c r="A4372">
        <v>5861</v>
      </c>
      <c r="B4372" s="171"/>
      <c r="C4372" t="s">
        <v>7397</v>
      </c>
      <c r="D4372" t="s">
        <v>5050</v>
      </c>
      <c r="E4372" t="s">
        <v>2782</v>
      </c>
      <c r="G4372" t="s">
        <v>31</v>
      </c>
      <c r="H4372" t="s">
        <v>31</v>
      </c>
      <c r="I4372" t="s">
        <v>2758</v>
      </c>
      <c r="J4372" t="s">
        <v>2758</v>
      </c>
      <c r="K4372" t="s">
        <v>31</v>
      </c>
      <c r="L4372" t="s">
        <v>2805</v>
      </c>
      <c r="N4372" s="17" t="str">
        <f t="shared" si="136"/>
        <v>WX221</v>
      </c>
      <c r="O4372">
        <f t="shared" si="137"/>
        <v>5861</v>
      </c>
    </row>
    <row r="4373" spans="1:15" x14ac:dyDescent="0.3">
      <c r="A4373">
        <v>5861</v>
      </c>
      <c r="B4373" s="171"/>
      <c r="C4373" t="s">
        <v>7398</v>
      </c>
      <c r="D4373" t="s">
        <v>5050</v>
      </c>
      <c r="E4373" t="s">
        <v>2782</v>
      </c>
      <c r="G4373" t="s">
        <v>31</v>
      </c>
      <c r="H4373" t="s">
        <v>31</v>
      </c>
      <c r="I4373" t="s">
        <v>2758</v>
      </c>
      <c r="J4373" t="s">
        <v>2758</v>
      </c>
      <c r="K4373" t="s">
        <v>31</v>
      </c>
      <c r="L4373" t="s">
        <v>2805</v>
      </c>
      <c r="N4373" s="17" t="str">
        <f t="shared" si="136"/>
        <v>WX222</v>
      </c>
      <c r="O4373">
        <f t="shared" si="137"/>
        <v>5861</v>
      </c>
    </row>
    <row r="4374" spans="1:15" x14ac:dyDescent="0.3">
      <c r="A4374">
        <v>5861</v>
      </c>
      <c r="B4374" s="171"/>
      <c r="C4374" t="s">
        <v>7399</v>
      </c>
      <c r="D4374" t="s">
        <v>5050</v>
      </c>
      <c r="E4374" t="s">
        <v>2782</v>
      </c>
      <c r="G4374" t="s">
        <v>31</v>
      </c>
      <c r="H4374" t="s">
        <v>31</v>
      </c>
      <c r="I4374" t="s">
        <v>2758</v>
      </c>
      <c r="J4374" t="s">
        <v>2758</v>
      </c>
      <c r="K4374" t="s">
        <v>31</v>
      </c>
      <c r="L4374" t="s">
        <v>2805</v>
      </c>
      <c r="N4374" s="17" t="str">
        <f t="shared" si="136"/>
        <v>LT992</v>
      </c>
      <c r="O4374">
        <f t="shared" si="137"/>
        <v>5861</v>
      </c>
    </row>
    <row r="4375" spans="1:15" x14ac:dyDescent="0.3">
      <c r="A4375">
        <v>5861</v>
      </c>
      <c r="B4375" s="171"/>
      <c r="C4375" t="s">
        <v>7400</v>
      </c>
      <c r="D4375" t="s">
        <v>5050</v>
      </c>
      <c r="E4375" t="s">
        <v>2782</v>
      </c>
      <c r="G4375" t="s">
        <v>31</v>
      </c>
      <c r="H4375" t="s">
        <v>31</v>
      </c>
      <c r="I4375" t="s">
        <v>2758</v>
      </c>
      <c r="J4375" t="s">
        <v>2758</v>
      </c>
      <c r="K4375" t="s">
        <v>31</v>
      </c>
      <c r="L4375" t="s">
        <v>2805</v>
      </c>
      <c r="N4375" s="17" t="str">
        <f t="shared" si="136"/>
        <v>WP526</v>
      </c>
      <c r="O4375">
        <f t="shared" si="137"/>
        <v>5861</v>
      </c>
    </row>
    <row r="4376" spans="1:15" x14ac:dyDescent="0.3">
      <c r="A4376">
        <v>5861</v>
      </c>
      <c r="B4376" s="171"/>
      <c r="C4376" t="s">
        <v>7401</v>
      </c>
      <c r="D4376" t="s">
        <v>5050</v>
      </c>
      <c r="E4376" t="s">
        <v>2782</v>
      </c>
      <c r="G4376" t="s">
        <v>31</v>
      </c>
      <c r="H4376" t="s">
        <v>31</v>
      </c>
      <c r="I4376" t="s">
        <v>2758</v>
      </c>
      <c r="J4376" t="s">
        <v>2758</v>
      </c>
      <c r="K4376" t="s">
        <v>31</v>
      </c>
      <c r="L4376" t="s">
        <v>2805</v>
      </c>
      <c r="N4376" s="17" t="str">
        <f t="shared" si="136"/>
        <v>WX223</v>
      </c>
      <c r="O4376">
        <f t="shared" si="137"/>
        <v>5861</v>
      </c>
    </row>
    <row r="4377" spans="1:15" x14ac:dyDescent="0.3">
      <c r="A4377">
        <v>5861</v>
      </c>
      <c r="B4377" s="171"/>
      <c r="C4377" t="s">
        <v>7402</v>
      </c>
      <c r="D4377" t="s">
        <v>5050</v>
      </c>
      <c r="E4377" t="s">
        <v>2782</v>
      </c>
      <c r="G4377" t="s">
        <v>31</v>
      </c>
      <c r="H4377" t="s">
        <v>31</v>
      </c>
      <c r="I4377" t="s">
        <v>2758</v>
      </c>
      <c r="J4377" t="s">
        <v>2758</v>
      </c>
      <c r="K4377" t="s">
        <v>31</v>
      </c>
      <c r="L4377" t="s">
        <v>2805</v>
      </c>
      <c r="N4377" s="17" t="str">
        <f t="shared" si="136"/>
        <v>WX225</v>
      </c>
      <c r="O4377">
        <f t="shared" si="137"/>
        <v>5861</v>
      </c>
    </row>
    <row r="4378" spans="1:15" x14ac:dyDescent="0.3">
      <c r="A4378">
        <v>5861</v>
      </c>
      <c r="B4378" s="171"/>
      <c r="C4378" t="s">
        <v>7403</v>
      </c>
      <c r="D4378" t="s">
        <v>5050</v>
      </c>
      <c r="E4378" t="s">
        <v>2782</v>
      </c>
      <c r="G4378" t="s">
        <v>31</v>
      </c>
      <c r="H4378" t="s">
        <v>31</v>
      </c>
      <c r="I4378" t="s">
        <v>2758</v>
      </c>
      <c r="J4378" t="s">
        <v>2758</v>
      </c>
      <c r="K4378" t="s">
        <v>31</v>
      </c>
      <c r="L4378" t="s">
        <v>2805</v>
      </c>
      <c r="N4378" s="17" t="str">
        <f t="shared" si="136"/>
        <v>WX226</v>
      </c>
      <c r="O4378">
        <f t="shared" si="137"/>
        <v>5861</v>
      </c>
    </row>
    <row r="4379" spans="1:15" x14ac:dyDescent="0.3">
      <c r="A4379">
        <v>5861</v>
      </c>
      <c r="B4379" s="171"/>
      <c r="C4379" t="s">
        <v>7404</v>
      </c>
      <c r="D4379" t="s">
        <v>5050</v>
      </c>
      <c r="E4379" t="s">
        <v>2782</v>
      </c>
      <c r="G4379" t="s">
        <v>31</v>
      </c>
      <c r="H4379" t="s">
        <v>31</v>
      </c>
      <c r="I4379" t="s">
        <v>2758</v>
      </c>
      <c r="J4379" t="s">
        <v>2758</v>
      </c>
      <c r="K4379" t="s">
        <v>31</v>
      </c>
      <c r="L4379" t="s">
        <v>2805</v>
      </c>
      <c r="N4379" s="17" t="str">
        <f t="shared" si="136"/>
        <v>WX227</v>
      </c>
      <c r="O4379">
        <f t="shared" si="137"/>
        <v>5861</v>
      </c>
    </row>
    <row r="4380" spans="1:15" x14ac:dyDescent="0.3">
      <c r="A4380">
        <v>5861</v>
      </c>
      <c r="B4380" s="171"/>
      <c r="C4380" t="s">
        <v>7405</v>
      </c>
      <c r="D4380" t="s">
        <v>5050</v>
      </c>
      <c r="E4380" t="s">
        <v>2782</v>
      </c>
      <c r="G4380" t="s">
        <v>31</v>
      </c>
      <c r="H4380" t="s">
        <v>31</v>
      </c>
      <c r="I4380" t="s">
        <v>2758</v>
      </c>
      <c r="J4380" t="s">
        <v>2758</v>
      </c>
      <c r="K4380" t="s">
        <v>31</v>
      </c>
      <c r="L4380" t="s">
        <v>2805</v>
      </c>
      <c r="N4380" s="17" t="str">
        <f t="shared" si="136"/>
        <v>WX228</v>
      </c>
      <c r="O4380">
        <f t="shared" si="137"/>
        <v>5861</v>
      </c>
    </row>
    <row r="4381" spans="1:15" x14ac:dyDescent="0.3">
      <c r="A4381">
        <v>5861</v>
      </c>
      <c r="B4381" s="171"/>
      <c r="C4381" t="s">
        <v>7406</v>
      </c>
      <c r="D4381" t="s">
        <v>5050</v>
      </c>
      <c r="E4381" t="s">
        <v>2782</v>
      </c>
      <c r="G4381" t="s">
        <v>31</v>
      </c>
      <c r="H4381" t="s">
        <v>31</v>
      </c>
      <c r="I4381" t="s">
        <v>2758</v>
      </c>
      <c r="J4381" t="s">
        <v>2758</v>
      </c>
      <c r="K4381" t="s">
        <v>31</v>
      </c>
      <c r="L4381" t="s">
        <v>2805</v>
      </c>
      <c r="N4381" s="17" t="str">
        <f t="shared" si="136"/>
        <v>WX229</v>
      </c>
      <c r="O4381">
        <f t="shared" si="137"/>
        <v>5861</v>
      </c>
    </row>
    <row r="4382" spans="1:15" x14ac:dyDescent="0.3">
      <c r="A4382">
        <v>5861</v>
      </c>
      <c r="B4382" s="171"/>
      <c r="C4382" t="s">
        <v>7407</v>
      </c>
      <c r="D4382" t="s">
        <v>5050</v>
      </c>
      <c r="E4382" t="s">
        <v>2782</v>
      </c>
      <c r="G4382" t="s">
        <v>31</v>
      </c>
      <c r="H4382" t="s">
        <v>31</v>
      </c>
      <c r="I4382" t="s">
        <v>2758</v>
      </c>
      <c r="J4382" t="s">
        <v>2758</v>
      </c>
      <c r="K4382" t="s">
        <v>31</v>
      </c>
      <c r="L4382" t="s">
        <v>2805</v>
      </c>
      <c r="N4382" s="17" t="str">
        <f t="shared" si="136"/>
        <v>CB675</v>
      </c>
      <c r="O4382">
        <f t="shared" si="137"/>
        <v>5861</v>
      </c>
    </row>
    <row r="4383" spans="1:15" x14ac:dyDescent="0.3">
      <c r="A4383">
        <v>5861</v>
      </c>
      <c r="B4383" s="171"/>
      <c r="C4383" t="s">
        <v>7408</v>
      </c>
      <c r="D4383" t="s">
        <v>5050</v>
      </c>
      <c r="E4383" t="s">
        <v>2782</v>
      </c>
      <c r="G4383" t="s">
        <v>31</v>
      </c>
      <c r="H4383" t="s">
        <v>31</v>
      </c>
      <c r="I4383" t="s">
        <v>2758</v>
      </c>
      <c r="J4383" t="s">
        <v>2758</v>
      </c>
      <c r="K4383" t="s">
        <v>31</v>
      </c>
      <c r="L4383" t="s">
        <v>2805</v>
      </c>
      <c r="N4383" s="17" t="str">
        <f t="shared" si="136"/>
        <v>LT993</v>
      </c>
      <c r="O4383">
        <f t="shared" si="137"/>
        <v>5861</v>
      </c>
    </row>
    <row r="4384" spans="1:15" x14ac:dyDescent="0.3">
      <c r="A4384">
        <v>5861</v>
      </c>
      <c r="B4384" s="171"/>
      <c r="C4384" t="s">
        <v>7409</v>
      </c>
      <c r="D4384" t="s">
        <v>5050</v>
      </c>
      <c r="E4384" t="s">
        <v>2782</v>
      </c>
      <c r="G4384" t="s">
        <v>31</v>
      </c>
      <c r="H4384" t="s">
        <v>31</v>
      </c>
      <c r="I4384" t="s">
        <v>2758</v>
      </c>
      <c r="J4384" t="s">
        <v>2758</v>
      </c>
      <c r="K4384" t="s">
        <v>31</v>
      </c>
      <c r="L4384" t="s">
        <v>2805</v>
      </c>
      <c r="N4384" s="17" t="str">
        <f t="shared" si="136"/>
        <v>WX230</v>
      </c>
      <c r="O4384">
        <f t="shared" si="137"/>
        <v>5861</v>
      </c>
    </row>
    <row r="4385" spans="1:15" x14ac:dyDescent="0.3">
      <c r="A4385">
        <v>5861</v>
      </c>
      <c r="B4385" s="171"/>
      <c r="C4385" t="s">
        <v>7410</v>
      </c>
      <c r="D4385" t="s">
        <v>5050</v>
      </c>
      <c r="E4385" t="s">
        <v>2782</v>
      </c>
      <c r="G4385" t="s">
        <v>31</v>
      </c>
      <c r="H4385" t="s">
        <v>31</v>
      </c>
      <c r="I4385" t="s">
        <v>2758</v>
      </c>
      <c r="J4385" t="s">
        <v>2758</v>
      </c>
      <c r="K4385" t="s">
        <v>31</v>
      </c>
      <c r="L4385" t="s">
        <v>2805</v>
      </c>
      <c r="N4385" s="17" t="str">
        <f t="shared" si="136"/>
        <v>CB375</v>
      </c>
      <c r="O4385">
        <f t="shared" si="137"/>
        <v>5861</v>
      </c>
    </row>
    <row r="4386" spans="1:15" x14ac:dyDescent="0.3">
      <c r="A4386">
        <v>5861</v>
      </c>
      <c r="B4386" s="171"/>
      <c r="C4386" t="s">
        <v>7411</v>
      </c>
      <c r="D4386" t="s">
        <v>5050</v>
      </c>
      <c r="E4386" t="s">
        <v>2782</v>
      </c>
      <c r="G4386" t="s">
        <v>31</v>
      </c>
      <c r="H4386" t="s">
        <v>31</v>
      </c>
      <c r="I4386" t="s">
        <v>2758</v>
      </c>
      <c r="J4386" t="s">
        <v>2758</v>
      </c>
      <c r="K4386" t="s">
        <v>31</v>
      </c>
      <c r="L4386" t="s">
        <v>2805</v>
      </c>
      <c r="N4386" s="17" t="str">
        <f t="shared" si="136"/>
        <v>WB414</v>
      </c>
      <c r="O4386">
        <f t="shared" si="137"/>
        <v>5861</v>
      </c>
    </row>
    <row r="4387" spans="1:15" x14ac:dyDescent="0.3">
      <c r="A4387">
        <v>5861</v>
      </c>
      <c r="B4387" s="171"/>
      <c r="C4387" t="s">
        <v>7412</v>
      </c>
      <c r="D4387" t="s">
        <v>5050</v>
      </c>
      <c r="E4387" t="s">
        <v>2782</v>
      </c>
      <c r="G4387" t="s">
        <v>31</v>
      </c>
      <c r="H4387" t="s">
        <v>31</v>
      </c>
      <c r="I4387" t="s">
        <v>2758</v>
      </c>
      <c r="J4387" t="s">
        <v>2758</v>
      </c>
      <c r="K4387" t="s">
        <v>31</v>
      </c>
      <c r="L4387" t="s">
        <v>2805</v>
      </c>
      <c r="N4387" s="17" t="str">
        <f t="shared" si="136"/>
        <v>WX231</v>
      </c>
      <c r="O4387">
        <f t="shared" si="137"/>
        <v>5861</v>
      </c>
    </row>
    <row r="4388" spans="1:15" x14ac:dyDescent="0.3">
      <c r="A4388">
        <v>5861</v>
      </c>
      <c r="B4388" s="171"/>
      <c r="C4388" t="s">
        <v>7413</v>
      </c>
      <c r="D4388" t="s">
        <v>5050</v>
      </c>
      <c r="E4388" t="s">
        <v>2782</v>
      </c>
      <c r="G4388" t="s">
        <v>31</v>
      </c>
      <c r="H4388" t="s">
        <v>31</v>
      </c>
      <c r="I4388" t="s">
        <v>2758</v>
      </c>
      <c r="J4388" t="s">
        <v>2758</v>
      </c>
      <c r="K4388" t="s">
        <v>31</v>
      </c>
      <c r="L4388" t="s">
        <v>2805</v>
      </c>
      <c r="N4388" s="17" t="str">
        <f t="shared" si="136"/>
        <v>WE229</v>
      </c>
      <c r="O4388">
        <f t="shared" si="137"/>
        <v>5861</v>
      </c>
    </row>
    <row r="4389" spans="1:15" x14ac:dyDescent="0.3">
      <c r="A4389">
        <v>5861</v>
      </c>
      <c r="B4389" s="171"/>
      <c r="C4389" t="s">
        <v>7414</v>
      </c>
      <c r="D4389" t="s">
        <v>5050</v>
      </c>
      <c r="E4389" t="s">
        <v>2782</v>
      </c>
      <c r="G4389" t="s">
        <v>31</v>
      </c>
      <c r="H4389" t="s">
        <v>31</v>
      </c>
      <c r="I4389" t="s">
        <v>2758</v>
      </c>
      <c r="J4389" t="s">
        <v>2758</v>
      </c>
      <c r="K4389" t="s">
        <v>31</v>
      </c>
      <c r="L4389" t="s">
        <v>2805</v>
      </c>
      <c r="N4389" s="17" t="str">
        <f t="shared" si="136"/>
        <v>CQ142</v>
      </c>
      <c r="O4389">
        <f t="shared" si="137"/>
        <v>5861</v>
      </c>
    </row>
    <row r="4390" spans="1:15" x14ac:dyDescent="0.3">
      <c r="A4390">
        <v>5861</v>
      </c>
      <c r="B4390" s="171"/>
      <c r="C4390" t="s">
        <v>7415</v>
      </c>
      <c r="D4390" t="s">
        <v>5050</v>
      </c>
      <c r="E4390" t="s">
        <v>2782</v>
      </c>
      <c r="G4390" t="s">
        <v>31</v>
      </c>
      <c r="H4390" t="s">
        <v>31</v>
      </c>
      <c r="I4390" t="s">
        <v>2758</v>
      </c>
      <c r="J4390" t="s">
        <v>2758</v>
      </c>
      <c r="K4390" t="s">
        <v>31</v>
      </c>
      <c r="L4390" t="s">
        <v>2805</v>
      </c>
      <c r="N4390" s="17" t="str">
        <f t="shared" si="136"/>
        <v>CQ143</v>
      </c>
      <c r="O4390">
        <f t="shared" si="137"/>
        <v>5861</v>
      </c>
    </row>
    <row r="4391" spans="1:15" x14ac:dyDescent="0.3">
      <c r="A4391">
        <v>5861</v>
      </c>
      <c r="B4391" s="171"/>
      <c r="C4391" t="s">
        <v>7416</v>
      </c>
      <c r="D4391" t="s">
        <v>5050</v>
      </c>
      <c r="E4391" t="s">
        <v>2782</v>
      </c>
      <c r="G4391" t="s">
        <v>31</v>
      </c>
      <c r="H4391" t="s">
        <v>31</v>
      </c>
      <c r="I4391" t="s">
        <v>2758</v>
      </c>
      <c r="J4391" t="s">
        <v>2758</v>
      </c>
      <c r="K4391" t="s">
        <v>31</v>
      </c>
      <c r="L4391" t="s">
        <v>2805</v>
      </c>
      <c r="N4391" s="17" t="str">
        <f t="shared" si="136"/>
        <v>LT994</v>
      </c>
      <c r="O4391">
        <f t="shared" si="137"/>
        <v>5861</v>
      </c>
    </row>
    <row r="4392" spans="1:15" x14ac:dyDescent="0.3">
      <c r="A4392">
        <v>5861</v>
      </c>
      <c r="B4392" s="171"/>
      <c r="C4392" t="s">
        <v>7417</v>
      </c>
      <c r="D4392" t="s">
        <v>5050</v>
      </c>
      <c r="E4392" t="s">
        <v>2782</v>
      </c>
      <c r="G4392" t="s">
        <v>31</v>
      </c>
      <c r="H4392" t="s">
        <v>31</v>
      </c>
      <c r="I4392" t="s">
        <v>2758</v>
      </c>
      <c r="J4392" t="s">
        <v>2758</v>
      </c>
      <c r="K4392" t="s">
        <v>31</v>
      </c>
      <c r="L4392" t="s">
        <v>2805</v>
      </c>
      <c r="N4392" s="17" t="str">
        <f t="shared" si="136"/>
        <v>LV326</v>
      </c>
      <c r="O4392">
        <f t="shared" si="137"/>
        <v>5861</v>
      </c>
    </row>
    <row r="4393" spans="1:15" x14ac:dyDescent="0.3">
      <c r="A4393">
        <v>5861</v>
      </c>
      <c r="B4393" s="171"/>
      <c r="C4393" t="s">
        <v>7418</v>
      </c>
      <c r="D4393" t="s">
        <v>5050</v>
      </c>
      <c r="E4393" t="s">
        <v>2782</v>
      </c>
      <c r="G4393" t="s">
        <v>31</v>
      </c>
      <c r="H4393" t="s">
        <v>31</v>
      </c>
      <c r="I4393" t="s">
        <v>2758</v>
      </c>
      <c r="J4393" t="s">
        <v>2758</v>
      </c>
      <c r="K4393" t="s">
        <v>31</v>
      </c>
      <c r="L4393" t="s">
        <v>2805</v>
      </c>
      <c r="N4393" s="17" t="str">
        <f t="shared" si="136"/>
        <v>LV620</v>
      </c>
      <c r="O4393">
        <f t="shared" si="137"/>
        <v>5861</v>
      </c>
    </row>
    <row r="4394" spans="1:15" x14ac:dyDescent="0.3">
      <c r="A4394">
        <v>5861</v>
      </c>
      <c r="B4394" s="171"/>
      <c r="C4394" t="s">
        <v>7419</v>
      </c>
      <c r="D4394" t="s">
        <v>5050</v>
      </c>
      <c r="E4394" t="s">
        <v>2782</v>
      </c>
      <c r="G4394" t="s">
        <v>31</v>
      </c>
      <c r="H4394" t="s">
        <v>31</v>
      </c>
      <c r="I4394" t="s">
        <v>2758</v>
      </c>
      <c r="J4394" t="s">
        <v>2758</v>
      </c>
      <c r="K4394" t="s">
        <v>31</v>
      </c>
      <c r="L4394" t="s">
        <v>2805</v>
      </c>
      <c r="N4394" s="17" t="str">
        <f t="shared" si="136"/>
        <v>WP565</v>
      </c>
      <c r="O4394">
        <f t="shared" si="137"/>
        <v>5861</v>
      </c>
    </row>
    <row r="4395" spans="1:15" x14ac:dyDescent="0.3">
      <c r="A4395">
        <v>5861</v>
      </c>
      <c r="B4395" s="171"/>
      <c r="C4395" t="s">
        <v>7420</v>
      </c>
      <c r="D4395" t="s">
        <v>5050</v>
      </c>
      <c r="E4395" t="s">
        <v>2782</v>
      </c>
      <c r="G4395" t="s">
        <v>31</v>
      </c>
      <c r="H4395" t="s">
        <v>31</v>
      </c>
      <c r="I4395" t="s">
        <v>2758</v>
      </c>
      <c r="J4395" t="s">
        <v>2758</v>
      </c>
      <c r="K4395" t="s">
        <v>31</v>
      </c>
      <c r="L4395" t="s">
        <v>2805</v>
      </c>
      <c r="N4395" s="17" t="str">
        <f t="shared" si="136"/>
        <v>LU688</v>
      </c>
      <c r="O4395">
        <f t="shared" si="137"/>
        <v>5861</v>
      </c>
    </row>
    <row r="4396" spans="1:15" x14ac:dyDescent="0.3">
      <c r="A4396">
        <v>5861</v>
      </c>
      <c r="B4396" s="171"/>
      <c r="C4396" t="s">
        <v>7421</v>
      </c>
      <c r="D4396" t="s">
        <v>5050</v>
      </c>
      <c r="E4396" t="s">
        <v>2782</v>
      </c>
      <c r="G4396" t="s">
        <v>31</v>
      </c>
      <c r="H4396" t="s">
        <v>31</v>
      </c>
      <c r="I4396" t="s">
        <v>2758</v>
      </c>
      <c r="J4396" t="s">
        <v>2758</v>
      </c>
      <c r="K4396" t="s">
        <v>31</v>
      </c>
      <c r="L4396" t="s">
        <v>2805</v>
      </c>
      <c r="N4396" s="17" t="str">
        <f t="shared" si="136"/>
        <v>WX232</v>
      </c>
      <c r="O4396">
        <f t="shared" si="137"/>
        <v>5861</v>
      </c>
    </row>
    <row r="4397" spans="1:15" x14ac:dyDescent="0.3">
      <c r="A4397">
        <v>5861</v>
      </c>
      <c r="B4397" s="171"/>
      <c r="C4397" t="s">
        <v>7422</v>
      </c>
      <c r="D4397" t="s">
        <v>5050</v>
      </c>
      <c r="E4397" t="s">
        <v>2782</v>
      </c>
      <c r="G4397" t="s">
        <v>31</v>
      </c>
      <c r="H4397" t="s">
        <v>31</v>
      </c>
      <c r="I4397" t="s">
        <v>2758</v>
      </c>
      <c r="J4397" t="s">
        <v>2758</v>
      </c>
      <c r="K4397" t="s">
        <v>31</v>
      </c>
      <c r="L4397" t="s">
        <v>2805</v>
      </c>
      <c r="N4397" s="17" t="str">
        <f t="shared" si="136"/>
        <v>WX233</v>
      </c>
      <c r="O4397">
        <f t="shared" si="137"/>
        <v>5861</v>
      </c>
    </row>
    <row r="4398" spans="1:15" x14ac:dyDescent="0.3">
      <c r="A4398">
        <v>5861</v>
      </c>
      <c r="B4398" s="171"/>
      <c r="C4398" t="s">
        <v>7423</v>
      </c>
      <c r="D4398" t="s">
        <v>5050</v>
      </c>
      <c r="E4398" t="s">
        <v>2782</v>
      </c>
      <c r="G4398" t="s">
        <v>31</v>
      </c>
      <c r="H4398" t="s">
        <v>31</v>
      </c>
      <c r="I4398" t="s">
        <v>2758</v>
      </c>
      <c r="J4398" t="s">
        <v>2758</v>
      </c>
      <c r="K4398" t="s">
        <v>31</v>
      </c>
      <c r="L4398" t="s">
        <v>2805</v>
      </c>
      <c r="N4398" s="17" t="str">
        <f t="shared" si="136"/>
        <v>LS791</v>
      </c>
      <c r="O4398">
        <f t="shared" si="137"/>
        <v>5861</v>
      </c>
    </row>
    <row r="4399" spans="1:15" x14ac:dyDescent="0.3">
      <c r="A4399">
        <v>5861</v>
      </c>
      <c r="B4399" s="171"/>
      <c r="C4399" t="s">
        <v>7424</v>
      </c>
      <c r="D4399" t="s">
        <v>5050</v>
      </c>
      <c r="E4399" t="s">
        <v>2782</v>
      </c>
      <c r="G4399" t="s">
        <v>31</v>
      </c>
      <c r="H4399" t="s">
        <v>31</v>
      </c>
      <c r="I4399" t="s">
        <v>2758</v>
      </c>
      <c r="J4399" t="s">
        <v>2758</v>
      </c>
      <c r="K4399" t="s">
        <v>31</v>
      </c>
      <c r="L4399" t="s">
        <v>2805</v>
      </c>
      <c r="N4399" s="17" t="str">
        <f t="shared" si="136"/>
        <v>WF014</v>
      </c>
      <c r="O4399">
        <f t="shared" si="137"/>
        <v>5861</v>
      </c>
    </row>
    <row r="4400" spans="1:15" x14ac:dyDescent="0.3">
      <c r="A4400">
        <v>5861</v>
      </c>
      <c r="B4400" s="171"/>
      <c r="C4400" t="s">
        <v>7425</v>
      </c>
      <c r="D4400" t="s">
        <v>5050</v>
      </c>
      <c r="E4400" t="s">
        <v>2782</v>
      </c>
      <c r="G4400" t="s">
        <v>31</v>
      </c>
      <c r="H4400" t="s">
        <v>31</v>
      </c>
      <c r="I4400" t="s">
        <v>2758</v>
      </c>
      <c r="J4400" t="s">
        <v>2758</v>
      </c>
      <c r="K4400" t="s">
        <v>31</v>
      </c>
      <c r="L4400" t="s">
        <v>2805</v>
      </c>
      <c r="N4400" s="17" t="str">
        <f t="shared" si="136"/>
        <v>CQ144</v>
      </c>
      <c r="O4400">
        <f t="shared" si="137"/>
        <v>5861</v>
      </c>
    </row>
    <row r="4401" spans="1:15" x14ac:dyDescent="0.3">
      <c r="A4401">
        <v>5861</v>
      </c>
      <c r="B4401" s="171"/>
      <c r="C4401" t="s">
        <v>7426</v>
      </c>
      <c r="D4401" t="s">
        <v>5050</v>
      </c>
      <c r="E4401" t="s">
        <v>2782</v>
      </c>
      <c r="G4401" t="s">
        <v>31</v>
      </c>
      <c r="H4401" t="s">
        <v>31</v>
      </c>
      <c r="I4401" t="s">
        <v>2758</v>
      </c>
      <c r="J4401" t="s">
        <v>2758</v>
      </c>
      <c r="K4401" t="s">
        <v>31</v>
      </c>
      <c r="L4401" t="s">
        <v>2805</v>
      </c>
      <c r="N4401" s="17" t="str">
        <f t="shared" si="136"/>
        <v>WX234</v>
      </c>
      <c r="O4401">
        <f t="shared" si="137"/>
        <v>5861</v>
      </c>
    </row>
    <row r="4402" spans="1:15" x14ac:dyDescent="0.3">
      <c r="A4402">
        <v>5861</v>
      </c>
      <c r="B4402" s="171"/>
      <c r="C4402" t="s">
        <v>7427</v>
      </c>
      <c r="D4402" t="s">
        <v>5050</v>
      </c>
      <c r="E4402" t="s">
        <v>2782</v>
      </c>
      <c r="G4402" t="s">
        <v>31</v>
      </c>
      <c r="H4402" t="s">
        <v>31</v>
      </c>
      <c r="I4402" t="s">
        <v>2758</v>
      </c>
      <c r="J4402" t="s">
        <v>2758</v>
      </c>
      <c r="K4402" t="s">
        <v>31</v>
      </c>
      <c r="L4402" t="s">
        <v>2805</v>
      </c>
      <c r="N4402" s="17" t="str">
        <f t="shared" si="136"/>
        <v>WB487</v>
      </c>
      <c r="O4402">
        <f t="shared" si="137"/>
        <v>5861</v>
      </c>
    </row>
    <row r="4403" spans="1:15" x14ac:dyDescent="0.3">
      <c r="A4403">
        <v>5861</v>
      </c>
      <c r="B4403" s="171"/>
      <c r="C4403" t="s">
        <v>7428</v>
      </c>
      <c r="D4403" t="s">
        <v>5050</v>
      </c>
      <c r="E4403" t="s">
        <v>2782</v>
      </c>
      <c r="G4403" t="s">
        <v>31</v>
      </c>
      <c r="H4403" t="s">
        <v>31</v>
      </c>
      <c r="I4403" t="s">
        <v>2758</v>
      </c>
      <c r="J4403" t="s">
        <v>2758</v>
      </c>
      <c r="K4403" t="s">
        <v>31</v>
      </c>
      <c r="L4403" t="s">
        <v>2805</v>
      </c>
      <c r="N4403" s="17" t="str">
        <f t="shared" si="136"/>
        <v>LS927</v>
      </c>
      <c r="O4403">
        <f t="shared" si="137"/>
        <v>5861</v>
      </c>
    </row>
    <row r="4404" spans="1:15" x14ac:dyDescent="0.3">
      <c r="A4404">
        <v>5861</v>
      </c>
      <c r="B4404" s="171"/>
      <c r="C4404" t="s">
        <v>7429</v>
      </c>
      <c r="D4404" t="s">
        <v>5050</v>
      </c>
      <c r="E4404" t="s">
        <v>2782</v>
      </c>
      <c r="G4404" t="s">
        <v>31</v>
      </c>
      <c r="H4404" t="s">
        <v>31</v>
      </c>
      <c r="I4404" t="s">
        <v>2758</v>
      </c>
      <c r="J4404" t="s">
        <v>2758</v>
      </c>
      <c r="K4404" t="s">
        <v>31</v>
      </c>
      <c r="L4404" t="s">
        <v>2805</v>
      </c>
      <c r="N4404" s="17" t="str">
        <f t="shared" si="136"/>
        <v>WC489</v>
      </c>
      <c r="O4404">
        <f t="shared" si="137"/>
        <v>5861</v>
      </c>
    </row>
    <row r="4405" spans="1:15" x14ac:dyDescent="0.3">
      <c r="A4405">
        <v>5861</v>
      </c>
      <c r="B4405" s="171"/>
      <c r="C4405" t="s">
        <v>7430</v>
      </c>
      <c r="D4405" t="s">
        <v>5050</v>
      </c>
      <c r="E4405" t="s">
        <v>2782</v>
      </c>
      <c r="G4405" t="s">
        <v>31</v>
      </c>
      <c r="H4405" t="s">
        <v>31</v>
      </c>
      <c r="I4405" t="s">
        <v>2758</v>
      </c>
      <c r="J4405" t="s">
        <v>2758</v>
      </c>
      <c r="K4405" t="s">
        <v>31</v>
      </c>
      <c r="L4405" t="s">
        <v>2805</v>
      </c>
      <c r="N4405" s="17" t="str">
        <f t="shared" si="136"/>
        <v>LT995</v>
      </c>
      <c r="O4405">
        <f t="shared" si="137"/>
        <v>5861</v>
      </c>
    </row>
    <row r="4406" spans="1:15" x14ac:dyDescent="0.3">
      <c r="A4406">
        <v>5861</v>
      </c>
      <c r="B4406" s="171"/>
      <c r="C4406" t="s">
        <v>7431</v>
      </c>
      <c r="D4406" t="s">
        <v>5050</v>
      </c>
      <c r="E4406" t="s">
        <v>2782</v>
      </c>
      <c r="G4406" t="s">
        <v>31</v>
      </c>
      <c r="H4406" t="s">
        <v>31</v>
      </c>
      <c r="I4406" t="s">
        <v>2758</v>
      </c>
      <c r="J4406" t="s">
        <v>2758</v>
      </c>
      <c r="K4406" t="s">
        <v>31</v>
      </c>
      <c r="L4406" t="s">
        <v>2805</v>
      </c>
      <c r="N4406" s="17" t="str">
        <f t="shared" si="136"/>
        <v>LS973</v>
      </c>
      <c r="O4406">
        <f t="shared" si="137"/>
        <v>5861</v>
      </c>
    </row>
    <row r="4407" spans="1:15" x14ac:dyDescent="0.3">
      <c r="A4407">
        <v>5861</v>
      </c>
      <c r="B4407" s="171"/>
      <c r="C4407" t="s">
        <v>7432</v>
      </c>
      <c r="D4407" t="s">
        <v>5050</v>
      </c>
      <c r="E4407" t="s">
        <v>2782</v>
      </c>
      <c r="G4407" t="s">
        <v>31</v>
      </c>
      <c r="H4407" t="s">
        <v>31</v>
      </c>
      <c r="I4407" t="s">
        <v>2758</v>
      </c>
      <c r="J4407" t="s">
        <v>2758</v>
      </c>
      <c r="K4407" t="s">
        <v>31</v>
      </c>
      <c r="L4407" t="s">
        <v>2805</v>
      </c>
      <c r="N4407" s="17" t="str">
        <f t="shared" si="136"/>
        <v>WP674</v>
      </c>
      <c r="O4407">
        <f t="shared" si="137"/>
        <v>5861</v>
      </c>
    </row>
    <row r="4408" spans="1:15" x14ac:dyDescent="0.3">
      <c r="A4408">
        <v>5861</v>
      </c>
      <c r="B4408" s="171"/>
      <c r="C4408" t="s">
        <v>7433</v>
      </c>
      <c r="D4408" t="s">
        <v>5050</v>
      </c>
      <c r="E4408" t="s">
        <v>2782</v>
      </c>
      <c r="G4408" t="s">
        <v>31</v>
      </c>
      <c r="H4408" t="s">
        <v>31</v>
      </c>
      <c r="I4408" t="s">
        <v>2758</v>
      </c>
      <c r="J4408" t="s">
        <v>2758</v>
      </c>
      <c r="K4408" t="s">
        <v>31</v>
      </c>
      <c r="L4408" t="s">
        <v>2805</v>
      </c>
      <c r="N4408" s="17" t="str">
        <f t="shared" si="136"/>
        <v>WF107</v>
      </c>
      <c r="O4408">
        <f t="shared" si="137"/>
        <v>5861</v>
      </c>
    </row>
    <row r="4409" spans="1:15" x14ac:dyDescent="0.3">
      <c r="A4409">
        <v>5861</v>
      </c>
      <c r="B4409" s="171"/>
      <c r="C4409" t="s">
        <v>7434</v>
      </c>
      <c r="D4409" t="s">
        <v>5050</v>
      </c>
      <c r="E4409" t="s">
        <v>2782</v>
      </c>
      <c r="G4409" t="s">
        <v>31</v>
      </c>
      <c r="H4409" t="s">
        <v>31</v>
      </c>
      <c r="I4409" t="s">
        <v>2758</v>
      </c>
      <c r="J4409" t="s">
        <v>2758</v>
      </c>
      <c r="K4409" t="s">
        <v>31</v>
      </c>
      <c r="L4409" t="s">
        <v>2805</v>
      </c>
      <c r="N4409" s="17" t="str">
        <f t="shared" si="136"/>
        <v>CB341</v>
      </c>
      <c r="O4409">
        <f t="shared" si="137"/>
        <v>5861</v>
      </c>
    </row>
    <row r="4410" spans="1:15" x14ac:dyDescent="0.3">
      <c r="A4410">
        <v>5861</v>
      </c>
      <c r="B4410" s="171"/>
      <c r="C4410" t="s">
        <v>7435</v>
      </c>
      <c r="D4410" t="s">
        <v>5050</v>
      </c>
      <c r="E4410" t="s">
        <v>2782</v>
      </c>
      <c r="G4410" t="s">
        <v>31</v>
      </c>
      <c r="H4410" t="s">
        <v>31</v>
      </c>
      <c r="I4410" t="s">
        <v>2758</v>
      </c>
      <c r="J4410" t="s">
        <v>2758</v>
      </c>
      <c r="K4410" t="s">
        <v>31</v>
      </c>
      <c r="L4410" t="s">
        <v>2805</v>
      </c>
      <c r="N4410" s="17" t="str">
        <f t="shared" si="136"/>
        <v>CQ778</v>
      </c>
      <c r="O4410">
        <f t="shared" si="137"/>
        <v>5861</v>
      </c>
    </row>
    <row r="4411" spans="1:15" x14ac:dyDescent="0.3">
      <c r="A4411">
        <v>5861</v>
      </c>
      <c r="B4411" s="171"/>
      <c r="C4411" t="s">
        <v>7436</v>
      </c>
      <c r="D4411" t="s">
        <v>5050</v>
      </c>
      <c r="E4411" t="s">
        <v>2782</v>
      </c>
      <c r="G4411" t="s">
        <v>31</v>
      </c>
      <c r="H4411" t="s">
        <v>31</v>
      </c>
      <c r="I4411" t="s">
        <v>2758</v>
      </c>
      <c r="J4411" t="s">
        <v>2758</v>
      </c>
      <c r="K4411" t="s">
        <v>31</v>
      </c>
      <c r="L4411" t="s">
        <v>2805</v>
      </c>
      <c r="N4411" s="17" t="str">
        <f t="shared" si="136"/>
        <v>WE141</v>
      </c>
      <c r="O4411">
        <f t="shared" si="137"/>
        <v>5861</v>
      </c>
    </row>
    <row r="4412" spans="1:15" x14ac:dyDescent="0.3">
      <c r="A4412">
        <v>5861</v>
      </c>
      <c r="B4412" s="171"/>
      <c r="C4412" t="s">
        <v>7437</v>
      </c>
      <c r="D4412" t="s">
        <v>5050</v>
      </c>
      <c r="E4412" t="s">
        <v>2782</v>
      </c>
      <c r="G4412" t="s">
        <v>31</v>
      </c>
      <c r="H4412" t="s">
        <v>31</v>
      </c>
      <c r="I4412" t="s">
        <v>2758</v>
      </c>
      <c r="J4412" t="s">
        <v>2758</v>
      </c>
      <c r="K4412" t="s">
        <v>31</v>
      </c>
      <c r="L4412" t="s">
        <v>2805</v>
      </c>
      <c r="N4412" s="17" t="str">
        <f t="shared" si="136"/>
        <v>WP575</v>
      </c>
      <c r="O4412">
        <f t="shared" si="137"/>
        <v>5861</v>
      </c>
    </row>
    <row r="4413" spans="1:15" x14ac:dyDescent="0.3">
      <c r="A4413">
        <v>5861</v>
      </c>
      <c r="B4413" s="171"/>
      <c r="C4413" t="s">
        <v>7438</v>
      </c>
      <c r="D4413" t="s">
        <v>5050</v>
      </c>
      <c r="E4413" t="s">
        <v>2782</v>
      </c>
      <c r="G4413" t="s">
        <v>31</v>
      </c>
      <c r="H4413" t="s">
        <v>31</v>
      </c>
      <c r="I4413" t="s">
        <v>2758</v>
      </c>
      <c r="J4413" t="s">
        <v>2758</v>
      </c>
      <c r="K4413" t="s">
        <v>31</v>
      </c>
      <c r="L4413" t="s">
        <v>2805</v>
      </c>
      <c r="N4413" s="17" t="str">
        <f t="shared" si="136"/>
        <v>CQ617</v>
      </c>
      <c r="O4413">
        <f t="shared" si="137"/>
        <v>5861</v>
      </c>
    </row>
    <row r="4414" spans="1:15" x14ac:dyDescent="0.3">
      <c r="A4414">
        <v>5861</v>
      </c>
      <c r="B4414" s="171"/>
      <c r="C4414" t="s">
        <v>7439</v>
      </c>
      <c r="D4414" t="s">
        <v>5050</v>
      </c>
      <c r="E4414" t="s">
        <v>2782</v>
      </c>
      <c r="G4414" t="s">
        <v>31</v>
      </c>
      <c r="H4414" t="s">
        <v>31</v>
      </c>
      <c r="I4414" t="s">
        <v>2758</v>
      </c>
      <c r="J4414" t="s">
        <v>2758</v>
      </c>
      <c r="K4414" t="s">
        <v>31</v>
      </c>
      <c r="L4414" t="s">
        <v>2805</v>
      </c>
      <c r="N4414" s="17" t="str">
        <f t="shared" si="136"/>
        <v>LS579</v>
      </c>
      <c r="O4414">
        <f t="shared" si="137"/>
        <v>5861</v>
      </c>
    </row>
    <row r="4415" spans="1:15" x14ac:dyDescent="0.3">
      <c r="A4415">
        <v>5861</v>
      </c>
      <c r="B4415" s="171"/>
      <c r="C4415" t="s">
        <v>7440</v>
      </c>
      <c r="D4415" t="s">
        <v>5050</v>
      </c>
      <c r="E4415" t="s">
        <v>2782</v>
      </c>
      <c r="G4415" t="s">
        <v>31</v>
      </c>
      <c r="H4415" t="s">
        <v>31</v>
      </c>
      <c r="I4415" t="s">
        <v>2758</v>
      </c>
      <c r="J4415" t="s">
        <v>2758</v>
      </c>
      <c r="K4415" t="s">
        <v>31</v>
      </c>
      <c r="L4415" t="s">
        <v>2805</v>
      </c>
      <c r="N4415" s="17" t="str">
        <f t="shared" si="136"/>
        <v>CB140</v>
      </c>
      <c r="O4415">
        <f t="shared" si="137"/>
        <v>5861</v>
      </c>
    </row>
    <row r="4416" spans="1:15" x14ac:dyDescent="0.3">
      <c r="A4416">
        <v>5861</v>
      </c>
      <c r="B4416" s="171"/>
      <c r="C4416" t="s">
        <v>7441</v>
      </c>
      <c r="D4416" t="s">
        <v>5050</v>
      </c>
      <c r="E4416" t="s">
        <v>2782</v>
      </c>
      <c r="G4416" t="s">
        <v>31</v>
      </c>
      <c r="H4416" t="s">
        <v>31</v>
      </c>
      <c r="I4416" t="s">
        <v>2758</v>
      </c>
      <c r="J4416" t="s">
        <v>2758</v>
      </c>
      <c r="K4416" t="s">
        <v>31</v>
      </c>
      <c r="L4416" t="s">
        <v>2805</v>
      </c>
      <c r="N4416" s="17" t="str">
        <f t="shared" si="136"/>
        <v>WX239</v>
      </c>
      <c r="O4416">
        <f t="shared" si="137"/>
        <v>5861</v>
      </c>
    </row>
    <row r="4417" spans="1:15" x14ac:dyDescent="0.3">
      <c r="A4417">
        <v>5861</v>
      </c>
      <c r="B4417" s="171"/>
      <c r="C4417" t="s">
        <v>7442</v>
      </c>
      <c r="D4417" t="s">
        <v>5050</v>
      </c>
      <c r="E4417" t="s">
        <v>2782</v>
      </c>
      <c r="G4417" t="s">
        <v>31</v>
      </c>
      <c r="H4417" t="s">
        <v>31</v>
      </c>
      <c r="I4417" t="s">
        <v>2758</v>
      </c>
      <c r="J4417" t="s">
        <v>2758</v>
      </c>
      <c r="K4417" t="s">
        <v>31</v>
      </c>
      <c r="L4417" t="s">
        <v>2805</v>
      </c>
      <c r="N4417" s="17" t="str">
        <f t="shared" si="136"/>
        <v>WX240</v>
      </c>
      <c r="O4417">
        <f t="shared" si="137"/>
        <v>5861</v>
      </c>
    </row>
    <row r="4418" spans="1:15" x14ac:dyDescent="0.3">
      <c r="A4418">
        <v>5861</v>
      </c>
      <c r="B4418" s="171"/>
      <c r="C4418" t="s">
        <v>7443</v>
      </c>
      <c r="D4418" t="s">
        <v>5050</v>
      </c>
      <c r="E4418" t="s">
        <v>2782</v>
      </c>
      <c r="G4418" t="s">
        <v>31</v>
      </c>
      <c r="H4418" t="s">
        <v>31</v>
      </c>
      <c r="I4418" t="s">
        <v>2758</v>
      </c>
      <c r="J4418" t="s">
        <v>2758</v>
      </c>
      <c r="K4418" t="s">
        <v>31</v>
      </c>
      <c r="L4418" t="s">
        <v>2805</v>
      </c>
      <c r="N4418" s="17" t="str">
        <f t="shared" ref="N4418:N4481" si="138">C4418</f>
        <v>WC803</v>
      </c>
      <c r="O4418">
        <f t="shared" ref="O4418:O4481" si="139">A4418</f>
        <v>5861</v>
      </c>
    </row>
    <row r="4419" spans="1:15" x14ac:dyDescent="0.3">
      <c r="A4419">
        <v>5861</v>
      </c>
      <c r="B4419" s="171"/>
      <c r="C4419" t="s">
        <v>7444</v>
      </c>
      <c r="D4419" t="s">
        <v>5050</v>
      </c>
      <c r="E4419" t="s">
        <v>2782</v>
      </c>
      <c r="G4419" t="s">
        <v>31</v>
      </c>
      <c r="H4419" t="s">
        <v>31</v>
      </c>
      <c r="I4419" t="s">
        <v>2758</v>
      </c>
      <c r="J4419" t="s">
        <v>2758</v>
      </c>
      <c r="K4419" t="s">
        <v>31</v>
      </c>
      <c r="L4419" t="s">
        <v>2805</v>
      </c>
      <c r="N4419" s="17" t="str">
        <f t="shared" si="138"/>
        <v>CQ145</v>
      </c>
      <c r="O4419">
        <f t="shared" si="139"/>
        <v>5861</v>
      </c>
    </row>
    <row r="4420" spans="1:15" x14ac:dyDescent="0.3">
      <c r="A4420">
        <v>5861</v>
      </c>
      <c r="B4420" s="171"/>
      <c r="C4420" t="s">
        <v>7445</v>
      </c>
      <c r="D4420" t="s">
        <v>5050</v>
      </c>
      <c r="E4420" t="s">
        <v>2782</v>
      </c>
      <c r="G4420" t="s">
        <v>31</v>
      </c>
      <c r="H4420" t="s">
        <v>31</v>
      </c>
      <c r="I4420" t="s">
        <v>2758</v>
      </c>
      <c r="J4420" t="s">
        <v>2758</v>
      </c>
      <c r="K4420" t="s">
        <v>31</v>
      </c>
      <c r="L4420" t="s">
        <v>2805</v>
      </c>
      <c r="N4420" s="17" t="str">
        <f t="shared" si="138"/>
        <v>WX241</v>
      </c>
      <c r="O4420">
        <f t="shared" si="139"/>
        <v>5861</v>
      </c>
    </row>
    <row r="4421" spans="1:15" x14ac:dyDescent="0.3">
      <c r="A4421">
        <v>5861</v>
      </c>
      <c r="B4421" s="171"/>
      <c r="C4421" t="s">
        <v>7446</v>
      </c>
      <c r="D4421" t="s">
        <v>5050</v>
      </c>
      <c r="E4421" t="s">
        <v>2782</v>
      </c>
      <c r="G4421" t="s">
        <v>31</v>
      </c>
      <c r="H4421" t="s">
        <v>31</v>
      </c>
      <c r="I4421" t="s">
        <v>2758</v>
      </c>
      <c r="J4421" t="s">
        <v>2758</v>
      </c>
      <c r="K4421" t="s">
        <v>31</v>
      </c>
      <c r="L4421" t="s">
        <v>2805</v>
      </c>
      <c r="N4421" s="17" t="str">
        <f t="shared" si="138"/>
        <v>WC813</v>
      </c>
      <c r="O4421">
        <f t="shared" si="139"/>
        <v>5861</v>
      </c>
    </row>
    <row r="4422" spans="1:15" x14ac:dyDescent="0.3">
      <c r="A4422">
        <v>5861</v>
      </c>
      <c r="B4422" s="171"/>
      <c r="C4422" t="s">
        <v>7447</v>
      </c>
      <c r="D4422" t="s">
        <v>5050</v>
      </c>
      <c r="E4422" t="s">
        <v>2782</v>
      </c>
      <c r="G4422" t="s">
        <v>31</v>
      </c>
      <c r="H4422" t="s">
        <v>31</v>
      </c>
      <c r="I4422" t="s">
        <v>2758</v>
      </c>
      <c r="J4422" t="s">
        <v>2758</v>
      </c>
      <c r="K4422" t="s">
        <v>31</v>
      </c>
      <c r="L4422" t="s">
        <v>2805</v>
      </c>
      <c r="N4422" s="17" t="str">
        <f t="shared" si="138"/>
        <v>A0816</v>
      </c>
      <c r="O4422">
        <f t="shared" si="139"/>
        <v>5861</v>
      </c>
    </row>
    <row r="4423" spans="1:15" x14ac:dyDescent="0.3">
      <c r="A4423">
        <v>5861</v>
      </c>
      <c r="B4423" s="171"/>
      <c r="C4423">
        <v>35289</v>
      </c>
      <c r="D4423" t="s">
        <v>5050</v>
      </c>
      <c r="E4423" t="s">
        <v>2782</v>
      </c>
      <c r="G4423" t="s">
        <v>31</v>
      </c>
      <c r="H4423" t="s">
        <v>31</v>
      </c>
      <c r="I4423" t="s">
        <v>2758</v>
      </c>
      <c r="J4423" t="s">
        <v>2758</v>
      </c>
      <c r="K4423" t="s">
        <v>31</v>
      </c>
      <c r="L4423" t="s">
        <v>2805</v>
      </c>
      <c r="N4423" s="17">
        <f t="shared" si="138"/>
        <v>35289</v>
      </c>
      <c r="O4423">
        <f t="shared" si="139"/>
        <v>5861</v>
      </c>
    </row>
    <row r="4424" spans="1:15" x14ac:dyDescent="0.3">
      <c r="A4424">
        <v>5861</v>
      </c>
      <c r="B4424" s="171"/>
      <c r="C4424" t="s">
        <v>7448</v>
      </c>
      <c r="D4424" t="s">
        <v>5050</v>
      </c>
      <c r="E4424" t="s">
        <v>2782</v>
      </c>
      <c r="G4424" t="s">
        <v>31</v>
      </c>
      <c r="H4424" t="s">
        <v>31</v>
      </c>
      <c r="I4424" t="s">
        <v>2758</v>
      </c>
      <c r="J4424" t="s">
        <v>2758</v>
      </c>
      <c r="K4424" t="s">
        <v>31</v>
      </c>
      <c r="L4424" t="s">
        <v>2805</v>
      </c>
      <c r="N4424" s="17" t="str">
        <f t="shared" si="138"/>
        <v>WP578</v>
      </c>
      <c r="O4424">
        <f t="shared" si="139"/>
        <v>5861</v>
      </c>
    </row>
    <row r="4425" spans="1:15" x14ac:dyDescent="0.3">
      <c r="A4425">
        <v>5861</v>
      </c>
      <c r="B4425" s="171"/>
      <c r="C4425" t="s">
        <v>7449</v>
      </c>
      <c r="D4425" t="s">
        <v>5050</v>
      </c>
      <c r="E4425" t="s">
        <v>2782</v>
      </c>
      <c r="G4425" t="s">
        <v>31</v>
      </c>
      <c r="H4425" t="s">
        <v>31</v>
      </c>
      <c r="I4425" t="s">
        <v>2758</v>
      </c>
      <c r="J4425" t="s">
        <v>2758</v>
      </c>
      <c r="K4425" t="s">
        <v>31</v>
      </c>
      <c r="L4425" t="s">
        <v>2805</v>
      </c>
      <c r="N4425" s="17" t="str">
        <f t="shared" si="138"/>
        <v>LU728</v>
      </c>
      <c r="O4425">
        <f t="shared" si="139"/>
        <v>5861</v>
      </c>
    </row>
    <row r="4426" spans="1:15" x14ac:dyDescent="0.3">
      <c r="A4426">
        <v>5861</v>
      </c>
      <c r="B4426" s="171"/>
      <c r="C4426" t="s">
        <v>7450</v>
      </c>
      <c r="D4426" t="s">
        <v>5050</v>
      </c>
      <c r="E4426" t="s">
        <v>2782</v>
      </c>
      <c r="G4426" t="s">
        <v>31</v>
      </c>
      <c r="H4426" t="s">
        <v>31</v>
      </c>
      <c r="I4426" t="s">
        <v>2758</v>
      </c>
      <c r="J4426" t="s">
        <v>2758</v>
      </c>
      <c r="K4426" t="s">
        <v>31</v>
      </c>
      <c r="L4426" t="s">
        <v>2805</v>
      </c>
      <c r="N4426" s="17" t="str">
        <f t="shared" si="138"/>
        <v>WX242</v>
      </c>
      <c r="O4426">
        <f t="shared" si="139"/>
        <v>5861</v>
      </c>
    </row>
    <row r="4427" spans="1:15" x14ac:dyDescent="0.3">
      <c r="A4427">
        <v>5861</v>
      </c>
      <c r="B4427" s="171"/>
      <c r="C4427" t="s">
        <v>7451</v>
      </c>
      <c r="D4427" t="s">
        <v>5050</v>
      </c>
      <c r="E4427" t="s">
        <v>2782</v>
      </c>
      <c r="G4427" t="s">
        <v>31</v>
      </c>
      <c r="H4427" t="s">
        <v>31</v>
      </c>
      <c r="I4427" t="s">
        <v>2758</v>
      </c>
      <c r="J4427" t="s">
        <v>2758</v>
      </c>
      <c r="K4427" t="s">
        <v>31</v>
      </c>
      <c r="L4427" t="s">
        <v>2805</v>
      </c>
      <c r="N4427" s="17" t="str">
        <f t="shared" si="138"/>
        <v>LT996</v>
      </c>
      <c r="O4427">
        <f t="shared" si="139"/>
        <v>5861</v>
      </c>
    </row>
    <row r="4428" spans="1:15" x14ac:dyDescent="0.3">
      <c r="A4428">
        <v>5861</v>
      </c>
      <c r="B4428" s="171"/>
      <c r="C4428" t="s">
        <v>7452</v>
      </c>
      <c r="D4428" t="s">
        <v>5050</v>
      </c>
      <c r="E4428" t="s">
        <v>2782</v>
      </c>
      <c r="G4428" t="s">
        <v>31</v>
      </c>
      <c r="H4428" t="s">
        <v>31</v>
      </c>
      <c r="I4428" t="s">
        <v>2758</v>
      </c>
      <c r="J4428" t="s">
        <v>2758</v>
      </c>
      <c r="K4428" t="s">
        <v>31</v>
      </c>
      <c r="L4428" t="s">
        <v>2805</v>
      </c>
      <c r="N4428" s="17" t="str">
        <f t="shared" si="138"/>
        <v>LS424</v>
      </c>
      <c r="O4428">
        <f t="shared" si="139"/>
        <v>5861</v>
      </c>
    </row>
    <row r="4429" spans="1:15" x14ac:dyDescent="0.3">
      <c r="A4429">
        <v>5861</v>
      </c>
      <c r="B4429" s="171"/>
      <c r="C4429" t="s">
        <v>7453</v>
      </c>
      <c r="D4429" t="s">
        <v>5050</v>
      </c>
      <c r="E4429" t="s">
        <v>2782</v>
      </c>
      <c r="G4429" t="s">
        <v>31</v>
      </c>
      <c r="H4429" t="s">
        <v>31</v>
      </c>
      <c r="I4429" t="s">
        <v>2758</v>
      </c>
      <c r="J4429" t="s">
        <v>2758</v>
      </c>
      <c r="K4429" t="s">
        <v>31</v>
      </c>
      <c r="L4429" t="s">
        <v>2805</v>
      </c>
      <c r="N4429" s="17" t="str">
        <f t="shared" si="138"/>
        <v>LT723</v>
      </c>
      <c r="O4429">
        <f t="shared" si="139"/>
        <v>5861</v>
      </c>
    </row>
    <row r="4430" spans="1:15" x14ac:dyDescent="0.3">
      <c r="A4430">
        <v>5861</v>
      </c>
      <c r="B4430" s="171"/>
      <c r="C4430" t="s">
        <v>7454</v>
      </c>
      <c r="D4430" t="s">
        <v>5050</v>
      </c>
      <c r="E4430" t="s">
        <v>2782</v>
      </c>
      <c r="G4430" t="s">
        <v>31</v>
      </c>
      <c r="H4430" t="s">
        <v>31</v>
      </c>
      <c r="I4430" t="s">
        <v>2758</v>
      </c>
      <c r="J4430" t="s">
        <v>2758</v>
      </c>
      <c r="K4430" t="s">
        <v>31</v>
      </c>
      <c r="L4430" t="s">
        <v>2805</v>
      </c>
      <c r="N4430" s="17" t="str">
        <f t="shared" si="138"/>
        <v>LV252</v>
      </c>
      <c r="O4430">
        <f t="shared" si="139"/>
        <v>5861</v>
      </c>
    </row>
    <row r="4431" spans="1:15" x14ac:dyDescent="0.3">
      <c r="A4431">
        <v>5861</v>
      </c>
      <c r="B4431" s="171"/>
      <c r="C4431" t="s">
        <v>7455</v>
      </c>
      <c r="D4431" t="s">
        <v>5050</v>
      </c>
      <c r="E4431" t="s">
        <v>2782</v>
      </c>
      <c r="G4431" t="s">
        <v>31</v>
      </c>
      <c r="H4431" t="s">
        <v>31</v>
      </c>
      <c r="I4431" t="s">
        <v>2758</v>
      </c>
      <c r="J4431" t="s">
        <v>2758</v>
      </c>
      <c r="K4431" t="s">
        <v>31</v>
      </c>
      <c r="L4431" t="s">
        <v>2805</v>
      </c>
      <c r="N4431" s="17" t="str">
        <f t="shared" si="138"/>
        <v>WX243</v>
      </c>
      <c r="O4431">
        <f t="shared" si="139"/>
        <v>5861</v>
      </c>
    </row>
    <row r="4432" spans="1:15" x14ac:dyDescent="0.3">
      <c r="A4432">
        <v>5861</v>
      </c>
      <c r="B4432" s="171"/>
      <c r="C4432" t="s">
        <v>7456</v>
      </c>
      <c r="D4432" t="s">
        <v>5050</v>
      </c>
      <c r="E4432" t="s">
        <v>2782</v>
      </c>
      <c r="G4432" t="s">
        <v>31</v>
      </c>
      <c r="H4432" t="s">
        <v>31</v>
      </c>
      <c r="I4432" t="s">
        <v>2758</v>
      </c>
      <c r="J4432" t="s">
        <v>2758</v>
      </c>
      <c r="K4432" t="s">
        <v>31</v>
      </c>
      <c r="L4432" t="s">
        <v>2805</v>
      </c>
      <c r="N4432" s="17" t="str">
        <f t="shared" si="138"/>
        <v>LT997</v>
      </c>
      <c r="O4432">
        <f t="shared" si="139"/>
        <v>5861</v>
      </c>
    </row>
    <row r="4433" spans="1:15" x14ac:dyDescent="0.3">
      <c r="A4433">
        <v>5861</v>
      </c>
      <c r="B4433" s="171"/>
      <c r="C4433" t="s">
        <v>7457</v>
      </c>
      <c r="D4433" t="s">
        <v>5050</v>
      </c>
      <c r="E4433" t="s">
        <v>2782</v>
      </c>
      <c r="G4433" t="s">
        <v>31</v>
      </c>
      <c r="H4433" t="s">
        <v>31</v>
      </c>
      <c r="I4433" t="s">
        <v>2758</v>
      </c>
      <c r="J4433" t="s">
        <v>2758</v>
      </c>
      <c r="K4433" t="s">
        <v>31</v>
      </c>
      <c r="L4433" t="s">
        <v>2805</v>
      </c>
      <c r="N4433" s="17" t="str">
        <f t="shared" si="138"/>
        <v>LS288</v>
      </c>
      <c r="O4433">
        <f t="shared" si="139"/>
        <v>5861</v>
      </c>
    </row>
    <row r="4434" spans="1:15" x14ac:dyDescent="0.3">
      <c r="A4434">
        <v>5861</v>
      </c>
      <c r="B4434" s="171"/>
      <c r="C4434" t="s">
        <v>7458</v>
      </c>
      <c r="D4434" t="s">
        <v>5050</v>
      </c>
      <c r="E4434" t="s">
        <v>2782</v>
      </c>
      <c r="G4434" t="s">
        <v>31</v>
      </c>
      <c r="H4434" t="s">
        <v>31</v>
      </c>
      <c r="I4434" t="s">
        <v>2758</v>
      </c>
      <c r="J4434" t="s">
        <v>2758</v>
      </c>
      <c r="K4434" t="s">
        <v>31</v>
      </c>
      <c r="L4434" t="s">
        <v>2805</v>
      </c>
      <c r="N4434" s="17" t="str">
        <f t="shared" si="138"/>
        <v>CQ779</v>
      </c>
      <c r="O4434">
        <f t="shared" si="139"/>
        <v>5861</v>
      </c>
    </row>
    <row r="4435" spans="1:15" x14ac:dyDescent="0.3">
      <c r="A4435">
        <v>5861</v>
      </c>
      <c r="B4435" s="171"/>
      <c r="C4435" t="s">
        <v>7459</v>
      </c>
      <c r="D4435" t="s">
        <v>5050</v>
      </c>
      <c r="E4435" t="s">
        <v>2782</v>
      </c>
      <c r="G4435" t="s">
        <v>31</v>
      </c>
      <c r="H4435" t="s">
        <v>31</v>
      </c>
      <c r="I4435" t="s">
        <v>2758</v>
      </c>
      <c r="J4435" t="s">
        <v>2758</v>
      </c>
      <c r="K4435" t="s">
        <v>31</v>
      </c>
      <c r="L4435" t="s">
        <v>2805</v>
      </c>
      <c r="N4435" s="17" t="str">
        <f t="shared" si="138"/>
        <v>CB298</v>
      </c>
      <c r="O4435">
        <f t="shared" si="139"/>
        <v>5861</v>
      </c>
    </row>
    <row r="4436" spans="1:15" x14ac:dyDescent="0.3">
      <c r="A4436">
        <v>5861</v>
      </c>
      <c r="B4436" s="171"/>
      <c r="C4436" t="s">
        <v>7460</v>
      </c>
      <c r="D4436" t="s">
        <v>5050</v>
      </c>
      <c r="E4436" t="s">
        <v>2782</v>
      </c>
      <c r="G4436" t="s">
        <v>31</v>
      </c>
      <c r="H4436" t="s">
        <v>31</v>
      </c>
      <c r="I4436" t="s">
        <v>2758</v>
      </c>
      <c r="J4436" t="s">
        <v>2758</v>
      </c>
      <c r="K4436" t="s">
        <v>31</v>
      </c>
      <c r="L4436" t="s">
        <v>2805</v>
      </c>
      <c r="N4436" s="17" t="str">
        <f t="shared" si="138"/>
        <v>CB093</v>
      </c>
      <c r="O4436">
        <f t="shared" si="139"/>
        <v>5861</v>
      </c>
    </row>
    <row r="4437" spans="1:15" x14ac:dyDescent="0.3">
      <c r="A4437">
        <v>5861</v>
      </c>
      <c r="B4437" s="171"/>
      <c r="C4437" t="s">
        <v>7461</v>
      </c>
      <c r="D4437" t="s">
        <v>5050</v>
      </c>
      <c r="E4437" t="s">
        <v>2782</v>
      </c>
      <c r="G4437" t="s">
        <v>31</v>
      </c>
      <c r="H4437" t="s">
        <v>31</v>
      </c>
      <c r="I4437" t="s">
        <v>2758</v>
      </c>
      <c r="J4437" t="s">
        <v>2758</v>
      </c>
      <c r="K4437" t="s">
        <v>31</v>
      </c>
      <c r="L4437" t="s">
        <v>2805</v>
      </c>
      <c r="N4437" s="17" t="str">
        <f t="shared" si="138"/>
        <v>CQ146</v>
      </c>
      <c r="O4437">
        <f t="shared" si="139"/>
        <v>5861</v>
      </c>
    </row>
    <row r="4438" spans="1:15" x14ac:dyDescent="0.3">
      <c r="A4438">
        <v>5861</v>
      </c>
      <c r="B4438" s="171"/>
      <c r="C4438" t="s">
        <v>7462</v>
      </c>
      <c r="D4438" t="s">
        <v>5050</v>
      </c>
      <c r="E4438" t="s">
        <v>2782</v>
      </c>
      <c r="G4438" t="s">
        <v>31</v>
      </c>
      <c r="H4438" t="s">
        <v>31</v>
      </c>
      <c r="I4438" t="s">
        <v>2758</v>
      </c>
      <c r="J4438" t="s">
        <v>2758</v>
      </c>
      <c r="K4438" t="s">
        <v>31</v>
      </c>
      <c r="L4438" t="s">
        <v>2805</v>
      </c>
      <c r="N4438" s="17" t="str">
        <f t="shared" si="138"/>
        <v>CB938</v>
      </c>
      <c r="O4438">
        <f t="shared" si="139"/>
        <v>5861</v>
      </c>
    </row>
    <row r="4439" spans="1:15" x14ac:dyDescent="0.3">
      <c r="A4439">
        <v>5861</v>
      </c>
      <c r="B4439" s="171"/>
      <c r="C4439" t="s">
        <v>7463</v>
      </c>
      <c r="D4439" t="s">
        <v>5050</v>
      </c>
      <c r="E4439" t="s">
        <v>2782</v>
      </c>
      <c r="G4439" t="s">
        <v>31</v>
      </c>
      <c r="H4439" t="s">
        <v>31</v>
      </c>
      <c r="I4439" t="s">
        <v>2758</v>
      </c>
      <c r="J4439" t="s">
        <v>2758</v>
      </c>
      <c r="K4439" t="s">
        <v>31</v>
      </c>
      <c r="L4439" t="s">
        <v>2805</v>
      </c>
      <c r="N4439" s="17" t="str">
        <f t="shared" si="138"/>
        <v>WX244</v>
      </c>
      <c r="O4439">
        <f t="shared" si="139"/>
        <v>5861</v>
      </c>
    </row>
    <row r="4440" spans="1:15" x14ac:dyDescent="0.3">
      <c r="A4440">
        <v>5861</v>
      </c>
      <c r="B4440" s="171"/>
      <c r="C4440" t="s">
        <v>7464</v>
      </c>
      <c r="D4440" t="s">
        <v>5050</v>
      </c>
      <c r="E4440" t="s">
        <v>2782</v>
      </c>
      <c r="G4440" t="s">
        <v>31</v>
      </c>
      <c r="H4440" t="s">
        <v>31</v>
      </c>
      <c r="I4440" t="s">
        <v>2758</v>
      </c>
      <c r="J4440" t="s">
        <v>2758</v>
      </c>
      <c r="K4440" t="s">
        <v>31</v>
      </c>
      <c r="L4440" t="s">
        <v>2805</v>
      </c>
      <c r="N4440" s="17" t="str">
        <f t="shared" si="138"/>
        <v>WX245</v>
      </c>
      <c r="O4440">
        <f t="shared" si="139"/>
        <v>5861</v>
      </c>
    </row>
    <row r="4441" spans="1:15" x14ac:dyDescent="0.3">
      <c r="A4441">
        <v>5861</v>
      </c>
      <c r="B4441" s="171"/>
      <c r="C4441" t="s">
        <v>7465</v>
      </c>
      <c r="D4441" t="s">
        <v>5050</v>
      </c>
      <c r="E4441" t="s">
        <v>2782</v>
      </c>
      <c r="G4441" t="s">
        <v>31</v>
      </c>
      <c r="H4441" t="s">
        <v>31</v>
      </c>
      <c r="I4441" t="s">
        <v>2758</v>
      </c>
      <c r="J4441" t="s">
        <v>2758</v>
      </c>
      <c r="K4441" t="s">
        <v>31</v>
      </c>
      <c r="L4441" t="s">
        <v>2805</v>
      </c>
      <c r="N4441" s="17" t="str">
        <f t="shared" si="138"/>
        <v>LU778</v>
      </c>
      <c r="O4441">
        <f t="shared" si="139"/>
        <v>5861</v>
      </c>
    </row>
    <row r="4442" spans="1:15" x14ac:dyDescent="0.3">
      <c r="A4442">
        <v>5861</v>
      </c>
      <c r="B4442" s="171"/>
      <c r="C4442" t="s">
        <v>7466</v>
      </c>
      <c r="D4442" t="s">
        <v>5050</v>
      </c>
      <c r="E4442" t="s">
        <v>2782</v>
      </c>
      <c r="G4442" t="s">
        <v>31</v>
      </c>
      <c r="H4442" t="s">
        <v>31</v>
      </c>
      <c r="I4442" t="s">
        <v>2758</v>
      </c>
      <c r="J4442" t="s">
        <v>2758</v>
      </c>
      <c r="K4442" t="s">
        <v>31</v>
      </c>
      <c r="L4442" t="s">
        <v>2805</v>
      </c>
      <c r="N4442" s="17" t="str">
        <f t="shared" si="138"/>
        <v>WX247</v>
      </c>
      <c r="O4442">
        <f t="shared" si="139"/>
        <v>5861</v>
      </c>
    </row>
    <row r="4443" spans="1:15" x14ac:dyDescent="0.3">
      <c r="A4443">
        <v>5861</v>
      </c>
      <c r="B4443" s="171"/>
      <c r="C4443" t="s">
        <v>7467</v>
      </c>
      <c r="D4443" t="s">
        <v>5050</v>
      </c>
      <c r="E4443" t="s">
        <v>2782</v>
      </c>
      <c r="G4443" t="s">
        <v>31</v>
      </c>
      <c r="H4443" t="s">
        <v>31</v>
      </c>
      <c r="I4443" t="s">
        <v>2758</v>
      </c>
      <c r="J4443" t="s">
        <v>2758</v>
      </c>
      <c r="K4443" t="s">
        <v>31</v>
      </c>
      <c r="L4443" t="s">
        <v>2805</v>
      </c>
      <c r="N4443" s="17" t="str">
        <f t="shared" si="138"/>
        <v>WX246</v>
      </c>
      <c r="O4443">
        <f t="shared" si="139"/>
        <v>5861</v>
      </c>
    </row>
    <row r="4444" spans="1:15" x14ac:dyDescent="0.3">
      <c r="A4444">
        <v>5861</v>
      </c>
      <c r="B4444" s="171"/>
      <c r="C4444" t="s">
        <v>7468</v>
      </c>
      <c r="D4444" t="s">
        <v>5050</v>
      </c>
      <c r="E4444" t="s">
        <v>2782</v>
      </c>
      <c r="G4444" t="s">
        <v>31</v>
      </c>
      <c r="H4444" t="s">
        <v>31</v>
      </c>
      <c r="I4444" t="s">
        <v>2758</v>
      </c>
      <c r="J4444" t="s">
        <v>2758</v>
      </c>
      <c r="K4444" t="s">
        <v>31</v>
      </c>
      <c r="L4444" t="s">
        <v>2805</v>
      </c>
      <c r="N4444" s="17" t="str">
        <f t="shared" si="138"/>
        <v>WX249</v>
      </c>
      <c r="O4444">
        <f t="shared" si="139"/>
        <v>5861</v>
      </c>
    </row>
    <row r="4445" spans="1:15" x14ac:dyDescent="0.3">
      <c r="A4445">
        <v>5861</v>
      </c>
      <c r="B4445" s="171"/>
      <c r="C4445" t="s">
        <v>7469</v>
      </c>
      <c r="D4445" t="s">
        <v>5050</v>
      </c>
      <c r="E4445" t="s">
        <v>2782</v>
      </c>
      <c r="G4445" t="s">
        <v>31</v>
      </c>
      <c r="H4445" t="s">
        <v>31</v>
      </c>
      <c r="I4445" t="s">
        <v>2758</v>
      </c>
      <c r="J4445" t="s">
        <v>2758</v>
      </c>
      <c r="K4445" t="s">
        <v>31</v>
      </c>
      <c r="L4445" t="s">
        <v>2805</v>
      </c>
      <c r="N4445" s="17" t="str">
        <f t="shared" si="138"/>
        <v>WX250</v>
      </c>
      <c r="O4445">
        <f t="shared" si="139"/>
        <v>5861</v>
      </c>
    </row>
    <row r="4446" spans="1:15" x14ac:dyDescent="0.3">
      <c r="A4446">
        <v>5861</v>
      </c>
      <c r="B4446" s="171"/>
      <c r="C4446" t="s">
        <v>7470</v>
      </c>
      <c r="D4446" t="s">
        <v>5050</v>
      </c>
      <c r="E4446" t="s">
        <v>2782</v>
      </c>
      <c r="G4446" t="s">
        <v>31</v>
      </c>
      <c r="H4446" t="s">
        <v>31</v>
      </c>
      <c r="I4446" t="s">
        <v>2758</v>
      </c>
      <c r="J4446" t="s">
        <v>2758</v>
      </c>
      <c r="K4446" t="s">
        <v>31</v>
      </c>
      <c r="L4446" t="s">
        <v>2805</v>
      </c>
      <c r="N4446" s="17" t="str">
        <f t="shared" si="138"/>
        <v>WX251</v>
      </c>
      <c r="O4446">
        <f t="shared" si="139"/>
        <v>5861</v>
      </c>
    </row>
    <row r="4447" spans="1:15" x14ac:dyDescent="0.3">
      <c r="A4447">
        <v>5861</v>
      </c>
      <c r="B4447" s="171"/>
      <c r="C4447" t="s">
        <v>7471</v>
      </c>
      <c r="D4447" t="s">
        <v>5050</v>
      </c>
      <c r="E4447" t="s">
        <v>2782</v>
      </c>
      <c r="G4447" t="s">
        <v>31</v>
      </c>
      <c r="H4447" t="s">
        <v>31</v>
      </c>
      <c r="I4447" t="s">
        <v>2758</v>
      </c>
      <c r="J4447" t="s">
        <v>2758</v>
      </c>
      <c r="K4447" t="s">
        <v>31</v>
      </c>
      <c r="L4447" t="s">
        <v>2805</v>
      </c>
      <c r="N4447" s="17" t="str">
        <f t="shared" si="138"/>
        <v>LV707</v>
      </c>
      <c r="O4447">
        <f t="shared" si="139"/>
        <v>5861</v>
      </c>
    </row>
    <row r="4448" spans="1:15" x14ac:dyDescent="0.3">
      <c r="A4448">
        <v>5861</v>
      </c>
      <c r="B4448" s="171"/>
      <c r="C4448" t="s">
        <v>7472</v>
      </c>
      <c r="D4448" t="s">
        <v>5050</v>
      </c>
      <c r="E4448" t="s">
        <v>2782</v>
      </c>
      <c r="G4448" t="s">
        <v>31</v>
      </c>
      <c r="H4448" t="s">
        <v>31</v>
      </c>
      <c r="I4448" t="s">
        <v>2758</v>
      </c>
      <c r="J4448" t="s">
        <v>2758</v>
      </c>
      <c r="K4448" t="s">
        <v>31</v>
      </c>
      <c r="L4448" t="s">
        <v>2805</v>
      </c>
      <c r="N4448" s="17" t="str">
        <f t="shared" si="138"/>
        <v>LS440</v>
      </c>
      <c r="O4448">
        <f t="shared" si="139"/>
        <v>5861</v>
      </c>
    </row>
    <row r="4449" spans="1:15" x14ac:dyDescent="0.3">
      <c r="A4449">
        <v>5861</v>
      </c>
      <c r="B4449" s="171"/>
      <c r="C4449" t="s">
        <v>7473</v>
      </c>
      <c r="D4449" t="s">
        <v>5050</v>
      </c>
      <c r="E4449" t="s">
        <v>2782</v>
      </c>
      <c r="G4449" t="s">
        <v>31</v>
      </c>
      <c r="H4449" t="s">
        <v>31</v>
      </c>
      <c r="I4449" t="s">
        <v>2758</v>
      </c>
      <c r="J4449" t="s">
        <v>2758</v>
      </c>
      <c r="K4449" t="s">
        <v>31</v>
      </c>
      <c r="L4449" t="s">
        <v>2805</v>
      </c>
      <c r="N4449" s="17" t="str">
        <f t="shared" si="138"/>
        <v>LS443</v>
      </c>
      <c r="O4449">
        <f t="shared" si="139"/>
        <v>5861</v>
      </c>
    </row>
    <row r="4450" spans="1:15" x14ac:dyDescent="0.3">
      <c r="A4450">
        <v>5861</v>
      </c>
      <c r="B4450" s="171"/>
      <c r="C4450" t="s">
        <v>7474</v>
      </c>
      <c r="D4450" t="s">
        <v>5050</v>
      </c>
      <c r="E4450" t="s">
        <v>2782</v>
      </c>
      <c r="G4450" t="s">
        <v>31</v>
      </c>
      <c r="H4450" t="s">
        <v>31</v>
      </c>
      <c r="I4450" t="s">
        <v>2758</v>
      </c>
      <c r="J4450" t="s">
        <v>2758</v>
      </c>
      <c r="K4450" t="s">
        <v>31</v>
      </c>
      <c r="L4450" t="s">
        <v>2805</v>
      </c>
      <c r="N4450" s="17" t="str">
        <f t="shared" si="138"/>
        <v>LS442</v>
      </c>
      <c r="O4450">
        <f t="shared" si="139"/>
        <v>5861</v>
      </c>
    </row>
    <row r="4451" spans="1:15" x14ac:dyDescent="0.3">
      <c r="A4451">
        <v>5861</v>
      </c>
      <c r="B4451" s="171"/>
      <c r="C4451" t="s">
        <v>7475</v>
      </c>
      <c r="D4451" t="s">
        <v>5050</v>
      </c>
      <c r="E4451" t="s">
        <v>2782</v>
      </c>
      <c r="G4451" t="s">
        <v>31</v>
      </c>
      <c r="H4451" t="s">
        <v>31</v>
      </c>
      <c r="I4451" t="s">
        <v>2758</v>
      </c>
      <c r="J4451" t="s">
        <v>2758</v>
      </c>
      <c r="K4451" t="s">
        <v>31</v>
      </c>
      <c r="L4451" t="s">
        <v>2805</v>
      </c>
      <c r="N4451" s="17" t="str">
        <f t="shared" si="138"/>
        <v>LS441</v>
      </c>
      <c r="O4451">
        <f t="shared" si="139"/>
        <v>5861</v>
      </c>
    </row>
    <row r="4452" spans="1:15" x14ac:dyDescent="0.3">
      <c r="A4452">
        <v>5861</v>
      </c>
      <c r="B4452" s="171"/>
      <c r="C4452" t="s">
        <v>7476</v>
      </c>
      <c r="D4452" t="s">
        <v>5050</v>
      </c>
      <c r="E4452" t="s">
        <v>2782</v>
      </c>
      <c r="G4452" t="s">
        <v>31</v>
      </c>
      <c r="H4452" t="s">
        <v>31</v>
      </c>
      <c r="I4452" t="s">
        <v>2758</v>
      </c>
      <c r="J4452" t="s">
        <v>2758</v>
      </c>
      <c r="K4452" t="s">
        <v>31</v>
      </c>
      <c r="L4452" t="s">
        <v>2805</v>
      </c>
      <c r="N4452" s="17" t="str">
        <f t="shared" si="138"/>
        <v>WC826</v>
      </c>
      <c r="O4452">
        <f t="shared" si="139"/>
        <v>5861</v>
      </c>
    </row>
    <row r="4453" spans="1:15" x14ac:dyDescent="0.3">
      <c r="A4453">
        <v>5861</v>
      </c>
      <c r="B4453" s="171"/>
      <c r="C4453" t="s">
        <v>7477</v>
      </c>
      <c r="D4453" t="s">
        <v>5050</v>
      </c>
      <c r="E4453" t="s">
        <v>2782</v>
      </c>
      <c r="G4453" t="s">
        <v>31</v>
      </c>
      <c r="H4453" t="s">
        <v>31</v>
      </c>
      <c r="I4453" t="s">
        <v>2758</v>
      </c>
      <c r="J4453" t="s">
        <v>2758</v>
      </c>
      <c r="K4453" t="s">
        <v>31</v>
      </c>
      <c r="L4453" t="s">
        <v>2805</v>
      </c>
      <c r="N4453" s="17" t="str">
        <f t="shared" si="138"/>
        <v>CQ147</v>
      </c>
      <c r="O4453">
        <f t="shared" si="139"/>
        <v>5861</v>
      </c>
    </row>
    <row r="4454" spans="1:15" x14ac:dyDescent="0.3">
      <c r="A4454">
        <v>5861</v>
      </c>
      <c r="B4454" s="171"/>
      <c r="C4454" t="s">
        <v>7478</v>
      </c>
      <c r="D4454" t="s">
        <v>5050</v>
      </c>
      <c r="E4454" t="s">
        <v>2782</v>
      </c>
      <c r="G4454" t="s">
        <v>31</v>
      </c>
      <c r="H4454" t="s">
        <v>31</v>
      </c>
      <c r="I4454" t="s">
        <v>2758</v>
      </c>
      <c r="J4454" t="s">
        <v>2758</v>
      </c>
      <c r="K4454" t="s">
        <v>31</v>
      </c>
      <c r="L4454" t="s">
        <v>2805</v>
      </c>
      <c r="N4454" s="17" t="str">
        <f t="shared" si="138"/>
        <v>LT122</v>
      </c>
      <c r="O4454">
        <f t="shared" si="139"/>
        <v>5861</v>
      </c>
    </row>
    <row r="4455" spans="1:15" x14ac:dyDescent="0.3">
      <c r="A4455">
        <v>5861</v>
      </c>
      <c r="B4455" s="171"/>
      <c r="C4455" t="s">
        <v>7479</v>
      </c>
      <c r="D4455" t="s">
        <v>5050</v>
      </c>
      <c r="E4455" t="s">
        <v>2782</v>
      </c>
      <c r="G4455" t="s">
        <v>31</v>
      </c>
      <c r="H4455" t="s">
        <v>31</v>
      </c>
      <c r="I4455" t="s">
        <v>2758</v>
      </c>
      <c r="J4455" t="s">
        <v>2758</v>
      </c>
      <c r="K4455" t="s">
        <v>31</v>
      </c>
      <c r="L4455" t="s">
        <v>2805</v>
      </c>
      <c r="N4455" s="17" t="str">
        <f t="shared" si="138"/>
        <v>WX253</v>
      </c>
      <c r="O4455">
        <f t="shared" si="139"/>
        <v>5861</v>
      </c>
    </row>
    <row r="4456" spans="1:15" x14ac:dyDescent="0.3">
      <c r="A4456">
        <v>5861</v>
      </c>
      <c r="B4456" s="171"/>
      <c r="C4456" t="s">
        <v>7480</v>
      </c>
      <c r="D4456" t="s">
        <v>5050</v>
      </c>
      <c r="E4456" t="s">
        <v>2782</v>
      </c>
      <c r="G4456" t="s">
        <v>31</v>
      </c>
      <c r="H4456" t="s">
        <v>31</v>
      </c>
      <c r="I4456" t="s">
        <v>2758</v>
      </c>
      <c r="J4456" t="s">
        <v>2758</v>
      </c>
      <c r="K4456" t="s">
        <v>31</v>
      </c>
      <c r="L4456" t="s">
        <v>2805</v>
      </c>
      <c r="N4456" s="17" t="str">
        <f t="shared" si="138"/>
        <v>WX254</v>
      </c>
      <c r="O4456">
        <f t="shared" si="139"/>
        <v>5861</v>
      </c>
    </row>
    <row r="4457" spans="1:15" x14ac:dyDescent="0.3">
      <c r="A4457">
        <v>5861</v>
      </c>
      <c r="B4457" s="171"/>
      <c r="C4457" t="s">
        <v>7481</v>
      </c>
      <c r="D4457" t="s">
        <v>5050</v>
      </c>
      <c r="E4457" t="s">
        <v>2782</v>
      </c>
      <c r="G4457" t="s">
        <v>31</v>
      </c>
      <c r="H4457" t="s">
        <v>31</v>
      </c>
      <c r="I4457" t="s">
        <v>2758</v>
      </c>
      <c r="J4457" t="s">
        <v>2758</v>
      </c>
      <c r="K4457" t="s">
        <v>31</v>
      </c>
      <c r="L4457" t="s">
        <v>2805</v>
      </c>
      <c r="N4457" s="17" t="str">
        <f t="shared" si="138"/>
        <v>LU617</v>
      </c>
      <c r="O4457">
        <f t="shared" si="139"/>
        <v>5861</v>
      </c>
    </row>
    <row r="4458" spans="1:15" x14ac:dyDescent="0.3">
      <c r="A4458">
        <v>5861</v>
      </c>
      <c r="B4458" s="171"/>
      <c r="C4458" t="s">
        <v>7482</v>
      </c>
      <c r="D4458" t="s">
        <v>5050</v>
      </c>
      <c r="E4458" t="s">
        <v>2782</v>
      </c>
      <c r="G4458" t="s">
        <v>31</v>
      </c>
      <c r="H4458" t="s">
        <v>31</v>
      </c>
      <c r="I4458" t="s">
        <v>2758</v>
      </c>
      <c r="J4458" t="s">
        <v>2758</v>
      </c>
      <c r="K4458" t="s">
        <v>31</v>
      </c>
      <c r="L4458" t="s">
        <v>2805</v>
      </c>
      <c r="N4458" s="17" t="str">
        <f t="shared" si="138"/>
        <v>LU616</v>
      </c>
      <c r="O4458">
        <f t="shared" si="139"/>
        <v>5861</v>
      </c>
    </row>
    <row r="4459" spans="1:15" x14ac:dyDescent="0.3">
      <c r="A4459">
        <v>5861</v>
      </c>
      <c r="B4459" s="171"/>
      <c r="C4459" t="s">
        <v>7483</v>
      </c>
      <c r="D4459" t="s">
        <v>5050</v>
      </c>
      <c r="E4459" t="s">
        <v>2782</v>
      </c>
      <c r="G4459" t="s">
        <v>31</v>
      </c>
      <c r="H4459" t="s">
        <v>31</v>
      </c>
      <c r="I4459" t="s">
        <v>2758</v>
      </c>
      <c r="J4459" t="s">
        <v>2758</v>
      </c>
      <c r="K4459" t="s">
        <v>31</v>
      </c>
      <c r="L4459" t="s">
        <v>2805</v>
      </c>
      <c r="N4459" s="17" t="str">
        <f t="shared" si="138"/>
        <v>WX255</v>
      </c>
      <c r="O4459">
        <f t="shared" si="139"/>
        <v>5861</v>
      </c>
    </row>
    <row r="4460" spans="1:15" x14ac:dyDescent="0.3">
      <c r="A4460">
        <v>5861</v>
      </c>
      <c r="B4460" s="171"/>
      <c r="C4460" t="s">
        <v>7484</v>
      </c>
      <c r="D4460" t="s">
        <v>5050</v>
      </c>
      <c r="E4460" t="s">
        <v>2782</v>
      </c>
      <c r="G4460" t="s">
        <v>31</v>
      </c>
      <c r="H4460" t="s">
        <v>31</v>
      </c>
      <c r="I4460" t="s">
        <v>2758</v>
      </c>
      <c r="J4460" t="s">
        <v>2758</v>
      </c>
      <c r="K4460" t="s">
        <v>31</v>
      </c>
      <c r="L4460" t="s">
        <v>2805</v>
      </c>
      <c r="N4460" s="17" t="str">
        <f t="shared" si="138"/>
        <v>WX256</v>
      </c>
      <c r="O4460">
        <f t="shared" si="139"/>
        <v>5861</v>
      </c>
    </row>
    <row r="4461" spans="1:15" x14ac:dyDescent="0.3">
      <c r="A4461">
        <v>5861</v>
      </c>
      <c r="B4461" s="171"/>
      <c r="C4461" t="s">
        <v>7485</v>
      </c>
      <c r="D4461" t="s">
        <v>5050</v>
      </c>
      <c r="E4461" t="s">
        <v>2782</v>
      </c>
      <c r="G4461" t="s">
        <v>31</v>
      </c>
      <c r="H4461" t="s">
        <v>31</v>
      </c>
      <c r="I4461" t="s">
        <v>2758</v>
      </c>
      <c r="J4461" t="s">
        <v>2758</v>
      </c>
      <c r="K4461" t="s">
        <v>31</v>
      </c>
      <c r="L4461" t="s">
        <v>2805</v>
      </c>
      <c r="N4461" s="17" t="str">
        <f t="shared" si="138"/>
        <v>WX257</v>
      </c>
      <c r="O4461">
        <f t="shared" si="139"/>
        <v>5861</v>
      </c>
    </row>
    <row r="4462" spans="1:15" x14ac:dyDescent="0.3">
      <c r="A4462">
        <v>5861</v>
      </c>
      <c r="B4462" s="171"/>
      <c r="C4462">
        <v>16411</v>
      </c>
      <c r="D4462" t="s">
        <v>5050</v>
      </c>
      <c r="E4462" t="s">
        <v>2782</v>
      </c>
      <c r="G4462" t="s">
        <v>31</v>
      </c>
      <c r="H4462" t="s">
        <v>31</v>
      </c>
      <c r="I4462" t="s">
        <v>2758</v>
      </c>
      <c r="J4462" t="s">
        <v>2758</v>
      </c>
      <c r="K4462" t="s">
        <v>31</v>
      </c>
      <c r="L4462" t="s">
        <v>2805</v>
      </c>
      <c r="N4462" s="17">
        <f t="shared" si="138"/>
        <v>16411</v>
      </c>
      <c r="O4462">
        <f t="shared" si="139"/>
        <v>5861</v>
      </c>
    </row>
    <row r="4463" spans="1:15" x14ac:dyDescent="0.3">
      <c r="A4463">
        <v>5861</v>
      </c>
      <c r="B4463" s="171"/>
      <c r="C4463" t="s">
        <v>7486</v>
      </c>
      <c r="D4463" t="s">
        <v>5050</v>
      </c>
      <c r="E4463" t="s">
        <v>2782</v>
      </c>
      <c r="G4463" t="s">
        <v>31</v>
      </c>
      <c r="H4463" t="s">
        <v>31</v>
      </c>
      <c r="I4463" t="s">
        <v>2758</v>
      </c>
      <c r="J4463" t="s">
        <v>2758</v>
      </c>
      <c r="K4463" t="s">
        <v>31</v>
      </c>
      <c r="L4463" t="s">
        <v>2805</v>
      </c>
      <c r="N4463" s="17" t="str">
        <f t="shared" si="138"/>
        <v>WP428</v>
      </c>
      <c r="O4463">
        <f t="shared" si="139"/>
        <v>5861</v>
      </c>
    </row>
    <row r="4464" spans="1:15" x14ac:dyDescent="0.3">
      <c r="A4464">
        <v>5861</v>
      </c>
      <c r="B4464" s="171"/>
      <c r="C4464" t="s">
        <v>7487</v>
      </c>
      <c r="D4464" t="s">
        <v>5050</v>
      </c>
      <c r="E4464" t="s">
        <v>2782</v>
      </c>
      <c r="G4464" t="s">
        <v>31</v>
      </c>
      <c r="H4464" t="s">
        <v>31</v>
      </c>
      <c r="I4464" t="s">
        <v>2758</v>
      </c>
      <c r="J4464" t="s">
        <v>2758</v>
      </c>
      <c r="K4464" t="s">
        <v>31</v>
      </c>
      <c r="L4464" t="s">
        <v>2805</v>
      </c>
      <c r="N4464" s="17" t="str">
        <f t="shared" si="138"/>
        <v>LV178</v>
      </c>
      <c r="O4464">
        <f t="shared" si="139"/>
        <v>5861</v>
      </c>
    </row>
    <row r="4465" spans="1:15" x14ac:dyDescent="0.3">
      <c r="A4465">
        <v>5861</v>
      </c>
      <c r="B4465" s="171"/>
      <c r="C4465" t="s">
        <v>7488</v>
      </c>
      <c r="D4465" t="s">
        <v>5050</v>
      </c>
      <c r="E4465" t="s">
        <v>2782</v>
      </c>
      <c r="G4465" t="s">
        <v>31</v>
      </c>
      <c r="H4465" t="s">
        <v>31</v>
      </c>
      <c r="I4465" t="s">
        <v>2758</v>
      </c>
      <c r="J4465" t="s">
        <v>2758</v>
      </c>
      <c r="K4465" t="s">
        <v>31</v>
      </c>
      <c r="L4465" t="s">
        <v>2805</v>
      </c>
      <c r="N4465" s="17" t="str">
        <f t="shared" si="138"/>
        <v>CB046</v>
      </c>
      <c r="O4465">
        <f t="shared" si="139"/>
        <v>5861</v>
      </c>
    </row>
    <row r="4466" spans="1:15" x14ac:dyDescent="0.3">
      <c r="A4466">
        <v>5861</v>
      </c>
      <c r="B4466" s="171"/>
      <c r="C4466" t="s">
        <v>7489</v>
      </c>
      <c r="D4466" t="s">
        <v>5050</v>
      </c>
      <c r="E4466" t="s">
        <v>2782</v>
      </c>
      <c r="G4466" t="s">
        <v>31</v>
      </c>
      <c r="H4466" t="s">
        <v>31</v>
      </c>
      <c r="I4466" t="s">
        <v>2758</v>
      </c>
      <c r="J4466" t="s">
        <v>2758</v>
      </c>
      <c r="K4466" t="s">
        <v>31</v>
      </c>
      <c r="L4466" t="s">
        <v>2805</v>
      </c>
      <c r="N4466" s="17" t="str">
        <f t="shared" si="138"/>
        <v>CB342</v>
      </c>
      <c r="O4466">
        <f t="shared" si="139"/>
        <v>5861</v>
      </c>
    </row>
    <row r="4467" spans="1:15" x14ac:dyDescent="0.3">
      <c r="A4467">
        <v>5861</v>
      </c>
      <c r="B4467" s="171"/>
      <c r="C4467" t="s">
        <v>7490</v>
      </c>
      <c r="D4467" t="s">
        <v>5050</v>
      </c>
      <c r="E4467" t="s">
        <v>2782</v>
      </c>
      <c r="G4467" t="s">
        <v>31</v>
      </c>
      <c r="H4467" t="s">
        <v>31</v>
      </c>
      <c r="I4467" t="s">
        <v>2758</v>
      </c>
      <c r="J4467" t="s">
        <v>2758</v>
      </c>
      <c r="K4467" t="s">
        <v>31</v>
      </c>
      <c r="L4467" t="s">
        <v>2805</v>
      </c>
      <c r="N4467" s="17" t="str">
        <f t="shared" si="138"/>
        <v>E9724</v>
      </c>
      <c r="O4467">
        <f t="shared" si="139"/>
        <v>5861</v>
      </c>
    </row>
    <row r="4468" spans="1:15" x14ac:dyDescent="0.3">
      <c r="A4468">
        <v>5861</v>
      </c>
      <c r="B4468" s="171"/>
      <c r="C4468">
        <v>622</v>
      </c>
      <c r="D4468" t="s">
        <v>5050</v>
      </c>
      <c r="E4468" t="s">
        <v>2782</v>
      </c>
      <c r="G4468" t="s">
        <v>31</v>
      </c>
      <c r="H4468" t="s">
        <v>31</v>
      </c>
      <c r="I4468" t="s">
        <v>2758</v>
      </c>
      <c r="J4468" t="s">
        <v>2758</v>
      </c>
      <c r="K4468" t="s">
        <v>31</v>
      </c>
      <c r="L4468" t="s">
        <v>2805</v>
      </c>
      <c r="N4468" s="17">
        <f t="shared" si="138"/>
        <v>622</v>
      </c>
      <c r="O4468">
        <f t="shared" si="139"/>
        <v>5861</v>
      </c>
    </row>
    <row r="4469" spans="1:15" x14ac:dyDescent="0.3">
      <c r="A4469">
        <v>5861</v>
      </c>
      <c r="B4469" s="171"/>
      <c r="C4469" t="s">
        <v>7491</v>
      </c>
      <c r="D4469" t="s">
        <v>5050</v>
      </c>
      <c r="E4469" t="s">
        <v>2782</v>
      </c>
      <c r="G4469" t="s">
        <v>31</v>
      </c>
      <c r="H4469" t="s">
        <v>31</v>
      </c>
      <c r="I4469" t="s">
        <v>2758</v>
      </c>
      <c r="J4469" t="s">
        <v>2758</v>
      </c>
      <c r="K4469" t="s">
        <v>31</v>
      </c>
      <c r="L4469" t="s">
        <v>2805</v>
      </c>
      <c r="N4469" s="17" t="str">
        <f t="shared" si="138"/>
        <v>LT998</v>
      </c>
      <c r="O4469">
        <f t="shared" si="139"/>
        <v>5861</v>
      </c>
    </row>
    <row r="4470" spans="1:15" x14ac:dyDescent="0.3">
      <c r="A4470">
        <v>5861</v>
      </c>
      <c r="B4470" s="171"/>
      <c r="C4470" t="s">
        <v>7492</v>
      </c>
      <c r="D4470" t="s">
        <v>5050</v>
      </c>
      <c r="E4470" t="s">
        <v>2782</v>
      </c>
      <c r="G4470" t="s">
        <v>31</v>
      </c>
      <c r="H4470" t="s">
        <v>31</v>
      </c>
      <c r="I4470" t="s">
        <v>2758</v>
      </c>
      <c r="J4470" t="s">
        <v>2758</v>
      </c>
      <c r="K4470" t="s">
        <v>31</v>
      </c>
      <c r="L4470" t="s">
        <v>2805</v>
      </c>
      <c r="N4470" s="17" t="str">
        <f t="shared" si="138"/>
        <v>LT999</v>
      </c>
      <c r="O4470">
        <f t="shared" si="139"/>
        <v>5861</v>
      </c>
    </row>
    <row r="4471" spans="1:15" x14ac:dyDescent="0.3">
      <c r="A4471">
        <v>5861</v>
      </c>
      <c r="B4471" s="171"/>
      <c r="C4471" t="s">
        <v>7493</v>
      </c>
      <c r="D4471" t="s">
        <v>5050</v>
      </c>
      <c r="E4471" t="s">
        <v>2782</v>
      </c>
      <c r="G4471" t="s">
        <v>31</v>
      </c>
      <c r="H4471" t="s">
        <v>31</v>
      </c>
      <c r="I4471" t="s">
        <v>2758</v>
      </c>
      <c r="J4471" t="s">
        <v>2758</v>
      </c>
      <c r="K4471" t="s">
        <v>31</v>
      </c>
      <c r="L4471" t="s">
        <v>2805</v>
      </c>
      <c r="N4471" s="17" t="str">
        <f t="shared" si="138"/>
        <v>WP612</v>
      </c>
      <c r="O4471">
        <f t="shared" si="139"/>
        <v>5861</v>
      </c>
    </row>
    <row r="4472" spans="1:15" x14ac:dyDescent="0.3">
      <c r="A4472">
        <v>5861</v>
      </c>
      <c r="B4472" s="171"/>
      <c r="C4472" t="s">
        <v>7494</v>
      </c>
      <c r="D4472" t="s">
        <v>5050</v>
      </c>
      <c r="E4472" t="s">
        <v>2782</v>
      </c>
      <c r="G4472" t="s">
        <v>31</v>
      </c>
      <c r="H4472" t="s">
        <v>31</v>
      </c>
      <c r="I4472" t="s">
        <v>2758</v>
      </c>
      <c r="J4472" t="s">
        <v>2758</v>
      </c>
      <c r="K4472" t="s">
        <v>31</v>
      </c>
      <c r="L4472" t="s">
        <v>2805</v>
      </c>
      <c r="N4472" s="17" t="str">
        <f t="shared" si="138"/>
        <v>WX258</v>
      </c>
      <c r="O4472">
        <f t="shared" si="139"/>
        <v>5861</v>
      </c>
    </row>
    <row r="4473" spans="1:15" x14ac:dyDescent="0.3">
      <c r="A4473">
        <v>5861</v>
      </c>
      <c r="B4473" s="171"/>
      <c r="C4473" t="s">
        <v>7495</v>
      </c>
      <c r="D4473" t="s">
        <v>5050</v>
      </c>
      <c r="E4473" t="s">
        <v>2782</v>
      </c>
      <c r="G4473" t="s">
        <v>31</v>
      </c>
      <c r="H4473" t="s">
        <v>31</v>
      </c>
      <c r="I4473" t="s">
        <v>2758</v>
      </c>
      <c r="J4473" t="s">
        <v>2758</v>
      </c>
      <c r="K4473" t="s">
        <v>31</v>
      </c>
      <c r="L4473" t="s">
        <v>2805</v>
      </c>
      <c r="N4473" s="17" t="str">
        <f t="shared" si="138"/>
        <v>WE045</v>
      </c>
      <c r="O4473">
        <f t="shared" si="139"/>
        <v>5861</v>
      </c>
    </row>
    <row r="4474" spans="1:15" x14ac:dyDescent="0.3">
      <c r="A4474">
        <v>5861</v>
      </c>
      <c r="B4474" s="171"/>
      <c r="C4474" t="s">
        <v>7496</v>
      </c>
      <c r="D4474" t="s">
        <v>5050</v>
      </c>
      <c r="E4474" t="s">
        <v>2782</v>
      </c>
      <c r="G4474" t="s">
        <v>31</v>
      </c>
      <c r="H4474" t="s">
        <v>31</v>
      </c>
      <c r="I4474" t="s">
        <v>2758</v>
      </c>
      <c r="J4474" t="s">
        <v>2758</v>
      </c>
      <c r="K4474" t="s">
        <v>31</v>
      </c>
      <c r="L4474" t="s">
        <v>2805</v>
      </c>
      <c r="N4474" s="17" t="str">
        <f t="shared" si="138"/>
        <v>CQ148</v>
      </c>
      <c r="O4474">
        <f t="shared" si="139"/>
        <v>5861</v>
      </c>
    </row>
    <row r="4475" spans="1:15" x14ac:dyDescent="0.3">
      <c r="A4475">
        <v>5861</v>
      </c>
      <c r="B4475" s="171"/>
      <c r="C4475" t="s">
        <v>7497</v>
      </c>
      <c r="D4475" t="s">
        <v>5050</v>
      </c>
      <c r="E4475" t="s">
        <v>2782</v>
      </c>
      <c r="G4475" t="s">
        <v>31</v>
      </c>
      <c r="H4475" t="s">
        <v>31</v>
      </c>
      <c r="I4475" t="s">
        <v>2758</v>
      </c>
      <c r="J4475" t="s">
        <v>2758</v>
      </c>
      <c r="K4475" t="s">
        <v>31</v>
      </c>
      <c r="L4475" t="s">
        <v>2805</v>
      </c>
      <c r="N4475" s="17" t="str">
        <f t="shared" si="138"/>
        <v>WX259</v>
      </c>
      <c r="O4475">
        <f t="shared" si="139"/>
        <v>5861</v>
      </c>
    </row>
    <row r="4476" spans="1:15" x14ac:dyDescent="0.3">
      <c r="A4476">
        <v>5861</v>
      </c>
      <c r="B4476" s="171"/>
      <c r="C4476" t="s">
        <v>7498</v>
      </c>
      <c r="D4476" t="s">
        <v>5050</v>
      </c>
      <c r="E4476" t="s">
        <v>2782</v>
      </c>
      <c r="G4476" t="s">
        <v>31</v>
      </c>
      <c r="H4476" t="s">
        <v>31</v>
      </c>
      <c r="I4476" t="s">
        <v>2758</v>
      </c>
      <c r="J4476" t="s">
        <v>2758</v>
      </c>
      <c r="K4476" t="s">
        <v>31</v>
      </c>
      <c r="L4476" t="s">
        <v>2805</v>
      </c>
      <c r="N4476" s="17" t="str">
        <f t="shared" si="138"/>
        <v>WX260</v>
      </c>
      <c r="O4476">
        <f t="shared" si="139"/>
        <v>5861</v>
      </c>
    </row>
    <row r="4477" spans="1:15" x14ac:dyDescent="0.3">
      <c r="A4477">
        <v>5861</v>
      </c>
      <c r="B4477" s="171"/>
      <c r="C4477" t="s">
        <v>7499</v>
      </c>
      <c r="D4477" t="s">
        <v>5050</v>
      </c>
      <c r="E4477" t="s">
        <v>2782</v>
      </c>
      <c r="G4477" t="s">
        <v>31</v>
      </c>
      <c r="H4477" t="s">
        <v>31</v>
      </c>
      <c r="I4477" t="s">
        <v>2758</v>
      </c>
      <c r="J4477" t="s">
        <v>2758</v>
      </c>
      <c r="K4477" t="s">
        <v>31</v>
      </c>
      <c r="L4477" t="s">
        <v>2805</v>
      </c>
      <c r="N4477" s="17" t="str">
        <f t="shared" si="138"/>
        <v>WX261</v>
      </c>
      <c r="O4477">
        <f t="shared" si="139"/>
        <v>5861</v>
      </c>
    </row>
    <row r="4478" spans="1:15" x14ac:dyDescent="0.3">
      <c r="A4478">
        <v>5861</v>
      </c>
      <c r="B4478" s="171"/>
      <c r="C4478" t="s">
        <v>7500</v>
      </c>
      <c r="D4478" t="s">
        <v>5050</v>
      </c>
      <c r="E4478" t="s">
        <v>2782</v>
      </c>
      <c r="G4478" t="s">
        <v>31</v>
      </c>
      <c r="H4478" t="s">
        <v>31</v>
      </c>
      <c r="I4478" t="s">
        <v>2758</v>
      </c>
      <c r="J4478" t="s">
        <v>2758</v>
      </c>
      <c r="K4478" t="s">
        <v>31</v>
      </c>
      <c r="L4478" t="s">
        <v>2805</v>
      </c>
      <c r="N4478" s="17" t="str">
        <f t="shared" si="138"/>
        <v>WX262</v>
      </c>
      <c r="O4478">
        <f t="shared" si="139"/>
        <v>5861</v>
      </c>
    </row>
    <row r="4479" spans="1:15" x14ac:dyDescent="0.3">
      <c r="A4479">
        <v>5861</v>
      </c>
      <c r="B4479" s="171"/>
      <c r="C4479" t="s">
        <v>7501</v>
      </c>
      <c r="D4479" t="s">
        <v>5050</v>
      </c>
      <c r="E4479" t="s">
        <v>2782</v>
      </c>
      <c r="G4479" t="s">
        <v>31</v>
      </c>
      <c r="H4479" t="s">
        <v>31</v>
      </c>
      <c r="I4479" t="s">
        <v>2758</v>
      </c>
      <c r="J4479" t="s">
        <v>2758</v>
      </c>
      <c r="K4479" t="s">
        <v>31</v>
      </c>
      <c r="L4479" t="s">
        <v>2805</v>
      </c>
      <c r="N4479" s="17" t="str">
        <f t="shared" si="138"/>
        <v>WX263</v>
      </c>
      <c r="O4479">
        <f t="shared" si="139"/>
        <v>5861</v>
      </c>
    </row>
    <row r="4480" spans="1:15" x14ac:dyDescent="0.3">
      <c r="A4480">
        <v>5861</v>
      </c>
      <c r="B4480" s="171"/>
      <c r="C4480" t="s">
        <v>7502</v>
      </c>
      <c r="D4480" t="s">
        <v>5050</v>
      </c>
      <c r="E4480" t="s">
        <v>2782</v>
      </c>
      <c r="G4480" t="s">
        <v>31</v>
      </c>
      <c r="H4480" t="s">
        <v>31</v>
      </c>
      <c r="I4480" t="s">
        <v>2758</v>
      </c>
      <c r="J4480" t="s">
        <v>2758</v>
      </c>
      <c r="K4480" t="s">
        <v>31</v>
      </c>
      <c r="L4480" t="s">
        <v>2805</v>
      </c>
      <c r="N4480" s="17" t="str">
        <f t="shared" si="138"/>
        <v>LT123</v>
      </c>
      <c r="O4480">
        <f t="shared" si="139"/>
        <v>5861</v>
      </c>
    </row>
    <row r="4481" spans="1:15" x14ac:dyDescent="0.3">
      <c r="A4481">
        <v>5861</v>
      </c>
      <c r="B4481" s="171"/>
      <c r="C4481" t="s">
        <v>7503</v>
      </c>
      <c r="D4481" t="s">
        <v>5050</v>
      </c>
      <c r="E4481" t="s">
        <v>2782</v>
      </c>
      <c r="G4481" t="s">
        <v>31</v>
      </c>
      <c r="H4481" t="s">
        <v>31</v>
      </c>
      <c r="I4481" t="s">
        <v>2758</v>
      </c>
      <c r="J4481" t="s">
        <v>2758</v>
      </c>
      <c r="K4481" t="s">
        <v>31</v>
      </c>
      <c r="L4481" t="s">
        <v>2805</v>
      </c>
      <c r="N4481" s="17" t="str">
        <f t="shared" si="138"/>
        <v>LT124</v>
      </c>
      <c r="O4481">
        <f t="shared" si="139"/>
        <v>5861</v>
      </c>
    </row>
    <row r="4482" spans="1:15" x14ac:dyDescent="0.3">
      <c r="A4482">
        <v>5861</v>
      </c>
      <c r="B4482" s="171"/>
      <c r="C4482" t="s">
        <v>7504</v>
      </c>
      <c r="D4482" t="s">
        <v>5050</v>
      </c>
      <c r="E4482" t="s">
        <v>2782</v>
      </c>
      <c r="G4482" t="s">
        <v>31</v>
      </c>
      <c r="H4482" t="s">
        <v>31</v>
      </c>
      <c r="I4482" t="s">
        <v>2758</v>
      </c>
      <c r="J4482" t="s">
        <v>2758</v>
      </c>
      <c r="K4482" t="s">
        <v>31</v>
      </c>
      <c r="L4482" t="s">
        <v>2805</v>
      </c>
      <c r="N4482" s="17" t="str">
        <f t="shared" ref="N4482:N4545" si="140">C4482</f>
        <v>CB666</v>
      </c>
      <c r="O4482">
        <f t="shared" ref="O4482:O4545" si="141">A4482</f>
        <v>5861</v>
      </c>
    </row>
    <row r="4483" spans="1:15" x14ac:dyDescent="0.3">
      <c r="A4483">
        <v>5861</v>
      </c>
      <c r="B4483" s="171"/>
      <c r="C4483" t="s">
        <v>7505</v>
      </c>
      <c r="D4483" t="s">
        <v>5050</v>
      </c>
      <c r="E4483" t="s">
        <v>2782</v>
      </c>
      <c r="G4483" t="s">
        <v>31</v>
      </c>
      <c r="H4483" t="s">
        <v>31</v>
      </c>
      <c r="I4483" t="s">
        <v>2758</v>
      </c>
      <c r="J4483" t="s">
        <v>2758</v>
      </c>
      <c r="K4483" t="s">
        <v>31</v>
      </c>
      <c r="L4483" t="s">
        <v>2805</v>
      </c>
      <c r="N4483" s="17" t="str">
        <f t="shared" si="140"/>
        <v>WE103</v>
      </c>
      <c r="O4483">
        <f t="shared" si="141"/>
        <v>5861</v>
      </c>
    </row>
    <row r="4484" spans="1:15" x14ac:dyDescent="0.3">
      <c r="A4484">
        <v>5861</v>
      </c>
      <c r="B4484" s="171"/>
      <c r="C4484" t="s">
        <v>7506</v>
      </c>
      <c r="D4484" t="s">
        <v>5050</v>
      </c>
      <c r="E4484" t="s">
        <v>2782</v>
      </c>
      <c r="G4484" t="s">
        <v>31</v>
      </c>
      <c r="H4484" t="s">
        <v>31</v>
      </c>
      <c r="I4484" t="s">
        <v>2758</v>
      </c>
      <c r="J4484" t="s">
        <v>2758</v>
      </c>
      <c r="K4484" t="s">
        <v>31</v>
      </c>
      <c r="L4484" t="s">
        <v>2805</v>
      </c>
      <c r="N4484" s="17" t="str">
        <f t="shared" si="140"/>
        <v>WX264</v>
      </c>
      <c r="O4484">
        <f t="shared" si="141"/>
        <v>5861</v>
      </c>
    </row>
    <row r="4485" spans="1:15" x14ac:dyDescent="0.3">
      <c r="A4485">
        <v>5861</v>
      </c>
      <c r="B4485" s="171"/>
      <c r="C4485" t="s">
        <v>7507</v>
      </c>
      <c r="D4485" t="s">
        <v>5050</v>
      </c>
      <c r="E4485" t="s">
        <v>2782</v>
      </c>
      <c r="G4485" t="s">
        <v>31</v>
      </c>
      <c r="H4485" t="s">
        <v>31</v>
      </c>
      <c r="I4485" t="s">
        <v>2758</v>
      </c>
      <c r="J4485" t="s">
        <v>2758</v>
      </c>
      <c r="K4485" t="s">
        <v>31</v>
      </c>
      <c r="L4485" t="s">
        <v>2805</v>
      </c>
      <c r="N4485" s="17" t="str">
        <f t="shared" si="140"/>
        <v>LT125</v>
      </c>
      <c r="O4485">
        <f t="shared" si="141"/>
        <v>5861</v>
      </c>
    </row>
    <row r="4486" spans="1:15" x14ac:dyDescent="0.3">
      <c r="A4486">
        <v>5861</v>
      </c>
      <c r="B4486" s="171"/>
      <c r="C4486" t="s">
        <v>7508</v>
      </c>
      <c r="D4486" t="s">
        <v>5050</v>
      </c>
      <c r="E4486" t="s">
        <v>2782</v>
      </c>
      <c r="G4486" t="s">
        <v>31</v>
      </c>
      <c r="H4486" t="s">
        <v>31</v>
      </c>
      <c r="I4486" t="s">
        <v>2758</v>
      </c>
      <c r="J4486" t="s">
        <v>2758</v>
      </c>
      <c r="K4486" t="s">
        <v>31</v>
      </c>
      <c r="L4486" t="s">
        <v>2805</v>
      </c>
      <c r="N4486" s="17" t="str">
        <f t="shared" si="140"/>
        <v>LU001</v>
      </c>
      <c r="O4486">
        <f t="shared" si="141"/>
        <v>5861</v>
      </c>
    </row>
    <row r="4487" spans="1:15" x14ac:dyDescent="0.3">
      <c r="A4487">
        <v>5861</v>
      </c>
      <c r="B4487" s="171"/>
      <c r="C4487" t="s">
        <v>7509</v>
      </c>
      <c r="D4487" t="s">
        <v>5050</v>
      </c>
      <c r="E4487" t="s">
        <v>2782</v>
      </c>
      <c r="G4487" t="s">
        <v>31</v>
      </c>
      <c r="H4487" t="s">
        <v>31</v>
      </c>
      <c r="I4487" t="s">
        <v>2758</v>
      </c>
      <c r="J4487" t="s">
        <v>2758</v>
      </c>
      <c r="K4487" t="s">
        <v>31</v>
      </c>
      <c r="L4487" t="s">
        <v>2805</v>
      </c>
      <c r="N4487" s="17" t="str">
        <f t="shared" si="140"/>
        <v>CB719</v>
      </c>
      <c r="O4487">
        <f t="shared" si="141"/>
        <v>5861</v>
      </c>
    </row>
    <row r="4488" spans="1:15" x14ac:dyDescent="0.3">
      <c r="A4488">
        <v>5861</v>
      </c>
      <c r="B4488" s="171"/>
      <c r="C4488" t="s">
        <v>7510</v>
      </c>
      <c r="D4488" t="s">
        <v>5050</v>
      </c>
      <c r="E4488" t="s">
        <v>2782</v>
      </c>
      <c r="G4488" t="s">
        <v>31</v>
      </c>
      <c r="H4488" t="s">
        <v>31</v>
      </c>
      <c r="I4488" t="s">
        <v>2758</v>
      </c>
      <c r="J4488" t="s">
        <v>2758</v>
      </c>
      <c r="K4488" t="s">
        <v>31</v>
      </c>
      <c r="L4488" t="s">
        <v>2805</v>
      </c>
      <c r="N4488" s="17" t="str">
        <f t="shared" si="140"/>
        <v>A0289</v>
      </c>
      <c r="O4488">
        <f t="shared" si="141"/>
        <v>5861</v>
      </c>
    </row>
    <row r="4489" spans="1:15" x14ac:dyDescent="0.3">
      <c r="A4489">
        <v>5861</v>
      </c>
      <c r="B4489" s="171"/>
      <c r="C4489" t="s">
        <v>7511</v>
      </c>
      <c r="D4489" t="s">
        <v>5050</v>
      </c>
      <c r="E4489" t="s">
        <v>2782</v>
      </c>
      <c r="G4489" t="s">
        <v>31</v>
      </c>
      <c r="H4489" t="s">
        <v>31</v>
      </c>
      <c r="I4489" t="s">
        <v>2758</v>
      </c>
      <c r="J4489" t="s">
        <v>2758</v>
      </c>
      <c r="K4489" t="s">
        <v>31</v>
      </c>
      <c r="L4489" t="s">
        <v>2805</v>
      </c>
      <c r="N4489" s="17" t="str">
        <f t="shared" si="140"/>
        <v>WC846</v>
      </c>
      <c r="O4489">
        <f t="shared" si="141"/>
        <v>5861</v>
      </c>
    </row>
    <row r="4490" spans="1:15" x14ac:dyDescent="0.3">
      <c r="A4490">
        <v>5861</v>
      </c>
      <c r="B4490" s="171"/>
      <c r="C4490" t="s">
        <v>7512</v>
      </c>
      <c r="D4490" t="s">
        <v>5050</v>
      </c>
      <c r="E4490" t="s">
        <v>2782</v>
      </c>
      <c r="G4490" t="s">
        <v>31</v>
      </c>
      <c r="H4490" t="s">
        <v>31</v>
      </c>
      <c r="I4490" t="s">
        <v>2758</v>
      </c>
      <c r="J4490" t="s">
        <v>2758</v>
      </c>
      <c r="K4490" t="s">
        <v>31</v>
      </c>
      <c r="L4490" t="s">
        <v>2805</v>
      </c>
      <c r="N4490" s="17" t="str">
        <f t="shared" si="140"/>
        <v>WC899</v>
      </c>
      <c r="O4490">
        <f t="shared" si="141"/>
        <v>5861</v>
      </c>
    </row>
    <row r="4491" spans="1:15" x14ac:dyDescent="0.3">
      <c r="A4491">
        <v>5861</v>
      </c>
      <c r="B4491" s="171"/>
      <c r="C4491" t="s">
        <v>7513</v>
      </c>
      <c r="D4491" t="s">
        <v>5050</v>
      </c>
      <c r="E4491" t="s">
        <v>2782</v>
      </c>
      <c r="G4491" t="s">
        <v>31</v>
      </c>
      <c r="H4491" t="s">
        <v>31</v>
      </c>
      <c r="I4491" t="s">
        <v>2758</v>
      </c>
      <c r="J4491" t="s">
        <v>2758</v>
      </c>
      <c r="K4491" t="s">
        <v>31</v>
      </c>
      <c r="L4491" t="s">
        <v>2805</v>
      </c>
      <c r="N4491" s="17" t="str">
        <f t="shared" si="140"/>
        <v>LU566</v>
      </c>
      <c r="O4491">
        <f t="shared" si="141"/>
        <v>5861</v>
      </c>
    </row>
    <row r="4492" spans="1:15" x14ac:dyDescent="0.3">
      <c r="A4492">
        <v>5861</v>
      </c>
      <c r="B4492" s="171"/>
      <c r="C4492" t="s">
        <v>7514</v>
      </c>
      <c r="D4492" t="s">
        <v>5050</v>
      </c>
      <c r="E4492" t="s">
        <v>2782</v>
      </c>
      <c r="G4492" t="s">
        <v>31</v>
      </c>
      <c r="H4492" t="s">
        <v>31</v>
      </c>
      <c r="I4492" t="s">
        <v>2758</v>
      </c>
      <c r="J4492" t="s">
        <v>2758</v>
      </c>
      <c r="K4492" t="s">
        <v>31</v>
      </c>
      <c r="L4492" t="s">
        <v>2805</v>
      </c>
      <c r="N4492" s="17" t="str">
        <f t="shared" si="140"/>
        <v>WX265</v>
      </c>
      <c r="O4492">
        <f t="shared" si="141"/>
        <v>5861</v>
      </c>
    </row>
    <row r="4493" spans="1:15" x14ac:dyDescent="0.3">
      <c r="A4493">
        <v>5861</v>
      </c>
      <c r="B4493" s="171"/>
      <c r="C4493" t="s">
        <v>7515</v>
      </c>
      <c r="D4493" t="s">
        <v>5050</v>
      </c>
      <c r="E4493" t="s">
        <v>2782</v>
      </c>
      <c r="G4493" t="s">
        <v>31</v>
      </c>
      <c r="H4493" t="s">
        <v>31</v>
      </c>
      <c r="I4493" t="s">
        <v>2758</v>
      </c>
      <c r="J4493" t="s">
        <v>2758</v>
      </c>
      <c r="K4493" t="s">
        <v>31</v>
      </c>
      <c r="L4493" t="s">
        <v>2805</v>
      </c>
      <c r="N4493" s="17" t="str">
        <f t="shared" si="140"/>
        <v>CRVL1</v>
      </c>
      <c r="O4493">
        <f t="shared" si="141"/>
        <v>5861</v>
      </c>
    </row>
    <row r="4494" spans="1:15" x14ac:dyDescent="0.3">
      <c r="A4494">
        <v>5861</v>
      </c>
      <c r="B4494" s="171"/>
      <c r="C4494" t="s">
        <v>7516</v>
      </c>
      <c r="D4494" t="s">
        <v>5050</v>
      </c>
      <c r="E4494" t="s">
        <v>2782</v>
      </c>
      <c r="G4494" t="s">
        <v>31</v>
      </c>
      <c r="H4494" t="s">
        <v>31</v>
      </c>
      <c r="I4494" t="s">
        <v>2758</v>
      </c>
      <c r="J4494" t="s">
        <v>2758</v>
      </c>
      <c r="K4494" t="s">
        <v>31</v>
      </c>
      <c r="L4494" t="s">
        <v>2805</v>
      </c>
      <c r="N4494" s="17" t="str">
        <f t="shared" si="140"/>
        <v>WX270</v>
      </c>
      <c r="O4494">
        <f t="shared" si="141"/>
        <v>5861</v>
      </c>
    </row>
    <row r="4495" spans="1:15" x14ac:dyDescent="0.3">
      <c r="A4495">
        <v>5861</v>
      </c>
      <c r="B4495" s="171"/>
      <c r="C4495" t="s">
        <v>7517</v>
      </c>
      <c r="D4495" t="s">
        <v>5050</v>
      </c>
      <c r="E4495" t="s">
        <v>2782</v>
      </c>
      <c r="G4495" t="s">
        <v>31</v>
      </c>
      <c r="H4495" t="s">
        <v>31</v>
      </c>
      <c r="I4495" t="s">
        <v>2758</v>
      </c>
      <c r="J4495" t="s">
        <v>2758</v>
      </c>
      <c r="K4495" t="s">
        <v>31</v>
      </c>
      <c r="L4495" t="s">
        <v>2805</v>
      </c>
      <c r="N4495" s="17" t="str">
        <f t="shared" si="140"/>
        <v>LV173</v>
      </c>
      <c r="O4495">
        <f t="shared" si="141"/>
        <v>5861</v>
      </c>
    </row>
    <row r="4496" spans="1:15" x14ac:dyDescent="0.3">
      <c r="A4496">
        <v>5861</v>
      </c>
      <c r="B4496" s="171"/>
      <c r="C4496" t="s">
        <v>7518</v>
      </c>
      <c r="D4496" t="s">
        <v>5050</v>
      </c>
      <c r="E4496" t="s">
        <v>2782</v>
      </c>
      <c r="G4496" t="s">
        <v>31</v>
      </c>
      <c r="H4496" t="s">
        <v>31</v>
      </c>
      <c r="I4496" t="s">
        <v>2758</v>
      </c>
      <c r="J4496" t="s">
        <v>2758</v>
      </c>
      <c r="K4496" t="s">
        <v>31</v>
      </c>
      <c r="L4496" t="s">
        <v>2805</v>
      </c>
      <c r="N4496" s="17" t="str">
        <f t="shared" si="140"/>
        <v>WX271</v>
      </c>
      <c r="O4496">
        <f t="shared" si="141"/>
        <v>5861</v>
      </c>
    </row>
    <row r="4497" spans="1:15" x14ac:dyDescent="0.3">
      <c r="A4497">
        <v>5861</v>
      </c>
      <c r="B4497" s="171"/>
      <c r="C4497" t="s">
        <v>7519</v>
      </c>
      <c r="D4497" t="s">
        <v>5050</v>
      </c>
      <c r="E4497" t="s">
        <v>2782</v>
      </c>
      <c r="G4497" t="s">
        <v>31</v>
      </c>
      <c r="H4497" t="s">
        <v>31</v>
      </c>
      <c r="I4497" t="s">
        <v>2758</v>
      </c>
      <c r="J4497" t="s">
        <v>2758</v>
      </c>
      <c r="K4497" t="s">
        <v>31</v>
      </c>
      <c r="L4497" t="s">
        <v>2805</v>
      </c>
      <c r="N4497" s="17" t="str">
        <f t="shared" si="140"/>
        <v>WX272</v>
      </c>
      <c r="O4497">
        <f t="shared" si="141"/>
        <v>5861</v>
      </c>
    </row>
    <row r="4498" spans="1:15" x14ac:dyDescent="0.3">
      <c r="A4498">
        <v>5861</v>
      </c>
      <c r="B4498" s="171"/>
      <c r="C4498" t="s">
        <v>7520</v>
      </c>
      <c r="D4498" t="s">
        <v>5050</v>
      </c>
      <c r="E4498" t="s">
        <v>2782</v>
      </c>
      <c r="G4498" t="s">
        <v>31</v>
      </c>
      <c r="H4498" t="s">
        <v>31</v>
      </c>
      <c r="I4498" t="s">
        <v>2758</v>
      </c>
      <c r="J4498" t="s">
        <v>2758</v>
      </c>
      <c r="K4498" t="s">
        <v>31</v>
      </c>
      <c r="L4498" t="s">
        <v>2805</v>
      </c>
      <c r="N4498" s="17" t="str">
        <f t="shared" si="140"/>
        <v>WX273</v>
      </c>
      <c r="O4498">
        <f t="shared" si="141"/>
        <v>5861</v>
      </c>
    </row>
    <row r="4499" spans="1:15" x14ac:dyDescent="0.3">
      <c r="A4499">
        <v>5861</v>
      </c>
      <c r="B4499" s="171"/>
      <c r="C4499" t="s">
        <v>7521</v>
      </c>
      <c r="D4499" t="s">
        <v>5050</v>
      </c>
      <c r="E4499" t="s">
        <v>2782</v>
      </c>
      <c r="G4499" t="s">
        <v>31</v>
      </c>
      <c r="H4499" t="s">
        <v>31</v>
      </c>
      <c r="I4499" t="s">
        <v>2758</v>
      </c>
      <c r="J4499" t="s">
        <v>2758</v>
      </c>
      <c r="K4499" t="s">
        <v>31</v>
      </c>
      <c r="L4499" t="s">
        <v>2805</v>
      </c>
      <c r="N4499" s="17" t="str">
        <f t="shared" si="140"/>
        <v>WX274</v>
      </c>
      <c r="O4499">
        <f t="shared" si="141"/>
        <v>5861</v>
      </c>
    </row>
    <row r="4500" spans="1:15" x14ac:dyDescent="0.3">
      <c r="A4500">
        <v>5861</v>
      </c>
      <c r="B4500" s="171"/>
      <c r="C4500" t="s">
        <v>7522</v>
      </c>
      <c r="D4500" t="s">
        <v>5050</v>
      </c>
      <c r="E4500" t="s">
        <v>2782</v>
      </c>
      <c r="G4500" t="s">
        <v>31</v>
      </c>
      <c r="H4500" t="s">
        <v>31</v>
      </c>
      <c r="I4500" t="s">
        <v>2758</v>
      </c>
      <c r="J4500" t="s">
        <v>2758</v>
      </c>
      <c r="K4500" t="s">
        <v>31</v>
      </c>
      <c r="L4500" t="s">
        <v>2805</v>
      </c>
      <c r="N4500" s="17" t="str">
        <f t="shared" si="140"/>
        <v>WX275</v>
      </c>
      <c r="O4500">
        <f t="shared" si="141"/>
        <v>5861</v>
      </c>
    </row>
    <row r="4501" spans="1:15" x14ac:dyDescent="0.3">
      <c r="A4501">
        <v>5861</v>
      </c>
      <c r="B4501" s="171"/>
      <c r="C4501" t="s">
        <v>7523</v>
      </c>
      <c r="D4501" t="s">
        <v>5050</v>
      </c>
      <c r="E4501" t="s">
        <v>2782</v>
      </c>
      <c r="G4501" t="s">
        <v>31</v>
      </c>
      <c r="H4501" t="s">
        <v>31</v>
      </c>
      <c r="I4501" t="s">
        <v>2758</v>
      </c>
      <c r="J4501" t="s">
        <v>2758</v>
      </c>
      <c r="K4501" t="s">
        <v>31</v>
      </c>
      <c r="L4501" t="s">
        <v>2805</v>
      </c>
      <c r="N4501" s="17" t="str">
        <f t="shared" si="140"/>
        <v>WX276</v>
      </c>
      <c r="O4501">
        <f t="shared" si="141"/>
        <v>5861</v>
      </c>
    </row>
    <row r="4502" spans="1:15" x14ac:dyDescent="0.3">
      <c r="A4502">
        <v>5861</v>
      </c>
      <c r="B4502" s="171"/>
      <c r="C4502" t="s">
        <v>7524</v>
      </c>
      <c r="D4502" t="s">
        <v>5050</v>
      </c>
      <c r="E4502" t="s">
        <v>2782</v>
      </c>
      <c r="G4502" t="s">
        <v>31</v>
      </c>
      <c r="H4502" t="s">
        <v>31</v>
      </c>
      <c r="I4502" t="s">
        <v>2758</v>
      </c>
      <c r="J4502" t="s">
        <v>2758</v>
      </c>
      <c r="K4502" t="s">
        <v>31</v>
      </c>
      <c r="L4502" t="s">
        <v>2805</v>
      </c>
      <c r="N4502" s="17" t="str">
        <f t="shared" si="140"/>
        <v>WB116</v>
      </c>
      <c r="O4502">
        <f t="shared" si="141"/>
        <v>5861</v>
      </c>
    </row>
    <row r="4503" spans="1:15" x14ac:dyDescent="0.3">
      <c r="A4503">
        <v>5861</v>
      </c>
      <c r="B4503" s="171"/>
      <c r="C4503" t="s">
        <v>7525</v>
      </c>
      <c r="D4503" t="s">
        <v>5050</v>
      </c>
      <c r="E4503" t="s">
        <v>2782</v>
      </c>
      <c r="G4503" t="s">
        <v>31</v>
      </c>
      <c r="H4503" t="s">
        <v>31</v>
      </c>
      <c r="I4503" t="s">
        <v>2758</v>
      </c>
      <c r="J4503" t="s">
        <v>2758</v>
      </c>
      <c r="K4503" t="s">
        <v>31</v>
      </c>
      <c r="L4503" t="s">
        <v>2805</v>
      </c>
      <c r="N4503" s="17" t="str">
        <f t="shared" si="140"/>
        <v>WX278</v>
      </c>
      <c r="O4503">
        <f t="shared" si="141"/>
        <v>5861</v>
      </c>
    </row>
    <row r="4504" spans="1:15" x14ac:dyDescent="0.3">
      <c r="A4504">
        <v>5861</v>
      </c>
      <c r="B4504" s="171"/>
      <c r="C4504" t="s">
        <v>7526</v>
      </c>
      <c r="D4504" t="s">
        <v>5050</v>
      </c>
      <c r="E4504" t="s">
        <v>2782</v>
      </c>
      <c r="G4504" t="s">
        <v>31</v>
      </c>
      <c r="H4504" t="s">
        <v>31</v>
      </c>
      <c r="I4504" t="s">
        <v>2758</v>
      </c>
      <c r="J4504" t="s">
        <v>2758</v>
      </c>
      <c r="K4504" t="s">
        <v>31</v>
      </c>
      <c r="L4504" t="s">
        <v>2805</v>
      </c>
      <c r="N4504" s="17" t="str">
        <f t="shared" si="140"/>
        <v>WX277</v>
      </c>
      <c r="O4504">
        <f t="shared" si="141"/>
        <v>5861</v>
      </c>
    </row>
    <row r="4505" spans="1:15" x14ac:dyDescent="0.3">
      <c r="A4505">
        <v>5861</v>
      </c>
      <c r="B4505" s="171"/>
      <c r="C4505" t="s">
        <v>7527</v>
      </c>
      <c r="D4505" t="s">
        <v>5050</v>
      </c>
      <c r="E4505" t="s">
        <v>2782</v>
      </c>
      <c r="G4505" t="s">
        <v>31</v>
      </c>
      <c r="H4505" t="s">
        <v>31</v>
      </c>
      <c r="I4505" t="s">
        <v>2758</v>
      </c>
      <c r="J4505" t="s">
        <v>2758</v>
      </c>
      <c r="K4505" t="s">
        <v>31</v>
      </c>
      <c r="L4505" t="s">
        <v>2805</v>
      </c>
      <c r="N4505" s="17" t="str">
        <f t="shared" si="140"/>
        <v>WX279</v>
      </c>
      <c r="O4505">
        <f t="shared" si="141"/>
        <v>5861</v>
      </c>
    </row>
    <row r="4506" spans="1:15" x14ac:dyDescent="0.3">
      <c r="A4506">
        <v>5861</v>
      </c>
      <c r="B4506" s="171"/>
      <c r="C4506" t="s">
        <v>7528</v>
      </c>
      <c r="D4506" t="s">
        <v>5050</v>
      </c>
      <c r="E4506" t="s">
        <v>2782</v>
      </c>
      <c r="G4506" t="s">
        <v>31</v>
      </c>
      <c r="H4506" t="s">
        <v>31</v>
      </c>
      <c r="I4506" t="s">
        <v>2758</v>
      </c>
      <c r="J4506" t="s">
        <v>2758</v>
      </c>
      <c r="K4506" t="s">
        <v>31</v>
      </c>
      <c r="L4506" t="s">
        <v>2805</v>
      </c>
      <c r="N4506" s="17" t="str">
        <f t="shared" si="140"/>
        <v>LU002</v>
      </c>
      <c r="O4506">
        <f t="shared" si="141"/>
        <v>5861</v>
      </c>
    </row>
    <row r="4507" spans="1:15" x14ac:dyDescent="0.3">
      <c r="A4507">
        <v>5861</v>
      </c>
      <c r="B4507" s="171"/>
      <c r="C4507" t="s">
        <v>7529</v>
      </c>
      <c r="D4507" t="s">
        <v>5050</v>
      </c>
      <c r="E4507" t="s">
        <v>2782</v>
      </c>
      <c r="G4507" t="s">
        <v>31</v>
      </c>
      <c r="H4507" t="s">
        <v>31</v>
      </c>
      <c r="I4507" t="s">
        <v>2758</v>
      </c>
      <c r="J4507" t="s">
        <v>2758</v>
      </c>
      <c r="K4507" t="s">
        <v>31</v>
      </c>
      <c r="L4507" t="s">
        <v>2805</v>
      </c>
      <c r="N4507" s="17" t="str">
        <f t="shared" si="140"/>
        <v>T2124</v>
      </c>
      <c r="O4507">
        <f t="shared" si="141"/>
        <v>5861</v>
      </c>
    </row>
    <row r="4508" spans="1:15" x14ac:dyDescent="0.3">
      <c r="A4508">
        <v>5861</v>
      </c>
      <c r="B4508" s="171"/>
      <c r="C4508" t="s">
        <v>7530</v>
      </c>
      <c r="D4508" t="s">
        <v>5050</v>
      </c>
      <c r="E4508" t="s">
        <v>2782</v>
      </c>
      <c r="G4508" t="s">
        <v>31</v>
      </c>
      <c r="H4508" t="s">
        <v>31</v>
      </c>
      <c r="I4508" t="s">
        <v>2758</v>
      </c>
      <c r="J4508" t="s">
        <v>2758</v>
      </c>
      <c r="K4508" t="s">
        <v>31</v>
      </c>
      <c r="L4508" t="s">
        <v>2805</v>
      </c>
      <c r="N4508" s="17" t="str">
        <f t="shared" si="140"/>
        <v>LS419</v>
      </c>
      <c r="O4508">
        <f t="shared" si="141"/>
        <v>5861</v>
      </c>
    </row>
    <row r="4509" spans="1:15" x14ac:dyDescent="0.3">
      <c r="A4509">
        <v>5861</v>
      </c>
      <c r="B4509" s="171"/>
      <c r="C4509" t="s">
        <v>7531</v>
      </c>
      <c r="D4509" t="s">
        <v>5050</v>
      </c>
      <c r="E4509" t="s">
        <v>2782</v>
      </c>
      <c r="G4509" t="s">
        <v>31</v>
      </c>
      <c r="H4509" t="s">
        <v>31</v>
      </c>
      <c r="I4509" t="s">
        <v>2758</v>
      </c>
      <c r="J4509" t="s">
        <v>2758</v>
      </c>
      <c r="K4509" t="s">
        <v>31</v>
      </c>
      <c r="L4509" t="s">
        <v>2805</v>
      </c>
      <c r="N4509" s="17" t="str">
        <f t="shared" si="140"/>
        <v>WE204</v>
      </c>
      <c r="O4509">
        <f t="shared" si="141"/>
        <v>5861</v>
      </c>
    </row>
    <row r="4510" spans="1:15" x14ac:dyDescent="0.3">
      <c r="A4510">
        <v>5861</v>
      </c>
      <c r="B4510" s="171"/>
      <c r="C4510" t="s">
        <v>7532</v>
      </c>
      <c r="D4510" t="s">
        <v>5050</v>
      </c>
      <c r="E4510" t="s">
        <v>2782</v>
      </c>
      <c r="G4510" t="s">
        <v>31</v>
      </c>
      <c r="H4510" t="s">
        <v>31</v>
      </c>
      <c r="I4510" t="s">
        <v>2758</v>
      </c>
      <c r="J4510" t="s">
        <v>2758</v>
      </c>
      <c r="K4510" t="s">
        <v>31</v>
      </c>
      <c r="L4510" t="s">
        <v>2805</v>
      </c>
      <c r="N4510" s="17" t="str">
        <f t="shared" si="140"/>
        <v>WZ903</v>
      </c>
      <c r="O4510">
        <f t="shared" si="141"/>
        <v>5861</v>
      </c>
    </row>
    <row r="4511" spans="1:15" x14ac:dyDescent="0.3">
      <c r="A4511">
        <v>5861</v>
      </c>
      <c r="B4511" s="171"/>
      <c r="C4511">
        <v>14648</v>
      </c>
      <c r="D4511" t="s">
        <v>5050</v>
      </c>
      <c r="E4511" t="s">
        <v>2782</v>
      </c>
      <c r="G4511" t="s">
        <v>31</v>
      </c>
      <c r="H4511" t="s">
        <v>31</v>
      </c>
      <c r="I4511" t="s">
        <v>2758</v>
      </c>
      <c r="J4511" t="s">
        <v>2758</v>
      </c>
      <c r="K4511" t="s">
        <v>31</v>
      </c>
      <c r="L4511" t="s">
        <v>2805</v>
      </c>
      <c r="N4511" s="17">
        <f t="shared" si="140"/>
        <v>14648</v>
      </c>
      <c r="O4511">
        <f t="shared" si="141"/>
        <v>5861</v>
      </c>
    </row>
    <row r="4512" spans="1:15" x14ac:dyDescent="0.3">
      <c r="A4512">
        <v>5861</v>
      </c>
      <c r="B4512" s="171"/>
      <c r="C4512">
        <v>42951</v>
      </c>
      <c r="D4512" t="s">
        <v>5050</v>
      </c>
      <c r="E4512" t="s">
        <v>2782</v>
      </c>
      <c r="G4512" t="s">
        <v>31</v>
      </c>
      <c r="H4512" t="s">
        <v>31</v>
      </c>
      <c r="I4512" t="s">
        <v>2758</v>
      </c>
      <c r="J4512" t="s">
        <v>2758</v>
      </c>
      <c r="K4512" t="s">
        <v>31</v>
      </c>
      <c r="L4512" t="s">
        <v>2805</v>
      </c>
      <c r="N4512" s="17">
        <f t="shared" si="140"/>
        <v>42951</v>
      </c>
      <c r="O4512">
        <f t="shared" si="141"/>
        <v>5861</v>
      </c>
    </row>
    <row r="4513" spans="1:15" x14ac:dyDescent="0.3">
      <c r="A4513">
        <v>5861</v>
      </c>
      <c r="B4513" s="171"/>
      <c r="C4513" t="s">
        <v>7533</v>
      </c>
      <c r="D4513" t="s">
        <v>5050</v>
      </c>
      <c r="E4513" t="s">
        <v>2782</v>
      </c>
      <c r="G4513" t="s">
        <v>31</v>
      </c>
      <c r="H4513" t="s">
        <v>31</v>
      </c>
      <c r="I4513" t="s">
        <v>2758</v>
      </c>
      <c r="J4513" t="s">
        <v>2758</v>
      </c>
      <c r="K4513" t="s">
        <v>31</v>
      </c>
      <c r="L4513" t="s">
        <v>2805</v>
      </c>
      <c r="N4513" s="17" t="str">
        <f t="shared" si="140"/>
        <v>WZ904</v>
      </c>
      <c r="O4513">
        <f t="shared" si="141"/>
        <v>5861</v>
      </c>
    </row>
    <row r="4514" spans="1:15" x14ac:dyDescent="0.3">
      <c r="A4514">
        <v>5861</v>
      </c>
      <c r="B4514" s="171"/>
      <c r="C4514" t="s">
        <v>7534</v>
      </c>
      <c r="D4514" t="s">
        <v>5050</v>
      </c>
      <c r="E4514" t="s">
        <v>2782</v>
      </c>
      <c r="G4514" t="s">
        <v>31</v>
      </c>
      <c r="H4514" t="s">
        <v>31</v>
      </c>
      <c r="I4514" t="s">
        <v>2758</v>
      </c>
      <c r="J4514" t="s">
        <v>2758</v>
      </c>
      <c r="K4514" t="s">
        <v>31</v>
      </c>
      <c r="L4514" t="s">
        <v>2805</v>
      </c>
      <c r="N4514" s="17" t="str">
        <f t="shared" si="140"/>
        <v>WZ905</v>
      </c>
      <c r="O4514">
        <f t="shared" si="141"/>
        <v>5861</v>
      </c>
    </row>
    <row r="4515" spans="1:15" x14ac:dyDescent="0.3">
      <c r="A4515">
        <v>5861</v>
      </c>
      <c r="B4515" s="171"/>
      <c r="C4515" t="s">
        <v>7535</v>
      </c>
      <c r="D4515" t="s">
        <v>5050</v>
      </c>
      <c r="E4515" t="s">
        <v>2782</v>
      </c>
      <c r="G4515" t="s">
        <v>31</v>
      </c>
      <c r="H4515" t="s">
        <v>31</v>
      </c>
      <c r="I4515" t="s">
        <v>2758</v>
      </c>
      <c r="J4515" t="s">
        <v>2758</v>
      </c>
      <c r="K4515" t="s">
        <v>31</v>
      </c>
      <c r="L4515" t="s">
        <v>2805</v>
      </c>
      <c r="N4515" s="17" t="str">
        <f t="shared" si="140"/>
        <v>CB793</v>
      </c>
      <c r="O4515">
        <f t="shared" si="141"/>
        <v>5861</v>
      </c>
    </row>
    <row r="4516" spans="1:15" x14ac:dyDescent="0.3">
      <c r="A4516">
        <v>5861</v>
      </c>
      <c r="B4516" s="171"/>
      <c r="C4516" t="s">
        <v>7536</v>
      </c>
      <c r="D4516" t="s">
        <v>5050</v>
      </c>
      <c r="E4516" t="s">
        <v>2782</v>
      </c>
      <c r="G4516" t="s">
        <v>31</v>
      </c>
      <c r="H4516" t="s">
        <v>31</v>
      </c>
      <c r="I4516" t="s">
        <v>2758</v>
      </c>
      <c r="J4516" t="s">
        <v>2758</v>
      </c>
      <c r="K4516" t="s">
        <v>31</v>
      </c>
      <c r="L4516" t="s">
        <v>2805</v>
      </c>
      <c r="N4516" s="17" t="str">
        <f t="shared" si="140"/>
        <v>WX280</v>
      </c>
      <c r="O4516">
        <f t="shared" si="141"/>
        <v>5861</v>
      </c>
    </row>
    <row r="4517" spans="1:15" x14ac:dyDescent="0.3">
      <c r="A4517">
        <v>5861</v>
      </c>
      <c r="B4517" s="171"/>
      <c r="C4517">
        <v>23647</v>
      </c>
      <c r="D4517" t="s">
        <v>5050</v>
      </c>
      <c r="E4517" t="s">
        <v>2782</v>
      </c>
      <c r="G4517" t="s">
        <v>31</v>
      </c>
      <c r="H4517" t="s">
        <v>31</v>
      </c>
      <c r="I4517" t="s">
        <v>2758</v>
      </c>
      <c r="J4517" t="s">
        <v>2758</v>
      </c>
      <c r="K4517" t="s">
        <v>31</v>
      </c>
      <c r="L4517" t="s">
        <v>2805</v>
      </c>
      <c r="N4517" s="17">
        <f t="shared" si="140"/>
        <v>23647</v>
      </c>
      <c r="O4517">
        <f t="shared" si="141"/>
        <v>5861</v>
      </c>
    </row>
    <row r="4518" spans="1:15" x14ac:dyDescent="0.3">
      <c r="A4518">
        <v>5861</v>
      </c>
      <c r="B4518" s="171"/>
      <c r="C4518" t="s">
        <v>7537</v>
      </c>
      <c r="D4518" t="s">
        <v>5050</v>
      </c>
      <c r="E4518" t="s">
        <v>2782</v>
      </c>
      <c r="G4518" t="s">
        <v>31</v>
      </c>
      <c r="H4518" t="s">
        <v>31</v>
      </c>
      <c r="I4518" t="s">
        <v>2758</v>
      </c>
      <c r="J4518" t="s">
        <v>2758</v>
      </c>
      <c r="K4518" t="s">
        <v>31</v>
      </c>
      <c r="L4518" t="s">
        <v>2805</v>
      </c>
      <c r="N4518" s="17" t="str">
        <f t="shared" si="140"/>
        <v>CQ149</v>
      </c>
      <c r="O4518">
        <f t="shared" si="141"/>
        <v>5861</v>
      </c>
    </row>
    <row r="4519" spans="1:15" x14ac:dyDescent="0.3">
      <c r="A4519">
        <v>5861</v>
      </c>
      <c r="B4519" s="171"/>
      <c r="C4519" t="s">
        <v>7538</v>
      </c>
      <c r="D4519" t="s">
        <v>5050</v>
      </c>
      <c r="E4519" t="s">
        <v>2782</v>
      </c>
      <c r="G4519" t="s">
        <v>31</v>
      </c>
      <c r="H4519" t="s">
        <v>31</v>
      </c>
      <c r="I4519" t="s">
        <v>2758</v>
      </c>
      <c r="J4519" t="s">
        <v>2758</v>
      </c>
      <c r="K4519" t="s">
        <v>31</v>
      </c>
      <c r="L4519" t="s">
        <v>2805</v>
      </c>
      <c r="N4519" s="17" t="str">
        <f t="shared" si="140"/>
        <v>WX281</v>
      </c>
      <c r="O4519">
        <f t="shared" si="141"/>
        <v>5861</v>
      </c>
    </row>
    <row r="4520" spans="1:15" x14ac:dyDescent="0.3">
      <c r="A4520">
        <v>5861</v>
      </c>
      <c r="B4520" s="171"/>
      <c r="C4520" t="s">
        <v>7539</v>
      </c>
      <c r="D4520" t="s">
        <v>5050</v>
      </c>
      <c r="E4520" t="s">
        <v>2782</v>
      </c>
      <c r="G4520" t="s">
        <v>31</v>
      </c>
      <c r="H4520" t="s">
        <v>31</v>
      </c>
      <c r="I4520" t="s">
        <v>2758</v>
      </c>
      <c r="J4520" t="s">
        <v>2758</v>
      </c>
      <c r="K4520" t="s">
        <v>31</v>
      </c>
      <c r="L4520" t="s">
        <v>2805</v>
      </c>
      <c r="N4520" s="17" t="str">
        <f t="shared" si="140"/>
        <v>WX282</v>
      </c>
      <c r="O4520">
        <f t="shared" si="141"/>
        <v>5861</v>
      </c>
    </row>
    <row r="4521" spans="1:15" x14ac:dyDescent="0.3">
      <c r="A4521">
        <v>5861</v>
      </c>
      <c r="B4521" s="171"/>
      <c r="C4521" t="s">
        <v>7540</v>
      </c>
      <c r="D4521" t="s">
        <v>5050</v>
      </c>
      <c r="E4521" t="s">
        <v>2782</v>
      </c>
      <c r="G4521" t="s">
        <v>31</v>
      </c>
      <c r="H4521" t="s">
        <v>31</v>
      </c>
      <c r="I4521" t="s">
        <v>2758</v>
      </c>
      <c r="J4521" t="s">
        <v>2758</v>
      </c>
      <c r="K4521" t="s">
        <v>31</v>
      </c>
      <c r="L4521" t="s">
        <v>2805</v>
      </c>
      <c r="N4521" s="17" t="str">
        <f t="shared" si="140"/>
        <v>LV488</v>
      </c>
      <c r="O4521">
        <f t="shared" si="141"/>
        <v>5861</v>
      </c>
    </row>
    <row r="4522" spans="1:15" x14ac:dyDescent="0.3">
      <c r="A4522">
        <v>5861</v>
      </c>
      <c r="B4522" s="171"/>
      <c r="C4522" t="s">
        <v>7541</v>
      </c>
      <c r="D4522" t="s">
        <v>5050</v>
      </c>
      <c r="E4522" t="s">
        <v>2782</v>
      </c>
      <c r="G4522" t="s">
        <v>31</v>
      </c>
      <c r="H4522" t="s">
        <v>31</v>
      </c>
      <c r="I4522" t="s">
        <v>2758</v>
      </c>
      <c r="J4522" t="s">
        <v>2758</v>
      </c>
      <c r="K4522" t="s">
        <v>31</v>
      </c>
      <c r="L4522" t="s">
        <v>2805</v>
      </c>
      <c r="N4522" s="17" t="str">
        <f t="shared" si="140"/>
        <v>LU704</v>
      </c>
      <c r="O4522">
        <f t="shared" si="141"/>
        <v>5861</v>
      </c>
    </row>
    <row r="4523" spans="1:15" x14ac:dyDescent="0.3">
      <c r="A4523">
        <v>5861</v>
      </c>
      <c r="B4523" s="171"/>
      <c r="C4523" t="s">
        <v>7542</v>
      </c>
      <c r="D4523" t="s">
        <v>5050</v>
      </c>
      <c r="E4523" t="s">
        <v>2782</v>
      </c>
      <c r="G4523" t="s">
        <v>31</v>
      </c>
      <c r="H4523" t="s">
        <v>31</v>
      </c>
      <c r="I4523" t="s">
        <v>2758</v>
      </c>
      <c r="J4523" t="s">
        <v>2758</v>
      </c>
      <c r="K4523" t="s">
        <v>31</v>
      </c>
      <c r="L4523" t="s">
        <v>2805</v>
      </c>
      <c r="N4523" s="17" t="str">
        <f t="shared" si="140"/>
        <v>WX284</v>
      </c>
      <c r="O4523">
        <f t="shared" si="141"/>
        <v>5861</v>
      </c>
    </row>
    <row r="4524" spans="1:15" x14ac:dyDescent="0.3">
      <c r="A4524">
        <v>5861</v>
      </c>
      <c r="B4524" s="171"/>
      <c r="C4524" t="s">
        <v>7543</v>
      </c>
      <c r="D4524" t="s">
        <v>5050</v>
      </c>
      <c r="E4524" t="s">
        <v>2782</v>
      </c>
      <c r="G4524" t="s">
        <v>31</v>
      </c>
      <c r="H4524" t="s">
        <v>31</v>
      </c>
      <c r="I4524" t="s">
        <v>2758</v>
      </c>
      <c r="J4524" t="s">
        <v>2758</v>
      </c>
      <c r="K4524" t="s">
        <v>31</v>
      </c>
      <c r="L4524" t="s">
        <v>2805</v>
      </c>
      <c r="N4524" s="17" t="str">
        <f t="shared" si="140"/>
        <v>CB066</v>
      </c>
      <c r="O4524">
        <f t="shared" si="141"/>
        <v>5861</v>
      </c>
    </row>
    <row r="4525" spans="1:15" x14ac:dyDescent="0.3">
      <c r="A4525">
        <v>5861</v>
      </c>
      <c r="B4525" s="171"/>
      <c r="C4525" t="s">
        <v>7544</v>
      </c>
      <c r="D4525" t="s">
        <v>5050</v>
      </c>
      <c r="E4525" t="s">
        <v>2782</v>
      </c>
      <c r="G4525" t="s">
        <v>31</v>
      </c>
      <c r="H4525" t="s">
        <v>31</v>
      </c>
      <c r="I4525" t="s">
        <v>2758</v>
      </c>
      <c r="J4525" t="s">
        <v>2758</v>
      </c>
      <c r="K4525" t="s">
        <v>31</v>
      </c>
      <c r="L4525" t="s">
        <v>2805</v>
      </c>
      <c r="N4525" s="17" t="str">
        <f t="shared" si="140"/>
        <v>LT803</v>
      </c>
      <c r="O4525">
        <f t="shared" si="141"/>
        <v>5861</v>
      </c>
    </row>
    <row r="4526" spans="1:15" x14ac:dyDescent="0.3">
      <c r="A4526">
        <v>5861</v>
      </c>
      <c r="B4526" s="171"/>
      <c r="C4526" t="s">
        <v>7545</v>
      </c>
      <c r="D4526" t="s">
        <v>5050</v>
      </c>
      <c r="E4526" t="s">
        <v>2782</v>
      </c>
      <c r="G4526" t="s">
        <v>31</v>
      </c>
      <c r="H4526" t="s">
        <v>31</v>
      </c>
      <c r="I4526" t="s">
        <v>2758</v>
      </c>
      <c r="J4526" t="s">
        <v>2758</v>
      </c>
      <c r="K4526" t="s">
        <v>31</v>
      </c>
      <c r="L4526" t="s">
        <v>2805</v>
      </c>
      <c r="N4526" s="17" t="str">
        <f t="shared" si="140"/>
        <v>WB957</v>
      </c>
      <c r="O4526">
        <f t="shared" si="141"/>
        <v>5861</v>
      </c>
    </row>
    <row r="4527" spans="1:15" x14ac:dyDescent="0.3">
      <c r="A4527">
        <v>5861</v>
      </c>
      <c r="B4527" s="171"/>
      <c r="C4527" t="s">
        <v>7546</v>
      </c>
      <c r="D4527" t="s">
        <v>5050</v>
      </c>
      <c r="E4527" t="s">
        <v>2782</v>
      </c>
      <c r="G4527" t="s">
        <v>31</v>
      </c>
      <c r="H4527" t="s">
        <v>31</v>
      </c>
      <c r="I4527" t="s">
        <v>2758</v>
      </c>
      <c r="J4527" t="s">
        <v>2758</v>
      </c>
      <c r="K4527" t="s">
        <v>31</v>
      </c>
      <c r="L4527" t="s">
        <v>2805</v>
      </c>
      <c r="N4527" s="17" t="str">
        <f t="shared" si="140"/>
        <v>LU781</v>
      </c>
      <c r="O4527">
        <f t="shared" si="141"/>
        <v>5861</v>
      </c>
    </row>
    <row r="4528" spans="1:15" x14ac:dyDescent="0.3">
      <c r="A4528">
        <v>5861</v>
      </c>
      <c r="B4528" s="171"/>
      <c r="C4528" t="s">
        <v>7547</v>
      </c>
      <c r="D4528" t="s">
        <v>5050</v>
      </c>
      <c r="E4528" t="s">
        <v>2782</v>
      </c>
      <c r="G4528" t="s">
        <v>31</v>
      </c>
      <c r="H4528" t="s">
        <v>31</v>
      </c>
      <c r="I4528" t="s">
        <v>2758</v>
      </c>
      <c r="J4528" t="s">
        <v>2758</v>
      </c>
      <c r="K4528" t="s">
        <v>31</v>
      </c>
      <c r="L4528" t="s">
        <v>2805</v>
      </c>
      <c r="N4528" s="17" t="str">
        <f t="shared" si="140"/>
        <v>LU841</v>
      </c>
      <c r="O4528">
        <f t="shared" si="141"/>
        <v>5861</v>
      </c>
    </row>
    <row r="4529" spans="1:15" x14ac:dyDescent="0.3">
      <c r="A4529">
        <v>5861</v>
      </c>
      <c r="B4529" s="171"/>
      <c r="C4529" t="s">
        <v>7548</v>
      </c>
      <c r="D4529" t="s">
        <v>5050</v>
      </c>
      <c r="E4529" t="s">
        <v>2782</v>
      </c>
      <c r="G4529" t="s">
        <v>31</v>
      </c>
      <c r="H4529" t="s">
        <v>31</v>
      </c>
      <c r="I4529" t="s">
        <v>2758</v>
      </c>
      <c r="J4529" t="s">
        <v>2758</v>
      </c>
      <c r="K4529" t="s">
        <v>31</v>
      </c>
      <c r="L4529" t="s">
        <v>2805</v>
      </c>
      <c r="N4529" s="17" t="str">
        <f t="shared" si="140"/>
        <v>LS448</v>
      </c>
      <c r="O4529">
        <f t="shared" si="141"/>
        <v>5861</v>
      </c>
    </row>
    <row r="4530" spans="1:15" x14ac:dyDescent="0.3">
      <c r="A4530">
        <v>5861</v>
      </c>
      <c r="B4530" s="171"/>
      <c r="C4530" t="s">
        <v>7549</v>
      </c>
      <c r="D4530" t="s">
        <v>5050</v>
      </c>
      <c r="E4530" t="s">
        <v>2782</v>
      </c>
      <c r="G4530" t="s">
        <v>31</v>
      </c>
      <c r="H4530" t="s">
        <v>31</v>
      </c>
      <c r="I4530" t="s">
        <v>2758</v>
      </c>
      <c r="J4530" t="s">
        <v>2758</v>
      </c>
      <c r="K4530" t="s">
        <v>31</v>
      </c>
      <c r="L4530" t="s">
        <v>2805</v>
      </c>
      <c r="N4530" s="17" t="str">
        <f t="shared" si="140"/>
        <v>LT770</v>
      </c>
      <c r="O4530">
        <f t="shared" si="141"/>
        <v>5861</v>
      </c>
    </row>
    <row r="4531" spans="1:15" x14ac:dyDescent="0.3">
      <c r="A4531">
        <v>5861</v>
      </c>
      <c r="B4531" s="171"/>
      <c r="C4531" t="s">
        <v>7550</v>
      </c>
      <c r="D4531" t="s">
        <v>5050</v>
      </c>
      <c r="E4531" t="s">
        <v>2782</v>
      </c>
      <c r="G4531" t="s">
        <v>31</v>
      </c>
      <c r="H4531" t="s">
        <v>31</v>
      </c>
      <c r="I4531" t="s">
        <v>2758</v>
      </c>
      <c r="J4531" t="s">
        <v>2758</v>
      </c>
      <c r="K4531" t="s">
        <v>31</v>
      </c>
      <c r="L4531" t="s">
        <v>2805</v>
      </c>
      <c r="N4531" s="17" t="str">
        <f t="shared" si="140"/>
        <v>WF091</v>
      </c>
      <c r="O4531">
        <f t="shared" si="141"/>
        <v>5861</v>
      </c>
    </row>
    <row r="4532" spans="1:15" x14ac:dyDescent="0.3">
      <c r="A4532">
        <v>5861</v>
      </c>
      <c r="B4532" s="171"/>
      <c r="C4532" t="s">
        <v>7551</v>
      </c>
      <c r="D4532" t="s">
        <v>5050</v>
      </c>
      <c r="E4532" t="s">
        <v>2782</v>
      </c>
      <c r="G4532" t="s">
        <v>31</v>
      </c>
      <c r="H4532" t="s">
        <v>31</v>
      </c>
      <c r="I4532" t="s">
        <v>2758</v>
      </c>
      <c r="J4532" t="s">
        <v>2758</v>
      </c>
      <c r="K4532" t="s">
        <v>31</v>
      </c>
      <c r="L4532" t="s">
        <v>2805</v>
      </c>
      <c r="N4532" s="17" t="str">
        <f t="shared" si="140"/>
        <v>LS431</v>
      </c>
      <c r="O4532">
        <f t="shared" si="141"/>
        <v>5861</v>
      </c>
    </row>
    <row r="4533" spans="1:15" x14ac:dyDescent="0.3">
      <c r="A4533">
        <v>5861</v>
      </c>
      <c r="B4533" s="171"/>
      <c r="C4533" t="s">
        <v>7552</v>
      </c>
      <c r="D4533" t="s">
        <v>5050</v>
      </c>
      <c r="E4533" t="s">
        <v>2782</v>
      </c>
      <c r="G4533" t="s">
        <v>31</v>
      </c>
      <c r="H4533" t="s">
        <v>31</v>
      </c>
      <c r="I4533" t="s">
        <v>2758</v>
      </c>
      <c r="J4533" t="s">
        <v>2758</v>
      </c>
      <c r="K4533" t="s">
        <v>31</v>
      </c>
      <c r="L4533" t="s">
        <v>2805</v>
      </c>
      <c r="N4533" s="17" t="str">
        <f t="shared" si="140"/>
        <v>LU842</v>
      </c>
      <c r="O4533">
        <f t="shared" si="141"/>
        <v>5861</v>
      </c>
    </row>
    <row r="4534" spans="1:15" x14ac:dyDescent="0.3">
      <c r="A4534">
        <v>5861</v>
      </c>
      <c r="B4534" s="171"/>
      <c r="C4534" t="s">
        <v>7553</v>
      </c>
      <c r="D4534" t="s">
        <v>5050</v>
      </c>
      <c r="E4534" t="s">
        <v>2782</v>
      </c>
      <c r="G4534" t="s">
        <v>31</v>
      </c>
      <c r="H4534" t="s">
        <v>31</v>
      </c>
      <c r="I4534" t="s">
        <v>2758</v>
      </c>
      <c r="J4534" t="s">
        <v>2758</v>
      </c>
      <c r="K4534" t="s">
        <v>31</v>
      </c>
      <c r="L4534" t="s">
        <v>2805</v>
      </c>
      <c r="N4534" s="17" t="str">
        <f t="shared" si="140"/>
        <v>LU650</v>
      </c>
      <c r="O4534">
        <f t="shared" si="141"/>
        <v>5861</v>
      </c>
    </row>
    <row r="4535" spans="1:15" x14ac:dyDescent="0.3">
      <c r="A4535">
        <v>5861</v>
      </c>
      <c r="B4535" s="171"/>
      <c r="C4535" t="s">
        <v>7554</v>
      </c>
      <c r="D4535" t="s">
        <v>5050</v>
      </c>
      <c r="E4535" t="s">
        <v>2782</v>
      </c>
      <c r="G4535" t="s">
        <v>31</v>
      </c>
      <c r="H4535" t="s">
        <v>31</v>
      </c>
      <c r="I4535" t="s">
        <v>2758</v>
      </c>
      <c r="J4535" t="s">
        <v>2758</v>
      </c>
      <c r="K4535" t="s">
        <v>31</v>
      </c>
      <c r="L4535" t="s">
        <v>2805</v>
      </c>
      <c r="N4535" s="17" t="str">
        <f t="shared" si="140"/>
        <v>CB891</v>
      </c>
      <c r="O4535">
        <f t="shared" si="141"/>
        <v>5861</v>
      </c>
    </row>
    <row r="4536" spans="1:15" x14ac:dyDescent="0.3">
      <c r="A4536">
        <v>5861</v>
      </c>
      <c r="B4536" s="171"/>
      <c r="C4536" t="s">
        <v>7555</v>
      </c>
      <c r="D4536" t="s">
        <v>5050</v>
      </c>
      <c r="E4536" t="s">
        <v>2782</v>
      </c>
      <c r="G4536" t="s">
        <v>31</v>
      </c>
      <c r="H4536" t="s">
        <v>31</v>
      </c>
      <c r="I4536" t="s">
        <v>2758</v>
      </c>
      <c r="J4536" t="s">
        <v>2758</v>
      </c>
      <c r="K4536" t="s">
        <v>31</v>
      </c>
      <c r="L4536" t="s">
        <v>2805</v>
      </c>
      <c r="N4536" s="17" t="str">
        <f t="shared" si="140"/>
        <v>LU843</v>
      </c>
      <c r="O4536">
        <f t="shared" si="141"/>
        <v>5861</v>
      </c>
    </row>
    <row r="4537" spans="1:15" x14ac:dyDescent="0.3">
      <c r="A4537">
        <v>5861</v>
      </c>
      <c r="B4537" s="171"/>
      <c r="C4537" t="s">
        <v>7556</v>
      </c>
      <c r="D4537" t="s">
        <v>5050</v>
      </c>
      <c r="E4537" t="s">
        <v>2782</v>
      </c>
      <c r="G4537" t="s">
        <v>31</v>
      </c>
      <c r="H4537" t="s">
        <v>31</v>
      </c>
      <c r="I4537" t="s">
        <v>2758</v>
      </c>
      <c r="J4537" t="s">
        <v>2758</v>
      </c>
      <c r="K4537" t="s">
        <v>31</v>
      </c>
      <c r="L4537" t="s">
        <v>2805</v>
      </c>
      <c r="N4537" s="17" t="str">
        <f t="shared" si="140"/>
        <v>WF009</v>
      </c>
      <c r="O4537">
        <f t="shared" si="141"/>
        <v>5861</v>
      </c>
    </row>
    <row r="4538" spans="1:15" x14ac:dyDescent="0.3">
      <c r="A4538">
        <v>5861</v>
      </c>
      <c r="B4538" s="171"/>
      <c r="C4538" t="s">
        <v>7557</v>
      </c>
      <c r="D4538" t="s">
        <v>5050</v>
      </c>
      <c r="E4538" t="s">
        <v>2782</v>
      </c>
      <c r="G4538" t="s">
        <v>31</v>
      </c>
      <c r="H4538" t="s">
        <v>31</v>
      </c>
      <c r="I4538" t="s">
        <v>2758</v>
      </c>
      <c r="J4538" t="s">
        <v>2758</v>
      </c>
      <c r="K4538" t="s">
        <v>31</v>
      </c>
      <c r="L4538" t="s">
        <v>2805</v>
      </c>
      <c r="N4538" s="17" t="str">
        <f t="shared" si="140"/>
        <v>LU914</v>
      </c>
      <c r="O4538">
        <f t="shared" si="141"/>
        <v>5861</v>
      </c>
    </row>
    <row r="4539" spans="1:15" x14ac:dyDescent="0.3">
      <c r="A4539">
        <v>5861</v>
      </c>
      <c r="B4539" s="171"/>
      <c r="C4539" t="s">
        <v>7558</v>
      </c>
      <c r="D4539" t="s">
        <v>5050</v>
      </c>
      <c r="E4539" t="s">
        <v>2782</v>
      </c>
      <c r="G4539" t="s">
        <v>31</v>
      </c>
      <c r="H4539" t="s">
        <v>31</v>
      </c>
      <c r="I4539" t="s">
        <v>2758</v>
      </c>
      <c r="J4539" t="s">
        <v>2758</v>
      </c>
      <c r="K4539" t="s">
        <v>31</v>
      </c>
      <c r="L4539" t="s">
        <v>2805</v>
      </c>
      <c r="N4539" s="17" t="str">
        <f t="shared" si="140"/>
        <v>WX286</v>
      </c>
      <c r="O4539">
        <f t="shared" si="141"/>
        <v>5861</v>
      </c>
    </row>
    <row r="4540" spans="1:15" x14ac:dyDescent="0.3">
      <c r="A4540">
        <v>5861</v>
      </c>
      <c r="B4540" s="171"/>
      <c r="C4540" t="s">
        <v>7559</v>
      </c>
      <c r="D4540" t="s">
        <v>5050</v>
      </c>
      <c r="E4540" t="s">
        <v>2782</v>
      </c>
      <c r="G4540" t="s">
        <v>31</v>
      </c>
      <c r="H4540" t="s">
        <v>31</v>
      </c>
      <c r="I4540" t="s">
        <v>2758</v>
      </c>
      <c r="J4540" t="s">
        <v>2758</v>
      </c>
      <c r="K4540" t="s">
        <v>31</v>
      </c>
      <c r="L4540" t="s">
        <v>2805</v>
      </c>
      <c r="N4540" s="17" t="str">
        <f t="shared" si="140"/>
        <v>WX288</v>
      </c>
      <c r="O4540">
        <f t="shared" si="141"/>
        <v>5861</v>
      </c>
    </row>
    <row r="4541" spans="1:15" x14ac:dyDescent="0.3">
      <c r="A4541">
        <v>5861</v>
      </c>
      <c r="B4541" s="171"/>
      <c r="C4541" t="s">
        <v>7560</v>
      </c>
      <c r="D4541" t="s">
        <v>5050</v>
      </c>
      <c r="E4541" t="s">
        <v>2782</v>
      </c>
      <c r="G4541" t="s">
        <v>31</v>
      </c>
      <c r="H4541" t="s">
        <v>31</v>
      </c>
      <c r="I4541" t="s">
        <v>2758</v>
      </c>
      <c r="J4541" t="s">
        <v>2758</v>
      </c>
      <c r="K4541" t="s">
        <v>31</v>
      </c>
      <c r="L4541" t="s">
        <v>2805</v>
      </c>
      <c r="N4541" s="17" t="str">
        <f t="shared" si="140"/>
        <v>WX290</v>
      </c>
      <c r="O4541">
        <f t="shared" si="141"/>
        <v>5861</v>
      </c>
    </row>
    <row r="4542" spans="1:15" x14ac:dyDescent="0.3">
      <c r="A4542">
        <v>5861</v>
      </c>
      <c r="B4542" s="171"/>
      <c r="C4542" t="s">
        <v>7561</v>
      </c>
      <c r="D4542" t="s">
        <v>5050</v>
      </c>
      <c r="E4542" t="s">
        <v>2782</v>
      </c>
      <c r="G4542" t="s">
        <v>31</v>
      </c>
      <c r="H4542" t="s">
        <v>31</v>
      </c>
      <c r="I4542" t="s">
        <v>2758</v>
      </c>
      <c r="J4542" t="s">
        <v>2758</v>
      </c>
      <c r="K4542" t="s">
        <v>31</v>
      </c>
      <c r="L4542" t="s">
        <v>2805</v>
      </c>
      <c r="N4542" s="17" t="str">
        <f t="shared" si="140"/>
        <v>WX291</v>
      </c>
      <c r="O4542">
        <f t="shared" si="141"/>
        <v>5861</v>
      </c>
    </row>
    <row r="4543" spans="1:15" x14ac:dyDescent="0.3">
      <c r="A4543">
        <v>5861</v>
      </c>
      <c r="B4543" s="171"/>
      <c r="C4543" t="s">
        <v>7562</v>
      </c>
      <c r="D4543" t="s">
        <v>5050</v>
      </c>
      <c r="E4543" t="s">
        <v>2782</v>
      </c>
      <c r="G4543" t="s">
        <v>31</v>
      </c>
      <c r="H4543" t="s">
        <v>31</v>
      </c>
      <c r="I4543" t="s">
        <v>2758</v>
      </c>
      <c r="J4543" t="s">
        <v>2758</v>
      </c>
      <c r="K4543" t="s">
        <v>31</v>
      </c>
      <c r="L4543" t="s">
        <v>2805</v>
      </c>
      <c r="N4543" s="17" t="str">
        <f t="shared" si="140"/>
        <v>LS534</v>
      </c>
      <c r="O4543">
        <f t="shared" si="141"/>
        <v>5861</v>
      </c>
    </row>
    <row r="4544" spans="1:15" x14ac:dyDescent="0.3">
      <c r="A4544">
        <v>5861</v>
      </c>
      <c r="B4544" s="171"/>
      <c r="C4544" t="s">
        <v>7563</v>
      </c>
      <c r="D4544" t="s">
        <v>5050</v>
      </c>
      <c r="E4544" t="s">
        <v>2782</v>
      </c>
      <c r="G4544" t="s">
        <v>31</v>
      </c>
      <c r="H4544" t="s">
        <v>31</v>
      </c>
      <c r="I4544" t="s">
        <v>2758</v>
      </c>
      <c r="J4544" t="s">
        <v>2758</v>
      </c>
      <c r="K4544" t="s">
        <v>31</v>
      </c>
      <c r="L4544" t="s">
        <v>2805</v>
      </c>
      <c r="N4544" s="17" t="str">
        <f t="shared" si="140"/>
        <v>CB280</v>
      </c>
      <c r="O4544">
        <f t="shared" si="141"/>
        <v>5861</v>
      </c>
    </row>
    <row r="4545" spans="1:15" x14ac:dyDescent="0.3">
      <c r="A4545">
        <v>5861</v>
      </c>
      <c r="B4545" s="171"/>
      <c r="C4545" t="s">
        <v>7564</v>
      </c>
      <c r="D4545" t="s">
        <v>5050</v>
      </c>
      <c r="E4545" t="s">
        <v>2782</v>
      </c>
      <c r="G4545" t="s">
        <v>31</v>
      </c>
      <c r="H4545" t="s">
        <v>31</v>
      </c>
      <c r="I4545" t="s">
        <v>2758</v>
      </c>
      <c r="J4545" t="s">
        <v>2758</v>
      </c>
      <c r="K4545" t="s">
        <v>31</v>
      </c>
      <c r="L4545" t="s">
        <v>2805</v>
      </c>
      <c r="N4545" s="17" t="str">
        <f t="shared" si="140"/>
        <v>CB180</v>
      </c>
      <c r="O4545">
        <f t="shared" si="141"/>
        <v>5861</v>
      </c>
    </row>
    <row r="4546" spans="1:15" x14ac:dyDescent="0.3">
      <c r="A4546">
        <v>5861</v>
      </c>
      <c r="B4546" s="171"/>
      <c r="C4546" t="s">
        <v>7565</v>
      </c>
      <c r="D4546" t="s">
        <v>5050</v>
      </c>
      <c r="E4546" t="s">
        <v>2782</v>
      </c>
      <c r="G4546" t="s">
        <v>31</v>
      </c>
      <c r="H4546" t="s">
        <v>31</v>
      </c>
      <c r="I4546" t="s">
        <v>2758</v>
      </c>
      <c r="J4546" t="s">
        <v>2758</v>
      </c>
      <c r="K4546" t="s">
        <v>31</v>
      </c>
      <c r="L4546" t="s">
        <v>2805</v>
      </c>
      <c r="N4546" s="17" t="str">
        <f t="shared" ref="N4546:N4609" si="142">C4546</f>
        <v>COLA1</v>
      </c>
      <c r="O4546">
        <f t="shared" ref="O4546:O4609" si="143">A4546</f>
        <v>5861</v>
      </c>
    </row>
    <row r="4547" spans="1:15" x14ac:dyDescent="0.3">
      <c r="A4547">
        <v>5861</v>
      </c>
      <c r="B4547" s="171"/>
      <c r="C4547" t="s">
        <v>7566</v>
      </c>
      <c r="D4547" t="s">
        <v>5050</v>
      </c>
      <c r="E4547" t="s">
        <v>2782</v>
      </c>
      <c r="G4547" t="s">
        <v>31</v>
      </c>
      <c r="H4547" t="s">
        <v>31</v>
      </c>
      <c r="I4547" t="s">
        <v>2758</v>
      </c>
      <c r="J4547" t="s">
        <v>2758</v>
      </c>
      <c r="K4547" t="s">
        <v>31</v>
      </c>
      <c r="L4547" t="s">
        <v>2805</v>
      </c>
      <c r="N4547" s="17" t="str">
        <f t="shared" si="142"/>
        <v>LV005</v>
      </c>
      <c r="O4547">
        <f t="shared" si="143"/>
        <v>5861</v>
      </c>
    </row>
    <row r="4548" spans="1:15" x14ac:dyDescent="0.3">
      <c r="A4548">
        <v>5861</v>
      </c>
      <c r="B4548" s="171"/>
      <c r="C4548" t="s">
        <v>7567</v>
      </c>
      <c r="D4548" t="s">
        <v>5050</v>
      </c>
      <c r="E4548" t="s">
        <v>2782</v>
      </c>
      <c r="G4548" t="s">
        <v>31</v>
      </c>
      <c r="H4548" t="s">
        <v>31</v>
      </c>
      <c r="I4548" t="s">
        <v>2758</v>
      </c>
      <c r="J4548" t="s">
        <v>2758</v>
      </c>
      <c r="K4548" t="s">
        <v>31</v>
      </c>
      <c r="L4548" t="s">
        <v>2805</v>
      </c>
      <c r="N4548" s="17" t="str">
        <f t="shared" si="142"/>
        <v>CB307</v>
      </c>
      <c r="O4548">
        <f t="shared" si="143"/>
        <v>5861</v>
      </c>
    </row>
    <row r="4549" spans="1:15" x14ac:dyDescent="0.3">
      <c r="A4549">
        <v>5861</v>
      </c>
      <c r="B4549" s="171"/>
      <c r="C4549" t="s">
        <v>7568</v>
      </c>
      <c r="D4549" t="s">
        <v>5050</v>
      </c>
      <c r="E4549" t="s">
        <v>2782</v>
      </c>
      <c r="G4549" t="s">
        <v>31</v>
      </c>
      <c r="H4549" t="s">
        <v>31</v>
      </c>
      <c r="I4549" t="s">
        <v>2758</v>
      </c>
      <c r="J4549" t="s">
        <v>2758</v>
      </c>
      <c r="K4549" t="s">
        <v>31</v>
      </c>
      <c r="L4549" t="s">
        <v>2805</v>
      </c>
      <c r="N4549" s="17" t="str">
        <f t="shared" si="142"/>
        <v>LU527</v>
      </c>
      <c r="O4549">
        <f t="shared" si="143"/>
        <v>5861</v>
      </c>
    </row>
    <row r="4550" spans="1:15" x14ac:dyDescent="0.3">
      <c r="A4550">
        <v>5861</v>
      </c>
      <c r="B4550" s="171"/>
      <c r="C4550" t="s">
        <v>7569</v>
      </c>
      <c r="D4550" t="s">
        <v>5050</v>
      </c>
      <c r="E4550" t="s">
        <v>2782</v>
      </c>
      <c r="G4550" t="s">
        <v>31</v>
      </c>
      <c r="H4550" t="s">
        <v>31</v>
      </c>
      <c r="I4550" t="s">
        <v>2758</v>
      </c>
      <c r="J4550" t="s">
        <v>2758</v>
      </c>
      <c r="K4550" t="s">
        <v>31</v>
      </c>
      <c r="L4550" t="s">
        <v>2805</v>
      </c>
      <c r="N4550" s="17" t="str">
        <f t="shared" si="142"/>
        <v>LU003</v>
      </c>
      <c r="O4550">
        <f t="shared" si="143"/>
        <v>5861</v>
      </c>
    </row>
    <row r="4551" spans="1:15" x14ac:dyDescent="0.3">
      <c r="A4551">
        <v>5861</v>
      </c>
      <c r="B4551" s="171"/>
      <c r="C4551" t="s">
        <v>7570</v>
      </c>
      <c r="D4551" t="s">
        <v>5050</v>
      </c>
      <c r="E4551" t="s">
        <v>2782</v>
      </c>
      <c r="G4551" t="s">
        <v>31</v>
      </c>
      <c r="H4551" t="s">
        <v>31</v>
      </c>
      <c r="I4551" t="s">
        <v>2758</v>
      </c>
      <c r="J4551" t="s">
        <v>2758</v>
      </c>
      <c r="K4551" t="s">
        <v>31</v>
      </c>
      <c r="L4551" t="s">
        <v>2805</v>
      </c>
      <c r="N4551" s="17" t="str">
        <f t="shared" si="142"/>
        <v>WP613</v>
      </c>
      <c r="O4551">
        <f t="shared" si="143"/>
        <v>5861</v>
      </c>
    </row>
    <row r="4552" spans="1:15" x14ac:dyDescent="0.3">
      <c r="A4552">
        <v>5861</v>
      </c>
      <c r="B4552" s="171"/>
      <c r="C4552" t="s">
        <v>7571</v>
      </c>
      <c r="D4552" t="s">
        <v>5050</v>
      </c>
      <c r="E4552" t="s">
        <v>2782</v>
      </c>
      <c r="G4552" t="s">
        <v>31</v>
      </c>
      <c r="H4552" t="s">
        <v>31</v>
      </c>
      <c r="I4552" t="s">
        <v>2758</v>
      </c>
      <c r="J4552" t="s">
        <v>2758</v>
      </c>
      <c r="K4552" t="s">
        <v>31</v>
      </c>
      <c r="L4552" t="s">
        <v>2805</v>
      </c>
      <c r="N4552" s="17" t="str">
        <f t="shared" si="142"/>
        <v>WX292</v>
      </c>
      <c r="O4552">
        <f t="shared" si="143"/>
        <v>5861</v>
      </c>
    </row>
    <row r="4553" spans="1:15" x14ac:dyDescent="0.3">
      <c r="A4553">
        <v>5861</v>
      </c>
      <c r="B4553" s="171"/>
      <c r="C4553" t="s">
        <v>7572</v>
      </c>
      <c r="D4553" t="s">
        <v>5050</v>
      </c>
      <c r="E4553" t="s">
        <v>2782</v>
      </c>
      <c r="G4553" t="s">
        <v>31</v>
      </c>
      <c r="H4553" t="s">
        <v>31</v>
      </c>
      <c r="I4553" t="s">
        <v>2758</v>
      </c>
      <c r="J4553" t="s">
        <v>2758</v>
      </c>
      <c r="K4553" t="s">
        <v>31</v>
      </c>
      <c r="L4553" t="s">
        <v>2805</v>
      </c>
      <c r="N4553" s="17" t="str">
        <f t="shared" si="142"/>
        <v>WX293</v>
      </c>
      <c r="O4553">
        <f t="shared" si="143"/>
        <v>5861</v>
      </c>
    </row>
    <row r="4554" spans="1:15" x14ac:dyDescent="0.3">
      <c r="A4554">
        <v>5861</v>
      </c>
      <c r="B4554" s="171"/>
      <c r="C4554" t="s">
        <v>7573</v>
      </c>
      <c r="D4554" t="s">
        <v>5050</v>
      </c>
      <c r="E4554" t="s">
        <v>2782</v>
      </c>
      <c r="G4554" t="s">
        <v>31</v>
      </c>
      <c r="H4554" t="s">
        <v>31</v>
      </c>
      <c r="I4554" t="s">
        <v>2758</v>
      </c>
      <c r="J4554" t="s">
        <v>2758</v>
      </c>
      <c r="K4554" t="s">
        <v>31</v>
      </c>
      <c r="L4554" t="s">
        <v>2805</v>
      </c>
      <c r="N4554" s="17" t="str">
        <f t="shared" si="142"/>
        <v>WX304</v>
      </c>
      <c r="O4554">
        <f t="shared" si="143"/>
        <v>5861</v>
      </c>
    </row>
    <row r="4555" spans="1:15" x14ac:dyDescent="0.3">
      <c r="A4555">
        <v>5861</v>
      </c>
      <c r="B4555" s="171"/>
      <c r="C4555" t="s">
        <v>7574</v>
      </c>
      <c r="D4555" t="s">
        <v>5050</v>
      </c>
      <c r="E4555" t="s">
        <v>2782</v>
      </c>
      <c r="G4555" t="s">
        <v>31</v>
      </c>
      <c r="H4555" t="s">
        <v>31</v>
      </c>
      <c r="I4555" t="s">
        <v>2758</v>
      </c>
      <c r="J4555" t="s">
        <v>2758</v>
      </c>
      <c r="K4555" t="s">
        <v>31</v>
      </c>
      <c r="L4555" t="s">
        <v>2805</v>
      </c>
      <c r="N4555" s="17" t="str">
        <f t="shared" si="142"/>
        <v>WX305</v>
      </c>
      <c r="O4555">
        <f t="shared" si="143"/>
        <v>5861</v>
      </c>
    </row>
    <row r="4556" spans="1:15" x14ac:dyDescent="0.3">
      <c r="A4556">
        <v>5861</v>
      </c>
      <c r="B4556" s="171"/>
      <c r="C4556" t="s">
        <v>7575</v>
      </c>
      <c r="D4556" t="s">
        <v>5050</v>
      </c>
      <c r="E4556" t="s">
        <v>2782</v>
      </c>
      <c r="G4556" t="s">
        <v>31</v>
      </c>
      <c r="H4556" t="s">
        <v>31</v>
      </c>
      <c r="I4556" t="s">
        <v>2758</v>
      </c>
      <c r="J4556" t="s">
        <v>2758</v>
      </c>
      <c r="K4556" t="s">
        <v>31</v>
      </c>
      <c r="L4556" t="s">
        <v>2805</v>
      </c>
      <c r="N4556" s="17" t="str">
        <f t="shared" si="142"/>
        <v>WX306</v>
      </c>
      <c r="O4556">
        <f t="shared" si="143"/>
        <v>5861</v>
      </c>
    </row>
    <row r="4557" spans="1:15" x14ac:dyDescent="0.3">
      <c r="A4557">
        <v>5861</v>
      </c>
      <c r="B4557" s="171"/>
      <c r="C4557" t="s">
        <v>7576</v>
      </c>
      <c r="D4557" t="s">
        <v>5050</v>
      </c>
      <c r="E4557" t="s">
        <v>2782</v>
      </c>
      <c r="G4557" t="s">
        <v>31</v>
      </c>
      <c r="H4557" t="s">
        <v>31</v>
      </c>
      <c r="I4557" t="s">
        <v>2758</v>
      </c>
      <c r="J4557" t="s">
        <v>2758</v>
      </c>
      <c r="K4557" t="s">
        <v>31</v>
      </c>
      <c r="L4557" t="s">
        <v>2805</v>
      </c>
      <c r="N4557" s="17" t="str">
        <f t="shared" si="142"/>
        <v>WX307</v>
      </c>
      <c r="O4557">
        <f t="shared" si="143"/>
        <v>5861</v>
      </c>
    </row>
    <row r="4558" spans="1:15" x14ac:dyDescent="0.3">
      <c r="A4558">
        <v>5861</v>
      </c>
      <c r="B4558" s="171"/>
      <c r="C4558" t="s">
        <v>7577</v>
      </c>
      <c r="D4558" t="s">
        <v>5050</v>
      </c>
      <c r="E4558" t="s">
        <v>2782</v>
      </c>
      <c r="G4558" t="s">
        <v>31</v>
      </c>
      <c r="H4558" t="s">
        <v>31</v>
      </c>
      <c r="I4558" t="s">
        <v>2758</v>
      </c>
      <c r="J4558" t="s">
        <v>2758</v>
      </c>
      <c r="K4558" t="s">
        <v>31</v>
      </c>
      <c r="L4558" t="s">
        <v>2805</v>
      </c>
      <c r="N4558" s="17" t="str">
        <f t="shared" si="142"/>
        <v>WX308</v>
      </c>
      <c r="O4558">
        <f t="shared" si="143"/>
        <v>5861</v>
      </c>
    </row>
    <row r="4559" spans="1:15" x14ac:dyDescent="0.3">
      <c r="A4559">
        <v>5861</v>
      </c>
      <c r="B4559" s="171"/>
      <c r="C4559" t="s">
        <v>7578</v>
      </c>
      <c r="D4559" t="s">
        <v>5050</v>
      </c>
      <c r="E4559" t="s">
        <v>2782</v>
      </c>
      <c r="G4559" t="s">
        <v>31</v>
      </c>
      <c r="H4559" t="s">
        <v>31</v>
      </c>
      <c r="I4559" t="s">
        <v>2758</v>
      </c>
      <c r="J4559" t="s">
        <v>2758</v>
      </c>
      <c r="K4559" t="s">
        <v>31</v>
      </c>
      <c r="L4559" t="s">
        <v>2805</v>
      </c>
      <c r="N4559" s="17" t="str">
        <f t="shared" si="142"/>
        <v>LS768</v>
      </c>
      <c r="O4559">
        <f t="shared" si="143"/>
        <v>5861</v>
      </c>
    </row>
    <row r="4560" spans="1:15" x14ac:dyDescent="0.3">
      <c r="A4560">
        <v>5861</v>
      </c>
      <c r="B4560" s="171"/>
      <c r="C4560" t="s">
        <v>7579</v>
      </c>
      <c r="D4560" t="s">
        <v>5050</v>
      </c>
      <c r="E4560" t="s">
        <v>2782</v>
      </c>
      <c r="G4560" t="s">
        <v>31</v>
      </c>
      <c r="H4560" t="s">
        <v>31</v>
      </c>
      <c r="I4560" t="s">
        <v>2758</v>
      </c>
      <c r="J4560" t="s">
        <v>2758</v>
      </c>
      <c r="K4560" t="s">
        <v>31</v>
      </c>
      <c r="L4560" t="s">
        <v>2805</v>
      </c>
      <c r="N4560" s="17" t="str">
        <f t="shared" si="142"/>
        <v>CB949</v>
      </c>
      <c r="O4560">
        <f t="shared" si="143"/>
        <v>5861</v>
      </c>
    </row>
    <row r="4561" spans="1:15" x14ac:dyDescent="0.3">
      <c r="A4561">
        <v>5861</v>
      </c>
      <c r="B4561" s="171"/>
      <c r="C4561" t="s">
        <v>7580</v>
      </c>
      <c r="D4561" t="s">
        <v>5050</v>
      </c>
      <c r="E4561" t="s">
        <v>2782</v>
      </c>
      <c r="G4561" t="s">
        <v>31</v>
      </c>
      <c r="H4561" t="s">
        <v>31</v>
      </c>
      <c r="I4561" t="s">
        <v>2758</v>
      </c>
      <c r="J4561" t="s">
        <v>2758</v>
      </c>
      <c r="K4561" t="s">
        <v>31</v>
      </c>
      <c r="L4561" t="s">
        <v>2805</v>
      </c>
      <c r="N4561" s="17" t="str">
        <f t="shared" si="142"/>
        <v>CB948</v>
      </c>
      <c r="O4561">
        <f t="shared" si="143"/>
        <v>5861</v>
      </c>
    </row>
    <row r="4562" spans="1:15" x14ac:dyDescent="0.3">
      <c r="A4562">
        <v>5861</v>
      </c>
      <c r="B4562" s="171"/>
      <c r="C4562" t="s">
        <v>7581</v>
      </c>
      <c r="D4562" t="s">
        <v>5050</v>
      </c>
      <c r="E4562" t="s">
        <v>2782</v>
      </c>
      <c r="G4562" t="s">
        <v>31</v>
      </c>
      <c r="H4562" t="s">
        <v>31</v>
      </c>
      <c r="I4562" t="s">
        <v>2758</v>
      </c>
      <c r="J4562" t="s">
        <v>2758</v>
      </c>
      <c r="K4562" t="s">
        <v>31</v>
      </c>
      <c r="L4562" t="s">
        <v>2805</v>
      </c>
      <c r="N4562" s="17" t="str">
        <f t="shared" si="142"/>
        <v>CB178</v>
      </c>
      <c r="O4562">
        <f t="shared" si="143"/>
        <v>5861</v>
      </c>
    </row>
    <row r="4563" spans="1:15" x14ac:dyDescent="0.3">
      <c r="A4563">
        <v>5861</v>
      </c>
      <c r="B4563" s="171"/>
      <c r="C4563" t="s">
        <v>7582</v>
      </c>
      <c r="D4563" t="s">
        <v>5050</v>
      </c>
      <c r="E4563" t="s">
        <v>2782</v>
      </c>
      <c r="G4563" t="s">
        <v>31</v>
      </c>
      <c r="H4563" t="s">
        <v>31</v>
      </c>
      <c r="I4563" t="s">
        <v>2758</v>
      </c>
      <c r="J4563" t="s">
        <v>2758</v>
      </c>
      <c r="K4563" t="s">
        <v>31</v>
      </c>
      <c r="L4563" t="s">
        <v>2805</v>
      </c>
      <c r="N4563" s="17" t="str">
        <f t="shared" si="142"/>
        <v>LT858</v>
      </c>
      <c r="O4563">
        <f t="shared" si="143"/>
        <v>5861</v>
      </c>
    </row>
    <row r="4564" spans="1:15" x14ac:dyDescent="0.3">
      <c r="A4564">
        <v>5861</v>
      </c>
      <c r="B4564" s="171"/>
      <c r="C4564" t="s">
        <v>7583</v>
      </c>
      <c r="D4564" t="s">
        <v>5050</v>
      </c>
      <c r="E4564" t="s">
        <v>2782</v>
      </c>
      <c r="G4564" t="s">
        <v>31</v>
      </c>
      <c r="H4564" t="s">
        <v>31</v>
      </c>
      <c r="I4564" t="s">
        <v>2758</v>
      </c>
      <c r="J4564" t="s">
        <v>2758</v>
      </c>
      <c r="K4564" t="s">
        <v>31</v>
      </c>
      <c r="L4564" t="s">
        <v>2805</v>
      </c>
      <c r="N4564" s="17" t="str">
        <f t="shared" si="142"/>
        <v>LS701</v>
      </c>
      <c r="O4564">
        <f t="shared" si="143"/>
        <v>5861</v>
      </c>
    </row>
    <row r="4565" spans="1:15" x14ac:dyDescent="0.3">
      <c r="A4565">
        <v>5861</v>
      </c>
      <c r="B4565" s="171"/>
      <c r="C4565" t="s">
        <v>7584</v>
      </c>
      <c r="D4565" t="s">
        <v>5050</v>
      </c>
      <c r="E4565" t="s">
        <v>2782</v>
      </c>
      <c r="G4565" t="s">
        <v>31</v>
      </c>
      <c r="H4565" t="s">
        <v>31</v>
      </c>
      <c r="I4565" t="s">
        <v>2758</v>
      </c>
      <c r="J4565" t="s">
        <v>2758</v>
      </c>
      <c r="K4565" t="s">
        <v>31</v>
      </c>
      <c r="L4565" t="s">
        <v>2805</v>
      </c>
      <c r="N4565" s="17" t="str">
        <f t="shared" si="142"/>
        <v>CB478</v>
      </c>
      <c r="O4565">
        <f t="shared" si="143"/>
        <v>5861</v>
      </c>
    </row>
    <row r="4566" spans="1:15" x14ac:dyDescent="0.3">
      <c r="A4566">
        <v>5861</v>
      </c>
      <c r="B4566" s="171"/>
      <c r="C4566" t="s">
        <v>7585</v>
      </c>
      <c r="D4566" t="s">
        <v>5050</v>
      </c>
      <c r="E4566" t="s">
        <v>2782</v>
      </c>
      <c r="G4566" t="s">
        <v>31</v>
      </c>
      <c r="H4566" t="s">
        <v>31</v>
      </c>
      <c r="I4566" t="s">
        <v>2758</v>
      </c>
      <c r="J4566" t="s">
        <v>2758</v>
      </c>
      <c r="K4566" t="s">
        <v>31</v>
      </c>
      <c r="L4566" t="s">
        <v>2805</v>
      </c>
      <c r="N4566" s="17" t="str">
        <f t="shared" si="142"/>
        <v>WF105</v>
      </c>
      <c r="O4566">
        <f t="shared" si="143"/>
        <v>5861</v>
      </c>
    </row>
    <row r="4567" spans="1:15" x14ac:dyDescent="0.3">
      <c r="A4567">
        <v>5861</v>
      </c>
      <c r="B4567" s="171"/>
      <c r="C4567" t="s">
        <v>7586</v>
      </c>
      <c r="D4567" t="s">
        <v>5050</v>
      </c>
      <c r="E4567" t="s">
        <v>2782</v>
      </c>
      <c r="G4567" t="s">
        <v>31</v>
      </c>
      <c r="H4567" t="s">
        <v>31</v>
      </c>
      <c r="I4567" t="s">
        <v>2758</v>
      </c>
      <c r="J4567" t="s">
        <v>2758</v>
      </c>
      <c r="K4567" t="s">
        <v>31</v>
      </c>
      <c r="L4567" t="s">
        <v>2805</v>
      </c>
      <c r="N4567" s="17" t="str">
        <f t="shared" si="142"/>
        <v>E9336</v>
      </c>
      <c r="O4567">
        <f t="shared" si="143"/>
        <v>5861</v>
      </c>
    </row>
    <row r="4568" spans="1:15" x14ac:dyDescent="0.3">
      <c r="A4568">
        <v>5861</v>
      </c>
      <c r="B4568" s="171"/>
      <c r="C4568" t="s">
        <v>7587</v>
      </c>
      <c r="D4568" t="s">
        <v>5050</v>
      </c>
      <c r="E4568" t="s">
        <v>2782</v>
      </c>
      <c r="G4568" t="s">
        <v>31</v>
      </c>
      <c r="H4568" t="s">
        <v>31</v>
      </c>
      <c r="I4568" t="s">
        <v>2758</v>
      </c>
      <c r="J4568" t="s">
        <v>2758</v>
      </c>
      <c r="K4568" t="s">
        <v>31</v>
      </c>
      <c r="L4568" t="s">
        <v>2805</v>
      </c>
      <c r="N4568" s="17" t="str">
        <f t="shared" si="142"/>
        <v>CB308</v>
      </c>
      <c r="O4568">
        <f t="shared" si="143"/>
        <v>5861</v>
      </c>
    </row>
    <row r="4569" spans="1:15" x14ac:dyDescent="0.3">
      <c r="A4569">
        <v>5861</v>
      </c>
      <c r="B4569" s="171"/>
      <c r="C4569" t="s">
        <v>7588</v>
      </c>
      <c r="D4569" t="s">
        <v>5050</v>
      </c>
      <c r="E4569" t="s">
        <v>2782</v>
      </c>
      <c r="G4569" t="s">
        <v>31</v>
      </c>
      <c r="H4569" t="s">
        <v>31</v>
      </c>
      <c r="I4569" t="s">
        <v>2758</v>
      </c>
      <c r="J4569" t="s">
        <v>2758</v>
      </c>
      <c r="K4569" t="s">
        <v>31</v>
      </c>
      <c r="L4569" t="s">
        <v>2805</v>
      </c>
      <c r="N4569" s="17" t="str">
        <f t="shared" si="142"/>
        <v>LV001</v>
      </c>
      <c r="O4569">
        <f t="shared" si="143"/>
        <v>5861</v>
      </c>
    </row>
    <row r="4570" spans="1:15" x14ac:dyDescent="0.3">
      <c r="A4570">
        <v>5861</v>
      </c>
      <c r="B4570" s="171"/>
      <c r="C4570" t="s">
        <v>7589</v>
      </c>
      <c r="D4570" t="s">
        <v>5050</v>
      </c>
      <c r="E4570" t="s">
        <v>2782</v>
      </c>
      <c r="G4570" t="s">
        <v>31</v>
      </c>
      <c r="H4570" t="s">
        <v>31</v>
      </c>
      <c r="I4570" t="s">
        <v>2758</v>
      </c>
      <c r="J4570" t="s">
        <v>2758</v>
      </c>
      <c r="K4570" t="s">
        <v>31</v>
      </c>
      <c r="L4570" t="s">
        <v>2805</v>
      </c>
      <c r="N4570" s="17" t="str">
        <f t="shared" si="142"/>
        <v>E9502</v>
      </c>
      <c r="O4570">
        <f t="shared" si="143"/>
        <v>5861</v>
      </c>
    </row>
    <row r="4571" spans="1:15" x14ac:dyDescent="0.3">
      <c r="A4571">
        <v>5861</v>
      </c>
      <c r="B4571" s="171"/>
      <c r="C4571" t="s">
        <v>7590</v>
      </c>
      <c r="D4571" t="s">
        <v>5050</v>
      </c>
      <c r="E4571" t="s">
        <v>2782</v>
      </c>
      <c r="G4571" t="s">
        <v>31</v>
      </c>
      <c r="H4571" t="s">
        <v>31</v>
      </c>
      <c r="I4571" t="s">
        <v>2758</v>
      </c>
      <c r="J4571" t="s">
        <v>2758</v>
      </c>
      <c r="K4571" t="s">
        <v>31</v>
      </c>
      <c r="L4571" t="s">
        <v>2805</v>
      </c>
      <c r="N4571" s="17" t="str">
        <f t="shared" si="142"/>
        <v>LV083</v>
      </c>
      <c r="O4571">
        <f t="shared" si="143"/>
        <v>5861</v>
      </c>
    </row>
    <row r="4572" spans="1:15" x14ac:dyDescent="0.3">
      <c r="A4572">
        <v>5861</v>
      </c>
      <c r="B4572" s="171"/>
      <c r="C4572" t="s">
        <v>7591</v>
      </c>
      <c r="D4572" t="s">
        <v>5050</v>
      </c>
      <c r="E4572" t="s">
        <v>2782</v>
      </c>
      <c r="G4572" t="s">
        <v>31</v>
      </c>
      <c r="H4572" t="s">
        <v>31</v>
      </c>
      <c r="I4572" t="s">
        <v>2758</v>
      </c>
      <c r="J4572" t="s">
        <v>2758</v>
      </c>
      <c r="K4572" t="s">
        <v>31</v>
      </c>
      <c r="L4572" t="s">
        <v>2805</v>
      </c>
      <c r="N4572" s="17" t="str">
        <f t="shared" si="142"/>
        <v>CQ151</v>
      </c>
      <c r="O4572">
        <f t="shared" si="143"/>
        <v>5861</v>
      </c>
    </row>
    <row r="4573" spans="1:15" x14ac:dyDescent="0.3">
      <c r="A4573">
        <v>5861</v>
      </c>
      <c r="B4573" s="171"/>
      <c r="C4573" t="s">
        <v>7592</v>
      </c>
      <c r="D4573" t="s">
        <v>5050</v>
      </c>
      <c r="E4573" t="s">
        <v>2782</v>
      </c>
      <c r="G4573" t="s">
        <v>31</v>
      </c>
      <c r="H4573" t="s">
        <v>31</v>
      </c>
      <c r="I4573" t="s">
        <v>2758</v>
      </c>
      <c r="J4573" t="s">
        <v>2758</v>
      </c>
      <c r="K4573" t="s">
        <v>31</v>
      </c>
      <c r="L4573" t="s">
        <v>2805</v>
      </c>
      <c r="N4573" s="17" t="str">
        <f t="shared" si="142"/>
        <v>CB967</v>
      </c>
      <c r="O4573">
        <f t="shared" si="143"/>
        <v>5861</v>
      </c>
    </row>
    <row r="4574" spans="1:15" x14ac:dyDescent="0.3">
      <c r="A4574">
        <v>5861</v>
      </c>
      <c r="B4574" s="171"/>
      <c r="C4574" t="s">
        <v>7593</v>
      </c>
      <c r="D4574" t="s">
        <v>5050</v>
      </c>
      <c r="E4574" t="s">
        <v>2782</v>
      </c>
      <c r="G4574" t="s">
        <v>31</v>
      </c>
      <c r="H4574" t="s">
        <v>31</v>
      </c>
      <c r="I4574" t="s">
        <v>2758</v>
      </c>
      <c r="J4574" t="s">
        <v>2758</v>
      </c>
      <c r="K4574" t="s">
        <v>31</v>
      </c>
      <c r="L4574" t="s">
        <v>2805</v>
      </c>
      <c r="N4574" s="17" t="str">
        <f t="shared" si="142"/>
        <v>LS289</v>
      </c>
      <c r="O4574">
        <f t="shared" si="143"/>
        <v>5861</v>
      </c>
    </row>
    <row r="4575" spans="1:15" x14ac:dyDescent="0.3">
      <c r="A4575">
        <v>5861</v>
      </c>
      <c r="B4575" s="171"/>
      <c r="C4575" t="s">
        <v>7594</v>
      </c>
      <c r="D4575" t="s">
        <v>5050</v>
      </c>
      <c r="E4575" t="s">
        <v>2782</v>
      </c>
      <c r="G4575" t="s">
        <v>31</v>
      </c>
      <c r="H4575" t="s">
        <v>31</v>
      </c>
      <c r="I4575" t="s">
        <v>2758</v>
      </c>
      <c r="J4575" t="s">
        <v>2758</v>
      </c>
      <c r="K4575" t="s">
        <v>31</v>
      </c>
      <c r="L4575" t="s">
        <v>2805</v>
      </c>
      <c r="N4575" s="17" t="str">
        <f t="shared" si="142"/>
        <v>WX312</v>
      </c>
      <c r="O4575">
        <f t="shared" si="143"/>
        <v>5861</v>
      </c>
    </row>
    <row r="4576" spans="1:15" x14ac:dyDescent="0.3">
      <c r="A4576">
        <v>5861</v>
      </c>
      <c r="B4576" s="171"/>
      <c r="C4576" t="s">
        <v>7595</v>
      </c>
      <c r="D4576" t="s">
        <v>5050</v>
      </c>
      <c r="E4576" t="s">
        <v>2782</v>
      </c>
      <c r="G4576" t="s">
        <v>31</v>
      </c>
      <c r="H4576" t="s">
        <v>31</v>
      </c>
      <c r="I4576" t="s">
        <v>2758</v>
      </c>
      <c r="J4576" t="s">
        <v>2758</v>
      </c>
      <c r="K4576" t="s">
        <v>31</v>
      </c>
      <c r="L4576" t="s">
        <v>2805</v>
      </c>
      <c r="N4576" s="17" t="str">
        <f t="shared" si="142"/>
        <v>WX313</v>
      </c>
      <c r="O4576">
        <f t="shared" si="143"/>
        <v>5861</v>
      </c>
    </row>
    <row r="4577" spans="1:15" x14ac:dyDescent="0.3">
      <c r="A4577">
        <v>5861</v>
      </c>
      <c r="B4577" s="171"/>
      <c r="C4577" t="s">
        <v>7596</v>
      </c>
      <c r="D4577" t="s">
        <v>5050</v>
      </c>
      <c r="E4577" t="s">
        <v>2782</v>
      </c>
      <c r="G4577" t="s">
        <v>31</v>
      </c>
      <c r="H4577" t="s">
        <v>31</v>
      </c>
      <c r="I4577" t="s">
        <v>2758</v>
      </c>
      <c r="J4577" t="s">
        <v>2758</v>
      </c>
      <c r="K4577" t="s">
        <v>31</v>
      </c>
      <c r="L4577" t="s">
        <v>2805</v>
      </c>
      <c r="N4577" s="17" t="str">
        <f t="shared" si="142"/>
        <v>WX315</v>
      </c>
      <c r="O4577">
        <f t="shared" si="143"/>
        <v>5861</v>
      </c>
    </row>
    <row r="4578" spans="1:15" x14ac:dyDescent="0.3">
      <c r="A4578">
        <v>5861</v>
      </c>
      <c r="B4578" s="171"/>
      <c r="C4578" t="s">
        <v>7597</v>
      </c>
      <c r="D4578" t="s">
        <v>5050</v>
      </c>
      <c r="E4578" t="s">
        <v>2782</v>
      </c>
      <c r="G4578" t="s">
        <v>31</v>
      </c>
      <c r="H4578" t="s">
        <v>31</v>
      </c>
      <c r="I4578" t="s">
        <v>2758</v>
      </c>
      <c r="J4578" t="s">
        <v>2758</v>
      </c>
      <c r="K4578" t="s">
        <v>31</v>
      </c>
      <c r="L4578" t="s">
        <v>2805</v>
      </c>
      <c r="N4578" s="17" t="str">
        <f t="shared" si="142"/>
        <v>LV691</v>
      </c>
      <c r="O4578">
        <f t="shared" si="143"/>
        <v>5861</v>
      </c>
    </row>
    <row r="4579" spans="1:15" x14ac:dyDescent="0.3">
      <c r="A4579">
        <v>5861</v>
      </c>
      <c r="B4579" s="171"/>
      <c r="C4579" t="s">
        <v>7598</v>
      </c>
      <c r="D4579" t="s">
        <v>5050</v>
      </c>
      <c r="E4579" t="s">
        <v>2782</v>
      </c>
      <c r="G4579" t="s">
        <v>31</v>
      </c>
      <c r="H4579" t="s">
        <v>31</v>
      </c>
      <c r="I4579" t="s">
        <v>2758</v>
      </c>
      <c r="J4579" t="s">
        <v>2758</v>
      </c>
      <c r="K4579" t="s">
        <v>31</v>
      </c>
      <c r="L4579" t="s">
        <v>2805</v>
      </c>
      <c r="N4579" s="17" t="str">
        <f t="shared" si="142"/>
        <v>WX318</v>
      </c>
      <c r="O4579">
        <f t="shared" si="143"/>
        <v>5861</v>
      </c>
    </row>
    <row r="4580" spans="1:15" x14ac:dyDescent="0.3">
      <c r="A4580">
        <v>5861</v>
      </c>
      <c r="B4580" s="171"/>
      <c r="C4580" t="s">
        <v>7599</v>
      </c>
      <c r="D4580" t="s">
        <v>5050</v>
      </c>
      <c r="E4580" t="s">
        <v>2782</v>
      </c>
      <c r="G4580" t="s">
        <v>31</v>
      </c>
      <c r="H4580" t="s">
        <v>31</v>
      </c>
      <c r="I4580" t="s">
        <v>2758</v>
      </c>
      <c r="J4580" t="s">
        <v>2758</v>
      </c>
      <c r="K4580" t="s">
        <v>31</v>
      </c>
      <c r="L4580" t="s">
        <v>2805</v>
      </c>
      <c r="N4580" s="17" t="str">
        <f t="shared" si="142"/>
        <v>WX319</v>
      </c>
      <c r="O4580">
        <f t="shared" si="143"/>
        <v>5861</v>
      </c>
    </row>
    <row r="4581" spans="1:15" x14ac:dyDescent="0.3">
      <c r="A4581">
        <v>5861</v>
      </c>
      <c r="B4581" s="171"/>
      <c r="C4581" t="s">
        <v>7600</v>
      </c>
      <c r="D4581" t="s">
        <v>5050</v>
      </c>
      <c r="E4581" t="s">
        <v>2782</v>
      </c>
      <c r="G4581" t="s">
        <v>31</v>
      </c>
      <c r="H4581" t="s">
        <v>31</v>
      </c>
      <c r="I4581" t="s">
        <v>2758</v>
      </c>
      <c r="J4581" t="s">
        <v>2758</v>
      </c>
      <c r="K4581" t="s">
        <v>31</v>
      </c>
      <c r="L4581" t="s">
        <v>2805</v>
      </c>
      <c r="N4581" s="17" t="str">
        <f t="shared" si="142"/>
        <v>CQ152</v>
      </c>
      <c r="O4581">
        <f t="shared" si="143"/>
        <v>5861</v>
      </c>
    </row>
    <row r="4582" spans="1:15" x14ac:dyDescent="0.3">
      <c r="A4582">
        <v>5861</v>
      </c>
      <c r="B4582" s="171"/>
      <c r="C4582" t="s">
        <v>7601</v>
      </c>
      <c r="D4582" t="s">
        <v>5050</v>
      </c>
      <c r="E4582" t="s">
        <v>2782</v>
      </c>
      <c r="G4582" t="s">
        <v>31</v>
      </c>
      <c r="H4582" t="s">
        <v>31</v>
      </c>
      <c r="I4582" t="s">
        <v>2758</v>
      </c>
      <c r="J4582" t="s">
        <v>2758</v>
      </c>
      <c r="K4582" t="s">
        <v>31</v>
      </c>
      <c r="L4582" t="s">
        <v>2805</v>
      </c>
      <c r="N4582" s="17" t="str">
        <f t="shared" si="142"/>
        <v>LV328</v>
      </c>
      <c r="O4582">
        <f t="shared" si="143"/>
        <v>5861</v>
      </c>
    </row>
    <row r="4583" spans="1:15" x14ac:dyDescent="0.3">
      <c r="A4583">
        <v>5861</v>
      </c>
      <c r="B4583" s="171"/>
      <c r="C4583" t="s">
        <v>7602</v>
      </c>
      <c r="D4583" t="s">
        <v>5050</v>
      </c>
      <c r="E4583" t="s">
        <v>2782</v>
      </c>
      <c r="G4583" t="s">
        <v>31</v>
      </c>
      <c r="H4583" t="s">
        <v>31</v>
      </c>
      <c r="I4583" t="s">
        <v>2758</v>
      </c>
      <c r="J4583" t="s">
        <v>2758</v>
      </c>
      <c r="K4583" t="s">
        <v>31</v>
      </c>
      <c r="L4583" t="s">
        <v>2805</v>
      </c>
      <c r="N4583" s="17" t="str">
        <f t="shared" si="142"/>
        <v>LU004</v>
      </c>
      <c r="O4583">
        <f t="shared" si="143"/>
        <v>5861</v>
      </c>
    </row>
    <row r="4584" spans="1:15" x14ac:dyDescent="0.3">
      <c r="A4584">
        <v>5861</v>
      </c>
      <c r="B4584" s="171"/>
      <c r="C4584" t="s">
        <v>7603</v>
      </c>
      <c r="D4584" t="s">
        <v>5050</v>
      </c>
      <c r="E4584" t="s">
        <v>2782</v>
      </c>
      <c r="G4584" t="s">
        <v>31</v>
      </c>
      <c r="H4584" t="s">
        <v>31</v>
      </c>
      <c r="I4584" t="s">
        <v>2758</v>
      </c>
      <c r="J4584" t="s">
        <v>2758</v>
      </c>
      <c r="K4584" t="s">
        <v>31</v>
      </c>
      <c r="L4584" t="s">
        <v>2805</v>
      </c>
      <c r="N4584" s="17" t="str">
        <f t="shared" si="142"/>
        <v>WX320</v>
      </c>
      <c r="O4584">
        <f t="shared" si="143"/>
        <v>5861</v>
      </c>
    </row>
    <row r="4585" spans="1:15" x14ac:dyDescent="0.3">
      <c r="A4585">
        <v>5861</v>
      </c>
      <c r="B4585" s="171"/>
      <c r="C4585" t="s">
        <v>7604</v>
      </c>
      <c r="D4585" t="s">
        <v>5050</v>
      </c>
      <c r="E4585" t="s">
        <v>2782</v>
      </c>
      <c r="G4585" t="s">
        <v>31</v>
      </c>
      <c r="H4585" t="s">
        <v>31</v>
      </c>
      <c r="I4585" t="s">
        <v>2758</v>
      </c>
      <c r="J4585" t="s">
        <v>2758</v>
      </c>
      <c r="K4585" t="s">
        <v>31</v>
      </c>
      <c r="L4585" t="s">
        <v>2805</v>
      </c>
      <c r="N4585" s="17" t="str">
        <f t="shared" si="142"/>
        <v>LU619</v>
      </c>
      <c r="O4585">
        <f t="shared" si="143"/>
        <v>5861</v>
      </c>
    </row>
    <row r="4586" spans="1:15" x14ac:dyDescent="0.3">
      <c r="A4586">
        <v>5861</v>
      </c>
      <c r="B4586" s="171"/>
      <c r="C4586" t="s">
        <v>7605</v>
      </c>
      <c r="D4586" t="s">
        <v>5050</v>
      </c>
      <c r="E4586" t="s">
        <v>2782</v>
      </c>
      <c r="G4586" t="s">
        <v>31</v>
      </c>
      <c r="H4586" t="s">
        <v>31</v>
      </c>
      <c r="I4586" t="s">
        <v>2758</v>
      </c>
      <c r="J4586" t="s">
        <v>2758</v>
      </c>
      <c r="K4586" t="s">
        <v>31</v>
      </c>
      <c r="L4586" t="s">
        <v>2805</v>
      </c>
      <c r="N4586" s="17" t="str">
        <f t="shared" si="142"/>
        <v>CQ781</v>
      </c>
      <c r="O4586">
        <f t="shared" si="143"/>
        <v>5861</v>
      </c>
    </row>
    <row r="4587" spans="1:15" x14ac:dyDescent="0.3">
      <c r="A4587">
        <v>5861</v>
      </c>
      <c r="B4587" s="171"/>
      <c r="C4587" t="s">
        <v>7606</v>
      </c>
      <c r="D4587" t="s">
        <v>5050</v>
      </c>
      <c r="E4587" t="s">
        <v>2782</v>
      </c>
      <c r="G4587" t="s">
        <v>31</v>
      </c>
      <c r="H4587" t="s">
        <v>31</v>
      </c>
      <c r="I4587" t="s">
        <v>2758</v>
      </c>
      <c r="J4587" t="s">
        <v>2758</v>
      </c>
      <c r="K4587" t="s">
        <v>31</v>
      </c>
      <c r="L4587" t="s">
        <v>2805</v>
      </c>
      <c r="N4587" s="17" t="str">
        <f t="shared" si="142"/>
        <v>CB192</v>
      </c>
      <c r="O4587">
        <f t="shared" si="143"/>
        <v>5861</v>
      </c>
    </row>
    <row r="4588" spans="1:15" x14ac:dyDescent="0.3">
      <c r="A4588">
        <v>5861</v>
      </c>
      <c r="B4588" s="171"/>
      <c r="C4588" t="s">
        <v>7607</v>
      </c>
      <c r="D4588" t="s">
        <v>5050</v>
      </c>
      <c r="E4588" t="s">
        <v>2782</v>
      </c>
      <c r="G4588" t="s">
        <v>31</v>
      </c>
      <c r="H4588" t="s">
        <v>31</v>
      </c>
      <c r="I4588" t="s">
        <v>2758</v>
      </c>
      <c r="J4588" t="s">
        <v>2758</v>
      </c>
      <c r="K4588" t="s">
        <v>31</v>
      </c>
      <c r="L4588" t="s">
        <v>2805</v>
      </c>
      <c r="N4588" s="17" t="str">
        <f t="shared" si="142"/>
        <v>WP615</v>
      </c>
      <c r="O4588">
        <f t="shared" si="143"/>
        <v>5861</v>
      </c>
    </row>
    <row r="4589" spans="1:15" x14ac:dyDescent="0.3">
      <c r="A4589">
        <v>5861</v>
      </c>
      <c r="B4589" s="171"/>
      <c r="C4589" t="s">
        <v>7608</v>
      </c>
      <c r="D4589" t="s">
        <v>5050</v>
      </c>
      <c r="E4589" t="s">
        <v>2782</v>
      </c>
      <c r="G4589" t="s">
        <v>31</v>
      </c>
      <c r="H4589" t="s">
        <v>31</v>
      </c>
      <c r="I4589" t="s">
        <v>2758</v>
      </c>
      <c r="J4589" t="s">
        <v>2758</v>
      </c>
      <c r="K4589" t="s">
        <v>31</v>
      </c>
      <c r="L4589" t="s">
        <v>2805</v>
      </c>
      <c r="N4589" s="17" t="str">
        <f t="shared" si="142"/>
        <v>WC901</v>
      </c>
      <c r="O4589">
        <f t="shared" si="143"/>
        <v>5861</v>
      </c>
    </row>
    <row r="4590" spans="1:15" x14ac:dyDescent="0.3">
      <c r="A4590">
        <v>5861</v>
      </c>
      <c r="B4590" s="171"/>
      <c r="C4590" t="s">
        <v>7609</v>
      </c>
      <c r="D4590" t="s">
        <v>5050</v>
      </c>
      <c r="E4590" t="s">
        <v>2782</v>
      </c>
      <c r="G4590" t="s">
        <v>31</v>
      </c>
      <c r="H4590" t="s">
        <v>31</v>
      </c>
      <c r="I4590" t="s">
        <v>2758</v>
      </c>
      <c r="J4590" t="s">
        <v>2758</v>
      </c>
      <c r="K4590" t="s">
        <v>31</v>
      </c>
      <c r="L4590" t="s">
        <v>2805</v>
      </c>
      <c r="N4590" s="17" t="str">
        <f t="shared" si="142"/>
        <v>CB018</v>
      </c>
      <c r="O4590">
        <f t="shared" si="143"/>
        <v>5861</v>
      </c>
    </row>
    <row r="4591" spans="1:15" x14ac:dyDescent="0.3">
      <c r="A4591">
        <v>5861</v>
      </c>
      <c r="B4591" s="171"/>
      <c r="C4591" t="s">
        <v>7610</v>
      </c>
      <c r="D4591" t="s">
        <v>5050</v>
      </c>
      <c r="E4591" t="s">
        <v>2782</v>
      </c>
      <c r="G4591" t="s">
        <v>31</v>
      </c>
      <c r="H4591" t="s">
        <v>31</v>
      </c>
      <c r="I4591" t="s">
        <v>2758</v>
      </c>
      <c r="J4591" t="s">
        <v>2758</v>
      </c>
      <c r="K4591" t="s">
        <v>31</v>
      </c>
      <c r="L4591" t="s">
        <v>2805</v>
      </c>
      <c r="N4591" s="17" t="str">
        <f t="shared" si="142"/>
        <v>WF101</v>
      </c>
      <c r="O4591">
        <f t="shared" si="143"/>
        <v>5861</v>
      </c>
    </row>
    <row r="4592" spans="1:15" x14ac:dyDescent="0.3">
      <c r="A4592">
        <v>5861</v>
      </c>
      <c r="B4592" s="171"/>
      <c r="C4592" t="s">
        <v>7611</v>
      </c>
      <c r="D4592" t="s">
        <v>5050</v>
      </c>
      <c r="E4592" t="s">
        <v>2782</v>
      </c>
      <c r="G4592" t="s">
        <v>31</v>
      </c>
      <c r="H4592" t="s">
        <v>31</v>
      </c>
      <c r="I4592" t="s">
        <v>2758</v>
      </c>
      <c r="J4592" t="s">
        <v>2758</v>
      </c>
      <c r="K4592" t="s">
        <v>31</v>
      </c>
      <c r="L4592" t="s">
        <v>2805</v>
      </c>
      <c r="N4592" s="17" t="str">
        <f t="shared" si="142"/>
        <v>WF098</v>
      </c>
      <c r="O4592">
        <f t="shared" si="143"/>
        <v>5861</v>
      </c>
    </row>
    <row r="4593" spans="1:15" x14ac:dyDescent="0.3">
      <c r="A4593">
        <v>5861</v>
      </c>
      <c r="B4593" s="171"/>
      <c r="C4593" t="s">
        <v>7612</v>
      </c>
      <c r="D4593" t="s">
        <v>5050</v>
      </c>
      <c r="E4593" t="s">
        <v>2782</v>
      </c>
      <c r="G4593" t="s">
        <v>31</v>
      </c>
      <c r="H4593" t="s">
        <v>31</v>
      </c>
      <c r="I4593" t="s">
        <v>2758</v>
      </c>
      <c r="J4593" t="s">
        <v>2758</v>
      </c>
      <c r="K4593" t="s">
        <v>31</v>
      </c>
      <c r="L4593" t="s">
        <v>2805</v>
      </c>
      <c r="N4593" s="17" t="str">
        <f t="shared" si="142"/>
        <v>WX321</v>
      </c>
      <c r="O4593">
        <f t="shared" si="143"/>
        <v>5861</v>
      </c>
    </row>
    <row r="4594" spans="1:15" x14ac:dyDescent="0.3">
      <c r="A4594">
        <v>5861</v>
      </c>
      <c r="B4594" s="171"/>
      <c r="C4594" t="s">
        <v>7613</v>
      </c>
      <c r="D4594" t="s">
        <v>5050</v>
      </c>
      <c r="E4594" t="s">
        <v>2782</v>
      </c>
      <c r="G4594" t="s">
        <v>31</v>
      </c>
      <c r="H4594" t="s">
        <v>31</v>
      </c>
      <c r="I4594" t="s">
        <v>2758</v>
      </c>
      <c r="J4594" t="s">
        <v>2758</v>
      </c>
      <c r="K4594" t="s">
        <v>31</v>
      </c>
      <c r="L4594" t="s">
        <v>2805</v>
      </c>
      <c r="N4594" s="17" t="str">
        <f t="shared" si="142"/>
        <v>WX322</v>
      </c>
      <c r="O4594">
        <f t="shared" si="143"/>
        <v>5861</v>
      </c>
    </row>
    <row r="4595" spans="1:15" x14ac:dyDescent="0.3">
      <c r="A4595">
        <v>5861</v>
      </c>
      <c r="B4595" s="171"/>
      <c r="C4595" t="s">
        <v>7614</v>
      </c>
      <c r="D4595" t="s">
        <v>5050</v>
      </c>
      <c r="E4595" t="s">
        <v>2782</v>
      </c>
      <c r="G4595" t="s">
        <v>31</v>
      </c>
      <c r="H4595" t="s">
        <v>31</v>
      </c>
      <c r="I4595" t="s">
        <v>2758</v>
      </c>
      <c r="J4595" t="s">
        <v>2758</v>
      </c>
      <c r="K4595" t="s">
        <v>31</v>
      </c>
      <c r="L4595" t="s">
        <v>2805</v>
      </c>
      <c r="N4595" s="17" t="str">
        <f t="shared" si="142"/>
        <v>A0290</v>
      </c>
      <c r="O4595">
        <f t="shared" si="143"/>
        <v>5861</v>
      </c>
    </row>
    <row r="4596" spans="1:15" x14ac:dyDescent="0.3">
      <c r="A4596">
        <v>5861</v>
      </c>
      <c r="B4596" s="171"/>
      <c r="C4596" t="s">
        <v>7615</v>
      </c>
      <c r="D4596" t="s">
        <v>5050</v>
      </c>
      <c r="E4596" t="s">
        <v>2782</v>
      </c>
      <c r="G4596" t="s">
        <v>31</v>
      </c>
      <c r="H4596" t="s">
        <v>31</v>
      </c>
      <c r="I4596" t="s">
        <v>2758</v>
      </c>
      <c r="J4596" t="s">
        <v>2758</v>
      </c>
      <c r="K4596" t="s">
        <v>31</v>
      </c>
      <c r="L4596" t="s">
        <v>2805</v>
      </c>
      <c r="N4596" s="17" t="str">
        <f t="shared" si="142"/>
        <v>CQ782</v>
      </c>
      <c r="O4596">
        <f t="shared" si="143"/>
        <v>5861</v>
      </c>
    </row>
    <row r="4597" spans="1:15" x14ac:dyDescent="0.3">
      <c r="A4597">
        <v>5861</v>
      </c>
      <c r="B4597" s="171"/>
      <c r="C4597" t="s">
        <v>7616</v>
      </c>
      <c r="D4597" t="s">
        <v>5050</v>
      </c>
      <c r="E4597" t="s">
        <v>2782</v>
      </c>
      <c r="G4597" t="s">
        <v>31</v>
      </c>
      <c r="H4597" t="s">
        <v>31</v>
      </c>
      <c r="I4597" t="s">
        <v>2758</v>
      </c>
      <c r="J4597" t="s">
        <v>2758</v>
      </c>
      <c r="K4597" t="s">
        <v>31</v>
      </c>
      <c r="L4597" t="s">
        <v>2805</v>
      </c>
      <c r="N4597" s="17" t="str">
        <f t="shared" si="142"/>
        <v>WE256</v>
      </c>
      <c r="O4597">
        <f t="shared" si="143"/>
        <v>5861</v>
      </c>
    </row>
    <row r="4598" spans="1:15" x14ac:dyDescent="0.3">
      <c r="A4598">
        <v>5861</v>
      </c>
      <c r="B4598" s="171"/>
      <c r="C4598" t="s">
        <v>7617</v>
      </c>
      <c r="D4598" t="s">
        <v>5050</v>
      </c>
      <c r="E4598" t="s">
        <v>2782</v>
      </c>
      <c r="G4598" t="s">
        <v>31</v>
      </c>
      <c r="H4598" t="s">
        <v>31</v>
      </c>
      <c r="I4598" t="s">
        <v>2758</v>
      </c>
      <c r="J4598" t="s">
        <v>2758</v>
      </c>
      <c r="K4598" t="s">
        <v>31</v>
      </c>
      <c r="L4598" t="s">
        <v>2805</v>
      </c>
      <c r="N4598" s="17" t="str">
        <f t="shared" si="142"/>
        <v>A0292</v>
      </c>
      <c r="O4598">
        <f t="shared" si="143"/>
        <v>5861</v>
      </c>
    </row>
    <row r="4599" spans="1:15" x14ac:dyDescent="0.3">
      <c r="A4599">
        <v>5861</v>
      </c>
      <c r="B4599" s="171"/>
      <c r="C4599" t="s">
        <v>7618</v>
      </c>
      <c r="D4599" t="s">
        <v>5050</v>
      </c>
      <c r="E4599" t="s">
        <v>2782</v>
      </c>
      <c r="G4599" t="s">
        <v>31</v>
      </c>
      <c r="H4599" t="s">
        <v>31</v>
      </c>
      <c r="I4599" t="s">
        <v>2758</v>
      </c>
      <c r="J4599" t="s">
        <v>2758</v>
      </c>
      <c r="K4599" t="s">
        <v>31</v>
      </c>
      <c r="L4599" t="s">
        <v>2805</v>
      </c>
      <c r="N4599" s="17" t="str">
        <f t="shared" si="142"/>
        <v>A0291</v>
      </c>
      <c r="O4599">
        <f t="shared" si="143"/>
        <v>5861</v>
      </c>
    </row>
    <row r="4600" spans="1:15" x14ac:dyDescent="0.3">
      <c r="A4600">
        <v>5861</v>
      </c>
      <c r="B4600" s="171"/>
      <c r="C4600" t="s">
        <v>7619</v>
      </c>
      <c r="D4600" t="s">
        <v>5050</v>
      </c>
      <c r="E4600" t="s">
        <v>2782</v>
      </c>
      <c r="G4600" t="s">
        <v>31</v>
      </c>
      <c r="H4600" t="s">
        <v>31</v>
      </c>
      <c r="I4600" t="s">
        <v>2758</v>
      </c>
      <c r="J4600" t="s">
        <v>2758</v>
      </c>
      <c r="K4600" t="s">
        <v>31</v>
      </c>
      <c r="L4600" t="s">
        <v>2805</v>
      </c>
      <c r="N4600" s="17" t="str">
        <f t="shared" si="142"/>
        <v>LU752</v>
      </c>
      <c r="O4600">
        <f t="shared" si="143"/>
        <v>5861</v>
      </c>
    </row>
    <row r="4601" spans="1:15" x14ac:dyDescent="0.3">
      <c r="A4601">
        <v>5861</v>
      </c>
      <c r="B4601" s="171"/>
      <c r="C4601" t="s">
        <v>7620</v>
      </c>
      <c r="D4601" t="s">
        <v>5050</v>
      </c>
      <c r="E4601" t="s">
        <v>2782</v>
      </c>
      <c r="G4601" t="s">
        <v>31</v>
      </c>
      <c r="H4601" t="s">
        <v>31</v>
      </c>
      <c r="I4601" t="s">
        <v>2758</v>
      </c>
      <c r="J4601" t="s">
        <v>2758</v>
      </c>
      <c r="K4601" t="s">
        <v>31</v>
      </c>
      <c r="L4601" t="s">
        <v>2805</v>
      </c>
      <c r="N4601" s="17" t="str">
        <f t="shared" si="142"/>
        <v>LU753</v>
      </c>
      <c r="O4601">
        <f t="shared" si="143"/>
        <v>5861</v>
      </c>
    </row>
    <row r="4602" spans="1:15" x14ac:dyDescent="0.3">
      <c r="A4602">
        <v>5861</v>
      </c>
      <c r="B4602" s="171"/>
      <c r="C4602" t="s">
        <v>7621</v>
      </c>
      <c r="D4602" t="s">
        <v>5050</v>
      </c>
      <c r="E4602" t="s">
        <v>2782</v>
      </c>
      <c r="G4602" t="s">
        <v>31</v>
      </c>
      <c r="H4602" t="s">
        <v>31</v>
      </c>
      <c r="I4602" t="s">
        <v>2758</v>
      </c>
      <c r="J4602" t="s">
        <v>2758</v>
      </c>
      <c r="K4602" t="s">
        <v>31</v>
      </c>
      <c r="L4602" t="s">
        <v>2805</v>
      </c>
      <c r="N4602" s="17" t="str">
        <f t="shared" si="142"/>
        <v>WX323</v>
      </c>
      <c r="O4602">
        <f t="shared" si="143"/>
        <v>5861</v>
      </c>
    </row>
    <row r="4603" spans="1:15" x14ac:dyDescent="0.3">
      <c r="A4603">
        <v>5861</v>
      </c>
      <c r="B4603" s="171"/>
      <c r="C4603" t="s">
        <v>7622</v>
      </c>
      <c r="D4603" t="s">
        <v>5050</v>
      </c>
      <c r="E4603" t="s">
        <v>2782</v>
      </c>
      <c r="G4603" t="s">
        <v>31</v>
      </c>
      <c r="H4603" t="s">
        <v>31</v>
      </c>
      <c r="I4603" t="s">
        <v>2758</v>
      </c>
      <c r="J4603" t="s">
        <v>2758</v>
      </c>
      <c r="K4603" t="s">
        <v>31</v>
      </c>
      <c r="L4603" t="s">
        <v>2805</v>
      </c>
      <c r="N4603" s="17" t="str">
        <f t="shared" si="142"/>
        <v>LU915</v>
      </c>
      <c r="O4603">
        <f t="shared" si="143"/>
        <v>5861</v>
      </c>
    </row>
    <row r="4604" spans="1:15" x14ac:dyDescent="0.3">
      <c r="A4604">
        <v>5861</v>
      </c>
      <c r="B4604" s="171"/>
      <c r="C4604" t="s">
        <v>7623</v>
      </c>
      <c r="D4604" t="s">
        <v>5050</v>
      </c>
      <c r="E4604" t="s">
        <v>2782</v>
      </c>
      <c r="G4604" t="s">
        <v>31</v>
      </c>
      <c r="H4604" t="s">
        <v>31</v>
      </c>
      <c r="I4604" t="s">
        <v>2758</v>
      </c>
      <c r="J4604" t="s">
        <v>2758</v>
      </c>
      <c r="K4604" t="s">
        <v>31</v>
      </c>
      <c r="L4604" t="s">
        <v>2805</v>
      </c>
      <c r="N4604" s="17" t="str">
        <f t="shared" si="142"/>
        <v>LU005</v>
      </c>
      <c r="O4604">
        <f t="shared" si="143"/>
        <v>5861</v>
      </c>
    </row>
    <row r="4605" spans="1:15" x14ac:dyDescent="0.3">
      <c r="A4605">
        <v>5861</v>
      </c>
      <c r="B4605" s="171"/>
      <c r="C4605" t="s">
        <v>7624</v>
      </c>
      <c r="D4605" t="s">
        <v>5050</v>
      </c>
      <c r="E4605" t="s">
        <v>2782</v>
      </c>
      <c r="G4605" t="s">
        <v>31</v>
      </c>
      <c r="H4605" t="s">
        <v>31</v>
      </c>
      <c r="I4605" t="s">
        <v>2758</v>
      </c>
      <c r="J4605" t="s">
        <v>2758</v>
      </c>
      <c r="K4605" t="s">
        <v>31</v>
      </c>
      <c r="L4605" t="s">
        <v>2805</v>
      </c>
      <c r="N4605" s="17" t="str">
        <f t="shared" si="142"/>
        <v>LU006</v>
      </c>
      <c r="O4605">
        <f t="shared" si="143"/>
        <v>5861</v>
      </c>
    </row>
    <row r="4606" spans="1:15" x14ac:dyDescent="0.3">
      <c r="A4606">
        <v>5861</v>
      </c>
      <c r="B4606" s="171"/>
      <c r="C4606" t="s">
        <v>7625</v>
      </c>
      <c r="D4606" t="s">
        <v>5050</v>
      </c>
      <c r="E4606" t="s">
        <v>2782</v>
      </c>
      <c r="G4606" t="s">
        <v>31</v>
      </c>
      <c r="H4606" t="s">
        <v>31</v>
      </c>
      <c r="I4606" t="s">
        <v>2758</v>
      </c>
      <c r="J4606" t="s">
        <v>2758</v>
      </c>
      <c r="K4606" t="s">
        <v>31</v>
      </c>
      <c r="L4606" t="s">
        <v>2805</v>
      </c>
      <c r="N4606" s="17" t="str">
        <f t="shared" si="142"/>
        <v>CQ618</v>
      </c>
      <c r="O4606">
        <f t="shared" si="143"/>
        <v>5861</v>
      </c>
    </row>
    <row r="4607" spans="1:15" x14ac:dyDescent="0.3">
      <c r="A4607">
        <v>5861</v>
      </c>
      <c r="B4607" s="171"/>
      <c r="C4607" t="s">
        <v>7626</v>
      </c>
      <c r="D4607" t="s">
        <v>5050</v>
      </c>
      <c r="E4607" t="s">
        <v>2782</v>
      </c>
      <c r="G4607" t="s">
        <v>31</v>
      </c>
      <c r="H4607" t="s">
        <v>31</v>
      </c>
      <c r="I4607" t="s">
        <v>2758</v>
      </c>
      <c r="J4607" t="s">
        <v>2758</v>
      </c>
      <c r="K4607" t="s">
        <v>31</v>
      </c>
      <c r="L4607" t="s">
        <v>2805</v>
      </c>
      <c r="N4607" s="17" t="str">
        <f t="shared" si="142"/>
        <v>IS022</v>
      </c>
      <c r="O4607">
        <f t="shared" si="143"/>
        <v>5861</v>
      </c>
    </row>
    <row r="4608" spans="1:15" x14ac:dyDescent="0.3">
      <c r="A4608">
        <v>5861</v>
      </c>
      <c r="B4608" s="171"/>
      <c r="C4608" t="s">
        <v>7627</v>
      </c>
      <c r="D4608" t="s">
        <v>5050</v>
      </c>
      <c r="E4608" t="s">
        <v>2782</v>
      </c>
      <c r="G4608" t="s">
        <v>31</v>
      </c>
      <c r="H4608" t="s">
        <v>31</v>
      </c>
      <c r="I4608" t="s">
        <v>2758</v>
      </c>
      <c r="J4608" t="s">
        <v>2758</v>
      </c>
      <c r="K4608" t="s">
        <v>31</v>
      </c>
      <c r="L4608" t="s">
        <v>2805</v>
      </c>
      <c r="N4608" s="17" t="str">
        <f t="shared" si="142"/>
        <v>WX324</v>
      </c>
      <c r="O4608">
        <f t="shared" si="143"/>
        <v>5861</v>
      </c>
    </row>
    <row r="4609" spans="1:15" x14ac:dyDescent="0.3">
      <c r="A4609">
        <v>5861</v>
      </c>
      <c r="B4609" s="171"/>
      <c r="C4609" t="s">
        <v>7628</v>
      </c>
      <c r="D4609" t="s">
        <v>5050</v>
      </c>
      <c r="E4609" t="s">
        <v>2782</v>
      </c>
      <c r="G4609" t="s">
        <v>31</v>
      </c>
      <c r="H4609" t="s">
        <v>31</v>
      </c>
      <c r="I4609" t="s">
        <v>2758</v>
      </c>
      <c r="J4609" t="s">
        <v>2758</v>
      </c>
      <c r="K4609" t="s">
        <v>31</v>
      </c>
      <c r="L4609" t="s">
        <v>2805</v>
      </c>
      <c r="N4609" s="17" t="str">
        <f t="shared" si="142"/>
        <v>WB285</v>
      </c>
      <c r="O4609">
        <f t="shared" si="143"/>
        <v>5861</v>
      </c>
    </row>
    <row r="4610" spans="1:15" x14ac:dyDescent="0.3">
      <c r="A4610">
        <v>5861</v>
      </c>
      <c r="B4610" s="171"/>
      <c r="C4610" t="s">
        <v>7629</v>
      </c>
      <c r="D4610" t="s">
        <v>5050</v>
      </c>
      <c r="E4610" t="s">
        <v>2782</v>
      </c>
      <c r="G4610" t="s">
        <v>31</v>
      </c>
      <c r="H4610" t="s">
        <v>31</v>
      </c>
      <c r="I4610" t="s">
        <v>2758</v>
      </c>
      <c r="J4610" t="s">
        <v>2758</v>
      </c>
      <c r="K4610" t="s">
        <v>31</v>
      </c>
      <c r="L4610" t="s">
        <v>2805</v>
      </c>
      <c r="N4610" s="17" t="str">
        <f t="shared" ref="N4610:N4673" si="144">C4610</f>
        <v>LS269</v>
      </c>
      <c r="O4610">
        <f t="shared" ref="O4610:O4673" si="145">A4610</f>
        <v>5861</v>
      </c>
    </row>
    <row r="4611" spans="1:15" x14ac:dyDescent="0.3">
      <c r="A4611">
        <v>5861</v>
      </c>
      <c r="B4611" s="171"/>
      <c r="C4611" t="s">
        <v>7630</v>
      </c>
      <c r="D4611" t="s">
        <v>5050</v>
      </c>
      <c r="E4611" t="s">
        <v>2782</v>
      </c>
      <c r="G4611" t="s">
        <v>31</v>
      </c>
      <c r="H4611" t="s">
        <v>31</v>
      </c>
      <c r="I4611" t="s">
        <v>2758</v>
      </c>
      <c r="J4611" t="s">
        <v>2758</v>
      </c>
      <c r="K4611" t="s">
        <v>31</v>
      </c>
      <c r="L4611" t="s">
        <v>2805</v>
      </c>
      <c r="N4611" s="17" t="str">
        <f t="shared" si="144"/>
        <v>CB693</v>
      </c>
      <c r="O4611">
        <f t="shared" si="145"/>
        <v>5861</v>
      </c>
    </row>
    <row r="4612" spans="1:15" x14ac:dyDescent="0.3">
      <c r="A4612">
        <v>5861</v>
      </c>
      <c r="B4612" s="171"/>
      <c r="C4612" t="s">
        <v>7631</v>
      </c>
      <c r="D4612" t="s">
        <v>5050</v>
      </c>
      <c r="E4612" t="s">
        <v>2782</v>
      </c>
      <c r="G4612" t="s">
        <v>31</v>
      </c>
      <c r="H4612" t="s">
        <v>31</v>
      </c>
      <c r="I4612" t="s">
        <v>2758</v>
      </c>
      <c r="J4612" t="s">
        <v>2758</v>
      </c>
      <c r="K4612" t="s">
        <v>31</v>
      </c>
      <c r="L4612" t="s">
        <v>2805</v>
      </c>
      <c r="N4612" s="17" t="str">
        <f t="shared" si="144"/>
        <v>CB099</v>
      </c>
      <c r="O4612">
        <f t="shared" si="145"/>
        <v>5861</v>
      </c>
    </row>
    <row r="4613" spans="1:15" x14ac:dyDescent="0.3">
      <c r="A4613">
        <v>5861</v>
      </c>
      <c r="B4613" s="171"/>
      <c r="C4613" t="s">
        <v>7632</v>
      </c>
      <c r="D4613" t="s">
        <v>5050</v>
      </c>
      <c r="E4613" t="s">
        <v>2782</v>
      </c>
      <c r="G4613" t="s">
        <v>31</v>
      </c>
      <c r="H4613" t="s">
        <v>31</v>
      </c>
      <c r="I4613" t="s">
        <v>2758</v>
      </c>
      <c r="J4613" t="s">
        <v>2758</v>
      </c>
      <c r="K4613" t="s">
        <v>31</v>
      </c>
      <c r="L4613" t="s">
        <v>2805</v>
      </c>
      <c r="N4613" s="17" t="str">
        <f t="shared" si="144"/>
        <v>WX335</v>
      </c>
      <c r="O4613">
        <f t="shared" si="145"/>
        <v>5861</v>
      </c>
    </row>
    <row r="4614" spans="1:15" x14ac:dyDescent="0.3">
      <c r="A4614">
        <v>5861</v>
      </c>
      <c r="B4614" s="171"/>
      <c r="C4614" t="s">
        <v>7633</v>
      </c>
      <c r="D4614" t="s">
        <v>5050</v>
      </c>
      <c r="E4614" t="s">
        <v>2782</v>
      </c>
      <c r="G4614" t="s">
        <v>31</v>
      </c>
      <c r="H4614" t="s">
        <v>31</v>
      </c>
      <c r="I4614" t="s">
        <v>2758</v>
      </c>
      <c r="J4614" t="s">
        <v>2758</v>
      </c>
      <c r="K4614" t="s">
        <v>31</v>
      </c>
      <c r="L4614" t="s">
        <v>2805</v>
      </c>
      <c r="N4614" s="17" t="str">
        <f t="shared" si="144"/>
        <v>IS023</v>
      </c>
      <c r="O4614">
        <f t="shared" si="145"/>
        <v>5861</v>
      </c>
    </row>
    <row r="4615" spans="1:15" x14ac:dyDescent="0.3">
      <c r="A4615">
        <v>5861</v>
      </c>
      <c r="B4615" s="171"/>
      <c r="C4615" t="s">
        <v>7634</v>
      </c>
      <c r="D4615" t="s">
        <v>5050</v>
      </c>
      <c r="E4615" t="s">
        <v>2782</v>
      </c>
      <c r="G4615" t="s">
        <v>31</v>
      </c>
      <c r="H4615" t="s">
        <v>31</v>
      </c>
      <c r="I4615" t="s">
        <v>2758</v>
      </c>
      <c r="J4615" t="s">
        <v>2758</v>
      </c>
      <c r="K4615" t="s">
        <v>31</v>
      </c>
      <c r="L4615" t="s">
        <v>2805</v>
      </c>
      <c r="N4615" s="17" t="str">
        <f t="shared" si="144"/>
        <v>WX336</v>
      </c>
      <c r="O4615">
        <f t="shared" si="145"/>
        <v>5861</v>
      </c>
    </row>
    <row r="4616" spans="1:15" x14ac:dyDescent="0.3">
      <c r="A4616">
        <v>5861</v>
      </c>
      <c r="B4616" s="171"/>
      <c r="C4616" t="s">
        <v>7635</v>
      </c>
      <c r="D4616" t="s">
        <v>5050</v>
      </c>
      <c r="E4616" t="s">
        <v>2782</v>
      </c>
      <c r="G4616" t="s">
        <v>31</v>
      </c>
      <c r="H4616" t="s">
        <v>31</v>
      </c>
      <c r="I4616" t="s">
        <v>2758</v>
      </c>
      <c r="J4616" t="s">
        <v>2758</v>
      </c>
      <c r="K4616" t="s">
        <v>31</v>
      </c>
      <c r="L4616" t="s">
        <v>2805</v>
      </c>
      <c r="N4616" s="17" t="str">
        <f t="shared" si="144"/>
        <v>WX337</v>
      </c>
      <c r="O4616">
        <f t="shared" si="145"/>
        <v>5861</v>
      </c>
    </row>
    <row r="4617" spans="1:15" x14ac:dyDescent="0.3">
      <c r="A4617">
        <v>5861</v>
      </c>
      <c r="B4617" s="171"/>
      <c r="C4617" t="s">
        <v>7636</v>
      </c>
      <c r="D4617" t="s">
        <v>5050</v>
      </c>
      <c r="E4617" t="s">
        <v>2782</v>
      </c>
      <c r="G4617" t="s">
        <v>31</v>
      </c>
      <c r="H4617" t="s">
        <v>31</v>
      </c>
      <c r="I4617" t="s">
        <v>2758</v>
      </c>
      <c r="J4617" t="s">
        <v>2758</v>
      </c>
      <c r="K4617" t="s">
        <v>31</v>
      </c>
      <c r="L4617" t="s">
        <v>2805</v>
      </c>
      <c r="N4617" s="17" t="str">
        <f t="shared" si="144"/>
        <v>WX338</v>
      </c>
      <c r="O4617">
        <f t="shared" si="145"/>
        <v>5861</v>
      </c>
    </row>
    <row r="4618" spans="1:15" x14ac:dyDescent="0.3">
      <c r="A4618">
        <v>5861</v>
      </c>
      <c r="B4618" s="171"/>
      <c r="C4618" t="s">
        <v>7637</v>
      </c>
      <c r="D4618" t="s">
        <v>5050</v>
      </c>
      <c r="E4618" t="s">
        <v>2782</v>
      </c>
      <c r="G4618" t="s">
        <v>31</v>
      </c>
      <c r="H4618" t="s">
        <v>31</v>
      </c>
      <c r="I4618" t="s">
        <v>2758</v>
      </c>
      <c r="J4618" t="s">
        <v>2758</v>
      </c>
      <c r="K4618" t="s">
        <v>31</v>
      </c>
      <c r="L4618" t="s">
        <v>2805</v>
      </c>
      <c r="N4618" s="17" t="str">
        <f t="shared" si="144"/>
        <v>WX339</v>
      </c>
      <c r="O4618">
        <f t="shared" si="145"/>
        <v>5861</v>
      </c>
    </row>
    <row r="4619" spans="1:15" x14ac:dyDescent="0.3">
      <c r="A4619">
        <v>5861</v>
      </c>
      <c r="B4619" s="171"/>
      <c r="C4619" t="s">
        <v>7638</v>
      </c>
      <c r="D4619" t="s">
        <v>5050</v>
      </c>
      <c r="E4619" t="s">
        <v>2782</v>
      </c>
      <c r="G4619" t="s">
        <v>31</v>
      </c>
      <c r="H4619" t="s">
        <v>31</v>
      </c>
      <c r="I4619" t="s">
        <v>2758</v>
      </c>
      <c r="J4619" t="s">
        <v>2758</v>
      </c>
      <c r="K4619" t="s">
        <v>31</v>
      </c>
      <c r="L4619" t="s">
        <v>2805</v>
      </c>
      <c r="N4619" s="17" t="str">
        <f t="shared" si="144"/>
        <v>TP038</v>
      </c>
      <c r="O4619">
        <f t="shared" si="145"/>
        <v>5861</v>
      </c>
    </row>
    <row r="4620" spans="1:15" x14ac:dyDescent="0.3">
      <c r="A4620">
        <v>5861</v>
      </c>
      <c r="B4620" s="171"/>
      <c r="C4620" t="s">
        <v>7639</v>
      </c>
      <c r="D4620" t="s">
        <v>5050</v>
      </c>
      <c r="E4620" t="s">
        <v>2782</v>
      </c>
      <c r="G4620" t="s">
        <v>31</v>
      </c>
      <c r="H4620" t="s">
        <v>31</v>
      </c>
      <c r="I4620" t="s">
        <v>2758</v>
      </c>
      <c r="J4620" t="s">
        <v>2758</v>
      </c>
      <c r="K4620" t="s">
        <v>31</v>
      </c>
      <c r="L4620" t="s">
        <v>2805</v>
      </c>
      <c r="N4620" s="17" t="str">
        <f t="shared" si="144"/>
        <v>WX340</v>
      </c>
      <c r="O4620">
        <f t="shared" si="145"/>
        <v>5861</v>
      </c>
    </row>
    <row r="4621" spans="1:15" x14ac:dyDescent="0.3">
      <c r="A4621">
        <v>5861</v>
      </c>
      <c r="B4621" s="171"/>
      <c r="C4621" t="s">
        <v>7640</v>
      </c>
      <c r="D4621" t="s">
        <v>5050</v>
      </c>
      <c r="E4621" t="s">
        <v>2782</v>
      </c>
      <c r="G4621" t="s">
        <v>31</v>
      </c>
      <c r="H4621" t="s">
        <v>31</v>
      </c>
      <c r="I4621" t="s">
        <v>2758</v>
      </c>
      <c r="J4621" t="s">
        <v>2758</v>
      </c>
      <c r="K4621" t="s">
        <v>31</v>
      </c>
      <c r="L4621" t="s">
        <v>2805</v>
      </c>
      <c r="N4621" s="17" t="str">
        <f t="shared" si="144"/>
        <v>WX341</v>
      </c>
      <c r="O4621">
        <f t="shared" si="145"/>
        <v>5861</v>
      </c>
    </row>
    <row r="4622" spans="1:15" x14ac:dyDescent="0.3">
      <c r="A4622">
        <v>5861</v>
      </c>
      <c r="B4622" s="171"/>
      <c r="C4622" t="s">
        <v>7641</v>
      </c>
      <c r="D4622" t="s">
        <v>5050</v>
      </c>
      <c r="E4622" t="s">
        <v>2782</v>
      </c>
      <c r="G4622" t="s">
        <v>31</v>
      </c>
      <c r="H4622" t="s">
        <v>31</v>
      </c>
      <c r="I4622" t="s">
        <v>2758</v>
      </c>
      <c r="J4622" t="s">
        <v>2758</v>
      </c>
      <c r="K4622" t="s">
        <v>31</v>
      </c>
      <c r="L4622" t="s">
        <v>2805</v>
      </c>
      <c r="N4622" s="17" t="str">
        <f t="shared" si="144"/>
        <v>LU007</v>
      </c>
      <c r="O4622">
        <f t="shared" si="145"/>
        <v>5861</v>
      </c>
    </row>
    <row r="4623" spans="1:15" x14ac:dyDescent="0.3">
      <c r="A4623">
        <v>5861</v>
      </c>
      <c r="B4623" s="171"/>
      <c r="C4623" t="s">
        <v>7642</v>
      </c>
      <c r="D4623" t="s">
        <v>5050</v>
      </c>
      <c r="E4623" t="s">
        <v>2782</v>
      </c>
      <c r="G4623" t="s">
        <v>31</v>
      </c>
      <c r="H4623" t="s">
        <v>31</v>
      </c>
      <c r="I4623" t="s">
        <v>2758</v>
      </c>
      <c r="J4623" t="s">
        <v>2758</v>
      </c>
      <c r="K4623" t="s">
        <v>31</v>
      </c>
      <c r="L4623" t="s">
        <v>2805</v>
      </c>
      <c r="N4623" s="17" t="str">
        <f t="shared" si="144"/>
        <v>WB346</v>
      </c>
      <c r="O4623">
        <f t="shared" si="145"/>
        <v>5861</v>
      </c>
    </row>
    <row r="4624" spans="1:15" x14ac:dyDescent="0.3">
      <c r="A4624">
        <v>5861</v>
      </c>
      <c r="B4624" s="171"/>
      <c r="C4624" t="s">
        <v>7643</v>
      </c>
      <c r="D4624" t="s">
        <v>5050</v>
      </c>
      <c r="E4624" t="s">
        <v>2782</v>
      </c>
      <c r="G4624" t="s">
        <v>31</v>
      </c>
      <c r="H4624" t="s">
        <v>31</v>
      </c>
      <c r="I4624" t="s">
        <v>2758</v>
      </c>
      <c r="J4624" t="s">
        <v>2758</v>
      </c>
      <c r="K4624" t="s">
        <v>31</v>
      </c>
      <c r="L4624" t="s">
        <v>2805</v>
      </c>
      <c r="N4624" s="17" t="str">
        <f t="shared" si="144"/>
        <v>LS516</v>
      </c>
      <c r="O4624">
        <f t="shared" si="145"/>
        <v>5861</v>
      </c>
    </row>
    <row r="4625" spans="1:15" x14ac:dyDescent="0.3">
      <c r="A4625">
        <v>5861</v>
      </c>
      <c r="B4625" s="171"/>
      <c r="C4625" t="s">
        <v>7644</v>
      </c>
      <c r="D4625" t="s">
        <v>5050</v>
      </c>
      <c r="E4625" t="s">
        <v>2782</v>
      </c>
      <c r="G4625" t="s">
        <v>31</v>
      </c>
      <c r="H4625" t="s">
        <v>31</v>
      </c>
      <c r="I4625" t="s">
        <v>2758</v>
      </c>
      <c r="J4625" t="s">
        <v>2758</v>
      </c>
      <c r="K4625" t="s">
        <v>31</v>
      </c>
      <c r="L4625" t="s">
        <v>2805</v>
      </c>
      <c r="N4625" s="17" t="str">
        <f t="shared" si="144"/>
        <v>WR916</v>
      </c>
      <c r="O4625">
        <f t="shared" si="145"/>
        <v>5861</v>
      </c>
    </row>
    <row r="4626" spans="1:15" x14ac:dyDescent="0.3">
      <c r="A4626">
        <v>5861</v>
      </c>
      <c r="B4626" s="171"/>
      <c r="C4626" t="s">
        <v>7645</v>
      </c>
      <c r="D4626" t="s">
        <v>5050</v>
      </c>
      <c r="E4626" t="s">
        <v>2782</v>
      </c>
      <c r="G4626" t="s">
        <v>31</v>
      </c>
      <c r="H4626" t="s">
        <v>31</v>
      </c>
      <c r="I4626" t="s">
        <v>2758</v>
      </c>
      <c r="J4626" t="s">
        <v>2758</v>
      </c>
      <c r="K4626" t="s">
        <v>31</v>
      </c>
      <c r="L4626" t="s">
        <v>2805</v>
      </c>
      <c r="N4626" s="17" t="str">
        <f t="shared" si="144"/>
        <v>WP618</v>
      </c>
      <c r="O4626">
        <f t="shared" si="145"/>
        <v>5861</v>
      </c>
    </row>
    <row r="4627" spans="1:15" x14ac:dyDescent="0.3">
      <c r="A4627">
        <v>5861</v>
      </c>
      <c r="B4627" s="171"/>
      <c r="C4627" t="s">
        <v>7646</v>
      </c>
      <c r="D4627" t="s">
        <v>5050</v>
      </c>
      <c r="E4627" t="s">
        <v>2782</v>
      </c>
      <c r="G4627" t="s">
        <v>31</v>
      </c>
      <c r="H4627" t="s">
        <v>31</v>
      </c>
      <c r="I4627" t="s">
        <v>2758</v>
      </c>
      <c r="J4627" t="s">
        <v>2758</v>
      </c>
      <c r="K4627" t="s">
        <v>31</v>
      </c>
      <c r="L4627" t="s">
        <v>2805</v>
      </c>
      <c r="N4627" s="17" t="str">
        <f t="shared" si="144"/>
        <v>WX342</v>
      </c>
      <c r="O4627">
        <f t="shared" si="145"/>
        <v>5861</v>
      </c>
    </row>
    <row r="4628" spans="1:15" x14ac:dyDescent="0.3">
      <c r="A4628">
        <v>5861</v>
      </c>
      <c r="B4628" s="171"/>
      <c r="C4628" t="s">
        <v>7647</v>
      </c>
      <c r="D4628" t="s">
        <v>5050</v>
      </c>
      <c r="E4628" t="s">
        <v>2782</v>
      </c>
      <c r="G4628" t="s">
        <v>31</v>
      </c>
      <c r="H4628" t="s">
        <v>31</v>
      </c>
      <c r="I4628" t="s">
        <v>2758</v>
      </c>
      <c r="J4628" t="s">
        <v>2758</v>
      </c>
      <c r="K4628" t="s">
        <v>31</v>
      </c>
      <c r="L4628" t="s">
        <v>2805</v>
      </c>
      <c r="N4628" s="17" t="str">
        <f t="shared" si="144"/>
        <v>WX343</v>
      </c>
      <c r="O4628">
        <f t="shared" si="145"/>
        <v>5861</v>
      </c>
    </row>
    <row r="4629" spans="1:15" x14ac:dyDescent="0.3">
      <c r="A4629">
        <v>5861</v>
      </c>
      <c r="B4629" s="171"/>
      <c r="C4629" t="s">
        <v>7648</v>
      </c>
      <c r="D4629" t="s">
        <v>5050</v>
      </c>
      <c r="E4629" t="s">
        <v>2782</v>
      </c>
      <c r="G4629" t="s">
        <v>31</v>
      </c>
      <c r="H4629" t="s">
        <v>31</v>
      </c>
      <c r="I4629" t="s">
        <v>2758</v>
      </c>
      <c r="J4629" t="s">
        <v>2758</v>
      </c>
      <c r="K4629" t="s">
        <v>31</v>
      </c>
      <c r="L4629" t="s">
        <v>2805</v>
      </c>
      <c r="N4629" s="17" t="str">
        <f t="shared" si="144"/>
        <v>A0293</v>
      </c>
      <c r="O4629">
        <f t="shared" si="145"/>
        <v>5861</v>
      </c>
    </row>
    <row r="4630" spans="1:15" x14ac:dyDescent="0.3">
      <c r="A4630">
        <v>5861</v>
      </c>
      <c r="B4630" s="171"/>
      <c r="C4630" t="s">
        <v>7649</v>
      </c>
      <c r="D4630" t="s">
        <v>5050</v>
      </c>
      <c r="E4630" t="s">
        <v>2782</v>
      </c>
      <c r="G4630" t="s">
        <v>31</v>
      </c>
      <c r="H4630" t="s">
        <v>31</v>
      </c>
      <c r="I4630" t="s">
        <v>2758</v>
      </c>
      <c r="J4630" t="s">
        <v>2758</v>
      </c>
      <c r="K4630" t="s">
        <v>31</v>
      </c>
      <c r="L4630" t="s">
        <v>2805</v>
      </c>
      <c r="N4630" s="17" t="str">
        <f t="shared" si="144"/>
        <v>WX344</v>
      </c>
      <c r="O4630">
        <f t="shared" si="145"/>
        <v>5861</v>
      </c>
    </row>
    <row r="4631" spans="1:15" x14ac:dyDescent="0.3">
      <c r="A4631">
        <v>5861</v>
      </c>
      <c r="B4631" s="171"/>
      <c r="C4631" t="s">
        <v>7650</v>
      </c>
      <c r="D4631" t="s">
        <v>5050</v>
      </c>
      <c r="E4631" t="s">
        <v>2782</v>
      </c>
      <c r="G4631" t="s">
        <v>31</v>
      </c>
      <c r="H4631" t="s">
        <v>31</v>
      </c>
      <c r="I4631" t="s">
        <v>2758</v>
      </c>
      <c r="J4631" t="s">
        <v>2758</v>
      </c>
      <c r="K4631" t="s">
        <v>31</v>
      </c>
      <c r="L4631" t="s">
        <v>2805</v>
      </c>
      <c r="N4631" s="17" t="str">
        <f t="shared" si="144"/>
        <v>WX345</v>
      </c>
      <c r="O4631">
        <f t="shared" si="145"/>
        <v>5861</v>
      </c>
    </row>
    <row r="4632" spans="1:15" x14ac:dyDescent="0.3">
      <c r="A4632">
        <v>5861</v>
      </c>
      <c r="B4632" s="171"/>
      <c r="C4632" t="s">
        <v>7651</v>
      </c>
      <c r="D4632" t="s">
        <v>5050</v>
      </c>
      <c r="E4632" t="s">
        <v>2782</v>
      </c>
      <c r="G4632" t="s">
        <v>31</v>
      </c>
      <c r="H4632" t="s">
        <v>31</v>
      </c>
      <c r="I4632" t="s">
        <v>2758</v>
      </c>
      <c r="J4632" t="s">
        <v>2758</v>
      </c>
      <c r="K4632" t="s">
        <v>31</v>
      </c>
      <c r="L4632" t="s">
        <v>2805</v>
      </c>
      <c r="N4632" s="17" t="str">
        <f t="shared" si="144"/>
        <v>LV436</v>
      </c>
      <c r="O4632">
        <f t="shared" si="145"/>
        <v>5861</v>
      </c>
    </row>
    <row r="4633" spans="1:15" x14ac:dyDescent="0.3">
      <c r="A4633">
        <v>5861</v>
      </c>
      <c r="B4633" s="171"/>
      <c r="C4633" t="s">
        <v>7652</v>
      </c>
      <c r="D4633" t="s">
        <v>5050</v>
      </c>
      <c r="E4633" t="s">
        <v>2782</v>
      </c>
      <c r="G4633" t="s">
        <v>31</v>
      </c>
      <c r="H4633" t="s">
        <v>31</v>
      </c>
      <c r="I4633" t="s">
        <v>2758</v>
      </c>
      <c r="J4633" t="s">
        <v>2758</v>
      </c>
      <c r="K4633" t="s">
        <v>31</v>
      </c>
      <c r="L4633" t="s">
        <v>2805</v>
      </c>
      <c r="N4633" s="17" t="str">
        <f t="shared" si="144"/>
        <v>WX346</v>
      </c>
      <c r="O4633">
        <f t="shared" si="145"/>
        <v>5861</v>
      </c>
    </row>
    <row r="4634" spans="1:15" x14ac:dyDescent="0.3">
      <c r="A4634">
        <v>5861</v>
      </c>
      <c r="B4634" s="171"/>
      <c r="C4634" t="s">
        <v>7653</v>
      </c>
      <c r="D4634" t="s">
        <v>5050</v>
      </c>
      <c r="E4634" t="s">
        <v>2782</v>
      </c>
      <c r="G4634" t="s">
        <v>31</v>
      </c>
      <c r="H4634" t="s">
        <v>31</v>
      </c>
      <c r="I4634" t="s">
        <v>2758</v>
      </c>
      <c r="J4634" t="s">
        <v>2758</v>
      </c>
      <c r="K4634" t="s">
        <v>31</v>
      </c>
      <c r="L4634" t="s">
        <v>2805</v>
      </c>
      <c r="N4634" s="17" t="str">
        <f t="shared" si="144"/>
        <v>WX347</v>
      </c>
      <c r="O4634">
        <f t="shared" si="145"/>
        <v>5861</v>
      </c>
    </row>
    <row r="4635" spans="1:15" x14ac:dyDescent="0.3">
      <c r="A4635">
        <v>5861</v>
      </c>
      <c r="B4635" s="171"/>
      <c r="C4635" t="s">
        <v>7654</v>
      </c>
      <c r="D4635" t="s">
        <v>5050</v>
      </c>
      <c r="E4635" t="s">
        <v>2782</v>
      </c>
      <c r="G4635" t="s">
        <v>31</v>
      </c>
      <c r="H4635" t="s">
        <v>31</v>
      </c>
      <c r="I4635" t="s">
        <v>2758</v>
      </c>
      <c r="J4635" t="s">
        <v>2758</v>
      </c>
      <c r="K4635" t="s">
        <v>31</v>
      </c>
      <c r="L4635" t="s">
        <v>2805</v>
      </c>
      <c r="N4635" s="17" t="str">
        <f t="shared" si="144"/>
        <v>WX348</v>
      </c>
      <c r="O4635">
        <f t="shared" si="145"/>
        <v>5861</v>
      </c>
    </row>
    <row r="4636" spans="1:15" x14ac:dyDescent="0.3">
      <c r="A4636">
        <v>5861</v>
      </c>
      <c r="B4636" s="171"/>
      <c r="C4636" t="s">
        <v>7655</v>
      </c>
      <c r="D4636" t="s">
        <v>5050</v>
      </c>
      <c r="E4636" t="s">
        <v>2782</v>
      </c>
      <c r="G4636" t="s">
        <v>31</v>
      </c>
      <c r="H4636" t="s">
        <v>31</v>
      </c>
      <c r="I4636" t="s">
        <v>2758</v>
      </c>
      <c r="J4636" t="s">
        <v>2758</v>
      </c>
      <c r="K4636" t="s">
        <v>31</v>
      </c>
      <c r="L4636" t="s">
        <v>2805</v>
      </c>
      <c r="N4636" s="17" t="str">
        <f t="shared" si="144"/>
        <v>WX349</v>
      </c>
      <c r="O4636">
        <f t="shared" si="145"/>
        <v>5861</v>
      </c>
    </row>
    <row r="4637" spans="1:15" x14ac:dyDescent="0.3">
      <c r="A4637">
        <v>5861</v>
      </c>
      <c r="B4637" s="171"/>
      <c r="C4637" t="s">
        <v>7656</v>
      </c>
      <c r="D4637" t="s">
        <v>5050</v>
      </c>
      <c r="E4637" t="s">
        <v>2782</v>
      </c>
      <c r="G4637" t="s">
        <v>31</v>
      </c>
      <c r="H4637" t="s">
        <v>31</v>
      </c>
      <c r="I4637" t="s">
        <v>2758</v>
      </c>
      <c r="J4637" t="s">
        <v>2758</v>
      </c>
      <c r="K4637" t="s">
        <v>31</v>
      </c>
      <c r="L4637" t="s">
        <v>2805</v>
      </c>
      <c r="N4637" s="17" t="str">
        <f t="shared" si="144"/>
        <v>WE080</v>
      </c>
      <c r="O4637">
        <f t="shared" si="145"/>
        <v>5861</v>
      </c>
    </row>
    <row r="4638" spans="1:15" x14ac:dyDescent="0.3">
      <c r="A4638">
        <v>5861</v>
      </c>
      <c r="B4638" s="171"/>
      <c r="C4638" t="s">
        <v>7657</v>
      </c>
      <c r="D4638" t="s">
        <v>5050</v>
      </c>
      <c r="E4638" t="s">
        <v>2782</v>
      </c>
      <c r="G4638" t="s">
        <v>31</v>
      </c>
      <c r="H4638" t="s">
        <v>31</v>
      </c>
      <c r="I4638" t="s">
        <v>2758</v>
      </c>
      <c r="J4638" t="s">
        <v>2758</v>
      </c>
      <c r="K4638" t="s">
        <v>31</v>
      </c>
      <c r="L4638" t="s">
        <v>2805</v>
      </c>
      <c r="N4638" s="17" t="str">
        <f t="shared" si="144"/>
        <v>LS684</v>
      </c>
      <c r="O4638">
        <f t="shared" si="145"/>
        <v>5861</v>
      </c>
    </row>
    <row r="4639" spans="1:15" x14ac:dyDescent="0.3">
      <c r="A4639">
        <v>5861</v>
      </c>
      <c r="B4639" s="171"/>
      <c r="C4639" t="s">
        <v>7658</v>
      </c>
      <c r="D4639" t="s">
        <v>5050</v>
      </c>
      <c r="E4639" t="s">
        <v>2782</v>
      </c>
      <c r="G4639" t="s">
        <v>31</v>
      </c>
      <c r="H4639" t="s">
        <v>31</v>
      </c>
      <c r="I4639" t="s">
        <v>2758</v>
      </c>
      <c r="J4639" t="s">
        <v>2758</v>
      </c>
      <c r="K4639" t="s">
        <v>31</v>
      </c>
      <c r="L4639" t="s">
        <v>2805</v>
      </c>
      <c r="N4639" s="17" t="str">
        <f t="shared" si="144"/>
        <v>CQ153</v>
      </c>
      <c r="O4639">
        <f t="shared" si="145"/>
        <v>5861</v>
      </c>
    </row>
    <row r="4640" spans="1:15" x14ac:dyDescent="0.3">
      <c r="A4640">
        <v>5861</v>
      </c>
      <c r="B4640" s="171"/>
      <c r="C4640" t="s">
        <v>7659</v>
      </c>
      <c r="D4640" t="s">
        <v>5050</v>
      </c>
      <c r="E4640" t="s">
        <v>2782</v>
      </c>
      <c r="G4640" t="s">
        <v>31</v>
      </c>
      <c r="H4640" t="s">
        <v>31</v>
      </c>
      <c r="I4640" t="s">
        <v>2758</v>
      </c>
      <c r="J4640" t="s">
        <v>2758</v>
      </c>
      <c r="K4640" t="s">
        <v>31</v>
      </c>
      <c r="L4640" t="s">
        <v>2805</v>
      </c>
      <c r="N4640" s="17" t="str">
        <f t="shared" si="144"/>
        <v>WX350</v>
      </c>
      <c r="O4640">
        <f t="shared" si="145"/>
        <v>5861</v>
      </c>
    </row>
    <row r="4641" spans="1:15" x14ac:dyDescent="0.3">
      <c r="A4641">
        <v>5861</v>
      </c>
      <c r="B4641" s="171"/>
      <c r="C4641" t="s">
        <v>7660</v>
      </c>
      <c r="D4641" t="s">
        <v>5050</v>
      </c>
      <c r="E4641" t="s">
        <v>2782</v>
      </c>
      <c r="G4641" t="s">
        <v>31</v>
      </c>
      <c r="H4641" t="s">
        <v>31</v>
      </c>
      <c r="I4641" t="s">
        <v>2758</v>
      </c>
      <c r="J4641" t="s">
        <v>2758</v>
      </c>
      <c r="K4641" t="s">
        <v>31</v>
      </c>
      <c r="L4641" t="s">
        <v>2805</v>
      </c>
      <c r="N4641" s="17" t="str">
        <f t="shared" si="144"/>
        <v>A0349</v>
      </c>
      <c r="O4641">
        <f t="shared" si="145"/>
        <v>5861</v>
      </c>
    </row>
    <row r="4642" spans="1:15" x14ac:dyDescent="0.3">
      <c r="A4642">
        <v>5861</v>
      </c>
      <c r="B4642" s="171"/>
      <c r="C4642" t="s">
        <v>7661</v>
      </c>
      <c r="D4642" t="s">
        <v>5050</v>
      </c>
      <c r="E4642" t="s">
        <v>2782</v>
      </c>
      <c r="G4642" t="s">
        <v>31</v>
      </c>
      <c r="H4642" t="s">
        <v>31</v>
      </c>
      <c r="I4642" t="s">
        <v>2758</v>
      </c>
      <c r="J4642" t="s">
        <v>2758</v>
      </c>
      <c r="K4642" t="s">
        <v>31</v>
      </c>
      <c r="L4642" t="s">
        <v>2805</v>
      </c>
      <c r="N4642" s="17" t="str">
        <f t="shared" si="144"/>
        <v>WX351</v>
      </c>
      <c r="O4642">
        <f t="shared" si="145"/>
        <v>5861</v>
      </c>
    </row>
    <row r="4643" spans="1:15" x14ac:dyDescent="0.3">
      <c r="A4643">
        <v>5861</v>
      </c>
      <c r="B4643" s="171"/>
      <c r="C4643" t="s">
        <v>7662</v>
      </c>
      <c r="D4643" t="s">
        <v>5050</v>
      </c>
      <c r="E4643" t="s">
        <v>2782</v>
      </c>
      <c r="G4643" t="s">
        <v>31</v>
      </c>
      <c r="H4643" t="s">
        <v>31</v>
      </c>
      <c r="I4643" t="s">
        <v>2758</v>
      </c>
      <c r="J4643" t="s">
        <v>2758</v>
      </c>
      <c r="K4643" t="s">
        <v>31</v>
      </c>
      <c r="L4643" t="s">
        <v>2805</v>
      </c>
      <c r="N4643" s="17" t="str">
        <f t="shared" si="144"/>
        <v>WX352</v>
      </c>
      <c r="O4643">
        <f t="shared" si="145"/>
        <v>5861</v>
      </c>
    </row>
    <row r="4644" spans="1:15" x14ac:dyDescent="0.3">
      <c r="A4644">
        <v>5861</v>
      </c>
      <c r="B4644" s="171"/>
      <c r="C4644" t="s">
        <v>7663</v>
      </c>
      <c r="D4644" t="s">
        <v>5050</v>
      </c>
      <c r="E4644" t="s">
        <v>2782</v>
      </c>
      <c r="G4644" t="s">
        <v>31</v>
      </c>
      <c r="H4644" t="s">
        <v>31</v>
      </c>
      <c r="I4644" t="s">
        <v>2758</v>
      </c>
      <c r="J4644" t="s">
        <v>2758</v>
      </c>
      <c r="K4644" t="s">
        <v>31</v>
      </c>
      <c r="L4644" t="s">
        <v>2805</v>
      </c>
      <c r="N4644" s="17" t="str">
        <f t="shared" si="144"/>
        <v>LV728</v>
      </c>
      <c r="O4644">
        <f t="shared" si="145"/>
        <v>5861</v>
      </c>
    </row>
    <row r="4645" spans="1:15" x14ac:dyDescent="0.3">
      <c r="A4645">
        <v>5861</v>
      </c>
      <c r="B4645" s="171"/>
      <c r="C4645" t="s">
        <v>7664</v>
      </c>
      <c r="D4645" t="s">
        <v>5050</v>
      </c>
      <c r="E4645" t="s">
        <v>2782</v>
      </c>
      <c r="G4645" t="s">
        <v>31</v>
      </c>
      <c r="H4645" t="s">
        <v>31</v>
      </c>
      <c r="I4645" t="s">
        <v>2758</v>
      </c>
      <c r="J4645" t="s">
        <v>2758</v>
      </c>
      <c r="K4645" t="s">
        <v>31</v>
      </c>
      <c r="L4645" t="s">
        <v>2805</v>
      </c>
      <c r="N4645" s="17" t="str">
        <f t="shared" si="144"/>
        <v>WX353</v>
      </c>
      <c r="O4645">
        <f t="shared" si="145"/>
        <v>5861</v>
      </c>
    </row>
    <row r="4646" spans="1:15" x14ac:dyDescent="0.3">
      <c r="A4646">
        <v>5861</v>
      </c>
      <c r="B4646" s="171"/>
      <c r="C4646" t="s">
        <v>7665</v>
      </c>
      <c r="D4646" t="s">
        <v>5050</v>
      </c>
      <c r="E4646" t="s">
        <v>2782</v>
      </c>
      <c r="G4646" t="s">
        <v>31</v>
      </c>
      <c r="H4646" t="s">
        <v>31</v>
      </c>
      <c r="I4646" t="s">
        <v>2758</v>
      </c>
      <c r="J4646" t="s">
        <v>2758</v>
      </c>
      <c r="K4646" t="s">
        <v>31</v>
      </c>
      <c r="L4646" t="s">
        <v>2805</v>
      </c>
      <c r="N4646" s="17" t="str">
        <f t="shared" si="144"/>
        <v>LU844</v>
      </c>
      <c r="O4646">
        <f t="shared" si="145"/>
        <v>5861</v>
      </c>
    </row>
    <row r="4647" spans="1:15" x14ac:dyDescent="0.3">
      <c r="A4647">
        <v>5861</v>
      </c>
      <c r="B4647" s="171"/>
      <c r="C4647" t="s">
        <v>7666</v>
      </c>
      <c r="D4647" t="s">
        <v>5050</v>
      </c>
      <c r="E4647" t="s">
        <v>2782</v>
      </c>
      <c r="G4647" t="s">
        <v>31</v>
      </c>
      <c r="H4647" t="s">
        <v>31</v>
      </c>
      <c r="I4647" t="s">
        <v>2758</v>
      </c>
      <c r="J4647" t="s">
        <v>2758</v>
      </c>
      <c r="K4647" t="s">
        <v>31</v>
      </c>
      <c r="L4647" t="s">
        <v>2805</v>
      </c>
      <c r="N4647" s="17" t="str">
        <f t="shared" si="144"/>
        <v>CB574</v>
      </c>
      <c r="O4647">
        <f t="shared" si="145"/>
        <v>5861</v>
      </c>
    </row>
    <row r="4648" spans="1:15" x14ac:dyDescent="0.3">
      <c r="A4648">
        <v>5861</v>
      </c>
      <c r="B4648" s="171"/>
      <c r="C4648" t="s">
        <v>7667</v>
      </c>
      <c r="D4648" t="s">
        <v>5050</v>
      </c>
      <c r="E4648" t="s">
        <v>2782</v>
      </c>
      <c r="G4648" t="s">
        <v>31</v>
      </c>
      <c r="H4648" t="s">
        <v>31</v>
      </c>
      <c r="I4648" t="s">
        <v>2758</v>
      </c>
      <c r="J4648" t="s">
        <v>2758</v>
      </c>
      <c r="K4648" t="s">
        <v>31</v>
      </c>
      <c r="L4648" t="s">
        <v>2805</v>
      </c>
      <c r="N4648" s="17" t="str">
        <f t="shared" si="144"/>
        <v>CQ155</v>
      </c>
      <c r="O4648">
        <f t="shared" si="145"/>
        <v>5861</v>
      </c>
    </row>
    <row r="4649" spans="1:15" x14ac:dyDescent="0.3">
      <c r="A4649">
        <v>5861</v>
      </c>
      <c r="B4649" s="171"/>
      <c r="C4649" t="s">
        <v>7668</v>
      </c>
      <c r="D4649" t="s">
        <v>5050</v>
      </c>
      <c r="E4649" t="s">
        <v>2782</v>
      </c>
      <c r="G4649" t="s">
        <v>31</v>
      </c>
      <c r="H4649" t="s">
        <v>31</v>
      </c>
      <c r="I4649" t="s">
        <v>2758</v>
      </c>
      <c r="J4649" t="s">
        <v>2758</v>
      </c>
      <c r="K4649" t="s">
        <v>31</v>
      </c>
      <c r="L4649" t="s">
        <v>2805</v>
      </c>
      <c r="N4649" s="17" t="str">
        <f t="shared" si="144"/>
        <v>WC153</v>
      </c>
      <c r="O4649">
        <f t="shared" si="145"/>
        <v>5861</v>
      </c>
    </row>
    <row r="4650" spans="1:15" x14ac:dyDescent="0.3">
      <c r="A4650">
        <v>5861</v>
      </c>
      <c r="B4650" s="171"/>
      <c r="C4650" t="s">
        <v>7669</v>
      </c>
      <c r="D4650" t="s">
        <v>5050</v>
      </c>
      <c r="E4650" t="s">
        <v>2782</v>
      </c>
      <c r="G4650" t="s">
        <v>31</v>
      </c>
      <c r="H4650" t="s">
        <v>31</v>
      </c>
      <c r="I4650" t="s">
        <v>2758</v>
      </c>
      <c r="J4650" t="s">
        <v>2758</v>
      </c>
      <c r="K4650" t="s">
        <v>31</v>
      </c>
      <c r="L4650" t="s">
        <v>2805</v>
      </c>
      <c r="N4650" s="17" t="str">
        <f t="shared" si="144"/>
        <v>LT838</v>
      </c>
      <c r="O4650">
        <f t="shared" si="145"/>
        <v>5861</v>
      </c>
    </row>
    <row r="4651" spans="1:15" x14ac:dyDescent="0.3">
      <c r="A4651">
        <v>5861</v>
      </c>
      <c r="B4651" s="171"/>
      <c r="C4651" t="s">
        <v>7670</v>
      </c>
      <c r="D4651" t="s">
        <v>5050</v>
      </c>
      <c r="E4651" t="s">
        <v>2782</v>
      </c>
      <c r="G4651" t="s">
        <v>31</v>
      </c>
      <c r="H4651" t="s">
        <v>31</v>
      </c>
      <c r="I4651" t="s">
        <v>2758</v>
      </c>
      <c r="J4651" t="s">
        <v>2758</v>
      </c>
      <c r="K4651" t="s">
        <v>31</v>
      </c>
      <c r="L4651" t="s">
        <v>2805</v>
      </c>
      <c r="N4651" s="17" t="str">
        <f t="shared" si="144"/>
        <v>WX359</v>
      </c>
      <c r="O4651">
        <f t="shared" si="145"/>
        <v>5861</v>
      </c>
    </row>
    <row r="4652" spans="1:15" x14ac:dyDescent="0.3">
      <c r="A4652">
        <v>5861</v>
      </c>
      <c r="B4652" s="171"/>
      <c r="C4652" t="s">
        <v>7671</v>
      </c>
      <c r="D4652" t="s">
        <v>5050</v>
      </c>
      <c r="E4652" t="s">
        <v>2782</v>
      </c>
      <c r="G4652" t="s">
        <v>31</v>
      </c>
      <c r="H4652" t="s">
        <v>31</v>
      </c>
      <c r="I4652" t="s">
        <v>2758</v>
      </c>
      <c r="J4652" t="s">
        <v>2758</v>
      </c>
      <c r="K4652" t="s">
        <v>31</v>
      </c>
      <c r="L4652" t="s">
        <v>2805</v>
      </c>
      <c r="N4652" s="17" t="str">
        <f t="shared" si="144"/>
        <v>CQ156</v>
      </c>
      <c r="O4652">
        <f t="shared" si="145"/>
        <v>5861</v>
      </c>
    </row>
    <row r="4653" spans="1:15" x14ac:dyDescent="0.3">
      <c r="A4653">
        <v>5861</v>
      </c>
      <c r="B4653" s="171"/>
      <c r="C4653" t="s">
        <v>7672</v>
      </c>
      <c r="D4653" t="s">
        <v>5050</v>
      </c>
      <c r="E4653" t="s">
        <v>2782</v>
      </c>
      <c r="G4653" t="s">
        <v>31</v>
      </c>
      <c r="H4653" t="s">
        <v>31</v>
      </c>
      <c r="I4653" t="s">
        <v>2758</v>
      </c>
      <c r="J4653" t="s">
        <v>2758</v>
      </c>
      <c r="K4653" t="s">
        <v>31</v>
      </c>
      <c r="L4653" t="s">
        <v>2805</v>
      </c>
      <c r="N4653" s="17" t="str">
        <f t="shared" si="144"/>
        <v>LU539</v>
      </c>
      <c r="O4653">
        <f t="shared" si="145"/>
        <v>5861</v>
      </c>
    </row>
    <row r="4654" spans="1:15" x14ac:dyDescent="0.3">
      <c r="A4654">
        <v>5861</v>
      </c>
      <c r="B4654" s="171"/>
      <c r="C4654" t="s">
        <v>7673</v>
      </c>
      <c r="D4654" t="s">
        <v>5050</v>
      </c>
      <c r="E4654" t="s">
        <v>2782</v>
      </c>
      <c r="G4654" t="s">
        <v>31</v>
      </c>
      <c r="H4654" t="s">
        <v>31</v>
      </c>
      <c r="I4654" t="s">
        <v>2758</v>
      </c>
      <c r="J4654" t="s">
        <v>2758</v>
      </c>
      <c r="K4654" t="s">
        <v>31</v>
      </c>
      <c r="L4654" t="s">
        <v>2805</v>
      </c>
      <c r="N4654" s="17" t="str">
        <f t="shared" si="144"/>
        <v>LV648</v>
      </c>
      <c r="O4654">
        <f t="shared" si="145"/>
        <v>5861</v>
      </c>
    </row>
    <row r="4655" spans="1:15" x14ac:dyDescent="0.3">
      <c r="A4655">
        <v>5861</v>
      </c>
      <c r="B4655" s="171"/>
      <c r="C4655" t="s">
        <v>7674</v>
      </c>
      <c r="D4655" t="s">
        <v>5050</v>
      </c>
      <c r="E4655" t="s">
        <v>2782</v>
      </c>
      <c r="G4655" t="s">
        <v>31</v>
      </c>
      <c r="H4655" t="s">
        <v>31</v>
      </c>
      <c r="I4655" t="s">
        <v>2758</v>
      </c>
      <c r="J4655" t="s">
        <v>2758</v>
      </c>
      <c r="K4655" t="s">
        <v>31</v>
      </c>
      <c r="L4655" t="s">
        <v>2805</v>
      </c>
      <c r="N4655" s="17" t="str">
        <f t="shared" si="144"/>
        <v>WX360</v>
      </c>
      <c r="O4655">
        <f t="shared" si="145"/>
        <v>5861</v>
      </c>
    </row>
    <row r="4656" spans="1:15" x14ac:dyDescent="0.3">
      <c r="A4656">
        <v>5861</v>
      </c>
      <c r="B4656" s="171"/>
      <c r="C4656" t="s">
        <v>7675</v>
      </c>
      <c r="D4656" t="s">
        <v>5050</v>
      </c>
      <c r="E4656" t="s">
        <v>2782</v>
      </c>
      <c r="G4656" t="s">
        <v>31</v>
      </c>
      <c r="H4656" t="s">
        <v>31</v>
      </c>
      <c r="I4656" t="s">
        <v>2758</v>
      </c>
      <c r="J4656" t="s">
        <v>2758</v>
      </c>
      <c r="K4656" t="s">
        <v>31</v>
      </c>
      <c r="L4656" t="s">
        <v>2805</v>
      </c>
      <c r="N4656" s="17" t="str">
        <f t="shared" si="144"/>
        <v>LU008</v>
      </c>
      <c r="O4656">
        <f t="shared" si="145"/>
        <v>5861</v>
      </c>
    </row>
    <row r="4657" spans="1:15" x14ac:dyDescent="0.3">
      <c r="A4657">
        <v>5861</v>
      </c>
      <c r="B4657" s="171"/>
      <c r="C4657" t="s">
        <v>7676</v>
      </c>
      <c r="D4657" t="s">
        <v>5050</v>
      </c>
      <c r="E4657" t="s">
        <v>2782</v>
      </c>
      <c r="G4657" t="s">
        <v>31</v>
      </c>
      <c r="H4657" t="s">
        <v>31</v>
      </c>
      <c r="I4657" t="s">
        <v>2758</v>
      </c>
      <c r="J4657" t="s">
        <v>2758</v>
      </c>
      <c r="K4657" t="s">
        <v>31</v>
      </c>
      <c r="L4657" t="s">
        <v>2805</v>
      </c>
      <c r="N4657" s="17" t="str">
        <f t="shared" si="144"/>
        <v>WX546</v>
      </c>
      <c r="O4657">
        <f t="shared" si="145"/>
        <v>5861</v>
      </c>
    </row>
    <row r="4658" spans="1:15" x14ac:dyDescent="0.3">
      <c r="A4658">
        <v>5861</v>
      </c>
      <c r="B4658" s="171"/>
      <c r="C4658" t="s">
        <v>7677</v>
      </c>
      <c r="D4658" t="s">
        <v>5050</v>
      </c>
      <c r="E4658" t="s">
        <v>2782</v>
      </c>
      <c r="G4658" t="s">
        <v>31</v>
      </c>
      <c r="H4658" t="s">
        <v>31</v>
      </c>
      <c r="I4658" t="s">
        <v>2758</v>
      </c>
      <c r="J4658" t="s">
        <v>2758</v>
      </c>
      <c r="K4658" t="s">
        <v>31</v>
      </c>
      <c r="L4658" t="s">
        <v>2805</v>
      </c>
      <c r="N4658" s="17" t="str">
        <f t="shared" si="144"/>
        <v>CB309</v>
      </c>
      <c r="O4658">
        <f t="shared" si="145"/>
        <v>5861</v>
      </c>
    </row>
    <row r="4659" spans="1:15" x14ac:dyDescent="0.3">
      <c r="A4659">
        <v>5861</v>
      </c>
      <c r="B4659" s="171"/>
      <c r="C4659" t="s">
        <v>7678</v>
      </c>
      <c r="D4659" t="s">
        <v>5050</v>
      </c>
      <c r="E4659" t="s">
        <v>2782</v>
      </c>
      <c r="G4659" t="s">
        <v>31</v>
      </c>
      <c r="H4659" t="s">
        <v>31</v>
      </c>
      <c r="I4659" t="s">
        <v>2758</v>
      </c>
      <c r="J4659" t="s">
        <v>2758</v>
      </c>
      <c r="K4659" t="s">
        <v>31</v>
      </c>
      <c r="L4659" t="s">
        <v>2805</v>
      </c>
      <c r="N4659" s="17" t="str">
        <f t="shared" si="144"/>
        <v>WX362</v>
      </c>
      <c r="O4659">
        <f t="shared" si="145"/>
        <v>5861</v>
      </c>
    </row>
    <row r="4660" spans="1:15" x14ac:dyDescent="0.3">
      <c r="A4660">
        <v>5861</v>
      </c>
      <c r="B4660" s="171"/>
      <c r="C4660" t="s">
        <v>7679</v>
      </c>
      <c r="D4660" t="s">
        <v>5050</v>
      </c>
      <c r="E4660" t="s">
        <v>2782</v>
      </c>
      <c r="G4660" t="s">
        <v>31</v>
      </c>
      <c r="H4660" t="s">
        <v>31</v>
      </c>
      <c r="I4660" t="s">
        <v>2758</v>
      </c>
      <c r="J4660" t="s">
        <v>2758</v>
      </c>
      <c r="K4660" t="s">
        <v>31</v>
      </c>
      <c r="L4660" t="s">
        <v>2805</v>
      </c>
      <c r="N4660" s="17" t="str">
        <f t="shared" si="144"/>
        <v>WX363</v>
      </c>
      <c r="O4660">
        <f t="shared" si="145"/>
        <v>5861</v>
      </c>
    </row>
    <row r="4661" spans="1:15" x14ac:dyDescent="0.3">
      <c r="A4661">
        <v>5861</v>
      </c>
      <c r="B4661" s="171"/>
      <c r="C4661" t="s">
        <v>7680</v>
      </c>
      <c r="D4661" t="s">
        <v>5050</v>
      </c>
      <c r="E4661" t="s">
        <v>2782</v>
      </c>
      <c r="G4661" t="s">
        <v>31</v>
      </c>
      <c r="H4661" t="s">
        <v>31</v>
      </c>
      <c r="I4661" t="s">
        <v>2758</v>
      </c>
      <c r="J4661" t="s">
        <v>2758</v>
      </c>
      <c r="K4661" t="s">
        <v>31</v>
      </c>
      <c r="L4661" t="s">
        <v>2805</v>
      </c>
      <c r="N4661" s="17" t="str">
        <f t="shared" si="144"/>
        <v>WX364</v>
      </c>
      <c r="O4661">
        <f t="shared" si="145"/>
        <v>5861</v>
      </c>
    </row>
    <row r="4662" spans="1:15" x14ac:dyDescent="0.3">
      <c r="A4662">
        <v>5861</v>
      </c>
      <c r="B4662" s="171"/>
      <c r="C4662" t="s">
        <v>7681</v>
      </c>
      <c r="D4662" t="s">
        <v>5050</v>
      </c>
      <c r="E4662" t="s">
        <v>2782</v>
      </c>
      <c r="G4662" t="s">
        <v>31</v>
      </c>
      <c r="H4662" t="s">
        <v>31</v>
      </c>
      <c r="I4662" t="s">
        <v>2758</v>
      </c>
      <c r="J4662" t="s">
        <v>2758</v>
      </c>
      <c r="K4662" t="s">
        <v>31</v>
      </c>
      <c r="L4662" t="s">
        <v>2805</v>
      </c>
      <c r="N4662" s="17" t="str">
        <f t="shared" si="144"/>
        <v>LU009</v>
      </c>
      <c r="O4662">
        <f t="shared" si="145"/>
        <v>5861</v>
      </c>
    </row>
    <row r="4663" spans="1:15" x14ac:dyDescent="0.3">
      <c r="A4663">
        <v>5861</v>
      </c>
      <c r="B4663" s="171"/>
      <c r="C4663" t="s">
        <v>7682</v>
      </c>
      <c r="D4663" t="s">
        <v>5050</v>
      </c>
      <c r="E4663" t="s">
        <v>2782</v>
      </c>
      <c r="G4663" t="s">
        <v>31</v>
      </c>
      <c r="H4663" t="s">
        <v>31</v>
      </c>
      <c r="I4663" t="s">
        <v>2758</v>
      </c>
      <c r="J4663" t="s">
        <v>2758</v>
      </c>
      <c r="K4663" t="s">
        <v>31</v>
      </c>
      <c r="L4663" t="s">
        <v>2805</v>
      </c>
      <c r="N4663" s="17" t="str">
        <f t="shared" si="144"/>
        <v>WX366</v>
      </c>
      <c r="O4663">
        <f t="shared" si="145"/>
        <v>5861</v>
      </c>
    </row>
    <row r="4664" spans="1:15" x14ac:dyDescent="0.3">
      <c r="A4664">
        <v>5861</v>
      </c>
      <c r="B4664" s="171"/>
      <c r="C4664" t="s">
        <v>7683</v>
      </c>
      <c r="D4664" t="s">
        <v>5050</v>
      </c>
      <c r="E4664" t="s">
        <v>2782</v>
      </c>
      <c r="G4664" t="s">
        <v>31</v>
      </c>
      <c r="H4664" t="s">
        <v>31</v>
      </c>
      <c r="I4664" t="s">
        <v>2758</v>
      </c>
      <c r="J4664" t="s">
        <v>2758</v>
      </c>
      <c r="K4664" t="s">
        <v>31</v>
      </c>
      <c r="L4664" t="s">
        <v>2805</v>
      </c>
      <c r="N4664" s="17" t="str">
        <f t="shared" si="144"/>
        <v>LT126</v>
      </c>
      <c r="O4664">
        <f t="shared" si="145"/>
        <v>5861</v>
      </c>
    </row>
    <row r="4665" spans="1:15" x14ac:dyDescent="0.3">
      <c r="A4665">
        <v>5861</v>
      </c>
      <c r="B4665" s="171"/>
      <c r="C4665" t="s">
        <v>7684</v>
      </c>
      <c r="D4665" t="s">
        <v>5050</v>
      </c>
      <c r="E4665" t="s">
        <v>2782</v>
      </c>
      <c r="G4665" t="s">
        <v>31</v>
      </c>
      <c r="H4665" t="s">
        <v>31</v>
      </c>
      <c r="I4665" t="s">
        <v>2758</v>
      </c>
      <c r="J4665" t="s">
        <v>2758</v>
      </c>
      <c r="K4665" t="s">
        <v>31</v>
      </c>
      <c r="L4665" t="s">
        <v>2805</v>
      </c>
      <c r="N4665" s="17" t="str">
        <f t="shared" si="144"/>
        <v>CB952</v>
      </c>
      <c r="O4665">
        <f t="shared" si="145"/>
        <v>5861</v>
      </c>
    </row>
    <row r="4666" spans="1:15" x14ac:dyDescent="0.3">
      <c r="A4666">
        <v>5861</v>
      </c>
      <c r="B4666" s="171"/>
      <c r="C4666" t="s">
        <v>7685</v>
      </c>
      <c r="D4666" t="s">
        <v>5050</v>
      </c>
      <c r="E4666" t="s">
        <v>2782</v>
      </c>
      <c r="G4666" t="s">
        <v>31</v>
      </c>
      <c r="H4666" t="s">
        <v>31</v>
      </c>
      <c r="I4666" t="s">
        <v>2758</v>
      </c>
      <c r="J4666" t="s">
        <v>2758</v>
      </c>
      <c r="K4666" t="s">
        <v>31</v>
      </c>
      <c r="L4666" t="s">
        <v>2805</v>
      </c>
      <c r="N4666" s="17" t="str">
        <f t="shared" si="144"/>
        <v>LT127</v>
      </c>
      <c r="O4666">
        <f t="shared" si="145"/>
        <v>5861</v>
      </c>
    </row>
    <row r="4667" spans="1:15" x14ac:dyDescent="0.3">
      <c r="A4667">
        <v>5861</v>
      </c>
      <c r="B4667" s="171"/>
      <c r="C4667" t="s">
        <v>7686</v>
      </c>
      <c r="D4667" t="s">
        <v>5050</v>
      </c>
      <c r="E4667" t="s">
        <v>2782</v>
      </c>
      <c r="G4667" t="s">
        <v>31</v>
      </c>
      <c r="H4667" t="s">
        <v>31</v>
      </c>
      <c r="I4667" t="s">
        <v>2758</v>
      </c>
      <c r="J4667" t="s">
        <v>2758</v>
      </c>
      <c r="K4667" t="s">
        <v>31</v>
      </c>
      <c r="L4667" t="s">
        <v>2805</v>
      </c>
      <c r="N4667" s="17" t="str">
        <f t="shared" si="144"/>
        <v>IS024</v>
      </c>
      <c r="O4667">
        <f t="shared" si="145"/>
        <v>5861</v>
      </c>
    </row>
    <row r="4668" spans="1:15" x14ac:dyDescent="0.3">
      <c r="A4668">
        <v>5861</v>
      </c>
      <c r="B4668" s="171"/>
      <c r="C4668" t="s">
        <v>7687</v>
      </c>
      <c r="D4668" t="s">
        <v>5050</v>
      </c>
      <c r="E4668" t="s">
        <v>2782</v>
      </c>
      <c r="G4668" t="s">
        <v>31</v>
      </c>
      <c r="H4668" t="s">
        <v>31</v>
      </c>
      <c r="I4668" t="s">
        <v>2758</v>
      </c>
      <c r="J4668" t="s">
        <v>2758</v>
      </c>
      <c r="K4668" t="s">
        <v>31</v>
      </c>
      <c r="L4668" t="s">
        <v>2805</v>
      </c>
      <c r="N4668" s="17" t="str">
        <f t="shared" si="144"/>
        <v>LT128</v>
      </c>
      <c r="O4668">
        <f t="shared" si="145"/>
        <v>5861</v>
      </c>
    </row>
    <row r="4669" spans="1:15" x14ac:dyDescent="0.3">
      <c r="A4669">
        <v>5861</v>
      </c>
      <c r="B4669" s="171"/>
      <c r="C4669" t="s">
        <v>7688</v>
      </c>
      <c r="D4669" t="s">
        <v>5050</v>
      </c>
      <c r="E4669" t="s">
        <v>2782</v>
      </c>
      <c r="G4669" t="s">
        <v>31</v>
      </c>
      <c r="H4669" t="s">
        <v>31</v>
      </c>
      <c r="I4669" t="s">
        <v>2758</v>
      </c>
      <c r="J4669" t="s">
        <v>2758</v>
      </c>
      <c r="K4669" t="s">
        <v>31</v>
      </c>
      <c r="L4669" t="s">
        <v>2805</v>
      </c>
      <c r="N4669" s="17" t="str">
        <f t="shared" si="144"/>
        <v>LU010</v>
      </c>
      <c r="O4669">
        <f t="shared" si="145"/>
        <v>5861</v>
      </c>
    </row>
    <row r="4670" spans="1:15" x14ac:dyDescent="0.3">
      <c r="A4670">
        <v>5861</v>
      </c>
      <c r="B4670" s="171"/>
      <c r="C4670" t="s">
        <v>7689</v>
      </c>
      <c r="D4670" t="s">
        <v>5050</v>
      </c>
      <c r="E4670" t="s">
        <v>2782</v>
      </c>
      <c r="G4670" t="s">
        <v>31</v>
      </c>
      <c r="H4670" t="s">
        <v>31</v>
      </c>
      <c r="I4670" t="s">
        <v>2758</v>
      </c>
      <c r="J4670" t="s">
        <v>2758</v>
      </c>
      <c r="K4670" t="s">
        <v>31</v>
      </c>
      <c r="L4670" t="s">
        <v>2805</v>
      </c>
      <c r="N4670" s="17" t="str">
        <f t="shared" si="144"/>
        <v>LU549</v>
      </c>
      <c r="O4670">
        <f t="shared" si="145"/>
        <v>5861</v>
      </c>
    </row>
    <row r="4671" spans="1:15" x14ac:dyDescent="0.3">
      <c r="A4671">
        <v>5861</v>
      </c>
      <c r="B4671" s="171"/>
      <c r="C4671" t="s">
        <v>7690</v>
      </c>
      <c r="D4671" t="s">
        <v>5050</v>
      </c>
      <c r="E4671" t="s">
        <v>2782</v>
      </c>
      <c r="G4671" t="s">
        <v>31</v>
      </c>
      <c r="H4671" t="s">
        <v>31</v>
      </c>
      <c r="I4671" t="s">
        <v>2758</v>
      </c>
      <c r="J4671" t="s">
        <v>2758</v>
      </c>
      <c r="K4671" t="s">
        <v>31</v>
      </c>
      <c r="L4671" t="s">
        <v>2805</v>
      </c>
      <c r="N4671" s="17" t="str">
        <f t="shared" si="144"/>
        <v>WC132</v>
      </c>
      <c r="O4671">
        <f t="shared" si="145"/>
        <v>5861</v>
      </c>
    </row>
    <row r="4672" spans="1:15" x14ac:dyDescent="0.3">
      <c r="A4672">
        <v>5861</v>
      </c>
      <c r="B4672" s="171"/>
      <c r="C4672" t="s">
        <v>7691</v>
      </c>
      <c r="D4672" t="s">
        <v>5050</v>
      </c>
      <c r="E4672" t="s">
        <v>2782</v>
      </c>
      <c r="G4672" t="s">
        <v>31</v>
      </c>
      <c r="H4672" t="s">
        <v>31</v>
      </c>
      <c r="I4672" t="s">
        <v>2758</v>
      </c>
      <c r="J4672" t="s">
        <v>2758</v>
      </c>
      <c r="K4672" t="s">
        <v>31</v>
      </c>
      <c r="L4672" t="s">
        <v>2805</v>
      </c>
      <c r="N4672" s="17" t="str">
        <f t="shared" si="144"/>
        <v>CQ157</v>
      </c>
      <c r="O4672">
        <f t="shared" si="145"/>
        <v>5861</v>
      </c>
    </row>
    <row r="4673" spans="1:15" x14ac:dyDescent="0.3">
      <c r="A4673">
        <v>5861</v>
      </c>
      <c r="B4673" s="171"/>
      <c r="C4673" t="s">
        <v>7692</v>
      </c>
      <c r="D4673" t="s">
        <v>5050</v>
      </c>
      <c r="E4673" t="s">
        <v>2782</v>
      </c>
      <c r="G4673" t="s">
        <v>31</v>
      </c>
      <c r="H4673" t="s">
        <v>31</v>
      </c>
      <c r="I4673" t="s">
        <v>2758</v>
      </c>
      <c r="J4673" t="s">
        <v>2758</v>
      </c>
      <c r="K4673" t="s">
        <v>31</v>
      </c>
      <c r="L4673" t="s">
        <v>2805</v>
      </c>
      <c r="N4673" s="17" t="str">
        <f t="shared" si="144"/>
        <v>WX367</v>
      </c>
      <c r="O4673">
        <f t="shared" si="145"/>
        <v>5861</v>
      </c>
    </row>
    <row r="4674" spans="1:15" x14ac:dyDescent="0.3">
      <c r="A4674">
        <v>5861</v>
      </c>
      <c r="B4674" s="171"/>
      <c r="C4674" t="s">
        <v>7693</v>
      </c>
      <c r="D4674" t="s">
        <v>5050</v>
      </c>
      <c r="E4674" t="s">
        <v>2782</v>
      </c>
      <c r="G4674" t="s">
        <v>31</v>
      </c>
      <c r="H4674" t="s">
        <v>31</v>
      </c>
      <c r="I4674" t="s">
        <v>2758</v>
      </c>
      <c r="J4674" t="s">
        <v>2758</v>
      </c>
      <c r="K4674" t="s">
        <v>31</v>
      </c>
      <c r="L4674" t="s">
        <v>2805</v>
      </c>
      <c r="N4674" s="17" t="str">
        <f t="shared" ref="N4674:N4737" si="146">C4674</f>
        <v>LU011</v>
      </c>
      <c r="O4674">
        <f t="shared" ref="O4674:O4737" si="147">A4674</f>
        <v>5861</v>
      </c>
    </row>
    <row r="4675" spans="1:15" x14ac:dyDescent="0.3">
      <c r="A4675">
        <v>5861</v>
      </c>
      <c r="B4675" s="171"/>
      <c r="C4675" t="s">
        <v>7694</v>
      </c>
      <c r="D4675" t="s">
        <v>5050</v>
      </c>
      <c r="E4675" t="s">
        <v>2782</v>
      </c>
      <c r="G4675" t="s">
        <v>31</v>
      </c>
      <c r="H4675" t="s">
        <v>31</v>
      </c>
      <c r="I4675" t="s">
        <v>2758</v>
      </c>
      <c r="J4675" t="s">
        <v>2758</v>
      </c>
      <c r="K4675" t="s">
        <v>31</v>
      </c>
      <c r="L4675" t="s">
        <v>2805</v>
      </c>
      <c r="N4675" s="17" t="str">
        <f t="shared" si="146"/>
        <v>WX368</v>
      </c>
      <c r="O4675">
        <f t="shared" si="147"/>
        <v>5861</v>
      </c>
    </row>
    <row r="4676" spans="1:15" x14ac:dyDescent="0.3">
      <c r="A4676">
        <v>5861</v>
      </c>
      <c r="B4676" s="171"/>
      <c r="C4676" t="s">
        <v>7695</v>
      </c>
      <c r="D4676" t="s">
        <v>5050</v>
      </c>
      <c r="E4676" t="s">
        <v>2782</v>
      </c>
      <c r="G4676" t="s">
        <v>31</v>
      </c>
      <c r="H4676" t="s">
        <v>31</v>
      </c>
      <c r="I4676" t="s">
        <v>2758</v>
      </c>
      <c r="J4676" t="s">
        <v>2758</v>
      </c>
      <c r="K4676" t="s">
        <v>31</v>
      </c>
      <c r="L4676" t="s">
        <v>2805</v>
      </c>
      <c r="N4676" s="17" t="str">
        <f t="shared" si="146"/>
        <v>WX369</v>
      </c>
      <c r="O4676">
        <f t="shared" si="147"/>
        <v>5861</v>
      </c>
    </row>
    <row r="4677" spans="1:15" x14ac:dyDescent="0.3">
      <c r="A4677">
        <v>5861</v>
      </c>
      <c r="B4677" s="171"/>
      <c r="C4677" t="s">
        <v>7696</v>
      </c>
      <c r="D4677" t="s">
        <v>5050</v>
      </c>
      <c r="E4677" t="s">
        <v>2782</v>
      </c>
      <c r="G4677" t="s">
        <v>31</v>
      </c>
      <c r="H4677" t="s">
        <v>31</v>
      </c>
      <c r="I4677" t="s">
        <v>2758</v>
      </c>
      <c r="J4677" t="s">
        <v>2758</v>
      </c>
      <c r="K4677" t="s">
        <v>31</v>
      </c>
      <c r="L4677" t="s">
        <v>2805</v>
      </c>
      <c r="N4677" s="17" t="str">
        <f t="shared" si="146"/>
        <v>LT129</v>
      </c>
      <c r="O4677">
        <f t="shared" si="147"/>
        <v>5861</v>
      </c>
    </row>
    <row r="4678" spans="1:15" x14ac:dyDescent="0.3">
      <c r="A4678">
        <v>5861</v>
      </c>
      <c r="B4678" s="171"/>
      <c r="C4678" t="s">
        <v>7697</v>
      </c>
      <c r="D4678" t="s">
        <v>5050</v>
      </c>
      <c r="E4678" t="s">
        <v>2782</v>
      </c>
      <c r="G4678" t="s">
        <v>31</v>
      </c>
      <c r="H4678" t="s">
        <v>31</v>
      </c>
      <c r="I4678" t="s">
        <v>2758</v>
      </c>
      <c r="J4678" t="s">
        <v>2758</v>
      </c>
      <c r="K4678" t="s">
        <v>31</v>
      </c>
      <c r="L4678" t="s">
        <v>2805</v>
      </c>
      <c r="N4678" s="17" t="str">
        <f t="shared" si="146"/>
        <v>LT130</v>
      </c>
      <c r="O4678">
        <f t="shared" si="147"/>
        <v>5861</v>
      </c>
    </row>
    <row r="4679" spans="1:15" x14ac:dyDescent="0.3">
      <c r="A4679">
        <v>5861</v>
      </c>
      <c r="B4679" s="171"/>
      <c r="C4679" t="s">
        <v>7698</v>
      </c>
      <c r="D4679" t="s">
        <v>5050</v>
      </c>
      <c r="E4679" t="s">
        <v>2782</v>
      </c>
      <c r="G4679" t="s">
        <v>31</v>
      </c>
      <c r="H4679" t="s">
        <v>31</v>
      </c>
      <c r="I4679" t="s">
        <v>2758</v>
      </c>
      <c r="J4679" t="s">
        <v>2758</v>
      </c>
      <c r="K4679" t="s">
        <v>31</v>
      </c>
      <c r="L4679" t="s">
        <v>2805</v>
      </c>
      <c r="N4679" s="17" t="str">
        <f t="shared" si="146"/>
        <v>LU552</v>
      </c>
      <c r="O4679">
        <f t="shared" si="147"/>
        <v>5861</v>
      </c>
    </row>
    <row r="4680" spans="1:15" x14ac:dyDescent="0.3">
      <c r="A4680">
        <v>5861</v>
      </c>
      <c r="B4680" s="171"/>
      <c r="C4680" t="s">
        <v>7699</v>
      </c>
      <c r="D4680" t="s">
        <v>5050</v>
      </c>
      <c r="E4680" t="s">
        <v>2782</v>
      </c>
      <c r="G4680" t="s">
        <v>31</v>
      </c>
      <c r="H4680" t="s">
        <v>31</v>
      </c>
      <c r="I4680" t="s">
        <v>2758</v>
      </c>
      <c r="J4680" t="s">
        <v>2758</v>
      </c>
      <c r="K4680" t="s">
        <v>31</v>
      </c>
      <c r="L4680" t="s">
        <v>2805</v>
      </c>
      <c r="N4680" s="17" t="str">
        <f t="shared" si="146"/>
        <v>LT131</v>
      </c>
      <c r="O4680">
        <f t="shared" si="147"/>
        <v>5861</v>
      </c>
    </row>
    <row r="4681" spans="1:15" x14ac:dyDescent="0.3">
      <c r="A4681">
        <v>5861</v>
      </c>
      <c r="B4681" s="171"/>
      <c r="C4681" t="s">
        <v>7700</v>
      </c>
      <c r="D4681" t="s">
        <v>5050</v>
      </c>
      <c r="E4681" t="s">
        <v>2782</v>
      </c>
      <c r="G4681" t="s">
        <v>31</v>
      </c>
      <c r="H4681" t="s">
        <v>31</v>
      </c>
      <c r="I4681" t="s">
        <v>2758</v>
      </c>
      <c r="J4681" t="s">
        <v>2758</v>
      </c>
      <c r="K4681" t="s">
        <v>31</v>
      </c>
      <c r="L4681" t="s">
        <v>2805</v>
      </c>
      <c r="N4681" s="17" t="str">
        <f t="shared" si="146"/>
        <v>CB310</v>
      </c>
      <c r="O4681">
        <f t="shared" si="147"/>
        <v>5861</v>
      </c>
    </row>
    <row r="4682" spans="1:15" x14ac:dyDescent="0.3">
      <c r="A4682">
        <v>5861</v>
      </c>
      <c r="B4682" s="171"/>
      <c r="C4682" t="s">
        <v>7701</v>
      </c>
      <c r="D4682" t="s">
        <v>5050</v>
      </c>
      <c r="E4682" t="s">
        <v>2782</v>
      </c>
      <c r="G4682" t="s">
        <v>31</v>
      </c>
      <c r="H4682" t="s">
        <v>31</v>
      </c>
      <c r="I4682" t="s">
        <v>2758</v>
      </c>
      <c r="J4682" t="s">
        <v>2758</v>
      </c>
      <c r="K4682" t="s">
        <v>31</v>
      </c>
      <c r="L4682" t="s">
        <v>2805</v>
      </c>
      <c r="N4682" s="17" t="str">
        <f t="shared" si="146"/>
        <v>LU987</v>
      </c>
      <c r="O4682">
        <f t="shared" si="147"/>
        <v>5861</v>
      </c>
    </row>
    <row r="4683" spans="1:15" x14ac:dyDescent="0.3">
      <c r="A4683">
        <v>5861</v>
      </c>
      <c r="B4683" s="171"/>
      <c r="C4683" t="s">
        <v>7702</v>
      </c>
      <c r="D4683" t="s">
        <v>5050</v>
      </c>
      <c r="E4683" t="s">
        <v>2782</v>
      </c>
      <c r="G4683" t="s">
        <v>31</v>
      </c>
      <c r="H4683" t="s">
        <v>31</v>
      </c>
      <c r="I4683" t="s">
        <v>2758</v>
      </c>
      <c r="J4683" t="s">
        <v>2758</v>
      </c>
      <c r="K4683" t="s">
        <v>31</v>
      </c>
      <c r="L4683" t="s">
        <v>2805</v>
      </c>
      <c r="N4683" s="17" t="str">
        <f t="shared" si="146"/>
        <v>WB488</v>
      </c>
      <c r="O4683">
        <f t="shared" si="147"/>
        <v>5861</v>
      </c>
    </row>
    <row r="4684" spans="1:15" x14ac:dyDescent="0.3">
      <c r="A4684">
        <v>5861</v>
      </c>
      <c r="B4684" s="171"/>
      <c r="C4684" t="s">
        <v>7703</v>
      </c>
      <c r="D4684" t="s">
        <v>5050</v>
      </c>
      <c r="E4684" t="s">
        <v>2782</v>
      </c>
      <c r="G4684" t="s">
        <v>31</v>
      </c>
      <c r="H4684" t="s">
        <v>31</v>
      </c>
      <c r="I4684" t="s">
        <v>2758</v>
      </c>
      <c r="J4684" t="s">
        <v>2758</v>
      </c>
      <c r="K4684" t="s">
        <v>31</v>
      </c>
      <c r="L4684" t="s">
        <v>2805</v>
      </c>
      <c r="N4684" s="17" t="str">
        <f t="shared" si="146"/>
        <v>WX370</v>
      </c>
      <c r="O4684">
        <f t="shared" si="147"/>
        <v>5861</v>
      </c>
    </row>
    <row r="4685" spans="1:15" x14ac:dyDescent="0.3">
      <c r="A4685">
        <v>5861</v>
      </c>
      <c r="B4685" s="171"/>
      <c r="C4685" t="s">
        <v>7704</v>
      </c>
      <c r="D4685" t="s">
        <v>5050</v>
      </c>
      <c r="E4685" t="s">
        <v>2782</v>
      </c>
      <c r="G4685" t="s">
        <v>31</v>
      </c>
      <c r="H4685" t="s">
        <v>31</v>
      </c>
      <c r="I4685" t="s">
        <v>2758</v>
      </c>
      <c r="J4685" t="s">
        <v>2758</v>
      </c>
      <c r="K4685" t="s">
        <v>31</v>
      </c>
      <c r="L4685" t="s">
        <v>2805</v>
      </c>
      <c r="N4685" s="17" t="str">
        <f t="shared" si="146"/>
        <v>WX371</v>
      </c>
      <c r="O4685">
        <f t="shared" si="147"/>
        <v>5861</v>
      </c>
    </row>
    <row r="4686" spans="1:15" x14ac:dyDescent="0.3">
      <c r="A4686">
        <v>5861</v>
      </c>
      <c r="B4686" s="171"/>
      <c r="C4686" t="s">
        <v>7705</v>
      </c>
      <c r="D4686" t="s">
        <v>5050</v>
      </c>
      <c r="E4686" t="s">
        <v>2782</v>
      </c>
      <c r="G4686" t="s">
        <v>31</v>
      </c>
      <c r="H4686" t="s">
        <v>31</v>
      </c>
      <c r="I4686" t="s">
        <v>2758</v>
      </c>
      <c r="J4686" t="s">
        <v>2758</v>
      </c>
      <c r="K4686" t="s">
        <v>31</v>
      </c>
      <c r="L4686" t="s">
        <v>2805</v>
      </c>
      <c r="N4686" s="17" t="str">
        <f t="shared" si="146"/>
        <v>WX372</v>
      </c>
      <c r="O4686">
        <f t="shared" si="147"/>
        <v>5861</v>
      </c>
    </row>
    <row r="4687" spans="1:15" x14ac:dyDescent="0.3">
      <c r="A4687">
        <v>5861</v>
      </c>
      <c r="B4687" s="171"/>
      <c r="C4687" t="s">
        <v>7706</v>
      </c>
      <c r="D4687" t="s">
        <v>5050</v>
      </c>
      <c r="E4687" t="s">
        <v>2782</v>
      </c>
      <c r="G4687" t="s">
        <v>31</v>
      </c>
      <c r="H4687" t="s">
        <v>31</v>
      </c>
      <c r="I4687" t="s">
        <v>2758</v>
      </c>
      <c r="J4687" t="s">
        <v>2758</v>
      </c>
      <c r="K4687" t="s">
        <v>31</v>
      </c>
      <c r="L4687" t="s">
        <v>2805</v>
      </c>
      <c r="N4687" s="17" t="str">
        <f t="shared" si="146"/>
        <v>WX373</v>
      </c>
      <c r="O4687">
        <f t="shared" si="147"/>
        <v>5861</v>
      </c>
    </row>
    <row r="4688" spans="1:15" x14ac:dyDescent="0.3">
      <c r="A4688">
        <v>5861</v>
      </c>
      <c r="B4688" s="171"/>
      <c r="C4688" t="s">
        <v>7707</v>
      </c>
      <c r="D4688" t="s">
        <v>5050</v>
      </c>
      <c r="E4688" t="s">
        <v>2782</v>
      </c>
      <c r="G4688" t="s">
        <v>31</v>
      </c>
      <c r="H4688" t="s">
        <v>31</v>
      </c>
      <c r="I4688" t="s">
        <v>2758</v>
      </c>
      <c r="J4688" t="s">
        <v>2758</v>
      </c>
      <c r="K4688" t="s">
        <v>31</v>
      </c>
      <c r="L4688" t="s">
        <v>2805</v>
      </c>
      <c r="N4688" s="17" t="str">
        <f t="shared" si="146"/>
        <v>WX374</v>
      </c>
      <c r="O4688">
        <f t="shared" si="147"/>
        <v>5861</v>
      </c>
    </row>
    <row r="4689" spans="1:15" x14ac:dyDescent="0.3">
      <c r="A4689">
        <v>5861</v>
      </c>
      <c r="B4689" s="171"/>
      <c r="C4689" t="s">
        <v>7708</v>
      </c>
      <c r="D4689" t="s">
        <v>5050</v>
      </c>
      <c r="E4689" t="s">
        <v>2782</v>
      </c>
      <c r="G4689" t="s">
        <v>31</v>
      </c>
      <c r="H4689" t="s">
        <v>31</v>
      </c>
      <c r="I4689" t="s">
        <v>2758</v>
      </c>
      <c r="J4689" t="s">
        <v>2758</v>
      </c>
      <c r="K4689" t="s">
        <v>31</v>
      </c>
      <c r="L4689" t="s">
        <v>2805</v>
      </c>
      <c r="N4689" s="17" t="str">
        <f t="shared" si="146"/>
        <v>LT132</v>
      </c>
      <c r="O4689">
        <f t="shared" si="147"/>
        <v>5861</v>
      </c>
    </row>
    <row r="4690" spans="1:15" x14ac:dyDescent="0.3">
      <c r="A4690">
        <v>5861</v>
      </c>
      <c r="B4690" s="171"/>
      <c r="C4690" t="s">
        <v>7709</v>
      </c>
      <c r="D4690" t="s">
        <v>5050</v>
      </c>
      <c r="E4690" t="s">
        <v>2782</v>
      </c>
      <c r="G4690" t="s">
        <v>31</v>
      </c>
      <c r="H4690" t="s">
        <v>31</v>
      </c>
      <c r="I4690" t="s">
        <v>2758</v>
      </c>
      <c r="J4690" t="s">
        <v>2758</v>
      </c>
      <c r="K4690" t="s">
        <v>31</v>
      </c>
      <c r="L4690" t="s">
        <v>2805</v>
      </c>
      <c r="N4690" s="17" t="str">
        <f t="shared" si="146"/>
        <v>LT133</v>
      </c>
      <c r="O4690">
        <f t="shared" si="147"/>
        <v>5861</v>
      </c>
    </row>
    <row r="4691" spans="1:15" x14ac:dyDescent="0.3">
      <c r="A4691">
        <v>5861</v>
      </c>
      <c r="B4691" s="171"/>
      <c r="C4691" t="s">
        <v>7710</v>
      </c>
      <c r="D4691" t="s">
        <v>5050</v>
      </c>
      <c r="E4691" t="s">
        <v>2782</v>
      </c>
      <c r="G4691" t="s">
        <v>31</v>
      </c>
      <c r="H4691" t="s">
        <v>31</v>
      </c>
      <c r="I4691" t="s">
        <v>2758</v>
      </c>
      <c r="J4691" t="s">
        <v>2758</v>
      </c>
      <c r="K4691" t="s">
        <v>31</v>
      </c>
      <c r="L4691" t="s">
        <v>2805</v>
      </c>
      <c r="N4691" s="17" t="str">
        <f t="shared" si="146"/>
        <v>LV611</v>
      </c>
      <c r="O4691">
        <f t="shared" si="147"/>
        <v>5861</v>
      </c>
    </row>
    <row r="4692" spans="1:15" x14ac:dyDescent="0.3">
      <c r="A4692">
        <v>5861</v>
      </c>
      <c r="B4692" s="171"/>
      <c r="C4692" t="s">
        <v>7711</v>
      </c>
      <c r="D4692" t="s">
        <v>5050</v>
      </c>
      <c r="E4692" t="s">
        <v>2782</v>
      </c>
      <c r="G4692" t="s">
        <v>31</v>
      </c>
      <c r="H4692" t="s">
        <v>31</v>
      </c>
      <c r="I4692" t="s">
        <v>2758</v>
      </c>
      <c r="J4692" t="s">
        <v>2758</v>
      </c>
      <c r="K4692" t="s">
        <v>31</v>
      </c>
      <c r="L4692" t="s">
        <v>2805</v>
      </c>
      <c r="N4692" s="17" t="str">
        <f t="shared" si="146"/>
        <v>LT134</v>
      </c>
      <c r="O4692">
        <f t="shared" si="147"/>
        <v>5861</v>
      </c>
    </row>
    <row r="4693" spans="1:15" x14ac:dyDescent="0.3">
      <c r="A4693">
        <v>5861</v>
      </c>
      <c r="B4693" s="171"/>
      <c r="C4693" t="s">
        <v>7712</v>
      </c>
      <c r="D4693" t="s">
        <v>5050</v>
      </c>
      <c r="E4693" t="s">
        <v>2782</v>
      </c>
      <c r="G4693" t="s">
        <v>31</v>
      </c>
      <c r="H4693" t="s">
        <v>31</v>
      </c>
      <c r="I4693" t="s">
        <v>2758</v>
      </c>
      <c r="J4693" t="s">
        <v>2758</v>
      </c>
      <c r="K4693" t="s">
        <v>31</v>
      </c>
      <c r="L4693" t="s">
        <v>2805</v>
      </c>
      <c r="N4693" s="17" t="str">
        <f t="shared" si="146"/>
        <v>LT135</v>
      </c>
      <c r="O4693">
        <f t="shared" si="147"/>
        <v>5861</v>
      </c>
    </row>
    <row r="4694" spans="1:15" x14ac:dyDescent="0.3">
      <c r="A4694">
        <v>5861</v>
      </c>
      <c r="B4694" s="171"/>
      <c r="C4694" t="s">
        <v>7713</v>
      </c>
      <c r="D4694" t="s">
        <v>5050</v>
      </c>
      <c r="E4694" t="s">
        <v>2782</v>
      </c>
      <c r="G4694" t="s">
        <v>31</v>
      </c>
      <c r="H4694" t="s">
        <v>31</v>
      </c>
      <c r="I4694" t="s">
        <v>2758</v>
      </c>
      <c r="J4694" t="s">
        <v>2758</v>
      </c>
      <c r="K4694" t="s">
        <v>31</v>
      </c>
      <c r="L4694" t="s">
        <v>2805</v>
      </c>
      <c r="N4694" s="17" t="str">
        <f t="shared" si="146"/>
        <v>WP155</v>
      </c>
      <c r="O4694">
        <f t="shared" si="147"/>
        <v>5861</v>
      </c>
    </row>
    <row r="4695" spans="1:15" x14ac:dyDescent="0.3">
      <c r="A4695">
        <v>5861</v>
      </c>
      <c r="B4695" s="171"/>
      <c r="C4695" t="s">
        <v>7714</v>
      </c>
      <c r="D4695" t="s">
        <v>5050</v>
      </c>
      <c r="E4695" t="s">
        <v>2782</v>
      </c>
      <c r="G4695" t="s">
        <v>31</v>
      </c>
      <c r="H4695" t="s">
        <v>31</v>
      </c>
      <c r="I4695" t="s">
        <v>2758</v>
      </c>
      <c r="J4695" t="s">
        <v>2758</v>
      </c>
      <c r="K4695" t="s">
        <v>31</v>
      </c>
      <c r="L4695" t="s">
        <v>2805</v>
      </c>
      <c r="N4695" s="17" t="str">
        <f t="shared" si="146"/>
        <v>CB370</v>
      </c>
      <c r="O4695">
        <f t="shared" si="147"/>
        <v>5861</v>
      </c>
    </row>
    <row r="4696" spans="1:15" x14ac:dyDescent="0.3">
      <c r="A4696">
        <v>5861</v>
      </c>
      <c r="B4696" s="171"/>
      <c r="C4696" t="s">
        <v>7715</v>
      </c>
      <c r="D4696" t="s">
        <v>5050</v>
      </c>
      <c r="E4696" t="s">
        <v>2782</v>
      </c>
      <c r="G4696" t="s">
        <v>31</v>
      </c>
      <c r="H4696" t="s">
        <v>31</v>
      </c>
      <c r="I4696" t="s">
        <v>2758</v>
      </c>
      <c r="J4696" t="s">
        <v>2758</v>
      </c>
      <c r="K4696" t="s">
        <v>31</v>
      </c>
      <c r="L4696" t="s">
        <v>2805</v>
      </c>
      <c r="N4696" s="17" t="str">
        <f t="shared" si="146"/>
        <v>WB415</v>
      </c>
      <c r="O4696">
        <f t="shared" si="147"/>
        <v>5861</v>
      </c>
    </row>
    <row r="4697" spans="1:15" x14ac:dyDescent="0.3">
      <c r="A4697">
        <v>5861</v>
      </c>
      <c r="B4697" s="171"/>
      <c r="C4697" t="s">
        <v>7716</v>
      </c>
      <c r="D4697" t="s">
        <v>5050</v>
      </c>
      <c r="E4697" t="s">
        <v>2782</v>
      </c>
      <c r="G4697" t="s">
        <v>31</v>
      </c>
      <c r="H4697" t="s">
        <v>31</v>
      </c>
      <c r="I4697" t="s">
        <v>2758</v>
      </c>
      <c r="J4697" t="s">
        <v>2758</v>
      </c>
      <c r="K4697" t="s">
        <v>31</v>
      </c>
      <c r="L4697" t="s">
        <v>2805</v>
      </c>
      <c r="N4697" s="17" t="str">
        <f t="shared" si="146"/>
        <v>WX379</v>
      </c>
      <c r="O4697">
        <f t="shared" si="147"/>
        <v>5861</v>
      </c>
    </row>
    <row r="4698" spans="1:15" x14ac:dyDescent="0.3">
      <c r="A4698">
        <v>5861</v>
      </c>
      <c r="B4698" s="171"/>
      <c r="C4698" t="s">
        <v>7717</v>
      </c>
      <c r="D4698" t="s">
        <v>5050</v>
      </c>
      <c r="E4698" t="s">
        <v>2782</v>
      </c>
      <c r="G4698" t="s">
        <v>31</v>
      </c>
      <c r="H4698" t="s">
        <v>31</v>
      </c>
      <c r="I4698" t="s">
        <v>2758</v>
      </c>
      <c r="J4698" t="s">
        <v>2758</v>
      </c>
      <c r="K4698" t="s">
        <v>31</v>
      </c>
      <c r="L4698" t="s">
        <v>2805</v>
      </c>
      <c r="N4698" s="17" t="str">
        <f t="shared" si="146"/>
        <v>CB479</v>
      </c>
      <c r="O4698">
        <f t="shared" si="147"/>
        <v>5861</v>
      </c>
    </row>
    <row r="4699" spans="1:15" x14ac:dyDescent="0.3">
      <c r="A4699">
        <v>5861</v>
      </c>
      <c r="B4699" s="171"/>
      <c r="C4699" t="s">
        <v>7718</v>
      </c>
      <c r="D4699" t="s">
        <v>5050</v>
      </c>
      <c r="E4699" t="s">
        <v>2782</v>
      </c>
      <c r="G4699" t="s">
        <v>31</v>
      </c>
      <c r="H4699" t="s">
        <v>31</v>
      </c>
      <c r="I4699" t="s">
        <v>2758</v>
      </c>
      <c r="J4699" t="s">
        <v>2758</v>
      </c>
      <c r="K4699" t="s">
        <v>31</v>
      </c>
      <c r="L4699" t="s">
        <v>2805</v>
      </c>
      <c r="N4699" s="17" t="str">
        <f t="shared" si="146"/>
        <v>CB480</v>
      </c>
      <c r="O4699">
        <f t="shared" si="147"/>
        <v>5861</v>
      </c>
    </row>
    <row r="4700" spans="1:15" x14ac:dyDescent="0.3">
      <c r="A4700">
        <v>5861</v>
      </c>
      <c r="B4700" s="171"/>
      <c r="C4700" t="s">
        <v>7719</v>
      </c>
      <c r="D4700" t="s">
        <v>5050</v>
      </c>
      <c r="E4700" t="s">
        <v>2782</v>
      </c>
      <c r="G4700" t="s">
        <v>31</v>
      </c>
      <c r="H4700" t="s">
        <v>31</v>
      </c>
      <c r="I4700" t="s">
        <v>2758</v>
      </c>
      <c r="J4700" t="s">
        <v>2758</v>
      </c>
      <c r="K4700" t="s">
        <v>31</v>
      </c>
      <c r="L4700" t="s">
        <v>2805</v>
      </c>
      <c r="N4700" s="17" t="str">
        <f t="shared" si="146"/>
        <v>CB481</v>
      </c>
      <c r="O4700">
        <f t="shared" si="147"/>
        <v>5861</v>
      </c>
    </row>
    <row r="4701" spans="1:15" x14ac:dyDescent="0.3">
      <c r="A4701">
        <v>5861</v>
      </c>
      <c r="B4701" s="171"/>
      <c r="C4701" t="s">
        <v>7720</v>
      </c>
      <c r="D4701" t="s">
        <v>5050</v>
      </c>
      <c r="E4701" t="s">
        <v>2782</v>
      </c>
      <c r="G4701" t="s">
        <v>31</v>
      </c>
      <c r="H4701" t="s">
        <v>31</v>
      </c>
      <c r="I4701" t="s">
        <v>2758</v>
      </c>
      <c r="J4701" t="s">
        <v>2758</v>
      </c>
      <c r="K4701" t="s">
        <v>31</v>
      </c>
      <c r="L4701" t="s">
        <v>2805</v>
      </c>
      <c r="N4701" s="17" t="str">
        <f t="shared" si="146"/>
        <v>CB482</v>
      </c>
      <c r="O4701">
        <f t="shared" si="147"/>
        <v>5861</v>
      </c>
    </row>
    <row r="4702" spans="1:15" x14ac:dyDescent="0.3">
      <c r="A4702">
        <v>5861</v>
      </c>
      <c r="B4702" s="171"/>
      <c r="C4702" t="s">
        <v>7721</v>
      </c>
      <c r="D4702" t="s">
        <v>5050</v>
      </c>
      <c r="E4702" t="s">
        <v>2782</v>
      </c>
      <c r="G4702" t="s">
        <v>31</v>
      </c>
      <c r="H4702" t="s">
        <v>31</v>
      </c>
      <c r="I4702" t="s">
        <v>2758</v>
      </c>
      <c r="J4702" t="s">
        <v>2758</v>
      </c>
      <c r="K4702" t="s">
        <v>31</v>
      </c>
      <c r="L4702" t="s">
        <v>2805</v>
      </c>
      <c r="N4702" s="17" t="str">
        <f t="shared" si="146"/>
        <v>LT136</v>
      </c>
      <c r="O4702">
        <f t="shared" si="147"/>
        <v>5861</v>
      </c>
    </row>
    <row r="4703" spans="1:15" x14ac:dyDescent="0.3">
      <c r="A4703">
        <v>5861</v>
      </c>
      <c r="B4703" s="171"/>
      <c r="C4703" t="s">
        <v>7722</v>
      </c>
      <c r="D4703" t="s">
        <v>5050</v>
      </c>
      <c r="E4703" t="s">
        <v>2782</v>
      </c>
      <c r="G4703" t="s">
        <v>31</v>
      </c>
      <c r="H4703" t="s">
        <v>31</v>
      </c>
      <c r="I4703" t="s">
        <v>2758</v>
      </c>
      <c r="J4703" t="s">
        <v>2758</v>
      </c>
      <c r="K4703" t="s">
        <v>31</v>
      </c>
      <c r="L4703" t="s">
        <v>2805</v>
      </c>
      <c r="N4703" s="17" t="str">
        <f t="shared" si="146"/>
        <v>WX381</v>
      </c>
      <c r="O4703">
        <f t="shared" si="147"/>
        <v>5861</v>
      </c>
    </row>
    <row r="4704" spans="1:15" x14ac:dyDescent="0.3">
      <c r="A4704">
        <v>5861</v>
      </c>
      <c r="B4704" s="171"/>
      <c r="C4704" t="s">
        <v>7723</v>
      </c>
      <c r="D4704" t="s">
        <v>5050</v>
      </c>
      <c r="E4704" t="s">
        <v>2782</v>
      </c>
      <c r="G4704" t="s">
        <v>31</v>
      </c>
      <c r="H4704" t="s">
        <v>31</v>
      </c>
      <c r="I4704" t="s">
        <v>2758</v>
      </c>
      <c r="J4704" t="s">
        <v>2758</v>
      </c>
      <c r="K4704" t="s">
        <v>31</v>
      </c>
      <c r="L4704" t="s">
        <v>2805</v>
      </c>
      <c r="N4704" s="17" t="str">
        <f t="shared" si="146"/>
        <v>WX382</v>
      </c>
      <c r="O4704">
        <f t="shared" si="147"/>
        <v>5861</v>
      </c>
    </row>
    <row r="4705" spans="1:15" x14ac:dyDescent="0.3">
      <c r="A4705">
        <v>5861</v>
      </c>
      <c r="B4705" s="171"/>
      <c r="C4705" t="s">
        <v>7724</v>
      </c>
      <c r="D4705" t="s">
        <v>5050</v>
      </c>
      <c r="E4705" t="s">
        <v>2782</v>
      </c>
      <c r="G4705" t="s">
        <v>31</v>
      </c>
      <c r="H4705" t="s">
        <v>31</v>
      </c>
      <c r="I4705" t="s">
        <v>2758</v>
      </c>
      <c r="J4705" t="s">
        <v>2758</v>
      </c>
      <c r="K4705" t="s">
        <v>31</v>
      </c>
      <c r="L4705" t="s">
        <v>2805</v>
      </c>
      <c r="N4705" s="17" t="str">
        <f t="shared" si="146"/>
        <v>LU012</v>
      </c>
      <c r="O4705">
        <f t="shared" si="147"/>
        <v>5861</v>
      </c>
    </row>
    <row r="4706" spans="1:15" x14ac:dyDescent="0.3">
      <c r="A4706">
        <v>5861</v>
      </c>
      <c r="B4706" s="171"/>
      <c r="C4706" t="s">
        <v>7725</v>
      </c>
      <c r="D4706" t="s">
        <v>5050</v>
      </c>
      <c r="E4706" t="s">
        <v>2782</v>
      </c>
      <c r="G4706" t="s">
        <v>31</v>
      </c>
      <c r="H4706" t="s">
        <v>31</v>
      </c>
      <c r="I4706" t="s">
        <v>2758</v>
      </c>
      <c r="J4706" t="s">
        <v>2758</v>
      </c>
      <c r="K4706" t="s">
        <v>31</v>
      </c>
      <c r="L4706" t="s">
        <v>2805</v>
      </c>
      <c r="N4706" s="17" t="str">
        <f t="shared" si="146"/>
        <v>WE206</v>
      </c>
      <c r="O4706">
        <f t="shared" si="147"/>
        <v>5861</v>
      </c>
    </row>
    <row r="4707" spans="1:15" x14ac:dyDescent="0.3">
      <c r="A4707">
        <v>5861</v>
      </c>
      <c r="B4707" s="171"/>
      <c r="C4707" t="s">
        <v>7726</v>
      </c>
      <c r="D4707" t="s">
        <v>5050</v>
      </c>
      <c r="E4707" t="s">
        <v>2782</v>
      </c>
      <c r="G4707" t="s">
        <v>31</v>
      </c>
      <c r="H4707" t="s">
        <v>31</v>
      </c>
      <c r="I4707" t="s">
        <v>2758</v>
      </c>
      <c r="J4707" t="s">
        <v>2758</v>
      </c>
      <c r="K4707" t="s">
        <v>31</v>
      </c>
      <c r="L4707" t="s">
        <v>2805</v>
      </c>
      <c r="N4707" s="17" t="str">
        <f t="shared" si="146"/>
        <v>WE143</v>
      </c>
      <c r="O4707">
        <f t="shared" si="147"/>
        <v>5861</v>
      </c>
    </row>
    <row r="4708" spans="1:15" x14ac:dyDescent="0.3">
      <c r="A4708">
        <v>5861</v>
      </c>
      <c r="B4708" s="171"/>
      <c r="C4708" t="s">
        <v>7727</v>
      </c>
      <c r="D4708" t="s">
        <v>5050</v>
      </c>
      <c r="E4708" t="s">
        <v>2782</v>
      </c>
      <c r="G4708" t="s">
        <v>31</v>
      </c>
      <c r="H4708" t="s">
        <v>31</v>
      </c>
      <c r="I4708" t="s">
        <v>2758</v>
      </c>
      <c r="J4708" t="s">
        <v>2758</v>
      </c>
      <c r="K4708" t="s">
        <v>31</v>
      </c>
      <c r="L4708" t="s">
        <v>2805</v>
      </c>
      <c r="N4708" s="17" t="str">
        <f t="shared" si="146"/>
        <v>WX383</v>
      </c>
      <c r="O4708">
        <f t="shared" si="147"/>
        <v>5861</v>
      </c>
    </row>
    <row r="4709" spans="1:15" x14ac:dyDescent="0.3">
      <c r="A4709">
        <v>5861</v>
      </c>
      <c r="B4709" s="171"/>
      <c r="C4709" t="s">
        <v>7728</v>
      </c>
      <c r="D4709" t="s">
        <v>5050</v>
      </c>
      <c r="E4709" t="s">
        <v>2782</v>
      </c>
      <c r="G4709" t="s">
        <v>31</v>
      </c>
      <c r="H4709" t="s">
        <v>31</v>
      </c>
      <c r="I4709" t="s">
        <v>2758</v>
      </c>
      <c r="J4709" t="s">
        <v>2758</v>
      </c>
      <c r="K4709" t="s">
        <v>31</v>
      </c>
      <c r="L4709" t="s">
        <v>2805</v>
      </c>
      <c r="N4709" s="17" t="str">
        <f t="shared" si="146"/>
        <v>CQ163</v>
      </c>
      <c r="O4709">
        <f t="shared" si="147"/>
        <v>5861</v>
      </c>
    </row>
    <row r="4710" spans="1:15" x14ac:dyDescent="0.3">
      <c r="A4710">
        <v>5861</v>
      </c>
      <c r="B4710" s="171"/>
      <c r="C4710" t="s">
        <v>7729</v>
      </c>
      <c r="D4710" t="s">
        <v>5050</v>
      </c>
      <c r="E4710" t="s">
        <v>2782</v>
      </c>
      <c r="G4710" t="s">
        <v>31</v>
      </c>
      <c r="H4710" t="s">
        <v>31</v>
      </c>
      <c r="I4710" t="s">
        <v>2758</v>
      </c>
      <c r="J4710" t="s">
        <v>2758</v>
      </c>
      <c r="K4710" t="s">
        <v>31</v>
      </c>
      <c r="L4710" t="s">
        <v>2805</v>
      </c>
      <c r="N4710" s="17" t="str">
        <f t="shared" si="146"/>
        <v>CQ165</v>
      </c>
      <c r="O4710">
        <f t="shared" si="147"/>
        <v>5861</v>
      </c>
    </row>
    <row r="4711" spans="1:15" x14ac:dyDescent="0.3">
      <c r="A4711">
        <v>5861</v>
      </c>
      <c r="B4711" s="171"/>
      <c r="C4711" t="s">
        <v>7730</v>
      </c>
      <c r="D4711" t="s">
        <v>5050</v>
      </c>
      <c r="E4711" t="s">
        <v>2782</v>
      </c>
      <c r="G4711" t="s">
        <v>31</v>
      </c>
      <c r="H4711" t="s">
        <v>31</v>
      </c>
      <c r="I4711" t="s">
        <v>2758</v>
      </c>
      <c r="J4711" t="s">
        <v>2758</v>
      </c>
      <c r="K4711" t="s">
        <v>31</v>
      </c>
      <c r="L4711" t="s">
        <v>2805</v>
      </c>
      <c r="N4711" s="17" t="str">
        <f t="shared" si="146"/>
        <v>CQ177</v>
      </c>
      <c r="O4711">
        <f t="shared" si="147"/>
        <v>5861</v>
      </c>
    </row>
    <row r="4712" spans="1:15" x14ac:dyDescent="0.3">
      <c r="A4712">
        <v>5861</v>
      </c>
      <c r="B4712" s="171"/>
      <c r="C4712" t="s">
        <v>7731</v>
      </c>
      <c r="D4712" t="s">
        <v>5050</v>
      </c>
      <c r="E4712" t="s">
        <v>2782</v>
      </c>
      <c r="G4712" t="s">
        <v>31</v>
      </c>
      <c r="H4712" t="s">
        <v>31</v>
      </c>
      <c r="I4712" t="s">
        <v>2758</v>
      </c>
      <c r="J4712" t="s">
        <v>2758</v>
      </c>
      <c r="K4712" t="s">
        <v>31</v>
      </c>
      <c r="L4712" t="s">
        <v>2805</v>
      </c>
      <c r="N4712" s="17" t="str">
        <f t="shared" si="146"/>
        <v>CQ181</v>
      </c>
      <c r="O4712">
        <f t="shared" si="147"/>
        <v>5861</v>
      </c>
    </row>
    <row r="4713" spans="1:15" x14ac:dyDescent="0.3">
      <c r="A4713">
        <v>5861</v>
      </c>
      <c r="B4713" s="171"/>
      <c r="C4713" t="s">
        <v>7732</v>
      </c>
      <c r="D4713" t="s">
        <v>5050</v>
      </c>
      <c r="E4713" t="s">
        <v>2782</v>
      </c>
      <c r="G4713" t="s">
        <v>31</v>
      </c>
      <c r="H4713" t="s">
        <v>31</v>
      </c>
      <c r="I4713" t="s">
        <v>2758</v>
      </c>
      <c r="J4713" t="s">
        <v>2758</v>
      </c>
      <c r="K4713" t="s">
        <v>31</v>
      </c>
      <c r="L4713" t="s">
        <v>2805</v>
      </c>
      <c r="N4713" s="17" t="str">
        <f t="shared" si="146"/>
        <v>WE293</v>
      </c>
      <c r="O4713">
        <f t="shared" si="147"/>
        <v>5861</v>
      </c>
    </row>
    <row r="4714" spans="1:15" x14ac:dyDescent="0.3">
      <c r="A4714">
        <v>5861</v>
      </c>
      <c r="B4714" s="171"/>
      <c r="C4714" t="s">
        <v>7733</v>
      </c>
      <c r="D4714" t="s">
        <v>5050</v>
      </c>
      <c r="E4714" t="s">
        <v>2782</v>
      </c>
      <c r="G4714" t="s">
        <v>31</v>
      </c>
      <c r="H4714" t="s">
        <v>31</v>
      </c>
      <c r="I4714" t="s">
        <v>2758</v>
      </c>
      <c r="J4714" t="s">
        <v>2758</v>
      </c>
      <c r="K4714" t="s">
        <v>31</v>
      </c>
      <c r="L4714" t="s">
        <v>2805</v>
      </c>
      <c r="N4714" s="17" t="str">
        <f t="shared" si="146"/>
        <v>WX384</v>
      </c>
      <c r="O4714">
        <f t="shared" si="147"/>
        <v>5861</v>
      </c>
    </row>
    <row r="4715" spans="1:15" x14ac:dyDescent="0.3">
      <c r="A4715">
        <v>5861</v>
      </c>
      <c r="B4715" s="171"/>
      <c r="C4715" t="s">
        <v>7734</v>
      </c>
      <c r="D4715" t="s">
        <v>5050</v>
      </c>
      <c r="E4715" t="s">
        <v>2782</v>
      </c>
      <c r="G4715" t="s">
        <v>31</v>
      </c>
      <c r="H4715" t="s">
        <v>31</v>
      </c>
      <c r="I4715" t="s">
        <v>2758</v>
      </c>
      <c r="J4715" t="s">
        <v>2758</v>
      </c>
      <c r="K4715" t="s">
        <v>31</v>
      </c>
      <c r="L4715" t="s">
        <v>2805</v>
      </c>
      <c r="N4715" s="17" t="str">
        <f t="shared" si="146"/>
        <v>WX385</v>
      </c>
      <c r="O4715">
        <f t="shared" si="147"/>
        <v>5861</v>
      </c>
    </row>
    <row r="4716" spans="1:15" x14ac:dyDescent="0.3">
      <c r="A4716">
        <v>5861</v>
      </c>
      <c r="B4716" s="171"/>
      <c r="C4716" t="s">
        <v>7735</v>
      </c>
      <c r="D4716" t="s">
        <v>5050</v>
      </c>
      <c r="E4716" t="s">
        <v>2782</v>
      </c>
      <c r="G4716" t="s">
        <v>31</v>
      </c>
      <c r="H4716" t="s">
        <v>31</v>
      </c>
      <c r="I4716" t="s">
        <v>2758</v>
      </c>
      <c r="J4716" t="s">
        <v>2758</v>
      </c>
      <c r="K4716" t="s">
        <v>31</v>
      </c>
      <c r="L4716" t="s">
        <v>2805</v>
      </c>
      <c r="N4716" s="17" t="str">
        <f t="shared" si="146"/>
        <v>WX386</v>
      </c>
      <c r="O4716">
        <f t="shared" si="147"/>
        <v>5861</v>
      </c>
    </row>
    <row r="4717" spans="1:15" x14ac:dyDescent="0.3">
      <c r="A4717">
        <v>5861</v>
      </c>
      <c r="B4717" s="171"/>
      <c r="C4717" t="s">
        <v>7736</v>
      </c>
      <c r="D4717" t="s">
        <v>5050</v>
      </c>
      <c r="E4717" t="s">
        <v>2782</v>
      </c>
      <c r="G4717" t="s">
        <v>31</v>
      </c>
      <c r="H4717" t="s">
        <v>31</v>
      </c>
      <c r="I4717" t="s">
        <v>2758</v>
      </c>
      <c r="J4717" t="s">
        <v>2758</v>
      </c>
      <c r="K4717" t="s">
        <v>31</v>
      </c>
      <c r="L4717" t="s">
        <v>2805</v>
      </c>
      <c r="N4717" s="17" t="str">
        <f t="shared" si="146"/>
        <v>WX387</v>
      </c>
      <c r="O4717">
        <f t="shared" si="147"/>
        <v>5861</v>
      </c>
    </row>
    <row r="4718" spans="1:15" x14ac:dyDescent="0.3">
      <c r="A4718">
        <v>5861</v>
      </c>
      <c r="B4718" s="171"/>
      <c r="C4718" t="s">
        <v>7737</v>
      </c>
      <c r="D4718" t="s">
        <v>5050</v>
      </c>
      <c r="E4718" t="s">
        <v>2782</v>
      </c>
      <c r="G4718" t="s">
        <v>31</v>
      </c>
      <c r="H4718" t="s">
        <v>31</v>
      </c>
      <c r="I4718" t="s">
        <v>2758</v>
      </c>
      <c r="J4718" t="s">
        <v>2758</v>
      </c>
      <c r="K4718" t="s">
        <v>31</v>
      </c>
      <c r="L4718" t="s">
        <v>2805</v>
      </c>
      <c r="N4718" s="17" t="str">
        <f t="shared" si="146"/>
        <v>WX388</v>
      </c>
      <c r="O4718">
        <f t="shared" si="147"/>
        <v>5861</v>
      </c>
    </row>
    <row r="4719" spans="1:15" x14ac:dyDescent="0.3">
      <c r="A4719">
        <v>5861</v>
      </c>
      <c r="B4719" s="171"/>
      <c r="C4719" t="s">
        <v>7738</v>
      </c>
      <c r="D4719" t="s">
        <v>5050</v>
      </c>
      <c r="E4719" t="s">
        <v>2782</v>
      </c>
      <c r="G4719" t="s">
        <v>31</v>
      </c>
      <c r="H4719" t="s">
        <v>31</v>
      </c>
      <c r="I4719" t="s">
        <v>2758</v>
      </c>
      <c r="J4719" t="s">
        <v>2758</v>
      </c>
      <c r="K4719" t="s">
        <v>31</v>
      </c>
      <c r="L4719" t="s">
        <v>2805</v>
      </c>
      <c r="N4719" s="17" t="str">
        <f t="shared" si="146"/>
        <v>WX389</v>
      </c>
      <c r="O4719">
        <f t="shared" si="147"/>
        <v>5861</v>
      </c>
    </row>
    <row r="4720" spans="1:15" x14ac:dyDescent="0.3">
      <c r="A4720">
        <v>5861</v>
      </c>
      <c r="B4720" s="171"/>
      <c r="C4720" t="s">
        <v>7739</v>
      </c>
      <c r="D4720" t="s">
        <v>5050</v>
      </c>
      <c r="E4720" t="s">
        <v>2782</v>
      </c>
      <c r="G4720" t="s">
        <v>31</v>
      </c>
      <c r="H4720" t="s">
        <v>31</v>
      </c>
      <c r="I4720" t="s">
        <v>2758</v>
      </c>
      <c r="J4720" t="s">
        <v>2758</v>
      </c>
      <c r="K4720" t="s">
        <v>31</v>
      </c>
      <c r="L4720" t="s">
        <v>2805</v>
      </c>
      <c r="N4720" s="17" t="str">
        <f t="shared" si="146"/>
        <v>WX390</v>
      </c>
      <c r="O4720">
        <f t="shared" si="147"/>
        <v>5861</v>
      </c>
    </row>
    <row r="4721" spans="1:15" x14ac:dyDescent="0.3">
      <c r="A4721">
        <v>5861</v>
      </c>
      <c r="B4721" s="171"/>
      <c r="C4721" t="s">
        <v>7740</v>
      </c>
      <c r="D4721" t="s">
        <v>5050</v>
      </c>
      <c r="E4721" t="s">
        <v>2782</v>
      </c>
      <c r="G4721" t="s">
        <v>31</v>
      </c>
      <c r="H4721" t="s">
        <v>31</v>
      </c>
      <c r="I4721" t="s">
        <v>2758</v>
      </c>
      <c r="J4721" t="s">
        <v>2758</v>
      </c>
      <c r="K4721" t="s">
        <v>31</v>
      </c>
      <c r="L4721" t="s">
        <v>2805</v>
      </c>
      <c r="N4721" s="17" t="str">
        <f t="shared" si="146"/>
        <v>WX391</v>
      </c>
      <c r="O4721">
        <f t="shared" si="147"/>
        <v>5861</v>
      </c>
    </row>
    <row r="4722" spans="1:15" x14ac:dyDescent="0.3">
      <c r="A4722">
        <v>5861</v>
      </c>
      <c r="B4722" s="171"/>
      <c r="C4722" t="s">
        <v>7741</v>
      </c>
      <c r="D4722" t="s">
        <v>5050</v>
      </c>
      <c r="E4722" t="s">
        <v>2782</v>
      </c>
      <c r="G4722" t="s">
        <v>31</v>
      </c>
      <c r="H4722" t="s">
        <v>31</v>
      </c>
      <c r="I4722" t="s">
        <v>2758</v>
      </c>
      <c r="J4722" t="s">
        <v>2758</v>
      </c>
      <c r="K4722" t="s">
        <v>31</v>
      </c>
      <c r="L4722" t="s">
        <v>2805</v>
      </c>
      <c r="N4722" s="17" t="str">
        <f t="shared" si="146"/>
        <v>WX392</v>
      </c>
      <c r="O4722">
        <f t="shared" si="147"/>
        <v>5861</v>
      </c>
    </row>
    <row r="4723" spans="1:15" x14ac:dyDescent="0.3">
      <c r="A4723">
        <v>5861</v>
      </c>
      <c r="B4723" s="171"/>
      <c r="C4723" t="s">
        <v>7742</v>
      </c>
      <c r="D4723" t="s">
        <v>5050</v>
      </c>
      <c r="E4723" t="s">
        <v>2782</v>
      </c>
      <c r="G4723" t="s">
        <v>31</v>
      </c>
      <c r="H4723" t="s">
        <v>31</v>
      </c>
      <c r="I4723" t="s">
        <v>2758</v>
      </c>
      <c r="J4723" t="s">
        <v>2758</v>
      </c>
      <c r="K4723" t="s">
        <v>31</v>
      </c>
      <c r="L4723" t="s">
        <v>2805</v>
      </c>
      <c r="N4723" s="17" t="str">
        <f t="shared" si="146"/>
        <v>CQ718</v>
      </c>
      <c r="O4723">
        <f t="shared" si="147"/>
        <v>5861</v>
      </c>
    </row>
    <row r="4724" spans="1:15" x14ac:dyDescent="0.3">
      <c r="A4724">
        <v>5861</v>
      </c>
      <c r="B4724" s="171"/>
      <c r="C4724" t="s">
        <v>7743</v>
      </c>
      <c r="D4724" t="s">
        <v>5050</v>
      </c>
      <c r="E4724" t="s">
        <v>2782</v>
      </c>
      <c r="G4724" t="s">
        <v>31</v>
      </c>
      <c r="H4724" t="s">
        <v>31</v>
      </c>
      <c r="I4724" t="s">
        <v>2758</v>
      </c>
      <c r="J4724" t="s">
        <v>2758</v>
      </c>
      <c r="K4724" t="s">
        <v>31</v>
      </c>
      <c r="L4724" t="s">
        <v>2805</v>
      </c>
      <c r="N4724" s="17" t="str">
        <f t="shared" si="146"/>
        <v>LU013</v>
      </c>
      <c r="O4724">
        <f t="shared" si="147"/>
        <v>5861</v>
      </c>
    </row>
    <row r="4725" spans="1:15" x14ac:dyDescent="0.3">
      <c r="A4725">
        <v>5861</v>
      </c>
      <c r="B4725" s="171"/>
      <c r="C4725" t="s">
        <v>7744</v>
      </c>
      <c r="D4725" t="s">
        <v>5050</v>
      </c>
      <c r="E4725" t="s">
        <v>2782</v>
      </c>
      <c r="G4725" t="s">
        <v>31</v>
      </c>
      <c r="H4725" t="s">
        <v>31</v>
      </c>
      <c r="I4725" t="s">
        <v>2758</v>
      </c>
      <c r="J4725" t="s">
        <v>2758</v>
      </c>
      <c r="K4725" t="s">
        <v>31</v>
      </c>
      <c r="L4725" t="s">
        <v>2805</v>
      </c>
      <c r="N4725" s="17" t="str">
        <f t="shared" si="146"/>
        <v>LS224</v>
      </c>
      <c r="O4725">
        <f t="shared" si="147"/>
        <v>5861</v>
      </c>
    </row>
    <row r="4726" spans="1:15" x14ac:dyDescent="0.3">
      <c r="A4726">
        <v>5861</v>
      </c>
      <c r="B4726" s="171"/>
      <c r="C4726" t="s">
        <v>7745</v>
      </c>
      <c r="D4726" t="s">
        <v>5050</v>
      </c>
      <c r="E4726" t="s">
        <v>2782</v>
      </c>
      <c r="G4726" t="s">
        <v>31</v>
      </c>
      <c r="H4726" t="s">
        <v>31</v>
      </c>
      <c r="I4726" t="s">
        <v>2758</v>
      </c>
      <c r="J4726" t="s">
        <v>2758</v>
      </c>
      <c r="K4726" t="s">
        <v>31</v>
      </c>
      <c r="L4726" t="s">
        <v>2805</v>
      </c>
      <c r="N4726" s="17" t="str">
        <f t="shared" si="146"/>
        <v>WP619</v>
      </c>
      <c r="O4726">
        <f t="shared" si="147"/>
        <v>5861</v>
      </c>
    </row>
    <row r="4727" spans="1:15" x14ac:dyDescent="0.3">
      <c r="A4727">
        <v>5861</v>
      </c>
      <c r="B4727" s="171"/>
      <c r="C4727" t="s">
        <v>7746</v>
      </c>
      <c r="D4727" t="s">
        <v>5050</v>
      </c>
      <c r="E4727" t="s">
        <v>2782</v>
      </c>
      <c r="G4727" t="s">
        <v>31</v>
      </c>
      <c r="H4727" t="s">
        <v>31</v>
      </c>
      <c r="I4727" t="s">
        <v>2758</v>
      </c>
      <c r="J4727" t="s">
        <v>2758</v>
      </c>
      <c r="K4727" t="s">
        <v>31</v>
      </c>
      <c r="L4727" t="s">
        <v>2805</v>
      </c>
      <c r="N4727" s="17" t="str">
        <f t="shared" si="146"/>
        <v>LV329</v>
      </c>
      <c r="O4727">
        <f t="shared" si="147"/>
        <v>5861</v>
      </c>
    </row>
    <row r="4728" spans="1:15" x14ac:dyDescent="0.3">
      <c r="A4728">
        <v>5861</v>
      </c>
      <c r="B4728" s="171"/>
      <c r="C4728" t="s">
        <v>7747</v>
      </c>
      <c r="D4728" t="s">
        <v>5050</v>
      </c>
      <c r="E4728" t="s">
        <v>2782</v>
      </c>
      <c r="G4728" t="s">
        <v>31</v>
      </c>
      <c r="H4728" t="s">
        <v>31</v>
      </c>
      <c r="I4728" t="s">
        <v>2758</v>
      </c>
      <c r="J4728" t="s">
        <v>2758</v>
      </c>
      <c r="K4728" t="s">
        <v>31</v>
      </c>
      <c r="L4728" t="s">
        <v>2805</v>
      </c>
      <c r="N4728" s="17" t="str">
        <f t="shared" si="146"/>
        <v>LS644</v>
      </c>
      <c r="O4728">
        <f t="shared" si="147"/>
        <v>5861</v>
      </c>
    </row>
    <row r="4729" spans="1:15" x14ac:dyDescent="0.3">
      <c r="A4729">
        <v>5861</v>
      </c>
      <c r="B4729" s="171"/>
      <c r="C4729" t="s">
        <v>7748</v>
      </c>
      <c r="D4729" t="s">
        <v>5050</v>
      </c>
      <c r="E4729" t="s">
        <v>2782</v>
      </c>
      <c r="G4729" t="s">
        <v>31</v>
      </c>
      <c r="H4729" t="s">
        <v>31</v>
      </c>
      <c r="I4729" t="s">
        <v>2758</v>
      </c>
      <c r="J4729" t="s">
        <v>2758</v>
      </c>
      <c r="K4729" t="s">
        <v>31</v>
      </c>
      <c r="L4729" t="s">
        <v>2805</v>
      </c>
      <c r="N4729" s="17" t="str">
        <f t="shared" si="146"/>
        <v>LU014</v>
      </c>
      <c r="O4729">
        <f t="shared" si="147"/>
        <v>5861</v>
      </c>
    </row>
    <row r="4730" spans="1:15" x14ac:dyDescent="0.3">
      <c r="A4730">
        <v>5861</v>
      </c>
      <c r="B4730" s="171"/>
      <c r="C4730" t="s">
        <v>7749</v>
      </c>
      <c r="D4730" t="s">
        <v>5050</v>
      </c>
      <c r="E4730" t="s">
        <v>2782</v>
      </c>
      <c r="G4730" t="s">
        <v>31</v>
      </c>
      <c r="H4730" t="s">
        <v>31</v>
      </c>
      <c r="I4730" t="s">
        <v>2758</v>
      </c>
      <c r="J4730" t="s">
        <v>2758</v>
      </c>
      <c r="K4730" t="s">
        <v>31</v>
      </c>
      <c r="L4730" t="s">
        <v>2805</v>
      </c>
      <c r="N4730" s="17" t="str">
        <f t="shared" si="146"/>
        <v>CB978</v>
      </c>
      <c r="O4730">
        <f t="shared" si="147"/>
        <v>5861</v>
      </c>
    </row>
    <row r="4731" spans="1:15" x14ac:dyDescent="0.3">
      <c r="A4731">
        <v>5861</v>
      </c>
      <c r="B4731" s="171"/>
      <c r="C4731" t="s">
        <v>7750</v>
      </c>
      <c r="D4731" t="s">
        <v>5050</v>
      </c>
      <c r="E4731" t="s">
        <v>2782</v>
      </c>
      <c r="G4731" t="s">
        <v>31</v>
      </c>
      <c r="H4731" t="s">
        <v>31</v>
      </c>
      <c r="I4731" t="s">
        <v>2758</v>
      </c>
      <c r="J4731" t="s">
        <v>2758</v>
      </c>
      <c r="K4731" t="s">
        <v>31</v>
      </c>
      <c r="L4731" t="s">
        <v>2805</v>
      </c>
      <c r="N4731" s="17" t="str">
        <f t="shared" si="146"/>
        <v>CB720</v>
      </c>
      <c r="O4731">
        <f t="shared" si="147"/>
        <v>5861</v>
      </c>
    </row>
    <row r="4732" spans="1:15" x14ac:dyDescent="0.3">
      <c r="A4732">
        <v>5861</v>
      </c>
      <c r="B4732" s="171"/>
      <c r="C4732" t="s">
        <v>7751</v>
      </c>
      <c r="D4732" t="s">
        <v>5050</v>
      </c>
      <c r="E4732" t="s">
        <v>2782</v>
      </c>
      <c r="G4732" t="s">
        <v>31</v>
      </c>
      <c r="H4732" t="s">
        <v>31</v>
      </c>
      <c r="I4732" t="s">
        <v>2758</v>
      </c>
      <c r="J4732" t="s">
        <v>2758</v>
      </c>
      <c r="K4732" t="s">
        <v>31</v>
      </c>
      <c r="L4732" t="s">
        <v>2805</v>
      </c>
      <c r="N4732" s="17" t="str">
        <f t="shared" si="146"/>
        <v>WB532</v>
      </c>
      <c r="O4732">
        <f t="shared" si="147"/>
        <v>5861</v>
      </c>
    </row>
    <row r="4733" spans="1:15" x14ac:dyDescent="0.3">
      <c r="A4733">
        <v>5861</v>
      </c>
      <c r="B4733" s="171"/>
      <c r="C4733" t="s">
        <v>7752</v>
      </c>
      <c r="D4733" t="s">
        <v>5050</v>
      </c>
      <c r="E4733" t="s">
        <v>2782</v>
      </c>
      <c r="G4733" t="s">
        <v>31</v>
      </c>
      <c r="H4733" t="s">
        <v>31</v>
      </c>
      <c r="I4733" t="s">
        <v>2758</v>
      </c>
      <c r="J4733" t="s">
        <v>2758</v>
      </c>
      <c r="K4733" t="s">
        <v>31</v>
      </c>
      <c r="L4733" t="s">
        <v>2805</v>
      </c>
      <c r="N4733" s="17" t="str">
        <f t="shared" si="146"/>
        <v>WP640</v>
      </c>
      <c r="O4733">
        <f t="shared" si="147"/>
        <v>5861</v>
      </c>
    </row>
    <row r="4734" spans="1:15" x14ac:dyDescent="0.3">
      <c r="A4734">
        <v>5861</v>
      </c>
      <c r="B4734" s="171"/>
      <c r="C4734" t="s">
        <v>7753</v>
      </c>
      <c r="D4734" t="s">
        <v>5050</v>
      </c>
      <c r="E4734" t="s">
        <v>2782</v>
      </c>
      <c r="G4734" t="s">
        <v>31</v>
      </c>
      <c r="H4734" t="s">
        <v>31</v>
      </c>
      <c r="I4734" t="s">
        <v>2758</v>
      </c>
      <c r="J4734" t="s">
        <v>2758</v>
      </c>
      <c r="K4734" t="s">
        <v>31</v>
      </c>
      <c r="L4734" t="s">
        <v>2805</v>
      </c>
      <c r="N4734" s="17" t="str">
        <f t="shared" si="146"/>
        <v>CQ582</v>
      </c>
      <c r="O4734">
        <f t="shared" si="147"/>
        <v>5861</v>
      </c>
    </row>
    <row r="4735" spans="1:15" x14ac:dyDescent="0.3">
      <c r="A4735">
        <v>5861</v>
      </c>
      <c r="B4735" s="171"/>
      <c r="C4735" t="s">
        <v>7754</v>
      </c>
      <c r="D4735" t="s">
        <v>5050</v>
      </c>
      <c r="E4735" t="s">
        <v>2782</v>
      </c>
      <c r="G4735" t="s">
        <v>31</v>
      </c>
      <c r="H4735" t="s">
        <v>31</v>
      </c>
      <c r="I4735" t="s">
        <v>2758</v>
      </c>
      <c r="J4735" t="s">
        <v>2758</v>
      </c>
      <c r="K4735" t="s">
        <v>31</v>
      </c>
      <c r="L4735" t="s">
        <v>2805</v>
      </c>
      <c r="N4735" s="17" t="str">
        <f t="shared" si="146"/>
        <v>WE231</v>
      </c>
      <c r="O4735">
        <f t="shared" si="147"/>
        <v>5861</v>
      </c>
    </row>
    <row r="4736" spans="1:15" x14ac:dyDescent="0.3">
      <c r="A4736">
        <v>5861</v>
      </c>
      <c r="B4736" s="171"/>
      <c r="C4736" t="s">
        <v>7755</v>
      </c>
      <c r="D4736" t="s">
        <v>5050</v>
      </c>
      <c r="E4736" t="s">
        <v>2782</v>
      </c>
      <c r="G4736" t="s">
        <v>31</v>
      </c>
      <c r="H4736" t="s">
        <v>31</v>
      </c>
      <c r="I4736" t="s">
        <v>2758</v>
      </c>
      <c r="J4736" t="s">
        <v>2758</v>
      </c>
      <c r="K4736" t="s">
        <v>31</v>
      </c>
      <c r="L4736" t="s">
        <v>2805</v>
      </c>
      <c r="N4736" s="17" t="str">
        <f t="shared" si="146"/>
        <v>WX393</v>
      </c>
      <c r="O4736">
        <f t="shared" si="147"/>
        <v>5861</v>
      </c>
    </row>
    <row r="4737" spans="1:15" x14ac:dyDescent="0.3">
      <c r="A4737">
        <v>5861</v>
      </c>
      <c r="B4737" s="171"/>
      <c r="C4737" t="s">
        <v>7756</v>
      </c>
      <c r="D4737" t="s">
        <v>5050</v>
      </c>
      <c r="E4737" t="s">
        <v>2782</v>
      </c>
      <c r="G4737" t="s">
        <v>31</v>
      </c>
      <c r="H4737" t="s">
        <v>31</v>
      </c>
      <c r="I4737" t="s">
        <v>2758</v>
      </c>
      <c r="J4737" t="s">
        <v>2758</v>
      </c>
      <c r="K4737" t="s">
        <v>31</v>
      </c>
      <c r="L4737" t="s">
        <v>2805</v>
      </c>
      <c r="N4737" s="17" t="str">
        <f t="shared" si="146"/>
        <v>WX394</v>
      </c>
      <c r="O4737">
        <f t="shared" si="147"/>
        <v>5861</v>
      </c>
    </row>
    <row r="4738" spans="1:15" x14ac:dyDescent="0.3">
      <c r="A4738">
        <v>5861</v>
      </c>
      <c r="B4738" s="171"/>
      <c r="C4738" t="s">
        <v>7757</v>
      </c>
      <c r="D4738" t="s">
        <v>5050</v>
      </c>
      <c r="E4738" t="s">
        <v>2782</v>
      </c>
      <c r="G4738" t="s">
        <v>31</v>
      </c>
      <c r="H4738" t="s">
        <v>31</v>
      </c>
      <c r="I4738" t="s">
        <v>2758</v>
      </c>
      <c r="J4738" t="s">
        <v>2758</v>
      </c>
      <c r="K4738" t="s">
        <v>31</v>
      </c>
      <c r="L4738" t="s">
        <v>2805</v>
      </c>
      <c r="N4738" s="17" t="str">
        <f t="shared" ref="N4738:N4801" si="148">C4738</f>
        <v>LU015</v>
      </c>
      <c r="O4738">
        <f t="shared" ref="O4738:O4801" si="149">A4738</f>
        <v>5861</v>
      </c>
    </row>
    <row r="4739" spans="1:15" x14ac:dyDescent="0.3">
      <c r="A4739">
        <v>5861</v>
      </c>
      <c r="B4739" s="171"/>
      <c r="C4739" t="s">
        <v>7758</v>
      </c>
      <c r="D4739" t="s">
        <v>5050</v>
      </c>
      <c r="E4739" t="s">
        <v>2782</v>
      </c>
      <c r="G4739" t="s">
        <v>31</v>
      </c>
      <c r="H4739" t="s">
        <v>31</v>
      </c>
      <c r="I4739" t="s">
        <v>2758</v>
      </c>
      <c r="J4739" t="s">
        <v>2758</v>
      </c>
      <c r="K4739" t="s">
        <v>31</v>
      </c>
      <c r="L4739" t="s">
        <v>2805</v>
      </c>
      <c r="N4739" s="17" t="str">
        <f t="shared" si="148"/>
        <v>LU016</v>
      </c>
      <c r="O4739">
        <f t="shared" si="149"/>
        <v>5861</v>
      </c>
    </row>
    <row r="4740" spans="1:15" x14ac:dyDescent="0.3">
      <c r="A4740">
        <v>5861</v>
      </c>
      <c r="B4740" s="171"/>
      <c r="C4740" t="s">
        <v>7759</v>
      </c>
      <c r="D4740" t="s">
        <v>5050</v>
      </c>
      <c r="E4740" t="s">
        <v>2782</v>
      </c>
      <c r="G4740" t="s">
        <v>31</v>
      </c>
      <c r="H4740" t="s">
        <v>31</v>
      </c>
      <c r="I4740" t="s">
        <v>2758</v>
      </c>
      <c r="J4740" t="s">
        <v>2758</v>
      </c>
      <c r="K4740" t="s">
        <v>31</v>
      </c>
      <c r="L4740" t="s">
        <v>2805</v>
      </c>
      <c r="N4740" s="17" t="str">
        <f t="shared" si="148"/>
        <v>WE135</v>
      </c>
      <c r="O4740">
        <f t="shared" si="149"/>
        <v>5861</v>
      </c>
    </row>
    <row r="4741" spans="1:15" x14ac:dyDescent="0.3">
      <c r="A4741">
        <v>5861</v>
      </c>
      <c r="B4741" s="171"/>
      <c r="C4741" t="s">
        <v>7760</v>
      </c>
      <c r="D4741" t="s">
        <v>5050</v>
      </c>
      <c r="E4741" t="s">
        <v>2782</v>
      </c>
      <c r="G4741" t="s">
        <v>31</v>
      </c>
      <c r="H4741" t="s">
        <v>31</v>
      </c>
      <c r="I4741" t="s">
        <v>2758</v>
      </c>
      <c r="J4741" t="s">
        <v>2758</v>
      </c>
      <c r="K4741" t="s">
        <v>31</v>
      </c>
      <c r="L4741" t="s">
        <v>2805</v>
      </c>
      <c r="N4741" s="17" t="str">
        <f t="shared" si="148"/>
        <v>WB310</v>
      </c>
      <c r="O4741">
        <f t="shared" si="149"/>
        <v>5861</v>
      </c>
    </row>
    <row r="4742" spans="1:15" x14ac:dyDescent="0.3">
      <c r="A4742">
        <v>5861</v>
      </c>
      <c r="B4742" s="171"/>
      <c r="C4742" t="s">
        <v>7761</v>
      </c>
      <c r="D4742" t="s">
        <v>5050</v>
      </c>
      <c r="E4742" t="s">
        <v>2782</v>
      </c>
      <c r="G4742" t="s">
        <v>31</v>
      </c>
      <c r="H4742" t="s">
        <v>31</v>
      </c>
      <c r="I4742" t="s">
        <v>2758</v>
      </c>
      <c r="J4742" t="s">
        <v>2758</v>
      </c>
      <c r="K4742" t="s">
        <v>31</v>
      </c>
      <c r="L4742" t="s">
        <v>2805</v>
      </c>
      <c r="N4742" s="17" t="str">
        <f t="shared" si="148"/>
        <v>WP441</v>
      </c>
      <c r="O4742">
        <f t="shared" si="149"/>
        <v>5861</v>
      </c>
    </row>
    <row r="4743" spans="1:15" x14ac:dyDescent="0.3">
      <c r="A4743">
        <v>5861</v>
      </c>
      <c r="B4743" s="171"/>
      <c r="C4743" t="s">
        <v>7762</v>
      </c>
      <c r="D4743" t="s">
        <v>5050</v>
      </c>
      <c r="E4743" t="s">
        <v>2782</v>
      </c>
      <c r="G4743" t="s">
        <v>31</v>
      </c>
      <c r="H4743" t="s">
        <v>31</v>
      </c>
      <c r="I4743" t="s">
        <v>2758</v>
      </c>
      <c r="J4743" t="s">
        <v>2758</v>
      </c>
      <c r="K4743" t="s">
        <v>31</v>
      </c>
      <c r="L4743" t="s">
        <v>2805</v>
      </c>
      <c r="N4743" s="17" t="str">
        <f t="shared" si="148"/>
        <v>CQ158</v>
      </c>
      <c r="O4743">
        <f t="shared" si="149"/>
        <v>5861</v>
      </c>
    </row>
    <row r="4744" spans="1:15" x14ac:dyDescent="0.3">
      <c r="A4744">
        <v>5861</v>
      </c>
      <c r="B4744" s="171"/>
      <c r="C4744" t="s">
        <v>7763</v>
      </c>
      <c r="D4744" t="s">
        <v>5050</v>
      </c>
      <c r="E4744" t="s">
        <v>2782</v>
      </c>
      <c r="G4744" t="s">
        <v>31</v>
      </c>
      <c r="H4744" t="s">
        <v>31</v>
      </c>
      <c r="I4744" t="s">
        <v>2758</v>
      </c>
      <c r="J4744" t="s">
        <v>2758</v>
      </c>
      <c r="K4744" t="s">
        <v>31</v>
      </c>
      <c r="L4744" t="s">
        <v>2805</v>
      </c>
      <c r="N4744" s="17" t="str">
        <f t="shared" si="148"/>
        <v>WX395</v>
      </c>
      <c r="O4744">
        <f t="shared" si="149"/>
        <v>5861</v>
      </c>
    </row>
    <row r="4745" spans="1:15" x14ac:dyDescent="0.3">
      <c r="A4745">
        <v>5861</v>
      </c>
      <c r="B4745" s="171"/>
      <c r="C4745" t="s">
        <v>7764</v>
      </c>
      <c r="D4745" t="s">
        <v>5050</v>
      </c>
      <c r="E4745" t="s">
        <v>2782</v>
      </c>
      <c r="G4745" t="s">
        <v>31</v>
      </c>
      <c r="H4745" t="s">
        <v>31</v>
      </c>
      <c r="I4745" t="s">
        <v>2758</v>
      </c>
      <c r="J4745" t="s">
        <v>2758</v>
      </c>
      <c r="K4745" t="s">
        <v>31</v>
      </c>
      <c r="L4745" t="s">
        <v>2805</v>
      </c>
      <c r="N4745" s="17" t="str">
        <f t="shared" si="148"/>
        <v>LU988</v>
      </c>
      <c r="O4745">
        <f t="shared" si="149"/>
        <v>5861</v>
      </c>
    </row>
    <row r="4746" spans="1:15" x14ac:dyDescent="0.3">
      <c r="A4746">
        <v>5861</v>
      </c>
      <c r="B4746" s="171"/>
      <c r="C4746" t="s">
        <v>7765</v>
      </c>
      <c r="D4746" t="s">
        <v>5050</v>
      </c>
      <c r="E4746" t="s">
        <v>2782</v>
      </c>
      <c r="G4746" t="s">
        <v>31</v>
      </c>
      <c r="H4746" t="s">
        <v>31</v>
      </c>
      <c r="I4746" t="s">
        <v>2758</v>
      </c>
      <c r="J4746" t="s">
        <v>2758</v>
      </c>
      <c r="K4746" t="s">
        <v>31</v>
      </c>
      <c r="L4746" t="s">
        <v>2805</v>
      </c>
      <c r="N4746" s="17" t="str">
        <f t="shared" si="148"/>
        <v>CQ159</v>
      </c>
      <c r="O4746">
        <f t="shared" si="149"/>
        <v>5861</v>
      </c>
    </row>
    <row r="4747" spans="1:15" x14ac:dyDescent="0.3">
      <c r="A4747">
        <v>5861</v>
      </c>
      <c r="B4747" s="171"/>
      <c r="C4747" t="s">
        <v>7766</v>
      </c>
      <c r="D4747" t="s">
        <v>5050</v>
      </c>
      <c r="E4747" t="s">
        <v>2782</v>
      </c>
      <c r="G4747" t="s">
        <v>31</v>
      </c>
      <c r="H4747" t="s">
        <v>31</v>
      </c>
      <c r="I4747" t="s">
        <v>2758</v>
      </c>
      <c r="J4747" t="s">
        <v>2758</v>
      </c>
      <c r="K4747" t="s">
        <v>31</v>
      </c>
      <c r="L4747" t="s">
        <v>2805</v>
      </c>
      <c r="N4747" s="17" t="str">
        <f t="shared" si="148"/>
        <v>LV547</v>
      </c>
      <c r="O4747">
        <f t="shared" si="149"/>
        <v>5861</v>
      </c>
    </row>
    <row r="4748" spans="1:15" x14ac:dyDescent="0.3">
      <c r="A4748">
        <v>5861</v>
      </c>
      <c r="B4748" s="171"/>
      <c r="C4748" t="s">
        <v>7767</v>
      </c>
      <c r="D4748" t="s">
        <v>5050</v>
      </c>
      <c r="E4748" t="s">
        <v>2782</v>
      </c>
      <c r="G4748" t="s">
        <v>31</v>
      </c>
      <c r="H4748" t="s">
        <v>31</v>
      </c>
      <c r="I4748" t="s">
        <v>2758</v>
      </c>
      <c r="J4748" t="s">
        <v>2758</v>
      </c>
      <c r="K4748" t="s">
        <v>31</v>
      </c>
      <c r="L4748" t="s">
        <v>2805</v>
      </c>
      <c r="N4748" s="17" t="str">
        <f t="shared" si="148"/>
        <v>WX396</v>
      </c>
      <c r="O4748">
        <f t="shared" si="149"/>
        <v>5861</v>
      </c>
    </row>
    <row r="4749" spans="1:15" x14ac:dyDescent="0.3">
      <c r="A4749">
        <v>5861</v>
      </c>
      <c r="B4749" s="171"/>
      <c r="C4749" t="s">
        <v>7768</v>
      </c>
      <c r="D4749" t="s">
        <v>5050</v>
      </c>
      <c r="E4749" t="s">
        <v>2782</v>
      </c>
      <c r="G4749" t="s">
        <v>31</v>
      </c>
      <c r="H4749" t="s">
        <v>31</v>
      </c>
      <c r="I4749" t="s">
        <v>2758</v>
      </c>
      <c r="J4749" t="s">
        <v>2758</v>
      </c>
      <c r="K4749" t="s">
        <v>31</v>
      </c>
      <c r="L4749" t="s">
        <v>2805</v>
      </c>
      <c r="N4749" s="17" t="str">
        <f t="shared" si="148"/>
        <v>WR569</v>
      </c>
      <c r="O4749">
        <f t="shared" si="149"/>
        <v>5861</v>
      </c>
    </row>
    <row r="4750" spans="1:15" x14ac:dyDescent="0.3">
      <c r="A4750">
        <v>5861</v>
      </c>
      <c r="B4750" s="171"/>
      <c r="C4750" t="s">
        <v>7769</v>
      </c>
      <c r="D4750" t="s">
        <v>5050</v>
      </c>
      <c r="E4750" t="s">
        <v>2782</v>
      </c>
      <c r="G4750" t="s">
        <v>31</v>
      </c>
      <c r="H4750" t="s">
        <v>31</v>
      </c>
      <c r="I4750" t="s">
        <v>2758</v>
      </c>
      <c r="J4750" t="s">
        <v>2758</v>
      </c>
      <c r="K4750" t="s">
        <v>31</v>
      </c>
      <c r="L4750" t="s">
        <v>2805</v>
      </c>
      <c r="N4750" s="17" t="str">
        <f t="shared" si="148"/>
        <v>E1409</v>
      </c>
      <c r="O4750">
        <f t="shared" si="149"/>
        <v>5861</v>
      </c>
    </row>
    <row r="4751" spans="1:15" x14ac:dyDescent="0.3">
      <c r="A4751">
        <v>5861</v>
      </c>
      <c r="B4751" s="171"/>
      <c r="C4751" t="s">
        <v>7770</v>
      </c>
      <c r="D4751" t="s">
        <v>5050</v>
      </c>
      <c r="E4751" t="s">
        <v>2782</v>
      </c>
      <c r="G4751" t="s">
        <v>31</v>
      </c>
      <c r="H4751" t="s">
        <v>31</v>
      </c>
      <c r="I4751" t="s">
        <v>2758</v>
      </c>
      <c r="J4751" t="s">
        <v>2758</v>
      </c>
      <c r="K4751" t="s">
        <v>31</v>
      </c>
      <c r="L4751" t="s">
        <v>2805</v>
      </c>
      <c r="N4751" s="17" t="str">
        <f t="shared" si="148"/>
        <v>CQ160</v>
      </c>
      <c r="O4751">
        <f t="shared" si="149"/>
        <v>5861</v>
      </c>
    </row>
    <row r="4752" spans="1:15" x14ac:dyDescent="0.3">
      <c r="A4752">
        <v>5861</v>
      </c>
      <c r="B4752" s="171"/>
      <c r="C4752" t="s">
        <v>7771</v>
      </c>
      <c r="D4752" t="s">
        <v>5050</v>
      </c>
      <c r="E4752" t="s">
        <v>2782</v>
      </c>
      <c r="G4752" t="s">
        <v>31</v>
      </c>
      <c r="H4752" t="s">
        <v>31</v>
      </c>
      <c r="I4752" t="s">
        <v>2758</v>
      </c>
      <c r="J4752" t="s">
        <v>2758</v>
      </c>
      <c r="K4752" t="s">
        <v>31</v>
      </c>
      <c r="L4752" t="s">
        <v>2805</v>
      </c>
      <c r="N4752" s="17" t="str">
        <f t="shared" si="148"/>
        <v>WX398</v>
      </c>
      <c r="O4752">
        <f t="shared" si="149"/>
        <v>5861</v>
      </c>
    </row>
    <row r="4753" spans="1:15" x14ac:dyDescent="0.3">
      <c r="A4753">
        <v>5861</v>
      </c>
      <c r="B4753" s="171"/>
      <c r="C4753" t="s">
        <v>7772</v>
      </c>
      <c r="D4753" t="s">
        <v>5050</v>
      </c>
      <c r="E4753" t="s">
        <v>2782</v>
      </c>
      <c r="G4753" t="s">
        <v>31</v>
      </c>
      <c r="H4753" t="s">
        <v>31</v>
      </c>
      <c r="I4753" t="s">
        <v>2758</v>
      </c>
      <c r="J4753" t="s">
        <v>2758</v>
      </c>
      <c r="K4753" t="s">
        <v>31</v>
      </c>
      <c r="L4753" t="s">
        <v>2805</v>
      </c>
      <c r="N4753" s="17" t="str">
        <f t="shared" si="148"/>
        <v>WX399</v>
      </c>
      <c r="O4753">
        <f t="shared" si="149"/>
        <v>5861</v>
      </c>
    </row>
    <row r="4754" spans="1:15" x14ac:dyDescent="0.3">
      <c r="A4754">
        <v>5861</v>
      </c>
      <c r="B4754" s="171"/>
      <c r="C4754" t="s">
        <v>7773</v>
      </c>
      <c r="D4754" t="s">
        <v>5050</v>
      </c>
      <c r="E4754" t="s">
        <v>2782</v>
      </c>
      <c r="G4754" t="s">
        <v>31</v>
      </c>
      <c r="H4754" t="s">
        <v>31</v>
      </c>
      <c r="I4754" t="s">
        <v>2758</v>
      </c>
      <c r="J4754" t="s">
        <v>2758</v>
      </c>
      <c r="K4754" t="s">
        <v>31</v>
      </c>
      <c r="L4754" t="s">
        <v>2805</v>
      </c>
      <c r="N4754" s="17" t="str">
        <f t="shared" si="148"/>
        <v>WX400</v>
      </c>
      <c r="O4754">
        <f t="shared" si="149"/>
        <v>5861</v>
      </c>
    </row>
    <row r="4755" spans="1:15" x14ac:dyDescent="0.3">
      <c r="A4755">
        <v>5861</v>
      </c>
      <c r="B4755" s="171"/>
      <c r="C4755" t="s">
        <v>7774</v>
      </c>
      <c r="D4755" t="s">
        <v>5050</v>
      </c>
      <c r="E4755" t="s">
        <v>2782</v>
      </c>
      <c r="G4755" t="s">
        <v>31</v>
      </c>
      <c r="H4755" t="s">
        <v>31</v>
      </c>
      <c r="I4755" t="s">
        <v>2758</v>
      </c>
      <c r="J4755" t="s">
        <v>2758</v>
      </c>
      <c r="K4755" t="s">
        <v>31</v>
      </c>
      <c r="L4755" t="s">
        <v>2805</v>
      </c>
      <c r="N4755" s="17" t="str">
        <f t="shared" si="148"/>
        <v>WX401</v>
      </c>
      <c r="O4755">
        <f t="shared" si="149"/>
        <v>5861</v>
      </c>
    </row>
    <row r="4756" spans="1:15" x14ac:dyDescent="0.3">
      <c r="A4756">
        <v>5861</v>
      </c>
      <c r="B4756" s="171"/>
      <c r="C4756" t="s">
        <v>7775</v>
      </c>
      <c r="D4756" t="s">
        <v>5050</v>
      </c>
      <c r="E4756" t="s">
        <v>2782</v>
      </c>
      <c r="G4756" t="s">
        <v>31</v>
      </c>
      <c r="H4756" t="s">
        <v>31</v>
      </c>
      <c r="I4756" t="s">
        <v>2758</v>
      </c>
      <c r="J4756" t="s">
        <v>2758</v>
      </c>
      <c r="K4756" t="s">
        <v>31</v>
      </c>
      <c r="L4756" t="s">
        <v>2805</v>
      </c>
      <c r="N4756" s="17" t="str">
        <f t="shared" si="148"/>
        <v>CB721</v>
      </c>
      <c r="O4756">
        <f t="shared" si="149"/>
        <v>5861</v>
      </c>
    </row>
    <row r="4757" spans="1:15" x14ac:dyDescent="0.3">
      <c r="A4757">
        <v>5861</v>
      </c>
      <c r="B4757" s="171"/>
      <c r="C4757" t="s">
        <v>7776</v>
      </c>
      <c r="D4757" t="s">
        <v>5050</v>
      </c>
      <c r="E4757" t="s">
        <v>2782</v>
      </c>
      <c r="G4757" t="s">
        <v>31</v>
      </c>
      <c r="H4757" t="s">
        <v>31</v>
      </c>
      <c r="I4757" t="s">
        <v>2758</v>
      </c>
      <c r="J4757" t="s">
        <v>2758</v>
      </c>
      <c r="K4757" t="s">
        <v>31</v>
      </c>
      <c r="L4757" t="s">
        <v>2805</v>
      </c>
      <c r="N4757" s="17" t="str">
        <f t="shared" si="148"/>
        <v>LV404</v>
      </c>
      <c r="O4757">
        <f t="shared" si="149"/>
        <v>5861</v>
      </c>
    </row>
    <row r="4758" spans="1:15" x14ac:dyDescent="0.3">
      <c r="A4758">
        <v>5861</v>
      </c>
      <c r="B4758" s="171"/>
      <c r="C4758" t="s">
        <v>7777</v>
      </c>
      <c r="D4758" t="s">
        <v>5050</v>
      </c>
      <c r="E4758" t="s">
        <v>2782</v>
      </c>
      <c r="G4758" t="s">
        <v>31</v>
      </c>
      <c r="H4758" t="s">
        <v>31</v>
      </c>
      <c r="I4758" t="s">
        <v>2758</v>
      </c>
      <c r="J4758" t="s">
        <v>2758</v>
      </c>
      <c r="K4758" t="s">
        <v>31</v>
      </c>
      <c r="L4758" t="s">
        <v>2805</v>
      </c>
      <c r="N4758" s="17" t="str">
        <f t="shared" si="148"/>
        <v>WX402</v>
      </c>
      <c r="O4758">
        <f t="shared" si="149"/>
        <v>5861</v>
      </c>
    </row>
    <row r="4759" spans="1:15" x14ac:dyDescent="0.3">
      <c r="A4759">
        <v>5861</v>
      </c>
      <c r="B4759" s="171"/>
      <c r="C4759" t="s">
        <v>7778</v>
      </c>
      <c r="D4759" t="s">
        <v>5050</v>
      </c>
      <c r="E4759" t="s">
        <v>2782</v>
      </c>
      <c r="G4759" t="s">
        <v>31</v>
      </c>
      <c r="H4759" t="s">
        <v>31</v>
      </c>
      <c r="I4759" t="s">
        <v>2758</v>
      </c>
      <c r="J4759" t="s">
        <v>2758</v>
      </c>
      <c r="K4759" t="s">
        <v>31</v>
      </c>
      <c r="L4759" t="s">
        <v>2805</v>
      </c>
      <c r="N4759" s="17" t="str">
        <f t="shared" si="148"/>
        <v>WX403</v>
      </c>
      <c r="O4759">
        <f t="shared" si="149"/>
        <v>5861</v>
      </c>
    </row>
    <row r="4760" spans="1:15" x14ac:dyDescent="0.3">
      <c r="A4760">
        <v>5861</v>
      </c>
      <c r="B4760" s="171"/>
      <c r="C4760" t="s">
        <v>7779</v>
      </c>
      <c r="D4760" t="s">
        <v>5050</v>
      </c>
      <c r="E4760" t="s">
        <v>2782</v>
      </c>
      <c r="G4760" t="s">
        <v>31</v>
      </c>
      <c r="H4760" t="s">
        <v>31</v>
      </c>
      <c r="I4760" t="s">
        <v>2758</v>
      </c>
      <c r="J4760" t="s">
        <v>2758</v>
      </c>
      <c r="K4760" t="s">
        <v>31</v>
      </c>
      <c r="L4760" t="s">
        <v>2805</v>
      </c>
      <c r="N4760" s="17" t="str">
        <f t="shared" si="148"/>
        <v>CQ161</v>
      </c>
      <c r="O4760">
        <f t="shared" si="149"/>
        <v>5861</v>
      </c>
    </row>
    <row r="4761" spans="1:15" x14ac:dyDescent="0.3">
      <c r="A4761">
        <v>5861</v>
      </c>
      <c r="B4761" s="171"/>
      <c r="C4761" t="s">
        <v>7780</v>
      </c>
      <c r="D4761" t="s">
        <v>5050</v>
      </c>
      <c r="E4761" t="s">
        <v>2782</v>
      </c>
      <c r="G4761" t="s">
        <v>31</v>
      </c>
      <c r="H4761" t="s">
        <v>31</v>
      </c>
      <c r="I4761" t="s">
        <v>2758</v>
      </c>
      <c r="J4761" t="s">
        <v>2758</v>
      </c>
      <c r="K4761" t="s">
        <v>31</v>
      </c>
      <c r="L4761" t="s">
        <v>2805</v>
      </c>
      <c r="N4761" s="17" t="str">
        <f t="shared" si="148"/>
        <v>WX404</v>
      </c>
      <c r="O4761">
        <f t="shared" si="149"/>
        <v>5861</v>
      </c>
    </row>
    <row r="4762" spans="1:15" x14ac:dyDescent="0.3">
      <c r="A4762">
        <v>5861</v>
      </c>
      <c r="B4762" s="171"/>
      <c r="C4762" t="s">
        <v>7781</v>
      </c>
      <c r="D4762" t="s">
        <v>5050</v>
      </c>
      <c r="E4762" t="s">
        <v>2782</v>
      </c>
      <c r="G4762" t="s">
        <v>31</v>
      </c>
      <c r="H4762" t="s">
        <v>31</v>
      </c>
      <c r="I4762" t="s">
        <v>2758</v>
      </c>
      <c r="J4762" t="s">
        <v>2758</v>
      </c>
      <c r="K4762" t="s">
        <v>31</v>
      </c>
      <c r="L4762" t="s">
        <v>2805</v>
      </c>
      <c r="N4762" s="17" t="str">
        <f t="shared" si="148"/>
        <v>WX405</v>
      </c>
      <c r="O4762">
        <f t="shared" si="149"/>
        <v>5861</v>
      </c>
    </row>
    <row r="4763" spans="1:15" x14ac:dyDescent="0.3">
      <c r="A4763">
        <v>5861</v>
      </c>
      <c r="B4763" s="171"/>
      <c r="C4763" t="s">
        <v>7782</v>
      </c>
      <c r="D4763" t="s">
        <v>5050</v>
      </c>
      <c r="E4763" t="s">
        <v>2782</v>
      </c>
      <c r="G4763" t="s">
        <v>31</v>
      </c>
      <c r="H4763" t="s">
        <v>31</v>
      </c>
      <c r="I4763" t="s">
        <v>2758</v>
      </c>
      <c r="J4763" t="s">
        <v>2758</v>
      </c>
      <c r="K4763" t="s">
        <v>31</v>
      </c>
      <c r="L4763" t="s">
        <v>2805</v>
      </c>
      <c r="N4763" s="17" t="str">
        <f t="shared" si="148"/>
        <v>WB325</v>
      </c>
      <c r="O4763">
        <f t="shared" si="149"/>
        <v>5861</v>
      </c>
    </row>
    <row r="4764" spans="1:15" x14ac:dyDescent="0.3">
      <c r="A4764">
        <v>5861</v>
      </c>
      <c r="B4764" s="171"/>
      <c r="C4764" t="s">
        <v>7783</v>
      </c>
      <c r="D4764" t="s">
        <v>5050</v>
      </c>
      <c r="E4764" t="s">
        <v>2782</v>
      </c>
      <c r="G4764" t="s">
        <v>31</v>
      </c>
      <c r="H4764" t="s">
        <v>31</v>
      </c>
      <c r="I4764" t="s">
        <v>2758</v>
      </c>
      <c r="J4764" t="s">
        <v>2758</v>
      </c>
      <c r="K4764" t="s">
        <v>31</v>
      </c>
      <c r="L4764" t="s">
        <v>2805</v>
      </c>
      <c r="N4764" s="17" t="str">
        <f t="shared" si="148"/>
        <v>WX406</v>
      </c>
      <c r="O4764">
        <f t="shared" si="149"/>
        <v>5861</v>
      </c>
    </row>
    <row r="4765" spans="1:15" x14ac:dyDescent="0.3">
      <c r="A4765">
        <v>5861</v>
      </c>
      <c r="B4765" s="171"/>
      <c r="C4765" t="s">
        <v>7784</v>
      </c>
      <c r="D4765" t="s">
        <v>5050</v>
      </c>
      <c r="E4765" t="s">
        <v>2782</v>
      </c>
      <c r="G4765" t="s">
        <v>31</v>
      </c>
      <c r="H4765" t="s">
        <v>31</v>
      </c>
      <c r="I4765" t="s">
        <v>2758</v>
      </c>
      <c r="J4765" t="s">
        <v>2758</v>
      </c>
      <c r="K4765" t="s">
        <v>31</v>
      </c>
      <c r="L4765" t="s">
        <v>2805</v>
      </c>
      <c r="N4765" s="17" t="str">
        <f t="shared" si="148"/>
        <v>CQ162</v>
      </c>
      <c r="O4765">
        <f t="shared" si="149"/>
        <v>5861</v>
      </c>
    </row>
    <row r="4766" spans="1:15" x14ac:dyDescent="0.3">
      <c r="A4766">
        <v>5861</v>
      </c>
      <c r="B4766" s="171"/>
      <c r="C4766" t="s">
        <v>7785</v>
      </c>
      <c r="D4766" t="s">
        <v>5050</v>
      </c>
      <c r="E4766" t="s">
        <v>2782</v>
      </c>
      <c r="G4766" t="s">
        <v>31</v>
      </c>
      <c r="H4766" t="s">
        <v>31</v>
      </c>
      <c r="I4766" t="s">
        <v>2758</v>
      </c>
      <c r="J4766" t="s">
        <v>2758</v>
      </c>
      <c r="K4766" t="s">
        <v>31</v>
      </c>
      <c r="L4766" t="s">
        <v>2805</v>
      </c>
      <c r="N4766" s="17" t="str">
        <f t="shared" si="148"/>
        <v>WX407</v>
      </c>
      <c r="O4766">
        <f t="shared" si="149"/>
        <v>5861</v>
      </c>
    </row>
    <row r="4767" spans="1:15" x14ac:dyDescent="0.3">
      <c r="A4767">
        <v>5861</v>
      </c>
      <c r="B4767" s="171"/>
      <c r="C4767" t="s">
        <v>7786</v>
      </c>
      <c r="D4767" t="s">
        <v>5050</v>
      </c>
      <c r="E4767" t="s">
        <v>2782</v>
      </c>
      <c r="G4767" t="s">
        <v>31</v>
      </c>
      <c r="H4767" t="s">
        <v>31</v>
      </c>
      <c r="I4767" t="s">
        <v>2758</v>
      </c>
      <c r="J4767" t="s">
        <v>2758</v>
      </c>
      <c r="K4767" t="s">
        <v>31</v>
      </c>
      <c r="L4767" t="s">
        <v>2805</v>
      </c>
      <c r="N4767" s="17" t="str">
        <f t="shared" si="148"/>
        <v>WX408</v>
      </c>
      <c r="O4767">
        <f t="shared" si="149"/>
        <v>5861</v>
      </c>
    </row>
    <row r="4768" spans="1:15" x14ac:dyDescent="0.3">
      <c r="A4768">
        <v>5861</v>
      </c>
      <c r="B4768" s="171"/>
      <c r="C4768" t="s">
        <v>7787</v>
      </c>
      <c r="D4768" t="s">
        <v>5050</v>
      </c>
      <c r="E4768" t="s">
        <v>2782</v>
      </c>
      <c r="G4768" t="s">
        <v>31</v>
      </c>
      <c r="H4768" t="s">
        <v>31</v>
      </c>
      <c r="I4768" t="s">
        <v>2758</v>
      </c>
      <c r="J4768" t="s">
        <v>2758</v>
      </c>
      <c r="K4768" t="s">
        <v>31</v>
      </c>
      <c r="L4768" t="s">
        <v>2805</v>
      </c>
      <c r="N4768" s="17" t="str">
        <f t="shared" si="148"/>
        <v>WX409</v>
      </c>
      <c r="O4768">
        <f t="shared" si="149"/>
        <v>5861</v>
      </c>
    </row>
    <row r="4769" spans="1:15" x14ac:dyDescent="0.3">
      <c r="A4769">
        <v>5861</v>
      </c>
      <c r="B4769" s="171"/>
      <c r="C4769" t="s">
        <v>7788</v>
      </c>
      <c r="D4769" t="s">
        <v>5050</v>
      </c>
      <c r="E4769" t="s">
        <v>2782</v>
      </c>
      <c r="G4769" t="s">
        <v>31</v>
      </c>
      <c r="H4769" t="s">
        <v>31</v>
      </c>
      <c r="I4769" t="s">
        <v>2758</v>
      </c>
      <c r="J4769" t="s">
        <v>2758</v>
      </c>
      <c r="K4769" t="s">
        <v>31</v>
      </c>
      <c r="L4769" t="s">
        <v>2805</v>
      </c>
      <c r="N4769" s="17" t="str">
        <f t="shared" si="148"/>
        <v>LU540</v>
      </c>
      <c r="O4769">
        <f t="shared" si="149"/>
        <v>5861</v>
      </c>
    </row>
    <row r="4770" spans="1:15" x14ac:dyDescent="0.3">
      <c r="A4770">
        <v>5861</v>
      </c>
      <c r="B4770" s="171"/>
      <c r="C4770" t="s">
        <v>7789</v>
      </c>
      <c r="D4770" t="s">
        <v>5050</v>
      </c>
      <c r="E4770" t="s">
        <v>2782</v>
      </c>
      <c r="G4770" t="s">
        <v>31</v>
      </c>
      <c r="H4770" t="s">
        <v>31</v>
      </c>
      <c r="I4770" t="s">
        <v>2758</v>
      </c>
      <c r="J4770" t="s">
        <v>2758</v>
      </c>
      <c r="K4770" t="s">
        <v>31</v>
      </c>
      <c r="L4770" t="s">
        <v>2805</v>
      </c>
      <c r="N4770" s="17" t="str">
        <f t="shared" si="148"/>
        <v>LS242</v>
      </c>
      <c r="O4770">
        <f t="shared" si="149"/>
        <v>5861</v>
      </c>
    </row>
    <row r="4771" spans="1:15" x14ac:dyDescent="0.3">
      <c r="A4771">
        <v>5861</v>
      </c>
      <c r="B4771" s="171"/>
      <c r="C4771" t="s">
        <v>7790</v>
      </c>
      <c r="D4771" t="s">
        <v>5050</v>
      </c>
      <c r="E4771" t="s">
        <v>2782</v>
      </c>
      <c r="G4771" t="s">
        <v>31</v>
      </c>
      <c r="H4771" t="s">
        <v>31</v>
      </c>
      <c r="I4771" t="s">
        <v>2758</v>
      </c>
      <c r="J4771" t="s">
        <v>2758</v>
      </c>
      <c r="K4771" t="s">
        <v>31</v>
      </c>
      <c r="L4771" t="s">
        <v>2805</v>
      </c>
      <c r="N4771" s="17" t="str">
        <f t="shared" si="148"/>
        <v>WX410</v>
      </c>
      <c r="O4771">
        <f t="shared" si="149"/>
        <v>5861</v>
      </c>
    </row>
    <row r="4772" spans="1:15" x14ac:dyDescent="0.3">
      <c r="A4772">
        <v>5861</v>
      </c>
      <c r="B4772" s="171"/>
      <c r="C4772" t="s">
        <v>7791</v>
      </c>
      <c r="D4772" t="s">
        <v>5050</v>
      </c>
      <c r="E4772" t="s">
        <v>2782</v>
      </c>
      <c r="G4772" t="s">
        <v>31</v>
      </c>
      <c r="H4772" t="s">
        <v>31</v>
      </c>
      <c r="I4772" t="s">
        <v>2758</v>
      </c>
      <c r="J4772" t="s">
        <v>2758</v>
      </c>
      <c r="K4772" t="s">
        <v>31</v>
      </c>
      <c r="L4772" t="s">
        <v>2805</v>
      </c>
      <c r="N4772" s="17" t="str">
        <f t="shared" si="148"/>
        <v>LU017</v>
      </c>
      <c r="O4772">
        <f t="shared" si="149"/>
        <v>5861</v>
      </c>
    </row>
    <row r="4773" spans="1:15" x14ac:dyDescent="0.3">
      <c r="A4773">
        <v>5861</v>
      </c>
      <c r="B4773" s="171"/>
      <c r="C4773" t="s">
        <v>7792</v>
      </c>
      <c r="D4773" t="s">
        <v>5050</v>
      </c>
      <c r="E4773" t="s">
        <v>2782</v>
      </c>
      <c r="G4773" t="s">
        <v>31</v>
      </c>
      <c r="H4773" t="s">
        <v>31</v>
      </c>
      <c r="I4773" t="s">
        <v>2758</v>
      </c>
      <c r="J4773" t="s">
        <v>2758</v>
      </c>
      <c r="K4773" t="s">
        <v>31</v>
      </c>
      <c r="L4773" t="s">
        <v>2805</v>
      </c>
      <c r="N4773" s="17" t="str">
        <f t="shared" si="148"/>
        <v>LS414</v>
      </c>
      <c r="O4773">
        <f t="shared" si="149"/>
        <v>5861</v>
      </c>
    </row>
    <row r="4774" spans="1:15" x14ac:dyDescent="0.3">
      <c r="A4774">
        <v>5861</v>
      </c>
      <c r="B4774" s="171"/>
      <c r="C4774" t="s">
        <v>7793</v>
      </c>
      <c r="D4774" t="s">
        <v>5050</v>
      </c>
      <c r="E4774" t="s">
        <v>2782</v>
      </c>
      <c r="G4774" t="s">
        <v>31</v>
      </c>
      <c r="H4774" t="s">
        <v>31</v>
      </c>
      <c r="I4774" t="s">
        <v>2758</v>
      </c>
      <c r="J4774" t="s">
        <v>2758</v>
      </c>
      <c r="K4774" t="s">
        <v>31</v>
      </c>
      <c r="L4774" t="s">
        <v>2805</v>
      </c>
      <c r="N4774" s="17" t="str">
        <f t="shared" si="148"/>
        <v>WB489</v>
      </c>
      <c r="O4774">
        <f t="shared" si="149"/>
        <v>5861</v>
      </c>
    </row>
    <row r="4775" spans="1:15" x14ac:dyDescent="0.3">
      <c r="A4775">
        <v>5861</v>
      </c>
      <c r="B4775" s="171"/>
      <c r="C4775" t="s">
        <v>7794</v>
      </c>
      <c r="D4775" t="s">
        <v>5050</v>
      </c>
      <c r="E4775" t="s">
        <v>2782</v>
      </c>
      <c r="G4775" t="s">
        <v>31</v>
      </c>
      <c r="H4775" t="s">
        <v>31</v>
      </c>
      <c r="I4775" t="s">
        <v>2758</v>
      </c>
      <c r="J4775" t="s">
        <v>2758</v>
      </c>
      <c r="K4775" t="s">
        <v>31</v>
      </c>
      <c r="L4775" t="s">
        <v>2805</v>
      </c>
      <c r="N4775" s="17" t="str">
        <f t="shared" si="148"/>
        <v>LU486</v>
      </c>
      <c r="O4775">
        <f t="shared" si="149"/>
        <v>5861</v>
      </c>
    </row>
    <row r="4776" spans="1:15" x14ac:dyDescent="0.3">
      <c r="A4776">
        <v>5861</v>
      </c>
      <c r="B4776" s="171"/>
      <c r="C4776" t="s">
        <v>7795</v>
      </c>
      <c r="D4776" t="s">
        <v>5050</v>
      </c>
      <c r="E4776" t="s">
        <v>2782</v>
      </c>
      <c r="G4776" t="s">
        <v>31</v>
      </c>
      <c r="H4776" t="s">
        <v>31</v>
      </c>
      <c r="I4776" t="s">
        <v>2758</v>
      </c>
      <c r="J4776" t="s">
        <v>2758</v>
      </c>
      <c r="K4776" t="s">
        <v>31</v>
      </c>
      <c r="L4776" t="s">
        <v>2805</v>
      </c>
      <c r="N4776" s="17" t="str">
        <f t="shared" si="148"/>
        <v>CQ164</v>
      </c>
      <c r="O4776">
        <f t="shared" si="149"/>
        <v>5861</v>
      </c>
    </row>
    <row r="4777" spans="1:15" x14ac:dyDescent="0.3">
      <c r="A4777">
        <v>5861</v>
      </c>
      <c r="B4777" s="171"/>
      <c r="C4777" t="s">
        <v>7796</v>
      </c>
      <c r="D4777" t="s">
        <v>5050</v>
      </c>
      <c r="E4777" t="s">
        <v>2782</v>
      </c>
      <c r="G4777" t="s">
        <v>31</v>
      </c>
      <c r="H4777" t="s">
        <v>31</v>
      </c>
      <c r="I4777" t="s">
        <v>2758</v>
      </c>
      <c r="J4777" t="s">
        <v>2758</v>
      </c>
      <c r="K4777" t="s">
        <v>31</v>
      </c>
      <c r="L4777" t="s">
        <v>2805</v>
      </c>
      <c r="N4777" s="17" t="str">
        <f t="shared" si="148"/>
        <v>WX411</v>
      </c>
      <c r="O4777">
        <f t="shared" si="149"/>
        <v>5861</v>
      </c>
    </row>
    <row r="4778" spans="1:15" x14ac:dyDescent="0.3">
      <c r="A4778">
        <v>5861</v>
      </c>
      <c r="B4778" s="171"/>
      <c r="C4778" t="s">
        <v>7797</v>
      </c>
      <c r="D4778" t="s">
        <v>5050</v>
      </c>
      <c r="E4778" t="s">
        <v>2782</v>
      </c>
      <c r="G4778" t="s">
        <v>31</v>
      </c>
      <c r="H4778" t="s">
        <v>31</v>
      </c>
      <c r="I4778" t="s">
        <v>2758</v>
      </c>
      <c r="J4778" t="s">
        <v>2758</v>
      </c>
      <c r="K4778" t="s">
        <v>31</v>
      </c>
      <c r="L4778" t="s">
        <v>2805</v>
      </c>
      <c r="N4778" s="17" t="str">
        <f t="shared" si="148"/>
        <v>WP647</v>
      </c>
      <c r="O4778">
        <f t="shared" si="149"/>
        <v>5861</v>
      </c>
    </row>
    <row r="4779" spans="1:15" x14ac:dyDescent="0.3">
      <c r="A4779">
        <v>5861</v>
      </c>
      <c r="B4779" s="171"/>
      <c r="C4779" t="s">
        <v>7798</v>
      </c>
      <c r="D4779" t="s">
        <v>5050</v>
      </c>
      <c r="E4779" t="s">
        <v>2782</v>
      </c>
      <c r="G4779" t="s">
        <v>31</v>
      </c>
      <c r="H4779" t="s">
        <v>31</v>
      </c>
      <c r="I4779" t="s">
        <v>2758</v>
      </c>
      <c r="J4779" t="s">
        <v>2758</v>
      </c>
      <c r="K4779" t="s">
        <v>31</v>
      </c>
      <c r="L4779" t="s">
        <v>2805</v>
      </c>
      <c r="N4779" s="17" t="str">
        <f t="shared" si="148"/>
        <v>WX037</v>
      </c>
      <c r="O4779">
        <f t="shared" si="149"/>
        <v>5861</v>
      </c>
    </row>
    <row r="4780" spans="1:15" x14ac:dyDescent="0.3">
      <c r="A4780">
        <v>5861</v>
      </c>
      <c r="B4780" s="171"/>
      <c r="C4780" t="s">
        <v>7799</v>
      </c>
      <c r="D4780" t="s">
        <v>5050</v>
      </c>
      <c r="E4780" t="s">
        <v>2782</v>
      </c>
      <c r="G4780" t="s">
        <v>31</v>
      </c>
      <c r="H4780" t="s">
        <v>31</v>
      </c>
      <c r="I4780" t="s">
        <v>2758</v>
      </c>
      <c r="J4780" t="s">
        <v>2758</v>
      </c>
      <c r="K4780" t="s">
        <v>31</v>
      </c>
      <c r="L4780" t="s">
        <v>2805</v>
      </c>
      <c r="N4780" s="17" t="str">
        <f t="shared" si="148"/>
        <v>WX412</v>
      </c>
      <c r="O4780">
        <f t="shared" si="149"/>
        <v>5861</v>
      </c>
    </row>
    <row r="4781" spans="1:15" x14ac:dyDescent="0.3">
      <c r="A4781">
        <v>5861</v>
      </c>
      <c r="B4781" s="171"/>
      <c r="C4781" t="s">
        <v>7800</v>
      </c>
      <c r="D4781" t="s">
        <v>5050</v>
      </c>
      <c r="E4781" t="s">
        <v>2782</v>
      </c>
      <c r="G4781" t="s">
        <v>31</v>
      </c>
      <c r="H4781" t="s">
        <v>31</v>
      </c>
      <c r="I4781" t="s">
        <v>2758</v>
      </c>
      <c r="J4781" t="s">
        <v>2758</v>
      </c>
      <c r="K4781" t="s">
        <v>31</v>
      </c>
      <c r="L4781" t="s">
        <v>2805</v>
      </c>
      <c r="N4781" s="17" t="str">
        <f t="shared" si="148"/>
        <v>WX413</v>
      </c>
      <c r="O4781">
        <f t="shared" si="149"/>
        <v>5861</v>
      </c>
    </row>
    <row r="4782" spans="1:15" x14ac:dyDescent="0.3">
      <c r="A4782">
        <v>5861</v>
      </c>
      <c r="B4782" s="171"/>
      <c r="C4782" t="s">
        <v>7801</v>
      </c>
      <c r="D4782" t="s">
        <v>5050</v>
      </c>
      <c r="E4782" t="s">
        <v>2782</v>
      </c>
      <c r="G4782" t="s">
        <v>31</v>
      </c>
      <c r="H4782" t="s">
        <v>31</v>
      </c>
      <c r="I4782" t="s">
        <v>2758</v>
      </c>
      <c r="J4782" t="s">
        <v>2758</v>
      </c>
      <c r="K4782" t="s">
        <v>31</v>
      </c>
      <c r="L4782" t="s">
        <v>2805</v>
      </c>
      <c r="N4782" s="17" t="str">
        <f t="shared" si="148"/>
        <v>WE240</v>
      </c>
      <c r="O4782">
        <f t="shared" si="149"/>
        <v>5861</v>
      </c>
    </row>
    <row r="4783" spans="1:15" x14ac:dyDescent="0.3">
      <c r="A4783">
        <v>5861</v>
      </c>
      <c r="B4783" s="171"/>
      <c r="C4783" t="s">
        <v>7802</v>
      </c>
      <c r="D4783" t="s">
        <v>5050</v>
      </c>
      <c r="E4783" t="s">
        <v>2782</v>
      </c>
      <c r="G4783" t="s">
        <v>31</v>
      </c>
      <c r="H4783" t="s">
        <v>31</v>
      </c>
      <c r="I4783" t="s">
        <v>2758</v>
      </c>
      <c r="J4783" t="s">
        <v>2758</v>
      </c>
      <c r="K4783" t="s">
        <v>31</v>
      </c>
      <c r="L4783" t="s">
        <v>2805</v>
      </c>
      <c r="N4783" s="17" t="str">
        <f t="shared" si="148"/>
        <v>CQ619</v>
      </c>
      <c r="O4783">
        <f t="shared" si="149"/>
        <v>5861</v>
      </c>
    </row>
    <row r="4784" spans="1:15" x14ac:dyDescent="0.3">
      <c r="A4784">
        <v>5861</v>
      </c>
      <c r="B4784" s="171"/>
      <c r="C4784" t="s">
        <v>7803</v>
      </c>
      <c r="D4784" t="s">
        <v>5050</v>
      </c>
      <c r="E4784" t="s">
        <v>2782</v>
      </c>
      <c r="G4784" t="s">
        <v>31</v>
      </c>
      <c r="H4784" t="s">
        <v>31</v>
      </c>
      <c r="I4784" t="s">
        <v>2758</v>
      </c>
      <c r="J4784" t="s">
        <v>2758</v>
      </c>
      <c r="K4784" t="s">
        <v>31</v>
      </c>
      <c r="L4784" t="s">
        <v>2805</v>
      </c>
      <c r="N4784" s="17" t="str">
        <f t="shared" si="148"/>
        <v>WE291</v>
      </c>
      <c r="O4784">
        <f t="shared" si="149"/>
        <v>5861</v>
      </c>
    </row>
    <row r="4785" spans="1:15" x14ac:dyDescent="0.3">
      <c r="A4785">
        <v>5861</v>
      </c>
      <c r="B4785" s="171"/>
      <c r="C4785" t="s">
        <v>7804</v>
      </c>
      <c r="D4785" t="s">
        <v>5050</v>
      </c>
      <c r="E4785" t="s">
        <v>2782</v>
      </c>
      <c r="G4785" t="s">
        <v>31</v>
      </c>
      <c r="H4785" t="s">
        <v>31</v>
      </c>
      <c r="I4785" t="s">
        <v>2758</v>
      </c>
      <c r="J4785" t="s">
        <v>2758</v>
      </c>
      <c r="K4785" t="s">
        <v>31</v>
      </c>
      <c r="L4785" t="s">
        <v>2805</v>
      </c>
      <c r="N4785" s="17" t="str">
        <f t="shared" si="148"/>
        <v>WX414</v>
      </c>
      <c r="O4785">
        <f t="shared" si="149"/>
        <v>5861</v>
      </c>
    </row>
    <row r="4786" spans="1:15" x14ac:dyDescent="0.3">
      <c r="A4786">
        <v>5861</v>
      </c>
      <c r="B4786" s="171"/>
      <c r="C4786" t="s">
        <v>7805</v>
      </c>
      <c r="D4786" t="s">
        <v>5050</v>
      </c>
      <c r="E4786" t="s">
        <v>2782</v>
      </c>
      <c r="G4786" t="s">
        <v>31</v>
      </c>
      <c r="H4786" t="s">
        <v>31</v>
      </c>
      <c r="I4786" t="s">
        <v>2758</v>
      </c>
      <c r="J4786" t="s">
        <v>2758</v>
      </c>
      <c r="K4786" t="s">
        <v>31</v>
      </c>
      <c r="L4786" t="s">
        <v>2805</v>
      </c>
      <c r="N4786" s="17" t="str">
        <f t="shared" si="148"/>
        <v>LU018</v>
      </c>
      <c r="O4786">
        <f t="shared" si="149"/>
        <v>5861</v>
      </c>
    </row>
    <row r="4787" spans="1:15" x14ac:dyDescent="0.3">
      <c r="A4787">
        <v>5861</v>
      </c>
      <c r="B4787" s="171"/>
      <c r="C4787" t="s">
        <v>7806</v>
      </c>
      <c r="D4787" t="s">
        <v>5050</v>
      </c>
      <c r="E4787" t="s">
        <v>2782</v>
      </c>
      <c r="G4787" t="s">
        <v>31</v>
      </c>
      <c r="H4787" t="s">
        <v>31</v>
      </c>
      <c r="I4787" t="s">
        <v>2758</v>
      </c>
      <c r="J4787" t="s">
        <v>2758</v>
      </c>
      <c r="K4787" t="s">
        <v>31</v>
      </c>
      <c r="L4787" t="s">
        <v>2805</v>
      </c>
      <c r="N4787" s="17" t="str">
        <f t="shared" si="148"/>
        <v>WX415</v>
      </c>
      <c r="O4787">
        <f t="shared" si="149"/>
        <v>5861</v>
      </c>
    </row>
    <row r="4788" spans="1:15" x14ac:dyDescent="0.3">
      <c r="A4788">
        <v>5861</v>
      </c>
      <c r="B4788" s="171"/>
      <c r="C4788" t="s">
        <v>7807</v>
      </c>
      <c r="D4788" t="s">
        <v>5050</v>
      </c>
      <c r="E4788" t="s">
        <v>2782</v>
      </c>
      <c r="G4788" t="s">
        <v>31</v>
      </c>
      <c r="H4788" t="s">
        <v>31</v>
      </c>
      <c r="I4788" t="s">
        <v>2758</v>
      </c>
      <c r="J4788" t="s">
        <v>2758</v>
      </c>
      <c r="K4788" t="s">
        <v>31</v>
      </c>
      <c r="L4788" t="s">
        <v>2805</v>
      </c>
      <c r="N4788" s="17" t="str">
        <f t="shared" si="148"/>
        <v>WE142</v>
      </c>
      <c r="O4788">
        <f t="shared" si="149"/>
        <v>5861</v>
      </c>
    </row>
    <row r="4789" spans="1:15" x14ac:dyDescent="0.3">
      <c r="A4789">
        <v>5861</v>
      </c>
      <c r="B4789" s="171"/>
      <c r="C4789" t="s">
        <v>7808</v>
      </c>
      <c r="D4789" t="s">
        <v>5050</v>
      </c>
      <c r="E4789" t="s">
        <v>2782</v>
      </c>
      <c r="G4789" t="s">
        <v>31</v>
      </c>
      <c r="H4789" t="s">
        <v>31</v>
      </c>
      <c r="I4789" t="s">
        <v>2758</v>
      </c>
      <c r="J4789" t="s">
        <v>2758</v>
      </c>
      <c r="K4789" t="s">
        <v>31</v>
      </c>
      <c r="L4789" t="s">
        <v>2805</v>
      </c>
      <c r="N4789" s="17" t="str">
        <f t="shared" si="148"/>
        <v>LU845</v>
      </c>
      <c r="O4789">
        <f t="shared" si="149"/>
        <v>5861</v>
      </c>
    </row>
    <row r="4790" spans="1:15" x14ac:dyDescent="0.3">
      <c r="A4790">
        <v>5861</v>
      </c>
      <c r="B4790" s="171"/>
      <c r="C4790" t="s">
        <v>7809</v>
      </c>
      <c r="D4790" t="s">
        <v>5050</v>
      </c>
      <c r="E4790" t="s">
        <v>2782</v>
      </c>
      <c r="G4790" t="s">
        <v>31</v>
      </c>
      <c r="H4790" t="s">
        <v>31</v>
      </c>
      <c r="I4790" t="s">
        <v>2758</v>
      </c>
      <c r="J4790" t="s">
        <v>2758</v>
      </c>
      <c r="K4790" t="s">
        <v>31</v>
      </c>
      <c r="L4790" t="s">
        <v>2805</v>
      </c>
      <c r="N4790" s="17" t="str">
        <f t="shared" si="148"/>
        <v>WX416</v>
      </c>
      <c r="O4790">
        <f t="shared" si="149"/>
        <v>5861</v>
      </c>
    </row>
    <row r="4791" spans="1:15" x14ac:dyDescent="0.3">
      <c r="A4791">
        <v>5861</v>
      </c>
      <c r="B4791" s="171"/>
      <c r="C4791" t="s">
        <v>7810</v>
      </c>
      <c r="D4791" t="s">
        <v>5050</v>
      </c>
      <c r="E4791" t="s">
        <v>2782</v>
      </c>
      <c r="G4791" t="s">
        <v>31</v>
      </c>
      <c r="H4791" t="s">
        <v>31</v>
      </c>
      <c r="I4791" t="s">
        <v>2758</v>
      </c>
      <c r="J4791" t="s">
        <v>2758</v>
      </c>
      <c r="K4791" t="s">
        <v>31</v>
      </c>
      <c r="L4791" t="s">
        <v>2805</v>
      </c>
      <c r="N4791" s="17" t="str">
        <f t="shared" si="148"/>
        <v>CQ620</v>
      </c>
      <c r="O4791">
        <f t="shared" si="149"/>
        <v>5861</v>
      </c>
    </row>
    <row r="4792" spans="1:15" x14ac:dyDescent="0.3">
      <c r="A4792">
        <v>5861</v>
      </c>
      <c r="B4792" s="171"/>
      <c r="C4792" t="s">
        <v>7811</v>
      </c>
      <c r="D4792" t="s">
        <v>5050</v>
      </c>
      <c r="E4792" t="s">
        <v>2782</v>
      </c>
      <c r="G4792" t="s">
        <v>31</v>
      </c>
      <c r="H4792" t="s">
        <v>31</v>
      </c>
      <c r="I4792" t="s">
        <v>2758</v>
      </c>
      <c r="J4792" t="s">
        <v>2758</v>
      </c>
      <c r="K4792" t="s">
        <v>31</v>
      </c>
      <c r="L4792" t="s">
        <v>2805</v>
      </c>
      <c r="N4792" s="17" t="str">
        <f t="shared" si="148"/>
        <v>WX417</v>
      </c>
      <c r="O4792">
        <f t="shared" si="149"/>
        <v>5861</v>
      </c>
    </row>
    <row r="4793" spans="1:15" x14ac:dyDescent="0.3">
      <c r="A4793">
        <v>5861</v>
      </c>
      <c r="B4793" s="171"/>
      <c r="C4793" t="s">
        <v>7812</v>
      </c>
      <c r="D4793" t="s">
        <v>5050</v>
      </c>
      <c r="E4793" t="s">
        <v>2782</v>
      </c>
      <c r="G4793" t="s">
        <v>31</v>
      </c>
      <c r="H4793" t="s">
        <v>31</v>
      </c>
      <c r="I4793" t="s">
        <v>2758</v>
      </c>
      <c r="J4793" t="s">
        <v>2758</v>
      </c>
      <c r="K4793" t="s">
        <v>31</v>
      </c>
      <c r="L4793" t="s">
        <v>2805</v>
      </c>
      <c r="N4793" s="17" t="str">
        <f t="shared" si="148"/>
        <v>WX418</v>
      </c>
      <c r="O4793">
        <f t="shared" si="149"/>
        <v>5861</v>
      </c>
    </row>
    <row r="4794" spans="1:15" x14ac:dyDescent="0.3">
      <c r="A4794">
        <v>5861</v>
      </c>
      <c r="B4794" s="171"/>
      <c r="C4794" t="s">
        <v>7813</v>
      </c>
      <c r="D4794" t="s">
        <v>5050</v>
      </c>
      <c r="E4794" t="s">
        <v>2782</v>
      </c>
      <c r="G4794" t="s">
        <v>31</v>
      </c>
      <c r="H4794" t="s">
        <v>31</v>
      </c>
      <c r="I4794" t="s">
        <v>2758</v>
      </c>
      <c r="J4794" t="s">
        <v>2758</v>
      </c>
      <c r="K4794" t="s">
        <v>31</v>
      </c>
      <c r="L4794" t="s">
        <v>2805</v>
      </c>
      <c r="N4794" s="17" t="str">
        <f t="shared" si="148"/>
        <v>LU749</v>
      </c>
      <c r="O4794">
        <f t="shared" si="149"/>
        <v>5861</v>
      </c>
    </row>
    <row r="4795" spans="1:15" x14ac:dyDescent="0.3">
      <c r="A4795">
        <v>5861</v>
      </c>
      <c r="B4795" s="171"/>
      <c r="C4795" t="s">
        <v>7814</v>
      </c>
      <c r="D4795" t="s">
        <v>5050</v>
      </c>
      <c r="E4795" t="s">
        <v>2782</v>
      </c>
      <c r="G4795" t="s">
        <v>31</v>
      </c>
      <c r="H4795" t="s">
        <v>31</v>
      </c>
      <c r="I4795" t="s">
        <v>2758</v>
      </c>
      <c r="J4795" t="s">
        <v>2758</v>
      </c>
      <c r="K4795" t="s">
        <v>31</v>
      </c>
      <c r="L4795" t="s">
        <v>2805</v>
      </c>
      <c r="N4795" s="17" t="str">
        <f t="shared" si="148"/>
        <v>WX419</v>
      </c>
      <c r="O4795">
        <f t="shared" si="149"/>
        <v>5861</v>
      </c>
    </row>
    <row r="4796" spans="1:15" x14ac:dyDescent="0.3">
      <c r="A4796">
        <v>5861</v>
      </c>
      <c r="B4796" s="171"/>
      <c r="C4796" t="s">
        <v>7815</v>
      </c>
      <c r="D4796" t="s">
        <v>5050</v>
      </c>
      <c r="E4796" t="s">
        <v>2782</v>
      </c>
      <c r="G4796" t="s">
        <v>31</v>
      </c>
      <c r="H4796" t="s">
        <v>31</v>
      </c>
      <c r="I4796" t="s">
        <v>2758</v>
      </c>
      <c r="J4796" t="s">
        <v>2758</v>
      </c>
      <c r="K4796" t="s">
        <v>31</v>
      </c>
      <c r="L4796" t="s">
        <v>2805</v>
      </c>
      <c r="N4796" s="17" t="str">
        <f t="shared" si="148"/>
        <v>WB570</v>
      </c>
      <c r="O4796">
        <f t="shared" si="149"/>
        <v>5861</v>
      </c>
    </row>
    <row r="4797" spans="1:15" x14ac:dyDescent="0.3">
      <c r="A4797">
        <v>5861</v>
      </c>
      <c r="B4797" s="171"/>
      <c r="C4797" t="s">
        <v>7816</v>
      </c>
      <c r="D4797" t="s">
        <v>5050</v>
      </c>
      <c r="E4797" t="s">
        <v>2782</v>
      </c>
      <c r="G4797" t="s">
        <v>31</v>
      </c>
      <c r="H4797" t="s">
        <v>31</v>
      </c>
      <c r="I4797" t="s">
        <v>2758</v>
      </c>
      <c r="J4797" t="s">
        <v>2758</v>
      </c>
      <c r="K4797" t="s">
        <v>31</v>
      </c>
      <c r="L4797" t="s">
        <v>2805</v>
      </c>
      <c r="N4797" s="17" t="str">
        <f t="shared" si="148"/>
        <v>WX421</v>
      </c>
      <c r="O4797">
        <f t="shared" si="149"/>
        <v>5861</v>
      </c>
    </row>
    <row r="4798" spans="1:15" x14ac:dyDescent="0.3">
      <c r="A4798">
        <v>5861</v>
      </c>
      <c r="B4798" s="171"/>
      <c r="C4798" t="s">
        <v>7817</v>
      </c>
      <c r="D4798" t="s">
        <v>5050</v>
      </c>
      <c r="E4798" t="s">
        <v>2782</v>
      </c>
      <c r="G4798" t="s">
        <v>31</v>
      </c>
      <c r="H4798" t="s">
        <v>31</v>
      </c>
      <c r="I4798" t="s">
        <v>2758</v>
      </c>
      <c r="J4798" t="s">
        <v>2758</v>
      </c>
      <c r="K4798" t="s">
        <v>31</v>
      </c>
      <c r="L4798" t="s">
        <v>2805</v>
      </c>
      <c r="N4798" s="17" t="str">
        <f t="shared" si="148"/>
        <v>WX422</v>
      </c>
      <c r="O4798">
        <f t="shared" si="149"/>
        <v>5861</v>
      </c>
    </row>
    <row r="4799" spans="1:15" x14ac:dyDescent="0.3">
      <c r="A4799">
        <v>5861</v>
      </c>
      <c r="B4799" s="171"/>
      <c r="C4799" t="s">
        <v>7818</v>
      </c>
      <c r="D4799" t="s">
        <v>5050</v>
      </c>
      <c r="E4799" t="s">
        <v>2782</v>
      </c>
      <c r="G4799" t="s">
        <v>31</v>
      </c>
      <c r="H4799" t="s">
        <v>31</v>
      </c>
      <c r="I4799" t="s">
        <v>2758</v>
      </c>
      <c r="J4799" t="s">
        <v>2758</v>
      </c>
      <c r="K4799" t="s">
        <v>31</v>
      </c>
      <c r="L4799" t="s">
        <v>2805</v>
      </c>
      <c r="N4799" s="17" t="str">
        <f t="shared" si="148"/>
        <v>WE038</v>
      </c>
      <c r="O4799">
        <f t="shared" si="149"/>
        <v>5861</v>
      </c>
    </row>
    <row r="4800" spans="1:15" x14ac:dyDescent="0.3">
      <c r="A4800">
        <v>5861</v>
      </c>
      <c r="B4800" s="171"/>
      <c r="C4800">
        <v>77069</v>
      </c>
      <c r="D4800" t="s">
        <v>5050</v>
      </c>
      <c r="E4800" t="s">
        <v>2782</v>
      </c>
      <c r="G4800" t="s">
        <v>31</v>
      </c>
      <c r="H4800" t="s">
        <v>31</v>
      </c>
      <c r="I4800" t="s">
        <v>2758</v>
      </c>
      <c r="J4800" t="s">
        <v>2758</v>
      </c>
      <c r="K4800" t="s">
        <v>31</v>
      </c>
      <c r="L4800" t="s">
        <v>2805</v>
      </c>
      <c r="N4800" s="17">
        <f t="shared" si="148"/>
        <v>77069</v>
      </c>
      <c r="O4800">
        <f t="shared" si="149"/>
        <v>5861</v>
      </c>
    </row>
    <row r="4801" spans="1:15" x14ac:dyDescent="0.3">
      <c r="A4801">
        <v>5861</v>
      </c>
      <c r="B4801" s="171"/>
      <c r="C4801" t="s">
        <v>7819</v>
      </c>
      <c r="D4801" t="s">
        <v>5050</v>
      </c>
      <c r="E4801" t="s">
        <v>2782</v>
      </c>
      <c r="G4801" t="s">
        <v>31</v>
      </c>
      <c r="H4801" t="s">
        <v>31</v>
      </c>
      <c r="I4801" t="s">
        <v>2758</v>
      </c>
      <c r="J4801" t="s">
        <v>2758</v>
      </c>
      <c r="K4801" t="s">
        <v>31</v>
      </c>
      <c r="L4801" t="s">
        <v>2805</v>
      </c>
      <c r="N4801" s="17" t="str">
        <f t="shared" si="148"/>
        <v>LS850</v>
      </c>
      <c r="O4801">
        <f t="shared" si="149"/>
        <v>5861</v>
      </c>
    </row>
    <row r="4802" spans="1:15" x14ac:dyDescent="0.3">
      <c r="A4802">
        <v>5861</v>
      </c>
      <c r="B4802" s="171"/>
      <c r="C4802" t="s">
        <v>7820</v>
      </c>
      <c r="D4802" t="s">
        <v>5050</v>
      </c>
      <c r="E4802" t="s">
        <v>2782</v>
      </c>
      <c r="G4802" t="s">
        <v>31</v>
      </c>
      <c r="H4802" t="s">
        <v>31</v>
      </c>
      <c r="I4802" t="s">
        <v>2758</v>
      </c>
      <c r="J4802" t="s">
        <v>2758</v>
      </c>
      <c r="K4802" t="s">
        <v>31</v>
      </c>
      <c r="L4802" t="s">
        <v>2805</v>
      </c>
      <c r="N4802" s="17" t="str">
        <f t="shared" ref="N4802:N4865" si="150">C4802</f>
        <v>WX423</v>
      </c>
      <c r="O4802">
        <f t="shared" ref="O4802:O4865" si="151">A4802</f>
        <v>5861</v>
      </c>
    </row>
    <row r="4803" spans="1:15" x14ac:dyDescent="0.3">
      <c r="A4803">
        <v>5861</v>
      </c>
      <c r="B4803" s="171"/>
      <c r="C4803" t="s">
        <v>7821</v>
      </c>
      <c r="D4803" t="s">
        <v>5050</v>
      </c>
      <c r="E4803" t="s">
        <v>2782</v>
      </c>
      <c r="G4803" t="s">
        <v>31</v>
      </c>
      <c r="H4803" t="s">
        <v>31</v>
      </c>
      <c r="I4803" t="s">
        <v>2758</v>
      </c>
      <c r="J4803" t="s">
        <v>2758</v>
      </c>
      <c r="K4803" t="s">
        <v>31</v>
      </c>
      <c r="L4803" t="s">
        <v>2805</v>
      </c>
      <c r="N4803" s="17" t="str">
        <f t="shared" si="150"/>
        <v>LS896</v>
      </c>
      <c r="O4803">
        <f t="shared" si="151"/>
        <v>5861</v>
      </c>
    </row>
    <row r="4804" spans="1:15" x14ac:dyDescent="0.3">
      <c r="A4804">
        <v>5861</v>
      </c>
      <c r="B4804" s="171"/>
      <c r="C4804" t="s">
        <v>7822</v>
      </c>
      <c r="D4804" t="s">
        <v>5050</v>
      </c>
      <c r="E4804" t="s">
        <v>2782</v>
      </c>
      <c r="G4804" t="s">
        <v>31</v>
      </c>
      <c r="H4804" t="s">
        <v>31</v>
      </c>
      <c r="I4804" t="s">
        <v>2758</v>
      </c>
      <c r="J4804" t="s">
        <v>2758</v>
      </c>
      <c r="K4804" t="s">
        <v>31</v>
      </c>
      <c r="L4804" t="s">
        <v>2805</v>
      </c>
      <c r="N4804" s="17" t="str">
        <f t="shared" si="150"/>
        <v>WX424</v>
      </c>
      <c r="O4804">
        <f t="shared" si="151"/>
        <v>5861</v>
      </c>
    </row>
    <row r="4805" spans="1:15" x14ac:dyDescent="0.3">
      <c r="A4805">
        <v>5861</v>
      </c>
      <c r="B4805" s="171"/>
      <c r="C4805" t="s">
        <v>7823</v>
      </c>
      <c r="D4805" t="s">
        <v>5050</v>
      </c>
      <c r="E4805" t="s">
        <v>2782</v>
      </c>
      <c r="G4805" t="s">
        <v>31</v>
      </c>
      <c r="H4805" t="s">
        <v>31</v>
      </c>
      <c r="I4805" t="s">
        <v>2758</v>
      </c>
      <c r="J4805" t="s">
        <v>2758</v>
      </c>
      <c r="K4805" t="s">
        <v>31</v>
      </c>
      <c r="L4805" t="s">
        <v>2805</v>
      </c>
      <c r="N4805" s="17" t="str">
        <f t="shared" si="150"/>
        <v>LU465</v>
      </c>
      <c r="O4805">
        <f t="shared" si="151"/>
        <v>5861</v>
      </c>
    </row>
    <row r="4806" spans="1:15" x14ac:dyDescent="0.3">
      <c r="A4806">
        <v>5861</v>
      </c>
      <c r="B4806" s="171"/>
      <c r="C4806" t="s">
        <v>7824</v>
      </c>
      <c r="D4806" t="s">
        <v>5050</v>
      </c>
      <c r="E4806" t="s">
        <v>2782</v>
      </c>
      <c r="G4806" t="s">
        <v>31</v>
      </c>
      <c r="H4806" t="s">
        <v>31</v>
      </c>
      <c r="I4806" t="s">
        <v>2758</v>
      </c>
      <c r="J4806" t="s">
        <v>2758</v>
      </c>
      <c r="K4806" t="s">
        <v>31</v>
      </c>
      <c r="L4806" t="s">
        <v>2805</v>
      </c>
      <c r="N4806" s="17" t="str">
        <f t="shared" si="150"/>
        <v>WX426</v>
      </c>
      <c r="O4806">
        <f t="shared" si="151"/>
        <v>5861</v>
      </c>
    </row>
    <row r="4807" spans="1:15" x14ac:dyDescent="0.3">
      <c r="A4807">
        <v>5861</v>
      </c>
      <c r="B4807" s="171"/>
      <c r="C4807" t="s">
        <v>7825</v>
      </c>
      <c r="D4807" t="s">
        <v>5050</v>
      </c>
      <c r="E4807" t="s">
        <v>2782</v>
      </c>
      <c r="G4807" t="s">
        <v>31</v>
      </c>
      <c r="H4807" t="s">
        <v>31</v>
      </c>
      <c r="I4807" t="s">
        <v>2758</v>
      </c>
      <c r="J4807" t="s">
        <v>2758</v>
      </c>
      <c r="K4807" t="s">
        <v>31</v>
      </c>
      <c r="L4807" t="s">
        <v>2805</v>
      </c>
      <c r="N4807" s="17" t="str">
        <f t="shared" si="150"/>
        <v>WX425</v>
      </c>
      <c r="O4807">
        <f t="shared" si="151"/>
        <v>5861</v>
      </c>
    </row>
    <row r="4808" spans="1:15" x14ac:dyDescent="0.3">
      <c r="A4808">
        <v>5861</v>
      </c>
      <c r="B4808" s="171"/>
      <c r="C4808" t="s">
        <v>7826</v>
      </c>
      <c r="D4808" t="s">
        <v>5050</v>
      </c>
      <c r="E4808" t="s">
        <v>2782</v>
      </c>
      <c r="G4808" t="s">
        <v>31</v>
      </c>
      <c r="H4808" t="s">
        <v>31</v>
      </c>
      <c r="I4808" t="s">
        <v>2758</v>
      </c>
      <c r="J4808" t="s">
        <v>2758</v>
      </c>
      <c r="K4808" t="s">
        <v>31</v>
      </c>
      <c r="L4808" t="s">
        <v>2805</v>
      </c>
      <c r="N4808" s="17" t="str">
        <f t="shared" si="150"/>
        <v>LS290</v>
      </c>
      <c r="O4808">
        <f t="shared" si="151"/>
        <v>5861</v>
      </c>
    </row>
    <row r="4809" spans="1:15" x14ac:dyDescent="0.3">
      <c r="A4809">
        <v>5861</v>
      </c>
      <c r="B4809" s="171"/>
      <c r="C4809" t="s">
        <v>7827</v>
      </c>
      <c r="D4809" t="s">
        <v>5050</v>
      </c>
      <c r="E4809" t="s">
        <v>2782</v>
      </c>
      <c r="G4809" t="s">
        <v>31</v>
      </c>
      <c r="H4809" t="s">
        <v>31</v>
      </c>
      <c r="I4809" t="s">
        <v>2758</v>
      </c>
      <c r="J4809" t="s">
        <v>2758</v>
      </c>
      <c r="K4809" t="s">
        <v>31</v>
      </c>
      <c r="L4809" t="s">
        <v>2805</v>
      </c>
      <c r="N4809" s="17" t="str">
        <f t="shared" si="150"/>
        <v>LT137</v>
      </c>
      <c r="O4809">
        <f t="shared" si="151"/>
        <v>5861</v>
      </c>
    </row>
    <row r="4810" spans="1:15" x14ac:dyDescent="0.3">
      <c r="A4810">
        <v>5861</v>
      </c>
      <c r="B4810" s="171"/>
      <c r="C4810" t="s">
        <v>7828</v>
      </c>
      <c r="D4810" t="s">
        <v>5050</v>
      </c>
      <c r="E4810" t="s">
        <v>2782</v>
      </c>
      <c r="G4810" t="s">
        <v>31</v>
      </c>
      <c r="H4810" t="s">
        <v>31</v>
      </c>
      <c r="I4810" t="s">
        <v>2758</v>
      </c>
      <c r="J4810" t="s">
        <v>2758</v>
      </c>
      <c r="K4810" t="s">
        <v>31</v>
      </c>
      <c r="L4810" t="s">
        <v>2805</v>
      </c>
      <c r="N4810" s="17" t="str">
        <f t="shared" si="150"/>
        <v>LT138</v>
      </c>
      <c r="O4810">
        <f t="shared" si="151"/>
        <v>5861</v>
      </c>
    </row>
    <row r="4811" spans="1:15" x14ac:dyDescent="0.3">
      <c r="A4811">
        <v>5861</v>
      </c>
      <c r="B4811" s="171"/>
      <c r="C4811" t="s">
        <v>7829</v>
      </c>
      <c r="D4811" t="s">
        <v>5050</v>
      </c>
      <c r="E4811" t="s">
        <v>2782</v>
      </c>
      <c r="G4811" t="s">
        <v>31</v>
      </c>
      <c r="H4811" t="s">
        <v>31</v>
      </c>
      <c r="I4811" t="s">
        <v>2758</v>
      </c>
      <c r="J4811" t="s">
        <v>2758</v>
      </c>
      <c r="K4811" t="s">
        <v>31</v>
      </c>
      <c r="L4811" t="s">
        <v>2805</v>
      </c>
      <c r="N4811" s="17" t="str">
        <f t="shared" si="150"/>
        <v>WE188</v>
      </c>
      <c r="O4811">
        <f t="shared" si="151"/>
        <v>5861</v>
      </c>
    </row>
    <row r="4812" spans="1:15" x14ac:dyDescent="0.3">
      <c r="A4812">
        <v>5861</v>
      </c>
      <c r="B4812" s="171"/>
      <c r="C4812" t="s">
        <v>7830</v>
      </c>
      <c r="D4812" t="s">
        <v>5050</v>
      </c>
      <c r="E4812" t="s">
        <v>2782</v>
      </c>
      <c r="G4812" t="s">
        <v>31</v>
      </c>
      <c r="H4812" t="s">
        <v>31</v>
      </c>
      <c r="I4812" t="s">
        <v>2758</v>
      </c>
      <c r="J4812" t="s">
        <v>2758</v>
      </c>
      <c r="K4812" t="s">
        <v>31</v>
      </c>
      <c r="L4812" t="s">
        <v>2805</v>
      </c>
      <c r="N4812" s="17" t="str">
        <f t="shared" si="150"/>
        <v>WX427</v>
      </c>
      <c r="O4812">
        <f t="shared" si="151"/>
        <v>5861</v>
      </c>
    </row>
    <row r="4813" spans="1:15" x14ac:dyDescent="0.3">
      <c r="A4813">
        <v>5861</v>
      </c>
      <c r="B4813" s="171"/>
      <c r="C4813" t="s">
        <v>7831</v>
      </c>
      <c r="D4813" t="s">
        <v>5050</v>
      </c>
      <c r="E4813" t="s">
        <v>2782</v>
      </c>
      <c r="G4813" t="s">
        <v>31</v>
      </c>
      <c r="H4813" t="s">
        <v>31</v>
      </c>
      <c r="I4813" t="s">
        <v>2758</v>
      </c>
      <c r="J4813" t="s">
        <v>2758</v>
      </c>
      <c r="K4813" t="s">
        <v>31</v>
      </c>
      <c r="L4813" t="s">
        <v>2805</v>
      </c>
      <c r="N4813" s="17" t="str">
        <f t="shared" si="150"/>
        <v>WX428</v>
      </c>
      <c r="O4813">
        <f t="shared" si="151"/>
        <v>5861</v>
      </c>
    </row>
    <row r="4814" spans="1:15" x14ac:dyDescent="0.3">
      <c r="A4814">
        <v>5861</v>
      </c>
      <c r="B4814" s="171"/>
      <c r="C4814" t="s">
        <v>7832</v>
      </c>
      <c r="D4814" t="s">
        <v>5050</v>
      </c>
      <c r="E4814" t="s">
        <v>2782</v>
      </c>
      <c r="G4814" t="s">
        <v>31</v>
      </c>
      <c r="H4814" t="s">
        <v>31</v>
      </c>
      <c r="I4814" t="s">
        <v>2758</v>
      </c>
      <c r="J4814" t="s">
        <v>2758</v>
      </c>
      <c r="K4814" t="s">
        <v>31</v>
      </c>
      <c r="L4814" t="s">
        <v>2805</v>
      </c>
      <c r="N4814" s="17" t="str">
        <f t="shared" si="150"/>
        <v>WX429</v>
      </c>
      <c r="O4814">
        <f t="shared" si="151"/>
        <v>5861</v>
      </c>
    </row>
    <row r="4815" spans="1:15" x14ac:dyDescent="0.3">
      <c r="A4815">
        <v>5861</v>
      </c>
      <c r="B4815" s="171"/>
      <c r="C4815" t="s">
        <v>7833</v>
      </c>
      <c r="D4815" t="s">
        <v>5050</v>
      </c>
      <c r="E4815" t="s">
        <v>2782</v>
      </c>
      <c r="G4815" t="s">
        <v>31</v>
      </c>
      <c r="H4815" t="s">
        <v>31</v>
      </c>
      <c r="I4815" t="s">
        <v>2758</v>
      </c>
      <c r="J4815" t="s">
        <v>2758</v>
      </c>
      <c r="K4815" t="s">
        <v>31</v>
      </c>
      <c r="L4815" t="s">
        <v>2805</v>
      </c>
      <c r="N4815" s="17" t="str">
        <f t="shared" si="150"/>
        <v>CB794</v>
      </c>
      <c r="O4815">
        <f t="shared" si="151"/>
        <v>5861</v>
      </c>
    </row>
    <row r="4816" spans="1:15" x14ac:dyDescent="0.3">
      <c r="A4816">
        <v>5861</v>
      </c>
      <c r="B4816" s="171"/>
      <c r="C4816" t="s">
        <v>7834</v>
      </c>
      <c r="D4816" t="s">
        <v>5050</v>
      </c>
      <c r="E4816" t="s">
        <v>2782</v>
      </c>
      <c r="G4816" t="s">
        <v>31</v>
      </c>
      <c r="H4816" t="s">
        <v>31</v>
      </c>
      <c r="I4816" t="s">
        <v>2758</v>
      </c>
      <c r="J4816" t="s">
        <v>2758</v>
      </c>
      <c r="K4816" t="s">
        <v>31</v>
      </c>
      <c r="L4816" t="s">
        <v>2805</v>
      </c>
      <c r="N4816" s="17" t="str">
        <f t="shared" si="150"/>
        <v>WX430</v>
      </c>
      <c r="O4816">
        <f t="shared" si="151"/>
        <v>5861</v>
      </c>
    </row>
    <row r="4817" spans="1:15" x14ac:dyDescent="0.3">
      <c r="A4817">
        <v>5861</v>
      </c>
      <c r="B4817" s="171"/>
      <c r="C4817" t="s">
        <v>7835</v>
      </c>
      <c r="D4817" t="s">
        <v>5050</v>
      </c>
      <c r="E4817" t="s">
        <v>2782</v>
      </c>
      <c r="G4817" t="s">
        <v>31</v>
      </c>
      <c r="H4817" t="s">
        <v>31</v>
      </c>
      <c r="I4817" t="s">
        <v>2758</v>
      </c>
      <c r="J4817" t="s">
        <v>2758</v>
      </c>
      <c r="K4817" t="s">
        <v>31</v>
      </c>
      <c r="L4817" t="s">
        <v>2805</v>
      </c>
      <c r="N4817" s="17" t="str">
        <f t="shared" si="150"/>
        <v>WX431</v>
      </c>
      <c r="O4817">
        <f t="shared" si="151"/>
        <v>5861</v>
      </c>
    </row>
    <row r="4818" spans="1:15" x14ac:dyDescent="0.3">
      <c r="A4818">
        <v>5861</v>
      </c>
      <c r="B4818" s="171"/>
      <c r="C4818" t="s">
        <v>7836</v>
      </c>
      <c r="D4818" t="s">
        <v>5050</v>
      </c>
      <c r="E4818" t="s">
        <v>2782</v>
      </c>
      <c r="G4818" t="s">
        <v>31</v>
      </c>
      <c r="H4818" t="s">
        <v>31</v>
      </c>
      <c r="I4818" t="s">
        <v>2758</v>
      </c>
      <c r="J4818" t="s">
        <v>2758</v>
      </c>
      <c r="K4818" t="s">
        <v>31</v>
      </c>
      <c r="L4818" t="s">
        <v>2805</v>
      </c>
      <c r="N4818" s="17" t="str">
        <f t="shared" si="150"/>
        <v>CQ166</v>
      </c>
      <c r="O4818">
        <f t="shared" si="151"/>
        <v>5861</v>
      </c>
    </row>
    <row r="4819" spans="1:15" x14ac:dyDescent="0.3">
      <c r="A4819">
        <v>5861</v>
      </c>
      <c r="B4819" s="171"/>
      <c r="C4819" t="s">
        <v>7837</v>
      </c>
      <c r="D4819" t="s">
        <v>5050</v>
      </c>
      <c r="E4819" t="s">
        <v>2782</v>
      </c>
      <c r="G4819" t="s">
        <v>31</v>
      </c>
      <c r="H4819" t="s">
        <v>31</v>
      </c>
      <c r="I4819" t="s">
        <v>2758</v>
      </c>
      <c r="J4819" t="s">
        <v>2758</v>
      </c>
      <c r="K4819" t="s">
        <v>31</v>
      </c>
      <c r="L4819" t="s">
        <v>2805</v>
      </c>
      <c r="N4819" s="17" t="str">
        <f t="shared" si="150"/>
        <v>CQ167</v>
      </c>
      <c r="O4819">
        <f t="shared" si="151"/>
        <v>5861</v>
      </c>
    </row>
    <row r="4820" spans="1:15" x14ac:dyDescent="0.3">
      <c r="A4820">
        <v>5861</v>
      </c>
      <c r="B4820" s="171"/>
      <c r="C4820" t="s">
        <v>7838</v>
      </c>
      <c r="D4820" t="s">
        <v>5050</v>
      </c>
      <c r="E4820" t="s">
        <v>2782</v>
      </c>
      <c r="G4820" t="s">
        <v>31</v>
      </c>
      <c r="H4820" t="s">
        <v>31</v>
      </c>
      <c r="I4820" t="s">
        <v>2758</v>
      </c>
      <c r="J4820" t="s">
        <v>2758</v>
      </c>
      <c r="K4820" t="s">
        <v>31</v>
      </c>
      <c r="L4820" t="s">
        <v>2805</v>
      </c>
      <c r="N4820" s="17" t="str">
        <f t="shared" si="150"/>
        <v>LU451</v>
      </c>
      <c r="O4820">
        <f t="shared" si="151"/>
        <v>5861</v>
      </c>
    </row>
    <row r="4821" spans="1:15" x14ac:dyDescent="0.3">
      <c r="A4821">
        <v>5861</v>
      </c>
      <c r="B4821" s="171"/>
      <c r="C4821" t="s">
        <v>7839</v>
      </c>
      <c r="D4821" t="s">
        <v>5050</v>
      </c>
      <c r="E4821" t="s">
        <v>2782</v>
      </c>
      <c r="G4821" t="s">
        <v>31</v>
      </c>
      <c r="H4821" t="s">
        <v>31</v>
      </c>
      <c r="I4821" t="s">
        <v>2758</v>
      </c>
      <c r="J4821" t="s">
        <v>2758</v>
      </c>
      <c r="K4821" t="s">
        <v>31</v>
      </c>
      <c r="L4821" t="s">
        <v>2805</v>
      </c>
      <c r="N4821" s="17" t="str">
        <f t="shared" si="150"/>
        <v>CQ168</v>
      </c>
      <c r="O4821">
        <f t="shared" si="151"/>
        <v>5861</v>
      </c>
    </row>
    <row r="4822" spans="1:15" x14ac:dyDescent="0.3">
      <c r="A4822">
        <v>5861</v>
      </c>
      <c r="B4822" s="171"/>
      <c r="C4822" t="s">
        <v>7840</v>
      </c>
      <c r="D4822" t="s">
        <v>5050</v>
      </c>
      <c r="E4822" t="s">
        <v>2782</v>
      </c>
      <c r="G4822" t="s">
        <v>31</v>
      </c>
      <c r="H4822" t="s">
        <v>31</v>
      </c>
      <c r="I4822" t="s">
        <v>2758</v>
      </c>
      <c r="J4822" t="s">
        <v>2758</v>
      </c>
      <c r="K4822" t="s">
        <v>31</v>
      </c>
      <c r="L4822" t="s">
        <v>2805</v>
      </c>
      <c r="N4822" s="17" t="str">
        <f t="shared" si="150"/>
        <v>WX432</v>
      </c>
      <c r="O4822">
        <f t="shared" si="151"/>
        <v>5861</v>
      </c>
    </row>
    <row r="4823" spans="1:15" x14ac:dyDescent="0.3">
      <c r="A4823">
        <v>5861</v>
      </c>
      <c r="B4823" s="171"/>
      <c r="C4823" t="s">
        <v>7841</v>
      </c>
      <c r="D4823" t="s">
        <v>5050</v>
      </c>
      <c r="E4823" t="s">
        <v>2782</v>
      </c>
      <c r="G4823" t="s">
        <v>31</v>
      </c>
      <c r="H4823" t="s">
        <v>31</v>
      </c>
      <c r="I4823" t="s">
        <v>2758</v>
      </c>
      <c r="J4823" t="s">
        <v>2758</v>
      </c>
      <c r="K4823" t="s">
        <v>31</v>
      </c>
      <c r="L4823" t="s">
        <v>2805</v>
      </c>
      <c r="N4823" s="17" t="str">
        <f t="shared" si="150"/>
        <v>WX433</v>
      </c>
      <c r="O4823">
        <f t="shared" si="151"/>
        <v>5861</v>
      </c>
    </row>
    <row r="4824" spans="1:15" x14ac:dyDescent="0.3">
      <c r="A4824">
        <v>5861</v>
      </c>
      <c r="B4824" s="171"/>
      <c r="C4824" t="s">
        <v>7842</v>
      </c>
      <c r="D4824" t="s">
        <v>5050</v>
      </c>
      <c r="E4824" t="s">
        <v>2782</v>
      </c>
      <c r="G4824" t="s">
        <v>31</v>
      </c>
      <c r="H4824" t="s">
        <v>31</v>
      </c>
      <c r="I4824" t="s">
        <v>2758</v>
      </c>
      <c r="J4824" t="s">
        <v>2758</v>
      </c>
      <c r="K4824" t="s">
        <v>31</v>
      </c>
      <c r="L4824" t="s">
        <v>2805</v>
      </c>
      <c r="N4824" s="17" t="str">
        <f t="shared" si="150"/>
        <v>LU019</v>
      </c>
      <c r="O4824">
        <f t="shared" si="151"/>
        <v>5861</v>
      </c>
    </row>
    <row r="4825" spans="1:15" x14ac:dyDescent="0.3">
      <c r="A4825">
        <v>5861</v>
      </c>
      <c r="B4825" s="171"/>
      <c r="C4825" t="s">
        <v>7843</v>
      </c>
      <c r="D4825" t="s">
        <v>5050</v>
      </c>
      <c r="E4825" t="s">
        <v>2782</v>
      </c>
      <c r="G4825" t="s">
        <v>31</v>
      </c>
      <c r="H4825" t="s">
        <v>31</v>
      </c>
      <c r="I4825" t="s">
        <v>2758</v>
      </c>
      <c r="J4825" t="s">
        <v>2758</v>
      </c>
      <c r="K4825" t="s">
        <v>31</v>
      </c>
      <c r="L4825" t="s">
        <v>2805</v>
      </c>
      <c r="N4825" s="17" t="str">
        <f t="shared" si="150"/>
        <v>E1372</v>
      </c>
      <c r="O4825">
        <f t="shared" si="151"/>
        <v>5861</v>
      </c>
    </row>
    <row r="4826" spans="1:15" x14ac:dyDescent="0.3">
      <c r="A4826">
        <v>5861</v>
      </c>
      <c r="B4826" s="171"/>
      <c r="C4826" t="s">
        <v>7844</v>
      </c>
      <c r="D4826" t="s">
        <v>5050</v>
      </c>
      <c r="E4826" t="s">
        <v>2782</v>
      </c>
      <c r="G4826" t="s">
        <v>31</v>
      </c>
      <c r="H4826" t="s">
        <v>31</v>
      </c>
      <c r="I4826" t="s">
        <v>2758</v>
      </c>
      <c r="J4826" t="s">
        <v>2758</v>
      </c>
      <c r="K4826" t="s">
        <v>31</v>
      </c>
      <c r="L4826" t="s">
        <v>2805</v>
      </c>
      <c r="N4826" s="17" t="str">
        <f t="shared" si="150"/>
        <v>CB202</v>
      </c>
      <c r="O4826">
        <f t="shared" si="151"/>
        <v>5861</v>
      </c>
    </row>
    <row r="4827" spans="1:15" x14ac:dyDescent="0.3">
      <c r="A4827">
        <v>5861</v>
      </c>
      <c r="B4827" s="171"/>
      <c r="C4827" t="s">
        <v>7845</v>
      </c>
      <c r="D4827" t="s">
        <v>5050</v>
      </c>
      <c r="E4827" t="s">
        <v>2782</v>
      </c>
      <c r="G4827" t="s">
        <v>31</v>
      </c>
      <c r="H4827" t="s">
        <v>31</v>
      </c>
      <c r="I4827" t="s">
        <v>2758</v>
      </c>
      <c r="J4827" t="s">
        <v>2758</v>
      </c>
      <c r="K4827" t="s">
        <v>31</v>
      </c>
      <c r="L4827" t="s">
        <v>2805</v>
      </c>
      <c r="N4827" s="17" t="str">
        <f t="shared" si="150"/>
        <v>WB400</v>
      </c>
      <c r="O4827">
        <f t="shared" si="151"/>
        <v>5861</v>
      </c>
    </row>
    <row r="4828" spans="1:15" x14ac:dyDescent="0.3">
      <c r="A4828">
        <v>5861</v>
      </c>
      <c r="B4828" s="171"/>
      <c r="C4828" t="s">
        <v>7846</v>
      </c>
      <c r="D4828" t="s">
        <v>5050</v>
      </c>
      <c r="E4828" t="s">
        <v>2782</v>
      </c>
      <c r="G4828" t="s">
        <v>31</v>
      </c>
      <c r="H4828" t="s">
        <v>31</v>
      </c>
      <c r="I4828" t="s">
        <v>2758</v>
      </c>
      <c r="J4828" t="s">
        <v>2758</v>
      </c>
      <c r="K4828" t="s">
        <v>31</v>
      </c>
      <c r="L4828" t="s">
        <v>2805</v>
      </c>
      <c r="N4828" s="17" t="str">
        <f t="shared" si="150"/>
        <v>WP649</v>
      </c>
      <c r="O4828">
        <f t="shared" si="151"/>
        <v>5861</v>
      </c>
    </row>
    <row r="4829" spans="1:15" x14ac:dyDescent="0.3">
      <c r="A4829">
        <v>5861</v>
      </c>
      <c r="B4829" s="171"/>
      <c r="C4829" t="s">
        <v>7847</v>
      </c>
      <c r="D4829" t="s">
        <v>5050</v>
      </c>
      <c r="E4829" t="s">
        <v>2782</v>
      </c>
      <c r="G4829" t="s">
        <v>31</v>
      </c>
      <c r="H4829" t="s">
        <v>31</v>
      </c>
      <c r="I4829" t="s">
        <v>2758</v>
      </c>
      <c r="J4829" t="s">
        <v>2758</v>
      </c>
      <c r="K4829" t="s">
        <v>31</v>
      </c>
      <c r="L4829" t="s">
        <v>2805</v>
      </c>
      <c r="N4829" s="17" t="str">
        <f t="shared" si="150"/>
        <v>LT139</v>
      </c>
      <c r="O4829">
        <f t="shared" si="151"/>
        <v>5861</v>
      </c>
    </row>
    <row r="4830" spans="1:15" x14ac:dyDescent="0.3">
      <c r="A4830">
        <v>5861</v>
      </c>
      <c r="B4830" s="171"/>
      <c r="C4830" t="s">
        <v>7848</v>
      </c>
      <c r="D4830" t="s">
        <v>5050</v>
      </c>
      <c r="E4830" t="s">
        <v>2782</v>
      </c>
      <c r="G4830" t="s">
        <v>31</v>
      </c>
      <c r="H4830" t="s">
        <v>31</v>
      </c>
      <c r="I4830" t="s">
        <v>2758</v>
      </c>
      <c r="J4830" t="s">
        <v>2758</v>
      </c>
      <c r="K4830" t="s">
        <v>31</v>
      </c>
      <c r="L4830" t="s">
        <v>2805</v>
      </c>
      <c r="N4830" s="17" t="str">
        <f t="shared" si="150"/>
        <v>LS818</v>
      </c>
      <c r="O4830">
        <f t="shared" si="151"/>
        <v>5861</v>
      </c>
    </row>
    <row r="4831" spans="1:15" x14ac:dyDescent="0.3">
      <c r="A4831">
        <v>5861</v>
      </c>
      <c r="B4831" s="171"/>
      <c r="C4831" t="s">
        <v>7849</v>
      </c>
      <c r="D4831" t="s">
        <v>5050</v>
      </c>
      <c r="E4831" t="s">
        <v>2782</v>
      </c>
      <c r="G4831" t="s">
        <v>31</v>
      </c>
      <c r="H4831" t="s">
        <v>31</v>
      </c>
      <c r="I4831" t="s">
        <v>2758</v>
      </c>
      <c r="J4831" t="s">
        <v>2758</v>
      </c>
      <c r="K4831" t="s">
        <v>31</v>
      </c>
      <c r="L4831" t="s">
        <v>2805</v>
      </c>
      <c r="N4831" s="17" t="str">
        <f t="shared" si="150"/>
        <v>WX434</v>
      </c>
      <c r="O4831">
        <f t="shared" si="151"/>
        <v>5861</v>
      </c>
    </row>
    <row r="4832" spans="1:15" x14ac:dyDescent="0.3">
      <c r="A4832">
        <v>5861</v>
      </c>
      <c r="B4832" s="171"/>
      <c r="C4832" t="s">
        <v>7850</v>
      </c>
      <c r="D4832" t="s">
        <v>5050</v>
      </c>
      <c r="E4832" t="s">
        <v>2782</v>
      </c>
      <c r="G4832" t="s">
        <v>31</v>
      </c>
      <c r="H4832" t="s">
        <v>31</v>
      </c>
      <c r="I4832" t="s">
        <v>2758</v>
      </c>
      <c r="J4832" t="s">
        <v>2758</v>
      </c>
      <c r="K4832" t="s">
        <v>31</v>
      </c>
      <c r="L4832" t="s">
        <v>2805</v>
      </c>
      <c r="N4832" s="17" t="str">
        <f t="shared" si="150"/>
        <v>WX435</v>
      </c>
      <c r="O4832">
        <f t="shared" si="151"/>
        <v>5861</v>
      </c>
    </row>
    <row r="4833" spans="1:15" x14ac:dyDescent="0.3">
      <c r="A4833">
        <v>5861</v>
      </c>
      <c r="B4833" s="171"/>
      <c r="C4833" t="s">
        <v>7851</v>
      </c>
      <c r="D4833" t="s">
        <v>5050</v>
      </c>
      <c r="E4833" t="s">
        <v>2782</v>
      </c>
      <c r="G4833" t="s">
        <v>31</v>
      </c>
      <c r="H4833" t="s">
        <v>31</v>
      </c>
      <c r="I4833" t="s">
        <v>2758</v>
      </c>
      <c r="J4833" t="s">
        <v>2758</v>
      </c>
      <c r="K4833" t="s">
        <v>31</v>
      </c>
      <c r="L4833" t="s">
        <v>2805</v>
      </c>
      <c r="N4833" s="17" t="str">
        <f t="shared" si="150"/>
        <v>LT140</v>
      </c>
      <c r="O4833">
        <f t="shared" si="151"/>
        <v>5861</v>
      </c>
    </row>
    <row r="4834" spans="1:15" x14ac:dyDescent="0.3">
      <c r="A4834">
        <v>5861</v>
      </c>
      <c r="B4834" s="171"/>
      <c r="C4834" t="s">
        <v>7852</v>
      </c>
      <c r="D4834" t="s">
        <v>5050</v>
      </c>
      <c r="E4834" t="s">
        <v>2782</v>
      </c>
      <c r="G4834" t="s">
        <v>31</v>
      </c>
      <c r="H4834" t="s">
        <v>31</v>
      </c>
      <c r="I4834" t="s">
        <v>2758</v>
      </c>
      <c r="J4834" t="s">
        <v>2758</v>
      </c>
      <c r="K4834" t="s">
        <v>31</v>
      </c>
      <c r="L4834" t="s">
        <v>2805</v>
      </c>
      <c r="N4834" s="17" t="str">
        <f t="shared" si="150"/>
        <v>WX436</v>
      </c>
      <c r="O4834">
        <f t="shared" si="151"/>
        <v>5861</v>
      </c>
    </row>
    <row r="4835" spans="1:15" x14ac:dyDescent="0.3">
      <c r="A4835">
        <v>5861</v>
      </c>
      <c r="B4835" s="171"/>
      <c r="C4835" t="s">
        <v>7853</v>
      </c>
      <c r="D4835" t="s">
        <v>5050</v>
      </c>
      <c r="E4835" t="s">
        <v>2782</v>
      </c>
      <c r="G4835" t="s">
        <v>31</v>
      </c>
      <c r="H4835" t="s">
        <v>31</v>
      </c>
      <c r="I4835" t="s">
        <v>2758</v>
      </c>
      <c r="J4835" t="s">
        <v>2758</v>
      </c>
      <c r="K4835" t="s">
        <v>31</v>
      </c>
      <c r="L4835" t="s">
        <v>2805</v>
      </c>
      <c r="N4835" s="17" t="str">
        <f t="shared" si="150"/>
        <v>WX437</v>
      </c>
      <c r="O4835">
        <f t="shared" si="151"/>
        <v>5861</v>
      </c>
    </row>
    <row r="4836" spans="1:15" x14ac:dyDescent="0.3">
      <c r="A4836">
        <v>5861</v>
      </c>
      <c r="B4836" s="171"/>
      <c r="C4836" t="s">
        <v>7854</v>
      </c>
      <c r="D4836" t="s">
        <v>5050</v>
      </c>
      <c r="E4836" t="s">
        <v>2782</v>
      </c>
      <c r="G4836" t="s">
        <v>31</v>
      </c>
      <c r="H4836" t="s">
        <v>31</v>
      </c>
      <c r="I4836" t="s">
        <v>2758</v>
      </c>
      <c r="J4836" t="s">
        <v>2758</v>
      </c>
      <c r="K4836" t="s">
        <v>31</v>
      </c>
      <c r="L4836" t="s">
        <v>2805</v>
      </c>
      <c r="N4836" s="17" t="str">
        <f t="shared" si="150"/>
        <v>WX438</v>
      </c>
      <c r="O4836">
        <f t="shared" si="151"/>
        <v>5861</v>
      </c>
    </row>
    <row r="4837" spans="1:15" x14ac:dyDescent="0.3">
      <c r="A4837">
        <v>5861</v>
      </c>
      <c r="B4837" s="171"/>
      <c r="C4837" t="s">
        <v>7855</v>
      </c>
      <c r="D4837" t="s">
        <v>5050</v>
      </c>
      <c r="E4837" t="s">
        <v>2782</v>
      </c>
      <c r="G4837" t="s">
        <v>31</v>
      </c>
      <c r="H4837" t="s">
        <v>31</v>
      </c>
      <c r="I4837" t="s">
        <v>2758</v>
      </c>
      <c r="J4837" t="s">
        <v>2758</v>
      </c>
      <c r="K4837" t="s">
        <v>31</v>
      </c>
      <c r="L4837" t="s">
        <v>2805</v>
      </c>
      <c r="N4837" s="17" t="str">
        <f t="shared" si="150"/>
        <v>WX439</v>
      </c>
      <c r="O4837">
        <f t="shared" si="151"/>
        <v>5861</v>
      </c>
    </row>
    <row r="4838" spans="1:15" x14ac:dyDescent="0.3">
      <c r="A4838">
        <v>5861</v>
      </c>
      <c r="B4838" s="171"/>
      <c r="C4838" t="s">
        <v>7856</v>
      </c>
      <c r="D4838" t="s">
        <v>5050</v>
      </c>
      <c r="E4838" t="s">
        <v>2782</v>
      </c>
      <c r="G4838" t="s">
        <v>31</v>
      </c>
      <c r="H4838" t="s">
        <v>31</v>
      </c>
      <c r="I4838" t="s">
        <v>2758</v>
      </c>
      <c r="J4838" t="s">
        <v>2758</v>
      </c>
      <c r="K4838" t="s">
        <v>31</v>
      </c>
      <c r="L4838" t="s">
        <v>2805</v>
      </c>
      <c r="N4838" s="17" t="str">
        <f t="shared" si="150"/>
        <v>CQ169</v>
      </c>
      <c r="O4838">
        <f t="shared" si="151"/>
        <v>5861</v>
      </c>
    </row>
    <row r="4839" spans="1:15" x14ac:dyDescent="0.3">
      <c r="A4839">
        <v>5861</v>
      </c>
      <c r="B4839" s="171"/>
      <c r="C4839" t="s">
        <v>7857</v>
      </c>
      <c r="D4839" t="s">
        <v>5050</v>
      </c>
      <c r="E4839" t="s">
        <v>2782</v>
      </c>
      <c r="G4839" t="s">
        <v>31</v>
      </c>
      <c r="H4839" t="s">
        <v>31</v>
      </c>
      <c r="I4839" t="s">
        <v>2758</v>
      </c>
      <c r="J4839" t="s">
        <v>2758</v>
      </c>
      <c r="K4839" t="s">
        <v>31</v>
      </c>
      <c r="L4839" t="s">
        <v>2805</v>
      </c>
      <c r="N4839" s="17" t="str">
        <f t="shared" si="150"/>
        <v>WB526</v>
      </c>
      <c r="O4839">
        <f t="shared" si="151"/>
        <v>5861</v>
      </c>
    </row>
    <row r="4840" spans="1:15" x14ac:dyDescent="0.3">
      <c r="A4840">
        <v>5861</v>
      </c>
      <c r="B4840" s="171"/>
      <c r="C4840" t="s">
        <v>7858</v>
      </c>
      <c r="D4840" t="s">
        <v>5050</v>
      </c>
      <c r="E4840" t="s">
        <v>2782</v>
      </c>
      <c r="G4840" t="s">
        <v>31</v>
      </c>
      <c r="H4840" t="s">
        <v>31</v>
      </c>
      <c r="I4840" t="s">
        <v>2758</v>
      </c>
      <c r="J4840" t="s">
        <v>2758</v>
      </c>
      <c r="K4840" t="s">
        <v>31</v>
      </c>
      <c r="L4840" t="s">
        <v>2805</v>
      </c>
      <c r="N4840" s="17" t="str">
        <f t="shared" si="150"/>
        <v>WX440</v>
      </c>
      <c r="O4840">
        <f t="shared" si="151"/>
        <v>5861</v>
      </c>
    </row>
    <row r="4841" spans="1:15" x14ac:dyDescent="0.3">
      <c r="A4841">
        <v>5861</v>
      </c>
      <c r="B4841" s="171"/>
      <c r="C4841" t="s">
        <v>7859</v>
      </c>
      <c r="D4841" t="s">
        <v>5050</v>
      </c>
      <c r="E4841" t="s">
        <v>2782</v>
      </c>
      <c r="G4841" t="s">
        <v>31</v>
      </c>
      <c r="H4841" t="s">
        <v>31</v>
      </c>
      <c r="I4841" t="s">
        <v>2758</v>
      </c>
      <c r="J4841" t="s">
        <v>2758</v>
      </c>
      <c r="K4841" t="s">
        <v>31</v>
      </c>
      <c r="L4841" t="s">
        <v>2805</v>
      </c>
      <c r="N4841" s="17" t="str">
        <f t="shared" si="150"/>
        <v>WX441</v>
      </c>
      <c r="O4841">
        <f t="shared" si="151"/>
        <v>5861</v>
      </c>
    </row>
    <row r="4842" spans="1:15" x14ac:dyDescent="0.3">
      <c r="A4842">
        <v>5861</v>
      </c>
      <c r="B4842" s="171"/>
      <c r="C4842" t="s">
        <v>7860</v>
      </c>
      <c r="D4842" t="s">
        <v>5050</v>
      </c>
      <c r="E4842" t="s">
        <v>2782</v>
      </c>
      <c r="G4842" t="s">
        <v>31</v>
      </c>
      <c r="H4842" t="s">
        <v>31</v>
      </c>
      <c r="I4842" t="s">
        <v>2758</v>
      </c>
      <c r="J4842" t="s">
        <v>2758</v>
      </c>
      <c r="K4842" t="s">
        <v>31</v>
      </c>
      <c r="L4842" t="s">
        <v>2805</v>
      </c>
      <c r="N4842" s="17" t="str">
        <f t="shared" si="150"/>
        <v>WX442</v>
      </c>
      <c r="O4842">
        <f t="shared" si="151"/>
        <v>5861</v>
      </c>
    </row>
    <row r="4843" spans="1:15" x14ac:dyDescent="0.3">
      <c r="A4843">
        <v>5861</v>
      </c>
      <c r="B4843" s="171"/>
      <c r="C4843" t="s">
        <v>7861</v>
      </c>
      <c r="D4843" t="s">
        <v>5050</v>
      </c>
      <c r="E4843" t="s">
        <v>2782</v>
      </c>
      <c r="G4843" t="s">
        <v>31</v>
      </c>
      <c r="H4843" t="s">
        <v>31</v>
      </c>
      <c r="I4843" t="s">
        <v>2758</v>
      </c>
      <c r="J4843" t="s">
        <v>2758</v>
      </c>
      <c r="K4843" t="s">
        <v>31</v>
      </c>
      <c r="L4843" t="s">
        <v>2805</v>
      </c>
      <c r="N4843" s="17" t="str">
        <f t="shared" si="150"/>
        <v>LU784</v>
      </c>
      <c r="O4843">
        <f t="shared" si="151"/>
        <v>5861</v>
      </c>
    </row>
    <row r="4844" spans="1:15" x14ac:dyDescent="0.3">
      <c r="A4844">
        <v>5861</v>
      </c>
      <c r="B4844" s="171"/>
      <c r="C4844" t="s">
        <v>7862</v>
      </c>
      <c r="D4844" t="s">
        <v>5050</v>
      </c>
      <c r="E4844" t="s">
        <v>2782</v>
      </c>
      <c r="G4844" t="s">
        <v>31</v>
      </c>
      <c r="H4844" t="s">
        <v>31</v>
      </c>
      <c r="I4844" t="s">
        <v>2758</v>
      </c>
      <c r="J4844" t="s">
        <v>2758</v>
      </c>
      <c r="K4844" t="s">
        <v>31</v>
      </c>
      <c r="L4844" t="s">
        <v>2805</v>
      </c>
      <c r="N4844" s="17" t="str">
        <f t="shared" si="150"/>
        <v>WX443</v>
      </c>
      <c r="O4844">
        <f t="shared" si="151"/>
        <v>5861</v>
      </c>
    </row>
    <row r="4845" spans="1:15" x14ac:dyDescent="0.3">
      <c r="A4845">
        <v>5861</v>
      </c>
      <c r="B4845" s="171"/>
      <c r="C4845" t="s">
        <v>7863</v>
      </c>
      <c r="D4845" t="s">
        <v>5050</v>
      </c>
      <c r="E4845" t="s">
        <v>2782</v>
      </c>
      <c r="G4845" t="s">
        <v>31</v>
      </c>
      <c r="H4845" t="s">
        <v>31</v>
      </c>
      <c r="I4845" t="s">
        <v>2758</v>
      </c>
      <c r="J4845" t="s">
        <v>2758</v>
      </c>
      <c r="K4845" t="s">
        <v>31</v>
      </c>
      <c r="L4845" t="s">
        <v>2805</v>
      </c>
      <c r="N4845" s="17" t="str">
        <f t="shared" si="150"/>
        <v>WE077</v>
      </c>
      <c r="O4845">
        <f t="shared" si="151"/>
        <v>5861</v>
      </c>
    </row>
    <row r="4846" spans="1:15" x14ac:dyDescent="0.3">
      <c r="A4846">
        <v>5861</v>
      </c>
      <c r="B4846" s="171"/>
      <c r="C4846" t="s">
        <v>7864</v>
      </c>
      <c r="D4846" t="s">
        <v>5050</v>
      </c>
      <c r="E4846" t="s">
        <v>2782</v>
      </c>
      <c r="G4846" t="s">
        <v>31</v>
      </c>
      <c r="H4846" t="s">
        <v>31</v>
      </c>
      <c r="I4846" t="s">
        <v>2758</v>
      </c>
      <c r="J4846" t="s">
        <v>2758</v>
      </c>
      <c r="K4846" t="s">
        <v>31</v>
      </c>
      <c r="L4846" t="s">
        <v>2805</v>
      </c>
      <c r="N4846" s="17" t="str">
        <f t="shared" si="150"/>
        <v>LS928</v>
      </c>
      <c r="O4846">
        <f t="shared" si="151"/>
        <v>5861</v>
      </c>
    </row>
    <row r="4847" spans="1:15" x14ac:dyDescent="0.3">
      <c r="A4847">
        <v>5861</v>
      </c>
      <c r="B4847" s="171"/>
      <c r="C4847" t="s">
        <v>7865</v>
      </c>
      <c r="D4847" t="s">
        <v>5050</v>
      </c>
      <c r="E4847" t="s">
        <v>2782</v>
      </c>
      <c r="G4847" t="s">
        <v>31</v>
      </c>
      <c r="H4847" t="s">
        <v>31</v>
      </c>
      <c r="I4847" t="s">
        <v>2758</v>
      </c>
      <c r="J4847" t="s">
        <v>2758</v>
      </c>
      <c r="K4847" t="s">
        <v>31</v>
      </c>
      <c r="L4847" t="s">
        <v>2805</v>
      </c>
      <c r="N4847" s="17" t="str">
        <f t="shared" si="150"/>
        <v>WB105</v>
      </c>
      <c r="O4847">
        <f t="shared" si="151"/>
        <v>5861</v>
      </c>
    </row>
    <row r="4848" spans="1:15" x14ac:dyDescent="0.3">
      <c r="A4848">
        <v>5861</v>
      </c>
      <c r="B4848" s="171"/>
      <c r="C4848" t="s">
        <v>7866</v>
      </c>
      <c r="D4848" t="s">
        <v>5050</v>
      </c>
      <c r="E4848" t="s">
        <v>2782</v>
      </c>
      <c r="G4848" t="s">
        <v>31</v>
      </c>
      <c r="H4848" t="s">
        <v>31</v>
      </c>
      <c r="I4848" t="s">
        <v>2758</v>
      </c>
      <c r="J4848" t="s">
        <v>2758</v>
      </c>
      <c r="K4848" t="s">
        <v>31</v>
      </c>
      <c r="L4848" t="s">
        <v>2805</v>
      </c>
      <c r="N4848" s="17" t="str">
        <f t="shared" si="150"/>
        <v>CB063</v>
      </c>
      <c r="O4848">
        <f t="shared" si="151"/>
        <v>5861</v>
      </c>
    </row>
    <row r="4849" spans="1:15" x14ac:dyDescent="0.3">
      <c r="A4849">
        <v>5861</v>
      </c>
      <c r="B4849" s="171"/>
      <c r="C4849" t="s">
        <v>7867</v>
      </c>
      <c r="D4849" t="s">
        <v>5050</v>
      </c>
      <c r="E4849" t="s">
        <v>2782</v>
      </c>
      <c r="G4849" t="s">
        <v>31</v>
      </c>
      <c r="H4849" t="s">
        <v>31</v>
      </c>
      <c r="I4849" t="s">
        <v>2758</v>
      </c>
      <c r="J4849" t="s">
        <v>2758</v>
      </c>
      <c r="K4849" t="s">
        <v>31</v>
      </c>
      <c r="L4849" t="s">
        <v>2805</v>
      </c>
      <c r="N4849" s="17" t="str">
        <f t="shared" si="150"/>
        <v>WX451</v>
      </c>
      <c r="O4849">
        <f t="shared" si="151"/>
        <v>5861</v>
      </c>
    </row>
    <row r="4850" spans="1:15" x14ac:dyDescent="0.3">
      <c r="A4850">
        <v>5861</v>
      </c>
      <c r="B4850" s="171"/>
      <c r="C4850" t="s">
        <v>7868</v>
      </c>
      <c r="D4850" t="s">
        <v>5050</v>
      </c>
      <c r="E4850" t="s">
        <v>2782</v>
      </c>
      <c r="G4850" t="s">
        <v>31</v>
      </c>
      <c r="H4850" t="s">
        <v>31</v>
      </c>
      <c r="I4850" t="s">
        <v>2758</v>
      </c>
      <c r="J4850" t="s">
        <v>2758</v>
      </c>
      <c r="K4850" t="s">
        <v>31</v>
      </c>
      <c r="L4850" t="s">
        <v>2805</v>
      </c>
      <c r="N4850" s="17" t="str">
        <f t="shared" si="150"/>
        <v>CB339</v>
      </c>
      <c r="O4850">
        <f t="shared" si="151"/>
        <v>5861</v>
      </c>
    </row>
    <row r="4851" spans="1:15" x14ac:dyDescent="0.3">
      <c r="A4851">
        <v>5861</v>
      </c>
      <c r="B4851" s="171"/>
      <c r="C4851" t="s">
        <v>7869</v>
      </c>
      <c r="D4851" t="s">
        <v>5050</v>
      </c>
      <c r="E4851" t="s">
        <v>2782</v>
      </c>
      <c r="G4851" t="s">
        <v>31</v>
      </c>
      <c r="H4851" t="s">
        <v>31</v>
      </c>
      <c r="I4851" t="s">
        <v>2758</v>
      </c>
      <c r="J4851" t="s">
        <v>2758</v>
      </c>
      <c r="K4851" t="s">
        <v>31</v>
      </c>
      <c r="L4851" t="s">
        <v>2805</v>
      </c>
      <c r="N4851" s="17" t="str">
        <f t="shared" si="150"/>
        <v>WX445</v>
      </c>
      <c r="O4851">
        <f t="shared" si="151"/>
        <v>5861</v>
      </c>
    </row>
    <row r="4852" spans="1:15" x14ac:dyDescent="0.3">
      <c r="A4852">
        <v>5861</v>
      </c>
      <c r="B4852" s="171"/>
      <c r="C4852" t="s">
        <v>7870</v>
      </c>
      <c r="D4852" t="s">
        <v>5050</v>
      </c>
      <c r="E4852" t="s">
        <v>2782</v>
      </c>
      <c r="G4852" t="s">
        <v>31</v>
      </c>
      <c r="H4852" t="s">
        <v>31</v>
      </c>
      <c r="I4852" t="s">
        <v>2758</v>
      </c>
      <c r="J4852" t="s">
        <v>2758</v>
      </c>
      <c r="K4852" t="s">
        <v>31</v>
      </c>
      <c r="L4852" t="s">
        <v>2805</v>
      </c>
      <c r="N4852" s="17" t="str">
        <f t="shared" si="150"/>
        <v>WX446</v>
      </c>
      <c r="O4852">
        <f t="shared" si="151"/>
        <v>5861</v>
      </c>
    </row>
    <row r="4853" spans="1:15" x14ac:dyDescent="0.3">
      <c r="A4853">
        <v>5861</v>
      </c>
      <c r="B4853" s="171"/>
      <c r="C4853" t="s">
        <v>7871</v>
      </c>
      <c r="D4853" t="s">
        <v>5050</v>
      </c>
      <c r="E4853" t="s">
        <v>2782</v>
      </c>
      <c r="G4853" t="s">
        <v>31</v>
      </c>
      <c r="H4853" t="s">
        <v>31</v>
      </c>
      <c r="I4853" t="s">
        <v>2758</v>
      </c>
      <c r="J4853" t="s">
        <v>2758</v>
      </c>
      <c r="K4853" t="s">
        <v>31</v>
      </c>
      <c r="L4853" t="s">
        <v>2805</v>
      </c>
      <c r="N4853" s="17" t="str">
        <f t="shared" si="150"/>
        <v>WP651</v>
      </c>
      <c r="O4853">
        <f t="shared" si="151"/>
        <v>5861</v>
      </c>
    </row>
    <row r="4854" spans="1:15" x14ac:dyDescent="0.3">
      <c r="A4854">
        <v>5861</v>
      </c>
      <c r="B4854" s="171"/>
      <c r="C4854" t="s">
        <v>7872</v>
      </c>
      <c r="D4854" t="s">
        <v>5050</v>
      </c>
      <c r="E4854" t="s">
        <v>2782</v>
      </c>
      <c r="G4854" t="s">
        <v>31</v>
      </c>
      <c r="H4854" t="s">
        <v>31</v>
      </c>
      <c r="I4854" t="s">
        <v>2758</v>
      </c>
      <c r="J4854" t="s">
        <v>2758</v>
      </c>
      <c r="K4854" t="s">
        <v>31</v>
      </c>
      <c r="L4854" t="s">
        <v>2805</v>
      </c>
      <c r="N4854" s="17" t="str">
        <f t="shared" si="150"/>
        <v>CB706</v>
      </c>
      <c r="O4854">
        <f t="shared" si="151"/>
        <v>5861</v>
      </c>
    </row>
    <row r="4855" spans="1:15" x14ac:dyDescent="0.3">
      <c r="A4855">
        <v>5861</v>
      </c>
      <c r="B4855" s="171"/>
      <c r="C4855" t="s">
        <v>7873</v>
      </c>
      <c r="D4855" t="s">
        <v>5050</v>
      </c>
      <c r="E4855" t="s">
        <v>2782</v>
      </c>
      <c r="G4855" t="s">
        <v>31</v>
      </c>
      <c r="H4855" t="s">
        <v>31</v>
      </c>
      <c r="I4855" t="s">
        <v>2758</v>
      </c>
      <c r="J4855" t="s">
        <v>2758</v>
      </c>
      <c r="K4855" t="s">
        <v>31</v>
      </c>
      <c r="L4855" t="s">
        <v>2805</v>
      </c>
      <c r="N4855" s="17" t="str">
        <f t="shared" si="150"/>
        <v>WB445</v>
      </c>
      <c r="O4855">
        <f t="shared" si="151"/>
        <v>5861</v>
      </c>
    </row>
    <row r="4856" spans="1:15" x14ac:dyDescent="0.3">
      <c r="A4856">
        <v>5861</v>
      </c>
      <c r="B4856" s="171"/>
      <c r="C4856" t="s">
        <v>7874</v>
      </c>
      <c r="D4856" t="s">
        <v>5050</v>
      </c>
      <c r="E4856" t="s">
        <v>2782</v>
      </c>
      <c r="G4856" t="s">
        <v>31</v>
      </c>
      <c r="H4856" t="s">
        <v>31</v>
      </c>
      <c r="I4856" t="s">
        <v>2758</v>
      </c>
      <c r="J4856" t="s">
        <v>2758</v>
      </c>
      <c r="K4856" t="s">
        <v>31</v>
      </c>
      <c r="L4856" t="s">
        <v>2805</v>
      </c>
      <c r="N4856" s="17" t="str">
        <f t="shared" si="150"/>
        <v>CB121</v>
      </c>
      <c r="O4856">
        <f t="shared" si="151"/>
        <v>5861</v>
      </c>
    </row>
    <row r="4857" spans="1:15" x14ac:dyDescent="0.3">
      <c r="A4857">
        <v>5861</v>
      </c>
      <c r="B4857" s="171"/>
      <c r="C4857" t="s">
        <v>7875</v>
      </c>
      <c r="D4857" t="s">
        <v>5050</v>
      </c>
      <c r="E4857" t="s">
        <v>2782</v>
      </c>
      <c r="G4857" t="s">
        <v>31</v>
      </c>
      <c r="H4857" t="s">
        <v>31</v>
      </c>
      <c r="I4857" t="s">
        <v>2758</v>
      </c>
      <c r="J4857" t="s">
        <v>2758</v>
      </c>
      <c r="K4857" t="s">
        <v>31</v>
      </c>
      <c r="L4857" t="s">
        <v>2805</v>
      </c>
      <c r="N4857" s="17" t="str">
        <f t="shared" si="150"/>
        <v>WX447</v>
      </c>
      <c r="O4857">
        <f t="shared" si="151"/>
        <v>5861</v>
      </c>
    </row>
    <row r="4858" spans="1:15" x14ac:dyDescent="0.3">
      <c r="A4858">
        <v>5861</v>
      </c>
      <c r="B4858" s="171"/>
      <c r="C4858" t="s">
        <v>7876</v>
      </c>
      <c r="D4858" t="s">
        <v>5050</v>
      </c>
      <c r="E4858" t="s">
        <v>2782</v>
      </c>
      <c r="G4858" t="s">
        <v>31</v>
      </c>
      <c r="H4858" t="s">
        <v>31</v>
      </c>
      <c r="I4858" t="s">
        <v>2758</v>
      </c>
      <c r="J4858" t="s">
        <v>2758</v>
      </c>
      <c r="K4858" t="s">
        <v>31</v>
      </c>
      <c r="L4858" t="s">
        <v>2805</v>
      </c>
      <c r="N4858" s="17" t="str">
        <f t="shared" si="150"/>
        <v>WX448</v>
      </c>
      <c r="O4858">
        <f t="shared" si="151"/>
        <v>5861</v>
      </c>
    </row>
    <row r="4859" spans="1:15" x14ac:dyDescent="0.3">
      <c r="A4859">
        <v>5861</v>
      </c>
      <c r="B4859" s="171"/>
      <c r="C4859" t="s">
        <v>7877</v>
      </c>
      <c r="D4859" t="s">
        <v>5050</v>
      </c>
      <c r="E4859" t="s">
        <v>2782</v>
      </c>
      <c r="G4859" t="s">
        <v>31</v>
      </c>
      <c r="H4859" t="s">
        <v>31</v>
      </c>
      <c r="I4859" t="s">
        <v>2758</v>
      </c>
      <c r="J4859" t="s">
        <v>2758</v>
      </c>
      <c r="K4859" t="s">
        <v>31</v>
      </c>
      <c r="L4859" t="s">
        <v>2805</v>
      </c>
      <c r="N4859" s="17" t="str">
        <f t="shared" si="150"/>
        <v>WB104</v>
      </c>
      <c r="O4859">
        <f t="shared" si="151"/>
        <v>5861</v>
      </c>
    </row>
    <row r="4860" spans="1:15" x14ac:dyDescent="0.3">
      <c r="A4860">
        <v>5861</v>
      </c>
      <c r="B4860" s="171"/>
      <c r="C4860" t="s">
        <v>7878</v>
      </c>
      <c r="D4860" t="s">
        <v>5050</v>
      </c>
      <c r="E4860" t="s">
        <v>2782</v>
      </c>
      <c r="G4860" t="s">
        <v>31</v>
      </c>
      <c r="H4860" t="s">
        <v>31</v>
      </c>
      <c r="I4860" t="s">
        <v>2758</v>
      </c>
      <c r="J4860" t="s">
        <v>2758</v>
      </c>
      <c r="K4860" t="s">
        <v>31</v>
      </c>
      <c r="L4860" t="s">
        <v>2805</v>
      </c>
      <c r="N4860" s="17" t="str">
        <f t="shared" si="150"/>
        <v>CB987</v>
      </c>
      <c r="O4860">
        <f t="shared" si="151"/>
        <v>5861</v>
      </c>
    </row>
    <row r="4861" spans="1:15" x14ac:dyDescent="0.3">
      <c r="A4861">
        <v>5861</v>
      </c>
      <c r="B4861" s="171"/>
      <c r="C4861" t="s">
        <v>7879</v>
      </c>
      <c r="D4861" t="s">
        <v>5050</v>
      </c>
      <c r="E4861" t="s">
        <v>2782</v>
      </c>
      <c r="G4861" t="s">
        <v>31</v>
      </c>
      <c r="H4861" t="s">
        <v>31</v>
      </c>
      <c r="I4861" t="s">
        <v>2758</v>
      </c>
      <c r="J4861" t="s">
        <v>2758</v>
      </c>
      <c r="K4861" t="s">
        <v>31</v>
      </c>
      <c r="L4861" t="s">
        <v>2805</v>
      </c>
      <c r="N4861" s="17" t="str">
        <f t="shared" si="150"/>
        <v>WX444</v>
      </c>
      <c r="O4861">
        <f t="shared" si="151"/>
        <v>5861</v>
      </c>
    </row>
    <row r="4862" spans="1:15" x14ac:dyDescent="0.3">
      <c r="A4862">
        <v>5861</v>
      </c>
      <c r="B4862" s="171"/>
      <c r="C4862" t="s">
        <v>7880</v>
      </c>
      <c r="D4862" t="s">
        <v>5050</v>
      </c>
      <c r="E4862" t="s">
        <v>2782</v>
      </c>
      <c r="G4862" t="s">
        <v>31</v>
      </c>
      <c r="H4862" t="s">
        <v>31</v>
      </c>
      <c r="I4862" t="s">
        <v>2758</v>
      </c>
      <c r="J4862" t="s">
        <v>2758</v>
      </c>
      <c r="K4862" t="s">
        <v>31</v>
      </c>
      <c r="L4862" t="s">
        <v>2805</v>
      </c>
      <c r="N4862" s="17" t="str">
        <f t="shared" si="150"/>
        <v>WX452</v>
      </c>
      <c r="O4862">
        <f t="shared" si="151"/>
        <v>5861</v>
      </c>
    </row>
    <row r="4863" spans="1:15" x14ac:dyDescent="0.3">
      <c r="A4863">
        <v>5861</v>
      </c>
      <c r="B4863" s="171"/>
      <c r="C4863" t="s">
        <v>7881</v>
      </c>
      <c r="D4863" t="s">
        <v>5050</v>
      </c>
      <c r="E4863" t="s">
        <v>2782</v>
      </c>
      <c r="G4863" t="s">
        <v>31</v>
      </c>
      <c r="H4863" t="s">
        <v>31</v>
      </c>
      <c r="I4863" t="s">
        <v>2758</v>
      </c>
      <c r="J4863" t="s">
        <v>2758</v>
      </c>
      <c r="K4863" t="s">
        <v>31</v>
      </c>
      <c r="L4863" t="s">
        <v>2805</v>
      </c>
      <c r="N4863" s="17" t="str">
        <f t="shared" si="150"/>
        <v>WX453</v>
      </c>
      <c r="O4863">
        <f t="shared" si="151"/>
        <v>5861</v>
      </c>
    </row>
    <row r="4864" spans="1:15" x14ac:dyDescent="0.3">
      <c r="A4864">
        <v>5861</v>
      </c>
      <c r="B4864" s="171"/>
      <c r="C4864" t="s">
        <v>7882</v>
      </c>
      <c r="D4864" t="s">
        <v>5050</v>
      </c>
      <c r="E4864" t="s">
        <v>2782</v>
      </c>
      <c r="G4864" t="s">
        <v>31</v>
      </c>
      <c r="H4864" t="s">
        <v>31</v>
      </c>
      <c r="I4864" t="s">
        <v>2758</v>
      </c>
      <c r="J4864" t="s">
        <v>2758</v>
      </c>
      <c r="K4864" t="s">
        <v>31</v>
      </c>
      <c r="L4864" t="s">
        <v>2805</v>
      </c>
      <c r="N4864" s="17" t="str">
        <f t="shared" si="150"/>
        <v>WX454</v>
      </c>
      <c r="O4864">
        <f t="shared" si="151"/>
        <v>5861</v>
      </c>
    </row>
    <row r="4865" spans="1:15" x14ac:dyDescent="0.3">
      <c r="A4865">
        <v>5861</v>
      </c>
      <c r="B4865" s="171"/>
      <c r="C4865" t="s">
        <v>7883</v>
      </c>
      <c r="D4865" t="s">
        <v>5050</v>
      </c>
      <c r="E4865" t="s">
        <v>2782</v>
      </c>
      <c r="G4865" t="s">
        <v>31</v>
      </c>
      <c r="H4865" t="s">
        <v>31</v>
      </c>
      <c r="I4865" t="s">
        <v>2758</v>
      </c>
      <c r="J4865" t="s">
        <v>2758</v>
      </c>
      <c r="K4865" t="s">
        <v>31</v>
      </c>
      <c r="L4865" t="s">
        <v>2805</v>
      </c>
      <c r="N4865" s="17" t="str">
        <f t="shared" si="150"/>
        <v>CQ170</v>
      </c>
      <c r="O4865">
        <f t="shared" si="151"/>
        <v>5861</v>
      </c>
    </row>
    <row r="4866" spans="1:15" x14ac:dyDescent="0.3">
      <c r="A4866">
        <v>5861</v>
      </c>
      <c r="B4866" s="171"/>
      <c r="C4866" t="s">
        <v>7884</v>
      </c>
      <c r="D4866" t="s">
        <v>5050</v>
      </c>
      <c r="E4866" t="s">
        <v>2782</v>
      </c>
      <c r="G4866" t="s">
        <v>31</v>
      </c>
      <c r="H4866" t="s">
        <v>31</v>
      </c>
      <c r="I4866" t="s">
        <v>2758</v>
      </c>
      <c r="J4866" t="s">
        <v>2758</v>
      </c>
      <c r="K4866" t="s">
        <v>31</v>
      </c>
      <c r="L4866" t="s">
        <v>2805</v>
      </c>
      <c r="N4866" s="17" t="str">
        <f t="shared" ref="N4866:N4929" si="152">C4866</f>
        <v>WX455</v>
      </c>
      <c r="O4866">
        <f t="shared" ref="O4866:O4929" si="153">A4866</f>
        <v>5861</v>
      </c>
    </row>
    <row r="4867" spans="1:15" x14ac:dyDescent="0.3">
      <c r="A4867">
        <v>5861</v>
      </c>
      <c r="B4867" s="171"/>
      <c r="C4867" t="s">
        <v>7885</v>
      </c>
      <c r="D4867" t="s">
        <v>5050</v>
      </c>
      <c r="E4867" t="s">
        <v>2782</v>
      </c>
      <c r="G4867" t="s">
        <v>31</v>
      </c>
      <c r="H4867" t="s">
        <v>31</v>
      </c>
      <c r="I4867" t="s">
        <v>2758</v>
      </c>
      <c r="J4867" t="s">
        <v>2758</v>
      </c>
      <c r="K4867" t="s">
        <v>31</v>
      </c>
      <c r="L4867" t="s">
        <v>2805</v>
      </c>
      <c r="N4867" s="17" t="str">
        <f t="shared" si="152"/>
        <v>LT141</v>
      </c>
      <c r="O4867">
        <f t="shared" si="153"/>
        <v>5861</v>
      </c>
    </row>
    <row r="4868" spans="1:15" x14ac:dyDescent="0.3">
      <c r="A4868">
        <v>5861</v>
      </c>
      <c r="B4868" s="171"/>
      <c r="C4868" t="s">
        <v>7886</v>
      </c>
      <c r="D4868" t="s">
        <v>5050</v>
      </c>
      <c r="E4868" t="s">
        <v>2782</v>
      </c>
      <c r="G4868" t="s">
        <v>31</v>
      </c>
      <c r="H4868" t="s">
        <v>31</v>
      </c>
      <c r="I4868" t="s">
        <v>2758</v>
      </c>
      <c r="J4868" t="s">
        <v>2758</v>
      </c>
      <c r="K4868" t="s">
        <v>31</v>
      </c>
      <c r="L4868" t="s">
        <v>2805</v>
      </c>
      <c r="N4868" s="17" t="str">
        <f t="shared" si="152"/>
        <v>WB490</v>
      </c>
      <c r="O4868">
        <f t="shared" si="153"/>
        <v>5861</v>
      </c>
    </row>
    <row r="4869" spans="1:15" x14ac:dyDescent="0.3">
      <c r="A4869">
        <v>5861</v>
      </c>
      <c r="B4869" s="171"/>
      <c r="C4869" t="s">
        <v>7887</v>
      </c>
      <c r="D4869" t="s">
        <v>5050</v>
      </c>
      <c r="E4869" t="s">
        <v>2782</v>
      </c>
      <c r="G4869" t="s">
        <v>31</v>
      </c>
      <c r="H4869" t="s">
        <v>31</v>
      </c>
      <c r="I4869" t="s">
        <v>2758</v>
      </c>
      <c r="J4869" t="s">
        <v>2758</v>
      </c>
      <c r="K4869" t="s">
        <v>31</v>
      </c>
      <c r="L4869" t="s">
        <v>2805</v>
      </c>
      <c r="N4869" s="17" t="str">
        <f t="shared" si="152"/>
        <v>LT142</v>
      </c>
      <c r="O4869">
        <f t="shared" si="153"/>
        <v>5861</v>
      </c>
    </row>
    <row r="4870" spans="1:15" x14ac:dyDescent="0.3">
      <c r="A4870">
        <v>5861</v>
      </c>
      <c r="B4870" s="171"/>
      <c r="C4870" t="s">
        <v>7888</v>
      </c>
      <c r="D4870" t="s">
        <v>5050</v>
      </c>
      <c r="E4870" t="s">
        <v>2782</v>
      </c>
      <c r="G4870" t="s">
        <v>31</v>
      </c>
      <c r="H4870" t="s">
        <v>31</v>
      </c>
      <c r="I4870" t="s">
        <v>2758</v>
      </c>
      <c r="J4870" t="s">
        <v>2758</v>
      </c>
      <c r="K4870" t="s">
        <v>31</v>
      </c>
      <c r="L4870" t="s">
        <v>2805</v>
      </c>
      <c r="N4870" s="17" t="str">
        <f t="shared" si="152"/>
        <v>CB899</v>
      </c>
      <c r="O4870">
        <f t="shared" si="153"/>
        <v>5861</v>
      </c>
    </row>
    <row r="4871" spans="1:15" x14ac:dyDescent="0.3">
      <c r="A4871">
        <v>5861</v>
      </c>
      <c r="B4871" s="171"/>
      <c r="C4871" t="s">
        <v>7889</v>
      </c>
      <c r="D4871" t="s">
        <v>5050</v>
      </c>
      <c r="E4871" t="s">
        <v>2782</v>
      </c>
      <c r="G4871" t="s">
        <v>31</v>
      </c>
      <c r="H4871" t="s">
        <v>31</v>
      </c>
      <c r="I4871" t="s">
        <v>2758</v>
      </c>
      <c r="J4871" t="s">
        <v>2758</v>
      </c>
      <c r="K4871" t="s">
        <v>31</v>
      </c>
      <c r="L4871" t="s">
        <v>2805</v>
      </c>
      <c r="N4871" s="17" t="str">
        <f t="shared" si="152"/>
        <v>LT143</v>
      </c>
      <c r="O4871">
        <f t="shared" si="153"/>
        <v>5861</v>
      </c>
    </row>
    <row r="4872" spans="1:15" x14ac:dyDescent="0.3">
      <c r="A4872">
        <v>5861</v>
      </c>
      <c r="B4872" s="171"/>
      <c r="C4872" t="s">
        <v>7890</v>
      </c>
      <c r="D4872" t="s">
        <v>5050</v>
      </c>
      <c r="E4872" t="s">
        <v>2782</v>
      </c>
      <c r="G4872" t="s">
        <v>31</v>
      </c>
      <c r="H4872" t="s">
        <v>31</v>
      </c>
      <c r="I4872" t="s">
        <v>2758</v>
      </c>
      <c r="J4872" t="s">
        <v>2758</v>
      </c>
      <c r="K4872" t="s">
        <v>31</v>
      </c>
      <c r="L4872" t="s">
        <v>2805</v>
      </c>
      <c r="N4872" s="17" t="str">
        <f t="shared" si="152"/>
        <v>LT144</v>
      </c>
      <c r="O4872">
        <f t="shared" si="153"/>
        <v>5861</v>
      </c>
    </row>
    <row r="4873" spans="1:15" x14ac:dyDescent="0.3">
      <c r="A4873">
        <v>5861</v>
      </c>
      <c r="B4873" s="171"/>
      <c r="C4873" t="s">
        <v>7891</v>
      </c>
      <c r="D4873" t="s">
        <v>5050</v>
      </c>
      <c r="E4873" t="s">
        <v>2782</v>
      </c>
      <c r="G4873" t="s">
        <v>31</v>
      </c>
      <c r="H4873" t="s">
        <v>31</v>
      </c>
      <c r="I4873" t="s">
        <v>2758</v>
      </c>
      <c r="J4873" t="s">
        <v>2758</v>
      </c>
      <c r="K4873" t="s">
        <v>31</v>
      </c>
      <c r="L4873" t="s">
        <v>2805</v>
      </c>
      <c r="N4873" s="17" t="str">
        <f t="shared" si="152"/>
        <v>WX456</v>
      </c>
      <c r="O4873">
        <f t="shared" si="153"/>
        <v>5861</v>
      </c>
    </row>
    <row r="4874" spans="1:15" x14ac:dyDescent="0.3">
      <c r="A4874">
        <v>5861</v>
      </c>
      <c r="B4874" s="171"/>
      <c r="C4874" t="s">
        <v>7892</v>
      </c>
      <c r="D4874" t="s">
        <v>5050</v>
      </c>
      <c r="E4874" t="s">
        <v>2782</v>
      </c>
      <c r="G4874" t="s">
        <v>31</v>
      </c>
      <c r="H4874" t="s">
        <v>31</v>
      </c>
      <c r="I4874" t="s">
        <v>2758</v>
      </c>
      <c r="J4874" t="s">
        <v>2758</v>
      </c>
      <c r="K4874" t="s">
        <v>31</v>
      </c>
      <c r="L4874" t="s">
        <v>2805</v>
      </c>
      <c r="N4874" s="17" t="str">
        <f t="shared" si="152"/>
        <v>WX457</v>
      </c>
      <c r="O4874">
        <f t="shared" si="153"/>
        <v>5861</v>
      </c>
    </row>
    <row r="4875" spans="1:15" x14ac:dyDescent="0.3">
      <c r="A4875">
        <v>5861</v>
      </c>
      <c r="B4875" s="171"/>
      <c r="C4875" t="s">
        <v>7893</v>
      </c>
      <c r="D4875" t="s">
        <v>5050</v>
      </c>
      <c r="E4875" t="s">
        <v>2782</v>
      </c>
      <c r="G4875" t="s">
        <v>31</v>
      </c>
      <c r="H4875" t="s">
        <v>31</v>
      </c>
      <c r="I4875" t="s">
        <v>2758</v>
      </c>
      <c r="J4875" t="s">
        <v>2758</v>
      </c>
      <c r="K4875" t="s">
        <v>31</v>
      </c>
      <c r="L4875" t="s">
        <v>2805</v>
      </c>
      <c r="N4875" s="17" t="str">
        <f t="shared" si="152"/>
        <v>WX458</v>
      </c>
      <c r="O4875">
        <f t="shared" si="153"/>
        <v>5861</v>
      </c>
    </row>
    <row r="4876" spans="1:15" x14ac:dyDescent="0.3">
      <c r="A4876">
        <v>5861</v>
      </c>
      <c r="B4876" s="171"/>
      <c r="C4876" t="s">
        <v>7894</v>
      </c>
      <c r="D4876" t="s">
        <v>5050</v>
      </c>
      <c r="E4876" t="s">
        <v>2782</v>
      </c>
      <c r="G4876" t="s">
        <v>31</v>
      </c>
      <c r="H4876" t="s">
        <v>31</v>
      </c>
      <c r="I4876" t="s">
        <v>2758</v>
      </c>
      <c r="J4876" t="s">
        <v>2758</v>
      </c>
      <c r="K4876" t="s">
        <v>31</v>
      </c>
      <c r="L4876" t="s">
        <v>2805</v>
      </c>
      <c r="N4876" s="17" t="str">
        <f t="shared" si="152"/>
        <v>WX038</v>
      </c>
      <c r="O4876">
        <f t="shared" si="153"/>
        <v>5861</v>
      </c>
    </row>
    <row r="4877" spans="1:15" x14ac:dyDescent="0.3">
      <c r="A4877">
        <v>5861</v>
      </c>
      <c r="B4877" s="171"/>
      <c r="C4877" t="s">
        <v>7895</v>
      </c>
      <c r="D4877" t="s">
        <v>5050</v>
      </c>
      <c r="E4877" t="s">
        <v>2782</v>
      </c>
      <c r="G4877" t="s">
        <v>31</v>
      </c>
      <c r="H4877" t="s">
        <v>31</v>
      </c>
      <c r="I4877" t="s">
        <v>2758</v>
      </c>
      <c r="J4877" t="s">
        <v>2758</v>
      </c>
      <c r="K4877" t="s">
        <v>31</v>
      </c>
      <c r="L4877" t="s">
        <v>2805</v>
      </c>
      <c r="N4877" s="17" t="str">
        <f t="shared" si="152"/>
        <v>WX459</v>
      </c>
      <c r="O4877">
        <f t="shared" si="153"/>
        <v>5861</v>
      </c>
    </row>
    <row r="4878" spans="1:15" x14ac:dyDescent="0.3">
      <c r="A4878">
        <v>5861</v>
      </c>
      <c r="B4878" s="171"/>
      <c r="C4878" t="s">
        <v>7896</v>
      </c>
      <c r="D4878" t="s">
        <v>5050</v>
      </c>
      <c r="E4878" t="s">
        <v>2782</v>
      </c>
      <c r="G4878" t="s">
        <v>31</v>
      </c>
      <c r="H4878" t="s">
        <v>31</v>
      </c>
      <c r="I4878" t="s">
        <v>2758</v>
      </c>
      <c r="J4878" t="s">
        <v>2758</v>
      </c>
      <c r="K4878" t="s">
        <v>31</v>
      </c>
      <c r="L4878" t="s">
        <v>2805</v>
      </c>
      <c r="N4878" s="17" t="str">
        <f t="shared" si="152"/>
        <v>LV023</v>
      </c>
      <c r="O4878">
        <f t="shared" si="153"/>
        <v>5861</v>
      </c>
    </row>
    <row r="4879" spans="1:15" x14ac:dyDescent="0.3">
      <c r="A4879">
        <v>5861</v>
      </c>
      <c r="B4879" s="171"/>
      <c r="C4879" t="s">
        <v>7897</v>
      </c>
      <c r="D4879" t="s">
        <v>5050</v>
      </c>
      <c r="E4879" t="s">
        <v>2782</v>
      </c>
      <c r="G4879" t="s">
        <v>31</v>
      </c>
      <c r="H4879" t="s">
        <v>31</v>
      </c>
      <c r="I4879" t="s">
        <v>2758</v>
      </c>
      <c r="J4879" t="s">
        <v>2758</v>
      </c>
      <c r="K4879" t="s">
        <v>31</v>
      </c>
      <c r="L4879" t="s">
        <v>2805</v>
      </c>
      <c r="N4879" s="17" t="str">
        <f t="shared" si="152"/>
        <v>WX460</v>
      </c>
      <c r="O4879">
        <f t="shared" si="153"/>
        <v>5861</v>
      </c>
    </row>
    <row r="4880" spans="1:15" x14ac:dyDescent="0.3">
      <c r="A4880">
        <v>5861</v>
      </c>
      <c r="B4880" s="171"/>
      <c r="C4880" t="s">
        <v>7898</v>
      </c>
      <c r="D4880" t="s">
        <v>5050</v>
      </c>
      <c r="E4880" t="s">
        <v>2782</v>
      </c>
      <c r="G4880" t="s">
        <v>31</v>
      </c>
      <c r="H4880" t="s">
        <v>31</v>
      </c>
      <c r="I4880" t="s">
        <v>2758</v>
      </c>
      <c r="J4880" t="s">
        <v>2758</v>
      </c>
      <c r="K4880" t="s">
        <v>31</v>
      </c>
      <c r="L4880" t="s">
        <v>2805</v>
      </c>
      <c r="N4880" s="17" t="str">
        <f t="shared" si="152"/>
        <v>WE292</v>
      </c>
      <c r="O4880">
        <f t="shared" si="153"/>
        <v>5861</v>
      </c>
    </row>
    <row r="4881" spans="1:15" x14ac:dyDescent="0.3">
      <c r="A4881">
        <v>5861</v>
      </c>
      <c r="B4881" s="171"/>
      <c r="C4881" t="s">
        <v>7899</v>
      </c>
      <c r="D4881" t="s">
        <v>5050</v>
      </c>
      <c r="E4881" t="s">
        <v>2782</v>
      </c>
      <c r="G4881" t="s">
        <v>31</v>
      </c>
      <c r="H4881" t="s">
        <v>31</v>
      </c>
      <c r="I4881" t="s">
        <v>2758</v>
      </c>
      <c r="J4881" t="s">
        <v>2758</v>
      </c>
      <c r="K4881" t="s">
        <v>31</v>
      </c>
      <c r="L4881" t="s">
        <v>2805</v>
      </c>
      <c r="N4881" s="17" t="str">
        <f t="shared" si="152"/>
        <v>WX467</v>
      </c>
      <c r="O4881">
        <f t="shared" si="153"/>
        <v>5861</v>
      </c>
    </row>
    <row r="4882" spans="1:15" x14ac:dyDescent="0.3">
      <c r="A4882">
        <v>5861</v>
      </c>
      <c r="B4882" s="171"/>
      <c r="C4882" t="s">
        <v>7900</v>
      </c>
      <c r="D4882" t="s">
        <v>5050</v>
      </c>
      <c r="E4882" t="s">
        <v>2782</v>
      </c>
      <c r="G4882" t="s">
        <v>31</v>
      </c>
      <c r="H4882" t="s">
        <v>31</v>
      </c>
      <c r="I4882" t="s">
        <v>2758</v>
      </c>
      <c r="J4882" t="s">
        <v>2758</v>
      </c>
      <c r="K4882" t="s">
        <v>31</v>
      </c>
      <c r="L4882" t="s">
        <v>2805</v>
      </c>
      <c r="N4882" s="17" t="str">
        <f t="shared" si="152"/>
        <v>WX461</v>
      </c>
      <c r="O4882">
        <f t="shared" si="153"/>
        <v>5861</v>
      </c>
    </row>
    <row r="4883" spans="1:15" x14ac:dyDescent="0.3">
      <c r="A4883">
        <v>5861</v>
      </c>
      <c r="B4883" s="171"/>
      <c r="C4883" t="s">
        <v>7901</v>
      </c>
      <c r="D4883" t="s">
        <v>5050</v>
      </c>
      <c r="E4883" t="s">
        <v>2782</v>
      </c>
      <c r="G4883" t="s">
        <v>31</v>
      </c>
      <c r="H4883" t="s">
        <v>31</v>
      </c>
      <c r="I4883" t="s">
        <v>2758</v>
      </c>
      <c r="J4883" t="s">
        <v>2758</v>
      </c>
      <c r="K4883" t="s">
        <v>31</v>
      </c>
      <c r="L4883" t="s">
        <v>2805</v>
      </c>
      <c r="N4883" s="17" t="str">
        <f t="shared" si="152"/>
        <v>WX463</v>
      </c>
      <c r="O4883">
        <f t="shared" si="153"/>
        <v>5861</v>
      </c>
    </row>
    <row r="4884" spans="1:15" x14ac:dyDescent="0.3">
      <c r="A4884">
        <v>5861</v>
      </c>
      <c r="B4884" s="171"/>
      <c r="C4884" t="s">
        <v>7902</v>
      </c>
      <c r="D4884" t="s">
        <v>5050</v>
      </c>
      <c r="E4884" t="s">
        <v>2782</v>
      </c>
      <c r="G4884" t="s">
        <v>31</v>
      </c>
      <c r="H4884" t="s">
        <v>31</v>
      </c>
      <c r="I4884" t="s">
        <v>2758</v>
      </c>
      <c r="J4884" t="s">
        <v>2758</v>
      </c>
      <c r="K4884" t="s">
        <v>31</v>
      </c>
      <c r="L4884" t="s">
        <v>2805</v>
      </c>
      <c r="N4884" s="17" t="str">
        <f t="shared" si="152"/>
        <v>WX462</v>
      </c>
      <c r="O4884">
        <f t="shared" si="153"/>
        <v>5861</v>
      </c>
    </row>
    <row r="4885" spans="1:15" x14ac:dyDescent="0.3">
      <c r="A4885">
        <v>5861</v>
      </c>
      <c r="B4885" s="171"/>
      <c r="C4885" t="s">
        <v>7903</v>
      </c>
      <c r="D4885" t="s">
        <v>5050</v>
      </c>
      <c r="E4885" t="s">
        <v>2782</v>
      </c>
      <c r="G4885" t="s">
        <v>31</v>
      </c>
      <c r="H4885" t="s">
        <v>31</v>
      </c>
      <c r="I4885" t="s">
        <v>2758</v>
      </c>
      <c r="J4885" t="s">
        <v>2758</v>
      </c>
      <c r="K4885" t="s">
        <v>31</v>
      </c>
      <c r="L4885" t="s">
        <v>2805</v>
      </c>
      <c r="N4885" s="17" t="str">
        <f t="shared" si="152"/>
        <v>WX464</v>
      </c>
      <c r="O4885">
        <f t="shared" si="153"/>
        <v>5861</v>
      </c>
    </row>
    <row r="4886" spans="1:15" x14ac:dyDescent="0.3">
      <c r="A4886">
        <v>5861</v>
      </c>
      <c r="B4886" s="171"/>
      <c r="C4886" t="s">
        <v>7904</v>
      </c>
      <c r="D4886" t="s">
        <v>5050</v>
      </c>
      <c r="E4886" t="s">
        <v>2782</v>
      </c>
      <c r="G4886" t="s">
        <v>31</v>
      </c>
      <c r="H4886" t="s">
        <v>31</v>
      </c>
      <c r="I4886" t="s">
        <v>2758</v>
      </c>
      <c r="J4886" t="s">
        <v>2758</v>
      </c>
      <c r="K4886" t="s">
        <v>31</v>
      </c>
      <c r="L4886" t="s">
        <v>2805</v>
      </c>
      <c r="N4886" s="17" t="str">
        <f t="shared" si="152"/>
        <v>WX465</v>
      </c>
      <c r="O4886">
        <f t="shared" si="153"/>
        <v>5861</v>
      </c>
    </row>
    <row r="4887" spans="1:15" x14ac:dyDescent="0.3">
      <c r="A4887">
        <v>5861</v>
      </c>
      <c r="B4887" s="171"/>
      <c r="C4887" t="s">
        <v>7905</v>
      </c>
      <c r="D4887" t="s">
        <v>5050</v>
      </c>
      <c r="E4887" t="s">
        <v>2782</v>
      </c>
      <c r="G4887" t="s">
        <v>31</v>
      </c>
      <c r="H4887" t="s">
        <v>31</v>
      </c>
      <c r="I4887" t="s">
        <v>2758</v>
      </c>
      <c r="J4887" t="s">
        <v>2758</v>
      </c>
      <c r="K4887" t="s">
        <v>31</v>
      </c>
      <c r="L4887" t="s">
        <v>2805</v>
      </c>
      <c r="N4887" s="17" t="str">
        <f t="shared" si="152"/>
        <v>WX466</v>
      </c>
      <c r="O4887">
        <f t="shared" si="153"/>
        <v>5861</v>
      </c>
    </row>
    <row r="4888" spans="1:15" x14ac:dyDescent="0.3">
      <c r="A4888">
        <v>5861</v>
      </c>
      <c r="B4888" s="171"/>
      <c r="C4888" t="s">
        <v>7906</v>
      </c>
      <c r="D4888" t="s">
        <v>5050</v>
      </c>
      <c r="E4888" t="s">
        <v>2782</v>
      </c>
      <c r="G4888" t="s">
        <v>31</v>
      </c>
      <c r="H4888" t="s">
        <v>31</v>
      </c>
      <c r="I4888" t="s">
        <v>2758</v>
      </c>
      <c r="J4888" t="s">
        <v>2758</v>
      </c>
      <c r="K4888" t="s">
        <v>31</v>
      </c>
      <c r="L4888" t="s">
        <v>2805</v>
      </c>
      <c r="N4888" s="17" t="str">
        <f t="shared" si="152"/>
        <v>WX468</v>
      </c>
      <c r="O4888">
        <f t="shared" si="153"/>
        <v>5861</v>
      </c>
    </row>
    <row r="4889" spans="1:15" x14ac:dyDescent="0.3">
      <c r="A4889">
        <v>5861</v>
      </c>
      <c r="B4889" s="171"/>
      <c r="C4889" t="s">
        <v>7907</v>
      </c>
      <c r="D4889" t="s">
        <v>5050</v>
      </c>
      <c r="E4889" t="s">
        <v>2782</v>
      </c>
      <c r="G4889" t="s">
        <v>31</v>
      </c>
      <c r="H4889" t="s">
        <v>31</v>
      </c>
      <c r="I4889" t="s">
        <v>2758</v>
      </c>
      <c r="J4889" t="s">
        <v>2758</v>
      </c>
      <c r="K4889" t="s">
        <v>31</v>
      </c>
      <c r="L4889" t="s">
        <v>2805</v>
      </c>
      <c r="N4889" s="17" t="str">
        <f t="shared" si="152"/>
        <v>WX469</v>
      </c>
      <c r="O4889">
        <f t="shared" si="153"/>
        <v>5861</v>
      </c>
    </row>
    <row r="4890" spans="1:15" x14ac:dyDescent="0.3">
      <c r="A4890">
        <v>5861</v>
      </c>
      <c r="B4890" s="171"/>
      <c r="C4890" t="s">
        <v>7908</v>
      </c>
      <c r="D4890" t="s">
        <v>5050</v>
      </c>
      <c r="E4890" t="s">
        <v>2782</v>
      </c>
      <c r="G4890" t="s">
        <v>31</v>
      </c>
      <c r="H4890" t="s">
        <v>31</v>
      </c>
      <c r="I4890" t="s">
        <v>2758</v>
      </c>
      <c r="J4890" t="s">
        <v>2758</v>
      </c>
      <c r="K4890" t="s">
        <v>31</v>
      </c>
      <c r="L4890" t="s">
        <v>2805</v>
      </c>
      <c r="N4890" s="17" t="str">
        <f t="shared" si="152"/>
        <v>WX470</v>
      </c>
      <c r="O4890">
        <f t="shared" si="153"/>
        <v>5861</v>
      </c>
    </row>
    <row r="4891" spans="1:15" x14ac:dyDescent="0.3">
      <c r="A4891">
        <v>5861</v>
      </c>
      <c r="B4891" s="171"/>
      <c r="C4891" t="s">
        <v>7909</v>
      </c>
      <c r="D4891" t="s">
        <v>5050</v>
      </c>
      <c r="E4891" t="s">
        <v>2782</v>
      </c>
      <c r="G4891" t="s">
        <v>31</v>
      </c>
      <c r="H4891" t="s">
        <v>31</v>
      </c>
      <c r="I4891" t="s">
        <v>2758</v>
      </c>
      <c r="J4891" t="s">
        <v>2758</v>
      </c>
      <c r="K4891" t="s">
        <v>31</v>
      </c>
      <c r="L4891" t="s">
        <v>2805</v>
      </c>
      <c r="N4891" s="17" t="str">
        <f t="shared" si="152"/>
        <v>WX471</v>
      </c>
      <c r="O4891">
        <f t="shared" si="153"/>
        <v>5861</v>
      </c>
    </row>
    <row r="4892" spans="1:15" x14ac:dyDescent="0.3">
      <c r="A4892">
        <v>5861</v>
      </c>
      <c r="B4892" s="171"/>
      <c r="C4892" t="s">
        <v>7910</v>
      </c>
      <c r="D4892" t="s">
        <v>5050</v>
      </c>
      <c r="E4892" t="s">
        <v>2782</v>
      </c>
      <c r="G4892" t="s">
        <v>31</v>
      </c>
      <c r="H4892" t="s">
        <v>31</v>
      </c>
      <c r="I4892" t="s">
        <v>2758</v>
      </c>
      <c r="J4892" t="s">
        <v>2758</v>
      </c>
      <c r="K4892" t="s">
        <v>31</v>
      </c>
      <c r="L4892" t="s">
        <v>2805</v>
      </c>
      <c r="N4892" s="17" t="str">
        <f t="shared" si="152"/>
        <v>WX472</v>
      </c>
      <c r="O4892">
        <f t="shared" si="153"/>
        <v>5861</v>
      </c>
    </row>
    <row r="4893" spans="1:15" x14ac:dyDescent="0.3">
      <c r="A4893">
        <v>5861</v>
      </c>
      <c r="B4893" s="171"/>
      <c r="C4893" t="s">
        <v>7911</v>
      </c>
      <c r="D4893" t="s">
        <v>5050</v>
      </c>
      <c r="E4893" t="s">
        <v>2782</v>
      </c>
      <c r="G4893" t="s">
        <v>31</v>
      </c>
      <c r="H4893" t="s">
        <v>31</v>
      </c>
      <c r="I4893" t="s">
        <v>2758</v>
      </c>
      <c r="J4893" t="s">
        <v>2758</v>
      </c>
      <c r="K4893" t="s">
        <v>31</v>
      </c>
      <c r="L4893" t="s">
        <v>2805</v>
      </c>
      <c r="N4893" s="17" t="str">
        <f t="shared" si="152"/>
        <v>WX473</v>
      </c>
      <c r="O4893">
        <f t="shared" si="153"/>
        <v>5861</v>
      </c>
    </row>
    <row r="4894" spans="1:15" x14ac:dyDescent="0.3">
      <c r="A4894">
        <v>5861</v>
      </c>
      <c r="B4894" s="171"/>
      <c r="C4894" t="s">
        <v>7912</v>
      </c>
      <c r="D4894" t="s">
        <v>5050</v>
      </c>
      <c r="E4894" t="s">
        <v>2782</v>
      </c>
      <c r="G4894" t="s">
        <v>31</v>
      </c>
      <c r="H4894" t="s">
        <v>31</v>
      </c>
      <c r="I4894" t="s">
        <v>2758</v>
      </c>
      <c r="J4894" t="s">
        <v>2758</v>
      </c>
      <c r="K4894" t="s">
        <v>31</v>
      </c>
      <c r="L4894" t="s">
        <v>2805</v>
      </c>
      <c r="N4894" s="17" t="str">
        <f t="shared" si="152"/>
        <v>WX474</v>
      </c>
      <c r="O4894">
        <f t="shared" si="153"/>
        <v>5861</v>
      </c>
    </row>
    <row r="4895" spans="1:15" x14ac:dyDescent="0.3">
      <c r="A4895">
        <v>5861</v>
      </c>
      <c r="B4895" s="171"/>
      <c r="C4895" t="s">
        <v>7913</v>
      </c>
      <c r="D4895" t="s">
        <v>5050</v>
      </c>
      <c r="E4895" t="s">
        <v>2782</v>
      </c>
      <c r="G4895" t="s">
        <v>31</v>
      </c>
      <c r="H4895" t="s">
        <v>31</v>
      </c>
      <c r="I4895" t="s">
        <v>2758</v>
      </c>
      <c r="J4895" t="s">
        <v>2758</v>
      </c>
      <c r="K4895" t="s">
        <v>31</v>
      </c>
      <c r="L4895" t="s">
        <v>2805</v>
      </c>
      <c r="N4895" s="17" t="str">
        <f t="shared" si="152"/>
        <v>CB090</v>
      </c>
      <c r="O4895">
        <f t="shared" si="153"/>
        <v>5861</v>
      </c>
    </row>
    <row r="4896" spans="1:15" x14ac:dyDescent="0.3">
      <c r="A4896">
        <v>5861</v>
      </c>
      <c r="B4896" s="171"/>
      <c r="C4896" t="s">
        <v>7914</v>
      </c>
      <c r="D4896" t="s">
        <v>5050</v>
      </c>
      <c r="E4896" t="s">
        <v>2782</v>
      </c>
      <c r="G4896" t="s">
        <v>31</v>
      </c>
      <c r="H4896" t="s">
        <v>31</v>
      </c>
      <c r="I4896" t="s">
        <v>2758</v>
      </c>
      <c r="J4896" t="s">
        <v>2758</v>
      </c>
      <c r="K4896" t="s">
        <v>31</v>
      </c>
      <c r="L4896" t="s">
        <v>2805</v>
      </c>
      <c r="N4896" s="17" t="str">
        <f t="shared" si="152"/>
        <v>WX475</v>
      </c>
      <c r="O4896">
        <f t="shared" si="153"/>
        <v>5861</v>
      </c>
    </row>
    <row r="4897" spans="1:15" x14ac:dyDescent="0.3">
      <c r="A4897">
        <v>5861</v>
      </c>
      <c r="B4897" s="171"/>
      <c r="C4897" t="s">
        <v>7915</v>
      </c>
      <c r="D4897" t="s">
        <v>5050</v>
      </c>
      <c r="E4897" t="s">
        <v>2782</v>
      </c>
      <c r="G4897" t="s">
        <v>31</v>
      </c>
      <c r="H4897" t="s">
        <v>31</v>
      </c>
      <c r="I4897" t="s">
        <v>2758</v>
      </c>
      <c r="J4897" t="s">
        <v>2758</v>
      </c>
      <c r="K4897" t="s">
        <v>31</v>
      </c>
      <c r="L4897" t="s">
        <v>2805</v>
      </c>
      <c r="N4897" s="17" t="str">
        <f t="shared" si="152"/>
        <v>LU020</v>
      </c>
      <c r="O4897">
        <f t="shared" si="153"/>
        <v>5861</v>
      </c>
    </row>
    <row r="4898" spans="1:15" x14ac:dyDescent="0.3">
      <c r="A4898">
        <v>5861</v>
      </c>
      <c r="B4898" s="171"/>
      <c r="C4898" t="s">
        <v>7916</v>
      </c>
      <c r="D4898" t="s">
        <v>5050</v>
      </c>
      <c r="E4898" t="s">
        <v>2782</v>
      </c>
      <c r="G4898" t="s">
        <v>31</v>
      </c>
      <c r="H4898" t="s">
        <v>31</v>
      </c>
      <c r="I4898" t="s">
        <v>2758</v>
      </c>
      <c r="J4898" t="s">
        <v>2758</v>
      </c>
      <c r="K4898" t="s">
        <v>31</v>
      </c>
      <c r="L4898" t="s">
        <v>2805</v>
      </c>
      <c r="N4898" s="17" t="str">
        <f t="shared" si="152"/>
        <v>WX476</v>
      </c>
      <c r="O4898">
        <f t="shared" si="153"/>
        <v>5861</v>
      </c>
    </row>
    <row r="4899" spans="1:15" x14ac:dyDescent="0.3">
      <c r="A4899">
        <v>5861</v>
      </c>
      <c r="B4899" s="171"/>
      <c r="C4899" t="s">
        <v>7917</v>
      </c>
      <c r="D4899" t="s">
        <v>5050</v>
      </c>
      <c r="E4899" t="s">
        <v>2782</v>
      </c>
      <c r="G4899" t="s">
        <v>31</v>
      </c>
      <c r="H4899" t="s">
        <v>31</v>
      </c>
      <c r="I4899" t="s">
        <v>2758</v>
      </c>
      <c r="J4899" t="s">
        <v>2758</v>
      </c>
      <c r="K4899" t="s">
        <v>31</v>
      </c>
      <c r="L4899" t="s">
        <v>2805</v>
      </c>
      <c r="N4899" s="17" t="str">
        <f t="shared" si="152"/>
        <v>WB350</v>
      </c>
      <c r="O4899">
        <f t="shared" si="153"/>
        <v>5861</v>
      </c>
    </row>
    <row r="4900" spans="1:15" x14ac:dyDescent="0.3">
      <c r="A4900">
        <v>5861</v>
      </c>
      <c r="B4900" s="171"/>
      <c r="C4900" t="s">
        <v>7918</v>
      </c>
      <c r="D4900" t="s">
        <v>5050</v>
      </c>
      <c r="E4900" t="s">
        <v>2782</v>
      </c>
      <c r="G4900" t="s">
        <v>31</v>
      </c>
      <c r="H4900" t="s">
        <v>31</v>
      </c>
      <c r="I4900" t="s">
        <v>2758</v>
      </c>
      <c r="J4900" t="s">
        <v>2758</v>
      </c>
      <c r="K4900" t="s">
        <v>31</v>
      </c>
      <c r="L4900" t="s">
        <v>2805</v>
      </c>
      <c r="N4900" s="17" t="str">
        <f t="shared" si="152"/>
        <v>CQ171</v>
      </c>
      <c r="O4900">
        <f t="shared" si="153"/>
        <v>5861</v>
      </c>
    </row>
    <row r="4901" spans="1:15" x14ac:dyDescent="0.3">
      <c r="A4901">
        <v>5861</v>
      </c>
      <c r="B4901" s="171"/>
      <c r="C4901" t="s">
        <v>7919</v>
      </c>
      <c r="D4901" t="s">
        <v>5050</v>
      </c>
      <c r="E4901" t="s">
        <v>2782</v>
      </c>
      <c r="G4901" t="s">
        <v>31</v>
      </c>
      <c r="H4901" t="s">
        <v>31</v>
      </c>
      <c r="I4901" t="s">
        <v>2758</v>
      </c>
      <c r="J4901" t="s">
        <v>2758</v>
      </c>
      <c r="K4901" t="s">
        <v>31</v>
      </c>
      <c r="L4901" t="s">
        <v>2805</v>
      </c>
      <c r="N4901" s="17" t="str">
        <f t="shared" si="152"/>
        <v>WE189</v>
      </c>
      <c r="O4901">
        <f t="shared" si="153"/>
        <v>5861</v>
      </c>
    </row>
    <row r="4902" spans="1:15" x14ac:dyDescent="0.3">
      <c r="A4902">
        <v>5861</v>
      </c>
      <c r="B4902" s="171"/>
      <c r="C4902" t="s">
        <v>7920</v>
      </c>
      <c r="D4902" t="s">
        <v>5050</v>
      </c>
      <c r="E4902" t="s">
        <v>2782</v>
      </c>
      <c r="G4902" t="s">
        <v>31</v>
      </c>
      <c r="H4902" t="s">
        <v>31</v>
      </c>
      <c r="I4902" t="s">
        <v>2758</v>
      </c>
      <c r="J4902" t="s">
        <v>2758</v>
      </c>
      <c r="K4902" t="s">
        <v>31</v>
      </c>
      <c r="L4902" t="s">
        <v>2805</v>
      </c>
      <c r="N4902" s="17" t="str">
        <f t="shared" si="152"/>
        <v>WX477</v>
      </c>
      <c r="O4902">
        <f t="shared" si="153"/>
        <v>5861</v>
      </c>
    </row>
    <row r="4903" spans="1:15" x14ac:dyDescent="0.3">
      <c r="A4903">
        <v>5861</v>
      </c>
      <c r="B4903" s="171"/>
      <c r="C4903" t="s">
        <v>7921</v>
      </c>
      <c r="D4903" t="s">
        <v>5050</v>
      </c>
      <c r="E4903" t="s">
        <v>2782</v>
      </c>
      <c r="G4903" t="s">
        <v>31</v>
      </c>
      <c r="H4903" t="s">
        <v>31</v>
      </c>
      <c r="I4903" t="s">
        <v>2758</v>
      </c>
      <c r="J4903" t="s">
        <v>2758</v>
      </c>
      <c r="K4903" t="s">
        <v>31</v>
      </c>
      <c r="L4903" t="s">
        <v>2805</v>
      </c>
      <c r="N4903" s="17" t="str">
        <f t="shared" si="152"/>
        <v>CB722</v>
      </c>
      <c r="O4903">
        <f t="shared" si="153"/>
        <v>5861</v>
      </c>
    </row>
    <row r="4904" spans="1:15" x14ac:dyDescent="0.3">
      <c r="A4904">
        <v>5861</v>
      </c>
      <c r="B4904" s="171"/>
      <c r="C4904" t="s">
        <v>7922</v>
      </c>
      <c r="D4904" t="s">
        <v>5050</v>
      </c>
      <c r="E4904" t="s">
        <v>2782</v>
      </c>
      <c r="G4904" t="s">
        <v>31</v>
      </c>
      <c r="H4904" t="s">
        <v>31</v>
      </c>
      <c r="I4904" t="s">
        <v>2758</v>
      </c>
      <c r="J4904" t="s">
        <v>2758</v>
      </c>
      <c r="K4904" t="s">
        <v>31</v>
      </c>
      <c r="L4904" t="s">
        <v>2805</v>
      </c>
      <c r="N4904" s="17" t="str">
        <f t="shared" si="152"/>
        <v>CB294</v>
      </c>
      <c r="O4904">
        <f t="shared" si="153"/>
        <v>5861</v>
      </c>
    </row>
    <row r="4905" spans="1:15" x14ac:dyDescent="0.3">
      <c r="A4905">
        <v>5861</v>
      </c>
      <c r="B4905" s="171"/>
      <c r="C4905" t="s">
        <v>7923</v>
      </c>
      <c r="D4905" t="s">
        <v>5050</v>
      </c>
      <c r="E4905" t="s">
        <v>2782</v>
      </c>
      <c r="G4905" t="s">
        <v>31</v>
      </c>
      <c r="H4905" t="s">
        <v>31</v>
      </c>
      <c r="I4905" t="s">
        <v>2758</v>
      </c>
      <c r="J4905" t="s">
        <v>2758</v>
      </c>
      <c r="K4905" t="s">
        <v>31</v>
      </c>
      <c r="L4905" t="s">
        <v>2805</v>
      </c>
      <c r="N4905" s="17" t="str">
        <f t="shared" si="152"/>
        <v>WP652</v>
      </c>
      <c r="O4905">
        <f t="shared" si="153"/>
        <v>5861</v>
      </c>
    </row>
    <row r="4906" spans="1:15" x14ac:dyDescent="0.3">
      <c r="A4906">
        <v>5861</v>
      </c>
      <c r="B4906" s="171"/>
      <c r="C4906" t="s">
        <v>7924</v>
      </c>
      <c r="D4906" t="s">
        <v>5050</v>
      </c>
      <c r="E4906" t="s">
        <v>2782</v>
      </c>
      <c r="G4906" t="s">
        <v>31</v>
      </c>
      <c r="H4906" t="s">
        <v>31</v>
      </c>
      <c r="I4906" t="s">
        <v>2758</v>
      </c>
      <c r="J4906" t="s">
        <v>2758</v>
      </c>
      <c r="K4906" t="s">
        <v>31</v>
      </c>
      <c r="L4906" t="s">
        <v>2805</v>
      </c>
      <c r="N4906" s="17" t="str">
        <f t="shared" si="152"/>
        <v>WX478</v>
      </c>
      <c r="O4906">
        <f t="shared" si="153"/>
        <v>5861</v>
      </c>
    </row>
    <row r="4907" spans="1:15" x14ac:dyDescent="0.3">
      <c r="A4907">
        <v>5861</v>
      </c>
      <c r="B4907" s="171"/>
      <c r="C4907" t="s">
        <v>7925</v>
      </c>
      <c r="D4907" t="s">
        <v>5050</v>
      </c>
      <c r="E4907" t="s">
        <v>2782</v>
      </c>
      <c r="G4907" t="s">
        <v>31</v>
      </c>
      <c r="H4907" t="s">
        <v>31</v>
      </c>
      <c r="I4907" t="s">
        <v>2758</v>
      </c>
      <c r="J4907" t="s">
        <v>2758</v>
      </c>
      <c r="K4907" t="s">
        <v>31</v>
      </c>
      <c r="L4907" t="s">
        <v>2805</v>
      </c>
      <c r="N4907" s="17" t="str">
        <f t="shared" si="152"/>
        <v>WX294</v>
      </c>
      <c r="O4907">
        <f t="shared" si="153"/>
        <v>5861</v>
      </c>
    </row>
    <row r="4908" spans="1:15" x14ac:dyDescent="0.3">
      <c r="A4908">
        <v>5861</v>
      </c>
      <c r="B4908" s="171"/>
      <c r="C4908" t="s">
        <v>7926</v>
      </c>
      <c r="D4908" t="s">
        <v>5050</v>
      </c>
      <c r="E4908" t="s">
        <v>2782</v>
      </c>
      <c r="G4908" t="s">
        <v>31</v>
      </c>
      <c r="H4908" t="s">
        <v>31</v>
      </c>
      <c r="I4908" t="s">
        <v>2758</v>
      </c>
      <c r="J4908" t="s">
        <v>2758</v>
      </c>
      <c r="K4908" t="s">
        <v>31</v>
      </c>
      <c r="L4908" t="s">
        <v>2805</v>
      </c>
      <c r="N4908" s="17" t="str">
        <f t="shared" si="152"/>
        <v>CB535</v>
      </c>
      <c r="O4908">
        <f t="shared" si="153"/>
        <v>5861</v>
      </c>
    </row>
    <row r="4909" spans="1:15" x14ac:dyDescent="0.3">
      <c r="A4909">
        <v>5861</v>
      </c>
      <c r="B4909" s="171"/>
      <c r="C4909" t="s">
        <v>7927</v>
      </c>
      <c r="D4909" t="s">
        <v>5050</v>
      </c>
      <c r="E4909" t="s">
        <v>2782</v>
      </c>
      <c r="G4909" t="s">
        <v>31</v>
      </c>
      <c r="H4909" t="s">
        <v>31</v>
      </c>
      <c r="I4909" t="s">
        <v>2758</v>
      </c>
      <c r="J4909" t="s">
        <v>2758</v>
      </c>
      <c r="K4909" t="s">
        <v>31</v>
      </c>
      <c r="L4909" t="s">
        <v>2805</v>
      </c>
      <c r="N4909" s="17" t="str">
        <f t="shared" si="152"/>
        <v>CB203</v>
      </c>
      <c r="O4909">
        <f t="shared" si="153"/>
        <v>5861</v>
      </c>
    </row>
    <row r="4910" spans="1:15" x14ac:dyDescent="0.3">
      <c r="A4910">
        <v>5861</v>
      </c>
      <c r="B4910" s="171"/>
      <c r="C4910" t="s">
        <v>7928</v>
      </c>
      <c r="D4910" t="s">
        <v>5050</v>
      </c>
      <c r="E4910" t="s">
        <v>2782</v>
      </c>
      <c r="G4910" t="s">
        <v>31</v>
      </c>
      <c r="H4910" t="s">
        <v>31</v>
      </c>
      <c r="I4910" t="s">
        <v>2758</v>
      </c>
      <c r="J4910" t="s">
        <v>2758</v>
      </c>
      <c r="K4910" t="s">
        <v>31</v>
      </c>
      <c r="L4910" t="s">
        <v>2805</v>
      </c>
      <c r="N4910" s="17" t="str">
        <f t="shared" si="152"/>
        <v>WX479</v>
      </c>
      <c r="O4910">
        <f t="shared" si="153"/>
        <v>5861</v>
      </c>
    </row>
    <row r="4911" spans="1:15" x14ac:dyDescent="0.3">
      <c r="A4911">
        <v>5861</v>
      </c>
      <c r="B4911" s="171"/>
      <c r="C4911" t="s">
        <v>7929</v>
      </c>
      <c r="D4911" t="s">
        <v>5050</v>
      </c>
      <c r="E4911" t="s">
        <v>2782</v>
      </c>
      <c r="G4911" t="s">
        <v>31</v>
      </c>
      <c r="H4911" t="s">
        <v>31</v>
      </c>
      <c r="I4911" t="s">
        <v>2758</v>
      </c>
      <c r="J4911" t="s">
        <v>2758</v>
      </c>
      <c r="K4911" t="s">
        <v>31</v>
      </c>
      <c r="L4911" t="s">
        <v>2805</v>
      </c>
      <c r="N4911" s="17" t="str">
        <f t="shared" si="152"/>
        <v>LT145</v>
      </c>
      <c r="O4911">
        <f t="shared" si="153"/>
        <v>5861</v>
      </c>
    </row>
    <row r="4912" spans="1:15" x14ac:dyDescent="0.3">
      <c r="A4912">
        <v>5861</v>
      </c>
      <c r="B4912" s="171"/>
      <c r="C4912" t="s">
        <v>7930</v>
      </c>
      <c r="D4912" t="s">
        <v>5050</v>
      </c>
      <c r="E4912" t="s">
        <v>2782</v>
      </c>
      <c r="G4912" t="s">
        <v>31</v>
      </c>
      <c r="H4912" t="s">
        <v>31</v>
      </c>
      <c r="I4912" t="s">
        <v>2758</v>
      </c>
      <c r="J4912" t="s">
        <v>2758</v>
      </c>
      <c r="K4912" t="s">
        <v>31</v>
      </c>
      <c r="L4912" t="s">
        <v>2805</v>
      </c>
      <c r="N4912" s="17" t="str">
        <f t="shared" si="152"/>
        <v>WX480</v>
      </c>
      <c r="O4912">
        <f t="shared" si="153"/>
        <v>5861</v>
      </c>
    </row>
    <row r="4913" spans="1:15" x14ac:dyDescent="0.3">
      <c r="A4913">
        <v>5861</v>
      </c>
      <c r="B4913" s="171"/>
      <c r="C4913" t="s">
        <v>7931</v>
      </c>
      <c r="D4913" t="s">
        <v>5050</v>
      </c>
      <c r="E4913" t="s">
        <v>2782</v>
      </c>
      <c r="G4913" t="s">
        <v>31</v>
      </c>
      <c r="H4913" t="s">
        <v>31</v>
      </c>
      <c r="I4913" t="s">
        <v>2758</v>
      </c>
      <c r="J4913" t="s">
        <v>2758</v>
      </c>
      <c r="K4913" t="s">
        <v>31</v>
      </c>
      <c r="L4913" t="s">
        <v>2805</v>
      </c>
      <c r="N4913" s="17" t="str">
        <f t="shared" si="152"/>
        <v>CT001</v>
      </c>
      <c r="O4913">
        <f t="shared" si="153"/>
        <v>5861</v>
      </c>
    </row>
    <row r="4914" spans="1:15" x14ac:dyDescent="0.3">
      <c r="A4914">
        <v>5861</v>
      </c>
      <c r="B4914" s="171"/>
      <c r="C4914" t="s">
        <v>7932</v>
      </c>
      <c r="D4914" t="s">
        <v>5050</v>
      </c>
      <c r="E4914" t="s">
        <v>2782</v>
      </c>
      <c r="G4914" t="s">
        <v>31</v>
      </c>
      <c r="H4914" t="s">
        <v>31</v>
      </c>
      <c r="I4914" t="s">
        <v>2758</v>
      </c>
      <c r="J4914" t="s">
        <v>2758</v>
      </c>
      <c r="K4914" t="s">
        <v>31</v>
      </c>
      <c r="L4914" t="s">
        <v>2805</v>
      </c>
      <c r="N4914" s="17" t="str">
        <f t="shared" si="152"/>
        <v>CB483</v>
      </c>
      <c r="O4914">
        <f t="shared" si="153"/>
        <v>5861</v>
      </c>
    </row>
    <row r="4915" spans="1:15" x14ac:dyDescent="0.3">
      <c r="A4915">
        <v>5861</v>
      </c>
      <c r="B4915" s="171"/>
      <c r="C4915" t="s">
        <v>7933</v>
      </c>
      <c r="D4915" t="s">
        <v>5050</v>
      </c>
      <c r="E4915" t="s">
        <v>2782</v>
      </c>
      <c r="G4915" t="s">
        <v>31</v>
      </c>
      <c r="H4915" t="s">
        <v>31</v>
      </c>
      <c r="I4915" t="s">
        <v>2758</v>
      </c>
      <c r="J4915" t="s">
        <v>2758</v>
      </c>
      <c r="K4915" t="s">
        <v>31</v>
      </c>
      <c r="L4915" t="s">
        <v>2805</v>
      </c>
      <c r="N4915" s="17" t="str">
        <f t="shared" si="152"/>
        <v>WX481</v>
      </c>
      <c r="O4915">
        <f t="shared" si="153"/>
        <v>5861</v>
      </c>
    </row>
    <row r="4916" spans="1:15" x14ac:dyDescent="0.3">
      <c r="A4916">
        <v>5861</v>
      </c>
      <c r="B4916" s="171"/>
      <c r="C4916" t="s">
        <v>7934</v>
      </c>
      <c r="D4916" t="s">
        <v>5050</v>
      </c>
      <c r="E4916" t="s">
        <v>2782</v>
      </c>
      <c r="G4916" t="s">
        <v>31</v>
      </c>
      <c r="H4916" t="s">
        <v>31</v>
      </c>
      <c r="I4916" t="s">
        <v>2758</v>
      </c>
      <c r="J4916" t="s">
        <v>2758</v>
      </c>
      <c r="K4916" t="s">
        <v>31</v>
      </c>
      <c r="L4916" t="s">
        <v>2805</v>
      </c>
      <c r="N4916" s="17" t="str">
        <f t="shared" si="152"/>
        <v>LS497</v>
      </c>
      <c r="O4916">
        <f t="shared" si="153"/>
        <v>5861</v>
      </c>
    </row>
    <row r="4917" spans="1:15" x14ac:dyDescent="0.3">
      <c r="A4917">
        <v>5861</v>
      </c>
      <c r="B4917" s="171"/>
      <c r="C4917" t="s">
        <v>7935</v>
      </c>
      <c r="D4917" t="s">
        <v>5050</v>
      </c>
      <c r="E4917" t="s">
        <v>2782</v>
      </c>
      <c r="G4917" t="s">
        <v>31</v>
      </c>
      <c r="H4917" t="s">
        <v>31</v>
      </c>
      <c r="I4917" t="s">
        <v>2758</v>
      </c>
      <c r="J4917" t="s">
        <v>2758</v>
      </c>
      <c r="K4917" t="s">
        <v>31</v>
      </c>
      <c r="L4917" t="s">
        <v>2805</v>
      </c>
      <c r="N4917" s="17" t="str">
        <f t="shared" si="152"/>
        <v>WP675</v>
      </c>
      <c r="O4917">
        <f t="shared" si="153"/>
        <v>5861</v>
      </c>
    </row>
    <row r="4918" spans="1:15" x14ac:dyDescent="0.3">
      <c r="A4918">
        <v>5861</v>
      </c>
      <c r="B4918" s="171"/>
      <c r="C4918" t="s">
        <v>7936</v>
      </c>
      <c r="D4918" t="s">
        <v>5050</v>
      </c>
      <c r="E4918" t="s">
        <v>2782</v>
      </c>
      <c r="G4918" t="s">
        <v>31</v>
      </c>
      <c r="H4918" t="s">
        <v>31</v>
      </c>
      <c r="I4918" t="s">
        <v>2758</v>
      </c>
      <c r="J4918" t="s">
        <v>2758</v>
      </c>
      <c r="K4918" t="s">
        <v>31</v>
      </c>
      <c r="L4918" t="s">
        <v>2805</v>
      </c>
      <c r="N4918" s="17" t="str">
        <f t="shared" si="152"/>
        <v>WX482</v>
      </c>
      <c r="O4918">
        <f t="shared" si="153"/>
        <v>5861</v>
      </c>
    </row>
    <row r="4919" spans="1:15" x14ac:dyDescent="0.3">
      <c r="A4919">
        <v>5861</v>
      </c>
      <c r="B4919" s="171"/>
      <c r="C4919" t="s">
        <v>7937</v>
      </c>
      <c r="D4919" t="s">
        <v>5050</v>
      </c>
      <c r="E4919" t="s">
        <v>2782</v>
      </c>
      <c r="G4919" t="s">
        <v>31</v>
      </c>
      <c r="H4919" t="s">
        <v>31</v>
      </c>
      <c r="I4919" t="s">
        <v>2758</v>
      </c>
      <c r="J4919" t="s">
        <v>2758</v>
      </c>
      <c r="K4919" t="s">
        <v>31</v>
      </c>
      <c r="L4919" t="s">
        <v>2805</v>
      </c>
      <c r="N4919" s="17" t="str">
        <f t="shared" si="152"/>
        <v>LU571</v>
      </c>
      <c r="O4919">
        <f t="shared" si="153"/>
        <v>5861</v>
      </c>
    </row>
    <row r="4920" spans="1:15" x14ac:dyDescent="0.3">
      <c r="A4920">
        <v>5861</v>
      </c>
      <c r="B4920" s="171"/>
      <c r="C4920" t="s">
        <v>7938</v>
      </c>
      <c r="D4920" t="s">
        <v>5050</v>
      </c>
      <c r="E4920" t="s">
        <v>2782</v>
      </c>
      <c r="G4920" t="s">
        <v>31</v>
      </c>
      <c r="H4920" t="s">
        <v>31</v>
      </c>
      <c r="I4920" t="s">
        <v>2758</v>
      </c>
      <c r="J4920" t="s">
        <v>2758</v>
      </c>
      <c r="K4920" t="s">
        <v>31</v>
      </c>
      <c r="L4920" t="s">
        <v>2805</v>
      </c>
      <c r="N4920" s="17" t="str">
        <f t="shared" si="152"/>
        <v>CQ172</v>
      </c>
      <c r="O4920">
        <f t="shared" si="153"/>
        <v>5861</v>
      </c>
    </row>
    <row r="4921" spans="1:15" x14ac:dyDescent="0.3">
      <c r="A4921">
        <v>5861</v>
      </c>
      <c r="B4921" s="171"/>
      <c r="C4921" t="s">
        <v>7939</v>
      </c>
      <c r="D4921" t="s">
        <v>5050</v>
      </c>
      <c r="E4921" t="s">
        <v>2782</v>
      </c>
      <c r="G4921" t="s">
        <v>31</v>
      </c>
      <c r="H4921" t="s">
        <v>31</v>
      </c>
      <c r="I4921" t="s">
        <v>2758</v>
      </c>
      <c r="J4921" t="s">
        <v>2758</v>
      </c>
      <c r="K4921" t="s">
        <v>31</v>
      </c>
      <c r="L4921" t="s">
        <v>2805</v>
      </c>
      <c r="N4921" s="17" t="str">
        <f t="shared" si="152"/>
        <v>WX483</v>
      </c>
      <c r="O4921">
        <f t="shared" si="153"/>
        <v>5861</v>
      </c>
    </row>
    <row r="4922" spans="1:15" x14ac:dyDescent="0.3">
      <c r="A4922">
        <v>5861</v>
      </c>
      <c r="B4922" s="171"/>
      <c r="C4922" t="s">
        <v>7940</v>
      </c>
      <c r="D4922" t="s">
        <v>5050</v>
      </c>
      <c r="E4922" t="s">
        <v>2782</v>
      </c>
      <c r="G4922" t="s">
        <v>31</v>
      </c>
      <c r="H4922" t="s">
        <v>31</v>
      </c>
      <c r="I4922" t="s">
        <v>2758</v>
      </c>
      <c r="J4922" t="s">
        <v>2758</v>
      </c>
      <c r="K4922" t="s">
        <v>31</v>
      </c>
      <c r="L4922" t="s">
        <v>2805</v>
      </c>
      <c r="N4922" s="17" t="str">
        <f t="shared" si="152"/>
        <v>WX484</v>
      </c>
      <c r="O4922">
        <f t="shared" si="153"/>
        <v>5861</v>
      </c>
    </row>
    <row r="4923" spans="1:15" x14ac:dyDescent="0.3">
      <c r="A4923">
        <v>5861</v>
      </c>
      <c r="B4923" s="171"/>
      <c r="C4923" t="s">
        <v>7941</v>
      </c>
      <c r="D4923" t="s">
        <v>5050</v>
      </c>
      <c r="E4923" t="s">
        <v>2782</v>
      </c>
      <c r="G4923" t="s">
        <v>31</v>
      </c>
      <c r="H4923" t="s">
        <v>31</v>
      </c>
      <c r="I4923" t="s">
        <v>2758</v>
      </c>
      <c r="J4923" t="s">
        <v>2758</v>
      </c>
      <c r="K4923" t="s">
        <v>31</v>
      </c>
      <c r="L4923" t="s">
        <v>2805</v>
      </c>
      <c r="N4923" s="17" t="str">
        <f t="shared" si="152"/>
        <v>CQ783</v>
      </c>
      <c r="O4923">
        <f t="shared" si="153"/>
        <v>5861</v>
      </c>
    </row>
    <row r="4924" spans="1:15" x14ac:dyDescent="0.3">
      <c r="A4924">
        <v>5861</v>
      </c>
      <c r="B4924" s="171"/>
      <c r="C4924" t="s">
        <v>7942</v>
      </c>
      <c r="D4924" t="s">
        <v>5050</v>
      </c>
      <c r="E4924" t="s">
        <v>2782</v>
      </c>
      <c r="G4924" t="s">
        <v>31</v>
      </c>
      <c r="H4924" t="s">
        <v>31</v>
      </c>
      <c r="I4924" t="s">
        <v>2758</v>
      </c>
      <c r="J4924" t="s">
        <v>2758</v>
      </c>
      <c r="K4924" t="s">
        <v>31</v>
      </c>
      <c r="L4924" t="s">
        <v>2805</v>
      </c>
      <c r="N4924" s="17" t="str">
        <f t="shared" si="152"/>
        <v>LV227</v>
      </c>
      <c r="O4924">
        <f t="shared" si="153"/>
        <v>5861</v>
      </c>
    </row>
    <row r="4925" spans="1:15" x14ac:dyDescent="0.3">
      <c r="A4925">
        <v>5861</v>
      </c>
      <c r="B4925" s="171"/>
      <c r="C4925" t="s">
        <v>7943</v>
      </c>
      <c r="D4925" t="s">
        <v>5050</v>
      </c>
      <c r="E4925" t="s">
        <v>2782</v>
      </c>
      <c r="G4925" t="s">
        <v>31</v>
      </c>
      <c r="H4925" t="s">
        <v>31</v>
      </c>
      <c r="I4925" t="s">
        <v>2758</v>
      </c>
      <c r="J4925" t="s">
        <v>2758</v>
      </c>
      <c r="K4925" t="s">
        <v>31</v>
      </c>
      <c r="L4925" t="s">
        <v>2805</v>
      </c>
      <c r="N4925" s="17" t="str">
        <f t="shared" si="152"/>
        <v>LV226</v>
      </c>
      <c r="O4925">
        <f t="shared" si="153"/>
        <v>5861</v>
      </c>
    </row>
    <row r="4926" spans="1:15" x14ac:dyDescent="0.3">
      <c r="A4926">
        <v>5861</v>
      </c>
      <c r="B4926" s="171"/>
      <c r="C4926" t="s">
        <v>7944</v>
      </c>
      <c r="D4926" t="s">
        <v>5050</v>
      </c>
      <c r="E4926" t="s">
        <v>2782</v>
      </c>
      <c r="G4926" t="s">
        <v>31</v>
      </c>
      <c r="H4926" t="s">
        <v>31</v>
      </c>
      <c r="I4926" t="s">
        <v>2758</v>
      </c>
      <c r="J4926" t="s">
        <v>2758</v>
      </c>
      <c r="K4926" t="s">
        <v>31</v>
      </c>
      <c r="L4926" t="s">
        <v>2805</v>
      </c>
      <c r="N4926" s="17" t="str">
        <f t="shared" si="152"/>
        <v>WX039</v>
      </c>
      <c r="O4926">
        <f t="shared" si="153"/>
        <v>5861</v>
      </c>
    </row>
    <row r="4927" spans="1:15" x14ac:dyDescent="0.3">
      <c r="A4927">
        <v>5861</v>
      </c>
      <c r="B4927" s="171"/>
      <c r="C4927" t="s">
        <v>7945</v>
      </c>
      <c r="D4927" t="s">
        <v>5050</v>
      </c>
      <c r="E4927" t="s">
        <v>2782</v>
      </c>
      <c r="G4927" t="s">
        <v>31</v>
      </c>
      <c r="H4927" t="s">
        <v>31</v>
      </c>
      <c r="I4927" t="s">
        <v>2758</v>
      </c>
      <c r="J4927" t="s">
        <v>2758</v>
      </c>
      <c r="K4927" t="s">
        <v>31</v>
      </c>
      <c r="L4927" t="s">
        <v>2805</v>
      </c>
      <c r="N4927" s="17" t="str">
        <f t="shared" si="152"/>
        <v>WB369</v>
      </c>
      <c r="O4927">
        <f t="shared" si="153"/>
        <v>5861</v>
      </c>
    </row>
    <row r="4928" spans="1:15" x14ac:dyDescent="0.3">
      <c r="A4928">
        <v>5861</v>
      </c>
      <c r="B4928" s="171"/>
      <c r="C4928" t="s">
        <v>7946</v>
      </c>
      <c r="D4928" t="s">
        <v>5050</v>
      </c>
      <c r="E4928" t="s">
        <v>2782</v>
      </c>
      <c r="G4928" t="s">
        <v>31</v>
      </c>
      <c r="H4928" t="s">
        <v>31</v>
      </c>
      <c r="I4928" t="s">
        <v>2758</v>
      </c>
      <c r="J4928" t="s">
        <v>2758</v>
      </c>
      <c r="K4928" t="s">
        <v>31</v>
      </c>
      <c r="L4928" t="s">
        <v>2805</v>
      </c>
      <c r="N4928" s="17" t="str">
        <f t="shared" si="152"/>
        <v>WX040</v>
      </c>
      <c r="O4928">
        <f t="shared" si="153"/>
        <v>5861</v>
      </c>
    </row>
    <row r="4929" spans="1:15" x14ac:dyDescent="0.3">
      <c r="A4929">
        <v>5861</v>
      </c>
      <c r="B4929" s="171"/>
      <c r="C4929" t="s">
        <v>7947</v>
      </c>
      <c r="D4929" t="s">
        <v>5050</v>
      </c>
      <c r="E4929" t="s">
        <v>2782</v>
      </c>
      <c r="G4929" t="s">
        <v>31</v>
      </c>
      <c r="H4929" t="s">
        <v>31</v>
      </c>
      <c r="I4929" t="s">
        <v>2758</v>
      </c>
      <c r="J4929" t="s">
        <v>2758</v>
      </c>
      <c r="K4929" t="s">
        <v>31</v>
      </c>
      <c r="L4929" t="s">
        <v>2805</v>
      </c>
      <c r="N4929" s="17" t="str">
        <f t="shared" si="152"/>
        <v>CB484</v>
      </c>
      <c r="O4929">
        <f t="shared" si="153"/>
        <v>5861</v>
      </c>
    </row>
    <row r="4930" spans="1:15" x14ac:dyDescent="0.3">
      <c r="A4930">
        <v>5861</v>
      </c>
      <c r="B4930" s="171"/>
      <c r="C4930" t="s">
        <v>7948</v>
      </c>
      <c r="D4930" t="s">
        <v>5050</v>
      </c>
      <c r="E4930" t="s">
        <v>2782</v>
      </c>
      <c r="G4930" t="s">
        <v>31</v>
      </c>
      <c r="H4930" t="s">
        <v>31</v>
      </c>
      <c r="I4930" t="s">
        <v>2758</v>
      </c>
      <c r="J4930" t="s">
        <v>2758</v>
      </c>
      <c r="K4930" t="s">
        <v>31</v>
      </c>
      <c r="L4930" t="s">
        <v>2805</v>
      </c>
      <c r="N4930" s="17" t="str">
        <f t="shared" ref="N4930:N4993" si="154">C4930</f>
        <v>CB485</v>
      </c>
      <c r="O4930">
        <f t="shared" ref="O4930:O4993" si="155">A4930</f>
        <v>5861</v>
      </c>
    </row>
    <row r="4931" spans="1:15" x14ac:dyDescent="0.3">
      <c r="A4931">
        <v>5861</v>
      </c>
      <c r="B4931" s="171"/>
      <c r="C4931" t="s">
        <v>7949</v>
      </c>
      <c r="D4931" t="s">
        <v>5050</v>
      </c>
      <c r="E4931" t="s">
        <v>2782</v>
      </c>
      <c r="G4931" t="s">
        <v>31</v>
      </c>
      <c r="H4931" t="s">
        <v>31</v>
      </c>
      <c r="I4931" t="s">
        <v>2758</v>
      </c>
      <c r="J4931" t="s">
        <v>2758</v>
      </c>
      <c r="K4931" t="s">
        <v>31</v>
      </c>
      <c r="L4931" t="s">
        <v>2805</v>
      </c>
      <c r="N4931" s="17" t="str">
        <f t="shared" si="154"/>
        <v>CB486</v>
      </c>
      <c r="O4931">
        <f t="shared" si="155"/>
        <v>5861</v>
      </c>
    </row>
    <row r="4932" spans="1:15" x14ac:dyDescent="0.3">
      <c r="A4932">
        <v>5861</v>
      </c>
      <c r="B4932" s="171"/>
      <c r="C4932" t="s">
        <v>7950</v>
      </c>
      <c r="D4932" t="s">
        <v>5050</v>
      </c>
      <c r="E4932" t="s">
        <v>2782</v>
      </c>
      <c r="G4932" t="s">
        <v>31</v>
      </c>
      <c r="H4932" t="s">
        <v>31</v>
      </c>
      <c r="I4932" t="s">
        <v>2758</v>
      </c>
      <c r="J4932" t="s">
        <v>2758</v>
      </c>
      <c r="K4932" t="s">
        <v>31</v>
      </c>
      <c r="L4932" t="s">
        <v>2805</v>
      </c>
      <c r="N4932" s="17" t="str">
        <f t="shared" si="154"/>
        <v>WP697</v>
      </c>
      <c r="O4932">
        <f t="shared" si="155"/>
        <v>5861</v>
      </c>
    </row>
    <row r="4933" spans="1:15" x14ac:dyDescent="0.3">
      <c r="A4933">
        <v>5861</v>
      </c>
      <c r="B4933" s="171"/>
      <c r="C4933" t="s">
        <v>7951</v>
      </c>
      <c r="D4933" t="s">
        <v>5050</v>
      </c>
      <c r="E4933" t="s">
        <v>2782</v>
      </c>
      <c r="G4933" t="s">
        <v>31</v>
      </c>
      <c r="H4933" t="s">
        <v>31</v>
      </c>
      <c r="I4933" t="s">
        <v>2758</v>
      </c>
      <c r="J4933" t="s">
        <v>2758</v>
      </c>
      <c r="K4933" t="s">
        <v>31</v>
      </c>
      <c r="L4933" t="s">
        <v>2805</v>
      </c>
      <c r="N4933" s="17" t="str">
        <f t="shared" si="154"/>
        <v>CQ719</v>
      </c>
      <c r="O4933">
        <f t="shared" si="155"/>
        <v>5861</v>
      </c>
    </row>
    <row r="4934" spans="1:15" x14ac:dyDescent="0.3">
      <c r="A4934">
        <v>5861</v>
      </c>
      <c r="B4934" s="171"/>
      <c r="C4934">
        <v>36463</v>
      </c>
      <c r="D4934" t="s">
        <v>5050</v>
      </c>
      <c r="E4934" t="s">
        <v>2782</v>
      </c>
      <c r="G4934" t="s">
        <v>31</v>
      </c>
      <c r="H4934" t="s">
        <v>31</v>
      </c>
      <c r="I4934" t="s">
        <v>2758</v>
      </c>
      <c r="J4934" t="s">
        <v>2758</v>
      </c>
      <c r="K4934" t="s">
        <v>31</v>
      </c>
      <c r="L4934" t="s">
        <v>2805</v>
      </c>
      <c r="N4934" s="17">
        <f t="shared" si="154"/>
        <v>36463</v>
      </c>
      <c r="O4934">
        <f t="shared" si="155"/>
        <v>5861</v>
      </c>
    </row>
    <row r="4935" spans="1:15" x14ac:dyDescent="0.3">
      <c r="A4935">
        <v>5861</v>
      </c>
      <c r="B4935" s="171"/>
      <c r="C4935" t="s">
        <v>7952</v>
      </c>
      <c r="D4935" t="s">
        <v>5050</v>
      </c>
      <c r="E4935" t="s">
        <v>2782</v>
      </c>
      <c r="G4935" t="s">
        <v>31</v>
      </c>
      <c r="H4935" t="s">
        <v>31</v>
      </c>
      <c r="I4935" t="s">
        <v>2758</v>
      </c>
      <c r="J4935" t="s">
        <v>2758</v>
      </c>
      <c r="K4935" t="s">
        <v>31</v>
      </c>
      <c r="L4935" t="s">
        <v>2805</v>
      </c>
      <c r="N4935" s="17" t="str">
        <f t="shared" si="154"/>
        <v>CQ785</v>
      </c>
      <c r="O4935">
        <f t="shared" si="155"/>
        <v>5861</v>
      </c>
    </row>
    <row r="4936" spans="1:15" x14ac:dyDescent="0.3">
      <c r="A4936">
        <v>5861</v>
      </c>
      <c r="B4936" s="171"/>
      <c r="C4936" t="s">
        <v>7953</v>
      </c>
      <c r="D4936" t="s">
        <v>5050</v>
      </c>
      <c r="E4936" t="s">
        <v>2782</v>
      </c>
      <c r="G4936" t="s">
        <v>31</v>
      </c>
      <c r="H4936" t="s">
        <v>31</v>
      </c>
      <c r="I4936" t="s">
        <v>2758</v>
      </c>
      <c r="J4936" t="s">
        <v>2758</v>
      </c>
      <c r="K4936" t="s">
        <v>31</v>
      </c>
      <c r="L4936" t="s">
        <v>2805</v>
      </c>
      <c r="N4936" s="17" t="str">
        <f t="shared" si="154"/>
        <v>WX485</v>
      </c>
      <c r="O4936">
        <f t="shared" si="155"/>
        <v>5861</v>
      </c>
    </row>
    <row r="4937" spans="1:15" x14ac:dyDescent="0.3">
      <c r="A4937">
        <v>5861</v>
      </c>
      <c r="B4937" s="171"/>
      <c r="C4937" t="s">
        <v>7954</v>
      </c>
      <c r="D4937" t="s">
        <v>5050</v>
      </c>
      <c r="E4937" t="s">
        <v>2782</v>
      </c>
      <c r="G4937" t="s">
        <v>31</v>
      </c>
      <c r="H4937" t="s">
        <v>31</v>
      </c>
      <c r="I4937" t="s">
        <v>2758</v>
      </c>
      <c r="J4937" t="s">
        <v>2758</v>
      </c>
      <c r="K4937" t="s">
        <v>31</v>
      </c>
      <c r="L4937" t="s">
        <v>2805</v>
      </c>
      <c r="N4937" s="17" t="str">
        <f t="shared" si="154"/>
        <v>WX486</v>
      </c>
      <c r="O4937">
        <f t="shared" si="155"/>
        <v>5861</v>
      </c>
    </row>
    <row r="4938" spans="1:15" x14ac:dyDescent="0.3">
      <c r="A4938">
        <v>5861</v>
      </c>
      <c r="B4938" s="171"/>
      <c r="C4938" t="s">
        <v>7955</v>
      </c>
      <c r="D4938" t="s">
        <v>5050</v>
      </c>
      <c r="E4938" t="s">
        <v>2782</v>
      </c>
      <c r="G4938" t="s">
        <v>31</v>
      </c>
      <c r="H4938" t="s">
        <v>31</v>
      </c>
      <c r="I4938" t="s">
        <v>2758</v>
      </c>
      <c r="J4938" t="s">
        <v>2758</v>
      </c>
      <c r="K4938" t="s">
        <v>31</v>
      </c>
      <c r="L4938" t="s">
        <v>2805</v>
      </c>
      <c r="N4938" s="17" t="str">
        <f t="shared" si="154"/>
        <v>WX487</v>
      </c>
      <c r="O4938">
        <f t="shared" si="155"/>
        <v>5861</v>
      </c>
    </row>
    <row r="4939" spans="1:15" x14ac:dyDescent="0.3">
      <c r="A4939">
        <v>5861</v>
      </c>
      <c r="B4939" s="171"/>
      <c r="C4939" t="s">
        <v>7956</v>
      </c>
      <c r="D4939" t="s">
        <v>5050</v>
      </c>
      <c r="E4939" t="s">
        <v>2782</v>
      </c>
      <c r="G4939" t="s">
        <v>31</v>
      </c>
      <c r="H4939" t="s">
        <v>31</v>
      </c>
      <c r="I4939" t="s">
        <v>2758</v>
      </c>
      <c r="J4939" t="s">
        <v>2758</v>
      </c>
      <c r="K4939" t="s">
        <v>31</v>
      </c>
      <c r="L4939" t="s">
        <v>2805</v>
      </c>
      <c r="N4939" s="17" t="str">
        <f t="shared" si="154"/>
        <v>LU718</v>
      </c>
      <c r="O4939">
        <f t="shared" si="155"/>
        <v>5861</v>
      </c>
    </row>
    <row r="4940" spans="1:15" x14ac:dyDescent="0.3">
      <c r="A4940">
        <v>5861</v>
      </c>
      <c r="B4940" s="171"/>
      <c r="C4940" t="s">
        <v>7957</v>
      </c>
      <c r="D4940" t="s">
        <v>5050</v>
      </c>
      <c r="E4940" t="s">
        <v>2782</v>
      </c>
      <c r="G4940" t="s">
        <v>31</v>
      </c>
      <c r="H4940" t="s">
        <v>31</v>
      </c>
      <c r="I4940" t="s">
        <v>2758</v>
      </c>
      <c r="J4940" t="s">
        <v>2758</v>
      </c>
      <c r="K4940" t="s">
        <v>31</v>
      </c>
      <c r="L4940" t="s">
        <v>2805</v>
      </c>
      <c r="N4940" s="17" t="str">
        <f t="shared" si="154"/>
        <v>WP748</v>
      </c>
      <c r="O4940">
        <f t="shared" si="155"/>
        <v>5861</v>
      </c>
    </row>
    <row r="4941" spans="1:15" x14ac:dyDescent="0.3">
      <c r="A4941">
        <v>5861</v>
      </c>
      <c r="B4941" s="171"/>
      <c r="C4941" t="s">
        <v>7958</v>
      </c>
      <c r="D4941" t="s">
        <v>5050</v>
      </c>
      <c r="E4941" t="s">
        <v>2782</v>
      </c>
      <c r="G4941" t="s">
        <v>31</v>
      </c>
      <c r="H4941" t="s">
        <v>31</v>
      </c>
      <c r="I4941" t="s">
        <v>2758</v>
      </c>
      <c r="J4941" t="s">
        <v>2758</v>
      </c>
      <c r="K4941" t="s">
        <v>31</v>
      </c>
      <c r="L4941" t="s">
        <v>2805</v>
      </c>
      <c r="N4941" s="17" t="str">
        <f t="shared" si="154"/>
        <v>CQ173</v>
      </c>
      <c r="O4941">
        <f t="shared" si="155"/>
        <v>5861</v>
      </c>
    </row>
    <row r="4942" spans="1:15" x14ac:dyDescent="0.3">
      <c r="A4942">
        <v>5861</v>
      </c>
      <c r="B4942" s="171"/>
      <c r="C4942" t="s">
        <v>7959</v>
      </c>
      <c r="D4942" t="s">
        <v>5050</v>
      </c>
      <c r="E4942" t="s">
        <v>2782</v>
      </c>
      <c r="G4942" t="s">
        <v>31</v>
      </c>
      <c r="H4942" t="s">
        <v>31</v>
      </c>
      <c r="I4942" t="s">
        <v>2758</v>
      </c>
      <c r="J4942" t="s">
        <v>2758</v>
      </c>
      <c r="K4942" t="s">
        <v>31</v>
      </c>
      <c r="L4942" t="s">
        <v>2805</v>
      </c>
      <c r="N4942" s="17" t="str">
        <f t="shared" si="154"/>
        <v>LV113</v>
      </c>
      <c r="O4942">
        <f t="shared" si="155"/>
        <v>5861</v>
      </c>
    </row>
    <row r="4943" spans="1:15" x14ac:dyDescent="0.3">
      <c r="A4943">
        <v>5861</v>
      </c>
      <c r="B4943" s="171"/>
      <c r="C4943" t="s">
        <v>7960</v>
      </c>
      <c r="D4943" t="s">
        <v>5050</v>
      </c>
      <c r="E4943" t="s">
        <v>2782</v>
      </c>
      <c r="G4943" t="s">
        <v>31</v>
      </c>
      <c r="H4943" t="s">
        <v>31</v>
      </c>
      <c r="I4943" t="s">
        <v>2758</v>
      </c>
      <c r="J4943" t="s">
        <v>2758</v>
      </c>
      <c r="K4943" t="s">
        <v>31</v>
      </c>
      <c r="L4943" t="s">
        <v>2805</v>
      </c>
      <c r="N4943" s="17" t="str">
        <f t="shared" si="154"/>
        <v>CQ174</v>
      </c>
      <c r="O4943">
        <f t="shared" si="155"/>
        <v>5861</v>
      </c>
    </row>
    <row r="4944" spans="1:15" x14ac:dyDescent="0.3">
      <c r="A4944">
        <v>5861</v>
      </c>
      <c r="B4944" s="171"/>
      <c r="C4944" t="s">
        <v>7961</v>
      </c>
      <c r="D4944" t="s">
        <v>5050</v>
      </c>
      <c r="E4944" t="s">
        <v>2782</v>
      </c>
      <c r="G4944" t="s">
        <v>31</v>
      </c>
      <c r="H4944" t="s">
        <v>31</v>
      </c>
      <c r="I4944" t="s">
        <v>2758</v>
      </c>
      <c r="J4944" t="s">
        <v>2758</v>
      </c>
      <c r="K4944" t="s">
        <v>31</v>
      </c>
      <c r="L4944" t="s">
        <v>2805</v>
      </c>
      <c r="N4944" s="17" t="str">
        <f t="shared" si="154"/>
        <v>CB795</v>
      </c>
      <c r="O4944">
        <f t="shared" si="155"/>
        <v>5861</v>
      </c>
    </row>
    <row r="4945" spans="1:15" x14ac:dyDescent="0.3">
      <c r="A4945">
        <v>5861</v>
      </c>
      <c r="B4945" s="171"/>
      <c r="C4945" t="s">
        <v>7962</v>
      </c>
      <c r="D4945" t="s">
        <v>5050</v>
      </c>
      <c r="E4945" t="s">
        <v>2782</v>
      </c>
      <c r="G4945" t="s">
        <v>31</v>
      </c>
      <c r="H4945" t="s">
        <v>31</v>
      </c>
      <c r="I4945" t="s">
        <v>2758</v>
      </c>
      <c r="J4945" t="s">
        <v>2758</v>
      </c>
      <c r="K4945" t="s">
        <v>31</v>
      </c>
      <c r="L4945" t="s">
        <v>2805</v>
      </c>
      <c r="N4945" s="17" t="str">
        <f t="shared" si="154"/>
        <v>WX488</v>
      </c>
      <c r="O4945">
        <f t="shared" si="155"/>
        <v>5861</v>
      </c>
    </row>
    <row r="4946" spans="1:15" x14ac:dyDescent="0.3">
      <c r="A4946">
        <v>5861</v>
      </c>
      <c r="B4946" s="171"/>
      <c r="C4946" t="s">
        <v>7963</v>
      </c>
      <c r="D4946" t="s">
        <v>5050</v>
      </c>
      <c r="E4946" t="s">
        <v>2782</v>
      </c>
      <c r="G4946" t="s">
        <v>31</v>
      </c>
      <c r="H4946" t="s">
        <v>31</v>
      </c>
      <c r="I4946" t="s">
        <v>2758</v>
      </c>
      <c r="J4946" t="s">
        <v>2758</v>
      </c>
      <c r="K4946" t="s">
        <v>31</v>
      </c>
      <c r="L4946" t="s">
        <v>2805</v>
      </c>
      <c r="N4946" s="17" t="str">
        <f t="shared" si="154"/>
        <v>CB364</v>
      </c>
      <c r="O4946">
        <f t="shared" si="155"/>
        <v>5861</v>
      </c>
    </row>
    <row r="4947" spans="1:15" x14ac:dyDescent="0.3">
      <c r="A4947">
        <v>5861</v>
      </c>
      <c r="B4947" s="171"/>
      <c r="C4947" t="s">
        <v>7964</v>
      </c>
      <c r="D4947" t="s">
        <v>5050</v>
      </c>
      <c r="E4947" t="s">
        <v>2782</v>
      </c>
      <c r="G4947" t="s">
        <v>31</v>
      </c>
      <c r="H4947" t="s">
        <v>31</v>
      </c>
      <c r="I4947" t="s">
        <v>2758</v>
      </c>
      <c r="J4947" t="s">
        <v>2758</v>
      </c>
      <c r="K4947" t="s">
        <v>31</v>
      </c>
      <c r="L4947" t="s">
        <v>2805</v>
      </c>
      <c r="N4947" s="17" t="str">
        <f t="shared" si="154"/>
        <v>WX490</v>
      </c>
      <c r="O4947">
        <f t="shared" si="155"/>
        <v>5861</v>
      </c>
    </row>
    <row r="4948" spans="1:15" x14ac:dyDescent="0.3">
      <c r="A4948">
        <v>5861</v>
      </c>
      <c r="B4948" s="171"/>
      <c r="C4948" t="s">
        <v>7965</v>
      </c>
      <c r="D4948" t="s">
        <v>5050</v>
      </c>
      <c r="E4948" t="s">
        <v>2782</v>
      </c>
      <c r="G4948" t="s">
        <v>31</v>
      </c>
      <c r="H4948" t="s">
        <v>31</v>
      </c>
      <c r="I4948" t="s">
        <v>2758</v>
      </c>
      <c r="J4948" t="s">
        <v>2758</v>
      </c>
      <c r="K4948" t="s">
        <v>31</v>
      </c>
      <c r="L4948" t="s">
        <v>2805</v>
      </c>
      <c r="N4948" s="17" t="str">
        <f t="shared" si="154"/>
        <v>WX491</v>
      </c>
      <c r="O4948">
        <f t="shared" si="155"/>
        <v>5861</v>
      </c>
    </row>
    <row r="4949" spans="1:15" x14ac:dyDescent="0.3">
      <c r="A4949">
        <v>5861</v>
      </c>
      <c r="B4949" s="171"/>
      <c r="C4949" t="s">
        <v>7966</v>
      </c>
      <c r="D4949" t="s">
        <v>5050</v>
      </c>
      <c r="E4949" t="s">
        <v>2782</v>
      </c>
      <c r="G4949" t="s">
        <v>31</v>
      </c>
      <c r="H4949" t="s">
        <v>31</v>
      </c>
      <c r="I4949" t="s">
        <v>2758</v>
      </c>
      <c r="J4949" t="s">
        <v>2758</v>
      </c>
      <c r="K4949" t="s">
        <v>31</v>
      </c>
      <c r="L4949" t="s">
        <v>2805</v>
      </c>
      <c r="N4949" s="17" t="str">
        <f t="shared" si="154"/>
        <v>WX492</v>
      </c>
      <c r="O4949">
        <f t="shared" si="155"/>
        <v>5861</v>
      </c>
    </row>
    <row r="4950" spans="1:15" x14ac:dyDescent="0.3">
      <c r="A4950">
        <v>5861</v>
      </c>
      <c r="B4950" s="171"/>
      <c r="C4950" t="s">
        <v>7967</v>
      </c>
      <c r="D4950" t="s">
        <v>5050</v>
      </c>
      <c r="E4950" t="s">
        <v>2782</v>
      </c>
      <c r="G4950" t="s">
        <v>31</v>
      </c>
      <c r="H4950" t="s">
        <v>31</v>
      </c>
      <c r="I4950" t="s">
        <v>2758</v>
      </c>
      <c r="J4950" t="s">
        <v>2758</v>
      </c>
      <c r="K4950" t="s">
        <v>31</v>
      </c>
      <c r="L4950" t="s">
        <v>2805</v>
      </c>
      <c r="N4950" s="17" t="str">
        <f t="shared" si="154"/>
        <v>WX493</v>
      </c>
      <c r="O4950">
        <f t="shared" si="155"/>
        <v>5861</v>
      </c>
    </row>
    <row r="4951" spans="1:15" x14ac:dyDescent="0.3">
      <c r="A4951">
        <v>5861</v>
      </c>
      <c r="B4951" s="171"/>
      <c r="C4951" t="s">
        <v>7968</v>
      </c>
      <c r="D4951" t="s">
        <v>5050</v>
      </c>
      <c r="E4951" t="s">
        <v>2782</v>
      </c>
      <c r="G4951" t="s">
        <v>31</v>
      </c>
      <c r="H4951" t="s">
        <v>31</v>
      </c>
      <c r="I4951" t="s">
        <v>2758</v>
      </c>
      <c r="J4951" t="s">
        <v>2758</v>
      </c>
      <c r="K4951" t="s">
        <v>31</v>
      </c>
      <c r="L4951" t="s">
        <v>2805</v>
      </c>
      <c r="N4951" s="17" t="str">
        <f t="shared" si="154"/>
        <v>WB651</v>
      </c>
      <c r="O4951">
        <f t="shared" si="155"/>
        <v>5861</v>
      </c>
    </row>
    <row r="4952" spans="1:15" x14ac:dyDescent="0.3">
      <c r="A4952">
        <v>5861</v>
      </c>
      <c r="B4952" s="171"/>
      <c r="C4952" t="s">
        <v>7969</v>
      </c>
      <c r="D4952" t="s">
        <v>5050</v>
      </c>
      <c r="E4952" t="s">
        <v>2782</v>
      </c>
      <c r="G4952" t="s">
        <v>31</v>
      </c>
      <c r="H4952" t="s">
        <v>31</v>
      </c>
      <c r="I4952" t="s">
        <v>2758</v>
      </c>
      <c r="J4952" t="s">
        <v>2758</v>
      </c>
      <c r="K4952" t="s">
        <v>31</v>
      </c>
      <c r="L4952" t="s">
        <v>2805</v>
      </c>
      <c r="N4952" s="17" t="str">
        <f t="shared" si="154"/>
        <v>CQ786</v>
      </c>
      <c r="O4952">
        <f t="shared" si="155"/>
        <v>5861</v>
      </c>
    </row>
    <row r="4953" spans="1:15" x14ac:dyDescent="0.3">
      <c r="A4953">
        <v>5861</v>
      </c>
      <c r="B4953" s="171"/>
      <c r="C4953" t="s">
        <v>7970</v>
      </c>
      <c r="D4953" t="s">
        <v>5050</v>
      </c>
      <c r="E4953" t="s">
        <v>2782</v>
      </c>
      <c r="G4953" t="s">
        <v>31</v>
      </c>
      <c r="H4953" t="s">
        <v>31</v>
      </c>
      <c r="I4953" t="s">
        <v>2758</v>
      </c>
      <c r="J4953" t="s">
        <v>2758</v>
      </c>
      <c r="K4953" t="s">
        <v>31</v>
      </c>
      <c r="L4953" t="s">
        <v>2805</v>
      </c>
      <c r="N4953" s="17" t="str">
        <f t="shared" si="154"/>
        <v>A0784</v>
      </c>
      <c r="O4953">
        <f t="shared" si="155"/>
        <v>5861</v>
      </c>
    </row>
    <row r="4954" spans="1:15" x14ac:dyDescent="0.3">
      <c r="A4954">
        <v>5861</v>
      </c>
      <c r="B4954" s="171"/>
      <c r="C4954" t="s">
        <v>7971</v>
      </c>
      <c r="D4954" t="s">
        <v>5050</v>
      </c>
      <c r="E4954" t="s">
        <v>2782</v>
      </c>
      <c r="G4954" t="s">
        <v>31</v>
      </c>
      <c r="H4954" t="s">
        <v>31</v>
      </c>
      <c r="I4954" t="s">
        <v>2758</v>
      </c>
      <c r="J4954" t="s">
        <v>2758</v>
      </c>
      <c r="K4954" t="s">
        <v>31</v>
      </c>
      <c r="L4954" t="s">
        <v>2805</v>
      </c>
      <c r="N4954" s="17" t="str">
        <f t="shared" si="154"/>
        <v>WB571</v>
      </c>
      <c r="O4954">
        <f t="shared" si="155"/>
        <v>5861</v>
      </c>
    </row>
    <row r="4955" spans="1:15" x14ac:dyDescent="0.3">
      <c r="A4955">
        <v>5861</v>
      </c>
      <c r="B4955" s="171"/>
      <c r="C4955" t="s">
        <v>7972</v>
      </c>
      <c r="D4955" t="s">
        <v>5050</v>
      </c>
      <c r="E4955" t="s">
        <v>2782</v>
      </c>
      <c r="G4955" t="s">
        <v>31</v>
      </c>
      <c r="H4955" t="s">
        <v>31</v>
      </c>
      <c r="I4955" t="s">
        <v>2758</v>
      </c>
      <c r="J4955" t="s">
        <v>2758</v>
      </c>
      <c r="K4955" t="s">
        <v>31</v>
      </c>
      <c r="L4955" t="s">
        <v>2805</v>
      </c>
      <c r="N4955" s="17" t="str">
        <f t="shared" si="154"/>
        <v>LU021</v>
      </c>
      <c r="O4955">
        <f t="shared" si="155"/>
        <v>5861</v>
      </c>
    </row>
    <row r="4956" spans="1:15" x14ac:dyDescent="0.3">
      <c r="A4956">
        <v>5861</v>
      </c>
      <c r="B4956" s="171"/>
      <c r="C4956" t="s">
        <v>7973</v>
      </c>
      <c r="D4956" t="s">
        <v>5050</v>
      </c>
      <c r="E4956" t="s">
        <v>2782</v>
      </c>
      <c r="G4956" t="s">
        <v>31</v>
      </c>
      <c r="H4956" t="s">
        <v>31</v>
      </c>
      <c r="I4956" t="s">
        <v>2758</v>
      </c>
      <c r="J4956" t="s">
        <v>2758</v>
      </c>
      <c r="K4956" t="s">
        <v>31</v>
      </c>
      <c r="L4956" t="s">
        <v>2805</v>
      </c>
      <c r="N4956" s="17" t="str">
        <f t="shared" si="154"/>
        <v>WC257</v>
      </c>
      <c r="O4956">
        <f t="shared" si="155"/>
        <v>5861</v>
      </c>
    </row>
    <row r="4957" spans="1:15" x14ac:dyDescent="0.3">
      <c r="A4957">
        <v>5861</v>
      </c>
      <c r="B4957" s="171"/>
      <c r="C4957" t="s">
        <v>7974</v>
      </c>
      <c r="D4957" t="s">
        <v>5050</v>
      </c>
      <c r="E4957" t="s">
        <v>2782</v>
      </c>
      <c r="G4957" t="s">
        <v>31</v>
      </c>
      <c r="H4957" t="s">
        <v>31</v>
      </c>
      <c r="I4957" t="s">
        <v>2758</v>
      </c>
      <c r="J4957" t="s">
        <v>2758</v>
      </c>
      <c r="K4957" t="s">
        <v>31</v>
      </c>
      <c r="L4957" t="s">
        <v>2805</v>
      </c>
      <c r="N4957" s="17" t="str">
        <f t="shared" si="154"/>
        <v>WB305</v>
      </c>
      <c r="O4957">
        <f t="shared" si="155"/>
        <v>5861</v>
      </c>
    </row>
    <row r="4958" spans="1:15" x14ac:dyDescent="0.3">
      <c r="A4958">
        <v>5861</v>
      </c>
      <c r="B4958" s="171"/>
      <c r="C4958" t="s">
        <v>7975</v>
      </c>
      <c r="D4958" t="s">
        <v>5050</v>
      </c>
      <c r="E4958" t="s">
        <v>2782</v>
      </c>
      <c r="G4958" t="s">
        <v>31</v>
      </c>
      <c r="H4958" t="s">
        <v>31</v>
      </c>
      <c r="I4958" t="s">
        <v>2758</v>
      </c>
      <c r="J4958" t="s">
        <v>2758</v>
      </c>
      <c r="K4958" t="s">
        <v>31</v>
      </c>
      <c r="L4958" t="s">
        <v>2805</v>
      </c>
      <c r="N4958" s="17" t="str">
        <f t="shared" si="154"/>
        <v>WX494</v>
      </c>
      <c r="O4958">
        <f t="shared" si="155"/>
        <v>5861</v>
      </c>
    </row>
    <row r="4959" spans="1:15" x14ac:dyDescent="0.3">
      <c r="A4959">
        <v>5861</v>
      </c>
      <c r="B4959" s="171"/>
      <c r="C4959" t="s">
        <v>7976</v>
      </c>
      <c r="D4959" t="s">
        <v>5050</v>
      </c>
      <c r="E4959" t="s">
        <v>2782</v>
      </c>
      <c r="G4959" t="s">
        <v>31</v>
      </c>
      <c r="H4959" t="s">
        <v>31</v>
      </c>
      <c r="I4959" t="s">
        <v>2758</v>
      </c>
      <c r="J4959" t="s">
        <v>2758</v>
      </c>
      <c r="K4959" t="s">
        <v>31</v>
      </c>
      <c r="L4959" t="s">
        <v>2805</v>
      </c>
      <c r="N4959" s="17" t="str">
        <f t="shared" si="154"/>
        <v>WX496</v>
      </c>
      <c r="O4959">
        <f t="shared" si="155"/>
        <v>5861</v>
      </c>
    </row>
    <row r="4960" spans="1:15" x14ac:dyDescent="0.3">
      <c r="A4960">
        <v>5861</v>
      </c>
      <c r="B4960" s="171"/>
      <c r="C4960" t="s">
        <v>7977</v>
      </c>
      <c r="D4960" t="s">
        <v>5050</v>
      </c>
      <c r="E4960" t="s">
        <v>2782</v>
      </c>
      <c r="G4960" t="s">
        <v>31</v>
      </c>
      <c r="H4960" t="s">
        <v>31</v>
      </c>
      <c r="I4960" t="s">
        <v>2758</v>
      </c>
      <c r="J4960" t="s">
        <v>2758</v>
      </c>
      <c r="K4960" t="s">
        <v>31</v>
      </c>
      <c r="L4960" t="s">
        <v>2805</v>
      </c>
      <c r="N4960" s="17" t="str">
        <f t="shared" si="154"/>
        <v>WX497</v>
      </c>
      <c r="O4960">
        <f t="shared" si="155"/>
        <v>5861</v>
      </c>
    </row>
    <row r="4961" spans="1:15" x14ac:dyDescent="0.3">
      <c r="A4961">
        <v>5861</v>
      </c>
      <c r="B4961" s="171"/>
      <c r="C4961" t="s">
        <v>7978</v>
      </c>
      <c r="D4961" t="s">
        <v>5050</v>
      </c>
      <c r="E4961" t="s">
        <v>2782</v>
      </c>
      <c r="G4961" t="s">
        <v>31</v>
      </c>
      <c r="H4961" t="s">
        <v>31</v>
      </c>
      <c r="I4961" t="s">
        <v>2758</v>
      </c>
      <c r="J4961" t="s">
        <v>2758</v>
      </c>
      <c r="K4961" t="s">
        <v>31</v>
      </c>
      <c r="L4961" t="s">
        <v>2805</v>
      </c>
      <c r="N4961" s="17" t="str">
        <f t="shared" si="154"/>
        <v>WP749</v>
      </c>
      <c r="O4961">
        <f t="shared" si="155"/>
        <v>5861</v>
      </c>
    </row>
    <row r="4962" spans="1:15" x14ac:dyDescent="0.3">
      <c r="A4962">
        <v>5861</v>
      </c>
      <c r="B4962" s="171"/>
      <c r="C4962" t="s">
        <v>7979</v>
      </c>
      <c r="D4962" t="s">
        <v>5050</v>
      </c>
      <c r="E4962" t="s">
        <v>2782</v>
      </c>
      <c r="G4962" t="s">
        <v>31</v>
      </c>
      <c r="H4962" t="s">
        <v>31</v>
      </c>
      <c r="I4962" t="s">
        <v>2758</v>
      </c>
      <c r="J4962" t="s">
        <v>2758</v>
      </c>
      <c r="K4962" t="s">
        <v>31</v>
      </c>
      <c r="L4962" t="s">
        <v>2805</v>
      </c>
      <c r="N4962" s="17" t="str">
        <f t="shared" si="154"/>
        <v>WX498</v>
      </c>
      <c r="O4962">
        <f t="shared" si="155"/>
        <v>5861</v>
      </c>
    </row>
    <row r="4963" spans="1:15" x14ac:dyDescent="0.3">
      <c r="A4963">
        <v>5861</v>
      </c>
      <c r="B4963" s="171"/>
      <c r="C4963" t="s">
        <v>7980</v>
      </c>
      <c r="D4963" t="s">
        <v>5050</v>
      </c>
      <c r="E4963" t="s">
        <v>2782</v>
      </c>
      <c r="G4963" t="s">
        <v>31</v>
      </c>
      <c r="H4963" t="s">
        <v>31</v>
      </c>
      <c r="I4963" t="s">
        <v>2758</v>
      </c>
      <c r="J4963" t="s">
        <v>2758</v>
      </c>
      <c r="K4963" t="s">
        <v>31</v>
      </c>
      <c r="L4963" t="s">
        <v>2805</v>
      </c>
      <c r="N4963" s="17" t="str">
        <f t="shared" si="154"/>
        <v>WX499</v>
      </c>
      <c r="O4963">
        <f t="shared" si="155"/>
        <v>5861</v>
      </c>
    </row>
    <row r="4964" spans="1:15" x14ac:dyDescent="0.3">
      <c r="A4964">
        <v>5861</v>
      </c>
      <c r="B4964" s="171"/>
      <c r="C4964" t="s">
        <v>7981</v>
      </c>
      <c r="D4964" t="s">
        <v>5050</v>
      </c>
      <c r="E4964" t="s">
        <v>2782</v>
      </c>
      <c r="G4964" t="s">
        <v>31</v>
      </c>
      <c r="H4964" t="s">
        <v>31</v>
      </c>
      <c r="I4964" t="s">
        <v>2758</v>
      </c>
      <c r="J4964" t="s">
        <v>2758</v>
      </c>
      <c r="K4964" t="s">
        <v>31</v>
      </c>
      <c r="L4964" t="s">
        <v>2805</v>
      </c>
      <c r="N4964" s="17" t="str">
        <f t="shared" si="154"/>
        <v>WE166</v>
      </c>
      <c r="O4964">
        <f t="shared" si="155"/>
        <v>5861</v>
      </c>
    </row>
    <row r="4965" spans="1:15" x14ac:dyDescent="0.3">
      <c r="A4965">
        <v>5861</v>
      </c>
      <c r="B4965" s="171"/>
      <c r="C4965" t="s">
        <v>7982</v>
      </c>
      <c r="D4965" t="s">
        <v>5050</v>
      </c>
      <c r="E4965" t="s">
        <v>2782</v>
      </c>
      <c r="G4965" t="s">
        <v>31</v>
      </c>
      <c r="H4965" t="s">
        <v>31</v>
      </c>
      <c r="I4965" t="s">
        <v>2758</v>
      </c>
      <c r="J4965" t="s">
        <v>2758</v>
      </c>
      <c r="K4965" t="s">
        <v>31</v>
      </c>
      <c r="L4965" t="s">
        <v>2805</v>
      </c>
      <c r="N4965" s="17" t="str">
        <f t="shared" si="154"/>
        <v>CB628</v>
      </c>
      <c r="O4965">
        <f t="shared" si="155"/>
        <v>5861</v>
      </c>
    </row>
    <row r="4966" spans="1:15" x14ac:dyDescent="0.3">
      <c r="A4966">
        <v>5861</v>
      </c>
      <c r="B4966" s="171"/>
      <c r="C4966" t="s">
        <v>7983</v>
      </c>
      <c r="D4966" t="s">
        <v>5050</v>
      </c>
      <c r="E4966" t="s">
        <v>2782</v>
      </c>
      <c r="G4966" t="s">
        <v>31</v>
      </c>
      <c r="H4966" t="s">
        <v>31</v>
      </c>
      <c r="I4966" t="s">
        <v>2758</v>
      </c>
      <c r="J4966" t="s">
        <v>2758</v>
      </c>
      <c r="K4966" t="s">
        <v>31</v>
      </c>
      <c r="L4966" t="s">
        <v>2805</v>
      </c>
      <c r="N4966" s="17" t="str">
        <f t="shared" si="154"/>
        <v>WX500</v>
      </c>
      <c r="O4966">
        <f t="shared" si="155"/>
        <v>5861</v>
      </c>
    </row>
    <row r="4967" spans="1:15" x14ac:dyDescent="0.3">
      <c r="A4967">
        <v>5861</v>
      </c>
      <c r="B4967" s="171"/>
      <c r="C4967" t="s">
        <v>7984</v>
      </c>
      <c r="D4967" t="s">
        <v>5050</v>
      </c>
      <c r="E4967" t="s">
        <v>2782</v>
      </c>
      <c r="G4967" t="s">
        <v>31</v>
      </c>
      <c r="H4967" t="s">
        <v>31</v>
      </c>
      <c r="I4967" t="s">
        <v>2758</v>
      </c>
      <c r="J4967" t="s">
        <v>2758</v>
      </c>
      <c r="K4967" t="s">
        <v>31</v>
      </c>
      <c r="L4967" t="s">
        <v>2805</v>
      </c>
      <c r="N4967" s="17" t="str">
        <f t="shared" si="154"/>
        <v>WX503</v>
      </c>
      <c r="O4967">
        <f t="shared" si="155"/>
        <v>5861</v>
      </c>
    </row>
    <row r="4968" spans="1:15" x14ac:dyDescent="0.3">
      <c r="A4968">
        <v>5861</v>
      </c>
      <c r="B4968" s="171"/>
      <c r="C4968" t="s">
        <v>7985</v>
      </c>
      <c r="D4968" t="s">
        <v>5050</v>
      </c>
      <c r="E4968" t="s">
        <v>2782</v>
      </c>
      <c r="G4968" t="s">
        <v>31</v>
      </c>
      <c r="H4968" t="s">
        <v>31</v>
      </c>
      <c r="I4968" t="s">
        <v>2758</v>
      </c>
      <c r="J4968" t="s">
        <v>2758</v>
      </c>
      <c r="K4968" t="s">
        <v>31</v>
      </c>
      <c r="L4968" t="s">
        <v>2805</v>
      </c>
      <c r="N4968" s="17" t="str">
        <f t="shared" si="154"/>
        <v>WX502</v>
      </c>
      <c r="O4968">
        <f t="shared" si="155"/>
        <v>5861</v>
      </c>
    </row>
    <row r="4969" spans="1:15" x14ac:dyDescent="0.3">
      <c r="A4969">
        <v>5861</v>
      </c>
      <c r="B4969" s="171"/>
      <c r="C4969" t="s">
        <v>7986</v>
      </c>
      <c r="D4969" t="s">
        <v>5050</v>
      </c>
      <c r="E4969" t="s">
        <v>2782</v>
      </c>
      <c r="G4969" t="s">
        <v>31</v>
      </c>
      <c r="H4969" t="s">
        <v>31</v>
      </c>
      <c r="I4969" t="s">
        <v>2758</v>
      </c>
      <c r="J4969" t="s">
        <v>2758</v>
      </c>
      <c r="K4969" t="s">
        <v>31</v>
      </c>
      <c r="L4969" t="s">
        <v>2805</v>
      </c>
      <c r="N4969" s="17" t="str">
        <f t="shared" si="154"/>
        <v>WX504</v>
      </c>
      <c r="O4969">
        <f t="shared" si="155"/>
        <v>5861</v>
      </c>
    </row>
    <row r="4970" spans="1:15" x14ac:dyDescent="0.3">
      <c r="A4970">
        <v>5861</v>
      </c>
      <c r="B4970" s="171"/>
      <c r="C4970" t="s">
        <v>7987</v>
      </c>
      <c r="D4970" t="s">
        <v>5050</v>
      </c>
      <c r="E4970" t="s">
        <v>2782</v>
      </c>
      <c r="G4970" t="s">
        <v>31</v>
      </c>
      <c r="H4970" t="s">
        <v>31</v>
      </c>
      <c r="I4970" t="s">
        <v>2758</v>
      </c>
      <c r="J4970" t="s">
        <v>2758</v>
      </c>
      <c r="K4970" t="s">
        <v>31</v>
      </c>
      <c r="L4970" t="s">
        <v>2805</v>
      </c>
      <c r="N4970" s="17" t="str">
        <f t="shared" si="154"/>
        <v>WX505</v>
      </c>
      <c r="O4970">
        <f t="shared" si="155"/>
        <v>5861</v>
      </c>
    </row>
    <row r="4971" spans="1:15" x14ac:dyDescent="0.3">
      <c r="A4971">
        <v>5861</v>
      </c>
      <c r="B4971" s="171"/>
      <c r="C4971">
        <v>13706</v>
      </c>
      <c r="D4971" t="s">
        <v>5050</v>
      </c>
      <c r="E4971" t="s">
        <v>2782</v>
      </c>
      <c r="G4971" t="s">
        <v>31</v>
      </c>
      <c r="H4971" t="s">
        <v>31</v>
      </c>
      <c r="I4971" t="s">
        <v>2758</v>
      </c>
      <c r="J4971" t="s">
        <v>2758</v>
      </c>
      <c r="K4971" t="s">
        <v>31</v>
      </c>
      <c r="L4971" t="s">
        <v>2805</v>
      </c>
      <c r="N4971" s="17">
        <f t="shared" si="154"/>
        <v>13706</v>
      </c>
      <c r="O4971">
        <f t="shared" si="155"/>
        <v>5861</v>
      </c>
    </row>
    <row r="4972" spans="1:15" x14ac:dyDescent="0.3">
      <c r="A4972">
        <v>5861</v>
      </c>
      <c r="B4972" s="171"/>
      <c r="C4972" t="s">
        <v>7988</v>
      </c>
      <c r="D4972" t="s">
        <v>5050</v>
      </c>
      <c r="E4972" t="s">
        <v>2782</v>
      </c>
      <c r="G4972" t="s">
        <v>31</v>
      </c>
      <c r="H4972" t="s">
        <v>31</v>
      </c>
      <c r="I4972" t="s">
        <v>2758</v>
      </c>
      <c r="J4972" t="s">
        <v>2758</v>
      </c>
      <c r="K4972" t="s">
        <v>31</v>
      </c>
      <c r="L4972" t="s">
        <v>2805</v>
      </c>
      <c r="N4972" s="17" t="str">
        <f t="shared" si="154"/>
        <v>WX506</v>
      </c>
      <c r="O4972">
        <f t="shared" si="155"/>
        <v>5861</v>
      </c>
    </row>
    <row r="4973" spans="1:15" x14ac:dyDescent="0.3">
      <c r="A4973">
        <v>5861</v>
      </c>
      <c r="B4973" s="171"/>
      <c r="C4973" t="s">
        <v>7989</v>
      </c>
      <c r="D4973" t="s">
        <v>5050</v>
      </c>
      <c r="E4973" t="s">
        <v>2782</v>
      </c>
      <c r="G4973" t="s">
        <v>31</v>
      </c>
      <c r="H4973" t="s">
        <v>31</v>
      </c>
      <c r="I4973" t="s">
        <v>2758</v>
      </c>
      <c r="J4973" t="s">
        <v>2758</v>
      </c>
      <c r="K4973" t="s">
        <v>31</v>
      </c>
      <c r="L4973" t="s">
        <v>2805</v>
      </c>
      <c r="N4973" s="17" t="str">
        <f t="shared" si="154"/>
        <v>A0294</v>
      </c>
      <c r="O4973">
        <f t="shared" si="155"/>
        <v>5861</v>
      </c>
    </row>
    <row r="4974" spans="1:15" x14ac:dyDescent="0.3">
      <c r="A4974">
        <v>5861</v>
      </c>
      <c r="B4974" s="171"/>
      <c r="C4974" t="s">
        <v>7990</v>
      </c>
      <c r="D4974" t="s">
        <v>5050</v>
      </c>
      <c r="E4974" t="s">
        <v>2782</v>
      </c>
      <c r="G4974" t="s">
        <v>31</v>
      </c>
      <c r="H4974" t="s">
        <v>31</v>
      </c>
      <c r="I4974" t="s">
        <v>2758</v>
      </c>
      <c r="J4974" t="s">
        <v>2758</v>
      </c>
      <c r="K4974" t="s">
        <v>31</v>
      </c>
      <c r="L4974" t="s">
        <v>2805</v>
      </c>
      <c r="N4974" s="17" t="str">
        <f t="shared" si="154"/>
        <v>WE294</v>
      </c>
      <c r="O4974">
        <f t="shared" si="155"/>
        <v>5861</v>
      </c>
    </row>
    <row r="4975" spans="1:15" x14ac:dyDescent="0.3">
      <c r="A4975">
        <v>5861</v>
      </c>
      <c r="B4975" s="171"/>
      <c r="C4975" t="s">
        <v>7991</v>
      </c>
      <c r="D4975" t="s">
        <v>5050</v>
      </c>
      <c r="E4975" t="s">
        <v>2782</v>
      </c>
      <c r="G4975" t="s">
        <v>31</v>
      </c>
      <c r="H4975" t="s">
        <v>31</v>
      </c>
      <c r="I4975" t="s">
        <v>2758</v>
      </c>
      <c r="J4975" t="s">
        <v>2758</v>
      </c>
      <c r="K4975" t="s">
        <v>31</v>
      </c>
      <c r="L4975" t="s">
        <v>2805</v>
      </c>
      <c r="N4975" s="17" t="str">
        <f t="shared" si="154"/>
        <v>CB391</v>
      </c>
      <c r="O4975">
        <f t="shared" si="155"/>
        <v>5861</v>
      </c>
    </row>
    <row r="4976" spans="1:15" x14ac:dyDescent="0.3">
      <c r="A4976">
        <v>5861</v>
      </c>
      <c r="B4976" s="171"/>
      <c r="C4976" t="s">
        <v>7992</v>
      </c>
      <c r="D4976" t="s">
        <v>5050</v>
      </c>
      <c r="E4976" t="s">
        <v>2782</v>
      </c>
      <c r="G4976" t="s">
        <v>31</v>
      </c>
      <c r="H4976" t="s">
        <v>31</v>
      </c>
      <c r="I4976" t="s">
        <v>2758</v>
      </c>
      <c r="J4976" t="s">
        <v>2758</v>
      </c>
      <c r="K4976" t="s">
        <v>31</v>
      </c>
      <c r="L4976" t="s">
        <v>2805</v>
      </c>
      <c r="N4976" s="17" t="str">
        <f t="shared" si="154"/>
        <v>LU797</v>
      </c>
      <c r="O4976">
        <f t="shared" si="155"/>
        <v>5861</v>
      </c>
    </row>
    <row r="4977" spans="1:15" x14ac:dyDescent="0.3">
      <c r="A4977">
        <v>5861</v>
      </c>
      <c r="B4977" s="171"/>
      <c r="C4977" t="s">
        <v>7993</v>
      </c>
      <c r="D4977" t="s">
        <v>5050</v>
      </c>
      <c r="E4977" t="s">
        <v>2782</v>
      </c>
      <c r="G4977" t="s">
        <v>31</v>
      </c>
      <c r="H4977" t="s">
        <v>31</v>
      </c>
      <c r="I4977" t="s">
        <v>2758</v>
      </c>
      <c r="J4977" t="s">
        <v>2758</v>
      </c>
      <c r="K4977" t="s">
        <v>31</v>
      </c>
      <c r="L4977" t="s">
        <v>2805</v>
      </c>
      <c r="N4977" s="17" t="str">
        <f t="shared" si="154"/>
        <v>LV683</v>
      </c>
      <c r="O4977">
        <f t="shared" si="155"/>
        <v>5861</v>
      </c>
    </row>
    <row r="4978" spans="1:15" x14ac:dyDescent="0.3">
      <c r="A4978">
        <v>5861</v>
      </c>
      <c r="B4978" s="171"/>
      <c r="C4978" t="s">
        <v>7994</v>
      </c>
      <c r="D4978" t="s">
        <v>5050</v>
      </c>
      <c r="E4978" t="s">
        <v>2782</v>
      </c>
      <c r="G4978" t="s">
        <v>31</v>
      </c>
      <c r="H4978" t="s">
        <v>31</v>
      </c>
      <c r="I4978" t="s">
        <v>2758</v>
      </c>
      <c r="J4978" t="s">
        <v>2758</v>
      </c>
      <c r="K4978" t="s">
        <v>31</v>
      </c>
      <c r="L4978" t="s">
        <v>2805</v>
      </c>
      <c r="N4978" s="17" t="str">
        <f t="shared" si="154"/>
        <v>WX507</v>
      </c>
      <c r="O4978">
        <f t="shared" si="155"/>
        <v>5861</v>
      </c>
    </row>
    <row r="4979" spans="1:15" x14ac:dyDescent="0.3">
      <c r="A4979">
        <v>5861</v>
      </c>
      <c r="B4979" s="171"/>
      <c r="C4979" t="s">
        <v>7995</v>
      </c>
      <c r="D4979" t="s">
        <v>5050</v>
      </c>
      <c r="E4979" t="s">
        <v>2782</v>
      </c>
      <c r="G4979" t="s">
        <v>31</v>
      </c>
      <c r="H4979" t="s">
        <v>31</v>
      </c>
      <c r="I4979" t="s">
        <v>2758</v>
      </c>
      <c r="J4979" t="s">
        <v>2758</v>
      </c>
      <c r="K4979" t="s">
        <v>31</v>
      </c>
      <c r="L4979" t="s">
        <v>2805</v>
      </c>
      <c r="N4979" s="17" t="str">
        <f t="shared" si="154"/>
        <v>WX508</v>
      </c>
      <c r="O4979">
        <f t="shared" si="155"/>
        <v>5861</v>
      </c>
    </row>
    <row r="4980" spans="1:15" x14ac:dyDescent="0.3">
      <c r="A4980">
        <v>5861</v>
      </c>
      <c r="B4980" s="171"/>
      <c r="C4980" t="s">
        <v>7996</v>
      </c>
      <c r="D4980" t="s">
        <v>5050</v>
      </c>
      <c r="E4980" t="s">
        <v>2782</v>
      </c>
      <c r="G4980" t="s">
        <v>31</v>
      </c>
      <c r="H4980" t="s">
        <v>31</v>
      </c>
      <c r="I4980" t="s">
        <v>2758</v>
      </c>
      <c r="J4980" t="s">
        <v>2758</v>
      </c>
      <c r="K4980" t="s">
        <v>31</v>
      </c>
      <c r="L4980" t="s">
        <v>2805</v>
      </c>
      <c r="N4980" s="17" t="str">
        <f t="shared" si="154"/>
        <v>CQ175</v>
      </c>
      <c r="O4980">
        <f t="shared" si="155"/>
        <v>5861</v>
      </c>
    </row>
    <row r="4981" spans="1:15" x14ac:dyDescent="0.3">
      <c r="A4981">
        <v>5861</v>
      </c>
      <c r="B4981" s="171"/>
      <c r="C4981" t="s">
        <v>7997</v>
      </c>
      <c r="D4981" t="s">
        <v>5050</v>
      </c>
      <c r="E4981" t="s">
        <v>2782</v>
      </c>
      <c r="G4981" t="s">
        <v>31</v>
      </c>
      <c r="H4981" t="s">
        <v>31</v>
      </c>
      <c r="I4981" t="s">
        <v>2758</v>
      </c>
      <c r="J4981" t="s">
        <v>2758</v>
      </c>
      <c r="K4981" t="s">
        <v>31</v>
      </c>
      <c r="L4981" t="s">
        <v>2805</v>
      </c>
      <c r="N4981" s="17" t="str">
        <f t="shared" si="154"/>
        <v>CQ176</v>
      </c>
      <c r="O4981">
        <f t="shared" si="155"/>
        <v>5861</v>
      </c>
    </row>
    <row r="4982" spans="1:15" x14ac:dyDescent="0.3">
      <c r="A4982">
        <v>5861</v>
      </c>
      <c r="B4982" s="171"/>
      <c r="C4982" t="s">
        <v>7998</v>
      </c>
      <c r="D4982" t="s">
        <v>5050</v>
      </c>
      <c r="E4982" t="s">
        <v>2782</v>
      </c>
      <c r="G4982" t="s">
        <v>31</v>
      </c>
      <c r="H4982" t="s">
        <v>31</v>
      </c>
      <c r="I4982" t="s">
        <v>2758</v>
      </c>
      <c r="J4982" t="s">
        <v>2758</v>
      </c>
      <c r="K4982" t="s">
        <v>31</v>
      </c>
      <c r="L4982" t="s">
        <v>2805</v>
      </c>
      <c r="N4982" s="17" t="str">
        <f t="shared" si="154"/>
        <v>WX509</v>
      </c>
      <c r="O4982">
        <f t="shared" si="155"/>
        <v>5861</v>
      </c>
    </row>
    <row r="4983" spans="1:15" x14ac:dyDescent="0.3">
      <c r="A4983">
        <v>5861</v>
      </c>
      <c r="B4983" s="171"/>
      <c r="C4983" t="s">
        <v>7999</v>
      </c>
      <c r="D4983" t="s">
        <v>5050</v>
      </c>
      <c r="E4983" t="s">
        <v>2782</v>
      </c>
      <c r="G4983" t="s">
        <v>31</v>
      </c>
      <c r="H4983" t="s">
        <v>31</v>
      </c>
      <c r="I4983" t="s">
        <v>2758</v>
      </c>
      <c r="J4983" t="s">
        <v>2758</v>
      </c>
      <c r="K4983" t="s">
        <v>31</v>
      </c>
      <c r="L4983" t="s">
        <v>2805</v>
      </c>
      <c r="N4983" s="17" t="str">
        <f t="shared" si="154"/>
        <v>WX510</v>
      </c>
      <c r="O4983">
        <f t="shared" si="155"/>
        <v>5861</v>
      </c>
    </row>
    <row r="4984" spans="1:15" x14ac:dyDescent="0.3">
      <c r="A4984">
        <v>5861</v>
      </c>
      <c r="B4984" s="171"/>
      <c r="C4984" t="s">
        <v>8000</v>
      </c>
      <c r="D4984" t="s">
        <v>5050</v>
      </c>
      <c r="E4984" t="s">
        <v>2782</v>
      </c>
      <c r="G4984" t="s">
        <v>31</v>
      </c>
      <c r="H4984" t="s">
        <v>31</v>
      </c>
      <c r="I4984" t="s">
        <v>2758</v>
      </c>
      <c r="J4984" t="s">
        <v>2758</v>
      </c>
      <c r="K4984" t="s">
        <v>31</v>
      </c>
      <c r="L4984" t="s">
        <v>2805</v>
      </c>
      <c r="N4984" s="17" t="str">
        <f t="shared" si="154"/>
        <v>WP753</v>
      </c>
      <c r="O4984">
        <f t="shared" si="155"/>
        <v>5861</v>
      </c>
    </row>
    <row r="4985" spans="1:15" x14ac:dyDescent="0.3">
      <c r="A4985">
        <v>5861</v>
      </c>
      <c r="B4985" s="171"/>
      <c r="C4985" t="s">
        <v>8001</v>
      </c>
      <c r="D4985" t="s">
        <v>5050</v>
      </c>
      <c r="E4985" t="s">
        <v>2782</v>
      </c>
      <c r="G4985" t="s">
        <v>31</v>
      </c>
      <c r="H4985" t="s">
        <v>31</v>
      </c>
      <c r="I4985" t="s">
        <v>2758</v>
      </c>
      <c r="J4985" t="s">
        <v>2758</v>
      </c>
      <c r="K4985" t="s">
        <v>31</v>
      </c>
      <c r="L4985" t="s">
        <v>2805</v>
      </c>
      <c r="N4985" s="17" t="str">
        <f t="shared" si="154"/>
        <v>WX511</v>
      </c>
      <c r="O4985">
        <f t="shared" si="155"/>
        <v>5861</v>
      </c>
    </row>
    <row r="4986" spans="1:15" x14ac:dyDescent="0.3">
      <c r="A4986">
        <v>5861</v>
      </c>
      <c r="B4986" s="171"/>
      <c r="C4986" t="s">
        <v>8002</v>
      </c>
      <c r="D4986" t="s">
        <v>5050</v>
      </c>
      <c r="E4986" t="s">
        <v>2782</v>
      </c>
      <c r="G4986" t="s">
        <v>31</v>
      </c>
      <c r="H4986" t="s">
        <v>31</v>
      </c>
      <c r="I4986" t="s">
        <v>2758</v>
      </c>
      <c r="J4986" t="s">
        <v>2758</v>
      </c>
      <c r="K4986" t="s">
        <v>31</v>
      </c>
      <c r="L4986" t="s">
        <v>2805</v>
      </c>
      <c r="N4986" s="17" t="str">
        <f t="shared" si="154"/>
        <v>WX512</v>
      </c>
      <c r="O4986">
        <f t="shared" si="155"/>
        <v>5861</v>
      </c>
    </row>
    <row r="4987" spans="1:15" x14ac:dyDescent="0.3">
      <c r="A4987">
        <v>5861</v>
      </c>
      <c r="B4987" s="171"/>
      <c r="C4987" t="s">
        <v>8003</v>
      </c>
      <c r="D4987" t="s">
        <v>5050</v>
      </c>
      <c r="E4987" t="s">
        <v>2782</v>
      </c>
      <c r="G4987" t="s">
        <v>31</v>
      </c>
      <c r="H4987" t="s">
        <v>31</v>
      </c>
      <c r="I4987" t="s">
        <v>2758</v>
      </c>
      <c r="J4987" t="s">
        <v>2758</v>
      </c>
      <c r="K4987" t="s">
        <v>31</v>
      </c>
      <c r="L4987" t="s">
        <v>2805</v>
      </c>
      <c r="N4987" s="17" t="str">
        <f t="shared" si="154"/>
        <v>WX513</v>
      </c>
      <c r="O4987">
        <f t="shared" si="155"/>
        <v>5861</v>
      </c>
    </row>
    <row r="4988" spans="1:15" x14ac:dyDescent="0.3">
      <c r="A4988">
        <v>5861</v>
      </c>
      <c r="B4988" s="171"/>
      <c r="C4988" t="s">
        <v>8004</v>
      </c>
      <c r="D4988" t="s">
        <v>5050</v>
      </c>
      <c r="E4988" t="s">
        <v>2782</v>
      </c>
      <c r="G4988" t="s">
        <v>31</v>
      </c>
      <c r="H4988" t="s">
        <v>31</v>
      </c>
      <c r="I4988" t="s">
        <v>2758</v>
      </c>
      <c r="J4988" t="s">
        <v>2758</v>
      </c>
      <c r="K4988" t="s">
        <v>31</v>
      </c>
      <c r="L4988" t="s">
        <v>2805</v>
      </c>
      <c r="N4988" s="17" t="str">
        <f t="shared" si="154"/>
        <v>CQ178</v>
      </c>
      <c r="O4988">
        <f t="shared" si="155"/>
        <v>5861</v>
      </c>
    </row>
    <row r="4989" spans="1:15" x14ac:dyDescent="0.3">
      <c r="A4989">
        <v>5861</v>
      </c>
      <c r="B4989" s="171"/>
      <c r="C4989" t="s">
        <v>8005</v>
      </c>
      <c r="D4989" t="s">
        <v>5050</v>
      </c>
      <c r="E4989" t="s">
        <v>2782</v>
      </c>
      <c r="G4989" t="s">
        <v>31</v>
      </c>
      <c r="H4989" t="s">
        <v>31</v>
      </c>
      <c r="I4989" t="s">
        <v>2758</v>
      </c>
      <c r="J4989" t="s">
        <v>2758</v>
      </c>
      <c r="K4989" t="s">
        <v>31</v>
      </c>
      <c r="L4989" t="s">
        <v>2805</v>
      </c>
      <c r="N4989" s="17" t="str">
        <f t="shared" si="154"/>
        <v>WX514</v>
      </c>
      <c r="O4989">
        <f t="shared" si="155"/>
        <v>5861</v>
      </c>
    </row>
    <row r="4990" spans="1:15" x14ac:dyDescent="0.3">
      <c r="A4990">
        <v>5861</v>
      </c>
      <c r="B4990" s="171"/>
      <c r="C4990" t="s">
        <v>8006</v>
      </c>
      <c r="D4990" t="s">
        <v>5050</v>
      </c>
      <c r="E4990" t="s">
        <v>2782</v>
      </c>
      <c r="G4990" t="s">
        <v>31</v>
      </c>
      <c r="H4990" t="s">
        <v>31</v>
      </c>
      <c r="I4990" t="s">
        <v>2758</v>
      </c>
      <c r="J4990" t="s">
        <v>2758</v>
      </c>
      <c r="K4990" t="s">
        <v>31</v>
      </c>
      <c r="L4990" t="s">
        <v>2805</v>
      </c>
      <c r="N4990" s="17" t="str">
        <f t="shared" si="154"/>
        <v>WX516</v>
      </c>
      <c r="O4990">
        <f t="shared" si="155"/>
        <v>5861</v>
      </c>
    </row>
    <row r="4991" spans="1:15" x14ac:dyDescent="0.3">
      <c r="A4991">
        <v>5861</v>
      </c>
      <c r="B4991" s="171"/>
      <c r="C4991" t="s">
        <v>8007</v>
      </c>
      <c r="D4991" t="s">
        <v>5050</v>
      </c>
      <c r="E4991" t="s">
        <v>2782</v>
      </c>
      <c r="G4991" t="s">
        <v>31</v>
      </c>
      <c r="H4991" t="s">
        <v>31</v>
      </c>
      <c r="I4991" t="s">
        <v>2758</v>
      </c>
      <c r="J4991" t="s">
        <v>2758</v>
      </c>
      <c r="K4991" t="s">
        <v>31</v>
      </c>
      <c r="L4991" t="s">
        <v>2805</v>
      </c>
      <c r="N4991" s="17" t="str">
        <f t="shared" si="154"/>
        <v>WX517</v>
      </c>
      <c r="O4991">
        <f t="shared" si="155"/>
        <v>5861</v>
      </c>
    </row>
    <row r="4992" spans="1:15" x14ac:dyDescent="0.3">
      <c r="A4992">
        <v>5861</v>
      </c>
      <c r="B4992" s="171"/>
      <c r="C4992" t="s">
        <v>8008</v>
      </c>
      <c r="D4992" t="s">
        <v>5050</v>
      </c>
      <c r="E4992" t="s">
        <v>2782</v>
      </c>
      <c r="G4992" t="s">
        <v>31</v>
      </c>
      <c r="H4992" t="s">
        <v>31</v>
      </c>
      <c r="I4992" t="s">
        <v>2758</v>
      </c>
      <c r="J4992" t="s">
        <v>2758</v>
      </c>
      <c r="K4992" t="s">
        <v>31</v>
      </c>
      <c r="L4992" t="s">
        <v>2805</v>
      </c>
      <c r="N4992" s="17" t="str">
        <f t="shared" si="154"/>
        <v>LT878</v>
      </c>
      <c r="O4992">
        <f t="shared" si="155"/>
        <v>5861</v>
      </c>
    </row>
    <row r="4993" spans="1:15" x14ac:dyDescent="0.3">
      <c r="A4993">
        <v>5861</v>
      </c>
      <c r="B4993" s="171"/>
      <c r="C4993" t="s">
        <v>8009</v>
      </c>
      <c r="D4993" t="s">
        <v>5050</v>
      </c>
      <c r="E4993" t="s">
        <v>2782</v>
      </c>
      <c r="G4993" t="s">
        <v>31</v>
      </c>
      <c r="H4993" t="s">
        <v>31</v>
      </c>
      <c r="I4993" t="s">
        <v>2758</v>
      </c>
      <c r="J4993" t="s">
        <v>2758</v>
      </c>
      <c r="K4993" t="s">
        <v>31</v>
      </c>
      <c r="L4993" t="s">
        <v>2805</v>
      </c>
      <c r="N4993" s="17" t="str">
        <f t="shared" si="154"/>
        <v>WX518</v>
      </c>
      <c r="O4993">
        <f t="shared" si="155"/>
        <v>5861</v>
      </c>
    </row>
    <row r="4994" spans="1:15" x14ac:dyDescent="0.3">
      <c r="A4994">
        <v>5861</v>
      </c>
      <c r="B4994" s="171"/>
      <c r="C4994" t="s">
        <v>8010</v>
      </c>
      <c r="D4994" t="s">
        <v>5050</v>
      </c>
      <c r="E4994" t="s">
        <v>2782</v>
      </c>
      <c r="G4994" t="s">
        <v>31</v>
      </c>
      <c r="H4994" t="s">
        <v>31</v>
      </c>
      <c r="I4994" t="s">
        <v>2758</v>
      </c>
      <c r="J4994" t="s">
        <v>2758</v>
      </c>
      <c r="K4994" t="s">
        <v>31</v>
      </c>
      <c r="L4994" t="s">
        <v>2805</v>
      </c>
      <c r="N4994" s="17" t="str">
        <f t="shared" ref="N4994:N5057" si="156">C4994</f>
        <v>WX519</v>
      </c>
      <c r="O4994">
        <f t="shared" ref="O4994:O5057" si="157">A4994</f>
        <v>5861</v>
      </c>
    </row>
    <row r="4995" spans="1:15" x14ac:dyDescent="0.3">
      <c r="A4995">
        <v>5861</v>
      </c>
      <c r="B4995" s="171"/>
      <c r="C4995" t="s">
        <v>8011</v>
      </c>
      <c r="D4995" t="s">
        <v>5050</v>
      </c>
      <c r="E4995" t="s">
        <v>2782</v>
      </c>
      <c r="G4995" t="s">
        <v>31</v>
      </c>
      <c r="H4995" t="s">
        <v>31</v>
      </c>
      <c r="I4995" t="s">
        <v>2758</v>
      </c>
      <c r="J4995" t="s">
        <v>2758</v>
      </c>
      <c r="K4995" t="s">
        <v>31</v>
      </c>
      <c r="L4995" t="s">
        <v>2805</v>
      </c>
      <c r="N4995" s="17" t="str">
        <f t="shared" si="156"/>
        <v>CQ179</v>
      </c>
      <c r="O4995">
        <f t="shared" si="157"/>
        <v>5861</v>
      </c>
    </row>
    <row r="4996" spans="1:15" x14ac:dyDescent="0.3">
      <c r="A4996">
        <v>5861</v>
      </c>
      <c r="B4996" s="171"/>
      <c r="C4996" t="s">
        <v>8012</v>
      </c>
      <c r="D4996" t="s">
        <v>5050</v>
      </c>
      <c r="E4996" t="s">
        <v>2782</v>
      </c>
      <c r="G4996" t="s">
        <v>31</v>
      </c>
      <c r="H4996" t="s">
        <v>31</v>
      </c>
      <c r="I4996" t="s">
        <v>2758</v>
      </c>
      <c r="J4996" t="s">
        <v>2758</v>
      </c>
      <c r="K4996" t="s">
        <v>31</v>
      </c>
      <c r="L4996" t="s">
        <v>2805</v>
      </c>
      <c r="N4996" s="17" t="str">
        <f t="shared" si="156"/>
        <v>LV523</v>
      </c>
      <c r="O4996">
        <f t="shared" si="157"/>
        <v>5861</v>
      </c>
    </row>
    <row r="4997" spans="1:15" x14ac:dyDescent="0.3">
      <c r="A4997">
        <v>5861</v>
      </c>
      <c r="B4997" s="171"/>
      <c r="C4997" t="s">
        <v>8013</v>
      </c>
      <c r="D4997" t="s">
        <v>5050</v>
      </c>
      <c r="E4997" t="s">
        <v>2782</v>
      </c>
      <c r="G4997" t="s">
        <v>31</v>
      </c>
      <c r="H4997" t="s">
        <v>31</v>
      </c>
      <c r="I4997" t="s">
        <v>2758</v>
      </c>
      <c r="J4997" t="s">
        <v>2758</v>
      </c>
      <c r="K4997" t="s">
        <v>31</v>
      </c>
      <c r="L4997" t="s">
        <v>2805</v>
      </c>
      <c r="N4997" s="17" t="str">
        <f t="shared" si="156"/>
        <v>WP756</v>
      </c>
      <c r="O4997">
        <f t="shared" si="157"/>
        <v>5861</v>
      </c>
    </row>
    <row r="4998" spans="1:15" x14ac:dyDescent="0.3">
      <c r="A4998">
        <v>5861</v>
      </c>
      <c r="B4998" s="171"/>
      <c r="C4998" t="s">
        <v>8014</v>
      </c>
      <c r="D4998" t="s">
        <v>5050</v>
      </c>
      <c r="E4998" t="s">
        <v>2782</v>
      </c>
      <c r="G4998" t="s">
        <v>31</v>
      </c>
      <c r="H4998" t="s">
        <v>31</v>
      </c>
      <c r="I4998" t="s">
        <v>2758</v>
      </c>
      <c r="J4998" t="s">
        <v>2758</v>
      </c>
      <c r="K4998" t="s">
        <v>31</v>
      </c>
      <c r="L4998" t="s">
        <v>2805</v>
      </c>
      <c r="N4998" s="17" t="str">
        <f t="shared" si="156"/>
        <v>WX520</v>
      </c>
      <c r="O4998">
        <f t="shared" si="157"/>
        <v>5861</v>
      </c>
    </row>
    <row r="4999" spans="1:15" x14ac:dyDescent="0.3">
      <c r="A4999">
        <v>5861</v>
      </c>
      <c r="B4999" s="171"/>
      <c r="C4999" t="s">
        <v>8015</v>
      </c>
      <c r="D4999" t="s">
        <v>5050</v>
      </c>
      <c r="E4999" t="s">
        <v>2782</v>
      </c>
      <c r="G4999" t="s">
        <v>31</v>
      </c>
      <c r="H4999" t="s">
        <v>31</v>
      </c>
      <c r="I4999" t="s">
        <v>2758</v>
      </c>
      <c r="J4999" t="s">
        <v>2758</v>
      </c>
      <c r="K4999" t="s">
        <v>31</v>
      </c>
      <c r="L4999" t="s">
        <v>2805</v>
      </c>
      <c r="N4999" s="17" t="str">
        <f t="shared" si="156"/>
        <v>WX521</v>
      </c>
      <c r="O4999">
        <f t="shared" si="157"/>
        <v>5861</v>
      </c>
    </row>
    <row r="5000" spans="1:15" x14ac:dyDescent="0.3">
      <c r="A5000">
        <v>5861</v>
      </c>
      <c r="B5000" s="171"/>
      <c r="C5000" t="s">
        <v>8016</v>
      </c>
      <c r="D5000" t="s">
        <v>5050</v>
      </c>
      <c r="E5000" t="s">
        <v>2782</v>
      </c>
      <c r="G5000" t="s">
        <v>31</v>
      </c>
      <c r="H5000" t="s">
        <v>31</v>
      </c>
      <c r="I5000" t="s">
        <v>2758</v>
      </c>
      <c r="J5000" t="s">
        <v>2758</v>
      </c>
      <c r="K5000" t="s">
        <v>31</v>
      </c>
      <c r="L5000" t="s">
        <v>2805</v>
      </c>
      <c r="N5000" s="17" t="str">
        <f t="shared" si="156"/>
        <v>WX522</v>
      </c>
      <c r="O5000">
        <f t="shared" si="157"/>
        <v>5861</v>
      </c>
    </row>
    <row r="5001" spans="1:15" x14ac:dyDescent="0.3">
      <c r="A5001">
        <v>5861</v>
      </c>
      <c r="B5001" s="171"/>
      <c r="C5001" t="s">
        <v>8017</v>
      </c>
      <c r="D5001" t="s">
        <v>5050</v>
      </c>
      <c r="E5001" t="s">
        <v>2782</v>
      </c>
      <c r="G5001" t="s">
        <v>31</v>
      </c>
      <c r="H5001" t="s">
        <v>31</v>
      </c>
      <c r="I5001" t="s">
        <v>2758</v>
      </c>
      <c r="J5001" t="s">
        <v>2758</v>
      </c>
      <c r="K5001" t="s">
        <v>31</v>
      </c>
      <c r="L5001" t="s">
        <v>2805</v>
      </c>
      <c r="N5001" s="17" t="str">
        <f t="shared" si="156"/>
        <v>WX523</v>
      </c>
      <c r="O5001">
        <f t="shared" si="157"/>
        <v>5861</v>
      </c>
    </row>
    <row r="5002" spans="1:15" x14ac:dyDescent="0.3">
      <c r="A5002">
        <v>5861</v>
      </c>
      <c r="B5002" s="171"/>
      <c r="C5002" t="s">
        <v>8018</v>
      </c>
      <c r="D5002" t="s">
        <v>5050</v>
      </c>
      <c r="E5002" t="s">
        <v>2782</v>
      </c>
      <c r="G5002" t="s">
        <v>31</v>
      </c>
      <c r="H5002" t="s">
        <v>31</v>
      </c>
      <c r="I5002" t="s">
        <v>2758</v>
      </c>
      <c r="J5002" t="s">
        <v>2758</v>
      </c>
      <c r="K5002" t="s">
        <v>31</v>
      </c>
      <c r="L5002" t="s">
        <v>2805</v>
      </c>
      <c r="N5002" s="17" t="str">
        <f t="shared" si="156"/>
        <v>IS025</v>
      </c>
      <c r="O5002">
        <f t="shared" si="157"/>
        <v>5861</v>
      </c>
    </row>
    <row r="5003" spans="1:15" x14ac:dyDescent="0.3">
      <c r="A5003">
        <v>5861</v>
      </c>
      <c r="B5003" s="171"/>
      <c r="C5003" t="s">
        <v>8019</v>
      </c>
      <c r="D5003" t="s">
        <v>5050</v>
      </c>
      <c r="E5003" t="s">
        <v>2782</v>
      </c>
      <c r="G5003" t="s">
        <v>31</v>
      </c>
      <c r="H5003" t="s">
        <v>31</v>
      </c>
      <c r="I5003" t="s">
        <v>2758</v>
      </c>
      <c r="J5003" t="s">
        <v>2758</v>
      </c>
      <c r="K5003" t="s">
        <v>31</v>
      </c>
      <c r="L5003" t="s">
        <v>2805</v>
      </c>
      <c r="N5003" s="17" t="str">
        <f t="shared" si="156"/>
        <v>WX524</v>
      </c>
      <c r="O5003">
        <f t="shared" si="157"/>
        <v>5861</v>
      </c>
    </row>
    <row r="5004" spans="1:15" x14ac:dyDescent="0.3">
      <c r="A5004">
        <v>5861</v>
      </c>
      <c r="B5004" s="171"/>
      <c r="C5004" t="s">
        <v>8020</v>
      </c>
      <c r="D5004" t="s">
        <v>5050</v>
      </c>
      <c r="E5004" t="s">
        <v>2782</v>
      </c>
      <c r="G5004" t="s">
        <v>31</v>
      </c>
      <c r="H5004" t="s">
        <v>31</v>
      </c>
      <c r="I5004" t="s">
        <v>2758</v>
      </c>
      <c r="J5004" t="s">
        <v>2758</v>
      </c>
      <c r="K5004" t="s">
        <v>31</v>
      </c>
      <c r="L5004" t="s">
        <v>2805</v>
      </c>
      <c r="N5004" s="17" t="str">
        <f t="shared" si="156"/>
        <v>LV466</v>
      </c>
      <c r="O5004">
        <f t="shared" si="157"/>
        <v>5861</v>
      </c>
    </row>
    <row r="5005" spans="1:15" x14ac:dyDescent="0.3">
      <c r="A5005">
        <v>5861</v>
      </c>
      <c r="B5005" s="171"/>
      <c r="C5005" t="s">
        <v>8021</v>
      </c>
      <c r="D5005" t="s">
        <v>5050</v>
      </c>
      <c r="E5005" t="s">
        <v>2782</v>
      </c>
      <c r="G5005" t="s">
        <v>31</v>
      </c>
      <c r="H5005" t="s">
        <v>31</v>
      </c>
      <c r="I5005" t="s">
        <v>2758</v>
      </c>
      <c r="J5005" t="s">
        <v>2758</v>
      </c>
      <c r="K5005" t="s">
        <v>31</v>
      </c>
      <c r="L5005" t="s">
        <v>2805</v>
      </c>
      <c r="N5005" s="17" t="str">
        <f t="shared" si="156"/>
        <v>CQ180</v>
      </c>
      <c r="O5005">
        <f t="shared" si="157"/>
        <v>5861</v>
      </c>
    </row>
    <row r="5006" spans="1:15" x14ac:dyDescent="0.3">
      <c r="A5006">
        <v>5861</v>
      </c>
      <c r="B5006" s="171"/>
      <c r="C5006" t="s">
        <v>8022</v>
      </c>
      <c r="D5006" t="s">
        <v>5050</v>
      </c>
      <c r="E5006" t="s">
        <v>2782</v>
      </c>
      <c r="G5006" t="s">
        <v>31</v>
      </c>
      <c r="H5006" t="s">
        <v>31</v>
      </c>
      <c r="I5006" t="s">
        <v>2758</v>
      </c>
      <c r="J5006" t="s">
        <v>2758</v>
      </c>
      <c r="K5006" t="s">
        <v>31</v>
      </c>
      <c r="L5006" t="s">
        <v>2805</v>
      </c>
      <c r="N5006" s="17" t="str">
        <f t="shared" si="156"/>
        <v>WX525</v>
      </c>
      <c r="O5006">
        <f t="shared" si="157"/>
        <v>5861</v>
      </c>
    </row>
    <row r="5007" spans="1:15" x14ac:dyDescent="0.3">
      <c r="A5007">
        <v>5861</v>
      </c>
      <c r="B5007" s="171"/>
      <c r="C5007" t="s">
        <v>8023</v>
      </c>
      <c r="D5007" t="s">
        <v>5050</v>
      </c>
      <c r="E5007" t="s">
        <v>2782</v>
      </c>
      <c r="G5007" t="s">
        <v>31</v>
      </c>
      <c r="H5007" t="s">
        <v>31</v>
      </c>
      <c r="I5007" t="s">
        <v>2758</v>
      </c>
      <c r="J5007" t="s">
        <v>2758</v>
      </c>
      <c r="K5007" t="s">
        <v>31</v>
      </c>
      <c r="L5007" t="s">
        <v>2805</v>
      </c>
      <c r="N5007" s="17" t="str">
        <f t="shared" si="156"/>
        <v>LU811</v>
      </c>
      <c r="O5007">
        <f t="shared" si="157"/>
        <v>5861</v>
      </c>
    </row>
    <row r="5008" spans="1:15" x14ac:dyDescent="0.3">
      <c r="A5008">
        <v>5861</v>
      </c>
      <c r="B5008" s="171"/>
      <c r="C5008" t="s">
        <v>8024</v>
      </c>
      <c r="D5008" t="s">
        <v>5050</v>
      </c>
      <c r="E5008" t="s">
        <v>2782</v>
      </c>
      <c r="G5008" t="s">
        <v>31</v>
      </c>
      <c r="H5008" t="s">
        <v>31</v>
      </c>
      <c r="I5008" t="s">
        <v>2758</v>
      </c>
      <c r="J5008" t="s">
        <v>2758</v>
      </c>
      <c r="K5008" t="s">
        <v>31</v>
      </c>
      <c r="L5008" t="s">
        <v>2805</v>
      </c>
      <c r="N5008" s="17" t="str">
        <f t="shared" si="156"/>
        <v>WX526</v>
      </c>
      <c r="O5008">
        <f t="shared" si="157"/>
        <v>5861</v>
      </c>
    </row>
    <row r="5009" spans="1:15" x14ac:dyDescent="0.3">
      <c r="A5009">
        <v>5861</v>
      </c>
      <c r="B5009" s="171"/>
      <c r="C5009" t="s">
        <v>8025</v>
      </c>
      <c r="D5009" t="s">
        <v>5050</v>
      </c>
      <c r="E5009" t="s">
        <v>2782</v>
      </c>
      <c r="G5009" t="s">
        <v>31</v>
      </c>
      <c r="H5009" t="s">
        <v>31</v>
      </c>
      <c r="I5009" t="s">
        <v>2758</v>
      </c>
      <c r="J5009" t="s">
        <v>2758</v>
      </c>
      <c r="K5009" t="s">
        <v>31</v>
      </c>
      <c r="L5009" t="s">
        <v>2805</v>
      </c>
      <c r="N5009" s="17" t="str">
        <f t="shared" si="156"/>
        <v>LU629</v>
      </c>
      <c r="O5009">
        <f t="shared" si="157"/>
        <v>5861</v>
      </c>
    </row>
    <row r="5010" spans="1:15" x14ac:dyDescent="0.3">
      <c r="A5010">
        <v>5861</v>
      </c>
      <c r="B5010" s="171"/>
      <c r="C5010" t="s">
        <v>8026</v>
      </c>
      <c r="D5010" t="s">
        <v>5050</v>
      </c>
      <c r="E5010" t="s">
        <v>2782</v>
      </c>
      <c r="G5010" t="s">
        <v>31</v>
      </c>
      <c r="H5010" t="s">
        <v>31</v>
      </c>
      <c r="I5010" t="s">
        <v>2758</v>
      </c>
      <c r="J5010" t="s">
        <v>2758</v>
      </c>
      <c r="K5010" t="s">
        <v>31</v>
      </c>
      <c r="L5010" t="s">
        <v>2805</v>
      </c>
      <c r="N5010" s="17" t="str">
        <f t="shared" si="156"/>
        <v>LV375</v>
      </c>
      <c r="O5010">
        <f t="shared" si="157"/>
        <v>5861</v>
      </c>
    </row>
    <row r="5011" spans="1:15" x14ac:dyDescent="0.3">
      <c r="A5011">
        <v>5861</v>
      </c>
      <c r="B5011" s="171"/>
      <c r="C5011" t="s">
        <v>8027</v>
      </c>
      <c r="D5011" t="s">
        <v>5050</v>
      </c>
      <c r="E5011" t="s">
        <v>2782</v>
      </c>
      <c r="G5011" t="s">
        <v>31</v>
      </c>
      <c r="H5011" t="s">
        <v>31</v>
      </c>
      <c r="I5011" t="s">
        <v>2758</v>
      </c>
      <c r="J5011" t="s">
        <v>2758</v>
      </c>
      <c r="K5011" t="s">
        <v>31</v>
      </c>
      <c r="L5011" t="s">
        <v>2805</v>
      </c>
      <c r="N5011" s="17" t="str">
        <f t="shared" si="156"/>
        <v>WX527</v>
      </c>
      <c r="O5011">
        <f t="shared" si="157"/>
        <v>5861</v>
      </c>
    </row>
    <row r="5012" spans="1:15" x14ac:dyDescent="0.3">
      <c r="A5012">
        <v>5861</v>
      </c>
      <c r="B5012" s="171"/>
      <c r="C5012" t="s">
        <v>8028</v>
      </c>
      <c r="D5012" t="s">
        <v>5050</v>
      </c>
      <c r="E5012" t="s">
        <v>2782</v>
      </c>
      <c r="G5012" t="s">
        <v>31</v>
      </c>
      <c r="H5012" t="s">
        <v>31</v>
      </c>
      <c r="I5012" t="s">
        <v>2758</v>
      </c>
      <c r="J5012" t="s">
        <v>2758</v>
      </c>
      <c r="K5012" t="s">
        <v>31</v>
      </c>
      <c r="L5012" t="s">
        <v>2805</v>
      </c>
      <c r="N5012" s="17" t="str">
        <f t="shared" si="156"/>
        <v>LT806</v>
      </c>
      <c r="O5012">
        <f t="shared" si="157"/>
        <v>5861</v>
      </c>
    </row>
    <row r="5013" spans="1:15" x14ac:dyDescent="0.3">
      <c r="A5013">
        <v>5861</v>
      </c>
      <c r="B5013" s="171"/>
      <c r="C5013" t="s">
        <v>8029</v>
      </c>
      <c r="D5013" t="s">
        <v>5050</v>
      </c>
      <c r="E5013" t="s">
        <v>2782</v>
      </c>
      <c r="G5013" t="s">
        <v>31</v>
      </c>
      <c r="H5013" t="s">
        <v>31</v>
      </c>
      <c r="I5013" t="s">
        <v>2758</v>
      </c>
      <c r="J5013" t="s">
        <v>2758</v>
      </c>
      <c r="K5013" t="s">
        <v>31</v>
      </c>
      <c r="L5013" t="s">
        <v>2805</v>
      </c>
      <c r="N5013" s="17" t="str">
        <f t="shared" si="156"/>
        <v>CB270</v>
      </c>
      <c r="O5013">
        <f t="shared" si="157"/>
        <v>5861</v>
      </c>
    </row>
    <row r="5014" spans="1:15" x14ac:dyDescent="0.3">
      <c r="A5014">
        <v>5861</v>
      </c>
      <c r="B5014" s="171"/>
      <c r="C5014" t="s">
        <v>8030</v>
      </c>
      <c r="D5014" t="s">
        <v>5050</v>
      </c>
      <c r="E5014" t="s">
        <v>2782</v>
      </c>
      <c r="G5014" t="s">
        <v>31</v>
      </c>
      <c r="H5014" t="s">
        <v>31</v>
      </c>
      <c r="I5014" t="s">
        <v>2758</v>
      </c>
      <c r="J5014" t="s">
        <v>2758</v>
      </c>
      <c r="K5014" t="s">
        <v>31</v>
      </c>
      <c r="L5014" t="s">
        <v>2805</v>
      </c>
      <c r="N5014" s="17" t="str">
        <f t="shared" si="156"/>
        <v>WX530</v>
      </c>
      <c r="O5014">
        <f t="shared" si="157"/>
        <v>5861</v>
      </c>
    </row>
    <row r="5015" spans="1:15" x14ac:dyDescent="0.3">
      <c r="A5015">
        <v>5861</v>
      </c>
      <c r="B5015" s="171"/>
      <c r="C5015" t="s">
        <v>8031</v>
      </c>
      <c r="D5015" t="s">
        <v>5050</v>
      </c>
      <c r="E5015" t="s">
        <v>2782</v>
      </c>
      <c r="G5015" t="s">
        <v>31</v>
      </c>
      <c r="H5015" t="s">
        <v>31</v>
      </c>
      <c r="I5015" t="s">
        <v>2758</v>
      </c>
      <c r="J5015" t="s">
        <v>2758</v>
      </c>
      <c r="K5015" t="s">
        <v>31</v>
      </c>
      <c r="L5015" t="s">
        <v>2805</v>
      </c>
      <c r="N5015" s="17" t="str">
        <f t="shared" si="156"/>
        <v>WX532</v>
      </c>
      <c r="O5015">
        <f t="shared" si="157"/>
        <v>5861</v>
      </c>
    </row>
    <row r="5016" spans="1:15" x14ac:dyDescent="0.3">
      <c r="A5016">
        <v>5861</v>
      </c>
      <c r="B5016" s="171"/>
      <c r="C5016" t="s">
        <v>8032</v>
      </c>
      <c r="D5016" t="s">
        <v>5050</v>
      </c>
      <c r="E5016" t="s">
        <v>2782</v>
      </c>
      <c r="G5016" t="s">
        <v>31</v>
      </c>
      <c r="H5016" t="s">
        <v>31</v>
      </c>
      <c r="I5016" t="s">
        <v>2758</v>
      </c>
      <c r="J5016" t="s">
        <v>2758</v>
      </c>
      <c r="K5016" t="s">
        <v>31</v>
      </c>
      <c r="L5016" t="s">
        <v>2805</v>
      </c>
      <c r="N5016" s="17" t="str">
        <f t="shared" si="156"/>
        <v>WX533</v>
      </c>
      <c r="O5016">
        <f t="shared" si="157"/>
        <v>5861</v>
      </c>
    </row>
    <row r="5017" spans="1:15" x14ac:dyDescent="0.3">
      <c r="A5017">
        <v>5861</v>
      </c>
      <c r="B5017" s="171"/>
      <c r="C5017" t="s">
        <v>8033</v>
      </c>
      <c r="D5017" t="s">
        <v>5050</v>
      </c>
      <c r="E5017" t="s">
        <v>2782</v>
      </c>
      <c r="G5017" t="s">
        <v>31</v>
      </c>
      <c r="H5017" t="s">
        <v>31</v>
      </c>
      <c r="I5017" t="s">
        <v>2758</v>
      </c>
      <c r="J5017" t="s">
        <v>2758</v>
      </c>
      <c r="K5017" t="s">
        <v>31</v>
      </c>
      <c r="L5017" t="s">
        <v>2805</v>
      </c>
      <c r="N5017" s="17" t="str">
        <f t="shared" si="156"/>
        <v>WX528</v>
      </c>
      <c r="O5017">
        <f t="shared" si="157"/>
        <v>5861</v>
      </c>
    </row>
    <row r="5018" spans="1:15" x14ac:dyDescent="0.3">
      <c r="A5018">
        <v>5861</v>
      </c>
      <c r="B5018" s="171"/>
      <c r="C5018" t="s">
        <v>8034</v>
      </c>
      <c r="D5018" t="s">
        <v>5050</v>
      </c>
      <c r="E5018" t="s">
        <v>2782</v>
      </c>
      <c r="G5018" t="s">
        <v>31</v>
      </c>
      <c r="H5018" t="s">
        <v>31</v>
      </c>
      <c r="I5018" t="s">
        <v>2758</v>
      </c>
      <c r="J5018" t="s">
        <v>2758</v>
      </c>
      <c r="K5018" t="s">
        <v>31</v>
      </c>
      <c r="L5018" t="s">
        <v>2805</v>
      </c>
      <c r="N5018" s="17" t="str">
        <f t="shared" si="156"/>
        <v>WX529</v>
      </c>
      <c r="O5018">
        <f t="shared" si="157"/>
        <v>5861</v>
      </c>
    </row>
    <row r="5019" spans="1:15" x14ac:dyDescent="0.3">
      <c r="A5019">
        <v>5861</v>
      </c>
      <c r="B5019" s="171"/>
      <c r="C5019" t="s">
        <v>8035</v>
      </c>
      <c r="D5019" t="s">
        <v>5050</v>
      </c>
      <c r="E5019" t="s">
        <v>2782</v>
      </c>
      <c r="G5019" t="s">
        <v>31</v>
      </c>
      <c r="H5019" t="s">
        <v>31</v>
      </c>
      <c r="I5019" t="s">
        <v>2758</v>
      </c>
      <c r="J5019" t="s">
        <v>2758</v>
      </c>
      <c r="K5019" t="s">
        <v>31</v>
      </c>
      <c r="L5019" t="s">
        <v>2805</v>
      </c>
      <c r="N5019" s="17" t="str">
        <f t="shared" si="156"/>
        <v>WX531</v>
      </c>
      <c r="O5019">
        <f t="shared" si="157"/>
        <v>5861</v>
      </c>
    </row>
    <row r="5020" spans="1:15" x14ac:dyDescent="0.3">
      <c r="A5020">
        <v>5861</v>
      </c>
      <c r="B5020" s="171"/>
      <c r="C5020" t="s">
        <v>8036</v>
      </c>
      <c r="D5020" t="s">
        <v>5050</v>
      </c>
      <c r="E5020" t="s">
        <v>2782</v>
      </c>
      <c r="G5020" t="s">
        <v>31</v>
      </c>
      <c r="H5020" t="s">
        <v>31</v>
      </c>
      <c r="I5020" t="s">
        <v>2758</v>
      </c>
      <c r="J5020" t="s">
        <v>2758</v>
      </c>
      <c r="K5020" t="s">
        <v>31</v>
      </c>
      <c r="L5020" t="s">
        <v>2805</v>
      </c>
      <c r="N5020" s="17" t="str">
        <f t="shared" si="156"/>
        <v>WX534</v>
      </c>
      <c r="O5020">
        <f t="shared" si="157"/>
        <v>5861</v>
      </c>
    </row>
    <row r="5021" spans="1:15" x14ac:dyDescent="0.3">
      <c r="A5021">
        <v>5861</v>
      </c>
      <c r="B5021" s="171"/>
      <c r="C5021" t="s">
        <v>8037</v>
      </c>
      <c r="D5021" t="s">
        <v>5050</v>
      </c>
      <c r="E5021" t="s">
        <v>2782</v>
      </c>
      <c r="G5021" t="s">
        <v>31</v>
      </c>
      <c r="H5021" t="s">
        <v>31</v>
      </c>
      <c r="I5021" t="s">
        <v>2758</v>
      </c>
      <c r="J5021" t="s">
        <v>2758</v>
      </c>
      <c r="K5021" t="s">
        <v>31</v>
      </c>
      <c r="L5021" t="s">
        <v>2805</v>
      </c>
      <c r="N5021" s="17" t="str">
        <f t="shared" si="156"/>
        <v>LS712</v>
      </c>
      <c r="O5021">
        <f t="shared" si="157"/>
        <v>5861</v>
      </c>
    </row>
    <row r="5022" spans="1:15" x14ac:dyDescent="0.3">
      <c r="A5022">
        <v>5861</v>
      </c>
      <c r="B5022" s="171"/>
      <c r="C5022" t="s">
        <v>8038</v>
      </c>
      <c r="D5022" t="s">
        <v>5050</v>
      </c>
      <c r="E5022" t="s">
        <v>2782</v>
      </c>
      <c r="G5022" t="s">
        <v>31</v>
      </c>
      <c r="H5022" t="s">
        <v>31</v>
      </c>
      <c r="I5022" t="s">
        <v>2758</v>
      </c>
      <c r="J5022" t="s">
        <v>2758</v>
      </c>
      <c r="K5022" t="s">
        <v>31</v>
      </c>
      <c r="L5022" t="s">
        <v>2805</v>
      </c>
      <c r="N5022" s="17" t="str">
        <f t="shared" si="156"/>
        <v>LU022</v>
      </c>
      <c r="O5022">
        <f t="shared" si="157"/>
        <v>5861</v>
      </c>
    </row>
    <row r="5023" spans="1:15" x14ac:dyDescent="0.3">
      <c r="A5023">
        <v>5861</v>
      </c>
      <c r="B5023" s="171"/>
      <c r="C5023" t="s">
        <v>8039</v>
      </c>
      <c r="D5023" t="s">
        <v>5050</v>
      </c>
      <c r="E5023" t="s">
        <v>2782</v>
      </c>
      <c r="G5023" t="s">
        <v>31</v>
      </c>
      <c r="H5023" t="s">
        <v>31</v>
      </c>
      <c r="I5023" t="s">
        <v>2758</v>
      </c>
      <c r="J5023" t="s">
        <v>2758</v>
      </c>
      <c r="K5023" t="s">
        <v>31</v>
      </c>
      <c r="L5023" t="s">
        <v>2805</v>
      </c>
      <c r="N5023" s="17" t="str">
        <f t="shared" si="156"/>
        <v>WX535</v>
      </c>
      <c r="O5023">
        <f t="shared" si="157"/>
        <v>5861</v>
      </c>
    </row>
    <row r="5024" spans="1:15" x14ac:dyDescent="0.3">
      <c r="A5024">
        <v>5861</v>
      </c>
      <c r="B5024" s="171"/>
      <c r="C5024" t="s">
        <v>8040</v>
      </c>
      <c r="D5024" t="s">
        <v>5050</v>
      </c>
      <c r="E5024" t="s">
        <v>2782</v>
      </c>
      <c r="G5024" t="s">
        <v>31</v>
      </c>
      <c r="H5024" t="s">
        <v>31</v>
      </c>
      <c r="I5024" t="s">
        <v>2758</v>
      </c>
      <c r="J5024" t="s">
        <v>2758</v>
      </c>
      <c r="K5024" t="s">
        <v>31</v>
      </c>
      <c r="L5024" t="s">
        <v>2805</v>
      </c>
      <c r="N5024" s="17" t="str">
        <f t="shared" si="156"/>
        <v>CB796</v>
      </c>
      <c r="O5024">
        <f t="shared" si="157"/>
        <v>5861</v>
      </c>
    </row>
    <row r="5025" spans="1:15" x14ac:dyDescent="0.3">
      <c r="A5025">
        <v>5861</v>
      </c>
      <c r="B5025" s="171"/>
      <c r="C5025" t="s">
        <v>8041</v>
      </c>
      <c r="D5025" t="s">
        <v>5050</v>
      </c>
      <c r="E5025" t="s">
        <v>2782</v>
      </c>
      <c r="G5025" t="s">
        <v>31</v>
      </c>
      <c r="H5025" t="s">
        <v>31</v>
      </c>
      <c r="I5025" t="s">
        <v>2758</v>
      </c>
      <c r="J5025" t="s">
        <v>2758</v>
      </c>
      <c r="K5025" t="s">
        <v>31</v>
      </c>
      <c r="L5025" t="s">
        <v>2805</v>
      </c>
      <c r="N5025" s="17" t="str">
        <f t="shared" si="156"/>
        <v>CB797</v>
      </c>
      <c r="O5025">
        <f t="shared" si="157"/>
        <v>5861</v>
      </c>
    </row>
    <row r="5026" spans="1:15" x14ac:dyDescent="0.3">
      <c r="A5026">
        <v>5861</v>
      </c>
      <c r="B5026" s="171"/>
      <c r="C5026" t="s">
        <v>8042</v>
      </c>
      <c r="D5026" t="s">
        <v>5050</v>
      </c>
      <c r="E5026" t="s">
        <v>2782</v>
      </c>
      <c r="G5026" t="s">
        <v>31</v>
      </c>
      <c r="H5026" t="s">
        <v>31</v>
      </c>
      <c r="I5026" t="s">
        <v>2758</v>
      </c>
      <c r="J5026" t="s">
        <v>2758</v>
      </c>
      <c r="K5026" t="s">
        <v>31</v>
      </c>
      <c r="L5026" t="s">
        <v>2805</v>
      </c>
      <c r="N5026" s="17" t="str">
        <f t="shared" si="156"/>
        <v>WB446</v>
      </c>
      <c r="O5026">
        <f t="shared" si="157"/>
        <v>5861</v>
      </c>
    </row>
    <row r="5027" spans="1:15" x14ac:dyDescent="0.3">
      <c r="A5027">
        <v>5861</v>
      </c>
      <c r="B5027" s="171"/>
      <c r="C5027" t="s">
        <v>8043</v>
      </c>
      <c r="D5027" t="s">
        <v>5050</v>
      </c>
      <c r="E5027" t="s">
        <v>2782</v>
      </c>
      <c r="G5027" t="s">
        <v>31</v>
      </c>
      <c r="H5027" t="s">
        <v>31</v>
      </c>
      <c r="I5027" t="s">
        <v>2758</v>
      </c>
      <c r="J5027" t="s">
        <v>2758</v>
      </c>
      <c r="K5027" t="s">
        <v>31</v>
      </c>
      <c r="L5027" t="s">
        <v>2805</v>
      </c>
      <c r="N5027" s="17" t="str">
        <f t="shared" si="156"/>
        <v>WX536</v>
      </c>
      <c r="O5027">
        <f t="shared" si="157"/>
        <v>5861</v>
      </c>
    </row>
    <row r="5028" spans="1:15" x14ac:dyDescent="0.3">
      <c r="A5028">
        <v>5861</v>
      </c>
      <c r="B5028" s="171"/>
      <c r="C5028" t="s">
        <v>8044</v>
      </c>
      <c r="D5028" t="s">
        <v>5050</v>
      </c>
      <c r="E5028" t="s">
        <v>2782</v>
      </c>
      <c r="G5028" t="s">
        <v>31</v>
      </c>
      <c r="H5028" t="s">
        <v>31</v>
      </c>
      <c r="I5028" t="s">
        <v>2758</v>
      </c>
      <c r="J5028" t="s">
        <v>2758</v>
      </c>
      <c r="K5028" t="s">
        <v>31</v>
      </c>
      <c r="L5028" t="s">
        <v>2805</v>
      </c>
      <c r="N5028" s="17" t="str">
        <f t="shared" si="156"/>
        <v>LT147</v>
      </c>
      <c r="O5028">
        <f t="shared" si="157"/>
        <v>5861</v>
      </c>
    </row>
    <row r="5029" spans="1:15" x14ac:dyDescent="0.3">
      <c r="A5029">
        <v>5861</v>
      </c>
      <c r="B5029" s="171"/>
      <c r="C5029" t="s">
        <v>8045</v>
      </c>
      <c r="D5029" t="s">
        <v>5050</v>
      </c>
      <c r="E5029" t="s">
        <v>2782</v>
      </c>
      <c r="G5029" t="s">
        <v>31</v>
      </c>
      <c r="H5029" t="s">
        <v>31</v>
      </c>
      <c r="I5029" t="s">
        <v>2758</v>
      </c>
      <c r="J5029" t="s">
        <v>2758</v>
      </c>
      <c r="K5029" t="s">
        <v>31</v>
      </c>
      <c r="L5029" t="s">
        <v>2805</v>
      </c>
      <c r="N5029" s="17" t="str">
        <f t="shared" si="156"/>
        <v>IS026</v>
      </c>
      <c r="O5029">
        <f t="shared" si="157"/>
        <v>5861</v>
      </c>
    </row>
    <row r="5030" spans="1:15" x14ac:dyDescent="0.3">
      <c r="A5030">
        <v>5861</v>
      </c>
      <c r="B5030" s="171"/>
      <c r="C5030" t="s">
        <v>8046</v>
      </c>
      <c r="D5030" t="s">
        <v>5050</v>
      </c>
      <c r="E5030" t="s">
        <v>2782</v>
      </c>
      <c r="G5030" t="s">
        <v>31</v>
      </c>
      <c r="H5030" t="s">
        <v>31</v>
      </c>
      <c r="I5030" t="s">
        <v>2758</v>
      </c>
      <c r="J5030" t="s">
        <v>2758</v>
      </c>
      <c r="K5030" t="s">
        <v>31</v>
      </c>
      <c r="L5030" t="s">
        <v>2805</v>
      </c>
      <c r="N5030" s="17" t="str">
        <f t="shared" si="156"/>
        <v>LT148</v>
      </c>
      <c r="O5030">
        <f t="shared" si="157"/>
        <v>5861</v>
      </c>
    </row>
    <row r="5031" spans="1:15" x14ac:dyDescent="0.3">
      <c r="A5031">
        <v>5861</v>
      </c>
      <c r="B5031" s="171"/>
      <c r="C5031" t="s">
        <v>8047</v>
      </c>
      <c r="D5031" t="s">
        <v>5050</v>
      </c>
      <c r="E5031" t="s">
        <v>2782</v>
      </c>
      <c r="G5031" t="s">
        <v>31</v>
      </c>
      <c r="H5031" t="s">
        <v>31</v>
      </c>
      <c r="I5031" t="s">
        <v>2758</v>
      </c>
      <c r="J5031" t="s">
        <v>2758</v>
      </c>
      <c r="K5031" t="s">
        <v>31</v>
      </c>
      <c r="L5031" t="s">
        <v>2805</v>
      </c>
      <c r="N5031" s="17" t="str">
        <f t="shared" si="156"/>
        <v>WB572</v>
      </c>
      <c r="O5031">
        <f t="shared" si="157"/>
        <v>5861</v>
      </c>
    </row>
    <row r="5032" spans="1:15" x14ac:dyDescent="0.3">
      <c r="A5032">
        <v>5861</v>
      </c>
      <c r="B5032" s="171"/>
      <c r="C5032" t="s">
        <v>8048</v>
      </c>
      <c r="D5032" t="s">
        <v>5050</v>
      </c>
      <c r="E5032" t="s">
        <v>2782</v>
      </c>
      <c r="G5032" t="s">
        <v>31</v>
      </c>
      <c r="H5032" t="s">
        <v>31</v>
      </c>
      <c r="I5032" t="s">
        <v>2758</v>
      </c>
      <c r="J5032" t="s">
        <v>2758</v>
      </c>
      <c r="K5032" t="s">
        <v>31</v>
      </c>
      <c r="L5032" t="s">
        <v>2805</v>
      </c>
      <c r="N5032" s="17" t="str">
        <f t="shared" si="156"/>
        <v>WX537</v>
      </c>
      <c r="O5032">
        <f t="shared" si="157"/>
        <v>5861</v>
      </c>
    </row>
    <row r="5033" spans="1:15" x14ac:dyDescent="0.3">
      <c r="A5033">
        <v>5861</v>
      </c>
      <c r="B5033" s="171"/>
      <c r="C5033" t="s">
        <v>8049</v>
      </c>
      <c r="D5033" t="s">
        <v>5050</v>
      </c>
      <c r="E5033" t="s">
        <v>2782</v>
      </c>
      <c r="G5033" t="s">
        <v>31</v>
      </c>
      <c r="H5033" t="s">
        <v>31</v>
      </c>
      <c r="I5033" t="s">
        <v>2758</v>
      </c>
      <c r="J5033" t="s">
        <v>2758</v>
      </c>
      <c r="K5033" t="s">
        <v>31</v>
      </c>
      <c r="L5033" t="s">
        <v>2805</v>
      </c>
      <c r="N5033" s="17" t="str">
        <f t="shared" si="156"/>
        <v>LT149</v>
      </c>
      <c r="O5033">
        <f t="shared" si="157"/>
        <v>5861</v>
      </c>
    </row>
    <row r="5034" spans="1:15" x14ac:dyDescent="0.3">
      <c r="A5034">
        <v>5861</v>
      </c>
      <c r="B5034" s="171"/>
      <c r="C5034" t="s">
        <v>8050</v>
      </c>
      <c r="D5034" t="s">
        <v>5050</v>
      </c>
      <c r="E5034" t="s">
        <v>2782</v>
      </c>
      <c r="G5034" t="s">
        <v>31</v>
      </c>
      <c r="H5034" t="s">
        <v>31</v>
      </c>
      <c r="I5034" t="s">
        <v>2758</v>
      </c>
      <c r="J5034" t="s">
        <v>2758</v>
      </c>
      <c r="K5034" t="s">
        <v>31</v>
      </c>
      <c r="L5034" t="s">
        <v>2805</v>
      </c>
      <c r="N5034" s="17" t="str">
        <f t="shared" si="156"/>
        <v>CQ182</v>
      </c>
      <c r="O5034">
        <f t="shared" si="157"/>
        <v>5861</v>
      </c>
    </row>
    <row r="5035" spans="1:15" x14ac:dyDescent="0.3">
      <c r="A5035">
        <v>5861</v>
      </c>
      <c r="B5035" s="171"/>
      <c r="C5035" t="s">
        <v>8051</v>
      </c>
      <c r="D5035" t="s">
        <v>5050</v>
      </c>
      <c r="E5035" t="s">
        <v>2782</v>
      </c>
      <c r="G5035" t="s">
        <v>31</v>
      </c>
      <c r="H5035" t="s">
        <v>31</v>
      </c>
      <c r="I5035" t="s">
        <v>2758</v>
      </c>
      <c r="J5035" t="s">
        <v>2758</v>
      </c>
      <c r="K5035" t="s">
        <v>31</v>
      </c>
      <c r="L5035" t="s">
        <v>2805</v>
      </c>
      <c r="N5035" s="17" t="str">
        <f t="shared" si="156"/>
        <v>CQ381</v>
      </c>
      <c r="O5035">
        <f t="shared" si="157"/>
        <v>5861</v>
      </c>
    </row>
    <row r="5036" spans="1:15" x14ac:dyDescent="0.3">
      <c r="A5036">
        <v>5861</v>
      </c>
      <c r="B5036" s="171"/>
      <c r="C5036" t="s">
        <v>8052</v>
      </c>
      <c r="D5036" t="s">
        <v>5050</v>
      </c>
      <c r="E5036" t="s">
        <v>2782</v>
      </c>
      <c r="G5036" t="s">
        <v>31</v>
      </c>
      <c r="H5036" t="s">
        <v>31</v>
      </c>
      <c r="I5036" t="s">
        <v>2758</v>
      </c>
      <c r="J5036" t="s">
        <v>2758</v>
      </c>
      <c r="K5036" t="s">
        <v>31</v>
      </c>
      <c r="L5036" t="s">
        <v>2805</v>
      </c>
      <c r="N5036" s="17" t="str">
        <f t="shared" si="156"/>
        <v>CQ183</v>
      </c>
      <c r="O5036">
        <f t="shared" si="157"/>
        <v>5861</v>
      </c>
    </row>
    <row r="5037" spans="1:15" x14ac:dyDescent="0.3">
      <c r="A5037">
        <v>5861</v>
      </c>
      <c r="B5037" s="171"/>
      <c r="C5037" t="s">
        <v>8053</v>
      </c>
      <c r="D5037" t="s">
        <v>5050</v>
      </c>
      <c r="E5037" t="s">
        <v>2782</v>
      </c>
      <c r="G5037" t="s">
        <v>31</v>
      </c>
      <c r="H5037" t="s">
        <v>31</v>
      </c>
      <c r="I5037" t="s">
        <v>2758</v>
      </c>
      <c r="J5037" t="s">
        <v>2758</v>
      </c>
      <c r="K5037" t="s">
        <v>31</v>
      </c>
      <c r="L5037" t="s">
        <v>2805</v>
      </c>
      <c r="N5037" s="17" t="str">
        <f t="shared" si="156"/>
        <v>DKWC1</v>
      </c>
      <c r="O5037">
        <f t="shared" si="157"/>
        <v>5861</v>
      </c>
    </row>
    <row r="5038" spans="1:15" x14ac:dyDescent="0.3">
      <c r="A5038">
        <v>5861</v>
      </c>
      <c r="B5038" s="171"/>
      <c r="C5038" t="s">
        <v>8054</v>
      </c>
      <c r="D5038" t="s">
        <v>5050</v>
      </c>
      <c r="E5038" t="s">
        <v>2782</v>
      </c>
      <c r="G5038" t="s">
        <v>31</v>
      </c>
      <c r="H5038" t="s">
        <v>31</v>
      </c>
      <c r="I5038" t="s">
        <v>2758</v>
      </c>
      <c r="J5038" t="s">
        <v>2758</v>
      </c>
      <c r="K5038" t="s">
        <v>31</v>
      </c>
      <c r="L5038" t="s">
        <v>2805</v>
      </c>
      <c r="N5038" s="17" t="str">
        <f t="shared" si="156"/>
        <v>CQ185</v>
      </c>
      <c r="O5038">
        <f t="shared" si="157"/>
        <v>5861</v>
      </c>
    </row>
    <row r="5039" spans="1:15" x14ac:dyDescent="0.3">
      <c r="A5039">
        <v>5861</v>
      </c>
      <c r="B5039" s="171"/>
      <c r="C5039" t="s">
        <v>8055</v>
      </c>
      <c r="D5039" t="s">
        <v>5050</v>
      </c>
      <c r="E5039" t="s">
        <v>2782</v>
      </c>
      <c r="G5039" t="s">
        <v>31</v>
      </c>
      <c r="H5039" t="s">
        <v>31</v>
      </c>
      <c r="I5039" t="s">
        <v>2758</v>
      </c>
      <c r="J5039" t="s">
        <v>2758</v>
      </c>
      <c r="K5039" t="s">
        <v>31</v>
      </c>
      <c r="L5039" t="s">
        <v>2805</v>
      </c>
      <c r="N5039" s="17" t="str">
        <f t="shared" si="156"/>
        <v>CQ184</v>
      </c>
      <c r="O5039">
        <f t="shared" si="157"/>
        <v>5861</v>
      </c>
    </row>
    <row r="5040" spans="1:15" x14ac:dyDescent="0.3">
      <c r="A5040">
        <v>5861</v>
      </c>
      <c r="B5040" s="171"/>
      <c r="C5040" t="s">
        <v>8056</v>
      </c>
      <c r="D5040" t="s">
        <v>5050</v>
      </c>
      <c r="E5040" t="s">
        <v>2782</v>
      </c>
      <c r="G5040" t="s">
        <v>31</v>
      </c>
      <c r="H5040" t="s">
        <v>31</v>
      </c>
      <c r="I5040" t="s">
        <v>2758</v>
      </c>
      <c r="J5040" t="s">
        <v>2758</v>
      </c>
      <c r="K5040" t="s">
        <v>31</v>
      </c>
      <c r="L5040" t="s">
        <v>2805</v>
      </c>
      <c r="N5040" s="17" t="str">
        <f t="shared" si="156"/>
        <v>LU575</v>
      </c>
      <c r="O5040">
        <f t="shared" si="157"/>
        <v>5861</v>
      </c>
    </row>
    <row r="5041" spans="1:15" x14ac:dyDescent="0.3">
      <c r="A5041">
        <v>5861</v>
      </c>
      <c r="B5041" s="171"/>
      <c r="C5041" t="s">
        <v>8057</v>
      </c>
      <c r="D5041" t="s">
        <v>5050</v>
      </c>
      <c r="E5041" t="s">
        <v>2782</v>
      </c>
      <c r="G5041" t="s">
        <v>31</v>
      </c>
      <c r="H5041" t="s">
        <v>31</v>
      </c>
      <c r="I5041" t="s">
        <v>2758</v>
      </c>
      <c r="J5041" t="s">
        <v>2758</v>
      </c>
      <c r="K5041" t="s">
        <v>31</v>
      </c>
      <c r="L5041" t="s">
        <v>2805</v>
      </c>
      <c r="N5041" s="17" t="str">
        <f t="shared" si="156"/>
        <v>WX042</v>
      </c>
      <c r="O5041">
        <f t="shared" si="157"/>
        <v>5861</v>
      </c>
    </row>
    <row r="5042" spans="1:15" x14ac:dyDescent="0.3">
      <c r="A5042">
        <v>5861</v>
      </c>
      <c r="B5042" s="171"/>
      <c r="C5042" t="s">
        <v>8058</v>
      </c>
      <c r="D5042" t="s">
        <v>5050</v>
      </c>
      <c r="E5042" t="s">
        <v>2782</v>
      </c>
      <c r="G5042" t="s">
        <v>31</v>
      </c>
      <c r="H5042" t="s">
        <v>31</v>
      </c>
      <c r="I5042" t="s">
        <v>2758</v>
      </c>
      <c r="J5042" t="s">
        <v>2758</v>
      </c>
      <c r="K5042" t="s">
        <v>31</v>
      </c>
      <c r="L5042" t="s">
        <v>2805</v>
      </c>
      <c r="N5042" s="17" t="str">
        <f t="shared" si="156"/>
        <v>WX538</v>
      </c>
      <c r="O5042">
        <f t="shared" si="157"/>
        <v>5861</v>
      </c>
    </row>
    <row r="5043" spans="1:15" x14ac:dyDescent="0.3">
      <c r="A5043">
        <v>5861</v>
      </c>
      <c r="B5043" s="171"/>
      <c r="C5043" t="s">
        <v>8059</v>
      </c>
      <c r="D5043" t="s">
        <v>5050</v>
      </c>
      <c r="E5043" t="s">
        <v>2782</v>
      </c>
      <c r="G5043" t="s">
        <v>31</v>
      </c>
      <c r="H5043" t="s">
        <v>31</v>
      </c>
      <c r="I5043" t="s">
        <v>2758</v>
      </c>
      <c r="J5043" t="s">
        <v>2758</v>
      </c>
      <c r="K5043" t="s">
        <v>31</v>
      </c>
      <c r="L5043" t="s">
        <v>2805</v>
      </c>
      <c r="N5043" s="17" t="str">
        <f t="shared" si="156"/>
        <v>LT150</v>
      </c>
      <c r="O5043">
        <f t="shared" si="157"/>
        <v>5861</v>
      </c>
    </row>
    <row r="5044" spans="1:15" x14ac:dyDescent="0.3">
      <c r="A5044">
        <v>5861</v>
      </c>
      <c r="B5044" s="171"/>
      <c r="C5044" t="s">
        <v>8060</v>
      </c>
      <c r="D5044" t="s">
        <v>5050</v>
      </c>
      <c r="E5044" t="s">
        <v>2782</v>
      </c>
      <c r="G5044" t="s">
        <v>31</v>
      </c>
      <c r="H5044" t="s">
        <v>31</v>
      </c>
      <c r="I5044" t="s">
        <v>2758</v>
      </c>
      <c r="J5044" t="s">
        <v>2758</v>
      </c>
      <c r="K5044" t="s">
        <v>31</v>
      </c>
      <c r="L5044" t="s">
        <v>2805</v>
      </c>
      <c r="N5044" s="17" t="str">
        <f t="shared" si="156"/>
        <v>LT151</v>
      </c>
      <c r="O5044">
        <f t="shared" si="157"/>
        <v>5861</v>
      </c>
    </row>
    <row r="5045" spans="1:15" x14ac:dyDescent="0.3">
      <c r="A5045">
        <v>5861</v>
      </c>
      <c r="B5045" s="171"/>
      <c r="C5045" t="s">
        <v>8061</v>
      </c>
      <c r="D5045" t="s">
        <v>5050</v>
      </c>
      <c r="E5045" t="s">
        <v>2782</v>
      </c>
      <c r="G5045" t="s">
        <v>31</v>
      </c>
      <c r="H5045" t="s">
        <v>31</v>
      </c>
      <c r="I5045" t="s">
        <v>2758</v>
      </c>
      <c r="J5045" t="s">
        <v>2758</v>
      </c>
      <c r="K5045" t="s">
        <v>31</v>
      </c>
      <c r="L5045" t="s">
        <v>2805</v>
      </c>
      <c r="N5045" s="17" t="str">
        <f t="shared" si="156"/>
        <v>WX539</v>
      </c>
      <c r="O5045">
        <f t="shared" si="157"/>
        <v>5861</v>
      </c>
    </row>
    <row r="5046" spans="1:15" x14ac:dyDescent="0.3">
      <c r="A5046">
        <v>5861</v>
      </c>
      <c r="B5046" s="171"/>
      <c r="C5046" t="s">
        <v>8062</v>
      </c>
      <c r="D5046" t="s">
        <v>5050</v>
      </c>
      <c r="E5046" t="s">
        <v>2782</v>
      </c>
      <c r="G5046" t="s">
        <v>31</v>
      </c>
      <c r="H5046" t="s">
        <v>31</v>
      </c>
      <c r="I5046" t="s">
        <v>2758</v>
      </c>
      <c r="J5046" t="s">
        <v>2758</v>
      </c>
      <c r="K5046" t="s">
        <v>31</v>
      </c>
      <c r="L5046" t="s">
        <v>2805</v>
      </c>
      <c r="N5046" s="17" t="str">
        <f t="shared" si="156"/>
        <v>LS484</v>
      </c>
      <c r="O5046">
        <f t="shared" si="157"/>
        <v>5861</v>
      </c>
    </row>
    <row r="5047" spans="1:15" x14ac:dyDescent="0.3">
      <c r="A5047">
        <v>5861</v>
      </c>
      <c r="B5047" s="171"/>
      <c r="C5047" t="s">
        <v>8063</v>
      </c>
      <c r="D5047" t="s">
        <v>5050</v>
      </c>
      <c r="E5047" t="s">
        <v>2782</v>
      </c>
      <c r="G5047" t="s">
        <v>31</v>
      </c>
      <c r="H5047" t="s">
        <v>31</v>
      </c>
      <c r="I5047" t="s">
        <v>2758</v>
      </c>
      <c r="J5047" t="s">
        <v>2758</v>
      </c>
      <c r="K5047" t="s">
        <v>31</v>
      </c>
      <c r="L5047" t="s">
        <v>2805</v>
      </c>
      <c r="N5047" s="17" t="str">
        <f t="shared" si="156"/>
        <v>WX540</v>
      </c>
      <c r="O5047">
        <f t="shared" si="157"/>
        <v>5861</v>
      </c>
    </row>
    <row r="5048" spans="1:15" x14ac:dyDescent="0.3">
      <c r="A5048">
        <v>5861</v>
      </c>
      <c r="B5048" s="171"/>
      <c r="C5048" t="s">
        <v>8064</v>
      </c>
      <c r="D5048" t="s">
        <v>5050</v>
      </c>
      <c r="E5048" t="s">
        <v>2782</v>
      </c>
      <c r="G5048" t="s">
        <v>31</v>
      </c>
      <c r="H5048" t="s">
        <v>31</v>
      </c>
      <c r="I5048" t="s">
        <v>2758</v>
      </c>
      <c r="J5048" t="s">
        <v>2758</v>
      </c>
      <c r="K5048" t="s">
        <v>31</v>
      </c>
      <c r="L5048" t="s">
        <v>2805</v>
      </c>
      <c r="N5048" s="17" t="str">
        <f t="shared" si="156"/>
        <v>LT152</v>
      </c>
      <c r="O5048">
        <f t="shared" si="157"/>
        <v>5861</v>
      </c>
    </row>
    <row r="5049" spans="1:15" x14ac:dyDescent="0.3">
      <c r="A5049">
        <v>5861</v>
      </c>
      <c r="B5049" s="171"/>
      <c r="C5049" t="s">
        <v>8065</v>
      </c>
      <c r="D5049" t="s">
        <v>5050</v>
      </c>
      <c r="E5049" t="s">
        <v>2782</v>
      </c>
      <c r="G5049" t="s">
        <v>31</v>
      </c>
      <c r="H5049" t="s">
        <v>31</v>
      </c>
      <c r="I5049" t="s">
        <v>2758</v>
      </c>
      <c r="J5049" t="s">
        <v>2758</v>
      </c>
      <c r="K5049" t="s">
        <v>31</v>
      </c>
      <c r="L5049" t="s">
        <v>2805</v>
      </c>
      <c r="N5049" s="17" t="str">
        <f t="shared" si="156"/>
        <v>WX542</v>
      </c>
      <c r="O5049">
        <f t="shared" si="157"/>
        <v>5861</v>
      </c>
    </row>
    <row r="5050" spans="1:15" x14ac:dyDescent="0.3">
      <c r="A5050">
        <v>5861</v>
      </c>
      <c r="B5050" s="171"/>
      <c r="C5050" t="s">
        <v>8066</v>
      </c>
      <c r="D5050" t="s">
        <v>5050</v>
      </c>
      <c r="E5050" t="s">
        <v>2782</v>
      </c>
      <c r="G5050" t="s">
        <v>31</v>
      </c>
      <c r="H5050" t="s">
        <v>31</v>
      </c>
      <c r="I5050" t="s">
        <v>2758</v>
      </c>
      <c r="J5050" t="s">
        <v>2758</v>
      </c>
      <c r="K5050" t="s">
        <v>31</v>
      </c>
      <c r="L5050" t="s">
        <v>2805</v>
      </c>
      <c r="N5050" s="17" t="str">
        <f t="shared" si="156"/>
        <v>WX543</v>
      </c>
      <c r="O5050">
        <f t="shared" si="157"/>
        <v>5861</v>
      </c>
    </row>
    <row r="5051" spans="1:15" x14ac:dyDescent="0.3">
      <c r="A5051">
        <v>5861</v>
      </c>
      <c r="B5051" s="171"/>
      <c r="C5051" t="s">
        <v>8067</v>
      </c>
      <c r="D5051" t="s">
        <v>5050</v>
      </c>
      <c r="E5051" t="s">
        <v>2782</v>
      </c>
      <c r="G5051" t="s">
        <v>31</v>
      </c>
      <c r="H5051" t="s">
        <v>31</v>
      </c>
      <c r="I5051" t="s">
        <v>2758</v>
      </c>
      <c r="J5051" t="s">
        <v>2758</v>
      </c>
      <c r="K5051" t="s">
        <v>31</v>
      </c>
      <c r="L5051" t="s">
        <v>2805</v>
      </c>
      <c r="N5051" s="17" t="str">
        <f t="shared" si="156"/>
        <v>LS629</v>
      </c>
      <c r="O5051">
        <f t="shared" si="157"/>
        <v>5861</v>
      </c>
    </row>
    <row r="5052" spans="1:15" x14ac:dyDescent="0.3">
      <c r="A5052">
        <v>5861</v>
      </c>
      <c r="B5052" s="171"/>
      <c r="C5052" t="s">
        <v>8068</v>
      </c>
      <c r="D5052" t="s">
        <v>5050</v>
      </c>
      <c r="E5052" t="s">
        <v>2782</v>
      </c>
      <c r="G5052" t="s">
        <v>31</v>
      </c>
      <c r="H5052" t="s">
        <v>31</v>
      </c>
      <c r="I5052" t="s">
        <v>2758</v>
      </c>
      <c r="J5052" t="s">
        <v>2758</v>
      </c>
      <c r="K5052" t="s">
        <v>31</v>
      </c>
      <c r="L5052" t="s">
        <v>2805</v>
      </c>
      <c r="N5052" s="17" t="str">
        <f t="shared" si="156"/>
        <v>WX544</v>
      </c>
      <c r="O5052">
        <f t="shared" si="157"/>
        <v>5861</v>
      </c>
    </row>
    <row r="5053" spans="1:15" x14ac:dyDescent="0.3">
      <c r="A5053">
        <v>5861</v>
      </c>
      <c r="B5053" s="171"/>
      <c r="C5053" t="s">
        <v>8069</v>
      </c>
      <c r="D5053" t="s">
        <v>5050</v>
      </c>
      <c r="E5053" t="s">
        <v>2782</v>
      </c>
      <c r="G5053" t="s">
        <v>31</v>
      </c>
      <c r="H5053" t="s">
        <v>31</v>
      </c>
      <c r="I5053" t="s">
        <v>2758</v>
      </c>
      <c r="J5053" t="s">
        <v>2758</v>
      </c>
      <c r="K5053" t="s">
        <v>31</v>
      </c>
      <c r="L5053" t="s">
        <v>2805</v>
      </c>
      <c r="N5053" s="17" t="str">
        <f t="shared" si="156"/>
        <v>WX043</v>
      </c>
      <c r="O5053">
        <f t="shared" si="157"/>
        <v>5861</v>
      </c>
    </row>
    <row r="5054" spans="1:15" x14ac:dyDescent="0.3">
      <c r="A5054">
        <v>5861</v>
      </c>
      <c r="B5054" s="171"/>
      <c r="C5054" t="s">
        <v>8070</v>
      </c>
      <c r="D5054" t="s">
        <v>5050</v>
      </c>
      <c r="E5054" t="s">
        <v>2782</v>
      </c>
      <c r="G5054" t="s">
        <v>31</v>
      </c>
      <c r="H5054" t="s">
        <v>31</v>
      </c>
      <c r="I5054" t="s">
        <v>2758</v>
      </c>
      <c r="J5054" t="s">
        <v>2758</v>
      </c>
      <c r="K5054" t="s">
        <v>31</v>
      </c>
      <c r="L5054" t="s">
        <v>2805</v>
      </c>
      <c r="N5054" s="17" t="str">
        <f t="shared" si="156"/>
        <v>CQ787</v>
      </c>
      <c r="O5054">
        <f t="shared" si="157"/>
        <v>5861</v>
      </c>
    </row>
    <row r="5055" spans="1:15" x14ac:dyDescent="0.3">
      <c r="A5055">
        <v>5861</v>
      </c>
      <c r="B5055" s="171"/>
      <c r="C5055" t="s">
        <v>8071</v>
      </c>
      <c r="D5055" t="s">
        <v>5050</v>
      </c>
      <c r="E5055" t="s">
        <v>2782</v>
      </c>
      <c r="G5055" t="s">
        <v>31</v>
      </c>
      <c r="H5055" t="s">
        <v>31</v>
      </c>
      <c r="I5055" t="s">
        <v>2758</v>
      </c>
      <c r="J5055" t="s">
        <v>2758</v>
      </c>
      <c r="K5055" t="s">
        <v>31</v>
      </c>
      <c r="L5055" t="s">
        <v>2805</v>
      </c>
      <c r="N5055" s="17" t="str">
        <f t="shared" si="156"/>
        <v>WX545</v>
      </c>
      <c r="O5055">
        <f t="shared" si="157"/>
        <v>5861</v>
      </c>
    </row>
    <row r="5056" spans="1:15" x14ac:dyDescent="0.3">
      <c r="A5056">
        <v>5861</v>
      </c>
      <c r="B5056" s="171"/>
      <c r="C5056" t="s">
        <v>8072</v>
      </c>
      <c r="D5056" t="s">
        <v>5050</v>
      </c>
      <c r="E5056" t="s">
        <v>2782</v>
      </c>
      <c r="G5056" t="s">
        <v>31</v>
      </c>
      <c r="H5056" t="s">
        <v>31</v>
      </c>
      <c r="I5056" t="s">
        <v>2758</v>
      </c>
      <c r="J5056" t="s">
        <v>2758</v>
      </c>
      <c r="K5056" t="s">
        <v>31</v>
      </c>
      <c r="L5056" t="s">
        <v>2805</v>
      </c>
      <c r="N5056" s="17" t="str">
        <f t="shared" si="156"/>
        <v>WX697</v>
      </c>
      <c r="O5056">
        <f t="shared" si="157"/>
        <v>5861</v>
      </c>
    </row>
    <row r="5057" spans="1:15" x14ac:dyDescent="0.3">
      <c r="A5057">
        <v>5861</v>
      </c>
      <c r="B5057" s="171"/>
      <c r="C5057" t="s">
        <v>8073</v>
      </c>
      <c r="D5057" t="s">
        <v>5050</v>
      </c>
      <c r="E5057" t="s">
        <v>2782</v>
      </c>
      <c r="G5057" t="s">
        <v>31</v>
      </c>
      <c r="H5057" t="s">
        <v>31</v>
      </c>
      <c r="I5057" t="s">
        <v>2758</v>
      </c>
      <c r="J5057" t="s">
        <v>2758</v>
      </c>
      <c r="K5057" t="s">
        <v>31</v>
      </c>
      <c r="L5057" t="s">
        <v>2805</v>
      </c>
      <c r="N5057" s="17" t="str">
        <f t="shared" si="156"/>
        <v>WX548</v>
      </c>
      <c r="O5057">
        <f t="shared" si="157"/>
        <v>5861</v>
      </c>
    </row>
    <row r="5058" spans="1:15" x14ac:dyDescent="0.3">
      <c r="A5058">
        <v>5861</v>
      </c>
      <c r="B5058" s="171"/>
      <c r="C5058" t="s">
        <v>8074</v>
      </c>
      <c r="D5058" t="s">
        <v>5050</v>
      </c>
      <c r="E5058" t="s">
        <v>2782</v>
      </c>
      <c r="G5058" t="s">
        <v>31</v>
      </c>
      <c r="H5058" t="s">
        <v>31</v>
      </c>
      <c r="I5058" t="s">
        <v>2758</v>
      </c>
      <c r="J5058" t="s">
        <v>2758</v>
      </c>
      <c r="K5058" t="s">
        <v>31</v>
      </c>
      <c r="L5058" t="s">
        <v>2805</v>
      </c>
      <c r="N5058" s="17" t="str">
        <f t="shared" ref="N5058:N5121" si="158">C5058</f>
        <v>CQ195</v>
      </c>
      <c r="O5058">
        <f t="shared" ref="O5058:O5121" si="159">A5058</f>
        <v>5861</v>
      </c>
    </row>
    <row r="5059" spans="1:15" x14ac:dyDescent="0.3">
      <c r="A5059">
        <v>5861</v>
      </c>
      <c r="B5059" s="171"/>
      <c r="C5059" t="s">
        <v>8075</v>
      </c>
      <c r="D5059" t="s">
        <v>5050</v>
      </c>
      <c r="E5059" t="s">
        <v>2782</v>
      </c>
      <c r="G5059" t="s">
        <v>31</v>
      </c>
      <c r="H5059" t="s">
        <v>31</v>
      </c>
      <c r="I5059" t="s">
        <v>2758</v>
      </c>
      <c r="J5059" t="s">
        <v>2758</v>
      </c>
      <c r="K5059" t="s">
        <v>31</v>
      </c>
      <c r="L5059" t="s">
        <v>2805</v>
      </c>
      <c r="N5059" s="17" t="str">
        <f t="shared" si="158"/>
        <v>CQ199</v>
      </c>
      <c r="O5059">
        <f t="shared" si="159"/>
        <v>5861</v>
      </c>
    </row>
    <row r="5060" spans="1:15" x14ac:dyDescent="0.3">
      <c r="A5060">
        <v>5861</v>
      </c>
      <c r="B5060" s="171"/>
      <c r="C5060" t="s">
        <v>8076</v>
      </c>
      <c r="D5060" t="s">
        <v>5050</v>
      </c>
      <c r="E5060" t="s">
        <v>2782</v>
      </c>
      <c r="G5060" t="s">
        <v>31</v>
      </c>
      <c r="H5060" t="s">
        <v>31</v>
      </c>
      <c r="I5060" t="s">
        <v>2758</v>
      </c>
      <c r="J5060" t="s">
        <v>2758</v>
      </c>
      <c r="K5060" t="s">
        <v>31</v>
      </c>
      <c r="L5060" t="s">
        <v>2805</v>
      </c>
      <c r="N5060" s="17" t="str">
        <f t="shared" si="158"/>
        <v>CQ202</v>
      </c>
      <c r="O5060">
        <f t="shared" si="159"/>
        <v>5861</v>
      </c>
    </row>
    <row r="5061" spans="1:15" x14ac:dyDescent="0.3">
      <c r="A5061">
        <v>5861</v>
      </c>
      <c r="B5061" s="171"/>
      <c r="C5061" t="s">
        <v>8077</v>
      </c>
      <c r="D5061" t="s">
        <v>5050</v>
      </c>
      <c r="E5061" t="s">
        <v>2782</v>
      </c>
      <c r="G5061" t="s">
        <v>31</v>
      </c>
      <c r="H5061" t="s">
        <v>31</v>
      </c>
      <c r="I5061" t="s">
        <v>2758</v>
      </c>
      <c r="J5061" t="s">
        <v>2758</v>
      </c>
      <c r="K5061" t="s">
        <v>31</v>
      </c>
      <c r="L5061" t="s">
        <v>2805</v>
      </c>
      <c r="N5061" s="17" t="str">
        <f t="shared" si="158"/>
        <v>CQ788</v>
      </c>
      <c r="O5061">
        <f t="shared" si="159"/>
        <v>5861</v>
      </c>
    </row>
    <row r="5062" spans="1:15" x14ac:dyDescent="0.3">
      <c r="A5062">
        <v>5861</v>
      </c>
      <c r="B5062" s="171"/>
      <c r="C5062" t="s">
        <v>8078</v>
      </c>
      <c r="D5062" t="s">
        <v>5050</v>
      </c>
      <c r="E5062" t="s">
        <v>2782</v>
      </c>
      <c r="G5062" t="s">
        <v>31</v>
      </c>
      <c r="H5062" t="s">
        <v>31</v>
      </c>
      <c r="I5062" t="s">
        <v>2758</v>
      </c>
      <c r="J5062" t="s">
        <v>2758</v>
      </c>
      <c r="K5062" t="s">
        <v>31</v>
      </c>
      <c r="L5062" t="s">
        <v>2805</v>
      </c>
      <c r="N5062" s="17" t="str">
        <f t="shared" si="158"/>
        <v>LU023</v>
      </c>
      <c r="O5062">
        <f t="shared" si="159"/>
        <v>5861</v>
      </c>
    </row>
    <row r="5063" spans="1:15" x14ac:dyDescent="0.3">
      <c r="A5063">
        <v>5861</v>
      </c>
      <c r="B5063" s="171"/>
      <c r="C5063" t="s">
        <v>8079</v>
      </c>
      <c r="D5063" t="s">
        <v>5050</v>
      </c>
      <c r="E5063" t="s">
        <v>2782</v>
      </c>
      <c r="G5063" t="s">
        <v>31</v>
      </c>
      <c r="H5063" t="s">
        <v>31</v>
      </c>
      <c r="I5063" t="s">
        <v>2758</v>
      </c>
      <c r="J5063" t="s">
        <v>2758</v>
      </c>
      <c r="K5063" t="s">
        <v>31</v>
      </c>
      <c r="L5063" t="s">
        <v>2805</v>
      </c>
      <c r="N5063" s="17" t="str">
        <f t="shared" si="158"/>
        <v>WX549</v>
      </c>
      <c r="O5063">
        <f t="shared" si="159"/>
        <v>5861</v>
      </c>
    </row>
    <row r="5064" spans="1:15" x14ac:dyDescent="0.3">
      <c r="A5064">
        <v>5861</v>
      </c>
      <c r="B5064" s="171"/>
      <c r="C5064" t="s">
        <v>8080</v>
      </c>
      <c r="D5064" t="s">
        <v>5050</v>
      </c>
      <c r="E5064" t="s">
        <v>2782</v>
      </c>
      <c r="G5064" t="s">
        <v>31</v>
      </c>
      <c r="H5064" t="s">
        <v>31</v>
      </c>
      <c r="I5064" t="s">
        <v>2758</v>
      </c>
      <c r="J5064" t="s">
        <v>2758</v>
      </c>
      <c r="K5064" t="s">
        <v>31</v>
      </c>
      <c r="L5064" t="s">
        <v>2805</v>
      </c>
      <c r="N5064" s="17" t="str">
        <f t="shared" si="158"/>
        <v>A0295</v>
      </c>
      <c r="O5064">
        <f t="shared" si="159"/>
        <v>5861</v>
      </c>
    </row>
    <row r="5065" spans="1:15" x14ac:dyDescent="0.3">
      <c r="A5065">
        <v>5861</v>
      </c>
      <c r="B5065" s="171"/>
      <c r="C5065" t="s">
        <v>8081</v>
      </c>
      <c r="D5065" t="s">
        <v>5050</v>
      </c>
      <c r="E5065" t="s">
        <v>2782</v>
      </c>
      <c r="G5065" t="s">
        <v>31</v>
      </c>
      <c r="H5065" t="s">
        <v>31</v>
      </c>
      <c r="I5065" t="s">
        <v>2758</v>
      </c>
      <c r="J5065" t="s">
        <v>2758</v>
      </c>
      <c r="K5065" t="s">
        <v>31</v>
      </c>
      <c r="L5065" t="s">
        <v>2805</v>
      </c>
      <c r="N5065" s="17" t="str">
        <f t="shared" si="158"/>
        <v>WX551</v>
      </c>
      <c r="O5065">
        <f t="shared" si="159"/>
        <v>5861</v>
      </c>
    </row>
    <row r="5066" spans="1:15" x14ac:dyDescent="0.3">
      <c r="A5066">
        <v>5861</v>
      </c>
      <c r="B5066" s="171"/>
      <c r="C5066" t="s">
        <v>8082</v>
      </c>
      <c r="D5066" t="s">
        <v>5050</v>
      </c>
      <c r="E5066" t="s">
        <v>2782</v>
      </c>
      <c r="G5066" t="s">
        <v>31</v>
      </c>
      <c r="H5066" t="s">
        <v>31</v>
      </c>
      <c r="I5066" t="s">
        <v>2758</v>
      </c>
      <c r="J5066" t="s">
        <v>2758</v>
      </c>
      <c r="K5066" t="s">
        <v>31</v>
      </c>
      <c r="L5066" t="s">
        <v>2805</v>
      </c>
      <c r="N5066" s="17" t="str">
        <f t="shared" si="158"/>
        <v>WX550</v>
      </c>
      <c r="O5066">
        <f t="shared" si="159"/>
        <v>5861</v>
      </c>
    </row>
    <row r="5067" spans="1:15" x14ac:dyDescent="0.3">
      <c r="A5067">
        <v>5861</v>
      </c>
      <c r="B5067" s="171"/>
      <c r="C5067" t="s">
        <v>8083</v>
      </c>
      <c r="D5067" t="s">
        <v>5050</v>
      </c>
      <c r="E5067" t="s">
        <v>2782</v>
      </c>
      <c r="G5067" t="s">
        <v>31</v>
      </c>
      <c r="H5067" t="s">
        <v>31</v>
      </c>
      <c r="I5067" t="s">
        <v>2758</v>
      </c>
      <c r="J5067" t="s">
        <v>2758</v>
      </c>
      <c r="K5067" t="s">
        <v>31</v>
      </c>
      <c r="L5067" t="s">
        <v>2805</v>
      </c>
      <c r="N5067" s="17" t="str">
        <f t="shared" si="158"/>
        <v>CQ186</v>
      </c>
      <c r="O5067">
        <f t="shared" si="159"/>
        <v>5861</v>
      </c>
    </row>
    <row r="5068" spans="1:15" x14ac:dyDescent="0.3">
      <c r="A5068">
        <v>5861</v>
      </c>
      <c r="B5068" s="171"/>
      <c r="C5068" t="s">
        <v>8084</v>
      </c>
      <c r="D5068" t="s">
        <v>5050</v>
      </c>
      <c r="E5068" t="s">
        <v>2782</v>
      </c>
      <c r="G5068" t="s">
        <v>31</v>
      </c>
      <c r="H5068" t="s">
        <v>31</v>
      </c>
      <c r="I5068" t="s">
        <v>2758</v>
      </c>
      <c r="J5068" t="s">
        <v>2758</v>
      </c>
      <c r="K5068" t="s">
        <v>31</v>
      </c>
      <c r="L5068" t="s">
        <v>2805</v>
      </c>
      <c r="N5068" s="17" t="str">
        <f t="shared" si="158"/>
        <v>CQ789</v>
      </c>
      <c r="O5068">
        <f t="shared" si="159"/>
        <v>5861</v>
      </c>
    </row>
    <row r="5069" spans="1:15" x14ac:dyDescent="0.3">
      <c r="A5069">
        <v>5861</v>
      </c>
      <c r="B5069" s="171"/>
      <c r="C5069" t="s">
        <v>8085</v>
      </c>
      <c r="D5069" t="s">
        <v>5050</v>
      </c>
      <c r="E5069" t="s">
        <v>2782</v>
      </c>
      <c r="G5069" t="s">
        <v>31</v>
      </c>
      <c r="H5069" t="s">
        <v>31</v>
      </c>
      <c r="I5069" t="s">
        <v>2758</v>
      </c>
      <c r="J5069" t="s">
        <v>2758</v>
      </c>
      <c r="K5069" t="s">
        <v>31</v>
      </c>
      <c r="L5069" t="s">
        <v>2805</v>
      </c>
      <c r="N5069" s="17" t="str">
        <f t="shared" si="158"/>
        <v>CQ790</v>
      </c>
      <c r="O5069">
        <f t="shared" si="159"/>
        <v>5861</v>
      </c>
    </row>
    <row r="5070" spans="1:15" x14ac:dyDescent="0.3">
      <c r="A5070">
        <v>5861</v>
      </c>
      <c r="B5070" s="171"/>
      <c r="C5070" t="s">
        <v>8086</v>
      </c>
      <c r="D5070" t="s">
        <v>5050</v>
      </c>
      <c r="E5070" t="s">
        <v>2782</v>
      </c>
      <c r="G5070" t="s">
        <v>31</v>
      </c>
      <c r="H5070" t="s">
        <v>31</v>
      </c>
      <c r="I5070" t="s">
        <v>2758</v>
      </c>
      <c r="J5070" t="s">
        <v>2758</v>
      </c>
      <c r="K5070" t="s">
        <v>31</v>
      </c>
      <c r="L5070" t="s">
        <v>2805</v>
      </c>
      <c r="N5070" s="17" t="str">
        <f t="shared" si="158"/>
        <v>WX552</v>
      </c>
      <c r="O5070">
        <f t="shared" si="159"/>
        <v>5861</v>
      </c>
    </row>
    <row r="5071" spans="1:15" x14ac:dyDescent="0.3">
      <c r="A5071">
        <v>5861</v>
      </c>
      <c r="B5071" s="171"/>
      <c r="C5071" t="s">
        <v>8087</v>
      </c>
      <c r="D5071" t="s">
        <v>5050</v>
      </c>
      <c r="E5071" t="s">
        <v>2782</v>
      </c>
      <c r="G5071" t="s">
        <v>31</v>
      </c>
      <c r="H5071" t="s">
        <v>31</v>
      </c>
      <c r="I5071" t="s">
        <v>2758</v>
      </c>
      <c r="J5071" t="s">
        <v>2758</v>
      </c>
      <c r="K5071" t="s">
        <v>31</v>
      </c>
      <c r="L5071" t="s">
        <v>2805</v>
      </c>
      <c r="N5071" s="17" t="str">
        <f t="shared" si="158"/>
        <v>CB677</v>
      </c>
      <c r="O5071">
        <f t="shared" si="159"/>
        <v>5861</v>
      </c>
    </row>
    <row r="5072" spans="1:15" x14ac:dyDescent="0.3">
      <c r="A5072">
        <v>5861</v>
      </c>
      <c r="B5072" s="171"/>
      <c r="C5072" t="s">
        <v>8088</v>
      </c>
      <c r="D5072" t="s">
        <v>5050</v>
      </c>
      <c r="E5072" t="s">
        <v>2782</v>
      </c>
      <c r="G5072" t="s">
        <v>31</v>
      </c>
      <c r="H5072" t="s">
        <v>31</v>
      </c>
      <c r="I5072" t="s">
        <v>2758</v>
      </c>
      <c r="J5072" t="s">
        <v>2758</v>
      </c>
      <c r="K5072" t="s">
        <v>31</v>
      </c>
      <c r="L5072" t="s">
        <v>2805</v>
      </c>
      <c r="N5072" s="17" t="str">
        <f t="shared" si="158"/>
        <v>WX553</v>
      </c>
      <c r="O5072">
        <f t="shared" si="159"/>
        <v>5861</v>
      </c>
    </row>
    <row r="5073" spans="1:15" x14ac:dyDescent="0.3">
      <c r="A5073">
        <v>5861</v>
      </c>
      <c r="B5073" s="171"/>
      <c r="C5073" t="s">
        <v>8089</v>
      </c>
      <c r="D5073" t="s">
        <v>5050</v>
      </c>
      <c r="E5073" t="s">
        <v>2782</v>
      </c>
      <c r="G5073" t="s">
        <v>31</v>
      </c>
      <c r="H5073" t="s">
        <v>31</v>
      </c>
      <c r="I5073" t="s">
        <v>2758</v>
      </c>
      <c r="J5073" t="s">
        <v>2758</v>
      </c>
      <c r="K5073" t="s">
        <v>31</v>
      </c>
      <c r="L5073" t="s">
        <v>2805</v>
      </c>
      <c r="N5073" s="17" t="str">
        <f t="shared" si="158"/>
        <v>LT153</v>
      </c>
      <c r="O5073">
        <f t="shared" si="159"/>
        <v>5861</v>
      </c>
    </row>
    <row r="5074" spans="1:15" x14ac:dyDescent="0.3">
      <c r="A5074">
        <v>5861</v>
      </c>
      <c r="B5074" s="171"/>
      <c r="C5074" t="s">
        <v>8090</v>
      </c>
      <c r="D5074" t="s">
        <v>5050</v>
      </c>
      <c r="E5074" t="s">
        <v>2782</v>
      </c>
      <c r="G5074" t="s">
        <v>31</v>
      </c>
      <c r="H5074" t="s">
        <v>31</v>
      </c>
      <c r="I5074" t="s">
        <v>2758</v>
      </c>
      <c r="J5074" t="s">
        <v>2758</v>
      </c>
      <c r="K5074" t="s">
        <v>31</v>
      </c>
      <c r="L5074" t="s">
        <v>2805</v>
      </c>
      <c r="N5074" s="17" t="str">
        <f t="shared" si="158"/>
        <v>WX554</v>
      </c>
      <c r="O5074">
        <f t="shared" si="159"/>
        <v>5861</v>
      </c>
    </row>
    <row r="5075" spans="1:15" x14ac:dyDescent="0.3">
      <c r="A5075">
        <v>5861</v>
      </c>
      <c r="B5075" s="171"/>
      <c r="C5075" t="s">
        <v>8091</v>
      </c>
      <c r="D5075" t="s">
        <v>5050</v>
      </c>
      <c r="E5075" t="s">
        <v>2782</v>
      </c>
      <c r="G5075" t="s">
        <v>31</v>
      </c>
      <c r="H5075" t="s">
        <v>31</v>
      </c>
      <c r="I5075" t="s">
        <v>2758</v>
      </c>
      <c r="J5075" t="s">
        <v>2758</v>
      </c>
      <c r="K5075" t="s">
        <v>31</v>
      </c>
      <c r="L5075" t="s">
        <v>2805</v>
      </c>
      <c r="N5075" s="17" t="str">
        <f t="shared" si="158"/>
        <v>CB204</v>
      </c>
      <c r="O5075">
        <f t="shared" si="159"/>
        <v>5861</v>
      </c>
    </row>
    <row r="5076" spans="1:15" x14ac:dyDescent="0.3">
      <c r="A5076">
        <v>5861</v>
      </c>
      <c r="B5076" s="171"/>
      <c r="C5076" t="s">
        <v>8092</v>
      </c>
      <c r="D5076" t="s">
        <v>5050</v>
      </c>
      <c r="E5076" t="s">
        <v>2782</v>
      </c>
      <c r="G5076" t="s">
        <v>31</v>
      </c>
      <c r="H5076" t="s">
        <v>31</v>
      </c>
      <c r="I5076" t="s">
        <v>2758</v>
      </c>
      <c r="J5076" t="s">
        <v>2758</v>
      </c>
      <c r="K5076" t="s">
        <v>31</v>
      </c>
      <c r="L5076" t="s">
        <v>2805</v>
      </c>
      <c r="N5076" s="17" t="str">
        <f t="shared" si="158"/>
        <v>CB205</v>
      </c>
      <c r="O5076">
        <f t="shared" si="159"/>
        <v>5861</v>
      </c>
    </row>
    <row r="5077" spans="1:15" x14ac:dyDescent="0.3">
      <c r="A5077">
        <v>5861</v>
      </c>
      <c r="B5077" s="171"/>
      <c r="C5077" t="s">
        <v>8093</v>
      </c>
      <c r="D5077" t="s">
        <v>5050</v>
      </c>
      <c r="E5077" t="s">
        <v>2782</v>
      </c>
      <c r="G5077" t="s">
        <v>31</v>
      </c>
      <c r="H5077" t="s">
        <v>31</v>
      </c>
      <c r="I5077" t="s">
        <v>2758</v>
      </c>
      <c r="J5077" t="s">
        <v>2758</v>
      </c>
      <c r="K5077" t="s">
        <v>31</v>
      </c>
      <c r="L5077" t="s">
        <v>2805</v>
      </c>
      <c r="N5077" s="17" t="str">
        <f t="shared" si="158"/>
        <v>WP767</v>
      </c>
      <c r="O5077">
        <f t="shared" si="159"/>
        <v>5861</v>
      </c>
    </row>
    <row r="5078" spans="1:15" x14ac:dyDescent="0.3">
      <c r="A5078">
        <v>5861</v>
      </c>
      <c r="B5078" s="171"/>
      <c r="C5078" t="s">
        <v>8094</v>
      </c>
      <c r="D5078" t="s">
        <v>5050</v>
      </c>
      <c r="E5078" t="s">
        <v>2782</v>
      </c>
      <c r="G5078" t="s">
        <v>31</v>
      </c>
      <c r="H5078" t="s">
        <v>31</v>
      </c>
      <c r="I5078" t="s">
        <v>2758</v>
      </c>
      <c r="J5078" t="s">
        <v>2758</v>
      </c>
      <c r="K5078" t="s">
        <v>31</v>
      </c>
      <c r="L5078" t="s">
        <v>2805</v>
      </c>
      <c r="N5078" s="17" t="str">
        <f t="shared" si="158"/>
        <v>LS385</v>
      </c>
      <c r="O5078">
        <f t="shared" si="159"/>
        <v>5861</v>
      </c>
    </row>
    <row r="5079" spans="1:15" x14ac:dyDescent="0.3">
      <c r="A5079">
        <v>5861</v>
      </c>
      <c r="B5079" s="171"/>
      <c r="C5079" t="s">
        <v>8095</v>
      </c>
      <c r="D5079" t="s">
        <v>5050</v>
      </c>
      <c r="E5079" t="s">
        <v>2782</v>
      </c>
      <c r="G5079" t="s">
        <v>31</v>
      </c>
      <c r="H5079" t="s">
        <v>31</v>
      </c>
      <c r="I5079" t="s">
        <v>2758</v>
      </c>
      <c r="J5079" t="s">
        <v>2758</v>
      </c>
      <c r="K5079" t="s">
        <v>31</v>
      </c>
      <c r="L5079" t="s">
        <v>2805</v>
      </c>
      <c r="N5079" s="17" t="str">
        <f t="shared" si="158"/>
        <v>LT154</v>
      </c>
      <c r="O5079">
        <f t="shared" si="159"/>
        <v>5861</v>
      </c>
    </row>
    <row r="5080" spans="1:15" x14ac:dyDescent="0.3">
      <c r="A5080">
        <v>5861</v>
      </c>
      <c r="B5080" s="171"/>
      <c r="C5080" t="s">
        <v>8096</v>
      </c>
      <c r="D5080" t="s">
        <v>5050</v>
      </c>
      <c r="E5080" t="s">
        <v>2782</v>
      </c>
      <c r="G5080" t="s">
        <v>31</v>
      </c>
      <c r="H5080" t="s">
        <v>31</v>
      </c>
      <c r="I5080" t="s">
        <v>2758</v>
      </c>
      <c r="J5080" t="s">
        <v>2758</v>
      </c>
      <c r="K5080" t="s">
        <v>31</v>
      </c>
      <c r="L5080" t="s">
        <v>2805</v>
      </c>
      <c r="N5080" s="17" t="str">
        <f t="shared" si="158"/>
        <v>WB370</v>
      </c>
      <c r="O5080">
        <f t="shared" si="159"/>
        <v>5861</v>
      </c>
    </row>
    <row r="5081" spans="1:15" x14ac:dyDescent="0.3">
      <c r="A5081">
        <v>5861</v>
      </c>
      <c r="B5081" s="171"/>
      <c r="C5081" t="s">
        <v>8097</v>
      </c>
      <c r="D5081" t="s">
        <v>5050</v>
      </c>
      <c r="E5081" t="s">
        <v>2782</v>
      </c>
      <c r="G5081" t="s">
        <v>31</v>
      </c>
      <c r="H5081" t="s">
        <v>31</v>
      </c>
      <c r="I5081" t="s">
        <v>2758</v>
      </c>
      <c r="J5081" t="s">
        <v>2758</v>
      </c>
      <c r="K5081" t="s">
        <v>31</v>
      </c>
      <c r="L5081" t="s">
        <v>2805</v>
      </c>
      <c r="N5081" s="17" t="str">
        <f t="shared" si="158"/>
        <v>CB953</v>
      </c>
      <c r="O5081">
        <f t="shared" si="159"/>
        <v>5861</v>
      </c>
    </row>
    <row r="5082" spans="1:15" x14ac:dyDescent="0.3">
      <c r="A5082">
        <v>5861</v>
      </c>
      <c r="B5082" s="171"/>
      <c r="C5082" t="s">
        <v>8098</v>
      </c>
      <c r="D5082" t="s">
        <v>5050</v>
      </c>
      <c r="E5082" t="s">
        <v>2782</v>
      </c>
      <c r="G5082" t="s">
        <v>31</v>
      </c>
      <c r="H5082" t="s">
        <v>31</v>
      </c>
      <c r="I5082" t="s">
        <v>2758</v>
      </c>
      <c r="J5082" t="s">
        <v>2758</v>
      </c>
      <c r="K5082" t="s">
        <v>31</v>
      </c>
      <c r="L5082" t="s">
        <v>2805</v>
      </c>
      <c r="N5082" s="17" t="str">
        <f t="shared" si="158"/>
        <v>LT155</v>
      </c>
      <c r="O5082">
        <f t="shared" si="159"/>
        <v>5861</v>
      </c>
    </row>
    <row r="5083" spans="1:15" x14ac:dyDescent="0.3">
      <c r="A5083">
        <v>5861</v>
      </c>
      <c r="B5083" s="171"/>
      <c r="C5083" t="s">
        <v>8099</v>
      </c>
      <c r="D5083" t="s">
        <v>5050</v>
      </c>
      <c r="E5083" t="s">
        <v>2782</v>
      </c>
      <c r="G5083" t="s">
        <v>31</v>
      </c>
      <c r="H5083" t="s">
        <v>31</v>
      </c>
      <c r="I5083" t="s">
        <v>2758</v>
      </c>
      <c r="J5083" t="s">
        <v>2758</v>
      </c>
      <c r="K5083" t="s">
        <v>31</v>
      </c>
      <c r="L5083" t="s">
        <v>2805</v>
      </c>
      <c r="N5083" s="17" t="str">
        <f t="shared" si="158"/>
        <v>WX556</v>
      </c>
      <c r="O5083">
        <f t="shared" si="159"/>
        <v>5861</v>
      </c>
    </row>
    <row r="5084" spans="1:15" x14ac:dyDescent="0.3">
      <c r="A5084">
        <v>5861</v>
      </c>
      <c r="B5084" s="171"/>
      <c r="C5084" t="s">
        <v>8100</v>
      </c>
      <c r="D5084" t="s">
        <v>5050</v>
      </c>
      <c r="E5084" t="s">
        <v>2782</v>
      </c>
      <c r="G5084" t="s">
        <v>31</v>
      </c>
      <c r="H5084" t="s">
        <v>31</v>
      </c>
      <c r="I5084" t="s">
        <v>2758</v>
      </c>
      <c r="J5084" t="s">
        <v>2758</v>
      </c>
      <c r="K5084" t="s">
        <v>31</v>
      </c>
      <c r="L5084" t="s">
        <v>2805</v>
      </c>
      <c r="N5084" s="17" t="str">
        <f t="shared" si="158"/>
        <v>WX555</v>
      </c>
      <c r="O5084">
        <f t="shared" si="159"/>
        <v>5861</v>
      </c>
    </row>
    <row r="5085" spans="1:15" x14ac:dyDescent="0.3">
      <c r="A5085">
        <v>5861</v>
      </c>
      <c r="B5085" s="171"/>
      <c r="C5085" t="s">
        <v>8101</v>
      </c>
      <c r="D5085" t="s">
        <v>5050</v>
      </c>
      <c r="E5085" t="s">
        <v>2782</v>
      </c>
      <c r="G5085" t="s">
        <v>31</v>
      </c>
      <c r="H5085" t="s">
        <v>31</v>
      </c>
      <c r="I5085" t="s">
        <v>2758</v>
      </c>
      <c r="J5085" t="s">
        <v>2758</v>
      </c>
      <c r="K5085" t="s">
        <v>31</v>
      </c>
      <c r="L5085" t="s">
        <v>2805</v>
      </c>
      <c r="N5085" s="17" t="str">
        <f t="shared" si="158"/>
        <v>LV461</v>
      </c>
      <c r="O5085">
        <f t="shared" si="159"/>
        <v>5861</v>
      </c>
    </row>
    <row r="5086" spans="1:15" x14ac:dyDescent="0.3">
      <c r="A5086">
        <v>5861</v>
      </c>
      <c r="B5086" s="171"/>
      <c r="C5086" t="s">
        <v>8102</v>
      </c>
      <c r="D5086" t="s">
        <v>5050</v>
      </c>
      <c r="E5086" t="s">
        <v>2782</v>
      </c>
      <c r="G5086" t="s">
        <v>31</v>
      </c>
      <c r="H5086" t="s">
        <v>31</v>
      </c>
      <c r="I5086" t="s">
        <v>2758</v>
      </c>
      <c r="J5086" t="s">
        <v>2758</v>
      </c>
      <c r="K5086" t="s">
        <v>31</v>
      </c>
      <c r="L5086" t="s">
        <v>2805</v>
      </c>
      <c r="N5086" s="17" t="str">
        <f t="shared" si="158"/>
        <v>LS249</v>
      </c>
      <c r="O5086">
        <f t="shared" si="159"/>
        <v>5861</v>
      </c>
    </row>
    <row r="5087" spans="1:15" x14ac:dyDescent="0.3">
      <c r="A5087">
        <v>5861</v>
      </c>
      <c r="B5087" s="171"/>
      <c r="C5087" t="s">
        <v>8103</v>
      </c>
      <c r="D5087" t="s">
        <v>5050</v>
      </c>
      <c r="E5087" t="s">
        <v>2782</v>
      </c>
      <c r="G5087" t="s">
        <v>31</v>
      </c>
      <c r="H5087" t="s">
        <v>31</v>
      </c>
      <c r="I5087" t="s">
        <v>2758</v>
      </c>
      <c r="J5087" t="s">
        <v>2758</v>
      </c>
      <c r="K5087" t="s">
        <v>31</v>
      </c>
      <c r="L5087" t="s">
        <v>2805</v>
      </c>
      <c r="N5087" s="17" t="str">
        <f t="shared" si="158"/>
        <v>CB618</v>
      </c>
      <c r="O5087">
        <f t="shared" si="159"/>
        <v>5861</v>
      </c>
    </row>
    <row r="5088" spans="1:15" x14ac:dyDescent="0.3">
      <c r="A5088">
        <v>5861</v>
      </c>
      <c r="B5088" s="171"/>
      <c r="C5088" t="s">
        <v>8104</v>
      </c>
      <c r="D5088" t="s">
        <v>5050</v>
      </c>
      <c r="E5088" t="s">
        <v>2782</v>
      </c>
      <c r="G5088" t="s">
        <v>31</v>
      </c>
      <c r="H5088" t="s">
        <v>31</v>
      </c>
      <c r="I5088" t="s">
        <v>2758</v>
      </c>
      <c r="J5088" t="s">
        <v>2758</v>
      </c>
      <c r="K5088" t="s">
        <v>31</v>
      </c>
      <c r="L5088" t="s">
        <v>2805</v>
      </c>
      <c r="N5088" s="17" t="str">
        <f t="shared" si="158"/>
        <v>WX557</v>
      </c>
      <c r="O5088">
        <f t="shared" si="159"/>
        <v>5861</v>
      </c>
    </row>
    <row r="5089" spans="1:15" x14ac:dyDescent="0.3">
      <c r="A5089">
        <v>5861</v>
      </c>
      <c r="B5089" s="171"/>
      <c r="C5089" t="s">
        <v>8105</v>
      </c>
      <c r="D5089" t="s">
        <v>5050</v>
      </c>
      <c r="E5089" t="s">
        <v>2782</v>
      </c>
      <c r="G5089" t="s">
        <v>31</v>
      </c>
      <c r="H5089" t="s">
        <v>31</v>
      </c>
      <c r="I5089" t="s">
        <v>2758</v>
      </c>
      <c r="J5089" t="s">
        <v>2758</v>
      </c>
      <c r="K5089" t="s">
        <v>31</v>
      </c>
      <c r="L5089" t="s">
        <v>2805</v>
      </c>
      <c r="N5089" s="17" t="str">
        <f t="shared" si="158"/>
        <v>LS413</v>
      </c>
      <c r="O5089">
        <f t="shared" si="159"/>
        <v>5861</v>
      </c>
    </row>
    <row r="5090" spans="1:15" x14ac:dyDescent="0.3">
      <c r="A5090">
        <v>5861</v>
      </c>
      <c r="B5090" s="171"/>
      <c r="C5090" t="s">
        <v>8106</v>
      </c>
      <c r="D5090" t="s">
        <v>5050</v>
      </c>
      <c r="E5090" t="s">
        <v>2782</v>
      </c>
      <c r="G5090" t="s">
        <v>31</v>
      </c>
      <c r="H5090" t="s">
        <v>31</v>
      </c>
      <c r="I5090" t="s">
        <v>2758</v>
      </c>
      <c r="J5090" t="s">
        <v>2758</v>
      </c>
      <c r="K5090" t="s">
        <v>31</v>
      </c>
      <c r="L5090" t="s">
        <v>2805</v>
      </c>
      <c r="N5090" s="17" t="str">
        <f t="shared" si="158"/>
        <v>LS190</v>
      </c>
      <c r="O5090">
        <f t="shared" si="159"/>
        <v>5861</v>
      </c>
    </row>
    <row r="5091" spans="1:15" x14ac:dyDescent="0.3">
      <c r="A5091">
        <v>5861</v>
      </c>
      <c r="B5091" s="171"/>
      <c r="C5091" t="s">
        <v>8107</v>
      </c>
      <c r="D5091" t="s">
        <v>5050</v>
      </c>
      <c r="E5091" t="s">
        <v>2782</v>
      </c>
      <c r="G5091" t="s">
        <v>31</v>
      </c>
      <c r="H5091" t="s">
        <v>31</v>
      </c>
      <c r="I5091" t="s">
        <v>2758</v>
      </c>
      <c r="J5091" t="s">
        <v>2758</v>
      </c>
      <c r="K5091" t="s">
        <v>31</v>
      </c>
      <c r="L5091" t="s">
        <v>2805</v>
      </c>
      <c r="N5091" s="17" t="str">
        <f t="shared" si="158"/>
        <v>CB536</v>
      </c>
      <c r="O5091">
        <f t="shared" si="159"/>
        <v>5861</v>
      </c>
    </row>
    <row r="5092" spans="1:15" x14ac:dyDescent="0.3">
      <c r="A5092">
        <v>5861</v>
      </c>
      <c r="B5092" s="171"/>
      <c r="C5092" t="s">
        <v>8108</v>
      </c>
      <c r="D5092" t="s">
        <v>5050</v>
      </c>
      <c r="E5092" t="s">
        <v>2782</v>
      </c>
      <c r="G5092" t="s">
        <v>31</v>
      </c>
      <c r="H5092" t="s">
        <v>31</v>
      </c>
      <c r="I5092" t="s">
        <v>2758</v>
      </c>
      <c r="J5092" t="s">
        <v>2758</v>
      </c>
      <c r="K5092" t="s">
        <v>31</v>
      </c>
      <c r="L5092" t="s">
        <v>2805</v>
      </c>
      <c r="N5092" s="17" t="str">
        <f t="shared" si="158"/>
        <v>E9441</v>
      </c>
      <c r="O5092">
        <f t="shared" si="159"/>
        <v>5861</v>
      </c>
    </row>
    <row r="5093" spans="1:15" x14ac:dyDescent="0.3">
      <c r="A5093">
        <v>5861</v>
      </c>
      <c r="B5093" s="171"/>
      <c r="C5093" t="s">
        <v>8109</v>
      </c>
      <c r="D5093" t="s">
        <v>5050</v>
      </c>
      <c r="E5093" t="s">
        <v>2782</v>
      </c>
      <c r="G5093" t="s">
        <v>31</v>
      </c>
      <c r="H5093" t="s">
        <v>31</v>
      </c>
      <c r="I5093" t="s">
        <v>2758</v>
      </c>
      <c r="J5093" t="s">
        <v>2758</v>
      </c>
      <c r="K5093" t="s">
        <v>31</v>
      </c>
      <c r="L5093" t="s">
        <v>2805</v>
      </c>
      <c r="N5093" s="17" t="str">
        <f t="shared" si="158"/>
        <v>LT156</v>
      </c>
      <c r="O5093">
        <f t="shared" si="159"/>
        <v>5861</v>
      </c>
    </row>
    <row r="5094" spans="1:15" x14ac:dyDescent="0.3">
      <c r="A5094">
        <v>5861</v>
      </c>
      <c r="B5094" s="171"/>
      <c r="C5094" t="s">
        <v>8110</v>
      </c>
      <c r="D5094" t="s">
        <v>5050</v>
      </c>
      <c r="E5094" t="s">
        <v>2782</v>
      </c>
      <c r="G5094" t="s">
        <v>31</v>
      </c>
      <c r="H5094" t="s">
        <v>31</v>
      </c>
      <c r="I5094" t="s">
        <v>2758</v>
      </c>
      <c r="J5094" t="s">
        <v>2758</v>
      </c>
      <c r="K5094" t="s">
        <v>31</v>
      </c>
      <c r="L5094" t="s">
        <v>2805</v>
      </c>
      <c r="N5094" s="17" t="str">
        <f t="shared" si="158"/>
        <v>WP768</v>
      </c>
      <c r="O5094">
        <f t="shared" si="159"/>
        <v>5861</v>
      </c>
    </row>
    <row r="5095" spans="1:15" x14ac:dyDescent="0.3">
      <c r="A5095">
        <v>5861</v>
      </c>
      <c r="B5095" s="171"/>
      <c r="C5095" t="s">
        <v>8111</v>
      </c>
      <c r="D5095" t="s">
        <v>5050</v>
      </c>
      <c r="E5095" t="s">
        <v>2782</v>
      </c>
      <c r="G5095" t="s">
        <v>31</v>
      </c>
      <c r="H5095" t="s">
        <v>31</v>
      </c>
      <c r="I5095" t="s">
        <v>2758</v>
      </c>
      <c r="J5095" t="s">
        <v>2758</v>
      </c>
      <c r="K5095" t="s">
        <v>31</v>
      </c>
      <c r="L5095" t="s">
        <v>2805</v>
      </c>
      <c r="N5095" s="17" t="str">
        <f t="shared" si="158"/>
        <v>LS604</v>
      </c>
      <c r="O5095">
        <f t="shared" si="159"/>
        <v>5861</v>
      </c>
    </row>
    <row r="5096" spans="1:15" x14ac:dyDescent="0.3">
      <c r="A5096">
        <v>5861</v>
      </c>
      <c r="B5096" s="171"/>
      <c r="C5096" t="s">
        <v>8112</v>
      </c>
      <c r="D5096" t="s">
        <v>5050</v>
      </c>
      <c r="E5096" t="s">
        <v>2782</v>
      </c>
      <c r="G5096" t="s">
        <v>31</v>
      </c>
      <c r="H5096" t="s">
        <v>31</v>
      </c>
      <c r="I5096" t="s">
        <v>2758</v>
      </c>
      <c r="J5096" t="s">
        <v>2758</v>
      </c>
      <c r="K5096" t="s">
        <v>31</v>
      </c>
      <c r="L5096" t="s">
        <v>2805</v>
      </c>
      <c r="N5096" s="17" t="str">
        <f t="shared" si="158"/>
        <v>WE207</v>
      </c>
      <c r="O5096">
        <f t="shared" si="159"/>
        <v>5861</v>
      </c>
    </row>
    <row r="5097" spans="1:15" x14ac:dyDescent="0.3">
      <c r="A5097">
        <v>5861</v>
      </c>
      <c r="B5097" s="171"/>
      <c r="C5097" t="s">
        <v>8113</v>
      </c>
      <c r="D5097" t="s">
        <v>5050</v>
      </c>
      <c r="E5097" t="s">
        <v>2782</v>
      </c>
      <c r="G5097" t="s">
        <v>31</v>
      </c>
      <c r="H5097" t="s">
        <v>31</v>
      </c>
      <c r="I5097" t="s">
        <v>2758</v>
      </c>
      <c r="J5097" t="s">
        <v>2758</v>
      </c>
      <c r="K5097" t="s">
        <v>31</v>
      </c>
      <c r="L5097" t="s">
        <v>2805</v>
      </c>
      <c r="N5097" s="17" t="str">
        <f t="shared" si="158"/>
        <v>WP788</v>
      </c>
      <c r="O5097">
        <f t="shared" si="159"/>
        <v>5861</v>
      </c>
    </row>
    <row r="5098" spans="1:15" x14ac:dyDescent="0.3">
      <c r="A5098">
        <v>5861</v>
      </c>
      <c r="B5098" s="171"/>
      <c r="C5098" t="s">
        <v>8114</v>
      </c>
      <c r="D5098" t="s">
        <v>5050</v>
      </c>
      <c r="E5098" t="s">
        <v>2782</v>
      </c>
      <c r="G5098" t="s">
        <v>31</v>
      </c>
      <c r="H5098" t="s">
        <v>31</v>
      </c>
      <c r="I5098" t="s">
        <v>2758</v>
      </c>
      <c r="J5098" t="s">
        <v>2758</v>
      </c>
      <c r="K5098" t="s">
        <v>31</v>
      </c>
      <c r="L5098" t="s">
        <v>2805</v>
      </c>
      <c r="N5098" s="17" t="str">
        <f t="shared" si="158"/>
        <v>LS662</v>
      </c>
      <c r="O5098">
        <f t="shared" si="159"/>
        <v>5861</v>
      </c>
    </row>
    <row r="5099" spans="1:15" x14ac:dyDescent="0.3">
      <c r="A5099">
        <v>5861</v>
      </c>
      <c r="B5099" s="171"/>
      <c r="C5099" t="s">
        <v>8115</v>
      </c>
      <c r="D5099" t="s">
        <v>5050</v>
      </c>
      <c r="E5099" t="s">
        <v>2782</v>
      </c>
      <c r="G5099" t="s">
        <v>31</v>
      </c>
      <c r="H5099" t="s">
        <v>31</v>
      </c>
      <c r="I5099" t="s">
        <v>2758</v>
      </c>
      <c r="J5099" t="s">
        <v>2758</v>
      </c>
      <c r="K5099" t="s">
        <v>31</v>
      </c>
      <c r="L5099" t="s">
        <v>2805</v>
      </c>
      <c r="N5099" s="17" t="str">
        <f t="shared" si="158"/>
        <v>CB487</v>
      </c>
      <c r="O5099">
        <f t="shared" si="159"/>
        <v>5861</v>
      </c>
    </row>
    <row r="5100" spans="1:15" x14ac:dyDescent="0.3">
      <c r="A5100">
        <v>5861</v>
      </c>
      <c r="B5100" s="171"/>
      <c r="C5100" t="s">
        <v>8116</v>
      </c>
      <c r="D5100" t="s">
        <v>5050</v>
      </c>
      <c r="E5100" t="s">
        <v>2782</v>
      </c>
      <c r="G5100" t="s">
        <v>31</v>
      </c>
      <c r="H5100" t="s">
        <v>31</v>
      </c>
      <c r="I5100" t="s">
        <v>2758</v>
      </c>
      <c r="J5100" t="s">
        <v>2758</v>
      </c>
      <c r="K5100" t="s">
        <v>31</v>
      </c>
      <c r="L5100" t="s">
        <v>2805</v>
      </c>
      <c r="N5100" s="17" t="str">
        <f t="shared" si="158"/>
        <v>CB488</v>
      </c>
      <c r="O5100">
        <f t="shared" si="159"/>
        <v>5861</v>
      </c>
    </row>
    <row r="5101" spans="1:15" x14ac:dyDescent="0.3">
      <c r="A5101">
        <v>5861</v>
      </c>
      <c r="B5101" s="171"/>
      <c r="C5101" t="s">
        <v>8117</v>
      </c>
      <c r="D5101" t="s">
        <v>5050</v>
      </c>
      <c r="E5101" t="s">
        <v>2782</v>
      </c>
      <c r="G5101" t="s">
        <v>31</v>
      </c>
      <c r="H5101" t="s">
        <v>31</v>
      </c>
      <c r="I5101" t="s">
        <v>2758</v>
      </c>
      <c r="J5101" t="s">
        <v>2758</v>
      </c>
      <c r="K5101" t="s">
        <v>31</v>
      </c>
      <c r="L5101" t="s">
        <v>2805</v>
      </c>
      <c r="N5101" s="17" t="str">
        <f t="shared" si="158"/>
        <v>CB489</v>
      </c>
      <c r="O5101">
        <f t="shared" si="159"/>
        <v>5861</v>
      </c>
    </row>
    <row r="5102" spans="1:15" x14ac:dyDescent="0.3">
      <c r="A5102">
        <v>5861</v>
      </c>
      <c r="B5102" s="171"/>
      <c r="C5102" t="s">
        <v>8118</v>
      </c>
      <c r="D5102" t="s">
        <v>5050</v>
      </c>
      <c r="E5102" t="s">
        <v>2782</v>
      </c>
      <c r="G5102" t="s">
        <v>31</v>
      </c>
      <c r="H5102" t="s">
        <v>31</v>
      </c>
      <c r="I5102" t="s">
        <v>2758</v>
      </c>
      <c r="J5102" t="s">
        <v>2758</v>
      </c>
      <c r="K5102" t="s">
        <v>31</v>
      </c>
      <c r="L5102" t="s">
        <v>2805</v>
      </c>
      <c r="N5102" s="17" t="str">
        <f t="shared" si="158"/>
        <v>WX559</v>
      </c>
      <c r="O5102">
        <f t="shared" si="159"/>
        <v>5861</v>
      </c>
    </row>
    <row r="5103" spans="1:15" x14ac:dyDescent="0.3">
      <c r="A5103">
        <v>5861</v>
      </c>
      <c r="B5103" s="171"/>
      <c r="C5103" t="s">
        <v>8119</v>
      </c>
      <c r="D5103" t="s">
        <v>5050</v>
      </c>
      <c r="E5103" t="s">
        <v>2782</v>
      </c>
      <c r="G5103" t="s">
        <v>31</v>
      </c>
      <c r="H5103" t="s">
        <v>31</v>
      </c>
      <c r="I5103" t="s">
        <v>2758</v>
      </c>
      <c r="J5103" t="s">
        <v>2758</v>
      </c>
      <c r="K5103" t="s">
        <v>31</v>
      </c>
      <c r="L5103" t="s">
        <v>2805</v>
      </c>
      <c r="N5103" s="17" t="str">
        <f t="shared" si="158"/>
        <v>WX560</v>
      </c>
      <c r="O5103">
        <f t="shared" si="159"/>
        <v>5861</v>
      </c>
    </row>
    <row r="5104" spans="1:15" x14ac:dyDescent="0.3">
      <c r="A5104">
        <v>5861</v>
      </c>
      <c r="B5104" s="171"/>
      <c r="C5104" t="s">
        <v>8120</v>
      </c>
      <c r="D5104" t="s">
        <v>5050</v>
      </c>
      <c r="E5104" t="s">
        <v>2782</v>
      </c>
      <c r="G5104" t="s">
        <v>31</v>
      </c>
      <c r="H5104" t="s">
        <v>31</v>
      </c>
      <c r="I5104" t="s">
        <v>2758</v>
      </c>
      <c r="J5104" t="s">
        <v>2758</v>
      </c>
      <c r="K5104" t="s">
        <v>31</v>
      </c>
      <c r="L5104" t="s">
        <v>2805</v>
      </c>
      <c r="N5104" s="17" t="str">
        <f t="shared" si="158"/>
        <v>WX561</v>
      </c>
      <c r="O5104">
        <f t="shared" si="159"/>
        <v>5861</v>
      </c>
    </row>
    <row r="5105" spans="1:15" x14ac:dyDescent="0.3">
      <c r="A5105">
        <v>5861</v>
      </c>
      <c r="B5105" s="171"/>
      <c r="C5105" t="s">
        <v>8121</v>
      </c>
      <c r="D5105" t="s">
        <v>5050</v>
      </c>
      <c r="E5105" t="s">
        <v>2782</v>
      </c>
      <c r="G5105" t="s">
        <v>31</v>
      </c>
      <c r="H5105" t="s">
        <v>31</v>
      </c>
      <c r="I5105" t="s">
        <v>2758</v>
      </c>
      <c r="J5105" t="s">
        <v>2758</v>
      </c>
      <c r="K5105" t="s">
        <v>31</v>
      </c>
      <c r="L5105" t="s">
        <v>2805</v>
      </c>
      <c r="N5105" s="17" t="str">
        <f t="shared" si="158"/>
        <v>CB686</v>
      </c>
      <c r="O5105">
        <f t="shared" si="159"/>
        <v>5861</v>
      </c>
    </row>
    <row r="5106" spans="1:15" x14ac:dyDescent="0.3">
      <c r="A5106">
        <v>5861</v>
      </c>
      <c r="B5106" s="171"/>
      <c r="C5106" t="s">
        <v>8122</v>
      </c>
      <c r="D5106" t="s">
        <v>5050</v>
      </c>
      <c r="E5106" t="s">
        <v>2782</v>
      </c>
      <c r="G5106" t="s">
        <v>31</v>
      </c>
      <c r="H5106" t="s">
        <v>31</v>
      </c>
      <c r="I5106" t="s">
        <v>2758</v>
      </c>
      <c r="J5106" t="s">
        <v>2758</v>
      </c>
      <c r="K5106" t="s">
        <v>31</v>
      </c>
      <c r="L5106" t="s">
        <v>2805</v>
      </c>
      <c r="N5106" s="17" t="str">
        <f t="shared" si="158"/>
        <v>WX562</v>
      </c>
      <c r="O5106">
        <f t="shared" si="159"/>
        <v>5861</v>
      </c>
    </row>
    <row r="5107" spans="1:15" x14ac:dyDescent="0.3">
      <c r="A5107">
        <v>5861</v>
      </c>
      <c r="B5107" s="171"/>
      <c r="C5107" t="s">
        <v>8123</v>
      </c>
      <c r="D5107" t="s">
        <v>5050</v>
      </c>
      <c r="E5107" t="s">
        <v>2782</v>
      </c>
      <c r="G5107" t="s">
        <v>31</v>
      </c>
      <c r="H5107" t="s">
        <v>31</v>
      </c>
      <c r="I5107" t="s">
        <v>2758</v>
      </c>
      <c r="J5107" t="s">
        <v>2758</v>
      </c>
      <c r="K5107" t="s">
        <v>31</v>
      </c>
      <c r="L5107" t="s">
        <v>2805</v>
      </c>
      <c r="N5107" s="17" t="str">
        <f t="shared" si="158"/>
        <v>LS439</v>
      </c>
      <c r="O5107">
        <f t="shared" si="159"/>
        <v>5861</v>
      </c>
    </row>
    <row r="5108" spans="1:15" x14ac:dyDescent="0.3">
      <c r="A5108">
        <v>5861</v>
      </c>
      <c r="B5108" s="171"/>
      <c r="C5108" t="s">
        <v>8124</v>
      </c>
      <c r="D5108" t="s">
        <v>5050</v>
      </c>
      <c r="E5108" t="s">
        <v>2782</v>
      </c>
      <c r="G5108" t="s">
        <v>31</v>
      </c>
      <c r="H5108" t="s">
        <v>31</v>
      </c>
      <c r="I5108" t="s">
        <v>2758</v>
      </c>
      <c r="J5108" t="s">
        <v>2758</v>
      </c>
      <c r="K5108" t="s">
        <v>31</v>
      </c>
      <c r="L5108" t="s">
        <v>2805</v>
      </c>
      <c r="N5108" s="17" t="str">
        <f t="shared" si="158"/>
        <v>WX563</v>
      </c>
      <c r="O5108">
        <f t="shared" si="159"/>
        <v>5861</v>
      </c>
    </row>
    <row r="5109" spans="1:15" x14ac:dyDescent="0.3">
      <c r="A5109">
        <v>5861</v>
      </c>
      <c r="B5109" s="171"/>
      <c r="C5109" t="s">
        <v>8125</v>
      </c>
      <c r="D5109" t="s">
        <v>5050</v>
      </c>
      <c r="E5109" t="s">
        <v>2782</v>
      </c>
      <c r="G5109" t="s">
        <v>31</v>
      </c>
      <c r="H5109" t="s">
        <v>31</v>
      </c>
      <c r="I5109" t="s">
        <v>2758</v>
      </c>
      <c r="J5109" t="s">
        <v>2758</v>
      </c>
      <c r="K5109" t="s">
        <v>31</v>
      </c>
      <c r="L5109" t="s">
        <v>2805</v>
      </c>
      <c r="N5109" s="17" t="str">
        <f t="shared" si="158"/>
        <v>WX564</v>
      </c>
      <c r="O5109">
        <f t="shared" si="159"/>
        <v>5861</v>
      </c>
    </row>
    <row r="5110" spans="1:15" x14ac:dyDescent="0.3">
      <c r="A5110">
        <v>5861</v>
      </c>
      <c r="B5110" s="171"/>
      <c r="C5110" t="s">
        <v>8126</v>
      </c>
      <c r="D5110" t="s">
        <v>5050</v>
      </c>
      <c r="E5110" t="s">
        <v>2782</v>
      </c>
      <c r="G5110" t="s">
        <v>31</v>
      </c>
      <c r="H5110" t="s">
        <v>31</v>
      </c>
      <c r="I5110" t="s">
        <v>2758</v>
      </c>
      <c r="J5110" t="s">
        <v>2758</v>
      </c>
      <c r="K5110" t="s">
        <v>31</v>
      </c>
      <c r="L5110" t="s">
        <v>2805</v>
      </c>
      <c r="N5110" s="17" t="str">
        <f t="shared" si="158"/>
        <v>LU024</v>
      </c>
      <c r="O5110">
        <f t="shared" si="159"/>
        <v>5861</v>
      </c>
    </row>
    <row r="5111" spans="1:15" x14ac:dyDescent="0.3">
      <c r="A5111">
        <v>5861</v>
      </c>
      <c r="B5111" s="171"/>
      <c r="C5111" t="s">
        <v>8127</v>
      </c>
      <c r="D5111" t="s">
        <v>5050</v>
      </c>
      <c r="E5111" t="s">
        <v>2782</v>
      </c>
      <c r="G5111" t="s">
        <v>31</v>
      </c>
      <c r="H5111" t="s">
        <v>31</v>
      </c>
      <c r="I5111" t="s">
        <v>2758</v>
      </c>
      <c r="J5111" t="s">
        <v>2758</v>
      </c>
      <c r="K5111" t="s">
        <v>31</v>
      </c>
      <c r="L5111" t="s">
        <v>2805</v>
      </c>
      <c r="N5111" s="17" t="str">
        <f t="shared" si="158"/>
        <v>WX565</v>
      </c>
      <c r="O5111">
        <f t="shared" si="159"/>
        <v>5861</v>
      </c>
    </row>
    <row r="5112" spans="1:15" x14ac:dyDescent="0.3">
      <c r="A5112">
        <v>5861</v>
      </c>
      <c r="B5112" s="171"/>
      <c r="C5112" t="s">
        <v>8128</v>
      </c>
      <c r="D5112" t="s">
        <v>5050</v>
      </c>
      <c r="E5112" t="s">
        <v>2782</v>
      </c>
      <c r="G5112" t="s">
        <v>31</v>
      </c>
      <c r="H5112" t="s">
        <v>31</v>
      </c>
      <c r="I5112" t="s">
        <v>2758</v>
      </c>
      <c r="J5112" t="s">
        <v>2758</v>
      </c>
      <c r="K5112" t="s">
        <v>31</v>
      </c>
      <c r="L5112" t="s">
        <v>2805</v>
      </c>
      <c r="N5112" s="17" t="str">
        <f t="shared" si="158"/>
        <v>WX566</v>
      </c>
      <c r="O5112">
        <f t="shared" si="159"/>
        <v>5861</v>
      </c>
    </row>
    <row r="5113" spans="1:15" x14ac:dyDescent="0.3">
      <c r="A5113">
        <v>5861</v>
      </c>
      <c r="B5113" s="171"/>
      <c r="C5113" t="s">
        <v>8129</v>
      </c>
      <c r="D5113" t="s">
        <v>5050</v>
      </c>
      <c r="E5113" t="s">
        <v>2782</v>
      </c>
      <c r="G5113" t="s">
        <v>31</v>
      </c>
      <c r="H5113" t="s">
        <v>31</v>
      </c>
      <c r="I5113" t="s">
        <v>2758</v>
      </c>
      <c r="J5113" t="s">
        <v>2758</v>
      </c>
      <c r="K5113" t="s">
        <v>31</v>
      </c>
      <c r="L5113" t="s">
        <v>2805</v>
      </c>
      <c r="N5113" s="17" t="str">
        <f t="shared" si="158"/>
        <v>WE082</v>
      </c>
      <c r="O5113">
        <f t="shared" si="159"/>
        <v>5861</v>
      </c>
    </row>
    <row r="5114" spans="1:15" x14ac:dyDescent="0.3">
      <c r="A5114">
        <v>5861</v>
      </c>
      <c r="B5114" s="171"/>
      <c r="C5114" t="s">
        <v>8130</v>
      </c>
      <c r="D5114" t="s">
        <v>5050</v>
      </c>
      <c r="E5114" t="s">
        <v>2782</v>
      </c>
      <c r="G5114" t="s">
        <v>31</v>
      </c>
      <c r="H5114" t="s">
        <v>31</v>
      </c>
      <c r="I5114" t="s">
        <v>2758</v>
      </c>
      <c r="J5114" t="s">
        <v>2758</v>
      </c>
      <c r="K5114" t="s">
        <v>31</v>
      </c>
      <c r="L5114" t="s">
        <v>2805</v>
      </c>
      <c r="N5114" s="17" t="str">
        <f t="shared" si="158"/>
        <v>WX567</v>
      </c>
      <c r="O5114">
        <f t="shared" si="159"/>
        <v>5861</v>
      </c>
    </row>
    <row r="5115" spans="1:15" x14ac:dyDescent="0.3">
      <c r="A5115">
        <v>5861</v>
      </c>
      <c r="B5115" s="171"/>
      <c r="C5115" t="s">
        <v>8131</v>
      </c>
      <c r="D5115" t="s">
        <v>5050</v>
      </c>
      <c r="E5115" t="s">
        <v>2782</v>
      </c>
      <c r="G5115" t="s">
        <v>31</v>
      </c>
      <c r="H5115" t="s">
        <v>31</v>
      </c>
      <c r="I5115" t="s">
        <v>2758</v>
      </c>
      <c r="J5115" t="s">
        <v>2758</v>
      </c>
      <c r="K5115" t="s">
        <v>31</v>
      </c>
      <c r="L5115" t="s">
        <v>2805</v>
      </c>
      <c r="N5115" s="17" t="str">
        <f t="shared" si="158"/>
        <v>CB575</v>
      </c>
      <c r="O5115">
        <f t="shared" si="159"/>
        <v>5861</v>
      </c>
    </row>
    <row r="5116" spans="1:15" x14ac:dyDescent="0.3">
      <c r="A5116">
        <v>5861</v>
      </c>
      <c r="B5116" s="171"/>
      <c r="C5116" t="s">
        <v>8132</v>
      </c>
      <c r="D5116" t="s">
        <v>5050</v>
      </c>
      <c r="E5116" t="s">
        <v>2782</v>
      </c>
      <c r="G5116" t="s">
        <v>31</v>
      </c>
      <c r="H5116" t="s">
        <v>31</v>
      </c>
      <c r="I5116" t="s">
        <v>2758</v>
      </c>
      <c r="J5116" t="s">
        <v>2758</v>
      </c>
      <c r="K5116" t="s">
        <v>31</v>
      </c>
      <c r="L5116" t="s">
        <v>2805</v>
      </c>
      <c r="N5116" s="17" t="str">
        <f t="shared" si="158"/>
        <v>WX568</v>
      </c>
      <c r="O5116">
        <f t="shared" si="159"/>
        <v>5861</v>
      </c>
    </row>
    <row r="5117" spans="1:15" x14ac:dyDescent="0.3">
      <c r="A5117">
        <v>5861</v>
      </c>
      <c r="B5117" s="171"/>
      <c r="C5117" t="s">
        <v>8133</v>
      </c>
      <c r="D5117" t="s">
        <v>5050</v>
      </c>
      <c r="E5117" t="s">
        <v>2782</v>
      </c>
      <c r="G5117" t="s">
        <v>31</v>
      </c>
      <c r="H5117" t="s">
        <v>31</v>
      </c>
      <c r="I5117" t="s">
        <v>2758</v>
      </c>
      <c r="J5117" t="s">
        <v>2758</v>
      </c>
      <c r="K5117" t="s">
        <v>31</v>
      </c>
      <c r="L5117" t="s">
        <v>2805</v>
      </c>
      <c r="N5117" s="17" t="str">
        <f t="shared" si="158"/>
        <v>WX569</v>
      </c>
      <c r="O5117">
        <f t="shared" si="159"/>
        <v>5861</v>
      </c>
    </row>
    <row r="5118" spans="1:15" x14ac:dyDescent="0.3">
      <c r="A5118">
        <v>5861</v>
      </c>
      <c r="B5118" s="171"/>
      <c r="C5118" t="s">
        <v>8134</v>
      </c>
      <c r="D5118" t="s">
        <v>5050</v>
      </c>
      <c r="E5118" t="s">
        <v>2782</v>
      </c>
      <c r="G5118" t="s">
        <v>31</v>
      </c>
      <c r="H5118" t="s">
        <v>31</v>
      </c>
      <c r="I5118" t="s">
        <v>2758</v>
      </c>
      <c r="J5118" t="s">
        <v>2758</v>
      </c>
      <c r="K5118" t="s">
        <v>31</v>
      </c>
      <c r="L5118" t="s">
        <v>2805</v>
      </c>
      <c r="N5118" s="17" t="str">
        <f t="shared" si="158"/>
        <v>WP800</v>
      </c>
      <c r="O5118">
        <f t="shared" si="159"/>
        <v>5861</v>
      </c>
    </row>
    <row r="5119" spans="1:15" x14ac:dyDescent="0.3">
      <c r="A5119">
        <v>5861</v>
      </c>
      <c r="B5119" s="171"/>
      <c r="C5119" t="s">
        <v>8135</v>
      </c>
      <c r="D5119" t="s">
        <v>5050</v>
      </c>
      <c r="E5119" t="s">
        <v>2782</v>
      </c>
      <c r="G5119" t="s">
        <v>31</v>
      </c>
      <c r="H5119" t="s">
        <v>31</v>
      </c>
      <c r="I5119" t="s">
        <v>2758</v>
      </c>
      <c r="J5119" t="s">
        <v>2758</v>
      </c>
      <c r="K5119" t="s">
        <v>31</v>
      </c>
      <c r="L5119" t="s">
        <v>2805</v>
      </c>
      <c r="N5119" s="17" t="str">
        <f t="shared" si="158"/>
        <v>LT157</v>
      </c>
      <c r="O5119">
        <f t="shared" si="159"/>
        <v>5861</v>
      </c>
    </row>
    <row r="5120" spans="1:15" x14ac:dyDescent="0.3">
      <c r="A5120">
        <v>5861</v>
      </c>
      <c r="B5120" s="171"/>
      <c r="C5120" t="s">
        <v>8136</v>
      </c>
      <c r="D5120" t="s">
        <v>5050</v>
      </c>
      <c r="E5120" t="s">
        <v>2782</v>
      </c>
      <c r="G5120" t="s">
        <v>31</v>
      </c>
      <c r="H5120" t="s">
        <v>31</v>
      </c>
      <c r="I5120" t="s">
        <v>2758</v>
      </c>
      <c r="J5120" t="s">
        <v>2758</v>
      </c>
      <c r="K5120" t="s">
        <v>31</v>
      </c>
      <c r="L5120" t="s">
        <v>2805</v>
      </c>
      <c r="N5120" s="17" t="str">
        <f t="shared" si="158"/>
        <v>WP804</v>
      </c>
      <c r="O5120">
        <f t="shared" si="159"/>
        <v>5861</v>
      </c>
    </row>
    <row r="5121" spans="1:15" x14ac:dyDescent="0.3">
      <c r="A5121">
        <v>5861</v>
      </c>
      <c r="B5121" s="171"/>
      <c r="C5121" t="s">
        <v>8137</v>
      </c>
      <c r="D5121" t="s">
        <v>5050</v>
      </c>
      <c r="E5121" t="s">
        <v>2782</v>
      </c>
      <c r="G5121" t="s">
        <v>31</v>
      </c>
      <c r="H5121" t="s">
        <v>31</v>
      </c>
      <c r="I5121" t="s">
        <v>2758</v>
      </c>
      <c r="J5121" t="s">
        <v>2758</v>
      </c>
      <c r="K5121" t="s">
        <v>31</v>
      </c>
      <c r="L5121" t="s">
        <v>2805</v>
      </c>
      <c r="N5121" s="17" t="str">
        <f t="shared" si="158"/>
        <v>WB021</v>
      </c>
      <c r="O5121">
        <f t="shared" si="159"/>
        <v>5861</v>
      </c>
    </row>
    <row r="5122" spans="1:15" x14ac:dyDescent="0.3">
      <c r="A5122">
        <v>5861</v>
      </c>
      <c r="B5122" s="171"/>
      <c r="C5122" t="s">
        <v>8138</v>
      </c>
      <c r="D5122" t="s">
        <v>5050</v>
      </c>
      <c r="E5122" t="s">
        <v>2782</v>
      </c>
      <c r="G5122" t="s">
        <v>31</v>
      </c>
      <c r="H5122" t="s">
        <v>31</v>
      </c>
      <c r="I5122" t="s">
        <v>2758</v>
      </c>
      <c r="J5122" t="s">
        <v>2758</v>
      </c>
      <c r="K5122" t="s">
        <v>31</v>
      </c>
      <c r="L5122" t="s">
        <v>2805</v>
      </c>
      <c r="N5122" s="17" t="str">
        <f t="shared" ref="N5122:N5185" si="160">C5122</f>
        <v>LU643</v>
      </c>
      <c r="O5122">
        <f t="shared" ref="O5122:O5185" si="161">A5122</f>
        <v>5861</v>
      </c>
    </row>
    <row r="5123" spans="1:15" x14ac:dyDescent="0.3">
      <c r="A5123">
        <v>5861</v>
      </c>
      <c r="B5123" s="171"/>
      <c r="C5123" t="s">
        <v>8139</v>
      </c>
      <c r="D5123" t="s">
        <v>5050</v>
      </c>
      <c r="E5123" t="s">
        <v>2782</v>
      </c>
      <c r="G5123" t="s">
        <v>31</v>
      </c>
      <c r="H5123" t="s">
        <v>31</v>
      </c>
      <c r="I5123" t="s">
        <v>2758</v>
      </c>
      <c r="J5123" t="s">
        <v>2758</v>
      </c>
      <c r="K5123" t="s">
        <v>31</v>
      </c>
      <c r="L5123" t="s">
        <v>2805</v>
      </c>
      <c r="N5123" s="17" t="str">
        <f t="shared" si="160"/>
        <v>WX571</v>
      </c>
      <c r="O5123">
        <f t="shared" si="161"/>
        <v>5861</v>
      </c>
    </row>
    <row r="5124" spans="1:15" x14ac:dyDescent="0.3">
      <c r="A5124">
        <v>5861</v>
      </c>
      <c r="B5124" s="171"/>
      <c r="C5124" t="s">
        <v>8140</v>
      </c>
      <c r="D5124" t="s">
        <v>5050</v>
      </c>
      <c r="E5124" t="s">
        <v>2782</v>
      </c>
      <c r="G5124" t="s">
        <v>31</v>
      </c>
      <c r="H5124" t="s">
        <v>31</v>
      </c>
      <c r="I5124" t="s">
        <v>2758</v>
      </c>
      <c r="J5124" t="s">
        <v>2758</v>
      </c>
      <c r="K5124" t="s">
        <v>31</v>
      </c>
      <c r="L5124" t="s">
        <v>2805</v>
      </c>
      <c r="N5124" s="17" t="str">
        <f t="shared" si="160"/>
        <v>LS806</v>
      </c>
      <c r="O5124">
        <f t="shared" si="161"/>
        <v>5861</v>
      </c>
    </row>
    <row r="5125" spans="1:15" x14ac:dyDescent="0.3">
      <c r="A5125">
        <v>5861</v>
      </c>
      <c r="B5125" s="171"/>
      <c r="C5125" t="s">
        <v>8141</v>
      </c>
      <c r="D5125" t="s">
        <v>5050</v>
      </c>
      <c r="E5125" t="s">
        <v>2782</v>
      </c>
      <c r="G5125" t="s">
        <v>31</v>
      </c>
      <c r="H5125" t="s">
        <v>31</v>
      </c>
      <c r="I5125" t="s">
        <v>2758</v>
      </c>
      <c r="J5125" t="s">
        <v>2758</v>
      </c>
      <c r="K5125" t="s">
        <v>31</v>
      </c>
      <c r="L5125" t="s">
        <v>2805</v>
      </c>
      <c r="N5125" s="17" t="str">
        <f t="shared" si="160"/>
        <v>LT158</v>
      </c>
      <c r="O5125">
        <f t="shared" si="161"/>
        <v>5861</v>
      </c>
    </row>
    <row r="5126" spans="1:15" x14ac:dyDescent="0.3">
      <c r="A5126">
        <v>5861</v>
      </c>
      <c r="B5126" s="171"/>
      <c r="C5126" t="s">
        <v>8142</v>
      </c>
      <c r="D5126" t="s">
        <v>5050</v>
      </c>
      <c r="E5126" t="s">
        <v>2782</v>
      </c>
      <c r="G5126" t="s">
        <v>31</v>
      </c>
      <c r="H5126" t="s">
        <v>31</v>
      </c>
      <c r="I5126" t="s">
        <v>2758</v>
      </c>
      <c r="J5126" t="s">
        <v>2758</v>
      </c>
      <c r="K5126" t="s">
        <v>31</v>
      </c>
      <c r="L5126" t="s">
        <v>2805</v>
      </c>
      <c r="N5126" s="17" t="str">
        <f t="shared" si="160"/>
        <v>WX572</v>
      </c>
      <c r="O5126">
        <f t="shared" si="161"/>
        <v>5861</v>
      </c>
    </row>
    <row r="5127" spans="1:15" x14ac:dyDescent="0.3">
      <c r="A5127">
        <v>5861</v>
      </c>
      <c r="B5127" s="171"/>
      <c r="C5127" t="s">
        <v>8143</v>
      </c>
      <c r="D5127" t="s">
        <v>5050</v>
      </c>
      <c r="E5127" t="s">
        <v>2782</v>
      </c>
      <c r="G5127" t="s">
        <v>31</v>
      </c>
      <c r="H5127" t="s">
        <v>31</v>
      </c>
      <c r="I5127" t="s">
        <v>2758</v>
      </c>
      <c r="J5127" t="s">
        <v>2758</v>
      </c>
      <c r="K5127" t="s">
        <v>31</v>
      </c>
      <c r="L5127" t="s">
        <v>2805</v>
      </c>
      <c r="N5127" s="17" t="str">
        <f t="shared" si="160"/>
        <v>LU025</v>
      </c>
      <c r="O5127">
        <f t="shared" si="161"/>
        <v>5861</v>
      </c>
    </row>
    <row r="5128" spans="1:15" x14ac:dyDescent="0.3">
      <c r="A5128">
        <v>5861</v>
      </c>
      <c r="B5128" s="171"/>
      <c r="C5128" t="s">
        <v>8144</v>
      </c>
      <c r="D5128" t="s">
        <v>5050</v>
      </c>
      <c r="E5128" t="s">
        <v>2782</v>
      </c>
      <c r="G5128" t="s">
        <v>31</v>
      </c>
      <c r="H5128" t="s">
        <v>31</v>
      </c>
      <c r="I5128" t="s">
        <v>2758</v>
      </c>
      <c r="J5128" t="s">
        <v>2758</v>
      </c>
      <c r="K5128" t="s">
        <v>31</v>
      </c>
      <c r="L5128" t="s">
        <v>2805</v>
      </c>
      <c r="N5128" s="17" t="str">
        <f t="shared" si="160"/>
        <v>CQ187</v>
      </c>
      <c r="O5128">
        <f t="shared" si="161"/>
        <v>5861</v>
      </c>
    </row>
    <row r="5129" spans="1:15" x14ac:dyDescent="0.3">
      <c r="A5129">
        <v>5861</v>
      </c>
      <c r="B5129" s="171"/>
      <c r="C5129" t="s">
        <v>8145</v>
      </c>
      <c r="D5129" t="s">
        <v>5050</v>
      </c>
      <c r="E5129" t="s">
        <v>2782</v>
      </c>
      <c r="G5129" t="s">
        <v>31</v>
      </c>
      <c r="H5129" t="s">
        <v>31</v>
      </c>
      <c r="I5129" t="s">
        <v>2758</v>
      </c>
      <c r="J5129" t="s">
        <v>2758</v>
      </c>
      <c r="K5129" t="s">
        <v>31</v>
      </c>
      <c r="L5129" t="s">
        <v>2805</v>
      </c>
      <c r="N5129" s="17" t="str">
        <f t="shared" si="160"/>
        <v>WB492</v>
      </c>
      <c r="O5129">
        <f t="shared" si="161"/>
        <v>5861</v>
      </c>
    </row>
    <row r="5130" spans="1:15" x14ac:dyDescent="0.3">
      <c r="A5130">
        <v>5861</v>
      </c>
      <c r="B5130" s="171"/>
      <c r="C5130" t="s">
        <v>8146</v>
      </c>
      <c r="D5130" t="s">
        <v>5050</v>
      </c>
      <c r="E5130" t="s">
        <v>2782</v>
      </c>
      <c r="G5130" t="s">
        <v>31</v>
      </c>
      <c r="H5130" t="s">
        <v>31</v>
      </c>
      <c r="I5130" t="s">
        <v>2758</v>
      </c>
      <c r="J5130" t="s">
        <v>2758</v>
      </c>
      <c r="K5130" t="s">
        <v>31</v>
      </c>
      <c r="L5130" t="s">
        <v>2805</v>
      </c>
      <c r="N5130" s="17" t="str">
        <f t="shared" si="160"/>
        <v>LU751</v>
      </c>
      <c r="O5130">
        <f t="shared" si="161"/>
        <v>5861</v>
      </c>
    </row>
    <row r="5131" spans="1:15" x14ac:dyDescent="0.3">
      <c r="A5131">
        <v>5861</v>
      </c>
      <c r="B5131" s="171"/>
      <c r="C5131" t="s">
        <v>8147</v>
      </c>
      <c r="D5131" t="s">
        <v>5050</v>
      </c>
      <c r="E5131" t="s">
        <v>2782</v>
      </c>
      <c r="G5131" t="s">
        <v>31</v>
      </c>
      <c r="H5131" t="s">
        <v>31</v>
      </c>
      <c r="I5131" t="s">
        <v>2758</v>
      </c>
      <c r="J5131" t="s">
        <v>2758</v>
      </c>
      <c r="K5131" t="s">
        <v>31</v>
      </c>
      <c r="L5131" t="s">
        <v>2805</v>
      </c>
      <c r="N5131" s="17" t="str">
        <f t="shared" si="160"/>
        <v>LU770</v>
      </c>
      <c r="O5131">
        <f t="shared" si="161"/>
        <v>5861</v>
      </c>
    </row>
    <row r="5132" spans="1:15" x14ac:dyDescent="0.3">
      <c r="A5132">
        <v>5861</v>
      </c>
      <c r="B5132" s="171"/>
      <c r="C5132" t="s">
        <v>8148</v>
      </c>
      <c r="D5132" t="s">
        <v>5050</v>
      </c>
      <c r="E5132" t="s">
        <v>2782</v>
      </c>
      <c r="G5132" t="s">
        <v>31</v>
      </c>
      <c r="H5132" t="s">
        <v>31</v>
      </c>
      <c r="I5132" t="s">
        <v>2758</v>
      </c>
      <c r="J5132" t="s">
        <v>2758</v>
      </c>
      <c r="K5132" t="s">
        <v>31</v>
      </c>
      <c r="L5132" t="s">
        <v>2805</v>
      </c>
      <c r="N5132" s="17" t="str">
        <f t="shared" si="160"/>
        <v>WB353</v>
      </c>
      <c r="O5132">
        <f t="shared" si="161"/>
        <v>5861</v>
      </c>
    </row>
    <row r="5133" spans="1:15" x14ac:dyDescent="0.3">
      <c r="A5133">
        <v>5861</v>
      </c>
      <c r="B5133" s="171"/>
      <c r="C5133" t="s">
        <v>8149</v>
      </c>
      <c r="D5133" t="s">
        <v>5050</v>
      </c>
      <c r="E5133" t="s">
        <v>2782</v>
      </c>
      <c r="G5133" t="s">
        <v>31</v>
      </c>
      <c r="H5133" t="s">
        <v>31</v>
      </c>
      <c r="I5133" t="s">
        <v>2758</v>
      </c>
      <c r="J5133" t="s">
        <v>2758</v>
      </c>
      <c r="K5133" t="s">
        <v>31</v>
      </c>
      <c r="L5133" t="s">
        <v>2805</v>
      </c>
      <c r="N5133" s="17" t="str">
        <f t="shared" si="160"/>
        <v>CB798</v>
      </c>
      <c r="O5133">
        <f t="shared" si="161"/>
        <v>5861</v>
      </c>
    </row>
    <row r="5134" spans="1:15" x14ac:dyDescent="0.3">
      <c r="A5134">
        <v>5861</v>
      </c>
      <c r="B5134" s="171"/>
      <c r="C5134" t="s">
        <v>8150</v>
      </c>
      <c r="D5134" t="s">
        <v>5050</v>
      </c>
      <c r="E5134" t="s">
        <v>2782</v>
      </c>
      <c r="G5134" t="s">
        <v>31</v>
      </c>
      <c r="H5134" t="s">
        <v>31</v>
      </c>
      <c r="I5134" t="s">
        <v>2758</v>
      </c>
      <c r="J5134" t="s">
        <v>2758</v>
      </c>
      <c r="K5134" t="s">
        <v>31</v>
      </c>
      <c r="L5134" t="s">
        <v>2805</v>
      </c>
      <c r="N5134" s="17" t="str">
        <f t="shared" si="160"/>
        <v>WP805</v>
      </c>
      <c r="O5134">
        <f t="shared" si="161"/>
        <v>5861</v>
      </c>
    </row>
    <row r="5135" spans="1:15" x14ac:dyDescent="0.3">
      <c r="A5135">
        <v>5861</v>
      </c>
      <c r="B5135" s="171"/>
      <c r="C5135" t="s">
        <v>8151</v>
      </c>
      <c r="D5135" t="s">
        <v>5050</v>
      </c>
      <c r="E5135" t="s">
        <v>2782</v>
      </c>
      <c r="G5135" t="s">
        <v>31</v>
      </c>
      <c r="H5135" t="s">
        <v>31</v>
      </c>
      <c r="I5135" t="s">
        <v>2758</v>
      </c>
      <c r="J5135" t="s">
        <v>2758</v>
      </c>
      <c r="K5135" t="s">
        <v>31</v>
      </c>
      <c r="L5135" t="s">
        <v>2805</v>
      </c>
      <c r="N5135" s="17" t="str">
        <f t="shared" si="160"/>
        <v>CQ188</v>
      </c>
      <c r="O5135">
        <f t="shared" si="161"/>
        <v>5861</v>
      </c>
    </row>
    <row r="5136" spans="1:15" x14ac:dyDescent="0.3">
      <c r="A5136">
        <v>5861</v>
      </c>
      <c r="B5136" s="171"/>
      <c r="C5136" t="s">
        <v>8152</v>
      </c>
      <c r="D5136" t="s">
        <v>5050</v>
      </c>
      <c r="E5136" t="s">
        <v>2782</v>
      </c>
      <c r="G5136" t="s">
        <v>31</v>
      </c>
      <c r="H5136" t="s">
        <v>31</v>
      </c>
      <c r="I5136" t="s">
        <v>2758</v>
      </c>
      <c r="J5136" t="s">
        <v>2758</v>
      </c>
      <c r="K5136" t="s">
        <v>31</v>
      </c>
      <c r="L5136" t="s">
        <v>2805</v>
      </c>
      <c r="N5136" s="17" t="str">
        <f t="shared" si="160"/>
        <v>LU026</v>
      </c>
      <c r="O5136">
        <f t="shared" si="161"/>
        <v>5861</v>
      </c>
    </row>
    <row r="5137" spans="1:15" x14ac:dyDescent="0.3">
      <c r="A5137">
        <v>5861</v>
      </c>
      <c r="B5137" s="171"/>
      <c r="C5137" t="s">
        <v>8153</v>
      </c>
      <c r="D5137" t="s">
        <v>5050</v>
      </c>
      <c r="E5137" t="s">
        <v>2782</v>
      </c>
      <c r="G5137" t="s">
        <v>31</v>
      </c>
      <c r="H5137" t="s">
        <v>31</v>
      </c>
      <c r="I5137" t="s">
        <v>2758</v>
      </c>
      <c r="J5137" t="s">
        <v>2758</v>
      </c>
      <c r="K5137" t="s">
        <v>31</v>
      </c>
      <c r="L5137" t="s">
        <v>2805</v>
      </c>
      <c r="N5137" s="17" t="str">
        <f t="shared" si="160"/>
        <v>WX573</v>
      </c>
      <c r="O5137">
        <f t="shared" si="161"/>
        <v>5861</v>
      </c>
    </row>
    <row r="5138" spans="1:15" x14ac:dyDescent="0.3">
      <c r="A5138">
        <v>5861</v>
      </c>
      <c r="B5138" s="171"/>
      <c r="C5138" t="s">
        <v>8154</v>
      </c>
      <c r="D5138" t="s">
        <v>5050</v>
      </c>
      <c r="E5138" t="s">
        <v>2782</v>
      </c>
      <c r="G5138" t="s">
        <v>31</v>
      </c>
      <c r="H5138" t="s">
        <v>31</v>
      </c>
      <c r="I5138" t="s">
        <v>2758</v>
      </c>
      <c r="J5138" t="s">
        <v>2758</v>
      </c>
      <c r="K5138" t="s">
        <v>31</v>
      </c>
      <c r="L5138" t="s">
        <v>2805</v>
      </c>
      <c r="N5138" s="17" t="str">
        <f t="shared" si="160"/>
        <v>LV405</v>
      </c>
      <c r="O5138">
        <f t="shared" si="161"/>
        <v>5861</v>
      </c>
    </row>
    <row r="5139" spans="1:15" x14ac:dyDescent="0.3">
      <c r="A5139">
        <v>5861</v>
      </c>
      <c r="B5139" s="171"/>
      <c r="C5139" t="s">
        <v>8155</v>
      </c>
      <c r="D5139" t="s">
        <v>5050</v>
      </c>
      <c r="E5139" t="s">
        <v>2782</v>
      </c>
      <c r="G5139" t="s">
        <v>31</v>
      </c>
      <c r="H5139" t="s">
        <v>31</v>
      </c>
      <c r="I5139" t="s">
        <v>2758</v>
      </c>
      <c r="J5139" t="s">
        <v>2758</v>
      </c>
      <c r="K5139" t="s">
        <v>31</v>
      </c>
      <c r="L5139" t="s">
        <v>2805</v>
      </c>
      <c r="N5139" s="17" t="str">
        <f t="shared" si="160"/>
        <v>LU027</v>
      </c>
      <c r="O5139">
        <f t="shared" si="161"/>
        <v>5861</v>
      </c>
    </row>
    <row r="5140" spans="1:15" x14ac:dyDescent="0.3">
      <c r="A5140">
        <v>5861</v>
      </c>
      <c r="B5140" s="171"/>
      <c r="C5140" t="s">
        <v>8156</v>
      </c>
      <c r="D5140" t="s">
        <v>5050</v>
      </c>
      <c r="E5140" t="s">
        <v>2782</v>
      </c>
      <c r="G5140" t="s">
        <v>31</v>
      </c>
      <c r="H5140" t="s">
        <v>31</v>
      </c>
      <c r="I5140" t="s">
        <v>2758</v>
      </c>
      <c r="J5140" t="s">
        <v>2758</v>
      </c>
      <c r="K5140" t="s">
        <v>31</v>
      </c>
      <c r="L5140" t="s">
        <v>2805</v>
      </c>
      <c r="N5140" s="17" t="str">
        <f t="shared" si="160"/>
        <v>LT781</v>
      </c>
      <c r="O5140">
        <f t="shared" si="161"/>
        <v>5861</v>
      </c>
    </row>
    <row r="5141" spans="1:15" x14ac:dyDescent="0.3">
      <c r="A5141">
        <v>5861</v>
      </c>
      <c r="B5141" s="171"/>
      <c r="C5141" t="s">
        <v>8157</v>
      </c>
      <c r="D5141" t="s">
        <v>5050</v>
      </c>
      <c r="E5141" t="s">
        <v>2782</v>
      </c>
      <c r="G5141" t="s">
        <v>31</v>
      </c>
      <c r="H5141" t="s">
        <v>31</v>
      </c>
      <c r="I5141" t="s">
        <v>2758</v>
      </c>
      <c r="J5141" t="s">
        <v>2758</v>
      </c>
      <c r="K5141" t="s">
        <v>31</v>
      </c>
      <c r="L5141" t="s">
        <v>2805</v>
      </c>
      <c r="N5141" s="17" t="str">
        <f t="shared" si="160"/>
        <v>WX575</v>
      </c>
      <c r="O5141">
        <f t="shared" si="161"/>
        <v>5861</v>
      </c>
    </row>
    <row r="5142" spans="1:15" x14ac:dyDescent="0.3">
      <c r="A5142">
        <v>5861</v>
      </c>
      <c r="B5142" s="171"/>
      <c r="C5142" t="s">
        <v>8158</v>
      </c>
      <c r="D5142" t="s">
        <v>5050</v>
      </c>
      <c r="E5142" t="s">
        <v>2782</v>
      </c>
      <c r="G5142" t="s">
        <v>31</v>
      </c>
      <c r="H5142" t="s">
        <v>31</v>
      </c>
      <c r="I5142" t="s">
        <v>2758</v>
      </c>
      <c r="J5142" t="s">
        <v>2758</v>
      </c>
      <c r="K5142" t="s">
        <v>31</v>
      </c>
      <c r="L5142" t="s">
        <v>2805</v>
      </c>
      <c r="N5142" s="17" t="str">
        <f t="shared" si="160"/>
        <v>WX576</v>
      </c>
      <c r="O5142">
        <f t="shared" si="161"/>
        <v>5861</v>
      </c>
    </row>
    <row r="5143" spans="1:15" x14ac:dyDescent="0.3">
      <c r="A5143">
        <v>5861</v>
      </c>
      <c r="B5143" s="171"/>
      <c r="C5143" t="s">
        <v>8159</v>
      </c>
      <c r="D5143" t="s">
        <v>5050</v>
      </c>
      <c r="E5143" t="s">
        <v>2782</v>
      </c>
      <c r="G5143" t="s">
        <v>31</v>
      </c>
      <c r="H5143" t="s">
        <v>31</v>
      </c>
      <c r="I5143" t="s">
        <v>2758</v>
      </c>
      <c r="J5143" t="s">
        <v>2758</v>
      </c>
      <c r="K5143" t="s">
        <v>31</v>
      </c>
      <c r="L5143" t="s">
        <v>2805</v>
      </c>
      <c r="N5143" s="17" t="str">
        <f t="shared" si="160"/>
        <v>CB799</v>
      </c>
      <c r="O5143">
        <f t="shared" si="161"/>
        <v>5861</v>
      </c>
    </row>
    <row r="5144" spans="1:15" x14ac:dyDescent="0.3">
      <c r="A5144">
        <v>5861</v>
      </c>
      <c r="B5144" s="171"/>
      <c r="C5144" t="s">
        <v>8160</v>
      </c>
      <c r="D5144" t="s">
        <v>5050</v>
      </c>
      <c r="E5144" t="s">
        <v>2782</v>
      </c>
      <c r="G5144" t="s">
        <v>31</v>
      </c>
      <c r="H5144" t="s">
        <v>31</v>
      </c>
      <c r="I5144" t="s">
        <v>2758</v>
      </c>
      <c r="J5144" t="s">
        <v>2758</v>
      </c>
      <c r="K5144" t="s">
        <v>31</v>
      </c>
      <c r="L5144" t="s">
        <v>2805</v>
      </c>
      <c r="N5144" s="17" t="str">
        <f t="shared" si="160"/>
        <v>LT159</v>
      </c>
      <c r="O5144">
        <f t="shared" si="161"/>
        <v>5861</v>
      </c>
    </row>
    <row r="5145" spans="1:15" x14ac:dyDescent="0.3">
      <c r="A5145">
        <v>5861</v>
      </c>
      <c r="B5145" s="171"/>
      <c r="C5145" t="s">
        <v>8161</v>
      </c>
      <c r="D5145" t="s">
        <v>5050</v>
      </c>
      <c r="E5145" t="s">
        <v>2782</v>
      </c>
      <c r="G5145" t="s">
        <v>31</v>
      </c>
      <c r="H5145" t="s">
        <v>31</v>
      </c>
      <c r="I5145" t="s">
        <v>2758</v>
      </c>
      <c r="J5145" t="s">
        <v>2758</v>
      </c>
      <c r="K5145" t="s">
        <v>31</v>
      </c>
      <c r="L5145" t="s">
        <v>2805</v>
      </c>
      <c r="N5145" s="17" t="str">
        <f t="shared" si="160"/>
        <v>LV406</v>
      </c>
      <c r="O5145">
        <f t="shared" si="161"/>
        <v>5861</v>
      </c>
    </row>
    <row r="5146" spans="1:15" x14ac:dyDescent="0.3">
      <c r="A5146">
        <v>5861</v>
      </c>
      <c r="B5146" s="171"/>
      <c r="C5146" t="s">
        <v>8162</v>
      </c>
      <c r="D5146" t="s">
        <v>5050</v>
      </c>
      <c r="E5146" t="s">
        <v>2782</v>
      </c>
      <c r="G5146" t="s">
        <v>31</v>
      </c>
      <c r="H5146" t="s">
        <v>31</v>
      </c>
      <c r="I5146" t="s">
        <v>2758</v>
      </c>
      <c r="J5146" t="s">
        <v>2758</v>
      </c>
      <c r="K5146" t="s">
        <v>31</v>
      </c>
      <c r="L5146" t="s">
        <v>2805</v>
      </c>
      <c r="N5146" s="17" t="str">
        <f t="shared" si="160"/>
        <v>LU673</v>
      </c>
      <c r="O5146">
        <f t="shared" si="161"/>
        <v>5861</v>
      </c>
    </row>
    <row r="5147" spans="1:15" x14ac:dyDescent="0.3">
      <c r="A5147">
        <v>5861</v>
      </c>
      <c r="B5147" s="171"/>
      <c r="C5147" t="s">
        <v>8163</v>
      </c>
      <c r="D5147" t="s">
        <v>5050</v>
      </c>
      <c r="E5147" t="s">
        <v>2782</v>
      </c>
      <c r="G5147" t="s">
        <v>31</v>
      </c>
      <c r="H5147" t="s">
        <v>31</v>
      </c>
      <c r="I5147" t="s">
        <v>2758</v>
      </c>
      <c r="J5147" t="s">
        <v>2758</v>
      </c>
      <c r="K5147" t="s">
        <v>31</v>
      </c>
      <c r="L5147" t="s">
        <v>2805</v>
      </c>
      <c r="N5147" s="17" t="str">
        <f t="shared" si="160"/>
        <v>LS866</v>
      </c>
      <c r="O5147">
        <f t="shared" si="161"/>
        <v>5861</v>
      </c>
    </row>
    <row r="5148" spans="1:15" x14ac:dyDescent="0.3">
      <c r="A5148">
        <v>5861</v>
      </c>
      <c r="B5148" s="171"/>
      <c r="C5148" t="s">
        <v>8164</v>
      </c>
      <c r="D5148" t="s">
        <v>5050</v>
      </c>
      <c r="E5148" t="s">
        <v>2782</v>
      </c>
      <c r="G5148" t="s">
        <v>31</v>
      </c>
      <c r="H5148" t="s">
        <v>31</v>
      </c>
      <c r="I5148" t="s">
        <v>2758</v>
      </c>
      <c r="J5148" t="s">
        <v>2758</v>
      </c>
      <c r="K5148" t="s">
        <v>31</v>
      </c>
      <c r="L5148" t="s">
        <v>2805</v>
      </c>
      <c r="N5148" s="17" t="str">
        <f t="shared" si="160"/>
        <v>WX577</v>
      </c>
      <c r="O5148">
        <f t="shared" si="161"/>
        <v>5861</v>
      </c>
    </row>
    <row r="5149" spans="1:15" x14ac:dyDescent="0.3">
      <c r="A5149">
        <v>5861</v>
      </c>
      <c r="B5149" s="171"/>
      <c r="C5149" t="s">
        <v>8165</v>
      </c>
      <c r="D5149" t="s">
        <v>5050</v>
      </c>
      <c r="E5149" t="s">
        <v>2782</v>
      </c>
      <c r="G5149" t="s">
        <v>31</v>
      </c>
      <c r="H5149" t="s">
        <v>31</v>
      </c>
      <c r="I5149" t="s">
        <v>2758</v>
      </c>
      <c r="J5149" t="s">
        <v>2758</v>
      </c>
      <c r="K5149" t="s">
        <v>31</v>
      </c>
      <c r="L5149" t="s">
        <v>2805</v>
      </c>
      <c r="N5149" s="17" t="str">
        <f t="shared" si="160"/>
        <v>LS291</v>
      </c>
      <c r="O5149">
        <f t="shared" si="161"/>
        <v>5861</v>
      </c>
    </row>
    <row r="5150" spans="1:15" x14ac:dyDescent="0.3">
      <c r="A5150">
        <v>5861</v>
      </c>
      <c r="B5150" s="171"/>
      <c r="C5150" t="s">
        <v>8166</v>
      </c>
      <c r="D5150" t="s">
        <v>5050</v>
      </c>
      <c r="E5150" t="s">
        <v>2782</v>
      </c>
      <c r="G5150" t="s">
        <v>31</v>
      </c>
      <c r="H5150" t="s">
        <v>31</v>
      </c>
      <c r="I5150" t="s">
        <v>2758</v>
      </c>
      <c r="J5150" t="s">
        <v>2758</v>
      </c>
      <c r="K5150" t="s">
        <v>31</v>
      </c>
      <c r="L5150" t="s">
        <v>2805</v>
      </c>
      <c r="N5150" s="17" t="str">
        <f t="shared" si="160"/>
        <v>CB076</v>
      </c>
      <c r="O5150">
        <f t="shared" si="161"/>
        <v>5861</v>
      </c>
    </row>
    <row r="5151" spans="1:15" x14ac:dyDescent="0.3">
      <c r="A5151">
        <v>5861</v>
      </c>
      <c r="B5151" s="171"/>
      <c r="C5151" t="s">
        <v>8167</v>
      </c>
      <c r="D5151" t="s">
        <v>5050</v>
      </c>
      <c r="E5151" t="s">
        <v>2782</v>
      </c>
      <c r="G5151" t="s">
        <v>31</v>
      </c>
      <c r="H5151" t="s">
        <v>31</v>
      </c>
      <c r="I5151" t="s">
        <v>2758</v>
      </c>
      <c r="J5151" t="s">
        <v>2758</v>
      </c>
      <c r="K5151" t="s">
        <v>31</v>
      </c>
      <c r="L5151" t="s">
        <v>2805</v>
      </c>
      <c r="N5151" s="17" t="str">
        <f t="shared" si="160"/>
        <v>WX578</v>
      </c>
      <c r="O5151">
        <f t="shared" si="161"/>
        <v>5861</v>
      </c>
    </row>
    <row r="5152" spans="1:15" x14ac:dyDescent="0.3">
      <c r="A5152">
        <v>5861</v>
      </c>
      <c r="B5152" s="171"/>
      <c r="C5152" t="s">
        <v>8168</v>
      </c>
      <c r="D5152" t="s">
        <v>5050</v>
      </c>
      <c r="E5152" t="s">
        <v>2782</v>
      </c>
      <c r="G5152" t="s">
        <v>31</v>
      </c>
      <c r="H5152" t="s">
        <v>31</v>
      </c>
      <c r="I5152" t="s">
        <v>2758</v>
      </c>
      <c r="J5152" t="s">
        <v>2758</v>
      </c>
      <c r="K5152" t="s">
        <v>31</v>
      </c>
      <c r="L5152" t="s">
        <v>2805</v>
      </c>
      <c r="N5152" s="17" t="str">
        <f t="shared" si="160"/>
        <v>LT160</v>
      </c>
      <c r="O5152">
        <f t="shared" si="161"/>
        <v>5861</v>
      </c>
    </row>
    <row r="5153" spans="1:15" x14ac:dyDescent="0.3">
      <c r="A5153">
        <v>5861</v>
      </c>
      <c r="B5153" s="171"/>
      <c r="C5153" t="s">
        <v>8169</v>
      </c>
      <c r="D5153" t="s">
        <v>5050</v>
      </c>
      <c r="E5153" t="s">
        <v>2782</v>
      </c>
      <c r="G5153" t="s">
        <v>31</v>
      </c>
      <c r="H5153" t="s">
        <v>31</v>
      </c>
      <c r="I5153" t="s">
        <v>2758</v>
      </c>
      <c r="J5153" t="s">
        <v>2758</v>
      </c>
      <c r="K5153" t="s">
        <v>31</v>
      </c>
      <c r="L5153" t="s">
        <v>2805</v>
      </c>
      <c r="N5153" s="17" t="str">
        <f t="shared" si="160"/>
        <v>WX579</v>
      </c>
      <c r="O5153">
        <f t="shared" si="161"/>
        <v>5861</v>
      </c>
    </row>
    <row r="5154" spans="1:15" x14ac:dyDescent="0.3">
      <c r="A5154">
        <v>5861</v>
      </c>
      <c r="B5154" s="171"/>
      <c r="C5154" t="s">
        <v>8170</v>
      </c>
      <c r="D5154" t="s">
        <v>5050</v>
      </c>
      <c r="E5154" t="s">
        <v>2782</v>
      </c>
      <c r="G5154" t="s">
        <v>31</v>
      </c>
      <c r="H5154" t="s">
        <v>31</v>
      </c>
      <c r="I5154" t="s">
        <v>2758</v>
      </c>
      <c r="J5154" t="s">
        <v>2758</v>
      </c>
      <c r="K5154" t="s">
        <v>31</v>
      </c>
      <c r="L5154" t="s">
        <v>2805</v>
      </c>
      <c r="N5154" s="17" t="str">
        <f t="shared" si="160"/>
        <v>CB135</v>
      </c>
      <c r="O5154">
        <f t="shared" si="161"/>
        <v>5861</v>
      </c>
    </row>
    <row r="5155" spans="1:15" x14ac:dyDescent="0.3">
      <c r="A5155">
        <v>5861</v>
      </c>
      <c r="B5155" s="171"/>
      <c r="C5155" t="s">
        <v>8171</v>
      </c>
      <c r="D5155" t="s">
        <v>5050</v>
      </c>
      <c r="E5155" t="s">
        <v>2782</v>
      </c>
      <c r="G5155" t="s">
        <v>31</v>
      </c>
      <c r="H5155" t="s">
        <v>31</v>
      </c>
      <c r="I5155" t="s">
        <v>2758</v>
      </c>
      <c r="J5155" t="s">
        <v>2758</v>
      </c>
      <c r="K5155" t="s">
        <v>31</v>
      </c>
      <c r="L5155" t="s">
        <v>2805</v>
      </c>
      <c r="N5155" s="17" t="str">
        <f t="shared" si="160"/>
        <v>WX580</v>
      </c>
      <c r="O5155">
        <f t="shared" si="161"/>
        <v>5861</v>
      </c>
    </row>
    <row r="5156" spans="1:15" x14ac:dyDescent="0.3">
      <c r="A5156">
        <v>5861</v>
      </c>
      <c r="B5156" s="171"/>
      <c r="C5156" t="s">
        <v>8172</v>
      </c>
      <c r="D5156" t="s">
        <v>5050</v>
      </c>
      <c r="E5156" t="s">
        <v>2782</v>
      </c>
      <c r="G5156" t="s">
        <v>31</v>
      </c>
      <c r="H5156" t="s">
        <v>31</v>
      </c>
      <c r="I5156" t="s">
        <v>2758</v>
      </c>
      <c r="J5156" t="s">
        <v>2758</v>
      </c>
      <c r="K5156" t="s">
        <v>31</v>
      </c>
      <c r="L5156" t="s">
        <v>2805</v>
      </c>
      <c r="N5156" s="17" t="str">
        <f t="shared" si="160"/>
        <v>LT161</v>
      </c>
      <c r="O5156">
        <f t="shared" si="161"/>
        <v>5861</v>
      </c>
    </row>
    <row r="5157" spans="1:15" x14ac:dyDescent="0.3">
      <c r="A5157">
        <v>5861</v>
      </c>
      <c r="B5157" s="171"/>
      <c r="C5157" t="s">
        <v>8173</v>
      </c>
      <c r="D5157" t="s">
        <v>5050</v>
      </c>
      <c r="E5157" t="s">
        <v>2782</v>
      </c>
      <c r="G5157" t="s">
        <v>31</v>
      </c>
      <c r="H5157" t="s">
        <v>31</v>
      </c>
      <c r="I5157" t="s">
        <v>2758</v>
      </c>
      <c r="J5157" t="s">
        <v>2758</v>
      </c>
      <c r="K5157" t="s">
        <v>31</v>
      </c>
      <c r="L5157" t="s">
        <v>2805</v>
      </c>
      <c r="N5157" s="17" t="str">
        <f t="shared" si="160"/>
        <v>WX581</v>
      </c>
      <c r="O5157">
        <f t="shared" si="161"/>
        <v>5861</v>
      </c>
    </row>
    <row r="5158" spans="1:15" x14ac:dyDescent="0.3">
      <c r="A5158">
        <v>5861</v>
      </c>
      <c r="B5158" s="171"/>
      <c r="C5158" t="s">
        <v>8174</v>
      </c>
      <c r="D5158" t="s">
        <v>5050</v>
      </c>
      <c r="E5158" t="s">
        <v>2782</v>
      </c>
      <c r="G5158" t="s">
        <v>31</v>
      </c>
      <c r="H5158" t="s">
        <v>31</v>
      </c>
      <c r="I5158" t="s">
        <v>2758</v>
      </c>
      <c r="J5158" t="s">
        <v>2758</v>
      </c>
      <c r="K5158" t="s">
        <v>31</v>
      </c>
      <c r="L5158" t="s">
        <v>2805</v>
      </c>
      <c r="N5158" s="17" t="str">
        <f t="shared" si="160"/>
        <v>LT162</v>
      </c>
      <c r="O5158">
        <f t="shared" si="161"/>
        <v>5861</v>
      </c>
    </row>
    <row r="5159" spans="1:15" x14ac:dyDescent="0.3">
      <c r="A5159">
        <v>5861</v>
      </c>
      <c r="B5159" s="171"/>
      <c r="C5159" t="s">
        <v>8175</v>
      </c>
      <c r="D5159" t="s">
        <v>5050</v>
      </c>
      <c r="E5159" t="s">
        <v>2782</v>
      </c>
      <c r="G5159" t="s">
        <v>31</v>
      </c>
      <c r="H5159" t="s">
        <v>31</v>
      </c>
      <c r="I5159" t="s">
        <v>2758</v>
      </c>
      <c r="J5159" t="s">
        <v>2758</v>
      </c>
      <c r="K5159" t="s">
        <v>31</v>
      </c>
      <c r="L5159" t="s">
        <v>2805</v>
      </c>
      <c r="N5159" s="17" t="str">
        <f t="shared" si="160"/>
        <v>WC329</v>
      </c>
      <c r="O5159">
        <f t="shared" si="161"/>
        <v>5861</v>
      </c>
    </row>
    <row r="5160" spans="1:15" x14ac:dyDescent="0.3">
      <c r="A5160">
        <v>5861</v>
      </c>
      <c r="B5160" s="171"/>
      <c r="C5160" t="s">
        <v>8176</v>
      </c>
      <c r="D5160" t="s">
        <v>5050</v>
      </c>
      <c r="E5160" t="s">
        <v>2782</v>
      </c>
      <c r="G5160" t="s">
        <v>31</v>
      </c>
      <c r="H5160" t="s">
        <v>31</v>
      </c>
      <c r="I5160" t="s">
        <v>2758</v>
      </c>
      <c r="J5160" t="s">
        <v>2758</v>
      </c>
      <c r="K5160" t="s">
        <v>31</v>
      </c>
      <c r="L5160" t="s">
        <v>2805</v>
      </c>
      <c r="N5160" s="17" t="str">
        <f t="shared" si="160"/>
        <v>WC351</v>
      </c>
      <c r="O5160">
        <f t="shared" si="161"/>
        <v>5861</v>
      </c>
    </row>
    <row r="5161" spans="1:15" x14ac:dyDescent="0.3">
      <c r="A5161">
        <v>5861</v>
      </c>
      <c r="B5161" s="171"/>
      <c r="C5161" t="s">
        <v>8177</v>
      </c>
      <c r="D5161" t="s">
        <v>5050</v>
      </c>
      <c r="E5161" t="s">
        <v>2782</v>
      </c>
      <c r="G5161" t="s">
        <v>31</v>
      </c>
      <c r="H5161" t="s">
        <v>31</v>
      </c>
      <c r="I5161" t="s">
        <v>2758</v>
      </c>
      <c r="J5161" t="s">
        <v>2758</v>
      </c>
      <c r="K5161" t="s">
        <v>31</v>
      </c>
      <c r="L5161" t="s">
        <v>2805</v>
      </c>
      <c r="N5161" s="17" t="str">
        <f t="shared" si="160"/>
        <v>WX582</v>
      </c>
      <c r="O5161">
        <f t="shared" si="161"/>
        <v>5861</v>
      </c>
    </row>
    <row r="5162" spans="1:15" x14ac:dyDescent="0.3">
      <c r="A5162">
        <v>5861</v>
      </c>
      <c r="B5162" s="171"/>
      <c r="C5162" t="s">
        <v>8178</v>
      </c>
      <c r="D5162" t="s">
        <v>5050</v>
      </c>
      <c r="E5162" t="s">
        <v>2782</v>
      </c>
      <c r="G5162" t="s">
        <v>31</v>
      </c>
      <c r="H5162" t="s">
        <v>31</v>
      </c>
      <c r="I5162" t="s">
        <v>2758</v>
      </c>
      <c r="J5162" t="s">
        <v>2758</v>
      </c>
      <c r="K5162" t="s">
        <v>31</v>
      </c>
      <c r="L5162" t="s">
        <v>2805</v>
      </c>
      <c r="N5162" s="17" t="str">
        <f t="shared" si="160"/>
        <v>WX584</v>
      </c>
      <c r="O5162">
        <f t="shared" si="161"/>
        <v>5861</v>
      </c>
    </row>
    <row r="5163" spans="1:15" x14ac:dyDescent="0.3">
      <c r="A5163">
        <v>5861</v>
      </c>
      <c r="B5163" s="171"/>
      <c r="C5163" t="s">
        <v>8179</v>
      </c>
      <c r="D5163" t="s">
        <v>5050</v>
      </c>
      <c r="E5163" t="s">
        <v>2782</v>
      </c>
      <c r="G5163" t="s">
        <v>31</v>
      </c>
      <c r="H5163" t="s">
        <v>31</v>
      </c>
      <c r="I5163" t="s">
        <v>2758</v>
      </c>
      <c r="J5163" t="s">
        <v>2758</v>
      </c>
      <c r="K5163" t="s">
        <v>31</v>
      </c>
      <c r="L5163" t="s">
        <v>2805</v>
      </c>
      <c r="N5163" s="17" t="str">
        <f t="shared" si="160"/>
        <v>WX585</v>
      </c>
      <c r="O5163">
        <f t="shared" si="161"/>
        <v>5861</v>
      </c>
    </row>
    <row r="5164" spans="1:15" x14ac:dyDescent="0.3">
      <c r="A5164">
        <v>5861</v>
      </c>
      <c r="B5164" s="171"/>
      <c r="C5164" t="s">
        <v>8180</v>
      </c>
      <c r="D5164" t="s">
        <v>5050</v>
      </c>
      <c r="E5164" t="s">
        <v>2782</v>
      </c>
      <c r="G5164" t="s">
        <v>31</v>
      </c>
      <c r="H5164" t="s">
        <v>31</v>
      </c>
      <c r="I5164" t="s">
        <v>2758</v>
      </c>
      <c r="J5164" t="s">
        <v>2758</v>
      </c>
      <c r="K5164" t="s">
        <v>31</v>
      </c>
      <c r="L5164" t="s">
        <v>2805</v>
      </c>
      <c r="N5164" s="17" t="str">
        <f t="shared" si="160"/>
        <v>LS929</v>
      </c>
      <c r="O5164">
        <f t="shared" si="161"/>
        <v>5861</v>
      </c>
    </row>
    <row r="5165" spans="1:15" x14ac:dyDescent="0.3">
      <c r="A5165">
        <v>5861</v>
      </c>
      <c r="B5165" s="171"/>
      <c r="C5165" t="s">
        <v>8181</v>
      </c>
      <c r="D5165" t="s">
        <v>5050</v>
      </c>
      <c r="E5165" t="s">
        <v>2782</v>
      </c>
      <c r="G5165" t="s">
        <v>31</v>
      </c>
      <c r="H5165" t="s">
        <v>31</v>
      </c>
      <c r="I5165" t="s">
        <v>2758</v>
      </c>
      <c r="J5165" t="s">
        <v>2758</v>
      </c>
      <c r="K5165" t="s">
        <v>31</v>
      </c>
      <c r="L5165" t="s">
        <v>2805</v>
      </c>
      <c r="N5165" s="17" t="str">
        <f t="shared" si="160"/>
        <v>CQ189</v>
      </c>
      <c r="O5165">
        <f t="shared" si="161"/>
        <v>5861</v>
      </c>
    </row>
    <row r="5166" spans="1:15" x14ac:dyDescent="0.3">
      <c r="A5166">
        <v>5861</v>
      </c>
      <c r="B5166" s="171"/>
      <c r="C5166" t="s">
        <v>8182</v>
      </c>
      <c r="D5166" t="s">
        <v>5050</v>
      </c>
      <c r="E5166" t="s">
        <v>2782</v>
      </c>
      <c r="G5166" t="s">
        <v>31</v>
      </c>
      <c r="H5166" t="s">
        <v>31</v>
      </c>
      <c r="I5166" t="s">
        <v>2758</v>
      </c>
      <c r="J5166" t="s">
        <v>2758</v>
      </c>
      <c r="K5166" t="s">
        <v>31</v>
      </c>
      <c r="L5166" t="s">
        <v>2805</v>
      </c>
      <c r="N5166" s="17" t="str">
        <f t="shared" si="160"/>
        <v>WX586</v>
      </c>
      <c r="O5166">
        <f t="shared" si="161"/>
        <v>5861</v>
      </c>
    </row>
    <row r="5167" spans="1:15" x14ac:dyDescent="0.3">
      <c r="A5167">
        <v>5861</v>
      </c>
      <c r="B5167" s="171"/>
      <c r="C5167" t="s">
        <v>8183</v>
      </c>
      <c r="D5167" t="s">
        <v>5050</v>
      </c>
      <c r="E5167" t="s">
        <v>2782</v>
      </c>
      <c r="G5167" t="s">
        <v>31</v>
      </c>
      <c r="H5167" t="s">
        <v>31</v>
      </c>
      <c r="I5167" t="s">
        <v>2758</v>
      </c>
      <c r="J5167" t="s">
        <v>2758</v>
      </c>
      <c r="K5167" t="s">
        <v>31</v>
      </c>
      <c r="L5167" t="s">
        <v>2805</v>
      </c>
      <c r="N5167" s="17" t="str">
        <f t="shared" si="160"/>
        <v>WX574</v>
      </c>
      <c r="O5167">
        <f t="shared" si="161"/>
        <v>5861</v>
      </c>
    </row>
    <row r="5168" spans="1:15" x14ac:dyDescent="0.3">
      <c r="A5168">
        <v>5861</v>
      </c>
      <c r="B5168" s="171"/>
      <c r="C5168" t="s">
        <v>8184</v>
      </c>
      <c r="D5168" t="s">
        <v>5050</v>
      </c>
      <c r="E5168" t="s">
        <v>2782</v>
      </c>
      <c r="G5168" t="s">
        <v>31</v>
      </c>
      <c r="H5168" t="s">
        <v>31</v>
      </c>
      <c r="I5168" t="s">
        <v>2758</v>
      </c>
      <c r="J5168" t="s">
        <v>2758</v>
      </c>
      <c r="K5168" t="s">
        <v>31</v>
      </c>
      <c r="L5168" t="s">
        <v>2805</v>
      </c>
      <c r="N5168" s="17" t="str">
        <f t="shared" si="160"/>
        <v>LU546</v>
      </c>
      <c r="O5168">
        <f t="shared" si="161"/>
        <v>5861</v>
      </c>
    </row>
    <row r="5169" spans="1:15" x14ac:dyDescent="0.3">
      <c r="A5169">
        <v>5861</v>
      </c>
      <c r="B5169" s="171"/>
      <c r="C5169" t="s">
        <v>8185</v>
      </c>
      <c r="D5169" t="s">
        <v>5050</v>
      </c>
      <c r="E5169" t="s">
        <v>2782</v>
      </c>
      <c r="G5169" t="s">
        <v>31</v>
      </c>
      <c r="H5169" t="s">
        <v>31</v>
      </c>
      <c r="I5169" t="s">
        <v>2758</v>
      </c>
      <c r="J5169" t="s">
        <v>2758</v>
      </c>
      <c r="K5169" t="s">
        <v>31</v>
      </c>
      <c r="L5169" t="s">
        <v>2805</v>
      </c>
      <c r="N5169" s="17" t="str">
        <f t="shared" si="160"/>
        <v>WX587</v>
      </c>
      <c r="O5169">
        <f t="shared" si="161"/>
        <v>5861</v>
      </c>
    </row>
    <row r="5170" spans="1:15" x14ac:dyDescent="0.3">
      <c r="A5170">
        <v>5861</v>
      </c>
      <c r="B5170" s="171"/>
      <c r="C5170" t="s">
        <v>8186</v>
      </c>
      <c r="D5170" t="s">
        <v>5050</v>
      </c>
      <c r="E5170" t="s">
        <v>2782</v>
      </c>
      <c r="G5170" t="s">
        <v>31</v>
      </c>
      <c r="H5170" t="s">
        <v>31</v>
      </c>
      <c r="I5170" t="s">
        <v>2758</v>
      </c>
      <c r="J5170" t="s">
        <v>2758</v>
      </c>
      <c r="K5170" t="s">
        <v>31</v>
      </c>
      <c r="L5170" t="s">
        <v>2805</v>
      </c>
      <c r="N5170" s="17" t="str">
        <f t="shared" si="160"/>
        <v>WX588</v>
      </c>
      <c r="O5170">
        <f t="shared" si="161"/>
        <v>5861</v>
      </c>
    </row>
    <row r="5171" spans="1:15" x14ac:dyDescent="0.3">
      <c r="A5171">
        <v>5861</v>
      </c>
      <c r="B5171" s="171"/>
      <c r="C5171" t="s">
        <v>8187</v>
      </c>
      <c r="D5171" t="s">
        <v>5050</v>
      </c>
      <c r="E5171" t="s">
        <v>2782</v>
      </c>
      <c r="G5171" t="s">
        <v>31</v>
      </c>
      <c r="H5171" t="s">
        <v>31</v>
      </c>
      <c r="I5171" t="s">
        <v>2758</v>
      </c>
      <c r="J5171" t="s">
        <v>2758</v>
      </c>
      <c r="K5171" t="s">
        <v>31</v>
      </c>
      <c r="L5171" t="s">
        <v>2805</v>
      </c>
      <c r="N5171" s="17" t="str">
        <f t="shared" si="160"/>
        <v>LV330</v>
      </c>
      <c r="O5171">
        <f t="shared" si="161"/>
        <v>5861</v>
      </c>
    </row>
    <row r="5172" spans="1:15" x14ac:dyDescent="0.3">
      <c r="A5172">
        <v>5861</v>
      </c>
      <c r="B5172" s="171"/>
      <c r="C5172" t="s">
        <v>8188</v>
      </c>
      <c r="D5172" t="s">
        <v>5050</v>
      </c>
      <c r="E5172" t="s">
        <v>2782</v>
      </c>
      <c r="G5172" t="s">
        <v>31</v>
      </c>
      <c r="H5172" t="s">
        <v>31</v>
      </c>
      <c r="I5172" t="s">
        <v>2758</v>
      </c>
      <c r="J5172" t="s">
        <v>2758</v>
      </c>
      <c r="K5172" t="s">
        <v>31</v>
      </c>
      <c r="L5172" t="s">
        <v>2805</v>
      </c>
      <c r="N5172" s="17" t="str">
        <f t="shared" si="160"/>
        <v>LV471</v>
      </c>
      <c r="O5172">
        <f t="shared" si="161"/>
        <v>5861</v>
      </c>
    </row>
    <row r="5173" spans="1:15" x14ac:dyDescent="0.3">
      <c r="A5173">
        <v>5861</v>
      </c>
      <c r="B5173" s="171"/>
      <c r="C5173" t="s">
        <v>8189</v>
      </c>
      <c r="D5173" t="s">
        <v>5050</v>
      </c>
      <c r="E5173" t="s">
        <v>2782</v>
      </c>
      <c r="G5173" t="s">
        <v>31</v>
      </c>
      <c r="H5173" t="s">
        <v>31</v>
      </c>
      <c r="I5173" t="s">
        <v>2758</v>
      </c>
      <c r="J5173" t="s">
        <v>2758</v>
      </c>
      <c r="K5173" t="s">
        <v>31</v>
      </c>
      <c r="L5173" t="s">
        <v>2805</v>
      </c>
      <c r="N5173" s="17" t="str">
        <f t="shared" si="160"/>
        <v>WP807</v>
      </c>
      <c r="O5173">
        <f t="shared" si="161"/>
        <v>5861</v>
      </c>
    </row>
    <row r="5174" spans="1:15" x14ac:dyDescent="0.3">
      <c r="A5174">
        <v>5861</v>
      </c>
      <c r="B5174" s="171"/>
      <c r="C5174" t="s">
        <v>8190</v>
      </c>
      <c r="D5174" t="s">
        <v>5050</v>
      </c>
      <c r="E5174" t="s">
        <v>2782</v>
      </c>
      <c r="G5174" t="s">
        <v>31</v>
      </c>
      <c r="H5174" t="s">
        <v>31</v>
      </c>
      <c r="I5174" t="s">
        <v>2758</v>
      </c>
      <c r="J5174" t="s">
        <v>2758</v>
      </c>
      <c r="K5174" t="s">
        <v>31</v>
      </c>
      <c r="L5174" t="s">
        <v>2805</v>
      </c>
      <c r="N5174" s="17" t="str">
        <f t="shared" si="160"/>
        <v>CQ621</v>
      </c>
      <c r="O5174">
        <f t="shared" si="161"/>
        <v>5861</v>
      </c>
    </row>
    <row r="5175" spans="1:15" x14ac:dyDescent="0.3">
      <c r="A5175">
        <v>5861</v>
      </c>
      <c r="B5175" s="171"/>
      <c r="C5175" t="s">
        <v>8191</v>
      </c>
      <c r="D5175" t="s">
        <v>5050</v>
      </c>
      <c r="E5175" t="s">
        <v>2782</v>
      </c>
      <c r="G5175" t="s">
        <v>31</v>
      </c>
      <c r="H5175" t="s">
        <v>31</v>
      </c>
      <c r="I5175" t="s">
        <v>2758</v>
      </c>
      <c r="J5175" t="s">
        <v>2758</v>
      </c>
      <c r="K5175" t="s">
        <v>31</v>
      </c>
      <c r="L5175" t="s">
        <v>2805</v>
      </c>
      <c r="N5175" s="17" t="str">
        <f t="shared" si="160"/>
        <v>WX590</v>
      </c>
      <c r="O5175">
        <f t="shared" si="161"/>
        <v>5861</v>
      </c>
    </row>
    <row r="5176" spans="1:15" x14ac:dyDescent="0.3">
      <c r="A5176">
        <v>5861</v>
      </c>
      <c r="B5176" s="171"/>
      <c r="C5176" t="s">
        <v>8192</v>
      </c>
      <c r="D5176" t="s">
        <v>5050</v>
      </c>
      <c r="E5176" t="s">
        <v>2782</v>
      </c>
      <c r="G5176" t="s">
        <v>31</v>
      </c>
      <c r="H5176" t="s">
        <v>31</v>
      </c>
      <c r="I5176" t="s">
        <v>2758</v>
      </c>
      <c r="J5176" t="s">
        <v>2758</v>
      </c>
      <c r="K5176" t="s">
        <v>31</v>
      </c>
      <c r="L5176" t="s">
        <v>2805</v>
      </c>
      <c r="N5176" s="17" t="str">
        <f t="shared" si="160"/>
        <v>WX589</v>
      </c>
      <c r="O5176">
        <f t="shared" si="161"/>
        <v>5861</v>
      </c>
    </row>
    <row r="5177" spans="1:15" x14ac:dyDescent="0.3">
      <c r="A5177">
        <v>5861</v>
      </c>
      <c r="B5177" s="171"/>
      <c r="C5177" t="s">
        <v>8193</v>
      </c>
      <c r="D5177" t="s">
        <v>5050</v>
      </c>
      <c r="E5177" t="s">
        <v>2782</v>
      </c>
      <c r="G5177" t="s">
        <v>31</v>
      </c>
      <c r="H5177" t="s">
        <v>31</v>
      </c>
      <c r="I5177" t="s">
        <v>2758</v>
      </c>
      <c r="J5177" t="s">
        <v>2758</v>
      </c>
      <c r="K5177" t="s">
        <v>31</v>
      </c>
      <c r="L5177" t="s">
        <v>2805</v>
      </c>
      <c r="N5177" s="17" t="str">
        <f t="shared" si="160"/>
        <v>LT845</v>
      </c>
      <c r="O5177">
        <f t="shared" si="161"/>
        <v>5861</v>
      </c>
    </row>
    <row r="5178" spans="1:15" x14ac:dyDescent="0.3">
      <c r="A5178">
        <v>5861</v>
      </c>
      <c r="B5178" s="171"/>
      <c r="C5178" t="s">
        <v>8194</v>
      </c>
      <c r="D5178" t="s">
        <v>5050</v>
      </c>
      <c r="E5178" t="s">
        <v>2782</v>
      </c>
      <c r="G5178" t="s">
        <v>31</v>
      </c>
      <c r="H5178" t="s">
        <v>31</v>
      </c>
      <c r="I5178" t="s">
        <v>2758</v>
      </c>
      <c r="J5178" t="s">
        <v>2758</v>
      </c>
      <c r="K5178" t="s">
        <v>31</v>
      </c>
      <c r="L5178" t="s">
        <v>2805</v>
      </c>
      <c r="N5178" s="17" t="str">
        <f t="shared" si="160"/>
        <v>CB116</v>
      </c>
      <c r="O5178">
        <f t="shared" si="161"/>
        <v>5861</v>
      </c>
    </row>
    <row r="5179" spans="1:15" x14ac:dyDescent="0.3">
      <c r="A5179">
        <v>5861</v>
      </c>
      <c r="B5179" s="171"/>
      <c r="C5179" t="s">
        <v>8195</v>
      </c>
      <c r="D5179" t="s">
        <v>5050</v>
      </c>
      <c r="E5179" t="s">
        <v>2782</v>
      </c>
      <c r="G5179" t="s">
        <v>31</v>
      </c>
      <c r="H5179" t="s">
        <v>31</v>
      </c>
      <c r="I5179" t="s">
        <v>2758</v>
      </c>
      <c r="J5179" t="s">
        <v>2758</v>
      </c>
      <c r="K5179" t="s">
        <v>31</v>
      </c>
      <c r="L5179" t="s">
        <v>2805</v>
      </c>
      <c r="N5179" s="17" t="str">
        <f t="shared" si="160"/>
        <v>CB277</v>
      </c>
      <c r="O5179">
        <f t="shared" si="161"/>
        <v>5861</v>
      </c>
    </row>
    <row r="5180" spans="1:15" x14ac:dyDescent="0.3">
      <c r="A5180">
        <v>5861</v>
      </c>
      <c r="B5180" s="171"/>
      <c r="C5180" t="s">
        <v>8196</v>
      </c>
      <c r="D5180" t="s">
        <v>5050</v>
      </c>
      <c r="E5180" t="s">
        <v>2782</v>
      </c>
      <c r="G5180" t="s">
        <v>31</v>
      </c>
      <c r="H5180" t="s">
        <v>31</v>
      </c>
      <c r="I5180" t="s">
        <v>2758</v>
      </c>
      <c r="J5180" t="s">
        <v>2758</v>
      </c>
      <c r="K5180" t="s">
        <v>31</v>
      </c>
      <c r="L5180" t="s">
        <v>2805</v>
      </c>
      <c r="N5180" s="17" t="str">
        <f t="shared" si="160"/>
        <v>A0296</v>
      </c>
      <c r="O5180">
        <f t="shared" si="161"/>
        <v>5861</v>
      </c>
    </row>
    <row r="5181" spans="1:15" x14ac:dyDescent="0.3">
      <c r="A5181">
        <v>5861</v>
      </c>
      <c r="B5181" s="171"/>
      <c r="C5181" t="s">
        <v>8197</v>
      </c>
      <c r="D5181" t="s">
        <v>5050</v>
      </c>
      <c r="E5181" t="s">
        <v>2782</v>
      </c>
      <c r="G5181" t="s">
        <v>31</v>
      </c>
      <c r="H5181" t="s">
        <v>31</v>
      </c>
      <c r="I5181" t="s">
        <v>2758</v>
      </c>
      <c r="J5181" t="s">
        <v>2758</v>
      </c>
      <c r="K5181" t="s">
        <v>31</v>
      </c>
      <c r="L5181" t="s">
        <v>2805</v>
      </c>
      <c r="N5181" s="17" t="str">
        <f t="shared" si="160"/>
        <v>A0297</v>
      </c>
      <c r="O5181">
        <f t="shared" si="161"/>
        <v>5861</v>
      </c>
    </row>
    <row r="5182" spans="1:15" x14ac:dyDescent="0.3">
      <c r="A5182">
        <v>5861</v>
      </c>
      <c r="B5182" s="171"/>
      <c r="C5182" t="s">
        <v>8198</v>
      </c>
      <c r="D5182" t="s">
        <v>5050</v>
      </c>
      <c r="E5182" t="s">
        <v>2782</v>
      </c>
      <c r="G5182" t="s">
        <v>31</v>
      </c>
      <c r="H5182" t="s">
        <v>31</v>
      </c>
      <c r="I5182" t="s">
        <v>2758</v>
      </c>
      <c r="J5182" t="s">
        <v>2758</v>
      </c>
      <c r="K5182" t="s">
        <v>31</v>
      </c>
      <c r="L5182" t="s">
        <v>2805</v>
      </c>
      <c r="N5182" s="17" t="str">
        <f t="shared" si="160"/>
        <v>CQ190</v>
      </c>
      <c r="O5182">
        <f t="shared" si="161"/>
        <v>5861</v>
      </c>
    </row>
    <row r="5183" spans="1:15" x14ac:dyDescent="0.3">
      <c r="A5183">
        <v>5861</v>
      </c>
      <c r="B5183" s="171"/>
      <c r="C5183" t="s">
        <v>8199</v>
      </c>
      <c r="D5183" t="s">
        <v>5050</v>
      </c>
      <c r="E5183" t="s">
        <v>2782</v>
      </c>
      <c r="G5183" t="s">
        <v>31</v>
      </c>
      <c r="H5183" t="s">
        <v>31</v>
      </c>
      <c r="I5183" t="s">
        <v>2758</v>
      </c>
      <c r="J5183" t="s">
        <v>2758</v>
      </c>
      <c r="K5183" t="s">
        <v>31</v>
      </c>
      <c r="L5183" t="s">
        <v>2805</v>
      </c>
      <c r="N5183" s="17" t="str">
        <f t="shared" si="160"/>
        <v>CB095</v>
      </c>
      <c r="O5183">
        <f t="shared" si="161"/>
        <v>5861</v>
      </c>
    </row>
    <row r="5184" spans="1:15" x14ac:dyDescent="0.3">
      <c r="A5184">
        <v>5861</v>
      </c>
      <c r="B5184" s="171"/>
      <c r="C5184" t="s">
        <v>8200</v>
      </c>
      <c r="D5184" t="s">
        <v>5050</v>
      </c>
      <c r="E5184" t="s">
        <v>2782</v>
      </c>
      <c r="G5184" t="s">
        <v>31</v>
      </c>
      <c r="H5184" t="s">
        <v>31</v>
      </c>
      <c r="I5184" t="s">
        <v>2758</v>
      </c>
      <c r="J5184" t="s">
        <v>2758</v>
      </c>
      <c r="K5184" t="s">
        <v>31</v>
      </c>
      <c r="L5184" t="s">
        <v>2805</v>
      </c>
      <c r="N5184" s="17" t="str">
        <f t="shared" si="160"/>
        <v>CB362</v>
      </c>
      <c r="O5184">
        <f t="shared" si="161"/>
        <v>5861</v>
      </c>
    </row>
    <row r="5185" spans="1:15" x14ac:dyDescent="0.3">
      <c r="A5185">
        <v>5861</v>
      </c>
      <c r="B5185" s="171"/>
      <c r="C5185" t="s">
        <v>8201</v>
      </c>
      <c r="D5185" t="s">
        <v>5050</v>
      </c>
      <c r="E5185" t="s">
        <v>2782</v>
      </c>
      <c r="G5185" t="s">
        <v>31</v>
      </c>
      <c r="H5185" t="s">
        <v>31</v>
      </c>
      <c r="I5185" t="s">
        <v>2758</v>
      </c>
      <c r="J5185" t="s">
        <v>2758</v>
      </c>
      <c r="K5185" t="s">
        <v>31</v>
      </c>
      <c r="L5185" t="s">
        <v>2805</v>
      </c>
      <c r="N5185" s="17" t="str">
        <f t="shared" si="160"/>
        <v>CB363</v>
      </c>
      <c r="O5185">
        <f t="shared" si="161"/>
        <v>5861</v>
      </c>
    </row>
    <row r="5186" spans="1:15" x14ac:dyDescent="0.3">
      <c r="A5186">
        <v>5861</v>
      </c>
      <c r="B5186" s="171"/>
      <c r="C5186" t="s">
        <v>8202</v>
      </c>
      <c r="D5186" t="s">
        <v>5050</v>
      </c>
      <c r="E5186" t="s">
        <v>2782</v>
      </c>
      <c r="G5186" t="s">
        <v>31</v>
      </c>
      <c r="H5186" t="s">
        <v>31</v>
      </c>
      <c r="I5186" t="s">
        <v>2758</v>
      </c>
      <c r="J5186" t="s">
        <v>2758</v>
      </c>
      <c r="K5186" t="s">
        <v>31</v>
      </c>
      <c r="L5186" t="s">
        <v>2805</v>
      </c>
      <c r="N5186" s="17" t="str">
        <f t="shared" ref="N5186:N5249" si="162">C5186</f>
        <v>LT163</v>
      </c>
      <c r="O5186">
        <f t="shared" ref="O5186:O5249" si="163">A5186</f>
        <v>5861</v>
      </c>
    </row>
    <row r="5187" spans="1:15" x14ac:dyDescent="0.3">
      <c r="A5187">
        <v>5861</v>
      </c>
      <c r="B5187" s="171"/>
      <c r="C5187" t="s">
        <v>8203</v>
      </c>
      <c r="D5187" t="s">
        <v>5050</v>
      </c>
      <c r="E5187" t="s">
        <v>2782</v>
      </c>
      <c r="G5187" t="s">
        <v>31</v>
      </c>
      <c r="H5187" t="s">
        <v>31</v>
      </c>
      <c r="I5187" t="s">
        <v>2758</v>
      </c>
      <c r="J5187" t="s">
        <v>2758</v>
      </c>
      <c r="K5187" t="s">
        <v>31</v>
      </c>
      <c r="L5187" t="s">
        <v>2805</v>
      </c>
      <c r="N5187" s="17" t="str">
        <f t="shared" si="162"/>
        <v>WE099</v>
      </c>
      <c r="O5187">
        <f t="shared" si="163"/>
        <v>5861</v>
      </c>
    </row>
    <row r="5188" spans="1:15" x14ac:dyDescent="0.3">
      <c r="A5188">
        <v>5861</v>
      </c>
      <c r="B5188" s="171"/>
      <c r="C5188" t="s">
        <v>8204</v>
      </c>
      <c r="D5188" t="s">
        <v>5050</v>
      </c>
      <c r="E5188" t="s">
        <v>2782</v>
      </c>
      <c r="G5188" t="s">
        <v>31</v>
      </c>
      <c r="H5188" t="s">
        <v>31</v>
      </c>
      <c r="I5188" t="s">
        <v>2758</v>
      </c>
      <c r="J5188" t="s">
        <v>2758</v>
      </c>
      <c r="K5188" t="s">
        <v>31</v>
      </c>
      <c r="L5188" t="s">
        <v>2805</v>
      </c>
      <c r="N5188" s="17" t="str">
        <f t="shared" si="162"/>
        <v>IS027</v>
      </c>
      <c r="O5188">
        <f t="shared" si="163"/>
        <v>5861</v>
      </c>
    </row>
    <row r="5189" spans="1:15" x14ac:dyDescent="0.3">
      <c r="A5189">
        <v>5861</v>
      </c>
      <c r="B5189" s="171"/>
      <c r="C5189" t="s">
        <v>8205</v>
      </c>
      <c r="D5189" t="s">
        <v>5050</v>
      </c>
      <c r="E5189" t="s">
        <v>2782</v>
      </c>
      <c r="G5189" t="s">
        <v>31</v>
      </c>
      <c r="H5189" t="s">
        <v>31</v>
      </c>
      <c r="I5189" t="s">
        <v>2758</v>
      </c>
      <c r="J5189" t="s">
        <v>2758</v>
      </c>
      <c r="K5189" t="s">
        <v>31</v>
      </c>
      <c r="L5189" t="s">
        <v>2805</v>
      </c>
      <c r="N5189" s="17" t="str">
        <f t="shared" si="162"/>
        <v>LT164</v>
      </c>
      <c r="O5189">
        <f t="shared" si="163"/>
        <v>5861</v>
      </c>
    </row>
    <row r="5190" spans="1:15" x14ac:dyDescent="0.3">
      <c r="A5190">
        <v>5861</v>
      </c>
      <c r="B5190" s="171"/>
      <c r="C5190" t="s">
        <v>8206</v>
      </c>
      <c r="D5190" t="s">
        <v>5050</v>
      </c>
      <c r="E5190" t="s">
        <v>2782</v>
      </c>
      <c r="G5190" t="s">
        <v>31</v>
      </c>
      <c r="H5190" t="s">
        <v>31</v>
      </c>
      <c r="I5190" t="s">
        <v>2758</v>
      </c>
      <c r="J5190" t="s">
        <v>2758</v>
      </c>
      <c r="K5190" t="s">
        <v>31</v>
      </c>
      <c r="L5190" t="s">
        <v>2805</v>
      </c>
      <c r="N5190" s="17" t="str">
        <f t="shared" si="162"/>
        <v>WX591</v>
      </c>
      <c r="O5190">
        <f t="shared" si="163"/>
        <v>5861</v>
      </c>
    </row>
    <row r="5191" spans="1:15" x14ac:dyDescent="0.3">
      <c r="A5191">
        <v>5861</v>
      </c>
      <c r="B5191" s="171"/>
      <c r="C5191" t="s">
        <v>8207</v>
      </c>
      <c r="D5191" t="s">
        <v>5050</v>
      </c>
      <c r="E5191" t="s">
        <v>2782</v>
      </c>
      <c r="G5191" t="s">
        <v>31</v>
      </c>
      <c r="H5191" t="s">
        <v>31</v>
      </c>
      <c r="I5191" t="s">
        <v>2758</v>
      </c>
      <c r="J5191" t="s">
        <v>2758</v>
      </c>
      <c r="K5191" t="s">
        <v>31</v>
      </c>
      <c r="L5191" t="s">
        <v>2805</v>
      </c>
      <c r="N5191" s="17" t="str">
        <f t="shared" si="162"/>
        <v>CQ191</v>
      </c>
      <c r="O5191">
        <f t="shared" si="163"/>
        <v>5861</v>
      </c>
    </row>
    <row r="5192" spans="1:15" x14ac:dyDescent="0.3">
      <c r="A5192">
        <v>5861</v>
      </c>
      <c r="B5192" s="171"/>
      <c r="C5192" t="s">
        <v>8208</v>
      </c>
      <c r="D5192" t="s">
        <v>5050</v>
      </c>
      <c r="E5192" t="s">
        <v>2782</v>
      </c>
      <c r="G5192" t="s">
        <v>31</v>
      </c>
      <c r="H5192" t="s">
        <v>31</v>
      </c>
      <c r="I5192" t="s">
        <v>2758</v>
      </c>
      <c r="J5192" t="s">
        <v>2758</v>
      </c>
      <c r="K5192" t="s">
        <v>31</v>
      </c>
      <c r="L5192" t="s">
        <v>2805</v>
      </c>
      <c r="N5192" s="17" t="str">
        <f t="shared" si="162"/>
        <v>WX592</v>
      </c>
      <c r="O5192">
        <f t="shared" si="163"/>
        <v>5861</v>
      </c>
    </row>
    <row r="5193" spans="1:15" x14ac:dyDescent="0.3">
      <c r="A5193">
        <v>5861</v>
      </c>
      <c r="B5193" s="171"/>
      <c r="C5193" t="s">
        <v>8209</v>
      </c>
      <c r="D5193" t="s">
        <v>5050</v>
      </c>
      <c r="E5193" t="s">
        <v>2782</v>
      </c>
      <c r="G5193" t="s">
        <v>31</v>
      </c>
      <c r="H5193" t="s">
        <v>31</v>
      </c>
      <c r="I5193" t="s">
        <v>2758</v>
      </c>
      <c r="J5193" t="s">
        <v>2758</v>
      </c>
      <c r="K5193" t="s">
        <v>31</v>
      </c>
      <c r="L5193" t="s">
        <v>2805</v>
      </c>
      <c r="N5193" s="17" t="str">
        <f t="shared" si="162"/>
        <v>CQ192</v>
      </c>
      <c r="O5193">
        <f t="shared" si="163"/>
        <v>5861</v>
      </c>
    </row>
    <row r="5194" spans="1:15" x14ac:dyDescent="0.3">
      <c r="A5194">
        <v>5861</v>
      </c>
      <c r="B5194" s="171"/>
      <c r="C5194" t="s">
        <v>8210</v>
      </c>
      <c r="D5194" t="s">
        <v>5050</v>
      </c>
      <c r="E5194" t="s">
        <v>2782</v>
      </c>
      <c r="G5194" t="s">
        <v>31</v>
      </c>
      <c r="H5194" t="s">
        <v>31</v>
      </c>
      <c r="I5194" t="s">
        <v>2758</v>
      </c>
      <c r="J5194" t="s">
        <v>2758</v>
      </c>
      <c r="K5194" t="s">
        <v>31</v>
      </c>
      <c r="L5194" t="s">
        <v>2805</v>
      </c>
      <c r="N5194" s="17" t="str">
        <f t="shared" si="162"/>
        <v>WX593</v>
      </c>
      <c r="O5194">
        <f t="shared" si="163"/>
        <v>5861</v>
      </c>
    </row>
    <row r="5195" spans="1:15" x14ac:dyDescent="0.3">
      <c r="A5195">
        <v>5861</v>
      </c>
      <c r="B5195" s="171"/>
      <c r="C5195" t="s">
        <v>8211</v>
      </c>
      <c r="D5195" t="s">
        <v>5050</v>
      </c>
      <c r="E5195" t="s">
        <v>2782</v>
      </c>
      <c r="G5195" t="s">
        <v>31</v>
      </c>
      <c r="H5195" t="s">
        <v>31</v>
      </c>
      <c r="I5195" t="s">
        <v>2758</v>
      </c>
      <c r="J5195" t="s">
        <v>2758</v>
      </c>
      <c r="K5195" t="s">
        <v>31</v>
      </c>
      <c r="L5195" t="s">
        <v>2805</v>
      </c>
      <c r="N5195" s="17" t="str">
        <f t="shared" si="162"/>
        <v>LT165</v>
      </c>
      <c r="O5195">
        <f t="shared" si="163"/>
        <v>5861</v>
      </c>
    </row>
    <row r="5196" spans="1:15" x14ac:dyDescent="0.3">
      <c r="A5196">
        <v>5861</v>
      </c>
      <c r="B5196" s="171"/>
      <c r="C5196" t="s">
        <v>8212</v>
      </c>
      <c r="D5196" t="s">
        <v>5050</v>
      </c>
      <c r="E5196" t="s">
        <v>2782</v>
      </c>
      <c r="G5196" t="s">
        <v>31</v>
      </c>
      <c r="H5196" t="s">
        <v>31</v>
      </c>
      <c r="I5196" t="s">
        <v>2758</v>
      </c>
      <c r="J5196" t="s">
        <v>2758</v>
      </c>
      <c r="K5196" t="s">
        <v>31</v>
      </c>
      <c r="L5196" t="s">
        <v>2805</v>
      </c>
      <c r="N5196" s="17" t="str">
        <f t="shared" si="162"/>
        <v>E1056</v>
      </c>
      <c r="O5196">
        <f t="shared" si="163"/>
        <v>5861</v>
      </c>
    </row>
    <row r="5197" spans="1:15" x14ac:dyDescent="0.3">
      <c r="A5197">
        <v>5861</v>
      </c>
      <c r="B5197" s="171"/>
      <c r="C5197" t="s">
        <v>8213</v>
      </c>
      <c r="D5197" t="s">
        <v>5050</v>
      </c>
      <c r="E5197" t="s">
        <v>2782</v>
      </c>
      <c r="G5197" t="s">
        <v>31</v>
      </c>
      <c r="H5197" t="s">
        <v>31</v>
      </c>
      <c r="I5197" t="s">
        <v>2758</v>
      </c>
      <c r="J5197" t="s">
        <v>2758</v>
      </c>
      <c r="K5197" t="s">
        <v>31</v>
      </c>
      <c r="L5197" t="s">
        <v>2805</v>
      </c>
      <c r="N5197" s="17" t="str">
        <f t="shared" si="162"/>
        <v>WX594</v>
      </c>
      <c r="O5197">
        <f t="shared" si="163"/>
        <v>5861</v>
      </c>
    </row>
    <row r="5198" spans="1:15" x14ac:dyDescent="0.3">
      <c r="A5198">
        <v>5861</v>
      </c>
      <c r="B5198" s="171"/>
      <c r="C5198" t="s">
        <v>8214</v>
      </c>
      <c r="D5198" t="s">
        <v>5050</v>
      </c>
      <c r="E5198" t="s">
        <v>2782</v>
      </c>
      <c r="G5198" t="s">
        <v>31</v>
      </c>
      <c r="H5198" t="s">
        <v>31</v>
      </c>
      <c r="I5198" t="s">
        <v>2758</v>
      </c>
      <c r="J5198" t="s">
        <v>2758</v>
      </c>
      <c r="K5198" t="s">
        <v>31</v>
      </c>
      <c r="L5198" t="s">
        <v>2805</v>
      </c>
      <c r="N5198" s="17" t="str">
        <f t="shared" si="162"/>
        <v>LV331</v>
      </c>
      <c r="O5198">
        <f t="shared" si="163"/>
        <v>5861</v>
      </c>
    </row>
    <row r="5199" spans="1:15" x14ac:dyDescent="0.3">
      <c r="A5199">
        <v>5861</v>
      </c>
      <c r="B5199" s="171"/>
      <c r="C5199" t="s">
        <v>8215</v>
      </c>
      <c r="D5199" t="s">
        <v>5050</v>
      </c>
      <c r="E5199" t="s">
        <v>2782</v>
      </c>
      <c r="G5199" t="s">
        <v>31</v>
      </c>
      <c r="H5199" t="s">
        <v>31</v>
      </c>
      <c r="I5199" t="s">
        <v>2758</v>
      </c>
      <c r="J5199" t="s">
        <v>2758</v>
      </c>
      <c r="K5199" t="s">
        <v>31</v>
      </c>
      <c r="L5199" t="s">
        <v>2805</v>
      </c>
      <c r="N5199" s="17" t="str">
        <f t="shared" si="162"/>
        <v>LT769</v>
      </c>
      <c r="O5199">
        <f t="shared" si="163"/>
        <v>5861</v>
      </c>
    </row>
    <row r="5200" spans="1:15" x14ac:dyDescent="0.3">
      <c r="A5200">
        <v>5861</v>
      </c>
      <c r="B5200" s="171"/>
      <c r="C5200" t="s">
        <v>8216</v>
      </c>
      <c r="D5200" t="s">
        <v>5050</v>
      </c>
      <c r="E5200" t="s">
        <v>2782</v>
      </c>
      <c r="G5200" t="s">
        <v>31</v>
      </c>
      <c r="H5200" t="s">
        <v>31</v>
      </c>
      <c r="I5200" t="s">
        <v>2758</v>
      </c>
      <c r="J5200" t="s">
        <v>2758</v>
      </c>
      <c r="K5200" t="s">
        <v>31</v>
      </c>
      <c r="L5200" t="s">
        <v>2805</v>
      </c>
      <c r="N5200" s="17" t="str">
        <f t="shared" si="162"/>
        <v>WX595</v>
      </c>
      <c r="O5200">
        <f t="shared" si="163"/>
        <v>5861</v>
      </c>
    </row>
    <row r="5201" spans="1:15" x14ac:dyDescent="0.3">
      <c r="A5201">
        <v>5861</v>
      </c>
      <c r="B5201" s="171"/>
      <c r="C5201" t="s">
        <v>8217</v>
      </c>
      <c r="D5201" t="s">
        <v>5050</v>
      </c>
      <c r="E5201" t="s">
        <v>2782</v>
      </c>
      <c r="G5201" t="s">
        <v>31</v>
      </c>
      <c r="H5201" t="s">
        <v>31</v>
      </c>
      <c r="I5201" t="s">
        <v>2758</v>
      </c>
      <c r="J5201" t="s">
        <v>2758</v>
      </c>
      <c r="K5201" t="s">
        <v>31</v>
      </c>
      <c r="L5201" t="s">
        <v>2805</v>
      </c>
      <c r="N5201" s="17" t="str">
        <f t="shared" si="162"/>
        <v>CB576</v>
      </c>
      <c r="O5201">
        <f t="shared" si="163"/>
        <v>5861</v>
      </c>
    </row>
    <row r="5202" spans="1:15" x14ac:dyDescent="0.3">
      <c r="A5202">
        <v>5861</v>
      </c>
      <c r="B5202" s="171"/>
      <c r="C5202" t="s">
        <v>8218</v>
      </c>
      <c r="D5202" t="s">
        <v>5050</v>
      </c>
      <c r="E5202" t="s">
        <v>2782</v>
      </c>
      <c r="G5202" t="s">
        <v>31</v>
      </c>
      <c r="H5202" t="s">
        <v>31</v>
      </c>
      <c r="I5202" t="s">
        <v>2758</v>
      </c>
      <c r="J5202" t="s">
        <v>2758</v>
      </c>
      <c r="K5202" t="s">
        <v>31</v>
      </c>
      <c r="L5202" t="s">
        <v>2805</v>
      </c>
      <c r="N5202" s="17" t="str">
        <f t="shared" si="162"/>
        <v>LV228</v>
      </c>
      <c r="O5202">
        <f t="shared" si="163"/>
        <v>5861</v>
      </c>
    </row>
    <row r="5203" spans="1:15" x14ac:dyDescent="0.3">
      <c r="A5203">
        <v>5861</v>
      </c>
      <c r="B5203" s="171"/>
      <c r="C5203" t="s">
        <v>8219</v>
      </c>
      <c r="D5203" t="s">
        <v>5050</v>
      </c>
      <c r="E5203" t="s">
        <v>2782</v>
      </c>
      <c r="G5203" t="s">
        <v>31</v>
      </c>
      <c r="H5203" t="s">
        <v>31</v>
      </c>
      <c r="I5203" t="s">
        <v>2758</v>
      </c>
      <c r="J5203" t="s">
        <v>2758</v>
      </c>
      <c r="K5203" t="s">
        <v>31</v>
      </c>
      <c r="L5203" t="s">
        <v>2805</v>
      </c>
      <c r="N5203" s="17" t="str">
        <f t="shared" si="162"/>
        <v>WC160</v>
      </c>
      <c r="O5203">
        <f t="shared" si="163"/>
        <v>5861</v>
      </c>
    </row>
    <row r="5204" spans="1:15" x14ac:dyDescent="0.3">
      <c r="A5204">
        <v>5861</v>
      </c>
      <c r="B5204" s="171"/>
      <c r="C5204" t="s">
        <v>8220</v>
      </c>
      <c r="D5204" t="s">
        <v>5050</v>
      </c>
      <c r="E5204" t="s">
        <v>2782</v>
      </c>
      <c r="G5204" t="s">
        <v>31</v>
      </c>
      <c r="H5204" t="s">
        <v>31</v>
      </c>
      <c r="I5204" t="s">
        <v>2758</v>
      </c>
      <c r="J5204" t="s">
        <v>2758</v>
      </c>
      <c r="K5204" t="s">
        <v>31</v>
      </c>
      <c r="L5204" t="s">
        <v>2805</v>
      </c>
      <c r="N5204" s="17" t="str">
        <f t="shared" si="162"/>
        <v>LU028</v>
      </c>
      <c r="O5204">
        <f t="shared" si="163"/>
        <v>5861</v>
      </c>
    </row>
    <row r="5205" spans="1:15" x14ac:dyDescent="0.3">
      <c r="A5205">
        <v>5861</v>
      </c>
      <c r="B5205" s="171"/>
      <c r="C5205" t="s">
        <v>8221</v>
      </c>
      <c r="D5205" t="s">
        <v>5050</v>
      </c>
      <c r="E5205" t="s">
        <v>2782</v>
      </c>
      <c r="G5205" t="s">
        <v>31</v>
      </c>
      <c r="H5205" t="s">
        <v>31</v>
      </c>
      <c r="I5205" t="s">
        <v>2758</v>
      </c>
      <c r="J5205" t="s">
        <v>2758</v>
      </c>
      <c r="K5205" t="s">
        <v>31</v>
      </c>
      <c r="L5205" t="s">
        <v>2805</v>
      </c>
      <c r="N5205" s="17" t="str">
        <f t="shared" si="162"/>
        <v>WX597</v>
      </c>
      <c r="O5205">
        <f t="shared" si="163"/>
        <v>5861</v>
      </c>
    </row>
    <row r="5206" spans="1:15" x14ac:dyDescent="0.3">
      <c r="A5206">
        <v>5861</v>
      </c>
      <c r="B5206" s="171"/>
      <c r="C5206" t="s">
        <v>8222</v>
      </c>
      <c r="D5206" t="s">
        <v>5050</v>
      </c>
      <c r="E5206" t="s">
        <v>2782</v>
      </c>
      <c r="G5206" t="s">
        <v>31</v>
      </c>
      <c r="H5206" t="s">
        <v>31</v>
      </c>
      <c r="I5206" t="s">
        <v>2758</v>
      </c>
      <c r="J5206" t="s">
        <v>2758</v>
      </c>
      <c r="K5206" t="s">
        <v>31</v>
      </c>
      <c r="L5206" t="s">
        <v>2805</v>
      </c>
      <c r="N5206" s="17" t="str">
        <f t="shared" si="162"/>
        <v>CB082</v>
      </c>
      <c r="O5206">
        <f t="shared" si="163"/>
        <v>5861</v>
      </c>
    </row>
    <row r="5207" spans="1:15" x14ac:dyDescent="0.3">
      <c r="A5207">
        <v>5861</v>
      </c>
      <c r="B5207" s="171"/>
      <c r="C5207" t="s">
        <v>8223</v>
      </c>
      <c r="D5207" t="s">
        <v>5050</v>
      </c>
      <c r="E5207" t="s">
        <v>2782</v>
      </c>
      <c r="G5207" t="s">
        <v>31</v>
      </c>
      <c r="H5207" t="s">
        <v>31</v>
      </c>
      <c r="I5207" t="s">
        <v>2758</v>
      </c>
      <c r="J5207" t="s">
        <v>2758</v>
      </c>
      <c r="K5207" t="s">
        <v>31</v>
      </c>
      <c r="L5207" t="s">
        <v>2805</v>
      </c>
      <c r="N5207" s="17" t="str">
        <f t="shared" si="162"/>
        <v>WP812</v>
      </c>
      <c r="O5207">
        <f t="shared" si="163"/>
        <v>5861</v>
      </c>
    </row>
    <row r="5208" spans="1:15" x14ac:dyDescent="0.3">
      <c r="A5208">
        <v>5861</v>
      </c>
      <c r="B5208" s="171"/>
      <c r="C5208" t="s">
        <v>8224</v>
      </c>
      <c r="D5208" t="s">
        <v>5050</v>
      </c>
      <c r="E5208" t="s">
        <v>2782</v>
      </c>
      <c r="G5208" t="s">
        <v>31</v>
      </c>
      <c r="H5208" t="s">
        <v>31</v>
      </c>
      <c r="I5208" t="s">
        <v>2758</v>
      </c>
      <c r="J5208" t="s">
        <v>2758</v>
      </c>
      <c r="K5208" t="s">
        <v>31</v>
      </c>
      <c r="L5208" t="s">
        <v>2805</v>
      </c>
      <c r="N5208" s="17" t="str">
        <f t="shared" si="162"/>
        <v>E9854</v>
      </c>
      <c r="O5208">
        <f t="shared" si="163"/>
        <v>5861</v>
      </c>
    </row>
    <row r="5209" spans="1:15" x14ac:dyDescent="0.3">
      <c r="A5209">
        <v>5861</v>
      </c>
      <c r="B5209" s="171"/>
      <c r="C5209" t="s">
        <v>8225</v>
      </c>
      <c r="D5209" t="s">
        <v>5050</v>
      </c>
      <c r="E5209" t="s">
        <v>2782</v>
      </c>
      <c r="G5209" t="s">
        <v>31</v>
      </c>
      <c r="H5209" t="s">
        <v>31</v>
      </c>
      <c r="I5209" t="s">
        <v>2758</v>
      </c>
      <c r="J5209" t="s">
        <v>2758</v>
      </c>
      <c r="K5209" t="s">
        <v>31</v>
      </c>
      <c r="L5209" t="s">
        <v>2805</v>
      </c>
      <c r="N5209" s="17" t="str">
        <f t="shared" si="162"/>
        <v>CQ791</v>
      </c>
      <c r="O5209">
        <f t="shared" si="163"/>
        <v>5861</v>
      </c>
    </row>
    <row r="5210" spans="1:15" x14ac:dyDescent="0.3">
      <c r="A5210">
        <v>5861</v>
      </c>
      <c r="B5210" s="171"/>
      <c r="C5210" t="s">
        <v>8226</v>
      </c>
      <c r="D5210" t="s">
        <v>5050</v>
      </c>
      <c r="E5210" t="s">
        <v>2782</v>
      </c>
      <c r="G5210" t="s">
        <v>31</v>
      </c>
      <c r="H5210" t="s">
        <v>31</v>
      </c>
      <c r="I5210" t="s">
        <v>2758</v>
      </c>
      <c r="J5210" t="s">
        <v>2758</v>
      </c>
      <c r="K5210" t="s">
        <v>31</v>
      </c>
      <c r="L5210" t="s">
        <v>2805</v>
      </c>
      <c r="N5210" s="17" t="str">
        <f t="shared" si="162"/>
        <v>WP813</v>
      </c>
      <c r="O5210">
        <f t="shared" si="163"/>
        <v>5861</v>
      </c>
    </row>
    <row r="5211" spans="1:15" x14ac:dyDescent="0.3">
      <c r="A5211">
        <v>5861</v>
      </c>
      <c r="B5211" s="171"/>
      <c r="C5211" t="s">
        <v>8227</v>
      </c>
      <c r="D5211" t="s">
        <v>5050</v>
      </c>
      <c r="E5211" t="s">
        <v>2782</v>
      </c>
      <c r="G5211" t="s">
        <v>31</v>
      </c>
      <c r="H5211" t="s">
        <v>31</v>
      </c>
      <c r="I5211" t="s">
        <v>2758</v>
      </c>
      <c r="J5211" t="s">
        <v>2758</v>
      </c>
      <c r="K5211" t="s">
        <v>31</v>
      </c>
      <c r="L5211" t="s">
        <v>2805</v>
      </c>
      <c r="N5211" s="17" t="str">
        <f t="shared" si="162"/>
        <v>LT166</v>
      </c>
      <c r="O5211">
        <f t="shared" si="163"/>
        <v>5861</v>
      </c>
    </row>
    <row r="5212" spans="1:15" x14ac:dyDescent="0.3">
      <c r="A5212">
        <v>5861</v>
      </c>
      <c r="B5212" s="171"/>
      <c r="C5212" t="s">
        <v>8228</v>
      </c>
      <c r="D5212" t="s">
        <v>5050</v>
      </c>
      <c r="E5212" t="s">
        <v>2782</v>
      </c>
      <c r="G5212" t="s">
        <v>31</v>
      </c>
      <c r="H5212" t="s">
        <v>31</v>
      </c>
      <c r="I5212" t="s">
        <v>2758</v>
      </c>
      <c r="J5212" t="s">
        <v>2758</v>
      </c>
      <c r="K5212" t="s">
        <v>31</v>
      </c>
      <c r="L5212" t="s">
        <v>2805</v>
      </c>
      <c r="N5212" s="17" t="str">
        <f t="shared" si="162"/>
        <v>WB573</v>
      </c>
      <c r="O5212">
        <f t="shared" si="163"/>
        <v>5861</v>
      </c>
    </row>
    <row r="5213" spans="1:15" x14ac:dyDescent="0.3">
      <c r="A5213">
        <v>5861</v>
      </c>
      <c r="B5213" s="171"/>
      <c r="C5213" t="s">
        <v>8229</v>
      </c>
      <c r="D5213" t="s">
        <v>5050</v>
      </c>
      <c r="E5213" t="s">
        <v>2782</v>
      </c>
      <c r="G5213" t="s">
        <v>31</v>
      </c>
      <c r="H5213" t="s">
        <v>31</v>
      </c>
      <c r="I5213" t="s">
        <v>2758</v>
      </c>
      <c r="J5213" t="s">
        <v>2758</v>
      </c>
      <c r="K5213" t="s">
        <v>31</v>
      </c>
      <c r="L5213" t="s">
        <v>2805</v>
      </c>
      <c r="N5213" s="17" t="str">
        <f t="shared" si="162"/>
        <v>LU719</v>
      </c>
      <c r="O5213">
        <f t="shared" si="163"/>
        <v>5861</v>
      </c>
    </row>
    <row r="5214" spans="1:15" x14ac:dyDescent="0.3">
      <c r="A5214">
        <v>5861</v>
      </c>
      <c r="B5214" s="171"/>
      <c r="C5214" t="s">
        <v>8230</v>
      </c>
      <c r="D5214" t="s">
        <v>5050</v>
      </c>
      <c r="E5214" t="s">
        <v>2782</v>
      </c>
      <c r="G5214" t="s">
        <v>31</v>
      </c>
      <c r="H5214" t="s">
        <v>31</v>
      </c>
      <c r="I5214" t="s">
        <v>2758</v>
      </c>
      <c r="J5214" t="s">
        <v>2758</v>
      </c>
      <c r="K5214" t="s">
        <v>31</v>
      </c>
      <c r="L5214" t="s">
        <v>2805</v>
      </c>
      <c r="N5214" s="17" t="str">
        <f t="shared" si="162"/>
        <v>CB296</v>
      </c>
      <c r="O5214">
        <f t="shared" si="163"/>
        <v>5861</v>
      </c>
    </row>
    <row r="5215" spans="1:15" x14ac:dyDescent="0.3">
      <c r="A5215">
        <v>5861</v>
      </c>
      <c r="B5215" s="171"/>
      <c r="C5215" t="s">
        <v>8231</v>
      </c>
      <c r="D5215" t="s">
        <v>5050</v>
      </c>
      <c r="E5215" t="s">
        <v>2782</v>
      </c>
      <c r="G5215" t="s">
        <v>31</v>
      </c>
      <c r="H5215" t="s">
        <v>31</v>
      </c>
      <c r="I5215" t="s">
        <v>2758</v>
      </c>
      <c r="J5215" t="s">
        <v>2758</v>
      </c>
      <c r="K5215" t="s">
        <v>31</v>
      </c>
      <c r="L5215" t="s">
        <v>2805</v>
      </c>
      <c r="N5215" s="17" t="str">
        <f t="shared" si="162"/>
        <v>WX598</v>
      </c>
      <c r="O5215">
        <f t="shared" si="163"/>
        <v>5861</v>
      </c>
    </row>
    <row r="5216" spans="1:15" x14ac:dyDescent="0.3">
      <c r="A5216">
        <v>5861</v>
      </c>
      <c r="B5216" s="171"/>
      <c r="C5216" t="s">
        <v>8232</v>
      </c>
      <c r="D5216" t="s">
        <v>5050</v>
      </c>
      <c r="E5216" t="s">
        <v>2782</v>
      </c>
      <c r="G5216" t="s">
        <v>31</v>
      </c>
      <c r="H5216" t="s">
        <v>31</v>
      </c>
      <c r="I5216" t="s">
        <v>2758</v>
      </c>
      <c r="J5216" t="s">
        <v>2758</v>
      </c>
      <c r="K5216" t="s">
        <v>31</v>
      </c>
      <c r="L5216" t="s">
        <v>2805</v>
      </c>
      <c r="N5216" s="17" t="str">
        <f t="shared" si="162"/>
        <v>WB416</v>
      </c>
      <c r="O5216">
        <f t="shared" si="163"/>
        <v>5861</v>
      </c>
    </row>
    <row r="5217" spans="1:15" x14ac:dyDescent="0.3">
      <c r="A5217">
        <v>5861</v>
      </c>
      <c r="B5217" s="171"/>
      <c r="C5217" t="s">
        <v>8233</v>
      </c>
      <c r="D5217" t="s">
        <v>5050</v>
      </c>
      <c r="E5217" t="s">
        <v>2782</v>
      </c>
      <c r="G5217" t="s">
        <v>31</v>
      </c>
      <c r="H5217" t="s">
        <v>31</v>
      </c>
      <c r="I5217" t="s">
        <v>2758</v>
      </c>
      <c r="J5217" t="s">
        <v>2758</v>
      </c>
      <c r="K5217" t="s">
        <v>31</v>
      </c>
      <c r="L5217" t="s">
        <v>2805</v>
      </c>
      <c r="N5217" s="17" t="str">
        <f t="shared" si="162"/>
        <v>CQ193</v>
      </c>
      <c r="O5217">
        <f t="shared" si="163"/>
        <v>5861</v>
      </c>
    </row>
    <row r="5218" spans="1:15" x14ac:dyDescent="0.3">
      <c r="A5218">
        <v>5861</v>
      </c>
      <c r="B5218" s="171"/>
      <c r="C5218" t="s">
        <v>8234</v>
      </c>
      <c r="D5218" t="s">
        <v>5050</v>
      </c>
      <c r="E5218" t="s">
        <v>2782</v>
      </c>
      <c r="G5218" t="s">
        <v>31</v>
      </c>
      <c r="H5218" t="s">
        <v>31</v>
      </c>
      <c r="I5218" t="s">
        <v>2758</v>
      </c>
      <c r="J5218" t="s">
        <v>2758</v>
      </c>
      <c r="K5218" t="s">
        <v>31</v>
      </c>
      <c r="L5218" t="s">
        <v>2805</v>
      </c>
      <c r="N5218" s="17" t="str">
        <f t="shared" si="162"/>
        <v>A0298</v>
      </c>
      <c r="O5218">
        <f t="shared" si="163"/>
        <v>5861</v>
      </c>
    </row>
    <row r="5219" spans="1:15" x14ac:dyDescent="0.3">
      <c r="A5219">
        <v>5861</v>
      </c>
      <c r="B5219" s="171"/>
      <c r="C5219" t="s">
        <v>8235</v>
      </c>
      <c r="D5219" t="s">
        <v>5050</v>
      </c>
      <c r="E5219" t="s">
        <v>2782</v>
      </c>
      <c r="G5219" t="s">
        <v>31</v>
      </c>
      <c r="H5219" t="s">
        <v>31</v>
      </c>
      <c r="I5219" t="s">
        <v>2758</v>
      </c>
      <c r="J5219" t="s">
        <v>2758</v>
      </c>
      <c r="K5219" t="s">
        <v>31</v>
      </c>
      <c r="L5219" t="s">
        <v>2805</v>
      </c>
      <c r="N5219" s="17" t="str">
        <f t="shared" si="162"/>
        <v>WP818</v>
      </c>
      <c r="O5219">
        <f t="shared" si="163"/>
        <v>5861</v>
      </c>
    </row>
    <row r="5220" spans="1:15" x14ac:dyDescent="0.3">
      <c r="A5220">
        <v>5861</v>
      </c>
      <c r="B5220" s="171"/>
      <c r="C5220" t="s">
        <v>8236</v>
      </c>
      <c r="D5220" t="s">
        <v>5050</v>
      </c>
      <c r="E5220" t="s">
        <v>2782</v>
      </c>
      <c r="G5220" t="s">
        <v>31</v>
      </c>
      <c r="H5220" t="s">
        <v>31</v>
      </c>
      <c r="I5220" t="s">
        <v>2758</v>
      </c>
      <c r="J5220" t="s">
        <v>2758</v>
      </c>
      <c r="K5220" t="s">
        <v>31</v>
      </c>
      <c r="L5220" t="s">
        <v>2805</v>
      </c>
      <c r="N5220" s="17" t="str">
        <f t="shared" si="162"/>
        <v>CB900</v>
      </c>
      <c r="O5220">
        <f t="shared" si="163"/>
        <v>5861</v>
      </c>
    </row>
    <row r="5221" spans="1:15" x14ac:dyDescent="0.3">
      <c r="A5221">
        <v>5861</v>
      </c>
      <c r="B5221" s="171"/>
      <c r="C5221" t="s">
        <v>8237</v>
      </c>
      <c r="D5221" t="s">
        <v>5050</v>
      </c>
      <c r="E5221" t="s">
        <v>2782</v>
      </c>
      <c r="G5221" t="s">
        <v>31</v>
      </c>
      <c r="H5221" t="s">
        <v>31</v>
      </c>
      <c r="I5221" t="s">
        <v>2758</v>
      </c>
      <c r="J5221" t="s">
        <v>2758</v>
      </c>
      <c r="K5221" t="s">
        <v>31</v>
      </c>
      <c r="L5221" t="s">
        <v>2805</v>
      </c>
      <c r="N5221" s="17" t="str">
        <f t="shared" si="162"/>
        <v>WX599</v>
      </c>
      <c r="O5221">
        <f t="shared" si="163"/>
        <v>5861</v>
      </c>
    </row>
    <row r="5222" spans="1:15" x14ac:dyDescent="0.3">
      <c r="A5222">
        <v>5861</v>
      </c>
      <c r="B5222" s="171"/>
      <c r="C5222" t="s">
        <v>8238</v>
      </c>
      <c r="D5222" t="s">
        <v>5050</v>
      </c>
      <c r="E5222" t="s">
        <v>2782</v>
      </c>
      <c r="G5222" t="s">
        <v>31</v>
      </c>
      <c r="H5222" t="s">
        <v>31</v>
      </c>
      <c r="I5222" t="s">
        <v>2758</v>
      </c>
      <c r="J5222" t="s">
        <v>2758</v>
      </c>
      <c r="K5222" t="s">
        <v>31</v>
      </c>
      <c r="L5222" t="s">
        <v>2805</v>
      </c>
      <c r="N5222" s="17" t="str">
        <f t="shared" si="162"/>
        <v>CQ792</v>
      </c>
      <c r="O5222">
        <f t="shared" si="163"/>
        <v>5861</v>
      </c>
    </row>
    <row r="5223" spans="1:15" x14ac:dyDescent="0.3">
      <c r="A5223">
        <v>5861</v>
      </c>
      <c r="B5223" s="171"/>
      <c r="C5223" t="s">
        <v>8239</v>
      </c>
      <c r="D5223" t="s">
        <v>5050</v>
      </c>
      <c r="E5223" t="s">
        <v>2782</v>
      </c>
      <c r="G5223" t="s">
        <v>31</v>
      </c>
      <c r="H5223" t="s">
        <v>31</v>
      </c>
      <c r="I5223" t="s">
        <v>2758</v>
      </c>
      <c r="J5223" t="s">
        <v>2758</v>
      </c>
      <c r="K5223" t="s">
        <v>31</v>
      </c>
      <c r="L5223" t="s">
        <v>2805</v>
      </c>
      <c r="N5223" s="17" t="str">
        <f t="shared" si="162"/>
        <v>CB723</v>
      </c>
      <c r="O5223">
        <f t="shared" si="163"/>
        <v>5861</v>
      </c>
    </row>
    <row r="5224" spans="1:15" x14ac:dyDescent="0.3">
      <c r="A5224">
        <v>5861</v>
      </c>
      <c r="B5224" s="171"/>
      <c r="C5224" t="s">
        <v>8240</v>
      </c>
      <c r="D5224" t="s">
        <v>5050</v>
      </c>
      <c r="E5224" t="s">
        <v>2782</v>
      </c>
      <c r="G5224" t="s">
        <v>31</v>
      </c>
      <c r="H5224" t="s">
        <v>31</v>
      </c>
      <c r="I5224" t="s">
        <v>2758</v>
      </c>
      <c r="J5224" t="s">
        <v>2758</v>
      </c>
      <c r="K5224" t="s">
        <v>31</v>
      </c>
      <c r="L5224" t="s">
        <v>2805</v>
      </c>
      <c r="N5224" s="17" t="str">
        <f t="shared" si="162"/>
        <v>LV715</v>
      </c>
      <c r="O5224">
        <f t="shared" si="163"/>
        <v>5861</v>
      </c>
    </row>
    <row r="5225" spans="1:15" x14ac:dyDescent="0.3">
      <c r="A5225">
        <v>5861</v>
      </c>
      <c r="B5225" s="171"/>
      <c r="C5225" t="s">
        <v>8241</v>
      </c>
      <c r="D5225" t="s">
        <v>5050</v>
      </c>
      <c r="E5225" t="s">
        <v>2782</v>
      </c>
      <c r="G5225" t="s">
        <v>31</v>
      </c>
      <c r="H5225" t="s">
        <v>31</v>
      </c>
      <c r="I5225" t="s">
        <v>2758</v>
      </c>
      <c r="J5225" t="s">
        <v>2758</v>
      </c>
      <c r="K5225" t="s">
        <v>31</v>
      </c>
      <c r="L5225" t="s">
        <v>2805</v>
      </c>
      <c r="N5225" s="17" t="str">
        <f t="shared" si="162"/>
        <v>LS248</v>
      </c>
      <c r="O5225">
        <f t="shared" si="163"/>
        <v>5861</v>
      </c>
    </row>
    <row r="5226" spans="1:15" x14ac:dyDescent="0.3">
      <c r="A5226">
        <v>5861</v>
      </c>
      <c r="B5226" s="171"/>
      <c r="C5226" t="s">
        <v>8242</v>
      </c>
      <c r="D5226" t="s">
        <v>5050</v>
      </c>
      <c r="E5226" t="s">
        <v>2782</v>
      </c>
      <c r="G5226" t="s">
        <v>31</v>
      </c>
      <c r="H5226" t="s">
        <v>31</v>
      </c>
      <c r="I5226" t="s">
        <v>2758</v>
      </c>
      <c r="J5226" t="s">
        <v>2758</v>
      </c>
      <c r="K5226" t="s">
        <v>31</v>
      </c>
      <c r="L5226" t="s">
        <v>2805</v>
      </c>
      <c r="N5226" s="17" t="str">
        <f t="shared" si="162"/>
        <v>WF063</v>
      </c>
      <c r="O5226">
        <f t="shared" si="163"/>
        <v>5861</v>
      </c>
    </row>
    <row r="5227" spans="1:15" x14ac:dyDescent="0.3">
      <c r="A5227">
        <v>5861</v>
      </c>
      <c r="B5227" s="171"/>
      <c r="C5227" t="s">
        <v>8243</v>
      </c>
      <c r="D5227" t="s">
        <v>5050</v>
      </c>
      <c r="E5227" t="s">
        <v>2782</v>
      </c>
      <c r="G5227" t="s">
        <v>31</v>
      </c>
      <c r="H5227" t="s">
        <v>31</v>
      </c>
      <c r="I5227" t="s">
        <v>2758</v>
      </c>
      <c r="J5227" t="s">
        <v>2758</v>
      </c>
      <c r="K5227" t="s">
        <v>31</v>
      </c>
      <c r="L5227" t="s">
        <v>2805</v>
      </c>
      <c r="N5227" s="17" t="str">
        <f t="shared" si="162"/>
        <v>CB879</v>
      </c>
      <c r="O5227">
        <f t="shared" si="163"/>
        <v>5861</v>
      </c>
    </row>
    <row r="5228" spans="1:15" x14ac:dyDescent="0.3">
      <c r="A5228">
        <v>5861</v>
      </c>
      <c r="B5228" s="171"/>
      <c r="C5228" t="s">
        <v>8244</v>
      </c>
      <c r="D5228" t="s">
        <v>5050</v>
      </c>
      <c r="E5228" t="s">
        <v>2782</v>
      </c>
      <c r="G5228" t="s">
        <v>31</v>
      </c>
      <c r="H5228" t="s">
        <v>31</v>
      </c>
      <c r="I5228" t="s">
        <v>2758</v>
      </c>
      <c r="J5228" t="s">
        <v>2758</v>
      </c>
      <c r="K5228" t="s">
        <v>31</v>
      </c>
      <c r="L5228" t="s">
        <v>2805</v>
      </c>
      <c r="N5228" s="17" t="str">
        <f t="shared" si="162"/>
        <v>WX609</v>
      </c>
      <c r="O5228">
        <f t="shared" si="163"/>
        <v>5861</v>
      </c>
    </row>
    <row r="5229" spans="1:15" x14ac:dyDescent="0.3">
      <c r="A5229">
        <v>5861</v>
      </c>
      <c r="B5229" s="171"/>
      <c r="C5229" t="s">
        <v>8245</v>
      </c>
      <c r="D5229" t="s">
        <v>5050</v>
      </c>
      <c r="E5229" t="s">
        <v>2782</v>
      </c>
      <c r="G5229" t="s">
        <v>31</v>
      </c>
      <c r="H5229" t="s">
        <v>31</v>
      </c>
      <c r="I5229" t="s">
        <v>2758</v>
      </c>
      <c r="J5229" t="s">
        <v>2758</v>
      </c>
      <c r="K5229" t="s">
        <v>31</v>
      </c>
      <c r="L5229" t="s">
        <v>2805</v>
      </c>
      <c r="N5229" s="17" t="str">
        <f t="shared" si="162"/>
        <v>WX611</v>
      </c>
      <c r="O5229">
        <f t="shared" si="163"/>
        <v>5861</v>
      </c>
    </row>
    <row r="5230" spans="1:15" x14ac:dyDescent="0.3">
      <c r="A5230">
        <v>5861</v>
      </c>
      <c r="B5230" s="171"/>
      <c r="C5230" t="s">
        <v>8246</v>
      </c>
      <c r="D5230" t="s">
        <v>5050</v>
      </c>
      <c r="E5230" t="s">
        <v>2782</v>
      </c>
      <c r="G5230" t="s">
        <v>31</v>
      </c>
      <c r="H5230" t="s">
        <v>31</v>
      </c>
      <c r="I5230" t="s">
        <v>2758</v>
      </c>
      <c r="J5230" t="s">
        <v>2758</v>
      </c>
      <c r="K5230" t="s">
        <v>31</v>
      </c>
      <c r="L5230" t="s">
        <v>2805</v>
      </c>
      <c r="N5230" s="17" t="str">
        <f t="shared" si="162"/>
        <v>LT841</v>
      </c>
      <c r="O5230">
        <f t="shared" si="163"/>
        <v>5861</v>
      </c>
    </row>
    <row r="5231" spans="1:15" x14ac:dyDescent="0.3">
      <c r="A5231">
        <v>5861</v>
      </c>
      <c r="B5231" s="171"/>
      <c r="C5231" t="s">
        <v>8247</v>
      </c>
      <c r="D5231" t="s">
        <v>5050</v>
      </c>
      <c r="E5231" t="s">
        <v>2782</v>
      </c>
      <c r="G5231" t="s">
        <v>31</v>
      </c>
      <c r="H5231" t="s">
        <v>31</v>
      </c>
      <c r="I5231" t="s">
        <v>2758</v>
      </c>
      <c r="J5231" t="s">
        <v>2758</v>
      </c>
      <c r="K5231" t="s">
        <v>31</v>
      </c>
      <c r="L5231" t="s">
        <v>2805</v>
      </c>
      <c r="N5231" s="17" t="str">
        <f t="shared" si="162"/>
        <v>CB800</v>
      </c>
      <c r="O5231">
        <f t="shared" si="163"/>
        <v>5861</v>
      </c>
    </row>
    <row r="5232" spans="1:15" x14ac:dyDescent="0.3">
      <c r="A5232">
        <v>5861</v>
      </c>
      <c r="B5232" s="171"/>
      <c r="C5232">
        <v>24147</v>
      </c>
      <c r="D5232" t="s">
        <v>5050</v>
      </c>
      <c r="E5232" t="s">
        <v>2782</v>
      </c>
      <c r="G5232" t="s">
        <v>31</v>
      </c>
      <c r="H5232" t="s">
        <v>31</v>
      </c>
      <c r="I5232" t="s">
        <v>2758</v>
      </c>
      <c r="J5232" t="s">
        <v>2758</v>
      </c>
      <c r="K5232" t="s">
        <v>31</v>
      </c>
      <c r="L5232" t="s">
        <v>2805</v>
      </c>
      <c r="N5232" s="17">
        <f t="shared" si="162"/>
        <v>24147</v>
      </c>
      <c r="O5232">
        <f t="shared" si="163"/>
        <v>5861</v>
      </c>
    </row>
    <row r="5233" spans="1:15" x14ac:dyDescent="0.3">
      <c r="A5233">
        <v>5861</v>
      </c>
      <c r="B5233" s="171"/>
      <c r="C5233" t="s">
        <v>8248</v>
      </c>
      <c r="D5233" t="s">
        <v>5050</v>
      </c>
      <c r="E5233" t="s">
        <v>2782</v>
      </c>
      <c r="G5233" t="s">
        <v>31</v>
      </c>
      <c r="H5233" t="s">
        <v>31</v>
      </c>
      <c r="I5233" t="s">
        <v>2758</v>
      </c>
      <c r="J5233" t="s">
        <v>2758</v>
      </c>
      <c r="K5233" t="s">
        <v>31</v>
      </c>
      <c r="L5233" t="s">
        <v>2805</v>
      </c>
      <c r="N5233" s="17" t="str">
        <f t="shared" si="162"/>
        <v>CB975</v>
      </c>
      <c r="O5233">
        <f t="shared" si="163"/>
        <v>5861</v>
      </c>
    </row>
    <row r="5234" spans="1:15" x14ac:dyDescent="0.3">
      <c r="A5234">
        <v>5861</v>
      </c>
      <c r="B5234" s="171"/>
      <c r="C5234" t="s">
        <v>8249</v>
      </c>
      <c r="D5234" t="s">
        <v>5050</v>
      </c>
      <c r="E5234" t="s">
        <v>2782</v>
      </c>
      <c r="G5234" t="s">
        <v>31</v>
      </c>
      <c r="H5234" t="s">
        <v>31</v>
      </c>
      <c r="I5234" t="s">
        <v>2758</v>
      </c>
      <c r="J5234" t="s">
        <v>2758</v>
      </c>
      <c r="K5234" t="s">
        <v>31</v>
      </c>
      <c r="L5234" t="s">
        <v>2805</v>
      </c>
      <c r="N5234" s="17" t="str">
        <f t="shared" si="162"/>
        <v>LV106</v>
      </c>
      <c r="O5234">
        <f t="shared" si="163"/>
        <v>5861</v>
      </c>
    </row>
    <row r="5235" spans="1:15" x14ac:dyDescent="0.3">
      <c r="A5235">
        <v>5861</v>
      </c>
      <c r="B5235" s="171"/>
      <c r="C5235" t="s">
        <v>8250</v>
      </c>
      <c r="D5235" t="s">
        <v>5050</v>
      </c>
      <c r="E5235" t="s">
        <v>2782</v>
      </c>
      <c r="G5235" t="s">
        <v>31</v>
      </c>
      <c r="H5235" t="s">
        <v>31</v>
      </c>
      <c r="I5235" t="s">
        <v>2758</v>
      </c>
      <c r="J5235" t="s">
        <v>2758</v>
      </c>
      <c r="K5235" t="s">
        <v>31</v>
      </c>
      <c r="L5235" t="s">
        <v>2805</v>
      </c>
      <c r="N5235" s="17" t="str">
        <f t="shared" si="162"/>
        <v>CB179</v>
      </c>
      <c r="O5235">
        <f t="shared" si="163"/>
        <v>5861</v>
      </c>
    </row>
    <row r="5236" spans="1:15" x14ac:dyDescent="0.3">
      <c r="A5236">
        <v>5861</v>
      </c>
      <c r="B5236" s="171"/>
      <c r="C5236" t="s">
        <v>8251</v>
      </c>
      <c r="D5236" t="s">
        <v>5050</v>
      </c>
      <c r="E5236" t="s">
        <v>2782</v>
      </c>
      <c r="G5236" t="s">
        <v>31</v>
      </c>
      <c r="H5236" t="s">
        <v>31</v>
      </c>
      <c r="I5236" t="s">
        <v>2758</v>
      </c>
      <c r="J5236" t="s">
        <v>2758</v>
      </c>
      <c r="K5236" t="s">
        <v>31</v>
      </c>
      <c r="L5236" t="s">
        <v>2805</v>
      </c>
      <c r="N5236" s="17" t="str">
        <f t="shared" si="162"/>
        <v>LT788</v>
      </c>
      <c r="O5236">
        <f t="shared" si="163"/>
        <v>5861</v>
      </c>
    </row>
    <row r="5237" spans="1:15" x14ac:dyDescent="0.3">
      <c r="A5237">
        <v>5861</v>
      </c>
      <c r="B5237" s="171"/>
      <c r="C5237" t="s">
        <v>8252</v>
      </c>
      <c r="D5237" t="s">
        <v>5050</v>
      </c>
      <c r="E5237" t="s">
        <v>2782</v>
      </c>
      <c r="G5237" t="s">
        <v>31</v>
      </c>
      <c r="H5237" t="s">
        <v>31</v>
      </c>
      <c r="I5237" t="s">
        <v>2758</v>
      </c>
      <c r="J5237" t="s">
        <v>2758</v>
      </c>
      <c r="K5237" t="s">
        <v>31</v>
      </c>
      <c r="L5237" t="s">
        <v>2805</v>
      </c>
      <c r="N5237" s="17" t="str">
        <f t="shared" si="162"/>
        <v>WB493</v>
      </c>
      <c r="O5237">
        <f t="shared" si="163"/>
        <v>5861</v>
      </c>
    </row>
    <row r="5238" spans="1:15" x14ac:dyDescent="0.3">
      <c r="A5238">
        <v>5861</v>
      </c>
      <c r="B5238" s="171"/>
      <c r="C5238" t="s">
        <v>8253</v>
      </c>
      <c r="D5238" t="s">
        <v>5050</v>
      </c>
      <c r="E5238" t="s">
        <v>2782</v>
      </c>
      <c r="G5238" t="s">
        <v>31</v>
      </c>
      <c r="H5238" t="s">
        <v>31</v>
      </c>
      <c r="I5238" t="s">
        <v>2758</v>
      </c>
      <c r="J5238" t="s">
        <v>2758</v>
      </c>
      <c r="K5238" t="s">
        <v>31</v>
      </c>
      <c r="L5238" t="s">
        <v>2805</v>
      </c>
      <c r="N5238" s="17" t="str">
        <f t="shared" si="162"/>
        <v>WX614</v>
      </c>
      <c r="O5238">
        <f t="shared" si="163"/>
        <v>5861</v>
      </c>
    </row>
    <row r="5239" spans="1:15" x14ac:dyDescent="0.3">
      <c r="A5239">
        <v>5861</v>
      </c>
      <c r="B5239" s="171"/>
      <c r="C5239">
        <v>39845</v>
      </c>
      <c r="D5239" t="s">
        <v>5050</v>
      </c>
      <c r="E5239" t="s">
        <v>2782</v>
      </c>
      <c r="G5239" t="s">
        <v>31</v>
      </c>
      <c r="H5239" t="s">
        <v>31</v>
      </c>
      <c r="I5239" t="s">
        <v>2758</v>
      </c>
      <c r="J5239" t="s">
        <v>2758</v>
      </c>
      <c r="K5239" t="s">
        <v>31</v>
      </c>
      <c r="L5239" t="s">
        <v>2805</v>
      </c>
      <c r="N5239" s="17">
        <f t="shared" si="162"/>
        <v>39845</v>
      </c>
      <c r="O5239">
        <f t="shared" si="163"/>
        <v>5861</v>
      </c>
    </row>
    <row r="5240" spans="1:15" x14ac:dyDescent="0.3">
      <c r="A5240">
        <v>5861</v>
      </c>
      <c r="B5240" s="171"/>
      <c r="C5240" t="s">
        <v>8254</v>
      </c>
      <c r="D5240" t="s">
        <v>5050</v>
      </c>
      <c r="E5240" t="s">
        <v>2782</v>
      </c>
      <c r="G5240" t="s">
        <v>31</v>
      </c>
      <c r="H5240" t="s">
        <v>31</v>
      </c>
      <c r="I5240" t="s">
        <v>2758</v>
      </c>
      <c r="J5240" t="s">
        <v>2758</v>
      </c>
      <c r="K5240" t="s">
        <v>31</v>
      </c>
      <c r="L5240" t="s">
        <v>2805</v>
      </c>
      <c r="N5240" s="17" t="str">
        <f t="shared" si="162"/>
        <v>WX619</v>
      </c>
      <c r="O5240">
        <f t="shared" si="163"/>
        <v>5861</v>
      </c>
    </row>
    <row r="5241" spans="1:15" x14ac:dyDescent="0.3">
      <c r="A5241">
        <v>5861</v>
      </c>
      <c r="B5241" s="171"/>
      <c r="C5241" t="s">
        <v>8255</v>
      </c>
      <c r="D5241" t="s">
        <v>5050</v>
      </c>
      <c r="E5241" t="s">
        <v>2782</v>
      </c>
      <c r="G5241" t="s">
        <v>31</v>
      </c>
      <c r="H5241" t="s">
        <v>31</v>
      </c>
      <c r="I5241" t="s">
        <v>2758</v>
      </c>
      <c r="J5241" t="s">
        <v>2758</v>
      </c>
      <c r="K5241" t="s">
        <v>31</v>
      </c>
      <c r="L5241" t="s">
        <v>2805</v>
      </c>
      <c r="N5241" s="17" t="str">
        <f t="shared" si="162"/>
        <v>WX615</v>
      </c>
      <c r="O5241">
        <f t="shared" si="163"/>
        <v>5861</v>
      </c>
    </row>
    <row r="5242" spans="1:15" x14ac:dyDescent="0.3">
      <c r="A5242">
        <v>5861</v>
      </c>
      <c r="B5242" s="171"/>
      <c r="C5242" t="s">
        <v>8256</v>
      </c>
      <c r="D5242" t="s">
        <v>5050</v>
      </c>
      <c r="E5242" t="s">
        <v>2782</v>
      </c>
      <c r="G5242" t="s">
        <v>31</v>
      </c>
      <c r="H5242" t="s">
        <v>31</v>
      </c>
      <c r="I5242" t="s">
        <v>2758</v>
      </c>
      <c r="J5242" t="s">
        <v>2758</v>
      </c>
      <c r="K5242" t="s">
        <v>31</v>
      </c>
      <c r="L5242" t="s">
        <v>2805</v>
      </c>
      <c r="N5242" s="17" t="str">
        <f t="shared" si="162"/>
        <v>WX620</v>
      </c>
      <c r="O5242">
        <f t="shared" si="163"/>
        <v>5861</v>
      </c>
    </row>
    <row r="5243" spans="1:15" x14ac:dyDescent="0.3">
      <c r="A5243">
        <v>5861</v>
      </c>
      <c r="B5243" s="171"/>
      <c r="C5243" t="s">
        <v>8257</v>
      </c>
      <c r="D5243" t="s">
        <v>5050</v>
      </c>
      <c r="E5243" t="s">
        <v>2782</v>
      </c>
      <c r="G5243" t="s">
        <v>31</v>
      </c>
      <c r="H5243" t="s">
        <v>31</v>
      </c>
      <c r="I5243" t="s">
        <v>2758</v>
      </c>
      <c r="J5243" t="s">
        <v>2758</v>
      </c>
      <c r="K5243" t="s">
        <v>31</v>
      </c>
      <c r="L5243" t="s">
        <v>2805</v>
      </c>
      <c r="N5243" s="17" t="str">
        <f t="shared" si="162"/>
        <v>WX621</v>
      </c>
      <c r="O5243">
        <f t="shared" si="163"/>
        <v>5861</v>
      </c>
    </row>
    <row r="5244" spans="1:15" x14ac:dyDescent="0.3">
      <c r="A5244">
        <v>5861</v>
      </c>
      <c r="B5244" s="171"/>
      <c r="C5244" t="s">
        <v>8258</v>
      </c>
      <c r="D5244" t="s">
        <v>5050</v>
      </c>
      <c r="E5244" t="s">
        <v>2782</v>
      </c>
      <c r="G5244" t="s">
        <v>31</v>
      </c>
      <c r="H5244" t="s">
        <v>31</v>
      </c>
      <c r="I5244" t="s">
        <v>2758</v>
      </c>
      <c r="J5244" t="s">
        <v>2758</v>
      </c>
      <c r="K5244" t="s">
        <v>31</v>
      </c>
      <c r="L5244" t="s">
        <v>2805</v>
      </c>
      <c r="N5244" s="17" t="str">
        <f t="shared" si="162"/>
        <v>WX622</v>
      </c>
      <c r="O5244">
        <f t="shared" si="163"/>
        <v>5861</v>
      </c>
    </row>
    <row r="5245" spans="1:15" x14ac:dyDescent="0.3">
      <c r="A5245">
        <v>5861</v>
      </c>
      <c r="B5245" s="171"/>
      <c r="C5245" t="s">
        <v>8259</v>
      </c>
      <c r="D5245" t="s">
        <v>5050</v>
      </c>
      <c r="E5245" t="s">
        <v>2782</v>
      </c>
      <c r="G5245" t="s">
        <v>31</v>
      </c>
      <c r="H5245" t="s">
        <v>31</v>
      </c>
      <c r="I5245" t="s">
        <v>2758</v>
      </c>
      <c r="J5245" t="s">
        <v>2758</v>
      </c>
      <c r="K5245" t="s">
        <v>31</v>
      </c>
      <c r="L5245" t="s">
        <v>2805</v>
      </c>
      <c r="N5245" s="17" t="str">
        <f t="shared" si="162"/>
        <v>CB724</v>
      </c>
      <c r="O5245">
        <f t="shared" si="163"/>
        <v>5861</v>
      </c>
    </row>
    <row r="5246" spans="1:15" x14ac:dyDescent="0.3">
      <c r="A5246">
        <v>5861</v>
      </c>
      <c r="B5246" s="171"/>
      <c r="C5246" t="s">
        <v>8260</v>
      </c>
      <c r="D5246" t="s">
        <v>5050</v>
      </c>
      <c r="E5246" t="s">
        <v>2782</v>
      </c>
      <c r="G5246" t="s">
        <v>31</v>
      </c>
      <c r="H5246" t="s">
        <v>31</v>
      </c>
      <c r="I5246" t="s">
        <v>2758</v>
      </c>
      <c r="J5246" t="s">
        <v>2758</v>
      </c>
      <c r="K5246" t="s">
        <v>31</v>
      </c>
      <c r="L5246" t="s">
        <v>2805</v>
      </c>
      <c r="N5246" s="17" t="str">
        <f t="shared" si="162"/>
        <v>WX623</v>
      </c>
      <c r="O5246">
        <f t="shared" si="163"/>
        <v>5861</v>
      </c>
    </row>
    <row r="5247" spans="1:15" x14ac:dyDescent="0.3">
      <c r="A5247">
        <v>5861</v>
      </c>
      <c r="B5247" s="171"/>
      <c r="C5247" t="s">
        <v>8261</v>
      </c>
      <c r="D5247" t="s">
        <v>5050</v>
      </c>
      <c r="E5247" t="s">
        <v>2782</v>
      </c>
      <c r="G5247" t="s">
        <v>31</v>
      </c>
      <c r="H5247" t="s">
        <v>31</v>
      </c>
      <c r="I5247" t="s">
        <v>2758</v>
      </c>
      <c r="J5247" t="s">
        <v>2758</v>
      </c>
      <c r="K5247" t="s">
        <v>31</v>
      </c>
      <c r="L5247" t="s">
        <v>2805</v>
      </c>
      <c r="N5247" s="17" t="str">
        <f t="shared" si="162"/>
        <v>WX624</v>
      </c>
      <c r="O5247">
        <f t="shared" si="163"/>
        <v>5861</v>
      </c>
    </row>
    <row r="5248" spans="1:15" x14ac:dyDescent="0.3">
      <c r="A5248">
        <v>5861</v>
      </c>
      <c r="B5248" s="171"/>
      <c r="C5248" t="s">
        <v>8262</v>
      </c>
      <c r="D5248" t="s">
        <v>5050</v>
      </c>
      <c r="E5248" t="s">
        <v>2782</v>
      </c>
      <c r="G5248" t="s">
        <v>31</v>
      </c>
      <c r="H5248" t="s">
        <v>31</v>
      </c>
      <c r="I5248" t="s">
        <v>2758</v>
      </c>
      <c r="J5248" t="s">
        <v>2758</v>
      </c>
      <c r="K5248" t="s">
        <v>31</v>
      </c>
      <c r="L5248" t="s">
        <v>2805</v>
      </c>
      <c r="N5248" s="17" t="str">
        <f t="shared" si="162"/>
        <v>WX625</v>
      </c>
      <c r="O5248">
        <f t="shared" si="163"/>
        <v>5861</v>
      </c>
    </row>
    <row r="5249" spans="1:15" x14ac:dyDescent="0.3">
      <c r="A5249">
        <v>5861</v>
      </c>
      <c r="B5249" s="171"/>
      <c r="C5249" t="s">
        <v>8263</v>
      </c>
      <c r="D5249" t="s">
        <v>5050</v>
      </c>
      <c r="E5249" t="s">
        <v>2782</v>
      </c>
      <c r="G5249" t="s">
        <v>31</v>
      </c>
      <c r="H5249" t="s">
        <v>31</v>
      </c>
      <c r="I5249" t="s">
        <v>2758</v>
      </c>
      <c r="J5249" t="s">
        <v>2758</v>
      </c>
      <c r="K5249" t="s">
        <v>31</v>
      </c>
      <c r="L5249" t="s">
        <v>2805</v>
      </c>
      <c r="N5249" s="17" t="str">
        <f t="shared" si="162"/>
        <v>WX626</v>
      </c>
      <c r="O5249">
        <f t="shared" si="163"/>
        <v>5861</v>
      </c>
    </row>
    <row r="5250" spans="1:15" x14ac:dyDescent="0.3">
      <c r="A5250">
        <v>5861</v>
      </c>
      <c r="B5250" s="171"/>
      <c r="C5250" t="s">
        <v>8264</v>
      </c>
      <c r="D5250" t="s">
        <v>5050</v>
      </c>
      <c r="E5250" t="s">
        <v>2782</v>
      </c>
      <c r="G5250" t="s">
        <v>31</v>
      </c>
      <c r="H5250" t="s">
        <v>31</v>
      </c>
      <c r="I5250" t="s">
        <v>2758</v>
      </c>
      <c r="J5250" t="s">
        <v>2758</v>
      </c>
      <c r="K5250" t="s">
        <v>31</v>
      </c>
      <c r="L5250" t="s">
        <v>2805</v>
      </c>
      <c r="N5250" s="17" t="str">
        <f t="shared" ref="N5250:N5313" si="164">C5250</f>
        <v>LV265</v>
      </c>
      <c r="O5250">
        <f t="shared" ref="O5250:O5313" si="165">A5250</f>
        <v>5861</v>
      </c>
    </row>
    <row r="5251" spans="1:15" x14ac:dyDescent="0.3">
      <c r="A5251">
        <v>5861</v>
      </c>
      <c r="B5251" s="171"/>
      <c r="C5251" t="s">
        <v>8265</v>
      </c>
      <c r="D5251" t="s">
        <v>5050</v>
      </c>
      <c r="E5251" t="s">
        <v>2782</v>
      </c>
      <c r="G5251" t="s">
        <v>31</v>
      </c>
      <c r="H5251" t="s">
        <v>31</v>
      </c>
      <c r="I5251" t="s">
        <v>2758</v>
      </c>
      <c r="J5251" t="s">
        <v>2758</v>
      </c>
      <c r="K5251" t="s">
        <v>31</v>
      </c>
      <c r="L5251" t="s">
        <v>2805</v>
      </c>
      <c r="N5251" s="17" t="str">
        <f t="shared" si="164"/>
        <v>LV235</v>
      </c>
      <c r="O5251">
        <f t="shared" si="165"/>
        <v>5861</v>
      </c>
    </row>
    <row r="5252" spans="1:15" x14ac:dyDescent="0.3">
      <c r="A5252">
        <v>5861</v>
      </c>
      <c r="B5252" s="171"/>
      <c r="C5252" t="s">
        <v>8266</v>
      </c>
      <c r="D5252" t="s">
        <v>5050</v>
      </c>
      <c r="E5252" t="s">
        <v>2782</v>
      </c>
      <c r="G5252" t="s">
        <v>31</v>
      </c>
      <c r="H5252" t="s">
        <v>31</v>
      </c>
      <c r="I5252" t="s">
        <v>2758</v>
      </c>
      <c r="J5252" t="s">
        <v>2758</v>
      </c>
      <c r="K5252" t="s">
        <v>31</v>
      </c>
      <c r="L5252" t="s">
        <v>2805</v>
      </c>
      <c r="N5252" s="17" t="str">
        <f t="shared" si="164"/>
        <v>LV333</v>
      </c>
      <c r="O5252">
        <f t="shared" si="165"/>
        <v>5861</v>
      </c>
    </row>
    <row r="5253" spans="1:15" x14ac:dyDescent="0.3">
      <c r="A5253">
        <v>5861</v>
      </c>
      <c r="B5253" s="171"/>
      <c r="C5253" t="s">
        <v>8267</v>
      </c>
      <c r="D5253" t="s">
        <v>5050</v>
      </c>
      <c r="E5253" t="s">
        <v>2782</v>
      </c>
      <c r="G5253" t="s">
        <v>31</v>
      </c>
      <c r="H5253" t="s">
        <v>31</v>
      </c>
      <c r="I5253" t="s">
        <v>2758</v>
      </c>
      <c r="J5253" t="s">
        <v>2758</v>
      </c>
      <c r="K5253" t="s">
        <v>31</v>
      </c>
      <c r="L5253" t="s">
        <v>2805</v>
      </c>
      <c r="N5253" s="17" t="str">
        <f t="shared" si="164"/>
        <v>LV332</v>
      </c>
      <c r="O5253">
        <f t="shared" si="165"/>
        <v>5861</v>
      </c>
    </row>
    <row r="5254" spans="1:15" x14ac:dyDescent="0.3">
      <c r="A5254">
        <v>5861</v>
      </c>
      <c r="B5254" s="171"/>
      <c r="C5254" t="s">
        <v>8268</v>
      </c>
      <c r="D5254" t="s">
        <v>5050</v>
      </c>
      <c r="E5254" t="s">
        <v>2782</v>
      </c>
      <c r="G5254" t="s">
        <v>31</v>
      </c>
      <c r="H5254" t="s">
        <v>31</v>
      </c>
      <c r="I5254" t="s">
        <v>2758</v>
      </c>
      <c r="J5254" t="s">
        <v>2758</v>
      </c>
      <c r="K5254" t="s">
        <v>31</v>
      </c>
      <c r="L5254" t="s">
        <v>2805</v>
      </c>
      <c r="N5254" s="17" t="str">
        <f t="shared" si="164"/>
        <v>WB279</v>
      </c>
      <c r="O5254">
        <f t="shared" si="165"/>
        <v>5861</v>
      </c>
    </row>
    <row r="5255" spans="1:15" x14ac:dyDescent="0.3">
      <c r="A5255">
        <v>5861</v>
      </c>
      <c r="B5255" s="171"/>
      <c r="C5255" t="s">
        <v>8269</v>
      </c>
      <c r="D5255" t="s">
        <v>5050</v>
      </c>
      <c r="E5255" t="s">
        <v>2782</v>
      </c>
      <c r="G5255" t="s">
        <v>31</v>
      </c>
      <c r="H5255" t="s">
        <v>31</v>
      </c>
      <c r="I5255" t="s">
        <v>2758</v>
      </c>
      <c r="J5255" t="s">
        <v>2758</v>
      </c>
      <c r="K5255" t="s">
        <v>31</v>
      </c>
      <c r="L5255" t="s">
        <v>2805</v>
      </c>
      <c r="N5255" s="17" t="str">
        <f t="shared" si="164"/>
        <v>LT830</v>
      </c>
      <c r="O5255">
        <f t="shared" si="165"/>
        <v>5861</v>
      </c>
    </row>
    <row r="5256" spans="1:15" x14ac:dyDescent="0.3">
      <c r="A5256">
        <v>5861</v>
      </c>
      <c r="B5256" s="171"/>
      <c r="C5256" t="s">
        <v>8270</v>
      </c>
      <c r="D5256" t="s">
        <v>5050</v>
      </c>
      <c r="E5256" t="s">
        <v>2782</v>
      </c>
      <c r="G5256" t="s">
        <v>31</v>
      </c>
      <c r="H5256" t="s">
        <v>31</v>
      </c>
      <c r="I5256" t="s">
        <v>2758</v>
      </c>
      <c r="J5256" t="s">
        <v>2758</v>
      </c>
      <c r="K5256" t="s">
        <v>31</v>
      </c>
      <c r="L5256" t="s">
        <v>2805</v>
      </c>
      <c r="N5256" s="17" t="str">
        <f t="shared" si="164"/>
        <v>LV437</v>
      </c>
      <c r="O5256">
        <f t="shared" si="165"/>
        <v>5861</v>
      </c>
    </row>
    <row r="5257" spans="1:15" x14ac:dyDescent="0.3">
      <c r="A5257">
        <v>5861</v>
      </c>
      <c r="B5257" s="171"/>
      <c r="C5257" t="s">
        <v>8271</v>
      </c>
      <c r="D5257" t="s">
        <v>5050</v>
      </c>
      <c r="E5257" t="s">
        <v>2782</v>
      </c>
      <c r="G5257" t="s">
        <v>31</v>
      </c>
      <c r="H5257" t="s">
        <v>31</v>
      </c>
      <c r="I5257" t="s">
        <v>2758</v>
      </c>
      <c r="J5257" t="s">
        <v>2758</v>
      </c>
      <c r="K5257" t="s">
        <v>31</v>
      </c>
      <c r="L5257" t="s">
        <v>2805</v>
      </c>
      <c r="N5257" s="17" t="str">
        <f t="shared" si="164"/>
        <v>A0299</v>
      </c>
      <c r="O5257">
        <f t="shared" si="165"/>
        <v>5861</v>
      </c>
    </row>
    <row r="5258" spans="1:15" x14ac:dyDescent="0.3">
      <c r="A5258">
        <v>5861</v>
      </c>
      <c r="B5258" s="171"/>
      <c r="C5258" t="s">
        <v>8272</v>
      </c>
      <c r="D5258" t="s">
        <v>5050</v>
      </c>
      <c r="E5258" t="s">
        <v>2782</v>
      </c>
      <c r="G5258" t="s">
        <v>31</v>
      </c>
      <c r="H5258" t="s">
        <v>31</v>
      </c>
      <c r="I5258" t="s">
        <v>2758</v>
      </c>
      <c r="J5258" t="s">
        <v>2758</v>
      </c>
      <c r="K5258" t="s">
        <v>31</v>
      </c>
      <c r="L5258" t="s">
        <v>2805</v>
      </c>
      <c r="N5258" s="17" t="str">
        <f t="shared" si="164"/>
        <v>LU560</v>
      </c>
      <c r="O5258">
        <f t="shared" si="165"/>
        <v>5861</v>
      </c>
    </row>
    <row r="5259" spans="1:15" x14ac:dyDescent="0.3">
      <c r="A5259">
        <v>5861</v>
      </c>
      <c r="B5259" s="171"/>
      <c r="C5259" t="s">
        <v>8273</v>
      </c>
      <c r="D5259" t="s">
        <v>5050</v>
      </c>
      <c r="E5259" t="s">
        <v>2782</v>
      </c>
      <c r="G5259" t="s">
        <v>31</v>
      </c>
      <c r="H5259" t="s">
        <v>31</v>
      </c>
      <c r="I5259" t="s">
        <v>2758</v>
      </c>
      <c r="J5259" t="s">
        <v>2758</v>
      </c>
      <c r="K5259" t="s">
        <v>31</v>
      </c>
      <c r="L5259" t="s">
        <v>2805</v>
      </c>
      <c r="N5259" s="17" t="str">
        <f t="shared" si="164"/>
        <v>LU029</v>
      </c>
      <c r="O5259">
        <f t="shared" si="165"/>
        <v>5861</v>
      </c>
    </row>
    <row r="5260" spans="1:15" x14ac:dyDescent="0.3">
      <c r="A5260">
        <v>5861</v>
      </c>
      <c r="B5260" s="171"/>
      <c r="C5260" t="s">
        <v>8274</v>
      </c>
      <c r="D5260" t="s">
        <v>5050</v>
      </c>
      <c r="E5260" t="s">
        <v>2782</v>
      </c>
      <c r="G5260" t="s">
        <v>31</v>
      </c>
      <c r="H5260" t="s">
        <v>31</v>
      </c>
      <c r="I5260" t="s">
        <v>2758</v>
      </c>
      <c r="J5260" t="s">
        <v>2758</v>
      </c>
      <c r="K5260" t="s">
        <v>31</v>
      </c>
      <c r="L5260" t="s">
        <v>2805</v>
      </c>
      <c r="N5260" s="17" t="str">
        <f t="shared" si="164"/>
        <v>LU030</v>
      </c>
      <c r="O5260">
        <f t="shared" si="165"/>
        <v>5861</v>
      </c>
    </row>
    <row r="5261" spans="1:15" x14ac:dyDescent="0.3">
      <c r="A5261">
        <v>5861</v>
      </c>
      <c r="B5261" s="171"/>
      <c r="C5261" t="s">
        <v>8275</v>
      </c>
      <c r="D5261" t="s">
        <v>5050</v>
      </c>
      <c r="E5261" t="s">
        <v>2782</v>
      </c>
      <c r="G5261" t="s">
        <v>31</v>
      </c>
      <c r="H5261" t="s">
        <v>31</v>
      </c>
      <c r="I5261" t="s">
        <v>2758</v>
      </c>
      <c r="J5261" t="s">
        <v>2758</v>
      </c>
      <c r="K5261" t="s">
        <v>31</v>
      </c>
      <c r="L5261" t="s">
        <v>2805</v>
      </c>
      <c r="N5261" s="17" t="str">
        <f t="shared" si="164"/>
        <v>LV472</v>
      </c>
      <c r="O5261">
        <f t="shared" si="165"/>
        <v>5861</v>
      </c>
    </row>
    <row r="5262" spans="1:15" x14ac:dyDescent="0.3">
      <c r="A5262">
        <v>5861</v>
      </c>
      <c r="B5262" s="171"/>
      <c r="C5262" t="s">
        <v>8276</v>
      </c>
      <c r="D5262" t="s">
        <v>5050</v>
      </c>
      <c r="E5262" t="s">
        <v>2782</v>
      </c>
      <c r="G5262" t="s">
        <v>31</v>
      </c>
      <c r="H5262" t="s">
        <v>31</v>
      </c>
      <c r="I5262" t="s">
        <v>2758</v>
      </c>
      <c r="J5262" t="s">
        <v>2758</v>
      </c>
      <c r="K5262" t="s">
        <v>31</v>
      </c>
      <c r="L5262" t="s">
        <v>2805</v>
      </c>
      <c r="N5262" s="17" t="str">
        <f t="shared" si="164"/>
        <v>WX627</v>
      </c>
      <c r="O5262">
        <f t="shared" si="165"/>
        <v>5861</v>
      </c>
    </row>
    <row r="5263" spans="1:15" x14ac:dyDescent="0.3">
      <c r="A5263">
        <v>5861</v>
      </c>
      <c r="B5263" s="171"/>
      <c r="C5263" t="s">
        <v>8277</v>
      </c>
      <c r="D5263" t="s">
        <v>5050</v>
      </c>
      <c r="E5263" t="s">
        <v>2782</v>
      </c>
      <c r="G5263" t="s">
        <v>31</v>
      </c>
      <c r="H5263" t="s">
        <v>31</v>
      </c>
      <c r="I5263" t="s">
        <v>2758</v>
      </c>
      <c r="J5263" t="s">
        <v>2758</v>
      </c>
      <c r="K5263" t="s">
        <v>31</v>
      </c>
      <c r="L5263" t="s">
        <v>2805</v>
      </c>
      <c r="N5263" s="17" t="str">
        <f t="shared" si="164"/>
        <v>WX628</v>
      </c>
      <c r="O5263">
        <f t="shared" si="165"/>
        <v>5861</v>
      </c>
    </row>
    <row r="5264" spans="1:15" x14ac:dyDescent="0.3">
      <c r="A5264">
        <v>5861</v>
      </c>
      <c r="B5264" s="171"/>
      <c r="C5264" t="s">
        <v>8278</v>
      </c>
      <c r="D5264" t="s">
        <v>5050</v>
      </c>
      <c r="E5264" t="s">
        <v>2782</v>
      </c>
      <c r="G5264" t="s">
        <v>31</v>
      </c>
      <c r="H5264" t="s">
        <v>31</v>
      </c>
      <c r="I5264" t="s">
        <v>2758</v>
      </c>
      <c r="J5264" t="s">
        <v>2758</v>
      </c>
      <c r="K5264" t="s">
        <v>31</v>
      </c>
      <c r="L5264" t="s">
        <v>2805</v>
      </c>
      <c r="N5264" s="17" t="str">
        <f t="shared" si="164"/>
        <v>LU031</v>
      </c>
      <c r="O5264">
        <f t="shared" si="165"/>
        <v>5861</v>
      </c>
    </row>
    <row r="5265" spans="1:15" x14ac:dyDescent="0.3">
      <c r="A5265">
        <v>5861</v>
      </c>
      <c r="B5265" s="171"/>
      <c r="C5265" t="s">
        <v>8279</v>
      </c>
      <c r="D5265" t="s">
        <v>5050</v>
      </c>
      <c r="E5265" t="s">
        <v>2782</v>
      </c>
      <c r="G5265" t="s">
        <v>31</v>
      </c>
      <c r="H5265" t="s">
        <v>31</v>
      </c>
      <c r="I5265" t="s">
        <v>2758</v>
      </c>
      <c r="J5265" t="s">
        <v>2758</v>
      </c>
      <c r="K5265" t="s">
        <v>31</v>
      </c>
      <c r="L5265" t="s">
        <v>2805</v>
      </c>
      <c r="N5265" s="17" t="str">
        <f t="shared" si="164"/>
        <v>WX629</v>
      </c>
      <c r="O5265">
        <f t="shared" si="165"/>
        <v>5861</v>
      </c>
    </row>
    <row r="5266" spans="1:15" x14ac:dyDescent="0.3">
      <c r="A5266">
        <v>5861</v>
      </c>
      <c r="B5266" s="171"/>
      <c r="C5266" t="s">
        <v>8280</v>
      </c>
      <c r="D5266" t="s">
        <v>5050</v>
      </c>
      <c r="E5266" t="s">
        <v>2782</v>
      </c>
      <c r="G5266" t="s">
        <v>31</v>
      </c>
      <c r="H5266" t="s">
        <v>31</v>
      </c>
      <c r="I5266" t="s">
        <v>2758</v>
      </c>
      <c r="J5266" t="s">
        <v>2758</v>
      </c>
      <c r="K5266" t="s">
        <v>31</v>
      </c>
      <c r="L5266" t="s">
        <v>2805</v>
      </c>
      <c r="N5266" s="17" t="str">
        <f t="shared" si="164"/>
        <v>WX630</v>
      </c>
      <c r="O5266">
        <f t="shared" si="165"/>
        <v>5861</v>
      </c>
    </row>
    <row r="5267" spans="1:15" x14ac:dyDescent="0.3">
      <c r="A5267">
        <v>5861</v>
      </c>
      <c r="B5267" s="171"/>
      <c r="C5267" t="s">
        <v>8281</v>
      </c>
      <c r="D5267" t="s">
        <v>5050</v>
      </c>
      <c r="E5267" t="s">
        <v>2782</v>
      </c>
      <c r="G5267" t="s">
        <v>31</v>
      </c>
      <c r="H5267" t="s">
        <v>31</v>
      </c>
      <c r="I5267" t="s">
        <v>2758</v>
      </c>
      <c r="J5267" t="s">
        <v>2758</v>
      </c>
      <c r="K5267" t="s">
        <v>31</v>
      </c>
      <c r="L5267" t="s">
        <v>2805</v>
      </c>
      <c r="N5267" s="17" t="str">
        <f t="shared" si="164"/>
        <v>LV430</v>
      </c>
      <c r="O5267">
        <f t="shared" si="165"/>
        <v>5861</v>
      </c>
    </row>
    <row r="5268" spans="1:15" x14ac:dyDescent="0.3">
      <c r="A5268">
        <v>5861</v>
      </c>
      <c r="B5268" s="171"/>
      <c r="C5268" t="s">
        <v>8282</v>
      </c>
      <c r="D5268" t="s">
        <v>5050</v>
      </c>
      <c r="E5268" t="s">
        <v>2782</v>
      </c>
      <c r="G5268" t="s">
        <v>31</v>
      </c>
      <c r="H5268" t="s">
        <v>31</v>
      </c>
      <c r="I5268" t="s">
        <v>2758</v>
      </c>
      <c r="J5268" t="s">
        <v>2758</v>
      </c>
      <c r="K5268" t="s">
        <v>31</v>
      </c>
      <c r="L5268" t="s">
        <v>2805</v>
      </c>
      <c r="N5268" s="17" t="str">
        <f t="shared" si="164"/>
        <v>LU032</v>
      </c>
      <c r="O5268">
        <f t="shared" si="165"/>
        <v>5861</v>
      </c>
    </row>
    <row r="5269" spans="1:15" x14ac:dyDescent="0.3">
      <c r="A5269">
        <v>5861</v>
      </c>
      <c r="B5269" s="171"/>
      <c r="C5269" t="s">
        <v>8283</v>
      </c>
      <c r="D5269" t="s">
        <v>5050</v>
      </c>
      <c r="E5269" t="s">
        <v>2782</v>
      </c>
      <c r="G5269" t="s">
        <v>31</v>
      </c>
      <c r="H5269" t="s">
        <v>31</v>
      </c>
      <c r="I5269" t="s">
        <v>2758</v>
      </c>
      <c r="J5269" t="s">
        <v>2758</v>
      </c>
      <c r="K5269" t="s">
        <v>31</v>
      </c>
      <c r="L5269" t="s">
        <v>2805</v>
      </c>
      <c r="N5269" s="17" t="str">
        <f t="shared" si="164"/>
        <v>WB987</v>
      </c>
      <c r="O5269">
        <f t="shared" si="165"/>
        <v>5861</v>
      </c>
    </row>
    <row r="5270" spans="1:15" x14ac:dyDescent="0.3">
      <c r="A5270">
        <v>5861</v>
      </c>
      <c r="B5270" s="171"/>
      <c r="C5270" t="s">
        <v>8284</v>
      </c>
      <c r="D5270" t="s">
        <v>5050</v>
      </c>
      <c r="E5270" t="s">
        <v>2782</v>
      </c>
      <c r="G5270" t="s">
        <v>31</v>
      </c>
      <c r="H5270" t="s">
        <v>31</v>
      </c>
      <c r="I5270" t="s">
        <v>2758</v>
      </c>
      <c r="J5270" t="s">
        <v>2758</v>
      </c>
      <c r="K5270" t="s">
        <v>31</v>
      </c>
      <c r="L5270" t="s">
        <v>2805</v>
      </c>
      <c r="N5270" s="17" t="str">
        <f t="shared" si="164"/>
        <v>LV334</v>
      </c>
      <c r="O5270">
        <f t="shared" si="165"/>
        <v>5861</v>
      </c>
    </row>
    <row r="5271" spans="1:15" x14ac:dyDescent="0.3">
      <c r="A5271">
        <v>5861</v>
      </c>
      <c r="B5271" s="171"/>
      <c r="C5271" t="s">
        <v>8285</v>
      </c>
      <c r="D5271" t="s">
        <v>5050</v>
      </c>
      <c r="E5271" t="s">
        <v>2782</v>
      </c>
      <c r="G5271" t="s">
        <v>31</v>
      </c>
      <c r="H5271" t="s">
        <v>31</v>
      </c>
      <c r="I5271" t="s">
        <v>2758</v>
      </c>
      <c r="J5271" t="s">
        <v>2758</v>
      </c>
      <c r="K5271" t="s">
        <v>31</v>
      </c>
      <c r="L5271" t="s">
        <v>2805</v>
      </c>
      <c r="N5271" s="17" t="str">
        <f t="shared" si="164"/>
        <v>LV084</v>
      </c>
      <c r="O5271">
        <f t="shared" si="165"/>
        <v>5861</v>
      </c>
    </row>
    <row r="5272" spans="1:15" x14ac:dyDescent="0.3">
      <c r="A5272">
        <v>5861</v>
      </c>
      <c r="B5272" s="171"/>
      <c r="C5272" t="s">
        <v>8286</v>
      </c>
      <c r="D5272" t="s">
        <v>5050</v>
      </c>
      <c r="E5272" t="s">
        <v>2782</v>
      </c>
      <c r="G5272" t="s">
        <v>31</v>
      </c>
      <c r="H5272" t="s">
        <v>31</v>
      </c>
      <c r="I5272" t="s">
        <v>2758</v>
      </c>
      <c r="J5272" t="s">
        <v>2758</v>
      </c>
      <c r="K5272" t="s">
        <v>31</v>
      </c>
      <c r="L5272" t="s">
        <v>2805</v>
      </c>
      <c r="N5272" s="17" t="str">
        <f t="shared" si="164"/>
        <v>WZ258</v>
      </c>
      <c r="O5272">
        <f t="shared" si="165"/>
        <v>5861</v>
      </c>
    </row>
    <row r="5273" spans="1:15" x14ac:dyDescent="0.3">
      <c r="A5273">
        <v>5861</v>
      </c>
      <c r="B5273" s="171"/>
      <c r="C5273" t="s">
        <v>8287</v>
      </c>
      <c r="D5273" t="s">
        <v>5050</v>
      </c>
      <c r="E5273" t="s">
        <v>2782</v>
      </c>
      <c r="G5273" t="s">
        <v>31</v>
      </c>
      <c r="H5273" t="s">
        <v>31</v>
      </c>
      <c r="I5273" t="s">
        <v>2758</v>
      </c>
      <c r="J5273" t="s">
        <v>2758</v>
      </c>
      <c r="K5273" t="s">
        <v>31</v>
      </c>
      <c r="L5273" t="s">
        <v>2805</v>
      </c>
      <c r="N5273" s="17" t="str">
        <f t="shared" si="164"/>
        <v>WE198</v>
      </c>
      <c r="O5273">
        <f t="shared" si="165"/>
        <v>5861</v>
      </c>
    </row>
    <row r="5274" spans="1:15" x14ac:dyDescent="0.3">
      <c r="A5274">
        <v>5861</v>
      </c>
      <c r="B5274" s="171"/>
      <c r="C5274" t="s">
        <v>8288</v>
      </c>
      <c r="D5274" t="s">
        <v>5050</v>
      </c>
      <c r="E5274" t="s">
        <v>2782</v>
      </c>
      <c r="G5274" t="s">
        <v>31</v>
      </c>
      <c r="H5274" t="s">
        <v>31</v>
      </c>
      <c r="I5274" t="s">
        <v>2758</v>
      </c>
      <c r="J5274" t="s">
        <v>2758</v>
      </c>
      <c r="K5274" t="s">
        <v>31</v>
      </c>
      <c r="L5274" t="s">
        <v>2805</v>
      </c>
      <c r="N5274" s="17" t="str">
        <f t="shared" si="164"/>
        <v>WX631</v>
      </c>
      <c r="O5274">
        <f t="shared" si="165"/>
        <v>5861</v>
      </c>
    </row>
    <row r="5275" spans="1:15" x14ac:dyDescent="0.3">
      <c r="A5275">
        <v>5861</v>
      </c>
      <c r="B5275" s="171"/>
      <c r="C5275" t="s">
        <v>8289</v>
      </c>
      <c r="D5275" t="s">
        <v>5050</v>
      </c>
      <c r="E5275" t="s">
        <v>2782</v>
      </c>
      <c r="G5275" t="s">
        <v>31</v>
      </c>
      <c r="H5275" t="s">
        <v>31</v>
      </c>
      <c r="I5275" t="s">
        <v>2758</v>
      </c>
      <c r="J5275" t="s">
        <v>2758</v>
      </c>
      <c r="K5275" t="s">
        <v>31</v>
      </c>
      <c r="L5275" t="s">
        <v>2805</v>
      </c>
      <c r="N5275" s="17" t="str">
        <f t="shared" si="164"/>
        <v>LS686</v>
      </c>
      <c r="O5275">
        <f t="shared" si="165"/>
        <v>5861</v>
      </c>
    </row>
    <row r="5276" spans="1:15" x14ac:dyDescent="0.3">
      <c r="A5276">
        <v>5861</v>
      </c>
      <c r="B5276" s="171"/>
      <c r="C5276" t="s">
        <v>8290</v>
      </c>
      <c r="D5276" t="s">
        <v>5050</v>
      </c>
      <c r="E5276" t="s">
        <v>2782</v>
      </c>
      <c r="G5276" t="s">
        <v>31</v>
      </c>
      <c r="H5276" t="s">
        <v>31</v>
      </c>
      <c r="I5276" t="s">
        <v>2758</v>
      </c>
      <c r="J5276" t="s">
        <v>2758</v>
      </c>
      <c r="K5276" t="s">
        <v>31</v>
      </c>
      <c r="L5276" t="s">
        <v>2805</v>
      </c>
      <c r="N5276" s="17" t="str">
        <f t="shared" si="164"/>
        <v>WX632</v>
      </c>
      <c r="O5276">
        <f t="shared" si="165"/>
        <v>5861</v>
      </c>
    </row>
    <row r="5277" spans="1:15" x14ac:dyDescent="0.3">
      <c r="A5277">
        <v>5861</v>
      </c>
      <c r="B5277" s="171"/>
      <c r="C5277" t="s">
        <v>8291</v>
      </c>
      <c r="D5277" t="s">
        <v>5050</v>
      </c>
      <c r="E5277" t="s">
        <v>2782</v>
      </c>
      <c r="G5277" t="s">
        <v>31</v>
      </c>
      <c r="H5277" t="s">
        <v>31</v>
      </c>
      <c r="I5277" t="s">
        <v>2758</v>
      </c>
      <c r="J5277" t="s">
        <v>2758</v>
      </c>
      <c r="K5277" t="s">
        <v>31</v>
      </c>
      <c r="L5277" t="s">
        <v>2805</v>
      </c>
      <c r="N5277" s="17" t="str">
        <f t="shared" si="164"/>
        <v>WX045</v>
      </c>
      <c r="O5277">
        <f t="shared" si="165"/>
        <v>5861</v>
      </c>
    </row>
    <row r="5278" spans="1:15" x14ac:dyDescent="0.3">
      <c r="A5278">
        <v>5861</v>
      </c>
      <c r="B5278" s="171"/>
      <c r="C5278" t="s">
        <v>8292</v>
      </c>
      <c r="D5278" t="s">
        <v>5050</v>
      </c>
      <c r="E5278" t="s">
        <v>2782</v>
      </c>
      <c r="G5278" t="s">
        <v>31</v>
      </c>
      <c r="H5278" t="s">
        <v>31</v>
      </c>
      <c r="I5278" t="s">
        <v>2758</v>
      </c>
      <c r="J5278" t="s">
        <v>2758</v>
      </c>
      <c r="K5278" t="s">
        <v>31</v>
      </c>
      <c r="L5278" t="s">
        <v>2805</v>
      </c>
      <c r="N5278" s="17" t="str">
        <f t="shared" si="164"/>
        <v>LU033</v>
      </c>
      <c r="O5278">
        <f t="shared" si="165"/>
        <v>5861</v>
      </c>
    </row>
    <row r="5279" spans="1:15" x14ac:dyDescent="0.3">
      <c r="A5279">
        <v>5861</v>
      </c>
      <c r="B5279" s="171"/>
      <c r="C5279" t="s">
        <v>8293</v>
      </c>
      <c r="D5279" t="s">
        <v>5050</v>
      </c>
      <c r="E5279" t="s">
        <v>2782</v>
      </c>
      <c r="G5279" t="s">
        <v>31</v>
      </c>
      <c r="H5279" t="s">
        <v>31</v>
      </c>
      <c r="I5279" t="s">
        <v>2758</v>
      </c>
      <c r="J5279" t="s">
        <v>2758</v>
      </c>
      <c r="K5279" t="s">
        <v>31</v>
      </c>
      <c r="L5279" t="s">
        <v>2805</v>
      </c>
      <c r="N5279" s="17" t="str">
        <f t="shared" si="164"/>
        <v>WX633</v>
      </c>
      <c r="O5279">
        <f t="shared" si="165"/>
        <v>5861</v>
      </c>
    </row>
    <row r="5280" spans="1:15" x14ac:dyDescent="0.3">
      <c r="A5280">
        <v>5861</v>
      </c>
      <c r="B5280" s="171"/>
      <c r="C5280" t="s">
        <v>8294</v>
      </c>
      <c r="D5280" t="s">
        <v>5050</v>
      </c>
      <c r="E5280" t="s">
        <v>2782</v>
      </c>
      <c r="G5280" t="s">
        <v>31</v>
      </c>
      <c r="H5280" t="s">
        <v>31</v>
      </c>
      <c r="I5280" t="s">
        <v>2758</v>
      </c>
      <c r="J5280" t="s">
        <v>2758</v>
      </c>
      <c r="K5280" t="s">
        <v>31</v>
      </c>
      <c r="L5280" t="s">
        <v>2805</v>
      </c>
      <c r="N5280" s="17" t="str">
        <f t="shared" si="164"/>
        <v>WB399</v>
      </c>
      <c r="O5280">
        <f t="shared" si="165"/>
        <v>5861</v>
      </c>
    </row>
    <row r="5281" spans="1:15" x14ac:dyDescent="0.3">
      <c r="A5281">
        <v>5861</v>
      </c>
      <c r="B5281" s="171"/>
      <c r="C5281" t="s">
        <v>8295</v>
      </c>
      <c r="D5281" t="s">
        <v>5050</v>
      </c>
      <c r="E5281" t="s">
        <v>2782</v>
      </c>
      <c r="G5281" t="s">
        <v>31</v>
      </c>
      <c r="H5281" t="s">
        <v>31</v>
      </c>
      <c r="I5281" t="s">
        <v>2758</v>
      </c>
      <c r="J5281" t="s">
        <v>2758</v>
      </c>
      <c r="K5281" t="s">
        <v>31</v>
      </c>
      <c r="L5281" t="s">
        <v>2805</v>
      </c>
      <c r="N5281" s="17" t="str">
        <f t="shared" si="164"/>
        <v>WE049</v>
      </c>
      <c r="O5281">
        <f t="shared" si="165"/>
        <v>5861</v>
      </c>
    </row>
    <row r="5282" spans="1:15" x14ac:dyDescent="0.3">
      <c r="A5282">
        <v>5861</v>
      </c>
      <c r="B5282" s="171"/>
      <c r="C5282" t="s">
        <v>8296</v>
      </c>
      <c r="D5282" t="s">
        <v>5050</v>
      </c>
      <c r="E5282" t="s">
        <v>2782</v>
      </c>
      <c r="G5282" t="s">
        <v>31</v>
      </c>
      <c r="H5282" t="s">
        <v>31</v>
      </c>
      <c r="I5282" t="s">
        <v>2758</v>
      </c>
      <c r="J5282" t="s">
        <v>2758</v>
      </c>
      <c r="K5282" t="s">
        <v>31</v>
      </c>
      <c r="L5282" t="s">
        <v>2805</v>
      </c>
      <c r="N5282" s="17" t="str">
        <f t="shared" si="164"/>
        <v>LU642</v>
      </c>
      <c r="O5282">
        <f t="shared" si="165"/>
        <v>5861</v>
      </c>
    </row>
    <row r="5283" spans="1:15" x14ac:dyDescent="0.3">
      <c r="A5283">
        <v>5861</v>
      </c>
      <c r="B5283" s="171"/>
      <c r="C5283">
        <v>35408</v>
      </c>
      <c r="D5283" t="s">
        <v>5050</v>
      </c>
      <c r="E5283" t="s">
        <v>2782</v>
      </c>
      <c r="G5283" t="s">
        <v>31</v>
      </c>
      <c r="H5283" t="s">
        <v>31</v>
      </c>
      <c r="I5283" t="s">
        <v>2758</v>
      </c>
      <c r="J5283" t="s">
        <v>2758</v>
      </c>
      <c r="K5283" t="s">
        <v>31</v>
      </c>
      <c r="L5283" t="s">
        <v>2805</v>
      </c>
      <c r="N5283" s="17">
        <f t="shared" si="164"/>
        <v>35408</v>
      </c>
      <c r="O5283">
        <f t="shared" si="165"/>
        <v>5861</v>
      </c>
    </row>
    <row r="5284" spans="1:15" x14ac:dyDescent="0.3">
      <c r="A5284">
        <v>5861</v>
      </c>
      <c r="B5284" s="171"/>
      <c r="C5284" t="s">
        <v>8297</v>
      </c>
      <c r="D5284" t="s">
        <v>5050</v>
      </c>
      <c r="E5284" t="s">
        <v>2782</v>
      </c>
      <c r="G5284" t="s">
        <v>31</v>
      </c>
      <c r="H5284" t="s">
        <v>31</v>
      </c>
      <c r="I5284" t="s">
        <v>2758</v>
      </c>
      <c r="J5284" t="s">
        <v>2758</v>
      </c>
      <c r="K5284" t="s">
        <v>31</v>
      </c>
      <c r="L5284" t="s">
        <v>2805</v>
      </c>
      <c r="N5284" s="17" t="str">
        <f t="shared" si="164"/>
        <v>WX634</v>
      </c>
      <c r="O5284">
        <f t="shared" si="165"/>
        <v>5861</v>
      </c>
    </row>
    <row r="5285" spans="1:15" x14ac:dyDescent="0.3">
      <c r="A5285">
        <v>5861</v>
      </c>
      <c r="B5285" s="171"/>
      <c r="C5285" t="s">
        <v>8298</v>
      </c>
      <c r="D5285" t="s">
        <v>5050</v>
      </c>
      <c r="E5285" t="s">
        <v>2782</v>
      </c>
      <c r="G5285" t="s">
        <v>31</v>
      </c>
      <c r="H5285" t="s">
        <v>31</v>
      </c>
      <c r="I5285" t="s">
        <v>2758</v>
      </c>
      <c r="J5285" t="s">
        <v>2758</v>
      </c>
      <c r="K5285" t="s">
        <v>31</v>
      </c>
      <c r="L5285" t="s">
        <v>2805</v>
      </c>
      <c r="N5285" s="17" t="str">
        <f t="shared" si="164"/>
        <v>LU034</v>
      </c>
      <c r="O5285">
        <f t="shared" si="165"/>
        <v>5861</v>
      </c>
    </row>
    <row r="5286" spans="1:15" x14ac:dyDescent="0.3">
      <c r="A5286">
        <v>5861</v>
      </c>
      <c r="B5286" s="171"/>
      <c r="C5286" t="s">
        <v>8299</v>
      </c>
      <c r="D5286" t="s">
        <v>5050</v>
      </c>
      <c r="E5286" t="s">
        <v>2782</v>
      </c>
      <c r="G5286" t="s">
        <v>31</v>
      </c>
      <c r="H5286" t="s">
        <v>31</v>
      </c>
      <c r="I5286" t="s">
        <v>2758</v>
      </c>
      <c r="J5286" t="s">
        <v>2758</v>
      </c>
      <c r="K5286" t="s">
        <v>31</v>
      </c>
      <c r="L5286" t="s">
        <v>2805</v>
      </c>
      <c r="N5286" s="17" t="str">
        <f t="shared" si="164"/>
        <v>LS498</v>
      </c>
      <c r="O5286">
        <f t="shared" si="165"/>
        <v>5861</v>
      </c>
    </row>
    <row r="5287" spans="1:15" x14ac:dyDescent="0.3">
      <c r="A5287">
        <v>5861</v>
      </c>
      <c r="B5287" s="171"/>
      <c r="C5287" t="s">
        <v>8300</v>
      </c>
      <c r="D5287" t="s">
        <v>5050</v>
      </c>
      <c r="E5287" t="s">
        <v>2782</v>
      </c>
      <c r="G5287" t="s">
        <v>31</v>
      </c>
      <c r="H5287" t="s">
        <v>31</v>
      </c>
      <c r="I5287" t="s">
        <v>2758</v>
      </c>
      <c r="J5287" t="s">
        <v>2758</v>
      </c>
      <c r="K5287" t="s">
        <v>31</v>
      </c>
      <c r="L5287" t="s">
        <v>2805</v>
      </c>
      <c r="N5287" s="17" t="str">
        <f t="shared" si="164"/>
        <v>LT840</v>
      </c>
      <c r="O5287">
        <f t="shared" si="165"/>
        <v>5861</v>
      </c>
    </row>
    <row r="5288" spans="1:15" x14ac:dyDescent="0.3">
      <c r="A5288">
        <v>5861</v>
      </c>
      <c r="B5288" s="171"/>
      <c r="C5288" t="s">
        <v>8301</v>
      </c>
      <c r="D5288" t="s">
        <v>5050</v>
      </c>
      <c r="E5288" t="s">
        <v>2782</v>
      </c>
      <c r="G5288" t="s">
        <v>31</v>
      </c>
      <c r="H5288" t="s">
        <v>31</v>
      </c>
      <c r="I5288" t="s">
        <v>2758</v>
      </c>
      <c r="J5288" t="s">
        <v>2758</v>
      </c>
      <c r="K5288" t="s">
        <v>31</v>
      </c>
      <c r="L5288" t="s">
        <v>2805</v>
      </c>
      <c r="N5288" s="17" t="str">
        <f t="shared" si="164"/>
        <v>CQ194</v>
      </c>
      <c r="O5288">
        <f t="shared" si="165"/>
        <v>5861</v>
      </c>
    </row>
    <row r="5289" spans="1:15" x14ac:dyDescent="0.3">
      <c r="A5289">
        <v>5861</v>
      </c>
      <c r="B5289" s="171"/>
      <c r="C5289" t="s">
        <v>8302</v>
      </c>
      <c r="D5289" t="s">
        <v>5050</v>
      </c>
      <c r="E5289" t="s">
        <v>2782</v>
      </c>
      <c r="G5289" t="s">
        <v>31</v>
      </c>
      <c r="H5289" t="s">
        <v>31</v>
      </c>
      <c r="I5289" t="s">
        <v>2758</v>
      </c>
      <c r="J5289" t="s">
        <v>2758</v>
      </c>
      <c r="K5289" t="s">
        <v>31</v>
      </c>
      <c r="L5289" t="s">
        <v>2805</v>
      </c>
      <c r="N5289" s="17" t="str">
        <f t="shared" si="164"/>
        <v>WX635</v>
      </c>
      <c r="O5289">
        <f t="shared" si="165"/>
        <v>5861</v>
      </c>
    </row>
    <row r="5290" spans="1:15" x14ac:dyDescent="0.3">
      <c r="A5290">
        <v>5861</v>
      </c>
      <c r="B5290" s="171"/>
      <c r="C5290" t="s">
        <v>8303</v>
      </c>
      <c r="D5290" t="s">
        <v>5050</v>
      </c>
      <c r="E5290" t="s">
        <v>2782</v>
      </c>
      <c r="G5290" t="s">
        <v>31</v>
      </c>
      <c r="H5290" t="s">
        <v>31</v>
      </c>
      <c r="I5290" t="s">
        <v>2758</v>
      </c>
      <c r="J5290" t="s">
        <v>2758</v>
      </c>
      <c r="K5290" t="s">
        <v>31</v>
      </c>
      <c r="L5290" t="s">
        <v>2805</v>
      </c>
      <c r="N5290" s="17" t="str">
        <f t="shared" si="164"/>
        <v>LS234</v>
      </c>
      <c r="O5290">
        <f t="shared" si="165"/>
        <v>5861</v>
      </c>
    </row>
    <row r="5291" spans="1:15" x14ac:dyDescent="0.3">
      <c r="A5291">
        <v>5861</v>
      </c>
      <c r="B5291" s="171"/>
      <c r="C5291" t="s">
        <v>8304</v>
      </c>
      <c r="D5291" t="s">
        <v>5050</v>
      </c>
      <c r="E5291" t="s">
        <v>2782</v>
      </c>
      <c r="G5291" t="s">
        <v>31</v>
      </c>
      <c r="H5291" t="s">
        <v>31</v>
      </c>
      <c r="I5291" t="s">
        <v>2758</v>
      </c>
      <c r="J5291" t="s">
        <v>2758</v>
      </c>
      <c r="K5291" t="s">
        <v>31</v>
      </c>
      <c r="L5291" t="s">
        <v>2805</v>
      </c>
      <c r="N5291" s="17" t="str">
        <f t="shared" si="164"/>
        <v>LS253</v>
      </c>
      <c r="O5291">
        <f t="shared" si="165"/>
        <v>5861</v>
      </c>
    </row>
    <row r="5292" spans="1:15" x14ac:dyDescent="0.3">
      <c r="A5292">
        <v>5861</v>
      </c>
      <c r="B5292" s="171"/>
      <c r="C5292" t="s">
        <v>8305</v>
      </c>
      <c r="D5292" t="s">
        <v>5050</v>
      </c>
      <c r="E5292" t="s">
        <v>2782</v>
      </c>
      <c r="G5292" t="s">
        <v>31</v>
      </c>
      <c r="H5292" t="s">
        <v>31</v>
      </c>
      <c r="I5292" t="s">
        <v>2758</v>
      </c>
      <c r="J5292" t="s">
        <v>2758</v>
      </c>
      <c r="K5292" t="s">
        <v>31</v>
      </c>
      <c r="L5292" t="s">
        <v>2805</v>
      </c>
      <c r="N5292" s="17" t="str">
        <f t="shared" si="164"/>
        <v>WX636</v>
      </c>
      <c r="O5292">
        <f t="shared" si="165"/>
        <v>5861</v>
      </c>
    </row>
    <row r="5293" spans="1:15" x14ac:dyDescent="0.3">
      <c r="A5293">
        <v>5861</v>
      </c>
      <c r="B5293" s="171"/>
      <c r="C5293" t="s">
        <v>8306</v>
      </c>
      <c r="D5293" t="s">
        <v>5050</v>
      </c>
      <c r="E5293" t="s">
        <v>2782</v>
      </c>
      <c r="G5293" t="s">
        <v>31</v>
      </c>
      <c r="H5293" t="s">
        <v>31</v>
      </c>
      <c r="I5293" t="s">
        <v>2758</v>
      </c>
      <c r="J5293" t="s">
        <v>2758</v>
      </c>
      <c r="K5293" t="s">
        <v>31</v>
      </c>
      <c r="L5293" t="s">
        <v>2805</v>
      </c>
      <c r="N5293" s="17" t="str">
        <f t="shared" si="164"/>
        <v>CQ196</v>
      </c>
      <c r="O5293">
        <f t="shared" si="165"/>
        <v>5861</v>
      </c>
    </row>
    <row r="5294" spans="1:15" x14ac:dyDescent="0.3">
      <c r="A5294">
        <v>5861</v>
      </c>
      <c r="B5294" s="171"/>
      <c r="C5294" t="s">
        <v>8307</v>
      </c>
      <c r="D5294" t="s">
        <v>5050</v>
      </c>
      <c r="E5294" t="s">
        <v>2782</v>
      </c>
      <c r="G5294" t="s">
        <v>31</v>
      </c>
      <c r="H5294" t="s">
        <v>31</v>
      </c>
      <c r="I5294" t="s">
        <v>2758</v>
      </c>
      <c r="J5294" t="s">
        <v>2758</v>
      </c>
      <c r="K5294" t="s">
        <v>31</v>
      </c>
      <c r="L5294" t="s">
        <v>2805</v>
      </c>
      <c r="N5294" s="17" t="str">
        <f t="shared" si="164"/>
        <v>LV624</v>
      </c>
      <c r="O5294">
        <f t="shared" si="165"/>
        <v>5861</v>
      </c>
    </row>
    <row r="5295" spans="1:15" x14ac:dyDescent="0.3">
      <c r="A5295">
        <v>5861</v>
      </c>
      <c r="B5295" s="171"/>
      <c r="C5295" t="s">
        <v>8308</v>
      </c>
      <c r="D5295" t="s">
        <v>5050</v>
      </c>
      <c r="E5295" t="s">
        <v>2782</v>
      </c>
      <c r="G5295" t="s">
        <v>31</v>
      </c>
      <c r="H5295" t="s">
        <v>31</v>
      </c>
      <c r="I5295" t="s">
        <v>2758</v>
      </c>
      <c r="J5295" t="s">
        <v>2758</v>
      </c>
      <c r="K5295" t="s">
        <v>31</v>
      </c>
      <c r="L5295" t="s">
        <v>2805</v>
      </c>
      <c r="N5295" s="17" t="str">
        <f t="shared" si="164"/>
        <v>WB372</v>
      </c>
      <c r="O5295">
        <f t="shared" si="165"/>
        <v>5861</v>
      </c>
    </row>
    <row r="5296" spans="1:15" x14ac:dyDescent="0.3">
      <c r="A5296">
        <v>5861</v>
      </c>
      <c r="B5296" s="171"/>
      <c r="C5296" t="s">
        <v>8309</v>
      </c>
      <c r="D5296" t="s">
        <v>5050</v>
      </c>
      <c r="E5296" t="s">
        <v>2782</v>
      </c>
      <c r="G5296" t="s">
        <v>31</v>
      </c>
      <c r="H5296" t="s">
        <v>31</v>
      </c>
      <c r="I5296" t="s">
        <v>2758</v>
      </c>
      <c r="J5296" t="s">
        <v>2758</v>
      </c>
      <c r="K5296" t="s">
        <v>31</v>
      </c>
      <c r="L5296" t="s">
        <v>2805</v>
      </c>
      <c r="N5296" s="17" t="str">
        <f t="shared" si="164"/>
        <v>WX637</v>
      </c>
      <c r="O5296">
        <f t="shared" si="165"/>
        <v>5861</v>
      </c>
    </row>
    <row r="5297" spans="1:15" x14ac:dyDescent="0.3">
      <c r="A5297">
        <v>5861</v>
      </c>
      <c r="B5297" s="171"/>
      <c r="C5297" t="s">
        <v>8310</v>
      </c>
      <c r="D5297" t="s">
        <v>5050</v>
      </c>
      <c r="E5297" t="s">
        <v>2782</v>
      </c>
      <c r="G5297" t="s">
        <v>31</v>
      </c>
      <c r="H5297" t="s">
        <v>31</v>
      </c>
      <c r="I5297" t="s">
        <v>2758</v>
      </c>
      <c r="J5297" t="s">
        <v>2758</v>
      </c>
      <c r="K5297" t="s">
        <v>31</v>
      </c>
      <c r="L5297" t="s">
        <v>2805</v>
      </c>
      <c r="N5297" s="17" t="str">
        <f t="shared" si="164"/>
        <v>WX638</v>
      </c>
      <c r="O5297">
        <f t="shared" si="165"/>
        <v>5861</v>
      </c>
    </row>
    <row r="5298" spans="1:15" x14ac:dyDescent="0.3">
      <c r="A5298">
        <v>5861</v>
      </c>
      <c r="B5298" s="171"/>
      <c r="C5298" t="s">
        <v>8311</v>
      </c>
      <c r="D5298" t="s">
        <v>5050</v>
      </c>
      <c r="E5298" t="s">
        <v>2782</v>
      </c>
      <c r="G5298" t="s">
        <v>31</v>
      </c>
      <c r="H5298" t="s">
        <v>31</v>
      </c>
      <c r="I5298" t="s">
        <v>2758</v>
      </c>
      <c r="J5298" t="s">
        <v>2758</v>
      </c>
      <c r="K5298" t="s">
        <v>31</v>
      </c>
      <c r="L5298" t="s">
        <v>2805</v>
      </c>
      <c r="N5298" s="17" t="str">
        <f t="shared" si="164"/>
        <v>LU035</v>
      </c>
      <c r="O5298">
        <f t="shared" si="165"/>
        <v>5861</v>
      </c>
    </row>
    <row r="5299" spans="1:15" x14ac:dyDescent="0.3">
      <c r="A5299">
        <v>5861</v>
      </c>
      <c r="B5299" s="171"/>
      <c r="C5299" t="s">
        <v>8312</v>
      </c>
      <c r="D5299" t="s">
        <v>5050</v>
      </c>
      <c r="E5299" t="s">
        <v>2782</v>
      </c>
      <c r="G5299" t="s">
        <v>31</v>
      </c>
      <c r="H5299" t="s">
        <v>31</v>
      </c>
      <c r="I5299" t="s">
        <v>2758</v>
      </c>
      <c r="J5299" t="s">
        <v>2758</v>
      </c>
      <c r="K5299" t="s">
        <v>31</v>
      </c>
      <c r="L5299" t="s">
        <v>2805</v>
      </c>
      <c r="N5299" s="17" t="str">
        <f t="shared" si="164"/>
        <v>CQ197</v>
      </c>
      <c r="O5299">
        <f t="shared" si="165"/>
        <v>5861</v>
      </c>
    </row>
    <row r="5300" spans="1:15" x14ac:dyDescent="0.3">
      <c r="A5300">
        <v>5861</v>
      </c>
      <c r="B5300" s="171"/>
      <c r="C5300" t="s">
        <v>8313</v>
      </c>
      <c r="D5300" t="s">
        <v>5050</v>
      </c>
      <c r="E5300" t="s">
        <v>2782</v>
      </c>
      <c r="G5300" t="s">
        <v>31</v>
      </c>
      <c r="H5300" t="s">
        <v>31</v>
      </c>
      <c r="I5300" t="s">
        <v>2758</v>
      </c>
      <c r="J5300" t="s">
        <v>2758</v>
      </c>
      <c r="K5300" t="s">
        <v>31</v>
      </c>
      <c r="L5300" t="s">
        <v>2805</v>
      </c>
      <c r="N5300" s="17" t="str">
        <f t="shared" si="164"/>
        <v>WX639</v>
      </c>
      <c r="O5300">
        <f t="shared" si="165"/>
        <v>5861</v>
      </c>
    </row>
    <row r="5301" spans="1:15" x14ac:dyDescent="0.3">
      <c r="A5301">
        <v>5861</v>
      </c>
      <c r="B5301" s="171"/>
      <c r="C5301" t="s">
        <v>8314</v>
      </c>
      <c r="D5301" t="s">
        <v>5050</v>
      </c>
      <c r="E5301" t="s">
        <v>2782</v>
      </c>
      <c r="G5301" t="s">
        <v>31</v>
      </c>
      <c r="H5301" t="s">
        <v>31</v>
      </c>
      <c r="I5301" t="s">
        <v>2758</v>
      </c>
      <c r="J5301" t="s">
        <v>2758</v>
      </c>
      <c r="K5301" t="s">
        <v>31</v>
      </c>
      <c r="L5301" t="s">
        <v>2805</v>
      </c>
      <c r="N5301" s="17" t="str">
        <f t="shared" si="164"/>
        <v>E1422</v>
      </c>
      <c r="O5301">
        <f t="shared" si="165"/>
        <v>5861</v>
      </c>
    </row>
    <row r="5302" spans="1:15" x14ac:dyDescent="0.3">
      <c r="A5302">
        <v>5861</v>
      </c>
      <c r="B5302" s="171"/>
      <c r="C5302" t="s">
        <v>8315</v>
      </c>
      <c r="D5302" t="s">
        <v>5050</v>
      </c>
      <c r="E5302" t="s">
        <v>2782</v>
      </c>
      <c r="G5302" t="s">
        <v>31</v>
      </c>
      <c r="H5302" t="s">
        <v>31</v>
      </c>
      <c r="I5302" t="s">
        <v>2758</v>
      </c>
      <c r="J5302" t="s">
        <v>2758</v>
      </c>
      <c r="K5302" t="s">
        <v>31</v>
      </c>
      <c r="L5302" t="s">
        <v>2805</v>
      </c>
      <c r="N5302" s="17" t="str">
        <f t="shared" si="164"/>
        <v>LS750</v>
      </c>
      <c r="O5302">
        <f t="shared" si="165"/>
        <v>5861</v>
      </c>
    </row>
    <row r="5303" spans="1:15" x14ac:dyDescent="0.3">
      <c r="A5303">
        <v>5861</v>
      </c>
      <c r="B5303" s="171"/>
      <c r="C5303" t="s">
        <v>8316</v>
      </c>
      <c r="D5303" t="s">
        <v>5050</v>
      </c>
      <c r="E5303" t="s">
        <v>2782</v>
      </c>
      <c r="G5303" t="s">
        <v>31</v>
      </c>
      <c r="H5303" t="s">
        <v>31</v>
      </c>
      <c r="I5303" t="s">
        <v>2758</v>
      </c>
      <c r="J5303" t="s">
        <v>2758</v>
      </c>
      <c r="K5303" t="s">
        <v>31</v>
      </c>
      <c r="L5303" t="s">
        <v>2805</v>
      </c>
      <c r="N5303" s="17" t="str">
        <f t="shared" si="164"/>
        <v>J1734</v>
      </c>
      <c r="O5303">
        <f t="shared" si="165"/>
        <v>5861</v>
      </c>
    </row>
    <row r="5304" spans="1:15" x14ac:dyDescent="0.3">
      <c r="A5304">
        <v>5861</v>
      </c>
      <c r="B5304" s="171"/>
      <c r="C5304" t="s">
        <v>8317</v>
      </c>
      <c r="D5304" t="s">
        <v>5050</v>
      </c>
      <c r="E5304" t="s">
        <v>2782</v>
      </c>
      <c r="G5304" t="s">
        <v>31</v>
      </c>
      <c r="H5304" t="s">
        <v>31</v>
      </c>
      <c r="I5304" t="s">
        <v>2758</v>
      </c>
      <c r="J5304" t="s">
        <v>2758</v>
      </c>
      <c r="K5304" t="s">
        <v>31</v>
      </c>
      <c r="L5304" t="s">
        <v>2805</v>
      </c>
      <c r="N5304" s="17" t="str">
        <f t="shared" si="164"/>
        <v>CQ198</v>
      </c>
      <c r="O5304">
        <f t="shared" si="165"/>
        <v>5861</v>
      </c>
    </row>
    <row r="5305" spans="1:15" x14ac:dyDescent="0.3">
      <c r="A5305">
        <v>5861</v>
      </c>
      <c r="B5305" s="171"/>
      <c r="C5305" t="s">
        <v>8318</v>
      </c>
      <c r="D5305" t="s">
        <v>5050</v>
      </c>
      <c r="E5305" t="s">
        <v>2782</v>
      </c>
      <c r="G5305" t="s">
        <v>31</v>
      </c>
      <c r="H5305" t="s">
        <v>31</v>
      </c>
      <c r="I5305" t="s">
        <v>2758</v>
      </c>
      <c r="J5305" t="s">
        <v>2758</v>
      </c>
      <c r="K5305" t="s">
        <v>31</v>
      </c>
      <c r="L5305" t="s">
        <v>2805</v>
      </c>
      <c r="N5305" s="17" t="str">
        <f t="shared" si="164"/>
        <v>WR894</v>
      </c>
      <c r="O5305">
        <f t="shared" si="165"/>
        <v>5861</v>
      </c>
    </row>
    <row r="5306" spans="1:15" x14ac:dyDescent="0.3">
      <c r="A5306">
        <v>5861</v>
      </c>
      <c r="B5306" s="171"/>
      <c r="C5306" t="s">
        <v>8319</v>
      </c>
      <c r="D5306" t="s">
        <v>5050</v>
      </c>
      <c r="E5306" t="s">
        <v>2782</v>
      </c>
      <c r="G5306" t="s">
        <v>31</v>
      </c>
      <c r="H5306" t="s">
        <v>31</v>
      </c>
      <c r="I5306" t="s">
        <v>2758</v>
      </c>
      <c r="J5306" t="s">
        <v>2758</v>
      </c>
      <c r="K5306" t="s">
        <v>31</v>
      </c>
      <c r="L5306" t="s">
        <v>2805</v>
      </c>
      <c r="N5306" s="17" t="str">
        <f t="shared" si="164"/>
        <v>LU427</v>
      </c>
      <c r="O5306">
        <f t="shared" si="165"/>
        <v>5861</v>
      </c>
    </row>
    <row r="5307" spans="1:15" x14ac:dyDescent="0.3">
      <c r="A5307">
        <v>5861</v>
      </c>
      <c r="B5307" s="171"/>
      <c r="C5307" t="s">
        <v>8320</v>
      </c>
      <c r="D5307" t="s">
        <v>5050</v>
      </c>
      <c r="E5307" t="s">
        <v>2782</v>
      </c>
      <c r="G5307" t="s">
        <v>31</v>
      </c>
      <c r="H5307" t="s">
        <v>31</v>
      </c>
      <c r="I5307" t="s">
        <v>2758</v>
      </c>
      <c r="J5307" t="s">
        <v>2758</v>
      </c>
      <c r="K5307" t="s">
        <v>31</v>
      </c>
      <c r="L5307" t="s">
        <v>2805</v>
      </c>
      <c r="N5307" s="17" t="str">
        <f t="shared" si="164"/>
        <v>LU036</v>
      </c>
      <c r="O5307">
        <f t="shared" si="165"/>
        <v>5861</v>
      </c>
    </row>
    <row r="5308" spans="1:15" x14ac:dyDescent="0.3">
      <c r="A5308">
        <v>5861</v>
      </c>
      <c r="B5308" s="171"/>
      <c r="C5308" t="s">
        <v>8321</v>
      </c>
      <c r="D5308" t="s">
        <v>5050</v>
      </c>
      <c r="E5308" t="s">
        <v>2782</v>
      </c>
      <c r="G5308" t="s">
        <v>31</v>
      </c>
      <c r="H5308" t="s">
        <v>31</v>
      </c>
      <c r="I5308" t="s">
        <v>2758</v>
      </c>
      <c r="J5308" t="s">
        <v>2758</v>
      </c>
      <c r="K5308" t="s">
        <v>31</v>
      </c>
      <c r="L5308" t="s">
        <v>2805</v>
      </c>
      <c r="N5308" s="17" t="str">
        <f t="shared" si="164"/>
        <v>LT167</v>
      </c>
      <c r="O5308">
        <f t="shared" si="165"/>
        <v>5861</v>
      </c>
    </row>
    <row r="5309" spans="1:15" x14ac:dyDescent="0.3">
      <c r="A5309">
        <v>5861</v>
      </c>
      <c r="B5309" s="171"/>
      <c r="C5309" t="s">
        <v>8322</v>
      </c>
      <c r="D5309" t="s">
        <v>5050</v>
      </c>
      <c r="E5309" t="s">
        <v>2782</v>
      </c>
      <c r="G5309" t="s">
        <v>31</v>
      </c>
      <c r="H5309" t="s">
        <v>31</v>
      </c>
      <c r="I5309" t="s">
        <v>2758</v>
      </c>
      <c r="J5309" t="s">
        <v>2758</v>
      </c>
      <c r="K5309" t="s">
        <v>31</v>
      </c>
      <c r="L5309" t="s">
        <v>2805</v>
      </c>
      <c r="N5309" s="17" t="str">
        <f t="shared" si="164"/>
        <v>LU037</v>
      </c>
      <c r="O5309">
        <f t="shared" si="165"/>
        <v>5861</v>
      </c>
    </row>
    <row r="5310" spans="1:15" x14ac:dyDescent="0.3">
      <c r="A5310">
        <v>5861</v>
      </c>
      <c r="B5310" s="171"/>
      <c r="C5310" t="s">
        <v>8323</v>
      </c>
      <c r="D5310" t="s">
        <v>5050</v>
      </c>
      <c r="E5310" t="s">
        <v>2782</v>
      </c>
      <c r="G5310" t="s">
        <v>31</v>
      </c>
      <c r="H5310" t="s">
        <v>31</v>
      </c>
      <c r="I5310" t="s">
        <v>2758</v>
      </c>
      <c r="J5310" t="s">
        <v>2758</v>
      </c>
      <c r="K5310" t="s">
        <v>31</v>
      </c>
      <c r="L5310" t="s">
        <v>2805</v>
      </c>
      <c r="N5310" s="17" t="str">
        <f t="shared" si="164"/>
        <v>CQ622</v>
      </c>
      <c r="O5310">
        <f t="shared" si="165"/>
        <v>5861</v>
      </c>
    </row>
    <row r="5311" spans="1:15" x14ac:dyDescent="0.3">
      <c r="A5311">
        <v>5861</v>
      </c>
      <c r="B5311" s="171"/>
      <c r="C5311" t="s">
        <v>8324</v>
      </c>
      <c r="D5311" t="s">
        <v>5050</v>
      </c>
      <c r="E5311" t="s">
        <v>2782</v>
      </c>
      <c r="G5311" t="s">
        <v>31</v>
      </c>
      <c r="H5311" t="s">
        <v>31</v>
      </c>
      <c r="I5311" t="s">
        <v>2758</v>
      </c>
      <c r="J5311" t="s">
        <v>2758</v>
      </c>
      <c r="K5311" t="s">
        <v>31</v>
      </c>
      <c r="L5311" t="s">
        <v>2805</v>
      </c>
      <c r="N5311" s="17" t="str">
        <f t="shared" si="164"/>
        <v>LU543</v>
      </c>
      <c r="O5311">
        <f t="shared" si="165"/>
        <v>5861</v>
      </c>
    </row>
    <row r="5312" spans="1:15" x14ac:dyDescent="0.3">
      <c r="A5312">
        <v>5861</v>
      </c>
      <c r="B5312" s="171"/>
      <c r="C5312" t="s">
        <v>8325</v>
      </c>
      <c r="D5312" t="s">
        <v>5050</v>
      </c>
      <c r="E5312" t="s">
        <v>2782</v>
      </c>
      <c r="G5312" t="s">
        <v>31</v>
      </c>
      <c r="H5312" t="s">
        <v>31</v>
      </c>
      <c r="I5312" t="s">
        <v>2758</v>
      </c>
      <c r="J5312" t="s">
        <v>2758</v>
      </c>
      <c r="K5312" t="s">
        <v>31</v>
      </c>
      <c r="L5312" t="s">
        <v>2805</v>
      </c>
      <c r="N5312" s="17" t="str">
        <f t="shared" si="164"/>
        <v>CQ200</v>
      </c>
      <c r="O5312">
        <f t="shared" si="165"/>
        <v>5861</v>
      </c>
    </row>
    <row r="5313" spans="1:15" x14ac:dyDescent="0.3">
      <c r="A5313">
        <v>5861</v>
      </c>
      <c r="B5313" s="171"/>
      <c r="C5313" t="s">
        <v>8326</v>
      </c>
      <c r="D5313" t="s">
        <v>5050</v>
      </c>
      <c r="E5313" t="s">
        <v>2782</v>
      </c>
      <c r="G5313" t="s">
        <v>31</v>
      </c>
      <c r="H5313" t="s">
        <v>31</v>
      </c>
      <c r="I5313" t="s">
        <v>2758</v>
      </c>
      <c r="J5313" t="s">
        <v>2758</v>
      </c>
      <c r="K5313" t="s">
        <v>31</v>
      </c>
      <c r="L5313" t="s">
        <v>2805</v>
      </c>
      <c r="N5313" s="17" t="str">
        <f t="shared" si="164"/>
        <v>WX651</v>
      </c>
      <c r="O5313">
        <f t="shared" si="165"/>
        <v>5861</v>
      </c>
    </row>
    <row r="5314" spans="1:15" x14ac:dyDescent="0.3">
      <c r="A5314">
        <v>5861</v>
      </c>
      <c r="B5314" s="171"/>
      <c r="C5314" t="s">
        <v>8327</v>
      </c>
      <c r="D5314" t="s">
        <v>5050</v>
      </c>
      <c r="E5314" t="s">
        <v>2782</v>
      </c>
      <c r="G5314" t="s">
        <v>31</v>
      </c>
      <c r="H5314" t="s">
        <v>31</v>
      </c>
      <c r="I5314" t="s">
        <v>2758</v>
      </c>
      <c r="J5314" t="s">
        <v>2758</v>
      </c>
      <c r="K5314" t="s">
        <v>31</v>
      </c>
      <c r="L5314" t="s">
        <v>2805</v>
      </c>
      <c r="N5314" s="17" t="str">
        <f t="shared" ref="N5314:N5377" si="166">C5314</f>
        <v>CB963</v>
      </c>
      <c r="O5314">
        <f t="shared" ref="O5314:O5377" si="167">A5314</f>
        <v>5861</v>
      </c>
    </row>
    <row r="5315" spans="1:15" x14ac:dyDescent="0.3">
      <c r="A5315">
        <v>5861</v>
      </c>
      <c r="B5315" s="171"/>
      <c r="C5315" t="s">
        <v>8328</v>
      </c>
      <c r="D5315" t="s">
        <v>5050</v>
      </c>
      <c r="E5315" t="s">
        <v>2782</v>
      </c>
      <c r="G5315" t="s">
        <v>31</v>
      </c>
      <c r="H5315" t="s">
        <v>31</v>
      </c>
      <c r="I5315" t="s">
        <v>2758</v>
      </c>
      <c r="J5315" t="s">
        <v>2758</v>
      </c>
      <c r="K5315" t="s">
        <v>31</v>
      </c>
      <c r="L5315" t="s">
        <v>2805</v>
      </c>
      <c r="N5315" s="17" t="str">
        <f t="shared" si="166"/>
        <v>LV157</v>
      </c>
      <c r="O5315">
        <f t="shared" si="167"/>
        <v>5861</v>
      </c>
    </row>
    <row r="5316" spans="1:15" x14ac:dyDescent="0.3">
      <c r="A5316">
        <v>5861</v>
      </c>
      <c r="B5316" s="171"/>
      <c r="C5316" t="s">
        <v>8329</v>
      </c>
      <c r="D5316" t="s">
        <v>5050</v>
      </c>
      <c r="E5316" t="s">
        <v>2782</v>
      </c>
      <c r="G5316" t="s">
        <v>31</v>
      </c>
      <c r="H5316" t="s">
        <v>31</v>
      </c>
      <c r="I5316" t="s">
        <v>2758</v>
      </c>
      <c r="J5316" t="s">
        <v>2758</v>
      </c>
      <c r="K5316" t="s">
        <v>31</v>
      </c>
      <c r="L5316" t="s">
        <v>2805</v>
      </c>
      <c r="N5316" s="17" t="str">
        <f t="shared" si="166"/>
        <v>WP854</v>
      </c>
      <c r="O5316">
        <f t="shared" si="167"/>
        <v>5861</v>
      </c>
    </row>
    <row r="5317" spans="1:15" x14ac:dyDescent="0.3">
      <c r="A5317">
        <v>5861</v>
      </c>
      <c r="B5317" s="171"/>
      <c r="C5317" t="s">
        <v>8330</v>
      </c>
      <c r="D5317" t="s">
        <v>5050</v>
      </c>
      <c r="E5317" t="s">
        <v>2782</v>
      </c>
      <c r="G5317" t="s">
        <v>31</v>
      </c>
      <c r="H5317" t="s">
        <v>31</v>
      </c>
      <c r="I5317" t="s">
        <v>2758</v>
      </c>
      <c r="J5317" t="s">
        <v>2758</v>
      </c>
      <c r="K5317" t="s">
        <v>31</v>
      </c>
      <c r="L5317" t="s">
        <v>2805</v>
      </c>
      <c r="N5317" s="17" t="str">
        <f t="shared" si="166"/>
        <v>WX652</v>
      </c>
      <c r="O5317">
        <f t="shared" si="167"/>
        <v>5861</v>
      </c>
    </row>
    <row r="5318" spans="1:15" x14ac:dyDescent="0.3">
      <c r="A5318">
        <v>5861</v>
      </c>
      <c r="B5318" s="171"/>
      <c r="C5318" t="s">
        <v>8331</v>
      </c>
      <c r="D5318" t="s">
        <v>5050</v>
      </c>
      <c r="E5318" t="s">
        <v>2782</v>
      </c>
      <c r="G5318" t="s">
        <v>31</v>
      </c>
      <c r="H5318" t="s">
        <v>31</v>
      </c>
      <c r="I5318" t="s">
        <v>2758</v>
      </c>
      <c r="J5318" t="s">
        <v>2758</v>
      </c>
      <c r="K5318" t="s">
        <v>31</v>
      </c>
      <c r="L5318" t="s">
        <v>2805</v>
      </c>
      <c r="N5318" s="17" t="str">
        <f t="shared" si="166"/>
        <v>WX654</v>
      </c>
      <c r="O5318">
        <f t="shared" si="167"/>
        <v>5861</v>
      </c>
    </row>
    <row r="5319" spans="1:15" x14ac:dyDescent="0.3">
      <c r="A5319">
        <v>5861</v>
      </c>
      <c r="B5319" s="171"/>
      <c r="C5319" t="s">
        <v>8332</v>
      </c>
      <c r="D5319" t="s">
        <v>5050</v>
      </c>
      <c r="E5319" t="s">
        <v>2782</v>
      </c>
      <c r="G5319" t="s">
        <v>31</v>
      </c>
      <c r="H5319" t="s">
        <v>31</v>
      </c>
      <c r="I5319" t="s">
        <v>2758</v>
      </c>
      <c r="J5319" t="s">
        <v>2758</v>
      </c>
      <c r="K5319" t="s">
        <v>31</v>
      </c>
      <c r="L5319" t="s">
        <v>2805</v>
      </c>
      <c r="N5319" s="17" t="str">
        <f t="shared" si="166"/>
        <v>WX655</v>
      </c>
      <c r="O5319">
        <f t="shared" si="167"/>
        <v>5861</v>
      </c>
    </row>
    <row r="5320" spans="1:15" x14ac:dyDescent="0.3">
      <c r="A5320">
        <v>5861</v>
      </c>
      <c r="B5320" s="171"/>
      <c r="C5320" t="s">
        <v>8333</v>
      </c>
      <c r="D5320" t="s">
        <v>5050</v>
      </c>
      <c r="E5320" t="s">
        <v>2782</v>
      </c>
      <c r="G5320" t="s">
        <v>31</v>
      </c>
      <c r="H5320" t="s">
        <v>31</v>
      </c>
      <c r="I5320" t="s">
        <v>2758</v>
      </c>
      <c r="J5320" t="s">
        <v>2758</v>
      </c>
      <c r="K5320" t="s">
        <v>31</v>
      </c>
      <c r="L5320" t="s">
        <v>2805</v>
      </c>
      <c r="N5320" s="17" t="str">
        <f t="shared" si="166"/>
        <v>WX656</v>
      </c>
      <c r="O5320">
        <f t="shared" si="167"/>
        <v>5861</v>
      </c>
    </row>
    <row r="5321" spans="1:15" x14ac:dyDescent="0.3">
      <c r="A5321">
        <v>5861</v>
      </c>
      <c r="B5321" s="171"/>
      <c r="C5321" t="s">
        <v>8334</v>
      </c>
      <c r="D5321" t="s">
        <v>5050</v>
      </c>
      <c r="E5321" t="s">
        <v>2782</v>
      </c>
      <c r="G5321" t="s">
        <v>31</v>
      </c>
      <c r="H5321" t="s">
        <v>31</v>
      </c>
      <c r="I5321" t="s">
        <v>2758</v>
      </c>
      <c r="J5321" t="s">
        <v>2758</v>
      </c>
      <c r="K5321" t="s">
        <v>31</v>
      </c>
      <c r="L5321" t="s">
        <v>2805</v>
      </c>
      <c r="N5321" s="17" t="str">
        <f t="shared" si="166"/>
        <v>WX657</v>
      </c>
      <c r="O5321">
        <f t="shared" si="167"/>
        <v>5861</v>
      </c>
    </row>
    <row r="5322" spans="1:15" x14ac:dyDescent="0.3">
      <c r="A5322">
        <v>5861</v>
      </c>
      <c r="B5322" s="171"/>
      <c r="C5322" t="s">
        <v>8335</v>
      </c>
      <c r="D5322" t="s">
        <v>5050</v>
      </c>
      <c r="E5322" t="s">
        <v>2782</v>
      </c>
      <c r="G5322" t="s">
        <v>31</v>
      </c>
      <c r="H5322" t="s">
        <v>31</v>
      </c>
      <c r="I5322" t="s">
        <v>2758</v>
      </c>
      <c r="J5322" t="s">
        <v>2758</v>
      </c>
      <c r="K5322" t="s">
        <v>31</v>
      </c>
      <c r="L5322" t="s">
        <v>2805</v>
      </c>
      <c r="N5322" s="17" t="str">
        <f t="shared" si="166"/>
        <v>WX658</v>
      </c>
      <c r="O5322">
        <f t="shared" si="167"/>
        <v>5861</v>
      </c>
    </row>
    <row r="5323" spans="1:15" x14ac:dyDescent="0.3">
      <c r="A5323">
        <v>5861</v>
      </c>
      <c r="B5323" s="171"/>
      <c r="C5323" t="s">
        <v>8336</v>
      </c>
      <c r="D5323" t="s">
        <v>5050</v>
      </c>
      <c r="E5323" t="s">
        <v>2782</v>
      </c>
      <c r="G5323" t="s">
        <v>31</v>
      </c>
      <c r="H5323" t="s">
        <v>31</v>
      </c>
      <c r="I5323" t="s">
        <v>2758</v>
      </c>
      <c r="J5323" t="s">
        <v>2758</v>
      </c>
      <c r="K5323" t="s">
        <v>31</v>
      </c>
      <c r="L5323" t="s">
        <v>2805</v>
      </c>
      <c r="N5323" s="17" t="str">
        <f t="shared" si="166"/>
        <v>LU038</v>
      </c>
      <c r="O5323">
        <f t="shared" si="167"/>
        <v>5861</v>
      </c>
    </row>
    <row r="5324" spans="1:15" x14ac:dyDescent="0.3">
      <c r="A5324">
        <v>5861</v>
      </c>
      <c r="B5324" s="171"/>
      <c r="C5324" t="s">
        <v>8337</v>
      </c>
      <c r="D5324" t="s">
        <v>5050</v>
      </c>
      <c r="E5324" t="s">
        <v>2782</v>
      </c>
      <c r="G5324" t="s">
        <v>31</v>
      </c>
      <c r="H5324" t="s">
        <v>31</v>
      </c>
      <c r="I5324" t="s">
        <v>2758</v>
      </c>
      <c r="J5324" t="s">
        <v>2758</v>
      </c>
      <c r="K5324" t="s">
        <v>31</v>
      </c>
      <c r="L5324" t="s">
        <v>2805</v>
      </c>
      <c r="N5324" s="17" t="str">
        <f t="shared" si="166"/>
        <v>WA057</v>
      </c>
      <c r="O5324">
        <f t="shared" si="167"/>
        <v>5861</v>
      </c>
    </row>
    <row r="5325" spans="1:15" x14ac:dyDescent="0.3">
      <c r="A5325">
        <v>5861</v>
      </c>
      <c r="B5325" s="171"/>
      <c r="C5325" t="s">
        <v>8338</v>
      </c>
      <c r="D5325" t="s">
        <v>5050</v>
      </c>
      <c r="E5325" t="s">
        <v>2782</v>
      </c>
      <c r="G5325" t="s">
        <v>31</v>
      </c>
      <c r="H5325" t="s">
        <v>31</v>
      </c>
      <c r="I5325" t="s">
        <v>2758</v>
      </c>
      <c r="J5325" t="s">
        <v>2758</v>
      </c>
      <c r="K5325" t="s">
        <v>31</v>
      </c>
      <c r="L5325" t="s">
        <v>2805</v>
      </c>
      <c r="N5325" s="17" t="str">
        <f t="shared" si="166"/>
        <v>LT168</v>
      </c>
      <c r="O5325">
        <f t="shared" si="167"/>
        <v>5861</v>
      </c>
    </row>
    <row r="5326" spans="1:15" x14ac:dyDescent="0.3">
      <c r="A5326">
        <v>5861</v>
      </c>
      <c r="B5326" s="171"/>
      <c r="C5326" t="s">
        <v>8339</v>
      </c>
      <c r="D5326" t="s">
        <v>5050</v>
      </c>
      <c r="E5326" t="s">
        <v>2782</v>
      </c>
      <c r="G5326" t="s">
        <v>31</v>
      </c>
      <c r="H5326" t="s">
        <v>31</v>
      </c>
      <c r="I5326" t="s">
        <v>2758</v>
      </c>
      <c r="J5326" t="s">
        <v>2758</v>
      </c>
      <c r="K5326" t="s">
        <v>31</v>
      </c>
      <c r="L5326" t="s">
        <v>2805</v>
      </c>
      <c r="N5326" s="17" t="str">
        <f t="shared" si="166"/>
        <v>LT169</v>
      </c>
      <c r="O5326">
        <f t="shared" si="167"/>
        <v>5861</v>
      </c>
    </row>
    <row r="5327" spans="1:15" x14ac:dyDescent="0.3">
      <c r="A5327">
        <v>5861</v>
      </c>
      <c r="B5327" s="171"/>
      <c r="C5327" t="s">
        <v>8340</v>
      </c>
      <c r="D5327" t="s">
        <v>5050</v>
      </c>
      <c r="E5327" t="s">
        <v>2782</v>
      </c>
      <c r="G5327" t="s">
        <v>31</v>
      </c>
      <c r="H5327" t="s">
        <v>31</v>
      </c>
      <c r="I5327" t="s">
        <v>2758</v>
      </c>
      <c r="J5327" t="s">
        <v>2758</v>
      </c>
      <c r="K5327" t="s">
        <v>31</v>
      </c>
      <c r="L5327" t="s">
        <v>2805</v>
      </c>
      <c r="N5327" s="17" t="str">
        <f t="shared" si="166"/>
        <v>LT170</v>
      </c>
      <c r="O5327">
        <f t="shared" si="167"/>
        <v>5861</v>
      </c>
    </row>
    <row r="5328" spans="1:15" x14ac:dyDescent="0.3">
      <c r="A5328">
        <v>5861</v>
      </c>
      <c r="B5328" s="171"/>
      <c r="C5328" t="s">
        <v>8341</v>
      </c>
      <c r="D5328" t="s">
        <v>5050</v>
      </c>
      <c r="E5328" t="s">
        <v>2782</v>
      </c>
      <c r="G5328" t="s">
        <v>31</v>
      </c>
      <c r="H5328" t="s">
        <v>31</v>
      </c>
      <c r="I5328" t="s">
        <v>2758</v>
      </c>
      <c r="J5328" t="s">
        <v>2758</v>
      </c>
      <c r="K5328" t="s">
        <v>31</v>
      </c>
      <c r="L5328" t="s">
        <v>2805</v>
      </c>
      <c r="N5328" s="17" t="str">
        <f t="shared" si="166"/>
        <v>LT171</v>
      </c>
      <c r="O5328">
        <f t="shared" si="167"/>
        <v>5861</v>
      </c>
    </row>
    <row r="5329" spans="1:15" x14ac:dyDescent="0.3">
      <c r="A5329">
        <v>5861</v>
      </c>
      <c r="B5329" s="171"/>
      <c r="C5329" t="s">
        <v>8342</v>
      </c>
      <c r="D5329" t="s">
        <v>5050</v>
      </c>
      <c r="E5329" t="s">
        <v>2782</v>
      </c>
      <c r="G5329" t="s">
        <v>31</v>
      </c>
      <c r="H5329" t="s">
        <v>31</v>
      </c>
      <c r="I5329" t="s">
        <v>2758</v>
      </c>
      <c r="J5329" t="s">
        <v>2758</v>
      </c>
      <c r="K5329" t="s">
        <v>31</v>
      </c>
      <c r="L5329" t="s">
        <v>2805</v>
      </c>
      <c r="N5329" s="17" t="str">
        <f t="shared" si="166"/>
        <v>LT172</v>
      </c>
      <c r="O5329">
        <f t="shared" si="167"/>
        <v>5861</v>
      </c>
    </row>
    <row r="5330" spans="1:15" x14ac:dyDescent="0.3">
      <c r="A5330">
        <v>5861</v>
      </c>
      <c r="B5330" s="171"/>
      <c r="C5330" t="s">
        <v>8343</v>
      </c>
      <c r="D5330" t="s">
        <v>5050</v>
      </c>
      <c r="E5330" t="s">
        <v>2782</v>
      </c>
      <c r="G5330" t="s">
        <v>31</v>
      </c>
      <c r="H5330" t="s">
        <v>31</v>
      </c>
      <c r="I5330" t="s">
        <v>2758</v>
      </c>
      <c r="J5330" t="s">
        <v>2758</v>
      </c>
      <c r="K5330" t="s">
        <v>31</v>
      </c>
      <c r="L5330" t="s">
        <v>2805</v>
      </c>
      <c r="N5330" s="17" t="str">
        <f t="shared" si="166"/>
        <v>WX660</v>
      </c>
      <c r="O5330">
        <f t="shared" si="167"/>
        <v>5861</v>
      </c>
    </row>
    <row r="5331" spans="1:15" x14ac:dyDescent="0.3">
      <c r="A5331">
        <v>5861</v>
      </c>
      <c r="B5331" s="171"/>
      <c r="C5331" t="s">
        <v>8344</v>
      </c>
      <c r="D5331" t="s">
        <v>5050</v>
      </c>
      <c r="E5331" t="s">
        <v>2782</v>
      </c>
      <c r="G5331" t="s">
        <v>31</v>
      </c>
      <c r="H5331" t="s">
        <v>31</v>
      </c>
      <c r="I5331" t="s">
        <v>2758</v>
      </c>
      <c r="J5331" t="s">
        <v>2758</v>
      </c>
      <c r="K5331" t="s">
        <v>31</v>
      </c>
      <c r="L5331" t="s">
        <v>2805</v>
      </c>
      <c r="N5331" s="17" t="str">
        <f t="shared" si="166"/>
        <v>LT173</v>
      </c>
      <c r="O5331">
        <f t="shared" si="167"/>
        <v>5861</v>
      </c>
    </row>
    <row r="5332" spans="1:15" x14ac:dyDescent="0.3">
      <c r="A5332">
        <v>5861</v>
      </c>
      <c r="B5332" s="171"/>
      <c r="C5332" t="s">
        <v>8345</v>
      </c>
      <c r="D5332" t="s">
        <v>5050</v>
      </c>
      <c r="E5332" t="s">
        <v>2782</v>
      </c>
      <c r="G5332" t="s">
        <v>31</v>
      </c>
      <c r="H5332" t="s">
        <v>31</v>
      </c>
      <c r="I5332" t="s">
        <v>2758</v>
      </c>
      <c r="J5332" t="s">
        <v>2758</v>
      </c>
      <c r="K5332" t="s">
        <v>31</v>
      </c>
      <c r="L5332" t="s">
        <v>2805</v>
      </c>
      <c r="N5332" s="17" t="str">
        <f t="shared" si="166"/>
        <v>WX661</v>
      </c>
      <c r="O5332">
        <f t="shared" si="167"/>
        <v>5861</v>
      </c>
    </row>
    <row r="5333" spans="1:15" x14ac:dyDescent="0.3">
      <c r="A5333">
        <v>5861</v>
      </c>
      <c r="B5333" s="171"/>
      <c r="C5333" t="s">
        <v>8346</v>
      </c>
      <c r="D5333" t="s">
        <v>5050</v>
      </c>
      <c r="E5333" t="s">
        <v>2782</v>
      </c>
      <c r="G5333" t="s">
        <v>31</v>
      </c>
      <c r="H5333" t="s">
        <v>31</v>
      </c>
      <c r="I5333" t="s">
        <v>2758</v>
      </c>
      <c r="J5333" t="s">
        <v>2758</v>
      </c>
      <c r="K5333" t="s">
        <v>31</v>
      </c>
      <c r="L5333" t="s">
        <v>2805</v>
      </c>
      <c r="N5333" s="17" t="str">
        <f t="shared" si="166"/>
        <v>WE241</v>
      </c>
      <c r="O5333">
        <f t="shared" si="167"/>
        <v>5861</v>
      </c>
    </row>
    <row r="5334" spans="1:15" x14ac:dyDescent="0.3">
      <c r="A5334">
        <v>5861</v>
      </c>
      <c r="B5334" s="171"/>
      <c r="C5334" t="s">
        <v>8347</v>
      </c>
      <c r="D5334" t="s">
        <v>5050</v>
      </c>
      <c r="E5334" t="s">
        <v>2782</v>
      </c>
      <c r="G5334" t="s">
        <v>31</v>
      </c>
      <c r="H5334" t="s">
        <v>31</v>
      </c>
      <c r="I5334" t="s">
        <v>2758</v>
      </c>
      <c r="J5334" t="s">
        <v>2758</v>
      </c>
      <c r="K5334" t="s">
        <v>31</v>
      </c>
      <c r="L5334" t="s">
        <v>2805</v>
      </c>
      <c r="N5334" s="17" t="str">
        <f t="shared" si="166"/>
        <v>IS028</v>
      </c>
      <c r="O5334">
        <f t="shared" si="167"/>
        <v>5861</v>
      </c>
    </row>
    <row r="5335" spans="1:15" x14ac:dyDescent="0.3">
      <c r="A5335">
        <v>5861</v>
      </c>
      <c r="B5335" s="171"/>
      <c r="C5335" t="s">
        <v>8348</v>
      </c>
      <c r="D5335" t="s">
        <v>5050</v>
      </c>
      <c r="E5335" t="s">
        <v>2782</v>
      </c>
      <c r="G5335" t="s">
        <v>31</v>
      </c>
      <c r="H5335" t="s">
        <v>31</v>
      </c>
      <c r="I5335" t="s">
        <v>2758</v>
      </c>
      <c r="J5335" t="s">
        <v>2758</v>
      </c>
      <c r="K5335" t="s">
        <v>31</v>
      </c>
      <c r="L5335" t="s">
        <v>2805</v>
      </c>
      <c r="N5335" s="17" t="str">
        <f t="shared" si="166"/>
        <v>CQ201</v>
      </c>
      <c r="O5335">
        <f t="shared" si="167"/>
        <v>5861</v>
      </c>
    </row>
    <row r="5336" spans="1:15" x14ac:dyDescent="0.3">
      <c r="A5336">
        <v>5861</v>
      </c>
      <c r="B5336" s="171"/>
      <c r="C5336" t="s">
        <v>8349</v>
      </c>
      <c r="D5336" t="s">
        <v>5050</v>
      </c>
      <c r="E5336" t="s">
        <v>2782</v>
      </c>
      <c r="G5336" t="s">
        <v>31</v>
      </c>
      <c r="H5336" t="s">
        <v>31</v>
      </c>
      <c r="I5336" t="s">
        <v>2758</v>
      </c>
      <c r="J5336" t="s">
        <v>2758</v>
      </c>
      <c r="K5336" t="s">
        <v>31</v>
      </c>
      <c r="L5336" t="s">
        <v>2805</v>
      </c>
      <c r="N5336" s="17" t="str">
        <f t="shared" si="166"/>
        <v>WX662</v>
      </c>
      <c r="O5336">
        <f t="shared" si="167"/>
        <v>5861</v>
      </c>
    </row>
    <row r="5337" spans="1:15" x14ac:dyDescent="0.3">
      <c r="A5337">
        <v>5861</v>
      </c>
      <c r="B5337" s="171"/>
      <c r="C5337" t="s">
        <v>8350</v>
      </c>
      <c r="D5337" t="s">
        <v>5050</v>
      </c>
      <c r="E5337" t="s">
        <v>2782</v>
      </c>
      <c r="G5337" t="s">
        <v>31</v>
      </c>
      <c r="H5337" t="s">
        <v>31</v>
      </c>
      <c r="I5337" t="s">
        <v>2758</v>
      </c>
      <c r="J5337" t="s">
        <v>2758</v>
      </c>
      <c r="K5337" t="s">
        <v>31</v>
      </c>
      <c r="L5337" t="s">
        <v>2805</v>
      </c>
      <c r="N5337" s="17" t="str">
        <f t="shared" si="166"/>
        <v>WX663</v>
      </c>
      <c r="O5337">
        <f t="shared" si="167"/>
        <v>5861</v>
      </c>
    </row>
    <row r="5338" spans="1:15" x14ac:dyDescent="0.3">
      <c r="A5338">
        <v>5861</v>
      </c>
      <c r="B5338" s="171"/>
      <c r="C5338" t="s">
        <v>8351</v>
      </c>
      <c r="D5338" t="s">
        <v>5050</v>
      </c>
      <c r="E5338" t="s">
        <v>2782</v>
      </c>
      <c r="G5338" t="s">
        <v>31</v>
      </c>
      <c r="H5338" t="s">
        <v>31</v>
      </c>
      <c r="I5338" t="s">
        <v>2758</v>
      </c>
      <c r="J5338" t="s">
        <v>2758</v>
      </c>
      <c r="K5338" t="s">
        <v>31</v>
      </c>
      <c r="L5338" t="s">
        <v>2805</v>
      </c>
      <c r="N5338" s="17" t="str">
        <f t="shared" si="166"/>
        <v>CB126</v>
      </c>
      <c r="O5338">
        <f t="shared" si="167"/>
        <v>5861</v>
      </c>
    </row>
    <row r="5339" spans="1:15" x14ac:dyDescent="0.3">
      <c r="A5339">
        <v>5861</v>
      </c>
      <c r="B5339" s="171"/>
      <c r="C5339" t="s">
        <v>8352</v>
      </c>
      <c r="D5339" t="s">
        <v>5050</v>
      </c>
      <c r="E5339" t="s">
        <v>2782</v>
      </c>
      <c r="G5339" t="s">
        <v>31</v>
      </c>
      <c r="H5339" t="s">
        <v>31</v>
      </c>
      <c r="I5339" t="s">
        <v>2758</v>
      </c>
      <c r="J5339" t="s">
        <v>2758</v>
      </c>
      <c r="K5339" t="s">
        <v>31</v>
      </c>
      <c r="L5339" t="s">
        <v>2805</v>
      </c>
      <c r="N5339" s="17" t="str">
        <f t="shared" si="166"/>
        <v>LU039</v>
      </c>
      <c r="O5339">
        <f t="shared" si="167"/>
        <v>5861</v>
      </c>
    </row>
    <row r="5340" spans="1:15" x14ac:dyDescent="0.3">
      <c r="A5340">
        <v>5861</v>
      </c>
      <c r="B5340" s="171"/>
      <c r="C5340" t="s">
        <v>8353</v>
      </c>
      <c r="D5340" t="s">
        <v>5050</v>
      </c>
      <c r="E5340" t="s">
        <v>2782</v>
      </c>
      <c r="G5340" t="s">
        <v>31</v>
      </c>
      <c r="H5340" t="s">
        <v>31</v>
      </c>
      <c r="I5340" t="s">
        <v>2758</v>
      </c>
      <c r="J5340" t="s">
        <v>2758</v>
      </c>
      <c r="K5340" t="s">
        <v>31</v>
      </c>
      <c r="L5340" t="s">
        <v>2805</v>
      </c>
      <c r="N5340" s="17" t="str">
        <f t="shared" si="166"/>
        <v>LU676</v>
      </c>
      <c r="O5340">
        <f t="shared" si="167"/>
        <v>5861</v>
      </c>
    </row>
    <row r="5341" spans="1:15" x14ac:dyDescent="0.3">
      <c r="A5341">
        <v>5861</v>
      </c>
      <c r="B5341" s="171"/>
      <c r="C5341" t="s">
        <v>8354</v>
      </c>
      <c r="D5341" t="s">
        <v>5050</v>
      </c>
      <c r="E5341" t="s">
        <v>2782</v>
      </c>
      <c r="G5341" t="s">
        <v>31</v>
      </c>
      <c r="H5341" t="s">
        <v>31</v>
      </c>
      <c r="I5341" t="s">
        <v>2758</v>
      </c>
      <c r="J5341" t="s">
        <v>2758</v>
      </c>
      <c r="K5341" t="s">
        <v>31</v>
      </c>
      <c r="L5341" t="s">
        <v>2805</v>
      </c>
      <c r="N5341" s="17" t="str">
        <f t="shared" si="166"/>
        <v>LU040</v>
      </c>
      <c r="O5341">
        <f t="shared" si="167"/>
        <v>5861</v>
      </c>
    </row>
    <row r="5342" spans="1:15" x14ac:dyDescent="0.3">
      <c r="A5342">
        <v>5861</v>
      </c>
      <c r="B5342" s="171"/>
      <c r="C5342" t="s">
        <v>8355</v>
      </c>
      <c r="D5342" t="s">
        <v>5050</v>
      </c>
      <c r="E5342" t="s">
        <v>2782</v>
      </c>
      <c r="G5342" t="s">
        <v>31</v>
      </c>
      <c r="H5342" t="s">
        <v>31</v>
      </c>
      <c r="I5342" t="s">
        <v>2758</v>
      </c>
      <c r="J5342" t="s">
        <v>2758</v>
      </c>
      <c r="K5342" t="s">
        <v>31</v>
      </c>
      <c r="L5342" t="s">
        <v>2805</v>
      </c>
      <c r="N5342" s="17" t="str">
        <f t="shared" si="166"/>
        <v>LU041</v>
      </c>
      <c r="O5342">
        <f t="shared" si="167"/>
        <v>5861</v>
      </c>
    </row>
    <row r="5343" spans="1:15" x14ac:dyDescent="0.3">
      <c r="A5343">
        <v>5861</v>
      </c>
      <c r="B5343" s="171"/>
      <c r="C5343" t="s">
        <v>8356</v>
      </c>
      <c r="D5343" t="s">
        <v>5050</v>
      </c>
      <c r="E5343" t="s">
        <v>2782</v>
      </c>
      <c r="G5343" t="s">
        <v>31</v>
      </c>
      <c r="H5343" t="s">
        <v>31</v>
      </c>
      <c r="I5343" t="s">
        <v>2758</v>
      </c>
      <c r="J5343" t="s">
        <v>2758</v>
      </c>
      <c r="K5343" t="s">
        <v>31</v>
      </c>
      <c r="L5343" t="s">
        <v>2805</v>
      </c>
      <c r="N5343" s="17" t="str">
        <f t="shared" si="166"/>
        <v>LU042</v>
      </c>
      <c r="O5343">
        <f t="shared" si="167"/>
        <v>5861</v>
      </c>
    </row>
    <row r="5344" spans="1:15" x14ac:dyDescent="0.3">
      <c r="A5344">
        <v>5861</v>
      </c>
      <c r="B5344" s="171"/>
      <c r="C5344" t="s">
        <v>8357</v>
      </c>
      <c r="D5344" t="s">
        <v>5050</v>
      </c>
      <c r="E5344" t="s">
        <v>2782</v>
      </c>
      <c r="G5344" t="s">
        <v>31</v>
      </c>
      <c r="H5344" t="s">
        <v>31</v>
      </c>
      <c r="I5344" t="s">
        <v>2758</v>
      </c>
      <c r="J5344" t="s">
        <v>2758</v>
      </c>
      <c r="K5344" t="s">
        <v>31</v>
      </c>
      <c r="L5344" t="s">
        <v>2805</v>
      </c>
      <c r="N5344" s="17" t="str">
        <f t="shared" si="166"/>
        <v>LU043</v>
      </c>
      <c r="O5344">
        <f t="shared" si="167"/>
        <v>5861</v>
      </c>
    </row>
    <row r="5345" spans="1:15" x14ac:dyDescent="0.3">
      <c r="A5345">
        <v>5861</v>
      </c>
      <c r="B5345" s="171"/>
      <c r="C5345" t="s">
        <v>8358</v>
      </c>
      <c r="D5345" t="s">
        <v>5050</v>
      </c>
      <c r="E5345" t="s">
        <v>2782</v>
      </c>
      <c r="G5345" t="s">
        <v>31</v>
      </c>
      <c r="H5345" t="s">
        <v>31</v>
      </c>
      <c r="I5345" t="s">
        <v>2758</v>
      </c>
      <c r="J5345" t="s">
        <v>2758</v>
      </c>
      <c r="K5345" t="s">
        <v>31</v>
      </c>
      <c r="L5345" t="s">
        <v>2805</v>
      </c>
      <c r="N5345" s="17" t="str">
        <f t="shared" si="166"/>
        <v>LU674</v>
      </c>
      <c r="O5345">
        <f t="shared" si="167"/>
        <v>5861</v>
      </c>
    </row>
    <row r="5346" spans="1:15" x14ac:dyDescent="0.3">
      <c r="A5346">
        <v>5861</v>
      </c>
      <c r="B5346" s="171"/>
      <c r="C5346" t="s">
        <v>8359</v>
      </c>
      <c r="D5346" t="s">
        <v>5050</v>
      </c>
      <c r="E5346" t="s">
        <v>2782</v>
      </c>
      <c r="G5346" t="s">
        <v>31</v>
      </c>
      <c r="H5346" t="s">
        <v>31</v>
      </c>
      <c r="I5346" t="s">
        <v>2758</v>
      </c>
      <c r="J5346" t="s">
        <v>2758</v>
      </c>
      <c r="K5346" t="s">
        <v>31</v>
      </c>
      <c r="L5346" t="s">
        <v>2805</v>
      </c>
      <c r="N5346" s="17" t="str">
        <f t="shared" si="166"/>
        <v>CB490</v>
      </c>
      <c r="O5346">
        <f t="shared" si="167"/>
        <v>5861</v>
      </c>
    </row>
    <row r="5347" spans="1:15" x14ac:dyDescent="0.3">
      <c r="A5347">
        <v>5861</v>
      </c>
      <c r="B5347" s="171"/>
      <c r="C5347" t="s">
        <v>8360</v>
      </c>
      <c r="D5347" t="s">
        <v>5050</v>
      </c>
      <c r="E5347" t="s">
        <v>2782</v>
      </c>
      <c r="G5347" t="s">
        <v>31</v>
      </c>
      <c r="H5347" t="s">
        <v>31</v>
      </c>
      <c r="I5347" t="s">
        <v>2758</v>
      </c>
      <c r="J5347" t="s">
        <v>2758</v>
      </c>
      <c r="K5347" t="s">
        <v>31</v>
      </c>
      <c r="L5347" t="s">
        <v>2805</v>
      </c>
      <c r="N5347" s="17" t="str">
        <f t="shared" si="166"/>
        <v>LU675</v>
      </c>
      <c r="O5347">
        <f t="shared" si="167"/>
        <v>5861</v>
      </c>
    </row>
    <row r="5348" spans="1:15" x14ac:dyDescent="0.3">
      <c r="A5348">
        <v>5861</v>
      </c>
      <c r="B5348" s="171"/>
      <c r="C5348" t="s">
        <v>8361</v>
      </c>
      <c r="D5348" t="s">
        <v>5050</v>
      </c>
      <c r="E5348" t="s">
        <v>2782</v>
      </c>
      <c r="G5348" t="s">
        <v>31</v>
      </c>
      <c r="H5348" t="s">
        <v>31</v>
      </c>
      <c r="I5348" t="s">
        <v>2758</v>
      </c>
      <c r="J5348" t="s">
        <v>2758</v>
      </c>
      <c r="K5348" t="s">
        <v>31</v>
      </c>
      <c r="L5348" t="s">
        <v>2805</v>
      </c>
      <c r="N5348" s="17" t="str">
        <f t="shared" si="166"/>
        <v>LU044</v>
      </c>
      <c r="O5348">
        <f t="shared" si="167"/>
        <v>5861</v>
      </c>
    </row>
    <row r="5349" spans="1:15" x14ac:dyDescent="0.3">
      <c r="A5349">
        <v>5861</v>
      </c>
      <c r="B5349" s="171"/>
      <c r="C5349" t="s">
        <v>8362</v>
      </c>
      <c r="D5349" t="s">
        <v>5050</v>
      </c>
      <c r="E5349" t="s">
        <v>2782</v>
      </c>
      <c r="G5349" t="s">
        <v>31</v>
      </c>
      <c r="H5349" t="s">
        <v>31</v>
      </c>
      <c r="I5349" t="s">
        <v>2758</v>
      </c>
      <c r="J5349" t="s">
        <v>2758</v>
      </c>
      <c r="K5349" t="s">
        <v>31</v>
      </c>
      <c r="L5349" t="s">
        <v>2805</v>
      </c>
      <c r="N5349" s="17" t="str">
        <f t="shared" si="166"/>
        <v>LU045</v>
      </c>
      <c r="O5349">
        <f t="shared" si="167"/>
        <v>5861</v>
      </c>
    </row>
    <row r="5350" spans="1:15" x14ac:dyDescent="0.3">
      <c r="A5350">
        <v>5861</v>
      </c>
      <c r="B5350" s="171"/>
      <c r="C5350" t="s">
        <v>8363</v>
      </c>
      <c r="D5350" t="s">
        <v>5050</v>
      </c>
      <c r="E5350" t="s">
        <v>2782</v>
      </c>
      <c r="G5350" t="s">
        <v>31</v>
      </c>
      <c r="H5350" t="s">
        <v>31</v>
      </c>
      <c r="I5350" t="s">
        <v>2758</v>
      </c>
      <c r="J5350" t="s">
        <v>2758</v>
      </c>
      <c r="K5350" t="s">
        <v>31</v>
      </c>
      <c r="L5350" t="s">
        <v>2805</v>
      </c>
      <c r="N5350" s="17" t="str">
        <f t="shared" si="166"/>
        <v>LU046</v>
      </c>
      <c r="O5350">
        <f t="shared" si="167"/>
        <v>5861</v>
      </c>
    </row>
    <row r="5351" spans="1:15" x14ac:dyDescent="0.3">
      <c r="A5351">
        <v>5861</v>
      </c>
      <c r="B5351" s="171"/>
      <c r="C5351" t="s">
        <v>8364</v>
      </c>
      <c r="D5351" t="s">
        <v>5050</v>
      </c>
      <c r="E5351" t="s">
        <v>2782</v>
      </c>
      <c r="G5351" t="s">
        <v>31</v>
      </c>
      <c r="H5351" t="s">
        <v>31</v>
      </c>
      <c r="I5351" t="s">
        <v>2758</v>
      </c>
      <c r="J5351" t="s">
        <v>2758</v>
      </c>
      <c r="K5351" t="s">
        <v>31</v>
      </c>
      <c r="L5351" t="s">
        <v>2805</v>
      </c>
      <c r="N5351" s="17" t="str">
        <f t="shared" si="166"/>
        <v>WX671</v>
      </c>
      <c r="O5351">
        <f t="shared" si="167"/>
        <v>5861</v>
      </c>
    </row>
    <row r="5352" spans="1:15" x14ac:dyDescent="0.3">
      <c r="A5352">
        <v>5861</v>
      </c>
      <c r="B5352" s="171"/>
      <c r="C5352" t="s">
        <v>8365</v>
      </c>
      <c r="D5352" t="s">
        <v>5050</v>
      </c>
      <c r="E5352" t="s">
        <v>2782</v>
      </c>
      <c r="G5352" t="s">
        <v>31</v>
      </c>
      <c r="H5352" t="s">
        <v>31</v>
      </c>
      <c r="I5352" t="s">
        <v>2758</v>
      </c>
      <c r="J5352" t="s">
        <v>2758</v>
      </c>
      <c r="K5352" t="s">
        <v>31</v>
      </c>
      <c r="L5352" t="s">
        <v>2805</v>
      </c>
      <c r="N5352" s="17" t="str">
        <f t="shared" si="166"/>
        <v>LT174</v>
      </c>
      <c r="O5352">
        <f t="shared" si="167"/>
        <v>5861</v>
      </c>
    </row>
    <row r="5353" spans="1:15" x14ac:dyDescent="0.3">
      <c r="A5353">
        <v>5861</v>
      </c>
      <c r="B5353" s="171"/>
      <c r="C5353" t="s">
        <v>8366</v>
      </c>
      <c r="D5353" t="s">
        <v>5050</v>
      </c>
      <c r="E5353" t="s">
        <v>2782</v>
      </c>
      <c r="G5353" t="s">
        <v>31</v>
      </c>
      <c r="H5353" t="s">
        <v>31</v>
      </c>
      <c r="I5353" t="s">
        <v>2758</v>
      </c>
      <c r="J5353" t="s">
        <v>2758</v>
      </c>
      <c r="K5353" t="s">
        <v>31</v>
      </c>
      <c r="L5353" t="s">
        <v>2805</v>
      </c>
      <c r="N5353" s="17" t="str">
        <f t="shared" si="166"/>
        <v>LT175</v>
      </c>
      <c r="O5353">
        <f t="shared" si="167"/>
        <v>5861</v>
      </c>
    </row>
    <row r="5354" spans="1:15" x14ac:dyDescent="0.3">
      <c r="A5354">
        <v>5861</v>
      </c>
      <c r="B5354" s="171"/>
      <c r="C5354" t="s">
        <v>8367</v>
      </c>
      <c r="D5354" t="s">
        <v>5050</v>
      </c>
      <c r="E5354" t="s">
        <v>2782</v>
      </c>
      <c r="G5354" t="s">
        <v>31</v>
      </c>
      <c r="H5354" t="s">
        <v>31</v>
      </c>
      <c r="I5354" t="s">
        <v>2758</v>
      </c>
      <c r="J5354" t="s">
        <v>2758</v>
      </c>
      <c r="K5354" t="s">
        <v>31</v>
      </c>
      <c r="L5354" t="s">
        <v>2805</v>
      </c>
      <c r="N5354" s="17" t="str">
        <f t="shared" si="166"/>
        <v>WX672</v>
      </c>
      <c r="O5354">
        <f t="shared" si="167"/>
        <v>5861</v>
      </c>
    </row>
    <row r="5355" spans="1:15" x14ac:dyDescent="0.3">
      <c r="A5355">
        <v>5861</v>
      </c>
      <c r="B5355" s="171"/>
      <c r="C5355" t="s">
        <v>8368</v>
      </c>
      <c r="D5355" t="s">
        <v>5050</v>
      </c>
      <c r="E5355" t="s">
        <v>2782</v>
      </c>
      <c r="G5355" t="s">
        <v>31</v>
      </c>
      <c r="H5355" t="s">
        <v>31</v>
      </c>
      <c r="I5355" t="s">
        <v>2758</v>
      </c>
      <c r="J5355" t="s">
        <v>2758</v>
      </c>
      <c r="K5355" t="s">
        <v>31</v>
      </c>
      <c r="L5355" t="s">
        <v>2805</v>
      </c>
      <c r="N5355" s="17" t="str">
        <f t="shared" si="166"/>
        <v>WX047</v>
      </c>
      <c r="O5355">
        <f t="shared" si="167"/>
        <v>5861</v>
      </c>
    </row>
    <row r="5356" spans="1:15" x14ac:dyDescent="0.3">
      <c r="A5356">
        <v>5861</v>
      </c>
      <c r="B5356" s="171"/>
      <c r="C5356" t="s">
        <v>8369</v>
      </c>
      <c r="D5356" t="s">
        <v>5050</v>
      </c>
      <c r="E5356" t="s">
        <v>2782</v>
      </c>
      <c r="G5356" t="s">
        <v>31</v>
      </c>
      <c r="H5356" t="s">
        <v>31</v>
      </c>
      <c r="I5356" t="s">
        <v>2758</v>
      </c>
      <c r="J5356" t="s">
        <v>2758</v>
      </c>
      <c r="K5356" t="s">
        <v>31</v>
      </c>
      <c r="L5356" t="s">
        <v>2805</v>
      </c>
      <c r="N5356" s="17" t="str">
        <f t="shared" si="166"/>
        <v>WX048</v>
      </c>
      <c r="O5356">
        <f t="shared" si="167"/>
        <v>5861</v>
      </c>
    </row>
    <row r="5357" spans="1:15" x14ac:dyDescent="0.3">
      <c r="A5357">
        <v>5861</v>
      </c>
      <c r="B5357" s="171"/>
      <c r="C5357" t="s">
        <v>8370</v>
      </c>
      <c r="D5357" t="s">
        <v>5050</v>
      </c>
      <c r="E5357" t="s">
        <v>2782</v>
      </c>
      <c r="G5357" t="s">
        <v>31</v>
      </c>
      <c r="H5357" t="s">
        <v>31</v>
      </c>
      <c r="I5357" t="s">
        <v>2758</v>
      </c>
      <c r="J5357" t="s">
        <v>2758</v>
      </c>
      <c r="K5357" t="s">
        <v>31</v>
      </c>
      <c r="L5357" t="s">
        <v>2805</v>
      </c>
      <c r="N5357" s="17" t="str">
        <f t="shared" si="166"/>
        <v>LU047</v>
      </c>
      <c r="O5357">
        <f t="shared" si="167"/>
        <v>5861</v>
      </c>
    </row>
    <row r="5358" spans="1:15" x14ac:dyDescent="0.3">
      <c r="A5358">
        <v>5861</v>
      </c>
      <c r="B5358" s="171"/>
      <c r="C5358" t="s">
        <v>8371</v>
      </c>
      <c r="D5358" t="s">
        <v>5050</v>
      </c>
      <c r="E5358" t="s">
        <v>2782</v>
      </c>
      <c r="G5358" t="s">
        <v>31</v>
      </c>
      <c r="H5358" t="s">
        <v>31</v>
      </c>
      <c r="I5358" t="s">
        <v>2758</v>
      </c>
      <c r="J5358" t="s">
        <v>2758</v>
      </c>
      <c r="K5358" t="s">
        <v>31</v>
      </c>
      <c r="L5358" t="s">
        <v>2805</v>
      </c>
      <c r="N5358" s="17" t="str">
        <f t="shared" si="166"/>
        <v>A0300</v>
      </c>
      <c r="O5358">
        <f t="shared" si="167"/>
        <v>5861</v>
      </c>
    </row>
    <row r="5359" spans="1:15" x14ac:dyDescent="0.3">
      <c r="A5359">
        <v>5861</v>
      </c>
      <c r="B5359" s="171"/>
      <c r="C5359" t="s">
        <v>8372</v>
      </c>
      <c r="D5359" t="s">
        <v>5050</v>
      </c>
      <c r="E5359" t="s">
        <v>2782</v>
      </c>
      <c r="G5359" t="s">
        <v>31</v>
      </c>
      <c r="H5359" t="s">
        <v>31</v>
      </c>
      <c r="I5359" t="s">
        <v>2758</v>
      </c>
      <c r="J5359" t="s">
        <v>2758</v>
      </c>
      <c r="K5359" t="s">
        <v>31</v>
      </c>
      <c r="L5359" t="s">
        <v>2805</v>
      </c>
      <c r="N5359" s="17" t="str">
        <f t="shared" si="166"/>
        <v>WX673</v>
      </c>
      <c r="O5359">
        <f t="shared" si="167"/>
        <v>5861</v>
      </c>
    </row>
    <row r="5360" spans="1:15" x14ac:dyDescent="0.3">
      <c r="A5360">
        <v>5861</v>
      </c>
      <c r="B5360" s="171"/>
      <c r="C5360" t="s">
        <v>8373</v>
      </c>
      <c r="D5360" t="s">
        <v>5050</v>
      </c>
      <c r="E5360" t="s">
        <v>2782</v>
      </c>
      <c r="G5360" t="s">
        <v>31</v>
      </c>
      <c r="H5360" t="s">
        <v>31</v>
      </c>
      <c r="I5360" t="s">
        <v>2758</v>
      </c>
      <c r="J5360" t="s">
        <v>2758</v>
      </c>
      <c r="K5360" t="s">
        <v>31</v>
      </c>
      <c r="L5360" t="s">
        <v>2805</v>
      </c>
      <c r="N5360" s="17" t="str">
        <f t="shared" si="166"/>
        <v>LU048</v>
      </c>
      <c r="O5360">
        <f t="shared" si="167"/>
        <v>5861</v>
      </c>
    </row>
    <row r="5361" spans="1:15" x14ac:dyDescent="0.3">
      <c r="A5361">
        <v>5861</v>
      </c>
      <c r="B5361" s="171"/>
      <c r="C5361" t="s">
        <v>8374</v>
      </c>
      <c r="D5361" t="s">
        <v>5050</v>
      </c>
      <c r="E5361" t="s">
        <v>2782</v>
      </c>
      <c r="G5361" t="s">
        <v>31</v>
      </c>
      <c r="H5361" t="s">
        <v>31</v>
      </c>
      <c r="I5361" t="s">
        <v>2758</v>
      </c>
      <c r="J5361" t="s">
        <v>2758</v>
      </c>
      <c r="K5361" t="s">
        <v>31</v>
      </c>
      <c r="L5361" t="s">
        <v>2805</v>
      </c>
      <c r="N5361" s="17" t="str">
        <f t="shared" si="166"/>
        <v>WX674</v>
      </c>
      <c r="O5361">
        <f t="shared" si="167"/>
        <v>5861</v>
      </c>
    </row>
    <row r="5362" spans="1:15" x14ac:dyDescent="0.3">
      <c r="A5362">
        <v>5861</v>
      </c>
      <c r="B5362" s="171"/>
      <c r="C5362" t="s">
        <v>8375</v>
      </c>
      <c r="D5362" t="s">
        <v>5050</v>
      </c>
      <c r="E5362" t="s">
        <v>2782</v>
      </c>
      <c r="G5362" t="s">
        <v>31</v>
      </c>
      <c r="H5362" t="s">
        <v>31</v>
      </c>
      <c r="I5362" t="s">
        <v>2758</v>
      </c>
      <c r="J5362" t="s">
        <v>2758</v>
      </c>
      <c r="K5362" t="s">
        <v>31</v>
      </c>
      <c r="L5362" t="s">
        <v>2805</v>
      </c>
      <c r="N5362" s="17" t="str">
        <f t="shared" si="166"/>
        <v>WX675</v>
      </c>
      <c r="O5362">
        <f t="shared" si="167"/>
        <v>5861</v>
      </c>
    </row>
    <row r="5363" spans="1:15" x14ac:dyDescent="0.3">
      <c r="A5363">
        <v>5861</v>
      </c>
      <c r="B5363" s="171"/>
      <c r="C5363" t="s">
        <v>8376</v>
      </c>
      <c r="D5363" t="s">
        <v>5050</v>
      </c>
      <c r="E5363" t="s">
        <v>2782</v>
      </c>
      <c r="G5363" t="s">
        <v>31</v>
      </c>
      <c r="H5363" t="s">
        <v>31</v>
      </c>
      <c r="I5363" t="s">
        <v>2758</v>
      </c>
      <c r="J5363" t="s">
        <v>2758</v>
      </c>
      <c r="K5363" t="s">
        <v>31</v>
      </c>
      <c r="L5363" t="s">
        <v>2805</v>
      </c>
      <c r="N5363" s="17" t="str">
        <f t="shared" si="166"/>
        <v>CB652</v>
      </c>
      <c r="O5363">
        <f t="shared" si="167"/>
        <v>5861</v>
      </c>
    </row>
    <row r="5364" spans="1:15" x14ac:dyDescent="0.3">
      <c r="A5364">
        <v>5861</v>
      </c>
      <c r="B5364" s="171"/>
      <c r="C5364" t="s">
        <v>8377</v>
      </c>
      <c r="D5364" t="s">
        <v>5050</v>
      </c>
      <c r="E5364" t="s">
        <v>2782</v>
      </c>
      <c r="G5364" t="s">
        <v>31</v>
      </c>
      <c r="H5364" t="s">
        <v>31</v>
      </c>
      <c r="I5364" t="s">
        <v>2758</v>
      </c>
      <c r="J5364" t="s">
        <v>2758</v>
      </c>
      <c r="K5364" t="s">
        <v>31</v>
      </c>
      <c r="L5364" t="s">
        <v>2805</v>
      </c>
      <c r="N5364" s="17" t="str">
        <f t="shared" si="166"/>
        <v>CQ793</v>
      </c>
      <c r="O5364">
        <f t="shared" si="167"/>
        <v>5861</v>
      </c>
    </row>
    <row r="5365" spans="1:15" x14ac:dyDescent="0.3">
      <c r="A5365">
        <v>5861</v>
      </c>
      <c r="B5365" s="171"/>
      <c r="C5365" t="s">
        <v>8378</v>
      </c>
      <c r="D5365" t="s">
        <v>5050</v>
      </c>
      <c r="E5365" t="s">
        <v>2782</v>
      </c>
      <c r="G5365" t="s">
        <v>31</v>
      </c>
      <c r="H5365" t="s">
        <v>31</v>
      </c>
      <c r="I5365" t="s">
        <v>2758</v>
      </c>
      <c r="J5365" t="s">
        <v>2758</v>
      </c>
      <c r="K5365" t="s">
        <v>31</v>
      </c>
      <c r="L5365" t="s">
        <v>2805</v>
      </c>
      <c r="N5365" s="17" t="str">
        <f t="shared" si="166"/>
        <v>WX676</v>
      </c>
      <c r="O5365">
        <f t="shared" si="167"/>
        <v>5861</v>
      </c>
    </row>
    <row r="5366" spans="1:15" x14ac:dyDescent="0.3">
      <c r="A5366">
        <v>5861</v>
      </c>
      <c r="B5366" s="171"/>
      <c r="C5366" t="s">
        <v>8379</v>
      </c>
      <c r="D5366" t="s">
        <v>5050</v>
      </c>
      <c r="E5366" t="s">
        <v>2782</v>
      </c>
      <c r="G5366" t="s">
        <v>31</v>
      </c>
      <c r="H5366" t="s">
        <v>31</v>
      </c>
      <c r="I5366" t="s">
        <v>2758</v>
      </c>
      <c r="J5366" t="s">
        <v>2758</v>
      </c>
      <c r="K5366" t="s">
        <v>31</v>
      </c>
      <c r="L5366" t="s">
        <v>2805</v>
      </c>
      <c r="N5366" s="17" t="str">
        <f t="shared" si="166"/>
        <v>CQ203</v>
      </c>
      <c r="O5366">
        <f t="shared" si="167"/>
        <v>5861</v>
      </c>
    </row>
    <row r="5367" spans="1:15" x14ac:dyDescent="0.3">
      <c r="A5367">
        <v>5861</v>
      </c>
      <c r="B5367" s="171"/>
      <c r="C5367" t="s">
        <v>8380</v>
      </c>
      <c r="D5367" t="s">
        <v>5050</v>
      </c>
      <c r="E5367" t="s">
        <v>2782</v>
      </c>
      <c r="G5367" t="s">
        <v>31</v>
      </c>
      <c r="H5367" t="s">
        <v>31</v>
      </c>
      <c r="I5367" t="s">
        <v>2758</v>
      </c>
      <c r="J5367" t="s">
        <v>2758</v>
      </c>
      <c r="K5367" t="s">
        <v>31</v>
      </c>
      <c r="L5367" t="s">
        <v>2805</v>
      </c>
      <c r="N5367" s="17" t="str">
        <f t="shared" si="166"/>
        <v>WE047</v>
      </c>
      <c r="O5367">
        <f t="shared" si="167"/>
        <v>5861</v>
      </c>
    </row>
    <row r="5368" spans="1:15" x14ac:dyDescent="0.3">
      <c r="A5368">
        <v>5861</v>
      </c>
      <c r="B5368" s="171"/>
      <c r="C5368" t="s">
        <v>8381</v>
      </c>
      <c r="D5368" t="s">
        <v>5050</v>
      </c>
      <c r="E5368" t="s">
        <v>2782</v>
      </c>
      <c r="G5368" t="s">
        <v>31</v>
      </c>
      <c r="H5368" t="s">
        <v>31</v>
      </c>
      <c r="I5368" t="s">
        <v>2758</v>
      </c>
      <c r="J5368" t="s">
        <v>2758</v>
      </c>
      <c r="K5368" t="s">
        <v>31</v>
      </c>
      <c r="L5368" t="s">
        <v>2805</v>
      </c>
      <c r="N5368" s="17" t="str">
        <f t="shared" si="166"/>
        <v>CQ204</v>
      </c>
      <c r="O5368">
        <f t="shared" si="167"/>
        <v>5861</v>
      </c>
    </row>
    <row r="5369" spans="1:15" x14ac:dyDescent="0.3">
      <c r="A5369">
        <v>5861</v>
      </c>
      <c r="B5369" s="171"/>
      <c r="C5369" t="s">
        <v>8382</v>
      </c>
      <c r="D5369" t="s">
        <v>5050</v>
      </c>
      <c r="E5369" t="s">
        <v>2782</v>
      </c>
      <c r="G5369" t="s">
        <v>31</v>
      </c>
      <c r="H5369" t="s">
        <v>31</v>
      </c>
      <c r="I5369" t="s">
        <v>2758</v>
      </c>
      <c r="J5369" t="s">
        <v>2758</v>
      </c>
      <c r="K5369" t="s">
        <v>31</v>
      </c>
      <c r="L5369" t="s">
        <v>2805</v>
      </c>
      <c r="N5369" s="17" t="str">
        <f t="shared" si="166"/>
        <v>WX677</v>
      </c>
      <c r="O5369">
        <f t="shared" si="167"/>
        <v>5861</v>
      </c>
    </row>
    <row r="5370" spans="1:15" x14ac:dyDescent="0.3">
      <c r="A5370">
        <v>5861</v>
      </c>
      <c r="B5370" s="171"/>
      <c r="C5370" t="s">
        <v>8383</v>
      </c>
      <c r="D5370" t="s">
        <v>5050</v>
      </c>
      <c r="E5370" t="s">
        <v>2782</v>
      </c>
      <c r="G5370" t="s">
        <v>31</v>
      </c>
      <c r="H5370" t="s">
        <v>31</v>
      </c>
      <c r="I5370" t="s">
        <v>2758</v>
      </c>
      <c r="J5370" t="s">
        <v>2758</v>
      </c>
      <c r="K5370" t="s">
        <v>31</v>
      </c>
      <c r="L5370" t="s">
        <v>2805</v>
      </c>
      <c r="N5370" s="17" t="str">
        <f t="shared" si="166"/>
        <v>WX679</v>
      </c>
      <c r="O5370">
        <f t="shared" si="167"/>
        <v>5861</v>
      </c>
    </row>
    <row r="5371" spans="1:15" x14ac:dyDescent="0.3">
      <c r="A5371">
        <v>5861</v>
      </c>
      <c r="B5371" s="171"/>
      <c r="C5371" t="s">
        <v>8384</v>
      </c>
      <c r="D5371" t="s">
        <v>5050</v>
      </c>
      <c r="E5371" t="s">
        <v>2782</v>
      </c>
      <c r="G5371" t="s">
        <v>31</v>
      </c>
      <c r="H5371" t="s">
        <v>31</v>
      </c>
      <c r="I5371" t="s">
        <v>2758</v>
      </c>
      <c r="J5371" t="s">
        <v>2758</v>
      </c>
      <c r="K5371" t="s">
        <v>31</v>
      </c>
      <c r="L5371" t="s">
        <v>2805</v>
      </c>
      <c r="N5371" s="17" t="str">
        <f t="shared" si="166"/>
        <v>WX678</v>
      </c>
      <c r="O5371">
        <f t="shared" si="167"/>
        <v>5861</v>
      </c>
    </row>
    <row r="5372" spans="1:15" x14ac:dyDescent="0.3">
      <c r="A5372">
        <v>5861</v>
      </c>
      <c r="B5372" s="171"/>
      <c r="C5372" t="s">
        <v>8385</v>
      </c>
      <c r="D5372" t="s">
        <v>5050</v>
      </c>
      <c r="E5372" t="s">
        <v>2782</v>
      </c>
      <c r="G5372" t="s">
        <v>31</v>
      </c>
      <c r="H5372" t="s">
        <v>31</v>
      </c>
      <c r="I5372" t="s">
        <v>2758</v>
      </c>
      <c r="J5372" t="s">
        <v>2758</v>
      </c>
      <c r="K5372" t="s">
        <v>31</v>
      </c>
      <c r="L5372" t="s">
        <v>2805</v>
      </c>
      <c r="N5372" s="17" t="str">
        <f t="shared" si="166"/>
        <v>WX680</v>
      </c>
      <c r="O5372">
        <f t="shared" si="167"/>
        <v>5861</v>
      </c>
    </row>
    <row r="5373" spans="1:15" x14ac:dyDescent="0.3">
      <c r="A5373">
        <v>5861</v>
      </c>
      <c r="B5373" s="171"/>
      <c r="C5373" t="s">
        <v>8386</v>
      </c>
      <c r="D5373" t="s">
        <v>5050</v>
      </c>
      <c r="E5373" t="s">
        <v>2782</v>
      </c>
      <c r="G5373" t="s">
        <v>31</v>
      </c>
      <c r="H5373" t="s">
        <v>31</v>
      </c>
      <c r="I5373" t="s">
        <v>2758</v>
      </c>
      <c r="J5373" t="s">
        <v>2758</v>
      </c>
      <c r="K5373" t="s">
        <v>31</v>
      </c>
      <c r="L5373" t="s">
        <v>2805</v>
      </c>
      <c r="N5373" s="17" t="str">
        <f t="shared" si="166"/>
        <v>WX681</v>
      </c>
      <c r="O5373">
        <f t="shared" si="167"/>
        <v>5861</v>
      </c>
    </row>
    <row r="5374" spans="1:15" x14ac:dyDescent="0.3">
      <c r="A5374">
        <v>5861</v>
      </c>
      <c r="B5374" s="171"/>
      <c r="C5374" t="s">
        <v>8387</v>
      </c>
      <c r="D5374" t="s">
        <v>5050</v>
      </c>
      <c r="E5374" t="s">
        <v>2782</v>
      </c>
      <c r="G5374" t="s">
        <v>31</v>
      </c>
      <c r="H5374" t="s">
        <v>31</v>
      </c>
      <c r="I5374" t="s">
        <v>2758</v>
      </c>
      <c r="J5374" t="s">
        <v>2758</v>
      </c>
      <c r="K5374" t="s">
        <v>31</v>
      </c>
      <c r="L5374" t="s">
        <v>2805</v>
      </c>
      <c r="N5374" s="17" t="str">
        <f t="shared" si="166"/>
        <v>WX682</v>
      </c>
      <c r="O5374">
        <f t="shared" si="167"/>
        <v>5861</v>
      </c>
    </row>
    <row r="5375" spans="1:15" x14ac:dyDescent="0.3">
      <c r="A5375">
        <v>5861</v>
      </c>
      <c r="B5375" s="171"/>
      <c r="C5375" t="s">
        <v>8388</v>
      </c>
      <c r="D5375" t="s">
        <v>5050</v>
      </c>
      <c r="E5375" t="s">
        <v>2782</v>
      </c>
      <c r="G5375" t="s">
        <v>31</v>
      </c>
      <c r="H5375" t="s">
        <v>31</v>
      </c>
      <c r="I5375" t="s">
        <v>2758</v>
      </c>
      <c r="J5375" t="s">
        <v>2758</v>
      </c>
      <c r="K5375" t="s">
        <v>31</v>
      </c>
      <c r="L5375" t="s">
        <v>2805</v>
      </c>
      <c r="N5375" s="17" t="str">
        <f t="shared" si="166"/>
        <v>LT176</v>
      </c>
      <c r="O5375">
        <f t="shared" si="167"/>
        <v>5861</v>
      </c>
    </row>
    <row r="5376" spans="1:15" x14ac:dyDescent="0.3">
      <c r="A5376">
        <v>5861</v>
      </c>
      <c r="B5376" s="171"/>
      <c r="C5376" t="s">
        <v>8389</v>
      </c>
      <c r="D5376" t="s">
        <v>5050</v>
      </c>
      <c r="E5376" t="s">
        <v>2782</v>
      </c>
      <c r="G5376" t="s">
        <v>31</v>
      </c>
      <c r="H5376" t="s">
        <v>31</v>
      </c>
      <c r="I5376" t="s">
        <v>2758</v>
      </c>
      <c r="J5376" t="s">
        <v>2758</v>
      </c>
      <c r="K5376" t="s">
        <v>31</v>
      </c>
      <c r="L5376" t="s">
        <v>2805</v>
      </c>
      <c r="N5376" s="17" t="str">
        <f t="shared" si="166"/>
        <v>LT177</v>
      </c>
      <c r="O5376">
        <f t="shared" si="167"/>
        <v>5861</v>
      </c>
    </row>
    <row r="5377" spans="1:15" x14ac:dyDescent="0.3">
      <c r="A5377">
        <v>5861</v>
      </c>
      <c r="B5377" s="171"/>
      <c r="C5377" t="s">
        <v>8390</v>
      </c>
      <c r="D5377" t="s">
        <v>5050</v>
      </c>
      <c r="E5377" t="s">
        <v>2782</v>
      </c>
      <c r="G5377" t="s">
        <v>31</v>
      </c>
      <c r="H5377" t="s">
        <v>31</v>
      </c>
      <c r="I5377" t="s">
        <v>2758</v>
      </c>
      <c r="J5377" t="s">
        <v>2758</v>
      </c>
      <c r="K5377" t="s">
        <v>31</v>
      </c>
      <c r="L5377" t="s">
        <v>2805</v>
      </c>
      <c r="N5377" s="17" t="str">
        <f t="shared" si="166"/>
        <v>LT178</v>
      </c>
      <c r="O5377">
        <f t="shared" si="167"/>
        <v>5861</v>
      </c>
    </row>
    <row r="5378" spans="1:15" x14ac:dyDescent="0.3">
      <c r="A5378">
        <v>5861</v>
      </c>
      <c r="B5378" s="171"/>
      <c r="C5378" t="s">
        <v>8391</v>
      </c>
      <c r="D5378" t="s">
        <v>5050</v>
      </c>
      <c r="E5378" t="s">
        <v>2782</v>
      </c>
      <c r="G5378" t="s">
        <v>31</v>
      </c>
      <c r="H5378" t="s">
        <v>31</v>
      </c>
      <c r="I5378" t="s">
        <v>2758</v>
      </c>
      <c r="J5378" t="s">
        <v>2758</v>
      </c>
      <c r="K5378" t="s">
        <v>31</v>
      </c>
      <c r="L5378" t="s">
        <v>2805</v>
      </c>
      <c r="N5378" s="17" t="str">
        <f t="shared" ref="N5378:N5441" si="168">C5378</f>
        <v>CQ205</v>
      </c>
      <c r="O5378">
        <f t="shared" ref="O5378:O5441" si="169">A5378</f>
        <v>5861</v>
      </c>
    </row>
    <row r="5379" spans="1:15" x14ac:dyDescent="0.3">
      <c r="A5379">
        <v>5861</v>
      </c>
      <c r="B5379" s="171"/>
      <c r="C5379" t="s">
        <v>8392</v>
      </c>
      <c r="D5379" t="s">
        <v>5050</v>
      </c>
      <c r="E5379" t="s">
        <v>2782</v>
      </c>
      <c r="G5379" t="s">
        <v>31</v>
      </c>
      <c r="H5379" t="s">
        <v>31</v>
      </c>
      <c r="I5379" t="s">
        <v>2758</v>
      </c>
      <c r="J5379" t="s">
        <v>2758</v>
      </c>
      <c r="K5379" t="s">
        <v>31</v>
      </c>
      <c r="L5379" t="s">
        <v>2805</v>
      </c>
      <c r="N5379" s="17" t="str">
        <f t="shared" si="168"/>
        <v>CB577</v>
      </c>
      <c r="O5379">
        <f t="shared" si="169"/>
        <v>5861</v>
      </c>
    </row>
    <row r="5380" spans="1:15" x14ac:dyDescent="0.3">
      <c r="A5380">
        <v>5861</v>
      </c>
      <c r="B5380" s="171"/>
      <c r="C5380" t="s">
        <v>8393</v>
      </c>
      <c r="D5380" t="s">
        <v>5050</v>
      </c>
      <c r="E5380" t="s">
        <v>2782</v>
      </c>
      <c r="G5380" t="s">
        <v>31</v>
      </c>
      <c r="H5380" t="s">
        <v>31</v>
      </c>
      <c r="I5380" t="s">
        <v>2758</v>
      </c>
      <c r="J5380" t="s">
        <v>2758</v>
      </c>
      <c r="K5380" t="s">
        <v>31</v>
      </c>
      <c r="L5380" t="s">
        <v>2805</v>
      </c>
      <c r="N5380" s="17" t="str">
        <f t="shared" si="168"/>
        <v>WB425</v>
      </c>
      <c r="O5380">
        <f t="shared" si="169"/>
        <v>5861</v>
      </c>
    </row>
    <row r="5381" spans="1:15" x14ac:dyDescent="0.3">
      <c r="A5381">
        <v>5861</v>
      </c>
      <c r="B5381" s="171"/>
      <c r="C5381" t="s">
        <v>8394</v>
      </c>
      <c r="D5381" t="s">
        <v>5050</v>
      </c>
      <c r="E5381" t="s">
        <v>2782</v>
      </c>
      <c r="G5381" t="s">
        <v>31</v>
      </c>
      <c r="H5381" t="s">
        <v>31</v>
      </c>
      <c r="I5381" t="s">
        <v>2758</v>
      </c>
      <c r="J5381" t="s">
        <v>2758</v>
      </c>
      <c r="K5381" t="s">
        <v>31</v>
      </c>
      <c r="L5381" t="s">
        <v>2805</v>
      </c>
      <c r="N5381" s="17" t="str">
        <f t="shared" si="168"/>
        <v>WX684</v>
      </c>
      <c r="O5381">
        <f t="shared" si="169"/>
        <v>5861</v>
      </c>
    </row>
    <row r="5382" spans="1:15" x14ac:dyDescent="0.3">
      <c r="A5382">
        <v>5861</v>
      </c>
      <c r="B5382" s="171"/>
      <c r="C5382" t="s">
        <v>8395</v>
      </c>
      <c r="D5382" t="s">
        <v>5050</v>
      </c>
      <c r="E5382" t="s">
        <v>2782</v>
      </c>
      <c r="G5382" t="s">
        <v>31</v>
      </c>
      <c r="H5382" t="s">
        <v>31</v>
      </c>
      <c r="I5382" t="s">
        <v>2758</v>
      </c>
      <c r="J5382" t="s">
        <v>2758</v>
      </c>
      <c r="K5382" t="s">
        <v>31</v>
      </c>
      <c r="L5382" t="s">
        <v>2805</v>
      </c>
      <c r="N5382" s="17" t="str">
        <f t="shared" si="168"/>
        <v>WX683</v>
      </c>
      <c r="O5382">
        <f t="shared" si="169"/>
        <v>5861</v>
      </c>
    </row>
    <row r="5383" spans="1:15" x14ac:dyDescent="0.3">
      <c r="A5383">
        <v>5861</v>
      </c>
      <c r="B5383" s="171"/>
      <c r="C5383" t="s">
        <v>8396</v>
      </c>
      <c r="D5383" t="s">
        <v>5050</v>
      </c>
      <c r="E5383" t="s">
        <v>2782</v>
      </c>
      <c r="G5383" t="s">
        <v>31</v>
      </c>
      <c r="H5383" t="s">
        <v>31</v>
      </c>
      <c r="I5383" t="s">
        <v>2758</v>
      </c>
      <c r="J5383" t="s">
        <v>2758</v>
      </c>
      <c r="K5383" t="s">
        <v>31</v>
      </c>
      <c r="L5383" t="s">
        <v>2805</v>
      </c>
      <c r="N5383" s="17" t="str">
        <f t="shared" si="168"/>
        <v>LS778</v>
      </c>
      <c r="O5383">
        <f t="shared" si="169"/>
        <v>5861</v>
      </c>
    </row>
    <row r="5384" spans="1:15" x14ac:dyDescent="0.3">
      <c r="A5384">
        <v>5861</v>
      </c>
      <c r="B5384" s="171"/>
      <c r="C5384" t="s">
        <v>8397</v>
      </c>
      <c r="D5384" t="s">
        <v>5050</v>
      </c>
      <c r="E5384" t="s">
        <v>2782</v>
      </c>
      <c r="G5384" t="s">
        <v>31</v>
      </c>
      <c r="H5384" t="s">
        <v>31</v>
      </c>
      <c r="I5384" t="s">
        <v>2758</v>
      </c>
      <c r="J5384" t="s">
        <v>2758</v>
      </c>
      <c r="K5384" t="s">
        <v>31</v>
      </c>
      <c r="L5384" t="s">
        <v>2805</v>
      </c>
      <c r="N5384" s="17" t="str">
        <f t="shared" si="168"/>
        <v>WX685</v>
      </c>
      <c r="O5384">
        <f t="shared" si="169"/>
        <v>5861</v>
      </c>
    </row>
    <row r="5385" spans="1:15" x14ac:dyDescent="0.3">
      <c r="A5385">
        <v>5861</v>
      </c>
      <c r="B5385" s="171"/>
      <c r="C5385" t="s">
        <v>8398</v>
      </c>
      <c r="D5385" t="s">
        <v>5050</v>
      </c>
      <c r="E5385" t="s">
        <v>2782</v>
      </c>
      <c r="G5385" t="s">
        <v>31</v>
      </c>
      <c r="H5385" t="s">
        <v>31</v>
      </c>
      <c r="I5385" t="s">
        <v>2758</v>
      </c>
      <c r="J5385" t="s">
        <v>2758</v>
      </c>
      <c r="K5385" t="s">
        <v>31</v>
      </c>
      <c r="L5385" t="s">
        <v>2805</v>
      </c>
      <c r="N5385" s="17" t="str">
        <f t="shared" si="168"/>
        <v>WX686</v>
      </c>
      <c r="O5385">
        <f t="shared" si="169"/>
        <v>5861</v>
      </c>
    </row>
    <row r="5386" spans="1:15" x14ac:dyDescent="0.3">
      <c r="A5386">
        <v>5861</v>
      </c>
      <c r="B5386" s="171"/>
      <c r="C5386" t="s">
        <v>8399</v>
      </c>
      <c r="D5386" t="s">
        <v>5050</v>
      </c>
      <c r="E5386" t="s">
        <v>2782</v>
      </c>
      <c r="G5386" t="s">
        <v>31</v>
      </c>
      <c r="H5386" t="s">
        <v>31</v>
      </c>
      <c r="I5386" t="s">
        <v>2758</v>
      </c>
      <c r="J5386" t="s">
        <v>2758</v>
      </c>
      <c r="K5386" t="s">
        <v>31</v>
      </c>
      <c r="L5386" t="s">
        <v>2805</v>
      </c>
      <c r="N5386" s="17" t="str">
        <f t="shared" si="168"/>
        <v>LS931</v>
      </c>
      <c r="O5386">
        <f t="shared" si="169"/>
        <v>5861</v>
      </c>
    </row>
    <row r="5387" spans="1:15" x14ac:dyDescent="0.3">
      <c r="A5387">
        <v>5861</v>
      </c>
      <c r="B5387" s="171"/>
      <c r="C5387" t="s">
        <v>8400</v>
      </c>
      <c r="D5387" t="s">
        <v>5050</v>
      </c>
      <c r="E5387" t="s">
        <v>2782</v>
      </c>
      <c r="G5387" t="s">
        <v>31</v>
      </c>
      <c r="H5387" t="s">
        <v>31</v>
      </c>
      <c r="I5387" t="s">
        <v>2758</v>
      </c>
      <c r="J5387" t="s">
        <v>2758</v>
      </c>
      <c r="K5387" t="s">
        <v>31</v>
      </c>
      <c r="L5387" t="s">
        <v>2805</v>
      </c>
      <c r="N5387" s="17" t="str">
        <f t="shared" si="168"/>
        <v>CB578</v>
      </c>
      <c r="O5387">
        <f t="shared" si="169"/>
        <v>5861</v>
      </c>
    </row>
    <row r="5388" spans="1:15" x14ac:dyDescent="0.3">
      <c r="A5388">
        <v>5861</v>
      </c>
      <c r="B5388" s="171"/>
      <c r="C5388" t="s">
        <v>8401</v>
      </c>
      <c r="D5388" t="s">
        <v>5050</v>
      </c>
      <c r="E5388" t="s">
        <v>2782</v>
      </c>
      <c r="G5388" t="s">
        <v>31</v>
      </c>
      <c r="H5388" t="s">
        <v>31</v>
      </c>
      <c r="I5388" t="s">
        <v>2758</v>
      </c>
      <c r="J5388" t="s">
        <v>2758</v>
      </c>
      <c r="K5388" t="s">
        <v>31</v>
      </c>
      <c r="L5388" t="s">
        <v>2805</v>
      </c>
      <c r="N5388" s="17" t="str">
        <f t="shared" si="168"/>
        <v>LU733</v>
      </c>
      <c r="O5388">
        <f t="shared" si="169"/>
        <v>5861</v>
      </c>
    </row>
    <row r="5389" spans="1:15" x14ac:dyDescent="0.3">
      <c r="A5389">
        <v>5861</v>
      </c>
      <c r="B5389" s="171"/>
      <c r="C5389" t="s">
        <v>8402</v>
      </c>
      <c r="D5389" t="s">
        <v>5050</v>
      </c>
      <c r="E5389" t="s">
        <v>2782</v>
      </c>
      <c r="G5389" t="s">
        <v>31</v>
      </c>
      <c r="H5389" t="s">
        <v>31</v>
      </c>
      <c r="I5389" t="s">
        <v>2758</v>
      </c>
      <c r="J5389" t="s">
        <v>2758</v>
      </c>
      <c r="K5389" t="s">
        <v>31</v>
      </c>
      <c r="L5389" t="s">
        <v>2805</v>
      </c>
      <c r="N5389" s="17" t="str">
        <f t="shared" si="168"/>
        <v>E1008</v>
      </c>
      <c r="O5389">
        <f t="shared" si="169"/>
        <v>5861</v>
      </c>
    </row>
    <row r="5390" spans="1:15" x14ac:dyDescent="0.3">
      <c r="A5390">
        <v>5861</v>
      </c>
      <c r="B5390" s="171"/>
      <c r="C5390" t="s">
        <v>8403</v>
      </c>
      <c r="D5390" t="s">
        <v>5050</v>
      </c>
      <c r="E5390" t="s">
        <v>2782</v>
      </c>
      <c r="G5390" t="s">
        <v>31</v>
      </c>
      <c r="H5390" t="s">
        <v>31</v>
      </c>
      <c r="I5390" t="s">
        <v>2758</v>
      </c>
      <c r="J5390" t="s">
        <v>2758</v>
      </c>
      <c r="K5390" t="s">
        <v>31</v>
      </c>
      <c r="L5390" t="s">
        <v>2805</v>
      </c>
      <c r="N5390" s="17" t="str">
        <f t="shared" si="168"/>
        <v>WX687</v>
      </c>
      <c r="O5390">
        <f t="shared" si="169"/>
        <v>5861</v>
      </c>
    </row>
    <row r="5391" spans="1:15" x14ac:dyDescent="0.3">
      <c r="A5391">
        <v>5861</v>
      </c>
      <c r="B5391" s="171"/>
      <c r="C5391" t="s">
        <v>8404</v>
      </c>
      <c r="D5391" t="s">
        <v>5050</v>
      </c>
      <c r="E5391" t="s">
        <v>2782</v>
      </c>
      <c r="G5391" t="s">
        <v>31</v>
      </c>
      <c r="H5391" t="s">
        <v>31</v>
      </c>
      <c r="I5391" t="s">
        <v>2758</v>
      </c>
      <c r="J5391" t="s">
        <v>2758</v>
      </c>
      <c r="K5391" t="s">
        <v>31</v>
      </c>
      <c r="L5391" t="s">
        <v>2805</v>
      </c>
      <c r="N5391" s="17" t="str">
        <f t="shared" si="168"/>
        <v>WX693</v>
      </c>
      <c r="O5391">
        <f t="shared" si="169"/>
        <v>5861</v>
      </c>
    </row>
    <row r="5392" spans="1:15" x14ac:dyDescent="0.3">
      <c r="A5392">
        <v>5861</v>
      </c>
      <c r="B5392" s="171"/>
      <c r="C5392" t="s">
        <v>8405</v>
      </c>
      <c r="D5392" t="s">
        <v>5050</v>
      </c>
      <c r="E5392" t="s">
        <v>2782</v>
      </c>
      <c r="G5392" t="s">
        <v>31</v>
      </c>
      <c r="H5392" t="s">
        <v>31</v>
      </c>
      <c r="I5392" t="s">
        <v>2758</v>
      </c>
      <c r="J5392" t="s">
        <v>2758</v>
      </c>
      <c r="K5392" t="s">
        <v>31</v>
      </c>
      <c r="L5392" t="s">
        <v>2805</v>
      </c>
      <c r="N5392" s="17" t="str">
        <f t="shared" si="168"/>
        <v>WX688</v>
      </c>
      <c r="O5392">
        <f t="shared" si="169"/>
        <v>5861</v>
      </c>
    </row>
    <row r="5393" spans="1:15" x14ac:dyDescent="0.3">
      <c r="A5393">
        <v>5861</v>
      </c>
      <c r="B5393" s="171"/>
      <c r="C5393" t="s">
        <v>8406</v>
      </c>
      <c r="D5393" t="s">
        <v>5050</v>
      </c>
      <c r="E5393" t="s">
        <v>2782</v>
      </c>
      <c r="G5393" t="s">
        <v>31</v>
      </c>
      <c r="H5393" t="s">
        <v>31</v>
      </c>
      <c r="I5393" t="s">
        <v>2758</v>
      </c>
      <c r="J5393" t="s">
        <v>2758</v>
      </c>
      <c r="K5393" t="s">
        <v>31</v>
      </c>
      <c r="L5393" t="s">
        <v>2805</v>
      </c>
      <c r="N5393" s="17" t="str">
        <f t="shared" si="168"/>
        <v>CQ736</v>
      </c>
      <c r="O5393">
        <f t="shared" si="169"/>
        <v>5861</v>
      </c>
    </row>
    <row r="5394" spans="1:15" x14ac:dyDescent="0.3">
      <c r="A5394">
        <v>5861</v>
      </c>
      <c r="B5394" s="171"/>
      <c r="C5394" t="s">
        <v>8407</v>
      </c>
      <c r="D5394" t="s">
        <v>5050</v>
      </c>
      <c r="E5394" t="s">
        <v>2782</v>
      </c>
      <c r="G5394" t="s">
        <v>31</v>
      </c>
      <c r="H5394" t="s">
        <v>31</v>
      </c>
      <c r="I5394" t="s">
        <v>2758</v>
      </c>
      <c r="J5394" t="s">
        <v>2758</v>
      </c>
      <c r="K5394" t="s">
        <v>31</v>
      </c>
      <c r="L5394" t="s">
        <v>2805</v>
      </c>
      <c r="N5394" s="17" t="str">
        <f t="shared" si="168"/>
        <v>LU740</v>
      </c>
      <c r="O5394">
        <f t="shared" si="169"/>
        <v>5861</v>
      </c>
    </row>
    <row r="5395" spans="1:15" x14ac:dyDescent="0.3">
      <c r="A5395">
        <v>5861</v>
      </c>
      <c r="B5395" s="171"/>
      <c r="C5395" t="s">
        <v>8408</v>
      </c>
      <c r="D5395" t="s">
        <v>5050</v>
      </c>
      <c r="E5395" t="s">
        <v>2782</v>
      </c>
      <c r="G5395" t="s">
        <v>31</v>
      </c>
      <c r="H5395" t="s">
        <v>31</v>
      </c>
      <c r="I5395" t="s">
        <v>2758</v>
      </c>
      <c r="J5395" t="s">
        <v>2758</v>
      </c>
      <c r="K5395" t="s">
        <v>31</v>
      </c>
      <c r="L5395" t="s">
        <v>2805</v>
      </c>
      <c r="N5395" s="17" t="str">
        <f t="shared" si="168"/>
        <v>WX695</v>
      </c>
      <c r="O5395">
        <f t="shared" si="169"/>
        <v>5861</v>
      </c>
    </row>
    <row r="5396" spans="1:15" x14ac:dyDescent="0.3">
      <c r="A5396">
        <v>5861</v>
      </c>
      <c r="B5396" s="171"/>
      <c r="C5396" t="s">
        <v>8409</v>
      </c>
      <c r="D5396" t="s">
        <v>5050</v>
      </c>
      <c r="E5396" t="s">
        <v>2782</v>
      </c>
      <c r="G5396" t="s">
        <v>31</v>
      </c>
      <c r="H5396" t="s">
        <v>31</v>
      </c>
      <c r="I5396" t="s">
        <v>2758</v>
      </c>
      <c r="J5396" t="s">
        <v>2758</v>
      </c>
      <c r="K5396" t="s">
        <v>31</v>
      </c>
      <c r="L5396" t="s">
        <v>2805</v>
      </c>
      <c r="N5396" s="17" t="str">
        <f t="shared" si="168"/>
        <v>WX696</v>
      </c>
      <c r="O5396">
        <f t="shared" si="169"/>
        <v>5861</v>
      </c>
    </row>
    <row r="5397" spans="1:15" x14ac:dyDescent="0.3">
      <c r="A5397">
        <v>5861</v>
      </c>
      <c r="B5397" s="171"/>
      <c r="C5397" t="s">
        <v>8410</v>
      </c>
      <c r="D5397" t="s">
        <v>5050</v>
      </c>
      <c r="E5397" t="s">
        <v>2782</v>
      </c>
      <c r="G5397" t="s">
        <v>31</v>
      </c>
      <c r="H5397" t="s">
        <v>31</v>
      </c>
      <c r="I5397" t="s">
        <v>2758</v>
      </c>
      <c r="J5397" t="s">
        <v>2758</v>
      </c>
      <c r="K5397" t="s">
        <v>31</v>
      </c>
      <c r="L5397" t="s">
        <v>2805</v>
      </c>
      <c r="N5397" s="17" t="str">
        <f t="shared" si="168"/>
        <v>CB801</v>
      </c>
      <c r="O5397">
        <f t="shared" si="169"/>
        <v>5861</v>
      </c>
    </row>
    <row r="5398" spans="1:15" x14ac:dyDescent="0.3">
      <c r="A5398">
        <v>5861</v>
      </c>
      <c r="B5398" s="171"/>
      <c r="C5398" t="s">
        <v>8411</v>
      </c>
      <c r="D5398" t="s">
        <v>5050</v>
      </c>
      <c r="E5398" t="s">
        <v>2782</v>
      </c>
      <c r="G5398" t="s">
        <v>31</v>
      </c>
      <c r="H5398" t="s">
        <v>31</v>
      </c>
      <c r="I5398" t="s">
        <v>2758</v>
      </c>
      <c r="J5398" t="s">
        <v>2758</v>
      </c>
      <c r="K5398" t="s">
        <v>31</v>
      </c>
      <c r="L5398" t="s">
        <v>2805</v>
      </c>
      <c r="N5398" s="17" t="str">
        <f t="shared" si="168"/>
        <v>WP829</v>
      </c>
      <c r="O5398">
        <f t="shared" si="169"/>
        <v>5861</v>
      </c>
    </row>
    <row r="5399" spans="1:15" x14ac:dyDescent="0.3">
      <c r="A5399">
        <v>5861</v>
      </c>
      <c r="B5399" s="171"/>
      <c r="C5399" t="s">
        <v>8412</v>
      </c>
      <c r="D5399" t="s">
        <v>5050</v>
      </c>
      <c r="E5399" t="s">
        <v>2782</v>
      </c>
      <c r="G5399" t="s">
        <v>31</v>
      </c>
      <c r="H5399" t="s">
        <v>31</v>
      </c>
      <c r="I5399" t="s">
        <v>2758</v>
      </c>
      <c r="J5399" t="s">
        <v>2758</v>
      </c>
      <c r="K5399" t="s">
        <v>31</v>
      </c>
      <c r="L5399" t="s">
        <v>2805</v>
      </c>
      <c r="N5399" s="17" t="str">
        <f t="shared" si="168"/>
        <v>WX701</v>
      </c>
      <c r="O5399">
        <f t="shared" si="169"/>
        <v>5861</v>
      </c>
    </row>
    <row r="5400" spans="1:15" x14ac:dyDescent="0.3">
      <c r="A5400">
        <v>5861</v>
      </c>
      <c r="B5400" s="171"/>
      <c r="C5400" t="s">
        <v>8413</v>
      </c>
      <c r="D5400" t="s">
        <v>5050</v>
      </c>
      <c r="E5400" t="s">
        <v>2782</v>
      </c>
      <c r="G5400" t="s">
        <v>31</v>
      </c>
      <c r="H5400" t="s">
        <v>31</v>
      </c>
      <c r="I5400" t="s">
        <v>2758</v>
      </c>
      <c r="J5400" t="s">
        <v>2758</v>
      </c>
      <c r="K5400" t="s">
        <v>31</v>
      </c>
      <c r="L5400" t="s">
        <v>2805</v>
      </c>
      <c r="N5400" s="17" t="str">
        <f t="shared" si="168"/>
        <v>WX702</v>
      </c>
      <c r="O5400">
        <f t="shared" si="169"/>
        <v>5861</v>
      </c>
    </row>
    <row r="5401" spans="1:15" x14ac:dyDescent="0.3">
      <c r="A5401">
        <v>5861</v>
      </c>
      <c r="B5401" s="171"/>
      <c r="C5401" t="s">
        <v>8414</v>
      </c>
      <c r="D5401" t="s">
        <v>5050</v>
      </c>
      <c r="E5401" t="s">
        <v>2782</v>
      </c>
      <c r="G5401" t="s">
        <v>31</v>
      </c>
      <c r="H5401" t="s">
        <v>31</v>
      </c>
      <c r="I5401" t="s">
        <v>2758</v>
      </c>
      <c r="J5401" t="s">
        <v>2758</v>
      </c>
      <c r="K5401" t="s">
        <v>31</v>
      </c>
      <c r="L5401" t="s">
        <v>2805</v>
      </c>
      <c r="N5401" s="17" t="str">
        <f t="shared" si="168"/>
        <v>WX703</v>
      </c>
      <c r="O5401">
        <f t="shared" si="169"/>
        <v>5861</v>
      </c>
    </row>
    <row r="5402" spans="1:15" x14ac:dyDescent="0.3">
      <c r="A5402">
        <v>5861</v>
      </c>
      <c r="B5402" s="171"/>
      <c r="C5402" t="s">
        <v>8415</v>
      </c>
      <c r="D5402" t="s">
        <v>5050</v>
      </c>
      <c r="E5402" t="s">
        <v>2782</v>
      </c>
      <c r="G5402" t="s">
        <v>31</v>
      </c>
      <c r="H5402" t="s">
        <v>31</v>
      </c>
      <c r="I5402" t="s">
        <v>2758</v>
      </c>
      <c r="J5402" t="s">
        <v>2758</v>
      </c>
      <c r="K5402" t="s">
        <v>31</v>
      </c>
      <c r="L5402" t="s">
        <v>2805</v>
      </c>
      <c r="N5402" s="17" t="str">
        <f t="shared" si="168"/>
        <v>WX704</v>
      </c>
      <c r="O5402">
        <f t="shared" si="169"/>
        <v>5861</v>
      </c>
    </row>
    <row r="5403" spans="1:15" x14ac:dyDescent="0.3">
      <c r="A5403">
        <v>5861</v>
      </c>
      <c r="B5403" s="171"/>
      <c r="C5403" t="s">
        <v>8416</v>
      </c>
      <c r="D5403" t="s">
        <v>5050</v>
      </c>
      <c r="E5403" t="s">
        <v>2782</v>
      </c>
      <c r="G5403" t="s">
        <v>31</v>
      </c>
      <c r="H5403" t="s">
        <v>31</v>
      </c>
      <c r="I5403" t="s">
        <v>2758</v>
      </c>
      <c r="J5403" t="s">
        <v>2758</v>
      </c>
      <c r="K5403" t="s">
        <v>31</v>
      </c>
      <c r="L5403" t="s">
        <v>2805</v>
      </c>
      <c r="N5403" s="17" t="str">
        <f t="shared" si="168"/>
        <v>CQ206</v>
      </c>
      <c r="O5403">
        <f t="shared" si="169"/>
        <v>5861</v>
      </c>
    </row>
    <row r="5404" spans="1:15" x14ac:dyDescent="0.3">
      <c r="A5404">
        <v>5861</v>
      </c>
      <c r="B5404" s="171"/>
      <c r="C5404" t="s">
        <v>8417</v>
      </c>
      <c r="D5404" t="s">
        <v>5050</v>
      </c>
      <c r="E5404" t="s">
        <v>2782</v>
      </c>
      <c r="G5404" t="s">
        <v>31</v>
      </c>
      <c r="H5404" t="s">
        <v>31</v>
      </c>
      <c r="I5404" t="s">
        <v>2758</v>
      </c>
      <c r="J5404" t="s">
        <v>2758</v>
      </c>
      <c r="K5404" t="s">
        <v>31</v>
      </c>
      <c r="L5404" t="s">
        <v>2805</v>
      </c>
      <c r="N5404" s="17" t="str">
        <f t="shared" si="168"/>
        <v>WX705</v>
      </c>
      <c r="O5404">
        <f t="shared" si="169"/>
        <v>5861</v>
      </c>
    </row>
    <row r="5405" spans="1:15" x14ac:dyDescent="0.3">
      <c r="A5405">
        <v>5861</v>
      </c>
      <c r="B5405" s="171"/>
      <c r="C5405" t="s">
        <v>8418</v>
      </c>
      <c r="D5405" t="s">
        <v>5050</v>
      </c>
      <c r="E5405" t="s">
        <v>2782</v>
      </c>
      <c r="G5405" t="s">
        <v>31</v>
      </c>
      <c r="H5405" t="s">
        <v>31</v>
      </c>
      <c r="I5405" t="s">
        <v>2758</v>
      </c>
      <c r="J5405" t="s">
        <v>2758</v>
      </c>
      <c r="K5405" t="s">
        <v>31</v>
      </c>
      <c r="L5405" t="s">
        <v>2805</v>
      </c>
      <c r="N5405" s="17" t="str">
        <f t="shared" si="168"/>
        <v>WX706</v>
      </c>
      <c r="O5405">
        <f t="shared" si="169"/>
        <v>5861</v>
      </c>
    </row>
    <row r="5406" spans="1:15" x14ac:dyDescent="0.3">
      <c r="A5406">
        <v>5861</v>
      </c>
      <c r="B5406" s="171"/>
      <c r="C5406" t="s">
        <v>8419</v>
      </c>
      <c r="D5406" t="s">
        <v>5050</v>
      </c>
      <c r="E5406" t="s">
        <v>2782</v>
      </c>
      <c r="G5406" t="s">
        <v>31</v>
      </c>
      <c r="H5406" t="s">
        <v>31</v>
      </c>
      <c r="I5406" t="s">
        <v>2758</v>
      </c>
      <c r="J5406" t="s">
        <v>2758</v>
      </c>
      <c r="K5406" t="s">
        <v>31</v>
      </c>
      <c r="L5406" t="s">
        <v>2805</v>
      </c>
      <c r="N5406" s="17" t="str">
        <f t="shared" si="168"/>
        <v>LT179</v>
      </c>
      <c r="O5406">
        <f t="shared" si="169"/>
        <v>5861</v>
      </c>
    </row>
    <row r="5407" spans="1:15" x14ac:dyDescent="0.3">
      <c r="A5407">
        <v>5861</v>
      </c>
      <c r="B5407" s="171"/>
      <c r="C5407" t="s">
        <v>8420</v>
      </c>
      <c r="D5407" t="s">
        <v>5050</v>
      </c>
      <c r="E5407" t="s">
        <v>2782</v>
      </c>
      <c r="G5407" t="s">
        <v>31</v>
      </c>
      <c r="H5407" t="s">
        <v>31</v>
      </c>
      <c r="I5407" t="s">
        <v>2758</v>
      </c>
      <c r="J5407" t="s">
        <v>2758</v>
      </c>
      <c r="K5407" t="s">
        <v>31</v>
      </c>
      <c r="L5407" t="s">
        <v>2805</v>
      </c>
      <c r="N5407" s="17" t="str">
        <f t="shared" si="168"/>
        <v>CQ794</v>
      </c>
      <c r="O5407">
        <f t="shared" si="169"/>
        <v>5861</v>
      </c>
    </row>
    <row r="5408" spans="1:15" x14ac:dyDescent="0.3">
      <c r="A5408">
        <v>5861</v>
      </c>
      <c r="B5408" s="171"/>
      <c r="C5408" t="s">
        <v>8421</v>
      </c>
      <c r="D5408" t="s">
        <v>5050</v>
      </c>
      <c r="E5408" t="s">
        <v>2782</v>
      </c>
      <c r="G5408" t="s">
        <v>31</v>
      </c>
      <c r="H5408" t="s">
        <v>31</v>
      </c>
      <c r="I5408" t="s">
        <v>2758</v>
      </c>
      <c r="J5408" t="s">
        <v>2758</v>
      </c>
      <c r="K5408" t="s">
        <v>31</v>
      </c>
      <c r="L5408" t="s">
        <v>2805</v>
      </c>
      <c r="N5408" s="17" t="str">
        <f t="shared" si="168"/>
        <v>WC133</v>
      </c>
      <c r="O5408">
        <f t="shared" si="169"/>
        <v>5861</v>
      </c>
    </row>
    <row r="5409" spans="1:15" x14ac:dyDescent="0.3">
      <c r="A5409">
        <v>5861</v>
      </c>
      <c r="B5409" s="171"/>
      <c r="C5409" t="s">
        <v>8422</v>
      </c>
      <c r="D5409" t="s">
        <v>5050</v>
      </c>
      <c r="E5409" t="s">
        <v>2782</v>
      </c>
      <c r="G5409" t="s">
        <v>31</v>
      </c>
      <c r="H5409" t="s">
        <v>31</v>
      </c>
      <c r="I5409" t="s">
        <v>2758</v>
      </c>
      <c r="J5409" t="s">
        <v>2758</v>
      </c>
      <c r="K5409" t="s">
        <v>31</v>
      </c>
      <c r="L5409" t="s">
        <v>2805</v>
      </c>
      <c r="N5409" s="17" t="str">
        <f t="shared" si="168"/>
        <v>WC431</v>
      </c>
      <c r="O5409">
        <f t="shared" si="169"/>
        <v>5861</v>
      </c>
    </row>
    <row r="5410" spans="1:15" x14ac:dyDescent="0.3">
      <c r="A5410">
        <v>5861</v>
      </c>
      <c r="B5410" s="171"/>
      <c r="C5410" t="s">
        <v>8423</v>
      </c>
      <c r="D5410" t="s">
        <v>5050</v>
      </c>
      <c r="E5410" t="s">
        <v>2782</v>
      </c>
      <c r="G5410" t="s">
        <v>31</v>
      </c>
      <c r="H5410" t="s">
        <v>31</v>
      </c>
      <c r="I5410" t="s">
        <v>2758</v>
      </c>
      <c r="J5410" t="s">
        <v>2758</v>
      </c>
      <c r="K5410" t="s">
        <v>31</v>
      </c>
      <c r="L5410" t="s">
        <v>2805</v>
      </c>
      <c r="N5410" s="17" t="str">
        <f t="shared" si="168"/>
        <v>WX707</v>
      </c>
      <c r="O5410">
        <f t="shared" si="169"/>
        <v>5861</v>
      </c>
    </row>
    <row r="5411" spans="1:15" x14ac:dyDescent="0.3">
      <c r="A5411">
        <v>5861</v>
      </c>
      <c r="B5411" s="171"/>
      <c r="C5411" t="s">
        <v>8424</v>
      </c>
      <c r="D5411" t="s">
        <v>5050</v>
      </c>
      <c r="E5411" t="s">
        <v>2782</v>
      </c>
      <c r="G5411" t="s">
        <v>31</v>
      </c>
      <c r="H5411" t="s">
        <v>31</v>
      </c>
      <c r="I5411" t="s">
        <v>2758</v>
      </c>
      <c r="J5411" t="s">
        <v>2758</v>
      </c>
      <c r="K5411" t="s">
        <v>31</v>
      </c>
      <c r="L5411" t="s">
        <v>2805</v>
      </c>
      <c r="N5411" s="17" t="str">
        <f t="shared" si="168"/>
        <v>WX708</v>
      </c>
      <c r="O5411">
        <f t="shared" si="169"/>
        <v>5861</v>
      </c>
    </row>
    <row r="5412" spans="1:15" x14ac:dyDescent="0.3">
      <c r="A5412">
        <v>5861</v>
      </c>
      <c r="B5412" s="171"/>
      <c r="C5412" t="s">
        <v>8425</v>
      </c>
      <c r="D5412" t="s">
        <v>5050</v>
      </c>
      <c r="E5412" t="s">
        <v>2782</v>
      </c>
      <c r="G5412" t="s">
        <v>31</v>
      </c>
      <c r="H5412" t="s">
        <v>31</v>
      </c>
      <c r="I5412" t="s">
        <v>2758</v>
      </c>
      <c r="J5412" t="s">
        <v>2758</v>
      </c>
      <c r="K5412" t="s">
        <v>31</v>
      </c>
      <c r="L5412" t="s">
        <v>2805</v>
      </c>
      <c r="N5412" s="17" t="str">
        <f t="shared" si="168"/>
        <v>WX709</v>
      </c>
      <c r="O5412">
        <f t="shared" si="169"/>
        <v>5861</v>
      </c>
    </row>
    <row r="5413" spans="1:15" x14ac:dyDescent="0.3">
      <c r="A5413">
        <v>5861</v>
      </c>
      <c r="B5413" s="171"/>
      <c r="C5413" t="s">
        <v>8426</v>
      </c>
      <c r="D5413" t="s">
        <v>5050</v>
      </c>
      <c r="E5413" t="s">
        <v>2782</v>
      </c>
      <c r="G5413" t="s">
        <v>31</v>
      </c>
      <c r="H5413" t="s">
        <v>31</v>
      </c>
      <c r="I5413" t="s">
        <v>2758</v>
      </c>
      <c r="J5413" t="s">
        <v>2758</v>
      </c>
      <c r="K5413" t="s">
        <v>31</v>
      </c>
      <c r="L5413" t="s">
        <v>2805</v>
      </c>
      <c r="N5413" s="17" t="str">
        <f t="shared" si="168"/>
        <v>WX710</v>
      </c>
      <c r="O5413">
        <f t="shared" si="169"/>
        <v>5861</v>
      </c>
    </row>
    <row r="5414" spans="1:15" x14ac:dyDescent="0.3">
      <c r="A5414">
        <v>5861</v>
      </c>
      <c r="B5414" s="171"/>
      <c r="C5414" t="s">
        <v>8427</v>
      </c>
      <c r="D5414" t="s">
        <v>5050</v>
      </c>
      <c r="E5414" t="s">
        <v>2782</v>
      </c>
      <c r="G5414" t="s">
        <v>31</v>
      </c>
      <c r="H5414" t="s">
        <v>31</v>
      </c>
      <c r="I5414" t="s">
        <v>2758</v>
      </c>
      <c r="J5414" t="s">
        <v>2758</v>
      </c>
      <c r="K5414" t="s">
        <v>31</v>
      </c>
      <c r="L5414" t="s">
        <v>2805</v>
      </c>
      <c r="N5414" s="17" t="str">
        <f t="shared" si="168"/>
        <v>E3810</v>
      </c>
      <c r="O5414">
        <f t="shared" si="169"/>
        <v>5861</v>
      </c>
    </row>
    <row r="5415" spans="1:15" x14ac:dyDescent="0.3">
      <c r="A5415">
        <v>5861</v>
      </c>
      <c r="B5415" s="171"/>
      <c r="C5415" t="s">
        <v>8428</v>
      </c>
      <c r="D5415" t="s">
        <v>5050</v>
      </c>
      <c r="E5415" t="s">
        <v>2782</v>
      </c>
      <c r="G5415" t="s">
        <v>31</v>
      </c>
      <c r="H5415" t="s">
        <v>31</v>
      </c>
      <c r="I5415" t="s">
        <v>2758</v>
      </c>
      <c r="J5415" t="s">
        <v>2758</v>
      </c>
      <c r="K5415" t="s">
        <v>31</v>
      </c>
      <c r="L5415" t="s">
        <v>2805</v>
      </c>
      <c r="N5415" s="17" t="str">
        <f t="shared" si="168"/>
        <v>LT180</v>
      </c>
      <c r="O5415">
        <f t="shared" si="169"/>
        <v>5861</v>
      </c>
    </row>
    <row r="5416" spans="1:15" x14ac:dyDescent="0.3">
      <c r="A5416">
        <v>5861</v>
      </c>
      <c r="B5416" s="171"/>
      <c r="C5416" t="s">
        <v>8429</v>
      </c>
      <c r="D5416" t="s">
        <v>5050</v>
      </c>
      <c r="E5416" t="s">
        <v>2782</v>
      </c>
      <c r="G5416" t="s">
        <v>31</v>
      </c>
      <c r="H5416" t="s">
        <v>31</v>
      </c>
      <c r="I5416" t="s">
        <v>2758</v>
      </c>
      <c r="J5416" t="s">
        <v>2758</v>
      </c>
      <c r="K5416" t="s">
        <v>31</v>
      </c>
      <c r="L5416" t="s">
        <v>2805</v>
      </c>
      <c r="N5416" s="17" t="str">
        <f t="shared" si="168"/>
        <v>E8809</v>
      </c>
      <c r="O5416">
        <f t="shared" si="169"/>
        <v>5861</v>
      </c>
    </row>
    <row r="5417" spans="1:15" x14ac:dyDescent="0.3">
      <c r="A5417">
        <v>5861</v>
      </c>
      <c r="B5417" s="171"/>
      <c r="C5417" t="s">
        <v>8430</v>
      </c>
      <c r="D5417" t="s">
        <v>5050</v>
      </c>
      <c r="E5417" t="s">
        <v>2782</v>
      </c>
      <c r="G5417" t="s">
        <v>31</v>
      </c>
      <c r="H5417" t="s">
        <v>31</v>
      </c>
      <c r="I5417" t="s">
        <v>2758</v>
      </c>
      <c r="J5417" t="s">
        <v>2758</v>
      </c>
      <c r="K5417" t="s">
        <v>31</v>
      </c>
      <c r="L5417" t="s">
        <v>2805</v>
      </c>
      <c r="N5417" s="17" t="str">
        <f t="shared" si="168"/>
        <v>WX711</v>
      </c>
      <c r="O5417">
        <f t="shared" si="169"/>
        <v>5861</v>
      </c>
    </row>
    <row r="5418" spans="1:15" x14ac:dyDescent="0.3">
      <c r="A5418">
        <v>5861</v>
      </c>
      <c r="B5418" s="171"/>
      <c r="C5418" t="s">
        <v>8431</v>
      </c>
      <c r="D5418" t="s">
        <v>5050</v>
      </c>
      <c r="E5418" t="s">
        <v>2782</v>
      </c>
      <c r="G5418" t="s">
        <v>31</v>
      </c>
      <c r="H5418" t="s">
        <v>31</v>
      </c>
      <c r="I5418" t="s">
        <v>2758</v>
      </c>
      <c r="J5418" t="s">
        <v>2758</v>
      </c>
      <c r="K5418" t="s">
        <v>31</v>
      </c>
      <c r="L5418" t="s">
        <v>2805</v>
      </c>
      <c r="N5418" s="17" t="str">
        <f t="shared" si="168"/>
        <v>IS029</v>
      </c>
      <c r="O5418">
        <f t="shared" si="169"/>
        <v>5861</v>
      </c>
    </row>
    <row r="5419" spans="1:15" x14ac:dyDescent="0.3">
      <c r="A5419">
        <v>5861</v>
      </c>
      <c r="B5419" s="171"/>
      <c r="C5419" t="s">
        <v>8432</v>
      </c>
      <c r="D5419" t="s">
        <v>5050</v>
      </c>
      <c r="E5419" t="s">
        <v>2782</v>
      </c>
      <c r="G5419" t="s">
        <v>31</v>
      </c>
      <c r="H5419" t="s">
        <v>31</v>
      </c>
      <c r="I5419" t="s">
        <v>2758</v>
      </c>
      <c r="J5419" t="s">
        <v>2758</v>
      </c>
      <c r="K5419" t="s">
        <v>31</v>
      </c>
      <c r="L5419" t="s">
        <v>2805</v>
      </c>
      <c r="N5419" s="17" t="str">
        <f t="shared" si="168"/>
        <v>WP856</v>
      </c>
      <c r="O5419">
        <f t="shared" si="169"/>
        <v>5861</v>
      </c>
    </row>
    <row r="5420" spans="1:15" x14ac:dyDescent="0.3">
      <c r="A5420">
        <v>5861</v>
      </c>
      <c r="B5420" s="171"/>
      <c r="C5420" t="s">
        <v>8433</v>
      </c>
      <c r="D5420" t="s">
        <v>5050</v>
      </c>
      <c r="E5420" t="s">
        <v>2782</v>
      </c>
      <c r="G5420" t="s">
        <v>31</v>
      </c>
      <c r="H5420" t="s">
        <v>31</v>
      </c>
      <c r="I5420" t="s">
        <v>2758</v>
      </c>
      <c r="J5420" t="s">
        <v>2758</v>
      </c>
      <c r="K5420" t="s">
        <v>31</v>
      </c>
      <c r="L5420" t="s">
        <v>2805</v>
      </c>
      <c r="N5420" s="17" t="str">
        <f t="shared" si="168"/>
        <v>WX712</v>
      </c>
      <c r="O5420">
        <f t="shared" si="169"/>
        <v>5861</v>
      </c>
    </row>
    <row r="5421" spans="1:15" x14ac:dyDescent="0.3">
      <c r="A5421">
        <v>5861</v>
      </c>
      <c r="B5421" s="171"/>
      <c r="C5421" t="s">
        <v>8434</v>
      </c>
      <c r="D5421" t="s">
        <v>5050</v>
      </c>
      <c r="E5421" t="s">
        <v>2782</v>
      </c>
      <c r="G5421" t="s">
        <v>31</v>
      </c>
      <c r="H5421" t="s">
        <v>31</v>
      </c>
      <c r="I5421" t="s">
        <v>2758</v>
      </c>
      <c r="J5421" t="s">
        <v>2758</v>
      </c>
      <c r="K5421" t="s">
        <v>31</v>
      </c>
      <c r="L5421" t="s">
        <v>2805</v>
      </c>
      <c r="N5421" s="17" t="str">
        <f t="shared" si="168"/>
        <v>CB206</v>
      </c>
      <c r="O5421">
        <f t="shared" si="169"/>
        <v>5861</v>
      </c>
    </row>
    <row r="5422" spans="1:15" x14ac:dyDescent="0.3">
      <c r="A5422">
        <v>5861</v>
      </c>
      <c r="B5422" s="171"/>
      <c r="C5422" t="s">
        <v>8435</v>
      </c>
      <c r="D5422" t="s">
        <v>5050</v>
      </c>
      <c r="E5422" t="s">
        <v>2782</v>
      </c>
      <c r="G5422" t="s">
        <v>31</v>
      </c>
      <c r="H5422" t="s">
        <v>31</v>
      </c>
      <c r="I5422" t="s">
        <v>2758</v>
      </c>
      <c r="J5422" t="s">
        <v>2758</v>
      </c>
      <c r="K5422" t="s">
        <v>31</v>
      </c>
      <c r="L5422" t="s">
        <v>2805</v>
      </c>
      <c r="N5422" s="17" t="str">
        <f t="shared" si="168"/>
        <v>WX713</v>
      </c>
      <c r="O5422">
        <f t="shared" si="169"/>
        <v>5861</v>
      </c>
    </row>
    <row r="5423" spans="1:15" x14ac:dyDescent="0.3">
      <c r="A5423">
        <v>5861</v>
      </c>
      <c r="B5423" s="171"/>
      <c r="C5423">
        <v>25518</v>
      </c>
      <c r="D5423" t="s">
        <v>5050</v>
      </c>
      <c r="E5423" t="s">
        <v>2782</v>
      </c>
      <c r="G5423" t="s">
        <v>31</v>
      </c>
      <c r="H5423" t="s">
        <v>31</v>
      </c>
      <c r="I5423" t="s">
        <v>2758</v>
      </c>
      <c r="J5423" t="s">
        <v>2758</v>
      </c>
      <c r="K5423" t="s">
        <v>31</v>
      </c>
      <c r="L5423" t="s">
        <v>2805</v>
      </c>
      <c r="N5423" s="17">
        <f t="shared" si="168"/>
        <v>25518</v>
      </c>
      <c r="O5423">
        <f t="shared" si="169"/>
        <v>5861</v>
      </c>
    </row>
    <row r="5424" spans="1:15" x14ac:dyDescent="0.3">
      <c r="A5424">
        <v>5861</v>
      </c>
      <c r="B5424" s="171"/>
      <c r="C5424" t="s">
        <v>8436</v>
      </c>
      <c r="D5424" t="s">
        <v>5050</v>
      </c>
      <c r="E5424" t="s">
        <v>2782</v>
      </c>
      <c r="G5424" t="s">
        <v>31</v>
      </c>
      <c r="H5424" t="s">
        <v>31</v>
      </c>
      <c r="I5424" t="s">
        <v>2758</v>
      </c>
      <c r="J5424" t="s">
        <v>2758</v>
      </c>
      <c r="K5424" t="s">
        <v>31</v>
      </c>
      <c r="L5424" t="s">
        <v>2805</v>
      </c>
      <c r="N5424" s="17" t="str">
        <f t="shared" si="168"/>
        <v>WZ924</v>
      </c>
      <c r="O5424">
        <f t="shared" si="169"/>
        <v>5861</v>
      </c>
    </row>
    <row r="5425" spans="1:15" x14ac:dyDescent="0.3">
      <c r="A5425">
        <v>5861</v>
      </c>
      <c r="B5425" s="171"/>
      <c r="C5425" t="s">
        <v>8437</v>
      </c>
      <c r="D5425" t="s">
        <v>5050</v>
      </c>
      <c r="E5425" t="s">
        <v>2782</v>
      </c>
      <c r="G5425" t="s">
        <v>31</v>
      </c>
      <c r="H5425" t="s">
        <v>31</v>
      </c>
      <c r="I5425" t="s">
        <v>2758</v>
      </c>
      <c r="J5425" t="s">
        <v>2758</v>
      </c>
      <c r="K5425" t="s">
        <v>31</v>
      </c>
      <c r="L5425" t="s">
        <v>2805</v>
      </c>
      <c r="N5425" s="17" t="str">
        <f t="shared" si="168"/>
        <v>CQ207</v>
      </c>
      <c r="O5425">
        <f t="shared" si="169"/>
        <v>5861</v>
      </c>
    </row>
    <row r="5426" spans="1:15" x14ac:dyDescent="0.3">
      <c r="A5426">
        <v>5861</v>
      </c>
      <c r="B5426" s="171"/>
      <c r="C5426" t="s">
        <v>8438</v>
      </c>
      <c r="D5426" t="s">
        <v>5050</v>
      </c>
      <c r="E5426" t="s">
        <v>2782</v>
      </c>
      <c r="G5426" t="s">
        <v>31</v>
      </c>
      <c r="H5426" t="s">
        <v>31</v>
      </c>
      <c r="I5426" t="s">
        <v>2758</v>
      </c>
      <c r="J5426" t="s">
        <v>2758</v>
      </c>
      <c r="K5426" t="s">
        <v>31</v>
      </c>
      <c r="L5426" t="s">
        <v>2805</v>
      </c>
      <c r="N5426" s="17" t="str">
        <f t="shared" si="168"/>
        <v>WZ589</v>
      </c>
      <c r="O5426">
        <f t="shared" si="169"/>
        <v>5861</v>
      </c>
    </row>
    <row r="5427" spans="1:15" x14ac:dyDescent="0.3">
      <c r="A5427">
        <v>5861</v>
      </c>
      <c r="B5427" s="171"/>
      <c r="C5427" t="s">
        <v>8439</v>
      </c>
      <c r="D5427" t="s">
        <v>5050</v>
      </c>
      <c r="E5427" t="s">
        <v>2782</v>
      </c>
      <c r="G5427" t="s">
        <v>31</v>
      </c>
      <c r="H5427" t="s">
        <v>31</v>
      </c>
      <c r="I5427" t="s">
        <v>2758</v>
      </c>
      <c r="J5427" t="s">
        <v>2758</v>
      </c>
      <c r="K5427" t="s">
        <v>31</v>
      </c>
      <c r="L5427" t="s">
        <v>2805</v>
      </c>
      <c r="N5427" s="17" t="str">
        <f t="shared" si="168"/>
        <v>WP202</v>
      </c>
      <c r="O5427">
        <f t="shared" si="169"/>
        <v>5861</v>
      </c>
    </row>
    <row r="5428" spans="1:15" x14ac:dyDescent="0.3">
      <c r="A5428">
        <v>5861</v>
      </c>
      <c r="B5428" s="171"/>
      <c r="C5428" t="s">
        <v>8440</v>
      </c>
      <c r="D5428" t="s">
        <v>5050</v>
      </c>
      <c r="E5428" t="s">
        <v>2782</v>
      </c>
      <c r="G5428" t="s">
        <v>31</v>
      </c>
      <c r="H5428" t="s">
        <v>31</v>
      </c>
      <c r="I5428" t="s">
        <v>2758</v>
      </c>
      <c r="J5428" t="s">
        <v>2758</v>
      </c>
      <c r="K5428" t="s">
        <v>31</v>
      </c>
      <c r="L5428" t="s">
        <v>2805</v>
      </c>
      <c r="N5428" s="17" t="str">
        <f t="shared" si="168"/>
        <v>LT674</v>
      </c>
      <c r="O5428">
        <f t="shared" si="169"/>
        <v>5861</v>
      </c>
    </row>
    <row r="5429" spans="1:15" x14ac:dyDescent="0.3">
      <c r="A5429">
        <v>5861</v>
      </c>
      <c r="B5429" s="171"/>
      <c r="C5429" t="s">
        <v>8441</v>
      </c>
      <c r="D5429" t="s">
        <v>5050</v>
      </c>
      <c r="E5429" t="s">
        <v>2782</v>
      </c>
      <c r="G5429" t="s">
        <v>31</v>
      </c>
      <c r="H5429" t="s">
        <v>31</v>
      </c>
      <c r="I5429" t="s">
        <v>2758</v>
      </c>
      <c r="J5429" t="s">
        <v>2758</v>
      </c>
      <c r="K5429" t="s">
        <v>31</v>
      </c>
      <c r="L5429" t="s">
        <v>2805</v>
      </c>
      <c r="N5429" s="17" t="str">
        <f t="shared" si="168"/>
        <v>CQ208</v>
      </c>
      <c r="O5429">
        <f t="shared" si="169"/>
        <v>5861</v>
      </c>
    </row>
    <row r="5430" spans="1:15" x14ac:dyDescent="0.3">
      <c r="A5430">
        <v>5861</v>
      </c>
      <c r="B5430" s="171"/>
      <c r="C5430" t="s">
        <v>8442</v>
      </c>
      <c r="D5430" t="s">
        <v>5050</v>
      </c>
      <c r="E5430" t="s">
        <v>2782</v>
      </c>
      <c r="G5430" t="s">
        <v>31</v>
      </c>
      <c r="H5430" t="s">
        <v>31</v>
      </c>
      <c r="I5430" t="s">
        <v>2758</v>
      </c>
      <c r="J5430" t="s">
        <v>2758</v>
      </c>
      <c r="K5430" t="s">
        <v>31</v>
      </c>
      <c r="L5430" t="s">
        <v>2805</v>
      </c>
      <c r="N5430" s="17" t="str">
        <f t="shared" si="168"/>
        <v>WX714</v>
      </c>
      <c r="O5430">
        <f t="shared" si="169"/>
        <v>5861</v>
      </c>
    </row>
    <row r="5431" spans="1:15" x14ac:dyDescent="0.3">
      <c r="A5431">
        <v>5861</v>
      </c>
      <c r="B5431" s="171"/>
      <c r="C5431" t="s">
        <v>8443</v>
      </c>
      <c r="D5431" t="s">
        <v>5050</v>
      </c>
      <c r="E5431" t="s">
        <v>2782</v>
      </c>
      <c r="G5431" t="s">
        <v>31</v>
      </c>
      <c r="H5431" t="s">
        <v>31</v>
      </c>
      <c r="I5431" t="s">
        <v>2758</v>
      </c>
      <c r="J5431" t="s">
        <v>2758</v>
      </c>
      <c r="K5431" t="s">
        <v>31</v>
      </c>
      <c r="L5431" t="s">
        <v>2805</v>
      </c>
      <c r="N5431" s="17" t="str">
        <f t="shared" si="168"/>
        <v>WB118</v>
      </c>
      <c r="O5431">
        <f t="shared" si="169"/>
        <v>5861</v>
      </c>
    </row>
    <row r="5432" spans="1:15" x14ac:dyDescent="0.3">
      <c r="A5432">
        <v>5861</v>
      </c>
      <c r="B5432" s="171"/>
      <c r="C5432" t="s">
        <v>8444</v>
      </c>
      <c r="D5432" t="s">
        <v>5050</v>
      </c>
      <c r="E5432" t="s">
        <v>2782</v>
      </c>
      <c r="G5432" t="s">
        <v>31</v>
      </c>
      <c r="H5432" t="s">
        <v>31</v>
      </c>
      <c r="I5432" t="s">
        <v>2758</v>
      </c>
      <c r="J5432" t="s">
        <v>2758</v>
      </c>
      <c r="K5432" t="s">
        <v>31</v>
      </c>
      <c r="L5432" t="s">
        <v>2805</v>
      </c>
      <c r="N5432" s="17" t="str">
        <f t="shared" si="168"/>
        <v>CQ623</v>
      </c>
      <c r="O5432">
        <f t="shared" si="169"/>
        <v>5861</v>
      </c>
    </row>
    <row r="5433" spans="1:15" x14ac:dyDescent="0.3">
      <c r="A5433">
        <v>5861</v>
      </c>
      <c r="B5433" s="171"/>
      <c r="C5433" t="s">
        <v>8445</v>
      </c>
      <c r="D5433" t="s">
        <v>5050</v>
      </c>
      <c r="E5433" t="s">
        <v>2782</v>
      </c>
      <c r="G5433" t="s">
        <v>31</v>
      </c>
      <c r="H5433" t="s">
        <v>31</v>
      </c>
      <c r="I5433" t="s">
        <v>2758</v>
      </c>
      <c r="J5433" t="s">
        <v>2758</v>
      </c>
      <c r="K5433" t="s">
        <v>31</v>
      </c>
      <c r="L5433" t="s">
        <v>2805</v>
      </c>
      <c r="N5433" s="17" t="str">
        <f t="shared" si="168"/>
        <v>CQ624</v>
      </c>
      <c r="O5433">
        <f t="shared" si="169"/>
        <v>5861</v>
      </c>
    </row>
    <row r="5434" spans="1:15" x14ac:dyDescent="0.3">
      <c r="A5434">
        <v>5861</v>
      </c>
      <c r="B5434" s="171"/>
      <c r="C5434" t="s">
        <v>8446</v>
      </c>
      <c r="D5434" t="s">
        <v>5050</v>
      </c>
      <c r="E5434" t="s">
        <v>2782</v>
      </c>
      <c r="G5434" t="s">
        <v>31</v>
      </c>
      <c r="H5434" t="s">
        <v>31</v>
      </c>
      <c r="I5434" t="s">
        <v>2758</v>
      </c>
      <c r="J5434" t="s">
        <v>2758</v>
      </c>
      <c r="K5434" t="s">
        <v>31</v>
      </c>
      <c r="L5434" t="s">
        <v>2805</v>
      </c>
      <c r="N5434" s="17" t="str">
        <f t="shared" si="168"/>
        <v>WX715</v>
      </c>
      <c r="O5434">
        <f t="shared" si="169"/>
        <v>5861</v>
      </c>
    </row>
    <row r="5435" spans="1:15" x14ac:dyDescent="0.3">
      <c r="A5435">
        <v>5861</v>
      </c>
      <c r="B5435" s="171"/>
      <c r="C5435" t="s">
        <v>8447</v>
      </c>
      <c r="D5435" t="s">
        <v>5050</v>
      </c>
      <c r="E5435" t="s">
        <v>2782</v>
      </c>
      <c r="G5435" t="s">
        <v>31</v>
      </c>
      <c r="H5435" t="s">
        <v>31</v>
      </c>
      <c r="I5435" t="s">
        <v>2758</v>
      </c>
      <c r="J5435" t="s">
        <v>2758</v>
      </c>
      <c r="K5435" t="s">
        <v>31</v>
      </c>
      <c r="L5435" t="s">
        <v>2805</v>
      </c>
      <c r="N5435" s="17" t="str">
        <f t="shared" si="168"/>
        <v>WX716</v>
      </c>
      <c r="O5435">
        <f t="shared" si="169"/>
        <v>5861</v>
      </c>
    </row>
    <row r="5436" spans="1:15" x14ac:dyDescent="0.3">
      <c r="A5436">
        <v>5861</v>
      </c>
      <c r="B5436" s="171"/>
      <c r="C5436" t="s">
        <v>8448</v>
      </c>
      <c r="D5436" t="s">
        <v>5050</v>
      </c>
      <c r="E5436" t="s">
        <v>2782</v>
      </c>
      <c r="G5436" t="s">
        <v>31</v>
      </c>
      <c r="H5436" t="s">
        <v>31</v>
      </c>
      <c r="I5436" t="s">
        <v>2758</v>
      </c>
      <c r="J5436" t="s">
        <v>2758</v>
      </c>
      <c r="K5436" t="s">
        <v>31</v>
      </c>
      <c r="L5436" t="s">
        <v>2805</v>
      </c>
      <c r="N5436" s="17" t="str">
        <f t="shared" si="168"/>
        <v>LU049</v>
      </c>
      <c r="O5436">
        <f t="shared" si="169"/>
        <v>5861</v>
      </c>
    </row>
    <row r="5437" spans="1:15" x14ac:dyDescent="0.3">
      <c r="A5437">
        <v>5861</v>
      </c>
      <c r="B5437" s="171"/>
      <c r="C5437" t="s">
        <v>8449</v>
      </c>
      <c r="D5437" t="s">
        <v>5050</v>
      </c>
      <c r="E5437" t="s">
        <v>2782</v>
      </c>
      <c r="G5437" t="s">
        <v>31</v>
      </c>
      <c r="H5437" t="s">
        <v>31</v>
      </c>
      <c r="I5437" t="s">
        <v>2758</v>
      </c>
      <c r="J5437" t="s">
        <v>2758</v>
      </c>
      <c r="K5437" t="s">
        <v>31</v>
      </c>
      <c r="L5437" t="s">
        <v>2805</v>
      </c>
      <c r="N5437" s="17" t="str">
        <f t="shared" si="168"/>
        <v>WP869</v>
      </c>
      <c r="O5437">
        <f t="shared" si="169"/>
        <v>5861</v>
      </c>
    </row>
    <row r="5438" spans="1:15" x14ac:dyDescent="0.3">
      <c r="A5438">
        <v>5861</v>
      </c>
      <c r="B5438" s="171"/>
      <c r="C5438" t="s">
        <v>8450</v>
      </c>
      <c r="D5438" t="s">
        <v>5050</v>
      </c>
      <c r="E5438" t="s">
        <v>2782</v>
      </c>
      <c r="G5438" t="s">
        <v>31</v>
      </c>
      <c r="H5438" t="s">
        <v>31</v>
      </c>
      <c r="I5438" t="s">
        <v>2758</v>
      </c>
      <c r="J5438" t="s">
        <v>2758</v>
      </c>
      <c r="K5438" t="s">
        <v>31</v>
      </c>
      <c r="L5438" t="s">
        <v>2805</v>
      </c>
      <c r="N5438" s="17" t="str">
        <f t="shared" si="168"/>
        <v>WR374</v>
      </c>
      <c r="O5438">
        <f t="shared" si="169"/>
        <v>5861</v>
      </c>
    </row>
    <row r="5439" spans="1:15" x14ac:dyDescent="0.3">
      <c r="A5439">
        <v>5861</v>
      </c>
      <c r="B5439" s="171"/>
      <c r="C5439" t="s">
        <v>8451</v>
      </c>
      <c r="D5439" t="s">
        <v>5050</v>
      </c>
      <c r="E5439" t="s">
        <v>2782</v>
      </c>
      <c r="G5439" t="s">
        <v>31</v>
      </c>
      <c r="H5439" t="s">
        <v>31</v>
      </c>
      <c r="I5439" t="s">
        <v>2758</v>
      </c>
      <c r="J5439" t="s">
        <v>2758</v>
      </c>
      <c r="K5439" t="s">
        <v>31</v>
      </c>
      <c r="L5439" t="s">
        <v>2805</v>
      </c>
      <c r="N5439" s="17" t="str">
        <f t="shared" si="168"/>
        <v>WP907</v>
      </c>
      <c r="O5439">
        <f t="shared" si="169"/>
        <v>5861</v>
      </c>
    </row>
    <row r="5440" spans="1:15" x14ac:dyDescent="0.3">
      <c r="A5440">
        <v>5861</v>
      </c>
      <c r="B5440" s="171"/>
      <c r="C5440" t="s">
        <v>8452</v>
      </c>
      <c r="D5440" t="s">
        <v>5050</v>
      </c>
      <c r="E5440" t="s">
        <v>2782</v>
      </c>
      <c r="G5440" t="s">
        <v>31</v>
      </c>
      <c r="H5440" t="s">
        <v>31</v>
      </c>
      <c r="I5440" t="s">
        <v>2758</v>
      </c>
      <c r="J5440" t="s">
        <v>2758</v>
      </c>
      <c r="K5440" t="s">
        <v>31</v>
      </c>
      <c r="L5440" t="s">
        <v>2805</v>
      </c>
      <c r="N5440" s="17" t="str">
        <f t="shared" si="168"/>
        <v>WX718</v>
      </c>
      <c r="O5440">
        <f t="shared" si="169"/>
        <v>5861</v>
      </c>
    </row>
    <row r="5441" spans="1:15" x14ac:dyDescent="0.3">
      <c r="A5441">
        <v>5861</v>
      </c>
      <c r="B5441" s="171"/>
      <c r="C5441" t="s">
        <v>8453</v>
      </c>
      <c r="D5441" t="s">
        <v>5050</v>
      </c>
      <c r="E5441" t="s">
        <v>2782</v>
      </c>
      <c r="G5441" t="s">
        <v>31</v>
      </c>
      <c r="H5441" t="s">
        <v>31</v>
      </c>
      <c r="I5441" t="s">
        <v>2758</v>
      </c>
      <c r="J5441" t="s">
        <v>2758</v>
      </c>
      <c r="K5441" t="s">
        <v>31</v>
      </c>
      <c r="L5441" t="s">
        <v>2805</v>
      </c>
      <c r="N5441" s="17" t="str">
        <f t="shared" si="168"/>
        <v>LU050</v>
      </c>
      <c r="O5441">
        <f t="shared" si="169"/>
        <v>5861</v>
      </c>
    </row>
    <row r="5442" spans="1:15" x14ac:dyDescent="0.3">
      <c r="A5442">
        <v>5861</v>
      </c>
      <c r="B5442" s="171"/>
      <c r="C5442" t="s">
        <v>8454</v>
      </c>
      <c r="D5442" t="s">
        <v>5050</v>
      </c>
      <c r="E5442" t="s">
        <v>2782</v>
      </c>
      <c r="G5442" t="s">
        <v>31</v>
      </c>
      <c r="H5442" t="s">
        <v>31</v>
      </c>
      <c r="I5442" t="s">
        <v>2758</v>
      </c>
      <c r="J5442" t="s">
        <v>2758</v>
      </c>
      <c r="K5442" t="s">
        <v>31</v>
      </c>
      <c r="L5442" t="s">
        <v>2805</v>
      </c>
      <c r="N5442" s="17" t="str">
        <f t="shared" ref="N5442:N5505" si="170">C5442</f>
        <v>WC163</v>
      </c>
      <c r="O5442">
        <f t="shared" ref="O5442:O5505" si="171">A5442</f>
        <v>5861</v>
      </c>
    </row>
    <row r="5443" spans="1:15" x14ac:dyDescent="0.3">
      <c r="A5443">
        <v>5861</v>
      </c>
      <c r="B5443" s="171"/>
      <c r="C5443" t="s">
        <v>8455</v>
      </c>
      <c r="D5443" t="s">
        <v>5050</v>
      </c>
      <c r="E5443" t="s">
        <v>2782</v>
      </c>
      <c r="G5443" t="s">
        <v>31</v>
      </c>
      <c r="H5443" t="s">
        <v>31</v>
      </c>
      <c r="I5443" t="s">
        <v>2758</v>
      </c>
      <c r="J5443" t="s">
        <v>2758</v>
      </c>
      <c r="K5443" t="s">
        <v>31</v>
      </c>
      <c r="L5443" t="s">
        <v>2805</v>
      </c>
      <c r="N5443" s="17" t="str">
        <f t="shared" si="170"/>
        <v>C1025</v>
      </c>
      <c r="O5443">
        <f t="shared" si="171"/>
        <v>5861</v>
      </c>
    </row>
    <row r="5444" spans="1:15" x14ac:dyDescent="0.3">
      <c r="A5444">
        <v>5861</v>
      </c>
      <c r="B5444" s="171"/>
      <c r="C5444" t="s">
        <v>8456</v>
      </c>
      <c r="D5444" t="s">
        <v>5050</v>
      </c>
      <c r="E5444" t="s">
        <v>2782</v>
      </c>
      <c r="G5444" t="s">
        <v>31</v>
      </c>
      <c r="H5444" t="s">
        <v>31</v>
      </c>
      <c r="I5444" t="s">
        <v>2758</v>
      </c>
      <c r="J5444" t="s">
        <v>2758</v>
      </c>
      <c r="K5444" t="s">
        <v>31</v>
      </c>
      <c r="L5444" t="s">
        <v>2805</v>
      </c>
      <c r="N5444" s="17" t="str">
        <f t="shared" si="170"/>
        <v>C1034</v>
      </c>
      <c r="O5444">
        <f t="shared" si="171"/>
        <v>5861</v>
      </c>
    </row>
    <row r="5445" spans="1:15" x14ac:dyDescent="0.3">
      <c r="A5445">
        <v>5861</v>
      </c>
      <c r="B5445" s="171"/>
      <c r="C5445" t="s">
        <v>8457</v>
      </c>
      <c r="D5445" t="s">
        <v>5050</v>
      </c>
      <c r="E5445" t="s">
        <v>2782</v>
      </c>
      <c r="G5445" t="s">
        <v>31</v>
      </c>
      <c r="H5445" t="s">
        <v>31</v>
      </c>
      <c r="I5445" t="s">
        <v>2758</v>
      </c>
      <c r="J5445" t="s">
        <v>2758</v>
      </c>
      <c r="K5445" t="s">
        <v>31</v>
      </c>
      <c r="L5445" t="s">
        <v>2805</v>
      </c>
      <c r="N5445" s="17" t="str">
        <f t="shared" si="170"/>
        <v>LU705</v>
      </c>
      <c r="O5445">
        <f t="shared" si="171"/>
        <v>5861</v>
      </c>
    </row>
    <row r="5446" spans="1:15" x14ac:dyDescent="0.3">
      <c r="A5446">
        <v>5861</v>
      </c>
      <c r="B5446" s="171"/>
      <c r="C5446" t="s">
        <v>8458</v>
      </c>
      <c r="D5446" t="s">
        <v>5050</v>
      </c>
      <c r="E5446" t="s">
        <v>2782</v>
      </c>
      <c r="G5446" t="s">
        <v>31</v>
      </c>
      <c r="H5446" t="s">
        <v>31</v>
      </c>
      <c r="I5446" t="s">
        <v>2758</v>
      </c>
      <c r="J5446" t="s">
        <v>2758</v>
      </c>
      <c r="K5446" t="s">
        <v>31</v>
      </c>
      <c r="L5446" t="s">
        <v>2805</v>
      </c>
      <c r="N5446" s="17" t="str">
        <f t="shared" si="170"/>
        <v>WB417</v>
      </c>
      <c r="O5446">
        <f t="shared" si="171"/>
        <v>5861</v>
      </c>
    </row>
    <row r="5447" spans="1:15" x14ac:dyDescent="0.3">
      <c r="A5447">
        <v>5861</v>
      </c>
      <c r="B5447" s="171"/>
      <c r="C5447" t="s">
        <v>8459</v>
      </c>
      <c r="D5447" t="s">
        <v>5050</v>
      </c>
      <c r="E5447" t="s">
        <v>2782</v>
      </c>
      <c r="G5447" t="s">
        <v>31</v>
      </c>
      <c r="H5447" t="s">
        <v>31</v>
      </c>
      <c r="I5447" t="s">
        <v>2758</v>
      </c>
      <c r="J5447" t="s">
        <v>2758</v>
      </c>
      <c r="K5447" t="s">
        <v>31</v>
      </c>
      <c r="L5447" t="s">
        <v>2805</v>
      </c>
      <c r="N5447" s="17" t="str">
        <f t="shared" si="170"/>
        <v>LV400</v>
      </c>
      <c r="O5447">
        <f t="shared" si="171"/>
        <v>5861</v>
      </c>
    </row>
    <row r="5448" spans="1:15" x14ac:dyDescent="0.3">
      <c r="A5448">
        <v>5861</v>
      </c>
      <c r="B5448" s="171"/>
      <c r="C5448" t="s">
        <v>8460</v>
      </c>
      <c r="D5448" t="s">
        <v>5050</v>
      </c>
      <c r="E5448" t="s">
        <v>2782</v>
      </c>
      <c r="G5448" t="s">
        <v>31</v>
      </c>
      <c r="H5448" t="s">
        <v>31</v>
      </c>
      <c r="I5448" t="s">
        <v>2758</v>
      </c>
      <c r="J5448" t="s">
        <v>2758</v>
      </c>
      <c r="K5448" t="s">
        <v>31</v>
      </c>
      <c r="L5448" t="s">
        <v>2805</v>
      </c>
      <c r="N5448" s="17" t="str">
        <f t="shared" si="170"/>
        <v>LV538</v>
      </c>
      <c r="O5448">
        <f t="shared" si="171"/>
        <v>5861</v>
      </c>
    </row>
    <row r="5449" spans="1:15" x14ac:dyDescent="0.3">
      <c r="A5449">
        <v>5861</v>
      </c>
      <c r="B5449" s="171"/>
      <c r="C5449" t="s">
        <v>8461</v>
      </c>
      <c r="D5449" t="s">
        <v>5050</v>
      </c>
      <c r="E5449" t="s">
        <v>2782</v>
      </c>
      <c r="G5449" t="s">
        <v>31</v>
      </c>
      <c r="H5449" t="s">
        <v>31</v>
      </c>
      <c r="I5449" t="s">
        <v>2758</v>
      </c>
      <c r="J5449" t="s">
        <v>2758</v>
      </c>
      <c r="K5449" t="s">
        <v>31</v>
      </c>
      <c r="L5449" t="s">
        <v>2805</v>
      </c>
      <c r="N5449" s="17" t="str">
        <f t="shared" si="170"/>
        <v>LT181</v>
      </c>
      <c r="O5449">
        <f t="shared" si="171"/>
        <v>5861</v>
      </c>
    </row>
    <row r="5450" spans="1:15" x14ac:dyDescent="0.3">
      <c r="A5450">
        <v>5861</v>
      </c>
      <c r="B5450" s="171"/>
      <c r="C5450" t="s">
        <v>8462</v>
      </c>
      <c r="D5450" t="s">
        <v>5050</v>
      </c>
      <c r="E5450" t="s">
        <v>2782</v>
      </c>
      <c r="G5450" t="s">
        <v>31</v>
      </c>
      <c r="H5450" t="s">
        <v>31</v>
      </c>
      <c r="I5450" t="s">
        <v>2758</v>
      </c>
      <c r="J5450" t="s">
        <v>2758</v>
      </c>
      <c r="K5450" t="s">
        <v>31</v>
      </c>
      <c r="L5450" t="s">
        <v>2805</v>
      </c>
      <c r="N5450" s="17" t="str">
        <f t="shared" si="170"/>
        <v>CQ209</v>
      </c>
      <c r="O5450">
        <f t="shared" si="171"/>
        <v>5861</v>
      </c>
    </row>
    <row r="5451" spans="1:15" x14ac:dyDescent="0.3">
      <c r="A5451">
        <v>5861</v>
      </c>
      <c r="B5451" s="171"/>
      <c r="C5451" t="s">
        <v>8463</v>
      </c>
      <c r="D5451" t="s">
        <v>5050</v>
      </c>
      <c r="E5451" t="s">
        <v>2782</v>
      </c>
      <c r="G5451" t="s">
        <v>31</v>
      </c>
      <c r="H5451" t="s">
        <v>31</v>
      </c>
      <c r="I5451" t="s">
        <v>2758</v>
      </c>
      <c r="J5451" t="s">
        <v>2758</v>
      </c>
      <c r="K5451" t="s">
        <v>31</v>
      </c>
      <c r="L5451" t="s">
        <v>2805</v>
      </c>
      <c r="N5451" s="17" t="str">
        <f t="shared" si="170"/>
        <v>CQ210</v>
      </c>
      <c r="O5451">
        <f t="shared" si="171"/>
        <v>5861</v>
      </c>
    </row>
    <row r="5452" spans="1:15" x14ac:dyDescent="0.3">
      <c r="A5452">
        <v>5861</v>
      </c>
      <c r="B5452" s="171"/>
      <c r="C5452">
        <v>13818</v>
      </c>
      <c r="D5452" t="s">
        <v>5050</v>
      </c>
      <c r="E5452" t="s">
        <v>2782</v>
      </c>
      <c r="G5452" t="s">
        <v>31</v>
      </c>
      <c r="H5452" t="s">
        <v>31</v>
      </c>
      <c r="I5452" t="s">
        <v>2758</v>
      </c>
      <c r="J5452" t="s">
        <v>2758</v>
      </c>
      <c r="K5452" t="s">
        <v>31</v>
      </c>
      <c r="L5452" t="s">
        <v>2805</v>
      </c>
      <c r="N5452" s="17">
        <f t="shared" si="170"/>
        <v>13818</v>
      </c>
      <c r="O5452">
        <f t="shared" si="171"/>
        <v>5861</v>
      </c>
    </row>
    <row r="5453" spans="1:15" x14ac:dyDescent="0.3">
      <c r="A5453">
        <v>5861</v>
      </c>
      <c r="B5453" s="171"/>
      <c r="C5453" t="s">
        <v>8464</v>
      </c>
      <c r="D5453" t="s">
        <v>5050</v>
      </c>
      <c r="E5453" t="s">
        <v>2782</v>
      </c>
      <c r="G5453" t="s">
        <v>31</v>
      </c>
      <c r="H5453" t="s">
        <v>31</v>
      </c>
      <c r="I5453" t="s">
        <v>2758</v>
      </c>
      <c r="J5453" t="s">
        <v>2758</v>
      </c>
      <c r="K5453" t="s">
        <v>31</v>
      </c>
      <c r="L5453" t="s">
        <v>2805</v>
      </c>
      <c r="N5453" s="17" t="str">
        <f t="shared" si="170"/>
        <v>CQ211</v>
      </c>
      <c r="O5453">
        <f t="shared" si="171"/>
        <v>5861</v>
      </c>
    </row>
    <row r="5454" spans="1:15" x14ac:dyDescent="0.3">
      <c r="A5454">
        <v>5861</v>
      </c>
      <c r="B5454" s="171"/>
      <c r="C5454" t="s">
        <v>8465</v>
      </c>
      <c r="D5454" t="s">
        <v>5050</v>
      </c>
      <c r="E5454" t="s">
        <v>2782</v>
      </c>
      <c r="G5454" t="s">
        <v>31</v>
      </c>
      <c r="H5454" t="s">
        <v>31</v>
      </c>
      <c r="I5454" t="s">
        <v>2758</v>
      </c>
      <c r="J5454" t="s">
        <v>2758</v>
      </c>
      <c r="K5454" t="s">
        <v>31</v>
      </c>
      <c r="L5454" t="s">
        <v>2805</v>
      </c>
      <c r="N5454" s="17" t="str">
        <f t="shared" si="170"/>
        <v>CB725</v>
      </c>
      <c r="O5454">
        <f t="shared" si="171"/>
        <v>5861</v>
      </c>
    </row>
    <row r="5455" spans="1:15" x14ac:dyDescent="0.3">
      <c r="A5455">
        <v>5861</v>
      </c>
      <c r="B5455" s="171"/>
      <c r="C5455" t="s">
        <v>8466</v>
      </c>
      <c r="D5455" t="s">
        <v>5050</v>
      </c>
      <c r="E5455" t="s">
        <v>2782</v>
      </c>
      <c r="G5455" t="s">
        <v>31</v>
      </c>
      <c r="H5455" t="s">
        <v>31</v>
      </c>
      <c r="I5455" t="s">
        <v>2758</v>
      </c>
      <c r="J5455" t="s">
        <v>2758</v>
      </c>
      <c r="K5455" t="s">
        <v>31</v>
      </c>
      <c r="L5455" t="s">
        <v>2805</v>
      </c>
      <c r="N5455" s="17" t="str">
        <f t="shared" si="170"/>
        <v>CB207</v>
      </c>
      <c r="O5455">
        <f t="shared" si="171"/>
        <v>5861</v>
      </c>
    </row>
    <row r="5456" spans="1:15" x14ac:dyDescent="0.3">
      <c r="A5456">
        <v>5861</v>
      </c>
      <c r="B5456" s="171"/>
      <c r="C5456" t="s">
        <v>8467</v>
      </c>
      <c r="D5456" t="s">
        <v>5050</v>
      </c>
      <c r="E5456" t="s">
        <v>2782</v>
      </c>
      <c r="G5456" t="s">
        <v>31</v>
      </c>
      <c r="H5456" t="s">
        <v>31</v>
      </c>
      <c r="I5456" t="s">
        <v>2758</v>
      </c>
      <c r="J5456" t="s">
        <v>2758</v>
      </c>
      <c r="K5456" t="s">
        <v>31</v>
      </c>
      <c r="L5456" t="s">
        <v>2805</v>
      </c>
      <c r="N5456" s="17" t="str">
        <f t="shared" si="170"/>
        <v>WX733</v>
      </c>
      <c r="O5456">
        <f t="shared" si="171"/>
        <v>5861</v>
      </c>
    </row>
    <row r="5457" spans="1:15" x14ac:dyDescent="0.3">
      <c r="A5457">
        <v>5861</v>
      </c>
      <c r="B5457" s="171"/>
      <c r="C5457" t="s">
        <v>8468</v>
      </c>
      <c r="D5457" t="s">
        <v>5050</v>
      </c>
      <c r="E5457" t="s">
        <v>2782</v>
      </c>
      <c r="G5457" t="s">
        <v>31</v>
      </c>
      <c r="H5457" t="s">
        <v>31</v>
      </c>
      <c r="I5457" t="s">
        <v>2758</v>
      </c>
      <c r="J5457" t="s">
        <v>2758</v>
      </c>
      <c r="K5457" t="s">
        <v>31</v>
      </c>
      <c r="L5457" t="s">
        <v>2805</v>
      </c>
      <c r="N5457" s="17" t="str">
        <f t="shared" si="170"/>
        <v>WX734</v>
      </c>
      <c r="O5457">
        <f t="shared" si="171"/>
        <v>5861</v>
      </c>
    </row>
    <row r="5458" spans="1:15" x14ac:dyDescent="0.3">
      <c r="A5458">
        <v>5861</v>
      </c>
      <c r="B5458" s="171"/>
      <c r="C5458" t="s">
        <v>8469</v>
      </c>
      <c r="D5458" t="s">
        <v>5050</v>
      </c>
      <c r="E5458" t="s">
        <v>2782</v>
      </c>
      <c r="G5458" t="s">
        <v>31</v>
      </c>
      <c r="H5458" t="s">
        <v>31</v>
      </c>
      <c r="I5458" t="s">
        <v>2758</v>
      </c>
      <c r="J5458" t="s">
        <v>2758</v>
      </c>
      <c r="K5458" t="s">
        <v>31</v>
      </c>
      <c r="L5458" t="s">
        <v>2805</v>
      </c>
      <c r="N5458" s="17" t="str">
        <f t="shared" si="170"/>
        <v>LU989</v>
      </c>
      <c r="O5458">
        <f t="shared" si="171"/>
        <v>5861</v>
      </c>
    </row>
    <row r="5459" spans="1:15" x14ac:dyDescent="0.3">
      <c r="A5459">
        <v>5861</v>
      </c>
      <c r="B5459" s="171"/>
      <c r="C5459" t="s">
        <v>8470</v>
      </c>
      <c r="D5459" t="s">
        <v>5050</v>
      </c>
      <c r="E5459" t="s">
        <v>2782</v>
      </c>
      <c r="G5459" t="s">
        <v>31</v>
      </c>
      <c r="H5459" t="s">
        <v>31</v>
      </c>
      <c r="I5459" t="s">
        <v>2758</v>
      </c>
      <c r="J5459" t="s">
        <v>2758</v>
      </c>
      <c r="K5459" t="s">
        <v>31</v>
      </c>
      <c r="L5459" t="s">
        <v>2805</v>
      </c>
      <c r="N5459" s="17" t="str">
        <f t="shared" si="170"/>
        <v>WX735</v>
      </c>
      <c r="O5459">
        <f t="shared" si="171"/>
        <v>5861</v>
      </c>
    </row>
    <row r="5460" spans="1:15" x14ac:dyDescent="0.3">
      <c r="A5460">
        <v>5861</v>
      </c>
      <c r="B5460" s="171"/>
      <c r="C5460" t="s">
        <v>8471</v>
      </c>
      <c r="D5460" t="s">
        <v>5050</v>
      </c>
      <c r="E5460" t="s">
        <v>2782</v>
      </c>
      <c r="G5460" t="s">
        <v>31</v>
      </c>
      <c r="H5460" t="s">
        <v>31</v>
      </c>
      <c r="I5460" t="s">
        <v>2758</v>
      </c>
      <c r="J5460" t="s">
        <v>2758</v>
      </c>
      <c r="K5460" t="s">
        <v>31</v>
      </c>
      <c r="L5460" t="s">
        <v>2805</v>
      </c>
      <c r="N5460" s="17" t="str">
        <f t="shared" si="170"/>
        <v>LU051</v>
      </c>
      <c r="O5460">
        <f t="shared" si="171"/>
        <v>5861</v>
      </c>
    </row>
    <row r="5461" spans="1:15" x14ac:dyDescent="0.3">
      <c r="A5461">
        <v>5861</v>
      </c>
      <c r="B5461" s="171"/>
      <c r="C5461" t="s">
        <v>8472</v>
      </c>
      <c r="D5461" t="s">
        <v>5050</v>
      </c>
      <c r="E5461" t="s">
        <v>2782</v>
      </c>
      <c r="G5461" t="s">
        <v>31</v>
      </c>
      <c r="H5461" t="s">
        <v>31</v>
      </c>
      <c r="I5461" t="s">
        <v>2758</v>
      </c>
      <c r="J5461" t="s">
        <v>2758</v>
      </c>
      <c r="K5461" t="s">
        <v>31</v>
      </c>
      <c r="L5461" t="s">
        <v>2805</v>
      </c>
      <c r="N5461" s="17" t="str">
        <f t="shared" si="170"/>
        <v>LU692</v>
      </c>
      <c r="O5461">
        <f t="shared" si="171"/>
        <v>5861</v>
      </c>
    </row>
    <row r="5462" spans="1:15" x14ac:dyDescent="0.3">
      <c r="A5462">
        <v>5861</v>
      </c>
      <c r="B5462" s="171"/>
      <c r="C5462" t="s">
        <v>8473</v>
      </c>
      <c r="D5462" t="s">
        <v>5050</v>
      </c>
      <c r="E5462" t="s">
        <v>2782</v>
      </c>
      <c r="G5462" t="s">
        <v>31</v>
      </c>
      <c r="H5462" t="s">
        <v>31</v>
      </c>
      <c r="I5462" t="s">
        <v>2758</v>
      </c>
      <c r="J5462" t="s">
        <v>2758</v>
      </c>
      <c r="K5462" t="s">
        <v>31</v>
      </c>
      <c r="L5462" t="s">
        <v>2805</v>
      </c>
      <c r="N5462" s="17" t="str">
        <f t="shared" si="170"/>
        <v>CB343</v>
      </c>
      <c r="O5462">
        <f t="shared" si="171"/>
        <v>5861</v>
      </c>
    </row>
    <row r="5463" spans="1:15" x14ac:dyDescent="0.3">
      <c r="A5463">
        <v>5861</v>
      </c>
      <c r="B5463" s="171"/>
      <c r="C5463" t="s">
        <v>8474</v>
      </c>
      <c r="D5463" t="s">
        <v>5050</v>
      </c>
      <c r="E5463" t="s">
        <v>2782</v>
      </c>
      <c r="G5463" t="s">
        <v>31</v>
      </c>
      <c r="H5463" t="s">
        <v>31</v>
      </c>
      <c r="I5463" t="s">
        <v>2758</v>
      </c>
      <c r="J5463" t="s">
        <v>2758</v>
      </c>
      <c r="K5463" t="s">
        <v>31</v>
      </c>
      <c r="L5463" t="s">
        <v>2805</v>
      </c>
      <c r="N5463" s="17" t="str">
        <f t="shared" si="170"/>
        <v>WB447</v>
      </c>
      <c r="O5463">
        <f t="shared" si="171"/>
        <v>5861</v>
      </c>
    </row>
    <row r="5464" spans="1:15" x14ac:dyDescent="0.3">
      <c r="A5464">
        <v>5861</v>
      </c>
      <c r="B5464" s="171"/>
      <c r="C5464" t="s">
        <v>8475</v>
      </c>
      <c r="D5464" t="s">
        <v>5050</v>
      </c>
      <c r="E5464" t="s">
        <v>2782</v>
      </c>
      <c r="G5464" t="s">
        <v>31</v>
      </c>
      <c r="H5464" t="s">
        <v>31</v>
      </c>
      <c r="I5464" t="s">
        <v>2758</v>
      </c>
      <c r="J5464" t="s">
        <v>2758</v>
      </c>
      <c r="K5464" t="s">
        <v>31</v>
      </c>
      <c r="L5464" t="s">
        <v>2805</v>
      </c>
      <c r="N5464" s="17" t="str">
        <f t="shared" si="170"/>
        <v>LU706</v>
      </c>
      <c r="O5464">
        <f t="shared" si="171"/>
        <v>5861</v>
      </c>
    </row>
    <row r="5465" spans="1:15" x14ac:dyDescent="0.3">
      <c r="A5465">
        <v>5861</v>
      </c>
      <c r="B5465" s="171"/>
      <c r="C5465" t="s">
        <v>8476</v>
      </c>
      <c r="D5465" t="s">
        <v>5050</v>
      </c>
      <c r="E5465" t="s">
        <v>2782</v>
      </c>
      <c r="G5465" t="s">
        <v>31</v>
      </c>
      <c r="H5465" t="s">
        <v>31</v>
      </c>
      <c r="I5465" t="s">
        <v>2758</v>
      </c>
      <c r="J5465" t="s">
        <v>2758</v>
      </c>
      <c r="K5465" t="s">
        <v>31</v>
      </c>
      <c r="L5465" t="s">
        <v>2805</v>
      </c>
      <c r="N5465" s="17" t="str">
        <f t="shared" si="170"/>
        <v>WX737</v>
      </c>
      <c r="O5465">
        <f t="shared" si="171"/>
        <v>5861</v>
      </c>
    </row>
    <row r="5466" spans="1:15" x14ac:dyDescent="0.3">
      <c r="A5466">
        <v>5861</v>
      </c>
      <c r="B5466" s="171"/>
      <c r="C5466" t="s">
        <v>8477</v>
      </c>
      <c r="D5466" t="s">
        <v>5050</v>
      </c>
      <c r="E5466" t="s">
        <v>2782</v>
      </c>
      <c r="G5466" t="s">
        <v>31</v>
      </c>
      <c r="H5466" t="s">
        <v>31</v>
      </c>
      <c r="I5466" t="s">
        <v>2758</v>
      </c>
      <c r="J5466" t="s">
        <v>2758</v>
      </c>
      <c r="K5466" t="s">
        <v>31</v>
      </c>
      <c r="L5466" t="s">
        <v>2805</v>
      </c>
      <c r="N5466" s="17" t="str">
        <f t="shared" si="170"/>
        <v>LV185</v>
      </c>
      <c r="O5466">
        <f t="shared" si="171"/>
        <v>5861</v>
      </c>
    </row>
    <row r="5467" spans="1:15" x14ac:dyDescent="0.3">
      <c r="A5467">
        <v>5861</v>
      </c>
      <c r="B5467" s="171"/>
      <c r="C5467" t="s">
        <v>8478</v>
      </c>
      <c r="D5467" t="s">
        <v>5050</v>
      </c>
      <c r="E5467" t="s">
        <v>2782</v>
      </c>
      <c r="G5467" t="s">
        <v>31</v>
      </c>
      <c r="H5467" t="s">
        <v>31</v>
      </c>
      <c r="I5467" t="s">
        <v>2758</v>
      </c>
      <c r="J5467" t="s">
        <v>2758</v>
      </c>
      <c r="K5467" t="s">
        <v>31</v>
      </c>
      <c r="L5467" t="s">
        <v>2805</v>
      </c>
      <c r="N5467" s="17" t="str">
        <f t="shared" si="170"/>
        <v>LT182</v>
      </c>
      <c r="O5467">
        <f t="shared" si="171"/>
        <v>5861</v>
      </c>
    </row>
    <row r="5468" spans="1:15" x14ac:dyDescent="0.3">
      <c r="A5468">
        <v>5861</v>
      </c>
      <c r="B5468" s="171"/>
      <c r="C5468" t="s">
        <v>8479</v>
      </c>
      <c r="D5468" t="s">
        <v>5050</v>
      </c>
      <c r="E5468" t="s">
        <v>2782</v>
      </c>
      <c r="G5468" t="s">
        <v>31</v>
      </c>
      <c r="H5468" t="s">
        <v>31</v>
      </c>
      <c r="I5468" t="s">
        <v>2758</v>
      </c>
      <c r="J5468" t="s">
        <v>2758</v>
      </c>
      <c r="K5468" t="s">
        <v>31</v>
      </c>
      <c r="L5468" t="s">
        <v>2805</v>
      </c>
      <c r="N5468" s="17" t="str">
        <f t="shared" si="170"/>
        <v>LT183</v>
      </c>
      <c r="O5468">
        <f t="shared" si="171"/>
        <v>5861</v>
      </c>
    </row>
    <row r="5469" spans="1:15" x14ac:dyDescent="0.3">
      <c r="A5469">
        <v>5861</v>
      </c>
      <c r="B5469" s="171"/>
      <c r="C5469" t="s">
        <v>8480</v>
      </c>
      <c r="D5469" t="s">
        <v>5050</v>
      </c>
      <c r="E5469" t="s">
        <v>2782</v>
      </c>
      <c r="G5469" t="s">
        <v>31</v>
      </c>
      <c r="H5469" t="s">
        <v>31</v>
      </c>
      <c r="I5469" t="s">
        <v>2758</v>
      </c>
      <c r="J5469" t="s">
        <v>2758</v>
      </c>
      <c r="K5469" t="s">
        <v>31</v>
      </c>
      <c r="L5469" t="s">
        <v>2805</v>
      </c>
      <c r="N5469" s="17" t="str">
        <f t="shared" si="170"/>
        <v>WX739</v>
      </c>
      <c r="O5469">
        <f t="shared" si="171"/>
        <v>5861</v>
      </c>
    </row>
    <row r="5470" spans="1:15" x14ac:dyDescent="0.3">
      <c r="A5470">
        <v>5861</v>
      </c>
      <c r="B5470" s="171"/>
      <c r="C5470" t="s">
        <v>8481</v>
      </c>
      <c r="D5470" t="s">
        <v>5050</v>
      </c>
      <c r="E5470" t="s">
        <v>2782</v>
      </c>
      <c r="G5470" t="s">
        <v>31</v>
      </c>
      <c r="H5470" t="s">
        <v>31</v>
      </c>
      <c r="I5470" t="s">
        <v>2758</v>
      </c>
      <c r="J5470" t="s">
        <v>2758</v>
      </c>
      <c r="K5470" t="s">
        <v>31</v>
      </c>
      <c r="L5470" t="s">
        <v>2805</v>
      </c>
      <c r="N5470" s="17" t="str">
        <f t="shared" si="170"/>
        <v>WX738</v>
      </c>
      <c r="O5470">
        <f t="shared" si="171"/>
        <v>5861</v>
      </c>
    </row>
    <row r="5471" spans="1:15" x14ac:dyDescent="0.3">
      <c r="A5471">
        <v>5861</v>
      </c>
      <c r="B5471" s="171"/>
      <c r="C5471" t="s">
        <v>8482</v>
      </c>
      <c r="D5471" t="s">
        <v>5050</v>
      </c>
      <c r="E5471" t="s">
        <v>2782</v>
      </c>
      <c r="G5471" t="s">
        <v>31</v>
      </c>
      <c r="H5471" t="s">
        <v>31</v>
      </c>
      <c r="I5471" t="s">
        <v>2758</v>
      </c>
      <c r="J5471" t="s">
        <v>2758</v>
      </c>
      <c r="K5471" t="s">
        <v>31</v>
      </c>
      <c r="L5471" t="s">
        <v>2805</v>
      </c>
      <c r="N5471" s="17" t="str">
        <f t="shared" si="170"/>
        <v>WX740</v>
      </c>
      <c r="O5471">
        <f t="shared" si="171"/>
        <v>5861</v>
      </c>
    </row>
    <row r="5472" spans="1:15" x14ac:dyDescent="0.3">
      <c r="A5472">
        <v>5861</v>
      </c>
      <c r="B5472" s="171"/>
      <c r="C5472" t="s">
        <v>8483</v>
      </c>
      <c r="D5472" t="s">
        <v>5050</v>
      </c>
      <c r="E5472" t="s">
        <v>2782</v>
      </c>
      <c r="G5472" t="s">
        <v>31</v>
      </c>
      <c r="H5472" t="s">
        <v>31</v>
      </c>
      <c r="I5472" t="s">
        <v>2758</v>
      </c>
      <c r="J5472" t="s">
        <v>2758</v>
      </c>
      <c r="K5472" t="s">
        <v>31</v>
      </c>
      <c r="L5472" t="s">
        <v>2805</v>
      </c>
      <c r="N5472" s="17" t="str">
        <f t="shared" si="170"/>
        <v>WX741</v>
      </c>
      <c r="O5472">
        <f t="shared" si="171"/>
        <v>5861</v>
      </c>
    </row>
    <row r="5473" spans="1:15" x14ac:dyDescent="0.3">
      <c r="A5473">
        <v>5861</v>
      </c>
      <c r="B5473" s="171"/>
      <c r="C5473" t="s">
        <v>8484</v>
      </c>
      <c r="D5473" t="s">
        <v>5050</v>
      </c>
      <c r="E5473" t="s">
        <v>2782</v>
      </c>
      <c r="G5473" t="s">
        <v>31</v>
      </c>
      <c r="H5473" t="s">
        <v>31</v>
      </c>
      <c r="I5473" t="s">
        <v>2758</v>
      </c>
      <c r="J5473" t="s">
        <v>2758</v>
      </c>
      <c r="K5473" t="s">
        <v>31</v>
      </c>
      <c r="L5473" t="s">
        <v>2805</v>
      </c>
      <c r="N5473" s="17" t="str">
        <f t="shared" si="170"/>
        <v>WX742</v>
      </c>
      <c r="O5473">
        <f t="shared" si="171"/>
        <v>5861</v>
      </c>
    </row>
    <row r="5474" spans="1:15" x14ac:dyDescent="0.3">
      <c r="A5474">
        <v>5861</v>
      </c>
      <c r="B5474" s="171"/>
      <c r="C5474" t="s">
        <v>8485</v>
      </c>
      <c r="D5474" t="s">
        <v>5050</v>
      </c>
      <c r="E5474" t="s">
        <v>2782</v>
      </c>
      <c r="G5474" t="s">
        <v>31</v>
      </c>
      <c r="H5474" t="s">
        <v>31</v>
      </c>
      <c r="I5474" t="s">
        <v>2758</v>
      </c>
      <c r="J5474" t="s">
        <v>2758</v>
      </c>
      <c r="K5474" t="s">
        <v>31</v>
      </c>
      <c r="L5474" t="s">
        <v>2805</v>
      </c>
      <c r="N5474" s="17" t="str">
        <f t="shared" si="170"/>
        <v>WX744</v>
      </c>
      <c r="O5474">
        <f t="shared" si="171"/>
        <v>5861</v>
      </c>
    </row>
    <row r="5475" spans="1:15" x14ac:dyDescent="0.3">
      <c r="A5475">
        <v>5861</v>
      </c>
      <c r="B5475" s="171"/>
      <c r="C5475" t="s">
        <v>8486</v>
      </c>
      <c r="D5475" t="s">
        <v>5050</v>
      </c>
      <c r="E5475" t="s">
        <v>2782</v>
      </c>
      <c r="G5475" t="s">
        <v>31</v>
      </c>
      <c r="H5475" t="s">
        <v>31</v>
      </c>
      <c r="I5475" t="s">
        <v>2758</v>
      </c>
      <c r="J5475" t="s">
        <v>2758</v>
      </c>
      <c r="K5475" t="s">
        <v>31</v>
      </c>
      <c r="L5475" t="s">
        <v>2805</v>
      </c>
      <c r="N5475" s="17" t="str">
        <f t="shared" si="170"/>
        <v>WX745</v>
      </c>
      <c r="O5475">
        <f t="shared" si="171"/>
        <v>5861</v>
      </c>
    </row>
    <row r="5476" spans="1:15" x14ac:dyDescent="0.3">
      <c r="A5476">
        <v>5861</v>
      </c>
      <c r="B5476" s="171"/>
      <c r="C5476" t="s">
        <v>8487</v>
      </c>
      <c r="D5476" t="s">
        <v>5050</v>
      </c>
      <c r="E5476" t="s">
        <v>2782</v>
      </c>
      <c r="G5476" t="s">
        <v>31</v>
      </c>
      <c r="H5476" t="s">
        <v>31</v>
      </c>
      <c r="I5476" t="s">
        <v>2758</v>
      </c>
      <c r="J5476" t="s">
        <v>2758</v>
      </c>
      <c r="K5476" t="s">
        <v>31</v>
      </c>
      <c r="L5476" t="s">
        <v>2805</v>
      </c>
      <c r="N5476" s="17" t="str">
        <f t="shared" si="170"/>
        <v>WX746</v>
      </c>
      <c r="O5476">
        <f t="shared" si="171"/>
        <v>5861</v>
      </c>
    </row>
    <row r="5477" spans="1:15" x14ac:dyDescent="0.3">
      <c r="A5477">
        <v>5861</v>
      </c>
      <c r="B5477" s="171"/>
      <c r="C5477" t="s">
        <v>8488</v>
      </c>
      <c r="D5477" t="s">
        <v>5050</v>
      </c>
      <c r="E5477" t="s">
        <v>2782</v>
      </c>
      <c r="G5477" t="s">
        <v>31</v>
      </c>
      <c r="H5477" t="s">
        <v>31</v>
      </c>
      <c r="I5477" t="s">
        <v>2758</v>
      </c>
      <c r="J5477" t="s">
        <v>2758</v>
      </c>
      <c r="K5477" t="s">
        <v>31</v>
      </c>
      <c r="L5477" t="s">
        <v>2805</v>
      </c>
      <c r="N5477" s="17" t="str">
        <f t="shared" si="170"/>
        <v>WX743</v>
      </c>
      <c r="O5477">
        <f t="shared" si="171"/>
        <v>5861</v>
      </c>
    </row>
    <row r="5478" spans="1:15" x14ac:dyDescent="0.3">
      <c r="A5478">
        <v>5861</v>
      </c>
      <c r="B5478" s="171"/>
      <c r="C5478" t="s">
        <v>8489</v>
      </c>
      <c r="D5478" t="s">
        <v>5050</v>
      </c>
      <c r="E5478" t="s">
        <v>2782</v>
      </c>
      <c r="G5478" t="s">
        <v>31</v>
      </c>
      <c r="H5478" t="s">
        <v>31</v>
      </c>
      <c r="I5478" t="s">
        <v>2758</v>
      </c>
      <c r="J5478" t="s">
        <v>2758</v>
      </c>
      <c r="K5478" t="s">
        <v>31</v>
      </c>
      <c r="L5478" t="s">
        <v>2805</v>
      </c>
      <c r="N5478" s="17" t="str">
        <f t="shared" si="170"/>
        <v>WX747</v>
      </c>
      <c r="O5478">
        <f t="shared" si="171"/>
        <v>5861</v>
      </c>
    </row>
    <row r="5479" spans="1:15" x14ac:dyDescent="0.3">
      <c r="A5479">
        <v>5861</v>
      </c>
      <c r="B5479" s="171"/>
      <c r="C5479" t="s">
        <v>8490</v>
      </c>
      <c r="D5479" t="s">
        <v>5050</v>
      </c>
      <c r="E5479" t="s">
        <v>2782</v>
      </c>
      <c r="G5479" t="s">
        <v>31</v>
      </c>
      <c r="H5479" t="s">
        <v>31</v>
      </c>
      <c r="I5479" t="s">
        <v>2758</v>
      </c>
      <c r="J5479" t="s">
        <v>2758</v>
      </c>
      <c r="K5479" t="s">
        <v>31</v>
      </c>
      <c r="L5479" t="s">
        <v>2805</v>
      </c>
      <c r="N5479" s="17" t="str">
        <f t="shared" si="170"/>
        <v>WX748</v>
      </c>
      <c r="O5479">
        <f t="shared" si="171"/>
        <v>5861</v>
      </c>
    </row>
    <row r="5480" spans="1:15" x14ac:dyDescent="0.3">
      <c r="A5480">
        <v>5861</v>
      </c>
      <c r="B5480" s="171"/>
      <c r="C5480" t="s">
        <v>8491</v>
      </c>
      <c r="D5480" t="s">
        <v>5050</v>
      </c>
      <c r="E5480" t="s">
        <v>2782</v>
      </c>
      <c r="G5480" t="s">
        <v>31</v>
      </c>
      <c r="H5480" t="s">
        <v>31</v>
      </c>
      <c r="I5480" t="s">
        <v>2758</v>
      </c>
      <c r="J5480" t="s">
        <v>2758</v>
      </c>
      <c r="K5480" t="s">
        <v>31</v>
      </c>
      <c r="L5480" t="s">
        <v>2805</v>
      </c>
      <c r="N5480" s="17" t="str">
        <f t="shared" si="170"/>
        <v>WX749</v>
      </c>
      <c r="O5480">
        <f t="shared" si="171"/>
        <v>5861</v>
      </c>
    </row>
    <row r="5481" spans="1:15" x14ac:dyDescent="0.3">
      <c r="A5481">
        <v>5861</v>
      </c>
      <c r="B5481" s="171"/>
      <c r="C5481" t="s">
        <v>8492</v>
      </c>
      <c r="D5481" t="s">
        <v>5050</v>
      </c>
      <c r="E5481" t="s">
        <v>2782</v>
      </c>
      <c r="G5481" t="s">
        <v>31</v>
      </c>
      <c r="H5481" t="s">
        <v>31</v>
      </c>
      <c r="I5481" t="s">
        <v>2758</v>
      </c>
      <c r="J5481" t="s">
        <v>2758</v>
      </c>
      <c r="K5481" t="s">
        <v>31</v>
      </c>
      <c r="L5481" t="s">
        <v>2805</v>
      </c>
      <c r="N5481" s="17" t="str">
        <f t="shared" si="170"/>
        <v>WX750</v>
      </c>
      <c r="O5481">
        <f t="shared" si="171"/>
        <v>5861</v>
      </c>
    </row>
    <row r="5482" spans="1:15" x14ac:dyDescent="0.3">
      <c r="A5482">
        <v>5861</v>
      </c>
      <c r="B5482" s="171"/>
      <c r="C5482" t="s">
        <v>8493</v>
      </c>
      <c r="D5482" t="s">
        <v>5050</v>
      </c>
      <c r="E5482" t="s">
        <v>2782</v>
      </c>
      <c r="G5482" t="s">
        <v>31</v>
      </c>
      <c r="H5482" t="s">
        <v>31</v>
      </c>
      <c r="I5482" t="s">
        <v>2758</v>
      </c>
      <c r="J5482" t="s">
        <v>2758</v>
      </c>
      <c r="K5482" t="s">
        <v>31</v>
      </c>
      <c r="L5482" t="s">
        <v>2805</v>
      </c>
      <c r="N5482" s="17" t="str">
        <f t="shared" si="170"/>
        <v>WP910</v>
      </c>
      <c r="O5482">
        <f t="shared" si="171"/>
        <v>5861</v>
      </c>
    </row>
    <row r="5483" spans="1:15" x14ac:dyDescent="0.3">
      <c r="A5483">
        <v>5861</v>
      </c>
      <c r="B5483" s="171"/>
      <c r="C5483" t="s">
        <v>8494</v>
      </c>
      <c r="D5483" t="s">
        <v>5050</v>
      </c>
      <c r="E5483" t="s">
        <v>2782</v>
      </c>
      <c r="G5483" t="s">
        <v>31</v>
      </c>
      <c r="H5483" t="s">
        <v>31</v>
      </c>
      <c r="I5483" t="s">
        <v>2758</v>
      </c>
      <c r="J5483" t="s">
        <v>2758</v>
      </c>
      <c r="K5483" t="s">
        <v>31</v>
      </c>
      <c r="L5483" t="s">
        <v>2805</v>
      </c>
      <c r="N5483" s="17" t="str">
        <f t="shared" si="170"/>
        <v>CB208</v>
      </c>
      <c r="O5483">
        <f t="shared" si="171"/>
        <v>5861</v>
      </c>
    </row>
    <row r="5484" spans="1:15" x14ac:dyDescent="0.3">
      <c r="A5484">
        <v>5861</v>
      </c>
      <c r="B5484" s="171"/>
      <c r="C5484" t="s">
        <v>8495</v>
      </c>
      <c r="D5484" t="s">
        <v>5050</v>
      </c>
      <c r="E5484" t="s">
        <v>2782</v>
      </c>
      <c r="G5484" t="s">
        <v>31</v>
      </c>
      <c r="H5484" t="s">
        <v>31</v>
      </c>
      <c r="I5484" t="s">
        <v>2758</v>
      </c>
      <c r="J5484" t="s">
        <v>2758</v>
      </c>
      <c r="K5484" t="s">
        <v>31</v>
      </c>
      <c r="L5484" t="s">
        <v>2805</v>
      </c>
      <c r="N5484" s="17" t="str">
        <f t="shared" si="170"/>
        <v>WX752</v>
      </c>
      <c r="O5484">
        <f t="shared" si="171"/>
        <v>5861</v>
      </c>
    </row>
    <row r="5485" spans="1:15" x14ac:dyDescent="0.3">
      <c r="A5485">
        <v>5861</v>
      </c>
      <c r="B5485" s="171"/>
      <c r="C5485" t="s">
        <v>8496</v>
      </c>
      <c r="D5485" t="s">
        <v>5050</v>
      </c>
      <c r="E5485" t="s">
        <v>2782</v>
      </c>
      <c r="G5485" t="s">
        <v>31</v>
      </c>
      <c r="H5485" t="s">
        <v>31</v>
      </c>
      <c r="I5485" t="s">
        <v>2758</v>
      </c>
      <c r="J5485" t="s">
        <v>2758</v>
      </c>
      <c r="K5485" t="s">
        <v>31</v>
      </c>
      <c r="L5485" t="s">
        <v>2805</v>
      </c>
      <c r="N5485" s="17" t="str">
        <f t="shared" si="170"/>
        <v>WF023</v>
      </c>
      <c r="O5485">
        <f t="shared" si="171"/>
        <v>5861</v>
      </c>
    </row>
    <row r="5486" spans="1:15" x14ac:dyDescent="0.3">
      <c r="A5486">
        <v>5861</v>
      </c>
      <c r="B5486" s="171"/>
      <c r="C5486" t="s">
        <v>8497</v>
      </c>
      <c r="D5486" t="s">
        <v>5050</v>
      </c>
      <c r="E5486" t="s">
        <v>2782</v>
      </c>
      <c r="G5486" t="s">
        <v>31</v>
      </c>
      <c r="H5486" t="s">
        <v>31</v>
      </c>
      <c r="I5486" t="s">
        <v>2758</v>
      </c>
      <c r="J5486" t="s">
        <v>2758</v>
      </c>
      <c r="K5486" t="s">
        <v>31</v>
      </c>
      <c r="L5486" t="s">
        <v>2805</v>
      </c>
      <c r="N5486" s="17" t="str">
        <f t="shared" si="170"/>
        <v>LS861</v>
      </c>
      <c r="O5486">
        <f t="shared" si="171"/>
        <v>5861</v>
      </c>
    </row>
    <row r="5487" spans="1:15" x14ac:dyDescent="0.3">
      <c r="A5487">
        <v>5861</v>
      </c>
      <c r="B5487" s="171"/>
      <c r="C5487" t="s">
        <v>8498</v>
      </c>
      <c r="D5487" t="s">
        <v>5050</v>
      </c>
      <c r="E5487" t="s">
        <v>2782</v>
      </c>
      <c r="G5487" t="s">
        <v>31</v>
      </c>
      <c r="H5487" t="s">
        <v>31</v>
      </c>
      <c r="I5487" t="s">
        <v>2758</v>
      </c>
      <c r="J5487" t="s">
        <v>2758</v>
      </c>
      <c r="K5487" t="s">
        <v>31</v>
      </c>
      <c r="L5487" t="s">
        <v>2805</v>
      </c>
      <c r="N5487" s="17" t="str">
        <f t="shared" si="170"/>
        <v>WP917</v>
      </c>
      <c r="O5487">
        <f t="shared" si="171"/>
        <v>5861</v>
      </c>
    </row>
    <row r="5488" spans="1:15" x14ac:dyDescent="0.3">
      <c r="A5488">
        <v>5861</v>
      </c>
      <c r="B5488" s="171"/>
      <c r="C5488" t="s">
        <v>8499</v>
      </c>
      <c r="D5488" t="s">
        <v>5050</v>
      </c>
      <c r="E5488" t="s">
        <v>2782</v>
      </c>
      <c r="G5488" t="s">
        <v>31</v>
      </c>
      <c r="H5488" t="s">
        <v>31</v>
      </c>
      <c r="I5488" t="s">
        <v>2758</v>
      </c>
      <c r="J5488" t="s">
        <v>2758</v>
      </c>
      <c r="K5488" t="s">
        <v>31</v>
      </c>
      <c r="L5488" t="s">
        <v>2805</v>
      </c>
      <c r="N5488" s="17" t="str">
        <f t="shared" si="170"/>
        <v>WZ313</v>
      </c>
      <c r="O5488">
        <f t="shared" si="171"/>
        <v>5861</v>
      </c>
    </row>
    <row r="5489" spans="1:15" x14ac:dyDescent="0.3">
      <c r="A5489">
        <v>5861</v>
      </c>
      <c r="B5489" s="171"/>
      <c r="C5489" t="s">
        <v>8500</v>
      </c>
      <c r="D5489" t="s">
        <v>5050</v>
      </c>
      <c r="E5489" t="s">
        <v>2782</v>
      </c>
      <c r="G5489" t="s">
        <v>31</v>
      </c>
      <c r="H5489" t="s">
        <v>31</v>
      </c>
      <c r="I5489" t="s">
        <v>2758</v>
      </c>
      <c r="J5489" t="s">
        <v>2758</v>
      </c>
      <c r="K5489" t="s">
        <v>31</v>
      </c>
      <c r="L5489" t="s">
        <v>2805</v>
      </c>
      <c r="N5489" s="17" t="str">
        <f t="shared" si="170"/>
        <v>CB802</v>
      </c>
      <c r="O5489">
        <f t="shared" si="171"/>
        <v>5861</v>
      </c>
    </row>
    <row r="5490" spans="1:15" x14ac:dyDescent="0.3">
      <c r="A5490">
        <v>5861</v>
      </c>
      <c r="B5490" s="171"/>
      <c r="C5490" t="s">
        <v>8501</v>
      </c>
      <c r="D5490" t="s">
        <v>5050</v>
      </c>
      <c r="E5490" t="s">
        <v>2782</v>
      </c>
      <c r="G5490" t="s">
        <v>31</v>
      </c>
      <c r="H5490" t="s">
        <v>31</v>
      </c>
      <c r="I5490" t="s">
        <v>2758</v>
      </c>
      <c r="J5490" t="s">
        <v>2758</v>
      </c>
      <c r="K5490" t="s">
        <v>31</v>
      </c>
      <c r="L5490" t="s">
        <v>2805</v>
      </c>
      <c r="N5490" s="17" t="str">
        <f t="shared" si="170"/>
        <v>WX755</v>
      </c>
      <c r="O5490">
        <f t="shared" si="171"/>
        <v>5861</v>
      </c>
    </row>
    <row r="5491" spans="1:15" x14ac:dyDescent="0.3">
      <c r="A5491">
        <v>5861</v>
      </c>
      <c r="B5491" s="171"/>
      <c r="C5491" t="s">
        <v>8502</v>
      </c>
      <c r="D5491" t="s">
        <v>5050</v>
      </c>
      <c r="E5491" t="s">
        <v>2782</v>
      </c>
      <c r="G5491" t="s">
        <v>31</v>
      </c>
      <c r="H5491" t="s">
        <v>31</v>
      </c>
      <c r="I5491" t="s">
        <v>2758</v>
      </c>
      <c r="J5491" t="s">
        <v>2758</v>
      </c>
      <c r="K5491" t="s">
        <v>31</v>
      </c>
      <c r="L5491" t="s">
        <v>2805</v>
      </c>
      <c r="N5491" s="17" t="str">
        <f t="shared" si="170"/>
        <v>WC162</v>
      </c>
      <c r="O5491">
        <f t="shared" si="171"/>
        <v>5861</v>
      </c>
    </row>
    <row r="5492" spans="1:15" x14ac:dyDescent="0.3">
      <c r="A5492">
        <v>5861</v>
      </c>
      <c r="B5492" s="171"/>
      <c r="C5492" t="s">
        <v>8503</v>
      </c>
      <c r="D5492" t="s">
        <v>5050</v>
      </c>
      <c r="E5492" t="s">
        <v>2782</v>
      </c>
      <c r="G5492" t="s">
        <v>31</v>
      </c>
      <c r="H5492" t="s">
        <v>31</v>
      </c>
      <c r="I5492" t="s">
        <v>2758</v>
      </c>
      <c r="J5492" t="s">
        <v>2758</v>
      </c>
      <c r="K5492" t="s">
        <v>31</v>
      </c>
      <c r="L5492" t="s">
        <v>2805</v>
      </c>
      <c r="N5492" s="17" t="str">
        <f t="shared" si="170"/>
        <v>WF038</v>
      </c>
      <c r="O5492">
        <f t="shared" si="171"/>
        <v>5861</v>
      </c>
    </row>
    <row r="5493" spans="1:15" x14ac:dyDescent="0.3">
      <c r="A5493">
        <v>5861</v>
      </c>
      <c r="B5493" s="171"/>
      <c r="C5493" t="s">
        <v>8504</v>
      </c>
      <c r="D5493" t="s">
        <v>5050</v>
      </c>
      <c r="E5493" t="s">
        <v>2782</v>
      </c>
      <c r="G5493" t="s">
        <v>31</v>
      </c>
      <c r="H5493" t="s">
        <v>31</v>
      </c>
      <c r="I5493" t="s">
        <v>2758</v>
      </c>
      <c r="J5493" t="s">
        <v>2758</v>
      </c>
      <c r="K5493" t="s">
        <v>31</v>
      </c>
      <c r="L5493" t="s">
        <v>2805</v>
      </c>
      <c r="N5493" s="17" t="str">
        <f t="shared" si="170"/>
        <v>LT805</v>
      </c>
      <c r="O5493">
        <f t="shared" si="171"/>
        <v>5861</v>
      </c>
    </row>
    <row r="5494" spans="1:15" x14ac:dyDescent="0.3">
      <c r="A5494">
        <v>5861</v>
      </c>
      <c r="B5494" s="171"/>
      <c r="C5494" t="s">
        <v>8505</v>
      </c>
      <c r="D5494" t="s">
        <v>5050</v>
      </c>
      <c r="E5494" t="s">
        <v>2782</v>
      </c>
      <c r="G5494" t="s">
        <v>31</v>
      </c>
      <c r="H5494" t="s">
        <v>31</v>
      </c>
      <c r="I5494" t="s">
        <v>2758</v>
      </c>
      <c r="J5494" t="s">
        <v>2758</v>
      </c>
      <c r="K5494" t="s">
        <v>31</v>
      </c>
      <c r="L5494" t="s">
        <v>2805</v>
      </c>
      <c r="N5494" s="17" t="str">
        <f t="shared" si="170"/>
        <v>WP932</v>
      </c>
      <c r="O5494">
        <f t="shared" si="171"/>
        <v>5861</v>
      </c>
    </row>
    <row r="5495" spans="1:15" x14ac:dyDescent="0.3">
      <c r="A5495">
        <v>5861</v>
      </c>
      <c r="B5495" s="171"/>
      <c r="C5495" t="s">
        <v>8506</v>
      </c>
      <c r="D5495" t="s">
        <v>5050</v>
      </c>
      <c r="E5495" t="s">
        <v>2782</v>
      </c>
      <c r="G5495" t="s">
        <v>31</v>
      </c>
      <c r="H5495" t="s">
        <v>31</v>
      </c>
      <c r="I5495" t="s">
        <v>2758</v>
      </c>
      <c r="J5495" t="s">
        <v>2758</v>
      </c>
      <c r="K5495" t="s">
        <v>31</v>
      </c>
      <c r="L5495" t="s">
        <v>2805</v>
      </c>
      <c r="N5495" s="17" t="str">
        <f t="shared" si="170"/>
        <v>A0110</v>
      </c>
      <c r="O5495">
        <f t="shared" si="171"/>
        <v>5861</v>
      </c>
    </row>
    <row r="5496" spans="1:15" x14ac:dyDescent="0.3">
      <c r="A5496">
        <v>5861</v>
      </c>
      <c r="B5496" s="171"/>
      <c r="C5496" t="s">
        <v>8507</v>
      </c>
      <c r="D5496" t="s">
        <v>5050</v>
      </c>
      <c r="E5496" t="s">
        <v>2782</v>
      </c>
      <c r="G5496" t="s">
        <v>31</v>
      </c>
      <c r="H5496" t="s">
        <v>31</v>
      </c>
      <c r="I5496" t="s">
        <v>2758</v>
      </c>
      <c r="J5496" t="s">
        <v>2758</v>
      </c>
      <c r="K5496" t="s">
        <v>31</v>
      </c>
      <c r="L5496" t="s">
        <v>2805</v>
      </c>
      <c r="N5496" s="17" t="str">
        <f t="shared" si="170"/>
        <v>WP936</v>
      </c>
      <c r="O5496">
        <f t="shared" si="171"/>
        <v>5861</v>
      </c>
    </row>
    <row r="5497" spans="1:15" x14ac:dyDescent="0.3">
      <c r="A5497">
        <v>5861</v>
      </c>
      <c r="B5497" s="171"/>
      <c r="C5497" t="s">
        <v>8508</v>
      </c>
      <c r="D5497" t="s">
        <v>5050</v>
      </c>
      <c r="E5497" t="s">
        <v>2782</v>
      </c>
      <c r="G5497" t="s">
        <v>31</v>
      </c>
      <c r="H5497" t="s">
        <v>31</v>
      </c>
      <c r="I5497" t="s">
        <v>2758</v>
      </c>
      <c r="J5497" t="s">
        <v>2758</v>
      </c>
      <c r="K5497" t="s">
        <v>31</v>
      </c>
      <c r="L5497" t="s">
        <v>2805</v>
      </c>
      <c r="N5497" s="17" t="str">
        <f t="shared" si="170"/>
        <v>LU052</v>
      </c>
      <c r="O5497">
        <f t="shared" si="171"/>
        <v>5861</v>
      </c>
    </row>
    <row r="5498" spans="1:15" x14ac:dyDescent="0.3">
      <c r="A5498">
        <v>5861</v>
      </c>
      <c r="B5498" s="171"/>
      <c r="C5498" t="s">
        <v>8509</v>
      </c>
      <c r="D5498" t="s">
        <v>5050</v>
      </c>
      <c r="E5498" t="s">
        <v>2782</v>
      </c>
      <c r="G5498" t="s">
        <v>31</v>
      </c>
      <c r="H5498" t="s">
        <v>31</v>
      </c>
      <c r="I5498" t="s">
        <v>2758</v>
      </c>
      <c r="J5498" t="s">
        <v>2758</v>
      </c>
      <c r="K5498" t="s">
        <v>31</v>
      </c>
      <c r="L5498" t="s">
        <v>2805</v>
      </c>
      <c r="N5498" s="17" t="str">
        <f t="shared" si="170"/>
        <v>LS569</v>
      </c>
      <c r="O5498">
        <f t="shared" si="171"/>
        <v>5861</v>
      </c>
    </row>
    <row r="5499" spans="1:15" x14ac:dyDescent="0.3">
      <c r="A5499">
        <v>5861</v>
      </c>
      <c r="B5499" s="171"/>
      <c r="C5499" t="s">
        <v>8510</v>
      </c>
      <c r="D5499" t="s">
        <v>5050</v>
      </c>
      <c r="E5499" t="s">
        <v>2782</v>
      </c>
      <c r="G5499" t="s">
        <v>31</v>
      </c>
      <c r="H5499" t="s">
        <v>31</v>
      </c>
      <c r="I5499" t="s">
        <v>2758</v>
      </c>
      <c r="J5499" t="s">
        <v>2758</v>
      </c>
      <c r="K5499" t="s">
        <v>31</v>
      </c>
      <c r="L5499" t="s">
        <v>2805</v>
      </c>
      <c r="N5499" s="17" t="str">
        <f t="shared" si="170"/>
        <v>CQ212</v>
      </c>
      <c r="O5499">
        <f t="shared" si="171"/>
        <v>5861</v>
      </c>
    </row>
    <row r="5500" spans="1:15" x14ac:dyDescent="0.3">
      <c r="A5500">
        <v>5861</v>
      </c>
      <c r="B5500" s="171"/>
      <c r="C5500" t="s">
        <v>8511</v>
      </c>
      <c r="D5500" t="s">
        <v>5050</v>
      </c>
      <c r="E5500" t="s">
        <v>2782</v>
      </c>
      <c r="G5500" t="s">
        <v>31</v>
      </c>
      <c r="H5500" t="s">
        <v>31</v>
      </c>
      <c r="I5500" t="s">
        <v>2758</v>
      </c>
      <c r="J5500" t="s">
        <v>2758</v>
      </c>
      <c r="K5500" t="s">
        <v>31</v>
      </c>
      <c r="L5500" t="s">
        <v>2805</v>
      </c>
      <c r="N5500" s="17" t="str">
        <f t="shared" si="170"/>
        <v>WX756</v>
      </c>
      <c r="O5500">
        <f t="shared" si="171"/>
        <v>5861</v>
      </c>
    </row>
    <row r="5501" spans="1:15" x14ac:dyDescent="0.3">
      <c r="A5501">
        <v>5861</v>
      </c>
      <c r="B5501" s="171"/>
      <c r="C5501" t="s">
        <v>8512</v>
      </c>
      <c r="D5501" t="s">
        <v>5050</v>
      </c>
      <c r="E5501" t="s">
        <v>2782</v>
      </c>
      <c r="G5501" t="s">
        <v>31</v>
      </c>
      <c r="H5501" t="s">
        <v>31</v>
      </c>
      <c r="I5501" t="s">
        <v>2758</v>
      </c>
      <c r="J5501" t="s">
        <v>2758</v>
      </c>
      <c r="K5501" t="s">
        <v>31</v>
      </c>
      <c r="L5501" t="s">
        <v>2805</v>
      </c>
      <c r="N5501" s="17" t="str">
        <f t="shared" si="170"/>
        <v>WE216</v>
      </c>
      <c r="O5501">
        <f t="shared" si="171"/>
        <v>5861</v>
      </c>
    </row>
    <row r="5502" spans="1:15" x14ac:dyDescent="0.3">
      <c r="A5502">
        <v>5861</v>
      </c>
      <c r="B5502" s="171"/>
      <c r="C5502" t="s">
        <v>8513</v>
      </c>
      <c r="D5502" t="s">
        <v>5050</v>
      </c>
      <c r="E5502" t="s">
        <v>2782</v>
      </c>
      <c r="G5502" t="s">
        <v>31</v>
      </c>
      <c r="H5502" t="s">
        <v>31</v>
      </c>
      <c r="I5502" t="s">
        <v>2758</v>
      </c>
      <c r="J5502" t="s">
        <v>2758</v>
      </c>
      <c r="K5502" t="s">
        <v>31</v>
      </c>
      <c r="L5502" t="s">
        <v>2805</v>
      </c>
      <c r="N5502" s="17" t="str">
        <f t="shared" si="170"/>
        <v>WE167</v>
      </c>
      <c r="O5502">
        <f t="shared" si="171"/>
        <v>5861</v>
      </c>
    </row>
    <row r="5503" spans="1:15" x14ac:dyDescent="0.3">
      <c r="A5503">
        <v>5861</v>
      </c>
      <c r="B5503" s="171"/>
      <c r="C5503" t="s">
        <v>8514</v>
      </c>
      <c r="D5503" t="s">
        <v>5050</v>
      </c>
      <c r="E5503" t="s">
        <v>2782</v>
      </c>
      <c r="G5503" t="s">
        <v>31</v>
      </c>
      <c r="H5503" t="s">
        <v>31</v>
      </c>
      <c r="I5503" t="s">
        <v>2758</v>
      </c>
      <c r="J5503" t="s">
        <v>2758</v>
      </c>
      <c r="K5503" t="s">
        <v>31</v>
      </c>
      <c r="L5503" t="s">
        <v>2805</v>
      </c>
      <c r="N5503" s="17" t="str">
        <f t="shared" si="170"/>
        <v>WX757</v>
      </c>
      <c r="O5503">
        <f t="shared" si="171"/>
        <v>5861</v>
      </c>
    </row>
    <row r="5504" spans="1:15" x14ac:dyDescent="0.3">
      <c r="A5504">
        <v>5861</v>
      </c>
      <c r="B5504" s="171"/>
      <c r="C5504" t="s">
        <v>8515</v>
      </c>
      <c r="D5504" t="s">
        <v>5050</v>
      </c>
      <c r="E5504" t="s">
        <v>2782</v>
      </c>
      <c r="G5504" t="s">
        <v>31</v>
      </c>
      <c r="H5504" t="s">
        <v>31</v>
      </c>
      <c r="I5504" t="s">
        <v>2758</v>
      </c>
      <c r="J5504" t="s">
        <v>2758</v>
      </c>
      <c r="K5504" t="s">
        <v>31</v>
      </c>
      <c r="L5504" t="s">
        <v>2805</v>
      </c>
      <c r="N5504" s="17" t="str">
        <f t="shared" si="170"/>
        <v>WX758</v>
      </c>
      <c r="O5504">
        <f t="shared" si="171"/>
        <v>5861</v>
      </c>
    </row>
    <row r="5505" spans="1:15" x14ac:dyDescent="0.3">
      <c r="A5505">
        <v>5861</v>
      </c>
      <c r="B5505" s="171"/>
      <c r="C5505" t="s">
        <v>8516</v>
      </c>
      <c r="D5505" t="s">
        <v>5050</v>
      </c>
      <c r="E5505" t="s">
        <v>2782</v>
      </c>
      <c r="G5505" t="s">
        <v>31</v>
      </c>
      <c r="H5505" t="s">
        <v>31</v>
      </c>
      <c r="I5505" t="s">
        <v>2758</v>
      </c>
      <c r="J5505" t="s">
        <v>2758</v>
      </c>
      <c r="K5505" t="s">
        <v>31</v>
      </c>
      <c r="L5505" t="s">
        <v>2805</v>
      </c>
      <c r="N5505" s="17" t="str">
        <f t="shared" si="170"/>
        <v>WX759</v>
      </c>
      <c r="O5505">
        <f t="shared" si="171"/>
        <v>5861</v>
      </c>
    </row>
    <row r="5506" spans="1:15" x14ac:dyDescent="0.3">
      <c r="A5506">
        <v>5861</v>
      </c>
      <c r="B5506" s="171"/>
      <c r="C5506" t="s">
        <v>8517</v>
      </c>
      <c r="D5506" t="s">
        <v>5050</v>
      </c>
      <c r="E5506" t="s">
        <v>2782</v>
      </c>
      <c r="G5506" t="s">
        <v>31</v>
      </c>
      <c r="H5506" t="s">
        <v>31</v>
      </c>
      <c r="I5506" t="s">
        <v>2758</v>
      </c>
      <c r="J5506" t="s">
        <v>2758</v>
      </c>
      <c r="K5506" t="s">
        <v>31</v>
      </c>
      <c r="L5506" t="s">
        <v>2805</v>
      </c>
      <c r="N5506" s="17" t="str">
        <f t="shared" ref="N5506:N5569" si="172">C5506</f>
        <v>WX760</v>
      </c>
      <c r="O5506">
        <f t="shared" ref="O5506:O5569" si="173">A5506</f>
        <v>5861</v>
      </c>
    </row>
    <row r="5507" spans="1:15" x14ac:dyDescent="0.3">
      <c r="A5507">
        <v>5861</v>
      </c>
      <c r="B5507" s="171"/>
      <c r="C5507" t="s">
        <v>8518</v>
      </c>
      <c r="D5507" t="s">
        <v>5050</v>
      </c>
      <c r="E5507" t="s">
        <v>2782</v>
      </c>
      <c r="G5507" t="s">
        <v>31</v>
      </c>
      <c r="H5507" t="s">
        <v>31</v>
      </c>
      <c r="I5507" t="s">
        <v>2758</v>
      </c>
      <c r="J5507" t="s">
        <v>2758</v>
      </c>
      <c r="K5507" t="s">
        <v>31</v>
      </c>
      <c r="L5507" t="s">
        <v>2805</v>
      </c>
      <c r="N5507" s="17" t="str">
        <f t="shared" si="172"/>
        <v>LT184</v>
      </c>
      <c r="O5507">
        <f t="shared" si="173"/>
        <v>5861</v>
      </c>
    </row>
    <row r="5508" spans="1:15" x14ac:dyDescent="0.3">
      <c r="A5508">
        <v>5861</v>
      </c>
      <c r="B5508" s="171"/>
      <c r="C5508" t="s">
        <v>8519</v>
      </c>
      <c r="D5508" t="s">
        <v>5050</v>
      </c>
      <c r="E5508" t="s">
        <v>2782</v>
      </c>
      <c r="G5508" t="s">
        <v>31</v>
      </c>
      <c r="H5508" t="s">
        <v>31</v>
      </c>
      <c r="I5508" t="s">
        <v>2758</v>
      </c>
      <c r="J5508" t="s">
        <v>2758</v>
      </c>
      <c r="K5508" t="s">
        <v>31</v>
      </c>
      <c r="L5508" t="s">
        <v>2805</v>
      </c>
      <c r="N5508" s="17" t="str">
        <f t="shared" si="172"/>
        <v>LT185</v>
      </c>
      <c r="O5508">
        <f t="shared" si="173"/>
        <v>5861</v>
      </c>
    </row>
    <row r="5509" spans="1:15" x14ac:dyDescent="0.3">
      <c r="A5509">
        <v>5861</v>
      </c>
      <c r="B5509" s="171"/>
      <c r="C5509" t="s">
        <v>8520</v>
      </c>
      <c r="D5509" t="s">
        <v>5050</v>
      </c>
      <c r="E5509" t="s">
        <v>2782</v>
      </c>
      <c r="G5509" t="s">
        <v>31</v>
      </c>
      <c r="H5509" t="s">
        <v>31</v>
      </c>
      <c r="I5509" t="s">
        <v>2758</v>
      </c>
      <c r="J5509" t="s">
        <v>2758</v>
      </c>
      <c r="K5509" t="s">
        <v>31</v>
      </c>
      <c r="L5509" t="s">
        <v>2805</v>
      </c>
      <c r="N5509" s="17" t="str">
        <f t="shared" si="172"/>
        <v>LT186</v>
      </c>
      <c r="O5509">
        <f t="shared" si="173"/>
        <v>5861</v>
      </c>
    </row>
    <row r="5510" spans="1:15" x14ac:dyDescent="0.3">
      <c r="A5510">
        <v>5861</v>
      </c>
      <c r="B5510" s="171"/>
      <c r="C5510" t="s">
        <v>8521</v>
      </c>
      <c r="D5510" t="s">
        <v>5050</v>
      </c>
      <c r="E5510" t="s">
        <v>2782</v>
      </c>
      <c r="G5510" t="s">
        <v>31</v>
      </c>
      <c r="H5510" t="s">
        <v>31</v>
      </c>
      <c r="I5510" t="s">
        <v>2758</v>
      </c>
      <c r="J5510" t="s">
        <v>2758</v>
      </c>
      <c r="K5510" t="s">
        <v>31</v>
      </c>
      <c r="L5510" t="s">
        <v>2805</v>
      </c>
      <c r="N5510" s="17" t="str">
        <f t="shared" si="172"/>
        <v>WX762</v>
      </c>
      <c r="O5510">
        <f t="shared" si="173"/>
        <v>5861</v>
      </c>
    </row>
    <row r="5511" spans="1:15" x14ac:dyDescent="0.3">
      <c r="A5511">
        <v>5861</v>
      </c>
      <c r="B5511" s="171"/>
      <c r="C5511" t="s">
        <v>8522</v>
      </c>
      <c r="D5511" t="s">
        <v>5050</v>
      </c>
      <c r="E5511" t="s">
        <v>2782</v>
      </c>
      <c r="G5511" t="s">
        <v>31</v>
      </c>
      <c r="H5511" t="s">
        <v>31</v>
      </c>
      <c r="I5511" t="s">
        <v>2758</v>
      </c>
      <c r="J5511" t="s">
        <v>2758</v>
      </c>
      <c r="K5511" t="s">
        <v>31</v>
      </c>
      <c r="L5511" t="s">
        <v>2805</v>
      </c>
      <c r="N5511" s="17" t="str">
        <f t="shared" si="172"/>
        <v>CB344</v>
      </c>
      <c r="O5511">
        <f t="shared" si="173"/>
        <v>5861</v>
      </c>
    </row>
    <row r="5512" spans="1:15" x14ac:dyDescent="0.3">
      <c r="A5512">
        <v>5861</v>
      </c>
      <c r="B5512" s="171"/>
      <c r="C5512" t="s">
        <v>8523</v>
      </c>
      <c r="D5512" t="s">
        <v>5050</v>
      </c>
      <c r="E5512" t="s">
        <v>2782</v>
      </c>
      <c r="G5512" t="s">
        <v>31</v>
      </c>
      <c r="H5512" t="s">
        <v>31</v>
      </c>
      <c r="I5512" t="s">
        <v>2758</v>
      </c>
      <c r="J5512" t="s">
        <v>2758</v>
      </c>
      <c r="K5512" t="s">
        <v>31</v>
      </c>
      <c r="L5512" t="s">
        <v>2805</v>
      </c>
      <c r="N5512" s="17" t="str">
        <f t="shared" si="172"/>
        <v>CQ795</v>
      </c>
      <c r="O5512">
        <f t="shared" si="173"/>
        <v>5861</v>
      </c>
    </row>
    <row r="5513" spans="1:15" x14ac:dyDescent="0.3">
      <c r="A5513">
        <v>5861</v>
      </c>
      <c r="B5513" s="171"/>
      <c r="C5513" t="s">
        <v>8524</v>
      </c>
      <c r="D5513" t="s">
        <v>5050</v>
      </c>
      <c r="E5513" t="s">
        <v>2782</v>
      </c>
      <c r="G5513" t="s">
        <v>31</v>
      </c>
      <c r="H5513" t="s">
        <v>31</v>
      </c>
      <c r="I5513" t="s">
        <v>2758</v>
      </c>
      <c r="J5513" t="s">
        <v>2758</v>
      </c>
      <c r="K5513" t="s">
        <v>31</v>
      </c>
      <c r="L5513" t="s">
        <v>2805</v>
      </c>
      <c r="N5513" s="17" t="str">
        <f t="shared" si="172"/>
        <v>WX763</v>
      </c>
      <c r="O5513">
        <f t="shared" si="173"/>
        <v>5861</v>
      </c>
    </row>
    <row r="5514" spans="1:15" x14ac:dyDescent="0.3">
      <c r="A5514">
        <v>5861</v>
      </c>
      <c r="B5514" s="171"/>
      <c r="C5514" t="s">
        <v>8525</v>
      </c>
      <c r="D5514" t="s">
        <v>5050</v>
      </c>
      <c r="E5514" t="s">
        <v>2782</v>
      </c>
      <c r="G5514" t="s">
        <v>31</v>
      </c>
      <c r="H5514" t="s">
        <v>31</v>
      </c>
      <c r="I5514" t="s">
        <v>2758</v>
      </c>
      <c r="J5514" t="s">
        <v>2758</v>
      </c>
      <c r="K5514" t="s">
        <v>31</v>
      </c>
      <c r="L5514" t="s">
        <v>2805</v>
      </c>
      <c r="N5514" s="17" t="str">
        <f t="shared" si="172"/>
        <v>WX764</v>
      </c>
      <c r="O5514">
        <f t="shared" si="173"/>
        <v>5861</v>
      </c>
    </row>
    <row r="5515" spans="1:15" x14ac:dyDescent="0.3">
      <c r="A5515">
        <v>5861</v>
      </c>
      <c r="B5515" s="171"/>
      <c r="C5515" t="s">
        <v>8526</v>
      </c>
      <c r="D5515" t="s">
        <v>5050</v>
      </c>
      <c r="E5515" t="s">
        <v>2782</v>
      </c>
      <c r="G5515" t="s">
        <v>31</v>
      </c>
      <c r="H5515" t="s">
        <v>31</v>
      </c>
      <c r="I5515" t="s">
        <v>2758</v>
      </c>
      <c r="J5515" t="s">
        <v>2758</v>
      </c>
      <c r="K5515" t="s">
        <v>31</v>
      </c>
      <c r="L5515" t="s">
        <v>2805</v>
      </c>
      <c r="N5515" s="17" t="str">
        <f t="shared" si="172"/>
        <v>LS330</v>
      </c>
      <c r="O5515">
        <f t="shared" si="173"/>
        <v>5861</v>
      </c>
    </row>
    <row r="5516" spans="1:15" x14ac:dyDescent="0.3">
      <c r="A5516">
        <v>5861</v>
      </c>
      <c r="B5516" s="171"/>
      <c r="C5516" t="s">
        <v>8527</v>
      </c>
      <c r="D5516" t="s">
        <v>5050</v>
      </c>
      <c r="E5516" t="s">
        <v>2782</v>
      </c>
      <c r="G5516" t="s">
        <v>31</v>
      </c>
      <c r="H5516" t="s">
        <v>31</v>
      </c>
      <c r="I5516" t="s">
        <v>2758</v>
      </c>
      <c r="J5516" t="s">
        <v>2758</v>
      </c>
      <c r="K5516" t="s">
        <v>31</v>
      </c>
      <c r="L5516" t="s">
        <v>2805</v>
      </c>
      <c r="N5516" s="17" t="str">
        <f t="shared" si="172"/>
        <v>WP937</v>
      </c>
      <c r="O5516">
        <f t="shared" si="173"/>
        <v>5861</v>
      </c>
    </row>
    <row r="5517" spans="1:15" x14ac:dyDescent="0.3">
      <c r="A5517">
        <v>5861</v>
      </c>
      <c r="B5517" s="171"/>
      <c r="C5517" t="s">
        <v>8528</v>
      </c>
      <c r="D5517" t="s">
        <v>5050</v>
      </c>
      <c r="E5517" t="s">
        <v>2782</v>
      </c>
      <c r="G5517" t="s">
        <v>31</v>
      </c>
      <c r="H5517" t="s">
        <v>31</v>
      </c>
      <c r="I5517" t="s">
        <v>2758</v>
      </c>
      <c r="J5517" t="s">
        <v>2758</v>
      </c>
      <c r="K5517" t="s">
        <v>31</v>
      </c>
      <c r="L5517" t="s">
        <v>2805</v>
      </c>
      <c r="N5517" s="17" t="str">
        <f t="shared" si="172"/>
        <v>WP941</v>
      </c>
      <c r="O5517">
        <f t="shared" si="173"/>
        <v>5861</v>
      </c>
    </row>
    <row r="5518" spans="1:15" x14ac:dyDescent="0.3">
      <c r="A5518">
        <v>5861</v>
      </c>
      <c r="B5518" s="171"/>
      <c r="C5518" t="s">
        <v>8529</v>
      </c>
      <c r="D5518" t="s">
        <v>5050</v>
      </c>
      <c r="E5518" t="s">
        <v>2782</v>
      </c>
      <c r="G5518" t="s">
        <v>31</v>
      </c>
      <c r="H5518" t="s">
        <v>31</v>
      </c>
      <c r="I5518" t="s">
        <v>2758</v>
      </c>
      <c r="J5518" t="s">
        <v>2758</v>
      </c>
      <c r="K5518" t="s">
        <v>31</v>
      </c>
      <c r="L5518" t="s">
        <v>2805</v>
      </c>
      <c r="N5518" s="17" t="str">
        <f t="shared" si="172"/>
        <v>WP938</v>
      </c>
      <c r="O5518">
        <f t="shared" si="173"/>
        <v>5861</v>
      </c>
    </row>
    <row r="5519" spans="1:15" x14ac:dyDescent="0.3">
      <c r="A5519">
        <v>5861</v>
      </c>
      <c r="B5519" s="171"/>
      <c r="C5519" t="s">
        <v>8530</v>
      </c>
      <c r="D5519" t="s">
        <v>5050</v>
      </c>
      <c r="E5519" t="s">
        <v>2782</v>
      </c>
      <c r="G5519" t="s">
        <v>31</v>
      </c>
      <c r="H5519" t="s">
        <v>31</v>
      </c>
      <c r="I5519" t="s">
        <v>2758</v>
      </c>
      <c r="J5519" t="s">
        <v>2758</v>
      </c>
      <c r="K5519" t="s">
        <v>31</v>
      </c>
      <c r="L5519" t="s">
        <v>2805</v>
      </c>
      <c r="N5519" s="17" t="str">
        <f t="shared" si="172"/>
        <v>LU707</v>
      </c>
      <c r="O5519">
        <f t="shared" si="173"/>
        <v>5861</v>
      </c>
    </row>
    <row r="5520" spans="1:15" x14ac:dyDescent="0.3">
      <c r="A5520">
        <v>5861</v>
      </c>
      <c r="B5520" s="171"/>
      <c r="C5520" t="s">
        <v>8531</v>
      </c>
      <c r="D5520" t="s">
        <v>5050</v>
      </c>
      <c r="E5520" t="s">
        <v>2782</v>
      </c>
      <c r="G5520" t="s">
        <v>31</v>
      </c>
      <c r="H5520" t="s">
        <v>31</v>
      </c>
      <c r="I5520" t="s">
        <v>2758</v>
      </c>
      <c r="J5520" t="s">
        <v>2758</v>
      </c>
      <c r="K5520" t="s">
        <v>31</v>
      </c>
      <c r="L5520" t="s">
        <v>2805</v>
      </c>
      <c r="N5520" s="17" t="str">
        <f t="shared" si="172"/>
        <v>WX765</v>
      </c>
      <c r="O5520">
        <f t="shared" si="173"/>
        <v>5861</v>
      </c>
    </row>
    <row r="5521" spans="1:15" x14ac:dyDescent="0.3">
      <c r="A5521">
        <v>5861</v>
      </c>
      <c r="B5521" s="171"/>
      <c r="C5521" t="s">
        <v>8532</v>
      </c>
      <c r="D5521" t="s">
        <v>5050</v>
      </c>
      <c r="E5521" t="s">
        <v>2782</v>
      </c>
      <c r="G5521" t="s">
        <v>31</v>
      </c>
      <c r="H5521" t="s">
        <v>31</v>
      </c>
      <c r="I5521" t="s">
        <v>2758</v>
      </c>
      <c r="J5521" t="s">
        <v>2758</v>
      </c>
      <c r="K5521" t="s">
        <v>31</v>
      </c>
      <c r="L5521" t="s">
        <v>2805</v>
      </c>
      <c r="N5521" s="17" t="str">
        <f t="shared" si="172"/>
        <v>CQ213</v>
      </c>
      <c r="O5521">
        <f t="shared" si="173"/>
        <v>5861</v>
      </c>
    </row>
    <row r="5522" spans="1:15" x14ac:dyDescent="0.3">
      <c r="A5522">
        <v>5861</v>
      </c>
      <c r="B5522" s="171"/>
      <c r="C5522" t="s">
        <v>8533</v>
      </c>
      <c r="D5522" t="s">
        <v>5050</v>
      </c>
      <c r="E5522" t="s">
        <v>2782</v>
      </c>
      <c r="G5522" t="s">
        <v>31</v>
      </c>
      <c r="H5522" t="s">
        <v>31</v>
      </c>
      <c r="I5522" t="s">
        <v>2758</v>
      </c>
      <c r="J5522" t="s">
        <v>2758</v>
      </c>
      <c r="K5522" t="s">
        <v>31</v>
      </c>
      <c r="L5522" t="s">
        <v>2805</v>
      </c>
      <c r="N5522" s="17" t="str">
        <f t="shared" si="172"/>
        <v>WP939</v>
      </c>
      <c r="O5522">
        <f t="shared" si="173"/>
        <v>5861</v>
      </c>
    </row>
    <row r="5523" spans="1:15" x14ac:dyDescent="0.3">
      <c r="A5523">
        <v>5861</v>
      </c>
      <c r="B5523" s="171"/>
      <c r="C5523" t="s">
        <v>8534</v>
      </c>
      <c r="D5523" t="s">
        <v>5050</v>
      </c>
      <c r="E5523" t="s">
        <v>2782</v>
      </c>
      <c r="G5523" t="s">
        <v>31</v>
      </c>
      <c r="H5523" t="s">
        <v>31</v>
      </c>
      <c r="I5523" t="s">
        <v>2758</v>
      </c>
      <c r="J5523" t="s">
        <v>2758</v>
      </c>
      <c r="K5523" t="s">
        <v>31</v>
      </c>
      <c r="L5523" t="s">
        <v>2805</v>
      </c>
      <c r="N5523" s="17" t="str">
        <f t="shared" si="172"/>
        <v>WP940</v>
      </c>
      <c r="O5523">
        <f t="shared" si="173"/>
        <v>5861</v>
      </c>
    </row>
    <row r="5524" spans="1:15" x14ac:dyDescent="0.3">
      <c r="A5524">
        <v>5861</v>
      </c>
      <c r="B5524" s="171"/>
      <c r="C5524" t="s">
        <v>8535</v>
      </c>
      <c r="D5524" t="s">
        <v>5050</v>
      </c>
      <c r="E5524" t="s">
        <v>2782</v>
      </c>
      <c r="G5524" t="s">
        <v>31</v>
      </c>
      <c r="H5524" t="s">
        <v>31</v>
      </c>
      <c r="I5524" t="s">
        <v>2758</v>
      </c>
      <c r="J5524" t="s">
        <v>2758</v>
      </c>
      <c r="K5524" t="s">
        <v>31</v>
      </c>
      <c r="L5524" t="s">
        <v>2805</v>
      </c>
      <c r="N5524" s="17" t="str">
        <f t="shared" si="172"/>
        <v>WX766</v>
      </c>
      <c r="O5524">
        <f t="shared" si="173"/>
        <v>5861</v>
      </c>
    </row>
    <row r="5525" spans="1:15" x14ac:dyDescent="0.3">
      <c r="A5525">
        <v>5861</v>
      </c>
      <c r="B5525" s="171"/>
      <c r="C5525" t="s">
        <v>8536</v>
      </c>
      <c r="D5525" t="s">
        <v>5050</v>
      </c>
      <c r="E5525" t="s">
        <v>2782</v>
      </c>
      <c r="G5525" t="s">
        <v>31</v>
      </c>
      <c r="H5525" t="s">
        <v>31</v>
      </c>
      <c r="I5525" t="s">
        <v>2758</v>
      </c>
      <c r="J5525" t="s">
        <v>2758</v>
      </c>
      <c r="K5525" t="s">
        <v>31</v>
      </c>
      <c r="L5525" t="s">
        <v>2805</v>
      </c>
      <c r="N5525" s="17" t="str">
        <f t="shared" si="172"/>
        <v>LT187</v>
      </c>
      <c r="O5525">
        <f t="shared" si="173"/>
        <v>5861</v>
      </c>
    </row>
    <row r="5526" spans="1:15" x14ac:dyDescent="0.3">
      <c r="A5526">
        <v>5861</v>
      </c>
      <c r="B5526" s="171"/>
      <c r="C5526" t="s">
        <v>8537</v>
      </c>
      <c r="D5526" t="s">
        <v>5050</v>
      </c>
      <c r="E5526" t="s">
        <v>2782</v>
      </c>
      <c r="G5526" t="s">
        <v>31</v>
      </c>
      <c r="H5526" t="s">
        <v>31</v>
      </c>
      <c r="I5526" t="s">
        <v>2758</v>
      </c>
      <c r="J5526" t="s">
        <v>2758</v>
      </c>
      <c r="K5526" t="s">
        <v>31</v>
      </c>
      <c r="L5526" t="s">
        <v>2805</v>
      </c>
      <c r="N5526" s="17" t="str">
        <f t="shared" si="172"/>
        <v>LV174</v>
      </c>
      <c r="O5526">
        <f t="shared" si="173"/>
        <v>5861</v>
      </c>
    </row>
    <row r="5527" spans="1:15" x14ac:dyDescent="0.3">
      <c r="A5527">
        <v>5861</v>
      </c>
      <c r="B5527" s="171"/>
      <c r="C5527" t="s">
        <v>8538</v>
      </c>
      <c r="D5527" t="s">
        <v>5050</v>
      </c>
      <c r="E5527" t="s">
        <v>2782</v>
      </c>
      <c r="G5527" t="s">
        <v>31</v>
      </c>
      <c r="H5527" t="s">
        <v>31</v>
      </c>
      <c r="I5527" t="s">
        <v>2758</v>
      </c>
      <c r="J5527" t="s">
        <v>2758</v>
      </c>
      <c r="K5527" t="s">
        <v>31</v>
      </c>
      <c r="L5527" t="s">
        <v>2805</v>
      </c>
      <c r="N5527" s="17" t="str">
        <f t="shared" si="172"/>
        <v>CB019</v>
      </c>
      <c r="O5527">
        <f t="shared" si="173"/>
        <v>5861</v>
      </c>
    </row>
    <row r="5528" spans="1:15" x14ac:dyDescent="0.3">
      <c r="A5528">
        <v>5861</v>
      </c>
      <c r="B5528" s="171"/>
      <c r="C5528" t="s">
        <v>8539</v>
      </c>
      <c r="D5528" t="s">
        <v>5050</v>
      </c>
      <c r="E5528" t="s">
        <v>2782</v>
      </c>
      <c r="G5528" t="s">
        <v>31</v>
      </c>
      <c r="H5528" t="s">
        <v>31</v>
      </c>
      <c r="I5528" t="s">
        <v>2758</v>
      </c>
      <c r="J5528" t="s">
        <v>2758</v>
      </c>
      <c r="K5528" t="s">
        <v>31</v>
      </c>
      <c r="L5528" t="s">
        <v>2805</v>
      </c>
      <c r="N5528" s="17" t="str">
        <f t="shared" si="172"/>
        <v>LS396</v>
      </c>
      <c r="O5528">
        <f t="shared" si="173"/>
        <v>5861</v>
      </c>
    </row>
    <row r="5529" spans="1:15" x14ac:dyDescent="0.3">
      <c r="A5529">
        <v>5861</v>
      </c>
      <c r="B5529" s="171"/>
      <c r="C5529" t="s">
        <v>8540</v>
      </c>
      <c r="D5529" t="s">
        <v>5050</v>
      </c>
      <c r="E5529" t="s">
        <v>2782</v>
      </c>
      <c r="G5529" t="s">
        <v>31</v>
      </c>
      <c r="H5529" t="s">
        <v>31</v>
      </c>
      <c r="I5529" t="s">
        <v>2758</v>
      </c>
      <c r="J5529" t="s">
        <v>2758</v>
      </c>
      <c r="K5529" t="s">
        <v>31</v>
      </c>
      <c r="L5529" t="s">
        <v>2805</v>
      </c>
      <c r="N5529" s="17" t="str">
        <f t="shared" si="172"/>
        <v>CQ214</v>
      </c>
      <c r="O5529">
        <f t="shared" si="173"/>
        <v>5861</v>
      </c>
    </row>
    <row r="5530" spans="1:15" x14ac:dyDescent="0.3">
      <c r="A5530">
        <v>5861</v>
      </c>
      <c r="B5530" s="171"/>
      <c r="C5530" t="s">
        <v>8541</v>
      </c>
      <c r="D5530" t="s">
        <v>5050</v>
      </c>
      <c r="E5530" t="s">
        <v>2782</v>
      </c>
      <c r="G5530" t="s">
        <v>31</v>
      </c>
      <c r="H5530" t="s">
        <v>31</v>
      </c>
      <c r="I5530" t="s">
        <v>2758</v>
      </c>
      <c r="J5530" t="s">
        <v>2758</v>
      </c>
      <c r="K5530" t="s">
        <v>31</v>
      </c>
      <c r="L5530" t="s">
        <v>2805</v>
      </c>
      <c r="N5530" s="17" t="str">
        <f t="shared" si="172"/>
        <v>WX767</v>
      </c>
      <c r="O5530">
        <f t="shared" si="173"/>
        <v>5861</v>
      </c>
    </row>
    <row r="5531" spans="1:15" x14ac:dyDescent="0.3">
      <c r="A5531">
        <v>5861</v>
      </c>
      <c r="B5531" s="171"/>
      <c r="C5531" t="s">
        <v>8542</v>
      </c>
      <c r="D5531" t="s">
        <v>5050</v>
      </c>
      <c r="E5531" t="s">
        <v>2782</v>
      </c>
      <c r="G5531" t="s">
        <v>31</v>
      </c>
      <c r="H5531" t="s">
        <v>31</v>
      </c>
      <c r="I5531" t="s">
        <v>2758</v>
      </c>
      <c r="J5531" t="s">
        <v>2758</v>
      </c>
      <c r="K5531" t="s">
        <v>31</v>
      </c>
      <c r="L5531" t="s">
        <v>2805</v>
      </c>
      <c r="N5531" s="17" t="str">
        <f t="shared" si="172"/>
        <v>WX768</v>
      </c>
      <c r="O5531">
        <f t="shared" si="173"/>
        <v>5861</v>
      </c>
    </row>
    <row r="5532" spans="1:15" x14ac:dyDescent="0.3">
      <c r="A5532">
        <v>5861</v>
      </c>
      <c r="B5532" s="171"/>
      <c r="C5532" t="s">
        <v>8543</v>
      </c>
      <c r="D5532" t="s">
        <v>5050</v>
      </c>
      <c r="E5532" t="s">
        <v>2782</v>
      </c>
      <c r="G5532" t="s">
        <v>31</v>
      </c>
      <c r="H5532" t="s">
        <v>31</v>
      </c>
      <c r="I5532" t="s">
        <v>2758</v>
      </c>
      <c r="J5532" t="s">
        <v>2758</v>
      </c>
      <c r="K5532" t="s">
        <v>31</v>
      </c>
      <c r="L5532" t="s">
        <v>2805</v>
      </c>
      <c r="N5532" s="17" t="str">
        <f t="shared" si="172"/>
        <v>LT188</v>
      </c>
      <c r="O5532">
        <f t="shared" si="173"/>
        <v>5861</v>
      </c>
    </row>
    <row r="5533" spans="1:15" x14ac:dyDescent="0.3">
      <c r="A5533">
        <v>5861</v>
      </c>
      <c r="B5533" s="171"/>
      <c r="C5533" t="s">
        <v>8544</v>
      </c>
      <c r="D5533" t="s">
        <v>5050</v>
      </c>
      <c r="E5533" t="s">
        <v>2782</v>
      </c>
      <c r="G5533" t="s">
        <v>31</v>
      </c>
      <c r="H5533" t="s">
        <v>31</v>
      </c>
      <c r="I5533" t="s">
        <v>2758</v>
      </c>
      <c r="J5533" t="s">
        <v>2758</v>
      </c>
      <c r="K5533" t="s">
        <v>31</v>
      </c>
      <c r="L5533" t="s">
        <v>2805</v>
      </c>
      <c r="N5533" s="17" t="str">
        <f t="shared" si="172"/>
        <v>WX769</v>
      </c>
      <c r="O5533">
        <f t="shared" si="173"/>
        <v>5861</v>
      </c>
    </row>
    <row r="5534" spans="1:15" x14ac:dyDescent="0.3">
      <c r="A5534">
        <v>5861</v>
      </c>
      <c r="B5534" s="171"/>
      <c r="C5534" t="s">
        <v>8545</v>
      </c>
      <c r="D5534" t="s">
        <v>5050</v>
      </c>
      <c r="E5534" t="s">
        <v>2782</v>
      </c>
      <c r="G5534" t="s">
        <v>31</v>
      </c>
      <c r="H5534" t="s">
        <v>31</v>
      </c>
      <c r="I5534" t="s">
        <v>2758</v>
      </c>
      <c r="J5534" t="s">
        <v>2758</v>
      </c>
      <c r="K5534" t="s">
        <v>31</v>
      </c>
      <c r="L5534" t="s">
        <v>2805</v>
      </c>
      <c r="N5534" s="17" t="str">
        <f t="shared" si="172"/>
        <v>LU743</v>
      </c>
      <c r="O5534">
        <f t="shared" si="173"/>
        <v>5861</v>
      </c>
    </row>
    <row r="5535" spans="1:15" x14ac:dyDescent="0.3">
      <c r="A5535">
        <v>5861</v>
      </c>
      <c r="B5535" s="171"/>
      <c r="C5535" t="s">
        <v>8546</v>
      </c>
      <c r="D5535" t="s">
        <v>5050</v>
      </c>
      <c r="E5535" t="s">
        <v>2782</v>
      </c>
      <c r="G5535" t="s">
        <v>31</v>
      </c>
      <c r="H5535" t="s">
        <v>31</v>
      </c>
      <c r="I5535" t="s">
        <v>2758</v>
      </c>
      <c r="J5535" t="s">
        <v>2758</v>
      </c>
      <c r="K5535" t="s">
        <v>31</v>
      </c>
      <c r="L5535" t="s">
        <v>2805</v>
      </c>
      <c r="N5535" s="17" t="str">
        <f t="shared" si="172"/>
        <v>WX770</v>
      </c>
      <c r="O5535">
        <f t="shared" si="173"/>
        <v>5861</v>
      </c>
    </row>
    <row r="5536" spans="1:15" x14ac:dyDescent="0.3">
      <c r="A5536">
        <v>5861</v>
      </c>
      <c r="B5536" s="171"/>
      <c r="C5536" t="s">
        <v>8547</v>
      </c>
      <c r="D5536" t="s">
        <v>5050</v>
      </c>
      <c r="E5536" t="s">
        <v>2782</v>
      </c>
      <c r="G5536" t="s">
        <v>31</v>
      </c>
      <c r="H5536" t="s">
        <v>31</v>
      </c>
      <c r="I5536" t="s">
        <v>2758</v>
      </c>
      <c r="J5536" t="s">
        <v>2758</v>
      </c>
      <c r="K5536" t="s">
        <v>31</v>
      </c>
      <c r="L5536" t="s">
        <v>2805</v>
      </c>
      <c r="N5536" s="17" t="str">
        <f t="shared" si="172"/>
        <v>WP942</v>
      </c>
      <c r="O5536">
        <f t="shared" si="173"/>
        <v>5861</v>
      </c>
    </row>
    <row r="5537" spans="1:15" x14ac:dyDescent="0.3">
      <c r="A5537">
        <v>5861</v>
      </c>
      <c r="B5537" s="171"/>
      <c r="C5537" t="s">
        <v>8548</v>
      </c>
      <c r="D5537" t="s">
        <v>5050</v>
      </c>
      <c r="E5537" t="s">
        <v>2782</v>
      </c>
      <c r="G5537" t="s">
        <v>31</v>
      </c>
      <c r="H5537" t="s">
        <v>31</v>
      </c>
      <c r="I5537" t="s">
        <v>2758</v>
      </c>
      <c r="J5537" t="s">
        <v>2758</v>
      </c>
      <c r="K5537" t="s">
        <v>31</v>
      </c>
      <c r="L5537" t="s">
        <v>2805</v>
      </c>
      <c r="N5537" s="17" t="str">
        <f t="shared" si="172"/>
        <v>LV187</v>
      </c>
      <c r="O5537">
        <f t="shared" si="173"/>
        <v>5861</v>
      </c>
    </row>
    <row r="5538" spans="1:15" x14ac:dyDescent="0.3">
      <c r="A5538">
        <v>5861</v>
      </c>
      <c r="B5538" s="171"/>
      <c r="C5538" t="s">
        <v>8549</v>
      </c>
      <c r="D5538" t="s">
        <v>5050</v>
      </c>
      <c r="E5538" t="s">
        <v>2782</v>
      </c>
      <c r="G5538" t="s">
        <v>31</v>
      </c>
      <c r="H5538" t="s">
        <v>31</v>
      </c>
      <c r="I5538" t="s">
        <v>2758</v>
      </c>
      <c r="J5538" t="s">
        <v>2758</v>
      </c>
      <c r="K5538" t="s">
        <v>31</v>
      </c>
      <c r="L5538" t="s">
        <v>2805</v>
      </c>
      <c r="N5538" s="17" t="str">
        <f t="shared" si="172"/>
        <v>WX771</v>
      </c>
      <c r="O5538">
        <f t="shared" si="173"/>
        <v>5861</v>
      </c>
    </row>
    <row r="5539" spans="1:15" x14ac:dyDescent="0.3">
      <c r="A5539">
        <v>5861</v>
      </c>
      <c r="B5539" s="171"/>
      <c r="C5539" t="s">
        <v>8550</v>
      </c>
      <c r="D5539" t="s">
        <v>5050</v>
      </c>
      <c r="E5539" t="s">
        <v>2782</v>
      </c>
      <c r="G5539" t="s">
        <v>31</v>
      </c>
      <c r="H5539" t="s">
        <v>31</v>
      </c>
      <c r="I5539" t="s">
        <v>2758</v>
      </c>
      <c r="J5539" t="s">
        <v>2758</v>
      </c>
      <c r="K5539" t="s">
        <v>31</v>
      </c>
      <c r="L5539" t="s">
        <v>2805</v>
      </c>
      <c r="N5539" s="17" t="str">
        <f t="shared" si="172"/>
        <v>LU053</v>
      </c>
      <c r="O5539">
        <f t="shared" si="173"/>
        <v>5861</v>
      </c>
    </row>
    <row r="5540" spans="1:15" x14ac:dyDescent="0.3">
      <c r="A5540">
        <v>5861</v>
      </c>
      <c r="B5540" s="171"/>
      <c r="C5540" t="s">
        <v>8551</v>
      </c>
      <c r="D5540" t="s">
        <v>5050</v>
      </c>
      <c r="E5540" t="s">
        <v>2782</v>
      </c>
      <c r="G5540" t="s">
        <v>31</v>
      </c>
      <c r="H5540" t="s">
        <v>31</v>
      </c>
      <c r="I5540" t="s">
        <v>2758</v>
      </c>
      <c r="J5540" t="s">
        <v>2758</v>
      </c>
      <c r="K5540" t="s">
        <v>31</v>
      </c>
      <c r="L5540" t="s">
        <v>2805</v>
      </c>
      <c r="N5540" s="17" t="str">
        <f t="shared" si="172"/>
        <v>WB418</v>
      </c>
      <c r="O5540">
        <f t="shared" si="173"/>
        <v>5861</v>
      </c>
    </row>
    <row r="5541" spans="1:15" x14ac:dyDescent="0.3">
      <c r="A5541">
        <v>5861</v>
      </c>
      <c r="B5541" s="171"/>
      <c r="C5541" t="s">
        <v>8552</v>
      </c>
      <c r="D5541" t="s">
        <v>5050</v>
      </c>
      <c r="E5541" t="s">
        <v>2782</v>
      </c>
      <c r="G5541" t="s">
        <v>31</v>
      </c>
      <c r="H5541" t="s">
        <v>31</v>
      </c>
      <c r="I5541" t="s">
        <v>2758</v>
      </c>
      <c r="J5541" t="s">
        <v>2758</v>
      </c>
      <c r="K5541" t="s">
        <v>31</v>
      </c>
      <c r="L5541" t="s">
        <v>2805</v>
      </c>
      <c r="N5541" s="17" t="str">
        <f t="shared" si="172"/>
        <v>WX777</v>
      </c>
      <c r="O5541">
        <f t="shared" si="173"/>
        <v>5861</v>
      </c>
    </row>
    <row r="5542" spans="1:15" x14ac:dyDescent="0.3">
      <c r="A5542">
        <v>5861</v>
      </c>
      <c r="B5542" s="171"/>
      <c r="C5542" t="s">
        <v>8553</v>
      </c>
      <c r="D5542" t="s">
        <v>5050</v>
      </c>
      <c r="E5542" t="s">
        <v>2782</v>
      </c>
      <c r="G5542" t="s">
        <v>31</v>
      </c>
      <c r="H5542" t="s">
        <v>31</v>
      </c>
      <c r="I5542" t="s">
        <v>2758</v>
      </c>
      <c r="J5542" t="s">
        <v>2758</v>
      </c>
      <c r="K5542" t="s">
        <v>31</v>
      </c>
      <c r="L5542" t="s">
        <v>2805</v>
      </c>
      <c r="N5542" s="17" t="str">
        <f t="shared" si="172"/>
        <v>WX781</v>
      </c>
      <c r="O5542">
        <f t="shared" si="173"/>
        <v>5861</v>
      </c>
    </row>
    <row r="5543" spans="1:15" x14ac:dyDescent="0.3">
      <c r="A5543">
        <v>5861</v>
      </c>
      <c r="B5543" s="171"/>
      <c r="C5543" t="s">
        <v>8554</v>
      </c>
      <c r="D5543" t="s">
        <v>5050</v>
      </c>
      <c r="E5543" t="s">
        <v>2782</v>
      </c>
      <c r="G5543" t="s">
        <v>31</v>
      </c>
      <c r="H5543" t="s">
        <v>31</v>
      </c>
      <c r="I5543" t="s">
        <v>2758</v>
      </c>
      <c r="J5543" t="s">
        <v>2758</v>
      </c>
      <c r="K5543" t="s">
        <v>31</v>
      </c>
      <c r="L5543" t="s">
        <v>2805</v>
      </c>
      <c r="N5543" s="17" t="str">
        <f t="shared" si="172"/>
        <v>WX780</v>
      </c>
      <c r="O5543">
        <f t="shared" si="173"/>
        <v>5861</v>
      </c>
    </row>
    <row r="5544" spans="1:15" x14ac:dyDescent="0.3">
      <c r="A5544">
        <v>5861</v>
      </c>
      <c r="B5544" s="171"/>
      <c r="C5544" t="s">
        <v>8555</v>
      </c>
      <c r="D5544" t="s">
        <v>5050</v>
      </c>
      <c r="E5544" t="s">
        <v>2782</v>
      </c>
      <c r="G5544" t="s">
        <v>31</v>
      </c>
      <c r="H5544" t="s">
        <v>31</v>
      </c>
      <c r="I5544" t="s">
        <v>2758</v>
      </c>
      <c r="J5544" t="s">
        <v>2758</v>
      </c>
      <c r="K5544" t="s">
        <v>31</v>
      </c>
      <c r="L5544" t="s">
        <v>2805</v>
      </c>
      <c r="N5544" s="17" t="str">
        <f t="shared" si="172"/>
        <v>WX772</v>
      </c>
      <c r="O5544">
        <f t="shared" si="173"/>
        <v>5861</v>
      </c>
    </row>
    <row r="5545" spans="1:15" x14ac:dyDescent="0.3">
      <c r="A5545">
        <v>5861</v>
      </c>
      <c r="B5545" s="171"/>
      <c r="C5545" t="s">
        <v>8556</v>
      </c>
      <c r="D5545" t="s">
        <v>5050</v>
      </c>
      <c r="E5545" t="s">
        <v>2782</v>
      </c>
      <c r="G5545" t="s">
        <v>31</v>
      </c>
      <c r="H5545" t="s">
        <v>31</v>
      </c>
      <c r="I5545" t="s">
        <v>2758</v>
      </c>
      <c r="J5545" t="s">
        <v>2758</v>
      </c>
      <c r="K5545" t="s">
        <v>31</v>
      </c>
      <c r="L5545" t="s">
        <v>2805</v>
      </c>
      <c r="N5545" s="17" t="str">
        <f t="shared" si="172"/>
        <v>WX774</v>
      </c>
      <c r="O5545">
        <f t="shared" si="173"/>
        <v>5861</v>
      </c>
    </row>
    <row r="5546" spans="1:15" x14ac:dyDescent="0.3">
      <c r="A5546">
        <v>5861</v>
      </c>
      <c r="B5546" s="171"/>
      <c r="C5546" t="s">
        <v>8557</v>
      </c>
      <c r="D5546" t="s">
        <v>5050</v>
      </c>
      <c r="E5546" t="s">
        <v>2782</v>
      </c>
      <c r="G5546" t="s">
        <v>31</v>
      </c>
      <c r="H5546" t="s">
        <v>31</v>
      </c>
      <c r="I5546" t="s">
        <v>2758</v>
      </c>
      <c r="J5546" t="s">
        <v>2758</v>
      </c>
      <c r="K5546" t="s">
        <v>31</v>
      </c>
      <c r="L5546" t="s">
        <v>2805</v>
      </c>
      <c r="N5546" s="17" t="str">
        <f t="shared" si="172"/>
        <v>LT691</v>
      </c>
      <c r="O5546">
        <f t="shared" si="173"/>
        <v>5861</v>
      </c>
    </row>
    <row r="5547" spans="1:15" x14ac:dyDescent="0.3">
      <c r="A5547">
        <v>5861</v>
      </c>
      <c r="B5547" s="171"/>
      <c r="C5547" t="s">
        <v>8558</v>
      </c>
      <c r="D5547" t="s">
        <v>5050</v>
      </c>
      <c r="E5547" t="s">
        <v>2782</v>
      </c>
      <c r="G5547" t="s">
        <v>31</v>
      </c>
      <c r="H5547" t="s">
        <v>31</v>
      </c>
      <c r="I5547" t="s">
        <v>2758</v>
      </c>
      <c r="J5547" t="s">
        <v>2758</v>
      </c>
      <c r="K5547" t="s">
        <v>31</v>
      </c>
      <c r="L5547" t="s">
        <v>2805</v>
      </c>
      <c r="N5547" s="17" t="str">
        <f t="shared" si="172"/>
        <v>CB767</v>
      </c>
      <c r="O5547">
        <f t="shared" si="173"/>
        <v>5861</v>
      </c>
    </row>
    <row r="5548" spans="1:15" x14ac:dyDescent="0.3">
      <c r="A5548">
        <v>5861</v>
      </c>
      <c r="B5548" s="171"/>
      <c r="C5548" t="s">
        <v>8559</v>
      </c>
      <c r="D5548" t="s">
        <v>5050</v>
      </c>
      <c r="E5548" t="s">
        <v>2782</v>
      </c>
      <c r="G5548" t="s">
        <v>31</v>
      </c>
      <c r="H5548" t="s">
        <v>31</v>
      </c>
      <c r="I5548" t="s">
        <v>2758</v>
      </c>
      <c r="J5548" t="s">
        <v>2758</v>
      </c>
      <c r="K5548" t="s">
        <v>31</v>
      </c>
      <c r="L5548" t="s">
        <v>2805</v>
      </c>
      <c r="N5548" s="17" t="str">
        <f t="shared" si="172"/>
        <v>WA042</v>
      </c>
      <c r="O5548">
        <f t="shared" si="173"/>
        <v>5861</v>
      </c>
    </row>
    <row r="5549" spans="1:15" x14ac:dyDescent="0.3">
      <c r="A5549">
        <v>5861</v>
      </c>
      <c r="B5549" s="171"/>
      <c r="C5549" t="s">
        <v>8560</v>
      </c>
      <c r="D5549" t="s">
        <v>5050</v>
      </c>
      <c r="E5549" t="s">
        <v>2782</v>
      </c>
      <c r="G5549" t="s">
        <v>31</v>
      </c>
      <c r="H5549" t="s">
        <v>31</v>
      </c>
      <c r="I5549" t="s">
        <v>2758</v>
      </c>
      <c r="J5549" t="s">
        <v>2758</v>
      </c>
      <c r="K5549" t="s">
        <v>31</v>
      </c>
      <c r="L5549" t="s">
        <v>2805</v>
      </c>
      <c r="N5549" s="17" t="str">
        <f t="shared" si="172"/>
        <v>WE308</v>
      </c>
      <c r="O5549">
        <f t="shared" si="173"/>
        <v>5861</v>
      </c>
    </row>
    <row r="5550" spans="1:15" x14ac:dyDescent="0.3">
      <c r="A5550">
        <v>5861</v>
      </c>
      <c r="B5550" s="171"/>
      <c r="C5550" t="s">
        <v>8561</v>
      </c>
      <c r="D5550" t="s">
        <v>5050</v>
      </c>
      <c r="E5550" t="s">
        <v>2782</v>
      </c>
      <c r="G5550" t="s">
        <v>31</v>
      </c>
      <c r="H5550" t="s">
        <v>31</v>
      </c>
      <c r="I5550" t="s">
        <v>2758</v>
      </c>
      <c r="J5550" t="s">
        <v>2758</v>
      </c>
      <c r="K5550" t="s">
        <v>31</v>
      </c>
      <c r="L5550" t="s">
        <v>2805</v>
      </c>
      <c r="N5550" s="17" t="str">
        <f t="shared" si="172"/>
        <v>WX782</v>
      </c>
      <c r="O5550">
        <f t="shared" si="173"/>
        <v>5861</v>
      </c>
    </row>
    <row r="5551" spans="1:15" x14ac:dyDescent="0.3">
      <c r="A5551">
        <v>5861</v>
      </c>
      <c r="B5551" s="171"/>
      <c r="C5551" t="s">
        <v>8562</v>
      </c>
      <c r="D5551" t="s">
        <v>5050</v>
      </c>
      <c r="E5551" t="s">
        <v>2782</v>
      </c>
      <c r="G5551" t="s">
        <v>31</v>
      </c>
      <c r="H5551" t="s">
        <v>31</v>
      </c>
      <c r="I5551" t="s">
        <v>2758</v>
      </c>
      <c r="J5551" t="s">
        <v>2758</v>
      </c>
      <c r="K5551" t="s">
        <v>31</v>
      </c>
      <c r="L5551" t="s">
        <v>2805</v>
      </c>
      <c r="N5551" s="17" t="str">
        <f t="shared" si="172"/>
        <v>WX783</v>
      </c>
      <c r="O5551">
        <f t="shared" si="173"/>
        <v>5861</v>
      </c>
    </row>
    <row r="5552" spans="1:15" x14ac:dyDescent="0.3">
      <c r="A5552">
        <v>5861</v>
      </c>
      <c r="B5552" s="171"/>
      <c r="C5552" t="s">
        <v>8563</v>
      </c>
      <c r="D5552" t="s">
        <v>5050</v>
      </c>
      <c r="E5552" t="s">
        <v>2782</v>
      </c>
      <c r="G5552" t="s">
        <v>31</v>
      </c>
      <c r="H5552" t="s">
        <v>31</v>
      </c>
      <c r="I5552" t="s">
        <v>2758</v>
      </c>
      <c r="J5552" t="s">
        <v>2758</v>
      </c>
      <c r="K5552" t="s">
        <v>31</v>
      </c>
      <c r="L5552" t="s">
        <v>2805</v>
      </c>
      <c r="N5552" s="17" t="str">
        <f t="shared" si="172"/>
        <v>WX784</v>
      </c>
      <c r="O5552">
        <f t="shared" si="173"/>
        <v>5861</v>
      </c>
    </row>
    <row r="5553" spans="1:15" x14ac:dyDescent="0.3">
      <c r="A5553">
        <v>5861</v>
      </c>
      <c r="B5553" s="171"/>
      <c r="C5553" t="s">
        <v>8564</v>
      </c>
      <c r="D5553" t="s">
        <v>5050</v>
      </c>
      <c r="E5553" t="s">
        <v>2782</v>
      </c>
      <c r="G5553" t="s">
        <v>31</v>
      </c>
      <c r="H5553" t="s">
        <v>31</v>
      </c>
      <c r="I5553" t="s">
        <v>2758</v>
      </c>
      <c r="J5553" t="s">
        <v>2758</v>
      </c>
      <c r="K5553" t="s">
        <v>31</v>
      </c>
      <c r="L5553" t="s">
        <v>2805</v>
      </c>
      <c r="N5553" s="17" t="str">
        <f t="shared" si="172"/>
        <v>WX787</v>
      </c>
      <c r="O5553">
        <f t="shared" si="173"/>
        <v>5861</v>
      </c>
    </row>
    <row r="5554" spans="1:15" x14ac:dyDescent="0.3">
      <c r="A5554">
        <v>5861</v>
      </c>
      <c r="B5554" s="171"/>
      <c r="C5554" t="s">
        <v>8565</v>
      </c>
      <c r="D5554" t="s">
        <v>5050</v>
      </c>
      <c r="E5554" t="s">
        <v>2782</v>
      </c>
      <c r="G5554" t="s">
        <v>31</v>
      </c>
      <c r="H5554" t="s">
        <v>31</v>
      </c>
      <c r="I5554" t="s">
        <v>2758</v>
      </c>
      <c r="J5554" t="s">
        <v>2758</v>
      </c>
      <c r="K5554" t="s">
        <v>31</v>
      </c>
      <c r="L5554" t="s">
        <v>2805</v>
      </c>
      <c r="N5554" s="17" t="str">
        <f t="shared" si="172"/>
        <v>WX785</v>
      </c>
      <c r="O5554">
        <f t="shared" si="173"/>
        <v>5861</v>
      </c>
    </row>
    <row r="5555" spans="1:15" x14ac:dyDescent="0.3">
      <c r="A5555">
        <v>5861</v>
      </c>
      <c r="B5555" s="171"/>
      <c r="C5555" t="s">
        <v>8566</v>
      </c>
      <c r="D5555" t="s">
        <v>5050</v>
      </c>
      <c r="E5555" t="s">
        <v>2782</v>
      </c>
      <c r="G5555" t="s">
        <v>31</v>
      </c>
      <c r="H5555" t="s">
        <v>31</v>
      </c>
      <c r="I5555" t="s">
        <v>2758</v>
      </c>
      <c r="J5555" t="s">
        <v>2758</v>
      </c>
      <c r="K5555" t="s">
        <v>31</v>
      </c>
      <c r="L5555" t="s">
        <v>2805</v>
      </c>
      <c r="N5555" s="17" t="str">
        <f t="shared" si="172"/>
        <v>WX786</v>
      </c>
      <c r="O5555">
        <f t="shared" si="173"/>
        <v>5861</v>
      </c>
    </row>
    <row r="5556" spans="1:15" x14ac:dyDescent="0.3">
      <c r="A5556">
        <v>5861</v>
      </c>
      <c r="B5556" s="171"/>
      <c r="C5556" t="s">
        <v>8567</v>
      </c>
      <c r="D5556" t="s">
        <v>5050</v>
      </c>
      <c r="E5556" t="s">
        <v>2782</v>
      </c>
      <c r="G5556" t="s">
        <v>31</v>
      </c>
      <c r="H5556" t="s">
        <v>31</v>
      </c>
      <c r="I5556" t="s">
        <v>2758</v>
      </c>
      <c r="J5556" t="s">
        <v>2758</v>
      </c>
      <c r="K5556" t="s">
        <v>31</v>
      </c>
      <c r="L5556" t="s">
        <v>2805</v>
      </c>
      <c r="N5556" s="17" t="str">
        <f t="shared" si="172"/>
        <v>LS932</v>
      </c>
      <c r="O5556">
        <f t="shared" si="173"/>
        <v>5861</v>
      </c>
    </row>
    <row r="5557" spans="1:15" x14ac:dyDescent="0.3">
      <c r="A5557">
        <v>5861</v>
      </c>
      <c r="B5557" s="171"/>
      <c r="C5557" t="s">
        <v>8568</v>
      </c>
      <c r="D5557" t="s">
        <v>5050</v>
      </c>
      <c r="E5557" t="s">
        <v>2782</v>
      </c>
      <c r="G5557" t="s">
        <v>31</v>
      </c>
      <c r="H5557" t="s">
        <v>31</v>
      </c>
      <c r="I5557" t="s">
        <v>2758</v>
      </c>
      <c r="J5557" t="s">
        <v>2758</v>
      </c>
      <c r="K5557" t="s">
        <v>31</v>
      </c>
      <c r="L5557" t="s">
        <v>2805</v>
      </c>
      <c r="N5557" s="17" t="str">
        <f t="shared" si="172"/>
        <v>WX788</v>
      </c>
      <c r="O5557">
        <f t="shared" si="173"/>
        <v>5861</v>
      </c>
    </row>
    <row r="5558" spans="1:15" x14ac:dyDescent="0.3">
      <c r="A5558">
        <v>5861</v>
      </c>
      <c r="B5558" s="171"/>
      <c r="C5558" t="s">
        <v>8569</v>
      </c>
      <c r="D5558" t="s">
        <v>5050</v>
      </c>
      <c r="E5558" t="s">
        <v>2782</v>
      </c>
      <c r="G5558" t="s">
        <v>31</v>
      </c>
      <c r="H5558" t="s">
        <v>31</v>
      </c>
      <c r="I5558" t="s">
        <v>2758</v>
      </c>
      <c r="J5558" t="s">
        <v>2758</v>
      </c>
      <c r="K5558" t="s">
        <v>31</v>
      </c>
      <c r="L5558" t="s">
        <v>2805</v>
      </c>
      <c r="N5558" s="17" t="str">
        <f t="shared" si="172"/>
        <v>CQ216</v>
      </c>
      <c r="O5558">
        <f t="shared" si="173"/>
        <v>5861</v>
      </c>
    </row>
    <row r="5559" spans="1:15" x14ac:dyDescent="0.3">
      <c r="A5559">
        <v>5861</v>
      </c>
      <c r="B5559" s="171"/>
      <c r="C5559" t="s">
        <v>8570</v>
      </c>
      <c r="D5559" t="s">
        <v>5050</v>
      </c>
      <c r="E5559" t="s">
        <v>2782</v>
      </c>
      <c r="G5559" t="s">
        <v>31</v>
      </c>
      <c r="H5559" t="s">
        <v>31</v>
      </c>
      <c r="I5559" t="s">
        <v>2758</v>
      </c>
      <c r="J5559" t="s">
        <v>2758</v>
      </c>
      <c r="K5559" t="s">
        <v>31</v>
      </c>
      <c r="L5559" t="s">
        <v>2805</v>
      </c>
      <c r="N5559" s="17" t="str">
        <f t="shared" si="172"/>
        <v>LU054</v>
      </c>
      <c r="O5559">
        <f t="shared" si="173"/>
        <v>5861</v>
      </c>
    </row>
    <row r="5560" spans="1:15" x14ac:dyDescent="0.3">
      <c r="A5560">
        <v>5861</v>
      </c>
      <c r="B5560" s="171"/>
      <c r="C5560" t="s">
        <v>8571</v>
      </c>
      <c r="D5560" t="s">
        <v>5050</v>
      </c>
      <c r="E5560" t="s">
        <v>2782</v>
      </c>
      <c r="G5560" t="s">
        <v>31</v>
      </c>
      <c r="H5560" t="s">
        <v>31</v>
      </c>
      <c r="I5560" t="s">
        <v>2758</v>
      </c>
      <c r="J5560" t="s">
        <v>2758</v>
      </c>
      <c r="K5560" t="s">
        <v>31</v>
      </c>
      <c r="L5560" t="s">
        <v>2805</v>
      </c>
      <c r="N5560" s="17" t="str">
        <f t="shared" si="172"/>
        <v>LT767</v>
      </c>
      <c r="O5560">
        <f t="shared" si="173"/>
        <v>5861</v>
      </c>
    </row>
    <row r="5561" spans="1:15" x14ac:dyDescent="0.3">
      <c r="A5561">
        <v>5861</v>
      </c>
      <c r="B5561" s="171"/>
      <c r="C5561" t="s">
        <v>8572</v>
      </c>
      <c r="D5561" t="s">
        <v>5050</v>
      </c>
      <c r="E5561" t="s">
        <v>2782</v>
      </c>
      <c r="G5561" t="s">
        <v>31</v>
      </c>
      <c r="H5561" t="s">
        <v>31</v>
      </c>
      <c r="I5561" t="s">
        <v>2758</v>
      </c>
      <c r="J5561" t="s">
        <v>2758</v>
      </c>
      <c r="K5561" t="s">
        <v>31</v>
      </c>
      <c r="L5561" t="s">
        <v>2805</v>
      </c>
      <c r="N5561" s="17" t="str">
        <f t="shared" si="172"/>
        <v>WE034</v>
      </c>
      <c r="O5561">
        <f t="shared" si="173"/>
        <v>5861</v>
      </c>
    </row>
    <row r="5562" spans="1:15" x14ac:dyDescent="0.3">
      <c r="A5562">
        <v>5861</v>
      </c>
      <c r="B5562" s="171"/>
      <c r="C5562" t="s">
        <v>8573</v>
      </c>
      <c r="D5562" t="s">
        <v>5050</v>
      </c>
      <c r="E5562" t="s">
        <v>2782</v>
      </c>
      <c r="G5562" t="s">
        <v>31</v>
      </c>
      <c r="H5562" t="s">
        <v>31</v>
      </c>
      <c r="I5562" t="s">
        <v>2758</v>
      </c>
      <c r="J5562" t="s">
        <v>2758</v>
      </c>
      <c r="K5562" t="s">
        <v>31</v>
      </c>
      <c r="L5562" t="s">
        <v>2805</v>
      </c>
      <c r="N5562" s="17" t="str">
        <f t="shared" si="172"/>
        <v>WE033</v>
      </c>
      <c r="O5562">
        <f t="shared" si="173"/>
        <v>5861</v>
      </c>
    </row>
    <row r="5563" spans="1:15" x14ac:dyDescent="0.3">
      <c r="A5563">
        <v>5861</v>
      </c>
      <c r="B5563" s="171"/>
      <c r="C5563" t="s">
        <v>8574</v>
      </c>
      <c r="D5563" t="s">
        <v>5050</v>
      </c>
      <c r="E5563" t="s">
        <v>2782</v>
      </c>
      <c r="G5563" t="s">
        <v>31</v>
      </c>
      <c r="H5563" t="s">
        <v>31</v>
      </c>
      <c r="I5563" t="s">
        <v>2758</v>
      </c>
      <c r="J5563" t="s">
        <v>2758</v>
      </c>
      <c r="K5563" t="s">
        <v>31</v>
      </c>
      <c r="L5563" t="s">
        <v>2805</v>
      </c>
      <c r="N5563" s="17" t="str">
        <f t="shared" si="172"/>
        <v>WE035</v>
      </c>
      <c r="O5563">
        <f t="shared" si="173"/>
        <v>5861</v>
      </c>
    </row>
    <row r="5564" spans="1:15" x14ac:dyDescent="0.3">
      <c r="A5564">
        <v>5861</v>
      </c>
      <c r="B5564" s="171"/>
      <c r="C5564" t="s">
        <v>8575</v>
      </c>
      <c r="D5564" t="s">
        <v>5050</v>
      </c>
      <c r="E5564" t="s">
        <v>2782</v>
      </c>
      <c r="G5564" t="s">
        <v>31</v>
      </c>
      <c r="H5564" t="s">
        <v>31</v>
      </c>
      <c r="I5564" t="s">
        <v>2758</v>
      </c>
      <c r="J5564" t="s">
        <v>2758</v>
      </c>
      <c r="K5564" t="s">
        <v>31</v>
      </c>
      <c r="L5564" t="s">
        <v>2805</v>
      </c>
      <c r="N5564" s="17" t="str">
        <f t="shared" si="172"/>
        <v>LT829</v>
      </c>
      <c r="O5564">
        <f t="shared" si="173"/>
        <v>5861</v>
      </c>
    </row>
    <row r="5565" spans="1:15" x14ac:dyDescent="0.3">
      <c r="A5565">
        <v>5861</v>
      </c>
      <c r="B5565" s="171"/>
      <c r="C5565" t="s">
        <v>8576</v>
      </c>
      <c r="D5565" t="s">
        <v>5050</v>
      </c>
      <c r="E5565" t="s">
        <v>2782</v>
      </c>
      <c r="G5565" t="s">
        <v>31</v>
      </c>
      <c r="H5565" t="s">
        <v>31</v>
      </c>
      <c r="I5565" t="s">
        <v>2758</v>
      </c>
      <c r="J5565" t="s">
        <v>2758</v>
      </c>
      <c r="K5565" t="s">
        <v>31</v>
      </c>
      <c r="L5565" t="s">
        <v>2805</v>
      </c>
      <c r="N5565" s="17" t="str">
        <f t="shared" si="172"/>
        <v>WX789</v>
      </c>
      <c r="O5565">
        <f t="shared" si="173"/>
        <v>5861</v>
      </c>
    </row>
    <row r="5566" spans="1:15" x14ac:dyDescent="0.3">
      <c r="A5566">
        <v>5861</v>
      </c>
      <c r="B5566" s="171"/>
      <c r="C5566" t="s">
        <v>8577</v>
      </c>
      <c r="D5566" t="s">
        <v>5050</v>
      </c>
      <c r="E5566" t="s">
        <v>2782</v>
      </c>
      <c r="G5566" t="s">
        <v>31</v>
      </c>
      <c r="H5566" t="s">
        <v>31</v>
      </c>
      <c r="I5566" t="s">
        <v>2758</v>
      </c>
      <c r="J5566" t="s">
        <v>2758</v>
      </c>
      <c r="K5566" t="s">
        <v>31</v>
      </c>
      <c r="L5566" t="s">
        <v>2805</v>
      </c>
      <c r="N5566" s="17" t="str">
        <f t="shared" si="172"/>
        <v>WX790</v>
      </c>
      <c r="O5566">
        <f t="shared" si="173"/>
        <v>5861</v>
      </c>
    </row>
    <row r="5567" spans="1:15" x14ac:dyDescent="0.3">
      <c r="A5567">
        <v>5861</v>
      </c>
      <c r="B5567" s="171"/>
      <c r="C5567" t="s">
        <v>8578</v>
      </c>
      <c r="D5567" t="s">
        <v>5050</v>
      </c>
      <c r="E5567" t="s">
        <v>2782</v>
      </c>
      <c r="G5567" t="s">
        <v>31</v>
      </c>
      <c r="H5567" t="s">
        <v>31</v>
      </c>
      <c r="I5567" t="s">
        <v>2758</v>
      </c>
      <c r="J5567" t="s">
        <v>2758</v>
      </c>
      <c r="K5567" t="s">
        <v>31</v>
      </c>
      <c r="L5567" t="s">
        <v>2805</v>
      </c>
      <c r="N5567" s="17" t="str">
        <f t="shared" si="172"/>
        <v>WP943</v>
      </c>
      <c r="O5567">
        <f t="shared" si="173"/>
        <v>5861</v>
      </c>
    </row>
    <row r="5568" spans="1:15" x14ac:dyDescent="0.3">
      <c r="A5568">
        <v>5861</v>
      </c>
      <c r="B5568" s="171"/>
      <c r="C5568" t="s">
        <v>8579</v>
      </c>
      <c r="D5568" t="s">
        <v>5050</v>
      </c>
      <c r="E5568" t="s">
        <v>2782</v>
      </c>
      <c r="G5568" t="s">
        <v>31</v>
      </c>
      <c r="H5568" t="s">
        <v>31</v>
      </c>
      <c r="I5568" t="s">
        <v>2758</v>
      </c>
      <c r="J5568" t="s">
        <v>2758</v>
      </c>
      <c r="K5568" t="s">
        <v>31</v>
      </c>
      <c r="L5568" t="s">
        <v>2805</v>
      </c>
      <c r="N5568" s="17" t="str">
        <f t="shared" si="172"/>
        <v>LU055</v>
      </c>
      <c r="O5568">
        <f t="shared" si="173"/>
        <v>5861</v>
      </c>
    </row>
    <row r="5569" spans="1:15" x14ac:dyDescent="0.3">
      <c r="A5569">
        <v>5861</v>
      </c>
      <c r="B5569" s="171"/>
      <c r="C5569" t="s">
        <v>8580</v>
      </c>
      <c r="D5569" t="s">
        <v>5050</v>
      </c>
      <c r="E5569" t="s">
        <v>2782</v>
      </c>
      <c r="G5569" t="s">
        <v>31</v>
      </c>
      <c r="H5569" t="s">
        <v>31</v>
      </c>
      <c r="I5569" t="s">
        <v>2758</v>
      </c>
      <c r="J5569" t="s">
        <v>2758</v>
      </c>
      <c r="K5569" t="s">
        <v>31</v>
      </c>
      <c r="L5569" t="s">
        <v>2805</v>
      </c>
      <c r="N5569" s="17" t="str">
        <f t="shared" si="172"/>
        <v>WF113</v>
      </c>
      <c r="O5569">
        <f t="shared" si="173"/>
        <v>5861</v>
      </c>
    </row>
    <row r="5570" spans="1:15" x14ac:dyDescent="0.3">
      <c r="A5570">
        <v>5861</v>
      </c>
      <c r="B5570" s="171"/>
      <c r="C5570" t="s">
        <v>8581</v>
      </c>
      <c r="D5570" t="s">
        <v>5050</v>
      </c>
      <c r="E5570" t="s">
        <v>2782</v>
      </c>
      <c r="G5570" t="s">
        <v>31</v>
      </c>
      <c r="H5570" t="s">
        <v>31</v>
      </c>
      <c r="I5570" t="s">
        <v>2758</v>
      </c>
      <c r="J5570" t="s">
        <v>2758</v>
      </c>
      <c r="K5570" t="s">
        <v>31</v>
      </c>
      <c r="L5570" t="s">
        <v>2805</v>
      </c>
      <c r="N5570" s="17" t="str">
        <f t="shared" ref="N5570:N5633" si="174">C5570</f>
        <v>CQ796</v>
      </c>
      <c r="O5570">
        <f t="shared" ref="O5570:O5633" si="175">A5570</f>
        <v>5861</v>
      </c>
    </row>
    <row r="5571" spans="1:15" x14ac:dyDescent="0.3">
      <c r="A5571">
        <v>5861</v>
      </c>
      <c r="B5571" s="171"/>
      <c r="C5571" t="s">
        <v>8582</v>
      </c>
      <c r="D5571" t="s">
        <v>5050</v>
      </c>
      <c r="E5571" t="s">
        <v>2782</v>
      </c>
      <c r="G5571" t="s">
        <v>31</v>
      </c>
      <c r="H5571" t="s">
        <v>31</v>
      </c>
      <c r="I5571" t="s">
        <v>2758</v>
      </c>
      <c r="J5571" t="s">
        <v>2758</v>
      </c>
      <c r="K5571" t="s">
        <v>31</v>
      </c>
      <c r="L5571" t="s">
        <v>2805</v>
      </c>
      <c r="N5571" s="17" t="str">
        <f t="shared" si="174"/>
        <v>WF064</v>
      </c>
      <c r="O5571">
        <f t="shared" si="175"/>
        <v>5861</v>
      </c>
    </row>
    <row r="5572" spans="1:15" x14ac:dyDescent="0.3">
      <c r="A5572">
        <v>5861</v>
      </c>
      <c r="B5572" s="171"/>
      <c r="C5572" t="s">
        <v>8583</v>
      </c>
      <c r="D5572" t="s">
        <v>5050</v>
      </c>
      <c r="E5572" t="s">
        <v>2782</v>
      </c>
      <c r="G5572" t="s">
        <v>31</v>
      </c>
      <c r="H5572" t="s">
        <v>31</v>
      </c>
      <c r="I5572" t="s">
        <v>2758</v>
      </c>
      <c r="J5572" t="s">
        <v>2758</v>
      </c>
      <c r="K5572" t="s">
        <v>31</v>
      </c>
      <c r="L5572" t="s">
        <v>2805</v>
      </c>
      <c r="N5572" s="17" t="str">
        <f t="shared" si="174"/>
        <v>WX791</v>
      </c>
      <c r="O5572">
        <f t="shared" si="175"/>
        <v>5861</v>
      </c>
    </row>
    <row r="5573" spans="1:15" x14ac:dyDescent="0.3">
      <c r="A5573">
        <v>5861</v>
      </c>
      <c r="B5573" s="171"/>
      <c r="C5573" t="s">
        <v>8584</v>
      </c>
      <c r="D5573" t="s">
        <v>5050</v>
      </c>
      <c r="E5573" t="s">
        <v>2782</v>
      </c>
      <c r="G5573" t="s">
        <v>31</v>
      </c>
      <c r="H5573" t="s">
        <v>31</v>
      </c>
      <c r="I5573" t="s">
        <v>2758</v>
      </c>
      <c r="J5573" t="s">
        <v>2758</v>
      </c>
      <c r="K5573" t="s">
        <v>31</v>
      </c>
      <c r="L5573" t="s">
        <v>2805</v>
      </c>
      <c r="N5573" s="17" t="str">
        <f t="shared" si="174"/>
        <v>LS933</v>
      </c>
      <c r="O5573">
        <f t="shared" si="175"/>
        <v>5861</v>
      </c>
    </row>
    <row r="5574" spans="1:15" x14ac:dyDescent="0.3">
      <c r="A5574">
        <v>5861</v>
      </c>
      <c r="B5574" s="171"/>
      <c r="C5574" t="s">
        <v>8585</v>
      </c>
      <c r="D5574" t="s">
        <v>5050</v>
      </c>
      <c r="E5574" t="s">
        <v>2782</v>
      </c>
      <c r="G5574" t="s">
        <v>31</v>
      </c>
      <c r="H5574" t="s">
        <v>31</v>
      </c>
      <c r="I5574" t="s">
        <v>2758</v>
      </c>
      <c r="J5574" t="s">
        <v>2758</v>
      </c>
      <c r="K5574" t="s">
        <v>31</v>
      </c>
      <c r="L5574" t="s">
        <v>2805</v>
      </c>
      <c r="N5574" s="17" t="str">
        <f t="shared" si="174"/>
        <v>CB679</v>
      </c>
      <c r="O5574">
        <f t="shared" si="175"/>
        <v>5861</v>
      </c>
    </row>
    <row r="5575" spans="1:15" x14ac:dyDescent="0.3">
      <c r="A5575">
        <v>5861</v>
      </c>
      <c r="B5575" s="171"/>
      <c r="C5575" t="s">
        <v>8586</v>
      </c>
      <c r="D5575" t="s">
        <v>5050</v>
      </c>
      <c r="E5575" t="s">
        <v>2782</v>
      </c>
      <c r="G5575" t="s">
        <v>31</v>
      </c>
      <c r="H5575" t="s">
        <v>31</v>
      </c>
      <c r="I5575" t="s">
        <v>2758</v>
      </c>
      <c r="J5575" t="s">
        <v>2758</v>
      </c>
      <c r="K5575" t="s">
        <v>31</v>
      </c>
      <c r="L5575" t="s">
        <v>2805</v>
      </c>
      <c r="N5575" s="17" t="str">
        <f t="shared" si="174"/>
        <v>LU708</v>
      </c>
      <c r="O5575">
        <f t="shared" si="175"/>
        <v>5861</v>
      </c>
    </row>
    <row r="5576" spans="1:15" x14ac:dyDescent="0.3">
      <c r="A5576">
        <v>5861</v>
      </c>
      <c r="B5576" s="171"/>
      <c r="C5576" t="s">
        <v>8587</v>
      </c>
      <c r="D5576" t="s">
        <v>5050</v>
      </c>
      <c r="E5576" t="s">
        <v>2782</v>
      </c>
      <c r="G5576" t="s">
        <v>31</v>
      </c>
      <c r="H5576" t="s">
        <v>31</v>
      </c>
      <c r="I5576" t="s">
        <v>2758</v>
      </c>
      <c r="J5576" t="s">
        <v>2758</v>
      </c>
      <c r="K5576" t="s">
        <v>31</v>
      </c>
      <c r="L5576" t="s">
        <v>2805</v>
      </c>
      <c r="N5576" s="17" t="str">
        <f t="shared" si="174"/>
        <v>WB389</v>
      </c>
      <c r="O5576">
        <f t="shared" si="175"/>
        <v>5861</v>
      </c>
    </row>
    <row r="5577" spans="1:15" x14ac:dyDescent="0.3">
      <c r="A5577">
        <v>5861</v>
      </c>
      <c r="B5577" s="171"/>
      <c r="C5577" t="s">
        <v>8588</v>
      </c>
      <c r="D5577" t="s">
        <v>5050</v>
      </c>
      <c r="E5577" t="s">
        <v>2782</v>
      </c>
      <c r="G5577" t="s">
        <v>31</v>
      </c>
      <c r="H5577" t="s">
        <v>31</v>
      </c>
      <c r="I5577" t="s">
        <v>2758</v>
      </c>
      <c r="J5577" t="s">
        <v>2758</v>
      </c>
      <c r="K5577" t="s">
        <v>31</v>
      </c>
      <c r="L5577" t="s">
        <v>2805</v>
      </c>
      <c r="N5577" s="17" t="str">
        <f t="shared" si="174"/>
        <v>WB448</v>
      </c>
      <c r="O5577">
        <f t="shared" si="175"/>
        <v>5861</v>
      </c>
    </row>
    <row r="5578" spans="1:15" x14ac:dyDescent="0.3">
      <c r="A5578">
        <v>5861</v>
      </c>
      <c r="B5578" s="171"/>
      <c r="C5578" t="s">
        <v>8589</v>
      </c>
      <c r="D5578" t="s">
        <v>5050</v>
      </c>
      <c r="E5578" t="s">
        <v>2782</v>
      </c>
      <c r="G5578" t="s">
        <v>31</v>
      </c>
      <c r="H5578" t="s">
        <v>31</v>
      </c>
      <c r="I5578" t="s">
        <v>2758</v>
      </c>
      <c r="J5578" t="s">
        <v>2758</v>
      </c>
      <c r="K5578" t="s">
        <v>31</v>
      </c>
      <c r="L5578" t="s">
        <v>2805</v>
      </c>
      <c r="N5578" s="17" t="str">
        <f t="shared" si="174"/>
        <v>WX792</v>
      </c>
      <c r="O5578">
        <f t="shared" si="175"/>
        <v>5861</v>
      </c>
    </row>
    <row r="5579" spans="1:15" x14ac:dyDescent="0.3">
      <c r="A5579">
        <v>5861</v>
      </c>
      <c r="B5579" s="171"/>
      <c r="C5579" t="s">
        <v>8590</v>
      </c>
      <c r="D5579" t="s">
        <v>5050</v>
      </c>
      <c r="E5579" t="s">
        <v>2782</v>
      </c>
      <c r="G5579" t="s">
        <v>31</v>
      </c>
      <c r="H5579" t="s">
        <v>31</v>
      </c>
      <c r="I5579" t="s">
        <v>2758</v>
      </c>
      <c r="J5579" t="s">
        <v>2758</v>
      </c>
      <c r="K5579" t="s">
        <v>31</v>
      </c>
      <c r="L5579" t="s">
        <v>2805</v>
      </c>
      <c r="N5579" s="17" t="str">
        <f t="shared" si="174"/>
        <v>LV270</v>
      </c>
      <c r="O5579">
        <f t="shared" si="175"/>
        <v>5861</v>
      </c>
    </row>
    <row r="5580" spans="1:15" x14ac:dyDescent="0.3">
      <c r="A5580">
        <v>5861</v>
      </c>
      <c r="B5580" s="171"/>
      <c r="C5580" t="s">
        <v>8591</v>
      </c>
      <c r="D5580" t="s">
        <v>5050</v>
      </c>
      <c r="E5580" t="s">
        <v>2782</v>
      </c>
      <c r="G5580" t="s">
        <v>31</v>
      </c>
      <c r="H5580" t="s">
        <v>31</v>
      </c>
      <c r="I5580" t="s">
        <v>2758</v>
      </c>
      <c r="J5580" t="s">
        <v>2758</v>
      </c>
      <c r="K5580" t="s">
        <v>31</v>
      </c>
      <c r="L5580" t="s">
        <v>2805</v>
      </c>
      <c r="N5580" s="17" t="str">
        <f t="shared" si="174"/>
        <v>WB449</v>
      </c>
      <c r="O5580">
        <f t="shared" si="175"/>
        <v>5861</v>
      </c>
    </row>
    <row r="5581" spans="1:15" x14ac:dyDescent="0.3">
      <c r="A5581">
        <v>5861</v>
      </c>
      <c r="B5581" s="171"/>
      <c r="C5581" t="s">
        <v>8592</v>
      </c>
      <c r="D5581" t="s">
        <v>5050</v>
      </c>
      <c r="E5581" t="s">
        <v>2782</v>
      </c>
      <c r="G5581" t="s">
        <v>31</v>
      </c>
      <c r="H5581" t="s">
        <v>31</v>
      </c>
      <c r="I5581" t="s">
        <v>2758</v>
      </c>
      <c r="J5581" t="s">
        <v>2758</v>
      </c>
      <c r="K5581" t="s">
        <v>31</v>
      </c>
      <c r="L5581" t="s">
        <v>2805</v>
      </c>
      <c r="N5581" s="17" t="str">
        <f t="shared" si="174"/>
        <v>LT814</v>
      </c>
      <c r="O5581">
        <f t="shared" si="175"/>
        <v>5861</v>
      </c>
    </row>
    <row r="5582" spans="1:15" x14ac:dyDescent="0.3">
      <c r="A5582">
        <v>5861</v>
      </c>
      <c r="B5582" s="171"/>
      <c r="C5582" t="s">
        <v>8593</v>
      </c>
      <c r="D5582" t="s">
        <v>5050</v>
      </c>
      <c r="E5582" t="s">
        <v>2782</v>
      </c>
      <c r="G5582" t="s">
        <v>31</v>
      </c>
      <c r="H5582" t="s">
        <v>31</v>
      </c>
      <c r="I5582" t="s">
        <v>2758</v>
      </c>
      <c r="J5582" t="s">
        <v>2758</v>
      </c>
      <c r="K5582" t="s">
        <v>31</v>
      </c>
      <c r="L5582" t="s">
        <v>2805</v>
      </c>
      <c r="N5582" s="17" t="str">
        <f t="shared" si="174"/>
        <v>LU567</v>
      </c>
      <c r="O5582">
        <f t="shared" si="175"/>
        <v>5861</v>
      </c>
    </row>
    <row r="5583" spans="1:15" x14ac:dyDescent="0.3">
      <c r="A5583">
        <v>5861</v>
      </c>
      <c r="B5583" s="171"/>
      <c r="C5583" t="s">
        <v>8594</v>
      </c>
      <c r="D5583" t="s">
        <v>5050</v>
      </c>
      <c r="E5583" t="s">
        <v>2782</v>
      </c>
      <c r="G5583" t="s">
        <v>31</v>
      </c>
      <c r="H5583" t="s">
        <v>31</v>
      </c>
      <c r="I5583" t="s">
        <v>2758</v>
      </c>
      <c r="J5583" t="s">
        <v>2758</v>
      </c>
      <c r="K5583" t="s">
        <v>31</v>
      </c>
      <c r="L5583" t="s">
        <v>2805</v>
      </c>
      <c r="N5583" s="17" t="str">
        <f t="shared" si="174"/>
        <v>LS582</v>
      </c>
      <c r="O5583">
        <f t="shared" si="175"/>
        <v>5861</v>
      </c>
    </row>
    <row r="5584" spans="1:15" x14ac:dyDescent="0.3">
      <c r="A5584">
        <v>5861</v>
      </c>
      <c r="B5584" s="171"/>
      <c r="C5584" t="s">
        <v>8595</v>
      </c>
      <c r="D5584" t="s">
        <v>5050</v>
      </c>
      <c r="E5584" t="s">
        <v>2782</v>
      </c>
      <c r="G5584" t="s">
        <v>31</v>
      </c>
      <c r="H5584" t="s">
        <v>31</v>
      </c>
      <c r="I5584" t="s">
        <v>2758</v>
      </c>
      <c r="J5584" t="s">
        <v>2758</v>
      </c>
      <c r="K5584" t="s">
        <v>31</v>
      </c>
      <c r="L5584" t="s">
        <v>2805</v>
      </c>
      <c r="N5584" s="17" t="str">
        <f t="shared" si="174"/>
        <v>A0301</v>
      </c>
      <c r="O5584">
        <f t="shared" si="175"/>
        <v>5861</v>
      </c>
    </row>
    <row r="5585" spans="1:15" x14ac:dyDescent="0.3">
      <c r="A5585">
        <v>5861</v>
      </c>
      <c r="B5585" s="171"/>
      <c r="C5585" t="s">
        <v>8596</v>
      </c>
      <c r="D5585" t="s">
        <v>5050</v>
      </c>
      <c r="E5585" t="s">
        <v>2782</v>
      </c>
      <c r="G5585" t="s">
        <v>31</v>
      </c>
      <c r="H5585" t="s">
        <v>31</v>
      </c>
      <c r="I5585" t="s">
        <v>2758</v>
      </c>
      <c r="J5585" t="s">
        <v>2758</v>
      </c>
      <c r="K5585" t="s">
        <v>31</v>
      </c>
      <c r="L5585" t="s">
        <v>2805</v>
      </c>
      <c r="N5585" s="17" t="str">
        <f t="shared" si="174"/>
        <v>WX736</v>
      </c>
      <c r="O5585">
        <f t="shared" si="175"/>
        <v>5861</v>
      </c>
    </row>
    <row r="5586" spans="1:15" x14ac:dyDescent="0.3">
      <c r="A5586">
        <v>5861</v>
      </c>
      <c r="B5586" s="171"/>
      <c r="C5586" t="s">
        <v>8597</v>
      </c>
      <c r="D5586" t="s">
        <v>5050</v>
      </c>
      <c r="E5586" t="s">
        <v>2782</v>
      </c>
      <c r="G5586" t="s">
        <v>31</v>
      </c>
      <c r="H5586" t="s">
        <v>31</v>
      </c>
      <c r="I5586" t="s">
        <v>2758</v>
      </c>
      <c r="J5586" t="s">
        <v>2758</v>
      </c>
      <c r="K5586" t="s">
        <v>31</v>
      </c>
      <c r="L5586" t="s">
        <v>2805</v>
      </c>
      <c r="N5586" s="17" t="str">
        <f t="shared" si="174"/>
        <v>WX794</v>
      </c>
      <c r="O5586">
        <f t="shared" si="175"/>
        <v>5861</v>
      </c>
    </row>
    <row r="5587" spans="1:15" x14ac:dyDescent="0.3">
      <c r="A5587">
        <v>5861</v>
      </c>
      <c r="B5587" s="171"/>
      <c r="C5587" t="s">
        <v>8598</v>
      </c>
      <c r="D5587" t="s">
        <v>5050</v>
      </c>
      <c r="E5587" t="s">
        <v>2782</v>
      </c>
      <c r="G5587" t="s">
        <v>31</v>
      </c>
      <c r="H5587" t="s">
        <v>31</v>
      </c>
      <c r="I5587" t="s">
        <v>2758</v>
      </c>
      <c r="J5587" t="s">
        <v>2758</v>
      </c>
      <c r="K5587" t="s">
        <v>31</v>
      </c>
      <c r="L5587" t="s">
        <v>2805</v>
      </c>
      <c r="N5587" s="17" t="str">
        <f t="shared" si="174"/>
        <v>WX795</v>
      </c>
      <c r="O5587">
        <f t="shared" si="175"/>
        <v>5861</v>
      </c>
    </row>
    <row r="5588" spans="1:15" x14ac:dyDescent="0.3">
      <c r="A5588">
        <v>5861</v>
      </c>
      <c r="B5588" s="171"/>
      <c r="C5588" t="s">
        <v>8599</v>
      </c>
      <c r="D5588" t="s">
        <v>5050</v>
      </c>
      <c r="E5588" t="s">
        <v>2782</v>
      </c>
      <c r="G5588" t="s">
        <v>31</v>
      </c>
      <c r="H5588" t="s">
        <v>31</v>
      </c>
      <c r="I5588" t="s">
        <v>2758</v>
      </c>
      <c r="J5588" t="s">
        <v>2758</v>
      </c>
      <c r="K5588" t="s">
        <v>31</v>
      </c>
      <c r="L5588" t="s">
        <v>2805</v>
      </c>
      <c r="N5588" s="17" t="str">
        <f t="shared" si="174"/>
        <v>WX796</v>
      </c>
      <c r="O5588">
        <f t="shared" si="175"/>
        <v>5861</v>
      </c>
    </row>
    <row r="5589" spans="1:15" x14ac:dyDescent="0.3">
      <c r="A5589">
        <v>5861</v>
      </c>
      <c r="B5589" s="171"/>
      <c r="C5589" t="s">
        <v>8600</v>
      </c>
      <c r="D5589" t="s">
        <v>5050</v>
      </c>
      <c r="E5589" t="s">
        <v>2782</v>
      </c>
      <c r="G5589" t="s">
        <v>31</v>
      </c>
      <c r="H5589" t="s">
        <v>31</v>
      </c>
      <c r="I5589" t="s">
        <v>2758</v>
      </c>
      <c r="J5589" t="s">
        <v>2758</v>
      </c>
      <c r="K5589" t="s">
        <v>31</v>
      </c>
      <c r="L5589" t="s">
        <v>2805</v>
      </c>
      <c r="N5589" s="17" t="str">
        <f t="shared" si="174"/>
        <v>WX797</v>
      </c>
      <c r="O5589">
        <f t="shared" si="175"/>
        <v>5861</v>
      </c>
    </row>
    <row r="5590" spans="1:15" x14ac:dyDescent="0.3">
      <c r="A5590">
        <v>5861</v>
      </c>
      <c r="B5590" s="171"/>
      <c r="C5590" t="s">
        <v>8601</v>
      </c>
      <c r="D5590" t="s">
        <v>5050</v>
      </c>
      <c r="E5590" t="s">
        <v>2782</v>
      </c>
      <c r="G5590" t="s">
        <v>31</v>
      </c>
      <c r="H5590" t="s">
        <v>31</v>
      </c>
      <c r="I5590" t="s">
        <v>2758</v>
      </c>
      <c r="J5590" t="s">
        <v>2758</v>
      </c>
      <c r="K5590" t="s">
        <v>31</v>
      </c>
      <c r="L5590" t="s">
        <v>2805</v>
      </c>
      <c r="N5590" s="17" t="str">
        <f t="shared" si="174"/>
        <v>CB904</v>
      </c>
      <c r="O5590">
        <f t="shared" si="175"/>
        <v>5861</v>
      </c>
    </row>
    <row r="5591" spans="1:15" x14ac:dyDescent="0.3">
      <c r="A5591">
        <v>5861</v>
      </c>
      <c r="B5591" s="171"/>
      <c r="C5591" t="s">
        <v>8602</v>
      </c>
      <c r="D5591" t="s">
        <v>5050</v>
      </c>
      <c r="E5591" t="s">
        <v>2782</v>
      </c>
      <c r="G5591" t="s">
        <v>31</v>
      </c>
      <c r="H5591" t="s">
        <v>31</v>
      </c>
      <c r="I5591" t="s">
        <v>2758</v>
      </c>
      <c r="J5591" t="s">
        <v>2758</v>
      </c>
      <c r="K5591" t="s">
        <v>31</v>
      </c>
      <c r="L5591" t="s">
        <v>2805</v>
      </c>
      <c r="N5591" s="17" t="str">
        <f t="shared" si="174"/>
        <v>WX799</v>
      </c>
      <c r="O5591">
        <f t="shared" si="175"/>
        <v>5861</v>
      </c>
    </row>
    <row r="5592" spans="1:15" x14ac:dyDescent="0.3">
      <c r="A5592">
        <v>5861</v>
      </c>
      <c r="B5592" s="171"/>
      <c r="C5592" t="s">
        <v>8603</v>
      </c>
      <c r="D5592" t="s">
        <v>5050</v>
      </c>
      <c r="E5592" t="s">
        <v>2782</v>
      </c>
      <c r="G5592" t="s">
        <v>31</v>
      </c>
      <c r="H5592" t="s">
        <v>31</v>
      </c>
      <c r="I5592" t="s">
        <v>2758</v>
      </c>
      <c r="J5592" t="s">
        <v>2758</v>
      </c>
      <c r="K5592" t="s">
        <v>31</v>
      </c>
      <c r="L5592" t="s">
        <v>2805</v>
      </c>
      <c r="N5592" s="17" t="str">
        <f t="shared" si="174"/>
        <v>LU056</v>
      </c>
      <c r="O5592">
        <f t="shared" si="175"/>
        <v>5861</v>
      </c>
    </row>
    <row r="5593" spans="1:15" x14ac:dyDescent="0.3">
      <c r="A5593">
        <v>5861</v>
      </c>
      <c r="B5593" s="171"/>
      <c r="C5593" t="s">
        <v>8604</v>
      </c>
      <c r="D5593" t="s">
        <v>5050</v>
      </c>
      <c r="E5593" t="s">
        <v>2782</v>
      </c>
      <c r="G5593" t="s">
        <v>31</v>
      </c>
      <c r="H5593" t="s">
        <v>31</v>
      </c>
      <c r="I5593" t="s">
        <v>2758</v>
      </c>
      <c r="J5593" t="s">
        <v>2758</v>
      </c>
      <c r="K5593" t="s">
        <v>31</v>
      </c>
      <c r="L5593" t="s">
        <v>2805</v>
      </c>
      <c r="N5593" s="17" t="str">
        <f t="shared" si="174"/>
        <v>LU057</v>
      </c>
      <c r="O5593">
        <f t="shared" si="175"/>
        <v>5861</v>
      </c>
    </row>
    <row r="5594" spans="1:15" x14ac:dyDescent="0.3">
      <c r="A5594">
        <v>5861</v>
      </c>
      <c r="B5594" s="171"/>
      <c r="C5594" t="s">
        <v>8605</v>
      </c>
      <c r="D5594" t="s">
        <v>5050</v>
      </c>
      <c r="E5594" t="s">
        <v>2782</v>
      </c>
      <c r="G5594" t="s">
        <v>31</v>
      </c>
      <c r="H5594" t="s">
        <v>31</v>
      </c>
      <c r="I5594" t="s">
        <v>2758</v>
      </c>
      <c r="J5594" t="s">
        <v>2758</v>
      </c>
      <c r="K5594" t="s">
        <v>31</v>
      </c>
      <c r="L5594" t="s">
        <v>2805</v>
      </c>
      <c r="N5594" s="17" t="str">
        <f t="shared" si="174"/>
        <v>CQ217</v>
      </c>
      <c r="O5594">
        <f t="shared" si="175"/>
        <v>5861</v>
      </c>
    </row>
    <row r="5595" spans="1:15" x14ac:dyDescent="0.3">
      <c r="A5595">
        <v>5861</v>
      </c>
      <c r="B5595" s="171"/>
      <c r="C5595" t="s">
        <v>8606</v>
      </c>
      <c r="D5595" t="s">
        <v>5050</v>
      </c>
      <c r="E5595" t="s">
        <v>2782</v>
      </c>
      <c r="G5595" t="s">
        <v>31</v>
      </c>
      <c r="H5595" t="s">
        <v>31</v>
      </c>
      <c r="I5595" t="s">
        <v>2758</v>
      </c>
      <c r="J5595" t="s">
        <v>2758</v>
      </c>
      <c r="K5595" t="s">
        <v>31</v>
      </c>
      <c r="L5595" t="s">
        <v>2805</v>
      </c>
      <c r="N5595" s="17" t="str">
        <f t="shared" si="174"/>
        <v>LU058</v>
      </c>
      <c r="O5595">
        <f t="shared" si="175"/>
        <v>5861</v>
      </c>
    </row>
    <row r="5596" spans="1:15" x14ac:dyDescent="0.3">
      <c r="A5596">
        <v>5861</v>
      </c>
      <c r="B5596" s="171"/>
      <c r="C5596" t="s">
        <v>8607</v>
      </c>
      <c r="D5596" t="s">
        <v>5050</v>
      </c>
      <c r="E5596" t="s">
        <v>2782</v>
      </c>
      <c r="G5596" t="s">
        <v>31</v>
      </c>
      <c r="H5596" t="s">
        <v>31</v>
      </c>
      <c r="I5596" t="s">
        <v>2758</v>
      </c>
      <c r="J5596" t="s">
        <v>2758</v>
      </c>
      <c r="K5596" t="s">
        <v>31</v>
      </c>
      <c r="L5596" t="s">
        <v>2805</v>
      </c>
      <c r="N5596" s="17" t="str">
        <f t="shared" si="174"/>
        <v>WP068</v>
      </c>
      <c r="O5596">
        <f t="shared" si="175"/>
        <v>5861</v>
      </c>
    </row>
    <row r="5597" spans="1:15" x14ac:dyDescent="0.3">
      <c r="A5597">
        <v>5861</v>
      </c>
      <c r="B5597" s="171"/>
      <c r="C5597" t="s">
        <v>8608</v>
      </c>
      <c r="D5597" t="s">
        <v>5050</v>
      </c>
      <c r="E5597" t="s">
        <v>2782</v>
      </c>
      <c r="G5597" t="s">
        <v>31</v>
      </c>
      <c r="H5597" t="s">
        <v>31</v>
      </c>
      <c r="I5597" t="s">
        <v>2758</v>
      </c>
      <c r="J5597" t="s">
        <v>2758</v>
      </c>
      <c r="K5597" t="s">
        <v>31</v>
      </c>
      <c r="L5597" t="s">
        <v>2805</v>
      </c>
      <c r="N5597" s="17" t="str">
        <f t="shared" si="174"/>
        <v>LV098</v>
      </c>
      <c r="O5597">
        <f t="shared" si="175"/>
        <v>5861</v>
      </c>
    </row>
    <row r="5598" spans="1:15" x14ac:dyDescent="0.3">
      <c r="A5598">
        <v>5861</v>
      </c>
      <c r="B5598" s="171"/>
      <c r="C5598" t="s">
        <v>8609</v>
      </c>
      <c r="D5598" t="s">
        <v>5050</v>
      </c>
      <c r="E5598" t="s">
        <v>2782</v>
      </c>
      <c r="G5598" t="s">
        <v>31</v>
      </c>
      <c r="H5598" t="s">
        <v>31</v>
      </c>
      <c r="I5598" t="s">
        <v>2758</v>
      </c>
      <c r="J5598" t="s">
        <v>2758</v>
      </c>
      <c r="K5598" t="s">
        <v>31</v>
      </c>
      <c r="L5598" t="s">
        <v>2805</v>
      </c>
      <c r="N5598" s="17" t="str">
        <f t="shared" si="174"/>
        <v>LV419</v>
      </c>
      <c r="O5598">
        <f t="shared" si="175"/>
        <v>5861</v>
      </c>
    </row>
    <row r="5599" spans="1:15" x14ac:dyDescent="0.3">
      <c r="A5599">
        <v>5861</v>
      </c>
      <c r="B5599" s="171"/>
      <c r="C5599" t="s">
        <v>8610</v>
      </c>
      <c r="D5599" t="s">
        <v>5050</v>
      </c>
      <c r="E5599" t="s">
        <v>2782</v>
      </c>
      <c r="G5599" t="s">
        <v>31</v>
      </c>
      <c r="H5599" t="s">
        <v>31</v>
      </c>
      <c r="I5599" t="s">
        <v>2758</v>
      </c>
      <c r="J5599" t="s">
        <v>2758</v>
      </c>
      <c r="K5599" t="s">
        <v>31</v>
      </c>
      <c r="L5599" t="s">
        <v>2805</v>
      </c>
      <c r="N5599" s="17" t="str">
        <f t="shared" si="174"/>
        <v>WE131</v>
      </c>
      <c r="O5599">
        <f t="shared" si="175"/>
        <v>5861</v>
      </c>
    </row>
    <row r="5600" spans="1:15" x14ac:dyDescent="0.3">
      <c r="A5600">
        <v>5861</v>
      </c>
      <c r="B5600" s="171"/>
      <c r="C5600" t="s">
        <v>8611</v>
      </c>
      <c r="D5600" t="s">
        <v>5050</v>
      </c>
      <c r="E5600" t="s">
        <v>2782</v>
      </c>
      <c r="G5600" t="s">
        <v>31</v>
      </c>
      <c r="H5600" t="s">
        <v>31</v>
      </c>
      <c r="I5600" t="s">
        <v>2758</v>
      </c>
      <c r="J5600" t="s">
        <v>2758</v>
      </c>
      <c r="K5600" t="s">
        <v>31</v>
      </c>
      <c r="L5600" t="s">
        <v>2805</v>
      </c>
      <c r="N5600" s="17" t="str">
        <f t="shared" si="174"/>
        <v>WB312</v>
      </c>
      <c r="O5600">
        <f t="shared" si="175"/>
        <v>5861</v>
      </c>
    </row>
    <row r="5601" spans="1:15" x14ac:dyDescent="0.3">
      <c r="A5601">
        <v>5861</v>
      </c>
      <c r="B5601" s="171"/>
      <c r="C5601" t="s">
        <v>8612</v>
      </c>
      <c r="D5601" t="s">
        <v>5050</v>
      </c>
      <c r="E5601" t="s">
        <v>2782</v>
      </c>
      <c r="G5601" t="s">
        <v>31</v>
      </c>
      <c r="H5601" t="s">
        <v>31</v>
      </c>
      <c r="I5601" t="s">
        <v>2758</v>
      </c>
      <c r="J5601" t="s">
        <v>2758</v>
      </c>
      <c r="K5601" t="s">
        <v>31</v>
      </c>
      <c r="L5601" t="s">
        <v>2805</v>
      </c>
      <c r="N5601" s="17" t="str">
        <f t="shared" si="174"/>
        <v>LS737</v>
      </c>
      <c r="O5601">
        <f t="shared" si="175"/>
        <v>5861</v>
      </c>
    </row>
    <row r="5602" spans="1:15" x14ac:dyDescent="0.3">
      <c r="A5602">
        <v>5861</v>
      </c>
      <c r="B5602" s="171"/>
      <c r="C5602" t="s">
        <v>8613</v>
      </c>
      <c r="D5602" t="s">
        <v>5050</v>
      </c>
      <c r="E5602" t="s">
        <v>2782</v>
      </c>
      <c r="G5602" t="s">
        <v>31</v>
      </c>
      <c r="H5602" t="s">
        <v>31</v>
      </c>
      <c r="I5602" t="s">
        <v>2758</v>
      </c>
      <c r="J5602" t="s">
        <v>2758</v>
      </c>
      <c r="K5602" t="s">
        <v>31</v>
      </c>
      <c r="L5602" t="s">
        <v>2805</v>
      </c>
      <c r="N5602" s="17" t="str">
        <f t="shared" si="174"/>
        <v>LU059</v>
      </c>
      <c r="O5602">
        <f t="shared" si="175"/>
        <v>5861</v>
      </c>
    </row>
    <row r="5603" spans="1:15" x14ac:dyDescent="0.3">
      <c r="A5603">
        <v>5861</v>
      </c>
      <c r="B5603" s="171"/>
      <c r="C5603" t="s">
        <v>8614</v>
      </c>
      <c r="D5603" t="s">
        <v>5050</v>
      </c>
      <c r="E5603" t="s">
        <v>2782</v>
      </c>
      <c r="G5603" t="s">
        <v>31</v>
      </c>
      <c r="H5603" t="s">
        <v>31</v>
      </c>
      <c r="I5603" t="s">
        <v>2758</v>
      </c>
      <c r="J5603" t="s">
        <v>2758</v>
      </c>
      <c r="K5603" t="s">
        <v>31</v>
      </c>
      <c r="L5603" t="s">
        <v>2805</v>
      </c>
      <c r="N5603" s="17" t="str">
        <f t="shared" si="174"/>
        <v>LU060</v>
      </c>
      <c r="O5603">
        <f t="shared" si="175"/>
        <v>5861</v>
      </c>
    </row>
    <row r="5604" spans="1:15" x14ac:dyDescent="0.3">
      <c r="A5604">
        <v>5861</v>
      </c>
      <c r="B5604" s="171"/>
      <c r="C5604" t="s">
        <v>8615</v>
      </c>
      <c r="D5604" t="s">
        <v>5050</v>
      </c>
      <c r="E5604" t="s">
        <v>2782</v>
      </c>
      <c r="G5604" t="s">
        <v>31</v>
      </c>
      <c r="H5604" t="s">
        <v>31</v>
      </c>
      <c r="I5604" t="s">
        <v>2758</v>
      </c>
      <c r="J5604" t="s">
        <v>2758</v>
      </c>
      <c r="K5604" t="s">
        <v>31</v>
      </c>
      <c r="L5604" t="s">
        <v>2805</v>
      </c>
      <c r="N5604" s="17" t="str">
        <f t="shared" si="174"/>
        <v>IS030</v>
      </c>
      <c r="O5604">
        <f t="shared" si="175"/>
        <v>5861</v>
      </c>
    </row>
    <row r="5605" spans="1:15" x14ac:dyDescent="0.3">
      <c r="A5605">
        <v>5861</v>
      </c>
      <c r="B5605" s="171"/>
      <c r="C5605" t="s">
        <v>8616</v>
      </c>
      <c r="D5605" t="s">
        <v>5050</v>
      </c>
      <c r="E5605" t="s">
        <v>2782</v>
      </c>
      <c r="G5605" t="s">
        <v>31</v>
      </c>
      <c r="H5605" t="s">
        <v>31</v>
      </c>
      <c r="I5605" t="s">
        <v>2758</v>
      </c>
      <c r="J5605" t="s">
        <v>2758</v>
      </c>
      <c r="K5605" t="s">
        <v>31</v>
      </c>
      <c r="L5605" t="s">
        <v>2805</v>
      </c>
      <c r="N5605" s="17" t="str">
        <f t="shared" si="174"/>
        <v>CQ218</v>
      </c>
      <c r="O5605">
        <f t="shared" si="175"/>
        <v>5861</v>
      </c>
    </row>
    <row r="5606" spans="1:15" x14ac:dyDescent="0.3">
      <c r="A5606">
        <v>5861</v>
      </c>
      <c r="B5606" s="171"/>
      <c r="C5606" t="s">
        <v>8617</v>
      </c>
      <c r="D5606" t="s">
        <v>5050</v>
      </c>
      <c r="E5606" t="s">
        <v>2782</v>
      </c>
      <c r="G5606" t="s">
        <v>31</v>
      </c>
      <c r="H5606" t="s">
        <v>31</v>
      </c>
      <c r="I5606" t="s">
        <v>2758</v>
      </c>
      <c r="J5606" t="s">
        <v>2758</v>
      </c>
      <c r="K5606" t="s">
        <v>31</v>
      </c>
      <c r="L5606" t="s">
        <v>2805</v>
      </c>
      <c r="N5606" s="17" t="str">
        <f t="shared" si="174"/>
        <v>WX802</v>
      </c>
      <c r="O5606">
        <f t="shared" si="175"/>
        <v>5861</v>
      </c>
    </row>
    <row r="5607" spans="1:15" x14ac:dyDescent="0.3">
      <c r="A5607">
        <v>5861</v>
      </c>
      <c r="B5607" s="171"/>
      <c r="C5607" t="s">
        <v>8618</v>
      </c>
      <c r="D5607" t="s">
        <v>5050</v>
      </c>
      <c r="E5607" t="s">
        <v>2782</v>
      </c>
      <c r="G5607" t="s">
        <v>31</v>
      </c>
      <c r="H5607" t="s">
        <v>31</v>
      </c>
      <c r="I5607" t="s">
        <v>2758</v>
      </c>
      <c r="J5607" t="s">
        <v>2758</v>
      </c>
      <c r="K5607" t="s">
        <v>31</v>
      </c>
      <c r="L5607" t="s">
        <v>2805</v>
      </c>
      <c r="N5607" s="17" t="str">
        <f t="shared" si="174"/>
        <v>WX801</v>
      </c>
      <c r="O5607">
        <f t="shared" si="175"/>
        <v>5861</v>
      </c>
    </row>
    <row r="5608" spans="1:15" x14ac:dyDescent="0.3">
      <c r="A5608">
        <v>5861</v>
      </c>
      <c r="B5608" s="171"/>
      <c r="C5608" t="s">
        <v>8619</v>
      </c>
      <c r="D5608" t="s">
        <v>5050</v>
      </c>
      <c r="E5608" t="s">
        <v>2782</v>
      </c>
      <c r="G5608" t="s">
        <v>31</v>
      </c>
      <c r="H5608" t="s">
        <v>31</v>
      </c>
      <c r="I5608" t="s">
        <v>2758</v>
      </c>
      <c r="J5608" t="s">
        <v>2758</v>
      </c>
      <c r="K5608" t="s">
        <v>31</v>
      </c>
      <c r="L5608" t="s">
        <v>2805</v>
      </c>
      <c r="N5608" s="17" t="str">
        <f t="shared" si="174"/>
        <v>WX803</v>
      </c>
      <c r="O5608">
        <f t="shared" si="175"/>
        <v>5861</v>
      </c>
    </row>
    <row r="5609" spans="1:15" x14ac:dyDescent="0.3">
      <c r="A5609">
        <v>5861</v>
      </c>
      <c r="B5609" s="171"/>
      <c r="C5609" t="s">
        <v>8620</v>
      </c>
      <c r="D5609" t="s">
        <v>5050</v>
      </c>
      <c r="E5609" t="s">
        <v>2782</v>
      </c>
      <c r="G5609" t="s">
        <v>31</v>
      </c>
      <c r="H5609" t="s">
        <v>31</v>
      </c>
      <c r="I5609" t="s">
        <v>2758</v>
      </c>
      <c r="J5609" t="s">
        <v>2758</v>
      </c>
      <c r="K5609" t="s">
        <v>31</v>
      </c>
      <c r="L5609" t="s">
        <v>2805</v>
      </c>
      <c r="N5609" s="17" t="str">
        <f t="shared" si="174"/>
        <v>WX804</v>
      </c>
      <c r="O5609">
        <f t="shared" si="175"/>
        <v>5861</v>
      </c>
    </row>
    <row r="5610" spans="1:15" x14ac:dyDescent="0.3">
      <c r="A5610">
        <v>5861</v>
      </c>
      <c r="B5610" s="171"/>
      <c r="C5610" t="s">
        <v>8621</v>
      </c>
      <c r="D5610" t="s">
        <v>5050</v>
      </c>
      <c r="E5610" t="s">
        <v>2782</v>
      </c>
      <c r="G5610" t="s">
        <v>31</v>
      </c>
      <c r="H5610" t="s">
        <v>31</v>
      </c>
      <c r="I5610" t="s">
        <v>2758</v>
      </c>
      <c r="J5610" t="s">
        <v>2758</v>
      </c>
      <c r="K5610" t="s">
        <v>31</v>
      </c>
      <c r="L5610" t="s">
        <v>2805</v>
      </c>
      <c r="N5610" s="17" t="str">
        <f t="shared" si="174"/>
        <v>WX805</v>
      </c>
      <c r="O5610">
        <f t="shared" si="175"/>
        <v>5861</v>
      </c>
    </row>
    <row r="5611" spans="1:15" x14ac:dyDescent="0.3">
      <c r="A5611">
        <v>5861</v>
      </c>
      <c r="B5611" s="171"/>
      <c r="C5611" t="s">
        <v>8622</v>
      </c>
      <c r="D5611" t="s">
        <v>5050</v>
      </c>
      <c r="E5611" t="s">
        <v>2782</v>
      </c>
      <c r="G5611" t="s">
        <v>31</v>
      </c>
      <c r="H5611" t="s">
        <v>31</v>
      </c>
      <c r="I5611" t="s">
        <v>2758</v>
      </c>
      <c r="J5611" t="s">
        <v>2758</v>
      </c>
      <c r="K5611" t="s">
        <v>31</v>
      </c>
      <c r="L5611" t="s">
        <v>2805</v>
      </c>
      <c r="N5611" s="17" t="str">
        <f t="shared" si="174"/>
        <v>WX806</v>
      </c>
      <c r="O5611">
        <f t="shared" si="175"/>
        <v>5861</v>
      </c>
    </row>
    <row r="5612" spans="1:15" x14ac:dyDescent="0.3">
      <c r="A5612">
        <v>5861</v>
      </c>
      <c r="B5612" s="171"/>
      <c r="C5612" t="s">
        <v>8623</v>
      </c>
      <c r="D5612" t="s">
        <v>5050</v>
      </c>
      <c r="E5612" t="s">
        <v>2782</v>
      </c>
      <c r="G5612" t="s">
        <v>31</v>
      </c>
      <c r="H5612" t="s">
        <v>31</v>
      </c>
      <c r="I5612" t="s">
        <v>2758</v>
      </c>
      <c r="J5612" t="s">
        <v>2758</v>
      </c>
      <c r="K5612" t="s">
        <v>31</v>
      </c>
      <c r="L5612" t="s">
        <v>2805</v>
      </c>
      <c r="N5612" s="17" t="str">
        <f t="shared" si="174"/>
        <v>WX807</v>
      </c>
      <c r="O5612">
        <f t="shared" si="175"/>
        <v>5861</v>
      </c>
    </row>
    <row r="5613" spans="1:15" x14ac:dyDescent="0.3">
      <c r="A5613">
        <v>5861</v>
      </c>
      <c r="B5613" s="171"/>
      <c r="C5613" t="s">
        <v>8624</v>
      </c>
      <c r="D5613" t="s">
        <v>5050</v>
      </c>
      <c r="E5613" t="s">
        <v>2782</v>
      </c>
      <c r="G5613" t="s">
        <v>31</v>
      </c>
      <c r="H5613" t="s">
        <v>31</v>
      </c>
      <c r="I5613" t="s">
        <v>2758</v>
      </c>
      <c r="J5613" t="s">
        <v>2758</v>
      </c>
      <c r="K5613" t="s">
        <v>31</v>
      </c>
      <c r="L5613" t="s">
        <v>2805</v>
      </c>
      <c r="N5613" s="17" t="str">
        <f t="shared" si="174"/>
        <v>LS934</v>
      </c>
      <c r="O5613">
        <f t="shared" si="175"/>
        <v>5861</v>
      </c>
    </row>
    <row r="5614" spans="1:15" x14ac:dyDescent="0.3">
      <c r="A5614">
        <v>5861</v>
      </c>
      <c r="B5614" s="171"/>
      <c r="C5614" t="s">
        <v>8625</v>
      </c>
      <c r="D5614" t="s">
        <v>5050</v>
      </c>
      <c r="E5614" t="s">
        <v>2782</v>
      </c>
      <c r="G5614" t="s">
        <v>31</v>
      </c>
      <c r="H5614" t="s">
        <v>31</v>
      </c>
      <c r="I5614" t="s">
        <v>2758</v>
      </c>
      <c r="J5614" t="s">
        <v>2758</v>
      </c>
      <c r="K5614" t="s">
        <v>31</v>
      </c>
      <c r="L5614" t="s">
        <v>2805</v>
      </c>
      <c r="N5614" s="17" t="str">
        <f t="shared" si="174"/>
        <v>WX808</v>
      </c>
      <c r="O5614">
        <f t="shared" si="175"/>
        <v>5861</v>
      </c>
    </row>
    <row r="5615" spans="1:15" x14ac:dyDescent="0.3">
      <c r="A5615">
        <v>5861</v>
      </c>
      <c r="B5615" s="171"/>
      <c r="C5615" t="s">
        <v>8626</v>
      </c>
      <c r="D5615" t="s">
        <v>5050</v>
      </c>
      <c r="E5615" t="s">
        <v>2782</v>
      </c>
      <c r="G5615" t="s">
        <v>31</v>
      </c>
      <c r="H5615" t="s">
        <v>31</v>
      </c>
      <c r="I5615" t="s">
        <v>2758</v>
      </c>
      <c r="J5615" t="s">
        <v>2758</v>
      </c>
      <c r="K5615" t="s">
        <v>31</v>
      </c>
      <c r="L5615" t="s">
        <v>2805</v>
      </c>
      <c r="N5615" s="17" t="str">
        <f t="shared" si="174"/>
        <v>WX809</v>
      </c>
      <c r="O5615">
        <f t="shared" si="175"/>
        <v>5861</v>
      </c>
    </row>
    <row r="5616" spans="1:15" x14ac:dyDescent="0.3">
      <c r="A5616">
        <v>5861</v>
      </c>
      <c r="B5616" s="171"/>
      <c r="C5616" t="s">
        <v>8627</v>
      </c>
      <c r="D5616" t="s">
        <v>5050</v>
      </c>
      <c r="E5616" t="s">
        <v>2782</v>
      </c>
      <c r="G5616" t="s">
        <v>31</v>
      </c>
      <c r="H5616" t="s">
        <v>31</v>
      </c>
      <c r="I5616" t="s">
        <v>2758</v>
      </c>
      <c r="J5616" t="s">
        <v>2758</v>
      </c>
      <c r="K5616" t="s">
        <v>31</v>
      </c>
      <c r="L5616" t="s">
        <v>2805</v>
      </c>
      <c r="N5616" s="17" t="str">
        <f t="shared" si="174"/>
        <v>WX811</v>
      </c>
      <c r="O5616">
        <f t="shared" si="175"/>
        <v>5861</v>
      </c>
    </row>
    <row r="5617" spans="1:15" x14ac:dyDescent="0.3">
      <c r="A5617">
        <v>5861</v>
      </c>
      <c r="B5617" s="171"/>
      <c r="C5617" t="s">
        <v>8628</v>
      </c>
      <c r="D5617" t="s">
        <v>5050</v>
      </c>
      <c r="E5617" t="s">
        <v>2782</v>
      </c>
      <c r="G5617" t="s">
        <v>31</v>
      </c>
      <c r="H5617" t="s">
        <v>31</v>
      </c>
      <c r="I5617" t="s">
        <v>2758</v>
      </c>
      <c r="J5617" t="s">
        <v>2758</v>
      </c>
      <c r="K5617" t="s">
        <v>31</v>
      </c>
      <c r="L5617" t="s">
        <v>2805</v>
      </c>
      <c r="N5617" s="17" t="str">
        <f t="shared" si="174"/>
        <v>LT189</v>
      </c>
      <c r="O5617">
        <f t="shared" si="175"/>
        <v>5861</v>
      </c>
    </row>
    <row r="5618" spans="1:15" x14ac:dyDescent="0.3">
      <c r="A5618">
        <v>5861</v>
      </c>
      <c r="B5618" s="171"/>
      <c r="C5618" t="s">
        <v>8629</v>
      </c>
      <c r="D5618" t="s">
        <v>5050</v>
      </c>
      <c r="E5618" t="s">
        <v>2782</v>
      </c>
      <c r="G5618" t="s">
        <v>31</v>
      </c>
      <c r="H5618" t="s">
        <v>31</v>
      </c>
      <c r="I5618" t="s">
        <v>2758</v>
      </c>
      <c r="J5618" t="s">
        <v>2758</v>
      </c>
      <c r="K5618" t="s">
        <v>31</v>
      </c>
      <c r="L5618" t="s">
        <v>2805</v>
      </c>
      <c r="N5618" s="17" t="str">
        <f t="shared" si="174"/>
        <v>WX812</v>
      </c>
      <c r="O5618">
        <f t="shared" si="175"/>
        <v>5861</v>
      </c>
    </row>
    <row r="5619" spans="1:15" x14ac:dyDescent="0.3">
      <c r="A5619">
        <v>5861</v>
      </c>
      <c r="B5619" s="171"/>
      <c r="C5619" t="s">
        <v>8630</v>
      </c>
      <c r="D5619" t="s">
        <v>5050</v>
      </c>
      <c r="E5619" t="s">
        <v>2782</v>
      </c>
      <c r="G5619" t="s">
        <v>31</v>
      </c>
      <c r="H5619" t="s">
        <v>31</v>
      </c>
      <c r="I5619" t="s">
        <v>2758</v>
      </c>
      <c r="J5619" t="s">
        <v>2758</v>
      </c>
      <c r="K5619" t="s">
        <v>31</v>
      </c>
      <c r="L5619" t="s">
        <v>2805</v>
      </c>
      <c r="N5619" s="17" t="str">
        <f t="shared" si="174"/>
        <v>LU846</v>
      </c>
      <c r="O5619">
        <f t="shared" si="175"/>
        <v>5861</v>
      </c>
    </row>
    <row r="5620" spans="1:15" x14ac:dyDescent="0.3">
      <c r="A5620">
        <v>5861</v>
      </c>
      <c r="B5620" s="171"/>
      <c r="C5620" t="s">
        <v>8631</v>
      </c>
      <c r="D5620" t="s">
        <v>5050</v>
      </c>
      <c r="E5620" t="s">
        <v>2782</v>
      </c>
      <c r="G5620" t="s">
        <v>31</v>
      </c>
      <c r="H5620" t="s">
        <v>31</v>
      </c>
      <c r="I5620" t="s">
        <v>2758</v>
      </c>
      <c r="J5620" t="s">
        <v>2758</v>
      </c>
      <c r="K5620" t="s">
        <v>31</v>
      </c>
      <c r="L5620" t="s">
        <v>2805</v>
      </c>
      <c r="N5620" s="17" t="str">
        <f t="shared" si="174"/>
        <v>WX813</v>
      </c>
      <c r="O5620">
        <f t="shared" si="175"/>
        <v>5861</v>
      </c>
    </row>
    <row r="5621" spans="1:15" x14ac:dyDescent="0.3">
      <c r="A5621">
        <v>5861</v>
      </c>
      <c r="B5621" s="171"/>
      <c r="C5621" t="s">
        <v>8632</v>
      </c>
      <c r="D5621" t="s">
        <v>5050</v>
      </c>
      <c r="E5621" t="s">
        <v>2782</v>
      </c>
      <c r="G5621" t="s">
        <v>31</v>
      </c>
      <c r="H5621" t="s">
        <v>31</v>
      </c>
      <c r="I5621" t="s">
        <v>2758</v>
      </c>
      <c r="J5621" t="s">
        <v>2758</v>
      </c>
      <c r="K5621" t="s">
        <v>31</v>
      </c>
      <c r="L5621" t="s">
        <v>2805</v>
      </c>
      <c r="N5621" s="17" t="str">
        <f t="shared" si="174"/>
        <v>LU888</v>
      </c>
      <c r="O5621">
        <f t="shared" si="175"/>
        <v>5861</v>
      </c>
    </row>
    <row r="5622" spans="1:15" x14ac:dyDescent="0.3">
      <c r="A5622">
        <v>5861</v>
      </c>
      <c r="B5622" s="171"/>
      <c r="C5622" t="s">
        <v>8633</v>
      </c>
      <c r="D5622" t="s">
        <v>5050</v>
      </c>
      <c r="E5622" t="s">
        <v>2782</v>
      </c>
      <c r="G5622" t="s">
        <v>31</v>
      </c>
      <c r="H5622" t="s">
        <v>31</v>
      </c>
      <c r="I5622" t="s">
        <v>2758</v>
      </c>
      <c r="J5622" t="s">
        <v>2758</v>
      </c>
      <c r="K5622" t="s">
        <v>31</v>
      </c>
      <c r="L5622" t="s">
        <v>2805</v>
      </c>
      <c r="N5622" s="17" t="str">
        <f t="shared" si="174"/>
        <v>WX814</v>
      </c>
      <c r="O5622">
        <f t="shared" si="175"/>
        <v>5861</v>
      </c>
    </row>
    <row r="5623" spans="1:15" x14ac:dyDescent="0.3">
      <c r="A5623">
        <v>5861</v>
      </c>
      <c r="B5623" s="171"/>
      <c r="C5623" t="s">
        <v>8634</v>
      </c>
      <c r="D5623" t="s">
        <v>5050</v>
      </c>
      <c r="E5623" t="s">
        <v>2782</v>
      </c>
      <c r="G5623" t="s">
        <v>31</v>
      </c>
      <c r="H5623" t="s">
        <v>31</v>
      </c>
      <c r="I5623" t="s">
        <v>2758</v>
      </c>
      <c r="J5623" t="s">
        <v>2758</v>
      </c>
      <c r="K5623" t="s">
        <v>31</v>
      </c>
      <c r="L5623" t="s">
        <v>2805</v>
      </c>
      <c r="N5623" s="17" t="str">
        <f t="shared" si="174"/>
        <v>IS031</v>
      </c>
      <c r="O5623">
        <f t="shared" si="175"/>
        <v>5861</v>
      </c>
    </row>
    <row r="5624" spans="1:15" x14ac:dyDescent="0.3">
      <c r="A5624">
        <v>5861</v>
      </c>
      <c r="B5624" s="171"/>
      <c r="C5624" t="s">
        <v>8635</v>
      </c>
      <c r="D5624" t="s">
        <v>5050</v>
      </c>
      <c r="E5624" t="s">
        <v>2782</v>
      </c>
      <c r="G5624" t="s">
        <v>31</v>
      </c>
      <c r="H5624" t="s">
        <v>31</v>
      </c>
      <c r="I5624" t="s">
        <v>2758</v>
      </c>
      <c r="J5624" t="s">
        <v>2758</v>
      </c>
      <c r="K5624" t="s">
        <v>31</v>
      </c>
      <c r="L5624" t="s">
        <v>2805</v>
      </c>
      <c r="N5624" s="17" t="str">
        <f t="shared" si="174"/>
        <v>CB130</v>
      </c>
      <c r="O5624">
        <f t="shared" si="175"/>
        <v>5861</v>
      </c>
    </row>
    <row r="5625" spans="1:15" x14ac:dyDescent="0.3">
      <c r="A5625">
        <v>5861</v>
      </c>
      <c r="B5625" s="171"/>
      <c r="C5625" t="s">
        <v>8636</v>
      </c>
      <c r="D5625" t="s">
        <v>5050</v>
      </c>
      <c r="E5625" t="s">
        <v>2782</v>
      </c>
      <c r="G5625" t="s">
        <v>31</v>
      </c>
      <c r="H5625" t="s">
        <v>31</v>
      </c>
      <c r="I5625" t="s">
        <v>2758</v>
      </c>
      <c r="J5625" t="s">
        <v>2758</v>
      </c>
      <c r="K5625" t="s">
        <v>31</v>
      </c>
      <c r="L5625" t="s">
        <v>2805</v>
      </c>
      <c r="N5625" s="17" t="str">
        <f t="shared" si="174"/>
        <v>CB311</v>
      </c>
      <c r="O5625">
        <f t="shared" si="175"/>
        <v>5861</v>
      </c>
    </row>
    <row r="5626" spans="1:15" x14ac:dyDescent="0.3">
      <c r="A5626">
        <v>5861</v>
      </c>
      <c r="B5626" s="171"/>
      <c r="C5626" t="s">
        <v>8637</v>
      </c>
      <c r="D5626" t="s">
        <v>5050</v>
      </c>
      <c r="E5626" t="s">
        <v>2782</v>
      </c>
      <c r="G5626" t="s">
        <v>31</v>
      </c>
      <c r="H5626" t="s">
        <v>31</v>
      </c>
      <c r="I5626" t="s">
        <v>2758</v>
      </c>
      <c r="J5626" t="s">
        <v>2758</v>
      </c>
      <c r="K5626" t="s">
        <v>31</v>
      </c>
      <c r="L5626" t="s">
        <v>2805</v>
      </c>
      <c r="N5626" s="17" t="str">
        <f t="shared" si="174"/>
        <v>LV335</v>
      </c>
      <c r="O5626">
        <f t="shared" si="175"/>
        <v>5861</v>
      </c>
    </row>
    <row r="5627" spans="1:15" x14ac:dyDescent="0.3">
      <c r="A5627">
        <v>5861</v>
      </c>
      <c r="B5627" s="171"/>
      <c r="C5627" t="s">
        <v>8638</v>
      </c>
      <c r="D5627" t="s">
        <v>5050</v>
      </c>
      <c r="E5627" t="s">
        <v>2782</v>
      </c>
      <c r="G5627" t="s">
        <v>31</v>
      </c>
      <c r="H5627" t="s">
        <v>31</v>
      </c>
      <c r="I5627" t="s">
        <v>2758</v>
      </c>
      <c r="J5627" t="s">
        <v>2758</v>
      </c>
      <c r="K5627" t="s">
        <v>31</v>
      </c>
      <c r="L5627" t="s">
        <v>2805</v>
      </c>
      <c r="N5627" s="17" t="str">
        <f t="shared" si="174"/>
        <v>CB171</v>
      </c>
      <c r="O5627">
        <f t="shared" si="175"/>
        <v>5861</v>
      </c>
    </row>
    <row r="5628" spans="1:15" x14ac:dyDescent="0.3">
      <c r="A5628">
        <v>5861</v>
      </c>
      <c r="B5628" s="171"/>
      <c r="C5628" t="s">
        <v>8639</v>
      </c>
      <c r="D5628" t="s">
        <v>5050</v>
      </c>
      <c r="E5628" t="s">
        <v>2782</v>
      </c>
      <c r="G5628" t="s">
        <v>31</v>
      </c>
      <c r="H5628" t="s">
        <v>31</v>
      </c>
      <c r="I5628" t="s">
        <v>2758</v>
      </c>
      <c r="J5628" t="s">
        <v>2758</v>
      </c>
      <c r="K5628" t="s">
        <v>31</v>
      </c>
      <c r="L5628" t="s">
        <v>2805</v>
      </c>
      <c r="N5628" s="17" t="str">
        <f t="shared" si="174"/>
        <v>LT720</v>
      </c>
      <c r="O5628">
        <f t="shared" si="175"/>
        <v>5861</v>
      </c>
    </row>
    <row r="5629" spans="1:15" x14ac:dyDescent="0.3">
      <c r="A5629">
        <v>5861</v>
      </c>
      <c r="B5629" s="171"/>
      <c r="C5629" t="s">
        <v>8640</v>
      </c>
      <c r="D5629" t="s">
        <v>5050</v>
      </c>
      <c r="E5629" t="s">
        <v>2782</v>
      </c>
      <c r="G5629" t="s">
        <v>31</v>
      </c>
      <c r="H5629" t="s">
        <v>31</v>
      </c>
      <c r="I5629" t="s">
        <v>2758</v>
      </c>
      <c r="J5629" t="s">
        <v>2758</v>
      </c>
      <c r="K5629" t="s">
        <v>31</v>
      </c>
      <c r="L5629" t="s">
        <v>2805</v>
      </c>
      <c r="N5629" s="17" t="str">
        <f t="shared" si="174"/>
        <v>LS371</v>
      </c>
      <c r="O5629">
        <f t="shared" si="175"/>
        <v>5861</v>
      </c>
    </row>
    <row r="5630" spans="1:15" x14ac:dyDescent="0.3">
      <c r="A5630">
        <v>5861</v>
      </c>
      <c r="B5630" s="171"/>
      <c r="C5630" t="s">
        <v>8641</v>
      </c>
      <c r="D5630" t="s">
        <v>5050</v>
      </c>
      <c r="E5630" t="s">
        <v>2782</v>
      </c>
      <c r="G5630" t="s">
        <v>31</v>
      </c>
      <c r="H5630" t="s">
        <v>31</v>
      </c>
      <c r="I5630" t="s">
        <v>2758</v>
      </c>
      <c r="J5630" t="s">
        <v>2758</v>
      </c>
      <c r="K5630" t="s">
        <v>31</v>
      </c>
      <c r="L5630" t="s">
        <v>2805</v>
      </c>
      <c r="N5630" s="17" t="str">
        <f t="shared" si="174"/>
        <v>LU995</v>
      </c>
      <c r="O5630">
        <f t="shared" si="175"/>
        <v>5861</v>
      </c>
    </row>
    <row r="5631" spans="1:15" x14ac:dyDescent="0.3">
      <c r="A5631">
        <v>5861</v>
      </c>
      <c r="B5631" s="171"/>
      <c r="C5631" t="s">
        <v>8642</v>
      </c>
      <c r="D5631" t="s">
        <v>5050</v>
      </c>
      <c r="E5631" t="s">
        <v>2782</v>
      </c>
      <c r="G5631" t="s">
        <v>31</v>
      </c>
      <c r="H5631" t="s">
        <v>31</v>
      </c>
      <c r="I5631" t="s">
        <v>2758</v>
      </c>
      <c r="J5631" t="s">
        <v>2758</v>
      </c>
      <c r="K5631" t="s">
        <v>31</v>
      </c>
      <c r="L5631" t="s">
        <v>2805</v>
      </c>
      <c r="N5631" s="17" t="str">
        <f t="shared" si="174"/>
        <v>WX815</v>
      </c>
      <c r="O5631">
        <f t="shared" si="175"/>
        <v>5861</v>
      </c>
    </row>
    <row r="5632" spans="1:15" x14ac:dyDescent="0.3">
      <c r="A5632">
        <v>5861</v>
      </c>
      <c r="B5632" s="171"/>
      <c r="C5632" t="s">
        <v>8643</v>
      </c>
      <c r="D5632" t="s">
        <v>5050</v>
      </c>
      <c r="E5632" t="s">
        <v>2782</v>
      </c>
      <c r="G5632" t="s">
        <v>31</v>
      </c>
      <c r="H5632" t="s">
        <v>31</v>
      </c>
      <c r="I5632" t="s">
        <v>2758</v>
      </c>
      <c r="J5632" t="s">
        <v>2758</v>
      </c>
      <c r="K5632" t="s">
        <v>31</v>
      </c>
      <c r="L5632" t="s">
        <v>2805</v>
      </c>
      <c r="N5632" s="17" t="str">
        <f t="shared" si="174"/>
        <v>WX816</v>
      </c>
      <c r="O5632">
        <f t="shared" si="175"/>
        <v>5861</v>
      </c>
    </row>
    <row r="5633" spans="1:15" x14ac:dyDescent="0.3">
      <c r="A5633">
        <v>5861</v>
      </c>
      <c r="B5633" s="171"/>
      <c r="C5633" t="s">
        <v>8644</v>
      </c>
      <c r="D5633" t="s">
        <v>5050</v>
      </c>
      <c r="E5633" t="s">
        <v>2782</v>
      </c>
      <c r="G5633" t="s">
        <v>31</v>
      </c>
      <c r="H5633" t="s">
        <v>31</v>
      </c>
      <c r="I5633" t="s">
        <v>2758</v>
      </c>
      <c r="J5633" t="s">
        <v>2758</v>
      </c>
      <c r="K5633" t="s">
        <v>31</v>
      </c>
      <c r="L5633" t="s">
        <v>2805</v>
      </c>
      <c r="N5633" s="17" t="str">
        <f t="shared" si="174"/>
        <v>WX842</v>
      </c>
      <c r="O5633">
        <f t="shared" si="175"/>
        <v>5861</v>
      </c>
    </row>
    <row r="5634" spans="1:15" x14ac:dyDescent="0.3">
      <c r="A5634">
        <v>5861</v>
      </c>
      <c r="B5634" s="171"/>
      <c r="C5634" t="s">
        <v>8645</v>
      </c>
      <c r="D5634" t="s">
        <v>5050</v>
      </c>
      <c r="E5634" t="s">
        <v>2782</v>
      </c>
      <c r="G5634" t="s">
        <v>31</v>
      </c>
      <c r="H5634" t="s">
        <v>31</v>
      </c>
      <c r="I5634" t="s">
        <v>2758</v>
      </c>
      <c r="J5634" t="s">
        <v>2758</v>
      </c>
      <c r="K5634" t="s">
        <v>31</v>
      </c>
      <c r="L5634" t="s">
        <v>2805</v>
      </c>
      <c r="N5634" s="17" t="str">
        <f t="shared" ref="N5634:N5697" si="176">C5634</f>
        <v>LS643</v>
      </c>
      <c r="O5634">
        <f t="shared" ref="O5634:O5697" si="177">A5634</f>
        <v>5861</v>
      </c>
    </row>
    <row r="5635" spans="1:15" x14ac:dyDescent="0.3">
      <c r="A5635">
        <v>5861</v>
      </c>
      <c r="B5635" s="171"/>
      <c r="C5635" t="s">
        <v>8646</v>
      </c>
      <c r="D5635" t="s">
        <v>5050</v>
      </c>
      <c r="E5635" t="s">
        <v>2782</v>
      </c>
      <c r="G5635" t="s">
        <v>31</v>
      </c>
      <c r="H5635" t="s">
        <v>31</v>
      </c>
      <c r="I5635" t="s">
        <v>2758</v>
      </c>
      <c r="J5635" t="s">
        <v>2758</v>
      </c>
      <c r="K5635" t="s">
        <v>31</v>
      </c>
      <c r="L5635" t="s">
        <v>2805</v>
      </c>
      <c r="N5635" s="17" t="str">
        <f t="shared" si="176"/>
        <v>LS558</v>
      </c>
      <c r="O5635">
        <f t="shared" si="177"/>
        <v>5861</v>
      </c>
    </row>
    <row r="5636" spans="1:15" x14ac:dyDescent="0.3">
      <c r="A5636">
        <v>5861</v>
      </c>
      <c r="B5636" s="171"/>
      <c r="C5636" t="s">
        <v>8647</v>
      </c>
      <c r="D5636" t="s">
        <v>5050</v>
      </c>
      <c r="E5636" t="s">
        <v>2782</v>
      </c>
      <c r="G5636" t="s">
        <v>31</v>
      </c>
      <c r="H5636" t="s">
        <v>31</v>
      </c>
      <c r="I5636" t="s">
        <v>2758</v>
      </c>
      <c r="J5636" t="s">
        <v>2758</v>
      </c>
      <c r="K5636" t="s">
        <v>31</v>
      </c>
      <c r="L5636" t="s">
        <v>2805</v>
      </c>
      <c r="N5636" s="17" t="str">
        <f t="shared" si="176"/>
        <v>LS560</v>
      </c>
      <c r="O5636">
        <f t="shared" si="177"/>
        <v>5861</v>
      </c>
    </row>
    <row r="5637" spans="1:15" x14ac:dyDescent="0.3">
      <c r="A5637">
        <v>5861</v>
      </c>
      <c r="B5637" s="171"/>
      <c r="C5637" t="s">
        <v>8648</v>
      </c>
      <c r="D5637" t="s">
        <v>5050</v>
      </c>
      <c r="E5637" t="s">
        <v>2782</v>
      </c>
      <c r="G5637" t="s">
        <v>31</v>
      </c>
      <c r="H5637" t="s">
        <v>31</v>
      </c>
      <c r="I5637" t="s">
        <v>2758</v>
      </c>
      <c r="J5637" t="s">
        <v>2758</v>
      </c>
      <c r="K5637" t="s">
        <v>31</v>
      </c>
      <c r="L5637" t="s">
        <v>2805</v>
      </c>
      <c r="N5637" s="17" t="str">
        <f t="shared" si="176"/>
        <v>LS642</v>
      </c>
      <c r="O5637">
        <f t="shared" si="177"/>
        <v>5861</v>
      </c>
    </row>
    <row r="5638" spans="1:15" x14ac:dyDescent="0.3">
      <c r="A5638">
        <v>5861</v>
      </c>
      <c r="B5638" s="171"/>
      <c r="C5638" t="s">
        <v>8649</v>
      </c>
      <c r="D5638" t="s">
        <v>5050</v>
      </c>
      <c r="E5638" t="s">
        <v>2782</v>
      </c>
      <c r="G5638" t="s">
        <v>31</v>
      </c>
      <c r="H5638" t="s">
        <v>31</v>
      </c>
      <c r="I5638" t="s">
        <v>2758</v>
      </c>
      <c r="J5638" t="s">
        <v>2758</v>
      </c>
      <c r="K5638" t="s">
        <v>31</v>
      </c>
      <c r="L5638" t="s">
        <v>2805</v>
      </c>
      <c r="N5638" s="17" t="str">
        <f t="shared" si="176"/>
        <v>LU533</v>
      </c>
      <c r="O5638">
        <f t="shared" si="177"/>
        <v>5861</v>
      </c>
    </row>
    <row r="5639" spans="1:15" x14ac:dyDescent="0.3">
      <c r="A5639">
        <v>5861</v>
      </c>
      <c r="B5639" s="171"/>
      <c r="C5639" t="s">
        <v>8650</v>
      </c>
      <c r="D5639" t="s">
        <v>5050</v>
      </c>
      <c r="E5639" t="s">
        <v>2782</v>
      </c>
      <c r="G5639" t="s">
        <v>31</v>
      </c>
      <c r="H5639" t="s">
        <v>31</v>
      </c>
      <c r="I5639" t="s">
        <v>2758</v>
      </c>
      <c r="J5639" t="s">
        <v>2758</v>
      </c>
      <c r="K5639" t="s">
        <v>31</v>
      </c>
      <c r="L5639" t="s">
        <v>2805</v>
      </c>
      <c r="N5639" s="17" t="str">
        <f t="shared" si="176"/>
        <v>LT190</v>
      </c>
      <c r="O5639">
        <f t="shared" si="177"/>
        <v>5861</v>
      </c>
    </row>
    <row r="5640" spans="1:15" x14ac:dyDescent="0.3">
      <c r="A5640">
        <v>5861</v>
      </c>
      <c r="B5640" s="171"/>
      <c r="C5640" t="s">
        <v>8651</v>
      </c>
      <c r="D5640" t="s">
        <v>5050</v>
      </c>
      <c r="E5640" t="s">
        <v>2782</v>
      </c>
      <c r="G5640" t="s">
        <v>31</v>
      </c>
      <c r="H5640" t="s">
        <v>31</v>
      </c>
      <c r="I5640" t="s">
        <v>2758</v>
      </c>
      <c r="J5640" t="s">
        <v>2758</v>
      </c>
      <c r="K5640" t="s">
        <v>31</v>
      </c>
      <c r="L5640" t="s">
        <v>2805</v>
      </c>
      <c r="N5640" s="17" t="str">
        <f t="shared" si="176"/>
        <v>LV239</v>
      </c>
      <c r="O5640">
        <f t="shared" si="177"/>
        <v>5861</v>
      </c>
    </row>
    <row r="5641" spans="1:15" x14ac:dyDescent="0.3">
      <c r="A5641">
        <v>5861</v>
      </c>
      <c r="B5641" s="171"/>
      <c r="C5641" t="s">
        <v>8652</v>
      </c>
      <c r="D5641" t="s">
        <v>5050</v>
      </c>
      <c r="E5641" t="s">
        <v>2782</v>
      </c>
      <c r="G5641" t="s">
        <v>31</v>
      </c>
      <c r="H5641" t="s">
        <v>31</v>
      </c>
      <c r="I5641" t="s">
        <v>2758</v>
      </c>
      <c r="J5641" t="s">
        <v>2758</v>
      </c>
      <c r="K5641" t="s">
        <v>31</v>
      </c>
      <c r="L5641" t="s">
        <v>2805</v>
      </c>
      <c r="N5641" s="17" t="str">
        <f t="shared" si="176"/>
        <v>WB323</v>
      </c>
      <c r="O5641">
        <f t="shared" si="177"/>
        <v>5861</v>
      </c>
    </row>
    <row r="5642" spans="1:15" x14ac:dyDescent="0.3">
      <c r="A5642">
        <v>5861</v>
      </c>
      <c r="B5642" s="171"/>
      <c r="C5642" t="s">
        <v>8653</v>
      </c>
      <c r="D5642" t="s">
        <v>5050</v>
      </c>
      <c r="E5642" t="s">
        <v>2782</v>
      </c>
      <c r="G5642" t="s">
        <v>31</v>
      </c>
      <c r="H5642" t="s">
        <v>31</v>
      </c>
      <c r="I5642" t="s">
        <v>2758</v>
      </c>
      <c r="J5642" t="s">
        <v>2758</v>
      </c>
      <c r="K5642" t="s">
        <v>31</v>
      </c>
      <c r="L5642" t="s">
        <v>2805</v>
      </c>
      <c r="N5642" s="17" t="str">
        <f t="shared" si="176"/>
        <v>WX818</v>
      </c>
      <c r="O5642">
        <f t="shared" si="177"/>
        <v>5861</v>
      </c>
    </row>
    <row r="5643" spans="1:15" x14ac:dyDescent="0.3">
      <c r="A5643">
        <v>5861</v>
      </c>
      <c r="B5643" s="171"/>
      <c r="C5643" t="s">
        <v>8654</v>
      </c>
      <c r="D5643" t="s">
        <v>5050</v>
      </c>
      <c r="E5643" t="s">
        <v>2782</v>
      </c>
      <c r="G5643" t="s">
        <v>31</v>
      </c>
      <c r="H5643" t="s">
        <v>31</v>
      </c>
      <c r="I5643" t="s">
        <v>2758</v>
      </c>
      <c r="J5643" t="s">
        <v>2758</v>
      </c>
      <c r="K5643" t="s">
        <v>31</v>
      </c>
      <c r="L5643" t="s">
        <v>2805</v>
      </c>
      <c r="N5643" s="17" t="str">
        <f t="shared" si="176"/>
        <v>WX819</v>
      </c>
      <c r="O5643">
        <f t="shared" si="177"/>
        <v>5861</v>
      </c>
    </row>
    <row r="5644" spans="1:15" x14ac:dyDescent="0.3">
      <c r="A5644">
        <v>5861</v>
      </c>
      <c r="B5644" s="171"/>
      <c r="C5644" t="s">
        <v>8655</v>
      </c>
      <c r="D5644" t="s">
        <v>5050</v>
      </c>
      <c r="E5644" t="s">
        <v>2782</v>
      </c>
      <c r="G5644" t="s">
        <v>31</v>
      </c>
      <c r="H5644" t="s">
        <v>31</v>
      </c>
      <c r="I5644" t="s">
        <v>2758</v>
      </c>
      <c r="J5644" t="s">
        <v>2758</v>
      </c>
      <c r="K5644" t="s">
        <v>31</v>
      </c>
      <c r="L5644" t="s">
        <v>2805</v>
      </c>
      <c r="N5644" s="17" t="str">
        <f t="shared" si="176"/>
        <v>WX820</v>
      </c>
      <c r="O5644">
        <f t="shared" si="177"/>
        <v>5861</v>
      </c>
    </row>
    <row r="5645" spans="1:15" x14ac:dyDescent="0.3">
      <c r="A5645">
        <v>5861</v>
      </c>
      <c r="B5645" s="171"/>
      <c r="C5645" t="s">
        <v>8656</v>
      </c>
      <c r="D5645" t="s">
        <v>5050</v>
      </c>
      <c r="E5645" t="s">
        <v>2782</v>
      </c>
      <c r="G5645" t="s">
        <v>31</v>
      </c>
      <c r="H5645" t="s">
        <v>31</v>
      </c>
      <c r="I5645" t="s">
        <v>2758</v>
      </c>
      <c r="J5645" t="s">
        <v>2758</v>
      </c>
      <c r="K5645" t="s">
        <v>31</v>
      </c>
      <c r="L5645" t="s">
        <v>2805</v>
      </c>
      <c r="N5645" s="17" t="str">
        <f t="shared" si="176"/>
        <v>WX821</v>
      </c>
      <c r="O5645">
        <f t="shared" si="177"/>
        <v>5861</v>
      </c>
    </row>
    <row r="5646" spans="1:15" x14ac:dyDescent="0.3">
      <c r="A5646">
        <v>5861</v>
      </c>
      <c r="B5646" s="171"/>
      <c r="C5646" t="s">
        <v>8657</v>
      </c>
      <c r="D5646" t="s">
        <v>5050</v>
      </c>
      <c r="E5646" t="s">
        <v>2782</v>
      </c>
      <c r="G5646" t="s">
        <v>31</v>
      </c>
      <c r="H5646" t="s">
        <v>31</v>
      </c>
      <c r="I5646" t="s">
        <v>2758</v>
      </c>
      <c r="J5646" t="s">
        <v>2758</v>
      </c>
      <c r="K5646" t="s">
        <v>31</v>
      </c>
      <c r="L5646" t="s">
        <v>2805</v>
      </c>
      <c r="N5646" s="17" t="str">
        <f t="shared" si="176"/>
        <v>LV649</v>
      </c>
      <c r="O5646">
        <f t="shared" si="177"/>
        <v>5861</v>
      </c>
    </row>
    <row r="5647" spans="1:15" x14ac:dyDescent="0.3">
      <c r="A5647">
        <v>5861</v>
      </c>
      <c r="B5647" s="171"/>
      <c r="C5647" t="s">
        <v>8658</v>
      </c>
      <c r="D5647" t="s">
        <v>5050</v>
      </c>
      <c r="E5647" t="s">
        <v>2782</v>
      </c>
      <c r="G5647" t="s">
        <v>31</v>
      </c>
      <c r="H5647" t="s">
        <v>31</v>
      </c>
      <c r="I5647" t="s">
        <v>2758</v>
      </c>
      <c r="J5647" t="s">
        <v>2758</v>
      </c>
      <c r="K5647" t="s">
        <v>31</v>
      </c>
      <c r="L5647" t="s">
        <v>2805</v>
      </c>
      <c r="N5647" s="17" t="str">
        <f t="shared" si="176"/>
        <v>WX822</v>
      </c>
      <c r="O5647">
        <f t="shared" si="177"/>
        <v>5861</v>
      </c>
    </row>
    <row r="5648" spans="1:15" x14ac:dyDescent="0.3">
      <c r="A5648">
        <v>5861</v>
      </c>
      <c r="B5648" s="171"/>
      <c r="C5648" t="s">
        <v>8659</v>
      </c>
      <c r="D5648" t="s">
        <v>5050</v>
      </c>
      <c r="E5648" t="s">
        <v>2782</v>
      </c>
      <c r="G5648" t="s">
        <v>31</v>
      </c>
      <c r="H5648" t="s">
        <v>31</v>
      </c>
      <c r="I5648" t="s">
        <v>2758</v>
      </c>
      <c r="J5648" t="s">
        <v>2758</v>
      </c>
      <c r="K5648" t="s">
        <v>31</v>
      </c>
      <c r="L5648" t="s">
        <v>2805</v>
      </c>
      <c r="N5648" s="17" t="str">
        <f t="shared" si="176"/>
        <v>LV336</v>
      </c>
      <c r="O5648">
        <f t="shared" si="177"/>
        <v>5861</v>
      </c>
    </row>
    <row r="5649" spans="1:15" x14ac:dyDescent="0.3">
      <c r="A5649">
        <v>5861</v>
      </c>
      <c r="B5649" s="171"/>
      <c r="C5649" t="s">
        <v>8660</v>
      </c>
      <c r="D5649" t="s">
        <v>5050</v>
      </c>
      <c r="E5649" t="s">
        <v>2782</v>
      </c>
      <c r="G5649" t="s">
        <v>31</v>
      </c>
      <c r="H5649" t="s">
        <v>31</v>
      </c>
      <c r="I5649" t="s">
        <v>2758</v>
      </c>
      <c r="J5649" t="s">
        <v>2758</v>
      </c>
      <c r="K5649" t="s">
        <v>31</v>
      </c>
      <c r="L5649" t="s">
        <v>2805</v>
      </c>
      <c r="N5649" s="17" t="str">
        <f t="shared" si="176"/>
        <v>WB343</v>
      </c>
      <c r="O5649">
        <f t="shared" si="177"/>
        <v>5861</v>
      </c>
    </row>
    <row r="5650" spans="1:15" x14ac:dyDescent="0.3">
      <c r="A5650">
        <v>5861</v>
      </c>
      <c r="B5650" s="171"/>
      <c r="C5650" t="s">
        <v>8661</v>
      </c>
      <c r="D5650" t="s">
        <v>5050</v>
      </c>
      <c r="E5650" t="s">
        <v>2782</v>
      </c>
      <c r="G5650" t="s">
        <v>31</v>
      </c>
      <c r="H5650" t="s">
        <v>31</v>
      </c>
      <c r="I5650" t="s">
        <v>2758</v>
      </c>
      <c r="J5650" t="s">
        <v>2758</v>
      </c>
      <c r="K5650" t="s">
        <v>31</v>
      </c>
      <c r="L5650" t="s">
        <v>2805</v>
      </c>
      <c r="N5650" s="17" t="str">
        <f t="shared" si="176"/>
        <v>WP944</v>
      </c>
      <c r="O5650">
        <f t="shared" si="177"/>
        <v>5861</v>
      </c>
    </row>
    <row r="5651" spans="1:15" x14ac:dyDescent="0.3">
      <c r="A5651">
        <v>5861</v>
      </c>
      <c r="B5651" s="171"/>
      <c r="C5651" t="s">
        <v>8662</v>
      </c>
      <c r="D5651" t="s">
        <v>5050</v>
      </c>
      <c r="E5651" t="s">
        <v>2782</v>
      </c>
      <c r="G5651" t="s">
        <v>31</v>
      </c>
      <c r="H5651" t="s">
        <v>31</v>
      </c>
      <c r="I5651" t="s">
        <v>2758</v>
      </c>
      <c r="J5651" t="s">
        <v>2758</v>
      </c>
      <c r="K5651" t="s">
        <v>31</v>
      </c>
      <c r="L5651" t="s">
        <v>2805</v>
      </c>
      <c r="N5651" s="17" t="str">
        <f t="shared" si="176"/>
        <v>WX823</v>
      </c>
      <c r="O5651">
        <f t="shared" si="177"/>
        <v>5861</v>
      </c>
    </row>
    <row r="5652" spans="1:15" x14ac:dyDescent="0.3">
      <c r="A5652">
        <v>5861</v>
      </c>
      <c r="B5652" s="171"/>
      <c r="C5652" t="s">
        <v>8663</v>
      </c>
      <c r="D5652" t="s">
        <v>5050</v>
      </c>
      <c r="E5652" t="s">
        <v>2782</v>
      </c>
      <c r="G5652" t="s">
        <v>31</v>
      </c>
      <c r="H5652" t="s">
        <v>31</v>
      </c>
      <c r="I5652" t="s">
        <v>2758</v>
      </c>
      <c r="J5652" t="s">
        <v>2758</v>
      </c>
      <c r="K5652" t="s">
        <v>31</v>
      </c>
      <c r="L5652" t="s">
        <v>2805</v>
      </c>
      <c r="N5652" s="17" t="str">
        <f t="shared" si="176"/>
        <v>CB353</v>
      </c>
      <c r="O5652">
        <f t="shared" si="177"/>
        <v>5861</v>
      </c>
    </row>
    <row r="5653" spans="1:15" x14ac:dyDescent="0.3">
      <c r="A5653">
        <v>5861</v>
      </c>
      <c r="B5653" s="171"/>
      <c r="C5653" t="s">
        <v>8664</v>
      </c>
      <c r="D5653" t="s">
        <v>5050</v>
      </c>
      <c r="E5653" t="s">
        <v>2782</v>
      </c>
      <c r="G5653" t="s">
        <v>31</v>
      </c>
      <c r="H5653" t="s">
        <v>31</v>
      </c>
      <c r="I5653" t="s">
        <v>2758</v>
      </c>
      <c r="J5653" t="s">
        <v>2758</v>
      </c>
      <c r="K5653" t="s">
        <v>31</v>
      </c>
      <c r="L5653" t="s">
        <v>2805</v>
      </c>
      <c r="N5653" s="17" t="str">
        <f t="shared" si="176"/>
        <v>LS221</v>
      </c>
      <c r="O5653">
        <f t="shared" si="177"/>
        <v>5861</v>
      </c>
    </row>
    <row r="5654" spans="1:15" x14ac:dyDescent="0.3">
      <c r="A5654">
        <v>5861</v>
      </c>
      <c r="B5654" s="171"/>
      <c r="C5654" t="s">
        <v>8665</v>
      </c>
      <c r="D5654" t="s">
        <v>5050</v>
      </c>
      <c r="E5654" t="s">
        <v>2782</v>
      </c>
      <c r="G5654" t="s">
        <v>31</v>
      </c>
      <c r="H5654" t="s">
        <v>31</v>
      </c>
      <c r="I5654" t="s">
        <v>2758</v>
      </c>
      <c r="J5654" t="s">
        <v>2758</v>
      </c>
      <c r="K5654" t="s">
        <v>31</v>
      </c>
      <c r="L5654" t="s">
        <v>2805</v>
      </c>
      <c r="N5654" s="17" t="str">
        <f t="shared" si="176"/>
        <v>WX824</v>
      </c>
      <c r="O5654">
        <f t="shared" si="177"/>
        <v>5861</v>
      </c>
    </row>
    <row r="5655" spans="1:15" x14ac:dyDescent="0.3">
      <c r="A5655">
        <v>5861</v>
      </c>
      <c r="B5655" s="171"/>
      <c r="C5655" t="s">
        <v>8666</v>
      </c>
      <c r="D5655" t="s">
        <v>5050</v>
      </c>
      <c r="E5655" t="s">
        <v>2782</v>
      </c>
      <c r="G5655" t="s">
        <v>31</v>
      </c>
      <c r="H5655" t="s">
        <v>31</v>
      </c>
      <c r="I5655" t="s">
        <v>2758</v>
      </c>
      <c r="J5655" t="s">
        <v>2758</v>
      </c>
      <c r="K5655" t="s">
        <v>31</v>
      </c>
      <c r="L5655" t="s">
        <v>2805</v>
      </c>
      <c r="N5655" s="17" t="str">
        <f t="shared" si="176"/>
        <v>LU433</v>
      </c>
      <c r="O5655">
        <f t="shared" si="177"/>
        <v>5861</v>
      </c>
    </row>
    <row r="5656" spans="1:15" x14ac:dyDescent="0.3">
      <c r="A5656">
        <v>5861</v>
      </c>
      <c r="B5656" s="171"/>
      <c r="C5656" t="s">
        <v>8667</v>
      </c>
      <c r="D5656" t="s">
        <v>5050</v>
      </c>
      <c r="E5656" t="s">
        <v>2782</v>
      </c>
      <c r="G5656" t="s">
        <v>31</v>
      </c>
      <c r="H5656" t="s">
        <v>31</v>
      </c>
      <c r="I5656" t="s">
        <v>2758</v>
      </c>
      <c r="J5656" t="s">
        <v>2758</v>
      </c>
      <c r="K5656" t="s">
        <v>31</v>
      </c>
      <c r="L5656" t="s">
        <v>2805</v>
      </c>
      <c r="N5656" s="17" t="str">
        <f t="shared" si="176"/>
        <v>WB119</v>
      </c>
      <c r="O5656">
        <f t="shared" si="177"/>
        <v>5861</v>
      </c>
    </row>
    <row r="5657" spans="1:15" x14ac:dyDescent="0.3">
      <c r="A5657">
        <v>5861</v>
      </c>
      <c r="B5657" s="171"/>
      <c r="C5657" t="s">
        <v>8668</v>
      </c>
      <c r="D5657" t="s">
        <v>5050</v>
      </c>
      <c r="E5657" t="s">
        <v>2782</v>
      </c>
      <c r="G5657" t="s">
        <v>31</v>
      </c>
      <c r="H5657" t="s">
        <v>31</v>
      </c>
      <c r="I5657" t="s">
        <v>2758</v>
      </c>
      <c r="J5657" t="s">
        <v>2758</v>
      </c>
      <c r="K5657" t="s">
        <v>31</v>
      </c>
      <c r="L5657" t="s">
        <v>2805</v>
      </c>
      <c r="N5657" s="17" t="str">
        <f t="shared" si="176"/>
        <v>WX825</v>
      </c>
      <c r="O5657">
        <f t="shared" si="177"/>
        <v>5861</v>
      </c>
    </row>
    <row r="5658" spans="1:15" x14ac:dyDescent="0.3">
      <c r="A5658">
        <v>5861</v>
      </c>
      <c r="B5658" s="171"/>
      <c r="C5658" t="s">
        <v>8669</v>
      </c>
      <c r="D5658" t="s">
        <v>5050</v>
      </c>
      <c r="E5658" t="s">
        <v>2782</v>
      </c>
      <c r="G5658" t="s">
        <v>31</v>
      </c>
      <c r="H5658" t="s">
        <v>31</v>
      </c>
      <c r="I5658" t="s">
        <v>2758</v>
      </c>
      <c r="J5658" t="s">
        <v>2758</v>
      </c>
      <c r="K5658" t="s">
        <v>31</v>
      </c>
      <c r="L5658" t="s">
        <v>2805</v>
      </c>
      <c r="N5658" s="17" t="str">
        <f t="shared" si="176"/>
        <v>WX826</v>
      </c>
      <c r="O5658">
        <f t="shared" si="177"/>
        <v>5861</v>
      </c>
    </row>
    <row r="5659" spans="1:15" x14ac:dyDescent="0.3">
      <c r="A5659">
        <v>5861</v>
      </c>
      <c r="B5659" s="171"/>
      <c r="C5659" t="s">
        <v>8670</v>
      </c>
      <c r="D5659" t="s">
        <v>5050</v>
      </c>
      <c r="E5659" t="s">
        <v>2782</v>
      </c>
      <c r="G5659" t="s">
        <v>31</v>
      </c>
      <c r="H5659" t="s">
        <v>31</v>
      </c>
      <c r="I5659" t="s">
        <v>2758</v>
      </c>
      <c r="J5659" t="s">
        <v>2758</v>
      </c>
      <c r="K5659" t="s">
        <v>31</v>
      </c>
      <c r="L5659" t="s">
        <v>2805</v>
      </c>
      <c r="N5659" s="17" t="str">
        <f t="shared" si="176"/>
        <v>WX827</v>
      </c>
      <c r="O5659">
        <f t="shared" si="177"/>
        <v>5861</v>
      </c>
    </row>
    <row r="5660" spans="1:15" x14ac:dyDescent="0.3">
      <c r="A5660">
        <v>5861</v>
      </c>
      <c r="B5660" s="171"/>
      <c r="C5660" t="s">
        <v>8671</v>
      </c>
      <c r="D5660" t="s">
        <v>5050</v>
      </c>
      <c r="E5660" t="s">
        <v>2782</v>
      </c>
      <c r="G5660" t="s">
        <v>31</v>
      </c>
      <c r="H5660" t="s">
        <v>31</v>
      </c>
      <c r="I5660" t="s">
        <v>2758</v>
      </c>
      <c r="J5660" t="s">
        <v>2758</v>
      </c>
      <c r="K5660" t="s">
        <v>31</v>
      </c>
      <c r="L5660" t="s">
        <v>2805</v>
      </c>
      <c r="N5660" s="17" t="str">
        <f t="shared" si="176"/>
        <v>WX828</v>
      </c>
      <c r="O5660">
        <f t="shared" si="177"/>
        <v>5861</v>
      </c>
    </row>
    <row r="5661" spans="1:15" x14ac:dyDescent="0.3">
      <c r="A5661">
        <v>5861</v>
      </c>
      <c r="B5661" s="171"/>
      <c r="C5661" t="s">
        <v>8672</v>
      </c>
      <c r="D5661" t="s">
        <v>5050</v>
      </c>
      <c r="E5661" t="s">
        <v>2782</v>
      </c>
      <c r="G5661" t="s">
        <v>31</v>
      </c>
      <c r="H5661" t="s">
        <v>31</v>
      </c>
      <c r="I5661" t="s">
        <v>2758</v>
      </c>
      <c r="J5661" t="s">
        <v>2758</v>
      </c>
      <c r="K5661" t="s">
        <v>31</v>
      </c>
      <c r="L5661" t="s">
        <v>2805</v>
      </c>
      <c r="N5661" s="17" t="str">
        <f t="shared" si="176"/>
        <v>CB358</v>
      </c>
      <c r="O5661">
        <f t="shared" si="177"/>
        <v>5861</v>
      </c>
    </row>
    <row r="5662" spans="1:15" x14ac:dyDescent="0.3">
      <c r="A5662">
        <v>5861</v>
      </c>
      <c r="B5662" s="171"/>
      <c r="C5662" t="s">
        <v>8673</v>
      </c>
      <c r="D5662" t="s">
        <v>5050</v>
      </c>
      <c r="E5662" t="s">
        <v>2782</v>
      </c>
      <c r="G5662" t="s">
        <v>31</v>
      </c>
      <c r="H5662" t="s">
        <v>31</v>
      </c>
      <c r="I5662" t="s">
        <v>2758</v>
      </c>
      <c r="J5662" t="s">
        <v>2758</v>
      </c>
      <c r="K5662" t="s">
        <v>31</v>
      </c>
      <c r="L5662" t="s">
        <v>2805</v>
      </c>
      <c r="N5662" s="17" t="str">
        <f t="shared" si="176"/>
        <v>WX829</v>
      </c>
      <c r="O5662">
        <f t="shared" si="177"/>
        <v>5861</v>
      </c>
    </row>
    <row r="5663" spans="1:15" x14ac:dyDescent="0.3">
      <c r="A5663">
        <v>5861</v>
      </c>
      <c r="B5663" s="171"/>
      <c r="C5663" t="s">
        <v>8674</v>
      </c>
      <c r="D5663" t="s">
        <v>5050</v>
      </c>
      <c r="E5663" t="s">
        <v>2782</v>
      </c>
      <c r="G5663" t="s">
        <v>31</v>
      </c>
      <c r="H5663" t="s">
        <v>31</v>
      </c>
      <c r="I5663" t="s">
        <v>2758</v>
      </c>
      <c r="J5663" t="s">
        <v>2758</v>
      </c>
      <c r="K5663" t="s">
        <v>31</v>
      </c>
      <c r="L5663" t="s">
        <v>2805</v>
      </c>
      <c r="N5663" s="17" t="str">
        <f t="shared" si="176"/>
        <v>WX830</v>
      </c>
      <c r="O5663">
        <f t="shared" si="177"/>
        <v>5861</v>
      </c>
    </row>
    <row r="5664" spans="1:15" x14ac:dyDescent="0.3">
      <c r="A5664">
        <v>5861</v>
      </c>
      <c r="B5664" s="171"/>
      <c r="C5664" t="s">
        <v>8675</v>
      </c>
      <c r="D5664" t="s">
        <v>5050</v>
      </c>
      <c r="E5664" t="s">
        <v>2782</v>
      </c>
      <c r="G5664" t="s">
        <v>31</v>
      </c>
      <c r="H5664" t="s">
        <v>31</v>
      </c>
      <c r="I5664" t="s">
        <v>2758</v>
      </c>
      <c r="J5664" t="s">
        <v>2758</v>
      </c>
      <c r="K5664" t="s">
        <v>31</v>
      </c>
      <c r="L5664" t="s">
        <v>2805</v>
      </c>
      <c r="N5664" s="17" t="str">
        <f t="shared" si="176"/>
        <v>LU061</v>
      </c>
      <c r="O5664">
        <f t="shared" si="177"/>
        <v>5861</v>
      </c>
    </row>
    <row r="5665" spans="1:15" x14ac:dyDescent="0.3">
      <c r="A5665">
        <v>5861</v>
      </c>
      <c r="B5665" s="171"/>
      <c r="C5665" t="s">
        <v>8676</v>
      </c>
      <c r="D5665" t="s">
        <v>5050</v>
      </c>
      <c r="E5665" t="s">
        <v>2782</v>
      </c>
      <c r="G5665" t="s">
        <v>31</v>
      </c>
      <c r="H5665" t="s">
        <v>31</v>
      </c>
      <c r="I5665" t="s">
        <v>2758</v>
      </c>
      <c r="J5665" t="s">
        <v>2758</v>
      </c>
      <c r="K5665" t="s">
        <v>31</v>
      </c>
      <c r="L5665" t="s">
        <v>2805</v>
      </c>
      <c r="N5665" s="17" t="str">
        <f t="shared" si="176"/>
        <v>WX831</v>
      </c>
      <c r="O5665">
        <f t="shared" si="177"/>
        <v>5861</v>
      </c>
    </row>
    <row r="5666" spans="1:15" x14ac:dyDescent="0.3">
      <c r="A5666">
        <v>5861</v>
      </c>
      <c r="B5666" s="171"/>
      <c r="C5666" t="s">
        <v>8677</v>
      </c>
      <c r="D5666" t="s">
        <v>5050</v>
      </c>
      <c r="E5666" t="s">
        <v>2782</v>
      </c>
      <c r="G5666" t="s">
        <v>31</v>
      </c>
      <c r="H5666" t="s">
        <v>31</v>
      </c>
      <c r="I5666" t="s">
        <v>2758</v>
      </c>
      <c r="J5666" t="s">
        <v>2758</v>
      </c>
      <c r="K5666" t="s">
        <v>31</v>
      </c>
      <c r="L5666" t="s">
        <v>2805</v>
      </c>
      <c r="N5666" s="17" t="str">
        <f t="shared" si="176"/>
        <v>WX832</v>
      </c>
      <c r="O5666">
        <f t="shared" si="177"/>
        <v>5861</v>
      </c>
    </row>
    <row r="5667" spans="1:15" x14ac:dyDescent="0.3">
      <c r="A5667">
        <v>5861</v>
      </c>
      <c r="B5667" s="171"/>
      <c r="C5667" t="s">
        <v>8678</v>
      </c>
      <c r="D5667" t="s">
        <v>5050</v>
      </c>
      <c r="E5667" t="s">
        <v>2782</v>
      </c>
      <c r="G5667" t="s">
        <v>31</v>
      </c>
      <c r="H5667" t="s">
        <v>31</v>
      </c>
      <c r="I5667" t="s">
        <v>2758</v>
      </c>
      <c r="J5667" t="s">
        <v>2758</v>
      </c>
      <c r="K5667" t="s">
        <v>31</v>
      </c>
      <c r="L5667" t="s">
        <v>2805</v>
      </c>
      <c r="N5667" s="17" t="str">
        <f t="shared" si="176"/>
        <v>LU062</v>
      </c>
      <c r="O5667">
        <f t="shared" si="177"/>
        <v>5861</v>
      </c>
    </row>
    <row r="5668" spans="1:15" x14ac:dyDescent="0.3">
      <c r="A5668">
        <v>5861</v>
      </c>
      <c r="B5668" s="171"/>
      <c r="C5668" t="s">
        <v>8679</v>
      </c>
      <c r="D5668" t="s">
        <v>5050</v>
      </c>
      <c r="E5668" t="s">
        <v>2782</v>
      </c>
      <c r="G5668" t="s">
        <v>31</v>
      </c>
      <c r="H5668" t="s">
        <v>31</v>
      </c>
      <c r="I5668" t="s">
        <v>2758</v>
      </c>
      <c r="J5668" t="s">
        <v>2758</v>
      </c>
      <c r="K5668" t="s">
        <v>31</v>
      </c>
      <c r="L5668" t="s">
        <v>2805</v>
      </c>
      <c r="N5668" s="17" t="str">
        <f t="shared" si="176"/>
        <v>CQ220</v>
      </c>
      <c r="O5668">
        <f t="shared" si="177"/>
        <v>5861</v>
      </c>
    </row>
    <row r="5669" spans="1:15" x14ac:dyDescent="0.3">
      <c r="A5669">
        <v>5861</v>
      </c>
      <c r="B5669" s="171"/>
      <c r="C5669" t="s">
        <v>8680</v>
      </c>
      <c r="D5669" t="s">
        <v>5050</v>
      </c>
      <c r="E5669" t="s">
        <v>2782</v>
      </c>
      <c r="G5669" t="s">
        <v>31</v>
      </c>
      <c r="H5669" t="s">
        <v>31</v>
      </c>
      <c r="I5669" t="s">
        <v>2758</v>
      </c>
      <c r="J5669" t="s">
        <v>2758</v>
      </c>
      <c r="K5669" t="s">
        <v>31</v>
      </c>
      <c r="L5669" t="s">
        <v>2805</v>
      </c>
      <c r="N5669" s="17" t="str">
        <f t="shared" si="176"/>
        <v>WX834</v>
      </c>
      <c r="O5669">
        <f t="shared" si="177"/>
        <v>5861</v>
      </c>
    </row>
    <row r="5670" spans="1:15" x14ac:dyDescent="0.3">
      <c r="A5670">
        <v>5861</v>
      </c>
      <c r="B5670" s="171"/>
      <c r="C5670" t="s">
        <v>8681</v>
      </c>
      <c r="D5670" t="s">
        <v>5050</v>
      </c>
      <c r="E5670" t="s">
        <v>2782</v>
      </c>
      <c r="G5670" t="s">
        <v>31</v>
      </c>
      <c r="H5670" t="s">
        <v>31</v>
      </c>
      <c r="I5670" t="s">
        <v>2758</v>
      </c>
      <c r="J5670" t="s">
        <v>2758</v>
      </c>
      <c r="K5670" t="s">
        <v>31</v>
      </c>
      <c r="L5670" t="s">
        <v>2805</v>
      </c>
      <c r="N5670" s="17" t="str">
        <f t="shared" si="176"/>
        <v>WX833</v>
      </c>
      <c r="O5670">
        <f t="shared" si="177"/>
        <v>5861</v>
      </c>
    </row>
    <row r="5671" spans="1:15" x14ac:dyDescent="0.3">
      <c r="A5671">
        <v>5861</v>
      </c>
      <c r="B5671" s="171"/>
      <c r="C5671" t="s">
        <v>8682</v>
      </c>
      <c r="D5671" t="s">
        <v>5050</v>
      </c>
      <c r="E5671" t="s">
        <v>2782</v>
      </c>
      <c r="G5671" t="s">
        <v>31</v>
      </c>
      <c r="H5671" t="s">
        <v>31</v>
      </c>
      <c r="I5671" t="s">
        <v>2758</v>
      </c>
      <c r="J5671" t="s">
        <v>2758</v>
      </c>
      <c r="K5671" t="s">
        <v>31</v>
      </c>
      <c r="L5671" t="s">
        <v>2805</v>
      </c>
      <c r="N5671" s="17" t="str">
        <f t="shared" si="176"/>
        <v>WC490</v>
      </c>
      <c r="O5671">
        <f t="shared" si="177"/>
        <v>5861</v>
      </c>
    </row>
    <row r="5672" spans="1:15" x14ac:dyDescent="0.3">
      <c r="A5672">
        <v>5861</v>
      </c>
      <c r="B5672" s="171"/>
      <c r="C5672" t="s">
        <v>8683</v>
      </c>
      <c r="D5672" t="s">
        <v>5050</v>
      </c>
      <c r="E5672" t="s">
        <v>2782</v>
      </c>
      <c r="G5672" t="s">
        <v>31</v>
      </c>
      <c r="H5672" t="s">
        <v>31</v>
      </c>
      <c r="I5672" t="s">
        <v>2758</v>
      </c>
      <c r="J5672" t="s">
        <v>2758</v>
      </c>
      <c r="K5672" t="s">
        <v>31</v>
      </c>
      <c r="L5672" t="s">
        <v>2805</v>
      </c>
      <c r="N5672" s="17" t="str">
        <f t="shared" si="176"/>
        <v>CQ797</v>
      </c>
      <c r="O5672">
        <f t="shared" si="177"/>
        <v>5861</v>
      </c>
    </row>
    <row r="5673" spans="1:15" x14ac:dyDescent="0.3">
      <c r="A5673">
        <v>5861</v>
      </c>
      <c r="B5673" s="171"/>
      <c r="C5673" t="s">
        <v>8684</v>
      </c>
      <c r="D5673" t="s">
        <v>5050</v>
      </c>
      <c r="E5673" t="s">
        <v>2782</v>
      </c>
      <c r="G5673" t="s">
        <v>31</v>
      </c>
      <c r="H5673" t="s">
        <v>31</v>
      </c>
      <c r="I5673" t="s">
        <v>2758</v>
      </c>
      <c r="J5673" t="s">
        <v>2758</v>
      </c>
      <c r="K5673" t="s">
        <v>31</v>
      </c>
      <c r="L5673" t="s">
        <v>2805</v>
      </c>
      <c r="N5673" s="17" t="str">
        <f t="shared" si="176"/>
        <v>WP945</v>
      </c>
      <c r="O5673">
        <f t="shared" si="177"/>
        <v>5861</v>
      </c>
    </row>
    <row r="5674" spans="1:15" x14ac:dyDescent="0.3">
      <c r="A5674">
        <v>5861</v>
      </c>
      <c r="B5674" s="171"/>
      <c r="C5674" t="s">
        <v>8685</v>
      </c>
      <c r="D5674" t="s">
        <v>5050</v>
      </c>
      <c r="E5674" t="s">
        <v>2782</v>
      </c>
      <c r="G5674" t="s">
        <v>31</v>
      </c>
      <c r="H5674" t="s">
        <v>31</v>
      </c>
      <c r="I5674" t="s">
        <v>2758</v>
      </c>
      <c r="J5674" t="s">
        <v>2758</v>
      </c>
      <c r="K5674" t="s">
        <v>31</v>
      </c>
      <c r="L5674" t="s">
        <v>2805</v>
      </c>
      <c r="N5674" s="17" t="str">
        <f t="shared" si="176"/>
        <v>LS706</v>
      </c>
      <c r="O5674">
        <f t="shared" si="177"/>
        <v>5861</v>
      </c>
    </row>
    <row r="5675" spans="1:15" x14ac:dyDescent="0.3">
      <c r="A5675">
        <v>5861</v>
      </c>
      <c r="B5675" s="171"/>
      <c r="C5675" t="s">
        <v>8686</v>
      </c>
      <c r="D5675" t="s">
        <v>5050</v>
      </c>
      <c r="E5675" t="s">
        <v>2782</v>
      </c>
      <c r="G5675" t="s">
        <v>31</v>
      </c>
      <c r="H5675" t="s">
        <v>31</v>
      </c>
      <c r="I5675" t="s">
        <v>2758</v>
      </c>
      <c r="J5675" t="s">
        <v>2758</v>
      </c>
      <c r="K5675" t="s">
        <v>31</v>
      </c>
      <c r="L5675" t="s">
        <v>2805</v>
      </c>
      <c r="N5675" s="17" t="str">
        <f t="shared" si="176"/>
        <v>LU063</v>
      </c>
      <c r="O5675">
        <f t="shared" si="177"/>
        <v>5861</v>
      </c>
    </row>
    <row r="5676" spans="1:15" x14ac:dyDescent="0.3">
      <c r="A5676">
        <v>5861</v>
      </c>
      <c r="B5676" s="171"/>
      <c r="C5676" t="s">
        <v>8687</v>
      </c>
      <c r="D5676" t="s">
        <v>5050</v>
      </c>
      <c r="E5676" t="s">
        <v>2782</v>
      </c>
      <c r="G5676" t="s">
        <v>31</v>
      </c>
      <c r="H5676" t="s">
        <v>31</v>
      </c>
      <c r="I5676" t="s">
        <v>2758</v>
      </c>
      <c r="J5676" t="s">
        <v>2758</v>
      </c>
      <c r="K5676" t="s">
        <v>31</v>
      </c>
      <c r="L5676" t="s">
        <v>2805</v>
      </c>
      <c r="N5676" s="17" t="str">
        <f t="shared" si="176"/>
        <v>A0302</v>
      </c>
      <c r="O5676">
        <f t="shared" si="177"/>
        <v>5861</v>
      </c>
    </row>
    <row r="5677" spans="1:15" x14ac:dyDescent="0.3">
      <c r="A5677">
        <v>5861</v>
      </c>
      <c r="B5677" s="171"/>
      <c r="C5677" t="s">
        <v>8688</v>
      </c>
      <c r="D5677" t="s">
        <v>5050</v>
      </c>
      <c r="E5677" t="s">
        <v>2782</v>
      </c>
      <c r="G5677" t="s">
        <v>31</v>
      </c>
      <c r="H5677" t="s">
        <v>31</v>
      </c>
      <c r="I5677" t="s">
        <v>2758</v>
      </c>
      <c r="J5677" t="s">
        <v>2758</v>
      </c>
      <c r="K5677" t="s">
        <v>31</v>
      </c>
      <c r="L5677" t="s">
        <v>2805</v>
      </c>
      <c r="N5677" s="17" t="str">
        <f t="shared" si="176"/>
        <v>WB360</v>
      </c>
      <c r="O5677">
        <f t="shared" si="177"/>
        <v>5861</v>
      </c>
    </row>
    <row r="5678" spans="1:15" x14ac:dyDescent="0.3">
      <c r="A5678">
        <v>5861</v>
      </c>
      <c r="B5678" s="171"/>
      <c r="C5678" t="s">
        <v>8689</v>
      </c>
      <c r="D5678" t="s">
        <v>5050</v>
      </c>
      <c r="E5678" t="s">
        <v>2782</v>
      </c>
      <c r="G5678" t="s">
        <v>31</v>
      </c>
      <c r="H5678" t="s">
        <v>31</v>
      </c>
      <c r="I5678" t="s">
        <v>2758</v>
      </c>
      <c r="J5678" t="s">
        <v>2758</v>
      </c>
      <c r="K5678" t="s">
        <v>31</v>
      </c>
      <c r="L5678" t="s">
        <v>2805</v>
      </c>
      <c r="N5678" s="17" t="str">
        <f t="shared" si="176"/>
        <v>WE255</v>
      </c>
      <c r="O5678">
        <f t="shared" si="177"/>
        <v>5861</v>
      </c>
    </row>
    <row r="5679" spans="1:15" x14ac:dyDescent="0.3">
      <c r="A5679">
        <v>5861</v>
      </c>
      <c r="B5679" s="171"/>
      <c r="C5679" t="s">
        <v>8690</v>
      </c>
      <c r="D5679" t="s">
        <v>5050</v>
      </c>
      <c r="E5679" t="s">
        <v>2782</v>
      </c>
      <c r="G5679" t="s">
        <v>31</v>
      </c>
      <c r="H5679" t="s">
        <v>31</v>
      </c>
      <c r="I5679" t="s">
        <v>2758</v>
      </c>
      <c r="J5679" t="s">
        <v>2758</v>
      </c>
      <c r="K5679" t="s">
        <v>31</v>
      </c>
      <c r="L5679" t="s">
        <v>2805</v>
      </c>
      <c r="N5679" s="17" t="str">
        <f t="shared" si="176"/>
        <v>WF065</v>
      </c>
      <c r="O5679">
        <f t="shared" si="177"/>
        <v>5861</v>
      </c>
    </row>
    <row r="5680" spans="1:15" x14ac:dyDescent="0.3">
      <c r="A5680">
        <v>5861</v>
      </c>
      <c r="B5680" s="171"/>
      <c r="C5680" t="s">
        <v>8691</v>
      </c>
      <c r="D5680" t="s">
        <v>5050</v>
      </c>
      <c r="E5680" t="s">
        <v>2782</v>
      </c>
      <c r="G5680" t="s">
        <v>31</v>
      </c>
      <c r="H5680" t="s">
        <v>31</v>
      </c>
      <c r="I5680" t="s">
        <v>2758</v>
      </c>
      <c r="J5680" t="s">
        <v>2758</v>
      </c>
      <c r="K5680" t="s">
        <v>31</v>
      </c>
      <c r="L5680" t="s">
        <v>2805</v>
      </c>
      <c r="N5680" s="17" t="str">
        <f t="shared" si="176"/>
        <v>WF066</v>
      </c>
      <c r="O5680">
        <f t="shared" si="177"/>
        <v>5861</v>
      </c>
    </row>
    <row r="5681" spans="1:15" x14ac:dyDescent="0.3">
      <c r="A5681">
        <v>5861</v>
      </c>
      <c r="B5681" s="171"/>
      <c r="C5681" t="s">
        <v>8692</v>
      </c>
      <c r="D5681" t="s">
        <v>5050</v>
      </c>
      <c r="E5681" t="s">
        <v>2782</v>
      </c>
      <c r="G5681" t="s">
        <v>31</v>
      </c>
      <c r="H5681" t="s">
        <v>31</v>
      </c>
      <c r="I5681" t="s">
        <v>2758</v>
      </c>
      <c r="J5681" t="s">
        <v>2758</v>
      </c>
      <c r="K5681" t="s">
        <v>31</v>
      </c>
      <c r="L5681" t="s">
        <v>2805</v>
      </c>
      <c r="N5681" s="17" t="str">
        <f t="shared" si="176"/>
        <v>WF067</v>
      </c>
      <c r="O5681">
        <f t="shared" si="177"/>
        <v>5861</v>
      </c>
    </row>
    <row r="5682" spans="1:15" x14ac:dyDescent="0.3">
      <c r="A5682">
        <v>5861</v>
      </c>
      <c r="B5682" s="171"/>
      <c r="C5682" t="s">
        <v>8693</v>
      </c>
      <c r="D5682" t="s">
        <v>5050</v>
      </c>
      <c r="E5682" t="s">
        <v>2782</v>
      </c>
      <c r="G5682" t="s">
        <v>31</v>
      </c>
      <c r="H5682" t="s">
        <v>31</v>
      </c>
      <c r="I5682" t="s">
        <v>2758</v>
      </c>
      <c r="J5682" t="s">
        <v>2758</v>
      </c>
      <c r="K5682" t="s">
        <v>31</v>
      </c>
      <c r="L5682" t="s">
        <v>2805</v>
      </c>
      <c r="N5682" s="17" t="str">
        <f t="shared" si="176"/>
        <v>WX835</v>
      </c>
      <c r="O5682">
        <f t="shared" si="177"/>
        <v>5861</v>
      </c>
    </row>
    <row r="5683" spans="1:15" x14ac:dyDescent="0.3">
      <c r="A5683">
        <v>5861</v>
      </c>
      <c r="B5683" s="171"/>
      <c r="C5683" t="s">
        <v>8694</v>
      </c>
      <c r="D5683" t="s">
        <v>5050</v>
      </c>
      <c r="E5683" t="s">
        <v>2782</v>
      </c>
      <c r="G5683" t="s">
        <v>31</v>
      </c>
      <c r="H5683" t="s">
        <v>31</v>
      </c>
      <c r="I5683" t="s">
        <v>2758</v>
      </c>
      <c r="J5683" t="s">
        <v>2758</v>
      </c>
      <c r="K5683" t="s">
        <v>31</v>
      </c>
      <c r="L5683" t="s">
        <v>2805</v>
      </c>
      <c r="N5683" s="17" t="str">
        <f t="shared" si="176"/>
        <v>LT191</v>
      </c>
      <c r="O5683">
        <f t="shared" si="177"/>
        <v>5861</v>
      </c>
    </row>
    <row r="5684" spans="1:15" x14ac:dyDescent="0.3">
      <c r="A5684">
        <v>5861</v>
      </c>
      <c r="B5684" s="171"/>
      <c r="C5684" t="s">
        <v>8695</v>
      </c>
      <c r="D5684" t="s">
        <v>5050</v>
      </c>
      <c r="E5684" t="s">
        <v>2782</v>
      </c>
      <c r="G5684" t="s">
        <v>31</v>
      </c>
      <c r="H5684" t="s">
        <v>31</v>
      </c>
      <c r="I5684" t="s">
        <v>2758</v>
      </c>
      <c r="J5684" t="s">
        <v>2758</v>
      </c>
      <c r="K5684" t="s">
        <v>31</v>
      </c>
      <c r="L5684" t="s">
        <v>2805</v>
      </c>
      <c r="N5684" s="17" t="str">
        <f t="shared" si="176"/>
        <v>CB968</v>
      </c>
      <c r="O5684">
        <f t="shared" si="177"/>
        <v>5861</v>
      </c>
    </row>
    <row r="5685" spans="1:15" x14ac:dyDescent="0.3">
      <c r="A5685">
        <v>5861</v>
      </c>
      <c r="B5685" s="171"/>
      <c r="C5685" t="s">
        <v>8696</v>
      </c>
      <c r="D5685" t="s">
        <v>5050</v>
      </c>
      <c r="E5685" t="s">
        <v>2782</v>
      </c>
      <c r="G5685" t="s">
        <v>31</v>
      </c>
      <c r="H5685" t="s">
        <v>31</v>
      </c>
      <c r="I5685" t="s">
        <v>2758</v>
      </c>
      <c r="J5685" t="s">
        <v>2758</v>
      </c>
      <c r="K5685" t="s">
        <v>31</v>
      </c>
      <c r="L5685" t="s">
        <v>2805</v>
      </c>
      <c r="N5685" s="17" t="str">
        <f t="shared" si="176"/>
        <v>CQ221</v>
      </c>
      <c r="O5685">
        <f t="shared" si="177"/>
        <v>5861</v>
      </c>
    </row>
    <row r="5686" spans="1:15" x14ac:dyDescent="0.3">
      <c r="A5686">
        <v>5861</v>
      </c>
      <c r="B5686" s="171"/>
      <c r="C5686" t="s">
        <v>8697</v>
      </c>
      <c r="D5686" t="s">
        <v>5050</v>
      </c>
      <c r="E5686" t="s">
        <v>2782</v>
      </c>
      <c r="G5686" t="s">
        <v>31</v>
      </c>
      <c r="H5686" t="s">
        <v>31</v>
      </c>
      <c r="I5686" t="s">
        <v>2758</v>
      </c>
      <c r="J5686" t="s">
        <v>2758</v>
      </c>
      <c r="K5686" t="s">
        <v>31</v>
      </c>
      <c r="L5686" t="s">
        <v>2805</v>
      </c>
      <c r="N5686" s="17" t="str">
        <f t="shared" si="176"/>
        <v>LT192</v>
      </c>
      <c r="O5686">
        <f t="shared" si="177"/>
        <v>5861</v>
      </c>
    </row>
    <row r="5687" spans="1:15" x14ac:dyDescent="0.3">
      <c r="A5687">
        <v>5861</v>
      </c>
      <c r="B5687" s="171"/>
      <c r="C5687" t="s">
        <v>8698</v>
      </c>
      <c r="D5687" t="s">
        <v>5050</v>
      </c>
      <c r="E5687" t="s">
        <v>2782</v>
      </c>
      <c r="G5687" t="s">
        <v>31</v>
      </c>
      <c r="H5687" t="s">
        <v>31</v>
      </c>
      <c r="I5687" t="s">
        <v>2758</v>
      </c>
      <c r="J5687" t="s">
        <v>2758</v>
      </c>
      <c r="K5687" t="s">
        <v>31</v>
      </c>
      <c r="L5687" t="s">
        <v>2805</v>
      </c>
      <c r="N5687" s="17" t="str">
        <f t="shared" si="176"/>
        <v>LT193</v>
      </c>
      <c r="O5687">
        <f t="shared" si="177"/>
        <v>5861</v>
      </c>
    </row>
    <row r="5688" spans="1:15" x14ac:dyDescent="0.3">
      <c r="A5688">
        <v>5861</v>
      </c>
      <c r="B5688" s="171"/>
      <c r="C5688" t="s">
        <v>8699</v>
      </c>
      <c r="D5688" t="s">
        <v>5050</v>
      </c>
      <c r="E5688" t="s">
        <v>2782</v>
      </c>
      <c r="G5688" t="s">
        <v>31</v>
      </c>
      <c r="H5688" t="s">
        <v>31</v>
      </c>
      <c r="I5688" t="s">
        <v>2758</v>
      </c>
      <c r="J5688" t="s">
        <v>2758</v>
      </c>
      <c r="K5688" t="s">
        <v>31</v>
      </c>
      <c r="L5688" t="s">
        <v>2805</v>
      </c>
      <c r="N5688" s="17" t="str">
        <f t="shared" si="176"/>
        <v>LT194</v>
      </c>
      <c r="O5688">
        <f t="shared" si="177"/>
        <v>5861</v>
      </c>
    </row>
    <row r="5689" spans="1:15" x14ac:dyDescent="0.3">
      <c r="A5689">
        <v>5861</v>
      </c>
      <c r="B5689" s="171"/>
      <c r="C5689" t="s">
        <v>8700</v>
      </c>
      <c r="D5689" t="s">
        <v>5050</v>
      </c>
      <c r="E5689" t="s">
        <v>2782</v>
      </c>
      <c r="G5689" t="s">
        <v>31</v>
      </c>
      <c r="H5689" t="s">
        <v>31</v>
      </c>
      <c r="I5689" t="s">
        <v>2758</v>
      </c>
      <c r="J5689" t="s">
        <v>2758</v>
      </c>
      <c r="K5689" t="s">
        <v>31</v>
      </c>
      <c r="L5689" t="s">
        <v>2805</v>
      </c>
      <c r="N5689" s="17" t="str">
        <f t="shared" si="176"/>
        <v>WP946</v>
      </c>
      <c r="O5689">
        <f t="shared" si="177"/>
        <v>5861</v>
      </c>
    </row>
    <row r="5690" spans="1:15" x14ac:dyDescent="0.3">
      <c r="A5690">
        <v>5861</v>
      </c>
      <c r="B5690" s="171"/>
      <c r="C5690" t="s">
        <v>8701</v>
      </c>
      <c r="D5690" t="s">
        <v>5050</v>
      </c>
      <c r="E5690" t="s">
        <v>2782</v>
      </c>
      <c r="G5690" t="s">
        <v>31</v>
      </c>
      <c r="H5690" t="s">
        <v>31</v>
      </c>
      <c r="I5690" t="s">
        <v>2758</v>
      </c>
      <c r="J5690" t="s">
        <v>2758</v>
      </c>
      <c r="K5690" t="s">
        <v>31</v>
      </c>
      <c r="L5690" t="s">
        <v>2805</v>
      </c>
      <c r="N5690" s="17" t="str">
        <f t="shared" si="176"/>
        <v>WP947</v>
      </c>
      <c r="O5690">
        <f t="shared" si="177"/>
        <v>5861</v>
      </c>
    </row>
    <row r="5691" spans="1:15" x14ac:dyDescent="0.3">
      <c r="A5691">
        <v>5861</v>
      </c>
      <c r="B5691" s="171"/>
      <c r="C5691" t="s">
        <v>8702</v>
      </c>
      <c r="D5691" t="s">
        <v>5050</v>
      </c>
      <c r="E5691" t="s">
        <v>2782</v>
      </c>
      <c r="G5691" t="s">
        <v>31</v>
      </c>
      <c r="H5691" t="s">
        <v>31</v>
      </c>
      <c r="I5691" t="s">
        <v>2758</v>
      </c>
      <c r="J5691" t="s">
        <v>2758</v>
      </c>
      <c r="K5691" t="s">
        <v>31</v>
      </c>
      <c r="L5691" t="s">
        <v>2805</v>
      </c>
      <c r="N5691" s="17" t="str">
        <f t="shared" si="176"/>
        <v>WX692</v>
      </c>
      <c r="O5691">
        <f t="shared" si="177"/>
        <v>5861</v>
      </c>
    </row>
    <row r="5692" spans="1:15" x14ac:dyDescent="0.3">
      <c r="A5692">
        <v>5861</v>
      </c>
      <c r="B5692" s="171"/>
      <c r="C5692" t="s">
        <v>8703</v>
      </c>
      <c r="D5692" t="s">
        <v>5050</v>
      </c>
      <c r="E5692" t="s">
        <v>2782</v>
      </c>
      <c r="G5692" t="s">
        <v>31</v>
      </c>
      <c r="H5692" t="s">
        <v>31</v>
      </c>
      <c r="I5692" t="s">
        <v>2758</v>
      </c>
      <c r="J5692" t="s">
        <v>2758</v>
      </c>
      <c r="K5692" t="s">
        <v>31</v>
      </c>
      <c r="L5692" t="s">
        <v>2805</v>
      </c>
      <c r="N5692" s="17" t="str">
        <f t="shared" si="176"/>
        <v>WB582</v>
      </c>
      <c r="O5692">
        <f t="shared" si="177"/>
        <v>5861</v>
      </c>
    </row>
    <row r="5693" spans="1:15" x14ac:dyDescent="0.3">
      <c r="A5693">
        <v>5861</v>
      </c>
      <c r="B5693" s="171"/>
      <c r="C5693" t="s">
        <v>8704</v>
      </c>
      <c r="D5693" t="s">
        <v>5050</v>
      </c>
      <c r="E5693" t="s">
        <v>2782</v>
      </c>
      <c r="G5693" t="s">
        <v>31</v>
      </c>
      <c r="H5693" t="s">
        <v>31</v>
      </c>
      <c r="I5693" t="s">
        <v>2758</v>
      </c>
      <c r="J5693" t="s">
        <v>2758</v>
      </c>
      <c r="K5693" t="s">
        <v>31</v>
      </c>
      <c r="L5693" t="s">
        <v>2805</v>
      </c>
      <c r="N5693" s="17" t="str">
        <f t="shared" si="176"/>
        <v>LU064</v>
      </c>
      <c r="O5693">
        <f t="shared" si="177"/>
        <v>5861</v>
      </c>
    </row>
    <row r="5694" spans="1:15" x14ac:dyDescent="0.3">
      <c r="A5694">
        <v>5861</v>
      </c>
      <c r="B5694" s="171"/>
      <c r="C5694" t="s">
        <v>8705</v>
      </c>
      <c r="D5694" t="s">
        <v>5050</v>
      </c>
      <c r="E5694" t="s">
        <v>2782</v>
      </c>
      <c r="G5694" t="s">
        <v>31</v>
      </c>
      <c r="H5694" t="s">
        <v>31</v>
      </c>
      <c r="I5694" t="s">
        <v>2758</v>
      </c>
      <c r="J5694" t="s">
        <v>2758</v>
      </c>
      <c r="K5694" t="s">
        <v>31</v>
      </c>
      <c r="L5694" t="s">
        <v>2805</v>
      </c>
      <c r="N5694" s="17" t="str">
        <f t="shared" si="176"/>
        <v>LT195</v>
      </c>
      <c r="O5694">
        <f t="shared" si="177"/>
        <v>5861</v>
      </c>
    </row>
    <row r="5695" spans="1:15" x14ac:dyDescent="0.3">
      <c r="A5695">
        <v>5861</v>
      </c>
      <c r="B5695" s="171"/>
      <c r="C5695" t="s">
        <v>8706</v>
      </c>
      <c r="D5695" t="s">
        <v>5050</v>
      </c>
      <c r="E5695" t="s">
        <v>2782</v>
      </c>
      <c r="G5695" t="s">
        <v>31</v>
      </c>
      <c r="H5695" t="s">
        <v>31</v>
      </c>
      <c r="I5695" t="s">
        <v>2758</v>
      </c>
      <c r="J5695" t="s">
        <v>2758</v>
      </c>
      <c r="K5695" t="s">
        <v>31</v>
      </c>
      <c r="L5695" t="s">
        <v>2805</v>
      </c>
      <c r="N5695" s="17" t="str">
        <f t="shared" si="176"/>
        <v>LT196</v>
      </c>
      <c r="O5695">
        <f t="shared" si="177"/>
        <v>5861</v>
      </c>
    </row>
    <row r="5696" spans="1:15" x14ac:dyDescent="0.3">
      <c r="A5696">
        <v>5861</v>
      </c>
      <c r="B5696" s="171"/>
      <c r="C5696" t="s">
        <v>8707</v>
      </c>
      <c r="D5696" t="s">
        <v>5050</v>
      </c>
      <c r="E5696" t="s">
        <v>2782</v>
      </c>
      <c r="G5696" t="s">
        <v>31</v>
      </c>
      <c r="H5696" t="s">
        <v>31</v>
      </c>
      <c r="I5696" t="s">
        <v>2758</v>
      </c>
      <c r="J5696" t="s">
        <v>2758</v>
      </c>
      <c r="K5696" t="s">
        <v>31</v>
      </c>
      <c r="L5696" t="s">
        <v>2805</v>
      </c>
      <c r="N5696" s="17" t="str">
        <f t="shared" si="176"/>
        <v>LT197</v>
      </c>
      <c r="O5696">
        <f t="shared" si="177"/>
        <v>5861</v>
      </c>
    </row>
    <row r="5697" spans="1:15" x14ac:dyDescent="0.3">
      <c r="A5697">
        <v>5861</v>
      </c>
      <c r="B5697" s="171"/>
      <c r="C5697" t="s">
        <v>8708</v>
      </c>
      <c r="D5697" t="s">
        <v>5050</v>
      </c>
      <c r="E5697" t="s">
        <v>2782</v>
      </c>
      <c r="G5697" t="s">
        <v>31</v>
      </c>
      <c r="H5697" t="s">
        <v>31</v>
      </c>
      <c r="I5697" t="s">
        <v>2758</v>
      </c>
      <c r="J5697" t="s">
        <v>2758</v>
      </c>
      <c r="K5697" t="s">
        <v>31</v>
      </c>
      <c r="L5697" t="s">
        <v>2805</v>
      </c>
      <c r="N5697" s="17" t="str">
        <f t="shared" si="176"/>
        <v>WB286</v>
      </c>
      <c r="O5697">
        <f t="shared" si="177"/>
        <v>5861</v>
      </c>
    </row>
    <row r="5698" spans="1:15" x14ac:dyDescent="0.3">
      <c r="A5698">
        <v>5861</v>
      </c>
      <c r="B5698" s="171"/>
      <c r="C5698" t="s">
        <v>8709</v>
      </c>
      <c r="D5698" t="s">
        <v>5050</v>
      </c>
      <c r="E5698" t="s">
        <v>2782</v>
      </c>
      <c r="G5698" t="s">
        <v>31</v>
      </c>
      <c r="H5698" t="s">
        <v>31</v>
      </c>
      <c r="I5698" t="s">
        <v>2758</v>
      </c>
      <c r="J5698" t="s">
        <v>2758</v>
      </c>
      <c r="K5698" t="s">
        <v>31</v>
      </c>
      <c r="L5698" t="s">
        <v>2805</v>
      </c>
      <c r="N5698" s="17" t="str">
        <f t="shared" ref="N5698:N5761" si="178">C5698</f>
        <v>WX836</v>
      </c>
      <c r="O5698">
        <f t="shared" ref="O5698:O5761" si="179">A5698</f>
        <v>5861</v>
      </c>
    </row>
    <row r="5699" spans="1:15" x14ac:dyDescent="0.3">
      <c r="A5699">
        <v>5861</v>
      </c>
      <c r="B5699" s="171"/>
      <c r="C5699" t="s">
        <v>8710</v>
      </c>
      <c r="D5699" t="s">
        <v>5050</v>
      </c>
      <c r="E5699" t="s">
        <v>2782</v>
      </c>
      <c r="G5699" t="s">
        <v>31</v>
      </c>
      <c r="H5699" t="s">
        <v>31</v>
      </c>
      <c r="I5699" t="s">
        <v>2758</v>
      </c>
      <c r="J5699" t="s">
        <v>2758</v>
      </c>
      <c r="K5699" t="s">
        <v>31</v>
      </c>
      <c r="L5699" t="s">
        <v>2805</v>
      </c>
      <c r="N5699" s="17" t="str">
        <f t="shared" si="178"/>
        <v>WX837</v>
      </c>
      <c r="O5699">
        <f t="shared" si="179"/>
        <v>5861</v>
      </c>
    </row>
    <row r="5700" spans="1:15" x14ac:dyDescent="0.3">
      <c r="A5700">
        <v>5861</v>
      </c>
      <c r="B5700" s="171"/>
      <c r="C5700" t="s">
        <v>8711</v>
      </c>
      <c r="D5700" t="s">
        <v>5050</v>
      </c>
      <c r="E5700" t="s">
        <v>2782</v>
      </c>
      <c r="G5700" t="s">
        <v>31</v>
      </c>
      <c r="H5700" t="s">
        <v>31</v>
      </c>
      <c r="I5700" t="s">
        <v>2758</v>
      </c>
      <c r="J5700" t="s">
        <v>2758</v>
      </c>
      <c r="K5700" t="s">
        <v>31</v>
      </c>
      <c r="L5700" t="s">
        <v>2805</v>
      </c>
      <c r="N5700" s="17" t="str">
        <f t="shared" si="178"/>
        <v>WX838</v>
      </c>
      <c r="O5700">
        <f t="shared" si="179"/>
        <v>5861</v>
      </c>
    </row>
    <row r="5701" spans="1:15" x14ac:dyDescent="0.3">
      <c r="A5701">
        <v>5861</v>
      </c>
      <c r="B5701" s="171"/>
      <c r="C5701" t="s">
        <v>8712</v>
      </c>
      <c r="D5701" t="s">
        <v>5050</v>
      </c>
      <c r="E5701" t="s">
        <v>2782</v>
      </c>
      <c r="G5701" t="s">
        <v>31</v>
      </c>
      <c r="H5701" t="s">
        <v>31</v>
      </c>
      <c r="I5701" t="s">
        <v>2758</v>
      </c>
      <c r="J5701" t="s">
        <v>2758</v>
      </c>
      <c r="K5701" t="s">
        <v>31</v>
      </c>
      <c r="L5701" t="s">
        <v>2805</v>
      </c>
      <c r="N5701" s="17" t="str">
        <f t="shared" si="178"/>
        <v>LU420</v>
      </c>
      <c r="O5701">
        <f t="shared" si="179"/>
        <v>5861</v>
      </c>
    </row>
    <row r="5702" spans="1:15" x14ac:dyDescent="0.3">
      <c r="A5702">
        <v>5861</v>
      </c>
      <c r="B5702" s="171"/>
      <c r="C5702" t="s">
        <v>8713</v>
      </c>
      <c r="D5702" t="s">
        <v>5050</v>
      </c>
      <c r="E5702" t="s">
        <v>2782</v>
      </c>
      <c r="G5702" t="s">
        <v>31</v>
      </c>
      <c r="H5702" t="s">
        <v>31</v>
      </c>
      <c r="I5702" t="s">
        <v>2758</v>
      </c>
      <c r="J5702" t="s">
        <v>2758</v>
      </c>
      <c r="K5702" t="s">
        <v>31</v>
      </c>
      <c r="L5702" t="s">
        <v>2805</v>
      </c>
      <c r="N5702" s="17" t="str">
        <f t="shared" si="178"/>
        <v>LS935</v>
      </c>
      <c r="O5702">
        <f t="shared" si="179"/>
        <v>5861</v>
      </c>
    </row>
    <row r="5703" spans="1:15" x14ac:dyDescent="0.3">
      <c r="A5703">
        <v>5861</v>
      </c>
      <c r="B5703" s="171"/>
      <c r="C5703" t="s">
        <v>8714</v>
      </c>
      <c r="D5703" t="s">
        <v>5050</v>
      </c>
      <c r="E5703" t="s">
        <v>2782</v>
      </c>
      <c r="G5703" t="s">
        <v>31</v>
      </c>
      <c r="H5703" t="s">
        <v>31</v>
      </c>
      <c r="I5703" t="s">
        <v>2758</v>
      </c>
      <c r="J5703" t="s">
        <v>2758</v>
      </c>
      <c r="K5703" t="s">
        <v>31</v>
      </c>
      <c r="L5703" t="s">
        <v>2805</v>
      </c>
      <c r="N5703" s="17" t="str">
        <f t="shared" si="178"/>
        <v>WX839</v>
      </c>
      <c r="O5703">
        <f t="shared" si="179"/>
        <v>5861</v>
      </c>
    </row>
    <row r="5704" spans="1:15" x14ac:dyDescent="0.3">
      <c r="A5704">
        <v>5861</v>
      </c>
      <c r="B5704" s="171"/>
      <c r="C5704" t="s">
        <v>8715</v>
      </c>
      <c r="D5704" t="s">
        <v>5050</v>
      </c>
      <c r="E5704" t="s">
        <v>2782</v>
      </c>
      <c r="G5704" t="s">
        <v>31</v>
      </c>
      <c r="H5704" t="s">
        <v>31</v>
      </c>
      <c r="I5704" t="s">
        <v>2758</v>
      </c>
      <c r="J5704" t="s">
        <v>2758</v>
      </c>
      <c r="K5704" t="s">
        <v>31</v>
      </c>
      <c r="L5704" t="s">
        <v>2805</v>
      </c>
      <c r="N5704" s="17" t="str">
        <f t="shared" si="178"/>
        <v>WX843</v>
      </c>
      <c r="O5704">
        <f t="shared" si="179"/>
        <v>5861</v>
      </c>
    </row>
    <row r="5705" spans="1:15" x14ac:dyDescent="0.3">
      <c r="A5705">
        <v>5861</v>
      </c>
      <c r="B5705" s="171"/>
      <c r="C5705" t="s">
        <v>8716</v>
      </c>
      <c r="D5705" t="s">
        <v>5050</v>
      </c>
      <c r="E5705" t="s">
        <v>2782</v>
      </c>
      <c r="G5705" t="s">
        <v>31</v>
      </c>
      <c r="H5705" t="s">
        <v>31</v>
      </c>
      <c r="I5705" t="s">
        <v>2758</v>
      </c>
      <c r="J5705" t="s">
        <v>2758</v>
      </c>
      <c r="K5705" t="s">
        <v>31</v>
      </c>
      <c r="L5705" t="s">
        <v>2805</v>
      </c>
      <c r="N5705" s="17" t="str">
        <f t="shared" si="178"/>
        <v>LT783</v>
      </c>
      <c r="O5705">
        <f t="shared" si="179"/>
        <v>5861</v>
      </c>
    </row>
    <row r="5706" spans="1:15" x14ac:dyDescent="0.3">
      <c r="A5706">
        <v>5861</v>
      </c>
      <c r="B5706" s="171"/>
      <c r="C5706" t="s">
        <v>8717</v>
      </c>
      <c r="D5706" t="s">
        <v>5050</v>
      </c>
      <c r="E5706" t="s">
        <v>2782</v>
      </c>
      <c r="G5706" t="s">
        <v>31</v>
      </c>
      <c r="H5706" t="s">
        <v>31</v>
      </c>
      <c r="I5706" t="s">
        <v>2758</v>
      </c>
      <c r="J5706" t="s">
        <v>2758</v>
      </c>
      <c r="K5706" t="s">
        <v>31</v>
      </c>
      <c r="L5706" t="s">
        <v>2805</v>
      </c>
      <c r="N5706" s="17" t="str">
        <f t="shared" si="178"/>
        <v>WP931</v>
      </c>
      <c r="O5706">
        <f t="shared" si="179"/>
        <v>5861</v>
      </c>
    </row>
    <row r="5707" spans="1:15" x14ac:dyDescent="0.3">
      <c r="A5707">
        <v>5861</v>
      </c>
      <c r="B5707" s="171"/>
      <c r="C5707" t="s">
        <v>8718</v>
      </c>
      <c r="D5707" t="s">
        <v>5050</v>
      </c>
      <c r="E5707" t="s">
        <v>2782</v>
      </c>
      <c r="G5707" t="s">
        <v>31</v>
      </c>
      <c r="H5707" t="s">
        <v>31</v>
      </c>
      <c r="I5707" t="s">
        <v>2758</v>
      </c>
      <c r="J5707" t="s">
        <v>2758</v>
      </c>
      <c r="K5707" t="s">
        <v>31</v>
      </c>
      <c r="L5707" t="s">
        <v>2805</v>
      </c>
      <c r="N5707" s="17" t="str">
        <f t="shared" si="178"/>
        <v>WX844</v>
      </c>
      <c r="O5707">
        <f t="shared" si="179"/>
        <v>5861</v>
      </c>
    </row>
    <row r="5708" spans="1:15" x14ac:dyDescent="0.3">
      <c r="A5708">
        <v>5861</v>
      </c>
      <c r="B5708" s="171"/>
      <c r="C5708" t="s">
        <v>8719</v>
      </c>
      <c r="D5708" t="s">
        <v>5050</v>
      </c>
      <c r="E5708" t="s">
        <v>2782</v>
      </c>
      <c r="G5708" t="s">
        <v>31</v>
      </c>
      <c r="H5708" t="s">
        <v>31</v>
      </c>
      <c r="I5708" t="s">
        <v>2758</v>
      </c>
      <c r="J5708" t="s">
        <v>2758</v>
      </c>
      <c r="K5708" t="s">
        <v>31</v>
      </c>
      <c r="L5708" t="s">
        <v>2805</v>
      </c>
      <c r="N5708" s="17" t="str">
        <f t="shared" si="178"/>
        <v>LT198</v>
      </c>
      <c r="O5708">
        <f t="shared" si="179"/>
        <v>5861</v>
      </c>
    </row>
    <row r="5709" spans="1:15" x14ac:dyDescent="0.3">
      <c r="A5709">
        <v>5861</v>
      </c>
      <c r="B5709" s="171"/>
      <c r="C5709" t="s">
        <v>8720</v>
      </c>
      <c r="D5709" t="s">
        <v>5050</v>
      </c>
      <c r="E5709" t="s">
        <v>2782</v>
      </c>
      <c r="G5709" t="s">
        <v>31</v>
      </c>
      <c r="H5709" t="s">
        <v>31</v>
      </c>
      <c r="I5709" t="s">
        <v>2758</v>
      </c>
      <c r="J5709" t="s">
        <v>2758</v>
      </c>
      <c r="K5709" t="s">
        <v>31</v>
      </c>
      <c r="L5709" t="s">
        <v>2805</v>
      </c>
      <c r="N5709" s="17" t="str">
        <f t="shared" si="178"/>
        <v>LT199</v>
      </c>
      <c r="O5709">
        <f t="shared" si="179"/>
        <v>5861</v>
      </c>
    </row>
    <row r="5710" spans="1:15" x14ac:dyDescent="0.3">
      <c r="A5710">
        <v>5861</v>
      </c>
      <c r="B5710" s="171"/>
      <c r="C5710" t="s">
        <v>8721</v>
      </c>
      <c r="D5710" t="s">
        <v>5050</v>
      </c>
      <c r="E5710" t="s">
        <v>2782</v>
      </c>
      <c r="G5710" t="s">
        <v>31</v>
      </c>
      <c r="H5710" t="s">
        <v>31</v>
      </c>
      <c r="I5710" t="s">
        <v>2758</v>
      </c>
      <c r="J5710" t="s">
        <v>2758</v>
      </c>
      <c r="K5710" t="s">
        <v>31</v>
      </c>
      <c r="L5710" t="s">
        <v>2805</v>
      </c>
      <c r="N5710" s="17" t="str">
        <f t="shared" si="178"/>
        <v>LT200</v>
      </c>
      <c r="O5710">
        <f t="shared" si="179"/>
        <v>5861</v>
      </c>
    </row>
    <row r="5711" spans="1:15" x14ac:dyDescent="0.3">
      <c r="A5711">
        <v>5861</v>
      </c>
      <c r="B5711" s="171"/>
      <c r="C5711" t="s">
        <v>8722</v>
      </c>
      <c r="D5711" t="s">
        <v>5050</v>
      </c>
      <c r="E5711" t="s">
        <v>2782</v>
      </c>
      <c r="G5711" t="s">
        <v>31</v>
      </c>
      <c r="H5711" t="s">
        <v>31</v>
      </c>
      <c r="I5711" t="s">
        <v>2758</v>
      </c>
      <c r="J5711" t="s">
        <v>2758</v>
      </c>
      <c r="K5711" t="s">
        <v>31</v>
      </c>
      <c r="L5711" t="s">
        <v>2805</v>
      </c>
      <c r="N5711" s="17" t="str">
        <f t="shared" si="178"/>
        <v>WB494</v>
      </c>
      <c r="O5711">
        <f t="shared" si="179"/>
        <v>5861</v>
      </c>
    </row>
    <row r="5712" spans="1:15" x14ac:dyDescent="0.3">
      <c r="A5712">
        <v>5861</v>
      </c>
      <c r="B5712" s="171"/>
      <c r="C5712" t="s">
        <v>8723</v>
      </c>
      <c r="D5712" t="s">
        <v>5050</v>
      </c>
      <c r="E5712" t="s">
        <v>2782</v>
      </c>
      <c r="G5712" t="s">
        <v>31</v>
      </c>
      <c r="H5712" t="s">
        <v>31</v>
      </c>
      <c r="I5712" t="s">
        <v>2758</v>
      </c>
      <c r="J5712" t="s">
        <v>2758</v>
      </c>
      <c r="K5712" t="s">
        <v>31</v>
      </c>
      <c r="L5712" t="s">
        <v>2805</v>
      </c>
      <c r="N5712" s="17" t="str">
        <f t="shared" si="178"/>
        <v>CB111</v>
      </c>
      <c r="O5712">
        <f t="shared" si="179"/>
        <v>5861</v>
      </c>
    </row>
    <row r="5713" spans="1:15" x14ac:dyDescent="0.3">
      <c r="A5713">
        <v>5861</v>
      </c>
      <c r="B5713" s="171"/>
      <c r="C5713" t="s">
        <v>8724</v>
      </c>
      <c r="D5713" t="s">
        <v>5050</v>
      </c>
      <c r="E5713" t="s">
        <v>2782</v>
      </c>
      <c r="G5713" t="s">
        <v>31</v>
      </c>
      <c r="H5713" t="s">
        <v>31</v>
      </c>
      <c r="I5713" t="s">
        <v>2758</v>
      </c>
      <c r="J5713" t="s">
        <v>2758</v>
      </c>
      <c r="K5713" t="s">
        <v>31</v>
      </c>
      <c r="L5713" t="s">
        <v>2805</v>
      </c>
      <c r="N5713" s="17" t="str">
        <f t="shared" si="178"/>
        <v>WX845</v>
      </c>
      <c r="O5713">
        <f t="shared" si="179"/>
        <v>5861</v>
      </c>
    </row>
    <row r="5714" spans="1:15" x14ac:dyDescent="0.3">
      <c r="A5714">
        <v>5861</v>
      </c>
      <c r="B5714" s="171"/>
      <c r="C5714" t="s">
        <v>8725</v>
      </c>
      <c r="D5714" t="s">
        <v>5050</v>
      </c>
      <c r="E5714" t="s">
        <v>2782</v>
      </c>
      <c r="G5714" t="s">
        <v>31</v>
      </c>
      <c r="H5714" t="s">
        <v>31</v>
      </c>
      <c r="I5714" t="s">
        <v>2758</v>
      </c>
      <c r="J5714" t="s">
        <v>2758</v>
      </c>
      <c r="K5714" t="s">
        <v>31</v>
      </c>
      <c r="L5714" t="s">
        <v>2805</v>
      </c>
      <c r="N5714" s="17" t="str">
        <f t="shared" si="178"/>
        <v>WX846</v>
      </c>
      <c r="O5714">
        <f t="shared" si="179"/>
        <v>5861</v>
      </c>
    </row>
    <row r="5715" spans="1:15" x14ac:dyDescent="0.3">
      <c r="A5715">
        <v>5861</v>
      </c>
      <c r="B5715" s="171"/>
      <c r="C5715" t="s">
        <v>8726</v>
      </c>
      <c r="D5715" t="s">
        <v>5050</v>
      </c>
      <c r="E5715" t="s">
        <v>2782</v>
      </c>
      <c r="G5715" t="s">
        <v>31</v>
      </c>
      <c r="H5715" t="s">
        <v>31</v>
      </c>
      <c r="I5715" t="s">
        <v>2758</v>
      </c>
      <c r="J5715" t="s">
        <v>2758</v>
      </c>
      <c r="K5715" t="s">
        <v>31</v>
      </c>
      <c r="L5715" t="s">
        <v>2805</v>
      </c>
      <c r="N5715" s="17" t="str">
        <f t="shared" si="178"/>
        <v>WX847</v>
      </c>
      <c r="O5715">
        <f t="shared" si="179"/>
        <v>5861</v>
      </c>
    </row>
    <row r="5716" spans="1:15" x14ac:dyDescent="0.3">
      <c r="A5716">
        <v>5861</v>
      </c>
      <c r="B5716" s="171"/>
      <c r="C5716" t="s">
        <v>8727</v>
      </c>
      <c r="D5716" t="s">
        <v>5050</v>
      </c>
      <c r="E5716" t="s">
        <v>2782</v>
      </c>
      <c r="G5716" t="s">
        <v>31</v>
      </c>
      <c r="H5716" t="s">
        <v>31</v>
      </c>
      <c r="I5716" t="s">
        <v>2758</v>
      </c>
      <c r="J5716" t="s">
        <v>2758</v>
      </c>
      <c r="K5716" t="s">
        <v>31</v>
      </c>
      <c r="L5716" t="s">
        <v>2805</v>
      </c>
      <c r="N5716" s="17" t="str">
        <f t="shared" si="178"/>
        <v>LV236</v>
      </c>
      <c r="O5716">
        <f t="shared" si="179"/>
        <v>5861</v>
      </c>
    </row>
    <row r="5717" spans="1:15" x14ac:dyDescent="0.3">
      <c r="A5717">
        <v>5861</v>
      </c>
      <c r="B5717" s="171"/>
      <c r="C5717" t="s">
        <v>8728</v>
      </c>
      <c r="D5717" t="s">
        <v>5050</v>
      </c>
      <c r="E5717" t="s">
        <v>2782</v>
      </c>
      <c r="G5717" t="s">
        <v>31</v>
      </c>
      <c r="H5717" t="s">
        <v>31</v>
      </c>
      <c r="I5717" t="s">
        <v>2758</v>
      </c>
      <c r="J5717" t="s">
        <v>2758</v>
      </c>
      <c r="K5717" t="s">
        <v>31</v>
      </c>
      <c r="L5717" t="s">
        <v>2805</v>
      </c>
      <c r="N5717" s="17" t="str">
        <f t="shared" si="178"/>
        <v>LS568</v>
      </c>
      <c r="O5717">
        <f t="shared" si="179"/>
        <v>5861</v>
      </c>
    </row>
    <row r="5718" spans="1:15" x14ac:dyDescent="0.3">
      <c r="A5718">
        <v>5861</v>
      </c>
      <c r="B5718" s="171"/>
      <c r="C5718" t="s">
        <v>8729</v>
      </c>
      <c r="D5718" t="s">
        <v>5050</v>
      </c>
      <c r="E5718" t="s">
        <v>2782</v>
      </c>
      <c r="G5718" t="s">
        <v>31</v>
      </c>
      <c r="H5718" t="s">
        <v>31</v>
      </c>
      <c r="I5718" t="s">
        <v>2758</v>
      </c>
      <c r="J5718" t="s">
        <v>2758</v>
      </c>
      <c r="K5718" t="s">
        <v>31</v>
      </c>
      <c r="L5718" t="s">
        <v>2805</v>
      </c>
      <c r="N5718" s="17" t="str">
        <f t="shared" si="178"/>
        <v>LV453</v>
      </c>
      <c r="O5718">
        <f t="shared" si="179"/>
        <v>5861</v>
      </c>
    </row>
    <row r="5719" spans="1:15" x14ac:dyDescent="0.3">
      <c r="A5719">
        <v>5861</v>
      </c>
      <c r="B5719" s="171"/>
      <c r="C5719" t="s">
        <v>8730</v>
      </c>
      <c r="D5719" t="s">
        <v>5050</v>
      </c>
      <c r="E5719" t="s">
        <v>2782</v>
      </c>
      <c r="G5719" t="s">
        <v>31</v>
      </c>
      <c r="H5719" t="s">
        <v>31</v>
      </c>
      <c r="I5719" t="s">
        <v>2758</v>
      </c>
      <c r="J5719" t="s">
        <v>2758</v>
      </c>
      <c r="K5719" t="s">
        <v>31</v>
      </c>
      <c r="L5719" t="s">
        <v>2805</v>
      </c>
      <c r="N5719" s="17" t="str">
        <f t="shared" si="178"/>
        <v>WX848</v>
      </c>
      <c r="O5719">
        <f t="shared" si="179"/>
        <v>5861</v>
      </c>
    </row>
    <row r="5720" spans="1:15" x14ac:dyDescent="0.3">
      <c r="A5720">
        <v>5861</v>
      </c>
      <c r="B5720" s="171"/>
      <c r="C5720" t="s">
        <v>8731</v>
      </c>
      <c r="D5720" t="s">
        <v>5050</v>
      </c>
      <c r="E5720" t="s">
        <v>2782</v>
      </c>
      <c r="G5720" t="s">
        <v>31</v>
      </c>
      <c r="H5720" t="s">
        <v>31</v>
      </c>
      <c r="I5720" t="s">
        <v>2758</v>
      </c>
      <c r="J5720" t="s">
        <v>2758</v>
      </c>
      <c r="K5720" t="s">
        <v>31</v>
      </c>
      <c r="L5720" t="s">
        <v>2805</v>
      </c>
      <c r="N5720" s="17" t="str">
        <f t="shared" si="178"/>
        <v>WX849</v>
      </c>
      <c r="O5720">
        <f t="shared" si="179"/>
        <v>5861</v>
      </c>
    </row>
    <row r="5721" spans="1:15" x14ac:dyDescent="0.3">
      <c r="A5721">
        <v>5861</v>
      </c>
      <c r="B5721" s="171"/>
      <c r="C5721" t="s">
        <v>8732</v>
      </c>
      <c r="D5721" t="s">
        <v>5050</v>
      </c>
      <c r="E5721" t="s">
        <v>2782</v>
      </c>
      <c r="G5721" t="s">
        <v>31</v>
      </c>
      <c r="H5721" t="s">
        <v>31</v>
      </c>
      <c r="I5721" t="s">
        <v>2758</v>
      </c>
      <c r="J5721" t="s">
        <v>2758</v>
      </c>
      <c r="K5721" t="s">
        <v>31</v>
      </c>
      <c r="L5721" t="s">
        <v>2805</v>
      </c>
      <c r="N5721" s="17" t="str">
        <f t="shared" si="178"/>
        <v>WX850</v>
      </c>
      <c r="O5721">
        <f t="shared" si="179"/>
        <v>5861</v>
      </c>
    </row>
    <row r="5722" spans="1:15" x14ac:dyDescent="0.3">
      <c r="A5722">
        <v>5861</v>
      </c>
      <c r="B5722" s="171"/>
      <c r="C5722" t="s">
        <v>8733</v>
      </c>
      <c r="D5722" t="s">
        <v>5050</v>
      </c>
      <c r="E5722" t="s">
        <v>2782</v>
      </c>
      <c r="G5722" t="s">
        <v>31</v>
      </c>
      <c r="H5722" t="s">
        <v>31</v>
      </c>
      <c r="I5722" t="s">
        <v>2758</v>
      </c>
      <c r="J5722" t="s">
        <v>2758</v>
      </c>
      <c r="K5722" t="s">
        <v>31</v>
      </c>
      <c r="L5722" t="s">
        <v>2805</v>
      </c>
      <c r="N5722" s="17" t="str">
        <f t="shared" si="178"/>
        <v>E9280</v>
      </c>
      <c r="O5722">
        <f t="shared" si="179"/>
        <v>5861</v>
      </c>
    </row>
    <row r="5723" spans="1:15" x14ac:dyDescent="0.3">
      <c r="A5723">
        <v>5861</v>
      </c>
      <c r="B5723" s="171"/>
      <c r="C5723" t="s">
        <v>8734</v>
      </c>
      <c r="D5723" t="s">
        <v>5050</v>
      </c>
      <c r="E5723" t="s">
        <v>2782</v>
      </c>
      <c r="G5723" t="s">
        <v>31</v>
      </c>
      <c r="H5723" t="s">
        <v>31</v>
      </c>
      <c r="I5723" t="s">
        <v>2758</v>
      </c>
      <c r="J5723" t="s">
        <v>2758</v>
      </c>
      <c r="K5723" t="s">
        <v>31</v>
      </c>
      <c r="L5723" t="s">
        <v>2805</v>
      </c>
      <c r="N5723" s="17" t="str">
        <f t="shared" si="178"/>
        <v>WX851</v>
      </c>
      <c r="O5723">
        <f t="shared" si="179"/>
        <v>5861</v>
      </c>
    </row>
    <row r="5724" spans="1:15" x14ac:dyDescent="0.3">
      <c r="A5724">
        <v>5861</v>
      </c>
      <c r="B5724" s="171"/>
      <c r="C5724" t="s">
        <v>8735</v>
      </c>
      <c r="D5724" t="s">
        <v>5050</v>
      </c>
      <c r="E5724" t="s">
        <v>2782</v>
      </c>
      <c r="G5724" t="s">
        <v>31</v>
      </c>
      <c r="H5724" t="s">
        <v>31</v>
      </c>
      <c r="I5724" t="s">
        <v>2758</v>
      </c>
      <c r="J5724" t="s">
        <v>2758</v>
      </c>
      <c r="K5724" t="s">
        <v>31</v>
      </c>
      <c r="L5724" t="s">
        <v>2805</v>
      </c>
      <c r="N5724" s="17" t="str">
        <f t="shared" si="178"/>
        <v>WX856</v>
      </c>
      <c r="O5724">
        <f t="shared" si="179"/>
        <v>5861</v>
      </c>
    </row>
    <row r="5725" spans="1:15" x14ac:dyDescent="0.3">
      <c r="A5725">
        <v>5861</v>
      </c>
      <c r="B5725" s="171"/>
      <c r="C5725" t="s">
        <v>8736</v>
      </c>
      <c r="D5725" t="s">
        <v>5050</v>
      </c>
      <c r="E5725" t="s">
        <v>2782</v>
      </c>
      <c r="G5725" t="s">
        <v>31</v>
      </c>
      <c r="H5725" t="s">
        <v>31</v>
      </c>
      <c r="I5725" t="s">
        <v>2758</v>
      </c>
      <c r="J5725" t="s">
        <v>2758</v>
      </c>
      <c r="K5725" t="s">
        <v>31</v>
      </c>
      <c r="L5725" t="s">
        <v>2805</v>
      </c>
      <c r="N5725" s="17" t="str">
        <f t="shared" si="178"/>
        <v>WE208</v>
      </c>
      <c r="O5725">
        <f t="shared" si="179"/>
        <v>5861</v>
      </c>
    </row>
    <row r="5726" spans="1:15" x14ac:dyDescent="0.3">
      <c r="A5726">
        <v>5861</v>
      </c>
      <c r="B5726" s="171"/>
      <c r="C5726" t="s">
        <v>8737</v>
      </c>
      <c r="D5726" t="s">
        <v>5050</v>
      </c>
      <c r="E5726" t="s">
        <v>2782</v>
      </c>
      <c r="G5726" t="s">
        <v>31</v>
      </c>
      <c r="H5726" t="s">
        <v>31</v>
      </c>
      <c r="I5726" t="s">
        <v>2758</v>
      </c>
      <c r="J5726" t="s">
        <v>2758</v>
      </c>
      <c r="K5726" t="s">
        <v>31</v>
      </c>
      <c r="L5726" t="s">
        <v>2805</v>
      </c>
      <c r="N5726" s="17" t="str">
        <f t="shared" si="178"/>
        <v>WX858</v>
      </c>
      <c r="O5726">
        <f t="shared" si="179"/>
        <v>5861</v>
      </c>
    </row>
    <row r="5727" spans="1:15" x14ac:dyDescent="0.3">
      <c r="A5727">
        <v>5861</v>
      </c>
      <c r="B5727" s="171"/>
      <c r="C5727" t="s">
        <v>8738</v>
      </c>
      <c r="D5727" t="s">
        <v>5050</v>
      </c>
      <c r="E5727" t="s">
        <v>2782</v>
      </c>
      <c r="G5727" t="s">
        <v>31</v>
      </c>
      <c r="H5727" t="s">
        <v>31</v>
      </c>
      <c r="I5727" t="s">
        <v>2758</v>
      </c>
      <c r="J5727" t="s">
        <v>2758</v>
      </c>
      <c r="K5727" t="s">
        <v>31</v>
      </c>
      <c r="L5727" t="s">
        <v>2805</v>
      </c>
      <c r="N5727" s="17" t="str">
        <f t="shared" si="178"/>
        <v>A0785</v>
      </c>
      <c r="O5727">
        <f t="shared" si="179"/>
        <v>5861</v>
      </c>
    </row>
    <row r="5728" spans="1:15" x14ac:dyDescent="0.3">
      <c r="A5728">
        <v>5861</v>
      </c>
      <c r="B5728" s="171"/>
      <c r="C5728" t="s">
        <v>8739</v>
      </c>
      <c r="D5728" t="s">
        <v>5050</v>
      </c>
      <c r="E5728" t="s">
        <v>2782</v>
      </c>
      <c r="G5728" t="s">
        <v>31</v>
      </c>
      <c r="H5728" t="s">
        <v>31</v>
      </c>
      <c r="I5728" t="s">
        <v>2758</v>
      </c>
      <c r="J5728" t="s">
        <v>2758</v>
      </c>
      <c r="K5728" t="s">
        <v>31</v>
      </c>
      <c r="L5728" t="s">
        <v>2805</v>
      </c>
      <c r="N5728" s="17" t="str">
        <f t="shared" si="178"/>
        <v>WB106</v>
      </c>
      <c r="O5728">
        <f t="shared" si="179"/>
        <v>5861</v>
      </c>
    </row>
    <row r="5729" spans="1:15" x14ac:dyDescent="0.3">
      <c r="A5729">
        <v>5861</v>
      </c>
      <c r="B5729" s="171"/>
      <c r="C5729" t="s">
        <v>8740</v>
      </c>
      <c r="D5729" t="s">
        <v>5050</v>
      </c>
      <c r="E5729" t="s">
        <v>2782</v>
      </c>
      <c r="G5729" t="s">
        <v>31</v>
      </c>
      <c r="H5729" t="s">
        <v>31</v>
      </c>
      <c r="I5729" t="s">
        <v>2758</v>
      </c>
      <c r="J5729" t="s">
        <v>2758</v>
      </c>
      <c r="K5729" t="s">
        <v>31</v>
      </c>
      <c r="L5729" t="s">
        <v>2805</v>
      </c>
      <c r="N5729" s="17" t="str">
        <f t="shared" si="178"/>
        <v>LV142</v>
      </c>
      <c r="O5729">
        <f t="shared" si="179"/>
        <v>5861</v>
      </c>
    </row>
    <row r="5730" spans="1:15" x14ac:dyDescent="0.3">
      <c r="A5730">
        <v>5861</v>
      </c>
      <c r="B5730" s="171"/>
      <c r="C5730" t="s">
        <v>8741</v>
      </c>
      <c r="D5730" t="s">
        <v>5050</v>
      </c>
      <c r="E5730" t="s">
        <v>2782</v>
      </c>
      <c r="G5730" t="s">
        <v>31</v>
      </c>
      <c r="H5730" t="s">
        <v>31</v>
      </c>
      <c r="I5730" t="s">
        <v>2758</v>
      </c>
      <c r="J5730" t="s">
        <v>2758</v>
      </c>
      <c r="K5730" t="s">
        <v>31</v>
      </c>
      <c r="L5730" t="s">
        <v>2805</v>
      </c>
      <c r="N5730" s="17" t="str">
        <f t="shared" si="178"/>
        <v>LU065</v>
      </c>
      <c r="O5730">
        <f t="shared" si="179"/>
        <v>5861</v>
      </c>
    </row>
    <row r="5731" spans="1:15" x14ac:dyDescent="0.3">
      <c r="A5731">
        <v>5861</v>
      </c>
      <c r="B5731" s="171"/>
      <c r="C5731" t="s">
        <v>8742</v>
      </c>
      <c r="D5731" t="s">
        <v>5050</v>
      </c>
      <c r="E5731" t="s">
        <v>2782</v>
      </c>
      <c r="G5731" t="s">
        <v>31</v>
      </c>
      <c r="H5731" t="s">
        <v>31</v>
      </c>
      <c r="I5731" t="s">
        <v>2758</v>
      </c>
      <c r="J5731" t="s">
        <v>2758</v>
      </c>
      <c r="K5731" t="s">
        <v>31</v>
      </c>
      <c r="L5731" t="s">
        <v>2805</v>
      </c>
      <c r="N5731" s="17" t="str">
        <f t="shared" si="178"/>
        <v>CB644</v>
      </c>
      <c r="O5731">
        <f t="shared" si="179"/>
        <v>5861</v>
      </c>
    </row>
    <row r="5732" spans="1:15" x14ac:dyDescent="0.3">
      <c r="A5732">
        <v>5861</v>
      </c>
      <c r="B5732" s="171"/>
      <c r="C5732" t="s">
        <v>8743</v>
      </c>
      <c r="D5732" t="s">
        <v>5050</v>
      </c>
      <c r="E5732" t="s">
        <v>2782</v>
      </c>
      <c r="G5732" t="s">
        <v>31</v>
      </c>
      <c r="H5732" t="s">
        <v>31</v>
      </c>
      <c r="I5732" t="s">
        <v>2758</v>
      </c>
      <c r="J5732" t="s">
        <v>2758</v>
      </c>
      <c r="K5732" t="s">
        <v>31</v>
      </c>
      <c r="L5732" t="s">
        <v>2805</v>
      </c>
      <c r="N5732" s="17" t="str">
        <f t="shared" si="178"/>
        <v>LU709</v>
      </c>
      <c r="O5732">
        <f t="shared" si="179"/>
        <v>5861</v>
      </c>
    </row>
    <row r="5733" spans="1:15" x14ac:dyDescent="0.3">
      <c r="A5733">
        <v>5861</v>
      </c>
      <c r="B5733" s="171"/>
      <c r="C5733" t="s">
        <v>8744</v>
      </c>
      <c r="D5733" t="s">
        <v>5050</v>
      </c>
      <c r="E5733" t="s">
        <v>2782</v>
      </c>
      <c r="G5733" t="s">
        <v>31</v>
      </c>
      <c r="H5733" t="s">
        <v>31</v>
      </c>
      <c r="I5733" t="s">
        <v>2758</v>
      </c>
      <c r="J5733" t="s">
        <v>2758</v>
      </c>
      <c r="K5733" t="s">
        <v>31</v>
      </c>
      <c r="L5733" t="s">
        <v>2805</v>
      </c>
      <c r="N5733" s="17" t="str">
        <f t="shared" si="178"/>
        <v>WX859</v>
      </c>
      <c r="O5733">
        <f t="shared" si="179"/>
        <v>5861</v>
      </c>
    </row>
    <row r="5734" spans="1:15" x14ac:dyDescent="0.3">
      <c r="A5734">
        <v>5861</v>
      </c>
      <c r="B5734" s="171"/>
      <c r="C5734" t="s">
        <v>8745</v>
      </c>
      <c r="D5734" t="s">
        <v>5050</v>
      </c>
      <c r="E5734" t="s">
        <v>2782</v>
      </c>
      <c r="G5734" t="s">
        <v>31</v>
      </c>
      <c r="H5734" t="s">
        <v>31</v>
      </c>
      <c r="I5734" t="s">
        <v>2758</v>
      </c>
      <c r="J5734" t="s">
        <v>2758</v>
      </c>
      <c r="K5734" t="s">
        <v>31</v>
      </c>
      <c r="L5734" t="s">
        <v>2805</v>
      </c>
      <c r="N5734" s="17" t="str">
        <f t="shared" si="178"/>
        <v>LU764</v>
      </c>
      <c r="O5734">
        <f t="shared" si="179"/>
        <v>5861</v>
      </c>
    </row>
    <row r="5735" spans="1:15" x14ac:dyDescent="0.3">
      <c r="A5735">
        <v>5861</v>
      </c>
      <c r="B5735" s="171"/>
      <c r="C5735" t="s">
        <v>8746</v>
      </c>
      <c r="D5735" t="s">
        <v>5050</v>
      </c>
      <c r="E5735" t="s">
        <v>2782</v>
      </c>
      <c r="G5735" t="s">
        <v>31</v>
      </c>
      <c r="H5735" t="s">
        <v>31</v>
      </c>
      <c r="I5735" t="s">
        <v>2758</v>
      </c>
      <c r="J5735" t="s">
        <v>2758</v>
      </c>
      <c r="K5735" t="s">
        <v>31</v>
      </c>
      <c r="L5735" t="s">
        <v>2805</v>
      </c>
      <c r="N5735" s="17" t="str">
        <f t="shared" si="178"/>
        <v>LT201</v>
      </c>
      <c r="O5735">
        <f t="shared" si="179"/>
        <v>5861</v>
      </c>
    </row>
    <row r="5736" spans="1:15" x14ac:dyDescent="0.3">
      <c r="A5736">
        <v>5861</v>
      </c>
      <c r="B5736" s="171"/>
      <c r="C5736" t="s">
        <v>8747</v>
      </c>
      <c r="D5736" t="s">
        <v>5050</v>
      </c>
      <c r="E5736" t="s">
        <v>2782</v>
      </c>
      <c r="G5736" t="s">
        <v>31</v>
      </c>
      <c r="H5736" t="s">
        <v>31</v>
      </c>
      <c r="I5736" t="s">
        <v>2758</v>
      </c>
      <c r="J5736" t="s">
        <v>2758</v>
      </c>
      <c r="K5736" t="s">
        <v>31</v>
      </c>
      <c r="L5736" t="s">
        <v>2805</v>
      </c>
      <c r="N5736" s="17" t="str">
        <f t="shared" si="178"/>
        <v>LT202</v>
      </c>
      <c r="O5736">
        <f t="shared" si="179"/>
        <v>5861</v>
      </c>
    </row>
    <row r="5737" spans="1:15" x14ac:dyDescent="0.3">
      <c r="A5737">
        <v>5861</v>
      </c>
      <c r="B5737" s="171"/>
      <c r="C5737" t="s">
        <v>8748</v>
      </c>
      <c r="D5737" t="s">
        <v>5050</v>
      </c>
      <c r="E5737" t="s">
        <v>2782</v>
      </c>
      <c r="G5737" t="s">
        <v>31</v>
      </c>
      <c r="H5737" t="s">
        <v>31</v>
      </c>
      <c r="I5737" t="s">
        <v>2758</v>
      </c>
      <c r="J5737" t="s">
        <v>2758</v>
      </c>
      <c r="K5737" t="s">
        <v>31</v>
      </c>
      <c r="L5737" t="s">
        <v>2805</v>
      </c>
      <c r="N5737" s="17" t="str">
        <f t="shared" si="178"/>
        <v>WX860</v>
      </c>
      <c r="O5737">
        <f t="shared" si="179"/>
        <v>5861</v>
      </c>
    </row>
    <row r="5738" spans="1:15" x14ac:dyDescent="0.3">
      <c r="A5738">
        <v>5861</v>
      </c>
      <c r="B5738" s="171"/>
      <c r="C5738" t="s">
        <v>8749</v>
      </c>
      <c r="D5738" t="s">
        <v>5050</v>
      </c>
      <c r="E5738" t="s">
        <v>2782</v>
      </c>
      <c r="G5738" t="s">
        <v>31</v>
      </c>
      <c r="H5738" t="s">
        <v>31</v>
      </c>
      <c r="I5738" t="s">
        <v>2758</v>
      </c>
      <c r="J5738" t="s">
        <v>2758</v>
      </c>
      <c r="K5738" t="s">
        <v>31</v>
      </c>
      <c r="L5738" t="s">
        <v>2805</v>
      </c>
      <c r="N5738" s="17" t="str">
        <f t="shared" si="178"/>
        <v>WX861</v>
      </c>
      <c r="O5738">
        <f t="shared" si="179"/>
        <v>5861</v>
      </c>
    </row>
    <row r="5739" spans="1:15" x14ac:dyDescent="0.3">
      <c r="A5739">
        <v>5861</v>
      </c>
      <c r="B5739" s="171"/>
      <c r="C5739" t="s">
        <v>8750</v>
      </c>
      <c r="D5739" t="s">
        <v>5050</v>
      </c>
      <c r="E5739" t="s">
        <v>2782</v>
      </c>
      <c r="G5739" t="s">
        <v>31</v>
      </c>
      <c r="H5739" t="s">
        <v>31</v>
      </c>
      <c r="I5739" t="s">
        <v>2758</v>
      </c>
      <c r="J5739" t="s">
        <v>2758</v>
      </c>
      <c r="K5739" t="s">
        <v>31</v>
      </c>
      <c r="L5739" t="s">
        <v>2805</v>
      </c>
      <c r="N5739" s="17" t="str">
        <f t="shared" si="178"/>
        <v>WX862</v>
      </c>
      <c r="O5739">
        <f t="shared" si="179"/>
        <v>5861</v>
      </c>
    </row>
    <row r="5740" spans="1:15" x14ac:dyDescent="0.3">
      <c r="A5740">
        <v>5861</v>
      </c>
      <c r="B5740" s="171"/>
      <c r="C5740" t="s">
        <v>8751</v>
      </c>
      <c r="D5740" t="s">
        <v>5050</v>
      </c>
      <c r="E5740" t="s">
        <v>2782</v>
      </c>
      <c r="G5740" t="s">
        <v>31</v>
      </c>
      <c r="H5740" t="s">
        <v>31</v>
      </c>
      <c r="I5740" t="s">
        <v>2758</v>
      </c>
      <c r="J5740" t="s">
        <v>2758</v>
      </c>
      <c r="K5740" t="s">
        <v>31</v>
      </c>
      <c r="L5740" t="s">
        <v>2805</v>
      </c>
      <c r="N5740" s="17" t="str">
        <f t="shared" si="178"/>
        <v>LV716</v>
      </c>
      <c r="O5740">
        <f t="shared" si="179"/>
        <v>5861</v>
      </c>
    </row>
    <row r="5741" spans="1:15" x14ac:dyDescent="0.3">
      <c r="A5741">
        <v>5861</v>
      </c>
      <c r="B5741" s="171"/>
      <c r="C5741" t="s">
        <v>8752</v>
      </c>
      <c r="D5741" t="s">
        <v>5050</v>
      </c>
      <c r="E5741" t="s">
        <v>2782</v>
      </c>
      <c r="G5741" t="s">
        <v>31</v>
      </c>
      <c r="H5741" t="s">
        <v>31</v>
      </c>
      <c r="I5741" t="s">
        <v>2758</v>
      </c>
      <c r="J5741" t="s">
        <v>2758</v>
      </c>
      <c r="K5741" t="s">
        <v>31</v>
      </c>
      <c r="L5741" t="s">
        <v>2805</v>
      </c>
      <c r="N5741" s="17" t="str">
        <f t="shared" si="178"/>
        <v>LU066</v>
      </c>
      <c r="O5741">
        <f t="shared" si="179"/>
        <v>5861</v>
      </c>
    </row>
    <row r="5742" spans="1:15" x14ac:dyDescent="0.3">
      <c r="A5742">
        <v>5861</v>
      </c>
      <c r="B5742" s="171"/>
      <c r="C5742" t="s">
        <v>8753</v>
      </c>
      <c r="D5742" t="s">
        <v>5050</v>
      </c>
      <c r="E5742" t="s">
        <v>2782</v>
      </c>
      <c r="G5742" t="s">
        <v>31</v>
      </c>
      <c r="H5742" t="s">
        <v>31</v>
      </c>
      <c r="I5742" t="s">
        <v>2758</v>
      </c>
      <c r="J5742" t="s">
        <v>2758</v>
      </c>
      <c r="K5742" t="s">
        <v>31</v>
      </c>
      <c r="L5742" t="s">
        <v>2805</v>
      </c>
      <c r="N5742" s="17" t="str">
        <f t="shared" si="178"/>
        <v>WB574</v>
      </c>
      <c r="O5742">
        <f t="shared" si="179"/>
        <v>5861</v>
      </c>
    </row>
    <row r="5743" spans="1:15" x14ac:dyDescent="0.3">
      <c r="A5743">
        <v>5861</v>
      </c>
      <c r="B5743" s="171"/>
      <c r="C5743" t="s">
        <v>8754</v>
      </c>
      <c r="D5743" t="s">
        <v>5050</v>
      </c>
      <c r="E5743" t="s">
        <v>2782</v>
      </c>
      <c r="G5743" t="s">
        <v>31</v>
      </c>
      <c r="H5743" t="s">
        <v>31</v>
      </c>
      <c r="I5743" t="s">
        <v>2758</v>
      </c>
      <c r="J5743" t="s">
        <v>2758</v>
      </c>
      <c r="K5743" t="s">
        <v>31</v>
      </c>
      <c r="L5743" t="s">
        <v>2805</v>
      </c>
      <c r="N5743" s="17" t="str">
        <f t="shared" si="178"/>
        <v>LU067</v>
      </c>
      <c r="O5743">
        <f t="shared" si="179"/>
        <v>5861</v>
      </c>
    </row>
    <row r="5744" spans="1:15" x14ac:dyDescent="0.3">
      <c r="A5744">
        <v>5861</v>
      </c>
      <c r="B5744" s="171"/>
      <c r="C5744" t="s">
        <v>8755</v>
      </c>
      <c r="D5744" t="s">
        <v>5050</v>
      </c>
      <c r="E5744" t="s">
        <v>2782</v>
      </c>
      <c r="G5744" t="s">
        <v>31</v>
      </c>
      <c r="H5744" t="s">
        <v>31</v>
      </c>
      <c r="I5744" t="s">
        <v>2758</v>
      </c>
      <c r="J5744" t="s">
        <v>2758</v>
      </c>
      <c r="K5744" t="s">
        <v>31</v>
      </c>
      <c r="L5744" t="s">
        <v>2805</v>
      </c>
      <c r="N5744" s="17" t="str">
        <f t="shared" si="178"/>
        <v>WB495</v>
      </c>
      <c r="O5744">
        <f t="shared" si="179"/>
        <v>5861</v>
      </c>
    </row>
    <row r="5745" spans="1:15" x14ac:dyDescent="0.3">
      <c r="A5745">
        <v>5861</v>
      </c>
      <c r="B5745" s="171"/>
      <c r="C5745" t="s">
        <v>8756</v>
      </c>
      <c r="D5745" t="s">
        <v>5050</v>
      </c>
      <c r="E5745" t="s">
        <v>2782</v>
      </c>
      <c r="G5745" t="s">
        <v>31</v>
      </c>
      <c r="H5745" t="s">
        <v>31</v>
      </c>
      <c r="I5745" t="s">
        <v>2758</v>
      </c>
      <c r="J5745" t="s">
        <v>2758</v>
      </c>
      <c r="K5745" t="s">
        <v>31</v>
      </c>
      <c r="L5745" t="s">
        <v>2805</v>
      </c>
      <c r="N5745" s="17" t="str">
        <f t="shared" si="178"/>
        <v>WP948</v>
      </c>
      <c r="O5745">
        <f t="shared" si="179"/>
        <v>5861</v>
      </c>
    </row>
    <row r="5746" spans="1:15" x14ac:dyDescent="0.3">
      <c r="A5746">
        <v>5861</v>
      </c>
      <c r="B5746" s="171"/>
      <c r="C5746" t="s">
        <v>8757</v>
      </c>
      <c r="D5746" t="s">
        <v>5050</v>
      </c>
      <c r="E5746" t="s">
        <v>2782</v>
      </c>
      <c r="G5746" t="s">
        <v>31</v>
      </c>
      <c r="H5746" t="s">
        <v>31</v>
      </c>
      <c r="I5746" t="s">
        <v>2758</v>
      </c>
      <c r="J5746" t="s">
        <v>2758</v>
      </c>
      <c r="K5746" t="s">
        <v>31</v>
      </c>
      <c r="L5746" t="s">
        <v>2805</v>
      </c>
      <c r="N5746" s="17" t="str">
        <f t="shared" si="178"/>
        <v>CB404</v>
      </c>
      <c r="O5746">
        <f t="shared" si="179"/>
        <v>5861</v>
      </c>
    </row>
    <row r="5747" spans="1:15" x14ac:dyDescent="0.3">
      <c r="A5747">
        <v>5861</v>
      </c>
      <c r="B5747" s="171"/>
      <c r="C5747" t="s">
        <v>8758</v>
      </c>
      <c r="D5747" t="s">
        <v>5050</v>
      </c>
      <c r="E5747" t="s">
        <v>2782</v>
      </c>
      <c r="G5747" t="s">
        <v>31</v>
      </c>
      <c r="H5747" t="s">
        <v>31</v>
      </c>
      <c r="I5747" t="s">
        <v>2758</v>
      </c>
      <c r="J5747" t="s">
        <v>2758</v>
      </c>
      <c r="K5747" t="s">
        <v>31</v>
      </c>
      <c r="L5747" t="s">
        <v>2805</v>
      </c>
      <c r="N5747" s="17" t="str">
        <f t="shared" si="178"/>
        <v>CB209</v>
      </c>
      <c r="O5747">
        <f t="shared" si="179"/>
        <v>5861</v>
      </c>
    </row>
    <row r="5748" spans="1:15" x14ac:dyDescent="0.3">
      <c r="A5748">
        <v>5861</v>
      </c>
      <c r="B5748" s="171"/>
      <c r="C5748" t="s">
        <v>8759</v>
      </c>
      <c r="D5748" t="s">
        <v>5050</v>
      </c>
      <c r="E5748" t="s">
        <v>2782</v>
      </c>
      <c r="G5748" t="s">
        <v>31</v>
      </c>
      <c r="H5748" t="s">
        <v>31</v>
      </c>
      <c r="I5748" t="s">
        <v>2758</v>
      </c>
      <c r="J5748" t="s">
        <v>2758</v>
      </c>
      <c r="K5748" t="s">
        <v>31</v>
      </c>
      <c r="L5748" t="s">
        <v>2805</v>
      </c>
      <c r="N5748" s="17" t="str">
        <f t="shared" si="178"/>
        <v>CB803</v>
      </c>
      <c r="O5748">
        <f t="shared" si="179"/>
        <v>5861</v>
      </c>
    </row>
    <row r="5749" spans="1:15" x14ac:dyDescent="0.3">
      <c r="A5749">
        <v>5861</v>
      </c>
      <c r="B5749" s="171"/>
      <c r="C5749" t="s">
        <v>8760</v>
      </c>
      <c r="D5749" t="s">
        <v>5050</v>
      </c>
      <c r="E5749" t="s">
        <v>2782</v>
      </c>
      <c r="G5749" t="s">
        <v>31</v>
      </c>
      <c r="H5749" t="s">
        <v>31</v>
      </c>
      <c r="I5749" t="s">
        <v>2758</v>
      </c>
      <c r="J5749" t="s">
        <v>2758</v>
      </c>
      <c r="K5749" t="s">
        <v>31</v>
      </c>
      <c r="L5749" t="s">
        <v>2805</v>
      </c>
      <c r="N5749" s="17" t="str">
        <f t="shared" si="178"/>
        <v>CQ222</v>
      </c>
      <c r="O5749">
        <f t="shared" si="179"/>
        <v>5861</v>
      </c>
    </row>
    <row r="5750" spans="1:15" x14ac:dyDescent="0.3">
      <c r="A5750">
        <v>5861</v>
      </c>
      <c r="B5750" s="171"/>
      <c r="C5750" t="s">
        <v>8761</v>
      </c>
      <c r="D5750" t="s">
        <v>5050</v>
      </c>
      <c r="E5750" t="s">
        <v>2782</v>
      </c>
      <c r="G5750" t="s">
        <v>31</v>
      </c>
      <c r="H5750" t="s">
        <v>31</v>
      </c>
      <c r="I5750" t="s">
        <v>2758</v>
      </c>
      <c r="J5750" t="s">
        <v>2758</v>
      </c>
      <c r="K5750" t="s">
        <v>31</v>
      </c>
      <c r="L5750" t="s">
        <v>2805</v>
      </c>
      <c r="N5750" s="17" t="str">
        <f t="shared" si="178"/>
        <v>WX863</v>
      </c>
      <c r="O5750">
        <f t="shared" si="179"/>
        <v>5861</v>
      </c>
    </row>
    <row r="5751" spans="1:15" x14ac:dyDescent="0.3">
      <c r="A5751">
        <v>5861</v>
      </c>
      <c r="B5751" s="171"/>
      <c r="C5751" t="s">
        <v>8762</v>
      </c>
      <c r="D5751" t="s">
        <v>5050</v>
      </c>
      <c r="E5751" t="s">
        <v>2782</v>
      </c>
      <c r="G5751" t="s">
        <v>31</v>
      </c>
      <c r="H5751" t="s">
        <v>31</v>
      </c>
      <c r="I5751" t="s">
        <v>2758</v>
      </c>
      <c r="J5751" t="s">
        <v>2758</v>
      </c>
      <c r="K5751" t="s">
        <v>31</v>
      </c>
      <c r="L5751" t="s">
        <v>2805</v>
      </c>
      <c r="N5751" s="17" t="str">
        <f t="shared" si="178"/>
        <v>LV650</v>
      </c>
      <c r="O5751">
        <f t="shared" si="179"/>
        <v>5861</v>
      </c>
    </row>
    <row r="5752" spans="1:15" x14ac:dyDescent="0.3">
      <c r="A5752">
        <v>5861</v>
      </c>
      <c r="B5752" s="171"/>
      <c r="C5752" t="s">
        <v>8763</v>
      </c>
      <c r="D5752" t="s">
        <v>5050</v>
      </c>
      <c r="E5752" t="s">
        <v>2782</v>
      </c>
      <c r="G5752" t="s">
        <v>31</v>
      </c>
      <c r="H5752" t="s">
        <v>31</v>
      </c>
      <c r="I5752" t="s">
        <v>2758</v>
      </c>
      <c r="J5752" t="s">
        <v>2758</v>
      </c>
      <c r="K5752" t="s">
        <v>31</v>
      </c>
      <c r="L5752" t="s">
        <v>2805</v>
      </c>
      <c r="N5752" s="17" t="str">
        <f t="shared" si="178"/>
        <v>LU068</v>
      </c>
      <c r="O5752">
        <f t="shared" si="179"/>
        <v>5861</v>
      </c>
    </row>
    <row r="5753" spans="1:15" x14ac:dyDescent="0.3">
      <c r="A5753">
        <v>5861</v>
      </c>
      <c r="B5753" s="171"/>
      <c r="C5753" t="s">
        <v>8764</v>
      </c>
      <c r="D5753" t="s">
        <v>5050</v>
      </c>
      <c r="E5753" t="s">
        <v>2782</v>
      </c>
      <c r="G5753" t="s">
        <v>31</v>
      </c>
      <c r="H5753" t="s">
        <v>31</v>
      </c>
      <c r="I5753" t="s">
        <v>2758</v>
      </c>
      <c r="J5753" t="s">
        <v>2758</v>
      </c>
      <c r="K5753" t="s">
        <v>31</v>
      </c>
      <c r="L5753" t="s">
        <v>2805</v>
      </c>
      <c r="N5753" s="17" t="str">
        <f t="shared" si="178"/>
        <v>CB105</v>
      </c>
      <c r="O5753">
        <f t="shared" si="179"/>
        <v>5861</v>
      </c>
    </row>
    <row r="5754" spans="1:15" x14ac:dyDescent="0.3">
      <c r="A5754">
        <v>5861</v>
      </c>
      <c r="B5754" s="171"/>
      <c r="C5754" t="s">
        <v>8765</v>
      </c>
      <c r="D5754" t="s">
        <v>5050</v>
      </c>
      <c r="E5754" t="s">
        <v>2782</v>
      </c>
      <c r="G5754" t="s">
        <v>31</v>
      </c>
      <c r="H5754" t="s">
        <v>31</v>
      </c>
      <c r="I5754" t="s">
        <v>2758</v>
      </c>
      <c r="J5754" t="s">
        <v>2758</v>
      </c>
      <c r="K5754" t="s">
        <v>31</v>
      </c>
      <c r="L5754" t="s">
        <v>2805</v>
      </c>
      <c r="N5754" s="17" t="str">
        <f t="shared" si="178"/>
        <v>WX864</v>
      </c>
      <c r="O5754">
        <f t="shared" si="179"/>
        <v>5861</v>
      </c>
    </row>
    <row r="5755" spans="1:15" x14ac:dyDescent="0.3">
      <c r="A5755">
        <v>5861</v>
      </c>
      <c r="B5755" s="171"/>
      <c r="C5755" t="s">
        <v>8766</v>
      </c>
      <c r="D5755" t="s">
        <v>5050</v>
      </c>
      <c r="E5755" t="s">
        <v>2782</v>
      </c>
      <c r="G5755" t="s">
        <v>31</v>
      </c>
      <c r="H5755" t="s">
        <v>31</v>
      </c>
      <c r="I5755" t="s">
        <v>2758</v>
      </c>
      <c r="J5755" t="s">
        <v>2758</v>
      </c>
      <c r="K5755" t="s">
        <v>31</v>
      </c>
      <c r="L5755" t="s">
        <v>2805</v>
      </c>
      <c r="N5755" s="17" t="str">
        <f t="shared" si="178"/>
        <v>CQ223</v>
      </c>
      <c r="O5755">
        <f t="shared" si="179"/>
        <v>5861</v>
      </c>
    </row>
    <row r="5756" spans="1:15" x14ac:dyDescent="0.3">
      <c r="A5756">
        <v>5861</v>
      </c>
      <c r="B5756" s="171"/>
      <c r="C5756" t="s">
        <v>8767</v>
      </c>
      <c r="D5756" t="s">
        <v>5050</v>
      </c>
      <c r="E5756" t="s">
        <v>2782</v>
      </c>
      <c r="G5756" t="s">
        <v>31</v>
      </c>
      <c r="H5756" t="s">
        <v>31</v>
      </c>
      <c r="I5756" t="s">
        <v>2758</v>
      </c>
      <c r="J5756" t="s">
        <v>2758</v>
      </c>
      <c r="K5756" t="s">
        <v>31</v>
      </c>
      <c r="L5756" t="s">
        <v>2805</v>
      </c>
      <c r="N5756" s="17" t="str">
        <f t="shared" si="178"/>
        <v>WX726</v>
      </c>
      <c r="O5756">
        <f t="shared" si="179"/>
        <v>5861</v>
      </c>
    </row>
    <row r="5757" spans="1:15" x14ac:dyDescent="0.3">
      <c r="A5757">
        <v>5861</v>
      </c>
      <c r="B5757" s="171"/>
      <c r="C5757" t="s">
        <v>8768</v>
      </c>
      <c r="D5757" t="s">
        <v>5050</v>
      </c>
      <c r="E5757" t="s">
        <v>2782</v>
      </c>
      <c r="G5757" t="s">
        <v>31</v>
      </c>
      <c r="H5757" t="s">
        <v>31</v>
      </c>
      <c r="I5757" t="s">
        <v>2758</v>
      </c>
      <c r="J5757" t="s">
        <v>2758</v>
      </c>
      <c r="K5757" t="s">
        <v>31</v>
      </c>
      <c r="L5757" t="s">
        <v>2805</v>
      </c>
      <c r="N5757" s="17" t="str">
        <f t="shared" si="178"/>
        <v>LT203</v>
      </c>
      <c r="O5757">
        <f t="shared" si="179"/>
        <v>5861</v>
      </c>
    </row>
    <row r="5758" spans="1:15" x14ac:dyDescent="0.3">
      <c r="A5758">
        <v>5861</v>
      </c>
      <c r="B5758" s="171"/>
      <c r="C5758" t="s">
        <v>8769</v>
      </c>
      <c r="D5758" t="s">
        <v>5050</v>
      </c>
      <c r="E5758" t="s">
        <v>2782</v>
      </c>
      <c r="G5758" t="s">
        <v>31</v>
      </c>
      <c r="H5758" t="s">
        <v>31</v>
      </c>
      <c r="I5758" t="s">
        <v>2758</v>
      </c>
      <c r="J5758" t="s">
        <v>2758</v>
      </c>
      <c r="K5758" t="s">
        <v>31</v>
      </c>
      <c r="L5758" t="s">
        <v>2805</v>
      </c>
      <c r="N5758" s="17" t="str">
        <f t="shared" si="178"/>
        <v>WX866</v>
      </c>
      <c r="O5758">
        <f t="shared" si="179"/>
        <v>5861</v>
      </c>
    </row>
    <row r="5759" spans="1:15" x14ac:dyDescent="0.3">
      <c r="A5759">
        <v>5861</v>
      </c>
      <c r="B5759" s="171"/>
      <c r="C5759" t="s">
        <v>8770</v>
      </c>
      <c r="D5759" t="s">
        <v>5050</v>
      </c>
      <c r="E5759" t="s">
        <v>2782</v>
      </c>
      <c r="G5759" t="s">
        <v>31</v>
      </c>
      <c r="H5759" t="s">
        <v>31</v>
      </c>
      <c r="I5759" t="s">
        <v>2758</v>
      </c>
      <c r="J5759" t="s">
        <v>2758</v>
      </c>
      <c r="K5759" t="s">
        <v>31</v>
      </c>
      <c r="L5759" t="s">
        <v>2805</v>
      </c>
      <c r="N5759" s="17" t="str">
        <f t="shared" si="178"/>
        <v>WB241</v>
      </c>
      <c r="O5759">
        <f t="shared" si="179"/>
        <v>5861</v>
      </c>
    </row>
    <row r="5760" spans="1:15" x14ac:dyDescent="0.3">
      <c r="A5760">
        <v>5861</v>
      </c>
      <c r="B5760" s="171"/>
      <c r="C5760" t="s">
        <v>8771</v>
      </c>
      <c r="D5760" t="s">
        <v>5050</v>
      </c>
      <c r="E5760" t="s">
        <v>2782</v>
      </c>
      <c r="G5760" t="s">
        <v>31</v>
      </c>
      <c r="H5760" t="s">
        <v>31</v>
      </c>
      <c r="I5760" t="s">
        <v>2758</v>
      </c>
      <c r="J5760" t="s">
        <v>2758</v>
      </c>
      <c r="K5760" t="s">
        <v>31</v>
      </c>
      <c r="L5760" t="s">
        <v>2805</v>
      </c>
      <c r="N5760" s="17" t="str">
        <f t="shared" si="178"/>
        <v>WC911</v>
      </c>
      <c r="O5760">
        <f t="shared" si="179"/>
        <v>5861</v>
      </c>
    </row>
    <row r="5761" spans="1:15" x14ac:dyDescent="0.3">
      <c r="A5761">
        <v>5861</v>
      </c>
      <c r="B5761" s="171"/>
      <c r="C5761" t="s">
        <v>8772</v>
      </c>
      <c r="D5761" t="s">
        <v>5050</v>
      </c>
      <c r="E5761" t="s">
        <v>2782</v>
      </c>
      <c r="G5761" t="s">
        <v>31</v>
      </c>
      <c r="H5761" t="s">
        <v>31</v>
      </c>
      <c r="I5761" t="s">
        <v>2758</v>
      </c>
      <c r="J5761" t="s">
        <v>2758</v>
      </c>
      <c r="K5761" t="s">
        <v>31</v>
      </c>
      <c r="L5761" t="s">
        <v>2805</v>
      </c>
      <c r="N5761" s="17" t="str">
        <f t="shared" si="178"/>
        <v>WX869</v>
      </c>
      <c r="O5761">
        <f t="shared" si="179"/>
        <v>5861</v>
      </c>
    </row>
    <row r="5762" spans="1:15" x14ac:dyDescent="0.3">
      <c r="A5762">
        <v>5861</v>
      </c>
      <c r="B5762" s="171"/>
      <c r="C5762" t="s">
        <v>8773</v>
      </c>
      <c r="D5762" t="s">
        <v>5050</v>
      </c>
      <c r="E5762" t="s">
        <v>2782</v>
      </c>
      <c r="G5762" t="s">
        <v>31</v>
      </c>
      <c r="H5762" t="s">
        <v>31</v>
      </c>
      <c r="I5762" t="s">
        <v>2758</v>
      </c>
      <c r="J5762" t="s">
        <v>2758</v>
      </c>
      <c r="K5762" t="s">
        <v>31</v>
      </c>
      <c r="L5762" t="s">
        <v>2805</v>
      </c>
      <c r="N5762" s="17" t="str">
        <f t="shared" ref="N5762:N5825" si="180">C5762</f>
        <v>WX870</v>
      </c>
      <c r="O5762">
        <f t="shared" ref="O5762:O5825" si="181">A5762</f>
        <v>5861</v>
      </c>
    </row>
    <row r="5763" spans="1:15" x14ac:dyDescent="0.3">
      <c r="A5763">
        <v>5861</v>
      </c>
      <c r="B5763" s="171"/>
      <c r="C5763" t="s">
        <v>8774</v>
      </c>
      <c r="D5763" t="s">
        <v>5050</v>
      </c>
      <c r="E5763" t="s">
        <v>2782</v>
      </c>
      <c r="G5763" t="s">
        <v>31</v>
      </c>
      <c r="H5763" t="s">
        <v>31</v>
      </c>
      <c r="I5763" t="s">
        <v>2758</v>
      </c>
      <c r="J5763" t="s">
        <v>2758</v>
      </c>
      <c r="K5763" t="s">
        <v>31</v>
      </c>
      <c r="L5763" t="s">
        <v>2805</v>
      </c>
      <c r="N5763" s="17" t="str">
        <f t="shared" si="180"/>
        <v>LT204</v>
      </c>
      <c r="O5763">
        <f t="shared" si="181"/>
        <v>5861</v>
      </c>
    </row>
    <row r="5764" spans="1:15" x14ac:dyDescent="0.3">
      <c r="A5764">
        <v>5861</v>
      </c>
      <c r="B5764" s="171"/>
      <c r="C5764" t="s">
        <v>8775</v>
      </c>
      <c r="D5764" t="s">
        <v>5050</v>
      </c>
      <c r="E5764" t="s">
        <v>2782</v>
      </c>
      <c r="G5764" t="s">
        <v>31</v>
      </c>
      <c r="H5764" t="s">
        <v>31</v>
      </c>
      <c r="I5764" t="s">
        <v>2758</v>
      </c>
      <c r="J5764" t="s">
        <v>2758</v>
      </c>
      <c r="K5764" t="s">
        <v>31</v>
      </c>
      <c r="L5764" t="s">
        <v>2805</v>
      </c>
      <c r="N5764" s="17" t="str">
        <f t="shared" si="180"/>
        <v>LT205</v>
      </c>
      <c r="O5764">
        <f t="shared" si="181"/>
        <v>5861</v>
      </c>
    </row>
    <row r="5765" spans="1:15" x14ac:dyDescent="0.3">
      <c r="A5765">
        <v>5861</v>
      </c>
      <c r="B5765" s="171"/>
      <c r="C5765" t="s">
        <v>8776</v>
      </c>
      <c r="D5765" t="s">
        <v>5050</v>
      </c>
      <c r="E5765" t="s">
        <v>2782</v>
      </c>
      <c r="G5765" t="s">
        <v>31</v>
      </c>
      <c r="H5765" t="s">
        <v>31</v>
      </c>
      <c r="I5765" t="s">
        <v>2758</v>
      </c>
      <c r="J5765" t="s">
        <v>2758</v>
      </c>
      <c r="K5765" t="s">
        <v>31</v>
      </c>
      <c r="L5765" t="s">
        <v>2805</v>
      </c>
      <c r="N5765" s="17" t="str">
        <f t="shared" si="180"/>
        <v>WX871</v>
      </c>
      <c r="O5765">
        <f t="shared" si="181"/>
        <v>5861</v>
      </c>
    </row>
    <row r="5766" spans="1:15" x14ac:dyDescent="0.3">
      <c r="A5766">
        <v>5861</v>
      </c>
      <c r="B5766" s="171"/>
      <c r="C5766" t="s">
        <v>8777</v>
      </c>
      <c r="D5766" t="s">
        <v>5050</v>
      </c>
      <c r="E5766" t="s">
        <v>2782</v>
      </c>
      <c r="G5766" t="s">
        <v>31</v>
      </c>
      <c r="H5766" t="s">
        <v>31</v>
      </c>
      <c r="I5766" t="s">
        <v>2758</v>
      </c>
      <c r="J5766" t="s">
        <v>2758</v>
      </c>
      <c r="K5766" t="s">
        <v>31</v>
      </c>
      <c r="L5766" t="s">
        <v>2805</v>
      </c>
      <c r="N5766" s="17" t="str">
        <f t="shared" si="180"/>
        <v>WX872</v>
      </c>
      <c r="O5766">
        <f t="shared" si="181"/>
        <v>5861</v>
      </c>
    </row>
    <row r="5767" spans="1:15" x14ac:dyDescent="0.3">
      <c r="A5767">
        <v>5861</v>
      </c>
      <c r="B5767" s="171"/>
      <c r="C5767" t="s">
        <v>8778</v>
      </c>
      <c r="D5767" t="s">
        <v>5050</v>
      </c>
      <c r="E5767" t="s">
        <v>2782</v>
      </c>
      <c r="G5767" t="s">
        <v>31</v>
      </c>
      <c r="H5767" t="s">
        <v>31</v>
      </c>
      <c r="I5767" t="s">
        <v>2758</v>
      </c>
      <c r="J5767" t="s">
        <v>2758</v>
      </c>
      <c r="K5767" t="s">
        <v>31</v>
      </c>
      <c r="L5767" t="s">
        <v>2805</v>
      </c>
      <c r="N5767" s="17" t="str">
        <f t="shared" si="180"/>
        <v>WX873</v>
      </c>
      <c r="O5767">
        <f t="shared" si="181"/>
        <v>5861</v>
      </c>
    </row>
    <row r="5768" spans="1:15" x14ac:dyDescent="0.3">
      <c r="A5768">
        <v>5861</v>
      </c>
      <c r="B5768" s="171"/>
      <c r="C5768" t="s">
        <v>8779</v>
      </c>
      <c r="D5768" t="s">
        <v>5050</v>
      </c>
      <c r="E5768" t="s">
        <v>2782</v>
      </c>
      <c r="G5768" t="s">
        <v>31</v>
      </c>
      <c r="H5768" t="s">
        <v>31</v>
      </c>
      <c r="I5768" t="s">
        <v>2758</v>
      </c>
      <c r="J5768" t="s">
        <v>2758</v>
      </c>
      <c r="K5768" t="s">
        <v>31</v>
      </c>
      <c r="L5768" t="s">
        <v>2805</v>
      </c>
      <c r="N5768" s="17" t="str">
        <f t="shared" si="180"/>
        <v>LT206</v>
      </c>
      <c r="O5768">
        <f t="shared" si="181"/>
        <v>5861</v>
      </c>
    </row>
    <row r="5769" spans="1:15" x14ac:dyDescent="0.3">
      <c r="A5769">
        <v>5861</v>
      </c>
      <c r="B5769" s="171"/>
      <c r="C5769" t="s">
        <v>8780</v>
      </c>
      <c r="D5769" t="s">
        <v>5050</v>
      </c>
      <c r="E5769" t="s">
        <v>2782</v>
      </c>
      <c r="G5769" t="s">
        <v>31</v>
      </c>
      <c r="H5769" t="s">
        <v>31</v>
      </c>
      <c r="I5769" t="s">
        <v>2758</v>
      </c>
      <c r="J5769" t="s">
        <v>2758</v>
      </c>
      <c r="K5769" t="s">
        <v>31</v>
      </c>
      <c r="L5769" t="s">
        <v>2805</v>
      </c>
      <c r="N5769" s="17" t="str">
        <f t="shared" si="180"/>
        <v>LS292</v>
      </c>
      <c r="O5769">
        <f t="shared" si="181"/>
        <v>5861</v>
      </c>
    </row>
    <row r="5770" spans="1:15" x14ac:dyDescent="0.3">
      <c r="A5770">
        <v>5861</v>
      </c>
      <c r="B5770" s="171"/>
      <c r="C5770" t="s">
        <v>8781</v>
      </c>
      <c r="D5770" t="s">
        <v>5050</v>
      </c>
      <c r="E5770" t="s">
        <v>2782</v>
      </c>
      <c r="G5770" t="s">
        <v>31</v>
      </c>
      <c r="H5770" t="s">
        <v>31</v>
      </c>
      <c r="I5770" t="s">
        <v>2758</v>
      </c>
      <c r="J5770" t="s">
        <v>2758</v>
      </c>
      <c r="K5770" t="s">
        <v>31</v>
      </c>
      <c r="L5770" t="s">
        <v>2805</v>
      </c>
      <c r="N5770" s="17" t="str">
        <f t="shared" si="180"/>
        <v>WP982</v>
      </c>
      <c r="O5770">
        <f t="shared" si="181"/>
        <v>5861</v>
      </c>
    </row>
    <row r="5771" spans="1:15" x14ac:dyDescent="0.3">
      <c r="A5771">
        <v>5861</v>
      </c>
      <c r="B5771" s="171"/>
      <c r="C5771" t="s">
        <v>8782</v>
      </c>
      <c r="D5771" t="s">
        <v>5050</v>
      </c>
      <c r="E5771" t="s">
        <v>2782</v>
      </c>
      <c r="G5771" t="s">
        <v>31</v>
      </c>
      <c r="H5771" t="s">
        <v>31</v>
      </c>
      <c r="I5771" t="s">
        <v>2758</v>
      </c>
      <c r="J5771" t="s">
        <v>2758</v>
      </c>
      <c r="K5771" t="s">
        <v>31</v>
      </c>
      <c r="L5771" t="s">
        <v>2805</v>
      </c>
      <c r="N5771" s="17" t="str">
        <f t="shared" si="180"/>
        <v>CB283</v>
      </c>
      <c r="O5771">
        <f t="shared" si="181"/>
        <v>5861</v>
      </c>
    </row>
    <row r="5772" spans="1:15" x14ac:dyDescent="0.3">
      <c r="A5772">
        <v>5861</v>
      </c>
      <c r="B5772" s="171"/>
      <c r="C5772" t="s">
        <v>8783</v>
      </c>
      <c r="D5772" t="s">
        <v>5050</v>
      </c>
      <c r="E5772" t="s">
        <v>2782</v>
      </c>
      <c r="G5772" t="s">
        <v>31</v>
      </c>
      <c r="H5772" t="s">
        <v>31</v>
      </c>
      <c r="I5772" t="s">
        <v>2758</v>
      </c>
      <c r="J5772" t="s">
        <v>2758</v>
      </c>
      <c r="K5772" t="s">
        <v>31</v>
      </c>
      <c r="L5772" t="s">
        <v>2805</v>
      </c>
      <c r="N5772" s="17" t="str">
        <f t="shared" si="180"/>
        <v>CQ224</v>
      </c>
      <c r="O5772">
        <f t="shared" si="181"/>
        <v>5861</v>
      </c>
    </row>
    <row r="5773" spans="1:15" x14ac:dyDescent="0.3">
      <c r="A5773">
        <v>5861</v>
      </c>
      <c r="B5773" s="171"/>
      <c r="C5773" t="s">
        <v>8784</v>
      </c>
      <c r="D5773" t="s">
        <v>5050</v>
      </c>
      <c r="E5773" t="s">
        <v>2782</v>
      </c>
      <c r="G5773" t="s">
        <v>31</v>
      </c>
      <c r="H5773" t="s">
        <v>31</v>
      </c>
      <c r="I5773" t="s">
        <v>2758</v>
      </c>
      <c r="J5773" t="s">
        <v>2758</v>
      </c>
      <c r="K5773" t="s">
        <v>31</v>
      </c>
      <c r="L5773" t="s">
        <v>2805</v>
      </c>
      <c r="N5773" s="17" t="str">
        <f t="shared" si="180"/>
        <v>WX874</v>
      </c>
      <c r="O5773">
        <f t="shared" si="181"/>
        <v>5861</v>
      </c>
    </row>
    <row r="5774" spans="1:15" x14ac:dyDescent="0.3">
      <c r="A5774">
        <v>5861</v>
      </c>
      <c r="B5774" s="171"/>
      <c r="C5774" t="s">
        <v>8785</v>
      </c>
      <c r="D5774" t="s">
        <v>5050</v>
      </c>
      <c r="E5774" t="s">
        <v>2782</v>
      </c>
      <c r="G5774" t="s">
        <v>31</v>
      </c>
      <c r="H5774" t="s">
        <v>31</v>
      </c>
      <c r="I5774" t="s">
        <v>2758</v>
      </c>
      <c r="J5774" t="s">
        <v>2758</v>
      </c>
      <c r="K5774" t="s">
        <v>31</v>
      </c>
      <c r="L5774" t="s">
        <v>2805</v>
      </c>
      <c r="N5774" s="17" t="str">
        <f t="shared" si="180"/>
        <v>CB804</v>
      </c>
      <c r="O5774">
        <f t="shared" si="181"/>
        <v>5861</v>
      </c>
    </row>
    <row r="5775" spans="1:15" x14ac:dyDescent="0.3">
      <c r="A5775">
        <v>5861</v>
      </c>
      <c r="B5775" s="171"/>
      <c r="C5775" t="s">
        <v>8786</v>
      </c>
      <c r="D5775" t="s">
        <v>5050</v>
      </c>
      <c r="E5775" t="s">
        <v>2782</v>
      </c>
      <c r="G5775" t="s">
        <v>31</v>
      </c>
      <c r="H5775" t="s">
        <v>31</v>
      </c>
      <c r="I5775" t="s">
        <v>2758</v>
      </c>
      <c r="J5775" t="s">
        <v>2758</v>
      </c>
      <c r="K5775" t="s">
        <v>31</v>
      </c>
      <c r="L5775" t="s">
        <v>2805</v>
      </c>
      <c r="N5775" s="17" t="str">
        <f t="shared" si="180"/>
        <v>E1324</v>
      </c>
      <c r="O5775">
        <f t="shared" si="181"/>
        <v>5861</v>
      </c>
    </row>
    <row r="5776" spans="1:15" x14ac:dyDescent="0.3">
      <c r="A5776">
        <v>5861</v>
      </c>
      <c r="B5776" s="171"/>
      <c r="C5776" t="s">
        <v>8787</v>
      </c>
      <c r="D5776" t="s">
        <v>5050</v>
      </c>
      <c r="E5776" t="s">
        <v>2782</v>
      </c>
      <c r="G5776" t="s">
        <v>31</v>
      </c>
      <c r="H5776" t="s">
        <v>31</v>
      </c>
      <c r="I5776" t="s">
        <v>2758</v>
      </c>
      <c r="J5776" t="s">
        <v>2758</v>
      </c>
      <c r="K5776" t="s">
        <v>31</v>
      </c>
      <c r="L5776" t="s">
        <v>2805</v>
      </c>
      <c r="N5776" s="17" t="str">
        <f t="shared" si="180"/>
        <v>WX761</v>
      </c>
      <c r="O5776">
        <f t="shared" si="181"/>
        <v>5861</v>
      </c>
    </row>
    <row r="5777" spans="1:15" x14ac:dyDescent="0.3">
      <c r="A5777">
        <v>5861</v>
      </c>
      <c r="B5777" s="171"/>
      <c r="C5777" t="s">
        <v>8788</v>
      </c>
      <c r="D5777" t="s">
        <v>5050</v>
      </c>
      <c r="E5777" t="s">
        <v>2782</v>
      </c>
      <c r="G5777" t="s">
        <v>31</v>
      </c>
      <c r="H5777" t="s">
        <v>31</v>
      </c>
      <c r="I5777" t="s">
        <v>2758</v>
      </c>
      <c r="J5777" t="s">
        <v>2758</v>
      </c>
      <c r="K5777" t="s">
        <v>31</v>
      </c>
      <c r="L5777" t="s">
        <v>2805</v>
      </c>
      <c r="N5777" s="17" t="str">
        <f t="shared" si="180"/>
        <v>LU069</v>
      </c>
      <c r="O5777">
        <f t="shared" si="181"/>
        <v>5861</v>
      </c>
    </row>
    <row r="5778" spans="1:15" x14ac:dyDescent="0.3">
      <c r="A5778">
        <v>5861</v>
      </c>
      <c r="B5778" s="171"/>
      <c r="C5778" t="s">
        <v>8789</v>
      </c>
      <c r="D5778" t="s">
        <v>5050</v>
      </c>
      <c r="E5778" t="s">
        <v>2782</v>
      </c>
      <c r="G5778" t="s">
        <v>31</v>
      </c>
      <c r="H5778" t="s">
        <v>31</v>
      </c>
      <c r="I5778" t="s">
        <v>2758</v>
      </c>
      <c r="J5778" t="s">
        <v>2758</v>
      </c>
      <c r="K5778" t="s">
        <v>31</v>
      </c>
      <c r="L5778" t="s">
        <v>2805</v>
      </c>
      <c r="N5778" s="17" t="str">
        <f t="shared" si="180"/>
        <v>WX877</v>
      </c>
      <c r="O5778">
        <f t="shared" si="181"/>
        <v>5861</v>
      </c>
    </row>
    <row r="5779" spans="1:15" x14ac:dyDescent="0.3">
      <c r="A5779">
        <v>5861</v>
      </c>
      <c r="B5779" s="171"/>
      <c r="C5779" t="s">
        <v>8790</v>
      </c>
      <c r="D5779" t="s">
        <v>5050</v>
      </c>
      <c r="E5779" t="s">
        <v>2782</v>
      </c>
      <c r="G5779" t="s">
        <v>31</v>
      </c>
      <c r="H5779" t="s">
        <v>31</v>
      </c>
      <c r="I5779" t="s">
        <v>2758</v>
      </c>
      <c r="J5779" t="s">
        <v>2758</v>
      </c>
      <c r="K5779" t="s">
        <v>31</v>
      </c>
      <c r="L5779" t="s">
        <v>2805</v>
      </c>
      <c r="N5779" s="17" t="str">
        <f t="shared" si="180"/>
        <v>WX882</v>
      </c>
      <c r="O5779">
        <f t="shared" si="181"/>
        <v>5861</v>
      </c>
    </row>
    <row r="5780" spans="1:15" x14ac:dyDescent="0.3">
      <c r="A5780">
        <v>5861</v>
      </c>
      <c r="B5780" s="171"/>
      <c r="C5780" t="s">
        <v>8791</v>
      </c>
      <c r="D5780" t="s">
        <v>5050</v>
      </c>
      <c r="E5780" t="s">
        <v>2782</v>
      </c>
      <c r="G5780" t="s">
        <v>31</v>
      </c>
      <c r="H5780" t="s">
        <v>31</v>
      </c>
      <c r="I5780" t="s">
        <v>2758</v>
      </c>
      <c r="J5780" t="s">
        <v>2758</v>
      </c>
      <c r="K5780" t="s">
        <v>31</v>
      </c>
      <c r="L5780" t="s">
        <v>2805</v>
      </c>
      <c r="N5780" s="17" t="str">
        <f t="shared" si="180"/>
        <v>WX884</v>
      </c>
      <c r="O5780">
        <f t="shared" si="181"/>
        <v>5861</v>
      </c>
    </row>
    <row r="5781" spans="1:15" x14ac:dyDescent="0.3">
      <c r="A5781">
        <v>5861</v>
      </c>
      <c r="B5781" s="171"/>
      <c r="C5781" t="s">
        <v>8792</v>
      </c>
      <c r="D5781" t="s">
        <v>5050</v>
      </c>
      <c r="E5781" t="s">
        <v>2782</v>
      </c>
      <c r="G5781" t="s">
        <v>31</v>
      </c>
      <c r="H5781" t="s">
        <v>31</v>
      </c>
      <c r="I5781" t="s">
        <v>2758</v>
      </c>
      <c r="J5781" t="s">
        <v>2758</v>
      </c>
      <c r="K5781" t="s">
        <v>31</v>
      </c>
      <c r="L5781" t="s">
        <v>2805</v>
      </c>
      <c r="N5781" s="17" t="str">
        <f t="shared" si="180"/>
        <v>WX875</v>
      </c>
      <c r="O5781">
        <f t="shared" si="181"/>
        <v>5861</v>
      </c>
    </row>
    <row r="5782" spans="1:15" x14ac:dyDescent="0.3">
      <c r="A5782">
        <v>5861</v>
      </c>
      <c r="B5782" s="171"/>
      <c r="C5782" t="s">
        <v>8793</v>
      </c>
      <c r="D5782" t="s">
        <v>5050</v>
      </c>
      <c r="E5782" t="s">
        <v>2782</v>
      </c>
      <c r="G5782" t="s">
        <v>31</v>
      </c>
      <c r="H5782" t="s">
        <v>31</v>
      </c>
      <c r="I5782" t="s">
        <v>2758</v>
      </c>
      <c r="J5782" t="s">
        <v>2758</v>
      </c>
      <c r="K5782" t="s">
        <v>31</v>
      </c>
      <c r="L5782" t="s">
        <v>2805</v>
      </c>
      <c r="N5782" s="17" t="str">
        <f t="shared" si="180"/>
        <v>WX876</v>
      </c>
      <c r="O5782">
        <f t="shared" si="181"/>
        <v>5861</v>
      </c>
    </row>
    <row r="5783" spans="1:15" x14ac:dyDescent="0.3">
      <c r="A5783">
        <v>5861</v>
      </c>
      <c r="B5783" s="171"/>
      <c r="C5783" t="s">
        <v>8794</v>
      </c>
      <c r="D5783" t="s">
        <v>5050</v>
      </c>
      <c r="E5783" t="s">
        <v>2782</v>
      </c>
      <c r="G5783" t="s">
        <v>31</v>
      </c>
      <c r="H5783" t="s">
        <v>31</v>
      </c>
      <c r="I5783" t="s">
        <v>2758</v>
      </c>
      <c r="J5783" t="s">
        <v>2758</v>
      </c>
      <c r="K5783" t="s">
        <v>31</v>
      </c>
      <c r="L5783" t="s">
        <v>2805</v>
      </c>
      <c r="N5783" s="17" t="str">
        <f t="shared" si="180"/>
        <v>WX879</v>
      </c>
      <c r="O5783">
        <f t="shared" si="181"/>
        <v>5861</v>
      </c>
    </row>
    <row r="5784" spans="1:15" x14ac:dyDescent="0.3">
      <c r="A5784">
        <v>5861</v>
      </c>
      <c r="B5784" s="171"/>
      <c r="C5784" t="s">
        <v>8795</v>
      </c>
      <c r="D5784" t="s">
        <v>5050</v>
      </c>
      <c r="E5784" t="s">
        <v>2782</v>
      </c>
      <c r="G5784" t="s">
        <v>31</v>
      </c>
      <c r="H5784" t="s">
        <v>31</v>
      </c>
      <c r="I5784" t="s">
        <v>2758</v>
      </c>
      <c r="J5784" t="s">
        <v>2758</v>
      </c>
      <c r="K5784" t="s">
        <v>31</v>
      </c>
      <c r="L5784" t="s">
        <v>2805</v>
      </c>
      <c r="N5784" s="17" t="str">
        <f t="shared" si="180"/>
        <v>WX881</v>
      </c>
      <c r="O5784">
        <f t="shared" si="181"/>
        <v>5861</v>
      </c>
    </row>
    <row r="5785" spans="1:15" x14ac:dyDescent="0.3">
      <c r="A5785">
        <v>5861</v>
      </c>
      <c r="B5785" s="171"/>
      <c r="C5785" t="s">
        <v>8796</v>
      </c>
      <c r="D5785" t="s">
        <v>5050</v>
      </c>
      <c r="E5785" t="s">
        <v>2782</v>
      </c>
      <c r="G5785" t="s">
        <v>31</v>
      </c>
      <c r="H5785" t="s">
        <v>31</v>
      </c>
      <c r="I5785" t="s">
        <v>2758</v>
      </c>
      <c r="J5785" t="s">
        <v>2758</v>
      </c>
      <c r="K5785" t="s">
        <v>31</v>
      </c>
      <c r="L5785" t="s">
        <v>2805</v>
      </c>
      <c r="N5785" s="17" t="str">
        <f t="shared" si="180"/>
        <v>WX885</v>
      </c>
      <c r="O5785">
        <f t="shared" si="181"/>
        <v>5861</v>
      </c>
    </row>
    <row r="5786" spans="1:15" x14ac:dyDescent="0.3">
      <c r="A5786">
        <v>5861</v>
      </c>
      <c r="B5786" s="171"/>
      <c r="C5786" t="s">
        <v>8797</v>
      </c>
      <c r="D5786" t="s">
        <v>5050</v>
      </c>
      <c r="E5786" t="s">
        <v>2782</v>
      </c>
      <c r="G5786" t="s">
        <v>31</v>
      </c>
      <c r="H5786" t="s">
        <v>31</v>
      </c>
      <c r="I5786" t="s">
        <v>2758</v>
      </c>
      <c r="J5786" t="s">
        <v>2758</v>
      </c>
      <c r="K5786" t="s">
        <v>31</v>
      </c>
      <c r="L5786" t="s">
        <v>2805</v>
      </c>
      <c r="N5786" s="17" t="str">
        <f t="shared" si="180"/>
        <v>LU070</v>
      </c>
      <c r="O5786">
        <f t="shared" si="181"/>
        <v>5861</v>
      </c>
    </row>
    <row r="5787" spans="1:15" x14ac:dyDescent="0.3">
      <c r="A5787">
        <v>5861</v>
      </c>
      <c r="B5787" s="171"/>
      <c r="C5787" t="s">
        <v>8798</v>
      </c>
      <c r="D5787" t="s">
        <v>5050</v>
      </c>
      <c r="E5787" t="s">
        <v>2782</v>
      </c>
      <c r="G5787" t="s">
        <v>31</v>
      </c>
      <c r="H5787" t="s">
        <v>31</v>
      </c>
      <c r="I5787" t="s">
        <v>2758</v>
      </c>
      <c r="J5787" t="s">
        <v>2758</v>
      </c>
      <c r="K5787" t="s">
        <v>31</v>
      </c>
      <c r="L5787" t="s">
        <v>2805</v>
      </c>
      <c r="N5787" s="17" t="str">
        <f t="shared" si="180"/>
        <v>LS599</v>
      </c>
      <c r="O5787">
        <f t="shared" si="181"/>
        <v>5861</v>
      </c>
    </row>
    <row r="5788" spans="1:15" x14ac:dyDescent="0.3">
      <c r="A5788">
        <v>5861</v>
      </c>
      <c r="B5788" s="171"/>
      <c r="C5788" t="s">
        <v>8799</v>
      </c>
      <c r="D5788" t="s">
        <v>5050</v>
      </c>
      <c r="E5788" t="s">
        <v>2782</v>
      </c>
      <c r="G5788" t="s">
        <v>31</v>
      </c>
      <c r="H5788" t="s">
        <v>31</v>
      </c>
      <c r="I5788" t="s">
        <v>2758</v>
      </c>
      <c r="J5788" t="s">
        <v>2758</v>
      </c>
      <c r="K5788" t="s">
        <v>31</v>
      </c>
      <c r="L5788" t="s">
        <v>2805</v>
      </c>
      <c r="N5788" s="17" t="str">
        <f t="shared" si="180"/>
        <v>WX886</v>
      </c>
      <c r="O5788">
        <f t="shared" si="181"/>
        <v>5861</v>
      </c>
    </row>
    <row r="5789" spans="1:15" x14ac:dyDescent="0.3">
      <c r="A5789">
        <v>5861</v>
      </c>
      <c r="B5789" s="171"/>
      <c r="C5789" t="s">
        <v>8800</v>
      </c>
      <c r="D5789" t="s">
        <v>5050</v>
      </c>
      <c r="E5789" t="s">
        <v>2782</v>
      </c>
      <c r="G5789" t="s">
        <v>31</v>
      </c>
      <c r="H5789" t="s">
        <v>31</v>
      </c>
      <c r="I5789" t="s">
        <v>2758</v>
      </c>
      <c r="J5789" t="s">
        <v>2758</v>
      </c>
      <c r="K5789" t="s">
        <v>31</v>
      </c>
      <c r="L5789" t="s">
        <v>2805</v>
      </c>
      <c r="N5789" s="17" t="str">
        <f t="shared" si="180"/>
        <v>LV730</v>
      </c>
      <c r="O5789">
        <f t="shared" si="181"/>
        <v>5861</v>
      </c>
    </row>
    <row r="5790" spans="1:15" x14ac:dyDescent="0.3">
      <c r="A5790">
        <v>5861</v>
      </c>
      <c r="B5790" s="171"/>
      <c r="C5790" t="s">
        <v>8801</v>
      </c>
      <c r="D5790" t="s">
        <v>5050</v>
      </c>
      <c r="E5790" t="s">
        <v>2782</v>
      </c>
      <c r="G5790" t="s">
        <v>31</v>
      </c>
      <c r="H5790" t="s">
        <v>31</v>
      </c>
      <c r="I5790" t="s">
        <v>2758</v>
      </c>
      <c r="J5790" t="s">
        <v>2758</v>
      </c>
      <c r="K5790" t="s">
        <v>31</v>
      </c>
      <c r="L5790" t="s">
        <v>2805</v>
      </c>
      <c r="N5790" s="17" t="str">
        <f t="shared" si="180"/>
        <v>CQ800</v>
      </c>
      <c r="O5790">
        <f t="shared" si="181"/>
        <v>5861</v>
      </c>
    </row>
    <row r="5791" spans="1:15" x14ac:dyDescent="0.3">
      <c r="A5791">
        <v>5861</v>
      </c>
      <c r="B5791" s="171"/>
      <c r="C5791" t="s">
        <v>8802</v>
      </c>
      <c r="D5791" t="s">
        <v>5050</v>
      </c>
      <c r="E5791" t="s">
        <v>2782</v>
      </c>
      <c r="G5791" t="s">
        <v>31</v>
      </c>
      <c r="H5791" t="s">
        <v>31</v>
      </c>
      <c r="I5791" t="s">
        <v>2758</v>
      </c>
      <c r="J5791" t="s">
        <v>2758</v>
      </c>
      <c r="K5791" t="s">
        <v>31</v>
      </c>
      <c r="L5791" t="s">
        <v>2805</v>
      </c>
      <c r="N5791" s="17" t="str">
        <f t="shared" si="180"/>
        <v>WX888</v>
      </c>
      <c r="O5791">
        <f t="shared" si="181"/>
        <v>5861</v>
      </c>
    </row>
    <row r="5792" spans="1:15" x14ac:dyDescent="0.3">
      <c r="A5792">
        <v>5861</v>
      </c>
      <c r="B5792" s="171"/>
      <c r="C5792" t="s">
        <v>8803</v>
      </c>
      <c r="D5792" t="s">
        <v>5050</v>
      </c>
      <c r="E5792" t="s">
        <v>2782</v>
      </c>
      <c r="G5792" t="s">
        <v>31</v>
      </c>
      <c r="H5792" t="s">
        <v>31</v>
      </c>
      <c r="I5792" t="s">
        <v>2758</v>
      </c>
      <c r="J5792" t="s">
        <v>2758</v>
      </c>
      <c r="K5792" t="s">
        <v>31</v>
      </c>
      <c r="L5792" t="s">
        <v>2805</v>
      </c>
      <c r="N5792" s="17" t="str">
        <f t="shared" si="180"/>
        <v>CB449</v>
      </c>
      <c r="O5792">
        <f t="shared" si="181"/>
        <v>5861</v>
      </c>
    </row>
    <row r="5793" spans="1:15" x14ac:dyDescent="0.3">
      <c r="A5793">
        <v>5861</v>
      </c>
      <c r="B5793" s="171"/>
      <c r="C5793" t="s">
        <v>8804</v>
      </c>
      <c r="D5793" t="s">
        <v>5050</v>
      </c>
      <c r="E5793" t="s">
        <v>2782</v>
      </c>
      <c r="G5793" t="s">
        <v>31</v>
      </c>
      <c r="H5793" t="s">
        <v>31</v>
      </c>
      <c r="I5793" t="s">
        <v>2758</v>
      </c>
      <c r="J5793" t="s">
        <v>2758</v>
      </c>
      <c r="K5793" t="s">
        <v>31</v>
      </c>
      <c r="L5793" t="s">
        <v>2805</v>
      </c>
      <c r="N5793" s="17" t="str">
        <f t="shared" si="180"/>
        <v>WX890</v>
      </c>
      <c r="O5793">
        <f t="shared" si="181"/>
        <v>5861</v>
      </c>
    </row>
    <row r="5794" spans="1:15" x14ac:dyDescent="0.3">
      <c r="A5794">
        <v>5861</v>
      </c>
      <c r="B5794" s="171"/>
      <c r="C5794" t="s">
        <v>8805</v>
      </c>
      <c r="D5794" t="s">
        <v>5050</v>
      </c>
      <c r="E5794" t="s">
        <v>2782</v>
      </c>
      <c r="G5794" t="s">
        <v>31</v>
      </c>
      <c r="H5794" t="s">
        <v>31</v>
      </c>
      <c r="I5794" t="s">
        <v>2758</v>
      </c>
      <c r="J5794" t="s">
        <v>2758</v>
      </c>
      <c r="K5794" t="s">
        <v>31</v>
      </c>
      <c r="L5794" t="s">
        <v>2805</v>
      </c>
      <c r="N5794" s="17" t="str">
        <f t="shared" si="180"/>
        <v>WX892</v>
      </c>
      <c r="O5794">
        <f t="shared" si="181"/>
        <v>5861</v>
      </c>
    </row>
    <row r="5795" spans="1:15" x14ac:dyDescent="0.3">
      <c r="A5795">
        <v>5861</v>
      </c>
      <c r="B5795" s="171"/>
      <c r="C5795" t="s">
        <v>8806</v>
      </c>
      <c r="D5795" t="s">
        <v>5050</v>
      </c>
      <c r="E5795" t="s">
        <v>2782</v>
      </c>
      <c r="G5795" t="s">
        <v>31</v>
      </c>
      <c r="H5795" t="s">
        <v>31</v>
      </c>
      <c r="I5795" t="s">
        <v>2758</v>
      </c>
      <c r="J5795" t="s">
        <v>2758</v>
      </c>
      <c r="K5795" t="s">
        <v>31</v>
      </c>
      <c r="L5795" t="s">
        <v>2805</v>
      </c>
      <c r="N5795" s="17" t="str">
        <f t="shared" si="180"/>
        <v>WX893</v>
      </c>
      <c r="O5795">
        <f t="shared" si="181"/>
        <v>5861</v>
      </c>
    </row>
    <row r="5796" spans="1:15" x14ac:dyDescent="0.3">
      <c r="A5796">
        <v>5861</v>
      </c>
      <c r="B5796" s="171"/>
      <c r="C5796" t="s">
        <v>8807</v>
      </c>
      <c r="D5796" t="s">
        <v>5050</v>
      </c>
      <c r="E5796" t="s">
        <v>2782</v>
      </c>
      <c r="G5796" t="s">
        <v>31</v>
      </c>
      <c r="H5796" t="s">
        <v>31</v>
      </c>
      <c r="I5796" t="s">
        <v>2758</v>
      </c>
      <c r="J5796" t="s">
        <v>2758</v>
      </c>
      <c r="K5796" t="s">
        <v>31</v>
      </c>
      <c r="L5796" t="s">
        <v>2805</v>
      </c>
      <c r="N5796" s="17" t="str">
        <f t="shared" si="180"/>
        <v>WX894</v>
      </c>
      <c r="O5796">
        <f t="shared" si="181"/>
        <v>5861</v>
      </c>
    </row>
    <row r="5797" spans="1:15" x14ac:dyDescent="0.3">
      <c r="A5797">
        <v>5861</v>
      </c>
      <c r="B5797" s="171"/>
      <c r="C5797" t="s">
        <v>8808</v>
      </c>
      <c r="D5797" t="s">
        <v>5050</v>
      </c>
      <c r="E5797" t="s">
        <v>2782</v>
      </c>
      <c r="G5797" t="s">
        <v>31</v>
      </c>
      <c r="H5797" t="s">
        <v>31</v>
      </c>
      <c r="I5797" t="s">
        <v>2758</v>
      </c>
      <c r="J5797" t="s">
        <v>2758</v>
      </c>
      <c r="K5797" t="s">
        <v>31</v>
      </c>
      <c r="L5797" t="s">
        <v>2805</v>
      </c>
      <c r="N5797" s="17" t="str">
        <f t="shared" si="180"/>
        <v>WX895</v>
      </c>
      <c r="O5797">
        <f t="shared" si="181"/>
        <v>5861</v>
      </c>
    </row>
    <row r="5798" spans="1:15" x14ac:dyDescent="0.3">
      <c r="A5798">
        <v>5861</v>
      </c>
      <c r="B5798" s="171"/>
      <c r="C5798" t="s">
        <v>8809</v>
      </c>
      <c r="D5798" t="s">
        <v>5050</v>
      </c>
      <c r="E5798" t="s">
        <v>2782</v>
      </c>
      <c r="G5798" t="s">
        <v>31</v>
      </c>
      <c r="H5798" t="s">
        <v>31</v>
      </c>
      <c r="I5798" t="s">
        <v>2758</v>
      </c>
      <c r="J5798" t="s">
        <v>2758</v>
      </c>
      <c r="K5798" t="s">
        <v>31</v>
      </c>
      <c r="L5798" t="s">
        <v>2805</v>
      </c>
      <c r="N5798" s="17" t="str">
        <f t="shared" si="180"/>
        <v>WX896</v>
      </c>
      <c r="O5798">
        <f t="shared" si="181"/>
        <v>5861</v>
      </c>
    </row>
    <row r="5799" spans="1:15" x14ac:dyDescent="0.3">
      <c r="A5799">
        <v>5861</v>
      </c>
      <c r="B5799" s="171"/>
      <c r="C5799" t="s">
        <v>8810</v>
      </c>
      <c r="D5799" t="s">
        <v>5050</v>
      </c>
      <c r="E5799" t="s">
        <v>2782</v>
      </c>
      <c r="G5799" t="s">
        <v>31</v>
      </c>
      <c r="H5799" t="s">
        <v>31</v>
      </c>
      <c r="I5799" t="s">
        <v>2758</v>
      </c>
      <c r="J5799" t="s">
        <v>2758</v>
      </c>
      <c r="K5799" t="s">
        <v>31</v>
      </c>
      <c r="L5799" t="s">
        <v>2805</v>
      </c>
      <c r="N5799" s="17" t="str">
        <f t="shared" si="180"/>
        <v>WX889</v>
      </c>
      <c r="O5799">
        <f t="shared" si="181"/>
        <v>5861</v>
      </c>
    </row>
    <row r="5800" spans="1:15" x14ac:dyDescent="0.3">
      <c r="A5800">
        <v>5861</v>
      </c>
      <c r="B5800" s="171"/>
      <c r="C5800" t="s">
        <v>8811</v>
      </c>
      <c r="D5800" t="s">
        <v>5050</v>
      </c>
      <c r="E5800" t="s">
        <v>2782</v>
      </c>
      <c r="G5800" t="s">
        <v>31</v>
      </c>
      <c r="H5800" t="s">
        <v>31</v>
      </c>
      <c r="I5800" t="s">
        <v>2758</v>
      </c>
      <c r="J5800" t="s">
        <v>2758</v>
      </c>
      <c r="K5800" t="s">
        <v>31</v>
      </c>
      <c r="L5800" t="s">
        <v>2805</v>
      </c>
      <c r="N5800" s="17" t="str">
        <f t="shared" si="180"/>
        <v>LT771</v>
      </c>
      <c r="O5800">
        <f t="shared" si="181"/>
        <v>5861</v>
      </c>
    </row>
    <row r="5801" spans="1:15" x14ac:dyDescent="0.3">
      <c r="A5801">
        <v>5861</v>
      </c>
      <c r="B5801" s="171"/>
      <c r="C5801" t="s">
        <v>8812</v>
      </c>
      <c r="D5801" t="s">
        <v>5050</v>
      </c>
      <c r="E5801" t="s">
        <v>2782</v>
      </c>
      <c r="G5801" t="s">
        <v>31</v>
      </c>
      <c r="H5801" t="s">
        <v>31</v>
      </c>
      <c r="I5801" t="s">
        <v>2758</v>
      </c>
      <c r="J5801" t="s">
        <v>2758</v>
      </c>
      <c r="K5801" t="s">
        <v>31</v>
      </c>
      <c r="L5801" t="s">
        <v>2805</v>
      </c>
      <c r="N5801" s="17" t="str">
        <f t="shared" si="180"/>
        <v>WX897</v>
      </c>
      <c r="O5801">
        <f t="shared" si="181"/>
        <v>5861</v>
      </c>
    </row>
    <row r="5802" spans="1:15" x14ac:dyDescent="0.3">
      <c r="A5802">
        <v>5861</v>
      </c>
      <c r="B5802" s="171"/>
      <c r="C5802" t="s">
        <v>8813</v>
      </c>
      <c r="D5802" t="s">
        <v>5050</v>
      </c>
      <c r="E5802" t="s">
        <v>2782</v>
      </c>
      <c r="G5802" t="s">
        <v>31</v>
      </c>
      <c r="H5802" t="s">
        <v>31</v>
      </c>
      <c r="I5802" t="s">
        <v>2758</v>
      </c>
      <c r="J5802" t="s">
        <v>2758</v>
      </c>
      <c r="K5802" t="s">
        <v>31</v>
      </c>
      <c r="L5802" t="s">
        <v>2805</v>
      </c>
      <c r="N5802" s="17" t="str">
        <f t="shared" si="180"/>
        <v>WE258</v>
      </c>
      <c r="O5802">
        <f t="shared" si="181"/>
        <v>5861</v>
      </c>
    </row>
    <row r="5803" spans="1:15" x14ac:dyDescent="0.3">
      <c r="A5803">
        <v>5861</v>
      </c>
      <c r="B5803" s="171"/>
      <c r="C5803" t="s">
        <v>8814</v>
      </c>
      <c r="D5803" t="s">
        <v>5050</v>
      </c>
      <c r="E5803" t="s">
        <v>2782</v>
      </c>
      <c r="G5803" t="s">
        <v>31</v>
      </c>
      <c r="H5803" t="s">
        <v>31</v>
      </c>
      <c r="I5803" t="s">
        <v>2758</v>
      </c>
      <c r="J5803" t="s">
        <v>2758</v>
      </c>
      <c r="K5803" t="s">
        <v>31</v>
      </c>
      <c r="L5803" t="s">
        <v>2805</v>
      </c>
      <c r="N5803" s="17" t="str">
        <f t="shared" si="180"/>
        <v>WX898</v>
      </c>
      <c r="O5803">
        <f t="shared" si="181"/>
        <v>5861</v>
      </c>
    </row>
    <row r="5804" spans="1:15" x14ac:dyDescent="0.3">
      <c r="A5804">
        <v>5861</v>
      </c>
      <c r="B5804" s="171"/>
      <c r="C5804" t="s">
        <v>8815</v>
      </c>
      <c r="D5804" t="s">
        <v>5050</v>
      </c>
      <c r="E5804" t="s">
        <v>2782</v>
      </c>
      <c r="G5804" t="s">
        <v>31</v>
      </c>
      <c r="H5804" t="s">
        <v>31</v>
      </c>
      <c r="I5804" t="s">
        <v>2758</v>
      </c>
      <c r="J5804" t="s">
        <v>2758</v>
      </c>
      <c r="K5804" t="s">
        <v>31</v>
      </c>
      <c r="L5804" t="s">
        <v>2805</v>
      </c>
      <c r="N5804" s="17" t="str">
        <f t="shared" si="180"/>
        <v>LV407</v>
      </c>
      <c r="O5804">
        <f t="shared" si="181"/>
        <v>5861</v>
      </c>
    </row>
    <row r="5805" spans="1:15" x14ac:dyDescent="0.3">
      <c r="A5805">
        <v>5861</v>
      </c>
      <c r="B5805" s="171"/>
      <c r="C5805" t="s">
        <v>8816</v>
      </c>
      <c r="D5805" t="s">
        <v>5050</v>
      </c>
      <c r="E5805" t="s">
        <v>2782</v>
      </c>
      <c r="G5805" t="s">
        <v>31</v>
      </c>
      <c r="H5805" t="s">
        <v>31</v>
      </c>
      <c r="I5805" t="s">
        <v>2758</v>
      </c>
      <c r="J5805" t="s">
        <v>2758</v>
      </c>
      <c r="K5805" t="s">
        <v>31</v>
      </c>
      <c r="L5805" t="s">
        <v>2805</v>
      </c>
      <c r="N5805" s="17" t="str">
        <f t="shared" si="180"/>
        <v>E8046</v>
      </c>
      <c r="O5805">
        <f t="shared" si="181"/>
        <v>5861</v>
      </c>
    </row>
    <row r="5806" spans="1:15" x14ac:dyDescent="0.3">
      <c r="A5806">
        <v>5861</v>
      </c>
      <c r="B5806" s="171"/>
      <c r="C5806" t="s">
        <v>8817</v>
      </c>
      <c r="D5806" t="s">
        <v>5050</v>
      </c>
      <c r="E5806" t="s">
        <v>2782</v>
      </c>
      <c r="G5806" t="s">
        <v>31</v>
      </c>
      <c r="H5806" t="s">
        <v>31</v>
      </c>
      <c r="I5806" t="s">
        <v>2758</v>
      </c>
      <c r="J5806" t="s">
        <v>2758</v>
      </c>
      <c r="K5806" t="s">
        <v>31</v>
      </c>
      <c r="L5806" t="s">
        <v>2805</v>
      </c>
      <c r="N5806" s="17" t="str">
        <f t="shared" si="180"/>
        <v>WX899</v>
      </c>
      <c r="O5806">
        <f t="shared" si="181"/>
        <v>5861</v>
      </c>
    </row>
    <row r="5807" spans="1:15" x14ac:dyDescent="0.3">
      <c r="A5807">
        <v>5861</v>
      </c>
      <c r="B5807" s="171"/>
      <c r="C5807" t="s">
        <v>8818</v>
      </c>
      <c r="D5807" t="s">
        <v>5050</v>
      </c>
      <c r="E5807" t="s">
        <v>2782</v>
      </c>
      <c r="G5807" t="s">
        <v>31</v>
      </c>
      <c r="H5807" t="s">
        <v>31</v>
      </c>
      <c r="I5807" t="s">
        <v>2758</v>
      </c>
      <c r="J5807" t="s">
        <v>2758</v>
      </c>
      <c r="K5807" t="s">
        <v>31</v>
      </c>
      <c r="L5807" t="s">
        <v>2805</v>
      </c>
      <c r="N5807" s="17" t="str">
        <f t="shared" si="180"/>
        <v>LU071</v>
      </c>
      <c r="O5807">
        <f t="shared" si="181"/>
        <v>5861</v>
      </c>
    </row>
    <row r="5808" spans="1:15" x14ac:dyDescent="0.3">
      <c r="A5808">
        <v>5861</v>
      </c>
      <c r="B5808" s="171"/>
      <c r="C5808" t="s">
        <v>8819</v>
      </c>
      <c r="D5808" t="s">
        <v>5050</v>
      </c>
      <c r="E5808" t="s">
        <v>2782</v>
      </c>
      <c r="G5808" t="s">
        <v>31</v>
      </c>
      <c r="H5808" t="s">
        <v>31</v>
      </c>
      <c r="I5808" t="s">
        <v>2758</v>
      </c>
      <c r="J5808" t="s">
        <v>2758</v>
      </c>
      <c r="K5808" t="s">
        <v>31</v>
      </c>
      <c r="L5808" t="s">
        <v>2805</v>
      </c>
      <c r="N5808" s="17" t="str">
        <f t="shared" si="180"/>
        <v>WX900</v>
      </c>
      <c r="O5808">
        <f t="shared" si="181"/>
        <v>5861</v>
      </c>
    </row>
    <row r="5809" spans="1:15" x14ac:dyDescent="0.3">
      <c r="A5809">
        <v>5861</v>
      </c>
      <c r="B5809" s="171"/>
      <c r="C5809" t="s">
        <v>8820</v>
      </c>
      <c r="D5809" t="s">
        <v>5050</v>
      </c>
      <c r="E5809" t="s">
        <v>2782</v>
      </c>
      <c r="G5809" t="s">
        <v>31</v>
      </c>
      <c r="H5809" t="s">
        <v>31</v>
      </c>
      <c r="I5809" t="s">
        <v>2758</v>
      </c>
      <c r="J5809" t="s">
        <v>2758</v>
      </c>
      <c r="K5809" t="s">
        <v>31</v>
      </c>
      <c r="L5809" t="s">
        <v>2805</v>
      </c>
      <c r="N5809" s="17" t="str">
        <f t="shared" si="180"/>
        <v>CQ225</v>
      </c>
      <c r="O5809">
        <f t="shared" si="181"/>
        <v>5861</v>
      </c>
    </row>
    <row r="5810" spans="1:15" x14ac:dyDescent="0.3">
      <c r="A5810">
        <v>5861</v>
      </c>
      <c r="B5810" s="171"/>
      <c r="C5810" t="s">
        <v>8821</v>
      </c>
      <c r="D5810" t="s">
        <v>5050</v>
      </c>
      <c r="E5810" t="s">
        <v>2782</v>
      </c>
      <c r="G5810" t="s">
        <v>31</v>
      </c>
      <c r="H5810" t="s">
        <v>31</v>
      </c>
      <c r="I5810" t="s">
        <v>2758</v>
      </c>
      <c r="J5810" t="s">
        <v>2758</v>
      </c>
      <c r="K5810" t="s">
        <v>31</v>
      </c>
      <c r="L5810" t="s">
        <v>2805</v>
      </c>
      <c r="N5810" s="17" t="str">
        <f t="shared" si="180"/>
        <v>LU771</v>
      </c>
      <c r="O5810">
        <f t="shared" si="181"/>
        <v>5861</v>
      </c>
    </row>
    <row r="5811" spans="1:15" x14ac:dyDescent="0.3">
      <c r="A5811">
        <v>5861</v>
      </c>
      <c r="B5811" s="171"/>
      <c r="C5811" t="s">
        <v>8822</v>
      </c>
      <c r="D5811" t="s">
        <v>5050</v>
      </c>
      <c r="E5811" t="s">
        <v>2782</v>
      </c>
      <c r="G5811" t="s">
        <v>31</v>
      </c>
      <c r="H5811" t="s">
        <v>31</v>
      </c>
      <c r="I5811" t="s">
        <v>2758</v>
      </c>
      <c r="J5811" t="s">
        <v>2758</v>
      </c>
      <c r="K5811" t="s">
        <v>31</v>
      </c>
      <c r="L5811" t="s">
        <v>2805</v>
      </c>
      <c r="N5811" s="17" t="str">
        <f t="shared" si="180"/>
        <v>LT881</v>
      </c>
      <c r="O5811">
        <f t="shared" si="181"/>
        <v>5861</v>
      </c>
    </row>
    <row r="5812" spans="1:15" x14ac:dyDescent="0.3">
      <c r="A5812">
        <v>5861</v>
      </c>
      <c r="B5812" s="171"/>
      <c r="C5812" t="s">
        <v>8823</v>
      </c>
      <c r="D5812" t="s">
        <v>5050</v>
      </c>
      <c r="E5812" t="s">
        <v>2782</v>
      </c>
      <c r="G5812" t="s">
        <v>31</v>
      </c>
      <c r="H5812" t="s">
        <v>31</v>
      </c>
      <c r="I5812" t="s">
        <v>2758</v>
      </c>
      <c r="J5812" t="s">
        <v>2758</v>
      </c>
      <c r="K5812" t="s">
        <v>31</v>
      </c>
      <c r="L5812" t="s">
        <v>2805</v>
      </c>
      <c r="N5812" s="17" t="str">
        <f t="shared" si="180"/>
        <v>WX901</v>
      </c>
      <c r="O5812">
        <f t="shared" si="181"/>
        <v>5861</v>
      </c>
    </row>
    <row r="5813" spans="1:15" x14ac:dyDescent="0.3">
      <c r="A5813">
        <v>5861</v>
      </c>
      <c r="B5813" s="171"/>
      <c r="C5813" t="s">
        <v>8824</v>
      </c>
      <c r="D5813" t="s">
        <v>5050</v>
      </c>
      <c r="E5813" t="s">
        <v>2782</v>
      </c>
      <c r="G5813" t="s">
        <v>31</v>
      </c>
      <c r="H5813" t="s">
        <v>31</v>
      </c>
      <c r="I5813" t="s">
        <v>2758</v>
      </c>
      <c r="J5813" t="s">
        <v>2758</v>
      </c>
      <c r="K5813" t="s">
        <v>31</v>
      </c>
      <c r="L5813" t="s">
        <v>2805</v>
      </c>
      <c r="N5813" s="17" t="str">
        <f t="shared" si="180"/>
        <v>CQ801</v>
      </c>
      <c r="O5813">
        <f t="shared" si="181"/>
        <v>5861</v>
      </c>
    </row>
    <row r="5814" spans="1:15" x14ac:dyDescent="0.3">
      <c r="A5814">
        <v>5861</v>
      </c>
      <c r="B5814" s="171"/>
      <c r="C5814" t="s">
        <v>8825</v>
      </c>
      <c r="D5814" t="s">
        <v>5050</v>
      </c>
      <c r="E5814" t="s">
        <v>2782</v>
      </c>
      <c r="G5814" t="s">
        <v>31</v>
      </c>
      <c r="H5814" t="s">
        <v>31</v>
      </c>
      <c r="I5814" t="s">
        <v>2758</v>
      </c>
      <c r="J5814" t="s">
        <v>2758</v>
      </c>
      <c r="K5814" t="s">
        <v>31</v>
      </c>
      <c r="L5814" t="s">
        <v>2805</v>
      </c>
      <c r="N5814" s="17" t="str">
        <f t="shared" si="180"/>
        <v>LT795</v>
      </c>
      <c r="O5814">
        <f t="shared" si="181"/>
        <v>5861</v>
      </c>
    </row>
    <row r="5815" spans="1:15" x14ac:dyDescent="0.3">
      <c r="A5815">
        <v>5861</v>
      </c>
      <c r="B5815" s="171"/>
      <c r="C5815" t="s">
        <v>8826</v>
      </c>
      <c r="D5815" t="s">
        <v>5050</v>
      </c>
      <c r="E5815" t="s">
        <v>2782</v>
      </c>
      <c r="G5815" t="s">
        <v>31</v>
      </c>
      <c r="H5815" t="s">
        <v>31</v>
      </c>
      <c r="I5815" t="s">
        <v>2758</v>
      </c>
      <c r="J5815" t="s">
        <v>2758</v>
      </c>
      <c r="K5815" t="s">
        <v>31</v>
      </c>
      <c r="L5815" t="s">
        <v>2805</v>
      </c>
      <c r="N5815" s="17" t="str">
        <f t="shared" si="180"/>
        <v>WX902</v>
      </c>
      <c r="O5815">
        <f t="shared" si="181"/>
        <v>5861</v>
      </c>
    </row>
    <row r="5816" spans="1:15" x14ac:dyDescent="0.3">
      <c r="A5816">
        <v>5861</v>
      </c>
      <c r="B5816" s="171"/>
      <c r="C5816" t="s">
        <v>8827</v>
      </c>
      <c r="D5816" t="s">
        <v>5050</v>
      </c>
      <c r="E5816" t="s">
        <v>2782</v>
      </c>
      <c r="G5816" t="s">
        <v>31</v>
      </c>
      <c r="H5816" t="s">
        <v>31</v>
      </c>
      <c r="I5816" t="s">
        <v>2758</v>
      </c>
      <c r="J5816" t="s">
        <v>2758</v>
      </c>
      <c r="K5816" t="s">
        <v>31</v>
      </c>
      <c r="L5816" t="s">
        <v>2805</v>
      </c>
      <c r="N5816" s="17" t="str">
        <f t="shared" si="180"/>
        <v>WX903</v>
      </c>
      <c r="O5816">
        <f t="shared" si="181"/>
        <v>5861</v>
      </c>
    </row>
    <row r="5817" spans="1:15" x14ac:dyDescent="0.3">
      <c r="A5817">
        <v>5861</v>
      </c>
      <c r="B5817" s="171"/>
      <c r="C5817" t="s">
        <v>8828</v>
      </c>
      <c r="D5817" t="s">
        <v>5050</v>
      </c>
      <c r="E5817" t="s">
        <v>2782</v>
      </c>
      <c r="G5817" t="s">
        <v>31</v>
      </c>
      <c r="H5817" t="s">
        <v>31</v>
      </c>
      <c r="I5817" t="s">
        <v>2758</v>
      </c>
      <c r="J5817" t="s">
        <v>2758</v>
      </c>
      <c r="K5817" t="s">
        <v>31</v>
      </c>
      <c r="L5817" t="s">
        <v>2805</v>
      </c>
      <c r="N5817" s="17" t="str">
        <f t="shared" si="180"/>
        <v>WX904</v>
      </c>
      <c r="O5817">
        <f t="shared" si="181"/>
        <v>5861</v>
      </c>
    </row>
    <row r="5818" spans="1:15" x14ac:dyDescent="0.3">
      <c r="A5818">
        <v>5861</v>
      </c>
      <c r="B5818" s="171"/>
      <c r="C5818" t="s">
        <v>8829</v>
      </c>
      <c r="D5818" t="s">
        <v>5050</v>
      </c>
      <c r="E5818" t="s">
        <v>2782</v>
      </c>
      <c r="G5818" t="s">
        <v>31</v>
      </c>
      <c r="H5818" t="s">
        <v>31</v>
      </c>
      <c r="I5818" t="s">
        <v>2758</v>
      </c>
      <c r="J5818" t="s">
        <v>2758</v>
      </c>
      <c r="K5818" t="s">
        <v>31</v>
      </c>
      <c r="L5818" t="s">
        <v>2805</v>
      </c>
      <c r="N5818" s="17" t="str">
        <f t="shared" si="180"/>
        <v>WX905</v>
      </c>
      <c r="O5818">
        <f t="shared" si="181"/>
        <v>5861</v>
      </c>
    </row>
    <row r="5819" spans="1:15" x14ac:dyDescent="0.3">
      <c r="A5819">
        <v>5861</v>
      </c>
      <c r="B5819" s="171"/>
      <c r="C5819" t="s">
        <v>8830</v>
      </c>
      <c r="D5819" t="s">
        <v>5050</v>
      </c>
      <c r="E5819" t="s">
        <v>2782</v>
      </c>
      <c r="G5819" t="s">
        <v>31</v>
      </c>
      <c r="H5819" t="s">
        <v>31</v>
      </c>
      <c r="I5819" t="s">
        <v>2758</v>
      </c>
      <c r="J5819" t="s">
        <v>2758</v>
      </c>
      <c r="K5819" t="s">
        <v>31</v>
      </c>
      <c r="L5819" t="s">
        <v>2805</v>
      </c>
      <c r="N5819" s="17" t="str">
        <f t="shared" si="180"/>
        <v>WX906</v>
      </c>
      <c r="O5819">
        <f t="shared" si="181"/>
        <v>5861</v>
      </c>
    </row>
    <row r="5820" spans="1:15" x14ac:dyDescent="0.3">
      <c r="A5820">
        <v>5861</v>
      </c>
      <c r="B5820" s="171"/>
      <c r="C5820" t="s">
        <v>8831</v>
      </c>
      <c r="D5820" t="s">
        <v>5050</v>
      </c>
      <c r="E5820" t="s">
        <v>2782</v>
      </c>
      <c r="G5820" t="s">
        <v>31</v>
      </c>
      <c r="H5820" t="s">
        <v>31</v>
      </c>
      <c r="I5820" t="s">
        <v>2758</v>
      </c>
      <c r="J5820" t="s">
        <v>2758</v>
      </c>
      <c r="K5820" t="s">
        <v>31</v>
      </c>
      <c r="L5820" t="s">
        <v>2805</v>
      </c>
      <c r="N5820" s="17" t="str">
        <f t="shared" si="180"/>
        <v>WP949</v>
      </c>
      <c r="O5820">
        <f t="shared" si="181"/>
        <v>5861</v>
      </c>
    </row>
    <row r="5821" spans="1:15" x14ac:dyDescent="0.3">
      <c r="A5821">
        <v>5861</v>
      </c>
      <c r="B5821" s="171"/>
      <c r="C5821" t="s">
        <v>8832</v>
      </c>
      <c r="D5821" t="s">
        <v>5050</v>
      </c>
      <c r="E5821" t="s">
        <v>2782</v>
      </c>
      <c r="G5821" t="s">
        <v>31</v>
      </c>
      <c r="H5821" t="s">
        <v>31</v>
      </c>
      <c r="I5821" t="s">
        <v>2758</v>
      </c>
      <c r="J5821" t="s">
        <v>2758</v>
      </c>
      <c r="K5821" t="s">
        <v>31</v>
      </c>
      <c r="L5821" t="s">
        <v>2805</v>
      </c>
      <c r="N5821" s="17" t="str">
        <f t="shared" si="180"/>
        <v>LS170</v>
      </c>
      <c r="O5821">
        <f t="shared" si="181"/>
        <v>5861</v>
      </c>
    </row>
    <row r="5822" spans="1:15" x14ac:dyDescent="0.3">
      <c r="A5822">
        <v>5861</v>
      </c>
      <c r="B5822" s="171"/>
      <c r="C5822" t="s">
        <v>8833</v>
      </c>
      <c r="D5822" t="s">
        <v>5050</v>
      </c>
      <c r="E5822" t="s">
        <v>2782</v>
      </c>
      <c r="G5822" t="s">
        <v>31</v>
      </c>
      <c r="H5822" t="s">
        <v>31</v>
      </c>
      <c r="I5822" t="s">
        <v>2758</v>
      </c>
      <c r="J5822" t="s">
        <v>2758</v>
      </c>
      <c r="K5822" t="s">
        <v>31</v>
      </c>
      <c r="L5822" t="s">
        <v>2805</v>
      </c>
      <c r="N5822" s="17" t="str">
        <f t="shared" si="180"/>
        <v>WE079</v>
      </c>
      <c r="O5822">
        <f t="shared" si="181"/>
        <v>5861</v>
      </c>
    </row>
    <row r="5823" spans="1:15" x14ac:dyDescent="0.3">
      <c r="A5823">
        <v>5861</v>
      </c>
      <c r="B5823" s="171"/>
      <c r="C5823" t="s">
        <v>8834</v>
      </c>
      <c r="D5823" t="s">
        <v>5050</v>
      </c>
      <c r="E5823" t="s">
        <v>2782</v>
      </c>
      <c r="G5823" t="s">
        <v>31</v>
      </c>
      <c r="H5823" t="s">
        <v>31</v>
      </c>
      <c r="I5823" t="s">
        <v>2758</v>
      </c>
      <c r="J5823" t="s">
        <v>2758</v>
      </c>
      <c r="K5823" t="s">
        <v>31</v>
      </c>
      <c r="L5823" t="s">
        <v>2805</v>
      </c>
      <c r="N5823" s="17" t="str">
        <f t="shared" si="180"/>
        <v>LU747</v>
      </c>
      <c r="O5823">
        <f t="shared" si="181"/>
        <v>5861</v>
      </c>
    </row>
    <row r="5824" spans="1:15" x14ac:dyDescent="0.3">
      <c r="A5824">
        <v>5861</v>
      </c>
      <c r="B5824" s="171"/>
      <c r="C5824" t="s">
        <v>8835</v>
      </c>
      <c r="D5824" t="s">
        <v>5050</v>
      </c>
      <c r="E5824" t="s">
        <v>2782</v>
      </c>
      <c r="G5824" t="s">
        <v>31</v>
      </c>
      <c r="H5824" t="s">
        <v>31</v>
      </c>
      <c r="I5824" t="s">
        <v>2758</v>
      </c>
      <c r="J5824" t="s">
        <v>2758</v>
      </c>
      <c r="K5824" t="s">
        <v>31</v>
      </c>
      <c r="L5824" t="s">
        <v>2805</v>
      </c>
      <c r="N5824" s="17" t="str">
        <f t="shared" si="180"/>
        <v>WB575</v>
      </c>
      <c r="O5824">
        <f t="shared" si="181"/>
        <v>5861</v>
      </c>
    </row>
    <row r="5825" spans="1:15" x14ac:dyDescent="0.3">
      <c r="A5825">
        <v>5861</v>
      </c>
      <c r="B5825" s="171"/>
      <c r="C5825" t="s">
        <v>8836</v>
      </c>
      <c r="D5825" t="s">
        <v>5050</v>
      </c>
      <c r="E5825" t="s">
        <v>2782</v>
      </c>
      <c r="G5825" t="s">
        <v>31</v>
      </c>
      <c r="H5825" t="s">
        <v>31</v>
      </c>
      <c r="I5825" t="s">
        <v>2758</v>
      </c>
      <c r="J5825" t="s">
        <v>2758</v>
      </c>
      <c r="K5825" t="s">
        <v>31</v>
      </c>
      <c r="L5825" t="s">
        <v>2805</v>
      </c>
      <c r="N5825" s="17" t="str">
        <f t="shared" si="180"/>
        <v>LV597</v>
      </c>
      <c r="O5825">
        <f t="shared" si="181"/>
        <v>5861</v>
      </c>
    </row>
    <row r="5826" spans="1:15" x14ac:dyDescent="0.3">
      <c r="A5826">
        <v>5861</v>
      </c>
      <c r="B5826" s="171"/>
      <c r="C5826" t="s">
        <v>8837</v>
      </c>
      <c r="D5826" t="s">
        <v>5050</v>
      </c>
      <c r="E5826" t="s">
        <v>2782</v>
      </c>
      <c r="G5826" t="s">
        <v>31</v>
      </c>
      <c r="H5826" t="s">
        <v>31</v>
      </c>
      <c r="I5826" t="s">
        <v>2758</v>
      </c>
      <c r="J5826" t="s">
        <v>2758</v>
      </c>
      <c r="K5826" t="s">
        <v>31</v>
      </c>
      <c r="L5826" t="s">
        <v>2805</v>
      </c>
      <c r="N5826" s="17" t="str">
        <f t="shared" ref="N5826:N5889" si="182">C5826</f>
        <v>WX907</v>
      </c>
      <c r="O5826">
        <f t="shared" ref="O5826:O5889" si="183">A5826</f>
        <v>5861</v>
      </c>
    </row>
    <row r="5827" spans="1:15" x14ac:dyDescent="0.3">
      <c r="A5827">
        <v>5861</v>
      </c>
      <c r="B5827" s="171"/>
      <c r="C5827" t="s">
        <v>8838</v>
      </c>
      <c r="D5827" t="s">
        <v>5050</v>
      </c>
      <c r="E5827" t="s">
        <v>2782</v>
      </c>
      <c r="G5827" t="s">
        <v>31</v>
      </c>
      <c r="H5827" t="s">
        <v>31</v>
      </c>
      <c r="I5827" t="s">
        <v>2758</v>
      </c>
      <c r="J5827" t="s">
        <v>2758</v>
      </c>
      <c r="K5827" t="s">
        <v>31</v>
      </c>
      <c r="L5827" t="s">
        <v>2805</v>
      </c>
      <c r="N5827" s="17" t="str">
        <f t="shared" si="182"/>
        <v>WP950</v>
      </c>
      <c r="O5827">
        <f t="shared" si="183"/>
        <v>5861</v>
      </c>
    </row>
    <row r="5828" spans="1:15" x14ac:dyDescent="0.3">
      <c r="A5828">
        <v>5861</v>
      </c>
      <c r="B5828" s="171"/>
      <c r="C5828" t="s">
        <v>8839</v>
      </c>
      <c r="D5828" t="s">
        <v>5050</v>
      </c>
      <c r="E5828" t="s">
        <v>2782</v>
      </c>
      <c r="G5828" t="s">
        <v>31</v>
      </c>
      <c r="H5828" t="s">
        <v>31</v>
      </c>
      <c r="I5828" t="s">
        <v>2758</v>
      </c>
      <c r="J5828" t="s">
        <v>2758</v>
      </c>
      <c r="K5828" t="s">
        <v>31</v>
      </c>
      <c r="L5828" t="s">
        <v>2805</v>
      </c>
      <c r="N5828" s="17" t="str">
        <f t="shared" si="182"/>
        <v>LU710</v>
      </c>
      <c r="O5828">
        <f t="shared" si="183"/>
        <v>5861</v>
      </c>
    </row>
    <row r="5829" spans="1:15" x14ac:dyDescent="0.3">
      <c r="A5829">
        <v>5861</v>
      </c>
      <c r="B5829" s="171"/>
      <c r="C5829" t="s">
        <v>8840</v>
      </c>
      <c r="D5829" t="s">
        <v>5050</v>
      </c>
      <c r="E5829" t="s">
        <v>2782</v>
      </c>
      <c r="G5829" t="s">
        <v>31</v>
      </c>
      <c r="H5829" t="s">
        <v>31</v>
      </c>
      <c r="I5829" t="s">
        <v>2758</v>
      </c>
      <c r="J5829" t="s">
        <v>2758</v>
      </c>
      <c r="K5829" t="s">
        <v>31</v>
      </c>
      <c r="L5829" t="s">
        <v>2805</v>
      </c>
      <c r="N5829" s="17" t="str">
        <f t="shared" si="182"/>
        <v>WP951</v>
      </c>
      <c r="O5829">
        <f t="shared" si="183"/>
        <v>5861</v>
      </c>
    </row>
    <row r="5830" spans="1:15" x14ac:dyDescent="0.3">
      <c r="A5830">
        <v>5861</v>
      </c>
      <c r="B5830" s="171"/>
      <c r="C5830" t="s">
        <v>8841</v>
      </c>
      <c r="D5830" t="s">
        <v>5050</v>
      </c>
      <c r="E5830" t="s">
        <v>2782</v>
      </c>
      <c r="G5830" t="s">
        <v>31</v>
      </c>
      <c r="H5830" t="s">
        <v>31</v>
      </c>
      <c r="I5830" t="s">
        <v>2758</v>
      </c>
      <c r="J5830" t="s">
        <v>2758</v>
      </c>
      <c r="K5830" t="s">
        <v>31</v>
      </c>
      <c r="L5830" t="s">
        <v>2805</v>
      </c>
      <c r="N5830" s="17" t="str">
        <f t="shared" si="182"/>
        <v>WX915</v>
      </c>
      <c r="O5830">
        <f t="shared" si="183"/>
        <v>5861</v>
      </c>
    </row>
    <row r="5831" spans="1:15" x14ac:dyDescent="0.3">
      <c r="A5831">
        <v>5861</v>
      </c>
      <c r="B5831" s="171"/>
      <c r="C5831" t="s">
        <v>8842</v>
      </c>
      <c r="D5831" t="s">
        <v>5050</v>
      </c>
      <c r="E5831" t="s">
        <v>2782</v>
      </c>
      <c r="G5831" t="s">
        <v>31</v>
      </c>
      <c r="H5831" t="s">
        <v>31</v>
      </c>
      <c r="I5831" t="s">
        <v>2758</v>
      </c>
      <c r="J5831" t="s">
        <v>2758</v>
      </c>
      <c r="K5831" t="s">
        <v>31</v>
      </c>
      <c r="L5831" t="s">
        <v>2805</v>
      </c>
      <c r="N5831" s="17" t="str">
        <f t="shared" si="182"/>
        <v>WX917</v>
      </c>
      <c r="O5831">
        <f t="shared" si="183"/>
        <v>5861</v>
      </c>
    </row>
    <row r="5832" spans="1:15" x14ac:dyDescent="0.3">
      <c r="A5832">
        <v>5861</v>
      </c>
      <c r="B5832" s="171"/>
      <c r="C5832" t="s">
        <v>8843</v>
      </c>
      <c r="D5832" t="s">
        <v>5050</v>
      </c>
      <c r="E5832" t="s">
        <v>2782</v>
      </c>
      <c r="G5832" t="s">
        <v>31</v>
      </c>
      <c r="H5832" t="s">
        <v>31</v>
      </c>
      <c r="I5832" t="s">
        <v>2758</v>
      </c>
      <c r="J5832" t="s">
        <v>2758</v>
      </c>
      <c r="K5832" t="s">
        <v>31</v>
      </c>
      <c r="L5832" t="s">
        <v>2805</v>
      </c>
      <c r="N5832" s="17" t="str">
        <f t="shared" si="182"/>
        <v>LS678</v>
      </c>
      <c r="O5832">
        <f t="shared" si="183"/>
        <v>5861</v>
      </c>
    </row>
    <row r="5833" spans="1:15" x14ac:dyDescent="0.3">
      <c r="A5833">
        <v>5861</v>
      </c>
      <c r="B5833" s="171"/>
      <c r="C5833" t="s">
        <v>8844</v>
      </c>
      <c r="D5833" t="s">
        <v>5050</v>
      </c>
      <c r="E5833" t="s">
        <v>2782</v>
      </c>
      <c r="G5833" t="s">
        <v>31</v>
      </c>
      <c r="H5833" t="s">
        <v>31</v>
      </c>
      <c r="I5833" t="s">
        <v>2758</v>
      </c>
      <c r="J5833" t="s">
        <v>2758</v>
      </c>
      <c r="K5833" t="s">
        <v>31</v>
      </c>
      <c r="L5833" t="s">
        <v>2805</v>
      </c>
      <c r="N5833" s="17" t="str">
        <f t="shared" si="182"/>
        <v>WX918</v>
      </c>
      <c r="O5833">
        <f t="shared" si="183"/>
        <v>5861</v>
      </c>
    </row>
    <row r="5834" spans="1:15" x14ac:dyDescent="0.3">
      <c r="A5834">
        <v>5861</v>
      </c>
      <c r="B5834" s="171"/>
      <c r="C5834" t="s">
        <v>8845</v>
      </c>
      <c r="D5834" t="s">
        <v>5050</v>
      </c>
      <c r="E5834" t="s">
        <v>2782</v>
      </c>
      <c r="G5834" t="s">
        <v>31</v>
      </c>
      <c r="H5834" t="s">
        <v>31</v>
      </c>
      <c r="I5834" t="s">
        <v>2758</v>
      </c>
      <c r="J5834" t="s">
        <v>2758</v>
      </c>
      <c r="K5834" t="s">
        <v>31</v>
      </c>
      <c r="L5834" t="s">
        <v>2805</v>
      </c>
      <c r="N5834" s="17" t="str">
        <f t="shared" si="182"/>
        <v>CQ625</v>
      </c>
      <c r="O5834">
        <f t="shared" si="183"/>
        <v>5861</v>
      </c>
    </row>
    <row r="5835" spans="1:15" x14ac:dyDescent="0.3">
      <c r="A5835">
        <v>5861</v>
      </c>
      <c r="B5835" s="171"/>
      <c r="C5835" t="s">
        <v>8846</v>
      </c>
      <c r="D5835" t="s">
        <v>5050</v>
      </c>
      <c r="E5835" t="s">
        <v>2782</v>
      </c>
      <c r="G5835" t="s">
        <v>31</v>
      </c>
      <c r="H5835" t="s">
        <v>31</v>
      </c>
      <c r="I5835" t="s">
        <v>2758</v>
      </c>
      <c r="J5835" t="s">
        <v>2758</v>
      </c>
      <c r="K5835" t="s">
        <v>31</v>
      </c>
      <c r="L5835" t="s">
        <v>2805</v>
      </c>
      <c r="N5835" s="17" t="str">
        <f t="shared" si="182"/>
        <v>WP952</v>
      </c>
      <c r="O5835">
        <f t="shared" si="183"/>
        <v>5861</v>
      </c>
    </row>
    <row r="5836" spans="1:15" x14ac:dyDescent="0.3">
      <c r="A5836">
        <v>5861</v>
      </c>
      <c r="B5836" s="171"/>
      <c r="C5836" t="s">
        <v>8847</v>
      </c>
      <c r="D5836" t="s">
        <v>5050</v>
      </c>
      <c r="E5836" t="s">
        <v>2782</v>
      </c>
      <c r="G5836" t="s">
        <v>31</v>
      </c>
      <c r="H5836" t="s">
        <v>31</v>
      </c>
      <c r="I5836" t="s">
        <v>2758</v>
      </c>
      <c r="J5836" t="s">
        <v>2758</v>
      </c>
      <c r="K5836" t="s">
        <v>31</v>
      </c>
      <c r="L5836" t="s">
        <v>2805</v>
      </c>
      <c r="N5836" s="17" t="str">
        <f t="shared" si="182"/>
        <v>WX919</v>
      </c>
      <c r="O5836">
        <f t="shared" si="183"/>
        <v>5861</v>
      </c>
    </row>
    <row r="5837" spans="1:15" x14ac:dyDescent="0.3">
      <c r="A5837">
        <v>5861</v>
      </c>
      <c r="B5837" s="171"/>
      <c r="C5837" t="s">
        <v>8848</v>
      </c>
      <c r="D5837" t="s">
        <v>5050</v>
      </c>
      <c r="E5837" t="s">
        <v>2782</v>
      </c>
      <c r="G5837" t="s">
        <v>31</v>
      </c>
      <c r="H5837" t="s">
        <v>31</v>
      </c>
      <c r="I5837" t="s">
        <v>2758</v>
      </c>
      <c r="J5837" t="s">
        <v>2758</v>
      </c>
      <c r="K5837" t="s">
        <v>31</v>
      </c>
      <c r="L5837" t="s">
        <v>2805</v>
      </c>
      <c r="N5837" s="17" t="str">
        <f t="shared" si="182"/>
        <v>CB365</v>
      </c>
      <c r="O5837">
        <f t="shared" si="183"/>
        <v>5861</v>
      </c>
    </row>
    <row r="5838" spans="1:15" x14ac:dyDescent="0.3">
      <c r="A5838">
        <v>5861</v>
      </c>
      <c r="B5838" s="171"/>
      <c r="C5838" t="s">
        <v>8849</v>
      </c>
      <c r="D5838" t="s">
        <v>5050</v>
      </c>
      <c r="E5838" t="s">
        <v>2782</v>
      </c>
      <c r="G5838" t="s">
        <v>31</v>
      </c>
      <c r="H5838" t="s">
        <v>31</v>
      </c>
      <c r="I5838" t="s">
        <v>2758</v>
      </c>
      <c r="J5838" t="s">
        <v>2758</v>
      </c>
      <c r="K5838" t="s">
        <v>31</v>
      </c>
      <c r="L5838" t="s">
        <v>2805</v>
      </c>
      <c r="N5838" s="17" t="str">
        <f t="shared" si="182"/>
        <v>LU916</v>
      </c>
      <c r="O5838">
        <f t="shared" si="183"/>
        <v>5861</v>
      </c>
    </row>
    <row r="5839" spans="1:15" x14ac:dyDescent="0.3">
      <c r="A5839">
        <v>5861</v>
      </c>
      <c r="B5839" s="171"/>
      <c r="C5839" t="s">
        <v>8850</v>
      </c>
      <c r="D5839" t="s">
        <v>5050</v>
      </c>
      <c r="E5839" t="s">
        <v>2782</v>
      </c>
      <c r="G5839" t="s">
        <v>31</v>
      </c>
      <c r="H5839" t="s">
        <v>31</v>
      </c>
      <c r="I5839" t="s">
        <v>2758</v>
      </c>
      <c r="J5839" t="s">
        <v>2758</v>
      </c>
      <c r="K5839" t="s">
        <v>31</v>
      </c>
      <c r="L5839" t="s">
        <v>2805</v>
      </c>
      <c r="N5839" s="17" t="str">
        <f t="shared" si="182"/>
        <v>WX920</v>
      </c>
      <c r="O5839">
        <f t="shared" si="183"/>
        <v>5861</v>
      </c>
    </row>
    <row r="5840" spans="1:15" x14ac:dyDescent="0.3">
      <c r="A5840">
        <v>5861</v>
      </c>
      <c r="B5840" s="171"/>
      <c r="C5840" t="s">
        <v>8851</v>
      </c>
      <c r="D5840" t="s">
        <v>5050</v>
      </c>
      <c r="E5840" t="s">
        <v>2782</v>
      </c>
      <c r="G5840" t="s">
        <v>31</v>
      </c>
      <c r="H5840" t="s">
        <v>31</v>
      </c>
      <c r="I5840" t="s">
        <v>2758</v>
      </c>
      <c r="J5840" t="s">
        <v>2758</v>
      </c>
      <c r="K5840" t="s">
        <v>31</v>
      </c>
      <c r="L5840" t="s">
        <v>2805</v>
      </c>
      <c r="N5840" s="17" t="str">
        <f t="shared" si="182"/>
        <v>LS618</v>
      </c>
      <c r="O5840">
        <f t="shared" si="183"/>
        <v>5861</v>
      </c>
    </row>
    <row r="5841" spans="1:15" x14ac:dyDescent="0.3">
      <c r="A5841">
        <v>5861</v>
      </c>
      <c r="B5841" s="171"/>
      <c r="C5841" t="s">
        <v>8852</v>
      </c>
      <c r="D5841" t="s">
        <v>5050</v>
      </c>
      <c r="E5841" t="s">
        <v>2782</v>
      </c>
      <c r="G5841" t="s">
        <v>31</v>
      </c>
      <c r="H5841" t="s">
        <v>31</v>
      </c>
      <c r="I5841" t="s">
        <v>2758</v>
      </c>
      <c r="J5841" t="s">
        <v>2758</v>
      </c>
      <c r="K5841" t="s">
        <v>31</v>
      </c>
      <c r="L5841" t="s">
        <v>2805</v>
      </c>
      <c r="N5841" s="17" t="str">
        <f t="shared" si="182"/>
        <v>WX921</v>
      </c>
      <c r="O5841">
        <f t="shared" si="183"/>
        <v>5861</v>
      </c>
    </row>
    <row r="5842" spans="1:15" x14ac:dyDescent="0.3">
      <c r="A5842">
        <v>5861</v>
      </c>
      <c r="B5842" s="171"/>
      <c r="C5842" t="s">
        <v>8853</v>
      </c>
      <c r="D5842" t="s">
        <v>5050</v>
      </c>
      <c r="E5842" t="s">
        <v>2782</v>
      </c>
      <c r="G5842" t="s">
        <v>31</v>
      </c>
      <c r="H5842" t="s">
        <v>31</v>
      </c>
      <c r="I5842" t="s">
        <v>2758</v>
      </c>
      <c r="J5842" t="s">
        <v>2758</v>
      </c>
      <c r="K5842" t="s">
        <v>31</v>
      </c>
      <c r="L5842" t="s">
        <v>2805</v>
      </c>
      <c r="N5842" s="17" t="str">
        <f t="shared" si="182"/>
        <v>WX922</v>
      </c>
      <c r="O5842">
        <f t="shared" si="183"/>
        <v>5861</v>
      </c>
    </row>
    <row r="5843" spans="1:15" x14ac:dyDescent="0.3">
      <c r="A5843">
        <v>5861</v>
      </c>
      <c r="B5843" s="171"/>
      <c r="C5843" t="s">
        <v>8854</v>
      </c>
      <c r="D5843" t="s">
        <v>5050</v>
      </c>
      <c r="E5843" t="s">
        <v>2782</v>
      </c>
      <c r="G5843" t="s">
        <v>31</v>
      </c>
      <c r="H5843" t="s">
        <v>31</v>
      </c>
      <c r="I5843" t="s">
        <v>2758</v>
      </c>
      <c r="J5843" t="s">
        <v>2758</v>
      </c>
      <c r="K5843" t="s">
        <v>31</v>
      </c>
      <c r="L5843" t="s">
        <v>2805</v>
      </c>
      <c r="N5843" s="17" t="str">
        <f t="shared" si="182"/>
        <v>CB537</v>
      </c>
      <c r="O5843">
        <f t="shared" si="183"/>
        <v>5861</v>
      </c>
    </row>
    <row r="5844" spans="1:15" x14ac:dyDescent="0.3">
      <c r="A5844">
        <v>5861</v>
      </c>
      <c r="B5844" s="171"/>
      <c r="C5844" t="s">
        <v>8855</v>
      </c>
      <c r="D5844" t="s">
        <v>5050</v>
      </c>
      <c r="E5844" t="s">
        <v>2782</v>
      </c>
      <c r="G5844" t="s">
        <v>31</v>
      </c>
      <c r="H5844" t="s">
        <v>31</v>
      </c>
      <c r="I5844" t="s">
        <v>2758</v>
      </c>
      <c r="J5844" t="s">
        <v>2758</v>
      </c>
      <c r="K5844" t="s">
        <v>31</v>
      </c>
      <c r="L5844" t="s">
        <v>2805</v>
      </c>
      <c r="N5844" s="17" t="str">
        <f t="shared" si="182"/>
        <v>WX923</v>
      </c>
      <c r="O5844">
        <f t="shared" si="183"/>
        <v>5861</v>
      </c>
    </row>
    <row r="5845" spans="1:15" x14ac:dyDescent="0.3">
      <c r="A5845">
        <v>5861</v>
      </c>
      <c r="B5845" s="171"/>
      <c r="C5845" t="s">
        <v>8856</v>
      </c>
      <c r="D5845" t="s">
        <v>5050</v>
      </c>
      <c r="E5845" t="s">
        <v>2782</v>
      </c>
      <c r="G5845" t="s">
        <v>31</v>
      </c>
      <c r="H5845" t="s">
        <v>31</v>
      </c>
      <c r="I5845" t="s">
        <v>2758</v>
      </c>
      <c r="J5845" t="s">
        <v>2758</v>
      </c>
      <c r="K5845" t="s">
        <v>31</v>
      </c>
      <c r="L5845" t="s">
        <v>2805</v>
      </c>
      <c r="N5845" s="17" t="str">
        <f t="shared" si="182"/>
        <v>WX924</v>
      </c>
      <c r="O5845">
        <f t="shared" si="183"/>
        <v>5861</v>
      </c>
    </row>
    <row r="5846" spans="1:15" x14ac:dyDescent="0.3">
      <c r="A5846">
        <v>5861</v>
      </c>
      <c r="B5846" s="171"/>
      <c r="C5846" t="s">
        <v>8857</v>
      </c>
      <c r="D5846" t="s">
        <v>5050</v>
      </c>
      <c r="E5846" t="s">
        <v>2782</v>
      </c>
      <c r="G5846" t="s">
        <v>31</v>
      </c>
      <c r="H5846" t="s">
        <v>31</v>
      </c>
      <c r="I5846" t="s">
        <v>2758</v>
      </c>
      <c r="J5846" t="s">
        <v>2758</v>
      </c>
      <c r="K5846" t="s">
        <v>31</v>
      </c>
      <c r="L5846" t="s">
        <v>2805</v>
      </c>
      <c r="N5846" s="17" t="str">
        <f t="shared" si="182"/>
        <v>LT207</v>
      </c>
      <c r="O5846">
        <f t="shared" si="183"/>
        <v>5861</v>
      </c>
    </row>
    <row r="5847" spans="1:15" x14ac:dyDescent="0.3">
      <c r="A5847">
        <v>5861</v>
      </c>
      <c r="B5847" s="171"/>
      <c r="C5847" t="s">
        <v>8858</v>
      </c>
      <c r="D5847" t="s">
        <v>5050</v>
      </c>
      <c r="E5847" t="s">
        <v>2782</v>
      </c>
      <c r="G5847" t="s">
        <v>31</v>
      </c>
      <c r="H5847" t="s">
        <v>31</v>
      </c>
      <c r="I5847" t="s">
        <v>2758</v>
      </c>
      <c r="J5847" t="s">
        <v>2758</v>
      </c>
      <c r="K5847" t="s">
        <v>31</v>
      </c>
      <c r="L5847" t="s">
        <v>2805</v>
      </c>
      <c r="N5847" s="17" t="str">
        <f t="shared" si="182"/>
        <v>LU805</v>
      </c>
      <c r="O5847">
        <f t="shared" si="183"/>
        <v>5861</v>
      </c>
    </row>
    <row r="5848" spans="1:15" x14ac:dyDescent="0.3">
      <c r="A5848">
        <v>5861</v>
      </c>
      <c r="B5848" s="171"/>
      <c r="C5848" t="s">
        <v>8859</v>
      </c>
      <c r="D5848" t="s">
        <v>5050</v>
      </c>
      <c r="E5848" t="s">
        <v>2782</v>
      </c>
      <c r="G5848" t="s">
        <v>31</v>
      </c>
      <c r="H5848" t="s">
        <v>31</v>
      </c>
      <c r="I5848" t="s">
        <v>2758</v>
      </c>
      <c r="J5848" t="s">
        <v>2758</v>
      </c>
      <c r="K5848" t="s">
        <v>31</v>
      </c>
      <c r="L5848" t="s">
        <v>2805</v>
      </c>
      <c r="N5848" s="17" t="str">
        <f t="shared" si="182"/>
        <v>LT208</v>
      </c>
      <c r="O5848">
        <f t="shared" si="183"/>
        <v>5861</v>
      </c>
    </row>
    <row r="5849" spans="1:15" x14ac:dyDescent="0.3">
      <c r="A5849">
        <v>5861</v>
      </c>
      <c r="B5849" s="171"/>
      <c r="C5849" t="s">
        <v>8860</v>
      </c>
      <c r="D5849" t="s">
        <v>5050</v>
      </c>
      <c r="E5849" t="s">
        <v>2782</v>
      </c>
      <c r="G5849" t="s">
        <v>31</v>
      </c>
      <c r="H5849" t="s">
        <v>31</v>
      </c>
      <c r="I5849" t="s">
        <v>2758</v>
      </c>
      <c r="J5849" t="s">
        <v>2758</v>
      </c>
      <c r="K5849" t="s">
        <v>31</v>
      </c>
      <c r="L5849" t="s">
        <v>2805</v>
      </c>
      <c r="N5849" s="17" t="str">
        <f t="shared" si="182"/>
        <v>WX925</v>
      </c>
      <c r="O5849">
        <f t="shared" si="183"/>
        <v>5861</v>
      </c>
    </row>
    <row r="5850" spans="1:15" x14ac:dyDescent="0.3">
      <c r="A5850">
        <v>5861</v>
      </c>
      <c r="B5850" s="171"/>
      <c r="C5850" t="s">
        <v>8861</v>
      </c>
      <c r="D5850" t="s">
        <v>5050</v>
      </c>
      <c r="E5850" t="s">
        <v>2782</v>
      </c>
      <c r="G5850" t="s">
        <v>31</v>
      </c>
      <c r="H5850" t="s">
        <v>31</v>
      </c>
      <c r="I5850" t="s">
        <v>2758</v>
      </c>
      <c r="J5850" t="s">
        <v>2758</v>
      </c>
      <c r="K5850" t="s">
        <v>31</v>
      </c>
      <c r="L5850" t="s">
        <v>2805</v>
      </c>
      <c r="N5850" s="17" t="str">
        <f t="shared" si="182"/>
        <v>A0303</v>
      </c>
      <c r="O5850">
        <f t="shared" si="183"/>
        <v>5861</v>
      </c>
    </row>
    <row r="5851" spans="1:15" x14ac:dyDescent="0.3">
      <c r="A5851">
        <v>5861</v>
      </c>
      <c r="B5851" s="171"/>
      <c r="C5851" t="s">
        <v>8862</v>
      </c>
      <c r="D5851" t="s">
        <v>5050</v>
      </c>
      <c r="E5851" t="s">
        <v>2782</v>
      </c>
      <c r="G5851" t="s">
        <v>31</v>
      </c>
      <c r="H5851" t="s">
        <v>31</v>
      </c>
      <c r="I5851" t="s">
        <v>2758</v>
      </c>
      <c r="J5851" t="s">
        <v>2758</v>
      </c>
      <c r="K5851" t="s">
        <v>31</v>
      </c>
      <c r="L5851" t="s">
        <v>2805</v>
      </c>
      <c r="N5851" s="17" t="str">
        <f t="shared" si="182"/>
        <v>WX926</v>
      </c>
      <c r="O5851">
        <f t="shared" si="183"/>
        <v>5861</v>
      </c>
    </row>
    <row r="5852" spans="1:15" x14ac:dyDescent="0.3">
      <c r="A5852">
        <v>5861</v>
      </c>
      <c r="B5852" s="171"/>
      <c r="C5852" t="s">
        <v>8863</v>
      </c>
      <c r="D5852" t="s">
        <v>5050</v>
      </c>
      <c r="E5852" t="s">
        <v>2782</v>
      </c>
      <c r="G5852" t="s">
        <v>31</v>
      </c>
      <c r="H5852" t="s">
        <v>31</v>
      </c>
      <c r="I5852" t="s">
        <v>2758</v>
      </c>
      <c r="J5852" t="s">
        <v>2758</v>
      </c>
      <c r="K5852" t="s">
        <v>31</v>
      </c>
      <c r="L5852" t="s">
        <v>2805</v>
      </c>
      <c r="N5852" s="17" t="str">
        <f t="shared" si="182"/>
        <v>CQ301</v>
      </c>
      <c r="O5852">
        <f t="shared" si="183"/>
        <v>5861</v>
      </c>
    </row>
    <row r="5853" spans="1:15" x14ac:dyDescent="0.3">
      <c r="A5853">
        <v>5861</v>
      </c>
      <c r="B5853" s="171"/>
      <c r="C5853" t="s">
        <v>8864</v>
      </c>
      <c r="D5853" t="s">
        <v>5050</v>
      </c>
      <c r="E5853" t="s">
        <v>2782</v>
      </c>
      <c r="G5853" t="s">
        <v>31</v>
      </c>
      <c r="H5853" t="s">
        <v>31</v>
      </c>
      <c r="I5853" t="s">
        <v>2758</v>
      </c>
      <c r="J5853" t="s">
        <v>2758</v>
      </c>
      <c r="K5853" t="s">
        <v>31</v>
      </c>
      <c r="L5853" t="s">
        <v>2805</v>
      </c>
      <c r="N5853" s="17" t="str">
        <f t="shared" si="182"/>
        <v>WX927</v>
      </c>
      <c r="O5853">
        <f t="shared" si="183"/>
        <v>5861</v>
      </c>
    </row>
    <row r="5854" spans="1:15" x14ac:dyDescent="0.3">
      <c r="A5854">
        <v>5861</v>
      </c>
      <c r="B5854" s="171"/>
      <c r="C5854" t="s">
        <v>8865</v>
      </c>
      <c r="D5854" t="s">
        <v>5050</v>
      </c>
      <c r="E5854" t="s">
        <v>2782</v>
      </c>
      <c r="G5854" t="s">
        <v>31</v>
      </c>
      <c r="H5854" t="s">
        <v>31</v>
      </c>
      <c r="I5854" t="s">
        <v>2758</v>
      </c>
      <c r="J5854" t="s">
        <v>2758</v>
      </c>
      <c r="K5854" t="s">
        <v>31</v>
      </c>
      <c r="L5854" t="s">
        <v>2805</v>
      </c>
      <c r="N5854" s="17" t="str">
        <f t="shared" si="182"/>
        <v>LV024</v>
      </c>
      <c r="O5854">
        <f t="shared" si="183"/>
        <v>5861</v>
      </c>
    </row>
    <row r="5855" spans="1:15" x14ac:dyDescent="0.3">
      <c r="A5855">
        <v>5861</v>
      </c>
      <c r="B5855" s="171"/>
      <c r="C5855" t="s">
        <v>8866</v>
      </c>
      <c r="D5855" t="s">
        <v>5050</v>
      </c>
      <c r="E5855" t="s">
        <v>2782</v>
      </c>
      <c r="G5855" t="s">
        <v>31</v>
      </c>
      <c r="H5855" t="s">
        <v>31</v>
      </c>
      <c r="I5855" t="s">
        <v>2758</v>
      </c>
      <c r="J5855" t="s">
        <v>2758</v>
      </c>
      <c r="K5855" t="s">
        <v>31</v>
      </c>
      <c r="L5855" t="s">
        <v>2805</v>
      </c>
      <c r="N5855" s="17" t="str">
        <f t="shared" si="182"/>
        <v>LS271</v>
      </c>
      <c r="O5855">
        <f t="shared" si="183"/>
        <v>5861</v>
      </c>
    </row>
    <row r="5856" spans="1:15" x14ac:dyDescent="0.3">
      <c r="A5856">
        <v>5861</v>
      </c>
      <c r="B5856" s="171"/>
      <c r="C5856" t="s">
        <v>8867</v>
      </c>
      <c r="D5856" t="s">
        <v>5050</v>
      </c>
      <c r="E5856" t="s">
        <v>2782</v>
      </c>
      <c r="G5856" t="s">
        <v>31</v>
      </c>
      <c r="H5856" t="s">
        <v>31</v>
      </c>
      <c r="I5856" t="s">
        <v>2758</v>
      </c>
      <c r="J5856" t="s">
        <v>2758</v>
      </c>
      <c r="K5856" t="s">
        <v>31</v>
      </c>
      <c r="L5856" t="s">
        <v>2805</v>
      </c>
      <c r="N5856" s="17" t="str">
        <f t="shared" si="182"/>
        <v>WX928</v>
      </c>
      <c r="O5856">
        <f t="shared" si="183"/>
        <v>5861</v>
      </c>
    </row>
    <row r="5857" spans="1:15" x14ac:dyDescent="0.3">
      <c r="A5857">
        <v>5861</v>
      </c>
      <c r="B5857" s="171"/>
      <c r="C5857" t="s">
        <v>8868</v>
      </c>
      <c r="D5857" t="s">
        <v>5050</v>
      </c>
      <c r="E5857" t="s">
        <v>2782</v>
      </c>
      <c r="G5857" t="s">
        <v>31</v>
      </c>
      <c r="H5857" t="s">
        <v>31</v>
      </c>
      <c r="I5857" t="s">
        <v>2758</v>
      </c>
      <c r="J5857" t="s">
        <v>2758</v>
      </c>
      <c r="K5857" t="s">
        <v>31</v>
      </c>
      <c r="L5857" t="s">
        <v>2805</v>
      </c>
      <c r="N5857" s="17" t="str">
        <f t="shared" si="182"/>
        <v>LS523</v>
      </c>
      <c r="O5857">
        <f t="shared" si="183"/>
        <v>5861</v>
      </c>
    </row>
    <row r="5858" spans="1:15" x14ac:dyDescent="0.3">
      <c r="A5858">
        <v>5861</v>
      </c>
      <c r="B5858" s="171"/>
      <c r="C5858" t="s">
        <v>8869</v>
      </c>
      <c r="D5858" t="s">
        <v>5050</v>
      </c>
      <c r="E5858" t="s">
        <v>2782</v>
      </c>
      <c r="G5858" t="s">
        <v>31</v>
      </c>
      <c r="H5858" t="s">
        <v>31</v>
      </c>
      <c r="I5858" t="s">
        <v>2758</v>
      </c>
      <c r="J5858" t="s">
        <v>2758</v>
      </c>
      <c r="K5858" t="s">
        <v>31</v>
      </c>
      <c r="L5858" t="s">
        <v>2805</v>
      </c>
      <c r="N5858" s="17" t="str">
        <f t="shared" si="182"/>
        <v>WX052</v>
      </c>
      <c r="O5858">
        <f t="shared" si="183"/>
        <v>5861</v>
      </c>
    </row>
    <row r="5859" spans="1:15" x14ac:dyDescent="0.3">
      <c r="A5859">
        <v>5861</v>
      </c>
      <c r="B5859" s="171"/>
      <c r="C5859" t="s">
        <v>8870</v>
      </c>
      <c r="D5859" t="s">
        <v>5050</v>
      </c>
      <c r="E5859" t="s">
        <v>2782</v>
      </c>
      <c r="G5859" t="s">
        <v>31</v>
      </c>
      <c r="H5859" t="s">
        <v>31</v>
      </c>
      <c r="I5859" t="s">
        <v>2758</v>
      </c>
      <c r="J5859" t="s">
        <v>2758</v>
      </c>
      <c r="K5859" t="s">
        <v>31</v>
      </c>
      <c r="L5859" t="s">
        <v>2805</v>
      </c>
      <c r="N5859" s="17" t="str">
        <f t="shared" si="182"/>
        <v>WX932</v>
      </c>
      <c r="O5859">
        <f t="shared" si="183"/>
        <v>5861</v>
      </c>
    </row>
    <row r="5860" spans="1:15" x14ac:dyDescent="0.3">
      <c r="A5860">
        <v>5861</v>
      </c>
      <c r="B5860" s="171"/>
      <c r="C5860" t="s">
        <v>8871</v>
      </c>
      <c r="D5860" t="s">
        <v>5050</v>
      </c>
      <c r="E5860" t="s">
        <v>2782</v>
      </c>
      <c r="G5860" t="s">
        <v>31</v>
      </c>
      <c r="H5860" t="s">
        <v>31</v>
      </c>
      <c r="I5860" t="s">
        <v>2758</v>
      </c>
      <c r="J5860" t="s">
        <v>2758</v>
      </c>
      <c r="K5860" t="s">
        <v>31</v>
      </c>
      <c r="L5860" t="s">
        <v>2805</v>
      </c>
      <c r="N5860" s="17" t="str">
        <f t="shared" si="182"/>
        <v>LS708</v>
      </c>
      <c r="O5860">
        <f t="shared" si="183"/>
        <v>5861</v>
      </c>
    </row>
    <row r="5861" spans="1:15" x14ac:dyDescent="0.3">
      <c r="A5861">
        <v>5861</v>
      </c>
      <c r="B5861" s="171"/>
      <c r="C5861" t="s">
        <v>8872</v>
      </c>
      <c r="D5861" t="s">
        <v>5050</v>
      </c>
      <c r="E5861" t="s">
        <v>2782</v>
      </c>
      <c r="G5861" t="s">
        <v>31</v>
      </c>
      <c r="H5861" t="s">
        <v>31</v>
      </c>
      <c r="I5861" t="s">
        <v>2758</v>
      </c>
      <c r="J5861" t="s">
        <v>2758</v>
      </c>
      <c r="K5861" t="s">
        <v>31</v>
      </c>
      <c r="L5861" t="s">
        <v>2805</v>
      </c>
      <c r="N5861" s="17" t="str">
        <f t="shared" si="182"/>
        <v>WC112</v>
      </c>
      <c r="O5861">
        <f t="shared" si="183"/>
        <v>5861</v>
      </c>
    </row>
    <row r="5862" spans="1:15" x14ac:dyDescent="0.3">
      <c r="A5862">
        <v>5861</v>
      </c>
      <c r="B5862" s="171"/>
      <c r="C5862" t="s">
        <v>8873</v>
      </c>
      <c r="D5862" t="s">
        <v>5050</v>
      </c>
      <c r="E5862" t="s">
        <v>2782</v>
      </c>
      <c r="G5862" t="s">
        <v>31</v>
      </c>
      <c r="H5862" t="s">
        <v>31</v>
      </c>
      <c r="I5862" t="s">
        <v>2758</v>
      </c>
      <c r="J5862" t="s">
        <v>2758</v>
      </c>
      <c r="K5862" t="s">
        <v>31</v>
      </c>
      <c r="L5862" t="s">
        <v>2805</v>
      </c>
      <c r="N5862" s="17" t="str">
        <f t="shared" si="182"/>
        <v>LS247</v>
      </c>
      <c r="O5862">
        <f t="shared" si="183"/>
        <v>5861</v>
      </c>
    </row>
    <row r="5863" spans="1:15" x14ac:dyDescent="0.3">
      <c r="A5863">
        <v>5861</v>
      </c>
      <c r="B5863" s="171"/>
      <c r="C5863" t="s">
        <v>8874</v>
      </c>
      <c r="D5863" t="s">
        <v>5050</v>
      </c>
      <c r="E5863" t="s">
        <v>2782</v>
      </c>
      <c r="G5863" t="s">
        <v>31</v>
      </c>
      <c r="H5863" t="s">
        <v>31</v>
      </c>
      <c r="I5863" t="s">
        <v>2758</v>
      </c>
      <c r="J5863" t="s">
        <v>2758</v>
      </c>
      <c r="K5863" t="s">
        <v>31</v>
      </c>
      <c r="L5863" t="s">
        <v>2805</v>
      </c>
      <c r="N5863" s="17" t="str">
        <f t="shared" si="182"/>
        <v>CQ226</v>
      </c>
      <c r="O5863">
        <f t="shared" si="183"/>
        <v>5861</v>
      </c>
    </row>
    <row r="5864" spans="1:15" x14ac:dyDescent="0.3">
      <c r="A5864">
        <v>5861</v>
      </c>
      <c r="B5864" s="171"/>
      <c r="C5864" t="s">
        <v>8875</v>
      </c>
      <c r="D5864" t="s">
        <v>5050</v>
      </c>
      <c r="E5864" t="s">
        <v>2782</v>
      </c>
      <c r="G5864" t="s">
        <v>31</v>
      </c>
      <c r="H5864" t="s">
        <v>31</v>
      </c>
      <c r="I5864" t="s">
        <v>2758</v>
      </c>
      <c r="J5864" t="s">
        <v>2758</v>
      </c>
      <c r="K5864" t="s">
        <v>31</v>
      </c>
      <c r="L5864" t="s">
        <v>2805</v>
      </c>
      <c r="N5864" s="17" t="str">
        <f t="shared" si="182"/>
        <v>LT209</v>
      </c>
      <c r="O5864">
        <f t="shared" si="183"/>
        <v>5861</v>
      </c>
    </row>
    <row r="5865" spans="1:15" x14ac:dyDescent="0.3">
      <c r="A5865">
        <v>5861</v>
      </c>
      <c r="B5865" s="171"/>
      <c r="C5865" t="s">
        <v>8876</v>
      </c>
      <c r="D5865" t="s">
        <v>5050</v>
      </c>
      <c r="E5865" t="s">
        <v>2782</v>
      </c>
      <c r="G5865" t="s">
        <v>31</v>
      </c>
      <c r="H5865" t="s">
        <v>31</v>
      </c>
      <c r="I5865" t="s">
        <v>2758</v>
      </c>
      <c r="J5865" t="s">
        <v>2758</v>
      </c>
      <c r="K5865" t="s">
        <v>31</v>
      </c>
      <c r="L5865" t="s">
        <v>2805</v>
      </c>
      <c r="N5865" s="17" t="str">
        <f t="shared" si="182"/>
        <v>CQ227</v>
      </c>
      <c r="O5865">
        <f t="shared" si="183"/>
        <v>5861</v>
      </c>
    </row>
    <row r="5866" spans="1:15" x14ac:dyDescent="0.3">
      <c r="A5866">
        <v>5861</v>
      </c>
      <c r="B5866" s="171"/>
      <c r="C5866" t="s">
        <v>8877</v>
      </c>
      <c r="D5866" t="s">
        <v>5050</v>
      </c>
      <c r="E5866" t="s">
        <v>2782</v>
      </c>
      <c r="G5866" t="s">
        <v>31</v>
      </c>
      <c r="H5866" t="s">
        <v>31</v>
      </c>
      <c r="I5866" t="s">
        <v>2758</v>
      </c>
      <c r="J5866" t="s">
        <v>2758</v>
      </c>
      <c r="K5866" t="s">
        <v>31</v>
      </c>
      <c r="L5866" t="s">
        <v>2805</v>
      </c>
      <c r="N5866" s="17" t="str">
        <f t="shared" si="182"/>
        <v>CQ228</v>
      </c>
      <c r="O5866">
        <f t="shared" si="183"/>
        <v>5861</v>
      </c>
    </row>
    <row r="5867" spans="1:15" x14ac:dyDescent="0.3">
      <c r="A5867">
        <v>5861</v>
      </c>
      <c r="B5867" s="171"/>
      <c r="C5867" t="s">
        <v>8878</v>
      </c>
      <c r="D5867" t="s">
        <v>5050</v>
      </c>
      <c r="E5867" t="s">
        <v>2782</v>
      </c>
      <c r="G5867" t="s">
        <v>31</v>
      </c>
      <c r="H5867" t="s">
        <v>31</v>
      </c>
      <c r="I5867" t="s">
        <v>2758</v>
      </c>
      <c r="J5867" t="s">
        <v>2758</v>
      </c>
      <c r="K5867" t="s">
        <v>31</v>
      </c>
      <c r="L5867" t="s">
        <v>2805</v>
      </c>
      <c r="N5867" s="17" t="str">
        <f t="shared" si="182"/>
        <v>LT210</v>
      </c>
      <c r="O5867">
        <f t="shared" si="183"/>
        <v>5861</v>
      </c>
    </row>
    <row r="5868" spans="1:15" x14ac:dyDescent="0.3">
      <c r="A5868">
        <v>5861</v>
      </c>
      <c r="B5868" s="171"/>
      <c r="C5868" t="s">
        <v>8879</v>
      </c>
      <c r="D5868" t="s">
        <v>5050</v>
      </c>
      <c r="E5868" t="s">
        <v>2782</v>
      </c>
      <c r="G5868" t="s">
        <v>31</v>
      </c>
      <c r="H5868" t="s">
        <v>31</v>
      </c>
      <c r="I5868" t="s">
        <v>2758</v>
      </c>
      <c r="J5868" t="s">
        <v>2758</v>
      </c>
      <c r="K5868" t="s">
        <v>31</v>
      </c>
      <c r="L5868" t="s">
        <v>2805</v>
      </c>
      <c r="N5868" s="17" t="str">
        <f t="shared" si="182"/>
        <v>WX933</v>
      </c>
      <c r="O5868">
        <f t="shared" si="183"/>
        <v>5861</v>
      </c>
    </row>
    <row r="5869" spans="1:15" x14ac:dyDescent="0.3">
      <c r="A5869">
        <v>5861</v>
      </c>
      <c r="B5869" s="171"/>
      <c r="C5869" t="s">
        <v>8880</v>
      </c>
      <c r="D5869" t="s">
        <v>5050</v>
      </c>
      <c r="E5869" t="s">
        <v>2782</v>
      </c>
      <c r="G5869" t="s">
        <v>31</v>
      </c>
      <c r="H5869" t="s">
        <v>31</v>
      </c>
      <c r="I5869" t="s">
        <v>2758</v>
      </c>
      <c r="J5869" t="s">
        <v>2758</v>
      </c>
      <c r="K5869" t="s">
        <v>31</v>
      </c>
      <c r="L5869" t="s">
        <v>2805</v>
      </c>
      <c r="N5869" s="17" t="str">
        <f t="shared" si="182"/>
        <v>WX934</v>
      </c>
      <c r="O5869">
        <f t="shared" si="183"/>
        <v>5861</v>
      </c>
    </row>
    <row r="5870" spans="1:15" x14ac:dyDescent="0.3">
      <c r="A5870">
        <v>5861</v>
      </c>
      <c r="B5870" s="171"/>
      <c r="C5870" t="s">
        <v>8881</v>
      </c>
      <c r="D5870" t="s">
        <v>5050</v>
      </c>
      <c r="E5870" t="s">
        <v>2782</v>
      </c>
      <c r="G5870" t="s">
        <v>31</v>
      </c>
      <c r="H5870" t="s">
        <v>31</v>
      </c>
      <c r="I5870" t="s">
        <v>2758</v>
      </c>
      <c r="J5870" t="s">
        <v>2758</v>
      </c>
      <c r="K5870" t="s">
        <v>31</v>
      </c>
      <c r="L5870" t="s">
        <v>2805</v>
      </c>
      <c r="N5870" s="17" t="str">
        <f t="shared" si="182"/>
        <v>LU601</v>
      </c>
      <c r="O5870">
        <f t="shared" si="183"/>
        <v>5861</v>
      </c>
    </row>
    <row r="5871" spans="1:15" x14ac:dyDescent="0.3">
      <c r="A5871">
        <v>5861</v>
      </c>
      <c r="B5871" s="171"/>
      <c r="C5871" t="s">
        <v>8882</v>
      </c>
      <c r="D5871" t="s">
        <v>5050</v>
      </c>
      <c r="E5871" t="s">
        <v>2782</v>
      </c>
      <c r="G5871" t="s">
        <v>31</v>
      </c>
      <c r="H5871" t="s">
        <v>31</v>
      </c>
      <c r="I5871" t="s">
        <v>2758</v>
      </c>
      <c r="J5871" t="s">
        <v>2758</v>
      </c>
      <c r="K5871" t="s">
        <v>31</v>
      </c>
      <c r="L5871" t="s">
        <v>2805</v>
      </c>
      <c r="N5871" s="17" t="str">
        <f t="shared" si="182"/>
        <v>LU072</v>
      </c>
      <c r="O5871">
        <f t="shared" si="183"/>
        <v>5861</v>
      </c>
    </row>
    <row r="5872" spans="1:15" x14ac:dyDescent="0.3">
      <c r="A5872">
        <v>5861</v>
      </c>
      <c r="B5872" s="171"/>
      <c r="C5872" t="s">
        <v>8883</v>
      </c>
      <c r="D5872" t="s">
        <v>5050</v>
      </c>
      <c r="E5872" t="s">
        <v>2782</v>
      </c>
      <c r="G5872" t="s">
        <v>31</v>
      </c>
      <c r="H5872" t="s">
        <v>31</v>
      </c>
      <c r="I5872" t="s">
        <v>2758</v>
      </c>
      <c r="J5872" t="s">
        <v>2758</v>
      </c>
      <c r="K5872" t="s">
        <v>31</v>
      </c>
      <c r="L5872" t="s">
        <v>2805</v>
      </c>
      <c r="N5872" s="17" t="str">
        <f t="shared" si="182"/>
        <v>WX936</v>
      </c>
      <c r="O5872">
        <f t="shared" si="183"/>
        <v>5861</v>
      </c>
    </row>
    <row r="5873" spans="1:15" x14ac:dyDescent="0.3">
      <c r="A5873">
        <v>5861</v>
      </c>
      <c r="B5873" s="171"/>
      <c r="C5873" t="s">
        <v>8884</v>
      </c>
      <c r="D5873" t="s">
        <v>5050</v>
      </c>
      <c r="E5873" t="s">
        <v>2782</v>
      </c>
      <c r="G5873" t="s">
        <v>31</v>
      </c>
      <c r="H5873" t="s">
        <v>31</v>
      </c>
      <c r="I5873" t="s">
        <v>2758</v>
      </c>
      <c r="J5873" t="s">
        <v>2758</v>
      </c>
      <c r="K5873" t="s">
        <v>31</v>
      </c>
      <c r="L5873" t="s">
        <v>2805</v>
      </c>
      <c r="N5873" s="17" t="str">
        <f t="shared" si="182"/>
        <v>LU073</v>
      </c>
      <c r="O5873">
        <f t="shared" si="183"/>
        <v>5861</v>
      </c>
    </row>
    <row r="5874" spans="1:15" x14ac:dyDescent="0.3">
      <c r="A5874">
        <v>5861</v>
      </c>
      <c r="B5874" s="171"/>
      <c r="C5874" t="s">
        <v>8885</v>
      </c>
      <c r="D5874" t="s">
        <v>5050</v>
      </c>
      <c r="E5874" t="s">
        <v>2782</v>
      </c>
      <c r="G5874" t="s">
        <v>31</v>
      </c>
      <c r="H5874" t="s">
        <v>31</v>
      </c>
      <c r="I5874" t="s">
        <v>2758</v>
      </c>
      <c r="J5874" t="s">
        <v>2758</v>
      </c>
      <c r="K5874" t="s">
        <v>31</v>
      </c>
      <c r="L5874" t="s">
        <v>2805</v>
      </c>
      <c r="N5874" s="17" t="str">
        <f t="shared" si="182"/>
        <v>E8284</v>
      </c>
      <c r="O5874">
        <f t="shared" si="183"/>
        <v>5861</v>
      </c>
    </row>
    <row r="5875" spans="1:15" x14ac:dyDescent="0.3">
      <c r="A5875">
        <v>5861</v>
      </c>
      <c r="B5875" s="171"/>
      <c r="C5875" t="s">
        <v>8886</v>
      </c>
      <c r="D5875" t="s">
        <v>5050</v>
      </c>
      <c r="E5875" t="s">
        <v>2782</v>
      </c>
      <c r="G5875" t="s">
        <v>31</v>
      </c>
      <c r="H5875" t="s">
        <v>31</v>
      </c>
      <c r="I5875" t="s">
        <v>2758</v>
      </c>
      <c r="J5875" t="s">
        <v>2758</v>
      </c>
      <c r="K5875" t="s">
        <v>31</v>
      </c>
      <c r="L5875" t="s">
        <v>2805</v>
      </c>
      <c r="N5875" s="17" t="str">
        <f t="shared" si="182"/>
        <v>WX937</v>
      </c>
      <c r="O5875">
        <f t="shared" si="183"/>
        <v>5861</v>
      </c>
    </row>
    <row r="5876" spans="1:15" x14ac:dyDescent="0.3">
      <c r="A5876">
        <v>5861</v>
      </c>
      <c r="B5876" s="171"/>
      <c r="C5876" t="s">
        <v>8887</v>
      </c>
      <c r="D5876" t="s">
        <v>5050</v>
      </c>
      <c r="E5876" t="s">
        <v>2782</v>
      </c>
      <c r="G5876" t="s">
        <v>31</v>
      </c>
      <c r="H5876" t="s">
        <v>31</v>
      </c>
      <c r="I5876" t="s">
        <v>2758</v>
      </c>
      <c r="J5876" t="s">
        <v>2758</v>
      </c>
      <c r="K5876" t="s">
        <v>31</v>
      </c>
      <c r="L5876" t="s">
        <v>2805</v>
      </c>
      <c r="N5876" s="17" t="str">
        <f t="shared" si="182"/>
        <v>CQ229</v>
      </c>
      <c r="O5876">
        <f t="shared" si="183"/>
        <v>5861</v>
      </c>
    </row>
    <row r="5877" spans="1:15" x14ac:dyDescent="0.3">
      <c r="A5877">
        <v>5861</v>
      </c>
      <c r="B5877" s="171"/>
      <c r="C5877" t="s">
        <v>8888</v>
      </c>
      <c r="D5877" t="s">
        <v>5050</v>
      </c>
      <c r="E5877" t="s">
        <v>2782</v>
      </c>
      <c r="G5877" t="s">
        <v>31</v>
      </c>
      <c r="H5877" t="s">
        <v>31</v>
      </c>
      <c r="I5877" t="s">
        <v>2758</v>
      </c>
      <c r="J5877" t="s">
        <v>2758</v>
      </c>
      <c r="K5877" t="s">
        <v>31</v>
      </c>
      <c r="L5877" t="s">
        <v>2805</v>
      </c>
      <c r="N5877" s="17" t="str">
        <f t="shared" si="182"/>
        <v>LV337</v>
      </c>
      <c r="O5877">
        <f t="shared" si="183"/>
        <v>5861</v>
      </c>
    </row>
    <row r="5878" spans="1:15" x14ac:dyDescent="0.3">
      <c r="A5878">
        <v>5861</v>
      </c>
      <c r="B5878" s="171"/>
      <c r="C5878" t="s">
        <v>8889</v>
      </c>
      <c r="D5878" t="s">
        <v>5050</v>
      </c>
      <c r="E5878" t="s">
        <v>2782</v>
      </c>
      <c r="G5878" t="s">
        <v>31</v>
      </c>
      <c r="H5878" t="s">
        <v>31</v>
      </c>
      <c r="I5878" t="s">
        <v>2758</v>
      </c>
      <c r="J5878" t="s">
        <v>2758</v>
      </c>
      <c r="K5878" t="s">
        <v>31</v>
      </c>
      <c r="L5878" t="s">
        <v>2805</v>
      </c>
      <c r="N5878" s="17" t="str">
        <f t="shared" si="182"/>
        <v>WCG01</v>
      </c>
      <c r="O5878">
        <f t="shared" si="183"/>
        <v>5861</v>
      </c>
    </row>
    <row r="5879" spans="1:15" x14ac:dyDescent="0.3">
      <c r="A5879">
        <v>5861</v>
      </c>
      <c r="B5879" s="171"/>
      <c r="C5879" t="s">
        <v>8890</v>
      </c>
      <c r="D5879" t="s">
        <v>5050</v>
      </c>
      <c r="E5879" t="s">
        <v>2782</v>
      </c>
      <c r="G5879" t="s">
        <v>31</v>
      </c>
      <c r="H5879" t="s">
        <v>31</v>
      </c>
      <c r="I5879" t="s">
        <v>2758</v>
      </c>
      <c r="J5879" t="s">
        <v>2758</v>
      </c>
      <c r="K5879" t="s">
        <v>31</v>
      </c>
      <c r="L5879" t="s">
        <v>2805</v>
      </c>
      <c r="N5879" s="17" t="str">
        <f t="shared" si="182"/>
        <v>WB655</v>
      </c>
      <c r="O5879">
        <f t="shared" si="183"/>
        <v>5861</v>
      </c>
    </row>
    <row r="5880" spans="1:15" x14ac:dyDescent="0.3">
      <c r="A5880">
        <v>5861</v>
      </c>
      <c r="B5880" s="171"/>
      <c r="C5880" t="s">
        <v>8891</v>
      </c>
      <c r="D5880" t="s">
        <v>5050</v>
      </c>
      <c r="E5880" t="s">
        <v>2782</v>
      </c>
      <c r="G5880" t="s">
        <v>31</v>
      </c>
      <c r="H5880" t="s">
        <v>31</v>
      </c>
      <c r="I5880" t="s">
        <v>2758</v>
      </c>
      <c r="J5880" t="s">
        <v>2758</v>
      </c>
      <c r="K5880" t="s">
        <v>31</v>
      </c>
      <c r="L5880" t="s">
        <v>2805</v>
      </c>
      <c r="N5880" s="17" t="str">
        <f t="shared" si="182"/>
        <v>GEMIA</v>
      </c>
      <c r="O5880">
        <f t="shared" si="183"/>
        <v>5861</v>
      </c>
    </row>
    <row r="5881" spans="1:15" x14ac:dyDescent="0.3">
      <c r="A5881">
        <v>5861</v>
      </c>
      <c r="B5881" s="171"/>
      <c r="C5881" t="s">
        <v>8892</v>
      </c>
      <c r="D5881" t="s">
        <v>5050</v>
      </c>
      <c r="E5881" t="s">
        <v>2782</v>
      </c>
      <c r="G5881" t="s">
        <v>31</v>
      </c>
      <c r="H5881" t="s">
        <v>31</v>
      </c>
      <c r="I5881" t="s">
        <v>2758</v>
      </c>
      <c r="J5881" t="s">
        <v>2758</v>
      </c>
      <c r="K5881" t="s">
        <v>31</v>
      </c>
      <c r="L5881" t="s">
        <v>2805</v>
      </c>
      <c r="N5881" s="17" t="str">
        <f t="shared" si="182"/>
        <v>WX938</v>
      </c>
      <c r="O5881">
        <f t="shared" si="183"/>
        <v>5861</v>
      </c>
    </row>
    <row r="5882" spans="1:15" x14ac:dyDescent="0.3">
      <c r="A5882">
        <v>5861</v>
      </c>
      <c r="B5882" s="171"/>
      <c r="C5882" t="s">
        <v>8893</v>
      </c>
      <c r="D5882" t="s">
        <v>5050</v>
      </c>
      <c r="E5882" t="s">
        <v>2782</v>
      </c>
      <c r="G5882" t="s">
        <v>31</v>
      </c>
      <c r="H5882" t="s">
        <v>31</v>
      </c>
      <c r="I5882" t="s">
        <v>2758</v>
      </c>
      <c r="J5882" t="s">
        <v>2758</v>
      </c>
      <c r="K5882" t="s">
        <v>31</v>
      </c>
      <c r="L5882" t="s">
        <v>2805</v>
      </c>
      <c r="N5882" s="17" t="str">
        <f t="shared" si="182"/>
        <v>WX939</v>
      </c>
      <c r="O5882">
        <f t="shared" si="183"/>
        <v>5861</v>
      </c>
    </row>
    <row r="5883" spans="1:15" x14ac:dyDescent="0.3">
      <c r="A5883">
        <v>5861</v>
      </c>
      <c r="B5883" s="171"/>
      <c r="C5883" t="s">
        <v>8894</v>
      </c>
      <c r="D5883" t="s">
        <v>5050</v>
      </c>
      <c r="E5883" t="s">
        <v>2782</v>
      </c>
      <c r="G5883" t="s">
        <v>31</v>
      </c>
      <c r="H5883" t="s">
        <v>31</v>
      </c>
      <c r="I5883" t="s">
        <v>2758</v>
      </c>
      <c r="J5883" t="s">
        <v>2758</v>
      </c>
      <c r="K5883" t="s">
        <v>31</v>
      </c>
      <c r="L5883" t="s">
        <v>2805</v>
      </c>
      <c r="N5883" s="17" t="str">
        <f t="shared" si="182"/>
        <v>WP953</v>
      </c>
      <c r="O5883">
        <f t="shared" si="183"/>
        <v>5861</v>
      </c>
    </row>
    <row r="5884" spans="1:15" x14ac:dyDescent="0.3">
      <c r="A5884">
        <v>5861</v>
      </c>
      <c r="B5884" s="171"/>
      <c r="C5884" t="s">
        <v>8895</v>
      </c>
      <c r="D5884" t="s">
        <v>5050</v>
      </c>
      <c r="E5884" t="s">
        <v>2782</v>
      </c>
      <c r="G5884" t="s">
        <v>31</v>
      </c>
      <c r="H5884" t="s">
        <v>31</v>
      </c>
      <c r="I5884" t="s">
        <v>2758</v>
      </c>
      <c r="J5884" t="s">
        <v>2758</v>
      </c>
      <c r="K5884" t="s">
        <v>31</v>
      </c>
      <c r="L5884" t="s">
        <v>2805</v>
      </c>
      <c r="N5884" s="17" t="str">
        <f t="shared" si="182"/>
        <v>WP955</v>
      </c>
      <c r="O5884">
        <f t="shared" si="183"/>
        <v>5861</v>
      </c>
    </row>
    <row r="5885" spans="1:15" x14ac:dyDescent="0.3">
      <c r="A5885">
        <v>5861</v>
      </c>
      <c r="B5885" s="171"/>
      <c r="C5885" t="s">
        <v>8896</v>
      </c>
      <c r="D5885" t="s">
        <v>5050</v>
      </c>
      <c r="E5885" t="s">
        <v>2782</v>
      </c>
      <c r="G5885" t="s">
        <v>31</v>
      </c>
      <c r="H5885" t="s">
        <v>31</v>
      </c>
      <c r="I5885" t="s">
        <v>2758</v>
      </c>
      <c r="J5885" t="s">
        <v>2758</v>
      </c>
      <c r="K5885" t="s">
        <v>31</v>
      </c>
      <c r="L5885" t="s">
        <v>2805</v>
      </c>
      <c r="N5885" s="17" t="str">
        <f t="shared" si="182"/>
        <v>WE249</v>
      </c>
      <c r="O5885">
        <f t="shared" si="183"/>
        <v>5861</v>
      </c>
    </row>
    <row r="5886" spans="1:15" x14ac:dyDescent="0.3">
      <c r="A5886">
        <v>5861</v>
      </c>
      <c r="B5886" s="171"/>
      <c r="C5886" t="s">
        <v>8897</v>
      </c>
      <c r="D5886" t="s">
        <v>5050</v>
      </c>
      <c r="E5886" t="s">
        <v>2782</v>
      </c>
      <c r="G5886" t="s">
        <v>31</v>
      </c>
      <c r="H5886" t="s">
        <v>31</v>
      </c>
      <c r="I5886" t="s">
        <v>2758</v>
      </c>
      <c r="J5886" t="s">
        <v>2758</v>
      </c>
      <c r="K5886" t="s">
        <v>31</v>
      </c>
      <c r="L5886" t="s">
        <v>2805</v>
      </c>
      <c r="N5886" s="17" t="str">
        <f t="shared" si="182"/>
        <v>CB805</v>
      </c>
      <c r="O5886">
        <f t="shared" si="183"/>
        <v>5861</v>
      </c>
    </row>
    <row r="5887" spans="1:15" x14ac:dyDescent="0.3">
      <c r="A5887">
        <v>5861</v>
      </c>
      <c r="B5887" s="171"/>
      <c r="C5887" t="s">
        <v>8898</v>
      </c>
      <c r="D5887" t="s">
        <v>5050</v>
      </c>
      <c r="E5887" t="s">
        <v>2782</v>
      </c>
      <c r="G5887" t="s">
        <v>31</v>
      </c>
      <c r="H5887" t="s">
        <v>31</v>
      </c>
      <c r="I5887" t="s">
        <v>2758</v>
      </c>
      <c r="J5887" t="s">
        <v>2758</v>
      </c>
      <c r="K5887" t="s">
        <v>31</v>
      </c>
      <c r="L5887" t="s">
        <v>2805</v>
      </c>
      <c r="N5887" s="17" t="str">
        <f t="shared" si="182"/>
        <v>WX940</v>
      </c>
      <c r="O5887">
        <f t="shared" si="183"/>
        <v>5861</v>
      </c>
    </row>
    <row r="5888" spans="1:15" x14ac:dyDescent="0.3">
      <c r="A5888">
        <v>5861</v>
      </c>
      <c r="B5888" s="171"/>
      <c r="C5888" t="s">
        <v>8899</v>
      </c>
      <c r="D5888" t="s">
        <v>5050</v>
      </c>
      <c r="E5888" t="s">
        <v>2782</v>
      </c>
      <c r="G5888" t="s">
        <v>31</v>
      </c>
      <c r="H5888" t="s">
        <v>31</v>
      </c>
      <c r="I5888" t="s">
        <v>2758</v>
      </c>
      <c r="J5888" t="s">
        <v>2758</v>
      </c>
      <c r="K5888" t="s">
        <v>31</v>
      </c>
      <c r="L5888" t="s">
        <v>2805</v>
      </c>
      <c r="N5888" s="17" t="str">
        <f t="shared" si="182"/>
        <v>CQ802</v>
      </c>
      <c r="O5888">
        <f t="shared" si="183"/>
        <v>5861</v>
      </c>
    </row>
    <row r="5889" spans="1:15" x14ac:dyDescent="0.3">
      <c r="A5889">
        <v>5861</v>
      </c>
      <c r="B5889" s="171"/>
      <c r="C5889" t="s">
        <v>8900</v>
      </c>
      <c r="D5889" t="s">
        <v>5050</v>
      </c>
      <c r="E5889" t="s">
        <v>2782</v>
      </c>
      <c r="G5889" t="s">
        <v>31</v>
      </c>
      <c r="H5889" t="s">
        <v>31</v>
      </c>
      <c r="I5889" t="s">
        <v>2758</v>
      </c>
      <c r="J5889" t="s">
        <v>2758</v>
      </c>
      <c r="K5889" t="s">
        <v>31</v>
      </c>
      <c r="L5889" t="s">
        <v>2805</v>
      </c>
      <c r="N5889" s="17" t="str">
        <f t="shared" si="182"/>
        <v>WX942</v>
      </c>
      <c r="O5889">
        <f t="shared" si="183"/>
        <v>5861</v>
      </c>
    </row>
    <row r="5890" spans="1:15" x14ac:dyDescent="0.3">
      <c r="A5890">
        <v>5861</v>
      </c>
      <c r="B5890" s="171"/>
      <c r="C5890" t="s">
        <v>8901</v>
      </c>
      <c r="D5890" t="s">
        <v>5050</v>
      </c>
      <c r="E5890" t="s">
        <v>2782</v>
      </c>
      <c r="G5890" t="s">
        <v>31</v>
      </c>
      <c r="H5890" t="s">
        <v>31</v>
      </c>
      <c r="I5890" t="s">
        <v>2758</v>
      </c>
      <c r="J5890" t="s">
        <v>2758</v>
      </c>
      <c r="K5890" t="s">
        <v>31</v>
      </c>
      <c r="L5890" t="s">
        <v>2805</v>
      </c>
      <c r="N5890" s="17" t="str">
        <f t="shared" ref="N5890:N5953" si="184">C5890</f>
        <v>WX941</v>
      </c>
      <c r="O5890">
        <f t="shared" ref="O5890:O5953" si="185">A5890</f>
        <v>5861</v>
      </c>
    </row>
    <row r="5891" spans="1:15" x14ac:dyDescent="0.3">
      <c r="A5891">
        <v>5861</v>
      </c>
      <c r="B5891" s="171"/>
      <c r="C5891" t="s">
        <v>8902</v>
      </c>
      <c r="D5891" t="s">
        <v>5050</v>
      </c>
      <c r="E5891" t="s">
        <v>2782</v>
      </c>
      <c r="G5891" t="s">
        <v>31</v>
      </c>
      <c r="H5891" t="s">
        <v>31</v>
      </c>
      <c r="I5891" t="s">
        <v>2758</v>
      </c>
      <c r="J5891" t="s">
        <v>2758</v>
      </c>
      <c r="K5891" t="s">
        <v>31</v>
      </c>
      <c r="L5891" t="s">
        <v>2805</v>
      </c>
      <c r="N5891" s="17" t="str">
        <f t="shared" si="184"/>
        <v>LU917</v>
      </c>
      <c r="O5891">
        <f t="shared" si="185"/>
        <v>5861</v>
      </c>
    </row>
    <row r="5892" spans="1:15" x14ac:dyDescent="0.3">
      <c r="A5892">
        <v>5861</v>
      </c>
      <c r="B5892" s="171"/>
      <c r="C5892" t="s">
        <v>8903</v>
      </c>
      <c r="D5892" t="s">
        <v>5050</v>
      </c>
      <c r="E5892" t="s">
        <v>2782</v>
      </c>
      <c r="G5892" t="s">
        <v>31</v>
      </c>
      <c r="H5892" t="s">
        <v>31</v>
      </c>
      <c r="I5892" t="s">
        <v>2758</v>
      </c>
      <c r="J5892" t="s">
        <v>2758</v>
      </c>
      <c r="K5892" t="s">
        <v>31</v>
      </c>
      <c r="L5892" t="s">
        <v>2805</v>
      </c>
      <c r="N5892" s="17" t="str">
        <f t="shared" si="184"/>
        <v>WF003</v>
      </c>
      <c r="O5892">
        <f t="shared" si="185"/>
        <v>5861</v>
      </c>
    </row>
    <row r="5893" spans="1:15" x14ac:dyDescent="0.3">
      <c r="A5893">
        <v>5861</v>
      </c>
      <c r="B5893" s="171"/>
      <c r="C5893" t="s">
        <v>8904</v>
      </c>
      <c r="D5893" t="s">
        <v>5050</v>
      </c>
      <c r="E5893" t="s">
        <v>2782</v>
      </c>
      <c r="G5893" t="s">
        <v>31</v>
      </c>
      <c r="H5893" t="s">
        <v>31</v>
      </c>
      <c r="I5893" t="s">
        <v>2758</v>
      </c>
      <c r="J5893" t="s">
        <v>2758</v>
      </c>
      <c r="K5893" t="s">
        <v>31</v>
      </c>
      <c r="L5893" t="s">
        <v>2805</v>
      </c>
      <c r="N5893" s="17" t="str">
        <f t="shared" si="184"/>
        <v>WP963</v>
      </c>
      <c r="O5893">
        <f t="shared" si="185"/>
        <v>5861</v>
      </c>
    </row>
    <row r="5894" spans="1:15" x14ac:dyDescent="0.3">
      <c r="A5894">
        <v>5861</v>
      </c>
      <c r="B5894" s="171"/>
      <c r="C5894" t="s">
        <v>8905</v>
      </c>
      <c r="D5894" t="s">
        <v>5050</v>
      </c>
      <c r="E5894" t="s">
        <v>2782</v>
      </c>
      <c r="G5894" t="s">
        <v>31</v>
      </c>
      <c r="H5894" t="s">
        <v>31</v>
      </c>
      <c r="I5894" t="s">
        <v>2758</v>
      </c>
      <c r="J5894" t="s">
        <v>2758</v>
      </c>
      <c r="K5894" t="s">
        <v>31</v>
      </c>
      <c r="L5894" t="s">
        <v>2805</v>
      </c>
      <c r="N5894" s="17" t="str">
        <f t="shared" si="184"/>
        <v>E9834</v>
      </c>
      <c r="O5894">
        <f t="shared" si="185"/>
        <v>5861</v>
      </c>
    </row>
    <row r="5895" spans="1:15" x14ac:dyDescent="0.3">
      <c r="A5895">
        <v>5861</v>
      </c>
      <c r="B5895" s="171"/>
      <c r="C5895" t="s">
        <v>8906</v>
      </c>
      <c r="D5895" t="s">
        <v>5050</v>
      </c>
      <c r="E5895" t="s">
        <v>2782</v>
      </c>
      <c r="G5895" t="s">
        <v>31</v>
      </c>
      <c r="H5895" t="s">
        <v>31</v>
      </c>
      <c r="I5895" t="s">
        <v>2758</v>
      </c>
      <c r="J5895" t="s">
        <v>2758</v>
      </c>
      <c r="K5895" t="s">
        <v>31</v>
      </c>
      <c r="L5895" t="s">
        <v>2805</v>
      </c>
      <c r="N5895" s="17" t="str">
        <f t="shared" si="184"/>
        <v>CB143</v>
      </c>
      <c r="O5895">
        <f t="shared" si="185"/>
        <v>5861</v>
      </c>
    </row>
    <row r="5896" spans="1:15" x14ac:dyDescent="0.3">
      <c r="A5896">
        <v>5861</v>
      </c>
      <c r="B5896" s="171"/>
      <c r="C5896" t="s">
        <v>8907</v>
      </c>
      <c r="D5896" t="s">
        <v>5050</v>
      </c>
      <c r="E5896" t="s">
        <v>2782</v>
      </c>
      <c r="G5896" t="s">
        <v>31</v>
      </c>
      <c r="H5896" t="s">
        <v>31</v>
      </c>
      <c r="I5896" t="s">
        <v>2758</v>
      </c>
      <c r="J5896" t="s">
        <v>2758</v>
      </c>
      <c r="K5896" t="s">
        <v>31</v>
      </c>
      <c r="L5896" t="s">
        <v>2805</v>
      </c>
      <c r="N5896" s="17" t="str">
        <f t="shared" si="184"/>
        <v>CQ230</v>
      </c>
      <c r="O5896">
        <f t="shared" si="185"/>
        <v>5861</v>
      </c>
    </row>
    <row r="5897" spans="1:15" x14ac:dyDescent="0.3">
      <c r="A5897">
        <v>5861</v>
      </c>
      <c r="B5897" s="171"/>
      <c r="C5897" t="s">
        <v>8908</v>
      </c>
      <c r="D5897" t="s">
        <v>5050</v>
      </c>
      <c r="E5897" t="s">
        <v>2782</v>
      </c>
      <c r="G5897" t="s">
        <v>31</v>
      </c>
      <c r="H5897" t="s">
        <v>31</v>
      </c>
      <c r="I5897" t="s">
        <v>2758</v>
      </c>
      <c r="J5897" t="s">
        <v>2758</v>
      </c>
      <c r="K5897" t="s">
        <v>31</v>
      </c>
      <c r="L5897" t="s">
        <v>2805</v>
      </c>
      <c r="N5897" s="17" t="str">
        <f t="shared" si="184"/>
        <v>CQ626</v>
      </c>
      <c r="O5897">
        <f t="shared" si="185"/>
        <v>5861</v>
      </c>
    </row>
    <row r="5898" spans="1:15" x14ac:dyDescent="0.3">
      <c r="A5898">
        <v>5861</v>
      </c>
      <c r="B5898" s="171"/>
      <c r="C5898" t="s">
        <v>8909</v>
      </c>
      <c r="D5898" t="s">
        <v>5050</v>
      </c>
      <c r="E5898" t="s">
        <v>2782</v>
      </c>
      <c r="G5898" t="s">
        <v>31</v>
      </c>
      <c r="H5898" t="s">
        <v>31</v>
      </c>
      <c r="I5898" t="s">
        <v>2758</v>
      </c>
      <c r="J5898" t="s">
        <v>2758</v>
      </c>
      <c r="K5898" t="s">
        <v>31</v>
      </c>
      <c r="L5898" t="s">
        <v>2805</v>
      </c>
      <c r="N5898" s="17" t="str">
        <f t="shared" si="184"/>
        <v>WX943</v>
      </c>
      <c r="O5898">
        <f t="shared" si="185"/>
        <v>5861</v>
      </c>
    </row>
    <row r="5899" spans="1:15" x14ac:dyDescent="0.3">
      <c r="A5899">
        <v>5861</v>
      </c>
      <c r="B5899" s="171"/>
      <c r="C5899" t="s">
        <v>8910</v>
      </c>
      <c r="D5899" t="s">
        <v>5050</v>
      </c>
      <c r="E5899" t="s">
        <v>2782</v>
      </c>
      <c r="G5899" t="s">
        <v>31</v>
      </c>
      <c r="H5899" t="s">
        <v>31</v>
      </c>
      <c r="I5899" t="s">
        <v>2758</v>
      </c>
      <c r="J5899" t="s">
        <v>2758</v>
      </c>
      <c r="K5899" t="s">
        <v>31</v>
      </c>
      <c r="L5899" t="s">
        <v>2805</v>
      </c>
      <c r="N5899" s="17" t="str">
        <f t="shared" si="184"/>
        <v>CQ627</v>
      </c>
      <c r="O5899">
        <f t="shared" si="185"/>
        <v>5861</v>
      </c>
    </row>
    <row r="5900" spans="1:15" x14ac:dyDescent="0.3">
      <c r="A5900">
        <v>5861</v>
      </c>
      <c r="B5900" s="171"/>
      <c r="C5900" t="s">
        <v>8911</v>
      </c>
      <c r="D5900" t="s">
        <v>5050</v>
      </c>
      <c r="E5900" t="s">
        <v>2782</v>
      </c>
      <c r="G5900" t="s">
        <v>31</v>
      </c>
      <c r="H5900" t="s">
        <v>31</v>
      </c>
      <c r="I5900" t="s">
        <v>2758</v>
      </c>
      <c r="J5900" t="s">
        <v>2758</v>
      </c>
      <c r="K5900" t="s">
        <v>31</v>
      </c>
      <c r="L5900" t="s">
        <v>2805</v>
      </c>
      <c r="N5900" s="17" t="str">
        <f t="shared" si="184"/>
        <v>WC113</v>
      </c>
      <c r="O5900">
        <f t="shared" si="185"/>
        <v>5861</v>
      </c>
    </row>
    <row r="5901" spans="1:15" x14ac:dyDescent="0.3">
      <c r="A5901">
        <v>5861</v>
      </c>
      <c r="B5901" s="171"/>
      <c r="C5901" t="s">
        <v>8912</v>
      </c>
      <c r="D5901" t="s">
        <v>5050</v>
      </c>
      <c r="E5901" t="s">
        <v>2782</v>
      </c>
      <c r="G5901" t="s">
        <v>31</v>
      </c>
      <c r="H5901" t="s">
        <v>31</v>
      </c>
      <c r="I5901" t="s">
        <v>2758</v>
      </c>
      <c r="J5901" t="s">
        <v>2758</v>
      </c>
      <c r="K5901" t="s">
        <v>31</v>
      </c>
      <c r="L5901" t="s">
        <v>2805</v>
      </c>
      <c r="N5901" s="17" t="str">
        <f t="shared" si="184"/>
        <v>WX946</v>
      </c>
      <c r="O5901">
        <f t="shared" si="185"/>
        <v>5861</v>
      </c>
    </row>
    <row r="5902" spans="1:15" x14ac:dyDescent="0.3">
      <c r="A5902">
        <v>5861</v>
      </c>
      <c r="B5902" s="171"/>
      <c r="C5902" t="s">
        <v>8913</v>
      </c>
      <c r="D5902" t="s">
        <v>5050</v>
      </c>
      <c r="E5902" t="s">
        <v>2782</v>
      </c>
      <c r="G5902" t="s">
        <v>31</v>
      </c>
      <c r="H5902" t="s">
        <v>31</v>
      </c>
      <c r="I5902" t="s">
        <v>2758</v>
      </c>
      <c r="J5902" t="s">
        <v>2758</v>
      </c>
      <c r="K5902" t="s">
        <v>31</v>
      </c>
      <c r="L5902" t="s">
        <v>2805</v>
      </c>
      <c r="N5902" s="17" t="str">
        <f t="shared" si="184"/>
        <v>CB005</v>
      </c>
      <c r="O5902">
        <f t="shared" si="185"/>
        <v>5861</v>
      </c>
    </row>
    <row r="5903" spans="1:15" x14ac:dyDescent="0.3">
      <c r="A5903">
        <v>5861</v>
      </c>
      <c r="B5903" s="171"/>
      <c r="C5903" t="s">
        <v>8914</v>
      </c>
      <c r="D5903" t="s">
        <v>5050</v>
      </c>
      <c r="E5903" t="s">
        <v>2782</v>
      </c>
      <c r="G5903" t="s">
        <v>31</v>
      </c>
      <c r="H5903" t="s">
        <v>31</v>
      </c>
      <c r="I5903" t="s">
        <v>2758</v>
      </c>
      <c r="J5903" t="s">
        <v>2758</v>
      </c>
      <c r="K5903" t="s">
        <v>31</v>
      </c>
      <c r="L5903" t="s">
        <v>2805</v>
      </c>
      <c r="N5903" s="17" t="str">
        <f t="shared" si="184"/>
        <v>WB280</v>
      </c>
      <c r="O5903">
        <f t="shared" si="185"/>
        <v>5861</v>
      </c>
    </row>
    <row r="5904" spans="1:15" x14ac:dyDescent="0.3">
      <c r="A5904">
        <v>5861</v>
      </c>
      <c r="B5904" s="171"/>
      <c r="C5904" t="s">
        <v>8915</v>
      </c>
      <c r="D5904" t="s">
        <v>5050</v>
      </c>
      <c r="E5904" t="s">
        <v>2782</v>
      </c>
      <c r="G5904" t="s">
        <v>31</v>
      </c>
      <c r="H5904" t="s">
        <v>31</v>
      </c>
      <c r="I5904" t="s">
        <v>2758</v>
      </c>
      <c r="J5904" t="s">
        <v>2758</v>
      </c>
      <c r="K5904" t="s">
        <v>31</v>
      </c>
      <c r="L5904" t="s">
        <v>2805</v>
      </c>
      <c r="N5904" s="17" t="str">
        <f t="shared" si="184"/>
        <v>A0304</v>
      </c>
      <c r="O5904">
        <f t="shared" si="185"/>
        <v>5861</v>
      </c>
    </row>
    <row r="5905" spans="1:15" x14ac:dyDescent="0.3">
      <c r="A5905">
        <v>5861</v>
      </c>
      <c r="B5905" s="171"/>
      <c r="C5905" t="s">
        <v>8916</v>
      </c>
      <c r="D5905" t="s">
        <v>5050</v>
      </c>
      <c r="E5905" t="s">
        <v>2782</v>
      </c>
      <c r="G5905" t="s">
        <v>31</v>
      </c>
      <c r="H5905" t="s">
        <v>31</v>
      </c>
      <c r="I5905" t="s">
        <v>2758</v>
      </c>
      <c r="J5905" t="s">
        <v>2758</v>
      </c>
      <c r="K5905" t="s">
        <v>31</v>
      </c>
      <c r="L5905" t="s">
        <v>2805</v>
      </c>
      <c r="N5905" s="17" t="str">
        <f t="shared" si="184"/>
        <v>WB496</v>
      </c>
      <c r="O5905">
        <f t="shared" si="185"/>
        <v>5861</v>
      </c>
    </row>
    <row r="5906" spans="1:15" x14ac:dyDescent="0.3">
      <c r="A5906">
        <v>5861</v>
      </c>
      <c r="B5906" s="171"/>
      <c r="C5906" t="s">
        <v>8917</v>
      </c>
      <c r="D5906" t="s">
        <v>5050</v>
      </c>
      <c r="E5906" t="s">
        <v>2782</v>
      </c>
      <c r="G5906" t="s">
        <v>31</v>
      </c>
      <c r="H5906" t="s">
        <v>31</v>
      </c>
      <c r="I5906" t="s">
        <v>2758</v>
      </c>
      <c r="J5906" t="s">
        <v>2758</v>
      </c>
      <c r="K5906" t="s">
        <v>31</v>
      </c>
      <c r="L5906" t="s">
        <v>2805</v>
      </c>
      <c r="N5906" s="17" t="str">
        <f t="shared" si="184"/>
        <v>WX950</v>
      </c>
      <c r="O5906">
        <f t="shared" si="185"/>
        <v>5861</v>
      </c>
    </row>
    <row r="5907" spans="1:15" x14ac:dyDescent="0.3">
      <c r="A5907">
        <v>5861</v>
      </c>
      <c r="B5907" s="171"/>
      <c r="C5907" t="s">
        <v>8918</v>
      </c>
      <c r="D5907" t="s">
        <v>5050</v>
      </c>
      <c r="E5907" t="s">
        <v>2782</v>
      </c>
      <c r="G5907" t="s">
        <v>31</v>
      </c>
      <c r="H5907" t="s">
        <v>31</v>
      </c>
      <c r="I5907" t="s">
        <v>2758</v>
      </c>
      <c r="J5907" t="s">
        <v>2758</v>
      </c>
      <c r="K5907" t="s">
        <v>31</v>
      </c>
      <c r="L5907" t="s">
        <v>2805</v>
      </c>
      <c r="N5907" s="17" t="str">
        <f t="shared" si="184"/>
        <v>CQ231</v>
      </c>
      <c r="O5907">
        <f t="shared" si="185"/>
        <v>5861</v>
      </c>
    </row>
    <row r="5908" spans="1:15" x14ac:dyDescent="0.3">
      <c r="A5908">
        <v>5861</v>
      </c>
      <c r="B5908" s="171"/>
      <c r="C5908" t="s">
        <v>8919</v>
      </c>
      <c r="D5908" t="s">
        <v>5050</v>
      </c>
      <c r="E5908" t="s">
        <v>2782</v>
      </c>
      <c r="G5908" t="s">
        <v>31</v>
      </c>
      <c r="H5908" t="s">
        <v>31</v>
      </c>
      <c r="I5908" t="s">
        <v>2758</v>
      </c>
      <c r="J5908" t="s">
        <v>2758</v>
      </c>
      <c r="K5908" t="s">
        <v>31</v>
      </c>
      <c r="L5908" t="s">
        <v>2805</v>
      </c>
      <c r="N5908" s="17" t="str">
        <f t="shared" si="184"/>
        <v>WX951</v>
      </c>
      <c r="O5908">
        <f t="shared" si="185"/>
        <v>5861</v>
      </c>
    </row>
    <row r="5909" spans="1:15" x14ac:dyDescent="0.3">
      <c r="A5909">
        <v>5861</v>
      </c>
      <c r="B5909" s="171"/>
      <c r="C5909" t="s">
        <v>8920</v>
      </c>
      <c r="D5909" t="s">
        <v>5050</v>
      </c>
      <c r="E5909" t="s">
        <v>2782</v>
      </c>
      <c r="G5909" t="s">
        <v>31</v>
      </c>
      <c r="H5909" t="s">
        <v>31</v>
      </c>
      <c r="I5909" t="s">
        <v>2758</v>
      </c>
      <c r="J5909" t="s">
        <v>2758</v>
      </c>
      <c r="K5909" t="s">
        <v>31</v>
      </c>
      <c r="L5909" t="s">
        <v>2805</v>
      </c>
      <c r="N5909" s="17" t="str">
        <f t="shared" si="184"/>
        <v>WB121</v>
      </c>
      <c r="O5909">
        <f t="shared" si="185"/>
        <v>5861</v>
      </c>
    </row>
    <row r="5910" spans="1:15" x14ac:dyDescent="0.3">
      <c r="A5910">
        <v>5861</v>
      </c>
      <c r="B5910" s="171"/>
      <c r="C5910" t="s">
        <v>8921</v>
      </c>
      <c r="D5910" t="s">
        <v>5050</v>
      </c>
      <c r="E5910" t="s">
        <v>2782</v>
      </c>
      <c r="G5910" t="s">
        <v>31</v>
      </c>
      <c r="H5910" t="s">
        <v>31</v>
      </c>
      <c r="I5910" t="s">
        <v>2758</v>
      </c>
      <c r="J5910" t="s">
        <v>2758</v>
      </c>
      <c r="K5910" t="s">
        <v>31</v>
      </c>
      <c r="L5910" t="s">
        <v>2805</v>
      </c>
      <c r="N5910" s="17" t="str">
        <f t="shared" si="184"/>
        <v>WX952</v>
      </c>
      <c r="O5910">
        <f t="shared" si="185"/>
        <v>5861</v>
      </c>
    </row>
    <row r="5911" spans="1:15" x14ac:dyDescent="0.3">
      <c r="A5911">
        <v>5861</v>
      </c>
      <c r="B5911" s="171"/>
      <c r="C5911" t="s">
        <v>8922</v>
      </c>
      <c r="D5911" t="s">
        <v>5050</v>
      </c>
      <c r="E5911" t="s">
        <v>2782</v>
      </c>
      <c r="G5911" t="s">
        <v>31</v>
      </c>
      <c r="H5911" t="s">
        <v>31</v>
      </c>
      <c r="I5911" t="s">
        <v>2758</v>
      </c>
      <c r="J5911" t="s">
        <v>2758</v>
      </c>
      <c r="K5911" t="s">
        <v>31</v>
      </c>
      <c r="L5911" t="s">
        <v>2805</v>
      </c>
      <c r="N5911" s="17" t="str">
        <f t="shared" si="184"/>
        <v>IS032</v>
      </c>
      <c r="O5911">
        <f t="shared" si="185"/>
        <v>5861</v>
      </c>
    </row>
    <row r="5912" spans="1:15" x14ac:dyDescent="0.3">
      <c r="A5912">
        <v>5861</v>
      </c>
      <c r="B5912" s="171"/>
      <c r="C5912" t="s">
        <v>8923</v>
      </c>
      <c r="D5912" t="s">
        <v>5050</v>
      </c>
      <c r="E5912" t="s">
        <v>2782</v>
      </c>
      <c r="G5912" t="s">
        <v>31</v>
      </c>
      <c r="H5912" t="s">
        <v>31</v>
      </c>
      <c r="I5912" t="s">
        <v>2758</v>
      </c>
      <c r="J5912" t="s">
        <v>2758</v>
      </c>
      <c r="K5912" t="s">
        <v>31</v>
      </c>
      <c r="L5912" t="s">
        <v>2805</v>
      </c>
      <c r="N5912" s="17" t="str">
        <f t="shared" si="184"/>
        <v>LS491</v>
      </c>
      <c r="O5912">
        <f t="shared" si="185"/>
        <v>5861</v>
      </c>
    </row>
    <row r="5913" spans="1:15" x14ac:dyDescent="0.3">
      <c r="A5913">
        <v>5861</v>
      </c>
      <c r="B5913" s="171"/>
      <c r="C5913" t="s">
        <v>8924</v>
      </c>
      <c r="D5913" t="s">
        <v>5050</v>
      </c>
      <c r="E5913" t="s">
        <v>2782</v>
      </c>
      <c r="G5913" t="s">
        <v>31</v>
      </c>
      <c r="H5913" t="s">
        <v>31</v>
      </c>
      <c r="I5913" t="s">
        <v>2758</v>
      </c>
      <c r="J5913" t="s">
        <v>2758</v>
      </c>
      <c r="K5913" t="s">
        <v>31</v>
      </c>
      <c r="L5913" t="s">
        <v>2805</v>
      </c>
      <c r="N5913" s="17" t="str">
        <f t="shared" si="184"/>
        <v>CB806</v>
      </c>
      <c r="O5913">
        <f t="shared" si="185"/>
        <v>5861</v>
      </c>
    </row>
    <row r="5914" spans="1:15" x14ac:dyDescent="0.3">
      <c r="A5914">
        <v>5861</v>
      </c>
      <c r="B5914" s="171"/>
      <c r="C5914" t="s">
        <v>8925</v>
      </c>
      <c r="D5914" t="s">
        <v>5050</v>
      </c>
      <c r="E5914" t="s">
        <v>2782</v>
      </c>
      <c r="G5914" t="s">
        <v>31</v>
      </c>
      <c r="H5914" t="s">
        <v>31</v>
      </c>
      <c r="I5914" t="s">
        <v>2758</v>
      </c>
      <c r="J5914" t="s">
        <v>2758</v>
      </c>
      <c r="K5914" t="s">
        <v>31</v>
      </c>
      <c r="L5914" t="s">
        <v>2805</v>
      </c>
      <c r="N5914" s="17" t="str">
        <f t="shared" si="184"/>
        <v>WC128</v>
      </c>
      <c r="O5914">
        <f t="shared" si="185"/>
        <v>5861</v>
      </c>
    </row>
    <row r="5915" spans="1:15" x14ac:dyDescent="0.3">
      <c r="A5915">
        <v>5861</v>
      </c>
      <c r="B5915" s="171"/>
      <c r="C5915" t="s">
        <v>8926</v>
      </c>
      <c r="D5915" t="s">
        <v>5050</v>
      </c>
      <c r="E5915" t="s">
        <v>2782</v>
      </c>
      <c r="G5915" t="s">
        <v>31</v>
      </c>
      <c r="H5915" t="s">
        <v>31</v>
      </c>
      <c r="I5915" t="s">
        <v>2758</v>
      </c>
      <c r="J5915" t="s">
        <v>2758</v>
      </c>
      <c r="K5915" t="s">
        <v>31</v>
      </c>
      <c r="L5915" t="s">
        <v>2805</v>
      </c>
      <c r="N5915" s="17" t="str">
        <f t="shared" si="184"/>
        <v>WB576</v>
      </c>
      <c r="O5915">
        <f t="shared" si="185"/>
        <v>5861</v>
      </c>
    </row>
    <row r="5916" spans="1:15" x14ac:dyDescent="0.3">
      <c r="A5916">
        <v>5861</v>
      </c>
      <c r="B5916" s="171"/>
      <c r="C5916" t="s">
        <v>8927</v>
      </c>
      <c r="D5916" t="s">
        <v>5050</v>
      </c>
      <c r="E5916" t="s">
        <v>2782</v>
      </c>
      <c r="G5916" t="s">
        <v>31</v>
      </c>
      <c r="H5916" t="s">
        <v>31</v>
      </c>
      <c r="I5916" t="s">
        <v>2758</v>
      </c>
      <c r="J5916" t="s">
        <v>2758</v>
      </c>
      <c r="K5916" t="s">
        <v>31</v>
      </c>
      <c r="L5916" t="s">
        <v>2805</v>
      </c>
      <c r="N5916" s="17" t="str">
        <f t="shared" si="184"/>
        <v>CB345</v>
      </c>
      <c r="O5916">
        <f t="shared" si="185"/>
        <v>5861</v>
      </c>
    </row>
    <row r="5917" spans="1:15" x14ac:dyDescent="0.3">
      <c r="A5917">
        <v>5861</v>
      </c>
      <c r="B5917" s="171"/>
      <c r="C5917" t="s">
        <v>8928</v>
      </c>
      <c r="D5917" t="s">
        <v>5050</v>
      </c>
      <c r="E5917" t="s">
        <v>2782</v>
      </c>
      <c r="G5917" t="s">
        <v>31</v>
      </c>
      <c r="H5917" t="s">
        <v>31</v>
      </c>
      <c r="I5917" t="s">
        <v>2758</v>
      </c>
      <c r="J5917" t="s">
        <v>2758</v>
      </c>
      <c r="K5917" t="s">
        <v>31</v>
      </c>
      <c r="L5917" t="s">
        <v>2805</v>
      </c>
      <c r="N5917" s="17" t="str">
        <f t="shared" si="184"/>
        <v>WF094</v>
      </c>
      <c r="O5917">
        <f t="shared" si="185"/>
        <v>5861</v>
      </c>
    </row>
    <row r="5918" spans="1:15" x14ac:dyDescent="0.3">
      <c r="A5918">
        <v>5861</v>
      </c>
      <c r="B5918" s="171"/>
      <c r="C5918" t="s">
        <v>8929</v>
      </c>
      <c r="D5918" t="s">
        <v>5050</v>
      </c>
      <c r="E5918" t="s">
        <v>2782</v>
      </c>
      <c r="G5918" t="s">
        <v>31</v>
      </c>
      <c r="H5918" t="s">
        <v>31</v>
      </c>
      <c r="I5918" t="s">
        <v>2758</v>
      </c>
      <c r="J5918" t="s">
        <v>2758</v>
      </c>
      <c r="K5918" t="s">
        <v>31</v>
      </c>
      <c r="L5918" t="s">
        <v>2805</v>
      </c>
      <c r="N5918" s="17" t="str">
        <f t="shared" si="184"/>
        <v>CB807</v>
      </c>
      <c r="O5918">
        <f t="shared" si="185"/>
        <v>5861</v>
      </c>
    </row>
    <row r="5919" spans="1:15" x14ac:dyDescent="0.3">
      <c r="A5919">
        <v>5861</v>
      </c>
      <c r="B5919" s="171"/>
      <c r="C5919" t="s">
        <v>8930</v>
      </c>
      <c r="D5919" t="s">
        <v>5050</v>
      </c>
      <c r="E5919" t="s">
        <v>2782</v>
      </c>
      <c r="G5919" t="s">
        <v>31</v>
      </c>
      <c r="H5919" t="s">
        <v>31</v>
      </c>
      <c r="I5919" t="s">
        <v>2758</v>
      </c>
      <c r="J5919" t="s">
        <v>2758</v>
      </c>
      <c r="K5919" t="s">
        <v>31</v>
      </c>
      <c r="L5919" t="s">
        <v>2805</v>
      </c>
      <c r="N5919" s="17" t="str">
        <f t="shared" si="184"/>
        <v>WP964</v>
      </c>
      <c r="O5919">
        <f t="shared" si="185"/>
        <v>5861</v>
      </c>
    </row>
    <row r="5920" spans="1:15" x14ac:dyDescent="0.3">
      <c r="A5920">
        <v>5861</v>
      </c>
      <c r="B5920" s="171"/>
      <c r="C5920" t="s">
        <v>8931</v>
      </c>
      <c r="D5920" t="s">
        <v>5050</v>
      </c>
      <c r="E5920" t="s">
        <v>2782</v>
      </c>
      <c r="G5920" t="s">
        <v>31</v>
      </c>
      <c r="H5920" t="s">
        <v>31</v>
      </c>
      <c r="I5920" t="s">
        <v>2758</v>
      </c>
      <c r="J5920" t="s">
        <v>2758</v>
      </c>
      <c r="K5920" t="s">
        <v>31</v>
      </c>
      <c r="L5920" t="s">
        <v>2805</v>
      </c>
      <c r="N5920" s="17" t="str">
        <f t="shared" si="184"/>
        <v>WP965</v>
      </c>
      <c r="O5920">
        <f t="shared" si="185"/>
        <v>5861</v>
      </c>
    </row>
    <row r="5921" spans="1:15" x14ac:dyDescent="0.3">
      <c r="A5921">
        <v>5861</v>
      </c>
      <c r="B5921" s="171"/>
      <c r="C5921" t="s">
        <v>8932</v>
      </c>
      <c r="D5921" t="s">
        <v>5050</v>
      </c>
      <c r="E5921" t="s">
        <v>2782</v>
      </c>
      <c r="G5921" t="s">
        <v>31</v>
      </c>
      <c r="H5921" t="s">
        <v>31</v>
      </c>
      <c r="I5921" t="s">
        <v>2758</v>
      </c>
      <c r="J5921" t="s">
        <v>2758</v>
      </c>
      <c r="K5921" t="s">
        <v>31</v>
      </c>
      <c r="L5921" t="s">
        <v>2805</v>
      </c>
      <c r="N5921" s="17" t="str">
        <f t="shared" si="184"/>
        <v>LT211</v>
      </c>
      <c r="O5921">
        <f t="shared" si="185"/>
        <v>5861</v>
      </c>
    </row>
    <row r="5922" spans="1:15" x14ac:dyDescent="0.3">
      <c r="A5922">
        <v>5861</v>
      </c>
      <c r="B5922" s="171"/>
      <c r="C5922" t="s">
        <v>8933</v>
      </c>
      <c r="D5922" t="s">
        <v>5050</v>
      </c>
      <c r="E5922" t="s">
        <v>2782</v>
      </c>
      <c r="G5922" t="s">
        <v>31</v>
      </c>
      <c r="H5922" t="s">
        <v>31</v>
      </c>
      <c r="I5922" t="s">
        <v>2758</v>
      </c>
      <c r="J5922" t="s">
        <v>2758</v>
      </c>
      <c r="K5922" t="s">
        <v>31</v>
      </c>
      <c r="L5922" t="s">
        <v>2805</v>
      </c>
      <c r="N5922" s="17" t="str">
        <f t="shared" si="184"/>
        <v>CB020</v>
      </c>
      <c r="O5922">
        <f t="shared" si="185"/>
        <v>5861</v>
      </c>
    </row>
    <row r="5923" spans="1:15" x14ac:dyDescent="0.3">
      <c r="A5923">
        <v>5861</v>
      </c>
      <c r="B5923" s="171"/>
      <c r="C5923" t="s">
        <v>8934</v>
      </c>
      <c r="D5923" t="s">
        <v>5050</v>
      </c>
      <c r="E5923" t="s">
        <v>2782</v>
      </c>
      <c r="G5923" t="s">
        <v>31</v>
      </c>
      <c r="H5923" t="s">
        <v>31</v>
      </c>
      <c r="I5923" t="s">
        <v>2758</v>
      </c>
      <c r="J5923" t="s">
        <v>2758</v>
      </c>
      <c r="K5923" t="s">
        <v>31</v>
      </c>
      <c r="L5923" t="s">
        <v>2805</v>
      </c>
      <c r="N5923" s="17" t="str">
        <f t="shared" si="184"/>
        <v>LU074</v>
      </c>
      <c r="O5923">
        <f t="shared" si="185"/>
        <v>5861</v>
      </c>
    </row>
    <row r="5924" spans="1:15" x14ac:dyDescent="0.3">
      <c r="A5924">
        <v>5861</v>
      </c>
      <c r="B5924" s="171"/>
      <c r="C5924" t="s">
        <v>8935</v>
      </c>
      <c r="D5924" t="s">
        <v>5050</v>
      </c>
      <c r="E5924" t="s">
        <v>2782</v>
      </c>
      <c r="G5924" t="s">
        <v>31</v>
      </c>
      <c r="H5924" t="s">
        <v>31</v>
      </c>
      <c r="I5924" t="s">
        <v>2758</v>
      </c>
      <c r="J5924" t="s">
        <v>2758</v>
      </c>
      <c r="K5924" t="s">
        <v>31</v>
      </c>
      <c r="L5924" t="s">
        <v>2805</v>
      </c>
      <c r="N5924" s="17" t="str">
        <f t="shared" si="184"/>
        <v>A0305</v>
      </c>
      <c r="O5924">
        <f t="shared" si="185"/>
        <v>5861</v>
      </c>
    </row>
    <row r="5925" spans="1:15" x14ac:dyDescent="0.3">
      <c r="A5925">
        <v>5861</v>
      </c>
      <c r="B5925" s="171"/>
      <c r="C5925" t="s">
        <v>8936</v>
      </c>
      <c r="D5925" t="s">
        <v>5050</v>
      </c>
      <c r="E5925" t="s">
        <v>2782</v>
      </c>
      <c r="G5925" t="s">
        <v>31</v>
      </c>
      <c r="H5925" t="s">
        <v>31</v>
      </c>
      <c r="I5925" t="s">
        <v>2758</v>
      </c>
      <c r="J5925" t="s">
        <v>2758</v>
      </c>
      <c r="K5925" t="s">
        <v>31</v>
      </c>
      <c r="L5925" t="s">
        <v>2805</v>
      </c>
      <c r="N5925" s="17" t="str">
        <f t="shared" si="184"/>
        <v>LS206</v>
      </c>
      <c r="O5925">
        <f t="shared" si="185"/>
        <v>5861</v>
      </c>
    </row>
    <row r="5926" spans="1:15" x14ac:dyDescent="0.3">
      <c r="A5926">
        <v>5861</v>
      </c>
      <c r="B5926" s="171"/>
      <c r="C5926" t="s">
        <v>8937</v>
      </c>
      <c r="D5926" t="s">
        <v>5050</v>
      </c>
      <c r="E5926" t="s">
        <v>2782</v>
      </c>
      <c r="G5926" t="s">
        <v>31</v>
      </c>
      <c r="H5926" t="s">
        <v>31</v>
      </c>
      <c r="I5926" t="s">
        <v>2758</v>
      </c>
      <c r="J5926" t="s">
        <v>2758</v>
      </c>
      <c r="K5926" t="s">
        <v>31</v>
      </c>
      <c r="L5926" t="s">
        <v>2805</v>
      </c>
      <c r="N5926" s="17" t="str">
        <f t="shared" si="184"/>
        <v>WX953</v>
      </c>
      <c r="O5926">
        <f t="shared" si="185"/>
        <v>5861</v>
      </c>
    </row>
    <row r="5927" spans="1:15" x14ac:dyDescent="0.3">
      <c r="A5927">
        <v>5861</v>
      </c>
      <c r="B5927" s="171"/>
      <c r="C5927" t="s">
        <v>8938</v>
      </c>
      <c r="D5927" t="s">
        <v>5050</v>
      </c>
      <c r="E5927" t="s">
        <v>2782</v>
      </c>
      <c r="G5927" t="s">
        <v>31</v>
      </c>
      <c r="H5927" t="s">
        <v>31</v>
      </c>
      <c r="I5927" t="s">
        <v>2758</v>
      </c>
      <c r="J5927" t="s">
        <v>2758</v>
      </c>
      <c r="K5927" t="s">
        <v>31</v>
      </c>
      <c r="L5927" t="s">
        <v>2805</v>
      </c>
      <c r="N5927" s="17" t="str">
        <f t="shared" si="184"/>
        <v>WX954</v>
      </c>
      <c r="O5927">
        <f t="shared" si="185"/>
        <v>5861</v>
      </c>
    </row>
    <row r="5928" spans="1:15" x14ac:dyDescent="0.3">
      <c r="A5928">
        <v>5861</v>
      </c>
      <c r="B5928" s="171"/>
      <c r="C5928" t="s">
        <v>8939</v>
      </c>
      <c r="D5928" t="s">
        <v>5050</v>
      </c>
      <c r="E5928" t="s">
        <v>2782</v>
      </c>
      <c r="G5928" t="s">
        <v>31</v>
      </c>
      <c r="H5928" t="s">
        <v>31</v>
      </c>
      <c r="I5928" t="s">
        <v>2758</v>
      </c>
      <c r="J5928" t="s">
        <v>2758</v>
      </c>
      <c r="K5928" t="s">
        <v>31</v>
      </c>
      <c r="L5928" t="s">
        <v>2805</v>
      </c>
      <c r="N5928" s="17" t="str">
        <f t="shared" si="184"/>
        <v>WX955</v>
      </c>
      <c r="O5928">
        <f t="shared" si="185"/>
        <v>5861</v>
      </c>
    </row>
    <row r="5929" spans="1:15" x14ac:dyDescent="0.3">
      <c r="A5929">
        <v>5861</v>
      </c>
      <c r="B5929" s="171"/>
      <c r="C5929" t="s">
        <v>8940</v>
      </c>
      <c r="D5929" t="s">
        <v>5050</v>
      </c>
      <c r="E5929" t="s">
        <v>2782</v>
      </c>
      <c r="G5929" t="s">
        <v>31</v>
      </c>
      <c r="H5929" t="s">
        <v>31</v>
      </c>
      <c r="I5929" t="s">
        <v>2758</v>
      </c>
      <c r="J5929" t="s">
        <v>2758</v>
      </c>
      <c r="K5929" t="s">
        <v>31</v>
      </c>
      <c r="L5929" t="s">
        <v>2805</v>
      </c>
      <c r="N5929" s="17" t="str">
        <f t="shared" si="184"/>
        <v>WX138</v>
      </c>
      <c r="O5929">
        <f t="shared" si="185"/>
        <v>5861</v>
      </c>
    </row>
    <row r="5930" spans="1:15" x14ac:dyDescent="0.3">
      <c r="A5930">
        <v>5861</v>
      </c>
      <c r="B5930" s="171"/>
      <c r="C5930" t="s">
        <v>8941</v>
      </c>
      <c r="D5930" t="s">
        <v>5050</v>
      </c>
      <c r="E5930" t="s">
        <v>2782</v>
      </c>
      <c r="G5930" t="s">
        <v>31</v>
      </c>
      <c r="H5930" t="s">
        <v>31</v>
      </c>
      <c r="I5930" t="s">
        <v>2758</v>
      </c>
      <c r="J5930" t="s">
        <v>2758</v>
      </c>
      <c r="K5930" t="s">
        <v>31</v>
      </c>
      <c r="L5930" t="s">
        <v>2805</v>
      </c>
      <c r="N5930" s="17" t="str">
        <f t="shared" si="184"/>
        <v>WX957</v>
      </c>
      <c r="O5930">
        <f t="shared" si="185"/>
        <v>5861</v>
      </c>
    </row>
    <row r="5931" spans="1:15" x14ac:dyDescent="0.3">
      <c r="A5931">
        <v>5861</v>
      </c>
      <c r="B5931" s="171"/>
      <c r="C5931" t="s">
        <v>8942</v>
      </c>
      <c r="D5931" t="s">
        <v>5050</v>
      </c>
      <c r="E5931" t="s">
        <v>2782</v>
      </c>
      <c r="G5931" t="s">
        <v>31</v>
      </c>
      <c r="H5931" t="s">
        <v>31</v>
      </c>
      <c r="I5931" t="s">
        <v>2758</v>
      </c>
      <c r="J5931" t="s">
        <v>2758</v>
      </c>
      <c r="K5931" t="s">
        <v>31</v>
      </c>
      <c r="L5931" t="s">
        <v>2805</v>
      </c>
      <c r="N5931" s="17" t="str">
        <f t="shared" si="184"/>
        <v>LV440</v>
      </c>
      <c r="O5931">
        <f t="shared" si="185"/>
        <v>5861</v>
      </c>
    </row>
    <row r="5932" spans="1:15" x14ac:dyDescent="0.3">
      <c r="A5932">
        <v>5861</v>
      </c>
      <c r="B5932" s="171"/>
      <c r="C5932" t="s">
        <v>8943</v>
      </c>
      <c r="D5932" t="s">
        <v>5050</v>
      </c>
      <c r="E5932" t="s">
        <v>2782</v>
      </c>
      <c r="G5932" t="s">
        <v>31</v>
      </c>
      <c r="H5932" t="s">
        <v>31</v>
      </c>
      <c r="I5932" t="s">
        <v>2758</v>
      </c>
      <c r="J5932" t="s">
        <v>2758</v>
      </c>
      <c r="K5932" t="s">
        <v>31</v>
      </c>
      <c r="L5932" t="s">
        <v>2805</v>
      </c>
      <c r="N5932" s="17" t="str">
        <f t="shared" si="184"/>
        <v>WX958</v>
      </c>
      <c r="O5932">
        <f t="shared" si="185"/>
        <v>5861</v>
      </c>
    </row>
    <row r="5933" spans="1:15" x14ac:dyDescent="0.3">
      <c r="A5933">
        <v>5861</v>
      </c>
      <c r="B5933" s="171"/>
      <c r="C5933" t="s">
        <v>8944</v>
      </c>
      <c r="D5933" t="s">
        <v>5050</v>
      </c>
      <c r="E5933" t="s">
        <v>2782</v>
      </c>
      <c r="G5933" t="s">
        <v>31</v>
      </c>
      <c r="H5933" t="s">
        <v>31</v>
      </c>
      <c r="I5933" t="s">
        <v>2758</v>
      </c>
      <c r="J5933" t="s">
        <v>2758</v>
      </c>
      <c r="K5933" t="s">
        <v>31</v>
      </c>
      <c r="L5933" t="s">
        <v>2805</v>
      </c>
      <c r="N5933" s="17" t="str">
        <f t="shared" si="184"/>
        <v>WE190</v>
      </c>
      <c r="O5933">
        <f t="shared" si="185"/>
        <v>5861</v>
      </c>
    </row>
    <row r="5934" spans="1:15" x14ac:dyDescent="0.3">
      <c r="A5934">
        <v>5861</v>
      </c>
      <c r="B5934" s="171"/>
      <c r="C5934" t="s">
        <v>8945</v>
      </c>
      <c r="D5934" t="s">
        <v>5050</v>
      </c>
      <c r="E5934" t="s">
        <v>2782</v>
      </c>
      <c r="G5934" t="s">
        <v>31</v>
      </c>
      <c r="H5934" t="s">
        <v>31</v>
      </c>
      <c r="I5934" t="s">
        <v>2758</v>
      </c>
      <c r="J5934" t="s">
        <v>2758</v>
      </c>
      <c r="K5934" t="s">
        <v>31</v>
      </c>
      <c r="L5934" t="s">
        <v>2805</v>
      </c>
      <c r="N5934" s="17" t="str">
        <f t="shared" si="184"/>
        <v>WB362</v>
      </c>
      <c r="O5934">
        <f t="shared" si="185"/>
        <v>5861</v>
      </c>
    </row>
    <row r="5935" spans="1:15" x14ac:dyDescent="0.3">
      <c r="A5935">
        <v>5861</v>
      </c>
      <c r="B5935" s="171"/>
      <c r="C5935" t="s">
        <v>8946</v>
      </c>
      <c r="D5935" t="s">
        <v>5050</v>
      </c>
      <c r="E5935" t="s">
        <v>2782</v>
      </c>
      <c r="G5935" t="s">
        <v>31</v>
      </c>
      <c r="H5935" t="s">
        <v>31</v>
      </c>
      <c r="I5935" t="s">
        <v>2758</v>
      </c>
      <c r="J5935" t="s">
        <v>2758</v>
      </c>
      <c r="K5935" t="s">
        <v>31</v>
      </c>
      <c r="L5935" t="s">
        <v>2805</v>
      </c>
      <c r="N5935" s="17" t="str">
        <f t="shared" si="184"/>
        <v>WP966</v>
      </c>
      <c r="O5935">
        <f t="shared" si="185"/>
        <v>5861</v>
      </c>
    </row>
    <row r="5936" spans="1:15" x14ac:dyDescent="0.3">
      <c r="A5936">
        <v>5861</v>
      </c>
      <c r="B5936" s="171"/>
      <c r="C5936" t="s">
        <v>8947</v>
      </c>
      <c r="D5936" t="s">
        <v>5050</v>
      </c>
      <c r="E5936" t="s">
        <v>2782</v>
      </c>
      <c r="G5936" t="s">
        <v>31</v>
      </c>
      <c r="H5936" t="s">
        <v>31</v>
      </c>
      <c r="I5936" t="s">
        <v>2758</v>
      </c>
      <c r="J5936" t="s">
        <v>2758</v>
      </c>
      <c r="K5936" t="s">
        <v>31</v>
      </c>
      <c r="L5936" t="s">
        <v>2805</v>
      </c>
      <c r="N5936" s="17" t="str">
        <f t="shared" si="184"/>
        <v>CB385</v>
      </c>
      <c r="O5936">
        <f t="shared" si="185"/>
        <v>5861</v>
      </c>
    </row>
    <row r="5937" spans="1:15" x14ac:dyDescent="0.3">
      <c r="A5937">
        <v>5861</v>
      </c>
      <c r="B5937" s="171"/>
      <c r="C5937" t="s">
        <v>8948</v>
      </c>
      <c r="D5937" t="s">
        <v>5050</v>
      </c>
      <c r="E5937" t="s">
        <v>2782</v>
      </c>
      <c r="G5937" t="s">
        <v>31</v>
      </c>
      <c r="H5937" t="s">
        <v>31</v>
      </c>
      <c r="I5937" t="s">
        <v>2758</v>
      </c>
      <c r="J5937" t="s">
        <v>2758</v>
      </c>
      <c r="K5937" t="s">
        <v>31</v>
      </c>
      <c r="L5937" t="s">
        <v>2805</v>
      </c>
      <c r="N5937" s="17" t="str">
        <f t="shared" si="184"/>
        <v>CQ803</v>
      </c>
      <c r="O5937">
        <f t="shared" si="185"/>
        <v>5861</v>
      </c>
    </row>
    <row r="5938" spans="1:15" x14ac:dyDescent="0.3">
      <c r="A5938">
        <v>5861</v>
      </c>
      <c r="B5938" s="171"/>
      <c r="C5938" t="s">
        <v>8949</v>
      </c>
      <c r="D5938" t="s">
        <v>5050</v>
      </c>
      <c r="E5938" t="s">
        <v>2782</v>
      </c>
      <c r="G5938" t="s">
        <v>31</v>
      </c>
      <c r="H5938" t="s">
        <v>31</v>
      </c>
      <c r="I5938" t="s">
        <v>2758</v>
      </c>
      <c r="J5938" t="s">
        <v>2758</v>
      </c>
      <c r="K5938" t="s">
        <v>31</v>
      </c>
      <c r="L5938" t="s">
        <v>2805</v>
      </c>
      <c r="N5938" s="17" t="str">
        <f t="shared" si="184"/>
        <v>LT212</v>
      </c>
      <c r="O5938">
        <f t="shared" si="185"/>
        <v>5861</v>
      </c>
    </row>
    <row r="5939" spans="1:15" x14ac:dyDescent="0.3">
      <c r="A5939">
        <v>5861</v>
      </c>
      <c r="B5939" s="171"/>
      <c r="C5939" t="s">
        <v>8950</v>
      </c>
      <c r="D5939" t="s">
        <v>5050</v>
      </c>
      <c r="E5939" t="s">
        <v>2782</v>
      </c>
      <c r="G5939" t="s">
        <v>31</v>
      </c>
      <c r="H5939" t="s">
        <v>31</v>
      </c>
      <c r="I5939" t="s">
        <v>2758</v>
      </c>
      <c r="J5939" t="s">
        <v>2758</v>
      </c>
      <c r="K5939" t="s">
        <v>31</v>
      </c>
      <c r="L5939" t="s">
        <v>2805</v>
      </c>
      <c r="N5939" s="17" t="str">
        <f t="shared" si="184"/>
        <v>WX959</v>
      </c>
      <c r="O5939">
        <f t="shared" si="185"/>
        <v>5861</v>
      </c>
    </row>
    <row r="5940" spans="1:15" x14ac:dyDescent="0.3">
      <c r="A5940">
        <v>5861</v>
      </c>
      <c r="B5940" s="171"/>
      <c r="C5940" t="s">
        <v>8951</v>
      </c>
      <c r="D5940" t="s">
        <v>5050</v>
      </c>
      <c r="E5940" t="s">
        <v>2782</v>
      </c>
      <c r="G5940" t="s">
        <v>31</v>
      </c>
      <c r="H5940" t="s">
        <v>31</v>
      </c>
      <c r="I5940" t="s">
        <v>2758</v>
      </c>
      <c r="J5940" t="s">
        <v>2758</v>
      </c>
      <c r="K5940" t="s">
        <v>31</v>
      </c>
      <c r="L5940" t="s">
        <v>2805</v>
      </c>
      <c r="N5940" s="17" t="str">
        <f t="shared" si="184"/>
        <v>WX960</v>
      </c>
      <c r="O5940">
        <f t="shared" si="185"/>
        <v>5861</v>
      </c>
    </row>
    <row r="5941" spans="1:15" x14ac:dyDescent="0.3">
      <c r="A5941">
        <v>5861</v>
      </c>
      <c r="B5941" s="171"/>
      <c r="C5941" t="s">
        <v>8952</v>
      </c>
      <c r="D5941" t="s">
        <v>5050</v>
      </c>
      <c r="E5941" t="s">
        <v>2782</v>
      </c>
      <c r="G5941" t="s">
        <v>31</v>
      </c>
      <c r="H5941" t="s">
        <v>31</v>
      </c>
      <c r="I5941" t="s">
        <v>2758</v>
      </c>
      <c r="J5941" t="s">
        <v>2758</v>
      </c>
      <c r="K5941" t="s">
        <v>31</v>
      </c>
      <c r="L5941" t="s">
        <v>2805</v>
      </c>
      <c r="N5941" s="17" t="str">
        <f t="shared" si="184"/>
        <v>WX961</v>
      </c>
      <c r="O5941">
        <f t="shared" si="185"/>
        <v>5861</v>
      </c>
    </row>
    <row r="5942" spans="1:15" x14ac:dyDescent="0.3">
      <c r="A5942">
        <v>5861</v>
      </c>
      <c r="B5942" s="171"/>
      <c r="C5942" t="s">
        <v>8953</v>
      </c>
      <c r="D5942" t="s">
        <v>5050</v>
      </c>
      <c r="E5942" t="s">
        <v>2782</v>
      </c>
      <c r="G5942" t="s">
        <v>31</v>
      </c>
      <c r="H5942" t="s">
        <v>31</v>
      </c>
      <c r="I5942" t="s">
        <v>2758</v>
      </c>
      <c r="J5942" t="s">
        <v>2758</v>
      </c>
      <c r="K5942" t="s">
        <v>31</v>
      </c>
      <c r="L5942" t="s">
        <v>2805</v>
      </c>
      <c r="N5942" s="17" t="str">
        <f t="shared" si="184"/>
        <v>LV651</v>
      </c>
      <c r="O5942">
        <f t="shared" si="185"/>
        <v>5861</v>
      </c>
    </row>
    <row r="5943" spans="1:15" x14ac:dyDescent="0.3">
      <c r="A5943">
        <v>5861</v>
      </c>
      <c r="B5943" s="171"/>
      <c r="C5943" t="s">
        <v>8954</v>
      </c>
      <c r="D5943" t="s">
        <v>5050</v>
      </c>
      <c r="E5943" t="s">
        <v>2782</v>
      </c>
      <c r="G5943" t="s">
        <v>31</v>
      </c>
      <c r="H5943" t="s">
        <v>31</v>
      </c>
      <c r="I5943" t="s">
        <v>2758</v>
      </c>
      <c r="J5943" t="s">
        <v>2758</v>
      </c>
      <c r="K5943" t="s">
        <v>31</v>
      </c>
      <c r="L5943" t="s">
        <v>2805</v>
      </c>
      <c r="N5943" s="17" t="str">
        <f t="shared" si="184"/>
        <v>CQ232</v>
      </c>
      <c r="O5943">
        <f t="shared" si="185"/>
        <v>5861</v>
      </c>
    </row>
    <row r="5944" spans="1:15" x14ac:dyDescent="0.3">
      <c r="A5944">
        <v>5861</v>
      </c>
      <c r="B5944" s="171"/>
      <c r="C5944" t="s">
        <v>8955</v>
      </c>
      <c r="D5944" t="s">
        <v>5050</v>
      </c>
      <c r="E5944" t="s">
        <v>2782</v>
      </c>
      <c r="G5944" t="s">
        <v>31</v>
      </c>
      <c r="H5944" t="s">
        <v>31</v>
      </c>
      <c r="I5944" t="s">
        <v>2758</v>
      </c>
      <c r="J5944" t="s">
        <v>2758</v>
      </c>
      <c r="K5944" t="s">
        <v>31</v>
      </c>
      <c r="L5944" t="s">
        <v>2805</v>
      </c>
      <c r="N5944" s="17" t="str">
        <f t="shared" si="184"/>
        <v>LT213</v>
      </c>
      <c r="O5944">
        <f t="shared" si="185"/>
        <v>5861</v>
      </c>
    </row>
    <row r="5945" spans="1:15" x14ac:dyDescent="0.3">
      <c r="A5945">
        <v>5861</v>
      </c>
      <c r="B5945" s="171"/>
      <c r="C5945" t="s">
        <v>8956</v>
      </c>
      <c r="D5945" t="s">
        <v>5050</v>
      </c>
      <c r="E5945" t="s">
        <v>2782</v>
      </c>
      <c r="G5945" t="s">
        <v>31</v>
      </c>
      <c r="H5945" t="s">
        <v>31</v>
      </c>
      <c r="I5945" t="s">
        <v>2758</v>
      </c>
      <c r="J5945" t="s">
        <v>2758</v>
      </c>
      <c r="K5945" t="s">
        <v>31</v>
      </c>
      <c r="L5945" t="s">
        <v>2805</v>
      </c>
      <c r="N5945" s="17" t="str">
        <f t="shared" si="184"/>
        <v>LT214</v>
      </c>
      <c r="O5945">
        <f t="shared" si="185"/>
        <v>5861</v>
      </c>
    </row>
    <row r="5946" spans="1:15" x14ac:dyDescent="0.3">
      <c r="A5946">
        <v>5861</v>
      </c>
      <c r="B5946" s="171"/>
      <c r="C5946" t="s">
        <v>8957</v>
      </c>
      <c r="D5946" t="s">
        <v>5050</v>
      </c>
      <c r="E5946" t="s">
        <v>2782</v>
      </c>
      <c r="G5946" t="s">
        <v>31</v>
      </c>
      <c r="H5946" t="s">
        <v>31</v>
      </c>
      <c r="I5946" t="s">
        <v>2758</v>
      </c>
      <c r="J5946" t="s">
        <v>2758</v>
      </c>
      <c r="K5946" t="s">
        <v>31</v>
      </c>
      <c r="L5946" t="s">
        <v>2805</v>
      </c>
      <c r="N5946" s="17" t="str">
        <f t="shared" si="184"/>
        <v>LS293</v>
      </c>
      <c r="O5946">
        <f t="shared" si="185"/>
        <v>5861</v>
      </c>
    </row>
    <row r="5947" spans="1:15" x14ac:dyDescent="0.3">
      <c r="A5947">
        <v>5861</v>
      </c>
      <c r="B5947" s="171"/>
      <c r="C5947" t="s">
        <v>8958</v>
      </c>
      <c r="D5947" t="s">
        <v>5050</v>
      </c>
      <c r="E5947" t="s">
        <v>2782</v>
      </c>
      <c r="G5947" t="s">
        <v>31</v>
      </c>
      <c r="H5947" t="s">
        <v>31</v>
      </c>
      <c r="I5947" t="s">
        <v>2758</v>
      </c>
      <c r="J5947" t="s">
        <v>2758</v>
      </c>
      <c r="K5947" t="s">
        <v>31</v>
      </c>
      <c r="L5947" t="s">
        <v>2805</v>
      </c>
      <c r="N5947" s="17" t="str">
        <f t="shared" si="184"/>
        <v>WX962</v>
      </c>
      <c r="O5947">
        <f t="shared" si="185"/>
        <v>5861</v>
      </c>
    </row>
    <row r="5948" spans="1:15" x14ac:dyDescent="0.3">
      <c r="A5948">
        <v>5861</v>
      </c>
      <c r="B5948" s="171"/>
      <c r="C5948" t="s">
        <v>8959</v>
      </c>
      <c r="D5948" t="s">
        <v>5050</v>
      </c>
      <c r="E5948" t="s">
        <v>2782</v>
      </c>
      <c r="G5948" t="s">
        <v>31</v>
      </c>
      <c r="H5948" t="s">
        <v>31</v>
      </c>
      <c r="I5948" t="s">
        <v>2758</v>
      </c>
      <c r="J5948" t="s">
        <v>2758</v>
      </c>
      <c r="K5948" t="s">
        <v>31</v>
      </c>
      <c r="L5948" t="s">
        <v>2805</v>
      </c>
      <c r="N5948" s="17" t="str">
        <f t="shared" si="184"/>
        <v>WX963</v>
      </c>
      <c r="O5948">
        <f t="shared" si="185"/>
        <v>5861</v>
      </c>
    </row>
    <row r="5949" spans="1:15" x14ac:dyDescent="0.3">
      <c r="A5949">
        <v>5861</v>
      </c>
      <c r="B5949" s="171"/>
      <c r="C5949">
        <v>39180</v>
      </c>
      <c r="D5949" t="s">
        <v>5050</v>
      </c>
      <c r="E5949" t="s">
        <v>2782</v>
      </c>
      <c r="G5949" t="s">
        <v>31</v>
      </c>
      <c r="H5949" t="s">
        <v>31</v>
      </c>
      <c r="I5949" t="s">
        <v>2758</v>
      </c>
      <c r="J5949" t="s">
        <v>2758</v>
      </c>
      <c r="K5949" t="s">
        <v>31</v>
      </c>
      <c r="L5949" t="s">
        <v>2805</v>
      </c>
      <c r="N5949" s="17">
        <f t="shared" si="184"/>
        <v>39180</v>
      </c>
      <c r="O5949">
        <f t="shared" si="185"/>
        <v>5861</v>
      </c>
    </row>
    <row r="5950" spans="1:15" x14ac:dyDescent="0.3">
      <c r="A5950">
        <v>5861</v>
      </c>
      <c r="B5950" s="171"/>
      <c r="C5950" t="s">
        <v>8960</v>
      </c>
      <c r="D5950" t="s">
        <v>5050</v>
      </c>
      <c r="E5950" t="s">
        <v>2782</v>
      </c>
      <c r="G5950" t="s">
        <v>31</v>
      </c>
      <c r="H5950" t="s">
        <v>31</v>
      </c>
      <c r="I5950" t="s">
        <v>2758</v>
      </c>
      <c r="J5950" t="s">
        <v>2758</v>
      </c>
      <c r="K5950" t="s">
        <v>31</v>
      </c>
      <c r="L5950" t="s">
        <v>2805</v>
      </c>
      <c r="N5950" s="17" t="str">
        <f t="shared" si="184"/>
        <v>WR906</v>
      </c>
      <c r="O5950">
        <f t="shared" si="185"/>
        <v>5861</v>
      </c>
    </row>
    <row r="5951" spans="1:15" x14ac:dyDescent="0.3">
      <c r="A5951">
        <v>5861</v>
      </c>
      <c r="B5951" s="171"/>
      <c r="C5951" t="s">
        <v>8961</v>
      </c>
      <c r="D5951" t="s">
        <v>5050</v>
      </c>
      <c r="E5951" t="s">
        <v>2782</v>
      </c>
      <c r="G5951" t="s">
        <v>31</v>
      </c>
      <c r="H5951" t="s">
        <v>31</v>
      </c>
      <c r="I5951" t="s">
        <v>2758</v>
      </c>
      <c r="J5951" t="s">
        <v>2758</v>
      </c>
      <c r="K5951" t="s">
        <v>31</v>
      </c>
      <c r="L5951" t="s">
        <v>2805</v>
      </c>
      <c r="N5951" s="17" t="str">
        <f t="shared" si="184"/>
        <v>WX965</v>
      </c>
      <c r="O5951">
        <f t="shared" si="185"/>
        <v>5861</v>
      </c>
    </row>
    <row r="5952" spans="1:15" x14ac:dyDescent="0.3">
      <c r="A5952">
        <v>5861</v>
      </c>
      <c r="B5952" s="171"/>
      <c r="C5952" t="s">
        <v>8962</v>
      </c>
      <c r="D5952" t="s">
        <v>5050</v>
      </c>
      <c r="E5952" t="s">
        <v>2782</v>
      </c>
      <c r="G5952" t="s">
        <v>31</v>
      </c>
      <c r="H5952" t="s">
        <v>31</v>
      </c>
      <c r="I5952" t="s">
        <v>2758</v>
      </c>
      <c r="J5952" t="s">
        <v>2758</v>
      </c>
      <c r="K5952" t="s">
        <v>31</v>
      </c>
      <c r="L5952" t="s">
        <v>2805</v>
      </c>
      <c r="N5952" s="17" t="str">
        <f t="shared" si="184"/>
        <v>WX966</v>
      </c>
      <c r="O5952">
        <f t="shared" si="185"/>
        <v>5861</v>
      </c>
    </row>
    <row r="5953" spans="1:15" x14ac:dyDescent="0.3">
      <c r="A5953">
        <v>5861</v>
      </c>
      <c r="B5953" s="171"/>
      <c r="C5953" t="s">
        <v>8963</v>
      </c>
      <c r="D5953" t="s">
        <v>5050</v>
      </c>
      <c r="E5953" t="s">
        <v>2782</v>
      </c>
      <c r="G5953" t="s">
        <v>31</v>
      </c>
      <c r="H5953" t="s">
        <v>31</v>
      </c>
      <c r="I5953" t="s">
        <v>2758</v>
      </c>
      <c r="J5953" t="s">
        <v>2758</v>
      </c>
      <c r="K5953" t="s">
        <v>31</v>
      </c>
      <c r="L5953" t="s">
        <v>2805</v>
      </c>
      <c r="N5953" s="17" t="str">
        <f t="shared" si="184"/>
        <v>WX967</v>
      </c>
      <c r="O5953">
        <f t="shared" si="185"/>
        <v>5861</v>
      </c>
    </row>
    <row r="5954" spans="1:15" x14ac:dyDescent="0.3">
      <c r="A5954">
        <v>5861</v>
      </c>
      <c r="B5954" s="171"/>
      <c r="C5954" t="s">
        <v>8964</v>
      </c>
      <c r="D5954" t="s">
        <v>5050</v>
      </c>
      <c r="E5954" t="s">
        <v>2782</v>
      </c>
      <c r="G5954" t="s">
        <v>31</v>
      </c>
      <c r="H5954" t="s">
        <v>31</v>
      </c>
      <c r="I5954" t="s">
        <v>2758</v>
      </c>
      <c r="J5954" t="s">
        <v>2758</v>
      </c>
      <c r="K5954" t="s">
        <v>31</v>
      </c>
      <c r="L5954" t="s">
        <v>2805</v>
      </c>
      <c r="N5954" s="17" t="str">
        <f t="shared" ref="N5954:N6017" si="186">C5954</f>
        <v>LS338</v>
      </c>
      <c r="O5954">
        <f t="shared" ref="O5954:O6017" si="187">A5954</f>
        <v>5861</v>
      </c>
    </row>
    <row r="5955" spans="1:15" x14ac:dyDescent="0.3">
      <c r="A5955">
        <v>5861</v>
      </c>
      <c r="B5955" s="171"/>
      <c r="C5955" t="s">
        <v>8965</v>
      </c>
      <c r="D5955" t="s">
        <v>5050</v>
      </c>
      <c r="E5955" t="s">
        <v>2782</v>
      </c>
      <c r="G5955" t="s">
        <v>31</v>
      </c>
      <c r="H5955" t="s">
        <v>31</v>
      </c>
      <c r="I5955" t="s">
        <v>2758</v>
      </c>
      <c r="J5955" t="s">
        <v>2758</v>
      </c>
      <c r="K5955" t="s">
        <v>31</v>
      </c>
      <c r="L5955" t="s">
        <v>2805</v>
      </c>
      <c r="N5955" s="17" t="str">
        <f t="shared" si="186"/>
        <v>WX968</v>
      </c>
      <c r="O5955">
        <f t="shared" si="187"/>
        <v>5861</v>
      </c>
    </row>
    <row r="5956" spans="1:15" x14ac:dyDescent="0.3">
      <c r="A5956">
        <v>5861</v>
      </c>
      <c r="B5956" s="171"/>
      <c r="C5956" t="s">
        <v>8966</v>
      </c>
      <c r="D5956" t="s">
        <v>5050</v>
      </c>
      <c r="E5956" t="s">
        <v>2782</v>
      </c>
      <c r="G5956" t="s">
        <v>31</v>
      </c>
      <c r="H5956" t="s">
        <v>31</v>
      </c>
      <c r="I5956" t="s">
        <v>2758</v>
      </c>
      <c r="J5956" t="s">
        <v>2758</v>
      </c>
      <c r="K5956" t="s">
        <v>31</v>
      </c>
      <c r="L5956" t="s">
        <v>2805</v>
      </c>
      <c r="N5956" s="17" t="str">
        <f t="shared" si="186"/>
        <v>WX969</v>
      </c>
      <c r="O5956">
        <f t="shared" si="187"/>
        <v>5861</v>
      </c>
    </row>
    <row r="5957" spans="1:15" x14ac:dyDescent="0.3">
      <c r="A5957">
        <v>5861</v>
      </c>
      <c r="B5957" s="171"/>
      <c r="C5957" t="s">
        <v>8967</v>
      </c>
      <c r="D5957" t="s">
        <v>5050</v>
      </c>
      <c r="E5957" t="s">
        <v>2782</v>
      </c>
      <c r="G5957" t="s">
        <v>31</v>
      </c>
      <c r="H5957" t="s">
        <v>31</v>
      </c>
      <c r="I5957" t="s">
        <v>2758</v>
      </c>
      <c r="J5957" t="s">
        <v>2758</v>
      </c>
      <c r="K5957" t="s">
        <v>31</v>
      </c>
      <c r="L5957" t="s">
        <v>2805</v>
      </c>
      <c r="N5957" s="17" t="str">
        <f t="shared" si="186"/>
        <v>WX970</v>
      </c>
      <c r="O5957">
        <f t="shared" si="187"/>
        <v>5861</v>
      </c>
    </row>
    <row r="5958" spans="1:15" x14ac:dyDescent="0.3">
      <c r="A5958">
        <v>5861</v>
      </c>
      <c r="B5958" s="171"/>
      <c r="C5958" t="s">
        <v>8968</v>
      </c>
      <c r="D5958" t="s">
        <v>5050</v>
      </c>
      <c r="E5958" t="s">
        <v>2782</v>
      </c>
      <c r="G5958" t="s">
        <v>31</v>
      </c>
      <c r="H5958" t="s">
        <v>31</v>
      </c>
      <c r="I5958" t="s">
        <v>2758</v>
      </c>
      <c r="J5958" t="s">
        <v>2758</v>
      </c>
      <c r="K5958" t="s">
        <v>31</v>
      </c>
      <c r="L5958" t="s">
        <v>2805</v>
      </c>
      <c r="N5958" s="17" t="str">
        <f t="shared" si="186"/>
        <v>WX971</v>
      </c>
      <c r="O5958">
        <f t="shared" si="187"/>
        <v>5861</v>
      </c>
    </row>
    <row r="5959" spans="1:15" x14ac:dyDescent="0.3">
      <c r="A5959">
        <v>5861</v>
      </c>
      <c r="B5959" s="171"/>
      <c r="C5959" t="s">
        <v>8969</v>
      </c>
      <c r="D5959" t="s">
        <v>5050</v>
      </c>
      <c r="E5959" t="s">
        <v>2782</v>
      </c>
      <c r="G5959" t="s">
        <v>31</v>
      </c>
      <c r="H5959" t="s">
        <v>31</v>
      </c>
      <c r="I5959" t="s">
        <v>2758</v>
      </c>
      <c r="J5959" t="s">
        <v>2758</v>
      </c>
      <c r="K5959" t="s">
        <v>31</v>
      </c>
      <c r="L5959" t="s">
        <v>2805</v>
      </c>
      <c r="N5959" s="17" t="str">
        <f t="shared" si="186"/>
        <v>WR918</v>
      </c>
      <c r="O5959">
        <f t="shared" si="187"/>
        <v>5861</v>
      </c>
    </row>
    <row r="5960" spans="1:15" x14ac:dyDescent="0.3">
      <c r="A5960">
        <v>5861</v>
      </c>
      <c r="B5960" s="171"/>
      <c r="C5960">
        <v>22012</v>
      </c>
      <c r="D5960" t="s">
        <v>5050</v>
      </c>
      <c r="E5960" t="s">
        <v>2782</v>
      </c>
      <c r="G5960" t="s">
        <v>31</v>
      </c>
      <c r="H5960" t="s">
        <v>31</v>
      </c>
      <c r="I5960" t="s">
        <v>2758</v>
      </c>
      <c r="J5960" t="s">
        <v>2758</v>
      </c>
      <c r="K5960" t="s">
        <v>31</v>
      </c>
      <c r="L5960" t="s">
        <v>2805</v>
      </c>
      <c r="N5960" s="17">
        <f t="shared" si="186"/>
        <v>22012</v>
      </c>
      <c r="O5960">
        <f t="shared" si="187"/>
        <v>5861</v>
      </c>
    </row>
    <row r="5961" spans="1:15" x14ac:dyDescent="0.3">
      <c r="A5961">
        <v>5861</v>
      </c>
      <c r="B5961" s="171"/>
      <c r="C5961">
        <v>23728</v>
      </c>
      <c r="D5961" t="s">
        <v>5050</v>
      </c>
      <c r="E5961" t="s">
        <v>2782</v>
      </c>
      <c r="G5961" t="s">
        <v>31</v>
      </c>
      <c r="H5961" t="s">
        <v>31</v>
      </c>
      <c r="I5961" t="s">
        <v>2758</v>
      </c>
      <c r="J5961" t="s">
        <v>2758</v>
      </c>
      <c r="K5961" t="s">
        <v>31</v>
      </c>
      <c r="L5961" t="s">
        <v>2805</v>
      </c>
      <c r="N5961" s="17">
        <f t="shared" si="186"/>
        <v>23728</v>
      </c>
      <c r="O5961">
        <f t="shared" si="187"/>
        <v>5861</v>
      </c>
    </row>
    <row r="5962" spans="1:15" x14ac:dyDescent="0.3">
      <c r="A5962">
        <v>5861</v>
      </c>
      <c r="B5962" s="171"/>
      <c r="C5962" t="s">
        <v>8970</v>
      </c>
      <c r="D5962" t="s">
        <v>5050</v>
      </c>
      <c r="E5962" t="s">
        <v>2782</v>
      </c>
      <c r="G5962" t="s">
        <v>31</v>
      </c>
      <c r="H5962" t="s">
        <v>31</v>
      </c>
      <c r="I5962" t="s">
        <v>2758</v>
      </c>
      <c r="J5962" t="s">
        <v>2758</v>
      </c>
      <c r="K5962" t="s">
        <v>31</v>
      </c>
      <c r="L5962" t="s">
        <v>2805</v>
      </c>
      <c r="N5962" s="17" t="str">
        <f t="shared" si="186"/>
        <v>WP967</v>
      </c>
      <c r="O5962">
        <f t="shared" si="187"/>
        <v>5861</v>
      </c>
    </row>
    <row r="5963" spans="1:15" x14ac:dyDescent="0.3">
      <c r="A5963">
        <v>5861</v>
      </c>
      <c r="B5963" s="171"/>
      <c r="C5963" t="s">
        <v>8971</v>
      </c>
      <c r="D5963" t="s">
        <v>5050</v>
      </c>
      <c r="E5963" t="s">
        <v>2782</v>
      </c>
      <c r="G5963" t="s">
        <v>31</v>
      </c>
      <c r="H5963" t="s">
        <v>31</v>
      </c>
      <c r="I5963" t="s">
        <v>2758</v>
      </c>
      <c r="J5963" t="s">
        <v>2758</v>
      </c>
      <c r="K5963" t="s">
        <v>31</v>
      </c>
      <c r="L5963" t="s">
        <v>2805</v>
      </c>
      <c r="N5963" s="17" t="str">
        <f t="shared" si="186"/>
        <v>CQ628</v>
      </c>
      <c r="O5963">
        <f t="shared" si="187"/>
        <v>5861</v>
      </c>
    </row>
    <row r="5964" spans="1:15" x14ac:dyDescent="0.3">
      <c r="A5964">
        <v>5861</v>
      </c>
      <c r="B5964" s="171"/>
      <c r="C5964" t="s">
        <v>8972</v>
      </c>
      <c r="D5964" t="s">
        <v>5050</v>
      </c>
      <c r="E5964" t="s">
        <v>2782</v>
      </c>
      <c r="G5964" t="s">
        <v>31</v>
      </c>
      <c r="H5964" t="s">
        <v>31</v>
      </c>
      <c r="I5964" t="s">
        <v>2758</v>
      </c>
      <c r="J5964" t="s">
        <v>2758</v>
      </c>
      <c r="K5964" t="s">
        <v>31</v>
      </c>
      <c r="L5964" t="s">
        <v>2805</v>
      </c>
      <c r="N5964" s="17" t="str">
        <f t="shared" si="186"/>
        <v>WE261</v>
      </c>
      <c r="O5964">
        <f t="shared" si="187"/>
        <v>5861</v>
      </c>
    </row>
    <row r="5965" spans="1:15" x14ac:dyDescent="0.3">
      <c r="A5965">
        <v>5861</v>
      </c>
      <c r="B5965" s="171"/>
      <c r="C5965" t="s">
        <v>8973</v>
      </c>
      <c r="D5965" t="s">
        <v>5050</v>
      </c>
      <c r="E5965" t="s">
        <v>2782</v>
      </c>
      <c r="G5965" t="s">
        <v>31</v>
      </c>
      <c r="H5965" t="s">
        <v>31</v>
      </c>
      <c r="I5965" t="s">
        <v>2758</v>
      </c>
      <c r="J5965" t="s">
        <v>2758</v>
      </c>
      <c r="K5965" t="s">
        <v>31</v>
      </c>
      <c r="L5965" t="s">
        <v>2805</v>
      </c>
      <c r="N5965" s="17" t="str">
        <f t="shared" si="186"/>
        <v>WX972</v>
      </c>
      <c r="O5965">
        <f t="shared" si="187"/>
        <v>5861</v>
      </c>
    </row>
    <row r="5966" spans="1:15" x14ac:dyDescent="0.3">
      <c r="A5966">
        <v>5861</v>
      </c>
      <c r="B5966" s="171"/>
      <c r="C5966" t="s">
        <v>8974</v>
      </c>
      <c r="D5966" t="s">
        <v>5050</v>
      </c>
      <c r="E5966" t="s">
        <v>2782</v>
      </c>
      <c r="G5966" t="s">
        <v>31</v>
      </c>
      <c r="H5966" t="s">
        <v>31</v>
      </c>
      <c r="I5966" t="s">
        <v>2758</v>
      </c>
      <c r="J5966" t="s">
        <v>2758</v>
      </c>
      <c r="K5966" t="s">
        <v>31</v>
      </c>
      <c r="L5966" t="s">
        <v>2805</v>
      </c>
      <c r="N5966" s="17" t="str">
        <f t="shared" si="186"/>
        <v>WX973</v>
      </c>
      <c r="O5966">
        <f t="shared" si="187"/>
        <v>5861</v>
      </c>
    </row>
    <row r="5967" spans="1:15" x14ac:dyDescent="0.3">
      <c r="A5967">
        <v>5861</v>
      </c>
      <c r="B5967" s="171"/>
      <c r="C5967" t="s">
        <v>8975</v>
      </c>
      <c r="D5967" t="s">
        <v>5050</v>
      </c>
      <c r="E5967" t="s">
        <v>2782</v>
      </c>
      <c r="G5967" t="s">
        <v>31</v>
      </c>
      <c r="H5967" t="s">
        <v>31</v>
      </c>
      <c r="I5967" t="s">
        <v>2758</v>
      </c>
      <c r="J5967" t="s">
        <v>2758</v>
      </c>
      <c r="K5967" t="s">
        <v>31</v>
      </c>
      <c r="L5967" t="s">
        <v>2805</v>
      </c>
      <c r="N5967" s="17" t="str">
        <f t="shared" si="186"/>
        <v>CQ804</v>
      </c>
      <c r="O5967">
        <f t="shared" si="187"/>
        <v>5861</v>
      </c>
    </row>
    <row r="5968" spans="1:15" x14ac:dyDescent="0.3">
      <c r="A5968">
        <v>5861</v>
      </c>
      <c r="B5968" s="171"/>
      <c r="C5968" t="s">
        <v>8976</v>
      </c>
      <c r="D5968" t="s">
        <v>5050</v>
      </c>
      <c r="E5968" t="s">
        <v>2782</v>
      </c>
      <c r="G5968" t="s">
        <v>31</v>
      </c>
      <c r="H5968" t="s">
        <v>31</v>
      </c>
      <c r="I5968" t="s">
        <v>2758</v>
      </c>
      <c r="J5968" t="s">
        <v>2758</v>
      </c>
      <c r="K5968" t="s">
        <v>31</v>
      </c>
      <c r="L5968" t="s">
        <v>2805</v>
      </c>
      <c r="N5968" s="17" t="str">
        <f t="shared" si="186"/>
        <v>WP553</v>
      </c>
      <c r="O5968">
        <f t="shared" si="187"/>
        <v>5861</v>
      </c>
    </row>
    <row r="5969" spans="1:15" x14ac:dyDescent="0.3">
      <c r="A5969">
        <v>5861</v>
      </c>
      <c r="B5969" s="171"/>
      <c r="C5969" t="s">
        <v>8977</v>
      </c>
      <c r="D5969" t="s">
        <v>5050</v>
      </c>
      <c r="E5969" t="s">
        <v>2782</v>
      </c>
      <c r="G5969" t="s">
        <v>31</v>
      </c>
      <c r="H5969" t="s">
        <v>31</v>
      </c>
      <c r="I5969" t="s">
        <v>2758</v>
      </c>
      <c r="J5969" t="s">
        <v>2758</v>
      </c>
      <c r="K5969" t="s">
        <v>31</v>
      </c>
      <c r="L5969" t="s">
        <v>2805</v>
      </c>
      <c r="N5969" s="17" t="str">
        <f t="shared" si="186"/>
        <v>WX975</v>
      </c>
      <c r="O5969">
        <f t="shared" si="187"/>
        <v>5861</v>
      </c>
    </row>
    <row r="5970" spans="1:15" x14ac:dyDescent="0.3">
      <c r="A5970">
        <v>5861</v>
      </c>
      <c r="B5970" s="171"/>
      <c r="C5970" t="s">
        <v>8978</v>
      </c>
      <c r="D5970" t="s">
        <v>5050</v>
      </c>
      <c r="E5970" t="s">
        <v>2782</v>
      </c>
      <c r="G5970" t="s">
        <v>31</v>
      </c>
      <c r="H5970" t="s">
        <v>31</v>
      </c>
      <c r="I5970" t="s">
        <v>2758</v>
      </c>
      <c r="J5970" t="s">
        <v>2758</v>
      </c>
      <c r="K5970" t="s">
        <v>31</v>
      </c>
      <c r="L5970" t="s">
        <v>2805</v>
      </c>
      <c r="N5970" s="17" t="str">
        <f t="shared" si="186"/>
        <v>WX976</v>
      </c>
      <c r="O5970">
        <f t="shared" si="187"/>
        <v>5861</v>
      </c>
    </row>
    <row r="5971" spans="1:15" x14ac:dyDescent="0.3">
      <c r="A5971">
        <v>5861</v>
      </c>
      <c r="B5971" s="171"/>
      <c r="C5971" t="s">
        <v>8979</v>
      </c>
      <c r="D5971" t="s">
        <v>5050</v>
      </c>
      <c r="E5971" t="s">
        <v>2782</v>
      </c>
      <c r="G5971" t="s">
        <v>31</v>
      </c>
      <c r="H5971" t="s">
        <v>31</v>
      </c>
      <c r="I5971" t="s">
        <v>2758</v>
      </c>
      <c r="J5971" t="s">
        <v>2758</v>
      </c>
      <c r="K5971" t="s">
        <v>31</v>
      </c>
      <c r="L5971" t="s">
        <v>2805</v>
      </c>
      <c r="N5971" s="17" t="str">
        <f t="shared" si="186"/>
        <v>WF092</v>
      </c>
      <c r="O5971">
        <f t="shared" si="187"/>
        <v>5861</v>
      </c>
    </row>
    <row r="5972" spans="1:15" x14ac:dyDescent="0.3">
      <c r="A5972">
        <v>5861</v>
      </c>
      <c r="B5972" s="171"/>
      <c r="C5972" t="s">
        <v>8980</v>
      </c>
      <c r="D5972" t="s">
        <v>5050</v>
      </c>
      <c r="E5972" t="s">
        <v>2782</v>
      </c>
      <c r="G5972" t="s">
        <v>31</v>
      </c>
      <c r="H5972" t="s">
        <v>31</v>
      </c>
      <c r="I5972" t="s">
        <v>2758</v>
      </c>
      <c r="J5972" t="s">
        <v>2758</v>
      </c>
      <c r="K5972" t="s">
        <v>31</v>
      </c>
      <c r="L5972" t="s">
        <v>2805</v>
      </c>
      <c r="N5972" s="17" t="str">
        <f t="shared" si="186"/>
        <v>WX977</v>
      </c>
      <c r="O5972">
        <f t="shared" si="187"/>
        <v>5861</v>
      </c>
    </row>
    <row r="5973" spans="1:15" x14ac:dyDescent="0.3">
      <c r="A5973">
        <v>5861</v>
      </c>
      <c r="B5973" s="171"/>
      <c r="C5973" t="s">
        <v>8981</v>
      </c>
      <c r="D5973" t="s">
        <v>5050</v>
      </c>
      <c r="E5973" t="s">
        <v>2782</v>
      </c>
      <c r="G5973" t="s">
        <v>31</v>
      </c>
      <c r="H5973" t="s">
        <v>31</v>
      </c>
      <c r="I5973" t="s">
        <v>2758</v>
      </c>
      <c r="J5973" t="s">
        <v>2758</v>
      </c>
      <c r="K5973" t="s">
        <v>31</v>
      </c>
      <c r="L5973" t="s">
        <v>2805</v>
      </c>
      <c r="N5973" s="17" t="str">
        <f t="shared" si="186"/>
        <v>LU075</v>
      </c>
      <c r="O5973">
        <f t="shared" si="187"/>
        <v>5861</v>
      </c>
    </row>
    <row r="5974" spans="1:15" x14ac:dyDescent="0.3">
      <c r="A5974">
        <v>5861</v>
      </c>
      <c r="B5974" s="171"/>
      <c r="C5974" t="s">
        <v>8982</v>
      </c>
      <c r="D5974" t="s">
        <v>5050</v>
      </c>
      <c r="E5974" t="s">
        <v>2782</v>
      </c>
      <c r="G5974" t="s">
        <v>31</v>
      </c>
      <c r="H5974" t="s">
        <v>31</v>
      </c>
      <c r="I5974" t="s">
        <v>2758</v>
      </c>
      <c r="J5974" t="s">
        <v>2758</v>
      </c>
      <c r="K5974" t="s">
        <v>31</v>
      </c>
      <c r="L5974" t="s">
        <v>2805</v>
      </c>
      <c r="N5974" s="17" t="str">
        <f t="shared" si="186"/>
        <v>LT215</v>
      </c>
      <c r="O5974">
        <f t="shared" si="187"/>
        <v>5861</v>
      </c>
    </row>
    <row r="5975" spans="1:15" x14ac:dyDescent="0.3">
      <c r="A5975">
        <v>5861</v>
      </c>
      <c r="B5975" s="171"/>
      <c r="C5975" t="s">
        <v>8983</v>
      </c>
      <c r="D5975" t="s">
        <v>5050</v>
      </c>
      <c r="E5975" t="s">
        <v>2782</v>
      </c>
      <c r="G5975" t="s">
        <v>31</v>
      </c>
      <c r="H5975" t="s">
        <v>31</v>
      </c>
      <c r="I5975" t="s">
        <v>2758</v>
      </c>
      <c r="J5975" t="s">
        <v>2758</v>
      </c>
      <c r="K5975" t="s">
        <v>31</v>
      </c>
      <c r="L5975" t="s">
        <v>2805</v>
      </c>
      <c r="N5975" s="17" t="str">
        <f t="shared" si="186"/>
        <v>CB211</v>
      </c>
      <c r="O5975">
        <f t="shared" si="187"/>
        <v>5861</v>
      </c>
    </row>
    <row r="5976" spans="1:15" x14ac:dyDescent="0.3">
      <c r="A5976">
        <v>5861</v>
      </c>
      <c r="B5976" s="171"/>
      <c r="C5976" t="s">
        <v>8984</v>
      </c>
      <c r="D5976" t="s">
        <v>5050</v>
      </c>
      <c r="E5976" t="s">
        <v>2782</v>
      </c>
      <c r="G5976" t="s">
        <v>31</v>
      </c>
      <c r="H5976" t="s">
        <v>31</v>
      </c>
      <c r="I5976" t="s">
        <v>2758</v>
      </c>
      <c r="J5976" t="s">
        <v>2758</v>
      </c>
      <c r="K5976" t="s">
        <v>31</v>
      </c>
      <c r="L5976" t="s">
        <v>2805</v>
      </c>
      <c r="N5976" s="17" t="str">
        <f t="shared" si="186"/>
        <v>CB213</v>
      </c>
      <c r="O5976">
        <f t="shared" si="187"/>
        <v>5861</v>
      </c>
    </row>
    <row r="5977" spans="1:15" x14ac:dyDescent="0.3">
      <c r="A5977">
        <v>5861</v>
      </c>
      <c r="B5977" s="171"/>
      <c r="C5977" t="s">
        <v>3012</v>
      </c>
      <c r="D5977" t="s">
        <v>5050</v>
      </c>
      <c r="E5977" t="s">
        <v>2782</v>
      </c>
      <c r="G5977" t="s">
        <v>31</v>
      </c>
      <c r="H5977" t="s">
        <v>31</v>
      </c>
      <c r="I5977" t="s">
        <v>2758</v>
      </c>
      <c r="J5977" t="s">
        <v>2758</v>
      </c>
      <c r="K5977" t="s">
        <v>31</v>
      </c>
      <c r="L5977" t="s">
        <v>2805</v>
      </c>
      <c r="N5977" s="17" t="str">
        <f t="shared" si="186"/>
        <v>CB212</v>
      </c>
      <c r="O5977">
        <f t="shared" si="187"/>
        <v>5861</v>
      </c>
    </row>
    <row r="5978" spans="1:15" x14ac:dyDescent="0.3">
      <c r="A5978">
        <v>5861</v>
      </c>
      <c r="B5978" s="171"/>
      <c r="C5978" t="s">
        <v>8985</v>
      </c>
      <c r="D5978" t="s">
        <v>5050</v>
      </c>
      <c r="E5978" t="s">
        <v>2782</v>
      </c>
      <c r="G5978" t="s">
        <v>31</v>
      </c>
      <c r="H5978" t="s">
        <v>31</v>
      </c>
      <c r="I5978" t="s">
        <v>2758</v>
      </c>
      <c r="J5978" t="s">
        <v>2758</v>
      </c>
      <c r="K5978" t="s">
        <v>31</v>
      </c>
      <c r="L5978" t="s">
        <v>2805</v>
      </c>
      <c r="N5978" s="17" t="str">
        <f t="shared" si="186"/>
        <v>WX978</v>
      </c>
      <c r="O5978">
        <f t="shared" si="187"/>
        <v>5861</v>
      </c>
    </row>
    <row r="5979" spans="1:15" x14ac:dyDescent="0.3">
      <c r="A5979">
        <v>5861</v>
      </c>
      <c r="B5979" s="171"/>
      <c r="C5979" t="s">
        <v>8986</v>
      </c>
      <c r="D5979" t="s">
        <v>5050</v>
      </c>
      <c r="E5979" t="s">
        <v>2782</v>
      </c>
      <c r="G5979" t="s">
        <v>31</v>
      </c>
      <c r="H5979" t="s">
        <v>31</v>
      </c>
      <c r="I5979" t="s">
        <v>2758</v>
      </c>
      <c r="J5979" t="s">
        <v>2758</v>
      </c>
      <c r="K5979" t="s">
        <v>31</v>
      </c>
      <c r="L5979" t="s">
        <v>2805</v>
      </c>
      <c r="N5979" s="17" t="str">
        <f t="shared" si="186"/>
        <v>LV122</v>
      </c>
      <c r="O5979">
        <f t="shared" si="187"/>
        <v>5861</v>
      </c>
    </row>
    <row r="5980" spans="1:15" x14ac:dyDescent="0.3">
      <c r="A5980">
        <v>5861</v>
      </c>
      <c r="B5980" s="171"/>
      <c r="C5980" t="s">
        <v>8987</v>
      </c>
      <c r="D5980" t="s">
        <v>5050</v>
      </c>
      <c r="E5980" t="s">
        <v>2782</v>
      </c>
      <c r="G5980" t="s">
        <v>31</v>
      </c>
      <c r="H5980" t="s">
        <v>31</v>
      </c>
      <c r="I5980" t="s">
        <v>2758</v>
      </c>
      <c r="J5980" t="s">
        <v>2758</v>
      </c>
      <c r="K5980" t="s">
        <v>31</v>
      </c>
      <c r="L5980" t="s">
        <v>2805</v>
      </c>
      <c r="N5980" s="17" t="str">
        <f t="shared" si="186"/>
        <v>WX979</v>
      </c>
      <c r="O5980">
        <f t="shared" si="187"/>
        <v>5861</v>
      </c>
    </row>
    <row r="5981" spans="1:15" x14ac:dyDescent="0.3">
      <c r="A5981">
        <v>5861</v>
      </c>
      <c r="B5981" s="171"/>
      <c r="C5981" t="s">
        <v>8988</v>
      </c>
      <c r="D5981" t="s">
        <v>5050</v>
      </c>
      <c r="E5981" t="s">
        <v>2782</v>
      </c>
      <c r="G5981" t="s">
        <v>31</v>
      </c>
      <c r="H5981" t="s">
        <v>31</v>
      </c>
      <c r="I5981" t="s">
        <v>2758</v>
      </c>
      <c r="J5981" t="s">
        <v>2758</v>
      </c>
      <c r="K5981" t="s">
        <v>31</v>
      </c>
      <c r="L5981" t="s">
        <v>2805</v>
      </c>
      <c r="N5981" s="17" t="str">
        <f t="shared" si="186"/>
        <v>WX980</v>
      </c>
      <c r="O5981">
        <f t="shared" si="187"/>
        <v>5861</v>
      </c>
    </row>
    <row r="5982" spans="1:15" x14ac:dyDescent="0.3">
      <c r="A5982">
        <v>5861</v>
      </c>
      <c r="B5982" s="171"/>
      <c r="C5982" t="s">
        <v>8989</v>
      </c>
      <c r="D5982" t="s">
        <v>5050</v>
      </c>
      <c r="E5982" t="s">
        <v>2782</v>
      </c>
      <c r="G5982" t="s">
        <v>31</v>
      </c>
      <c r="H5982" t="s">
        <v>31</v>
      </c>
      <c r="I5982" t="s">
        <v>2758</v>
      </c>
      <c r="J5982" t="s">
        <v>2758</v>
      </c>
      <c r="K5982" t="s">
        <v>31</v>
      </c>
      <c r="L5982" t="s">
        <v>2805</v>
      </c>
      <c r="N5982" s="17" t="str">
        <f t="shared" si="186"/>
        <v>WX981</v>
      </c>
      <c r="O5982">
        <f t="shared" si="187"/>
        <v>5861</v>
      </c>
    </row>
    <row r="5983" spans="1:15" x14ac:dyDescent="0.3">
      <c r="A5983">
        <v>5861</v>
      </c>
      <c r="B5983" s="171"/>
      <c r="C5983" t="s">
        <v>8990</v>
      </c>
      <c r="D5983" t="s">
        <v>5050</v>
      </c>
      <c r="E5983" t="s">
        <v>2782</v>
      </c>
      <c r="G5983" t="s">
        <v>31</v>
      </c>
      <c r="H5983" t="s">
        <v>31</v>
      </c>
      <c r="I5983" t="s">
        <v>2758</v>
      </c>
      <c r="J5983" t="s">
        <v>2758</v>
      </c>
      <c r="K5983" t="s">
        <v>31</v>
      </c>
      <c r="L5983" t="s">
        <v>2805</v>
      </c>
      <c r="N5983" s="17" t="str">
        <f t="shared" si="186"/>
        <v>WX982</v>
      </c>
      <c r="O5983">
        <f t="shared" si="187"/>
        <v>5861</v>
      </c>
    </row>
    <row r="5984" spans="1:15" x14ac:dyDescent="0.3">
      <c r="A5984">
        <v>5861</v>
      </c>
      <c r="B5984" s="171"/>
      <c r="C5984" t="s">
        <v>8991</v>
      </c>
      <c r="D5984" t="s">
        <v>5050</v>
      </c>
      <c r="E5984" t="s">
        <v>2782</v>
      </c>
      <c r="G5984" t="s">
        <v>31</v>
      </c>
      <c r="H5984" t="s">
        <v>31</v>
      </c>
      <c r="I5984" t="s">
        <v>2758</v>
      </c>
      <c r="J5984" t="s">
        <v>2758</v>
      </c>
      <c r="K5984" t="s">
        <v>31</v>
      </c>
      <c r="L5984" t="s">
        <v>2805</v>
      </c>
      <c r="N5984" s="17" t="str">
        <f t="shared" si="186"/>
        <v>WX983</v>
      </c>
      <c r="O5984">
        <f t="shared" si="187"/>
        <v>5861</v>
      </c>
    </row>
    <row r="5985" spans="1:15" x14ac:dyDescent="0.3">
      <c r="A5985">
        <v>5861</v>
      </c>
      <c r="B5985" s="171"/>
      <c r="C5985" t="s">
        <v>8992</v>
      </c>
      <c r="D5985" t="s">
        <v>5050</v>
      </c>
      <c r="E5985" t="s">
        <v>2782</v>
      </c>
      <c r="G5985" t="s">
        <v>31</v>
      </c>
      <c r="H5985" t="s">
        <v>31</v>
      </c>
      <c r="I5985" t="s">
        <v>2758</v>
      </c>
      <c r="J5985" t="s">
        <v>2758</v>
      </c>
      <c r="K5985" t="s">
        <v>31</v>
      </c>
      <c r="L5985" t="s">
        <v>2805</v>
      </c>
      <c r="N5985" s="17" t="str">
        <f t="shared" si="186"/>
        <v>CQ805</v>
      </c>
      <c r="O5985">
        <f t="shared" si="187"/>
        <v>5861</v>
      </c>
    </row>
    <row r="5986" spans="1:15" x14ac:dyDescent="0.3">
      <c r="A5986">
        <v>5861</v>
      </c>
      <c r="B5986" s="171"/>
      <c r="C5986" t="s">
        <v>8993</v>
      </c>
      <c r="D5986" t="s">
        <v>5050</v>
      </c>
      <c r="E5986" t="s">
        <v>2782</v>
      </c>
      <c r="G5986" t="s">
        <v>31</v>
      </c>
      <c r="H5986" t="s">
        <v>31</v>
      </c>
      <c r="I5986" t="s">
        <v>2758</v>
      </c>
      <c r="J5986" t="s">
        <v>2758</v>
      </c>
      <c r="K5986" t="s">
        <v>31</v>
      </c>
      <c r="L5986" t="s">
        <v>2805</v>
      </c>
      <c r="N5986" s="17" t="str">
        <f t="shared" si="186"/>
        <v>LS524</v>
      </c>
      <c r="O5986">
        <f t="shared" si="187"/>
        <v>5861</v>
      </c>
    </row>
    <row r="5987" spans="1:15" x14ac:dyDescent="0.3">
      <c r="A5987">
        <v>5861</v>
      </c>
      <c r="B5987" s="171"/>
      <c r="C5987" t="s">
        <v>8994</v>
      </c>
      <c r="D5987" t="s">
        <v>5050</v>
      </c>
      <c r="E5987" t="s">
        <v>2782</v>
      </c>
      <c r="G5987" t="s">
        <v>31</v>
      </c>
      <c r="H5987" t="s">
        <v>31</v>
      </c>
      <c r="I5987" t="s">
        <v>2758</v>
      </c>
      <c r="J5987" t="s">
        <v>2758</v>
      </c>
      <c r="K5987" t="s">
        <v>31</v>
      </c>
      <c r="L5987" t="s">
        <v>2805</v>
      </c>
      <c r="N5987" s="17" t="str">
        <f t="shared" si="186"/>
        <v>WX985</v>
      </c>
      <c r="O5987">
        <f t="shared" si="187"/>
        <v>5861</v>
      </c>
    </row>
    <row r="5988" spans="1:15" x14ac:dyDescent="0.3">
      <c r="A5988">
        <v>5861</v>
      </c>
      <c r="B5988" s="171"/>
      <c r="C5988" t="s">
        <v>8995</v>
      </c>
      <c r="D5988" t="s">
        <v>5050</v>
      </c>
      <c r="E5988" t="s">
        <v>2782</v>
      </c>
      <c r="G5988" t="s">
        <v>31</v>
      </c>
      <c r="H5988" t="s">
        <v>31</v>
      </c>
      <c r="I5988" t="s">
        <v>2758</v>
      </c>
      <c r="J5988" t="s">
        <v>2758</v>
      </c>
      <c r="K5988" t="s">
        <v>31</v>
      </c>
      <c r="L5988" t="s">
        <v>2805</v>
      </c>
      <c r="N5988" s="17" t="str">
        <f t="shared" si="186"/>
        <v>WX986</v>
      </c>
      <c r="O5988">
        <f t="shared" si="187"/>
        <v>5861</v>
      </c>
    </row>
    <row r="5989" spans="1:15" x14ac:dyDescent="0.3">
      <c r="A5989">
        <v>5861</v>
      </c>
      <c r="B5989" s="171"/>
      <c r="C5989" t="s">
        <v>8996</v>
      </c>
      <c r="D5989" t="s">
        <v>5050</v>
      </c>
      <c r="E5989" t="s">
        <v>2782</v>
      </c>
      <c r="G5989" t="s">
        <v>31</v>
      </c>
      <c r="H5989" t="s">
        <v>31</v>
      </c>
      <c r="I5989" t="s">
        <v>2758</v>
      </c>
      <c r="J5989" t="s">
        <v>2758</v>
      </c>
      <c r="K5989" t="s">
        <v>31</v>
      </c>
      <c r="L5989" t="s">
        <v>2805</v>
      </c>
      <c r="N5989" s="17" t="str">
        <f t="shared" si="186"/>
        <v>CQ629</v>
      </c>
      <c r="O5989">
        <f t="shared" si="187"/>
        <v>5861</v>
      </c>
    </row>
    <row r="5990" spans="1:15" x14ac:dyDescent="0.3">
      <c r="A5990">
        <v>5861</v>
      </c>
      <c r="B5990" s="171"/>
      <c r="C5990" t="s">
        <v>8997</v>
      </c>
      <c r="D5990" t="s">
        <v>5050</v>
      </c>
      <c r="E5990" t="s">
        <v>2782</v>
      </c>
      <c r="G5990" t="s">
        <v>31</v>
      </c>
      <c r="H5990" t="s">
        <v>31</v>
      </c>
      <c r="I5990" t="s">
        <v>2758</v>
      </c>
      <c r="J5990" t="s">
        <v>2758</v>
      </c>
      <c r="K5990" t="s">
        <v>31</v>
      </c>
      <c r="L5990" t="s">
        <v>2805</v>
      </c>
      <c r="N5990" s="17" t="str">
        <f t="shared" si="186"/>
        <v>WX987</v>
      </c>
      <c r="O5990">
        <f t="shared" si="187"/>
        <v>5861</v>
      </c>
    </row>
    <row r="5991" spans="1:15" x14ac:dyDescent="0.3">
      <c r="A5991">
        <v>5861</v>
      </c>
      <c r="B5991" s="171"/>
      <c r="C5991" t="s">
        <v>8998</v>
      </c>
      <c r="D5991" t="s">
        <v>5050</v>
      </c>
      <c r="E5991" t="s">
        <v>2782</v>
      </c>
      <c r="G5991" t="s">
        <v>31</v>
      </c>
      <c r="H5991" t="s">
        <v>31</v>
      </c>
      <c r="I5991" t="s">
        <v>2758</v>
      </c>
      <c r="J5991" t="s">
        <v>2758</v>
      </c>
      <c r="K5991" t="s">
        <v>31</v>
      </c>
      <c r="L5991" t="s">
        <v>2805</v>
      </c>
      <c r="N5991" s="17" t="str">
        <f t="shared" si="186"/>
        <v>WX988</v>
      </c>
      <c r="O5991">
        <f t="shared" si="187"/>
        <v>5861</v>
      </c>
    </row>
    <row r="5992" spans="1:15" x14ac:dyDescent="0.3">
      <c r="A5992">
        <v>5861</v>
      </c>
      <c r="B5992" s="171"/>
      <c r="C5992" t="s">
        <v>8999</v>
      </c>
      <c r="D5992" t="s">
        <v>5050</v>
      </c>
      <c r="E5992" t="s">
        <v>2782</v>
      </c>
      <c r="G5992" t="s">
        <v>31</v>
      </c>
      <c r="H5992" t="s">
        <v>31</v>
      </c>
      <c r="I5992" t="s">
        <v>2758</v>
      </c>
      <c r="J5992" t="s">
        <v>2758</v>
      </c>
      <c r="K5992" t="s">
        <v>31</v>
      </c>
      <c r="L5992" t="s">
        <v>2805</v>
      </c>
      <c r="N5992" s="17" t="str">
        <f t="shared" si="186"/>
        <v>WX989</v>
      </c>
      <c r="O5992">
        <f t="shared" si="187"/>
        <v>5861</v>
      </c>
    </row>
    <row r="5993" spans="1:15" x14ac:dyDescent="0.3">
      <c r="A5993">
        <v>5861</v>
      </c>
      <c r="B5993" s="171"/>
      <c r="C5993" t="s">
        <v>9000</v>
      </c>
      <c r="D5993" t="s">
        <v>5050</v>
      </c>
      <c r="E5993" t="s">
        <v>2782</v>
      </c>
      <c r="G5993" t="s">
        <v>31</v>
      </c>
      <c r="H5993" t="s">
        <v>31</v>
      </c>
      <c r="I5993" t="s">
        <v>2758</v>
      </c>
      <c r="J5993" t="s">
        <v>2758</v>
      </c>
      <c r="K5993" t="s">
        <v>31</v>
      </c>
      <c r="L5993" t="s">
        <v>2805</v>
      </c>
      <c r="N5993" s="17" t="str">
        <f t="shared" si="186"/>
        <v>WX990</v>
      </c>
      <c r="O5993">
        <f t="shared" si="187"/>
        <v>5861</v>
      </c>
    </row>
    <row r="5994" spans="1:15" x14ac:dyDescent="0.3">
      <c r="A5994">
        <v>5861</v>
      </c>
      <c r="B5994" s="171"/>
      <c r="C5994" t="s">
        <v>9001</v>
      </c>
      <c r="D5994" t="s">
        <v>5050</v>
      </c>
      <c r="E5994" t="s">
        <v>2782</v>
      </c>
      <c r="G5994" t="s">
        <v>31</v>
      </c>
      <c r="H5994" t="s">
        <v>31</v>
      </c>
      <c r="I5994" t="s">
        <v>2758</v>
      </c>
      <c r="J5994" t="s">
        <v>2758</v>
      </c>
      <c r="K5994" t="s">
        <v>31</v>
      </c>
      <c r="L5994" t="s">
        <v>2805</v>
      </c>
      <c r="N5994" s="17" t="str">
        <f t="shared" si="186"/>
        <v>WX991</v>
      </c>
      <c r="O5994">
        <f t="shared" si="187"/>
        <v>5861</v>
      </c>
    </row>
    <row r="5995" spans="1:15" x14ac:dyDescent="0.3">
      <c r="A5995">
        <v>5861</v>
      </c>
      <c r="B5995" s="171"/>
      <c r="C5995" t="s">
        <v>9002</v>
      </c>
      <c r="D5995" t="s">
        <v>5050</v>
      </c>
      <c r="E5995" t="s">
        <v>2782</v>
      </c>
      <c r="G5995" t="s">
        <v>31</v>
      </c>
      <c r="H5995" t="s">
        <v>31</v>
      </c>
      <c r="I5995" t="s">
        <v>2758</v>
      </c>
      <c r="J5995" t="s">
        <v>2758</v>
      </c>
      <c r="K5995" t="s">
        <v>31</v>
      </c>
      <c r="L5995" t="s">
        <v>2805</v>
      </c>
      <c r="N5995" s="17" t="str">
        <f t="shared" si="186"/>
        <v>WX992</v>
      </c>
      <c r="O5995">
        <f t="shared" si="187"/>
        <v>5861</v>
      </c>
    </row>
    <row r="5996" spans="1:15" x14ac:dyDescent="0.3">
      <c r="A5996">
        <v>5861</v>
      </c>
      <c r="B5996" s="171"/>
      <c r="C5996" t="s">
        <v>9003</v>
      </c>
      <c r="D5996" t="s">
        <v>5050</v>
      </c>
      <c r="E5996" t="s">
        <v>2782</v>
      </c>
      <c r="G5996" t="s">
        <v>31</v>
      </c>
      <c r="H5996" t="s">
        <v>31</v>
      </c>
      <c r="I5996" t="s">
        <v>2758</v>
      </c>
      <c r="J5996" t="s">
        <v>2758</v>
      </c>
      <c r="K5996" t="s">
        <v>31</v>
      </c>
      <c r="L5996" t="s">
        <v>2805</v>
      </c>
      <c r="N5996" s="17" t="str">
        <f t="shared" si="186"/>
        <v>E8389</v>
      </c>
      <c r="O5996">
        <f t="shared" si="187"/>
        <v>5861</v>
      </c>
    </row>
    <row r="5997" spans="1:15" x14ac:dyDescent="0.3">
      <c r="A5997">
        <v>5861</v>
      </c>
      <c r="B5997" s="171"/>
      <c r="C5997" t="s">
        <v>9004</v>
      </c>
      <c r="D5997" t="s">
        <v>5050</v>
      </c>
      <c r="E5997" t="s">
        <v>2782</v>
      </c>
      <c r="G5997" t="s">
        <v>31</v>
      </c>
      <c r="H5997" t="s">
        <v>31</v>
      </c>
      <c r="I5997" t="s">
        <v>2758</v>
      </c>
      <c r="J5997" t="s">
        <v>2758</v>
      </c>
      <c r="K5997" t="s">
        <v>31</v>
      </c>
      <c r="L5997" t="s">
        <v>2805</v>
      </c>
      <c r="N5997" s="17" t="str">
        <f t="shared" si="186"/>
        <v>LT825</v>
      </c>
      <c r="O5997">
        <f t="shared" si="187"/>
        <v>5861</v>
      </c>
    </row>
    <row r="5998" spans="1:15" x14ac:dyDescent="0.3">
      <c r="A5998">
        <v>5861</v>
      </c>
      <c r="B5998" s="171"/>
      <c r="C5998" t="s">
        <v>9005</v>
      </c>
      <c r="D5998" t="s">
        <v>5050</v>
      </c>
      <c r="E5998" t="s">
        <v>2782</v>
      </c>
      <c r="G5998" t="s">
        <v>31</v>
      </c>
      <c r="H5998" t="s">
        <v>31</v>
      </c>
      <c r="I5998" t="s">
        <v>2758</v>
      </c>
      <c r="J5998" t="s">
        <v>2758</v>
      </c>
      <c r="K5998" t="s">
        <v>31</v>
      </c>
      <c r="L5998" t="s">
        <v>2805</v>
      </c>
      <c r="N5998" s="17" t="str">
        <f t="shared" si="186"/>
        <v>CQ233</v>
      </c>
      <c r="O5998">
        <f t="shared" si="187"/>
        <v>5861</v>
      </c>
    </row>
    <row r="5999" spans="1:15" x14ac:dyDescent="0.3">
      <c r="A5999">
        <v>5861</v>
      </c>
      <c r="B5999" s="171"/>
      <c r="C5999" t="s">
        <v>9006</v>
      </c>
      <c r="D5999" t="s">
        <v>5050</v>
      </c>
      <c r="E5999" t="s">
        <v>2782</v>
      </c>
      <c r="G5999" t="s">
        <v>31</v>
      </c>
      <c r="H5999" t="s">
        <v>31</v>
      </c>
      <c r="I5999" t="s">
        <v>2758</v>
      </c>
      <c r="J5999" t="s">
        <v>2758</v>
      </c>
      <c r="K5999" t="s">
        <v>31</v>
      </c>
      <c r="L5999" t="s">
        <v>2805</v>
      </c>
      <c r="N5999" s="17" t="str">
        <f t="shared" si="186"/>
        <v>LU547</v>
      </c>
      <c r="O5999">
        <f t="shared" si="187"/>
        <v>5861</v>
      </c>
    </row>
    <row r="6000" spans="1:15" x14ac:dyDescent="0.3">
      <c r="A6000">
        <v>5861</v>
      </c>
      <c r="B6000" s="171"/>
      <c r="C6000" t="s">
        <v>9007</v>
      </c>
      <c r="D6000" t="s">
        <v>5050</v>
      </c>
      <c r="E6000" t="s">
        <v>2782</v>
      </c>
      <c r="G6000" t="s">
        <v>31</v>
      </c>
      <c r="H6000" t="s">
        <v>31</v>
      </c>
      <c r="I6000" t="s">
        <v>2758</v>
      </c>
      <c r="J6000" t="s">
        <v>2758</v>
      </c>
      <c r="K6000" t="s">
        <v>31</v>
      </c>
      <c r="L6000" t="s">
        <v>2805</v>
      </c>
      <c r="N6000" s="17" t="str">
        <f t="shared" si="186"/>
        <v>LU502</v>
      </c>
      <c r="O6000">
        <f t="shared" si="187"/>
        <v>5861</v>
      </c>
    </row>
    <row r="6001" spans="1:15" x14ac:dyDescent="0.3">
      <c r="A6001">
        <v>5861</v>
      </c>
      <c r="B6001" s="171"/>
      <c r="C6001" t="s">
        <v>9008</v>
      </c>
      <c r="D6001" t="s">
        <v>5050</v>
      </c>
      <c r="E6001" t="s">
        <v>2782</v>
      </c>
      <c r="G6001" t="s">
        <v>31</v>
      </c>
      <c r="H6001" t="s">
        <v>31</v>
      </c>
      <c r="I6001" t="s">
        <v>2758</v>
      </c>
      <c r="J6001" t="s">
        <v>2758</v>
      </c>
      <c r="K6001" t="s">
        <v>31</v>
      </c>
      <c r="L6001" t="s">
        <v>2805</v>
      </c>
      <c r="N6001" s="17" t="str">
        <f t="shared" si="186"/>
        <v>WX993</v>
      </c>
      <c r="O6001">
        <f t="shared" si="187"/>
        <v>5861</v>
      </c>
    </row>
    <row r="6002" spans="1:15" x14ac:dyDescent="0.3">
      <c r="A6002">
        <v>5861</v>
      </c>
      <c r="B6002" s="171"/>
      <c r="C6002" t="s">
        <v>9009</v>
      </c>
      <c r="D6002" t="s">
        <v>5050</v>
      </c>
      <c r="E6002" t="s">
        <v>2782</v>
      </c>
      <c r="G6002" t="s">
        <v>31</v>
      </c>
      <c r="H6002" t="s">
        <v>31</v>
      </c>
      <c r="I6002" t="s">
        <v>2758</v>
      </c>
      <c r="J6002" t="s">
        <v>2758</v>
      </c>
      <c r="K6002" t="s">
        <v>31</v>
      </c>
      <c r="L6002" t="s">
        <v>2805</v>
      </c>
      <c r="N6002" s="17" t="str">
        <f t="shared" si="186"/>
        <v>WB122</v>
      </c>
      <c r="O6002">
        <f t="shared" si="187"/>
        <v>5861</v>
      </c>
    </row>
    <row r="6003" spans="1:15" x14ac:dyDescent="0.3">
      <c r="A6003">
        <v>5861</v>
      </c>
      <c r="B6003" s="171"/>
      <c r="C6003" t="s">
        <v>9010</v>
      </c>
      <c r="D6003" t="s">
        <v>5050</v>
      </c>
      <c r="E6003" t="s">
        <v>2782</v>
      </c>
      <c r="G6003" t="s">
        <v>31</v>
      </c>
      <c r="H6003" t="s">
        <v>31</v>
      </c>
      <c r="I6003" t="s">
        <v>2758</v>
      </c>
      <c r="J6003" t="s">
        <v>2758</v>
      </c>
      <c r="K6003" t="s">
        <v>31</v>
      </c>
      <c r="L6003" t="s">
        <v>2805</v>
      </c>
      <c r="N6003" s="17" t="str">
        <f t="shared" si="186"/>
        <v>CB630</v>
      </c>
      <c r="O6003">
        <f t="shared" si="187"/>
        <v>5861</v>
      </c>
    </row>
    <row r="6004" spans="1:15" x14ac:dyDescent="0.3">
      <c r="A6004">
        <v>5861</v>
      </c>
      <c r="B6004" s="171"/>
      <c r="C6004" t="s">
        <v>9011</v>
      </c>
      <c r="D6004" t="s">
        <v>5050</v>
      </c>
      <c r="E6004" t="s">
        <v>2782</v>
      </c>
      <c r="G6004" t="s">
        <v>31</v>
      </c>
      <c r="H6004" t="s">
        <v>31</v>
      </c>
      <c r="I6004" t="s">
        <v>2758</v>
      </c>
      <c r="J6004" t="s">
        <v>2758</v>
      </c>
      <c r="K6004" t="s">
        <v>31</v>
      </c>
      <c r="L6004" t="s">
        <v>2805</v>
      </c>
      <c r="N6004" s="17" t="str">
        <f t="shared" si="186"/>
        <v>LS511</v>
      </c>
      <c r="O6004">
        <f t="shared" si="187"/>
        <v>5861</v>
      </c>
    </row>
    <row r="6005" spans="1:15" x14ac:dyDescent="0.3">
      <c r="A6005">
        <v>5861</v>
      </c>
      <c r="B6005" s="171"/>
      <c r="C6005" t="s">
        <v>9012</v>
      </c>
      <c r="D6005" t="s">
        <v>5050</v>
      </c>
      <c r="E6005" t="s">
        <v>2782</v>
      </c>
      <c r="G6005" t="s">
        <v>31</v>
      </c>
      <c r="H6005" t="s">
        <v>31</v>
      </c>
      <c r="I6005" t="s">
        <v>2758</v>
      </c>
      <c r="J6005" t="s">
        <v>2758</v>
      </c>
      <c r="K6005" t="s">
        <v>31</v>
      </c>
      <c r="L6005" t="s">
        <v>2805</v>
      </c>
      <c r="N6005" s="17" t="str">
        <f t="shared" si="186"/>
        <v>WX996</v>
      </c>
      <c r="O6005">
        <f t="shared" si="187"/>
        <v>5861</v>
      </c>
    </row>
    <row r="6006" spans="1:15" x14ac:dyDescent="0.3">
      <c r="A6006">
        <v>5861</v>
      </c>
      <c r="B6006" s="171"/>
      <c r="C6006" t="s">
        <v>9013</v>
      </c>
      <c r="D6006" t="s">
        <v>5050</v>
      </c>
      <c r="E6006" t="s">
        <v>2782</v>
      </c>
      <c r="G6006" t="s">
        <v>31</v>
      </c>
      <c r="H6006" t="s">
        <v>31</v>
      </c>
      <c r="I6006" t="s">
        <v>2758</v>
      </c>
      <c r="J6006" t="s">
        <v>2758</v>
      </c>
      <c r="K6006" t="s">
        <v>31</v>
      </c>
      <c r="L6006" t="s">
        <v>2805</v>
      </c>
      <c r="N6006" s="17" t="str">
        <f t="shared" si="186"/>
        <v>LS846</v>
      </c>
      <c r="O6006">
        <f t="shared" si="187"/>
        <v>5861</v>
      </c>
    </row>
    <row r="6007" spans="1:15" x14ac:dyDescent="0.3">
      <c r="A6007">
        <v>5861</v>
      </c>
      <c r="B6007" s="171"/>
      <c r="C6007" t="s">
        <v>9014</v>
      </c>
      <c r="D6007" t="s">
        <v>5050</v>
      </c>
      <c r="E6007" t="s">
        <v>2782</v>
      </c>
      <c r="G6007" t="s">
        <v>31</v>
      </c>
      <c r="H6007" t="s">
        <v>31</v>
      </c>
      <c r="I6007" t="s">
        <v>2758</v>
      </c>
      <c r="J6007" t="s">
        <v>2758</v>
      </c>
      <c r="K6007" t="s">
        <v>31</v>
      </c>
      <c r="L6007" t="s">
        <v>2805</v>
      </c>
      <c r="N6007" s="17" t="str">
        <f t="shared" si="186"/>
        <v>CB332</v>
      </c>
      <c r="O6007">
        <f t="shared" si="187"/>
        <v>5861</v>
      </c>
    </row>
    <row r="6008" spans="1:15" x14ac:dyDescent="0.3">
      <c r="A6008">
        <v>5861</v>
      </c>
      <c r="B6008" s="171"/>
      <c r="C6008" t="s">
        <v>9015</v>
      </c>
      <c r="D6008" t="s">
        <v>5050</v>
      </c>
      <c r="E6008" t="s">
        <v>2782</v>
      </c>
      <c r="G6008" t="s">
        <v>31</v>
      </c>
      <c r="H6008" t="s">
        <v>31</v>
      </c>
      <c r="I6008" t="s">
        <v>2758</v>
      </c>
      <c r="J6008" t="s">
        <v>2758</v>
      </c>
      <c r="K6008" t="s">
        <v>31</v>
      </c>
      <c r="L6008" t="s">
        <v>2805</v>
      </c>
      <c r="N6008" s="17" t="str">
        <f t="shared" si="186"/>
        <v>CB333</v>
      </c>
      <c r="O6008">
        <f t="shared" si="187"/>
        <v>5861</v>
      </c>
    </row>
    <row r="6009" spans="1:15" x14ac:dyDescent="0.3">
      <c r="A6009">
        <v>5861</v>
      </c>
      <c r="B6009" s="171"/>
      <c r="C6009" t="s">
        <v>9016</v>
      </c>
      <c r="D6009" t="s">
        <v>5050</v>
      </c>
      <c r="E6009" t="s">
        <v>2782</v>
      </c>
      <c r="G6009" t="s">
        <v>31</v>
      </c>
      <c r="H6009" t="s">
        <v>31</v>
      </c>
      <c r="I6009" t="s">
        <v>2758</v>
      </c>
      <c r="J6009" t="s">
        <v>2758</v>
      </c>
      <c r="K6009" t="s">
        <v>31</v>
      </c>
      <c r="L6009" t="s">
        <v>2805</v>
      </c>
      <c r="N6009" s="17" t="str">
        <f t="shared" si="186"/>
        <v>WX998</v>
      </c>
      <c r="O6009">
        <f t="shared" si="187"/>
        <v>5861</v>
      </c>
    </row>
    <row r="6010" spans="1:15" x14ac:dyDescent="0.3">
      <c r="A6010">
        <v>5861</v>
      </c>
      <c r="B6010" s="171"/>
      <c r="C6010" t="s">
        <v>9017</v>
      </c>
      <c r="D6010" t="s">
        <v>5050</v>
      </c>
      <c r="E6010" t="s">
        <v>2782</v>
      </c>
      <c r="G6010" t="s">
        <v>31</v>
      </c>
      <c r="H6010" t="s">
        <v>31</v>
      </c>
      <c r="I6010" t="s">
        <v>2758</v>
      </c>
      <c r="J6010" t="s">
        <v>2758</v>
      </c>
      <c r="K6010" t="s">
        <v>31</v>
      </c>
      <c r="L6010" t="s">
        <v>2805</v>
      </c>
      <c r="N6010" s="17" t="str">
        <f t="shared" si="186"/>
        <v>CQ234</v>
      </c>
      <c r="O6010">
        <f t="shared" si="187"/>
        <v>5861</v>
      </c>
    </row>
    <row r="6011" spans="1:15" x14ac:dyDescent="0.3">
      <c r="A6011">
        <v>5861</v>
      </c>
      <c r="B6011" s="171"/>
      <c r="C6011" t="s">
        <v>9018</v>
      </c>
      <c r="D6011" t="s">
        <v>5050</v>
      </c>
      <c r="E6011" t="s">
        <v>2782</v>
      </c>
      <c r="G6011" t="s">
        <v>31</v>
      </c>
      <c r="H6011" t="s">
        <v>31</v>
      </c>
      <c r="I6011" t="s">
        <v>2758</v>
      </c>
      <c r="J6011" t="s">
        <v>2758</v>
      </c>
      <c r="K6011" t="s">
        <v>31</v>
      </c>
      <c r="L6011" t="s">
        <v>2805</v>
      </c>
      <c r="N6011" s="17" t="str">
        <f t="shared" si="186"/>
        <v>WP968</v>
      </c>
      <c r="O6011">
        <f t="shared" si="187"/>
        <v>5861</v>
      </c>
    </row>
    <row r="6012" spans="1:15" x14ac:dyDescent="0.3">
      <c r="A6012">
        <v>5861</v>
      </c>
      <c r="B6012" s="171"/>
      <c r="C6012" t="s">
        <v>9019</v>
      </c>
      <c r="D6012" t="s">
        <v>5050</v>
      </c>
      <c r="E6012" t="s">
        <v>2782</v>
      </c>
      <c r="G6012" t="s">
        <v>31</v>
      </c>
      <c r="H6012" t="s">
        <v>31</v>
      </c>
      <c r="I6012" t="s">
        <v>2758</v>
      </c>
      <c r="J6012" t="s">
        <v>2758</v>
      </c>
      <c r="K6012" t="s">
        <v>31</v>
      </c>
      <c r="L6012" t="s">
        <v>2805</v>
      </c>
      <c r="N6012" s="17" t="str">
        <f t="shared" si="186"/>
        <v>WX999</v>
      </c>
      <c r="O6012">
        <f t="shared" si="187"/>
        <v>5861</v>
      </c>
    </row>
    <row r="6013" spans="1:15" x14ac:dyDescent="0.3">
      <c r="A6013">
        <v>5861</v>
      </c>
      <c r="B6013" s="171"/>
      <c r="C6013" t="s">
        <v>9020</v>
      </c>
      <c r="D6013" t="s">
        <v>5050</v>
      </c>
      <c r="E6013" t="s">
        <v>2782</v>
      </c>
      <c r="G6013" t="s">
        <v>31</v>
      </c>
      <c r="H6013" t="s">
        <v>31</v>
      </c>
      <c r="I6013" t="s">
        <v>2758</v>
      </c>
      <c r="J6013" t="s">
        <v>2758</v>
      </c>
      <c r="K6013" t="s">
        <v>31</v>
      </c>
      <c r="L6013" t="s">
        <v>2805</v>
      </c>
      <c r="N6013" s="17" t="str">
        <f t="shared" si="186"/>
        <v>CQ235</v>
      </c>
      <c r="O6013">
        <f t="shared" si="187"/>
        <v>5861</v>
      </c>
    </row>
    <row r="6014" spans="1:15" x14ac:dyDescent="0.3">
      <c r="A6014">
        <v>5861</v>
      </c>
      <c r="B6014" s="171"/>
      <c r="C6014" t="s">
        <v>9021</v>
      </c>
      <c r="D6014" t="s">
        <v>5050</v>
      </c>
      <c r="E6014" t="s">
        <v>2782</v>
      </c>
      <c r="G6014" t="s">
        <v>31</v>
      </c>
      <c r="H6014" t="s">
        <v>31</v>
      </c>
      <c r="I6014" t="s">
        <v>2758</v>
      </c>
      <c r="J6014" t="s">
        <v>2758</v>
      </c>
      <c r="K6014" t="s">
        <v>31</v>
      </c>
      <c r="L6014" t="s">
        <v>2805</v>
      </c>
      <c r="N6014" s="17" t="str">
        <f t="shared" si="186"/>
        <v>WZ001</v>
      </c>
      <c r="O6014">
        <f t="shared" si="187"/>
        <v>5861</v>
      </c>
    </row>
    <row r="6015" spans="1:15" x14ac:dyDescent="0.3">
      <c r="A6015">
        <v>5861</v>
      </c>
      <c r="B6015" s="171"/>
      <c r="C6015" t="s">
        <v>9022</v>
      </c>
      <c r="D6015" t="s">
        <v>5050</v>
      </c>
      <c r="E6015" t="s">
        <v>2782</v>
      </c>
      <c r="G6015" t="s">
        <v>31</v>
      </c>
      <c r="H6015" t="s">
        <v>31</v>
      </c>
      <c r="I6015" t="s">
        <v>2758</v>
      </c>
      <c r="J6015" t="s">
        <v>2758</v>
      </c>
      <c r="K6015" t="s">
        <v>31</v>
      </c>
      <c r="L6015" t="s">
        <v>2805</v>
      </c>
      <c r="N6015" s="17" t="str">
        <f t="shared" si="186"/>
        <v>WZ002</v>
      </c>
      <c r="O6015">
        <f t="shared" si="187"/>
        <v>5861</v>
      </c>
    </row>
    <row r="6016" spans="1:15" x14ac:dyDescent="0.3">
      <c r="A6016">
        <v>5861</v>
      </c>
      <c r="B6016" s="171"/>
      <c r="C6016" t="s">
        <v>9023</v>
      </c>
      <c r="D6016" t="s">
        <v>5050</v>
      </c>
      <c r="E6016" t="s">
        <v>2782</v>
      </c>
      <c r="G6016" t="s">
        <v>31</v>
      </c>
      <c r="H6016" t="s">
        <v>31</v>
      </c>
      <c r="I6016" t="s">
        <v>2758</v>
      </c>
      <c r="J6016" t="s">
        <v>2758</v>
      </c>
      <c r="K6016" t="s">
        <v>31</v>
      </c>
      <c r="L6016" t="s">
        <v>2805</v>
      </c>
      <c r="N6016" s="17" t="str">
        <f t="shared" si="186"/>
        <v>CQ236</v>
      </c>
      <c r="O6016">
        <f t="shared" si="187"/>
        <v>5861</v>
      </c>
    </row>
    <row r="6017" spans="1:15" x14ac:dyDescent="0.3">
      <c r="A6017">
        <v>5861</v>
      </c>
      <c r="B6017" s="171"/>
      <c r="C6017" t="s">
        <v>9024</v>
      </c>
      <c r="D6017" t="s">
        <v>5050</v>
      </c>
      <c r="E6017" t="s">
        <v>2782</v>
      </c>
      <c r="G6017" t="s">
        <v>31</v>
      </c>
      <c r="H6017" t="s">
        <v>31</v>
      </c>
      <c r="I6017" t="s">
        <v>2758</v>
      </c>
      <c r="J6017" t="s">
        <v>2758</v>
      </c>
      <c r="K6017" t="s">
        <v>31</v>
      </c>
      <c r="L6017" t="s">
        <v>2805</v>
      </c>
      <c r="N6017" s="17" t="str">
        <f t="shared" si="186"/>
        <v>WZ003</v>
      </c>
      <c r="O6017">
        <f t="shared" si="187"/>
        <v>5861</v>
      </c>
    </row>
    <row r="6018" spans="1:15" x14ac:dyDescent="0.3">
      <c r="A6018">
        <v>5861</v>
      </c>
      <c r="B6018" s="171"/>
      <c r="C6018" t="s">
        <v>9025</v>
      </c>
      <c r="D6018" t="s">
        <v>5050</v>
      </c>
      <c r="E6018" t="s">
        <v>2782</v>
      </c>
      <c r="G6018" t="s">
        <v>31</v>
      </c>
      <c r="H6018" t="s">
        <v>31</v>
      </c>
      <c r="I6018" t="s">
        <v>2758</v>
      </c>
      <c r="J6018" t="s">
        <v>2758</v>
      </c>
      <c r="K6018" t="s">
        <v>31</v>
      </c>
      <c r="L6018" t="s">
        <v>2805</v>
      </c>
      <c r="N6018" s="17" t="str">
        <f t="shared" ref="N6018:N6081" si="188">C6018</f>
        <v>WZ004</v>
      </c>
      <c r="O6018">
        <f t="shared" ref="O6018:O6081" si="189">A6018</f>
        <v>5861</v>
      </c>
    </row>
    <row r="6019" spans="1:15" x14ac:dyDescent="0.3">
      <c r="A6019">
        <v>5861</v>
      </c>
      <c r="B6019" s="171"/>
      <c r="C6019" t="s">
        <v>9026</v>
      </c>
      <c r="D6019" t="s">
        <v>5050</v>
      </c>
      <c r="E6019" t="s">
        <v>2782</v>
      </c>
      <c r="G6019" t="s">
        <v>31</v>
      </c>
      <c r="H6019" t="s">
        <v>31</v>
      </c>
      <c r="I6019" t="s">
        <v>2758</v>
      </c>
      <c r="J6019" t="s">
        <v>2758</v>
      </c>
      <c r="K6019" t="s">
        <v>31</v>
      </c>
      <c r="L6019" t="s">
        <v>2805</v>
      </c>
      <c r="N6019" s="17" t="str">
        <f t="shared" si="188"/>
        <v>WZ005</v>
      </c>
      <c r="O6019">
        <f t="shared" si="189"/>
        <v>5861</v>
      </c>
    </row>
    <row r="6020" spans="1:15" x14ac:dyDescent="0.3">
      <c r="A6020">
        <v>5861</v>
      </c>
      <c r="B6020" s="171"/>
      <c r="C6020" t="s">
        <v>9027</v>
      </c>
      <c r="D6020" t="s">
        <v>5050</v>
      </c>
      <c r="E6020" t="s">
        <v>2782</v>
      </c>
      <c r="G6020" t="s">
        <v>31</v>
      </c>
      <c r="H6020" t="s">
        <v>31</v>
      </c>
      <c r="I6020" t="s">
        <v>2758</v>
      </c>
      <c r="J6020" t="s">
        <v>2758</v>
      </c>
      <c r="K6020" t="s">
        <v>31</v>
      </c>
      <c r="L6020" t="s">
        <v>2805</v>
      </c>
      <c r="N6020" s="17" t="str">
        <f t="shared" si="188"/>
        <v>LU076</v>
      </c>
      <c r="O6020">
        <f t="shared" si="189"/>
        <v>5861</v>
      </c>
    </row>
    <row r="6021" spans="1:15" x14ac:dyDescent="0.3">
      <c r="A6021">
        <v>5861</v>
      </c>
      <c r="B6021" s="171"/>
      <c r="C6021" t="s">
        <v>9028</v>
      </c>
      <c r="D6021" t="s">
        <v>5050</v>
      </c>
      <c r="E6021" t="s">
        <v>2782</v>
      </c>
      <c r="G6021" t="s">
        <v>31</v>
      </c>
      <c r="H6021" t="s">
        <v>31</v>
      </c>
      <c r="I6021" t="s">
        <v>2758</v>
      </c>
      <c r="J6021" t="s">
        <v>2758</v>
      </c>
      <c r="K6021" t="s">
        <v>31</v>
      </c>
      <c r="L6021" t="s">
        <v>2805</v>
      </c>
      <c r="N6021" s="17" t="str">
        <f t="shared" si="188"/>
        <v>LU077</v>
      </c>
      <c r="O6021">
        <f t="shared" si="189"/>
        <v>5861</v>
      </c>
    </row>
    <row r="6022" spans="1:15" x14ac:dyDescent="0.3">
      <c r="A6022">
        <v>5861</v>
      </c>
      <c r="B6022" s="171"/>
      <c r="C6022" t="s">
        <v>9029</v>
      </c>
      <c r="D6022" t="s">
        <v>5050</v>
      </c>
      <c r="E6022" t="s">
        <v>2782</v>
      </c>
      <c r="G6022" t="s">
        <v>31</v>
      </c>
      <c r="H6022" t="s">
        <v>31</v>
      </c>
      <c r="I6022" t="s">
        <v>2758</v>
      </c>
      <c r="J6022" t="s">
        <v>2758</v>
      </c>
      <c r="K6022" t="s">
        <v>31</v>
      </c>
      <c r="L6022" t="s">
        <v>2805</v>
      </c>
      <c r="N6022" s="17" t="str">
        <f t="shared" si="188"/>
        <v>CB112</v>
      </c>
      <c r="O6022">
        <f t="shared" si="189"/>
        <v>5861</v>
      </c>
    </row>
    <row r="6023" spans="1:15" x14ac:dyDescent="0.3">
      <c r="A6023">
        <v>5861</v>
      </c>
      <c r="B6023" s="171"/>
      <c r="C6023" t="s">
        <v>9030</v>
      </c>
      <c r="D6023" t="s">
        <v>5050</v>
      </c>
      <c r="E6023" t="s">
        <v>2782</v>
      </c>
      <c r="G6023" t="s">
        <v>31</v>
      </c>
      <c r="H6023" t="s">
        <v>31</v>
      </c>
      <c r="I6023" t="s">
        <v>2758</v>
      </c>
      <c r="J6023" t="s">
        <v>2758</v>
      </c>
      <c r="K6023" t="s">
        <v>31</v>
      </c>
      <c r="L6023" t="s">
        <v>2805</v>
      </c>
      <c r="N6023" s="17" t="str">
        <f t="shared" si="188"/>
        <v>CQ237</v>
      </c>
      <c r="O6023">
        <f t="shared" si="189"/>
        <v>5861</v>
      </c>
    </row>
    <row r="6024" spans="1:15" x14ac:dyDescent="0.3">
      <c r="A6024">
        <v>5861</v>
      </c>
      <c r="B6024" s="171"/>
      <c r="C6024" t="s">
        <v>9031</v>
      </c>
      <c r="D6024" t="s">
        <v>5050</v>
      </c>
      <c r="E6024" t="s">
        <v>2782</v>
      </c>
      <c r="G6024" t="s">
        <v>31</v>
      </c>
      <c r="H6024" t="s">
        <v>31</v>
      </c>
      <c r="I6024" t="s">
        <v>2758</v>
      </c>
      <c r="J6024" t="s">
        <v>2758</v>
      </c>
      <c r="K6024" t="s">
        <v>31</v>
      </c>
      <c r="L6024" t="s">
        <v>2805</v>
      </c>
      <c r="N6024" s="17" t="str">
        <f t="shared" si="188"/>
        <v>WZ007</v>
      </c>
      <c r="O6024">
        <f t="shared" si="189"/>
        <v>5861</v>
      </c>
    </row>
    <row r="6025" spans="1:15" x14ac:dyDescent="0.3">
      <c r="A6025">
        <v>5861</v>
      </c>
      <c r="B6025" s="171"/>
      <c r="C6025" t="s">
        <v>9032</v>
      </c>
      <c r="D6025" t="s">
        <v>5050</v>
      </c>
      <c r="E6025" t="s">
        <v>2782</v>
      </c>
      <c r="G6025" t="s">
        <v>31</v>
      </c>
      <c r="H6025" t="s">
        <v>31</v>
      </c>
      <c r="I6025" t="s">
        <v>2758</v>
      </c>
      <c r="J6025" t="s">
        <v>2758</v>
      </c>
      <c r="K6025" t="s">
        <v>31</v>
      </c>
      <c r="L6025" t="s">
        <v>2805</v>
      </c>
      <c r="N6025" s="17" t="str">
        <f t="shared" si="188"/>
        <v>WZ006</v>
      </c>
      <c r="O6025">
        <f t="shared" si="189"/>
        <v>5861</v>
      </c>
    </row>
    <row r="6026" spans="1:15" x14ac:dyDescent="0.3">
      <c r="A6026">
        <v>5861</v>
      </c>
      <c r="B6026" s="171"/>
      <c r="C6026" t="s">
        <v>9033</v>
      </c>
      <c r="D6026" t="s">
        <v>5050</v>
      </c>
      <c r="E6026" t="s">
        <v>2782</v>
      </c>
      <c r="G6026" t="s">
        <v>31</v>
      </c>
      <c r="H6026" t="s">
        <v>31</v>
      </c>
      <c r="I6026" t="s">
        <v>2758</v>
      </c>
      <c r="J6026" t="s">
        <v>2758</v>
      </c>
      <c r="K6026" t="s">
        <v>31</v>
      </c>
      <c r="L6026" t="s">
        <v>2805</v>
      </c>
      <c r="N6026" s="17" t="str">
        <f t="shared" si="188"/>
        <v>LS805</v>
      </c>
      <c r="O6026">
        <f t="shared" si="189"/>
        <v>5861</v>
      </c>
    </row>
    <row r="6027" spans="1:15" x14ac:dyDescent="0.3">
      <c r="A6027">
        <v>5861</v>
      </c>
      <c r="B6027" s="171"/>
      <c r="C6027" t="s">
        <v>9034</v>
      </c>
      <c r="D6027" t="s">
        <v>5050</v>
      </c>
      <c r="E6027" t="s">
        <v>2782</v>
      </c>
      <c r="G6027" t="s">
        <v>31</v>
      </c>
      <c r="H6027" t="s">
        <v>31</v>
      </c>
      <c r="I6027" t="s">
        <v>2758</v>
      </c>
      <c r="J6027" t="s">
        <v>2758</v>
      </c>
      <c r="K6027" t="s">
        <v>31</v>
      </c>
      <c r="L6027" t="s">
        <v>2805</v>
      </c>
      <c r="N6027" s="17" t="str">
        <f t="shared" si="188"/>
        <v>CB210</v>
      </c>
      <c r="O6027">
        <f t="shared" si="189"/>
        <v>5861</v>
      </c>
    </row>
    <row r="6028" spans="1:15" x14ac:dyDescent="0.3">
      <c r="A6028">
        <v>5861</v>
      </c>
      <c r="B6028" s="171"/>
      <c r="C6028" t="s">
        <v>9035</v>
      </c>
      <c r="D6028" t="s">
        <v>5050</v>
      </c>
      <c r="E6028" t="s">
        <v>2782</v>
      </c>
      <c r="G6028" t="s">
        <v>31</v>
      </c>
      <c r="H6028" t="s">
        <v>31</v>
      </c>
      <c r="I6028" t="s">
        <v>2758</v>
      </c>
      <c r="J6028" t="s">
        <v>2758</v>
      </c>
      <c r="K6028" t="s">
        <v>31</v>
      </c>
      <c r="L6028" t="s">
        <v>2805</v>
      </c>
      <c r="N6028" s="17" t="str">
        <f t="shared" si="188"/>
        <v>LU918</v>
      </c>
      <c r="O6028">
        <f t="shared" si="189"/>
        <v>5861</v>
      </c>
    </row>
    <row r="6029" spans="1:15" x14ac:dyDescent="0.3">
      <c r="A6029">
        <v>5861</v>
      </c>
      <c r="B6029" s="171"/>
      <c r="C6029" t="s">
        <v>9036</v>
      </c>
      <c r="D6029" t="s">
        <v>5050</v>
      </c>
      <c r="E6029" t="s">
        <v>2782</v>
      </c>
      <c r="G6029" t="s">
        <v>31</v>
      </c>
      <c r="H6029" t="s">
        <v>31</v>
      </c>
      <c r="I6029" t="s">
        <v>2758</v>
      </c>
      <c r="J6029" t="s">
        <v>2758</v>
      </c>
      <c r="K6029" t="s">
        <v>31</v>
      </c>
      <c r="L6029" t="s">
        <v>2805</v>
      </c>
      <c r="N6029" s="17" t="str">
        <f t="shared" si="188"/>
        <v>CQ630</v>
      </c>
      <c r="O6029">
        <f t="shared" si="189"/>
        <v>5861</v>
      </c>
    </row>
    <row r="6030" spans="1:15" x14ac:dyDescent="0.3">
      <c r="A6030">
        <v>5861</v>
      </c>
      <c r="B6030" s="171"/>
      <c r="C6030" t="s">
        <v>9037</v>
      </c>
      <c r="D6030" t="s">
        <v>5050</v>
      </c>
      <c r="E6030" t="s">
        <v>2782</v>
      </c>
      <c r="G6030" t="s">
        <v>31</v>
      </c>
      <c r="H6030" t="s">
        <v>31</v>
      </c>
      <c r="I6030" t="s">
        <v>2758</v>
      </c>
      <c r="J6030" t="s">
        <v>2758</v>
      </c>
      <c r="K6030" t="s">
        <v>31</v>
      </c>
      <c r="L6030" t="s">
        <v>2805</v>
      </c>
      <c r="N6030" s="17" t="str">
        <f t="shared" si="188"/>
        <v>WP969</v>
      </c>
      <c r="O6030">
        <f t="shared" si="189"/>
        <v>5861</v>
      </c>
    </row>
    <row r="6031" spans="1:15" x14ac:dyDescent="0.3">
      <c r="A6031">
        <v>5861</v>
      </c>
      <c r="B6031" s="171"/>
      <c r="C6031" t="s">
        <v>9038</v>
      </c>
      <c r="D6031" t="s">
        <v>5050</v>
      </c>
      <c r="E6031" t="s">
        <v>2782</v>
      </c>
      <c r="G6031" t="s">
        <v>31</v>
      </c>
      <c r="H6031" t="s">
        <v>31</v>
      </c>
      <c r="I6031" t="s">
        <v>2758</v>
      </c>
      <c r="J6031" t="s">
        <v>2758</v>
      </c>
      <c r="K6031" t="s">
        <v>31</v>
      </c>
      <c r="L6031" t="s">
        <v>2805</v>
      </c>
      <c r="N6031" s="17" t="str">
        <f t="shared" si="188"/>
        <v>LU732</v>
      </c>
      <c r="O6031">
        <f t="shared" si="189"/>
        <v>5861</v>
      </c>
    </row>
    <row r="6032" spans="1:15" x14ac:dyDescent="0.3">
      <c r="A6032">
        <v>5861</v>
      </c>
      <c r="B6032" s="171"/>
      <c r="C6032" t="s">
        <v>9039</v>
      </c>
      <c r="D6032" t="s">
        <v>5050</v>
      </c>
      <c r="E6032" t="s">
        <v>2782</v>
      </c>
      <c r="G6032" t="s">
        <v>31</v>
      </c>
      <c r="H6032" t="s">
        <v>31</v>
      </c>
      <c r="I6032" t="s">
        <v>2758</v>
      </c>
      <c r="J6032" t="s">
        <v>2758</v>
      </c>
      <c r="K6032" t="s">
        <v>31</v>
      </c>
      <c r="L6032" t="s">
        <v>2805</v>
      </c>
      <c r="N6032" s="17" t="str">
        <f t="shared" si="188"/>
        <v>C1038</v>
      </c>
      <c r="O6032">
        <f t="shared" si="189"/>
        <v>5861</v>
      </c>
    </row>
    <row r="6033" spans="1:15" x14ac:dyDescent="0.3">
      <c r="A6033">
        <v>5861</v>
      </c>
      <c r="B6033" s="171"/>
      <c r="C6033" t="s">
        <v>9040</v>
      </c>
      <c r="D6033" t="s">
        <v>5050</v>
      </c>
      <c r="E6033" t="s">
        <v>2782</v>
      </c>
      <c r="G6033" t="s">
        <v>31</v>
      </c>
      <c r="H6033" t="s">
        <v>31</v>
      </c>
      <c r="I6033" t="s">
        <v>2758</v>
      </c>
      <c r="J6033" t="s">
        <v>2758</v>
      </c>
      <c r="K6033" t="s">
        <v>31</v>
      </c>
      <c r="L6033" t="s">
        <v>2805</v>
      </c>
      <c r="N6033" s="17" t="str">
        <f t="shared" si="188"/>
        <v>J1566</v>
      </c>
      <c r="O6033">
        <f t="shared" si="189"/>
        <v>5861</v>
      </c>
    </row>
    <row r="6034" spans="1:15" x14ac:dyDescent="0.3">
      <c r="A6034">
        <v>5861</v>
      </c>
      <c r="B6034" s="171"/>
      <c r="C6034" t="s">
        <v>9041</v>
      </c>
      <c r="D6034" t="s">
        <v>5050</v>
      </c>
      <c r="E6034" t="s">
        <v>2782</v>
      </c>
      <c r="G6034" t="s">
        <v>31</v>
      </c>
      <c r="H6034" t="s">
        <v>31</v>
      </c>
      <c r="I6034" t="s">
        <v>2758</v>
      </c>
      <c r="J6034" t="s">
        <v>2758</v>
      </c>
      <c r="K6034" t="s">
        <v>31</v>
      </c>
      <c r="L6034" t="s">
        <v>2805</v>
      </c>
      <c r="N6034" s="17" t="str">
        <f t="shared" si="188"/>
        <v>LU848</v>
      </c>
      <c r="O6034">
        <f t="shared" si="189"/>
        <v>5861</v>
      </c>
    </row>
    <row r="6035" spans="1:15" x14ac:dyDescent="0.3">
      <c r="A6035">
        <v>5861</v>
      </c>
      <c r="B6035" s="171"/>
      <c r="C6035">
        <v>14060</v>
      </c>
      <c r="D6035" t="s">
        <v>5050</v>
      </c>
      <c r="E6035" t="s">
        <v>2782</v>
      </c>
      <c r="G6035" t="s">
        <v>31</v>
      </c>
      <c r="H6035" t="s">
        <v>31</v>
      </c>
      <c r="I6035" t="s">
        <v>2758</v>
      </c>
      <c r="J6035" t="s">
        <v>2758</v>
      </c>
      <c r="K6035" t="s">
        <v>31</v>
      </c>
      <c r="L6035" t="s">
        <v>2805</v>
      </c>
      <c r="N6035" s="17">
        <f t="shared" si="188"/>
        <v>14060</v>
      </c>
      <c r="O6035">
        <f t="shared" si="189"/>
        <v>5861</v>
      </c>
    </row>
    <row r="6036" spans="1:15" x14ac:dyDescent="0.3">
      <c r="A6036">
        <v>5861</v>
      </c>
      <c r="B6036" s="171"/>
      <c r="C6036" t="s">
        <v>9042</v>
      </c>
      <c r="D6036" t="s">
        <v>5050</v>
      </c>
      <c r="E6036" t="s">
        <v>2782</v>
      </c>
      <c r="G6036" t="s">
        <v>31</v>
      </c>
      <c r="H6036" t="s">
        <v>31</v>
      </c>
      <c r="I6036" t="s">
        <v>2758</v>
      </c>
      <c r="J6036" t="s">
        <v>2758</v>
      </c>
      <c r="K6036" t="s">
        <v>31</v>
      </c>
      <c r="L6036" t="s">
        <v>2805</v>
      </c>
      <c r="N6036" s="17" t="str">
        <f t="shared" si="188"/>
        <v>WA058</v>
      </c>
      <c r="O6036">
        <f t="shared" si="189"/>
        <v>5861</v>
      </c>
    </row>
    <row r="6037" spans="1:15" x14ac:dyDescent="0.3">
      <c r="A6037">
        <v>5861</v>
      </c>
      <c r="B6037" s="171"/>
      <c r="C6037" t="s">
        <v>9043</v>
      </c>
      <c r="D6037" t="s">
        <v>5050</v>
      </c>
      <c r="E6037" t="s">
        <v>2782</v>
      </c>
      <c r="G6037" t="s">
        <v>31</v>
      </c>
      <c r="H6037" t="s">
        <v>31</v>
      </c>
      <c r="I6037" t="s">
        <v>2758</v>
      </c>
      <c r="J6037" t="s">
        <v>2758</v>
      </c>
      <c r="K6037" t="s">
        <v>31</v>
      </c>
      <c r="L6037" t="s">
        <v>2805</v>
      </c>
      <c r="N6037" s="17" t="str">
        <f t="shared" si="188"/>
        <v>IS033</v>
      </c>
      <c r="O6037">
        <f t="shared" si="189"/>
        <v>5861</v>
      </c>
    </row>
    <row r="6038" spans="1:15" x14ac:dyDescent="0.3">
      <c r="A6038">
        <v>5861</v>
      </c>
      <c r="B6038" s="171"/>
      <c r="C6038" t="s">
        <v>9044</v>
      </c>
      <c r="D6038" t="s">
        <v>5050</v>
      </c>
      <c r="E6038" t="s">
        <v>2782</v>
      </c>
      <c r="G6038" t="s">
        <v>31</v>
      </c>
      <c r="H6038" t="s">
        <v>31</v>
      </c>
      <c r="I6038" t="s">
        <v>2758</v>
      </c>
      <c r="J6038" t="s">
        <v>2758</v>
      </c>
      <c r="K6038" t="s">
        <v>31</v>
      </c>
      <c r="L6038" t="s">
        <v>2805</v>
      </c>
      <c r="N6038" s="17" t="str">
        <f t="shared" si="188"/>
        <v>WZ008</v>
      </c>
      <c r="O6038">
        <f t="shared" si="189"/>
        <v>5861</v>
      </c>
    </row>
    <row r="6039" spans="1:15" x14ac:dyDescent="0.3">
      <c r="A6039">
        <v>5861</v>
      </c>
      <c r="B6039" s="171"/>
      <c r="C6039" t="s">
        <v>9045</v>
      </c>
      <c r="D6039" t="s">
        <v>5050</v>
      </c>
      <c r="E6039" t="s">
        <v>2782</v>
      </c>
      <c r="G6039" t="s">
        <v>31</v>
      </c>
      <c r="H6039" t="s">
        <v>31</v>
      </c>
      <c r="I6039" t="s">
        <v>2758</v>
      </c>
      <c r="J6039" t="s">
        <v>2758</v>
      </c>
      <c r="K6039" t="s">
        <v>31</v>
      </c>
      <c r="L6039" t="s">
        <v>2805</v>
      </c>
      <c r="N6039" s="17" t="str">
        <f t="shared" si="188"/>
        <v>WZ009</v>
      </c>
      <c r="O6039">
        <f t="shared" si="189"/>
        <v>5861</v>
      </c>
    </row>
    <row r="6040" spans="1:15" x14ac:dyDescent="0.3">
      <c r="A6040">
        <v>5861</v>
      </c>
      <c r="B6040" s="171"/>
      <c r="C6040" t="s">
        <v>9046</v>
      </c>
      <c r="D6040" t="s">
        <v>5050</v>
      </c>
      <c r="E6040" t="s">
        <v>2782</v>
      </c>
      <c r="G6040" t="s">
        <v>31</v>
      </c>
      <c r="H6040" t="s">
        <v>31</v>
      </c>
      <c r="I6040" t="s">
        <v>2758</v>
      </c>
      <c r="J6040" t="s">
        <v>2758</v>
      </c>
      <c r="K6040" t="s">
        <v>31</v>
      </c>
      <c r="L6040" t="s">
        <v>2805</v>
      </c>
      <c r="N6040" s="17" t="str">
        <f t="shared" si="188"/>
        <v>LU729</v>
      </c>
      <c r="O6040">
        <f t="shared" si="189"/>
        <v>5861</v>
      </c>
    </row>
    <row r="6041" spans="1:15" x14ac:dyDescent="0.3">
      <c r="A6041">
        <v>5861</v>
      </c>
      <c r="B6041" s="171"/>
      <c r="C6041" t="s">
        <v>9047</v>
      </c>
      <c r="D6041" t="s">
        <v>5050</v>
      </c>
      <c r="E6041" t="s">
        <v>2782</v>
      </c>
      <c r="G6041" t="s">
        <v>31</v>
      </c>
      <c r="H6041" t="s">
        <v>31</v>
      </c>
      <c r="I6041" t="s">
        <v>2758</v>
      </c>
      <c r="J6041" t="s">
        <v>2758</v>
      </c>
      <c r="K6041" t="s">
        <v>31</v>
      </c>
      <c r="L6041" t="s">
        <v>2805</v>
      </c>
      <c r="N6041" s="17" t="str">
        <f t="shared" si="188"/>
        <v>LT216</v>
      </c>
      <c r="O6041">
        <f t="shared" si="189"/>
        <v>5861</v>
      </c>
    </row>
    <row r="6042" spans="1:15" x14ac:dyDescent="0.3">
      <c r="A6042">
        <v>5861</v>
      </c>
      <c r="B6042" s="171"/>
      <c r="C6042" t="s">
        <v>9048</v>
      </c>
      <c r="D6042" t="s">
        <v>5050</v>
      </c>
      <c r="E6042" t="s">
        <v>2782</v>
      </c>
      <c r="G6042" t="s">
        <v>31</v>
      </c>
      <c r="H6042" t="s">
        <v>31</v>
      </c>
      <c r="I6042" t="s">
        <v>2758</v>
      </c>
      <c r="J6042" t="s">
        <v>2758</v>
      </c>
      <c r="K6042" t="s">
        <v>31</v>
      </c>
      <c r="L6042" t="s">
        <v>2805</v>
      </c>
      <c r="N6042" s="17" t="str">
        <f t="shared" si="188"/>
        <v>WZ010</v>
      </c>
      <c r="O6042">
        <f t="shared" si="189"/>
        <v>5861</v>
      </c>
    </row>
    <row r="6043" spans="1:15" x14ac:dyDescent="0.3">
      <c r="A6043">
        <v>5861</v>
      </c>
      <c r="B6043" s="171"/>
      <c r="C6043" t="s">
        <v>9049</v>
      </c>
      <c r="D6043" t="s">
        <v>5050</v>
      </c>
      <c r="E6043" t="s">
        <v>2782</v>
      </c>
      <c r="G6043" t="s">
        <v>31</v>
      </c>
      <c r="H6043" t="s">
        <v>31</v>
      </c>
      <c r="I6043" t="s">
        <v>2758</v>
      </c>
      <c r="J6043" t="s">
        <v>2758</v>
      </c>
      <c r="K6043" t="s">
        <v>31</v>
      </c>
      <c r="L6043" t="s">
        <v>2805</v>
      </c>
      <c r="N6043" s="17" t="str">
        <f t="shared" si="188"/>
        <v>WP747</v>
      </c>
      <c r="O6043">
        <f t="shared" si="189"/>
        <v>5861</v>
      </c>
    </row>
    <row r="6044" spans="1:15" x14ac:dyDescent="0.3">
      <c r="A6044">
        <v>5861</v>
      </c>
      <c r="B6044" s="171"/>
      <c r="C6044" t="s">
        <v>9050</v>
      </c>
      <c r="D6044" t="s">
        <v>5050</v>
      </c>
      <c r="E6044" t="s">
        <v>2782</v>
      </c>
      <c r="G6044" t="s">
        <v>31</v>
      </c>
      <c r="H6044" t="s">
        <v>31</v>
      </c>
      <c r="I6044" t="s">
        <v>2758</v>
      </c>
      <c r="J6044" t="s">
        <v>2758</v>
      </c>
      <c r="K6044" t="s">
        <v>31</v>
      </c>
      <c r="L6044" t="s">
        <v>2805</v>
      </c>
      <c r="N6044" s="17" t="str">
        <f t="shared" si="188"/>
        <v>WC134</v>
      </c>
      <c r="O6044">
        <f t="shared" si="189"/>
        <v>5861</v>
      </c>
    </row>
    <row r="6045" spans="1:15" x14ac:dyDescent="0.3">
      <c r="A6045">
        <v>5861</v>
      </c>
      <c r="B6045" s="171"/>
      <c r="C6045" t="s">
        <v>9051</v>
      </c>
      <c r="D6045" t="s">
        <v>5050</v>
      </c>
      <c r="E6045" t="s">
        <v>2782</v>
      </c>
      <c r="G6045" t="s">
        <v>31</v>
      </c>
      <c r="H6045" t="s">
        <v>31</v>
      </c>
      <c r="I6045" t="s">
        <v>2758</v>
      </c>
      <c r="J6045" t="s">
        <v>2758</v>
      </c>
      <c r="K6045" t="s">
        <v>31</v>
      </c>
      <c r="L6045" t="s">
        <v>2805</v>
      </c>
      <c r="N6045" s="17" t="str">
        <f t="shared" si="188"/>
        <v>LS936</v>
      </c>
      <c r="O6045">
        <f t="shared" si="189"/>
        <v>5861</v>
      </c>
    </row>
    <row r="6046" spans="1:15" x14ac:dyDescent="0.3">
      <c r="A6046">
        <v>5861</v>
      </c>
      <c r="B6046" s="171"/>
      <c r="C6046" t="s">
        <v>9052</v>
      </c>
      <c r="D6046" t="s">
        <v>5050</v>
      </c>
      <c r="E6046" t="s">
        <v>2782</v>
      </c>
      <c r="G6046" t="s">
        <v>31</v>
      </c>
      <c r="H6046" t="s">
        <v>31</v>
      </c>
      <c r="I6046" t="s">
        <v>2758</v>
      </c>
      <c r="J6046" t="s">
        <v>2758</v>
      </c>
      <c r="K6046" t="s">
        <v>31</v>
      </c>
      <c r="L6046" t="s">
        <v>2805</v>
      </c>
      <c r="N6046" s="17" t="str">
        <f t="shared" si="188"/>
        <v>WZ011</v>
      </c>
      <c r="O6046">
        <f t="shared" si="189"/>
        <v>5861</v>
      </c>
    </row>
    <row r="6047" spans="1:15" x14ac:dyDescent="0.3">
      <c r="A6047">
        <v>5861</v>
      </c>
      <c r="B6047" s="171"/>
      <c r="C6047" t="s">
        <v>9053</v>
      </c>
      <c r="D6047" t="s">
        <v>5050</v>
      </c>
      <c r="E6047" t="s">
        <v>2782</v>
      </c>
      <c r="G6047" t="s">
        <v>31</v>
      </c>
      <c r="H6047" t="s">
        <v>31</v>
      </c>
      <c r="I6047" t="s">
        <v>2758</v>
      </c>
      <c r="J6047" t="s">
        <v>2758</v>
      </c>
      <c r="K6047" t="s">
        <v>31</v>
      </c>
      <c r="L6047" t="s">
        <v>2805</v>
      </c>
      <c r="N6047" s="17" t="str">
        <f t="shared" si="188"/>
        <v>WZ012</v>
      </c>
      <c r="O6047">
        <f t="shared" si="189"/>
        <v>5861</v>
      </c>
    </row>
    <row r="6048" spans="1:15" x14ac:dyDescent="0.3">
      <c r="A6048">
        <v>5861</v>
      </c>
      <c r="B6048" s="171"/>
      <c r="C6048" t="s">
        <v>9054</v>
      </c>
      <c r="D6048" t="s">
        <v>5050</v>
      </c>
      <c r="E6048" t="s">
        <v>2782</v>
      </c>
      <c r="G6048" t="s">
        <v>31</v>
      </c>
      <c r="H6048" t="s">
        <v>31</v>
      </c>
      <c r="I6048" t="s">
        <v>2758</v>
      </c>
      <c r="J6048" t="s">
        <v>2758</v>
      </c>
      <c r="K6048" t="s">
        <v>31</v>
      </c>
      <c r="L6048" t="s">
        <v>2805</v>
      </c>
      <c r="N6048" s="17" t="str">
        <f t="shared" si="188"/>
        <v>WC166</v>
      </c>
      <c r="O6048">
        <f t="shared" si="189"/>
        <v>5861</v>
      </c>
    </row>
    <row r="6049" spans="1:15" x14ac:dyDescent="0.3">
      <c r="A6049">
        <v>5861</v>
      </c>
      <c r="B6049" s="171"/>
      <c r="C6049" t="s">
        <v>9055</v>
      </c>
      <c r="D6049" t="s">
        <v>5050</v>
      </c>
      <c r="E6049" t="s">
        <v>2782</v>
      </c>
      <c r="G6049" t="s">
        <v>31</v>
      </c>
      <c r="H6049" t="s">
        <v>31</v>
      </c>
      <c r="I6049" t="s">
        <v>2758</v>
      </c>
      <c r="J6049" t="s">
        <v>2758</v>
      </c>
      <c r="K6049" t="s">
        <v>31</v>
      </c>
      <c r="L6049" t="s">
        <v>2805</v>
      </c>
      <c r="N6049" s="17" t="str">
        <f t="shared" si="188"/>
        <v>WC165</v>
      </c>
      <c r="O6049">
        <f t="shared" si="189"/>
        <v>5861</v>
      </c>
    </row>
    <row r="6050" spans="1:15" x14ac:dyDescent="0.3">
      <c r="A6050">
        <v>5861</v>
      </c>
      <c r="B6050" s="171"/>
      <c r="C6050" t="s">
        <v>9056</v>
      </c>
      <c r="D6050" t="s">
        <v>5050</v>
      </c>
      <c r="E6050" t="s">
        <v>2782</v>
      </c>
      <c r="G6050" t="s">
        <v>31</v>
      </c>
      <c r="H6050" t="s">
        <v>31</v>
      </c>
      <c r="I6050" t="s">
        <v>2758</v>
      </c>
      <c r="J6050" t="s">
        <v>2758</v>
      </c>
      <c r="K6050" t="s">
        <v>31</v>
      </c>
      <c r="L6050" t="s">
        <v>2805</v>
      </c>
      <c r="N6050" s="17" t="str">
        <f t="shared" si="188"/>
        <v>WZ013</v>
      </c>
      <c r="O6050">
        <f t="shared" si="189"/>
        <v>5861</v>
      </c>
    </row>
    <row r="6051" spans="1:15" x14ac:dyDescent="0.3">
      <c r="A6051">
        <v>5861</v>
      </c>
      <c r="B6051" s="171"/>
      <c r="C6051" t="s">
        <v>9057</v>
      </c>
      <c r="D6051" t="s">
        <v>5050</v>
      </c>
      <c r="E6051" t="s">
        <v>2782</v>
      </c>
      <c r="G6051" t="s">
        <v>31</v>
      </c>
      <c r="H6051" t="s">
        <v>31</v>
      </c>
      <c r="I6051" t="s">
        <v>2758</v>
      </c>
      <c r="J6051" t="s">
        <v>2758</v>
      </c>
      <c r="K6051" t="s">
        <v>31</v>
      </c>
      <c r="L6051" t="s">
        <v>2805</v>
      </c>
      <c r="N6051" s="17" t="str">
        <f t="shared" si="188"/>
        <v>WC164</v>
      </c>
      <c r="O6051">
        <f t="shared" si="189"/>
        <v>5861</v>
      </c>
    </row>
    <row r="6052" spans="1:15" x14ac:dyDescent="0.3">
      <c r="A6052">
        <v>5861</v>
      </c>
      <c r="B6052" s="171"/>
      <c r="C6052" t="s">
        <v>9058</v>
      </c>
      <c r="D6052" t="s">
        <v>5050</v>
      </c>
      <c r="E6052" t="s">
        <v>2782</v>
      </c>
      <c r="G6052" t="s">
        <v>31</v>
      </c>
      <c r="H6052" t="s">
        <v>31</v>
      </c>
      <c r="I6052" t="s">
        <v>2758</v>
      </c>
      <c r="J6052" t="s">
        <v>2758</v>
      </c>
      <c r="K6052" t="s">
        <v>31</v>
      </c>
      <c r="L6052" t="s">
        <v>2805</v>
      </c>
      <c r="N6052" s="17" t="str">
        <f t="shared" si="188"/>
        <v>CB069</v>
      </c>
      <c r="O6052">
        <f t="shared" si="189"/>
        <v>5861</v>
      </c>
    </row>
    <row r="6053" spans="1:15" x14ac:dyDescent="0.3">
      <c r="A6053">
        <v>5861</v>
      </c>
      <c r="B6053" s="171"/>
      <c r="C6053" t="s">
        <v>9059</v>
      </c>
      <c r="D6053" t="s">
        <v>5050</v>
      </c>
      <c r="E6053" t="s">
        <v>2782</v>
      </c>
      <c r="G6053" t="s">
        <v>31</v>
      </c>
      <c r="H6053" t="s">
        <v>31</v>
      </c>
      <c r="I6053" t="s">
        <v>2758</v>
      </c>
      <c r="J6053" t="s">
        <v>2758</v>
      </c>
      <c r="K6053" t="s">
        <v>31</v>
      </c>
      <c r="L6053" t="s">
        <v>2805</v>
      </c>
      <c r="N6053" s="17" t="str">
        <f t="shared" si="188"/>
        <v>LV687</v>
      </c>
      <c r="O6053">
        <f t="shared" si="189"/>
        <v>5861</v>
      </c>
    </row>
    <row r="6054" spans="1:15" x14ac:dyDescent="0.3">
      <c r="A6054">
        <v>5861</v>
      </c>
      <c r="B6054" s="171"/>
      <c r="C6054" t="s">
        <v>9060</v>
      </c>
      <c r="D6054" t="s">
        <v>5050</v>
      </c>
      <c r="E6054" t="s">
        <v>2782</v>
      </c>
      <c r="G6054" t="s">
        <v>31</v>
      </c>
      <c r="H6054" t="s">
        <v>31</v>
      </c>
      <c r="I6054" t="s">
        <v>2758</v>
      </c>
      <c r="J6054" t="s">
        <v>2758</v>
      </c>
      <c r="K6054" t="s">
        <v>31</v>
      </c>
      <c r="L6054" t="s">
        <v>2805</v>
      </c>
      <c r="N6054" s="17" t="str">
        <f t="shared" si="188"/>
        <v>WP971</v>
      </c>
      <c r="O6054">
        <f t="shared" si="189"/>
        <v>5861</v>
      </c>
    </row>
    <row r="6055" spans="1:15" x14ac:dyDescent="0.3">
      <c r="A6055">
        <v>5861</v>
      </c>
      <c r="B6055" s="171"/>
      <c r="C6055" t="s">
        <v>9061</v>
      </c>
      <c r="D6055" t="s">
        <v>5050</v>
      </c>
      <c r="E6055" t="s">
        <v>2782</v>
      </c>
      <c r="G6055" t="s">
        <v>31</v>
      </c>
      <c r="H6055" t="s">
        <v>31</v>
      </c>
      <c r="I6055" t="s">
        <v>2758</v>
      </c>
      <c r="J6055" t="s">
        <v>2758</v>
      </c>
      <c r="K6055" t="s">
        <v>31</v>
      </c>
      <c r="L6055" t="s">
        <v>2805</v>
      </c>
      <c r="N6055" s="17" t="str">
        <f t="shared" si="188"/>
        <v>WC156</v>
      </c>
      <c r="O6055">
        <f t="shared" si="189"/>
        <v>5861</v>
      </c>
    </row>
    <row r="6056" spans="1:15" x14ac:dyDescent="0.3">
      <c r="A6056">
        <v>5861</v>
      </c>
      <c r="B6056" s="171"/>
      <c r="C6056" t="s">
        <v>9062</v>
      </c>
      <c r="D6056" t="s">
        <v>5050</v>
      </c>
      <c r="E6056" t="s">
        <v>2782</v>
      </c>
      <c r="G6056" t="s">
        <v>31</v>
      </c>
      <c r="H6056" t="s">
        <v>31</v>
      </c>
      <c r="I6056" t="s">
        <v>2758</v>
      </c>
      <c r="J6056" t="s">
        <v>2758</v>
      </c>
      <c r="K6056" t="s">
        <v>31</v>
      </c>
      <c r="L6056" t="s">
        <v>2805</v>
      </c>
      <c r="N6056" s="17" t="str">
        <f t="shared" si="188"/>
        <v>CQ238</v>
      </c>
      <c r="O6056">
        <f t="shared" si="189"/>
        <v>5861</v>
      </c>
    </row>
    <row r="6057" spans="1:15" x14ac:dyDescent="0.3">
      <c r="A6057">
        <v>5861</v>
      </c>
      <c r="B6057" s="171"/>
      <c r="C6057" t="s">
        <v>9063</v>
      </c>
      <c r="D6057" t="s">
        <v>5050</v>
      </c>
      <c r="E6057" t="s">
        <v>2782</v>
      </c>
      <c r="G6057" t="s">
        <v>31</v>
      </c>
      <c r="H6057" t="s">
        <v>31</v>
      </c>
      <c r="I6057" t="s">
        <v>2758</v>
      </c>
      <c r="J6057" t="s">
        <v>2758</v>
      </c>
      <c r="K6057" t="s">
        <v>31</v>
      </c>
      <c r="L6057" t="s">
        <v>2805</v>
      </c>
      <c r="N6057" s="17" t="str">
        <f t="shared" si="188"/>
        <v>WC154</v>
      </c>
      <c r="O6057">
        <f t="shared" si="189"/>
        <v>5861</v>
      </c>
    </row>
    <row r="6058" spans="1:15" x14ac:dyDescent="0.3">
      <c r="A6058">
        <v>5861</v>
      </c>
      <c r="B6058" s="171"/>
      <c r="C6058" t="s">
        <v>9064</v>
      </c>
      <c r="D6058" t="s">
        <v>5050</v>
      </c>
      <c r="E6058" t="s">
        <v>2782</v>
      </c>
      <c r="G6058" t="s">
        <v>31</v>
      </c>
      <c r="H6058" t="s">
        <v>31</v>
      </c>
      <c r="I6058" t="s">
        <v>2758</v>
      </c>
      <c r="J6058" t="s">
        <v>2758</v>
      </c>
      <c r="K6058" t="s">
        <v>31</v>
      </c>
      <c r="L6058" t="s">
        <v>2805</v>
      </c>
      <c r="N6058" s="17" t="str">
        <f t="shared" si="188"/>
        <v>LS395</v>
      </c>
      <c r="O6058">
        <f t="shared" si="189"/>
        <v>5861</v>
      </c>
    </row>
    <row r="6059" spans="1:15" x14ac:dyDescent="0.3">
      <c r="A6059">
        <v>5861</v>
      </c>
      <c r="B6059" s="171"/>
      <c r="C6059" t="s">
        <v>9065</v>
      </c>
      <c r="D6059" t="s">
        <v>5050</v>
      </c>
      <c r="E6059" t="s">
        <v>2782</v>
      </c>
      <c r="G6059" t="s">
        <v>31</v>
      </c>
      <c r="H6059" t="s">
        <v>31</v>
      </c>
      <c r="I6059" t="s">
        <v>2758</v>
      </c>
      <c r="J6059" t="s">
        <v>2758</v>
      </c>
      <c r="K6059" t="s">
        <v>31</v>
      </c>
      <c r="L6059" t="s">
        <v>2805</v>
      </c>
      <c r="N6059" s="17" t="str">
        <f t="shared" si="188"/>
        <v>LV626</v>
      </c>
      <c r="O6059">
        <f t="shared" si="189"/>
        <v>5861</v>
      </c>
    </row>
    <row r="6060" spans="1:15" x14ac:dyDescent="0.3">
      <c r="A6060">
        <v>5861</v>
      </c>
      <c r="B6060" s="171"/>
      <c r="C6060" t="s">
        <v>9066</v>
      </c>
      <c r="D6060" t="s">
        <v>5050</v>
      </c>
      <c r="E6060" t="s">
        <v>2782</v>
      </c>
      <c r="G6060" t="s">
        <v>31</v>
      </c>
      <c r="H6060" t="s">
        <v>31</v>
      </c>
      <c r="I6060" t="s">
        <v>2758</v>
      </c>
      <c r="J6060" t="s">
        <v>2758</v>
      </c>
      <c r="K6060" t="s">
        <v>31</v>
      </c>
      <c r="L6060" t="s">
        <v>2805</v>
      </c>
      <c r="N6060" s="17" t="str">
        <f t="shared" si="188"/>
        <v>LV338</v>
      </c>
      <c r="O6060">
        <f t="shared" si="189"/>
        <v>5861</v>
      </c>
    </row>
    <row r="6061" spans="1:15" x14ac:dyDescent="0.3">
      <c r="A6061">
        <v>5861</v>
      </c>
      <c r="B6061" s="171"/>
      <c r="C6061">
        <v>11371</v>
      </c>
      <c r="D6061" t="s">
        <v>5050</v>
      </c>
      <c r="E6061" t="s">
        <v>2782</v>
      </c>
      <c r="G6061" t="s">
        <v>31</v>
      </c>
      <c r="H6061" t="s">
        <v>31</v>
      </c>
      <c r="I6061" t="s">
        <v>2758</v>
      </c>
      <c r="J6061" t="s">
        <v>2758</v>
      </c>
      <c r="K6061" t="s">
        <v>31</v>
      </c>
      <c r="L6061" t="s">
        <v>2805</v>
      </c>
      <c r="N6061" s="17">
        <f t="shared" si="188"/>
        <v>11371</v>
      </c>
      <c r="O6061">
        <f t="shared" si="189"/>
        <v>5861</v>
      </c>
    </row>
    <row r="6062" spans="1:15" x14ac:dyDescent="0.3">
      <c r="A6062">
        <v>5861</v>
      </c>
      <c r="B6062" s="171"/>
      <c r="C6062" t="s">
        <v>9067</v>
      </c>
      <c r="D6062" t="s">
        <v>5050</v>
      </c>
      <c r="E6062" t="s">
        <v>2782</v>
      </c>
      <c r="G6062" t="s">
        <v>31</v>
      </c>
      <c r="H6062" t="s">
        <v>31</v>
      </c>
      <c r="I6062" t="s">
        <v>2758</v>
      </c>
      <c r="J6062" t="s">
        <v>2758</v>
      </c>
      <c r="K6062" t="s">
        <v>31</v>
      </c>
      <c r="L6062" t="s">
        <v>2805</v>
      </c>
      <c r="N6062" s="17" t="str">
        <f t="shared" si="188"/>
        <v>WZ015</v>
      </c>
      <c r="O6062">
        <f t="shared" si="189"/>
        <v>5861</v>
      </c>
    </row>
    <row r="6063" spans="1:15" x14ac:dyDescent="0.3">
      <c r="A6063">
        <v>5861</v>
      </c>
      <c r="B6063" s="171"/>
      <c r="C6063" t="s">
        <v>9068</v>
      </c>
      <c r="D6063" t="s">
        <v>5050</v>
      </c>
      <c r="E6063" t="s">
        <v>2782</v>
      </c>
      <c r="G6063" t="s">
        <v>31</v>
      </c>
      <c r="H6063" t="s">
        <v>31</v>
      </c>
      <c r="I6063" t="s">
        <v>2758</v>
      </c>
      <c r="J6063" t="s">
        <v>2758</v>
      </c>
      <c r="K6063" t="s">
        <v>31</v>
      </c>
      <c r="L6063" t="s">
        <v>2805</v>
      </c>
      <c r="N6063" s="17" t="str">
        <f t="shared" si="188"/>
        <v>LT217</v>
      </c>
      <c r="O6063">
        <f t="shared" si="189"/>
        <v>5861</v>
      </c>
    </row>
    <row r="6064" spans="1:15" x14ac:dyDescent="0.3">
      <c r="A6064">
        <v>5861</v>
      </c>
      <c r="B6064" s="171"/>
      <c r="C6064" t="s">
        <v>9069</v>
      </c>
      <c r="D6064" t="s">
        <v>5050</v>
      </c>
      <c r="E6064" t="s">
        <v>2782</v>
      </c>
      <c r="G6064" t="s">
        <v>31</v>
      </c>
      <c r="H6064" t="s">
        <v>31</v>
      </c>
      <c r="I6064" t="s">
        <v>2758</v>
      </c>
      <c r="J6064" t="s">
        <v>2758</v>
      </c>
      <c r="K6064" t="s">
        <v>31</v>
      </c>
      <c r="L6064" t="s">
        <v>2805</v>
      </c>
      <c r="N6064" s="17" t="str">
        <f t="shared" si="188"/>
        <v>LV263</v>
      </c>
      <c r="O6064">
        <f t="shared" si="189"/>
        <v>5861</v>
      </c>
    </row>
    <row r="6065" spans="1:15" x14ac:dyDescent="0.3">
      <c r="A6065">
        <v>5861</v>
      </c>
      <c r="B6065" s="171"/>
      <c r="C6065" t="s">
        <v>9070</v>
      </c>
      <c r="D6065" t="s">
        <v>5050</v>
      </c>
      <c r="E6065" t="s">
        <v>2782</v>
      </c>
      <c r="G6065" t="s">
        <v>31</v>
      </c>
      <c r="H6065" t="s">
        <v>31</v>
      </c>
      <c r="I6065" t="s">
        <v>2758</v>
      </c>
      <c r="J6065" t="s">
        <v>2758</v>
      </c>
      <c r="K6065" t="s">
        <v>31</v>
      </c>
      <c r="L6065" t="s">
        <v>2805</v>
      </c>
      <c r="N6065" s="17" t="str">
        <f t="shared" si="188"/>
        <v>WZ016</v>
      </c>
      <c r="O6065">
        <f t="shared" si="189"/>
        <v>5861</v>
      </c>
    </row>
    <row r="6066" spans="1:15" x14ac:dyDescent="0.3">
      <c r="A6066">
        <v>5861</v>
      </c>
      <c r="B6066" s="171"/>
      <c r="C6066" t="s">
        <v>9071</v>
      </c>
      <c r="D6066" t="s">
        <v>5050</v>
      </c>
      <c r="E6066" t="s">
        <v>2782</v>
      </c>
      <c r="G6066" t="s">
        <v>31</v>
      </c>
      <c r="H6066" t="s">
        <v>31</v>
      </c>
      <c r="I6066" t="s">
        <v>2758</v>
      </c>
      <c r="J6066" t="s">
        <v>2758</v>
      </c>
      <c r="K6066" t="s">
        <v>31</v>
      </c>
      <c r="L6066" t="s">
        <v>2805</v>
      </c>
      <c r="N6066" s="17" t="str">
        <f t="shared" si="188"/>
        <v>WZ017</v>
      </c>
      <c r="O6066">
        <f t="shared" si="189"/>
        <v>5861</v>
      </c>
    </row>
    <row r="6067" spans="1:15" x14ac:dyDescent="0.3">
      <c r="A6067">
        <v>5861</v>
      </c>
      <c r="B6067" s="171"/>
      <c r="C6067" t="s">
        <v>9072</v>
      </c>
      <c r="D6067" t="s">
        <v>5050</v>
      </c>
      <c r="E6067" t="s">
        <v>2782</v>
      </c>
      <c r="G6067" t="s">
        <v>31</v>
      </c>
      <c r="H6067" t="s">
        <v>31</v>
      </c>
      <c r="I6067" t="s">
        <v>2758</v>
      </c>
      <c r="J6067" t="s">
        <v>2758</v>
      </c>
      <c r="K6067" t="s">
        <v>31</v>
      </c>
      <c r="L6067" t="s">
        <v>2805</v>
      </c>
      <c r="N6067" s="17" t="str">
        <f t="shared" si="188"/>
        <v>CB580</v>
      </c>
      <c r="O6067">
        <f t="shared" si="189"/>
        <v>5861</v>
      </c>
    </row>
    <row r="6068" spans="1:15" x14ac:dyDescent="0.3">
      <c r="A6068">
        <v>5861</v>
      </c>
      <c r="B6068" s="171"/>
      <c r="C6068" t="s">
        <v>9073</v>
      </c>
      <c r="D6068" t="s">
        <v>5050</v>
      </c>
      <c r="E6068" t="s">
        <v>2782</v>
      </c>
      <c r="G6068" t="s">
        <v>31</v>
      </c>
      <c r="H6068" t="s">
        <v>31</v>
      </c>
      <c r="I6068" t="s">
        <v>2758</v>
      </c>
      <c r="J6068" t="s">
        <v>2758</v>
      </c>
      <c r="K6068" t="s">
        <v>31</v>
      </c>
      <c r="L6068" t="s">
        <v>2805</v>
      </c>
      <c r="N6068" s="17" t="str">
        <f t="shared" si="188"/>
        <v>E8215</v>
      </c>
      <c r="O6068">
        <f t="shared" si="189"/>
        <v>5861</v>
      </c>
    </row>
    <row r="6069" spans="1:15" x14ac:dyDescent="0.3">
      <c r="A6069">
        <v>5861</v>
      </c>
      <c r="B6069" s="171"/>
      <c r="C6069" t="s">
        <v>9074</v>
      </c>
      <c r="D6069" t="s">
        <v>5050</v>
      </c>
      <c r="E6069" t="s">
        <v>2782</v>
      </c>
      <c r="G6069" t="s">
        <v>31</v>
      </c>
      <c r="H6069" t="s">
        <v>31</v>
      </c>
      <c r="I6069" t="s">
        <v>2758</v>
      </c>
      <c r="J6069" t="s">
        <v>2758</v>
      </c>
      <c r="K6069" t="s">
        <v>31</v>
      </c>
      <c r="L6069" t="s">
        <v>2805</v>
      </c>
      <c r="N6069" s="17" t="str">
        <f t="shared" si="188"/>
        <v>WZ018</v>
      </c>
      <c r="O6069">
        <f t="shared" si="189"/>
        <v>5861</v>
      </c>
    </row>
    <row r="6070" spans="1:15" x14ac:dyDescent="0.3">
      <c r="A6070">
        <v>5861</v>
      </c>
      <c r="B6070" s="171"/>
      <c r="C6070" t="s">
        <v>9075</v>
      </c>
      <c r="D6070" t="s">
        <v>5050</v>
      </c>
      <c r="E6070" t="s">
        <v>2782</v>
      </c>
      <c r="G6070" t="s">
        <v>31</v>
      </c>
      <c r="H6070" t="s">
        <v>31</v>
      </c>
      <c r="I6070" t="s">
        <v>2758</v>
      </c>
      <c r="J6070" t="s">
        <v>2758</v>
      </c>
      <c r="K6070" t="s">
        <v>31</v>
      </c>
      <c r="L6070" t="s">
        <v>2805</v>
      </c>
      <c r="N6070" s="17" t="str">
        <f t="shared" si="188"/>
        <v>LT218</v>
      </c>
      <c r="O6070">
        <f t="shared" si="189"/>
        <v>5861</v>
      </c>
    </row>
    <row r="6071" spans="1:15" x14ac:dyDescent="0.3">
      <c r="A6071">
        <v>5861</v>
      </c>
      <c r="B6071" s="171"/>
      <c r="C6071" t="s">
        <v>9076</v>
      </c>
      <c r="D6071" t="s">
        <v>5050</v>
      </c>
      <c r="E6071" t="s">
        <v>2782</v>
      </c>
      <c r="G6071" t="s">
        <v>31</v>
      </c>
      <c r="H6071" t="s">
        <v>31</v>
      </c>
      <c r="I6071" t="s">
        <v>2758</v>
      </c>
      <c r="J6071" t="s">
        <v>2758</v>
      </c>
      <c r="K6071" t="s">
        <v>31</v>
      </c>
      <c r="L6071" t="s">
        <v>2805</v>
      </c>
      <c r="N6071" s="17" t="str">
        <f t="shared" si="188"/>
        <v>WZ019</v>
      </c>
      <c r="O6071">
        <f t="shared" si="189"/>
        <v>5861</v>
      </c>
    </row>
    <row r="6072" spans="1:15" x14ac:dyDescent="0.3">
      <c r="A6072">
        <v>5861</v>
      </c>
      <c r="B6072" s="171"/>
      <c r="C6072" t="s">
        <v>9077</v>
      </c>
      <c r="D6072" t="s">
        <v>5050</v>
      </c>
      <c r="E6072" t="s">
        <v>2782</v>
      </c>
      <c r="G6072" t="s">
        <v>31</v>
      </c>
      <c r="H6072" t="s">
        <v>31</v>
      </c>
      <c r="I6072" t="s">
        <v>2758</v>
      </c>
      <c r="J6072" t="s">
        <v>2758</v>
      </c>
      <c r="K6072" t="s">
        <v>31</v>
      </c>
      <c r="L6072" t="s">
        <v>2805</v>
      </c>
      <c r="N6072" s="17" t="str">
        <f t="shared" si="188"/>
        <v>WZ020</v>
      </c>
      <c r="O6072">
        <f t="shared" si="189"/>
        <v>5861</v>
      </c>
    </row>
    <row r="6073" spans="1:15" x14ac:dyDescent="0.3">
      <c r="A6073">
        <v>5861</v>
      </c>
      <c r="B6073" s="171"/>
      <c r="C6073" t="s">
        <v>9078</v>
      </c>
      <c r="D6073" t="s">
        <v>5050</v>
      </c>
      <c r="E6073" t="s">
        <v>2782</v>
      </c>
      <c r="G6073" t="s">
        <v>31</v>
      </c>
      <c r="H6073" t="s">
        <v>31</v>
      </c>
      <c r="I6073" t="s">
        <v>2758</v>
      </c>
      <c r="J6073" t="s">
        <v>2758</v>
      </c>
      <c r="K6073" t="s">
        <v>31</v>
      </c>
      <c r="L6073" t="s">
        <v>2805</v>
      </c>
      <c r="N6073" s="17" t="str">
        <f t="shared" si="188"/>
        <v>CB201</v>
      </c>
      <c r="O6073">
        <f t="shared" si="189"/>
        <v>5861</v>
      </c>
    </row>
    <row r="6074" spans="1:15" x14ac:dyDescent="0.3">
      <c r="A6074">
        <v>5861</v>
      </c>
      <c r="B6074" s="171"/>
      <c r="C6074" t="s">
        <v>9079</v>
      </c>
      <c r="D6074" t="s">
        <v>5050</v>
      </c>
      <c r="E6074" t="s">
        <v>2782</v>
      </c>
      <c r="G6074" t="s">
        <v>31</v>
      </c>
      <c r="H6074" t="s">
        <v>31</v>
      </c>
      <c r="I6074" t="s">
        <v>2758</v>
      </c>
      <c r="J6074" t="s">
        <v>2758</v>
      </c>
      <c r="K6074" t="s">
        <v>31</v>
      </c>
      <c r="L6074" t="s">
        <v>2805</v>
      </c>
      <c r="N6074" s="17" t="str">
        <f t="shared" si="188"/>
        <v>CB808</v>
      </c>
      <c r="O6074">
        <f t="shared" si="189"/>
        <v>5861</v>
      </c>
    </row>
    <row r="6075" spans="1:15" x14ac:dyDescent="0.3">
      <c r="A6075">
        <v>5861</v>
      </c>
      <c r="B6075" s="171"/>
      <c r="C6075" t="s">
        <v>9080</v>
      </c>
      <c r="D6075" t="s">
        <v>5050</v>
      </c>
      <c r="E6075" t="s">
        <v>2782</v>
      </c>
      <c r="G6075" t="s">
        <v>31</v>
      </c>
      <c r="H6075" t="s">
        <v>31</v>
      </c>
      <c r="I6075" t="s">
        <v>2758</v>
      </c>
      <c r="J6075" t="s">
        <v>2758</v>
      </c>
      <c r="K6075" t="s">
        <v>31</v>
      </c>
      <c r="L6075" t="s">
        <v>2805</v>
      </c>
      <c r="N6075" s="17" t="str">
        <f t="shared" si="188"/>
        <v>WZ021</v>
      </c>
      <c r="O6075">
        <f t="shared" si="189"/>
        <v>5861</v>
      </c>
    </row>
    <row r="6076" spans="1:15" x14ac:dyDescent="0.3">
      <c r="A6076">
        <v>5861</v>
      </c>
      <c r="B6076" s="171"/>
      <c r="C6076" t="s">
        <v>9081</v>
      </c>
      <c r="D6076" t="s">
        <v>5050</v>
      </c>
      <c r="E6076" t="s">
        <v>2782</v>
      </c>
      <c r="G6076" t="s">
        <v>31</v>
      </c>
      <c r="H6076" t="s">
        <v>31</v>
      </c>
      <c r="I6076" t="s">
        <v>2758</v>
      </c>
      <c r="J6076" t="s">
        <v>2758</v>
      </c>
      <c r="K6076" t="s">
        <v>31</v>
      </c>
      <c r="L6076" t="s">
        <v>2805</v>
      </c>
      <c r="N6076" s="17" t="str">
        <f t="shared" si="188"/>
        <v>CB901</v>
      </c>
      <c r="O6076">
        <f t="shared" si="189"/>
        <v>5861</v>
      </c>
    </row>
    <row r="6077" spans="1:15" x14ac:dyDescent="0.3">
      <c r="A6077">
        <v>5861</v>
      </c>
      <c r="B6077" s="171"/>
      <c r="C6077" t="s">
        <v>9082</v>
      </c>
      <c r="D6077" t="s">
        <v>5050</v>
      </c>
      <c r="E6077" t="s">
        <v>2782</v>
      </c>
      <c r="G6077" t="s">
        <v>31</v>
      </c>
      <c r="H6077" t="s">
        <v>31</v>
      </c>
      <c r="I6077" t="s">
        <v>2758</v>
      </c>
      <c r="J6077" t="s">
        <v>2758</v>
      </c>
      <c r="K6077" t="s">
        <v>31</v>
      </c>
      <c r="L6077" t="s">
        <v>2805</v>
      </c>
      <c r="N6077" s="17" t="str">
        <f t="shared" si="188"/>
        <v>WF034</v>
      </c>
      <c r="O6077">
        <f t="shared" si="189"/>
        <v>5861</v>
      </c>
    </row>
    <row r="6078" spans="1:15" x14ac:dyDescent="0.3">
      <c r="A6078">
        <v>5861</v>
      </c>
      <c r="B6078" s="171"/>
      <c r="C6078" t="s">
        <v>9083</v>
      </c>
      <c r="D6078" t="s">
        <v>5050</v>
      </c>
      <c r="E6078" t="s">
        <v>2782</v>
      </c>
      <c r="G6078" t="s">
        <v>31</v>
      </c>
      <c r="H6078" t="s">
        <v>31</v>
      </c>
      <c r="I6078" t="s">
        <v>2758</v>
      </c>
      <c r="J6078" t="s">
        <v>2758</v>
      </c>
      <c r="K6078" t="s">
        <v>31</v>
      </c>
      <c r="L6078" t="s">
        <v>2805</v>
      </c>
      <c r="N6078" s="17" t="str">
        <f t="shared" si="188"/>
        <v>CQ806</v>
      </c>
      <c r="O6078">
        <f t="shared" si="189"/>
        <v>5861</v>
      </c>
    </row>
    <row r="6079" spans="1:15" x14ac:dyDescent="0.3">
      <c r="A6079">
        <v>5861</v>
      </c>
      <c r="B6079" s="171"/>
      <c r="C6079" t="s">
        <v>9084</v>
      </c>
      <c r="D6079" t="s">
        <v>5050</v>
      </c>
      <c r="E6079" t="s">
        <v>2782</v>
      </c>
      <c r="G6079" t="s">
        <v>31</v>
      </c>
      <c r="H6079" t="s">
        <v>31</v>
      </c>
      <c r="I6079" t="s">
        <v>2758</v>
      </c>
      <c r="J6079" t="s">
        <v>2758</v>
      </c>
      <c r="K6079" t="s">
        <v>31</v>
      </c>
      <c r="L6079" t="s">
        <v>2805</v>
      </c>
      <c r="N6079" s="17" t="str">
        <f t="shared" si="188"/>
        <v>CQ807</v>
      </c>
      <c r="O6079">
        <f t="shared" si="189"/>
        <v>5861</v>
      </c>
    </row>
    <row r="6080" spans="1:15" x14ac:dyDescent="0.3">
      <c r="A6080">
        <v>5861</v>
      </c>
      <c r="B6080" s="171"/>
      <c r="C6080" t="s">
        <v>9085</v>
      </c>
      <c r="D6080" t="s">
        <v>5050</v>
      </c>
      <c r="E6080" t="s">
        <v>2782</v>
      </c>
      <c r="G6080" t="s">
        <v>31</v>
      </c>
      <c r="H6080" t="s">
        <v>31</v>
      </c>
      <c r="I6080" t="s">
        <v>2758</v>
      </c>
      <c r="J6080" t="s">
        <v>2758</v>
      </c>
      <c r="K6080" t="s">
        <v>31</v>
      </c>
      <c r="L6080" t="s">
        <v>2805</v>
      </c>
      <c r="N6080" s="17" t="str">
        <f t="shared" si="188"/>
        <v>CQ808</v>
      </c>
      <c r="O6080">
        <f t="shared" si="189"/>
        <v>5861</v>
      </c>
    </row>
    <row r="6081" spans="1:15" x14ac:dyDescent="0.3">
      <c r="A6081">
        <v>5861</v>
      </c>
      <c r="B6081" s="171"/>
      <c r="C6081" t="s">
        <v>9086</v>
      </c>
      <c r="D6081" t="s">
        <v>5050</v>
      </c>
      <c r="E6081" t="s">
        <v>2782</v>
      </c>
      <c r="G6081" t="s">
        <v>31</v>
      </c>
      <c r="H6081" t="s">
        <v>31</v>
      </c>
      <c r="I6081" t="s">
        <v>2758</v>
      </c>
      <c r="J6081" t="s">
        <v>2758</v>
      </c>
      <c r="K6081" t="s">
        <v>31</v>
      </c>
      <c r="L6081" t="s">
        <v>2805</v>
      </c>
      <c r="N6081" s="17" t="str">
        <f t="shared" si="188"/>
        <v>CQ809</v>
      </c>
      <c r="O6081">
        <f t="shared" si="189"/>
        <v>5861</v>
      </c>
    </row>
    <row r="6082" spans="1:15" x14ac:dyDescent="0.3">
      <c r="A6082">
        <v>5861</v>
      </c>
      <c r="B6082" s="171"/>
      <c r="C6082" t="s">
        <v>9087</v>
      </c>
      <c r="D6082" t="s">
        <v>5050</v>
      </c>
      <c r="E6082" t="s">
        <v>2782</v>
      </c>
      <c r="G6082" t="s">
        <v>31</v>
      </c>
      <c r="H6082" t="s">
        <v>31</v>
      </c>
      <c r="I6082" t="s">
        <v>2758</v>
      </c>
      <c r="J6082" t="s">
        <v>2758</v>
      </c>
      <c r="K6082" t="s">
        <v>31</v>
      </c>
      <c r="L6082" t="s">
        <v>2805</v>
      </c>
      <c r="N6082" s="17" t="str">
        <f t="shared" ref="N6082:N6145" si="190">C6082</f>
        <v>IS034</v>
      </c>
      <c r="O6082">
        <f t="shared" ref="O6082:O6145" si="191">A6082</f>
        <v>5861</v>
      </c>
    </row>
    <row r="6083" spans="1:15" x14ac:dyDescent="0.3">
      <c r="A6083">
        <v>5861</v>
      </c>
      <c r="B6083" s="171"/>
      <c r="C6083" t="s">
        <v>9088</v>
      </c>
      <c r="D6083" t="s">
        <v>5050</v>
      </c>
      <c r="E6083" t="s">
        <v>2782</v>
      </c>
      <c r="G6083" t="s">
        <v>31</v>
      </c>
      <c r="H6083" t="s">
        <v>31</v>
      </c>
      <c r="I6083" t="s">
        <v>2758</v>
      </c>
      <c r="J6083" t="s">
        <v>2758</v>
      </c>
      <c r="K6083" t="s">
        <v>31</v>
      </c>
      <c r="L6083" t="s">
        <v>2805</v>
      </c>
      <c r="N6083" s="17" t="str">
        <f t="shared" si="190"/>
        <v>LT219</v>
      </c>
      <c r="O6083">
        <f t="shared" si="191"/>
        <v>5861</v>
      </c>
    </row>
    <row r="6084" spans="1:15" x14ac:dyDescent="0.3">
      <c r="A6084">
        <v>5861</v>
      </c>
      <c r="B6084" s="171"/>
      <c r="C6084" t="s">
        <v>9089</v>
      </c>
      <c r="D6084" t="s">
        <v>5050</v>
      </c>
      <c r="E6084" t="s">
        <v>2782</v>
      </c>
      <c r="G6084" t="s">
        <v>31</v>
      </c>
      <c r="H6084" t="s">
        <v>31</v>
      </c>
      <c r="I6084" t="s">
        <v>2758</v>
      </c>
      <c r="J6084" t="s">
        <v>2758</v>
      </c>
      <c r="K6084" t="s">
        <v>31</v>
      </c>
      <c r="L6084" t="s">
        <v>2805</v>
      </c>
      <c r="N6084" s="17" t="str">
        <f t="shared" si="190"/>
        <v>LV697</v>
      </c>
      <c r="O6084">
        <f t="shared" si="191"/>
        <v>5861</v>
      </c>
    </row>
    <row r="6085" spans="1:15" x14ac:dyDescent="0.3">
      <c r="A6085">
        <v>5861</v>
      </c>
      <c r="B6085" s="171"/>
      <c r="C6085" t="s">
        <v>9090</v>
      </c>
      <c r="D6085" t="s">
        <v>5050</v>
      </c>
      <c r="E6085" t="s">
        <v>2782</v>
      </c>
      <c r="G6085" t="s">
        <v>31</v>
      </c>
      <c r="H6085" t="s">
        <v>31</v>
      </c>
      <c r="I6085" t="s">
        <v>2758</v>
      </c>
      <c r="J6085" t="s">
        <v>2758</v>
      </c>
      <c r="K6085" t="s">
        <v>31</v>
      </c>
      <c r="L6085" t="s">
        <v>2805</v>
      </c>
      <c r="N6085" s="17" t="str">
        <f t="shared" si="190"/>
        <v>WZ022</v>
      </c>
      <c r="O6085">
        <f t="shared" si="191"/>
        <v>5861</v>
      </c>
    </row>
    <row r="6086" spans="1:15" x14ac:dyDescent="0.3">
      <c r="A6086">
        <v>5861</v>
      </c>
      <c r="B6086" s="171"/>
      <c r="C6086" t="s">
        <v>9091</v>
      </c>
      <c r="D6086" t="s">
        <v>5050</v>
      </c>
      <c r="E6086" t="s">
        <v>2782</v>
      </c>
      <c r="G6086" t="s">
        <v>31</v>
      </c>
      <c r="H6086" t="s">
        <v>31</v>
      </c>
      <c r="I6086" t="s">
        <v>2758</v>
      </c>
      <c r="J6086" t="s">
        <v>2758</v>
      </c>
      <c r="K6086" t="s">
        <v>31</v>
      </c>
      <c r="L6086" t="s">
        <v>2805</v>
      </c>
      <c r="N6086" s="17" t="str">
        <f t="shared" si="190"/>
        <v>WZ023</v>
      </c>
      <c r="O6086">
        <f t="shared" si="191"/>
        <v>5861</v>
      </c>
    </row>
    <row r="6087" spans="1:15" x14ac:dyDescent="0.3">
      <c r="A6087">
        <v>5861</v>
      </c>
      <c r="B6087" s="171"/>
      <c r="C6087" t="s">
        <v>9092</v>
      </c>
      <c r="D6087" t="s">
        <v>5050</v>
      </c>
      <c r="E6087" t="s">
        <v>2782</v>
      </c>
      <c r="G6087" t="s">
        <v>31</v>
      </c>
      <c r="H6087" t="s">
        <v>31</v>
      </c>
      <c r="I6087" t="s">
        <v>2758</v>
      </c>
      <c r="J6087" t="s">
        <v>2758</v>
      </c>
      <c r="K6087" t="s">
        <v>31</v>
      </c>
      <c r="L6087" t="s">
        <v>2805</v>
      </c>
      <c r="N6087" s="17" t="str">
        <f t="shared" si="190"/>
        <v>WZ024</v>
      </c>
      <c r="O6087">
        <f t="shared" si="191"/>
        <v>5861</v>
      </c>
    </row>
    <row r="6088" spans="1:15" x14ac:dyDescent="0.3">
      <c r="A6088">
        <v>5861</v>
      </c>
      <c r="B6088" s="171"/>
      <c r="C6088" t="s">
        <v>9093</v>
      </c>
      <c r="D6088" t="s">
        <v>5050</v>
      </c>
      <c r="E6088" t="s">
        <v>2782</v>
      </c>
      <c r="G6088" t="s">
        <v>31</v>
      </c>
      <c r="H6088" t="s">
        <v>31</v>
      </c>
      <c r="I6088" t="s">
        <v>2758</v>
      </c>
      <c r="J6088" t="s">
        <v>2758</v>
      </c>
      <c r="K6088" t="s">
        <v>31</v>
      </c>
      <c r="L6088" t="s">
        <v>2805</v>
      </c>
      <c r="N6088" s="17" t="str">
        <f t="shared" si="190"/>
        <v>CQ239</v>
      </c>
      <c r="O6088">
        <f t="shared" si="191"/>
        <v>5861</v>
      </c>
    </row>
    <row r="6089" spans="1:15" x14ac:dyDescent="0.3">
      <c r="A6089">
        <v>5861</v>
      </c>
      <c r="B6089" s="171"/>
      <c r="C6089" t="s">
        <v>9094</v>
      </c>
      <c r="D6089" t="s">
        <v>5050</v>
      </c>
      <c r="E6089" t="s">
        <v>2782</v>
      </c>
      <c r="G6089" t="s">
        <v>31</v>
      </c>
      <c r="H6089" t="s">
        <v>31</v>
      </c>
      <c r="I6089" t="s">
        <v>2758</v>
      </c>
      <c r="J6089" t="s">
        <v>2758</v>
      </c>
      <c r="K6089" t="s">
        <v>31</v>
      </c>
      <c r="L6089" t="s">
        <v>2805</v>
      </c>
      <c r="N6089" s="17" t="str">
        <f t="shared" si="190"/>
        <v>LT220</v>
      </c>
      <c r="O6089">
        <f t="shared" si="191"/>
        <v>5861</v>
      </c>
    </row>
    <row r="6090" spans="1:15" x14ac:dyDescent="0.3">
      <c r="A6090">
        <v>5861</v>
      </c>
      <c r="B6090" s="171"/>
      <c r="C6090" t="s">
        <v>9095</v>
      </c>
      <c r="D6090" t="s">
        <v>5050</v>
      </c>
      <c r="E6090" t="s">
        <v>2782</v>
      </c>
      <c r="G6090" t="s">
        <v>31</v>
      </c>
      <c r="H6090" t="s">
        <v>31</v>
      </c>
      <c r="I6090" t="s">
        <v>2758</v>
      </c>
      <c r="J6090" t="s">
        <v>2758</v>
      </c>
      <c r="K6090" t="s">
        <v>31</v>
      </c>
      <c r="L6090" t="s">
        <v>2805</v>
      </c>
      <c r="N6090" s="17" t="str">
        <f t="shared" si="190"/>
        <v>LT221</v>
      </c>
      <c r="O6090">
        <f t="shared" si="191"/>
        <v>5861</v>
      </c>
    </row>
    <row r="6091" spans="1:15" x14ac:dyDescent="0.3">
      <c r="A6091">
        <v>5861</v>
      </c>
      <c r="B6091" s="171"/>
      <c r="C6091" t="s">
        <v>9096</v>
      </c>
      <c r="D6091" t="s">
        <v>5050</v>
      </c>
      <c r="E6091" t="s">
        <v>2782</v>
      </c>
      <c r="G6091" t="s">
        <v>31</v>
      </c>
      <c r="H6091" t="s">
        <v>31</v>
      </c>
      <c r="I6091" t="s">
        <v>2758</v>
      </c>
      <c r="J6091" t="s">
        <v>2758</v>
      </c>
      <c r="K6091" t="s">
        <v>31</v>
      </c>
      <c r="L6091" t="s">
        <v>2805</v>
      </c>
      <c r="N6091" s="17" t="str">
        <f t="shared" si="190"/>
        <v>LU772</v>
      </c>
      <c r="O6091">
        <f t="shared" si="191"/>
        <v>5861</v>
      </c>
    </row>
    <row r="6092" spans="1:15" x14ac:dyDescent="0.3">
      <c r="A6092">
        <v>5861</v>
      </c>
      <c r="B6092" s="171"/>
      <c r="C6092" t="s">
        <v>9097</v>
      </c>
      <c r="D6092" t="s">
        <v>5050</v>
      </c>
      <c r="E6092" t="s">
        <v>2782</v>
      </c>
      <c r="G6092" t="s">
        <v>31</v>
      </c>
      <c r="H6092" t="s">
        <v>31</v>
      </c>
      <c r="I6092" t="s">
        <v>2758</v>
      </c>
      <c r="J6092" t="s">
        <v>2758</v>
      </c>
      <c r="K6092" t="s">
        <v>31</v>
      </c>
      <c r="L6092" t="s">
        <v>2805</v>
      </c>
      <c r="N6092" s="17" t="str">
        <f t="shared" si="190"/>
        <v>WZ025</v>
      </c>
      <c r="O6092">
        <f t="shared" si="191"/>
        <v>5861</v>
      </c>
    </row>
    <row r="6093" spans="1:15" x14ac:dyDescent="0.3">
      <c r="A6093">
        <v>5861</v>
      </c>
      <c r="B6093" s="171"/>
      <c r="C6093" t="s">
        <v>9098</v>
      </c>
      <c r="D6093" t="s">
        <v>5050</v>
      </c>
      <c r="E6093" t="s">
        <v>2782</v>
      </c>
      <c r="G6093" t="s">
        <v>31</v>
      </c>
      <c r="H6093" t="s">
        <v>31</v>
      </c>
      <c r="I6093" t="s">
        <v>2758</v>
      </c>
      <c r="J6093" t="s">
        <v>2758</v>
      </c>
      <c r="K6093" t="s">
        <v>31</v>
      </c>
      <c r="L6093" t="s">
        <v>2805</v>
      </c>
      <c r="N6093" s="17" t="str">
        <f t="shared" si="190"/>
        <v>WB256</v>
      </c>
      <c r="O6093">
        <f t="shared" si="191"/>
        <v>5861</v>
      </c>
    </row>
    <row r="6094" spans="1:15" x14ac:dyDescent="0.3">
      <c r="A6094">
        <v>5861</v>
      </c>
      <c r="B6094" s="171"/>
      <c r="C6094" t="s">
        <v>9099</v>
      </c>
      <c r="D6094" t="s">
        <v>5050</v>
      </c>
      <c r="E6094" t="s">
        <v>2782</v>
      </c>
      <c r="G6094" t="s">
        <v>31</v>
      </c>
      <c r="H6094" t="s">
        <v>31</v>
      </c>
      <c r="I6094" t="s">
        <v>2758</v>
      </c>
      <c r="J6094" t="s">
        <v>2758</v>
      </c>
      <c r="K6094" t="s">
        <v>31</v>
      </c>
      <c r="L6094" t="s">
        <v>2805</v>
      </c>
      <c r="N6094" s="17" t="str">
        <f t="shared" si="190"/>
        <v>WZ907</v>
      </c>
      <c r="O6094">
        <f t="shared" si="191"/>
        <v>5861</v>
      </c>
    </row>
    <row r="6095" spans="1:15" x14ac:dyDescent="0.3">
      <c r="A6095">
        <v>5861</v>
      </c>
      <c r="B6095" s="171"/>
      <c r="C6095" t="s">
        <v>9100</v>
      </c>
      <c r="D6095" t="s">
        <v>5050</v>
      </c>
      <c r="E6095" t="s">
        <v>2782</v>
      </c>
      <c r="G6095" t="s">
        <v>31</v>
      </c>
      <c r="H6095" t="s">
        <v>31</v>
      </c>
      <c r="I6095" t="s">
        <v>2758</v>
      </c>
      <c r="J6095" t="s">
        <v>2758</v>
      </c>
      <c r="K6095" t="s">
        <v>31</v>
      </c>
      <c r="L6095" t="s">
        <v>2805</v>
      </c>
      <c r="N6095" s="17" t="str">
        <f t="shared" si="190"/>
        <v>WZ908</v>
      </c>
      <c r="O6095">
        <f t="shared" si="191"/>
        <v>5861</v>
      </c>
    </row>
    <row r="6096" spans="1:15" x14ac:dyDescent="0.3">
      <c r="A6096">
        <v>5861</v>
      </c>
      <c r="B6096" s="171"/>
      <c r="C6096" t="s">
        <v>9101</v>
      </c>
      <c r="D6096" t="s">
        <v>5050</v>
      </c>
      <c r="E6096" t="s">
        <v>2782</v>
      </c>
      <c r="G6096" t="s">
        <v>31</v>
      </c>
      <c r="H6096" t="s">
        <v>31</v>
      </c>
      <c r="I6096" t="s">
        <v>2758</v>
      </c>
      <c r="J6096" t="s">
        <v>2758</v>
      </c>
      <c r="K6096" t="s">
        <v>31</v>
      </c>
      <c r="L6096" t="s">
        <v>2805</v>
      </c>
      <c r="N6096" s="17" t="str">
        <f t="shared" si="190"/>
        <v>CQ810</v>
      </c>
      <c r="O6096">
        <f t="shared" si="191"/>
        <v>5861</v>
      </c>
    </row>
    <row r="6097" spans="1:15" x14ac:dyDescent="0.3">
      <c r="A6097">
        <v>5861</v>
      </c>
      <c r="B6097" s="171"/>
      <c r="C6097" t="s">
        <v>9102</v>
      </c>
      <c r="D6097" t="s">
        <v>5050</v>
      </c>
      <c r="E6097" t="s">
        <v>2782</v>
      </c>
      <c r="G6097" t="s">
        <v>31</v>
      </c>
      <c r="H6097" t="s">
        <v>31</v>
      </c>
      <c r="I6097" t="s">
        <v>2758</v>
      </c>
      <c r="J6097" t="s">
        <v>2758</v>
      </c>
      <c r="K6097" t="s">
        <v>31</v>
      </c>
      <c r="L6097" t="s">
        <v>2805</v>
      </c>
      <c r="N6097" s="17" t="str">
        <f t="shared" si="190"/>
        <v>WZ026</v>
      </c>
      <c r="O6097">
        <f t="shared" si="191"/>
        <v>5861</v>
      </c>
    </row>
    <row r="6098" spans="1:15" x14ac:dyDescent="0.3">
      <c r="A6098">
        <v>5861</v>
      </c>
      <c r="B6098" s="171"/>
      <c r="C6098" t="s">
        <v>9103</v>
      </c>
      <c r="D6098" t="s">
        <v>5050</v>
      </c>
      <c r="E6098" t="s">
        <v>2782</v>
      </c>
      <c r="G6098" t="s">
        <v>31</v>
      </c>
      <c r="H6098" t="s">
        <v>31</v>
      </c>
      <c r="I6098" t="s">
        <v>2758</v>
      </c>
      <c r="J6098" t="s">
        <v>2758</v>
      </c>
      <c r="K6098" t="s">
        <v>31</v>
      </c>
      <c r="L6098" t="s">
        <v>2805</v>
      </c>
      <c r="N6098" s="17" t="str">
        <f t="shared" si="190"/>
        <v>WE260</v>
      </c>
      <c r="O6098">
        <f t="shared" si="191"/>
        <v>5861</v>
      </c>
    </row>
    <row r="6099" spans="1:15" x14ac:dyDescent="0.3">
      <c r="A6099">
        <v>5861</v>
      </c>
      <c r="B6099" s="171"/>
      <c r="C6099" t="s">
        <v>9104</v>
      </c>
      <c r="D6099" t="s">
        <v>5050</v>
      </c>
      <c r="E6099" t="s">
        <v>2782</v>
      </c>
      <c r="G6099" t="s">
        <v>31</v>
      </c>
      <c r="H6099" t="s">
        <v>31</v>
      </c>
      <c r="I6099" t="s">
        <v>2758</v>
      </c>
      <c r="J6099" t="s">
        <v>2758</v>
      </c>
      <c r="K6099" t="s">
        <v>31</v>
      </c>
      <c r="L6099" t="s">
        <v>2805</v>
      </c>
      <c r="N6099" s="17" t="str">
        <f t="shared" si="190"/>
        <v>CB021</v>
      </c>
      <c r="O6099">
        <f t="shared" si="191"/>
        <v>5861</v>
      </c>
    </row>
    <row r="6100" spans="1:15" x14ac:dyDescent="0.3">
      <c r="A6100">
        <v>5861</v>
      </c>
      <c r="B6100" s="171"/>
      <c r="C6100" t="s">
        <v>9105</v>
      </c>
      <c r="D6100" t="s">
        <v>5050</v>
      </c>
      <c r="E6100" t="s">
        <v>2782</v>
      </c>
      <c r="G6100" t="s">
        <v>31</v>
      </c>
      <c r="H6100" t="s">
        <v>31</v>
      </c>
      <c r="I6100" t="s">
        <v>2758</v>
      </c>
      <c r="J6100" t="s">
        <v>2758</v>
      </c>
      <c r="K6100" t="s">
        <v>31</v>
      </c>
      <c r="L6100" t="s">
        <v>2805</v>
      </c>
      <c r="N6100" s="17" t="str">
        <f t="shared" si="190"/>
        <v>WZ027</v>
      </c>
      <c r="O6100">
        <f t="shared" si="191"/>
        <v>5861</v>
      </c>
    </row>
    <row r="6101" spans="1:15" x14ac:dyDescent="0.3">
      <c r="A6101">
        <v>5861</v>
      </c>
      <c r="B6101" s="171"/>
      <c r="C6101" t="s">
        <v>9106</v>
      </c>
      <c r="D6101" t="s">
        <v>5050</v>
      </c>
      <c r="E6101" t="s">
        <v>2782</v>
      </c>
      <c r="G6101" t="s">
        <v>31</v>
      </c>
      <c r="H6101" t="s">
        <v>31</v>
      </c>
      <c r="I6101" t="s">
        <v>2758</v>
      </c>
      <c r="J6101" t="s">
        <v>2758</v>
      </c>
      <c r="K6101" t="s">
        <v>31</v>
      </c>
      <c r="L6101" t="s">
        <v>2805</v>
      </c>
      <c r="N6101" s="17" t="str">
        <f t="shared" si="190"/>
        <v>LT222</v>
      </c>
      <c r="O6101">
        <f t="shared" si="191"/>
        <v>5861</v>
      </c>
    </row>
    <row r="6102" spans="1:15" x14ac:dyDescent="0.3">
      <c r="A6102">
        <v>5861</v>
      </c>
      <c r="B6102" s="171"/>
      <c r="C6102" t="s">
        <v>9107</v>
      </c>
      <c r="D6102" t="s">
        <v>5050</v>
      </c>
      <c r="E6102" t="s">
        <v>2782</v>
      </c>
      <c r="G6102" t="s">
        <v>31</v>
      </c>
      <c r="H6102" t="s">
        <v>31</v>
      </c>
      <c r="I6102" t="s">
        <v>2758</v>
      </c>
      <c r="J6102" t="s">
        <v>2758</v>
      </c>
      <c r="K6102" t="s">
        <v>31</v>
      </c>
      <c r="L6102" t="s">
        <v>2805</v>
      </c>
      <c r="N6102" s="17" t="str">
        <f t="shared" si="190"/>
        <v>LS216</v>
      </c>
      <c r="O6102">
        <f t="shared" si="191"/>
        <v>5861</v>
      </c>
    </row>
    <row r="6103" spans="1:15" x14ac:dyDescent="0.3">
      <c r="A6103">
        <v>5861</v>
      </c>
      <c r="B6103" s="171"/>
      <c r="C6103" t="s">
        <v>9108</v>
      </c>
      <c r="D6103" t="s">
        <v>5050</v>
      </c>
      <c r="E6103" t="s">
        <v>2782</v>
      </c>
      <c r="G6103" t="s">
        <v>31</v>
      </c>
      <c r="H6103" t="s">
        <v>31</v>
      </c>
      <c r="I6103" t="s">
        <v>2758</v>
      </c>
      <c r="J6103" t="s">
        <v>2758</v>
      </c>
      <c r="K6103" t="s">
        <v>31</v>
      </c>
      <c r="L6103" t="s">
        <v>2805</v>
      </c>
      <c r="N6103" s="17" t="str">
        <f t="shared" si="190"/>
        <v>CQ240</v>
      </c>
      <c r="O6103">
        <f t="shared" si="191"/>
        <v>5861</v>
      </c>
    </row>
    <row r="6104" spans="1:15" x14ac:dyDescent="0.3">
      <c r="A6104">
        <v>5861</v>
      </c>
      <c r="B6104" s="171"/>
      <c r="C6104" t="s">
        <v>9109</v>
      </c>
      <c r="D6104" t="s">
        <v>5050</v>
      </c>
      <c r="E6104" t="s">
        <v>2782</v>
      </c>
      <c r="G6104" t="s">
        <v>31</v>
      </c>
      <c r="H6104" t="s">
        <v>31</v>
      </c>
      <c r="I6104" t="s">
        <v>2758</v>
      </c>
      <c r="J6104" t="s">
        <v>2758</v>
      </c>
      <c r="K6104" t="s">
        <v>31</v>
      </c>
      <c r="L6104" t="s">
        <v>2805</v>
      </c>
      <c r="N6104" s="17" t="str">
        <f t="shared" si="190"/>
        <v>WB577</v>
      </c>
      <c r="O6104">
        <f t="shared" si="191"/>
        <v>5861</v>
      </c>
    </row>
    <row r="6105" spans="1:15" x14ac:dyDescent="0.3">
      <c r="A6105">
        <v>5861</v>
      </c>
      <c r="B6105" s="171"/>
      <c r="C6105" t="s">
        <v>9110</v>
      </c>
      <c r="D6105" t="s">
        <v>5050</v>
      </c>
      <c r="E6105" t="s">
        <v>2782</v>
      </c>
      <c r="G6105" t="s">
        <v>31</v>
      </c>
      <c r="H6105" t="s">
        <v>31</v>
      </c>
      <c r="I6105" t="s">
        <v>2758</v>
      </c>
      <c r="J6105" t="s">
        <v>2758</v>
      </c>
      <c r="K6105" t="s">
        <v>31</v>
      </c>
      <c r="L6105" t="s">
        <v>2805</v>
      </c>
      <c r="N6105" s="17" t="str">
        <f t="shared" si="190"/>
        <v>LV025</v>
      </c>
      <c r="O6105">
        <f t="shared" si="191"/>
        <v>5861</v>
      </c>
    </row>
    <row r="6106" spans="1:15" x14ac:dyDescent="0.3">
      <c r="A6106">
        <v>5861</v>
      </c>
      <c r="B6106" s="171"/>
      <c r="C6106" t="s">
        <v>9111</v>
      </c>
      <c r="D6106" t="s">
        <v>5050</v>
      </c>
      <c r="E6106" t="s">
        <v>2782</v>
      </c>
      <c r="G6106" t="s">
        <v>31</v>
      </c>
      <c r="H6106" t="s">
        <v>31</v>
      </c>
      <c r="I6106" t="s">
        <v>2758</v>
      </c>
      <c r="J6106" t="s">
        <v>2758</v>
      </c>
      <c r="K6106" t="s">
        <v>31</v>
      </c>
      <c r="L6106" t="s">
        <v>2805</v>
      </c>
      <c r="N6106" s="17" t="str">
        <f t="shared" si="190"/>
        <v>CQ241</v>
      </c>
      <c r="O6106">
        <f t="shared" si="191"/>
        <v>5861</v>
      </c>
    </row>
    <row r="6107" spans="1:15" x14ac:dyDescent="0.3">
      <c r="A6107">
        <v>5861</v>
      </c>
      <c r="B6107" s="171"/>
      <c r="C6107" t="s">
        <v>9112</v>
      </c>
      <c r="D6107" t="s">
        <v>5050</v>
      </c>
      <c r="E6107" t="s">
        <v>2782</v>
      </c>
      <c r="G6107" t="s">
        <v>31</v>
      </c>
      <c r="H6107" t="s">
        <v>31</v>
      </c>
      <c r="I6107" t="s">
        <v>2758</v>
      </c>
      <c r="J6107" t="s">
        <v>2758</v>
      </c>
      <c r="K6107" t="s">
        <v>31</v>
      </c>
      <c r="L6107" t="s">
        <v>2805</v>
      </c>
      <c r="N6107" s="17" t="str">
        <f t="shared" si="190"/>
        <v>WX093</v>
      </c>
      <c r="O6107">
        <f t="shared" si="191"/>
        <v>5861</v>
      </c>
    </row>
    <row r="6108" spans="1:15" x14ac:dyDescent="0.3">
      <c r="A6108">
        <v>5861</v>
      </c>
      <c r="B6108" s="171"/>
      <c r="C6108" t="s">
        <v>9113</v>
      </c>
      <c r="D6108" t="s">
        <v>5050</v>
      </c>
      <c r="E6108" t="s">
        <v>2782</v>
      </c>
      <c r="G6108" t="s">
        <v>31</v>
      </c>
      <c r="H6108" t="s">
        <v>31</v>
      </c>
      <c r="I6108" t="s">
        <v>2758</v>
      </c>
      <c r="J6108" t="s">
        <v>2758</v>
      </c>
      <c r="K6108" t="s">
        <v>31</v>
      </c>
      <c r="L6108" t="s">
        <v>2805</v>
      </c>
      <c r="N6108" s="17" t="str">
        <f t="shared" si="190"/>
        <v>WZ028</v>
      </c>
      <c r="O6108">
        <f t="shared" si="191"/>
        <v>5861</v>
      </c>
    </row>
    <row r="6109" spans="1:15" x14ac:dyDescent="0.3">
      <c r="A6109">
        <v>5861</v>
      </c>
      <c r="B6109" s="171"/>
      <c r="C6109" t="s">
        <v>9114</v>
      </c>
      <c r="D6109" t="s">
        <v>5050</v>
      </c>
      <c r="E6109" t="s">
        <v>2782</v>
      </c>
      <c r="G6109" t="s">
        <v>31</v>
      </c>
      <c r="H6109" t="s">
        <v>31</v>
      </c>
      <c r="I6109" t="s">
        <v>2758</v>
      </c>
      <c r="J6109" t="s">
        <v>2758</v>
      </c>
      <c r="K6109" t="s">
        <v>31</v>
      </c>
      <c r="L6109" t="s">
        <v>2805</v>
      </c>
      <c r="N6109" s="17" t="str">
        <f t="shared" si="190"/>
        <v>WZ029</v>
      </c>
      <c r="O6109">
        <f t="shared" si="191"/>
        <v>5861</v>
      </c>
    </row>
    <row r="6110" spans="1:15" x14ac:dyDescent="0.3">
      <c r="A6110">
        <v>5861</v>
      </c>
      <c r="B6110" s="171"/>
      <c r="C6110" t="s">
        <v>9115</v>
      </c>
      <c r="D6110" t="s">
        <v>5050</v>
      </c>
      <c r="E6110" t="s">
        <v>2782</v>
      </c>
      <c r="G6110" t="s">
        <v>31</v>
      </c>
      <c r="H6110" t="s">
        <v>31</v>
      </c>
      <c r="I6110" t="s">
        <v>2758</v>
      </c>
      <c r="J6110" t="s">
        <v>2758</v>
      </c>
      <c r="K6110" t="s">
        <v>31</v>
      </c>
      <c r="L6110" t="s">
        <v>2805</v>
      </c>
      <c r="N6110" s="17" t="str">
        <f t="shared" si="190"/>
        <v>LV198</v>
      </c>
      <c r="O6110">
        <f t="shared" si="191"/>
        <v>5861</v>
      </c>
    </row>
    <row r="6111" spans="1:15" x14ac:dyDescent="0.3">
      <c r="A6111">
        <v>5861</v>
      </c>
      <c r="B6111" s="171"/>
      <c r="C6111" t="s">
        <v>9116</v>
      </c>
      <c r="D6111" t="s">
        <v>5050</v>
      </c>
      <c r="E6111" t="s">
        <v>2782</v>
      </c>
      <c r="G6111" t="s">
        <v>31</v>
      </c>
      <c r="H6111" t="s">
        <v>31</v>
      </c>
      <c r="I6111" t="s">
        <v>2758</v>
      </c>
      <c r="J6111" t="s">
        <v>2758</v>
      </c>
      <c r="K6111" t="s">
        <v>31</v>
      </c>
      <c r="L6111" t="s">
        <v>2805</v>
      </c>
      <c r="N6111" s="17" t="str">
        <f t="shared" si="190"/>
        <v>CB885</v>
      </c>
      <c r="O6111">
        <f t="shared" si="191"/>
        <v>5861</v>
      </c>
    </row>
    <row r="6112" spans="1:15" x14ac:dyDescent="0.3">
      <c r="A6112">
        <v>5861</v>
      </c>
      <c r="B6112" s="171"/>
      <c r="C6112" t="s">
        <v>9117</v>
      </c>
      <c r="D6112" t="s">
        <v>5050</v>
      </c>
      <c r="E6112" t="s">
        <v>2782</v>
      </c>
      <c r="G6112" t="s">
        <v>31</v>
      </c>
      <c r="H6112" t="s">
        <v>31</v>
      </c>
      <c r="I6112" t="s">
        <v>2758</v>
      </c>
      <c r="J6112" t="s">
        <v>2758</v>
      </c>
      <c r="K6112" t="s">
        <v>31</v>
      </c>
      <c r="L6112" t="s">
        <v>2805</v>
      </c>
      <c r="N6112" s="17" t="str">
        <f t="shared" si="190"/>
        <v>LU505</v>
      </c>
      <c r="O6112">
        <f t="shared" si="191"/>
        <v>5861</v>
      </c>
    </row>
    <row r="6113" spans="1:15" x14ac:dyDescent="0.3">
      <c r="A6113">
        <v>5861</v>
      </c>
      <c r="B6113" s="171"/>
      <c r="C6113" t="s">
        <v>9118</v>
      </c>
      <c r="D6113" t="s">
        <v>5050</v>
      </c>
      <c r="E6113" t="s">
        <v>2782</v>
      </c>
      <c r="G6113" t="s">
        <v>31</v>
      </c>
      <c r="H6113" t="s">
        <v>31</v>
      </c>
      <c r="I6113" t="s">
        <v>2758</v>
      </c>
      <c r="J6113" t="s">
        <v>2758</v>
      </c>
      <c r="K6113" t="s">
        <v>31</v>
      </c>
      <c r="L6113" t="s">
        <v>2805</v>
      </c>
      <c r="N6113" s="17" t="str">
        <f t="shared" si="190"/>
        <v>CB538</v>
      </c>
      <c r="O6113">
        <f t="shared" si="191"/>
        <v>5861</v>
      </c>
    </row>
    <row r="6114" spans="1:15" x14ac:dyDescent="0.3">
      <c r="A6114">
        <v>5861</v>
      </c>
      <c r="B6114" s="171"/>
      <c r="C6114" t="s">
        <v>9119</v>
      </c>
      <c r="D6114" t="s">
        <v>5050</v>
      </c>
      <c r="E6114" t="s">
        <v>2782</v>
      </c>
      <c r="G6114" t="s">
        <v>31</v>
      </c>
      <c r="H6114" t="s">
        <v>31</v>
      </c>
      <c r="I6114" t="s">
        <v>2758</v>
      </c>
      <c r="J6114" t="s">
        <v>2758</v>
      </c>
      <c r="K6114" t="s">
        <v>31</v>
      </c>
      <c r="L6114" t="s">
        <v>2805</v>
      </c>
      <c r="N6114" s="17" t="str">
        <f t="shared" si="190"/>
        <v>WZ031</v>
      </c>
      <c r="O6114">
        <f t="shared" si="191"/>
        <v>5861</v>
      </c>
    </row>
    <row r="6115" spans="1:15" x14ac:dyDescent="0.3">
      <c r="A6115">
        <v>5861</v>
      </c>
      <c r="B6115" s="171"/>
      <c r="C6115" t="s">
        <v>9120</v>
      </c>
      <c r="D6115" t="s">
        <v>5050</v>
      </c>
      <c r="E6115" t="s">
        <v>2782</v>
      </c>
      <c r="G6115" t="s">
        <v>31</v>
      </c>
      <c r="H6115" t="s">
        <v>31</v>
      </c>
      <c r="I6115" t="s">
        <v>2758</v>
      </c>
      <c r="J6115" t="s">
        <v>2758</v>
      </c>
      <c r="K6115" t="s">
        <v>31</v>
      </c>
      <c r="L6115" t="s">
        <v>2805</v>
      </c>
      <c r="N6115" s="17" t="str">
        <f t="shared" si="190"/>
        <v>WZ032</v>
      </c>
      <c r="O6115">
        <f t="shared" si="191"/>
        <v>5861</v>
      </c>
    </row>
    <row r="6116" spans="1:15" x14ac:dyDescent="0.3">
      <c r="A6116">
        <v>5861</v>
      </c>
      <c r="B6116" s="171"/>
      <c r="C6116" t="s">
        <v>9121</v>
      </c>
      <c r="D6116" t="s">
        <v>5050</v>
      </c>
      <c r="E6116" t="s">
        <v>2782</v>
      </c>
      <c r="G6116" t="s">
        <v>31</v>
      </c>
      <c r="H6116" t="s">
        <v>31</v>
      </c>
      <c r="I6116" t="s">
        <v>2758</v>
      </c>
      <c r="J6116" t="s">
        <v>2758</v>
      </c>
      <c r="K6116" t="s">
        <v>31</v>
      </c>
      <c r="L6116" t="s">
        <v>2805</v>
      </c>
      <c r="N6116" s="17" t="str">
        <f t="shared" si="190"/>
        <v>WC786</v>
      </c>
      <c r="O6116">
        <f t="shared" si="191"/>
        <v>5861</v>
      </c>
    </row>
    <row r="6117" spans="1:15" x14ac:dyDescent="0.3">
      <c r="A6117">
        <v>5861</v>
      </c>
      <c r="B6117" s="171"/>
      <c r="C6117" t="s">
        <v>9122</v>
      </c>
      <c r="D6117" t="s">
        <v>5050</v>
      </c>
      <c r="E6117" t="s">
        <v>2782</v>
      </c>
      <c r="G6117" t="s">
        <v>31</v>
      </c>
      <c r="H6117" t="s">
        <v>31</v>
      </c>
      <c r="I6117" t="s">
        <v>2758</v>
      </c>
      <c r="J6117" t="s">
        <v>2758</v>
      </c>
      <c r="K6117" t="s">
        <v>31</v>
      </c>
      <c r="L6117" t="s">
        <v>2805</v>
      </c>
      <c r="N6117" s="17" t="str">
        <f t="shared" si="190"/>
        <v>WZ034</v>
      </c>
      <c r="O6117">
        <f t="shared" si="191"/>
        <v>5861</v>
      </c>
    </row>
    <row r="6118" spans="1:15" x14ac:dyDescent="0.3">
      <c r="A6118">
        <v>5861</v>
      </c>
      <c r="B6118" s="171"/>
      <c r="C6118" t="s">
        <v>9123</v>
      </c>
      <c r="D6118" t="s">
        <v>5050</v>
      </c>
      <c r="E6118" t="s">
        <v>2782</v>
      </c>
      <c r="G6118" t="s">
        <v>31</v>
      </c>
      <c r="H6118" t="s">
        <v>31</v>
      </c>
      <c r="I6118" t="s">
        <v>2758</v>
      </c>
      <c r="J6118" t="s">
        <v>2758</v>
      </c>
      <c r="K6118" t="s">
        <v>31</v>
      </c>
      <c r="L6118" t="s">
        <v>2805</v>
      </c>
      <c r="N6118" s="17" t="str">
        <f t="shared" si="190"/>
        <v>WZ035</v>
      </c>
      <c r="O6118">
        <f t="shared" si="191"/>
        <v>5861</v>
      </c>
    </row>
    <row r="6119" spans="1:15" x14ac:dyDescent="0.3">
      <c r="A6119">
        <v>5861</v>
      </c>
      <c r="B6119" s="171"/>
      <c r="C6119" t="s">
        <v>9124</v>
      </c>
      <c r="D6119" t="s">
        <v>5050</v>
      </c>
      <c r="E6119" t="s">
        <v>2782</v>
      </c>
      <c r="G6119" t="s">
        <v>31</v>
      </c>
      <c r="H6119" t="s">
        <v>31</v>
      </c>
      <c r="I6119" t="s">
        <v>2758</v>
      </c>
      <c r="J6119" t="s">
        <v>2758</v>
      </c>
      <c r="K6119" t="s">
        <v>31</v>
      </c>
      <c r="L6119" t="s">
        <v>2805</v>
      </c>
      <c r="N6119" s="17" t="str">
        <f t="shared" si="190"/>
        <v>WZ036</v>
      </c>
      <c r="O6119">
        <f t="shared" si="191"/>
        <v>5861</v>
      </c>
    </row>
    <row r="6120" spans="1:15" x14ac:dyDescent="0.3">
      <c r="A6120">
        <v>5861</v>
      </c>
      <c r="B6120" s="171"/>
      <c r="C6120" t="s">
        <v>9125</v>
      </c>
      <c r="D6120" t="s">
        <v>5050</v>
      </c>
      <c r="E6120" t="s">
        <v>2782</v>
      </c>
      <c r="G6120" t="s">
        <v>31</v>
      </c>
      <c r="H6120" t="s">
        <v>31</v>
      </c>
      <c r="I6120" t="s">
        <v>2758</v>
      </c>
      <c r="J6120" t="s">
        <v>2758</v>
      </c>
      <c r="K6120" t="s">
        <v>31</v>
      </c>
      <c r="L6120" t="s">
        <v>2805</v>
      </c>
      <c r="N6120" s="17" t="str">
        <f t="shared" si="190"/>
        <v>WB578</v>
      </c>
      <c r="O6120">
        <f t="shared" si="191"/>
        <v>5861</v>
      </c>
    </row>
    <row r="6121" spans="1:15" x14ac:dyDescent="0.3">
      <c r="A6121">
        <v>5861</v>
      </c>
      <c r="B6121" s="171"/>
      <c r="C6121" t="s">
        <v>9126</v>
      </c>
      <c r="D6121" t="s">
        <v>5050</v>
      </c>
      <c r="E6121" t="s">
        <v>2782</v>
      </c>
      <c r="G6121" t="s">
        <v>31</v>
      </c>
      <c r="H6121" t="s">
        <v>31</v>
      </c>
      <c r="I6121" t="s">
        <v>2758</v>
      </c>
      <c r="J6121" t="s">
        <v>2758</v>
      </c>
      <c r="K6121" t="s">
        <v>31</v>
      </c>
      <c r="L6121" t="s">
        <v>2805</v>
      </c>
      <c r="N6121" s="17" t="str">
        <f t="shared" si="190"/>
        <v>CQ811</v>
      </c>
      <c r="O6121">
        <f t="shared" si="191"/>
        <v>5861</v>
      </c>
    </row>
    <row r="6122" spans="1:15" x14ac:dyDescent="0.3">
      <c r="A6122">
        <v>5861</v>
      </c>
      <c r="B6122" s="171"/>
      <c r="C6122" t="s">
        <v>9127</v>
      </c>
      <c r="D6122" t="s">
        <v>5050</v>
      </c>
      <c r="E6122" t="s">
        <v>2782</v>
      </c>
      <c r="G6122" t="s">
        <v>31</v>
      </c>
      <c r="H6122" t="s">
        <v>31</v>
      </c>
      <c r="I6122" t="s">
        <v>2758</v>
      </c>
      <c r="J6122" t="s">
        <v>2758</v>
      </c>
      <c r="K6122" t="s">
        <v>31</v>
      </c>
      <c r="L6122" t="s">
        <v>2805</v>
      </c>
      <c r="N6122" s="17" t="str">
        <f t="shared" si="190"/>
        <v>WZ037</v>
      </c>
      <c r="O6122">
        <f t="shared" si="191"/>
        <v>5861</v>
      </c>
    </row>
    <row r="6123" spans="1:15" x14ac:dyDescent="0.3">
      <c r="A6123">
        <v>5861</v>
      </c>
      <c r="B6123" s="171"/>
      <c r="C6123" t="s">
        <v>9128</v>
      </c>
      <c r="D6123" t="s">
        <v>5050</v>
      </c>
      <c r="E6123" t="s">
        <v>2782</v>
      </c>
      <c r="G6123" t="s">
        <v>31</v>
      </c>
      <c r="H6123" t="s">
        <v>31</v>
      </c>
      <c r="I6123" t="s">
        <v>2758</v>
      </c>
      <c r="J6123" t="s">
        <v>2758</v>
      </c>
      <c r="K6123" t="s">
        <v>31</v>
      </c>
      <c r="L6123" t="s">
        <v>2805</v>
      </c>
      <c r="N6123" s="17" t="str">
        <f t="shared" si="190"/>
        <v>WZ039</v>
      </c>
      <c r="O6123">
        <f t="shared" si="191"/>
        <v>5861</v>
      </c>
    </row>
    <row r="6124" spans="1:15" x14ac:dyDescent="0.3">
      <c r="A6124">
        <v>5861</v>
      </c>
      <c r="B6124" s="171"/>
      <c r="C6124">
        <v>42803</v>
      </c>
      <c r="D6124" t="s">
        <v>5050</v>
      </c>
      <c r="E6124" t="s">
        <v>2782</v>
      </c>
      <c r="G6124" t="s">
        <v>31</v>
      </c>
      <c r="H6124" t="s">
        <v>31</v>
      </c>
      <c r="I6124" t="s">
        <v>2758</v>
      </c>
      <c r="J6124" t="s">
        <v>2758</v>
      </c>
      <c r="K6124" t="s">
        <v>31</v>
      </c>
      <c r="L6124" t="s">
        <v>2805</v>
      </c>
      <c r="N6124" s="17">
        <f t="shared" si="190"/>
        <v>42803</v>
      </c>
      <c r="O6124">
        <f t="shared" si="191"/>
        <v>5861</v>
      </c>
    </row>
    <row r="6125" spans="1:15" x14ac:dyDescent="0.3">
      <c r="A6125">
        <v>5861</v>
      </c>
      <c r="B6125" s="171"/>
      <c r="C6125" t="s">
        <v>9129</v>
      </c>
      <c r="D6125" t="s">
        <v>5050</v>
      </c>
      <c r="E6125" t="s">
        <v>2782</v>
      </c>
      <c r="G6125" t="s">
        <v>31</v>
      </c>
      <c r="H6125" t="s">
        <v>31</v>
      </c>
      <c r="I6125" t="s">
        <v>2758</v>
      </c>
      <c r="J6125" t="s">
        <v>2758</v>
      </c>
      <c r="K6125" t="s">
        <v>31</v>
      </c>
      <c r="L6125" t="s">
        <v>2805</v>
      </c>
      <c r="N6125" s="17" t="str">
        <f t="shared" si="190"/>
        <v>WZ040</v>
      </c>
      <c r="O6125">
        <f t="shared" si="191"/>
        <v>5861</v>
      </c>
    </row>
    <row r="6126" spans="1:15" x14ac:dyDescent="0.3">
      <c r="A6126">
        <v>5861</v>
      </c>
      <c r="B6126" s="171"/>
      <c r="C6126" t="s">
        <v>9130</v>
      </c>
      <c r="D6126" t="s">
        <v>5050</v>
      </c>
      <c r="E6126" t="s">
        <v>2782</v>
      </c>
      <c r="G6126" t="s">
        <v>31</v>
      </c>
      <c r="H6126" t="s">
        <v>31</v>
      </c>
      <c r="I6126" t="s">
        <v>2758</v>
      </c>
      <c r="J6126" t="s">
        <v>2758</v>
      </c>
      <c r="K6126" t="s">
        <v>31</v>
      </c>
      <c r="L6126" t="s">
        <v>2805</v>
      </c>
      <c r="N6126" s="17" t="str">
        <f t="shared" si="190"/>
        <v>CQ812</v>
      </c>
      <c r="O6126">
        <f t="shared" si="191"/>
        <v>5861</v>
      </c>
    </row>
    <row r="6127" spans="1:15" x14ac:dyDescent="0.3">
      <c r="A6127">
        <v>5861</v>
      </c>
      <c r="B6127" s="171"/>
      <c r="C6127" t="s">
        <v>9131</v>
      </c>
      <c r="D6127" t="s">
        <v>5050</v>
      </c>
      <c r="E6127" t="s">
        <v>2782</v>
      </c>
      <c r="G6127" t="s">
        <v>31</v>
      </c>
      <c r="H6127" t="s">
        <v>31</v>
      </c>
      <c r="I6127" t="s">
        <v>2758</v>
      </c>
      <c r="J6127" t="s">
        <v>2758</v>
      </c>
      <c r="K6127" t="s">
        <v>31</v>
      </c>
      <c r="L6127" t="s">
        <v>2805</v>
      </c>
      <c r="N6127" s="17" t="str">
        <f t="shared" si="190"/>
        <v>LS707</v>
      </c>
      <c r="O6127">
        <f t="shared" si="191"/>
        <v>5861</v>
      </c>
    </row>
    <row r="6128" spans="1:15" x14ac:dyDescent="0.3">
      <c r="A6128">
        <v>5861</v>
      </c>
      <c r="B6128" s="171"/>
      <c r="C6128" t="s">
        <v>9132</v>
      </c>
      <c r="D6128" t="s">
        <v>5050</v>
      </c>
      <c r="E6128" t="s">
        <v>2782</v>
      </c>
      <c r="G6128" t="s">
        <v>31</v>
      </c>
      <c r="H6128" t="s">
        <v>31</v>
      </c>
      <c r="I6128" t="s">
        <v>2758</v>
      </c>
      <c r="J6128" t="s">
        <v>2758</v>
      </c>
      <c r="K6128" t="s">
        <v>31</v>
      </c>
      <c r="L6128" t="s">
        <v>2805</v>
      </c>
      <c r="N6128" s="17" t="str">
        <f t="shared" si="190"/>
        <v>WZ041</v>
      </c>
      <c r="O6128">
        <f t="shared" si="191"/>
        <v>5861</v>
      </c>
    </row>
    <row r="6129" spans="1:15" x14ac:dyDescent="0.3">
      <c r="A6129">
        <v>5861</v>
      </c>
      <c r="B6129" s="171"/>
      <c r="C6129" t="s">
        <v>9133</v>
      </c>
      <c r="D6129" t="s">
        <v>5050</v>
      </c>
      <c r="E6129" t="s">
        <v>2782</v>
      </c>
      <c r="G6129" t="s">
        <v>31</v>
      </c>
      <c r="H6129" t="s">
        <v>31</v>
      </c>
      <c r="I6129" t="s">
        <v>2758</v>
      </c>
      <c r="J6129" t="s">
        <v>2758</v>
      </c>
      <c r="K6129" t="s">
        <v>31</v>
      </c>
      <c r="L6129" t="s">
        <v>2805</v>
      </c>
      <c r="N6129" s="17" t="str">
        <f t="shared" si="190"/>
        <v>LU078</v>
      </c>
      <c r="O6129">
        <f t="shared" si="191"/>
        <v>5861</v>
      </c>
    </row>
    <row r="6130" spans="1:15" x14ac:dyDescent="0.3">
      <c r="A6130">
        <v>5861</v>
      </c>
      <c r="B6130" s="171"/>
      <c r="C6130" t="s">
        <v>9134</v>
      </c>
      <c r="D6130" t="s">
        <v>5050</v>
      </c>
      <c r="E6130" t="s">
        <v>2782</v>
      </c>
      <c r="G6130" t="s">
        <v>31</v>
      </c>
      <c r="H6130" t="s">
        <v>31</v>
      </c>
      <c r="I6130" t="s">
        <v>2758</v>
      </c>
      <c r="J6130" t="s">
        <v>2758</v>
      </c>
      <c r="K6130" t="s">
        <v>31</v>
      </c>
      <c r="L6130" t="s">
        <v>2805</v>
      </c>
      <c r="N6130" s="17" t="str">
        <f t="shared" si="190"/>
        <v>LU079</v>
      </c>
      <c r="O6130">
        <f t="shared" si="191"/>
        <v>5861</v>
      </c>
    </row>
    <row r="6131" spans="1:15" x14ac:dyDescent="0.3">
      <c r="A6131">
        <v>5861</v>
      </c>
      <c r="B6131" s="171"/>
      <c r="C6131" t="s">
        <v>9135</v>
      </c>
      <c r="D6131" t="s">
        <v>5050</v>
      </c>
      <c r="E6131" t="s">
        <v>2782</v>
      </c>
      <c r="G6131" t="s">
        <v>31</v>
      </c>
      <c r="H6131" t="s">
        <v>31</v>
      </c>
      <c r="I6131" t="s">
        <v>2758</v>
      </c>
      <c r="J6131" t="s">
        <v>2758</v>
      </c>
      <c r="K6131" t="s">
        <v>31</v>
      </c>
      <c r="L6131" t="s">
        <v>2805</v>
      </c>
      <c r="N6131" s="17" t="str">
        <f t="shared" si="190"/>
        <v>WZ042</v>
      </c>
      <c r="O6131">
        <f t="shared" si="191"/>
        <v>5861</v>
      </c>
    </row>
    <row r="6132" spans="1:15" x14ac:dyDescent="0.3">
      <c r="A6132">
        <v>5861</v>
      </c>
      <c r="B6132" s="171"/>
      <c r="C6132" t="s">
        <v>9136</v>
      </c>
      <c r="D6132" t="s">
        <v>5050</v>
      </c>
      <c r="E6132" t="s">
        <v>2782</v>
      </c>
      <c r="G6132" t="s">
        <v>31</v>
      </c>
      <c r="H6132" t="s">
        <v>31</v>
      </c>
      <c r="I6132" t="s">
        <v>2758</v>
      </c>
      <c r="J6132" t="s">
        <v>2758</v>
      </c>
      <c r="K6132" t="s">
        <v>31</v>
      </c>
      <c r="L6132" t="s">
        <v>2805</v>
      </c>
      <c r="N6132" s="17" t="str">
        <f t="shared" si="190"/>
        <v>WZ043</v>
      </c>
      <c r="O6132">
        <f t="shared" si="191"/>
        <v>5861</v>
      </c>
    </row>
    <row r="6133" spans="1:15" x14ac:dyDescent="0.3">
      <c r="A6133">
        <v>5861</v>
      </c>
      <c r="B6133" s="171"/>
      <c r="C6133" t="s">
        <v>9137</v>
      </c>
      <c r="D6133" t="s">
        <v>5050</v>
      </c>
      <c r="E6133" t="s">
        <v>2782</v>
      </c>
      <c r="G6133" t="s">
        <v>31</v>
      </c>
      <c r="H6133" t="s">
        <v>31</v>
      </c>
      <c r="I6133" t="s">
        <v>2758</v>
      </c>
      <c r="J6133" t="s">
        <v>2758</v>
      </c>
      <c r="K6133" t="s">
        <v>31</v>
      </c>
      <c r="L6133" t="s">
        <v>2805</v>
      </c>
      <c r="N6133" s="17" t="str">
        <f t="shared" si="190"/>
        <v>WZ045</v>
      </c>
      <c r="O6133">
        <f t="shared" si="191"/>
        <v>5861</v>
      </c>
    </row>
    <row r="6134" spans="1:15" x14ac:dyDescent="0.3">
      <c r="A6134">
        <v>5861</v>
      </c>
      <c r="B6134" s="171"/>
      <c r="C6134" t="s">
        <v>9138</v>
      </c>
      <c r="D6134" t="s">
        <v>5050</v>
      </c>
      <c r="E6134" t="s">
        <v>2782</v>
      </c>
      <c r="G6134" t="s">
        <v>31</v>
      </c>
      <c r="H6134" t="s">
        <v>31</v>
      </c>
      <c r="I6134" t="s">
        <v>2758</v>
      </c>
      <c r="J6134" t="s">
        <v>2758</v>
      </c>
      <c r="K6134" t="s">
        <v>31</v>
      </c>
      <c r="L6134" t="s">
        <v>2805</v>
      </c>
      <c r="N6134" s="17" t="str">
        <f t="shared" si="190"/>
        <v>LU537</v>
      </c>
      <c r="O6134">
        <f t="shared" si="191"/>
        <v>5861</v>
      </c>
    </row>
    <row r="6135" spans="1:15" x14ac:dyDescent="0.3">
      <c r="A6135">
        <v>5861</v>
      </c>
      <c r="B6135" s="171"/>
      <c r="C6135" t="s">
        <v>9139</v>
      </c>
      <c r="D6135" t="s">
        <v>5050</v>
      </c>
      <c r="E6135" t="s">
        <v>2782</v>
      </c>
      <c r="G6135" t="s">
        <v>31</v>
      </c>
      <c r="H6135" t="s">
        <v>31</v>
      </c>
      <c r="I6135" t="s">
        <v>2758</v>
      </c>
      <c r="J6135" t="s">
        <v>2758</v>
      </c>
      <c r="K6135" t="s">
        <v>31</v>
      </c>
      <c r="L6135" t="s">
        <v>2805</v>
      </c>
      <c r="N6135" s="17" t="str">
        <f t="shared" si="190"/>
        <v>CB367</v>
      </c>
      <c r="O6135">
        <f t="shared" si="191"/>
        <v>5861</v>
      </c>
    </row>
    <row r="6136" spans="1:15" x14ac:dyDescent="0.3">
      <c r="A6136">
        <v>5861</v>
      </c>
      <c r="B6136" s="171"/>
      <c r="C6136" t="s">
        <v>9140</v>
      </c>
      <c r="D6136" t="s">
        <v>5050</v>
      </c>
      <c r="E6136" t="s">
        <v>2782</v>
      </c>
      <c r="G6136" t="s">
        <v>31</v>
      </c>
      <c r="H6136" t="s">
        <v>31</v>
      </c>
      <c r="I6136" t="s">
        <v>2758</v>
      </c>
      <c r="J6136" t="s">
        <v>2758</v>
      </c>
      <c r="K6136" t="s">
        <v>31</v>
      </c>
      <c r="L6136" t="s">
        <v>2805</v>
      </c>
      <c r="N6136" s="17" t="str">
        <f t="shared" si="190"/>
        <v>LU080</v>
      </c>
      <c r="O6136">
        <f t="shared" si="191"/>
        <v>5861</v>
      </c>
    </row>
    <row r="6137" spans="1:15" x14ac:dyDescent="0.3">
      <c r="A6137">
        <v>5861</v>
      </c>
      <c r="B6137" s="171"/>
      <c r="C6137" t="s">
        <v>9141</v>
      </c>
      <c r="D6137" t="s">
        <v>5050</v>
      </c>
      <c r="E6137" t="s">
        <v>2782</v>
      </c>
      <c r="G6137" t="s">
        <v>31</v>
      </c>
      <c r="H6137" t="s">
        <v>31</v>
      </c>
      <c r="I6137" t="s">
        <v>2758</v>
      </c>
      <c r="J6137" t="s">
        <v>2758</v>
      </c>
      <c r="K6137" t="s">
        <v>31</v>
      </c>
      <c r="L6137" t="s">
        <v>2805</v>
      </c>
      <c r="N6137" s="17" t="str">
        <f t="shared" si="190"/>
        <v>CQ242</v>
      </c>
      <c r="O6137">
        <f t="shared" si="191"/>
        <v>5861</v>
      </c>
    </row>
    <row r="6138" spans="1:15" x14ac:dyDescent="0.3">
      <c r="A6138">
        <v>5861</v>
      </c>
      <c r="B6138" s="171"/>
      <c r="C6138" t="s">
        <v>9142</v>
      </c>
      <c r="D6138" t="s">
        <v>5050</v>
      </c>
      <c r="E6138" t="s">
        <v>2782</v>
      </c>
      <c r="G6138" t="s">
        <v>31</v>
      </c>
      <c r="H6138" t="s">
        <v>31</v>
      </c>
      <c r="I6138" t="s">
        <v>2758</v>
      </c>
      <c r="J6138" t="s">
        <v>2758</v>
      </c>
      <c r="K6138" t="s">
        <v>31</v>
      </c>
      <c r="L6138" t="s">
        <v>2805</v>
      </c>
      <c r="N6138" s="17" t="str">
        <f t="shared" si="190"/>
        <v>LV212</v>
      </c>
      <c r="O6138">
        <f t="shared" si="191"/>
        <v>5861</v>
      </c>
    </row>
    <row r="6139" spans="1:15" x14ac:dyDescent="0.3">
      <c r="A6139">
        <v>5861</v>
      </c>
      <c r="B6139" s="171"/>
      <c r="C6139" t="s">
        <v>9143</v>
      </c>
      <c r="D6139" t="s">
        <v>5050</v>
      </c>
      <c r="E6139" t="s">
        <v>2782</v>
      </c>
      <c r="G6139" t="s">
        <v>31</v>
      </c>
      <c r="H6139" t="s">
        <v>31</v>
      </c>
      <c r="I6139" t="s">
        <v>2758</v>
      </c>
      <c r="J6139" t="s">
        <v>2758</v>
      </c>
      <c r="K6139" t="s">
        <v>31</v>
      </c>
      <c r="L6139" t="s">
        <v>2805</v>
      </c>
      <c r="N6139" s="17" t="str">
        <f t="shared" si="190"/>
        <v>LV702</v>
      </c>
      <c r="O6139">
        <f t="shared" si="191"/>
        <v>5861</v>
      </c>
    </row>
    <row r="6140" spans="1:15" x14ac:dyDescent="0.3">
      <c r="A6140">
        <v>5861</v>
      </c>
      <c r="B6140" s="171"/>
      <c r="C6140" t="s">
        <v>9144</v>
      </c>
      <c r="D6140" t="s">
        <v>5050</v>
      </c>
      <c r="E6140" t="s">
        <v>2782</v>
      </c>
      <c r="G6140" t="s">
        <v>31</v>
      </c>
      <c r="H6140" t="s">
        <v>31</v>
      </c>
      <c r="I6140" t="s">
        <v>2758</v>
      </c>
      <c r="J6140" t="s">
        <v>2758</v>
      </c>
      <c r="K6140" t="s">
        <v>31</v>
      </c>
      <c r="L6140" t="s">
        <v>2805</v>
      </c>
      <c r="N6140" s="17" t="str">
        <f t="shared" si="190"/>
        <v>WZ047</v>
      </c>
      <c r="O6140">
        <f t="shared" si="191"/>
        <v>5861</v>
      </c>
    </row>
    <row r="6141" spans="1:15" x14ac:dyDescent="0.3">
      <c r="A6141">
        <v>5861</v>
      </c>
      <c r="B6141" s="171"/>
      <c r="C6141" t="s">
        <v>9145</v>
      </c>
      <c r="D6141" t="s">
        <v>5050</v>
      </c>
      <c r="E6141" t="s">
        <v>2782</v>
      </c>
      <c r="G6141" t="s">
        <v>31</v>
      </c>
      <c r="H6141" t="s">
        <v>31</v>
      </c>
      <c r="I6141" t="s">
        <v>2758</v>
      </c>
      <c r="J6141" t="s">
        <v>2758</v>
      </c>
      <c r="K6141" t="s">
        <v>31</v>
      </c>
      <c r="L6141" t="s">
        <v>2805</v>
      </c>
      <c r="N6141" s="17" t="str">
        <f t="shared" si="190"/>
        <v>WZ048</v>
      </c>
      <c r="O6141">
        <f t="shared" si="191"/>
        <v>5861</v>
      </c>
    </row>
    <row r="6142" spans="1:15" x14ac:dyDescent="0.3">
      <c r="A6142">
        <v>5861</v>
      </c>
      <c r="B6142" s="171"/>
      <c r="C6142" t="s">
        <v>9146</v>
      </c>
      <c r="D6142" t="s">
        <v>5050</v>
      </c>
      <c r="E6142" t="s">
        <v>2782</v>
      </c>
      <c r="G6142" t="s">
        <v>31</v>
      </c>
      <c r="H6142" t="s">
        <v>31</v>
      </c>
      <c r="I6142" t="s">
        <v>2758</v>
      </c>
      <c r="J6142" t="s">
        <v>2758</v>
      </c>
      <c r="K6142" t="s">
        <v>31</v>
      </c>
      <c r="L6142" t="s">
        <v>2805</v>
      </c>
      <c r="N6142" s="17" t="str">
        <f t="shared" si="190"/>
        <v>WX099</v>
      </c>
      <c r="O6142">
        <f t="shared" si="191"/>
        <v>5861</v>
      </c>
    </row>
    <row r="6143" spans="1:15" x14ac:dyDescent="0.3">
      <c r="A6143">
        <v>5861</v>
      </c>
      <c r="B6143" s="171"/>
      <c r="C6143" t="s">
        <v>9147</v>
      </c>
      <c r="D6143" t="s">
        <v>5050</v>
      </c>
      <c r="E6143" t="s">
        <v>2782</v>
      </c>
      <c r="G6143" t="s">
        <v>31</v>
      </c>
      <c r="H6143" t="s">
        <v>31</v>
      </c>
      <c r="I6143" t="s">
        <v>2758</v>
      </c>
      <c r="J6143" t="s">
        <v>2758</v>
      </c>
      <c r="K6143" t="s">
        <v>31</v>
      </c>
      <c r="L6143" t="s">
        <v>2805</v>
      </c>
      <c r="N6143" s="17" t="str">
        <f t="shared" si="190"/>
        <v>E9740</v>
      </c>
      <c r="O6143">
        <f t="shared" si="191"/>
        <v>5861</v>
      </c>
    </row>
    <row r="6144" spans="1:15" x14ac:dyDescent="0.3">
      <c r="A6144">
        <v>5861</v>
      </c>
      <c r="B6144" s="171"/>
      <c r="C6144" t="s">
        <v>9148</v>
      </c>
      <c r="D6144" t="s">
        <v>5050</v>
      </c>
      <c r="E6144" t="s">
        <v>2782</v>
      </c>
      <c r="G6144" t="s">
        <v>31</v>
      </c>
      <c r="H6144" t="s">
        <v>31</v>
      </c>
      <c r="I6144" t="s">
        <v>2758</v>
      </c>
      <c r="J6144" t="s">
        <v>2758</v>
      </c>
      <c r="K6144" t="s">
        <v>31</v>
      </c>
      <c r="L6144" t="s">
        <v>2805</v>
      </c>
      <c r="N6144" s="17" t="str">
        <f t="shared" si="190"/>
        <v>LS853</v>
      </c>
      <c r="O6144">
        <f t="shared" si="191"/>
        <v>5861</v>
      </c>
    </row>
    <row r="6145" spans="1:15" x14ac:dyDescent="0.3">
      <c r="A6145">
        <v>5861</v>
      </c>
      <c r="B6145" s="171"/>
      <c r="C6145" t="s">
        <v>9149</v>
      </c>
      <c r="D6145" t="s">
        <v>5050</v>
      </c>
      <c r="E6145" t="s">
        <v>2782</v>
      </c>
      <c r="G6145" t="s">
        <v>31</v>
      </c>
      <c r="H6145" t="s">
        <v>31</v>
      </c>
      <c r="I6145" t="s">
        <v>2758</v>
      </c>
      <c r="J6145" t="s">
        <v>2758</v>
      </c>
      <c r="K6145" t="s">
        <v>31</v>
      </c>
      <c r="L6145" t="s">
        <v>2805</v>
      </c>
      <c r="N6145" s="17" t="str">
        <f t="shared" si="190"/>
        <v>LU788</v>
      </c>
      <c r="O6145">
        <f t="shared" si="191"/>
        <v>5861</v>
      </c>
    </row>
    <row r="6146" spans="1:15" x14ac:dyDescent="0.3">
      <c r="A6146">
        <v>5861</v>
      </c>
      <c r="B6146" s="171"/>
      <c r="C6146" t="s">
        <v>9150</v>
      </c>
      <c r="D6146" t="s">
        <v>5050</v>
      </c>
      <c r="E6146" t="s">
        <v>2782</v>
      </c>
      <c r="G6146" t="s">
        <v>31</v>
      </c>
      <c r="H6146" t="s">
        <v>31</v>
      </c>
      <c r="I6146" t="s">
        <v>2758</v>
      </c>
      <c r="J6146" t="s">
        <v>2758</v>
      </c>
      <c r="K6146" t="s">
        <v>31</v>
      </c>
      <c r="L6146" t="s">
        <v>2805</v>
      </c>
      <c r="N6146" s="17" t="str">
        <f t="shared" ref="N6146:N6209" si="192">C6146</f>
        <v>WZ049</v>
      </c>
      <c r="O6146">
        <f t="shared" ref="O6146:O6209" si="193">A6146</f>
        <v>5861</v>
      </c>
    </row>
    <row r="6147" spans="1:15" x14ac:dyDescent="0.3">
      <c r="A6147">
        <v>5861</v>
      </c>
      <c r="B6147" s="171"/>
      <c r="C6147" t="s">
        <v>9151</v>
      </c>
      <c r="D6147" t="s">
        <v>5050</v>
      </c>
      <c r="E6147" t="s">
        <v>2782</v>
      </c>
      <c r="G6147" t="s">
        <v>31</v>
      </c>
      <c r="H6147" t="s">
        <v>31</v>
      </c>
      <c r="I6147" t="s">
        <v>2758</v>
      </c>
      <c r="J6147" t="s">
        <v>2758</v>
      </c>
      <c r="K6147" t="s">
        <v>31</v>
      </c>
      <c r="L6147" t="s">
        <v>2805</v>
      </c>
      <c r="N6147" s="17" t="str">
        <f t="shared" si="192"/>
        <v>WZ050</v>
      </c>
      <c r="O6147">
        <f t="shared" si="193"/>
        <v>5861</v>
      </c>
    </row>
    <row r="6148" spans="1:15" x14ac:dyDescent="0.3">
      <c r="A6148">
        <v>5861</v>
      </c>
      <c r="B6148" s="171"/>
      <c r="C6148" t="s">
        <v>9152</v>
      </c>
      <c r="D6148" t="s">
        <v>5050</v>
      </c>
      <c r="E6148" t="s">
        <v>2782</v>
      </c>
      <c r="G6148" t="s">
        <v>31</v>
      </c>
      <c r="H6148" t="s">
        <v>31</v>
      </c>
      <c r="I6148" t="s">
        <v>2758</v>
      </c>
      <c r="J6148" t="s">
        <v>2758</v>
      </c>
      <c r="K6148" t="s">
        <v>31</v>
      </c>
      <c r="L6148" t="s">
        <v>2805</v>
      </c>
      <c r="N6148" s="17" t="str">
        <f t="shared" si="192"/>
        <v>CQ099</v>
      </c>
      <c r="O6148">
        <f t="shared" si="193"/>
        <v>5861</v>
      </c>
    </row>
    <row r="6149" spans="1:15" x14ac:dyDescent="0.3">
      <c r="A6149">
        <v>5861</v>
      </c>
      <c r="B6149" s="171"/>
      <c r="C6149" t="s">
        <v>9153</v>
      </c>
      <c r="D6149" t="s">
        <v>5050</v>
      </c>
      <c r="E6149" t="s">
        <v>2782</v>
      </c>
      <c r="G6149" t="s">
        <v>31</v>
      </c>
      <c r="H6149" t="s">
        <v>31</v>
      </c>
      <c r="I6149" t="s">
        <v>2758</v>
      </c>
      <c r="J6149" t="s">
        <v>2758</v>
      </c>
      <c r="K6149" t="s">
        <v>31</v>
      </c>
      <c r="L6149" t="s">
        <v>2805</v>
      </c>
      <c r="N6149" s="17" t="str">
        <f t="shared" si="192"/>
        <v>WZ051</v>
      </c>
      <c r="O6149">
        <f t="shared" si="193"/>
        <v>5861</v>
      </c>
    </row>
    <row r="6150" spans="1:15" x14ac:dyDescent="0.3">
      <c r="A6150">
        <v>5861</v>
      </c>
      <c r="B6150" s="171"/>
      <c r="C6150" t="s">
        <v>9154</v>
      </c>
      <c r="D6150" t="s">
        <v>5050</v>
      </c>
      <c r="E6150" t="s">
        <v>2782</v>
      </c>
      <c r="G6150" t="s">
        <v>31</v>
      </c>
      <c r="H6150" t="s">
        <v>31</v>
      </c>
      <c r="I6150" t="s">
        <v>2758</v>
      </c>
      <c r="J6150" t="s">
        <v>2758</v>
      </c>
      <c r="K6150" t="s">
        <v>31</v>
      </c>
      <c r="L6150" t="s">
        <v>2805</v>
      </c>
      <c r="N6150" s="17" t="str">
        <f t="shared" si="192"/>
        <v>LS294</v>
      </c>
      <c r="O6150">
        <f t="shared" si="193"/>
        <v>5861</v>
      </c>
    </row>
    <row r="6151" spans="1:15" x14ac:dyDescent="0.3">
      <c r="A6151">
        <v>5861</v>
      </c>
      <c r="B6151" s="171"/>
      <c r="C6151" t="s">
        <v>9155</v>
      </c>
      <c r="D6151" t="s">
        <v>5050</v>
      </c>
      <c r="E6151" t="s">
        <v>2782</v>
      </c>
      <c r="G6151" t="s">
        <v>31</v>
      </c>
      <c r="H6151" t="s">
        <v>31</v>
      </c>
      <c r="I6151" t="s">
        <v>2758</v>
      </c>
      <c r="J6151" t="s">
        <v>2758</v>
      </c>
      <c r="K6151" t="s">
        <v>31</v>
      </c>
      <c r="L6151" t="s">
        <v>2805</v>
      </c>
      <c r="N6151" s="17" t="str">
        <f t="shared" si="192"/>
        <v>WZ052</v>
      </c>
      <c r="O6151">
        <f t="shared" si="193"/>
        <v>5861</v>
      </c>
    </row>
    <row r="6152" spans="1:15" x14ac:dyDescent="0.3">
      <c r="A6152">
        <v>5861</v>
      </c>
      <c r="B6152" s="171"/>
      <c r="C6152" t="s">
        <v>9156</v>
      </c>
      <c r="D6152" t="s">
        <v>5050</v>
      </c>
      <c r="E6152" t="s">
        <v>2782</v>
      </c>
      <c r="G6152" t="s">
        <v>31</v>
      </c>
      <c r="H6152" t="s">
        <v>31</v>
      </c>
      <c r="I6152" t="s">
        <v>2758</v>
      </c>
      <c r="J6152" t="s">
        <v>2758</v>
      </c>
      <c r="K6152" t="s">
        <v>31</v>
      </c>
      <c r="L6152" t="s">
        <v>2805</v>
      </c>
      <c r="N6152" s="17" t="str">
        <f t="shared" si="192"/>
        <v>LS867</v>
      </c>
      <c r="O6152">
        <f t="shared" si="193"/>
        <v>5861</v>
      </c>
    </row>
    <row r="6153" spans="1:15" x14ac:dyDescent="0.3">
      <c r="A6153">
        <v>5861</v>
      </c>
      <c r="B6153" s="171"/>
      <c r="C6153" t="s">
        <v>9157</v>
      </c>
      <c r="D6153" t="s">
        <v>5050</v>
      </c>
      <c r="E6153" t="s">
        <v>2782</v>
      </c>
      <c r="G6153" t="s">
        <v>31</v>
      </c>
      <c r="H6153" t="s">
        <v>31</v>
      </c>
      <c r="I6153" t="s">
        <v>2758</v>
      </c>
      <c r="J6153" t="s">
        <v>2758</v>
      </c>
      <c r="K6153" t="s">
        <v>31</v>
      </c>
      <c r="L6153" t="s">
        <v>2805</v>
      </c>
      <c r="N6153" s="17" t="str">
        <f t="shared" si="192"/>
        <v>WZ053</v>
      </c>
      <c r="O6153">
        <f t="shared" si="193"/>
        <v>5861</v>
      </c>
    </row>
    <row r="6154" spans="1:15" x14ac:dyDescent="0.3">
      <c r="A6154">
        <v>5861</v>
      </c>
      <c r="B6154" s="171"/>
      <c r="C6154" t="s">
        <v>9158</v>
      </c>
      <c r="D6154" t="s">
        <v>5050</v>
      </c>
      <c r="E6154" t="s">
        <v>2782</v>
      </c>
      <c r="G6154" t="s">
        <v>31</v>
      </c>
      <c r="H6154" t="s">
        <v>31</v>
      </c>
      <c r="I6154" t="s">
        <v>2758</v>
      </c>
      <c r="J6154" t="s">
        <v>2758</v>
      </c>
      <c r="K6154" t="s">
        <v>31</v>
      </c>
      <c r="L6154" t="s">
        <v>2805</v>
      </c>
      <c r="N6154" s="17" t="str">
        <f t="shared" si="192"/>
        <v>WZ054</v>
      </c>
      <c r="O6154">
        <f t="shared" si="193"/>
        <v>5861</v>
      </c>
    </row>
    <row r="6155" spans="1:15" x14ac:dyDescent="0.3">
      <c r="A6155">
        <v>5861</v>
      </c>
      <c r="B6155" s="171"/>
      <c r="C6155" t="s">
        <v>9159</v>
      </c>
      <c r="D6155" t="s">
        <v>5050</v>
      </c>
      <c r="E6155" t="s">
        <v>2782</v>
      </c>
      <c r="G6155" t="s">
        <v>31</v>
      </c>
      <c r="H6155" t="s">
        <v>31</v>
      </c>
      <c r="I6155" t="s">
        <v>2758</v>
      </c>
      <c r="J6155" t="s">
        <v>2758</v>
      </c>
      <c r="K6155" t="s">
        <v>31</v>
      </c>
      <c r="L6155" t="s">
        <v>2805</v>
      </c>
      <c r="N6155" s="17" t="str">
        <f t="shared" si="192"/>
        <v>WZ055</v>
      </c>
      <c r="O6155">
        <f t="shared" si="193"/>
        <v>5861</v>
      </c>
    </row>
    <row r="6156" spans="1:15" x14ac:dyDescent="0.3">
      <c r="A6156">
        <v>5861</v>
      </c>
      <c r="B6156" s="171"/>
      <c r="C6156" t="s">
        <v>9160</v>
      </c>
      <c r="D6156" t="s">
        <v>5050</v>
      </c>
      <c r="E6156" t="s">
        <v>2782</v>
      </c>
      <c r="G6156" t="s">
        <v>31</v>
      </c>
      <c r="H6156" t="s">
        <v>31</v>
      </c>
      <c r="I6156" t="s">
        <v>2758</v>
      </c>
      <c r="J6156" t="s">
        <v>2758</v>
      </c>
      <c r="K6156" t="s">
        <v>31</v>
      </c>
      <c r="L6156" t="s">
        <v>2805</v>
      </c>
      <c r="N6156" s="17" t="str">
        <f t="shared" si="192"/>
        <v>WZ056</v>
      </c>
      <c r="O6156">
        <f t="shared" si="193"/>
        <v>5861</v>
      </c>
    </row>
    <row r="6157" spans="1:15" x14ac:dyDescent="0.3">
      <c r="A6157">
        <v>5861</v>
      </c>
      <c r="B6157" s="171"/>
      <c r="C6157" t="s">
        <v>9161</v>
      </c>
      <c r="D6157" t="s">
        <v>5050</v>
      </c>
      <c r="E6157" t="s">
        <v>2782</v>
      </c>
      <c r="G6157" t="s">
        <v>31</v>
      </c>
      <c r="H6157" t="s">
        <v>31</v>
      </c>
      <c r="I6157" t="s">
        <v>2758</v>
      </c>
      <c r="J6157" t="s">
        <v>2758</v>
      </c>
      <c r="K6157" t="s">
        <v>31</v>
      </c>
      <c r="L6157" t="s">
        <v>2805</v>
      </c>
      <c r="N6157" s="17" t="str">
        <f t="shared" si="192"/>
        <v>LV339</v>
      </c>
      <c r="O6157">
        <f t="shared" si="193"/>
        <v>5861</v>
      </c>
    </row>
    <row r="6158" spans="1:15" x14ac:dyDescent="0.3">
      <c r="A6158">
        <v>5861</v>
      </c>
      <c r="B6158" s="171"/>
      <c r="C6158" t="s">
        <v>9162</v>
      </c>
      <c r="D6158" t="s">
        <v>5050</v>
      </c>
      <c r="E6158" t="s">
        <v>2782</v>
      </c>
      <c r="G6158" t="s">
        <v>31</v>
      </c>
      <c r="H6158" t="s">
        <v>31</v>
      </c>
      <c r="I6158" t="s">
        <v>2758</v>
      </c>
      <c r="J6158" t="s">
        <v>2758</v>
      </c>
      <c r="K6158" t="s">
        <v>31</v>
      </c>
      <c r="L6158" t="s">
        <v>2805</v>
      </c>
      <c r="N6158" s="17" t="str">
        <f t="shared" si="192"/>
        <v>CB809</v>
      </c>
      <c r="O6158">
        <f t="shared" si="193"/>
        <v>5861</v>
      </c>
    </row>
    <row r="6159" spans="1:15" x14ac:dyDescent="0.3">
      <c r="A6159">
        <v>5861</v>
      </c>
      <c r="B6159" s="171"/>
      <c r="C6159" t="s">
        <v>9163</v>
      </c>
      <c r="D6159" t="s">
        <v>5050</v>
      </c>
      <c r="E6159" t="s">
        <v>2782</v>
      </c>
      <c r="G6159" t="s">
        <v>31</v>
      </c>
      <c r="H6159" t="s">
        <v>31</v>
      </c>
      <c r="I6159" t="s">
        <v>2758</v>
      </c>
      <c r="J6159" t="s">
        <v>2758</v>
      </c>
      <c r="K6159" t="s">
        <v>31</v>
      </c>
      <c r="L6159" t="s">
        <v>2805</v>
      </c>
      <c r="N6159" s="17" t="str">
        <f t="shared" si="192"/>
        <v>CQ243</v>
      </c>
      <c r="O6159">
        <f t="shared" si="193"/>
        <v>5861</v>
      </c>
    </row>
    <row r="6160" spans="1:15" x14ac:dyDescent="0.3">
      <c r="A6160">
        <v>5861</v>
      </c>
      <c r="B6160" s="171"/>
      <c r="C6160" t="s">
        <v>9164</v>
      </c>
      <c r="D6160" t="s">
        <v>5050</v>
      </c>
      <c r="E6160" t="s">
        <v>2782</v>
      </c>
      <c r="G6160" t="s">
        <v>31</v>
      </c>
      <c r="H6160" t="s">
        <v>31</v>
      </c>
      <c r="I6160" t="s">
        <v>2758</v>
      </c>
      <c r="J6160" t="s">
        <v>2758</v>
      </c>
      <c r="K6160" t="s">
        <v>31</v>
      </c>
      <c r="L6160" t="s">
        <v>2805</v>
      </c>
      <c r="N6160" s="17" t="str">
        <f t="shared" si="192"/>
        <v>WZ057</v>
      </c>
      <c r="O6160">
        <f t="shared" si="193"/>
        <v>5861</v>
      </c>
    </row>
    <row r="6161" spans="1:15" x14ac:dyDescent="0.3">
      <c r="A6161">
        <v>5861</v>
      </c>
      <c r="B6161" s="171"/>
      <c r="C6161" t="s">
        <v>9165</v>
      </c>
      <c r="D6161" t="s">
        <v>5050</v>
      </c>
      <c r="E6161" t="s">
        <v>2782</v>
      </c>
      <c r="G6161" t="s">
        <v>31</v>
      </c>
      <c r="H6161" t="s">
        <v>31</v>
      </c>
      <c r="I6161" t="s">
        <v>2758</v>
      </c>
      <c r="J6161" t="s">
        <v>2758</v>
      </c>
      <c r="K6161" t="s">
        <v>31</v>
      </c>
      <c r="L6161" t="s">
        <v>2805</v>
      </c>
      <c r="N6161" s="17" t="str">
        <f t="shared" si="192"/>
        <v>WZ058</v>
      </c>
      <c r="O6161">
        <f t="shared" si="193"/>
        <v>5861</v>
      </c>
    </row>
    <row r="6162" spans="1:15" x14ac:dyDescent="0.3">
      <c r="A6162">
        <v>5861</v>
      </c>
      <c r="B6162" s="171"/>
      <c r="C6162" t="s">
        <v>9166</v>
      </c>
      <c r="D6162" t="s">
        <v>5050</v>
      </c>
      <c r="E6162" t="s">
        <v>2782</v>
      </c>
      <c r="G6162" t="s">
        <v>31</v>
      </c>
      <c r="H6162" t="s">
        <v>31</v>
      </c>
      <c r="I6162" t="s">
        <v>2758</v>
      </c>
      <c r="J6162" t="s">
        <v>2758</v>
      </c>
      <c r="K6162" t="s">
        <v>31</v>
      </c>
      <c r="L6162" t="s">
        <v>2805</v>
      </c>
      <c r="N6162" s="17" t="str">
        <f t="shared" si="192"/>
        <v>WZ059</v>
      </c>
      <c r="O6162">
        <f t="shared" si="193"/>
        <v>5861</v>
      </c>
    </row>
    <row r="6163" spans="1:15" x14ac:dyDescent="0.3">
      <c r="A6163">
        <v>5861</v>
      </c>
      <c r="B6163" s="171"/>
      <c r="C6163" t="s">
        <v>9167</v>
      </c>
      <c r="D6163" t="s">
        <v>5050</v>
      </c>
      <c r="E6163" t="s">
        <v>2782</v>
      </c>
      <c r="G6163" t="s">
        <v>31</v>
      </c>
      <c r="H6163" t="s">
        <v>31</v>
      </c>
      <c r="I6163" t="s">
        <v>2758</v>
      </c>
      <c r="J6163" t="s">
        <v>2758</v>
      </c>
      <c r="K6163" t="s">
        <v>31</v>
      </c>
      <c r="L6163" t="s">
        <v>2805</v>
      </c>
      <c r="N6163" s="17" t="str">
        <f t="shared" si="192"/>
        <v>LU081</v>
      </c>
      <c r="O6163">
        <f t="shared" si="193"/>
        <v>5861</v>
      </c>
    </row>
    <row r="6164" spans="1:15" x14ac:dyDescent="0.3">
      <c r="A6164">
        <v>5861</v>
      </c>
      <c r="B6164" s="171"/>
      <c r="C6164" t="s">
        <v>9168</v>
      </c>
      <c r="D6164" t="s">
        <v>5050</v>
      </c>
      <c r="E6164" t="s">
        <v>2782</v>
      </c>
      <c r="G6164" t="s">
        <v>31</v>
      </c>
      <c r="H6164" t="s">
        <v>31</v>
      </c>
      <c r="I6164" t="s">
        <v>2758</v>
      </c>
      <c r="J6164" t="s">
        <v>2758</v>
      </c>
      <c r="K6164" t="s">
        <v>31</v>
      </c>
      <c r="L6164" t="s">
        <v>2805</v>
      </c>
      <c r="N6164" s="17" t="str">
        <f t="shared" si="192"/>
        <v>WZ060</v>
      </c>
      <c r="O6164">
        <f t="shared" si="193"/>
        <v>5861</v>
      </c>
    </row>
    <row r="6165" spans="1:15" x14ac:dyDescent="0.3">
      <c r="A6165">
        <v>5861</v>
      </c>
      <c r="B6165" s="171"/>
      <c r="C6165" t="s">
        <v>9169</v>
      </c>
      <c r="D6165" t="s">
        <v>5050</v>
      </c>
      <c r="E6165" t="s">
        <v>2782</v>
      </c>
      <c r="G6165" t="s">
        <v>31</v>
      </c>
      <c r="H6165" t="s">
        <v>31</v>
      </c>
      <c r="I6165" t="s">
        <v>2758</v>
      </c>
      <c r="J6165" t="s">
        <v>2758</v>
      </c>
      <c r="K6165" t="s">
        <v>31</v>
      </c>
      <c r="L6165" t="s">
        <v>2805</v>
      </c>
      <c r="N6165" s="17" t="str">
        <f t="shared" si="192"/>
        <v>WZ061</v>
      </c>
      <c r="O6165">
        <f t="shared" si="193"/>
        <v>5861</v>
      </c>
    </row>
    <row r="6166" spans="1:15" x14ac:dyDescent="0.3">
      <c r="A6166">
        <v>5861</v>
      </c>
      <c r="B6166" s="171"/>
      <c r="C6166" t="s">
        <v>9170</v>
      </c>
      <c r="D6166" t="s">
        <v>5050</v>
      </c>
      <c r="E6166" t="s">
        <v>2782</v>
      </c>
      <c r="G6166" t="s">
        <v>31</v>
      </c>
      <c r="H6166" t="s">
        <v>31</v>
      </c>
      <c r="I6166" t="s">
        <v>2758</v>
      </c>
      <c r="J6166" t="s">
        <v>2758</v>
      </c>
      <c r="K6166" t="s">
        <v>31</v>
      </c>
      <c r="L6166" t="s">
        <v>2805</v>
      </c>
      <c r="N6166" s="17" t="str">
        <f t="shared" si="192"/>
        <v>WZ062</v>
      </c>
      <c r="O6166">
        <f t="shared" si="193"/>
        <v>5861</v>
      </c>
    </row>
    <row r="6167" spans="1:15" x14ac:dyDescent="0.3">
      <c r="A6167">
        <v>5861</v>
      </c>
      <c r="B6167" s="171"/>
      <c r="C6167" t="s">
        <v>9171</v>
      </c>
      <c r="D6167" t="s">
        <v>5050</v>
      </c>
      <c r="E6167" t="s">
        <v>2782</v>
      </c>
      <c r="G6167" t="s">
        <v>31</v>
      </c>
      <c r="H6167" t="s">
        <v>31</v>
      </c>
      <c r="I6167" t="s">
        <v>2758</v>
      </c>
      <c r="J6167" t="s">
        <v>2758</v>
      </c>
      <c r="K6167" t="s">
        <v>31</v>
      </c>
      <c r="L6167" t="s">
        <v>2805</v>
      </c>
      <c r="N6167" s="17" t="str">
        <f t="shared" si="192"/>
        <v>WZ063</v>
      </c>
      <c r="O6167">
        <f t="shared" si="193"/>
        <v>5861</v>
      </c>
    </row>
    <row r="6168" spans="1:15" x14ac:dyDescent="0.3">
      <c r="A6168">
        <v>5861</v>
      </c>
      <c r="B6168" s="171"/>
      <c r="C6168" t="s">
        <v>9172</v>
      </c>
      <c r="D6168" t="s">
        <v>5050</v>
      </c>
      <c r="E6168" t="s">
        <v>2782</v>
      </c>
      <c r="G6168" t="s">
        <v>31</v>
      </c>
      <c r="H6168" t="s">
        <v>31</v>
      </c>
      <c r="I6168" t="s">
        <v>2758</v>
      </c>
      <c r="J6168" t="s">
        <v>2758</v>
      </c>
      <c r="K6168" t="s">
        <v>31</v>
      </c>
      <c r="L6168" t="s">
        <v>2805</v>
      </c>
      <c r="N6168" s="17" t="str">
        <f t="shared" si="192"/>
        <v>IS035</v>
      </c>
      <c r="O6168">
        <f t="shared" si="193"/>
        <v>5861</v>
      </c>
    </row>
    <row r="6169" spans="1:15" x14ac:dyDescent="0.3">
      <c r="A6169">
        <v>5861</v>
      </c>
      <c r="B6169" s="171"/>
      <c r="C6169" t="s">
        <v>9173</v>
      </c>
      <c r="D6169" t="s">
        <v>5050</v>
      </c>
      <c r="E6169" t="s">
        <v>2782</v>
      </c>
      <c r="G6169" t="s">
        <v>31</v>
      </c>
      <c r="H6169" t="s">
        <v>31</v>
      </c>
      <c r="I6169" t="s">
        <v>2758</v>
      </c>
      <c r="J6169" t="s">
        <v>2758</v>
      </c>
      <c r="K6169" t="s">
        <v>31</v>
      </c>
      <c r="L6169" t="s">
        <v>2805</v>
      </c>
      <c r="N6169" s="17" t="str">
        <f t="shared" si="192"/>
        <v>CB980</v>
      </c>
      <c r="O6169">
        <f t="shared" si="193"/>
        <v>5861</v>
      </c>
    </row>
    <row r="6170" spans="1:15" x14ac:dyDescent="0.3">
      <c r="A6170">
        <v>5861</v>
      </c>
      <c r="B6170" s="171"/>
      <c r="C6170" t="s">
        <v>9174</v>
      </c>
      <c r="D6170" t="s">
        <v>5050</v>
      </c>
      <c r="E6170" t="s">
        <v>2782</v>
      </c>
      <c r="G6170" t="s">
        <v>31</v>
      </c>
      <c r="H6170" t="s">
        <v>31</v>
      </c>
      <c r="I6170" t="s">
        <v>2758</v>
      </c>
      <c r="J6170" t="s">
        <v>2758</v>
      </c>
      <c r="K6170" t="s">
        <v>31</v>
      </c>
      <c r="L6170" t="s">
        <v>2805</v>
      </c>
      <c r="N6170" s="17" t="str">
        <f t="shared" si="192"/>
        <v>IS036</v>
      </c>
      <c r="O6170">
        <f t="shared" si="193"/>
        <v>5861</v>
      </c>
    </row>
    <row r="6171" spans="1:15" x14ac:dyDescent="0.3">
      <c r="A6171">
        <v>5861</v>
      </c>
      <c r="B6171" s="171"/>
      <c r="C6171" t="s">
        <v>9175</v>
      </c>
      <c r="D6171" t="s">
        <v>5050</v>
      </c>
      <c r="E6171" t="s">
        <v>2782</v>
      </c>
      <c r="G6171" t="s">
        <v>31</v>
      </c>
      <c r="H6171" t="s">
        <v>31</v>
      </c>
      <c r="I6171" t="s">
        <v>2758</v>
      </c>
      <c r="J6171" t="s">
        <v>2758</v>
      </c>
      <c r="K6171" t="s">
        <v>31</v>
      </c>
      <c r="L6171" t="s">
        <v>2805</v>
      </c>
      <c r="N6171" s="17" t="str">
        <f t="shared" si="192"/>
        <v>LV501</v>
      </c>
      <c r="O6171">
        <f t="shared" si="193"/>
        <v>5861</v>
      </c>
    </row>
    <row r="6172" spans="1:15" x14ac:dyDescent="0.3">
      <c r="A6172">
        <v>5861</v>
      </c>
      <c r="B6172" s="171"/>
      <c r="C6172" t="s">
        <v>9176</v>
      </c>
      <c r="D6172" t="s">
        <v>5050</v>
      </c>
      <c r="E6172" t="s">
        <v>2782</v>
      </c>
      <c r="G6172" t="s">
        <v>31</v>
      </c>
      <c r="H6172" t="s">
        <v>31</v>
      </c>
      <c r="I6172" t="s">
        <v>2758</v>
      </c>
      <c r="J6172" t="s">
        <v>2758</v>
      </c>
      <c r="K6172" t="s">
        <v>31</v>
      </c>
      <c r="L6172" t="s">
        <v>2805</v>
      </c>
      <c r="N6172" s="17" t="str">
        <f t="shared" si="192"/>
        <v>WZ064</v>
      </c>
      <c r="O6172">
        <f t="shared" si="193"/>
        <v>5861</v>
      </c>
    </row>
    <row r="6173" spans="1:15" x14ac:dyDescent="0.3">
      <c r="A6173">
        <v>5861</v>
      </c>
      <c r="B6173" s="171"/>
      <c r="C6173" t="s">
        <v>9177</v>
      </c>
      <c r="D6173" t="s">
        <v>5050</v>
      </c>
      <c r="E6173" t="s">
        <v>2782</v>
      </c>
      <c r="G6173" t="s">
        <v>31</v>
      </c>
      <c r="H6173" t="s">
        <v>31</v>
      </c>
      <c r="I6173" t="s">
        <v>2758</v>
      </c>
      <c r="J6173" t="s">
        <v>2758</v>
      </c>
      <c r="K6173" t="s">
        <v>31</v>
      </c>
      <c r="L6173" t="s">
        <v>2805</v>
      </c>
      <c r="N6173" s="17" t="str">
        <f t="shared" si="192"/>
        <v>CQ631</v>
      </c>
      <c r="O6173">
        <f t="shared" si="193"/>
        <v>5861</v>
      </c>
    </row>
    <row r="6174" spans="1:15" x14ac:dyDescent="0.3">
      <c r="A6174">
        <v>5861</v>
      </c>
      <c r="B6174" s="171"/>
      <c r="C6174" t="s">
        <v>9178</v>
      </c>
      <c r="D6174" t="s">
        <v>5050</v>
      </c>
      <c r="E6174" t="s">
        <v>2782</v>
      </c>
      <c r="G6174" t="s">
        <v>31</v>
      </c>
      <c r="H6174" t="s">
        <v>31</v>
      </c>
      <c r="I6174" t="s">
        <v>2758</v>
      </c>
      <c r="J6174" t="s">
        <v>2758</v>
      </c>
      <c r="K6174" t="s">
        <v>31</v>
      </c>
      <c r="L6174" t="s">
        <v>2805</v>
      </c>
      <c r="N6174" s="17" t="str">
        <f t="shared" si="192"/>
        <v>WZ065</v>
      </c>
      <c r="O6174">
        <f t="shared" si="193"/>
        <v>5861</v>
      </c>
    </row>
    <row r="6175" spans="1:15" x14ac:dyDescent="0.3">
      <c r="A6175">
        <v>5861</v>
      </c>
      <c r="B6175" s="171"/>
      <c r="C6175" t="s">
        <v>9179</v>
      </c>
      <c r="D6175" t="s">
        <v>5050</v>
      </c>
      <c r="E6175" t="s">
        <v>2782</v>
      </c>
      <c r="G6175" t="s">
        <v>31</v>
      </c>
      <c r="H6175" t="s">
        <v>31</v>
      </c>
      <c r="I6175" t="s">
        <v>2758</v>
      </c>
      <c r="J6175" t="s">
        <v>2758</v>
      </c>
      <c r="K6175" t="s">
        <v>31</v>
      </c>
      <c r="L6175" t="s">
        <v>2805</v>
      </c>
      <c r="N6175" s="17" t="str">
        <f t="shared" si="192"/>
        <v>WP972</v>
      </c>
      <c r="O6175">
        <f t="shared" si="193"/>
        <v>5861</v>
      </c>
    </row>
    <row r="6176" spans="1:15" x14ac:dyDescent="0.3">
      <c r="A6176">
        <v>5861</v>
      </c>
      <c r="B6176" s="171"/>
      <c r="C6176" t="s">
        <v>9180</v>
      </c>
      <c r="D6176" t="s">
        <v>5050</v>
      </c>
      <c r="E6176" t="s">
        <v>2782</v>
      </c>
      <c r="G6176" t="s">
        <v>31</v>
      </c>
      <c r="H6176" t="s">
        <v>31</v>
      </c>
      <c r="I6176" t="s">
        <v>2758</v>
      </c>
      <c r="J6176" t="s">
        <v>2758</v>
      </c>
      <c r="K6176" t="s">
        <v>31</v>
      </c>
      <c r="L6176" t="s">
        <v>2805</v>
      </c>
      <c r="N6176" s="17" t="str">
        <f t="shared" si="192"/>
        <v>WB123</v>
      </c>
      <c r="O6176">
        <f t="shared" si="193"/>
        <v>5861</v>
      </c>
    </row>
    <row r="6177" spans="1:15" x14ac:dyDescent="0.3">
      <c r="A6177">
        <v>5861</v>
      </c>
      <c r="B6177" s="171"/>
      <c r="C6177" t="s">
        <v>9181</v>
      </c>
      <c r="D6177" t="s">
        <v>5050</v>
      </c>
      <c r="E6177" t="s">
        <v>2782</v>
      </c>
      <c r="G6177" t="s">
        <v>31</v>
      </c>
      <c r="H6177" t="s">
        <v>31</v>
      </c>
      <c r="I6177" t="s">
        <v>2758</v>
      </c>
      <c r="J6177" t="s">
        <v>2758</v>
      </c>
      <c r="K6177" t="s">
        <v>31</v>
      </c>
      <c r="L6177" t="s">
        <v>2805</v>
      </c>
      <c r="N6177" s="17" t="str">
        <f t="shared" si="192"/>
        <v>WF088</v>
      </c>
      <c r="O6177">
        <f t="shared" si="193"/>
        <v>5861</v>
      </c>
    </row>
    <row r="6178" spans="1:15" x14ac:dyDescent="0.3">
      <c r="A6178">
        <v>5861</v>
      </c>
      <c r="B6178" s="171"/>
      <c r="C6178" t="s">
        <v>9182</v>
      </c>
      <c r="D6178" t="s">
        <v>5050</v>
      </c>
      <c r="E6178" t="s">
        <v>2782</v>
      </c>
      <c r="G6178" t="s">
        <v>31</v>
      </c>
      <c r="H6178" t="s">
        <v>31</v>
      </c>
      <c r="I6178" t="s">
        <v>2758</v>
      </c>
      <c r="J6178" t="s">
        <v>2758</v>
      </c>
      <c r="K6178" t="s">
        <v>31</v>
      </c>
      <c r="L6178" t="s">
        <v>2805</v>
      </c>
      <c r="N6178" s="17" t="str">
        <f t="shared" si="192"/>
        <v>CQ244</v>
      </c>
      <c r="O6178">
        <f t="shared" si="193"/>
        <v>5861</v>
      </c>
    </row>
    <row r="6179" spans="1:15" x14ac:dyDescent="0.3">
      <c r="A6179">
        <v>5861</v>
      </c>
      <c r="B6179" s="171"/>
      <c r="C6179" t="s">
        <v>9183</v>
      </c>
      <c r="D6179" t="s">
        <v>5050</v>
      </c>
      <c r="E6179" t="s">
        <v>2782</v>
      </c>
      <c r="G6179" t="s">
        <v>31</v>
      </c>
      <c r="H6179" t="s">
        <v>31</v>
      </c>
      <c r="I6179" t="s">
        <v>2758</v>
      </c>
      <c r="J6179" t="s">
        <v>2758</v>
      </c>
      <c r="K6179" t="s">
        <v>31</v>
      </c>
      <c r="L6179" t="s">
        <v>2805</v>
      </c>
      <c r="N6179" s="17" t="str">
        <f t="shared" si="192"/>
        <v>WZ066</v>
      </c>
      <c r="O6179">
        <f t="shared" si="193"/>
        <v>5861</v>
      </c>
    </row>
    <row r="6180" spans="1:15" x14ac:dyDescent="0.3">
      <c r="A6180">
        <v>5861</v>
      </c>
      <c r="B6180" s="171"/>
      <c r="C6180" t="s">
        <v>9184</v>
      </c>
      <c r="D6180" t="s">
        <v>5050</v>
      </c>
      <c r="E6180" t="s">
        <v>2782</v>
      </c>
      <c r="G6180" t="s">
        <v>31</v>
      </c>
      <c r="H6180" t="s">
        <v>31</v>
      </c>
      <c r="I6180" t="s">
        <v>2758</v>
      </c>
      <c r="J6180" t="s">
        <v>2758</v>
      </c>
      <c r="K6180" t="s">
        <v>31</v>
      </c>
      <c r="L6180" t="s">
        <v>2805</v>
      </c>
      <c r="N6180" s="17" t="str">
        <f t="shared" si="192"/>
        <v>WP927</v>
      </c>
      <c r="O6180">
        <f t="shared" si="193"/>
        <v>5861</v>
      </c>
    </row>
    <row r="6181" spans="1:15" x14ac:dyDescent="0.3">
      <c r="A6181">
        <v>5861</v>
      </c>
      <c r="B6181" s="171"/>
      <c r="C6181">
        <v>41602</v>
      </c>
      <c r="D6181" t="s">
        <v>5050</v>
      </c>
      <c r="E6181" t="s">
        <v>2782</v>
      </c>
      <c r="G6181" t="s">
        <v>31</v>
      </c>
      <c r="H6181" t="s">
        <v>31</v>
      </c>
      <c r="I6181" t="s">
        <v>2758</v>
      </c>
      <c r="J6181" t="s">
        <v>2758</v>
      </c>
      <c r="K6181" t="s">
        <v>31</v>
      </c>
      <c r="L6181" t="s">
        <v>2805</v>
      </c>
      <c r="N6181" s="17">
        <f t="shared" si="192"/>
        <v>41602</v>
      </c>
      <c r="O6181">
        <f t="shared" si="193"/>
        <v>5861</v>
      </c>
    </row>
    <row r="6182" spans="1:15" x14ac:dyDescent="0.3">
      <c r="A6182">
        <v>5861</v>
      </c>
      <c r="B6182" s="171"/>
      <c r="C6182" t="s">
        <v>9185</v>
      </c>
      <c r="D6182" t="s">
        <v>5050</v>
      </c>
      <c r="E6182" t="s">
        <v>2782</v>
      </c>
      <c r="G6182" t="s">
        <v>31</v>
      </c>
      <c r="H6182" t="s">
        <v>31</v>
      </c>
      <c r="I6182" t="s">
        <v>2758</v>
      </c>
      <c r="J6182" t="s">
        <v>2758</v>
      </c>
      <c r="K6182" t="s">
        <v>31</v>
      </c>
      <c r="L6182" t="s">
        <v>2805</v>
      </c>
      <c r="N6182" s="17" t="str">
        <f t="shared" si="192"/>
        <v>WF013</v>
      </c>
      <c r="O6182">
        <f t="shared" si="193"/>
        <v>5861</v>
      </c>
    </row>
    <row r="6183" spans="1:15" x14ac:dyDescent="0.3">
      <c r="A6183">
        <v>5861</v>
      </c>
      <c r="B6183" s="171"/>
      <c r="C6183" t="s">
        <v>9186</v>
      </c>
      <c r="D6183" t="s">
        <v>5050</v>
      </c>
      <c r="E6183" t="s">
        <v>2782</v>
      </c>
      <c r="G6183" t="s">
        <v>31</v>
      </c>
      <c r="H6183" t="s">
        <v>31</v>
      </c>
      <c r="I6183" t="s">
        <v>2758</v>
      </c>
      <c r="J6183" t="s">
        <v>2758</v>
      </c>
      <c r="K6183" t="s">
        <v>31</v>
      </c>
      <c r="L6183" t="s">
        <v>2805</v>
      </c>
      <c r="N6183" s="17" t="str">
        <f t="shared" si="192"/>
        <v>WE111</v>
      </c>
      <c r="O6183">
        <f t="shared" si="193"/>
        <v>5861</v>
      </c>
    </row>
    <row r="6184" spans="1:15" x14ac:dyDescent="0.3">
      <c r="A6184">
        <v>5861</v>
      </c>
      <c r="B6184" s="171"/>
      <c r="C6184" t="s">
        <v>9187</v>
      </c>
      <c r="D6184" t="s">
        <v>5050</v>
      </c>
      <c r="E6184" t="s">
        <v>2782</v>
      </c>
      <c r="G6184" t="s">
        <v>31</v>
      </c>
      <c r="H6184" t="s">
        <v>31</v>
      </c>
      <c r="I6184" t="s">
        <v>2758</v>
      </c>
      <c r="J6184" t="s">
        <v>2758</v>
      </c>
      <c r="K6184" t="s">
        <v>31</v>
      </c>
      <c r="L6184" t="s">
        <v>2805</v>
      </c>
      <c r="N6184" s="17" t="str">
        <f t="shared" si="192"/>
        <v>WZ068</v>
      </c>
      <c r="O6184">
        <f t="shared" si="193"/>
        <v>5861</v>
      </c>
    </row>
    <row r="6185" spans="1:15" x14ac:dyDescent="0.3">
      <c r="A6185">
        <v>5861</v>
      </c>
      <c r="B6185" s="171"/>
      <c r="C6185" t="s">
        <v>9188</v>
      </c>
      <c r="D6185" t="s">
        <v>5050</v>
      </c>
      <c r="E6185" t="s">
        <v>2782</v>
      </c>
      <c r="G6185" t="s">
        <v>31</v>
      </c>
      <c r="H6185" t="s">
        <v>31</v>
      </c>
      <c r="I6185" t="s">
        <v>2758</v>
      </c>
      <c r="J6185" t="s">
        <v>2758</v>
      </c>
      <c r="K6185" t="s">
        <v>31</v>
      </c>
      <c r="L6185" t="s">
        <v>2805</v>
      </c>
      <c r="N6185" s="17" t="str">
        <f t="shared" si="192"/>
        <v>WZ069</v>
      </c>
      <c r="O6185">
        <f t="shared" si="193"/>
        <v>5861</v>
      </c>
    </row>
    <row r="6186" spans="1:15" x14ac:dyDescent="0.3">
      <c r="A6186">
        <v>5861</v>
      </c>
      <c r="B6186" s="171"/>
      <c r="C6186" t="s">
        <v>9189</v>
      </c>
      <c r="D6186" t="s">
        <v>5050</v>
      </c>
      <c r="E6186" t="s">
        <v>2782</v>
      </c>
      <c r="G6186" t="s">
        <v>31</v>
      </c>
      <c r="H6186" t="s">
        <v>31</v>
      </c>
      <c r="I6186" t="s">
        <v>2758</v>
      </c>
      <c r="J6186" t="s">
        <v>2758</v>
      </c>
      <c r="K6186" t="s">
        <v>31</v>
      </c>
      <c r="L6186" t="s">
        <v>2805</v>
      </c>
      <c r="N6186" s="17" t="str">
        <f t="shared" si="192"/>
        <v>LT223</v>
      </c>
      <c r="O6186">
        <f t="shared" si="193"/>
        <v>5861</v>
      </c>
    </row>
    <row r="6187" spans="1:15" x14ac:dyDescent="0.3">
      <c r="A6187">
        <v>5861</v>
      </c>
      <c r="B6187" s="171"/>
      <c r="C6187" t="s">
        <v>9190</v>
      </c>
      <c r="D6187" t="s">
        <v>5050</v>
      </c>
      <c r="E6187" t="s">
        <v>2782</v>
      </c>
      <c r="G6187" t="s">
        <v>31</v>
      </c>
      <c r="H6187" t="s">
        <v>31</v>
      </c>
      <c r="I6187" t="s">
        <v>2758</v>
      </c>
      <c r="J6187" t="s">
        <v>2758</v>
      </c>
      <c r="K6187" t="s">
        <v>31</v>
      </c>
      <c r="L6187" t="s">
        <v>2805</v>
      </c>
      <c r="N6187" s="17" t="str">
        <f t="shared" si="192"/>
        <v>LT224</v>
      </c>
      <c r="O6187">
        <f t="shared" si="193"/>
        <v>5861</v>
      </c>
    </row>
    <row r="6188" spans="1:15" x14ac:dyDescent="0.3">
      <c r="A6188">
        <v>5861</v>
      </c>
      <c r="B6188" s="171"/>
      <c r="C6188" t="s">
        <v>9191</v>
      </c>
      <c r="D6188" t="s">
        <v>5050</v>
      </c>
      <c r="E6188" t="s">
        <v>2782</v>
      </c>
      <c r="G6188" t="s">
        <v>31</v>
      </c>
      <c r="H6188" t="s">
        <v>31</v>
      </c>
      <c r="I6188" t="s">
        <v>2758</v>
      </c>
      <c r="J6188" t="s">
        <v>2758</v>
      </c>
      <c r="K6188" t="s">
        <v>31</v>
      </c>
      <c r="L6188" t="s">
        <v>2805</v>
      </c>
      <c r="N6188" s="17" t="str">
        <f t="shared" si="192"/>
        <v>WE074</v>
      </c>
      <c r="O6188">
        <f t="shared" si="193"/>
        <v>5861</v>
      </c>
    </row>
    <row r="6189" spans="1:15" x14ac:dyDescent="0.3">
      <c r="A6189">
        <v>5861</v>
      </c>
      <c r="B6189" s="171"/>
      <c r="C6189" t="s">
        <v>9192</v>
      </c>
      <c r="D6189" t="s">
        <v>5050</v>
      </c>
      <c r="E6189" t="s">
        <v>2782</v>
      </c>
      <c r="G6189" t="s">
        <v>31</v>
      </c>
      <c r="H6189" t="s">
        <v>31</v>
      </c>
      <c r="I6189" t="s">
        <v>2758</v>
      </c>
      <c r="J6189" t="s">
        <v>2758</v>
      </c>
      <c r="K6189" t="s">
        <v>31</v>
      </c>
      <c r="L6189" t="s">
        <v>2805</v>
      </c>
      <c r="N6189" s="17" t="str">
        <f t="shared" si="192"/>
        <v>WZ070</v>
      </c>
      <c r="O6189">
        <f t="shared" si="193"/>
        <v>5861</v>
      </c>
    </row>
    <row r="6190" spans="1:15" x14ac:dyDescent="0.3">
      <c r="A6190">
        <v>5861</v>
      </c>
      <c r="B6190" s="171"/>
      <c r="C6190" t="s">
        <v>9193</v>
      </c>
      <c r="D6190" t="s">
        <v>5050</v>
      </c>
      <c r="E6190" t="s">
        <v>2782</v>
      </c>
      <c r="G6190" t="s">
        <v>31</v>
      </c>
      <c r="H6190" t="s">
        <v>31</v>
      </c>
      <c r="I6190" t="s">
        <v>2758</v>
      </c>
      <c r="J6190" t="s">
        <v>2758</v>
      </c>
      <c r="K6190" t="s">
        <v>31</v>
      </c>
      <c r="L6190" t="s">
        <v>2805</v>
      </c>
      <c r="N6190" s="17" t="str">
        <f t="shared" si="192"/>
        <v>WZ071</v>
      </c>
      <c r="O6190">
        <f t="shared" si="193"/>
        <v>5861</v>
      </c>
    </row>
    <row r="6191" spans="1:15" x14ac:dyDescent="0.3">
      <c r="A6191">
        <v>5861</v>
      </c>
      <c r="B6191" s="171"/>
      <c r="C6191" t="s">
        <v>9194</v>
      </c>
      <c r="D6191" t="s">
        <v>5050</v>
      </c>
      <c r="E6191" t="s">
        <v>2782</v>
      </c>
      <c r="G6191" t="s">
        <v>31</v>
      </c>
      <c r="H6191" t="s">
        <v>31</v>
      </c>
      <c r="I6191" t="s">
        <v>2758</v>
      </c>
      <c r="J6191" t="s">
        <v>2758</v>
      </c>
      <c r="K6191" t="s">
        <v>31</v>
      </c>
      <c r="L6191" t="s">
        <v>2805</v>
      </c>
      <c r="N6191" s="17" t="str">
        <f t="shared" si="192"/>
        <v>WZ072</v>
      </c>
      <c r="O6191">
        <f t="shared" si="193"/>
        <v>5861</v>
      </c>
    </row>
    <row r="6192" spans="1:15" x14ac:dyDescent="0.3">
      <c r="A6192">
        <v>5861</v>
      </c>
      <c r="B6192" s="171"/>
      <c r="C6192" t="s">
        <v>9195</v>
      </c>
      <c r="D6192" t="s">
        <v>5050</v>
      </c>
      <c r="E6192" t="s">
        <v>2782</v>
      </c>
      <c r="G6192" t="s">
        <v>31</v>
      </c>
      <c r="H6192" t="s">
        <v>31</v>
      </c>
      <c r="I6192" t="s">
        <v>2758</v>
      </c>
      <c r="J6192" t="s">
        <v>2758</v>
      </c>
      <c r="K6192" t="s">
        <v>31</v>
      </c>
      <c r="L6192" t="s">
        <v>2805</v>
      </c>
      <c r="N6192" s="17" t="str">
        <f t="shared" si="192"/>
        <v>LS531</v>
      </c>
      <c r="O6192">
        <f t="shared" si="193"/>
        <v>5861</v>
      </c>
    </row>
    <row r="6193" spans="1:15" x14ac:dyDescent="0.3">
      <c r="A6193">
        <v>5861</v>
      </c>
      <c r="B6193" s="171"/>
      <c r="C6193" t="s">
        <v>9196</v>
      </c>
      <c r="D6193" t="s">
        <v>5050</v>
      </c>
      <c r="E6193" t="s">
        <v>2782</v>
      </c>
      <c r="G6193" t="s">
        <v>31</v>
      </c>
      <c r="H6193" t="s">
        <v>31</v>
      </c>
      <c r="I6193" t="s">
        <v>2758</v>
      </c>
      <c r="J6193" t="s">
        <v>2758</v>
      </c>
      <c r="K6193" t="s">
        <v>31</v>
      </c>
      <c r="L6193" t="s">
        <v>2805</v>
      </c>
      <c r="N6193" s="17" t="str">
        <f t="shared" si="192"/>
        <v>WZ073</v>
      </c>
      <c r="O6193">
        <f t="shared" si="193"/>
        <v>5861</v>
      </c>
    </row>
    <row r="6194" spans="1:15" x14ac:dyDescent="0.3">
      <c r="A6194">
        <v>5861</v>
      </c>
      <c r="B6194" s="171"/>
      <c r="C6194" t="s">
        <v>9197</v>
      </c>
      <c r="D6194" t="s">
        <v>5050</v>
      </c>
      <c r="E6194" t="s">
        <v>2782</v>
      </c>
      <c r="G6194" t="s">
        <v>31</v>
      </c>
      <c r="H6194" t="s">
        <v>31</v>
      </c>
      <c r="I6194" t="s">
        <v>2758</v>
      </c>
      <c r="J6194" t="s">
        <v>2758</v>
      </c>
      <c r="K6194" t="s">
        <v>31</v>
      </c>
      <c r="L6194" t="s">
        <v>2805</v>
      </c>
      <c r="N6194" s="17" t="str">
        <f t="shared" si="192"/>
        <v>WZ074</v>
      </c>
      <c r="O6194">
        <f t="shared" si="193"/>
        <v>5861</v>
      </c>
    </row>
    <row r="6195" spans="1:15" x14ac:dyDescent="0.3">
      <c r="A6195">
        <v>5861</v>
      </c>
      <c r="B6195" s="171"/>
      <c r="C6195" t="s">
        <v>9198</v>
      </c>
      <c r="D6195" t="s">
        <v>5050</v>
      </c>
      <c r="E6195" t="s">
        <v>2782</v>
      </c>
      <c r="G6195" t="s">
        <v>31</v>
      </c>
      <c r="H6195" t="s">
        <v>31</v>
      </c>
      <c r="I6195" t="s">
        <v>2758</v>
      </c>
      <c r="J6195" t="s">
        <v>2758</v>
      </c>
      <c r="K6195" t="s">
        <v>31</v>
      </c>
      <c r="L6195" t="s">
        <v>2805</v>
      </c>
      <c r="N6195" s="17" t="str">
        <f t="shared" si="192"/>
        <v>CB117</v>
      </c>
      <c r="O6195">
        <f t="shared" si="193"/>
        <v>5861</v>
      </c>
    </row>
    <row r="6196" spans="1:15" x14ac:dyDescent="0.3">
      <c r="A6196">
        <v>5861</v>
      </c>
      <c r="B6196" s="171"/>
      <c r="C6196" t="s">
        <v>9199</v>
      </c>
      <c r="D6196" t="s">
        <v>5050</v>
      </c>
      <c r="E6196" t="s">
        <v>2782</v>
      </c>
      <c r="G6196" t="s">
        <v>31</v>
      </c>
      <c r="H6196" t="s">
        <v>31</v>
      </c>
      <c r="I6196" t="s">
        <v>2758</v>
      </c>
      <c r="J6196" t="s">
        <v>2758</v>
      </c>
      <c r="K6196" t="s">
        <v>31</v>
      </c>
      <c r="L6196" t="s">
        <v>2805</v>
      </c>
      <c r="N6196" s="17" t="str">
        <f t="shared" si="192"/>
        <v>WZ075</v>
      </c>
      <c r="O6196">
        <f t="shared" si="193"/>
        <v>5861</v>
      </c>
    </row>
    <row r="6197" spans="1:15" x14ac:dyDescent="0.3">
      <c r="A6197">
        <v>5861</v>
      </c>
      <c r="B6197" s="171"/>
      <c r="C6197">
        <v>26433</v>
      </c>
      <c r="D6197" t="s">
        <v>5050</v>
      </c>
      <c r="E6197" t="s">
        <v>2782</v>
      </c>
      <c r="G6197" t="s">
        <v>31</v>
      </c>
      <c r="H6197" t="s">
        <v>31</v>
      </c>
      <c r="I6197" t="s">
        <v>2758</v>
      </c>
      <c r="J6197" t="s">
        <v>2758</v>
      </c>
      <c r="K6197" t="s">
        <v>31</v>
      </c>
      <c r="L6197" t="s">
        <v>2805</v>
      </c>
      <c r="N6197" s="17">
        <f t="shared" si="192"/>
        <v>26433</v>
      </c>
      <c r="O6197">
        <f t="shared" si="193"/>
        <v>5861</v>
      </c>
    </row>
    <row r="6198" spans="1:15" x14ac:dyDescent="0.3">
      <c r="A6198">
        <v>5861</v>
      </c>
      <c r="B6198" s="171"/>
      <c r="C6198" t="s">
        <v>9200</v>
      </c>
      <c r="D6198" t="s">
        <v>5050</v>
      </c>
      <c r="E6198" t="s">
        <v>2782</v>
      </c>
      <c r="G6198" t="s">
        <v>31</v>
      </c>
      <c r="H6198" t="s">
        <v>31</v>
      </c>
      <c r="I6198" t="s">
        <v>2758</v>
      </c>
      <c r="J6198" t="s">
        <v>2758</v>
      </c>
      <c r="K6198" t="s">
        <v>31</v>
      </c>
      <c r="L6198" t="s">
        <v>2805</v>
      </c>
      <c r="N6198" s="17" t="str">
        <f t="shared" si="192"/>
        <v>WE168</v>
      </c>
      <c r="O6198">
        <f t="shared" si="193"/>
        <v>5861</v>
      </c>
    </row>
    <row r="6199" spans="1:15" x14ac:dyDescent="0.3">
      <c r="A6199">
        <v>5861</v>
      </c>
      <c r="B6199" s="171"/>
      <c r="C6199" t="s">
        <v>9201</v>
      </c>
      <c r="D6199" t="s">
        <v>5050</v>
      </c>
      <c r="E6199" t="s">
        <v>2782</v>
      </c>
      <c r="G6199" t="s">
        <v>31</v>
      </c>
      <c r="H6199" t="s">
        <v>31</v>
      </c>
      <c r="I6199" t="s">
        <v>2758</v>
      </c>
      <c r="J6199" t="s">
        <v>2758</v>
      </c>
      <c r="K6199" t="s">
        <v>31</v>
      </c>
      <c r="L6199" t="s">
        <v>2805</v>
      </c>
      <c r="N6199" s="17" t="str">
        <f t="shared" si="192"/>
        <v>CB581</v>
      </c>
      <c r="O6199">
        <f t="shared" si="193"/>
        <v>5861</v>
      </c>
    </row>
    <row r="6200" spans="1:15" x14ac:dyDescent="0.3">
      <c r="A6200">
        <v>5861</v>
      </c>
      <c r="B6200" s="171"/>
      <c r="C6200" t="s">
        <v>9202</v>
      </c>
      <c r="D6200" t="s">
        <v>5050</v>
      </c>
      <c r="E6200" t="s">
        <v>2782</v>
      </c>
      <c r="G6200" t="s">
        <v>31</v>
      </c>
      <c r="H6200" t="s">
        <v>31</v>
      </c>
      <c r="I6200" t="s">
        <v>2758</v>
      </c>
      <c r="J6200" t="s">
        <v>2758</v>
      </c>
      <c r="K6200" t="s">
        <v>31</v>
      </c>
      <c r="L6200" t="s">
        <v>2805</v>
      </c>
      <c r="N6200" s="17" t="str">
        <f t="shared" si="192"/>
        <v>LT820</v>
      </c>
      <c r="O6200">
        <f t="shared" si="193"/>
        <v>5861</v>
      </c>
    </row>
    <row r="6201" spans="1:15" x14ac:dyDescent="0.3">
      <c r="A6201">
        <v>5861</v>
      </c>
      <c r="B6201" s="171"/>
      <c r="C6201" t="s">
        <v>9203</v>
      </c>
      <c r="D6201" t="s">
        <v>5050</v>
      </c>
      <c r="E6201" t="s">
        <v>2782</v>
      </c>
      <c r="G6201" t="s">
        <v>31</v>
      </c>
      <c r="H6201" t="s">
        <v>31</v>
      </c>
      <c r="I6201" t="s">
        <v>2758</v>
      </c>
      <c r="J6201" t="s">
        <v>2758</v>
      </c>
      <c r="K6201" t="s">
        <v>31</v>
      </c>
      <c r="L6201" t="s">
        <v>2805</v>
      </c>
      <c r="N6201" s="17" t="str">
        <f t="shared" si="192"/>
        <v>LV072</v>
      </c>
      <c r="O6201">
        <f t="shared" si="193"/>
        <v>5861</v>
      </c>
    </row>
    <row r="6202" spans="1:15" x14ac:dyDescent="0.3">
      <c r="A6202">
        <v>5861</v>
      </c>
      <c r="B6202" s="171"/>
      <c r="C6202" t="s">
        <v>9204</v>
      </c>
      <c r="D6202" t="s">
        <v>5050</v>
      </c>
      <c r="E6202" t="s">
        <v>2782</v>
      </c>
      <c r="G6202" t="s">
        <v>31</v>
      </c>
      <c r="H6202" t="s">
        <v>31</v>
      </c>
      <c r="I6202" t="s">
        <v>2758</v>
      </c>
      <c r="J6202" t="s">
        <v>2758</v>
      </c>
      <c r="K6202" t="s">
        <v>31</v>
      </c>
      <c r="L6202" t="s">
        <v>2805</v>
      </c>
      <c r="N6202" s="17" t="str">
        <f t="shared" si="192"/>
        <v>WP973</v>
      </c>
      <c r="O6202">
        <f t="shared" si="193"/>
        <v>5861</v>
      </c>
    </row>
    <row r="6203" spans="1:15" x14ac:dyDescent="0.3">
      <c r="A6203">
        <v>5861</v>
      </c>
      <c r="B6203" s="171"/>
      <c r="C6203" t="s">
        <v>9205</v>
      </c>
      <c r="D6203" t="s">
        <v>5050</v>
      </c>
      <c r="E6203" t="s">
        <v>2782</v>
      </c>
      <c r="G6203" t="s">
        <v>31</v>
      </c>
      <c r="H6203" t="s">
        <v>31</v>
      </c>
      <c r="I6203" t="s">
        <v>2758</v>
      </c>
      <c r="J6203" t="s">
        <v>2758</v>
      </c>
      <c r="K6203" t="s">
        <v>31</v>
      </c>
      <c r="L6203" t="s">
        <v>2805</v>
      </c>
      <c r="N6203" s="17" t="str">
        <f t="shared" si="192"/>
        <v>WZ076</v>
      </c>
      <c r="O6203">
        <f t="shared" si="193"/>
        <v>5861</v>
      </c>
    </row>
    <row r="6204" spans="1:15" x14ac:dyDescent="0.3">
      <c r="A6204">
        <v>5861</v>
      </c>
      <c r="B6204" s="171"/>
      <c r="C6204" t="s">
        <v>9206</v>
      </c>
      <c r="D6204" t="s">
        <v>5050</v>
      </c>
      <c r="E6204" t="s">
        <v>2782</v>
      </c>
      <c r="G6204" t="s">
        <v>31</v>
      </c>
      <c r="H6204" t="s">
        <v>31</v>
      </c>
      <c r="I6204" t="s">
        <v>2758</v>
      </c>
      <c r="J6204" t="s">
        <v>2758</v>
      </c>
      <c r="K6204" t="s">
        <v>31</v>
      </c>
      <c r="L6204" t="s">
        <v>2805</v>
      </c>
      <c r="N6204" s="17" t="str">
        <f t="shared" si="192"/>
        <v>WZ591</v>
      </c>
      <c r="O6204">
        <f t="shared" si="193"/>
        <v>5861</v>
      </c>
    </row>
    <row r="6205" spans="1:15" x14ac:dyDescent="0.3">
      <c r="A6205">
        <v>5861</v>
      </c>
      <c r="B6205" s="171"/>
      <c r="C6205" t="s">
        <v>9207</v>
      </c>
      <c r="D6205" t="s">
        <v>5050</v>
      </c>
      <c r="E6205" t="s">
        <v>2782</v>
      </c>
      <c r="G6205" t="s">
        <v>31</v>
      </c>
      <c r="H6205" t="s">
        <v>31</v>
      </c>
      <c r="I6205" t="s">
        <v>2758</v>
      </c>
      <c r="J6205" t="s">
        <v>2758</v>
      </c>
      <c r="K6205" t="s">
        <v>31</v>
      </c>
      <c r="L6205" t="s">
        <v>2805</v>
      </c>
      <c r="N6205" s="17" t="str">
        <f t="shared" si="192"/>
        <v>CQ245</v>
      </c>
      <c r="O6205">
        <f t="shared" si="193"/>
        <v>5861</v>
      </c>
    </row>
    <row r="6206" spans="1:15" x14ac:dyDescent="0.3">
      <c r="A6206">
        <v>5861</v>
      </c>
      <c r="B6206" s="171"/>
      <c r="C6206" t="s">
        <v>9208</v>
      </c>
      <c r="D6206" t="s">
        <v>5050</v>
      </c>
      <c r="E6206" t="s">
        <v>2782</v>
      </c>
      <c r="G6206" t="s">
        <v>31</v>
      </c>
      <c r="H6206" t="s">
        <v>31</v>
      </c>
      <c r="I6206" t="s">
        <v>2758</v>
      </c>
      <c r="J6206" t="s">
        <v>2758</v>
      </c>
      <c r="K6206" t="s">
        <v>31</v>
      </c>
      <c r="L6206" t="s">
        <v>2805</v>
      </c>
      <c r="N6206" s="17" t="str">
        <f t="shared" si="192"/>
        <v>WZ077</v>
      </c>
      <c r="O6206">
        <f t="shared" si="193"/>
        <v>5861</v>
      </c>
    </row>
    <row r="6207" spans="1:15" x14ac:dyDescent="0.3">
      <c r="A6207">
        <v>5861</v>
      </c>
      <c r="B6207" s="171"/>
      <c r="C6207" t="s">
        <v>9209</v>
      </c>
      <c r="D6207" t="s">
        <v>5050</v>
      </c>
      <c r="E6207" t="s">
        <v>2782</v>
      </c>
      <c r="G6207" t="s">
        <v>31</v>
      </c>
      <c r="H6207" t="s">
        <v>31</v>
      </c>
      <c r="I6207" t="s">
        <v>2758</v>
      </c>
      <c r="J6207" t="s">
        <v>2758</v>
      </c>
      <c r="K6207" t="s">
        <v>31</v>
      </c>
      <c r="L6207" t="s">
        <v>2805</v>
      </c>
      <c r="N6207" s="17" t="str">
        <f t="shared" si="192"/>
        <v>LU956</v>
      </c>
      <c r="O6207">
        <f t="shared" si="193"/>
        <v>5861</v>
      </c>
    </row>
    <row r="6208" spans="1:15" x14ac:dyDescent="0.3">
      <c r="A6208">
        <v>5861</v>
      </c>
      <c r="B6208" s="171"/>
      <c r="C6208" t="s">
        <v>9210</v>
      </c>
      <c r="D6208" t="s">
        <v>5050</v>
      </c>
      <c r="E6208" t="s">
        <v>2782</v>
      </c>
      <c r="G6208" t="s">
        <v>31</v>
      </c>
      <c r="H6208" t="s">
        <v>31</v>
      </c>
      <c r="I6208" t="s">
        <v>2758</v>
      </c>
      <c r="J6208" t="s">
        <v>2758</v>
      </c>
      <c r="K6208" t="s">
        <v>31</v>
      </c>
      <c r="L6208" t="s">
        <v>2805</v>
      </c>
      <c r="N6208" s="17" t="str">
        <f t="shared" si="192"/>
        <v>CQ246</v>
      </c>
      <c r="O6208">
        <f t="shared" si="193"/>
        <v>5861</v>
      </c>
    </row>
    <row r="6209" spans="1:15" x14ac:dyDescent="0.3">
      <c r="A6209">
        <v>5861</v>
      </c>
      <c r="B6209" s="171"/>
      <c r="C6209" t="s">
        <v>9211</v>
      </c>
      <c r="D6209" t="s">
        <v>5050</v>
      </c>
      <c r="E6209" t="s">
        <v>2782</v>
      </c>
      <c r="G6209" t="s">
        <v>31</v>
      </c>
      <c r="H6209" t="s">
        <v>31</v>
      </c>
      <c r="I6209" t="s">
        <v>2758</v>
      </c>
      <c r="J6209" t="s">
        <v>2758</v>
      </c>
      <c r="K6209" t="s">
        <v>31</v>
      </c>
      <c r="L6209" t="s">
        <v>2805</v>
      </c>
      <c r="N6209" s="17" t="str">
        <f t="shared" si="192"/>
        <v>IS037</v>
      </c>
      <c r="O6209">
        <f t="shared" si="193"/>
        <v>5861</v>
      </c>
    </row>
    <row r="6210" spans="1:15" x14ac:dyDescent="0.3">
      <c r="A6210">
        <v>5861</v>
      </c>
      <c r="B6210" s="171"/>
      <c r="C6210" t="s">
        <v>9212</v>
      </c>
      <c r="D6210" t="s">
        <v>5050</v>
      </c>
      <c r="E6210" t="s">
        <v>2782</v>
      </c>
      <c r="G6210" t="s">
        <v>31</v>
      </c>
      <c r="H6210" t="s">
        <v>31</v>
      </c>
      <c r="I6210" t="s">
        <v>2758</v>
      </c>
      <c r="J6210" t="s">
        <v>2758</v>
      </c>
      <c r="K6210" t="s">
        <v>31</v>
      </c>
      <c r="L6210" t="s">
        <v>2805</v>
      </c>
      <c r="N6210" s="17" t="str">
        <f t="shared" ref="N6210:N6273" si="194">C6210</f>
        <v>WE235</v>
      </c>
      <c r="O6210">
        <f t="shared" ref="O6210:O6273" si="195">A6210</f>
        <v>5861</v>
      </c>
    </row>
    <row r="6211" spans="1:15" x14ac:dyDescent="0.3">
      <c r="A6211">
        <v>5861</v>
      </c>
      <c r="B6211" s="171"/>
      <c r="C6211" t="s">
        <v>9213</v>
      </c>
      <c r="D6211" t="s">
        <v>5050</v>
      </c>
      <c r="E6211" t="s">
        <v>2782</v>
      </c>
      <c r="G6211" t="s">
        <v>31</v>
      </c>
      <c r="H6211" t="s">
        <v>31</v>
      </c>
      <c r="I6211" t="s">
        <v>2758</v>
      </c>
      <c r="J6211" t="s">
        <v>2758</v>
      </c>
      <c r="K6211" t="s">
        <v>31</v>
      </c>
      <c r="L6211" t="s">
        <v>2805</v>
      </c>
      <c r="N6211" s="17" t="str">
        <f t="shared" si="194"/>
        <v>CQ247</v>
      </c>
      <c r="O6211">
        <f t="shared" si="195"/>
        <v>5861</v>
      </c>
    </row>
    <row r="6212" spans="1:15" x14ac:dyDescent="0.3">
      <c r="A6212">
        <v>5861</v>
      </c>
      <c r="B6212" s="171"/>
      <c r="C6212" t="s">
        <v>9214</v>
      </c>
      <c r="D6212" t="s">
        <v>5050</v>
      </c>
      <c r="E6212" t="s">
        <v>2782</v>
      </c>
      <c r="G6212" t="s">
        <v>31</v>
      </c>
      <c r="H6212" t="s">
        <v>31</v>
      </c>
      <c r="I6212" t="s">
        <v>2758</v>
      </c>
      <c r="J6212" t="s">
        <v>2758</v>
      </c>
      <c r="K6212" t="s">
        <v>31</v>
      </c>
      <c r="L6212" t="s">
        <v>2805</v>
      </c>
      <c r="N6212" s="17" t="str">
        <f t="shared" si="194"/>
        <v>LS212</v>
      </c>
      <c r="O6212">
        <f t="shared" si="195"/>
        <v>5861</v>
      </c>
    </row>
    <row r="6213" spans="1:15" x14ac:dyDescent="0.3">
      <c r="A6213">
        <v>5861</v>
      </c>
      <c r="B6213" s="171"/>
      <c r="C6213" t="s">
        <v>9215</v>
      </c>
      <c r="D6213" t="s">
        <v>5050</v>
      </c>
      <c r="E6213" t="s">
        <v>2782</v>
      </c>
      <c r="G6213" t="s">
        <v>31</v>
      </c>
      <c r="H6213" t="s">
        <v>31</v>
      </c>
      <c r="I6213" t="s">
        <v>2758</v>
      </c>
      <c r="J6213" t="s">
        <v>2758</v>
      </c>
      <c r="K6213" t="s">
        <v>31</v>
      </c>
      <c r="L6213" t="s">
        <v>2805</v>
      </c>
      <c r="N6213" s="17" t="str">
        <f t="shared" si="194"/>
        <v>WC385</v>
      </c>
      <c r="O6213">
        <f t="shared" si="195"/>
        <v>5861</v>
      </c>
    </row>
    <row r="6214" spans="1:15" x14ac:dyDescent="0.3">
      <c r="A6214">
        <v>5861</v>
      </c>
      <c r="B6214" s="171"/>
      <c r="C6214" t="s">
        <v>9216</v>
      </c>
      <c r="D6214" t="s">
        <v>5050</v>
      </c>
      <c r="E6214" t="s">
        <v>2782</v>
      </c>
      <c r="G6214" t="s">
        <v>31</v>
      </c>
      <c r="H6214" t="s">
        <v>31</v>
      </c>
      <c r="I6214" t="s">
        <v>2758</v>
      </c>
      <c r="J6214" t="s">
        <v>2758</v>
      </c>
      <c r="K6214" t="s">
        <v>31</v>
      </c>
      <c r="L6214" t="s">
        <v>2805</v>
      </c>
      <c r="N6214" s="17" t="str">
        <f t="shared" si="194"/>
        <v>CQ248</v>
      </c>
      <c r="O6214">
        <f t="shared" si="195"/>
        <v>5861</v>
      </c>
    </row>
    <row r="6215" spans="1:15" x14ac:dyDescent="0.3">
      <c r="A6215">
        <v>5861</v>
      </c>
      <c r="B6215" s="171"/>
      <c r="C6215" t="s">
        <v>9217</v>
      </c>
      <c r="D6215" t="s">
        <v>5050</v>
      </c>
      <c r="E6215" t="s">
        <v>2782</v>
      </c>
      <c r="G6215" t="s">
        <v>31</v>
      </c>
      <c r="H6215" t="s">
        <v>31</v>
      </c>
      <c r="I6215" t="s">
        <v>2758</v>
      </c>
      <c r="J6215" t="s">
        <v>2758</v>
      </c>
      <c r="K6215" t="s">
        <v>31</v>
      </c>
      <c r="L6215" t="s">
        <v>2805</v>
      </c>
      <c r="N6215" s="17" t="str">
        <f t="shared" si="194"/>
        <v>CB312</v>
      </c>
      <c r="O6215">
        <f t="shared" si="195"/>
        <v>5861</v>
      </c>
    </row>
    <row r="6216" spans="1:15" x14ac:dyDescent="0.3">
      <c r="A6216">
        <v>5861</v>
      </c>
      <c r="B6216" s="171"/>
      <c r="C6216" t="s">
        <v>9218</v>
      </c>
      <c r="D6216" t="s">
        <v>5050</v>
      </c>
      <c r="E6216" t="s">
        <v>2782</v>
      </c>
      <c r="G6216" t="s">
        <v>31</v>
      </c>
      <c r="H6216" t="s">
        <v>31</v>
      </c>
      <c r="I6216" t="s">
        <v>2758</v>
      </c>
      <c r="J6216" t="s">
        <v>2758</v>
      </c>
      <c r="K6216" t="s">
        <v>31</v>
      </c>
      <c r="L6216" t="s">
        <v>2805</v>
      </c>
      <c r="N6216" s="17" t="str">
        <f t="shared" si="194"/>
        <v>LU082</v>
      </c>
      <c r="O6216">
        <f t="shared" si="195"/>
        <v>5861</v>
      </c>
    </row>
    <row r="6217" spans="1:15" x14ac:dyDescent="0.3">
      <c r="A6217">
        <v>5861</v>
      </c>
      <c r="B6217" s="171"/>
      <c r="C6217" t="s">
        <v>9219</v>
      </c>
      <c r="D6217" t="s">
        <v>5050</v>
      </c>
      <c r="E6217" t="s">
        <v>2782</v>
      </c>
      <c r="G6217" t="s">
        <v>31</v>
      </c>
      <c r="H6217" t="s">
        <v>31</v>
      </c>
      <c r="I6217" t="s">
        <v>2758</v>
      </c>
      <c r="J6217" t="s">
        <v>2758</v>
      </c>
      <c r="K6217" t="s">
        <v>31</v>
      </c>
      <c r="L6217" t="s">
        <v>2805</v>
      </c>
      <c r="N6217" s="17" t="str">
        <f t="shared" si="194"/>
        <v>CQ249</v>
      </c>
      <c r="O6217">
        <f t="shared" si="195"/>
        <v>5861</v>
      </c>
    </row>
    <row r="6218" spans="1:15" x14ac:dyDescent="0.3">
      <c r="A6218">
        <v>5861</v>
      </c>
      <c r="B6218" s="171"/>
      <c r="C6218" t="s">
        <v>9220</v>
      </c>
      <c r="D6218" t="s">
        <v>5050</v>
      </c>
      <c r="E6218" t="s">
        <v>2782</v>
      </c>
      <c r="G6218" t="s">
        <v>31</v>
      </c>
      <c r="H6218" t="s">
        <v>31</v>
      </c>
      <c r="I6218" t="s">
        <v>2758</v>
      </c>
      <c r="J6218" t="s">
        <v>2758</v>
      </c>
      <c r="K6218" t="s">
        <v>31</v>
      </c>
      <c r="L6218" t="s">
        <v>2805</v>
      </c>
      <c r="N6218" s="17" t="str">
        <f t="shared" si="194"/>
        <v>WZ078</v>
      </c>
      <c r="O6218">
        <f t="shared" si="195"/>
        <v>5861</v>
      </c>
    </row>
    <row r="6219" spans="1:15" x14ac:dyDescent="0.3">
      <c r="A6219">
        <v>5861</v>
      </c>
      <c r="B6219" s="171"/>
      <c r="C6219" t="s">
        <v>9221</v>
      </c>
      <c r="D6219" t="s">
        <v>5050</v>
      </c>
      <c r="E6219" t="s">
        <v>2782</v>
      </c>
      <c r="G6219" t="s">
        <v>31</v>
      </c>
      <c r="H6219" t="s">
        <v>31</v>
      </c>
      <c r="I6219" t="s">
        <v>2758</v>
      </c>
      <c r="J6219" t="s">
        <v>2758</v>
      </c>
      <c r="K6219" t="s">
        <v>31</v>
      </c>
      <c r="L6219" t="s">
        <v>2805</v>
      </c>
      <c r="N6219" s="17" t="str">
        <f t="shared" si="194"/>
        <v>WB109</v>
      </c>
      <c r="O6219">
        <f t="shared" si="195"/>
        <v>5861</v>
      </c>
    </row>
    <row r="6220" spans="1:15" x14ac:dyDescent="0.3">
      <c r="A6220">
        <v>5861</v>
      </c>
      <c r="B6220" s="171"/>
      <c r="C6220">
        <v>22357</v>
      </c>
      <c r="D6220" t="s">
        <v>5050</v>
      </c>
      <c r="E6220" t="s">
        <v>2782</v>
      </c>
      <c r="G6220" t="s">
        <v>31</v>
      </c>
      <c r="H6220" t="s">
        <v>31</v>
      </c>
      <c r="I6220" t="s">
        <v>2758</v>
      </c>
      <c r="J6220" t="s">
        <v>2758</v>
      </c>
      <c r="K6220" t="s">
        <v>31</v>
      </c>
      <c r="L6220" t="s">
        <v>2805</v>
      </c>
      <c r="N6220" s="17">
        <f t="shared" si="194"/>
        <v>22357</v>
      </c>
      <c r="O6220">
        <f t="shared" si="195"/>
        <v>5861</v>
      </c>
    </row>
    <row r="6221" spans="1:15" x14ac:dyDescent="0.3">
      <c r="A6221">
        <v>5861</v>
      </c>
      <c r="B6221" s="171"/>
      <c r="C6221">
        <v>29424</v>
      </c>
      <c r="D6221" t="s">
        <v>5050</v>
      </c>
      <c r="E6221" t="s">
        <v>2782</v>
      </c>
      <c r="G6221" t="s">
        <v>31</v>
      </c>
      <c r="H6221" t="s">
        <v>31</v>
      </c>
      <c r="I6221" t="s">
        <v>2758</v>
      </c>
      <c r="J6221" t="s">
        <v>2758</v>
      </c>
      <c r="K6221" t="s">
        <v>31</v>
      </c>
      <c r="L6221" t="s">
        <v>2805</v>
      </c>
      <c r="N6221" s="17">
        <f t="shared" si="194"/>
        <v>29424</v>
      </c>
      <c r="O6221">
        <f t="shared" si="195"/>
        <v>5861</v>
      </c>
    </row>
    <row r="6222" spans="1:15" x14ac:dyDescent="0.3">
      <c r="A6222">
        <v>5861</v>
      </c>
      <c r="B6222" s="171"/>
      <c r="C6222" t="s">
        <v>9222</v>
      </c>
      <c r="D6222" t="s">
        <v>5050</v>
      </c>
      <c r="E6222" t="s">
        <v>2782</v>
      </c>
      <c r="G6222" t="s">
        <v>31</v>
      </c>
      <c r="H6222" t="s">
        <v>31</v>
      </c>
      <c r="I6222" t="s">
        <v>2758</v>
      </c>
      <c r="J6222" t="s">
        <v>2758</v>
      </c>
      <c r="K6222" t="s">
        <v>31</v>
      </c>
      <c r="L6222" t="s">
        <v>2805</v>
      </c>
      <c r="N6222" s="17" t="str">
        <f t="shared" si="194"/>
        <v>WZ917</v>
      </c>
      <c r="O6222">
        <f t="shared" si="195"/>
        <v>5861</v>
      </c>
    </row>
    <row r="6223" spans="1:15" x14ac:dyDescent="0.3">
      <c r="A6223">
        <v>5861</v>
      </c>
      <c r="B6223" s="171"/>
      <c r="C6223">
        <v>37478</v>
      </c>
      <c r="D6223" t="s">
        <v>5050</v>
      </c>
      <c r="E6223" t="s">
        <v>2782</v>
      </c>
      <c r="G6223" t="s">
        <v>31</v>
      </c>
      <c r="H6223" t="s">
        <v>31</v>
      </c>
      <c r="I6223" t="s">
        <v>2758</v>
      </c>
      <c r="J6223" t="s">
        <v>2758</v>
      </c>
      <c r="K6223" t="s">
        <v>31</v>
      </c>
      <c r="L6223" t="s">
        <v>2805</v>
      </c>
      <c r="N6223" s="17">
        <f t="shared" si="194"/>
        <v>37478</v>
      </c>
      <c r="O6223">
        <f t="shared" si="195"/>
        <v>5861</v>
      </c>
    </row>
    <row r="6224" spans="1:15" x14ac:dyDescent="0.3">
      <c r="A6224">
        <v>5861</v>
      </c>
      <c r="B6224" s="171"/>
      <c r="C6224">
        <v>70815</v>
      </c>
      <c r="D6224" t="s">
        <v>5050</v>
      </c>
      <c r="E6224" t="s">
        <v>2782</v>
      </c>
      <c r="G6224" t="s">
        <v>31</v>
      </c>
      <c r="H6224" t="s">
        <v>31</v>
      </c>
      <c r="I6224" t="s">
        <v>2758</v>
      </c>
      <c r="J6224" t="s">
        <v>2758</v>
      </c>
      <c r="K6224" t="s">
        <v>31</v>
      </c>
      <c r="L6224" t="s">
        <v>2805</v>
      </c>
      <c r="N6224" s="17">
        <f t="shared" si="194"/>
        <v>70815</v>
      </c>
      <c r="O6224">
        <f t="shared" si="195"/>
        <v>5861</v>
      </c>
    </row>
    <row r="6225" spans="1:15" x14ac:dyDescent="0.3">
      <c r="A6225">
        <v>5861</v>
      </c>
      <c r="B6225" s="171"/>
      <c r="C6225" t="s">
        <v>9223</v>
      </c>
      <c r="D6225" t="s">
        <v>5050</v>
      </c>
      <c r="E6225" t="s">
        <v>2782</v>
      </c>
      <c r="G6225" t="s">
        <v>31</v>
      </c>
      <c r="H6225" t="s">
        <v>31</v>
      </c>
      <c r="I6225" t="s">
        <v>2758</v>
      </c>
      <c r="J6225" t="s">
        <v>2758</v>
      </c>
      <c r="K6225" t="s">
        <v>31</v>
      </c>
      <c r="L6225" t="s">
        <v>2805</v>
      </c>
      <c r="N6225" s="17" t="str">
        <f t="shared" si="194"/>
        <v>WZ912</v>
      </c>
      <c r="O6225">
        <f t="shared" si="195"/>
        <v>5861</v>
      </c>
    </row>
    <row r="6226" spans="1:15" x14ac:dyDescent="0.3">
      <c r="A6226">
        <v>5861</v>
      </c>
      <c r="B6226" s="171"/>
      <c r="C6226" t="s">
        <v>9224</v>
      </c>
      <c r="D6226" t="s">
        <v>5050</v>
      </c>
      <c r="E6226" t="s">
        <v>2782</v>
      </c>
      <c r="G6226" t="s">
        <v>31</v>
      </c>
      <c r="H6226" t="s">
        <v>31</v>
      </c>
      <c r="I6226" t="s">
        <v>2758</v>
      </c>
      <c r="J6226" t="s">
        <v>2758</v>
      </c>
      <c r="K6226" t="s">
        <v>31</v>
      </c>
      <c r="L6226" t="s">
        <v>2805</v>
      </c>
      <c r="N6226" s="17" t="str">
        <f t="shared" si="194"/>
        <v>WZ913</v>
      </c>
      <c r="O6226">
        <f t="shared" si="195"/>
        <v>5861</v>
      </c>
    </row>
    <row r="6227" spans="1:15" x14ac:dyDescent="0.3">
      <c r="A6227">
        <v>5861</v>
      </c>
      <c r="B6227" s="171"/>
      <c r="C6227" t="s">
        <v>9225</v>
      </c>
      <c r="D6227" t="s">
        <v>5050</v>
      </c>
      <c r="E6227" t="s">
        <v>2782</v>
      </c>
      <c r="G6227" t="s">
        <v>31</v>
      </c>
      <c r="H6227" t="s">
        <v>31</v>
      </c>
      <c r="I6227" t="s">
        <v>2758</v>
      </c>
      <c r="J6227" t="s">
        <v>2758</v>
      </c>
      <c r="K6227" t="s">
        <v>31</v>
      </c>
      <c r="L6227" t="s">
        <v>2805</v>
      </c>
      <c r="N6227" s="17" t="str">
        <f t="shared" si="194"/>
        <v>CQ730</v>
      </c>
      <c r="O6227">
        <f t="shared" si="195"/>
        <v>5861</v>
      </c>
    </row>
    <row r="6228" spans="1:15" x14ac:dyDescent="0.3">
      <c r="A6228">
        <v>5861</v>
      </c>
      <c r="B6228" s="171"/>
      <c r="C6228" t="s">
        <v>9226</v>
      </c>
      <c r="D6228" t="s">
        <v>5050</v>
      </c>
      <c r="E6228" t="s">
        <v>2782</v>
      </c>
      <c r="G6228" t="s">
        <v>31</v>
      </c>
      <c r="H6228" t="s">
        <v>31</v>
      </c>
      <c r="I6228" t="s">
        <v>2758</v>
      </c>
      <c r="J6228" t="s">
        <v>2758</v>
      </c>
      <c r="K6228" t="s">
        <v>31</v>
      </c>
      <c r="L6228" t="s">
        <v>2805</v>
      </c>
      <c r="N6228" s="17" t="str">
        <f t="shared" si="194"/>
        <v>LU773</v>
      </c>
      <c r="O6228">
        <f t="shared" si="195"/>
        <v>5861</v>
      </c>
    </row>
    <row r="6229" spans="1:15" x14ac:dyDescent="0.3">
      <c r="A6229">
        <v>5861</v>
      </c>
      <c r="B6229" s="171"/>
      <c r="C6229" t="s">
        <v>9227</v>
      </c>
      <c r="D6229" t="s">
        <v>5050</v>
      </c>
      <c r="E6229" t="s">
        <v>2782</v>
      </c>
      <c r="G6229" t="s">
        <v>31</v>
      </c>
      <c r="H6229" t="s">
        <v>31</v>
      </c>
      <c r="I6229" t="s">
        <v>2758</v>
      </c>
      <c r="J6229" t="s">
        <v>2758</v>
      </c>
      <c r="K6229" t="s">
        <v>31</v>
      </c>
      <c r="L6229" t="s">
        <v>2805</v>
      </c>
      <c r="N6229" s="17" t="str">
        <f t="shared" si="194"/>
        <v>LU083</v>
      </c>
      <c r="O6229">
        <f t="shared" si="195"/>
        <v>5861</v>
      </c>
    </row>
    <row r="6230" spans="1:15" x14ac:dyDescent="0.3">
      <c r="A6230">
        <v>5861</v>
      </c>
      <c r="B6230" s="171"/>
      <c r="C6230" t="s">
        <v>9228</v>
      </c>
      <c r="D6230" t="s">
        <v>5050</v>
      </c>
      <c r="E6230" t="s">
        <v>2782</v>
      </c>
      <c r="G6230" t="s">
        <v>31</v>
      </c>
      <c r="H6230" t="s">
        <v>31</v>
      </c>
      <c r="I6230" t="s">
        <v>2758</v>
      </c>
      <c r="J6230" t="s">
        <v>2758</v>
      </c>
      <c r="K6230" t="s">
        <v>31</v>
      </c>
      <c r="L6230" t="s">
        <v>2805</v>
      </c>
      <c r="N6230" s="17" t="str">
        <f t="shared" si="194"/>
        <v>WZ914</v>
      </c>
      <c r="O6230">
        <f t="shared" si="195"/>
        <v>5861</v>
      </c>
    </row>
    <row r="6231" spans="1:15" x14ac:dyDescent="0.3">
      <c r="A6231">
        <v>5861</v>
      </c>
      <c r="B6231" s="171"/>
      <c r="C6231" t="s">
        <v>9229</v>
      </c>
      <c r="D6231" t="s">
        <v>5050</v>
      </c>
      <c r="E6231" t="s">
        <v>2782</v>
      </c>
      <c r="G6231" t="s">
        <v>31</v>
      </c>
      <c r="H6231" t="s">
        <v>31</v>
      </c>
      <c r="I6231" t="s">
        <v>2758</v>
      </c>
      <c r="J6231" t="s">
        <v>2758</v>
      </c>
      <c r="K6231" t="s">
        <v>31</v>
      </c>
      <c r="L6231" t="s">
        <v>2805</v>
      </c>
      <c r="N6231" s="17" t="str">
        <f t="shared" si="194"/>
        <v>WZ085</v>
      </c>
      <c r="O6231">
        <f t="shared" si="195"/>
        <v>5861</v>
      </c>
    </row>
    <row r="6232" spans="1:15" x14ac:dyDescent="0.3">
      <c r="A6232">
        <v>5861</v>
      </c>
      <c r="B6232" s="171"/>
      <c r="C6232" t="s">
        <v>9230</v>
      </c>
      <c r="D6232" t="s">
        <v>5050</v>
      </c>
      <c r="E6232" t="s">
        <v>2782</v>
      </c>
      <c r="G6232" t="s">
        <v>31</v>
      </c>
      <c r="H6232" t="s">
        <v>31</v>
      </c>
      <c r="I6232" t="s">
        <v>2758</v>
      </c>
      <c r="J6232" t="s">
        <v>2758</v>
      </c>
      <c r="K6232" t="s">
        <v>31</v>
      </c>
      <c r="L6232" t="s">
        <v>2805</v>
      </c>
      <c r="N6232" s="17" t="str">
        <f t="shared" si="194"/>
        <v>WZ086</v>
      </c>
      <c r="O6232">
        <f t="shared" si="195"/>
        <v>5861</v>
      </c>
    </row>
    <row r="6233" spans="1:15" x14ac:dyDescent="0.3">
      <c r="A6233">
        <v>5861</v>
      </c>
      <c r="B6233" s="171"/>
      <c r="C6233" t="s">
        <v>9231</v>
      </c>
      <c r="D6233" t="s">
        <v>5050</v>
      </c>
      <c r="E6233" t="s">
        <v>2782</v>
      </c>
      <c r="G6233" t="s">
        <v>31</v>
      </c>
      <c r="H6233" t="s">
        <v>31</v>
      </c>
      <c r="I6233" t="s">
        <v>2758</v>
      </c>
      <c r="J6233" t="s">
        <v>2758</v>
      </c>
      <c r="K6233" t="s">
        <v>31</v>
      </c>
      <c r="L6233" t="s">
        <v>2805</v>
      </c>
      <c r="N6233" s="17" t="str">
        <f t="shared" si="194"/>
        <v>LT225</v>
      </c>
      <c r="O6233">
        <f t="shared" si="195"/>
        <v>5861</v>
      </c>
    </row>
    <row r="6234" spans="1:15" x14ac:dyDescent="0.3">
      <c r="A6234">
        <v>5861</v>
      </c>
      <c r="B6234" s="171"/>
      <c r="C6234" t="s">
        <v>9232</v>
      </c>
      <c r="D6234" t="s">
        <v>5050</v>
      </c>
      <c r="E6234" t="s">
        <v>2782</v>
      </c>
      <c r="G6234" t="s">
        <v>31</v>
      </c>
      <c r="H6234" t="s">
        <v>31</v>
      </c>
      <c r="I6234" t="s">
        <v>2758</v>
      </c>
      <c r="J6234" t="s">
        <v>2758</v>
      </c>
      <c r="K6234" t="s">
        <v>31</v>
      </c>
      <c r="L6234" t="s">
        <v>2805</v>
      </c>
      <c r="N6234" s="17" t="str">
        <f t="shared" si="194"/>
        <v>CQ251</v>
      </c>
      <c r="O6234">
        <f t="shared" si="195"/>
        <v>5861</v>
      </c>
    </row>
    <row r="6235" spans="1:15" x14ac:dyDescent="0.3">
      <c r="A6235">
        <v>5861</v>
      </c>
      <c r="B6235" s="171"/>
      <c r="C6235" t="s">
        <v>9233</v>
      </c>
      <c r="D6235" t="s">
        <v>5050</v>
      </c>
      <c r="E6235" t="s">
        <v>2782</v>
      </c>
      <c r="G6235" t="s">
        <v>31</v>
      </c>
      <c r="H6235" t="s">
        <v>31</v>
      </c>
      <c r="I6235" t="s">
        <v>2758</v>
      </c>
      <c r="J6235" t="s">
        <v>2758</v>
      </c>
      <c r="K6235" t="s">
        <v>31</v>
      </c>
      <c r="L6235" t="s">
        <v>2805</v>
      </c>
      <c r="N6235" s="17" t="str">
        <f t="shared" si="194"/>
        <v>LT675</v>
      </c>
      <c r="O6235">
        <f t="shared" si="195"/>
        <v>5861</v>
      </c>
    </row>
    <row r="6236" spans="1:15" x14ac:dyDescent="0.3">
      <c r="A6236">
        <v>5861</v>
      </c>
      <c r="B6236" s="171"/>
      <c r="C6236" t="s">
        <v>9234</v>
      </c>
      <c r="D6236" t="s">
        <v>5050</v>
      </c>
      <c r="E6236" t="s">
        <v>2782</v>
      </c>
      <c r="G6236" t="s">
        <v>31</v>
      </c>
      <c r="H6236" t="s">
        <v>31</v>
      </c>
      <c r="I6236" t="s">
        <v>2758</v>
      </c>
      <c r="J6236" t="s">
        <v>2758</v>
      </c>
      <c r="K6236" t="s">
        <v>31</v>
      </c>
      <c r="L6236" t="s">
        <v>2805</v>
      </c>
      <c r="N6236" s="17" t="str">
        <f t="shared" si="194"/>
        <v>LU889</v>
      </c>
      <c r="O6236">
        <f t="shared" si="195"/>
        <v>5861</v>
      </c>
    </row>
    <row r="6237" spans="1:15" x14ac:dyDescent="0.3">
      <c r="A6237">
        <v>5861</v>
      </c>
      <c r="B6237" s="171"/>
      <c r="C6237" t="s">
        <v>9235</v>
      </c>
      <c r="D6237" t="s">
        <v>5050</v>
      </c>
      <c r="E6237" t="s">
        <v>2782</v>
      </c>
      <c r="G6237" t="s">
        <v>31</v>
      </c>
      <c r="H6237" t="s">
        <v>31</v>
      </c>
      <c r="I6237" t="s">
        <v>2758</v>
      </c>
      <c r="J6237" t="s">
        <v>2758</v>
      </c>
      <c r="K6237" t="s">
        <v>31</v>
      </c>
      <c r="L6237" t="s">
        <v>2805</v>
      </c>
      <c r="N6237" s="17" t="str">
        <f t="shared" si="194"/>
        <v>CB491</v>
      </c>
      <c r="O6237">
        <f t="shared" si="195"/>
        <v>5861</v>
      </c>
    </row>
    <row r="6238" spans="1:15" x14ac:dyDescent="0.3">
      <c r="A6238">
        <v>5861</v>
      </c>
      <c r="B6238" s="171"/>
      <c r="C6238" t="s">
        <v>9236</v>
      </c>
      <c r="D6238" t="s">
        <v>5050</v>
      </c>
      <c r="E6238" t="s">
        <v>2782</v>
      </c>
      <c r="G6238" t="s">
        <v>31</v>
      </c>
      <c r="H6238" t="s">
        <v>31</v>
      </c>
      <c r="I6238" t="s">
        <v>2758</v>
      </c>
      <c r="J6238" t="s">
        <v>2758</v>
      </c>
      <c r="K6238" t="s">
        <v>31</v>
      </c>
      <c r="L6238" t="s">
        <v>2805</v>
      </c>
      <c r="N6238" s="17" t="str">
        <f t="shared" si="194"/>
        <v>CB972</v>
      </c>
      <c r="O6238">
        <f t="shared" si="195"/>
        <v>5861</v>
      </c>
    </row>
    <row r="6239" spans="1:15" x14ac:dyDescent="0.3">
      <c r="A6239">
        <v>5861</v>
      </c>
      <c r="B6239" s="171"/>
      <c r="C6239" t="s">
        <v>9237</v>
      </c>
      <c r="D6239" t="s">
        <v>5050</v>
      </c>
      <c r="E6239" t="s">
        <v>2782</v>
      </c>
      <c r="G6239" t="s">
        <v>31</v>
      </c>
      <c r="H6239" t="s">
        <v>31</v>
      </c>
      <c r="I6239" t="s">
        <v>2758</v>
      </c>
      <c r="J6239" t="s">
        <v>2758</v>
      </c>
      <c r="K6239" t="s">
        <v>31</v>
      </c>
      <c r="L6239" t="s">
        <v>2805</v>
      </c>
      <c r="N6239" s="17" t="str">
        <f t="shared" si="194"/>
        <v>CB915</v>
      </c>
      <c r="O6239">
        <f t="shared" si="195"/>
        <v>5861</v>
      </c>
    </row>
    <row r="6240" spans="1:15" x14ac:dyDescent="0.3">
      <c r="A6240">
        <v>5861</v>
      </c>
      <c r="B6240" s="171"/>
      <c r="C6240" t="s">
        <v>9238</v>
      </c>
      <c r="D6240" t="s">
        <v>5050</v>
      </c>
      <c r="E6240" t="s">
        <v>2782</v>
      </c>
      <c r="G6240" t="s">
        <v>31</v>
      </c>
      <c r="H6240" t="s">
        <v>31</v>
      </c>
      <c r="I6240" t="s">
        <v>2758</v>
      </c>
      <c r="J6240" t="s">
        <v>2758</v>
      </c>
      <c r="K6240" t="s">
        <v>31</v>
      </c>
      <c r="L6240" t="s">
        <v>2805</v>
      </c>
      <c r="N6240" s="17" t="str">
        <f t="shared" si="194"/>
        <v>WZ087</v>
      </c>
      <c r="O6240">
        <f t="shared" si="195"/>
        <v>5861</v>
      </c>
    </row>
    <row r="6241" spans="1:15" x14ac:dyDescent="0.3">
      <c r="A6241">
        <v>5861</v>
      </c>
      <c r="B6241" s="171"/>
      <c r="C6241" t="s">
        <v>9239</v>
      </c>
      <c r="D6241" t="s">
        <v>5050</v>
      </c>
      <c r="E6241" t="s">
        <v>2782</v>
      </c>
      <c r="G6241" t="s">
        <v>31</v>
      </c>
      <c r="H6241" t="s">
        <v>31</v>
      </c>
      <c r="I6241" t="s">
        <v>2758</v>
      </c>
      <c r="J6241" t="s">
        <v>2758</v>
      </c>
      <c r="K6241" t="s">
        <v>31</v>
      </c>
      <c r="L6241" t="s">
        <v>2805</v>
      </c>
      <c r="N6241" s="17" t="str">
        <f t="shared" si="194"/>
        <v>CB216</v>
      </c>
      <c r="O6241">
        <f t="shared" si="195"/>
        <v>5861</v>
      </c>
    </row>
    <row r="6242" spans="1:15" x14ac:dyDescent="0.3">
      <c r="A6242">
        <v>5861</v>
      </c>
      <c r="B6242" s="171"/>
      <c r="C6242" t="s">
        <v>9240</v>
      </c>
      <c r="D6242" t="s">
        <v>5050</v>
      </c>
      <c r="E6242" t="s">
        <v>2782</v>
      </c>
      <c r="G6242" t="s">
        <v>31</v>
      </c>
      <c r="H6242" t="s">
        <v>31</v>
      </c>
      <c r="I6242" t="s">
        <v>2758</v>
      </c>
      <c r="J6242" t="s">
        <v>2758</v>
      </c>
      <c r="K6242" t="s">
        <v>31</v>
      </c>
      <c r="L6242" t="s">
        <v>2805</v>
      </c>
      <c r="N6242" s="17" t="str">
        <f t="shared" si="194"/>
        <v>CQ813</v>
      </c>
      <c r="O6242">
        <f t="shared" si="195"/>
        <v>5861</v>
      </c>
    </row>
    <row r="6243" spans="1:15" x14ac:dyDescent="0.3">
      <c r="A6243">
        <v>5861</v>
      </c>
      <c r="B6243" s="171"/>
      <c r="C6243" t="s">
        <v>9241</v>
      </c>
      <c r="D6243" t="s">
        <v>5050</v>
      </c>
      <c r="E6243" t="s">
        <v>2782</v>
      </c>
      <c r="G6243" t="s">
        <v>31</v>
      </c>
      <c r="H6243" t="s">
        <v>31</v>
      </c>
      <c r="I6243" t="s">
        <v>2758</v>
      </c>
      <c r="J6243" t="s">
        <v>2758</v>
      </c>
      <c r="K6243" t="s">
        <v>31</v>
      </c>
      <c r="L6243" t="s">
        <v>2805</v>
      </c>
      <c r="N6243" s="17" t="str">
        <f t="shared" si="194"/>
        <v>LU501</v>
      </c>
      <c r="O6243">
        <f t="shared" si="195"/>
        <v>5861</v>
      </c>
    </row>
    <row r="6244" spans="1:15" x14ac:dyDescent="0.3">
      <c r="A6244">
        <v>5861</v>
      </c>
      <c r="B6244" s="171"/>
      <c r="C6244" t="s">
        <v>9242</v>
      </c>
      <c r="D6244" t="s">
        <v>5050</v>
      </c>
      <c r="E6244" t="s">
        <v>2782</v>
      </c>
      <c r="G6244" t="s">
        <v>31</v>
      </c>
      <c r="H6244" t="s">
        <v>31</v>
      </c>
      <c r="I6244" t="s">
        <v>2758</v>
      </c>
      <c r="J6244" t="s">
        <v>2758</v>
      </c>
      <c r="K6244" t="s">
        <v>31</v>
      </c>
      <c r="L6244" t="s">
        <v>2805</v>
      </c>
      <c r="N6244" s="17" t="str">
        <f t="shared" si="194"/>
        <v>LS940</v>
      </c>
      <c r="O6244">
        <f t="shared" si="195"/>
        <v>5861</v>
      </c>
    </row>
    <row r="6245" spans="1:15" x14ac:dyDescent="0.3">
      <c r="A6245">
        <v>5861</v>
      </c>
      <c r="B6245" s="171"/>
      <c r="C6245" t="s">
        <v>9243</v>
      </c>
      <c r="D6245" t="s">
        <v>5050</v>
      </c>
      <c r="E6245" t="s">
        <v>2782</v>
      </c>
      <c r="G6245" t="s">
        <v>31</v>
      </c>
      <c r="H6245" t="s">
        <v>31</v>
      </c>
      <c r="I6245" t="s">
        <v>2758</v>
      </c>
      <c r="J6245" t="s">
        <v>2758</v>
      </c>
      <c r="K6245" t="s">
        <v>31</v>
      </c>
      <c r="L6245" t="s">
        <v>2805</v>
      </c>
      <c r="N6245" s="17" t="str">
        <f t="shared" si="194"/>
        <v>CB810</v>
      </c>
      <c r="O6245">
        <f t="shared" si="195"/>
        <v>5861</v>
      </c>
    </row>
    <row r="6246" spans="1:15" x14ac:dyDescent="0.3">
      <c r="A6246">
        <v>5861</v>
      </c>
      <c r="B6246" s="171"/>
      <c r="C6246" t="s">
        <v>9244</v>
      </c>
      <c r="D6246" t="s">
        <v>5050</v>
      </c>
      <c r="E6246" t="s">
        <v>2782</v>
      </c>
      <c r="G6246" t="s">
        <v>31</v>
      </c>
      <c r="H6246" t="s">
        <v>31</v>
      </c>
      <c r="I6246" t="s">
        <v>2758</v>
      </c>
      <c r="J6246" t="s">
        <v>2758</v>
      </c>
      <c r="K6246" t="s">
        <v>31</v>
      </c>
      <c r="L6246" t="s">
        <v>2805</v>
      </c>
      <c r="N6246" s="17" t="str">
        <f t="shared" si="194"/>
        <v>LU084</v>
      </c>
      <c r="O6246">
        <f t="shared" si="195"/>
        <v>5861</v>
      </c>
    </row>
    <row r="6247" spans="1:15" x14ac:dyDescent="0.3">
      <c r="A6247">
        <v>5861</v>
      </c>
      <c r="B6247" s="171"/>
      <c r="C6247" t="s">
        <v>9245</v>
      </c>
      <c r="D6247" t="s">
        <v>5050</v>
      </c>
      <c r="E6247" t="s">
        <v>2782</v>
      </c>
      <c r="G6247" t="s">
        <v>31</v>
      </c>
      <c r="H6247" t="s">
        <v>31</v>
      </c>
      <c r="I6247" t="s">
        <v>2758</v>
      </c>
      <c r="J6247" t="s">
        <v>2758</v>
      </c>
      <c r="K6247" t="s">
        <v>31</v>
      </c>
      <c r="L6247" t="s">
        <v>2805</v>
      </c>
      <c r="N6247" s="17" t="str">
        <f t="shared" si="194"/>
        <v>LS937</v>
      </c>
      <c r="O6247">
        <f t="shared" si="195"/>
        <v>5861</v>
      </c>
    </row>
    <row r="6248" spans="1:15" x14ac:dyDescent="0.3">
      <c r="A6248">
        <v>5861</v>
      </c>
      <c r="B6248" s="171"/>
      <c r="C6248" t="s">
        <v>9246</v>
      </c>
      <c r="D6248" t="s">
        <v>5050</v>
      </c>
      <c r="E6248" t="s">
        <v>2782</v>
      </c>
      <c r="G6248" t="s">
        <v>31</v>
      </c>
      <c r="H6248" t="s">
        <v>31</v>
      </c>
      <c r="I6248" t="s">
        <v>2758</v>
      </c>
      <c r="J6248" t="s">
        <v>2758</v>
      </c>
      <c r="K6248" t="s">
        <v>31</v>
      </c>
      <c r="L6248" t="s">
        <v>2805</v>
      </c>
      <c r="N6248" s="17" t="str">
        <f t="shared" si="194"/>
        <v>LS938</v>
      </c>
      <c r="O6248">
        <f t="shared" si="195"/>
        <v>5861</v>
      </c>
    </row>
    <row r="6249" spans="1:15" x14ac:dyDescent="0.3">
      <c r="A6249">
        <v>5861</v>
      </c>
      <c r="B6249" s="171"/>
      <c r="C6249" t="s">
        <v>9247</v>
      </c>
      <c r="D6249" t="s">
        <v>5050</v>
      </c>
      <c r="E6249" t="s">
        <v>2782</v>
      </c>
      <c r="G6249" t="s">
        <v>31</v>
      </c>
      <c r="H6249" t="s">
        <v>31</v>
      </c>
      <c r="I6249" t="s">
        <v>2758</v>
      </c>
      <c r="J6249" t="s">
        <v>2758</v>
      </c>
      <c r="K6249" t="s">
        <v>31</v>
      </c>
      <c r="L6249" t="s">
        <v>2805</v>
      </c>
      <c r="N6249" s="17" t="str">
        <f t="shared" si="194"/>
        <v>CQ252</v>
      </c>
      <c r="O6249">
        <f t="shared" si="195"/>
        <v>5861</v>
      </c>
    </row>
    <row r="6250" spans="1:15" x14ac:dyDescent="0.3">
      <c r="A6250">
        <v>5861</v>
      </c>
      <c r="B6250" s="171"/>
      <c r="C6250" t="s">
        <v>9248</v>
      </c>
      <c r="D6250" t="s">
        <v>5050</v>
      </c>
      <c r="E6250" t="s">
        <v>2782</v>
      </c>
      <c r="G6250" t="s">
        <v>31</v>
      </c>
      <c r="H6250" t="s">
        <v>31</v>
      </c>
      <c r="I6250" t="s">
        <v>2758</v>
      </c>
      <c r="J6250" t="s">
        <v>2758</v>
      </c>
      <c r="K6250" t="s">
        <v>31</v>
      </c>
      <c r="L6250" t="s">
        <v>2805</v>
      </c>
      <c r="N6250" s="17" t="str">
        <f t="shared" si="194"/>
        <v>CB700</v>
      </c>
      <c r="O6250">
        <f t="shared" si="195"/>
        <v>5861</v>
      </c>
    </row>
    <row r="6251" spans="1:15" x14ac:dyDescent="0.3">
      <c r="A6251">
        <v>5861</v>
      </c>
      <c r="B6251" s="171"/>
      <c r="C6251" t="s">
        <v>9249</v>
      </c>
      <c r="D6251" t="s">
        <v>5050</v>
      </c>
      <c r="E6251" t="s">
        <v>2782</v>
      </c>
      <c r="G6251" t="s">
        <v>31</v>
      </c>
      <c r="H6251" t="s">
        <v>31</v>
      </c>
      <c r="I6251" t="s">
        <v>2758</v>
      </c>
      <c r="J6251" t="s">
        <v>2758</v>
      </c>
      <c r="K6251" t="s">
        <v>31</v>
      </c>
      <c r="L6251" t="s">
        <v>2805</v>
      </c>
      <c r="N6251" s="17" t="str">
        <f t="shared" si="194"/>
        <v>CB218</v>
      </c>
      <c r="O6251">
        <f t="shared" si="195"/>
        <v>5861</v>
      </c>
    </row>
    <row r="6252" spans="1:15" x14ac:dyDescent="0.3">
      <c r="A6252">
        <v>5861</v>
      </c>
      <c r="B6252" s="171"/>
      <c r="C6252" t="s">
        <v>9250</v>
      </c>
      <c r="D6252" t="s">
        <v>5050</v>
      </c>
      <c r="E6252" t="s">
        <v>2782</v>
      </c>
      <c r="G6252" t="s">
        <v>31</v>
      </c>
      <c r="H6252" t="s">
        <v>31</v>
      </c>
      <c r="I6252" t="s">
        <v>2758</v>
      </c>
      <c r="J6252" t="s">
        <v>2758</v>
      </c>
      <c r="K6252" t="s">
        <v>31</v>
      </c>
      <c r="L6252" t="s">
        <v>2805</v>
      </c>
      <c r="N6252" s="17" t="str">
        <f t="shared" si="194"/>
        <v>WZ088</v>
      </c>
      <c r="O6252">
        <f t="shared" si="195"/>
        <v>5861</v>
      </c>
    </row>
    <row r="6253" spans="1:15" x14ac:dyDescent="0.3">
      <c r="A6253">
        <v>5861</v>
      </c>
      <c r="B6253" s="171"/>
      <c r="C6253" t="s">
        <v>9251</v>
      </c>
      <c r="D6253" t="s">
        <v>5050</v>
      </c>
      <c r="E6253" t="s">
        <v>2782</v>
      </c>
      <c r="G6253" t="s">
        <v>31</v>
      </c>
      <c r="H6253" t="s">
        <v>31</v>
      </c>
      <c r="I6253" t="s">
        <v>2758</v>
      </c>
      <c r="J6253" t="s">
        <v>2758</v>
      </c>
      <c r="K6253" t="s">
        <v>31</v>
      </c>
      <c r="L6253" t="s">
        <v>2805</v>
      </c>
      <c r="N6253" s="17" t="str">
        <f t="shared" si="194"/>
        <v>WZ089</v>
      </c>
      <c r="O6253">
        <f t="shared" si="195"/>
        <v>5861</v>
      </c>
    </row>
    <row r="6254" spans="1:15" x14ac:dyDescent="0.3">
      <c r="A6254">
        <v>5861</v>
      </c>
      <c r="B6254" s="171"/>
      <c r="C6254" t="s">
        <v>9252</v>
      </c>
      <c r="D6254" t="s">
        <v>5050</v>
      </c>
      <c r="E6254" t="s">
        <v>2782</v>
      </c>
      <c r="G6254" t="s">
        <v>31</v>
      </c>
      <c r="H6254" t="s">
        <v>31</v>
      </c>
      <c r="I6254" t="s">
        <v>2758</v>
      </c>
      <c r="J6254" t="s">
        <v>2758</v>
      </c>
      <c r="K6254" t="s">
        <v>31</v>
      </c>
      <c r="L6254" t="s">
        <v>2805</v>
      </c>
      <c r="N6254" s="17" t="str">
        <f t="shared" si="194"/>
        <v>CQ253</v>
      </c>
      <c r="O6254">
        <f t="shared" si="195"/>
        <v>5861</v>
      </c>
    </row>
    <row r="6255" spans="1:15" x14ac:dyDescent="0.3">
      <c r="A6255">
        <v>5861</v>
      </c>
      <c r="B6255" s="171"/>
      <c r="C6255" t="s">
        <v>9253</v>
      </c>
      <c r="D6255" t="s">
        <v>5050</v>
      </c>
      <c r="E6255" t="s">
        <v>2782</v>
      </c>
      <c r="G6255" t="s">
        <v>31</v>
      </c>
      <c r="H6255" t="s">
        <v>31</v>
      </c>
      <c r="I6255" t="s">
        <v>2758</v>
      </c>
      <c r="J6255" t="s">
        <v>2758</v>
      </c>
      <c r="K6255" t="s">
        <v>31</v>
      </c>
      <c r="L6255" t="s">
        <v>2805</v>
      </c>
      <c r="N6255" s="17" t="str">
        <f t="shared" si="194"/>
        <v>LV222</v>
      </c>
      <c r="O6255">
        <f t="shared" si="195"/>
        <v>5861</v>
      </c>
    </row>
    <row r="6256" spans="1:15" x14ac:dyDescent="0.3">
      <c r="A6256">
        <v>5861</v>
      </c>
      <c r="B6256" s="171"/>
      <c r="C6256" t="s">
        <v>9254</v>
      </c>
      <c r="D6256" t="s">
        <v>5050</v>
      </c>
      <c r="E6256" t="s">
        <v>2782</v>
      </c>
      <c r="G6256" t="s">
        <v>31</v>
      </c>
      <c r="H6256" t="s">
        <v>31</v>
      </c>
      <c r="I6256" t="s">
        <v>2758</v>
      </c>
      <c r="J6256" t="s">
        <v>2758</v>
      </c>
      <c r="K6256" t="s">
        <v>31</v>
      </c>
      <c r="L6256" t="s">
        <v>2805</v>
      </c>
      <c r="N6256" s="17" t="str">
        <f t="shared" si="194"/>
        <v>WZ090</v>
      </c>
      <c r="O6256">
        <f t="shared" si="195"/>
        <v>5861</v>
      </c>
    </row>
    <row r="6257" spans="1:15" x14ac:dyDescent="0.3">
      <c r="A6257">
        <v>5861</v>
      </c>
      <c r="B6257" s="171"/>
      <c r="C6257" t="s">
        <v>9255</v>
      </c>
      <c r="D6257" t="s">
        <v>5050</v>
      </c>
      <c r="E6257" t="s">
        <v>2782</v>
      </c>
      <c r="G6257" t="s">
        <v>31</v>
      </c>
      <c r="H6257" t="s">
        <v>31</v>
      </c>
      <c r="I6257" t="s">
        <v>2758</v>
      </c>
      <c r="J6257" t="s">
        <v>2758</v>
      </c>
      <c r="K6257" t="s">
        <v>31</v>
      </c>
      <c r="L6257" t="s">
        <v>2805</v>
      </c>
      <c r="N6257" s="17" t="str">
        <f t="shared" si="194"/>
        <v>LS771</v>
      </c>
      <c r="O6257">
        <f t="shared" si="195"/>
        <v>5861</v>
      </c>
    </row>
    <row r="6258" spans="1:15" x14ac:dyDescent="0.3">
      <c r="A6258">
        <v>5861</v>
      </c>
      <c r="B6258" s="171"/>
      <c r="C6258" t="s">
        <v>9256</v>
      </c>
      <c r="D6258" t="s">
        <v>5050</v>
      </c>
      <c r="E6258" t="s">
        <v>2782</v>
      </c>
      <c r="G6258" t="s">
        <v>31</v>
      </c>
      <c r="H6258" t="s">
        <v>31</v>
      </c>
      <c r="I6258" t="s">
        <v>2758</v>
      </c>
      <c r="J6258" t="s">
        <v>2758</v>
      </c>
      <c r="K6258" t="s">
        <v>31</v>
      </c>
      <c r="L6258" t="s">
        <v>2805</v>
      </c>
      <c r="N6258" s="17" t="str">
        <f t="shared" si="194"/>
        <v>CQ632</v>
      </c>
      <c r="O6258">
        <f t="shared" si="195"/>
        <v>5861</v>
      </c>
    </row>
    <row r="6259" spans="1:15" x14ac:dyDescent="0.3">
      <c r="A6259">
        <v>5861</v>
      </c>
      <c r="B6259" s="171"/>
      <c r="C6259" t="s">
        <v>9257</v>
      </c>
      <c r="D6259" t="s">
        <v>5050</v>
      </c>
      <c r="E6259" t="s">
        <v>2782</v>
      </c>
      <c r="G6259" t="s">
        <v>31</v>
      </c>
      <c r="H6259" t="s">
        <v>31</v>
      </c>
      <c r="I6259" t="s">
        <v>2758</v>
      </c>
      <c r="J6259" t="s">
        <v>2758</v>
      </c>
      <c r="K6259" t="s">
        <v>31</v>
      </c>
      <c r="L6259" t="s">
        <v>2805</v>
      </c>
      <c r="N6259" s="17" t="str">
        <f t="shared" si="194"/>
        <v>LU085</v>
      </c>
      <c r="O6259">
        <f t="shared" si="195"/>
        <v>5861</v>
      </c>
    </row>
    <row r="6260" spans="1:15" x14ac:dyDescent="0.3">
      <c r="A6260">
        <v>5861</v>
      </c>
      <c r="B6260" s="171"/>
      <c r="C6260" t="s">
        <v>9258</v>
      </c>
      <c r="D6260" t="s">
        <v>5050</v>
      </c>
      <c r="E6260" t="s">
        <v>2782</v>
      </c>
      <c r="G6260" t="s">
        <v>31</v>
      </c>
      <c r="H6260" t="s">
        <v>31</v>
      </c>
      <c r="I6260" t="s">
        <v>2758</v>
      </c>
      <c r="J6260" t="s">
        <v>2758</v>
      </c>
      <c r="K6260" t="s">
        <v>31</v>
      </c>
      <c r="L6260" t="s">
        <v>2805</v>
      </c>
      <c r="N6260" s="17" t="str">
        <f t="shared" si="194"/>
        <v>CB539</v>
      </c>
      <c r="O6260">
        <f t="shared" si="195"/>
        <v>5861</v>
      </c>
    </row>
    <row r="6261" spans="1:15" x14ac:dyDescent="0.3">
      <c r="A6261">
        <v>5861</v>
      </c>
      <c r="B6261" s="171"/>
      <c r="C6261" t="s">
        <v>9259</v>
      </c>
      <c r="D6261" t="s">
        <v>5050</v>
      </c>
      <c r="E6261" t="s">
        <v>2782</v>
      </c>
      <c r="G6261" t="s">
        <v>31</v>
      </c>
      <c r="H6261" t="s">
        <v>31</v>
      </c>
      <c r="I6261" t="s">
        <v>2758</v>
      </c>
      <c r="J6261" t="s">
        <v>2758</v>
      </c>
      <c r="K6261" t="s">
        <v>31</v>
      </c>
      <c r="L6261" t="s">
        <v>2805</v>
      </c>
      <c r="N6261" s="17" t="str">
        <f t="shared" si="194"/>
        <v>WZ101</v>
      </c>
      <c r="O6261">
        <f t="shared" si="195"/>
        <v>5861</v>
      </c>
    </row>
    <row r="6262" spans="1:15" x14ac:dyDescent="0.3">
      <c r="A6262">
        <v>5861</v>
      </c>
      <c r="B6262" s="171"/>
      <c r="C6262" t="s">
        <v>9260</v>
      </c>
      <c r="D6262" t="s">
        <v>5050</v>
      </c>
      <c r="E6262" t="s">
        <v>2782</v>
      </c>
      <c r="G6262" t="s">
        <v>31</v>
      </c>
      <c r="H6262" t="s">
        <v>31</v>
      </c>
      <c r="I6262" t="s">
        <v>2758</v>
      </c>
      <c r="J6262" t="s">
        <v>2758</v>
      </c>
      <c r="K6262" t="s">
        <v>31</v>
      </c>
      <c r="L6262" t="s">
        <v>2805</v>
      </c>
      <c r="N6262" s="17" t="str">
        <f t="shared" si="194"/>
        <v>WP974</v>
      </c>
      <c r="O6262">
        <f t="shared" si="195"/>
        <v>5861</v>
      </c>
    </row>
    <row r="6263" spans="1:15" x14ac:dyDescent="0.3">
      <c r="A6263">
        <v>5861</v>
      </c>
      <c r="B6263" s="171"/>
      <c r="C6263" t="s">
        <v>9261</v>
      </c>
      <c r="D6263" t="s">
        <v>5050</v>
      </c>
      <c r="E6263" t="s">
        <v>2782</v>
      </c>
      <c r="G6263" t="s">
        <v>31</v>
      </c>
      <c r="H6263" t="s">
        <v>31</v>
      </c>
      <c r="I6263" t="s">
        <v>2758</v>
      </c>
      <c r="J6263" t="s">
        <v>2758</v>
      </c>
      <c r="K6263" t="s">
        <v>31</v>
      </c>
      <c r="L6263" t="s">
        <v>2805</v>
      </c>
      <c r="N6263" s="17" t="str">
        <f t="shared" si="194"/>
        <v>WZ102</v>
      </c>
      <c r="O6263">
        <f t="shared" si="195"/>
        <v>5861</v>
      </c>
    </row>
    <row r="6264" spans="1:15" x14ac:dyDescent="0.3">
      <c r="A6264">
        <v>5861</v>
      </c>
      <c r="B6264" s="171"/>
      <c r="C6264" t="s">
        <v>9262</v>
      </c>
      <c r="D6264" t="s">
        <v>5050</v>
      </c>
      <c r="E6264" t="s">
        <v>2782</v>
      </c>
      <c r="G6264" t="s">
        <v>31</v>
      </c>
      <c r="H6264" t="s">
        <v>31</v>
      </c>
      <c r="I6264" t="s">
        <v>2758</v>
      </c>
      <c r="J6264" t="s">
        <v>2758</v>
      </c>
      <c r="K6264" t="s">
        <v>31</v>
      </c>
      <c r="L6264" t="s">
        <v>2805</v>
      </c>
      <c r="N6264" s="17" t="str">
        <f t="shared" si="194"/>
        <v>LV627</v>
      </c>
      <c r="O6264">
        <f t="shared" si="195"/>
        <v>5861</v>
      </c>
    </row>
    <row r="6265" spans="1:15" x14ac:dyDescent="0.3">
      <c r="A6265">
        <v>5861</v>
      </c>
      <c r="B6265" s="171"/>
      <c r="C6265" t="s">
        <v>9263</v>
      </c>
      <c r="D6265" t="s">
        <v>5050</v>
      </c>
      <c r="E6265" t="s">
        <v>2782</v>
      </c>
      <c r="G6265" t="s">
        <v>31</v>
      </c>
      <c r="H6265" t="s">
        <v>31</v>
      </c>
      <c r="I6265" t="s">
        <v>2758</v>
      </c>
      <c r="J6265" t="s">
        <v>2758</v>
      </c>
      <c r="K6265" t="s">
        <v>31</v>
      </c>
      <c r="L6265" t="s">
        <v>2805</v>
      </c>
      <c r="N6265" s="17" t="str">
        <f t="shared" si="194"/>
        <v>CB582</v>
      </c>
      <c r="O6265">
        <f t="shared" si="195"/>
        <v>5861</v>
      </c>
    </row>
    <row r="6266" spans="1:15" x14ac:dyDescent="0.3">
      <c r="A6266">
        <v>5861</v>
      </c>
      <c r="B6266" s="171"/>
      <c r="C6266" t="s">
        <v>9264</v>
      </c>
      <c r="D6266" t="s">
        <v>5050</v>
      </c>
      <c r="E6266" t="s">
        <v>2782</v>
      </c>
      <c r="G6266" t="s">
        <v>31</v>
      </c>
      <c r="H6266" t="s">
        <v>31</v>
      </c>
      <c r="I6266" t="s">
        <v>2758</v>
      </c>
      <c r="J6266" t="s">
        <v>2758</v>
      </c>
      <c r="K6266" t="s">
        <v>31</v>
      </c>
      <c r="L6266" t="s">
        <v>2805</v>
      </c>
      <c r="N6266" s="17" t="str">
        <f t="shared" si="194"/>
        <v>CQ254</v>
      </c>
      <c r="O6266">
        <f t="shared" si="195"/>
        <v>5861</v>
      </c>
    </row>
    <row r="6267" spans="1:15" x14ac:dyDescent="0.3">
      <c r="A6267">
        <v>5861</v>
      </c>
      <c r="B6267" s="171"/>
      <c r="C6267" t="s">
        <v>9265</v>
      </c>
      <c r="D6267" t="s">
        <v>5050</v>
      </c>
      <c r="E6267" t="s">
        <v>2782</v>
      </c>
      <c r="G6267" t="s">
        <v>31</v>
      </c>
      <c r="H6267" t="s">
        <v>31</v>
      </c>
      <c r="I6267" t="s">
        <v>2758</v>
      </c>
      <c r="J6267" t="s">
        <v>2758</v>
      </c>
      <c r="K6267" t="s">
        <v>31</v>
      </c>
      <c r="L6267" t="s">
        <v>2805</v>
      </c>
      <c r="N6267" s="17" t="str">
        <f t="shared" si="194"/>
        <v>WZ103</v>
      </c>
      <c r="O6267">
        <f t="shared" si="195"/>
        <v>5861</v>
      </c>
    </row>
    <row r="6268" spans="1:15" x14ac:dyDescent="0.3">
      <c r="A6268">
        <v>5861</v>
      </c>
      <c r="B6268" s="171"/>
      <c r="C6268" t="s">
        <v>9266</v>
      </c>
      <c r="D6268" t="s">
        <v>5050</v>
      </c>
      <c r="E6268" t="s">
        <v>2782</v>
      </c>
      <c r="G6268" t="s">
        <v>31</v>
      </c>
      <c r="H6268" t="s">
        <v>31</v>
      </c>
      <c r="I6268" t="s">
        <v>2758</v>
      </c>
      <c r="J6268" t="s">
        <v>2758</v>
      </c>
      <c r="K6268" t="s">
        <v>31</v>
      </c>
      <c r="L6268" t="s">
        <v>2805</v>
      </c>
      <c r="N6268" s="17" t="str">
        <f t="shared" si="194"/>
        <v>WR012</v>
      </c>
      <c r="O6268">
        <f t="shared" si="195"/>
        <v>5861</v>
      </c>
    </row>
    <row r="6269" spans="1:15" x14ac:dyDescent="0.3">
      <c r="A6269">
        <v>5861</v>
      </c>
      <c r="B6269" s="171"/>
      <c r="C6269" t="s">
        <v>9267</v>
      </c>
      <c r="D6269" t="s">
        <v>5050</v>
      </c>
      <c r="E6269" t="s">
        <v>2782</v>
      </c>
      <c r="G6269" t="s">
        <v>31</v>
      </c>
      <c r="H6269" t="s">
        <v>31</v>
      </c>
      <c r="I6269" t="s">
        <v>2758</v>
      </c>
      <c r="J6269" t="s">
        <v>2758</v>
      </c>
      <c r="K6269" t="s">
        <v>31</v>
      </c>
      <c r="L6269" t="s">
        <v>2805</v>
      </c>
      <c r="N6269" s="17" t="str">
        <f t="shared" si="194"/>
        <v>WR019</v>
      </c>
      <c r="O6269">
        <f t="shared" si="195"/>
        <v>5861</v>
      </c>
    </row>
    <row r="6270" spans="1:15" x14ac:dyDescent="0.3">
      <c r="A6270">
        <v>5861</v>
      </c>
      <c r="B6270" s="171"/>
      <c r="C6270" t="s">
        <v>9268</v>
      </c>
      <c r="D6270" t="s">
        <v>5050</v>
      </c>
      <c r="E6270" t="s">
        <v>2782</v>
      </c>
      <c r="G6270" t="s">
        <v>31</v>
      </c>
      <c r="H6270" t="s">
        <v>31</v>
      </c>
      <c r="I6270" t="s">
        <v>2758</v>
      </c>
      <c r="J6270" t="s">
        <v>2758</v>
      </c>
      <c r="K6270" t="s">
        <v>31</v>
      </c>
      <c r="L6270" t="s">
        <v>2805</v>
      </c>
      <c r="N6270" s="17" t="str">
        <f t="shared" si="194"/>
        <v>LU086</v>
      </c>
      <c r="O6270">
        <f t="shared" si="195"/>
        <v>5861</v>
      </c>
    </row>
    <row r="6271" spans="1:15" x14ac:dyDescent="0.3">
      <c r="A6271">
        <v>5861</v>
      </c>
      <c r="B6271" s="171"/>
      <c r="C6271" t="s">
        <v>9269</v>
      </c>
      <c r="D6271" t="s">
        <v>5050</v>
      </c>
      <c r="E6271" t="s">
        <v>2782</v>
      </c>
      <c r="G6271" t="s">
        <v>31</v>
      </c>
      <c r="H6271" t="s">
        <v>31</v>
      </c>
      <c r="I6271" t="s">
        <v>2758</v>
      </c>
      <c r="J6271" t="s">
        <v>2758</v>
      </c>
      <c r="K6271" t="s">
        <v>31</v>
      </c>
      <c r="L6271" t="s">
        <v>2805</v>
      </c>
      <c r="N6271" s="17" t="str">
        <f t="shared" si="194"/>
        <v>CQ814</v>
      </c>
      <c r="O6271">
        <f t="shared" si="195"/>
        <v>5861</v>
      </c>
    </row>
    <row r="6272" spans="1:15" x14ac:dyDescent="0.3">
      <c r="A6272">
        <v>5861</v>
      </c>
      <c r="B6272" s="171"/>
      <c r="C6272" t="s">
        <v>9270</v>
      </c>
      <c r="D6272" t="s">
        <v>5050</v>
      </c>
      <c r="E6272" t="s">
        <v>2782</v>
      </c>
      <c r="G6272" t="s">
        <v>31</v>
      </c>
      <c r="H6272" t="s">
        <v>31</v>
      </c>
      <c r="I6272" t="s">
        <v>2758</v>
      </c>
      <c r="J6272" t="s">
        <v>2758</v>
      </c>
      <c r="K6272" t="s">
        <v>31</v>
      </c>
      <c r="L6272" t="s">
        <v>2805</v>
      </c>
      <c r="N6272" s="17" t="str">
        <f t="shared" si="194"/>
        <v>CQ255</v>
      </c>
      <c r="O6272">
        <f t="shared" si="195"/>
        <v>5861</v>
      </c>
    </row>
    <row r="6273" spans="1:15" x14ac:dyDescent="0.3">
      <c r="A6273">
        <v>5861</v>
      </c>
      <c r="B6273" s="171"/>
      <c r="C6273">
        <v>44547</v>
      </c>
      <c r="D6273" t="s">
        <v>5050</v>
      </c>
      <c r="E6273" t="s">
        <v>2782</v>
      </c>
      <c r="G6273" t="s">
        <v>31</v>
      </c>
      <c r="H6273" t="s">
        <v>31</v>
      </c>
      <c r="I6273" t="s">
        <v>2758</v>
      </c>
      <c r="J6273" t="s">
        <v>2758</v>
      </c>
      <c r="K6273" t="s">
        <v>31</v>
      </c>
      <c r="L6273" t="s">
        <v>2805</v>
      </c>
      <c r="N6273" s="17">
        <f t="shared" si="194"/>
        <v>44547</v>
      </c>
      <c r="O6273">
        <f t="shared" si="195"/>
        <v>5861</v>
      </c>
    </row>
    <row r="6274" spans="1:15" x14ac:dyDescent="0.3">
      <c r="A6274">
        <v>5861</v>
      </c>
      <c r="B6274" s="171"/>
      <c r="C6274" t="s">
        <v>9271</v>
      </c>
      <c r="D6274" t="s">
        <v>5050</v>
      </c>
      <c r="E6274" t="s">
        <v>2782</v>
      </c>
      <c r="G6274" t="s">
        <v>31</v>
      </c>
      <c r="H6274" t="s">
        <v>31</v>
      </c>
      <c r="I6274" t="s">
        <v>2758</v>
      </c>
      <c r="J6274" t="s">
        <v>2758</v>
      </c>
      <c r="K6274" t="s">
        <v>31</v>
      </c>
      <c r="L6274" t="s">
        <v>2805</v>
      </c>
      <c r="N6274" s="17" t="str">
        <f t="shared" ref="N6274:N6337" si="196">C6274</f>
        <v>WZ104</v>
      </c>
      <c r="O6274">
        <f t="shared" ref="O6274:O6337" si="197">A6274</f>
        <v>5861</v>
      </c>
    </row>
    <row r="6275" spans="1:15" x14ac:dyDescent="0.3">
      <c r="A6275">
        <v>5861</v>
      </c>
      <c r="B6275" s="171"/>
      <c r="C6275" t="s">
        <v>9272</v>
      </c>
      <c r="D6275" t="s">
        <v>5050</v>
      </c>
      <c r="E6275" t="s">
        <v>2782</v>
      </c>
      <c r="G6275" t="s">
        <v>31</v>
      </c>
      <c r="H6275" t="s">
        <v>31</v>
      </c>
      <c r="I6275" t="s">
        <v>2758</v>
      </c>
      <c r="J6275" t="s">
        <v>2758</v>
      </c>
      <c r="K6275" t="s">
        <v>31</v>
      </c>
      <c r="L6275" t="s">
        <v>2805</v>
      </c>
      <c r="N6275" s="17" t="str">
        <f t="shared" si="196"/>
        <v>WR060</v>
      </c>
      <c r="O6275">
        <f t="shared" si="197"/>
        <v>5861</v>
      </c>
    </row>
    <row r="6276" spans="1:15" x14ac:dyDescent="0.3">
      <c r="A6276">
        <v>5861</v>
      </c>
      <c r="B6276" s="171"/>
      <c r="C6276" t="s">
        <v>9273</v>
      </c>
      <c r="D6276" t="s">
        <v>5050</v>
      </c>
      <c r="E6276" t="s">
        <v>2782</v>
      </c>
      <c r="G6276" t="s">
        <v>31</v>
      </c>
      <c r="H6276" t="s">
        <v>31</v>
      </c>
      <c r="I6276" t="s">
        <v>2758</v>
      </c>
      <c r="J6276" t="s">
        <v>2758</v>
      </c>
      <c r="K6276" t="s">
        <v>31</v>
      </c>
      <c r="L6276" t="s">
        <v>2805</v>
      </c>
      <c r="N6276" s="17" t="str">
        <f t="shared" si="196"/>
        <v>CB636</v>
      </c>
      <c r="O6276">
        <f t="shared" si="197"/>
        <v>5861</v>
      </c>
    </row>
    <row r="6277" spans="1:15" x14ac:dyDescent="0.3">
      <c r="A6277">
        <v>5861</v>
      </c>
      <c r="B6277" s="171"/>
      <c r="C6277" t="s">
        <v>9274</v>
      </c>
      <c r="D6277" t="s">
        <v>5050</v>
      </c>
      <c r="E6277" t="s">
        <v>2782</v>
      </c>
      <c r="G6277" t="s">
        <v>31</v>
      </c>
      <c r="H6277" t="s">
        <v>31</v>
      </c>
      <c r="I6277" t="s">
        <v>2758</v>
      </c>
      <c r="J6277" t="s">
        <v>2758</v>
      </c>
      <c r="K6277" t="s">
        <v>31</v>
      </c>
      <c r="L6277" t="s">
        <v>2805</v>
      </c>
      <c r="N6277" s="17" t="str">
        <f t="shared" si="196"/>
        <v>CB726</v>
      </c>
      <c r="O6277">
        <f t="shared" si="197"/>
        <v>5861</v>
      </c>
    </row>
    <row r="6278" spans="1:15" x14ac:dyDescent="0.3">
      <c r="A6278">
        <v>5861</v>
      </c>
      <c r="B6278" s="171"/>
      <c r="C6278" t="s">
        <v>9275</v>
      </c>
      <c r="D6278" t="s">
        <v>5050</v>
      </c>
      <c r="E6278" t="s">
        <v>2782</v>
      </c>
      <c r="G6278" t="s">
        <v>31</v>
      </c>
      <c r="H6278" t="s">
        <v>31</v>
      </c>
      <c r="I6278" t="s">
        <v>2758</v>
      </c>
      <c r="J6278" t="s">
        <v>2758</v>
      </c>
      <c r="K6278" t="s">
        <v>31</v>
      </c>
      <c r="L6278" t="s">
        <v>2805</v>
      </c>
      <c r="N6278" s="17" t="str">
        <f t="shared" si="196"/>
        <v>WZ105</v>
      </c>
      <c r="O6278">
        <f t="shared" si="197"/>
        <v>5861</v>
      </c>
    </row>
    <row r="6279" spans="1:15" x14ac:dyDescent="0.3">
      <c r="A6279">
        <v>5861</v>
      </c>
      <c r="B6279" s="171"/>
      <c r="C6279" t="s">
        <v>9276</v>
      </c>
      <c r="D6279" t="s">
        <v>5050</v>
      </c>
      <c r="E6279" t="s">
        <v>2782</v>
      </c>
      <c r="G6279" t="s">
        <v>31</v>
      </c>
      <c r="H6279" t="s">
        <v>31</v>
      </c>
      <c r="I6279" t="s">
        <v>2758</v>
      </c>
      <c r="J6279" t="s">
        <v>2758</v>
      </c>
      <c r="K6279" t="s">
        <v>31</v>
      </c>
      <c r="L6279" t="s">
        <v>2805</v>
      </c>
      <c r="N6279" s="17" t="str">
        <f t="shared" si="196"/>
        <v>WZ106</v>
      </c>
      <c r="O6279">
        <f t="shared" si="197"/>
        <v>5861</v>
      </c>
    </row>
    <row r="6280" spans="1:15" x14ac:dyDescent="0.3">
      <c r="A6280">
        <v>5861</v>
      </c>
      <c r="B6280" s="171"/>
      <c r="C6280" t="s">
        <v>9277</v>
      </c>
      <c r="D6280" t="s">
        <v>5050</v>
      </c>
      <c r="E6280" t="s">
        <v>2782</v>
      </c>
      <c r="G6280" t="s">
        <v>31</v>
      </c>
      <c r="H6280" t="s">
        <v>31</v>
      </c>
      <c r="I6280" t="s">
        <v>2758</v>
      </c>
      <c r="J6280" t="s">
        <v>2758</v>
      </c>
      <c r="K6280" t="s">
        <v>31</v>
      </c>
      <c r="L6280" t="s">
        <v>2805</v>
      </c>
      <c r="N6280" s="17" t="str">
        <f t="shared" si="196"/>
        <v>LS694</v>
      </c>
      <c r="O6280">
        <f t="shared" si="197"/>
        <v>5861</v>
      </c>
    </row>
    <row r="6281" spans="1:15" x14ac:dyDescent="0.3">
      <c r="A6281">
        <v>5861</v>
      </c>
      <c r="B6281" s="171"/>
      <c r="C6281" t="s">
        <v>9278</v>
      </c>
      <c r="D6281" t="s">
        <v>5050</v>
      </c>
      <c r="E6281" t="s">
        <v>2782</v>
      </c>
      <c r="G6281" t="s">
        <v>31</v>
      </c>
      <c r="H6281" t="s">
        <v>31</v>
      </c>
      <c r="I6281" t="s">
        <v>2758</v>
      </c>
      <c r="J6281" t="s">
        <v>2758</v>
      </c>
      <c r="K6281" t="s">
        <v>31</v>
      </c>
      <c r="L6281" t="s">
        <v>2805</v>
      </c>
      <c r="N6281" s="17" t="str">
        <f t="shared" si="196"/>
        <v>LT729</v>
      </c>
      <c r="O6281">
        <f t="shared" si="197"/>
        <v>5861</v>
      </c>
    </row>
    <row r="6282" spans="1:15" x14ac:dyDescent="0.3">
      <c r="A6282">
        <v>5861</v>
      </c>
      <c r="B6282" s="171"/>
      <c r="C6282" t="s">
        <v>9279</v>
      </c>
      <c r="D6282" t="s">
        <v>5050</v>
      </c>
      <c r="E6282" t="s">
        <v>2782</v>
      </c>
      <c r="G6282" t="s">
        <v>31</v>
      </c>
      <c r="H6282" t="s">
        <v>31</v>
      </c>
      <c r="I6282" t="s">
        <v>2758</v>
      </c>
      <c r="J6282" t="s">
        <v>2758</v>
      </c>
      <c r="K6282" t="s">
        <v>31</v>
      </c>
      <c r="L6282" t="s">
        <v>2805</v>
      </c>
      <c r="N6282" s="17" t="str">
        <f t="shared" si="196"/>
        <v>WZ107</v>
      </c>
      <c r="O6282">
        <f t="shared" si="197"/>
        <v>5861</v>
      </c>
    </row>
    <row r="6283" spans="1:15" x14ac:dyDescent="0.3">
      <c r="A6283">
        <v>5861</v>
      </c>
      <c r="B6283" s="171"/>
      <c r="C6283" t="s">
        <v>9280</v>
      </c>
      <c r="D6283" t="s">
        <v>5050</v>
      </c>
      <c r="E6283" t="s">
        <v>2782</v>
      </c>
      <c r="G6283" t="s">
        <v>31</v>
      </c>
      <c r="H6283" t="s">
        <v>31</v>
      </c>
      <c r="I6283" t="s">
        <v>2758</v>
      </c>
      <c r="J6283" t="s">
        <v>2758</v>
      </c>
      <c r="K6283" t="s">
        <v>31</v>
      </c>
      <c r="L6283" t="s">
        <v>2805</v>
      </c>
      <c r="N6283" s="17" t="str">
        <f t="shared" si="196"/>
        <v>WZ108</v>
      </c>
      <c r="O6283">
        <f t="shared" si="197"/>
        <v>5861</v>
      </c>
    </row>
    <row r="6284" spans="1:15" x14ac:dyDescent="0.3">
      <c r="A6284">
        <v>5861</v>
      </c>
      <c r="B6284" s="171"/>
      <c r="C6284" t="s">
        <v>9281</v>
      </c>
      <c r="D6284" t="s">
        <v>5050</v>
      </c>
      <c r="E6284" t="s">
        <v>2782</v>
      </c>
      <c r="G6284" t="s">
        <v>31</v>
      </c>
      <c r="H6284" t="s">
        <v>31</v>
      </c>
      <c r="I6284" t="s">
        <v>2758</v>
      </c>
      <c r="J6284" t="s">
        <v>2758</v>
      </c>
      <c r="K6284" t="s">
        <v>31</v>
      </c>
      <c r="L6284" t="s">
        <v>2805</v>
      </c>
      <c r="N6284" s="17" t="str">
        <f t="shared" si="196"/>
        <v>WB579</v>
      </c>
      <c r="O6284">
        <f t="shared" si="197"/>
        <v>5861</v>
      </c>
    </row>
    <row r="6285" spans="1:15" x14ac:dyDescent="0.3">
      <c r="A6285">
        <v>5861</v>
      </c>
      <c r="B6285" s="171"/>
      <c r="C6285" t="s">
        <v>9282</v>
      </c>
      <c r="D6285" t="s">
        <v>5050</v>
      </c>
      <c r="E6285" t="s">
        <v>2782</v>
      </c>
      <c r="G6285" t="s">
        <v>31</v>
      </c>
      <c r="H6285" t="s">
        <v>31</v>
      </c>
      <c r="I6285" t="s">
        <v>2758</v>
      </c>
      <c r="J6285" t="s">
        <v>2758</v>
      </c>
      <c r="K6285" t="s">
        <v>31</v>
      </c>
      <c r="L6285" t="s">
        <v>2805</v>
      </c>
      <c r="N6285" s="17" t="str">
        <f t="shared" si="196"/>
        <v>WZ109</v>
      </c>
      <c r="O6285">
        <f t="shared" si="197"/>
        <v>5861</v>
      </c>
    </row>
    <row r="6286" spans="1:15" x14ac:dyDescent="0.3">
      <c r="A6286">
        <v>5861</v>
      </c>
      <c r="B6286" s="171"/>
      <c r="C6286" t="s">
        <v>9283</v>
      </c>
      <c r="D6286" t="s">
        <v>5050</v>
      </c>
      <c r="E6286" t="s">
        <v>2782</v>
      </c>
      <c r="G6286" t="s">
        <v>31</v>
      </c>
      <c r="H6286" t="s">
        <v>31</v>
      </c>
      <c r="I6286" t="s">
        <v>2758</v>
      </c>
      <c r="J6286" t="s">
        <v>2758</v>
      </c>
      <c r="K6286" t="s">
        <v>31</v>
      </c>
      <c r="L6286" t="s">
        <v>2805</v>
      </c>
      <c r="N6286" s="17" t="str">
        <f t="shared" si="196"/>
        <v>CB540</v>
      </c>
      <c r="O6286">
        <f t="shared" si="197"/>
        <v>5861</v>
      </c>
    </row>
    <row r="6287" spans="1:15" x14ac:dyDescent="0.3">
      <c r="A6287">
        <v>5861</v>
      </c>
      <c r="B6287" s="171"/>
      <c r="C6287" t="s">
        <v>9284</v>
      </c>
      <c r="D6287" t="s">
        <v>5050</v>
      </c>
      <c r="E6287" t="s">
        <v>2782</v>
      </c>
      <c r="G6287" t="s">
        <v>31</v>
      </c>
      <c r="H6287" t="s">
        <v>31</v>
      </c>
      <c r="I6287" t="s">
        <v>2758</v>
      </c>
      <c r="J6287" t="s">
        <v>2758</v>
      </c>
      <c r="K6287" t="s">
        <v>31</v>
      </c>
      <c r="L6287" t="s">
        <v>2805</v>
      </c>
      <c r="N6287" s="17" t="str">
        <f t="shared" si="196"/>
        <v>LT680</v>
      </c>
      <c r="O6287">
        <f t="shared" si="197"/>
        <v>5861</v>
      </c>
    </row>
    <row r="6288" spans="1:15" x14ac:dyDescent="0.3">
      <c r="A6288">
        <v>5861</v>
      </c>
      <c r="B6288" s="171"/>
      <c r="C6288" t="s">
        <v>9285</v>
      </c>
      <c r="D6288" t="s">
        <v>5050</v>
      </c>
      <c r="E6288" t="s">
        <v>2782</v>
      </c>
      <c r="G6288" t="s">
        <v>31</v>
      </c>
      <c r="H6288" t="s">
        <v>31</v>
      </c>
      <c r="I6288" t="s">
        <v>2758</v>
      </c>
      <c r="J6288" t="s">
        <v>2758</v>
      </c>
      <c r="K6288" t="s">
        <v>31</v>
      </c>
      <c r="L6288" t="s">
        <v>2805</v>
      </c>
      <c r="N6288" s="17" t="str">
        <f t="shared" si="196"/>
        <v>WZ110</v>
      </c>
      <c r="O6288">
        <f t="shared" si="197"/>
        <v>5861</v>
      </c>
    </row>
    <row r="6289" spans="1:15" x14ac:dyDescent="0.3">
      <c r="A6289">
        <v>5861</v>
      </c>
      <c r="B6289" s="171"/>
      <c r="C6289" t="s">
        <v>9286</v>
      </c>
      <c r="D6289" t="s">
        <v>5050</v>
      </c>
      <c r="E6289" t="s">
        <v>2782</v>
      </c>
      <c r="G6289" t="s">
        <v>31</v>
      </c>
      <c r="H6289" t="s">
        <v>31</v>
      </c>
      <c r="I6289" t="s">
        <v>2758</v>
      </c>
      <c r="J6289" t="s">
        <v>2758</v>
      </c>
      <c r="K6289" t="s">
        <v>31</v>
      </c>
      <c r="L6289" t="s">
        <v>2805</v>
      </c>
      <c r="N6289" s="17" t="str">
        <f t="shared" si="196"/>
        <v>WZ111</v>
      </c>
      <c r="O6289">
        <f t="shared" si="197"/>
        <v>5861</v>
      </c>
    </row>
    <row r="6290" spans="1:15" x14ac:dyDescent="0.3">
      <c r="A6290">
        <v>5861</v>
      </c>
      <c r="B6290" s="171"/>
      <c r="C6290" t="s">
        <v>9287</v>
      </c>
      <c r="D6290" t="s">
        <v>5050</v>
      </c>
      <c r="E6290" t="s">
        <v>2782</v>
      </c>
      <c r="G6290" t="s">
        <v>31</v>
      </c>
      <c r="H6290" t="s">
        <v>31</v>
      </c>
      <c r="I6290" t="s">
        <v>2758</v>
      </c>
      <c r="J6290" t="s">
        <v>2758</v>
      </c>
      <c r="K6290" t="s">
        <v>31</v>
      </c>
      <c r="L6290" t="s">
        <v>2805</v>
      </c>
      <c r="N6290" s="17" t="str">
        <f t="shared" si="196"/>
        <v>LS939</v>
      </c>
      <c r="O6290">
        <f t="shared" si="197"/>
        <v>5861</v>
      </c>
    </row>
    <row r="6291" spans="1:15" x14ac:dyDescent="0.3">
      <c r="A6291">
        <v>5861</v>
      </c>
      <c r="B6291" s="171"/>
      <c r="C6291" t="s">
        <v>9288</v>
      </c>
      <c r="D6291" t="s">
        <v>5050</v>
      </c>
      <c r="E6291" t="s">
        <v>2782</v>
      </c>
      <c r="G6291" t="s">
        <v>31</v>
      </c>
      <c r="H6291" t="s">
        <v>31</v>
      </c>
      <c r="I6291" t="s">
        <v>2758</v>
      </c>
      <c r="J6291" t="s">
        <v>2758</v>
      </c>
      <c r="K6291" t="s">
        <v>31</v>
      </c>
      <c r="L6291" t="s">
        <v>2805</v>
      </c>
      <c r="N6291" s="17" t="str">
        <f t="shared" si="196"/>
        <v>CQ258</v>
      </c>
      <c r="O6291">
        <f t="shared" si="197"/>
        <v>5861</v>
      </c>
    </row>
    <row r="6292" spans="1:15" x14ac:dyDescent="0.3">
      <c r="A6292">
        <v>5861</v>
      </c>
      <c r="B6292" s="171"/>
      <c r="C6292" t="s">
        <v>9289</v>
      </c>
      <c r="D6292" t="s">
        <v>5050</v>
      </c>
      <c r="E6292" t="s">
        <v>2782</v>
      </c>
      <c r="G6292" t="s">
        <v>31</v>
      </c>
      <c r="H6292" t="s">
        <v>31</v>
      </c>
      <c r="I6292" t="s">
        <v>2758</v>
      </c>
      <c r="J6292" t="s">
        <v>2758</v>
      </c>
      <c r="K6292" t="s">
        <v>31</v>
      </c>
      <c r="L6292" t="s">
        <v>2805</v>
      </c>
      <c r="N6292" s="17" t="str">
        <f t="shared" si="196"/>
        <v>LU087</v>
      </c>
      <c r="O6292">
        <f t="shared" si="197"/>
        <v>5861</v>
      </c>
    </row>
    <row r="6293" spans="1:15" x14ac:dyDescent="0.3">
      <c r="A6293">
        <v>5861</v>
      </c>
      <c r="B6293" s="171"/>
      <c r="C6293" t="s">
        <v>9290</v>
      </c>
      <c r="D6293" t="s">
        <v>5050</v>
      </c>
      <c r="E6293" t="s">
        <v>2782</v>
      </c>
      <c r="G6293" t="s">
        <v>31</v>
      </c>
      <c r="H6293" t="s">
        <v>31</v>
      </c>
      <c r="I6293" t="s">
        <v>2758</v>
      </c>
      <c r="J6293" t="s">
        <v>2758</v>
      </c>
      <c r="K6293" t="s">
        <v>31</v>
      </c>
      <c r="L6293" t="s">
        <v>2805</v>
      </c>
      <c r="N6293" s="17" t="str">
        <f t="shared" si="196"/>
        <v>E9823</v>
      </c>
      <c r="O6293">
        <f t="shared" si="197"/>
        <v>5861</v>
      </c>
    </row>
    <row r="6294" spans="1:15" x14ac:dyDescent="0.3">
      <c r="A6294">
        <v>5861</v>
      </c>
      <c r="B6294" s="171"/>
      <c r="C6294" t="s">
        <v>9291</v>
      </c>
      <c r="D6294" t="s">
        <v>5050</v>
      </c>
      <c r="E6294" t="s">
        <v>2782</v>
      </c>
      <c r="G6294" t="s">
        <v>31</v>
      </c>
      <c r="H6294" t="s">
        <v>31</v>
      </c>
      <c r="I6294" t="s">
        <v>2758</v>
      </c>
      <c r="J6294" t="s">
        <v>2758</v>
      </c>
      <c r="K6294" t="s">
        <v>31</v>
      </c>
      <c r="L6294" t="s">
        <v>2805</v>
      </c>
      <c r="N6294" s="17" t="str">
        <f t="shared" si="196"/>
        <v>A0306</v>
      </c>
      <c r="O6294">
        <f t="shared" si="197"/>
        <v>5861</v>
      </c>
    </row>
    <row r="6295" spans="1:15" x14ac:dyDescent="0.3">
      <c r="A6295">
        <v>5861</v>
      </c>
      <c r="B6295" s="171"/>
      <c r="C6295" t="s">
        <v>9292</v>
      </c>
      <c r="D6295" t="s">
        <v>5050</v>
      </c>
      <c r="E6295" t="s">
        <v>2782</v>
      </c>
      <c r="G6295" t="s">
        <v>31</v>
      </c>
      <c r="H6295" t="s">
        <v>31</v>
      </c>
      <c r="I6295" t="s">
        <v>2758</v>
      </c>
      <c r="J6295" t="s">
        <v>2758</v>
      </c>
      <c r="K6295" t="s">
        <v>31</v>
      </c>
      <c r="L6295" t="s">
        <v>2805</v>
      </c>
      <c r="N6295" s="17" t="str">
        <f t="shared" si="196"/>
        <v>CQ256</v>
      </c>
      <c r="O6295">
        <f t="shared" si="197"/>
        <v>5861</v>
      </c>
    </row>
    <row r="6296" spans="1:15" x14ac:dyDescent="0.3">
      <c r="A6296">
        <v>5861</v>
      </c>
      <c r="B6296" s="171"/>
      <c r="C6296" t="s">
        <v>9293</v>
      </c>
      <c r="D6296" t="s">
        <v>5050</v>
      </c>
      <c r="E6296" t="s">
        <v>2782</v>
      </c>
      <c r="G6296" t="s">
        <v>31</v>
      </c>
      <c r="H6296" t="s">
        <v>31</v>
      </c>
      <c r="I6296" t="s">
        <v>2758</v>
      </c>
      <c r="J6296" t="s">
        <v>2758</v>
      </c>
      <c r="K6296" t="s">
        <v>31</v>
      </c>
      <c r="L6296" t="s">
        <v>2805</v>
      </c>
      <c r="N6296" s="17" t="str">
        <f t="shared" si="196"/>
        <v>WZ112</v>
      </c>
      <c r="O6296">
        <f t="shared" si="197"/>
        <v>5861</v>
      </c>
    </row>
    <row r="6297" spans="1:15" x14ac:dyDescent="0.3">
      <c r="A6297">
        <v>5861</v>
      </c>
      <c r="B6297" s="171"/>
      <c r="C6297" t="s">
        <v>9294</v>
      </c>
      <c r="D6297" t="s">
        <v>5050</v>
      </c>
      <c r="E6297" t="s">
        <v>2782</v>
      </c>
      <c r="G6297" t="s">
        <v>31</v>
      </c>
      <c r="H6297" t="s">
        <v>31</v>
      </c>
      <c r="I6297" t="s">
        <v>2758</v>
      </c>
      <c r="J6297" t="s">
        <v>2758</v>
      </c>
      <c r="K6297" t="s">
        <v>31</v>
      </c>
      <c r="L6297" t="s">
        <v>2805</v>
      </c>
      <c r="N6297" s="17" t="str">
        <f t="shared" si="196"/>
        <v>WZ113</v>
      </c>
      <c r="O6297">
        <f t="shared" si="197"/>
        <v>5861</v>
      </c>
    </row>
    <row r="6298" spans="1:15" x14ac:dyDescent="0.3">
      <c r="A6298">
        <v>5861</v>
      </c>
      <c r="B6298" s="171"/>
      <c r="C6298" t="s">
        <v>9295</v>
      </c>
      <c r="D6298" t="s">
        <v>5050</v>
      </c>
      <c r="E6298" t="s">
        <v>2782</v>
      </c>
      <c r="G6298" t="s">
        <v>31</v>
      </c>
      <c r="H6298" t="s">
        <v>31</v>
      </c>
      <c r="I6298" t="s">
        <v>2758</v>
      </c>
      <c r="J6298" t="s">
        <v>2758</v>
      </c>
      <c r="K6298" t="s">
        <v>31</v>
      </c>
      <c r="L6298" t="s">
        <v>2805</v>
      </c>
      <c r="N6298" s="17" t="str">
        <f t="shared" si="196"/>
        <v>WZ114</v>
      </c>
      <c r="O6298">
        <f t="shared" si="197"/>
        <v>5861</v>
      </c>
    </row>
    <row r="6299" spans="1:15" x14ac:dyDescent="0.3">
      <c r="A6299">
        <v>5861</v>
      </c>
      <c r="B6299" s="171"/>
      <c r="C6299" t="s">
        <v>9296</v>
      </c>
      <c r="D6299" t="s">
        <v>5050</v>
      </c>
      <c r="E6299" t="s">
        <v>2782</v>
      </c>
      <c r="G6299" t="s">
        <v>31</v>
      </c>
      <c r="H6299" t="s">
        <v>31</v>
      </c>
      <c r="I6299" t="s">
        <v>2758</v>
      </c>
      <c r="J6299" t="s">
        <v>2758</v>
      </c>
      <c r="K6299" t="s">
        <v>31</v>
      </c>
      <c r="L6299" t="s">
        <v>2805</v>
      </c>
      <c r="N6299" s="17" t="str">
        <f t="shared" si="196"/>
        <v>WZ115</v>
      </c>
      <c r="O6299">
        <f t="shared" si="197"/>
        <v>5861</v>
      </c>
    </row>
    <row r="6300" spans="1:15" x14ac:dyDescent="0.3">
      <c r="A6300">
        <v>5861</v>
      </c>
      <c r="B6300" s="171"/>
      <c r="C6300" t="s">
        <v>9297</v>
      </c>
      <c r="D6300" t="s">
        <v>5050</v>
      </c>
      <c r="E6300" t="s">
        <v>2782</v>
      </c>
      <c r="G6300" t="s">
        <v>31</v>
      </c>
      <c r="H6300" t="s">
        <v>31</v>
      </c>
      <c r="I6300" t="s">
        <v>2758</v>
      </c>
      <c r="J6300" t="s">
        <v>2758</v>
      </c>
      <c r="K6300" t="s">
        <v>31</v>
      </c>
      <c r="L6300" t="s">
        <v>2805</v>
      </c>
      <c r="N6300" s="17" t="str">
        <f t="shared" si="196"/>
        <v>CQ257</v>
      </c>
      <c r="O6300">
        <f t="shared" si="197"/>
        <v>5861</v>
      </c>
    </row>
    <row r="6301" spans="1:15" x14ac:dyDescent="0.3">
      <c r="A6301">
        <v>5861</v>
      </c>
      <c r="B6301" s="171"/>
      <c r="C6301" t="s">
        <v>9298</v>
      </c>
      <c r="D6301" t="s">
        <v>5050</v>
      </c>
      <c r="E6301" t="s">
        <v>2782</v>
      </c>
      <c r="G6301" t="s">
        <v>31</v>
      </c>
      <c r="H6301" t="s">
        <v>31</v>
      </c>
      <c r="I6301" t="s">
        <v>2758</v>
      </c>
      <c r="J6301" t="s">
        <v>2758</v>
      </c>
      <c r="K6301" t="s">
        <v>31</v>
      </c>
      <c r="L6301" t="s">
        <v>2805</v>
      </c>
      <c r="N6301" s="17" t="str">
        <f t="shared" si="196"/>
        <v>CB492</v>
      </c>
      <c r="O6301">
        <f t="shared" si="197"/>
        <v>5861</v>
      </c>
    </row>
    <row r="6302" spans="1:15" x14ac:dyDescent="0.3">
      <c r="A6302">
        <v>5861</v>
      </c>
      <c r="B6302" s="171"/>
      <c r="C6302" t="s">
        <v>9299</v>
      </c>
      <c r="D6302" t="s">
        <v>5050</v>
      </c>
      <c r="E6302" t="s">
        <v>2782</v>
      </c>
      <c r="G6302" t="s">
        <v>31</v>
      </c>
      <c r="H6302" t="s">
        <v>31</v>
      </c>
      <c r="I6302" t="s">
        <v>2758</v>
      </c>
      <c r="J6302" t="s">
        <v>2758</v>
      </c>
      <c r="K6302" t="s">
        <v>31</v>
      </c>
      <c r="L6302" t="s">
        <v>2805</v>
      </c>
      <c r="N6302" s="17" t="str">
        <f t="shared" si="196"/>
        <v>WZ116</v>
      </c>
      <c r="O6302">
        <f t="shared" si="197"/>
        <v>5861</v>
      </c>
    </row>
    <row r="6303" spans="1:15" x14ac:dyDescent="0.3">
      <c r="A6303">
        <v>5861</v>
      </c>
      <c r="B6303" s="171"/>
      <c r="C6303" t="s">
        <v>9300</v>
      </c>
      <c r="D6303" t="s">
        <v>5050</v>
      </c>
      <c r="E6303" t="s">
        <v>2782</v>
      </c>
      <c r="G6303" t="s">
        <v>31</v>
      </c>
      <c r="H6303" t="s">
        <v>31</v>
      </c>
      <c r="I6303" t="s">
        <v>2758</v>
      </c>
      <c r="J6303" t="s">
        <v>2758</v>
      </c>
      <c r="K6303" t="s">
        <v>31</v>
      </c>
      <c r="L6303" t="s">
        <v>2805</v>
      </c>
      <c r="N6303" s="17" t="str">
        <f t="shared" si="196"/>
        <v>LS407</v>
      </c>
      <c r="O6303">
        <f t="shared" si="197"/>
        <v>5861</v>
      </c>
    </row>
    <row r="6304" spans="1:15" x14ac:dyDescent="0.3">
      <c r="A6304">
        <v>5861</v>
      </c>
      <c r="B6304" s="171"/>
      <c r="C6304" t="s">
        <v>9301</v>
      </c>
      <c r="D6304" t="s">
        <v>5050</v>
      </c>
      <c r="E6304" t="s">
        <v>2782</v>
      </c>
      <c r="G6304" t="s">
        <v>31</v>
      </c>
      <c r="H6304" t="s">
        <v>31</v>
      </c>
      <c r="I6304" t="s">
        <v>2758</v>
      </c>
      <c r="J6304" t="s">
        <v>2758</v>
      </c>
      <c r="K6304" t="s">
        <v>31</v>
      </c>
      <c r="L6304" t="s">
        <v>2805</v>
      </c>
      <c r="N6304" s="17" t="str">
        <f t="shared" si="196"/>
        <v>LU618</v>
      </c>
      <c r="O6304">
        <f t="shared" si="197"/>
        <v>5861</v>
      </c>
    </row>
    <row r="6305" spans="1:15" x14ac:dyDescent="0.3">
      <c r="A6305">
        <v>5861</v>
      </c>
      <c r="B6305" s="171"/>
      <c r="C6305" t="s">
        <v>9302</v>
      </c>
      <c r="D6305" t="s">
        <v>5050</v>
      </c>
      <c r="E6305" t="s">
        <v>2782</v>
      </c>
      <c r="G6305" t="s">
        <v>31</v>
      </c>
      <c r="H6305" t="s">
        <v>31</v>
      </c>
      <c r="I6305" t="s">
        <v>2758</v>
      </c>
      <c r="J6305" t="s">
        <v>2758</v>
      </c>
      <c r="K6305" t="s">
        <v>31</v>
      </c>
      <c r="L6305" t="s">
        <v>2805</v>
      </c>
      <c r="N6305" s="17" t="str">
        <f t="shared" si="196"/>
        <v>LT226</v>
      </c>
      <c r="O6305">
        <f t="shared" si="197"/>
        <v>5861</v>
      </c>
    </row>
    <row r="6306" spans="1:15" x14ac:dyDescent="0.3">
      <c r="A6306">
        <v>5861</v>
      </c>
      <c r="B6306" s="171"/>
      <c r="C6306" t="s">
        <v>9303</v>
      </c>
      <c r="D6306" t="s">
        <v>5050</v>
      </c>
      <c r="E6306" t="s">
        <v>2782</v>
      </c>
      <c r="G6306" t="s">
        <v>31</v>
      </c>
      <c r="H6306" t="s">
        <v>31</v>
      </c>
      <c r="I6306" t="s">
        <v>2758</v>
      </c>
      <c r="J6306" t="s">
        <v>2758</v>
      </c>
      <c r="K6306" t="s">
        <v>31</v>
      </c>
      <c r="L6306" t="s">
        <v>2805</v>
      </c>
      <c r="N6306" s="17" t="str">
        <f t="shared" si="196"/>
        <v>WZ117</v>
      </c>
      <c r="O6306">
        <f t="shared" si="197"/>
        <v>5861</v>
      </c>
    </row>
    <row r="6307" spans="1:15" x14ac:dyDescent="0.3">
      <c r="A6307">
        <v>5861</v>
      </c>
      <c r="B6307" s="171"/>
      <c r="C6307" t="s">
        <v>9304</v>
      </c>
      <c r="D6307" t="s">
        <v>5050</v>
      </c>
      <c r="E6307" t="s">
        <v>2782</v>
      </c>
      <c r="G6307" t="s">
        <v>31</v>
      </c>
      <c r="H6307" t="s">
        <v>31</v>
      </c>
      <c r="I6307" t="s">
        <v>2758</v>
      </c>
      <c r="J6307" t="s">
        <v>2758</v>
      </c>
      <c r="K6307" t="s">
        <v>31</v>
      </c>
      <c r="L6307" t="s">
        <v>2805</v>
      </c>
      <c r="N6307" s="17" t="str">
        <f t="shared" si="196"/>
        <v>WZ118</v>
      </c>
      <c r="O6307">
        <f t="shared" si="197"/>
        <v>5861</v>
      </c>
    </row>
    <row r="6308" spans="1:15" x14ac:dyDescent="0.3">
      <c r="A6308">
        <v>5861</v>
      </c>
      <c r="B6308" s="171"/>
      <c r="C6308" t="s">
        <v>9305</v>
      </c>
      <c r="D6308" t="s">
        <v>5050</v>
      </c>
      <c r="E6308" t="s">
        <v>2782</v>
      </c>
      <c r="G6308" t="s">
        <v>31</v>
      </c>
      <c r="H6308" t="s">
        <v>31</v>
      </c>
      <c r="I6308" t="s">
        <v>2758</v>
      </c>
      <c r="J6308" t="s">
        <v>2758</v>
      </c>
      <c r="K6308" t="s">
        <v>31</v>
      </c>
      <c r="L6308" t="s">
        <v>2805</v>
      </c>
      <c r="N6308" s="17" t="str">
        <f t="shared" si="196"/>
        <v>LU088</v>
      </c>
      <c r="O6308">
        <f t="shared" si="197"/>
        <v>5861</v>
      </c>
    </row>
    <row r="6309" spans="1:15" x14ac:dyDescent="0.3">
      <c r="A6309">
        <v>5861</v>
      </c>
      <c r="B6309" s="171"/>
      <c r="C6309" t="s">
        <v>9306</v>
      </c>
      <c r="D6309" t="s">
        <v>5050</v>
      </c>
      <c r="E6309" t="s">
        <v>2782</v>
      </c>
      <c r="G6309" t="s">
        <v>31</v>
      </c>
      <c r="H6309" t="s">
        <v>31</v>
      </c>
      <c r="I6309" t="s">
        <v>2758</v>
      </c>
      <c r="J6309" t="s">
        <v>2758</v>
      </c>
      <c r="K6309" t="s">
        <v>31</v>
      </c>
      <c r="L6309" t="s">
        <v>2805</v>
      </c>
      <c r="N6309" s="17" t="str">
        <f t="shared" si="196"/>
        <v>LU089</v>
      </c>
      <c r="O6309">
        <f t="shared" si="197"/>
        <v>5861</v>
      </c>
    </row>
    <row r="6310" spans="1:15" x14ac:dyDescent="0.3">
      <c r="A6310">
        <v>5861</v>
      </c>
      <c r="B6310" s="171"/>
      <c r="C6310" t="s">
        <v>9307</v>
      </c>
      <c r="D6310" t="s">
        <v>5050</v>
      </c>
      <c r="E6310" t="s">
        <v>2782</v>
      </c>
      <c r="G6310" t="s">
        <v>31</v>
      </c>
      <c r="H6310" t="s">
        <v>31</v>
      </c>
      <c r="I6310" t="s">
        <v>2758</v>
      </c>
      <c r="J6310" t="s">
        <v>2758</v>
      </c>
      <c r="K6310" t="s">
        <v>31</v>
      </c>
      <c r="L6310" t="s">
        <v>2805</v>
      </c>
      <c r="N6310" s="17" t="str">
        <f t="shared" si="196"/>
        <v>LS974</v>
      </c>
      <c r="O6310">
        <f t="shared" si="197"/>
        <v>5861</v>
      </c>
    </row>
    <row r="6311" spans="1:15" x14ac:dyDescent="0.3">
      <c r="A6311">
        <v>5861</v>
      </c>
      <c r="B6311" s="171"/>
      <c r="C6311" t="s">
        <v>9308</v>
      </c>
      <c r="D6311" t="s">
        <v>5050</v>
      </c>
      <c r="E6311" t="s">
        <v>2782</v>
      </c>
      <c r="G6311" t="s">
        <v>31</v>
      </c>
      <c r="H6311" t="s">
        <v>31</v>
      </c>
      <c r="I6311" t="s">
        <v>2758</v>
      </c>
      <c r="J6311" t="s">
        <v>2758</v>
      </c>
      <c r="K6311" t="s">
        <v>31</v>
      </c>
      <c r="L6311" t="s">
        <v>2805</v>
      </c>
      <c r="N6311" s="17" t="str">
        <f t="shared" si="196"/>
        <v>LS365</v>
      </c>
      <c r="O6311">
        <f t="shared" si="197"/>
        <v>5861</v>
      </c>
    </row>
    <row r="6312" spans="1:15" x14ac:dyDescent="0.3">
      <c r="A6312">
        <v>5861</v>
      </c>
      <c r="B6312" s="171"/>
      <c r="C6312" t="s">
        <v>9309</v>
      </c>
      <c r="D6312" t="s">
        <v>5050</v>
      </c>
      <c r="E6312" t="s">
        <v>2782</v>
      </c>
      <c r="G6312" t="s">
        <v>31</v>
      </c>
      <c r="H6312" t="s">
        <v>31</v>
      </c>
      <c r="I6312" t="s">
        <v>2758</v>
      </c>
      <c r="J6312" t="s">
        <v>2758</v>
      </c>
      <c r="K6312" t="s">
        <v>31</v>
      </c>
      <c r="L6312" t="s">
        <v>2805</v>
      </c>
      <c r="N6312" s="17" t="str">
        <f t="shared" si="196"/>
        <v>CB040</v>
      </c>
      <c r="O6312">
        <f t="shared" si="197"/>
        <v>5861</v>
      </c>
    </row>
    <row r="6313" spans="1:15" x14ac:dyDescent="0.3">
      <c r="A6313">
        <v>5861</v>
      </c>
      <c r="B6313" s="171"/>
      <c r="C6313" t="s">
        <v>9310</v>
      </c>
      <c r="D6313" t="s">
        <v>5050</v>
      </c>
      <c r="E6313" t="s">
        <v>2782</v>
      </c>
      <c r="G6313" t="s">
        <v>31</v>
      </c>
      <c r="H6313" t="s">
        <v>31</v>
      </c>
      <c r="I6313" t="s">
        <v>2758</v>
      </c>
      <c r="J6313" t="s">
        <v>2758</v>
      </c>
      <c r="K6313" t="s">
        <v>31</v>
      </c>
      <c r="L6313" t="s">
        <v>2805</v>
      </c>
      <c r="N6313" s="17" t="str">
        <f t="shared" si="196"/>
        <v>WZ123</v>
      </c>
      <c r="O6313">
        <f t="shared" si="197"/>
        <v>5861</v>
      </c>
    </row>
    <row r="6314" spans="1:15" x14ac:dyDescent="0.3">
      <c r="A6314">
        <v>5861</v>
      </c>
      <c r="B6314" s="171"/>
      <c r="C6314" t="s">
        <v>9311</v>
      </c>
      <c r="D6314" t="s">
        <v>5050</v>
      </c>
      <c r="E6314" t="s">
        <v>2782</v>
      </c>
      <c r="G6314" t="s">
        <v>31</v>
      </c>
      <c r="H6314" t="s">
        <v>31</v>
      </c>
      <c r="I6314" t="s">
        <v>2758</v>
      </c>
      <c r="J6314" t="s">
        <v>2758</v>
      </c>
      <c r="K6314" t="s">
        <v>31</v>
      </c>
      <c r="L6314" t="s">
        <v>2805</v>
      </c>
      <c r="N6314" s="17" t="str">
        <f t="shared" si="196"/>
        <v>WZ124</v>
      </c>
      <c r="O6314">
        <f t="shared" si="197"/>
        <v>5861</v>
      </c>
    </row>
    <row r="6315" spans="1:15" x14ac:dyDescent="0.3">
      <c r="A6315">
        <v>5861</v>
      </c>
      <c r="B6315" s="171"/>
      <c r="C6315" t="s">
        <v>9312</v>
      </c>
      <c r="D6315" t="s">
        <v>5050</v>
      </c>
      <c r="E6315" t="s">
        <v>2782</v>
      </c>
      <c r="G6315" t="s">
        <v>31</v>
      </c>
      <c r="H6315" t="s">
        <v>31</v>
      </c>
      <c r="I6315" t="s">
        <v>2758</v>
      </c>
      <c r="J6315" t="s">
        <v>2758</v>
      </c>
      <c r="K6315" t="s">
        <v>31</v>
      </c>
      <c r="L6315" t="s">
        <v>2805</v>
      </c>
      <c r="N6315" s="17" t="str">
        <f t="shared" si="196"/>
        <v>WZ125</v>
      </c>
      <c r="O6315">
        <f t="shared" si="197"/>
        <v>5861</v>
      </c>
    </row>
    <row r="6316" spans="1:15" x14ac:dyDescent="0.3">
      <c r="A6316">
        <v>5861</v>
      </c>
      <c r="B6316" s="171"/>
      <c r="C6316" t="s">
        <v>9313</v>
      </c>
      <c r="D6316" t="s">
        <v>5050</v>
      </c>
      <c r="E6316" t="s">
        <v>2782</v>
      </c>
      <c r="G6316" t="s">
        <v>31</v>
      </c>
      <c r="H6316" t="s">
        <v>31</v>
      </c>
      <c r="I6316" t="s">
        <v>2758</v>
      </c>
      <c r="J6316" t="s">
        <v>2758</v>
      </c>
      <c r="K6316" t="s">
        <v>31</v>
      </c>
      <c r="L6316" t="s">
        <v>2805</v>
      </c>
      <c r="N6316" s="17" t="str">
        <f t="shared" si="196"/>
        <v>LS910</v>
      </c>
      <c r="O6316">
        <f t="shared" si="197"/>
        <v>5861</v>
      </c>
    </row>
    <row r="6317" spans="1:15" x14ac:dyDescent="0.3">
      <c r="A6317">
        <v>5861</v>
      </c>
      <c r="B6317" s="171"/>
      <c r="C6317" t="s">
        <v>9314</v>
      </c>
      <c r="D6317" t="s">
        <v>5050</v>
      </c>
      <c r="E6317" t="s">
        <v>2782</v>
      </c>
      <c r="G6317" t="s">
        <v>31</v>
      </c>
      <c r="H6317" t="s">
        <v>31</v>
      </c>
      <c r="I6317" t="s">
        <v>2758</v>
      </c>
      <c r="J6317" t="s">
        <v>2758</v>
      </c>
      <c r="K6317" t="s">
        <v>31</v>
      </c>
      <c r="L6317" t="s">
        <v>2805</v>
      </c>
      <c r="N6317" s="17" t="str">
        <f t="shared" si="196"/>
        <v>WZ126</v>
      </c>
      <c r="O6317">
        <f t="shared" si="197"/>
        <v>5861</v>
      </c>
    </row>
    <row r="6318" spans="1:15" x14ac:dyDescent="0.3">
      <c r="A6318">
        <v>5861</v>
      </c>
      <c r="B6318" s="171"/>
      <c r="C6318" t="s">
        <v>9315</v>
      </c>
      <c r="D6318" t="s">
        <v>5050</v>
      </c>
      <c r="E6318" t="s">
        <v>2782</v>
      </c>
      <c r="G6318" t="s">
        <v>31</v>
      </c>
      <c r="H6318" t="s">
        <v>31</v>
      </c>
      <c r="I6318" t="s">
        <v>2758</v>
      </c>
      <c r="J6318" t="s">
        <v>2758</v>
      </c>
      <c r="K6318" t="s">
        <v>31</v>
      </c>
      <c r="L6318" t="s">
        <v>2805</v>
      </c>
      <c r="N6318" s="17" t="str">
        <f t="shared" si="196"/>
        <v>E8404</v>
      </c>
      <c r="O6318">
        <f t="shared" si="197"/>
        <v>5861</v>
      </c>
    </row>
    <row r="6319" spans="1:15" x14ac:dyDescent="0.3">
      <c r="A6319">
        <v>5861</v>
      </c>
      <c r="B6319" s="171"/>
      <c r="C6319" t="s">
        <v>9316</v>
      </c>
      <c r="D6319" t="s">
        <v>5050</v>
      </c>
      <c r="E6319" t="s">
        <v>2782</v>
      </c>
      <c r="G6319" t="s">
        <v>31</v>
      </c>
      <c r="H6319" t="s">
        <v>31</v>
      </c>
      <c r="I6319" t="s">
        <v>2758</v>
      </c>
      <c r="J6319" t="s">
        <v>2758</v>
      </c>
      <c r="K6319" t="s">
        <v>31</v>
      </c>
      <c r="L6319" t="s">
        <v>2805</v>
      </c>
      <c r="N6319" s="17" t="str">
        <f t="shared" si="196"/>
        <v>LT227</v>
      </c>
      <c r="O6319">
        <f t="shared" si="197"/>
        <v>5861</v>
      </c>
    </row>
    <row r="6320" spans="1:15" x14ac:dyDescent="0.3">
      <c r="A6320">
        <v>5861</v>
      </c>
      <c r="B6320" s="171"/>
      <c r="C6320" t="s">
        <v>9317</v>
      </c>
      <c r="D6320" t="s">
        <v>5050</v>
      </c>
      <c r="E6320" t="s">
        <v>2782</v>
      </c>
      <c r="G6320" t="s">
        <v>31</v>
      </c>
      <c r="H6320" t="s">
        <v>31</v>
      </c>
      <c r="I6320" t="s">
        <v>2758</v>
      </c>
      <c r="J6320" t="s">
        <v>2758</v>
      </c>
      <c r="K6320" t="s">
        <v>31</v>
      </c>
      <c r="L6320" t="s">
        <v>2805</v>
      </c>
      <c r="N6320" s="17" t="str">
        <f t="shared" si="196"/>
        <v>IS038</v>
      </c>
      <c r="O6320">
        <f t="shared" si="197"/>
        <v>5861</v>
      </c>
    </row>
    <row r="6321" spans="1:15" x14ac:dyDescent="0.3">
      <c r="A6321">
        <v>5861</v>
      </c>
      <c r="B6321" s="171"/>
      <c r="C6321" t="s">
        <v>9318</v>
      </c>
      <c r="D6321" t="s">
        <v>5050</v>
      </c>
      <c r="E6321" t="s">
        <v>2782</v>
      </c>
      <c r="G6321" t="s">
        <v>31</v>
      </c>
      <c r="H6321" t="s">
        <v>31</v>
      </c>
      <c r="I6321" t="s">
        <v>2758</v>
      </c>
      <c r="J6321" t="s">
        <v>2758</v>
      </c>
      <c r="K6321" t="s">
        <v>31</v>
      </c>
      <c r="L6321" t="s">
        <v>2805</v>
      </c>
      <c r="N6321" s="17" t="str">
        <f t="shared" si="196"/>
        <v>WB338</v>
      </c>
      <c r="O6321">
        <f t="shared" si="197"/>
        <v>5861</v>
      </c>
    </row>
    <row r="6322" spans="1:15" x14ac:dyDescent="0.3">
      <c r="A6322">
        <v>5861</v>
      </c>
      <c r="B6322" s="171"/>
      <c r="C6322" t="s">
        <v>9319</v>
      </c>
      <c r="D6322" t="s">
        <v>5050</v>
      </c>
      <c r="E6322" t="s">
        <v>2782</v>
      </c>
      <c r="G6322" t="s">
        <v>31</v>
      </c>
      <c r="H6322" t="s">
        <v>31</v>
      </c>
      <c r="I6322" t="s">
        <v>2758</v>
      </c>
      <c r="J6322" t="s">
        <v>2758</v>
      </c>
      <c r="K6322" t="s">
        <v>31</v>
      </c>
      <c r="L6322" t="s">
        <v>2805</v>
      </c>
      <c r="N6322" s="17" t="str">
        <f t="shared" si="196"/>
        <v>WZ128</v>
      </c>
      <c r="O6322">
        <f t="shared" si="197"/>
        <v>5861</v>
      </c>
    </row>
    <row r="6323" spans="1:15" x14ac:dyDescent="0.3">
      <c r="A6323">
        <v>5861</v>
      </c>
      <c r="B6323" s="171"/>
      <c r="C6323" t="s">
        <v>9320</v>
      </c>
      <c r="D6323" t="s">
        <v>5050</v>
      </c>
      <c r="E6323" t="s">
        <v>2782</v>
      </c>
      <c r="G6323" t="s">
        <v>31</v>
      </c>
      <c r="H6323" t="s">
        <v>31</v>
      </c>
      <c r="I6323" t="s">
        <v>2758</v>
      </c>
      <c r="J6323" t="s">
        <v>2758</v>
      </c>
      <c r="K6323" t="s">
        <v>31</v>
      </c>
      <c r="L6323" t="s">
        <v>2805</v>
      </c>
      <c r="N6323" s="17" t="str">
        <f t="shared" si="196"/>
        <v>CB148</v>
      </c>
      <c r="O6323">
        <f t="shared" si="197"/>
        <v>5861</v>
      </c>
    </row>
    <row r="6324" spans="1:15" x14ac:dyDescent="0.3">
      <c r="A6324">
        <v>5861</v>
      </c>
      <c r="B6324" s="171"/>
      <c r="C6324" t="s">
        <v>9321</v>
      </c>
      <c r="D6324" t="s">
        <v>5050</v>
      </c>
      <c r="E6324" t="s">
        <v>2782</v>
      </c>
      <c r="G6324" t="s">
        <v>31</v>
      </c>
      <c r="H6324" t="s">
        <v>31</v>
      </c>
      <c r="I6324" t="s">
        <v>2758</v>
      </c>
      <c r="J6324" t="s">
        <v>2758</v>
      </c>
      <c r="K6324" t="s">
        <v>31</v>
      </c>
      <c r="L6324" t="s">
        <v>2805</v>
      </c>
      <c r="N6324" s="17" t="str">
        <f t="shared" si="196"/>
        <v>CB583</v>
      </c>
      <c r="O6324">
        <f t="shared" si="197"/>
        <v>5861</v>
      </c>
    </row>
    <row r="6325" spans="1:15" x14ac:dyDescent="0.3">
      <c r="A6325">
        <v>5861</v>
      </c>
      <c r="B6325" s="171"/>
      <c r="C6325" t="s">
        <v>9322</v>
      </c>
      <c r="D6325" t="s">
        <v>5050</v>
      </c>
      <c r="E6325" t="s">
        <v>2782</v>
      </c>
      <c r="G6325" t="s">
        <v>31</v>
      </c>
      <c r="H6325" t="s">
        <v>31</v>
      </c>
      <c r="I6325" t="s">
        <v>2758</v>
      </c>
      <c r="J6325" t="s">
        <v>2758</v>
      </c>
      <c r="K6325" t="s">
        <v>31</v>
      </c>
      <c r="L6325" t="s">
        <v>2805</v>
      </c>
      <c r="N6325" s="17" t="str">
        <f t="shared" si="196"/>
        <v>CB681</v>
      </c>
      <c r="O6325">
        <f t="shared" si="197"/>
        <v>5861</v>
      </c>
    </row>
    <row r="6326" spans="1:15" x14ac:dyDescent="0.3">
      <c r="A6326">
        <v>5861</v>
      </c>
      <c r="B6326" s="171"/>
      <c r="C6326" t="s">
        <v>9323</v>
      </c>
      <c r="D6326" t="s">
        <v>5050</v>
      </c>
      <c r="E6326" t="s">
        <v>2782</v>
      </c>
      <c r="G6326" t="s">
        <v>31</v>
      </c>
      <c r="H6326" t="s">
        <v>31</v>
      </c>
      <c r="I6326" t="s">
        <v>2758</v>
      </c>
      <c r="J6326" t="s">
        <v>2758</v>
      </c>
      <c r="K6326" t="s">
        <v>31</v>
      </c>
      <c r="L6326" t="s">
        <v>2805</v>
      </c>
      <c r="N6326" s="17" t="str">
        <f t="shared" si="196"/>
        <v>WZ129</v>
      </c>
      <c r="O6326">
        <f t="shared" si="197"/>
        <v>5861</v>
      </c>
    </row>
    <row r="6327" spans="1:15" x14ac:dyDescent="0.3">
      <c r="A6327">
        <v>5861</v>
      </c>
      <c r="B6327" s="171"/>
      <c r="C6327" t="s">
        <v>9324</v>
      </c>
      <c r="D6327" t="s">
        <v>5050</v>
      </c>
      <c r="E6327" t="s">
        <v>2782</v>
      </c>
      <c r="G6327" t="s">
        <v>31</v>
      </c>
      <c r="H6327" t="s">
        <v>31</v>
      </c>
      <c r="I6327" t="s">
        <v>2758</v>
      </c>
      <c r="J6327" t="s">
        <v>2758</v>
      </c>
      <c r="K6327" t="s">
        <v>31</v>
      </c>
      <c r="L6327" t="s">
        <v>2805</v>
      </c>
      <c r="N6327" s="17" t="str">
        <f t="shared" si="196"/>
        <v>WZ130</v>
      </c>
      <c r="O6327">
        <f t="shared" si="197"/>
        <v>5861</v>
      </c>
    </row>
    <row r="6328" spans="1:15" x14ac:dyDescent="0.3">
      <c r="A6328">
        <v>5861</v>
      </c>
      <c r="B6328" s="171"/>
      <c r="C6328" t="s">
        <v>9325</v>
      </c>
      <c r="D6328" t="s">
        <v>5050</v>
      </c>
      <c r="E6328" t="s">
        <v>2782</v>
      </c>
      <c r="G6328" t="s">
        <v>31</v>
      </c>
      <c r="H6328" t="s">
        <v>31</v>
      </c>
      <c r="I6328" t="s">
        <v>2758</v>
      </c>
      <c r="J6328" t="s">
        <v>2758</v>
      </c>
      <c r="K6328" t="s">
        <v>31</v>
      </c>
      <c r="L6328" t="s">
        <v>2805</v>
      </c>
      <c r="N6328" s="17" t="str">
        <f t="shared" si="196"/>
        <v>WZ131</v>
      </c>
      <c r="O6328">
        <f t="shared" si="197"/>
        <v>5861</v>
      </c>
    </row>
    <row r="6329" spans="1:15" x14ac:dyDescent="0.3">
      <c r="A6329">
        <v>5861</v>
      </c>
      <c r="B6329" s="171"/>
      <c r="C6329" t="s">
        <v>9326</v>
      </c>
      <c r="D6329" t="s">
        <v>5050</v>
      </c>
      <c r="E6329" t="s">
        <v>2782</v>
      </c>
      <c r="G6329" t="s">
        <v>31</v>
      </c>
      <c r="H6329" t="s">
        <v>31</v>
      </c>
      <c r="I6329" t="s">
        <v>2758</v>
      </c>
      <c r="J6329" t="s">
        <v>2758</v>
      </c>
      <c r="K6329" t="s">
        <v>31</v>
      </c>
      <c r="L6329" t="s">
        <v>2805</v>
      </c>
      <c r="N6329" s="17" t="str">
        <f t="shared" si="196"/>
        <v>CQ259</v>
      </c>
      <c r="O6329">
        <f t="shared" si="197"/>
        <v>5861</v>
      </c>
    </row>
    <row r="6330" spans="1:15" x14ac:dyDescent="0.3">
      <c r="A6330">
        <v>5861</v>
      </c>
      <c r="B6330" s="171"/>
      <c r="C6330" t="s">
        <v>9327</v>
      </c>
      <c r="D6330" t="s">
        <v>5050</v>
      </c>
      <c r="E6330" t="s">
        <v>2782</v>
      </c>
      <c r="G6330" t="s">
        <v>31</v>
      </c>
      <c r="H6330" t="s">
        <v>31</v>
      </c>
      <c r="I6330" t="s">
        <v>2758</v>
      </c>
      <c r="J6330" t="s">
        <v>2758</v>
      </c>
      <c r="K6330" t="s">
        <v>31</v>
      </c>
      <c r="L6330" t="s">
        <v>2805</v>
      </c>
      <c r="N6330" s="17" t="str">
        <f t="shared" si="196"/>
        <v>WZ132</v>
      </c>
      <c r="O6330">
        <f t="shared" si="197"/>
        <v>5861</v>
      </c>
    </row>
    <row r="6331" spans="1:15" x14ac:dyDescent="0.3">
      <c r="A6331">
        <v>5861</v>
      </c>
      <c r="B6331" s="171"/>
      <c r="C6331" t="s">
        <v>9328</v>
      </c>
      <c r="D6331" t="s">
        <v>5050</v>
      </c>
      <c r="E6331" t="s">
        <v>2782</v>
      </c>
      <c r="G6331" t="s">
        <v>31</v>
      </c>
      <c r="H6331" t="s">
        <v>31</v>
      </c>
      <c r="I6331" t="s">
        <v>2758</v>
      </c>
      <c r="J6331" t="s">
        <v>2758</v>
      </c>
      <c r="K6331" t="s">
        <v>31</v>
      </c>
      <c r="L6331" t="s">
        <v>2805</v>
      </c>
      <c r="N6331" s="17" t="str">
        <f t="shared" si="196"/>
        <v>CQ260</v>
      </c>
      <c r="O6331">
        <f t="shared" si="197"/>
        <v>5861</v>
      </c>
    </row>
    <row r="6332" spans="1:15" x14ac:dyDescent="0.3">
      <c r="A6332">
        <v>5861</v>
      </c>
      <c r="B6332" s="171"/>
      <c r="C6332" t="s">
        <v>9329</v>
      </c>
      <c r="D6332" t="s">
        <v>5050</v>
      </c>
      <c r="E6332" t="s">
        <v>2782</v>
      </c>
      <c r="G6332" t="s">
        <v>31</v>
      </c>
      <c r="H6332" t="s">
        <v>31</v>
      </c>
      <c r="I6332" t="s">
        <v>2758</v>
      </c>
      <c r="J6332" t="s">
        <v>2758</v>
      </c>
      <c r="K6332" t="s">
        <v>31</v>
      </c>
      <c r="L6332" t="s">
        <v>2805</v>
      </c>
      <c r="N6332" s="17" t="str">
        <f t="shared" si="196"/>
        <v>CB864</v>
      </c>
      <c r="O6332">
        <f t="shared" si="197"/>
        <v>5861</v>
      </c>
    </row>
    <row r="6333" spans="1:15" x14ac:dyDescent="0.3">
      <c r="A6333">
        <v>5861</v>
      </c>
      <c r="B6333" s="171"/>
      <c r="C6333" t="s">
        <v>9330</v>
      </c>
      <c r="D6333" t="s">
        <v>5050</v>
      </c>
      <c r="E6333" t="s">
        <v>2782</v>
      </c>
      <c r="G6333" t="s">
        <v>31</v>
      </c>
      <c r="H6333" t="s">
        <v>31</v>
      </c>
      <c r="I6333" t="s">
        <v>2758</v>
      </c>
      <c r="J6333" t="s">
        <v>2758</v>
      </c>
      <c r="K6333" t="s">
        <v>31</v>
      </c>
      <c r="L6333" t="s">
        <v>2805</v>
      </c>
      <c r="N6333" s="17" t="str">
        <f t="shared" si="196"/>
        <v>WE039</v>
      </c>
      <c r="O6333">
        <f t="shared" si="197"/>
        <v>5861</v>
      </c>
    </row>
    <row r="6334" spans="1:15" x14ac:dyDescent="0.3">
      <c r="A6334">
        <v>5861</v>
      </c>
      <c r="B6334" s="171"/>
      <c r="C6334" t="s">
        <v>9331</v>
      </c>
      <c r="D6334" t="s">
        <v>5050</v>
      </c>
      <c r="E6334" t="s">
        <v>2782</v>
      </c>
      <c r="G6334" t="s">
        <v>31</v>
      </c>
      <c r="H6334" t="s">
        <v>31</v>
      </c>
      <c r="I6334" t="s">
        <v>2758</v>
      </c>
      <c r="J6334" t="s">
        <v>2758</v>
      </c>
      <c r="K6334" t="s">
        <v>31</v>
      </c>
      <c r="L6334" t="s">
        <v>2805</v>
      </c>
      <c r="N6334" s="17" t="str">
        <f t="shared" si="196"/>
        <v>WZ133</v>
      </c>
      <c r="O6334">
        <f t="shared" si="197"/>
        <v>5861</v>
      </c>
    </row>
    <row r="6335" spans="1:15" x14ac:dyDescent="0.3">
      <c r="A6335">
        <v>5861</v>
      </c>
      <c r="B6335" s="171"/>
      <c r="C6335" t="s">
        <v>9332</v>
      </c>
      <c r="D6335" t="s">
        <v>5050</v>
      </c>
      <c r="E6335" t="s">
        <v>2782</v>
      </c>
      <c r="G6335" t="s">
        <v>31</v>
      </c>
      <c r="H6335" t="s">
        <v>31</v>
      </c>
      <c r="I6335" t="s">
        <v>2758</v>
      </c>
      <c r="J6335" t="s">
        <v>2758</v>
      </c>
      <c r="K6335" t="s">
        <v>31</v>
      </c>
      <c r="L6335" t="s">
        <v>2805</v>
      </c>
      <c r="N6335" s="17" t="str">
        <f t="shared" si="196"/>
        <v>WZ134</v>
      </c>
      <c r="O6335">
        <f t="shared" si="197"/>
        <v>5861</v>
      </c>
    </row>
    <row r="6336" spans="1:15" x14ac:dyDescent="0.3">
      <c r="A6336">
        <v>5861</v>
      </c>
      <c r="B6336" s="171"/>
      <c r="C6336" t="s">
        <v>9333</v>
      </c>
      <c r="D6336" t="s">
        <v>5050</v>
      </c>
      <c r="E6336" t="s">
        <v>2782</v>
      </c>
      <c r="G6336" t="s">
        <v>31</v>
      </c>
      <c r="H6336" t="s">
        <v>31</v>
      </c>
      <c r="I6336" t="s">
        <v>2758</v>
      </c>
      <c r="J6336" t="s">
        <v>2758</v>
      </c>
      <c r="K6336" t="s">
        <v>31</v>
      </c>
      <c r="L6336" t="s">
        <v>2805</v>
      </c>
      <c r="N6336" s="17" t="str">
        <f t="shared" si="196"/>
        <v>WX103</v>
      </c>
      <c r="O6336">
        <f t="shared" si="197"/>
        <v>5861</v>
      </c>
    </row>
    <row r="6337" spans="1:15" x14ac:dyDescent="0.3">
      <c r="A6337">
        <v>5861</v>
      </c>
      <c r="B6337" s="171"/>
      <c r="C6337" t="s">
        <v>9334</v>
      </c>
      <c r="D6337" t="s">
        <v>5050</v>
      </c>
      <c r="E6337" t="s">
        <v>2782</v>
      </c>
      <c r="G6337" t="s">
        <v>31</v>
      </c>
      <c r="H6337" t="s">
        <v>31</v>
      </c>
      <c r="I6337" t="s">
        <v>2758</v>
      </c>
      <c r="J6337" t="s">
        <v>2758</v>
      </c>
      <c r="K6337" t="s">
        <v>31</v>
      </c>
      <c r="L6337" t="s">
        <v>2805</v>
      </c>
      <c r="N6337" s="17" t="str">
        <f t="shared" si="196"/>
        <v>CQ261</v>
      </c>
      <c r="O6337">
        <f t="shared" si="197"/>
        <v>5861</v>
      </c>
    </row>
    <row r="6338" spans="1:15" x14ac:dyDescent="0.3">
      <c r="A6338">
        <v>5861</v>
      </c>
      <c r="B6338" s="171"/>
      <c r="C6338" t="s">
        <v>9335</v>
      </c>
      <c r="D6338" t="s">
        <v>5050</v>
      </c>
      <c r="E6338" t="s">
        <v>2782</v>
      </c>
      <c r="G6338" t="s">
        <v>31</v>
      </c>
      <c r="H6338" t="s">
        <v>31</v>
      </c>
      <c r="I6338" t="s">
        <v>2758</v>
      </c>
      <c r="J6338" t="s">
        <v>2758</v>
      </c>
      <c r="K6338" t="s">
        <v>31</v>
      </c>
      <c r="L6338" t="s">
        <v>2805</v>
      </c>
      <c r="N6338" s="17" t="str">
        <f t="shared" ref="N6338:N6401" si="198">C6338</f>
        <v>WZ135</v>
      </c>
      <c r="O6338">
        <f t="shared" ref="O6338:O6401" si="199">A6338</f>
        <v>5861</v>
      </c>
    </row>
    <row r="6339" spans="1:15" x14ac:dyDescent="0.3">
      <c r="A6339">
        <v>5861</v>
      </c>
      <c r="B6339" s="171"/>
      <c r="C6339" t="s">
        <v>9336</v>
      </c>
      <c r="D6339" t="s">
        <v>5050</v>
      </c>
      <c r="E6339" t="s">
        <v>2782</v>
      </c>
      <c r="G6339" t="s">
        <v>31</v>
      </c>
      <c r="H6339" t="s">
        <v>31</v>
      </c>
      <c r="I6339" t="s">
        <v>2758</v>
      </c>
      <c r="J6339" t="s">
        <v>2758</v>
      </c>
      <c r="K6339" t="s">
        <v>31</v>
      </c>
      <c r="L6339" t="s">
        <v>2805</v>
      </c>
      <c r="N6339" s="17" t="str">
        <f t="shared" si="198"/>
        <v>WZ136</v>
      </c>
      <c r="O6339">
        <f t="shared" si="199"/>
        <v>5861</v>
      </c>
    </row>
    <row r="6340" spans="1:15" x14ac:dyDescent="0.3">
      <c r="A6340">
        <v>5861</v>
      </c>
      <c r="B6340" s="171"/>
      <c r="C6340" t="s">
        <v>9337</v>
      </c>
      <c r="D6340" t="s">
        <v>5050</v>
      </c>
      <c r="E6340" t="s">
        <v>2782</v>
      </c>
      <c r="G6340" t="s">
        <v>31</v>
      </c>
      <c r="H6340" t="s">
        <v>31</v>
      </c>
      <c r="I6340" t="s">
        <v>2758</v>
      </c>
      <c r="J6340" t="s">
        <v>2758</v>
      </c>
      <c r="K6340" t="s">
        <v>31</v>
      </c>
      <c r="L6340" t="s">
        <v>2805</v>
      </c>
      <c r="N6340" s="17" t="str">
        <f t="shared" si="198"/>
        <v>LV631</v>
      </c>
      <c r="O6340">
        <f t="shared" si="199"/>
        <v>5861</v>
      </c>
    </row>
    <row r="6341" spans="1:15" x14ac:dyDescent="0.3">
      <c r="A6341">
        <v>5861</v>
      </c>
      <c r="B6341" s="171"/>
      <c r="C6341" t="s">
        <v>9338</v>
      </c>
      <c r="D6341" t="s">
        <v>5050</v>
      </c>
      <c r="E6341" t="s">
        <v>2782</v>
      </c>
      <c r="G6341" t="s">
        <v>31</v>
      </c>
      <c r="H6341" t="s">
        <v>31</v>
      </c>
      <c r="I6341" t="s">
        <v>2758</v>
      </c>
      <c r="J6341" t="s">
        <v>2758</v>
      </c>
      <c r="K6341" t="s">
        <v>31</v>
      </c>
      <c r="L6341" t="s">
        <v>2805</v>
      </c>
      <c r="N6341" s="17" t="str">
        <f t="shared" si="198"/>
        <v>WR174</v>
      </c>
      <c r="O6341">
        <f t="shared" si="199"/>
        <v>5861</v>
      </c>
    </row>
    <row r="6342" spans="1:15" x14ac:dyDescent="0.3">
      <c r="A6342">
        <v>5861</v>
      </c>
      <c r="B6342" s="171"/>
      <c r="C6342" t="s">
        <v>9339</v>
      </c>
      <c r="D6342" t="s">
        <v>5050</v>
      </c>
      <c r="E6342" t="s">
        <v>2782</v>
      </c>
      <c r="G6342" t="s">
        <v>31</v>
      </c>
      <c r="H6342" t="s">
        <v>31</v>
      </c>
      <c r="I6342" t="s">
        <v>2758</v>
      </c>
      <c r="J6342" t="s">
        <v>2758</v>
      </c>
      <c r="K6342" t="s">
        <v>31</v>
      </c>
      <c r="L6342" t="s">
        <v>2805</v>
      </c>
      <c r="N6342" s="17" t="str">
        <f t="shared" si="198"/>
        <v>CB865</v>
      </c>
      <c r="O6342">
        <f t="shared" si="199"/>
        <v>5861</v>
      </c>
    </row>
    <row r="6343" spans="1:15" x14ac:dyDescent="0.3">
      <c r="A6343">
        <v>5861</v>
      </c>
      <c r="B6343" s="171"/>
      <c r="C6343" t="s">
        <v>9340</v>
      </c>
      <c r="D6343" t="s">
        <v>5050</v>
      </c>
      <c r="E6343" t="s">
        <v>2782</v>
      </c>
      <c r="G6343" t="s">
        <v>31</v>
      </c>
      <c r="H6343" t="s">
        <v>31</v>
      </c>
      <c r="I6343" t="s">
        <v>2758</v>
      </c>
      <c r="J6343" t="s">
        <v>2758</v>
      </c>
      <c r="K6343" t="s">
        <v>31</v>
      </c>
      <c r="L6343" t="s">
        <v>2805</v>
      </c>
      <c r="N6343" s="17" t="str">
        <f t="shared" si="198"/>
        <v>WZ140</v>
      </c>
      <c r="O6343">
        <f t="shared" si="199"/>
        <v>5861</v>
      </c>
    </row>
    <row r="6344" spans="1:15" x14ac:dyDescent="0.3">
      <c r="A6344">
        <v>5861</v>
      </c>
      <c r="B6344" s="171"/>
      <c r="C6344" t="s">
        <v>9341</v>
      </c>
      <c r="D6344" t="s">
        <v>5050</v>
      </c>
      <c r="E6344" t="s">
        <v>2782</v>
      </c>
      <c r="G6344" t="s">
        <v>31</v>
      </c>
      <c r="H6344" t="s">
        <v>31</v>
      </c>
      <c r="I6344" t="s">
        <v>2758</v>
      </c>
      <c r="J6344" t="s">
        <v>2758</v>
      </c>
      <c r="K6344" t="s">
        <v>31</v>
      </c>
      <c r="L6344" t="s">
        <v>2805</v>
      </c>
      <c r="N6344" s="17" t="str">
        <f t="shared" si="198"/>
        <v>LT228</v>
      </c>
      <c r="O6344">
        <f t="shared" si="199"/>
        <v>5861</v>
      </c>
    </row>
    <row r="6345" spans="1:15" x14ac:dyDescent="0.3">
      <c r="A6345">
        <v>5861</v>
      </c>
      <c r="B6345" s="171"/>
      <c r="C6345" t="s">
        <v>9342</v>
      </c>
      <c r="D6345" t="s">
        <v>5050</v>
      </c>
      <c r="E6345" t="s">
        <v>2782</v>
      </c>
      <c r="G6345" t="s">
        <v>31</v>
      </c>
      <c r="H6345" t="s">
        <v>31</v>
      </c>
      <c r="I6345" t="s">
        <v>2758</v>
      </c>
      <c r="J6345" t="s">
        <v>2758</v>
      </c>
      <c r="K6345" t="s">
        <v>31</v>
      </c>
      <c r="L6345" t="s">
        <v>2805</v>
      </c>
      <c r="N6345" s="17" t="str">
        <f t="shared" si="198"/>
        <v>WZ142</v>
      </c>
      <c r="O6345">
        <f t="shared" si="199"/>
        <v>5861</v>
      </c>
    </row>
    <row r="6346" spans="1:15" x14ac:dyDescent="0.3">
      <c r="A6346">
        <v>5861</v>
      </c>
      <c r="B6346" s="171"/>
      <c r="C6346" t="s">
        <v>9343</v>
      </c>
      <c r="D6346" t="s">
        <v>5050</v>
      </c>
      <c r="E6346" t="s">
        <v>2782</v>
      </c>
      <c r="G6346" t="s">
        <v>31</v>
      </c>
      <c r="H6346" t="s">
        <v>31</v>
      </c>
      <c r="I6346" t="s">
        <v>2758</v>
      </c>
      <c r="J6346" t="s">
        <v>2758</v>
      </c>
      <c r="K6346" t="s">
        <v>31</v>
      </c>
      <c r="L6346" t="s">
        <v>2805</v>
      </c>
      <c r="N6346" s="17" t="str">
        <f t="shared" si="198"/>
        <v>LU955</v>
      </c>
      <c r="O6346">
        <f t="shared" si="199"/>
        <v>5861</v>
      </c>
    </row>
    <row r="6347" spans="1:15" x14ac:dyDescent="0.3">
      <c r="A6347">
        <v>5861</v>
      </c>
      <c r="B6347" s="171"/>
      <c r="C6347" t="s">
        <v>9344</v>
      </c>
      <c r="D6347" t="s">
        <v>5050</v>
      </c>
      <c r="E6347" t="s">
        <v>2782</v>
      </c>
      <c r="G6347" t="s">
        <v>31</v>
      </c>
      <c r="H6347" t="s">
        <v>31</v>
      </c>
      <c r="I6347" t="s">
        <v>2758</v>
      </c>
      <c r="J6347" t="s">
        <v>2758</v>
      </c>
      <c r="K6347" t="s">
        <v>31</v>
      </c>
      <c r="L6347" t="s">
        <v>2805</v>
      </c>
      <c r="N6347" s="17" t="str">
        <f t="shared" si="198"/>
        <v>A0307</v>
      </c>
      <c r="O6347">
        <f t="shared" si="199"/>
        <v>5861</v>
      </c>
    </row>
    <row r="6348" spans="1:15" x14ac:dyDescent="0.3">
      <c r="A6348">
        <v>5861</v>
      </c>
      <c r="B6348" s="171"/>
      <c r="C6348" t="s">
        <v>9345</v>
      </c>
      <c r="D6348" t="s">
        <v>5050</v>
      </c>
      <c r="E6348" t="s">
        <v>2782</v>
      </c>
      <c r="G6348" t="s">
        <v>31</v>
      </c>
      <c r="H6348" t="s">
        <v>31</v>
      </c>
      <c r="I6348" t="s">
        <v>2758</v>
      </c>
      <c r="J6348" t="s">
        <v>2758</v>
      </c>
      <c r="K6348" t="s">
        <v>31</v>
      </c>
      <c r="L6348" t="s">
        <v>2805</v>
      </c>
      <c r="N6348" s="17" t="str">
        <f t="shared" si="198"/>
        <v>CB961</v>
      </c>
      <c r="O6348">
        <f t="shared" si="199"/>
        <v>5861</v>
      </c>
    </row>
    <row r="6349" spans="1:15" x14ac:dyDescent="0.3">
      <c r="A6349">
        <v>5861</v>
      </c>
      <c r="B6349" s="171"/>
      <c r="C6349" t="s">
        <v>9346</v>
      </c>
      <c r="D6349" t="s">
        <v>5050</v>
      </c>
      <c r="E6349" t="s">
        <v>2782</v>
      </c>
      <c r="G6349" t="s">
        <v>31</v>
      </c>
      <c r="H6349" t="s">
        <v>31</v>
      </c>
      <c r="I6349" t="s">
        <v>2758</v>
      </c>
      <c r="J6349" t="s">
        <v>2758</v>
      </c>
      <c r="K6349" t="s">
        <v>31</v>
      </c>
      <c r="L6349" t="s">
        <v>2805</v>
      </c>
      <c r="N6349" s="17" t="str">
        <f t="shared" si="198"/>
        <v>WZ143</v>
      </c>
      <c r="O6349">
        <f t="shared" si="199"/>
        <v>5861</v>
      </c>
    </row>
    <row r="6350" spans="1:15" x14ac:dyDescent="0.3">
      <c r="A6350">
        <v>5861</v>
      </c>
      <c r="B6350" s="171"/>
      <c r="C6350" t="s">
        <v>9347</v>
      </c>
      <c r="D6350" t="s">
        <v>5050</v>
      </c>
      <c r="E6350" t="s">
        <v>2782</v>
      </c>
      <c r="G6350" t="s">
        <v>31</v>
      </c>
      <c r="H6350" t="s">
        <v>31</v>
      </c>
      <c r="I6350" t="s">
        <v>2758</v>
      </c>
      <c r="J6350" t="s">
        <v>2758</v>
      </c>
      <c r="K6350" t="s">
        <v>31</v>
      </c>
      <c r="L6350" t="s">
        <v>2805</v>
      </c>
      <c r="N6350" s="17" t="str">
        <f t="shared" si="198"/>
        <v>WR175</v>
      </c>
      <c r="O6350">
        <f t="shared" si="199"/>
        <v>5861</v>
      </c>
    </row>
    <row r="6351" spans="1:15" x14ac:dyDescent="0.3">
      <c r="A6351">
        <v>5861</v>
      </c>
      <c r="B6351" s="171"/>
      <c r="C6351" t="s">
        <v>9348</v>
      </c>
      <c r="D6351" t="s">
        <v>5050</v>
      </c>
      <c r="E6351" t="s">
        <v>2782</v>
      </c>
      <c r="G6351" t="s">
        <v>31</v>
      </c>
      <c r="H6351" t="s">
        <v>31</v>
      </c>
      <c r="I6351" t="s">
        <v>2758</v>
      </c>
      <c r="J6351" t="s">
        <v>2758</v>
      </c>
      <c r="K6351" t="s">
        <v>31</v>
      </c>
      <c r="L6351" t="s">
        <v>2805</v>
      </c>
      <c r="N6351" s="17" t="str">
        <f t="shared" si="198"/>
        <v>WZ144</v>
      </c>
      <c r="O6351">
        <f t="shared" si="199"/>
        <v>5861</v>
      </c>
    </row>
    <row r="6352" spans="1:15" x14ac:dyDescent="0.3">
      <c r="A6352">
        <v>5861</v>
      </c>
      <c r="B6352" s="171"/>
      <c r="C6352" t="s">
        <v>9349</v>
      </c>
      <c r="D6352" t="s">
        <v>5050</v>
      </c>
      <c r="E6352" t="s">
        <v>2782</v>
      </c>
      <c r="G6352" t="s">
        <v>31</v>
      </c>
      <c r="H6352" t="s">
        <v>31</v>
      </c>
      <c r="I6352" t="s">
        <v>2758</v>
      </c>
      <c r="J6352" t="s">
        <v>2758</v>
      </c>
      <c r="K6352" t="s">
        <v>31</v>
      </c>
      <c r="L6352" t="s">
        <v>2805</v>
      </c>
      <c r="N6352" s="17" t="str">
        <f t="shared" si="198"/>
        <v>CB812</v>
      </c>
      <c r="O6352">
        <f t="shared" si="199"/>
        <v>5861</v>
      </c>
    </row>
    <row r="6353" spans="1:15" x14ac:dyDescent="0.3">
      <c r="A6353">
        <v>5861</v>
      </c>
      <c r="B6353" s="171"/>
      <c r="C6353" t="s">
        <v>9350</v>
      </c>
      <c r="D6353" t="s">
        <v>5050</v>
      </c>
      <c r="E6353" t="s">
        <v>2782</v>
      </c>
      <c r="G6353" t="s">
        <v>31</v>
      </c>
      <c r="H6353" t="s">
        <v>31</v>
      </c>
      <c r="I6353" t="s">
        <v>2758</v>
      </c>
      <c r="J6353" t="s">
        <v>2758</v>
      </c>
      <c r="K6353" t="s">
        <v>31</v>
      </c>
      <c r="L6353" t="s">
        <v>2805</v>
      </c>
      <c r="N6353" s="17" t="str">
        <f t="shared" si="198"/>
        <v>LS713</v>
      </c>
      <c r="O6353">
        <f t="shared" si="199"/>
        <v>5861</v>
      </c>
    </row>
    <row r="6354" spans="1:15" x14ac:dyDescent="0.3">
      <c r="A6354">
        <v>5861</v>
      </c>
      <c r="B6354" s="171"/>
      <c r="C6354" t="s">
        <v>9351</v>
      </c>
      <c r="D6354" t="s">
        <v>5050</v>
      </c>
      <c r="E6354" t="s">
        <v>2782</v>
      </c>
      <c r="G6354" t="s">
        <v>31</v>
      </c>
      <c r="H6354" t="s">
        <v>31</v>
      </c>
      <c r="I6354" t="s">
        <v>2758</v>
      </c>
      <c r="J6354" t="s">
        <v>2758</v>
      </c>
      <c r="K6354" t="s">
        <v>31</v>
      </c>
      <c r="L6354" t="s">
        <v>2805</v>
      </c>
      <c r="N6354" s="17" t="str">
        <f t="shared" si="198"/>
        <v>WZ145</v>
      </c>
      <c r="O6354">
        <f t="shared" si="199"/>
        <v>5861</v>
      </c>
    </row>
    <row r="6355" spans="1:15" x14ac:dyDescent="0.3">
      <c r="A6355">
        <v>5861</v>
      </c>
      <c r="B6355" s="171"/>
      <c r="C6355" t="s">
        <v>9352</v>
      </c>
      <c r="D6355" t="s">
        <v>5050</v>
      </c>
      <c r="E6355" t="s">
        <v>2782</v>
      </c>
      <c r="G6355" t="s">
        <v>31</v>
      </c>
      <c r="H6355" t="s">
        <v>31</v>
      </c>
      <c r="I6355" t="s">
        <v>2758</v>
      </c>
      <c r="J6355" t="s">
        <v>2758</v>
      </c>
      <c r="K6355" t="s">
        <v>31</v>
      </c>
      <c r="L6355" t="s">
        <v>2805</v>
      </c>
      <c r="N6355" s="17" t="str">
        <f t="shared" si="198"/>
        <v>LS941</v>
      </c>
      <c r="O6355">
        <f t="shared" si="199"/>
        <v>5861</v>
      </c>
    </row>
    <row r="6356" spans="1:15" x14ac:dyDescent="0.3">
      <c r="A6356">
        <v>5861</v>
      </c>
      <c r="B6356" s="171"/>
      <c r="C6356" t="s">
        <v>9353</v>
      </c>
      <c r="D6356" t="s">
        <v>5050</v>
      </c>
      <c r="E6356" t="s">
        <v>2782</v>
      </c>
      <c r="G6356" t="s">
        <v>31</v>
      </c>
      <c r="H6356" t="s">
        <v>31</v>
      </c>
      <c r="I6356" t="s">
        <v>2758</v>
      </c>
      <c r="J6356" t="s">
        <v>2758</v>
      </c>
      <c r="K6356" t="s">
        <v>31</v>
      </c>
      <c r="L6356" t="s">
        <v>2805</v>
      </c>
      <c r="N6356" s="17" t="str">
        <f t="shared" si="198"/>
        <v>LV219</v>
      </c>
      <c r="O6356">
        <f t="shared" si="199"/>
        <v>5861</v>
      </c>
    </row>
    <row r="6357" spans="1:15" x14ac:dyDescent="0.3">
      <c r="A6357">
        <v>5861</v>
      </c>
      <c r="B6357" s="171"/>
      <c r="C6357" t="s">
        <v>9354</v>
      </c>
      <c r="D6357" t="s">
        <v>5050</v>
      </c>
      <c r="E6357" t="s">
        <v>2782</v>
      </c>
      <c r="G6357" t="s">
        <v>31</v>
      </c>
      <c r="H6357" t="s">
        <v>31</v>
      </c>
      <c r="I6357" t="s">
        <v>2758</v>
      </c>
      <c r="J6357" t="s">
        <v>2758</v>
      </c>
      <c r="K6357" t="s">
        <v>31</v>
      </c>
      <c r="L6357" t="s">
        <v>2805</v>
      </c>
      <c r="N6357" s="17" t="str">
        <f t="shared" si="198"/>
        <v>LS942</v>
      </c>
      <c r="O6357">
        <f t="shared" si="199"/>
        <v>5861</v>
      </c>
    </row>
    <row r="6358" spans="1:15" x14ac:dyDescent="0.3">
      <c r="A6358">
        <v>5861</v>
      </c>
      <c r="B6358" s="171"/>
      <c r="C6358" t="s">
        <v>9355</v>
      </c>
      <c r="D6358" t="s">
        <v>5050</v>
      </c>
      <c r="E6358" t="s">
        <v>2782</v>
      </c>
      <c r="G6358" t="s">
        <v>31</v>
      </c>
      <c r="H6358" t="s">
        <v>31</v>
      </c>
      <c r="I6358" t="s">
        <v>2758</v>
      </c>
      <c r="J6358" t="s">
        <v>2758</v>
      </c>
      <c r="K6358" t="s">
        <v>31</v>
      </c>
      <c r="L6358" t="s">
        <v>2805</v>
      </c>
      <c r="N6358" s="17" t="str">
        <f t="shared" si="198"/>
        <v>WZ146</v>
      </c>
      <c r="O6358">
        <f t="shared" si="199"/>
        <v>5861</v>
      </c>
    </row>
    <row r="6359" spans="1:15" x14ac:dyDescent="0.3">
      <c r="A6359">
        <v>5861</v>
      </c>
      <c r="B6359" s="171"/>
      <c r="C6359" t="s">
        <v>9356</v>
      </c>
      <c r="D6359" t="s">
        <v>5050</v>
      </c>
      <c r="E6359" t="s">
        <v>2782</v>
      </c>
      <c r="G6359" t="s">
        <v>31</v>
      </c>
      <c r="H6359" t="s">
        <v>31</v>
      </c>
      <c r="I6359" t="s">
        <v>2758</v>
      </c>
      <c r="J6359" t="s">
        <v>2758</v>
      </c>
      <c r="K6359" t="s">
        <v>31</v>
      </c>
      <c r="L6359" t="s">
        <v>2805</v>
      </c>
      <c r="N6359" s="17" t="str">
        <f t="shared" si="198"/>
        <v>WZ147</v>
      </c>
      <c r="O6359">
        <f t="shared" si="199"/>
        <v>5861</v>
      </c>
    </row>
    <row r="6360" spans="1:15" x14ac:dyDescent="0.3">
      <c r="A6360">
        <v>5861</v>
      </c>
      <c r="B6360" s="171"/>
      <c r="C6360">
        <v>22489</v>
      </c>
      <c r="D6360" t="s">
        <v>5050</v>
      </c>
      <c r="E6360" t="s">
        <v>2782</v>
      </c>
      <c r="G6360" t="s">
        <v>31</v>
      </c>
      <c r="H6360" t="s">
        <v>31</v>
      </c>
      <c r="I6360" t="s">
        <v>2758</v>
      </c>
      <c r="J6360" t="s">
        <v>2758</v>
      </c>
      <c r="K6360" t="s">
        <v>31</v>
      </c>
      <c r="L6360" t="s">
        <v>2805</v>
      </c>
      <c r="N6360" s="17">
        <f t="shared" si="198"/>
        <v>22489</v>
      </c>
      <c r="O6360">
        <f t="shared" si="199"/>
        <v>5861</v>
      </c>
    </row>
    <row r="6361" spans="1:15" x14ac:dyDescent="0.3">
      <c r="A6361">
        <v>5861</v>
      </c>
      <c r="B6361" s="171"/>
      <c r="C6361" t="s">
        <v>9357</v>
      </c>
      <c r="D6361" t="s">
        <v>5050</v>
      </c>
      <c r="E6361" t="s">
        <v>2782</v>
      </c>
      <c r="G6361" t="s">
        <v>31</v>
      </c>
      <c r="H6361" t="s">
        <v>31</v>
      </c>
      <c r="I6361" t="s">
        <v>2758</v>
      </c>
      <c r="J6361" t="s">
        <v>2758</v>
      </c>
      <c r="K6361" t="s">
        <v>31</v>
      </c>
      <c r="L6361" t="s">
        <v>2805</v>
      </c>
      <c r="N6361" s="17" t="str">
        <f t="shared" si="198"/>
        <v>CB653</v>
      </c>
      <c r="O6361">
        <f t="shared" si="199"/>
        <v>5861</v>
      </c>
    </row>
    <row r="6362" spans="1:15" x14ac:dyDescent="0.3">
      <c r="A6362">
        <v>5861</v>
      </c>
      <c r="B6362" s="171"/>
      <c r="C6362" t="s">
        <v>9358</v>
      </c>
      <c r="D6362" t="s">
        <v>5050</v>
      </c>
      <c r="E6362" t="s">
        <v>2782</v>
      </c>
      <c r="G6362" t="s">
        <v>31</v>
      </c>
      <c r="H6362" t="s">
        <v>31</v>
      </c>
      <c r="I6362" t="s">
        <v>2758</v>
      </c>
      <c r="J6362" t="s">
        <v>2758</v>
      </c>
      <c r="K6362" t="s">
        <v>31</v>
      </c>
      <c r="L6362" t="s">
        <v>2805</v>
      </c>
      <c r="N6362" s="17" t="str">
        <f t="shared" si="198"/>
        <v>LV188</v>
      </c>
      <c r="O6362">
        <f t="shared" si="199"/>
        <v>5861</v>
      </c>
    </row>
    <row r="6363" spans="1:15" x14ac:dyDescent="0.3">
      <c r="A6363">
        <v>5861</v>
      </c>
      <c r="B6363" s="171"/>
      <c r="C6363" t="s">
        <v>9359</v>
      </c>
      <c r="D6363" t="s">
        <v>5050</v>
      </c>
      <c r="E6363" t="s">
        <v>2782</v>
      </c>
      <c r="G6363" t="s">
        <v>31</v>
      </c>
      <c r="H6363" t="s">
        <v>31</v>
      </c>
      <c r="I6363" t="s">
        <v>2758</v>
      </c>
      <c r="J6363" t="s">
        <v>2758</v>
      </c>
      <c r="K6363" t="s">
        <v>31</v>
      </c>
      <c r="L6363" t="s">
        <v>2805</v>
      </c>
      <c r="N6363" s="17" t="str">
        <f t="shared" si="198"/>
        <v>WZ148</v>
      </c>
      <c r="O6363">
        <f t="shared" si="199"/>
        <v>5861</v>
      </c>
    </row>
    <row r="6364" spans="1:15" x14ac:dyDescent="0.3">
      <c r="A6364">
        <v>5861</v>
      </c>
      <c r="B6364" s="171"/>
      <c r="C6364" t="s">
        <v>9360</v>
      </c>
      <c r="D6364" t="s">
        <v>5050</v>
      </c>
      <c r="E6364" t="s">
        <v>2782</v>
      </c>
      <c r="G6364" t="s">
        <v>31</v>
      </c>
      <c r="H6364" t="s">
        <v>31</v>
      </c>
      <c r="I6364" t="s">
        <v>2758</v>
      </c>
      <c r="J6364" t="s">
        <v>2758</v>
      </c>
      <c r="K6364" t="s">
        <v>31</v>
      </c>
      <c r="L6364" t="s">
        <v>2805</v>
      </c>
      <c r="N6364" s="17" t="str">
        <f t="shared" si="198"/>
        <v>LS657</v>
      </c>
      <c r="O6364">
        <f t="shared" si="199"/>
        <v>5861</v>
      </c>
    </row>
    <row r="6365" spans="1:15" x14ac:dyDescent="0.3">
      <c r="A6365">
        <v>5861</v>
      </c>
      <c r="B6365" s="171"/>
      <c r="C6365" t="s">
        <v>9361</v>
      </c>
      <c r="D6365" t="s">
        <v>5050</v>
      </c>
      <c r="E6365" t="s">
        <v>2782</v>
      </c>
      <c r="G6365" t="s">
        <v>31</v>
      </c>
      <c r="H6365" t="s">
        <v>31</v>
      </c>
      <c r="I6365" t="s">
        <v>2758</v>
      </c>
      <c r="J6365" t="s">
        <v>2758</v>
      </c>
      <c r="K6365" t="s">
        <v>31</v>
      </c>
      <c r="L6365" t="s">
        <v>2805</v>
      </c>
      <c r="N6365" s="17" t="str">
        <f t="shared" si="198"/>
        <v>WZ150</v>
      </c>
      <c r="O6365">
        <f t="shared" si="199"/>
        <v>5861</v>
      </c>
    </row>
    <row r="6366" spans="1:15" x14ac:dyDescent="0.3">
      <c r="A6366">
        <v>5861</v>
      </c>
      <c r="B6366" s="171"/>
      <c r="C6366" t="s">
        <v>9362</v>
      </c>
      <c r="D6366" t="s">
        <v>5050</v>
      </c>
      <c r="E6366" t="s">
        <v>2782</v>
      </c>
      <c r="G6366" t="s">
        <v>31</v>
      </c>
      <c r="H6366" t="s">
        <v>31</v>
      </c>
      <c r="I6366" t="s">
        <v>2758</v>
      </c>
      <c r="J6366" t="s">
        <v>2758</v>
      </c>
      <c r="K6366" t="s">
        <v>31</v>
      </c>
      <c r="L6366" t="s">
        <v>2805</v>
      </c>
      <c r="N6366" s="17" t="str">
        <f t="shared" si="198"/>
        <v>LU090</v>
      </c>
      <c r="O6366">
        <f t="shared" si="199"/>
        <v>5861</v>
      </c>
    </row>
    <row r="6367" spans="1:15" x14ac:dyDescent="0.3">
      <c r="A6367">
        <v>5861</v>
      </c>
      <c r="B6367" s="171"/>
      <c r="C6367" t="s">
        <v>9363</v>
      </c>
      <c r="D6367" t="s">
        <v>5050</v>
      </c>
      <c r="E6367" t="s">
        <v>2782</v>
      </c>
      <c r="G6367" t="s">
        <v>31</v>
      </c>
      <c r="H6367" t="s">
        <v>31</v>
      </c>
      <c r="I6367" t="s">
        <v>2758</v>
      </c>
      <c r="J6367" t="s">
        <v>2758</v>
      </c>
      <c r="K6367" t="s">
        <v>31</v>
      </c>
      <c r="L6367" t="s">
        <v>2805</v>
      </c>
      <c r="N6367" s="17" t="str">
        <f t="shared" si="198"/>
        <v>LU091</v>
      </c>
      <c r="O6367">
        <f t="shared" si="199"/>
        <v>5861</v>
      </c>
    </row>
    <row r="6368" spans="1:15" x14ac:dyDescent="0.3">
      <c r="A6368">
        <v>5861</v>
      </c>
      <c r="B6368" s="171"/>
      <c r="C6368" t="s">
        <v>9364</v>
      </c>
      <c r="D6368" t="s">
        <v>5050</v>
      </c>
      <c r="E6368" t="s">
        <v>2782</v>
      </c>
      <c r="G6368" t="s">
        <v>31</v>
      </c>
      <c r="H6368" t="s">
        <v>31</v>
      </c>
      <c r="I6368" t="s">
        <v>2758</v>
      </c>
      <c r="J6368" t="s">
        <v>2758</v>
      </c>
      <c r="K6368" t="s">
        <v>31</v>
      </c>
      <c r="L6368" t="s">
        <v>2805</v>
      </c>
      <c r="N6368" s="17" t="str">
        <f t="shared" si="198"/>
        <v>WZ151</v>
      </c>
      <c r="O6368">
        <f t="shared" si="199"/>
        <v>5861</v>
      </c>
    </row>
    <row r="6369" spans="1:15" x14ac:dyDescent="0.3">
      <c r="A6369">
        <v>5861</v>
      </c>
      <c r="B6369" s="171"/>
      <c r="C6369" t="s">
        <v>9365</v>
      </c>
      <c r="D6369" t="s">
        <v>5050</v>
      </c>
      <c r="E6369" t="s">
        <v>2782</v>
      </c>
      <c r="G6369" t="s">
        <v>31</v>
      </c>
      <c r="H6369" t="s">
        <v>31</v>
      </c>
      <c r="I6369" t="s">
        <v>2758</v>
      </c>
      <c r="J6369" t="s">
        <v>2758</v>
      </c>
      <c r="K6369" t="s">
        <v>31</v>
      </c>
      <c r="L6369" t="s">
        <v>2805</v>
      </c>
      <c r="N6369" s="17" t="str">
        <f t="shared" si="198"/>
        <v>LT229</v>
      </c>
      <c r="O6369">
        <f t="shared" si="199"/>
        <v>5861</v>
      </c>
    </row>
    <row r="6370" spans="1:15" x14ac:dyDescent="0.3">
      <c r="A6370">
        <v>5861</v>
      </c>
      <c r="B6370" s="171"/>
      <c r="C6370" t="s">
        <v>9366</v>
      </c>
      <c r="D6370" t="s">
        <v>5050</v>
      </c>
      <c r="E6370" t="s">
        <v>2782</v>
      </c>
      <c r="G6370" t="s">
        <v>31</v>
      </c>
      <c r="H6370" t="s">
        <v>31</v>
      </c>
      <c r="I6370" t="s">
        <v>2758</v>
      </c>
      <c r="J6370" t="s">
        <v>2758</v>
      </c>
      <c r="K6370" t="s">
        <v>31</v>
      </c>
      <c r="L6370" t="s">
        <v>2805</v>
      </c>
      <c r="N6370" s="17" t="str">
        <f t="shared" si="198"/>
        <v>WZ152</v>
      </c>
      <c r="O6370">
        <f t="shared" si="199"/>
        <v>5861</v>
      </c>
    </row>
    <row r="6371" spans="1:15" x14ac:dyDescent="0.3">
      <c r="A6371">
        <v>5861</v>
      </c>
      <c r="B6371" s="171"/>
      <c r="C6371" t="s">
        <v>9367</v>
      </c>
      <c r="D6371" t="s">
        <v>5050</v>
      </c>
      <c r="E6371" t="s">
        <v>2782</v>
      </c>
      <c r="G6371" t="s">
        <v>31</v>
      </c>
      <c r="H6371" t="s">
        <v>31</v>
      </c>
      <c r="I6371" t="s">
        <v>2758</v>
      </c>
      <c r="J6371" t="s">
        <v>2758</v>
      </c>
      <c r="K6371" t="s">
        <v>31</v>
      </c>
      <c r="L6371" t="s">
        <v>2805</v>
      </c>
      <c r="N6371" s="17" t="str">
        <f t="shared" si="198"/>
        <v>WZ153</v>
      </c>
      <c r="O6371">
        <f t="shared" si="199"/>
        <v>5861</v>
      </c>
    </row>
    <row r="6372" spans="1:15" x14ac:dyDescent="0.3">
      <c r="A6372">
        <v>5861</v>
      </c>
      <c r="B6372" s="171"/>
      <c r="C6372" t="s">
        <v>9368</v>
      </c>
      <c r="D6372" t="s">
        <v>5050</v>
      </c>
      <c r="E6372" t="s">
        <v>2782</v>
      </c>
      <c r="G6372" t="s">
        <v>31</v>
      </c>
      <c r="H6372" t="s">
        <v>31</v>
      </c>
      <c r="I6372" t="s">
        <v>2758</v>
      </c>
      <c r="J6372" t="s">
        <v>2758</v>
      </c>
      <c r="K6372" t="s">
        <v>31</v>
      </c>
      <c r="L6372" t="s">
        <v>2805</v>
      </c>
      <c r="N6372" s="17" t="str">
        <f t="shared" si="198"/>
        <v>E1263</v>
      </c>
      <c r="O6372">
        <f t="shared" si="199"/>
        <v>5861</v>
      </c>
    </row>
    <row r="6373" spans="1:15" x14ac:dyDescent="0.3">
      <c r="A6373">
        <v>5861</v>
      </c>
      <c r="B6373" s="171"/>
      <c r="C6373" t="s">
        <v>9369</v>
      </c>
      <c r="D6373" t="s">
        <v>5050</v>
      </c>
      <c r="E6373" t="s">
        <v>2782</v>
      </c>
      <c r="G6373" t="s">
        <v>31</v>
      </c>
      <c r="H6373" t="s">
        <v>31</v>
      </c>
      <c r="I6373" t="s">
        <v>2758</v>
      </c>
      <c r="J6373" t="s">
        <v>2758</v>
      </c>
      <c r="K6373" t="s">
        <v>31</v>
      </c>
      <c r="L6373" t="s">
        <v>2805</v>
      </c>
      <c r="N6373" s="17" t="str">
        <f t="shared" si="198"/>
        <v>WB373</v>
      </c>
      <c r="O6373">
        <f t="shared" si="199"/>
        <v>5861</v>
      </c>
    </row>
    <row r="6374" spans="1:15" x14ac:dyDescent="0.3">
      <c r="A6374">
        <v>5861</v>
      </c>
      <c r="B6374" s="171"/>
      <c r="C6374" t="s">
        <v>9370</v>
      </c>
      <c r="D6374" t="s">
        <v>5050</v>
      </c>
      <c r="E6374" t="s">
        <v>2782</v>
      </c>
      <c r="G6374" t="s">
        <v>31</v>
      </c>
      <c r="H6374" t="s">
        <v>31</v>
      </c>
      <c r="I6374" t="s">
        <v>2758</v>
      </c>
      <c r="J6374" t="s">
        <v>2758</v>
      </c>
      <c r="K6374" t="s">
        <v>31</v>
      </c>
      <c r="L6374" t="s">
        <v>2805</v>
      </c>
      <c r="N6374" s="17" t="str">
        <f t="shared" si="198"/>
        <v>WX841</v>
      </c>
      <c r="O6374">
        <f t="shared" si="199"/>
        <v>5861</v>
      </c>
    </row>
    <row r="6375" spans="1:15" x14ac:dyDescent="0.3">
      <c r="A6375">
        <v>5861</v>
      </c>
      <c r="B6375" s="171"/>
      <c r="C6375" t="s">
        <v>9371</v>
      </c>
      <c r="D6375" t="s">
        <v>5050</v>
      </c>
      <c r="E6375" t="s">
        <v>2782</v>
      </c>
      <c r="G6375" t="s">
        <v>31</v>
      </c>
      <c r="H6375" t="s">
        <v>31</v>
      </c>
      <c r="I6375" t="s">
        <v>2758</v>
      </c>
      <c r="J6375" t="s">
        <v>2758</v>
      </c>
      <c r="K6375" t="s">
        <v>31</v>
      </c>
      <c r="L6375" t="s">
        <v>2805</v>
      </c>
      <c r="N6375" s="17" t="str">
        <f t="shared" si="198"/>
        <v>LU092</v>
      </c>
      <c r="O6375">
        <f t="shared" si="199"/>
        <v>5861</v>
      </c>
    </row>
    <row r="6376" spans="1:15" x14ac:dyDescent="0.3">
      <c r="A6376">
        <v>5861</v>
      </c>
      <c r="B6376" s="171"/>
      <c r="C6376" t="s">
        <v>9372</v>
      </c>
      <c r="D6376" t="s">
        <v>5050</v>
      </c>
      <c r="E6376" t="s">
        <v>2782</v>
      </c>
      <c r="G6376" t="s">
        <v>31</v>
      </c>
      <c r="H6376" t="s">
        <v>31</v>
      </c>
      <c r="I6376" t="s">
        <v>2758</v>
      </c>
      <c r="J6376" t="s">
        <v>2758</v>
      </c>
      <c r="K6376" t="s">
        <v>31</v>
      </c>
      <c r="L6376" t="s">
        <v>2805</v>
      </c>
      <c r="N6376" s="17" t="str">
        <f t="shared" si="198"/>
        <v>LU093</v>
      </c>
      <c r="O6376">
        <f t="shared" si="199"/>
        <v>5861</v>
      </c>
    </row>
    <row r="6377" spans="1:15" x14ac:dyDescent="0.3">
      <c r="A6377">
        <v>5861</v>
      </c>
      <c r="B6377" s="171"/>
      <c r="C6377" t="s">
        <v>9373</v>
      </c>
      <c r="D6377" t="s">
        <v>5050</v>
      </c>
      <c r="E6377" t="s">
        <v>2782</v>
      </c>
      <c r="G6377" t="s">
        <v>31</v>
      </c>
      <c r="H6377" t="s">
        <v>31</v>
      </c>
      <c r="I6377" t="s">
        <v>2758</v>
      </c>
      <c r="J6377" t="s">
        <v>2758</v>
      </c>
      <c r="K6377" t="s">
        <v>31</v>
      </c>
      <c r="L6377" t="s">
        <v>2805</v>
      </c>
      <c r="N6377" s="17" t="str">
        <f t="shared" si="198"/>
        <v>E9442</v>
      </c>
      <c r="O6377">
        <f t="shared" si="199"/>
        <v>5861</v>
      </c>
    </row>
    <row r="6378" spans="1:15" x14ac:dyDescent="0.3">
      <c r="A6378">
        <v>5861</v>
      </c>
      <c r="B6378" s="171"/>
      <c r="C6378" t="s">
        <v>9374</v>
      </c>
      <c r="D6378" t="s">
        <v>5050</v>
      </c>
      <c r="E6378" t="s">
        <v>2782</v>
      </c>
      <c r="G6378" t="s">
        <v>31</v>
      </c>
      <c r="H6378" t="s">
        <v>31</v>
      </c>
      <c r="I6378" t="s">
        <v>2758</v>
      </c>
      <c r="J6378" t="s">
        <v>2758</v>
      </c>
      <c r="K6378" t="s">
        <v>31</v>
      </c>
      <c r="L6378" t="s">
        <v>2805</v>
      </c>
      <c r="N6378" s="17" t="str">
        <f t="shared" si="198"/>
        <v>LS207</v>
      </c>
      <c r="O6378">
        <f t="shared" si="199"/>
        <v>5861</v>
      </c>
    </row>
    <row r="6379" spans="1:15" x14ac:dyDescent="0.3">
      <c r="A6379">
        <v>5861</v>
      </c>
      <c r="B6379" s="171"/>
      <c r="C6379" t="s">
        <v>9375</v>
      </c>
      <c r="D6379" t="s">
        <v>5050</v>
      </c>
      <c r="E6379" t="s">
        <v>2782</v>
      </c>
      <c r="G6379" t="s">
        <v>31</v>
      </c>
      <c r="H6379" t="s">
        <v>31</v>
      </c>
      <c r="I6379" t="s">
        <v>2758</v>
      </c>
      <c r="J6379" t="s">
        <v>2758</v>
      </c>
      <c r="K6379" t="s">
        <v>31</v>
      </c>
      <c r="L6379" t="s">
        <v>2805</v>
      </c>
      <c r="N6379" s="17" t="str">
        <f t="shared" si="198"/>
        <v>WZ155</v>
      </c>
      <c r="O6379">
        <f t="shared" si="199"/>
        <v>5861</v>
      </c>
    </row>
    <row r="6380" spans="1:15" x14ac:dyDescent="0.3">
      <c r="A6380">
        <v>5861</v>
      </c>
      <c r="B6380" s="171"/>
      <c r="C6380" t="s">
        <v>9376</v>
      </c>
      <c r="D6380" t="s">
        <v>5050</v>
      </c>
      <c r="E6380" t="s">
        <v>2782</v>
      </c>
      <c r="G6380" t="s">
        <v>31</v>
      </c>
      <c r="H6380" t="s">
        <v>31</v>
      </c>
      <c r="I6380" t="s">
        <v>2758</v>
      </c>
      <c r="J6380" t="s">
        <v>2758</v>
      </c>
      <c r="K6380" t="s">
        <v>31</v>
      </c>
      <c r="L6380" t="s">
        <v>2805</v>
      </c>
      <c r="N6380" s="17" t="str">
        <f t="shared" si="198"/>
        <v>A0308</v>
      </c>
      <c r="O6380">
        <f t="shared" si="199"/>
        <v>5861</v>
      </c>
    </row>
    <row r="6381" spans="1:15" x14ac:dyDescent="0.3">
      <c r="A6381">
        <v>5861</v>
      </c>
      <c r="B6381" s="171"/>
      <c r="C6381" t="s">
        <v>9377</v>
      </c>
      <c r="D6381" t="s">
        <v>5050</v>
      </c>
      <c r="E6381" t="s">
        <v>2782</v>
      </c>
      <c r="G6381" t="s">
        <v>31</v>
      </c>
      <c r="H6381" t="s">
        <v>31</v>
      </c>
      <c r="I6381" t="s">
        <v>2758</v>
      </c>
      <c r="J6381" t="s">
        <v>2758</v>
      </c>
      <c r="K6381" t="s">
        <v>31</v>
      </c>
      <c r="L6381" t="s">
        <v>2805</v>
      </c>
      <c r="N6381" s="17" t="str">
        <f t="shared" si="198"/>
        <v>LU094</v>
      </c>
      <c r="O6381">
        <f t="shared" si="199"/>
        <v>5861</v>
      </c>
    </row>
    <row r="6382" spans="1:15" x14ac:dyDescent="0.3">
      <c r="A6382">
        <v>5861</v>
      </c>
      <c r="B6382" s="171"/>
      <c r="C6382" t="s">
        <v>9378</v>
      </c>
      <c r="D6382" t="s">
        <v>5050</v>
      </c>
      <c r="E6382" t="s">
        <v>2782</v>
      </c>
      <c r="G6382" t="s">
        <v>31</v>
      </c>
      <c r="H6382" t="s">
        <v>31</v>
      </c>
      <c r="I6382" t="s">
        <v>2758</v>
      </c>
      <c r="J6382" t="s">
        <v>2758</v>
      </c>
      <c r="K6382" t="s">
        <v>31</v>
      </c>
      <c r="L6382" t="s">
        <v>2805</v>
      </c>
      <c r="N6382" s="17" t="str">
        <f t="shared" si="198"/>
        <v>WF095</v>
      </c>
      <c r="O6382">
        <f t="shared" si="199"/>
        <v>5861</v>
      </c>
    </row>
    <row r="6383" spans="1:15" x14ac:dyDescent="0.3">
      <c r="A6383">
        <v>5861</v>
      </c>
      <c r="B6383" s="171"/>
      <c r="C6383" t="s">
        <v>9379</v>
      </c>
      <c r="D6383" t="s">
        <v>5050</v>
      </c>
      <c r="E6383" t="s">
        <v>2782</v>
      </c>
      <c r="G6383" t="s">
        <v>31</v>
      </c>
      <c r="H6383" t="s">
        <v>31</v>
      </c>
      <c r="I6383" t="s">
        <v>2758</v>
      </c>
      <c r="J6383" t="s">
        <v>2758</v>
      </c>
      <c r="K6383" t="s">
        <v>31</v>
      </c>
      <c r="L6383" t="s">
        <v>2805</v>
      </c>
      <c r="N6383" s="17" t="str">
        <f t="shared" si="198"/>
        <v>WZ156</v>
      </c>
      <c r="O6383">
        <f t="shared" si="199"/>
        <v>5861</v>
      </c>
    </row>
    <row r="6384" spans="1:15" x14ac:dyDescent="0.3">
      <c r="A6384">
        <v>5861</v>
      </c>
      <c r="B6384" s="171"/>
      <c r="C6384" t="s">
        <v>9380</v>
      </c>
      <c r="D6384" t="s">
        <v>5050</v>
      </c>
      <c r="E6384" t="s">
        <v>2782</v>
      </c>
      <c r="G6384" t="s">
        <v>31</v>
      </c>
      <c r="H6384" t="s">
        <v>31</v>
      </c>
      <c r="I6384" t="s">
        <v>2758</v>
      </c>
      <c r="J6384" t="s">
        <v>2758</v>
      </c>
      <c r="K6384" t="s">
        <v>31</v>
      </c>
      <c r="L6384" t="s">
        <v>2805</v>
      </c>
      <c r="N6384" s="17" t="str">
        <f t="shared" si="198"/>
        <v>WE254</v>
      </c>
      <c r="O6384">
        <f t="shared" si="199"/>
        <v>5861</v>
      </c>
    </row>
    <row r="6385" spans="1:15" x14ac:dyDescent="0.3">
      <c r="A6385">
        <v>5861</v>
      </c>
      <c r="B6385" s="171"/>
      <c r="C6385" t="s">
        <v>9381</v>
      </c>
      <c r="D6385" t="s">
        <v>5050</v>
      </c>
      <c r="E6385" t="s">
        <v>2782</v>
      </c>
      <c r="G6385" t="s">
        <v>31</v>
      </c>
      <c r="H6385" t="s">
        <v>31</v>
      </c>
      <c r="I6385" t="s">
        <v>2758</v>
      </c>
      <c r="J6385" t="s">
        <v>2758</v>
      </c>
      <c r="K6385" t="s">
        <v>31</v>
      </c>
      <c r="L6385" t="s">
        <v>2805</v>
      </c>
      <c r="N6385" s="17" t="str">
        <f t="shared" si="198"/>
        <v>WZ157</v>
      </c>
      <c r="O6385">
        <f t="shared" si="199"/>
        <v>5861</v>
      </c>
    </row>
    <row r="6386" spans="1:15" x14ac:dyDescent="0.3">
      <c r="A6386">
        <v>5861</v>
      </c>
      <c r="B6386" s="171"/>
      <c r="C6386" t="s">
        <v>9382</v>
      </c>
      <c r="D6386" t="s">
        <v>5050</v>
      </c>
      <c r="E6386" t="s">
        <v>2782</v>
      </c>
      <c r="G6386" t="s">
        <v>31</v>
      </c>
      <c r="H6386" t="s">
        <v>31</v>
      </c>
      <c r="I6386" t="s">
        <v>2758</v>
      </c>
      <c r="J6386" t="s">
        <v>2758</v>
      </c>
      <c r="K6386" t="s">
        <v>31</v>
      </c>
      <c r="L6386" t="s">
        <v>2805</v>
      </c>
      <c r="N6386" s="17" t="str">
        <f t="shared" si="198"/>
        <v>WZ158</v>
      </c>
      <c r="O6386">
        <f t="shared" si="199"/>
        <v>5861</v>
      </c>
    </row>
    <row r="6387" spans="1:15" x14ac:dyDescent="0.3">
      <c r="A6387">
        <v>5861</v>
      </c>
      <c r="B6387" s="171"/>
      <c r="C6387" t="s">
        <v>9383</v>
      </c>
      <c r="D6387" t="s">
        <v>5050</v>
      </c>
      <c r="E6387" t="s">
        <v>2782</v>
      </c>
      <c r="G6387" t="s">
        <v>31</v>
      </c>
      <c r="H6387" t="s">
        <v>31</v>
      </c>
      <c r="I6387" t="s">
        <v>2758</v>
      </c>
      <c r="J6387" t="s">
        <v>2758</v>
      </c>
      <c r="K6387" t="s">
        <v>31</v>
      </c>
      <c r="L6387" t="s">
        <v>2805</v>
      </c>
      <c r="N6387" s="17" t="str">
        <f t="shared" si="198"/>
        <v>WZ159</v>
      </c>
      <c r="O6387">
        <f t="shared" si="199"/>
        <v>5861</v>
      </c>
    </row>
    <row r="6388" spans="1:15" x14ac:dyDescent="0.3">
      <c r="A6388">
        <v>5861</v>
      </c>
      <c r="B6388" s="171"/>
      <c r="C6388" t="s">
        <v>9384</v>
      </c>
      <c r="D6388" t="s">
        <v>5050</v>
      </c>
      <c r="E6388" t="s">
        <v>2782</v>
      </c>
      <c r="G6388" t="s">
        <v>31</v>
      </c>
      <c r="H6388" t="s">
        <v>31</v>
      </c>
      <c r="I6388" t="s">
        <v>2758</v>
      </c>
      <c r="J6388" t="s">
        <v>2758</v>
      </c>
      <c r="K6388" t="s">
        <v>31</v>
      </c>
      <c r="L6388" t="s">
        <v>2805</v>
      </c>
      <c r="N6388" s="17" t="str">
        <f t="shared" si="198"/>
        <v>WZ160</v>
      </c>
      <c r="O6388">
        <f t="shared" si="199"/>
        <v>5861</v>
      </c>
    </row>
    <row r="6389" spans="1:15" x14ac:dyDescent="0.3">
      <c r="A6389">
        <v>5861</v>
      </c>
      <c r="B6389" s="171"/>
      <c r="C6389" t="s">
        <v>9385</v>
      </c>
      <c r="D6389" t="s">
        <v>5050</v>
      </c>
      <c r="E6389" t="s">
        <v>2782</v>
      </c>
      <c r="G6389" t="s">
        <v>31</v>
      </c>
      <c r="H6389" t="s">
        <v>31</v>
      </c>
      <c r="I6389" t="s">
        <v>2758</v>
      </c>
      <c r="J6389" t="s">
        <v>2758</v>
      </c>
      <c r="K6389" t="s">
        <v>31</v>
      </c>
      <c r="L6389" t="s">
        <v>2805</v>
      </c>
      <c r="N6389" s="17" t="str">
        <f t="shared" si="198"/>
        <v>LU890</v>
      </c>
      <c r="O6389">
        <f t="shared" si="199"/>
        <v>5861</v>
      </c>
    </row>
    <row r="6390" spans="1:15" x14ac:dyDescent="0.3">
      <c r="A6390">
        <v>5861</v>
      </c>
      <c r="B6390" s="171"/>
      <c r="C6390" t="s">
        <v>9386</v>
      </c>
      <c r="D6390" t="s">
        <v>5050</v>
      </c>
      <c r="E6390" t="s">
        <v>2782</v>
      </c>
      <c r="G6390" t="s">
        <v>31</v>
      </c>
      <c r="H6390" t="s">
        <v>31</v>
      </c>
      <c r="I6390" t="s">
        <v>2758</v>
      </c>
      <c r="J6390" t="s">
        <v>2758</v>
      </c>
      <c r="K6390" t="s">
        <v>31</v>
      </c>
      <c r="L6390" t="s">
        <v>2805</v>
      </c>
      <c r="N6390" s="17" t="str">
        <f t="shared" si="198"/>
        <v>E1049</v>
      </c>
      <c r="O6390">
        <f t="shared" si="199"/>
        <v>5861</v>
      </c>
    </row>
    <row r="6391" spans="1:15" x14ac:dyDescent="0.3">
      <c r="A6391">
        <v>5861</v>
      </c>
      <c r="B6391" s="171"/>
      <c r="C6391" t="s">
        <v>9387</v>
      </c>
      <c r="D6391" t="s">
        <v>5050</v>
      </c>
      <c r="E6391" t="s">
        <v>2782</v>
      </c>
      <c r="G6391" t="s">
        <v>31</v>
      </c>
      <c r="H6391" t="s">
        <v>31</v>
      </c>
      <c r="I6391" t="s">
        <v>2758</v>
      </c>
      <c r="J6391" t="s">
        <v>2758</v>
      </c>
      <c r="K6391" t="s">
        <v>31</v>
      </c>
      <c r="L6391" t="s">
        <v>2805</v>
      </c>
      <c r="N6391" s="17" t="str">
        <f t="shared" si="198"/>
        <v>CB214</v>
      </c>
      <c r="O6391">
        <f t="shared" si="199"/>
        <v>5861</v>
      </c>
    </row>
    <row r="6392" spans="1:15" x14ac:dyDescent="0.3">
      <c r="A6392">
        <v>5861</v>
      </c>
      <c r="B6392" s="171"/>
      <c r="C6392" t="s">
        <v>9388</v>
      </c>
      <c r="D6392" t="s">
        <v>5050</v>
      </c>
      <c r="E6392" t="s">
        <v>2782</v>
      </c>
      <c r="G6392" t="s">
        <v>31</v>
      </c>
      <c r="H6392" t="s">
        <v>31</v>
      </c>
      <c r="I6392" t="s">
        <v>2758</v>
      </c>
      <c r="J6392" t="s">
        <v>2758</v>
      </c>
      <c r="K6392" t="s">
        <v>31</v>
      </c>
      <c r="L6392" t="s">
        <v>2805</v>
      </c>
      <c r="N6392" s="17" t="str">
        <f t="shared" si="198"/>
        <v>CQ262</v>
      </c>
      <c r="O6392">
        <f t="shared" si="199"/>
        <v>5861</v>
      </c>
    </row>
    <row r="6393" spans="1:15" x14ac:dyDescent="0.3">
      <c r="A6393">
        <v>5861</v>
      </c>
      <c r="B6393" s="171"/>
      <c r="C6393" t="s">
        <v>9389</v>
      </c>
      <c r="D6393" t="s">
        <v>5050</v>
      </c>
      <c r="E6393" t="s">
        <v>2782</v>
      </c>
      <c r="G6393" t="s">
        <v>31</v>
      </c>
      <c r="H6393" t="s">
        <v>31</v>
      </c>
      <c r="I6393" t="s">
        <v>2758</v>
      </c>
      <c r="J6393" t="s">
        <v>2758</v>
      </c>
      <c r="K6393" t="s">
        <v>31</v>
      </c>
      <c r="L6393" t="s">
        <v>2805</v>
      </c>
      <c r="N6393" s="17" t="str">
        <f t="shared" si="198"/>
        <v>WR179</v>
      </c>
      <c r="O6393">
        <f t="shared" si="199"/>
        <v>5861</v>
      </c>
    </row>
    <row r="6394" spans="1:15" x14ac:dyDescent="0.3">
      <c r="A6394">
        <v>5861</v>
      </c>
      <c r="B6394" s="171"/>
      <c r="C6394" t="s">
        <v>9390</v>
      </c>
      <c r="D6394" t="s">
        <v>5050</v>
      </c>
      <c r="E6394" t="s">
        <v>2782</v>
      </c>
      <c r="G6394" t="s">
        <v>31</v>
      </c>
      <c r="H6394" t="s">
        <v>31</v>
      </c>
      <c r="I6394" t="s">
        <v>2758</v>
      </c>
      <c r="J6394" t="s">
        <v>2758</v>
      </c>
      <c r="K6394" t="s">
        <v>31</v>
      </c>
      <c r="L6394" t="s">
        <v>2805</v>
      </c>
      <c r="N6394" s="17" t="str">
        <f t="shared" si="198"/>
        <v>LU697</v>
      </c>
      <c r="O6394">
        <f t="shared" si="199"/>
        <v>5861</v>
      </c>
    </row>
    <row r="6395" spans="1:15" x14ac:dyDescent="0.3">
      <c r="A6395">
        <v>5861</v>
      </c>
      <c r="B6395" s="171"/>
      <c r="C6395" t="s">
        <v>9391</v>
      </c>
      <c r="D6395" t="s">
        <v>5050</v>
      </c>
      <c r="E6395" t="s">
        <v>2782</v>
      </c>
      <c r="G6395" t="s">
        <v>31</v>
      </c>
      <c r="H6395" t="s">
        <v>31</v>
      </c>
      <c r="I6395" t="s">
        <v>2758</v>
      </c>
      <c r="J6395" t="s">
        <v>2758</v>
      </c>
      <c r="K6395" t="s">
        <v>31</v>
      </c>
      <c r="L6395" t="s">
        <v>2805</v>
      </c>
      <c r="N6395" s="17" t="str">
        <f t="shared" si="198"/>
        <v>LV551</v>
      </c>
      <c r="O6395">
        <f t="shared" si="199"/>
        <v>5861</v>
      </c>
    </row>
    <row r="6396" spans="1:15" x14ac:dyDescent="0.3">
      <c r="A6396">
        <v>5861</v>
      </c>
      <c r="B6396" s="171"/>
      <c r="C6396" t="s">
        <v>9392</v>
      </c>
      <c r="D6396" t="s">
        <v>5050</v>
      </c>
      <c r="E6396" t="s">
        <v>2782</v>
      </c>
      <c r="G6396" t="s">
        <v>31</v>
      </c>
      <c r="H6396" t="s">
        <v>31</v>
      </c>
      <c r="I6396" t="s">
        <v>2758</v>
      </c>
      <c r="J6396" t="s">
        <v>2758</v>
      </c>
      <c r="K6396" t="s">
        <v>31</v>
      </c>
      <c r="L6396" t="s">
        <v>2805</v>
      </c>
      <c r="N6396" s="17" t="str">
        <f t="shared" si="198"/>
        <v>LV125</v>
      </c>
      <c r="O6396">
        <f t="shared" si="199"/>
        <v>5861</v>
      </c>
    </row>
    <row r="6397" spans="1:15" x14ac:dyDescent="0.3">
      <c r="A6397">
        <v>5861</v>
      </c>
      <c r="B6397" s="171"/>
      <c r="C6397" t="s">
        <v>9393</v>
      </c>
      <c r="D6397" t="s">
        <v>5050</v>
      </c>
      <c r="E6397" t="s">
        <v>2782</v>
      </c>
      <c r="G6397" t="s">
        <v>31</v>
      </c>
      <c r="H6397" t="s">
        <v>31</v>
      </c>
      <c r="I6397" t="s">
        <v>2758</v>
      </c>
      <c r="J6397" t="s">
        <v>2758</v>
      </c>
      <c r="K6397" t="s">
        <v>31</v>
      </c>
      <c r="L6397" t="s">
        <v>2805</v>
      </c>
      <c r="N6397" s="17" t="str">
        <f t="shared" si="198"/>
        <v>WR180</v>
      </c>
      <c r="O6397">
        <f t="shared" si="199"/>
        <v>5861</v>
      </c>
    </row>
    <row r="6398" spans="1:15" x14ac:dyDescent="0.3">
      <c r="A6398">
        <v>5861</v>
      </c>
      <c r="B6398" s="171"/>
      <c r="C6398" t="s">
        <v>9394</v>
      </c>
      <c r="D6398" t="s">
        <v>5050</v>
      </c>
      <c r="E6398" t="s">
        <v>2782</v>
      </c>
      <c r="G6398" t="s">
        <v>31</v>
      </c>
      <c r="H6398" t="s">
        <v>31</v>
      </c>
      <c r="I6398" t="s">
        <v>2758</v>
      </c>
      <c r="J6398" t="s">
        <v>2758</v>
      </c>
      <c r="K6398" t="s">
        <v>31</v>
      </c>
      <c r="L6398" t="s">
        <v>2805</v>
      </c>
      <c r="N6398" s="17" t="str">
        <f t="shared" si="198"/>
        <v>WZ161</v>
      </c>
      <c r="O6398">
        <f t="shared" si="199"/>
        <v>5861</v>
      </c>
    </row>
    <row r="6399" spans="1:15" x14ac:dyDescent="0.3">
      <c r="A6399">
        <v>5861</v>
      </c>
      <c r="B6399" s="171"/>
      <c r="C6399" t="s">
        <v>9395</v>
      </c>
      <c r="D6399" t="s">
        <v>5050</v>
      </c>
      <c r="E6399" t="s">
        <v>2782</v>
      </c>
      <c r="G6399" t="s">
        <v>31</v>
      </c>
      <c r="H6399" t="s">
        <v>31</v>
      </c>
      <c r="I6399" t="s">
        <v>2758</v>
      </c>
      <c r="J6399" t="s">
        <v>2758</v>
      </c>
      <c r="K6399" t="s">
        <v>31</v>
      </c>
      <c r="L6399" t="s">
        <v>2805</v>
      </c>
      <c r="N6399" s="17" t="str">
        <f t="shared" si="198"/>
        <v>LU919</v>
      </c>
      <c r="O6399">
        <f t="shared" si="199"/>
        <v>5861</v>
      </c>
    </row>
    <row r="6400" spans="1:15" x14ac:dyDescent="0.3">
      <c r="A6400">
        <v>5861</v>
      </c>
      <c r="B6400" s="171"/>
      <c r="C6400" t="s">
        <v>9396</v>
      </c>
      <c r="D6400" t="s">
        <v>5050</v>
      </c>
      <c r="E6400" t="s">
        <v>2782</v>
      </c>
      <c r="G6400" t="s">
        <v>31</v>
      </c>
      <c r="H6400" t="s">
        <v>31</v>
      </c>
      <c r="I6400" t="s">
        <v>2758</v>
      </c>
      <c r="J6400" t="s">
        <v>2758</v>
      </c>
      <c r="K6400" t="s">
        <v>31</v>
      </c>
      <c r="L6400" t="s">
        <v>2805</v>
      </c>
      <c r="N6400" s="17" t="str">
        <f t="shared" si="198"/>
        <v>CB221</v>
      </c>
      <c r="O6400">
        <f t="shared" si="199"/>
        <v>5861</v>
      </c>
    </row>
    <row r="6401" spans="1:15" x14ac:dyDescent="0.3">
      <c r="A6401">
        <v>5861</v>
      </c>
      <c r="B6401" s="171"/>
      <c r="C6401" t="s">
        <v>9397</v>
      </c>
      <c r="D6401" t="s">
        <v>5050</v>
      </c>
      <c r="E6401" t="s">
        <v>2782</v>
      </c>
      <c r="G6401" t="s">
        <v>31</v>
      </c>
      <c r="H6401" t="s">
        <v>31</v>
      </c>
      <c r="I6401" t="s">
        <v>2758</v>
      </c>
      <c r="J6401" t="s">
        <v>2758</v>
      </c>
      <c r="K6401" t="s">
        <v>31</v>
      </c>
      <c r="L6401" t="s">
        <v>2805</v>
      </c>
      <c r="N6401" s="17" t="str">
        <f t="shared" si="198"/>
        <v>WZ162</v>
      </c>
      <c r="O6401">
        <f t="shared" si="199"/>
        <v>5861</v>
      </c>
    </row>
    <row r="6402" spans="1:15" x14ac:dyDescent="0.3">
      <c r="A6402">
        <v>5861</v>
      </c>
      <c r="B6402" s="171"/>
      <c r="C6402" t="s">
        <v>9398</v>
      </c>
      <c r="D6402" t="s">
        <v>5050</v>
      </c>
      <c r="E6402" t="s">
        <v>2782</v>
      </c>
      <c r="G6402" t="s">
        <v>31</v>
      </c>
      <c r="H6402" t="s">
        <v>31</v>
      </c>
      <c r="I6402" t="s">
        <v>2758</v>
      </c>
      <c r="J6402" t="s">
        <v>2758</v>
      </c>
      <c r="K6402" t="s">
        <v>31</v>
      </c>
      <c r="L6402" t="s">
        <v>2805</v>
      </c>
      <c r="N6402" s="17" t="str">
        <f t="shared" ref="N6402:N6465" si="200">C6402</f>
        <v>WZ170</v>
      </c>
      <c r="O6402">
        <f t="shared" ref="O6402:O6465" si="201">A6402</f>
        <v>5861</v>
      </c>
    </row>
    <row r="6403" spans="1:15" x14ac:dyDescent="0.3">
      <c r="A6403">
        <v>5861</v>
      </c>
      <c r="B6403" s="171"/>
      <c r="C6403" t="s">
        <v>9399</v>
      </c>
      <c r="D6403" t="s">
        <v>5050</v>
      </c>
      <c r="E6403" t="s">
        <v>2782</v>
      </c>
      <c r="G6403" t="s">
        <v>31</v>
      </c>
      <c r="H6403" t="s">
        <v>31</v>
      </c>
      <c r="I6403" t="s">
        <v>2758</v>
      </c>
      <c r="J6403" t="s">
        <v>2758</v>
      </c>
      <c r="K6403" t="s">
        <v>31</v>
      </c>
      <c r="L6403" t="s">
        <v>2805</v>
      </c>
      <c r="N6403" s="17" t="str">
        <f t="shared" si="200"/>
        <v>WZ169</v>
      </c>
      <c r="O6403">
        <f t="shared" si="201"/>
        <v>5861</v>
      </c>
    </row>
    <row r="6404" spans="1:15" x14ac:dyDescent="0.3">
      <c r="A6404">
        <v>5861</v>
      </c>
      <c r="B6404" s="171"/>
      <c r="C6404" t="s">
        <v>9400</v>
      </c>
      <c r="D6404" t="s">
        <v>5050</v>
      </c>
      <c r="E6404" t="s">
        <v>2782</v>
      </c>
      <c r="G6404" t="s">
        <v>31</v>
      </c>
      <c r="H6404" t="s">
        <v>31</v>
      </c>
      <c r="I6404" t="s">
        <v>2758</v>
      </c>
      <c r="J6404" t="s">
        <v>2758</v>
      </c>
      <c r="K6404" t="s">
        <v>31</v>
      </c>
      <c r="L6404" t="s">
        <v>2805</v>
      </c>
      <c r="N6404" s="17" t="str">
        <f t="shared" si="200"/>
        <v>WZ164</v>
      </c>
      <c r="O6404">
        <f t="shared" si="201"/>
        <v>5861</v>
      </c>
    </row>
    <row r="6405" spans="1:15" x14ac:dyDescent="0.3">
      <c r="A6405">
        <v>5861</v>
      </c>
      <c r="B6405" s="171"/>
      <c r="C6405" t="s">
        <v>9401</v>
      </c>
      <c r="D6405" t="s">
        <v>5050</v>
      </c>
      <c r="E6405" t="s">
        <v>2782</v>
      </c>
      <c r="G6405" t="s">
        <v>31</v>
      </c>
      <c r="H6405" t="s">
        <v>31</v>
      </c>
      <c r="I6405" t="s">
        <v>2758</v>
      </c>
      <c r="J6405" t="s">
        <v>2758</v>
      </c>
      <c r="K6405" t="s">
        <v>31</v>
      </c>
      <c r="L6405" t="s">
        <v>2805</v>
      </c>
      <c r="N6405" s="17" t="str">
        <f t="shared" si="200"/>
        <v>WZ165</v>
      </c>
      <c r="O6405">
        <f t="shared" si="201"/>
        <v>5861</v>
      </c>
    </row>
    <row r="6406" spans="1:15" x14ac:dyDescent="0.3">
      <c r="A6406">
        <v>5861</v>
      </c>
      <c r="B6406" s="171"/>
      <c r="C6406" t="s">
        <v>9402</v>
      </c>
      <c r="D6406" t="s">
        <v>5050</v>
      </c>
      <c r="E6406" t="s">
        <v>2782</v>
      </c>
      <c r="G6406" t="s">
        <v>31</v>
      </c>
      <c r="H6406" t="s">
        <v>31</v>
      </c>
      <c r="I6406" t="s">
        <v>2758</v>
      </c>
      <c r="J6406" t="s">
        <v>2758</v>
      </c>
      <c r="K6406" t="s">
        <v>31</v>
      </c>
      <c r="L6406" t="s">
        <v>2805</v>
      </c>
      <c r="N6406" s="17" t="str">
        <f t="shared" si="200"/>
        <v>WZ163</v>
      </c>
      <c r="O6406">
        <f t="shared" si="201"/>
        <v>5861</v>
      </c>
    </row>
    <row r="6407" spans="1:15" x14ac:dyDescent="0.3">
      <c r="A6407">
        <v>5861</v>
      </c>
      <c r="B6407" s="171"/>
      <c r="C6407" t="s">
        <v>9403</v>
      </c>
      <c r="D6407" t="s">
        <v>5050</v>
      </c>
      <c r="E6407" t="s">
        <v>2782</v>
      </c>
      <c r="G6407" t="s">
        <v>31</v>
      </c>
      <c r="H6407" t="s">
        <v>31</v>
      </c>
      <c r="I6407" t="s">
        <v>2758</v>
      </c>
      <c r="J6407" t="s">
        <v>2758</v>
      </c>
      <c r="K6407" t="s">
        <v>31</v>
      </c>
      <c r="L6407" t="s">
        <v>2805</v>
      </c>
      <c r="N6407" s="17" t="str">
        <f t="shared" si="200"/>
        <v>WZ166</v>
      </c>
      <c r="O6407">
        <f t="shared" si="201"/>
        <v>5861</v>
      </c>
    </row>
    <row r="6408" spans="1:15" x14ac:dyDescent="0.3">
      <c r="A6408">
        <v>5861</v>
      </c>
      <c r="B6408" s="171"/>
      <c r="C6408" t="s">
        <v>9404</v>
      </c>
      <c r="D6408" t="s">
        <v>5050</v>
      </c>
      <c r="E6408" t="s">
        <v>2782</v>
      </c>
      <c r="G6408" t="s">
        <v>31</v>
      </c>
      <c r="H6408" t="s">
        <v>31</v>
      </c>
      <c r="I6408" t="s">
        <v>2758</v>
      </c>
      <c r="J6408" t="s">
        <v>2758</v>
      </c>
      <c r="K6408" t="s">
        <v>31</v>
      </c>
      <c r="L6408" t="s">
        <v>2805</v>
      </c>
      <c r="N6408" s="17" t="str">
        <f t="shared" si="200"/>
        <v>WZ167</v>
      </c>
      <c r="O6408">
        <f t="shared" si="201"/>
        <v>5861</v>
      </c>
    </row>
    <row r="6409" spans="1:15" x14ac:dyDescent="0.3">
      <c r="A6409">
        <v>5861</v>
      </c>
      <c r="B6409" s="171"/>
      <c r="C6409" t="s">
        <v>9405</v>
      </c>
      <c r="D6409" t="s">
        <v>5050</v>
      </c>
      <c r="E6409" t="s">
        <v>2782</v>
      </c>
      <c r="G6409" t="s">
        <v>31</v>
      </c>
      <c r="H6409" t="s">
        <v>31</v>
      </c>
      <c r="I6409" t="s">
        <v>2758</v>
      </c>
      <c r="J6409" t="s">
        <v>2758</v>
      </c>
      <c r="K6409" t="s">
        <v>31</v>
      </c>
      <c r="L6409" t="s">
        <v>2805</v>
      </c>
      <c r="N6409" s="17" t="str">
        <f t="shared" si="200"/>
        <v>WZ168</v>
      </c>
      <c r="O6409">
        <f t="shared" si="201"/>
        <v>5861</v>
      </c>
    </row>
    <row r="6410" spans="1:15" x14ac:dyDescent="0.3">
      <c r="A6410">
        <v>5861</v>
      </c>
      <c r="B6410" s="171"/>
      <c r="C6410" t="s">
        <v>9406</v>
      </c>
      <c r="D6410" t="s">
        <v>5050</v>
      </c>
      <c r="E6410" t="s">
        <v>2782</v>
      </c>
      <c r="G6410" t="s">
        <v>31</v>
      </c>
      <c r="H6410" t="s">
        <v>31</v>
      </c>
      <c r="I6410" t="s">
        <v>2758</v>
      </c>
      <c r="J6410" t="s">
        <v>2758</v>
      </c>
      <c r="K6410" t="s">
        <v>31</v>
      </c>
      <c r="L6410" t="s">
        <v>2805</v>
      </c>
      <c r="N6410" s="17" t="str">
        <f t="shared" si="200"/>
        <v>CQ263</v>
      </c>
      <c r="O6410">
        <f t="shared" si="201"/>
        <v>5861</v>
      </c>
    </row>
    <row r="6411" spans="1:15" x14ac:dyDescent="0.3">
      <c r="A6411">
        <v>5861</v>
      </c>
      <c r="B6411" s="171"/>
      <c r="C6411" t="s">
        <v>9407</v>
      </c>
      <c r="D6411" t="s">
        <v>5050</v>
      </c>
      <c r="E6411" t="s">
        <v>2782</v>
      </c>
      <c r="G6411" t="s">
        <v>31</v>
      </c>
      <c r="H6411" t="s">
        <v>31</v>
      </c>
      <c r="I6411" t="s">
        <v>2758</v>
      </c>
      <c r="J6411" t="s">
        <v>2758</v>
      </c>
      <c r="K6411" t="s">
        <v>31</v>
      </c>
      <c r="L6411" t="s">
        <v>2805</v>
      </c>
      <c r="N6411" s="17" t="str">
        <f t="shared" si="200"/>
        <v>WE132</v>
      </c>
      <c r="O6411">
        <f t="shared" si="201"/>
        <v>5861</v>
      </c>
    </row>
    <row r="6412" spans="1:15" x14ac:dyDescent="0.3">
      <c r="A6412">
        <v>5861</v>
      </c>
      <c r="B6412" s="171"/>
      <c r="C6412" t="s">
        <v>9408</v>
      </c>
      <c r="D6412" t="s">
        <v>5050</v>
      </c>
      <c r="E6412" t="s">
        <v>2782</v>
      </c>
      <c r="G6412" t="s">
        <v>31</v>
      </c>
      <c r="H6412" t="s">
        <v>31</v>
      </c>
      <c r="I6412" t="s">
        <v>2758</v>
      </c>
      <c r="J6412" t="s">
        <v>2758</v>
      </c>
      <c r="K6412" t="s">
        <v>31</v>
      </c>
      <c r="L6412" t="s">
        <v>2805</v>
      </c>
      <c r="N6412" s="17" t="str">
        <f t="shared" si="200"/>
        <v>IS039</v>
      </c>
      <c r="O6412">
        <f t="shared" si="201"/>
        <v>5861</v>
      </c>
    </row>
    <row r="6413" spans="1:15" x14ac:dyDescent="0.3">
      <c r="A6413">
        <v>5861</v>
      </c>
      <c r="B6413" s="171"/>
      <c r="C6413" t="s">
        <v>9409</v>
      </c>
      <c r="D6413" t="s">
        <v>5050</v>
      </c>
      <c r="E6413" t="s">
        <v>2782</v>
      </c>
      <c r="G6413" t="s">
        <v>31</v>
      </c>
      <c r="H6413" t="s">
        <v>31</v>
      </c>
      <c r="I6413" t="s">
        <v>2758</v>
      </c>
      <c r="J6413" t="s">
        <v>2758</v>
      </c>
      <c r="K6413" t="s">
        <v>31</v>
      </c>
      <c r="L6413" t="s">
        <v>2805</v>
      </c>
      <c r="N6413" s="17" t="str">
        <f t="shared" si="200"/>
        <v>WB322</v>
      </c>
      <c r="O6413">
        <f t="shared" si="201"/>
        <v>5861</v>
      </c>
    </row>
    <row r="6414" spans="1:15" x14ac:dyDescent="0.3">
      <c r="A6414">
        <v>5861</v>
      </c>
      <c r="B6414" s="171"/>
      <c r="C6414" t="s">
        <v>9410</v>
      </c>
      <c r="D6414" t="s">
        <v>5050</v>
      </c>
      <c r="E6414" t="s">
        <v>2782</v>
      </c>
      <c r="G6414" t="s">
        <v>31</v>
      </c>
      <c r="H6414" t="s">
        <v>31</v>
      </c>
      <c r="I6414" t="s">
        <v>2758</v>
      </c>
      <c r="J6414" t="s">
        <v>2758</v>
      </c>
      <c r="K6414" t="s">
        <v>31</v>
      </c>
      <c r="L6414" t="s">
        <v>2805</v>
      </c>
      <c r="N6414" s="17" t="str">
        <f t="shared" si="200"/>
        <v>WB580</v>
      </c>
      <c r="O6414">
        <f t="shared" si="201"/>
        <v>5861</v>
      </c>
    </row>
    <row r="6415" spans="1:15" x14ac:dyDescent="0.3">
      <c r="A6415">
        <v>5861</v>
      </c>
      <c r="B6415" s="171"/>
      <c r="C6415" t="s">
        <v>9411</v>
      </c>
      <c r="D6415" t="s">
        <v>5050</v>
      </c>
      <c r="E6415" t="s">
        <v>2782</v>
      </c>
      <c r="G6415" t="s">
        <v>31</v>
      </c>
      <c r="H6415" t="s">
        <v>31</v>
      </c>
      <c r="I6415" t="s">
        <v>2758</v>
      </c>
      <c r="J6415" t="s">
        <v>2758</v>
      </c>
      <c r="K6415" t="s">
        <v>31</v>
      </c>
      <c r="L6415" t="s">
        <v>2805</v>
      </c>
      <c r="N6415" s="17" t="str">
        <f t="shared" si="200"/>
        <v>LT230</v>
      </c>
      <c r="O6415">
        <f t="shared" si="201"/>
        <v>5861</v>
      </c>
    </row>
    <row r="6416" spans="1:15" x14ac:dyDescent="0.3">
      <c r="A6416">
        <v>5861</v>
      </c>
      <c r="B6416" s="171"/>
      <c r="C6416" t="s">
        <v>9412</v>
      </c>
      <c r="D6416" t="s">
        <v>5050</v>
      </c>
      <c r="E6416" t="s">
        <v>2782</v>
      </c>
      <c r="G6416" t="s">
        <v>31</v>
      </c>
      <c r="H6416" t="s">
        <v>31</v>
      </c>
      <c r="I6416" t="s">
        <v>2758</v>
      </c>
      <c r="J6416" t="s">
        <v>2758</v>
      </c>
      <c r="K6416" t="s">
        <v>31</v>
      </c>
      <c r="L6416" t="s">
        <v>2805</v>
      </c>
      <c r="N6416" s="17" t="str">
        <f t="shared" si="200"/>
        <v>WX104</v>
      </c>
      <c r="O6416">
        <f t="shared" si="201"/>
        <v>5861</v>
      </c>
    </row>
    <row r="6417" spans="1:15" x14ac:dyDescent="0.3">
      <c r="A6417">
        <v>5861</v>
      </c>
      <c r="B6417" s="171"/>
      <c r="C6417" t="s">
        <v>9413</v>
      </c>
      <c r="D6417" t="s">
        <v>5050</v>
      </c>
      <c r="E6417" t="s">
        <v>2782</v>
      </c>
      <c r="G6417" t="s">
        <v>31</v>
      </c>
      <c r="H6417" t="s">
        <v>31</v>
      </c>
      <c r="I6417" t="s">
        <v>2758</v>
      </c>
      <c r="J6417" t="s">
        <v>2758</v>
      </c>
      <c r="K6417" t="s">
        <v>31</v>
      </c>
      <c r="L6417" t="s">
        <v>2805</v>
      </c>
      <c r="N6417" s="17" t="str">
        <f t="shared" si="200"/>
        <v>CQ264</v>
      </c>
      <c r="O6417">
        <f t="shared" si="201"/>
        <v>5861</v>
      </c>
    </row>
    <row r="6418" spans="1:15" x14ac:dyDescent="0.3">
      <c r="A6418">
        <v>5861</v>
      </c>
      <c r="B6418" s="171"/>
      <c r="C6418" t="s">
        <v>9414</v>
      </c>
      <c r="D6418" t="s">
        <v>5050</v>
      </c>
      <c r="E6418" t="s">
        <v>2782</v>
      </c>
      <c r="G6418" t="s">
        <v>31</v>
      </c>
      <c r="H6418" t="s">
        <v>31</v>
      </c>
      <c r="I6418" t="s">
        <v>2758</v>
      </c>
      <c r="J6418" t="s">
        <v>2758</v>
      </c>
      <c r="K6418" t="s">
        <v>31</v>
      </c>
      <c r="L6418" t="s">
        <v>2805</v>
      </c>
      <c r="N6418" s="17" t="str">
        <f t="shared" si="200"/>
        <v>LU734</v>
      </c>
      <c r="O6418">
        <f t="shared" si="201"/>
        <v>5861</v>
      </c>
    </row>
    <row r="6419" spans="1:15" x14ac:dyDescent="0.3">
      <c r="A6419">
        <v>5861</v>
      </c>
      <c r="B6419" s="171"/>
      <c r="C6419" t="s">
        <v>9415</v>
      </c>
      <c r="D6419" t="s">
        <v>5050</v>
      </c>
      <c r="E6419" t="s">
        <v>2782</v>
      </c>
      <c r="G6419" t="s">
        <v>31</v>
      </c>
      <c r="H6419" t="s">
        <v>31</v>
      </c>
      <c r="I6419" t="s">
        <v>2758</v>
      </c>
      <c r="J6419" t="s">
        <v>2758</v>
      </c>
      <c r="K6419" t="s">
        <v>31</v>
      </c>
      <c r="L6419" t="s">
        <v>2805</v>
      </c>
      <c r="N6419" s="17" t="str">
        <f t="shared" si="200"/>
        <v>WZ171</v>
      </c>
      <c r="O6419">
        <f t="shared" si="201"/>
        <v>5861</v>
      </c>
    </row>
    <row r="6420" spans="1:15" x14ac:dyDescent="0.3">
      <c r="A6420">
        <v>5861</v>
      </c>
      <c r="B6420" s="171"/>
      <c r="C6420" t="s">
        <v>9416</v>
      </c>
      <c r="D6420" t="s">
        <v>5050</v>
      </c>
      <c r="E6420" t="s">
        <v>2782</v>
      </c>
      <c r="G6420" t="s">
        <v>31</v>
      </c>
      <c r="H6420" t="s">
        <v>31</v>
      </c>
      <c r="I6420" t="s">
        <v>2758</v>
      </c>
      <c r="J6420" t="s">
        <v>2758</v>
      </c>
      <c r="K6420" t="s">
        <v>31</v>
      </c>
      <c r="L6420" t="s">
        <v>2805</v>
      </c>
      <c r="N6420" s="17" t="str">
        <f t="shared" si="200"/>
        <v>LT231</v>
      </c>
      <c r="O6420">
        <f t="shared" si="201"/>
        <v>5861</v>
      </c>
    </row>
    <row r="6421" spans="1:15" x14ac:dyDescent="0.3">
      <c r="A6421">
        <v>5861</v>
      </c>
      <c r="B6421" s="171"/>
      <c r="C6421" t="s">
        <v>9417</v>
      </c>
      <c r="D6421" t="s">
        <v>5050</v>
      </c>
      <c r="E6421" t="s">
        <v>2782</v>
      </c>
      <c r="G6421" t="s">
        <v>31</v>
      </c>
      <c r="H6421" t="s">
        <v>31</v>
      </c>
      <c r="I6421" t="s">
        <v>2758</v>
      </c>
      <c r="J6421" t="s">
        <v>2758</v>
      </c>
      <c r="K6421" t="s">
        <v>31</v>
      </c>
      <c r="L6421" t="s">
        <v>2805</v>
      </c>
      <c r="N6421" s="17" t="str">
        <f t="shared" si="200"/>
        <v>LU850</v>
      </c>
      <c r="O6421">
        <f t="shared" si="201"/>
        <v>5861</v>
      </c>
    </row>
    <row r="6422" spans="1:15" x14ac:dyDescent="0.3">
      <c r="A6422">
        <v>5861</v>
      </c>
      <c r="B6422" s="171"/>
      <c r="C6422" t="s">
        <v>9418</v>
      </c>
      <c r="D6422" t="s">
        <v>5050</v>
      </c>
      <c r="E6422" t="s">
        <v>2782</v>
      </c>
      <c r="G6422" t="s">
        <v>31</v>
      </c>
      <c r="H6422" t="s">
        <v>31</v>
      </c>
      <c r="I6422" t="s">
        <v>2758</v>
      </c>
      <c r="J6422" t="s">
        <v>2758</v>
      </c>
      <c r="K6422" t="s">
        <v>31</v>
      </c>
      <c r="L6422" t="s">
        <v>2805</v>
      </c>
      <c r="N6422" s="17" t="str">
        <f t="shared" si="200"/>
        <v>LU095</v>
      </c>
      <c r="O6422">
        <f t="shared" si="201"/>
        <v>5861</v>
      </c>
    </row>
    <row r="6423" spans="1:15" x14ac:dyDescent="0.3">
      <c r="A6423">
        <v>5861</v>
      </c>
      <c r="B6423" s="171"/>
      <c r="C6423" t="s">
        <v>9419</v>
      </c>
      <c r="D6423" t="s">
        <v>5050</v>
      </c>
      <c r="E6423" t="s">
        <v>2782</v>
      </c>
      <c r="G6423" t="s">
        <v>31</v>
      </c>
      <c r="H6423" t="s">
        <v>31</v>
      </c>
      <c r="I6423" t="s">
        <v>2758</v>
      </c>
      <c r="J6423" t="s">
        <v>2758</v>
      </c>
      <c r="K6423" t="s">
        <v>31</v>
      </c>
      <c r="L6423" t="s">
        <v>2805</v>
      </c>
      <c r="N6423" s="17" t="str">
        <f t="shared" si="200"/>
        <v>WZ174</v>
      </c>
      <c r="O6423">
        <f t="shared" si="201"/>
        <v>5861</v>
      </c>
    </row>
    <row r="6424" spans="1:15" x14ac:dyDescent="0.3">
      <c r="A6424">
        <v>5861</v>
      </c>
      <c r="B6424" s="171"/>
      <c r="C6424" t="s">
        <v>9420</v>
      </c>
      <c r="D6424" t="s">
        <v>5050</v>
      </c>
      <c r="E6424" t="s">
        <v>2782</v>
      </c>
      <c r="G6424" t="s">
        <v>31</v>
      </c>
      <c r="H6424" t="s">
        <v>31</v>
      </c>
      <c r="I6424" t="s">
        <v>2758</v>
      </c>
      <c r="J6424" t="s">
        <v>2758</v>
      </c>
      <c r="K6424" t="s">
        <v>31</v>
      </c>
      <c r="L6424" t="s">
        <v>2805</v>
      </c>
      <c r="N6424" s="17" t="str">
        <f t="shared" si="200"/>
        <v>WZ175</v>
      </c>
      <c r="O6424">
        <f t="shared" si="201"/>
        <v>5861</v>
      </c>
    </row>
    <row r="6425" spans="1:15" x14ac:dyDescent="0.3">
      <c r="A6425">
        <v>5861</v>
      </c>
      <c r="B6425" s="171"/>
      <c r="C6425" t="s">
        <v>9421</v>
      </c>
      <c r="D6425" t="s">
        <v>5050</v>
      </c>
      <c r="E6425" t="s">
        <v>2782</v>
      </c>
      <c r="G6425" t="s">
        <v>31</v>
      </c>
      <c r="H6425" t="s">
        <v>31</v>
      </c>
      <c r="I6425" t="s">
        <v>2758</v>
      </c>
      <c r="J6425" t="s">
        <v>2758</v>
      </c>
      <c r="K6425" t="s">
        <v>31</v>
      </c>
      <c r="L6425" t="s">
        <v>2805</v>
      </c>
      <c r="N6425" s="17" t="str">
        <f t="shared" si="200"/>
        <v>WZ176</v>
      </c>
      <c r="O6425">
        <f t="shared" si="201"/>
        <v>5861</v>
      </c>
    </row>
    <row r="6426" spans="1:15" x14ac:dyDescent="0.3">
      <c r="A6426">
        <v>5861</v>
      </c>
      <c r="B6426" s="171"/>
      <c r="C6426" t="s">
        <v>9422</v>
      </c>
      <c r="D6426" t="s">
        <v>5050</v>
      </c>
      <c r="E6426" t="s">
        <v>2782</v>
      </c>
      <c r="G6426" t="s">
        <v>31</v>
      </c>
      <c r="H6426" t="s">
        <v>31</v>
      </c>
      <c r="I6426" t="s">
        <v>2758</v>
      </c>
      <c r="J6426" t="s">
        <v>2758</v>
      </c>
      <c r="K6426" t="s">
        <v>31</v>
      </c>
      <c r="L6426" t="s">
        <v>2805</v>
      </c>
      <c r="N6426" s="17" t="str">
        <f t="shared" si="200"/>
        <v>WZ177</v>
      </c>
      <c r="O6426">
        <f t="shared" si="201"/>
        <v>5861</v>
      </c>
    </row>
    <row r="6427" spans="1:15" x14ac:dyDescent="0.3">
      <c r="A6427">
        <v>5861</v>
      </c>
      <c r="B6427" s="171"/>
      <c r="C6427" t="s">
        <v>9423</v>
      </c>
      <c r="D6427" t="s">
        <v>5050</v>
      </c>
      <c r="E6427" t="s">
        <v>2782</v>
      </c>
      <c r="G6427" t="s">
        <v>31</v>
      </c>
      <c r="H6427" t="s">
        <v>31</v>
      </c>
      <c r="I6427" t="s">
        <v>2758</v>
      </c>
      <c r="J6427" t="s">
        <v>2758</v>
      </c>
      <c r="K6427" t="s">
        <v>31</v>
      </c>
      <c r="L6427" t="s">
        <v>2805</v>
      </c>
      <c r="N6427" s="17" t="str">
        <f t="shared" si="200"/>
        <v>WZ178</v>
      </c>
      <c r="O6427">
        <f t="shared" si="201"/>
        <v>5861</v>
      </c>
    </row>
    <row r="6428" spans="1:15" x14ac:dyDescent="0.3">
      <c r="A6428">
        <v>5861</v>
      </c>
      <c r="B6428" s="171"/>
      <c r="C6428" t="s">
        <v>9424</v>
      </c>
      <c r="D6428" t="s">
        <v>5050</v>
      </c>
      <c r="E6428" t="s">
        <v>2782</v>
      </c>
      <c r="G6428" t="s">
        <v>31</v>
      </c>
      <c r="H6428" t="s">
        <v>31</v>
      </c>
      <c r="I6428" t="s">
        <v>2758</v>
      </c>
      <c r="J6428" t="s">
        <v>2758</v>
      </c>
      <c r="K6428" t="s">
        <v>31</v>
      </c>
      <c r="L6428" t="s">
        <v>2805</v>
      </c>
      <c r="N6428" s="17" t="str">
        <f t="shared" si="200"/>
        <v>WZ179</v>
      </c>
      <c r="O6428">
        <f t="shared" si="201"/>
        <v>5861</v>
      </c>
    </row>
    <row r="6429" spans="1:15" x14ac:dyDescent="0.3">
      <c r="A6429">
        <v>5861</v>
      </c>
      <c r="B6429" s="171"/>
      <c r="C6429" t="s">
        <v>9425</v>
      </c>
      <c r="D6429" t="s">
        <v>5050</v>
      </c>
      <c r="E6429" t="s">
        <v>2782</v>
      </c>
      <c r="G6429" t="s">
        <v>31</v>
      </c>
      <c r="H6429" t="s">
        <v>31</v>
      </c>
      <c r="I6429" t="s">
        <v>2758</v>
      </c>
      <c r="J6429" t="s">
        <v>2758</v>
      </c>
      <c r="K6429" t="s">
        <v>31</v>
      </c>
      <c r="L6429" t="s">
        <v>2805</v>
      </c>
      <c r="N6429" s="17" t="str">
        <f t="shared" si="200"/>
        <v>WZ180</v>
      </c>
      <c r="O6429">
        <f t="shared" si="201"/>
        <v>5861</v>
      </c>
    </row>
    <row r="6430" spans="1:15" x14ac:dyDescent="0.3">
      <c r="A6430">
        <v>5861</v>
      </c>
      <c r="B6430" s="171"/>
      <c r="C6430" t="s">
        <v>9426</v>
      </c>
      <c r="D6430" t="s">
        <v>5050</v>
      </c>
      <c r="E6430" t="s">
        <v>2782</v>
      </c>
      <c r="G6430" t="s">
        <v>31</v>
      </c>
      <c r="H6430" t="s">
        <v>31</v>
      </c>
      <c r="I6430" t="s">
        <v>2758</v>
      </c>
      <c r="J6430" t="s">
        <v>2758</v>
      </c>
      <c r="K6430" t="s">
        <v>31</v>
      </c>
      <c r="L6430" t="s">
        <v>2805</v>
      </c>
      <c r="N6430" s="17" t="str">
        <f t="shared" si="200"/>
        <v>WZ181</v>
      </c>
      <c r="O6430">
        <f t="shared" si="201"/>
        <v>5861</v>
      </c>
    </row>
    <row r="6431" spans="1:15" x14ac:dyDescent="0.3">
      <c r="A6431">
        <v>5861</v>
      </c>
      <c r="B6431" s="171"/>
      <c r="C6431" t="s">
        <v>9427</v>
      </c>
      <c r="D6431" t="s">
        <v>5050</v>
      </c>
      <c r="E6431" t="s">
        <v>2782</v>
      </c>
      <c r="G6431" t="s">
        <v>31</v>
      </c>
      <c r="H6431" t="s">
        <v>31</v>
      </c>
      <c r="I6431" t="s">
        <v>2758</v>
      </c>
      <c r="J6431" t="s">
        <v>2758</v>
      </c>
      <c r="K6431" t="s">
        <v>31</v>
      </c>
      <c r="L6431" t="s">
        <v>2805</v>
      </c>
      <c r="N6431" s="17" t="str">
        <f t="shared" si="200"/>
        <v>WZ182</v>
      </c>
      <c r="O6431">
        <f t="shared" si="201"/>
        <v>5861</v>
      </c>
    </row>
    <row r="6432" spans="1:15" x14ac:dyDescent="0.3">
      <c r="A6432">
        <v>5861</v>
      </c>
      <c r="B6432" s="171"/>
      <c r="C6432" t="s">
        <v>9428</v>
      </c>
      <c r="D6432" t="s">
        <v>5050</v>
      </c>
      <c r="E6432" t="s">
        <v>2782</v>
      </c>
      <c r="G6432" t="s">
        <v>31</v>
      </c>
      <c r="H6432" t="s">
        <v>31</v>
      </c>
      <c r="I6432" t="s">
        <v>2758</v>
      </c>
      <c r="J6432" t="s">
        <v>2758</v>
      </c>
      <c r="K6432" t="s">
        <v>31</v>
      </c>
      <c r="L6432" t="s">
        <v>2805</v>
      </c>
      <c r="N6432" s="17" t="str">
        <f t="shared" si="200"/>
        <v>WZ183</v>
      </c>
      <c r="O6432">
        <f t="shared" si="201"/>
        <v>5861</v>
      </c>
    </row>
    <row r="6433" spans="1:15" x14ac:dyDescent="0.3">
      <c r="A6433">
        <v>5861</v>
      </c>
      <c r="B6433" s="171"/>
      <c r="C6433" t="s">
        <v>9429</v>
      </c>
      <c r="D6433" t="s">
        <v>5050</v>
      </c>
      <c r="E6433" t="s">
        <v>2782</v>
      </c>
      <c r="G6433" t="s">
        <v>31</v>
      </c>
      <c r="H6433" t="s">
        <v>31</v>
      </c>
      <c r="I6433" t="s">
        <v>2758</v>
      </c>
      <c r="J6433" t="s">
        <v>2758</v>
      </c>
      <c r="K6433" t="s">
        <v>31</v>
      </c>
      <c r="L6433" t="s">
        <v>2805</v>
      </c>
      <c r="N6433" s="17" t="str">
        <f t="shared" si="200"/>
        <v>WZ184</v>
      </c>
      <c r="O6433">
        <f t="shared" si="201"/>
        <v>5861</v>
      </c>
    </row>
    <row r="6434" spans="1:15" x14ac:dyDescent="0.3">
      <c r="A6434">
        <v>5861</v>
      </c>
      <c r="B6434" s="171"/>
      <c r="C6434" t="s">
        <v>9430</v>
      </c>
      <c r="D6434" t="s">
        <v>5050</v>
      </c>
      <c r="E6434" t="s">
        <v>2782</v>
      </c>
      <c r="G6434" t="s">
        <v>31</v>
      </c>
      <c r="H6434" t="s">
        <v>31</v>
      </c>
      <c r="I6434" t="s">
        <v>2758</v>
      </c>
      <c r="J6434" t="s">
        <v>2758</v>
      </c>
      <c r="K6434" t="s">
        <v>31</v>
      </c>
      <c r="L6434" t="s">
        <v>2805</v>
      </c>
      <c r="N6434" s="17" t="str">
        <f t="shared" si="200"/>
        <v>WZ185</v>
      </c>
      <c r="O6434">
        <f t="shared" si="201"/>
        <v>5861</v>
      </c>
    </row>
    <row r="6435" spans="1:15" x14ac:dyDescent="0.3">
      <c r="A6435">
        <v>5861</v>
      </c>
      <c r="B6435" s="171"/>
      <c r="C6435" t="s">
        <v>9431</v>
      </c>
      <c r="D6435" t="s">
        <v>5050</v>
      </c>
      <c r="E6435" t="s">
        <v>2782</v>
      </c>
      <c r="G6435" t="s">
        <v>31</v>
      </c>
      <c r="H6435" t="s">
        <v>31</v>
      </c>
      <c r="I6435" t="s">
        <v>2758</v>
      </c>
      <c r="J6435" t="s">
        <v>2758</v>
      </c>
      <c r="K6435" t="s">
        <v>31</v>
      </c>
      <c r="L6435" t="s">
        <v>2805</v>
      </c>
      <c r="N6435" s="17" t="str">
        <f t="shared" si="200"/>
        <v>WZ187</v>
      </c>
      <c r="O6435">
        <f t="shared" si="201"/>
        <v>5861</v>
      </c>
    </row>
    <row r="6436" spans="1:15" x14ac:dyDescent="0.3">
      <c r="A6436">
        <v>5861</v>
      </c>
      <c r="B6436" s="171"/>
      <c r="C6436" t="s">
        <v>9432</v>
      </c>
      <c r="D6436" t="s">
        <v>5050</v>
      </c>
      <c r="E6436" t="s">
        <v>2782</v>
      </c>
      <c r="G6436" t="s">
        <v>31</v>
      </c>
      <c r="H6436" t="s">
        <v>31</v>
      </c>
      <c r="I6436" t="s">
        <v>2758</v>
      </c>
      <c r="J6436" t="s">
        <v>2758</v>
      </c>
      <c r="K6436" t="s">
        <v>31</v>
      </c>
      <c r="L6436" t="s">
        <v>2805</v>
      </c>
      <c r="N6436" s="17" t="str">
        <f t="shared" si="200"/>
        <v>WZ188</v>
      </c>
      <c r="O6436">
        <f t="shared" si="201"/>
        <v>5861</v>
      </c>
    </row>
    <row r="6437" spans="1:15" x14ac:dyDescent="0.3">
      <c r="A6437">
        <v>5861</v>
      </c>
      <c r="B6437" s="171"/>
      <c r="C6437" t="s">
        <v>9433</v>
      </c>
      <c r="D6437" t="s">
        <v>5050</v>
      </c>
      <c r="E6437" t="s">
        <v>2782</v>
      </c>
      <c r="G6437" t="s">
        <v>31</v>
      </c>
      <c r="H6437" t="s">
        <v>31</v>
      </c>
      <c r="I6437" t="s">
        <v>2758</v>
      </c>
      <c r="J6437" t="s">
        <v>2758</v>
      </c>
      <c r="K6437" t="s">
        <v>31</v>
      </c>
      <c r="L6437" t="s">
        <v>2805</v>
      </c>
      <c r="N6437" s="17" t="str">
        <f t="shared" si="200"/>
        <v>WZ189</v>
      </c>
      <c r="O6437">
        <f t="shared" si="201"/>
        <v>5861</v>
      </c>
    </row>
    <row r="6438" spans="1:15" x14ac:dyDescent="0.3">
      <c r="A6438">
        <v>5861</v>
      </c>
      <c r="B6438" s="171"/>
      <c r="C6438" t="s">
        <v>9434</v>
      </c>
      <c r="D6438" t="s">
        <v>5050</v>
      </c>
      <c r="E6438" t="s">
        <v>2782</v>
      </c>
      <c r="G6438" t="s">
        <v>31</v>
      </c>
      <c r="H6438" t="s">
        <v>31</v>
      </c>
      <c r="I6438" t="s">
        <v>2758</v>
      </c>
      <c r="J6438" t="s">
        <v>2758</v>
      </c>
      <c r="K6438" t="s">
        <v>31</v>
      </c>
      <c r="L6438" t="s">
        <v>2805</v>
      </c>
      <c r="N6438" s="17" t="str">
        <f t="shared" si="200"/>
        <v>WZ186</v>
      </c>
      <c r="O6438">
        <f t="shared" si="201"/>
        <v>5861</v>
      </c>
    </row>
    <row r="6439" spans="1:15" x14ac:dyDescent="0.3">
      <c r="A6439">
        <v>5861</v>
      </c>
      <c r="B6439" s="171"/>
      <c r="C6439" t="s">
        <v>9435</v>
      </c>
      <c r="D6439" t="s">
        <v>5050</v>
      </c>
      <c r="E6439" t="s">
        <v>2782</v>
      </c>
      <c r="G6439" t="s">
        <v>31</v>
      </c>
      <c r="H6439" t="s">
        <v>31</v>
      </c>
      <c r="I6439" t="s">
        <v>2758</v>
      </c>
      <c r="J6439" t="s">
        <v>2758</v>
      </c>
      <c r="K6439" t="s">
        <v>31</v>
      </c>
      <c r="L6439" t="s">
        <v>2805</v>
      </c>
      <c r="N6439" s="17" t="str">
        <f t="shared" si="200"/>
        <v>WR183</v>
      </c>
      <c r="O6439">
        <f t="shared" si="201"/>
        <v>5861</v>
      </c>
    </row>
    <row r="6440" spans="1:15" x14ac:dyDescent="0.3">
      <c r="A6440">
        <v>5861</v>
      </c>
      <c r="B6440" s="171"/>
      <c r="C6440" t="s">
        <v>9436</v>
      </c>
      <c r="D6440" t="s">
        <v>5050</v>
      </c>
      <c r="E6440" t="s">
        <v>2782</v>
      </c>
      <c r="G6440" t="s">
        <v>31</v>
      </c>
      <c r="H6440" t="s">
        <v>31</v>
      </c>
      <c r="I6440" t="s">
        <v>2758</v>
      </c>
      <c r="J6440" t="s">
        <v>2758</v>
      </c>
      <c r="K6440" t="s">
        <v>31</v>
      </c>
      <c r="L6440" t="s">
        <v>2805</v>
      </c>
      <c r="N6440" s="17" t="str">
        <f t="shared" si="200"/>
        <v>WZ190</v>
      </c>
      <c r="O6440">
        <f t="shared" si="201"/>
        <v>5861</v>
      </c>
    </row>
    <row r="6441" spans="1:15" x14ac:dyDescent="0.3">
      <c r="A6441">
        <v>5861</v>
      </c>
      <c r="B6441" s="171"/>
      <c r="C6441" t="s">
        <v>9437</v>
      </c>
      <c r="D6441" t="s">
        <v>5050</v>
      </c>
      <c r="E6441" t="s">
        <v>2782</v>
      </c>
      <c r="G6441" t="s">
        <v>31</v>
      </c>
      <c r="H6441" t="s">
        <v>31</v>
      </c>
      <c r="I6441" t="s">
        <v>2758</v>
      </c>
      <c r="J6441" t="s">
        <v>2758</v>
      </c>
      <c r="K6441" t="s">
        <v>31</v>
      </c>
      <c r="L6441" t="s">
        <v>2805</v>
      </c>
      <c r="N6441" s="17" t="str">
        <f t="shared" si="200"/>
        <v>WZ191</v>
      </c>
      <c r="O6441">
        <f t="shared" si="201"/>
        <v>5861</v>
      </c>
    </row>
    <row r="6442" spans="1:15" x14ac:dyDescent="0.3">
      <c r="A6442">
        <v>5861</v>
      </c>
      <c r="B6442" s="171"/>
      <c r="C6442" t="s">
        <v>9438</v>
      </c>
      <c r="D6442" t="s">
        <v>5050</v>
      </c>
      <c r="E6442" t="s">
        <v>2782</v>
      </c>
      <c r="G6442" t="s">
        <v>31</v>
      </c>
      <c r="H6442" t="s">
        <v>31</v>
      </c>
      <c r="I6442" t="s">
        <v>2758</v>
      </c>
      <c r="J6442" t="s">
        <v>2758</v>
      </c>
      <c r="K6442" t="s">
        <v>31</v>
      </c>
      <c r="L6442" t="s">
        <v>2805</v>
      </c>
      <c r="N6442" s="17" t="str">
        <f t="shared" si="200"/>
        <v>WZ192</v>
      </c>
      <c r="O6442">
        <f t="shared" si="201"/>
        <v>5861</v>
      </c>
    </row>
    <row r="6443" spans="1:15" x14ac:dyDescent="0.3">
      <c r="A6443">
        <v>5861</v>
      </c>
      <c r="B6443" s="171"/>
      <c r="C6443" t="s">
        <v>9439</v>
      </c>
      <c r="D6443" t="s">
        <v>5050</v>
      </c>
      <c r="E6443" t="s">
        <v>2782</v>
      </c>
      <c r="G6443" t="s">
        <v>31</v>
      </c>
      <c r="H6443" t="s">
        <v>31</v>
      </c>
      <c r="I6443" t="s">
        <v>2758</v>
      </c>
      <c r="J6443" t="s">
        <v>2758</v>
      </c>
      <c r="K6443" t="s">
        <v>31</v>
      </c>
      <c r="L6443" t="s">
        <v>2805</v>
      </c>
      <c r="N6443" s="17" t="str">
        <f t="shared" si="200"/>
        <v>WZ193</v>
      </c>
      <c r="O6443">
        <f t="shared" si="201"/>
        <v>5861</v>
      </c>
    </row>
    <row r="6444" spans="1:15" x14ac:dyDescent="0.3">
      <c r="A6444">
        <v>5861</v>
      </c>
      <c r="B6444" s="171"/>
      <c r="C6444" t="s">
        <v>9440</v>
      </c>
      <c r="D6444" t="s">
        <v>5050</v>
      </c>
      <c r="E6444" t="s">
        <v>2782</v>
      </c>
      <c r="G6444" t="s">
        <v>31</v>
      </c>
      <c r="H6444" t="s">
        <v>31</v>
      </c>
      <c r="I6444" t="s">
        <v>2758</v>
      </c>
      <c r="J6444" t="s">
        <v>2758</v>
      </c>
      <c r="K6444" t="s">
        <v>31</v>
      </c>
      <c r="L6444" t="s">
        <v>2805</v>
      </c>
      <c r="N6444" s="17" t="str">
        <f t="shared" si="200"/>
        <v>WZ909</v>
      </c>
      <c r="O6444">
        <f t="shared" si="201"/>
        <v>5861</v>
      </c>
    </row>
    <row r="6445" spans="1:15" x14ac:dyDescent="0.3">
      <c r="A6445">
        <v>5861</v>
      </c>
      <c r="B6445" s="171"/>
      <c r="C6445" t="s">
        <v>9441</v>
      </c>
      <c r="D6445" t="s">
        <v>5050</v>
      </c>
      <c r="E6445" t="s">
        <v>2782</v>
      </c>
      <c r="G6445" t="s">
        <v>31</v>
      </c>
      <c r="H6445" t="s">
        <v>31</v>
      </c>
      <c r="I6445" t="s">
        <v>2758</v>
      </c>
      <c r="J6445" t="s">
        <v>2758</v>
      </c>
      <c r="K6445" t="s">
        <v>31</v>
      </c>
      <c r="L6445" t="s">
        <v>2805</v>
      </c>
      <c r="N6445" s="17" t="str">
        <f t="shared" si="200"/>
        <v>CQ815</v>
      </c>
      <c r="O6445">
        <f t="shared" si="201"/>
        <v>5861</v>
      </c>
    </row>
    <row r="6446" spans="1:15" x14ac:dyDescent="0.3">
      <c r="A6446">
        <v>5861</v>
      </c>
      <c r="B6446" s="171"/>
      <c r="C6446" t="s">
        <v>9442</v>
      </c>
      <c r="D6446" t="s">
        <v>5050</v>
      </c>
      <c r="E6446" t="s">
        <v>2782</v>
      </c>
      <c r="G6446" t="s">
        <v>31</v>
      </c>
      <c r="H6446" t="s">
        <v>31</v>
      </c>
      <c r="I6446" t="s">
        <v>2758</v>
      </c>
      <c r="J6446" t="s">
        <v>2758</v>
      </c>
      <c r="K6446" t="s">
        <v>31</v>
      </c>
      <c r="L6446" t="s">
        <v>2805</v>
      </c>
      <c r="N6446" s="17" t="str">
        <f t="shared" si="200"/>
        <v>LU096</v>
      </c>
      <c r="O6446">
        <f t="shared" si="201"/>
        <v>5861</v>
      </c>
    </row>
    <row r="6447" spans="1:15" x14ac:dyDescent="0.3">
      <c r="A6447">
        <v>5861</v>
      </c>
      <c r="B6447" s="171"/>
      <c r="C6447" t="s">
        <v>9443</v>
      </c>
      <c r="D6447" t="s">
        <v>5050</v>
      </c>
      <c r="E6447" t="s">
        <v>2782</v>
      </c>
      <c r="G6447" t="s">
        <v>31</v>
      </c>
      <c r="H6447" t="s">
        <v>31</v>
      </c>
      <c r="I6447" t="s">
        <v>2758</v>
      </c>
      <c r="J6447" t="s">
        <v>2758</v>
      </c>
      <c r="K6447" t="s">
        <v>31</v>
      </c>
      <c r="L6447" t="s">
        <v>2805</v>
      </c>
      <c r="N6447" s="17" t="str">
        <f t="shared" si="200"/>
        <v>LU536</v>
      </c>
      <c r="O6447">
        <f t="shared" si="201"/>
        <v>5861</v>
      </c>
    </row>
    <row r="6448" spans="1:15" x14ac:dyDescent="0.3">
      <c r="A6448">
        <v>5861</v>
      </c>
      <c r="B6448" s="171"/>
      <c r="C6448" t="s">
        <v>9444</v>
      </c>
      <c r="D6448" t="s">
        <v>5050</v>
      </c>
      <c r="E6448" t="s">
        <v>2782</v>
      </c>
      <c r="G6448" t="s">
        <v>31</v>
      </c>
      <c r="H6448" t="s">
        <v>31</v>
      </c>
      <c r="I6448" t="s">
        <v>2758</v>
      </c>
      <c r="J6448" t="s">
        <v>2758</v>
      </c>
      <c r="K6448" t="s">
        <v>31</v>
      </c>
      <c r="L6448" t="s">
        <v>2805</v>
      </c>
      <c r="N6448" s="17" t="str">
        <f t="shared" si="200"/>
        <v>CB354</v>
      </c>
      <c r="O6448">
        <f t="shared" si="201"/>
        <v>5861</v>
      </c>
    </row>
    <row r="6449" spans="1:15" x14ac:dyDescent="0.3">
      <c r="A6449">
        <v>5861</v>
      </c>
      <c r="B6449" s="171"/>
      <c r="C6449" t="s">
        <v>9445</v>
      </c>
      <c r="D6449" t="s">
        <v>5050</v>
      </c>
      <c r="E6449" t="s">
        <v>2782</v>
      </c>
      <c r="G6449" t="s">
        <v>31</v>
      </c>
      <c r="H6449" t="s">
        <v>31</v>
      </c>
      <c r="I6449" t="s">
        <v>2758</v>
      </c>
      <c r="J6449" t="s">
        <v>2758</v>
      </c>
      <c r="K6449" t="s">
        <v>31</v>
      </c>
      <c r="L6449" t="s">
        <v>2805</v>
      </c>
      <c r="N6449" s="17" t="str">
        <f t="shared" si="200"/>
        <v>WB276</v>
      </c>
      <c r="O6449">
        <f t="shared" si="201"/>
        <v>5861</v>
      </c>
    </row>
    <row r="6450" spans="1:15" x14ac:dyDescent="0.3">
      <c r="A6450">
        <v>5861</v>
      </c>
      <c r="B6450" s="171"/>
      <c r="C6450" t="s">
        <v>9446</v>
      </c>
      <c r="D6450" t="s">
        <v>5050</v>
      </c>
      <c r="E6450" t="s">
        <v>2782</v>
      </c>
      <c r="G6450" t="s">
        <v>31</v>
      </c>
      <c r="H6450" t="s">
        <v>31</v>
      </c>
      <c r="I6450" t="s">
        <v>2758</v>
      </c>
      <c r="J6450" t="s">
        <v>2758</v>
      </c>
      <c r="K6450" t="s">
        <v>31</v>
      </c>
      <c r="L6450" t="s">
        <v>2805</v>
      </c>
      <c r="N6450" s="17" t="str">
        <f t="shared" si="200"/>
        <v>WZ194</v>
      </c>
      <c r="O6450">
        <f t="shared" si="201"/>
        <v>5861</v>
      </c>
    </row>
    <row r="6451" spans="1:15" x14ac:dyDescent="0.3">
      <c r="A6451">
        <v>5861</v>
      </c>
      <c r="B6451" s="171"/>
      <c r="C6451" t="s">
        <v>9447</v>
      </c>
      <c r="D6451" t="s">
        <v>5050</v>
      </c>
      <c r="E6451" t="s">
        <v>2782</v>
      </c>
      <c r="G6451" t="s">
        <v>31</v>
      </c>
      <c r="H6451" t="s">
        <v>31</v>
      </c>
      <c r="I6451" t="s">
        <v>2758</v>
      </c>
      <c r="J6451" t="s">
        <v>2758</v>
      </c>
      <c r="K6451" t="s">
        <v>31</v>
      </c>
      <c r="L6451" t="s">
        <v>2805</v>
      </c>
      <c r="N6451" s="17" t="str">
        <f t="shared" si="200"/>
        <v>WZ195</v>
      </c>
      <c r="O6451">
        <f t="shared" si="201"/>
        <v>5861</v>
      </c>
    </row>
    <row r="6452" spans="1:15" x14ac:dyDescent="0.3">
      <c r="A6452">
        <v>5861</v>
      </c>
      <c r="B6452" s="171"/>
      <c r="C6452" t="s">
        <v>9448</v>
      </c>
      <c r="D6452" t="s">
        <v>5050</v>
      </c>
      <c r="E6452" t="s">
        <v>2782</v>
      </c>
      <c r="G6452" t="s">
        <v>31</v>
      </c>
      <c r="H6452" t="s">
        <v>31</v>
      </c>
      <c r="I6452" t="s">
        <v>2758</v>
      </c>
      <c r="J6452" t="s">
        <v>2758</v>
      </c>
      <c r="K6452" t="s">
        <v>31</v>
      </c>
      <c r="L6452" t="s">
        <v>2805</v>
      </c>
      <c r="N6452" s="17" t="str">
        <f t="shared" si="200"/>
        <v>WZ196</v>
      </c>
      <c r="O6452">
        <f t="shared" si="201"/>
        <v>5861</v>
      </c>
    </row>
    <row r="6453" spans="1:15" x14ac:dyDescent="0.3">
      <c r="A6453">
        <v>5861</v>
      </c>
      <c r="B6453" s="171"/>
      <c r="C6453" t="s">
        <v>9449</v>
      </c>
      <c r="D6453" t="s">
        <v>5050</v>
      </c>
      <c r="E6453" t="s">
        <v>2782</v>
      </c>
      <c r="G6453" t="s">
        <v>31</v>
      </c>
      <c r="H6453" t="s">
        <v>31</v>
      </c>
      <c r="I6453" t="s">
        <v>2758</v>
      </c>
      <c r="J6453" t="s">
        <v>2758</v>
      </c>
      <c r="K6453" t="s">
        <v>31</v>
      </c>
      <c r="L6453" t="s">
        <v>2805</v>
      </c>
      <c r="N6453" s="17" t="str">
        <f t="shared" si="200"/>
        <v>LV427</v>
      </c>
      <c r="O6453">
        <f t="shared" si="201"/>
        <v>5861</v>
      </c>
    </row>
    <row r="6454" spans="1:15" x14ac:dyDescent="0.3">
      <c r="A6454">
        <v>5861</v>
      </c>
      <c r="B6454" s="171"/>
      <c r="C6454" t="s">
        <v>9450</v>
      </c>
      <c r="D6454" t="s">
        <v>5050</v>
      </c>
      <c r="E6454" t="s">
        <v>2782</v>
      </c>
      <c r="G6454" t="s">
        <v>31</v>
      </c>
      <c r="H6454" t="s">
        <v>31</v>
      </c>
      <c r="I6454" t="s">
        <v>2758</v>
      </c>
      <c r="J6454" t="s">
        <v>2758</v>
      </c>
      <c r="K6454" t="s">
        <v>31</v>
      </c>
      <c r="L6454" t="s">
        <v>2805</v>
      </c>
      <c r="N6454" s="17" t="str">
        <f t="shared" si="200"/>
        <v>LU097</v>
      </c>
      <c r="O6454">
        <f t="shared" si="201"/>
        <v>5861</v>
      </c>
    </row>
    <row r="6455" spans="1:15" x14ac:dyDescent="0.3">
      <c r="A6455">
        <v>5861</v>
      </c>
      <c r="B6455" s="171"/>
      <c r="C6455" t="s">
        <v>9451</v>
      </c>
      <c r="D6455" t="s">
        <v>5050</v>
      </c>
      <c r="E6455" t="s">
        <v>2782</v>
      </c>
      <c r="G6455" t="s">
        <v>31</v>
      </c>
      <c r="H6455" t="s">
        <v>31</v>
      </c>
      <c r="I6455" t="s">
        <v>2758</v>
      </c>
      <c r="J6455" t="s">
        <v>2758</v>
      </c>
      <c r="K6455" t="s">
        <v>31</v>
      </c>
      <c r="L6455" t="s">
        <v>2805</v>
      </c>
      <c r="N6455" s="17" t="str">
        <f t="shared" si="200"/>
        <v>LU098</v>
      </c>
      <c r="O6455">
        <f t="shared" si="201"/>
        <v>5861</v>
      </c>
    </row>
    <row r="6456" spans="1:15" x14ac:dyDescent="0.3">
      <c r="A6456">
        <v>5861</v>
      </c>
      <c r="B6456" s="171"/>
      <c r="C6456" t="s">
        <v>9452</v>
      </c>
      <c r="D6456" t="s">
        <v>5050</v>
      </c>
      <c r="E6456" t="s">
        <v>2782</v>
      </c>
      <c r="G6456" t="s">
        <v>31</v>
      </c>
      <c r="H6456" t="s">
        <v>31</v>
      </c>
      <c r="I6456" t="s">
        <v>2758</v>
      </c>
      <c r="J6456" t="s">
        <v>2758</v>
      </c>
      <c r="K6456" t="s">
        <v>31</v>
      </c>
      <c r="L6456" t="s">
        <v>2805</v>
      </c>
      <c r="N6456" s="17" t="str">
        <f t="shared" si="200"/>
        <v>LU099</v>
      </c>
      <c r="O6456">
        <f t="shared" si="201"/>
        <v>5861</v>
      </c>
    </row>
    <row r="6457" spans="1:15" x14ac:dyDescent="0.3">
      <c r="A6457">
        <v>5861</v>
      </c>
      <c r="B6457" s="171"/>
      <c r="C6457" t="s">
        <v>9453</v>
      </c>
      <c r="D6457" t="s">
        <v>5050</v>
      </c>
      <c r="E6457" t="s">
        <v>2782</v>
      </c>
      <c r="G6457" t="s">
        <v>31</v>
      </c>
      <c r="H6457" t="s">
        <v>31</v>
      </c>
      <c r="I6457" t="s">
        <v>2758</v>
      </c>
      <c r="J6457" t="s">
        <v>2758</v>
      </c>
      <c r="K6457" t="s">
        <v>31</v>
      </c>
      <c r="L6457" t="s">
        <v>2805</v>
      </c>
      <c r="N6457" s="17" t="str">
        <f t="shared" si="200"/>
        <v>LU100</v>
      </c>
      <c r="O6457">
        <f t="shared" si="201"/>
        <v>5861</v>
      </c>
    </row>
    <row r="6458" spans="1:15" x14ac:dyDescent="0.3">
      <c r="A6458">
        <v>5861</v>
      </c>
      <c r="B6458" s="171"/>
      <c r="C6458" t="s">
        <v>9454</v>
      </c>
      <c r="D6458" t="s">
        <v>5050</v>
      </c>
      <c r="E6458" t="s">
        <v>2782</v>
      </c>
      <c r="G6458" t="s">
        <v>31</v>
      </c>
      <c r="H6458" t="s">
        <v>31</v>
      </c>
      <c r="I6458" t="s">
        <v>2758</v>
      </c>
      <c r="J6458" t="s">
        <v>2758</v>
      </c>
      <c r="K6458" t="s">
        <v>31</v>
      </c>
      <c r="L6458" t="s">
        <v>2805</v>
      </c>
      <c r="N6458" s="17" t="str">
        <f t="shared" si="200"/>
        <v>LU101</v>
      </c>
      <c r="O6458">
        <f t="shared" si="201"/>
        <v>5861</v>
      </c>
    </row>
    <row r="6459" spans="1:15" x14ac:dyDescent="0.3">
      <c r="A6459">
        <v>5861</v>
      </c>
      <c r="B6459" s="171"/>
      <c r="C6459" t="s">
        <v>9455</v>
      </c>
      <c r="D6459" t="s">
        <v>5050</v>
      </c>
      <c r="E6459" t="s">
        <v>2782</v>
      </c>
      <c r="G6459" t="s">
        <v>31</v>
      </c>
      <c r="H6459" t="s">
        <v>31</v>
      </c>
      <c r="I6459" t="s">
        <v>2758</v>
      </c>
      <c r="J6459" t="s">
        <v>2758</v>
      </c>
      <c r="K6459" t="s">
        <v>31</v>
      </c>
      <c r="L6459" t="s">
        <v>2805</v>
      </c>
      <c r="N6459" s="17" t="str">
        <f t="shared" si="200"/>
        <v>IS040</v>
      </c>
      <c r="O6459">
        <f t="shared" si="201"/>
        <v>5861</v>
      </c>
    </row>
    <row r="6460" spans="1:15" x14ac:dyDescent="0.3">
      <c r="A6460">
        <v>5861</v>
      </c>
      <c r="B6460" s="171"/>
      <c r="C6460" t="s">
        <v>9456</v>
      </c>
      <c r="D6460" t="s">
        <v>5050</v>
      </c>
      <c r="E6460" t="s">
        <v>2782</v>
      </c>
      <c r="G6460" t="s">
        <v>31</v>
      </c>
      <c r="H6460" t="s">
        <v>31</v>
      </c>
      <c r="I6460" t="s">
        <v>2758</v>
      </c>
      <c r="J6460" t="s">
        <v>2758</v>
      </c>
      <c r="K6460" t="s">
        <v>31</v>
      </c>
      <c r="L6460" t="s">
        <v>2805</v>
      </c>
      <c r="N6460" s="17" t="str">
        <f t="shared" si="200"/>
        <v>LU102</v>
      </c>
      <c r="O6460">
        <f t="shared" si="201"/>
        <v>5861</v>
      </c>
    </row>
    <row r="6461" spans="1:15" x14ac:dyDescent="0.3">
      <c r="A6461">
        <v>5861</v>
      </c>
      <c r="B6461" s="171"/>
      <c r="C6461" t="s">
        <v>9457</v>
      </c>
      <c r="D6461" t="s">
        <v>5050</v>
      </c>
      <c r="E6461" t="s">
        <v>2782</v>
      </c>
      <c r="G6461" t="s">
        <v>31</v>
      </c>
      <c r="H6461" t="s">
        <v>31</v>
      </c>
      <c r="I6461" t="s">
        <v>2758</v>
      </c>
      <c r="J6461" t="s">
        <v>2758</v>
      </c>
      <c r="K6461" t="s">
        <v>31</v>
      </c>
      <c r="L6461" t="s">
        <v>2805</v>
      </c>
      <c r="N6461" s="17" t="str">
        <f t="shared" si="200"/>
        <v>WR184</v>
      </c>
      <c r="O6461">
        <f t="shared" si="201"/>
        <v>5861</v>
      </c>
    </row>
    <row r="6462" spans="1:15" x14ac:dyDescent="0.3">
      <c r="A6462">
        <v>5861</v>
      </c>
      <c r="B6462" s="171"/>
      <c r="C6462" t="s">
        <v>9458</v>
      </c>
      <c r="D6462" t="s">
        <v>5050</v>
      </c>
      <c r="E6462" t="s">
        <v>2782</v>
      </c>
      <c r="G6462" t="s">
        <v>31</v>
      </c>
      <c r="H6462" t="s">
        <v>31</v>
      </c>
      <c r="I6462" t="s">
        <v>2758</v>
      </c>
      <c r="J6462" t="s">
        <v>2758</v>
      </c>
      <c r="K6462" t="s">
        <v>31</v>
      </c>
      <c r="L6462" t="s">
        <v>2805</v>
      </c>
      <c r="N6462" s="17" t="str">
        <f t="shared" si="200"/>
        <v>LU103</v>
      </c>
      <c r="O6462">
        <f t="shared" si="201"/>
        <v>5861</v>
      </c>
    </row>
    <row r="6463" spans="1:15" x14ac:dyDescent="0.3">
      <c r="A6463">
        <v>5861</v>
      </c>
      <c r="B6463" s="171"/>
      <c r="C6463" t="s">
        <v>9459</v>
      </c>
      <c r="D6463" t="s">
        <v>5050</v>
      </c>
      <c r="E6463" t="s">
        <v>2782</v>
      </c>
      <c r="G6463" t="s">
        <v>31</v>
      </c>
      <c r="H6463" t="s">
        <v>31</v>
      </c>
      <c r="I6463" t="s">
        <v>2758</v>
      </c>
      <c r="J6463" t="s">
        <v>2758</v>
      </c>
      <c r="K6463" t="s">
        <v>31</v>
      </c>
      <c r="L6463" t="s">
        <v>2805</v>
      </c>
      <c r="N6463" s="17" t="str">
        <f t="shared" si="200"/>
        <v>LU104</v>
      </c>
      <c r="O6463">
        <f t="shared" si="201"/>
        <v>5861</v>
      </c>
    </row>
    <row r="6464" spans="1:15" x14ac:dyDescent="0.3">
      <c r="A6464">
        <v>5861</v>
      </c>
      <c r="B6464" s="171"/>
      <c r="C6464" t="s">
        <v>9460</v>
      </c>
      <c r="D6464" t="s">
        <v>5050</v>
      </c>
      <c r="E6464" t="s">
        <v>2782</v>
      </c>
      <c r="G6464" t="s">
        <v>31</v>
      </c>
      <c r="H6464" t="s">
        <v>31</v>
      </c>
      <c r="I6464" t="s">
        <v>2758</v>
      </c>
      <c r="J6464" t="s">
        <v>2758</v>
      </c>
      <c r="K6464" t="s">
        <v>31</v>
      </c>
      <c r="L6464" t="s">
        <v>2805</v>
      </c>
      <c r="N6464" s="17" t="str">
        <f t="shared" si="200"/>
        <v>LS198</v>
      </c>
      <c r="O6464">
        <f t="shared" si="201"/>
        <v>5861</v>
      </c>
    </row>
    <row r="6465" spans="1:15" x14ac:dyDescent="0.3">
      <c r="A6465">
        <v>5861</v>
      </c>
      <c r="B6465" s="171"/>
      <c r="C6465" t="s">
        <v>9461</v>
      </c>
      <c r="D6465" t="s">
        <v>5050</v>
      </c>
      <c r="E6465" t="s">
        <v>2782</v>
      </c>
      <c r="G6465" t="s">
        <v>31</v>
      </c>
      <c r="H6465" t="s">
        <v>31</v>
      </c>
      <c r="I6465" t="s">
        <v>2758</v>
      </c>
      <c r="J6465" t="s">
        <v>2758</v>
      </c>
      <c r="K6465" t="s">
        <v>31</v>
      </c>
      <c r="L6465" t="s">
        <v>2805</v>
      </c>
      <c r="N6465" s="17" t="str">
        <f t="shared" si="200"/>
        <v>LT232</v>
      </c>
      <c r="O6465">
        <f t="shared" si="201"/>
        <v>5861</v>
      </c>
    </row>
    <row r="6466" spans="1:15" x14ac:dyDescent="0.3">
      <c r="A6466">
        <v>5861</v>
      </c>
      <c r="B6466" s="171"/>
      <c r="C6466" t="s">
        <v>9462</v>
      </c>
      <c r="D6466" t="s">
        <v>5050</v>
      </c>
      <c r="E6466" t="s">
        <v>2782</v>
      </c>
      <c r="G6466" t="s">
        <v>31</v>
      </c>
      <c r="H6466" t="s">
        <v>31</v>
      </c>
      <c r="I6466" t="s">
        <v>2758</v>
      </c>
      <c r="J6466" t="s">
        <v>2758</v>
      </c>
      <c r="K6466" t="s">
        <v>31</v>
      </c>
      <c r="L6466" t="s">
        <v>2805</v>
      </c>
      <c r="N6466" s="17" t="str">
        <f t="shared" ref="N6466:N6529" si="202">C6466</f>
        <v>WZ199</v>
      </c>
      <c r="O6466">
        <f t="shared" ref="O6466:O6529" si="203">A6466</f>
        <v>5861</v>
      </c>
    </row>
    <row r="6467" spans="1:15" x14ac:dyDescent="0.3">
      <c r="A6467">
        <v>5861</v>
      </c>
      <c r="B6467" s="171"/>
      <c r="C6467" t="s">
        <v>9463</v>
      </c>
      <c r="D6467" t="s">
        <v>5050</v>
      </c>
      <c r="E6467" t="s">
        <v>2782</v>
      </c>
      <c r="G6467" t="s">
        <v>31</v>
      </c>
      <c r="H6467" t="s">
        <v>31</v>
      </c>
      <c r="I6467" t="s">
        <v>2758</v>
      </c>
      <c r="J6467" t="s">
        <v>2758</v>
      </c>
      <c r="K6467" t="s">
        <v>31</v>
      </c>
      <c r="L6467" t="s">
        <v>2805</v>
      </c>
      <c r="N6467" s="17" t="str">
        <f t="shared" si="202"/>
        <v>WZ197</v>
      </c>
      <c r="O6467">
        <f t="shared" si="203"/>
        <v>5861</v>
      </c>
    </row>
    <row r="6468" spans="1:15" x14ac:dyDescent="0.3">
      <c r="A6468">
        <v>5861</v>
      </c>
      <c r="B6468" s="171"/>
      <c r="C6468" t="s">
        <v>9464</v>
      </c>
      <c r="D6468" t="s">
        <v>5050</v>
      </c>
      <c r="E6468" t="s">
        <v>2782</v>
      </c>
      <c r="G6468" t="s">
        <v>31</v>
      </c>
      <c r="H6468" t="s">
        <v>31</v>
      </c>
      <c r="I6468" t="s">
        <v>2758</v>
      </c>
      <c r="J6468" t="s">
        <v>2758</v>
      </c>
      <c r="K6468" t="s">
        <v>31</v>
      </c>
      <c r="L6468" t="s">
        <v>2805</v>
      </c>
      <c r="N6468" s="17" t="str">
        <f t="shared" si="202"/>
        <v>WZ198</v>
      </c>
      <c r="O6468">
        <f t="shared" si="203"/>
        <v>5861</v>
      </c>
    </row>
    <row r="6469" spans="1:15" x14ac:dyDescent="0.3">
      <c r="A6469">
        <v>5861</v>
      </c>
      <c r="B6469" s="171"/>
      <c r="C6469" t="s">
        <v>9465</v>
      </c>
      <c r="D6469" t="s">
        <v>5050</v>
      </c>
      <c r="E6469" t="s">
        <v>2782</v>
      </c>
      <c r="G6469" t="s">
        <v>31</v>
      </c>
      <c r="H6469" t="s">
        <v>31</v>
      </c>
      <c r="I6469" t="s">
        <v>2758</v>
      </c>
      <c r="J6469" t="s">
        <v>2758</v>
      </c>
      <c r="K6469" t="s">
        <v>31</v>
      </c>
      <c r="L6469" t="s">
        <v>2805</v>
      </c>
      <c r="N6469" s="17" t="str">
        <f t="shared" si="202"/>
        <v>IS041</v>
      </c>
      <c r="O6469">
        <f t="shared" si="203"/>
        <v>5861</v>
      </c>
    </row>
    <row r="6470" spans="1:15" x14ac:dyDescent="0.3">
      <c r="A6470">
        <v>5861</v>
      </c>
      <c r="B6470" s="171"/>
      <c r="C6470" t="s">
        <v>9466</v>
      </c>
      <c r="D6470" t="s">
        <v>5050</v>
      </c>
      <c r="E6470" t="s">
        <v>2782</v>
      </c>
      <c r="G6470" t="s">
        <v>31</v>
      </c>
      <c r="H6470" t="s">
        <v>31</v>
      </c>
      <c r="I6470" t="s">
        <v>2758</v>
      </c>
      <c r="J6470" t="s">
        <v>2758</v>
      </c>
      <c r="K6470" t="s">
        <v>31</v>
      </c>
      <c r="L6470" t="s">
        <v>2805</v>
      </c>
      <c r="N6470" s="17" t="str">
        <f t="shared" si="202"/>
        <v>CB149</v>
      </c>
      <c r="O6470">
        <f t="shared" si="203"/>
        <v>5861</v>
      </c>
    </row>
    <row r="6471" spans="1:15" x14ac:dyDescent="0.3">
      <c r="A6471">
        <v>5861</v>
      </c>
      <c r="B6471" s="171"/>
      <c r="C6471" t="s">
        <v>9467</v>
      </c>
      <c r="D6471" t="s">
        <v>5050</v>
      </c>
      <c r="E6471" t="s">
        <v>2782</v>
      </c>
      <c r="G6471" t="s">
        <v>31</v>
      </c>
      <c r="H6471" t="s">
        <v>31</v>
      </c>
      <c r="I6471" t="s">
        <v>2758</v>
      </c>
      <c r="J6471" t="s">
        <v>2758</v>
      </c>
      <c r="K6471" t="s">
        <v>31</v>
      </c>
      <c r="L6471" t="s">
        <v>2805</v>
      </c>
      <c r="N6471" s="17" t="str">
        <f t="shared" si="202"/>
        <v>CB631</v>
      </c>
      <c r="O6471">
        <f t="shared" si="203"/>
        <v>5861</v>
      </c>
    </row>
    <row r="6472" spans="1:15" x14ac:dyDescent="0.3">
      <c r="A6472">
        <v>5861</v>
      </c>
      <c r="B6472" s="171"/>
      <c r="C6472" t="s">
        <v>9468</v>
      </c>
      <c r="D6472" t="s">
        <v>5050</v>
      </c>
      <c r="E6472" t="s">
        <v>2782</v>
      </c>
      <c r="G6472" t="s">
        <v>31</v>
      </c>
      <c r="H6472" t="s">
        <v>31</v>
      </c>
      <c r="I6472" t="s">
        <v>2758</v>
      </c>
      <c r="J6472" t="s">
        <v>2758</v>
      </c>
      <c r="K6472" t="s">
        <v>31</v>
      </c>
      <c r="L6472" t="s">
        <v>2805</v>
      </c>
      <c r="N6472" s="17" t="str">
        <f t="shared" si="202"/>
        <v>WE262</v>
      </c>
      <c r="O6472">
        <f t="shared" si="203"/>
        <v>5861</v>
      </c>
    </row>
    <row r="6473" spans="1:15" x14ac:dyDescent="0.3">
      <c r="A6473">
        <v>5861</v>
      </c>
      <c r="B6473" s="171"/>
      <c r="C6473" t="s">
        <v>9469</v>
      </c>
      <c r="D6473" t="s">
        <v>5050</v>
      </c>
      <c r="E6473" t="s">
        <v>2782</v>
      </c>
      <c r="G6473" t="s">
        <v>31</v>
      </c>
      <c r="H6473" t="s">
        <v>31</v>
      </c>
      <c r="I6473" t="s">
        <v>2758</v>
      </c>
      <c r="J6473" t="s">
        <v>2758</v>
      </c>
      <c r="K6473" t="s">
        <v>31</v>
      </c>
      <c r="L6473" t="s">
        <v>2805</v>
      </c>
      <c r="N6473" s="17" t="str">
        <f t="shared" si="202"/>
        <v>WB419</v>
      </c>
      <c r="O6473">
        <f t="shared" si="203"/>
        <v>5861</v>
      </c>
    </row>
    <row r="6474" spans="1:15" x14ac:dyDescent="0.3">
      <c r="A6474">
        <v>5861</v>
      </c>
      <c r="B6474" s="171"/>
      <c r="C6474" t="s">
        <v>9470</v>
      </c>
      <c r="D6474" t="s">
        <v>5050</v>
      </c>
      <c r="E6474" t="s">
        <v>2782</v>
      </c>
      <c r="G6474" t="s">
        <v>31</v>
      </c>
      <c r="H6474" t="s">
        <v>31</v>
      </c>
      <c r="I6474" t="s">
        <v>2758</v>
      </c>
      <c r="J6474" t="s">
        <v>2758</v>
      </c>
      <c r="K6474" t="s">
        <v>31</v>
      </c>
      <c r="L6474" t="s">
        <v>2805</v>
      </c>
      <c r="N6474" s="17" t="str">
        <f t="shared" si="202"/>
        <v>WZ200</v>
      </c>
      <c r="O6474">
        <f t="shared" si="203"/>
        <v>5861</v>
      </c>
    </row>
    <row r="6475" spans="1:15" x14ac:dyDescent="0.3">
      <c r="A6475">
        <v>5861</v>
      </c>
      <c r="B6475" s="171"/>
      <c r="C6475" t="s">
        <v>9471</v>
      </c>
      <c r="D6475" t="s">
        <v>5050</v>
      </c>
      <c r="E6475" t="s">
        <v>2782</v>
      </c>
      <c r="G6475" t="s">
        <v>31</v>
      </c>
      <c r="H6475" t="s">
        <v>31</v>
      </c>
      <c r="I6475" t="s">
        <v>2758</v>
      </c>
      <c r="J6475" t="s">
        <v>2758</v>
      </c>
      <c r="K6475" t="s">
        <v>31</v>
      </c>
      <c r="L6475" t="s">
        <v>2805</v>
      </c>
      <c r="N6475" s="17" t="str">
        <f t="shared" si="202"/>
        <v>CB939</v>
      </c>
      <c r="O6475">
        <f t="shared" si="203"/>
        <v>5861</v>
      </c>
    </row>
    <row r="6476" spans="1:15" x14ac:dyDescent="0.3">
      <c r="A6476">
        <v>5861</v>
      </c>
      <c r="B6476" s="171"/>
      <c r="C6476" t="s">
        <v>9472</v>
      </c>
      <c r="D6476" t="s">
        <v>5050</v>
      </c>
      <c r="E6476" t="s">
        <v>2782</v>
      </c>
      <c r="G6476" t="s">
        <v>31</v>
      </c>
      <c r="H6476" t="s">
        <v>31</v>
      </c>
      <c r="I6476" t="s">
        <v>2758</v>
      </c>
      <c r="J6476" t="s">
        <v>2758</v>
      </c>
      <c r="K6476" t="s">
        <v>31</v>
      </c>
      <c r="L6476" t="s">
        <v>2805</v>
      </c>
      <c r="N6476" s="17" t="str">
        <f t="shared" si="202"/>
        <v>WZ201</v>
      </c>
      <c r="O6476">
        <f t="shared" si="203"/>
        <v>5861</v>
      </c>
    </row>
    <row r="6477" spans="1:15" x14ac:dyDescent="0.3">
      <c r="A6477">
        <v>5861</v>
      </c>
      <c r="B6477" s="171"/>
      <c r="C6477" t="s">
        <v>9473</v>
      </c>
      <c r="D6477" t="s">
        <v>5050</v>
      </c>
      <c r="E6477" t="s">
        <v>2782</v>
      </c>
      <c r="G6477" t="s">
        <v>31</v>
      </c>
      <c r="H6477" t="s">
        <v>31</v>
      </c>
      <c r="I6477" t="s">
        <v>2758</v>
      </c>
      <c r="J6477" t="s">
        <v>2758</v>
      </c>
      <c r="K6477" t="s">
        <v>31</v>
      </c>
      <c r="L6477" t="s">
        <v>2805</v>
      </c>
      <c r="N6477" s="17" t="str">
        <f t="shared" si="202"/>
        <v>LT233</v>
      </c>
      <c r="O6477">
        <f t="shared" si="203"/>
        <v>5861</v>
      </c>
    </row>
    <row r="6478" spans="1:15" x14ac:dyDescent="0.3">
      <c r="A6478">
        <v>5861</v>
      </c>
      <c r="B6478" s="171"/>
      <c r="C6478" t="s">
        <v>9474</v>
      </c>
      <c r="D6478" t="s">
        <v>5050</v>
      </c>
      <c r="E6478" t="s">
        <v>2782</v>
      </c>
      <c r="G6478" t="s">
        <v>31</v>
      </c>
      <c r="H6478" t="s">
        <v>31</v>
      </c>
      <c r="I6478" t="s">
        <v>2758</v>
      </c>
      <c r="J6478" t="s">
        <v>2758</v>
      </c>
      <c r="K6478" t="s">
        <v>31</v>
      </c>
      <c r="L6478" t="s">
        <v>2805</v>
      </c>
      <c r="N6478" s="17" t="str">
        <f t="shared" si="202"/>
        <v>WZ202</v>
      </c>
      <c r="O6478">
        <f t="shared" si="203"/>
        <v>5861</v>
      </c>
    </row>
    <row r="6479" spans="1:15" x14ac:dyDescent="0.3">
      <c r="A6479">
        <v>5861</v>
      </c>
      <c r="B6479" s="171"/>
      <c r="C6479" t="s">
        <v>9475</v>
      </c>
      <c r="D6479" t="s">
        <v>5050</v>
      </c>
      <c r="E6479" t="s">
        <v>2782</v>
      </c>
      <c r="G6479" t="s">
        <v>31</v>
      </c>
      <c r="H6479" t="s">
        <v>31</v>
      </c>
      <c r="I6479" t="s">
        <v>2758</v>
      </c>
      <c r="J6479" t="s">
        <v>2758</v>
      </c>
      <c r="K6479" t="s">
        <v>31</v>
      </c>
      <c r="L6479" t="s">
        <v>2805</v>
      </c>
      <c r="N6479" s="17" t="str">
        <f t="shared" si="202"/>
        <v>LS561</v>
      </c>
      <c r="O6479">
        <f t="shared" si="203"/>
        <v>5861</v>
      </c>
    </row>
    <row r="6480" spans="1:15" x14ac:dyDescent="0.3">
      <c r="A6480">
        <v>5861</v>
      </c>
      <c r="B6480" s="171"/>
      <c r="C6480" t="s">
        <v>9476</v>
      </c>
      <c r="D6480" t="s">
        <v>5050</v>
      </c>
      <c r="E6480" t="s">
        <v>2782</v>
      </c>
      <c r="G6480" t="s">
        <v>31</v>
      </c>
      <c r="H6480" t="s">
        <v>31</v>
      </c>
      <c r="I6480" t="s">
        <v>2758</v>
      </c>
      <c r="J6480" t="s">
        <v>2758</v>
      </c>
      <c r="K6480" t="s">
        <v>31</v>
      </c>
      <c r="L6480" t="s">
        <v>2805</v>
      </c>
      <c r="N6480" s="17" t="str">
        <f t="shared" si="202"/>
        <v>WZ204</v>
      </c>
      <c r="O6480">
        <f t="shared" si="203"/>
        <v>5861</v>
      </c>
    </row>
    <row r="6481" spans="1:15" x14ac:dyDescent="0.3">
      <c r="A6481">
        <v>5861</v>
      </c>
      <c r="B6481" s="171"/>
      <c r="C6481" t="s">
        <v>9477</v>
      </c>
      <c r="D6481" t="s">
        <v>5050</v>
      </c>
      <c r="E6481" t="s">
        <v>2782</v>
      </c>
      <c r="G6481" t="s">
        <v>31</v>
      </c>
      <c r="H6481" t="s">
        <v>31</v>
      </c>
      <c r="I6481" t="s">
        <v>2758</v>
      </c>
      <c r="J6481" t="s">
        <v>2758</v>
      </c>
      <c r="K6481" t="s">
        <v>31</v>
      </c>
      <c r="L6481" t="s">
        <v>2805</v>
      </c>
      <c r="N6481" s="17" t="str">
        <f t="shared" si="202"/>
        <v>LU105</v>
      </c>
      <c r="O6481">
        <f t="shared" si="203"/>
        <v>5861</v>
      </c>
    </row>
    <row r="6482" spans="1:15" x14ac:dyDescent="0.3">
      <c r="A6482">
        <v>5861</v>
      </c>
      <c r="B6482" s="171"/>
      <c r="C6482" t="s">
        <v>9478</v>
      </c>
      <c r="D6482" t="s">
        <v>5050</v>
      </c>
      <c r="E6482" t="s">
        <v>2782</v>
      </c>
      <c r="G6482" t="s">
        <v>31</v>
      </c>
      <c r="H6482" t="s">
        <v>31</v>
      </c>
      <c r="I6482" t="s">
        <v>2758</v>
      </c>
      <c r="J6482" t="s">
        <v>2758</v>
      </c>
      <c r="K6482" t="s">
        <v>31</v>
      </c>
      <c r="L6482" t="s">
        <v>2805</v>
      </c>
      <c r="N6482" s="17" t="str">
        <f t="shared" si="202"/>
        <v>WZ205</v>
      </c>
      <c r="O6482">
        <f t="shared" si="203"/>
        <v>5861</v>
      </c>
    </row>
    <row r="6483" spans="1:15" x14ac:dyDescent="0.3">
      <c r="A6483">
        <v>5861</v>
      </c>
      <c r="B6483" s="171"/>
      <c r="C6483" t="s">
        <v>9479</v>
      </c>
      <c r="D6483" t="s">
        <v>5050</v>
      </c>
      <c r="E6483" t="s">
        <v>2782</v>
      </c>
      <c r="G6483" t="s">
        <v>31</v>
      </c>
      <c r="H6483" t="s">
        <v>31</v>
      </c>
      <c r="I6483" t="s">
        <v>2758</v>
      </c>
      <c r="J6483" t="s">
        <v>2758</v>
      </c>
      <c r="K6483" t="s">
        <v>31</v>
      </c>
      <c r="L6483" t="s">
        <v>2805</v>
      </c>
      <c r="N6483" s="17" t="str">
        <f t="shared" si="202"/>
        <v>WZ206</v>
      </c>
      <c r="O6483">
        <f t="shared" si="203"/>
        <v>5861</v>
      </c>
    </row>
    <row r="6484" spans="1:15" x14ac:dyDescent="0.3">
      <c r="A6484">
        <v>5861</v>
      </c>
      <c r="B6484" s="171"/>
      <c r="C6484" t="s">
        <v>9480</v>
      </c>
      <c r="D6484" t="s">
        <v>5050</v>
      </c>
      <c r="E6484" t="s">
        <v>2782</v>
      </c>
      <c r="G6484" t="s">
        <v>31</v>
      </c>
      <c r="H6484" t="s">
        <v>31</v>
      </c>
      <c r="I6484" t="s">
        <v>2758</v>
      </c>
      <c r="J6484" t="s">
        <v>2758</v>
      </c>
      <c r="K6484" t="s">
        <v>31</v>
      </c>
      <c r="L6484" t="s">
        <v>2805</v>
      </c>
      <c r="N6484" s="17" t="str">
        <f t="shared" si="202"/>
        <v>LT234</v>
      </c>
      <c r="O6484">
        <f t="shared" si="203"/>
        <v>5861</v>
      </c>
    </row>
    <row r="6485" spans="1:15" x14ac:dyDescent="0.3">
      <c r="A6485">
        <v>5861</v>
      </c>
      <c r="B6485" s="171"/>
      <c r="C6485" t="s">
        <v>9481</v>
      </c>
      <c r="D6485" t="s">
        <v>5050</v>
      </c>
      <c r="E6485" t="s">
        <v>2782</v>
      </c>
      <c r="G6485" t="s">
        <v>31</v>
      </c>
      <c r="H6485" t="s">
        <v>31</v>
      </c>
      <c r="I6485" t="s">
        <v>2758</v>
      </c>
      <c r="J6485" t="s">
        <v>2758</v>
      </c>
      <c r="K6485" t="s">
        <v>31</v>
      </c>
      <c r="L6485" t="s">
        <v>2805</v>
      </c>
      <c r="N6485" s="17" t="str">
        <f t="shared" si="202"/>
        <v>WZ207</v>
      </c>
      <c r="O6485">
        <f t="shared" si="203"/>
        <v>5861</v>
      </c>
    </row>
    <row r="6486" spans="1:15" x14ac:dyDescent="0.3">
      <c r="A6486">
        <v>5861</v>
      </c>
      <c r="B6486" s="171"/>
      <c r="C6486" t="s">
        <v>9482</v>
      </c>
      <c r="D6486" t="s">
        <v>5050</v>
      </c>
      <c r="E6486" t="s">
        <v>2782</v>
      </c>
      <c r="G6486" t="s">
        <v>31</v>
      </c>
      <c r="H6486" t="s">
        <v>31</v>
      </c>
      <c r="I6486" t="s">
        <v>2758</v>
      </c>
      <c r="J6486" t="s">
        <v>2758</v>
      </c>
      <c r="K6486" t="s">
        <v>31</v>
      </c>
      <c r="L6486" t="s">
        <v>2805</v>
      </c>
      <c r="N6486" s="17" t="str">
        <f t="shared" si="202"/>
        <v>LV602</v>
      </c>
      <c r="O6486">
        <f t="shared" si="203"/>
        <v>5861</v>
      </c>
    </row>
    <row r="6487" spans="1:15" x14ac:dyDescent="0.3">
      <c r="A6487">
        <v>5861</v>
      </c>
      <c r="B6487" s="171"/>
      <c r="C6487" t="s">
        <v>9483</v>
      </c>
      <c r="D6487" t="s">
        <v>5050</v>
      </c>
      <c r="E6487" t="s">
        <v>2782</v>
      </c>
      <c r="G6487" t="s">
        <v>31</v>
      </c>
      <c r="H6487" t="s">
        <v>31</v>
      </c>
      <c r="I6487" t="s">
        <v>2758</v>
      </c>
      <c r="J6487" t="s">
        <v>2758</v>
      </c>
      <c r="K6487" t="s">
        <v>31</v>
      </c>
      <c r="L6487" t="s">
        <v>2805</v>
      </c>
      <c r="N6487" s="17" t="str">
        <f t="shared" si="202"/>
        <v>CQ633</v>
      </c>
      <c r="O6487">
        <f t="shared" si="203"/>
        <v>5861</v>
      </c>
    </row>
    <row r="6488" spans="1:15" x14ac:dyDescent="0.3">
      <c r="A6488">
        <v>5861</v>
      </c>
      <c r="B6488" s="171"/>
      <c r="C6488" t="s">
        <v>9484</v>
      </c>
      <c r="D6488" t="s">
        <v>5050</v>
      </c>
      <c r="E6488" t="s">
        <v>2782</v>
      </c>
      <c r="G6488" t="s">
        <v>31</v>
      </c>
      <c r="H6488" t="s">
        <v>31</v>
      </c>
      <c r="I6488" t="s">
        <v>2758</v>
      </c>
      <c r="J6488" t="s">
        <v>2758</v>
      </c>
      <c r="K6488" t="s">
        <v>31</v>
      </c>
      <c r="L6488" t="s">
        <v>2805</v>
      </c>
      <c r="N6488" s="17" t="str">
        <f t="shared" si="202"/>
        <v>WZ208</v>
      </c>
      <c r="O6488">
        <f t="shared" si="203"/>
        <v>5861</v>
      </c>
    </row>
    <row r="6489" spans="1:15" x14ac:dyDescent="0.3">
      <c r="A6489">
        <v>5861</v>
      </c>
      <c r="B6489" s="171"/>
      <c r="C6489" t="s">
        <v>9485</v>
      </c>
      <c r="D6489" t="s">
        <v>5050</v>
      </c>
      <c r="E6489" t="s">
        <v>2782</v>
      </c>
      <c r="G6489" t="s">
        <v>31</v>
      </c>
      <c r="H6489" t="s">
        <v>31</v>
      </c>
      <c r="I6489" t="s">
        <v>2758</v>
      </c>
      <c r="J6489" t="s">
        <v>2758</v>
      </c>
      <c r="K6489" t="s">
        <v>31</v>
      </c>
      <c r="L6489" t="s">
        <v>2805</v>
      </c>
      <c r="N6489" s="17" t="str">
        <f t="shared" si="202"/>
        <v>WZ209</v>
      </c>
      <c r="O6489">
        <f t="shared" si="203"/>
        <v>5861</v>
      </c>
    </row>
    <row r="6490" spans="1:15" x14ac:dyDescent="0.3">
      <c r="A6490">
        <v>5861</v>
      </c>
      <c r="B6490" s="171"/>
      <c r="C6490" t="s">
        <v>9486</v>
      </c>
      <c r="D6490" t="s">
        <v>5050</v>
      </c>
      <c r="E6490" t="s">
        <v>2782</v>
      </c>
      <c r="G6490" t="s">
        <v>31</v>
      </c>
      <c r="H6490" t="s">
        <v>31</v>
      </c>
      <c r="I6490" t="s">
        <v>2758</v>
      </c>
      <c r="J6490" t="s">
        <v>2758</v>
      </c>
      <c r="K6490" t="s">
        <v>31</v>
      </c>
      <c r="L6490" t="s">
        <v>2805</v>
      </c>
      <c r="N6490" s="17" t="str">
        <f t="shared" si="202"/>
        <v>LU432</v>
      </c>
      <c r="O6490">
        <f t="shared" si="203"/>
        <v>5861</v>
      </c>
    </row>
    <row r="6491" spans="1:15" x14ac:dyDescent="0.3">
      <c r="A6491">
        <v>5861</v>
      </c>
      <c r="B6491" s="171"/>
      <c r="C6491" t="s">
        <v>9487</v>
      </c>
      <c r="D6491" t="s">
        <v>5050</v>
      </c>
      <c r="E6491" t="s">
        <v>2782</v>
      </c>
      <c r="G6491" t="s">
        <v>31</v>
      </c>
      <c r="H6491" t="s">
        <v>31</v>
      </c>
      <c r="I6491" t="s">
        <v>2758</v>
      </c>
      <c r="J6491" t="s">
        <v>2758</v>
      </c>
      <c r="K6491" t="s">
        <v>31</v>
      </c>
      <c r="L6491" t="s">
        <v>2805</v>
      </c>
      <c r="N6491" s="17" t="str">
        <f t="shared" si="202"/>
        <v>LU431</v>
      </c>
      <c r="O6491">
        <f t="shared" si="203"/>
        <v>5861</v>
      </c>
    </row>
    <row r="6492" spans="1:15" x14ac:dyDescent="0.3">
      <c r="A6492">
        <v>5861</v>
      </c>
      <c r="B6492" s="171"/>
      <c r="C6492" t="s">
        <v>9488</v>
      </c>
      <c r="D6492" t="s">
        <v>5050</v>
      </c>
      <c r="E6492" t="s">
        <v>2782</v>
      </c>
      <c r="G6492" t="s">
        <v>31</v>
      </c>
      <c r="H6492" t="s">
        <v>31</v>
      </c>
      <c r="I6492" t="s">
        <v>2758</v>
      </c>
      <c r="J6492" t="s">
        <v>2758</v>
      </c>
      <c r="K6492" t="s">
        <v>31</v>
      </c>
      <c r="L6492" t="s">
        <v>2805</v>
      </c>
      <c r="N6492" s="17" t="str">
        <f t="shared" si="202"/>
        <v>CB683</v>
      </c>
      <c r="O6492">
        <f t="shared" si="203"/>
        <v>5861</v>
      </c>
    </row>
    <row r="6493" spans="1:15" x14ac:dyDescent="0.3">
      <c r="A6493">
        <v>5861</v>
      </c>
      <c r="B6493" s="171"/>
      <c r="C6493" t="s">
        <v>9489</v>
      </c>
      <c r="D6493" t="s">
        <v>5050</v>
      </c>
      <c r="E6493" t="s">
        <v>2782</v>
      </c>
      <c r="G6493" t="s">
        <v>31</v>
      </c>
      <c r="H6493" t="s">
        <v>31</v>
      </c>
      <c r="I6493" t="s">
        <v>2758</v>
      </c>
      <c r="J6493" t="s">
        <v>2758</v>
      </c>
      <c r="K6493" t="s">
        <v>31</v>
      </c>
      <c r="L6493" t="s">
        <v>2805</v>
      </c>
      <c r="N6493" s="17" t="str">
        <f t="shared" si="202"/>
        <v>CQ265</v>
      </c>
      <c r="O6493">
        <f t="shared" si="203"/>
        <v>5861</v>
      </c>
    </row>
    <row r="6494" spans="1:15" x14ac:dyDescent="0.3">
      <c r="A6494">
        <v>5861</v>
      </c>
      <c r="B6494" s="171"/>
      <c r="C6494" t="s">
        <v>9490</v>
      </c>
      <c r="D6494" t="s">
        <v>5050</v>
      </c>
      <c r="E6494" t="s">
        <v>2782</v>
      </c>
      <c r="G6494" t="s">
        <v>31</v>
      </c>
      <c r="H6494" t="s">
        <v>31</v>
      </c>
      <c r="I6494" t="s">
        <v>2758</v>
      </c>
      <c r="J6494" t="s">
        <v>2758</v>
      </c>
      <c r="K6494" t="s">
        <v>31</v>
      </c>
      <c r="L6494" t="s">
        <v>2805</v>
      </c>
      <c r="N6494" s="17" t="str">
        <f t="shared" si="202"/>
        <v>WZ210</v>
      </c>
      <c r="O6494">
        <f t="shared" si="203"/>
        <v>5861</v>
      </c>
    </row>
    <row r="6495" spans="1:15" x14ac:dyDescent="0.3">
      <c r="A6495">
        <v>5861</v>
      </c>
      <c r="B6495" s="171"/>
      <c r="C6495" t="s">
        <v>9491</v>
      </c>
      <c r="D6495" t="s">
        <v>5050</v>
      </c>
      <c r="E6495" t="s">
        <v>2782</v>
      </c>
      <c r="G6495" t="s">
        <v>31</v>
      </c>
      <c r="H6495" t="s">
        <v>31</v>
      </c>
      <c r="I6495" t="s">
        <v>2758</v>
      </c>
      <c r="J6495" t="s">
        <v>2758</v>
      </c>
      <c r="K6495" t="s">
        <v>31</v>
      </c>
      <c r="L6495" t="s">
        <v>2805</v>
      </c>
      <c r="N6495" s="17" t="str">
        <f t="shared" si="202"/>
        <v>CB220</v>
      </c>
      <c r="O6495">
        <f t="shared" si="203"/>
        <v>5861</v>
      </c>
    </row>
    <row r="6496" spans="1:15" x14ac:dyDescent="0.3">
      <c r="A6496">
        <v>5861</v>
      </c>
      <c r="B6496" s="171"/>
      <c r="C6496" t="s">
        <v>9492</v>
      </c>
      <c r="D6496" t="s">
        <v>5050</v>
      </c>
      <c r="E6496" t="s">
        <v>2782</v>
      </c>
      <c r="G6496" t="s">
        <v>31</v>
      </c>
      <c r="H6496" t="s">
        <v>31</v>
      </c>
      <c r="I6496" t="s">
        <v>2758</v>
      </c>
      <c r="J6496" t="s">
        <v>2758</v>
      </c>
      <c r="K6496" t="s">
        <v>31</v>
      </c>
      <c r="L6496" t="s">
        <v>2805</v>
      </c>
      <c r="N6496" s="17" t="str">
        <f t="shared" si="202"/>
        <v>WX105</v>
      </c>
      <c r="O6496">
        <f t="shared" si="203"/>
        <v>5861</v>
      </c>
    </row>
    <row r="6497" spans="1:15" x14ac:dyDescent="0.3">
      <c r="A6497">
        <v>5861</v>
      </c>
      <c r="B6497" s="171"/>
      <c r="C6497" t="s">
        <v>9493</v>
      </c>
      <c r="D6497" t="s">
        <v>5050</v>
      </c>
      <c r="E6497" t="s">
        <v>2782</v>
      </c>
      <c r="G6497" t="s">
        <v>31</v>
      </c>
      <c r="H6497" t="s">
        <v>31</v>
      </c>
      <c r="I6497" t="s">
        <v>2758</v>
      </c>
      <c r="J6497" t="s">
        <v>2758</v>
      </c>
      <c r="K6497" t="s">
        <v>31</v>
      </c>
      <c r="L6497" t="s">
        <v>2805</v>
      </c>
      <c r="N6497" s="17" t="str">
        <f t="shared" si="202"/>
        <v>WC332</v>
      </c>
      <c r="O6497">
        <f t="shared" si="203"/>
        <v>5861</v>
      </c>
    </row>
    <row r="6498" spans="1:15" x14ac:dyDescent="0.3">
      <c r="A6498">
        <v>5861</v>
      </c>
      <c r="B6498" s="171"/>
      <c r="C6498" t="s">
        <v>9494</v>
      </c>
      <c r="D6498" t="s">
        <v>5050</v>
      </c>
      <c r="E6498" t="s">
        <v>2782</v>
      </c>
      <c r="G6498" t="s">
        <v>31</v>
      </c>
      <c r="H6498" t="s">
        <v>31</v>
      </c>
      <c r="I6498" t="s">
        <v>2758</v>
      </c>
      <c r="J6498" t="s">
        <v>2758</v>
      </c>
      <c r="K6498" t="s">
        <v>31</v>
      </c>
      <c r="L6498" t="s">
        <v>2805</v>
      </c>
      <c r="N6498" s="17" t="str">
        <f t="shared" si="202"/>
        <v>WZ211</v>
      </c>
      <c r="O6498">
        <f t="shared" si="203"/>
        <v>5861</v>
      </c>
    </row>
    <row r="6499" spans="1:15" x14ac:dyDescent="0.3">
      <c r="A6499">
        <v>5861</v>
      </c>
      <c r="B6499" s="171"/>
      <c r="C6499" t="s">
        <v>9495</v>
      </c>
      <c r="D6499" t="s">
        <v>5050</v>
      </c>
      <c r="E6499" t="s">
        <v>2782</v>
      </c>
      <c r="G6499" t="s">
        <v>31</v>
      </c>
      <c r="H6499" t="s">
        <v>31</v>
      </c>
      <c r="I6499" t="s">
        <v>2758</v>
      </c>
      <c r="J6499" t="s">
        <v>2758</v>
      </c>
      <c r="K6499" t="s">
        <v>31</v>
      </c>
      <c r="L6499" t="s">
        <v>2805</v>
      </c>
      <c r="N6499" s="17" t="str">
        <f t="shared" si="202"/>
        <v>CQ266</v>
      </c>
      <c r="O6499">
        <f t="shared" si="203"/>
        <v>5861</v>
      </c>
    </row>
    <row r="6500" spans="1:15" x14ac:dyDescent="0.3">
      <c r="A6500">
        <v>5861</v>
      </c>
      <c r="B6500" s="171"/>
      <c r="C6500" t="s">
        <v>9496</v>
      </c>
      <c r="D6500" t="s">
        <v>5050</v>
      </c>
      <c r="E6500" t="s">
        <v>2782</v>
      </c>
      <c r="G6500" t="s">
        <v>31</v>
      </c>
      <c r="H6500" t="s">
        <v>31</v>
      </c>
      <c r="I6500" t="s">
        <v>2758</v>
      </c>
      <c r="J6500" t="s">
        <v>2758</v>
      </c>
      <c r="K6500" t="s">
        <v>31</v>
      </c>
      <c r="L6500" t="s">
        <v>2805</v>
      </c>
      <c r="N6500" s="17" t="str">
        <f t="shared" si="202"/>
        <v>CB813</v>
      </c>
      <c r="O6500">
        <f t="shared" si="203"/>
        <v>5861</v>
      </c>
    </row>
    <row r="6501" spans="1:15" x14ac:dyDescent="0.3">
      <c r="A6501">
        <v>5861</v>
      </c>
      <c r="B6501" s="171"/>
      <c r="C6501" t="s">
        <v>9497</v>
      </c>
      <c r="D6501" t="s">
        <v>5050</v>
      </c>
      <c r="E6501" t="s">
        <v>2782</v>
      </c>
      <c r="G6501" t="s">
        <v>31</v>
      </c>
      <c r="H6501" t="s">
        <v>31</v>
      </c>
      <c r="I6501" t="s">
        <v>2758</v>
      </c>
      <c r="J6501" t="s">
        <v>2758</v>
      </c>
      <c r="K6501" t="s">
        <v>31</v>
      </c>
      <c r="L6501" t="s">
        <v>2805</v>
      </c>
      <c r="N6501" s="17" t="str">
        <f t="shared" si="202"/>
        <v>WR901</v>
      </c>
      <c r="O6501">
        <f t="shared" si="203"/>
        <v>5861</v>
      </c>
    </row>
    <row r="6502" spans="1:15" x14ac:dyDescent="0.3">
      <c r="A6502">
        <v>5861</v>
      </c>
      <c r="B6502" s="171"/>
      <c r="C6502" t="s">
        <v>9498</v>
      </c>
      <c r="D6502" t="s">
        <v>5050</v>
      </c>
      <c r="E6502" t="s">
        <v>2782</v>
      </c>
      <c r="G6502" t="s">
        <v>31</v>
      </c>
      <c r="H6502" t="s">
        <v>31</v>
      </c>
      <c r="I6502" t="s">
        <v>2758</v>
      </c>
      <c r="J6502" t="s">
        <v>2758</v>
      </c>
      <c r="K6502" t="s">
        <v>31</v>
      </c>
      <c r="L6502" t="s">
        <v>2805</v>
      </c>
      <c r="N6502" s="17" t="str">
        <f t="shared" si="202"/>
        <v>LS493</v>
      </c>
      <c r="O6502">
        <f t="shared" si="203"/>
        <v>5861</v>
      </c>
    </row>
    <row r="6503" spans="1:15" x14ac:dyDescent="0.3">
      <c r="A6503">
        <v>5861</v>
      </c>
      <c r="B6503" s="171"/>
      <c r="C6503" t="s">
        <v>9499</v>
      </c>
      <c r="D6503" t="s">
        <v>5050</v>
      </c>
      <c r="E6503" t="s">
        <v>2782</v>
      </c>
      <c r="G6503" t="s">
        <v>31</v>
      </c>
      <c r="H6503" t="s">
        <v>31</v>
      </c>
      <c r="I6503" t="s">
        <v>2758</v>
      </c>
      <c r="J6503" t="s">
        <v>2758</v>
      </c>
      <c r="K6503" t="s">
        <v>31</v>
      </c>
      <c r="L6503" t="s">
        <v>2805</v>
      </c>
      <c r="N6503" s="17" t="str">
        <f t="shared" si="202"/>
        <v>WZ212</v>
      </c>
      <c r="O6503">
        <f t="shared" si="203"/>
        <v>5861</v>
      </c>
    </row>
    <row r="6504" spans="1:15" x14ac:dyDescent="0.3">
      <c r="A6504">
        <v>5861</v>
      </c>
      <c r="B6504" s="171"/>
      <c r="C6504" t="s">
        <v>9500</v>
      </c>
      <c r="D6504" t="s">
        <v>5050</v>
      </c>
      <c r="E6504" t="s">
        <v>2782</v>
      </c>
      <c r="G6504" t="s">
        <v>31</v>
      </c>
      <c r="H6504" t="s">
        <v>31</v>
      </c>
      <c r="I6504" t="s">
        <v>2758</v>
      </c>
      <c r="J6504" t="s">
        <v>2758</v>
      </c>
      <c r="K6504" t="s">
        <v>31</v>
      </c>
      <c r="L6504" t="s">
        <v>2805</v>
      </c>
      <c r="N6504" s="17" t="str">
        <f t="shared" si="202"/>
        <v>E8850</v>
      </c>
      <c r="O6504">
        <f t="shared" si="203"/>
        <v>5861</v>
      </c>
    </row>
    <row r="6505" spans="1:15" x14ac:dyDescent="0.3">
      <c r="A6505">
        <v>5861</v>
      </c>
      <c r="B6505" s="171"/>
      <c r="C6505" t="s">
        <v>9501</v>
      </c>
      <c r="D6505" t="s">
        <v>5050</v>
      </c>
      <c r="E6505" t="s">
        <v>2782</v>
      </c>
      <c r="G6505" t="s">
        <v>31</v>
      </c>
      <c r="H6505" t="s">
        <v>31</v>
      </c>
      <c r="I6505" t="s">
        <v>2758</v>
      </c>
      <c r="J6505" t="s">
        <v>2758</v>
      </c>
      <c r="K6505" t="s">
        <v>31</v>
      </c>
      <c r="L6505" t="s">
        <v>2805</v>
      </c>
      <c r="N6505" s="17" t="str">
        <f t="shared" si="202"/>
        <v>LU783</v>
      </c>
      <c r="O6505">
        <f t="shared" si="203"/>
        <v>5861</v>
      </c>
    </row>
    <row r="6506" spans="1:15" x14ac:dyDescent="0.3">
      <c r="A6506">
        <v>5861</v>
      </c>
      <c r="B6506" s="171"/>
      <c r="C6506" t="s">
        <v>9502</v>
      </c>
      <c r="D6506" t="s">
        <v>5050</v>
      </c>
      <c r="E6506" t="s">
        <v>2782</v>
      </c>
      <c r="G6506" t="s">
        <v>31</v>
      </c>
      <c r="H6506" t="s">
        <v>31</v>
      </c>
      <c r="I6506" t="s">
        <v>2758</v>
      </c>
      <c r="J6506" t="s">
        <v>2758</v>
      </c>
      <c r="K6506" t="s">
        <v>31</v>
      </c>
      <c r="L6506" t="s">
        <v>2805</v>
      </c>
      <c r="N6506" s="17" t="str">
        <f t="shared" si="202"/>
        <v>LU851</v>
      </c>
      <c r="O6506">
        <f t="shared" si="203"/>
        <v>5861</v>
      </c>
    </row>
    <row r="6507" spans="1:15" x14ac:dyDescent="0.3">
      <c r="A6507">
        <v>5861</v>
      </c>
      <c r="B6507" s="171"/>
      <c r="C6507" t="s">
        <v>9503</v>
      </c>
      <c r="D6507" t="s">
        <v>5050</v>
      </c>
      <c r="E6507" t="s">
        <v>2782</v>
      </c>
      <c r="G6507" t="s">
        <v>31</v>
      </c>
      <c r="H6507" t="s">
        <v>31</v>
      </c>
      <c r="I6507" t="s">
        <v>2758</v>
      </c>
      <c r="J6507" t="s">
        <v>2758</v>
      </c>
      <c r="K6507" t="s">
        <v>31</v>
      </c>
      <c r="L6507" t="s">
        <v>2805</v>
      </c>
      <c r="N6507" s="17" t="str">
        <f t="shared" si="202"/>
        <v>LU106</v>
      </c>
      <c r="O6507">
        <f t="shared" si="203"/>
        <v>5861</v>
      </c>
    </row>
    <row r="6508" spans="1:15" x14ac:dyDescent="0.3">
      <c r="A6508">
        <v>5861</v>
      </c>
      <c r="B6508" s="171"/>
      <c r="C6508" t="s">
        <v>9504</v>
      </c>
      <c r="D6508" t="s">
        <v>5050</v>
      </c>
      <c r="E6508" t="s">
        <v>2782</v>
      </c>
      <c r="G6508" t="s">
        <v>31</v>
      </c>
      <c r="H6508" t="s">
        <v>31</v>
      </c>
      <c r="I6508" t="s">
        <v>2758</v>
      </c>
      <c r="J6508" t="s">
        <v>2758</v>
      </c>
      <c r="K6508" t="s">
        <v>31</v>
      </c>
      <c r="L6508" t="s">
        <v>2805</v>
      </c>
      <c r="N6508" s="17" t="str">
        <f t="shared" si="202"/>
        <v>WZ213</v>
      </c>
      <c r="O6508">
        <f t="shared" si="203"/>
        <v>5861</v>
      </c>
    </row>
    <row r="6509" spans="1:15" x14ac:dyDescent="0.3">
      <c r="A6509">
        <v>5861</v>
      </c>
      <c r="B6509" s="171"/>
      <c r="C6509" t="s">
        <v>9505</v>
      </c>
      <c r="D6509" t="s">
        <v>5050</v>
      </c>
      <c r="E6509" t="s">
        <v>2782</v>
      </c>
      <c r="G6509" t="s">
        <v>31</v>
      </c>
      <c r="H6509" t="s">
        <v>31</v>
      </c>
      <c r="I6509" t="s">
        <v>2758</v>
      </c>
      <c r="J6509" t="s">
        <v>2758</v>
      </c>
      <c r="K6509" t="s">
        <v>31</v>
      </c>
      <c r="L6509" t="s">
        <v>2805</v>
      </c>
      <c r="N6509" s="17" t="str">
        <f t="shared" si="202"/>
        <v>WZ214</v>
      </c>
      <c r="O6509">
        <f t="shared" si="203"/>
        <v>5861</v>
      </c>
    </row>
    <row r="6510" spans="1:15" x14ac:dyDescent="0.3">
      <c r="A6510">
        <v>5861</v>
      </c>
      <c r="B6510" s="171"/>
      <c r="C6510" t="s">
        <v>9506</v>
      </c>
      <c r="D6510" t="s">
        <v>5050</v>
      </c>
      <c r="E6510" t="s">
        <v>2782</v>
      </c>
      <c r="G6510" t="s">
        <v>31</v>
      </c>
      <c r="H6510" t="s">
        <v>31</v>
      </c>
      <c r="I6510" t="s">
        <v>2758</v>
      </c>
      <c r="J6510" t="s">
        <v>2758</v>
      </c>
      <c r="K6510" t="s">
        <v>31</v>
      </c>
      <c r="L6510" t="s">
        <v>2805</v>
      </c>
      <c r="N6510" s="17" t="str">
        <f t="shared" si="202"/>
        <v>LU852</v>
      </c>
      <c r="O6510">
        <f t="shared" si="203"/>
        <v>5861</v>
      </c>
    </row>
    <row r="6511" spans="1:15" x14ac:dyDescent="0.3">
      <c r="A6511">
        <v>5861</v>
      </c>
      <c r="B6511" s="171"/>
      <c r="C6511" t="s">
        <v>9507</v>
      </c>
      <c r="D6511" t="s">
        <v>5050</v>
      </c>
      <c r="E6511" t="s">
        <v>2782</v>
      </c>
      <c r="G6511" t="s">
        <v>31</v>
      </c>
      <c r="H6511" t="s">
        <v>31</v>
      </c>
      <c r="I6511" t="s">
        <v>2758</v>
      </c>
      <c r="J6511" t="s">
        <v>2758</v>
      </c>
      <c r="K6511" t="s">
        <v>31</v>
      </c>
      <c r="L6511" t="s">
        <v>2805</v>
      </c>
      <c r="N6511" s="17" t="str">
        <f t="shared" si="202"/>
        <v>CB405</v>
      </c>
      <c r="O6511">
        <f t="shared" si="203"/>
        <v>5861</v>
      </c>
    </row>
    <row r="6512" spans="1:15" x14ac:dyDescent="0.3">
      <c r="A6512">
        <v>5861</v>
      </c>
      <c r="B6512" s="171"/>
      <c r="C6512" t="s">
        <v>9508</v>
      </c>
      <c r="D6512" t="s">
        <v>5050</v>
      </c>
      <c r="E6512" t="s">
        <v>2782</v>
      </c>
      <c r="G6512" t="s">
        <v>31</v>
      </c>
      <c r="H6512" t="s">
        <v>31</v>
      </c>
      <c r="I6512" t="s">
        <v>2758</v>
      </c>
      <c r="J6512" t="s">
        <v>2758</v>
      </c>
      <c r="K6512" t="s">
        <v>31</v>
      </c>
      <c r="L6512" t="s">
        <v>2805</v>
      </c>
      <c r="N6512" s="17" t="str">
        <f t="shared" si="202"/>
        <v>LU107</v>
      </c>
      <c r="O6512">
        <f t="shared" si="203"/>
        <v>5861</v>
      </c>
    </row>
    <row r="6513" spans="1:15" x14ac:dyDescent="0.3">
      <c r="A6513">
        <v>5861</v>
      </c>
      <c r="B6513" s="171"/>
      <c r="C6513" t="s">
        <v>9509</v>
      </c>
      <c r="D6513" t="s">
        <v>5050</v>
      </c>
      <c r="E6513" t="s">
        <v>2782</v>
      </c>
      <c r="G6513" t="s">
        <v>31</v>
      </c>
      <c r="H6513" t="s">
        <v>31</v>
      </c>
      <c r="I6513" t="s">
        <v>2758</v>
      </c>
      <c r="J6513" t="s">
        <v>2758</v>
      </c>
      <c r="K6513" t="s">
        <v>31</v>
      </c>
      <c r="L6513" t="s">
        <v>2805</v>
      </c>
      <c r="N6513" s="17" t="str">
        <f t="shared" si="202"/>
        <v>WZ215</v>
      </c>
      <c r="O6513">
        <f t="shared" si="203"/>
        <v>5861</v>
      </c>
    </row>
    <row r="6514" spans="1:15" x14ac:dyDescent="0.3">
      <c r="A6514">
        <v>5861</v>
      </c>
      <c r="B6514" s="171"/>
      <c r="C6514" t="s">
        <v>9510</v>
      </c>
      <c r="D6514" t="s">
        <v>5050</v>
      </c>
      <c r="E6514" t="s">
        <v>2782</v>
      </c>
      <c r="G6514" t="s">
        <v>31</v>
      </c>
      <c r="H6514" t="s">
        <v>31</v>
      </c>
      <c r="I6514" t="s">
        <v>2758</v>
      </c>
      <c r="J6514" t="s">
        <v>2758</v>
      </c>
      <c r="K6514" t="s">
        <v>31</v>
      </c>
      <c r="L6514" t="s">
        <v>2805</v>
      </c>
      <c r="N6514" s="17" t="str">
        <f t="shared" si="202"/>
        <v>WB581</v>
      </c>
      <c r="O6514">
        <f t="shared" si="203"/>
        <v>5861</v>
      </c>
    </row>
    <row r="6515" spans="1:15" x14ac:dyDescent="0.3">
      <c r="A6515">
        <v>5861</v>
      </c>
      <c r="B6515" s="171"/>
      <c r="C6515" t="s">
        <v>9511</v>
      </c>
      <c r="D6515" t="s">
        <v>5050</v>
      </c>
      <c r="E6515" t="s">
        <v>2782</v>
      </c>
      <c r="G6515" t="s">
        <v>31</v>
      </c>
      <c r="H6515" t="s">
        <v>31</v>
      </c>
      <c r="I6515" t="s">
        <v>2758</v>
      </c>
      <c r="J6515" t="s">
        <v>2758</v>
      </c>
      <c r="K6515" t="s">
        <v>31</v>
      </c>
      <c r="L6515" t="s">
        <v>2805</v>
      </c>
      <c r="N6515" s="17" t="str">
        <f t="shared" si="202"/>
        <v>CQ267</v>
      </c>
      <c r="O6515">
        <f t="shared" si="203"/>
        <v>5861</v>
      </c>
    </row>
    <row r="6516" spans="1:15" x14ac:dyDescent="0.3">
      <c r="A6516">
        <v>5861</v>
      </c>
      <c r="B6516" s="171"/>
      <c r="C6516" t="s">
        <v>9512</v>
      </c>
      <c r="D6516" t="s">
        <v>5050</v>
      </c>
      <c r="E6516" t="s">
        <v>2782</v>
      </c>
      <c r="G6516" t="s">
        <v>31</v>
      </c>
      <c r="H6516" t="s">
        <v>31</v>
      </c>
      <c r="I6516" t="s">
        <v>2758</v>
      </c>
      <c r="J6516" t="s">
        <v>2758</v>
      </c>
      <c r="K6516" t="s">
        <v>31</v>
      </c>
      <c r="L6516" t="s">
        <v>2805</v>
      </c>
      <c r="N6516" s="17" t="str">
        <f t="shared" si="202"/>
        <v>WB420</v>
      </c>
      <c r="O6516">
        <f t="shared" si="203"/>
        <v>5861</v>
      </c>
    </row>
    <row r="6517" spans="1:15" x14ac:dyDescent="0.3">
      <c r="A6517">
        <v>5861</v>
      </c>
      <c r="B6517" s="171"/>
      <c r="C6517" t="s">
        <v>9513</v>
      </c>
      <c r="D6517" t="s">
        <v>5050</v>
      </c>
      <c r="E6517" t="s">
        <v>2782</v>
      </c>
      <c r="G6517" t="s">
        <v>31</v>
      </c>
      <c r="H6517" t="s">
        <v>31</v>
      </c>
      <c r="I6517" t="s">
        <v>2758</v>
      </c>
      <c r="J6517" t="s">
        <v>2758</v>
      </c>
      <c r="K6517" t="s">
        <v>31</v>
      </c>
      <c r="L6517" t="s">
        <v>2805</v>
      </c>
      <c r="N6517" s="17" t="str">
        <f t="shared" si="202"/>
        <v>WZ217</v>
      </c>
      <c r="O6517">
        <f t="shared" si="203"/>
        <v>5861</v>
      </c>
    </row>
    <row r="6518" spans="1:15" x14ac:dyDescent="0.3">
      <c r="A6518">
        <v>5861</v>
      </c>
      <c r="B6518" s="171"/>
      <c r="C6518" t="s">
        <v>9514</v>
      </c>
      <c r="D6518" t="s">
        <v>5050</v>
      </c>
      <c r="E6518" t="s">
        <v>2782</v>
      </c>
      <c r="G6518" t="s">
        <v>31</v>
      </c>
      <c r="H6518" t="s">
        <v>31</v>
      </c>
      <c r="I6518" t="s">
        <v>2758</v>
      </c>
      <c r="J6518" t="s">
        <v>2758</v>
      </c>
      <c r="K6518" t="s">
        <v>31</v>
      </c>
      <c r="L6518" t="s">
        <v>2805</v>
      </c>
      <c r="N6518" s="17" t="str">
        <f t="shared" si="202"/>
        <v>LU853</v>
      </c>
      <c r="O6518">
        <f t="shared" si="203"/>
        <v>5861</v>
      </c>
    </row>
    <row r="6519" spans="1:15" x14ac:dyDescent="0.3">
      <c r="A6519">
        <v>5861</v>
      </c>
      <c r="B6519" s="171"/>
      <c r="C6519" t="s">
        <v>9515</v>
      </c>
      <c r="D6519" t="s">
        <v>5050</v>
      </c>
      <c r="E6519" t="s">
        <v>2782</v>
      </c>
      <c r="G6519" t="s">
        <v>31</v>
      </c>
      <c r="H6519" t="s">
        <v>31</v>
      </c>
      <c r="I6519" t="s">
        <v>2758</v>
      </c>
      <c r="J6519" t="s">
        <v>2758</v>
      </c>
      <c r="K6519" t="s">
        <v>31</v>
      </c>
      <c r="L6519" t="s">
        <v>2805</v>
      </c>
      <c r="N6519" s="17" t="str">
        <f t="shared" si="202"/>
        <v>CB727</v>
      </c>
      <c r="O6519">
        <f t="shared" si="203"/>
        <v>5861</v>
      </c>
    </row>
    <row r="6520" spans="1:15" x14ac:dyDescent="0.3">
      <c r="A6520">
        <v>5861</v>
      </c>
      <c r="B6520" s="171"/>
      <c r="C6520" t="s">
        <v>9516</v>
      </c>
      <c r="D6520" t="s">
        <v>5050</v>
      </c>
      <c r="E6520" t="s">
        <v>2782</v>
      </c>
      <c r="G6520" t="s">
        <v>31</v>
      </c>
      <c r="H6520" t="s">
        <v>31</v>
      </c>
      <c r="I6520" t="s">
        <v>2758</v>
      </c>
      <c r="J6520" t="s">
        <v>2758</v>
      </c>
      <c r="K6520" t="s">
        <v>31</v>
      </c>
      <c r="L6520" t="s">
        <v>2805</v>
      </c>
      <c r="N6520" s="17" t="str">
        <f t="shared" si="202"/>
        <v>CQ634</v>
      </c>
      <c r="O6520">
        <f t="shared" si="203"/>
        <v>5861</v>
      </c>
    </row>
    <row r="6521" spans="1:15" x14ac:dyDescent="0.3">
      <c r="A6521">
        <v>5861</v>
      </c>
      <c r="B6521" s="171"/>
      <c r="C6521" t="s">
        <v>9517</v>
      </c>
      <c r="D6521" t="s">
        <v>5050</v>
      </c>
      <c r="E6521" t="s">
        <v>2782</v>
      </c>
      <c r="G6521" t="s">
        <v>31</v>
      </c>
      <c r="H6521" t="s">
        <v>31</v>
      </c>
      <c r="I6521" t="s">
        <v>2758</v>
      </c>
      <c r="J6521" t="s">
        <v>2758</v>
      </c>
      <c r="K6521" t="s">
        <v>31</v>
      </c>
      <c r="L6521" t="s">
        <v>2805</v>
      </c>
      <c r="N6521" s="17" t="str">
        <f t="shared" si="202"/>
        <v>WZ218</v>
      </c>
      <c r="O6521">
        <f t="shared" si="203"/>
        <v>5861</v>
      </c>
    </row>
    <row r="6522" spans="1:15" x14ac:dyDescent="0.3">
      <c r="A6522">
        <v>5861</v>
      </c>
      <c r="B6522" s="171"/>
      <c r="C6522" t="s">
        <v>9518</v>
      </c>
      <c r="D6522" t="s">
        <v>5050</v>
      </c>
      <c r="E6522" t="s">
        <v>2782</v>
      </c>
      <c r="G6522" t="s">
        <v>31</v>
      </c>
      <c r="H6522" t="s">
        <v>31</v>
      </c>
      <c r="I6522" t="s">
        <v>2758</v>
      </c>
      <c r="J6522" t="s">
        <v>2758</v>
      </c>
      <c r="K6522" t="s">
        <v>31</v>
      </c>
      <c r="L6522" t="s">
        <v>2805</v>
      </c>
      <c r="N6522" s="17" t="str">
        <f t="shared" si="202"/>
        <v>CQ268</v>
      </c>
      <c r="O6522">
        <f t="shared" si="203"/>
        <v>5861</v>
      </c>
    </row>
    <row r="6523" spans="1:15" x14ac:dyDescent="0.3">
      <c r="A6523">
        <v>5861</v>
      </c>
      <c r="B6523" s="171"/>
      <c r="C6523" t="s">
        <v>9519</v>
      </c>
      <c r="D6523" t="s">
        <v>5050</v>
      </c>
      <c r="E6523" t="s">
        <v>2782</v>
      </c>
      <c r="G6523" t="s">
        <v>31</v>
      </c>
      <c r="H6523" t="s">
        <v>31</v>
      </c>
      <c r="I6523" t="s">
        <v>2758</v>
      </c>
      <c r="J6523" t="s">
        <v>2758</v>
      </c>
      <c r="K6523" t="s">
        <v>31</v>
      </c>
      <c r="L6523" t="s">
        <v>2805</v>
      </c>
      <c r="N6523" s="17" t="str">
        <f t="shared" si="202"/>
        <v>CB493</v>
      </c>
      <c r="O6523">
        <f t="shared" si="203"/>
        <v>5861</v>
      </c>
    </row>
    <row r="6524" spans="1:15" x14ac:dyDescent="0.3">
      <c r="A6524">
        <v>5861</v>
      </c>
      <c r="B6524" s="171"/>
      <c r="C6524" t="s">
        <v>9520</v>
      </c>
      <c r="D6524" t="s">
        <v>5050</v>
      </c>
      <c r="E6524" t="s">
        <v>2782</v>
      </c>
      <c r="G6524" t="s">
        <v>31</v>
      </c>
      <c r="H6524" t="s">
        <v>31</v>
      </c>
      <c r="I6524" t="s">
        <v>2758</v>
      </c>
      <c r="J6524" t="s">
        <v>2758</v>
      </c>
      <c r="K6524" t="s">
        <v>31</v>
      </c>
      <c r="L6524" t="s">
        <v>2805</v>
      </c>
      <c r="N6524" s="17" t="str">
        <f t="shared" si="202"/>
        <v>CQ269</v>
      </c>
      <c r="O6524">
        <f t="shared" si="203"/>
        <v>5861</v>
      </c>
    </row>
    <row r="6525" spans="1:15" x14ac:dyDescent="0.3">
      <c r="A6525">
        <v>5861</v>
      </c>
      <c r="B6525" s="171"/>
      <c r="C6525" t="s">
        <v>9521</v>
      </c>
      <c r="D6525" t="s">
        <v>5050</v>
      </c>
      <c r="E6525" t="s">
        <v>2782</v>
      </c>
      <c r="G6525" t="s">
        <v>31</v>
      </c>
      <c r="H6525" t="s">
        <v>31</v>
      </c>
      <c r="I6525" t="s">
        <v>2758</v>
      </c>
      <c r="J6525" t="s">
        <v>2758</v>
      </c>
      <c r="K6525" t="s">
        <v>31</v>
      </c>
      <c r="L6525" t="s">
        <v>2805</v>
      </c>
      <c r="N6525" s="17" t="str">
        <f t="shared" si="202"/>
        <v>A0309</v>
      </c>
      <c r="O6525">
        <f t="shared" si="203"/>
        <v>5861</v>
      </c>
    </row>
    <row r="6526" spans="1:15" x14ac:dyDescent="0.3">
      <c r="A6526">
        <v>5861</v>
      </c>
      <c r="B6526" s="171"/>
      <c r="C6526" t="s">
        <v>9522</v>
      </c>
      <c r="D6526" t="s">
        <v>5050</v>
      </c>
      <c r="E6526" t="s">
        <v>2782</v>
      </c>
      <c r="G6526" t="s">
        <v>31</v>
      </c>
      <c r="H6526" t="s">
        <v>31</v>
      </c>
      <c r="I6526" t="s">
        <v>2758</v>
      </c>
      <c r="J6526" t="s">
        <v>2758</v>
      </c>
      <c r="K6526" t="s">
        <v>31</v>
      </c>
      <c r="L6526" t="s">
        <v>2805</v>
      </c>
      <c r="N6526" s="17" t="str">
        <f t="shared" si="202"/>
        <v>WZ219</v>
      </c>
      <c r="O6526">
        <f t="shared" si="203"/>
        <v>5861</v>
      </c>
    </row>
    <row r="6527" spans="1:15" x14ac:dyDescent="0.3">
      <c r="A6527">
        <v>5861</v>
      </c>
      <c r="B6527" s="171"/>
      <c r="C6527" t="s">
        <v>9523</v>
      </c>
      <c r="D6527" t="s">
        <v>5050</v>
      </c>
      <c r="E6527" t="s">
        <v>2782</v>
      </c>
      <c r="G6527" t="s">
        <v>31</v>
      </c>
      <c r="H6527" t="s">
        <v>31</v>
      </c>
      <c r="I6527" t="s">
        <v>2758</v>
      </c>
      <c r="J6527" t="s">
        <v>2758</v>
      </c>
      <c r="K6527" t="s">
        <v>31</v>
      </c>
      <c r="L6527" t="s">
        <v>2805</v>
      </c>
      <c r="N6527" s="17" t="str">
        <f t="shared" si="202"/>
        <v>WZ220</v>
      </c>
      <c r="O6527">
        <f t="shared" si="203"/>
        <v>5861</v>
      </c>
    </row>
    <row r="6528" spans="1:15" x14ac:dyDescent="0.3">
      <c r="A6528">
        <v>5861</v>
      </c>
      <c r="B6528" s="171"/>
      <c r="C6528" t="s">
        <v>9524</v>
      </c>
      <c r="D6528" t="s">
        <v>5050</v>
      </c>
      <c r="E6528" t="s">
        <v>2782</v>
      </c>
      <c r="G6528" t="s">
        <v>31</v>
      </c>
      <c r="H6528" t="s">
        <v>31</v>
      </c>
      <c r="I6528" t="s">
        <v>2758</v>
      </c>
      <c r="J6528" t="s">
        <v>2758</v>
      </c>
      <c r="K6528" t="s">
        <v>31</v>
      </c>
      <c r="L6528" t="s">
        <v>2805</v>
      </c>
      <c r="N6528" s="17" t="str">
        <f t="shared" si="202"/>
        <v>CQ270</v>
      </c>
      <c r="O6528">
        <f t="shared" si="203"/>
        <v>5861</v>
      </c>
    </row>
    <row r="6529" spans="1:15" x14ac:dyDescent="0.3">
      <c r="A6529">
        <v>5861</v>
      </c>
      <c r="B6529" s="171"/>
      <c r="C6529" t="s">
        <v>9525</v>
      </c>
      <c r="D6529" t="s">
        <v>5050</v>
      </c>
      <c r="E6529" t="s">
        <v>2782</v>
      </c>
      <c r="G6529" t="s">
        <v>31</v>
      </c>
      <c r="H6529" t="s">
        <v>31</v>
      </c>
      <c r="I6529" t="s">
        <v>2758</v>
      </c>
      <c r="J6529" t="s">
        <v>2758</v>
      </c>
      <c r="K6529" t="s">
        <v>31</v>
      </c>
      <c r="L6529" t="s">
        <v>2805</v>
      </c>
      <c r="N6529" s="17" t="str">
        <f t="shared" si="202"/>
        <v>WX106</v>
      </c>
      <c r="O6529">
        <f t="shared" si="203"/>
        <v>5861</v>
      </c>
    </row>
    <row r="6530" spans="1:15" x14ac:dyDescent="0.3">
      <c r="A6530">
        <v>5861</v>
      </c>
      <c r="B6530" s="171"/>
      <c r="C6530" t="s">
        <v>9526</v>
      </c>
      <c r="D6530" t="s">
        <v>5050</v>
      </c>
      <c r="E6530" t="s">
        <v>2782</v>
      </c>
      <c r="G6530" t="s">
        <v>31</v>
      </c>
      <c r="H6530" t="s">
        <v>31</v>
      </c>
      <c r="I6530" t="s">
        <v>2758</v>
      </c>
      <c r="J6530" t="s">
        <v>2758</v>
      </c>
      <c r="K6530" t="s">
        <v>31</v>
      </c>
      <c r="L6530" t="s">
        <v>2805</v>
      </c>
      <c r="N6530" s="17" t="str">
        <f t="shared" ref="N6530:N6593" si="204">C6530</f>
        <v>WZ221</v>
      </c>
      <c r="O6530">
        <f t="shared" ref="O6530:O6593" si="205">A6530</f>
        <v>5861</v>
      </c>
    </row>
    <row r="6531" spans="1:15" x14ac:dyDescent="0.3">
      <c r="A6531">
        <v>5861</v>
      </c>
      <c r="B6531" s="171"/>
      <c r="C6531" t="s">
        <v>9527</v>
      </c>
      <c r="D6531" t="s">
        <v>5050</v>
      </c>
      <c r="E6531" t="s">
        <v>2782</v>
      </c>
      <c r="G6531" t="s">
        <v>31</v>
      </c>
      <c r="H6531" t="s">
        <v>31</v>
      </c>
      <c r="I6531" t="s">
        <v>2758</v>
      </c>
      <c r="J6531" t="s">
        <v>2758</v>
      </c>
      <c r="K6531" t="s">
        <v>31</v>
      </c>
      <c r="L6531" t="s">
        <v>2805</v>
      </c>
      <c r="N6531" s="17" t="str">
        <f t="shared" si="204"/>
        <v>CQ271</v>
      </c>
      <c r="O6531">
        <f t="shared" si="205"/>
        <v>5861</v>
      </c>
    </row>
    <row r="6532" spans="1:15" x14ac:dyDescent="0.3">
      <c r="A6532">
        <v>5861</v>
      </c>
      <c r="B6532" s="171"/>
      <c r="C6532" t="s">
        <v>9528</v>
      </c>
      <c r="D6532" t="s">
        <v>5050</v>
      </c>
      <c r="E6532" t="s">
        <v>2782</v>
      </c>
      <c r="G6532" t="s">
        <v>31</v>
      </c>
      <c r="H6532" t="s">
        <v>31</v>
      </c>
      <c r="I6532" t="s">
        <v>2758</v>
      </c>
      <c r="J6532" t="s">
        <v>2758</v>
      </c>
      <c r="K6532" t="s">
        <v>31</v>
      </c>
      <c r="L6532" t="s">
        <v>2805</v>
      </c>
      <c r="N6532" s="17" t="str">
        <f t="shared" si="204"/>
        <v>LU108</v>
      </c>
      <c r="O6532">
        <f t="shared" si="205"/>
        <v>5861</v>
      </c>
    </row>
    <row r="6533" spans="1:15" x14ac:dyDescent="0.3">
      <c r="A6533">
        <v>5861</v>
      </c>
      <c r="B6533" s="171"/>
      <c r="C6533" t="s">
        <v>9529</v>
      </c>
      <c r="D6533" t="s">
        <v>5050</v>
      </c>
      <c r="E6533" t="s">
        <v>2782</v>
      </c>
      <c r="G6533" t="s">
        <v>31</v>
      </c>
      <c r="H6533" t="s">
        <v>31</v>
      </c>
      <c r="I6533" t="s">
        <v>2758</v>
      </c>
      <c r="J6533" t="s">
        <v>2758</v>
      </c>
      <c r="K6533" t="s">
        <v>31</v>
      </c>
      <c r="L6533" t="s">
        <v>2805</v>
      </c>
      <c r="N6533" s="17" t="str">
        <f t="shared" si="204"/>
        <v>LS295</v>
      </c>
      <c r="O6533">
        <f t="shared" si="205"/>
        <v>5861</v>
      </c>
    </row>
    <row r="6534" spans="1:15" x14ac:dyDescent="0.3">
      <c r="A6534">
        <v>5861</v>
      </c>
      <c r="B6534" s="171"/>
      <c r="C6534" t="s">
        <v>9530</v>
      </c>
      <c r="D6534" t="s">
        <v>5050</v>
      </c>
      <c r="E6534" t="s">
        <v>2782</v>
      </c>
      <c r="G6534" t="s">
        <v>31</v>
      </c>
      <c r="H6534" t="s">
        <v>31</v>
      </c>
      <c r="I6534" t="s">
        <v>2758</v>
      </c>
      <c r="J6534" t="s">
        <v>2758</v>
      </c>
      <c r="K6534" t="s">
        <v>31</v>
      </c>
      <c r="L6534" t="s">
        <v>2805</v>
      </c>
      <c r="N6534" s="17" t="str">
        <f t="shared" si="204"/>
        <v>LT235</v>
      </c>
      <c r="O6534">
        <f t="shared" si="205"/>
        <v>5861</v>
      </c>
    </row>
    <row r="6535" spans="1:15" x14ac:dyDescent="0.3">
      <c r="A6535">
        <v>5861</v>
      </c>
      <c r="B6535" s="171"/>
      <c r="C6535" t="s">
        <v>9531</v>
      </c>
      <c r="D6535" t="s">
        <v>5050</v>
      </c>
      <c r="E6535" t="s">
        <v>2782</v>
      </c>
      <c r="G6535" t="s">
        <v>31</v>
      </c>
      <c r="H6535" t="s">
        <v>31</v>
      </c>
      <c r="I6535" t="s">
        <v>2758</v>
      </c>
      <c r="J6535" t="s">
        <v>2758</v>
      </c>
      <c r="K6535" t="s">
        <v>31</v>
      </c>
      <c r="L6535" t="s">
        <v>2805</v>
      </c>
      <c r="N6535" s="17" t="str">
        <f t="shared" si="204"/>
        <v>LS572</v>
      </c>
      <c r="O6535">
        <f t="shared" si="205"/>
        <v>5861</v>
      </c>
    </row>
    <row r="6536" spans="1:15" x14ac:dyDescent="0.3">
      <c r="A6536">
        <v>5861</v>
      </c>
      <c r="B6536" s="171"/>
      <c r="C6536" t="s">
        <v>9532</v>
      </c>
      <c r="D6536" t="s">
        <v>5050</v>
      </c>
      <c r="E6536" t="s">
        <v>2782</v>
      </c>
      <c r="G6536" t="s">
        <v>31</v>
      </c>
      <c r="H6536" t="s">
        <v>31</v>
      </c>
      <c r="I6536" t="s">
        <v>2758</v>
      </c>
      <c r="J6536" t="s">
        <v>2758</v>
      </c>
      <c r="K6536" t="s">
        <v>31</v>
      </c>
      <c r="L6536" t="s">
        <v>2805</v>
      </c>
      <c r="N6536" s="17" t="str">
        <f t="shared" si="204"/>
        <v>LU109</v>
      </c>
      <c r="O6536">
        <f t="shared" si="205"/>
        <v>5861</v>
      </c>
    </row>
    <row r="6537" spans="1:15" x14ac:dyDescent="0.3">
      <c r="A6537">
        <v>5861</v>
      </c>
      <c r="B6537" s="171"/>
      <c r="C6537" t="s">
        <v>9533</v>
      </c>
      <c r="D6537" t="s">
        <v>5050</v>
      </c>
      <c r="E6537" t="s">
        <v>2782</v>
      </c>
      <c r="G6537" t="s">
        <v>31</v>
      </c>
      <c r="H6537" t="s">
        <v>31</v>
      </c>
      <c r="I6537" t="s">
        <v>2758</v>
      </c>
      <c r="J6537" t="s">
        <v>2758</v>
      </c>
      <c r="K6537" t="s">
        <v>31</v>
      </c>
      <c r="L6537" t="s">
        <v>2805</v>
      </c>
      <c r="N6537" s="17" t="str">
        <f t="shared" si="204"/>
        <v>LT236</v>
      </c>
      <c r="O6537">
        <f t="shared" si="205"/>
        <v>5861</v>
      </c>
    </row>
    <row r="6538" spans="1:15" x14ac:dyDescent="0.3">
      <c r="A6538">
        <v>5861</v>
      </c>
      <c r="B6538" s="171"/>
      <c r="C6538" t="s">
        <v>9534</v>
      </c>
      <c r="D6538" t="s">
        <v>5050</v>
      </c>
      <c r="E6538" t="s">
        <v>2782</v>
      </c>
      <c r="G6538" t="s">
        <v>31</v>
      </c>
      <c r="H6538" t="s">
        <v>31</v>
      </c>
      <c r="I6538" t="s">
        <v>2758</v>
      </c>
      <c r="J6538" t="s">
        <v>2758</v>
      </c>
      <c r="K6538" t="s">
        <v>31</v>
      </c>
      <c r="L6538" t="s">
        <v>2805</v>
      </c>
      <c r="N6538" s="17" t="str">
        <f t="shared" si="204"/>
        <v>CQ817</v>
      </c>
      <c r="O6538">
        <f t="shared" si="205"/>
        <v>5861</v>
      </c>
    </row>
    <row r="6539" spans="1:15" x14ac:dyDescent="0.3">
      <c r="A6539">
        <v>5861</v>
      </c>
      <c r="B6539" s="171"/>
      <c r="C6539" t="s">
        <v>9535</v>
      </c>
      <c r="D6539" t="s">
        <v>5050</v>
      </c>
      <c r="E6539" t="s">
        <v>2782</v>
      </c>
      <c r="G6539" t="s">
        <v>31</v>
      </c>
      <c r="H6539" t="s">
        <v>31</v>
      </c>
      <c r="I6539" t="s">
        <v>2758</v>
      </c>
      <c r="J6539" t="s">
        <v>2758</v>
      </c>
      <c r="K6539" t="s">
        <v>31</v>
      </c>
      <c r="L6539" t="s">
        <v>2805</v>
      </c>
      <c r="N6539" s="17" t="str">
        <f t="shared" si="204"/>
        <v>WZ222</v>
      </c>
      <c r="O6539">
        <f t="shared" si="205"/>
        <v>5861</v>
      </c>
    </row>
    <row r="6540" spans="1:15" x14ac:dyDescent="0.3">
      <c r="A6540">
        <v>5861</v>
      </c>
      <c r="B6540" s="171"/>
      <c r="C6540" t="s">
        <v>9536</v>
      </c>
      <c r="D6540" t="s">
        <v>5050</v>
      </c>
      <c r="E6540" t="s">
        <v>2782</v>
      </c>
      <c r="G6540" t="s">
        <v>31</v>
      </c>
      <c r="H6540" t="s">
        <v>31</v>
      </c>
      <c r="I6540" t="s">
        <v>2758</v>
      </c>
      <c r="J6540" t="s">
        <v>2758</v>
      </c>
      <c r="K6540" t="s">
        <v>31</v>
      </c>
      <c r="L6540" t="s">
        <v>2805</v>
      </c>
      <c r="N6540" s="17" t="str">
        <f t="shared" si="204"/>
        <v>LU528</v>
      </c>
      <c r="O6540">
        <f t="shared" si="205"/>
        <v>5861</v>
      </c>
    </row>
    <row r="6541" spans="1:15" x14ac:dyDescent="0.3">
      <c r="A6541">
        <v>5861</v>
      </c>
      <c r="B6541" s="171"/>
      <c r="C6541" t="s">
        <v>9537</v>
      </c>
      <c r="D6541" t="s">
        <v>5050</v>
      </c>
      <c r="E6541" t="s">
        <v>2782</v>
      </c>
      <c r="G6541" t="s">
        <v>31</v>
      </c>
      <c r="H6541" t="s">
        <v>31</v>
      </c>
      <c r="I6541" t="s">
        <v>2758</v>
      </c>
      <c r="J6541" t="s">
        <v>2758</v>
      </c>
      <c r="K6541" t="s">
        <v>31</v>
      </c>
      <c r="L6541" t="s">
        <v>2805</v>
      </c>
      <c r="N6541" s="17" t="str">
        <f t="shared" si="204"/>
        <v>LU754</v>
      </c>
      <c r="O6541">
        <f t="shared" si="205"/>
        <v>5861</v>
      </c>
    </row>
    <row r="6542" spans="1:15" x14ac:dyDescent="0.3">
      <c r="A6542">
        <v>5861</v>
      </c>
      <c r="B6542" s="171"/>
      <c r="C6542" t="s">
        <v>9538</v>
      </c>
      <c r="D6542" t="s">
        <v>5050</v>
      </c>
      <c r="E6542" t="s">
        <v>2782</v>
      </c>
      <c r="G6542" t="s">
        <v>31</v>
      </c>
      <c r="H6542" t="s">
        <v>31</v>
      </c>
      <c r="I6542" t="s">
        <v>2758</v>
      </c>
      <c r="J6542" t="s">
        <v>2758</v>
      </c>
      <c r="K6542" t="s">
        <v>31</v>
      </c>
      <c r="L6542" t="s">
        <v>2805</v>
      </c>
      <c r="N6542" s="17" t="str">
        <f t="shared" si="204"/>
        <v>WR200</v>
      </c>
      <c r="O6542">
        <f t="shared" si="205"/>
        <v>5861</v>
      </c>
    </row>
    <row r="6543" spans="1:15" x14ac:dyDescent="0.3">
      <c r="A6543">
        <v>5861</v>
      </c>
      <c r="B6543" s="171"/>
      <c r="C6543" t="s">
        <v>9539</v>
      </c>
      <c r="D6543" t="s">
        <v>5050</v>
      </c>
      <c r="E6543" t="s">
        <v>2782</v>
      </c>
      <c r="G6543" t="s">
        <v>31</v>
      </c>
      <c r="H6543" t="s">
        <v>31</v>
      </c>
      <c r="I6543" t="s">
        <v>2758</v>
      </c>
      <c r="J6543" t="s">
        <v>2758</v>
      </c>
      <c r="K6543" t="s">
        <v>31</v>
      </c>
      <c r="L6543" t="s">
        <v>2805</v>
      </c>
      <c r="N6543" s="17" t="str">
        <f t="shared" si="204"/>
        <v>LS595</v>
      </c>
      <c r="O6543">
        <f t="shared" si="205"/>
        <v>5861</v>
      </c>
    </row>
    <row r="6544" spans="1:15" x14ac:dyDescent="0.3">
      <c r="A6544">
        <v>5861</v>
      </c>
      <c r="B6544" s="171"/>
      <c r="C6544" t="s">
        <v>9540</v>
      </c>
      <c r="D6544" t="s">
        <v>5050</v>
      </c>
      <c r="E6544" t="s">
        <v>2782</v>
      </c>
      <c r="G6544" t="s">
        <v>31</v>
      </c>
      <c r="H6544" t="s">
        <v>31</v>
      </c>
      <c r="I6544" t="s">
        <v>2758</v>
      </c>
      <c r="J6544" t="s">
        <v>2758</v>
      </c>
      <c r="K6544" t="s">
        <v>31</v>
      </c>
      <c r="L6544" t="s">
        <v>2805</v>
      </c>
      <c r="N6544" s="17" t="str">
        <f t="shared" si="204"/>
        <v>WZ223</v>
      </c>
      <c r="O6544">
        <f t="shared" si="205"/>
        <v>5861</v>
      </c>
    </row>
    <row r="6545" spans="1:15" x14ac:dyDescent="0.3">
      <c r="A6545">
        <v>5861</v>
      </c>
      <c r="B6545" s="171"/>
      <c r="C6545" t="s">
        <v>9541</v>
      </c>
      <c r="D6545" t="s">
        <v>5050</v>
      </c>
      <c r="E6545" t="s">
        <v>2782</v>
      </c>
      <c r="G6545" t="s">
        <v>31</v>
      </c>
      <c r="H6545" t="s">
        <v>31</v>
      </c>
      <c r="I6545" t="s">
        <v>2758</v>
      </c>
      <c r="J6545" t="s">
        <v>2758</v>
      </c>
      <c r="K6545" t="s">
        <v>31</v>
      </c>
      <c r="L6545" t="s">
        <v>2805</v>
      </c>
      <c r="N6545" s="17" t="str">
        <f t="shared" si="204"/>
        <v>WZ224</v>
      </c>
      <c r="O6545">
        <f t="shared" si="205"/>
        <v>5861</v>
      </c>
    </row>
    <row r="6546" spans="1:15" x14ac:dyDescent="0.3">
      <c r="A6546">
        <v>5861</v>
      </c>
      <c r="B6546" s="171"/>
      <c r="C6546" t="s">
        <v>9542</v>
      </c>
      <c r="D6546" t="s">
        <v>5050</v>
      </c>
      <c r="E6546" t="s">
        <v>2782</v>
      </c>
      <c r="G6546" t="s">
        <v>31</v>
      </c>
      <c r="H6546" t="s">
        <v>31</v>
      </c>
      <c r="I6546" t="s">
        <v>2758</v>
      </c>
      <c r="J6546" t="s">
        <v>2758</v>
      </c>
      <c r="K6546" t="s">
        <v>31</v>
      </c>
      <c r="L6546" t="s">
        <v>2805</v>
      </c>
      <c r="N6546" s="17" t="str">
        <f t="shared" si="204"/>
        <v>WZ225</v>
      </c>
      <c r="O6546">
        <f t="shared" si="205"/>
        <v>5861</v>
      </c>
    </row>
    <row r="6547" spans="1:15" x14ac:dyDescent="0.3">
      <c r="A6547">
        <v>5861</v>
      </c>
      <c r="B6547" s="171"/>
      <c r="C6547" t="s">
        <v>9543</v>
      </c>
      <c r="D6547" t="s">
        <v>5050</v>
      </c>
      <c r="E6547" t="s">
        <v>2782</v>
      </c>
      <c r="G6547" t="s">
        <v>31</v>
      </c>
      <c r="H6547" t="s">
        <v>31</v>
      </c>
      <c r="I6547" t="s">
        <v>2758</v>
      </c>
      <c r="J6547" t="s">
        <v>2758</v>
      </c>
      <c r="K6547" t="s">
        <v>31</v>
      </c>
      <c r="L6547" t="s">
        <v>2805</v>
      </c>
      <c r="N6547" s="17" t="str">
        <f t="shared" si="204"/>
        <v>WR210</v>
      </c>
      <c r="O6547">
        <f t="shared" si="205"/>
        <v>5861</v>
      </c>
    </row>
    <row r="6548" spans="1:15" x14ac:dyDescent="0.3">
      <c r="A6548">
        <v>5861</v>
      </c>
      <c r="B6548" s="171"/>
      <c r="C6548" t="s">
        <v>9544</v>
      </c>
      <c r="D6548" t="s">
        <v>5050</v>
      </c>
      <c r="E6548" t="s">
        <v>2782</v>
      </c>
      <c r="G6548" t="s">
        <v>31</v>
      </c>
      <c r="H6548" t="s">
        <v>31</v>
      </c>
      <c r="I6548" t="s">
        <v>2758</v>
      </c>
      <c r="J6548" t="s">
        <v>2758</v>
      </c>
      <c r="K6548" t="s">
        <v>31</v>
      </c>
      <c r="L6548" t="s">
        <v>2805</v>
      </c>
      <c r="N6548" s="17" t="str">
        <f t="shared" si="204"/>
        <v>WZ919</v>
      </c>
      <c r="O6548">
        <f t="shared" si="205"/>
        <v>5861</v>
      </c>
    </row>
    <row r="6549" spans="1:15" x14ac:dyDescent="0.3">
      <c r="A6549">
        <v>5861</v>
      </c>
      <c r="B6549" s="171"/>
      <c r="C6549" t="s">
        <v>9545</v>
      </c>
      <c r="D6549" t="s">
        <v>5050</v>
      </c>
      <c r="E6549" t="s">
        <v>2782</v>
      </c>
      <c r="G6549" t="s">
        <v>31</v>
      </c>
      <c r="H6549" t="s">
        <v>31</v>
      </c>
      <c r="I6549" t="s">
        <v>2758</v>
      </c>
      <c r="J6549" t="s">
        <v>2758</v>
      </c>
      <c r="K6549" t="s">
        <v>31</v>
      </c>
      <c r="L6549" t="s">
        <v>2805</v>
      </c>
      <c r="N6549" s="17" t="str">
        <f t="shared" si="204"/>
        <v>WZ226</v>
      </c>
      <c r="O6549">
        <f t="shared" si="205"/>
        <v>5861</v>
      </c>
    </row>
    <row r="6550" spans="1:15" x14ac:dyDescent="0.3">
      <c r="A6550">
        <v>5861</v>
      </c>
      <c r="B6550" s="171"/>
      <c r="C6550" t="s">
        <v>9546</v>
      </c>
      <c r="D6550" t="s">
        <v>5050</v>
      </c>
      <c r="E6550" t="s">
        <v>2782</v>
      </c>
      <c r="G6550" t="s">
        <v>31</v>
      </c>
      <c r="H6550" t="s">
        <v>31</v>
      </c>
      <c r="I6550" t="s">
        <v>2758</v>
      </c>
      <c r="J6550" t="s">
        <v>2758</v>
      </c>
      <c r="K6550" t="s">
        <v>31</v>
      </c>
      <c r="L6550" t="s">
        <v>2805</v>
      </c>
      <c r="N6550" s="17" t="str">
        <f t="shared" si="204"/>
        <v>WZ229</v>
      </c>
      <c r="O6550">
        <f t="shared" si="205"/>
        <v>5861</v>
      </c>
    </row>
    <row r="6551" spans="1:15" x14ac:dyDescent="0.3">
      <c r="A6551">
        <v>5861</v>
      </c>
      <c r="B6551" s="171"/>
      <c r="C6551" t="s">
        <v>9547</v>
      </c>
      <c r="D6551" t="s">
        <v>5050</v>
      </c>
      <c r="E6551" t="s">
        <v>2782</v>
      </c>
      <c r="G6551" t="s">
        <v>31</v>
      </c>
      <c r="H6551" t="s">
        <v>31</v>
      </c>
      <c r="I6551" t="s">
        <v>2758</v>
      </c>
      <c r="J6551" t="s">
        <v>2758</v>
      </c>
      <c r="K6551" t="s">
        <v>31</v>
      </c>
      <c r="L6551" t="s">
        <v>2805</v>
      </c>
      <c r="N6551" s="17" t="str">
        <f t="shared" si="204"/>
        <v>WZ228</v>
      </c>
      <c r="O6551">
        <f t="shared" si="205"/>
        <v>5861</v>
      </c>
    </row>
    <row r="6552" spans="1:15" x14ac:dyDescent="0.3">
      <c r="A6552">
        <v>5861</v>
      </c>
      <c r="B6552" s="171"/>
      <c r="C6552" t="s">
        <v>9548</v>
      </c>
      <c r="D6552" t="s">
        <v>5050</v>
      </c>
      <c r="E6552" t="s">
        <v>2782</v>
      </c>
      <c r="G6552" t="s">
        <v>31</v>
      </c>
      <c r="H6552" t="s">
        <v>31</v>
      </c>
      <c r="I6552" t="s">
        <v>2758</v>
      </c>
      <c r="J6552" t="s">
        <v>2758</v>
      </c>
      <c r="K6552" t="s">
        <v>31</v>
      </c>
      <c r="L6552" t="s">
        <v>2805</v>
      </c>
      <c r="N6552" s="17" t="str">
        <f t="shared" si="204"/>
        <v>WZ227</v>
      </c>
      <c r="O6552">
        <f t="shared" si="205"/>
        <v>5861</v>
      </c>
    </row>
    <row r="6553" spans="1:15" x14ac:dyDescent="0.3">
      <c r="A6553">
        <v>5861</v>
      </c>
      <c r="B6553" s="171"/>
      <c r="C6553" t="s">
        <v>9549</v>
      </c>
      <c r="D6553" t="s">
        <v>5050</v>
      </c>
      <c r="E6553" t="s">
        <v>2782</v>
      </c>
      <c r="G6553" t="s">
        <v>31</v>
      </c>
      <c r="H6553" t="s">
        <v>31</v>
      </c>
      <c r="I6553" t="s">
        <v>2758</v>
      </c>
      <c r="J6553" t="s">
        <v>2758</v>
      </c>
      <c r="K6553" t="s">
        <v>31</v>
      </c>
      <c r="L6553" t="s">
        <v>2805</v>
      </c>
      <c r="N6553" s="17" t="str">
        <f t="shared" si="204"/>
        <v>LU110</v>
      </c>
      <c r="O6553">
        <f t="shared" si="205"/>
        <v>5861</v>
      </c>
    </row>
    <row r="6554" spans="1:15" x14ac:dyDescent="0.3">
      <c r="A6554">
        <v>5861</v>
      </c>
      <c r="B6554" s="171"/>
      <c r="C6554" t="s">
        <v>9550</v>
      </c>
      <c r="D6554" t="s">
        <v>5050</v>
      </c>
      <c r="E6554" t="s">
        <v>2782</v>
      </c>
      <c r="G6554" t="s">
        <v>31</v>
      </c>
      <c r="H6554" t="s">
        <v>31</v>
      </c>
      <c r="I6554" t="s">
        <v>2758</v>
      </c>
      <c r="J6554" t="s">
        <v>2758</v>
      </c>
      <c r="K6554" t="s">
        <v>31</v>
      </c>
      <c r="L6554" t="s">
        <v>2805</v>
      </c>
      <c r="N6554" s="17" t="str">
        <f t="shared" si="204"/>
        <v>LT237</v>
      </c>
      <c r="O6554">
        <f t="shared" si="205"/>
        <v>5861</v>
      </c>
    </row>
    <row r="6555" spans="1:15" x14ac:dyDescent="0.3">
      <c r="A6555">
        <v>5861</v>
      </c>
      <c r="B6555" s="171"/>
      <c r="C6555" t="s">
        <v>9551</v>
      </c>
      <c r="D6555" t="s">
        <v>5050</v>
      </c>
      <c r="E6555" t="s">
        <v>2782</v>
      </c>
      <c r="G6555" t="s">
        <v>31</v>
      </c>
      <c r="H6555" t="s">
        <v>31</v>
      </c>
      <c r="I6555" t="s">
        <v>2758</v>
      </c>
      <c r="J6555" t="s">
        <v>2758</v>
      </c>
      <c r="K6555" t="s">
        <v>31</v>
      </c>
      <c r="L6555" t="s">
        <v>2805</v>
      </c>
      <c r="N6555" s="17" t="str">
        <f t="shared" si="204"/>
        <v>WZ230</v>
      </c>
      <c r="O6555">
        <f t="shared" si="205"/>
        <v>5861</v>
      </c>
    </row>
    <row r="6556" spans="1:15" x14ac:dyDescent="0.3">
      <c r="A6556">
        <v>5861</v>
      </c>
      <c r="B6556" s="171"/>
      <c r="C6556" t="s">
        <v>9552</v>
      </c>
      <c r="D6556" t="s">
        <v>5050</v>
      </c>
      <c r="E6556" t="s">
        <v>2782</v>
      </c>
      <c r="G6556" t="s">
        <v>31</v>
      </c>
      <c r="H6556" t="s">
        <v>31</v>
      </c>
      <c r="I6556" t="s">
        <v>2758</v>
      </c>
      <c r="J6556" t="s">
        <v>2758</v>
      </c>
      <c r="K6556" t="s">
        <v>31</v>
      </c>
      <c r="L6556" t="s">
        <v>2805</v>
      </c>
      <c r="N6556" s="17" t="str">
        <f t="shared" si="204"/>
        <v>WZ231</v>
      </c>
      <c r="O6556">
        <f t="shared" si="205"/>
        <v>5861</v>
      </c>
    </row>
    <row r="6557" spans="1:15" x14ac:dyDescent="0.3">
      <c r="A6557">
        <v>5861</v>
      </c>
      <c r="B6557" s="171"/>
      <c r="C6557" t="s">
        <v>9553</v>
      </c>
      <c r="D6557" t="s">
        <v>5050</v>
      </c>
      <c r="E6557" t="s">
        <v>2782</v>
      </c>
      <c r="G6557" t="s">
        <v>31</v>
      </c>
      <c r="H6557" t="s">
        <v>31</v>
      </c>
      <c r="I6557" t="s">
        <v>2758</v>
      </c>
      <c r="J6557" t="s">
        <v>2758</v>
      </c>
      <c r="K6557" t="s">
        <v>31</v>
      </c>
      <c r="L6557" t="s">
        <v>2805</v>
      </c>
      <c r="N6557" s="17" t="str">
        <f t="shared" si="204"/>
        <v>WE236</v>
      </c>
      <c r="O6557">
        <f t="shared" si="205"/>
        <v>5861</v>
      </c>
    </row>
    <row r="6558" spans="1:15" x14ac:dyDescent="0.3">
      <c r="A6558">
        <v>5861</v>
      </c>
      <c r="B6558" s="171"/>
      <c r="C6558" t="s">
        <v>9554</v>
      </c>
      <c r="D6558" t="s">
        <v>5050</v>
      </c>
      <c r="E6558" t="s">
        <v>2782</v>
      </c>
      <c r="G6558" t="s">
        <v>31</v>
      </c>
      <c r="H6558" t="s">
        <v>31</v>
      </c>
      <c r="I6558" t="s">
        <v>2758</v>
      </c>
      <c r="J6558" t="s">
        <v>2758</v>
      </c>
      <c r="K6558" t="s">
        <v>31</v>
      </c>
      <c r="L6558" t="s">
        <v>2805</v>
      </c>
      <c r="N6558" s="17" t="str">
        <f t="shared" si="204"/>
        <v>LU920</v>
      </c>
      <c r="O6558">
        <f t="shared" si="205"/>
        <v>5861</v>
      </c>
    </row>
    <row r="6559" spans="1:15" x14ac:dyDescent="0.3">
      <c r="A6559">
        <v>5861</v>
      </c>
      <c r="B6559" s="171"/>
      <c r="C6559" t="s">
        <v>9555</v>
      </c>
      <c r="D6559" t="s">
        <v>5050</v>
      </c>
      <c r="E6559" t="s">
        <v>2782</v>
      </c>
      <c r="G6559" t="s">
        <v>31</v>
      </c>
      <c r="H6559" t="s">
        <v>31</v>
      </c>
      <c r="I6559" t="s">
        <v>2758</v>
      </c>
      <c r="J6559" t="s">
        <v>2758</v>
      </c>
      <c r="K6559" t="s">
        <v>31</v>
      </c>
      <c r="L6559" t="s">
        <v>2805</v>
      </c>
      <c r="N6559" s="17" t="str">
        <f t="shared" si="204"/>
        <v>WZ234</v>
      </c>
      <c r="O6559">
        <f t="shared" si="205"/>
        <v>5861</v>
      </c>
    </row>
    <row r="6560" spans="1:15" x14ac:dyDescent="0.3">
      <c r="A6560">
        <v>5861</v>
      </c>
      <c r="B6560" s="171"/>
      <c r="C6560" t="s">
        <v>9556</v>
      </c>
      <c r="D6560" t="s">
        <v>5050</v>
      </c>
      <c r="E6560" t="s">
        <v>2782</v>
      </c>
      <c r="G6560" t="s">
        <v>31</v>
      </c>
      <c r="H6560" t="s">
        <v>31</v>
      </c>
      <c r="I6560" t="s">
        <v>2758</v>
      </c>
      <c r="J6560" t="s">
        <v>2758</v>
      </c>
      <c r="K6560" t="s">
        <v>31</v>
      </c>
      <c r="L6560" t="s">
        <v>2805</v>
      </c>
      <c r="N6560" s="17" t="str">
        <f t="shared" si="204"/>
        <v>WZ235</v>
      </c>
      <c r="O6560">
        <f t="shared" si="205"/>
        <v>5861</v>
      </c>
    </row>
    <row r="6561" spans="1:15" x14ac:dyDescent="0.3">
      <c r="A6561">
        <v>5861</v>
      </c>
      <c r="B6561" s="171"/>
      <c r="C6561" t="s">
        <v>9557</v>
      </c>
      <c r="D6561" t="s">
        <v>5050</v>
      </c>
      <c r="E6561" t="s">
        <v>2782</v>
      </c>
      <c r="G6561" t="s">
        <v>31</v>
      </c>
      <c r="H6561" t="s">
        <v>31</v>
      </c>
      <c r="I6561" t="s">
        <v>2758</v>
      </c>
      <c r="J6561" t="s">
        <v>2758</v>
      </c>
      <c r="K6561" t="s">
        <v>31</v>
      </c>
      <c r="L6561" t="s">
        <v>2805</v>
      </c>
      <c r="N6561" s="17" t="str">
        <f t="shared" si="204"/>
        <v>LU111</v>
      </c>
      <c r="O6561">
        <f t="shared" si="205"/>
        <v>5861</v>
      </c>
    </row>
    <row r="6562" spans="1:15" x14ac:dyDescent="0.3">
      <c r="A6562">
        <v>5861</v>
      </c>
      <c r="B6562" s="171"/>
      <c r="C6562" t="s">
        <v>9558</v>
      </c>
      <c r="D6562" t="s">
        <v>5050</v>
      </c>
      <c r="E6562" t="s">
        <v>2782</v>
      </c>
      <c r="G6562" t="s">
        <v>31</v>
      </c>
      <c r="H6562" t="s">
        <v>31</v>
      </c>
      <c r="I6562" t="s">
        <v>2758</v>
      </c>
      <c r="J6562" t="s">
        <v>2758</v>
      </c>
      <c r="K6562" t="s">
        <v>31</v>
      </c>
      <c r="L6562" t="s">
        <v>2805</v>
      </c>
      <c r="N6562" s="17" t="str">
        <f t="shared" si="204"/>
        <v>LV340</v>
      </c>
      <c r="O6562">
        <f t="shared" si="205"/>
        <v>5861</v>
      </c>
    </row>
    <row r="6563" spans="1:15" x14ac:dyDescent="0.3">
      <c r="A6563">
        <v>5861</v>
      </c>
      <c r="B6563" s="171"/>
      <c r="C6563" t="s">
        <v>9559</v>
      </c>
      <c r="D6563" t="s">
        <v>5050</v>
      </c>
      <c r="E6563" t="s">
        <v>2782</v>
      </c>
      <c r="G6563" t="s">
        <v>31</v>
      </c>
      <c r="H6563" t="s">
        <v>31</v>
      </c>
      <c r="I6563" t="s">
        <v>2758</v>
      </c>
      <c r="J6563" t="s">
        <v>2758</v>
      </c>
      <c r="K6563" t="s">
        <v>31</v>
      </c>
      <c r="L6563" t="s">
        <v>2805</v>
      </c>
      <c r="N6563" s="17" t="str">
        <f t="shared" si="204"/>
        <v>LU112</v>
      </c>
      <c r="O6563">
        <f t="shared" si="205"/>
        <v>5861</v>
      </c>
    </row>
    <row r="6564" spans="1:15" x14ac:dyDescent="0.3">
      <c r="A6564">
        <v>5861</v>
      </c>
      <c r="B6564" s="171"/>
      <c r="C6564" t="s">
        <v>9560</v>
      </c>
      <c r="D6564" t="s">
        <v>5050</v>
      </c>
      <c r="E6564" t="s">
        <v>2782</v>
      </c>
      <c r="G6564" t="s">
        <v>31</v>
      </c>
      <c r="H6564" t="s">
        <v>31</v>
      </c>
      <c r="I6564" t="s">
        <v>2758</v>
      </c>
      <c r="J6564" t="s">
        <v>2758</v>
      </c>
      <c r="K6564" t="s">
        <v>31</v>
      </c>
      <c r="L6564" t="s">
        <v>2805</v>
      </c>
      <c r="N6564" s="17" t="str">
        <f t="shared" si="204"/>
        <v>WR281</v>
      </c>
      <c r="O6564">
        <f t="shared" si="205"/>
        <v>5861</v>
      </c>
    </row>
    <row r="6565" spans="1:15" x14ac:dyDescent="0.3">
      <c r="A6565">
        <v>5861</v>
      </c>
      <c r="B6565" s="171"/>
      <c r="C6565" t="s">
        <v>9561</v>
      </c>
      <c r="D6565" t="s">
        <v>5050</v>
      </c>
      <c r="E6565" t="s">
        <v>2782</v>
      </c>
      <c r="G6565" t="s">
        <v>31</v>
      </c>
      <c r="H6565" t="s">
        <v>31</v>
      </c>
      <c r="I6565" t="s">
        <v>2758</v>
      </c>
      <c r="J6565" t="s">
        <v>2758</v>
      </c>
      <c r="K6565" t="s">
        <v>31</v>
      </c>
      <c r="L6565" t="s">
        <v>2805</v>
      </c>
      <c r="N6565" s="17" t="str">
        <f t="shared" si="204"/>
        <v>CQ272</v>
      </c>
      <c r="O6565">
        <f t="shared" si="205"/>
        <v>5861</v>
      </c>
    </row>
    <row r="6566" spans="1:15" x14ac:dyDescent="0.3">
      <c r="A6566">
        <v>5861</v>
      </c>
      <c r="B6566" s="171"/>
      <c r="C6566" t="s">
        <v>9562</v>
      </c>
      <c r="D6566" t="s">
        <v>5050</v>
      </c>
      <c r="E6566" t="s">
        <v>2782</v>
      </c>
      <c r="G6566" t="s">
        <v>31</v>
      </c>
      <c r="H6566" t="s">
        <v>31</v>
      </c>
      <c r="I6566" t="s">
        <v>2758</v>
      </c>
      <c r="J6566" t="s">
        <v>2758</v>
      </c>
      <c r="K6566" t="s">
        <v>31</v>
      </c>
      <c r="L6566" t="s">
        <v>2805</v>
      </c>
      <c r="N6566" s="17" t="str">
        <f t="shared" si="204"/>
        <v>LS862</v>
      </c>
      <c r="O6566">
        <f t="shared" si="205"/>
        <v>5861</v>
      </c>
    </row>
    <row r="6567" spans="1:15" x14ac:dyDescent="0.3">
      <c r="A6567">
        <v>5861</v>
      </c>
      <c r="B6567" s="171"/>
      <c r="C6567" t="s">
        <v>9563</v>
      </c>
      <c r="D6567" t="s">
        <v>5050</v>
      </c>
      <c r="E6567" t="s">
        <v>2782</v>
      </c>
      <c r="G6567" t="s">
        <v>31</v>
      </c>
      <c r="H6567" t="s">
        <v>31</v>
      </c>
      <c r="I6567" t="s">
        <v>2758</v>
      </c>
      <c r="J6567" t="s">
        <v>2758</v>
      </c>
      <c r="K6567" t="s">
        <v>31</v>
      </c>
      <c r="L6567" t="s">
        <v>2805</v>
      </c>
      <c r="N6567" s="17" t="str">
        <f t="shared" si="204"/>
        <v>WZ236</v>
      </c>
      <c r="O6567">
        <f t="shared" si="205"/>
        <v>5861</v>
      </c>
    </row>
    <row r="6568" spans="1:15" x14ac:dyDescent="0.3">
      <c r="A6568">
        <v>5861</v>
      </c>
      <c r="B6568" s="171"/>
      <c r="C6568" t="s">
        <v>9564</v>
      </c>
      <c r="D6568" t="s">
        <v>5050</v>
      </c>
      <c r="E6568" t="s">
        <v>2782</v>
      </c>
      <c r="G6568" t="s">
        <v>31</v>
      </c>
      <c r="H6568" t="s">
        <v>31</v>
      </c>
      <c r="I6568" t="s">
        <v>2758</v>
      </c>
      <c r="J6568" t="s">
        <v>2758</v>
      </c>
      <c r="K6568" t="s">
        <v>31</v>
      </c>
      <c r="L6568" t="s">
        <v>2805</v>
      </c>
      <c r="N6568" s="17" t="str">
        <f t="shared" si="204"/>
        <v>WZ237</v>
      </c>
      <c r="O6568">
        <f t="shared" si="205"/>
        <v>5861</v>
      </c>
    </row>
    <row r="6569" spans="1:15" x14ac:dyDescent="0.3">
      <c r="A6569">
        <v>5861</v>
      </c>
      <c r="B6569" s="171"/>
      <c r="C6569" t="s">
        <v>9565</v>
      </c>
      <c r="D6569" t="s">
        <v>5050</v>
      </c>
      <c r="E6569" t="s">
        <v>2782</v>
      </c>
      <c r="G6569" t="s">
        <v>31</v>
      </c>
      <c r="H6569" t="s">
        <v>31</v>
      </c>
      <c r="I6569" t="s">
        <v>2758</v>
      </c>
      <c r="J6569" t="s">
        <v>2758</v>
      </c>
      <c r="K6569" t="s">
        <v>31</v>
      </c>
      <c r="L6569" t="s">
        <v>2805</v>
      </c>
      <c r="N6569" s="17" t="str">
        <f t="shared" si="204"/>
        <v>WZ238</v>
      </c>
      <c r="O6569">
        <f t="shared" si="205"/>
        <v>5861</v>
      </c>
    </row>
    <row r="6570" spans="1:15" x14ac:dyDescent="0.3">
      <c r="A6570">
        <v>5861</v>
      </c>
      <c r="B6570" s="171"/>
      <c r="C6570" t="s">
        <v>9566</v>
      </c>
      <c r="D6570" t="s">
        <v>5050</v>
      </c>
      <c r="E6570" t="s">
        <v>2782</v>
      </c>
      <c r="G6570" t="s">
        <v>31</v>
      </c>
      <c r="H6570" t="s">
        <v>31</v>
      </c>
      <c r="I6570" t="s">
        <v>2758</v>
      </c>
      <c r="J6570" t="s">
        <v>2758</v>
      </c>
      <c r="K6570" t="s">
        <v>31</v>
      </c>
      <c r="L6570" t="s">
        <v>2805</v>
      </c>
      <c r="N6570" s="17" t="str">
        <f t="shared" si="204"/>
        <v>LV714</v>
      </c>
      <c r="O6570">
        <f t="shared" si="205"/>
        <v>5861</v>
      </c>
    </row>
    <row r="6571" spans="1:15" x14ac:dyDescent="0.3">
      <c r="A6571">
        <v>5861</v>
      </c>
      <c r="B6571" s="171"/>
      <c r="C6571" t="s">
        <v>9567</v>
      </c>
      <c r="D6571" t="s">
        <v>5050</v>
      </c>
      <c r="E6571" t="s">
        <v>2782</v>
      </c>
      <c r="G6571" t="s">
        <v>31</v>
      </c>
      <c r="H6571" t="s">
        <v>31</v>
      </c>
      <c r="I6571" t="s">
        <v>2758</v>
      </c>
      <c r="J6571" t="s">
        <v>2758</v>
      </c>
      <c r="K6571" t="s">
        <v>31</v>
      </c>
      <c r="L6571" t="s">
        <v>2805</v>
      </c>
      <c r="N6571" s="17" t="str">
        <f t="shared" si="204"/>
        <v>WZ239</v>
      </c>
      <c r="O6571">
        <f t="shared" si="205"/>
        <v>5861</v>
      </c>
    </row>
    <row r="6572" spans="1:15" x14ac:dyDescent="0.3">
      <c r="A6572">
        <v>5861</v>
      </c>
      <c r="B6572" s="171"/>
      <c r="C6572" t="s">
        <v>9568</v>
      </c>
      <c r="D6572" t="s">
        <v>5050</v>
      </c>
      <c r="E6572" t="s">
        <v>2782</v>
      </c>
      <c r="G6572" t="s">
        <v>31</v>
      </c>
      <c r="H6572" t="s">
        <v>31</v>
      </c>
      <c r="I6572" t="s">
        <v>2758</v>
      </c>
      <c r="J6572" t="s">
        <v>2758</v>
      </c>
      <c r="K6572" t="s">
        <v>31</v>
      </c>
      <c r="L6572" t="s">
        <v>2805</v>
      </c>
      <c r="N6572" s="17" t="str">
        <f t="shared" si="204"/>
        <v>CB022</v>
      </c>
      <c r="O6572">
        <f t="shared" si="205"/>
        <v>5861</v>
      </c>
    </row>
    <row r="6573" spans="1:15" x14ac:dyDescent="0.3">
      <c r="A6573">
        <v>5861</v>
      </c>
      <c r="B6573" s="171"/>
      <c r="C6573" t="s">
        <v>9569</v>
      </c>
      <c r="D6573" t="s">
        <v>5050</v>
      </c>
      <c r="E6573" t="s">
        <v>2782</v>
      </c>
      <c r="G6573" t="s">
        <v>31</v>
      </c>
      <c r="H6573" t="s">
        <v>31</v>
      </c>
      <c r="I6573" t="s">
        <v>2758</v>
      </c>
      <c r="J6573" t="s">
        <v>2758</v>
      </c>
      <c r="K6573" t="s">
        <v>31</v>
      </c>
      <c r="L6573" t="s">
        <v>2805</v>
      </c>
      <c r="N6573" s="17" t="str">
        <f t="shared" si="204"/>
        <v>WZ240</v>
      </c>
      <c r="O6573">
        <f t="shared" si="205"/>
        <v>5861</v>
      </c>
    </row>
    <row r="6574" spans="1:15" x14ac:dyDescent="0.3">
      <c r="A6574">
        <v>5861</v>
      </c>
      <c r="B6574" s="171"/>
      <c r="C6574" t="s">
        <v>9570</v>
      </c>
      <c r="D6574" t="s">
        <v>5050</v>
      </c>
      <c r="E6574" t="s">
        <v>2782</v>
      </c>
      <c r="G6574" t="s">
        <v>31</v>
      </c>
      <c r="H6574" t="s">
        <v>31</v>
      </c>
      <c r="I6574" t="s">
        <v>2758</v>
      </c>
      <c r="J6574" t="s">
        <v>2758</v>
      </c>
      <c r="K6574" t="s">
        <v>31</v>
      </c>
      <c r="L6574" t="s">
        <v>2805</v>
      </c>
      <c r="N6574" s="17" t="str">
        <f t="shared" si="204"/>
        <v>WA055</v>
      </c>
      <c r="O6574">
        <f t="shared" si="205"/>
        <v>5861</v>
      </c>
    </row>
    <row r="6575" spans="1:15" x14ac:dyDescent="0.3">
      <c r="A6575">
        <v>5861</v>
      </c>
      <c r="B6575" s="171"/>
      <c r="C6575" t="s">
        <v>9571</v>
      </c>
      <c r="D6575" t="s">
        <v>5050</v>
      </c>
      <c r="E6575" t="s">
        <v>2782</v>
      </c>
      <c r="G6575" t="s">
        <v>31</v>
      </c>
      <c r="H6575" t="s">
        <v>31</v>
      </c>
      <c r="I6575" t="s">
        <v>2758</v>
      </c>
      <c r="J6575" t="s">
        <v>2758</v>
      </c>
      <c r="K6575" t="s">
        <v>31</v>
      </c>
      <c r="L6575" t="s">
        <v>2805</v>
      </c>
      <c r="N6575" s="17" t="str">
        <f t="shared" si="204"/>
        <v>WB374</v>
      </c>
      <c r="O6575">
        <f t="shared" si="205"/>
        <v>5861</v>
      </c>
    </row>
    <row r="6576" spans="1:15" x14ac:dyDescent="0.3">
      <c r="A6576">
        <v>5861</v>
      </c>
      <c r="B6576" s="171"/>
      <c r="C6576" t="s">
        <v>9572</v>
      </c>
      <c r="D6576" t="s">
        <v>5050</v>
      </c>
      <c r="E6576" t="s">
        <v>2782</v>
      </c>
      <c r="G6576" t="s">
        <v>31</v>
      </c>
      <c r="H6576" t="s">
        <v>31</v>
      </c>
      <c r="I6576" t="s">
        <v>2758</v>
      </c>
      <c r="J6576" t="s">
        <v>2758</v>
      </c>
      <c r="K6576" t="s">
        <v>31</v>
      </c>
      <c r="L6576" t="s">
        <v>2805</v>
      </c>
      <c r="N6576" s="17" t="str">
        <f t="shared" si="204"/>
        <v>CB866</v>
      </c>
      <c r="O6576">
        <f t="shared" si="205"/>
        <v>5861</v>
      </c>
    </row>
    <row r="6577" spans="1:15" x14ac:dyDescent="0.3">
      <c r="A6577">
        <v>5861</v>
      </c>
      <c r="B6577" s="171"/>
      <c r="C6577" t="s">
        <v>9573</v>
      </c>
      <c r="D6577" t="s">
        <v>5050</v>
      </c>
      <c r="E6577" t="s">
        <v>2782</v>
      </c>
      <c r="G6577" t="s">
        <v>31</v>
      </c>
      <c r="H6577" t="s">
        <v>31</v>
      </c>
      <c r="I6577" t="s">
        <v>2758</v>
      </c>
      <c r="J6577" t="s">
        <v>2758</v>
      </c>
      <c r="K6577" t="s">
        <v>31</v>
      </c>
      <c r="L6577" t="s">
        <v>2805</v>
      </c>
      <c r="N6577" s="17" t="str">
        <f t="shared" si="204"/>
        <v>WZ242</v>
      </c>
      <c r="O6577">
        <f t="shared" si="205"/>
        <v>5861</v>
      </c>
    </row>
    <row r="6578" spans="1:15" x14ac:dyDescent="0.3">
      <c r="A6578">
        <v>5861</v>
      </c>
      <c r="B6578" s="171"/>
      <c r="C6578" t="s">
        <v>9574</v>
      </c>
      <c r="D6578" t="s">
        <v>5050</v>
      </c>
      <c r="E6578" t="s">
        <v>2782</v>
      </c>
      <c r="G6578" t="s">
        <v>31</v>
      </c>
      <c r="H6578" t="s">
        <v>31</v>
      </c>
      <c r="I6578" t="s">
        <v>2758</v>
      </c>
      <c r="J6578" t="s">
        <v>2758</v>
      </c>
      <c r="K6578" t="s">
        <v>31</v>
      </c>
      <c r="L6578" t="s">
        <v>2805</v>
      </c>
      <c r="N6578" s="17" t="str">
        <f t="shared" si="204"/>
        <v>WZ241</v>
      </c>
      <c r="O6578">
        <f t="shared" si="205"/>
        <v>5861</v>
      </c>
    </row>
    <row r="6579" spans="1:15" x14ac:dyDescent="0.3">
      <c r="A6579">
        <v>5861</v>
      </c>
      <c r="B6579" s="171"/>
      <c r="C6579" t="s">
        <v>9575</v>
      </c>
      <c r="D6579" t="s">
        <v>5050</v>
      </c>
      <c r="E6579" t="s">
        <v>2782</v>
      </c>
      <c r="G6579" t="s">
        <v>31</v>
      </c>
      <c r="H6579" t="s">
        <v>31</v>
      </c>
      <c r="I6579" t="s">
        <v>2758</v>
      </c>
      <c r="J6579" t="s">
        <v>2758</v>
      </c>
      <c r="K6579" t="s">
        <v>31</v>
      </c>
      <c r="L6579" t="s">
        <v>2805</v>
      </c>
      <c r="N6579" s="17" t="str">
        <f t="shared" si="204"/>
        <v>WZ243</v>
      </c>
      <c r="O6579">
        <f t="shared" si="205"/>
        <v>5861</v>
      </c>
    </row>
    <row r="6580" spans="1:15" x14ac:dyDescent="0.3">
      <c r="A6580">
        <v>5861</v>
      </c>
      <c r="B6580" s="171"/>
      <c r="C6580" t="s">
        <v>9576</v>
      </c>
      <c r="D6580" t="s">
        <v>5050</v>
      </c>
      <c r="E6580" t="s">
        <v>2782</v>
      </c>
      <c r="G6580" t="s">
        <v>31</v>
      </c>
      <c r="H6580" t="s">
        <v>31</v>
      </c>
      <c r="I6580" t="s">
        <v>2758</v>
      </c>
      <c r="J6580" t="s">
        <v>2758</v>
      </c>
      <c r="K6580" t="s">
        <v>31</v>
      </c>
      <c r="L6580" t="s">
        <v>2805</v>
      </c>
      <c r="N6580" s="17" t="str">
        <f t="shared" si="204"/>
        <v>CB923</v>
      </c>
      <c r="O6580">
        <f t="shared" si="205"/>
        <v>5861</v>
      </c>
    </row>
    <row r="6581" spans="1:15" x14ac:dyDescent="0.3">
      <c r="A6581">
        <v>5861</v>
      </c>
      <c r="B6581" s="171"/>
      <c r="C6581" t="s">
        <v>9577</v>
      </c>
      <c r="D6581" t="s">
        <v>5050</v>
      </c>
      <c r="E6581" t="s">
        <v>2782</v>
      </c>
      <c r="G6581" t="s">
        <v>31</v>
      </c>
      <c r="H6581" t="s">
        <v>31</v>
      </c>
      <c r="I6581" t="s">
        <v>2758</v>
      </c>
      <c r="J6581" t="s">
        <v>2758</v>
      </c>
      <c r="K6581" t="s">
        <v>31</v>
      </c>
      <c r="L6581" t="s">
        <v>2805</v>
      </c>
      <c r="N6581" s="17" t="str">
        <f t="shared" si="204"/>
        <v>WZ244</v>
      </c>
      <c r="O6581">
        <f t="shared" si="205"/>
        <v>5861</v>
      </c>
    </row>
    <row r="6582" spans="1:15" x14ac:dyDescent="0.3">
      <c r="A6582">
        <v>5861</v>
      </c>
      <c r="B6582" s="171"/>
      <c r="C6582" t="s">
        <v>9578</v>
      </c>
      <c r="D6582" t="s">
        <v>5050</v>
      </c>
      <c r="E6582" t="s">
        <v>2782</v>
      </c>
      <c r="G6582" t="s">
        <v>31</v>
      </c>
      <c r="H6582" t="s">
        <v>31</v>
      </c>
      <c r="I6582" t="s">
        <v>2758</v>
      </c>
      <c r="J6582" t="s">
        <v>2758</v>
      </c>
      <c r="K6582" t="s">
        <v>31</v>
      </c>
      <c r="L6582" t="s">
        <v>2805</v>
      </c>
      <c r="N6582" s="17" t="str">
        <f t="shared" si="204"/>
        <v>LS860</v>
      </c>
      <c r="O6582">
        <f t="shared" si="205"/>
        <v>5861</v>
      </c>
    </row>
    <row r="6583" spans="1:15" x14ac:dyDescent="0.3">
      <c r="A6583">
        <v>5861</v>
      </c>
      <c r="B6583" s="171"/>
      <c r="C6583" t="s">
        <v>9579</v>
      </c>
      <c r="D6583" t="s">
        <v>5050</v>
      </c>
      <c r="E6583" t="s">
        <v>2782</v>
      </c>
      <c r="G6583" t="s">
        <v>31</v>
      </c>
      <c r="H6583" t="s">
        <v>31</v>
      </c>
      <c r="I6583" t="s">
        <v>2758</v>
      </c>
      <c r="J6583" t="s">
        <v>2758</v>
      </c>
      <c r="K6583" t="s">
        <v>31</v>
      </c>
      <c r="L6583" t="s">
        <v>2805</v>
      </c>
      <c r="N6583" s="17" t="str">
        <f t="shared" si="204"/>
        <v>CB584</v>
      </c>
      <c r="O6583">
        <f t="shared" si="205"/>
        <v>5861</v>
      </c>
    </row>
    <row r="6584" spans="1:15" x14ac:dyDescent="0.3">
      <c r="A6584">
        <v>5861</v>
      </c>
      <c r="B6584" s="171"/>
      <c r="C6584" t="s">
        <v>9580</v>
      </c>
      <c r="D6584" t="s">
        <v>5050</v>
      </c>
      <c r="E6584" t="s">
        <v>2782</v>
      </c>
      <c r="G6584" t="s">
        <v>31</v>
      </c>
      <c r="H6584" t="s">
        <v>31</v>
      </c>
      <c r="I6584" t="s">
        <v>2758</v>
      </c>
      <c r="J6584" t="s">
        <v>2758</v>
      </c>
      <c r="K6584" t="s">
        <v>31</v>
      </c>
      <c r="L6584" t="s">
        <v>2805</v>
      </c>
      <c r="N6584" s="17" t="str">
        <f t="shared" si="204"/>
        <v>WE237</v>
      </c>
      <c r="O6584">
        <f t="shared" si="205"/>
        <v>5861</v>
      </c>
    </row>
    <row r="6585" spans="1:15" x14ac:dyDescent="0.3">
      <c r="A6585">
        <v>5861</v>
      </c>
      <c r="B6585" s="171"/>
      <c r="C6585" t="s">
        <v>9581</v>
      </c>
      <c r="D6585" t="s">
        <v>5050</v>
      </c>
      <c r="E6585" t="s">
        <v>2782</v>
      </c>
      <c r="G6585" t="s">
        <v>31</v>
      </c>
      <c r="H6585" t="s">
        <v>31</v>
      </c>
      <c r="I6585" t="s">
        <v>2758</v>
      </c>
      <c r="J6585" t="s">
        <v>2758</v>
      </c>
      <c r="K6585" t="s">
        <v>31</v>
      </c>
      <c r="L6585" t="s">
        <v>2805</v>
      </c>
      <c r="N6585" s="17" t="str">
        <f t="shared" si="204"/>
        <v>WZ246</v>
      </c>
      <c r="O6585">
        <f t="shared" si="205"/>
        <v>5861</v>
      </c>
    </row>
    <row r="6586" spans="1:15" x14ac:dyDescent="0.3">
      <c r="A6586">
        <v>5861</v>
      </c>
      <c r="B6586" s="171"/>
      <c r="C6586" t="s">
        <v>9582</v>
      </c>
      <c r="D6586" t="s">
        <v>5050</v>
      </c>
      <c r="E6586" t="s">
        <v>2782</v>
      </c>
      <c r="G6586" t="s">
        <v>31</v>
      </c>
      <c r="H6586" t="s">
        <v>31</v>
      </c>
      <c r="I6586" t="s">
        <v>2758</v>
      </c>
      <c r="J6586" t="s">
        <v>2758</v>
      </c>
      <c r="K6586" t="s">
        <v>31</v>
      </c>
      <c r="L6586" t="s">
        <v>2805</v>
      </c>
      <c r="N6586" s="17" t="str">
        <f t="shared" si="204"/>
        <v>WZ245</v>
      </c>
      <c r="O6586">
        <f t="shared" si="205"/>
        <v>5861</v>
      </c>
    </row>
    <row r="6587" spans="1:15" x14ac:dyDescent="0.3">
      <c r="A6587">
        <v>5861</v>
      </c>
      <c r="B6587" s="171"/>
      <c r="C6587" t="s">
        <v>9583</v>
      </c>
      <c r="D6587" t="s">
        <v>5050</v>
      </c>
      <c r="E6587" t="s">
        <v>2782</v>
      </c>
      <c r="G6587" t="s">
        <v>31</v>
      </c>
      <c r="H6587" t="s">
        <v>31</v>
      </c>
      <c r="I6587" t="s">
        <v>2758</v>
      </c>
      <c r="J6587" t="s">
        <v>2758</v>
      </c>
      <c r="K6587" t="s">
        <v>31</v>
      </c>
      <c r="L6587" t="s">
        <v>2805</v>
      </c>
      <c r="N6587" s="17" t="str">
        <f t="shared" si="204"/>
        <v>WZ247</v>
      </c>
      <c r="O6587">
        <f t="shared" si="205"/>
        <v>5861</v>
      </c>
    </row>
    <row r="6588" spans="1:15" x14ac:dyDescent="0.3">
      <c r="A6588">
        <v>5861</v>
      </c>
      <c r="B6588" s="171"/>
      <c r="C6588" t="s">
        <v>9584</v>
      </c>
      <c r="D6588" t="s">
        <v>5050</v>
      </c>
      <c r="E6588" t="s">
        <v>2782</v>
      </c>
      <c r="G6588" t="s">
        <v>31</v>
      </c>
      <c r="H6588" t="s">
        <v>31</v>
      </c>
      <c r="I6588" t="s">
        <v>2758</v>
      </c>
      <c r="J6588" t="s">
        <v>2758</v>
      </c>
      <c r="K6588" t="s">
        <v>31</v>
      </c>
      <c r="L6588" t="s">
        <v>2805</v>
      </c>
      <c r="N6588" s="17" t="str">
        <f t="shared" si="204"/>
        <v>WZ249</v>
      </c>
      <c r="O6588">
        <f t="shared" si="205"/>
        <v>5861</v>
      </c>
    </row>
    <row r="6589" spans="1:15" x14ac:dyDescent="0.3">
      <c r="A6589">
        <v>5861</v>
      </c>
      <c r="B6589" s="171"/>
      <c r="C6589" t="s">
        <v>9585</v>
      </c>
      <c r="D6589" t="s">
        <v>5050</v>
      </c>
      <c r="E6589" t="s">
        <v>2782</v>
      </c>
      <c r="G6589" t="s">
        <v>31</v>
      </c>
      <c r="H6589" t="s">
        <v>31</v>
      </c>
      <c r="I6589" t="s">
        <v>2758</v>
      </c>
      <c r="J6589" t="s">
        <v>2758</v>
      </c>
      <c r="K6589" t="s">
        <v>31</v>
      </c>
      <c r="L6589" t="s">
        <v>2805</v>
      </c>
      <c r="N6589" s="17" t="str">
        <f t="shared" si="204"/>
        <v>WZ248</v>
      </c>
      <c r="O6589">
        <f t="shared" si="205"/>
        <v>5861</v>
      </c>
    </row>
    <row r="6590" spans="1:15" x14ac:dyDescent="0.3">
      <c r="A6590">
        <v>5861</v>
      </c>
      <c r="B6590" s="171"/>
      <c r="C6590" t="s">
        <v>9586</v>
      </c>
      <c r="D6590" t="s">
        <v>5050</v>
      </c>
      <c r="E6590" t="s">
        <v>2782</v>
      </c>
      <c r="G6590" t="s">
        <v>31</v>
      </c>
      <c r="H6590" t="s">
        <v>31</v>
      </c>
      <c r="I6590" t="s">
        <v>2758</v>
      </c>
      <c r="J6590" t="s">
        <v>2758</v>
      </c>
      <c r="K6590" t="s">
        <v>31</v>
      </c>
      <c r="L6590" t="s">
        <v>2805</v>
      </c>
      <c r="N6590" s="17" t="str">
        <f t="shared" si="204"/>
        <v>WZ250</v>
      </c>
      <c r="O6590">
        <f t="shared" si="205"/>
        <v>5861</v>
      </c>
    </row>
    <row r="6591" spans="1:15" x14ac:dyDescent="0.3">
      <c r="A6591">
        <v>5861</v>
      </c>
      <c r="B6591" s="171"/>
      <c r="C6591" t="s">
        <v>9587</v>
      </c>
      <c r="D6591" t="s">
        <v>5050</v>
      </c>
      <c r="E6591" t="s">
        <v>2782</v>
      </c>
      <c r="G6591" t="s">
        <v>31</v>
      </c>
      <c r="H6591" t="s">
        <v>31</v>
      </c>
      <c r="I6591" t="s">
        <v>2758</v>
      </c>
      <c r="J6591" t="s">
        <v>2758</v>
      </c>
      <c r="K6591" t="s">
        <v>31</v>
      </c>
      <c r="L6591" t="s">
        <v>2805</v>
      </c>
      <c r="N6591" s="17" t="str">
        <f t="shared" si="204"/>
        <v>LU113</v>
      </c>
      <c r="O6591">
        <f t="shared" si="205"/>
        <v>5861</v>
      </c>
    </row>
    <row r="6592" spans="1:15" x14ac:dyDescent="0.3">
      <c r="A6592">
        <v>5861</v>
      </c>
      <c r="B6592" s="171"/>
      <c r="C6592">
        <v>15571</v>
      </c>
      <c r="D6592" t="s">
        <v>5050</v>
      </c>
      <c r="E6592" t="s">
        <v>2782</v>
      </c>
      <c r="G6592" t="s">
        <v>31</v>
      </c>
      <c r="H6592" t="s">
        <v>31</v>
      </c>
      <c r="I6592" t="s">
        <v>2758</v>
      </c>
      <c r="J6592" t="s">
        <v>2758</v>
      </c>
      <c r="K6592" t="s">
        <v>31</v>
      </c>
      <c r="L6592" t="s">
        <v>2805</v>
      </c>
      <c r="N6592" s="17">
        <f t="shared" si="204"/>
        <v>15571</v>
      </c>
      <c r="O6592">
        <f t="shared" si="205"/>
        <v>5861</v>
      </c>
    </row>
    <row r="6593" spans="1:15" x14ac:dyDescent="0.3">
      <c r="A6593">
        <v>5861</v>
      </c>
      <c r="B6593" s="171"/>
      <c r="C6593" t="s">
        <v>9588</v>
      </c>
      <c r="D6593" t="s">
        <v>5050</v>
      </c>
      <c r="E6593" t="s">
        <v>2782</v>
      </c>
      <c r="G6593" t="s">
        <v>31</v>
      </c>
      <c r="H6593" t="s">
        <v>31</v>
      </c>
      <c r="I6593" t="s">
        <v>2758</v>
      </c>
      <c r="J6593" t="s">
        <v>2758</v>
      </c>
      <c r="K6593" t="s">
        <v>31</v>
      </c>
      <c r="L6593" t="s">
        <v>2805</v>
      </c>
      <c r="N6593" s="17" t="str">
        <f t="shared" si="204"/>
        <v>CB887</v>
      </c>
      <c r="O6593">
        <f t="shared" si="205"/>
        <v>5861</v>
      </c>
    </row>
    <row r="6594" spans="1:15" x14ac:dyDescent="0.3">
      <c r="A6594">
        <v>5861</v>
      </c>
      <c r="B6594" s="171"/>
      <c r="C6594" t="s">
        <v>9589</v>
      </c>
      <c r="D6594" t="s">
        <v>5050</v>
      </c>
      <c r="E6594" t="s">
        <v>2782</v>
      </c>
      <c r="G6594" t="s">
        <v>31</v>
      </c>
      <c r="H6594" t="s">
        <v>31</v>
      </c>
      <c r="I6594" t="s">
        <v>2758</v>
      </c>
      <c r="J6594" t="s">
        <v>2758</v>
      </c>
      <c r="K6594" t="s">
        <v>31</v>
      </c>
      <c r="L6594" t="s">
        <v>2805</v>
      </c>
      <c r="N6594" s="17" t="str">
        <f t="shared" ref="N6594:N6657" si="206">C6594</f>
        <v>CB981</v>
      </c>
      <c r="O6594">
        <f t="shared" ref="O6594:O6657" si="207">A6594</f>
        <v>5861</v>
      </c>
    </row>
    <row r="6595" spans="1:15" x14ac:dyDescent="0.3">
      <c r="A6595">
        <v>5861</v>
      </c>
      <c r="B6595" s="171"/>
      <c r="C6595" t="s">
        <v>9590</v>
      </c>
      <c r="D6595" t="s">
        <v>5050</v>
      </c>
      <c r="E6595" t="s">
        <v>2782</v>
      </c>
      <c r="G6595" t="s">
        <v>31</v>
      </c>
      <c r="H6595" t="s">
        <v>31</v>
      </c>
      <c r="I6595" t="s">
        <v>2758</v>
      </c>
      <c r="J6595" t="s">
        <v>2758</v>
      </c>
      <c r="K6595" t="s">
        <v>31</v>
      </c>
      <c r="L6595" t="s">
        <v>2805</v>
      </c>
      <c r="N6595" s="17" t="str">
        <f t="shared" si="206"/>
        <v>WB348</v>
      </c>
      <c r="O6595">
        <f t="shared" si="207"/>
        <v>5861</v>
      </c>
    </row>
    <row r="6596" spans="1:15" x14ac:dyDescent="0.3">
      <c r="A6596">
        <v>5861</v>
      </c>
      <c r="B6596" s="171"/>
      <c r="C6596" t="s">
        <v>9591</v>
      </c>
      <c r="D6596" t="s">
        <v>5050</v>
      </c>
      <c r="E6596" t="s">
        <v>2782</v>
      </c>
      <c r="G6596" t="s">
        <v>31</v>
      </c>
      <c r="H6596" t="s">
        <v>31</v>
      </c>
      <c r="I6596" t="s">
        <v>2758</v>
      </c>
      <c r="J6596" t="s">
        <v>2758</v>
      </c>
      <c r="K6596" t="s">
        <v>31</v>
      </c>
      <c r="L6596" t="s">
        <v>2805</v>
      </c>
      <c r="N6596" s="17" t="str">
        <f t="shared" si="206"/>
        <v>LU605</v>
      </c>
      <c r="O6596">
        <f t="shared" si="207"/>
        <v>5861</v>
      </c>
    </row>
    <row r="6597" spans="1:15" x14ac:dyDescent="0.3">
      <c r="A6597">
        <v>5861</v>
      </c>
      <c r="B6597" s="171"/>
      <c r="C6597" t="s">
        <v>9592</v>
      </c>
      <c r="D6597" t="s">
        <v>5050</v>
      </c>
      <c r="E6597" t="s">
        <v>2782</v>
      </c>
      <c r="G6597" t="s">
        <v>31</v>
      </c>
      <c r="H6597" t="s">
        <v>31</v>
      </c>
      <c r="I6597" t="s">
        <v>2758</v>
      </c>
      <c r="J6597" t="s">
        <v>2758</v>
      </c>
      <c r="K6597" t="s">
        <v>31</v>
      </c>
      <c r="L6597" t="s">
        <v>2805</v>
      </c>
      <c r="N6597" s="17" t="str">
        <f t="shared" si="206"/>
        <v>WZ251</v>
      </c>
      <c r="O6597">
        <f t="shared" si="207"/>
        <v>5861</v>
      </c>
    </row>
    <row r="6598" spans="1:15" x14ac:dyDescent="0.3">
      <c r="A6598">
        <v>5861</v>
      </c>
      <c r="B6598" s="171"/>
      <c r="C6598" t="s">
        <v>9593</v>
      </c>
      <c r="D6598" t="s">
        <v>5050</v>
      </c>
      <c r="E6598" t="s">
        <v>2782</v>
      </c>
      <c r="G6598" t="s">
        <v>31</v>
      </c>
      <c r="H6598" t="s">
        <v>31</v>
      </c>
      <c r="I6598" t="s">
        <v>2758</v>
      </c>
      <c r="J6598" t="s">
        <v>2758</v>
      </c>
      <c r="K6598" t="s">
        <v>31</v>
      </c>
      <c r="L6598" t="s">
        <v>2805</v>
      </c>
      <c r="N6598" s="17" t="str">
        <f t="shared" si="206"/>
        <v>WR315</v>
      </c>
      <c r="O6598">
        <f t="shared" si="207"/>
        <v>5861</v>
      </c>
    </row>
    <row r="6599" spans="1:15" x14ac:dyDescent="0.3">
      <c r="A6599">
        <v>5861</v>
      </c>
      <c r="B6599" s="171"/>
      <c r="C6599" t="s">
        <v>9594</v>
      </c>
      <c r="D6599" t="s">
        <v>5050</v>
      </c>
      <c r="E6599" t="s">
        <v>2782</v>
      </c>
      <c r="G6599" t="s">
        <v>31</v>
      </c>
      <c r="H6599" t="s">
        <v>31</v>
      </c>
      <c r="I6599" t="s">
        <v>2758</v>
      </c>
      <c r="J6599" t="s">
        <v>2758</v>
      </c>
      <c r="K6599" t="s">
        <v>31</v>
      </c>
      <c r="L6599" t="s">
        <v>2805</v>
      </c>
      <c r="N6599" s="17" t="str">
        <f t="shared" si="206"/>
        <v>LV713</v>
      </c>
      <c r="O6599">
        <f t="shared" si="207"/>
        <v>5861</v>
      </c>
    </row>
    <row r="6600" spans="1:15" x14ac:dyDescent="0.3">
      <c r="A6600">
        <v>5861</v>
      </c>
      <c r="B6600" s="171"/>
      <c r="C6600" t="s">
        <v>9595</v>
      </c>
      <c r="D6600" t="s">
        <v>5050</v>
      </c>
      <c r="E6600" t="s">
        <v>2782</v>
      </c>
      <c r="G6600" t="s">
        <v>31</v>
      </c>
      <c r="H6600" t="s">
        <v>31</v>
      </c>
      <c r="I6600" t="s">
        <v>2758</v>
      </c>
      <c r="J6600" t="s">
        <v>2758</v>
      </c>
      <c r="K6600" t="s">
        <v>31</v>
      </c>
      <c r="L6600" t="s">
        <v>2805</v>
      </c>
      <c r="N6600" s="17" t="str">
        <f t="shared" si="206"/>
        <v>LV255</v>
      </c>
      <c r="O6600">
        <f t="shared" si="207"/>
        <v>5861</v>
      </c>
    </row>
    <row r="6601" spans="1:15" x14ac:dyDescent="0.3">
      <c r="A6601">
        <v>5861</v>
      </c>
      <c r="B6601" s="171"/>
      <c r="C6601" t="s">
        <v>9596</v>
      </c>
      <c r="D6601" t="s">
        <v>5050</v>
      </c>
      <c r="E6601" t="s">
        <v>2782</v>
      </c>
      <c r="G6601" t="s">
        <v>31</v>
      </c>
      <c r="H6601" t="s">
        <v>31</v>
      </c>
      <c r="I6601" t="s">
        <v>2758</v>
      </c>
      <c r="J6601" t="s">
        <v>2758</v>
      </c>
      <c r="K6601" t="s">
        <v>31</v>
      </c>
      <c r="L6601" t="s">
        <v>2805</v>
      </c>
      <c r="N6601" s="17" t="str">
        <f t="shared" si="206"/>
        <v>LT772</v>
      </c>
      <c r="O6601">
        <f t="shared" si="207"/>
        <v>5861</v>
      </c>
    </row>
    <row r="6602" spans="1:15" x14ac:dyDescent="0.3">
      <c r="A6602">
        <v>5861</v>
      </c>
      <c r="B6602" s="171"/>
      <c r="C6602" t="s">
        <v>9597</v>
      </c>
      <c r="D6602" t="s">
        <v>5050</v>
      </c>
      <c r="E6602" t="s">
        <v>2782</v>
      </c>
      <c r="G6602" t="s">
        <v>31</v>
      </c>
      <c r="H6602" t="s">
        <v>31</v>
      </c>
      <c r="I6602" t="s">
        <v>2758</v>
      </c>
      <c r="J6602" t="s">
        <v>2758</v>
      </c>
      <c r="K6602" t="s">
        <v>31</v>
      </c>
      <c r="L6602" t="s">
        <v>2805</v>
      </c>
      <c r="N6602" s="17" t="str">
        <f t="shared" si="206"/>
        <v>WR318</v>
      </c>
      <c r="O6602">
        <f t="shared" si="207"/>
        <v>5861</v>
      </c>
    </row>
    <row r="6603" spans="1:15" x14ac:dyDescent="0.3">
      <c r="A6603">
        <v>5861</v>
      </c>
      <c r="B6603" s="171"/>
      <c r="C6603" t="s">
        <v>9598</v>
      </c>
      <c r="D6603" t="s">
        <v>5050</v>
      </c>
      <c r="E6603" t="s">
        <v>2782</v>
      </c>
      <c r="G6603" t="s">
        <v>31</v>
      </c>
      <c r="H6603" t="s">
        <v>31</v>
      </c>
      <c r="I6603" t="s">
        <v>2758</v>
      </c>
      <c r="J6603" t="s">
        <v>2758</v>
      </c>
      <c r="K6603" t="s">
        <v>31</v>
      </c>
      <c r="L6603" t="s">
        <v>2805</v>
      </c>
      <c r="N6603" s="17" t="str">
        <f t="shared" si="206"/>
        <v>CQ820</v>
      </c>
      <c r="O6603">
        <f t="shared" si="207"/>
        <v>5861</v>
      </c>
    </row>
    <row r="6604" spans="1:15" x14ac:dyDescent="0.3">
      <c r="A6604">
        <v>5861</v>
      </c>
      <c r="B6604" s="171"/>
      <c r="C6604" t="s">
        <v>9599</v>
      </c>
      <c r="D6604" t="s">
        <v>5050</v>
      </c>
      <c r="E6604" t="s">
        <v>2782</v>
      </c>
      <c r="G6604" t="s">
        <v>31</v>
      </c>
      <c r="H6604" t="s">
        <v>31</v>
      </c>
      <c r="I6604" t="s">
        <v>2758</v>
      </c>
      <c r="J6604" t="s">
        <v>2758</v>
      </c>
      <c r="K6604" t="s">
        <v>31</v>
      </c>
      <c r="L6604" t="s">
        <v>2805</v>
      </c>
      <c r="N6604" s="17" t="str">
        <f t="shared" si="206"/>
        <v>WZ252</v>
      </c>
      <c r="O6604">
        <f t="shared" si="207"/>
        <v>5861</v>
      </c>
    </row>
    <row r="6605" spans="1:15" x14ac:dyDescent="0.3">
      <c r="A6605">
        <v>5861</v>
      </c>
      <c r="B6605" s="171"/>
      <c r="C6605" t="s">
        <v>9600</v>
      </c>
      <c r="D6605" t="s">
        <v>5050</v>
      </c>
      <c r="E6605" t="s">
        <v>2782</v>
      </c>
      <c r="G6605" t="s">
        <v>31</v>
      </c>
      <c r="H6605" t="s">
        <v>31</v>
      </c>
      <c r="I6605" t="s">
        <v>2758</v>
      </c>
      <c r="J6605" t="s">
        <v>2758</v>
      </c>
      <c r="K6605" t="s">
        <v>31</v>
      </c>
      <c r="L6605" t="s">
        <v>2805</v>
      </c>
      <c r="N6605" s="17" t="str">
        <f t="shared" si="206"/>
        <v>WZ253</v>
      </c>
      <c r="O6605">
        <f t="shared" si="207"/>
        <v>5861</v>
      </c>
    </row>
    <row r="6606" spans="1:15" x14ac:dyDescent="0.3">
      <c r="A6606">
        <v>5861</v>
      </c>
      <c r="B6606" s="171"/>
      <c r="C6606" t="s">
        <v>9601</v>
      </c>
      <c r="D6606" t="s">
        <v>5050</v>
      </c>
      <c r="E6606" t="s">
        <v>2782</v>
      </c>
      <c r="G6606" t="s">
        <v>31</v>
      </c>
      <c r="H6606" t="s">
        <v>31</v>
      </c>
      <c r="I6606" t="s">
        <v>2758</v>
      </c>
      <c r="J6606" t="s">
        <v>2758</v>
      </c>
      <c r="K6606" t="s">
        <v>31</v>
      </c>
      <c r="L6606" t="s">
        <v>2805</v>
      </c>
      <c r="N6606" s="17" t="str">
        <f t="shared" si="206"/>
        <v>WZ254</v>
      </c>
      <c r="O6606">
        <f t="shared" si="207"/>
        <v>5861</v>
      </c>
    </row>
    <row r="6607" spans="1:15" x14ac:dyDescent="0.3">
      <c r="A6607">
        <v>5861</v>
      </c>
      <c r="B6607" s="171"/>
      <c r="C6607" t="s">
        <v>9602</v>
      </c>
      <c r="D6607" t="s">
        <v>5050</v>
      </c>
      <c r="E6607" t="s">
        <v>2782</v>
      </c>
      <c r="G6607" t="s">
        <v>31</v>
      </c>
      <c r="H6607" t="s">
        <v>31</v>
      </c>
      <c r="I6607" t="s">
        <v>2758</v>
      </c>
      <c r="J6607" t="s">
        <v>2758</v>
      </c>
      <c r="K6607" t="s">
        <v>31</v>
      </c>
      <c r="L6607" t="s">
        <v>2805</v>
      </c>
      <c r="N6607" s="17" t="str">
        <f t="shared" si="206"/>
        <v>WZ255</v>
      </c>
      <c r="O6607">
        <f t="shared" si="207"/>
        <v>5861</v>
      </c>
    </row>
    <row r="6608" spans="1:15" x14ac:dyDescent="0.3">
      <c r="A6608">
        <v>5861</v>
      </c>
      <c r="B6608" s="171"/>
      <c r="C6608" t="s">
        <v>9603</v>
      </c>
      <c r="D6608" t="s">
        <v>5050</v>
      </c>
      <c r="E6608" t="s">
        <v>2782</v>
      </c>
      <c r="G6608" t="s">
        <v>31</v>
      </c>
      <c r="H6608" t="s">
        <v>31</v>
      </c>
      <c r="I6608" t="s">
        <v>2758</v>
      </c>
      <c r="J6608" t="s">
        <v>2758</v>
      </c>
      <c r="K6608" t="s">
        <v>31</v>
      </c>
      <c r="L6608" t="s">
        <v>2805</v>
      </c>
      <c r="N6608" s="17" t="str">
        <f t="shared" si="206"/>
        <v>WZ256</v>
      </c>
      <c r="O6608">
        <f t="shared" si="207"/>
        <v>5861</v>
      </c>
    </row>
    <row r="6609" spans="1:15" x14ac:dyDescent="0.3">
      <c r="A6609">
        <v>5861</v>
      </c>
      <c r="B6609" s="171"/>
      <c r="C6609" t="s">
        <v>9604</v>
      </c>
      <c r="D6609" t="s">
        <v>5050</v>
      </c>
      <c r="E6609" t="s">
        <v>2782</v>
      </c>
      <c r="G6609" t="s">
        <v>31</v>
      </c>
      <c r="H6609" t="s">
        <v>31</v>
      </c>
      <c r="I6609" t="s">
        <v>2758</v>
      </c>
      <c r="J6609" t="s">
        <v>2758</v>
      </c>
      <c r="K6609" t="s">
        <v>31</v>
      </c>
      <c r="L6609" t="s">
        <v>2805</v>
      </c>
      <c r="N6609" s="17" t="str">
        <f t="shared" si="206"/>
        <v>WE115</v>
      </c>
      <c r="O6609">
        <f t="shared" si="207"/>
        <v>5861</v>
      </c>
    </row>
    <row r="6610" spans="1:15" x14ac:dyDescent="0.3">
      <c r="A6610">
        <v>5861</v>
      </c>
      <c r="B6610" s="171"/>
      <c r="C6610" t="s">
        <v>9605</v>
      </c>
      <c r="D6610" t="s">
        <v>5050</v>
      </c>
      <c r="E6610" t="s">
        <v>2782</v>
      </c>
      <c r="G6610" t="s">
        <v>31</v>
      </c>
      <c r="H6610" t="s">
        <v>31</v>
      </c>
      <c r="I6610" t="s">
        <v>2758</v>
      </c>
      <c r="J6610" t="s">
        <v>2758</v>
      </c>
      <c r="K6610" t="s">
        <v>31</v>
      </c>
      <c r="L6610" t="s">
        <v>2805</v>
      </c>
      <c r="N6610" s="17" t="str">
        <f t="shared" si="206"/>
        <v>WX878</v>
      </c>
      <c r="O6610">
        <f t="shared" si="207"/>
        <v>5861</v>
      </c>
    </row>
    <row r="6611" spans="1:15" x14ac:dyDescent="0.3">
      <c r="A6611">
        <v>5861</v>
      </c>
      <c r="B6611" s="171"/>
      <c r="C6611" t="s">
        <v>9606</v>
      </c>
      <c r="D6611" t="s">
        <v>5050</v>
      </c>
      <c r="E6611" t="s">
        <v>2782</v>
      </c>
      <c r="G6611" t="s">
        <v>31</v>
      </c>
      <c r="H6611" t="s">
        <v>31</v>
      </c>
      <c r="I6611" t="s">
        <v>2758</v>
      </c>
      <c r="J6611" t="s">
        <v>2758</v>
      </c>
      <c r="K6611" t="s">
        <v>31</v>
      </c>
      <c r="L6611" t="s">
        <v>2805</v>
      </c>
      <c r="N6611" s="17" t="str">
        <f t="shared" si="206"/>
        <v>CQ273</v>
      </c>
      <c r="O6611">
        <f t="shared" si="207"/>
        <v>5861</v>
      </c>
    </row>
    <row r="6612" spans="1:15" x14ac:dyDescent="0.3">
      <c r="A6612">
        <v>5861</v>
      </c>
      <c r="B6612" s="171"/>
      <c r="C6612" t="s">
        <v>9607</v>
      </c>
      <c r="D6612" t="s">
        <v>5050</v>
      </c>
      <c r="E6612" t="s">
        <v>2782</v>
      </c>
      <c r="G6612" t="s">
        <v>31</v>
      </c>
      <c r="H6612" t="s">
        <v>31</v>
      </c>
      <c r="I6612" t="s">
        <v>2758</v>
      </c>
      <c r="J6612" t="s">
        <v>2758</v>
      </c>
      <c r="K6612" t="s">
        <v>31</v>
      </c>
      <c r="L6612" t="s">
        <v>2805</v>
      </c>
      <c r="N6612" s="17" t="str">
        <f t="shared" si="206"/>
        <v>LU921</v>
      </c>
      <c r="O6612">
        <f t="shared" si="207"/>
        <v>5861</v>
      </c>
    </row>
    <row r="6613" spans="1:15" x14ac:dyDescent="0.3">
      <c r="A6613">
        <v>5861</v>
      </c>
      <c r="B6613" s="171"/>
      <c r="C6613" t="s">
        <v>9608</v>
      </c>
      <c r="D6613" t="s">
        <v>5050</v>
      </c>
      <c r="E6613" t="s">
        <v>2782</v>
      </c>
      <c r="G6613" t="s">
        <v>31</v>
      </c>
      <c r="H6613" t="s">
        <v>31</v>
      </c>
      <c r="I6613" t="s">
        <v>2758</v>
      </c>
      <c r="J6613" t="s">
        <v>2758</v>
      </c>
      <c r="K6613" t="s">
        <v>31</v>
      </c>
      <c r="L6613" t="s">
        <v>2805</v>
      </c>
      <c r="N6613" s="17" t="str">
        <f t="shared" si="206"/>
        <v>LS592</v>
      </c>
      <c r="O6613">
        <f t="shared" si="207"/>
        <v>5861</v>
      </c>
    </row>
    <row r="6614" spans="1:15" x14ac:dyDescent="0.3">
      <c r="A6614">
        <v>5861</v>
      </c>
      <c r="B6614" s="171"/>
      <c r="C6614" t="s">
        <v>9609</v>
      </c>
      <c r="D6614" t="s">
        <v>5050</v>
      </c>
      <c r="E6614" t="s">
        <v>2782</v>
      </c>
      <c r="G6614" t="s">
        <v>31</v>
      </c>
      <c r="H6614" t="s">
        <v>31</v>
      </c>
      <c r="I6614" t="s">
        <v>2758</v>
      </c>
      <c r="J6614" t="s">
        <v>2758</v>
      </c>
      <c r="K6614" t="s">
        <v>31</v>
      </c>
      <c r="L6614" t="s">
        <v>2805</v>
      </c>
      <c r="N6614" s="17" t="str">
        <f t="shared" si="206"/>
        <v>LU542</v>
      </c>
      <c r="O6614">
        <f t="shared" si="207"/>
        <v>5861</v>
      </c>
    </row>
    <row r="6615" spans="1:15" x14ac:dyDescent="0.3">
      <c r="A6615">
        <v>5861</v>
      </c>
      <c r="B6615" s="171"/>
      <c r="C6615" t="s">
        <v>9610</v>
      </c>
      <c r="D6615" t="s">
        <v>5050</v>
      </c>
      <c r="E6615" t="s">
        <v>2782</v>
      </c>
      <c r="G6615" t="s">
        <v>31</v>
      </c>
      <c r="H6615" t="s">
        <v>31</v>
      </c>
      <c r="I6615" t="s">
        <v>2758</v>
      </c>
      <c r="J6615" t="s">
        <v>2758</v>
      </c>
      <c r="K6615" t="s">
        <v>31</v>
      </c>
      <c r="L6615" t="s">
        <v>2805</v>
      </c>
      <c r="N6615" s="17" t="str">
        <f t="shared" si="206"/>
        <v>WZ259</v>
      </c>
      <c r="O6615">
        <f t="shared" si="207"/>
        <v>5861</v>
      </c>
    </row>
    <row r="6616" spans="1:15" x14ac:dyDescent="0.3">
      <c r="A6616">
        <v>5861</v>
      </c>
      <c r="B6616" s="171"/>
      <c r="C6616" t="s">
        <v>9611</v>
      </c>
      <c r="D6616" t="s">
        <v>5050</v>
      </c>
      <c r="E6616" t="s">
        <v>2782</v>
      </c>
      <c r="G6616" t="s">
        <v>31</v>
      </c>
      <c r="H6616" t="s">
        <v>31</v>
      </c>
      <c r="I6616" t="s">
        <v>2758</v>
      </c>
      <c r="J6616" t="s">
        <v>2758</v>
      </c>
      <c r="K6616" t="s">
        <v>31</v>
      </c>
      <c r="L6616" t="s">
        <v>2805</v>
      </c>
      <c r="N6616" s="17" t="str">
        <f t="shared" si="206"/>
        <v>CQ274</v>
      </c>
      <c r="O6616">
        <f t="shared" si="207"/>
        <v>5861</v>
      </c>
    </row>
    <row r="6617" spans="1:15" x14ac:dyDescent="0.3">
      <c r="A6617">
        <v>5861</v>
      </c>
      <c r="B6617" s="171"/>
      <c r="C6617" t="s">
        <v>9612</v>
      </c>
      <c r="D6617" t="s">
        <v>5050</v>
      </c>
      <c r="E6617" t="s">
        <v>2782</v>
      </c>
      <c r="G6617" t="s">
        <v>31</v>
      </c>
      <c r="H6617" t="s">
        <v>31</v>
      </c>
      <c r="I6617" t="s">
        <v>2758</v>
      </c>
      <c r="J6617" t="s">
        <v>2758</v>
      </c>
      <c r="K6617" t="s">
        <v>31</v>
      </c>
      <c r="L6617" t="s">
        <v>2805</v>
      </c>
      <c r="N6617" s="17" t="str">
        <f t="shared" si="206"/>
        <v>WR319</v>
      </c>
      <c r="O6617">
        <f t="shared" si="207"/>
        <v>5861</v>
      </c>
    </row>
    <row r="6618" spans="1:15" x14ac:dyDescent="0.3">
      <c r="A6618">
        <v>5861</v>
      </c>
      <c r="B6618" s="171"/>
      <c r="C6618" t="s">
        <v>9613</v>
      </c>
      <c r="D6618" t="s">
        <v>5050</v>
      </c>
      <c r="E6618" t="s">
        <v>2782</v>
      </c>
      <c r="G6618" t="s">
        <v>31</v>
      </c>
      <c r="H6618" t="s">
        <v>31</v>
      </c>
      <c r="I6618" t="s">
        <v>2758</v>
      </c>
      <c r="J6618" t="s">
        <v>2758</v>
      </c>
      <c r="K6618" t="s">
        <v>31</v>
      </c>
      <c r="L6618" t="s">
        <v>2805</v>
      </c>
      <c r="N6618" s="17" t="str">
        <f t="shared" si="206"/>
        <v>WZ260</v>
      </c>
      <c r="O6618">
        <f t="shared" si="207"/>
        <v>5861</v>
      </c>
    </row>
    <row r="6619" spans="1:15" x14ac:dyDescent="0.3">
      <c r="A6619">
        <v>5861</v>
      </c>
      <c r="B6619" s="171"/>
      <c r="C6619" t="s">
        <v>9614</v>
      </c>
      <c r="D6619" t="s">
        <v>5050</v>
      </c>
      <c r="E6619" t="s">
        <v>2782</v>
      </c>
      <c r="G6619" t="s">
        <v>31</v>
      </c>
      <c r="H6619" t="s">
        <v>31</v>
      </c>
      <c r="I6619" t="s">
        <v>2758</v>
      </c>
      <c r="J6619" t="s">
        <v>2758</v>
      </c>
      <c r="K6619" t="s">
        <v>31</v>
      </c>
      <c r="L6619" t="s">
        <v>2805</v>
      </c>
      <c r="N6619" s="17" t="str">
        <f t="shared" si="206"/>
        <v>WZ261</v>
      </c>
      <c r="O6619">
        <f t="shared" si="207"/>
        <v>5861</v>
      </c>
    </row>
    <row r="6620" spans="1:15" x14ac:dyDescent="0.3">
      <c r="A6620">
        <v>5861</v>
      </c>
      <c r="B6620" s="171"/>
      <c r="C6620" t="s">
        <v>9615</v>
      </c>
      <c r="D6620" t="s">
        <v>5050</v>
      </c>
      <c r="E6620" t="s">
        <v>2782</v>
      </c>
      <c r="G6620" t="s">
        <v>31</v>
      </c>
      <c r="H6620" t="s">
        <v>31</v>
      </c>
      <c r="I6620" t="s">
        <v>2758</v>
      </c>
      <c r="J6620" t="s">
        <v>2758</v>
      </c>
      <c r="K6620" t="s">
        <v>31</v>
      </c>
      <c r="L6620" t="s">
        <v>2805</v>
      </c>
      <c r="N6620" s="17" t="str">
        <f t="shared" si="206"/>
        <v>WR323</v>
      </c>
      <c r="O6620">
        <f t="shared" si="207"/>
        <v>5861</v>
      </c>
    </row>
    <row r="6621" spans="1:15" x14ac:dyDescent="0.3">
      <c r="A6621">
        <v>5861</v>
      </c>
      <c r="B6621" s="171"/>
      <c r="C6621" t="s">
        <v>9616</v>
      </c>
      <c r="D6621" t="s">
        <v>5050</v>
      </c>
      <c r="E6621" t="s">
        <v>2782</v>
      </c>
      <c r="G6621" t="s">
        <v>31</v>
      </c>
      <c r="H6621" t="s">
        <v>31</v>
      </c>
      <c r="I6621" t="s">
        <v>2758</v>
      </c>
      <c r="J6621" t="s">
        <v>2758</v>
      </c>
      <c r="K6621" t="s">
        <v>31</v>
      </c>
      <c r="L6621" t="s">
        <v>2805</v>
      </c>
      <c r="N6621" s="17" t="str">
        <f t="shared" si="206"/>
        <v>WZ262</v>
      </c>
      <c r="O6621">
        <f t="shared" si="207"/>
        <v>5861</v>
      </c>
    </row>
    <row r="6622" spans="1:15" x14ac:dyDescent="0.3">
      <c r="A6622">
        <v>5861</v>
      </c>
      <c r="B6622" s="171"/>
      <c r="C6622" t="s">
        <v>9617</v>
      </c>
      <c r="D6622" t="s">
        <v>5050</v>
      </c>
      <c r="E6622" t="s">
        <v>2782</v>
      </c>
      <c r="G6622" t="s">
        <v>31</v>
      </c>
      <c r="H6622" t="s">
        <v>31</v>
      </c>
      <c r="I6622" t="s">
        <v>2758</v>
      </c>
      <c r="J6622" t="s">
        <v>2758</v>
      </c>
      <c r="K6622" t="s">
        <v>31</v>
      </c>
      <c r="L6622" t="s">
        <v>2805</v>
      </c>
      <c r="N6622" s="17" t="str">
        <f t="shared" si="206"/>
        <v>WZ263</v>
      </c>
      <c r="O6622">
        <f t="shared" si="207"/>
        <v>5861</v>
      </c>
    </row>
    <row r="6623" spans="1:15" x14ac:dyDescent="0.3">
      <c r="A6623">
        <v>5861</v>
      </c>
      <c r="B6623" s="171"/>
      <c r="C6623" t="s">
        <v>9618</v>
      </c>
      <c r="D6623" t="s">
        <v>5050</v>
      </c>
      <c r="E6623" t="s">
        <v>2782</v>
      </c>
      <c r="G6623" t="s">
        <v>31</v>
      </c>
      <c r="H6623" t="s">
        <v>31</v>
      </c>
      <c r="I6623" t="s">
        <v>2758</v>
      </c>
      <c r="J6623" t="s">
        <v>2758</v>
      </c>
      <c r="K6623" t="s">
        <v>31</v>
      </c>
      <c r="L6623" t="s">
        <v>2805</v>
      </c>
      <c r="N6623" s="17" t="str">
        <f t="shared" si="206"/>
        <v>CQ635</v>
      </c>
      <c r="O6623">
        <f t="shared" si="207"/>
        <v>5861</v>
      </c>
    </row>
    <row r="6624" spans="1:15" x14ac:dyDescent="0.3">
      <c r="A6624">
        <v>5861</v>
      </c>
      <c r="B6624" s="171"/>
      <c r="C6624" t="s">
        <v>9619</v>
      </c>
      <c r="D6624" t="s">
        <v>5050</v>
      </c>
      <c r="E6624" t="s">
        <v>2782</v>
      </c>
      <c r="G6624" t="s">
        <v>31</v>
      </c>
      <c r="H6624" t="s">
        <v>31</v>
      </c>
      <c r="I6624" t="s">
        <v>2758</v>
      </c>
      <c r="J6624" t="s">
        <v>2758</v>
      </c>
      <c r="K6624" t="s">
        <v>31</v>
      </c>
      <c r="L6624" t="s">
        <v>2805</v>
      </c>
      <c r="N6624" s="17" t="str">
        <f t="shared" si="206"/>
        <v>LS794</v>
      </c>
      <c r="O6624">
        <f t="shared" si="207"/>
        <v>5861</v>
      </c>
    </row>
    <row r="6625" spans="1:15" x14ac:dyDescent="0.3">
      <c r="A6625">
        <v>5861</v>
      </c>
      <c r="B6625" s="171"/>
      <c r="C6625" t="s">
        <v>9620</v>
      </c>
      <c r="D6625" t="s">
        <v>5050</v>
      </c>
      <c r="E6625" t="s">
        <v>2782</v>
      </c>
      <c r="G6625" t="s">
        <v>31</v>
      </c>
      <c r="H6625" t="s">
        <v>31</v>
      </c>
      <c r="I6625" t="s">
        <v>2758</v>
      </c>
      <c r="J6625" t="s">
        <v>2758</v>
      </c>
      <c r="K6625" t="s">
        <v>31</v>
      </c>
      <c r="L6625" t="s">
        <v>2805</v>
      </c>
      <c r="N6625" s="17" t="str">
        <f t="shared" si="206"/>
        <v>WZ264</v>
      </c>
      <c r="O6625">
        <f t="shared" si="207"/>
        <v>5861</v>
      </c>
    </row>
    <row r="6626" spans="1:15" x14ac:dyDescent="0.3">
      <c r="A6626">
        <v>5861</v>
      </c>
      <c r="B6626" s="171"/>
      <c r="C6626" t="s">
        <v>9621</v>
      </c>
      <c r="D6626" t="s">
        <v>5050</v>
      </c>
      <c r="E6626" t="s">
        <v>2782</v>
      </c>
      <c r="G6626" t="s">
        <v>31</v>
      </c>
      <c r="H6626" t="s">
        <v>31</v>
      </c>
      <c r="I6626" t="s">
        <v>2758</v>
      </c>
      <c r="J6626" t="s">
        <v>2758</v>
      </c>
      <c r="K6626" t="s">
        <v>31</v>
      </c>
      <c r="L6626" t="s">
        <v>2805</v>
      </c>
      <c r="N6626" s="17" t="str">
        <f t="shared" si="206"/>
        <v>WZ265</v>
      </c>
      <c r="O6626">
        <f t="shared" si="207"/>
        <v>5861</v>
      </c>
    </row>
    <row r="6627" spans="1:15" x14ac:dyDescent="0.3">
      <c r="A6627">
        <v>5861</v>
      </c>
      <c r="B6627" s="171"/>
      <c r="C6627" t="s">
        <v>9622</v>
      </c>
      <c r="D6627" t="s">
        <v>5050</v>
      </c>
      <c r="E6627" t="s">
        <v>2782</v>
      </c>
      <c r="G6627" t="s">
        <v>31</v>
      </c>
      <c r="H6627" t="s">
        <v>31</v>
      </c>
      <c r="I6627" t="s">
        <v>2758</v>
      </c>
      <c r="J6627" t="s">
        <v>2758</v>
      </c>
      <c r="K6627" t="s">
        <v>31</v>
      </c>
      <c r="L6627" t="s">
        <v>2805</v>
      </c>
      <c r="N6627" s="17" t="str">
        <f t="shared" si="206"/>
        <v>WZ266</v>
      </c>
      <c r="O6627">
        <f t="shared" si="207"/>
        <v>5861</v>
      </c>
    </row>
    <row r="6628" spans="1:15" x14ac:dyDescent="0.3">
      <c r="A6628">
        <v>5861</v>
      </c>
      <c r="B6628" s="171"/>
      <c r="C6628" t="s">
        <v>9623</v>
      </c>
      <c r="D6628" t="s">
        <v>5050</v>
      </c>
      <c r="E6628" t="s">
        <v>2782</v>
      </c>
      <c r="G6628" t="s">
        <v>31</v>
      </c>
      <c r="H6628" t="s">
        <v>31</v>
      </c>
      <c r="I6628" t="s">
        <v>2758</v>
      </c>
      <c r="J6628" t="s">
        <v>2758</v>
      </c>
      <c r="K6628" t="s">
        <v>31</v>
      </c>
      <c r="L6628" t="s">
        <v>2805</v>
      </c>
      <c r="N6628" s="17" t="str">
        <f t="shared" si="206"/>
        <v>WZ267</v>
      </c>
      <c r="O6628">
        <f t="shared" si="207"/>
        <v>5861</v>
      </c>
    </row>
    <row r="6629" spans="1:15" x14ac:dyDescent="0.3">
      <c r="A6629">
        <v>5861</v>
      </c>
      <c r="B6629" s="171"/>
      <c r="C6629" t="s">
        <v>9624</v>
      </c>
      <c r="D6629" t="s">
        <v>5050</v>
      </c>
      <c r="E6629" t="s">
        <v>2782</v>
      </c>
      <c r="G6629" t="s">
        <v>31</v>
      </c>
      <c r="H6629" t="s">
        <v>31</v>
      </c>
      <c r="I6629" t="s">
        <v>2758</v>
      </c>
      <c r="J6629" t="s">
        <v>2758</v>
      </c>
      <c r="K6629" t="s">
        <v>31</v>
      </c>
      <c r="L6629" t="s">
        <v>2805</v>
      </c>
      <c r="N6629" s="17" t="str">
        <f t="shared" si="206"/>
        <v>WF110</v>
      </c>
      <c r="O6629">
        <f t="shared" si="207"/>
        <v>5861</v>
      </c>
    </row>
    <row r="6630" spans="1:15" x14ac:dyDescent="0.3">
      <c r="A6630">
        <v>5861</v>
      </c>
      <c r="B6630" s="171"/>
      <c r="C6630" t="s">
        <v>9625</v>
      </c>
      <c r="D6630" t="s">
        <v>5050</v>
      </c>
      <c r="E6630" t="s">
        <v>2782</v>
      </c>
      <c r="G6630" t="s">
        <v>31</v>
      </c>
      <c r="H6630" t="s">
        <v>31</v>
      </c>
      <c r="I6630" t="s">
        <v>2758</v>
      </c>
      <c r="J6630" t="s">
        <v>2758</v>
      </c>
      <c r="K6630" t="s">
        <v>31</v>
      </c>
      <c r="L6630" t="s">
        <v>2805</v>
      </c>
      <c r="N6630" s="17" t="str">
        <f t="shared" si="206"/>
        <v>LU594</v>
      </c>
      <c r="O6630">
        <f t="shared" si="207"/>
        <v>5861</v>
      </c>
    </row>
    <row r="6631" spans="1:15" x14ac:dyDescent="0.3">
      <c r="A6631">
        <v>5861</v>
      </c>
      <c r="B6631" s="171"/>
      <c r="C6631" t="s">
        <v>9626</v>
      </c>
      <c r="D6631" t="s">
        <v>5050</v>
      </c>
      <c r="E6631" t="s">
        <v>2782</v>
      </c>
      <c r="G6631" t="s">
        <v>31</v>
      </c>
      <c r="H6631" t="s">
        <v>31</v>
      </c>
      <c r="I6631" t="s">
        <v>2758</v>
      </c>
      <c r="J6631" t="s">
        <v>2758</v>
      </c>
      <c r="K6631" t="s">
        <v>31</v>
      </c>
      <c r="L6631" t="s">
        <v>2805</v>
      </c>
      <c r="N6631" s="17" t="str">
        <f t="shared" si="206"/>
        <v>CB068</v>
      </c>
      <c r="O6631">
        <f t="shared" si="207"/>
        <v>5861</v>
      </c>
    </row>
    <row r="6632" spans="1:15" x14ac:dyDescent="0.3">
      <c r="A6632">
        <v>5861</v>
      </c>
      <c r="B6632" s="171"/>
      <c r="C6632" t="s">
        <v>9627</v>
      </c>
      <c r="D6632" t="s">
        <v>5050</v>
      </c>
      <c r="E6632" t="s">
        <v>2782</v>
      </c>
      <c r="G6632" t="s">
        <v>31</v>
      </c>
      <c r="H6632" t="s">
        <v>31</v>
      </c>
      <c r="I6632" t="s">
        <v>2758</v>
      </c>
      <c r="J6632" t="s">
        <v>2758</v>
      </c>
      <c r="K6632" t="s">
        <v>31</v>
      </c>
      <c r="L6632" t="s">
        <v>2805</v>
      </c>
      <c r="N6632" s="17" t="str">
        <f t="shared" si="206"/>
        <v>CQ821</v>
      </c>
      <c r="O6632">
        <f t="shared" si="207"/>
        <v>5861</v>
      </c>
    </row>
    <row r="6633" spans="1:15" x14ac:dyDescent="0.3">
      <c r="A6633">
        <v>5861</v>
      </c>
      <c r="B6633" s="171"/>
      <c r="C6633" t="s">
        <v>9628</v>
      </c>
      <c r="D6633" t="s">
        <v>5050</v>
      </c>
      <c r="E6633" t="s">
        <v>2782</v>
      </c>
      <c r="G6633" t="s">
        <v>31</v>
      </c>
      <c r="H6633" t="s">
        <v>31</v>
      </c>
      <c r="I6633" t="s">
        <v>2758</v>
      </c>
      <c r="J6633" t="s">
        <v>2758</v>
      </c>
      <c r="K6633" t="s">
        <v>31</v>
      </c>
      <c r="L6633" t="s">
        <v>2805</v>
      </c>
      <c r="N6633" s="17" t="str">
        <f t="shared" si="206"/>
        <v>CB043</v>
      </c>
      <c r="O6633">
        <f t="shared" si="207"/>
        <v>5861</v>
      </c>
    </row>
    <row r="6634" spans="1:15" x14ac:dyDescent="0.3">
      <c r="A6634">
        <v>5861</v>
      </c>
      <c r="B6634" s="171"/>
      <c r="C6634" t="s">
        <v>9629</v>
      </c>
      <c r="D6634" t="s">
        <v>5050</v>
      </c>
      <c r="E6634" t="s">
        <v>2782</v>
      </c>
      <c r="G6634" t="s">
        <v>31</v>
      </c>
      <c r="H6634" t="s">
        <v>31</v>
      </c>
      <c r="I6634" t="s">
        <v>2758</v>
      </c>
      <c r="J6634" t="s">
        <v>2758</v>
      </c>
      <c r="K6634" t="s">
        <v>31</v>
      </c>
      <c r="L6634" t="s">
        <v>2805</v>
      </c>
      <c r="N6634" s="17" t="str">
        <f t="shared" si="206"/>
        <v>WR375</v>
      </c>
      <c r="O6634">
        <f t="shared" si="207"/>
        <v>5861</v>
      </c>
    </row>
    <row r="6635" spans="1:15" x14ac:dyDescent="0.3">
      <c r="A6635">
        <v>5861</v>
      </c>
      <c r="B6635" s="171"/>
      <c r="C6635" t="s">
        <v>9630</v>
      </c>
      <c r="D6635" t="s">
        <v>5050</v>
      </c>
      <c r="E6635" t="s">
        <v>2782</v>
      </c>
      <c r="G6635" t="s">
        <v>31</v>
      </c>
      <c r="H6635" t="s">
        <v>31</v>
      </c>
      <c r="I6635" t="s">
        <v>2758</v>
      </c>
      <c r="J6635" t="s">
        <v>2758</v>
      </c>
      <c r="K6635" t="s">
        <v>31</v>
      </c>
      <c r="L6635" t="s">
        <v>2805</v>
      </c>
      <c r="N6635" s="17" t="str">
        <f t="shared" si="206"/>
        <v>LV685</v>
      </c>
      <c r="O6635">
        <f t="shared" si="207"/>
        <v>5861</v>
      </c>
    </row>
    <row r="6636" spans="1:15" x14ac:dyDescent="0.3">
      <c r="A6636">
        <v>5861</v>
      </c>
      <c r="B6636" s="171"/>
      <c r="C6636" t="s">
        <v>9631</v>
      </c>
      <c r="D6636" t="s">
        <v>5050</v>
      </c>
      <c r="E6636" t="s">
        <v>2782</v>
      </c>
      <c r="G6636" t="s">
        <v>31</v>
      </c>
      <c r="H6636" t="s">
        <v>31</v>
      </c>
      <c r="I6636" t="s">
        <v>2758</v>
      </c>
      <c r="J6636" t="s">
        <v>2758</v>
      </c>
      <c r="K6636" t="s">
        <v>31</v>
      </c>
      <c r="L6636" t="s">
        <v>2805</v>
      </c>
      <c r="N6636" s="17" t="str">
        <f t="shared" si="206"/>
        <v>LU114</v>
      </c>
      <c r="O6636">
        <f t="shared" si="207"/>
        <v>5861</v>
      </c>
    </row>
    <row r="6637" spans="1:15" x14ac:dyDescent="0.3">
      <c r="A6637">
        <v>5861</v>
      </c>
      <c r="B6637" s="171"/>
      <c r="C6637" t="s">
        <v>9632</v>
      </c>
      <c r="D6637" t="s">
        <v>5050</v>
      </c>
      <c r="E6637" t="s">
        <v>2782</v>
      </c>
      <c r="G6637" t="s">
        <v>31</v>
      </c>
      <c r="H6637" t="s">
        <v>31</v>
      </c>
      <c r="I6637" t="s">
        <v>2758</v>
      </c>
      <c r="J6637" t="s">
        <v>2758</v>
      </c>
      <c r="K6637" t="s">
        <v>31</v>
      </c>
      <c r="L6637" t="s">
        <v>2805</v>
      </c>
      <c r="N6637" s="17" t="str">
        <f t="shared" si="206"/>
        <v>CQ275</v>
      </c>
      <c r="O6637">
        <f t="shared" si="207"/>
        <v>5861</v>
      </c>
    </row>
    <row r="6638" spans="1:15" x14ac:dyDescent="0.3">
      <c r="A6638">
        <v>5861</v>
      </c>
      <c r="B6638" s="171"/>
      <c r="C6638" t="s">
        <v>9633</v>
      </c>
      <c r="D6638" t="s">
        <v>5050</v>
      </c>
      <c r="E6638" t="s">
        <v>2782</v>
      </c>
      <c r="G6638" t="s">
        <v>31</v>
      </c>
      <c r="H6638" t="s">
        <v>31</v>
      </c>
      <c r="I6638" t="s">
        <v>2758</v>
      </c>
      <c r="J6638" t="s">
        <v>2758</v>
      </c>
      <c r="K6638" t="s">
        <v>31</v>
      </c>
      <c r="L6638" t="s">
        <v>2805</v>
      </c>
      <c r="N6638" s="17" t="str">
        <f t="shared" si="206"/>
        <v>WB498</v>
      </c>
      <c r="O6638">
        <f t="shared" si="207"/>
        <v>5861</v>
      </c>
    </row>
    <row r="6639" spans="1:15" x14ac:dyDescent="0.3">
      <c r="A6639">
        <v>5861</v>
      </c>
      <c r="B6639" s="171"/>
      <c r="C6639" t="s">
        <v>9634</v>
      </c>
      <c r="D6639" t="s">
        <v>5050</v>
      </c>
      <c r="E6639" t="s">
        <v>2782</v>
      </c>
      <c r="G6639" t="s">
        <v>31</v>
      </c>
      <c r="H6639" t="s">
        <v>31</v>
      </c>
      <c r="I6639" t="s">
        <v>2758</v>
      </c>
      <c r="J6639" t="s">
        <v>2758</v>
      </c>
      <c r="K6639" t="s">
        <v>31</v>
      </c>
      <c r="L6639" t="s">
        <v>2805</v>
      </c>
      <c r="N6639" s="17" t="str">
        <f t="shared" si="206"/>
        <v>LS943</v>
      </c>
      <c r="O6639">
        <f t="shared" si="207"/>
        <v>5861</v>
      </c>
    </row>
    <row r="6640" spans="1:15" x14ac:dyDescent="0.3">
      <c r="A6640">
        <v>5861</v>
      </c>
      <c r="B6640" s="171"/>
      <c r="C6640" t="s">
        <v>9635</v>
      </c>
      <c r="D6640" t="s">
        <v>5050</v>
      </c>
      <c r="E6640" t="s">
        <v>2782</v>
      </c>
      <c r="G6640" t="s">
        <v>31</v>
      </c>
      <c r="H6640" t="s">
        <v>31</v>
      </c>
      <c r="I6640" t="s">
        <v>2758</v>
      </c>
      <c r="J6640" t="s">
        <v>2758</v>
      </c>
      <c r="K6640" t="s">
        <v>31</v>
      </c>
      <c r="L6640" t="s">
        <v>2805</v>
      </c>
      <c r="N6640" s="17" t="str">
        <f t="shared" si="206"/>
        <v>IS042</v>
      </c>
      <c r="O6640">
        <f t="shared" si="207"/>
        <v>5861</v>
      </c>
    </row>
    <row r="6641" spans="1:15" x14ac:dyDescent="0.3">
      <c r="A6641">
        <v>5861</v>
      </c>
      <c r="B6641" s="171"/>
      <c r="C6641" t="s">
        <v>9636</v>
      </c>
      <c r="D6641" t="s">
        <v>5050</v>
      </c>
      <c r="E6641" t="s">
        <v>2782</v>
      </c>
      <c r="G6641" t="s">
        <v>31</v>
      </c>
      <c r="H6641" t="s">
        <v>31</v>
      </c>
      <c r="I6641" t="s">
        <v>2758</v>
      </c>
      <c r="J6641" t="s">
        <v>2758</v>
      </c>
      <c r="K6641" t="s">
        <v>31</v>
      </c>
      <c r="L6641" t="s">
        <v>2805</v>
      </c>
      <c r="N6641" s="17" t="str">
        <f t="shared" si="206"/>
        <v>CQ822</v>
      </c>
      <c r="O6641">
        <f t="shared" si="207"/>
        <v>5861</v>
      </c>
    </row>
    <row r="6642" spans="1:15" x14ac:dyDescent="0.3">
      <c r="A6642">
        <v>5861</v>
      </c>
      <c r="B6642" s="171"/>
      <c r="C6642" t="s">
        <v>9637</v>
      </c>
      <c r="D6642" t="s">
        <v>5050</v>
      </c>
      <c r="E6642" t="s">
        <v>2782</v>
      </c>
      <c r="G6642" t="s">
        <v>31</v>
      </c>
      <c r="H6642" t="s">
        <v>31</v>
      </c>
      <c r="I6642" t="s">
        <v>2758</v>
      </c>
      <c r="J6642" t="s">
        <v>2758</v>
      </c>
      <c r="K6642" t="s">
        <v>31</v>
      </c>
      <c r="L6642" t="s">
        <v>2805</v>
      </c>
      <c r="N6642" s="17" t="str">
        <f t="shared" si="206"/>
        <v>WX810</v>
      </c>
      <c r="O6642">
        <f t="shared" si="207"/>
        <v>5861</v>
      </c>
    </row>
    <row r="6643" spans="1:15" x14ac:dyDescent="0.3">
      <c r="A6643">
        <v>5861</v>
      </c>
      <c r="B6643" s="171"/>
      <c r="C6643" t="s">
        <v>9638</v>
      </c>
      <c r="D6643" t="s">
        <v>5050</v>
      </c>
      <c r="E6643" t="s">
        <v>2782</v>
      </c>
      <c r="G6643" t="s">
        <v>31</v>
      </c>
      <c r="H6643" t="s">
        <v>31</v>
      </c>
      <c r="I6643" t="s">
        <v>2758</v>
      </c>
      <c r="J6643" t="s">
        <v>2758</v>
      </c>
      <c r="K6643" t="s">
        <v>31</v>
      </c>
      <c r="L6643" t="s">
        <v>2805</v>
      </c>
      <c r="N6643" s="17" t="str">
        <f t="shared" si="206"/>
        <v>LU115</v>
      </c>
      <c r="O6643">
        <f t="shared" si="207"/>
        <v>5861</v>
      </c>
    </row>
    <row r="6644" spans="1:15" x14ac:dyDescent="0.3">
      <c r="A6644">
        <v>5861</v>
      </c>
      <c r="B6644" s="171"/>
      <c r="C6644" t="s">
        <v>9639</v>
      </c>
      <c r="D6644" t="s">
        <v>5050</v>
      </c>
      <c r="E6644" t="s">
        <v>2782</v>
      </c>
      <c r="G6644" t="s">
        <v>31</v>
      </c>
      <c r="H6644" t="s">
        <v>31</v>
      </c>
      <c r="I6644" t="s">
        <v>2758</v>
      </c>
      <c r="J6644" t="s">
        <v>2758</v>
      </c>
      <c r="K6644" t="s">
        <v>31</v>
      </c>
      <c r="L6644" t="s">
        <v>2805</v>
      </c>
      <c r="N6644" s="17" t="str">
        <f t="shared" si="206"/>
        <v>CB632</v>
      </c>
      <c r="O6644">
        <f t="shared" si="207"/>
        <v>5861</v>
      </c>
    </row>
    <row r="6645" spans="1:15" x14ac:dyDescent="0.3">
      <c r="A6645">
        <v>5861</v>
      </c>
      <c r="B6645" s="171"/>
      <c r="C6645" t="s">
        <v>9640</v>
      </c>
      <c r="D6645" t="s">
        <v>5050</v>
      </c>
      <c r="E6645" t="s">
        <v>2782</v>
      </c>
      <c r="G6645" t="s">
        <v>31</v>
      </c>
      <c r="H6645" t="s">
        <v>31</v>
      </c>
      <c r="I6645" t="s">
        <v>2758</v>
      </c>
      <c r="J6645" t="s">
        <v>2758</v>
      </c>
      <c r="K6645" t="s">
        <v>31</v>
      </c>
      <c r="L6645" t="s">
        <v>2805</v>
      </c>
      <c r="N6645" s="17" t="str">
        <f t="shared" si="206"/>
        <v>LV369</v>
      </c>
      <c r="O6645">
        <f t="shared" si="207"/>
        <v>5861</v>
      </c>
    </row>
    <row r="6646" spans="1:15" x14ac:dyDescent="0.3">
      <c r="A6646">
        <v>5861</v>
      </c>
      <c r="B6646" s="171"/>
      <c r="C6646" t="s">
        <v>9641</v>
      </c>
      <c r="D6646" t="s">
        <v>5050</v>
      </c>
      <c r="E6646" t="s">
        <v>2782</v>
      </c>
      <c r="G6646" t="s">
        <v>31</v>
      </c>
      <c r="H6646" t="s">
        <v>31</v>
      </c>
      <c r="I6646" t="s">
        <v>2758</v>
      </c>
      <c r="J6646" t="s">
        <v>2758</v>
      </c>
      <c r="K6646" t="s">
        <v>31</v>
      </c>
      <c r="L6646" t="s">
        <v>2805</v>
      </c>
      <c r="N6646" s="17" t="str">
        <f t="shared" si="206"/>
        <v>J1907</v>
      </c>
      <c r="O6646">
        <f t="shared" si="207"/>
        <v>5861</v>
      </c>
    </row>
    <row r="6647" spans="1:15" x14ac:dyDescent="0.3">
      <c r="A6647">
        <v>5861</v>
      </c>
      <c r="B6647" s="171"/>
      <c r="C6647" t="s">
        <v>9642</v>
      </c>
      <c r="D6647" t="s">
        <v>5050</v>
      </c>
      <c r="E6647" t="s">
        <v>2782</v>
      </c>
      <c r="G6647" t="s">
        <v>31</v>
      </c>
      <c r="H6647" t="s">
        <v>31</v>
      </c>
      <c r="I6647" t="s">
        <v>2758</v>
      </c>
      <c r="J6647" t="s">
        <v>2758</v>
      </c>
      <c r="K6647" t="s">
        <v>31</v>
      </c>
      <c r="L6647" t="s">
        <v>2805</v>
      </c>
      <c r="N6647" s="17" t="str">
        <f t="shared" si="206"/>
        <v>IS043</v>
      </c>
      <c r="O6647">
        <f t="shared" si="207"/>
        <v>5861</v>
      </c>
    </row>
    <row r="6648" spans="1:15" x14ac:dyDescent="0.3">
      <c r="A6648">
        <v>5861</v>
      </c>
      <c r="B6648" s="171"/>
      <c r="C6648" t="s">
        <v>9643</v>
      </c>
      <c r="D6648" t="s">
        <v>5050</v>
      </c>
      <c r="E6648" t="s">
        <v>2782</v>
      </c>
      <c r="G6648" t="s">
        <v>31</v>
      </c>
      <c r="H6648" t="s">
        <v>31</v>
      </c>
      <c r="I6648" t="s">
        <v>2758</v>
      </c>
      <c r="J6648" t="s">
        <v>2758</v>
      </c>
      <c r="K6648" t="s">
        <v>31</v>
      </c>
      <c r="L6648" t="s">
        <v>2805</v>
      </c>
      <c r="N6648" s="17" t="str">
        <f t="shared" si="206"/>
        <v>LT238</v>
      </c>
      <c r="O6648">
        <f t="shared" si="207"/>
        <v>5861</v>
      </c>
    </row>
    <row r="6649" spans="1:15" x14ac:dyDescent="0.3">
      <c r="A6649">
        <v>5861</v>
      </c>
      <c r="B6649" s="171"/>
      <c r="C6649" t="s">
        <v>9644</v>
      </c>
      <c r="D6649" t="s">
        <v>5050</v>
      </c>
      <c r="E6649" t="s">
        <v>2782</v>
      </c>
      <c r="G6649" t="s">
        <v>31</v>
      </c>
      <c r="H6649" t="s">
        <v>31</v>
      </c>
      <c r="I6649" t="s">
        <v>2758</v>
      </c>
      <c r="J6649" t="s">
        <v>2758</v>
      </c>
      <c r="K6649" t="s">
        <v>31</v>
      </c>
      <c r="L6649" t="s">
        <v>2805</v>
      </c>
      <c r="N6649" s="17" t="str">
        <f t="shared" si="206"/>
        <v>WZ269</v>
      </c>
      <c r="O6649">
        <f t="shared" si="207"/>
        <v>5861</v>
      </c>
    </row>
    <row r="6650" spans="1:15" x14ac:dyDescent="0.3">
      <c r="A6650">
        <v>5861</v>
      </c>
      <c r="B6650" s="171"/>
      <c r="C6650" t="s">
        <v>9645</v>
      </c>
      <c r="D6650" t="s">
        <v>5050</v>
      </c>
      <c r="E6650" t="s">
        <v>2782</v>
      </c>
      <c r="G6650" t="s">
        <v>31</v>
      </c>
      <c r="H6650" t="s">
        <v>31</v>
      </c>
      <c r="I6650" t="s">
        <v>2758</v>
      </c>
      <c r="J6650" t="s">
        <v>2758</v>
      </c>
      <c r="K6650" t="s">
        <v>31</v>
      </c>
      <c r="L6650" t="s">
        <v>2805</v>
      </c>
      <c r="N6650" s="17" t="str">
        <f t="shared" si="206"/>
        <v>CB142</v>
      </c>
      <c r="O6650">
        <f t="shared" si="207"/>
        <v>5861</v>
      </c>
    </row>
    <row r="6651" spans="1:15" x14ac:dyDescent="0.3">
      <c r="A6651">
        <v>5861</v>
      </c>
      <c r="B6651" s="171"/>
      <c r="C6651" t="s">
        <v>9646</v>
      </c>
      <c r="D6651" t="s">
        <v>5050</v>
      </c>
      <c r="E6651" t="s">
        <v>2782</v>
      </c>
      <c r="G6651" t="s">
        <v>31</v>
      </c>
      <c r="H6651" t="s">
        <v>31</v>
      </c>
      <c r="I6651" t="s">
        <v>2758</v>
      </c>
      <c r="J6651" t="s">
        <v>2758</v>
      </c>
      <c r="K6651" t="s">
        <v>31</v>
      </c>
      <c r="L6651" t="s">
        <v>2805</v>
      </c>
      <c r="N6651" s="17" t="str">
        <f t="shared" si="206"/>
        <v>WF068</v>
      </c>
      <c r="O6651">
        <f t="shared" si="207"/>
        <v>5861</v>
      </c>
    </row>
    <row r="6652" spans="1:15" x14ac:dyDescent="0.3">
      <c r="A6652">
        <v>5861</v>
      </c>
      <c r="B6652" s="171"/>
      <c r="C6652" t="s">
        <v>9647</v>
      </c>
      <c r="D6652" t="s">
        <v>5050</v>
      </c>
      <c r="E6652" t="s">
        <v>2782</v>
      </c>
      <c r="G6652" t="s">
        <v>31</v>
      </c>
      <c r="H6652" t="s">
        <v>31</v>
      </c>
      <c r="I6652" t="s">
        <v>2758</v>
      </c>
      <c r="J6652" t="s">
        <v>2758</v>
      </c>
      <c r="K6652" t="s">
        <v>31</v>
      </c>
      <c r="L6652" t="s">
        <v>2805</v>
      </c>
      <c r="N6652" s="17" t="str">
        <f t="shared" si="206"/>
        <v>WB355</v>
      </c>
      <c r="O6652">
        <f t="shared" si="207"/>
        <v>5861</v>
      </c>
    </row>
    <row r="6653" spans="1:15" x14ac:dyDescent="0.3">
      <c r="A6653">
        <v>5861</v>
      </c>
      <c r="B6653" s="171"/>
      <c r="C6653" t="s">
        <v>9648</v>
      </c>
      <c r="D6653" t="s">
        <v>5050</v>
      </c>
      <c r="E6653" t="s">
        <v>2782</v>
      </c>
      <c r="G6653" t="s">
        <v>31</v>
      </c>
      <c r="H6653" t="s">
        <v>31</v>
      </c>
      <c r="I6653" t="s">
        <v>2758</v>
      </c>
      <c r="J6653" t="s">
        <v>2758</v>
      </c>
      <c r="K6653" t="s">
        <v>31</v>
      </c>
      <c r="L6653" t="s">
        <v>2805</v>
      </c>
      <c r="N6653" s="17" t="str">
        <f t="shared" si="206"/>
        <v>LS832</v>
      </c>
      <c r="O6653">
        <f t="shared" si="207"/>
        <v>5861</v>
      </c>
    </row>
    <row r="6654" spans="1:15" x14ac:dyDescent="0.3">
      <c r="A6654">
        <v>5861</v>
      </c>
      <c r="B6654" s="171"/>
      <c r="C6654" t="s">
        <v>9649</v>
      </c>
      <c r="D6654" t="s">
        <v>5050</v>
      </c>
      <c r="E6654" t="s">
        <v>2782</v>
      </c>
      <c r="G6654" t="s">
        <v>31</v>
      </c>
      <c r="H6654" t="s">
        <v>31</v>
      </c>
      <c r="I6654" t="s">
        <v>2758</v>
      </c>
      <c r="J6654" t="s">
        <v>2758</v>
      </c>
      <c r="K6654" t="s">
        <v>31</v>
      </c>
      <c r="L6654" t="s">
        <v>2805</v>
      </c>
      <c r="N6654" s="17" t="str">
        <f t="shared" si="206"/>
        <v>WZ270</v>
      </c>
      <c r="O6654">
        <f t="shared" si="207"/>
        <v>5861</v>
      </c>
    </row>
    <row r="6655" spans="1:15" x14ac:dyDescent="0.3">
      <c r="A6655">
        <v>5861</v>
      </c>
      <c r="B6655" s="171"/>
      <c r="C6655" t="s">
        <v>9650</v>
      </c>
      <c r="D6655" t="s">
        <v>5050</v>
      </c>
      <c r="E6655" t="s">
        <v>2782</v>
      </c>
      <c r="G6655" t="s">
        <v>31</v>
      </c>
      <c r="H6655" t="s">
        <v>31</v>
      </c>
      <c r="I6655" t="s">
        <v>2758</v>
      </c>
      <c r="J6655" t="s">
        <v>2758</v>
      </c>
      <c r="K6655" t="s">
        <v>31</v>
      </c>
      <c r="L6655" t="s">
        <v>2805</v>
      </c>
      <c r="N6655" s="17" t="str">
        <f t="shared" si="206"/>
        <v>WZ271</v>
      </c>
      <c r="O6655">
        <f t="shared" si="207"/>
        <v>5861</v>
      </c>
    </row>
    <row r="6656" spans="1:15" x14ac:dyDescent="0.3">
      <c r="A6656">
        <v>5861</v>
      </c>
      <c r="B6656" s="171"/>
      <c r="C6656" t="s">
        <v>9651</v>
      </c>
      <c r="D6656" t="s">
        <v>5050</v>
      </c>
      <c r="E6656" t="s">
        <v>2782</v>
      </c>
      <c r="G6656" t="s">
        <v>31</v>
      </c>
      <c r="H6656" t="s">
        <v>31</v>
      </c>
      <c r="I6656" t="s">
        <v>2758</v>
      </c>
      <c r="J6656" t="s">
        <v>2758</v>
      </c>
      <c r="K6656" t="s">
        <v>31</v>
      </c>
      <c r="L6656" t="s">
        <v>2805</v>
      </c>
      <c r="N6656" s="17" t="str">
        <f t="shared" si="206"/>
        <v>WZ272</v>
      </c>
      <c r="O6656">
        <f t="shared" si="207"/>
        <v>5861</v>
      </c>
    </row>
    <row r="6657" spans="1:15" x14ac:dyDescent="0.3">
      <c r="A6657">
        <v>5861</v>
      </c>
      <c r="B6657" s="171"/>
      <c r="C6657" t="s">
        <v>9652</v>
      </c>
      <c r="D6657" t="s">
        <v>5050</v>
      </c>
      <c r="E6657" t="s">
        <v>2782</v>
      </c>
      <c r="G6657" t="s">
        <v>31</v>
      </c>
      <c r="H6657" t="s">
        <v>31</v>
      </c>
      <c r="I6657" t="s">
        <v>2758</v>
      </c>
      <c r="J6657" t="s">
        <v>2758</v>
      </c>
      <c r="K6657" t="s">
        <v>31</v>
      </c>
      <c r="L6657" t="s">
        <v>2805</v>
      </c>
      <c r="N6657" s="17" t="str">
        <f t="shared" si="206"/>
        <v>WZ273</v>
      </c>
      <c r="O6657">
        <f t="shared" si="207"/>
        <v>5861</v>
      </c>
    </row>
    <row r="6658" spans="1:15" x14ac:dyDescent="0.3">
      <c r="A6658">
        <v>5861</v>
      </c>
      <c r="B6658" s="171"/>
      <c r="C6658" t="s">
        <v>9653</v>
      </c>
      <c r="D6658" t="s">
        <v>5050</v>
      </c>
      <c r="E6658" t="s">
        <v>2782</v>
      </c>
      <c r="G6658" t="s">
        <v>31</v>
      </c>
      <c r="H6658" t="s">
        <v>31</v>
      </c>
      <c r="I6658" t="s">
        <v>2758</v>
      </c>
      <c r="J6658" t="s">
        <v>2758</v>
      </c>
      <c r="K6658" t="s">
        <v>31</v>
      </c>
      <c r="L6658" t="s">
        <v>2805</v>
      </c>
      <c r="N6658" s="17" t="str">
        <f t="shared" ref="N6658:N6721" si="208">C6658</f>
        <v>WZ274</v>
      </c>
      <c r="O6658">
        <f t="shared" ref="O6658:O6721" si="209">A6658</f>
        <v>5861</v>
      </c>
    </row>
    <row r="6659" spans="1:15" x14ac:dyDescent="0.3">
      <c r="A6659">
        <v>5861</v>
      </c>
      <c r="B6659" s="171"/>
      <c r="C6659" t="s">
        <v>9654</v>
      </c>
      <c r="D6659" t="s">
        <v>5050</v>
      </c>
      <c r="E6659" t="s">
        <v>2782</v>
      </c>
      <c r="G6659" t="s">
        <v>31</v>
      </c>
      <c r="H6659" t="s">
        <v>31</v>
      </c>
      <c r="I6659" t="s">
        <v>2758</v>
      </c>
      <c r="J6659" t="s">
        <v>2758</v>
      </c>
      <c r="K6659" t="s">
        <v>31</v>
      </c>
      <c r="L6659" t="s">
        <v>2805</v>
      </c>
      <c r="N6659" s="17" t="str">
        <f t="shared" si="208"/>
        <v>WZ275</v>
      </c>
      <c r="O6659">
        <f t="shared" si="209"/>
        <v>5861</v>
      </c>
    </row>
    <row r="6660" spans="1:15" x14ac:dyDescent="0.3">
      <c r="A6660">
        <v>5861</v>
      </c>
      <c r="B6660" s="171"/>
      <c r="C6660" t="s">
        <v>9655</v>
      </c>
      <c r="D6660" t="s">
        <v>5050</v>
      </c>
      <c r="E6660" t="s">
        <v>2782</v>
      </c>
      <c r="G6660" t="s">
        <v>31</v>
      </c>
      <c r="H6660" t="s">
        <v>31</v>
      </c>
      <c r="I6660" t="s">
        <v>2758</v>
      </c>
      <c r="J6660" t="s">
        <v>2758</v>
      </c>
      <c r="K6660" t="s">
        <v>31</v>
      </c>
      <c r="L6660" t="s">
        <v>2805</v>
      </c>
      <c r="N6660" s="17" t="str">
        <f t="shared" si="208"/>
        <v>WZ276</v>
      </c>
      <c r="O6660">
        <f t="shared" si="209"/>
        <v>5861</v>
      </c>
    </row>
    <row r="6661" spans="1:15" x14ac:dyDescent="0.3">
      <c r="A6661">
        <v>5861</v>
      </c>
      <c r="B6661" s="171"/>
      <c r="C6661" t="s">
        <v>9656</v>
      </c>
      <c r="D6661" t="s">
        <v>5050</v>
      </c>
      <c r="E6661" t="s">
        <v>2782</v>
      </c>
      <c r="G6661" t="s">
        <v>31</v>
      </c>
      <c r="H6661" t="s">
        <v>31</v>
      </c>
      <c r="I6661" t="s">
        <v>2758</v>
      </c>
      <c r="J6661" t="s">
        <v>2758</v>
      </c>
      <c r="K6661" t="s">
        <v>31</v>
      </c>
      <c r="L6661" t="s">
        <v>2805</v>
      </c>
      <c r="N6661" s="17" t="str">
        <f t="shared" si="208"/>
        <v>WZ670</v>
      </c>
      <c r="O6661">
        <f t="shared" si="209"/>
        <v>5861</v>
      </c>
    </row>
    <row r="6662" spans="1:15" x14ac:dyDescent="0.3">
      <c r="A6662">
        <v>5861</v>
      </c>
      <c r="B6662" s="171"/>
      <c r="C6662" t="s">
        <v>9657</v>
      </c>
      <c r="D6662" t="s">
        <v>5050</v>
      </c>
      <c r="E6662" t="s">
        <v>2782</v>
      </c>
      <c r="G6662" t="s">
        <v>31</v>
      </c>
      <c r="H6662" t="s">
        <v>31</v>
      </c>
      <c r="I6662" t="s">
        <v>2758</v>
      </c>
      <c r="J6662" t="s">
        <v>2758</v>
      </c>
      <c r="K6662" t="s">
        <v>31</v>
      </c>
      <c r="L6662" t="s">
        <v>2805</v>
      </c>
      <c r="N6662" s="17" t="str">
        <f t="shared" si="208"/>
        <v>WZ281</v>
      </c>
      <c r="O6662">
        <f t="shared" si="209"/>
        <v>5861</v>
      </c>
    </row>
    <row r="6663" spans="1:15" x14ac:dyDescent="0.3">
      <c r="A6663">
        <v>5861</v>
      </c>
      <c r="B6663" s="171"/>
      <c r="C6663" t="s">
        <v>9658</v>
      </c>
      <c r="D6663" t="s">
        <v>5050</v>
      </c>
      <c r="E6663" t="s">
        <v>2782</v>
      </c>
      <c r="G6663" t="s">
        <v>31</v>
      </c>
      <c r="H6663" t="s">
        <v>31</v>
      </c>
      <c r="I6663" t="s">
        <v>2758</v>
      </c>
      <c r="J6663" t="s">
        <v>2758</v>
      </c>
      <c r="K6663" t="s">
        <v>31</v>
      </c>
      <c r="L6663" t="s">
        <v>2805</v>
      </c>
      <c r="N6663" s="17" t="str">
        <f t="shared" si="208"/>
        <v>A2473</v>
      </c>
      <c r="O6663">
        <f t="shared" si="209"/>
        <v>5861</v>
      </c>
    </row>
    <row r="6664" spans="1:15" x14ac:dyDescent="0.3">
      <c r="A6664">
        <v>5861</v>
      </c>
      <c r="B6664" s="171"/>
      <c r="C6664" t="s">
        <v>9659</v>
      </c>
      <c r="D6664" t="s">
        <v>5050</v>
      </c>
      <c r="E6664" t="s">
        <v>2782</v>
      </c>
      <c r="G6664" t="s">
        <v>31</v>
      </c>
      <c r="H6664" t="s">
        <v>31</v>
      </c>
      <c r="I6664" t="s">
        <v>2758</v>
      </c>
      <c r="J6664" t="s">
        <v>2758</v>
      </c>
      <c r="K6664" t="s">
        <v>31</v>
      </c>
      <c r="L6664" t="s">
        <v>2805</v>
      </c>
      <c r="N6664" s="17" t="str">
        <f t="shared" si="208"/>
        <v>WZ284</v>
      </c>
      <c r="O6664">
        <f t="shared" si="209"/>
        <v>5861</v>
      </c>
    </row>
    <row r="6665" spans="1:15" x14ac:dyDescent="0.3">
      <c r="A6665">
        <v>5861</v>
      </c>
      <c r="B6665" s="171"/>
      <c r="C6665" t="s">
        <v>9660</v>
      </c>
      <c r="D6665" t="s">
        <v>5050</v>
      </c>
      <c r="E6665" t="s">
        <v>2782</v>
      </c>
      <c r="G6665" t="s">
        <v>31</v>
      </c>
      <c r="H6665" t="s">
        <v>31</v>
      </c>
      <c r="I6665" t="s">
        <v>2758</v>
      </c>
      <c r="J6665" t="s">
        <v>2758</v>
      </c>
      <c r="K6665" t="s">
        <v>31</v>
      </c>
      <c r="L6665" t="s">
        <v>2805</v>
      </c>
      <c r="N6665" s="17" t="str">
        <f t="shared" si="208"/>
        <v>WZ285</v>
      </c>
      <c r="O6665">
        <f t="shared" si="209"/>
        <v>5861</v>
      </c>
    </row>
    <row r="6666" spans="1:15" x14ac:dyDescent="0.3">
      <c r="A6666">
        <v>5861</v>
      </c>
      <c r="B6666" s="171"/>
      <c r="C6666" t="s">
        <v>9661</v>
      </c>
      <c r="D6666" t="s">
        <v>5050</v>
      </c>
      <c r="E6666" t="s">
        <v>2782</v>
      </c>
      <c r="G6666" t="s">
        <v>31</v>
      </c>
      <c r="H6666" t="s">
        <v>31</v>
      </c>
      <c r="I6666" t="s">
        <v>2758</v>
      </c>
      <c r="J6666" t="s">
        <v>2758</v>
      </c>
      <c r="K6666" t="s">
        <v>31</v>
      </c>
      <c r="L6666" t="s">
        <v>2805</v>
      </c>
      <c r="N6666" s="17" t="str">
        <f t="shared" si="208"/>
        <v>WE091</v>
      </c>
      <c r="O6666">
        <f t="shared" si="209"/>
        <v>5861</v>
      </c>
    </row>
    <row r="6667" spans="1:15" x14ac:dyDescent="0.3">
      <c r="A6667">
        <v>5861</v>
      </c>
      <c r="B6667" s="171"/>
      <c r="C6667" t="s">
        <v>9662</v>
      </c>
      <c r="D6667" t="s">
        <v>5050</v>
      </c>
      <c r="E6667" t="s">
        <v>2782</v>
      </c>
      <c r="G6667" t="s">
        <v>31</v>
      </c>
      <c r="H6667" t="s">
        <v>31</v>
      </c>
      <c r="I6667" t="s">
        <v>2758</v>
      </c>
      <c r="J6667" t="s">
        <v>2758</v>
      </c>
      <c r="K6667" t="s">
        <v>31</v>
      </c>
      <c r="L6667" t="s">
        <v>2805</v>
      </c>
      <c r="N6667" s="17" t="str">
        <f t="shared" si="208"/>
        <v>WZ286</v>
      </c>
      <c r="O6667">
        <f t="shared" si="209"/>
        <v>5861</v>
      </c>
    </row>
    <row r="6668" spans="1:15" x14ac:dyDescent="0.3">
      <c r="A6668">
        <v>5861</v>
      </c>
      <c r="B6668" s="171"/>
      <c r="C6668" t="s">
        <v>9663</v>
      </c>
      <c r="D6668" t="s">
        <v>5050</v>
      </c>
      <c r="E6668" t="s">
        <v>2782</v>
      </c>
      <c r="G6668" t="s">
        <v>31</v>
      </c>
      <c r="H6668" t="s">
        <v>31</v>
      </c>
      <c r="I6668" t="s">
        <v>2758</v>
      </c>
      <c r="J6668" t="s">
        <v>2758</v>
      </c>
      <c r="K6668" t="s">
        <v>31</v>
      </c>
      <c r="L6668" t="s">
        <v>2805</v>
      </c>
      <c r="N6668" s="17" t="str">
        <f t="shared" si="208"/>
        <v>WB311</v>
      </c>
      <c r="O6668">
        <f t="shared" si="209"/>
        <v>5861</v>
      </c>
    </row>
    <row r="6669" spans="1:15" x14ac:dyDescent="0.3">
      <c r="A6669">
        <v>5861</v>
      </c>
      <c r="B6669" s="171"/>
      <c r="C6669" t="s">
        <v>9664</v>
      </c>
      <c r="D6669" t="s">
        <v>5050</v>
      </c>
      <c r="E6669" t="s">
        <v>2782</v>
      </c>
      <c r="G6669" t="s">
        <v>31</v>
      </c>
      <c r="H6669" t="s">
        <v>31</v>
      </c>
      <c r="I6669" t="s">
        <v>2758</v>
      </c>
      <c r="J6669" t="s">
        <v>2758</v>
      </c>
      <c r="K6669" t="s">
        <v>31</v>
      </c>
      <c r="L6669" t="s">
        <v>2805</v>
      </c>
      <c r="N6669" s="17" t="str">
        <f t="shared" si="208"/>
        <v>LU633</v>
      </c>
      <c r="O6669">
        <f t="shared" si="209"/>
        <v>5861</v>
      </c>
    </row>
    <row r="6670" spans="1:15" x14ac:dyDescent="0.3">
      <c r="A6670">
        <v>5861</v>
      </c>
      <c r="B6670" s="171"/>
      <c r="C6670" t="s">
        <v>9665</v>
      </c>
      <c r="D6670" t="s">
        <v>5050</v>
      </c>
      <c r="E6670" t="s">
        <v>2782</v>
      </c>
      <c r="G6670" t="s">
        <v>31</v>
      </c>
      <c r="H6670" t="s">
        <v>31</v>
      </c>
      <c r="I6670" t="s">
        <v>2758</v>
      </c>
      <c r="J6670" t="s">
        <v>2758</v>
      </c>
      <c r="K6670" t="s">
        <v>31</v>
      </c>
      <c r="L6670" t="s">
        <v>2805</v>
      </c>
      <c r="N6670" s="17" t="str">
        <f t="shared" si="208"/>
        <v>CQ276</v>
      </c>
      <c r="O6670">
        <f t="shared" si="209"/>
        <v>5861</v>
      </c>
    </row>
    <row r="6671" spans="1:15" x14ac:dyDescent="0.3">
      <c r="A6671">
        <v>5861</v>
      </c>
      <c r="B6671" s="171"/>
      <c r="C6671" t="s">
        <v>9666</v>
      </c>
      <c r="D6671" t="s">
        <v>5050</v>
      </c>
      <c r="E6671" t="s">
        <v>2782</v>
      </c>
      <c r="G6671" t="s">
        <v>31</v>
      </c>
      <c r="H6671" t="s">
        <v>31</v>
      </c>
      <c r="I6671" t="s">
        <v>2758</v>
      </c>
      <c r="J6671" t="s">
        <v>2758</v>
      </c>
      <c r="K6671" t="s">
        <v>31</v>
      </c>
      <c r="L6671" t="s">
        <v>2805</v>
      </c>
      <c r="N6671" s="17" t="str">
        <f t="shared" si="208"/>
        <v>WZ287</v>
      </c>
      <c r="O6671">
        <f t="shared" si="209"/>
        <v>5861</v>
      </c>
    </row>
    <row r="6672" spans="1:15" x14ac:dyDescent="0.3">
      <c r="A6672">
        <v>5861</v>
      </c>
      <c r="B6672" s="171"/>
      <c r="C6672" t="s">
        <v>9667</v>
      </c>
      <c r="D6672" t="s">
        <v>5050</v>
      </c>
      <c r="E6672" t="s">
        <v>2782</v>
      </c>
      <c r="G6672" t="s">
        <v>31</v>
      </c>
      <c r="H6672" t="s">
        <v>31</v>
      </c>
      <c r="I6672" t="s">
        <v>2758</v>
      </c>
      <c r="J6672" t="s">
        <v>2758</v>
      </c>
      <c r="K6672" t="s">
        <v>31</v>
      </c>
      <c r="L6672" t="s">
        <v>2805</v>
      </c>
      <c r="N6672" s="17" t="str">
        <f t="shared" si="208"/>
        <v>WZ288</v>
      </c>
      <c r="O6672">
        <f t="shared" si="209"/>
        <v>5861</v>
      </c>
    </row>
    <row r="6673" spans="1:15" x14ac:dyDescent="0.3">
      <c r="A6673">
        <v>5861</v>
      </c>
      <c r="B6673" s="171"/>
      <c r="C6673" t="s">
        <v>9668</v>
      </c>
      <c r="D6673" t="s">
        <v>5050</v>
      </c>
      <c r="E6673" t="s">
        <v>2782</v>
      </c>
      <c r="G6673" t="s">
        <v>31</v>
      </c>
      <c r="H6673" t="s">
        <v>31</v>
      </c>
      <c r="I6673" t="s">
        <v>2758</v>
      </c>
      <c r="J6673" t="s">
        <v>2758</v>
      </c>
      <c r="K6673" t="s">
        <v>31</v>
      </c>
      <c r="L6673" t="s">
        <v>2805</v>
      </c>
      <c r="N6673" s="17" t="str">
        <f t="shared" si="208"/>
        <v>WX107</v>
      </c>
      <c r="O6673">
        <f t="shared" si="209"/>
        <v>5861</v>
      </c>
    </row>
    <row r="6674" spans="1:15" x14ac:dyDescent="0.3">
      <c r="A6674">
        <v>5861</v>
      </c>
      <c r="B6674" s="171"/>
      <c r="C6674" t="s">
        <v>9669</v>
      </c>
      <c r="D6674" t="s">
        <v>5050</v>
      </c>
      <c r="E6674" t="s">
        <v>2782</v>
      </c>
      <c r="G6674" t="s">
        <v>31</v>
      </c>
      <c r="H6674" t="s">
        <v>31</v>
      </c>
      <c r="I6674" t="s">
        <v>2758</v>
      </c>
      <c r="J6674" t="s">
        <v>2758</v>
      </c>
      <c r="K6674" t="s">
        <v>31</v>
      </c>
      <c r="L6674" t="s">
        <v>2805</v>
      </c>
      <c r="N6674" s="17" t="str">
        <f t="shared" si="208"/>
        <v>CQ823</v>
      </c>
      <c r="O6674">
        <f t="shared" si="209"/>
        <v>5861</v>
      </c>
    </row>
    <row r="6675" spans="1:15" x14ac:dyDescent="0.3">
      <c r="A6675">
        <v>5861</v>
      </c>
      <c r="B6675" s="171"/>
      <c r="C6675" t="s">
        <v>9670</v>
      </c>
      <c r="D6675" t="s">
        <v>5050</v>
      </c>
      <c r="E6675" t="s">
        <v>2782</v>
      </c>
      <c r="G6675" t="s">
        <v>31</v>
      </c>
      <c r="H6675" t="s">
        <v>31</v>
      </c>
      <c r="I6675" t="s">
        <v>2758</v>
      </c>
      <c r="J6675" t="s">
        <v>2758</v>
      </c>
      <c r="K6675" t="s">
        <v>31</v>
      </c>
      <c r="L6675" t="s">
        <v>2805</v>
      </c>
      <c r="N6675" s="17" t="str">
        <f t="shared" si="208"/>
        <v>LU116</v>
      </c>
      <c r="O6675">
        <f t="shared" si="209"/>
        <v>5861</v>
      </c>
    </row>
    <row r="6676" spans="1:15" x14ac:dyDescent="0.3">
      <c r="A6676">
        <v>5861</v>
      </c>
      <c r="B6676" s="171"/>
      <c r="C6676" t="s">
        <v>9671</v>
      </c>
      <c r="D6676" t="s">
        <v>5050</v>
      </c>
      <c r="E6676" t="s">
        <v>2782</v>
      </c>
      <c r="G6676" t="s">
        <v>31</v>
      </c>
      <c r="H6676" t="s">
        <v>31</v>
      </c>
      <c r="I6676" t="s">
        <v>2758</v>
      </c>
      <c r="J6676" t="s">
        <v>2758</v>
      </c>
      <c r="K6676" t="s">
        <v>31</v>
      </c>
      <c r="L6676" t="s">
        <v>2805</v>
      </c>
      <c r="N6676" s="17" t="str">
        <f t="shared" si="208"/>
        <v>LU117</v>
      </c>
      <c r="O6676">
        <f t="shared" si="209"/>
        <v>5861</v>
      </c>
    </row>
    <row r="6677" spans="1:15" x14ac:dyDescent="0.3">
      <c r="A6677">
        <v>5861</v>
      </c>
      <c r="B6677" s="171"/>
      <c r="C6677" t="s">
        <v>9672</v>
      </c>
      <c r="D6677" t="s">
        <v>5050</v>
      </c>
      <c r="E6677" t="s">
        <v>2782</v>
      </c>
      <c r="G6677" t="s">
        <v>31</v>
      </c>
      <c r="H6677" t="s">
        <v>31</v>
      </c>
      <c r="I6677" t="s">
        <v>2758</v>
      </c>
      <c r="J6677" t="s">
        <v>2758</v>
      </c>
      <c r="K6677" t="s">
        <v>31</v>
      </c>
      <c r="L6677" t="s">
        <v>2805</v>
      </c>
      <c r="N6677" s="17" t="str">
        <f t="shared" si="208"/>
        <v>LU118</v>
      </c>
      <c r="O6677">
        <f t="shared" si="209"/>
        <v>5861</v>
      </c>
    </row>
    <row r="6678" spans="1:15" x14ac:dyDescent="0.3">
      <c r="A6678">
        <v>5861</v>
      </c>
      <c r="B6678" s="171"/>
      <c r="C6678" t="s">
        <v>9673</v>
      </c>
      <c r="D6678" t="s">
        <v>5050</v>
      </c>
      <c r="E6678" t="s">
        <v>2782</v>
      </c>
      <c r="G6678" t="s">
        <v>31</v>
      </c>
      <c r="H6678" t="s">
        <v>31</v>
      </c>
      <c r="I6678" t="s">
        <v>2758</v>
      </c>
      <c r="J6678" t="s">
        <v>2758</v>
      </c>
      <c r="K6678" t="s">
        <v>31</v>
      </c>
      <c r="L6678" t="s">
        <v>2805</v>
      </c>
      <c r="N6678" s="17" t="str">
        <f t="shared" si="208"/>
        <v>LU119</v>
      </c>
      <c r="O6678">
        <f t="shared" si="209"/>
        <v>5861</v>
      </c>
    </row>
    <row r="6679" spans="1:15" x14ac:dyDescent="0.3">
      <c r="A6679">
        <v>5861</v>
      </c>
      <c r="B6679" s="171"/>
      <c r="C6679" t="s">
        <v>9674</v>
      </c>
      <c r="D6679" t="s">
        <v>5050</v>
      </c>
      <c r="E6679" t="s">
        <v>2782</v>
      </c>
      <c r="G6679" t="s">
        <v>31</v>
      </c>
      <c r="H6679" t="s">
        <v>31</v>
      </c>
      <c r="I6679" t="s">
        <v>2758</v>
      </c>
      <c r="J6679" t="s">
        <v>2758</v>
      </c>
      <c r="K6679" t="s">
        <v>31</v>
      </c>
      <c r="L6679" t="s">
        <v>2805</v>
      </c>
      <c r="N6679" s="17" t="str">
        <f t="shared" si="208"/>
        <v>WZ289</v>
      </c>
      <c r="O6679">
        <f t="shared" si="209"/>
        <v>5861</v>
      </c>
    </row>
    <row r="6680" spans="1:15" x14ac:dyDescent="0.3">
      <c r="A6680">
        <v>5861</v>
      </c>
      <c r="B6680" s="171"/>
      <c r="C6680" t="s">
        <v>9675</v>
      </c>
      <c r="D6680" t="s">
        <v>5050</v>
      </c>
      <c r="E6680" t="s">
        <v>2782</v>
      </c>
      <c r="G6680" t="s">
        <v>31</v>
      </c>
      <c r="H6680" t="s">
        <v>31</v>
      </c>
      <c r="I6680" t="s">
        <v>2758</v>
      </c>
      <c r="J6680" t="s">
        <v>2758</v>
      </c>
      <c r="K6680" t="s">
        <v>31</v>
      </c>
      <c r="L6680" t="s">
        <v>2805</v>
      </c>
      <c r="N6680" s="17" t="str">
        <f t="shared" si="208"/>
        <v>LT239</v>
      </c>
      <c r="O6680">
        <f t="shared" si="209"/>
        <v>5861</v>
      </c>
    </row>
    <row r="6681" spans="1:15" x14ac:dyDescent="0.3">
      <c r="A6681">
        <v>5861</v>
      </c>
      <c r="B6681" s="171"/>
      <c r="C6681" t="s">
        <v>9676</v>
      </c>
      <c r="D6681" t="s">
        <v>5050</v>
      </c>
      <c r="E6681" t="s">
        <v>2782</v>
      </c>
      <c r="G6681" t="s">
        <v>31</v>
      </c>
      <c r="H6681" t="s">
        <v>31</v>
      </c>
      <c r="I6681" t="s">
        <v>2758</v>
      </c>
      <c r="J6681" t="s">
        <v>2758</v>
      </c>
      <c r="K6681" t="s">
        <v>31</v>
      </c>
      <c r="L6681" t="s">
        <v>2805</v>
      </c>
      <c r="N6681" s="17" t="str">
        <f t="shared" si="208"/>
        <v>CB728</v>
      </c>
      <c r="O6681">
        <f t="shared" si="209"/>
        <v>5861</v>
      </c>
    </row>
    <row r="6682" spans="1:15" x14ac:dyDescent="0.3">
      <c r="A6682">
        <v>5861</v>
      </c>
      <c r="B6682" s="171"/>
      <c r="C6682" t="s">
        <v>9677</v>
      </c>
      <c r="D6682" t="s">
        <v>5050</v>
      </c>
      <c r="E6682" t="s">
        <v>2782</v>
      </c>
      <c r="G6682" t="s">
        <v>31</v>
      </c>
      <c r="H6682" t="s">
        <v>31</v>
      </c>
      <c r="I6682" t="s">
        <v>2758</v>
      </c>
      <c r="J6682" t="s">
        <v>2758</v>
      </c>
      <c r="K6682" t="s">
        <v>31</v>
      </c>
      <c r="L6682" t="s">
        <v>2805</v>
      </c>
      <c r="N6682" s="17" t="str">
        <f t="shared" si="208"/>
        <v>WZ290</v>
      </c>
      <c r="O6682">
        <f t="shared" si="209"/>
        <v>5861</v>
      </c>
    </row>
    <row r="6683" spans="1:15" x14ac:dyDescent="0.3">
      <c r="A6683">
        <v>5861</v>
      </c>
      <c r="B6683" s="171"/>
      <c r="C6683">
        <v>22713</v>
      </c>
      <c r="D6683" t="s">
        <v>5050</v>
      </c>
      <c r="E6683" t="s">
        <v>2782</v>
      </c>
      <c r="G6683" t="s">
        <v>31</v>
      </c>
      <c r="H6683" t="s">
        <v>31</v>
      </c>
      <c r="I6683" t="s">
        <v>2758</v>
      </c>
      <c r="J6683" t="s">
        <v>2758</v>
      </c>
      <c r="K6683" t="s">
        <v>31</v>
      </c>
      <c r="L6683" t="s">
        <v>2805</v>
      </c>
      <c r="N6683" s="17">
        <f t="shared" si="208"/>
        <v>22713</v>
      </c>
      <c r="O6683">
        <f t="shared" si="209"/>
        <v>5861</v>
      </c>
    </row>
    <row r="6684" spans="1:15" x14ac:dyDescent="0.3">
      <c r="A6684">
        <v>5861</v>
      </c>
      <c r="B6684" s="171"/>
      <c r="C6684" t="s">
        <v>9678</v>
      </c>
      <c r="D6684" t="s">
        <v>5050</v>
      </c>
      <c r="E6684" t="s">
        <v>2782</v>
      </c>
      <c r="G6684" t="s">
        <v>31</v>
      </c>
      <c r="H6684" t="s">
        <v>31</v>
      </c>
      <c r="I6684" t="s">
        <v>2758</v>
      </c>
      <c r="J6684" t="s">
        <v>2758</v>
      </c>
      <c r="K6684" t="s">
        <v>31</v>
      </c>
      <c r="L6684" t="s">
        <v>2805</v>
      </c>
      <c r="N6684" s="17" t="str">
        <f t="shared" si="208"/>
        <v>WZ292</v>
      </c>
      <c r="O6684">
        <f t="shared" si="209"/>
        <v>5861</v>
      </c>
    </row>
    <row r="6685" spans="1:15" x14ac:dyDescent="0.3">
      <c r="A6685">
        <v>5861</v>
      </c>
      <c r="B6685" s="171"/>
      <c r="C6685" t="s">
        <v>9679</v>
      </c>
      <c r="D6685" t="s">
        <v>5050</v>
      </c>
      <c r="E6685" t="s">
        <v>2782</v>
      </c>
      <c r="G6685" t="s">
        <v>31</v>
      </c>
      <c r="H6685" t="s">
        <v>31</v>
      </c>
      <c r="I6685" t="s">
        <v>2758</v>
      </c>
      <c r="J6685" t="s">
        <v>2758</v>
      </c>
      <c r="K6685" t="s">
        <v>31</v>
      </c>
      <c r="L6685" t="s">
        <v>2805</v>
      </c>
      <c r="N6685" s="17" t="str">
        <f t="shared" si="208"/>
        <v>WP976</v>
      </c>
      <c r="O6685">
        <f t="shared" si="209"/>
        <v>5861</v>
      </c>
    </row>
    <row r="6686" spans="1:15" x14ac:dyDescent="0.3">
      <c r="A6686">
        <v>5861</v>
      </c>
      <c r="B6686" s="171"/>
      <c r="C6686" t="s">
        <v>9680</v>
      </c>
      <c r="D6686" t="s">
        <v>5050</v>
      </c>
      <c r="E6686" t="s">
        <v>2782</v>
      </c>
      <c r="G6686" t="s">
        <v>31</v>
      </c>
      <c r="H6686" t="s">
        <v>31</v>
      </c>
      <c r="I6686" t="s">
        <v>2758</v>
      </c>
      <c r="J6686" t="s">
        <v>2758</v>
      </c>
      <c r="K6686" t="s">
        <v>31</v>
      </c>
      <c r="L6686" t="s">
        <v>2805</v>
      </c>
      <c r="N6686" s="17" t="str">
        <f t="shared" si="208"/>
        <v>WR376</v>
      </c>
      <c r="O6686">
        <f t="shared" si="209"/>
        <v>5861</v>
      </c>
    </row>
    <row r="6687" spans="1:15" x14ac:dyDescent="0.3">
      <c r="A6687">
        <v>5861</v>
      </c>
      <c r="B6687" s="171"/>
      <c r="C6687" t="s">
        <v>9681</v>
      </c>
      <c r="D6687" t="s">
        <v>5050</v>
      </c>
      <c r="E6687" t="s">
        <v>2782</v>
      </c>
      <c r="G6687" t="s">
        <v>31</v>
      </c>
      <c r="H6687" t="s">
        <v>31</v>
      </c>
      <c r="I6687" t="s">
        <v>2758</v>
      </c>
      <c r="J6687" t="s">
        <v>2758</v>
      </c>
      <c r="K6687" t="s">
        <v>31</v>
      </c>
      <c r="L6687" t="s">
        <v>2805</v>
      </c>
      <c r="N6687" s="17" t="str">
        <f t="shared" si="208"/>
        <v>CB902</v>
      </c>
      <c r="O6687">
        <f t="shared" si="209"/>
        <v>5861</v>
      </c>
    </row>
    <row r="6688" spans="1:15" x14ac:dyDescent="0.3">
      <c r="A6688">
        <v>5861</v>
      </c>
      <c r="B6688" s="171"/>
      <c r="C6688" t="s">
        <v>9682</v>
      </c>
      <c r="D6688" t="s">
        <v>5050</v>
      </c>
      <c r="E6688" t="s">
        <v>2782</v>
      </c>
      <c r="G6688" t="s">
        <v>31</v>
      </c>
      <c r="H6688" t="s">
        <v>31</v>
      </c>
      <c r="I6688" t="s">
        <v>2758</v>
      </c>
      <c r="J6688" t="s">
        <v>2758</v>
      </c>
      <c r="K6688" t="s">
        <v>31</v>
      </c>
      <c r="L6688" t="s">
        <v>2805</v>
      </c>
      <c r="N6688" s="17" t="str">
        <f t="shared" si="208"/>
        <v>WE028</v>
      </c>
      <c r="O6688">
        <f t="shared" si="209"/>
        <v>5861</v>
      </c>
    </row>
    <row r="6689" spans="1:15" x14ac:dyDescent="0.3">
      <c r="A6689">
        <v>5861</v>
      </c>
      <c r="B6689" s="171"/>
      <c r="C6689" t="s">
        <v>9683</v>
      </c>
      <c r="D6689" t="s">
        <v>5050</v>
      </c>
      <c r="E6689" t="s">
        <v>2782</v>
      </c>
      <c r="G6689" t="s">
        <v>31</v>
      </c>
      <c r="H6689" t="s">
        <v>31</v>
      </c>
      <c r="I6689" t="s">
        <v>2758</v>
      </c>
      <c r="J6689" t="s">
        <v>2758</v>
      </c>
      <c r="K6689" t="s">
        <v>31</v>
      </c>
      <c r="L6689" t="s">
        <v>2805</v>
      </c>
      <c r="N6689" s="17" t="str">
        <f t="shared" si="208"/>
        <v>WZ293</v>
      </c>
      <c r="O6689">
        <f t="shared" si="209"/>
        <v>5861</v>
      </c>
    </row>
    <row r="6690" spans="1:15" x14ac:dyDescent="0.3">
      <c r="A6690">
        <v>5861</v>
      </c>
      <c r="B6690" s="171"/>
      <c r="C6690" t="s">
        <v>9684</v>
      </c>
      <c r="D6690" t="s">
        <v>5050</v>
      </c>
      <c r="E6690" t="s">
        <v>2782</v>
      </c>
      <c r="G6690" t="s">
        <v>31</v>
      </c>
      <c r="H6690" t="s">
        <v>31</v>
      </c>
      <c r="I6690" t="s">
        <v>2758</v>
      </c>
      <c r="J6690" t="s">
        <v>2758</v>
      </c>
      <c r="K6690" t="s">
        <v>31</v>
      </c>
      <c r="L6690" t="s">
        <v>2805</v>
      </c>
      <c r="N6690" s="17" t="str">
        <f t="shared" si="208"/>
        <v>LV341</v>
      </c>
      <c r="O6690">
        <f t="shared" si="209"/>
        <v>5861</v>
      </c>
    </row>
    <row r="6691" spans="1:15" x14ac:dyDescent="0.3">
      <c r="A6691">
        <v>5861</v>
      </c>
      <c r="B6691" s="171"/>
      <c r="C6691" t="s">
        <v>9685</v>
      </c>
      <c r="D6691" t="s">
        <v>5050</v>
      </c>
      <c r="E6691" t="s">
        <v>2782</v>
      </c>
      <c r="G6691" t="s">
        <v>31</v>
      </c>
      <c r="H6691" t="s">
        <v>31</v>
      </c>
      <c r="I6691" t="s">
        <v>2758</v>
      </c>
      <c r="J6691" t="s">
        <v>2758</v>
      </c>
      <c r="K6691" t="s">
        <v>31</v>
      </c>
      <c r="L6691" t="s">
        <v>2805</v>
      </c>
      <c r="N6691" s="17" t="str">
        <f t="shared" si="208"/>
        <v>CQ277</v>
      </c>
      <c r="O6691">
        <f t="shared" si="209"/>
        <v>5861</v>
      </c>
    </row>
    <row r="6692" spans="1:15" x14ac:dyDescent="0.3">
      <c r="A6692">
        <v>5861</v>
      </c>
      <c r="B6692" s="171"/>
      <c r="C6692" t="s">
        <v>9686</v>
      </c>
      <c r="D6692" t="s">
        <v>5050</v>
      </c>
      <c r="E6692" t="s">
        <v>2782</v>
      </c>
      <c r="G6692" t="s">
        <v>31</v>
      </c>
      <c r="H6692" t="s">
        <v>31</v>
      </c>
      <c r="I6692" t="s">
        <v>2758</v>
      </c>
      <c r="J6692" t="s">
        <v>2758</v>
      </c>
      <c r="K6692" t="s">
        <v>31</v>
      </c>
      <c r="L6692" t="s">
        <v>2805</v>
      </c>
      <c r="N6692" s="17" t="str">
        <f t="shared" si="208"/>
        <v>WZ910</v>
      </c>
      <c r="O6692">
        <f t="shared" si="209"/>
        <v>5861</v>
      </c>
    </row>
    <row r="6693" spans="1:15" x14ac:dyDescent="0.3">
      <c r="A6693">
        <v>5861</v>
      </c>
      <c r="B6693" s="171"/>
      <c r="C6693" t="s">
        <v>9687</v>
      </c>
      <c r="D6693" t="s">
        <v>5050</v>
      </c>
      <c r="E6693" t="s">
        <v>2782</v>
      </c>
      <c r="G6693" t="s">
        <v>31</v>
      </c>
      <c r="H6693" t="s">
        <v>31</v>
      </c>
      <c r="I6693" t="s">
        <v>2758</v>
      </c>
      <c r="J6693" t="s">
        <v>2758</v>
      </c>
      <c r="K6693" t="s">
        <v>31</v>
      </c>
      <c r="L6693" t="s">
        <v>2805</v>
      </c>
      <c r="N6693" s="17" t="str">
        <f t="shared" si="208"/>
        <v>LV074</v>
      </c>
      <c r="O6693">
        <f t="shared" si="209"/>
        <v>5861</v>
      </c>
    </row>
    <row r="6694" spans="1:15" x14ac:dyDescent="0.3">
      <c r="A6694">
        <v>5861</v>
      </c>
      <c r="B6694" s="171"/>
      <c r="C6694" t="s">
        <v>9688</v>
      </c>
      <c r="D6694" t="s">
        <v>5050</v>
      </c>
      <c r="E6694" t="s">
        <v>2782</v>
      </c>
      <c r="G6694" t="s">
        <v>31</v>
      </c>
      <c r="H6694" t="s">
        <v>31</v>
      </c>
      <c r="I6694" t="s">
        <v>2758</v>
      </c>
      <c r="J6694" t="s">
        <v>2758</v>
      </c>
      <c r="K6694" t="s">
        <v>31</v>
      </c>
      <c r="L6694" t="s">
        <v>2805</v>
      </c>
      <c r="N6694" s="17" t="str">
        <f t="shared" si="208"/>
        <v>WZ294</v>
      </c>
      <c r="O6694">
        <f t="shared" si="209"/>
        <v>5861</v>
      </c>
    </row>
    <row r="6695" spans="1:15" x14ac:dyDescent="0.3">
      <c r="A6695">
        <v>5861</v>
      </c>
      <c r="B6695" s="171"/>
      <c r="C6695" t="s">
        <v>9689</v>
      </c>
      <c r="D6695" t="s">
        <v>5050</v>
      </c>
      <c r="E6695" t="s">
        <v>2782</v>
      </c>
      <c r="G6695" t="s">
        <v>31</v>
      </c>
      <c r="H6695" t="s">
        <v>31</v>
      </c>
      <c r="I6695" t="s">
        <v>2758</v>
      </c>
      <c r="J6695" t="s">
        <v>2758</v>
      </c>
      <c r="K6695" t="s">
        <v>31</v>
      </c>
      <c r="L6695" t="s">
        <v>2805</v>
      </c>
      <c r="N6695" s="17" t="str">
        <f t="shared" si="208"/>
        <v>WZ295</v>
      </c>
      <c r="O6695">
        <f t="shared" si="209"/>
        <v>5861</v>
      </c>
    </row>
    <row r="6696" spans="1:15" x14ac:dyDescent="0.3">
      <c r="A6696">
        <v>5861</v>
      </c>
      <c r="B6696" s="171"/>
      <c r="C6696" t="s">
        <v>9690</v>
      </c>
      <c r="D6696" t="s">
        <v>5050</v>
      </c>
      <c r="E6696" t="s">
        <v>2782</v>
      </c>
      <c r="G6696" t="s">
        <v>31</v>
      </c>
      <c r="H6696" t="s">
        <v>31</v>
      </c>
      <c r="I6696" t="s">
        <v>2758</v>
      </c>
      <c r="J6696" t="s">
        <v>2758</v>
      </c>
      <c r="K6696" t="s">
        <v>31</v>
      </c>
      <c r="L6696" t="s">
        <v>2805</v>
      </c>
      <c r="N6696" s="17" t="str">
        <f t="shared" si="208"/>
        <v>CQ278</v>
      </c>
      <c r="O6696">
        <f t="shared" si="209"/>
        <v>5861</v>
      </c>
    </row>
    <row r="6697" spans="1:15" x14ac:dyDescent="0.3">
      <c r="A6697">
        <v>5861</v>
      </c>
      <c r="B6697" s="171"/>
      <c r="C6697" t="s">
        <v>9691</v>
      </c>
      <c r="D6697" t="s">
        <v>5050</v>
      </c>
      <c r="E6697" t="s">
        <v>2782</v>
      </c>
      <c r="G6697" t="s">
        <v>31</v>
      </c>
      <c r="H6697" t="s">
        <v>31</v>
      </c>
      <c r="I6697" t="s">
        <v>2758</v>
      </c>
      <c r="J6697" t="s">
        <v>2758</v>
      </c>
      <c r="K6697" t="s">
        <v>31</v>
      </c>
      <c r="L6697" t="s">
        <v>2805</v>
      </c>
      <c r="N6697" s="17" t="str">
        <f t="shared" si="208"/>
        <v>WA059</v>
      </c>
      <c r="O6697">
        <f t="shared" si="209"/>
        <v>5861</v>
      </c>
    </row>
    <row r="6698" spans="1:15" x14ac:dyDescent="0.3">
      <c r="A6698">
        <v>5861</v>
      </c>
      <c r="B6698" s="171"/>
      <c r="C6698" t="s">
        <v>9692</v>
      </c>
      <c r="D6698" t="s">
        <v>5050</v>
      </c>
      <c r="E6698" t="s">
        <v>2782</v>
      </c>
      <c r="G6698" t="s">
        <v>31</v>
      </c>
      <c r="H6698" t="s">
        <v>31</v>
      </c>
      <c r="I6698" t="s">
        <v>2758</v>
      </c>
      <c r="J6698" t="s">
        <v>2758</v>
      </c>
      <c r="K6698" t="s">
        <v>31</v>
      </c>
      <c r="L6698" t="s">
        <v>2805</v>
      </c>
      <c r="N6698" s="17" t="str">
        <f t="shared" si="208"/>
        <v>LU120</v>
      </c>
      <c r="O6698">
        <f t="shared" si="209"/>
        <v>5861</v>
      </c>
    </row>
    <row r="6699" spans="1:15" x14ac:dyDescent="0.3">
      <c r="A6699">
        <v>5861</v>
      </c>
      <c r="B6699" s="171"/>
      <c r="C6699" t="s">
        <v>9693</v>
      </c>
      <c r="D6699" t="s">
        <v>5050</v>
      </c>
      <c r="E6699" t="s">
        <v>2782</v>
      </c>
      <c r="G6699" t="s">
        <v>31</v>
      </c>
      <c r="H6699" t="s">
        <v>31</v>
      </c>
      <c r="I6699" t="s">
        <v>2758</v>
      </c>
      <c r="J6699" t="s">
        <v>2758</v>
      </c>
      <c r="K6699" t="s">
        <v>31</v>
      </c>
      <c r="L6699" t="s">
        <v>2805</v>
      </c>
      <c r="N6699" s="17" t="str">
        <f t="shared" si="208"/>
        <v>WZ296</v>
      </c>
      <c r="O6699">
        <f t="shared" si="209"/>
        <v>5861</v>
      </c>
    </row>
    <row r="6700" spans="1:15" x14ac:dyDescent="0.3">
      <c r="A6700">
        <v>5861</v>
      </c>
      <c r="B6700" s="171"/>
      <c r="C6700" t="s">
        <v>9694</v>
      </c>
      <c r="D6700" t="s">
        <v>5050</v>
      </c>
      <c r="E6700" t="s">
        <v>2782</v>
      </c>
      <c r="G6700" t="s">
        <v>31</v>
      </c>
      <c r="H6700" t="s">
        <v>31</v>
      </c>
      <c r="I6700" t="s">
        <v>2758</v>
      </c>
      <c r="J6700" t="s">
        <v>2758</v>
      </c>
      <c r="K6700" t="s">
        <v>31</v>
      </c>
      <c r="L6700" t="s">
        <v>2805</v>
      </c>
      <c r="N6700" s="17" t="str">
        <f t="shared" si="208"/>
        <v>CB668</v>
      </c>
      <c r="O6700">
        <f t="shared" si="209"/>
        <v>5861</v>
      </c>
    </row>
    <row r="6701" spans="1:15" x14ac:dyDescent="0.3">
      <c r="A6701">
        <v>5861</v>
      </c>
      <c r="B6701" s="171"/>
      <c r="C6701" t="s">
        <v>9695</v>
      </c>
      <c r="D6701" t="s">
        <v>5050</v>
      </c>
      <c r="E6701" t="s">
        <v>2782</v>
      </c>
      <c r="G6701" t="s">
        <v>31</v>
      </c>
      <c r="H6701" t="s">
        <v>31</v>
      </c>
      <c r="I6701" t="s">
        <v>2758</v>
      </c>
      <c r="J6701" t="s">
        <v>2758</v>
      </c>
      <c r="K6701" t="s">
        <v>31</v>
      </c>
      <c r="L6701" t="s">
        <v>2805</v>
      </c>
      <c r="N6701" s="17" t="str">
        <f t="shared" si="208"/>
        <v>LV258</v>
      </c>
      <c r="O6701">
        <f t="shared" si="209"/>
        <v>5861</v>
      </c>
    </row>
    <row r="6702" spans="1:15" x14ac:dyDescent="0.3">
      <c r="A6702">
        <v>5861</v>
      </c>
      <c r="B6702" s="171"/>
      <c r="C6702" t="s">
        <v>9696</v>
      </c>
      <c r="D6702" t="s">
        <v>5050</v>
      </c>
      <c r="E6702" t="s">
        <v>2782</v>
      </c>
      <c r="G6702" t="s">
        <v>31</v>
      </c>
      <c r="H6702" t="s">
        <v>31</v>
      </c>
      <c r="I6702" t="s">
        <v>2758</v>
      </c>
      <c r="J6702" t="s">
        <v>2758</v>
      </c>
      <c r="K6702" t="s">
        <v>31</v>
      </c>
      <c r="L6702" t="s">
        <v>2805</v>
      </c>
      <c r="N6702" s="17" t="str">
        <f t="shared" si="208"/>
        <v>WB422</v>
      </c>
      <c r="O6702">
        <f t="shared" si="209"/>
        <v>5861</v>
      </c>
    </row>
    <row r="6703" spans="1:15" x14ac:dyDescent="0.3">
      <c r="A6703">
        <v>5861</v>
      </c>
      <c r="B6703" s="171"/>
      <c r="C6703" t="s">
        <v>9697</v>
      </c>
      <c r="D6703" t="s">
        <v>5050</v>
      </c>
      <c r="E6703" t="s">
        <v>2782</v>
      </c>
      <c r="G6703" t="s">
        <v>31</v>
      </c>
      <c r="H6703" t="s">
        <v>31</v>
      </c>
      <c r="I6703" t="s">
        <v>2758</v>
      </c>
      <c r="J6703" t="s">
        <v>2758</v>
      </c>
      <c r="K6703" t="s">
        <v>31</v>
      </c>
      <c r="L6703" t="s">
        <v>2805</v>
      </c>
      <c r="N6703" s="17" t="str">
        <f t="shared" si="208"/>
        <v>2CINT</v>
      </c>
      <c r="O6703">
        <f t="shared" si="209"/>
        <v>5861</v>
      </c>
    </row>
    <row r="6704" spans="1:15" x14ac:dyDescent="0.3">
      <c r="A6704">
        <v>5861</v>
      </c>
      <c r="B6704" s="171"/>
      <c r="C6704" t="s">
        <v>9698</v>
      </c>
      <c r="D6704" t="s">
        <v>5050</v>
      </c>
      <c r="E6704" t="s">
        <v>2782</v>
      </c>
      <c r="G6704" t="s">
        <v>31</v>
      </c>
      <c r="H6704" t="s">
        <v>31</v>
      </c>
      <c r="I6704" t="s">
        <v>2758</v>
      </c>
      <c r="J6704" t="s">
        <v>2758</v>
      </c>
      <c r="K6704" t="s">
        <v>31</v>
      </c>
      <c r="L6704" t="s">
        <v>2805</v>
      </c>
      <c r="N6704" s="17" t="str">
        <f t="shared" si="208"/>
        <v>WZ306</v>
      </c>
      <c r="O6704">
        <f t="shared" si="209"/>
        <v>5861</v>
      </c>
    </row>
    <row r="6705" spans="1:15" x14ac:dyDescent="0.3">
      <c r="A6705">
        <v>5861</v>
      </c>
      <c r="B6705" s="171"/>
      <c r="C6705" t="s">
        <v>9699</v>
      </c>
      <c r="D6705" t="s">
        <v>5050</v>
      </c>
      <c r="E6705" t="s">
        <v>2782</v>
      </c>
      <c r="G6705" t="s">
        <v>31</v>
      </c>
      <c r="H6705" t="s">
        <v>31</v>
      </c>
      <c r="I6705" t="s">
        <v>2758</v>
      </c>
      <c r="J6705" t="s">
        <v>2758</v>
      </c>
      <c r="K6705" t="s">
        <v>31</v>
      </c>
      <c r="L6705" t="s">
        <v>2805</v>
      </c>
      <c r="N6705" s="17" t="str">
        <f t="shared" si="208"/>
        <v>WZ311</v>
      </c>
      <c r="O6705">
        <f t="shared" si="209"/>
        <v>5861</v>
      </c>
    </row>
    <row r="6706" spans="1:15" x14ac:dyDescent="0.3">
      <c r="A6706">
        <v>5861</v>
      </c>
      <c r="B6706" s="171"/>
      <c r="C6706" t="s">
        <v>9700</v>
      </c>
      <c r="D6706" t="s">
        <v>5050</v>
      </c>
      <c r="E6706" t="s">
        <v>2782</v>
      </c>
      <c r="G6706" t="s">
        <v>31</v>
      </c>
      <c r="H6706" t="s">
        <v>31</v>
      </c>
      <c r="I6706" t="s">
        <v>2758</v>
      </c>
      <c r="J6706" t="s">
        <v>2758</v>
      </c>
      <c r="K6706" t="s">
        <v>31</v>
      </c>
      <c r="L6706" t="s">
        <v>2805</v>
      </c>
      <c r="N6706" s="17" t="str">
        <f t="shared" si="208"/>
        <v>CQ279</v>
      </c>
      <c r="O6706">
        <f t="shared" si="209"/>
        <v>5861</v>
      </c>
    </row>
    <row r="6707" spans="1:15" x14ac:dyDescent="0.3">
      <c r="A6707">
        <v>5861</v>
      </c>
      <c r="B6707" s="171"/>
      <c r="C6707" t="s">
        <v>9701</v>
      </c>
      <c r="D6707" t="s">
        <v>5050</v>
      </c>
      <c r="E6707" t="s">
        <v>2782</v>
      </c>
      <c r="G6707" t="s">
        <v>31</v>
      </c>
      <c r="H6707" t="s">
        <v>31</v>
      </c>
      <c r="I6707" t="s">
        <v>2758</v>
      </c>
      <c r="J6707" t="s">
        <v>2758</v>
      </c>
      <c r="K6707" t="s">
        <v>31</v>
      </c>
      <c r="L6707" t="s">
        <v>2805</v>
      </c>
      <c r="N6707" s="17" t="str">
        <f t="shared" si="208"/>
        <v>WZ312</v>
      </c>
      <c r="O6707">
        <f t="shared" si="209"/>
        <v>5861</v>
      </c>
    </row>
    <row r="6708" spans="1:15" x14ac:dyDescent="0.3">
      <c r="A6708">
        <v>5861</v>
      </c>
      <c r="B6708" s="171"/>
      <c r="C6708" t="s">
        <v>9702</v>
      </c>
      <c r="D6708" t="s">
        <v>5050</v>
      </c>
      <c r="E6708" t="s">
        <v>2782</v>
      </c>
      <c r="G6708" t="s">
        <v>31</v>
      </c>
      <c r="H6708" t="s">
        <v>31</v>
      </c>
      <c r="I6708" t="s">
        <v>2758</v>
      </c>
      <c r="J6708" t="s">
        <v>2758</v>
      </c>
      <c r="K6708" t="s">
        <v>31</v>
      </c>
      <c r="L6708" t="s">
        <v>2805</v>
      </c>
      <c r="N6708" s="17" t="str">
        <f t="shared" si="208"/>
        <v>CQ280</v>
      </c>
      <c r="O6708">
        <f t="shared" si="209"/>
        <v>5861</v>
      </c>
    </row>
    <row r="6709" spans="1:15" x14ac:dyDescent="0.3">
      <c r="A6709">
        <v>5861</v>
      </c>
      <c r="B6709" s="171"/>
      <c r="C6709" t="s">
        <v>9703</v>
      </c>
      <c r="D6709" t="s">
        <v>5050</v>
      </c>
      <c r="E6709" t="s">
        <v>2782</v>
      </c>
      <c r="G6709" t="s">
        <v>31</v>
      </c>
      <c r="H6709" t="s">
        <v>31</v>
      </c>
      <c r="I6709" t="s">
        <v>2758</v>
      </c>
      <c r="J6709" t="s">
        <v>2758</v>
      </c>
      <c r="K6709" t="s">
        <v>31</v>
      </c>
      <c r="L6709" t="s">
        <v>2805</v>
      </c>
      <c r="N6709" s="17" t="str">
        <f t="shared" si="208"/>
        <v>LT801</v>
      </c>
      <c r="O6709">
        <f t="shared" si="209"/>
        <v>5861</v>
      </c>
    </row>
    <row r="6710" spans="1:15" x14ac:dyDescent="0.3">
      <c r="A6710">
        <v>5861</v>
      </c>
      <c r="B6710" s="171"/>
      <c r="C6710" t="s">
        <v>9704</v>
      </c>
      <c r="D6710" t="s">
        <v>5050</v>
      </c>
      <c r="E6710" t="s">
        <v>2782</v>
      </c>
      <c r="G6710" t="s">
        <v>31</v>
      </c>
      <c r="H6710" t="s">
        <v>31</v>
      </c>
      <c r="I6710" t="s">
        <v>2758</v>
      </c>
      <c r="J6710" t="s">
        <v>2758</v>
      </c>
      <c r="K6710" t="s">
        <v>31</v>
      </c>
      <c r="L6710" t="s">
        <v>2805</v>
      </c>
      <c r="N6710" s="17" t="str">
        <f t="shared" si="208"/>
        <v>CQ739</v>
      </c>
      <c r="O6710">
        <f t="shared" si="209"/>
        <v>5861</v>
      </c>
    </row>
    <row r="6711" spans="1:15" x14ac:dyDescent="0.3">
      <c r="A6711">
        <v>5861</v>
      </c>
      <c r="B6711" s="171"/>
      <c r="C6711" t="s">
        <v>9705</v>
      </c>
      <c r="D6711" t="s">
        <v>5050</v>
      </c>
      <c r="E6711" t="s">
        <v>2782</v>
      </c>
      <c r="G6711" t="s">
        <v>31</v>
      </c>
      <c r="H6711" t="s">
        <v>31</v>
      </c>
      <c r="I6711" t="s">
        <v>2758</v>
      </c>
      <c r="J6711" t="s">
        <v>2758</v>
      </c>
      <c r="K6711" t="s">
        <v>31</v>
      </c>
      <c r="L6711" t="s">
        <v>2805</v>
      </c>
      <c r="N6711" s="17" t="str">
        <f t="shared" si="208"/>
        <v>WZ314</v>
      </c>
      <c r="O6711">
        <f t="shared" si="209"/>
        <v>5861</v>
      </c>
    </row>
    <row r="6712" spans="1:15" x14ac:dyDescent="0.3">
      <c r="A6712">
        <v>5861</v>
      </c>
      <c r="B6712" s="171"/>
      <c r="C6712" t="s">
        <v>9706</v>
      </c>
      <c r="D6712" t="s">
        <v>5050</v>
      </c>
      <c r="E6712" t="s">
        <v>2782</v>
      </c>
      <c r="G6712" t="s">
        <v>31</v>
      </c>
      <c r="H6712" t="s">
        <v>31</v>
      </c>
      <c r="I6712" t="s">
        <v>2758</v>
      </c>
      <c r="J6712" t="s">
        <v>2758</v>
      </c>
      <c r="K6712" t="s">
        <v>31</v>
      </c>
      <c r="L6712" t="s">
        <v>2805</v>
      </c>
      <c r="N6712" s="17" t="str">
        <f t="shared" si="208"/>
        <v>A0310</v>
      </c>
      <c r="O6712">
        <f t="shared" si="209"/>
        <v>5861</v>
      </c>
    </row>
    <row r="6713" spans="1:15" x14ac:dyDescent="0.3">
      <c r="A6713">
        <v>5861</v>
      </c>
      <c r="B6713" s="171"/>
      <c r="C6713" t="s">
        <v>9707</v>
      </c>
      <c r="D6713" t="s">
        <v>5050</v>
      </c>
      <c r="E6713" t="s">
        <v>2782</v>
      </c>
      <c r="G6713" t="s">
        <v>31</v>
      </c>
      <c r="H6713" t="s">
        <v>31</v>
      </c>
      <c r="I6713" t="s">
        <v>2758</v>
      </c>
      <c r="J6713" t="s">
        <v>2758</v>
      </c>
      <c r="K6713" t="s">
        <v>31</v>
      </c>
      <c r="L6713" t="s">
        <v>2805</v>
      </c>
      <c r="N6713" s="17" t="str">
        <f t="shared" si="208"/>
        <v>CQ636</v>
      </c>
      <c r="O6713">
        <f t="shared" si="209"/>
        <v>5861</v>
      </c>
    </row>
    <row r="6714" spans="1:15" x14ac:dyDescent="0.3">
      <c r="A6714">
        <v>5861</v>
      </c>
      <c r="B6714" s="171"/>
      <c r="C6714" t="s">
        <v>9708</v>
      </c>
      <c r="D6714" t="s">
        <v>5050</v>
      </c>
      <c r="E6714" t="s">
        <v>2782</v>
      </c>
      <c r="G6714" t="s">
        <v>31</v>
      </c>
      <c r="H6714" t="s">
        <v>31</v>
      </c>
      <c r="I6714" t="s">
        <v>2758</v>
      </c>
      <c r="J6714" t="s">
        <v>2758</v>
      </c>
      <c r="K6714" t="s">
        <v>31</v>
      </c>
      <c r="L6714" t="s">
        <v>2805</v>
      </c>
      <c r="N6714" s="17" t="str">
        <f t="shared" si="208"/>
        <v>WZ315</v>
      </c>
      <c r="O6714">
        <f t="shared" si="209"/>
        <v>5861</v>
      </c>
    </row>
    <row r="6715" spans="1:15" x14ac:dyDescent="0.3">
      <c r="A6715">
        <v>5861</v>
      </c>
      <c r="B6715" s="171"/>
      <c r="C6715" t="s">
        <v>9709</v>
      </c>
      <c r="D6715" t="s">
        <v>5050</v>
      </c>
      <c r="E6715" t="s">
        <v>2782</v>
      </c>
      <c r="G6715" t="s">
        <v>31</v>
      </c>
      <c r="H6715" t="s">
        <v>31</v>
      </c>
      <c r="I6715" t="s">
        <v>2758</v>
      </c>
      <c r="J6715" t="s">
        <v>2758</v>
      </c>
      <c r="K6715" t="s">
        <v>31</v>
      </c>
      <c r="L6715" t="s">
        <v>2805</v>
      </c>
      <c r="N6715" s="17" t="str">
        <f t="shared" si="208"/>
        <v>WF106</v>
      </c>
      <c r="O6715">
        <f t="shared" si="209"/>
        <v>5861</v>
      </c>
    </row>
    <row r="6716" spans="1:15" x14ac:dyDescent="0.3">
      <c r="A6716">
        <v>5861</v>
      </c>
      <c r="B6716" s="171"/>
      <c r="C6716" t="s">
        <v>9710</v>
      </c>
      <c r="D6716" t="s">
        <v>5050</v>
      </c>
      <c r="E6716" t="s">
        <v>2782</v>
      </c>
      <c r="G6716" t="s">
        <v>31</v>
      </c>
      <c r="H6716" t="s">
        <v>31</v>
      </c>
      <c r="I6716" t="s">
        <v>2758</v>
      </c>
      <c r="J6716" t="s">
        <v>2758</v>
      </c>
      <c r="K6716" t="s">
        <v>31</v>
      </c>
      <c r="L6716" t="s">
        <v>2805</v>
      </c>
      <c r="N6716" s="17" t="str">
        <f t="shared" si="208"/>
        <v>LS499</v>
      </c>
      <c r="O6716">
        <f t="shared" si="209"/>
        <v>5861</v>
      </c>
    </row>
    <row r="6717" spans="1:15" x14ac:dyDescent="0.3">
      <c r="A6717">
        <v>5861</v>
      </c>
      <c r="B6717" s="171"/>
      <c r="C6717" t="s">
        <v>9711</v>
      </c>
      <c r="D6717" t="s">
        <v>5050</v>
      </c>
      <c r="E6717" t="s">
        <v>2782</v>
      </c>
      <c r="G6717" t="s">
        <v>31</v>
      </c>
      <c r="H6717" t="s">
        <v>31</v>
      </c>
      <c r="I6717" t="s">
        <v>2758</v>
      </c>
      <c r="J6717" t="s">
        <v>2758</v>
      </c>
      <c r="K6717" t="s">
        <v>31</v>
      </c>
      <c r="L6717" t="s">
        <v>2805</v>
      </c>
      <c r="N6717" s="17" t="str">
        <f t="shared" si="208"/>
        <v>WB375</v>
      </c>
      <c r="O6717">
        <f t="shared" si="209"/>
        <v>5861</v>
      </c>
    </row>
    <row r="6718" spans="1:15" x14ac:dyDescent="0.3">
      <c r="A6718">
        <v>5861</v>
      </c>
      <c r="B6718" s="171"/>
      <c r="C6718" t="s">
        <v>9712</v>
      </c>
      <c r="D6718" t="s">
        <v>5050</v>
      </c>
      <c r="E6718" t="s">
        <v>2782</v>
      </c>
      <c r="G6718" t="s">
        <v>31</v>
      </c>
      <c r="H6718" t="s">
        <v>31</v>
      </c>
      <c r="I6718" t="s">
        <v>2758</v>
      </c>
      <c r="J6718" t="s">
        <v>2758</v>
      </c>
      <c r="K6718" t="s">
        <v>31</v>
      </c>
      <c r="L6718" t="s">
        <v>2805</v>
      </c>
      <c r="N6718" s="17" t="str">
        <f t="shared" si="208"/>
        <v>A0311</v>
      </c>
      <c r="O6718">
        <f t="shared" si="209"/>
        <v>5861</v>
      </c>
    </row>
    <row r="6719" spans="1:15" x14ac:dyDescent="0.3">
      <c r="A6719">
        <v>5861</v>
      </c>
      <c r="B6719" s="171"/>
      <c r="C6719" t="s">
        <v>9713</v>
      </c>
      <c r="D6719" t="s">
        <v>5050</v>
      </c>
      <c r="E6719" t="s">
        <v>2782</v>
      </c>
      <c r="G6719" t="s">
        <v>31</v>
      </c>
      <c r="H6719" t="s">
        <v>31</v>
      </c>
      <c r="I6719" t="s">
        <v>2758</v>
      </c>
      <c r="J6719" t="s">
        <v>2758</v>
      </c>
      <c r="K6719" t="s">
        <v>31</v>
      </c>
      <c r="L6719" t="s">
        <v>2805</v>
      </c>
      <c r="N6719" s="17" t="str">
        <f t="shared" si="208"/>
        <v>LU121</v>
      </c>
      <c r="O6719">
        <f t="shared" si="209"/>
        <v>5861</v>
      </c>
    </row>
    <row r="6720" spans="1:15" x14ac:dyDescent="0.3">
      <c r="A6720">
        <v>5861</v>
      </c>
      <c r="B6720" s="171"/>
      <c r="C6720" t="s">
        <v>9714</v>
      </c>
      <c r="D6720" t="s">
        <v>5050</v>
      </c>
      <c r="E6720" t="s">
        <v>2782</v>
      </c>
      <c r="G6720" t="s">
        <v>31</v>
      </c>
      <c r="H6720" t="s">
        <v>31</v>
      </c>
      <c r="I6720" t="s">
        <v>2758</v>
      </c>
      <c r="J6720" t="s">
        <v>2758</v>
      </c>
      <c r="K6720" t="s">
        <v>31</v>
      </c>
      <c r="L6720" t="s">
        <v>2805</v>
      </c>
      <c r="N6720" s="17" t="str">
        <f t="shared" si="208"/>
        <v>WZ316</v>
      </c>
      <c r="O6720">
        <f t="shared" si="209"/>
        <v>5861</v>
      </c>
    </row>
    <row r="6721" spans="1:15" x14ac:dyDescent="0.3">
      <c r="A6721">
        <v>5861</v>
      </c>
      <c r="B6721" s="171"/>
      <c r="C6721" t="s">
        <v>9715</v>
      </c>
      <c r="D6721" t="s">
        <v>5050</v>
      </c>
      <c r="E6721" t="s">
        <v>2782</v>
      </c>
      <c r="G6721" t="s">
        <v>31</v>
      </c>
      <c r="H6721" t="s">
        <v>31</v>
      </c>
      <c r="I6721" t="s">
        <v>2758</v>
      </c>
      <c r="J6721" t="s">
        <v>2758</v>
      </c>
      <c r="K6721" t="s">
        <v>31</v>
      </c>
      <c r="L6721" t="s">
        <v>2805</v>
      </c>
      <c r="N6721" s="17" t="str">
        <f t="shared" si="208"/>
        <v>WE209</v>
      </c>
      <c r="O6721">
        <f t="shared" si="209"/>
        <v>5861</v>
      </c>
    </row>
    <row r="6722" spans="1:15" x14ac:dyDescent="0.3">
      <c r="A6722">
        <v>5861</v>
      </c>
      <c r="B6722" s="171"/>
      <c r="C6722" t="s">
        <v>9716</v>
      </c>
      <c r="D6722" t="s">
        <v>5050</v>
      </c>
      <c r="E6722" t="s">
        <v>2782</v>
      </c>
      <c r="G6722" t="s">
        <v>31</v>
      </c>
      <c r="H6722" t="s">
        <v>31</v>
      </c>
      <c r="I6722" t="s">
        <v>2758</v>
      </c>
      <c r="J6722" t="s">
        <v>2758</v>
      </c>
      <c r="K6722" t="s">
        <v>31</v>
      </c>
      <c r="L6722" t="s">
        <v>2805</v>
      </c>
      <c r="N6722" s="17" t="str">
        <f t="shared" ref="N6722:N6785" si="210">C6722</f>
        <v>WZ317</v>
      </c>
      <c r="O6722">
        <f t="shared" ref="O6722:O6785" si="211">A6722</f>
        <v>5861</v>
      </c>
    </row>
    <row r="6723" spans="1:15" x14ac:dyDescent="0.3">
      <c r="A6723">
        <v>5861</v>
      </c>
      <c r="B6723" s="171"/>
      <c r="C6723" t="s">
        <v>9717</v>
      </c>
      <c r="D6723" t="s">
        <v>5050</v>
      </c>
      <c r="E6723" t="s">
        <v>2782</v>
      </c>
      <c r="G6723" t="s">
        <v>31</v>
      </c>
      <c r="H6723" t="s">
        <v>31</v>
      </c>
      <c r="I6723" t="s">
        <v>2758</v>
      </c>
      <c r="J6723" t="s">
        <v>2758</v>
      </c>
      <c r="K6723" t="s">
        <v>31</v>
      </c>
      <c r="L6723" t="s">
        <v>2805</v>
      </c>
      <c r="N6723" s="17" t="str">
        <f t="shared" si="210"/>
        <v>WR388</v>
      </c>
      <c r="O6723">
        <f t="shared" si="211"/>
        <v>5861</v>
      </c>
    </row>
    <row r="6724" spans="1:15" x14ac:dyDescent="0.3">
      <c r="A6724">
        <v>5861</v>
      </c>
      <c r="B6724" s="171"/>
      <c r="C6724" t="s">
        <v>9718</v>
      </c>
      <c r="D6724" t="s">
        <v>5050</v>
      </c>
      <c r="E6724" t="s">
        <v>2782</v>
      </c>
      <c r="G6724" t="s">
        <v>31</v>
      </c>
      <c r="H6724" t="s">
        <v>31</v>
      </c>
      <c r="I6724" t="s">
        <v>2758</v>
      </c>
      <c r="J6724" t="s">
        <v>2758</v>
      </c>
      <c r="K6724" t="s">
        <v>31</v>
      </c>
      <c r="L6724" t="s">
        <v>2805</v>
      </c>
      <c r="N6724" s="17" t="str">
        <f t="shared" si="210"/>
        <v>CQ281</v>
      </c>
      <c r="O6724">
        <f t="shared" si="211"/>
        <v>5861</v>
      </c>
    </row>
    <row r="6725" spans="1:15" x14ac:dyDescent="0.3">
      <c r="A6725">
        <v>5861</v>
      </c>
      <c r="B6725" s="171"/>
      <c r="C6725" t="s">
        <v>9719</v>
      </c>
      <c r="D6725" t="s">
        <v>5050</v>
      </c>
      <c r="E6725" t="s">
        <v>2782</v>
      </c>
      <c r="G6725" t="s">
        <v>31</v>
      </c>
      <c r="H6725" t="s">
        <v>31</v>
      </c>
      <c r="I6725" t="s">
        <v>2758</v>
      </c>
      <c r="J6725" t="s">
        <v>2758</v>
      </c>
      <c r="K6725" t="s">
        <v>31</v>
      </c>
      <c r="L6725" t="s">
        <v>2805</v>
      </c>
      <c r="N6725" s="17" t="str">
        <f t="shared" si="210"/>
        <v>WZ318</v>
      </c>
      <c r="O6725">
        <f t="shared" si="211"/>
        <v>5861</v>
      </c>
    </row>
    <row r="6726" spans="1:15" x14ac:dyDescent="0.3">
      <c r="A6726">
        <v>5861</v>
      </c>
      <c r="B6726" s="171"/>
      <c r="C6726" t="s">
        <v>9720</v>
      </c>
      <c r="D6726" t="s">
        <v>5050</v>
      </c>
      <c r="E6726" t="s">
        <v>2782</v>
      </c>
      <c r="G6726" t="s">
        <v>31</v>
      </c>
      <c r="H6726" t="s">
        <v>31</v>
      </c>
      <c r="I6726" t="s">
        <v>2758</v>
      </c>
      <c r="J6726" t="s">
        <v>2758</v>
      </c>
      <c r="K6726" t="s">
        <v>31</v>
      </c>
      <c r="L6726" t="s">
        <v>2805</v>
      </c>
      <c r="N6726" s="17" t="str">
        <f t="shared" si="210"/>
        <v>WZ319</v>
      </c>
      <c r="O6726">
        <f t="shared" si="211"/>
        <v>5861</v>
      </c>
    </row>
    <row r="6727" spans="1:15" x14ac:dyDescent="0.3">
      <c r="A6727">
        <v>5861</v>
      </c>
      <c r="B6727" s="171"/>
      <c r="C6727" t="s">
        <v>9721</v>
      </c>
      <c r="D6727" t="s">
        <v>5050</v>
      </c>
      <c r="E6727" t="s">
        <v>2782</v>
      </c>
      <c r="G6727" t="s">
        <v>31</v>
      </c>
      <c r="H6727" t="s">
        <v>31</v>
      </c>
      <c r="I6727" t="s">
        <v>2758</v>
      </c>
      <c r="J6727" t="s">
        <v>2758</v>
      </c>
      <c r="K6727" t="s">
        <v>31</v>
      </c>
      <c r="L6727" t="s">
        <v>2805</v>
      </c>
      <c r="N6727" s="17" t="str">
        <f t="shared" si="210"/>
        <v>CB004</v>
      </c>
      <c r="O6727">
        <f t="shared" si="211"/>
        <v>5861</v>
      </c>
    </row>
    <row r="6728" spans="1:15" x14ac:dyDescent="0.3">
      <c r="A6728">
        <v>5861</v>
      </c>
      <c r="B6728" s="171"/>
      <c r="C6728" t="s">
        <v>9722</v>
      </c>
      <c r="D6728" t="s">
        <v>5050</v>
      </c>
      <c r="E6728" t="s">
        <v>2782</v>
      </c>
      <c r="G6728" t="s">
        <v>31</v>
      </c>
      <c r="H6728" t="s">
        <v>31</v>
      </c>
      <c r="I6728" t="s">
        <v>2758</v>
      </c>
      <c r="J6728" t="s">
        <v>2758</v>
      </c>
      <c r="K6728" t="s">
        <v>31</v>
      </c>
      <c r="L6728" t="s">
        <v>2805</v>
      </c>
      <c r="N6728" s="17" t="str">
        <f t="shared" si="210"/>
        <v>LU122</v>
      </c>
      <c r="O6728">
        <f t="shared" si="211"/>
        <v>5861</v>
      </c>
    </row>
    <row r="6729" spans="1:15" x14ac:dyDescent="0.3">
      <c r="A6729">
        <v>5861</v>
      </c>
      <c r="B6729" s="171"/>
      <c r="C6729" t="s">
        <v>9723</v>
      </c>
      <c r="D6729" t="s">
        <v>5050</v>
      </c>
      <c r="E6729" t="s">
        <v>2782</v>
      </c>
      <c r="G6729" t="s">
        <v>31</v>
      </c>
      <c r="H6729" t="s">
        <v>31</v>
      </c>
      <c r="I6729" t="s">
        <v>2758</v>
      </c>
      <c r="J6729" t="s">
        <v>2758</v>
      </c>
      <c r="K6729" t="s">
        <v>31</v>
      </c>
      <c r="L6729" t="s">
        <v>2805</v>
      </c>
      <c r="N6729" s="17" t="str">
        <f t="shared" si="210"/>
        <v>CQ282</v>
      </c>
      <c r="O6729">
        <f t="shared" si="211"/>
        <v>5861</v>
      </c>
    </row>
    <row r="6730" spans="1:15" x14ac:dyDescent="0.3">
      <c r="A6730">
        <v>5861</v>
      </c>
      <c r="B6730" s="171"/>
      <c r="C6730" t="s">
        <v>9724</v>
      </c>
      <c r="D6730" t="s">
        <v>5050</v>
      </c>
      <c r="E6730" t="s">
        <v>2782</v>
      </c>
      <c r="G6730" t="s">
        <v>31</v>
      </c>
      <c r="H6730" t="s">
        <v>31</v>
      </c>
      <c r="I6730" t="s">
        <v>2758</v>
      </c>
      <c r="J6730" t="s">
        <v>2758</v>
      </c>
      <c r="K6730" t="s">
        <v>31</v>
      </c>
      <c r="L6730" t="s">
        <v>2805</v>
      </c>
      <c r="N6730" s="17" t="str">
        <f t="shared" si="210"/>
        <v>WZ320</v>
      </c>
      <c r="O6730">
        <f t="shared" si="211"/>
        <v>5861</v>
      </c>
    </row>
    <row r="6731" spans="1:15" x14ac:dyDescent="0.3">
      <c r="A6731">
        <v>5861</v>
      </c>
      <c r="B6731" s="171"/>
      <c r="C6731" t="s">
        <v>9725</v>
      </c>
      <c r="D6731" t="s">
        <v>5050</v>
      </c>
      <c r="E6731" t="s">
        <v>2782</v>
      </c>
      <c r="G6731" t="s">
        <v>31</v>
      </c>
      <c r="H6731" t="s">
        <v>31</v>
      </c>
      <c r="I6731" t="s">
        <v>2758</v>
      </c>
      <c r="J6731" t="s">
        <v>2758</v>
      </c>
      <c r="K6731" t="s">
        <v>31</v>
      </c>
      <c r="L6731" t="s">
        <v>2805</v>
      </c>
      <c r="N6731" s="17" t="str">
        <f t="shared" si="210"/>
        <v>WZ321</v>
      </c>
      <c r="O6731">
        <f t="shared" si="211"/>
        <v>5861</v>
      </c>
    </row>
    <row r="6732" spans="1:15" x14ac:dyDescent="0.3">
      <c r="A6732">
        <v>5861</v>
      </c>
      <c r="B6732" s="171"/>
      <c r="C6732" t="s">
        <v>9726</v>
      </c>
      <c r="D6732" t="s">
        <v>5050</v>
      </c>
      <c r="E6732" t="s">
        <v>2782</v>
      </c>
      <c r="G6732" t="s">
        <v>31</v>
      </c>
      <c r="H6732" t="s">
        <v>31</v>
      </c>
      <c r="I6732" t="s">
        <v>2758</v>
      </c>
      <c r="J6732" t="s">
        <v>2758</v>
      </c>
      <c r="K6732" t="s">
        <v>31</v>
      </c>
      <c r="L6732" t="s">
        <v>2805</v>
      </c>
      <c r="N6732" s="17" t="str">
        <f t="shared" si="210"/>
        <v>WZ322</v>
      </c>
      <c r="O6732">
        <f t="shared" si="211"/>
        <v>5861</v>
      </c>
    </row>
    <row r="6733" spans="1:15" x14ac:dyDescent="0.3">
      <c r="A6733">
        <v>5861</v>
      </c>
      <c r="B6733" s="171"/>
      <c r="C6733" t="s">
        <v>9727</v>
      </c>
      <c r="D6733" t="s">
        <v>5050</v>
      </c>
      <c r="E6733" t="s">
        <v>2782</v>
      </c>
      <c r="G6733" t="s">
        <v>31</v>
      </c>
      <c r="H6733" t="s">
        <v>31</v>
      </c>
      <c r="I6733" t="s">
        <v>2758</v>
      </c>
      <c r="J6733" t="s">
        <v>2758</v>
      </c>
      <c r="K6733" t="s">
        <v>31</v>
      </c>
      <c r="L6733" t="s">
        <v>2805</v>
      </c>
      <c r="N6733" s="17" t="str">
        <f t="shared" si="210"/>
        <v>WZ323</v>
      </c>
      <c r="O6733">
        <f t="shared" si="211"/>
        <v>5861</v>
      </c>
    </row>
    <row r="6734" spans="1:15" x14ac:dyDescent="0.3">
      <c r="A6734">
        <v>5861</v>
      </c>
      <c r="B6734" s="171"/>
      <c r="C6734" t="s">
        <v>9728</v>
      </c>
      <c r="D6734" t="s">
        <v>5050</v>
      </c>
      <c r="E6734" t="s">
        <v>2782</v>
      </c>
      <c r="G6734" t="s">
        <v>31</v>
      </c>
      <c r="H6734" t="s">
        <v>31</v>
      </c>
      <c r="I6734" t="s">
        <v>2758</v>
      </c>
      <c r="J6734" t="s">
        <v>2758</v>
      </c>
      <c r="K6734" t="s">
        <v>31</v>
      </c>
      <c r="L6734" t="s">
        <v>2805</v>
      </c>
      <c r="N6734" s="17" t="str">
        <f t="shared" si="210"/>
        <v>WZ324</v>
      </c>
      <c r="O6734">
        <f t="shared" si="211"/>
        <v>5861</v>
      </c>
    </row>
    <row r="6735" spans="1:15" x14ac:dyDescent="0.3">
      <c r="A6735">
        <v>5861</v>
      </c>
      <c r="B6735" s="171"/>
      <c r="C6735" t="s">
        <v>9729</v>
      </c>
      <c r="D6735" t="s">
        <v>5050</v>
      </c>
      <c r="E6735" t="s">
        <v>2782</v>
      </c>
      <c r="G6735" t="s">
        <v>31</v>
      </c>
      <c r="H6735" t="s">
        <v>31</v>
      </c>
      <c r="I6735" t="s">
        <v>2758</v>
      </c>
      <c r="J6735" t="s">
        <v>2758</v>
      </c>
      <c r="K6735" t="s">
        <v>31</v>
      </c>
      <c r="L6735" t="s">
        <v>2805</v>
      </c>
      <c r="N6735" s="17" t="str">
        <f t="shared" si="210"/>
        <v>WZ325</v>
      </c>
      <c r="O6735">
        <f t="shared" si="211"/>
        <v>5861</v>
      </c>
    </row>
    <row r="6736" spans="1:15" x14ac:dyDescent="0.3">
      <c r="A6736">
        <v>5861</v>
      </c>
      <c r="B6736" s="171"/>
      <c r="C6736" t="s">
        <v>9730</v>
      </c>
      <c r="D6736" t="s">
        <v>5050</v>
      </c>
      <c r="E6736" t="s">
        <v>2782</v>
      </c>
      <c r="G6736" t="s">
        <v>31</v>
      </c>
      <c r="H6736" t="s">
        <v>31</v>
      </c>
      <c r="I6736" t="s">
        <v>2758</v>
      </c>
      <c r="J6736" t="s">
        <v>2758</v>
      </c>
      <c r="K6736" t="s">
        <v>31</v>
      </c>
      <c r="L6736" t="s">
        <v>2805</v>
      </c>
      <c r="N6736" s="17" t="str">
        <f t="shared" si="210"/>
        <v>CQ827</v>
      </c>
      <c r="O6736">
        <f t="shared" si="211"/>
        <v>5861</v>
      </c>
    </row>
    <row r="6737" spans="1:15" x14ac:dyDescent="0.3">
      <c r="A6737">
        <v>5861</v>
      </c>
      <c r="B6737" s="171"/>
      <c r="C6737" t="s">
        <v>9731</v>
      </c>
      <c r="D6737" t="s">
        <v>5050</v>
      </c>
      <c r="E6737" t="s">
        <v>2782</v>
      </c>
      <c r="G6737" t="s">
        <v>31</v>
      </c>
      <c r="H6737" t="s">
        <v>31</v>
      </c>
      <c r="I6737" t="s">
        <v>2758</v>
      </c>
      <c r="J6737" t="s">
        <v>2758</v>
      </c>
      <c r="K6737" t="s">
        <v>31</v>
      </c>
      <c r="L6737" t="s">
        <v>2805</v>
      </c>
      <c r="N6737" s="17" t="str">
        <f t="shared" si="210"/>
        <v>WZ154</v>
      </c>
      <c r="O6737">
        <f t="shared" si="211"/>
        <v>5861</v>
      </c>
    </row>
    <row r="6738" spans="1:15" x14ac:dyDescent="0.3">
      <c r="A6738">
        <v>5861</v>
      </c>
      <c r="B6738" s="171"/>
      <c r="C6738" t="s">
        <v>9732</v>
      </c>
      <c r="D6738" t="s">
        <v>5050</v>
      </c>
      <c r="E6738" t="s">
        <v>2782</v>
      </c>
      <c r="G6738" t="s">
        <v>31</v>
      </c>
      <c r="H6738" t="s">
        <v>31</v>
      </c>
      <c r="I6738" t="s">
        <v>2758</v>
      </c>
      <c r="J6738" t="s">
        <v>2758</v>
      </c>
      <c r="K6738" t="s">
        <v>31</v>
      </c>
      <c r="L6738" t="s">
        <v>2805</v>
      </c>
      <c r="N6738" s="17" t="str">
        <f t="shared" si="210"/>
        <v>WZ328</v>
      </c>
      <c r="O6738">
        <f t="shared" si="211"/>
        <v>5861</v>
      </c>
    </row>
    <row r="6739" spans="1:15" x14ac:dyDescent="0.3">
      <c r="A6739">
        <v>5861</v>
      </c>
      <c r="B6739" s="171"/>
      <c r="C6739" t="s">
        <v>9733</v>
      </c>
      <c r="D6739" t="s">
        <v>5050</v>
      </c>
      <c r="E6739" t="s">
        <v>2782</v>
      </c>
      <c r="G6739" t="s">
        <v>31</v>
      </c>
      <c r="H6739" t="s">
        <v>31</v>
      </c>
      <c r="I6739" t="s">
        <v>2758</v>
      </c>
      <c r="J6739" t="s">
        <v>2758</v>
      </c>
      <c r="K6739" t="s">
        <v>31</v>
      </c>
      <c r="L6739" t="s">
        <v>2805</v>
      </c>
      <c r="N6739" s="17" t="str">
        <f t="shared" si="210"/>
        <v>CQ283</v>
      </c>
      <c r="O6739">
        <f t="shared" si="211"/>
        <v>5861</v>
      </c>
    </row>
    <row r="6740" spans="1:15" x14ac:dyDescent="0.3">
      <c r="A6740">
        <v>5861</v>
      </c>
      <c r="B6740" s="171"/>
      <c r="C6740" t="s">
        <v>9734</v>
      </c>
      <c r="D6740" t="s">
        <v>5050</v>
      </c>
      <c r="E6740" t="s">
        <v>2782</v>
      </c>
      <c r="G6740" t="s">
        <v>31</v>
      </c>
      <c r="H6740" t="s">
        <v>31</v>
      </c>
      <c r="I6740" t="s">
        <v>2758</v>
      </c>
      <c r="J6740" t="s">
        <v>2758</v>
      </c>
      <c r="K6740" t="s">
        <v>31</v>
      </c>
      <c r="L6740" t="s">
        <v>2805</v>
      </c>
      <c r="N6740" s="17" t="str">
        <f t="shared" si="210"/>
        <v>WE116</v>
      </c>
      <c r="O6740">
        <f t="shared" si="211"/>
        <v>5861</v>
      </c>
    </row>
    <row r="6741" spans="1:15" x14ac:dyDescent="0.3">
      <c r="A6741">
        <v>5861</v>
      </c>
      <c r="B6741" s="171"/>
      <c r="C6741" t="s">
        <v>9735</v>
      </c>
      <c r="D6741" t="s">
        <v>5050</v>
      </c>
      <c r="E6741" t="s">
        <v>2782</v>
      </c>
      <c r="G6741" t="s">
        <v>31</v>
      </c>
      <c r="H6741" t="s">
        <v>31</v>
      </c>
      <c r="I6741" t="s">
        <v>2758</v>
      </c>
      <c r="J6741" t="s">
        <v>2758</v>
      </c>
      <c r="K6741" t="s">
        <v>31</v>
      </c>
      <c r="L6741" t="s">
        <v>2805</v>
      </c>
      <c r="N6741" s="17" t="str">
        <f t="shared" si="210"/>
        <v>WZ329</v>
      </c>
      <c r="O6741">
        <f t="shared" si="211"/>
        <v>5861</v>
      </c>
    </row>
    <row r="6742" spans="1:15" x14ac:dyDescent="0.3">
      <c r="A6742">
        <v>5861</v>
      </c>
      <c r="B6742" s="171"/>
      <c r="C6742" t="s">
        <v>9736</v>
      </c>
      <c r="D6742" t="s">
        <v>5050</v>
      </c>
      <c r="E6742" t="s">
        <v>2782</v>
      </c>
      <c r="G6742" t="s">
        <v>31</v>
      </c>
      <c r="H6742" t="s">
        <v>31</v>
      </c>
      <c r="I6742" t="s">
        <v>2758</v>
      </c>
      <c r="J6742" t="s">
        <v>2758</v>
      </c>
      <c r="K6742" t="s">
        <v>31</v>
      </c>
      <c r="L6742" t="s">
        <v>2805</v>
      </c>
      <c r="N6742" s="17" t="str">
        <f t="shared" si="210"/>
        <v>WR394</v>
      </c>
      <c r="O6742">
        <f t="shared" si="211"/>
        <v>5861</v>
      </c>
    </row>
    <row r="6743" spans="1:15" x14ac:dyDescent="0.3">
      <c r="A6743">
        <v>5861</v>
      </c>
      <c r="B6743" s="171"/>
      <c r="C6743" t="s">
        <v>9737</v>
      </c>
      <c r="D6743" t="s">
        <v>5050</v>
      </c>
      <c r="E6743" t="s">
        <v>2782</v>
      </c>
      <c r="G6743" t="s">
        <v>31</v>
      </c>
      <c r="H6743" t="s">
        <v>31</v>
      </c>
      <c r="I6743" t="s">
        <v>2758</v>
      </c>
      <c r="J6743" t="s">
        <v>2758</v>
      </c>
      <c r="K6743" t="s">
        <v>31</v>
      </c>
      <c r="L6743" t="s">
        <v>2805</v>
      </c>
      <c r="N6743" s="17" t="str">
        <f t="shared" si="210"/>
        <v>WR395</v>
      </c>
      <c r="O6743">
        <f t="shared" si="211"/>
        <v>5861</v>
      </c>
    </row>
    <row r="6744" spans="1:15" x14ac:dyDescent="0.3">
      <c r="A6744">
        <v>5861</v>
      </c>
      <c r="B6744" s="171"/>
      <c r="C6744" t="s">
        <v>9738</v>
      </c>
      <c r="D6744" t="s">
        <v>5050</v>
      </c>
      <c r="E6744" t="s">
        <v>2782</v>
      </c>
      <c r="G6744" t="s">
        <v>31</v>
      </c>
      <c r="H6744" t="s">
        <v>31</v>
      </c>
      <c r="I6744" t="s">
        <v>2758</v>
      </c>
      <c r="J6744" t="s">
        <v>2758</v>
      </c>
      <c r="K6744" t="s">
        <v>31</v>
      </c>
      <c r="L6744" t="s">
        <v>2805</v>
      </c>
      <c r="N6744" s="17" t="str">
        <f t="shared" si="210"/>
        <v>A0312</v>
      </c>
      <c r="O6744">
        <f t="shared" si="211"/>
        <v>5861</v>
      </c>
    </row>
    <row r="6745" spans="1:15" x14ac:dyDescent="0.3">
      <c r="A6745">
        <v>5861</v>
      </c>
      <c r="B6745" s="171"/>
      <c r="C6745" t="s">
        <v>9739</v>
      </c>
      <c r="D6745" t="s">
        <v>5050</v>
      </c>
      <c r="E6745" t="s">
        <v>2782</v>
      </c>
      <c r="G6745" t="s">
        <v>31</v>
      </c>
      <c r="H6745" t="s">
        <v>31</v>
      </c>
      <c r="I6745" t="s">
        <v>2758</v>
      </c>
      <c r="J6745" t="s">
        <v>2758</v>
      </c>
      <c r="K6745" t="s">
        <v>31</v>
      </c>
      <c r="L6745" t="s">
        <v>2805</v>
      </c>
      <c r="N6745" s="17" t="str">
        <f t="shared" si="210"/>
        <v>LV688</v>
      </c>
      <c r="O6745">
        <f t="shared" si="211"/>
        <v>5861</v>
      </c>
    </row>
    <row r="6746" spans="1:15" x14ac:dyDescent="0.3">
      <c r="A6746">
        <v>5861</v>
      </c>
      <c r="B6746" s="171"/>
      <c r="C6746" t="s">
        <v>9740</v>
      </c>
      <c r="D6746" t="s">
        <v>5050</v>
      </c>
      <c r="E6746" t="s">
        <v>2782</v>
      </c>
      <c r="G6746" t="s">
        <v>31</v>
      </c>
      <c r="H6746" t="s">
        <v>31</v>
      </c>
      <c r="I6746" t="s">
        <v>2758</v>
      </c>
      <c r="J6746" t="s">
        <v>2758</v>
      </c>
      <c r="K6746" t="s">
        <v>31</v>
      </c>
      <c r="L6746" t="s">
        <v>2805</v>
      </c>
      <c r="N6746" s="17" t="str">
        <f t="shared" si="210"/>
        <v>CB698</v>
      </c>
      <c r="O6746">
        <f t="shared" si="211"/>
        <v>5861</v>
      </c>
    </row>
    <row r="6747" spans="1:15" x14ac:dyDescent="0.3">
      <c r="A6747">
        <v>5861</v>
      </c>
      <c r="B6747" s="171"/>
      <c r="C6747" t="s">
        <v>9741</v>
      </c>
      <c r="D6747" t="s">
        <v>5050</v>
      </c>
      <c r="E6747" t="s">
        <v>2782</v>
      </c>
      <c r="G6747" t="s">
        <v>31</v>
      </c>
      <c r="H6747" t="s">
        <v>31</v>
      </c>
      <c r="I6747" t="s">
        <v>2758</v>
      </c>
      <c r="J6747" t="s">
        <v>2758</v>
      </c>
      <c r="K6747" t="s">
        <v>31</v>
      </c>
      <c r="L6747" t="s">
        <v>2805</v>
      </c>
      <c r="N6747" s="17" t="str">
        <f t="shared" si="210"/>
        <v>LS868</v>
      </c>
      <c r="O6747">
        <f t="shared" si="211"/>
        <v>5861</v>
      </c>
    </row>
    <row r="6748" spans="1:15" x14ac:dyDescent="0.3">
      <c r="A6748">
        <v>5861</v>
      </c>
      <c r="B6748" s="171"/>
      <c r="C6748" t="s">
        <v>9742</v>
      </c>
      <c r="D6748" t="s">
        <v>5050</v>
      </c>
      <c r="E6748" t="s">
        <v>2782</v>
      </c>
      <c r="G6748" t="s">
        <v>31</v>
      </c>
      <c r="H6748" t="s">
        <v>31</v>
      </c>
      <c r="I6748" t="s">
        <v>2758</v>
      </c>
      <c r="J6748" t="s">
        <v>2758</v>
      </c>
      <c r="K6748" t="s">
        <v>31</v>
      </c>
      <c r="L6748" t="s">
        <v>2805</v>
      </c>
      <c r="N6748" s="17" t="str">
        <f t="shared" si="210"/>
        <v>LS189</v>
      </c>
      <c r="O6748">
        <f t="shared" si="211"/>
        <v>5861</v>
      </c>
    </row>
    <row r="6749" spans="1:15" x14ac:dyDescent="0.3">
      <c r="A6749">
        <v>5861</v>
      </c>
      <c r="B6749" s="171"/>
      <c r="C6749" t="s">
        <v>9743</v>
      </c>
      <c r="D6749" t="s">
        <v>5050</v>
      </c>
      <c r="E6749" t="s">
        <v>2782</v>
      </c>
      <c r="G6749" t="s">
        <v>31</v>
      </c>
      <c r="H6749" t="s">
        <v>31</v>
      </c>
      <c r="I6749" t="s">
        <v>2758</v>
      </c>
      <c r="J6749" t="s">
        <v>2758</v>
      </c>
      <c r="K6749" t="s">
        <v>31</v>
      </c>
      <c r="L6749" t="s">
        <v>2805</v>
      </c>
      <c r="N6749" s="17" t="str">
        <f t="shared" si="210"/>
        <v>WZ330</v>
      </c>
      <c r="O6749">
        <f t="shared" si="211"/>
        <v>5861</v>
      </c>
    </row>
    <row r="6750" spans="1:15" x14ac:dyDescent="0.3">
      <c r="A6750">
        <v>5861</v>
      </c>
      <c r="B6750" s="171"/>
      <c r="C6750" t="s">
        <v>9744</v>
      </c>
      <c r="D6750" t="s">
        <v>5050</v>
      </c>
      <c r="E6750" t="s">
        <v>2782</v>
      </c>
      <c r="G6750" t="s">
        <v>31</v>
      </c>
      <c r="H6750" t="s">
        <v>31</v>
      </c>
      <c r="I6750" t="s">
        <v>2758</v>
      </c>
      <c r="J6750" t="s">
        <v>2758</v>
      </c>
      <c r="K6750" t="s">
        <v>31</v>
      </c>
      <c r="L6750" t="s">
        <v>2805</v>
      </c>
      <c r="N6750" s="17" t="str">
        <f t="shared" si="210"/>
        <v>LU957</v>
      </c>
      <c r="O6750">
        <f t="shared" si="211"/>
        <v>5861</v>
      </c>
    </row>
    <row r="6751" spans="1:15" x14ac:dyDescent="0.3">
      <c r="A6751">
        <v>5861</v>
      </c>
      <c r="B6751" s="171"/>
      <c r="C6751" t="s">
        <v>9745</v>
      </c>
      <c r="D6751" t="s">
        <v>5050</v>
      </c>
      <c r="E6751" t="s">
        <v>2782</v>
      </c>
      <c r="G6751" t="s">
        <v>31</v>
      </c>
      <c r="H6751" t="s">
        <v>31</v>
      </c>
      <c r="I6751" t="s">
        <v>2758</v>
      </c>
      <c r="J6751" t="s">
        <v>2758</v>
      </c>
      <c r="K6751" t="s">
        <v>31</v>
      </c>
      <c r="L6751" t="s">
        <v>2805</v>
      </c>
      <c r="N6751" s="17" t="str">
        <f t="shared" si="210"/>
        <v>LS272</v>
      </c>
      <c r="O6751">
        <f t="shared" si="211"/>
        <v>5861</v>
      </c>
    </row>
    <row r="6752" spans="1:15" x14ac:dyDescent="0.3">
      <c r="A6752">
        <v>5861</v>
      </c>
      <c r="B6752" s="171"/>
      <c r="C6752" t="s">
        <v>9746</v>
      </c>
      <c r="D6752" t="s">
        <v>5050</v>
      </c>
      <c r="E6752" t="s">
        <v>2782</v>
      </c>
      <c r="G6752" t="s">
        <v>31</v>
      </c>
      <c r="H6752" t="s">
        <v>31</v>
      </c>
      <c r="I6752" t="s">
        <v>2758</v>
      </c>
      <c r="J6752" t="s">
        <v>2758</v>
      </c>
      <c r="K6752" t="s">
        <v>31</v>
      </c>
      <c r="L6752" t="s">
        <v>2805</v>
      </c>
      <c r="N6752" s="17" t="str">
        <f t="shared" si="210"/>
        <v>CB585</v>
      </c>
      <c r="O6752">
        <f t="shared" si="211"/>
        <v>5861</v>
      </c>
    </row>
    <row r="6753" spans="1:15" x14ac:dyDescent="0.3">
      <c r="A6753">
        <v>5861</v>
      </c>
      <c r="B6753" s="171"/>
      <c r="C6753" t="s">
        <v>9747</v>
      </c>
      <c r="D6753" t="s">
        <v>5050</v>
      </c>
      <c r="E6753" t="s">
        <v>2782</v>
      </c>
      <c r="G6753" t="s">
        <v>31</v>
      </c>
      <c r="H6753" t="s">
        <v>31</v>
      </c>
      <c r="I6753" t="s">
        <v>2758</v>
      </c>
      <c r="J6753" t="s">
        <v>2758</v>
      </c>
      <c r="K6753" t="s">
        <v>31</v>
      </c>
      <c r="L6753" t="s">
        <v>2805</v>
      </c>
      <c r="N6753" s="17" t="str">
        <f t="shared" si="210"/>
        <v>WX108</v>
      </c>
      <c r="O6753">
        <f t="shared" si="211"/>
        <v>5861</v>
      </c>
    </row>
    <row r="6754" spans="1:15" x14ac:dyDescent="0.3">
      <c r="A6754">
        <v>5861</v>
      </c>
      <c r="B6754" s="171"/>
      <c r="C6754" t="s">
        <v>9748</v>
      </c>
      <c r="D6754" t="s">
        <v>5050</v>
      </c>
      <c r="E6754" t="s">
        <v>2782</v>
      </c>
      <c r="G6754" t="s">
        <v>31</v>
      </c>
      <c r="H6754" t="s">
        <v>31</v>
      </c>
      <c r="I6754" t="s">
        <v>2758</v>
      </c>
      <c r="J6754" t="s">
        <v>2758</v>
      </c>
      <c r="K6754" t="s">
        <v>31</v>
      </c>
      <c r="L6754" t="s">
        <v>2805</v>
      </c>
      <c r="N6754" s="17" t="str">
        <f t="shared" si="210"/>
        <v>WE071</v>
      </c>
      <c r="O6754">
        <f t="shared" si="211"/>
        <v>5861</v>
      </c>
    </row>
    <row r="6755" spans="1:15" x14ac:dyDescent="0.3">
      <c r="A6755">
        <v>5861</v>
      </c>
      <c r="B6755" s="171"/>
      <c r="C6755" t="s">
        <v>9749</v>
      </c>
      <c r="D6755" t="s">
        <v>5050</v>
      </c>
      <c r="E6755" t="s">
        <v>2782</v>
      </c>
      <c r="G6755" t="s">
        <v>31</v>
      </c>
      <c r="H6755" t="s">
        <v>31</v>
      </c>
      <c r="I6755" t="s">
        <v>2758</v>
      </c>
      <c r="J6755" t="s">
        <v>2758</v>
      </c>
      <c r="K6755" t="s">
        <v>31</v>
      </c>
      <c r="L6755" t="s">
        <v>2805</v>
      </c>
      <c r="N6755" s="17" t="str">
        <f t="shared" si="210"/>
        <v>WZ331</v>
      </c>
      <c r="O6755">
        <f t="shared" si="211"/>
        <v>5861</v>
      </c>
    </row>
    <row r="6756" spans="1:15" x14ac:dyDescent="0.3">
      <c r="A6756">
        <v>5861</v>
      </c>
      <c r="B6756" s="171"/>
      <c r="C6756" t="s">
        <v>9750</v>
      </c>
      <c r="D6756" t="s">
        <v>5050</v>
      </c>
      <c r="E6756" t="s">
        <v>2782</v>
      </c>
      <c r="G6756" t="s">
        <v>31</v>
      </c>
      <c r="H6756" t="s">
        <v>31</v>
      </c>
      <c r="I6756" t="s">
        <v>2758</v>
      </c>
      <c r="J6756" t="s">
        <v>2758</v>
      </c>
      <c r="K6756" t="s">
        <v>31</v>
      </c>
      <c r="L6756" t="s">
        <v>2805</v>
      </c>
      <c r="N6756" s="17" t="str">
        <f t="shared" si="210"/>
        <v>WZ332</v>
      </c>
      <c r="O6756">
        <f t="shared" si="211"/>
        <v>5861</v>
      </c>
    </row>
    <row r="6757" spans="1:15" x14ac:dyDescent="0.3">
      <c r="A6757">
        <v>5861</v>
      </c>
      <c r="B6757" s="171"/>
      <c r="C6757" t="s">
        <v>9751</v>
      </c>
      <c r="D6757" t="s">
        <v>5050</v>
      </c>
      <c r="E6757" t="s">
        <v>2782</v>
      </c>
      <c r="G6757" t="s">
        <v>31</v>
      </c>
      <c r="H6757" t="s">
        <v>31</v>
      </c>
      <c r="I6757" t="s">
        <v>2758</v>
      </c>
      <c r="J6757" t="s">
        <v>2758</v>
      </c>
      <c r="K6757" t="s">
        <v>31</v>
      </c>
      <c r="L6757" t="s">
        <v>2805</v>
      </c>
      <c r="N6757" s="17" t="str">
        <f t="shared" si="210"/>
        <v>WZ333</v>
      </c>
      <c r="O6757">
        <f t="shared" si="211"/>
        <v>5861</v>
      </c>
    </row>
    <row r="6758" spans="1:15" x14ac:dyDescent="0.3">
      <c r="A6758">
        <v>5861</v>
      </c>
      <c r="B6758" s="171"/>
      <c r="C6758" t="s">
        <v>9752</v>
      </c>
      <c r="D6758" t="s">
        <v>5050</v>
      </c>
      <c r="E6758" t="s">
        <v>2782</v>
      </c>
      <c r="G6758" t="s">
        <v>31</v>
      </c>
      <c r="H6758" t="s">
        <v>31</v>
      </c>
      <c r="I6758" t="s">
        <v>2758</v>
      </c>
      <c r="J6758" t="s">
        <v>2758</v>
      </c>
      <c r="K6758" t="s">
        <v>31</v>
      </c>
      <c r="L6758" t="s">
        <v>2805</v>
      </c>
      <c r="N6758" s="17" t="str">
        <f t="shared" si="210"/>
        <v>WZ334</v>
      </c>
      <c r="O6758">
        <f t="shared" si="211"/>
        <v>5861</v>
      </c>
    </row>
    <row r="6759" spans="1:15" x14ac:dyDescent="0.3">
      <c r="A6759">
        <v>5861</v>
      </c>
      <c r="B6759" s="171"/>
      <c r="C6759" t="s">
        <v>9753</v>
      </c>
      <c r="D6759" t="s">
        <v>5050</v>
      </c>
      <c r="E6759" t="s">
        <v>2782</v>
      </c>
      <c r="G6759" t="s">
        <v>31</v>
      </c>
      <c r="H6759" t="s">
        <v>31</v>
      </c>
      <c r="I6759" t="s">
        <v>2758</v>
      </c>
      <c r="J6759" t="s">
        <v>2758</v>
      </c>
      <c r="K6759" t="s">
        <v>31</v>
      </c>
      <c r="L6759" t="s">
        <v>2805</v>
      </c>
      <c r="N6759" s="17" t="str">
        <f t="shared" si="210"/>
        <v>WZ335</v>
      </c>
      <c r="O6759">
        <f t="shared" si="211"/>
        <v>5861</v>
      </c>
    </row>
    <row r="6760" spans="1:15" x14ac:dyDescent="0.3">
      <c r="A6760">
        <v>5861</v>
      </c>
      <c r="B6760" s="171"/>
      <c r="C6760" t="s">
        <v>9754</v>
      </c>
      <c r="D6760" t="s">
        <v>5050</v>
      </c>
      <c r="E6760" t="s">
        <v>2782</v>
      </c>
      <c r="G6760" t="s">
        <v>31</v>
      </c>
      <c r="H6760" t="s">
        <v>31</v>
      </c>
      <c r="I6760" t="s">
        <v>2758</v>
      </c>
      <c r="J6760" t="s">
        <v>2758</v>
      </c>
      <c r="K6760" t="s">
        <v>31</v>
      </c>
      <c r="L6760" t="s">
        <v>2805</v>
      </c>
      <c r="N6760" s="17" t="str">
        <f t="shared" si="210"/>
        <v>WZ336</v>
      </c>
      <c r="O6760">
        <f t="shared" si="211"/>
        <v>5861</v>
      </c>
    </row>
    <row r="6761" spans="1:15" x14ac:dyDescent="0.3">
      <c r="A6761">
        <v>5861</v>
      </c>
      <c r="B6761" s="171"/>
      <c r="C6761" t="s">
        <v>9755</v>
      </c>
      <c r="D6761" t="s">
        <v>5050</v>
      </c>
      <c r="E6761" t="s">
        <v>2782</v>
      </c>
      <c r="G6761" t="s">
        <v>31</v>
      </c>
      <c r="H6761" t="s">
        <v>31</v>
      </c>
      <c r="I6761" t="s">
        <v>2758</v>
      </c>
      <c r="J6761" t="s">
        <v>2758</v>
      </c>
      <c r="K6761" t="s">
        <v>31</v>
      </c>
      <c r="L6761" t="s">
        <v>2805</v>
      </c>
      <c r="N6761" s="17" t="str">
        <f t="shared" si="210"/>
        <v>WZ337</v>
      </c>
      <c r="O6761">
        <f t="shared" si="211"/>
        <v>5861</v>
      </c>
    </row>
    <row r="6762" spans="1:15" x14ac:dyDescent="0.3">
      <c r="A6762">
        <v>5861</v>
      </c>
      <c r="B6762" s="171"/>
      <c r="C6762" t="s">
        <v>9756</v>
      </c>
      <c r="D6762" t="s">
        <v>5050</v>
      </c>
      <c r="E6762" t="s">
        <v>2782</v>
      </c>
      <c r="G6762" t="s">
        <v>31</v>
      </c>
      <c r="H6762" t="s">
        <v>31</v>
      </c>
      <c r="I6762" t="s">
        <v>2758</v>
      </c>
      <c r="J6762" t="s">
        <v>2758</v>
      </c>
      <c r="K6762" t="s">
        <v>31</v>
      </c>
      <c r="L6762" t="s">
        <v>2805</v>
      </c>
      <c r="N6762" s="17" t="str">
        <f t="shared" si="210"/>
        <v>WX109</v>
      </c>
      <c r="O6762">
        <f t="shared" si="211"/>
        <v>5861</v>
      </c>
    </row>
    <row r="6763" spans="1:15" x14ac:dyDescent="0.3">
      <c r="A6763">
        <v>5861</v>
      </c>
      <c r="B6763" s="171"/>
      <c r="C6763" t="s">
        <v>9757</v>
      </c>
      <c r="D6763" t="s">
        <v>5050</v>
      </c>
      <c r="E6763" t="s">
        <v>2782</v>
      </c>
      <c r="G6763" t="s">
        <v>31</v>
      </c>
      <c r="H6763" t="s">
        <v>31</v>
      </c>
      <c r="I6763" t="s">
        <v>2758</v>
      </c>
      <c r="J6763" t="s">
        <v>2758</v>
      </c>
      <c r="K6763" t="s">
        <v>31</v>
      </c>
      <c r="L6763" t="s">
        <v>2805</v>
      </c>
      <c r="N6763" s="17" t="str">
        <f t="shared" si="210"/>
        <v>LU123</v>
      </c>
      <c r="O6763">
        <f t="shared" si="211"/>
        <v>5861</v>
      </c>
    </row>
    <row r="6764" spans="1:15" x14ac:dyDescent="0.3">
      <c r="A6764">
        <v>5861</v>
      </c>
      <c r="B6764" s="171"/>
      <c r="C6764" t="s">
        <v>9758</v>
      </c>
      <c r="D6764" t="s">
        <v>5050</v>
      </c>
      <c r="E6764" t="s">
        <v>2782</v>
      </c>
      <c r="G6764" t="s">
        <v>31</v>
      </c>
      <c r="H6764" t="s">
        <v>31</v>
      </c>
      <c r="I6764" t="s">
        <v>2758</v>
      </c>
      <c r="J6764" t="s">
        <v>2758</v>
      </c>
      <c r="K6764" t="s">
        <v>31</v>
      </c>
      <c r="L6764" t="s">
        <v>2805</v>
      </c>
      <c r="N6764" s="17" t="str">
        <f t="shared" si="210"/>
        <v>WZ338</v>
      </c>
      <c r="O6764">
        <f t="shared" si="211"/>
        <v>5861</v>
      </c>
    </row>
    <row r="6765" spans="1:15" x14ac:dyDescent="0.3">
      <c r="A6765">
        <v>5861</v>
      </c>
      <c r="B6765" s="171"/>
      <c r="C6765" t="s">
        <v>9759</v>
      </c>
      <c r="D6765" t="s">
        <v>5050</v>
      </c>
      <c r="E6765" t="s">
        <v>2782</v>
      </c>
      <c r="G6765" t="s">
        <v>31</v>
      </c>
      <c r="H6765" t="s">
        <v>31</v>
      </c>
      <c r="I6765" t="s">
        <v>2758</v>
      </c>
      <c r="J6765" t="s">
        <v>2758</v>
      </c>
      <c r="K6765" t="s">
        <v>31</v>
      </c>
      <c r="L6765" t="s">
        <v>2805</v>
      </c>
      <c r="N6765" s="17" t="str">
        <f t="shared" si="210"/>
        <v>WZ339</v>
      </c>
      <c r="O6765">
        <f t="shared" si="211"/>
        <v>5861</v>
      </c>
    </row>
    <row r="6766" spans="1:15" x14ac:dyDescent="0.3">
      <c r="A6766">
        <v>5861</v>
      </c>
      <c r="B6766" s="171"/>
      <c r="C6766" t="s">
        <v>9760</v>
      </c>
      <c r="D6766" t="s">
        <v>5050</v>
      </c>
      <c r="E6766" t="s">
        <v>2782</v>
      </c>
      <c r="G6766" t="s">
        <v>31</v>
      </c>
      <c r="H6766" t="s">
        <v>31</v>
      </c>
      <c r="I6766" t="s">
        <v>2758</v>
      </c>
      <c r="J6766" t="s">
        <v>2758</v>
      </c>
      <c r="K6766" t="s">
        <v>31</v>
      </c>
      <c r="L6766" t="s">
        <v>2805</v>
      </c>
      <c r="N6766" s="17" t="str">
        <f t="shared" si="210"/>
        <v>WZ340</v>
      </c>
      <c r="O6766">
        <f t="shared" si="211"/>
        <v>5861</v>
      </c>
    </row>
    <row r="6767" spans="1:15" x14ac:dyDescent="0.3">
      <c r="A6767">
        <v>5861</v>
      </c>
      <c r="B6767" s="171"/>
      <c r="C6767" t="s">
        <v>9761</v>
      </c>
      <c r="D6767" t="s">
        <v>5050</v>
      </c>
      <c r="E6767" t="s">
        <v>2782</v>
      </c>
      <c r="G6767" t="s">
        <v>31</v>
      </c>
      <c r="H6767" t="s">
        <v>31</v>
      </c>
      <c r="I6767" t="s">
        <v>2758</v>
      </c>
      <c r="J6767" t="s">
        <v>2758</v>
      </c>
      <c r="K6767" t="s">
        <v>31</v>
      </c>
      <c r="L6767" t="s">
        <v>2805</v>
      </c>
      <c r="N6767" s="17" t="str">
        <f t="shared" si="210"/>
        <v>LT240</v>
      </c>
      <c r="O6767">
        <f t="shared" si="211"/>
        <v>5861</v>
      </c>
    </row>
    <row r="6768" spans="1:15" x14ac:dyDescent="0.3">
      <c r="A6768">
        <v>5861</v>
      </c>
      <c r="B6768" s="171"/>
      <c r="C6768" t="s">
        <v>9762</v>
      </c>
      <c r="D6768" t="s">
        <v>5050</v>
      </c>
      <c r="E6768" t="s">
        <v>2782</v>
      </c>
      <c r="G6768" t="s">
        <v>31</v>
      </c>
      <c r="H6768" t="s">
        <v>31</v>
      </c>
      <c r="I6768" t="s">
        <v>2758</v>
      </c>
      <c r="J6768" t="s">
        <v>2758</v>
      </c>
      <c r="K6768" t="s">
        <v>31</v>
      </c>
      <c r="L6768" t="s">
        <v>2805</v>
      </c>
      <c r="N6768" s="17" t="str">
        <f t="shared" si="210"/>
        <v>LT241</v>
      </c>
      <c r="O6768">
        <f t="shared" si="211"/>
        <v>5861</v>
      </c>
    </row>
    <row r="6769" spans="1:15" x14ac:dyDescent="0.3">
      <c r="A6769">
        <v>5861</v>
      </c>
      <c r="B6769" s="171"/>
      <c r="C6769" t="s">
        <v>9763</v>
      </c>
      <c r="D6769" t="s">
        <v>5050</v>
      </c>
      <c r="E6769" t="s">
        <v>2782</v>
      </c>
      <c r="G6769" t="s">
        <v>31</v>
      </c>
      <c r="H6769" t="s">
        <v>31</v>
      </c>
      <c r="I6769" t="s">
        <v>2758</v>
      </c>
      <c r="J6769" t="s">
        <v>2758</v>
      </c>
      <c r="K6769" t="s">
        <v>31</v>
      </c>
      <c r="L6769" t="s">
        <v>2805</v>
      </c>
      <c r="N6769" s="17" t="str">
        <f t="shared" si="210"/>
        <v>LT242</v>
      </c>
      <c r="O6769">
        <f t="shared" si="211"/>
        <v>5861</v>
      </c>
    </row>
    <row r="6770" spans="1:15" x14ac:dyDescent="0.3">
      <c r="A6770">
        <v>5861</v>
      </c>
      <c r="B6770" s="171"/>
      <c r="C6770" t="s">
        <v>9764</v>
      </c>
      <c r="D6770" t="s">
        <v>5050</v>
      </c>
      <c r="E6770" t="s">
        <v>2782</v>
      </c>
      <c r="G6770" t="s">
        <v>31</v>
      </c>
      <c r="H6770" t="s">
        <v>31</v>
      </c>
      <c r="I6770" t="s">
        <v>2758</v>
      </c>
      <c r="J6770" t="s">
        <v>2758</v>
      </c>
      <c r="K6770" t="s">
        <v>31</v>
      </c>
      <c r="L6770" t="s">
        <v>2805</v>
      </c>
      <c r="N6770" s="17" t="str">
        <f t="shared" si="210"/>
        <v>LV220</v>
      </c>
      <c r="O6770">
        <f t="shared" si="211"/>
        <v>5861</v>
      </c>
    </row>
    <row r="6771" spans="1:15" x14ac:dyDescent="0.3">
      <c r="A6771">
        <v>5861</v>
      </c>
      <c r="B6771" s="171"/>
      <c r="C6771" t="s">
        <v>9765</v>
      </c>
      <c r="D6771" t="s">
        <v>5050</v>
      </c>
      <c r="E6771" t="s">
        <v>2782</v>
      </c>
      <c r="G6771" t="s">
        <v>31</v>
      </c>
      <c r="H6771" t="s">
        <v>31</v>
      </c>
      <c r="I6771" t="s">
        <v>2758</v>
      </c>
      <c r="J6771" t="s">
        <v>2758</v>
      </c>
      <c r="K6771" t="s">
        <v>31</v>
      </c>
      <c r="L6771" t="s">
        <v>2805</v>
      </c>
      <c r="N6771" s="17" t="str">
        <f t="shared" si="210"/>
        <v>WZ341</v>
      </c>
      <c r="O6771">
        <f t="shared" si="211"/>
        <v>5861</v>
      </c>
    </row>
    <row r="6772" spans="1:15" x14ac:dyDescent="0.3">
      <c r="A6772">
        <v>5861</v>
      </c>
      <c r="B6772" s="171"/>
      <c r="C6772" t="s">
        <v>9766</v>
      </c>
      <c r="D6772" t="s">
        <v>5050</v>
      </c>
      <c r="E6772" t="s">
        <v>2782</v>
      </c>
      <c r="G6772" t="s">
        <v>31</v>
      </c>
      <c r="H6772" t="s">
        <v>31</v>
      </c>
      <c r="I6772" t="s">
        <v>2758</v>
      </c>
      <c r="J6772" t="s">
        <v>2758</v>
      </c>
      <c r="K6772" t="s">
        <v>31</v>
      </c>
      <c r="L6772" t="s">
        <v>2805</v>
      </c>
      <c r="N6772" s="17" t="str">
        <f t="shared" si="210"/>
        <v>LU124</v>
      </c>
      <c r="O6772">
        <f t="shared" si="211"/>
        <v>5861</v>
      </c>
    </row>
    <row r="6773" spans="1:15" x14ac:dyDescent="0.3">
      <c r="A6773">
        <v>5861</v>
      </c>
      <c r="B6773" s="171"/>
      <c r="C6773" t="s">
        <v>9767</v>
      </c>
      <c r="D6773" t="s">
        <v>5050</v>
      </c>
      <c r="E6773" t="s">
        <v>2782</v>
      </c>
      <c r="G6773" t="s">
        <v>31</v>
      </c>
      <c r="H6773" t="s">
        <v>31</v>
      </c>
      <c r="I6773" t="s">
        <v>2758</v>
      </c>
      <c r="J6773" t="s">
        <v>2758</v>
      </c>
      <c r="K6773" t="s">
        <v>31</v>
      </c>
      <c r="L6773" t="s">
        <v>2805</v>
      </c>
      <c r="N6773" s="17" t="str">
        <f t="shared" si="210"/>
        <v>CB814</v>
      </c>
      <c r="O6773">
        <f t="shared" si="211"/>
        <v>5861</v>
      </c>
    </row>
    <row r="6774" spans="1:15" x14ac:dyDescent="0.3">
      <c r="A6774">
        <v>5861</v>
      </c>
      <c r="B6774" s="171"/>
      <c r="C6774" t="s">
        <v>9768</v>
      </c>
      <c r="D6774" t="s">
        <v>5050</v>
      </c>
      <c r="E6774" t="s">
        <v>2782</v>
      </c>
      <c r="G6774" t="s">
        <v>31</v>
      </c>
      <c r="H6774" t="s">
        <v>31</v>
      </c>
      <c r="I6774" t="s">
        <v>2758</v>
      </c>
      <c r="J6774" t="s">
        <v>2758</v>
      </c>
      <c r="K6774" t="s">
        <v>31</v>
      </c>
      <c r="L6774" t="s">
        <v>2805</v>
      </c>
      <c r="N6774" s="17" t="str">
        <f t="shared" si="210"/>
        <v>LS716</v>
      </c>
      <c r="O6774">
        <f t="shared" si="211"/>
        <v>5861</v>
      </c>
    </row>
    <row r="6775" spans="1:15" x14ac:dyDescent="0.3">
      <c r="A6775">
        <v>5861</v>
      </c>
      <c r="B6775" s="171"/>
      <c r="C6775" t="s">
        <v>9769</v>
      </c>
      <c r="D6775" t="s">
        <v>5050</v>
      </c>
      <c r="E6775" t="s">
        <v>2782</v>
      </c>
      <c r="G6775" t="s">
        <v>31</v>
      </c>
      <c r="H6775" t="s">
        <v>31</v>
      </c>
      <c r="I6775" t="s">
        <v>2758</v>
      </c>
      <c r="J6775" t="s">
        <v>2758</v>
      </c>
      <c r="K6775" t="s">
        <v>31</v>
      </c>
      <c r="L6775" t="s">
        <v>2805</v>
      </c>
      <c r="N6775" s="17" t="str">
        <f t="shared" si="210"/>
        <v>LS364</v>
      </c>
      <c r="O6775">
        <f t="shared" si="211"/>
        <v>5861</v>
      </c>
    </row>
    <row r="6776" spans="1:15" x14ac:dyDescent="0.3">
      <c r="A6776">
        <v>5861</v>
      </c>
      <c r="B6776" s="171"/>
      <c r="C6776" t="s">
        <v>9770</v>
      </c>
      <c r="D6776" t="s">
        <v>5050</v>
      </c>
      <c r="E6776" t="s">
        <v>2782</v>
      </c>
      <c r="G6776" t="s">
        <v>31</v>
      </c>
      <c r="H6776" t="s">
        <v>31</v>
      </c>
      <c r="I6776" t="s">
        <v>2758</v>
      </c>
      <c r="J6776" t="s">
        <v>2758</v>
      </c>
      <c r="K6776" t="s">
        <v>31</v>
      </c>
      <c r="L6776" t="s">
        <v>2805</v>
      </c>
      <c r="N6776" s="17" t="str">
        <f t="shared" si="210"/>
        <v>LS220</v>
      </c>
      <c r="O6776">
        <f t="shared" si="211"/>
        <v>5861</v>
      </c>
    </row>
    <row r="6777" spans="1:15" x14ac:dyDescent="0.3">
      <c r="A6777">
        <v>5861</v>
      </c>
      <c r="B6777" s="171"/>
      <c r="C6777" t="s">
        <v>9771</v>
      </c>
      <c r="D6777" t="s">
        <v>5050</v>
      </c>
      <c r="E6777" t="s">
        <v>2782</v>
      </c>
      <c r="G6777" t="s">
        <v>31</v>
      </c>
      <c r="H6777" t="s">
        <v>31</v>
      </c>
      <c r="I6777" t="s">
        <v>2758</v>
      </c>
      <c r="J6777" t="s">
        <v>2758</v>
      </c>
      <c r="K6777" t="s">
        <v>31</v>
      </c>
      <c r="L6777" t="s">
        <v>2805</v>
      </c>
      <c r="N6777" s="17" t="str">
        <f t="shared" si="210"/>
        <v>CQ284</v>
      </c>
      <c r="O6777">
        <f t="shared" si="211"/>
        <v>5861</v>
      </c>
    </row>
    <row r="6778" spans="1:15" x14ac:dyDescent="0.3">
      <c r="A6778">
        <v>5861</v>
      </c>
      <c r="B6778" s="171"/>
      <c r="C6778" t="s">
        <v>9772</v>
      </c>
      <c r="D6778" t="s">
        <v>5050</v>
      </c>
      <c r="E6778" t="s">
        <v>2782</v>
      </c>
      <c r="G6778" t="s">
        <v>31</v>
      </c>
      <c r="H6778" t="s">
        <v>31</v>
      </c>
      <c r="I6778" t="s">
        <v>2758</v>
      </c>
      <c r="J6778" t="s">
        <v>2758</v>
      </c>
      <c r="K6778" t="s">
        <v>31</v>
      </c>
      <c r="L6778" t="s">
        <v>2805</v>
      </c>
      <c r="N6778" s="17" t="str">
        <f t="shared" si="210"/>
        <v>WZ342</v>
      </c>
      <c r="O6778">
        <f t="shared" si="211"/>
        <v>5861</v>
      </c>
    </row>
    <row r="6779" spans="1:15" x14ac:dyDescent="0.3">
      <c r="A6779">
        <v>5861</v>
      </c>
      <c r="B6779" s="171"/>
      <c r="C6779" t="s">
        <v>9773</v>
      </c>
      <c r="D6779" t="s">
        <v>5050</v>
      </c>
      <c r="E6779" t="s">
        <v>2782</v>
      </c>
      <c r="G6779" t="s">
        <v>31</v>
      </c>
      <c r="H6779" t="s">
        <v>31</v>
      </c>
      <c r="I6779" t="s">
        <v>2758</v>
      </c>
      <c r="J6779" t="s">
        <v>2758</v>
      </c>
      <c r="K6779" t="s">
        <v>31</v>
      </c>
      <c r="L6779" t="s">
        <v>2805</v>
      </c>
      <c r="N6779" s="17" t="str">
        <f t="shared" si="210"/>
        <v>WZ343</v>
      </c>
      <c r="O6779">
        <f t="shared" si="211"/>
        <v>5861</v>
      </c>
    </row>
    <row r="6780" spans="1:15" x14ac:dyDescent="0.3">
      <c r="A6780">
        <v>5861</v>
      </c>
      <c r="B6780" s="171"/>
      <c r="C6780" t="s">
        <v>9774</v>
      </c>
      <c r="D6780" t="s">
        <v>5050</v>
      </c>
      <c r="E6780" t="s">
        <v>2782</v>
      </c>
      <c r="G6780" t="s">
        <v>31</v>
      </c>
      <c r="H6780" t="s">
        <v>31</v>
      </c>
      <c r="I6780" t="s">
        <v>2758</v>
      </c>
      <c r="J6780" t="s">
        <v>2758</v>
      </c>
      <c r="K6780" t="s">
        <v>31</v>
      </c>
      <c r="L6780" t="s">
        <v>2805</v>
      </c>
      <c r="N6780" s="17" t="str">
        <f t="shared" si="210"/>
        <v>WZ344</v>
      </c>
      <c r="O6780">
        <f t="shared" si="211"/>
        <v>5861</v>
      </c>
    </row>
    <row r="6781" spans="1:15" x14ac:dyDescent="0.3">
      <c r="A6781">
        <v>5861</v>
      </c>
      <c r="B6781" s="171"/>
      <c r="C6781" t="s">
        <v>9775</v>
      </c>
      <c r="D6781" t="s">
        <v>5050</v>
      </c>
      <c r="E6781" t="s">
        <v>2782</v>
      </c>
      <c r="G6781" t="s">
        <v>31</v>
      </c>
      <c r="H6781" t="s">
        <v>31</v>
      </c>
      <c r="I6781" t="s">
        <v>2758</v>
      </c>
      <c r="J6781" t="s">
        <v>2758</v>
      </c>
      <c r="K6781" t="s">
        <v>31</v>
      </c>
      <c r="L6781" t="s">
        <v>2805</v>
      </c>
      <c r="N6781" s="17" t="str">
        <f t="shared" si="210"/>
        <v>WZ345</v>
      </c>
      <c r="O6781">
        <f t="shared" si="211"/>
        <v>5861</v>
      </c>
    </row>
    <row r="6782" spans="1:15" x14ac:dyDescent="0.3">
      <c r="A6782">
        <v>5861</v>
      </c>
      <c r="B6782" s="171"/>
      <c r="C6782" t="s">
        <v>9776</v>
      </c>
      <c r="D6782" t="s">
        <v>5050</v>
      </c>
      <c r="E6782" t="s">
        <v>2782</v>
      </c>
      <c r="G6782" t="s">
        <v>31</v>
      </c>
      <c r="H6782" t="s">
        <v>31</v>
      </c>
      <c r="I6782" t="s">
        <v>2758</v>
      </c>
      <c r="J6782" t="s">
        <v>2758</v>
      </c>
      <c r="K6782" t="s">
        <v>31</v>
      </c>
      <c r="L6782" t="s">
        <v>2805</v>
      </c>
      <c r="N6782" s="17" t="str">
        <f t="shared" si="210"/>
        <v>WZ346</v>
      </c>
      <c r="O6782">
        <f t="shared" si="211"/>
        <v>5861</v>
      </c>
    </row>
    <row r="6783" spans="1:15" x14ac:dyDescent="0.3">
      <c r="A6783">
        <v>5861</v>
      </c>
      <c r="B6783" s="171"/>
      <c r="C6783" t="s">
        <v>9777</v>
      </c>
      <c r="D6783" t="s">
        <v>5050</v>
      </c>
      <c r="E6783" t="s">
        <v>2782</v>
      </c>
      <c r="G6783" t="s">
        <v>31</v>
      </c>
      <c r="H6783" t="s">
        <v>31</v>
      </c>
      <c r="I6783" t="s">
        <v>2758</v>
      </c>
      <c r="J6783" t="s">
        <v>2758</v>
      </c>
      <c r="K6783" t="s">
        <v>31</v>
      </c>
      <c r="L6783" t="s">
        <v>2805</v>
      </c>
      <c r="N6783" s="17" t="str">
        <f t="shared" si="210"/>
        <v>LU774</v>
      </c>
      <c r="O6783">
        <f t="shared" si="211"/>
        <v>5861</v>
      </c>
    </row>
    <row r="6784" spans="1:15" x14ac:dyDescent="0.3">
      <c r="A6784">
        <v>5861</v>
      </c>
      <c r="B6784" s="171"/>
      <c r="C6784" t="s">
        <v>9778</v>
      </c>
      <c r="D6784" t="s">
        <v>5050</v>
      </c>
      <c r="E6784" t="s">
        <v>2782</v>
      </c>
      <c r="G6784" t="s">
        <v>31</v>
      </c>
      <c r="H6784" t="s">
        <v>31</v>
      </c>
      <c r="I6784" t="s">
        <v>2758</v>
      </c>
      <c r="J6784" t="s">
        <v>2758</v>
      </c>
      <c r="K6784" t="s">
        <v>31</v>
      </c>
      <c r="L6784" t="s">
        <v>2805</v>
      </c>
      <c r="N6784" s="17" t="str">
        <f t="shared" si="210"/>
        <v>WZ347</v>
      </c>
      <c r="O6784">
        <f t="shared" si="211"/>
        <v>5861</v>
      </c>
    </row>
    <row r="6785" spans="1:15" x14ac:dyDescent="0.3">
      <c r="A6785">
        <v>5861</v>
      </c>
      <c r="B6785" s="171"/>
      <c r="C6785" t="s">
        <v>9779</v>
      </c>
      <c r="D6785" t="s">
        <v>5050</v>
      </c>
      <c r="E6785" t="s">
        <v>2782</v>
      </c>
      <c r="G6785" t="s">
        <v>31</v>
      </c>
      <c r="H6785" t="s">
        <v>31</v>
      </c>
      <c r="I6785" t="s">
        <v>2758</v>
      </c>
      <c r="J6785" t="s">
        <v>2758</v>
      </c>
      <c r="K6785" t="s">
        <v>31</v>
      </c>
      <c r="L6785" t="s">
        <v>2805</v>
      </c>
      <c r="N6785" s="17" t="str">
        <f t="shared" si="210"/>
        <v>WZ348</v>
      </c>
      <c r="O6785">
        <f t="shared" si="211"/>
        <v>5861</v>
      </c>
    </row>
    <row r="6786" spans="1:15" x14ac:dyDescent="0.3">
      <c r="A6786">
        <v>5861</v>
      </c>
      <c r="B6786" s="171"/>
      <c r="C6786" t="s">
        <v>9780</v>
      </c>
      <c r="D6786" t="s">
        <v>5050</v>
      </c>
      <c r="E6786" t="s">
        <v>2782</v>
      </c>
      <c r="G6786" t="s">
        <v>31</v>
      </c>
      <c r="H6786" t="s">
        <v>31</v>
      </c>
      <c r="I6786" t="s">
        <v>2758</v>
      </c>
      <c r="J6786" t="s">
        <v>2758</v>
      </c>
      <c r="K6786" t="s">
        <v>31</v>
      </c>
      <c r="L6786" t="s">
        <v>2805</v>
      </c>
      <c r="N6786" s="17" t="str">
        <f t="shared" ref="N6786:N6849" si="212">C6786</f>
        <v>WE144</v>
      </c>
      <c r="O6786">
        <f t="shared" ref="O6786:O6849" si="213">A6786</f>
        <v>5861</v>
      </c>
    </row>
    <row r="6787" spans="1:15" x14ac:dyDescent="0.3">
      <c r="A6787">
        <v>5861</v>
      </c>
      <c r="B6787" s="171"/>
      <c r="C6787" t="s">
        <v>9781</v>
      </c>
      <c r="D6787" t="s">
        <v>5050</v>
      </c>
      <c r="E6787" t="s">
        <v>2782</v>
      </c>
      <c r="G6787" t="s">
        <v>31</v>
      </c>
      <c r="H6787" t="s">
        <v>31</v>
      </c>
      <c r="I6787" t="s">
        <v>2758</v>
      </c>
      <c r="J6787" t="s">
        <v>2758</v>
      </c>
      <c r="K6787" t="s">
        <v>31</v>
      </c>
      <c r="L6787" t="s">
        <v>2805</v>
      </c>
      <c r="N6787" s="17" t="str">
        <f t="shared" si="212"/>
        <v>WC327</v>
      </c>
      <c r="O6787">
        <f t="shared" si="213"/>
        <v>5861</v>
      </c>
    </row>
    <row r="6788" spans="1:15" x14ac:dyDescent="0.3">
      <c r="A6788">
        <v>5861</v>
      </c>
      <c r="B6788" s="171"/>
      <c r="C6788" t="s">
        <v>9782</v>
      </c>
      <c r="D6788" t="s">
        <v>5050</v>
      </c>
      <c r="E6788" t="s">
        <v>2782</v>
      </c>
      <c r="G6788" t="s">
        <v>31</v>
      </c>
      <c r="H6788" t="s">
        <v>31</v>
      </c>
      <c r="I6788" t="s">
        <v>2758</v>
      </c>
      <c r="J6788" t="s">
        <v>2758</v>
      </c>
      <c r="K6788" t="s">
        <v>31</v>
      </c>
      <c r="L6788" t="s">
        <v>2805</v>
      </c>
      <c r="N6788" s="17" t="str">
        <f t="shared" si="212"/>
        <v>CQ287</v>
      </c>
      <c r="O6788">
        <f t="shared" si="213"/>
        <v>5861</v>
      </c>
    </row>
    <row r="6789" spans="1:15" x14ac:dyDescent="0.3">
      <c r="A6789">
        <v>5861</v>
      </c>
      <c r="B6789" s="171"/>
      <c r="C6789" t="s">
        <v>9783</v>
      </c>
      <c r="D6789" t="s">
        <v>5050</v>
      </c>
      <c r="E6789" t="s">
        <v>2782</v>
      </c>
      <c r="G6789" t="s">
        <v>31</v>
      </c>
      <c r="H6789" t="s">
        <v>31</v>
      </c>
      <c r="I6789" t="s">
        <v>2758</v>
      </c>
      <c r="J6789" t="s">
        <v>2758</v>
      </c>
      <c r="K6789" t="s">
        <v>31</v>
      </c>
      <c r="L6789" t="s">
        <v>2805</v>
      </c>
      <c r="N6789" s="17" t="str">
        <f t="shared" si="212"/>
        <v>CQ288</v>
      </c>
      <c r="O6789">
        <f t="shared" si="213"/>
        <v>5861</v>
      </c>
    </row>
    <row r="6790" spans="1:15" x14ac:dyDescent="0.3">
      <c r="A6790">
        <v>5861</v>
      </c>
      <c r="B6790" s="171"/>
      <c r="C6790" t="s">
        <v>9784</v>
      </c>
      <c r="D6790" t="s">
        <v>5050</v>
      </c>
      <c r="E6790" t="s">
        <v>2782</v>
      </c>
      <c r="G6790" t="s">
        <v>31</v>
      </c>
      <c r="H6790" t="s">
        <v>31</v>
      </c>
      <c r="I6790" t="s">
        <v>2758</v>
      </c>
      <c r="J6790" t="s">
        <v>2758</v>
      </c>
      <c r="K6790" t="s">
        <v>31</v>
      </c>
      <c r="L6790" t="s">
        <v>2805</v>
      </c>
      <c r="N6790" s="17" t="str">
        <f t="shared" si="212"/>
        <v>CB671</v>
      </c>
      <c r="O6790">
        <f t="shared" si="213"/>
        <v>5861</v>
      </c>
    </row>
    <row r="6791" spans="1:15" x14ac:dyDescent="0.3">
      <c r="A6791">
        <v>5861</v>
      </c>
      <c r="B6791" s="171"/>
      <c r="C6791" t="s">
        <v>9785</v>
      </c>
      <c r="D6791" t="s">
        <v>5050</v>
      </c>
      <c r="E6791" t="s">
        <v>2782</v>
      </c>
      <c r="G6791" t="s">
        <v>31</v>
      </c>
      <c r="H6791" t="s">
        <v>31</v>
      </c>
      <c r="I6791" t="s">
        <v>2758</v>
      </c>
      <c r="J6791" t="s">
        <v>2758</v>
      </c>
      <c r="K6791" t="s">
        <v>31</v>
      </c>
      <c r="L6791" t="s">
        <v>2805</v>
      </c>
      <c r="N6791" s="17" t="str">
        <f t="shared" si="212"/>
        <v>CQ292</v>
      </c>
      <c r="O6791">
        <f t="shared" si="213"/>
        <v>5861</v>
      </c>
    </row>
    <row r="6792" spans="1:15" x14ac:dyDescent="0.3">
      <c r="A6792">
        <v>5861</v>
      </c>
      <c r="B6792" s="171"/>
      <c r="C6792" t="s">
        <v>9786</v>
      </c>
      <c r="D6792" t="s">
        <v>5050</v>
      </c>
      <c r="E6792" t="s">
        <v>2782</v>
      </c>
      <c r="G6792" t="s">
        <v>31</v>
      </c>
      <c r="H6792" t="s">
        <v>31</v>
      </c>
      <c r="I6792" t="s">
        <v>2758</v>
      </c>
      <c r="J6792" t="s">
        <v>2758</v>
      </c>
      <c r="K6792" t="s">
        <v>31</v>
      </c>
      <c r="L6792" t="s">
        <v>2805</v>
      </c>
      <c r="N6792" s="17" t="str">
        <f t="shared" si="212"/>
        <v>CQ461</v>
      </c>
      <c r="O6792">
        <f t="shared" si="213"/>
        <v>5861</v>
      </c>
    </row>
    <row r="6793" spans="1:15" x14ac:dyDescent="0.3">
      <c r="A6793">
        <v>5861</v>
      </c>
      <c r="B6793" s="171"/>
      <c r="C6793" t="s">
        <v>9787</v>
      </c>
      <c r="D6793" t="s">
        <v>5050</v>
      </c>
      <c r="E6793" t="s">
        <v>2782</v>
      </c>
      <c r="G6793" t="s">
        <v>31</v>
      </c>
      <c r="H6793" t="s">
        <v>31</v>
      </c>
      <c r="I6793" t="s">
        <v>2758</v>
      </c>
      <c r="J6793" t="s">
        <v>2758</v>
      </c>
      <c r="K6793" t="s">
        <v>31</v>
      </c>
      <c r="L6793" t="s">
        <v>2805</v>
      </c>
      <c r="N6793" s="17" t="str">
        <f t="shared" si="212"/>
        <v>WF070</v>
      </c>
      <c r="O6793">
        <f t="shared" si="213"/>
        <v>5861</v>
      </c>
    </row>
    <row r="6794" spans="1:15" x14ac:dyDescent="0.3">
      <c r="A6794">
        <v>5861</v>
      </c>
      <c r="B6794" s="171"/>
      <c r="C6794" t="s">
        <v>9788</v>
      </c>
      <c r="D6794" t="s">
        <v>5050</v>
      </c>
      <c r="E6794" t="s">
        <v>2782</v>
      </c>
      <c r="G6794" t="s">
        <v>31</v>
      </c>
      <c r="H6794" t="s">
        <v>31</v>
      </c>
      <c r="I6794" t="s">
        <v>2758</v>
      </c>
      <c r="J6794" t="s">
        <v>2758</v>
      </c>
      <c r="K6794" t="s">
        <v>31</v>
      </c>
      <c r="L6794" t="s">
        <v>2805</v>
      </c>
      <c r="N6794" s="17" t="str">
        <f t="shared" si="212"/>
        <v>WZ349</v>
      </c>
      <c r="O6794">
        <f t="shared" si="213"/>
        <v>5861</v>
      </c>
    </row>
    <row r="6795" spans="1:15" x14ac:dyDescent="0.3">
      <c r="A6795">
        <v>5861</v>
      </c>
      <c r="B6795" s="171"/>
      <c r="C6795" t="s">
        <v>9789</v>
      </c>
      <c r="D6795" t="s">
        <v>5050</v>
      </c>
      <c r="E6795" t="s">
        <v>2782</v>
      </c>
      <c r="G6795" t="s">
        <v>31</v>
      </c>
      <c r="H6795" t="s">
        <v>31</v>
      </c>
      <c r="I6795" t="s">
        <v>2758</v>
      </c>
      <c r="J6795" t="s">
        <v>2758</v>
      </c>
      <c r="K6795" t="s">
        <v>31</v>
      </c>
      <c r="L6795" t="s">
        <v>2805</v>
      </c>
      <c r="N6795" s="17" t="str">
        <f t="shared" si="212"/>
        <v>WZ350</v>
      </c>
      <c r="O6795">
        <f t="shared" si="213"/>
        <v>5861</v>
      </c>
    </row>
    <row r="6796" spans="1:15" x14ac:dyDescent="0.3">
      <c r="A6796">
        <v>5861</v>
      </c>
      <c r="B6796" s="171"/>
      <c r="C6796" t="s">
        <v>9790</v>
      </c>
      <c r="D6796" t="s">
        <v>5050</v>
      </c>
      <c r="E6796" t="s">
        <v>2782</v>
      </c>
      <c r="G6796" t="s">
        <v>31</v>
      </c>
      <c r="H6796" t="s">
        <v>31</v>
      </c>
      <c r="I6796" t="s">
        <v>2758</v>
      </c>
      <c r="J6796" t="s">
        <v>2758</v>
      </c>
      <c r="K6796" t="s">
        <v>31</v>
      </c>
      <c r="L6796" t="s">
        <v>2805</v>
      </c>
      <c r="N6796" s="17" t="str">
        <f t="shared" si="212"/>
        <v>LU125</v>
      </c>
      <c r="O6796">
        <f t="shared" si="213"/>
        <v>5861</v>
      </c>
    </row>
    <row r="6797" spans="1:15" x14ac:dyDescent="0.3">
      <c r="A6797">
        <v>5861</v>
      </c>
      <c r="B6797" s="171"/>
      <c r="C6797" t="s">
        <v>9791</v>
      </c>
      <c r="D6797" t="s">
        <v>5050</v>
      </c>
      <c r="E6797" t="s">
        <v>2782</v>
      </c>
      <c r="G6797" t="s">
        <v>31</v>
      </c>
      <c r="H6797" t="s">
        <v>31</v>
      </c>
      <c r="I6797" t="s">
        <v>2758</v>
      </c>
      <c r="J6797" t="s">
        <v>2758</v>
      </c>
      <c r="K6797" t="s">
        <v>31</v>
      </c>
      <c r="L6797" t="s">
        <v>2805</v>
      </c>
      <c r="N6797" s="17" t="str">
        <f t="shared" si="212"/>
        <v>WE133</v>
      </c>
      <c r="O6797">
        <f t="shared" si="213"/>
        <v>5861</v>
      </c>
    </row>
    <row r="6798" spans="1:15" x14ac:dyDescent="0.3">
      <c r="A6798">
        <v>5861</v>
      </c>
      <c r="B6798" s="171"/>
      <c r="C6798" t="s">
        <v>9792</v>
      </c>
      <c r="D6798" t="s">
        <v>5050</v>
      </c>
      <c r="E6798" t="s">
        <v>2782</v>
      </c>
      <c r="G6798" t="s">
        <v>31</v>
      </c>
      <c r="H6798" t="s">
        <v>31</v>
      </c>
      <c r="I6798" t="s">
        <v>2758</v>
      </c>
      <c r="J6798" t="s">
        <v>2758</v>
      </c>
      <c r="K6798" t="s">
        <v>31</v>
      </c>
      <c r="L6798" t="s">
        <v>2805</v>
      </c>
      <c r="N6798" s="17" t="str">
        <f t="shared" si="212"/>
        <v>WZ351</v>
      </c>
      <c r="O6798">
        <f t="shared" si="213"/>
        <v>5861</v>
      </c>
    </row>
    <row r="6799" spans="1:15" x14ac:dyDescent="0.3">
      <c r="A6799">
        <v>5861</v>
      </c>
      <c r="B6799" s="171"/>
      <c r="C6799" t="s">
        <v>9793</v>
      </c>
      <c r="D6799" t="s">
        <v>5050</v>
      </c>
      <c r="E6799" t="s">
        <v>2782</v>
      </c>
      <c r="G6799" t="s">
        <v>31</v>
      </c>
      <c r="H6799" t="s">
        <v>31</v>
      </c>
      <c r="I6799" t="s">
        <v>2758</v>
      </c>
      <c r="J6799" t="s">
        <v>2758</v>
      </c>
      <c r="K6799" t="s">
        <v>31</v>
      </c>
      <c r="L6799" t="s">
        <v>2805</v>
      </c>
      <c r="N6799" s="17" t="str">
        <f t="shared" si="212"/>
        <v>WZ352</v>
      </c>
      <c r="O6799">
        <f t="shared" si="213"/>
        <v>5861</v>
      </c>
    </row>
    <row r="6800" spans="1:15" x14ac:dyDescent="0.3">
      <c r="A6800">
        <v>5861</v>
      </c>
      <c r="B6800" s="171"/>
      <c r="C6800" t="s">
        <v>9794</v>
      </c>
      <c r="D6800" t="s">
        <v>5050</v>
      </c>
      <c r="E6800" t="s">
        <v>2782</v>
      </c>
      <c r="G6800" t="s">
        <v>31</v>
      </c>
      <c r="H6800" t="s">
        <v>31</v>
      </c>
      <c r="I6800" t="s">
        <v>2758</v>
      </c>
      <c r="J6800" t="s">
        <v>2758</v>
      </c>
      <c r="K6800" t="s">
        <v>31</v>
      </c>
      <c r="L6800" t="s">
        <v>2805</v>
      </c>
      <c r="N6800" s="17" t="str">
        <f t="shared" si="212"/>
        <v>LU126</v>
      </c>
      <c r="O6800">
        <f t="shared" si="213"/>
        <v>5861</v>
      </c>
    </row>
    <row r="6801" spans="1:15" x14ac:dyDescent="0.3">
      <c r="A6801">
        <v>5861</v>
      </c>
      <c r="B6801" s="171"/>
      <c r="C6801" t="s">
        <v>9795</v>
      </c>
      <c r="D6801" t="s">
        <v>5050</v>
      </c>
      <c r="E6801" t="s">
        <v>2782</v>
      </c>
      <c r="G6801" t="s">
        <v>31</v>
      </c>
      <c r="H6801" t="s">
        <v>31</v>
      </c>
      <c r="I6801" t="s">
        <v>2758</v>
      </c>
      <c r="J6801" t="s">
        <v>2758</v>
      </c>
      <c r="K6801" t="s">
        <v>31</v>
      </c>
      <c r="L6801" t="s">
        <v>2805</v>
      </c>
      <c r="N6801" s="17" t="str">
        <f t="shared" si="212"/>
        <v>WZ353</v>
      </c>
      <c r="O6801">
        <f t="shared" si="213"/>
        <v>5861</v>
      </c>
    </row>
    <row r="6802" spans="1:15" x14ac:dyDescent="0.3">
      <c r="A6802">
        <v>5861</v>
      </c>
      <c r="B6802" s="171"/>
      <c r="C6802" t="s">
        <v>9796</v>
      </c>
      <c r="D6802" t="s">
        <v>5050</v>
      </c>
      <c r="E6802" t="s">
        <v>2782</v>
      </c>
      <c r="G6802" t="s">
        <v>31</v>
      </c>
      <c r="H6802" t="s">
        <v>31</v>
      </c>
      <c r="I6802" t="s">
        <v>2758</v>
      </c>
      <c r="J6802" t="s">
        <v>2758</v>
      </c>
      <c r="K6802" t="s">
        <v>31</v>
      </c>
      <c r="L6802" t="s">
        <v>2805</v>
      </c>
      <c r="N6802" s="17" t="str">
        <f t="shared" si="212"/>
        <v>WZ354</v>
      </c>
      <c r="O6802">
        <f t="shared" si="213"/>
        <v>5861</v>
      </c>
    </row>
    <row r="6803" spans="1:15" x14ac:dyDescent="0.3">
      <c r="A6803">
        <v>5861</v>
      </c>
      <c r="B6803" s="171"/>
      <c r="C6803" t="s">
        <v>9797</v>
      </c>
      <c r="D6803" t="s">
        <v>5050</v>
      </c>
      <c r="E6803" t="s">
        <v>2782</v>
      </c>
      <c r="G6803" t="s">
        <v>31</v>
      </c>
      <c r="H6803" t="s">
        <v>31</v>
      </c>
      <c r="I6803" t="s">
        <v>2758</v>
      </c>
      <c r="J6803" t="s">
        <v>2758</v>
      </c>
      <c r="K6803" t="s">
        <v>31</v>
      </c>
      <c r="L6803" t="s">
        <v>2805</v>
      </c>
      <c r="N6803" s="17" t="str">
        <f t="shared" si="212"/>
        <v>WZ355</v>
      </c>
      <c r="O6803">
        <f t="shared" si="213"/>
        <v>5861</v>
      </c>
    </row>
    <row r="6804" spans="1:15" x14ac:dyDescent="0.3">
      <c r="A6804">
        <v>5861</v>
      </c>
      <c r="B6804" s="171"/>
      <c r="C6804" t="s">
        <v>9798</v>
      </c>
      <c r="D6804" t="s">
        <v>5050</v>
      </c>
      <c r="E6804" t="s">
        <v>2782</v>
      </c>
      <c r="G6804" t="s">
        <v>31</v>
      </c>
      <c r="H6804" t="s">
        <v>31</v>
      </c>
      <c r="I6804" t="s">
        <v>2758</v>
      </c>
      <c r="J6804" t="s">
        <v>2758</v>
      </c>
      <c r="K6804" t="s">
        <v>31</v>
      </c>
      <c r="L6804" t="s">
        <v>2805</v>
      </c>
      <c r="N6804" s="17" t="str">
        <f t="shared" si="212"/>
        <v>WZ356</v>
      </c>
      <c r="O6804">
        <f t="shared" si="213"/>
        <v>5861</v>
      </c>
    </row>
    <row r="6805" spans="1:15" x14ac:dyDescent="0.3">
      <c r="A6805">
        <v>5861</v>
      </c>
      <c r="B6805" s="171"/>
      <c r="C6805" t="s">
        <v>9799</v>
      </c>
      <c r="D6805" t="s">
        <v>5050</v>
      </c>
      <c r="E6805" t="s">
        <v>2782</v>
      </c>
      <c r="G6805" t="s">
        <v>31</v>
      </c>
      <c r="H6805" t="s">
        <v>31</v>
      </c>
      <c r="I6805" t="s">
        <v>2758</v>
      </c>
      <c r="J6805" t="s">
        <v>2758</v>
      </c>
      <c r="K6805" t="s">
        <v>31</v>
      </c>
      <c r="L6805" t="s">
        <v>2805</v>
      </c>
      <c r="N6805" s="17" t="str">
        <f t="shared" si="212"/>
        <v>CB654</v>
      </c>
      <c r="O6805">
        <f t="shared" si="213"/>
        <v>5861</v>
      </c>
    </row>
    <row r="6806" spans="1:15" x14ac:dyDescent="0.3">
      <c r="A6806">
        <v>5861</v>
      </c>
      <c r="B6806" s="171"/>
      <c r="C6806" t="s">
        <v>9800</v>
      </c>
      <c r="D6806" t="s">
        <v>5050</v>
      </c>
      <c r="E6806" t="s">
        <v>2782</v>
      </c>
      <c r="G6806" t="s">
        <v>31</v>
      </c>
      <c r="H6806" t="s">
        <v>31</v>
      </c>
      <c r="I6806" t="s">
        <v>2758</v>
      </c>
      <c r="J6806" t="s">
        <v>2758</v>
      </c>
      <c r="K6806" t="s">
        <v>31</v>
      </c>
      <c r="L6806" t="s">
        <v>2805</v>
      </c>
      <c r="N6806" s="17" t="str">
        <f t="shared" si="212"/>
        <v>LU127</v>
      </c>
      <c r="O6806">
        <f t="shared" si="213"/>
        <v>5861</v>
      </c>
    </row>
    <row r="6807" spans="1:15" x14ac:dyDescent="0.3">
      <c r="A6807">
        <v>5861</v>
      </c>
      <c r="B6807" s="171"/>
      <c r="C6807" t="s">
        <v>9801</v>
      </c>
      <c r="D6807" t="s">
        <v>5050</v>
      </c>
      <c r="E6807" t="s">
        <v>2782</v>
      </c>
      <c r="G6807" t="s">
        <v>31</v>
      </c>
      <c r="H6807" t="s">
        <v>31</v>
      </c>
      <c r="I6807" t="s">
        <v>2758</v>
      </c>
      <c r="J6807" t="s">
        <v>2758</v>
      </c>
      <c r="K6807" t="s">
        <v>31</v>
      </c>
      <c r="L6807" t="s">
        <v>2805</v>
      </c>
      <c r="N6807" s="17" t="str">
        <f t="shared" si="212"/>
        <v>WZ362</v>
      </c>
      <c r="O6807">
        <f t="shared" si="213"/>
        <v>5861</v>
      </c>
    </row>
    <row r="6808" spans="1:15" x14ac:dyDescent="0.3">
      <c r="A6808">
        <v>5861</v>
      </c>
      <c r="B6808" s="171"/>
      <c r="C6808" t="s">
        <v>9802</v>
      </c>
      <c r="D6808" t="s">
        <v>5050</v>
      </c>
      <c r="E6808" t="s">
        <v>2782</v>
      </c>
      <c r="G6808" t="s">
        <v>31</v>
      </c>
      <c r="H6808" t="s">
        <v>31</v>
      </c>
      <c r="I6808" t="s">
        <v>2758</v>
      </c>
      <c r="J6808" t="s">
        <v>2758</v>
      </c>
      <c r="K6808" t="s">
        <v>31</v>
      </c>
      <c r="L6808" t="s">
        <v>2805</v>
      </c>
      <c r="N6808" s="17" t="str">
        <f t="shared" si="212"/>
        <v>WZ367</v>
      </c>
      <c r="O6808">
        <f t="shared" si="213"/>
        <v>5861</v>
      </c>
    </row>
    <row r="6809" spans="1:15" x14ac:dyDescent="0.3">
      <c r="A6809">
        <v>5861</v>
      </c>
      <c r="B6809" s="171"/>
      <c r="C6809" t="s">
        <v>9803</v>
      </c>
      <c r="D6809" t="s">
        <v>5050</v>
      </c>
      <c r="E6809" t="s">
        <v>2782</v>
      </c>
      <c r="G6809" t="s">
        <v>31</v>
      </c>
      <c r="H6809" t="s">
        <v>31</v>
      </c>
      <c r="I6809" t="s">
        <v>2758</v>
      </c>
      <c r="J6809" t="s">
        <v>2758</v>
      </c>
      <c r="K6809" t="s">
        <v>31</v>
      </c>
      <c r="L6809" t="s">
        <v>2805</v>
      </c>
      <c r="N6809" s="17" t="str">
        <f t="shared" si="212"/>
        <v>CQ285</v>
      </c>
      <c r="O6809">
        <f t="shared" si="213"/>
        <v>5861</v>
      </c>
    </row>
    <row r="6810" spans="1:15" x14ac:dyDescent="0.3">
      <c r="A6810">
        <v>5861</v>
      </c>
      <c r="B6810" s="171"/>
      <c r="C6810" t="s">
        <v>9804</v>
      </c>
      <c r="D6810" t="s">
        <v>5050</v>
      </c>
      <c r="E6810" t="s">
        <v>2782</v>
      </c>
      <c r="G6810" t="s">
        <v>31</v>
      </c>
      <c r="H6810" t="s">
        <v>31</v>
      </c>
      <c r="I6810" t="s">
        <v>2758</v>
      </c>
      <c r="J6810" t="s">
        <v>2758</v>
      </c>
      <c r="K6810" t="s">
        <v>31</v>
      </c>
      <c r="L6810" t="s">
        <v>2805</v>
      </c>
      <c r="N6810" s="17" t="str">
        <f t="shared" si="212"/>
        <v>LV376</v>
      </c>
      <c r="O6810">
        <f t="shared" si="213"/>
        <v>5861</v>
      </c>
    </row>
    <row r="6811" spans="1:15" x14ac:dyDescent="0.3">
      <c r="A6811">
        <v>5861</v>
      </c>
      <c r="B6811" s="171"/>
      <c r="C6811" t="s">
        <v>9805</v>
      </c>
      <c r="D6811" t="s">
        <v>5050</v>
      </c>
      <c r="E6811" t="s">
        <v>2782</v>
      </c>
      <c r="G6811" t="s">
        <v>31</v>
      </c>
      <c r="H6811" t="s">
        <v>31</v>
      </c>
      <c r="I6811" t="s">
        <v>2758</v>
      </c>
      <c r="J6811" t="s">
        <v>2758</v>
      </c>
      <c r="K6811" t="s">
        <v>31</v>
      </c>
      <c r="L6811" t="s">
        <v>2805</v>
      </c>
      <c r="N6811" s="17" t="str">
        <f t="shared" si="212"/>
        <v>WB398</v>
      </c>
      <c r="O6811">
        <f t="shared" si="213"/>
        <v>5861</v>
      </c>
    </row>
    <row r="6812" spans="1:15" x14ac:dyDescent="0.3">
      <c r="A6812">
        <v>5861</v>
      </c>
      <c r="B6812" s="171"/>
      <c r="C6812" t="s">
        <v>9806</v>
      </c>
      <c r="D6812" t="s">
        <v>5050</v>
      </c>
      <c r="E6812" t="s">
        <v>2782</v>
      </c>
      <c r="G6812" t="s">
        <v>31</v>
      </c>
      <c r="H6812" t="s">
        <v>31</v>
      </c>
      <c r="I6812" t="s">
        <v>2758</v>
      </c>
      <c r="J6812" t="s">
        <v>2758</v>
      </c>
      <c r="K6812" t="s">
        <v>31</v>
      </c>
      <c r="L6812" t="s">
        <v>2805</v>
      </c>
      <c r="N6812" s="17" t="str">
        <f t="shared" si="212"/>
        <v>LV528</v>
      </c>
      <c r="O6812">
        <f t="shared" si="213"/>
        <v>5861</v>
      </c>
    </row>
    <row r="6813" spans="1:15" x14ac:dyDescent="0.3">
      <c r="A6813">
        <v>5861</v>
      </c>
      <c r="B6813" s="171"/>
      <c r="C6813" t="s">
        <v>9807</v>
      </c>
      <c r="D6813" t="s">
        <v>5050</v>
      </c>
      <c r="E6813" t="s">
        <v>2782</v>
      </c>
      <c r="G6813" t="s">
        <v>31</v>
      </c>
      <c r="H6813" t="s">
        <v>31</v>
      </c>
      <c r="I6813" t="s">
        <v>2758</v>
      </c>
      <c r="J6813" t="s">
        <v>2758</v>
      </c>
      <c r="K6813" t="s">
        <v>31</v>
      </c>
      <c r="L6813" t="s">
        <v>2805</v>
      </c>
      <c r="N6813" s="17" t="str">
        <f t="shared" si="212"/>
        <v>LU128</v>
      </c>
      <c r="O6813">
        <f t="shared" si="213"/>
        <v>5861</v>
      </c>
    </row>
    <row r="6814" spans="1:15" x14ac:dyDescent="0.3">
      <c r="A6814">
        <v>5861</v>
      </c>
      <c r="B6814" s="171"/>
      <c r="C6814" t="s">
        <v>9808</v>
      </c>
      <c r="D6814" t="s">
        <v>5050</v>
      </c>
      <c r="E6814" t="s">
        <v>2782</v>
      </c>
      <c r="G6814" t="s">
        <v>31</v>
      </c>
      <c r="H6814" t="s">
        <v>31</v>
      </c>
      <c r="I6814" t="s">
        <v>2758</v>
      </c>
      <c r="J6814" t="s">
        <v>2758</v>
      </c>
      <c r="K6814" t="s">
        <v>31</v>
      </c>
      <c r="L6814" t="s">
        <v>2805</v>
      </c>
      <c r="N6814" s="17" t="str">
        <f t="shared" si="212"/>
        <v>LT243</v>
      </c>
      <c r="O6814">
        <f t="shared" si="213"/>
        <v>5861</v>
      </c>
    </row>
    <row r="6815" spans="1:15" x14ac:dyDescent="0.3">
      <c r="A6815">
        <v>5861</v>
      </c>
      <c r="B6815" s="171"/>
      <c r="C6815" t="s">
        <v>9809</v>
      </c>
      <c r="D6815" t="s">
        <v>5050</v>
      </c>
      <c r="E6815" t="s">
        <v>2782</v>
      </c>
      <c r="G6815" t="s">
        <v>31</v>
      </c>
      <c r="H6815" t="s">
        <v>31</v>
      </c>
      <c r="I6815" t="s">
        <v>2758</v>
      </c>
      <c r="J6815" t="s">
        <v>2758</v>
      </c>
      <c r="K6815" t="s">
        <v>31</v>
      </c>
      <c r="L6815" t="s">
        <v>2805</v>
      </c>
      <c r="N6815" s="17" t="str">
        <f t="shared" si="212"/>
        <v>WZ368</v>
      </c>
      <c r="O6815">
        <f t="shared" si="213"/>
        <v>5861</v>
      </c>
    </row>
    <row r="6816" spans="1:15" x14ac:dyDescent="0.3">
      <c r="A6816">
        <v>5861</v>
      </c>
      <c r="B6816" s="171"/>
      <c r="C6816" t="s">
        <v>9810</v>
      </c>
      <c r="D6816" t="s">
        <v>5050</v>
      </c>
      <c r="E6816" t="s">
        <v>2782</v>
      </c>
      <c r="G6816" t="s">
        <v>31</v>
      </c>
      <c r="H6816" t="s">
        <v>31</v>
      </c>
      <c r="I6816" t="s">
        <v>2758</v>
      </c>
      <c r="J6816" t="s">
        <v>2758</v>
      </c>
      <c r="K6816" t="s">
        <v>31</v>
      </c>
      <c r="L6816" t="s">
        <v>2805</v>
      </c>
      <c r="N6816" s="17" t="str">
        <f t="shared" si="212"/>
        <v>WZ369</v>
      </c>
      <c r="O6816">
        <f t="shared" si="213"/>
        <v>5861</v>
      </c>
    </row>
    <row r="6817" spans="1:15" x14ac:dyDescent="0.3">
      <c r="A6817">
        <v>5861</v>
      </c>
      <c r="B6817" s="171"/>
      <c r="C6817" t="s">
        <v>9811</v>
      </c>
      <c r="D6817" t="s">
        <v>5050</v>
      </c>
      <c r="E6817" t="s">
        <v>2782</v>
      </c>
      <c r="G6817" t="s">
        <v>31</v>
      </c>
      <c r="H6817" t="s">
        <v>31</v>
      </c>
      <c r="I6817" t="s">
        <v>2758</v>
      </c>
      <c r="J6817" t="s">
        <v>2758</v>
      </c>
      <c r="K6817" t="s">
        <v>31</v>
      </c>
      <c r="L6817" t="s">
        <v>2805</v>
      </c>
      <c r="N6817" s="17" t="str">
        <f t="shared" si="212"/>
        <v>WZ370</v>
      </c>
      <c r="O6817">
        <f t="shared" si="213"/>
        <v>5861</v>
      </c>
    </row>
    <row r="6818" spans="1:15" x14ac:dyDescent="0.3">
      <c r="A6818">
        <v>5861</v>
      </c>
      <c r="B6818" s="171"/>
      <c r="C6818" t="s">
        <v>9812</v>
      </c>
      <c r="D6818" t="s">
        <v>5050</v>
      </c>
      <c r="E6818" t="s">
        <v>2782</v>
      </c>
      <c r="G6818" t="s">
        <v>31</v>
      </c>
      <c r="H6818" t="s">
        <v>31</v>
      </c>
      <c r="I6818" t="s">
        <v>2758</v>
      </c>
      <c r="J6818" t="s">
        <v>2758</v>
      </c>
      <c r="K6818" t="s">
        <v>31</v>
      </c>
      <c r="L6818" t="s">
        <v>2805</v>
      </c>
      <c r="N6818" s="17" t="str">
        <f t="shared" si="212"/>
        <v>LV343</v>
      </c>
      <c r="O6818">
        <f t="shared" si="213"/>
        <v>5861</v>
      </c>
    </row>
    <row r="6819" spans="1:15" x14ac:dyDescent="0.3">
      <c r="A6819">
        <v>5861</v>
      </c>
      <c r="B6819" s="171"/>
      <c r="C6819" t="s">
        <v>9813</v>
      </c>
      <c r="D6819" t="s">
        <v>5050</v>
      </c>
      <c r="E6819" t="s">
        <v>2782</v>
      </c>
      <c r="G6819" t="s">
        <v>31</v>
      </c>
      <c r="H6819" t="s">
        <v>31</v>
      </c>
      <c r="I6819" t="s">
        <v>2758</v>
      </c>
      <c r="J6819" t="s">
        <v>2758</v>
      </c>
      <c r="K6819" t="s">
        <v>31</v>
      </c>
      <c r="L6819" t="s">
        <v>2805</v>
      </c>
      <c r="N6819" s="17" t="str">
        <f t="shared" si="212"/>
        <v>LT244</v>
      </c>
      <c r="O6819">
        <f t="shared" si="213"/>
        <v>5861</v>
      </c>
    </row>
    <row r="6820" spans="1:15" x14ac:dyDescent="0.3">
      <c r="A6820">
        <v>5861</v>
      </c>
      <c r="B6820" s="171"/>
      <c r="C6820" t="s">
        <v>9814</v>
      </c>
      <c r="D6820" t="s">
        <v>5050</v>
      </c>
      <c r="E6820" t="s">
        <v>2782</v>
      </c>
      <c r="G6820" t="s">
        <v>31</v>
      </c>
      <c r="H6820" t="s">
        <v>31</v>
      </c>
      <c r="I6820" t="s">
        <v>2758</v>
      </c>
      <c r="J6820" t="s">
        <v>2758</v>
      </c>
      <c r="K6820" t="s">
        <v>31</v>
      </c>
      <c r="L6820" t="s">
        <v>2805</v>
      </c>
      <c r="N6820" s="17" t="str">
        <f t="shared" si="212"/>
        <v>LT245</v>
      </c>
      <c r="O6820">
        <f t="shared" si="213"/>
        <v>5861</v>
      </c>
    </row>
    <row r="6821" spans="1:15" x14ac:dyDescent="0.3">
      <c r="A6821">
        <v>5861</v>
      </c>
      <c r="B6821" s="171"/>
      <c r="C6821" t="s">
        <v>9815</v>
      </c>
      <c r="D6821" t="s">
        <v>5050</v>
      </c>
      <c r="E6821" t="s">
        <v>2782</v>
      </c>
      <c r="G6821" t="s">
        <v>31</v>
      </c>
      <c r="H6821" t="s">
        <v>31</v>
      </c>
      <c r="I6821" t="s">
        <v>2758</v>
      </c>
      <c r="J6821" t="s">
        <v>2758</v>
      </c>
      <c r="K6821" t="s">
        <v>31</v>
      </c>
      <c r="L6821" t="s">
        <v>2805</v>
      </c>
      <c r="N6821" s="17" t="str">
        <f t="shared" si="212"/>
        <v>WZ371</v>
      </c>
      <c r="O6821">
        <f t="shared" si="213"/>
        <v>5861</v>
      </c>
    </row>
    <row r="6822" spans="1:15" x14ac:dyDescent="0.3">
      <c r="A6822">
        <v>5861</v>
      </c>
      <c r="B6822" s="171"/>
      <c r="C6822" t="s">
        <v>9816</v>
      </c>
      <c r="D6822" t="s">
        <v>5050</v>
      </c>
      <c r="E6822" t="s">
        <v>2782</v>
      </c>
      <c r="G6822" t="s">
        <v>31</v>
      </c>
      <c r="H6822" t="s">
        <v>31</v>
      </c>
      <c r="I6822" t="s">
        <v>2758</v>
      </c>
      <c r="J6822" t="s">
        <v>2758</v>
      </c>
      <c r="K6822" t="s">
        <v>31</v>
      </c>
      <c r="L6822" t="s">
        <v>2805</v>
      </c>
      <c r="N6822" s="17" t="str">
        <f t="shared" si="212"/>
        <v>IS044</v>
      </c>
      <c r="O6822">
        <f t="shared" si="213"/>
        <v>5861</v>
      </c>
    </row>
    <row r="6823" spans="1:15" x14ac:dyDescent="0.3">
      <c r="A6823">
        <v>5861</v>
      </c>
      <c r="B6823" s="171"/>
      <c r="C6823" t="s">
        <v>9817</v>
      </c>
      <c r="D6823" t="s">
        <v>5050</v>
      </c>
      <c r="E6823" t="s">
        <v>2782</v>
      </c>
      <c r="G6823" t="s">
        <v>31</v>
      </c>
      <c r="H6823" t="s">
        <v>31</v>
      </c>
      <c r="I6823" t="s">
        <v>2758</v>
      </c>
      <c r="J6823" t="s">
        <v>2758</v>
      </c>
      <c r="K6823" t="s">
        <v>31</v>
      </c>
      <c r="L6823" t="s">
        <v>2805</v>
      </c>
      <c r="N6823" s="17" t="str">
        <f t="shared" si="212"/>
        <v>WZ372</v>
      </c>
      <c r="O6823">
        <f t="shared" si="213"/>
        <v>5861</v>
      </c>
    </row>
    <row r="6824" spans="1:15" x14ac:dyDescent="0.3">
      <c r="A6824">
        <v>5861</v>
      </c>
      <c r="B6824" s="171"/>
      <c r="C6824" t="s">
        <v>9818</v>
      </c>
      <c r="D6824" t="s">
        <v>5050</v>
      </c>
      <c r="E6824" t="s">
        <v>2782</v>
      </c>
      <c r="G6824" t="s">
        <v>31</v>
      </c>
      <c r="H6824" t="s">
        <v>31</v>
      </c>
      <c r="I6824" t="s">
        <v>2758</v>
      </c>
      <c r="J6824" t="s">
        <v>2758</v>
      </c>
      <c r="K6824" t="s">
        <v>31</v>
      </c>
      <c r="L6824" t="s">
        <v>2805</v>
      </c>
      <c r="N6824" s="17" t="str">
        <f t="shared" si="212"/>
        <v>LU958</v>
      </c>
      <c r="O6824">
        <f t="shared" si="213"/>
        <v>5861</v>
      </c>
    </row>
    <row r="6825" spans="1:15" x14ac:dyDescent="0.3">
      <c r="A6825">
        <v>5861</v>
      </c>
      <c r="B6825" s="171"/>
      <c r="C6825" t="s">
        <v>9819</v>
      </c>
      <c r="D6825" t="s">
        <v>5050</v>
      </c>
      <c r="E6825" t="s">
        <v>2782</v>
      </c>
      <c r="G6825" t="s">
        <v>31</v>
      </c>
      <c r="H6825" t="s">
        <v>31</v>
      </c>
      <c r="I6825" t="s">
        <v>2758</v>
      </c>
      <c r="J6825" t="s">
        <v>2758</v>
      </c>
      <c r="K6825" t="s">
        <v>31</v>
      </c>
      <c r="L6825" t="s">
        <v>2805</v>
      </c>
      <c r="N6825" s="17" t="str">
        <f t="shared" si="212"/>
        <v>CQ286</v>
      </c>
      <c r="O6825">
        <f t="shared" si="213"/>
        <v>5861</v>
      </c>
    </row>
    <row r="6826" spans="1:15" x14ac:dyDescent="0.3">
      <c r="A6826">
        <v>5861</v>
      </c>
      <c r="B6826" s="171"/>
      <c r="C6826" t="s">
        <v>9820</v>
      </c>
      <c r="D6826" t="s">
        <v>5050</v>
      </c>
      <c r="E6826" t="s">
        <v>2782</v>
      </c>
      <c r="G6826" t="s">
        <v>31</v>
      </c>
      <c r="H6826" t="s">
        <v>31</v>
      </c>
      <c r="I6826" t="s">
        <v>2758</v>
      </c>
      <c r="J6826" t="s">
        <v>2758</v>
      </c>
      <c r="K6826" t="s">
        <v>31</v>
      </c>
      <c r="L6826" t="s">
        <v>2805</v>
      </c>
      <c r="N6826" s="17" t="str">
        <f t="shared" si="212"/>
        <v>LU129</v>
      </c>
      <c r="O6826">
        <f t="shared" si="213"/>
        <v>5861</v>
      </c>
    </row>
    <row r="6827" spans="1:15" x14ac:dyDescent="0.3">
      <c r="A6827">
        <v>5861</v>
      </c>
      <c r="B6827" s="171"/>
      <c r="C6827" t="s">
        <v>9821</v>
      </c>
      <c r="D6827" t="s">
        <v>5050</v>
      </c>
      <c r="E6827" t="s">
        <v>2782</v>
      </c>
      <c r="G6827" t="s">
        <v>31</v>
      </c>
      <c r="H6827" t="s">
        <v>31</v>
      </c>
      <c r="I6827" t="s">
        <v>2758</v>
      </c>
      <c r="J6827" t="s">
        <v>2758</v>
      </c>
      <c r="K6827" t="s">
        <v>31</v>
      </c>
      <c r="L6827" t="s">
        <v>2805</v>
      </c>
      <c r="N6827" s="17" t="str">
        <f t="shared" si="212"/>
        <v>WZ373</v>
      </c>
      <c r="O6827">
        <f t="shared" si="213"/>
        <v>5861</v>
      </c>
    </row>
    <row r="6828" spans="1:15" x14ac:dyDescent="0.3">
      <c r="A6828">
        <v>5861</v>
      </c>
      <c r="B6828" s="171"/>
      <c r="C6828" t="s">
        <v>9822</v>
      </c>
      <c r="D6828" t="s">
        <v>5050</v>
      </c>
      <c r="E6828" t="s">
        <v>2782</v>
      </c>
      <c r="G6828" t="s">
        <v>31</v>
      </c>
      <c r="H6828" t="s">
        <v>31</v>
      </c>
      <c r="I6828" t="s">
        <v>2758</v>
      </c>
      <c r="J6828" t="s">
        <v>2758</v>
      </c>
      <c r="K6828" t="s">
        <v>31</v>
      </c>
      <c r="L6828" t="s">
        <v>2805</v>
      </c>
      <c r="N6828" s="17" t="str">
        <f t="shared" si="212"/>
        <v>WZ374</v>
      </c>
      <c r="O6828">
        <f t="shared" si="213"/>
        <v>5861</v>
      </c>
    </row>
    <row r="6829" spans="1:15" x14ac:dyDescent="0.3">
      <c r="A6829">
        <v>5861</v>
      </c>
      <c r="B6829" s="171"/>
      <c r="C6829" t="s">
        <v>9823</v>
      </c>
      <c r="D6829" t="s">
        <v>5050</v>
      </c>
      <c r="E6829" t="s">
        <v>2782</v>
      </c>
      <c r="G6829" t="s">
        <v>31</v>
      </c>
      <c r="H6829" t="s">
        <v>31</v>
      </c>
      <c r="I6829" t="s">
        <v>2758</v>
      </c>
      <c r="J6829" t="s">
        <v>2758</v>
      </c>
      <c r="K6829" t="s">
        <v>31</v>
      </c>
      <c r="L6829" t="s">
        <v>2805</v>
      </c>
      <c r="N6829" s="17" t="str">
        <f t="shared" si="212"/>
        <v>WZ375</v>
      </c>
      <c r="O6829">
        <f t="shared" si="213"/>
        <v>5861</v>
      </c>
    </row>
    <row r="6830" spans="1:15" x14ac:dyDescent="0.3">
      <c r="A6830">
        <v>5861</v>
      </c>
      <c r="B6830" s="171"/>
      <c r="C6830" t="s">
        <v>9824</v>
      </c>
      <c r="D6830" t="s">
        <v>5050</v>
      </c>
      <c r="E6830" t="s">
        <v>2782</v>
      </c>
      <c r="G6830" t="s">
        <v>31</v>
      </c>
      <c r="H6830" t="s">
        <v>31</v>
      </c>
      <c r="I6830" t="s">
        <v>2758</v>
      </c>
      <c r="J6830" t="s">
        <v>2758</v>
      </c>
      <c r="K6830" t="s">
        <v>31</v>
      </c>
      <c r="L6830" t="s">
        <v>2805</v>
      </c>
      <c r="N6830" s="17" t="str">
        <f t="shared" si="212"/>
        <v>WZ376</v>
      </c>
      <c r="O6830">
        <f t="shared" si="213"/>
        <v>5861</v>
      </c>
    </row>
    <row r="6831" spans="1:15" x14ac:dyDescent="0.3">
      <c r="A6831">
        <v>5861</v>
      </c>
      <c r="B6831" s="171"/>
      <c r="C6831" t="s">
        <v>9825</v>
      </c>
      <c r="D6831" t="s">
        <v>5050</v>
      </c>
      <c r="E6831" t="s">
        <v>2782</v>
      </c>
      <c r="G6831" t="s">
        <v>31</v>
      </c>
      <c r="H6831" t="s">
        <v>31</v>
      </c>
      <c r="I6831" t="s">
        <v>2758</v>
      </c>
      <c r="J6831" t="s">
        <v>2758</v>
      </c>
      <c r="K6831" t="s">
        <v>31</v>
      </c>
      <c r="L6831" t="s">
        <v>2805</v>
      </c>
      <c r="N6831" s="17" t="str">
        <f t="shared" si="212"/>
        <v>LV509</v>
      </c>
      <c r="O6831">
        <f t="shared" si="213"/>
        <v>5861</v>
      </c>
    </row>
    <row r="6832" spans="1:15" x14ac:dyDescent="0.3">
      <c r="A6832">
        <v>5861</v>
      </c>
      <c r="B6832" s="171"/>
      <c r="C6832" t="s">
        <v>9826</v>
      </c>
      <c r="D6832" t="s">
        <v>5050</v>
      </c>
      <c r="E6832" t="s">
        <v>2782</v>
      </c>
      <c r="G6832" t="s">
        <v>31</v>
      </c>
      <c r="H6832" t="s">
        <v>31</v>
      </c>
      <c r="I6832" t="s">
        <v>2758</v>
      </c>
      <c r="J6832" t="s">
        <v>2758</v>
      </c>
      <c r="K6832" t="s">
        <v>31</v>
      </c>
      <c r="L6832" t="s">
        <v>2805</v>
      </c>
      <c r="N6832" s="17" t="str">
        <f t="shared" si="212"/>
        <v>LT751</v>
      </c>
      <c r="O6832">
        <f t="shared" si="213"/>
        <v>5861</v>
      </c>
    </row>
    <row r="6833" spans="1:15" x14ac:dyDescent="0.3">
      <c r="A6833">
        <v>5861</v>
      </c>
      <c r="B6833" s="171"/>
      <c r="C6833" t="s">
        <v>9827</v>
      </c>
      <c r="D6833" t="s">
        <v>5050</v>
      </c>
      <c r="E6833" t="s">
        <v>2782</v>
      </c>
      <c r="G6833" t="s">
        <v>31</v>
      </c>
      <c r="H6833" t="s">
        <v>31</v>
      </c>
      <c r="I6833" t="s">
        <v>2758</v>
      </c>
      <c r="J6833" t="s">
        <v>2758</v>
      </c>
      <c r="K6833" t="s">
        <v>31</v>
      </c>
      <c r="L6833" t="s">
        <v>2805</v>
      </c>
      <c r="N6833" s="17" t="str">
        <f t="shared" si="212"/>
        <v>LT246</v>
      </c>
      <c r="O6833">
        <f t="shared" si="213"/>
        <v>5861</v>
      </c>
    </row>
    <row r="6834" spans="1:15" x14ac:dyDescent="0.3">
      <c r="A6834">
        <v>5861</v>
      </c>
      <c r="B6834" s="171"/>
      <c r="C6834" t="s">
        <v>9828</v>
      </c>
      <c r="D6834" t="s">
        <v>5050</v>
      </c>
      <c r="E6834" t="s">
        <v>2782</v>
      </c>
      <c r="G6834" t="s">
        <v>31</v>
      </c>
      <c r="H6834" t="s">
        <v>31</v>
      </c>
      <c r="I6834" t="s">
        <v>2758</v>
      </c>
      <c r="J6834" t="s">
        <v>2758</v>
      </c>
      <c r="K6834" t="s">
        <v>31</v>
      </c>
      <c r="L6834" t="s">
        <v>2805</v>
      </c>
      <c r="N6834" s="17" t="str">
        <f t="shared" si="212"/>
        <v>LT247</v>
      </c>
      <c r="O6834">
        <f t="shared" si="213"/>
        <v>5861</v>
      </c>
    </row>
    <row r="6835" spans="1:15" x14ac:dyDescent="0.3">
      <c r="A6835">
        <v>5861</v>
      </c>
      <c r="B6835" s="171"/>
      <c r="C6835" t="s">
        <v>9829</v>
      </c>
      <c r="D6835" t="s">
        <v>5050</v>
      </c>
      <c r="E6835" t="s">
        <v>2782</v>
      </c>
      <c r="G6835" t="s">
        <v>31</v>
      </c>
      <c r="H6835" t="s">
        <v>31</v>
      </c>
      <c r="I6835" t="s">
        <v>2758</v>
      </c>
      <c r="J6835" t="s">
        <v>2758</v>
      </c>
      <c r="K6835" t="s">
        <v>31</v>
      </c>
      <c r="L6835" t="s">
        <v>2805</v>
      </c>
      <c r="N6835" s="17" t="str">
        <f t="shared" si="212"/>
        <v>LT248</v>
      </c>
      <c r="O6835">
        <f t="shared" si="213"/>
        <v>5861</v>
      </c>
    </row>
    <row r="6836" spans="1:15" x14ac:dyDescent="0.3">
      <c r="A6836">
        <v>5861</v>
      </c>
      <c r="B6836" s="171"/>
      <c r="C6836" t="s">
        <v>9830</v>
      </c>
      <c r="D6836" t="s">
        <v>5050</v>
      </c>
      <c r="E6836" t="s">
        <v>2782</v>
      </c>
      <c r="G6836" t="s">
        <v>31</v>
      </c>
      <c r="H6836" t="s">
        <v>31</v>
      </c>
      <c r="I6836" t="s">
        <v>2758</v>
      </c>
      <c r="J6836" t="s">
        <v>2758</v>
      </c>
      <c r="K6836" t="s">
        <v>31</v>
      </c>
      <c r="L6836" t="s">
        <v>2805</v>
      </c>
      <c r="N6836" s="17" t="str">
        <f t="shared" si="212"/>
        <v>LT249</v>
      </c>
      <c r="O6836">
        <f t="shared" si="213"/>
        <v>5861</v>
      </c>
    </row>
    <row r="6837" spans="1:15" x14ac:dyDescent="0.3">
      <c r="A6837">
        <v>5861</v>
      </c>
      <c r="B6837" s="171"/>
      <c r="C6837" t="s">
        <v>9831</v>
      </c>
      <c r="D6837" t="s">
        <v>5050</v>
      </c>
      <c r="E6837" t="s">
        <v>2782</v>
      </c>
      <c r="G6837" t="s">
        <v>31</v>
      </c>
      <c r="H6837" t="s">
        <v>31</v>
      </c>
      <c r="I6837" t="s">
        <v>2758</v>
      </c>
      <c r="J6837" t="s">
        <v>2758</v>
      </c>
      <c r="K6837" t="s">
        <v>31</v>
      </c>
      <c r="L6837" t="s">
        <v>2805</v>
      </c>
      <c r="N6837" s="17" t="str">
        <f t="shared" si="212"/>
        <v>LS786</v>
      </c>
      <c r="O6837">
        <f t="shared" si="213"/>
        <v>5861</v>
      </c>
    </row>
    <row r="6838" spans="1:15" x14ac:dyDescent="0.3">
      <c r="A6838">
        <v>5861</v>
      </c>
      <c r="B6838" s="171"/>
      <c r="C6838" t="s">
        <v>9832</v>
      </c>
      <c r="D6838" t="s">
        <v>5050</v>
      </c>
      <c r="E6838" t="s">
        <v>2782</v>
      </c>
      <c r="G6838" t="s">
        <v>31</v>
      </c>
      <c r="H6838" t="s">
        <v>31</v>
      </c>
      <c r="I6838" t="s">
        <v>2758</v>
      </c>
      <c r="J6838" t="s">
        <v>2758</v>
      </c>
      <c r="K6838" t="s">
        <v>31</v>
      </c>
      <c r="L6838" t="s">
        <v>2805</v>
      </c>
      <c r="N6838" s="17" t="str">
        <f t="shared" si="212"/>
        <v>LU130</v>
      </c>
      <c r="O6838">
        <f t="shared" si="213"/>
        <v>5861</v>
      </c>
    </row>
    <row r="6839" spans="1:15" x14ac:dyDescent="0.3">
      <c r="A6839">
        <v>5861</v>
      </c>
      <c r="B6839" s="171"/>
      <c r="C6839" t="s">
        <v>9833</v>
      </c>
      <c r="D6839" t="s">
        <v>5050</v>
      </c>
      <c r="E6839" t="s">
        <v>2782</v>
      </c>
      <c r="G6839" t="s">
        <v>31</v>
      </c>
      <c r="H6839" t="s">
        <v>31</v>
      </c>
      <c r="I6839" t="s">
        <v>2758</v>
      </c>
      <c r="J6839" t="s">
        <v>2758</v>
      </c>
      <c r="K6839" t="s">
        <v>31</v>
      </c>
      <c r="L6839" t="s">
        <v>2805</v>
      </c>
      <c r="N6839" s="17" t="str">
        <f t="shared" si="212"/>
        <v>WZ377</v>
      </c>
      <c r="O6839">
        <f t="shared" si="213"/>
        <v>5861</v>
      </c>
    </row>
    <row r="6840" spans="1:15" x14ac:dyDescent="0.3">
      <c r="A6840">
        <v>5861</v>
      </c>
      <c r="B6840" s="171"/>
      <c r="C6840" t="s">
        <v>9834</v>
      </c>
      <c r="D6840" t="s">
        <v>5050</v>
      </c>
      <c r="E6840" t="s">
        <v>2782</v>
      </c>
      <c r="G6840" t="s">
        <v>31</v>
      </c>
      <c r="H6840" t="s">
        <v>31</v>
      </c>
      <c r="I6840" t="s">
        <v>2758</v>
      </c>
      <c r="J6840" t="s">
        <v>2758</v>
      </c>
      <c r="K6840" t="s">
        <v>31</v>
      </c>
      <c r="L6840" t="s">
        <v>2805</v>
      </c>
      <c r="N6840" s="17" t="str">
        <f t="shared" si="212"/>
        <v>A0141</v>
      </c>
      <c r="O6840">
        <f t="shared" si="213"/>
        <v>5861</v>
      </c>
    </row>
    <row r="6841" spans="1:15" x14ac:dyDescent="0.3">
      <c r="A6841">
        <v>5861</v>
      </c>
      <c r="B6841" s="171"/>
      <c r="C6841" t="s">
        <v>9835</v>
      </c>
      <c r="D6841" t="s">
        <v>5050</v>
      </c>
      <c r="E6841" t="s">
        <v>2782</v>
      </c>
      <c r="G6841" t="s">
        <v>31</v>
      </c>
      <c r="H6841" t="s">
        <v>31</v>
      </c>
      <c r="I6841" t="s">
        <v>2758</v>
      </c>
      <c r="J6841" t="s">
        <v>2758</v>
      </c>
      <c r="K6841" t="s">
        <v>31</v>
      </c>
      <c r="L6841" t="s">
        <v>2805</v>
      </c>
      <c r="N6841" s="17" t="str">
        <f t="shared" si="212"/>
        <v>WC546</v>
      </c>
      <c r="O6841">
        <f t="shared" si="213"/>
        <v>5861</v>
      </c>
    </row>
    <row r="6842" spans="1:15" x14ac:dyDescent="0.3">
      <c r="A6842">
        <v>5861</v>
      </c>
      <c r="B6842" s="171"/>
      <c r="C6842" t="s">
        <v>9836</v>
      </c>
      <c r="D6842" t="s">
        <v>5050</v>
      </c>
      <c r="E6842" t="s">
        <v>2782</v>
      </c>
      <c r="G6842" t="s">
        <v>31</v>
      </c>
      <c r="H6842" t="s">
        <v>31</v>
      </c>
      <c r="I6842" t="s">
        <v>2758</v>
      </c>
      <c r="J6842" t="s">
        <v>2758</v>
      </c>
      <c r="K6842" t="s">
        <v>31</v>
      </c>
      <c r="L6842" t="s">
        <v>2805</v>
      </c>
      <c r="N6842" s="17" t="str">
        <f t="shared" si="212"/>
        <v>WZ920</v>
      </c>
      <c r="O6842">
        <f t="shared" si="213"/>
        <v>5861</v>
      </c>
    </row>
    <row r="6843" spans="1:15" x14ac:dyDescent="0.3">
      <c r="A6843">
        <v>5861</v>
      </c>
      <c r="B6843" s="171"/>
      <c r="C6843" t="s">
        <v>9837</v>
      </c>
      <c r="D6843" t="s">
        <v>5050</v>
      </c>
      <c r="E6843" t="s">
        <v>2782</v>
      </c>
      <c r="G6843" t="s">
        <v>31</v>
      </c>
      <c r="H6843" t="s">
        <v>31</v>
      </c>
      <c r="I6843" t="s">
        <v>2758</v>
      </c>
      <c r="J6843" t="s">
        <v>2758</v>
      </c>
      <c r="K6843" t="s">
        <v>31</v>
      </c>
      <c r="L6843" t="s">
        <v>2805</v>
      </c>
      <c r="N6843" s="17" t="str">
        <f t="shared" si="212"/>
        <v>WR397</v>
      </c>
      <c r="O6843">
        <f t="shared" si="213"/>
        <v>5861</v>
      </c>
    </row>
    <row r="6844" spans="1:15" x14ac:dyDescent="0.3">
      <c r="A6844">
        <v>5861</v>
      </c>
      <c r="B6844" s="171"/>
      <c r="C6844" t="s">
        <v>9838</v>
      </c>
      <c r="D6844" t="s">
        <v>5050</v>
      </c>
      <c r="E6844" t="s">
        <v>2782</v>
      </c>
      <c r="G6844" t="s">
        <v>31</v>
      </c>
      <c r="H6844" t="s">
        <v>31</v>
      </c>
      <c r="I6844" t="s">
        <v>2758</v>
      </c>
      <c r="J6844" t="s">
        <v>2758</v>
      </c>
      <c r="K6844" t="s">
        <v>31</v>
      </c>
      <c r="L6844" t="s">
        <v>2805</v>
      </c>
      <c r="N6844" s="17" t="str">
        <f t="shared" si="212"/>
        <v>WZ379</v>
      </c>
      <c r="O6844">
        <f t="shared" si="213"/>
        <v>5861</v>
      </c>
    </row>
    <row r="6845" spans="1:15" x14ac:dyDescent="0.3">
      <c r="A6845">
        <v>5861</v>
      </c>
      <c r="B6845" s="171"/>
      <c r="C6845" t="s">
        <v>9839</v>
      </c>
      <c r="D6845" t="s">
        <v>5050</v>
      </c>
      <c r="E6845" t="s">
        <v>2782</v>
      </c>
      <c r="G6845" t="s">
        <v>31</v>
      </c>
      <c r="H6845" t="s">
        <v>31</v>
      </c>
      <c r="I6845" t="s">
        <v>2758</v>
      </c>
      <c r="J6845" t="s">
        <v>2758</v>
      </c>
      <c r="K6845" t="s">
        <v>31</v>
      </c>
      <c r="L6845" t="s">
        <v>2805</v>
      </c>
      <c r="N6845" s="17" t="str">
        <f t="shared" si="212"/>
        <v>WE169</v>
      </c>
      <c r="O6845">
        <f t="shared" si="213"/>
        <v>5861</v>
      </c>
    </row>
    <row r="6846" spans="1:15" x14ac:dyDescent="0.3">
      <c r="A6846">
        <v>5861</v>
      </c>
      <c r="B6846" s="171"/>
      <c r="C6846" t="s">
        <v>9840</v>
      </c>
      <c r="D6846" t="s">
        <v>5050</v>
      </c>
      <c r="E6846" t="s">
        <v>2782</v>
      </c>
      <c r="G6846" t="s">
        <v>31</v>
      </c>
      <c r="H6846" t="s">
        <v>31</v>
      </c>
      <c r="I6846" t="s">
        <v>2758</v>
      </c>
      <c r="J6846" t="s">
        <v>2758</v>
      </c>
      <c r="K6846" t="s">
        <v>31</v>
      </c>
      <c r="L6846" t="s">
        <v>2805</v>
      </c>
      <c r="N6846" s="17" t="str">
        <f t="shared" si="212"/>
        <v>WZ380</v>
      </c>
      <c r="O6846">
        <f t="shared" si="213"/>
        <v>5861</v>
      </c>
    </row>
    <row r="6847" spans="1:15" x14ac:dyDescent="0.3">
      <c r="A6847">
        <v>5861</v>
      </c>
      <c r="B6847" s="171"/>
      <c r="C6847" t="s">
        <v>9841</v>
      </c>
      <c r="D6847" t="s">
        <v>5050</v>
      </c>
      <c r="E6847" t="s">
        <v>2782</v>
      </c>
      <c r="G6847" t="s">
        <v>31</v>
      </c>
      <c r="H6847" t="s">
        <v>31</v>
      </c>
      <c r="I6847" t="s">
        <v>2758</v>
      </c>
      <c r="J6847" t="s">
        <v>2758</v>
      </c>
      <c r="K6847" t="s">
        <v>31</v>
      </c>
      <c r="L6847" t="s">
        <v>2805</v>
      </c>
      <c r="N6847" s="17" t="str">
        <f t="shared" si="212"/>
        <v>LU651</v>
      </c>
      <c r="O6847">
        <f t="shared" si="213"/>
        <v>5861</v>
      </c>
    </row>
    <row r="6848" spans="1:15" x14ac:dyDescent="0.3">
      <c r="A6848">
        <v>5861</v>
      </c>
      <c r="B6848" s="171"/>
      <c r="C6848" t="s">
        <v>9842</v>
      </c>
      <c r="D6848" t="s">
        <v>5050</v>
      </c>
      <c r="E6848" t="s">
        <v>2782</v>
      </c>
      <c r="G6848" t="s">
        <v>31</v>
      </c>
      <c r="H6848" t="s">
        <v>31</v>
      </c>
      <c r="I6848" t="s">
        <v>2758</v>
      </c>
      <c r="J6848" t="s">
        <v>2758</v>
      </c>
      <c r="K6848" t="s">
        <v>31</v>
      </c>
      <c r="L6848" t="s">
        <v>2805</v>
      </c>
      <c r="N6848" s="17" t="str">
        <f t="shared" si="212"/>
        <v>LU652</v>
      </c>
      <c r="O6848">
        <f t="shared" si="213"/>
        <v>5861</v>
      </c>
    </row>
    <row r="6849" spans="1:15" x14ac:dyDescent="0.3">
      <c r="A6849">
        <v>5861</v>
      </c>
      <c r="B6849" s="171"/>
      <c r="C6849" t="s">
        <v>9843</v>
      </c>
      <c r="D6849" t="s">
        <v>5050</v>
      </c>
      <c r="E6849" t="s">
        <v>2782</v>
      </c>
      <c r="G6849" t="s">
        <v>31</v>
      </c>
      <c r="H6849" t="s">
        <v>31</v>
      </c>
      <c r="I6849" t="s">
        <v>2758</v>
      </c>
      <c r="J6849" t="s">
        <v>2758</v>
      </c>
      <c r="K6849" t="s">
        <v>31</v>
      </c>
      <c r="L6849" t="s">
        <v>2805</v>
      </c>
      <c r="N6849" s="17" t="str">
        <f t="shared" si="212"/>
        <v>LU653</v>
      </c>
      <c r="O6849">
        <f t="shared" si="213"/>
        <v>5861</v>
      </c>
    </row>
    <row r="6850" spans="1:15" x14ac:dyDescent="0.3">
      <c r="A6850">
        <v>5861</v>
      </c>
      <c r="B6850" s="171"/>
      <c r="C6850" t="s">
        <v>9844</v>
      </c>
      <c r="D6850" t="s">
        <v>5050</v>
      </c>
      <c r="E6850" t="s">
        <v>2782</v>
      </c>
      <c r="G6850" t="s">
        <v>31</v>
      </c>
      <c r="H6850" t="s">
        <v>31</v>
      </c>
      <c r="I6850" t="s">
        <v>2758</v>
      </c>
      <c r="J6850" t="s">
        <v>2758</v>
      </c>
      <c r="K6850" t="s">
        <v>31</v>
      </c>
      <c r="L6850" t="s">
        <v>2805</v>
      </c>
      <c r="N6850" s="17" t="str">
        <f t="shared" ref="N6850:N6913" si="214">C6850</f>
        <v>WZ381</v>
      </c>
      <c r="O6850">
        <f t="shared" ref="O6850:O6913" si="215">A6850</f>
        <v>5861</v>
      </c>
    </row>
    <row r="6851" spans="1:15" x14ac:dyDescent="0.3">
      <c r="A6851">
        <v>5861</v>
      </c>
      <c r="B6851" s="171"/>
      <c r="C6851" t="s">
        <v>9845</v>
      </c>
      <c r="D6851" t="s">
        <v>5050</v>
      </c>
      <c r="E6851" t="s">
        <v>2782</v>
      </c>
      <c r="G6851" t="s">
        <v>31</v>
      </c>
      <c r="H6851" t="s">
        <v>31</v>
      </c>
      <c r="I6851" t="s">
        <v>2758</v>
      </c>
      <c r="J6851" t="s">
        <v>2758</v>
      </c>
      <c r="K6851" t="s">
        <v>31</v>
      </c>
      <c r="L6851" t="s">
        <v>2805</v>
      </c>
      <c r="N6851" s="17" t="str">
        <f t="shared" si="214"/>
        <v>WZ382</v>
      </c>
      <c r="O6851">
        <f t="shared" si="215"/>
        <v>5861</v>
      </c>
    </row>
    <row r="6852" spans="1:15" x14ac:dyDescent="0.3">
      <c r="A6852">
        <v>5861</v>
      </c>
      <c r="B6852" s="171"/>
      <c r="C6852" t="s">
        <v>9846</v>
      </c>
      <c r="D6852" t="s">
        <v>5050</v>
      </c>
      <c r="E6852" t="s">
        <v>2782</v>
      </c>
      <c r="G6852" t="s">
        <v>31</v>
      </c>
      <c r="H6852" t="s">
        <v>31</v>
      </c>
      <c r="I6852" t="s">
        <v>2758</v>
      </c>
      <c r="J6852" t="s">
        <v>2758</v>
      </c>
      <c r="K6852" t="s">
        <v>31</v>
      </c>
      <c r="L6852" t="s">
        <v>2805</v>
      </c>
      <c r="N6852" s="17" t="str">
        <f t="shared" si="214"/>
        <v>LU131</v>
      </c>
      <c r="O6852">
        <f t="shared" si="215"/>
        <v>5861</v>
      </c>
    </row>
    <row r="6853" spans="1:15" x14ac:dyDescent="0.3">
      <c r="A6853">
        <v>5861</v>
      </c>
      <c r="B6853" s="171"/>
      <c r="C6853" t="s">
        <v>9847</v>
      </c>
      <c r="D6853" t="s">
        <v>5050</v>
      </c>
      <c r="E6853" t="s">
        <v>2782</v>
      </c>
      <c r="G6853" t="s">
        <v>31</v>
      </c>
      <c r="H6853" t="s">
        <v>31</v>
      </c>
      <c r="I6853" t="s">
        <v>2758</v>
      </c>
      <c r="J6853" t="s">
        <v>2758</v>
      </c>
      <c r="K6853" t="s">
        <v>31</v>
      </c>
      <c r="L6853" t="s">
        <v>2805</v>
      </c>
      <c r="N6853" s="17" t="str">
        <f t="shared" si="214"/>
        <v>WB499</v>
      </c>
      <c r="O6853">
        <f t="shared" si="215"/>
        <v>5861</v>
      </c>
    </row>
    <row r="6854" spans="1:15" x14ac:dyDescent="0.3">
      <c r="A6854">
        <v>5861</v>
      </c>
      <c r="B6854" s="171"/>
      <c r="C6854" t="s">
        <v>9848</v>
      </c>
      <c r="D6854" t="s">
        <v>5050</v>
      </c>
      <c r="E6854" t="s">
        <v>2782</v>
      </c>
      <c r="G6854" t="s">
        <v>31</v>
      </c>
      <c r="H6854" t="s">
        <v>31</v>
      </c>
      <c r="I6854" t="s">
        <v>2758</v>
      </c>
      <c r="J6854" t="s">
        <v>2758</v>
      </c>
      <c r="K6854" t="s">
        <v>31</v>
      </c>
      <c r="L6854" t="s">
        <v>2805</v>
      </c>
      <c r="N6854" s="17" t="str">
        <f t="shared" si="214"/>
        <v>WZ383</v>
      </c>
      <c r="O6854">
        <f t="shared" si="215"/>
        <v>5861</v>
      </c>
    </row>
    <row r="6855" spans="1:15" x14ac:dyDescent="0.3">
      <c r="A6855">
        <v>5861</v>
      </c>
      <c r="B6855" s="171"/>
      <c r="C6855" t="s">
        <v>9849</v>
      </c>
      <c r="D6855" t="s">
        <v>5050</v>
      </c>
      <c r="E6855" t="s">
        <v>2782</v>
      </c>
      <c r="G6855" t="s">
        <v>31</v>
      </c>
      <c r="H6855" t="s">
        <v>31</v>
      </c>
      <c r="I6855" t="s">
        <v>2758</v>
      </c>
      <c r="J6855" t="s">
        <v>2758</v>
      </c>
      <c r="K6855" t="s">
        <v>31</v>
      </c>
      <c r="L6855" t="s">
        <v>2805</v>
      </c>
      <c r="N6855" s="17" t="str">
        <f t="shared" si="214"/>
        <v>CB313</v>
      </c>
      <c r="O6855">
        <f t="shared" si="215"/>
        <v>5861</v>
      </c>
    </row>
    <row r="6856" spans="1:15" x14ac:dyDescent="0.3">
      <c r="A6856">
        <v>5861</v>
      </c>
      <c r="B6856" s="171"/>
      <c r="C6856" t="s">
        <v>9850</v>
      </c>
      <c r="D6856" t="s">
        <v>5050</v>
      </c>
      <c r="E6856" t="s">
        <v>2782</v>
      </c>
      <c r="G6856" t="s">
        <v>31</v>
      </c>
      <c r="H6856" t="s">
        <v>31</v>
      </c>
      <c r="I6856" t="s">
        <v>2758</v>
      </c>
      <c r="J6856" t="s">
        <v>2758</v>
      </c>
      <c r="K6856" t="s">
        <v>31</v>
      </c>
      <c r="L6856" t="s">
        <v>2805</v>
      </c>
      <c r="N6856" s="17" t="str">
        <f t="shared" si="214"/>
        <v>WA044</v>
      </c>
      <c r="O6856">
        <f t="shared" si="215"/>
        <v>5861</v>
      </c>
    </row>
    <row r="6857" spans="1:15" x14ac:dyDescent="0.3">
      <c r="A6857">
        <v>5861</v>
      </c>
      <c r="B6857" s="171"/>
      <c r="C6857" t="s">
        <v>9851</v>
      </c>
      <c r="D6857" t="s">
        <v>5050</v>
      </c>
      <c r="E6857" t="s">
        <v>2782</v>
      </c>
      <c r="G6857" t="s">
        <v>31</v>
      </c>
      <c r="H6857" t="s">
        <v>31</v>
      </c>
      <c r="I6857" t="s">
        <v>2758</v>
      </c>
      <c r="J6857" t="s">
        <v>2758</v>
      </c>
      <c r="K6857" t="s">
        <v>31</v>
      </c>
      <c r="L6857" t="s">
        <v>2805</v>
      </c>
      <c r="N6857" s="17" t="str">
        <f t="shared" si="214"/>
        <v>WZ384</v>
      </c>
      <c r="O6857">
        <f t="shared" si="215"/>
        <v>5861</v>
      </c>
    </row>
    <row r="6858" spans="1:15" x14ac:dyDescent="0.3">
      <c r="A6858">
        <v>5861</v>
      </c>
      <c r="B6858" s="171"/>
      <c r="C6858" t="s">
        <v>9852</v>
      </c>
      <c r="D6858" t="s">
        <v>5050</v>
      </c>
      <c r="E6858" t="s">
        <v>2782</v>
      </c>
      <c r="G6858" t="s">
        <v>31</v>
      </c>
      <c r="H6858" t="s">
        <v>31</v>
      </c>
      <c r="I6858" t="s">
        <v>2758</v>
      </c>
      <c r="J6858" t="s">
        <v>2758</v>
      </c>
      <c r="K6858" t="s">
        <v>31</v>
      </c>
      <c r="L6858" t="s">
        <v>2805</v>
      </c>
      <c r="N6858" s="17" t="str">
        <f t="shared" si="214"/>
        <v>WZ385</v>
      </c>
      <c r="O6858">
        <f t="shared" si="215"/>
        <v>5861</v>
      </c>
    </row>
    <row r="6859" spans="1:15" x14ac:dyDescent="0.3">
      <c r="A6859">
        <v>5861</v>
      </c>
      <c r="B6859" s="171"/>
      <c r="C6859" t="s">
        <v>9853</v>
      </c>
      <c r="D6859" t="s">
        <v>5050</v>
      </c>
      <c r="E6859" t="s">
        <v>2782</v>
      </c>
      <c r="G6859" t="s">
        <v>31</v>
      </c>
      <c r="H6859" t="s">
        <v>31</v>
      </c>
      <c r="I6859" t="s">
        <v>2758</v>
      </c>
      <c r="J6859" t="s">
        <v>2758</v>
      </c>
      <c r="K6859" t="s">
        <v>31</v>
      </c>
      <c r="L6859" t="s">
        <v>2805</v>
      </c>
      <c r="N6859" s="17" t="str">
        <f t="shared" si="214"/>
        <v>WZ388</v>
      </c>
      <c r="O6859">
        <f t="shared" si="215"/>
        <v>5861</v>
      </c>
    </row>
    <row r="6860" spans="1:15" x14ac:dyDescent="0.3">
      <c r="A6860">
        <v>5861</v>
      </c>
      <c r="B6860" s="171"/>
      <c r="C6860" t="s">
        <v>9854</v>
      </c>
      <c r="D6860" t="s">
        <v>5050</v>
      </c>
      <c r="E6860" t="s">
        <v>2782</v>
      </c>
      <c r="G6860" t="s">
        <v>31</v>
      </c>
      <c r="H6860" t="s">
        <v>31</v>
      </c>
      <c r="I6860" t="s">
        <v>2758</v>
      </c>
      <c r="J6860" t="s">
        <v>2758</v>
      </c>
      <c r="K6860" t="s">
        <v>31</v>
      </c>
      <c r="L6860" t="s">
        <v>2805</v>
      </c>
      <c r="N6860" s="17" t="str">
        <f t="shared" si="214"/>
        <v>WZ386</v>
      </c>
      <c r="O6860">
        <f t="shared" si="215"/>
        <v>5861</v>
      </c>
    </row>
    <row r="6861" spans="1:15" x14ac:dyDescent="0.3">
      <c r="A6861">
        <v>5861</v>
      </c>
      <c r="B6861" s="171"/>
      <c r="C6861" t="s">
        <v>9855</v>
      </c>
      <c r="D6861" t="s">
        <v>5050</v>
      </c>
      <c r="E6861" t="s">
        <v>2782</v>
      </c>
      <c r="G6861" t="s">
        <v>31</v>
      </c>
      <c r="H6861" t="s">
        <v>31</v>
      </c>
      <c r="I6861" t="s">
        <v>2758</v>
      </c>
      <c r="J6861" t="s">
        <v>2758</v>
      </c>
      <c r="K6861" t="s">
        <v>31</v>
      </c>
      <c r="L6861" t="s">
        <v>2805</v>
      </c>
      <c r="N6861" s="17" t="str">
        <f t="shared" si="214"/>
        <v>WZ389</v>
      </c>
      <c r="O6861">
        <f t="shared" si="215"/>
        <v>5861</v>
      </c>
    </row>
    <row r="6862" spans="1:15" x14ac:dyDescent="0.3">
      <c r="A6862">
        <v>5861</v>
      </c>
      <c r="B6862" s="171"/>
      <c r="C6862" t="s">
        <v>9856</v>
      </c>
      <c r="D6862" t="s">
        <v>5050</v>
      </c>
      <c r="E6862" t="s">
        <v>2782</v>
      </c>
      <c r="G6862" t="s">
        <v>31</v>
      </c>
      <c r="H6862" t="s">
        <v>31</v>
      </c>
      <c r="I6862" t="s">
        <v>2758</v>
      </c>
      <c r="J6862" t="s">
        <v>2758</v>
      </c>
      <c r="K6862" t="s">
        <v>31</v>
      </c>
      <c r="L6862" t="s">
        <v>2805</v>
      </c>
      <c r="N6862" s="17" t="str">
        <f t="shared" si="214"/>
        <v>IS045</v>
      </c>
      <c r="O6862">
        <f t="shared" si="215"/>
        <v>5861</v>
      </c>
    </row>
    <row r="6863" spans="1:15" x14ac:dyDescent="0.3">
      <c r="A6863">
        <v>5861</v>
      </c>
      <c r="B6863" s="171"/>
      <c r="C6863" t="s">
        <v>9857</v>
      </c>
      <c r="D6863" t="s">
        <v>5050</v>
      </c>
      <c r="E6863" t="s">
        <v>2782</v>
      </c>
      <c r="G6863" t="s">
        <v>31</v>
      </c>
      <c r="H6863" t="s">
        <v>31</v>
      </c>
      <c r="I6863" t="s">
        <v>2758</v>
      </c>
      <c r="J6863" t="s">
        <v>2758</v>
      </c>
      <c r="K6863" t="s">
        <v>31</v>
      </c>
      <c r="L6863" t="s">
        <v>2805</v>
      </c>
      <c r="N6863" s="17" t="str">
        <f t="shared" si="214"/>
        <v>LS168</v>
      </c>
      <c r="O6863">
        <f t="shared" si="215"/>
        <v>5861</v>
      </c>
    </row>
    <row r="6864" spans="1:15" x14ac:dyDescent="0.3">
      <c r="A6864">
        <v>5861</v>
      </c>
      <c r="B6864" s="171"/>
      <c r="C6864" t="s">
        <v>9858</v>
      </c>
      <c r="D6864" t="s">
        <v>5050</v>
      </c>
      <c r="E6864" t="s">
        <v>2782</v>
      </c>
      <c r="G6864" t="s">
        <v>31</v>
      </c>
      <c r="H6864" t="s">
        <v>31</v>
      </c>
      <c r="I6864" t="s">
        <v>2758</v>
      </c>
      <c r="J6864" t="s">
        <v>2758</v>
      </c>
      <c r="K6864" t="s">
        <v>31</v>
      </c>
      <c r="L6864" t="s">
        <v>2805</v>
      </c>
      <c r="N6864" s="17" t="str">
        <f t="shared" si="214"/>
        <v>WZ390</v>
      </c>
      <c r="O6864">
        <f t="shared" si="215"/>
        <v>5861</v>
      </c>
    </row>
    <row r="6865" spans="1:15" x14ac:dyDescent="0.3">
      <c r="A6865">
        <v>5861</v>
      </c>
      <c r="B6865" s="171"/>
      <c r="C6865" t="s">
        <v>9859</v>
      </c>
      <c r="D6865" t="s">
        <v>5050</v>
      </c>
      <c r="E6865" t="s">
        <v>2782</v>
      </c>
      <c r="G6865" t="s">
        <v>31</v>
      </c>
      <c r="H6865" t="s">
        <v>31</v>
      </c>
      <c r="I6865" t="s">
        <v>2758</v>
      </c>
      <c r="J6865" t="s">
        <v>2758</v>
      </c>
      <c r="K6865" t="s">
        <v>31</v>
      </c>
      <c r="L6865" t="s">
        <v>2805</v>
      </c>
      <c r="N6865" s="17" t="str">
        <f t="shared" si="214"/>
        <v>WZ391</v>
      </c>
      <c r="O6865">
        <f t="shared" si="215"/>
        <v>5861</v>
      </c>
    </row>
    <row r="6866" spans="1:15" x14ac:dyDescent="0.3">
      <c r="A6866">
        <v>5861</v>
      </c>
      <c r="B6866" s="171"/>
      <c r="C6866" t="s">
        <v>9860</v>
      </c>
      <c r="D6866" t="s">
        <v>5050</v>
      </c>
      <c r="E6866" t="s">
        <v>2782</v>
      </c>
      <c r="G6866" t="s">
        <v>31</v>
      </c>
      <c r="H6866" t="s">
        <v>31</v>
      </c>
      <c r="I6866" t="s">
        <v>2758</v>
      </c>
      <c r="J6866" t="s">
        <v>2758</v>
      </c>
      <c r="K6866" t="s">
        <v>31</v>
      </c>
      <c r="L6866" t="s">
        <v>2805</v>
      </c>
      <c r="N6866" s="17" t="str">
        <f t="shared" si="214"/>
        <v>WB376</v>
      </c>
      <c r="O6866">
        <f t="shared" si="215"/>
        <v>5861</v>
      </c>
    </row>
    <row r="6867" spans="1:15" x14ac:dyDescent="0.3">
      <c r="A6867">
        <v>5861</v>
      </c>
      <c r="B6867" s="171"/>
      <c r="C6867" t="s">
        <v>9861</v>
      </c>
      <c r="D6867" t="s">
        <v>5050</v>
      </c>
      <c r="E6867" t="s">
        <v>2782</v>
      </c>
      <c r="G6867" t="s">
        <v>31</v>
      </c>
      <c r="H6867" t="s">
        <v>31</v>
      </c>
      <c r="I6867" t="s">
        <v>2758</v>
      </c>
      <c r="J6867" t="s">
        <v>2758</v>
      </c>
      <c r="K6867" t="s">
        <v>31</v>
      </c>
      <c r="L6867" t="s">
        <v>2805</v>
      </c>
      <c r="N6867" s="17" t="str">
        <f t="shared" si="214"/>
        <v>LU132</v>
      </c>
      <c r="O6867">
        <f t="shared" si="215"/>
        <v>5861</v>
      </c>
    </row>
    <row r="6868" spans="1:15" x14ac:dyDescent="0.3">
      <c r="A6868">
        <v>5861</v>
      </c>
      <c r="B6868" s="171"/>
      <c r="C6868" t="s">
        <v>9862</v>
      </c>
      <c r="D6868" t="s">
        <v>5050</v>
      </c>
      <c r="E6868" t="s">
        <v>2782</v>
      </c>
      <c r="G6868" t="s">
        <v>31</v>
      </c>
      <c r="H6868" t="s">
        <v>31</v>
      </c>
      <c r="I6868" t="s">
        <v>2758</v>
      </c>
      <c r="J6868" t="s">
        <v>2758</v>
      </c>
      <c r="K6868" t="s">
        <v>31</v>
      </c>
      <c r="L6868" t="s">
        <v>2805</v>
      </c>
      <c r="N6868" s="17" t="str">
        <f t="shared" si="214"/>
        <v>CQ462</v>
      </c>
      <c r="O6868">
        <f t="shared" si="215"/>
        <v>5861</v>
      </c>
    </row>
    <row r="6869" spans="1:15" x14ac:dyDescent="0.3">
      <c r="A6869">
        <v>5861</v>
      </c>
      <c r="B6869" s="171"/>
      <c r="C6869" t="s">
        <v>9863</v>
      </c>
      <c r="D6869" t="s">
        <v>5050</v>
      </c>
      <c r="E6869" t="s">
        <v>2782</v>
      </c>
      <c r="G6869" t="s">
        <v>31</v>
      </c>
      <c r="H6869" t="s">
        <v>31</v>
      </c>
      <c r="I6869" t="s">
        <v>2758</v>
      </c>
      <c r="J6869" t="s">
        <v>2758</v>
      </c>
      <c r="K6869" t="s">
        <v>31</v>
      </c>
      <c r="L6869" t="s">
        <v>2805</v>
      </c>
      <c r="N6869" s="17" t="str">
        <f t="shared" si="214"/>
        <v>WZ392</v>
      </c>
      <c r="O6869">
        <f t="shared" si="215"/>
        <v>5861</v>
      </c>
    </row>
    <row r="6870" spans="1:15" x14ac:dyDescent="0.3">
      <c r="A6870">
        <v>5861</v>
      </c>
      <c r="B6870" s="171"/>
      <c r="C6870" t="s">
        <v>9864</v>
      </c>
      <c r="D6870" t="s">
        <v>5050</v>
      </c>
      <c r="E6870" t="s">
        <v>2782</v>
      </c>
      <c r="G6870" t="s">
        <v>31</v>
      </c>
      <c r="H6870" t="s">
        <v>31</v>
      </c>
      <c r="I6870" t="s">
        <v>2758</v>
      </c>
      <c r="J6870" t="s">
        <v>2758</v>
      </c>
      <c r="K6870" t="s">
        <v>31</v>
      </c>
      <c r="L6870" t="s">
        <v>2805</v>
      </c>
      <c r="N6870" s="17" t="str">
        <f t="shared" si="214"/>
        <v>WB287</v>
      </c>
      <c r="O6870">
        <f t="shared" si="215"/>
        <v>5861</v>
      </c>
    </row>
    <row r="6871" spans="1:15" x14ac:dyDescent="0.3">
      <c r="A6871">
        <v>5861</v>
      </c>
      <c r="B6871" s="171"/>
      <c r="C6871" t="s">
        <v>9865</v>
      </c>
      <c r="D6871" t="s">
        <v>5050</v>
      </c>
      <c r="E6871" t="s">
        <v>2782</v>
      </c>
      <c r="G6871" t="s">
        <v>31</v>
      </c>
      <c r="H6871" t="s">
        <v>31</v>
      </c>
      <c r="I6871" t="s">
        <v>2758</v>
      </c>
      <c r="J6871" t="s">
        <v>2758</v>
      </c>
      <c r="K6871" t="s">
        <v>31</v>
      </c>
      <c r="L6871" t="s">
        <v>2805</v>
      </c>
      <c r="N6871" s="17" t="str">
        <f t="shared" si="214"/>
        <v>WZ393</v>
      </c>
      <c r="O6871">
        <f t="shared" si="215"/>
        <v>5861</v>
      </c>
    </row>
    <row r="6872" spans="1:15" x14ac:dyDescent="0.3">
      <c r="A6872">
        <v>5861</v>
      </c>
      <c r="B6872" s="171"/>
      <c r="C6872" t="s">
        <v>9866</v>
      </c>
      <c r="D6872" t="s">
        <v>5050</v>
      </c>
      <c r="E6872" t="s">
        <v>2782</v>
      </c>
      <c r="G6872" t="s">
        <v>31</v>
      </c>
      <c r="H6872" t="s">
        <v>31</v>
      </c>
      <c r="I6872" t="s">
        <v>2758</v>
      </c>
      <c r="J6872" t="s">
        <v>2758</v>
      </c>
      <c r="K6872" t="s">
        <v>31</v>
      </c>
      <c r="L6872" t="s">
        <v>2805</v>
      </c>
      <c r="N6872" s="17" t="str">
        <f t="shared" si="214"/>
        <v>WZ394</v>
      </c>
      <c r="O6872">
        <f t="shared" si="215"/>
        <v>5861</v>
      </c>
    </row>
    <row r="6873" spans="1:15" x14ac:dyDescent="0.3">
      <c r="A6873">
        <v>5861</v>
      </c>
      <c r="B6873" s="171"/>
      <c r="C6873" t="s">
        <v>9867</v>
      </c>
      <c r="D6873" t="s">
        <v>5050</v>
      </c>
      <c r="E6873" t="s">
        <v>2782</v>
      </c>
      <c r="G6873" t="s">
        <v>31</v>
      </c>
      <c r="H6873" t="s">
        <v>31</v>
      </c>
      <c r="I6873" t="s">
        <v>2758</v>
      </c>
      <c r="J6873" t="s">
        <v>2758</v>
      </c>
      <c r="K6873" t="s">
        <v>31</v>
      </c>
      <c r="L6873" t="s">
        <v>2805</v>
      </c>
      <c r="N6873" s="17" t="str">
        <f t="shared" si="214"/>
        <v>A0313</v>
      </c>
      <c r="O6873">
        <f t="shared" si="215"/>
        <v>5861</v>
      </c>
    </row>
    <row r="6874" spans="1:15" x14ac:dyDescent="0.3">
      <c r="A6874">
        <v>5861</v>
      </c>
      <c r="B6874" s="171"/>
      <c r="C6874" t="s">
        <v>9868</v>
      </c>
      <c r="D6874" t="s">
        <v>5050</v>
      </c>
      <c r="E6874" t="s">
        <v>2782</v>
      </c>
      <c r="G6874" t="s">
        <v>31</v>
      </c>
      <c r="H6874" t="s">
        <v>31</v>
      </c>
      <c r="I6874" t="s">
        <v>2758</v>
      </c>
      <c r="J6874" t="s">
        <v>2758</v>
      </c>
      <c r="K6874" t="s">
        <v>31</v>
      </c>
      <c r="L6874" t="s">
        <v>2805</v>
      </c>
      <c r="N6874" s="17" t="str">
        <f t="shared" si="214"/>
        <v>CB815</v>
      </c>
      <c r="O6874">
        <f t="shared" si="215"/>
        <v>5861</v>
      </c>
    </row>
    <row r="6875" spans="1:15" x14ac:dyDescent="0.3">
      <c r="A6875">
        <v>5861</v>
      </c>
      <c r="B6875" s="171"/>
      <c r="C6875" t="s">
        <v>9869</v>
      </c>
      <c r="D6875" t="s">
        <v>5050</v>
      </c>
      <c r="E6875" t="s">
        <v>2782</v>
      </c>
      <c r="G6875" t="s">
        <v>31</v>
      </c>
      <c r="H6875" t="s">
        <v>31</v>
      </c>
      <c r="I6875" t="s">
        <v>2758</v>
      </c>
      <c r="J6875" t="s">
        <v>2758</v>
      </c>
      <c r="K6875" t="s">
        <v>31</v>
      </c>
      <c r="L6875" t="s">
        <v>2805</v>
      </c>
      <c r="N6875" s="17" t="str">
        <f t="shared" si="214"/>
        <v>LU133</v>
      </c>
      <c r="O6875">
        <f t="shared" si="215"/>
        <v>5861</v>
      </c>
    </row>
    <row r="6876" spans="1:15" x14ac:dyDescent="0.3">
      <c r="A6876">
        <v>5861</v>
      </c>
      <c r="B6876" s="171"/>
      <c r="C6876" t="s">
        <v>9870</v>
      </c>
      <c r="D6876" t="s">
        <v>5050</v>
      </c>
      <c r="E6876" t="s">
        <v>2782</v>
      </c>
      <c r="G6876" t="s">
        <v>31</v>
      </c>
      <c r="H6876" t="s">
        <v>31</v>
      </c>
      <c r="I6876" t="s">
        <v>2758</v>
      </c>
      <c r="J6876" t="s">
        <v>2758</v>
      </c>
      <c r="K6876" t="s">
        <v>31</v>
      </c>
      <c r="L6876" t="s">
        <v>2805</v>
      </c>
      <c r="N6876" s="17" t="str">
        <f t="shared" si="214"/>
        <v>WZ395</v>
      </c>
      <c r="O6876">
        <f t="shared" si="215"/>
        <v>5861</v>
      </c>
    </row>
    <row r="6877" spans="1:15" x14ac:dyDescent="0.3">
      <c r="A6877">
        <v>5861</v>
      </c>
      <c r="B6877" s="171"/>
      <c r="C6877" t="s">
        <v>9871</v>
      </c>
      <c r="D6877" t="s">
        <v>5050</v>
      </c>
      <c r="E6877" t="s">
        <v>2782</v>
      </c>
      <c r="G6877" t="s">
        <v>31</v>
      </c>
      <c r="H6877" t="s">
        <v>31</v>
      </c>
      <c r="I6877" t="s">
        <v>2758</v>
      </c>
      <c r="J6877" t="s">
        <v>2758</v>
      </c>
      <c r="K6877" t="s">
        <v>31</v>
      </c>
      <c r="L6877" t="s">
        <v>2805</v>
      </c>
      <c r="N6877" s="17" t="str">
        <f t="shared" si="214"/>
        <v>WZ396</v>
      </c>
      <c r="O6877">
        <f t="shared" si="215"/>
        <v>5861</v>
      </c>
    </row>
    <row r="6878" spans="1:15" x14ac:dyDescent="0.3">
      <c r="A6878">
        <v>5861</v>
      </c>
      <c r="B6878" s="171"/>
      <c r="C6878" t="s">
        <v>9872</v>
      </c>
      <c r="D6878" t="s">
        <v>5050</v>
      </c>
      <c r="E6878" t="s">
        <v>2782</v>
      </c>
      <c r="G6878" t="s">
        <v>31</v>
      </c>
      <c r="H6878" t="s">
        <v>31</v>
      </c>
      <c r="I6878" t="s">
        <v>2758</v>
      </c>
      <c r="J6878" t="s">
        <v>2758</v>
      </c>
      <c r="K6878" t="s">
        <v>31</v>
      </c>
      <c r="L6878" t="s">
        <v>2805</v>
      </c>
      <c r="N6878" s="17" t="str">
        <f t="shared" si="214"/>
        <v>CQ289</v>
      </c>
      <c r="O6878">
        <f t="shared" si="215"/>
        <v>5861</v>
      </c>
    </row>
    <row r="6879" spans="1:15" x14ac:dyDescent="0.3">
      <c r="A6879">
        <v>5861</v>
      </c>
      <c r="B6879" s="171"/>
      <c r="C6879" t="s">
        <v>9873</v>
      </c>
      <c r="D6879" t="s">
        <v>5050</v>
      </c>
      <c r="E6879" t="s">
        <v>2782</v>
      </c>
      <c r="G6879" t="s">
        <v>31</v>
      </c>
      <c r="H6879" t="s">
        <v>31</v>
      </c>
      <c r="I6879" t="s">
        <v>2758</v>
      </c>
      <c r="J6879" t="s">
        <v>2758</v>
      </c>
      <c r="K6879" t="s">
        <v>31</v>
      </c>
      <c r="L6879" t="s">
        <v>2805</v>
      </c>
      <c r="N6879" s="17" t="str">
        <f t="shared" si="214"/>
        <v>WZ397</v>
      </c>
      <c r="O6879">
        <f t="shared" si="215"/>
        <v>5861</v>
      </c>
    </row>
    <row r="6880" spans="1:15" x14ac:dyDescent="0.3">
      <c r="A6880">
        <v>5861</v>
      </c>
      <c r="B6880" s="171"/>
      <c r="C6880" t="s">
        <v>9874</v>
      </c>
      <c r="D6880" t="s">
        <v>5050</v>
      </c>
      <c r="E6880" t="s">
        <v>2782</v>
      </c>
      <c r="G6880" t="s">
        <v>31</v>
      </c>
      <c r="H6880" t="s">
        <v>31</v>
      </c>
      <c r="I6880" t="s">
        <v>2758</v>
      </c>
      <c r="J6880" t="s">
        <v>2758</v>
      </c>
      <c r="K6880" t="s">
        <v>31</v>
      </c>
      <c r="L6880" t="s">
        <v>2805</v>
      </c>
      <c r="N6880" s="17" t="str">
        <f t="shared" si="214"/>
        <v>LS944</v>
      </c>
      <c r="O6880">
        <f t="shared" si="215"/>
        <v>5861</v>
      </c>
    </row>
    <row r="6881" spans="1:15" x14ac:dyDescent="0.3">
      <c r="A6881">
        <v>5861</v>
      </c>
      <c r="B6881" s="171"/>
      <c r="C6881" t="s">
        <v>9875</v>
      </c>
      <c r="D6881" t="s">
        <v>5050</v>
      </c>
      <c r="E6881" t="s">
        <v>2782</v>
      </c>
      <c r="G6881" t="s">
        <v>31</v>
      </c>
      <c r="H6881" t="s">
        <v>31</v>
      </c>
      <c r="I6881" t="s">
        <v>2758</v>
      </c>
      <c r="J6881" t="s">
        <v>2758</v>
      </c>
      <c r="K6881" t="s">
        <v>31</v>
      </c>
      <c r="L6881" t="s">
        <v>2805</v>
      </c>
      <c r="N6881" s="17" t="str">
        <f t="shared" si="214"/>
        <v>WZ398</v>
      </c>
      <c r="O6881">
        <f t="shared" si="215"/>
        <v>5861</v>
      </c>
    </row>
    <row r="6882" spans="1:15" x14ac:dyDescent="0.3">
      <c r="A6882">
        <v>5861</v>
      </c>
      <c r="B6882" s="171"/>
      <c r="C6882" t="s">
        <v>9876</v>
      </c>
      <c r="D6882" t="s">
        <v>5050</v>
      </c>
      <c r="E6882" t="s">
        <v>2782</v>
      </c>
      <c r="G6882" t="s">
        <v>31</v>
      </c>
      <c r="H6882" t="s">
        <v>31</v>
      </c>
      <c r="I6882" t="s">
        <v>2758</v>
      </c>
      <c r="J6882" t="s">
        <v>2758</v>
      </c>
      <c r="K6882" t="s">
        <v>31</v>
      </c>
      <c r="L6882" t="s">
        <v>2805</v>
      </c>
      <c r="N6882" s="17" t="str">
        <f t="shared" si="214"/>
        <v>LU813</v>
      </c>
      <c r="O6882">
        <f t="shared" si="215"/>
        <v>5861</v>
      </c>
    </row>
    <row r="6883" spans="1:15" x14ac:dyDescent="0.3">
      <c r="A6883">
        <v>5861</v>
      </c>
      <c r="B6883" s="171"/>
      <c r="C6883" t="s">
        <v>9877</v>
      </c>
      <c r="D6883" t="s">
        <v>5050</v>
      </c>
      <c r="E6883" t="s">
        <v>2782</v>
      </c>
      <c r="G6883" t="s">
        <v>31</v>
      </c>
      <c r="H6883" t="s">
        <v>31</v>
      </c>
      <c r="I6883" t="s">
        <v>2758</v>
      </c>
      <c r="J6883" t="s">
        <v>2758</v>
      </c>
      <c r="K6883" t="s">
        <v>31</v>
      </c>
      <c r="L6883" t="s">
        <v>2805</v>
      </c>
      <c r="N6883" s="17" t="str">
        <f t="shared" si="214"/>
        <v>WZ399</v>
      </c>
      <c r="O6883">
        <f t="shared" si="215"/>
        <v>5861</v>
      </c>
    </row>
    <row r="6884" spans="1:15" x14ac:dyDescent="0.3">
      <c r="A6884">
        <v>5861</v>
      </c>
      <c r="B6884" s="171"/>
      <c r="C6884" t="s">
        <v>9878</v>
      </c>
      <c r="D6884" t="s">
        <v>5050</v>
      </c>
      <c r="E6884" t="s">
        <v>2782</v>
      </c>
      <c r="G6884" t="s">
        <v>31</v>
      </c>
      <c r="H6884" t="s">
        <v>31</v>
      </c>
      <c r="I6884" t="s">
        <v>2758</v>
      </c>
      <c r="J6884" t="s">
        <v>2758</v>
      </c>
      <c r="K6884" t="s">
        <v>31</v>
      </c>
      <c r="L6884" t="s">
        <v>2805</v>
      </c>
      <c r="N6884" s="17" t="str">
        <f t="shared" si="214"/>
        <v>CQ290</v>
      </c>
      <c r="O6884">
        <f t="shared" si="215"/>
        <v>5861</v>
      </c>
    </row>
    <row r="6885" spans="1:15" x14ac:dyDescent="0.3">
      <c r="A6885">
        <v>5861</v>
      </c>
      <c r="B6885" s="171"/>
      <c r="C6885" t="s">
        <v>9879</v>
      </c>
      <c r="D6885" t="s">
        <v>5050</v>
      </c>
      <c r="E6885" t="s">
        <v>2782</v>
      </c>
      <c r="G6885" t="s">
        <v>31</v>
      </c>
      <c r="H6885" t="s">
        <v>31</v>
      </c>
      <c r="I6885" t="s">
        <v>2758</v>
      </c>
      <c r="J6885" t="s">
        <v>2758</v>
      </c>
      <c r="K6885" t="s">
        <v>31</v>
      </c>
      <c r="L6885" t="s">
        <v>2805</v>
      </c>
      <c r="N6885" s="17" t="str">
        <f t="shared" si="214"/>
        <v>WZ400</v>
      </c>
      <c r="O6885">
        <f t="shared" si="215"/>
        <v>5861</v>
      </c>
    </row>
    <row r="6886" spans="1:15" x14ac:dyDescent="0.3">
      <c r="A6886">
        <v>5861</v>
      </c>
      <c r="B6886" s="171"/>
      <c r="C6886" t="s">
        <v>9880</v>
      </c>
      <c r="D6886" t="s">
        <v>5050</v>
      </c>
      <c r="E6886" t="s">
        <v>2782</v>
      </c>
      <c r="G6886" t="s">
        <v>31</v>
      </c>
      <c r="H6886" t="s">
        <v>31</v>
      </c>
      <c r="I6886" t="s">
        <v>2758</v>
      </c>
      <c r="J6886" t="s">
        <v>2758</v>
      </c>
      <c r="K6886" t="s">
        <v>31</v>
      </c>
      <c r="L6886" t="s">
        <v>2805</v>
      </c>
      <c r="N6886" s="17" t="str">
        <f t="shared" si="214"/>
        <v>IS046</v>
      </c>
      <c r="O6886">
        <f t="shared" si="215"/>
        <v>5861</v>
      </c>
    </row>
    <row r="6887" spans="1:15" x14ac:dyDescent="0.3">
      <c r="A6887">
        <v>5861</v>
      </c>
      <c r="B6887" s="171"/>
      <c r="C6887" t="s">
        <v>9881</v>
      </c>
      <c r="D6887" t="s">
        <v>5050</v>
      </c>
      <c r="E6887" t="s">
        <v>2782</v>
      </c>
      <c r="G6887" t="s">
        <v>31</v>
      </c>
      <c r="H6887" t="s">
        <v>31</v>
      </c>
      <c r="I6887" t="s">
        <v>2758</v>
      </c>
      <c r="J6887" t="s">
        <v>2758</v>
      </c>
      <c r="K6887" t="s">
        <v>31</v>
      </c>
      <c r="L6887" t="s">
        <v>2805</v>
      </c>
      <c r="N6887" s="17" t="str">
        <f t="shared" si="214"/>
        <v>WZ401</v>
      </c>
      <c r="O6887">
        <f t="shared" si="215"/>
        <v>5861</v>
      </c>
    </row>
    <row r="6888" spans="1:15" x14ac:dyDescent="0.3">
      <c r="A6888">
        <v>5861</v>
      </c>
      <c r="B6888" s="171"/>
      <c r="C6888" t="s">
        <v>9882</v>
      </c>
      <c r="D6888" t="s">
        <v>5050</v>
      </c>
      <c r="E6888" t="s">
        <v>2782</v>
      </c>
      <c r="G6888" t="s">
        <v>31</v>
      </c>
      <c r="H6888" t="s">
        <v>31</v>
      </c>
      <c r="I6888" t="s">
        <v>2758</v>
      </c>
      <c r="J6888" t="s">
        <v>2758</v>
      </c>
      <c r="K6888" t="s">
        <v>31</v>
      </c>
      <c r="L6888" t="s">
        <v>2805</v>
      </c>
      <c r="N6888" s="17" t="str">
        <f t="shared" si="214"/>
        <v>CQ291</v>
      </c>
      <c r="O6888">
        <f t="shared" si="215"/>
        <v>5861</v>
      </c>
    </row>
    <row r="6889" spans="1:15" x14ac:dyDescent="0.3">
      <c r="A6889">
        <v>5861</v>
      </c>
      <c r="B6889" s="171"/>
      <c r="C6889" t="s">
        <v>9883</v>
      </c>
      <c r="D6889" t="s">
        <v>5050</v>
      </c>
      <c r="E6889" t="s">
        <v>2782</v>
      </c>
      <c r="G6889" t="s">
        <v>31</v>
      </c>
      <c r="H6889" t="s">
        <v>31</v>
      </c>
      <c r="I6889" t="s">
        <v>2758</v>
      </c>
      <c r="J6889" t="s">
        <v>2758</v>
      </c>
      <c r="K6889" t="s">
        <v>31</v>
      </c>
      <c r="L6889" t="s">
        <v>2805</v>
      </c>
      <c r="N6889" s="17" t="str">
        <f t="shared" si="214"/>
        <v>WZ402</v>
      </c>
      <c r="O6889">
        <f t="shared" si="215"/>
        <v>5861</v>
      </c>
    </row>
    <row r="6890" spans="1:15" x14ac:dyDescent="0.3">
      <c r="A6890">
        <v>5861</v>
      </c>
      <c r="B6890" s="171"/>
      <c r="C6890" t="s">
        <v>9884</v>
      </c>
      <c r="D6890" t="s">
        <v>5050</v>
      </c>
      <c r="E6890" t="s">
        <v>2782</v>
      </c>
      <c r="G6890" t="s">
        <v>31</v>
      </c>
      <c r="H6890" t="s">
        <v>31</v>
      </c>
      <c r="I6890" t="s">
        <v>2758</v>
      </c>
      <c r="J6890" t="s">
        <v>2758</v>
      </c>
      <c r="K6890" t="s">
        <v>31</v>
      </c>
      <c r="L6890" t="s">
        <v>2805</v>
      </c>
      <c r="N6890" s="17" t="str">
        <f t="shared" si="214"/>
        <v>WZ403</v>
      </c>
      <c r="O6890">
        <f t="shared" si="215"/>
        <v>5861</v>
      </c>
    </row>
    <row r="6891" spans="1:15" x14ac:dyDescent="0.3">
      <c r="A6891">
        <v>5861</v>
      </c>
      <c r="B6891" s="171"/>
      <c r="C6891" t="s">
        <v>9885</v>
      </c>
      <c r="D6891" t="s">
        <v>5050</v>
      </c>
      <c r="E6891" t="s">
        <v>2782</v>
      </c>
      <c r="G6891" t="s">
        <v>31</v>
      </c>
      <c r="H6891" t="s">
        <v>31</v>
      </c>
      <c r="I6891" t="s">
        <v>2758</v>
      </c>
      <c r="J6891" t="s">
        <v>2758</v>
      </c>
      <c r="K6891" t="s">
        <v>31</v>
      </c>
      <c r="L6891" t="s">
        <v>2805</v>
      </c>
      <c r="N6891" s="17" t="str">
        <f t="shared" si="214"/>
        <v>WE197</v>
      </c>
      <c r="O6891">
        <f t="shared" si="215"/>
        <v>5861</v>
      </c>
    </row>
    <row r="6892" spans="1:15" x14ac:dyDescent="0.3">
      <c r="A6892">
        <v>5861</v>
      </c>
      <c r="B6892" s="171"/>
      <c r="C6892" t="s">
        <v>9886</v>
      </c>
      <c r="D6892" t="s">
        <v>5050</v>
      </c>
      <c r="E6892" t="s">
        <v>2782</v>
      </c>
      <c r="G6892" t="s">
        <v>31</v>
      </c>
      <c r="H6892" t="s">
        <v>31</v>
      </c>
      <c r="I6892" t="s">
        <v>2758</v>
      </c>
      <c r="J6892" t="s">
        <v>2758</v>
      </c>
      <c r="K6892" t="s">
        <v>31</v>
      </c>
      <c r="L6892" t="s">
        <v>2805</v>
      </c>
      <c r="N6892" s="17" t="str">
        <f t="shared" si="214"/>
        <v>CQ720</v>
      </c>
      <c r="O6892">
        <f t="shared" si="215"/>
        <v>5861</v>
      </c>
    </row>
    <row r="6893" spans="1:15" x14ac:dyDescent="0.3">
      <c r="A6893">
        <v>5861</v>
      </c>
      <c r="B6893" s="171"/>
      <c r="C6893" t="s">
        <v>9887</v>
      </c>
      <c r="D6893" t="s">
        <v>5050</v>
      </c>
      <c r="E6893" t="s">
        <v>2782</v>
      </c>
      <c r="G6893" t="s">
        <v>31</v>
      </c>
      <c r="H6893" t="s">
        <v>31</v>
      </c>
      <c r="I6893" t="s">
        <v>2758</v>
      </c>
      <c r="J6893" t="s">
        <v>2758</v>
      </c>
      <c r="K6893" t="s">
        <v>31</v>
      </c>
      <c r="L6893" t="s">
        <v>2805</v>
      </c>
      <c r="N6893" s="17" t="str">
        <f t="shared" si="214"/>
        <v>LT250</v>
      </c>
      <c r="O6893">
        <f t="shared" si="215"/>
        <v>5861</v>
      </c>
    </row>
    <row r="6894" spans="1:15" x14ac:dyDescent="0.3">
      <c r="A6894">
        <v>5861</v>
      </c>
      <c r="B6894" s="171"/>
      <c r="C6894" t="s">
        <v>9888</v>
      </c>
      <c r="D6894" t="s">
        <v>5050</v>
      </c>
      <c r="E6894" t="s">
        <v>2782</v>
      </c>
      <c r="G6894" t="s">
        <v>31</v>
      </c>
      <c r="H6894" t="s">
        <v>31</v>
      </c>
      <c r="I6894" t="s">
        <v>2758</v>
      </c>
      <c r="J6894" t="s">
        <v>2758</v>
      </c>
      <c r="K6894" t="s">
        <v>31</v>
      </c>
      <c r="L6894" t="s">
        <v>2805</v>
      </c>
      <c r="N6894" s="17" t="str">
        <f t="shared" si="214"/>
        <v>LU134</v>
      </c>
      <c r="O6894">
        <f t="shared" si="215"/>
        <v>5861</v>
      </c>
    </row>
    <row r="6895" spans="1:15" x14ac:dyDescent="0.3">
      <c r="A6895">
        <v>5861</v>
      </c>
      <c r="B6895" s="171"/>
      <c r="C6895" t="s">
        <v>9889</v>
      </c>
      <c r="D6895" t="s">
        <v>5050</v>
      </c>
      <c r="E6895" t="s">
        <v>2782</v>
      </c>
      <c r="G6895" t="s">
        <v>31</v>
      </c>
      <c r="H6895" t="s">
        <v>31</v>
      </c>
      <c r="I6895" t="s">
        <v>2758</v>
      </c>
      <c r="J6895" t="s">
        <v>2758</v>
      </c>
      <c r="K6895" t="s">
        <v>31</v>
      </c>
      <c r="L6895" t="s">
        <v>2805</v>
      </c>
      <c r="N6895" s="17" t="str">
        <f t="shared" si="214"/>
        <v>LU135</v>
      </c>
      <c r="O6895">
        <f t="shared" si="215"/>
        <v>5861</v>
      </c>
    </row>
    <row r="6896" spans="1:15" x14ac:dyDescent="0.3">
      <c r="A6896">
        <v>5861</v>
      </c>
      <c r="B6896" s="171"/>
      <c r="C6896" t="s">
        <v>9890</v>
      </c>
      <c r="D6896" t="s">
        <v>5050</v>
      </c>
      <c r="E6896" t="s">
        <v>2782</v>
      </c>
      <c r="G6896" t="s">
        <v>31</v>
      </c>
      <c r="H6896" t="s">
        <v>31</v>
      </c>
      <c r="I6896" t="s">
        <v>2758</v>
      </c>
      <c r="J6896" t="s">
        <v>2758</v>
      </c>
      <c r="K6896" t="s">
        <v>31</v>
      </c>
      <c r="L6896" t="s">
        <v>2805</v>
      </c>
      <c r="N6896" s="17" t="str">
        <f t="shared" si="214"/>
        <v>WZ405</v>
      </c>
      <c r="O6896">
        <f t="shared" si="215"/>
        <v>5861</v>
      </c>
    </row>
    <row r="6897" spans="1:15" x14ac:dyDescent="0.3">
      <c r="A6897">
        <v>5861</v>
      </c>
      <c r="B6897" s="171"/>
      <c r="C6897" t="s">
        <v>9891</v>
      </c>
      <c r="D6897" t="s">
        <v>5050</v>
      </c>
      <c r="E6897" t="s">
        <v>2782</v>
      </c>
      <c r="G6897" t="s">
        <v>31</v>
      </c>
      <c r="H6897" t="s">
        <v>31</v>
      </c>
      <c r="I6897" t="s">
        <v>2758</v>
      </c>
      <c r="J6897" t="s">
        <v>2758</v>
      </c>
      <c r="K6897" t="s">
        <v>31</v>
      </c>
      <c r="L6897" t="s">
        <v>2805</v>
      </c>
      <c r="N6897" s="17" t="str">
        <f t="shared" si="214"/>
        <v>WZ406</v>
      </c>
      <c r="O6897">
        <f t="shared" si="215"/>
        <v>5861</v>
      </c>
    </row>
    <row r="6898" spans="1:15" x14ac:dyDescent="0.3">
      <c r="A6898">
        <v>5861</v>
      </c>
      <c r="B6898" s="171"/>
      <c r="C6898" t="s">
        <v>9892</v>
      </c>
      <c r="D6898" t="s">
        <v>5050</v>
      </c>
      <c r="E6898" t="s">
        <v>2782</v>
      </c>
      <c r="G6898" t="s">
        <v>31</v>
      </c>
      <c r="H6898" t="s">
        <v>31</v>
      </c>
      <c r="I6898" t="s">
        <v>2758</v>
      </c>
      <c r="J6898" t="s">
        <v>2758</v>
      </c>
      <c r="K6898" t="s">
        <v>31</v>
      </c>
      <c r="L6898" t="s">
        <v>2805</v>
      </c>
      <c r="N6898" s="17" t="str">
        <f t="shared" si="214"/>
        <v>WB377</v>
      </c>
      <c r="O6898">
        <f t="shared" si="215"/>
        <v>5861</v>
      </c>
    </row>
    <row r="6899" spans="1:15" x14ac:dyDescent="0.3">
      <c r="A6899">
        <v>5861</v>
      </c>
      <c r="B6899" s="171"/>
      <c r="C6899" t="s">
        <v>9893</v>
      </c>
      <c r="D6899" t="s">
        <v>5050</v>
      </c>
      <c r="E6899" t="s">
        <v>2782</v>
      </c>
      <c r="G6899" t="s">
        <v>31</v>
      </c>
      <c r="H6899" t="s">
        <v>31</v>
      </c>
      <c r="I6899" t="s">
        <v>2758</v>
      </c>
      <c r="J6899" t="s">
        <v>2758</v>
      </c>
      <c r="K6899" t="s">
        <v>31</v>
      </c>
      <c r="L6899" t="s">
        <v>2805</v>
      </c>
      <c r="N6899" s="17" t="str">
        <f t="shared" si="214"/>
        <v>WZ407</v>
      </c>
      <c r="O6899">
        <f t="shared" si="215"/>
        <v>5861</v>
      </c>
    </row>
    <row r="6900" spans="1:15" x14ac:dyDescent="0.3">
      <c r="A6900">
        <v>5861</v>
      </c>
      <c r="B6900" s="171"/>
      <c r="C6900" t="s">
        <v>9894</v>
      </c>
      <c r="D6900" t="s">
        <v>5050</v>
      </c>
      <c r="E6900" t="s">
        <v>2782</v>
      </c>
      <c r="G6900" t="s">
        <v>31</v>
      </c>
      <c r="H6900" t="s">
        <v>31</v>
      </c>
      <c r="I6900" t="s">
        <v>2758</v>
      </c>
      <c r="J6900" t="s">
        <v>2758</v>
      </c>
      <c r="K6900" t="s">
        <v>31</v>
      </c>
      <c r="L6900" t="s">
        <v>2805</v>
      </c>
      <c r="N6900" s="17" t="str">
        <f t="shared" si="214"/>
        <v>WZ408</v>
      </c>
      <c r="O6900">
        <f t="shared" si="215"/>
        <v>5861</v>
      </c>
    </row>
    <row r="6901" spans="1:15" x14ac:dyDescent="0.3">
      <c r="A6901">
        <v>5861</v>
      </c>
      <c r="B6901" s="171"/>
      <c r="C6901" t="s">
        <v>9895</v>
      </c>
      <c r="D6901" t="s">
        <v>5050</v>
      </c>
      <c r="E6901" t="s">
        <v>2782</v>
      </c>
      <c r="G6901" t="s">
        <v>31</v>
      </c>
      <c r="H6901" t="s">
        <v>31</v>
      </c>
      <c r="I6901" t="s">
        <v>2758</v>
      </c>
      <c r="J6901" t="s">
        <v>2758</v>
      </c>
      <c r="K6901" t="s">
        <v>31</v>
      </c>
      <c r="L6901" t="s">
        <v>2805</v>
      </c>
      <c r="N6901" s="17" t="str">
        <f t="shared" si="214"/>
        <v>WX110</v>
      </c>
      <c r="O6901">
        <f t="shared" si="215"/>
        <v>5861</v>
      </c>
    </row>
    <row r="6902" spans="1:15" x14ac:dyDescent="0.3">
      <c r="A6902">
        <v>5861</v>
      </c>
      <c r="B6902" s="171"/>
      <c r="C6902" t="s">
        <v>9896</v>
      </c>
      <c r="D6902" t="s">
        <v>5050</v>
      </c>
      <c r="E6902" t="s">
        <v>2782</v>
      </c>
      <c r="G6902" t="s">
        <v>31</v>
      </c>
      <c r="H6902" t="s">
        <v>31</v>
      </c>
      <c r="I6902" t="s">
        <v>2758</v>
      </c>
      <c r="J6902" t="s">
        <v>2758</v>
      </c>
      <c r="K6902" t="s">
        <v>31</v>
      </c>
      <c r="L6902" t="s">
        <v>2805</v>
      </c>
      <c r="N6902" s="17" t="str">
        <f t="shared" si="214"/>
        <v>WZ409</v>
      </c>
      <c r="O6902">
        <f t="shared" si="215"/>
        <v>5861</v>
      </c>
    </row>
    <row r="6903" spans="1:15" x14ac:dyDescent="0.3">
      <c r="A6903">
        <v>5861</v>
      </c>
      <c r="B6903" s="171"/>
      <c r="C6903" t="s">
        <v>9897</v>
      </c>
      <c r="D6903" t="s">
        <v>5050</v>
      </c>
      <c r="E6903" t="s">
        <v>2782</v>
      </c>
      <c r="G6903" t="s">
        <v>31</v>
      </c>
      <c r="H6903" t="s">
        <v>31</v>
      </c>
      <c r="I6903" t="s">
        <v>2758</v>
      </c>
      <c r="J6903" t="s">
        <v>2758</v>
      </c>
      <c r="K6903" t="s">
        <v>31</v>
      </c>
      <c r="L6903" t="s">
        <v>2805</v>
      </c>
      <c r="N6903" s="17" t="str">
        <f t="shared" si="214"/>
        <v>WZ410</v>
      </c>
      <c r="O6903">
        <f t="shared" si="215"/>
        <v>5861</v>
      </c>
    </row>
    <row r="6904" spans="1:15" x14ac:dyDescent="0.3">
      <c r="A6904">
        <v>5861</v>
      </c>
      <c r="B6904" s="171"/>
      <c r="C6904" t="s">
        <v>9898</v>
      </c>
      <c r="D6904" t="s">
        <v>5050</v>
      </c>
      <c r="E6904" t="s">
        <v>2782</v>
      </c>
      <c r="G6904" t="s">
        <v>31</v>
      </c>
      <c r="H6904" t="s">
        <v>31</v>
      </c>
      <c r="I6904" t="s">
        <v>2758</v>
      </c>
      <c r="J6904" t="s">
        <v>2758</v>
      </c>
      <c r="K6904" t="s">
        <v>31</v>
      </c>
      <c r="L6904" t="s">
        <v>2805</v>
      </c>
      <c r="N6904" s="17" t="str">
        <f t="shared" si="214"/>
        <v>WZ411</v>
      </c>
      <c r="O6904">
        <f t="shared" si="215"/>
        <v>5861</v>
      </c>
    </row>
    <row r="6905" spans="1:15" x14ac:dyDescent="0.3">
      <c r="A6905">
        <v>5861</v>
      </c>
      <c r="B6905" s="171"/>
      <c r="C6905" t="s">
        <v>9899</v>
      </c>
      <c r="D6905" t="s">
        <v>5050</v>
      </c>
      <c r="E6905" t="s">
        <v>2782</v>
      </c>
      <c r="G6905" t="s">
        <v>31</v>
      </c>
      <c r="H6905" t="s">
        <v>31</v>
      </c>
      <c r="I6905" t="s">
        <v>2758</v>
      </c>
      <c r="J6905" t="s">
        <v>2758</v>
      </c>
      <c r="K6905" t="s">
        <v>31</v>
      </c>
      <c r="L6905" t="s">
        <v>2805</v>
      </c>
      <c r="N6905" s="17" t="str">
        <f t="shared" si="214"/>
        <v>WZ412</v>
      </c>
      <c r="O6905">
        <f t="shared" si="215"/>
        <v>5861</v>
      </c>
    </row>
    <row r="6906" spans="1:15" x14ac:dyDescent="0.3">
      <c r="A6906">
        <v>5861</v>
      </c>
      <c r="B6906" s="171"/>
      <c r="C6906" t="s">
        <v>9900</v>
      </c>
      <c r="D6906" t="s">
        <v>5050</v>
      </c>
      <c r="E6906" t="s">
        <v>2782</v>
      </c>
      <c r="G6906" t="s">
        <v>31</v>
      </c>
      <c r="H6906" t="s">
        <v>31</v>
      </c>
      <c r="I6906" t="s">
        <v>2758</v>
      </c>
      <c r="J6906" t="s">
        <v>2758</v>
      </c>
      <c r="K6906" t="s">
        <v>31</v>
      </c>
      <c r="L6906" t="s">
        <v>2805</v>
      </c>
      <c r="N6906" s="17" t="str">
        <f t="shared" si="214"/>
        <v>CB139</v>
      </c>
      <c r="O6906">
        <f t="shared" si="215"/>
        <v>5861</v>
      </c>
    </row>
    <row r="6907" spans="1:15" x14ac:dyDescent="0.3">
      <c r="A6907">
        <v>5861</v>
      </c>
      <c r="B6907" s="171"/>
      <c r="C6907" t="s">
        <v>9901</v>
      </c>
      <c r="D6907" t="s">
        <v>5050</v>
      </c>
      <c r="E6907" t="s">
        <v>2782</v>
      </c>
      <c r="G6907" t="s">
        <v>31</v>
      </c>
      <c r="H6907" t="s">
        <v>31</v>
      </c>
      <c r="I6907" t="s">
        <v>2758</v>
      </c>
      <c r="J6907" t="s">
        <v>2758</v>
      </c>
      <c r="K6907" t="s">
        <v>31</v>
      </c>
      <c r="L6907" t="s">
        <v>2805</v>
      </c>
      <c r="N6907" s="17" t="str">
        <f t="shared" si="214"/>
        <v>WZ404</v>
      </c>
      <c r="O6907">
        <f t="shared" si="215"/>
        <v>5861</v>
      </c>
    </row>
    <row r="6908" spans="1:15" x14ac:dyDescent="0.3">
      <c r="A6908">
        <v>5861</v>
      </c>
      <c r="B6908" s="171"/>
      <c r="C6908" t="s">
        <v>9902</v>
      </c>
      <c r="D6908" t="s">
        <v>5050</v>
      </c>
      <c r="E6908" t="s">
        <v>2782</v>
      </c>
      <c r="G6908" t="s">
        <v>31</v>
      </c>
      <c r="H6908" t="s">
        <v>31</v>
      </c>
      <c r="I6908" t="s">
        <v>2758</v>
      </c>
      <c r="J6908" t="s">
        <v>2758</v>
      </c>
      <c r="K6908" t="s">
        <v>31</v>
      </c>
      <c r="L6908" t="s">
        <v>2805</v>
      </c>
      <c r="N6908" s="17" t="str">
        <f t="shared" si="214"/>
        <v>LU421</v>
      </c>
      <c r="O6908">
        <f t="shared" si="215"/>
        <v>5861</v>
      </c>
    </row>
    <row r="6909" spans="1:15" x14ac:dyDescent="0.3">
      <c r="A6909">
        <v>5861</v>
      </c>
      <c r="B6909" s="171"/>
      <c r="C6909" t="s">
        <v>9903</v>
      </c>
      <c r="D6909" t="s">
        <v>5050</v>
      </c>
      <c r="E6909" t="s">
        <v>2782</v>
      </c>
      <c r="G6909" t="s">
        <v>31</v>
      </c>
      <c r="H6909" t="s">
        <v>31</v>
      </c>
      <c r="I6909" t="s">
        <v>2758</v>
      </c>
      <c r="J6909" t="s">
        <v>2758</v>
      </c>
      <c r="K6909" t="s">
        <v>31</v>
      </c>
      <c r="L6909" t="s">
        <v>2805</v>
      </c>
      <c r="N6909" s="17" t="str">
        <f t="shared" si="214"/>
        <v>LU677</v>
      </c>
      <c r="O6909">
        <f t="shared" si="215"/>
        <v>5861</v>
      </c>
    </row>
    <row r="6910" spans="1:15" x14ac:dyDescent="0.3">
      <c r="A6910">
        <v>5861</v>
      </c>
      <c r="B6910" s="171"/>
      <c r="C6910" t="s">
        <v>9904</v>
      </c>
      <c r="D6910" t="s">
        <v>5050</v>
      </c>
      <c r="E6910" t="s">
        <v>2782</v>
      </c>
      <c r="G6910" t="s">
        <v>31</v>
      </c>
      <c r="H6910" t="s">
        <v>31</v>
      </c>
      <c r="I6910" t="s">
        <v>2758</v>
      </c>
      <c r="J6910" t="s">
        <v>2758</v>
      </c>
      <c r="K6910" t="s">
        <v>31</v>
      </c>
      <c r="L6910" t="s">
        <v>2805</v>
      </c>
      <c r="N6910" s="17" t="str">
        <f t="shared" si="214"/>
        <v>WZ416</v>
      </c>
      <c r="O6910">
        <f t="shared" si="215"/>
        <v>5861</v>
      </c>
    </row>
    <row r="6911" spans="1:15" x14ac:dyDescent="0.3">
      <c r="A6911">
        <v>5861</v>
      </c>
      <c r="B6911" s="171"/>
      <c r="C6911" t="s">
        <v>9905</v>
      </c>
      <c r="D6911" t="s">
        <v>5050</v>
      </c>
      <c r="E6911" t="s">
        <v>2782</v>
      </c>
      <c r="G6911" t="s">
        <v>31</v>
      </c>
      <c r="H6911" t="s">
        <v>31</v>
      </c>
      <c r="I6911" t="s">
        <v>2758</v>
      </c>
      <c r="J6911" t="s">
        <v>2758</v>
      </c>
      <c r="K6911" t="s">
        <v>31</v>
      </c>
      <c r="L6911" t="s">
        <v>2805</v>
      </c>
      <c r="N6911" s="17" t="str">
        <f t="shared" si="214"/>
        <v>CQ831</v>
      </c>
      <c r="O6911">
        <f t="shared" si="215"/>
        <v>5861</v>
      </c>
    </row>
    <row r="6912" spans="1:15" x14ac:dyDescent="0.3">
      <c r="A6912">
        <v>5861</v>
      </c>
      <c r="B6912" s="171"/>
      <c r="C6912" t="s">
        <v>9906</v>
      </c>
      <c r="D6912" t="s">
        <v>5050</v>
      </c>
      <c r="E6912" t="s">
        <v>2782</v>
      </c>
      <c r="G6912" t="s">
        <v>31</v>
      </c>
      <c r="H6912" t="s">
        <v>31</v>
      </c>
      <c r="I6912" t="s">
        <v>2758</v>
      </c>
      <c r="J6912" t="s">
        <v>2758</v>
      </c>
      <c r="K6912" t="s">
        <v>31</v>
      </c>
      <c r="L6912" t="s">
        <v>2805</v>
      </c>
      <c r="N6912" s="17" t="str">
        <f t="shared" si="214"/>
        <v>CQ830</v>
      </c>
      <c r="O6912">
        <f t="shared" si="215"/>
        <v>5861</v>
      </c>
    </row>
    <row r="6913" spans="1:15" x14ac:dyDescent="0.3">
      <c r="A6913">
        <v>5861</v>
      </c>
      <c r="B6913" s="171"/>
      <c r="C6913" t="s">
        <v>9907</v>
      </c>
      <c r="D6913" t="s">
        <v>5050</v>
      </c>
      <c r="E6913" t="s">
        <v>2782</v>
      </c>
      <c r="G6913" t="s">
        <v>31</v>
      </c>
      <c r="H6913" t="s">
        <v>31</v>
      </c>
      <c r="I6913" t="s">
        <v>2758</v>
      </c>
      <c r="J6913" t="s">
        <v>2758</v>
      </c>
      <c r="K6913" t="s">
        <v>31</v>
      </c>
      <c r="L6913" t="s">
        <v>2805</v>
      </c>
      <c r="N6913" s="17" t="str">
        <f t="shared" si="214"/>
        <v>CQ832</v>
      </c>
      <c r="O6913">
        <f t="shared" si="215"/>
        <v>5861</v>
      </c>
    </row>
    <row r="6914" spans="1:15" x14ac:dyDescent="0.3">
      <c r="A6914">
        <v>5861</v>
      </c>
      <c r="B6914" s="171"/>
      <c r="C6914" t="s">
        <v>9908</v>
      </c>
      <c r="D6914" t="s">
        <v>5050</v>
      </c>
      <c r="E6914" t="s">
        <v>2782</v>
      </c>
      <c r="G6914" t="s">
        <v>31</v>
      </c>
      <c r="H6914" t="s">
        <v>31</v>
      </c>
      <c r="I6914" t="s">
        <v>2758</v>
      </c>
      <c r="J6914" t="s">
        <v>2758</v>
      </c>
      <c r="K6914" t="s">
        <v>31</v>
      </c>
      <c r="L6914" t="s">
        <v>2805</v>
      </c>
      <c r="N6914" s="17" t="str">
        <f t="shared" ref="N6914:N6977" si="216">C6914</f>
        <v>E8794</v>
      </c>
      <c r="O6914">
        <f t="shared" ref="O6914:O6977" si="217">A6914</f>
        <v>5861</v>
      </c>
    </row>
    <row r="6915" spans="1:15" x14ac:dyDescent="0.3">
      <c r="A6915">
        <v>5861</v>
      </c>
      <c r="B6915" s="171"/>
      <c r="C6915" t="s">
        <v>9909</v>
      </c>
      <c r="D6915" t="s">
        <v>5050</v>
      </c>
      <c r="E6915" t="s">
        <v>2782</v>
      </c>
      <c r="G6915" t="s">
        <v>31</v>
      </c>
      <c r="H6915" t="s">
        <v>31</v>
      </c>
      <c r="I6915" t="s">
        <v>2758</v>
      </c>
      <c r="J6915" t="s">
        <v>2758</v>
      </c>
      <c r="K6915" t="s">
        <v>31</v>
      </c>
      <c r="L6915" t="s">
        <v>2805</v>
      </c>
      <c r="N6915" s="17" t="str">
        <f t="shared" si="216"/>
        <v>LS296</v>
      </c>
      <c r="O6915">
        <f t="shared" si="217"/>
        <v>5861</v>
      </c>
    </row>
    <row r="6916" spans="1:15" x14ac:dyDescent="0.3">
      <c r="A6916">
        <v>5861</v>
      </c>
      <c r="B6916" s="171"/>
      <c r="C6916" t="s">
        <v>9910</v>
      </c>
      <c r="D6916" t="s">
        <v>5050</v>
      </c>
      <c r="E6916" t="s">
        <v>2782</v>
      </c>
      <c r="G6916" t="s">
        <v>31</v>
      </c>
      <c r="H6916" t="s">
        <v>31</v>
      </c>
      <c r="I6916" t="s">
        <v>2758</v>
      </c>
      <c r="J6916" t="s">
        <v>2758</v>
      </c>
      <c r="K6916" t="s">
        <v>31</v>
      </c>
      <c r="L6916" t="s">
        <v>2805</v>
      </c>
      <c r="N6916" s="17" t="str">
        <f t="shared" si="216"/>
        <v>WZ417</v>
      </c>
      <c r="O6916">
        <f t="shared" si="217"/>
        <v>5861</v>
      </c>
    </row>
    <row r="6917" spans="1:15" x14ac:dyDescent="0.3">
      <c r="A6917">
        <v>5861</v>
      </c>
      <c r="B6917" s="171"/>
      <c r="C6917" t="s">
        <v>9911</v>
      </c>
      <c r="D6917" t="s">
        <v>5050</v>
      </c>
      <c r="E6917" t="s">
        <v>2782</v>
      </c>
      <c r="G6917" t="s">
        <v>31</v>
      </c>
      <c r="H6917" t="s">
        <v>31</v>
      </c>
      <c r="I6917" t="s">
        <v>2758</v>
      </c>
      <c r="J6917" t="s">
        <v>2758</v>
      </c>
      <c r="K6917" t="s">
        <v>31</v>
      </c>
      <c r="L6917" t="s">
        <v>2805</v>
      </c>
      <c r="N6917" s="17" t="str">
        <f t="shared" si="216"/>
        <v>LV345</v>
      </c>
      <c r="O6917">
        <f t="shared" si="217"/>
        <v>5861</v>
      </c>
    </row>
    <row r="6918" spans="1:15" x14ac:dyDescent="0.3">
      <c r="A6918">
        <v>5861</v>
      </c>
      <c r="B6918" s="171"/>
      <c r="C6918" t="s">
        <v>9912</v>
      </c>
      <c r="D6918" t="s">
        <v>5050</v>
      </c>
      <c r="E6918" t="s">
        <v>2782</v>
      </c>
      <c r="G6918" t="s">
        <v>31</v>
      </c>
      <c r="H6918" t="s">
        <v>31</v>
      </c>
      <c r="I6918" t="s">
        <v>2758</v>
      </c>
      <c r="J6918" t="s">
        <v>2758</v>
      </c>
      <c r="K6918" t="s">
        <v>31</v>
      </c>
      <c r="L6918" t="s">
        <v>2805</v>
      </c>
      <c r="N6918" s="17" t="str">
        <f t="shared" si="216"/>
        <v>LV346</v>
      </c>
      <c r="O6918">
        <f t="shared" si="217"/>
        <v>5861</v>
      </c>
    </row>
    <row r="6919" spans="1:15" x14ac:dyDescent="0.3">
      <c r="A6919">
        <v>5861</v>
      </c>
      <c r="B6919" s="171"/>
      <c r="C6919" t="s">
        <v>9913</v>
      </c>
      <c r="D6919" t="s">
        <v>5050</v>
      </c>
      <c r="E6919" t="s">
        <v>2782</v>
      </c>
      <c r="G6919" t="s">
        <v>31</v>
      </c>
      <c r="H6919" t="s">
        <v>31</v>
      </c>
      <c r="I6919" t="s">
        <v>2758</v>
      </c>
      <c r="J6919" t="s">
        <v>2758</v>
      </c>
      <c r="K6919" t="s">
        <v>31</v>
      </c>
      <c r="L6919" t="s">
        <v>2805</v>
      </c>
      <c r="N6919" s="17" t="str">
        <f t="shared" si="216"/>
        <v>LT251</v>
      </c>
      <c r="O6919">
        <f t="shared" si="217"/>
        <v>5861</v>
      </c>
    </row>
    <row r="6920" spans="1:15" x14ac:dyDescent="0.3">
      <c r="A6920">
        <v>5861</v>
      </c>
      <c r="B6920" s="171"/>
      <c r="C6920" t="s">
        <v>9914</v>
      </c>
      <c r="D6920" t="s">
        <v>5050</v>
      </c>
      <c r="E6920" t="s">
        <v>2782</v>
      </c>
      <c r="G6920" t="s">
        <v>31</v>
      </c>
      <c r="H6920" t="s">
        <v>31</v>
      </c>
      <c r="I6920" t="s">
        <v>2758</v>
      </c>
      <c r="J6920" t="s">
        <v>2758</v>
      </c>
      <c r="K6920" t="s">
        <v>31</v>
      </c>
      <c r="L6920" t="s">
        <v>2805</v>
      </c>
      <c r="N6920" s="17" t="str">
        <f t="shared" si="216"/>
        <v>WZ418</v>
      </c>
      <c r="O6920">
        <f t="shared" si="217"/>
        <v>5861</v>
      </c>
    </row>
    <row r="6921" spans="1:15" x14ac:dyDescent="0.3">
      <c r="A6921">
        <v>5861</v>
      </c>
      <c r="B6921" s="171"/>
      <c r="C6921" t="s">
        <v>9915</v>
      </c>
      <c r="D6921" t="s">
        <v>5050</v>
      </c>
      <c r="E6921" t="s">
        <v>2782</v>
      </c>
      <c r="G6921" t="s">
        <v>31</v>
      </c>
      <c r="H6921" t="s">
        <v>31</v>
      </c>
      <c r="I6921" t="s">
        <v>2758</v>
      </c>
      <c r="J6921" t="s">
        <v>2758</v>
      </c>
      <c r="K6921" t="s">
        <v>31</v>
      </c>
      <c r="L6921" t="s">
        <v>2805</v>
      </c>
      <c r="N6921" s="17" t="str">
        <f t="shared" si="216"/>
        <v>LT252</v>
      </c>
      <c r="O6921">
        <f t="shared" si="217"/>
        <v>5861</v>
      </c>
    </row>
    <row r="6922" spans="1:15" x14ac:dyDescent="0.3">
      <c r="A6922">
        <v>5861</v>
      </c>
      <c r="B6922" s="171"/>
      <c r="C6922" t="s">
        <v>9916</v>
      </c>
      <c r="D6922" t="s">
        <v>5050</v>
      </c>
      <c r="E6922" t="s">
        <v>2782</v>
      </c>
      <c r="G6922" t="s">
        <v>31</v>
      </c>
      <c r="H6922" t="s">
        <v>31</v>
      </c>
      <c r="I6922" t="s">
        <v>2758</v>
      </c>
      <c r="J6922" t="s">
        <v>2758</v>
      </c>
      <c r="K6922" t="s">
        <v>31</v>
      </c>
      <c r="L6922" t="s">
        <v>2805</v>
      </c>
      <c r="N6922" s="17" t="str">
        <f t="shared" si="216"/>
        <v>CQ293</v>
      </c>
      <c r="O6922">
        <f t="shared" si="217"/>
        <v>5861</v>
      </c>
    </row>
    <row r="6923" spans="1:15" x14ac:dyDescent="0.3">
      <c r="A6923">
        <v>5861</v>
      </c>
      <c r="B6923" s="171"/>
      <c r="C6923" t="s">
        <v>9917</v>
      </c>
      <c r="D6923" t="s">
        <v>5050</v>
      </c>
      <c r="E6923" t="s">
        <v>2782</v>
      </c>
      <c r="G6923" t="s">
        <v>31</v>
      </c>
      <c r="H6923" t="s">
        <v>31</v>
      </c>
      <c r="I6923" t="s">
        <v>2758</v>
      </c>
      <c r="J6923" t="s">
        <v>2758</v>
      </c>
      <c r="K6923" t="s">
        <v>31</v>
      </c>
      <c r="L6923" t="s">
        <v>2805</v>
      </c>
      <c r="N6923" s="17" t="str">
        <f t="shared" si="216"/>
        <v>WZ419</v>
      </c>
      <c r="O6923">
        <f t="shared" si="217"/>
        <v>5861</v>
      </c>
    </row>
    <row r="6924" spans="1:15" x14ac:dyDescent="0.3">
      <c r="A6924">
        <v>5861</v>
      </c>
      <c r="B6924" s="171"/>
      <c r="C6924" t="s">
        <v>9918</v>
      </c>
      <c r="D6924" t="s">
        <v>5050</v>
      </c>
      <c r="E6924" t="s">
        <v>2782</v>
      </c>
      <c r="G6924" t="s">
        <v>31</v>
      </c>
      <c r="H6924" t="s">
        <v>31</v>
      </c>
      <c r="I6924" t="s">
        <v>2758</v>
      </c>
      <c r="J6924" t="s">
        <v>2758</v>
      </c>
      <c r="K6924" t="s">
        <v>31</v>
      </c>
      <c r="L6924" t="s">
        <v>2805</v>
      </c>
      <c r="N6924" s="17" t="str">
        <f t="shared" si="216"/>
        <v>WX111</v>
      </c>
      <c r="O6924">
        <f t="shared" si="217"/>
        <v>5861</v>
      </c>
    </row>
    <row r="6925" spans="1:15" x14ac:dyDescent="0.3">
      <c r="A6925">
        <v>5861</v>
      </c>
      <c r="B6925" s="171"/>
      <c r="C6925" t="s">
        <v>9919</v>
      </c>
      <c r="D6925" t="s">
        <v>5050</v>
      </c>
      <c r="E6925" t="s">
        <v>2782</v>
      </c>
      <c r="G6925" t="s">
        <v>31</v>
      </c>
      <c r="H6925" t="s">
        <v>31</v>
      </c>
      <c r="I6925" t="s">
        <v>2758</v>
      </c>
      <c r="J6925" t="s">
        <v>2758</v>
      </c>
      <c r="K6925" t="s">
        <v>31</v>
      </c>
      <c r="L6925" t="s">
        <v>2805</v>
      </c>
      <c r="N6925" s="17" t="str">
        <f t="shared" si="216"/>
        <v>WB427</v>
      </c>
      <c r="O6925">
        <f t="shared" si="217"/>
        <v>5861</v>
      </c>
    </row>
    <row r="6926" spans="1:15" x14ac:dyDescent="0.3">
      <c r="A6926">
        <v>5861</v>
      </c>
      <c r="B6926" s="171"/>
      <c r="C6926" t="s">
        <v>9920</v>
      </c>
      <c r="D6926" t="s">
        <v>5050</v>
      </c>
      <c r="E6926" t="s">
        <v>2782</v>
      </c>
      <c r="G6926" t="s">
        <v>31</v>
      </c>
      <c r="H6926" t="s">
        <v>31</v>
      </c>
      <c r="I6926" t="s">
        <v>2758</v>
      </c>
      <c r="J6926" t="s">
        <v>2758</v>
      </c>
      <c r="K6926" t="s">
        <v>31</v>
      </c>
      <c r="L6926" t="s">
        <v>2805</v>
      </c>
      <c r="N6926" s="17" t="str">
        <f t="shared" si="216"/>
        <v>WZ420</v>
      </c>
      <c r="O6926">
        <f t="shared" si="217"/>
        <v>5861</v>
      </c>
    </row>
    <row r="6927" spans="1:15" x14ac:dyDescent="0.3">
      <c r="A6927">
        <v>5861</v>
      </c>
      <c r="B6927" s="171"/>
      <c r="C6927" t="s">
        <v>9921</v>
      </c>
      <c r="D6927" t="s">
        <v>5050</v>
      </c>
      <c r="E6927" t="s">
        <v>2782</v>
      </c>
      <c r="G6927" t="s">
        <v>31</v>
      </c>
      <c r="H6927" t="s">
        <v>31</v>
      </c>
      <c r="I6927" t="s">
        <v>2758</v>
      </c>
      <c r="J6927" t="s">
        <v>2758</v>
      </c>
      <c r="K6927" t="s">
        <v>31</v>
      </c>
      <c r="L6927" t="s">
        <v>2805</v>
      </c>
      <c r="N6927" s="17" t="str">
        <f t="shared" si="216"/>
        <v>LV481</v>
      </c>
      <c r="O6927">
        <f t="shared" si="217"/>
        <v>5861</v>
      </c>
    </row>
    <row r="6928" spans="1:15" x14ac:dyDescent="0.3">
      <c r="A6928">
        <v>5861</v>
      </c>
      <c r="B6928" s="171"/>
      <c r="C6928" t="s">
        <v>9922</v>
      </c>
      <c r="D6928" t="s">
        <v>5050</v>
      </c>
      <c r="E6928" t="s">
        <v>2782</v>
      </c>
      <c r="G6928" t="s">
        <v>31</v>
      </c>
      <c r="H6928" t="s">
        <v>31</v>
      </c>
      <c r="I6928" t="s">
        <v>2758</v>
      </c>
      <c r="J6928" t="s">
        <v>2758</v>
      </c>
      <c r="K6928" t="s">
        <v>31</v>
      </c>
      <c r="L6928" t="s">
        <v>2805</v>
      </c>
      <c r="N6928" s="17" t="str">
        <f t="shared" si="216"/>
        <v>CB127</v>
      </c>
      <c r="O6928">
        <f t="shared" si="217"/>
        <v>5861</v>
      </c>
    </row>
    <row r="6929" spans="1:15" x14ac:dyDescent="0.3">
      <c r="A6929">
        <v>5861</v>
      </c>
      <c r="B6929" s="171"/>
      <c r="C6929" t="s">
        <v>9923</v>
      </c>
      <c r="D6929" t="s">
        <v>5050</v>
      </c>
      <c r="E6929" t="s">
        <v>2782</v>
      </c>
      <c r="G6929" t="s">
        <v>31</v>
      </c>
      <c r="H6929" t="s">
        <v>31</v>
      </c>
      <c r="I6929" t="s">
        <v>2758</v>
      </c>
      <c r="J6929" t="s">
        <v>2758</v>
      </c>
      <c r="K6929" t="s">
        <v>31</v>
      </c>
      <c r="L6929" t="s">
        <v>2805</v>
      </c>
      <c r="N6929" s="17" t="str">
        <f t="shared" si="216"/>
        <v>WZ421</v>
      </c>
      <c r="O6929">
        <f t="shared" si="217"/>
        <v>5861</v>
      </c>
    </row>
    <row r="6930" spans="1:15" x14ac:dyDescent="0.3">
      <c r="A6930">
        <v>5861</v>
      </c>
      <c r="B6930" s="171"/>
      <c r="C6930" t="s">
        <v>9924</v>
      </c>
      <c r="D6930" t="s">
        <v>5050</v>
      </c>
      <c r="E6930" t="s">
        <v>2782</v>
      </c>
      <c r="G6930" t="s">
        <v>31</v>
      </c>
      <c r="H6930" t="s">
        <v>31</v>
      </c>
      <c r="I6930" t="s">
        <v>2758</v>
      </c>
      <c r="J6930" t="s">
        <v>2758</v>
      </c>
      <c r="K6930" t="s">
        <v>31</v>
      </c>
      <c r="L6930" t="s">
        <v>2805</v>
      </c>
      <c r="N6930" s="17" t="str">
        <f t="shared" si="216"/>
        <v>CB816</v>
      </c>
      <c r="O6930">
        <f t="shared" si="217"/>
        <v>5861</v>
      </c>
    </row>
    <row r="6931" spans="1:15" x14ac:dyDescent="0.3">
      <c r="A6931">
        <v>5861</v>
      </c>
      <c r="B6931" s="171"/>
      <c r="C6931" t="s">
        <v>9925</v>
      </c>
      <c r="D6931" t="s">
        <v>5050</v>
      </c>
      <c r="E6931" t="s">
        <v>2782</v>
      </c>
      <c r="G6931" t="s">
        <v>31</v>
      </c>
      <c r="H6931" t="s">
        <v>31</v>
      </c>
      <c r="I6931" t="s">
        <v>2758</v>
      </c>
      <c r="J6931" t="s">
        <v>2758</v>
      </c>
      <c r="K6931" t="s">
        <v>31</v>
      </c>
      <c r="L6931" t="s">
        <v>2805</v>
      </c>
      <c r="N6931" s="17" t="str">
        <f t="shared" si="216"/>
        <v>WZ422</v>
      </c>
      <c r="O6931">
        <f t="shared" si="217"/>
        <v>5861</v>
      </c>
    </row>
    <row r="6932" spans="1:15" x14ac:dyDescent="0.3">
      <c r="A6932">
        <v>5861</v>
      </c>
      <c r="B6932" s="171"/>
      <c r="C6932" t="s">
        <v>9926</v>
      </c>
      <c r="D6932" t="s">
        <v>5050</v>
      </c>
      <c r="E6932" t="s">
        <v>2782</v>
      </c>
      <c r="G6932" t="s">
        <v>31</v>
      </c>
      <c r="H6932" t="s">
        <v>31</v>
      </c>
      <c r="I6932" t="s">
        <v>2758</v>
      </c>
      <c r="J6932" t="s">
        <v>2758</v>
      </c>
      <c r="K6932" t="s">
        <v>31</v>
      </c>
      <c r="L6932" t="s">
        <v>2805</v>
      </c>
      <c r="N6932" s="17" t="str">
        <f t="shared" si="216"/>
        <v>WZ423</v>
      </c>
      <c r="O6932">
        <f t="shared" si="217"/>
        <v>5861</v>
      </c>
    </row>
    <row r="6933" spans="1:15" x14ac:dyDescent="0.3">
      <c r="A6933">
        <v>5861</v>
      </c>
      <c r="B6933" s="171"/>
      <c r="C6933" t="s">
        <v>9927</v>
      </c>
      <c r="D6933" t="s">
        <v>5050</v>
      </c>
      <c r="E6933" t="s">
        <v>2782</v>
      </c>
      <c r="G6933" t="s">
        <v>31</v>
      </c>
      <c r="H6933" t="s">
        <v>31</v>
      </c>
      <c r="I6933" t="s">
        <v>2758</v>
      </c>
      <c r="J6933" t="s">
        <v>2758</v>
      </c>
      <c r="K6933" t="s">
        <v>31</v>
      </c>
      <c r="L6933" t="s">
        <v>2805</v>
      </c>
      <c r="N6933" s="17" t="str">
        <f t="shared" si="216"/>
        <v>WE145</v>
      </c>
      <c r="O6933">
        <f t="shared" si="217"/>
        <v>5861</v>
      </c>
    </row>
    <row r="6934" spans="1:15" x14ac:dyDescent="0.3">
      <c r="A6934">
        <v>5861</v>
      </c>
      <c r="B6934" s="171"/>
      <c r="C6934" t="s">
        <v>9928</v>
      </c>
      <c r="D6934" t="s">
        <v>5050</v>
      </c>
      <c r="E6934" t="s">
        <v>2782</v>
      </c>
      <c r="G6934" t="s">
        <v>31</v>
      </c>
      <c r="H6934" t="s">
        <v>31</v>
      </c>
      <c r="I6934" t="s">
        <v>2758</v>
      </c>
      <c r="J6934" t="s">
        <v>2758</v>
      </c>
      <c r="K6934" t="s">
        <v>31</v>
      </c>
      <c r="L6934" t="s">
        <v>2805</v>
      </c>
      <c r="N6934" s="17" t="str">
        <f t="shared" si="216"/>
        <v>WZ424</v>
      </c>
      <c r="O6934">
        <f t="shared" si="217"/>
        <v>5861</v>
      </c>
    </row>
    <row r="6935" spans="1:15" x14ac:dyDescent="0.3">
      <c r="A6935">
        <v>5861</v>
      </c>
      <c r="B6935" s="171"/>
      <c r="C6935" t="s">
        <v>9929</v>
      </c>
      <c r="D6935" t="s">
        <v>5050</v>
      </c>
      <c r="E6935" t="s">
        <v>2782</v>
      </c>
      <c r="G6935" t="s">
        <v>31</v>
      </c>
      <c r="H6935" t="s">
        <v>31</v>
      </c>
      <c r="I6935" t="s">
        <v>2758</v>
      </c>
      <c r="J6935" t="s">
        <v>2758</v>
      </c>
      <c r="K6935" t="s">
        <v>31</v>
      </c>
      <c r="L6935" t="s">
        <v>2805</v>
      </c>
      <c r="N6935" s="17" t="str">
        <f t="shared" si="216"/>
        <v>LS945</v>
      </c>
      <c r="O6935">
        <f t="shared" si="217"/>
        <v>5861</v>
      </c>
    </row>
    <row r="6936" spans="1:15" x14ac:dyDescent="0.3">
      <c r="A6936">
        <v>5861</v>
      </c>
      <c r="B6936" s="171"/>
      <c r="C6936" t="s">
        <v>9930</v>
      </c>
      <c r="D6936" t="s">
        <v>5050</v>
      </c>
      <c r="E6936" t="s">
        <v>2782</v>
      </c>
      <c r="G6936" t="s">
        <v>31</v>
      </c>
      <c r="H6936" t="s">
        <v>31</v>
      </c>
      <c r="I6936" t="s">
        <v>2758</v>
      </c>
      <c r="J6936" t="s">
        <v>2758</v>
      </c>
      <c r="K6936" t="s">
        <v>31</v>
      </c>
      <c r="L6936" t="s">
        <v>2805</v>
      </c>
      <c r="N6936" s="17" t="str">
        <f t="shared" si="216"/>
        <v>WZ425</v>
      </c>
      <c r="O6936">
        <f t="shared" si="217"/>
        <v>5861</v>
      </c>
    </row>
    <row r="6937" spans="1:15" x14ac:dyDescent="0.3">
      <c r="A6937">
        <v>5861</v>
      </c>
      <c r="B6937" s="171"/>
      <c r="C6937" t="s">
        <v>9931</v>
      </c>
      <c r="D6937" t="s">
        <v>5050</v>
      </c>
      <c r="E6937" t="s">
        <v>2782</v>
      </c>
      <c r="G6937" t="s">
        <v>31</v>
      </c>
      <c r="H6937" t="s">
        <v>31</v>
      </c>
      <c r="I6937" t="s">
        <v>2758</v>
      </c>
      <c r="J6937" t="s">
        <v>2758</v>
      </c>
      <c r="K6937" t="s">
        <v>31</v>
      </c>
      <c r="L6937" t="s">
        <v>2805</v>
      </c>
      <c r="N6937" s="17" t="str">
        <f t="shared" si="216"/>
        <v>LS587</v>
      </c>
      <c r="O6937">
        <f t="shared" si="217"/>
        <v>5861</v>
      </c>
    </row>
    <row r="6938" spans="1:15" x14ac:dyDescent="0.3">
      <c r="A6938">
        <v>5861</v>
      </c>
      <c r="B6938" s="171"/>
      <c r="C6938" t="s">
        <v>9932</v>
      </c>
      <c r="D6938" t="s">
        <v>5050</v>
      </c>
      <c r="E6938" t="s">
        <v>2782</v>
      </c>
      <c r="G6938" t="s">
        <v>31</v>
      </c>
      <c r="H6938" t="s">
        <v>31</v>
      </c>
      <c r="I6938" t="s">
        <v>2758</v>
      </c>
      <c r="J6938" t="s">
        <v>2758</v>
      </c>
      <c r="K6938" t="s">
        <v>31</v>
      </c>
      <c r="L6938" t="s">
        <v>2805</v>
      </c>
      <c r="N6938" s="17" t="str">
        <f t="shared" si="216"/>
        <v>WZ426</v>
      </c>
      <c r="O6938">
        <f t="shared" si="217"/>
        <v>5861</v>
      </c>
    </row>
    <row r="6939" spans="1:15" x14ac:dyDescent="0.3">
      <c r="A6939">
        <v>5861</v>
      </c>
      <c r="B6939" s="171"/>
      <c r="C6939" t="s">
        <v>9933</v>
      </c>
      <c r="D6939" t="s">
        <v>5050</v>
      </c>
      <c r="E6939" t="s">
        <v>2782</v>
      </c>
      <c r="G6939" t="s">
        <v>31</v>
      </c>
      <c r="H6939" t="s">
        <v>31</v>
      </c>
      <c r="I6939" t="s">
        <v>2758</v>
      </c>
      <c r="J6939" t="s">
        <v>2758</v>
      </c>
      <c r="K6939" t="s">
        <v>31</v>
      </c>
      <c r="L6939" t="s">
        <v>2805</v>
      </c>
      <c r="N6939" s="17" t="str">
        <f t="shared" si="216"/>
        <v>CB060</v>
      </c>
      <c r="O6939">
        <f t="shared" si="217"/>
        <v>5861</v>
      </c>
    </row>
    <row r="6940" spans="1:15" x14ac:dyDescent="0.3">
      <c r="A6940">
        <v>5861</v>
      </c>
      <c r="B6940" s="171"/>
      <c r="C6940" t="s">
        <v>9934</v>
      </c>
      <c r="D6940" t="s">
        <v>5050</v>
      </c>
      <c r="E6940" t="s">
        <v>2782</v>
      </c>
      <c r="G6940" t="s">
        <v>31</v>
      </c>
      <c r="H6940" t="s">
        <v>31</v>
      </c>
      <c r="I6940" t="s">
        <v>2758</v>
      </c>
      <c r="J6940" t="s">
        <v>2758</v>
      </c>
      <c r="K6940" t="s">
        <v>31</v>
      </c>
      <c r="L6940" t="s">
        <v>2805</v>
      </c>
      <c r="N6940" s="17" t="str">
        <f t="shared" si="216"/>
        <v>WZ427</v>
      </c>
      <c r="O6940">
        <f t="shared" si="217"/>
        <v>5861</v>
      </c>
    </row>
    <row r="6941" spans="1:15" x14ac:dyDescent="0.3">
      <c r="A6941">
        <v>5861</v>
      </c>
      <c r="B6941" s="171"/>
      <c r="C6941" t="s">
        <v>9935</v>
      </c>
      <c r="D6941" t="s">
        <v>5050</v>
      </c>
      <c r="E6941" t="s">
        <v>2782</v>
      </c>
      <c r="G6941" t="s">
        <v>31</v>
      </c>
      <c r="H6941" t="s">
        <v>31</v>
      </c>
      <c r="I6941" t="s">
        <v>2758</v>
      </c>
      <c r="J6941" t="s">
        <v>2758</v>
      </c>
      <c r="K6941" t="s">
        <v>31</v>
      </c>
      <c r="L6941" t="s">
        <v>2805</v>
      </c>
      <c r="N6941" s="17" t="str">
        <f t="shared" si="216"/>
        <v>WR436</v>
      </c>
      <c r="O6941">
        <f t="shared" si="217"/>
        <v>5861</v>
      </c>
    </row>
    <row r="6942" spans="1:15" x14ac:dyDescent="0.3">
      <c r="A6942">
        <v>5861</v>
      </c>
      <c r="B6942" s="171"/>
      <c r="C6942" t="s">
        <v>9936</v>
      </c>
      <c r="D6942" t="s">
        <v>5050</v>
      </c>
      <c r="E6942" t="s">
        <v>2782</v>
      </c>
      <c r="G6942" t="s">
        <v>31</v>
      </c>
      <c r="H6942" t="s">
        <v>31</v>
      </c>
      <c r="I6942" t="s">
        <v>2758</v>
      </c>
      <c r="J6942" t="s">
        <v>2758</v>
      </c>
      <c r="K6942" t="s">
        <v>31</v>
      </c>
      <c r="L6942" t="s">
        <v>2805</v>
      </c>
      <c r="N6942" s="17" t="str">
        <f t="shared" si="216"/>
        <v>WB500</v>
      </c>
      <c r="O6942">
        <f t="shared" si="217"/>
        <v>5861</v>
      </c>
    </row>
    <row r="6943" spans="1:15" x14ac:dyDescent="0.3">
      <c r="A6943">
        <v>5861</v>
      </c>
      <c r="B6943" s="171"/>
      <c r="C6943" t="s">
        <v>9937</v>
      </c>
      <c r="D6943" t="s">
        <v>5050</v>
      </c>
      <c r="E6943" t="s">
        <v>2782</v>
      </c>
      <c r="G6943" t="s">
        <v>31</v>
      </c>
      <c r="H6943" t="s">
        <v>31</v>
      </c>
      <c r="I6943" t="s">
        <v>2758</v>
      </c>
      <c r="J6943" t="s">
        <v>2758</v>
      </c>
      <c r="K6943" t="s">
        <v>31</v>
      </c>
      <c r="L6943" t="s">
        <v>2805</v>
      </c>
      <c r="N6943" s="17" t="str">
        <f t="shared" si="216"/>
        <v>WB584</v>
      </c>
      <c r="O6943">
        <f t="shared" si="217"/>
        <v>5861</v>
      </c>
    </row>
    <row r="6944" spans="1:15" x14ac:dyDescent="0.3">
      <c r="A6944">
        <v>5861</v>
      </c>
      <c r="B6944" s="171"/>
      <c r="C6944" t="s">
        <v>9938</v>
      </c>
      <c r="D6944" t="s">
        <v>5050</v>
      </c>
      <c r="E6944" t="s">
        <v>2782</v>
      </c>
      <c r="G6944" t="s">
        <v>31</v>
      </c>
      <c r="H6944" t="s">
        <v>31</v>
      </c>
      <c r="I6944" t="s">
        <v>2758</v>
      </c>
      <c r="J6944" t="s">
        <v>2758</v>
      </c>
      <c r="K6944" t="s">
        <v>31</v>
      </c>
      <c r="L6944" t="s">
        <v>2805</v>
      </c>
      <c r="N6944" s="17" t="str">
        <f t="shared" si="216"/>
        <v>LU786</v>
      </c>
      <c r="O6944">
        <f t="shared" si="217"/>
        <v>5861</v>
      </c>
    </row>
    <row r="6945" spans="1:15" x14ac:dyDescent="0.3">
      <c r="A6945">
        <v>5861</v>
      </c>
      <c r="B6945" s="171"/>
      <c r="C6945" t="s">
        <v>9939</v>
      </c>
      <c r="D6945" t="s">
        <v>5050</v>
      </c>
      <c r="E6945" t="s">
        <v>2782</v>
      </c>
      <c r="G6945" t="s">
        <v>31</v>
      </c>
      <c r="H6945" t="s">
        <v>31</v>
      </c>
      <c r="I6945" t="s">
        <v>2758</v>
      </c>
      <c r="J6945" t="s">
        <v>2758</v>
      </c>
      <c r="K6945" t="s">
        <v>31</v>
      </c>
      <c r="L6945" t="s">
        <v>2805</v>
      </c>
      <c r="N6945" s="17" t="str">
        <f t="shared" si="216"/>
        <v>WZ428</v>
      </c>
      <c r="O6945">
        <f t="shared" si="217"/>
        <v>5861</v>
      </c>
    </row>
    <row r="6946" spans="1:15" x14ac:dyDescent="0.3">
      <c r="A6946">
        <v>5861</v>
      </c>
      <c r="B6946" s="171"/>
      <c r="C6946" t="s">
        <v>9940</v>
      </c>
      <c r="D6946" t="s">
        <v>5050</v>
      </c>
      <c r="E6946" t="s">
        <v>2782</v>
      </c>
      <c r="G6946" t="s">
        <v>31</v>
      </c>
      <c r="H6946" t="s">
        <v>31</v>
      </c>
      <c r="I6946" t="s">
        <v>2758</v>
      </c>
      <c r="J6946" t="s">
        <v>2758</v>
      </c>
      <c r="K6946" t="s">
        <v>31</v>
      </c>
      <c r="L6946" t="s">
        <v>2805</v>
      </c>
      <c r="N6946" s="17" t="str">
        <f t="shared" si="216"/>
        <v>LU959</v>
      </c>
      <c r="O6946">
        <f t="shared" si="217"/>
        <v>5861</v>
      </c>
    </row>
    <row r="6947" spans="1:15" x14ac:dyDescent="0.3">
      <c r="A6947">
        <v>5861</v>
      </c>
      <c r="B6947" s="171"/>
      <c r="C6947" t="s">
        <v>9941</v>
      </c>
      <c r="D6947" t="s">
        <v>5050</v>
      </c>
      <c r="E6947" t="s">
        <v>2782</v>
      </c>
      <c r="G6947" t="s">
        <v>31</v>
      </c>
      <c r="H6947" t="s">
        <v>31</v>
      </c>
      <c r="I6947" t="s">
        <v>2758</v>
      </c>
      <c r="J6947" t="s">
        <v>2758</v>
      </c>
      <c r="K6947" t="s">
        <v>31</v>
      </c>
      <c r="L6947" t="s">
        <v>2805</v>
      </c>
      <c r="N6947" s="17" t="str">
        <f t="shared" si="216"/>
        <v>LU787</v>
      </c>
      <c r="O6947">
        <f t="shared" si="217"/>
        <v>5861</v>
      </c>
    </row>
    <row r="6948" spans="1:15" x14ac:dyDescent="0.3">
      <c r="A6948">
        <v>5861</v>
      </c>
      <c r="B6948" s="171"/>
      <c r="C6948" t="s">
        <v>9942</v>
      </c>
      <c r="D6948" t="s">
        <v>5050</v>
      </c>
      <c r="E6948" t="s">
        <v>2782</v>
      </c>
      <c r="G6948" t="s">
        <v>31</v>
      </c>
      <c r="H6948" t="s">
        <v>31</v>
      </c>
      <c r="I6948" t="s">
        <v>2758</v>
      </c>
      <c r="J6948" t="s">
        <v>2758</v>
      </c>
      <c r="K6948" t="s">
        <v>31</v>
      </c>
      <c r="L6948" t="s">
        <v>2805</v>
      </c>
      <c r="N6948" s="17" t="str">
        <f t="shared" si="216"/>
        <v>LS946</v>
      </c>
      <c r="O6948">
        <f t="shared" si="217"/>
        <v>5861</v>
      </c>
    </row>
    <row r="6949" spans="1:15" x14ac:dyDescent="0.3">
      <c r="A6949">
        <v>5861</v>
      </c>
      <c r="B6949" s="171"/>
      <c r="C6949" t="s">
        <v>9943</v>
      </c>
      <c r="D6949" t="s">
        <v>5050</v>
      </c>
      <c r="E6949" t="s">
        <v>2782</v>
      </c>
      <c r="G6949" t="s">
        <v>31</v>
      </c>
      <c r="H6949" t="s">
        <v>31</v>
      </c>
      <c r="I6949" t="s">
        <v>2758</v>
      </c>
      <c r="J6949" t="s">
        <v>2758</v>
      </c>
      <c r="K6949" t="s">
        <v>31</v>
      </c>
      <c r="L6949" t="s">
        <v>2805</v>
      </c>
      <c r="N6949" s="17" t="str">
        <f t="shared" si="216"/>
        <v>WZ429</v>
      </c>
      <c r="O6949">
        <f t="shared" si="217"/>
        <v>5861</v>
      </c>
    </row>
    <row r="6950" spans="1:15" x14ac:dyDescent="0.3">
      <c r="A6950">
        <v>5861</v>
      </c>
      <c r="B6950" s="171"/>
      <c r="C6950" t="s">
        <v>9944</v>
      </c>
      <c r="D6950" t="s">
        <v>5050</v>
      </c>
      <c r="E6950" t="s">
        <v>2782</v>
      </c>
      <c r="G6950" t="s">
        <v>31</v>
      </c>
      <c r="H6950" t="s">
        <v>31</v>
      </c>
      <c r="I6950" t="s">
        <v>2758</v>
      </c>
      <c r="J6950" t="s">
        <v>2758</v>
      </c>
      <c r="K6950" t="s">
        <v>31</v>
      </c>
      <c r="L6950" t="s">
        <v>2805</v>
      </c>
      <c r="N6950" s="17" t="str">
        <f t="shared" si="216"/>
        <v>CQ294</v>
      </c>
      <c r="O6950">
        <f t="shared" si="217"/>
        <v>5861</v>
      </c>
    </row>
    <row r="6951" spans="1:15" x14ac:dyDescent="0.3">
      <c r="A6951">
        <v>5861</v>
      </c>
      <c r="B6951" s="171"/>
      <c r="C6951" t="s">
        <v>9945</v>
      </c>
      <c r="D6951" t="s">
        <v>5050</v>
      </c>
      <c r="E6951" t="s">
        <v>2782</v>
      </c>
      <c r="G6951" t="s">
        <v>31</v>
      </c>
      <c r="H6951" t="s">
        <v>31</v>
      </c>
      <c r="I6951" t="s">
        <v>2758</v>
      </c>
      <c r="J6951" t="s">
        <v>2758</v>
      </c>
      <c r="K6951" t="s">
        <v>31</v>
      </c>
      <c r="L6951" t="s">
        <v>2805</v>
      </c>
      <c r="N6951" s="17" t="str">
        <f t="shared" si="216"/>
        <v>WE171</v>
      </c>
      <c r="O6951">
        <f t="shared" si="217"/>
        <v>5861</v>
      </c>
    </row>
    <row r="6952" spans="1:15" x14ac:dyDescent="0.3">
      <c r="A6952">
        <v>5861</v>
      </c>
      <c r="B6952" s="171"/>
      <c r="C6952" t="s">
        <v>9946</v>
      </c>
      <c r="D6952" t="s">
        <v>5050</v>
      </c>
      <c r="E6952" t="s">
        <v>2782</v>
      </c>
      <c r="G6952" t="s">
        <v>31</v>
      </c>
      <c r="H6952" t="s">
        <v>31</v>
      </c>
      <c r="I6952" t="s">
        <v>2758</v>
      </c>
      <c r="J6952" t="s">
        <v>2758</v>
      </c>
      <c r="K6952" t="s">
        <v>31</v>
      </c>
      <c r="L6952" t="s">
        <v>2805</v>
      </c>
      <c r="N6952" s="17" t="str">
        <f t="shared" si="216"/>
        <v>WZ430</v>
      </c>
      <c r="O6952">
        <f t="shared" si="217"/>
        <v>5861</v>
      </c>
    </row>
    <row r="6953" spans="1:15" x14ac:dyDescent="0.3">
      <c r="A6953">
        <v>5861</v>
      </c>
      <c r="B6953" s="171"/>
      <c r="C6953" t="s">
        <v>9947</v>
      </c>
      <c r="D6953" t="s">
        <v>5050</v>
      </c>
      <c r="E6953" t="s">
        <v>2782</v>
      </c>
      <c r="G6953" t="s">
        <v>31</v>
      </c>
      <c r="H6953" t="s">
        <v>31</v>
      </c>
      <c r="I6953" t="s">
        <v>2758</v>
      </c>
      <c r="J6953" t="s">
        <v>2758</v>
      </c>
      <c r="K6953" t="s">
        <v>31</v>
      </c>
      <c r="L6953" t="s">
        <v>2805</v>
      </c>
      <c r="N6953" s="17" t="str">
        <f t="shared" si="216"/>
        <v>WZ431</v>
      </c>
      <c r="O6953">
        <f t="shared" si="217"/>
        <v>5861</v>
      </c>
    </row>
    <row r="6954" spans="1:15" x14ac:dyDescent="0.3">
      <c r="A6954">
        <v>5861</v>
      </c>
      <c r="B6954" s="171"/>
      <c r="C6954" t="s">
        <v>9948</v>
      </c>
      <c r="D6954" t="s">
        <v>5050</v>
      </c>
      <c r="E6954" t="s">
        <v>2782</v>
      </c>
      <c r="G6954" t="s">
        <v>31</v>
      </c>
      <c r="H6954" t="s">
        <v>31</v>
      </c>
      <c r="I6954" t="s">
        <v>2758</v>
      </c>
      <c r="J6954" t="s">
        <v>2758</v>
      </c>
      <c r="K6954" t="s">
        <v>31</v>
      </c>
      <c r="L6954" t="s">
        <v>2805</v>
      </c>
      <c r="N6954" s="17" t="str">
        <f t="shared" si="216"/>
        <v>WX112</v>
      </c>
      <c r="O6954">
        <f t="shared" si="217"/>
        <v>5861</v>
      </c>
    </row>
    <row r="6955" spans="1:15" x14ac:dyDescent="0.3">
      <c r="A6955">
        <v>5861</v>
      </c>
      <c r="B6955" s="171"/>
      <c r="C6955" t="s">
        <v>9949</v>
      </c>
      <c r="D6955" t="s">
        <v>5050</v>
      </c>
      <c r="E6955" t="s">
        <v>2782</v>
      </c>
      <c r="G6955" t="s">
        <v>31</v>
      </c>
      <c r="H6955" t="s">
        <v>31</v>
      </c>
      <c r="I6955" t="s">
        <v>2758</v>
      </c>
      <c r="J6955" t="s">
        <v>2758</v>
      </c>
      <c r="K6955" t="s">
        <v>31</v>
      </c>
      <c r="L6955" t="s">
        <v>2805</v>
      </c>
      <c r="N6955" s="17" t="str">
        <f t="shared" si="216"/>
        <v>WZ432</v>
      </c>
      <c r="O6955">
        <f t="shared" si="217"/>
        <v>5861</v>
      </c>
    </row>
    <row r="6956" spans="1:15" x14ac:dyDescent="0.3">
      <c r="A6956">
        <v>5861</v>
      </c>
      <c r="B6956" s="171"/>
      <c r="C6956" t="s">
        <v>9950</v>
      </c>
      <c r="D6956" t="s">
        <v>5050</v>
      </c>
      <c r="E6956" t="s">
        <v>2782</v>
      </c>
      <c r="G6956" t="s">
        <v>31</v>
      </c>
      <c r="H6956" t="s">
        <v>31</v>
      </c>
      <c r="I6956" t="s">
        <v>2758</v>
      </c>
      <c r="J6956" t="s">
        <v>2758</v>
      </c>
      <c r="K6956" t="s">
        <v>31</v>
      </c>
      <c r="L6956" t="s">
        <v>2805</v>
      </c>
      <c r="N6956" s="17" t="str">
        <f t="shared" si="216"/>
        <v>WZ433</v>
      </c>
      <c r="O6956">
        <f t="shared" si="217"/>
        <v>5861</v>
      </c>
    </row>
    <row r="6957" spans="1:15" x14ac:dyDescent="0.3">
      <c r="A6957">
        <v>5861</v>
      </c>
      <c r="B6957" s="171"/>
      <c r="C6957" t="s">
        <v>9951</v>
      </c>
      <c r="D6957" t="s">
        <v>5050</v>
      </c>
      <c r="E6957" t="s">
        <v>2782</v>
      </c>
      <c r="G6957" t="s">
        <v>31</v>
      </c>
      <c r="H6957" t="s">
        <v>31</v>
      </c>
      <c r="I6957" t="s">
        <v>2758</v>
      </c>
      <c r="J6957" t="s">
        <v>2758</v>
      </c>
      <c r="K6957" t="s">
        <v>31</v>
      </c>
      <c r="L6957" t="s">
        <v>2805</v>
      </c>
      <c r="N6957" s="17" t="str">
        <f t="shared" si="216"/>
        <v>WZ434</v>
      </c>
      <c r="O6957">
        <f t="shared" si="217"/>
        <v>5861</v>
      </c>
    </row>
    <row r="6958" spans="1:15" x14ac:dyDescent="0.3">
      <c r="A6958">
        <v>5861</v>
      </c>
      <c r="B6958" s="171"/>
      <c r="C6958" t="s">
        <v>9952</v>
      </c>
      <c r="D6958" t="s">
        <v>5050</v>
      </c>
      <c r="E6958" t="s">
        <v>2782</v>
      </c>
      <c r="G6958" t="s">
        <v>31</v>
      </c>
      <c r="H6958" t="s">
        <v>31</v>
      </c>
      <c r="I6958" t="s">
        <v>2758</v>
      </c>
      <c r="J6958" t="s">
        <v>2758</v>
      </c>
      <c r="K6958" t="s">
        <v>31</v>
      </c>
      <c r="L6958" t="s">
        <v>2805</v>
      </c>
      <c r="N6958" s="17" t="str">
        <f t="shared" si="216"/>
        <v>WZ435</v>
      </c>
      <c r="O6958">
        <f t="shared" si="217"/>
        <v>5861</v>
      </c>
    </row>
    <row r="6959" spans="1:15" x14ac:dyDescent="0.3">
      <c r="A6959">
        <v>5861</v>
      </c>
      <c r="B6959" s="171"/>
      <c r="C6959" t="s">
        <v>9953</v>
      </c>
      <c r="D6959" t="s">
        <v>5050</v>
      </c>
      <c r="E6959" t="s">
        <v>2782</v>
      </c>
      <c r="G6959" t="s">
        <v>31</v>
      </c>
      <c r="H6959" t="s">
        <v>31</v>
      </c>
      <c r="I6959" t="s">
        <v>2758</v>
      </c>
      <c r="J6959" t="s">
        <v>2758</v>
      </c>
      <c r="K6959" t="s">
        <v>31</v>
      </c>
      <c r="L6959" t="s">
        <v>2805</v>
      </c>
      <c r="N6959" s="17" t="str">
        <f t="shared" si="216"/>
        <v>LU641</v>
      </c>
      <c r="O6959">
        <f t="shared" si="217"/>
        <v>5861</v>
      </c>
    </row>
    <row r="6960" spans="1:15" x14ac:dyDescent="0.3">
      <c r="A6960">
        <v>5861</v>
      </c>
      <c r="B6960" s="171"/>
      <c r="C6960" t="s">
        <v>9954</v>
      </c>
      <c r="D6960" t="s">
        <v>5050</v>
      </c>
      <c r="E6960" t="s">
        <v>2782</v>
      </c>
      <c r="G6960" t="s">
        <v>31</v>
      </c>
      <c r="H6960" t="s">
        <v>31</v>
      </c>
      <c r="I6960" t="s">
        <v>2758</v>
      </c>
      <c r="J6960" t="s">
        <v>2758</v>
      </c>
      <c r="K6960" t="s">
        <v>31</v>
      </c>
      <c r="L6960" t="s">
        <v>2805</v>
      </c>
      <c r="N6960" s="17" t="str">
        <f t="shared" si="216"/>
        <v>WZ439</v>
      </c>
      <c r="O6960">
        <f t="shared" si="217"/>
        <v>5861</v>
      </c>
    </row>
    <row r="6961" spans="1:15" x14ac:dyDescent="0.3">
      <c r="A6961">
        <v>5861</v>
      </c>
      <c r="B6961" s="171"/>
      <c r="C6961" t="s">
        <v>9955</v>
      </c>
      <c r="D6961" t="s">
        <v>5050</v>
      </c>
      <c r="E6961" t="s">
        <v>2782</v>
      </c>
      <c r="G6961" t="s">
        <v>31</v>
      </c>
      <c r="H6961" t="s">
        <v>31</v>
      </c>
      <c r="I6961" t="s">
        <v>2758</v>
      </c>
      <c r="J6961" t="s">
        <v>2758</v>
      </c>
      <c r="K6961" t="s">
        <v>31</v>
      </c>
      <c r="L6961" t="s">
        <v>2805</v>
      </c>
      <c r="N6961" s="17" t="str">
        <f t="shared" si="216"/>
        <v>WZ442</v>
      </c>
      <c r="O6961">
        <f t="shared" si="217"/>
        <v>5861</v>
      </c>
    </row>
    <row r="6962" spans="1:15" x14ac:dyDescent="0.3">
      <c r="A6962">
        <v>5861</v>
      </c>
      <c r="B6962" s="171"/>
      <c r="C6962" t="s">
        <v>9956</v>
      </c>
      <c r="D6962" t="s">
        <v>5050</v>
      </c>
      <c r="E6962" t="s">
        <v>2782</v>
      </c>
      <c r="G6962" t="s">
        <v>31</v>
      </c>
      <c r="H6962" t="s">
        <v>31</v>
      </c>
      <c r="I6962" t="s">
        <v>2758</v>
      </c>
      <c r="J6962" t="s">
        <v>2758</v>
      </c>
      <c r="K6962" t="s">
        <v>31</v>
      </c>
      <c r="L6962" t="s">
        <v>2805</v>
      </c>
      <c r="N6962" s="17" t="str">
        <f t="shared" si="216"/>
        <v>WZ443</v>
      </c>
      <c r="O6962">
        <f t="shared" si="217"/>
        <v>5861</v>
      </c>
    </row>
    <row r="6963" spans="1:15" x14ac:dyDescent="0.3">
      <c r="A6963">
        <v>5861</v>
      </c>
      <c r="B6963" s="171"/>
      <c r="C6963" t="s">
        <v>9957</v>
      </c>
      <c r="D6963" t="s">
        <v>5050</v>
      </c>
      <c r="E6963" t="s">
        <v>2782</v>
      </c>
      <c r="G6963" t="s">
        <v>31</v>
      </c>
      <c r="H6963" t="s">
        <v>31</v>
      </c>
      <c r="I6963" t="s">
        <v>2758</v>
      </c>
      <c r="J6963" t="s">
        <v>2758</v>
      </c>
      <c r="K6963" t="s">
        <v>31</v>
      </c>
      <c r="L6963" t="s">
        <v>2805</v>
      </c>
      <c r="N6963" s="17" t="str">
        <f t="shared" si="216"/>
        <v>WZ444</v>
      </c>
      <c r="O6963">
        <f t="shared" si="217"/>
        <v>5861</v>
      </c>
    </row>
    <row r="6964" spans="1:15" x14ac:dyDescent="0.3">
      <c r="A6964">
        <v>5861</v>
      </c>
      <c r="B6964" s="171"/>
      <c r="C6964" t="s">
        <v>9958</v>
      </c>
      <c r="D6964" t="s">
        <v>5050</v>
      </c>
      <c r="E6964" t="s">
        <v>2782</v>
      </c>
      <c r="G6964" t="s">
        <v>31</v>
      </c>
      <c r="H6964" t="s">
        <v>31</v>
      </c>
      <c r="I6964" t="s">
        <v>2758</v>
      </c>
      <c r="J6964" t="s">
        <v>2758</v>
      </c>
      <c r="K6964" t="s">
        <v>31</v>
      </c>
      <c r="L6964" t="s">
        <v>2805</v>
      </c>
      <c r="N6964" s="17" t="str">
        <f t="shared" si="216"/>
        <v>LT773</v>
      </c>
      <c r="O6964">
        <f t="shared" si="217"/>
        <v>5861</v>
      </c>
    </row>
    <row r="6965" spans="1:15" x14ac:dyDescent="0.3">
      <c r="A6965">
        <v>5861</v>
      </c>
      <c r="B6965" s="171"/>
      <c r="C6965" t="s">
        <v>9959</v>
      </c>
      <c r="D6965" t="s">
        <v>5050</v>
      </c>
      <c r="E6965" t="s">
        <v>2782</v>
      </c>
      <c r="G6965" t="s">
        <v>31</v>
      </c>
      <c r="H6965" t="s">
        <v>31</v>
      </c>
      <c r="I6965" t="s">
        <v>2758</v>
      </c>
      <c r="J6965" t="s">
        <v>2758</v>
      </c>
      <c r="K6965" t="s">
        <v>31</v>
      </c>
      <c r="L6965" t="s">
        <v>2805</v>
      </c>
      <c r="N6965" s="17" t="str">
        <f t="shared" si="216"/>
        <v>WB585</v>
      </c>
      <c r="O6965">
        <f t="shared" si="217"/>
        <v>5861</v>
      </c>
    </row>
    <row r="6966" spans="1:15" x14ac:dyDescent="0.3">
      <c r="A6966">
        <v>5861</v>
      </c>
      <c r="B6966" s="171"/>
      <c r="C6966" t="s">
        <v>9960</v>
      </c>
      <c r="D6966" t="s">
        <v>5050</v>
      </c>
      <c r="E6966" t="s">
        <v>2782</v>
      </c>
      <c r="G6966" t="s">
        <v>31</v>
      </c>
      <c r="H6966" t="s">
        <v>31</v>
      </c>
      <c r="I6966" t="s">
        <v>2758</v>
      </c>
      <c r="J6966" t="s">
        <v>2758</v>
      </c>
      <c r="K6966" t="s">
        <v>31</v>
      </c>
      <c r="L6966" t="s">
        <v>2805</v>
      </c>
      <c r="N6966" s="17" t="str">
        <f t="shared" si="216"/>
        <v>WZ445</v>
      </c>
      <c r="O6966">
        <f t="shared" si="217"/>
        <v>5861</v>
      </c>
    </row>
    <row r="6967" spans="1:15" x14ac:dyDescent="0.3">
      <c r="A6967">
        <v>5861</v>
      </c>
      <c r="B6967" s="171"/>
      <c r="C6967" t="s">
        <v>9961</v>
      </c>
      <c r="D6967" t="s">
        <v>5050</v>
      </c>
      <c r="E6967" t="s">
        <v>2782</v>
      </c>
      <c r="G6967" t="s">
        <v>31</v>
      </c>
      <c r="H6967" t="s">
        <v>31</v>
      </c>
      <c r="I6967" t="s">
        <v>2758</v>
      </c>
      <c r="J6967" t="s">
        <v>2758</v>
      </c>
      <c r="K6967" t="s">
        <v>31</v>
      </c>
      <c r="L6967" t="s">
        <v>2805</v>
      </c>
      <c r="N6967" s="17" t="str">
        <f t="shared" si="216"/>
        <v>WZ446</v>
      </c>
      <c r="O6967">
        <f t="shared" si="217"/>
        <v>5861</v>
      </c>
    </row>
    <row r="6968" spans="1:15" x14ac:dyDescent="0.3">
      <c r="A6968">
        <v>5861</v>
      </c>
      <c r="B6968" s="171"/>
      <c r="C6968" t="s">
        <v>9962</v>
      </c>
      <c r="D6968" t="s">
        <v>5050</v>
      </c>
      <c r="E6968" t="s">
        <v>2782</v>
      </c>
      <c r="G6968" t="s">
        <v>31</v>
      </c>
      <c r="H6968" t="s">
        <v>31</v>
      </c>
      <c r="I6968" t="s">
        <v>2758</v>
      </c>
      <c r="J6968" t="s">
        <v>2758</v>
      </c>
      <c r="K6968" t="s">
        <v>31</v>
      </c>
      <c r="L6968" t="s">
        <v>2805</v>
      </c>
      <c r="N6968" s="17" t="str">
        <f t="shared" si="216"/>
        <v>WZ448</v>
      </c>
      <c r="O6968">
        <f t="shared" si="217"/>
        <v>5861</v>
      </c>
    </row>
    <row r="6969" spans="1:15" x14ac:dyDescent="0.3">
      <c r="A6969">
        <v>5861</v>
      </c>
      <c r="B6969" s="171"/>
      <c r="C6969" t="s">
        <v>9963</v>
      </c>
      <c r="D6969" t="s">
        <v>5050</v>
      </c>
      <c r="E6969" t="s">
        <v>2782</v>
      </c>
      <c r="G6969" t="s">
        <v>31</v>
      </c>
      <c r="H6969" t="s">
        <v>31</v>
      </c>
      <c r="I6969" t="s">
        <v>2758</v>
      </c>
      <c r="J6969" t="s">
        <v>2758</v>
      </c>
      <c r="K6969" t="s">
        <v>31</v>
      </c>
      <c r="L6969" t="s">
        <v>2805</v>
      </c>
      <c r="N6969" s="17" t="str">
        <f t="shared" si="216"/>
        <v>WZ447</v>
      </c>
      <c r="O6969">
        <f t="shared" si="217"/>
        <v>5861</v>
      </c>
    </row>
    <row r="6970" spans="1:15" x14ac:dyDescent="0.3">
      <c r="A6970">
        <v>5861</v>
      </c>
      <c r="B6970" s="171"/>
      <c r="C6970" t="s">
        <v>9964</v>
      </c>
      <c r="D6970" t="s">
        <v>5050</v>
      </c>
      <c r="E6970" t="s">
        <v>2782</v>
      </c>
      <c r="G6970" t="s">
        <v>31</v>
      </c>
      <c r="H6970" t="s">
        <v>31</v>
      </c>
      <c r="I6970" t="s">
        <v>2758</v>
      </c>
      <c r="J6970" t="s">
        <v>2758</v>
      </c>
      <c r="K6970" t="s">
        <v>31</v>
      </c>
      <c r="L6970" t="s">
        <v>2805</v>
      </c>
      <c r="N6970" s="17" t="str">
        <f t="shared" si="216"/>
        <v>WZ449</v>
      </c>
      <c r="O6970">
        <f t="shared" si="217"/>
        <v>5861</v>
      </c>
    </row>
    <row r="6971" spans="1:15" x14ac:dyDescent="0.3">
      <c r="A6971">
        <v>5861</v>
      </c>
      <c r="B6971" s="171"/>
      <c r="C6971" t="s">
        <v>9965</v>
      </c>
      <c r="D6971" t="s">
        <v>5050</v>
      </c>
      <c r="E6971" t="s">
        <v>2782</v>
      </c>
      <c r="G6971" t="s">
        <v>31</v>
      </c>
      <c r="H6971" t="s">
        <v>31</v>
      </c>
      <c r="I6971" t="s">
        <v>2758</v>
      </c>
      <c r="J6971" t="s">
        <v>2758</v>
      </c>
      <c r="K6971" t="s">
        <v>31</v>
      </c>
      <c r="L6971" t="s">
        <v>2805</v>
      </c>
      <c r="N6971" s="17" t="str">
        <f t="shared" si="216"/>
        <v>WZ450</v>
      </c>
      <c r="O6971">
        <f t="shared" si="217"/>
        <v>5861</v>
      </c>
    </row>
    <row r="6972" spans="1:15" x14ac:dyDescent="0.3">
      <c r="A6972">
        <v>5861</v>
      </c>
      <c r="B6972" s="171"/>
      <c r="C6972" t="s">
        <v>9966</v>
      </c>
      <c r="D6972" t="s">
        <v>5050</v>
      </c>
      <c r="E6972" t="s">
        <v>2782</v>
      </c>
      <c r="G6972" t="s">
        <v>31</v>
      </c>
      <c r="H6972" t="s">
        <v>31</v>
      </c>
      <c r="I6972" t="s">
        <v>2758</v>
      </c>
      <c r="J6972" t="s">
        <v>2758</v>
      </c>
      <c r="K6972" t="s">
        <v>31</v>
      </c>
      <c r="L6972" t="s">
        <v>2805</v>
      </c>
      <c r="N6972" s="17" t="str">
        <f t="shared" si="216"/>
        <v>WZ453</v>
      </c>
      <c r="O6972">
        <f t="shared" si="217"/>
        <v>5861</v>
      </c>
    </row>
    <row r="6973" spans="1:15" x14ac:dyDescent="0.3">
      <c r="A6973">
        <v>5861</v>
      </c>
      <c r="B6973" s="171"/>
      <c r="C6973" t="s">
        <v>9967</v>
      </c>
      <c r="D6973" t="s">
        <v>5050</v>
      </c>
      <c r="E6973" t="s">
        <v>2782</v>
      </c>
      <c r="G6973" t="s">
        <v>31</v>
      </c>
      <c r="H6973" t="s">
        <v>31</v>
      </c>
      <c r="I6973" t="s">
        <v>2758</v>
      </c>
      <c r="J6973" t="s">
        <v>2758</v>
      </c>
      <c r="K6973" t="s">
        <v>31</v>
      </c>
      <c r="L6973" t="s">
        <v>2805</v>
      </c>
      <c r="N6973" s="17" t="str">
        <f t="shared" si="216"/>
        <v>WZ451</v>
      </c>
      <c r="O6973">
        <f t="shared" si="217"/>
        <v>5861</v>
      </c>
    </row>
    <row r="6974" spans="1:15" x14ac:dyDescent="0.3">
      <c r="A6974">
        <v>5861</v>
      </c>
      <c r="B6974" s="171"/>
      <c r="C6974" t="s">
        <v>9968</v>
      </c>
      <c r="D6974" t="s">
        <v>5050</v>
      </c>
      <c r="E6974" t="s">
        <v>2782</v>
      </c>
      <c r="G6974" t="s">
        <v>31</v>
      </c>
      <c r="H6974" t="s">
        <v>31</v>
      </c>
      <c r="I6974" t="s">
        <v>2758</v>
      </c>
      <c r="J6974" t="s">
        <v>2758</v>
      </c>
      <c r="K6974" t="s">
        <v>31</v>
      </c>
      <c r="L6974" t="s">
        <v>2805</v>
      </c>
      <c r="N6974" s="17" t="str">
        <f t="shared" si="216"/>
        <v>WZ456</v>
      </c>
      <c r="O6974">
        <f t="shared" si="217"/>
        <v>5861</v>
      </c>
    </row>
    <row r="6975" spans="1:15" x14ac:dyDescent="0.3">
      <c r="A6975">
        <v>5861</v>
      </c>
      <c r="B6975" s="171"/>
      <c r="C6975" t="s">
        <v>9969</v>
      </c>
      <c r="D6975" t="s">
        <v>5050</v>
      </c>
      <c r="E6975" t="s">
        <v>2782</v>
      </c>
      <c r="G6975" t="s">
        <v>31</v>
      </c>
      <c r="H6975" t="s">
        <v>31</v>
      </c>
      <c r="I6975" t="s">
        <v>2758</v>
      </c>
      <c r="J6975" t="s">
        <v>2758</v>
      </c>
      <c r="K6975" t="s">
        <v>31</v>
      </c>
      <c r="L6975" t="s">
        <v>2805</v>
      </c>
      <c r="N6975" s="17" t="str">
        <f t="shared" si="216"/>
        <v>WZ457</v>
      </c>
      <c r="O6975">
        <f t="shared" si="217"/>
        <v>5861</v>
      </c>
    </row>
    <row r="6976" spans="1:15" x14ac:dyDescent="0.3">
      <c r="A6976">
        <v>5861</v>
      </c>
      <c r="B6976" s="171"/>
      <c r="C6976" t="s">
        <v>9970</v>
      </c>
      <c r="D6976" t="s">
        <v>5050</v>
      </c>
      <c r="E6976" t="s">
        <v>2782</v>
      </c>
      <c r="G6976" t="s">
        <v>31</v>
      </c>
      <c r="H6976" t="s">
        <v>31</v>
      </c>
      <c r="I6976" t="s">
        <v>2758</v>
      </c>
      <c r="J6976" t="s">
        <v>2758</v>
      </c>
      <c r="K6976" t="s">
        <v>31</v>
      </c>
      <c r="L6976" t="s">
        <v>2805</v>
      </c>
      <c r="N6976" s="17" t="str">
        <f t="shared" si="216"/>
        <v>WX717</v>
      </c>
      <c r="O6976">
        <f t="shared" si="217"/>
        <v>5861</v>
      </c>
    </row>
    <row r="6977" spans="1:15" x14ac:dyDescent="0.3">
      <c r="A6977">
        <v>5861</v>
      </c>
      <c r="B6977" s="171"/>
      <c r="C6977" t="s">
        <v>9971</v>
      </c>
      <c r="D6977" t="s">
        <v>5050</v>
      </c>
      <c r="E6977" t="s">
        <v>2782</v>
      </c>
      <c r="G6977" t="s">
        <v>31</v>
      </c>
      <c r="H6977" t="s">
        <v>31</v>
      </c>
      <c r="I6977" t="s">
        <v>2758</v>
      </c>
      <c r="J6977" t="s">
        <v>2758</v>
      </c>
      <c r="K6977" t="s">
        <v>31</v>
      </c>
      <c r="L6977" t="s">
        <v>2805</v>
      </c>
      <c r="N6977" s="17" t="str">
        <f t="shared" si="216"/>
        <v>WZ454</v>
      </c>
      <c r="O6977">
        <f t="shared" si="217"/>
        <v>5861</v>
      </c>
    </row>
    <row r="6978" spans="1:15" x14ac:dyDescent="0.3">
      <c r="A6978">
        <v>5861</v>
      </c>
      <c r="B6978" s="171"/>
      <c r="C6978" t="s">
        <v>9972</v>
      </c>
      <c r="D6978" t="s">
        <v>5050</v>
      </c>
      <c r="E6978" t="s">
        <v>2782</v>
      </c>
      <c r="G6978" t="s">
        <v>31</v>
      </c>
      <c r="H6978" t="s">
        <v>31</v>
      </c>
      <c r="I6978" t="s">
        <v>2758</v>
      </c>
      <c r="J6978" t="s">
        <v>2758</v>
      </c>
      <c r="K6978" t="s">
        <v>31</v>
      </c>
      <c r="L6978" t="s">
        <v>2805</v>
      </c>
      <c r="N6978" s="17" t="str">
        <f t="shared" ref="N6978:N7041" si="218">C6978</f>
        <v>WZ458</v>
      </c>
      <c r="O6978">
        <f t="shared" ref="O6978:O7041" si="219">A6978</f>
        <v>5861</v>
      </c>
    </row>
    <row r="6979" spans="1:15" x14ac:dyDescent="0.3">
      <c r="A6979">
        <v>5861</v>
      </c>
      <c r="B6979" s="171"/>
      <c r="C6979" t="s">
        <v>9973</v>
      </c>
      <c r="D6979" t="s">
        <v>5050</v>
      </c>
      <c r="E6979" t="s">
        <v>2782</v>
      </c>
      <c r="G6979" t="s">
        <v>31</v>
      </c>
      <c r="H6979" t="s">
        <v>31</v>
      </c>
      <c r="I6979" t="s">
        <v>2758</v>
      </c>
      <c r="J6979" t="s">
        <v>2758</v>
      </c>
      <c r="K6979" t="s">
        <v>31</v>
      </c>
      <c r="L6979" t="s">
        <v>2805</v>
      </c>
      <c r="N6979" s="17" t="str">
        <f t="shared" si="218"/>
        <v>WZ459</v>
      </c>
      <c r="O6979">
        <f t="shared" si="219"/>
        <v>5861</v>
      </c>
    </row>
    <row r="6980" spans="1:15" x14ac:dyDescent="0.3">
      <c r="A6980">
        <v>5861</v>
      </c>
      <c r="B6980" s="171"/>
      <c r="C6980" t="s">
        <v>9974</v>
      </c>
      <c r="D6980" t="s">
        <v>5050</v>
      </c>
      <c r="E6980" t="s">
        <v>2782</v>
      </c>
      <c r="G6980" t="s">
        <v>31</v>
      </c>
      <c r="H6980" t="s">
        <v>31</v>
      </c>
      <c r="I6980" t="s">
        <v>2758</v>
      </c>
      <c r="J6980" t="s">
        <v>2758</v>
      </c>
      <c r="K6980" t="s">
        <v>31</v>
      </c>
      <c r="L6980" t="s">
        <v>2805</v>
      </c>
      <c r="N6980" s="17" t="str">
        <f t="shared" si="218"/>
        <v>LT253</v>
      </c>
      <c r="O6980">
        <f t="shared" si="219"/>
        <v>5861</v>
      </c>
    </row>
    <row r="6981" spans="1:15" x14ac:dyDescent="0.3">
      <c r="A6981">
        <v>5861</v>
      </c>
      <c r="B6981" s="171"/>
      <c r="C6981" t="s">
        <v>9975</v>
      </c>
      <c r="D6981" t="s">
        <v>5050</v>
      </c>
      <c r="E6981" t="s">
        <v>2782</v>
      </c>
      <c r="G6981" t="s">
        <v>31</v>
      </c>
      <c r="H6981" t="s">
        <v>31</v>
      </c>
      <c r="I6981" t="s">
        <v>2758</v>
      </c>
      <c r="J6981" t="s">
        <v>2758</v>
      </c>
      <c r="K6981" t="s">
        <v>31</v>
      </c>
      <c r="L6981" t="s">
        <v>2805</v>
      </c>
      <c r="N6981" s="17" t="str">
        <f t="shared" si="218"/>
        <v>LS589</v>
      </c>
      <c r="O6981">
        <f t="shared" si="219"/>
        <v>5861</v>
      </c>
    </row>
    <row r="6982" spans="1:15" x14ac:dyDescent="0.3">
      <c r="A6982">
        <v>5861</v>
      </c>
      <c r="B6982" s="171"/>
      <c r="C6982" t="s">
        <v>9976</v>
      </c>
      <c r="D6982" t="s">
        <v>5050</v>
      </c>
      <c r="E6982" t="s">
        <v>2782</v>
      </c>
      <c r="G6982" t="s">
        <v>31</v>
      </c>
      <c r="H6982" t="s">
        <v>31</v>
      </c>
      <c r="I6982" t="s">
        <v>2758</v>
      </c>
      <c r="J6982" t="s">
        <v>2758</v>
      </c>
      <c r="K6982" t="s">
        <v>31</v>
      </c>
      <c r="L6982" t="s">
        <v>2805</v>
      </c>
      <c r="N6982" s="17" t="str">
        <f t="shared" si="218"/>
        <v>WZ460</v>
      </c>
      <c r="O6982">
        <f t="shared" si="219"/>
        <v>5861</v>
      </c>
    </row>
    <row r="6983" spans="1:15" x14ac:dyDescent="0.3">
      <c r="A6983">
        <v>5861</v>
      </c>
      <c r="B6983" s="171"/>
      <c r="C6983" t="s">
        <v>9977</v>
      </c>
      <c r="D6983" t="s">
        <v>5050</v>
      </c>
      <c r="E6983" t="s">
        <v>2782</v>
      </c>
      <c r="G6983" t="s">
        <v>31</v>
      </c>
      <c r="H6983" t="s">
        <v>31</v>
      </c>
      <c r="I6983" t="s">
        <v>2758</v>
      </c>
      <c r="J6983" t="s">
        <v>2758</v>
      </c>
      <c r="K6983" t="s">
        <v>31</v>
      </c>
      <c r="L6983" t="s">
        <v>2805</v>
      </c>
      <c r="N6983" s="17" t="str">
        <f t="shared" si="218"/>
        <v>LV724</v>
      </c>
      <c r="O6983">
        <f t="shared" si="219"/>
        <v>5861</v>
      </c>
    </row>
    <row r="6984" spans="1:15" x14ac:dyDescent="0.3">
      <c r="A6984">
        <v>5861</v>
      </c>
      <c r="B6984" s="171"/>
      <c r="C6984" t="s">
        <v>9978</v>
      </c>
      <c r="D6984" t="s">
        <v>5050</v>
      </c>
      <c r="E6984" t="s">
        <v>2782</v>
      </c>
      <c r="G6984" t="s">
        <v>31</v>
      </c>
      <c r="H6984" t="s">
        <v>31</v>
      </c>
      <c r="I6984" t="s">
        <v>2758</v>
      </c>
      <c r="J6984" t="s">
        <v>2758</v>
      </c>
      <c r="K6984" t="s">
        <v>31</v>
      </c>
      <c r="L6984" t="s">
        <v>2805</v>
      </c>
      <c r="N6984" s="17" t="str">
        <f t="shared" si="218"/>
        <v>C1030</v>
      </c>
      <c r="O6984">
        <f t="shared" si="219"/>
        <v>5861</v>
      </c>
    </row>
    <row r="6985" spans="1:15" x14ac:dyDescent="0.3">
      <c r="A6985">
        <v>5861</v>
      </c>
      <c r="B6985" s="171"/>
      <c r="C6985" t="s">
        <v>9979</v>
      </c>
      <c r="D6985" t="s">
        <v>5050</v>
      </c>
      <c r="E6985" t="s">
        <v>2782</v>
      </c>
      <c r="G6985" t="s">
        <v>31</v>
      </c>
      <c r="H6985" t="s">
        <v>31</v>
      </c>
      <c r="I6985" t="s">
        <v>2758</v>
      </c>
      <c r="J6985" t="s">
        <v>2758</v>
      </c>
      <c r="K6985" t="s">
        <v>31</v>
      </c>
      <c r="L6985" t="s">
        <v>2805</v>
      </c>
      <c r="N6985" s="17" t="str">
        <f t="shared" si="218"/>
        <v>CQ707</v>
      </c>
      <c r="O6985">
        <f t="shared" si="219"/>
        <v>5861</v>
      </c>
    </row>
    <row r="6986" spans="1:15" x14ac:dyDescent="0.3">
      <c r="A6986">
        <v>5861</v>
      </c>
      <c r="B6986" s="171"/>
      <c r="C6986" t="s">
        <v>9980</v>
      </c>
      <c r="D6986" t="s">
        <v>5050</v>
      </c>
      <c r="E6986" t="s">
        <v>2782</v>
      </c>
      <c r="G6986" t="s">
        <v>31</v>
      </c>
      <c r="H6986" t="s">
        <v>31</v>
      </c>
      <c r="I6986" t="s">
        <v>2758</v>
      </c>
      <c r="J6986" t="s">
        <v>2758</v>
      </c>
      <c r="K6986" t="s">
        <v>31</v>
      </c>
      <c r="L6986" t="s">
        <v>2805</v>
      </c>
      <c r="N6986" s="17" t="str">
        <f t="shared" si="218"/>
        <v>CQ709</v>
      </c>
      <c r="O6986">
        <f t="shared" si="219"/>
        <v>5861</v>
      </c>
    </row>
    <row r="6987" spans="1:15" x14ac:dyDescent="0.3">
      <c r="A6987">
        <v>5861</v>
      </c>
      <c r="B6987" s="171"/>
      <c r="C6987" t="s">
        <v>9981</v>
      </c>
      <c r="D6987" t="s">
        <v>5050</v>
      </c>
      <c r="E6987" t="s">
        <v>2782</v>
      </c>
      <c r="G6987" t="s">
        <v>31</v>
      </c>
      <c r="H6987" t="s">
        <v>31</v>
      </c>
      <c r="I6987" t="s">
        <v>2758</v>
      </c>
      <c r="J6987" t="s">
        <v>2758</v>
      </c>
      <c r="K6987" t="s">
        <v>31</v>
      </c>
      <c r="L6987" t="s">
        <v>2805</v>
      </c>
      <c r="N6987" s="17" t="str">
        <f t="shared" si="218"/>
        <v>WX113</v>
      </c>
      <c r="O6987">
        <f t="shared" si="219"/>
        <v>5861</v>
      </c>
    </row>
    <row r="6988" spans="1:15" x14ac:dyDescent="0.3">
      <c r="A6988">
        <v>5861</v>
      </c>
      <c r="B6988" s="171"/>
      <c r="C6988" t="s">
        <v>9982</v>
      </c>
      <c r="D6988" t="s">
        <v>5050</v>
      </c>
      <c r="E6988" t="s">
        <v>2782</v>
      </c>
      <c r="G6988" t="s">
        <v>31</v>
      </c>
      <c r="H6988" t="s">
        <v>31</v>
      </c>
      <c r="I6988" t="s">
        <v>2758</v>
      </c>
      <c r="J6988" t="s">
        <v>2758</v>
      </c>
      <c r="K6988" t="s">
        <v>31</v>
      </c>
      <c r="L6988" t="s">
        <v>2805</v>
      </c>
      <c r="N6988" s="17" t="str">
        <f t="shared" si="218"/>
        <v>WZ461</v>
      </c>
      <c r="O6988">
        <f t="shared" si="219"/>
        <v>5861</v>
      </c>
    </row>
    <row r="6989" spans="1:15" x14ac:dyDescent="0.3">
      <c r="A6989">
        <v>5861</v>
      </c>
      <c r="B6989" s="171"/>
      <c r="C6989" t="s">
        <v>9983</v>
      </c>
      <c r="D6989" t="s">
        <v>5050</v>
      </c>
      <c r="E6989" t="s">
        <v>2782</v>
      </c>
      <c r="G6989" t="s">
        <v>31</v>
      </c>
      <c r="H6989" t="s">
        <v>31</v>
      </c>
      <c r="I6989" t="s">
        <v>2758</v>
      </c>
      <c r="J6989" t="s">
        <v>2758</v>
      </c>
      <c r="K6989" t="s">
        <v>31</v>
      </c>
      <c r="L6989" t="s">
        <v>2805</v>
      </c>
      <c r="N6989" s="17" t="str">
        <f t="shared" si="218"/>
        <v>LU136</v>
      </c>
      <c r="O6989">
        <f t="shared" si="219"/>
        <v>5861</v>
      </c>
    </row>
    <row r="6990" spans="1:15" x14ac:dyDescent="0.3">
      <c r="A6990">
        <v>5861</v>
      </c>
      <c r="B6990" s="171"/>
      <c r="C6990" t="s">
        <v>9984</v>
      </c>
      <c r="D6990" t="s">
        <v>5050</v>
      </c>
      <c r="E6990" t="s">
        <v>2782</v>
      </c>
      <c r="G6990" t="s">
        <v>31</v>
      </c>
      <c r="H6990" t="s">
        <v>31</v>
      </c>
      <c r="I6990" t="s">
        <v>2758</v>
      </c>
      <c r="J6990" t="s">
        <v>2758</v>
      </c>
      <c r="K6990" t="s">
        <v>31</v>
      </c>
      <c r="L6990" t="s">
        <v>2805</v>
      </c>
      <c r="N6990" s="17" t="str">
        <f t="shared" si="218"/>
        <v>WE263</v>
      </c>
      <c r="O6990">
        <f t="shared" si="219"/>
        <v>5861</v>
      </c>
    </row>
    <row r="6991" spans="1:15" x14ac:dyDescent="0.3">
      <c r="A6991">
        <v>5861</v>
      </c>
      <c r="B6991" s="171"/>
      <c r="C6991" t="s">
        <v>9985</v>
      </c>
      <c r="D6991" t="s">
        <v>5050</v>
      </c>
      <c r="E6991" t="s">
        <v>2782</v>
      </c>
      <c r="G6991" t="s">
        <v>31</v>
      </c>
      <c r="H6991" t="s">
        <v>31</v>
      </c>
      <c r="I6991" t="s">
        <v>2758</v>
      </c>
      <c r="J6991" t="s">
        <v>2758</v>
      </c>
      <c r="K6991" t="s">
        <v>31</v>
      </c>
      <c r="L6991" t="s">
        <v>2805</v>
      </c>
      <c r="N6991" s="17" t="str">
        <f t="shared" si="218"/>
        <v>A0350</v>
      </c>
      <c r="O6991">
        <f t="shared" si="219"/>
        <v>5861</v>
      </c>
    </row>
    <row r="6992" spans="1:15" x14ac:dyDescent="0.3">
      <c r="A6992">
        <v>5861</v>
      </c>
      <c r="B6992" s="171"/>
      <c r="C6992" t="s">
        <v>9986</v>
      </c>
      <c r="D6992" t="s">
        <v>5050</v>
      </c>
      <c r="E6992" t="s">
        <v>2782</v>
      </c>
      <c r="G6992" t="s">
        <v>31</v>
      </c>
      <c r="H6992" t="s">
        <v>31</v>
      </c>
      <c r="I6992" t="s">
        <v>2758</v>
      </c>
      <c r="J6992" t="s">
        <v>2758</v>
      </c>
      <c r="K6992" t="s">
        <v>31</v>
      </c>
      <c r="L6992" t="s">
        <v>2805</v>
      </c>
      <c r="N6992" s="17" t="str">
        <f t="shared" si="218"/>
        <v>CQ834</v>
      </c>
      <c r="O6992">
        <f t="shared" si="219"/>
        <v>5861</v>
      </c>
    </row>
    <row r="6993" spans="1:15" x14ac:dyDescent="0.3">
      <c r="A6993">
        <v>5861</v>
      </c>
      <c r="B6993" s="171"/>
      <c r="C6993" t="s">
        <v>9987</v>
      </c>
      <c r="D6993" t="s">
        <v>5050</v>
      </c>
      <c r="E6993" t="s">
        <v>2782</v>
      </c>
      <c r="G6993" t="s">
        <v>31</v>
      </c>
      <c r="H6993" t="s">
        <v>31</v>
      </c>
      <c r="I6993" t="s">
        <v>2758</v>
      </c>
      <c r="J6993" t="s">
        <v>2758</v>
      </c>
      <c r="K6993" t="s">
        <v>31</v>
      </c>
      <c r="L6993" t="s">
        <v>2805</v>
      </c>
      <c r="N6993" s="17" t="str">
        <f t="shared" si="218"/>
        <v>WZ462</v>
      </c>
      <c r="O6993">
        <f t="shared" si="219"/>
        <v>5861</v>
      </c>
    </row>
    <row r="6994" spans="1:15" x14ac:dyDescent="0.3">
      <c r="A6994">
        <v>5861</v>
      </c>
      <c r="B6994" s="171"/>
      <c r="C6994" t="s">
        <v>9988</v>
      </c>
      <c r="D6994" t="s">
        <v>5050</v>
      </c>
      <c r="E6994" t="s">
        <v>2782</v>
      </c>
      <c r="G6994" t="s">
        <v>31</v>
      </c>
      <c r="H6994" t="s">
        <v>31</v>
      </c>
      <c r="I6994" t="s">
        <v>2758</v>
      </c>
      <c r="J6994" t="s">
        <v>2758</v>
      </c>
      <c r="K6994" t="s">
        <v>31</v>
      </c>
      <c r="L6994" t="s">
        <v>2805</v>
      </c>
      <c r="N6994" s="17" t="str">
        <f t="shared" si="218"/>
        <v>WZ463</v>
      </c>
      <c r="O6994">
        <f t="shared" si="219"/>
        <v>5861</v>
      </c>
    </row>
    <row r="6995" spans="1:15" x14ac:dyDescent="0.3">
      <c r="A6995">
        <v>5861</v>
      </c>
      <c r="B6995" s="171"/>
      <c r="C6995" t="s">
        <v>9989</v>
      </c>
      <c r="D6995" t="s">
        <v>5050</v>
      </c>
      <c r="E6995" t="s">
        <v>2782</v>
      </c>
      <c r="G6995" t="s">
        <v>31</v>
      </c>
      <c r="H6995" t="s">
        <v>31</v>
      </c>
      <c r="I6995" t="s">
        <v>2758</v>
      </c>
      <c r="J6995" t="s">
        <v>2758</v>
      </c>
      <c r="K6995" t="s">
        <v>31</v>
      </c>
      <c r="L6995" t="s">
        <v>2805</v>
      </c>
      <c r="N6995" s="17" t="str">
        <f t="shared" si="218"/>
        <v>WZ464</v>
      </c>
      <c r="O6995">
        <f t="shared" si="219"/>
        <v>5861</v>
      </c>
    </row>
    <row r="6996" spans="1:15" x14ac:dyDescent="0.3">
      <c r="A6996">
        <v>5861</v>
      </c>
      <c r="B6996" s="171"/>
      <c r="C6996" t="s">
        <v>9990</v>
      </c>
      <c r="D6996" t="s">
        <v>5050</v>
      </c>
      <c r="E6996" t="s">
        <v>2782</v>
      </c>
      <c r="G6996" t="s">
        <v>31</v>
      </c>
      <c r="H6996" t="s">
        <v>31</v>
      </c>
      <c r="I6996" t="s">
        <v>2758</v>
      </c>
      <c r="J6996" t="s">
        <v>2758</v>
      </c>
      <c r="K6996" t="s">
        <v>31</v>
      </c>
      <c r="L6996" t="s">
        <v>2805</v>
      </c>
      <c r="N6996" s="17" t="str">
        <f t="shared" si="218"/>
        <v>LV291</v>
      </c>
      <c r="O6996">
        <f t="shared" si="219"/>
        <v>5861</v>
      </c>
    </row>
    <row r="6997" spans="1:15" x14ac:dyDescent="0.3">
      <c r="A6997">
        <v>5861</v>
      </c>
      <c r="B6997" s="171"/>
      <c r="C6997">
        <v>29149</v>
      </c>
      <c r="D6997" t="s">
        <v>5050</v>
      </c>
      <c r="E6997" t="s">
        <v>2782</v>
      </c>
      <c r="G6997" t="s">
        <v>31</v>
      </c>
      <c r="H6997" t="s">
        <v>31</v>
      </c>
      <c r="I6997" t="s">
        <v>2758</v>
      </c>
      <c r="J6997" t="s">
        <v>2758</v>
      </c>
      <c r="K6997" t="s">
        <v>31</v>
      </c>
      <c r="L6997" t="s">
        <v>2805</v>
      </c>
      <c r="N6997" s="17">
        <f t="shared" si="218"/>
        <v>29149</v>
      </c>
      <c r="O6997">
        <f t="shared" si="219"/>
        <v>5861</v>
      </c>
    </row>
    <row r="6998" spans="1:15" x14ac:dyDescent="0.3">
      <c r="A6998">
        <v>5861</v>
      </c>
      <c r="B6998" s="171"/>
      <c r="C6998" t="s">
        <v>9991</v>
      </c>
      <c r="D6998" t="s">
        <v>5050</v>
      </c>
      <c r="E6998" t="s">
        <v>2782</v>
      </c>
      <c r="G6998" t="s">
        <v>31</v>
      </c>
      <c r="H6998" t="s">
        <v>31</v>
      </c>
      <c r="I6998" t="s">
        <v>2758</v>
      </c>
      <c r="J6998" t="s">
        <v>2758</v>
      </c>
      <c r="K6998" t="s">
        <v>31</v>
      </c>
      <c r="L6998" t="s">
        <v>2805</v>
      </c>
      <c r="N6998" s="17" t="str">
        <f t="shared" si="218"/>
        <v>LU137</v>
      </c>
      <c r="O6998">
        <f t="shared" si="219"/>
        <v>5861</v>
      </c>
    </row>
    <row r="6999" spans="1:15" x14ac:dyDescent="0.3">
      <c r="A6999">
        <v>5861</v>
      </c>
      <c r="B6999" s="171"/>
      <c r="C6999" t="s">
        <v>9992</v>
      </c>
      <c r="D6999" t="s">
        <v>5050</v>
      </c>
      <c r="E6999" t="s">
        <v>2782</v>
      </c>
      <c r="G6999" t="s">
        <v>31</v>
      </c>
      <c r="H6999" t="s">
        <v>31</v>
      </c>
      <c r="I6999" t="s">
        <v>2758</v>
      </c>
      <c r="J6999" t="s">
        <v>2758</v>
      </c>
      <c r="K6999" t="s">
        <v>31</v>
      </c>
      <c r="L6999" t="s">
        <v>2805</v>
      </c>
      <c r="N6999" s="17" t="str">
        <f t="shared" si="218"/>
        <v>WE117</v>
      </c>
      <c r="O6999">
        <f t="shared" si="219"/>
        <v>5861</v>
      </c>
    </row>
    <row r="7000" spans="1:15" x14ac:dyDescent="0.3">
      <c r="A7000">
        <v>5861</v>
      </c>
      <c r="B7000" s="171"/>
      <c r="C7000" t="s">
        <v>9993</v>
      </c>
      <c r="D7000" t="s">
        <v>5050</v>
      </c>
      <c r="E7000" t="s">
        <v>2782</v>
      </c>
      <c r="G7000" t="s">
        <v>31</v>
      </c>
      <c r="H7000" t="s">
        <v>31</v>
      </c>
      <c r="I7000" t="s">
        <v>2758</v>
      </c>
      <c r="J7000" t="s">
        <v>2758</v>
      </c>
      <c r="K7000" t="s">
        <v>31</v>
      </c>
      <c r="L7000" t="s">
        <v>2805</v>
      </c>
      <c r="N7000" s="17" t="str">
        <f t="shared" si="218"/>
        <v>LS881</v>
      </c>
      <c r="O7000">
        <f t="shared" si="219"/>
        <v>5861</v>
      </c>
    </row>
    <row r="7001" spans="1:15" x14ac:dyDescent="0.3">
      <c r="A7001">
        <v>5861</v>
      </c>
      <c r="B7001" s="171"/>
      <c r="C7001" t="s">
        <v>9994</v>
      </c>
      <c r="D7001" t="s">
        <v>5050</v>
      </c>
      <c r="E7001" t="s">
        <v>2782</v>
      </c>
      <c r="G7001" t="s">
        <v>31</v>
      </c>
      <c r="H7001" t="s">
        <v>31</v>
      </c>
      <c r="I7001" t="s">
        <v>2758</v>
      </c>
      <c r="J7001" t="s">
        <v>2758</v>
      </c>
      <c r="K7001" t="s">
        <v>31</v>
      </c>
      <c r="L7001" t="s">
        <v>2805</v>
      </c>
      <c r="N7001" s="17" t="str">
        <f t="shared" si="218"/>
        <v>WZ465</v>
      </c>
      <c r="O7001">
        <f t="shared" si="219"/>
        <v>5861</v>
      </c>
    </row>
    <row r="7002" spans="1:15" x14ac:dyDescent="0.3">
      <c r="A7002">
        <v>5861</v>
      </c>
      <c r="B7002" s="171"/>
      <c r="C7002" t="s">
        <v>9995</v>
      </c>
      <c r="D7002" t="s">
        <v>5050</v>
      </c>
      <c r="E7002" t="s">
        <v>2782</v>
      </c>
      <c r="G7002" t="s">
        <v>31</v>
      </c>
      <c r="H7002" t="s">
        <v>31</v>
      </c>
      <c r="I7002" t="s">
        <v>2758</v>
      </c>
      <c r="J7002" t="s">
        <v>2758</v>
      </c>
      <c r="K7002" t="s">
        <v>31</v>
      </c>
      <c r="L7002" t="s">
        <v>2805</v>
      </c>
      <c r="N7002" s="17" t="str">
        <f t="shared" si="218"/>
        <v>LT785</v>
      </c>
      <c r="O7002">
        <f t="shared" si="219"/>
        <v>5861</v>
      </c>
    </row>
    <row r="7003" spans="1:15" x14ac:dyDescent="0.3">
      <c r="A7003">
        <v>5861</v>
      </c>
      <c r="B7003" s="171"/>
      <c r="C7003" t="s">
        <v>9996</v>
      </c>
      <c r="D7003" t="s">
        <v>5050</v>
      </c>
      <c r="E7003" t="s">
        <v>2782</v>
      </c>
      <c r="G7003" t="s">
        <v>31</v>
      </c>
      <c r="H7003" t="s">
        <v>31</v>
      </c>
      <c r="I7003" t="s">
        <v>2758</v>
      </c>
      <c r="J7003" t="s">
        <v>2758</v>
      </c>
      <c r="K7003" t="s">
        <v>31</v>
      </c>
      <c r="L7003" t="s">
        <v>2805</v>
      </c>
      <c r="N7003" s="17" t="str">
        <f t="shared" si="218"/>
        <v>CB314</v>
      </c>
      <c r="O7003">
        <f t="shared" si="219"/>
        <v>5861</v>
      </c>
    </row>
    <row r="7004" spans="1:15" x14ac:dyDescent="0.3">
      <c r="A7004">
        <v>5861</v>
      </c>
      <c r="B7004" s="171"/>
      <c r="C7004" t="s">
        <v>9997</v>
      </c>
      <c r="D7004" t="s">
        <v>5050</v>
      </c>
      <c r="E7004" t="s">
        <v>2782</v>
      </c>
      <c r="G7004" t="s">
        <v>31</v>
      </c>
      <c r="H7004" t="s">
        <v>31</v>
      </c>
      <c r="I7004" t="s">
        <v>2758</v>
      </c>
      <c r="J7004" t="s">
        <v>2758</v>
      </c>
      <c r="K7004" t="s">
        <v>31</v>
      </c>
      <c r="L7004" t="s">
        <v>2805</v>
      </c>
      <c r="N7004" s="17" t="str">
        <f t="shared" si="218"/>
        <v>WZ466</v>
      </c>
      <c r="O7004">
        <f t="shared" si="219"/>
        <v>5861</v>
      </c>
    </row>
    <row r="7005" spans="1:15" x14ac:dyDescent="0.3">
      <c r="A7005">
        <v>5861</v>
      </c>
      <c r="B7005" s="171"/>
      <c r="C7005" t="s">
        <v>9998</v>
      </c>
      <c r="D7005" t="s">
        <v>5050</v>
      </c>
      <c r="E7005" t="s">
        <v>2782</v>
      </c>
      <c r="G7005" t="s">
        <v>31</v>
      </c>
      <c r="H7005" t="s">
        <v>31</v>
      </c>
      <c r="I7005" t="s">
        <v>2758</v>
      </c>
      <c r="J7005" t="s">
        <v>2758</v>
      </c>
      <c r="K7005" t="s">
        <v>31</v>
      </c>
      <c r="L7005" t="s">
        <v>2805</v>
      </c>
      <c r="N7005" s="17" t="str">
        <f t="shared" si="218"/>
        <v>LS714</v>
      </c>
      <c r="O7005">
        <f t="shared" si="219"/>
        <v>5861</v>
      </c>
    </row>
    <row r="7006" spans="1:15" x14ac:dyDescent="0.3">
      <c r="A7006">
        <v>5861</v>
      </c>
      <c r="B7006" s="171"/>
      <c r="C7006" t="s">
        <v>9999</v>
      </c>
      <c r="D7006" t="s">
        <v>5050</v>
      </c>
      <c r="E7006" t="s">
        <v>2782</v>
      </c>
      <c r="G7006" t="s">
        <v>31</v>
      </c>
      <c r="H7006" t="s">
        <v>31</v>
      </c>
      <c r="I7006" t="s">
        <v>2758</v>
      </c>
      <c r="J7006" t="s">
        <v>2758</v>
      </c>
      <c r="K7006" t="s">
        <v>31</v>
      </c>
      <c r="L7006" t="s">
        <v>2805</v>
      </c>
      <c r="N7006" s="17" t="str">
        <f t="shared" si="218"/>
        <v>LS588</v>
      </c>
      <c r="O7006">
        <f t="shared" si="219"/>
        <v>5861</v>
      </c>
    </row>
    <row r="7007" spans="1:15" x14ac:dyDescent="0.3">
      <c r="A7007">
        <v>5861</v>
      </c>
      <c r="B7007" s="171"/>
      <c r="C7007" t="s">
        <v>10000</v>
      </c>
      <c r="D7007" t="s">
        <v>5050</v>
      </c>
      <c r="E7007" t="s">
        <v>2782</v>
      </c>
      <c r="G7007" t="s">
        <v>31</v>
      </c>
      <c r="H7007" t="s">
        <v>31</v>
      </c>
      <c r="I7007" t="s">
        <v>2758</v>
      </c>
      <c r="J7007" t="s">
        <v>2758</v>
      </c>
      <c r="K7007" t="s">
        <v>31</v>
      </c>
      <c r="L7007" t="s">
        <v>2805</v>
      </c>
      <c r="N7007" s="17" t="str">
        <f t="shared" si="218"/>
        <v>LV454</v>
      </c>
      <c r="O7007">
        <f t="shared" si="219"/>
        <v>5861</v>
      </c>
    </row>
    <row r="7008" spans="1:15" x14ac:dyDescent="0.3">
      <c r="A7008">
        <v>5861</v>
      </c>
      <c r="B7008" s="171"/>
      <c r="C7008" t="s">
        <v>10001</v>
      </c>
      <c r="D7008" t="s">
        <v>5050</v>
      </c>
      <c r="E7008" t="s">
        <v>2782</v>
      </c>
      <c r="G7008" t="s">
        <v>31</v>
      </c>
      <c r="H7008" t="s">
        <v>31</v>
      </c>
      <c r="I7008" t="s">
        <v>2758</v>
      </c>
      <c r="J7008" t="s">
        <v>2758</v>
      </c>
      <c r="K7008" t="s">
        <v>31</v>
      </c>
      <c r="L7008" t="s">
        <v>2805</v>
      </c>
      <c r="N7008" s="17" t="str">
        <f t="shared" si="218"/>
        <v>LU138</v>
      </c>
      <c r="O7008">
        <f t="shared" si="219"/>
        <v>5861</v>
      </c>
    </row>
    <row r="7009" spans="1:15" x14ac:dyDescent="0.3">
      <c r="A7009">
        <v>5861</v>
      </c>
      <c r="B7009" s="171"/>
      <c r="C7009" t="s">
        <v>10002</v>
      </c>
      <c r="D7009" t="s">
        <v>5050</v>
      </c>
      <c r="E7009" t="s">
        <v>2782</v>
      </c>
      <c r="G7009" t="s">
        <v>31</v>
      </c>
      <c r="H7009" t="s">
        <v>31</v>
      </c>
      <c r="I7009" t="s">
        <v>2758</v>
      </c>
      <c r="J7009" t="s">
        <v>2758</v>
      </c>
      <c r="K7009" t="s">
        <v>31</v>
      </c>
      <c r="L7009" t="s">
        <v>2805</v>
      </c>
      <c r="N7009" s="17" t="str">
        <f t="shared" si="218"/>
        <v>WZ467</v>
      </c>
      <c r="O7009">
        <f t="shared" si="219"/>
        <v>5861</v>
      </c>
    </row>
    <row r="7010" spans="1:15" x14ac:dyDescent="0.3">
      <c r="A7010">
        <v>5861</v>
      </c>
      <c r="B7010" s="171"/>
      <c r="C7010" t="s">
        <v>10003</v>
      </c>
      <c r="D7010" t="s">
        <v>5050</v>
      </c>
      <c r="E7010" t="s">
        <v>2782</v>
      </c>
      <c r="G7010" t="s">
        <v>31</v>
      </c>
      <c r="H7010" t="s">
        <v>31</v>
      </c>
      <c r="I7010" t="s">
        <v>2758</v>
      </c>
      <c r="J7010" t="s">
        <v>2758</v>
      </c>
      <c r="K7010" t="s">
        <v>31</v>
      </c>
      <c r="L7010" t="s">
        <v>2805</v>
      </c>
      <c r="N7010" s="17" t="str">
        <f t="shared" si="218"/>
        <v>CQ637</v>
      </c>
      <c r="O7010">
        <f t="shared" si="219"/>
        <v>5861</v>
      </c>
    </row>
    <row r="7011" spans="1:15" x14ac:dyDescent="0.3">
      <c r="A7011">
        <v>5861</v>
      </c>
      <c r="B7011" s="171"/>
      <c r="C7011" t="s">
        <v>10004</v>
      </c>
      <c r="D7011" t="s">
        <v>5050</v>
      </c>
      <c r="E7011" t="s">
        <v>2782</v>
      </c>
      <c r="G7011" t="s">
        <v>31</v>
      </c>
      <c r="H7011" t="s">
        <v>31</v>
      </c>
      <c r="I7011" t="s">
        <v>2758</v>
      </c>
      <c r="J7011" t="s">
        <v>2758</v>
      </c>
      <c r="K7011" t="s">
        <v>31</v>
      </c>
      <c r="L7011" t="s">
        <v>2805</v>
      </c>
      <c r="N7011" s="17" t="str">
        <f t="shared" si="218"/>
        <v>LU139</v>
      </c>
      <c r="O7011">
        <f t="shared" si="219"/>
        <v>5861</v>
      </c>
    </row>
    <row r="7012" spans="1:15" x14ac:dyDescent="0.3">
      <c r="A7012">
        <v>5861</v>
      </c>
      <c r="B7012" s="171"/>
      <c r="C7012" t="s">
        <v>10005</v>
      </c>
      <c r="D7012" t="s">
        <v>5050</v>
      </c>
      <c r="E7012" t="s">
        <v>2782</v>
      </c>
      <c r="G7012" t="s">
        <v>31</v>
      </c>
      <c r="H7012" t="s">
        <v>31</v>
      </c>
      <c r="I7012" t="s">
        <v>2758</v>
      </c>
      <c r="J7012" t="s">
        <v>2758</v>
      </c>
      <c r="K7012" t="s">
        <v>31</v>
      </c>
      <c r="L7012" t="s">
        <v>2805</v>
      </c>
      <c r="N7012" s="17" t="str">
        <f t="shared" si="218"/>
        <v>WB344</v>
      </c>
      <c r="O7012">
        <f t="shared" si="219"/>
        <v>5861</v>
      </c>
    </row>
    <row r="7013" spans="1:15" x14ac:dyDescent="0.3">
      <c r="A7013">
        <v>5861</v>
      </c>
      <c r="B7013" s="171"/>
      <c r="C7013" t="s">
        <v>10006</v>
      </c>
      <c r="D7013" t="s">
        <v>5050</v>
      </c>
      <c r="E7013" t="s">
        <v>2782</v>
      </c>
      <c r="G7013" t="s">
        <v>31</v>
      </c>
      <c r="H7013" t="s">
        <v>31</v>
      </c>
      <c r="I7013" t="s">
        <v>2758</v>
      </c>
      <c r="J7013" t="s">
        <v>2758</v>
      </c>
      <c r="K7013" t="s">
        <v>31</v>
      </c>
      <c r="L7013" t="s">
        <v>2805</v>
      </c>
      <c r="N7013" s="17" t="str">
        <f t="shared" si="218"/>
        <v>WZ468</v>
      </c>
      <c r="O7013">
        <f t="shared" si="219"/>
        <v>5861</v>
      </c>
    </row>
    <row r="7014" spans="1:15" x14ac:dyDescent="0.3">
      <c r="A7014">
        <v>5861</v>
      </c>
      <c r="B7014" s="171"/>
      <c r="C7014" t="s">
        <v>10007</v>
      </c>
      <c r="D7014" t="s">
        <v>5050</v>
      </c>
      <c r="E7014" t="s">
        <v>2782</v>
      </c>
      <c r="G7014" t="s">
        <v>31</v>
      </c>
      <c r="H7014" t="s">
        <v>31</v>
      </c>
      <c r="I7014" t="s">
        <v>2758</v>
      </c>
      <c r="J7014" t="s">
        <v>2758</v>
      </c>
      <c r="K7014" t="s">
        <v>31</v>
      </c>
      <c r="L7014" t="s">
        <v>2805</v>
      </c>
      <c r="N7014" s="17" t="str">
        <f t="shared" si="218"/>
        <v>CB346</v>
      </c>
      <c r="O7014">
        <f t="shared" si="219"/>
        <v>5861</v>
      </c>
    </row>
    <row r="7015" spans="1:15" x14ac:dyDescent="0.3">
      <c r="A7015">
        <v>5861</v>
      </c>
      <c r="B7015" s="171"/>
      <c r="C7015" t="s">
        <v>10008</v>
      </c>
      <c r="D7015" t="s">
        <v>5050</v>
      </c>
      <c r="E7015" t="s">
        <v>2782</v>
      </c>
      <c r="G7015" t="s">
        <v>31</v>
      </c>
      <c r="H7015" t="s">
        <v>31</v>
      </c>
      <c r="I7015" t="s">
        <v>2758</v>
      </c>
      <c r="J7015" t="s">
        <v>2758</v>
      </c>
      <c r="K7015" t="s">
        <v>31</v>
      </c>
      <c r="L7015" t="s">
        <v>2805</v>
      </c>
      <c r="N7015" s="17" t="str">
        <f t="shared" si="218"/>
        <v>LU140</v>
      </c>
      <c r="O7015">
        <f t="shared" si="219"/>
        <v>5861</v>
      </c>
    </row>
    <row r="7016" spans="1:15" x14ac:dyDescent="0.3">
      <c r="A7016">
        <v>5861</v>
      </c>
      <c r="B7016" s="171"/>
      <c r="C7016" t="s">
        <v>10009</v>
      </c>
      <c r="D7016" t="s">
        <v>5050</v>
      </c>
      <c r="E7016" t="s">
        <v>2782</v>
      </c>
      <c r="G7016" t="s">
        <v>31</v>
      </c>
      <c r="H7016" t="s">
        <v>31</v>
      </c>
      <c r="I7016" t="s">
        <v>2758</v>
      </c>
      <c r="J7016" t="s">
        <v>2758</v>
      </c>
      <c r="K7016" t="s">
        <v>31</v>
      </c>
      <c r="L7016" t="s">
        <v>2805</v>
      </c>
      <c r="N7016" s="17" t="str">
        <f t="shared" si="218"/>
        <v>WE172</v>
      </c>
      <c r="O7016">
        <f t="shared" si="219"/>
        <v>5861</v>
      </c>
    </row>
    <row r="7017" spans="1:15" x14ac:dyDescent="0.3">
      <c r="A7017">
        <v>5861</v>
      </c>
      <c r="B7017" s="171"/>
      <c r="C7017" t="s">
        <v>10010</v>
      </c>
      <c r="D7017" t="s">
        <v>5050</v>
      </c>
      <c r="E7017" t="s">
        <v>2782</v>
      </c>
      <c r="G7017" t="s">
        <v>31</v>
      </c>
      <c r="H7017" t="s">
        <v>31</v>
      </c>
      <c r="I7017" t="s">
        <v>2758</v>
      </c>
      <c r="J7017" t="s">
        <v>2758</v>
      </c>
      <c r="K7017" t="s">
        <v>31</v>
      </c>
      <c r="L7017" t="s">
        <v>2805</v>
      </c>
      <c r="N7017" s="17" t="str">
        <f t="shared" si="218"/>
        <v>LU141</v>
      </c>
      <c r="O7017">
        <f t="shared" si="219"/>
        <v>5861</v>
      </c>
    </row>
    <row r="7018" spans="1:15" x14ac:dyDescent="0.3">
      <c r="A7018">
        <v>5861</v>
      </c>
      <c r="B7018" s="171"/>
      <c r="C7018" t="s">
        <v>10011</v>
      </c>
      <c r="D7018" t="s">
        <v>5050</v>
      </c>
      <c r="E7018" t="s">
        <v>2782</v>
      </c>
      <c r="G7018" t="s">
        <v>31</v>
      </c>
      <c r="H7018" t="s">
        <v>31</v>
      </c>
      <c r="I7018" t="s">
        <v>2758</v>
      </c>
      <c r="J7018" t="s">
        <v>2758</v>
      </c>
      <c r="K7018" t="s">
        <v>31</v>
      </c>
      <c r="L7018" t="s">
        <v>2805</v>
      </c>
      <c r="N7018" s="17" t="str">
        <f t="shared" si="218"/>
        <v>CQ295</v>
      </c>
      <c r="O7018">
        <f t="shared" si="219"/>
        <v>5861</v>
      </c>
    </row>
    <row r="7019" spans="1:15" x14ac:dyDescent="0.3">
      <c r="A7019">
        <v>5861</v>
      </c>
      <c r="B7019" s="171"/>
      <c r="C7019" t="s">
        <v>10012</v>
      </c>
      <c r="D7019" t="s">
        <v>5050</v>
      </c>
      <c r="E7019" t="s">
        <v>2782</v>
      </c>
      <c r="G7019" t="s">
        <v>31</v>
      </c>
      <c r="H7019" t="s">
        <v>31</v>
      </c>
      <c r="I7019" t="s">
        <v>2758</v>
      </c>
      <c r="J7019" t="s">
        <v>2758</v>
      </c>
      <c r="K7019" t="s">
        <v>31</v>
      </c>
      <c r="L7019" t="s">
        <v>2805</v>
      </c>
      <c r="N7019" s="17" t="str">
        <f t="shared" si="218"/>
        <v>CQ296</v>
      </c>
      <c r="O7019">
        <f t="shared" si="219"/>
        <v>5861</v>
      </c>
    </row>
    <row r="7020" spans="1:15" x14ac:dyDescent="0.3">
      <c r="A7020">
        <v>5861</v>
      </c>
      <c r="B7020" s="171"/>
      <c r="C7020" t="s">
        <v>10013</v>
      </c>
      <c r="D7020" t="s">
        <v>5050</v>
      </c>
      <c r="E7020" t="s">
        <v>2782</v>
      </c>
      <c r="G7020" t="s">
        <v>31</v>
      </c>
      <c r="H7020" t="s">
        <v>31</v>
      </c>
      <c r="I7020" t="s">
        <v>2758</v>
      </c>
      <c r="J7020" t="s">
        <v>2758</v>
      </c>
      <c r="K7020" t="s">
        <v>31</v>
      </c>
      <c r="L7020" t="s">
        <v>2805</v>
      </c>
      <c r="N7020" s="17" t="str">
        <f t="shared" si="218"/>
        <v>WZ469</v>
      </c>
      <c r="O7020">
        <f t="shared" si="219"/>
        <v>5861</v>
      </c>
    </row>
    <row r="7021" spans="1:15" x14ac:dyDescent="0.3">
      <c r="A7021">
        <v>5861</v>
      </c>
      <c r="B7021" s="171"/>
      <c r="C7021" t="s">
        <v>10014</v>
      </c>
      <c r="D7021" t="s">
        <v>5050</v>
      </c>
      <c r="E7021" t="s">
        <v>2782</v>
      </c>
      <c r="G7021" t="s">
        <v>31</v>
      </c>
      <c r="H7021" t="s">
        <v>31</v>
      </c>
      <c r="I7021" t="s">
        <v>2758</v>
      </c>
      <c r="J7021" t="s">
        <v>2758</v>
      </c>
      <c r="K7021" t="s">
        <v>31</v>
      </c>
      <c r="L7021" t="s">
        <v>2805</v>
      </c>
      <c r="N7021" s="17" t="str">
        <f t="shared" si="218"/>
        <v>LU142</v>
      </c>
      <c r="O7021">
        <f t="shared" si="219"/>
        <v>5861</v>
      </c>
    </row>
    <row r="7022" spans="1:15" x14ac:dyDescent="0.3">
      <c r="A7022">
        <v>5861</v>
      </c>
      <c r="B7022" s="171"/>
      <c r="C7022" t="s">
        <v>10015</v>
      </c>
      <c r="D7022" t="s">
        <v>5050</v>
      </c>
      <c r="E7022" t="s">
        <v>2782</v>
      </c>
      <c r="G7022" t="s">
        <v>31</v>
      </c>
      <c r="H7022" t="s">
        <v>31</v>
      </c>
      <c r="I7022" t="s">
        <v>2758</v>
      </c>
      <c r="J7022" t="s">
        <v>2758</v>
      </c>
      <c r="K7022" t="s">
        <v>31</v>
      </c>
      <c r="L7022" t="s">
        <v>2805</v>
      </c>
      <c r="N7022" s="17" t="str">
        <f t="shared" si="218"/>
        <v>WZ470</v>
      </c>
      <c r="O7022">
        <f t="shared" si="219"/>
        <v>5861</v>
      </c>
    </row>
    <row r="7023" spans="1:15" x14ac:dyDescent="0.3">
      <c r="A7023">
        <v>5861</v>
      </c>
      <c r="B7023" s="171"/>
      <c r="C7023" t="s">
        <v>10016</v>
      </c>
      <c r="D7023" t="s">
        <v>5050</v>
      </c>
      <c r="E7023" t="s">
        <v>2782</v>
      </c>
      <c r="G7023" t="s">
        <v>31</v>
      </c>
      <c r="H7023" t="s">
        <v>31</v>
      </c>
      <c r="I7023" t="s">
        <v>2758</v>
      </c>
      <c r="J7023" t="s">
        <v>2758</v>
      </c>
      <c r="K7023" t="s">
        <v>31</v>
      </c>
      <c r="L7023" t="s">
        <v>2805</v>
      </c>
      <c r="N7023" s="17" t="str">
        <f t="shared" si="218"/>
        <v>CB903</v>
      </c>
      <c r="O7023">
        <f t="shared" si="219"/>
        <v>5861</v>
      </c>
    </row>
    <row r="7024" spans="1:15" x14ac:dyDescent="0.3">
      <c r="A7024">
        <v>5861</v>
      </c>
      <c r="B7024" s="171"/>
      <c r="C7024" t="s">
        <v>10017</v>
      </c>
      <c r="D7024" t="s">
        <v>5050</v>
      </c>
      <c r="E7024" t="s">
        <v>2782</v>
      </c>
      <c r="G7024" t="s">
        <v>31</v>
      </c>
      <c r="H7024" t="s">
        <v>31</v>
      </c>
      <c r="I7024" t="s">
        <v>2758</v>
      </c>
      <c r="J7024" t="s">
        <v>2758</v>
      </c>
      <c r="K7024" t="s">
        <v>31</v>
      </c>
      <c r="L7024" t="s">
        <v>2805</v>
      </c>
      <c r="N7024" s="17" t="str">
        <f t="shared" si="218"/>
        <v>WZ471</v>
      </c>
      <c r="O7024">
        <f t="shared" si="219"/>
        <v>5861</v>
      </c>
    </row>
    <row r="7025" spans="1:15" x14ac:dyDescent="0.3">
      <c r="A7025">
        <v>5861</v>
      </c>
      <c r="B7025" s="171"/>
      <c r="C7025" t="s">
        <v>10018</v>
      </c>
      <c r="D7025" t="s">
        <v>5050</v>
      </c>
      <c r="E7025" t="s">
        <v>2782</v>
      </c>
      <c r="G7025" t="s">
        <v>31</v>
      </c>
      <c r="H7025" t="s">
        <v>31</v>
      </c>
      <c r="I7025" t="s">
        <v>2758</v>
      </c>
      <c r="J7025" t="s">
        <v>2758</v>
      </c>
      <c r="K7025" t="s">
        <v>31</v>
      </c>
      <c r="L7025" t="s">
        <v>2805</v>
      </c>
      <c r="N7025" s="17" t="str">
        <f t="shared" si="218"/>
        <v>WZ472</v>
      </c>
      <c r="O7025">
        <f t="shared" si="219"/>
        <v>5861</v>
      </c>
    </row>
    <row r="7026" spans="1:15" x14ac:dyDescent="0.3">
      <c r="A7026">
        <v>5861</v>
      </c>
      <c r="B7026" s="171"/>
      <c r="C7026" t="s">
        <v>10019</v>
      </c>
      <c r="D7026" t="s">
        <v>5050</v>
      </c>
      <c r="E7026" t="s">
        <v>2782</v>
      </c>
      <c r="G7026" t="s">
        <v>31</v>
      </c>
      <c r="H7026" t="s">
        <v>31</v>
      </c>
      <c r="I7026" t="s">
        <v>2758</v>
      </c>
      <c r="J7026" t="s">
        <v>2758</v>
      </c>
      <c r="K7026" t="s">
        <v>31</v>
      </c>
      <c r="L7026" t="s">
        <v>2805</v>
      </c>
      <c r="N7026" s="17" t="str">
        <f t="shared" si="218"/>
        <v>LS228</v>
      </c>
      <c r="O7026">
        <f t="shared" si="219"/>
        <v>5861</v>
      </c>
    </row>
    <row r="7027" spans="1:15" x14ac:dyDescent="0.3">
      <c r="A7027">
        <v>5861</v>
      </c>
      <c r="B7027" s="171"/>
      <c r="C7027" t="s">
        <v>10020</v>
      </c>
      <c r="D7027" t="s">
        <v>5050</v>
      </c>
      <c r="E7027" t="s">
        <v>2782</v>
      </c>
      <c r="G7027" t="s">
        <v>31</v>
      </c>
      <c r="H7027" t="s">
        <v>31</v>
      </c>
      <c r="I7027" t="s">
        <v>2758</v>
      </c>
      <c r="J7027" t="s">
        <v>2758</v>
      </c>
      <c r="K7027" t="s">
        <v>31</v>
      </c>
      <c r="L7027" t="s">
        <v>2805</v>
      </c>
      <c r="N7027" s="17" t="str">
        <f t="shared" si="218"/>
        <v>WZ473</v>
      </c>
      <c r="O7027">
        <f t="shared" si="219"/>
        <v>5861</v>
      </c>
    </row>
    <row r="7028" spans="1:15" x14ac:dyDescent="0.3">
      <c r="A7028">
        <v>5861</v>
      </c>
      <c r="B7028" s="171"/>
      <c r="C7028" t="s">
        <v>10021</v>
      </c>
      <c r="D7028" t="s">
        <v>5050</v>
      </c>
      <c r="E7028" t="s">
        <v>2782</v>
      </c>
      <c r="G7028" t="s">
        <v>31</v>
      </c>
      <c r="H7028" t="s">
        <v>31</v>
      </c>
      <c r="I7028" t="s">
        <v>2758</v>
      </c>
      <c r="J7028" t="s">
        <v>2758</v>
      </c>
      <c r="K7028" t="s">
        <v>31</v>
      </c>
      <c r="L7028" t="s">
        <v>2805</v>
      </c>
      <c r="N7028" s="17" t="str">
        <f t="shared" si="218"/>
        <v>LU891</v>
      </c>
      <c r="O7028">
        <f t="shared" si="219"/>
        <v>5861</v>
      </c>
    </row>
    <row r="7029" spans="1:15" x14ac:dyDescent="0.3">
      <c r="A7029">
        <v>5861</v>
      </c>
      <c r="B7029" s="171"/>
      <c r="C7029" t="s">
        <v>10022</v>
      </c>
      <c r="D7029" t="s">
        <v>5050</v>
      </c>
      <c r="E7029" t="s">
        <v>2782</v>
      </c>
      <c r="G7029" t="s">
        <v>31</v>
      </c>
      <c r="H7029" t="s">
        <v>31</v>
      </c>
      <c r="I7029" t="s">
        <v>2758</v>
      </c>
      <c r="J7029" t="s">
        <v>2758</v>
      </c>
      <c r="K7029" t="s">
        <v>31</v>
      </c>
      <c r="L7029" t="s">
        <v>2805</v>
      </c>
      <c r="N7029" s="17" t="str">
        <f t="shared" si="218"/>
        <v>WZ475</v>
      </c>
      <c r="O7029">
        <f t="shared" si="219"/>
        <v>5861</v>
      </c>
    </row>
    <row r="7030" spans="1:15" x14ac:dyDescent="0.3">
      <c r="A7030">
        <v>5861</v>
      </c>
      <c r="B7030" s="171"/>
      <c r="C7030" t="s">
        <v>10023</v>
      </c>
      <c r="D7030" t="s">
        <v>5050</v>
      </c>
      <c r="E7030" t="s">
        <v>2782</v>
      </c>
      <c r="G7030" t="s">
        <v>31</v>
      </c>
      <c r="H7030" t="s">
        <v>31</v>
      </c>
      <c r="I7030" t="s">
        <v>2758</v>
      </c>
      <c r="J7030" t="s">
        <v>2758</v>
      </c>
      <c r="K7030" t="s">
        <v>31</v>
      </c>
      <c r="L7030" t="s">
        <v>2805</v>
      </c>
      <c r="N7030" s="17" t="str">
        <f t="shared" si="218"/>
        <v>WZ474</v>
      </c>
      <c r="O7030">
        <f t="shared" si="219"/>
        <v>5861</v>
      </c>
    </row>
    <row r="7031" spans="1:15" x14ac:dyDescent="0.3">
      <c r="A7031">
        <v>5861</v>
      </c>
      <c r="B7031" s="171"/>
      <c r="C7031" t="s">
        <v>10024</v>
      </c>
      <c r="D7031" t="s">
        <v>5050</v>
      </c>
      <c r="E7031" t="s">
        <v>2782</v>
      </c>
      <c r="G7031" t="s">
        <v>31</v>
      </c>
      <c r="H7031" t="s">
        <v>31</v>
      </c>
      <c r="I7031" t="s">
        <v>2758</v>
      </c>
      <c r="J7031" t="s">
        <v>2758</v>
      </c>
      <c r="K7031" t="s">
        <v>31</v>
      </c>
      <c r="L7031" t="s">
        <v>2805</v>
      </c>
      <c r="N7031" s="17" t="str">
        <f t="shared" si="218"/>
        <v>A0149</v>
      </c>
      <c r="O7031">
        <f t="shared" si="219"/>
        <v>5861</v>
      </c>
    </row>
    <row r="7032" spans="1:15" x14ac:dyDescent="0.3">
      <c r="A7032">
        <v>5861</v>
      </c>
      <c r="B7032" s="171"/>
      <c r="C7032" t="s">
        <v>10025</v>
      </c>
      <c r="D7032" t="s">
        <v>5050</v>
      </c>
      <c r="E7032" t="s">
        <v>2782</v>
      </c>
      <c r="G7032" t="s">
        <v>31</v>
      </c>
      <c r="H7032" t="s">
        <v>31</v>
      </c>
      <c r="I7032" t="s">
        <v>2758</v>
      </c>
      <c r="J7032" t="s">
        <v>2758</v>
      </c>
      <c r="K7032" t="s">
        <v>31</v>
      </c>
      <c r="L7032" t="s">
        <v>2805</v>
      </c>
      <c r="N7032" s="17" t="str">
        <f t="shared" si="218"/>
        <v>WZ476</v>
      </c>
      <c r="O7032">
        <f t="shared" si="219"/>
        <v>5861</v>
      </c>
    </row>
    <row r="7033" spans="1:15" x14ac:dyDescent="0.3">
      <c r="A7033">
        <v>5861</v>
      </c>
      <c r="B7033" s="171"/>
      <c r="C7033" t="s">
        <v>10026</v>
      </c>
      <c r="D7033" t="s">
        <v>5050</v>
      </c>
      <c r="E7033" t="s">
        <v>2782</v>
      </c>
      <c r="G7033" t="s">
        <v>31</v>
      </c>
      <c r="H7033" t="s">
        <v>31</v>
      </c>
      <c r="I7033" t="s">
        <v>2758</v>
      </c>
      <c r="J7033" t="s">
        <v>2758</v>
      </c>
      <c r="K7033" t="s">
        <v>31</v>
      </c>
      <c r="L7033" t="s">
        <v>2805</v>
      </c>
      <c r="N7033" s="17" t="str">
        <f t="shared" si="218"/>
        <v>WZ477</v>
      </c>
      <c r="O7033">
        <f t="shared" si="219"/>
        <v>5861</v>
      </c>
    </row>
    <row r="7034" spans="1:15" x14ac:dyDescent="0.3">
      <c r="A7034">
        <v>5861</v>
      </c>
      <c r="B7034" s="171"/>
      <c r="C7034" t="s">
        <v>10027</v>
      </c>
      <c r="D7034" t="s">
        <v>5050</v>
      </c>
      <c r="E7034" t="s">
        <v>2782</v>
      </c>
      <c r="G7034" t="s">
        <v>31</v>
      </c>
      <c r="H7034" t="s">
        <v>31</v>
      </c>
      <c r="I7034" t="s">
        <v>2758</v>
      </c>
      <c r="J7034" t="s">
        <v>2758</v>
      </c>
      <c r="K7034" t="s">
        <v>31</v>
      </c>
      <c r="L7034" t="s">
        <v>2805</v>
      </c>
      <c r="N7034" s="17" t="str">
        <f t="shared" si="218"/>
        <v>WZ480</v>
      </c>
      <c r="O7034">
        <f t="shared" si="219"/>
        <v>5861</v>
      </c>
    </row>
    <row r="7035" spans="1:15" x14ac:dyDescent="0.3">
      <c r="A7035">
        <v>5861</v>
      </c>
      <c r="B7035" s="171"/>
      <c r="C7035" t="s">
        <v>10028</v>
      </c>
      <c r="D7035" t="s">
        <v>5050</v>
      </c>
      <c r="E7035" t="s">
        <v>2782</v>
      </c>
      <c r="G7035" t="s">
        <v>31</v>
      </c>
      <c r="H7035" t="s">
        <v>31</v>
      </c>
      <c r="I7035" t="s">
        <v>2758</v>
      </c>
      <c r="J7035" t="s">
        <v>2758</v>
      </c>
      <c r="K7035" t="s">
        <v>31</v>
      </c>
      <c r="L7035" t="s">
        <v>2805</v>
      </c>
      <c r="N7035" s="17" t="str">
        <f t="shared" si="218"/>
        <v>WZ481</v>
      </c>
      <c r="O7035">
        <f t="shared" si="219"/>
        <v>5861</v>
      </c>
    </row>
    <row r="7036" spans="1:15" x14ac:dyDescent="0.3">
      <c r="A7036">
        <v>5861</v>
      </c>
      <c r="B7036" s="171"/>
      <c r="C7036" t="s">
        <v>10029</v>
      </c>
      <c r="D7036" t="s">
        <v>5050</v>
      </c>
      <c r="E7036" t="s">
        <v>2782</v>
      </c>
      <c r="G7036" t="s">
        <v>31</v>
      </c>
      <c r="H7036" t="s">
        <v>31</v>
      </c>
      <c r="I7036" t="s">
        <v>2758</v>
      </c>
      <c r="J7036" t="s">
        <v>2758</v>
      </c>
      <c r="K7036" t="s">
        <v>31</v>
      </c>
      <c r="L7036" t="s">
        <v>2805</v>
      </c>
      <c r="N7036" s="17" t="str">
        <f t="shared" si="218"/>
        <v>WZ482</v>
      </c>
      <c r="O7036">
        <f t="shared" si="219"/>
        <v>5861</v>
      </c>
    </row>
    <row r="7037" spans="1:15" x14ac:dyDescent="0.3">
      <c r="A7037">
        <v>5861</v>
      </c>
      <c r="B7037" s="171"/>
      <c r="C7037" t="s">
        <v>10030</v>
      </c>
      <c r="D7037" t="s">
        <v>5050</v>
      </c>
      <c r="E7037" t="s">
        <v>2782</v>
      </c>
      <c r="G7037" t="s">
        <v>31</v>
      </c>
      <c r="H7037" t="s">
        <v>31</v>
      </c>
      <c r="I7037" t="s">
        <v>2758</v>
      </c>
      <c r="J7037" t="s">
        <v>2758</v>
      </c>
      <c r="K7037" t="s">
        <v>31</v>
      </c>
      <c r="L7037" t="s">
        <v>2805</v>
      </c>
      <c r="N7037" s="17" t="str">
        <f t="shared" si="218"/>
        <v>WZ483</v>
      </c>
      <c r="O7037">
        <f t="shared" si="219"/>
        <v>5861</v>
      </c>
    </row>
    <row r="7038" spans="1:15" x14ac:dyDescent="0.3">
      <c r="A7038">
        <v>5861</v>
      </c>
      <c r="B7038" s="171"/>
      <c r="C7038" t="s">
        <v>10031</v>
      </c>
      <c r="D7038" t="s">
        <v>5050</v>
      </c>
      <c r="E7038" t="s">
        <v>2782</v>
      </c>
      <c r="G7038" t="s">
        <v>31</v>
      </c>
      <c r="H7038" t="s">
        <v>31</v>
      </c>
      <c r="I7038" t="s">
        <v>2758</v>
      </c>
      <c r="J7038" t="s">
        <v>2758</v>
      </c>
      <c r="K7038" t="s">
        <v>31</v>
      </c>
      <c r="L7038" t="s">
        <v>2805</v>
      </c>
      <c r="N7038" s="17" t="str">
        <f t="shared" si="218"/>
        <v>WZ484</v>
      </c>
      <c r="O7038">
        <f t="shared" si="219"/>
        <v>5861</v>
      </c>
    </row>
    <row r="7039" spans="1:15" x14ac:dyDescent="0.3">
      <c r="A7039">
        <v>5861</v>
      </c>
      <c r="B7039" s="171"/>
      <c r="C7039" t="s">
        <v>10032</v>
      </c>
      <c r="D7039" t="s">
        <v>5050</v>
      </c>
      <c r="E7039" t="s">
        <v>2782</v>
      </c>
      <c r="G7039" t="s">
        <v>31</v>
      </c>
      <c r="H7039" t="s">
        <v>31</v>
      </c>
      <c r="I7039" t="s">
        <v>2758</v>
      </c>
      <c r="J7039" t="s">
        <v>2758</v>
      </c>
      <c r="K7039" t="s">
        <v>31</v>
      </c>
      <c r="L7039" t="s">
        <v>2805</v>
      </c>
      <c r="N7039" s="17" t="str">
        <f t="shared" si="218"/>
        <v>WZ485</v>
      </c>
      <c r="O7039">
        <f t="shared" si="219"/>
        <v>5861</v>
      </c>
    </row>
    <row r="7040" spans="1:15" x14ac:dyDescent="0.3">
      <c r="A7040">
        <v>5861</v>
      </c>
      <c r="B7040" s="171"/>
      <c r="C7040" t="s">
        <v>10033</v>
      </c>
      <c r="D7040" t="s">
        <v>5050</v>
      </c>
      <c r="E7040" t="s">
        <v>2782</v>
      </c>
      <c r="G7040" t="s">
        <v>31</v>
      </c>
      <c r="H7040" t="s">
        <v>31</v>
      </c>
      <c r="I7040" t="s">
        <v>2758</v>
      </c>
      <c r="J7040" t="s">
        <v>2758</v>
      </c>
      <c r="K7040" t="s">
        <v>31</v>
      </c>
      <c r="L7040" t="s">
        <v>2805</v>
      </c>
      <c r="N7040" s="17" t="str">
        <f t="shared" si="218"/>
        <v>LU143</v>
      </c>
      <c r="O7040">
        <f t="shared" si="219"/>
        <v>5861</v>
      </c>
    </row>
    <row r="7041" spans="1:15" x14ac:dyDescent="0.3">
      <c r="A7041">
        <v>5861</v>
      </c>
      <c r="B7041" s="171"/>
      <c r="C7041" t="s">
        <v>10034</v>
      </c>
      <c r="D7041" t="s">
        <v>5050</v>
      </c>
      <c r="E7041" t="s">
        <v>2782</v>
      </c>
      <c r="G7041" t="s">
        <v>31</v>
      </c>
      <c r="H7041" t="s">
        <v>31</v>
      </c>
      <c r="I7041" t="s">
        <v>2758</v>
      </c>
      <c r="J7041" t="s">
        <v>2758</v>
      </c>
      <c r="K7041" t="s">
        <v>31</v>
      </c>
      <c r="L7041" t="s">
        <v>2805</v>
      </c>
      <c r="N7041" s="17" t="str">
        <f t="shared" si="218"/>
        <v>WR452</v>
      </c>
      <c r="O7041">
        <f t="shared" si="219"/>
        <v>5861</v>
      </c>
    </row>
    <row r="7042" spans="1:15" x14ac:dyDescent="0.3">
      <c r="A7042">
        <v>5861</v>
      </c>
      <c r="B7042" s="171"/>
      <c r="C7042" t="s">
        <v>10035</v>
      </c>
      <c r="D7042" t="s">
        <v>5050</v>
      </c>
      <c r="E7042" t="s">
        <v>2782</v>
      </c>
      <c r="G7042" t="s">
        <v>31</v>
      </c>
      <c r="H7042" t="s">
        <v>31</v>
      </c>
      <c r="I7042" t="s">
        <v>2758</v>
      </c>
      <c r="J7042" t="s">
        <v>2758</v>
      </c>
      <c r="K7042" t="s">
        <v>31</v>
      </c>
      <c r="L7042" t="s">
        <v>2805</v>
      </c>
      <c r="N7042" s="17" t="str">
        <f t="shared" ref="N7042:N7105" si="220">C7042</f>
        <v>CQ297</v>
      </c>
      <c r="O7042">
        <f t="shared" ref="O7042:O7105" si="221">A7042</f>
        <v>5861</v>
      </c>
    </row>
    <row r="7043" spans="1:15" x14ac:dyDescent="0.3">
      <c r="A7043">
        <v>5861</v>
      </c>
      <c r="B7043" s="171"/>
      <c r="C7043" t="s">
        <v>10036</v>
      </c>
      <c r="D7043" t="s">
        <v>5050</v>
      </c>
      <c r="E7043" t="s">
        <v>2782</v>
      </c>
      <c r="G7043" t="s">
        <v>31</v>
      </c>
      <c r="H7043" t="s">
        <v>31</v>
      </c>
      <c r="I7043" t="s">
        <v>2758</v>
      </c>
      <c r="J7043" t="s">
        <v>2758</v>
      </c>
      <c r="K7043" t="s">
        <v>31</v>
      </c>
      <c r="L7043" t="s">
        <v>2805</v>
      </c>
      <c r="N7043" s="17" t="str">
        <f t="shared" si="220"/>
        <v>WR482</v>
      </c>
      <c r="O7043">
        <f t="shared" si="221"/>
        <v>5861</v>
      </c>
    </row>
    <row r="7044" spans="1:15" x14ac:dyDescent="0.3">
      <c r="A7044">
        <v>5861</v>
      </c>
      <c r="B7044" s="171"/>
      <c r="C7044" t="s">
        <v>10037</v>
      </c>
      <c r="D7044" t="s">
        <v>5050</v>
      </c>
      <c r="E7044" t="s">
        <v>2782</v>
      </c>
      <c r="G7044" t="s">
        <v>31</v>
      </c>
      <c r="H7044" t="s">
        <v>31</v>
      </c>
      <c r="I7044" t="s">
        <v>2758</v>
      </c>
      <c r="J7044" t="s">
        <v>2758</v>
      </c>
      <c r="K7044" t="s">
        <v>31</v>
      </c>
      <c r="L7044" t="s">
        <v>2805</v>
      </c>
      <c r="N7044" s="17" t="str">
        <f t="shared" si="220"/>
        <v>WZ486</v>
      </c>
      <c r="O7044">
        <f t="shared" si="221"/>
        <v>5861</v>
      </c>
    </row>
    <row r="7045" spans="1:15" x14ac:dyDescent="0.3">
      <c r="A7045">
        <v>5861</v>
      </c>
      <c r="B7045" s="171"/>
      <c r="C7045" t="s">
        <v>10038</v>
      </c>
      <c r="D7045" t="s">
        <v>5050</v>
      </c>
      <c r="E7045" t="s">
        <v>2782</v>
      </c>
      <c r="G7045" t="s">
        <v>31</v>
      </c>
      <c r="H7045" t="s">
        <v>31</v>
      </c>
      <c r="I7045" t="s">
        <v>2758</v>
      </c>
      <c r="J7045" t="s">
        <v>2758</v>
      </c>
      <c r="K7045" t="s">
        <v>31</v>
      </c>
      <c r="L7045" t="s">
        <v>2805</v>
      </c>
      <c r="N7045" s="17" t="str">
        <f t="shared" si="220"/>
        <v>LS947</v>
      </c>
      <c r="O7045">
        <f t="shared" si="221"/>
        <v>5861</v>
      </c>
    </row>
    <row r="7046" spans="1:15" x14ac:dyDescent="0.3">
      <c r="A7046">
        <v>5861</v>
      </c>
      <c r="B7046" s="171"/>
      <c r="C7046" t="s">
        <v>10039</v>
      </c>
      <c r="D7046" t="s">
        <v>5050</v>
      </c>
      <c r="E7046" t="s">
        <v>2782</v>
      </c>
      <c r="G7046" t="s">
        <v>31</v>
      </c>
      <c r="H7046" t="s">
        <v>31</v>
      </c>
      <c r="I7046" t="s">
        <v>2758</v>
      </c>
      <c r="J7046" t="s">
        <v>2758</v>
      </c>
      <c r="K7046" t="s">
        <v>31</v>
      </c>
      <c r="L7046" t="s">
        <v>2805</v>
      </c>
      <c r="N7046" s="17" t="str">
        <f t="shared" si="220"/>
        <v>CB818</v>
      </c>
      <c r="O7046">
        <f t="shared" si="221"/>
        <v>5861</v>
      </c>
    </row>
    <row r="7047" spans="1:15" x14ac:dyDescent="0.3">
      <c r="A7047">
        <v>5861</v>
      </c>
      <c r="B7047" s="171"/>
      <c r="C7047" t="s">
        <v>10040</v>
      </c>
      <c r="D7047" t="s">
        <v>5050</v>
      </c>
      <c r="E7047" t="s">
        <v>2782</v>
      </c>
      <c r="G7047" t="s">
        <v>31</v>
      </c>
      <c r="H7047" t="s">
        <v>31</v>
      </c>
      <c r="I7047" t="s">
        <v>2758</v>
      </c>
      <c r="J7047" t="s">
        <v>2758</v>
      </c>
      <c r="K7047" t="s">
        <v>31</v>
      </c>
      <c r="L7047" t="s">
        <v>2805</v>
      </c>
      <c r="N7047" s="17" t="str">
        <f t="shared" si="220"/>
        <v>CQ835</v>
      </c>
      <c r="O7047">
        <f t="shared" si="221"/>
        <v>5861</v>
      </c>
    </row>
    <row r="7048" spans="1:15" x14ac:dyDescent="0.3">
      <c r="A7048">
        <v>5861</v>
      </c>
      <c r="B7048" s="171"/>
      <c r="C7048" t="s">
        <v>10041</v>
      </c>
      <c r="D7048" t="s">
        <v>5050</v>
      </c>
      <c r="E7048" t="s">
        <v>2782</v>
      </c>
      <c r="G7048" t="s">
        <v>31</v>
      </c>
      <c r="H7048" t="s">
        <v>31</v>
      </c>
      <c r="I7048" t="s">
        <v>2758</v>
      </c>
      <c r="J7048" t="s">
        <v>2758</v>
      </c>
      <c r="K7048" t="s">
        <v>31</v>
      </c>
      <c r="L7048" t="s">
        <v>2805</v>
      </c>
      <c r="N7048" s="17" t="str">
        <f t="shared" si="220"/>
        <v>WZ487</v>
      </c>
      <c r="O7048">
        <f t="shared" si="221"/>
        <v>5861</v>
      </c>
    </row>
    <row r="7049" spans="1:15" x14ac:dyDescent="0.3">
      <c r="A7049">
        <v>5861</v>
      </c>
      <c r="B7049" s="171"/>
      <c r="C7049" t="s">
        <v>10042</v>
      </c>
      <c r="D7049" t="s">
        <v>5050</v>
      </c>
      <c r="E7049" t="s">
        <v>2782</v>
      </c>
      <c r="G7049" t="s">
        <v>31</v>
      </c>
      <c r="H7049" t="s">
        <v>31</v>
      </c>
      <c r="I7049" t="s">
        <v>2758</v>
      </c>
      <c r="J7049" t="s">
        <v>2758</v>
      </c>
      <c r="K7049" t="s">
        <v>31</v>
      </c>
      <c r="L7049" t="s">
        <v>2805</v>
      </c>
      <c r="N7049" s="17" t="str">
        <f t="shared" si="220"/>
        <v>WZ488</v>
      </c>
      <c r="O7049">
        <f t="shared" si="221"/>
        <v>5861</v>
      </c>
    </row>
    <row r="7050" spans="1:15" x14ac:dyDescent="0.3">
      <c r="A7050">
        <v>5861</v>
      </c>
      <c r="B7050" s="171"/>
      <c r="C7050" t="s">
        <v>10043</v>
      </c>
      <c r="D7050" t="s">
        <v>5050</v>
      </c>
      <c r="E7050" t="s">
        <v>2782</v>
      </c>
      <c r="G7050" t="s">
        <v>31</v>
      </c>
      <c r="H7050" t="s">
        <v>31</v>
      </c>
      <c r="I7050" t="s">
        <v>2758</v>
      </c>
      <c r="J7050" t="s">
        <v>2758</v>
      </c>
      <c r="K7050" t="s">
        <v>31</v>
      </c>
      <c r="L7050" t="s">
        <v>2805</v>
      </c>
      <c r="N7050" s="17" t="str">
        <f t="shared" si="220"/>
        <v>LS297</v>
      </c>
      <c r="O7050">
        <f t="shared" si="221"/>
        <v>5861</v>
      </c>
    </row>
    <row r="7051" spans="1:15" x14ac:dyDescent="0.3">
      <c r="A7051">
        <v>5861</v>
      </c>
      <c r="B7051" s="171"/>
      <c r="C7051" t="s">
        <v>10044</v>
      </c>
      <c r="D7051" t="s">
        <v>5050</v>
      </c>
      <c r="E7051" t="s">
        <v>2782</v>
      </c>
      <c r="G7051" t="s">
        <v>31</v>
      </c>
      <c r="H7051" t="s">
        <v>31</v>
      </c>
      <c r="I7051" t="s">
        <v>2758</v>
      </c>
      <c r="J7051" t="s">
        <v>2758</v>
      </c>
      <c r="K7051" t="s">
        <v>31</v>
      </c>
      <c r="L7051" t="s">
        <v>2805</v>
      </c>
      <c r="N7051" s="17" t="str">
        <f t="shared" si="220"/>
        <v>CB382</v>
      </c>
      <c r="O7051">
        <f t="shared" si="221"/>
        <v>5861</v>
      </c>
    </row>
    <row r="7052" spans="1:15" x14ac:dyDescent="0.3">
      <c r="A7052">
        <v>5861</v>
      </c>
      <c r="B7052" s="171"/>
      <c r="C7052" t="s">
        <v>10045</v>
      </c>
      <c r="D7052" t="s">
        <v>5050</v>
      </c>
      <c r="E7052" t="s">
        <v>2782</v>
      </c>
      <c r="G7052" t="s">
        <v>31</v>
      </c>
      <c r="H7052" t="s">
        <v>31</v>
      </c>
      <c r="I7052" t="s">
        <v>2758</v>
      </c>
      <c r="J7052" t="s">
        <v>2758</v>
      </c>
      <c r="K7052" t="s">
        <v>31</v>
      </c>
      <c r="L7052" t="s">
        <v>2805</v>
      </c>
      <c r="N7052" s="17" t="str">
        <f t="shared" si="220"/>
        <v>LV189</v>
      </c>
      <c r="O7052">
        <f t="shared" si="221"/>
        <v>5861</v>
      </c>
    </row>
    <row r="7053" spans="1:15" x14ac:dyDescent="0.3">
      <c r="A7053">
        <v>5861</v>
      </c>
      <c r="B7053" s="171"/>
      <c r="C7053" t="s">
        <v>10046</v>
      </c>
      <c r="D7053" t="s">
        <v>5050</v>
      </c>
      <c r="E7053" t="s">
        <v>2782</v>
      </c>
      <c r="G7053" t="s">
        <v>31</v>
      </c>
      <c r="H7053" t="s">
        <v>31</v>
      </c>
      <c r="I7053" t="s">
        <v>2758</v>
      </c>
      <c r="J7053" t="s">
        <v>2758</v>
      </c>
      <c r="K7053" t="s">
        <v>31</v>
      </c>
      <c r="L7053" t="s">
        <v>2805</v>
      </c>
      <c r="N7053" s="17" t="str">
        <f t="shared" si="220"/>
        <v>LT254</v>
      </c>
      <c r="O7053">
        <f t="shared" si="221"/>
        <v>5861</v>
      </c>
    </row>
    <row r="7054" spans="1:15" x14ac:dyDescent="0.3">
      <c r="A7054">
        <v>5861</v>
      </c>
      <c r="B7054" s="171"/>
      <c r="C7054" t="s">
        <v>10047</v>
      </c>
      <c r="D7054" t="s">
        <v>5050</v>
      </c>
      <c r="E7054" t="s">
        <v>2782</v>
      </c>
      <c r="G7054" t="s">
        <v>31</v>
      </c>
      <c r="H7054" t="s">
        <v>31</v>
      </c>
      <c r="I7054" t="s">
        <v>2758</v>
      </c>
      <c r="J7054" t="s">
        <v>2758</v>
      </c>
      <c r="K7054" t="s">
        <v>31</v>
      </c>
      <c r="L7054" t="s">
        <v>2805</v>
      </c>
      <c r="N7054" s="17" t="str">
        <f t="shared" si="220"/>
        <v>WZ489</v>
      </c>
      <c r="O7054">
        <f t="shared" si="221"/>
        <v>5861</v>
      </c>
    </row>
    <row r="7055" spans="1:15" x14ac:dyDescent="0.3">
      <c r="A7055">
        <v>5861</v>
      </c>
      <c r="B7055" s="171"/>
      <c r="C7055" t="s">
        <v>10048</v>
      </c>
      <c r="D7055" t="s">
        <v>5050</v>
      </c>
      <c r="E7055" t="s">
        <v>2782</v>
      </c>
      <c r="G7055" t="s">
        <v>31</v>
      </c>
      <c r="H7055" t="s">
        <v>31</v>
      </c>
      <c r="I7055" t="s">
        <v>2758</v>
      </c>
      <c r="J7055" t="s">
        <v>2758</v>
      </c>
      <c r="K7055" t="s">
        <v>31</v>
      </c>
      <c r="L7055" t="s">
        <v>2805</v>
      </c>
      <c r="N7055" s="17" t="str">
        <f t="shared" si="220"/>
        <v>LS532</v>
      </c>
      <c r="O7055">
        <f t="shared" si="221"/>
        <v>5861</v>
      </c>
    </row>
    <row r="7056" spans="1:15" x14ac:dyDescent="0.3">
      <c r="A7056">
        <v>5861</v>
      </c>
      <c r="B7056" s="171"/>
      <c r="C7056" t="s">
        <v>10049</v>
      </c>
      <c r="D7056" t="s">
        <v>5050</v>
      </c>
      <c r="E7056" t="s">
        <v>2782</v>
      </c>
      <c r="G7056" t="s">
        <v>31</v>
      </c>
      <c r="H7056" t="s">
        <v>31</v>
      </c>
      <c r="I7056" t="s">
        <v>2758</v>
      </c>
      <c r="J7056" t="s">
        <v>2758</v>
      </c>
      <c r="K7056" t="s">
        <v>31</v>
      </c>
      <c r="L7056" t="s">
        <v>2805</v>
      </c>
      <c r="N7056" s="17" t="str">
        <f t="shared" si="220"/>
        <v>IS047</v>
      </c>
      <c r="O7056">
        <f t="shared" si="221"/>
        <v>5861</v>
      </c>
    </row>
    <row r="7057" spans="1:15" x14ac:dyDescent="0.3">
      <c r="A7057">
        <v>5861</v>
      </c>
      <c r="B7057" s="171"/>
      <c r="C7057" t="s">
        <v>10050</v>
      </c>
      <c r="D7057" t="s">
        <v>5050</v>
      </c>
      <c r="E7057" t="s">
        <v>2782</v>
      </c>
      <c r="G7057" t="s">
        <v>31</v>
      </c>
      <c r="H7057" t="s">
        <v>31</v>
      </c>
      <c r="I7057" t="s">
        <v>2758</v>
      </c>
      <c r="J7057" t="s">
        <v>2758</v>
      </c>
      <c r="K7057" t="s">
        <v>31</v>
      </c>
      <c r="L7057" t="s">
        <v>2805</v>
      </c>
      <c r="N7057" s="17" t="str">
        <f t="shared" si="220"/>
        <v>CB124</v>
      </c>
      <c r="O7057">
        <f t="shared" si="221"/>
        <v>5861</v>
      </c>
    </row>
    <row r="7058" spans="1:15" x14ac:dyDescent="0.3">
      <c r="A7058">
        <v>5861</v>
      </c>
      <c r="B7058" s="171"/>
      <c r="C7058" t="s">
        <v>10051</v>
      </c>
      <c r="D7058" t="s">
        <v>5050</v>
      </c>
      <c r="E7058" t="s">
        <v>2782</v>
      </c>
      <c r="G7058" t="s">
        <v>31</v>
      </c>
      <c r="H7058" t="s">
        <v>31</v>
      </c>
      <c r="I7058" t="s">
        <v>2758</v>
      </c>
      <c r="J7058" t="s">
        <v>2758</v>
      </c>
      <c r="K7058" t="s">
        <v>31</v>
      </c>
      <c r="L7058" t="s">
        <v>2805</v>
      </c>
      <c r="N7058" s="17" t="str">
        <f t="shared" si="220"/>
        <v>WZ490</v>
      </c>
      <c r="O7058">
        <f t="shared" si="221"/>
        <v>5861</v>
      </c>
    </row>
    <row r="7059" spans="1:15" x14ac:dyDescent="0.3">
      <c r="A7059">
        <v>5861</v>
      </c>
      <c r="B7059" s="171"/>
      <c r="C7059" t="s">
        <v>10052</v>
      </c>
      <c r="D7059" t="s">
        <v>5050</v>
      </c>
      <c r="E7059" t="s">
        <v>2782</v>
      </c>
      <c r="G7059" t="s">
        <v>31</v>
      </c>
      <c r="H7059" t="s">
        <v>31</v>
      </c>
      <c r="I7059" t="s">
        <v>2758</v>
      </c>
      <c r="J7059" t="s">
        <v>2758</v>
      </c>
      <c r="K7059" t="s">
        <v>31</v>
      </c>
      <c r="L7059" t="s">
        <v>2805</v>
      </c>
      <c r="N7059" s="17" t="str">
        <f t="shared" si="220"/>
        <v>WB586</v>
      </c>
      <c r="O7059">
        <f t="shared" si="221"/>
        <v>5861</v>
      </c>
    </row>
    <row r="7060" spans="1:15" x14ac:dyDescent="0.3">
      <c r="A7060">
        <v>5861</v>
      </c>
      <c r="B7060" s="171"/>
      <c r="C7060" t="s">
        <v>10053</v>
      </c>
      <c r="D7060" t="s">
        <v>5050</v>
      </c>
      <c r="E7060" t="s">
        <v>2782</v>
      </c>
      <c r="G7060" t="s">
        <v>31</v>
      </c>
      <c r="H7060" t="s">
        <v>31</v>
      </c>
      <c r="I7060" t="s">
        <v>2758</v>
      </c>
      <c r="J7060" t="s">
        <v>2758</v>
      </c>
      <c r="K7060" t="s">
        <v>31</v>
      </c>
      <c r="L7060" t="s">
        <v>2805</v>
      </c>
      <c r="N7060" s="17" t="str">
        <f t="shared" si="220"/>
        <v>LT255</v>
      </c>
      <c r="O7060">
        <f t="shared" si="221"/>
        <v>5861</v>
      </c>
    </row>
    <row r="7061" spans="1:15" x14ac:dyDescent="0.3">
      <c r="A7061">
        <v>5861</v>
      </c>
      <c r="B7061" s="171"/>
      <c r="C7061" t="s">
        <v>10054</v>
      </c>
      <c r="D7061" t="s">
        <v>5050</v>
      </c>
      <c r="E7061" t="s">
        <v>2782</v>
      </c>
      <c r="G7061" t="s">
        <v>31</v>
      </c>
      <c r="H7061" t="s">
        <v>31</v>
      </c>
      <c r="I7061" t="s">
        <v>2758</v>
      </c>
      <c r="J7061" t="s">
        <v>2758</v>
      </c>
      <c r="K7061" t="s">
        <v>31</v>
      </c>
      <c r="L7061" t="s">
        <v>2805</v>
      </c>
      <c r="N7061" s="17" t="str">
        <f t="shared" si="220"/>
        <v>WZ491</v>
      </c>
      <c r="O7061">
        <f t="shared" si="221"/>
        <v>5861</v>
      </c>
    </row>
    <row r="7062" spans="1:15" x14ac:dyDescent="0.3">
      <c r="A7062">
        <v>5861</v>
      </c>
      <c r="B7062" s="171"/>
      <c r="C7062" t="s">
        <v>10055</v>
      </c>
      <c r="D7062" t="s">
        <v>5050</v>
      </c>
      <c r="E7062" t="s">
        <v>2782</v>
      </c>
      <c r="G7062" t="s">
        <v>31</v>
      </c>
      <c r="H7062" t="s">
        <v>31</v>
      </c>
      <c r="I7062" t="s">
        <v>2758</v>
      </c>
      <c r="J7062" t="s">
        <v>2758</v>
      </c>
      <c r="K7062" t="s">
        <v>31</v>
      </c>
      <c r="L7062" t="s">
        <v>2805</v>
      </c>
      <c r="N7062" s="17" t="str">
        <f t="shared" si="220"/>
        <v>CQ638</v>
      </c>
      <c r="O7062">
        <f t="shared" si="221"/>
        <v>5861</v>
      </c>
    </row>
    <row r="7063" spans="1:15" x14ac:dyDescent="0.3">
      <c r="A7063">
        <v>5861</v>
      </c>
      <c r="B7063" s="171"/>
      <c r="C7063" t="s">
        <v>10056</v>
      </c>
      <c r="D7063" t="s">
        <v>5050</v>
      </c>
      <c r="E7063" t="s">
        <v>2782</v>
      </c>
      <c r="G7063" t="s">
        <v>31</v>
      </c>
      <c r="H7063" t="s">
        <v>31</v>
      </c>
      <c r="I7063" t="s">
        <v>2758</v>
      </c>
      <c r="J7063" t="s">
        <v>2758</v>
      </c>
      <c r="K7063" t="s">
        <v>31</v>
      </c>
      <c r="L7063" t="s">
        <v>2805</v>
      </c>
      <c r="N7063" s="17" t="str">
        <f t="shared" si="220"/>
        <v>LS583</v>
      </c>
      <c r="O7063">
        <f t="shared" si="221"/>
        <v>5861</v>
      </c>
    </row>
    <row r="7064" spans="1:15" x14ac:dyDescent="0.3">
      <c r="A7064">
        <v>5861</v>
      </c>
      <c r="B7064" s="171"/>
      <c r="C7064" t="s">
        <v>10057</v>
      </c>
      <c r="D7064" t="s">
        <v>5050</v>
      </c>
      <c r="E7064" t="s">
        <v>2782</v>
      </c>
      <c r="G7064" t="s">
        <v>31</v>
      </c>
      <c r="H7064" t="s">
        <v>31</v>
      </c>
      <c r="I7064" t="s">
        <v>2758</v>
      </c>
      <c r="J7064" t="s">
        <v>2758</v>
      </c>
      <c r="K7064" t="s">
        <v>31</v>
      </c>
      <c r="L7064" t="s">
        <v>2805</v>
      </c>
      <c r="N7064" s="17" t="str">
        <f t="shared" si="220"/>
        <v>WC115</v>
      </c>
      <c r="O7064">
        <f t="shared" si="221"/>
        <v>5861</v>
      </c>
    </row>
    <row r="7065" spans="1:15" x14ac:dyDescent="0.3">
      <c r="A7065">
        <v>5861</v>
      </c>
      <c r="B7065" s="171"/>
      <c r="C7065" t="s">
        <v>10058</v>
      </c>
      <c r="D7065" t="s">
        <v>5050</v>
      </c>
      <c r="E7065" t="s">
        <v>2782</v>
      </c>
      <c r="G7065" t="s">
        <v>31</v>
      </c>
      <c r="H7065" t="s">
        <v>31</v>
      </c>
      <c r="I7065" t="s">
        <v>2758</v>
      </c>
      <c r="J7065" t="s">
        <v>2758</v>
      </c>
      <c r="K7065" t="s">
        <v>31</v>
      </c>
      <c r="L7065" t="s">
        <v>2805</v>
      </c>
      <c r="N7065" s="17" t="str">
        <f t="shared" si="220"/>
        <v>LT256</v>
      </c>
      <c r="O7065">
        <f t="shared" si="221"/>
        <v>5861</v>
      </c>
    </row>
    <row r="7066" spans="1:15" x14ac:dyDescent="0.3">
      <c r="A7066">
        <v>5861</v>
      </c>
      <c r="B7066" s="171"/>
      <c r="C7066" t="s">
        <v>10059</v>
      </c>
      <c r="D7066" t="s">
        <v>5050</v>
      </c>
      <c r="E7066" t="s">
        <v>2782</v>
      </c>
      <c r="G7066" t="s">
        <v>31</v>
      </c>
      <c r="H7066" t="s">
        <v>31</v>
      </c>
      <c r="I7066" t="s">
        <v>2758</v>
      </c>
      <c r="J7066" t="s">
        <v>2758</v>
      </c>
      <c r="K7066" t="s">
        <v>31</v>
      </c>
      <c r="L7066" t="s">
        <v>2805</v>
      </c>
      <c r="N7066" s="17" t="str">
        <f t="shared" si="220"/>
        <v>LT257</v>
      </c>
      <c r="O7066">
        <f t="shared" si="221"/>
        <v>5861</v>
      </c>
    </row>
    <row r="7067" spans="1:15" x14ac:dyDescent="0.3">
      <c r="A7067">
        <v>5861</v>
      </c>
      <c r="B7067" s="171"/>
      <c r="C7067" t="s">
        <v>10060</v>
      </c>
      <c r="D7067" t="s">
        <v>5050</v>
      </c>
      <c r="E7067" t="s">
        <v>2782</v>
      </c>
      <c r="G7067" t="s">
        <v>31</v>
      </c>
      <c r="H7067" t="s">
        <v>31</v>
      </c>
      <c r="I7067" t="s">
        <v>2758</v>
      </c>
      <c r="J7067" t="s">
        <v>2758</v>
      </c>
      <c r="K7067" t="s">
        <v>31</v>
      </c>
      <c r="L7067" t="s">
        <v>2805</v>
      </c>
      <c r="N7067" s="17" t="str">
        <f t="shared" si="220"/>
        <v>WZ492</v>
      </c>
      <c r="O7067">
        <f t="shared" si="221"/>
        <v>5861</v>
      </c>
    </row>
    <row r="7068" spans="1:15" x14ac:dyDescent="0.3">
      <c r="A7068">
        <v>5861</v>
      </c>
      <c r="B7068" s="171"/>
      <c r="C7068" t="s">
        <v>10061</v>
      </c>
      <c r="D7068" t="s">
        <v>5050</v>
      </c>
      <c r="E7068" t="s">
        <v>2782</v>
      </c>
      <c r="G7068" t="s">
        <v>31</v>
      </c>
      <c r="H7068" t="s">
        <v>31</v>
      </c>
      <c r="I7068" t="s">
        <v>2758</v>
      </c>
      <c r="J7068" t="s">
        <v>2758</v>
      </c>
      <c r="K7068" t="s">
        <v>31</v>
      </c>
      <c r="L7068" t="s">
        <v>2805</v>
      </c>
      <c r="N7068" s="17" t="str">
        <f t="shared" si="220"/>
        <v>CB685</v>
      </c>
      <c r="O7068">
        <f t="shared" si="221"/>
        <v>5861</v>
      </c>
    </row>
    <row r="7069" spans="1:15" x14ac:dyDescent="0.3">
      <c r="A7069">
        <v>5861</v>
      </c>
      <c r="B7069" s="171"/>
      <c r="C7069" t="s">
        <v>10062</v>
      </c>
      <c r="D7069" t="s">
        <v>5050</v>
      </c>
      <c r="E7069" t="s">
        <v>2782</v>
      </c>
      <c r="G7069" t="s">
        <v>31</v>
      </c>
      <c r="H7069" t="s">
        <v>31</v>
      </c>
      <c r="I7069" t="s">
        <v>2758</v>
      </c>
      <c r="J7069" t="s">
        <v>2758</v>
      </c>
      <c r="K7069" t="s">
        <v>31</v>
      </c>
      <c r="L7069" t="s">
        <v>2805</v>
      </c>
      <c r="N7069" s="17" t="str">
        <f t="shared" si="220"/>
        <v>WZ493</v>
      </c>
      <c r="O7069">
        <f t="shared" si="221"/>
        <v>5861</v>
      </c>
    </row>
    <row r="7070" spans="1:15" x14ac:dyDescent="0.3">
      <c r="A7070">
        <v>5861</v>
      </c>
      <c r="B7070" s="171"/>
      <c r="C7070" t="s">
        <v>10063</v>
      </c>
      <c r="D7070" t="s">
        <v>5050</v>
      </c>
      <c r="E7070" t="s">
        <v>2782</v>
      </c>
      <c r="G7070" t="s">
        <v>31</v>
      </c>
      <c r="H7070" t="s">
        <v>31</v>
      </c>
      <c r="I7070" t="s">
        <v>2758</v>
      </c>
      <c r="J7070" t="s">
        <v>2758</v>
      </c>
      <c r="K7070" t="s">
        <v>31</v>
      </c>
      <c r="L7070" t="s">
        <v>2805</v>
      </c>
      <c r="N7070" s="17" t="str">
        <f t="shared" si="220"/>
        <v>CQ833</v>
      </c>
      <c r="O7070">
        <f t="shared" si="221"/>
        <v>5861</v>
      </c>
    </row>
    <row r="7071" spans="1:15" x14ac:dyDescent="0.3">
      <c r="A7071">
        <v>5861</v>
      </c>
      <c r="B7071" s="171"/>
      <c r="C7071" t="s">
        <v>10064</v>
      </c>
      <c r="D7071" t="s">
        <v>5050</v>
      </c>
      <c r="E7071" t="s">
        <v>2782</v>
      </c>
      <c r="G7071" t="s">
        <v>31</v>
      </c>
      <c r="H7071" t="s">
        <v>31</v>
      </c>
      <c r="I7071" t="s">
        <v>2758</v>
      </c>
      <c r="J7071" t="s">
        <v>2758</v>
      </c>
      <c r="K7071" t="s">
        <v>31</v>
      </c>
      <c r="L7071" t="s">
        <v>2805</v>
      </c>
      <c r="N7071" s="17" t="str">
        <f t="shared" si="220"/>
        <v>WZ494</v>
      </c>
      <c r="O7071">
        <f t="shared" si="221"/>
        <v>5861</v>
      </c>
    </row>
    <row r="7072" spans="1:15" x14ac:dyDescent="0.3">
      <c r="A7072">
        <v>5861</v>
      </c>
      <c r="B7072" s="171"/>
      <c r="C7072" t="s">
        <v>10065</v>
      </c>
      <c r="D7072" t="s">
        <v>5050</v>
      </c>
      <c r="E7072" t="s">
        <v>2782</v>
      </c>
      <c r="G7072" t="s">
        <v>31</v>
      </c>
      <c r="H7072" t="s">
        <v>31</v>
      </c>
      <c r="I7072" t="s">
        <v>2758</v>
      </c>
      <c r="J7072" t="s">
        <v>2758</v>
      </c>
      <c r="K7072" t="s">
        <v>31</v>
      </c>
      <c r="L7072" t="s">
        <v>2805</v>
      </c>
      <c r="N7072" s="17" t="str">
        <f t="shared" si="220"/>
        <v>LT258</v>
      </c>
      <c r="O7072">
        <f t="shared" si="221"/>
        <v>5861</v>
      </c>
    </row>
    <row r="7073" spans="1:15" x14ac:dyDescent="0.3">
      <c r="A7073">
        <v>5861</v>
      </c>
      <c r="B7073" s="171"/>
      <c r="C7073" t="s">
        <v>10066</v>
      </c>
      <c r="D7073" t="s">
        <v>5050</v>
      </c>
      <c r="E7073" t="s">
        <v>2782</v>
      </c>
      <c r="G7073" t="s">
        <v>31</v>
      </c>
      <c r="H7073" t="s">
        <v>31</v>
      </c>
      <c r="I7073" t="s">
        <v>2758</v>
      </c>
      <c r="J7073" t="s">
        <v>2758</v>
      </c>
      <c r="K7073" t="s">
        <v>31</v>
      </c>
      <c r="L7073" t="s">
        <v>2805</v>
      </c>
      <c r="N7073" s="17" t="str">
        <f t="shared" si="220"/>
        <v>WZ495</v>
      </c>
      <c r="O7073">
        <f t="shared" si="221"/>
        <v>5861</v>
      </c>
    </row>
    <row r="7074" spans="1:15" x14ac:dyDescent="0.3">
      <c r="A7074">
        <v>5861</v>
      </c>
      <c r="B7074" s="171"/>
      <c r="C7074" t="s">
        <v>10067</v>
      </c>
      <c r="D7074" t="s">
        <v>5050</v>
      </c>
      <c r="E7074" t="s">
        <v>2782</v>
      </c>
      <c r="G7074" t="s">
        <v>31</v>
      </c>
      <c r="H7074" t="s">
        <v>31</v>
      </c>
      <c r="I7074" t="s">
        <v>2758</v>
      </c>
      <c r="J7074" t="s">
        <v>2758</v>
      </c>
      <c r="K7074" t="s">
        <v>31</v>
      </c>
      <c r="L7074" t="s">
        <v>2805</v>
      </c>
      <c r="N7074" s="17" t="str">
        <f t="shared" si="220"/>
        <v>LS727</v>
      </c>
      <c r="O7074">
        <f t="shared" si="221"/>
        <v>5861</v>
      </c>
    </row>
    <row r="7075" spans="1:15" x14ac:dyDescent="0.3">
      <c r="A7075">
        <v>5861</v>
      </c>
      <c r="B7075" s="171"/>
      <c r="C7075" t="s">
        <v>10068</v>
      </c>
      <c r="D7075" t="s">
        <v>5050</v>
      </c>
      <c r="E7075" t="s">
        <v>2782</v>
      </c>
      <c r="G7075" t="s">
        <v>31</v>
      </c>
      <c r="H7075" t="s">
        <v>31</v>
      </c>
      <c r="I7075" t="s">
        <v>2758</v>
      </c>
      <c r="J7075" t="s">
        <v>2758</v>
      </c>
      <c r="K7075" t="s">
        <v>31</v>
      </c>
      <c r="L7075" t="s">
        <v>2805</v>
      </c>
      <c r="N7075" s="17" t="str">
        <f t="shared" si="220"/>
        <v>WZ496</v>
      </c>
      <c r="O7075">
        <f t="shared" si="221"/>
        <v>5861</v>
      </c>
    </row>
    <row r="7076" spans="1:15" x14ac:dyDescent="0.3">
      <c r="A7076">
        <v>5861</v>
      </c>
      <c r="B7076" s="171"/>
      <c r="C7076" t="s">
        <v>10069</v>
      </c>
      <c r="D7076" t="s">
        <v>5050</v>
      </c>
      <c r="E7076" t="s">
        <v>2782</v>
      </c>
      <c r="G7076" t="s">
        <v>31</v>
      </c>
      <c r="H7076" t="s">
        <v>31</v>
      </c>
      <c r="I7076" t="s">
        <v>2758</v>
      </c>
      <c r="J7076" t="s">
        <v>2758</v>
      </c>
      <c r="K7076" t="s">
        <v>31</v>
      </c>
      <c r="L7076" t="s">
        <v>2805</v>
      </c>
      <c r="N7076" s="17" t="str">
        <f t="shared" si="220"/>
        <v>CB289</v>
      </c>
      <c r="O7076">
        <f t="shared" si="221"/>
        <v>5861</v>
      </c>
    </row>
    <row r="7077" spans="1:15" x14ac:dyDescent="0.3">
      <c r="A7077">
        <v>5861</v>
      </c>
      <c r="B7077" s="171"/>
      <c r="C7077" t="s">
        <v>10070</v>
      </c>
      <c r="D7077" t="s">
        <v>5050</v>
      </c>
      <c r="E7077" t="s">
        <v>2782</v>
      </c>
      <c r="G7077" t="s">
        <v>31</v>
      </c>
      <c r="H7077" t="s">
        <v>31</v>
      </c>
      <c r="I7077" t="s">
        <v>2758</v>
      </c>
      <c r="J7077" t="s">
        <v>2758</v>
      </c>
      <c r="K7077" t="s">
        <v>31</v>
      </c>
      <c r="L7077" t="s">
        <v>2805</v>
      </c>
      <c r="N7077" s="17" t="str">
        <f t="shared" si="220"/>
        <v>WE264</v>
      </c>
      <c r="O7077">
        <f t="shared" si="221"/>
        <v>5861</v>
      </c>
    </row>
    <row r="7078" spans="1:15" x14ac:dyDescent="0.3">
      <c r="A7078">
        <v>5861</v>
      </c>
      <c r="B7078" s="171"/>
      <c r="C7078" t="s">
        <v>10071</v>
      </c>
      <c r="D7078" t="s">
        <v>5050</v>
      </c>
      <c r="E7078" t="s">
        <v>2782</v>
      </c>
      <c r="G7078" t="s">
        <v>31</v>
      </c>
      <c r="H7078" t="s">
        <v>31</v>
      </c>
      <c r="I7078" t="s">
        <v>2758</v>
      </c>
      <c r="J7078" t="s">
        <v>2758</v>
      </c>
      <c r="K7078" t="s">
        <v>31</v>
      </c>
      <c r="L7078" t="s">
        <v>2805</v>
      </c>
      <c r="N7078" s="17" t="str">
        <f t="shared" si="220"/>
        <v>CQ836</v>
      </c>
      <c r="O7078">
        <f t="shared" si="221"/>
        <v>5861</v>
      </c>
    </row>
    <row r="7079" spans="1:15" x14ac:dyDescent="0.3">
      <c r="A7079">
        <v>5861</v>
      </c>
      <c r="B7079" s="171"/>
      <c r="C7079" t="s">
        <v>10072</v>
      </c>
      <c r="D7079" t="s">
        <v>5050</v>
      </c>
      <c r="E7079" t="s">
        <v>2782</v>
      </c>
      <c r="G7079" t="s">
        <v>31</v>
      </c>
      <c r="H7079" t="s">
        <v>31</v>
      </c>
      <c r="I7079" t="s">
        <v>2758</v>
      </c>
      <c r="J7079" t="s">
        <v>2758</v>
      </c>
      <c r="K7079" t="s">
        <v>31</v>
      </c>
      <c r="L7079" t="s">
        <v>2805</v>
      </c>
      <c r="N7079" s="17" t="str">
        <f t="shared" si="220"/>
        <v>WB265</v>
      </c>
      <c r="O7079">
        <f t="shared" si="221"/>
        <v>5861</v>
      </c>
    </row>
    <row r="7080" spans="1:15" x14ac:dyDescent="0.3">
      <c r="A7080">
        <v>5861</v>
      </c>
      <c r="B7080" s="171"/>
      <c r="C7080" t="s">
        <v>10073</v>
      </c>
      <c r="D7080" t="s">
        <v>5050</v>
      </c>
      <c r="E7080" t="s">
        <v>2782</v>
      </c>
      <c r="G7080" t="s">
        <v>31</v>
      </c>
      <c r="H7080" t="s">
        <v>31</v>
      </c>
      <c r="I7080" t="s">
        <v>2758</v>
      </c>
      <c r="J7080" t="s">
        <v>2758</v>
      </c>
      <c r="K7080" t="s">
        <v>31</v>
      </c>
      <c r="L7080" t="s">
        <v>2805</v>
      </c>
      <c r="N7080" s="17" t="str">
        <f t="shared" si="220"/>
        <v>LT752</v>
      </c>
      <c r="O7080">
        <f t="shared" si="221"/>
        <v>5861</v>
      </c>
    </row>
    <row r="7081" spans="1:15" x14ac:dyDescent="0.3">
      <c r="A7081">
        <v>5861</v>
      </c>
      <c r="B7081" s="171"/>
      <c r="C7081" t="s">
        <v>10074</v>
      </c>
      <c r="D7081" t="s">
        <v>5050</v>
      </c>
      <c r="E7081" t="s">
        <v>2782</v>
      </c>
      <c r="G7081" t="s">
        <v>31</v>
      </c>
      <c r="H7081" t="s">
        <v>31</v>
      </c>
      <c r="I7081" t="s">
        <v>2758</v>
      </c>
      <c r="J7081" t="s">
        <v>2758</v>
      </c>
      <c r="K7081" t="s">
        <v>31</v>
      </c>
      <c r="L7081" t="s">
        <v>2805</v>
      </c>
      <c r="N7081" s="17" t="str">
        <f t="shared" si="220"/>
        <v>E1314</v>
      </c>
      <c r="O7081">
        <f t="shared" si="221"/>
        <v>5861</v>
      </c>
    </row>
    <row r="7082" spans="1:15" x14ac:dyDescent="0.3">
      <c r="A7082">
        <v>5861</v>
      </c>
      <c r="B7082" s="171"/>
      <c r="C7082" t="s">
        <v>10075</v>
      </c>
      <c r="D7082" t="s">
        <v>5050</v>
      </c>
      <c r="E7082" t="s">
        <v>2782</v>
      </c>
      <c r="G7082" t="s">
        <v>31</v>
      </c>
      <c r="H7082" t="s">
        <v>31</v>
      </c>
      <c r="I7082" t="s">
        <v>2758</v>
      </c>
      <c r="J7082" t="s">
        <v>2758</v>
      </c>
      <c r="K7082" t="s">
        <v>31</v>
      </c>
      <c r="L7082" t="s">
        <v>2805</v>
      </c>
      <c r="N7082" s="17" t="str">
        <f t="shared" si="220"/>
        <v>WR601</v>
      </c>
      <c r="O7082">
        <f t="shared" si="221"/>
        <v>5861</v>
      </c>
    </row>
    <row r="7083" spans="1:15" x14ac:dyDescent="0.3">
      <c r="A7083">
        <v>5861</v>
      </c>
      <c r="B7083" s="171"/>
      <c r="C7083" t="s">
        <v>10076</v>
      </c>
      <c r="D7083" t="s">
        <v>5050</v>
      </c>
      <c r="E7083" t="s">
        <v>2782</v>
      </c>
      <c r="G7083" t="s">
        <v>31</v>
      </c>
      <c r="H7083" t="s">
        <v>31</v>
      </c>
      <c r="I7083" t="s">
        <v>2758</v>
      </c>
      <c r="J7083" t="s">
        <v>2758</v>
      </c>
      <c r="K7083" t="s">
        <v>31</v>
      </c>
      <c r="L7083" t="s">
        <v>2805</v>
      </c>
      <c r="N7083" s="17" t="str">
        <f t="shared" si="220"/>
        <v>WZ497</v>
      </c>
      <c r="O7083">
        <f t="shared" si="221"/>
        <v>5861</v>
      </c>
    </row>
    <row r="7084" spans="1:15" x14ac:dyDescent="0.3">
      <c r="A7084">
        <v>5861</v>
      </c>
      <c r="B7084" s="171"/>
      <c r="C7084" t="s">
        <v>10077</v>
      </c>
      <c r="D7084" t="s">
        <v>5050</v>
      </c>
      <c r="E7084" t="s">
        <v>2782</v>
      </c>
      <c r="G7084" t="s">
        <v>31</v>
      </c>
      <c r="H7084" t="s">
        <v>31</v>
      </c>
      <c r="I7084" t="s">
        <v>2758</v>
      </c>
      <c r="J7084" t="s">
        <v>2758</v>
      </c>
      <c r="K7084" t="s">
        <v>31</v>
      </c>
      <c r="L7084" t="s">
        <v>2805</v>
      </c>
      <c r="N7084" s="17" t="str">
        <f t="shared" si="220"/>
        <v>WZ498</v>
      </c>
      <c r="O7084">
        <f t="shared" si="221"/>
        <v>5861</v>
      </c>
    </row>
    <row r="7085" spans="1:15" x14ac:dyDescent="0.3">
      <c r="A7085">
        <v>5861</v>
      </c>
      <c r="B7085" s="171"/>
      <c r="C7085" t="s">
        <v>10078</v>
      </c>
      <c r="D7085" t="s">
        <v>5050</v>
      </c>
      <c r="E7085" t="s">
        <v>2782</v>
      </c>
      <c r="G7085" t="s">
        <v>31</v>
      </c>
      <c r="H7085" t="s">
        <v>31</v>
      </c>
      <c r="I7085" t="s">
        <v>2758</v>
      </c>
      <c r="J7085" t="s">
        <v>2758</v>
      </c>
      <c r="K7085" t="s">
        <v>31</v>
      </c>
      <c r="L7085" t="s">
        <v>2805</v>
      </c>
      <c r="N7085" s="17" t="str">
        <f t="shared" si="220"/>
        <v>WZ499</v>
      </c>
      <c r="O7085">
        <f t="shared" si="221"/>
        <v>5861</v>
      </c>
    </row>
    <row r="7086" spans="1:15" x14ac:dyDescent="0.3">
      <c r="A7086">
        <v>5861</v>
      </c>
      <c r="B7086" s="171"/>
      <c r="C7086" t="s">
        <v>10079</v>
      </c>
      <c r="D7086" t="s">
        <v>5050</v>
      </c>
      <c r="E7086" t="s">
        <v>2782</v>
      </c>
      <c r="G7086" t="s">
        <v>31</v>
      </c>
      <c r="H7086" t="s">
        <v>31</v>
      </c>
      <c r="I7086" t="s">
        <v>2758</v>
      </c>
      <c r="J7086" t="s">
        <v>2758</v>
      </c>
      <c r="K7086" t="s">
        <v>31</v>
      </c>
      <c r="L7086" t="s">
        <v>2805</v>
      </c>
      <c r="N7086" s="17" t="str">
        <f t="shared" si="220"/>
        <v>WZ500</v>
      </c>
      <c r="O7086">
        <f t="shared" si="221"/>
        <v>5861</v>
      </c>
    </row>
    <row r="7087" spans="1:15" x14ac:dyDescent="0.3">
      <c r="A7087">
        <v>5861</v>
      </c>
      <c r="B7087" s="171"/>
      <c r="C7087" t="s">
        <v>10080</v>
      </c>
      <c r="D7087" t="s">
        <v>5050</v>
      </c>
      <c r="E7087" t="s">
        <v>2782</v>
      </c>
      <c r="G7087" t="s">
        <v>31</v>
      </c>
      <c r="H7087" t="s">
        <v>31</v>
      </c>
      <c r="I7087" t="s">
        <v>2758</v>
      </c>
      <c r="J7087" t="s">
        <v>2758</v>
      </c>
      <c r="K7087" t="s">
        <v>31</v>
      </c>
      <c r="L7087" t="s">
        <v>2805</v>
      </c>
      <c r="N7087" s="17" t="str">
        <f t="shared" si="220"/>
        <v>LT259</v>
      </c>
      <c r="O7087">
        <f t="shared" si="221"/>
        <v>5861</v>
      </c>
    </row>
    <row r="7088" spans="1:15" x14ac:dyDescent="0.3">
      <c r="A7088">
        <v>5861</v>
      </c>
      <c r="B7088" s="171"/>
      <c r="C7088" t="s">
        <v>10081</v>
      </c>
      <c r="D7088" t="s">
        <v>5050</v>
      </c>
      <c r="E7088" t="s">
        <v>2782</v>
      </c>
      <c r="G7088" t="s">
        <v>31</v>
      </c>
      <c r="H7088" t="s">
        <v>31</v>
      </c>
      <c r="I7088" t="s">
        <v>2758</v>
      </c>
      <c r="J7088" t="s">
        <v>2758</v>
      </c>
      <c r="K7088" t="s">
        <v>31</v>
      </c>
      <c r="L7088" t="s">
        <v>2805</v>
      </c>
      <c r="N7088" s="17" t="str">
        <f t="shared" si="220"/>
        <v>CB136</v>
      </c>
      <c r="O7088">
        <f t="shared" si="221"/>
        <v>5861</v>
      </c>
    </row>
    <row r="7089" spans="1:15" x14ac:dyDescent="0.3">
      <c r="A7089">
        <v>5861</v>
      </c>
      <c r="B7089" s="171"/>
      <c r="C7089" t="s">
        <v>10082</v>
      </c>
      <c r="D7089" t="s">
        <v>5050</v>
      </c>
      <c r="E7089" t="s">
        <v>2782</v>
      </c>
      <c r="G7089" t="s">
        <v>31</v>
      </c>
      <c r="H7089" t="s">
        <v>31</v>
      </c>
      <c r="I7089" t="s">
        <v>2758</v>
      </c>
      <c r="J7089" t="s">
        <v>2758</v>
      </c>
      <c r="K7089" t="s">
        <v>31</v>
      </c>
      <c r="L7089" t="s">
        <v>2805</v>
      </c>
      <c r="N7089" s="17" t="str">
        <f t="shared" si="220"/>
        <v>LU922</v>
      </c>
      <c r="O7089">
        <f t="shared" si="221"/>
        <v>5861</v>
      </c>
    </row>
    <row r="7090" spans="1:15" x14ac:dyDescent="0.3">
      <c r="A7090">
        <v>5861</v>
      </c>
      <c r="B7090" s="171"/>
      <c r="C7090" t="s">
        <v>10083</v>
      </c>
      <c r="D7090" t="s">
        <v>5050</v>
      </c>
      <c r="E7090" t="s">
        <v>2782</v>
      </c>
      <c r="G7090" t="s">
        <v>31</v>
      </c>
      <c r="H7090" t="s">
        <v>31</v>
      </c>
      <c r="I7090" t="s">
        <v>2758</v>
      </c>
      <c r="J7090" t="s">
        <v>2758</v>
      </c>
      <c r="K7090" t="s">
        <v>31</v>
      </c>
      <c r="L7090" t="s">
        <v>2805</v>
      </c>
      <c r="N7090" s="17" t="str">
        <f t="shared" si="220"/>
        <v>WZ501</v>
      </c>
      <c r="O7090">
        <f t="shared" si="221"/>
        <v>5861</v>
      </c>
    </row>
    <row r="7091" spans="1:15" x14ac:dyDescent="0.3">
      <c r="A7091">
        <v>5861</v>
      </c>
      <c r="B7091" s="171"/>
      <c r="C7091" t="s">
        <v>10084</v>
      </c>
      <c r="D7091" t="s">
        <v>5050</v>
      </c>
      <c r="E7091" t="s">
        <v>2782</v>
      </c>
      <c r="G7091" t="s">
        <v>31</v>
      </c>
      <c r="H7091" t="s">
        <v>31</v>
      </c>
      <c r="I7091" t="s">
        <v>2758</v>
      </c>
      <c r="J7091" t="s">
        <v>2758</v>
      </c>
      <c r="K7091" t="s">
        <v>31</v>
      </c>
      <c r="L7091" t="s">
        <v>2805</v>
      </c>
      <c r="N7091" s="17" t="str">
        <f t="shared" si="220"/>
        <v>WZ503</v>
      </c>
      <c r="O7091">
        <f t="shared" si="221"/>
        <v>5861</v>
      </c>
    </row>
    <row r="7092" spans="1:15" x14ac:dyDescent="0.3">
      <c r="A7092">
        <v>5861</v>
      </c>
      <c r="B7092" s="171"/>
      <c r="C7092" t="s">
        <v>10085</v>
      </c>
      <c r="D7092" t="s">
        <v>5050</v>
      </c>
      <c r="E7092" t="s">
        <v>2782</v>
      </c>
      <c r="G7092" t="s">
        <v>31</v>
      </c>
      <c r="H7092" t="s">
        <v>31</v>
      </c>
      <c r="I7092" t="s">
        <v>2758</v>
      </c>
      <c r="J7092" t="s">
        <v>2758</v>
      </c>
      <c r="K7092" t="s">
        <v>31</v>
      </c>
      <c r="L7092" t="s">
        <v>2805</v>
      </c>
      <c r="N7092" s="17" t="str">
        <f t="shared" si="220"/>
        <v>WZ504</v>
      </c>
      <c r="O7092">
        <f t="shared" si="221"/>
        <v>5861</v>
      </c>
    </row>
    <row r="7093" spans="1:15" x14ac:dyDescent="0.3">
      <c r="A7093">
        <v>5861</v>
      </c>
      <c r="B7093" s="171"/>
      <c r="C7093" t="s">
        <v>10086</v>
      </c>
      <c r="D7093" t="s">
        <v>5050</v>
      </c>
      <c r="E7093" t="s">
        <v>2782</v>
      </c>
      <c r="G7093" t="s">
        <v>31</v>
      </c>
      <c r="H7093" t="s">
        <v>31</v>
      </c>
      <c r="I7093" t="s">
        <v>2758</v>
      </c>
      <c r="J7093" t="s">
        <v>2758</v>
      </c>
      <c r="K7093" t="s">
        <v>31</v>
      </c>
      <c r="L7093" t="s">
        <v>2805</v>
      </c>
      <c r="N7093" s="17" t="str">
        <f t="shared" si="220"/>
        <v>LS948</v>
      </c>
      <c r="O7093">
        <f t="shared" si="221"/>
        <v>5861</v>
      </c>
    </row>
    <row r="7094" spans="1:15" x14ac:dyDescent="0.3">
      <c r="A7094">
        <v>5861</v>
      </c>
      <c r="B7094" s="171"/>
      <c r="C7094" t="s">
        <v>10087</v>
      </c>
      <c r="D7094" t="s">
        <v>5050</v>
      </c>
      <c r="E7094" t="s">
        <v>2782</v>
      </c>
      <c r="G7094" t="s">
        <v>31</v>
      </c>
      <c r="H7094" t="s">
        <v>31</v>
      </c>
      <c r="I7094" t="s">
        <v>2758</v>
      </c>
      <c r="J7094" t="s">
        <v>2758</v>
      </c>
      <c r="K7094" t="s">
        <v>31</v>
      </c>
      <c r="L7094" t="s">
        <v>2805</v>
      </c>
      <c r="N7094" s="17" t="str">
        <f t="shared" si="220"/>
        <v>WZ505</v>
      </c>
      <c r="O7094">
        <f t="shared" si="221"/>
        <v>5861</v>
      </c>
    </row>
    <row r="7095" spans="1:15" x14ac:dyDescent="0.3">
      <c r="A7095">
        <v>5861</v>
      </c>
      <c r="B7095" s="171"/>
      <c r="C7095" t="s">
        <v>10088</v>
      </c>
      <c r="D7095" t="s">
        <v>5050</v>
      </c>
      <c r="E7095" t="s">
        <v>2782</v>
      </c>
      <c r="G7095" t="s">
        <v>31</v>
      </c>
      <c r="H7095" t="s">
        <v>31</v>
      </c>
      <c r="I7095" t="s">
        <v>2758</v>
      </c>
      <c r="J7095" t="s">
        <v>2758</v>
      </c>
      <c r="K7095" t="s">
        <v>31</v>
      </c>
      <c r="L7095" t="s">
        <v>2805</v>
      </c>
      <c r="N7095" s="17" t="str">
        <f t="shared" si="220"/>
        <v>WF104</v>
      </c>
      <c r="O7095">
        <f t="shared" si="221"/>
        <v>5861</v>
      </c>
    </row>
    <row r="7096" spans="1:15" x14ac:dyDescent="0.3">
      <c r="A7096">
        <v>5861</v>
      </c>
      <c r="B7096" s="171"/>
      <c r="C7096" t="s">
        <v>10089</v>
      </c>
      <c r="D7096" t="s">
        <v>5050</v>
      </c>
      <c r="E7096" t="s">
        <v>2782</v>
      </c>
      <c r="G7096" t="s">
        <v>31</v>
      </c>
      <c r="H7096" t="s">
        <v>31</v>
      </c>
      <c r="I7096" t="s">
        <v>2758</v>
      </c>
      <c r="J7096" t="s">
        <v>2758</v>
      </c>
      <c r="K7096" t="s">
        <v>31</v>
      </c>
      <c r="L7096" t="s">
        <v>2805</v>
      </c>
      <c r="N7096" s="17" t="str">
        <f t="shared" si="220"/>
        <v>CQ298</v>
      </c>
      <c r="O7096">
        <f t="shared" si="221"/>
        <v>5861</v>
      </c>
    </row>
    <row r="7097" spans="1:15" x14ac:dyDescent="0.3">
      <c r="A7097">
        <v>5861</v>
      </c>
      <c r="B7097" s="171"/>
      <c r="C7097" t="s">
        <v>10090</v>
      </c>
      <c r="D7097" t="s">
        <v>5050</v>
      </c>
      <c r="E7097" t="s">
        <v>2782</v>
      </c>
      <c r="G7097" t="s">
        <v>31</v>
      </c>
      <c r="H7097" t="s">
        <v>31</v>
      </c>
      <c r="I7097" t="s">
        <v>2758</v>
      </c>
      <c r="J7097" t="s">
        <v>2758</v>
      </c>
      <c r="K7097" t="s">
        <v>31</v>
      </c>
      <c r="L7097" t="s">
        <v>2805</v>
      </c>
      <c r="N7097" s="17" t="str">
        <f t="shared" si="220"/>
        <v>WZ506</v>
      </c>
      <c r="O7097">
        <f t="shared" si="221"/>
        <v>5861</v>
      </c>
    </row>
    <row r="7098" spans="1:15" x14ac:dyDescent="0.3">
      <c r="A7098">
        <v>5861</v>
      </c>
      <c r="B7098" s="171"/>
      <c r="C7098" t="s">
        <v>10091</v>
      </c>
      <c r="D7098" t="s">
        <v>5050</v>
      </c>
      <c r="E7098" t="s">
        <v>2782</v>
      </c>
      <c r="G7098" t="s">
        <v>31</v>
      </c>
      <c r="H7098" t="s">
        <v>31</v>
      </c>
      <c r="I7098" t="s">
        <v>2758</v>
      </c>
      <c r="J7098" t="s">
        <v>2758</v>
      </c>
      <c r="K7098" t="s">
        <v>31</v>
      </c>
      <c r="L7098" t="s">
        <v>2805</v>
      </c>
      <c r="N7098" s="17" t="str">
        <f t="shared" si="220"/>
        <v>CQ299</v>
      </c>
      <c r="O7098">
        <f t="shared" si="221"/>
        <v>5861</v>
      </c>
    </row>
    <row r="7099" spans="1:15" x14ac:dyDescent="0.3">
      <c r="A7099">
        <v>5861</v>
      </c>
      <c r="B7099" s="171"/>
      <c r="C7099" t="s">
        <v>10092</v>
      </c>
      <c r="D7099" t="s">
        <v>5050</v>
      </c>
      <c r="E7099" t="s">
        <v>2782</v>
      </c>
      <c r="G7099" t="s">
        <v>31</v>
      </c>
      <c r="H7099" t="s">
        <v>31</v>
      </c>
      <c r="I7099" t="s">
        <v>2758</v>
      </c>
      <c r="J7099" t="s">
        <v>2758</v>
      </c>
      <c r="K7099" t="s">
        <v>31</v>
      </c>
      <c r="L7099" t="s">
        <v>2805</v>
      </c>
      <c r="N7099" s="17" t="str">
        <f t="shared" si="220"/>
        <v>LV002</v>
      </c>
      <c r="O7099">
        <f t="shared" si="221"/>
        <v>5861</v>
      </c>
    </row>
    <row r="7100" spans="1:15" x14ac:dyDescent="0.3">
      <c r="A7100">
        <v>5861</v>
      </c>
      <c r="B7100" s="171"/>
      <c r="C7100" t="s">
        <v>10093</v>
      </c>
      <c r="D7100" t="s">
        <v>5050</v>
      </c>
      <c r="E7100" t="s">
        <v>2782</v>
      </c>
      <c r="G7100" t="s">
        <v>31</v>
      </c>
      <c r="H7100" t="s">
        <v>31</v>
      </c>
      <c r="I7100" t="s">
        <v>2758</v>
      </c>
      <c r="J7100" t="s">
        <v>2758</v>
      </c>
      <c r="K7100" t="s">
        <v>31</v>
      </c>
      <c r="L7100" t="s">
        <v>2805</v>
      </c>
      <c r="N7100" s="17" t="str">
        <f t="shared" si="220"/>
        <v>WZ507</v>
      </c>
      <c r="O7100">
        <f t="shared" si="221"/>
        <v>5861</v>
      </c>
    </row>
    <row r="7101" spans="1:15" x14ac:dyDescent="0.3">
      <c r="A7101">
        <v>5861</v>
      </c>
      <c r="B7101" s="171"/>
      <c r="C7101" t="s">
        <v>10094</v>
      </c>
      <c r="D7101" t="s">
        <v>5050</v>
      </c>
      <c r="E7101" t="s">
        <v>2782</v>
      </c>
      <c r="G7101" t="s">
        <v>31</v>
      </c>
      <c r="H7101" t="s">
        <v>31</v>
      </c>
      <c r="I7101" t="s">
        <v>2758</v>
      </c>
      <c r="J7101" t="s">
        <v>2758</v>
      </c>
      <c r="K7101" t="s">
        <v>31</v>
      </c>
      <c r="L7101" t="s">
        <v>2805</v>
      </c>
      <c r="N7101" s="17" t="str">
        <f t="shared" si="220"/>
        <v>WZ508</v>
      </c>
      <c r="O7101">
        <f t="shared" si="221"/>
        <v>5861</v>
      </c>
    </row>
    <row r="7102" spans="1:15" x14ac:dyDescent="0.3">
      <c r="A7102">
        <v>5861</v>
      </c>
      <c r="B7102" s="171"/>
      <c r="C7102" t="s">
        <v>10095</v>
      </c>
      <c r="D7102" t="s">
        <v>5050</v>
      </c>
      <c r="E7102" t="s">
        <v>2782</v>
      </c>
      <c r="G7102" t="s">
        <v>31</v>
      </c>
      <c r="H7102" t="s">
        <v>31</v>
      </c>
      <c r="I7102" t="s">
        <v>2758</v>
      </c>
      <c r="J7102" t="s">
        <v>2758</v>
      </c>
      <c r="K7102" t="s">
        <v>31</v>
      </c>
      <c r="L7102" t="s">
        <v>2805</v>
      </c>
      <c r="N7102" s="17" t="str">
        <f t="shared" si="220"/>
        <v>WZ509</v>
      </c>
      <c r="O7102">
        <f t="shared" si="221"/>
        <v>5861</v>
      </c>
    </row>
    <row r="7103" spans="1:15" x14ac:dyDescent="0.3">
      <c r="A7103">
        <v>5861</v>
      </c>
      <c r="B7103" s="171"/>
      <c r="C7103" t="s">
        <v>10096</v>
      </c>
      <c r="D7103" t="s">
        <v>5050</v>
      </c>
      <c r="E7103" t="s">
        <v>2782</v>
      </c>
      <c r="G7103" t="s">
        <v>31</v>
      </c>
      <c r="H7103" t="s">
        <v>31</v>
      </c>
      <c r="I7103" t="s">
        <v>2758</v>
      </c>
      <c r="J7103" t="s">
        <v>2758</v>
      </c>
      <c r="K7103" t="s">
        <v>31</v>
      </c>
      <c r="L7103" t="s">
        <v>2805</v>
      </c>
      <c r="N7103" s="17" t="str">
        <f t="shared" si="220"/>
        <v>WZ510</v>
      </c>
      <c r="O7103">
        <f t="shared" si="221"/>
        <v>5861</v>
      </c>
    </row>
    <row r="7104" spans="1:15" x14ac:dyDescent="0.3">
      <c r="A7104">
        <v>5861</v>
      </c>
      <c r="B7104" s="171"/>
      <c r="C7104" t="s">
        <v>10097</v>
      </c>
      <c r="D7104" t="s">
        <v>5050</v>
      </c>
      <c r="E7104" t="s">
        <v>2782</v>
      </c>
      <c r="G7104" t="s">
        <v>31</v>
      </c>
      <c r="H7104" t="s">
        <v>31</v>
      </c>
      <c r="I7104" t="s">
        <v>2758</v>
      </c>
      <c r="J7104" t="s">
        <v>2758</v>
      </c>
      <c r="K7104" t="s">
        <v>31</v>
      </c>
      <c r="L7104" t="s">
        <v>2805</v>
      </c>
      <c r="N7104" s="17" t="str">
        <f t="shared" si="220"/>
        <v>WP981</v>
      </c>
      <c r="O7104">
        <f t="shared" si="221"/>
        <v>5861</v>
      </c>
    </row>
    <row r="7105" spans="1:15" x14ac:dyDescent="0.3">
      <c r="A7105">
        <v>5861</v>
      </c>
      <c r="B7105" s="171"/>
      <c r="C7105" t="s">
        <v>10098</v>
      </c>
      <c r="D7105" t="s">
        <v>5050</v>
      </c>
      <c r="E7105" t="s">
        <v>2782</v>
      </c>
      <c r="G7105" t="s">
        <v>31</v>
      </c>
      <c r="H7105" t="s">
        <v>31</v>
      </c>
      <c r="I7105" t="s">
        <v>2758</v>
      </c>
      <c r="J7105" t="s">
        <v>2758</v>
      </c>
      <c r="K7105" t="s">
        <v>31</v>
      </c>
      <c r="L7105" t="s">
        <v>2805</v>
      </c>
      <c r="N7105" s="17" t="str">
        <f t="shared" si="220"/>
        <v>WZ512</v>
      </c>
      <c r="O7105">
        <f t="shared" si="221"/>
        <v>5861</v>
      </c>
    </row>
    <row r="7106" spans="1:15" x14ac:dyDescent="0.3">
      <c r="A7106">
        <v>5861</v>
      </c>
      <c r="B7106" s="171"/>
      <c r="C7106" t="s">
        <v>10099</v>
      </c>
      <c r="D7106" t="s">
        <v>5050</v>
      </c>
      <c r="E7106" t="s">
        <v>2782</v>
      </c>
      <c r="G7106" t="s">
        <v>31</v>
      </c>
      <c r="H7106" t="s">
        <v>31</v>
      </c>
      <c r="I7106" t="s">
        <v>2758</v>
      </c>
      <c r="J7106" t="s">
        <v>2758</v>
      </c>
      <c r="K7106" t="s">
        <v>31</v>
      </c>
      <c r="L7106" t="s">
        <v>2805</v>
      </c>
      <c r="N7106" s="17" t="str">
        <f t="shared" ref="N7106:N7169" si="222">C7106</f>
        <v>CQ825</v>
      </c>
      <c r="O7106">
        <f t="shared" ref="O7106:O7169" si="223">A7106</f>
        <v>5861</v>
      </c>
    </row>
    <row r="7107" spans="1:15" x14ac:dyDescent="0.3">
      <c r="A7107">
        <v>5861</v>
      </c>
      <c r="B7107" s="171"/>
      <c r="C7107" t="s">
        <v>10100</v>
      </c>
      <c r="D7107" t="s">
        <v>5050</v>
      </c>
      <c r="E7107" t="s">
        <v>2782</v>
      </c>
      <c r="G7107" t="s">
        <v>31</v>
      </c>
      <c r="H7107" t="s">
        <v>31</v>
      </c>
      <c r="I7107" t="s">
        <v>2758</v>
      </c>
      <c r="J7107" t="s">
        <v>2758</v>
      </c>
      <c r="K7107" t="s">
        <v>31</v>
      </c>
      <c r="L7107" t="s">
        <v>2805</v>
      </c>
      <c r="N7107" s="17" t="str">
        <f t="shared" si="222"/>
        <v>LS792</v>
      </c>
      <c r="O7107">
        <f t="shared" si="223"/>
        <v>5861</v>
      </c>
    </row>
    <row r="7108" spans="1:15" x14ac:dyDescent="0.3">
      <c r="A7108">
        <v>5861</v>
      </c>
      <c r="B7108" s="171"/>
      <c r="C7108" t="s">
        <v>10101</v>
      </c>
      <c r="D7108" t="s">
        <v>5050</v>
      </c>
      <c r="E7108" t="s">
        <v>2782</v>
      </c>
      <c r="G7108" t="s">
        <v>31</v>
      </c>
      <c r="H7108" t="s">
        <v>31</v>
      </c>
      <c r="I7108" t="s">
        <v>2758</v>
      </c>
      <c r="J7108" t="s">
        <v>2758</v>
      </c>
      <c r="K7108" t="s">
        <v>31</v>
      </c>
      <c r="L7108" t="s">
        <v>2805</v>
      </c>
      <c r="N7108" s="17" t="str">
        <f t="shared" si="222"/>
        <v>LS793</v>
      </c>
      <c r="O7108">
        <f t="shared" si="223"/>
        <v>5861</v>
      </c>
    </row>
    <row r="7109" spans="1:15" x14ac:dyDescent="0.3">
      <c r="A7109">
        <v>5861</v>
      </c>
      <c r="B7109" s="171"/>
      <c r="C7109" t="s">
        <v>10102</v>
      </c>
      <c r="D7109" t="s">
        <v>5050</v>
      </c>
      <c r="E7109" t="s">
        <v>2782</v>
      </c>
      <c r="G7109" t="s">
        <v>31</v>
      </c>
      <c r="H7109" t="s">
        <v>31</v>
      </c>
      <c r="I7109" t="s">
        <v>2758</v>
      </c>
      <c r="J7109" t="s">
        <v>2758</v>
      </c>
      <c r="K7109" t="s">
        <v>31</v>
      </c>
      <c r="L7109" t="s">
        <v>2805</v>
      </c>
      <c r="N7109" s="17" t="str">
        <f t="shared" si="222"/>
        <v>CB023</v>
      </c>
      <c r="O7109">
        <f t="shared" si="223"/>
        <v>5861</v>
      </c>
    </row>
    <row r="7110" spans="1:15" x14ac:dyDescent="0.3">
      <c r="A7110">
        <v>5861</v>
      </c>
      <c r="B7110" s="171"/>
      <c r="C7110" t="s">
        <v>10103</v>
      </c>
      <c r="D7110" t="s">
        <v>5050</v>
      </c>
      <c r="E7110" t="s">
        <v>2782</v>
      </c>
      <c r="G7110" t="s">
        <v>31</v>
      </c>
      <c r="H7110" t="s">
        <v>31</v>
      </c>
      <c r="I7110" t="s">
        <v>2758</v>
      </c>
      <c r="J7110" t="s">
        <v>2758</v>
      </c>
      <c r="K7110" t="s">
        <v>31</v>
      </c>
      <c r="L7110" t="s">
        <v>2805</v>
      </c>
      <c r="N7110" s="17" t="str">
        <f t="shared" si="222"/>
        <v>CB586</v>
      </c>
      <c r="O7110">
        <f t="shared" si="223"/>
        <v>5861</v>
      </c>
    </row>
    <row r="7111" spans="1:15" x14ac:dyDescent="0.3">
      <c r="A7111">
        <v>5861</v>
      </c>
      <c r="B7111" s="171"/>
      <c r="C7111" t="s">
        <v>10104</v>
      </c>
      <c r="D7111" t="s">
        <v>5050</v>
      </c>
      <c r="E7111" t="s">
        <v>2782</v>
      </c>
      <c r="G7111" t="s">
        <v>31</v>
      </c>
      <c r="H7111" t="s">
        <v>31</v>
      </c>
      <c r="I7111" t="s">
        <v>2758</v>
      </c>
      <c r="J7111" t="s">
        <v>2758</v>
      </c>
      <c r="K7111" t="s">
        <v>31</v>
      </c>
      <c r="L7111" t="s">
        <v>2805</v>
      </c>
      <c r="N7111" s="17" t="str">
        <f t="shared" si="222"/>
        <v>WZ513</v>
      </c>
      <c r="O7111">
        <f t="shared" si="223"/>
        <v>5861</v>
      </c>
    </row>
    <row r="7112" spans="1:15" x14ac:dyDescent="0.3">
      <c r="A7112">
        <v>5861</v>
      </c>
      <c r="B7112" s="171"/>
      <c r="C7112" t="s">
        <v>10105</v>
      </c>
      <c r="D7112" t="s">
        <v>5050</v>
      </c>
      <c r="E7112" t="s">
        <v>2782</v>
      </c>
      <c r="G7112" t="s">
        <v>31</v>
      </c>
      <c r="H7112" t="s">
        <v>31</v>
      </c>
      <c r="I7112" t="s">
        <v>2758</v>
      </c>
      <c r="J7112" t="s">
        <v>2758</v>
      </c>
      <c r="K7112" t="s">
        <v>31</v>
      </c>
      <c r="L7112" t="s">
        <v>2805</v>
      </c>
      <c r="N7112" s="17" t="str">
        <f t="shared" si="222"/>
        <v>WE191</v>
      </c>
      <c r="O7112">
        <f t="shared" si="223"/>
        <v>5861</v>
      </c>
    </row>
    <row r="7113" spans="1:15" x14ac:dyDescent="0.3">
      <c r="A7113">
        <v>5861</v>
      </c>
      <c r="B7113" s="171"/>
      <c r="C7113" t="s">
        <v>10106</v>
      </c>
      <c r="D7113" t="s">
        <v>5050</v>
      </c>
      <c r="E7113" t="s">
        <v>2782</v>
      </c>
      <c r="G7113" t="s">
        <v>31</v>
      </c>
      <c r="H7113" t="s">
        <v>31</v>
      </c>
      <c r="I7113" t="s">
        <v>2758</v>
      </c>
      <c r="J7113" t="s">
        <v>2758</v>
      </c>
      <c r="K7113" t="s">
        <v>31</v>
      </c>
      <c r="L7113" t="s">
        <v>2805</v>
      </c>
      <c r="N7113" s="17" t="str">
        <f t="shared" si="222"/>
        <v>WZ514</v>
      </c>
      <c r="O7113">
        <f t="shared" si="223"/>
        <v>5861</v>
      </c>
    </row>
    <row r="7114" spans="1:15" x14ac:dyDescent="0.3">
      <c r="A7114">
        <v>5861</v>
      </c>
      <c r="B7114" s="171"/>
      <c r="C7114" t="s">
        <v>10107</v>
      </c>
      <c r="D7114" t="s">
        <v>5050</v>
      </c>
      <c r="E7114" t="s">
        <v>2782</v>
      </c>
      <c r="G7114" t="s">
        <v>31</v>
      </c>
      <c r="H7114" t="s">
        <v>31</v>
      </c>
      <c r="I7114" t="s">
        <v>2758</v>
      </c>
      <c r="J7114" t="s">
        <v>2758</v>
      </c>
      <c r="K7114" t="s">
        <v>31</v>
      </c>
      <c r="L7114" t="s">
        <v>2805</v>
      </c>
      <c r="N7114" s="17" t="str">
        <f t="shared" si="222"/>
        <v>CQ639</v>
      </c>
      <c r="O7114">
        <f t="shared" si="223"/>
        <v>5861</v>
      </c>
    </row>
    <row r="7115" spans="1:15" x14ac:dyDescent="0.3">
      <c r="A7115">
        <v>5861</v>
      </c>
      <c r="B7115" s="171"/>
      <c r="C7115" t="s">
        <v>10108</v>
      </c>
      <c r="D7115" t="s">
        <v>5050</v>
      </c>
      <c r="E7115" t="s">
        <v>2782</v>
      </c>
      <c r="G7115" t="s">
        <v>31</v>
      </c>
      <c r="H7115" t="s">
        <v>31</v>
      </c>
      <c r="I7115" t="s">
        <v>2758</v>
      </c>
      <c r="J7115" t="s">
        <v>2758</v>
      </c>
      <c r="K7115" t="s">
        <v>31</v>
      </c>
      <c r="L7115" t="s">
        <v>2805</v>
      </c>
      <c r="N7115" s="17" t="str">
        <f t="shared" si="222"/>
        <v>WZ515</v>
      </c>
      <c r="O7115">
        <f t="shared" si="223"/>
        <v>5861</v>
      </c>
    </row>
    <row r="7116" spans="1:15" x14ac:dyDescent="0.3">
      <c r="A7116">
        <v>5861</v>
      </c>
      <c r="B7116" s="171"/>
      <c r="C7116" t="s">
        <v>10109</v>
      </c>
      <c r="D7116" t="s">
        <v>5050</v>
      </c>
      <c r="E7116" t="s">
        <v>2782</v>
      </c>
      <c r="G7116" t="s">
        <v>31</v>
      </c>
      <c r="H7116" t="s">
        <v>31</v>
      </c>
      <c r="I7116" t="s">
        <v>2758</v>
      </c>
      <c r="J7116" t="s">
        <v>2758</v>
      </c>
      <c r="K7116" t="s">
        <v>31</v>
      </c>
      <c r="L7116" t="s">
        <v>2805</v>
      </c>
      <c r="N7116" s="17" t="str">
        <f t="shared" si="222"/>
        <v>WZ516</v>
      </c>
      <c r="O7116">
        <f t="shared" si="223"/>
        <v>5861</v>
      </c>
    </row>
    <row r="7117" spans="1:15" x14ac:dyDescent="0.3">
      <c r="A7117">
        <v>5861</v>
      </c>
      <c r="B7117" s="171"/>
      <c r="C7117" t="s">
        <v>10110</v>
      </c>
      <c r="D7117" t="s">
        <v>5050</v>
      </c>
      <c r="E7117" t="s">
        <v>2782</v>
      </c>
      <c r="G7117" t="s">
        <v>31</v>
      </c>
      <c r="H7117" t="s">
        <v>31</v>
      </c>
      <c r="I7117" t="s">
        <v>2758</v>
      </c>
      <c r="J7117" t="s">
        <v>2758</v>
      </c>
      <c r="K7117" t="s">
        <v>31</v>
      </c>
      <c r="L7117" t="s">
        <v>2805</v>
      </c>
      <c r="N7117" s="17" t="str">
        <f t="shared" si="222"/>
        <v>WZ517</v>
      </c>
      <c r="O7117">
        <f t="shared" si="223"/>
        <v>5861</v>
      </c>
    </row>
    <row r="7118" spans="1:15" x14ac:dyDescent="0.3">
      <c r="A7118">
        <v>5861</v>
      </c>
      <c r="B7118" s="171"/>
      <c r="C7118" t="s">
        <v>10111</v>
      </c>
      <c r="D7118" t="s">
        <v>5050</v>
      </c>
      <c r="E7118" t="s">
        <v>2782</v>
      </c>
      <c r="G7118" t="s">
        <v>31</v>
      </c>
      <c r="H7118" t="s">
        <v>31</v>
      </c>
      <c r="I7118" t="s">
        <v>2758</v>
      </c>
      <c r="J7118" t="s">
        <v>2758</v>
      </c>
      <c r="K7118" t="s">
        <v>31</v>
      </c>
      <c r="L7118" t="s">
        <v>2805</v>
      </c>
      <c r="N7118" s="17" t="str">
        <f t="shared" si="222"/>
        <v>WZ518</v>
      </c>
      <c r="O7118">
        <f t="shared" si="223"/>
        <v>5861</v>
      </c>
    </row>
    <row r="7119" spans="1:15" x14ac:dyDescent="0.3">
      <c r="A7119">
        <v>5861</v>
      </c>
      <c r="B7119" s="171"/>
      <c r="C7119" t="s">
        <v>10112</v>
      </c>
      <c r="D7119" t="s">
        <v>5050</v>
      </c>
      <c r="E7119" t="s">
        <v>2782</v>
      </c>
      <c r="G7119" t="s">
        <v>31</v>
      </c>
      <c r="H7119" t="s">
        <v>31</v>
      </c>
      <c r="I7119" t="s">
        <v>2758</v>
      </c>
      <c r="J7119" t="s">
        <v>2758</v>
      </c>
      <c r="K7119" t="s">
        <v>31</v>
      </c>
      <c r="L7119" t="s">
        <v>2805</v>
      </c>
      <c r="N7119" s="17" t="str">
        <f t="shared" si="222"/>
        <v>WZ519</v>
      </c>
      <c r="O7119">
        <f t="shared" si="223"/>
        <v>5861</v>
      </c>
    </row>
    <row r="7120" spans="1:15" x14ac:dyDescent="0.3">
      <c r="A7120">
        <v>5861</v>
      </c>
      <c r="B7120" s="171"/>
      <c r="C7120" t="s">
        <v>10113</v>
      </c>
      <c r="D7120" t="s">
        <v>5050</v>
      </c>
      <c r="E7120" t="s">
        <v>2782</v>
      </c>
      <c r="G7120" t="s">
        <v>31</v>
      </c>
      <c r="H7120" t="s">
        <v>31</v>
      </c>
      <c r="I7120" t="s">
        <v>2758</v>
      </c>
      <c r="J7120" t="s">
        <v>2758</v>
      </c>
      <c r="K7120" t="s">
        <v>31</v>
      </c>
      <c r="L7120" t="s">
        <v>2805</v>
      </c>
      <c r="N7120" s="17" t="str">
        <f t="shared" si="222"/>
        <v>WZ520</v>
      </c>
      <c r="O7120">
        <f t="shared" si="223"/>
        <v>5861</v>
      </c>
    </row>
    <row r="7121" spans="1:15" x14ac:dyDescent="0.3">
      <c r="A7121">
        <v>5861</v>
      </c>
      <c r="B7121" s="171"/>
      <c r="C7121" t="s">
        <v>10114</v>
      </c>
      <c r="D7121" t="s">
        <v>5050</v>
      </c>
      <c r="E7121" t="s">
        <v>2782</v>
      </c>
      <c r="G7121" t="s">
        <v>31</v>
      </c>
      <c r="H7121" t="s">
        <v>31</v>
      </c>
      <c r="I7121" t="s">
        <v>2758</v>
      </c>
      <c r="J7121" t="s">
        <v>2758</v>
      </c>
      <c r="K7121" t="s">
        <v>31</v>
      </c>
      <c r="L7121" t="s">
        <v>2805</v>
      </c>
      <c r="N7121" s="17" t="str">
        <f t="shared" si="222"/>
        <v>WZ521</v>
      </c>
      <c r="O7121">
        <f t="shared" si="223"/>
        <v>5861</v>
      </c>
    </row>
    <row r="7122" spans="1:15" x14ac:dyDescent="0.3">
      <c r="A7122">
        <v>5861</v>
      </c>
      <c r="B7122" s="171"/>
      <c r="C7122" t="s">
        <v>10115</v>
      </c>
      <c r="D7122" t="s">
        <v>5050</v>
      </c>
      <c r="E7122" t="s">
        <v>2782</v>
      </c>
      <c r="G7122" t="s">
        <v>31</v>
      </c>
      <c r="H7122" t="s">
        <v>31</v>
      </c>
      <c r="I7122" t="s">
        <v>2758</v>
      </c>
      <c r="J7122" t="s">
        <v>2758</v>
      </c>
      <c r="K7122" t="s">
        <v>31</v>
      </c>
      <c r="L7122" t="s">
        <v>2805</v>
      </c>
      <c r="N7122" s="17" t="str">
        <f t="shared" si="222"/>
        <v>WZ522</v>
      </c>
      <c r="O7122">
        <f t="shared" si="223"/>
        <v>5861</v>
      </c>
    </row>
    <row r="7123" spans="1:15" x14ac:dyDescent="0.3">
      <c r="A7123">
        <v>5861</v>
      </c>
      <c r="B7123" s="171"/>
      <c r="C7123" t="s">
        <v>10116</v>
      </c>
      <c r="D7123" t="s">
        <v>5050</v>
      </c>
      <c r="E7123" t="s">
        <v>2782</v>
      </c>
      <c r="G7123" t="s">
        <v>31</v>
      </c>
      <c r="H7123" t="s">
        <v>31</v>
      </c>
      <c r="I7123" t="s">
        <v>2758</v>
      </c>
      <c r="J7123" t="s">
        <v>2758</v>
      </c>
      <c r="K7123" t="s">
        <v>31</v>
      </c>
      <c r="L7123" t="s">
        <v>2805</v>
      </c>
      <c r="N7123" s="17" t="str">
        <f t="shared" si="222"/>
        <v>WZ523</v>
      </c>
      <c r="O7123">
        <f t="shared" si="223"/>
        <v>5861</v>
      </c>
    </row>
    <row r="7124" spans="1:15" x14ac:dyDescent="0.3">
      <c r="A7124">
        <v>5861</v>
      </c>
      <c r="B7124" s="171"/>
      <c r="C7124" t="s">
        <v>10117</v>
      </c>
      <c r="D7124" t="s">
        <v>5050</v>
      </c>
      <c r="E7124" t="s">
        <v>2782</v>
      </c>
      <c r="G7124" t="s">
        <v>31</v>
      </c>
      <c r="H7124" t="s">
        <v>31</v>
      </c>
      <c r="I7124" t="s">
        <v>2758</v>
      </c>
      <c r="J7124" t="s">
        <v>2758</v>
      </c>
      <c r="K7124" t="s">
        <v>31</v>
      </c>
      <c r="L7124" t="s">
        <v>2805</v>
      </c>
      <c r="N7124" s="17" t="str">
        <f t="shared" si="222"/>
        <v>WZ524</v>
      </c>
      <c r="O7124">
        <f t="shared" si="223"/>
        <v>5861</v>
      </c>
    </row>
    <row r="7125" spans="1:15" x14ac:dyDescent="0.3">
      <c r="A7125">
        <v>5861</v>
      </c>
      <c r="B7125" s="171"/>
      <c r="C7125" t="s">
        <v>10118</v>
      </c>
      <c r="D7125" t="s">
        <v>5050</v>
      </c>
      <c r="E7125" t="s">
        <v>2782</v>
      </c>
      <c r="G7125" t="s">
        <v>31</v>
      </c>
      <c r="H7125" t="s">
        <v>31</v>
      </c>
      <c r="I7125" t="s">
        <v>2758</v>
      </c>
      <c r="J7125" t="s">
        <v>2758</v>
      </c>
      <c r="K7125" t="s">
        <v>31</v>
      </c>
      <c r="L7125" t="s">
        <v>2805</v>
      </c>
      <c r="N7125" s="17" t="str">
        <f t="shared" si="222"/>
        <v>WZ525</v>
      </c>
      <c r="O7125">
        <f t="shared" si="223"/>
        <v>5861</v>
      </c>
    </row>
    <row r="7126" spans="1:15" x14ac:dyDescent="0.3">
      <c r="A7126">
        <v>5861</v>
      </c>
      <c r="B7126" s="171"/>
      <c r="C7126" t="s">
        <v>10119</v>
      </c>
      <c r="D7126" t="s">
        <v>5050</v>
      </c>
      <c r="E7126" t="s">
        <v>2782</v>
      </c>
      <c r="G7126" t="s">
        <v>31</v>
      </c>
      <c r="H7126" t="s">
        <v>31</v>
      </c>
      <c r="I7126" t="s">
        <v>2758</v>
      </c>
      <c r="J7126" t="s">
        <v>2758</v>
      </c>
      <c r="K7126" t="s">
        <v>31</v>
      </c>
      <c r="L7126" t="s">
        <v>2805</v>
      </c>
      <c r="N7126" s="17" t="str">
        <f t="shared" si="222"/>
        <v>WZ526</v>
      </c>
      <c r="O7126">
        <f t="shared" si="223"/>
        <v>5861</v>
      </c>
    </row>
    <row r="7127" spans="1:15" x14ac:dyDescent="0.3">
      <c r="A7127">
        <v>5861</v>
      </c>
      <c r="B7127" s="171"/>
      <c r="C7127" t="s">
        <v>10120</v>
      </c>
      <c r="D7127" t="s">
        <v>5050</v>
      </c>
      <c r="E7127" t="s">
        <v>2782</v>
      </c>
      <c r="G7127" t="s">
        <v>31</v>
      </c>
      <c r="H7127" t="s">
        <v>31</v>
      </c>
      <c r="I7127" t="s">
        <v>2758</v>
      </c>
      <c r="J7127" t="s">
        <v>2758</v>
      </c>
      <c r="K7127" t="s">
        <v>31</v>
      </c>
      <c r="L7127" t="s">
        <v>2805</v>
      </c>
      <c r="N7127" s="17" t="str">
        <f t="shared" si="222"/>
        <v>WZ527</v>
      </c>
      <c r="O7127">
        <f t="shared" si="223"/>
        <v>5861</v>
      </c>
    </row>
    <row r="7128" spans="1:15" x14ac:dyDescent="0.3">
      <c r="A7128">
        <v>5861</v>
      </c>
      <c r="B7128" s="171"/>
      <c r="C7128" t="s">
        <v>10121</v>
      </c>
      <c r="D7128" t="s">
        <v>5050</v>
      </c>
      <c r="E7128" t="s">
        <v>2782</v>
      </c>
      <c r="G7128" t="s">
        <v>31</v>
      </c>
      <c r="H7128" t="s">
        <v>31</v>
      </c>
      <c r="I7128" t="s">
        <v>2758</v>
      </c>
      <c r="J7128" t="s">
        <v>2758</v>
      </c>
      <c r="K7128" t="s">
        <v>31</v>
      </c>
      <c r="L7128" t="s">
        <v>2805</v>
      </c>
      <c r="N7128" s="17" t="str">
        <f t="shared" si="222"/>
        <v>WZ529</v>
      </c>
      <c r="O7128">
        <f t="shared" si="223"/>
        <v>5861</v>
      </c>
    </row>
    <row r="7129" spans="1:15" x14ac:dyDescent="0.3">
      <c r="A7129">
        <v>5861</v>
      </c>
      <c r="B7129" s="171"/>
      <c r="C7129" t="s">
        <v>10122</v>
      </c>
      <c r="D7129" t="s">
        <v>5050</v>
      </c>
      <c r="E7129" t="s">
        <v>2782</v>
      </c>
      <c r="G7129" t="s">
        <v>31</v>
      </c>
      <c r="H7129" t="s">
        <v>31</v>
      </c>
      <c r="I7129" t="s">
        <v>2758</v>
      </c>
      <c r="J7129" t="s">
        <v>2758</v>
      </c>
      <c r="K7129" t="s">
        <v>31</v>
      </c>
      <c r="L7129" t="s">
        <v>2805</v>
      </c>
      <c r="N7129" s="17" t="str">
        <f t="shared" si="222"/>
        <v>WZ530</v>
      </c>
      <c r="O7129">
        <f t="shared" si="223"/>
        <v>5861</v>
      </c>
    </row>
    <row r="7130" spans="1:15" x14ac:dyDescent="0.3">
      <c r="A7130">
        <v>5861</v>
      </c>
      <c r="B7130" s="171"/>
      <c r="C7130" t="s">
        <v>10123</v>
      </c>
      <c r="D7130" t="s">
        <v>5050</v>
      </c>
      <c r="E7130" t="s">
        <v>2782</v>
      </c>
      <c r="G7130" t="s">
        <v>31</v>
      </c>
      <c r="H7130" t="s">
        <v>31</v>
      </c>
      <c r="I7130" t="s">
        <v>2758</v>
      </c>
      <c r="J7130" t="s">
        <v>2758</v>
      </c>
      <c r="K7130" t="s">
        <v>31</v>
      </c>
      <c r="L7130" t="s">
        <v>2805</v>
      </c>
      <c r="N7130" s="17" t="str">
        <f t="shared" si="222"/>
        <v>WZ531</v>
      </c>
      <c r="O7130">
        <f t="shared" si="223"/>
        <v>5861</v>
      </c>
    </row>
    <row r="7131" spans="1:15" x14ac:dyDescent="0.3">
      <c r="A7131">
        <v>5861</v>
      </c>
      <c r="B7131" s="171"/>
      <c r="C7131" t="s">
        <v>10124</v>
      </c>
      <c r="D7131" t="s">
        <v>5050</v>
      </c>
      <c r="E7131" t="s">
        <v>2782</v>
      </c>
      <c r="G7131" t="s">
        <v>31</v>
      </c>
      <c r="H7131" t="s">
        <v>31</v>
      </c>
      <c r="I7131" t="s">
        <v>2758</v>
      </c>
      <c r="J7131" t="s">
        <v>2758</v>
      </c>
      <c r="K7131" t="s">
        <v>31</v>
      </c>
      <c r="L7131" t="s">
        <v>2805</v>
      </c>
      <c r="N7131" s="17" t="str">
        <f t="shared" si="222"/>
        <v>WZ532</v>
      </c>
      <c r="O7131">
        <f t="shared" si="223"/>
        <v>5861</v>
      </c>
    </row>
    <row r="7132" spans="1:15" x14ac:dyDescent="0.3">
      <c r="A7132">
        <v>5861</v>
      </c>
      <c r="B7132" s="171"/>
      <c r="C7132" t="s">
        <v>10125</v>
      </c>
      <c r="D7132" t="s">
        <v>5050</v>
      </c>
      <c r="E7132" t="s">
        <v>2782</v>
      </c>
      <c r="G7132" t="s">
        <v>31</v>
      </c>
      <c r="H7132" t="s">
        <v>31</v>
      </c>
      <c r="I7132" t="s">
        <v>2758</v>
      </c>
      <c r="J7132" t="s">
        <v>2758</v>
      </c>
      <c r="K7132" t="s">
        <v>31</v>
      </c>
      <c r="L7132" t="s">
        <v>2805</v>
      </c>
      <c r="N7132" s="17" t="str">
        <f t="shared" si="222"/>
        <v>WZ533</v>
      </c>
      <c r="O7132">
        <f t="shared" si="223"/>
        <v>5861</v>
      </c>
    </row>
    <row r="7133" spans="1:15" x14ac:dyDescent="0.3">
      <c r="A7133">
        <v>5861</v>
      </c>
      <c r="B7133" s="171"/>
      <c r="C7133" t="s">
        <v>10126</v>
      </c>
      <c r="D7133" t="s">
        <v>5050</v>
      </c>
      <c r="E7133" t="s">
        <v>2782</v>
      </c>
      <c r="G7133" t="s">
        <v>31</v>
      </c>
      <c r="H7133" t="s">
        <v>31</v>
      </c>
      <c r="I7133" t="s">
        <v>2758</v>
      </c>
      <c r="J7133" t="s">
        <v>2758</v>
      </c>
      <c r="K7133" t="s">
        <v>31</v>
      </c>
      <c r="L7133" t="s">
        <v>2805</v>
      </c>
      <c r="N7133" s="17" t="str">
        <f t="shared" si="222"/>
        <v>WZ534</v>
      </c>
      <c r="O7133">
        <f t="shared" si="223"/>
        <v>5861</v>
      </c>
    </row>
    <row r="7134" spans="1:15" x14ac:dyDescent="0.3">
      <c r="A7134">
        <v>5861</v>
      </c>
      <c r="B7134" s="171"/>
      <c r="C7134" t="s">
        <v>10127</v>
      </c>
      <c r="D7134" t="s">
        <v>5050</v>
      </c>
      <c r="E7134" t="s">
        <v>2782</v>
      </c>
      <c r="G7134" t="s">
        <v>31</v>
      </c>
      <c r="H7134" t="s">
        <v>31</v>
      </c>
      <c r="I7134" t="s">
        <v>2758</v>
      </c>
      <c r="J7134" t="s">
        <v>2758</v>
      </c>
      <c r="K7134" t="s">
        <v>31</v>
      </c>
      <c r="L7134" t="s">
        <v>2805</v>
      </c>
      <c r="N7134" s="17" t="str">
        <f t="shared" si="222"/>
        <v>WZ535</v>
      </c>
      <c r="O7134">
        <f t="shared" si="223"/>
        <v>5861</v>
      </c>
    </row>
    <row r="7135" spans="1:15" x14ac:dyDescent="0.3">
      <c r="A7135">
        <v>5861</v>
      </c>
      <c r="B7135" s="171"/>
      <c r="C7135" t="s">
        <v>10128</v>
      </c>
      <c r="D7135" t="s">
        <v>5050</v>
      </c>
      <c r="E7135" t="s">
        <v>2782</v>
      </c>
      <c r="G7135" t="s">
        <v>31</v>
      </c>
      <c r="H7135" t="s">
        <v>31</v>
      </c>
      <c r="I7135" t="s">
        <v>2758</v>
      </c>
      <c r="J7135" t="s">
        <v>2758</v>
      </c>
      <c r="K7135" t="s">
        <v>31</v>
      </c>
      <c r="L7135" t="s">
        <v>2805</v>
      </c>
      <c r="N7135" s="17" t="str">
        <f t="shared" si="222"/>
        <v>WZ536</v>
      </c>
      <c r="O7135">
        <f t="shared" si="223"/>
        <v>5861</v>
      </c>
    </row>
    <row r="7136" spans="1:15" x14ac:dyDescent="0.3">
      <c r="A7136">
        <v>5861</v>
      </c>
      <c r="B7136" s="171"/>
      <c r="C7136" t="s">
        <v>10129</v>
      </c>
      <c r="D7136" t="s">
        <v>5050</v>
      </c>
      <c r="E7136" t="s">
        <v>2782</v>
      </c>
      <c r="G7136" t="s">
        <v>31</v>
      </c>
      <c r="H7136" t="s">
        <v>31</v>
      </c>
      <c r="I7136" t="s">
        <v>2758</v>
      </c>
      <c r="J7136" t="s">
        <v>2758</v>
      </c>
      <c r="K7136" t="s">
        <v>31</v>
      </c>
      <c r="L7136" t="s">
        <v>2805</v>
      </c>
      <c r="N7136" s="17" t="str">
        <f t="shared" si="222"/>
        <v>WZ537</v>
      </c>
      <c r="O7136">
        <f t="shared" si="223"/>
        <v>5861</v>
      </c>
    </row>
    <row r="7137" spans="1:15" x14ac:dyDescent="0.3">
      <c r="A7137">
        <v>5861</v>
      </c>
      <c r="B7137" s="171"/>
      <c r="C7137" t="s">
        <v>10130</v>
      </c>
      <c r="D7137" t="s">
        <v>5050</v>
      </c>
      <c r="E7137" t="s">
        <v>2782</v>
      </c>
      <c r="G7137" t="s">
        <v>31</v>
      </c>
      <c r="H7137" t="s">
        <v>31</v>
      </c>
      <c r="I7137" t="s">
        <v>2758</v>
      </c>
      <c r="J7137" t="s">
        <v>2758</v>
      </c>
      <c r="K7137" t="s">
        <v>31</v>
      </c>
      <c r="L7137" t="s">
        <v>2805</v>
      </c>
      <c r="N7137" s="17" t="str">
        <f t="shared" si="222"/>
        <v>WZ539</v>
      </c>
      <c r="O7137">
        <f t="shared" si="223"/>
        <v>5861</v>
      </c>
    </row>
    <row r="7138" spans="1:15" x14ac:dyDescent="0.3">
      <c r="A7138">
        <v>5861</v>
      </c>
      <c r="B7138" s="171"/>
      <c r="C7138" t="s">
        <v>10131</v>
      </c>
      <c r="D7138" t="s">
        <v>5050</v>
      </c>
      <c r="E7138" t="s">
        <v>2782</v>
      </c>
      <c r="G7138" t="s">
        <v>31</v>
      </c>
      <c r="H7138" t="s">
        <v>31</v>
      </c>
      <c r="I7138" t="s">
        <v>2758</v>
      </c>
      <c r="J7138" t="s">
        <v>2758</v>
      </c>
      <c r="K7138" t="s">
        <v>31</v>
      </c>
      <c r="L7138" t="s">
        <v>2805</v>
      </c>
      <c r="N7138" s="17" t="str">
        <f t="shared" si="222"/>
        <v>WZ538</v>
      </c>
      <c r="O7138">
        <f t="shared" si="223"/>
        <v>5861</v>
      </c>
    </row>
    <row r="7139" spans="1:15" x14ac:dyDescent="0.3">
      <c r="A7139">
        <v>5861</v>
      </c>
      <c r="B7139" s="171"/>
      <c r="C7139" t="s">
        <v>10132</v>
      </c>
      <c r="D7139" t="s">
        <v>5050</v>
      </c>
      <c r="E7139" t="s">
        <v>2782</v>
      </c>
      <c r="G7139" t="s">
        <v>31</v>
      </c>
      <c r="H7139" t="s">
        <v>31</v>
      </c>
      <c r="I7139" t="s">
        <v>2758</v>
      </c>
      <c r="J7139" t="s">
        <v>2758</v>
      </c>
      <c r="K7139" t="s">
        <v>31</v>
      </c>
      <c r="L7139" t="s">
        <v>2805</v>
      </c>
      <c r="N7139" s="17" t="str">
        <f t="shared" si="222"/>
        <v>WZ540</v>
      </c>
      <c r="O7139">
        <f t="shared" si="223"/>
        <v>5861</v>
      </c>
    </row>
    <row r="7140" spans="1:15" x14ac:dyDescent="0.3">
      <c r="A7140">
        <v>5861</v>
      </c>
      <c r="B7140" s="171"/>
      <c r="C7140" t="s">
        <v>10133</v>
      </c>
      <c r="D7140" t="s">
        <v>5050</v>
      </c>
      <c r="E7140" t="s">
        <v>2782</v>
      </c>
      <c r="G7140" t="s">
        <v>31</v>
      </c>
      <c r="H7140" t="s">
        <v>31</v>
      </c>
      <c r="I7140" t="s">
        <v>2758</v>
      </c>
      <c r="J7140" t="s">
        <v>2758</v>
      </c>
      <c r="K7140" t="s">
        <v>31</v>
      </c>
      <c r="L7140" t="s">
        <v>2805</v>
      </c>
      <c r="N7140" s="17" t="str">
        <f t="shared" si="222"/>
        <v>LT260</v>
      </c>
      <c r="O7140">
        <f t="shared" si="223"/>
        <v>5861</v>
      </c>
    </row>
    <row r="7141" spans="1:15" x14ac:dyDescent="0.3">
      <c r="A7141">
        <v>5861</v>
      </c>
      <c r="B7141" s="171"/>
      <c r="C7141" t="s">
        <v>10134</v>
      </c>
      <c r="D7141" t="s">
        <v>5050</v>
      </c>
      <c r="E7141" t="s">
        <v>2782</v>
      </c>
      <c r="G7141" t="s">
        <v>31</v>
      </c>
      <c r="H7141" t="s">
        <v>31</v>
      </c>
      <c r="I7141" t="s">
        <v>2758</v>
      </c>
      <c r="J7141" t="s">
        <v>2758</v>
      </c>
      <c r="K7141" t="s">
        <v>31</v>
      </c>
      <c r="L7141" t="s">
        <v>2805</v>
      </c>
      <c r="N7141" s="17" t="str">
        <f t="shared" si="222"/>
        <v>WZ541</v>
      </c>
      <c r="O7141">
        <f t="shared" si="223"/>
        <v>5861</v>
      </c>
    </row>
    <row r="7142" spans="1:15" x14ac:dyDescent="0.3">
      <c r="A7142">
        <v>5861</v>
      </c>
      <c r="B7142" s="171"/>
      <c r="C7142" t="s">
        <v>10135</v>
      </c>
      <c r="D7142" t="s">
        <v>5050</v>
      </c>
      <c r="E7142" t="s">
        <v>2782</v>
      </c>
      <c r="G7142" t="s">
        <v>31</v>
      </c>
      <c r="H7142" t="s">
        <v>31</v>
      </c>
      <c r="I7142" t="s">
        <v>2758</v>
      </c>
      <c r="J7142" t="s">
        <v>2758</v>
      </c>
      <c r="K7142" t="s">
        <v>31</v>
      </c>
      <c r="L7142" t="s">
        <v>2805</v>
      </c>
      <c r="N7142" s="17" t="str">
        <f t="shared" si="222"/>
        <v>WZ542</v>
      </c>
      <c r="O7142">
        <f t="shared" si="223"/>
        <v>5861</v>
      </c>
    </row>
    <row r="7143" spans="1:15" x14ac:dyDescent="0.3">
      <c r="A7143">
        <v>5861</v>
      </c>
      <c r="B7143" s="171"/>
      <c r="C7143" t="s">
        <v>10136</v>
      </c>
      <c r="D7143" t="s">
        <v>5050</v>
      </c>
      <c r="E7143" t="s">
        <v>2782</v>
      </c>
      <c r="G7143" t="s">
        <v>31</v>
      </c>
      <c r="H7143" t="s">
        <v>31</v>
      </c>
      <c r="I7143" t="s">
        <v>2758</v>
      </c>
      <c r="J7143" t="s">
        <v>2758</v>
      </c>
      <c r="K7143" t="s">
        <v>31</v>
      </c>
      <c r="L7143" t="s">
        <v>2805</v>
      </c>
      <c r="N7143" s="17" t="str">
        <f t="shared" si="222"/>
        <v>WZ543</v>
      </c>
      <c r="O7143">
        <f t="shared" si="223"/>
        <v>5861</v>
      </c>
    </row>
    <row r="7144" spans="1:15" x14ac:dyDescent="0.3">
      <c r="A7144">
        <v>5861</v>
      </c>
      <c r="B7144" s="171"/>
      <c r="C7144" t="s">
        <v>10137</v>
      </c>
      <c r="D7144" t="s">
        <v>5050</v>
      </c>
      <c r="E7144" t="s">
        <v>2782</v>
      </c>
      <c r="G7144" t="s">
        <v>31</v>
      </c>
      <c r="H7144" t="s">
        <v>31</v>
      </c>
      <c r="I7144" t="s">
        <v>2758</v>
      </c>
      <c r="J7144" t="s">
        <v>2758</v>
      </c>
      <c r="K7144" t="s">
        <v>31</v>
      </c>
      <c r="L7144" t="s">
        <v>2805</v>
      </c>
      <c r="N7144" s="17" t="str">
        <f t="shared" si="222"/>
        <v>WZ544</v>
      </c>
      <c r="O7144">
        <f t="shared" si="223"/>
        <v>5861</v>
      </c>
    </row>
    <row r="7145" spans="1:15" x14ac:dyDescent="0.3">
      <c r="A7145">
        <v>5861</v>
      </c>
      <c r="B7145" s="171"/>
      <c r="C7145" t="s">
        <v>10138</v>
      </c>
      <c r="D7145" t="s">
        <v>5050</v>
      </c>
      <c r="E7145" t="s">
        <v>2782</v>
      </c>
      <c r="G7145" t="s">
        <v>31</v>
      </c>
      <c r="H7145" t="s">
        <v>31</v>
      </c>
      <c r="I7145" t="s">
        <v>2758</v>
      </c>
      <c r="J7145" t="s">
        <v>2758</v>
      </c>
      <c r="K7145" t="s">
        <v>31</v>
      </c>
      <c r="L7145" t="s">
        <v>2805</v>
      </c>
      <c r="N7145" s="17" t="str">
        <f t="shared" si="222"/>
        <v>WZ545</v>
      </c>
      <c r="O7145">
        <f t="shared" si="223"/>
        <v>5861</v>
      </c>
    </row>
    <row r="7146" spans="1:15" x14ac:dyDescent="0.3">
      <c r="A7146">
        <v>5861</v>
      </c>
      <c r="B7146" s="171"/>
      <c r="C7146" t="s">
        <v>10139</v>
      </c>
      <c r="D7146" t="s">
        <v>5050</v>
      </c>
      <c r="E7146" t="s">
        <v>2782</v>
      </c>
      <c r="G7146" t="s">
        <v>31</v>
      </c>
      <c r="H7146" t="s">
        <v>31</v>
      </c>
      <c r="I7146" t="s">
        <v>2758</v>
      </c>
      <c r="J7146" t="s">
        <v>2758</v>
      </c>
      <c r="K7146" t="s">
        <v>31</v>
      </c>
      <c r="L7146" t="s">
        <v>2805</v>
      </c>
      <c r="N7146" s="17" t="str">
        <f t="shared" si="222"/>
        <v>LT261</v>
      </c>
      <c r="O7146">
        <f t="shared" si="223"/>
        <v>5861</v>
      </c>
    </row>
    <row r="7147" spans="1:15" x14ac:dyDescent="0.3">
      <c r="A7147">
        <v>5861</v>
      </c>
      <c r="B7147" s="171"/>
      <c r="C7147" t="s">
        <v>10140</v>
      </c>
      <c r="D7147" t="s">
        <v>5050</v>
      </c>
      <c r="E7147" t="s">
        <v>2782</v>
      </c>
      <c r="G7147" t="s">
        <v>31</v>
      </c>
      <c r="H7147" t="s">
        <v>31</v>
      </c>
      <c r="I7147" t="s">
        <v>2758</v>
      </c>
      <c r="J7147" t="s">
        <v>2758</v>
      </c>
      <c r="K7147" t="s">
        <v>31</v>
      </c>
      <c r="L7147" t="s">
        <v>2805</v>
      </c>
      <c r="N7147" s="17" t="str">
        <f t="shared" si="222"/>
        <v>LT262</v>
      </c>
      <c r="O7147">
        <f t="shared" si="223"/>
        <v>5861</v>
      </c>
    </row>
    <row r="7148" spans="1:15" x14ac:dyDescent="0.3">
      <c r="A7148">
        <v>5861</v>
      </c>
      <c r="B7148" s="171"/>
      <c r="C7148" t="s">
        <v>10141</v>
      </c>
      <c r="D7148" t="s">
        <v>5050</v>
      </c>
      <c r="E7148" t="s">
        <v>2782</v>
      </c>
      <c r="G7148" t="s">
        <v>31</v>
      </c>
      <c r="H7148" t="s">
        <v>31</v>
      </c>
      <c r="I7148" t="s">
        <v>2758</v>
      </c>
      <c r="J7148" t="s">
        <v>2758</v>
      </c>
      <c r="K7148" t="s">
        <v>31</v>
      </c>
      <c r="L7148" t="s">
        <v>2805</v>
      </c>
      <c r="N7148" s="17" t="str">
        <f t="shared" si="222"/>
        <v>WZ546</v>
      </c>
      <c r="O7148">
        <f t="shared" si="223"/>
        <v>5861</v>
      </c>
    </row>
    <row r="7149" spans="1:15" x14ac:dyDescent="0.3">
      <c r="A7149">
        <v>5861</v>
      </c>
      <c r="B7149" s="171"/>
      <c r="C7149" t="s">
        <v>10142</v>
      </c>
      <c r="D7149" t="s">
        <v>5050</v>
      </c>
      <c r="E7149" t="s">
        <v>2782</v>
      </c>
      <c r="G7149" t="s">
        <v>31</v>
      </c>
      <c r="H7149" t="s">
        <v>31</v>
      </c>
      <c r="I7149" t="s">
        <v>2758</v>
      </c>
      <c r="J7149" t="s">
        <v>2758</v>
      </c>
      <c r="K7149" t="s">
        <v>31</v>
      </c>
      <c r="L7149" t="s">
        <v>2805</v>
      </c>
      <c r="N7149" s="17" t="str">
        <f t="shared" si="222"/>
        <v>WZ547</v>
      </c>
      <c r="O7149">
        <f t="shared" si="223"/>
        <v>5861</v>
      </c>
    </row>
    <row r="7150" spans="1:15" x14ac:dyDescent="0.3">
      <c r="A7150">
        <v>5861</v>
      </c>
      <c r="B7150" s="171"/>
      <c r="C7150" t="s">
        <v>10143</v>
      </c>
      <c r="D7150" t="s">
        <v>5050</v>
      </c>
      <c r="E7150" t="s">
        <v>2782</v>
      </c>
      <c r="G7150" t="s">
        <v>31</v>
      </c>
      <c r="H7150" t="s">
        <v>31</v>
      </c>
      <c r="I7150" t="s">
        <v>2758</v>
      </c>
      <c r="J7150" t="s">
        <v>2758</v>
      </c>
      <c r="K7150" t="s">
        <v>31</v>
      </c>
      <c r="L7150" t="s">
        <v>2805</v>
      </c>
      <c r="N7150" s="17" t="str">
        <f t="shared" si="222"/>
        <v>WZ548</v>
      </c>
      <c r="O7150">
        <f t="shared" si="223"/>
        <v>5861</v>
      </c>
    </row>
    <row r="7151" spans="1:15" x14ac:dyDescent="0.3">
      <c r="A7151">
        <v>5861</v>
      </c>
      <c r="B7151" s="171"/>
      <c r="C7151" t="s">
        <v>10144</v>
      </c>
      <c r="D7151" t="s">
        <v>5050</v>
      </c>
      <c r="E7151" t="s">
        <v>2782</v>
      </c>
      <c r="G7151" t="s">
        <v>31</v>
      </c>
      <c r="H7151" t="s">
        <v>31</v>
      </c>
      <c r="I7151" t="s">
        <v>2758</v>
      </c>
      <c r="J7151" t="s">
        <v>2758</v>
      </c>
      <c r="K7151" t="s">
        <v>31</v>
      </c>
      <c r="L7151" t="s">
        <v>2805</v>
      </c>
      <c r="N7151" s="17" t="str">
        <f t="shared" si="222"/>
        <v>CB295</v>
      </c>
      <c r="O7151">
        <f t="shared" si="223"/>
        <v>5861</v>
      </c>
    </row>
    <row r="7152" spans="1:15" x14ac:dyDescent="0.3">
      <c r="A7152">
        <v>5861</v>
      </c>
      <c r="B7152" s="171"/>
      <c r="C7152" t="s">
        <v>10145</v>
      </c>
      <c r="D7152" t="s">
        <v>5050</v>
      </c>
      <c r="E7152" t="s">
        <v>2782</v>
      </c>
      <c r="G7152" t="s">
        <v>31</v>
      </c>
      <c r="H7152" t="s">
        <v>31</v>
      </c>
      <c r="I7152" t="s">
        <v>2758</v>
      </c>
      <c r="J7152" t="s">
        <v>2758</v>
      </c>
      <c r="K7152" t="s">
        <v>31</v>
      </c>
      <c r="L7152" t="s">
        <v>2805</v>
      </c>
      <c r="N7152" s="17" t="str">
        <f t="shared" si="222"/>
        <v>WZ549</v>
      </c>
      <c r="O7152">
        <f t="shared" si="223"/>
        <v>5861</v>
      </c>
    </row>
    <row r="7153" spans="1:15" x14ac:dyDescent="0.3">
      <c r="A7153">
        <v>5861</v>
      </c>
      <c r="B7153" s="171"/>
      <c r="C7153" t="s">
        <v>10146</v>
      </c>
      <c r="D7153" t="s">
        <v>5050</v>
      </c>
      <c r="E7153" t="s">
        <v>2782</v>
      </c>
      <c r="G7153" t="s">
        <v>31</v>
      </c>
      <c r="H7153" t="s">
        <v>31</v>
      </c>
      <c r="I7153" t="s">
        <v>2758</v>
      </c>
      <c r="J7153" t="s">
        <v>2758</v>
      </c>
      <c r="K7153" t="s">
        <v>31</v>
      </c>
      <c r="L7153" t="s">
        <v>2805</v>
      </c>
      <c r="N7153" s="17" t="str">
        <f t="shared" si="222"/>
        <v>WZ550</v>
      </c>
      <c r="O7153">
        <f t="shared" si="223"/>
        <v>5861</v>
      </c>
    </row>
    <row r="7154" spans="1:15" x14ac:dyDescent="0.3">
      <c r="A7154">
        <v>5861</v>
      </c>
      <c r="B7154" s="171"/>
      <c r="C7154" t="s">
        <v>10147</v>
      </c>
      <c r="D7154" t="s">
        <v>5050</v>
      </c>
      <c r="E7154" t="s">
        <v>2782</v>
      </c>
      <c r="G7154" t="s">
        <v>31</v>
      </c>
      <c r="H7154" t="s">
        <v>31</v>
      </c>
      <c r="I7154" t="s">
        <v>2758</v>
      </c>
      <c r="J7154" t="s">
        <v>2758</v>
      </c>
      <c r="K7154" t="s">
        <v>31</v>
      </c>
      <c r="L7154" t="s">
        <v>2805</v>
      </c>
      <c r="N7154" s="17" t="str">
        <f t="shared" si="222"/>
        <v>WZ552</v>
      </c>
      <c r="O7154">
        <f t="shared" si="223"/>
        <v>5861</v>
      </c>
    </row>
    <row r="7155" spans="1:15" x14ac:dyDescent="0.3">
      <c r="A7155">
        <v>5861</v>
      </c>
      <c r="B7155" s="171"/>
      <c r="C7155" t="s">
        <v>10148</v>
      </c>
      <c r="D7155" t="s">
        <v>5050</v>
      </c>
      <c r="E7155" t="s">
        <v>2782</v>
      </c>
      <c r="G7155" t="s">
        <v>31</v>
      </c>
      <c r="H7155" t="s">
        <v>31</v>
      </c>
      <c r="I7155" t="s">
        <v>2758</v>
      </c>
      <c r="J7155" t="s">
        <v>2758</v>
      </c>
      <c r="K7155" t="s">
        <v>31</v>
      </c>
      <c r="L7155" t="s">
        <v>2805</v>
      </c>
      <c r="N7155" s="17" t="str">
        <f t="shared" si="222"/>
        <v>WZ551</v>
      </c>
      <c r="O7155">
        <f t="shared" si="223"/>
        <v>5861</v>
      </c>
    </row>
    <row r="7156" spans="1:15" x14ac:dyDescent="0.3">
      <c r="A7156">
        <v>5861</v>
      </c>
      <c r="B7156" s="171"/>
      <c r="C7156" t="s">
        <v>10149</v>
      </c>
      <c r="D7156" t="s">
        <v>5050</v>
      </c>
      <c r="E7156" t="s">
        <v>2782</v>
      </c>
      <c r="G7156" t="s">
        <v>31</v>
      </c>
      <c r="H7156" t="s">
        <v>31</v>
      </c>
      <c r="I7156" t="s">
        <v>2758</v>
      </c>
      <c r="J7156" t="s">
        <v>2758</v>
      </c>
      <c r="K7156" t="s">
        <v>31</v>
      </c>
      <c r="L7156" t="s">
        <v>2805</v>
      </c>
      <c r="N7156" s="17" t="str">
        <f t="shared" si="222"/>
        <v>WZ553</v>
      </c>
      <c r="O7156">
        <f t="shared" si="223"/>
        <v>5861</v>
      </c>
    </row>
    <row r="7157" spans="1:15" x14ac:dyDescent="0.3">
      <c r="A7157">
        <v>5861</v>
      </c>
      <c r="B7157" s="171"/>
      <c r="C7157" t="s">
        <v>10150</v>
      </c>
      <c r="D7157" t="s">
        <v>5050</v>
      </c>
      <c r="E7157" t="s">
        <v>2782</v>
      </c>
      <c r="G7157" t="s">
        <v>31</v>
      </c>
      <c r="H7157" t="s">
        <v>31</v>
      </c>
      <c r="I7157" t="s">
        <v>2758</v>
      </c>
      <c r="J7157" t="s">
        <v>2758</v>
      </c>
      <c r="K7157" t="s">
        <v>31</v>
      </c>
      <c r="L7157" t="s">
        <v>2805</v>
      </c>
      <c r="N7157" s="17" t="str">
        <f t="shared" si="222"/>
        <v>WZ554</v>
      </c>
      <c r="O7157">
        <f t="shared" si="223"/>
        <v>5861</v>
      </c>
    </row>
    <row r="7158" spans="1:15" x14ac:dyDescent="0.3">
      <c r="A7158">
        <v>5861</v>
      </c>
      <c r="B7158" s="171"/>
      <c r="C7158" t="s">
        <v>10151</v>
      </c>
      <c r="D7158" t="s">
        <v>5050</v>
      </c>
      <c r="E7158" t="s">
        <v>2782</v>
      </c>
      <c r="G7158" t="s">
        <v>31</v>
      </c>
      <c r="H7158" t="s">
        <v>31</v>
      </c>
      <c r="I7158" t="s">
        <v>2758</v>
      </c>
      <c r="J7158" t="s">
        <v>2758</v>
      </c>
      <c r="K7158" t="s">
        <v>31</v>
      </c>
      <c r="L7158" t="s">
        <v>2805</v>
      </c>
      <c r="N7158" s="17" t="str">
        <f t="shared" si="222"/>
        <v>WZ555</v>
      </c>
      <c r="O7158">
        <f t="shared" si="223"/>
        <v>5861</v>
      </c>
    </row>
    <row r="7159" spans="1:15" x14ac:dyDescent="0.3">
      <c r="A7159">
        <v>5861</v>
      </c>
      <c r="B7159" s="171"/>
      <c r="C7159" t="s">
        <v>10152</v>
      </c>
      <c r="D7159" t="s">
        <v>5050</v>
      </c>
      <c r="E7159" t="s">
        <v>2782</v>
      </c>
      <c r="G7159" t="s">
        <v>31</v>
      </c>
      <c r="H7159" t="s">
        <v>31</v>
      </c>
      <c r="I7159" t="s">
        <v>2758</v>
      </c>
      <c r="J7159" t="s">
        <v>2758</v>
      </c>
      <c r="K7159" t="s">
        <v>31</v>
      </c>
      <c r="L7159" t="s">
        <v>2805</v>
      </c>
      <c r="N7159" s="17" t="str">
        <f t="shared" si="222"/>
        <v>WZ556</v>
      </c>
      <c r="O7159">
        <f t="shared" si="223"/>
        <v>5861</v>
      </c>
    </row>
    <row r="7160" spans="1:15" x14ac:dyDescent="0.3">
      <c r="A7160">
        <v>5861</v>
      </c>
      <c r="B7160" s="171"/>
      <c r="C7160" t="s">
        <v>10153</v>
      </c>
      <c r="D7160" t="s">
        <v>5050</v>
      </c>
      <c r="E7160" t="s">
        <v>2782</v>
      </c>
      <c r="G7160" t="s">
        <v>31</v>
      </c>
      <c r="H7160" t="s">
        <v>31</v>
      </c>
      <c r="I7160" t="s">
        <v>2758</v>
      </c>
      <c r="J7160" t="s">
        <v>2758</v>
      </c>
      <c r="K7160" t="s">
        <v>31</v>
      </c>
      <c r="L7160" t="s">
        <v>2805</v>
      </c>
      <c r="N7160" s="17" t="str">
        <f t="shared" si="222"/>
        <v>LV442</v>
      </c>
      <c r="O7160">
        <f t="shared" si="223"/>
        <v>5861</v>
      </c>
    </row>
    <row r="7161" spans="1:15" x14ac:dyDescent="0.3">
      <c r="A7161">
        <v>5861</v>
      </c>
      <c r="B7161" s="171"/>
      <c r="C7161" t="s">
        <v>10154</v>
      </c>
      <c r="D7161" t="s">
        <v>5050</v>
      </c>
      <c r="E7161" t="s">
        <v>2782</v>
      </c>
      <c r="G7161" t="s">
        <v>31</v>
      </c>
      <c r="H7161" t="s">
        <v>31</v>
      </c>
      <c r="I7161" t="s">
        <v>2758</v>
      </c>
      <c r="J7161" t="s">
        <v>2758</v>
      </c>
      <c r="K7161" t="s">
        <v>31</v>
      </c>
      <c r="L7161" t="s">
        <v>2805</v>
      </c>
      <c r="N7161" s="17" t="str">
        <f t="shared" si="222"/>
        <v>WZ557</v>
      </c>
      <c r="O7161">
        <f t="shared" si="223"/>
        <v>5861</v>
      </c>
    </row>
    <row r="7162" spans="1:15" x14ac:dyDescent="0.3">
      <c r="A7162">
        <v>5861</v>
      </c>
      <c r="B7162" s="171"/>
      <c r="C7162" t="s">
        <v>10155</v>
      </c>
      <c r="D7162" t="s">
        <v>5050</v>
      </c>
      <c r="E7162" t="s">
        <v>2782</v>
      </c>
      <c r="G7162" t="s">
        <v>31</v>
      </c>
      <c r="H7162" t="s">
        <v>31</v>
      </c>
      <c r="I7162" t="s">
        <v>2758</v>
      </c>
      <c r="J7162" t="s">
        <v>2758</v>
      </c>
      <c r="K7162" t="s">
        <v>31</v>
      </c>
      <c r="L7162" t="s">
        <v>2805</v>
      </c>
      <c r="N7162" s="17" t="str">
        <f t="shared" si="222"/>
        <v>LS397</v>
      </c>
      <c r="O7162">
        <f t="shared" si="223"/>
        <v>5861</v>
      </c>
    </row>
    <row r="7163" spans="1:15" x14ac:dyDescent="0.3">
      <c r="A7163">
        <v>5861</v>
      </c>
      <c r="B7163" s="171"/>
      <c r="C7163" t="s">
        <v>10156</v>
      </c>
      <c r="D7163" t="s">
        <v>5050</v>
      </c>
      <c r="E7163" t="s">
        <v>2782</v>
      </c>
      <c r="G7163" t="s">
        <v>31</v>
      </c>
      <c r="H7163" t="s">
        <v>31</v>
      </c>
      <c r="I7163" t="s">
        <v>2758</v>
      </c>
      <c r="J7163" t="s">
        <v>2758</v>
      </c>
      <c r="K7163" t="s">
        <v>31</v>
      </c>
      <c r="L7163" t="s">
        <v>2805</v>
      </c>
      <c r="N7163" s="17" t="str">
        <f t="shared" si="222"/>
        <v>WZ559</v>
      </c>
      <c r="O7163">
        <f t="shared" si="223"/>
        <v>5861</v>
      </c>
    </row>
    <row r="7164" spans="1:15" x14ac:dyDescent="0.3">
      <c r="A7164">
        <v>5861</v>
      </c>
      <c r="B7164" s="171"/>
      <c r="C7164" t="s">
        <v>10157</v>
      </c>
      <c r="D7164" t="s">
        <v>5050</v>
      </c>
      <c r="E7164" t="s">
        <v>2782</v>
      </c>
      <c r="G7164" t="s">
        <v>31</v>
      </c>
      <c r="H7164" t="s">
        <v>31</v>
      </c>
      <c r="I7164" t="s">
        <v>2758</v>
      </c>
      <c r="J7164" t="s">
        <v>2758</v>
      </c>
      <c r="K7164" t="s">
        <v>31</v>
      </c>
      <c r="L7164" t="s">
        <v>2805</v>
      </c>
      <c r="N7164" s="17" t="str">
        <f t="shared" si="222"/>
        <v>WZ558</v>
      </c>
      <c r="O7164">
        <f t="shared" si="223"/>
        <v>5861</v>
      </c>
    </row>
    <row r="7165" spans="1:15" x14ac:dyDescent="0.3">
      <c r="A7165">
        <v>5861</v>
      </c>
      <c r="B7165" s="171"/>
      <c r="C7165" t="s">
        <v>10158</v>
      </c>
      <c r="D7165" t="s">
        <v>5050</v>
      </c>
      <c r="E7165" t="s">
        <v>2782</v>
      </c>
      <c r="G7165" t="s">
        <v>31</v>
      </c>
      <c r="H7165" t="s">
        <v>31</v>
      </c>
      <c r="I7165" t="s">
        <v>2758</v>
      </c>
      <c r="J7165" t="s">
        <v>2758</v>
      </c>
      <c r="K7165" t="s">
        <v>31</v>
      </c>
      <c r="L7165" t="s">
        <v>2805</v>
      </c>
      <c r="N7165" s="17" t="str">
        <f t="shared" si="222"/>
        <v>WB587</v>
      </c>
      <c r="O7165">
        <f t="shared" si="223"/>
        <v>5861</v>
      </c>
    </row>
    <row r="7166" spans="1:15" x14ac:dyDescent="0.3">
      <c r="A7166">
        <v>5861</v>
      </c>
      <c r="B7166" s="171"/>
      <c r="C7166" t="s">
        <v>10159</v>
      </c>
      <c r="D7166" t="s">
        <v>5050</v>
      </c>
      <c r="E7166" t="s">
        <v>2782</v>
      </c>
      <c r="G7166" t="s">
        <v>31</v>
      </c>
      <c r="H7166" t="s">
        <v>31</v>
      </c>
      <c r="I7166" t="s">
        <v>2758</v>
      </c>
      <c r="J7166" t="s">
        <v>2758</v>
      </c>
      <c r="K7166" t="s">
        <v>31</v>
      </c>
      <c r="L7166" t="s">
        <v>2805</v>
      </c>
      <c r="N7166" s="17" t="str">
        <f t="shared" si="222"/>
        <v>CQ302</v>
      </c>
      <c r="O7166">
        <f t="shared" si="223"/>
        <v>5861</v>
      </c>
    </row>
    <row r="7167" spans="1:15" x14ac:dyDescent="0.3">
      <c r="A7167">
        <v>5861</v>
      </c>
      <c r="B7167" s="171"/>
      <c r="C7167" t="s">
        <v>10160</v>
      </c>
      <c r="D7167" t="s">
        <v>5050</v>
      </c>
      <c r="E7167" t="s">
        <v>2782</v>
      </c>
      <c r="G7167" t="s">
        <v>31</v>
      </c>
      <c r="H7167" t="s">
        <v>31</v>
      </c>
      <c r="I7167" t="s">
        <v>2758</v>
      </c>
      <c r="J7167" t="s">
        <v>2758</v>
      </c>
      <c r="K7167" t="s">
        <v>31</v>
      </c>
      <c r="L7167" t="s">
        <v>2805</v>
      </c>
      <c r="N7167" s="17" t="str">
        <f t="shared" si="222"/>
        <v>WZ561</v>
      </c>
      <c r="O7167">
        <f t="shared" si="223"/>
        <v>5861</v>
      </c>
    </row>
    <row r="7168" spans="1:15" x14ac:dyDescent="0.3">
      <c r="A7168">
        <v>5861</v>
      </c>
      <c r="B7168" s="171"/>
      <c r="C7168" t="s">
        <v>10161</v>
      </c>
      <c r="D7168" t="s">
        <v>5050</v>
      </c>
      <c r="E7168" t="s">
        <v>2782</v>
      </c>
      <c r="G7168" t="s">
        <v>31</v>
      </c>
      <c r="H7168" t="s">
        <v>31</v>
      </c>
      <c r="I7168" t="s">
        <v>2758</v>
      </c>
      <c r="J7168" t="s">
        <v>2758</v>
      </c>
      <c r="K7168" t="s">
        <v>31</v>
      </c>
      <c r="L7168" t="s">
        <v>2805</v>
      </c>
      <c r="N7168" s="17" t="str">
        <f t="shared" si="222"/>
        <v>WZ560</v>
      </c>
      <c r="O7168">
        <f t="shared" si="223"/>
        <v>5861</v>
      </c>
    </row>
    <row r="7169" spans="1:15" x14ac:dyDescent="0.3">
      <c r="A7169">
        <v>5861</v>
      </c>
      <c r="B7169" s="171"/>
      <c r="C7169" t="s">
        <v>10162</v>
      </c>
      <c r="D7169" t="s">
        <v>5050</v>
      </c>
      <c r="E7169" t="s">
        <v>2782</v>
      </c>
      <c r="G7169" t="s">
        <v>31</v>
      </c>
      <c r="H7169" t="s">
        <v>31</v>
      </c>
      <c r="I7169" t="s">
        <v>2758</v>
      </c>
      <c r="J7169" t="s">
        <v>2758</v>
      </c>
      <c r="K7169" t="s">
        <v>31</v>
      </c>
      <c r="L7169" t="s">
        <v>2805</v>
      </c>
      <c r="N7169" s="17" t="str">
        <f t="shared" si="222"/>
        <v>CQ303</v>
      </c>
      <c r="O7169">
        <f t="shared" si="223"/>
        <v>5861</v>
      </c>
    </row>
    <row r="7170" spans="1:15" x14ac:dyDescent="0.3">
      <c r="A7170">
        <v>5861</v>
      </c>
      <c r="B7170" s="171"/>
      <c r="C7170" t="s">
        <v>10163</v>
      </c>
      <c r="D7170" t="s">
        <v>5050</v>
      </c>
      <c r="E7170" t="s">
        <v>2782</v>
      </c>
      <c r="G7170" t="s">
        <v>31</v>
      </c>
      <c r="H7170" t="s">
        <v>31</v>
      </c>
      <c r="I7170" t="s">
        <v>2758</v>
      </c>
      <c r="J7170" t="s">
        <v>2758</v>
      </c>
      <c r="K7170" t="s">
        <v>31</v>
      </c>
      <c r="L7170" t="s">
        <v>2805</v>
      </c>
      <c r="N7170" s="17" t="str">
        <f t="shared" ref="N7170:N7233" si="224">C7170</f>
        <v>CQ300</v>
      </c>
      <c r="O7170">
        <f t="shared" ref="O7170:O7233" si="225">A7170</f>
        <v>5861</v>
      </c>
    </row>
    <row r="7171" spans="1:15" x14ac:dyDescent="0.3">
      <c r="A7171">
        <v>5861</v>
      </c>
      <c r="B7171" s="171"/>
      <c r="C7171" t="s">
        <v>10164</v>
      </c>
      <c r="D7171" t="s">
        <v>5050</v>
      </c>
      <c r="E7171" t="s">
        <v>2782</v>
      </c>
      <c r="G7171" t="s">
        <v>31</v>
      </c>
      <c r="H7171" t="s">
        <v>31</v>
      </c>
      <c r="I7171" t="s">
        <v>2758</v>
      </c>
      <c r="J7171" t="s">
        <v>2758</v>
      </c>
      <c r="K7171" t="s">
        <v>31</v>
      </c>
      <c r="L7171" t="s">
        <v>2805</v>
      </c>
      <c r="N7171" s="17" t="str">
        <f t="shared" si="224"/>
        <v>WZ562</v>
      </c>
      <c r="O7171">
        <f t="shared" si="225"/>
        <v>5861</v>
      </c>
    </row>
    <row r="7172" spans="1:15" x14ac:dyDescent="0.3">
      <c r="A7172">
        <v>5861</v>
      </c>
      <c r="B7172" s="171"/>
      <c r="C7172" t="s">
        <v>10165</v>
      </c>
      <c r="D7172" t="s">
        <v>5050</v>
      </c>
      <c r="E7172" t="s">
        <v>2782</v>
      </c>
      <c r="G7172" t="s">
        <v>31</v>
      </c>
      <c r="H7172" t="s">
        <v>31</v>
      </c>
      <c r="I7172" t="s">
        <v>2758</v>
      </c>
      <c r="J7172" t="s">
        <v>2758</v>
      </c>
      <c r="K7172" t="s">
        <v>31</v>
      </c>
      <c r="L7172" t="s">
        <v>2805</v>
      </c>
      <c r="N7172" s="17" t="str">
        <f t="shared" si="224"/>
        <v>CB655</v>
      </c>
      <c r="O7172">
        <f t="shared" si="225"/>
        <v>5861</v>
      </c>
    </row>
    <row r="7173" spans="1:15" x14ac:dyDescent="0.3">
      <c r="A7173">
        <v>5861</v>
      </c>
      <c r="B7173" s="171"/>
      <c r="C7173" t="s">
        <v>10166</v>
      </c>
      <c r="D7173" t="s">
        <v>5050</v>
      </c>
      <c r="E7173" t="s">
        <v>2782</v>
      </c>
      <c r="G7173" t="s">
        <v>31</v>
      </c>
      <c r="H7173" t="s">
        <v>31</v>
      </c>
      <c r="I7173" t="s">
        <v>2758</v>
      </c>
      <c r="J7173" t="s">
        <v>2758</v>
      </c>
      <c r="K7173" t="s">
        <v>31</v>
      </c>
      <c r="L7173" t="s">
        <v>2805</v>
      </c>
      <c r="N7173" s="17" t="str">
        <f t="shared" si="224"/>
        <v>LS767</v>
      </c>
      <c r="O7173">
        <f t="shared" si="225"/>
        <v>5861</v>
      </c>
    </row>
    <row r="7174" spans="1:15" x14ac:dyDescent="0.3">
      <c r="A7174">
        <v>5861</v>
      </c>
      <c r="B7174" s="171"/>
      <c r="C7174" t="s">
        <v>10167</v>
      </c>
      <c r="D7174" t="s">
        <v>5050</v>
      </c>
      <c r="E7174" t="s">
        <v>2782</v>
      </c>
      <c r="G7174" t="s">
        <v>31</v>
      </c>
      <c r="H7174" t="s">
        <v>31</v>
      </c>
      <c r="I7174" t="s">
        <v>2758</v>
      </c>
      <c r="J7174" t="s">
        <v>2758</v>
      </c>
      <c r="K7174" t="s">
        <v>31</v>
      </c>
      <c r="L7174" t="s">
        <v>2805</v>
      </c>
      <c r="N7174" s="17" t="str">
        <f t="shared" si="224"/>
        <v>WZ580</v>
      </c>
      <c r="O7174">
        <f t="shared" si="225"/>
        <v>5861</v>
      </c>
    </row>
    <row r="7175" spans="1:15" x14ac:dyDescent="0.3">
      <c r="A7175">
        <v>5861</v>
      </c>
      <c r="B7175" s="171"/>
      <c r="C7175" t="s">
        <v>10168</v>
      </c>
      <c r="D7175" t="s">
        <v>5050</v>
      </c>
      <c r="E7175" t="s">
        <v>2782</v>
      </c>
      <c r="G7175" t="s">
        <v>31</v>
      </c>
      <c r="H7175" t="s">
        <v>31</v>
      </c>
      <c r="I7175" t="s">
        <v>2758</v>
      </c>
      <c r="J7175" t="s">
        <v>2758</v>
      </c>
      <c r="K7175" t="s">
        <v>31</v>
      </c>
      <c r="L7175" t="s">
        <v>2805</v>
      </c>
      <c r="N7175" s="17" t="str">
        <f t="shared" si="224"/>
        <v>WZ581</v>
      </c>
      <c r="O7175">
        <f t="shared" si="225"/>
        <v>5861</v>
      </c>
    </row>
    <row r="7176" spans="1:15" x14ac:dyDescent="0.3">
      <c r="A7176">
        <v>5861</v>
      </c>
      <c r="B7176" s="171"/>
      <c r="C7176" t="s">
        <v>10169</v>
      </c>
      <c r="D7176" t="s">
        <v>5050</v>
      </c>
      <c r="E7176" t="s">
        <v>2782</v>
      </c>
      <c r="G7176" t="s">
        <v>31</v>
      </c>
      <c r="H7176" t="s">
        <v>31</v>
      </c>
      <c r="I7176" t="s">
        <v>2758</v>
      </c>
      <c r="J7176" t="s">
        <v>2758</v>
      </c>
      <c r="K7176" t="s">
        <v>31</v>
      </c>
      <c r="L7176" t="s">
        <v>2805</v>
      </c>
      <c r="N7176" s="17" t="str">
        <f t="shared" si="224"/>
        <v>WZ582</v>
      </c>
      <c r="O7176">
        <f t="shared" si="225"/>
        <v>5861</v>
      </c>
    </row>
    <row r="7177" spans="1:15" x14ac:dyDescent="0.3">
      <c r="A7177">
        <v>5861</v>
      </c>
      <c r="B7177" s="171"/>
      <c r="C7177" t="s">
        <v>10170</v>
      </c>
      <c r="D7177" t="s">
        <v>5050</v>
      </c>
      <c r="E7177" t="s">
        <v>2782</v>
      </c>
      <c r="G7177" t="s">
        <v>31</v>
      </c>
      <c r="H7177" t="s">
        <v>31</v>
      </c>
      <c r="I7177" t="s">
        <v>2758</v>
      </c>
      <c r="J7177" t="s">
        <v>2758</v>
      </c>
      <c r="K7177" t="s">
        <v>31</v>
      </c>
      <c r="L7177" t="s">
        <v>2805</v>
      </c>
      <c r="N7177" s="17" t="str">
        <f t="shared" si="224"/>
        <v>WB306</v>
      </c>
      <c r="O7177">
        <f t="shared" si="225"/>
        <v>5861</v>
      </c>
    </row>
    <row r="7178" spans="1:15" x14ac:dyDescent="0.3">
      <c r="A7178">
        <v>5861</v>
      </c>
      <c r="B7178" s="171"/>
      <c r="C7178" t="s">
        <v>10171</v>
      </c>
      <c r="D7178" t="s">
        <v>5050</v>
      </c>
      <c r="E7178" t="s">
        <v>2782</v>
      </c>
      <c r="G7178" t="s">
        <v>31</v>
      </c>
      <c r="H7178" t="s">
        <v>31</v>
      </c>
      <c r="I7178" t="s">
        <v>2758</v>
      </c>
      <c r="J7178" t="s">
        <v>2758</v>
      </c>
      <c r="K7178" t="s">
        <v>31</v>
      </c>
      <c r="L7178" t="s">
        <v>2805</v>
      </c>
      <c r="N7178" s="17" t="str">
        <f t="shared" si="224"/>
        <v>WZ563</v>
      </c>
      <c r="O7178">
        <f t="shared" si="225"/>
        <v>5861</v>
      </c>
    </row>
    <row r="7179" spans="1:15" x14ac:dyDescent="0.3">
      <c r="A7179">
        <v>5861</v>
      </c>
      <c r="B7179" s="171"/>
      <c r="C7179" t="s">
        <v>10172</v>
      </c>
      <c r="D7179" t="s">
        <v>5050</v>
      </c>
      <c r="E7179" t="s">
        <v>2782</v>
      </c>
      <c r="G7179" t="s">
        <v>31</v>
      </c>
      <c r="H7179" t="s">
        <v>31</v>
      </c>
      <c r="I7179" t="s">
        <v>2758</v>
      </c>
      <c r="J7179" t="s">
        <v>2758</v>
      </c>
      <c r="K7179" t="s">
        <v>31</v>
      </c>
      <c r="L7179" t="s">
        <v>2805</v>
      </c>
      <c r="N7179" s="17" t="str">
        <f t="shared" si="224"/>
        <v>LU803</v>
      </c>
      <c r="O7179">
        <f t="shared" si="225"/>
        <v>5861</v>
      </c>
    </row>
    <row r="7180" spans="1:15" x14ac:dyDescent="0.3">
      <c r="A7180">
        <v>5861</v>
      </c>
      <c r="B7180" s="171"/>
      <c r="C7180" t="s">
        <v>10173</v>
      </c>
      <c r="D7180" t="s">
        <v>5050</v>
      </c>
      <c r="E7180" t="s">
        <v>2782</v>
      </c>
      <c r="G7180" t="s">
        <v>31</v>
      </c>
      <c r="H7180" t="s">
        <v>31</v>
      </c>
      <c r="I7180" t="s">
        <v>2758</v>
      </c>
      <c r="J7180" t="s">
        <v>2758</v>
      </c>
      <c r="K7180" t="s">
        <v>31</v>
      </c>
      <c r="L7180" t="s">
        <v>2805</v>
      </c>
      <c r="N7180" s="17" t="str">
        <f t="shared" si="224"/>
        <v>WR647</v>
      </c>
      <c r="O7180">
        <f t="shared" si="225"/>
        <v>5861</v>
      </c>
    </row>
    <row r="7181" spans="1:15" x14ac:dyDescent="0.3">
      <c r="A7181">
        <v>5861</v>
      </c>
      <c r="B7181" s="171"/>
      <c r="C7181" t="s">
        <v>10174</v>
      </c>
      <c r="D7181" t="s">
        <v>5050</v>
      </c>
      <c r="E7181" t="s">
        <v>2782</v>
      </c>
      <c r="G7181" t="s">
        <v>31</v>
      </c>
      <c r="H7181" t="s">
        <v>31</v>
      </c>
      <c r="I7181" t="s">
        <v>2758</v>
      </c>
      <c r="J7181" t="s">
        <v>2758</v>
      </c>
      <c r="K7181" t="s">
        <v>31</v>
      </c>
      <c r="L7181" t="s">
        <v>2805</v>
      </c>
      <c r="N7181" s="17" t="str">
        <f t="shared" si="224"/>
        <v>WZ564</v>
      </c>
      <c r="O7181">
        <f t="shared" si="225"/>
        <v>5861</v>
      </c>
    </row>
    <row r="7182" spans="1:15" x14ac:dyDescent="0.3">
      <c r="A7182">
        <v>5861</v>
      </c>
      <c r="B7182" s="171"/>
      <c r="C7182" t="s">
        <v>10175</v>
      </c>
      <c r="D7182" t="s">
        <v>5050</v>
      </c>
      <c r="E7182" t="s">
        <v>2782</v>
      </c>
      <c r="G7182" t="s">
        <v>31</v>
      </c>
      <c r="H7182" t="s">
        <v>31</v>
      </c>
      <c r="I7182" t="s">
        <v>2758</v>
      </c>
      <c r="J7182" t="s">
        <v>2758</v>
      </c>
      <c r="K7182" t="s">
        <v>31</v>
      </c>
      <c r="L7182" t="s">
        <v>2805</v>
      </c>
      <c r="N7182" s="17" t="str">
        <f t="shared" si="224"/>
        <v>WZ565</v>
      </c>
      <c r="O7182">
        <f t="shared" si="225"/>
        <v>5861</v>
      </c>
    </row>
    <row r="7183" spans="1:15" x14ac:dyDescent="0.3">
      <c r="A7183">
        <v>5861</v>
      </c>
      <c r="B7183" s="171"/>
      <c r="C7183" t="s">
        <v>10176</v>
      </c>
      <c r="D7183" t="s">
        <v>5050</v>
      </c>
      <c r="E7183" t="s">
        <v>2782</v>
      </c>
      <c r="G7183" t="s">
        <v>31</v>
      </c>
      <c r="H7183" t="s">
        <v>31</v>
      </c>
      <c r="I7183" t="s">
        <v>2758</v>
      </c>
      <c r="J7183" t="s">
        <v>2758</v>
      </c>
      <c r="K7183" t="s">
        <v>31</v>
      </c>
      <c r="L7183" t="s">
        <v>2805</v>
      </c>
      <c r="N7183" s="17" t="str">
        <f t="shared" si="224"/>
        <v>LS298</v>
      </c>
      <c r="O7183">
        <f t="shared" si="225"/>
        <v>5861</v>
      </c>
    </row>
    <row r="7184" spans="1:15" x14ac:dyDescent="0.3">
      <c r="A7184">
        <v>5861</v>
      </c>
      <c r="B7184" s="171"/>
      <c r="C7184" t="s">
        <v>10177</v>
      </c>
      <c r="D7184" t="s">
        <v>5050</v>
      </c>
      <c r="E7184" t="s">
        <v>2782</v>
      </c>
      <c r="G7184" t="s">
        <v>31</v>
      </c>
      <c r="H7184" t="s">
        <v>31</v>
      </c>
      <c r="I7184" t="s">
        <v>2758</v>
      </c>
      <c r="J7184" t="s">
        <v>2758</v>
      </c>
      <c r="K7184" t="s">
        <v>31</v>
      </c>
      <c r="L7184" t="s">
        <v>2805</v>
      </c>
      <c r="N7184" s="17" t="str">
        <f t="shared" si="224"/>
        <v>LU727</v>
      </c>
      <c r="O7184">
        <f t="shared" si="225"/>
        <v>5861</v>
      </c>
    </row>
    <row r="7185" spans="1:15" x14ac:dyDescent="0.3">
      <c r="A7185">
        <v>5861</v>
      </c>
      <c r="B7185" s="171"/>
      <c r="C7185" t="s">
        <v>10178</v>
      </c>
      <c r="D7185" t="s">
        <v>5050</v>
      </c>
      <c r="E7185" t="s">
        <v>2782</v>
      </c>
      <c r="G7185" t="s">
        <v>31</v>
      </c>
      <c r="H7185" t="s">
        <v>31</v>
      </c>
      <c r="I7185" t="s">
        <v>2758</v>
      </c>
      <c r="J7185" t="s">
        <v>2758</v>
      </c>
      <c r="K7185" t="s">
        <v>31</v>
      </c>
      <c r="L7185" t="s">
        <v>2805</v>
      </c>
      <c r="N7185" s="17" t="str">
        <f t="shared" si="224"/>
        <v>LT263</v>
      </c>
      <c r="O7185">
        <f t="shared" si="225"/>
        <v>5861</v>
      </c>
    </row>
    <row r="7186" spans="1:15" x14ac:dyDescent="0.3">
      <c r="A7186">
        <v>5861</v>
      </c>
      <c r="B7186" s="171"/>
      <c r="C7186" t="s">
        <v>10179</v>
      </c>
      <c r="D7186" t="s">
        <v>5050</v>
      </c>
      <c r="E7186" t="s">
        <v>2782</v>
      </c>
      <c r="G7186" t="s">
        <v>31</v>
      </c>
      <c r="H7186" t="s">
        <v>31</v>
      </c>
      <c r="I7186" t="s">
        <v>2758</v>
      </c>
      <c r="J7186" t="s">
        <v>2758</v>
      </c>
      <c r="K7186" t="s">
        <v>31</v>
      </c>
      <c r="L7186" t="s">
        <v>2805</v>
      </c>
      <c r="N7186" s="17" t="str">
        <f t="shared" si="224"/>
        <v>LT264</v>
      </c>
      <c r="O7186">
        <f t="shared" si="225"/>
        <v>5861</v>
      </c>
    </row>
    <row r="7187" spans="1:15" x14ac:dyDescent="0.3">
      <c r="A7187">
        <v>5861</v>
      </c>
      <c r="B7187" s="171"/>
      <c r="C7187" t="s">
        <v>10180</v>
      </c>
      <c r="D7187" t="s">
        <v>5050</v>
      </c>
      <c r="E7187" t="s">
        <v>2782</v>
      </c>
      <c r="G7187" t="s">
        <v>31</v>
      </c>
      <c r="H7187" t="s">
        <v>31</v>
      </c>
      <c r="I7187" t="s">
        <v>2758</v>
      </c>
      <c r="J7187" t="s">
        <v>2758</v>
      </c>
      <c r="K7187" t="s">
        <v>31</v>
      </c>
      <c r="L7187" t="s">
        <v>2805</v>
      </c>
      <c r="N7187" s="17" t="str">
        <f t="shared" si="224"/>
        <v>LT265</v>
      </c>
      <c r="O7187">
        <f t="shared" si="225"/>
        <v>5861</v>
      </c>
    </row>
    <row r="7188" spans="1:15" x14ac:dyDescent="0.3">
      <c r="A7188">
        <v>5861</v>
      </c>
      <c r="B7188" s="171"/>
      <c r="C7188" t="s">
        <v>10181</v>
      </c>
      <c r="D7188" t="s">
        <v>5050</v>
      </c>
      <c r="E7188" t="s">
        <v>2782</v>
      </c>
      <c r="G7188" t="s">
        <v>31</v>
      </c>
      <c r="H7188" t="s">
        <v>31</v>
      </c>
      <c r="I7188" t="s">
        <v>2758</v>
      </c>
      <c r="J7188" t="s">
        <v>2758</v>
      </c>
      <c r="K7188" t="s">
        <v>31</v>
      </c>
      <c r="L7188" t="s">
        <v>2805</v>
      </c>
      <c r="N7188" s="17" t="str">
        <f t="shared" si="224"/>
        <v>WZ566</v>
      </c>
      <c r="O7188">
        <f t="shared" si="225"/>
        <v>5861</v>
      </c>
    </row>
    <row r="7189" spans="1:15" x14ac:dyDescent="0.3">
      <c r="A7189">
        <v>5861</v>
      </c>
      <c r="B7189" s="171"/>
      <c r="C7189" t="s">
        <v>10182</v>
      </c>
      <c r="D7189" t="s">
        <v>5050</v>
      </c>
      <c r="E7189" t="s">
        <v>2782</v>
      </c>
      <c r="G7189" t="s">
        <v>31</v>
      </c>
      <c r="H7189" t="s">
        <v>31</v>
      </c>
      <c r="I7189" t="s">
        <v>2758</v>
      </c>
      <c r="J7189" t="s">
        <v>2758</v>
      </c>
      <c r="K7189" t="s">
        <v>31</v>
      </c>
      <c r="L7189" t="s">
        <v>2805</v>
      </c>
      <c r="N7189" s="17" t="str">
        <f t="shared" si="224"/>
        <v>LU760</v>
      </c>
      <c r="O7189">
        <f t="shared" si="225"/>
        <v>5861</v>
      </c>
    </row>
    <row r="7190" spans="1:15" x14ac:dyDescent="0.3">
      <c r="A7190">
        <v>5861</v>
      </c>
      <c r="B7190" s="171"/>
      <c r="C7190" t="s">
        <v>10183</v>
      </c>
      <c r="D7190" t="s">
        <v>5050</v>
      </c>
      <c r="E7190" t="s">
        <v>2782</v>
      </c>
      <c r="G7190" t="s">
        <v>31</v>
      </c>
      <c r="H7190" t="s">
        <v>31</v>
      </c>
      <c r="I7190" t="s">
        <v>2758</v>
      </c>
      <c r="J7190" t="s">
        <v>2758</v>
      </c>
      <c r="K7190" t="s">
        <v>31</v>
      </c>
      <c r="L7190" t="s">
        <v>2805</v>
      </c>
      <c r="N7190" s="17" t="str">
        <f t="shared" si="224"/>
        <v>LT266</v>
      </c>
      <c r="O7190">
        <f t="shared" si="225"/>
        <v>5861</v>
      </c>
    </row>
    <row r="7191" spans="1:15" x14ac:dyDescent="0.3">
      <c r="A7191">
        <v>5861</v>
      </c>
      <c r="B7191" s="171"/>
      <c r="C7191" t="s">
        <v>10184</v>
      </c>
      <c r="D7191" t="s">
        <v>5050</v>
      </c>
      <c r="E7191" t="s">
        <v>2782</v>
      </c>
      <c r="G7191" t="s">
        <v>31</v>
      </c>
      <c r="H7191" t="s">
        <v>31</v>
      </c>
      <c r="I7191" t="s">
        <v>2758</v>
      </c>
      <c r="J7191" t="s">
        <v>2758</v>
      </c>
      <c r="K7191" t="s">
        <v>31</v>
      </c>
      <c r="L7191" t="s">
        <v>2805</v>
      </c>
      <c r="N7191" s="17" t="str">
        <f t="shared" si="224"/>
        <v>IS048</v>
      </c>
      <c r="O7191">
        <f t="shared" si="225"/>
        <v>5861</v>
      </c>
    </row>
    <row r="7192" spans="1:15" x14ac:dyDescent="0.3">
      <c r="A7192">
        <v>5861</v>
      </c>
      <c r="B7192" s="171"/>
      <c r="C7192" t="s">
        <v>10185</v>
      </c>
      <c r="D7192" t="s">
        <v>5050</v>
      </c>
      <c r="E7192" t="s">
        <v>2782</v>
      </c>
      <c r="G7192" t="s">
        <v>31</v>
      </c>
      <c r="H7192" t="s">
        <v>31</v>
      </c>
      <c r="I7192" t="s">
        <v>2758</v>
      </c>
      <c r="J7192" t="s">
        <v>2758</v>
      </c>
      <c r="K7192" t="s">
        <v>31</v>
      </c>
      <c r="L7192" t="s">
        <v>2805</v>
      </c>
      <c r="N7192" s="17" t="str">
        <f t="shared" si="224"/>
        <v>LT267</v>
      </c>
      <c r="O7192">
        <f t="shared" si="225"/>
        <v>5861</v>
      </c>
    </row>
    <row r="7193" spans="1:15" x14ac:dyDescent="0.3">
      <c r="A7193">
        <v>5861</v>
      </c>
      <c r="B7193" s="171"/>
      <c r="C7193" t="s">
        <v>10186</v>
      </c>
      <c r="D7193" t="s">
        <v>5050</v>
      </c>
      <c r="E7193" t="s">
        <v>2782</v>
      </c>
      <c r="G7193" t="s">
        <v>31</v>
      </c>
      <c r="H7193" t="s">
        <v>31</v>
      </c>
      <c r="I7193" t="s">
        <v>2758</v>
      </c>
      <c r="J7193" t="s">
        <v>2758</v>
      </c>
      <c r="K7193" t="s">
        <v>31</v>
      </c>
      <c r="L7193" t="s">
        <v>2805</v>
      </c>
      <c r="N7193" s="17" t="str">
        <f t="shared" si="224"/>
        <v>WZ567</v>
      </c>
      <c r="O7193">
        <f t="shared" si="225"/>
        <v>5861</v>
      </c>
    </row>
    <row r="7194" spans="1:15" x14ac:dyDescent="0.3">
      <c r="A7194">
        <v>5861</v>
      </c>
      <c r="B7194" s="171"/>
      <c r="C7194" t="s">
        <v>10187</v>
      </c>
      <c r="D7194" t="s">
        <v>5050</v>
      </c>
      <c r="E7194" t="s">
        <v>2782</v>
      </c>
      <c r="G7194" t="s">
        <v>31</v>
      </c>
      <c r="H7194" t="s">
        <v>31</v>
      </c>
      <c r="I7194" t="s">
        <v>2758</v>
      </c>
      <c r="J7194" t="s">
        <v>2758</v>
      </c>
      <c r="K7194" t="s">
        <v>31</v>
      </c>
      <c r="L7194" t="s">
        <v>2805</v>
      </c>
      <c r="N7194" s="17" t="str">
        <f t="shared" si="224"/>
        <v>LT739</v>
      </c>
      <c r="O7194">
        <f t="shared" si="225"/>
        <v>5861</v>
      </c>
    </row>
    <row r="7195" spans="1:15" x14ac:dyDescent="0.3">
      <c r="A7195">
        <v>5861</v>
      </c>
      <c r="B7195" s="171"/>
      <c r="C7195" t="s">
        <v>10188</v>
      </c>
      <c r="D7195" t="s">
        <v>5050</v>
      </c>
      <c r="E7195" t="s">
        <v>2782</v>
      </c>
      <c r="G7195" t="s">
        <v>31</v>
      </c>
      <c r="H7195" t="s">
        <v>31</v>
      </c>
      <c r="I7195" t="s">
        <v>2758</v>
      </c>
      <c r="J7195" t="s">
        <v>2758</v>
      </c>
      <c r="K7195" t="s">
        <v>31</v>
      </c>
      <c r="L7195" t="s">
        <v>2805</v>
      </c>
      <c r="N7195" s="17" t="str">
        <f t="shared" si="224"/>
        <v>LT268</v>
      </c>
      <c r="O7195">
        <f t="shared" si="225"/>
        <v>5861</v>
      </c>
    </row>
    <row r="7196" spans="1:15" x14ac:dyDescent="0.3">
      <c r="A7196">
        <v>5861</v>
      </c>
      <c r="B7196" s="171"/>
      <c r="C7196" t="s">
        <v>10189</v>
      </c>
      <c r="D7196" t="s">
        <v>5050</v>
      </c>
      <c r="E7196" t="s">
        <v>2782</v>
      </c>
      <c r="G7196" t="s">
        <v>31</v>
      </c>
      <c r="H7196" t="s">
        <v>31</v>
      </c>
      <c r="I7196" t="s">
        <v>2758</v>
      </c>
      <c r="J7196" t="s">
        <v>2758</v>
      </c>
      <c r="K7196" t="s">
        <v>31</v>
      </c>
      <c r="L7196" t="s">
        <v>2805</v>
      </c>
      <c r="N7196" s="17" t="str">
        <f t="shared" si="224"/>
        <v>WZ568</v>
      </c>
      <c r="O7196">
        <f t="shared" si="225"/>
        <v>5861</v>
      </c>
    </row>
    <row r="7197" spans="1:15" x14ac:dyDescent="0.3">
      <c r="A7197">
        <v>5861</v>
      </c>
      <c r="B7197" s="171"/>
      <c r="C7197" t="s">
        <v>10190</v>
      </c>
      <c r="D7197" t="s">
        <v>5050</v>
      </c>
      <c r="E7197" t="s">
        <v>2782</v>
      </c>
      <c r="G7197" t="s">
        <v>31</v>
      </c>
      <c r="H7197" t="s">
        <v>31</v>
      </c>
      <c r="I7197" t="s">
        <v>2758</v>
      </c>
      <c r="J7197" t="s">
        <v>2758</v>
      </c>
      <c r="K7197" t="s">
        <v>31</v>
      </c>
      <c r="L7197" t="s">
        <v>2805</v>
      </c>
      <c r="N7197" s="17" t="str">
        <f t="shared" si="224"/>
        <v>WZ569</v>
      </c>
      <c r="O7197">
        <f t="shared" si="225"/>
        <v>5861</v>
      </c>
    </row>
    <row r="7198" spans="1:15" x14ac:dyDescent="0.3">
      <c r="A7198">
        <v>5861</v>
      </c>
      <c r="B7198" s="171"/>
      <c r="C7198" t="s">
        <v>10191</v>
      </c>
      <c r="D7198" t="s">
        <v>5050</v>
      </c>
      <c r="E7198" t="s">
        <v>2782</v>
      </c>
      <c r="G7198" t="s">
        <v>31</v>
      </c>
      <c r="H7198" t="s">
        <v>31</v>
      </c>
      <c r="I7198" t="s">
        <v>2758</v>
      </c>
      <c r="J7198" t="s">
        <v>2758</v>
      </c>
      <c r="K7198" t="s">
        <v>31</v>
      </c>
      <c r="L7198" t="s">
        <v>2805</v>
      </c>
      <c r="N7198" s="17" t="str">
        <f t="shared" si="224"/>
        <v>WZ571</v>
      </c>
      <c r="O7198">
        <f t="shared" si="225"/>
        <v>5861</v>
      </c>
    </row>
    <row r="7199" spans="1:15" x14ac:dyDescent="0.3">
      <c r="A7199">
        <v>5861</v>
      </c>
      <c r="B7199" s="171"/>
      <c r="C7199" t="s">
        <v>10192</v>
      </c>
      <c r="D7199" t="s">
        <v>5050</v>
      </c>
      <c r="E7199" t="s">
        <v>2782</v>
      </c>
      <c r="G7199" t="s">
        <v>31</v>
      </c>
      <c r="H7199" t="s">
        <v>31</v>
      </c>
      <c r="I7199" t="s">
        <v>2758</v>
      </c>
      <c r="J7199" t="s">
        <v>2758</v>
      </c>
      <c r="K7199" t="s">
        <v>31</v>
      </c>
      <c r="L7199" t="s">
        <v>2805</v>
      </c>
      <c r="N7199" s="17" t="str">
        <f t="shared" si="224"/>
        <v>LU144</v>
      </c>
      <c r="O7199">
        <f t="shared" si="225"/>
        <v>5861</v>
      </c>
    </row>
    <row r="7200" spans="1:15" x14ac:dyDescent="0.3">
      <c r="A7200">
        <v>5861</v>
      </c>
      <c r="B7200" s="171"/>
      <c r="C7200" t="s">
        <v>10193</v>
      </c>
      <c r="D7200" t="s">
        <v>5050</v>
      </c>
      <c r="E7200" t="s">
        <v>2782</v>
      </c>
      <c r="G7200" t="s">
        <v>31</v>
      </c>
      <c r="H7200" t="s">
        <v>31</v>
      </c>
      <c r="I7200" t="s">
        <v>2758</v>
      </c>
      <c r="J7200" t="s">
        <v>2758</v>
      </c>
      <c r="K7200" t="s">
        <v>31</v>
      </c>
      <c r="L7200" t="s">
        <v>2805</v>
      </c>
      <c r="N7200" s="17" t="str">
        <f t="shared" si="224"/>
        <v>WZ592</v>
      </c>
      <c r="O7200">
        <f t="shared" si="225"/>
        <v>5861</v>
      </c>
    </row>
    <row r="7201" spans="1:15" x14ac:dyDescent="0.3">
      <c r="A7201">
        <v>5861</v>
      </c>
      <c r="B7201" s="171"/>
      <c r="C7201" t="s">
        <v>10194</v>
      </c>
      <c r="D7201" t="s">
        <v>5050</v>
      </c>
      <c r="E7201" t="s">
        <v>2782</v>
      </c>
      <c r="G7201" t="s">
        <v>31</v>
      </c>
      <c r="H7201" t="s">
        <v>31</v>
      </c>
      <c r="I7201" t="s">
        <v>2758</v>
      </c>
      <c r="J7201" t="s">
        <v>2758</v>
      </c>
      <c r="K7201" t="s">
        <v>31</v>
      </c>
      <c r="L7201" t="s">
        <v>2805</v>
      </c>
      <c r="N7201" s="17" t="str">
        <f t="shared" si="224"/>
        <v>LT269</v>
      </c>
      <c r="O7201">
        <f t="shared" si="225"/>
        <v>5861</v>
      </c>
    </row>
    <row r="7202" spans="1:15" x14ac:dyDescent="0.3">
      <c r="A7202">
        <v>5861</v>
      </c>
      <c r="B7202" s="171"/>
      <c r="C7202" t="s">
        <v>10195</v>
      </c>
      <c r="D7202" t="s">
        <v>5050</v>
      </c>
      <c r="E7202" t="s">
        <v>2782</v>
      </c>
      <c r="G7202" t="s">
        <v>31</v>
      </c>
      <c r="H7202" t="s">
        <v>31</v>
      </c>
      <c r="I7202" t="s">
        <v>2758</v>
      </c>
      <c r="J7202" t="s">
        <v>2758</v>
      </c>
      <c r="K7202" t="s">
        <v>31</v>
      </c>
      <c r="L7202" t="s">
        <v>2805</v>
      </c>
      <c r="N7202" s="17" t="str">
        <f t="shared" si="224"/>
        <v>WZ572</v>
      </c>
      <c r="O7202">
        <f t="shared" si="225"/>
        <v>5861</v>
      </c>
    </row>
    <row r="7203" spans="1:15" x14ac:dyDescent="0.3">
      <c r="A7203">
        <v>5861</v>
      </c>
      <c r="B7203" s="171"/>
      <c r="C7203" t="s">
        <v>10196</v>
      </c>
      <c r="D7203" t="s">
        <v>5050</v>
      </c>
      <c r="E7203" t="s">
        <v>2782</v>
      </c>
      <c r="G7203" t="s">
        <v>31</v>
      </c>
      <c r="H7203" t="s">
        <v>31</v>
      </c>
      <c r="I7203" t="s">
        <v>2758</v>
      </c>
      <c r="J7203" t="s">
        <v>2758</v>
      </c>
      <c r="K7203" t="s">
        <v>31</v>
      </c>
      <c r="L7203" t="s">
        <v>2805</v>
      </c>
      <c r="N7203" s="17" t="str">
        <f t="shared" si="224"/>
        <v>CQ826</v>
      </c>
      <c r="O7203">
        <f t="shared" si="225"/>
        <v>5861</v>
      </c>
    </row>
    <row r="7204" spans="1:15" x14ac:dyDescent="0.3">
      <c r="A7204">
        <v>5861</v>
      </c>
      <c r="B7204" s="171"/>
      <c r="C7204" t="s">
        <v>10197</v>
      </c>
      <c r="D7204" t="s">
        <v>5050</v>
      </c>
      <c r="E7204" t="s">
        <v>2782</v>
      </c>
      <c r="G7204" t="s">
        <v>31</v>
      </c>
      <c r="H7204" t="s">
        <v>31</v>
      </c>
      <c r="I7204" t="s">
        <v>2758</v>
      </c>
      <c r="J7204" t="s">
        <v>2758</v>
      </c>
      <c r="K7204" t="s">
        <v>31</v>
      </c>
      <c r="L7204" t="s">
        <v>2805</v>
      </c>
      <c r="N7204" s="17" t="str">
        <f t="shared" si="224"/>
        <v>CQ784</v>
      </c>
      <c r="O7204">
        <f t="shared" si="225"/>
        <v>5861</v>
      </c>
    </row>
    <row r="7205" spans="1:15" x14ac:dyDescent="0.3">
      <c r="A7205">
        <v>5861</v>
      </c>
      <c r="B7205" s="171"/>
      <c r="C7205" t="s">
        <v>10198</v>
      </c>
      <c r="D7205" t="s">
        <v>5050</v>
      </c>
      <c r="E7205" t="s">
        <v>2782</v>
      </c>
      <c r="G7205" t="s">
        <v>31</v>
      </c>
      <c r="H7205" t="s">
        <v>31</v>
      </c>
      <c r="I7205" t="s">
        <v>2758</v>
      </c>
      <c r="J7205" t="s">
        <v>2758</v>
      </c>
      <c r="K7205" t="s">
        <v>31</v>
      </c>
      <c r="L7205" t="s">
        <v>2805</v>
      </c>
      <c r="N7205" s="17" t="str">
        <f t="shared" si="224"/>
        <v>IS049</v>
      </c>
      <c r="O7205">
        <f t="shared" si="225"/>
        <v>5861</v>
      </c>
    </row>
    <row r="7206" spans="1:15" x14ac:dyDescent="0.3">
      <c r="A7206">
        <v>5861</v>
      </c>
      <c r="B7206" s="171"/>
      <c r="C7206" t="s">
        <v>10199</v>
      </c>
      <c r="D7206" t="s">
        <v>5050</v>
      </c>
      <c r="E7206" t="s">
        <v>2782</v>
      </c>
      <c r="G7206" t="s">
        <v>31</v>
      </c>
      <c r="H7206" t="s">
        <v>31</v>
      </c>
      <c r="I7206" t="s">
        <v>2758</v>
      </c>
      <c r="J7206" t="s">
        <v>2758</v>
      </c>
      <c r="K7206" t="s">
        <v>31</v>
      </c>
      <c r="L7206" t="s">
        <v>2805</v>
      </c>
      <c r="N7206" s="17" t="str">
        <f t="shared" si="224"/>
        <v>WZ573</v>
      </c>
      <c r="O7206">
        <f t="shared" si="225"/>
        <v>5861</v>
      </c>
    </row>
    <row r="7207" spans="1:15" x14ac:dyDescent="0.3">
      <c r="A7207">
        <v>5861</v>
      </c>
      <c r="B7207" s="171"/>
      <c r="C7207" t="s">
        <v>10200</v>
      </c>
      <c r="D7207" t="s">
        <v>5050</v>
      </c>
      <c r="E7207" t="s">
        <v>2782</v>
      </c>
      <c r="G7207" t="s">
        <v>31</v>
      </c>
      <c r="H7207" t="s">
        <v>31</v>
      </c>
      <c r="I7207" t="s">
        <v>2758</v>
      </c>
      <c r="J7207" t="s">
        <v>2758</v>
      </c>
      <c r="K7207" t="s">
        <v>31</v>
      </c>
      <c r="L7207" t="s">
        <v>2805</v>
      </c>
      <c r="N7207" s="17" t="str">
        <f t="shared" si="224"/>
        <v>WZ574</v>
      </c>
      <c r="O7207">
        <f t="shared" si="225"/>
        <v>5861</v>
      </c>
    </row>
    <row r="7208" spans="1:15" x14ac:dyDescent="0.3">
      <c r="A7208">
        <v>5861</v>
      </c>
      <c r="B7208" s="171"/>
      <c r="C7208" t="s">
        <v>10201</v>
      </c>
      <c r="D7208" t="s">
        <v>5050</v>
      </c>
      <c r="E7208" t="s">
        <v>2782</v>
      </c>
      <c r="G7208" t="s">
        <v>31</v>
      </c>
      <c r="H7208" t="s">
        <v>31</v>
      </c>
      <c r="I7208" t="s">
        <v>2758</v>
      </c>
      <c r="J7208" t="s">
        <v>2758</v>
      </c>
      <c r="K7208" t="s">
        <v>31</v>
      </c>
      <c r="L7208" t="s">
        <v>2805</v>
      </c>
      <c r="N7208" s="17" t="str">
        <f t="shared" si="224"/>
        <v>CQ304</v>
      </c>
      <c r="O7208">
        <f t="shared" si="225"/>
        <v>5861</v>
      </c>
    </row>
    <row r="7209" spans="1:15" x14ac:dyDescent="0.3">
      <c r="A7209">
        <v>5861</v>
      </c>
      <c r="B7209" s="171"/>
      <c r="C7209" t="s">
        <v>10202</v>
      </c>
      <c r="D7209" t="s">
        <v>5050</v>
      </c>
      <c r="E7209" t="s">
        <v>2782</v>
      </c>
      <c r="G7209" t="s">
        <v>31</v>
      </c>
      <c r="H7209" t="s">
        <v>31</v>
      </c>
      <c r="I7209" t="s">
        <v>2758</v>
      </c>
      <c r="J7209" t="s">
        <v>2758</v>
      </c>
      <c r="K7209" t="s">
        <v>31</v>
      </c>
      <c r="L7209" t="s">
        <v>2805</v>
      </c>
      <c r="N7209" s="17" t="str">
        <f t="shared" si="224"/>
        <v>LU145</v>
      </c>
      <c r="O7209">
        <f t="shared" si="225"/>
        <v>5861</v>
      </c>
    </row>
    <row r="7210" spans="1:15" x14ac:dyDescent="0.3">
      <c r="A7210">
        <v>5861</v>
      </c>
      <c r="B7210" s="171"/>
      <c r="C7210" t="s">
        <v>10203</v>
      </c>
      <c r="D7210" t="s">
        <v>5050</v>
      </c>
      <c r="E7210" t="s">
        <v>2782</v>
      </c>
      <c r="G7210" t="s">
        <v>31</v>
      </c>
      <c r="H7210" t="s">
        <v>31</v>
      </c>
      <c r="I7210" t="s">
        <v>2758</v>
      </c>
      <c r="J7210" t="s">
        <v>2758</v>
      </c>
      <c r="K7210" t="s">
        <v>31</v>
      </c>
      <c r="L7210" t="s">
        <v>2805</v>
      </c>
      <c r="N7210" s="17" t="str">
        <f t="shared" si="224"/>
        <v>LT270</v>
      </c>
      <c r="O7210">
        <f t="shared" si="225"/>
        <v>5861</v>
      </c>
    </row>
    <row r="7211" spans="1:15" x14ac:dyDescent="0.3">
      <c r="A7211">
        <v>5861</v>
      </c>
      <c r="B7211" s="171"/>
      <c r="C7211" t="s">
        <v>10204</v>
      </c>
      <c r="D7211" t="s">
        <v>5050</v>
      </c>
      <c r="E7211" t="s">
        <v>2782</v>
      </c>
      <c r="G7211" t="s">
        <v>31</v>
      </c>
      <c r="H7211" t="s">
        <v>31</v>
      </c>
      <c r="I7211" t="s">
        <v>2758</v>
      </c>
      <c r="J7211" t="s">
        <v>2758</v>
      </c>
      <c r="K7211" t="s">
        <v>31</v>
      </c>
      <c r="L7211" t="s">
        <v>2805</v>
      </c>
      <c r="N7211" s="17" t="str">
        <f t="shared" si="224"/>
        <v>CB132</v>
      </c>
      <c r="O7211">
        <f t="shared" si="225"/>
        <v>5861</v>
      </c>
    </row>
    <row r="7212" spans="1:15" x14ac:dyDescent="0.3">
      <c r="A7212">
        <v>5861</v>
      </c>
      <c r="B7212" s="171"/>
      <c r="C7212" t="s">
        <v>10205</v>
      </c>
      <c r="D7212" t="s">
        <v>5050</v>
      </c>
      <c r="E7212" t="s">
        <v>2782</v>
      </c>
      <c r="G7212" t="s">
        <v>31</v>
      </c>
      <c r="H7212" t="s">
        <v>31</v>
      </c>
      <c r="I7212" t="s">
        <v>2758</v>
      </c>
      <c r="J7212" t="s">
        <v>2758</v>
      </c>
      <c r="K7212" t="s">
        <v>31</v>
      </c>
      <c r="L7212" t="s">
        <v>2805</v>
      </c>
      <c r="N7212" s="17" t="str">
        <f t="shared" si="224"/>
        <v>CB446</v>
      </c>
      <c r="O7212">
        <f t="shared" si="225"/>
        <v>5861</v>
      </c>
    </row>
    <row r="7213" spans="1:15" x14ac:dyDescent="0.3">
      <c r="A7213">
        <v>5861</v>
      </c>
      <c r="B7213" s="171"/>
      <c r="C7213" t="s">
        <v>10206</v>
      </c>
      <c r="D7213" t="s">
        <v>5050</v>
      </c>
      <c r="E7213" t="s">
        <v>2782</v>
      </c>
      <c r="G7213" t="s">
        <v>31</v>
      </c>
      <c r="H7213" t="s">
        <v>31</v>
      </c>
      <c r="I7213" t="s">
        <v>2758</v>
      </c>
      <c r="J7213" t="s">
        <v>2758</v>
      </c>
      <c r="K7213" t="s">
        <v>31</v>
      </c>
      <c r="L7213" t="s">
        <v>2805</v>
      </c>
      <c r="N7213" s="17" t="str">
        <f t="shared" si="224"/>
        <v>CB922</v>
      </c>
      <c r="O7213">
        <f t="shared" si="225"/>
        <v>5861</v>
      </c>
    </row>
    <row r="7214" spans="1:15" x14ac:dyDescent="0.3">
      <c r="A7214">
        <v>5861</v>
      </c>
      <c r="B7214" s="171"/>
      <c r="C7214" t="s">
        <v>10207</v>
      </c>
      <c r="D7214" t="s">
        <v>5050</v>
      </c>
      <c r="E7214" t="s">
        <v>2782</v>
      </c>
      <c r="G7214" t="s">
        <v>31</v>
      </c>
      <c r="H7214" t="s">
        <v>31</v>
      </c>
      <c r="I7214" t="s">
        <v>2758</v>
      </c>
      <c r="J7214" t="s">
        <v>2758</v>
      </c>
      <c r="K7214" t="s">
        <v>31</v>
      </c>
      <c r="L7214" t="s">
        <v>2805</v>
      </c>
      <c r="N7214" s="17" t="str">
        <f t="shared" si="224"/>
        <v>CQ305</v>
      </c>
      <c r="O7214">
        <f t="shared" si="225"/>
        <v>5861</v>
      </c>
    </row>
    <row r="7215" spans="1:15" x14ac:dyDescent="0.3">
      <c r="A7215">
        <v>5861</v>
      </c>
      <c r="B7215" s="171"/>
      <c r="C7215" t="s">
        <v>10208</v>
      </c>
      <c r="D7215" t="s">
        <v>5050</v>
      </c>
      <c r="E7215" t="s">
        <v>2782</v>
      </c>
      <c r="G7215" t="s">
        <v>31</v>
      </c>
      <c r="H7215" t="s">
        <v>31</v>
      </c>
      <c r="I7215" t="s">
        <v>2758</v>
      </c>
      <c r="J7215" t="s">
        <v>2758</v>
      </c>
      <c r="K7215" t="s">
        <v>31</v>
      </c>
      <c r="L7215" t="s">
        <v>2805</v>
      </c>
      <c r="N7215" s="17" t="str">
        <f t="shared" si="224"/>
        <v>LU146</v>
      </c>
      <c r="O7215">
        <f t="shared" si="225"/>
        <v>5861</v>
      </c>
    </row>
    <row r="7216" spans="1:15" x14ac:dyDescent="0.3">
      <c r="A7216">
        <v>5861</v>
      </c>
      <c r="B7216" s="171"/>
      <c r="C7216" t="s">
        <v>10209</v>
      </c>
      <c r="D7216" t="s">
        <v>5050</v>
      </c>
      <c r="E7216" t="s">
        <v>2782</v>
      </c>
      <c r="G7216" t="s">
        <v>31</v>
      </c>
      <c r="H7216" t="s">
        <v>31</v>
      </c>
      <c r="I7216" t="s">
        <v>2758</v>
      </c>
      <c r="J7216" t="s">
        <v>2758</v>
      </c>
      <c r="K7216" t="s">
        <v>31</v>
      </c>
      <c r="L7216" t="s">
        <v>2805</v>
      </c>
      <c r="N7216" s="17" t="str">
        <f t="shared" si="224"/>
        <v>WZ575</v>
      </c>
      <c r="O7216">
        <f t="shared" si="225"/>
        <v>5861</v>
      </c>
    </row>
    <row r="7217" spans="1:15" x14ac:dyDescent="0.3">
      <c r="A7217">
        <v>5861</v>
      </c>
      <c r="B7217" s="171"/>
      <c r="C7217" t="s">
        <v>10210</v>
      </c>
      <c r="D7217" t="s">
        <v>5050</v>
      </c>
      <c r="E7217" t="s">
        <v>2782</v>
      </c>
      <c r="G7217" t="s">
        <v>31</v>
      </c>
      <c r="H7217" t="s">
        <v>31</v>
      </c>
      <c r="I7217" t="s">
        <v>2758</v>
      </c>
      <c r="J7217" t="s">
        <v>2758</v>
      </c>
      <c r="K7217" t="s">
        <v>31</v>
      </c>
      <c r="L7217" t="s">
        <v>2805</v>
      </c>
      <c r="N7217" s="17" t="str">
        <f t="shared" si="224"/>
        <v>WZ576</v>
      </c>
      <c r="O7217">
        <f t="shared" si="225"/>
        <v>5861</v>
      </c>
    </row>
    <row r="7218" spans="1:15" x14ac:dyDescent="0.3">
      <c r="A7218">
        <v>5861</v>
      </c>
      <c r="B7218" s="171"/>
      <c r="C7218" t="s">
        <v>10211</v>
      </c>
      <c r="D7218" t="s">
        <v>5050</v>
      </c>
      <c r="E7218" t="s">
        <v>2782</v>
      </c>
      <c r="G7218" t="s">
        <v>31</v>
      </c>
      <c r="H7218" t="s">
        <v>31</v>
      </c>
      <c r="I7218" t="s">
        <v>2758</v>
      </c>
      <c r="J7218" t="s">
        <v>2758</v>
      </c>
      <c r="K7218" t="s">
        <v>31</v>
      </c>
      <c r="L7218" t="s">
        <v>2805</v>
      </c>
      <c r="N7218" s="17" t="str">
        <f t="shared" si="224"/>
        <v>WZ577</v>
      </c>
      <c r="O7218">
        <f t="shared" si="225"/>
        <v>5861</v>
      </c>
    </row>
    <row r="7219" spans="1:15" x14ac:dyDescent="0.3">
      <c r="A7219">
        <v>5861</v>
      </c>
      <c r="B7219" s="171"/>
      <c r="C7219" t="s">
        <v>10212</v>
      </c>
      <c r="D7219" t="s">
        <v>5050</v>
      </c>
      <c r="E7219" t="s">
        <v>2782</v>
      </c>
      <c r="G7219" t="s">
        <v>31</v>
      </c>
      <c r="H7219" t="s">
        <v>31</v>
      </c>
      <c r="I7219" t="s">
        <v>2758</v>
      </c>
      <c r="J7219" t="s">
        <v>2758</v>
      </c>
      <c r="K7219" t="s">
        <v>31</v>
      </c>
      <c r="L7219" t="s">
        <v>2805</v>
      </c>
      <c r="N7219" s="17" t="str">
        <f t="shared" si="224"/>
        <v>LU454</v>
      </c>
      <c r="O7219">
        <f t="shared" si="225"/>
        <v>5861</v>
      </c>
    </row>
    <row r="7220" spans="1:15" x14ac:dyDescent="0.3">
      <c r="A7220">
        <v>5861</v>
      </c>
      <c r="B7220" s="171"/>
      <c r="C7220" t="s">
        <v>10213</v>
      </c>
      <c r="D7220" t="s">
        <v>5050</v>
      </c>
      <c r="E7220" t="s">
        <v>2782</v>
      </c>
      <c r="G7220" t="s">
        <v>31</v>
      </c>
      <c r="H7220" t="s">
        <v>31</v>
      </c>
      <c r="I7220" t="s">
        <v>2758</v>
      </c>
      <c r="J7220" t="s">
        <v>2758</v>
      </c>
      <c r="K7220" t="s">
        <v>31</v>
      </c>
      <c r="L7220" t="s">
        <v>2805</v>
      </c>
      <c r="N7220" s="17" t="str">
        <f t="shared" si="224"/>
        <v>CB024</v>
      </c>
      <c r="O7220">
        <f t="shared" si="225"/>
        <v>5861</v>
      </c>
    </row>
    <row r="7221" spans="1:15" x14ac:dyDescent="0.3">
      <c r="A7221">
        <v>5861</v>
      </c>
      <c r="B7221" s="171"/>
      <c r="C7221" t="s">
        <v>10214</v>
      </c>
      <c r="D7221" t="s">
        <v>5050</v>
      </c>
      <c r="E7221" t="s">
        <v>2782</v>
      </c>
      <c r="G7221" t="s">
        <v>31</v>
      </c>
      <c r="H7221" t="s">
        <v>31</v>
      </c>
      <c r="I7221" t="s">
        <v>2758</v>
      </c>
      <c r="J7221" t="s">
        <v>2758</v>
      </c>
      <c r="K7221" t="s">
        <v>31</v>
      </c>
      <c r="L7221" t="s">
        <v>2805</v>
      </c>
      <c r="N7221" s="17" t="str">
        <f t="shared" si="224"/>
        <v>WR648</v>
      </c>
      <c r="O7221">
        <f t="shared" si="225"/>
        <v>5861</v>
      </c>
    </row>
    <row r="7222" spans="1:15" x14ac:dyDescent="0.3">
      <c r="A7222">
        <v>5861</v>
      </c>
      <c r="B7222" s="171"/>
      <c r="C7222" t="s">
        <v>10215</v>
      </c>
      <c r="D7222" t="s">
        <v>5050</v>
      </c>
      <c r="E7222" t="s">
        <v>2782</v>
      </c>
      <c r="G7222" t="s">
        <v>31</v>
      </c>
      <c r="H7222" t="s">
        <v>31</v>
      </c>
      <c r="I7222" t="s">
        <v>2758</v>
      </c>
      <c r="J7222" t="s">
        <v>2758</v>
      </c>
      <c r="K7222" t="s">
        <v>31</v>
      </c>
      <c r="L7222" t="s">
        <v>2805</v>
      </c>
      <c r="N7222" s="17" t="str">
        <f t="shared" si="224"/>
        <v>LU147</v>
      </c>
      <c r="O7222">
        <f t="shared" si="225"/>
        <v>5861</v>
      </c>
    </row>
    <row r="7223" spans="1:15" x14ac:dyDescent="0.3">
      <c r="A7223">
        <v>5861</v>
      </c>
      <c r="B7223" s="171"/>
      <c r="C7223" t="s">
        <v>10216</v>
      </c>
      <c r="D7223" t="s">
        <v>5050</v>
      </c>
      <c r="E7223" t="s">
        <v>2782</v>
      </c>
      <c r="G7223" t="s">
        <v>31</v>
      </c>
      <c r="H7223" t="s">
        <v>31</v>
      </c>
      <c r="I7223" t="s">
        <v>2758</v>
      </c>
      <c r="J7223" t="s">
        <v>2758</v>
      </c>
      <c r="K7223" t="s">
        <v>31</v>
      </c>
      <c r="L7223" t="s">
        <v>2805</v>
      </c>
      <c r="N7223" s="17" t="str">
        <f t="shared" si="224"/>
        <v>E9800</v>
      </c>
      <c r="O7223">
        <f t="shared" si="225"/>
        <v>5861</v>
      </c>
    </row>
    <row r="7224" spans="1:15" x14ac:dyDescent="0.3">
      <c r="A7224">
        <v>5861</v>
      </c>
      <c r="B7224" s="171"/>
      <c r="C7224" t="s">
        <v>10217</v>
      </c>
      <c r="D7224" t="s">
        <v>5050</v>
      </c>
      <c r="E7224" t="s">
        <v>2782</v>
      </c>
      <c r="G7224" t="s">
        <v>31</v>
      </c>
      <c r="H7224" t="s">
        <v>31</v>
      </c>
      <c r="I7224" t="s">
        <v>2758</v>
      </c>
      <c r="J7224" t="s">
        <v>2758</v>
      </c>
      <c r="K7224" t="s">
        <v>31</v>
      </c>
      <c r="L7224" t="s">
        <v>2805</v>
      </c>
      <c r="N7224" s="17" t="str">
        <f t="shared" si="224"/>
        <v>WZ578</v>
      </c>
      <c r="O7224">
        <f t="shared" si="225"/>
        <v>5861</v>
      </c>
    </row>
    <row r="7225" spans="1:15" x14ac:dyDescent="0.3">
      <c r="A7225">
        <v>5861</v>
      </c>
      <c r="B7225" s="171"/>
      <c r="C7225" t="s">
        <v>10218</v>
      </c>
      <c r="D7225" t="s">
        <v>5050</v>
      </c>
      <c r="E7225" t="s">
        <v>2782</v>
      </c>
      <c r="G7225" t="s">
        <v>31</v>
      </c>
      <c r="H7225" t="s">
        <v>31</v>
      </c>
      <c r="I7225" t="s">
        <v>2758</v>
      </c>
      <c r="J7225" t="s">
        <v>2758</v>
      </c>
      <c r="K7225" t="s">
        <v>31</v>
      </c>
      <c r="L7225" t="s">
        <v>2805</v>
      </c>
      <c r="N7225" s="17" t="str">
        <f t="shared" si="224"/>
        <v>WZ579</v>
      </c>
      <c r="O7225">
        <f t="shared" si="225"/>
        <v>5861</v>
      </c>
    </row>
    <row r="7226" spans="1:15" x14ac:dyDescent="0.3">
      <c r="A7226">
        <v>5861</v>
      </c>
      <c r="B7226" s="171"/>
      <c r="C7226" t="s">
        <v>10219</v>
      </c>
      <c r="D7226" t="s">
        <v>5050</v>
      </c>
      <c r="E7226" t="s">
        <v>2782</v>
      </c>
      <c r="G7226" t="s">
        <v>31</v>
      </c>
      <c r="H7226" t="s">
        <v>31</v>
      </c>
      <c r="I7226" t="s">
        <v>2758</v>
      </c>
      <c r="J7226" t="s">
        <v>2758</v>
      </c>
      <c r="K7226" t="s">
        <v>31</v>
      </c>
      <c r="L7226" t="s">
        <v>2805</v>
      </c>
      <c r="N7226" s="17" t="str">
        <f t="shared" si="224"/>
        <v>WX125</v>
      </c>
      <c r="O7226">
        <f t="shared" si="225"/>
        <v>5861</v>
      </c>
    </row>
    <row r="7227" spans="1:15" x14ac:dyDescent="0.3">
      <c r="A7227">
        <v>5861</v>
      </c>
      <c r="B7227" s="171"/>
      <c r="C7227" t="s">
        <v>10220</v>
      </c>
      <c r="D7227" t="s">
        <v>5050</v>
      </c>
      <c r="E7227" t="s">
        <v>2782</v>
      </c>
      <c r="G7227" t="s">
        <v>31</v>
      </c>
      <c r="H7227" t="s">
        <v>31</v>
      </c>
      <c r="I7227" t="s">
        <v>2758</v>
      </c>
      <c r="J7227" t="s">
        <v>2758</v>
      </c>
      <c r="K7227" t="s">
        <v>31</v>
      </c>
      <c r="L7227" t="s">
        <v>2805</v>
      </c>
      <c r="N7227" s="17" t="str">
        <f t="shared" si="224"/>
        <v>LV508</v>
      </c>
      <c r="O7227">
        <f t="shared" si="225"/>
        <v>5861</v>
      </c>
    </row>
    <row r="7228" spans="1:15" x14ac:dyDescent="0.3">
      <c r="A7228">
        <v>5861</v>
      </c>
      <c r="B7228" s="171"/>
      <c r="C7228" t="s">
        <v>10221</v>
      </c>
      <c r="D7228" t="s">
        <v>5050</v>
      </c>
      <c r="E7228" t="s">
        <v>2782</v>
      </c>
      <c r="G7228" t="s">
        <v>31</v>
      </c>
      <c r="H7228" t="s">
        <v>31</v>
      </c>
      <c r="I7228" t="s">
        <v>2758</v>
      </c>
      <c r="J7228" t="s">
        <v>2758</v>
      </c>
      <c r="K7228" t="s">
        <v>31</v>
      </c>
      <c r="L7228" t="s">
        <v>2805</v>
      </c>
      <c r="N7228" s="17" t="str">
        <f t="shared" si="224"/>
        <v>LV505</v>
      </c>
      <c r="O7228">
        <f t="shared" si="225"/>
        <v>5861</v>
      </c>
    </row>
    <row r="7229" spans="1:15" x14ac:dyDescent="0.3">
      <c r="A7229">
        <v>5861</v>
      </c>
      <c r="B7229" s="171"/>
      <c r="C7229" t="s">
        <v>10222</v>
      </c>
      <c r="D7229" t="s">
        <v>5050</v>
      </c>
      <c r="E7229" t="s">
        <v>2782</v>
      </c>
      <c r="G7229" t="s">
        <v>31</v>
      </c>
      <c r="H7229" t="s">
        <v>31</v>
      </c>
      <c r="I7229" t="s">
        <v>2758</v>
      </c>
      <c r="J7229" t="s">
        <v>2758</v>
      </c>
      <c r="K7229" t="s">
        <v>31</v>
      </c>
      <c r="L7229" t="s">
        <v>2805</v>
      </c>
      <c r="N7229" s="17" t="str">
        <f t="shared" si="224"/>
        <v>LS446</v>
      </c>
      <c r="O7229">
        <f t="shared" si="225"/>
        <v>5861</v>
      </c>
    </row>
    <row r="7230" spans="1:15" x14ac:dyDescent="0.3">
      <c r="A7230">
        <v>5861</v>
      </c>
      <c r="B7230" s="171"/>
      <c r="C7230" t="s">
        <v>10223</v>
      </c>
      <c r="D7230" t="s">
        <v>5050</v>
      </c>
      <c r="E7230" t="s">
        <v>2782</v>
      </c>
      <c r="G7230" t="s">
        <v>31</v>
      </c>
      <c r="H7230" t="s">
        <v>31</v>
      </c>
      <c r="I7230" t="s">
        <v>2758</v>
      </c>
      <c r="J7230" t="s">
        <v>2758</v>
      </c>
      <c r="K7230" t="s">
        <v>31</v>
      </c>
      <c r="L7230" t="s">
        <v>2805</v>
      </c>
      <c r="N7230" s="17" t="str">
        <f t="shared" si="224"/>
        <v>LU767</v>
      </c>
      <c r="O7230">
        <f t="shared" si="225"/>
        <v>5861</v>
      </c>
    </row>
    <row r="7231" spans="1:15" x14ac:dyDescent="0.3">
      <c r="A7231">
        <v>5861</v>
      </c>
      <c r="B7231" s="171"/>
      <c r="C7231" t="s">
        <v>10224</v>
      </c>
      <c r="D7231" t="s">
        <v>5050</v>
      </c>
      <c r="E7231" t="s">
        <v>2782</v>
      </c>
      <c r="G7231" t="s">
        <v>31</v>
      </c>
      <c r="H7231" t="s">
        <v>31</v>
      </c>
      <c r="I7231" t="s">
        <v>2758</v>
      </c>
      <c r="J7231" t="s">
        <v>2758</v>
      </c>
      <c r="K7231" t="s">
        <v>31</v>
      </c>
      <c r="L7231" t="s">
        <v>2805</v>
      </c>
      <c r="N7231" s="17" t="str">
        <f t="shared" si="224"/>
        <v>WZ583</v>
      </c>
      <c r="O7231">
        <f t="shared" si="225"/>
        <v>5861</v>
      </c>
    </row>
    <row r="7232" spans="1:15" x14ac:dyDescent="0.3">
      <c r="A7232">
        <v>5861</v>
      </c>
      <c r="B7232" s="171"/>
      <c r="C7232" t="s">
        <v>10225</v>
      </c>
      <c r="D7232" t="s">
        <v>5050</v>
      </c>
      <c r="E7232" t="s">
        <v>2782</v>
      </c>
      <c r="G7232" t="s">
        <v>31</v>
      </c>
      <c r="H7232" t="s">
        <v>31</v>
      </c>
      <c r="I7232" t="s">
        <v>2758</v>
      </c>
      <c r="J7232" t="s">
        <v>2758</v>
      </c>
      <c r="K7232" t="s">
        <v>31</v>
      </c>
      <c r="L7232" t="s">
        <v>2805</v>
      </c>
      <c r="N7232" s="17" t="str">
        <f t="shared" si="224"/>
        <v>LU855</v>
      </c>
      <c r="O7232">
        <f t="shared" si="225"/>
        <v>5861</v>
      </c>
    </row>
    <row r="7233" spans="1:15" x14ac:dyDescent="0.3">
      <c r="A7233">
        <v>5861</v>
      </c>
      <c r="B7233" s="171"/>
      <c r="C7233" t="s">
        <v>10226</v>
      </c>
      <c r="D7233" t="s">
        <v>5050</v>
      </c>
      <c r="E7233" t="s">
        <v>2782</v>
      </c>
      <c r="G7233" t="s">
        <v>31</v>
      </c>
      <c r="H7233" t="s">
        <v>31</v>
      </c>
      <c r="I7233" t="s">
        <v>2758</v>
      </c>
      <c r="J7233" t="s">
        <v>2758</v>
      </c>
      <c r="K7233" t="s">
        <v>31</v>
      </c>
      <c r="L7233" t="s">
        <v>2805</v>
      </c>
      <c r="N7233" s="17" t="str">
        <f t="shared" si="224"/>
        <v>LU723</v>
      </c>
      <c r="O7233">
        <f t="shared" si="225"/>
        <v>5861</v>
      </c>
    </row>
    <row r="7234" spans="1:15" x14ac:dyDescent="0.3">
      <c r="A7234">
        <v>5861</v>
      </c>
      <c r="B7234" s="171"/>
      <c r="C7234" t="s">
        <v>10227</v>
      </c>
      <c r="D7234" t="s">
        <v>5050</v>
      </c>
      <c r="E7234" t="s">
        <v>2782</v>
      </c>
      <c r="G7234" t="s">
        <v>31</v>
      </c>
      <c r="H7234" t="s">
        <v>31</v>
      </c>
      <c r="I7234" t="s">
        <v>2758</v>
      </c>
      <c r="J7234" t="s">
        <v>2758</v>
      </c>
      <c r="K7234" t="s">
        <v>31</v>
      </c>
      <c r="L7234" t="s">
        <v>2805</v>
      </c>
      <c r="N7234" s="17" t="str">
        <f t="shared" ref="N7234:N7297" si="226">C7234</f>
        <v>LU761</v>
      </c>
      <c r="O7234">
        <f t="shared" ref="O7234:O7297" si="227">A7234</f>
        <v>5861</v>
      </c>
    </row>
    <row r="7235" spans="1:15" x14ac:dyDescent="0.3">
      <c r="A7235">
        <v>5861</v>
      </c>
      <c r="B7235" s="171"/>
      <c r="C7235" t="s">
        <v>10228</v>
      </c>
      <c r="D7235" t="s">
        <v>5050</v>
      </c>
      <c r="E7235" t="s">
        <v>2782</v>
      </c>
      <c r="G7235" t="s">
        <v>31</v>
      </c>
      <c r="H7235" t="s">
        <v>31</v>
      </c>
      <c r="I7235" t="s">
        <v>2758</v>
      </c>
      <c r="J7235" t="s">
        <v>2758</v>
      </c>
      <c r="K7235" t="s">
        <v>31</v>
      </c>
      <c r="L7235" t="s">
        <v>2805</v>
      </c>
      <c r="N7235" s="17" t="str">
        <f t="shared" si="226"/>
        <v>LU561</v>
      </c>
      <c r="O7235">
        <f t="shared" si="227"/>
        <v>5861</v>
      </c>
    </row>
    <row r="7236" spans="1:15" x14ac:dyDescent="0.3">
      <c r="A7236">
        <v>5861</v>
      </c>
      <c r="B7236" s="171"/>
      <c r="C7236" t="s">
        <v>10229</v>
      </c>
      <c r="D7236" t="s">
        <v>5050</v>
      </c>
      <c r="E7236" t="s">
        <v>2782</v>
      </c>
      <c r="G7236" t="s">
        <v>31</v>
      </c>
      <c r="H7236" t="s">
        <v>31</v>
      </c>
      <c r="I7236" t="s">
        <v>2758</v>
      </c>
      <c r="J7236" t="s">
        <v>2758</v>
      </c>
      <c r="K7236" t="s">
        <v>31</v>
      </c>
      <c r="L7236" t="s">
        <v>2805</v>
      </c>
      <c r="N7236" s="17" t="str">
        <f t="shared" si="226"/>
        <v>LU148</v>
      </c>
      <c r="O7236">
        <f t="shared" si="227"/>
        <v>5861</v>
      </c>
    </row>
    <row r="7237" spans="1:15" x14ac:dyDescent="0.3">
      <c r="A7237">
        <v>5861</v>
      </c>
      <c r="B7237" s="171"/>
      <c r="C7237" t="s">
        <v>10230</v>
      </c>
      <c r="D7237" t="s">
        <v>5050</v>
      </c>
      <c r="E7237" t="s">
        <v>2782</v>
      </c>
      <c r="G7237" t="s">
        <v>31</v>
      </c>
      <c r="H7237" t="s">
        <v>31</v>
      </c>
      <c r="I7237" t="s">
        <v>2758</v>
      </c>
      <c r="J7237" t="s">
        <v>2758</v>
      </c>
      <c r="K7237" t="s">
        <v>31</v>
      </c>
      <c r="L7237" t="s">
        <v>2805</v>
      </c>
      <c r="N7237" s="17" t="str">
        <f t="shared" si="226"/>
        <v>WE173</v>
      </c>
      <c r="O7237">
        <f t="shared" si="227"/>
        <v>5861</v>
      </c>
    </row>
    <row r="7238" spans="1:15" x14ac:dyDescent="0.3">
      <c r="A7238">
        <v>5861</v>
      </c>
      <c r="B7238" s="171"/>
      <c r="C7238" t="s">
        <v>10231</v>
      </c>
      <c r="D7238" t="s">
        <v>5050</v>
      </c>
      <c r="E7238" t="s">
        <v>2782</v>
      </c>
      <c r="G7238" t="s">
        <v>31</v>
      </c>
      <c r="H7238" t="s">
        <v>31</v>
      </c>
      <c r="I7238" t="s">
        <v>2758</v>
      </c>
      <c r="J7238" t="s">
        <v>2758</v>
      </c>
      <c r="K7238" t="s">
        <v>31</v>
      </c>
      <c r="L7238" t="s">
        <v>2805</v>
      </c>
      <c r="N7238" s="17" t="str">
        <f t="shared" si="226"/>
        <v>WZ584</v>
      </c>
      <c r="O7238">
        <f t="shared" si="227"/>
        <v>5861</v>
      </c>
    </row>
    <row r="7239" spans="1:15" x14ac:dyDescent="0.3">
      <c r="A7239">
        <v>5861</v>
      </c>
      <c r="B7239" s="171"/>
      <c r="C7239" t="s">
        <v>10232</v>
      </c>
      <c r="D7239" t="s">
        <v>5050</v>
      </c>
      <c r="E7239" t="s">
        <v>2782</v>
      </c>
      <c r="G7239" t="s">
        <v>31</v>
      </c>
      <c r="H7239" t="s">
        <v>31</v>
      </c>
      <c r="I7239" t="s">
        <v>2758</v>
      </c>
      <c r="J7239" t="s">
        <v>2758</v>
      </c>
      <c r="K7239" t="s">
        <v>31</v>
      </c>
      <c r="L7239" t="s">
        <v>2805</v>
      </c>
      <c r="N7239" s="17" t="str">
        <f t="shared" si="226"/>
        <v>LV347</v>
      </c>
      <c r="O7239">
        <f t="shared" si="227"/>
        <v>5861</v>
      </c>
    </row>
    <row r="7240" spans="1:15" x14ac:dyDescent="0.3">
      <c r="A7240">
        <v>5861</v>
      </c>
      <c r="B7240" s="171"/>
      <c r="C7240" t="s">
        <v>10233</v>
      </c>
      <c r="D7240" t="s">
        <v>5050</v>
      </c>
      <c r="E7240" t="s">
        <v>2782</v>
      </c>
      <c r="G7240" t="s">
        <v>31</v>
      </c>
      <c r="H7240" t="s">
        <v>31</v>
      </c>
      <c r="I7240" t="s">
        <v>2758</v>
      </c>
      <c r="J7240" t="s">
        <v>2758</v>
      </c>
      <c r="K7240" t="s">
        <v>31</v>
      </c>
      <c r="L7240" t="s">
        <v>2805</v>
      </c>
      <c r="N7240" s="17" t="str">
        <f t="shared" si="226"/>
        <v>WZ585</v>
      </c>
      <c r="O7240">
        <f t="shared" si="227"/>
        <v>5861</v>
      </c>
    </row>
    <row r="7241" spans="1:15" x14ac:dyDescent="0.3">
      <c r="A7241">
        <v>5861</v>
      </c>
      <c r="B7241" s="171"/>
      <c r="C7241" t="s">
        <v>10234</v>
      </c>
      <c r="D7241" t="s">
        <v>5050</v>
      </c>
      <c r="E7241" t="s">
        <v>2782</v>
      </c>
      <c r="G7241" t="s">
        <v>31</v>
      </c>
      <c r="H7241" t="s">
        <v>31</v>
      </c>
      <c r="I7241" t="s">
        <v>2758</v>
      </c>
      <c r="J7241" t="s">
        <v>2758</v>
      </c>
      <c r="K7241" t="s">
        <v>31</v>
      </c>
      <c r="L7241" t="s">
        <v>2805</v>
      </c>
      <c r="N7241" s="17" t="str">
        <f t="shared" si="226"/>
        <v>WZ586</v>
      </c>
      <c r="O7241">
        <f t="shared" si="227"/>
        <v>5861</v>
      </c>
    </row>
    <row r="7242" spans="1:15" x14ac:dyDescent="0.3">
      <c r="A7242">
        <v>5861</v>
      </c>
      <c r="B7242" s="171"/>
      <c r="C7242" t="s">
        <v>10235</v>
      </c>
      <c r="D7242" t="s">
        <v>5050</v>
      </c>
      <c r="E7242" t="s">
        <v>2782</v>
      </c>
      <c r="G7242" t="s">
        <v>31</v>
      </c>
      <c r="H7242" t="s">
        <v>31</v>
      </c>
      <c r="I7242" t="s">
        <v>2758</v>
      </c>
      <c r="J7242" t="s">
        <v>2758</v>
      </c>
      <c r="K7242" t="s">
        <v>31</v>
      </c>
      <c r="L7242" t="s">
        <v>2805</v>
      </c>
      <c r="N7242" s="17" t="str">
        <f t="shared" si="226"/>
        <v>LT271</v>
      </c>
      <c r="O7242">
        <f t="shared" si="227"/>
        <v>5861</v>
      </c>
    </row>
    <row r="7243" spans="1:15" x14ac:dyDescent="0.3">
      <c r="A7243">
        <v>5861</v>
      </c>
      <c r="B7243" s="171"/>
      <c r="C7243" t="s">
        <v>10236</v>
      </c>
      <c r="D7243" t="s">
        <v>5050</v>
      </c>
      <c r="E7243" t="s">
        <v>2782</v>
      </c>
      <c r="G7243" t="s">
        <v>31</v>
      </c>
      <c r="H7243" t="s">
        <v>31</v>
      </c>
      <c r="I7243" t="s">
        <v>2758</v>
      </c>
      <c r="J7243" t="s">
        <v>2758</v>
      </c>
      <c r="K7243" t="s">
        <v>31</v>
      </c>
      <c r="L7243" t="s">
        <v>2805</v>
      </c>
      <c r="N7243" s="17" t="str">
        <f t="shared" si="226"/>
        <v>LU630</v>
      </c>
      <c r="O7243">
        <f t="shared" si="227"/>
        <v>5861</v>
      </c>
    </row>
    <row r="7244" spans="1:15" x14ac:dyDescent="0.3">
      <c r="A7244">
        <v>5861</v>
      </c>
      <c r="B7244" s="171"/>
      <c r="C7244" t="s">
        <v>10237</v>
      </c>
      <c r="D7244" t="s">
        <v>5050</v>
      </c>
      <c r="E7244" t="s">
        <v>2782</v>
      </c>
      <c r="G7244" t="s">
        <v>31</v>
      </c>
      <c r="H7244" t="s">
        <v>31</v>
      </c>
      <c r="I7244" t="s">
        <v>2758</v>
      </c>
      <c r="J7244" t="s">
        <v>2758</v>
      </c>
      <c r="K7244" t="s">
        <v>31</v>
      </c>
      <c r="L7244" t="s">
        <v>2805</v>
      </c>
      <c r="N7244" s="17" t="str">
        <f t="shared" si="226"/>
        <v>LV510</v>
      </c>
      <c r="O7244">
        <f t="shared" si="227"/>
        <v>5861</v>
      </c>
    </row>
    <row r="7245" spans="1:15" x14ac:dyDescent="0.3">
      <c r="A7245">
        <v>5861</v>
      </c>
      <c r="B7245" s="171"/>
      <c r="C7245" t="s">
        <v>10238</v>
      </c>
      <c r="D7245" t="s">
        <v>5050</v>
      </c>
      <c r="E7245" t="s">
        <v>2782</v>
      </c>
      <c r="G7245" t="s">
        <v>31</v>
      </c>
      <c r="H7245" t="s">
        <v>31</v>
      </c>
      <c r="I7245" t="s">
        <v>2758</v>
      </c>
      <c r="J7245" t="s">
        <v>2758</v>
      </c>
      <c r="K7245" t="s">
        <v>31</v>
      </c>
      <c r="L7245" t="s">
        <v>2805</v>
      </c>
      <c r="N7245" s="17" t="str">
        <f t="shared" si="226"/>
        <v>LT272</v>
      </c>
      <c r="O7245">
        <f t="shared" si="227"/>
        <v>5861</v>
      </c>
    </row>
    <row r="7246" spans="1:15" x14ac:dyDescent="0.3">
      <c r="A7246">
        <v>5861</v>
      </c>
      <c r="B7246" s="171"/>
      <c r="C7246" t="s">
        <v>10239</v>
      </c>
      <c r="D7246" t="s">
        <v>5050</v>
      </c>
      <c r="E7246" t="s">
        <v>2782</v>
      </c>
      <c r="G7246" t="s">
        <v>31</v>
      </c>
      <c r="H7246" t="s">
        <v>31</v>
      </c>
      <c r="I7246" t="s">
        <v>2758</v>
      </c>
      <c r="J7246" t="s">
        <v>2758</v>
      </c>
      <c r="K7246" t="s">
        <v>31</v>
      </c>
      <c r="L7246" t="s">
        <v>2805</v>
      </c>
      <c r="N7246" s="17" t="str">
        <f t="shared" si="226"/>
        <v>LS299</v>
      </c>
      <c r="O7246">
        <f t="shared" si="227"/>
        <v>5861</v>
      </c>
    </row>
    <row r="7247" spans="1:15" x14ac:dyDescent="0.3">
      <c r="A7247">
        <v>5861</v>
      </c>
      <c r="B7247" s="171"/>
      <c r="C7247" t="s">
        <v>10240</v>
      </c>
      <c r="D7247" t="s">
        <v>5050</v>
      </c>
      <c r="E7247" t="s">
        <v>2782</v>
      </c>
      <c r="G7247" t="s">
        <v>31</v>
      </c>
      <c r="H7247" t="s">
        <v>31</v>
      </c>
      <c r="I7247" t="s">
        <v>2758</v>
      </c>
      <c r="J7247" t="s">
        <v>2758</v>
      </c>
      <c r="K7247" t="s">
        <v>31</v>
      </c>
      <c r="L7247" t="s">
        <v>2805</v>
      </c>
      <c r="N7247" s="17" t="str">
        <f t="shared" si="226"/>
        <v>LT273</v>
      </c>
      <c r="O7247">
        <f t="shared" si="227"/>
        <v>5861</v>
      </c>
    </row>
    <row r="7248" spans="1:15" x14ac:dyDescent="0.3">
      <c r="A7248">
        <v>5861</v>
      </c>
      <c r="B7248" s="171"/>
      <c r="C7248" t="s">
        <v>10241</v>
      </c>
      <c r="D7248" t="s">
        <v>5050</v>
      </c>
      <c r="E7248" t="s">
        <v>2782</v>
      </c>
      <c r="G7248" t="s">
        <v>31</v>
      </c>
      <c r="H7248" t="s">
        <v>31</v>
      </c>
      <c r="I7248" t="s">
        <v>2758</v>
      </c>
      <c r="J7248" t="s">
        <v>2758</v>
      </c>
      <c r="K7248" t="s">
        <v>31</v>
      </c>
      <c r="L7248" t="s">
        <v>2805</v>
      </c>
      <c r="N7248" s="17" t="str">
        <f t="shared" si="226"/>
        <v>LT274</v>
      </c>
      <c r="O7248">
        <f t="shared" si="227"/>
        <v>5861</v>
      </c>
    </row>
    <row r="7249" spans="1:15" x14ac:dyDescent="0.3">
      <c r="A7249">
        <v>5861</v>
      </c>
      <c r="B7249" s="171"/>
      <c r="C7249" t="s">
        <v>10242</v>
      </c>
      <c r="D7249" t="s">
        <v>5050</v>
      </c>
      <c r="E7249" t="s">
        <v>2782</v>
      </c>
      <c r="G7249" t="s">
        <v>31</v>
      </c>
      <c r="H7249" t="s">
        <v>31</v>
      </c>
      <c r="I7249" t="s">
        <v>2758</v>
      </c>
      <c r="J7249" t="s">
        <v>2758</v>
      </c>
      <c r="K7249" t="s">
        <v>31</v>
      </c>
      <c r="L7249" t="s">
        <v>2805</v>
      </c>
      <c r="N7249" s="17" t="str">
        <f t="shared" si="226"/>
        <v>LT275</v>
      </c>
      <c r="O7249">
        <f t="shared" si="227"/>
        <v>5861</v>
      </c>
    </row>
    <row r="7250" spans="1:15" x14ac:dyDescent="0.3">
      <c r="A7250">
        <v>5861</v>
      </c>
      <c r="B7250" s="171"/>
      <c r="C7250" t="s">
        <v>10243</v>
      </c>
      <c r="D7250" t="s">
        <v>5050</v>
      </c>
      <c r="E7250" t="s">
        <v>2782</v>
      </c>
      <c r="G7250" t="s">
        <v>31</v>
      </c>
      <c r="H7250" t="s">
        <v>31</v>
      </c>
      <c r="I7250" t="s">
        <v>2758</v>
      </c>
      <c r="J7250" t="s">
        <v>2758</v>
      </c>
      <c r="K7250" t="s">
        <v>31</v>
      </c>
      <c r="L7250" t="s">
        <v>2805</v>
      </c>
      <c r="N7250" s="17" t="str">
        <f t="shared" si="226"/>
        <v>LT276</v>
      </c>
      <c r="O7250">
        <f t="shared" si="227"/>
        <v>5861</v>
      </c>
    </row>
    <row r="7251" spans="1:15" x14ac:dyDescent="0.3">
      <c r="A7251">
        <v>5861</v>
      </c>
      <c r="B7251" s="171"/>
      <c r="C7251" t="s">
        <v>10244</v>
      </c>
      <c r="D7251" t="s">
        <v>5050</v>
      </c>
      <c r="E7251" t="s">
        <v>2782</v>
      </c>
      <c r="G7251" t="s">
        <v>31</v>
      </c>
      <c r="H7251" t="s">
        <v>31</v>
      </c>
      <c r="I7251" t="s">
        <v>2758</v>
      </c>
      <c r="J7251" t="s">
        <v>2758</v>
      </c>
      <c r="K7251" t="s">
        <v>31</v>
      </c>
      <c r="L7251" t="s">
        <v>2805</v>
      </c>
      <c r="N7251" s="17" t="str">
        <f t="shared" si="226"/>
        <v>IS050</v>
      </c>
      <c r="O7251">
        <f t="shared" si="227"/>
        <v>5861</v>
      </c>
    </row>
    <row r="7252" spans="1:15" x14ac:dyDescent="0.3">
      <c r="A7252">
        <v>5861</v>
      </c>
      <c r="B7252" s="171"/>
      <c r="C7252" t="s">
        <v>10245</v>
      </c>
      <c r="D7252" t="s">
        <v>5050</v>
      </c>
      <c r="E7252" t="s">
        <v>2782</v>
      </c>
      <c r="G7252" t="s">
        <v>31</v>
      </c>
      <c r="H7252" t="s">
        <v>31</v>
      </c>
      <c r="I7252" t="s">
        <v>2758</v>
      </c>
      <c r="J7252" t="s">
        <v>2758</v>
      </c>
      <c r="K7252" t="s">
        <v>31</v>
      </c>
      <c r="L7252" t="s">
        <v>2805</v>
      </c>
      <c r="N7252" s="17" t="str">
        <f t="shared" si="226"/>
        <v>CQ306</v>
      </c>
      <c r="O7252">
        <f t="shared" si="227"/>
        <v>5861</v>
      </c>
    </row>
    <row r="7253" spans="1:15" x14ac:dyDescent="0.3">
      <c r="A7253">
        <v>5861</v>
      </c>
      <c r="B7253" s="171"/>
      <c r="C7253" t="s">
        <v>10246</v>
      </c>
      <c r="D7253" t="s">
        <v>5050</v>
      </c>
      <c r="E7253" t="s">
        <v>2782</v>
      </c>
      <c r="G7253" t="s">
        <v>31</v>
      </c>
      <c r="H7253" t="s">
        <v>31</v>
      </c>
      <c r="I7253" t="s">
        <v>2758</v>
      </c>
      <c r="J7253" t="s">
        <v>2758</v>
      </c>
      <c r="K7253" t="s">
        <v>31</v>
      </c>
      <c r="L7253" t="s">
        <v>2805</v>
      </c>
      <c r="N7253" s="17" t="str">
        <f t="shared" si="226"/>
        <v>WZ603</v>
      </c>
      <c r="O7253">
        <f t="shared" si="227"/>
        <v>5861</v>
      </c>
    </row>
    <row r="7254" spans="1:15" x14ac:dyDescent="0.3">
      <c r="A7254">
        <v>5861</v>
      </c>
      <c r="B7254" s="171"/>
      <c r="C7254" t="s">
        <v>10247</v>
      </c>
      <c r="D7254" t="s">
        <v>5050</v>
      </c>
      <c r="E7254" t="s">
        <v>2782</v>
      </c>
      <c r="G7254" t="s">
        <v>31</v>
      </c>
      <c r="H7254" t="s">
        <v>31</v>
      </c>
      <c r="I7254" t="s">
        <v>2758</v>
      </c>
      <c r="J7254" t="s">
        <v>2758</v>
      </c>
      <c r="K7254" t="s">
        <v>31</v>
      </c>
      <c r="L7254" t="s">
        <v>2805</v>
      </c>
      <c r="N7254" s="17" t="str">
        <f t="shared" si="226"/>
        <v>LU149</v>
      </c>
      <c r="O7254">
        <f t="shared" si="227"/>
        <v>5861</v>
      </c>
    </row>
    <row r="7255" spans="1:15" x14ac:dyDescent="0.3">
      <c r="A7255">
        <v>5861</v>
      </c>
      <c r="B7255" s="171"/>
      <c r="C7255" t="s">
        <v>10248</v>
      </c>
      <c r="D7255" t="s">
        <v>5050</v>
      </c>
      <c r="E7255" t="s">
        <v>2782</v>
      </c>
      <c r="G7255" t="s">
        <v>31</v>
      </c>
      <c r="H7255" t="s">
        <v>31</v>
      </c>
      <c r="I7255" t="s">
        <v>2758</v>
      </c>
      <c r="J7255" t="s">
        <v>2758</v>
      </c>
      <c r="K7255" t="s">
        <v>31</v>
      </c>
      <c r="L7255" t="s">
        <v>2805</v>
      </c>
      <c r="N7255" s="17" t="str">
        <f t="shared" si="226"/>
        <v>WZ587</v>
      </c>
      <c r="O7255">
        <f t="shared" si="227"/>
        <v>5861</v>
      </c>
    </row>
    <row r="7256" spans="1:15" x14ac:dyDescent="0.3">
      <c r="A7256">
        <v>5861</v>
      </c>
      <c r="B7256" s="171"/>
      <c r="C7256" t="s">
        <v>10249</v>
      </c>
      <c r="D7256" t="s">
        <v>5050</v>
      </c>
      <c r="E7256" t="s">
        <v>2782</v>
      </c>
      <c r="G7256" t="s">
        <v>31</v>
      </c>
      <c r="H7256" t="s">
        <v>31</v>
      </c>
      <c r="I7256" t="s">
        <v>2758</v>
      </c>
      <c r="J7256" t="s">
        <v>2758</v>
      </c>
      <c r="K7256" t="s">
        <v>31</v>
      </c>
      <c r="L7256" t="s">
        <v>2805</v>
      </c>
      <c r="N7256" s="17" t="str">
        <f t="shared" si="226"/>
        <v>WZ596</v>
      </c>
      <c r="O7256">
        <f t="shared" si="227"/>
        <v>5861</v>
      </c>
    </row>
    <row r="7257" spans="1:15" x14ac:dyDescent="0.3">
      <c r="A7257">
        <v>5861</v>
      </c>
      <c r="B7257" s="171"/>
      <c r="C7257" t="s">
        <v>10250</v>
      </c>
      <c r="D7257" t="s">
        <v>5050</v>
      </c>
      <c r="E7257" t="s">
        <v>2782</v>
      </c>
      <c r="G7257" t="s">
        <v>31</v>
      </c>
      <c r="H7257" t="s">
        <v>31</v>
      </c>
      <c r="I7257" t="s">
        <v>2758</v>
      </c>
      <c r="J7257" t="s">
        <v>2758</v>
      </c>
      <c r="K7257" t="s">
        <v>31</v>
      </c>
      <c r="L7257" t="s">
        <v>2805</v>
      </c>
      <c r="N7257" s="17" t="str">
        <f t="shared" si="226"/>
        <v>CB927</v>
      </c>
      <c r="O7257">
        <f t="shared" si="227"/>
        <v>5861</v>
      </c>
    </row>
    <row r="7258" spans="1:15" x14ac:dyDescent="0.3">
      <c r="A7258">
        <v>5861</v>
      </c>
      <c r="B7258" s="171"/>
      <c r="C7258" t="s">
        <v>10251</v>
      </c>
      <c r="D7258" t="s">
        <v>5050</v>
      </c>
      <c r="E7258" t="s">
        <v>2782</v>
      </c>
      <c r="G7258" t="s">
        <v>31</v>
      </c>
      <c r="H7258" t="s">
        <v>31</v>
      </c>
      <c r="I7258" t="s">
        <v>2758</v>
      </c>
      <c r="J7258" t="s">
        <v>2758</v>
      </c>
      <c r="K7258" t="s">
        <v>31</v>
      </c>
      <c r="L7258" t="s">
        <v>2805</v>
      </c>
      <c r="N7258" s="17" t="str">
        <f t="shared" si="226"/>
        <v>CB928</v>
      </c>
      <c r="O7258">
        <f t="shared" si="227"/>
        <v>5861</v>
      </c>
    </row>
    <row r="7259" spans="1:15" x14ac:dyDescent="0.3">
      <c r="A7259">
        <v>5861</v>
      </c>
      <c r="B7259" s="171"/>
      <c r="C7259" t="s">
        <v>10252</v>
      </c>
      <c r="D7259" t="s">
        <v>5050</v>
      </c>
      <c r="E7259" t="s">
        <v>2782</v>
      </c>
      <c r="G7259" t="s">
        <v>31</v>
      </c>
      <c r="H7259" t="s">
        <v>31</v>
      </c>
      <c r="I7259" t="s">
        <v>2758</v>
      </c>
      <c r="J7259" t="s">
        <v>2758</v>
      </c>
      <c r="K7259" t="s">
        <v>31</v>
      </c>
      <c r="L7259" t="s">
        <v>2805</v>
      </c>
      <c r="N7259" s="17" t="str">
        <f t="shared" si="226"/>
        <v>WZ597</v>
      </c>
      <c r="O7259">
        <f t="shared" si="227"/>
        <v>5861</v>
      </c>
    </row>
    <row r="7260" spans="1:15" x14ac:dyDescent="0.3">
      <c r="A7260">
        <v>5861</v>
      </c>
      <c r="B7260" s="171"/>
      <c r="C7260" t="s">
        <v>10253</v>
      </c>
      <c r="D7260" t="s">
        <v>5050</v>
      </c>
      <c r="E7260" t="s">
        <v>2782</v>
      </c>
      <c r="G7260" t="s">
        <v>31</v>
      </c>
      <c r="H7260" t="s">
        <v>31</v>
      </c>
      <c r="I7260" t="s">
        <v>2758</v>
      </c>
      <c r="J7260" t="s">
        <v>2758</v>
      </c>
      <c r="K7260" t="s">
        <v>31</v>
      </c>
      <c r="L7260" t="s">
        <v>2805</v>
      </c>
      <c r="N7260" s="17" t="str">
        <f t="shared" si="226"/>
        <v>WZ598</v>
      </c>
      <c r="O7260">
        <f t="shared" si="227"/>
        <v>5861</v>
      </c>
    </row>
    <row r="7261" spans="1:15" x14ac:dyDescent="0.3">
      <c r="A7261">
        <v>5861</v>
      </c>
      <c r="B7261" s="171"/>
      <c r="C7261" t="s">
        <v>10254</v>
      </c>
      <c r="D7261" t="s">
        <v>5050</v>
      </c>
      <c r="E7261" t="s">
        <v>2782</v>
      </c>
      <c r="G7261" t="s">
        <v>31</v>
      </c>
      <c r="H7261" t="s">
        <v>31</v>
      </c>
      <c r="I7261" t="s">
        <v>2758</v>
      </c>
      <c r="J7261" t="s">
        <v>2758</v>
      </c>
      <c r="K7261" t="s">
        <v>31</v>
      </c>
      <c r="L7261" t="s">
        <v>2805</v>
      </c>
      <c r="N7261" s="17" t="str">
        <f t="shared" si="226"/>
        <v>LU150</v>
      </c>
      <c r="O7261">
        <f t="shared" si="227"/>
        <v>5861</v>
      </c>
    </row>
    <row r="7262" spans="1:15" x14ac:dyDescent="0.3">
      <c r="A7262">
        <v>5861</v>
      </c>
      <c r="B7262" s="171"/>
      <c r="C7262" t="s">
        <v>10255</v>
      </c>
      <c r="D7262" t="s">
        <v>5050</v>
      </c>
      <c r="E7262" t="s">
        <v>2782</v>
      </c>
      <c r="G7262" t="s">
        <v>31</v>
      </c>
      <c r="H7262" t="s">
        <v>31</v>
      </c>
      <c r="I7262" t="s">
        <v>2758</v>
      </c>
      <c r="J7262" t="s">
        <v>2758</v>
      </c>
      <c r="K7262" t="s">
        <v>31</v>
      </c>
      <c r="L7262" t="s">
        <v>2805</v>
      </c>
      <c r="N7262" s="17" t="str">
        <f t="shared" si="226"/>
        <v>CQ307</v>
      </c>
      <c r="O7262">
        <f t="shared" si="227"/>
        <v>5861</v>
      </c>
    </row>
    <row r="7263" spans="1:15" x14ac:dyDescent="0.3">
      <c r="A7263">
        <v>5861</v>
      </c>
      <c r="B7263" s="171"/>
      <c r="C7263" t="s">
        <v>10256</v>
      </c>
      <c r="D7263" t="s">
        <v>5050</v>
      </c>
      <c r="E7263" t="s">
        <v>2782</v>
      </c>
      <c r="G7263" t="s">
        <v>31</v>
      </c>
      <c r="H7263" t="s">
        <v>31</v>
      </c>
      <c r="I7263" t="s">
        <v>2758</v>
      </c>
      <c r="J7263" t="s">
        <v>2758</v>
      </c>
      <c r="K7263" t="s">
        <v>31</v>
      </c>
      <c r="L7263" t="s">
        <v>2805</v>
      </c>
      <c r="N7263" s="17" t="str">
        <f t="shared" si="226"/>
        <v>LT277</v>
      </c>
      <c r="O7263">
        <f t="shared" si="227"/>
        <v>5861</v>
      </c>
    </row>
    <row r="7264" spans="1:15" x14ac:dyDescent="0.3">
      <c r="A7264">
        <v>5861</v>
      </c>
      <c r="B7264" s="171"/>
      <c r="C7264" t="s">
        <v>10257</v>
      </c>
      <c r="D7264" t="s">
        <v>5050</v>
      </c>
      <c r="E7264" t="s">
        <v>2782</v>
      </c>
      <c r="G7264" t="s">
        <v>31</v>
      </c>
      <c r="H7264" t="s">
        <v>31</v>
      </c>
      <c r="I7264" t="s">
        <v>2758</v>
      </c>
      <c r="J7264" t="s">
        <v>2758</v>
      </c>
      <c r="K7264" t="s">
        <v>31</v>
      </c>
      <c r="L7264" t="s">
        <v>2805</v>
      </c>
      <c r="N7264" s="17" t="str">
        <f t="shared" si="226"/>
        <v>WZ599</v>
      </c>
      <c r="O7264">
        <f t="shared" si="227"/>
        <v>5861</v>
      </c>
    </row>
    <row r="7265" spans="1:15" x14ac:dyDescent="0.3">
      <c r="A7265">
        <v>5861</v>
      </c>
      <c r="B7265" s="171"/>
      <c r="C7265" t="s">
        <v>10258</v>
      </c>
      <c r="D7265" t="s">
        <v>5050</v>
      </c>
      <c r="E7265" t="s">
        <v>2782</v>
      </c>
      <c r="G7265" t="s">
        <v>31</v>
      </c>
      <c r="H7265" t="s">
        <v>31</v>
      </c>
      <c r="I7265" t="s">
        <v>2758</v>
      </c>
      <c r="J7265" t="s">
        <v>2758</v>
      </c>
      <c r="K7265" t="s">
        <v>31</v>
      </c>
      <c r="L7265" t="s">
        <v>2805</v>
      </c>
      <c r="N7265" s="17" t="str">
        <f t="shared" si="226"/>
        <v>WZ600</v>
      </c>
      <c r="O7265">
        <f t="shared" si="227"/>
        <v>5861</v>
      </c>
    </row>
    <row r="7266" spans="1:15" x14ac:dyDescent="0.3">
      <c r="A7266">
        <v>5861</v>
      </c>
      <c r="B7266" s="171"/>
      <c r="C7266" t="s">
        <v>10259</v>
      </c>
      <c r="D7266" t="s">
        <v>5050</v>
      </c>
      <c r="E7266" t="s">
        <v>2782</v>
      </c>
      <c r="G7266" t="s">
        <v>31</v>
      </c>
      <c r="H7266" t="s">
        <v>31</v>
      </c>
      <c r="I7266" t="s">
        <v>2758</v>
      </c>
      <c r="J7266" t="s">
        <v>2758</v>
      </c>
      <c r="K7266" t="s">
        <v>31</v>
      </c>
      <c r="L7266" t="s">
        <v>2805</v>
      </c>
      <c r="N7266" s="17" t="str">
        <f t="shared" si="226"/>
        <v>WB501</v>
      </c>
      <c r="O7266">
        <f t="shared" si="227"/>
        <v>5861</v>
      </c>
    </row>
    <row r="7267" spans="1:15" x14ac:dyDescent="0.3">
      <c r="A7267">
        <v>5861</v>
      </c>
      <c r="B7267" s="171"/>
      <c r="C7267" t="s">
        <v>10260</v>
      </c>
      <c r="D7267" t="s">
        <v>5050</v>
      </c>
      <c r="E7267" t="s">
        <v>2782</v>
      </c>
      <c r="G7267" t="s">
        <v>31</v>
      </c>
      <c r="H7267" t="s">
        <v>31</v>
      </c>
      <c r="I7267" t="s">
        <v>2758</v>
      </c>
      <c r="J7267" t="s">
        <v>2758</v>
      </c>
      <c r="K7267" t="s">
        <v>31</v>
      </c>
      <c r="L7267" t="s">
        <v>2805</v>
      </c>
      <c r="N7267" s="17" t="str">
        <f t="shared" si="226"/>
        <v>LV603</v>
      </c>
      <c r="O7267">
        <f t="shared" si="227"/>
        <v>5861</v>
      </c>
    </row>
    <row r="7268" spans="1:15" x14ac:dyDescent="0.3">
      <c r="A7268">
        <v>5861</v>
      </c>
      <c r="B7268" s="171"/>
      <c r="C7268" t="s">
        <v>10261</v>
      </c>
      <c r="D7268" t="s">
        <v>5050</v>
      </c>
      <c r="E7268" t="s">
        <v>2782</v>
      </c>
      <c r="G7268" t="s">
        <v>31</v>
      </c>
      <c r="H7268" t="s">
        <v>31</v>
      </c>
      <c r="I7268" t="s">
        <v>2758</v>
      </c>
      <c r="J7268" t="s">
        <v>2758</v>
      </c>
      <c r="K7268" t="s">
        <v>31</v>
      </c>
      <c r="L7268" t="s">
        <v>2805</v>
      </c>
      <c r="N7268" s="17" t="str">
        <f t="shared" si="226"/>
        <v>WZ601</v>
      </c>
      <c r="O7268">
        <f t="shared" si="227"/>
        <v>5861</v>
      </c>
    </row>
    <row r="7269" spans="1:15" x14ac:dyDescent="0.3">
      <c r="A7269">
        <v>5861</v>
      </c>
      <c r="B7269" s="171"/>
      <c r="C7269" t="s">
        <v>10262</v>
      </c>
      <c r="D7269" t="s">
        <v>5050</v>
      </c>
      <c r="E7269" t="s">
        <v>2782</v>
      </c>
      <c r="G7269" t="s">
        <v>31</v>
      </c>
      <c r="H7269" t="s">
        <v>31</v>
      </c>
      <c r="I7269" t="s">
        <v>2758</v>
      </c>
      <c r="J7269" t="s">
        <v>2758</v>
      </c>
      <c r="K7269" t="s">
        <v>31</v>
      </c>
      <c r="L7269" t="s">
        <v>2805</v>
      </c>
      <c r="N7269" s="17" t="str">
        <f t="shared" si="226"/>
        <v>CB096</v>
      </c>
      <c r="O7269">
        <f t="shared" si="227"/>
        <v>5861</v>
      </c>
    </row>
    <row r="7270" spans="1:15" x14ac:dyDescent="0.3">
      <c r="A7270">
        <v>5861</v>
      </c>
      <c r="B7270" s="171"/>
      <c r="C7270" t="s">
        <v>10263</v>
      </c>
      <c r="D7270" t="s">
        <v>5050</v>
      </c>
      <c r="E7270" t="s">
        <v>2782</v>
      </c>
      <c r="G7270" t="s">
        <v>31</v>
      </c>
      <c r="H7270" t="s">
        <v>31</v>
      </c>
      <c r="I7270" t="s">
        <v>2758</v>
      </c>
      <c r="J7270" t="s">
        <v>2758</v>
      </c>
      <c r="K7270" t="s">
        <v>31</v>
      </c>
      <c r="L7270" t="s">
        <v>2805</v>
      </c>
      <c r="N7270" s="17" t="str">
        <f t="shared" si="226"/>
        <v>WZ602</v>
      </c>
      <c r="O7270">
        <f t="shared" si="227"/>
        <v>5861</v>
      </c>
    </row>
    <row r="7271" spans="1:15" x14ac:dyDescent="0.3">
      <c r="A7271">
        <v>5861</v>
      </c>
      <c r="B7271" s="171"/>
      <c r="C7271" t="s">
        <v>10264</v>
      </c>
      <c r="D7271" t="s">
        <v>5050</v>
      </c>
      <c r="E7271" t="s">
        <v>2782</v>
      </c>
      <c r="G7271" t="s">
        <v>31</v>
      </c>
      <c r="H7271" t="s">
        <v>31</v>
      </c>
      <c r="I7271" t="s">
        <v>2758</v>
      </c>
      <c r="J7271" t="s">
        <v>2758</v>
      </c>
      <c r="K7271" t="s">
        <v>31</v>
      </c>
      <c r="L7271" t="s">
        <v>2805</v>
      </c>
      <c r="N7271" s="17" t="str">
        <f t="shared" si="226"/>
        <v>LU960</v>
      </c>
      <c r="O7271">
        <f t="shared" si="227"/>
        <v>5861</v>
      </c>
    </row>
    <row r="7272" spans="1:15" x14ac:dyDescent="0.3">
      <c r="A7272">
        <v>5861</v>
      </c>
      <c r="B7272" s="171"/>
      <c r="C7272" t="s">
        <v>10265</v>
      </c>
      <c r="D7272" t="s">
        <v>5050</v>
      </c>
      <c r="E7272" t="s">
        <v>2782</v>
      </c>
      <c r="G7272" t="s">
        <v>31</v>
      </c>
      <c r="H7272" t="s">
        <v>31</v>
      </c>
      <c r="I7272" t="s">
        <v>2758</v>
      </c>
      <c r="J7272" t="s">
        <v>2758</v>
      </c>
      <c r="K7272" t="s">
        <v>31</v>
      </c>
      <c r="L7272" t="s">
        <v>2805</v>
      </c>
      <c r="N7272" s="17" t="str">
        <f t="shared" si="226"/>
        <v>WZ604</v>
      </c>
      <c r="O7272">
        <f t="shared" si="227"/>
        <v>5861</v>
      </c>
    </row>
    <row r="7273" spans="1:15" x14ac:dyDescent="0.3">
      <c r="A7273">
        <v>5861</v>
      </c>
      <c r="B7273" s="171"/>
      <c r="C7273" t="s">
        <v>10266</v>
      </c>
      <c r="D7273" t="s">
        <v>5050</v>
      </c>
      <c r="E7273" t="s">
        <v>2782</v>
      </c>
      <c r="G7273" t="s">
        <v>31</v>
      </c>
      <c r="H7273" t="s">
        <v>31</v>
      </c>
      <c r="I7273" t="s">
        <v>2758</v>
      </c>
      <c r="J7273" t="s">
        <v>2758</v>
      </c>
      <c r="K7273" t="s">
        <v>31</v>
      </c>
      <c r="L7273" t="s">
        <v>2805</v>
      </c>
      <c r="N7273" s="17" t="str">
        <f t="shared" si="226"/>
        <v>LU516</v>
      </c>
      <c r="O7273">
        <f t="shared" si="227"/>
        <v>5861</v>
      </c>
    </row>
    <row r="7274" spans="1:15" x14ac:dyDescent="0.3">
      <c r="A7274">
        <v>5861</v>
      </c>
      <c r="B7274" s="171"/>
      <c r="C7274" t="s">
        <v>10267</v>
      </c>
      <c r="D7274" t="s">
        <v>5050</v>
      </c>
      <c r="E7274" t="s">
        <v>2782</v>
      </c>
      <c r="G7274" t="s">
        <v>31</v>
      </c>
      <c r="H7274" t="s">
        <v>31</v>
      </c>
      <c r="I7274" t="s">
        <v>2758</v>
      </c>
      <c r="J7274" t="s">
        <v>2758</v>
      </c>
      <c r="K7274" t="s">
        <v>31</v>
      </c>
      <c r="L7274" t="s">
        <v>2805</v>
      </c>
      <c r="N7274" s="17" t="str">
        <f t="shared" si="226"/>
        <v>CB819</v>
      </c>
      <c r="O7274">
        <f t="shared" si="227"/>
        <v>5861</v>
      </c>
    </row>
    <row r="7275" spans="1:15" x14ac:dyDescent="0.3">
      <c r="A7275">
        <v>5861</v>
      </c>
      <c r="B7275" s="171"/>
      <c r="C7275" t="s">
        <v>10268</v>
      </c>
      <c r="D7275" t="s">
        <v>5050</v>
      </c>
      <c r="E7275" t="s">
        <v>2782</v>
      </c>
      <c r="G7275" t="s">
        <v>31</v>
      </c>
      <c r="H7275" t="s">
        <v>31</v>
      </c>
      <c r="I7275" t="s">
        <v>2758</v>
      </c>
      <c r="J7275" t="s">
        <v>2758</v>
      </c>
      <c r="K7275" t="s">
        <v>31</v>
      </c>
      <c r="L7275" t="s">
        <v>2805</v>
      </c>
      <c r="N7275" s="17" t="str">
        <f t="shared" si="226"/>
        <v>CQ308</v>
      </c>
      <c r="O7275">
        <f t="shared" si="227"/>
        <v>5861</v>
      </c>
    </row>
    <row r="7276" spans="1:15" x14ac:dyDescent="0.3">
      <c r="A7276">
        <v>5861</v>
      </c>
      <c r="B7276" s="171"/>
      <c r="C7276" t="s">
        <v>10269</v>
      </c>
      <c r="D7276" t="s">
        <v>5050</v>
      </c>
      <c r="E7276" t="s">
        <v>2782</v>
      </c>
      <c r="G7276" t="s">
        <v>31</v>
      </c>
      <c r="H7276" t="s">
        <v>31</v>
      </c>
      <c r="I7276" t="s">
        <v>2758</v>
      </c>
      <c r="J7276" t="s">
        <v>2758</v>
      </c>
      <c r="K7276" t="s">
        <v>31</v>
      </c>
      <c r="L7276" t="s">
        <v>2805</v>
      </c>
      <c r="N7276" s="17" t="str">
        <f t="shared" si="226"/>
        <v>J1527</v>
      </c>
      <c r="O7276">
        <f t="shared" si="227"/>
        <v>5861</v>
      </c>
    </row>
    <row r="7277" spans="1:15" x14ac:dyDescent="0.3">
      <c r="A7277">
        <v>5861</v>
      </c>
      <c r="B7277" s="171"/>
      <c r="C7277" t="s">
        <v>10270</v>
      </c>
      <c r="D7277" t="s">
        <v>5050</v>
      </c>
      <c r="E7277" t="s">
        <v>2782</v>
      </c>
      <c r="G7277" t="s">
        <v>31</v>
      </c>
      <c r="H7277" t="s">
        <v>31</v>
      </c>
      <c r="I7277" t="s">
        <v>2758</v>
      </c>
      <c r="J7277" t="s">
        <v>2758</v>
      </c>
      <c r="K7277" t="s">
        <v>31</v>
      </c>
      <c r="L7277" t="s">
        <v>2805</v>
      </c>
      <c r="N7277" s="17" t="str">
        <f t="shared" si="226"/>
        <v>WZ943</v>
      </c>
      <c r="O7277">
        <f t="shared" si="227"/>
        <v>5861</v>
      </c>
    </row>
    <row r="7278" spans="1:15" x14ac:dyDescent="0.3">
      <c r="A7278">
        <v>5861</v>
      </c>
      <c r="B7278" s="171"/>
      <c r="C7278" t="s">
        <v>10271</v>
      </c>
      <c r="D7278" t="s">
        <v>5050</v>
      </c>
      <c r="E7278" t="s">
        <v>2782</v>
      </c>
      <c r="G7278" t="s">
        <v>31</v>
      </c>
      <c r="H7278" t="s">
        <v>31</v>
      </c>
      <c r="I7278" t="s">
        <v>2758</v>
      </c>
      <c r="J7278" t="s">
        <v>2758</v>
      </c>
      <c r="K7278" t="s">
        <v>31</v>
      </c>
      <c r="L7278" t="s">
        <v>2805</v>
      </c>
      <c r="N7278" s="17" t="str">
        <f t="shared" si="226"/>
        <v>WB324</v>
      </c>
      <c r="O7278">
        <f t="shared" si="227"/>
        <v>5861</v>
      </c>
    </row>
    <row r="7279" spans="1:15" x14ac:dyDescent="0.3">
      <c r="A7279">
        <v>5861</v>
      </c>
      <c r="B7279" s="171"/>
      <c r="C7279" t="s">
        <v>10272</v>
      </c>
      <c r="D7279" t="s">
        <v>5050</v>
      </c>
      <c r="E7279" t="s">
        <v>2782</v>
      </c>
      <c r="G7279" t="s">
        <v>31</v>
      </c>
      <c r="H7279" t="s">
        <v>31</v>
      </c>
      <c r="I7279" t="s">
        <v>2758</v>
      </c>
      <c r="J7279" t="s">
        <v>2758</v>
      </c>
      <c r="K7279" t="s">
        <v>31</v>
      </c>
      <c r="L7279" t="s">
        <v>2805</v>
      </c>
      <c r="N7279" s="17" t="str">
        <f t="shared" si="226"/>
        <v>CB669</v>
      </c>
      <c r="O7279">
        <f t="shared" si="227"/>
        <v>5861</v>
      </c>
    </row>
    <row r="7280" spans="1:15" x14ac:dyDescent="0.3">
      <c r="A7280">
        <v>5861</v>
      </c>
      <c r="B7280" s="171"/>
      <c r="C7280" t="s">
        <v>10273</v>
      </c>
      <c r="D7280" t="s">
        <v>5050</v>
      </c>
      <c r="E7280" t="s">
        <v>2782</v>
      </c>
      <c r="G7280" t="s">
        <v>31</v>
      </c>
      <c r="H7280" t="s">
        <v>31</v>
      </c>
      <c r="I7280" t="s">
        <v>2758</v>
      </c>
      <c r="J7280" t="s">
        <v>2758</v>
      </c>
      <c r="K7280" t="s">
        <v>31</v>
      </c>
      <c r="L7280" t="s">
        <v>2805</v>
      </c>
      <c r="N7280" s="17" t="str">
        <f t="shared" si="226"/>
        <v>CB626</v>
      </c>
      <c r="O7280">
        <f t="shared" si="227"/>
        <v>5861</v>
      </c>
    </row>
    <row r="7281" spans="1:15" x14ac:dyDescent="0.3">
      <c r="A7281">
        <v>5861</v>
      </c>
      <c r="B7281" s="171"/>
      <c r="C7281" t="s">
        <v>10274</v>
      </c>
      <c r="D7281" t="s">
        <v>5050</v>
      </c>
      <c r="E7281" t="s">
        <v>2782</v>
      </c>
      <c r="G7281" t="s">
        <v>31</v>
      </c>
      <c r="H7281" t="s">
        <v>31</v>
      </c>
      <c r="I7281" t="s">
        <v>2758</v>
      </c>
      <c r="J7281" t="s">
        <v>2758</v>
      </c>
      <c r="K7281" t="s">
        <v>31</v>
      </c>
      <c r="L7281" t="s">
        <v>2805</v>
      </c>
      <c r="N7281" s="17" t="str">
        <f t="shared" si="226"/>
        <v>CB656</v>
      </c>
      <c r="O7281">
        <f t="shared" si="227"/>
        <v>5861</v>
      </c>
    </row>
    <row r="7282" spans="1:15" x14ac:dyDescent="0.3">
      <c r="A7282">
        <v>5861</v>
      </c>
      <c r="B7282" s="171"/>
      <c r="C7282" t="s">
        <v>10275</v>
      </c>
      <c r="D7282" t="s">
        <v>5050</v>
      </c>
      <c r="E7282" t="s">
        <v>2782</v>
      </c>
      <c r="G7282" t="s">
        <v>31</v>
      </c>
      <c r="H7282" t="s">
        <v>31</v>
      </c>
      <c r="I7282" t="s">
        <v>2758</v>
      </c>
      <c r="J7282" t="s">
        <v>2758</v>
      </c>
      <c r="K7282" t="s">
        <v>31</v>
      </c>
      <c r="L7282" t="s">
        <v>2805</v>
      </c>
      <c r="N7282" s="17" t="str">
        <f t="shared" si="226"/>
        <v>LU151</v>
      </c>
      <c r="O7282">
        <f t="shared" si="227"/>
        <v>5861</v>
      </c>
    </row>
    <row r="7283" spans="1:15" x14ac:dyDescent="0.3">
      <c r="A7283">
        <v>5861</v>
      </c>
      <c r="B7283" s="171"/>
      <c r="C7283" t="s">
        <v>10276</v>
      </c>
      <c r="D7283" t="s">
        <v>5050</v>
      </c>
      <c r="E7283" t="s">
        <v>2782</v>
      </c>
      <c r="G7283" t="s">
        <v>31</v>
      </c>
      <c r="H7283" t="s">
        <v>31</v>
      </c>
      <c r="I7283" t="s">
        <v>2758</v>
      </c>
      <c r="J7283" t="s">
        <v>2758</v>
      </c>
      <c r="K7283" t="s">
        <v>31</v>
      </c>
      <c r="L7283" t="s">
        <v>2805</v>
      </c>
      <c r="N7283" s="17" t="str">
        <f t="shared" si="226"/>
        <v>WR675</v>
      </c>
      <c r="O7283">
        <f t="shared" si="227"/>
        <v>5861</v>
      </c>
    </row>
    <row r="7284" spans="1:15" x14ac:dyDescent="0.3">
      <c r="A7284">
        <v>5861</v>
      </c>
      <c r="B7284" s="171"/>
      <c r="C7284" t="s">
        <v>10277</v>
      </c>
      <c r="D7284" t="s">
        <v>5050</v>
      </c>
      <c r="E7284" t="s">
        <v>2782</v>
      </c>
      <c r="G7284" t="s">
        <v>31</v>
      </c>
      <c r="H7284" t="s">
        <v>31</v>
      </c>
      <c r="I7284" t="s">
        <v>2758</v>
      </c>
      <c r="J7284" t="s">
        <v>2758</v>
      </c>
      <c r="K7284" t="s">
        <v>31</v>
      </c>
      <c r="L7284" t="s">
        <v>2805</v>
      </c>
      <c r="N7284" s="17" t="str">
        <f t="shared" si="226"/>
        <v>WZ606</v>
      </c>
      <c r="O7284">
        <f t="shared" si="227"/>
        <v>5861</v>
      </c>
    </row>
    <row r="7285" spans="1:15" x14ac:dyDescent="0.3">
      <c r="A7285">
        <v>5861</v>
      </c>
      <c r="B7285" s="171"/>
      <c r="C7285" t="s">
        <v>10278</v>
      </c>
      <c r="D7285" t="s">
        <v>5050</v>
      </c>
      <c r="E7285" t="s">
        <v>2782</v>
      </c>
      <c r="G7285" t="s">
        <v>31</v>
      </c>
      <c r="H7285" t="s">
        <v>31</v>
      </c>
      <c r="I7285" t="s">
        <v>2758</v>
      </c>
      <c r="J7285" t="s">
        <v>2758</v>
      </c>
      <c r="K7285" t="s">
        <v>31</v>
      </c>
      <c r="L7285" t="s">
        <v>2805</v>
      </c>
      <c r="N7285" s="17" t="str">
        <f t="shared" si="226"/>
        <v>WZ608</v>
      </c>
      <c r="O7285">
        <f t="shared" si="227"/>
        <v>5861</v>
      </c>
    </row>
    <row r="7286" spans="1:15" x14ac:dyDescent="0.3">
      <c r="A7286">
        <v>5861</v>
      </c>
      <c r="B7286" s="171"/>
      <c r="C7286" t="s">
        <v>10279</v>
      </c>
      <c r="D7286" t="s">
        <v>5050</v>
      </c>
      <c r="E7286" t="s">
        <v>2782</v>
      </c>
      <c r="G7286" t="s">
        <v>31</v>
      </c>
      <c r="H7286" t="s">
        <v>31</v>
      </c>
      <c r="I7286" t="s">
        <v>2758</v>
      </c>
      <c r="J7286" t="s">
        <v>2758</v>
      </c>
      <c r="K7286" t="s">
        <v>31</v>
      </c>
      <c r="L7286" t="s">
        <v>2805</v>
      </c>
      <c r="N7286" s="17" t="str">
        <f t="shared" si="226"/>
        <v>LU717</v>
      </c>
      <c r="O7286">
        <f t="shared" si="227"/>
        <v>5861</v>
      </c>
    </row>
    <row r="7287" spans="1:15" x14ac:dyDescent="0.3">
      <c r="A7287">
        <v>5861</v>
      </c>
      <c r="B7287" s="171"/>
      <c r="C7287" t="s">
        <v>10280</v>
      </c>
      <c r="D7287" t="s">
        <v>5050</v>
      </c>
      <c r="E7287" t="s">
        <v>2782</v>
      </c>
      <c r="G7287" t="s">
        <v>31</v>
      </c>
      <c r="H7287" t="s">
        <v>31</v>
      </c>
      <c r="I7287" t="s">
        <v>2758</v>
      </c>
      <c r="J7287" t="s">
        <v>2758</v>
      </c>
      <c r="K7287" t="s">
        <v>31</v>
      </c>
      <c r="L7287" t="s">
        <v>2805</v>
      </c>
      <c r="N7287" s="17" t="str">
        <f t="shared" si="226"/>
        <v>LU152</v>
      </c>
      <c r="O7287">
        <f t="shared" si="227"/>
        <v>5861</v>
      </c>
    </row>
    <row r="7288" spans="1:15" x14ac:dyDescent="0.3">
      <c r="A7288">
        <v>5861</v>
      </c>
      <c r="B7288" s="171"/>
      <c r="C7288" t="s">
        <v>10281</v>
      </c>
      <c r="D7288" t="s">
        <v>5050</v>
      </c>
      <c r="E7288" t="s">
        <v>2782</v>
      </c>
      <c r="G7288" t="s">
        <v>31</v>
      </c>
      <c r="H7288" t="s">
        <v>31</v>
      </c>
      <c r="I7288" t="s">
        <v>2758</v>
      </c>
      <c r="J7288" t="s">
        <v>2758</v>
      </c>
      <c r="K7288" t="s">
        <v>31</v>
      </c>
      <c r="L7288" t="s">
        <v>2805</v>
      </c>
      <c r="N7288" s="17" t="str">
        <f t="shared" si="226"/>
        <v>WZ609</v>
      </c>
      <c r="O7288">
        <f t="shared" si="227"/>
        <v>5861</v>
      </c>
    </row>
    <row r="7289" spans="1:15" x14ac:dyDescent="0.3">
      <c r="A7289">
        <v>5861</v>
      </c>
      <c r="B7289" s="171"/>
      <c r="C7289" t="s">
        <v>10282</v>
      </c>
      <c r="D7289" t="s">
        <v>5050</v>
      </c>
      <c r="E7289" t="s">
        <v>2782</v>
      </c>
      <c r="G7289" t="s">
        <v>31</v>
      </c>
      <c r="H7289" t="s">
        <v>31</v>
      </c>
      <c r="I7289" t="s">
        <v>2758</v>
      </c>
      <c r="J7289" t="s">
        <v>2758</v>
      </c>
      <c r="K7289" t="s">
        <v>31</v>
      </c>
      <c r="L7289" t="s">
        <v>2805</v>
      </c>
      <c r="N7289" s="17" t="str">
        <f t="shared" si="226"/>
        <v>LT278</v>
      </c>
      <c r="O7289">
        <f t="shared" si="227"/>
        <v>5861</v>
      </c>
    </row>
    <row r="7290" spans="1:15" x14ac:dyDescent="0.3">
      <c r="A7290">
        <v>5861</v>
      </c>
      <c r="B7290" s="171"/>
      <c r="C7290" t="s">
        <v>10283</v>
      </c>
      <c r="D7290" t="s">
        <v>5050</v>
      </c>
      <c r="E7290" t="s">
        <v>2782</v>
      </c>
      <c r="G7290" t="s">
        <v>31</v>
      </c>
      <c r="H7290" t="s">
        <v>31</v>
      </c>
      <c r="I7290" t="s">
        <v>2758</v>
      </c>
      <c r="J7290" t="s">
        <v>2758</v>
      </c>
      <c r="K7290" t="s">
        <v>31</v>
      </c>
      <c r="L7290" t="s">
        <v>2805</v>
      </c>
      <c r="N7290" s="17" t="str">
        <f t="shared" si="226"/>
        <v>WZ610</v>
      </c>
      <c r="O7290">
        <f t="shared" si="227"/>
        <v>5861</v>
      </c>
    </row>
    <row r="7291" spans="1:15" x14ac:dyDescent="0.3">
      <c r="A7291">
        <v>5861</v>
      </c>
      <c r="B7291" s="171"/>
      <c r="C7291" t="s">
        <v>10284</v>
      </c>
      <c r="D7291" t="s">
        <v>5050</v>
      </c>
      <c r="E7291" t="s">
        <v>2782</v>
      </c>
      <c r="G7291" t="s">
        <v>31</v>
      </c>
      <c r="H7291" t="s">
        <v>31</v>
      </c>
      <c r="I7291" t="s">
        <v>2758</v>
      </c>
      <c r="J7291" t="s">
        <v>2758</v>
      </c>
      <c r="K7291" t="s">
        <v>31</v>
      </c>
      <c r="L7291" t="s">
        <v>2805</v>
      </c>
      <c r="N7291" s="17" t="str">
        <f t="shared" si="226"/>
        <v>WR676</v>
      </c>
      <c r="O7291">
        <f t="shared" si="227"/>
        <v>5861</v>
      </c>
    </row>
    <row r="7292" spans="1:15" x14ac:dyDescent="0.3">
      <c r="A7292">
        <v>5861</v>
      </c>
      <c r="B7292" s="171"/>
      <c r="C7292" t="s">
        <v>10285</v>
      </c>
      <c r="D7292" t="s">
        <v>5050</v>
      </c>
      <c r="E7292" t="s">
        <v>2782</v>
      </c>
      <c r="G7292" t="s">
        <v>31</v>
      </c>
      <c r="H7292" t="s">
        <v>31</v>
      </c>
      <c r="I7292" t="s">
        <v>2758</v>
      </c>
      <c r="J7292" t="s">
        <v>2758</v>
      </c>
      <c r="K7292" t="s">
        <v>31</v>
      </c>
      <c r="L7292" t="s">
        <v>2805</v>
      </c>
      <c r="N7292" s="17" t="str">
        <f t="shared" si="226"/>
        <v>LU153</v>
      </c>
      <c r="O7292">
        <f t="shared" si="227"/>
        <v>5861</v>
      </c>
    </row>
    <row r="7293" spans="1:15" x14ac:dyDescent="0.3">
      <c r="A7293">
        <v>5861</v>
      </c>
      <c r="B7293" s="171"/>
      <c r="C7293" t="s">
        <v>10286</v>
      </c>
      <c r="D7293" t="s">
        <v>5050</v>
      </c>
      <c r="E7293" t="s">
        <v>2782</v>
      </c>
      <c r="G7293" t="s">
        <v>31</v>
      </c>
      <c r="H7293" t="s">
        <v>31</v>
      </c>
      <c r="I7293" t="s">
        <v>2758</v>
      </c>
      <c r="J7293" t="s">
        <v>2758</v>
      </c>
      <c r="K7293" t="s">
        <v>31</v>
      </c>
      <c r="L7293" t="s">
        <v>2805</v>
      </c>
      <c r="N7293" s="17" t="str">
        <f t="shared" si="226"/>
        <v>LV408</v>
      </c>
      <c r="O7293">
        <f t="shared" si="227"/>
        <v>5861</v>
      </c>
    </row>
    <row r="7294" spans="1:15" x14ac:dyDescent="0.3">
      <c r="A7294">
        <v>5861</v>
      </c>
      <c r="B7294" s="171"/>
      <c r="C7294" t="s">
        <v>10287</v>
      </c>
      <c r="D7294" t="s">
        <v>5050</v>
      </c>
      <c r="E7294" t="s">
        <v>2782</v>
      </c>
      <c r="G7294" t="s">
        <v>31</v>
      </c>
      <c r="H7294" t="s">
        <v>31</v>
      </c>
      <c r="I7294" t="s">
        <v>2758</v>
      </c>
      <c r="J7294" t="s">
        <v>2758</v>
      </c>
      <c r="K7294" t="s">
        <v>31</v>
      </c>
      <c r="L7294" t="s">
        <v>2805</v>
      </c>
      <c r="N7294" s="17" t="str">
        <f t="shared" si="226"/>
        <v>LU613</v>
      </c>
      <c r="O7294">
        <f t="shared" si="227"/>
        <v>5861</v>
      </c>
    </row>
    <row r="7295" spans="1:15" x14ac:dyDescent="0.3">
      <c r="A7295">
        <v>5861</v>
      </c>
      <c r="B7295" s="171"/>
      <c r="C7295" t="s">
        <v>10288</v>
      </c>
      <c r="D7295" t="s">
        <v>5050</v>
      </c>
      <c r="E7295" t="s">
        <v>2782</v>
      </c>
      <c r="G7295" t="s">
        <v>31</v>
      </c>
      <c r="H7295" t="s">
        <v>31</v>
      </c>
      <c r="I7295" t="s">
        <v>2758</v>
      </c>
      <c r="J7295" t="s">
        <v>2758</v>
      </c>
      <c r="K7295" t="s">
        <v>31</v>
      </c>
      <c r="L7295" t="s">
        <v>2805</v>
      </c>
      <c r="N7295" s="17" t="str">
        <f t="shared" si="226"/>
        <v>WE265</v>
      </c>
      <c r="O7295">
        <f t="shared" si="227"/>
        <v>5861</v>
      </c>
    </row>
    <row r="7296" spans="1:15" x14ac:dyDescent="0.3">
      <c r="A7296">
        <v>5861</v>
      </c>
      <c r="B7296" s="171"/>
      <c r="C7296" t="s">
        <v>10289</v>
      </c>
      <c r="D7296" t="s">
        <v>5050</v>
      </c>
      <c r="E7296" t="s">
        <v>2782</v>
      </c>
      <c r="G7296" t="s">
        <v>31</v>
      </c>
      <c r="H7296" t="s">
        <v>31</v>
      </c>
      <c r="I7296" t="s">
        <v>2758</v>
      </c>
      <c r="J7296" t="s">
        <v>2758</v>
      </c>
      <c r="K7296" t="s">
        <v>31</v>
      </c>
      <c r="L7296" t="s">
        <v>2805</v>
      </c>
      <c r="N7296" s="17" t="str">
        <f t="shared" si="226"/>
        <v>LV468</v>
      </c>
      <c r="O7296">
        <f t="shared" si="227"/>
        <v>5861</v>
      </c>
    </row>
    <row r="7297" spans="1:15" x14ac:dyDescent="0.3">
      <c r="A7297">
        <v>5861</v>
      </c>
      <c r="B7297" s="171"/>
      <c r="C7297" t="s">
        <v>10290</v>
      </c>
      <c r="D7297" t="s">
        <v>5050</v>
      </c>
      <c r="E7297" t="s">
        <v>2782</v>
      </c>
      <c r="G7297" t="s">
        <v>31</v>
      </c>
      <c r="H7297" t="s">
        <v>31</v>
      </c>
      <c r="I7297" t="s">
        <v>2758</v>
      </c>
      <c r="J7297" t="s">
        <v>2758</v>
      </c>
      <c r="K7297" t="s">
        <v>31</v>
      </c>
      <c r="L7297" t="s">
        <v>2805</v>
      </c>
      <c r="N7297" s="17" t="str">
        <f t="shared" si="226"/>
        <v>LU154</v>
      </c>
      <c r="O7297">
        <f t="shared" si="227"/>
        <v>5861</v>
      </c>
    </row>
    <row r="7298" spans="1:15" x14ac:dyDescent="0.3">
      <c r="A7298">
        <v>5861</v>
      </c>
      <c r="B7298" s="171"/>
      <c r="C7298" t="s">
        <v>10291</v>
      </c>
      <c r="D7298" t="s">
        <v>5050</v>
      </c>
      <c r="E7298" t="s">
        <v>2782</v>
      </c>
      <c r="G7298" t="s">
        <v>31</v>
      </c>
      <c r="H7298" t="s">
        <v>31</v>
      </c>
      <c r="I7298" t="s">
        <v>2758</v>
      </c>
      <c r="J7298" t="s">
        <v>2758</v>
      </c>
      <c r="K7298" t="s">
        <v>31</v>
      </c>
      <c r="L7298" t="s">
        <v>2805</v>
      </c>
      <c r="N7298" s="17" t="str">
        <f t="shared" ref="N7298:N7361" si="228">C7298</f>
        <v>CQ640</v>
      </c>
      <c r="O7298">
        <f t="shared" ref="O7298:O7361" si="229">A7298</f>
        <v>5861</v>
      </c>
    </row>
    <row r="7299" spans="1:15" x14ac:dyDescent="0.3">
      <c r="A7299">
        <v>5861</v>
      </c>
      <c r="B7299" s="171"/>
      <c r="C7299" t="s">
        <v>10292</v>
      </c>
      <c r="D7299" t="s">
        <v>5050</v>
      </c>
      <c r="E7299" t="s">
        <v>2782</v>
      </c>
      <c r="G7299" t="s">
        <v>31</v>
      </c>
      <c r="H7299" t="s">
        <v>31</v>
      </c>
      <c r="I7299" t="s">
        <v>2758</v>
      </c>
      <c r="J7299" t="s">
        <v>2758</v>
      </c>
      <c r="K7299" t="s">
        <v>31</v>
      </c>
      <c r="L7299" t="s">
        <v>2805</v>
      </c>
      <c r="N7299" s="17" t="str">
        <f t="shared" si="228"/>
        <v>CQ309</v>
      </c>
      <c r="O7299">
        <f t="shared" si="229"/>
        <v>5861</v>
      </c>
    </row>
    <row r="7300" spans="1:15" x14ac:dyDescent="0.3">
      <c r="A7300">
        <v>5861</v>
      </c>
      <c r="B7300" s="171"/>
      <c r="C7300" t="s">
        <v>10293</v>
      </c>
      <c r="D7300" t="s">
        <v>5050</v>
      </c>
      <c r="E7300" t="s">
        <v>2782</v>
      </c>
      <c r="G7300" t="s">
        <v>31</v>
      </c>
      <c r="H7300" t="s">
        <v>31</v>
      </c>
      <c r="I7300" t="s">
        <v>2758</v>
      </c>
      <c r="J7300" t="s">
        <v>2758</v>
      </c>
      <c r="K7300" t="s">
        <v>31</v>
      </c>
      <c r="L7300" t="s">
        <v>2805</v>
      </c>
      <c r="N7300" s="17" t="str">
        <f t="shared" si="228"/>
        <v>LS169</v>
      </c>
      <c r="O7300">
        <f t="shared" si="229"/>
        <v>5861</v>
      </c>
    </row>
    <row r="7301" spans="1:15" x14ac:dyDescent="0.3">
      <c r="A7301">
        <v>5861</v>
      </c>
      <c r="B7301" s="171"/>
      <c r="C7301" t="s">
        <v>10294</v>
      </c>
      <c r="D7301" t="s">
        <v>5050</v>
      </c>
      <c r="E7301" t="s">
        <v>2782</v>
      </c>
      <c r="G7301" t="s">
        <v>31</v>
      </c>
      <c r="H7301" t="s">
        <v>31</v>
      </c>
      <c r="I7301" t="s">
        <v>2758</v>
      </c>
      <c r="J7301" t="s">
        <v>2758</v>
      </c>
      <c r="K7301" t="s">
        <v>31</v>
      </c>
      <c r="L7301" t="s">
        <v>2805</v>
      </c>
      <c r="N7301" s="17" t="str">
        <f t="shared" si="228"/>
        <v>WR677</v>
      </c>
      <c r="O7301">
        <f t="shared" si="229"/>
        <v>5861</v>
      </c>
    </row>
    <row r="7302" spans="1:15" x14ac:dyDescent="0.3">
      <c r="A7302">
        <v>5861</v>
      </c>
      <c r="B7302" s="171"/>
      <c r="C7302" t="s">
        <v>10295</v>
      </c>
      <c r="D7302" t="s">
        <v>5050</v>
      </c>
      <c r="E7302" t="s">
        <v>2782</v>
      </c>
      <c r="G7302" t="s">
        <v>31</v>
      </c>
      <c r="H7302" t="s">
        <v>31</v>
      </c>
      <c r="I7302" t="s">
        <v>2758</v>
      </c>
      <c r="J7302" t="s">
        <v>2758</v>
      </c>
      <c r="K7302" t="s">
        <v>31</v>
      </c>
      <c r="L7302" t="s">
        <v>2805</v>
      </c>
      <c r="N7302" s="17" t="str">
        <f t="shared" si="228"/>
        <v>WB329</v>
      </c>
      <c r="O7302">
        <f t="shared" si="229"/>
        <v>5861</v>
      </c>
    </row>
    <row r="7303" spans="1:15" x14ac:dyDescent="0.3">
      <c r="A7303">
        <v>5861</v>
      </c>
      <c r="B7303" s="171"/>
      <c r="C7303" t="s">
        <v>10296</v>
      </c>
      <c r="D7303" t="s">
        <v>5050</v>
      </c>
      <c r="E7303" t="s">
        <v>2782</v>
      </c>
      <c r="G7303" t="s">
        <v>31</v>
      </c>
      <c r="H7303" t="s">
        <v>31</v>
      </c>
      <c r="I7303" t="s">
        <v>2758</v>
      </c>
      <c r="J7303" t="s">
        <v>2758</v>
      </c>
      <c r="K7303" t="s">
        <v>31</v>
      </c>
      <c r="L7303" t="s">
        <v>2805</v>
      </c>
      <c r="N7303" s="17" t="str">
        <f t="shared" si="228"/>
        <v>WZ611</v>
      </c>
      <c r="O7303">
        <f t="shared" si="229"/>
        <v>5861</v>
      </c>
    </row>
    <row r="7304" spans="1:15" x14ac:dyDescent="0.3">
      <c r="A7304">
        <v>5861</v>
      </c>
      <c r="B7304" s="171"/>
      <c r="C7304" t="s">
        <v>10297</v>
      </c>
      <c r="D7304" t="s">
        <v>5050</v>
      </c>
      <c r="E7304" t="s">
        <v>2782</v>
      </c>
      <c r="G7304" t="s">
        <v>31</v>
      </c>
      <c r="H7304" t="s">
        <v>31</v>
      </c>
      <c r="I7304" t="s">
        <v>2758</v>
      </c>
      <c r="J7304" t="s">
        <v>2758</v>
      </c>
      <c r="K7304" t="s">
        <v>31</v>
      </c>
      <c r="L7304" t="s">
        <v>2805</v>
      </c>
      <c r="N7304" s="17" t="str">
        <f t="shared" si="228"/>
        <v>WZ612</v>
      </c>
      <c r="O7304">
        <f t="shared" si="229"/>
        <v>5861</v>
      </c>
    </row>
    <row r="7305" spans="1:15" x14ac:dyDescent="0.3">
      <c r="A7305">
        <v>5861</v>
      </c>
      <c r="B7305" s="171"/>
      <c r="C7305" t="s">
        <v>10298</v>
      </c>
      <c r="D7305" t="s">
        <v>5050</v>
      </c>
      <c r="E7305" t="s">
        <v>2782</v>
      </c>
      <c r="G7305" t="s">
        <v>31</v>
      </c>
      <c r="H7305" t="s">
        <v>31</v>
      </c>
      <c r="I7305" t="s">
        <v>2758</v>
      </c>
      <c r="J7305" t="s">
        <v>2758</v>
      </c>
      <c r="K7305" t="s">
        <v>31</v>
      </c>
      <c r="L7305" t="s">
        <v>2805</v>
      </c>
      <c r="N7305" s="17" t="str">
        <f t="shared" si="228"/>
        <v>WZ614</v>
      </c>
      <c r="O7305">
        <f t="shared" si="229"/>
        <v>5861</v>
      </c>
    </row>
    <row r="7306" spans="1:15" x14ac:dyDescent="0.3">
      <c r="A7306">
        <v>5861</v>
      </c>
      <c r="B7306" s="171"/>
      <c r="C7306" t="s">
        <v>10299</v>
      </c>
      <c r="D7306" t="s">
        <v>5050</v>
      </c>
      <c r="E7306" t="s">
        <v>2782</v>
      </c>
      <c r="G7306" t="s">
        <v>31</v>
      </c>
      <c r="H7306" t="s">
        <v>31</v>
      </c>
      <c r="I7306" t="s">
        <v>2758</v>
      </c>
      <c r="J7306" t="s">
        <v>2758</v>
      </c>
      <c r="K7306" t="s">
        <v>31</v>
      </c>
      <c r="L7306" t="s">
        <v>2805</v>
      </c>
      <c r="N7306" s="17" t="str">
        <f t="shared" si="228"/>
        <v>LU576</v>
      </c>
      <c r="O7306">
        <f t="shared" si="229"/>
        <v>5861</v>
      </c>
    </row>
    <row r="7307" spans="1:15" x14ac:dyDescent="0.3">
      <c r="A7307">
        <v>5861</v>
      </c>
      <c r="B7307" s="171"/>
      <c r="C7307" t="s">
        <v>10300</v>
      </c>
      <c r="D7307" t="s">
        <v>5050</v>
      </c>
      <c r="E7307" t="s">
        <v>2782</v>
      </c>
      <c r="G7307" t="s">
        <v>31</v>
      </c>
      <c r="H7307" t="s">
        <v>31</v>
      </c>
      <c r="I7307" t="s">
        <v>2758</v>
      </c>
      <c r="J7307" t="s">
        <v>2758</v>
      </c>
      <c r="K7307" t="s">
        <v>31</v>
      </c>
      <c r="L7307" t="s">
        <v>2805</v>
      </c>
      <c r="N7307" s="17" t="str">
        <f t="shared" si="228"/>
        <v>LS902</v>
      </c>
      <c r="O7307">
        <f t="shared" si="229"/>
        <v>5861</v>
      </c>
    </row>
    <row r="7308" spans="1:15" x14ac:dyDescent="0.3">
      <c r="A7308">
        <v>5861</v>
      </c>
      <c r="B7308" s="171"/>
      <c r="C7308" t="s">
        <v>10301</v>
      </c>
      <c r="D7308" t="s">
        <v>5050</v>
      </c>
      <c r="E7308" t="s">
        <v>2782</v>
      </c>
      <c r="G7308" t="s">
        <v>31</v>
      </c>
      <c r="H7308" t="s">
        <v>31</v>
      </c>
      <c r="I7308" t="s">
        <v>2758</v>
      </c>
      <c r="J7308" t="s">
        <v>2758</v>
      </c>
      <c r="K7308" t="s">
        <v>31</v>
      </c>
      <c r="L7308" t="s">
        <v>2805</v>
      </c>
      <c r="N7308" s="17" t="str">
        <f t="shared" si="228"/>
        <v>CB932</v>
      </c>
      <c r="O7308">
        <f t="shared" si="229"/>
        <v>5861</v>
      </c>
    </row>
    <row r="7309" spans="1:15" x14ac:dyDescent="0.3">
      <c r="A7309">
        <v>5861</v>
      </c>
      <c r="B7309" s="171"/>
      <c r="C7309" t="s">
        <v>10302</v>
      </c>
      <c r="D7309" t="s">
        <v>5050</v>
      </c>
      <c r="E7309" t="s">
        <v>2782</v>
      </c>
      <c r="G7309" t="s">
        <v>31</v>
      </c>
      <c r="H7309" t="s">
        <v>31</v>
      </c>
      <c r="I7309" t="s">
        <v>2758</v>
      </c>
      <c r="J7309" t="s">
        <v>2758</v>
      </c>
      <c r="K7309" t="s">
        <v>31</v>
      </c>
      <c r="L7309" t="s">
        <v>2805</v>
      </c>
      <c r="N7309" s="17" t="str">
        <f t="shared" si="228"/>
        <v>CQ310</v>
      </c>
      <c r="O7309">
        <f t="shared" si="229"/>
        <v>5861</v>
      </c>
    </row>
    <row r="7310" spans="1:15" x14ac:dyDescent="0.3">
      <c r="A7310">
        <v>5861</v>
      </c>
      <c r="B7310" s="171"/>
      <c r="C7310" t="s">
        <v>10303</v>
      </c>
      <c r="D7310" t="s">
        <v>5050</v>
      </c>
      <c r="E7310" t="s">
        <v>2782</v>
      </c>
      <c r="G7310" t="s">
        <v>31</v>
      </c>
      <c r="H7310" t="s">
        <v>31</v>
      </c>
      <c r="I7310" t="s">
        <v>2758</v>
      </c>
      <c r="J7310" t="s">
        <v>2758</v>
      </c>
      <c r="K7310" t="s">
        <v>31</v>
      </c>
      <c r="L7310" t="s">
        <v>2805</v>
      </c>
      <c r="N7310" s="17" t="str">
        <f t="shared" si="228"/>
        <v>E8394</v>
      </c>
      <c r="O7310">
        <f t="shared" si="229"/>
        <v>5861</v>
      </c>
    </row>
    <row r="7311" spans="1:15" x14ac:dyDescent="0.3">
      <c r="A7311">
        <v>5861</v>
      </c>
      <c r="B7311" s="171"/>
      <c r="C7311" t="s">
        <v>10304</v>
      </c>
      <c r="D7311" t="s">
        <v>5050</v>
      </c>
      <c r="E7311" t="s">
        <v>2782</v>
      </c>
      <c r="G7311" t="s">
        <v>31</v>
      </c>
      <c r="H7311" t="s">
        <v>31</v>
      </c>
      <c r="I7311" t="s">
        <v>2758</v>
      </c>
      <c r="J7311" t="s">
        <v>2758</v>
      </c>
      <c r="K7311" t="s">
        <v>31</v>
      </c>
      <c r="L7311" t="s">
        <v>2805</v>
      </c>
      <c r="N7311" s="17" t="str">
        <f t="shared" si="228"/>
        <v>WZ615</v>
      </c>
      <c r="O7311">
        <f t="shared" si="229"/>
        <v>5861</v>
      </c>
    </row>
    <row r="7312" spans="1:15" x14ac:dyDescent="0.3">
      <c r="A7312">
        <v>5861</v>
      </c>
      <c r="B7312" s="171"/>
      <c r="C7312" t="s">
        <v>10305</v>
      </c>
      <c r="D7312" t="s">
        <v>5050</v>
      </c>
      <c r="E7312" t="s">
        <v>2782</v>
      </c>
      <c r="G7312" t="s">
        <v>31</v>
      </c>
      <c r="H7312" t="s">
        <v>31</v>
      </c>
      <c r="I7312" t="s">
        <v>2758</v>
      </c>
      <c r="J7312" t="s">
        <v>2758</v>
      </c>
      <c r="K7312" t="s">
        <v>31</v>
      </c>
      <c r="L7312" t="s">
        <v>2805</v>
      </c>
      <c r="N7312" s="17" t="str">
        <f t="shared" si="228"/>
        <v>CQ641</v>
      </c>
      <c r="O7312">
        <f t="shared" si="229"/>
        <v>5861</v>
      </c>
    </row>
    <row r="7313" spans="1:15" x14ac:dyDescent="0.3">
      <c r="A7313">
        <v>5861</v>
      </c>
      <c r="B7313" s="171"/>
      <c r="C7313" t="s">
        <v>10306</v>
      </c>
      <c r="D7313" t="s">
        <v>5050</v>
      </c>
      <c r="E7313" t="s">
        <v>2782</v>
      </c>
      <c r="G7313" t="s">
        <v>31</v>
      </c>
      <c r="H7313" t="s">
        <v>31</v>
      </c>
      <c r="I7313" t="s">
        <v>2758</v>
      </c>
      <c r="J7313" t="s">
        <v>2758</v>
      </c>
      <c r="K7313" t="s">
        <v>31</v>
      </c>
      <c r="L7313" t="s">
        <v>2805</v>
      </c>
      <c r="N7313" s="17" t="str">
        <f t="shared" si="228"/>
        <v>WZ616</v>
      </c>
      <c r="O7313">
        <f t="shared" si="229"/>
        <v>5861</v>
      </c>
    </row>
    <row r="7314" spans="1:15" x14ac:dyDescent="0.3">
      <c r="A7314">
        <v>5861</v>
      </c>
      <c r="B7314" s="171"/>
      <c r="C7314" t="s">
        <v>10307</v>
      </c>
      <c r="D7314" t="s">
        <v>5050</v>
      </c>
      <c r="E7314" t="s">
        <v>2782</v>
      </c>
      <c r="G7314" t="s">
        <v>31</v>
      </c>
      <c r="H7314" t="s">
        <v>31</v>
      </c>
      <c r="I7314" t="s">
        <v>2758</v>
      </c>
      <c r="J7314" t="s">
        <v>2758</v>
      </c>
      <c r="K7314" t="s">
        <v>31</v>
      </c>
      <c r="L7314" t="s">
        <v>2805</v>
      </c>
      <c r="N7314" s="17" t="str">
        <f t="shared" si="228"/>
        <v>LU155</v>
      </c>
      <c r="O7314">
        <f t="shared" si="229"/>
        <v>5861</v>
      </c>
    </row>
    <row r="7315" spans="1:15" x14ac:dyDescent="0.3">
      <c r="A7315">
        <v>5861</v>
      </c>
      <c r="B7315" s="171"/>
      <c r="C7315" t="s">
        <v>10308</v>
      </c>
      <c r="D7315" t="s">
        <v>5050</v>
      </c>
      <c r="E7315" t="s">
        <v>2782</v>
      </c>
      <c r="G7315" t="s">
        <v>31</v>
      </c>
      <c r="H7315" t="s">
        <v>31</v>
      </c>
      <c r="I7315" t="s">
        <v>2758</v>
      </c>
      <c r="J7315" t="s">
        <v>2758</v>
      </c>
      <c r="K7315" t="s">
        <v>31</v>
      </c>
      <c r="L7315" t="s">
        <v>2805</v>
      </c>
      <c r="N7315" s="17" t="str">
        <f t="shared" si="228"/>
        <v>LT279</v>
      </c>
      <c r="O7315">
        <f t="shared" si="229"/>
        <v>5861</v>
      </c>
    </row>
    <row r="7316" spans="1:15" x14ac:dyDescent="0.3">
      <c r="A7316">
        <v>5861</v>
      </c>
      <c r="B7316" s="171"/>
      <c r="C7316" t="s">
        <v>10309</v>
      </c>
      <c r="D7316" t="s">
        <v>5050</v>
      </c>
      <c r="E7316" t="s">
        <v>2782</v>
      </c>
      <c r="G7316" t="s">
        <v>31</v>
      </c>
      <c r="H7316" t="s">
        <v>31</v>
      </c>
      <c r="I7316" t="s">
        <v>2758</v>
      </c>
      <c r="J7316" t="s">
        <v>2758</v>
      </c>
      <c r="K7316" t="s">
        <v>31</v>
      </c>
      <c r="L7316" t="s">
        <v>2805</v>
      </c>
      <c r="N7316" s="17" t="str">
        <f t="shared" si="228"/>
        <v>LS746</v>
      </c>
      <c r="O7316">
        <f t="shared" si="229"/>
        <v>5861</v>
      </c>
    </row>
    <row r="7317" spans="1:15" x14ac:dyDescent="0.3">
      <c r="A7317">
        <v>5861</v>
      </c>
      <c r="B7317" s="171"/>
      <c r="C7317" t="s">
        <v>10310</v>
      </c>
      <c r="D7317" t="s">
        <v>5050</v>
      </c>
      <c r="E7317" t="s">
        <v>2782</v>
      </c>
      <c r="G7317" t="s">
        <v>31</v>
      </c>
      <c r="H7317" t="s">
        <v>31</v>
      </c>
      <c r="I7317" t="s">
        <v>2758</v>
      </c>
      <c r="J7317" t="s">
        <v>2758</v>
      </c>
      <c r="K7317" t="s">
        <v>31</v>
      </c>
      <c r="L7317" t="s">
        <v>2805</v>
      </c>
      <c r="N7317" s="17" t="str">
        <f t="shared" si="228"/>
        <v>WZ626</v>
      </c>
      <c r="O7317">
        <f t="shared" si="229"/>
        <v>5861</v>
      </c>
    </row>
    <row r="7318" spans="1:15" x14ac:dyDescent="0.3">
      <c r="A7318">
        <v>5861</v>
      </c>
      <c r="B7318" s="171"/>
      <c r="C7318" t="s">
        <v>10311</v>
      </c>
      <c r="D7318" t="s">
        <v>5050</v>
      </c>
      <c r="E7318" t="s">
        <v>2782</v>
      </c>
      <c r="G7318" t="s">
        <v>31</v>
      </c>
      <c r="H7318" t="s">
        <v>31</v>
      </c>
      <c r="I7318" t="s">
        <v>2758</v>
      </c>
      <c r="J7318" t="s">
        <v>2758</v>
      </c>
      <c r="K7318" t="s">
        <v>31</v>
      </c>
      <c r="L7318" t="s">
        <v>2805</v>
      </c>
      <c r="N7318" s="17" t="str">
        <f t="shared" si="228"/>
        <v>WZ635</v>
      </c>
      <c r="O7318">
        <f t="shared" si="229"/>
        <v>5861</v>
      </c>
    </row>
    <row r="7319" spans="1:15" x14ac:dyDescent="0.3">
      <c r="A7319">
        <v>5861</v>
      </c>
      <c r="B7319" s="171"/>
      <c r="C7319" t="s">
        <v>10312</v>
      </c>
      <c r="D7319" t="s">
        <v>5050</v>
      </c>
      <c r="E7319" t="s">
        <v>2782</v>
      </c>
      <c r="G7319" t="s">
        <v>31</v>
      </c>
      <c r="H7319" t="s">
        <v>31</v>
      </c>
      <c r="I7319" t="s">
        <v>2758</v>
      </c>
      <c r="J7319" t="s">
        <v>2758</v>
      </c>
      <c r="K7319" t="s">
        <v>31</v>
      </c>
      <c r="L7319" t="s">
        <v>2805</v>
      </c>
      <c r="N7319" s="17" t="str">
        <f t="shared" si="228"/>
        <v>LS518</v>
      </c>
      <c r="O7319">
        <f t="shared" si="229"/>
        <v>5861</v>
      </c>
    </row>
    <row r="7320" spans="1:15" x14ac:dyDescent="0.3">
      <c r="A7320">
        <v>5861</v>
      </c>
      <c r="B7320" s="171"/>
      <c r="C7320" t="s">
        <v>10313</v>
      </c>
      <c r="D7320" t="s">
        <v>5050</v>
      </c>
      <c r="E7320" t="s">
        <v>2782</v>
      </c>
      <c r="G7320" t="s">
        <v>31</v>
      </c>
      <c r="H7320" t="s">
        <v>31</v>
      </c>
      <c r="I7320" t="s">
        <v>2758</v>
      </c>
      <c r="J7320" t="s">
        <v>2758</v>
      </c>
      <c r="K7320" t="s">
        <v>31</v>
      </c>
      <c r="L7320" t="s">
        <v>2805</v>
      </c>
      <c r="N7320" s="17" t="str">
        <f t="shared" si="228"/>
        <v>CB006</v>
      </c>
      <c r="O7320">
        <f t="shared" si="229"/>
        <v>5861</v>
      </c>
    </row>
    <row r="7321" spans="1:15" x14ac:dyDescent="0.3">
      <c r="A7321">
        <v>5861</v>
      </c>
      <c r="B7321" s="171"/>
      <c r="C7321" t="s">
        <v>10314</v>
      </c>
      <c r="D7321" t="s">
        <v>5050</v>
      </c>
      <c r="E7321" t="s">
        <v>2782</v>
      </c>
      <c r="G7321" t="s">
        <v>31</v>
      </c>
      <c r="H7321" t="s">
        <v>31</v>
      </c>
      <c r="I7321" t="s">
        <v>2758</v>
      </c>
      <c r="J7321" t="s">
        <v>2758</v>
      </c>
      <c r="K7321" t="s">
        <v>31</v>
      </c>
      <c r="L7321" t="s">
        <v>2805</v>
      </c>
      <c r="N7321" s="17" t="str">
        <f t="shared" si="228"/>
        <v>LS519</v>
      </c>
      <c r="O7321">
        <f t="shared" si="229"/>
        <v>5861</v>
      </c>
    </row>
    <row r="7322" spans="1:15" x14ac:dyDescent="0.3">
      <c r="A7322">
        <v>5861</v>
      </c>
      <c r="B7322" s="171"/>
      <c r="C7322" t="s">
        <v>10315</v>
      </c>
      <c r="D7322" t="s">
        <v>5050</v>
      </c>
      <c r="E7322" t="s">
        <v>2782</v>
      </c>
      <c r="G7322" t="s">
        <v>31</v>
      </c>
      <c r="H7322" t="s">
        <v>31</v>
      </c>
      <c r="I7322" t="s">
        <v>2758</v>
      </c>
      <c r="J7322" t="s">
        <v>2758</v>
      </c>
      <c r="K7322" t="s">
        <v>31</v>
      </c>
      <c r="L7322" t="s">
        <v>2805</v>
      </c>
      <c r="N7322" s="17" t="str">
        <f t="shared" si="228"/>
        <v>LS597</v>
      </c>
      <c r="O7322">
        <f t="shared" si="229"/>
        <v>5861</v>
      </c>
    </row>
    <row r="7323" spans="1:15" x14ac:dyDescent="0.3">
      <c r="A7323">
        <v>5861</v>
      </c>
      <c r="B7323" s="171"/>
      <c r="C7323" t="s">
        <v>10316</v>
      </c>
      <c r="D7323" t="s">
        <v>5050</v>
      </c>
      <c r="E7323" t="s">
        <v>2782</v>
      </c>
      <c r="G7323" t="s">
        <v>31</v>
      </c>
      <c r="H7323" t="s">
        <v>31</v>
      </c>
      <c r="I7323" t="s">
        <v>2758</v>
      </c>
      <c r="J7323" t="s">
        <v>2758</v>
      </c>
      <c r="K7323" t="s">
        <v>31</v>
      </c>
      <c r="L7323" t="s">
        <v>2805</v>
      </c>
      <c r="N7323" s="17" t="str">
        <f t="shared" si="228"/>
        <v>WZ637</v>
      </c>
      <c r="O7323">
        <f t="shared" si="229"/>
        <v>5861</v>
      </c>
    </row>
    <row r="7324" spans="1:15" x14ac:dyDescent="0.3">
      <c r="A7324">
        <v>5861</v>
      </c>
      <c r="B7324" s="171"/>
      <c r="C7324" t="s">
        <v>10317</v>
      </c>
      <c r="D7324" t="s">
        <v>5050</v>
      </c>
      <c r="E7324" t="s">
        <v>2782</v>
      </c>
      <c r="G7324" t="s">
        <v>31</v>
      </c>
      <c r="H7324" t="s">
        <v>31</v>
      </c>
      <c r="I7324" t="s">
        <v>2758</v>
      </c>
      <c r="J7324" t="s">
        <v>2758</v>
      </c>
      <c r="K7324" t="s">
        <v>31</v>
      </c>
      <c r="L7324" t="s">
        <v>2805</v>
      </c>
      <c r="N7324" s="17" t="str">
        <f t="shared" si="228"/>
        <v>WZ650</v>
      </c>
      <c r="O7324">
        <f t="shared" si="229"/>
        <v>5861</v>
      </c>
    </row>
    <row r="7325" spans="1:15" x14ac:dyDescent="0.3">
      <c r="A7325">
        <v>5861</v>
      </c>
      <c r="B7325" s="171"/>
      <c r="C7325" t="s">
        <v>10318</v>
      </c>
      <c r="D7325" t="s">
        <v>5050</v>
      </c>
      <c r="E7325" t="s">
        <v>2782</v>
      </c>
      <c r="G7325" t="s">
        <v>31</v>
      </c>
      <c r="H7325" t="s">
        <v>31</v>
      </c>
      <c r="I7325" t="s">
        <v>2758</v>
      </c>
      <c r="J7325" t="s">
        <v>2758</v>
      </c>
      <c r="K7325" t="s">
        <v>31</v>
      </c>
      <c r="L7325" t="s">
        <v>2805</v>
      </c>
      <c r="N7325" s="17" t="str">
        <f t="shared" si="228"/>
        <v>WZ651</v>
      </c>
      <c r="O7325">
        <f t="shared" si="229"/>
        <v>5861</v>
      </c>
    </row>
    <row r="7326" spans="1:15" x14ac:dyDescent="0.3">
      <c r="A7326">
        <v>5861</v>
      </c>
      <c r="B7326" s="171"/>
      <c r="C7326" t="s">
        <v>10319</v>
      </c>
      <c r="D7326" t="s">
        <v>5050</v>
      </c>
      <c r="E7326" t="s">
        <v>2782</v>
      </c>
      <c r="G7326" t="s">
        <v>31</v>
      </c>
      <c r="H7326" t="s">
        <v>31</v>
      </c>
      <c r="I7326" t="s">
        <v>2758</v>
      </c>
      <c r="J7326" t="s">
        <v>2758</v>
      </c>
      <c r="K7326" t="s">
        <v>31</v>
      </c>
      <c r="L7326" t="s">
        <v>2805</v>
      </c>
      <c r="N7326" s="17" t="str">
        <f t="shared" si="228"/>
        <v>CQ837</v>
      </c>
      <c r="O7326">
        <f t="shared" si="229"/>
        <v>5861</v>
      </c>
    </row>
    <row r="7327" spans="1:15" x14ac:dyDescent="0.3">
      <c r="A7327">
        <v>5861</v>
      </c>
      <c r="B7327" s="171"/>
      <c r="C7327" t="s">
        <v>10320</v>
      </c>
      <c r="D7327" t="s">
        <v>5050</v>
      </c>
      <c r="E7327" t="s">
        <v>2782</v>
      </c>
      <c r="G7327" t="s">
        <v>31</v>
      </c>
      <c r="H7327" t="s">
        <v>31</v>
      </c>
      <c r="I7327" t="s">
        <v>2758</v>
      </c>
      <c r="J7327" t="s">
        <v>2758</v>
      </c>
      <c r="K7327" t="s">
        <v>31</v>
      </c>
      <c r="L7327" t="s">
        <v>2805</v>
      </c>
      <c r="N7327" s="17" t="str">
        <f t="shared" si="228"/>
        <v>WZ652</v>
      </c>
      <c r="O7327">
        <f t="shared" si="229"/>
        <v>5861</v>
      </c>
    </row>
    <row r="7328" spans="1:15" x14ac:dyDescent="0.3">
      <c r="A7328">
        <v>5861</v>
      </c>
      <c r="B7328" s="171"/>
      <c r="C7328" t="s">
        <v>10321</v>
      </c>
      <c r="D7328" t="s">
        <v>5050</v>
      </c>
      <c r="E7328" t="s">
        <v>2782</v>
      </c>
      <c r="G7328" t="s">
        <v>31</v>
      </c>
      <c r="H7328" t="s">
        <v>31</v>
      </c>
      <c r="I7328" t="s">
        <v>2758</v>
      </c>
      <c r="J7328" t="s">
        <v>2758</v>
      </c>
      <c r="K7328" t="s">
        <v>31</v>
      </c>
      <c r="L7328" t="s">
        <v>2805</v>
      </c>
      <c r="N7328" s="17" t="str">
        <f t="shared" si="228"/>
        <v>LV143</v>
      </c>
      <c r="O7328">
        <f t="shared" si="229"/>
        <v>5861</v>
      </c>
    </row>
    <row r="7329" spans="1:15" x14ac:dyDescent="0.3">
      <c r="A7329">
        <v>5861</v>
      </c>
      <c r="B7329" s="171"/>
      <c r="C7329" t="s">
        <v>10322</v>
      </c>
      <c r="D7329" t="s">
        <v>5050</v>
      </c>
      <c r="E7329" t="s">
        <v>2782</v>
      </c>
      <c r="G7329" t="s">
        <v>31</v>
      </c>
      <c r="H7329" t="s">
        <v>31</v>
      </c>
      <c r="I7329" t="s">
        <v>2758</v>
      </c>
      <c r="J7329" t="s">
        <v>2758</v>
      </c>
      <c r="K7329" t="s">
        <v>31</v>
      </c>
      <c r="L7329" t="s">
        <v>2805</v>
      </c>
      <c r="N7329" s="17" t="str">
        <f t="shared" si="228"/>
        <v>WZ653</v>
      </c>
      <c r="O7329">
        <f t="shared" si="229"/>
        <v>5861</v>
      </c>
    </row>
    <row r="7330" spans="1:15" x14ac:dyDescent="0.3">
      <c r="A7330">
        <v>5861</v>
      </c>
      <c r="B7330" s="171"/>
      <c r="C7330" t="s">
        <v>10323</v>
      </c>
      <c r="D7330" t="s">
        <v>5050</v>
      </c>
      <c r="E7330" t="s">
        <v>2782</v>
      </c>
      <c r="G7330" t="s">
        <v>31</v>
      </c>
      <c r="H7330" t="s">
        <v>31</v>
      </c>
      <c r="I7330" t="s">
        <v>2758</v>
      </c>
      <c r="J7330" t="s">
        <v>2758</v>
      </c>
      <c r="K7330" t="s">
        <v>31</v>
      </c>
      <c r="L7330" t="s">
        <v>2805</v>
      </c>
      <c r="N7330" s="17" t="str">
        <f t="shared" si="228"/>
        <v>LS410</v>
      </c>
      <c r="O7330">
        <f t="shared" si="229"/>
        <v>5861</v>
      </c>
    </row>
    <row r="7331" spans="1:15" x14ac:dyDescent="0.3">
      <c r="A7331">
        <v>5861</v>
      </c>
      <c r="B7331" s="171"/>
      <c r="C7331" t="s">
        <v>10324</v>
      </c>
      <c r="D7331" t="s">
        <v>5050</v>
      </c>
      <c r="E7331" t="s">
        <v>2782</v>
      </c>
      <c r="G7331" t="s">
        <v>31</v>
      </c>
      <c r="H7331" t="s">
        <v>31</v>
      </c>
      <c r="I7331" t="s">
        <v>2758</v>
      </c>
      <c r="J7331" t="s">
        <v>2758</v>
      </c>
      <c r="K7331" t="s">
        <v>31</v>
      </c>
      <c r="L7331" t="s">
        <v>2805</v>
      </c>
      <c r="N7331" s="17" t="str">
        <f t="shared" si="228"/>
        <v>LU997</v>
      </c>
      <c r="O7331">
        <f t="shared" si="229"/>
        <v>5861</v>
      </c>
    </row>
    <row r="7332" spans="1:15" x14ac:dyDescent="0.3">
      <c r="A7332">
        <v>5861</v>
      </c>
      <c r="B7332" s="171"/>
      <c r="C7332" t="s">
        <v>10325</v>
      </c>
      <c r="D7332" t="s">
        <v>5050</v>
      </c>
      <c r="E7332" t="s">
        <v>2782</v>
      </c>
      <c r="G7332" t="s">
        <v>31</v>
      </c>
      <c r="H7332" t="s">
        <v>31</v>
      </c>
      <c r="I7332" t="s">
        <v>2758</v>
      </c>
      <c r="J7332" t="s">
        <v>2758</v>
      </c>
      <c r="K7332" t="s">
        <v>31</v>
      </c>
      <c r="L7332" t="s">
        <v>2805</v>
      </c>
      <c r="N7332" s="17" t="str">
        <f t="shared" si="228"/>
        <v>LV348</v>
      </c>
      <c r="O7332">
        <f t="shared" si="229"/>
        <v>5861</v>
      </c>
    </row>
    <row r="7333" spans="1:15" x14ac:dyDescent="0.3">
      <c r="A7333">
        <v>5861</v>
      </c>
      <c r="B7333" s="171"/>
      <c r="C7333" t="s">
        <v>10326</v>
      </c>
      <c r="D7333" t="s">
        <v>5050</v>
      </c>
      <c r="E7333" t="s">
        <v>2782</v>
      </c>
      <c r="G7333" t="s">
        <v>31</v>
      </c>
      <c r="H7333" t="s">
        <v>31</v>
      </c>
      <c r="I7333" t="s">
        <v>2758</v>
      </c>
      <c r="J7333" t="s">
        <v>2758</v>
      </c>
      <c r="K7333" t="s">
        <v>31</v>
      </c>
      <c r="L7333" t="s">
        <v>2805</v>
      </c>
      <c r="N7333" s="17" t="str">
        <f t="shared" si="228"/>
        <v>LU156</v>
      </c>
      <c r="O7333">
        <f t="shared" si="229"/>
        <v>5861</v>
      </c>
    </row>
    <row r="7334" spans="1:15" x14ac:dyDescent="0.3">
      <c r="A7334">
        <v>5861</v>
      </c>
      <c r="B7334" s="171"/>
      <c r="C7334" t="s">
        <v>10327</v>
      </c>
      <c r="D7334" t="s">
        <v>5050</v>
      </c>
      <c r="E7334" t="s">
        <v>2782</v>
      </c>
      <c r="G7334" t="s">
        <v>31</v>
      </c>
      <c r="H7334" t="s">
        <v>31</v>
      </c>
      <c r="I7334" t="s">
        <v>2758</v>
      </c>
      <c r="J7334" t="s">
        <v>2758</v>
      </c>
      <c r="K7334" t="s">
        <v>31</v>
      </c>
      <c r="L7334" t="s">
        <v>2805</v>
      </c>
      <c r="N7334" s="17" t="str">
        <f t="shared" si="228"/>
        <v>CQ642</v>
      </c>
      <c r="O7334">
        <f t="shared" si="229"/>
        <v>5861</v>
      </c>
    </row>
    <row r="7335" spans="1:15" x14ac:dyDescent="0.3">
      <c r="A7335">
        <v>5861</v>
      </c>
      <c r="B7335" s="171"/>
      <c r="C7335" t="s">
        <v>10328</v>
      </c>
      <c r="D7335" t="s">
        <v>5050</v>
      </c>
      <c r="E7335" t="s">
        <v>2782</v>
      </c>
      <c r="G7335" t="s">
        <v>31</v>
      </c>
      <c r="H7335" t="s">
        <v>31</v>
      </c>
      <c r="I7335" t="s">
        <v>2758</v>
      </c>
      <c r="J7335" t="s">
        <v>2758</v>
      </c>
      <c r="K7335" t="s">
        <v>31</v>
      </c>
      <c r="L7335" t="s">
        <v>2805</v>
      </c>
      <c r="N7335" s="17" t="str">
        <f t="shared" si="228"/>
        <v>WZ654</v>
      </c>
      <c r="O7335">
        <f t="shared" si="229"/>
        <v>5861</v>
      </c>
    </row>
    <row r="7336" spans="1:15" x14ac:dyDescent="0.3">
      <c r="A7336">
        <v>5861</v>
      </c>
      <c r="B7336" s="171"/>
      <c r="C7336" t="s">
        <v>10329</v>
      </c>
      <c r="D7336" t="s">
        <v>5050</v>
      </c>
      <c r="E7336" t="s">
        <v>2782</v>
      </c>
      <c r="G7336" t="s">
        <v>31</v>
      </c>
      <c r="H7336" t="s">
        <v>31</v>
      </c>
      <c r="I7336" t="s">
        <v>2758</v>
      </c>
      <c r="J7336" t="s">
        <v>2758</v>
      </c>
      <c r="K7336" t="s">
        <v>31</v>
      </c>
      <c r="L7336" t="s">
        <v>2805</v>
      </c>
      <c r="N7336" s="17" t="str">
        <f t="shared" si="228"/>
        <v>WZ655</v>
      </c>
      <c r="O7336">
        <f t="shared" si="229"/>
        <v>5861</v>
      </c>
    </row>
    <row r="7337" spans="1:15" x14ac:dyDescent="0.3">
      <c r="A7337">
        <v>5861</v>
      </c>
      <c r="B7337" s="171"/>
      <c r="C7337" t="s">
        <v>10330</v>
      </c>
      <c r="D7337" t="s">
        <v>5050</v>
      </c>
      <c r="E7337" t="s">
        <v>2782</v>
      </c>
      <c r="G7337" t="s">
        <v>31</v>
      </c>
      <c r="H7337" t="s">
        <v>31</v>
      </c>
      <c r="I7337" t="s">
        <v>2758</v>
      </c>
      <c r="J7337" t="s">
        <v>2758</v>
      </c>
      <c r="K7337" t="s">
        <v>31</v>
      </c>
      <c r="L7337" t="s">
        <v>2805</v>
      </c>
      <c r="N7337" s="17" t="str">
        <f t="shared" si="228"/>
        <v>CQ311</v>
      </c>
      <c r="O7337">
        <f t="shared" si="229"/>
        <v>5861</v>
      </c>
    </row>
    <row r="7338" spans="1:15" x14ac:dyDescent="0.3">
      <c r="A7338">
        <v>5861</v>
      </c>
      <c r="B7338" s="171"/>
      <c r="C7338" t="s">
        <v>10331</v>
      </c>
      <c r="D7338" t="s">
        <v>5050</v>
      </c>
      <c r="E7338" t="s">
        <v>2782</v>
      </c>
      <c r="G7338" t="s">
        <v>31</v>
      </c>
      <c r="H7338" t="s">
        <v>31</v>
      </c>
      <c r="I7338" t="s">
        <v>2758</v>
      </c>
      <c r="J7338" t="s">
        <v>2758</v>
      </c>
      <c r="K7338" t="s">
        <v>31</v>
      </c>
      <c r="L7338" t="s">
        <v>2805</v>
      </c>
      <c r="N7338" s="17" t="str">
        <f t="shared" si="228"/>
        <v>CQ312</v>
      </c>
      <c r="O7338">
        <f t="shared" si="229"/>
        <v>5861</v>
      </c>
    </row>
    <row r="7339" spans="1:15" x14ac:dyDescent="0.3">
      <c r="A7339">
        <v>5861</v>
      </c>
      <c r="B7339" s="171"/>
      <c r="C7339" t="s">
        <v>10332</v>
      </c>
      <c r="D7339" t="s">
        <v>5050</v>
      </c>
      <c r="E7339" t="s">
        <v>2782</v>
      </c>
      <c r="G7339" t="s">
        <v>31</v>
      </c>
      <c r="H7339" t="s">
        <v>31</v>
      </c>
      <c r="I7339" t="s">
        <v>2758</v>
      </c>
      <c r="J7339" t="s">
        <v>2758</v>
      </c>
      <c r="K7339" t="s">
        <v>31</v>
      </c>
      <c r="L7339" t="s">
        <v>2805</v>
      </c>
      <c r="N7339" s="17" t="str">
        <f t="shared" si="228"/>
        <v>WF108</v>
      </c>
      <c r="O7339">
        <f t="shared" si="229"/>
        <v>5861</v>
      </c>
    </row>
    <row r="7340" spans="1:15" x14ac:dyDescent="0.3">
      <c r="A7340">
        <v>5861</v>
      </c>
      <c r="B7340" s="171"/>
      <c r="C7340" t="s">
        <v>10333</v>
      </c>
      <c r="D7340" t="s">
        <v>5050</v>
      </c>
      <c r="E7340" t="s">
        <v>2782</v>
      </c>
      <c r="G7340" t="s">
        <v>31</v>
      </c>
      <c r="H7340" t="s">
        <v>31</v>
      </c>
      <c r="I7340" t="s">
        <v>2758</v>
      </c>
      <c r="J7340" t="s">
        <v>2758</v>
      </c>
      <c r="K7340" t="s">
        <v>31</v>
      </c>
      <c r="L7340" t="s">
        <v>2805</v>
      </c>
      <c r="N7340" s="17" t="str">
        <f t="shared" si="228"/>
        <v>LS273</v>
      </c>
      <c r="O7340">
        <f t="shared" si="229"/>
        <v>5861</v>
      </c>
    </row>
    <row r="7341" spans="1:15" x14ac:dyDescent="0.3">
      <c r="A7341">
        <v>5861</v>
      </c>
      <c r="B7341" s="171"/>
      <c r="C7341" t="s">
        <v>10334</v>
      </c>
      <c r="D7341" t="s">
        <v>5050</v>
      </c>
      <c r="E7341" t="s">
        <v>2782</v>
      </c>
      <c r="G7341" t="s">
        <v>31</v>
      </c>
      <c r="H7341" t="s">
        <v>31</v>
      </c>
      <c r="I7341" t="s">
        <v>2758</v>
      </c>
      <c r="J7341" t="s">
        <v>2758</v>
      </c>
      <c r="K7341" t="s">
        <v>31</v>
      </c>
      <c r="L7341" t="s">
        <v>2805</v>
      </c>
      <c r="N7341" s="17" t="str">
        <f t="shared" si="228"/>
        <v>LU157</v>
      </c>
      <c r="O7341">
        <f t="shared" si="229"/>
        <v>5861</v>
      </c>
    </row>
    <row r="7342" spans="1:15" x14ac:dyDescent="0.3">
      <c r="A7342">
        <v>5861</v>
      </c>
      <c r="B7342" s="171"/>
      <c r="C7342" t="s">
        <v>10335</v>
      </c>
      <c r="D7342" t="s">
        <v>5050</v>
      </c>
      <c r="E7342" t="s">
        <v>2782</v>
      </c>
      <c r="G7342" t="s">
        <v>31</v>
      </c>
      <c r="H7342" t="s">
        <v>31</v>
      </c>
      <c r="I7342" t="s">
        <v>2758</v>
      </c>
      <c r="J7342" t="s">
        <v>2758</v>
      </c>
      <c r="K7342" t="s">
        <v>31</v>
      </c>
      <c r="L7342" t="s">
        <v>2805</v>
      </c>
      <c r="N7342" s="17" t="str">
        <f t="shared" si="228"/>
        <v>CB494</v>
      </c>
      <c r="O7342">
        <f t="shared" si="229"/>
        <v>5861</v>
      </c>
    </row>
    <row r="7343" spans="1:15" x14ac:dyDescent="0.3">
      <c r="A7343">
        <v>5861</v>
      </c>
      <c r="B7343" s="171"/>
      <c r="C7343" t="s">
        <v>10336</v>
      </c>
      <c r="D7343" t="s">
        <v>5050</v>
      </c>
      <c r="E7343" t="s">
        <v>2782</v>
      </c>
      <c r="G7343" t="s">
        <v>31</v>
      </c>
      <c r="H7343" t="s">
        <v>31</v>
      </c>
      <c r="I7343" t="s">
        <v>2758</v>
      </c>
      <c r="J7343" t="s">
        <v>2758</v>
      </c>
      <c r="K7343" t="s">
        <v>31</v>
      </c>
      <c r="L7343" t="s">
        <v>2805</v>
      </c>
      <c r="N7343" s="17" t="str">
        <f t="shared" si="228"/>
        <v>WZ656</v>
      </c>
      <c r="O7343">
        <f t="shared" si="229"/>
        <v>5861</v>
      </c>
    </row>
    <row r="7344" spans="1:15" x14ac:dyDescent="0.3">
      <c r="A7344">
        <v>5861</v>
      </c>
      <c r="B7344" s="171"/>
      <c r="C7344" t="s">
        <v>10337</v>
      </c>
      <c r="D7344" t="s">
        <v>5050</v>
      </c>
      <c r="E7344" t="s">
        <v>2782</v>
      </c>
      <c r="G7344" t="s">
        <v>31</v>
      </c>
      <c r="H7344" t="s">
        <v>31</v>
      </c>
      <c r="I7344" t="s">
        <v>2758</v>
      </c>
      <c r="J7344" t="s">
        <v>2758</v>
      </c>
      <c r="K7344" t="s">
        <v>31</v>
      </c>
      <c r="L7344" t="s">
        <v>2805</v>
      </c>
      <c r="N7344" s="17" t="str">
        <f t="shared" si="228"/>
        <v>A0314</v>
      </c>
      <c r="O7344">
        <f t="shared" si="229"/>
        <v>5861</v>
      </c>
    </row>
    <row r="7345" spans="1:15" x14ac:dyDescent="0.3">
      <c r="A7345">
        <v>5861</v>
      </c>
      <c r="B7345" s="171"/>
      <c r="C7345" t="s">
        <v>10338</v>
      </c>
      <c r="D7345" t="s">
        <v>5050</v>
      </c>
      <c r="E7345" t="s">
        <v>2782</v>
      </c>
      <c r="G7345" t="s">
        <v>31</v>
      </c>
      <c r="H7345" t="s">
        <v>31</v>
      </c>
      <c r="I7345" t="s">
        <v>2758</v>
      </c>
      <c r="J7345" t="s">
        <v>2758</v>
      </c>
      <c r="K7345" t="s">
        <v>31</v>
      </c>
      <c r="L7345" t="s">
        <v>2805</v>
      </c>
      <c r="N7345" s="17" t="str">
        <f t="shared" si="228"/>
        <v>LT280</v>
      </c>
      <c r="O7345">
        <f t="shared" si="229"/>
        <v>5861</v>
      </c>
    </row>
    <row r="7346" spans="1:15" x14ac:dyDescent="0.3">
      <c r="A7346">
        <v>5861</v>
      </c>
      <c r="B7346" s="171"/>
      <c r="C7346" t="s">
        <v>10339</v>
      </c>
      <c r="D7346" t="s">
        <v>5050</v>
      </c>
      <c r="E7346" t="s">
        <v>2782</v>
      </c>
      <c r="G7346" t="s">
        <v>31</v>
      </c>
      <c r="H7346" t="s">
        <v>31</v>
      </c>
      <c r="I7346" t="s">
        <v>2758</v>
      </c>
      <c r="J7346" t="s">
        <v>2758</v>
      </c>
      <c r="K7346" t="s">
        <v>31</v>
      </c>
      <c r="L7346" t="s">
        <v>2805</v>
      </c>
      <c r="N7346" s="17" t="str">
        <f t="shared" si="228"/>
        <v>CQ313</v>
      </c>
      <c r="O7346">
        <f t="shared" si="229"/>
        <v>5861</v>
      </c>
    </row>
    <row r="7347" spans="1:15" x14ac:dyDescent="0.3">
      <c r="A7347">
        <v>5861</v>
      </c>
      <c r="B7347" s="171"/>
      <c r="C7347" t="s">
        <v>10340</v>
      </c>
      <c r="D7347" t="s">
        <v>5050</v>
      </c>
      <c r="E7347" t="s">
        <v>2782</v>
      </c>
      <c r="G7347" t="s">
        <v>31</v>
      </c>
      <c r="H7347" t="s">
        <v>31</v>
      </c>
      <c r="I7347" t="s">
        <v>2758</v>
      </c>
      <c r="J7347" t="s">
        <v>2758</v>
      </c>
      <c r="K7347" t="s">
        <v>31</v>
      </c>
      <c r="L7347" t="s">
        <v>2805</v>
      </c>
      <c r="N7347" s="17" t="str">
        <f t="shared" si="228"/>
        <v>LT281</v>
      </c>
      <c r="O7347">
        <f t="shared" si="229"/>
        <v>5861</v>
      </c>
    </row>
    <row r="7348" spans="1:15" x14ac:dyDescent="0.3">
      <c r="A7348">
        <v>5861</v>
      </c>
      <c r="B7348" s="171"/>
      <c r="C7348" t="s">
        <v>10341</v>
      </c>
      <c r="D7348" t="s">
        <v>5050</v>
      </c>
      <c r="E7348" t="s">
        <v>2782</v>
      </c>
      <c r="G7348" t="s">
        <v>31</v>
      </c>
      <c r="H7348" t="s">
        <v>31</v>
      </c>
      <c r="I7348" t="s">
        <v>2758</v>
      </c>
      <c r="J7348" t="s">
        <v>2758</v>
      </c>
      <c r="K7348" t="s">
        <v>31</v>
      </c>
      <c r="L7348" t="s">
        <v>2805</v>
      </c>
      <c r="N7348" s="17" t="str">
        <f t="shared" si="228"/>
        <v>LT282</v>
      </c>
      <c r="O7348">
        <f t="shared" si="229"/>
        <v>5861</v>
      </c>
    </row>
    <row r="7349" spans="1:15" x14ac:dyDescent="0.3">
      <c r="A7349">
        <v>5861</v>
      </c>
      <c r="B7349" s="171"/>
      <c r="C7349" t="s">
        <v>10342</v>
      </c>
      <c r="D7349" t="s">
        <v>5050</v>
      </c>
      <c r="E7349" t="s">
        <v>2782</v>
      </c>
      <c r="G7349" t="s">
        <v>31</v>
      </c>
      <c r="H7349" t="s">
        <v>31</v>
      </c>
      <c r="I7349" t="s">
        <v>2758</v>
      </c>
      <c r="J7349" t="s">
        <v>2758</v>
      </c>
      <c r="K7349" t="s">
        <v>31</v>
      </c>
      <c r="L7349" t="s">
        <v>2805</v>
      </c>
      <c r="N7349" s="17" t="str">
        <f t="shared" si="228"/>
        <v>WZ657</v>
      </c>
      <c r="O7349">
        <f t="shared" si="229"/>
        <v>5861</v>
      </c>
    </row>
    <row r="7350" spans="1:15" x14ac:dyDescent="0.3">
      <c r="A7350">
        <v>5861</v>
      </c>
      <c r="B7350" s="171"/>
      <c r="C7350" t="s">
        <v>10343</v>
      </c>
      <c r="D7350" t="s">
        <v>5050</v>
      </c>
      <c r="E7350" t="s">
        <v>2782</v>
      </c>
      <c r="G7350" t="s">
        <v>31</v>
      </c>
      <c r="H7350" t="s">
        <v>31</v>
      </c>
      <c r="I7350" t="s">
        <v>2758</v>
      </c>
      <c r="J7350" t="s">
        <v>2758</v>
      </c>
      <c r="K7350" t="s">
        <v>31</v>
      </c>
      <c r="L7350" t="s">
        <v>2805</v>
      </c>
      <c r="N7350" s="17" t="str">
        <f t="shared" si="228"/>
        <v>LS609</v>
      </c>
      <c r="O7350">
        <f t="shared" si="229"/>
        <v>5861</v>
      </c>
    </row>
    <row r="7351" spans="1:15" x14ac:dyDescent="0.3">
      <c r="A7351">
        <v>5861</v>
      </c>
      <c r="B7351" s="171"/>
      <c r="C7351" t="s">
        <v>10344</v>
      </c>
      <c r="D7351" t="s">
        <v>5050</v>
      </c>
      <c r="E7351" t="s">
        <v>2782</v>
      </c>
      <c r="G7351" t="s">
        <v>31</v>
      </c>
      <c r="H7351" t="s">
        <v>31</v>
      </c>
      <c r="I7351" t="s">
        <v>2758</v>
      </c>
      <c r="J7351" t="s">
        <v>2758</v>
      </c>
      <c r="K7351" t="s">
        <v>31</v>
      </c>
      <c r="L7351" t="s">
        <v>2805</v>
      </c>
      <c r="N7351" s="17" t="str">
        <f t="shared" si="228"/>
        <v>WZ658</v>
      </c>
      <c r="O7351">
        <f t="shared" si="229"/>
        <v>5861</v>
      </c>
    </row>
    <row r="7352" spans="1:15" x14ac:dyDescent="0.3">
      <c r="A7352">
        <v>5861</v>
      </c>
      <c r="B7352" s="171"/>
      <c r="C7352" t="s">
        <v>10345</v>
      </c>
      <c r="D7352" t="s">
        <v>5050</v>
      </c>
      <c r="E7352" t="s">
        <v>2782</v>
      </c>
      <c r="G7352" t="s">
        <v>31</v>
      </c>
      <c r="H7352" t="s">
        <v>31</v>
      </c>
      <c r="I7352" t="s">
        <v>2758</v>
      </c>
      <c r="J7352" t="s">
        <v>2758</v>
      </c>
      <c r="K7352" t="s">
        <v>31</v>
      </c>
      <c r="L7352" t="s">
        <v>2805</v>
      </c>
      <c r="N7352" s="17" t="str">
        <f t="shared" si="228"/>
        <v>WZ659</v>
      </c>
      <c r="O7352">
        <f t="shared" si="229"/>
        <v>5861</v>
      </c>
    </row>
    <row r="7353" spans="1:15" x14ac:dyDescent="0.3">
      <c r="A7353">
        <v>5861</v>
      </c>
      <c r="B7353" s="171"/>
      <c r="C7353" t="s">
        <v>10346</v>
      </c>
      <c r="D7353" t="s">
        <v>5050</v>
      </c>
      <c r="E7353" t="s">
        <v>2782</v>
      </c>
      <c r="G7353" t="s">
        <v>31</v>
      </c>
      <c r="H7353" t="s">
        <v>31</v>
      </c>
      <c r="I7353" t="s">
        <v>2758</v>
      </c>
      <c r="J7353" t="s">
        <v>2758</v>
      </c>
      <c r="K7353" t="s">
        <v>31</v>
      </c>
      <c r="L7353" t="s">
        <v>2805</v>
      </c>
      <c r="N7353" s="17" t="str">
        <f t="shared" si="228"/>
        <v>LS607</v>
      </c>
      <c r="O7353">
        <f t="shared" si="229"/>
        <v>5861</v>
      </c>
    </row>
    <row r="7354" spans="1:15" x14ac:dyDescent="0.3">
      <c r="A7354">
        <v>5861</v>
      </c>
      <c r="B7354" s="171"/>
      <c r="C7354" t="s">
        <v>10347</v>
      </c>
      <c r="D7354" t="s">
        <v>5050</v>
      </c>
      <c r="E7354" t="s">
        <v>2782</v>
      </c>
      <c r="G7354" t="s">
        <v>31</v>
      </c>
      <c r="H7354" t="s">
        <v>31</v>
      </c>
      <c r="I7354" t="s">
        <v>2758</v>
      </c>
      <c r="J7354" t="s">
        <v>2758</v>
      </c>
      <c r="K7354" t="s">
        <v>31</v>
      </c>
      <c r="L7354" t="s">
        <v>2805</v>
      </c>
      <c r="N7354" s="17" t="str">
        <f t="shared" si="228"/>
        <v>WZ660</v>
      </c>
      <c r="O7354">
        <f t="shared" si="229"/>
        <v>5861</v>
      </c>
    </row>
    <row r="7355" spans="1:15" x14ac:dyDescent="0.3">
      <c r="A7355">
        <v>5861</v>
      </c>
      <c r="B7355" s="171"/>
      <c r="C7355" t="s">
        <v>10348</v>
      </c>
      <c r="D7355" t="s">
        <v>5050</v>
      </c>
      <c r="E7355" t="s">
        <v>2782</v>
      </c>
      <c r="G7355" t="s">
        <v>31</v>
      </c>
      <c r="H7355" t="s">
        <v>31</v>
      </c>
      <c r="I7355" t="s">
        <v>2758</v>
      </c>
      <c r="J7355" t="s">
        <v>2758</v>
      </c>
      <c r="K7355" t="s">
        <v>31</v>
      </c>
      <c r="L7355" t="s">
        <v>2805</v>
      </c>
      <c r="N7355" s="17" t="str">
        <f t="shared" si="228"/>
        <v>LS409</v>
      </c>
      <c r="O7355">
        <f t="shared" si="229"/>
        <v>5861</v>
      </c>
    </row>
    <row r="7356" spans="1:15" x14ac:dyDescent="0.3">
      <c r="A7356">
        <v>5861</v>
      </c>
      <c r="B7356" s="171"/>
      <c r="C7356" t="s">
        <v>10349</v>
      </c>
      <c r="D7356" t="s">
        <v>5050</v>
      </c>
      <c r="E7356" t="s">
        <v>2782</v>
      </c>
      <c r="G7356" t="s">
        <v>31</v>
      </c>
      <c r="H7356" t="s">
        <v>31</v>
      </c>
      <c r="I7356" t="s">
        <v>2758</v>
      </c>
      <c r="J7356" t="s">
        <v>2758</v>
      </c>
      <c r="K7356" t="s">
        <v>31</v>
      </c>
      <c r="L7356" t="s">
        <v>2805</v>
      </c>
      <c r="N7356" s="17" t="str">
        <f t="shared" si="228"/>
        <v>LU158</v>
      </c>
      <c r="O7356">
        <f t="shared" si="229"/>
        <v>5861</v>
      </c>
    </row>
    <row r="7357" spans="1:15" x14ac:dyDescent="0.3">
      <c r="A7357">
        <v>5861</v>
      </c>
      <c r="B7357" s="171"/>
      <c r="C7357" t="s">
        <v>10350</v>
      </c>
      <c r="D7357" t="s">
        <v>5050</v>
      </c>
      <c r="E7357" t="s">
        <v>2782</v>
      </c>
      <c r="G7357" t="s">
        <v>31</v>
      </c>
      <c r="H7357" t="s">
        <v>31</v>
      </c>
      <c r="I7357" t="s">
        <v>2758</v>
      </c>
      <c r="J7357" t="s">
        <v>2758</v>
      </c>
      <c r="K7357" t="s">
        <v>31</v>
      </c>
      <c r="L7357" t="s">
        <v>2805</v>
      </c>
      <c r="N7357" s="17" t="str">
        <f t="shared" si="228"/>
        <v>CB315</v>
      </c>
      <c r="O7357">
        <f t="shared" si="229"/>
        <v>5861</v>
      </c>
    </row>
    <row r="7358" spans="1:15" x14ac:dyDescent="0.3">
      <c r="A7358">
        <v>5861</v>
      </c>
      <c r="B7358" s="171"/>
      <c r="C7358" t="s">
        <v>10351</v>
      </c>
      <c r="D7358" t="s">
        <v>5050</v>
      </c>
      <c r="E7358" t="s">
        <v>2782</v>
      </c>
      <c r="G7358" t="s">
        <v>31</v>
      </c>
      <c r="H7358" t="s">
        <v>31</v>
      </c>
      <c r="I7358" t="s">
        <v>2758</v>
      </c>
      <c r="J7358" t="s">
        <v>2758</v>
      </c>
      <c r="K7358" t="s">
        <v>31</v>
      </c>
      <c r="L7358" t="s">
        <v>2805</v>
      </c>
      <c r="N7358" s="17" t="str">
        <f t="shared" si="228"/>
        <v>CB316</v>
      </c>
      <c r="O7358">
        <f t="shared" si="229"/>
        <v>5861</v>
      </c>
    </row>
    <row r="7359" spans="1:15" x14ac:dyDescent="0.3">
      <c r="A7359">
        <v>5861</v>
      </c>
      <c r="B7359" s="171"/>
      <c r="C7359" t="s">
        <v>10352</v>
      </c>
      <c r="D7359" t="s">
        <v>5050</v>
      </c>
      <c r="E7359" t="s">
        <v>2782</v>
      </c>
      <c r="G7359" t="s">
        <v>31</v>
      </c>
      <c r="H7359" t="s">
        <v>31</v>
      </c>
      <c r="I7359" t="s">
        <v>2758</v>
      </c>
      <c r="J7359" t="s">
        <v>2758</v>
      </c>
      <c r="K7359" t="s">
        <v>31</v>
      </c>
      <c r="L7359" t="s">
        <v>2805</v>
      </c>
      <c r="N7359" s="17" t="str">
        <f t="shared" si="228"/>
        <v>LM013</v>
      </c>
      <c r="O7359">
        <f t="shared" si="229"/>
        <v>5861</v>
      </c>
    </row>
    <row r="7360" spans="1:15" x14ac:dyDescent="0.3">
      <c r="A7360">
        <v>5861</v>
      </c>
      <c r="B7360" s="171"/>
      <c r="C7360" t="s">
        <v>10353</v>
      </c>
      <c r="D7360" t="s">
        <v>5050</v>
      </c>
      <c r="E7360" t="s">
        <v>2782</v>
      </c>
      <c r="G7360" t="s">
        <v>31</v>
      </c>
      <c r="H7360" t="s">
        <v>31</v>
      </c>
      <c r="I7360" t="s">
        <v>2758</v>
      </c>
      <c r="J7360" t="s">
        <v>2758</v>
      </c>
      <c r="K7360" t="s">
        <v>31</v>
      </c>
      <c r="L7360" t="s">
        <v>2805</v>
      </c>
      <c r="N7360" s="17" t="str">
        <f t="shared" si="228"/>
        <v>WZ663</v>
      </c>
      <c r="O7360">
        <f t="shared" si="229"/>
        <v>5861</v>
      </c>
    </row>
    <row r="7361" spans="1:15" x14ac:dyDescent="0.3">
      <c r="A7361">
        <v>5861</v>
      </c>
      <c r="B7361" s="171"/>
      <c r="C7361" t="s">
        <v>10354</v>
      </c>
      <c r="D7361" t="s">
        <v>5050</v>
      </c>
      <c r="E7361" t="s">
        <v>2782</v>
      </c>
      <c r="G7361" t="s">
        <v>31</v>
      </c>
      <c r="H7361" t="s">
        <v>31</v>
      </c>
      <c r="I7361" t="s">
        <v>2758</v>
      </c>
      <c r="J7361" t="s">
        <v>2758</v>
      </c>
      <c r="K7361" t="s">
        <v>31</v>
      </c>
      <c r="L7361" t="s">
        <v>2805</v>
      </c>
      <c r="N7361" s="17" t="str">
        <f t="shared" si="228"/>
        <v>LM014</v>
      </c>
      <c r="O7361">
        <f t="shared" si="229"/>
        <v>5861</v>
      </c>
    </row>
    <row r="7362" spans="1:15" x14ac:dyDescent="0.3">
      <c r="A7362">
        <v>5861</v>
      </c>
      <c r="B7362" s="171"/>
      <c r="C7362" t="s">
        <v>10355</v>
      </c>
      <c r="D7362" t="s">
        <v>5050</v>
      </c>
      <c r="E7362" t="s">
        <v>2782</v>
      </c>
      <c r="G7362" t="s">
        <v>31</v>
      </c>
      <c r="H7362" t="s">
        <v>31</v>
      </c>
      <c r="I7362" t="s">
        <v>2758</v>
      </c>
      <c r="J7362" t="s">
        <v>2758</v>
      </c>
      <c r="K7362" t="s">
        <v>31</v>
      </c>
      <c r="L7362" t="s">
        <v>2805</v>
      </c>
      <c r="N7362" s="17" t="str">
        <f t="shared" ref="N7362:N7425" si="230">C7362</f>
        <v>LU159</v>
      </c>
      <c r="O7362">
        <f t="shared" ref="O7362:O7425" si="231">A7362</f>
        <v>5861</v>
      </c>
    </row>
    <row r="7363" spans="1:15" x14ac:dyDescent="0.3">
      <c r="A7363">
        <v>5861</v>
      </c>
      <c r="B7363" s="171"/>
      <c r="C7363" t="s">
        <v>10356</v>
      </c>
      <c r="D7363" t="s">
        <v>5050</v>
      </c>
      <c r="E7363" t="s">
        <v>2782</v>
      </c>
      <c r="G7363" t="s">
        <v>31</v>
      </c>
      <c r="H7363" t="s">
        <v>31</v>
      </c>
      <c r="I7363" t="s">
        <v>2758</v>
      </c>
      <c r="J7363" t="s">
        <v>2758</v>
      </c>
      <c r="K7363" t="s">
        <v>31</v>
      </c>
      <c r="L7363" t="s">
        <v>2805</v>
      </c>
      <c r="N7363" s="17" t="str">
        <f t="shared" si="230"/>
        <v>WZ664</v>
      </c>
      <c r="O7363">
        <f t="shared" si="231"/>
        <v>5861</v>
      </c>
    </row>
    <row r="7364" spans="1:15" x14ac:dyDescent="0.3">
      <c r="A7364">
        <v>5861</v>
      </c>
      <c r="B7364" s="171"/>
      <c r="C7364" t="s">
        <v>10357</v>
      </c>
      <c r="D7364" t="s">
        <v>5050</v>
      </c>
      <c r="E7364" t="s">
        <v>2782</v>
      </c>
      <c r="G7364" t="s">
        <v>31</v>
      </c>
      <c r="H7364" t="s">
        <v>31</v>
      </c>
      <c r="I7364" t="s">
        <v>2758</v>
      </c>
      <c r="J7364" t="s">
        <v>2758</v>
      </c>
      <c r="K7364" t="s">
        <v>31</v>
      </c>
      <c r="L7364" t="s">
        <v>2805</v>
      </c>
      <c r="N7364" s="17" t="str">
        <f t="shared" si="230"/>
        <v>LU160</v>
      </c>
      <c r="O7364">
        <f t="shared" si="231"/>
        <v>5861</v>
      </c>
    </row>
    <row r="7365" spans="1:15" x14ac:dyDescent="0.3">
      <c r="A7365">
        <v>5861</v>
      </c>
      <c r="B7365" s="171"/>
      <c r="C7365" t="s">
        <v>10358</v>
      </c>
      <c r="D7365" t="s">
        <v>5050</v>
      </c>
      <c r="E7365" t="s">
        <v>2782</v>
      </c>
      <c r="G7365" t="s">
        <v>31</v>
      </c>
      <c r="H7365" t="s">
        <v>31</v>
      </c>
      <c r="I7365" t="s">
        <v>2758</v>
      </c>
      <c r="J7365" t="s">
        <v>2758</v>
      </c>
      <c r="K7365" t="s">
        <v>31</v>
      </c>
      <c r="L7365" t="s">
        <v>2805</v>
      </c>
      <c r="N7365" s="17" t="str">
        <f t="shared" si="230"/>
        <v>WZ665</v>
      </c>
      <c r="O7365">
        <f t="shared" si="231"/>
        <v>5861</v>
      </c>
    </row>
    <row r="7366" spans="1:15" x14ac:dyDescent="0.3">
      <c r="A7366">
        <v>5861</v>
      </c>
      <c r="B7366" s="171"/>
      <c r="C7366" t="s">
        <v>10359</v>
      </c>
      <c r="D7366" t="s">
        <v>5050</v>
      </c>
      <c r="E7366" t="s">
        <v>2782</v>
      </c>
      <c r="G7366" t="s">
        <v>31</v>
      </c>
      <c r="H7366" t="s">
        <v>31</v>
      </c>
      <c r="I7366" t="s">
        <v>2758</v>
      </c>
      <c r="J7366" t="s">
        <v>2758</v>
      </c>
      <c r="K7366" t="s">
        <v>31</v>
      </c>
      <c r="L7366" t="s">
        <v>2805</v>
      </c>
      <c r="N7366" s="17" t="str">
        <f t="shared" si="230"/>
        <v>CQ314</v>
      </c>
      <c r="O7366">
        <f t="shared" si="231"/>
        <v>5861</v>
      </c>
    </row>
    <row r="7367" spans="1:15" x14ac:dyDescent="0.3">
      <c r="A7367">
        <v>5861</v>
      </c>
      <c r="B7367" s="171"/>
      <c r="C7367" t="s">
        <v>10360</v>
      </c>
      <c r="D7367" t="s">
        <v>5050</v>
      </c>
      <c r="E7367" t="s">
        <v>2782</v>
      </c>
      <c r="G7367" t="s">
        <v>31</v>
      </c>
      <c r="H7367" t="s">
        <v>31</v>
      </c>
      <c r="I7367" t="s">
        <v>2758</v>
      </c>
      <c r="J7367" t="s">
        <v>2758</v>
      </c>
      <c r="K7367" t="s">
        <v>31</v>
      </c>
      <c r="L7367" t="s">
        <v>2805</v>
      </c>
      <c r="N7367" s="17" t="str">
        <f t="shared" si="230"/>
        <v>LT835</v>
      </c>
      <c r="O7367">
        <f t="shared" si="231"/>
        <v>5861</v>
      </c>
    </row>
    <row r="7368" spans="1:15" x14ac:dyDescent="0.3">
      <c r="A7368">
        <v>5861</v>
      </c>
      <c r="B7368" s="171"/>
      <c r="C7368" t="s">
        <v>10361</v>
      </c>
      <c r="D7368" t="s">
        <v>5050</v>
      </c>
      <c r="E7368" t="s">
        <v>2782</v>
      </c>
      <c r="G7368" t="s">
        <v>31</v>
      </c>
      <c r="H7368" t="s">
        <v>31</v>
      </c>
      <c r="I7368" t="s">
        <v>2758</v>
      </c>
      <c r="J7368" t="s">
        <v>2758</v>
      </c>
      <c r="K7368" t="s">
        <v>31</v>
      </c>
      <c r="L7368" t="s">
        <v>2805</v>
      </c>
      <c r="N7368" s="17" t="str">
        <f t="shared" si="230"/>
        <v>WZ666</v>
      </c>
      <c r="O7368">
        <f t="shared" si="231"/>
        <v>5861</v>
      </c>
    </row>
    <row r="7369" spans="1:15" x14ac:dyDescent="0.3">
      <c r="A7369">
        <v>5861</v>
      </c>
      <c r="B7369" s="171"/>
      <c r="C7369" t="s">
        <v>10362</v>
      </c>
      <c r="D7369" t="s">
        <v>5050</v>
      </c>
      <c r="E7369" t="s">
        <v>2782</v>
      </c>
      <c r="G7369" t="s">
        <v>31</v>
      </c>
      <c r="H7369" t="s">
        <v>31</v>
      </c>
      <c r="I7369" t="s">
        <v>2758</v>
      </c>
      <c r="J7369" t="s">
        <v>2758</v>
      </c>
      <c r="K7369" t="s">
        <v>31</v>
      </c>
      <c r="L7369" t="s">
        <v>2805</v>
      </c>
      <c r="N7369" s="17" t="str">
        <f t="shared" si="230"/>
        <v>WZ667</v>
      </c>
      <c r="O7369">
        <f t="shared" si="231"/>
        <v>5861</v>
      </c>
    </row>
    <row r="7370" spans="1:15" x14ac:dyDescent="0.3">
      <c r="A7370">
        <v>5861</v>
      </c>
      <c r="B7370" s="171"/>
      <c r="C7370" t="s">
        <v>10363</v>
      </c>
      <c r="D7370" t="s">
        <v>5050</v>
      </c>
      <c r="E7370" t="s">
        <v>2782</v>
      </c>
      <c r="G7370" t="s">
        <v>31</v>
      </c>
      <c r="H7370" t="s">
        <v>31</v>
      </c>
      <c r="I7370" t="s">
        <v>2758</v>
      </c>
      <c r="J7370" t="s">
        <v>2758</v>
      </c>
      <c r="K7370" t="s">
        <v>31</v>
      </c>
      <c r="L7370" t="s">
        <v>2805</v>
      </c>
      <c r="N7370" s="17" t="str">
        <f t="shared" si="230"/>
        <v>CQ315</v>
      </c>
      <c r="O7370">
        <f t="shared" si="231"/>
        <v>5861</v>
      </c>
    </row>
    <row r="7371" spans="1:15" x14ac:dyDescent="0.3">
      <c r="A7371">
        <v>5861</v>
      </c>
      <c r="B7371" s="171"/>
      <c r="C7371" t="s">
        <v>10364</v>
      </c>
      <c r="D7371" t="s">
        <v>5050</v>
      </c>
      <c r="E7371" t="s">
        <v>2782</v>
      </c>
      <c r="G7371" t="s">
        <v>31</v>
      </c>
      <c r="H7371" t="s">
        <v>31</v>
      </c>
      <c r="I7371" t="s">
        <v>2758</v>
      </c>
      <c r="J7371" t="s">
        <v>2758</v>
      </c>
      <c r="K7371" t="s">
        <v>31</v>
      </c>
      <c r="L7371" t="s">
        <v>2805</v>
      </c>
      <c r="N7371" s="17" t="str">
        <f t="shared" si="230"/>
        <v>WZ669</v>
      </c>
      <c r="O7371">
        <f t="shared" si="231"/>
        <v>5861</v>
      </c>
    </row>
    <row r="7372" spans="1:15" x14ac:dyDescent="0.3">
      <c r="A7372">
        <v>5861</v>
      </c>
      <c r="B7372" s="171"/>
      <c r="C7372" t="s">
        <v>10365</v>
      </c>
      <c r="D7372" t="s">
        <v>5050</v>
      </c>
      <c r="E7372" t="s">
        <v>2782</v>
      </c>
      <c r="G7372" t="s">
        <v>31</v>
      </c>
      <c r="H7372" t="s">
        <v>31</v>
      </c>
      <c r="I7372" t="s">
        <v>2758</v>
      </c>
      <c r="J7372" t="s">
        <v>2758</v>
      </c>
      <c r="K7372" t="s">
        <v>31</v>
      </c>
      <c r="L7372" t="s">
        <v>2805</v>
      </c>
      <c r="N7372" s="17" t="str">
        <f t="shared" si="230"/>
        <v>LS401</v>
      </c>
      <c r="O7372">
        <f t="shared" si="231"/>
        <v>5861</v>
      </c>
    </row>
    <row r="7373" spans="1:15" x14ac:dyDescent="0.3">
      <c r="A7373">
        <v>5861</v>
      </c>
      <c r="B7373" s="171"/>
      <c r="C7373" t="s">
        <v>10366</v>
      </c>
      <c r="D7373" t="s">
        <v>5050</v>
      </c>
      <c r="E7373" t="s">
        <v>2782</v>
      </c>
      <c r="G7373" t="s">
        <v>31</v>
      </c>
      <c r="H7373" t="s">
        <v>31</v>
      </c>
      <c r="I7373" t="s">
        <v>2758</v>
      </c>
      <c r="J7373" t="s">
        <v>2758</v>
      </c>
      <c r="K7373" t="s">
        <v>31</v>
      </c>
      <c r="L7373" t="s">
        <v>2805</v>
      </c>
      <c r="N7373" s="17" t="str">
        <f t="shared" si="230"/>
        <v>WZ671</v>
      </c>
      <c r="O7373">
        <f t="shared" si="231"/>
        <v>5861</v>
      </c>
    </row>
    <row r="7374" spans="1:15" x14ac:dyDescent="0.3">
      <c r="A7374">
        <v>5861</v>
      </c>
      <c r="B7374" s="171"/>
      <c r="C7374" t="s">
        <v>10367</v>
      </c>
      <c r="D7374" t="s">
        <v>5050</v>
      </c>
      <c r="E7374" t="s">
        <v>2782</v>
      </c>
      <c r="G7374" t="s">
        <v>31</v>
      </c>
      <c r="H7374" t="s">
        <v>31</v>
      </c>
      <c r="I7374" t="s">
        <v>2758</v>
      </c>
      <c r="J7374" t="s">
        <v>2758</v>
      </c>
      <c r="K7374" t="s">
        <v>31</v>
      </c>
      <c r="L7374" t="s">
        <v>2805</v>
      </c>
      <c r="N7374" s="17" t="str">
        <f t="shared" si="230"/>
        <v>LU161</v>
      </c>
      <c r="O7374">
        <f t="shared" si="231"/>
        <v>5861</v>
      </c>
    </row>
    <row r="7375" spans="1:15" x14ac:dyDescent="0.3">
      <c r="A7375">
        <v>5861</v>
      </c>
      <c r="B7375" s="171"/>
      <c r="C7375" t="s">
        <v>10368</v>
      </c>
      <c r="D7375" t="s">
        <v>5050</v>
      </c>
      <c r="E7375" t="s">
        <v>2782</v>
      </c>
      <c r="G7375" t="s">
        <v>31</v>
      </c>
      <c r="H7375" t="s">
        <v>31</v>
      </c>
      <c r="I7375" t="s">
        <v>2758</v>
      </c>
      <c r="J7375" t="s">
        <v>2758</v>
      </c>
      <c r="K7375" t="s">
        <v>31</v>
      </c>
      <c r="L7375" t="s">
        <v>2805</v>
      </c>
      <c r="N7375" s="17" t="str">
        <f t="shared" si="230"/>
        <v>WZ673</v>
      </c>
      <c r="O7375">
        <f t="shared" si="231"/>
        <v>5861</v>
      </c>
    </row>
    <row r="7376" spans="1:15" x14ac:dyDescent="0.3">
      <c r="A7376">
        <v>5861</v>
      </c>
      <c r="B7376" s="171"/>
      <c r="C7376" t="s">
        <v>10369</v>
      </c>
      <c r="D7376" t="s">
        <v>5050</v>
      </c>
      <c r="E7376" t="s">
        <v>2782</v>
      </c>
      <c r="G7376" t="s">
        <v>31</v>
      </c>
      <c r="H7376" t="s">
        <v>31</v>
      </c>
      <c r="I7376" t="s">
        <v>2758</v>
      </c>
      <c r="J7376" t="s">
        <v>2758</v>
      </c>
      <c r="K7376" t="s">
        <v>31</v>
      </c>
      <c r="L7376" t="s">
        <v>2805</v>
      </c>
      <c r="N7376" s="17" t="str">
        <f t="shared" si="230"/>
        <v>WF019</v>
      </c>
      <c r="O7376">
        <f t="shared" si="231"/>
        <v>5861</v>
      </c>
    </row>
    <row r="7377" spans="1:15" x14ac:dyDescent="0.3">
      <c r="A7377">
        <v>5861</v>
      </c>
      <c r="B7377" s="171"/>
      <c r="C7377" t="s">
        <v>10370</v>
      </c>
      <c r="D7377" t="s">
        <v>5050</v>
      </c>
      <c r="E7377" t="s">
        <v>2782</v>
      </c>
      <c r="G7377" t="s">
        <v>31</v>
      </c>
      <c r="H7377" t="s">
        <v>31</v>
      </c>
      <c r="I7377" t="s">
        <v>2758</v>
      </c>
      <c r="J7377" t="s">
        <v>2758</v>
      </c>
      <c r="K7377" t="s">
        <v>31</v>
      </c>
      <c r="L7377" t="s">
        <v>2805</v>
      </c>
      <c r="N7377" s="17" t="str">
        <f t="shared" si="230"/>
        <v>LT283</v>
      </c>
      <c r="O7377">
        <f t="shared" si="231"/>
        <v>5861</v>
      </c>
    </row>
    <row r="7378" spans="1:15" x14ac:dyDescent="0.3">
      <c r="A7378">
        <v>5861</v>
      </c>
      <c r="B7378" s="171"/>
      <c r="C7378" t="s">
        <v>10371</v>
      </c>
      <c r="D7378" t="s">
        <v>5050</v>
      </c>
      <c r="E7378" t="s">
        <v>2782</v>
      </c>
      <c r="G7378" t="s">
        <v>31</v>
      </c>
      <c r="H7378" t="s">
        <v>31</v>
      </c>
      <c r="I7378" t="s">
        <v>2758</v>
      </c>
      <c r="J7378" t="s">
        <v>2758</v>
      </c>
      <c r="K7378" t="s">
        <v>31</v>
      </c>
      <c r="L7378" t="s">
        <v>2805</v>
      </c>
      <c r="N7378" s="17" t="str">
        <f t="shared" si="230"/>
        <v>LT284</v>
      </c>
      <c r="O7378">
        <f t="shared" si="231"/>
        <v>5861</v>
      </c>
    </row>
    <row r="7379" spans="1:15" x14ac:dyDescent="0.3">
      <c r="A7379">
        <v>5861</v>
      </c>
      <c r="B7379" s="171"/>
      <c r="C7379" t="s">
        <v>10372</v>
      </c>
      <c r="D7379" t="s">
        <v>5050</v>
      </c>
      <c r="E7379" t="s">
        <v>2782</v>
      </c>
      <c r="G7379" t="s">
        <v>31</v>
      </c>
      <c r="H7379" t="s">
        <v>31</v>
      </c>
      <c r="I7379" t="s">
        <v>2758</v>
      </c>
      <c r="J7379" t="s">
        <v>2758</v>
      </c>
      <c r="K7379" t="s">
        <v>31</v>
      </c>
      <c r="L7379" t="s">
        <v>2805</v>
      </c>
      <c r="N7379" s="17" t="str">
        <f t="shared" si="230"/>
        <v>LT285</v>
      </c>
      <c r="O7379">
        <f t="shared" si="231"/>
        <v>5861</v>
      </c>
    </row>
    <row r="7380" spans="1:15" x14ac:dyDescent="0.3">
      <c r="A7380">
        <v>5861</v>
      </c>
      <c r="B7380" s="171"/>
      <c r="C7380" t="s">
        <v>10373</v>
      </c>
      <c r="D7380" t="s">
        <v>5050</v>
      </c>
      <c r="E7380" t="s">
        <v>2782</v>
      </c>
      <c r="G7380" t="s">
        <v>31</v>
      </c>
      <c r="H7380" t="s">
        <v>31</v>
      </c>
      <c r="I7380" t="s">
        <v>2758</v>
      </c>
      <c r="J7380" t="s">
        <v>2758</v>
      </c>
      <c r="K7380" t="s">
        <v>31</v>
      </c>
      <c r="L7380" t="s">
        <v>2805</v>
      </c>
      <c r="N7380" s="17" t="str">
        <f t="shared" si="230"/>
        <v>LT286</v>
      </c>
      <c r="O7380">
        <f t="shared" si="231"/>
        <v>5861</v>
      </c>
    </row>
    <row r="7381" spans="1:15" x14ac:dyDescent="0.3">
      <c r="A7381">
        <v>5861</v>
      </c>
      <c r="B7381" s="171"/>
      <c r="C7381" t="s">
        <v>10374</v>
      </c>
      <c r="D7381" t="s">
        <v>5050</v>
      </c>
      <c r="E7381" t="s">
        <v>2782</v>
      </c>
      <c r="G7381" t="s">
        <v>31</v>
      </c>
      <c r="H7381" t="s">
        <v>31</v>
      </c>
      <c r="I7381" t="s">
        <v>2758</v>
      </c>
      <c r="J7381" t="s">
        <v>2758</v>
      </c>
      <c r="K7381" t="s">
        <v>31</v>
      </c>
      <c r="L7381" t="s">
        <v>2805</v>
      </c>
      <c r="N7381" s="17" t="str">
        <f t="shared" si="230"/>
        <v>WZ674</v>
      </c>
      <c r="O7381">
        <f t="shared" si="231"/>
        <v>5861</v>
      </c>
    </row>
    <row r="7382" spans="1:15" x14ac:dyDescent="0.3">
      <c r="A7382">
        <v>5861</v>
      </c>
      <c r="B7382" s="171"/>
      <c r="C7382" t="s">
        <v>10375</v>
      </c>
      <c r="D7382" t="s">
        <v>5050</v>
      </c>
      <c r="E7382" t="s">
        <v>2782</v>
      </c>
      <c r="G7382" t="s">
        <v>31</v>
      </c>
      <c r="H7382" t="s">
        <v>31</v>
      </c>
      <c r="I7382" t="s">
        <v>2758</v>
      </c>
      <c r="J7382" t="s">
        <v>2758</v>
      </c>
      <c r="K7382" t="s">
        <v>31</v>
      </c>
      <c r="L7382" t="s">
        <v>2805</v>
      </c>
      <c r="N7382" s="17" t="str">
        <f t="shared" si="230"/>
        <v>WZ675</v>
      </c>
      <c r="O7382">
        <f t="shared" si="231"/>
        <v>5861</v>
      </c>
    </row>
    <row r="7383" spans="1:15" x14ac:dyDescent="0.3">
      <c r="A7383">
        <v>5861</v>
      </c>
      <c r="B7383" s="171"/>
      <c r="C7383" t="s">
        <v>10376</v>
      </c>
      <c r="D7383" t="s">
        <v>5050</v>
      </c>
      <c r="E7383" t="s">
        <v>2782</v>
      </c>
      <c r="G7383" t="s">
        <v>31</v>
      </c>
      <c r="H7383" t="s">
        <v>31</v>
      </c>
      <c r="I7383" t="s">
        <v>2758</v>
      </c>
      <c r="J7383" t="s">
        <v>2758</v>
      </c>
      <c r="K7383" t="s">
        <v>31</v>
      </c>
      <c r="L7383" t="s">
        <v>2805</v>
      </c>
      <c r="N7383" s="17" t="str">
        <f t="shared" si="230"/>
        <v>LU738</v>
      </c>
      <c r="O7383">
        <f t="shared" si="231"/>
        <v>5861</v>
      </c>
    </row>
    <row r="7384" spans="1:15" x14ac:dyDescent="0.3">
      <c r="A7384">
        <v>5861</v>
      </c>
      <c r="B7384" s="171"/>
      <c r="C7384" t="s">
        <v>10377</v>
      </c>
      <c r="D7384" t="s">
        <v>5050</v>
      </c>
      <c r="E7384" t="s">
        <v>2782</v>
      </c>
      <c r="G7384" t="s">
        <v>31</v>
      </c>
      <c r="H7384" t="s">
        <v>31</v>
      </c>
      <c r="I7384" t="s">
        <v>2758</v>
      </c>
      <c r="J7384" t="s">
        <v>2758</v>
      </c>
      <c r="K7384" t="s">
        <v>31</v>
      </c>
      <c r="L7384" t="s">
        <v>2805</v>
      </c>
      <c r="N7384" s="17" t="str">
        <f t="shared" si="230"/>
        <v>CQ316</v>
      </c>
      <c r="O7384">
        <f t="shared" si="231"/>
        <v>5861</v>
      </c>
    </row>
    <row r="7385" spans="1:15" x14ac:dyDescent="0.3">
      <c r="A7385">
        <v>5861</v>
      </c>
      <c r="B7385" s="171"/>
      <c r="C7385" t="s">
        <v>10378</v>
      </c>
      <c r="D7385" t="s">
        <v>5050</v>
      </c>
      <c r="E7385" t="s">
        <v>2782</v>
      </c>
      <c r="G7385" t="s">
        <v>31</v>
      </c>
      <c r="H7385" t="s">
        <v>31</v>
      </c>
      <c r="I7385" t="s">
        <v>2758</v>
      </c>
      <c r="J7385" t="s">
        <v>2758</v>
      </c>
      <c r="K7385" t="s">
        <v>31</v>
      </c>
      <c r="L7385" t="s">
        <v>2805</v>
      </c>
      <c r="N7385" s="17" t="str">
        <f t="shared" si="230"/>
        <v>WE146</v>
      </c>
      <c r="O7385">
        <f t="shared" si="231"/>
        <v>5861</v>
      </c>
    </row>
    <row r="7386" spans="1:15" x14ac:dyDescent="0.3">
      <c r="A7386">
        <v>5861</v>
      </c>
      <c r="B7386" s="171"/>
      <c r="C7386" t="s">
        <v>10379</v>
      </c>
      <c r="D7386" t="s">
        <v>5050</v>
      </c>
      <c r="E7386" t="s">
        <v>2782</v>
      </c>
      <c r="G7386" t="s">
        <v>31</v>
      </c>
      <c r="H7386" t="s">
        <v>31</v>
      </c>
      <c r="I7386" t="s">
        <v>2758</v>
      </c>
      <c r="J7386" t="s">
        <v>2758</v>
      </c>
      <c r="K7386" t="s">
        <v>31</v>
      </c>
      <c r="L7386" t="s">
        <v>2805</v>
      </c>
      <c r="N7386" s="17" t="str">
        <f t="shared" si="230"/>
        <v>WR678</v>
      </c>
      <c r="O7386">
        <f t="shared" si="231"/>
        <v>5861</v>
      </c>
    </row>
    <row r="7387" spans="1:15" x14ac:dyDescent="0.3">
      <c r="A7387">
        <v>5861</v>
      </c>
      <c r="B7387" s="171"/>
      <c r="C7387" t="s">
        <v>10380</v>
      </c>
      <c r="D7387" t="s">
        <v>5050</v>
      </c>
      <c r="E7387" t="s">
        <v>2782</v>
      </c>
      <c r="G7387" t="s">
        <v>31</v>
      </c>
      <c r="H7387" t="s">
        <v>31</v>
      </c>
      <c r="I7387" t="s">
        <v>2758</v>
      </c>
      <c r="J7387" t="s">
        <v>2758</v>
      </c>
      <c r="K7387" t="s">
        <v>31</v>
      </c>
      <c r="L7387" t="s">
        <v>2805</v>
      </c>
      <c r="N7387" s="17" t="str">
        <f t="shared" si="230"/>
        <v>WZ676</v>
      </c>
      <c r="O7387">
        <f t="shared" si="231"/>
        <v>5861</v>
      </c>
    </row>
    <row r="7388" spans="1:15" x14ac:dyDescent="0.3">
      <c r="A7388">
        <v>5861</v>
      </c>
      <c r="B7388" s="171"/>
      <c r="C7388" t="s">
        <v>10381</v>
      </c>
      <c r="D7388" t="s">
        <v>5050</v>
      </c>
      <c r="E7388" t="s">
        <v>2782</v>
      </c>
      <c r="G7388" t="s">
        <v>31</v>
      </c>
      <c r="H7388" t="s">
        <v>31</v>
      </c>
      <c r="I7388" t="s">
        <v>2758</v>
      </c>
      <c r="J7388" t="s">
        <v>2758</v>
      </c>
      <c r="K7388" t="s">
        <v>31</v>
      </c>
      <c r="L7388" t="s">
        <v>2805</v>
      </c>
      <c r="N7388" s="17" t="str">
        <f t="shared" si="230"/>
        <v>LV549</v>
      </c>
      <c r="O7388">
        <f t="shared" si="231"/>
        <v>5861</v>
      </c>
    </row>
    <row r="7389" spans="1:15" x14ac:dyDescent="0.3">
      <c r="A7389">
        <v>5861</v>
      </c>
      <c r="B7389" s="171"/>
      <c r="C7389" t="s">
        <v>10382</v>
      </c>
      <c r="D7389" t="s">
        <v>5050</v>
      </c>
      <c r="E7389" t="s">
        <v>2782</v>
      </c>
      <c r="G7389" t="s">
        <v>31</v>
      </c>
      <c r="H7389" t="s">
        <v>31</v>
      </c>
      <c r="I7389" t="s">
        <v>2758</v>
      </c>
      <c r="J7389" t="s">
        <v>2758</v>
      </c>
      <c r="K7389" t="s">
        <v>31</v>
      </c>
      <c r="L7389" t="s">
        <v>2805</v>
      </c>
      <c r="N7389" s="17" t="str">
        <f t="shared" si="230"/>
        <v>LV410</v>
      </c>
      <c r="O7389">
        <f t="shared" si="231"/>
        <v>5861</v>
      </c>
    </row>
    <row r="7390" spans="1:15" x14ac:dyDescent="0.3">
      <c r="A7390">
        <v>5861</v>
      </c>
      <c r="B7390" s="171"/>
      <c r="C7390" t="s">
        <v>10383</v>
      </c>
      <c r="D7390" t="s">
        <v>5050</v>
      </c>
      <c r="E7390" t="s">
        <v>2782</v>
      </c>
      <c r="G7390" t="s">
        <v>31</v>
      </c>
      <c r="H7390" t="s">
        <v>31</v>
      </c>
      <c r="I7390" t="s">
        <v>2758</v>
      </c>
      <c r="J7390" t="s">
        <v>2758</v>
      </c>
      <c r="K7390" t="s">
        <v>31</v>
      </c>
      <c r="L7390" t="s">
        <v>2805</v>
      </c>
      <c r="N7390" s="17" t="str">
        <f t="shared" si="230"/>
        <v>LT287</v>
      </c>
      <c r="O7390">
        <f t="shared" si="231"/>
        <v>5861</v>
      </c>
    </row>
    <row r="7391" spans="1:15" x14ac:dyDescent="0.3">
      <c r="A7391">
        <v>5861</v>
      </c>
      <c r="B7391" s="171"/>
      <c r="C7391" t="s">
        <v>10384</v>
      </c>
      <c r="D7391" t="s">
        <v>5050</v>
      </c>
      <c r="E7391" t="s">
        <v>2782</v>
      </c>
      <c r="G7391" t="s">
        <v>31</v>
      </c>
      <c r="H7391" t="s">
        <v>31</v>
      </c>
      <c r="I7391" t="s">
        <v>2758</v>
      </c>
      <c r="J7391" t="s">
        <v>2758</v>
      </c>
      <c r="K7391" t="s">
        <v>31</v>
      </c>
      <c r="L7391" t="s">
        <v>2805</v>
      </c>
      <c r="N7391" s="17" t="str">
        <f t="shared" si="230"/>
        <v>WZ677</v>
      </c>
      <c r="O7391">
        <f t="shared" si="231"/>
        <v>5861</v>
      </c>
    </row>
    <row r="7392" spans="1:15" x14ac:dyDescent="0.3">
      <c r="A7392">
        <v>5861</v>
      </c>
      <c r="B7392" s="171"/>
      <c r="C7392" t="s">
        <v>10385</v>
      </c>
      <c r="D7392" t="s">
        <v>5050</v>
      </c>
      <c r="E7392" t="s">
        <v>2782</v>
      </c>
      <c r="G7392" t="s">
        <v>31</v>
      </c>
      <c r="H7392" t="s">
        <v>31</v>
      </c>
      <c r="I7392" t="s">
        <v>2758</v>
      </c>
      <c r="J7392" t="s">
        <v>2758</v>
      </c>
      <c r="K7392" t="s">
        <v>31</v>
      </c>
      <c r="L7392" t="s">
        <v>2805</v>
      </c>
      <c r="N7392" s="17" t="str">
        <f t="shared" si="230"/>
        <v>LT288</v>
      </c>
      <c r="O7392">
        <f t="shared" si="231"/>
        <v>5861</v>
      </c>
    </row>
    <row r="7393" spans="1:15" x14ac:dyDescent="0.3">
      <c r="A7393">
        <v>5861</v>
      </c>
      <c r="B7393" s="171"/>
      <c r="C7393" t="s">
        <v>10386</v>
      </c>
      <c r="D7393" t="s">
        <v>5050</v>
      </c>
      <c r="E7393" t="s">
        <v>2782</v>
      </c>
      <c r="G7393" t="s">
        <v>31</v>
      </c>
      <c r="H7393" t="s">
        <v>31</v>
      </c>
      <c r="I7393" t="s">
        <v>2758</v>
      </c>
      <c r="J7393" t="s">
        <v>2758</v>
      </c>
      <c r="K7393" t="s">
        <v>31</v>
      </c>
      <c r="L7393" t="s">
        <v>2805</v>
      </c>
      <c r="N7393" s="17" t="str">
        <f t="shared" si="230"/>
        <v>WZ678</v>
      </c>
      <c r="O7393">
        <f t="shared" si="231"/>
        <v>5861</v>
      </c>
    </row>
    <row r="7394" spans="1:15" x14ac:dyDescent="0.3">
      <c r="A7394">
        <v>5861</v>
      </c>
      <c r="B7394" s="171"/>
      <c r="C7394" t="s">
        <v>10387</v>
      </c>
      <c r="D7394" t="s">
        <v>5050</v>
      </c>
      <c r="E7394" t="s">
        <v>2782</v>
      </c>
      <c r="G7394" t="s">
        <v>31</v>
      </c>
      <c r="H7394" t="s">
        <v>31</v>
      </c>
      <c r="I7394" t="s">
        <v>2758</v>
      </c>
      <c r="J7394" t="s">
        <v>2758</v>
      </c>
      <c r="K7394" t="s">
        <v>31</v>
      </c>
      <c r="L7394" t="s">
        <v>2805</v>
      </c>
      <c r="N7394" s="17" t="str">
        <f t="shared" si="230"/>
        <v>CQ643</v>
      </c>
      <c r="O7394">
        <f t="shared" si="231"/>
        <v>5861</v>
      </c>
    </row>
    <row r="7395" spans="1:15" x14ac:dyDescent="0.3">
      <c r="A7395">
        <v>5861</v>
      </c>
      <c r="B7395" s="171"/>
      <c r="C7395" t="s">
        <v>10388</v>
      </c>
      <c r="D7395" t="s">
        <v>5050</v>
      </c>
      <c r="E7395" t="s">
        <v>2782</v>
      </c>
      <c r="G7395" t="s">
        <v>31</v>
      </c>
      <c r="H7395" t="s">
        <v>31</v>
      </c>
      <c r="I7395" t="s">
        <v>2758</v>
      </c>
      <c r="J7395" t="s">
        <v>2758</v>
      </c>
      <c r="K7395" t="s">
        <v>31</v>
      </c>
      <c r="L7395" t="s">
        <v>2805</v>
      </c>
      <c r="N7395" s="17" t="str">
        <f t="shared" si="230"/>
        <v>WZ679</v>
      </c>
      <c r="O7395">
        <f t="shared" si="231"/>
        <v>5861</v>
      </c>
    </row>
    <row r="7396" spans="1:15" x14ac:dyDescent="0.3">
      <c r="A7396">
        <v>5861</v>
      </c>
      <c r="B7396" s="171"/>
      <c r="C7396" t="s">
        <v>10389</v>
      </c>
      <c r="D7396" t="s">
        <v>5050</v>
      </c>
      <c r="E7396" t="s">
        <v>2782</v>
      </c>
      <c r="G7396" t="s">
        <v>31</v>
      </c>
      <c r="H7396" t="s">
        <v>31</v>
      </c>
      <c r="I7396" t="s">
        <v>2758</v>
      </c>
      <c r="J7396" t="s">
        <v>2758</v>
      </c>
      <c r="K7396" t="s">
        <v>31</v>
      </c>
      <c r="L7396" t="s">
        <v>2805</v>
      </c>
      <c r="N7396" s="17" t="str">
        <f t="shared" si="230"/>
        <v>WE054</v>
      </c>
      <c r="O7396">
        <f t="shared" si="231"/>
        <v>5861</v>
      </c>
    </row>
    <row r="7397" spans="1:15" x14ac:dyDescent="0.3">
      <c r="A7397">
        <v>5861</v>
      </c>
      <c r="B7397" s="171"/>
      <c r="C7397" t="s">
        <v>10390</v>
      </c>
      <c r="D7397" t="s">
        <v>5050</v>
      </c>
      <c r="E7397" t="s">
        <v>2782</v>
      </c>
      <c r="G7397" t="s">
        <v>31</v>
      </c>
      <c r="H7397" t="s">
        <v>31</v>
      </c>
      <c r="I7397" t="s">
        <v>2758</v>
      </c>
      <c r="J7397" t="s">
        <v>2758</v>
      </c>
      <c r="K7397" t="s">
        <v>31</v>
      </c>
      <c r="L7397" t="s">
        <v>2805</v>
      </c>
      <c r="N7397" s="17" t="str">
        <f t="shared" si="230"/>
        <v>LT289</v>
      </c>
      <c r="O7397">
        <f t="shared" si="231"/>
        <v>5861</v>
      </c>
    </row>
    <row r="7398" spans="1:15" x14ac:dyDescent="0.3">
      <c r="A7398">
        <v>5861</v>
      </c>
      <c r="B7398" s="171"/>
      <c r="C7398" t="s">
        <v>10391</v>
      </c>
      <c r="D7398" t="s">
        <v>5050</v>
      </c>
      <c r="E7398" t="s">
        <v>2782</v>
      </c>
      <c r="G7398" t="s">
        <v>31</v>
      </c>
      <c r="H7398" t="s">
        <v>31</v>
      </c>
      <c r="I7398" t="s">
        <v>2758</v>
      </c>
      <c r="J7398" t="s">
        <v>2758</v>
      </c>
      <c r="K7398" t="s">
        <v>31</v>
      </c>
      <c r="L7398" t="s">
        <v>2805</v>
      </c>
      <c r="N7398" s="17" t="str">
        <f t="shared" si="230"/>
        <v>CQ731</v>
      </c>
      <c r="O7398">
        <f t="shared" si="231"/>
        <v>5861</v>
      </c>
    </row>
    <row r="7399" spans="1:15" x14ac:dyDescent="0.3">
      <c r="A7399">
        <v>5861</v>
      </c>
      <c r="B7399" s="171"/>
      <c r="C7399" t="s">
        <v>10392</v>
      </c>
      <c r="D7399" t="s">
        <v>5050</v>
      </c>
      <c r="E7399" t="s">
        <v>2782</v>
      </c>
      <c r="G7399" t="s">
        <v>31</v>
      </c>
      <c r="H7399" t="s">
        <v>31</v>
      </c>
      <c r="I7399" t="s">
        <v>2758</v>
      </c>
      <c r="J7399" t="s">
        <v>2758</v>
      </c>
      <c r="K7399" t="s">
        <v>31</v>
      </c>
      <c r="L7399" t="s">
        <v>2805</v>
      </c>
      <c r="N7399" s="17" t="str">
        <f t="shared" si="230"/>
        <v>LT290</v>
      </c>
      <c r="O7399">
        <f t="shared" si="231"/>
        <v>5861</v>
      </c>
    </row>
    <row r="7400" spans="1:15" x14ac:dyDescent="0.3">
      <c r="A7400">
        <v>5861</v>
      </c>
      <c r="B7400" s="171"/>
      <c r="C7400" t="s">
        <v>10393</v>
      </c>
      <c r="D7400" t="s">
        <v>5050</v>
      </c>
      <c r="E7400" t="s">
        <v>2782</v>
      </c>
      <c r="G7400" t="s">
        <v>31</v>
      </c>
      <c r="H7400" t="s">
        <v>31</v>
      </c>
      <c r="I7400" t="s">
        <v>2758</v>
      </c>
      <c r="J7400" t="s">
        <v>2758</v>
      </c>
      <c r="K7400" t="s">
        <v>31</v>
      </c>
      <c r="L7400" t="s">
        <v>2805</v>
      </c>
      <c r="N7400" s="17" t="str">
        <f t="shared" si="230"/>
        <v>WB387</v>
      </c>
      <c r="O7400">
        <f t="shared" si="231"/>
        <v>5861</v>
      </c>
    </row>
    <row r="7401" spans="1:15" x14ac:dyDescent="0.3">
      <c r="A7401">
        <v>5861</v>
      </c>
      <c r="B7401" s="171"/>
      <c r="C7401" t="s">
        <v>10394</v>
      </c>
      <c r="D7401" t="s">
        <v>5050</v>
      </c>
      <c r="E7401" t="s">
        <v>2782</v>
      </c>
      <c r="G7401" t="s">
        <v>31</v>
      </c>
      <c r="H7401" t="s">
        <v>31</v>
      </c>
      <c r="I7401" t="s">
        <v>2758</v>
      </c>
      <c r="J7401" t="s">
        <v>2758</v>
      </c>
      <c r="K7401" t="s">
        <v>31</v>
      </c>
      <c r="L7401" t="s">
        <v>2805</v>
      </c>
      <c r="N7401" s="17" t="str">
        <f t="shared" si="230"/>
        <v>WZ680</v>
      </c>
      <c r="O7401">
        <f t="shared" si="231"/>
        <v>5861</v>
      </c>
    </row>
    <row r="7402" spans="1:15" x14ac:dyDescent="0.3">
      <c r="A7402">
        <v>5861</v>
      </c>
      <c r="B7402" s="171"/>
      <c r="C7402" t="s">
        <v>10395</v>
      </c>
      <c r="D7402" t="s">
        <v>5050</v>
      </c>
      <c r="E7402" t="s">
        <v>2782</v>
      </c>
      <c r="G7402" t="s">
        <v>31</v>
      </c>
      <c r="H7402" t="s">
        <v>31</v>
      </c>
      <c r="I7402" t="s">
        <v>2758</v>
      </c>
      <c r="J7402" t="s">
        <v>2758</v>
      </c>
      <c r="K7402" t="s">
        <v>31</v>
      </c>
      <c r="L7402" t="s">
        <v>2805</v>
      </c>
      <c r="N7402" s="17" t="str">
        <f t="shared" si="230"/>
        <v>CQ734</v>
      </c>
      <c r="O7402">
        <f t="shared" si="231"/>
        <v>5861</v>
      </c>
    </row>
    <row r="7403" spans="1:15" x14ac:dyDescent="0.3">
      <c r="A7403">
        <v>5861</v>
      </c>
      <c r="B7403" s="171"/>
      <c r="C7403" t="s">
        <v>10396</v>
      </c>
      <c r="D7403" t="s">
        <v>5050</v>
      </c>
      <c r="E7403" t="s">
        <v>2782</v>
      </c>
      <c r="G7403" t="s">
        <v>31</v>
      </c>
      <c r="H7403" t="s">
        <v>31</v>
      </c>
      <c r="I7403" t="s">
        <v>2758</v>
      </c>
      <c r="J7403" t="s">
        <v>2758</v>
      </c>
      <c r="K7403" t="s">
        <v>31</v>
      </c>
      <c r="L7403" t="s">
        <v>2805</v>
      </c>
      <c r="N7403" s="17" t="str">
        <f t="shared" si="230"/>
        <v>LS404</v>
      </c>
      <c r="O7403">
        <f t="shared" si="231"/>
        <v>5861</v>
      </c>
    </row>
    <row r="7404" spans="1:15" x14ac:dyDescent="0.3">
      <c r="A7404">
        <v>5861</v>
      </c>
      <c r="B7404" s="171"/>
      <c r="C7404" t="s">
        <v>10397</v>
      </c>
      <c r="D7404" t="s">
        <v>5050</v>
      </c>
      <c r="E7404" t="s">
        <v>2782</v>
      </c>
      <c r="G7404" t="s">
        <v>31</v>
      </c>
      <c r="H7404" t="s">
        <v>31</v>
      </c>
      <c r="I7404" t="s">
        <v>2758</v>
      </c>
      <c r="J7404" t="s">
        <v>2758</v>
      </c>
      <c r="K7404" t="s">
        <v>31</v>
      </c>
      <c r="L7404" t="s">
        <v>2805</v>
      </c>
      <c r="N7404" s="17" t="str">
        <f t="shared" si="230"/>
        <v>CQ317</v>
      </c>
      <c r="O7404">
        <f t="shared" si="231"/>
        <v>5861</v>
      </c>
    </row>
    <row r="7405" spans="1:15" x14ac:dyDescent="0.3">
      <c r="A7405">
        <v>5861</v>
      </c>
      <c r="B7405" s="171"/>
      <c r="C7405">
        <v>11087</v>
      </c>
      <c r="D7405" t="s">
        <v>5050</v>
      </c>
      <c r="E7405" t="s">
        <v>2782</v>
      </c>
      <c r="G7405" t="s">
        <v>31</v>
      </c>
      <c r="H7405" t="s">
        <v>31</v>
      </c>
      <c r="I7405" t="s">
        <v>2758</v>
      </c>
      <c r="J7405" t="s">
        <v>2758</v>
      </c>
      <c r="K7405" t="s">
        <v>31</v>
      </c>
      <c r="L7405" t="s">
        <v>2805</v>
      </c>
      <c r="N7405" s="17">
        <f t="shared" si="230"/>
        <v>11087</v>
      </c>
      <c r="O7405">
        <f t="shared" si="231"/>
        <v>5861</v>
      </c>
    </row>
    <row r="7406" spans="1:15" x14ac:dyDescent="0.3">
      <c r="A7406">
        <v>5861</v>
      </c>
      <c r="B7406" s="171"/>
      <c r="C7406" t="s">
        <v>10398</v>
      </c>
      <c r="D7406" t="s">
        <v>5050</v>
      </c>
      <c r="E7406" t="s">
        <v>2782</v>
      </c>
      <c r="G7406" t="s">
        <v>31</v>
      </c>
      <c r="H7406" t="s">
        <v>31</v>
      </c>
      <c r="I7406" t="s">
        <v>2758</v>
      </c>
      <c r="J7406" t="s">
        <v>2758</v>
      </c>
      <c r="K7406" t="s">
        <v>31</v>
      </c>
      <c r="L7406" t="s">
        <v>2805</v>
      </c>
      <c r="N7406" s="17" t="str">
        <f t="shared" si="230"/>
        <v>LT291</v>
      </c>
      <c r="O7406">
        <f t="shared" si="231"/>
        <v>5861</v>
      </c>
    </row>
    <row r="7407" spans="1:15" x14ac:dyDescent="0.3">
      <c r="A7407">
        <v>5861</v>
      </c>
      <c r="B7407" s="171"/>
      <c r="C7407" t="s">
        <v>10399</v>
      </c>
      <c r="D7407" t="s">
        <v>5050</v>
      </c>
      <c r="E7407" t="s">
        <v>2782</v>
      </c>
      <c r="G7407" t="s">
        <v>31</v>
      </c>
      <c r="H7407" t="s">
        <v>31</v>
      </c>
      <c r="I7407" t="s">
        <v>2758</v>
      </c>
      <c r="J7407" t="s">
        <v>2758</v>
      </c>
      <c r="K7407" t="s">
        <v>31</v>
      </c>
      <c r="L7407" t="s">
        <v>2805</v>
      </c>
      <c r="N7407" s="17" t="str">
        <f t="shared" si="230"/>
        <v>LT292</v>
      </c>
      <c r="O7407">
        <f t="shared" si="231"/>
        <v>5861</v>
      </c>
    </row>
    <row r="7408" spans="1:15" x14ac:dyDescent="0.3">
      <c r="A7408">
        <v>5861</v>
      </c>
      <c r="B7408" s="171"/>
      <c r="C7408" t="s">
        <v>10400</v>
      </c>
      <c r="D7408" t="s">
        <v>5050</v>
      </c>
      <c r="E7408" t="s">
        <v>2782</v>
      </c>
      <c r="G7408" t="s">
        <v>31</v>
      </c>
      <c r="H7408" t="s">
        <v>31</v>
      </c>
      <c r="I7408" t="s">
        <v>2758</v>
      </c>
      <c r="J7408" t="s">
        <v>2758</v>
      </c>
      <c r="K7408" t="s">
        <v>31</v>
      </c>
      <c r="L7408" t="s">
        <v>2805</v>
      </c>
      <c r="N7408" s="17" t="str">
        <f t="shared" si="230"/>
        <v>CB222</v>
      </c>
      <c r="O7408">
        <f t="shared" si="231"/>
        <v>5861</v>
      </c>
    </row>
    <row r="7409" spans="1:15" x14ac:dyDescent="0.3">
      <c r="A7409">
        <v>5861</v>
      </c>
      <c r="B7409" s="171"/>
      <c r="C7409" t="s">
        <v>10401</v>
      </c>
      <c r="D7409" t="s">
        <v>5050</v>
      </c>
      <c r="E7409" t="s">
        <v>2782</v>
      </c>
      <c r="G7409" t="s">
        <v>31</v>
      </c>
      <c r="H7409" t="s">
        <v>31</v>
      </c>
      <c r="I7409" t="s">
        <v>2758</v>
      </c>
      <c r="J7409" t="s">
        <v>2758</v>
      </c>
      <c r="K7409" t="s">
        <v>31</v>
      </c>
      <c r="L7409" t="s">
        <v>2805</v>
      </c>
      <c r="N7409" s="17" t="str">
        <f t="shared" si="230"/>
        <v>CB529</v>
      </c>
      <c r="O7409">
        <f t="shared" si="231"/>
        <v>5861</v>
      </c>
    </row>
    <row r="7410" spans="1:15" x14ac:dyDescent="0.3">
      <c r="A7410">
        <v>5861</v>
      </c>
      <c r="B7410" s="171"/>
      <c r="C7410" t="s">
        <v>10402</v>
      </c>
      <c r="D7410" t="s">
        <v>5050</v>
      </c>
      <c r="E7410" t="s">
        <v>2782</v>
      </c>
      <c r="G7410" t="s">
        <v>31</v>
      </c>
      <c r="H7410" t="s">
        <v>31</v>
      </c>
      <c r="I7410" t="s">
        <v>2758</v>
      </c>
      <c r="J7410" t="s">
        <v>2758</v>
      </c>
      <c r="K7410" t="s">
        <v>31</v>
      </c>
      <c r="L7410" t="s">
        <v>2805</v>
      </c>
      <c r="N7410" s="17" t="str">
        <f t="shared" si="230"/>
        <v>LV271</v>
      </c>
      <c r="O7410">
        <f t="shared" si="231"/>
        <v>5861</v>
      </c>
    </row>
    <row r="7411" spans="1:15" x14ac:dyDescent="0.3">
      <c r="A7411">
        <v>5861</v>
      </c>
      <c r="B7411" s="171"/>
      <c r="C7411" t="s">
        <v>10403</v>
      </c>
      <c r="D7411" t="s">
        <v>5050</v>
      </c>
      <c r="E7411" t="s">
        <v>2782</v>
      </c>
      <c r="G7411" t="s">
        <v>31</v>
      </c>
      <c r="H7411" t="s">
        <v>31</v>
      </c>
      <c r="I7411" t="s">
        <v>2758</v>
      </c>
      <c r="J7411" t="s">
        <v>2758</v>
      </c>
      <c r="K7411" t="s">
        <v>31</v>
      </c>
      <c r="L7411" t="s">
        <v>2805</v>
      </c>
      <c r="N7411" s="17" t="str">
        <f t="shared" si="230"/>
        <v>LV272</v>
      </c>
      <c r="O7411">
        <f t="shared" si="231"/>
        <v>5861</v>
      </c>
    </row>
    <row r="7412" spans="1:15" x14ac:dyDescent="0.3">
      <c r="A7412">
        <v>5861</v>
      </c>
      <c r="B7412" s="171"/>
      <c r="C7412" t="s">
        <v>10404</v>
      </c>
      <c r="D7412" t="s">
        <v>5050</v>
      </c>
      <c r="E7412" t="s">
        <v>2782</v>
      </c>
      <c r="G7412" t="s">
        <v>31</v>
      </c>
      <c r="H7412" t="s">
        <v>31</v>
      </c>
      <c r="I7412" t="s">
        <v>2758</v>
      </c>
      <c r="J7412" t="s">
        <v>2758</v>
      </c>
      <c r="K7412" t="s">
        <v>31</v>
      </c>
      <c r="L7412" t="s">
        <v>2805</v>
      </c>
      <c r="N7412" s="17" t="str">
        <f t="shared" si="230"/>
        <v>WZ681</v>
      </c>
      <c r="O7412">
        <f t="shared" si="231"/>
        <v>5861</v>
      </c>
    </row>
    <row r="7413" spans="1:15" x14ac:dyDescent="0.3">
      <c r="A7413">
        <v>5861</v>
      </c>
      <c r="B7413" s="171"/>
      <c r="C7413" t="s">
        <v>10405</v>
      </c>
      <c r="D7413" t="s">
        <v>5050</v>
      </c>
      <c r="E7413" t="s">
        <v>2782</v>
      </c>
      <c r="G7413" t="s">
        <v>31</v>
      </c>
      <c r="H7413" t="s">
        <v>31</v>
      </c>
      <c r="I7413" t="s">
        <v>2758</v>
      </c>
      <c r="J7413" t="s">
        <v>2758</v>
      </c>
      <c r="K7413" t="s">
        <v>31</v>
      </c>
      <c r="L7413" t="s">
        <v>2805</v>
      </c>
      <c r="N7413" s="17" t="str">
        <f t="shared" si="230"/>
        <v>A0315</v>
      </c>
      <c r="O7413">
        <f t="shared" si="231"/>
        <v>5861</v>
      </c>
    </row>
    <row r="7414" spans="1:15" x14ac:dyDescent="0.3">
      <c r="A7414">
        <v>5861</v>
      </c>
      <c r="B7414" s="171"/>
      <c r="C7414" t="s">
        <v>10406</v>
      </c>
      <c r="D7414" t="s">
        <v>5050</v>
      </c>
      <c r="E7414" t="s">
        <v>2782</v>
      </c>
      <c r="G7414" t="s">
        <v>31</v>
      </c>
      <c r="H7414" t="s">
        <v>31</v>
      </c>
      <c r="I7414" t="s">
        <v>2758</v>
      </c>
      <c r="J7414" t="s">
        <v>2758</v>
      </c>
      <c r="K7414" t="s">
        <v>31</v>
      </c>
      <c r="L7414" t="s">
        <v>2805</v>
      </c>
      <c r="N7414" s="17" t="str">
        <f t="shared" si="230"/>
        <v>WR679</v>
      </c>
      <c r="O7414">
        <f t="shared" si="231"/>
        <v>5861</v>
      </c>
    </row>
    <row r="7415" spans="1:15" x14ac:dyDescent="0.3">
      <c r="A7415">
        <v>5861</v>
      </c>
      <c r="B7415" s="171"/>
      <c r="C7415" t="s">
        <v>10407</v>
      </c>
      <c r="D7415" t="s">
        <v>5050</v>
      </c>
      <c r="E7415" t="s">
        <v>2782</v>
      </c>
      <c r="G7415" t="s">
        <v>31</v>
      </c>
      <c r="H7415" t="s">
        <v>31</v>
      </c>
      <c r="I7415" t="s">
        <v>2758</v>
      </c>
      <c r="J7415" t="s">
        <v>2758</v>
      </c>
      <c r="K7415" t="s">
        <v>31</v>
      </c>
      <c r="L7415" t="s">
        <v>2805</v>
      </c>
      <c r="N7415" s="17" t="str">
        <f t="shared" si="230"/>
        <v>WB124</v>
      </c>
      <c r="O7415">
        <f t="shared" si="231"/>
        <v>5861</v>
      </c>
    </row>
    <row r="7416" spans="1:15" x14ac:dyDescent="0.3">
      <c r="A7416">
        <v>5861</v>
      </c>
      <c r="B7416" s="171"/>
      <c r="C7416" t="s">
        <v>10408</v>
      </c>
      <c r="D7416" t="s">
        <v>5050</v>
      </c>
      <c r="E7416" t="s">
        <v>2782</v>
      </c>
      <c r="G7416" t="s">
        <v>31</v>
      </c>
      <c r="H7416" t="s">
        <v>31</v>
      </c>
      <c r="I7416" t="s">
        <v>2758</v>
      </c>
      <c r="J7416" t="s">
        <v>2758</v>
      </c>
      <c r="K7416" t="s">
        <v>31</v>
      </c>
      <c r="L7416" t="s">
        <v>2805</v>
      </c>
      <c r="N7416" s="17" t="str">
        <f t="shared" si="230"/>
        <v>WZ682</v>
      </c>
      <c r="O7416">
        <f t="shared" si="231"/>
        <v>5861</v>
      </c>
    </row>
    <row r="7417" spans="1:15" x14ac:dyDescent="0.3">
      <c r="A7417">
        <v>5861</v>
      </c>
      <c r="B7417" s="171"/>
      <c r="C7417" t="s">
        <v>10409</v>
      </c>
      <c r="D7417" t="s">
        <v>5050</v>
      </c>
      <c r="E7417" t="s">
        <v>2782</v>
      </c>
      <c r="G7417" t="s">
        <v>31</v>
      </c>
      <c r="H7417" t="s">
        <v>31</v>
      </c>
      <c r="I7417" t="s">
        <v>2758</v>
      </c>
      <c r="J7417" t="s">
        <v>2758</v>
      </c>
      <c r="K7417" t="s">
        <v>31</v>
      </c>
      <c r="L7417" t="s">
        <v>2805</v>
      </c>
      <c r="N7417" s="17" t="str">
        <f t="shared" si="230"/>
        <v>WZ683</v>
      </c>
      <c r="O7417">
        <f t="shared" si="231"/>
        <v>5861</v>
      </c>
    </row>
    <row r="7418" spans="1:15" x14ac:dyDescent="0.3">
      <c r="A7418">
        <v>5861</v>
      </c>
      <c r="B7418" s="171"/>
      <c r="C7418" t="s">
        <v>10410</v>
      </c>
      <c r="D7418" t="s">
        <v>5050</v>
      </c>
      <c r="E7418" t="s">
        <v>2782</v>
      </c>
      <c r="G7418" t="s">
        <v>31</v>
      </c>
      <c r="H7418" t="s">
        <v>31</v>
      </c>
      <c r="I7418" t="s">
        <v>2758</v>
      </c>
      <c r="J7418" t="s">
        <v>2758</v>
      </c>
      <c r="K7418" t="s">
        <v>31</v>
      </c>
      <c r="L7418" t="s">
        <v>2805</v>
      </c>
      <c r="N7418" s="17" t="str">
        <f t="shared" si="230"/>
        <v>WZ685</v>
      </c>
      <c r="O7418">
        <f t="shared" si="231"/>
        <v>5861</v>
      </c>
    </row>
    <row r="7419" spans="1:15" x14ac:dyDescent="0.3">
      <c r="A7419">
        <v>5861</v>
      </c>
      <c r="B7419" s="171"/>
      <c r="C7419" t="s">
        <v>10411</v>
      </c>
      <c r="D7419" t="s">
        <v>5050</v>
      </c>
      <c r="E7419" t="s">
        <v>2782</v>
      </c>
      <c r="G7419" t="s">
        <v>31</v>
      </c>
      <c r="H7419" t="s">
        <v>31</v>
      </c>
      <c r="I7419" t="s">
        <v>2758</v>
      </c>
      <c r="J7419" t="s">
        <v>2758</v>
      </c>
      <c r="K7419" t="s">
        <v>31</v>
      </c>
      <c r="L7419" t="s">
        <v>2805</v>
      </c>
      <c r="N7419" s="17" t="str">
        <f t="shared" si="230"/>
        <v>WZ686</v>
      </c>
      <c r="O7419">
        <f t="shared" si="231"/>
        <v>5861</v>
      </c>
    </row>
    <row r="7420" spans="1:15" x14ac:dyDescent="0.3">
      <c r="A7420">
        <v>5861</v>
      </c>
      <c r="B7420" s="171"/>
      <c r="C7420" t="s">
        <v>10412</v>
      </c>
      <c r="D7420" t="s">
        <v>5050</v>
      </c>
      <c r="E7420" t="s">
        <v>2782</v>
      </c>
      <c r="G7420" t="s">
        <v>31</v>
      </c>
      <c r="H7420" t="s">
        <v>31</v>
      </c>
      <c r="I7420" t="s">
        <v>2758</v>
      </c>
      <c r="J7420" t="s">
        <v>2758</v>
      </c>
      <c r="K7420" t="s">
        <v>31</v>
      </c>
      <c r="L7420" t="s">
        <v>2805</v>
      </c>
      <c r="N7420" s="17" t="str">
        <f t="shared" si="230"/>
        <v>WZ684</v>
      </c>
      <c r="O7420">
        <f t="shared" si="231"/>
        <v>5861</v>
      </c>
    </row>
    <row r="7421" spans="1:15" x14ac:dyDescent="0.3">
      <c r="A7421">
        <v>5861</v>
      </c>
      <c r="B7421" s="171"/>
      <c r="C7421" t="s">
        <v>10413</v>
      </c>
      <c r="D7421" t="s">
        <v>5050</v>
      </c>
      <c r="E7421" t="s">
        <v>2782</v>
      </c>
      <c r="G7421" t="s">
        <v>31</v>
      </c>
      <c r="H7421" t="s">
        <v>31</v>
      </c>
      <c r="I7421" t="s">
        <v>2758</v>
      </c>
      <c r="J7421" t="s">
        <v>2758</v>
      </c>
      <c r="K7421" t="s">
        <v>31</v>
      </c>
      <c r="L7421" t="s">
        <v>2805</v>
      </c>
      <c r="N7421" s="17" t="str">
        <f t="shared" si="230"/>
        <v>WZ687</v>
      </c>
      <c r="O7421">
        <f t="shared" si="231"/>
        <v>5861</v>
      </c>
    </row>
    <row r="7422" spans="1:15" x14ac:dyDescent="0.3">
      <c r="A7422">
        <v>5861</v>
      </c>
      <c r="B7422" s="171"/>
      <c r="C7422" t="s">
        <v>10414</v>
      </c>
      <c r="D7422" t="s">
        <v>5050</v>
      </c>
      <c r="E7422" t="s">
        <v>2782</v>
      </c>
      <c r="G7422" t="s">
        <v>31</v>
      </c>
      <c r="H7422" t="s">
        <v>31</v>
      </c>
      <c r="I7422" t="s">
        <v>2758</v>
      </c>
      <c r="J7422" t="s">
        <v>2758</v>
      </c>
      <c r="K7422" t="s">
        <v>31</v>
      </c>
      <c r="L7422" t="s">
        <v>2805</v>
      </c>
      <c r="N7422" s="17" t="str">
        <f t="shared" si="230"/>
        <v>CB409</v>
      </c>
      <c r="O7422">
        <f t="shared" si="231"/>
        <v>5861</v>
      </c>
    </row>
    <row r="7423" spans="1:15" x14ac:dyDescent="0.3">
      <c r="A7423">
        <v>5861</v>
      </c>
      <c r="B7423" s="171"/>
      <c r="C7423" t="s">
        <v>10415</v>
      </c>
      <c r="D7423" t="s">
        <v>5050</v>
      </c>
      <c r="E7423" t="s">
        <v>2782</v>
      </c>
      <c r="G7423" t="s">
        <v>31</v>
      </c>
      <c r="H7423" t="s">
        <v>31</v>
      </c>
      <c r="I7423" t="s">
        <v>2758</v>
      </c>
      <c r="J7423" t="s">
        <v>2758</v>
      </c>
      <c r="K7423" t="s">
        <v>31</v>
      </c>
      <c r="L7423" t="s">
        <v>2805</v>
      </c>
      <c r="N7423" s="17" t="str">
        <f t="shared" si="230"/>
        <v>WZ688</v>
      </c>
      <c r="O7423">
        <f t="shared" si="231"/>
        <v>5861</v>
      </c>
    </row>
    <row r="7424" spans="1:15" x14ac:dyDescent="0.3">
      <c r="A7424">
        <v>5861</v>
      </c>
      <c r="B7424" s="171"/>
      <c r="C7424" t="s">
        <v>10416</v>
      </c>
      <c r="D7424" t="s">
        <v>5050</v>
      </c>
      <c r="E7424" t="s">
        <v>2782</v>
      </c>
      <c r="G7424" t="s">
        <v>31</v>
      </c>
      <c r="H7424" t="s">
        <v>31</v>
      </c>
      <c r="I7424" t="s">
        <v>2758</v>
      </c>
      <c r="J7424" t="s">
        <v>2758</v>
      </c>
      <c r="K7424" t="s">
        <v>31</v>
      </c>
      <c r="L7424" t="s">
        <v>2805</v>
      </c>
      <c r="N7424" s="17" t="str">
        <f t="shared" si="230"/>
        <v>WZ689</v>
      </c>
      <c r="O7424">
        <f t="shared" si="231"/>
        <v>5861</v>
      </c>
    </row>
    <row r="7425" spans="1:15" x14ac:dyDescent="0.3">
      <c r="A7425">
        <v>5861</v>
      </c>
      <c r="B7425" s="171"/>
      <c r="C7425" t="s">
        <v>10417</v>
      </c>
      <c r="D7425" t="s">
        <v>5050</v>
      </c>
      <c r="E7425" t="s">
        <v>2782</v>
      </c>
      <c r="G7425" t="s">
        <v>31</v>
      </c>
      <c r="H7425" t="s">
        <v>31</v>
      </c>
      <c r="I7425" t="s">
        <v>2758</v>
      </c>
      <c r="J7425" t="s">
        <v>2758</v>
      </c>
      <c r="K7425" t="s">
        <v>31</v>
      </c>
      <c r="L7425" t="s">
        <v>2805</v>
      </c>
      <c r="N7425" s="17" t="str">
        <f t="shared" si="230"/>
        <v>LU162</v>
      </c>
      <c r="O7425">
        <f t="shared" si="231"/>
        <v>5861</v>
      </c>
    </row>
    <row r="7426" spans="1:15" x14ac:dyDescent="0.3">
      <c r="A7426">
        <v>5861</v>
      </c>
      <c r="B7426" s="171"/>
      <c r="C7426" t="s">
        <v>10418</v>
      </c>
      <c r="D7426" t="s">
        <v>5050</v>
      </c>
      <c r="E7426" t="s">
        <v>2782</v>
      </c>
      <c r="G7426" t="s">
        <v>31</v>
      </c>
      <c r="H7426" t="s">
        <v>31</v>
      </c>
      <c r="I7426" t="s">
        <v>2758</v>
      </c>
      <c r="J7426" t="s">
        <v>2758</v>
      </c>
      <c r="K7426" t="s">
        <v>31</v>
      </c>
      <c r="L7426" t="s">
        <v>2805</v>
      </c>
      <c r="N7426" s="17" t="str">
        <f t="shared" ref="N7426:N7489" si="232">C7426</f>
        <v>WZ690</v>
      </c>
      <c r="O7426">
        <f t="shared" ref="O7426:O7489" si="233">A7426</f>
        <v>5861</v>
      </c>
    </row>
    <row r="7427" spans="1:15" x14ac:dyDescent="0.3">
      <c r="A7427">
        <v>5861</v>
      </c>
      <c r="B7427" s="171"/>
      <c r="C7427" t="s">
        <v>10419</v>
      </c>
      <c r="D7427" t="s">
        <v>5050</v>
      </c>
      <c r="E7427" t="s">
        <v>2782</v>
      </c>
      <c r="G7427" t="s">
        <v>31</v>
      </c>
      <c r="H7427" t="s">
        <v>31</v>
      </c>
      <c r="I7427" t="s">
        <v>2758</v>
      </c>
      <c r="J7427" t="s">
        <v>2758</v>
      </c>
      <c r="K7427" t="s">
        <v>31</v>
      </c>
      <c r="L7427" t="s">
        <v>2805</v>
      </c>
      <c r="N7427" s="17" t="str">
        <f t="shared" si="232"/>
        <v>LS192</v>
      </c>
      <c r="O7427">
        <f t="shared" si="233"/>
        <v>5861</v>
      </c>
    </row>
    <row r="7428" spans="1:15" x14ac:dyDescent="0.3">
      <c r="A7428">
        <v>5861</v>
      </c>
      <c r="B7428" s="171"/>
      <c r="C7428" t="s">
        <v>10420</v>
      </c>
      <c r="D7428" t="s">
        <v>5050</v>
      </c>
      <c r="E7428" t="s">
        <v>2782</v>
      </c>
      <c r="G7428" t="s">
        <v>31</v>
      </c>
      <c r="H7428" t="s">
        <v>31</v>
      </c>
      <c r="I7428" t="s">
        <v>2758</v>
      </c>
      <c r="J7428" t="s">
        <v>2758</v>
      </c>
      <c r="K7428" t="s">
        <v>31</v>
      </c>
      <c r="L7428" t="s">
        <v>2805</v>
      </c>
      <c r="N7428" s="17" t="str">
        <f t="shared" si="232"/>
        <v>LT293</v>
      </c>
      <c r="O7428">
        <f t="shared" si="233"/>
        <v>5861</v>
      </c>
    </row>
    <row r="7429" spans="1:15" x14ac:dyDescent="0.3">
      <c r="A7429">
        <v>5861</v>
      </c>
      <c r="B7429" s="171"/>
      <c r="C7429" t="s">
        <v>10421</v>
      </c>
      <c r="D7429" t="s">
        <v>5050</v>
      </c>
      <c r="E7429" t="s">
        <v>2782</v>
      </c>
      <c r="G7429" t="s">
        <v>31</v>
      </c>
      <c r="H7429" t="s">
        <v>31</v>
      </c>
      <c r="I7429" t="s">
        <v>2758</v>
      </c>
      <c r="J7429" t="s">
        <v>2758</v>
      </c>
      <c r="K7429" t="s">
        <v>31</v>
      </c>
      <c r="L7429" t="s">
        <v>2805</v>
      </c>
      <c r="N7429" s="17" t="str">
        <f t="shared" si="232"/>
        <v>LT294</v>
      </c>
      <c r="O7429">
        <f t="shared" si="233"/>
        <v>5861</v>
      </c>
    </row>
    <row r="7430" spans="1:15" x14ac:dyDescent="0.3">
      <c r="A7430">
        <v>5861</v>
      </c>
      <c r="B7430" s="171"/>
      <c r="C7430" t="s">
        <v>10422</v>
      </c>
      <c r="D7430" t="s">
        <v>5050</v>
      </c>
      <c r="E7430" t="s">
        <v>2782</v>
      </c>
      <c r="G7430" t="s">
        <v>31</v>
      </c>
      <c r="H7430" t="s">
        <v>31</v>
      </c>
      <c r="I7430" t="s">
        <v>2758</v>
      </c>
      <c r="J7430" t="s">
        <v>2758</v>
      </c>
      <c r="K7430" t="s">
        <v>31</v>
      </c>
      <c r="L7430" t="s">
        <v>2805</v>
      </c>
      <c r="N7430" s="17" t="str">
        <f t="shared" si="232"/>
        <v>LT295</v>
      </c>
      <c r="O7430">
        <f t="shared" si="233"/>
        <v>5861</v>
      </c>
    </row>
    <row r="7431" spans="1:15" x14ac:dyDescent="0.3">
      <c r="A7431">
        <v>5861</v>
      </c>
      <c r="B7431" s="171"/>
      <c r="C7431" t="s">
        <v>10423</v>
      </c>
      <c r="D7431" t="s">
        <v>5050</v>
      </c>
      <c r="E7431" t="s">
        <v>2782</v>
      </c>
      <c r="G7431" t="s">
        <v>31</v>
      </c>
      <c r="H7431" t="s">
        <v>31</v>
      </c>
      <c r="I7431" t="s">
        <v>2758</v>
      </c>
      <c r="J7431" t="s">
        <v>2758</v>
      </c>
      <c r="K7431" t="s">
        <v>31</v>
      </c>
      <c r="L7431" t="s">
        <v>2805</v>
      </c>
      <c r="N7431" s="17" t="str">
        <f t="shared" si="232"/>
        <v>LS766</v>
      </c>
      <c r="O7431">
        <f t="shared" si="233"/>
        <v>5861</v>
      </c>
    </row>
    <row r="7432" spans="1:15" x14ac:dyDescent="0.3">
      <c r="A7432">
        <v>5861</v>
      </c>
      <c r="B7432" s="171"/>
      <c r="C7432" t="s">
        <v>10424</v>
      </c>
      <c r="D7432" t="s">
        <v>5050</v>
      </c>
      <c r="E7432" t="s">
        <v>2782</v>
      </c>
      <c r="G7432" t="s">
        <v>31</v>
      </c>
      <c r="H7432" t="s">
        <v>31</v>
      </c>
      <c r="I7432" t="s">
        <v>2758</v>
      </c>
      <c r="J7432" t="s">
        <v>2758</v>
      </c>
      <c r="K7432" t="s">
        <v>31</v>
      </c>
      <c r="L7432" t="s">
        <v>2805</v>
      </c>
      <c r="N7432" s="17" t="str">
        <f t="shared" si="232"/>
        <v>WZ691</v>
      </c>
      <c r="O7432">
        <f t="shared" si="233"/>
        <v>5861</v>
      </c>
    </row>
    <row r="7433" spans="1:15" x14ac:dyDescent="0.3">
      <c r="A7433">
        <v>5861</v>
      </c>
      <c r="B7433" s="171"/>
      <c r="C7433" t="s">
        <v>10425</v>
      </c>
      <c r="D7433" t="s">
        <v>5050</v>
      </c>
      <c r="E7433" t="s">
        <v>2782</v>
      </c>
      <c r="G7433" t="s">
        <v>31</v>
      </c>
      <c r="H7433" t="s">
        <v>31</v>
      </c>
      <c r="I7433" t="s">
        <v>2758</v>
      </c>
      <c r="J7433" t="s">
        <v>2758</v>
      </c>
      <c r="K7433" t="s">
        <v>31</v>
      </c>
      <c r="L7433" t="s">
        <v>2805</v>
      </c>
      <c r="N7433" s="17" t="str">
        <f t="shared" si="232"/>
        <v>E8405</v>
      </c>
      <c r="O7433">
        <f t="shared" si="233"/>
        <v>5861</v>
      </c>
    </row>
    <row r="7434" spans="1:15" x14ac:dyDescent="0.3">
      <c r="A7434">
        <v>5861</v>
      </c>
      <c r="B7434" s="171"/>
      <c r="C7434" t="s">
        <v>10426</v>
      </c>
      <c r="D7434" t="s">
        <v>5050</v>
      </c>
      <c r="E7434" t="s">
        <v>2782</v>
      </c>
      <c r="G7434" t="s">
        <v>31</v>
      </c>
      <c r="H7434" t="s">
        <v>31</v>
      </c>
      <c r="I7434" t="s">
        <v>2758</v>
      </c>
      <c r="J7434" t="s">
        <v>2758</v>
      </c>
      <c r="K7434" t="s">
        <v>31</v>
      </c>
      <c r="L7434" t="s">
        <v>2805</v>
      </c>
      <c r="N7434" s="17" t="str">
        <f t="shared" si="232"/>
        <v>WZ692</v>
      </c>
      <c r="O7434">
        <f t="shared" si="233"/>
        <v>5861</v>
      </c>
    </row>
    <row r="7435" spans="1:15" x14ac:dyDescent="0.3">
      <c r="A7435">
        <v>5861</v>
      </c>
      <c r="B7435" s="171"/>
      <c r="C7435" t="s">
        <v>10427</v>
      </c>
      <c r="D7435" t="s">
        <v>5050</v>
      </c>
      <c r="E7435" t="s">
        <v>2782</v>
      </c>
      <c r="G7435" t="s">
        <v>31</v>
      </c>
      <c r="H7435" t="s">
        <v>31</v>
      </c>
      <c r="I7435" t="s">
        <v>2758</v>
      </c>
      <c r="J7435" t="s">
        <v>2758</v>
      </c>
      <c r="K7435" t="s">
        <v>31</v>
      </c>
      <c r="L7435" t="s">
        <v>2805</v>
      </c>
      <c r="N7435" s="17" t="str">
        <f t="shared" si="232"/>
        <v>CB128</v>
      </c>
      <c r="O7435">
        <f t="shared" si="233"/>
        <v>5861</v>
      </c>
    </row>
    <row r="7436" spans="1:15" x14ac:dyDescent="0.3">
      <c r="A7436">
        <v>5861</v>
      </c>
      <c r="B7436" s="171"/>
      <c r="C7436" t="s">
        <v>10428</v>
      </c>
      <c r="D7436" t="s">
        <v>5050</v>
      </c>
      <c r="E7436" t="s">
        <v>2782</v>
      </c>
      <c r="G7436" t="s">
        <v>31</v>
      </c>
      <c r="H7436" t="s">
        <v>31</v>
      </c>
      <c r="I7436" t="s">
        <v>2758</v>
      </c>
      <c r="J7436" t="s">
        <v>2758</v>
      </c>
      <c r="K7436" t="s">
        <v>31</v>
      </c>
      <c r="L7436" t="s">
        <v>2805</v>
      </c>
      <c r="N7436" s="17" t="str">
        <f t="shared" si="232"/>
        <v>LU163</v>
      </c>
      <c r="O7436">
        <f t="shared" si="233"/>
        <v>5861</v>
      </c>
    </row>
    <row r="7437" spans="1:15" x14ac:dyDescent="0.3">
      <c r="A7437">
        <v>5861</v>
      </c>
      <c r="B7437" s="171"/>
      <c r="C7437" t="s">
        <v>10429</v>
      </c>
      <c r="D7437" t="s">
        <v>5050</v>
      </c>
      <c r="E7437" t="s">
        <v>2782</v>
      </c>
      <c r="G7437" t="s">
        <v>31</v>
      </c>
      <c r="H7437" t="s">
        <v>31</v>
      </c>
      <c r="I7437" t="s">
        <v>2758</v>
      </c>
      <c r="J7437" t="s">
        <v>2758</v>
      </c>
      <c r="K7437" t="s">
        <v>31</v>
      </c>
      <c r="L7437" t="s">
        <v>2805</v>
      </c>
      <c r="N7437" s="17" t="str">
        <f t="shared" si="232"/>
        <v>WZ693</v>
      </c>
      <c r="O7437">
        <f t="shared" si="233"/>
        <v>5861</v>
      </c>
    </row>
    <row r="7438" spans="1:15" x14ac:dyDescent="0.3">
      <c r="A7438">
        <v>5861</v>
      </c>
      <c r="B7438" s="171"/>
      <c r="C7438" t="s">
        <v>10430</v>
      </c>
      <c r="D7438" t="s">
        <v>5050</v>
      </c>
      <c r="E7438" t="s">
        <v>2782</v>
      </c>
      <c r="G7438" t="s">
        <v>31</v>
      </c>
      <c r="H7438" t="s">
        <v>31</v>
      </c>
      <c r="I7438" t="s">
        <v>2758</v>
      </c>
      <c r="J7438" t="s">
        <v>2758</v>
      </c>
      <c r="K7438" t="s">
        <v>31</v>
      </c>
      <c r="L7438" t="s">
        <v>2805</v>
      </c>
      <c r="N7438" s="17" t="str">
        <f t="shared" si="232"/>
        <v>WZ694</v>
      </c>
      <c r="O7438">
        <f t="shared" si="233"/>
        <v>5861</v>
      </c>
    </row>
    <row r="7439" spans="1:15" x14ac:dyDescent="0.3">
      <c r="A7439">
        <v>5861</v>
      </c>
      <c r="B7439" s="171"/>
      <c r="C7439" t="s">
        <v>10431</v>
      </c>
      <c r="D7439" t="s">
        <v>5050</v>
      </c>
      <c r="E7439" t="s">
        <v>2782</v>
      </c>
      <c r="G7439" t="s">
        <v>31</v>
      </c>
      <c r="H7439" t="s">
        <v>31</v>
      </c>
      <c r="I7439" t="s">
        <v>2758</v>
      </c>
      <c r="J7439" t="s">
        <v>2758</v>
      </c>
      <c r="K7439" t="s">
        <v>31</v>
      </c>
      <c r="L7439" t="s">
        <v>2805</v>
      </c>
      <c r="N7439" s="17" t="str">
        <f t="shared" si="232"/>
        <v>LT296</v>
      </c>
      <c r="O7439">
        <f t="shared" si="233"/>
        <v>5861</v>
      </c>
    </row>
    <row r="7440" spans="1:15" x14ac:dyDescent="0.3">
      <c r="A7440">
        <v>5861</v>
      </c>
      <c r="B7440" s="171"/>
      <c r="C7440" t="s">
        <v>10432</v>
      </c>
      <c r="D7440" t="s">
        <v>5050</v>
      </c>
      <c r="E7440" t="s">
        <v>2782</v>
      </c>
      <c r="G7440" t="s">
        <v>31</v>
      </c>
      <c r="H7440" t="s">
        <v>31</v>
      </c>
      <c r="I7440" t="s">
        <v>2758</v>
      </c>
      <c r="J7440" t="s">
        <v>2758</v>
      </c>
      <c r="K7440" t="s">
        <v>31</v>
      </c>
      <c r="L7440" t="s">
        <v>2805</v>
      </c>
      <c r="N7440" s="17" t="str">
        <f t="shared" si="232"/>
        <v>LT297</v>
      </c>
      <c r="O7440">
        <f t="shared" si="233"/>
        <v>5861</v>
      </c>
    </row>
    <row r="7441" spans="1:15" x14ac:dyDescent="0.3">
      <c r="A7441">
        <v>5861</v>
      </c>
      <c r="B7441" s="171"/>
      <c r="C7441" t="s">
        <v>10433</v>
      </c>
      <c r="D7441" t="s">
        <v>5050</v>
      </c>
      <c r="E7441" t="s">
        <v>2782</v>
      </c>
      <c r="G7441" t="s">
        <v>31</v>
      </c>
      <c r="H7441" t="s">
        <v>31</v>
      </c>
      <c r="I7441" t="s">
        <v>2758</v>
      </c>
      <c r="J7441" t="s">
        <v>2758</v>
      </c>
      <c r="K7441" t="s">
        <v>31</v>
      </c>
      <c r="L7441" t="s">
        <v>2805</v>
      </c>
      <c r="N7441" s="17" t="str">
        <f t="shared" si="232"/>
        <v>LT298</v>
      </c>
      <c r="O7441">
        <f t="shared" si="233"/>
        <v>5861</v>
      </c>
    </row>
    <row r="7442" spans="1:15" x14ac:dyDescent="0.3">
      <c r="A7442">
        <v>5861</v>
      </c>
      <c r="B7442" s="171"/>
      <c r="C7442" t="s">
        <v>10434</v>
      </c>
      <c r="D7442" t="s">
        <v>5050</v>
      </c>
      <c r="E7442" t="s">
        <v>2782</v>
      </c>
      <c r="G7442" t="s">
        <v>31</v>
      </c>
      <c r="H7442" t="s">
        <v>31</v>
      </c>
      <c r="I7442" t="s">
        <v>2758</v>
      </c>
      <c r="J7442" t="s">
        <v>2758</v>
      </c>
      <c r="K7442" t="s">
        <v>31</v>
      </c>
      <c r="L7442" t="s">
        <v>2805</v>
      </c>
      <c r="N7442" s="17" t="str">
        <f t="shared" si="232"/>
        <v>LT299</v>
      </c>
      <c r="O7442">
        <f t="shared" si="233"/>
        <v>5861</v>
      </c>
    </row>
    <row r="7443" spans="1:15" x14ac:dyDescent="0.3">
      <c r="A7443">
        <v>5861</v>
      </c>
      <c r="B7443" s="171"/>
      <c r="C7443" t="s">
        <v>10435</v>
      </c>
      <c r="D7443" t="s">
        <v>5050</v>
      </c>
      <c r="E7443" t="s">
        <v>2782</v>
      </c>
      <c r="G7443" t="s">
        <v>31</v>
      </c>
      <c r="H7443" t="s">
        <v>31</v>
      </c>
      <c r="I7443" t="s">
        <v>2758</v>
      </c>
      <c r="J7443" t="s">
        <v>2758</v>
      </c>
      <c r="K7443" t="s">
        <v>31</v>
      </c>
      <c r="L7443" t="s">
        <v>2805</v>
      </c>
      <c r="N7443" s="17" t="str">
        <f t="shared" si="232"/>
        <v>WE174</v>
      </c>
      <c r="O7443">
        <f t="shared" si="233"/>
        <v>5861</v>
      </c>
    </row>
    <row r="7444" spans="1:15" x14ac:dyDescent="0.3">
      <c r="A7444">
        <v>5861</v>
      </c>
      <c r="B7444" s="171"/>
      <c r="C7444" t="s">
        <v>10436</v>
      </c>
      <c r="D7444" t="s">
        <v>5050</v>
      </c>
      <c r="E7444" t="s">
        <v>2782</v>
      </c>
      <c r="G7444" t="s">
        <v>31</v>
      </c>
      <c r="H7444" t="s">
        <v>31</v>
      </c>
      <c r="I7444" t="s">
        <v>2758</v>
      </c>
      <c r="J7444" t="s">
        <v>2758</v>
      </c>
      <c r="K7444" t="s">
        <v>31</v>
      </c>
      <c r="L7444" t="s">
        <v>2805</v>
      </c>
      <c r="N7444" s="17" t="str">
        <f t="shared" si="232"/>
        <v>LU164</v>
      </c>
      <c r="O7444">
        <f t="shared" si="233"/>
        <v>5861</v>
      </c>
    </row>
    <row r="7445" spans="1:15" x14ac:dyDescent="0.3">
      <c r="A7445">
        <v>5861</v>
      </c>
      <c r="B7445" s="171"/>
      <c r="C7445" t="s">
        <v>10437</v>
      </c>
      <c r="D7445" t="s">
        <v>5050</v>
      </c>
      <c r="E7445" t="s">
        <v>2782</v>
      </c>
      <c r="G7445" t="s">
        <v>31</v>
      </c>
      <c r="H7445" t="s">
        <v>31</v>
      </c>
      <c r="I7445" t="s">
        <v>2758</v>
      </c>
      <c r="J7445" t="s">
        <v>2758</v>
      </c>
      <c r="K7445" t="s">
        <v>31</v>
      </c>
      <c r="L7445" t="s">
        <v>2805</v>
      </c>
      <c r="N7445" s="17" t="str">
        <f t="shared" si="232"/>
        <v>E1428</v>
      </c>
      <c r="O7445">
        <f t="shared" si="233"/>
        <v>5861</v>
      </c>
    </row>
    <row r="7446" spans="1:15" x14ac:dyDescent="0.3">
      <c r="A7446">
        <v>5861</v>
      </c>
      <c r="B7446" s="171"/>
      <c r="C7446" t="s">
        <v>10438</v>
      </c>
      <c r="D7446" t="s">
        <v>5050</v>
      </c>
      <c r="E7446" t="s">
        <v>2782</v>
      </c>
      <c r="G7446" t="s">
        <v>31</v>
      </c>
      <c r="H7446" t="s">
        <v>31</v>
      </c>
      <c r="I7446" t="s">
        <v>2758</v>
      </c>
      <c r="J7446" t="s">
        <v>2758</v>
      </c>
      <c r="K7446" t="s">
        <v>31</v>
      </c>
      <c r="L7446" t="s">
        <v>2805</v>
      </c>
      <c r="N7446" s="17" t="str">
        <f t="shared" si="232"/>
        <v>WB589</v>
      </c>
      <c r="O7446">
        <f t="shared" si="233"/>
        <v>5861</v>
      </c>
    </row>
    <row r="7447" spans="1:15" x14ac:dyDescent="0.3">
      <c r="A7447">
        <v>5861</v>
      </c>
      <c r="B7447" s="171"/>
      <c r="C7447" t="s">
        <v>10439</v>
      </c>
      <c r="D7447" t="s">
        <v>5050</v>
      </c>
      <c r="E7447" t="s">
        <v>2782</v>
      </c>
      <c r="G7447" t="s">
        <v>31</v>
      </c>
      <c r="H7447" t="s">
        <v>31</v>
      </c>
      <c r="I7447" t="s">
        <v>2758</v>
      </c>
      <c r="J7447" t="s">
        <v>2758</v>
      </c>
      <c r="K7447" t="s">
        <v>31</v>
      </c>
      <c r="L7447" t="s">
        <v>2805</v>
      </c>
      <c r="N7447" s="17" t="str">
        <f t="shared" si="232"/>
        <v>WB588</v>
      </c>
      <c r="O7447">
        <f t="shared" si="233"/>
        <v>5861</v>
      </c>
    </row>
    <row r="7448" spans="1:15" x14ac:dyDescent="0.3">
      <c r="A7448">
        <v>5861</v>
      </c>
      <c r="B7448" s="171"/>
      <c r="C7448" t="s">
        <v>10440</v>
      </c>
      <c r="D7448" t="s">
        <v>5050</v>
      </c>
      <c r="E7448" t="s">
        <v>2782</v>
      </c>
      <c r="G7448" t="s">
        <v>31</v>
      </c>
      <c r="H7448" t="s">
        <v>31</v>
      </c>
      <c r="I7448" t="s">
        <v>2758</v>
      </c>
      <c r="J7448" t="s">
        <v>2758</v>
      </c>
      <c r="K7448" t="s">
        <v>31</v>
      </c>
      <c r="L7448" t="s">
        <v>2805</v>
      </c>
      <c r="N7448" s="17" t="str">
        <f t="shared" si="232"/>
        <v>LV411</v>
      </c>
      <c r="O7448">
        <f t="shared" si="233"/>
        <v>5861</v>
      </c>
    </row>
    <row r="7449" spans="1:15" x14ac:dyDescent="0.3">
      <c r="A7449">
        <v>5861</v>
      </c>
      <c r="B7449" s="171"/>
      <c r="C7449" t="s">
        <v>10441</v>
      </c>
      <c r="D7449" t="s">
        <v>5050</v>
      </c>
      <c r="E7449" t="s">
        <v>2782</v>
      </c>
      <c r="G7449" t="s">
        <v>31</v>
      </c>
      <c r="H7449" t="s">
        <v>31</v>
      </c>
      <c r="I7449" t="s">
        <v>2758</v>
      </c>
      <c r="J7449" t="s">
        <v>2758</v>
      </c>
      <c r="K7449" t="s">
        <v>31</v>
      </c>
      <c r="L7449" t="s">
        <v>2805</v>
      </c>
      <c r="N7449" s="17" t="str">
        <f t="shared" si="232"/>
        <v>WR680</v>
      </c>
      <c r="O7449">
        <f t="shared" si="233"/>
        <v>5861</v>
      </c>
    </row>
    <row r="7450" spans="1:15" x14ac:dyDescent="0.3">
      <c r="A7450">
        <v>5861</v>
      </c>
      <c r="B7450" s="171"/>
      <c r="C7450" t="s">
        <v>10442</v>
      </c>
      <c r="D7450" t="s">
        <v>5050</v>
      </c>
      <c r="E7450" t="s">
        <v>2782</v>
      </c>
      <c r="G7450" t="s">
        <v>31</v>
      </c>
      <c r="H7450" t="s">
        <v>31</v>
      </c>
      <c r="I7450" t="s">
        <v>2758</v>
      </c>
      <c r="J7450" t="s">
        <v>2758</v>
      </c>
      <c r="K7450" t="s">
        <v>31</v>
      </c>
      <c r="L7450" t="s">
        <v>2805</v>
      </c>
      <c r="N7450" s="17" t="str">
        <f t="shared" si="232"/>
        <v>WB126</v>
      </c>
      <c r="O7450">
        <f t="shared" si="233"/>
        <v>5861</v>
      </c>
    </row>
    <row r="7451" spans="1:15" x14ac:dyDescent="0.3">
      <c r="A7451">
        <v>5861</v>
      </c>
      <c r="B7451" s="171"/>
      <c r="C7451" t="s">
        <v>10443</v>
      </c>
      <c r="D7451" t="s">
        <v>5050</v>
      </c>
      <c r="E7451" t="s">
        <v>2782</v>
      </c>
      <c r="G7451" t="s">
        <v>31</v>
      </c>
      <c r="H7451" t="s">
        <v>31</v>
      </c>
      <c r="I7451" t="s">
        <v>2758</v>
      </c>
      <c r="J7451" t="s">
        <v>2758</v>
      </c>
      <c r="K7451" t="s">
        <v>31</v>
      </c>
      <c r="L7451" t="s">
        <v>2805</v>
      </c>
      <c r="N7451" s="17" t="str">
        <f t="shared" si="232"/>
        <v>WZ703</v>
      </c>
      <c r="O7451">
        <f t="shared" si="233"/>
        <v>5861</v>
      </c>
    </row>
    <row r="7452" spans="1:15" x14ac:dyDescent="0.3">
      <c r="A7452">
        <v>5861</v>
      </c>
      <c r="B7452" s="171"/>
      <c r="C7452" t="s">
        <v>10444</v>
      </c>
      <c r="D7452" t="s">
        <v>5050</v>
      </c>
      <c r="E7452" t="s">
        <v>2782</v>
      </c>
      <c r="G7452" t="s">
        <v>31</v>
      </c>
      <c r="H7452" t="s">
        <v>31</v>
      </c>
      <c r="I7452" t="s">
        <v>2758</v>
      </c>
      <c r="J7452" t="s">
        <v>2758</v>
      </c>
      <c r="K7452" t="s">
        <v>31</v>
      </c>
      <c r="L7452" t="s">
        <v>2805</v>
      </c>
      <c r="N7452" s="17" t="str">
        <f t="shared" si="232"/>
        <v>LV412</v>
      </c>
      <c r="O7452">
        <f t="shared" si="233"/>
        <v>5861</v>
      </c>
    </row>
    <row r="7453" spans="1:15" x14ac:dyDescent="0.3">
      <c r="A7453">
        <v>5861</v>
      </c>
      <c r="B7453" s="171"/>
      <c r="C7453" t="s">
        <v>10445</v>
      </c>
      <c r="D7453" t="s">
        <v>5050</v>
      </c>
      <c r="E7453" t="s">
        <v>2782</v>
      </c>
      <c r="G7453" t="s">
        <v>31</v>
      </c>
      <c r="H7453" t="s">
        <v>31</v>
      </c>
      <c r="I7453" t="s">
        <v>2758</v>
      </c>
      <c r="J7453" t="s">
        <v>2758</v>
      </c>
      <c r="K7453" t="s">
        <v>31</v>
      </c>
      <c r="L7453" t="s">
        <v>2805</v>
      </c>
      <c r="N7453" s="17" t="str">
        <f t="shared" si="232"/>
        <v>WX127</v>
      </c>
      <c r="O7453">
        <f t="shared" si="233"/>
        <v>5861</v>
      </c>
    </row>
    <row r="7454" spans="1:15" x14ac:dyDescent="0.3">
      <c r="A7454">
        <v>5861</v>
      </c>
      <c r="B7454" s="171"/>
      <c r="C7454" t="s">
        <v>10446</v>
      </c>
      <c r="D7454" t="s">
        <v>5050</v>
      </c>
      <c r="E7454" t="s">
        <v>2782</v>
      </c>
      <c r="G7454" t="s">
        <v>31</v>
      </c>
      <c r="H7454" t="s">
        <v>31</v>
      </c>
      <c r="I7454" t="s">
        <v>2758</v>
      </c>
      <c r="J7454" t="s">
        <v>2758</v>
      </c>
      <c r="K7454" t="s">
        <v>31</v>
      </c>
      <c r="L7454" t="s">
        <v>2805</v>
      </c>
      <c r="N7454" s="17" t="str">
        <f t="shared" si="232"/>
        <v>LU165</v>
      </c>
      <c r="O7454">
        <f t="shared" si="233"/>
        <v>5861</v>
      </c>
    </row>
    <row r="7455" spans="1:15" x14ac:dyDescent="0.3">
      <c r="A7455">
        <v>5861</v>
      </c>
      <c r="B7455" s="171"/>
      <c r="C7455" t="s">
        <v>10447</v>
      </c>
      <c r="D7455" t="s">
        <v>5050</v>
      </c>
      <c r="E7455" t="s">
        <v>2782</v>
      </c>
      <c r="G7455" t="s">
        <v>31</v>
      </c>
      <c r="H7455" t="s">
        <v>31</v>
      </c>
      <c r="I7455" t="s">
        <v>2758</v>
      </c>
      <c r="J7455" t="s">
        <v>2758</v>
      </c>
      <c r="K7455" t="s">
        <v>31</v>
      </c>
      <c r="L7455" t="s">
        <v>2805</v>
      </c>
      <c r="N7455" s="17" t="str">
        <f t="shared" si="232"/>
        <v>WB237</v>
      </c>
      <c r="O7455">
        <f t="shared" si="233"/>
        <v>5861</v>
      </c>
    </row>
    <row r="7456" spans="1:15" x14ac:dyDescent="0.3">
      <c r="A7456">
        <v>5861</v>
      </c>
      <c r="B7456" s="171"/>
      <c r="C7456" t="s">
        <v>10448</v>
      </c>
      <c r="D7456" t="s">
        <v>5050</v>
      </c>
      <c r="E7456" t="s">
        <v>2782</v>
      </c>
      <c r="G7456" t="s">
        <v>31</v>
      </c>
      <c r="H7456" t="s">
        <v>31</v>
      </c>
      <c r="I7456" t="s">
        <v>2758</v>
      </c>
      <c r="J7456" t="s">
        <v>2758</v>
      </c>
      <c r="K7456" t="s">
        <v>31</v>
      </c>
      <c r="L7456" t="s">
        <v>2805</v>
      </c>
      <c r="N7456" s="17" t="str">
        <f t="shared" si="232"/>
        <v>A0167</v>
      </c>
      <c r="O7456">
        <f t="shared" si="233"/>
        <v>5861</v>
      </c>
    </row>
    <row r="7457" spans="1:15" x14ac:dyDescent="0.3">
      <c r="A7457">
        <v>5861</v>
      </c>
      <c r="B7457" s="171"/>
      <c r="C7457" t="s">
        <v>10449</v>
      </c>
      <c r="D7457" t="s">
        <v>5050</v>
      </c>
      <c r="E7457" t="s">
        <v>2782</v>
      </c>
      <c r="G7457" t="s">
        <v>31</v>
      </c>
      <c r="H7457" t="s">
        <v>31</v>
      </c>
      <c r="I7457" t="s">
        <v>2758</v>
      </c>
      <c r="J7457" t="s">
        <v>2758</v>
      </c>
      <c r="K7457" t="s">
        <v>31</v>
      </c>
      <c r="L7457" t="s">
        <v>2805</v>
      </c>
      <c r="N7457" s="17" t="str">
        <f t="shared" si="232"/>
        <v>WZ704</v>
      </c>
      <c r="O7457">
        <f t="shared" si="233"/>
        <v>5861</v>
      </c>
    </row>
    <row r="7458" spans="1:15" x14ac:dyDescent="0.3">
      <c r="A7458">
        <v>5861</v>
      </c>
      <c r="B7458" s="171"/>
      <c r="C7458" t="s">
        <v>10450</v>
      </c>
      <c r="D7458" t="s">
        <v>5050</v>
      </c>
      <c r="E7458" t="s">
        <v>2782</v>
      </c>
      <c r="G7458" t="s">
        <v>31</v>
      </c>
      <c r="H7458" t="s">
        <v>31</v>
      </c>
      <c r="I7458" t="s">
        <v>2758</v>
      </c>
      <c r="J7458" t="s">
        <v>2758</v>
      </c>
      <c r="K7458" t="s">
        <v>31</v>
      </c>
      <c r="L7458" t="s">
        <v>2805</v>
      </c>
      <c r="N7458" s="17" t="str">
        <f t="shared" si="232"/>
        <v>CQ319</v>
      </c>
      <c r="O7458">
        <f t="shared" si="233"/>
        <v>5861</v>
      </c>
    </row>
    <row r="7459" spans="1:15" x14ac:dyDescent="0.3">
      <c r="A7459">
        <v>5861</v>
      </c>
      <c r="B7459" s="171"/>
      <c r="C7459" t="s">
        <v>10451</v>
      </c>
      <c r="D7459" t="s">
        <v>5050</v>
      </c>
      <c r="E7459" t="s">
        <v>2782</v>
      </c>
      <c r="G7459" t="s">
        <v>31</v>
      </c>
      <c r="H7459" t="s">
        <v>31</v>
      </c>
      <c r="I7459" t="s">
        <v>2758</v>
      </c>
      <c r="J7459" t="s">
        <v>2758</v>
      </c>
      <c r="K7459" t="s">
        <v>31</v>
      </c>
      <c r="L7459" t="s">
        <v>2805</v>
      </c>
      <c r="N7459" s="17" t="str">
        <f t="shared" si="232"/>
        <v>WB378</v>
      </c>
      <c r="O7459">
        <f t="shared" si="233"/>
        <v>5861</v>
      </c>
    </row>
    <row r="7460" spans="1:15" x14ac:dyDescent="0.3">
      <c r="A7460">
        <v>5861</v>
      </c>
      <c r="B7460" s="171"/>
      <c r="C7460" t="s">
        <v>10452</v>
      </c>
      <c r="D7460" t="s">
        <v>5050</v>
      </c>
      <c r="E7460" t="s">
        <v>2782</v>
      </c>
      <c r="G7460" t="s">
        <v>31</v>
      </c>
      <c r="H7460" t="s">
        <v>31</v>
      </c>
      <c r="I7460" t="s">
        <v>2758</v>
      </c>
      <c r="J7460" t="s">
        <v>2758</v>
      </c>
      <c r="K7460" t="s">
        <v>31</v>
      </c>
      <c r="L7460" t="s">
        <v>2805</v>
      </c>
      <c r="N7460" s="17" t="str">
        <f t="shared" si="232"/>
        <v>LU166</v>
      </c>
      <c r="O7460">
        <f t="shared" si="233"/>
        <v>5861</v>
      </c>
    </row>
    <row r="7461" spans="1:15" x14ac:dyDescent="0.3">
      <c r="A7461">
        <v>5861</v>
      </c>
      <c r="B7461" s="171"/>
      <c r="C7461" t="s">
        <v>10453</v>
      </c>
      <c r="D7461" t="s">
        <v>5050</v>
      </c>
      <c r="E7461" t="s">
        <v>2782</v>
      </c>
      <c r="G7461" t="s">
        <v>31</v>
      </c>
      <c r="H7461" t="s">
        <v>31</v>
      </c>
      <c r="I7461" t="s">
        <v>2758</v>
      </c>
      <c r="J7461" t="s">
        <v>2758</v>
      </c>
      <c r="K7461" t="s">
        <v>31</v>
      </c>
      <c r="L7461" t="s">
        <v>2805</v>
      </c>
      <c r="N7461" s="17" t="str">
        <f t="shared" si="232"/>
        <v>LT300</v>
      </c>
      <c r="O7461">
        <f t="shared" si="233"/>
        <v>5861</v>
      </c>
    </row>
    <row r="7462" spans="1:15" x14ac:dyDescent="0.3">
      <c r="A7462">
        <v>5861</v>
      </c>
      <c r="B7462" s="171"/>
      <c r="C7462" t="s">
        <v>10454</v>
      </c>
      <c r="D7462" t="s">
        <v>5050</v>
      </c>
      <c r="E7462" t="s">
        <v>2782</v>
      </c>
      <c r="G7462" t="s">
        <v>31</v>
      </c>
      <c r="H7462" t="s">
        <v>31</v>
      </c>
      <c r="I7462" t="s">
        <v>2758</v>
      </c>
      <c r="J7462" t="s">
        <v>2758</v>
      </c>
      <c r="K7462" t="s">
        <v>31</v>
      </c>
      <c r="L7462" t="s">
        <v>2805</v>
      </c>
      <c r="N7462" s="17" t="str">
        <f t="shared" si="232"/>
        <v>LT301</v>
      </c>
      <c r="O7462">
        <f t="shared" si="233"/>
        <v>5861</v>
      </c>
    </row>
    <row r="7463" spans="1:15" x14ac:dyDescent="0.3">
      <c r="A7463">
        <v>5861</v>
      </c>
      <c r="B7463" s="171"/>
      <c r="C7463" t="s">
        <v>10455</v>
      </c>
      <c r="D7463" t="s">
        <v>5050</v>
      </c>
      <c r="E7463" t="s">
        <v>2782</v>
      </c>
      <c r="G7463" t="s">
        <v>31</v>
      </c>
      <c r="H7463" t="s">
        <v>31</v>
      </c>
      <c r="I7463" t="s">
        <v>2758</v>
      </c>
      <c r="J7463" t="s">
        <v>2758</v>
      </c>
      <c r="K7463" t="s">
        <v>31</v>
      </c>
      <c r="L7463" t="s">
        <v>2805</v>
      </c>
      <c r="N7463" s="17" t="str">
        <f t="shared" si="232"/>
        <v>IS051</v>
      </c>
      <c r="O7463">
        <f t="shared" si="233"/>
        <v>5861</v>
      </c>
    </row>
    <row r="7464" spans="1:15" x14ac:dyDescent="0.3">
      <c r="A7464">
        <v>5861</v>
      </c>
      <c r="B7464" s="171"/>
      <c r="C7464" t="s">
        <v>10456</v>
      </c>
      <c r="D7464" t="s">
        <v>5050</v>
      </c>
      <c r="E7464" t="s">
        <v>2782</v>
      </c>
      <c r="G7464" t="s">
        <v>31</v>
      </c>
      <c r="H7464" t="s">
        <v>31</v>
      </c>
      <c r="I7464" t="s">
        <v>2758</v>
      </c>
      <c r="J7464" t="s">
        <v>2758</v>
      </c>
      <c r="K7464" t="s">
        <v>31</v>
      </c>
      <c r="L7464" t="s">
        <v>2805</v>
      </c>
      <c r="N7464" s="17" t="str">
        <f t="shared" si="232"/>
        <v>LV377</v>
      </c>
      <c r="O7464">
        <f t="shared" si="233"/>
        <v>5861</v>
      </c>
    </row>
    <row r="7465" spans="1:15" x14ac:dyDescent="0.3">
      <c r="A7465">
        <v>5861</v>
      </c>
      <c r="B7465" s="171"/>
      <c r="C7465" t="s">
        <v>10457</v>
      </c>
      <c r="D7465" t="s">
        <v>5050</v>
      </c>
      <c r="E7465" t="s">
        <v>2782</v>
      </c>
      <c r="G7465" t="s">
        <v>31</v>
      </c>
      <c r="H7465" t="s">
        <v>31</v>
      </c>
      <c r="I7465" t="s">
        <v>2758</v>
      </c>
      <c r="J7465" t="s">
        <v>2758</v>
      </c>
      <c r="K7465" t="s">
        <v>31</v>
      </c>
      <c r="L7465" t="s">
        <v>2805</v>
      </c>
      <c r="N7465" s="17" t="str">
        <f t="shared" si="232"/>
        <v>WZ705</v>
      </c>
      <c r="O7465">
        <f t="shared" si="233"/>
        <v>5861</v>
      </c>
    </row>
    <row r="7466" spans="1:15" x14ac:dyDescent="0.3">
      <c r="A7466">
        <v>5861</v>
      </c>
      <c r="B7466" s="171"/>
      <c r="C7466">
        <v>22977</v>
      </c>
      <c r="D7466" t="s">
        <v>5050</v>
      </c>
      <c r="E7466" t="s">
        <v>2782</v>
      </c>
      <c r="G7466" t="s">
        <v>31</v>
      </c>
      <c r="H7466" t="s">
        <v>31</v>
      </c>
      <c r="I7466" t="s">
        <v>2758</v>
      </c>
      <c r="J7466" t="s">
        <v>2758</v>
      </c>
      <c r="K7466" t="s">
        <v>31</v>
      </c>
      <c r="L7466" t="s">
        <v>2805</v>
      </c>
      <c r="N7466" s="17">
        <f t="shared" si="232"/>
        <v>22977</v>
      </c>
      <c r="O7466">
        <f t="shared" si="233"/>
        <v>5861</v>
      </c>
    </row>
    <row r="7467" spans="1:15" x14ac:dyDescent="0.3">
      <c r="A7467">
        <v>5861</v>
      </c>
      <c r="B7467" s="171"/>
      <c r="C7467" t="s">
        <v>10458</v>
      </c>
      <c r="D7467" t="s">
        <v>5050</v>
      </c>
      <c r="E7467" t="s">
        <v>2782</v>
      </c>
      <c r="G7467" t="s">
        <v>31</v>
      </c>
      <c r="H7467" t="s">
        <v>31</v>
      </c>
      <c r="I7467" t="s">
        <v>2758</v>
      </c>
      <c r="J7467" t="s">
        <v>2758</v>
      </c>
      <c r="K7467" t="s">
        <v>31</v>
      </c>
      <c r="L7467" t="s">
        <v>2805</v>
      </c>
      <c r="N7467" s="17" t="str">
        <f t="shared" si="232"/>
        <v>CB077</v>
      </c>
      <c r="O7467">
        <f t="shared" si="233"/>
        <v>5861</v>
      </c>
    </row>
    <row r="7468" spans="1:15" x14ac:dyDescent="0.3">
      <c r="A7468">
        <v>5861</v>
      </c>
      <c r="B7468" s="171"/>
      <c r="C7468" t="s">
        <v>10459</v>
      </c>
      <c r="D7468" t="s">
        <v>5050</v>
      </c>
      <c r="E7468" t="s">
        <v>2782</v>
      </c>
      <c r="G7468" t="s">
        <v>31</v>
      </c>
      <c r="H7468" t="s">
        <v>31</v>
      </c>
      <c r="I7468" t="s">
        <v>2758</v>
      </c>
      <c r="J7468" t="s">
        <v>2758</v>
      </c>
      <c r="K7468" t="s">
        <v>31</v>
      </c>
      <c r="L7468" t="s">
        <v>2805</v>
      </c>
      <c r="N7468" s="17" t="str">
        <f t="shared" si="232"/>
        <v>WR682</v>
      </c>
      <c r="O7468">
        <f t="shared" si="233"/>
        <v>5861</v>
      </c>
    </row>
    <row r="7469" spans="1:15" x14ac:dyDescent="0.3">
      <c r="A7469">
        <v>5861</v>
      </c>
      <c r="B7469" s="171"/>
      <c r="C7469" t="s">
        <v>10460</v>
      </c>
      <c r="D7469" t="s">
        <v>5050</v>
      </c>
      <c r="E7469" t="s">
        <v>2782</v>
      </c>
      <c r="G7469" t="s">
        <v>31</v>
      </c>
      <c r="H7469" t="s">
        <v>31</v>
      </c>
      <c r="I7469" t="s">
        <v>2758</v>
      </c>
      <c r="J7469" t="s">
        <v>2758</v>
      </c>
      <c r="K7469" t="s">
        <v>31</v>
      </c>
      <c r="L7469" t="s">
        <v>2805</v>
      </c>
      <c r="N7469" s="17" t="str">
        <f t="shared" si="232"/>
        <v>LM015</v>
      </c>
      <c r="O7469">
        <f t="shared" si="233"/>
        <v>5861</v>
      </c>
    </row>
    <row r="7470" spans="1:15" x14ac:dyDescent="0.3">
      <c r="A7470">
        <v>5861</v>
      </c>
      <c r="B7470" s="171"/>
      <c r="C7470" t="s">
        <v>10461</v>
      </c>
      <c r="D7470" t="s">
        <v>5050</v>
      </c>
      <c r="E7470" t="s">
        <v>2782</v>
      </c>
      <c r="G7470" t="s">
        <v>31</v>
      </c>
      <c r="H7470" t="s">
        <v>31</v>
      </c>
      <c r="I7470" t="s">
        <v>2758</v>
      </c>
      <c r="J7470" t="s">
        <v>2758</v>
      </c>
      <c r="K7470" t="s">
        <v>31</v>
      </c>
      <c r="L7470" t="s">
        <v>2805</v>
      </c>
      <c r="N7470" s="17" t="str">
        <f t="shared" si="232"/>
        <v>WZ707</v>
      </c>
      <c r="O7470">
        <f t="shared" si="233"/>
        <v>5861</v>
      </c>
    </row>
    <row r="7471" spans="1:15" x14ac:dyDescent="0.3">
      <c r="A7471">
        <v>5861</v>
      </c>
      <c r="B7471" s="171"/>
      <c r="C7471" t="s">
        <v>10462</v>
      </c>
      <c r="D7471" t="s">
        <v>5050</v>
      </c>
      <c r="E7471" t="s">
        <v>2782</v>
      </c>
      <c r="G7471" t="s">
        <v>31</v>
      </c>
      <c r="H7471" t="s">
        <v>31</v>
      </c>
      <c r="I7471" t="s">
        <v>2758</v>
      </c>
      <c r="J7471" t="s">
        <v>2758</v>
      </c>
      <c r="K7471" t="s">
        <v>31</v>
      </c>
      <c r="L7471" t="s">
        <v>2805</v>
      </c>
      <c r="N7471" s="17" t="str">
        <f t="shared" si="232"/>
        <v>WZ708</v>
      </c>
      <c r="O7471">
        <f t="shared" si="233"/>
        <v>5861</v>
      </c>
    </row>
    <row r="7472" spans="1:15" x14ac:dyDescent="0.3">
      <c r="A7472">
        <v>5861</v>
      </c>
      <c r="B7472" s="171"/>
      <c r="C7472" t="s">
        <v>10463</v>
      </c>
      <c r="D7472" t="s">
        <v>5050</v>
      </c>
      <c r="E7472" t="s">
        <v>2782</v>
      </c>
      <c r="G7472" t="s">
        <v>31</v>
      </c>
      <c r="H7472" t="s">
        <v>31</v>
      </c>
      <c r="I7472" t="s">
        <v>2758</v>
      </c>
      <c r="J7472" t="s">
        <v>2758</v>
      </c>
      <c r="K7472" t="s">
        <v>31</v>
      </c>
      <c r="L7472" t="s">
        <v>2805</v>
      </c>
      <c r="N7472" s="17" t="str">
        <f t="shared" si="232"/>
        <v>LT302</v>
      </c>
      <c r="O7472">
        <f t="shared" si="233"/>
        <v>5861</v>
      </c>
    </row>
    <row r="7473" spans="1:15" x14ac:dyDescent="0.3">
      <c r="A7473">
        <v>5861</v>
      </c>
      <c r="B7473" s="171"/>
      <c r="C7473" t="s">
        <v>10464</v>
      </c>
      <c r="D7473" t="s">
        <v>5050</v>
      </c>
      <c r="E7473" t="s">
        <v>2782</v>
      </c>
      <c r="G7473" t="s">
        <v>31</v>
      </c>
      <c r="H7473" t="s">
        <v>31</v>
      </c>
      <c r="I7473" t="s">
        <v>2758</v>
      </c>
      <c r="J7473" t="s">
        <v>2758</v>
      </c>
      <c r="K7473" t="s">
        <v>31</v>
      </c>
      <c r="L7473" t="s">
        <v>2805</v>
      </c>
      <c r="N7473" s="17" t="str">
        <f t="shared" si="232"/>
        <v>WB288</v>
      </c>
      <c r="O7473">
        <f t="shared" si="233"/>
        <v>5861</v>
      </c>
    </row>
    <row r="7474" spans="1:15" x14ac:dyDescent="0.3">
      <c r="A7474">
        <v>5861</v>
      </c>
      <c r="B7474" s="171"/>
      <c r="C7474" t="s">
        <v>10465</v>
      </c>
      <c r="D7474" t="s">
        <v>5050</v>
      </c>
      <c r="E7474" t="s">
        <v>2782</v>
      </c>
      <c r="G7474" t="s">
        <v>31</v>
      </c>
      <c r="H7474" t="s">
        <v>31</v>
      </c>
      <c r="I7474" t="s">
        <v>2758</v>
      </c>
      <c r="J7474" t="s">
        <v>2758</v>
      </c>
      <c r="K7474" t="s">
        <v>31</v>
      </c>
      <c r="L7474" t="s">
        <v>2805</v>
      </c>
      <c r="N7474" s="17" t="str">
        <f t="shared" si="232"/>
        <v>WZ709</v>
      </c>
      <c r="O7474">
        <f t="shared" si="233"/>
        <v>5861</v>
      </c>
    </row>
    <row r="7475" spans="1:15" x14ac:dyDescent="0.3">
      <c r="A7475">
        <v>5861</v>
      </c>
      <c r="B7475" s="171"/>
      <c r="C7475" t="s">
        <v>10466</v>
      </c>
      <c r="D7475" t="s">
        <v>5050</v>
      </c>
      <c r="E7475" t="s">
        <v>2782</v>
      </c>
      <c r="G7475" t="s">
        <v>31</v>
      </c>
      <c r="H7475" t="s">
        <v>31</v>
      </c>
      <c r="I7475" t="s">
        <v>2758</v>
      </c>
      <c r="J7475" t="s">
        <v>2758</v>
      </c>
      <c r="K7475" t="s">
        <v>31</v>
      </c>
      <c r="L7475" t="s">
        <v>2805</v>
      </c>
      <c r="N7475" s="17" t="str">
        <f t="shared" si="232"/>
        <v>WZ710</v>
      </c>
      <c r="O7475">
        <f t="shared" si="233"/>
        <v>5861</v>
      </c>
    </row>
    <row r="7476" spans="1:15" x14ac:dyDescent="0.3">
      <c r="A7476">
        <v>5861</v>
      </c>
      <c r="B7476" s="171"/>
      <c r="C7476" t="s">
        <v>10467</v>
      </c>
      <c r="D7476" t="s">
        <v>5050</v>
      </c>
      <c r="E7476" t="s">
        <v>2782</v>
      </c>
      <c r="G7476" t="s">
        <v>31</v>
      </c>
      <c r="H7476" t="s">
        <v>31</v>
      </c>
      <c r="I7476" t="s">
        <v>2758</v>
      </c>
      <c r="J7476" t="s">
        <v>2758</v>
      </c>
      <c r="K7476" t="s">
        <v>31</v>
      </c>
      <c r="L7476" t="s">
        <v>2805</v>
      </c>
      <c r="N7476" s="17" t="str">
        <f t="shared" si="232"/>
        <v>LU167</v>
      </c>
      <c r="O7476">
        <f t="shared" si="233"/>
        <v>5861</v>
      </c>
    </row>
    <row r="7477" spans="1:15" x14ac:dyDescent="0.3">
      <c r="A7477">
        <v>5861</v>
      </c>
      <c r="B7477" s="171"/>
      <c r="C7477" t="s">
        <v>10468</v>
      </c>
      <c r="D7477" t="s">
        <v>5050</v>
      </c>
      <c r="E7477" t="s">
        <v>2782</v>
      </c>
      <c r="G7477" t="s">
        <v>31</v>
      </c>
      <c r="H7477" t="s">
        <v>31</v>
      </c>
      <c r="I7477" t="s">
        <v>2758</v>
      </c>
      <c r="J7477" t="s">
        <v>2758</v>
      </c>
      <c r="K7477" t="s">
        <v>31</v>
      </c>
      <c r="L7477" t="s">
        <v>2805</v>
      </c>
      <c r="N7477" s="17" t="str">
        <f t="shared" si="232"/>
        <v>WZ711</v>
      </c>
      <c r="O7477">
        <f t="shared" si="233"/>
        <v>5861</v>
      </c>
    </row>
    <row r="7478" spans="1:15" x14ac:dyDescent="0.3">
      <c r="A7478">
        <v>5861</v>
      </c>
      <c r="B7478" s="171"/>
      <c r="C7478" t="s">
        <v>10469</v>
      </c>
      <c r="D7478" t="s">
        <v>5050</v>
      </c>
      <c r="E7478" t="s">
        <v>2782</v>
      </c>
      <c r="G7478" t="s">
        <v>31</v>
      </c>
      <c r="H7478" t="s">
        <v>31</v>
      </c>
      <c r="I7478" t="s">
        <v>2758</v>
      </c>
      <c r="J7478" t="s">
        <v>2758</v>
      </c>
      <c r="K7478" t="s">
        <v>31</v>
      </c>
      <c r="L7478" t="s">
        <v>2805</v>
      </c>
      <c r="N7478" s="17" t="str">
        <f t="shared" si="232"/>
        <v>LV444</v>
      </c>
      <c r="O7478">
        <f t="shared" si="233"/>
        <v>5861</v>
      </c>
    </row>
    <row r="7479" spans="1:15" x14ac:dyDescent="0.3">
      <c r="A7479">
        <v>5861</v>
      </c>
      <c r="B7479" s="171"/>
      <c r="C7479" t="s">
        <v>10470</v>
      </c>
      <c r="D7479" t="s">
        <v>5050</v>
      </c>
      <c r="E7479" t="s">
        <v>2782</v>
      </c>
      <c r="G7479" t="s">
        <v>31</v>
      </c>
      <c r="H7479" t="s">
        <v>31</v>
      </c>
      <c r="I7479" t="s">
        <v>2758</v>
      </c>
      <c r="J7479" t="s">
        <v>2758</v>
      </c>
      <c r="K7479" t="s">
        <v>31</v>
      </c>
      <c r="L7479" t="s">
        <v>2805</v>
      </c>
      <c r="N7479" s="17" t="str">
        <f t="shared" si="232"/>
        <v>WZ713</v>
      </c>
      <c r="O7479">
        <f t="shared" si="233"/>
        <v>5861</v>
      </c>
    </row>
    <row r="7480" spans="1:15" x14ac:dyDescent="0.3">
      <c r="A7480">
        <v>5861</v>
      </c>
      <c r="B7480" s="171"/>
      <c r="C7480" t="s">
        <v>10471</v>
      </c>
      <c r="D7480" t="s">
        <v>5050</v>
      </c>
      <c r="E7480" t="s">
        <v>2782</v>
      </c>
      <c r="G7480" t="s">
        <v>31</v>
      </c>
      <c r="H7480" t="s">
        <v>31</v>
      </c>
      <c r="I7480" t="s">
        <v>2758</v>
      </c>
      <c r="J7480" t="s">
        <v>2758</v>
      </c>
      <c r="K7480" t="s">
        <v>31</v>
      </c>
      <c r="L7480" t="s">
        <v>2805</v>
      </c>
      <c r="N7480" s="17" t="str">
        <f t="shared" si="232"/>
        <v>WZ714</v>
      </c>
      <c r="O7480">
        <f t="shared" si="233"/>
        <v>5861</v>
      </c>
    </row>
    <row r="7481" spans="1:15" x14ac:dyDescent="0.3">
      <c r="A7481">
        <v>5861</v>
      </c>
      <c r="B7481" s="171"/>
      <c r="C7481" t="s">
        <v>10472</v>
      </c>
      <c r="D7481" t="s">
        <v>5050</v>
      </c>
      <c r="E7481" t="s">
        <v>2782</v>
      </c>
      <c r="G7481" t="s">
        <v>31</v>
      </c>
      <c r="H7481" t="s">
        <v>31</v>
      </c>
      <c r="I7481" t="s">
        <v>2758</v>
      </c>
      <c r="J7481" t="s">
        <v>2758</v>
      </c>
      <c r="K7481" t="s">
        <v>31</v>
      </c>
      <c r="L7481" t="s">
        <v>2805</v>
      </c>
      <c r="N7481" s="17" t="str">
        <f t="shared" si="232"/>
        <v>LU168</v>
      </c>
      <c r="O7481">
        <f t="shared" si="233"/>
        <v>5861</v>
      </c>
    </row>
    <row r="7482" spans="1:15" x14ac:dyDescent="0.3">
      <c r="A7482">
        <v>5861</v>
      </c>
      <c r="B7482" s="171"/>
      <c r="C7482" t="s">
        <v>10473</v>
      </c>
      <c r="D7482" t="s">
        <v>5050</v>
      </c>
      <c r="E7482" t="s">
        <v>2782</v>
      </c>
      <c r="G7482" t="s">
        <v>31</v>
      </c>
      <c r="H7482" t="s">
        <v>31</v>
      </c>
      <c r="I7482" t="s">
        <v>2758</v>
      </c>
      <c r="J7482" t="s">
        <v>2758</v>
      </c>
      <c r="K7482" t="s">
        <v>31</v>
      </c>
      <c r="L7482" t="s">
        <v>2805</v>
      </c>
      <c r="N7482" s="17" t="str">
        <f t="shared" si="232"/>
        <v>CQ320</v>
      </c>
      <c r="O7482">
        <f t="shared" si="233"/>
        <v>5861</v>
      </c>
    </row>
    <row r="7483" spans="1:15" x14ac:dyDescent="0.3">
      <c r="A7483">
        <v>5861</v>
      </c>
      <c r="B7483" s="171"/>
      <c r="C7483" t="s">
        <v>10474</v>
      </c>
      <c r="D7483" t="s">
        <v>5050</v>
      </c>
      <c r="E7483" t="s">
        <v>2782</v>
      </c>
      <c r="G7483" t="s">
        <v>31</v>
      </c>
      <c r="H7483" t="s">
        <v>31</v>
      </c>
      <c r="I7483" t="s">
        <v>2758</v>
      </c>
      <c r="J7483" t="s">
        <v>2758</v>
      </c>
      <c r="K7483" t="s">
        <v>31</v>
      </c>
      <c r="L7483" t="s">
        <v>2805</v>
      </c>
      <c r="N7483" s="17" t="str">
        <f t="shared" si="232"/>
        <v>CQ321</v>
      </c>
      <c r="O7483">
        <f t="shared" si="233"/>
        <v>5861</v>
      </c>
    </row>
    <row r="7484" spans="1:15" x14ac:dyDescent="0.3">
      <c r="A7484">
        <v>5861</v>
      </c>
      <c r="B7484" s="171"/>
      <c r="C7484" t="s">
        <v>10475</v>
      </c>
      <c r="D7484" t="s">
        <v>5050</v>
      </c>
      <c r="E7484" t="s">
        <v>2782</v>
      </c>
      <c r="G7484" t="s">
        <v>31</v>
      </c>
      <c r="H7484" t="s">
        <v>31</v>
      </c>
      <c r="I7484" t="s">
        <v>2758</v>
      </c>
      <c r="J7484" t="s">
        <v>2758</v>
      </c>
      <c r="K7484" t="s">
        <v>31</v>
      </c>
      <c r="L7484" t="s">
        <v>2805</v>
      </c>
      <c r="N7484" s="17" t="str">
        <f t="shared" si="232"/>
        <v>WZ715</v>
      </c>
      <c r="O7484">
        <f t="shared" si="233"/>
        <v>5861</v>
      </c>
    </row>
    <row r="7485" spans="1:15" x14ac:dyDescent="0.3">
      <c r="A7485">
        <v>5861</v>
      </c>
      <c r="B7485" s="171"/>
      <c r="C7485" t="s">
        <v>10476</v>
      </c>
      <c r="D7485" t="s">
        <v>5050</v>
      </c>
      <c r="E7485" t="s">
        <v>2782</v>
      </c>
      <c r="G7485" t="s">
        <v>31</v>
      </c>
      <c r="H7485" t="s">
        <v>31</v>
      </c>
      <c r="I7485" t="s">
        <v>2758</v>
      </c>
      <c r="J7485" t="s">
        <v>2758</v>
      </c>
      <c r="K7485" t="s">
        <v>31</v>
      </c>
      <c r="L7485" t="s">
        <v>2805</v>
      </c>
      <c r="N7485" s="17" t="str">
        <f t="shared" si="232"/>
        <v>E9569</v>
      </c>
      <c r="O7485">
        <f t="shared" si="233"/>
        <v>5861</v>
      </c>
    </row>
    <row r="7486" spans="1:15" x14ac:dyDescent="0.3">
      <c r="A7486">
        <v>5861</v>
      </c>
      <c r="B7486" s="171"/>
      <c r="C7486" t="s">
        <v>10477</v>
      </c>
      <c r="D7486" t="s">
        <v>5050</v>
      </c>
      <c r="E7486" t="s">
        <v>2782</v>
      </c>
      <c r="G7486" t="s">
        <v>31</v>
      </c>
      <c r="H7486" t="s">
        <v>31</v>
      </c>
      <c r="I7486" t="s">
        <v>2758</v>
      </c>
      <c r="J7486" t="s">
        <v>2758</v>
      </c>
      <c r="K7486" t="s">
        <v>31</v>
      </c>
      <c r="L7486" t="s">
        <v>2805</v>
      </c>
      <c r="N7486" s="17" t="str">
        <f t="shared" si="232"/>
        <v>LT303</v>
      </c>
      <c r="O7486">
        <f t="shared" si="233"/>
        <v>5861</v>
      </c>
    </row>
    <row r="7487" spans="1:15" x14ac:dyDescent="0.3">
      <c r="A7487">
        <v>5861</v>
      </c>
      <c r="B7487" s="171"/>
      <c r="C7487" t="s">
        <v>10478</v>
      </c>
      <c r="D7487" t="s">
        <v>5050</v>
      </c>
      <c r="E7487" t="s">
        <v>2782</v>
      </c>
      <c r="G7487" t="s">
        <v>31</v>
      </c>
      <c r="H7487" t="s">
        <v>31</v>
      </c>
      <c r="I7487" t="s">
        <v>2758</v>
      </c>
      <c r="J7487" t="s">
        <v>2758</v>
      </c>
      <c r="K7487" t="s">
        <v>31</v>
      </c>
      <c r="L7487" t="s">
        <v>2805</v>
      </c>
      <c r="N7487" s="17" t="str">
        <f t="shared" si="232"/>
        <v>E1081</v>
      </c>
      <c r="O7487">
        <f t="shared" si="233"/>
        <v>5861</v>
      </c>
    </row>
    <row r="7488" spans="1:15" x14ac:dyDescent="0.3">
      <c r="A7488">
        <v>5861</v>
      </c>
      <c r="B7488" s="171"/>
      <c r="C7488" t="s">
        <v>10479</v>
      </c>
      <c r="D7488" t="s">
        <v>5050</v>
      </c>
      <c r="E7488" t="s">
        <v>2782</v>
      </c>
      <c r="G7488" t="s">
        <v>31</v>
      </c>
      <c r="H7488" t="s">
        <v>31</v>
      </c>
      <c r="I7488" t="s">
        <v>2758</v>
      </c>
      <c r="J7488" t="s">
        <v>2758</v>
      </c>
      <c r="K7488" t="s">
        <v>31</v>
      </c>
      <c r="L7488" t="s">
        <v>2805</v>
      </c>
      <c r="N7488" s="17" t="str">
        <f t="shared" si="232"/>
        <v>CQ350</v>
      </c>
      <c r="O7488">
        <f t="shared" si="233"/>
        <v>5861</v>
      </c>
    </row>
    <row r="7489" spans="1:15" x14ac:dyDescent="0.3">
      <c r="A7489">
        <v>5861</v>
      </c>
      <c r="B7489" s="171"/>
      <c r="C7489" t="s">
        <v>10480</v>
      </c>
      <c r="D7489" t="s">
        <v>5050</v>
      </c>
      <c r="E7489" t="s">
        <v>2782</v>
      </c>
      <c r="G7489" t="s">
        <v>31</v>
      </c>
      <c r="H7489" t="s">
        <v>31</v>
      </c>
      <c r="I7489" t="s">
        <v>2758</v>
      </c>
      <c r="J7489" t="s">
        <v>2758</v>
      </c>
      <c r="K7489" t="s">
        <v>31</v>
      </c>
      <c r="L7489" t="s">
        <v>2805</v>
      </c>
      <c r="N7489" s="17" t="str">
        <f t="shared" si="232"/>
        <v>A0316</v>
      </c>
      <c r="O7489">
        <f t="shared" si="233"/>
        <v>5861</v>
      </c>
    </row>
    <row r="7490" spans="1:15" x14ac:dyDescent="0.3">
      <c r="A7490">
        <v>5861</v>
      </c>
      <c r="B7490" s="171"/>
      <c r="C7490" t="s">
        <v>10481</v>
      </c>
      <c r="D7490" t="s">
        <v>5050</v>
      </c>
      <c r="E7490" t="s">
        <v>2782</v>
      </c>
      <c r="G7490" t="s">
        <v>31</v>
      </c>
      <c r="H7490" t="s">
        <v>31</v>
      </c>
      <c r="I7490" t="s">
        <v>2758</v>
      </c>
      <c r="J7490" t="s">
        <v>2758</v>
      </c>
      <c r="K7490" t="s">
        <v>31</v>
      </c>
      <c r="L7490" t="s">
        <v>2805</v>
      </c>
      <c r="N7490" s="17" t="str">
        <f t="shared" ref="N7490:N7553" si="234">C7490</f>
        <v>LU424</v>
      </c>
      <c r="O7490">
        <f t="shared" ref="O7490:O7553" si="235">A7490</f>
        <v>5861</v>
      </c>
    </row>
    <row r="7491" spans="1:15" x14ac:dyDescent="0.3">
      <c r="A7491">
        <v>5861</v>
      </c>
      <c r="B7491" s="171"/>
      <c r="C7491" t="s">
        <v>10482</v>
      </c>
      <c r="D7491" t="s">
        <v>5050</v>
      </c>
      <c r="E7491" t="s">
        <v>2782</v>
      </c>
      <c r="G7491" t="s">
        <v>31</v>
      </c>
      <c r="H7491" t="s">
        <v>31</v>
      </c>
      <c r="I7491" t="s">
        <v>2758</v>
      </c>
      <c r="J7491" t="s">
        <v>2758</v>
      </c>
      <c r="K7491" t="s">
        <v>31</v>
      </c>
      <c r="L7491" t="s">
        <v>2805</v>
      </c>
      <c r="N7491" s="17" t="str">
        <f t="shared" si="234"/>
        <v>WZ716</v>
      </c>
      <c r="O7491">
        <f t="shared" si="235"/>
        <v>5861</v>
      </c>
    </row>
    <row r="7492" spans="1:15" x14ac:dyDescent="0.3">
      <c r="A7492">
        <v>5861</v>
      </c>
      <c r="B7492" s="171"/>
      <c r="C7492" t="s">
        <v>10483</v>
      </c>
      <c r="D7492" t="s">
        <v>5050</v>
      </c>
      <c r="E7492" t="s">
        <v>2782</v>
      </c>
      <c r="G7492" t="s">
        <v>31</v>
      </c>
      <c r="H7492" t="s">
        <v>31</v>
      </c>
      <c r="I7492" t="s">
        <v>2758</v>
      </c>
      <c r="J7492" t="s">
        <v>2758</v>
      </c>
      <c r="K7492" t="s">
        <v>31</v>
      </c>
      <c r="L7492" t="s">
        <v>2805</v>
      </c>
      <c r="N7492" s="17" t="str">
        <f t="shared" si="234"/>
        <v>WZ717</v>
      </c>
      <c r="O7492">
        <f t="shared" si="235"/>
        <v>5861</v>
      </c>
    </row>
    <row r="7493" spans="1:15" x14ac:dyDescent="0.3">
      <c r="A7493">
        <v>5861</v>
      </c>
      <c r="B7493" s="171"/>
      <c r="C7493" t="s">
        <v>10484</v>
      </c>
      <c r="D7493" t="s">
        <v>5050</v>
      </c>
      <c r="E7493" t="s">
        <v>2782</v>
      </c>
      <c r="G7493" t="s">
        <v>31</v>
      </c>
      <c r="H7493" t="s">
        <v>31</v>
      </c>
      <c r="I7493" t="s">
        <v>2758</v>
      </c>
      <c r="J7493" t="s">
        <v>2758</v>
      </c>
      <c r="K7493" t="s">
        <v>31</v>
      </c>
      <c r="L7493" t="s">
        <v>2805</v>
      </c>
      <c r="N7493" s="17" t="str">
        <f t="shared" si="234"/>
        <v>WR683</v>
      </c>
      <c r="O7493">
        <f t="shared" si="235"/>
        <v>5861</v>
      </c>
    </row>
    <row r="7494" spans="1:15" x14ac:dyDescent="0.3">
      <c r="A7494">
        <v>5861</v>
      </c>
      <c r="B7494" s="171"/>
      <c r="C7494" t="s">
        <v>10485</v>
      </c>
      <c r="D7494" t="s">
        <v>5050</v>
      </c>
      <c r="E7494" t="s">
        <v>2782</v>
      </c>
      <c r="G7494" t="s">
        <v>31</v>
      </c>
      <c r="H7494" t="s">
        <v>31</v>
      </c>
      <c r="I7494" t="s">
        <v>2758</v>
      </c>
      <c r="J7494" t="s">
        <v>2758</v>
      </c>
      <c r="K7494" t="s">
        <v>31</v>
      </c>
      <c r="L7494" t="s">
        <v>2805</v>
      </c>
      <c r="N7494" s="17" t="str">
        <f t="shared" si="234"/>
        <v>WZ718</v>
      </c>
      <c r="O7494">
        <f t="shared" si="235"/>
        <v>5861</v>
      </c>
    </row>
    <row r="7495" spans="1:15" x14ac:dyDescent="0.3">
      <c r="A7495">
        <v>5861</v>
      </c>
      <c r="B7495" s="171"/>
      <c r="C7495" t="s">
        <v>10486</v>
      </c>
      <c r="D7495" t="s">
        <v>5050</v>
      </c>
      <c r="E7495" t="s">
        <v>2782</v>
      </c>
      <c r="G7495" t="s">
        <v>31</v>
      </c>
      <c r="H7495" t="s">
        <v>31</v>
      </c>
      <c r="I7495" t="s">
        <v>2758</v>
      </c>
      <c r="J7495" t="s">
        <v>2758</v>
      </c>
      <c r="K7495" t="s">
        <v>31</v>
      </c>
      <c r="L7495" t="s">
        <v>2805</v>
      </c>
      <c r="N7495" s="17" t="str">
        <f t="shared" si="234"/>
        <v>CB820</v>
      </c>
      <c r="O7495">
        <f t="shared" si="235"/>
        <v>5861</v>
      </c>
    </row>
    <row r="7496" spans="1:15" x14ac:dyDescent="0.3">
      <c r="A7496">
        <v>5861</v>
      </c>
      <c r="B7496" s="171"/>
      <c r="C7496" t="s">
        <v>10487</v>
      </c>
      <c r="D7496" t="s">
        <v>5050</v>
      </c>
      <c r="E7496" t="s">
        <v>2782</v>
      </c>
      <c r="G7496" t="s">
        <v>31</v>
      </c>
      <c r="H7496" t="s">
        <v>31</v>
      </c>
      <c r="I7496" t="s">
        <v>2758</v>
      </c>
      <c r="J7496" t="s">
        <v>2758</v>
      </c>
      <c r="K7496" t="s">
        <v>31</v>
      </c>
      <c r="L7496" t="s">
        <v>2805</v>
      </c>
      <c r="N7496" s="17" t="str">
        <f t="shared" si="234"/>
        <v>LU923</v>
      </c>
      <c r="O7496">
        <f t="shared" si="235"/>
        <v>5861</v>
      </c>
    </row>
    <row r="7497" spans="1:15" x14ac:dyDescent="0.3">
      <c r="A7497">
        <v>5861</v>
      </c>
      <c r="B7497" s="171"/>
      <c r="C7497" t="s">
        <v>10488</v>
      </c>
      <c r="D7497" t="s">
        <v>5050</v>
      </c>
      <c r="E7497" t="s">
        <v>2782</v>
      </c>
      <c r="G7497" t="s">
        <v>31</v>
      </c>
      <c r="H7497" t="s">
        <v>31</v>
      </c>
      <c r="I7497" t="s">
        <v>2758</v>
      </c>
      <c r="J7497" t="s">
        <v>2758</v>
      </c>
      <c r="K7497" t="s">
        <v>31</v>
      </c>
      <c r="L7497" t="s">
        <v>2805</v>
      </c>
      <c r="N7497" s="17" t="str">
        <f t="shared" si="234"/>
        <v>LU169</v>
      </c>
      <c r="O7497">
        <f t="shared" si="235"/>
        <v>5861</v>
      </c>
    </row>
    <row r="7498" spans="1:15" x14ac:dyDescent="0.3">
      <c r="A7498">
        <v>5861</v>
      </c>
      <c r="B7498" s="171"/>
      <c r="C7498" t="s">
        <v>10489</v>
      </c>
      <c r="D7498" t="s">
        <v>5050</v>
      </c>
      <c r="E7498" t="s">
        <v>2782</v>
      </c>
      <c r="G7498" t="s">
        <v>31</v>
      </c>
      <c r="H7498" t="s">
        <v>31</v>
      </c>
      <c r="I7498" t="s">
        <v>2758</v>
      </c>
      <c r="J7498" t="s">
        <v>2758</v>
      </c>
      <c r="K7498" t="s">
        <v>31</v>
      </c>
      <c r="L7498" t="s">
        <v>2805</v>
      </c>
      <c r="N7498" s="17" t="str">
        <f t="shared" si="234"/>
        <v>LU856</v>
      </c>
      <c r="O7498">
        <f t="shared" si="235"/>
        <v>5861</v>
      </c>
    </row>
    <row r="7499" spans="1:15" x14ac:dyDescent="0.3">
      <c r="A7499">
        <v>5861</v>
      </c>
      <c r="B7499" s="171"/>
      <c r="C7499" t="s">
        <v>10490</v>
      </c>
      <c r="D7499" t="s">
        <v>5050</v>
      </c>
      <c r="E7499" t="s">
        <v>2782</v>
      </c>
      <c r="G7499" t="s">
        <v>31</v>
      </c>
      <c r="H7499" t="s">
        <v>31</v>
      </c>
      <c r="I7499" t="s">
        <v>2758</v>
      </c>
      <c r="J7499" t="s">
        <v>2758</v>
      </c>
      <c r="K7499" t="s">
        <v>31</v>
      </c>
      <c r="L7499" t="s">
        <v>2805</v>
      </c>
      <c r="N7499" s="17" t="str">
        <f t="shared" si="234"/>
        <v>WZ719</v>
      </c>
      <c r="O7499">
        <f t="shared" si="235"/>
        <v>5861</v>
      </c>
    </row>
    <row r="7500" spans="1:15" x14ac:dyDescent="0.3">
      <c r="A7500">
        <v>5861</v>
      </c>
      <c r="B7500" s="171"/>
      <c r="C7500" t="s">
        <v>10491</v>
      </c>
      <c r="D7500" t="s">
        <v>5050</v>
      </c>
      <c r="E7500" t="s">
        <v>2782</v>
      </c>
      <c r="G7500" t="s">
        <v>31</v>
      </c>
      <c r="H7500" t="s">
        <v>31</v>
      </c>
      <c r="I7500" t="s">
        <v>2758</v>
      </c>
      <c r="J7500" t="s">
        <v>2758</v>
      </c>
      <c r="K7500" t="s">
        <v>31</v>
      </c>
      <c r="L7500" t="s">
        <v>2805</v>
      </c>
      <c r="N7500" s="17" t="str">
        <f t="shared" si="234"/>
        <v>A0317</v>
      </c>
      <c r="O7500">
        <f t="shared" si="235"/>
        <v>5861</v>
      </c>
    </row>
    <row r="7501" spans="1:15" x14ac:dyDescent="0.3">
      <c r="A7501">
        <v>5861</v>
      </c>
      <c r="B7501" s="171"/>
      <c r="C7501" t="s">
        <v>10492</v>
      </c>
      <c r="D7501" t="s">
        <v>5050</v>
      </c>
      <c r="E7501" t="s">
        <v>2782</v>
      </c>
      <c r="G7501" t="s">
        <v>31</v>
      </c>
      <c r="H7501" t="s">
        <v>31</v>
      </c>
      <c r="I7501" t="s">
        <v>2758</v>
      </c>
      <c r="J7501" t="s">
        <v>2758</v>
      </c>
      <c r="K7501" t="s">
        <v>31</v>
      </c>
      <c r="L7501" t="s">
        <v>2805</v>
      </c>
      <c r="N7501" s="17" t="str">
        <f t="shared" si="234"/>
        <v>WF111</v>
      </c>
      <c r="O7501">
        <f t="shared" si="235"/>
        <v>5861</v>
      </c>
    </row>
    <row r="7502" spans="1:15" x14ac:dyDescent="0.3">
      <c r="A7502">
        <v>5861</v>
      </c>
      <c r="B7502" s="171"/>
      <c r="C7502" t="s">
        <v>10493</v>
      </c>
      <c r="D7502" t="s">
        <v>5050</v>
      </c>
      <c r="E7502" t="s">
        <v>2782</v>
      </c>
      <c r="G7502" t="s">
        <v>31</v>
      </c>
      <c r="H7502" t="s">
        <v>31</v>
      </c>
      <c r="I7502" t="s">
        <v>2758</v>
      </c>
      <c r="J7502" t="s">
        <v>2758</v>
      </c>
      <c r="K7502" t="s">
        <v>31</v>
      </c>
      <c r="L7502" t="s">
        <v>2805</v>
      </c>
      <c r="N7502" s="17" t="str">
        <f t="shared" si="234"/>
        <v>WX883</v>
      </c>
      <c r="O7502">
        <f t="shared" si="235"/>
        <v>5861</v>
      </c>
    </row>
    <row r="7503" spans="1:15" x14ac:dyDescent="0.3">
      <c r="A7503">
        <v>5861</v>
      </c>
      <c r="B7503" s="171"/>
      <c r="C7503" t="s">
        <v>10494</v>
      </c>
      <c r="D7503" t="s">
        <v>5050</v>
      </c>
      <c r="E7503" t="s">
        <v>2782</v>
      </c>
      <c r="G7503" t="s">
        <v>31</v>
      </c>
      <c r="H7503" t="s">
        <v>31</v>
      </c>
      <c r="I7503" t="s">
        <v>2758</v>
      </c>
      <c r="J7503" t="s">
        <v>2758</v>
      </c>
      <c r="K7503" t="s">
        <v>31</v>
      </c>
      <c r="L7503" t="s">
        <v>2805</v>
      </c>
      <c r="N7503" s="17" t="str">
        <f t="shared" si="234"/>
        <v>WZ310</v>
      </c>
      <c r="O7503">
        <f t="shared" si="235"/>
        <v>5861</v>
      </c>
    </row>
    <row r="7504" spans="1:15" x14ac:dyDescent="0.3">
      <c r="A7504">
        <v>5861</v>
      </c>
      <c r="B7504" s="171"/>
      <c r="C7504" t="s">
        <v>10495</v>
      </c>
      <c r="D7504" t="s">
        <v>5050</v>
      </c>
      <c r="E7504" t="s">
        <v>2782</v>
      </c>
      <c r="G7504" t="s">
        <v>31</v>
      </c>
      <c r="H7504" t="s">
        <v>31</v>
      </c>
      <c r="I7504" t="s">
        <v>2758</v>
      </c>
      <c r="J7504" t="s">
        <v>2758</v>
      </c>
      <c r="K7504" t="s">
        <v>31</v>
      </c>
      <c r="L7504" t="s">
        <v>2805</v>
      </c>
      <c r="N7504" s="17" t="str">
        <f t="shared" si="234"/>
        <v>WR684</v>
      </c>
      <c r="O7504">
        <f t="shared" si="235"/>
        <v>5861</v>
      </c>
    </row>
    <row r="7505" spans="1:15" x14ac:dyDescent="0.3">
      <c r="A7505">
        <v>5861</v>
      </c>
      <c r="B7505" s="171"/>
      <c r="C7505" t="s">
        <v>10496</v>
      </c>
      <c r="D7505" t="s">
        <v>5050</v>
      </c>
      <c r="E7505" t="s">
        <v>2782</v>
      </c>
      <c r="G7505" t="s">
        <v>31</v>
      </c>
      <c r="H7505" t="s">
        <v>31</v>
      </c>
      <c r="I7505" t="s">
        <v>2758</v>
      </c>
      <c r="J7505" t="s">
        <v>2758</v>
      </c>
      <c r="K7505" t="s">
        <v>31</v>
      </c>
      <c r="L7505" t="s">
        <v>2805</v>
      </c>
      <c r="N7505" s="17" t="str">
        <f t="shared" si="234"/>
        <v>WZ734</v>
      </c>
      <c r="O7505">
        <f t="shared" si="235"/>
        <v>5861</v>
      </c>
    </row>
    <row r="7506" spans="1:15" x14ac:dyDescent="0.3">
      <c r="A7506">
        <v>5861</v>
      </c>
      <c r="B7506" s="171"/>
      <c r="C7506" t="s">
        <v>10497</v>
      </c>
      <c r="D7506" t="s">
        <v>5050</v>
      </c>
      <c r="E7506" t="s">
        <v>2782</v>
      </c>
      <c r="G7506" t="s">
        <v>31</v>
      </c>
      <c r="H7506" t="s">
        <v>31</v>
      </c>
      <c r="I7506" t="s">
        <v>2758</v>
      </c>
      <c r="J7506" t="s">
        <v>2758</v>
      </c>
      <c r="K7506" t="s">
        <v>31</v>
      </c>
      <c r="L7506" t="s">
        <v>2805</v>
      </c>
      <c r="N7506" s="17" t="str">
        <f t="shared" si="234"/>
        <v>LS300</v>
      </c>
      <c r="O7506">
        <f t="shared" si="235"/>
        <v>5861</v>
      </c>
    </row>
    <row r="7507" spans="1:15" x14ac:dyDescent="0.3">
      <c r="A7507">
        <v>5861</v>
      </c>
      <c r="B7507" s="171"/>
      <c r="C7507" t="s">
        <v>10498</v>
      </c>
      <c r="D7507" t="s">
        <v>5050</v>
      </c>
      <c r="E7507" t="s">
        <v>2782</v>
      </c>
      <c r="G7507" t="s">
        <v>31</v>
      </c>
      <c r="H7507" t="s">
        <v>31</v>
      </c>
      <c r="I7507" t="s">
        <v>2758</v>
      </c>
      <c r="J7507" t="s">
        <v>2758</v>
      </c>
      <c r="K7507" t="s">
        <v>31</v>
      </c>
      <c r="L7507" t="s">
        <v>2805</v>
      </c>
      <c r="N7507" s="17" t="str">
        <f t="shared" si="234"/>
        <v>LT304</v>
      </c>
      <c r="O7507">
        <f t="shared" si="235"/>
        <v>5861</v>
      </c>
    </row>
    <row r="7508" spans="1:15" x14ac:dyDescent="0.3">
      <c r="A7508">
        <v>5861</v>
      </c>
      <c r="B7508" s="171"/>
      <c r="C7508" t="s">
        <v>10499</v>
      </c>
      <c r="D7508" t="s">
        <v>5050</v>
      </c>
      <c r="E7508" t="s">
        <v>2782</v>
      </c>
      <c r="G7508" t="s">
        <v>31</v>
      </c>
      <c r="H7508" t="s">
        <v>31</v>
      </c>
      <c r="I7508" t="s">
        <v>2758</v>
      </c>
      <c r="J7508" t="s">
        <v>2758</v>
      </c>
      <c r="K7508" t="s">
        <v>31</v>
      </c>
      <c r="L7508" t="s">
        <v>2805</v>
      </c>
      <c r="N7508" s="17" t="str">
        <f t="shared" si="234"/>
        <v>LT305</v>
      </c>
      <c r="O7508">
        <f t="shared" si="235"/>
        <v>5861</v>
      </c>
    </row>
    <row r="7509" spans="1:15" x14ac:dyDescent="0.3">
      <c r="A7509">
        <v>5861</v>
      </c>
      <c r="B7509" s="171"/>
      <c r="C7509" t="s">
        <v>10500</v>
      </c>
      <c r="D7509" t="s">
        <v>5050</v>
      </c>
      <c r="E7509" t="s">
        <v>2782</v>
      </c>
      <c r="G7509" t="s">
        <v>31</v>
      </c>
      <c r="H7509" t="s">
        <v>31</v>
      </c>
      <c r="I7509" t="s">
        <v>2758</v>
      </c>
      <c r="J7509" t="s">
        <v>2758</v>
      </c>
      <c r="K7509" t="s">
        <v>31</v>
      </c>
      <c r="L7509" t="s">
        <v>2805</v>
      </c>
      <c r="N7509" s="17" t="str">
        <f t="shared" si="234"/>
        <v>LT306</v>
      </c>
      <c r="O7509">
        <f t="shared" si="235"/>
        <v>5861</v>
      </c>
    </row>
    <row r="7510" spans="1:15" x14ac:dyDescent="0.3">
      <c r="A7510">
        <v>5861</v>
      </c>
      <c r="B7510" s="171"/>
      <c r="C7510" t="s">
        <v>10501</v>
      </c>
      <c r="D7510" t="s">
        <v>5050</v>
      </c>
      <c r="E7510" t="s">
        <v>2782</v>
      </c>
      <c r="G7510" t="s">
        <v>31</v>
      </c>
      <c r="H7510" t="s">
        <v>31</v>
      </c>
      <c r="I7510" t="s">
        <v>2758</v>
      </c>
      <c r="J7510" t="s">
        <v>2758</v>
      </c>
      <c r="K7510" t="s">
        <v>31</v>
      </c>
      <c r="L7510" t="s">
        <v>2805</v>
      </c>
      <c r="N7510" s="17" t="str">
        <f t="shared" si="234"/>
        <v>WZ735</v>
      </c>
      <c r="O7510">
        <f t="shared" si="235"/>
        <v>5861</v>
      </c>
    </row>
    <row r="7511" spans="1:15" x14ac:dyDescent="0.3">
      <c r="A7511">
        <v>5861</v>
      </c>
      <c r="B7511" s="171"/>
      <c r="C7511" t="s">
        <v>10502</v>
      </c>
      <c r="D7511" t="s">
        <v>5050</v>
      </c>
      <c r="E7511" t="s">
        <v>2782</v>
      </c>
      <c r="G7511" t="s">
        <v>31</v>
      </c>
      <c r="H7511" t="s">
        <v>31</v>
      </c>
      <c r="I7511" t="s">
        <v>2758</v>
      </c>
      <c r="J7511" t="s">
        <v>2758</v>
      </c>
      <c r="K7511" t="s">
        <v>31</v>
      </c>
      <c r="L7511" t="s">
        <v>2805</v>
      </c>
      <c r="N7511" s="17" t="str">
        <f t="shared" si="234"/>
        <v>A0319</v>
      </c>
      <c r="O7511">
        <f t="shared" si="235"/>
        <v>5861</v>
      </c>
    </row>
    <row r="7512" spans="1:15" x14ac:dyDescent="0.3">
      <c r="A7512">
        <v>5861</v>
      </c>
      <c r="B7512" s="171"/>
      <c r="C7512" t="s">
        <v>10503</v>
      </c>
      <c r="D7512" t="s">
        <v>5050</v>
      </c>
      <c r="E7512" t="s">
        <v>2782</v>
      </c>
      <c r="G7512" t="s">
        <v>31</v>
      </c>
      <c r="H7512" t="s">
        <v>31</v>
      </c>
      <c r="I7512" t="s">
        <v>2758</v>
      </c>
      <c r="J7512" t="s">
        <v>2758</v>
      </c>
      <c r="K7512" t="s">
        <v>31</v>
      </c>
      <c r="L7512" t="s">
        <v>2805</v>
      </c>
      <c r="N7512" s="17" t="str">
        <f t="shared" si="234"/>
        <v>LS450</v>
      </c>
      <c r="O7512">
        <f t="shared" si="235"/>
        <v>5861</v>
      </c>
    </row>
    <row r="7513" spans="1:15" x14ac:dyDescent="0.3">
      <c r="A7513">
        <v>5861</v>
      </c>
      <c r="B7513" s="171"/>
      <c r="C7513" t="s">
        <v>10504</v>
      </c>
      <c r="D7513" t="s">
        <v>5050</v>
      </c>
      <c r="E7513" t="s">
        <v>2782</v>
      </c>
      <c r="G7513" t="s">
        <v>31</v>
      </c>
      <c r="H7513" t="s">
        <v>31</v>
      </c>
      <c r="I7513" t="s">
        <v>2758</v>
      </c>
      <c r="J7513" t="s">
        <v>2758</v>
      </c>
      <c r="K7513" t="s">
        <v>31</v>
      </c>
      <c r="L7513" t="s">
        <v>2805</v>
      </c>
      <c r="N7513" s="17" t="str">
        <f t="shared" si="234"/>
        <v>WX944</v>
      </c>
      <c r="O7513">
        <f t="shared" si="235"/>
        <v>5861</v>
      </c>
    </row>
    <row r="7514" spans="1:15" x14ac:dyDescent="0.3">
      <c r="A7514">
        <v>5861</v>
      </c>
      <c r="B7514" s="171"/>
      <c r="C7514" t="s">
        <v>10505</v>
      </c>
      <c r="D7514" t="s">
        <v>5050</v>
      </c>
      <c r="E7514" t="s">
        <v>2782</v>
      </c>
      <c r="G7514" t="s">
        <v>31</v>
      </c>
      <c r="H7514" t="s">
        <v>31</v>
      </c>
      <c r="I7514" t="s">
        <v>2758</v>
      </c>
      <c r="J7514" t="s">
        <v>2758</v>
      </c>
      <c r="K7514" t="s">
        <v>31</v>
      </c>
      <c r="L7514" t="s">
        <v>2805</v>
      </c>
      <c r="N7514" s="17" t="str">
        <f t="shared" si="234"/>
        <v>LV652</v>
      </c>
      <c r="O7514">
        <f t="shared" si="235"/>
        <v>5861</v>
      </c>
    </row>
    <row r="7515" spans="1:15" x14ac:dyDescent="0.3">
      <c r="A7515">
        <v>5861</v>
      </c>
      <c r="B7515" s="171"/>
      <c r="C7515" t="s">
        <v>10506</v>
      </c>
      <c r="D7515" t="s">
        <v>5050</v>
      </c>
      <c r="E7515" t="s">
        <v>2782</v>
      </c>
      <c r="G7515" t="s">
        <v>31</v>
      </c>
      <c r="H7515" t="s">
        <v>31</v>
      </c>
      <c r="I7515" t="s">
        <v>2758</v>
      </c>
      <c r="J7515" t="s">
        <v>2758</v>
      </c>
      <c r="K7515" t="s">
        <v>31</v>
      </c>
      <c r="L7515" t="s">
        <v>2805</v>
      </c>
      <c r="N7515" s="17" t="str">
        <f t="shared" si="234"/>
        <v>CQ322</v>
      </c>
      <c r="O7515">
        <f t="shared" si="235"/>
        <v>5861</v>
      </c>
    </row>
    <row r="7516" spans="1:15" x14ac:dyDescent="0.3">
      <c r="A7516">
        <v>5861</v>
      </c>
      <c r="B7516" s="171"/>
      <c r="C7516" t="s">
        <v>10507</v>
      </c>
      <c r="D7516" t="s">
        <v>5050</v>
      </c>
      <c r="E7516" t="s">
        <v>2782</v>
      </c>
      <c r="G7516" t="s">
        <v>31</v>
      </c>
      <c r="H7516" t="s">
        <v>31</v>
      </c>
      <c r="I7516" t="s">
        <v>2758</v>
      </c>
      <c r="J7516" t="s">
        <v>2758</v>
      </c>
      <c r="K7516" t="s">
        <v>31</v>
      </c>
      <c r="L7516" t="s">
        <v>2805</v>
      </c>
      <c r="N7516" s="17" t="str">
        <f t="shared" si="234"/>
        <v>IS052</v>
      </c>
      <c r="O7516">
        <f t="shared" si="235"/>
        <v>5861</v>
      </c>
    </row>
    <row r="7517" spans="1:15" x14ac:dyDescent="0.3">
      <c r="A7517">
        <v>5861</v>
      </c>
      <c r="B7517" s="171"/>
      <c r="C7517" t="s">
        <v>10508</v>
      </c>
      <c r="D7517" t="s">
        <v>5050</v>
      </c>
      <c r="E7517" t="s">
        <v>2782</v>
      </c>
      <c r="G7517" t="s">
        <v>31</v>
      </c>
      <c r="H7517" t="s">
        <v>31</v>
      </c>
      <c r="I7517" t="s">
        <v>2758</v>
      </c>
      <c r="J7517" t="s">
        <v>2758</v>
      </c>
      <c r="K7517" t="s">
        <v>31</v>
      </c>
      <c r="L7517" t="s">
        <v>2805</v>
      </c>
      <c r="N7517" s="17" t="str">
        <f t="shared" si="234"/>
        <v>WZ737</v>
      </c>
      <c r="O7517">
        <f t="shared" si="235"/>
        <v>5861</v>
      </c>
    </row>
    <row r="7518" spans="1:15" x14ac:dyDescent="0.3">
      <c r="A7518">
        <v>5861</v>
      </c>
      <c r="B7518" s="171"/>
      <c r="C7518" t="s">
        <v>10509</v>
      </c>
      <c r="D7518" t="s">
        <v>5050</v>
      </c>
      <c r="E7518" t="s">
        <v>2782</v>
      </c>
      <c r="G7518" t="s">
        <v>31</v>
      </c>
      <c r="H7518" t="s">
        <v>31</v>
      </c>
      <c r="I7518" t="s">
        <v>2758</v>
      </c>
      <c r="J7518" t="s">
        <v>2758</v>
      </c>
      <c r="K7518" t="s">
        <v>31</v>
      </c>
      <c r="L7518" t="s">
        <v>2805</v>
      </c>
      <c r="N7518" s="17" t="str">
        <f t="shared" si="234"/>
        <v>WR685</v>
      </c>
      <c r="O7518">
        <f t="shared" si="235"/>
        <v>5861</v>
      </c>
    </row>
    <row r="7519" spans="1:15" x14ac:dyDescent="0.3">
      <c r="A7519">
        <v>5861</v>
      </c>
      <c r="B7519" s="171"/>
      <c r="C7519" t="s">
        <v>10510</v>
      </c>
      <c r="D7519" t="s">
        <v>5050</v>
      </c>
      <c r="E7519" t="s">
        <v>2782</v>
      </c>
      <c r="G7519" t="s">
        <v>31</v>
      </c>
      <c r="H7519" t="s">
        <v>31</v>
      </c>
      <c r="I7519" t="s">
        <v>2758</v>
      </c>
      <c r="J7519" t="s">
        <v>2758</v>
      </c>
      <c r="K7519" t="s">
        <v>31</v>
      </c>
      <c r="L7519" t="s">
        <v>2805</v>
      </c>
      <c r="N7519" s="17" t="str">
        <f t="shared" si="234"/>
        <v>WZ738</v>
      </c>
      <c r="O7519">
        <f t="shared" si="235"/>
        <v>5861</v>
      </c>
    </row>
    <row r="7520" spans="1:15" x14ac:dyDescent="0.3">
      <c r="A7520">
        <v>5861</v>
      </c>
      <c r="B7520" s="171"/>
      <c r="C7520" t="s">
        <v>10511</v>
      </c>
      <c r="D7520" t="s">
        <v>5050</v>
      </c>
      <c r="E7520" t="s">
        <v>2782</v>
      </c>
      <c r="G7520" t="s">
        <v>31</v>
      </c>
      <c r="H7520" t="s">
        <v>31</v>
      </c>
      <c r="I7520" t="s">
        <v>2758</v>
      </c>
      <c r="J7520" t="s">
        <v>2758</v>
      </c>
      <c r="K7520" t="s">
        <v>31</v>
      </c>
      <c r="L7520" t="s">
        <v>2805</v>
      </c>
      <c r="N7520" s="17" t="str">
        <f t="shared" si="234"/>
        <v>WZ739</v>
      </c>
      <c r="O7520">
        <f t="shared" si="235"/>
        <v>5861</v>
      </c>
    </row>
    <row r="7521" spans="1:15" x14ac:dyDescent="0.3">
      <c r="A7521">
        <v>5861</v>
      </c>
      <c r="B7521" s="171"/>
      <c r="C7521" t="s">
        <v>10512</v>
      </c>
      <c r="D7521" t="s">
        <v>5050</v>
      </c>
      <c r="E7521" t="s">
        <v>2782</v>
      </c>
      <c r="G7521" t="s">
        <v>31</v>
      </c>
      <c r="H7521" t="s">
        <v>31</v>
      </c>
      <c r="I7521" t="s">
        <v>2758</v>
      </c>
      <c r="J7521" t="s">
        <v>2758</v>
      </c>
      <c r="K7521" t="s">
        <v>31</v>
      </c>
      <c r="L7521" t="s">
        <v>2805</v>
      </c>
      <c r="N7521" s="17" t="str">
        <f t="shared" si="234"/>
        <v>WZ740</v>
      </c>
      <c r="O7521">
        <f t="shared" si="235"/>
        <v>5861</v>
      </c>
    </row>
    <row r="7522" spans="1:15" x14ac:dyDescent="0.3">
      <c r="A7522">
        <v>5861</v>
      </c>
      <c r="B7522" s="171"/>
      <c r="C7522" t="s">
        <v>10513</v>
      </c>
      <c r="D7522" t="s">
        <v>5050</v>
      </c>
      <c r="E7522" t="s">
        <v>2782</v>
      </c>
      <c r="G7522" t="s">
        <v>31</v>
      </c>
      <c r="H7522" t="s">
        <v>31</v>
      </c>
      <c r="I7522" t="s">
        <v>2758</v>
      </c>
      <c r="J7522" t="s">
        <v>2758</v>
      </c>
      <c r="K7522" t="s">
        <v>31</v>
      </c>
      <c r="L7522" t="s">
        <v>2805</v>
      </c>
      <c r="N7522" s="17" t="str">
        <f t="shared" si="234"/>
        <v>CB867</v>
      </c>
      <c r="O7522">
        <f t="shared" si="235"/>
        <v>5861</v>
      </c>
    </row>
    <row r="7523" spans="1:15" x14ac:dyDescent="0.3">
      <c r="A7523">
        <v>5861</v>
      </c>
      <c r="B7523" s="171"/>
      <c r="C7523" t="s">
        <v>10514</v>
      </c>
      <c r="D7523" t="s">
        <v>5050</v>
      </c>
      <c r="E7523" t="s">
        <v>2782</v>
      </c>
      <c r="G7523" t="s">
        <v>31</v>
      </c>
      <c r="H7523" t="s">
        <v>31</v>
      </c>
      <c r="I7523" t="s">
        <v>2758</v>
      </c>
      <c r="J7523" t="s">
        <v>2758</v>
      </c>
      <c r="K7523" t="s">
        <v>31</v>
      </c>
      <c r="L7523" t="s">
        <v>2805</v>
      </c>
      <c r="N7523" s="17" t="str">
        <f t="shared" si="234"/>
        <v>LU857</v>
      </c>
      <c r="O7523">
        <f t="shared" si="235"/>
        <v>5861</v>
      </c>
    </row>
    <row r="7524" spans="1:15" x14ac:dyDescent="0.3">
      <c r="A7524">
        <v>5861</v>
      </c>
      <c r="B7524" s="171"/>
      <c r="C7524" t="s">
        <v>10515</v>
      </c>
      <c r="D7524" t="s">
        <v>5050</v>
      </c>
      <c r="E7524" t="s">
        <v>2782</v>
      </c>
      <c r="G7524" t="s">
        <v>31</v>
      </c>
      <c r="H7524" t="s">
        <v>31</v>
      </c>
      <c r="I7524" t="s">
        <v>2758</v>
      </c>
      <c r="J7524" t="s">
        <v>2758</v>
      </c>
      <c r="K7524" t="s">
        <v>31</v>
      </c>
      <c r="L7524" t="s">
        <v>2805</v>
      </c>
      <c r="N7524" s="17" t="str">
        <f t="shared" si="234"/>
        <v>CQ323</v>
      </c>
      <c r="O7524">
        <f t="shared" si="235"/>
        <v>5861</v>
      </c>
    </row>
    <row r="7525" spans="1:15" x14ac:dyDescent="0.3">
      <c r="A7525">
        <v>5861</v>
      </c>
      <c r="B7525" s="171"/>
      <c r="C7525" t="s">
        <v>10516</v>
      </c>
      <c r="D7525" t="s">
        <v>5050</v>
      </c>
      <c r="E7525" t="s">
        <v>2782</v>
      </c>
      <c r="G7525" t="s">
        <v>31</v>
      </c>
      <c r="H7525" t="s">
        <v>31</v>
      </c>
      <c r="I7525" t="s">
        <v>2758</v>
      </c>
      <c r="J7525" t="s">
        <v>2758</v>
      </c>
      <c r="K7525" t="s">
        <v>31</v>
      </c>
      <c r="L7525" t="s">
        <v>2805</v>
      </c>
      <c r="N7525" s="17" t="str">
        <f t="shared" si="234"/>
        <v>WR013</v>
      </c>
      <c r="O7525">
        <f t="shared" si="235"/>
        <v>5861</v>
      </c>
    </row>
    <row r="7526" spans="1:15" x14ac:dyDescent="0.3">
      <c r="A7526">
        <v>5861</v>
      </c>
      <c r="B7526" s="171"/>
      <c r="C7526" t="s">
        <v>10517</v>
      </c>
      <c r="D7526" t="s">
        <v>5050</v>
      </c>
      <c r="E7526" t="s">
        <v>2782</v>
      </c>
      <c r="G7526" t="s">
        <v>31</v>
      </c>
      <c r="H7526" t="s">
        <v>31</v>
      </c>
      <c r="I7526" t="s">
        <v>2758</v>
      </c>
      <c r="J7526" t="s">
        <v>2758</v>
      </c>
      <c r="K7526" t="s">
        <v>31</v>
      </c>
      <c r="L7526" t="s">
        <v>2805</v>
      </c>
      <c r="N7526" s="17" t="str">
        <f t="shared" si="234"/>
        <v>LU170</v>
      </c>
      <c r="O7526">
        <f t="shared" si="235"/>
        <v>5861</v>
      </c>
    </row>
    <row r="7527" spans="1:15" x14ac:dyDescent="0.3">
      <c r="A7527">
        <v>5861</v>
      </c>
      <c r="B7527" s="171"/>
      <c r="C7527" t="s">
        <v>10518</v>
      </c>
      <c r="D7527" t="s">
        <v>5050</v>
      </c>
      <c r="E7527" t="s">
        <v>2782</v>
      </c>
      <c r="G7527" t="s">
        <v>31</v>
      </c>
      <c r="H7527" t="s">
        <v>31</v>
      </c>
      <c r="I7527" t="s">
        <v>2758</v>
      </c>
      <c r="J7527" t="s">
        <v>2758</v>
      </c>
      <c r="K7527" t="s">
        <v>31</v>
      </c>
      <c r="L7527" t="s">
        <v>2805</v>
      </c>
      <c r="N7527" s="17" t="str">
        <f t="shared" si="234"/>
        <v>IS053</v>
      </c>
      <c r="O7527">
        <f t="shared" si="235"/>
        <v>5861</v>
      </c>
    </row>
    <row r="7528" spans="1:15" x14ac:dyDescent="0.3">
      <c r="A7528">
        <v>5861</v>
      </c>
      <c r="B7528" s="171"/>
      <c r="C7528" t="s">
        <v>10519</v>
      </c>
      <c r="D7528" t="s">
        <v>5050</v>
      </c>
      <c r="E7528" t="s">
        <v>2782</v>
      </c>
      <c r="G7528" t="s">
        <v>31</v>
      </c>
      <c r="H7528" t="s">
        <v>31</v>
      </c>
      <c r="I7528" t="s">
        <v>2758</v>
      </c>
      <c r="J7528" t="s">
        <v>2758</v>
      </c>
      <c r="K7528" t="s">
        <v>31</v>
      </c>
      <c r="L7528" t="s">
        <v>2805</v>
      </c>
      <c r="N7528" s="17" t="str">
        <f t="shared" si="234"/>
        <v>LT307</v>
      </c>
      <c r="O7528">
        <f t="shared" si="235"/>
        <v>5861</v>
      </c>
    </row>
    <row r="7529" spans="1:15" x14ac:dyDescent="0.3">
      <c r="A7529">
        <v>5861</v>
      </c>
      <c r="B7529" s="171"/>
      <c r="C7529" t="s">
        <v>10520</v>
      </c>
      <c r="D7529" t="s">
        <v>5050</v>
      </c>
      <c r="E7529" t="s">
        <v>2782</v>
      </c>
      <c r="G7529" t="s">
        <v>31</v>
      </c>
      <c r="H7529" t="s">
        <v>31</v>
      </c>
      <c r="I7529" t="s">
        <v>2758</v>
      </c>
      <c r="J7529" t="s">
        <v>2758</v>
      </c>
      <c r="K7529" t="s">
        <v>31</v>
      </c>
      <c r="L7529" t="s">
        <v>2805</v>
      </c>
      <c r="N7529" s="17" t="str">
        <f t="shared" si="234"/>
        <v>WE175</v>
      </c>
      <c r="O7529">
        <f t="shared" si="235"/>
        <v>5861</v>
      </c>
    </row>
    <row r="7530" spans="1:15" x14ac:dyDescent="0.3">
      <c r="A7530">
        <v>5861</v>
      </c>
      <c r="B7530" s="171"/>
      <c r="C7530" t="s">
        <v>10521</v>
      </c>
      <c r="D7530" t="s">
        <v>5050</v>
      </c>
      <c r="E7530" t="s">
        <v>2782</v>
      </c>
      <c r="G7530" t="s">
        <v>31</v>
      </c>
      <c r="H7530" t="s">
        <v>31</v>
      </c>
      <c r="I7530" t="s">
        <v>2758</v>
      </c>
      <c r="J7530" t="s">
        <v>2758</v>
      </c>
      <c r="K7530" t="s">
        <v>31</v>
      </c>
      <c r="L7530" t="s">
        <v>2805</v>
      </c>
      <c r="N7530" s="17" t="str">
        <f t="shared" si="234"/>
        <v>CB821</v>
      </c>
      <c r="O7530">
        <f t="shared" si="235"/>
        <v>5861</v>
      </c>
    </row>
    <row r="7531" spans="1:15" x14ac:dyDescent="0.3">
      <c r="A7531">
        <v>5861</v>
      </c>
      <c r="B7531" s="171"/>
      <c r="C7531" t="s">
        <v>10522</v>
      </c>
      <c r="D7531" t="s">
        <v>5050</v>
      </c>
      <c r="E7531" t="s">
        <v>2782</v>
      </c>
      <c r="G7531" t="s">
        <v>31</v>
      </c>
      <c r="H7531" t="s">
        <v>31</v>
      </c>
      <c r="I7531" t="s">
        <v>2758</v>
      </c>
      <c r="J7531" t="s">
        <v>2758</v>
      </c>
      <c r="K7531" t="s">
        <v>31</v>
      </c>
      <c r="L7531" t="s">
        <v>2805</v>
      </c>
      <c r="N7531" s="17" t="str">
        <f t="shared" si="234"/>
        <v>WZ741</v>
      </c>
      <c r="O7531">
        <f t="shared" si="235"/>
        <v>5861</v>
      </c>
    </row>
    <row r="7532" spans="1:15" x14ac:dyDescent="0.3">
      <c r="A7532">
        <v>5861</v>
      </c>
      <c r="B7532" s="171"/>
      <c r="C7532" t="s">
        <v>10523</v>
      </c>
      <c r="D7532" t="s">
        <v>5050</v>
      </c>
      <c r="E7532" t="s">
        <v>2782</v>
      </c>
      <c r="G7532" t="s">
        <v>31</v>
      </c>
      <c r="H7532" t="s">
        <v>31</v>
      </c>
      <c r="I7532" t="s">
        <v>2758</v>
      </c>
      <c r="J7532" t="s">
        <v>2758</v>
      </c>
      <c r="K7532" t="s">
        <v>31</v>
      </c>
      <c r="L7532" t="s">
        <v>2805</v>
      </c>
      <c r="N7532" s="17" t="str">
        <f t="shared" si="234"/>
        <v>CQ324</v>
      </c>
      <c r="O7532">
        <f t="shared" si="235"/>
        <v>5861</v>
      </c>
    </row>
    <row r="7533" spans="1:15" x14ac:dyDescent="0.3">
      <c r="A7533">
        <v>5861</v>
      </c>
      <c r="B7533" s="171"/>
      <c r="C7533" t="s">
        <v>10524</v>
      </c>
      <c r="D7533" t="s">
        <v>5050</v>
      </c>
      <c r="E7533" t="s">
        <v>2782</v>
      </c>
      <c r="G7533" t="s">
        <v>31</v>
      </c>
      <c r="H7533" t="s">
        <v>31</v>
      </c>
      <c r="I7533" t="s">
        <v>2758</v>
      </c>
      <c r="J7533" t="s">
        <v>2758</v>
      </c>
      <c r="K7533" t="s">
        <v>31</v>
      </c>
      <c r="L7533" t="s">
        <v>2805</v>
      </c>
      <c r="N7533" s="17" t="str">
        <f t="shared" si="234"/>
        <v>LU171</v>
      </c>
      <c r="O7533">
        <f t="shared" si="235"/>
        <v>5861</v>
      </c>
    </row>
    <row r="7534" spans="1:15" x14ac:dyDescent="0.3">
      <c r="A7534">
        <v>5861</v>
      </c>
      <c r="B7534" s="171"/>
      <c r="C7534" t="s">
        <v>10525</v>
      </c>
      <c r="D7534" t="s">
        <v>5050</v>
      </c>
      <c r="E7534" t="s">
        <v>2782</v>
      </c>
      <c r="G7534" t="s">
        <v>31</v>
      </c>
      <c r="H7534" t="s">
        <v>31</v>
      </c>
      <c r="I7534" t="s">
        <v>2758</v>
      </c>
      <c r="J7534" t="s">
        <v>2758</v>
      </c>
      <c r="K7534" t="s">
        <v>31</v>
      </c>
      <c r="L7534" t="s">
        <v>2805</v>
      </c>
      <c r="N7534" s="17" t="str">
        <f t="shared" si="234"/>
        <v>LV413</v>
      </c>
      <c r="O7534">
        <f t="shared" si="235"/>
        <v>5861</v>
      </c>
    </row>
    <row r="7535" spans="1:15" x14ac:dyDescent="0.3">
      <c r="A7535">
        <v>5861</v>
      </c>
      <c r="B7535" s="171"/>
      <c r="C7535" t="s">
        <v>10526</v>
      </c>
      <c r="D7535" t="s">
        <v>5050</v>
      </c>
      <c r="E7535" t="s">
        <v>2782</v>
      </c>
      <c r="G7535" t="s">
        <v>31</v>
      </c>
      <c r="H7535" t="s">
        <v>31</v>
      </c>
      <c r="I7535" t="s">
        <v>2758</v>
      </c>
      <c r="J7535" t="s">
        <v>2758</v>
      </c>
      <c r="K7535" t="s">
        <v>31</v>
      </c>
      <c r="L7535" t="s">
        <v>2805</v>
      </c>
      <c r="N7535" s="17" t="str">
        <f t="shared" si="234"/>
        <v>CB120</v>
      </c>
      <c r="O7535">
        <f t="shared" si="235"/>
        <v>5861</v>
      </c>
    </row>
    <row r="7536" spans="1:15" x14ac:dyDescent="0.3">
      <c r="A7536">
        <v>5861</v>
      </c>
      <c r="B7536" s="171"/>
      <c r="C7536" t="s">
        <v>10527</v>
      </c>
      <c r="D7536" t="s">
        <v>5050</v>
      </c>
      <c r="E7536" t="s">
        <v>2782</v>
      </c>
      <c r="G7536" t="s">
        <v>31</v>
      </c>
      <c r="H7536" t="s">
        <v>31</v>
      </c>
      <c r="I7536" t="s">
        <v>2758</v>
      </c>
      <c r="J7536" t="s">
        <v>2758</v>
      </c>
      <c r="K7536" t="s">
        <v>31</v>
      </c>
      <c r="L7536" t="s">
        <v>2805</v>
      </c>
      <c r="N7536" s="17" t="str">
        <f t="shared" si="234"/>
        <v>CQ326</v>
      </c>
      <c r="O7536">
        <f t="shared" si="235"/>
        <v>5861</v>
      </c>
    </row>
    <row r="7537" spans="1:15" x14ac:dyDescent="0.3">
      <c r="A7537">
        <v>5861</v>
      </c>
      <c r="B7537" s="171"/>
      <c r="C7537" t="s">
        <v>10528</v>
      </c>
      <c r="D7537" t="s">
        <v>5050</v>
      </c>
      <c r="E7537" t="s">
        <v>2782</v>
      </c>
      <c r="G7537" t="s">
        <v>31</v>
      </c>
      <c r="H7537" t="s">
        <v>31</v>
      </c>
      <c r="I7537" t="s">
        <v>2758</v>
      </c>
      <c r="J7537" t="s">
        <v>2758</v>
      </c>
      <c r="K7537" t="s">
        <v>31</v>
      </c>
      <c r="L7537" t="s">
        <v>2805</v>
      </c>
      <c r="N7537" s="17" t="str">
        <f t="shared" si="234"/>
        <v>CB495</v>
      </c>
      <c r="O7537">
        <f t="shared" si="235"/>
        <v>5861</v>
      </c>
    </row>
    <row r="7538" spans="1:15" x14ac:dyDescent="0.3">
      <c r="A7538">
        <v>5861</v>
      </c>
      <c r="B7538" s="171"/>
      <c r="C7538" t="s">
        <v>10529</v>
      </c>
      <c r="D7538" t="s">
        <v>5050</v>
      </c>
      <c r="E7538" t="s">
        <v>2782</v>
      </c>
      <c r="G7538" t="s">
        <v>31</v>
      </c>
      <c r="H7538" t="s">
        <v>31</v>
      </c>
      <c r="I7538" t="s">
        <v>2758</v>
      </c>
      <c r="J7538" t="s">
        <v>2758</v>
      </c>
      <c r="K7538" t="s">
        <v>31</v>
      </c>
      <c r="L7538" t="s">
        <v>2805</v>
      </c>
      <c r="N7538" s="17" t="str">
        <f t="shared" si="234"/>
        <v>CQ325</v>
      </c>
      <c r="O7538">
        <f t="shared" si="235"/>
        <v>5861</v>
      </c>
    </row>
    <row r="7539" spans="1:15" x14ac:dyDescent="0.3">
      <c r="A7539">
        <v>5861</v>
      </c>
      <c r="B7539" s="171"/>
      <c r="C7539" t="s">
        <v>10530</v>
      </c>
      <c r="D7539" t="s">
        <v>5050</v>
      </c>
      <c r="E7539" t="s">
        <v>2782</v>
      </c>
      <c r="G7539" t="s">
        <v>31</v>
      </c>
      <c r="H7539" t="s">
        <v>31</v>
      </c>
      <c r="I7539" t="s">
        <v>2758</v>
      </c>
      <c r="J7539" t="s">
        <v>2758</v>
      </c>
      <c r="K7539" t="s">
        <v>31</v>
      </c>
      <c r="L7539" t="s">
        <v>2805</v>
      </c>
      <c r="N7539" s="17" t="str">
        <f t="shared" si="234"/>
        <v>WZ742</v>
      </c>
      <c r="O7539">
        <f t="shared" si="235"/>
        <v>5861</v>
      </c>
    </row>
    <row r="7540" spans="1:15" x14ac:dyDescent="0.3">
      <c r="A7540">
        <v>5861</v>
      </c>
      <c r="B7540" s="171"/>
      <c r="C7540" t="s">
        <v>10531</v>
      </c>
      <c r="D7540" t="s">
        <v>5050</v>
      </c>
      <c r="E7540" t="s">
        <v>2782</v>
      </c>
      <c r="G7540" t="s">
        <v>31</v>
      </c>
      <c r="H7540" t="s">
        <v>31</v>
      </c>
      <c r="I7540" t="s">
        <v>2758</v>
      </c>
      <c r="J7540" t="s">
        <v>2758</v>
      </c>
      <c r="K7540" t="s">
        <v>31</v>
      </c>
      <c r="L7540" t="s">
        <v>2805</v>
      </c>
      <c r="N7540" s="17" t="str">
        <f t="shared" si="234"/>
        <v>WZ743</v>
      </c>
      <c r="O7540">
        <f t="shared" si="235"/>
        <v>5861</v>
      </c>
    </row>
    <row r="7541" spans="1:15" x14ac:dyDescent="0.3">
      <c r="A7541">
        <v>5861</v>
      </c>
      <c r="B7541" s="171"/>
      <c r="C7541" t="s">
        <v>10532</v>
      </c>
      <c r="D7541" t="s">
        <v>5050</v>
      </c>
      <c r="E7541" t="s">
        <v>2782</v>
      </c>
      <c r="G7541" t="s">
        <v>31</v>
      </c>
      <c r="H7541" t="s">
        <v>31</v>
      </c>
      <c r="I7541" t="s">
        <v>2758</v>
      </c>
      <c r="J7541" t="s">
        <v>2758</v>
      </c>
      <c r="K7541" t="s">
        <v>31</v>
      </c>
      <c r="L7541" t="s">
        <v>2805</v>
      </c>
      <c r="N7541" s="17" t="str">
        <f t="shared" si="234"/>
        <v>WZ746</v>
      </c>
      <c r="O7541">
        <f t="shared" si="235"/>
        <v>5861</v>
      </c>
    </row>
    <row r="7542" spans="1:15" x14ac:dyDescent="0.3">
      <c r="A7542">
        <v>5861</v>
      </c>
      <c r="B7542" s="171"/>
      <c r="C7542" t="s">
        <v>10533</v>
      </c>
      <c r="D7542" t="s">
        <v>5050</v>
      </c>
      <c r="E7542" t="s">
        <v>2782</v>
      </c>
      <c r="G7542" t="s">
        <v>31</v>
      </c>
      <c r="H7542" t="s">
        <v>31</v>
      </c>
      <c r="I7542" t="s">
        <v>2758</v>
      </c>
      <c r="J7542" t="s">
        <v>2758</v>
      </c>
      <c r="K7542" t="s">
        <v>31</v>
      </c>
      <c r="L7542" t="s">
        <v>2805</v>
      </c>
      <c r="N7542" s="17" t="str">
        <f t="shared" si="234"/>
        <v>WZ745</v>
      </c>
      <c r="O7542">
        <f t="shared" si="235"/>
        <v>5861</v>
      </c>
    </row>
    <row r="7543" spans="1:15" x14ac:dyDescent="0.3">
      <c r="A7543">
        <v>5861</v>
      </c>
      <c r="B7543" s="171"/>
      <c r="C7543" t="s">
        <v>10534</v>
      </c>
      <c r="D7543" t="s">
        <v>5050</v>
      </c>
      <c r="E7543" t="s">
        <v>2782</v>
      </c>
      <c r="G7543" t="s">
        <v>31</v>
      </c>
      <c r="H7543" t="s">
        <v>31</v>
      </c>
      <c r="I7543" t="s">
        <v>2758</v>
      </c>
      <c r="J7543" t="s">
        <v>2758</v>
      </c>
      <c r="K7543" t="s">
        <v>31</v>
      </c>
      <c r="L7543" t="s">
        <v>2805</v>
      </c>
      <c r="N7543" s="17" t="str">
        <f t="shared" si="234"/>
        <v>LT308</v>
      </c>
      <c r="O7543">
        <f t="shared" si="235"/>
        <v>5861</v>
      </c>
    </row>
    <row r="7544" spans="1:15" x14ac:dyDescent="0.3">
      <c r="A7544">
        <v>5861</v>
      </c>
      <c r="B7544" s="171"/>
      <c r="C7544" t="s">
        <v>10535</v>
      </c>
      <c r="D7544" t="s">
        <v>5050</v>
      </c>
      <c r="E7544" t="s">
        <v>2782</v>
      </c>
      <c r="G7544" t="s">
        <v>31</v>
      </c>
      <c r="H7544" t="s">
        <v>31</v>
      </c>
      <c r="I7544" t="s">
        <v>2758</v>
      </c>
      <c r="J7544" t="s">
        <v>2758</v>
      </c>
      <c r="K7544" t="s">
        <v>31</v>
      </c>
      <c r="L7544" t="s">
        <v>2805</v>
      </c>
      <c r="N7544" s="17" t="str">
        <f t="shared" si="234"/>
        <v>WZ747</v>
      </c>
      <c r="O7544">
        <f t="shared" si="235"/>
        <v>5861</v>
      </c>
    </row>
    <row r="7545" spans="1:15" x14ac:dyDescent="0.3">
      <c r="A7545">
        <v>5861</v>
      </c>
      <c r="B7545" s="171"/>
      <c r="C7545" t="s">
        <v>10536</v>
      </c>
      <c r="D7545" t="s">
        <v>5050</v>
      </c>
      <c r="E7545" t="s">
        <v>2782</v>
      </c>
      <c r="G7545" t="s">
        <v>31</v>
      </c>
      <c r="H7545" t="s">
        <v>31</v>
      </c>
      <c r="I7545" t="s">
        <v>2758</v>
      </c>
      <c r="J7545" t="s">
        <v>2758</v>
      </c>
      <c r="K7545" t="s">
        <v>31</v>
      </c>
      <c r="L7545" t="s">
        <v>2805</v>
      </c>
      <c r="N7545" s="17" t="str">
        <f t="shared" si="234"/>
        <v>WZ748</v>
      </c>
      <c r="O7545">
        <f t="shared" si="235"/>
        <v>5861</v>
      </c>
    </row>
    <row r="7546" spans="1:15" x14ac:dyDescent="0.3">
      <c r="A7546">
        <v>5861</v>
      </c>
      <c r="B7546" s="171"/>
      <c r="C7546" t="s">
        <v>10537</v>
      </c>
      <c r="D7546" t="s">
        <v>5050</v>
      </c>
      <c r="E7546" t="s">
        <v>2782</v>
      </c>
      <c r="G7546" t="s">
        <v>31</v>
      </c>
      <c r="H7546" t="s">
        <v>31</v>
      </c>
      <c r="I7546" t="s">
        <v>2758</v>
      </c>
      <c r="J7546" t="s">
        <v>2758</v>
      </c>
      <c r="K7546" t="s">
        <v>31</v>
      </c>
      <c r="L7546" t="s">
        <v>2805</v>
      </c>
      <c r="N7546" s="17" t="str">
        <f t="shared" si="234"/>
        <v>LV612</v>
      </c>
      <c r="O7546">
        <f t="shared" si="235"/>
        <v>5861</v>
      </c>
    </row>
    <row r="7547" spans="1:15" x14ac:dyDescent="0.3">
      <c r="A7547">
        <v>5861</v>
      </c>
      <c r="B7547" s="171"/>
      <c r="C7547" t="s">
        <v>10538</v>
      </c>
      <c r="D7547" t="s">
        <v>5050</v>
      </c>
      <c r="E7547" t="s">
        <v>2782</v>
      </c>
      <c r="G7547" t="s">
        <v>31</v>
      </c>
      <c r="H7547" t="s">
        <v>31</v>
      </c>
      <c r="I7547" t="s">
        <v>2758</v>
      </c>
      <c r="J7547" t="s">
        <v>2758</v>
      </c>
      <c r="K7547" t="s">
        <v>31</v>
      </c>
      <c r="L7547" t="s">
        <v>2805</v>
      </c>
      <c r="N7547" s="17" t="str">
        <f t="shared" si="234"/>
        <v>LM016</v>
      </c>
      <c r="O7547">
        <f t="shared" si="235"/>
        <v>5861</v>
      </c>
    </row>
    <row r="7548" spans="1:15" x14ac:dyDescent="0.3">
      <c r="A7548">
        <v>5861</v>
      </c>
      <c r="B7548" s="171"/>
      <c r="C7548" t="s">
        <v>10539</v>
      </c>
      <c r="D7548" t="s">
        <v>5050</v>
      </c>
      <c r="E7548" t="s">
        <v>2782</v>
      </c>
      <c r="G7548" t="s">
        <v>31</v>
      </c>
      <c r="H7548" t="s">
        <v>31</v>
      </c>
      <c r="I7548" t="s">
        <v>2758</v>
      </c>
      <c r="J7548" t="s">
        <v>2758</v>
      </c>
      <c r="K7548" t="s">
        <v>31</v>
      </c>
      <c r="L7548" t="s">
        <v>2805</v>
      </c>
      <c r="N7548" s="17" t="str">
        <f t="shared" si="234"/>
        <v>LM017</v>
      </c>
      <c r="O7548">
        <f t="shared" si="235"/>
        <v>5861</v>
      </c>
    </row>
    <row r="7549" spans="1:15" x14ac:dyDescent="0.3">
      <c r="A7549">
        <v>5861</v>
      </c>
      <c r="B7549" s="171"/>
      <c r="C7549" t="s">
        <v>10540</v>
      </c>
      <c r="D7549" t="s">
        <v>5050</v>
      </c>
      <c r="E7549" t="s">
        <v>2782</v>
      </c>
      <c r="G7549" t="s">
        <v>31</v>
      </c>
      <c r="H7549" t="s">
        <v>31</v>
      </c>
      <c r="I7549" t="s">
        <v>2758</v>
      </c>
      <c r="J7549" t="s">
        <v>2758</v>
      </c>
      <c r="K7549" t="s">
        <v>31</v>
      </c>
      <c r="L7549" t="s">
        <v>2805</v>
      </c>
      <c r="N7549" s="17" t="str">
        <f t="shared" si="234"/>
        <v>WZ749</v>
      </c>
      <c r="O7549">
        <f t="shared" si="235"/>
        <v>5861</v>
      </c>
    </row>
    <row r="7550" spans="1:15" x14ac:dyDescent="0.3">
      <c r="A7550">
        <v>5861</v>
      </c>
      <c r="B7550" s="171"/>
      <c r="C7550" t="s">
        <v>10541</v>
      </c>
      <c r="D7550" t="s">
        <v>5050</v>
      </c>
      <c r="E7550" t="s">
        <v>2782</v>
      </c>
      <c r="G7550" t="s">
        <v>31</v>
      </c>
      <c r="H7550" t="s">
        <v>31</v>
      </c>
      <c r="I7550" t="s">
        <v>2758</v>
      </c>
      <c r="J7550" t="s">
        <v>2758</v>
      </c>
      <c r="K7550" t="s">
        <v>31</v>
      </c>
      <c r="L7550" t="s">
        <v>2805</v>
      </c>
      <c r="N7550" s="17" t="str">
        <f t="shared" si="234"/>
        <v>WZ750</v>
      </c>
      <c r="O7550">
        <f t="shared" si="235"/>
        <v>5861</v>
      </c>
    </row>
    <row r="7551" spans="1:15" x14ac:dyDescent="0.3">
      <c r="A7551">
        <v>5861</v>
      </c>
      <c r="B7551" s="171"/>
      <c r="C7551" t="s">
        <v>10542</v>
      </c>
      <c r="D7551" t="s">
        <v>5050</v>
      </c>
      <c r="E7551" t="s">
        <v>2782</v>
      </c>
      <c r="G7551" t="s">
        <v>31</v>
      </c>
      <c r="H7551" t="s">
        <v>31</v>
      </c>
      <c r="I7551" t="s">
        <v>2758</v>
      </c>
      <c r="J7551" t="s">
        <v>2758</v>
      </c>
      <c r="K7551" t="s">
        <v>31</v>
      </c>
      <c r="L7551" t="s">
        <v>2805</v>
      </c>
      <c r="N7551" s="17" t="str">
        <f t="shared" si="234"/>
        <v>WZ752</v>
      </c>
      <c r="O7551">
        <f t="shared" si="235"/>
        <v>5861</v>
      </c>
    </row>
    <row r="7552" spans="1:15" x14ac:dyDescent="0.3">
      <c r="A7552">
        <v>5861</v>
      </c>
      <c r="B7552" s="171"/>
      <c r="C7552" t="s">
        <v>10543</v>
      </c>
      <c r="D7552" t="s">
        <v>5050</v>
      </c>
      <c r="E7552" t="s">
        <v>2782</v>
      </c>
      <c r="G7552" t="s">
        <v>31</v>
      </c>
      <c r="H7552" t="s">
        <v>31</v>
      </c>
      <c r="I7552" t="s">
        <v>2758</v>
      </c>
      <c r="J7552" t="s">
        <v>2758</v>
      </c>
      <c r="K7552" t="s">
        <v>31</v>
      </c>
      <c r="L7552" t="s">
        <v>2805</v>
      </c>
      <c r="N7552" s="17" t="str">
        <f t="shared" si="234"/>
        <v>WR686</v>
      </c>
      <c r="O7552">
        <f t="shared" si="235"/>
        <v>5861</v>
      </c>
    </row>
    <row r="7553" spans="1:15" x14ac:dyDescent="0.3">
      <c r="A7553">
        <v>5861</v>
      </c>
      <c r="B7553" s="171"/>
      <c r="C7553" t="s">
        <v>10544</v>
      </c>
      <c r="D7553" t="s">
        <v>5050</v>
      </c>
      <c r="E7553" t="s">
        <v>2782</v>
      </c>
      <c r="G7553" t="s">
        <v>31</v>
      </c>
      <c r="H7553" t="s">
        <v>31</v>
      </c>
      <c r="I7553" t="s">
        <v>2758</v>
      </c>
      <c r="J7553" t="s">
        <v>2758</v>
      </c>
      <c r="K7553" t="s">
        <v>31</v>
      </c>
      <c r="L7553" t="s">
        <v>2805</v>
      </c>
      <c r="N7553" s="17" t="str">
        <f t="shared" si="234"/>
        <v>WX149</v>
      </c>
      <c r="O7553">
        <f t="shared" si="235"/>
        <v>5861</v>
      </c>
    </row>
    <row r="7554" spans="1:15" x14ac:dyDescent="0.3">
      <c r="A7554">
        <v>5861</v>
      </c>
      <c r="B7554" s="171"/>
      <c r="C7554" t="s">
        <v>10545</v>
      </c>
      <c r="D7554" t="s">
        <v>5050</v>
      </c>
      <c r="E7554" t="s">
        <v>2782</v>
      </c>
      <c r="G7554" t="s">
        <v>31</v>
      </c>
      <c r="H7554" t="s">
        <v>31</v>
      </c>
      <c r="I7554" t="s">
        <v>2758</v>
      </c>
      <c r="J7554" t="s">
        <v>2758</v>
      </c>
      <c r="K7554" t="s">
        <v>31</v>
      </c>
      <c r="L7554" t="s">
        <v>2805</v>
      </c>
      <c r="N7554" s="17" t="str">
        <f t="shared" ref="N7554:N7617" si="236">C7554</f>
        <v>LU172</v>
      </c>
      <c r="O7554">
        <f t="shared" ref="O7554:O7617" si="237">A7554</f>
        <v>5861</v>
      </c>
    </row>
    <row r="7555" spans="1:15" x14ac:dyDescent="0.3">
      <c r="A7555">
        <v>5861</v>
      </c>
      <c r="B7555" s="171"/>
      <c r="C7555" t="s">
        <v>10546</v>
      </c>
      <c r="D7555" t="s">
        <v>5050</v>
      </c>
      <c r="E7555" t="s">
        <v>2782</v>
      </c>
      <c r="G7555" t="s">
        <v>31</v>
      </c>
      <c r="H7555" t="s">
        <v>31</v>
      </c>
      <c r="I7555" t="s">
        <v>2758</v>
      </c>
      <c r="J7555" t="s">
        <v>2758</v>
      </c>
      <c r="K7555" t="s">
        <v>31</v>
      </c>
      <c r="L7555" t="s">
        <v>2805</v>
      </c>
      <c r="N7555" s="17" t="str">
        <f t="shared" si="236"/>
        <v>CQ644</v>
      </c>
      <c r="O7555">
        <f t="shared" si="237"/>
        <v>5861</v>
      </c>
    </row>
    <row r="7556" spans="1:15" x14ac:dyDescent="0.3">
      <c r="A7556">
        <v>5861</v>
      </c>
      <c r="B7556" s="171"/>
      <c r="C7556" t="s">
        <v>10547</v>
      </c>
      <c r="D7556" t="s">
        <v>5050</v>
      </c>
      <c r="E7556" t="s">
        <v>2782</v>
      </c>
      <c r="G7556" t="s">
        <v>31</v>
      </c>
      <c r="H7556" t="s">
        <v>31</v>
      </c>
      <c r="I7556" t="s">
        <v>2758</v>
      </c>
      <c r="J7556" t="s">
        <v>2758</v>
      </c>
      <c r="K7556" t="s">
        <v>31</v>
      </c>
      <c r="L7556" t="s">
        <v>2805</v>
      </c>
      <c r="N7556" s="17" t="str">
        <f t="shared" si="236"/>
        <v>LU508</v>
      </c>
      <c r="O7556">
        <f t="shared" si="237"/>
        <v>5861</v>
      </c>
    </row>
    <row r="7557" spans="1:15" x14ac:dyDescent="0.3">
      <c r="A7557">
        <v>5861</v>
      </c>
      <c r="B7557" s="171"/>
      <c r="C7557" t="s">
        <v>10548</v>
      </c>
      <c r="D7557" t="s">
        <v>5050</v>
      </c>
      <c r="E7557" t="s">
        <v>2782</v>
      </c>
      <c r="G7557" t="s">
        <v>31</v>
      </c>
      <c r="H7557" t="s">
        <v>31</v>
      </c>
      <c r="I7557" t="s">
        <v>2758</v>
      </c>
      <c r="J7557" t="s">
        <v>2758</v>
      </c>
      <c r="K7557" t="s">
        <v>31</v>
      </c>
      <c r="L7557" t="s">
        <v>2805</v>
      </c>
      <c r="N7557" s="17" t="str">
        <f t="shared" si="236"/>
        <v>LU507</v>
      </c>
      <c r="O7557">
        <f t="shared" si="237"/>
        <v>5861</v>
      </c>
    </row>
    <row r="7558" spans="1:15" x14ac:dyDescent="0.3">
      <c r="A7558">
        <v>5861</v>
      </c>
      <c r="B7558" s="171"/>
      <c r="C7558" t="s">
        <v>10549</v>
      </c>
      <c r="D7558" t="s">
        <v>5050</v>
      </c>
      <c r="E7558" t="s">
        <v>2782</v>
      </c>
      <c r="G7558" t="s">
        <v>31</v>
      </c>
      <c r="H7558" t="s">
        <v>31</v>
      </c>
      <c r="I7558" t="s">
        <v>2758</v>
      </c>
      <c r="J7558" t="s">
        <v>2758</v>
      </c>
      <c r="K7558" t="s">
        <v>31</v>
      </c>
      <c r="L7558" t="s">
        <v>2805</v>
      </c>
      <c r="N7558" s="17" t="str">
        <f t="shared" si="236"/>
        <v>LU173</v>
      </c>
      <c r="O7558">
        <f t="shared" si="237"/>
        <v>5861</v>
      </c>
    </row>
    <row r="7559" spans="1:15" x14ac:dyDescent="0.3">
      <c r="A7559">
        <v>5861</v>
      </c>
      <c r="B7559" s="171"/>
      <c r="C7559" t="s">
        <v>10550</v>
      </c>
      <c r="D7559" t="s">
        <v>5050</v>
      </c>
      <c r="E7559" t="s">
        <v>2782</v>
      </c>
      <c r="G7559" t="s">
        <v>31</v>
      </c>
      <c r="H7559" t="s">
        <v>31</v>
      </c>
      <c r="I7559" t="s">
        <v>2758</v>
      </c>
      <c r="J7559" t="s">
        <v>2758</v>
      </c>
      <c r="K7559" t="s">
        <v>31</v>
      </c>
      <c r="L7559" t="s">
        <v>2805</v>
      </c>
      <c r="N7559" s="17" t="str">
        <f t="shared" si="236"/>
        <v>LT309</v>
      </c>
      <c r="O7559">
        <f t="shared" si="237"/>
        <v>5861</v>
      </c>
    </row>
    <row r="7560" spans="1:15" x14ac:dyDescent="0.3">
      <c r="A7560">
        <v>5861</v>
      </c>
      <c r="B7560" s="171"/>
      <c r="C7560" t="s">
        <v>10551</v>
      </c>
      <c r="D7560" t="s">
        <v>5050</v>
      </c>
      <c r="E7560" t="s">
        <v>2782</v>
      </c>
      <c r="G7560" t="s">
        <v>31</v>
      </c>
      <c r="H7560" t="s">
        <v>31</v>
      </c>
      <c r="I7560" t="s">
        <v>2758</v>
      </c>
      <c r="J7560" t="s">
        <v>2758</v>
      </c>
      <c r="K7560" t="s">
        <v>31</v>
      </c>
      <c r="L7560" t="s">
        <v>2805</v>
      </c>
      <c r="N7560" s="17" t="str">
        <f t="shared" si="236"/>
        <v>LU174</v>
      </c>
      <c r="O7560">
        <f t="shared" si="237"/>
        <v>5861</v>
      </c>
    </row>
    <row r="7561" spans="1:15" x14ac:dyDescent="0.3">
      <c r="A7561">
        <v>5861</v>
      </c>
      <c r="B7561" s="171"/>
      <c r="C7561" t="s">
        <v>10552</v>
      </c>
      <c r="D7561" t="s">
        <v>5050</v>
      </c>
      <c r="E7561" t="s">
        <v>2782</v>
      </c>
      <c r="G7561" t="s">
        <v>31</v>
      </c>
      <c r="H7561" t="s">
        <v>31</v>
      </c>
      <c r="I7561" t="s">
        <v>2758</v>
      </c>
      <c r="J7561" t="s">
        <v>2758</v>
      </c>
      <c r="K7561" t="s">
        <v>31</v>
      </c>
      <c r="L7561" t="s">
        <v>2805</v>
      </c>
      <c r="N7561" s="17" t="str">
        <f t="shared" si="236"/>
        <v>LV111</v>
      </c>
      <c r="O7561">
        <f t="shared" si="237"/>
        <v>5861</v>
      </c>
    </row>
    <row r="7562" spans="1:15" x14ac:dyDescent="0.3">
      <c r="A7562">
        <v>5861</v>
      </c>
      <c r="B7562" s="171"/>
      <c r="C7562" t="s">
        <v>10553</v>
      </c>
      <c r="D7562" t="s">
        <v>5050</v>
      </c>
      <c r="E7562" t="s">
        <v>2782</v>
      </c>
      <c r="G7562" t="s">
        <v>31</v>
      </c>
      <c r="H7562" t="s">
        <v>31</v>
      </c>
      <c r="I7562" t="s">
        <v>2758</v>
      </c>
      <c r="J7562" t="s">
        <v>2758</v>
      </c>
      <c r="K7562" t="s">
        <v>31</v>
      </c>
      <c r="L7562" t="s">
        <v>2805</v>
      </c>
      <c r="N7562" s="17" t="str">
        <f t="shared" si="236"/>
        <v>LU175</v>
      </c>
      <c r="O7562">
        <f t="shared" si="237"/>
        <v>5861</v>
      </c>
    </row>
    <row r="7563" spans="1:15" x14ac:dyDescent="0.3">
      <c r="A7563">
        <v>5861</v>
      </c>
      <c r="B7563" s="171"/>
      <c r="C7563" t="s">
        <v>10554</v>
      </c>
      <c r="D7563" t="s">
        <v>5050</v>
      </c>
      <c r="E7563" t="s">
        <v>2782</v>
      </c>
      <c r="G7563" t="s">
        <v>31</v>
      </c>
      <c r="H7563" t="s">
        <v>31</v>
      </c>
      <c r="I7563" t="s">
        <v>2758</v>
      </c>
      <c r="J7563" t="s">
        <v>2758</v>
      </c>
      <c r="K7563" t="s">
        <v>31</v>
      </c>
      <c r="L7563" t="s">
        <v>2805</v>
      </c>
      <c r="N7563" s="17" t="str">
        <f t="shared" si="236"/>
        <v>LU176</v>
      </c>
      <c r="O7563">
        <f t="shared" si="237"/>
        <v>5861</v>
      </c>
    </row>
    <row r="7564" spans="1:15" x14ac:dyDescent="0.3">
      <c r="A7564">
        <v>5861</v>
      </c>
      <c r="B7564" s="171"/>
      <c r="C7564" t="s">
        <v>10555</v>
      </c>
      <c r="D7564" t="s">
        <v>5050</v>
      </c>
      <c r="E7564" t="s">
        <v>2782</v>
      </c>
      <c r="G7564" t="s">
        <v>31</v>
      </c>
      <c r="H7564" t="s">
        <v>31</v>
      </c>
      <c r="I7564" t="s">
        <v>2758</v>
      </c>
      <c r="J7564" t="s">
        <v>2758</v>
      </c>
      <c r="K7564" t="s">
        <v>31</v>
      </c>
      <c r="L7564" t="s">
        <v>2805</v>
      </c>
      <c r="N7564" s="17" t="str">
        <f t="shared" si="236"/>
        <v>WZ753</v>
      </c>
      <c r="O7564">
        <f t="shared" si="237"/>
        <v>5861</v>
      </c>
    </row>
    <row r="7565" spans="1:15" x14ac:dyDescent="0.3">
      <c r="A7565">
        <v>5861</v>
      </c>
      <c r="B7565" s="171"/>
      <c r="C7565" t="s">
        <v>10556</v>
      </c>
      <c r="D7565" t="s">
        <v>5050</v>
      </c>
      <c r="E7565" t="s">
        <v>2782</v>
      </c>
      <c r="G7565" t="s">
        <v>31</v>
      </c>
      <c r="H7565" t="s">
        <v>31</v>
      </c>
      <c r="I7565" t="s">
        <v>2758</v>
      </c>
      <c r="J7565" t="s">
        <v>2758</v>
      </c>
      <c r="K7565" t="s">
        <v>31</v>
      </c>
      <c r="L7565" t="s">
        <v>2805</v>
      </c>
      <c r="N7565" s="17" t="str">
        <f t="shared" si="236"/>
        <v>WZ754</v>
      </c>
      <c r="O7565">
        <f t="shared" si="237"/>
        <v>5861</v>
      </c>
    </row>
    <row r="7566" spans="1:15" x14ac:dyDescent="0.3">
      <c r="A7566">
        <v>5861</v>
      </c>
      <c r="B7566" s="171"/>
      <c r="C7566" t="s">
        <v>10557</v>
      </c>
      <c r="D7566" t="s">
        <v>5050</v>
      </c>
      <c r="E7566" t="s">
        <v>2782</v>
      </c>
      <c r="G7566" t="s">
        <v>31</v>
      </c>
      <c r="H7566" t="s">
        <v>31</v>
      </c>
      <c r="I7566" t="s">
        <v>2758</v>
      </c>
      <c r="J7566" t="s">
        <v>2758</v>
      </c>
      <c r="K7566" t="s">
        <v>31</v>
      </c>
      <c r="L7566" t="s">
        <v>2805</v>
      </c>
      <c r="N7566" s="17" t="str">
        <f t="shared" si="236"/>
        <v>LM018</v>
      </c>
      <c r="O7566">
        <f t="shared" si="237"/>
        <v>5861</v>
      </c>
    </row>
    <row r="7567" spans="1:15" x14ac:dyDescent="0.3">
      <c r="A7567">
        <v>5861</v>
      </c>
      <c r="B7567" s="171"/>
      <c r="C7567" t="s">
        <v>10558</v>
      </c>
      <c r="D7567" t="s">
        <v>5050</v>
      </c>
      <c r="E7567" t="s">
        <v>2782</v>
      </c>
      <c r="G7567" t="s">
        <v>31</v>
      </c>
      <c r="H7567" t="s">
        <v>31</v>
      </c>
      <c r="I7567" t="s">
        <v>2758</v>
      </c>
      <c r="J7567" t="s">
        <v>2758</v>
      </c>
      <c r="K7567" t="s">
        <v>31</v>
      </c>
      <c r="L7567" t="s">
        <v>2805</v>
      </c>
      <c r="N7567" s="17" t="str">
        <f t="shared" si="236"/>
        <v>WR691</v>
      </c>
      <c r="O7567">
        <f t="shared" si="237"/>
        <v>5861</v>
      </c>
    </row>
    <row r="7568" spans="1:15" x14ac:dyDescent="0.3">
      <c r="A7568">
        <v>5861</v>
      </c>
      <c r="B7568" s="171"/>
      <c r="C7568" t="s">
        <v>10559</v>
      </c>
      <c r="D7568" t="s">
        <v>5050</v>
      </c>
      <c r="E7568" t="s">
        <v>2782</v>
      </c>
      <c r="G7568" t="s">
        <v>31</v>
      </c>
      <c r="H7568" t="s">
        <v>31</v>
      </c>
      <c r="I7568" t="s">
        <v>2758</v>
      </c>
      <c r="J7568" t="s">
        <v>2758</v>
      </c>
      <c r="K7568" t="s">
        <v>31</v>
      </c>
      <c r="L7568" t="s">
        <v>2805</v>
      </c>
      <c r="N7568" s="17" t="str">
        <f t="shared" si="236"/>
        <v>WB658</v>
      </c>
      <c r="O7568">
        <f t="shared" si="237"/>
        <v>5861</v>
      </c>
    </row>
    <row r="7569" spans="1:15" x14ac:dyDescent="0.3">
      <c r="A7569">
        <v>5861</v>
      </c>
      <c r="B7569" s="171"/>
      <c r="C7569" t="s">
        <v>10560</v>
      </c>
      <c r="D7569" t="s">
        <v>5050</v>
      </c>
      <c r="E7569" t="s">
        <v>2782</v>
      </c>
      <c r="G7569" t="s">
        <v>31</v>
      </c>
      <c r="H7569" t="s">
        <v>31</v>
      </c>
      <c r="I7569" t="s">
        <v>2758</v>
      </c>
      <c r="J7569" t="s">
        <v>2758</v>
      </c>
      <c r="K7569" t="s">
        <v>31</v>
      </c>
      <c r="L7569" t="s">
        <v>2805</v>
      </c>
      <c r="N7569" s="17" t="str">
        <f t="shared" si="236"/>
        <v>WB659</v>
      </c>
      <c r="O7569">
        <f t="shared" si="237"/>
        <v>5861</v>
      </c>
    </row>
    <row r="7570" spans="1:15" x14ac:dyDescent="0.3">
      <c r="A7570">
        <v>5861</v>
      </c>
      <c r="B7570" s="171"/>
      <c r="C7570" t="s">
        <v>10561</v>
      </c>
      <c r="D7570" t="s">
        <v>5050</v>
      </c>
      <c r="E7570" t="s">
        <v>2782</v>
      </c>
      <c r="G7570" t="s">
        <v>31</v>
      </c>
      <c r="H7570" t="s">
        <v>31</v>
      </c>
      <c r="I7570" t="s">
        <v>2758</v>
      </c>
      <c r="J7570" t="s">
        <v>2758</v>
      </c>
      <c r="K7570" t="s">
        <v>31</v>
      </c>
      <c r="L7570" t="s">
        <v>2805</v>
      </c>
      <c r="N7570" s="17" t="str">
        <f t="shared" si="236"/>
        <v>WB660</v>
      </c>
      <c r="O7570">
        <f t="shared" si="237"/>
        <v>5861</v>
      </c>
    </row>
    <row r="7571" spans="1:15" x14ac:dyDescent="0.3">
      <c r="A7571">
        <v>5861</v>
      </c>
      <c r="B7571" s="171"/>
      <c r="C7571" t="s">
        <v>10562</v>
      </c>
      <c r="D7571" t="s">
        <v>5050</v>
      </c>
      <c r="E7571" t="s">
        <v>2782</v>
      </c>
      <c r="G7571" t="s">
        <v>31</v>
      </c>
      <c r="H7571" t="s">
        <v>31</v>
      </c>
      <c r="I7571" t="s">
        <v>2758</v>
      </c>
      <c r="J7571" t="s">
        <v>2758</v>
      </c>
      <c r="K7571" t="s">
        <v>31</v>
      </c>
      <c r="L7571" t="s">
        <v>2805</v>
      </c>
      <c r="N7571" s="17" t="str">
        <f t="shared" si="236"/>
        <v>WB661</v>
      </c>
      <c r="O7571">
        <f t="shared" si="237"/>
        <v>5861</v>
      </c>
    </row>
    <row r="7572" spans="1:15" x14ac:dyDescent="0.3">
      <c r="A7572">
        <v>5861</v>
      </c>
      <c r="B7572" s="171"/>
      <c r="C7572" t="s">
        <v>10563</v>
      </c>
      <c r="D7572" t="s">
        <v>5050</v>
      </c>
      <c r="E7572" t="s">
        <v>2782</v>
      </c>
      <c r="G7572" t="s">
        <v>31</v>
      </c>
      <c r="H7572" t="s">
        <v>31</v>
      </c>
      <c r="I7572" t="s">
        <v>2758</v>
      </c>
      <c r="J7572" t="s">
        <v>2758</v>
      </c>
      <c r="K7572" t="s">
        <v>31</v>
      </c>
      <c r="L7572" t="s">
        <v>2805</v>
      </c>
      <c r="N7572" s="17" t="str">
        <f t="shared" si="236"/>
        <v>WB662</v>
      </c>
      <c r="O7572">
        <f t="shared" si="237"/>
        <v>5861</v>
      </c>
    </row>
    <row r="7573" spans="1:15" x14ac:dyDescent="0.3">
      <c r="A7573">
        <v>5861</v>
      </c>
      <c r="B7573" s="171"/>
      <c r="C7573" t="s">
        <v>10564</v>
      </c>
      <c r="D7573" t="s">
        <v>5050</v>
      </c>
      <c r="E7573" t="s">
        <v>2782</v>
      </c>
      <c r="G7573" t="s">
        <v>31</v>
      </c>
      <c r="H7573" t="s">
        <v>31</v>
      </c>
      <c r="I7573" t="s">
        <v>2758</v>
      </c>
      <c r="J7573" t="s">
        <v>2758</v>
      </c>
      <c r="K7573" t="s">
        <v>31</v>
      </c>
      <c r="L7573" t="s">
        <v>2805</v>
      </c>
      <c r="N7573" s="17" t="str">
        <f t="shared" si="236"/>
        <v>WB663</v>
      </c>
      <c r="O7573">
        <f t="shared" si="237"/>
        <v>5861</v>
      </c>
    </row>
    <row r="7574" spans="1:15" x14ac:dyDescent="0.3">
      <c r="A7574">
        <v>5861</v>
      </c>
      <c r="B7574" s="171"/>
      <c r="C7574" t="s">
        <v>10565</v>
      </c>
      <c r="D7574" t="s">
        <v>5050</v>
      </c>
      <c r="E7574" t="s">
        <v>2782</v>
      </c>
      <c r="G7574" t="s">
        <v>31</v>
      </c>
      <c r="H7574" t="s">
        <v>31</v>
      </c>
      <c r="I7574" t="s">
        <v>2758</v>
      </c>
      <c r="J7574" t="s">
        <v>2758</v>
      </c>
      <c r="K7574" t="s">
        <v>31</v>
      </c>
      <c r="L7574" t="s">
        <v>2805</v>
      </c>
      <c r="N7574" s="17" t="str">
        <f t="shared" si="236"/>
        <v>WB664</v>
      </c>
      <c r="O7574">
        <f t="shared" si="237"/>
        <v>5861</v>
      </c>
    </row>
    <row r="7575" spans="1:15" x14ac:dyDescent="0.3">
      <c r="A7575">
        <v>5861</v>
      </c>
      <c r="B7575" s="171"/>
      <c r="C7575" t="s">
        <v>10566</v>
      </c>
      <c r="D7575" t="s">
        <v>5050</v>
      </c>
      <c r="E7575" t="s">
        <v>2782</v>
      </c>
      <c r="G7575" t="s">
        <v>31</v>
      </c>
      <c r="H7575" t="s">
        <v>31</v>
      </c>
      <c r="I7575" t="s">
        <v>2758</v>
      </c>
      <c r="J7575" t="s">
        <v>2758</v>
      </c>
      <c r="K7575" t="s">
        <v>31</v>
      </c>
      <c r="L7575" t="s">
        <v>2805</v>
      </c>
      <c r="N7575" s="17" t="str">
        <f t="shared" si="236"/>
        <v>WB665</v>
      </c>
      <c r="O7575">
        <f t="shared" si="237"/>
        <v>5861</v>
      </c>
    </row>
    <row r="7576" spans="1:15" x14ac:dyDescent="0.3">
      <c r="A7576">
        <v>5861</v>
      </c>
      <c r="B7576" s="171"/>
      <c r="C7576" t="s">
        <v>10567</v>
      </c>
      <c r="D7576" t="s">
        <v>5050</v>
      </c>
      <c r="E7576" t="s">
        <v>2782</v>
      </c>
      <c r="G7576" t="s">
        <v>31</v>
      </c>
      <c r="H7576" t="s">
        <v>31</v>
      </c>
      <c r="I7576" t="s">
        <v>2758</v>
      </c>
      <c r="J7576" t="s">
        <v>2758</v>
      </c>
      <c r="K7576" t="s">
        <v>31</v>
      </c>
      <c r="L7576" t="s">
        <v>2805</v>
      </c>
      <c r="N7576" s="17" t="str">
        <f t="shared" si="236"/>
        <v>WB666</v>
      </c>
      <c r="O7576">
        <f t="shared" si="237"/>
        <v>5861</v>
      </c>
    </row>
    <row r="7577" spans="1:15" x14ac:dyDescent="0.3">
      <c r="A7577">
        <v>5861</v>
      </c>
      <c r="B7577" s="171"/>
      <c r="C7577" t="s">
        <v>10568</v>
      </c>
      <c r="D7577" t="s">
        <v>5050</v>
      </c>
      <c r="E7577" t="s">
        <v>2782</v>
      </c>
      <c r="G7577" t="s">
        <v>31</v>
      </c>
      <c r="H7577" t="s">
        <v>31</v>
      </c>
      <c r="I7577" t="s">
        <v>2758</v>
      </c>
      <c r="J7577" t="s">
        <v>2758</v>
      </c>
      <c r="K7577" t="s">
        <v>31</v>
      </c>
      <c r="L7577" t="s">
        <v>2805</v>
      </c>
      <c r="N7577" s="17" t="str">
        <f t="shared" si="236"/>
        <v>WB667</v>
      </c>
      <c r="O7577">
        <f t="shared" si="237"/>
        <v>5861</v>
      </c>
    </row>
    <row r="7578" spans="1:15" x14ac:dyDescent="0.3">
      <c r="A7578">
        <v>5861</v>
      </c>
      <c r="B7578" s="171"/>
      <c r="C7578" t="s">
        <v>10569</v>
      </c>
      <c r="D7578" t="s">
        <v>5050</v>
      </c>
      <c r="E7578" t="s">
        <v>2782</v>
      </c>
      <c r="G7578" t="s">
        <v>31</v>
      </c>
      <c r="H7578" t="s">
        <v>31</v>
      </c>
      <c r="I7578" t="s">
        <v>2758</v>
      </c>
      <c r="J7578" t="s">
        <v>2758</v>
      </c>
      <c r="K7578" t="s">
        <v>31</v>
      </c>
      <c r="L7578" t="s">
        <v>2805</v>
      </c>
      <c r="N7578" s="17" t="str">
        <f t="shared" si="236"/>
        <v>WB668</v>
      </c>
      <c r="O7578">
        <f t="shared" si="237"/>
        <v>5861</v>
      </c>
    </row>
    <row r="7579" spans="1:15" x14ac:dyDescent="0.3">
      <c r="A7579">
        <v>5861</v>
      </c>
      <c r="B7579" s="171"/>
      <c r="C7579" t="s">
        <v>10570</v>
      </c>
      <c r="D7579" t="s">
        <v>5050</v>
      </c>
      <c r="E7579" t="s">
        <v>2782</v>
      </c>
      <c r="G7579" t="s">
        <v>31</v>
      </c>
      <c r="H7579" t="s">
        <v>31</v>
      </c>
      <c r="I7579" t="s">
        <v>2758</v>
      </c>
      <c r="J7579" t="s">
        <v>2758</v>
      </c>
      <c r="K7579" t="s">
        <v>31</v>
      </c>
      <c r="L7579" t="s">
        <v>2805</v>
      </c>
      <c r="N7579" s="17" t="str">
        <f t="shared" si="236"/>
        <v>WE266</v>
      </c>
      <c r="O7579">
        <f t="shared" si="237"/>
        <v>5861</v>
      </c>
    </row>
    <row r="7580" spans="1:15" x14ac:dyDescent="0.3">
      <c r="A7580">
        <v>5861</v>
      </c>
      <c r="B7580" s="171"/>
      <c r="C7580" t="s">
        <v>10571</v>
      </c>
      <c r="D7580" t="s">
        <v>5050</v>
      </c>
      <c r="E7580" t="s">
        <v>2782</v>
      </c>
      <c r="G7580" t="s">
        <v>31</v>
      </c>
      <c r="H7580" t="s">
        <v>31</v>
      </c>
      <c r="I7580" t="s">
        <v>2758</v>
      </c>
      <c r="J7580" t="s">
        <v>2758</v>
      </c>
      <c r="K7580" t="s">
        <v>31</v>
      </c>
      <c r="L7580" t="s">
        <v>2805</v>
      </c>
      <c r="N7580" s="17" t="str">
        <f t="shared" si="236"/>
        <v>WZ766</v>
      </c>
      <c r="O7580">
        <f t="shared" si="237"/>
        <v>5861</v>
      </c>
    </row>
    <row r="7581" spans="1:15" x14ac:dyDescent="0.3">
      <c r="A7581">
        <v>5861</v>
      </c>
      <c r="B7581" s="171"/>
      <c r="C7581" t="s">
        <v>10572</v>
      </c>
      <c r="D7581" t="s">
        <v>5050</v>
      </c>
      <c r="E7581" t="s">
        <v>2782</v>
      </c>
      <c r="G7581" t="s">
        <v>31</v>
      </c>
      <c r="H7581" t="s">
        <v>31</v>
      </c>
      <c r="I7581" t="s">
        <v>2758</v>
      </c>
      <c r="J7581" t="s">
        <v>2758</v>
      </c>
      <c r="K7581" t="s">
        <v>31</v>
      </c>
      <c r="L7581" t="s">
        <v>2805</v>
      </c>
      <c r="N7581" s="17" t="str">
        <f t="shared" si="236"/>
        <v>LT310</v>
      </c>
      <c r="O7581">
        <f t="shared" si="237"/>
        <v>5861</v>
      </c>
    </row>
    <row r="7582" spans="1:15" x14ac:dyDescent="0.3">
      <c r="A7582">
        <v>5861</v>
      </c>
      <c r="B7582" s="171"/>
      <c r="C7582" t="s">
        <v>10573</v>
      </c>
      <c r="D7582" t="s">
        <v>5050</v>
      </c>
      <c r="E7582" t="s">
        <v>2782</v>
      </c>
      <c r="G7582" t="s">
        <v>31</v>
      </c>
      <c r="H7582" t="s">
        <v>31</v>
      </c>
      <c r="I7582" t="s">
        <v>2758</v>
      </c>
      <c r="J7582" t="s">
        <v>2758</v>
      </c>
      <c r="K7582" t="s">
        <v>31</v>
      </c>
      <c r="L7582" t="s">
        <v>2805</v>
      </c>
      <c r="N7582" s="17" t="str">
        <f t="shared" si="236"/>
        <v>LT311</v>
      </c>
      <c r="O7582">
        <f t="shared" si="237"/>
        <v>5861</v>
      </c>
    </row>
    <row r="7583" spans="1:15" x14ac:dyDescent="0.3">
      <c r="A7583">
        <v>5861</v>
      </c>
      <c r="B7583" s="171"/>
      <c r="C7583" t="s">
        <v>10574</v>
      </c>
      <c r="D7583" t="s">
        <v>5050</v>
      </c>
      <c r="E7583" t="s">
        <v>2782</v>
      </c>
      <c r="G7583" t="s">
        <v>31</v>
      </c>
      <c r="H7583" t="s">
        <v>31</v>
      </c>
      <c r="I7583" t="s">
        <v>2758</v>
      </c>
      <c r="J7583" t="s">
        <v>2758</v>
      </c>
      <c r="K7583" t="s">
        <v>31</v>
      </c>
      <c r="L7583" t="s">
        <v>2805</v>
      </c>
      <c r="N7583" s="17" t="str">
        <f t="shared" si="236"/>
        <v>LU678</v>
      </c>
      <c r="O7583">
        <f t="shared" si="237"/>
        <v>5861</v>
      </c>
    </row>
    <row r="7584" spans="1:15" x14ac:dyDescent="0.3">
      <c r="A7584">
        <v>5861</v>
      </c>
      <c r="B7584" s="171"/>
      <c r="C7584" t="s">
        <v>10575</v>
      </c>
      <c r="D7584" t="s">
        <v>5050</v>
      </c>
      <c r="E7584" t="s">
        <v>2782</v>
      </c>
      <c r="G7584" t="s">
        <v>31</v>
      </c>
      <c r="H7584" t="s">
        <v>31</v>
      </c>
      <c r="I7584" t="s">
        <v>2758</v>
      </c>
      <c r="J7584" t="s">
        <v>2758</v>
      </c>
      <c r="K7584" t="s">
        <v>31</v>
      </c>
      <c r="L7584" t="s">
        <v>2805</v>
      </c>
      <c r="N7584" s="17" t="str">
        <f t="shared" si="236"/>
        <v>LT312</v>
      </c>
      <c r="O7584">
        <f t="shared" si="237"/>
        <v>5861</v>
      </c>
    </row>
    <row r="7585" spans="1:15" x14ac:dyDescent="0.3">
      <c r="A7585">
        <v>5861</v>
      </c>
      <c r="B7585" s="171"/>
      <c r="C7585" t="s">
        <v>10576</v>
      </c>
      <c r="D7585" t="s">
        <v>5050</v>
      </c>
      <c r="E7585" t="s">
        <v>2782</v>
      </c>
      <c r="G7585" t="s">
        <v>31</v>
      </c>
      <c r="H7585" t="s">
        <v>31</v>
      </c>
      <c r="I7585" t="s">
        <v>2758</v>
      </c>
      <c r="J7585" t="s">
        <v>2758</v>
      </c>
      <c r="K7585" t="s">
        <v>31</v>
      </c>
      <c r="L7585" t="s">
        <v>2805</v>
      </c>
      <c r="N7585" s="17" t="str">
        <f t="shared" si="236"/>
        <v>CQ327</v>
      </c>
      <c r="O7585">
        <f t="shared" si="237"/>
        <v>5861</v>
      </c>
    </row>
    <row r="7586" spans="1:15" x14ac:dyDescent="0.3">
      <c r="A7586">
        <v>5861</v>
      </c>
      <c r="B7586" s="171"/>
      <c r="C7586" t="s">
        <v>10577</v>
      </c>
      <c r="D7586" t="s">
        <v>5050</v>
      </c>
      <c r="E7586" t="s">
        <v>2782</v>
      </c>
      <c r="G7586" t="s">
        <v>31</v>
      </c>
      <c r="H7586" t="s">
        <v>31</v>
      </c>
      <c r="I7586" t="s">
        <v>2758</v>
      </c>
      <c r="J7586" t="s">
        <v>2758</v>
      </c>
      <c r="K7586" t="s">
        <v>31</v>
      </c>
      <c r="L7586" t="s">
        <v>2805</v>
      </c>
      <c r="N7586" s="17" t="str">
        <f t="shared" si="236"/>
        <v>WZ767</v>
      </c>
      <c r="O7586">
        <f t="shared" si="237"/>
        <v>5861</v>
      </c>
    </row>
    <row r="7587" spans="1:15" x14ac:dyDescent="0.3">
      <c r="A7587">
        <v>5861</v>
      </c>
      <c r="B7587" s="171"/>
      <c r="C7587" t="s">
        <v>10578</v>
      </c>
      <c r="D7587" t="s">
        <v>5050</v>
      </c>
      <c r="E7587" t="s">
        <v>2782</v>
      </c>
      <c r="G7587" t="s">
        <v>31</v>
      </c>
      <c r="H7587" t="s">
        <v>31</v>
      </c>
      <c r="I7587" t="s">
        <v>2758</v>
      </c>
      <c r="J7587" t="s">
        <v>2758</v>
      </c>
      <c r="K7587" t="s">
        <v>31</v>
      </c>
      <c r="L7587" t="s">
        <v>2805</v>
      </c>
      <c r="N7587" s="17" t="str">
        <f t="shared" si="236"/>
        <v>CB869</v>
      </c>
      <c r="O7587">
        <f t="shared" si="237"/>
        <v>5861</v>
      </c>
    </row>
    <row r="7588" spans="1:15" x14ac:dyDescent="0.3">
      <c r="A7588">
        <v>5861</v>
      </c>
      <c r="B7588" s="171"/>
      <c r="C7588" t="s">
        <v>10579</v>
      </c>
      <c r="D7588" t="s">
        <v>5050</v>
      </c>
      <c r="E7588" t="s">
        <v>2782</v>
      </c>
      <c r="G7588" t="s">
        <v>31</v>
      </c>
      <c r="H7588" t="s">
        <v>31</v>
      </c>
      <c r="I7588" t="s">
        <v>2758</v>
      </c>
      <c r="J7588" t="s">
        <v>2758</v>
      </c>
      <c r="K7588" t="s">
        <v>31</v>
      </c>
      <c r="L7588" t="s">
        <v>2805</v>
      </c>
      <c r="N7588" s="17" t="str">
        <f t="shared" si="236"/>
        <v>LT313</v>
      </c>
      <c r="O7588">
        <f t="shared" si="237"/>
        <v>5861</v>
      </c>
    </row>
    <row r="7589" spans="1:15" x14ac:dyDescent="0.3">
      <c r="A7589">
        <v>5861</v>
      </c>
      <c r="B7589" s="171"/>
      <c r="C7589" t="s">
        <v>10580</v>
      </c>
      <c r="D7589" t="s">
        <v>5050</v>
      </c>
      <c r="E7589" t="s">
        <v>2782</v>
      </c>
      <c r="G7589" t="s">
        <v>31</v>
      </c>
      <c r="H7589" t="s">
        <v>31</v>
      </c>
      <c r="I7589" t="s">
        <v>2758</v>
      </c>
      <c r="J7589" t="s">
        <v>2758</v>
      </c>
      <c r="K7589" t="s">
        <v>31</v>
      </c>
      <c r="L7589" t="s">
        <v>2805</v>
      </c>
      <c r="N7589" s="17" t="str">
        <f t="shared" si="236"/>
        <v>WZ768</v>
      </c>
      <c r="O7589">
        <f t="shared" si="237"/>
        <v>5861</v>
      </c>
    </row>
    <row r="7590" spans="1:15" x14ac:dyDescent="0.3">
      <c r="A7590">
        <v>5861</v>
      </c>
      <c r="B7590" s="171"/>
      <c r="C7590" t="s">
        <v>10581</v>
      </c>
      <c r="D7590" t="s">
        <v>5050</v>
      </c>
      <c r="E7590" t="s">
        <v>2782</v>
      </c>
      <c r="G7590" t="s">
        <v>31</v>
      </c>
      <c r="H7590" t="s">
        <v>31</v>
      </c>
      <c r="I7590" t="s">
        <v>2758</v>
      </c>
      <c r="J7590" t="s">
        <v>2758</v>
      </c>
      <c r="K7590" t="s">
        <v>31</v>
      </c>
      <c r="L7590" t="s">
        <v>2805</v>
      </c>
      <c r="N7590" s="17" t="str">
        <f t="shared" si="236"/>
        <v>WZ769</v>
      </c>
      <c r="O7590">
        <f t="shared" si="237"/>
        <v>5861</v>
      </c>
    </row>
    <row r="7591" spans="1:15" x14ac:dyDescent="0.3">
      <c r="A7591">
        <v>5861</v>
      </c>
      <c r="B7591" s="171"/>
      <c r="C7591" t="s">
        <v>10582</v>
      </c>
      <c r="D7591" t="s">
        <v>5050</v>
      </c>
      <c r="E7591" t="s">
        <v>2782</v>
      </c>
      <c r="G7591" t="s">
        <v>31</v>
      </c>
      <c r="H7591" t="s">
        <v>31</v>
      </c>
      <c r="I7591" t="s">
        <v>2758</v>
      </c>
      <c r="J7591" t="s">
        <v>2758</v>
      </c>
      <c r="K7591" t="s">
        <v>31</v>
      </c>
      <c r="L7591" t="s">
        <v>2805</v>
      </c>
      <c r="N7591" s="17" t="str">
        <f t="shared" si="236"/>
        <v>WZ770</v>
      </c>
      <c r="O7591">
        <f t="shared" si="237"/>
        <v>5861</v>
      </c>
    </row>
    <row r="7592" spans="1:15" x14ac:dyDescent="0.3">
      <c r="A7592">
        <v>5861</v>
      </c>
      <c r="B7592" s="171"/>
      <c r="C7592" t="s">
        <v>10583</v>
      </c>
      <c r="D7592" t="s">
        <v>5050</v>
      </c>
      <c r="E7592" t="s">
        <v>2782</v>
      </c>
      <c r="G7592" t="s">
        <v>31</v>
      </c>
      <c r="H7592" t="s">
        <v>31</v>
      </c>
      <c r="I7592" t="s">
        <v>2758</v>
      </c>
      <c r="J7592" t="s">
        <v>2758</v>
      </c>
      <c r="K7592" t="s">
        <v>31</v>
      </c>
      <c r="L7592" t="s">
        <v>2805</v>
      </c>
      <c r="N7592" s="17" t="str">
        <f t="shared" si="236"/>
        <v>WZ771</v>
      </c>
      <c r="O7592">
        <f t="shared" si="237"/>
        <v>5861</v>
      </c>
    </row>
    <row r="7593" spans="1:15" x14ac:dyDescent="0.3">
      <c r="A7593">
        <v>5861</v>
      </c>
      <c r="B7593" s="171"/>
      <c r="C7593" t="s">
        <v>10584</v>
      </c>
      <c r="D7593" t="s">
        <v>5050</v>
      </c>
      <c r="E7593" t="s">
        <v>2782</v>
      </c>
      <c r="G7593" t="s">
        <v>31</v>
      </c>
      <c r="H7593" t="s">
        <v>31</v>
      </c>
      <c r="I7593" t="s">
        <v>2758</v>
      </c>
      <c r="J7593" t="s">
        <v>2758</v>
      </c>
      <c r="K7593" t="s">
        <v>31</v>
      </c>
      <c r="L7593" t="s">
        <v>2805</v>
      </c>
      <c r="N7593" s="17" t="str">
        <f t="shared" si="236"/>
        <v>WE267</v>
      </c>
      <c r="O7593">
        <f t="shared" si="237"/>
        <v>5861</v>
      </c>
    </row>
    <row r="7594" spans="1:15" x14ac:dyDescent="0.3">
      <c r="A7594">
        <v>5861</v>
      </c>
      <c r="B7594" s="171"/>
      <c r="C7594" t="s">
        <v>10585</v>
      </c>
      <c r="D7594" t="s">
        <v>5050</v>
      </c>
      <c r="E7594" t="s">
        <v>2782</v>
      </c>
      <c r="G7594" t="s">
        <v>31</v>
      </c>
      <c r="H7594" t="s">
        <v>31</v>
      </c>
      <c r="I7594" t="s">
        <v>2758</v>
      </c>
      <c r="J7594" t="s">
        <v>2758</v>
      </c>
      <c r="K7594" t="s">
        <v>31</v>
      </c>
      <c r="L7594" t="s">
        <v>2805</v>
      </c>
      <c r="N7594" s="17" t="str">
        <f t="shared" si="236"/>
        <v>WE268</v>
      </c>
      <c r="O7594">
        <f t="shared" si="237"/>
        <v>5861</v>
      </c>
    </row>
    <row r="7595" spans="1:15" x14ac:dyDescent="0.3">
      <c r="A7595">
        <v>5861</v>
      </c>
      <c r="B7595" s="171"/>
      <c r="C7595" t="s">
        <v>10586</v>
      </c>
      <c r="D7595" t="s">
        <v>5050</v>
      </c>
      <c r="E7595" t="s">
        <v>2782</v>
      </c>
      <c r="G7595" t="s">
        <v>31</v>
      </c>
      <c r="H7595" t="s">
        <v>31</v>
      </c>
      <c r="I7595" t="s">
        <v>2758</v>
      </c>
      <c r="J7595" t="s">
        <v>2758</v>
      </c>
      <c r="K7595" t="s">
        <v>31</v>
      </c>
      <c r="L7595" t="s">
        <v>2805</v>
      </c>
      <c r="N7595" s="17" t="str">
        <f t="shared" si="236"/>
        <v>WZ772</v>
      </c>
      <c r="O7595">
        <f t="shared" si="237"/>
        <v>5861</v>
      </c>
    </row>
    <row r="7596" spans="1:15" x14ac:dyDescent="0.3">
      <c r="A7596">
        <v>5861</v>
      </c>
      <c r="B7596" s="171"/>
      <c r="C7596" t="s">
        <v>10587</v>
      </c>
      <c r="D7596" t="s">
        <v>5050</v>
      </c>
      <c r="E7596" t="s">
        <v>2782</v>
      </c>
      <c r="G7596" t="s">
        <v>31</v>
      </c>
      <c r="H7596" t="s">
        <v>31</v>
      </c>
      <c r="I7596" t="s">
        <v>2758</v>
      </c>
      <c r="J7596" t="s">
        <v>2758</v>
      </c>
      <c r="K7596" t="s">
        <v>31</v>
      </c>
      <c r="L7596" t="s">
        <v>2805</v>
      </c>
      <c r="N7596" s="17" t="str">
        <f t="shared" si="236"/>
        <v>WZ773</v>
      </c>
      <c r="O7596">
        <f t="shared" si="237"/>
        <v>5861</v>
      </c>
    </row>
    <row r="7597" spans="1:15" x14ac:dyDescent="0.3">
      <c r="A7597">
        <v>5861</v>
      </c>
      <c r="B7597" s="171"/>
      <c r="C7597" t="s">
        <v>10588</v>
      </c>
      <c r="D7597" t="s">
        <v>5050</v>
      </c>
      <c r="E7597" t="s">
        <v>2782</v>
      </c>
      <c r="G7597" t="s">
        <v>31</v>
      </c>
      <c r="H7597" t="s">
        <v>31</v>
      </c>
      <c r="I7597" t="s">
        <v>2758</v>
      </c>
      <c r="J7597" t="s">
        <v>2758</v>
      </c>
      <c r="K7597" t="s">
        <v>31</v>
      </c>
      <c r="L7597" t="s">
        <v>2805</v>
      </c>
      <c r="N7597" s="17" t="str">
        <f t="shared" si="236"/>
        <v>CB067</v>
      </c>
      <c r="O7597">
        <f t="shared" si="237"/>
        <v>5861</v>
      </c>
    </row>
    <row r="7598" spans="1:15" x14ac:dyDescent="0.3">
      <c r="A7598">
        <v>5861</v>
      </c>
      <c r="B7598" s="171"/>
      <c r="C7598" t="s">
        <v>10589</v>
      </c>
      <c r="D7598" t="s">
        <v>5050</v>
      </c>
      <c r="E7598" t="s">
        <v>2782</v>
      </c>
      <c r="G7598" t="s">
        <v>31</v>
      </c>
      <c r="H7598" t="s">
        <v>31</v>
      </c>
      <c r="I7598" t="s">
        <v>2758</v>
      </c>
      <c r="J7598" t="s">
        <v>2758</v>
      </c>
      <c r="K7598" t="s">
        <v>31</v>
      </c>
      <c r="L7598" t="s">
        <v>2805</v>
      </c>
      <c r="N7598" s="17" t="str">
        <f t="shared" si="236"/>
        <v>LT314</v>
      </c>
      <c r="O7598">
        <f t="shared" si="237"/>
        <v>5861</v>
      </c>
    </row>
    <row r="7599" spans="1:15" x14ac:dyDescent="0.3">
      <c r="A7599">
        <v>5861</v>
      </c>
      <c r="B7599" s="171"/>
      <c r="C7599" t="s">
        <v>10590</v>
      </c>
      <c r="D7599" t="s">
        <v>5050</v>
      </c>
      <c r="E7599" t="s">
        <v>2782</v>
      </c>
      <c r="G7599" t="s">
        <v>31</v>
      </c>
      <c r="H7599" t="s">
        <v>31</v>
      </c>
      <c r="I7599" t="s">
        <v>2758</v>
      </c>
      <c r="J7599" t="s">
        <v>2758</v>
      </c>
      <c r="K7599" t="s">
        <v>31</v>
      </c>
      <c r="L7599" t="s">
        <v>2805</v>
      </c>
      <c r="N7599" s="17" t="str">
        <f t="shared" si="236"/>
        <v>WZ774</v>
      </c>
      <c r="O7599">
        <f t="shared" si="237"/>
        <v>5861</v>
      </c>
    </row>
    <row r="7600" spans="1:15" x14ac:dyDescent="0.3">
      <c r="A7600">
        <v>5861</v>
      </c>
      <c r="B7600" s="171"/>
      <c r="C7600" t="s">
        <v>10591</v>
      </c>
      <c r="D7600" t="s">
        <v>5050</v>
      </c>
      <c r="E7600" t="s">
        <v>2782</v>
      </c>
      <c r="G7600" t="s">
        <v>31</v>
      </c>
      <c r="H7600" t="s">
        <v>31</v>
      </c>
      <c r="I7600" t="s">
        <v>2758</v>
      </c>
      <c r="J7600" t="s">
        <v>2758</v>
      </c>
      <c r="K7600" t="s">
        <v>31</v>
      </c>
      <c r="L7600" t="s">
        <v>2805</v>
      </c>
      <c r="N7600" s="17" t="str">
        <f t="shared" si="236"/>
        <v>WZ775</v>
      </c>
      <c r="O7600">
        <f t="shared" si="237"/>
        <v>5861</v>
      </c>
    </row>
    <row r="7601" spans="1:15" x14ac:dyDescent="0.3">
      <c r="A7601">
        <v>5861</v>
      </c>
      <c r="B7601" s="171"/>
      <c r="C7601" t="s">
        <v>10592</v>
      </c>
      <c r="D7601" t="s">
        <v>5050</v>
      </c>
      <c r="E7601" t="s">
        <v>2782</v>
      </c>
      <c r="G7601" t="s">
        <v>31</v>
      </c>
      <c r="H7601" t="s">
        <v>31</v>
      </c>
      <c r="I7601" t="s">
        <v>2758</v>
      </c>
      <c r="J7601" t="s">
        <v>2758</v>
      </c>
      <c r="K7601" t="s">
        <v>31</v>
      </c>
      <c r="L7601" t="s">
        <v>2805</v>
      </c>
      <c r="N7601" s="17" t="str">
        <f t="shared" si="236"/>
        <v>WZ776</v>
      </c>
      <c r="O7601">
        <f t="shared" si="237"/>
        <v>5861</v>
      </c>
    </row>
    <row r="7602" spans="1:15" x14ac:dyDescent="0.3">
      <c r="A7602">
        <v>5861</v>
      </c>
      <c r="B7602" s="171"/>
      <c r="C7602" t="s">
        <v>10593</v>
      </c>
      <c r="D7602" t="s">
        <v>5050</v>
      </c>
      <c r="E7602" t="s">
        <v>2782</v>
      </c>
      <c r="G7602" t="s">
        <v>31</v>
      </c>
      <c r="H7602" t="s">
        <v>31</v>
      </c>
      <c r="I7602" t="s">
        <v>2758</v>
      </c>
      <c r="J7602" t="s">
        <v>2758</v>
      </c>
      <c r="K7602" t="s">
        <v>31</v>
      </c>
      <c r="L7602" t="s">
        <v>2805</v>
      </c>
      <c r="N7602" s="17" t="str">
        <f t="shared" si="236"/>
        <v>CQ328</v>
      </c>
      <c r="O7602">
        <f t="shared" si="237"/>
        <v>5861</v>
      </c>
    </row>
    <row r="7603" spans="1:15" x14ac:dyDescent="0.3">
      <c r="A7603">
        <v>5861</v>
      </c>
      <c r="B7603" s="171"/>
      <c r="C7603" t="s">
        <v>10594</v>
      </c>
      <c r="D7603" t="s">
        <v>5050</v>
      </c>
      <c r="E7603" t="s">
        <v>2782</v>
      </c>
      <c r="G7603" t="s">
        <v>31</v>
      </c>
      <c r="H7603" t="s">
        <v>31</v>
      </c>
      <c r="I7603" t="s">
        <v>2758</v>
      </c>
      <c r="J7603" t="s">
        <v>2758</v>
      </c>
      <c r="K7603" t="s">
        <v>31</v>
      </c>
      <c r="L7603" t="s">
        <v>2805</v>
      </c>
      <c r="N7603" s="17" t="str">
        <f t="shared" si="236"/>
        <v>WZ777</v>
      </c>
      <c r="O7603">
        <f t="shared" si="237"/>
        <v>5861</v>
      </c>
    </row>
    <row r="7604" spans="1:15" x14ac:dyDescent="0.3">
      <c r="A7604">
        <v>5861</v>
      </c>
      <c r="B7604" s="171"/>
      <c r="C7604" t="s">
        <v>10595</v>
      </c>
      <c r="D7604" t="s">
        <v>5050</v>
      </c>
      <c r="E7604" t="s">
        <v>2782</v>
      </c>
      <c r="G7604" t="s">
        <v>31</v>
      </c>
      <c r="H7604" t="s">
        <v>31</v>
      </c>
      <c r="I7604" t="s">
        <v>2758</v>
      </c>
      <c r="J7604" t="s">
        <v>2758</v>
      </c>
      <c r="K7604" t="s">
        <v>31</v>
      </c>
      <c r="L7604" t="s">
        <v>2805</v>
      </c>
      <c r="N7604" s="17" t="str">
        <f t="shared" si="236"/>
        <v>WZ778</v>
      </c>
      <c r="O7604">
        <f t="shared" si="237"/>
        <v>5861</v>
      </c>
    </row>
    <row r="7605" spans="1:15" x14ac:dyDescent="0.3">
      <c r="A7605">
        <v>5861</v>
      </c>
      <c r="B7605" s="171"/>
      <c r="C7605" t="s">
        <v>10596</v>
      </c>
      <c r="D7605" t="s">
        <v>5050</v>
      </c>
      <c r="E7605" t="s">
        <v>2782</v>
      </c>
      <c r="G7605" t="s">
        <v>31</v>
      </c>
      <c r="H7605" t="s">
        <v>31</v>
      </c>
      <c r="I7605" t="s">
        <v>2758</v>
      </c>
      <c r="J7605" t="s">
        <v>2758</v>
      </c>
      <c r="K7605" t="s">
        <v>31</v>
      </c>
      <c r="L7605" t="s">
        <v>2805</v>
      </c>
      <c r="N7605" s="17" t="str">
        <f t="shared" si="236"/>
        <v>WZ779</v>
      </c>
      <c r="O7605">
        <f t="shared" si="237"/>
        <v>5861</v>
      </c>
    </row>
    <row r="7606" spans="1:15" x14ac:dyDescent="0.3">
      <c r="A7606">
        <v>5861</v>
      </c>
      <c r="B7606" s="171"/>
      <c r="C7606" t="s">
        <v>10597</v>
      </c>
      <c r="D7606" t="s">
        <v>5050</v>
      </c>
      <c r="E7606" t="s">
        <v>2782</v>
      </c>
      <c r="G7606" t="s">
        <v>31</v>
      </c>
      <c r="H7606" t="s">
        <v>31</v>
      </c>
      <c r="I7606" t="s">
        <v>2758</v>
      </c>
      <c r="J7606" t="s">
        <v>2758</v>
      </c>
      <c r="K7606" t="s">
        <v>31</v>
      </c>
      <c r="L7606" t="s">
        <v>2805</v>
      </c>
      <c r="N7606" s="17" t="str">
        <f t="shared" si="236"/>
        <v>LS301</v>
      </c>
      <c r="O7606">
        <f t="shared" si="237"/>
        <v>5861</v>
      </c>
    </row>
    <row r="7607" spans="1:15" x14ac:dyDescent="0.3">
      <c r="A7607">
        <v>5861</v>
      </c>
      <c r="B7607" s="171"/>
      <c r="C7607" t="s">
        <v>10598</v>
      </c>
      <c r="D7607" t="s">
        <v>5050</v>
      </c>
      <c r="E7607" t="s">
        <v>2782</v>
      </c>
      <c r="G7607" t="s">
        <v>31</v>
      </c>
      <c r="H7607" t="s">
        <v>31</v>
      </c>
      <c r="I7607" t="s">
        <v>2758</v>
      </c>
      <c r="J7607" t="s">
        <v>2758</v>
      </c>
      <c r="K7607" t="s">
        <v>31</v>
      </c>
      <c r="L7607" t="s">
        <v>2805</v>
      </c>
      <c r="N7607" s="17" t="str">
        <f t="shared" si="236"/>
        <v>LT315</v>
      </c>
      <c r="O7607">
        <f t="shared" si="237"/>
        <v>5861</v>
      </c>
    </row>
    <row r="7608" spans="1:15" x14ac:dyDescent="0.3">
      <c r="A7608">
        <v>5861</v>
      </c>
      <c r="B7608" s="171"/>
      <c r="C7608" t="s">
        <v>10599</v>
      </c>
      <c r="D7608" t="s">
        <v>5050</v>
      </c>
      <c r="E7608" t="s">
        <v>2782</v>
      </c>
      <c r="G7608" t="s">
        <v>31</v>
      </c>
      <c r="H7608" t="s">
        <v>31</v>
      </c>
      <c r="I7608" t="s">
        <v>2758</v>
      </c>
      <c r="J7608" t="s">
        <v>2758</v>
      </c>
      <c r="K7608" t="s">
        <v>31</v>
      </c>
      <c r="L7608" t="s">
        <v>2805</v>
      </c>
      <c r="N7608" s="17" t="str">
        <f t="shared" si="236"/>
        <v>CB223</v>
      </c>
      <c r="O7608">
        <f t="shared" si="237"/>
        <v>5861</v>
      </c>
    </row>
    <row r="7609" spans="1:15" x14ac:dyDescent="0.3">
      <c r="A7609">
        <v>5861</v>
      </c>
      <c r="B7609" s="171"/>
      <c r="C7609" t="s">
        <v>10600</v>
      </c>
      <c r="D7609" t="s">
        <v>5050</v>
      </c>
      <c r="E7609" t="s">
        <v>2782</v>
      </c>
      <c r="G7609" t="s">
        <v>31</v>
      </c>
      <c r="H7609" t="s">
        <v>31</v>
      </c>
      <c r="I7609" t="s">
        <v>2758</v>
      </c>
      <c r="J7609" t="s">
        <v>2758</v>
      </c>
      <c r="K7609" t="s">
        <v>31</v>
      </c>
      <c r="L7609" t="s">
        <v>2805</v>
      </c>
      <c r="N7609" s="17" t="str">
        <f t="shared" si="236"/>
        <v>CB224</v>
      </c>
      <c r="O7609">
        <f t="shared" si="237"/>
        <v>5861</v>
      </c>
    </row>
    <row r="7610" spans="1:15" x14ac:dyDescent="0.3">
      <c r="A7610">
        <v>5861</v>
      </c>
      <c r="B7610" s="171"/>
      <c r="C7610" t="s">
        <v>10601</v>
      </c>
      <c r="D7610" t="s">
        <v>5050</v>
      </c>
      <c r="E7610" t="s">
        <v>2782</v>
      </c>
      <c r="G7610" t="s">
        <v>31</v>
      </c>
      <c r="H7610" t="s">
        <v>31</v>
      </c>
      <c r="I7610" t="s">
        <v>2758</v>
      </c>
      <c r="J7610" t="s">
        <v>2758</v>
      </c>
      <c r="K7610" t="s">
        <v>31</v>
      </c>
      <c r="L7610" t="s">
        <v>2805</v>
      </c>
      <c r="N7610" s="17" t="str">
        <f t="shared" si="236"/>
        <v>CB230</v>
      </c>
      <c r="O7610">
        <f t="shared" si="237"/>
        <v>5861</v>
      </c>
    </row>
    <row r="7611" spans="1:15" x14ac:dyDescent="0.3">
      <c r="A7611">
        <v>5861</v>
      </c>
      <c r="B7611" s="171"/>
      <c r="C7611" t="s">
        <v>10602</v>
      </c>
      <c r="D7611" t="s">
        <v>5050</v>
      </c>
      <c r="E7611" t="s">
        <v>2782</v>
      </c>
      <c r="G7611" t="s">
        <v>31</v>
      </c>
      <c r="H7611" t="s">
        <v>31</v>
      </c>
      <c r="I7611" t="s">
        <v>2758</v>
      </c>
      <c r="J7611" t="s">
        <v>2758</v>
      </c>
      <c r="K7611" t="s">
        <v>31</v>
      </c>
      <c r="L7611" t="s">
        <v>2805</v>
      </c>
      <c r="N7611" s="17" t="str">
        <f t="shared" si="236"/>
        <v>WZ780</v>
      </c>
      <c r="O7611">
        <f t="shared" si="237"/>
        <v>5861</v>
      </c>
    </row>
    <row r="7612" spans="1:15" x14ac:dyDescent="0.3">
      <c r="A7612">
        <v>5861</v>
      </c>
      <c r="B7612" s="171"/>
      <c r="C7612" t="s">
        <v>10603</v>
      </c>
      <c r="D7612" t="s">
        <v>5050</v>
      </c>
      <c r="E7612" t="s">
        <v>2782</v>
      </c>
      <c r="G7612" t="s">
        <v>31</v>
      </c>
      <c r="H7612" t="s">
        <v>31</v>
      </c>
      <c r="I7612" t="s">
        <v>2758</v>
      </c>
      <c r="J7612" t="s">
        <v>2758</v>
      </c>
      <c r="K7612" t="s">
        <v>31</v>
      </c>
      <c r="L7612" t="s">
        <v>2805</v>
      </c>
      <c r="N7612" s="17" t="str">
        <f t="shared" si="236"/>
        <v>LU417</v>
      </c>
      <c r="O7612">
        <f t="shared" si="237"/>
        <v>5861</v>
      </c>
    </row>
    <row r="7613" spans="1:15" x14ac:dyDescent="0.3">
      <c r="A7613">
        <v>5861</v>
      </c>
      <c r="B7613" s="171"/>
      <c r="C7613" t="s">
        <v>10604</v>
      </c>
      <c r="D7613" t="s">
        <v>5050</v>
      </c>
      <c r="E7613" t="s">
        <v>2782</v>
      </c>
      <c r="G7613" t="s">
        <v>31</v>
      </c>
      <c r="H7613" t="s">
        <v>31</v>
      </c>
      <c r="I7613" t="s">
        <v>2758</v>
      </c>
      <c r="J7613" t="s">
        <v>2758</v>
      </c>
      <c r="K7613" t="s">
        <v>31</v>
      </c>
      <c r="L7613" t="s">
        <v>2805</v>
      </c>
      <c r="N7613" s="17" t="str">
        <f t="shared" si="236"/>
        <v>LM019</v>
      </c>
      <c r="O7613">
        <f t="shared" si="237"/>
        <v>5861</v>
      </c>
    </row>
    <row r="7614" spans="1:15" x14ac:dyDescent="0.3">
      <c r="A7614">
        <v>5861</v>
      </c>
      <c r="B7614" s="171"/>
      <c r="C7614" t="s">
        <v>10605</v>
      </c>
      <c r="D7614" t="s">
        <v>5050</v>
      </c>
      <c r="E7614" t="s">
        <v>2782</v>
      </c>
      <c r="G7614" t="s">
        <v>31</v>
      </c>
      <c r="H7614" t="s">
        <v>31</v>
      </c>
      <c r="I7614" t="s">
        <v>2758</v>
      </c>
      <c r="J7614" t="s">
        <v>2758</v>
      </c>
      <c r="K7614" t="s">
        <v>31</v>
      </c>
      <c r="L7614" t="s">
        <v>2805</v>
      </c>
      <c r="N7614" s="17" t="str">
        <f t="shared" si="236"/>
        <v>LS302</v>
      </c>
      <c r="O7614">
        <f t="shared" si="237"/>
        <v>5861</v>
      </c>
    </row>
    <row r="7615" spans="1:15" x14ac:dyDescent="0.3">
      <c r="A7615">
        <v>5861</v>
      </c>
      <c r="B7615" s="171"/>
      <c r="C7615" t="s">
        <v>10606</v>
      </c>
      <c r="D7615" t="s">
        <v>5050</v>
      </c>
      <c r="E7615" t="s">
        <v>2782</v>
      </c>
      <c r="G7615" t="s">
        <v>31</v>
      </c>
      <c r="H7615" t="s">
        <v>31</v>
      </c>
      <c r="I7615" t="s">
        <v>2758</v>
      </c>
      <c r="J7615" t="s">
        <v>2758</v>
      </c>
      <c r="K7615" t="s">
        <v>31</v>
      </c>
      <c r="L7615" t="s">
        <v>2805</v>
      </c>
      <c r="N7615" s="17" t="str">
        <f t="shared" si="236"/>
        <v>LT316</v>
      </c>
      <c r="O7615">
        <f t="shared" si="237"/>
        <v>5861</v>
      </c>
    </row>
    <row r="7616" spans="1:15" x14ac:dyDescent="0.3">
      <c r="A7616">
        <v>5861</v>
      </c>
      <c r="B7616" s="171"/>
      <c r="C7616" t="s">
        <v>10607</v>
      </c>
      <c r="D7616" t="s">
        <v>5050</v>
      </c>
      <c r="E7616" t="s">
        <v>2782</v>
      </c>
      <c r="G7616" t="s">
        <v>31</v>
      </c>
      <c r="H7616" t="s">
        <v>31</v>
      </c>
      <c r="I7616" t="s">
        <v>2758</v>
      </c>
      <c r="J7616" t="s">
        <v>2758</v>
      </c>
      <c r="K7616" t="s">
        <v>31</v>
      </c>
      <c r="L7616" t="s">
        <v>2805</v>
      </c>
      <c r="N7616" s="17" t="str">
        <f t="shared" si="236"/>
        <v>LS673</v>
      </c>
      <c r="O7616">
        <f t="shared" si="237"/>
        <v>5861</v>
      </c>
    </row>
    <row r="7617" spans="1:15" x14ac:dyDescent="0.3">
      <c r="A7617">
        <v>5861</v>
      </c>
      <c r="B7617" s="171"/>
      <c r="C7617" t="s">
        <v>10608</v>
      </c>
      <c r="D7617" t="s">
        <v>5050</v>
      </c>
      <c r="E7617" t="s">
        <v>2782</v>
      </c>
      <c r="G7617" t="s">
        <v>31</v>
      </c>
      <c r="H7617" t="s">
        <v>31</v>
      </c>
      <c r="I7617" t="s">
        <v>2758</v>
      </c>
      <c r="J7617" t="s">
        <v>2758</v>
      </c>
      <c r="K7617" t="s">
        <v>31</v>
      </c>
      <c r="L7617" t="s">
        <v>2805</v>
      </c>
      <c r="N7617" s="17" t="str">
        <f t="shared" si="236"/>
        <v>LT317</v>
      </c>
      <c r="O7617">
        <f t="shared" si="237"/>
        <v>5861</v>
      </c>
    </row>
    <row r="7618" spans="1:15" x14ac:dyDescent="0.3">
      <c r="A7618">
        <v>5861</v>
      </c>
      <c r="B7618" s="171"/>
      <c r="C7618" t="s">
        <v>10609</v>
      </c>
      <c r="D7618" t="s">
        <v>5050</v>
      </c>
      <c r="E7618" t="s">
        <v>2782</v>
      </c>
      <c r="G7618" t="s">
        <v>31</v>
      </c>
      <c r="H7618" t="s">
        <v>31</v>
      </c>
      <c r="I7618" t="s">
        <v>2758</v>
      </c>
      <c r="J7618" t="s">
        <v>2758</v>
      </c>
      <c r="K7618" t="s">
        <v>31</v>
      </c>
      <c r="L7618" t="s">
        <v>2805</v>
      </c>
      <c r="N7618" s="17" t="str">
        <f t="shared" ref="N7618:N7681" si="238">C7618</f>
        <v>WZ781</v>
      </c>
      <c r="O7618">
        <f t="shared" ref="O7618:O7681" si="239">A7618</f>
        <v>5861</v>
      </c>
    </row>
    <row r="7619" spans="1:15" x14ac:dyDescent="0.3">
      <c r="A7619">
        <v>5861</v>
      </c>
      <c r="B7619" s="171"/>
      <c r="C7619" t="s">
        <v>10610</v>
      </c>
      <c r="D7619" t="s">
        <v>5050</v>
      </c>
      <c r="E7619" t="s">
        <v>2782</v>
      </c>
      <c r="G7619" t="s">
        <v>31</v>
      </c>
      <c r="H7619" t="s">
        <v>31</v>
      </c>
      <c r="I7619" t="s">
        <v>2758</v>
      </c>
      <c r="J7619" t="s">
        <v>2758</v>
      </c>
      <c r="K7619" t="s">
        <v>31</v>
      </c>
      <c r="L7619" t="s">
        <v>2805</v>
      </c>
      <c r="N7619" s="17" t="str">
        <f t="shared" si="238"/>
        <v>WZ782</v>
      </c>
      <c r="O7619">
        <f t="shared" si="239"/>
        <v>5861</v>
      </c>
    </row>
    <row r="7620" spans="1:15" x14ac:dyDescent="0.3">
      <c r="A7620">
        <v>5861</v>
      </c>
      <c r="B7620" s="171"/>
      <c r="C7620" t="s">
        <v>10611</v>
      </c>
      <c r="D7620" t="s">
        <v>5050</v>
      </c>
      <c r="E7620" t="s">
        <v>2782</v>
      </c>
      <c r="G7620" t="s">
        <v>31</v>
      </c>
      <c r="H7620" t="s">
        <v>31</v>
      </c>
      <c r="I7620" t="s">
        <v>2758</v>
      </c>
      <c r="J7620" t="s">
        <v>2758</v>
      </c>
      <c r="K7620" t="s">
        <v>31</v>
      </c>
      <c r="L7620" t="s">
        <v>2805</v>
      </c>
      <c r="N7620" s="17" t="str">
        <f t="shared" si="238"/>
        <v>LT318</v>
      </c>
      <c r="O7620">
        <f t="shared" si="239"/>
        <v>5861</v>
      </c>
    </row>
    <row r="7621" spans="1:15" x14ac:dyDescent="0.3">
      <c r="A7621">
        <v>5861</v>
      </c>
      <c r="B7621" s="171"/>
      <c r="C7621" t="s">
        <v>10612</v>
      </c>
      <c r="D7621" t="s">
        <v>5050</v>
      </c>
      <c r="E7621" t="s">
        <v>2782</v>
      </c>
      <c r="G7621" t="s">
        <v>31</v>
      </c>
      <c r="H7621" t="s">
        <v>31</v>
      </c>
      <c r="I7621" t="s">
        <v>2758</v>
      </c>
      <c r="J7621" t="s">
        <v>2758</v>
      </c>
      <c r="K7621" t="s">
        <v>31</v>
      </c>
      <c r="L7621" t="s">
        <v>2805</v>
      </c>
      <c r="N7621" s="17" t="str">
        <f t="shared" si="238"/>
        <v>WX798</v>
      </c>
      <c r="O7621">
        <f t="shared" si="239"/>
        <v>5861</v>
      </c>
    </row>
    <row r="7622" spans="1:15" x14ac:dyDescent="0.3">
      <c r="A7622">
        <v>5861</v>
      </c>
      <c r="B7622" s="171"/>
      <c r="C7622" t="s">
        <v>10613</v>
      </c>
      <c r="D7622" t="s">
        <v>5050</v>
      </c>
      <c r="E7622" t="s">
        <v>2782</v>
      </c>
      <c r="G7622" t="s">
        <v>31</v>
      </c>
      <c r="H7622" t="s">
        <v>31</v>
      </c>
      <c r="I7622" t="s">
        <v>2758</v>
      </c>
      <c r="J7622" t="s">
        <v>2758</v>
      </c>
      <c r="K7622" t="s">
        <v>31</v>
      </c>
      <c r="L7622" t="s">
        <v>2805</v>
      </c>
      <c r="N7622" s="17" t="str">
        <f t="shared" si="238"/>
        <v>WZ783</v>
      </c>
      <c r="O7622">
        <f t="shared" si="239"/>
        <v>5861</v>
      </c>
    </row>
    <row r="7623" spans="1:15" x14ac:dyDescent="0.3">
      <c r="A7623">
        <v>5861</v>
      </c>
      <c r="B7623" s="171"/>
      <c r="C7623" t="s">
        <v>10614</v>
      </c>
      <c r="D7623" t="s">
        <v>5050</v>
      </c>
      <c r="E7623" t="s">
        <v>2782</v>
      </c>
      <c r="G7623" t="s">
        <v>31</v>
      </c>
      <c r="H7623" t="s">
        <v>31</v>
      </c>
      <c r="I7623" t="s">
        <v>2758</v>
      </c>
      <c r="J7623" t="s">
        <v>2758</v>
      </c>
      <c r="K7623" t="s">
        <v>31</v>
      </c>
      <c r="L7623" t="s">
        <v>2805</v>
      </c>
      <c r="N7623" s="17" t="str">
        <f t="shared" si="238"/>
        <v>WZ784</v>
      </c>
      <c r="O7623">
        <f t="shared" si="239"/>
        <v>5861</v>
      </c>
    </row>
    <row r="7624" spans="1:15" x14ac:dyDescent="0.3">
      <c r="A7624">
        <v>5861</v>
      </c>
      <c r="B7624" s="171"/>
      <c r="C7624" t="s">
        <v>10615</v>
      </c>
      <c r="D7624" t="s">
        <v>5050</v>
      </c>
      <c r="E7624" t="s">
        <v>2782</v>
      </c>
      <c r="G7624" t="s">
        <v>31</v>
      </c>
      <c r="H7624" t="s">
        <v>31</v>
      </c>
      <c r="I7624" t="s">
        <v>2758</v>
      </c>
      <c r="J7624" t="s">
        <v>2758</v>
      </c>
      <c r="K7624" t="s">
        <v>31</v>
      </c>
      <c r="L7624" t="s">
        <v>2805</v>
      </c>
      <c r="N7624" s="17" t="str">
        <f t="shared" si="238"/>
        <v>LT319</v>
      </c>
      <c r="O7624">
        <f t="shared" si="239"/>
        <v>5861</v>
      </c>
    </row>
    <row r="7625" spans="1:15" x14ac:dyDescent="0.3">
      <c r="A7625">
        <v>5861</v>
      </c>
      <c r="B7625" s="171"/>
      <c r="C7625" t="s">
        <v>10616</v>
      </c>
      <c r="D7625" t="s">
        <v>5050</v>
      </c>
      <c r="E7625" t="s">
        <v>2782</v>
      </c>
      <c r="G7625" t="s">
        <v>31</v>
      </c>
      <c r="H7625" t="s">
        <v>31</v>
      </c>
      <c r="I7625" t="s">
        <v>2758</v>
      </c>
      <c r="J7625" t="s">
        <v>2758</v>
      </c>
      <c r="K7625" t="s">
        <v>31</v>
      </c>
      <c r="L7625" t="s">
        <v>2805</v>
      </c>
      <c r="N7625" s="17" t="str">
        <f t="shared" si="238"/>
        <v>CQ329</v>
      </c>
      <c r="O7625">
        <f t="shared" si="239"/>
        <v>5861</v>
      </c>
    </row>
    <row r="7626" spans="1:15" x14ac:dyDescent="0.3">
      <c r="A7626">
        <v>5861</v>
      </c>
      <c r="B7626" s="171"/>
      <c r="C7626" t="s">
        <v>10617</v>
      </c>
      <c r="D7626" t="s">
        <v>5050</v>
      </c>
      <c r="E7626" t="s">
        <v>2782</v>
      </c>
      <c r="G7626" t="s">
        <v>31</v>
      </c>
      <c r="H7626" t="s">
        <v>31</v>
      </c>
      <c r="I7626" t="s">
        <v>2758</v>
      </c>
      <c r="J7626" t="s">
        <v>2758</v>
      </c>
      <c r="K7626" t="s">
        <v>31</v>
      </c>
      <c r="L7626" t="s">
        <v>2805</v>
      </c>
      <c r="N7626" s="17" t="str">
        <f t="shared" si="238"/>
        <v>CQ330</v>
      </c>
      <c r="O7626">
        <f t="shared" si="239"/>
        <v>5861</v>
      </c>
    </row>
    <row r="7627" spans="1:15" x14ac:dyDescent="0.3">
      <c r="A7627">
        <v>5861</v>
      </c>
      <c r="B7627" s="171"/>
      <c r="C7627" t="s">
        <v>10618</v>
      </c>
      <c r="D7627" t="s">
        <v>5050</v>
      </c>
      <c r="E7627" t="s">
        <v>2782</v>
      </c>
      <c r="G7627" t="s">
        <v>31</v>
      </c>
      <c r="H7627" t="s">
        <v>31</v>
      </c>
      <c r="I7627" t="s">
        <v>2758</v>
      </c>
      <c r="J7627" t="s">
        <v>2758</v>
      </c>
      <c r="K7627" t="s">
        <v>31</v>
      </c>
      <c r="L7627" t="s">
        <v>2805</v>
      </c>
      <c r="N7627" s="17" t="str">
        <f t="shared" si="238"/>
        <v>WZ785</v>
      </c>
      <c r="O7627">
        <f t="shared" si="239"/>
        <v>5861</v>
      </c>
    </row>
    <row r="7628" spans="1:15" x14ac:dyDescent="0.3">
      <c r="A7628">
        <v>5861</v>
      </c>
      <c r="B7628" s="171"/>
      <c r="C7628" t="s">
        <v>10619</v>
      </c>
      <c r="D7628" t="s">
        <v>5050</v>
      </c>
      <c r="E7628" t="s">
        <v>2782</v>
      </c>
      <c r="G7628" t="s">
        <v>31</v>
      </c>
      <c r="H7628" t="s">
        <v>31</v>
      </c>
      <c r="I7628" t="s">
        <v>2758</v>
      </c>
      <c r="J7628" t="s">
        <v>2758</v>
      </c>
      <c r="K7628" t="s">
        <v>31</v>
      </c>
      <c r="L7628" t="s">
        <v>2805</v>
      </c>
      <c r="N7628" s="17" t="str">
        <f t="shared" si="238"/>
        <v>WZ786</v>
      </c>
      <c r="O7628">
        <f t="shared" si="239"/>
        <v>5861</v>
      </c>
    </row>
    <row r="7629" spans="1:15" x14ac:dyDescent="0.3">
      <c r="A7629">
        <v>5861</v>
      </c>
      <c r="B7629" s="171"/>
      <c r="C7629" t="s">
        <v>10620</v>
      </c>
      <c r="D7629" t="s">
        <v>5050</v>
      </c>
      <c r="E7629" t="s">
        <v>2782</v>
      </c>
      <c r="G7629" t="s">
        <v>31</v>
      </c>
      <c r="H7629" t="s">
        <v>31</v>
      </c>
      <c r="I7629" t="s">
        <v>2758</v>
      </c>
      <c r="J7629" t="s">
        <v>2758</v>
      </c>
      <c r="K7629" t="s">
        <v>31</v>
      </c>
      <c r="L7629" t="s">
        <v>2805</v>
      </c>
      <c r="N7629" s="17" t="str">
        <f t="shared" si="238"/>
        <v>WZ787</v>
      </c>
      <c r="O7629">
        <f t="shared" si="239"/>
        <v>5861</v>
      </c>
    </row>
    <row r="7630" spans="1:15" x14ac:dyDescent="0.3">
      <c r="A7630">
        <v>5861</v>
      </c>
      <c r="B7630" s="171"/>
      <c r="C7630" t="s">
        <v>10621</v>
      </c>
      <c r="D7630" t="s">
        <v>5050</v>
      </c>
      <c r="E7630" t="s">
        <v>2782</v>
      </c>
      <c r="G7630" t="s">
        <v>31</v>
      </c>
      <c r="H7630" t="s">
        <v>31</v>
      </c>
      <c r="I7630" t="s">
        <v>2758</v>
      </c>
      <c r="J7630" t="s">
        <v>2758</v>
      </c>
      <c r="K7630" t="s">
        <v>31</v>
      </c>
      <c r="L7630" t="s">
        <v>2805</v>
      </c>
      <c r="N7630" s="17" t="str">
        <f t="shared" si="238"/>
        <v>LS949</v>
      </c>
      <c r="O7630">
        <f t="shared" si="239"/>
        <v>5861</v>
      </c>
    </row>
    <row r="7631" spans="1:15" x14ac:dyDescent="0.3">
      <c r="A7631">
        <v>5861</v>
      </c>
      <c r="B7631" s="171"/>
      <c r="C7631" t="s">
        <v>10622</v>
      </c>
      <c r="D7631" t="s">
        <v>5050</v>
      </c>
      <c r="E7631" t="s">
        <v>2782</v>
      </c>
      <c r="G7631" t="s">
        <v>31</v>
      </c>
      <c r="H7631" t="s">
        <v>31</v>
      </c>
      <c r="I7631" t="s">
        <v>2758</v>
      </c>
      <c r="J7631" t="s">
        <v>2758</v>
      </c>
      <c r="K7631" t="s">
        <v>31</v>
      </c>
      <c r="L7631" t="s">
        <v>2805</v>
      </c>
      <c r="N7631" s="17" t="str">
        <f t="shared" si="238"/>
        <v>CQ331</v>
      </c>
      <c r="O7631">
        <f t="shared" si="239"/>
        <v>5861</v>
      </c>
    </row>
    <row r="7632" spans="1:15" x14ac:dyDescent="0.3">
      <c r="A7632">
        <v>5861</v>
      </c>
      <c r="B7632" s="171"/>
      <c r="C7632" t="s">
        <v>10623</v>
      </c>
      <c r="D7632" t="s">
        <v>5050</v>
      </c>
      <c r="E7632" t="s">
        <v>2782</v>
      </c>
      <c r="G7632" t="s">
        <v>31</v>
      </c>
      <c r="H7632" t="s">
        <v>31</v>
      </c>
      <c r="I7632" t="s">
        <v>2758</v>
      </c>
      <c r="J7632" t="s">
        <v>2758</v>
      </c>
      <c r="K7632" t="s">
        <v>31</v>
      </c>
      <c r="L7632" t="s">
        <v>2805</v>
      </c>
      <c r="N7632" s="17" t="str">
        <f t="shared" si="238"/>
        <v>WZ798</v>
      </c>
      <c r="O7632">
        <f t="shared" si="239"/>
        <v>5861</v>
      </c>
    </row>
    <row r="7633" spans="1:15" x14ac:dyDescent="0.3">
      <c r="A7633">
        <v>5861</v>
      </c>
      <c r="B7633" s="171"/>
      <c r="C7633" t="s">
        <v>10624</v>
      </c>
      <c r="D7633" t="s">
        <v>5050</v>
      </c>
      <c r="E7633" t="s">
        <v>2782</v>
      </c>
      <c r="G7633" t="s">
        <v>31</v>
      </c>
      <c r="H7633" t="s">
        <v>31</v>
      </c>
      <c r="I7633" t="s">
        <v>2758</v>
      </c>
      <c r="J7633" t="s">
        <v>2758</v>
      </c>
      <c r="K7633" t="s">
        <v>31</v>
      </c>
      <c r="L7633" t="s">
        <v>2805</v>
      </c>
      <c r="N7633" s="17" t="str">
        <f t="shared" si="238"/>
        <v>WZ799</v>
      </c>
      <c r="O7633">
        <f t="shared" si="239"/>
        <v>5861</v>
      </c>
    </row>
    <row r="7634" spans="1:15" x14ac:dyDescent="0.3">
      <c r="A7634">
        <v>5861</v>
      </c>
      <c r="B7634" s="171"/>
      <c r="C7634" t="s">
        <v>10625</v>
      </c>
      <c r="D7634" t="s">
        <v>5050</v>
      </c>
      <c r="E7634" t="s">
        <v>2782</v>
      </c>
      <c r="G7634" t="s">
        <v>31</v>
      </c>
      <c r="H7634" t="s">
        <v>31</v>
      </c>
      <c r="I7634" t="s">
        <v>2758</v>
      </c>
      <c r="J7634" t="s">
        <v>2758</v>
      </c>
      <c r="K7634" t="s">
        <v>31</v>
      </c>
      <c r="L7634" t="s">
        <v>2805</v>
      </c>
      <c r="N7634" s="17" t="str">
        <f t="shared" si="238"/>
        <v>WZ800</v>
      </c>
      <c r="O7634">
        <f t="shared" si="239"/>
        <v>5861</v>
      </c>
    </row>
    <row r="7635" spans="1:15" x14ac:dyDescent="0.3">
      <c r="A7635">
        <v>5861</v>
      </c>
      <c r="B7635" s="171"/>
      <c r="C7635" t="s">
        <v>10626</v>
      </c>
      <c r="D7635" t="s">
        <v>5050</v>
      </c>
      <c r="E7635" t="s">
        <v>2782</v>
      </c>
      <c r="G7635" t="s">
        <v>31</v>
      </c>
      <c r="H7635" t="s">
        <v>31</v>
      </c>
      <c r="I7635" t="s">
        <v>2758</v>
      </c>
      <c r="J7635" t="s">
        <v>2758</v>
      </c>
      <c r="K7635" t="s">
        <v>31</v>
      </c>
      <c r="L7635" t="s">
        <v>2805</v>
      </c>
      <c r="N7635" s="17" t="str">
        <f t="shared" si="238"/>
        <v>WZ802</v>
      </c>
      <c r="O7635">
        <f t="shared" si="239"/>
        <v>5861</v>
      </c>
    </row>
    <row r="7636" spans="1:15" x14ac:dyDescent="0.3">
      <c r="A7636">
        <v>5861</v>
      </c>
      <c r="B7636" s="171"/>
      <c r="C7636" t="s">
        <v>10627</v>
      </c>
      <c r="D7636" t="s">
        <v>5050</v>
      </c>
      <c r="E7636" t="s">
        <v>2782</v>
      </c>
      <c r="G7636" t="s">
        <v>31</v>
      </c>
      <c r="H7636" t="s">
        <v>31</v>
      </c>
      <c r="I7636" t="s">
        <v>2758</v>
      </c>
      <c r="J7636" t="s">
        <v>2758</v>
      </c>
      <c r="K7636" t="s">
        <v>31</v>
      </c>
      <c r="L7636" t="s">
        <v>2805</v>
      </c>
      <c r="N7636" s="17" t="str">
        <f t="shared" si="238"/>
        <v>WZ801</v>
      </c>
      <c r="O7636">
        <f t="shared" si="239"/>
        <v>5861</v>
      </c>
    </row>
    <row r="7637" spans="1:15" x14ac:dyDescent="0.3">
      <c r="A7637">
        <v>5861</v>
      </c>
      <c r="B7637" s="171"/>
      <c r="C7637" t="s">
        <v>10628</v>
      </c>
      <c r="D7637" t="s">
        <v>5050</v>
      </c>
      <c r="E7637" t="s">
        <v>2782</v>
      </c>
      <c r="G7637" t="s">
        <v>31</v>
      </c>
      <c r="H7637" t="s">
        <v>31</v>
      </c>
      <c r="I7637" t="s">
        <v>2758</v>
      </c>
      <c r="J7637" t="s">
        <v>2758</v>
      </c>
      <c r="K7637" t="s">
        <v>31</v>
      </c>
      <c r="L7637" t="s">
        <v>2805</v>
      </c>
      <c r="N7637" s="17" t="str">
        <f t="shared" si="238"/>
        <v>CQ332</v>
      </c>
      <c r="O7637">
        <f t="shared" si="239"/>
        <v>5861</v>
      </c>
    </row>
    <row r="7638" spans="1:15" x14ac:dyDescent="0.3">
      <c r="A7638">
        <v>5861</v>
      </c>
      <c r="B7638" s="171"/>
      <c r="C7638" t="s">
        <v>10629</v>
      </c>
      <c r="D7638" t="s">
        <v>5050</v>
      </c>
      <c r="E7638" t="s">
        <v>2782</v>
      </c>
      <c r="G7638" t="s">
        <v>31</v>
      </c>
      <c r="H7638" t="s">
        <v>31</v>
      </c>
      <c r="I7638" t="s">
        <v>2758</v>
      </c>
      <c r="J7638" t="s">
        <v>2758</v>
      </c>
      <c r="K7638" t="s">
        <v>31</v>
      </c>
      <c r="L7638" t="s">
        <v>2805</v>
      </c>
      <c r="N7638" s="17" t="str">
        <f t="shared" si="238"/>
        <v>WZ803</v>
      </c>
      <c r="O7638">
        <f t="shared" si="239"/>
        <v>5861</v>
      </c>
    </row>
    <row r="7639" spans="1:15" x14ac:dyDescent="0.3">
      <c r="A7639">
        <v>5861</v>
      </c>
      <c r="B7639" s="171"/>
      <c r="C7639" t="s">
        <v>10630</v>
      </c>
      <c r="D7639" t="s">
        <v>5050</v>
      </c>
      <c r="E7639" t="s">
        <v>2782</v>
      </c>
      <c r="G7639" t="s">
        <v>31</v>
      </c>
      <c r="H7639" t="s">
        <v>31</v>
      </c>
      <c r="I7639" t="s">
        <v>2758</v>
      </c>
      <c r="J7639" t="s">
        <v>2758</v>
      </c>
      <c r="K7639" t="s">
        <v>31</v>
      </c>
      <c r="L7639" t="s">
        <v>2805</v>
      </c>
      <c r="N7639" s="17" t="str">
        <f t="shared" si="238"/>
        <v>A0320</v>
      </c>
      <c r="O7639">
        <f t="shared" si="239"/>
        <v>5861</v>
      </c>
    </row>
    <row r="7640" spans="1:15" x14ac:dyDescent="0.3">
      <c r="A7640">
        <v>5861</v>
      </c>
      <c r="B7640" s="171"/>
      <c r="C7640" t="s">
        <v>10631</v>
      </c>
      <c r="D7640" t="s">
        <v>5050</v>
      </c>
      <c r="E7640" t="s">
        <v>2782</v>
      </c>
      <c r="G7640" t="s">
        <v>31</v>
      </c>
      <c r="H7640" t="s">
        <v>31</v>
      </c>
      <c r="I7640" t="s">
        <v>2758</v>
      </c>
      <c r="J7640" t="s">
        <v>2758</v>
      </c>
      <c r="K7640" t="s">
        <v>31</v>
      </c>
      <c r="L7640" t="s">
        <v>2805</v>
      </c>
      <c r="N7640" s="17" t="str">
        <f t="shared" si="238"/>
        <v>WZ804</v>
      </c>
      <c r="O7640">
        <f t="shared" si="239"/>
        <v>5861</v>
      </c>
    </row>
    <row r="7641" spans="1:15" x14ac:dyDescent="0.3">
      <c r="A7641">
        <v>5861</v>
      </c>
      <c r="B7641" s="171"/>
      <c r="C7641" t="s">
        <v>10632</v>
      </c>
      <c r="D7641" t="s">
        <v>5050</v>
      </c>
      <c r="E7641" t="s">
        <v>2782</v>
      </c>
      <c r="G7641" t="s">
        <v>31</v>
      </c>
      <c r="H7641" t="s">
        <v>31</v>
      </c>
      <c r="I7641" t="s">
        <v>2758</v>
      </c>
      <c r="J7641" t="s">
        <v>2758</v>
      </c>
      <c r="K7641" t="s">
        <v>31</v>
      </c>
      <c r="L7641" t="s">
        <v>2805</v>
      </c>
      <c r="N7641" s="17" t="str">
        <f t="shared" si="238"/>
        <v>CQ333</v>
      </c>
      <c r="O7641">
        <f t="shared" si="239"/>
        <v>5861</v>
      </c>
    </row>
    <row r="7642" spans="1:15" x14ac:dyDescent="0.3">
      <c r="A7642">
        <v>5861</v>
      </c>
      <c r="B7642" s="171"/>
      <c r="C7642" t="s">
        <v>10633</v>
      </c>
      <c r="D7642" t="s">
        <v>5050</v>
      </c>
      <c r="E7642" t="s">
        <v>2782</v>
      </c>
      <c r="G7642" t="s">
        <v>31</v>
      </c>
      <c r="H7642" t="s">
        <v>31</v>
      </c>
      <c r="I7642" t="s">
        <v>2758</v>
      </c>
      <c r="J7642" t="s">
        <v>2758</v>
      </c>
      <c r="K7642" t="s">
        <v>31</v>
      </c>
      <c r="L7642" t="s">
        <v>2805</v>
      </c>
      <c r="N7642" s="17" t="str">
        <f t="shared" si="238"/>
        <v>WZ805</v>
      </c>
      <c r="O7642">
        <f t="shared" si="239"/>
        <v>5861</v>
      </c>
    </row>
    <row r="7643" spans="1:15" x14ac:dyDescent="0.3">
      <c r="A7643">
        <v>5861</v>
      </c>
      <c r="B7643" s="171"/>
      <c r="C7643" t="s">
        <v>10634</v>
      </c>
      <c r="D7643" t="s">
        <v>5050</v>
      </c>
      <c r="E7643" t="s">
        <v>2782</v>
      </c>
      <c r="G7643" t="s">
        <v>31</v>
      </c>
      <c r="H7643" t="s">
        <v>31</v>
      </c>
      <c r="I7643" t="s">
        <v>2758</v>
      </c>
      <c r="J7643" t="s">
        <v>2758</v>
      </c>
      <c r="K7643" t="s">
        <v>31</v>
      </c>
      <c r="L7643" t="s">
        <v>2805</v>
      </c>
      <c r="N7643" s="17" t="str">
        <f t="shared" si="238"/>
        <v>CQ334</v>
      </c>
      <c r="O7643">
        <f t="shared" si="239"/>
        <v>5861</v>
      </c>
    </row>
    <row r="7644" spans="1:15" x14ac:dyDescent="0.3">
      <c r="A7644">
        <v>5861</v>
      </c>
      <c r="B7644" s="171"/>
      <c r="C7644" t="s">
        <v>10635</v>
      </c>
      <c r="D7644" t="s">
        <v>5050</v>
      </c>
      <c r="E7644" t="s">
        <v>2782</v>
      </c>
      <c r="G7644" t="s">
        <v>31</v>
      </c>
      <c r="H7644" t="s">
        <v>31</v>
      </c>
      <c r="I7644" t="s">
        <v>2758</v>
      </c>
      <c r="J7644" t="s">
        <v>2758</v>
      </c>
      <c r="K7644" t="s">
        <v>31</v>
      </c>
      <c r="L7644" t="s">
        <v>2805</v>
      </c>
      <c r="N7644" s="17" t="str">
        <f t="shared" si="238"/>
        <v>LU924</v>
      </c>
      <c r="O7644">
        <f t="shared" si="239"/>
        <v>5861</v>
      </c>
    </row>
    <row r="7645" spans="1:15" x14ac:dyDescent="0.3">
      <c r="A7645">
        <v>5861</v>
      </c>
      <c r="B7645" s="171"/>
      <c r="C7645" t="s">
        <v>10636</v>
      </c>
      <c r="D7645" t="s">
        <v>5050</v>
      </c>
      <c r="E7645" t="s">
        <v>2782</v>
      </c>
      <c r="G7645" t="s">
        <v>31</v>
      </c>
      <c r="H7645" t="s">
        <v>31</v>
      </c>
      <c r="I7645" t="s">
        <v>2758</v>
      </c>
      <c r="J7645" t="s">
        <v>2758</v>
      </c>
      <c r="K7645" t="s">
        <v>31</v>
      </c>
      <c r="L7645" t="s">
        <v>2805</v>
      </c>
      <c r="N7645" s="17" t="str">
        <f t="shared" si="238"/>
        <v>CQ335</v>
      </c>
      <c r="O7645">
        <f t="shared" si="239"/>
        <v>5861</v>
      </c>
    </row>
    <row r="7646" spans="1:15" x14ac:dyDescent="0.3">
      <c r="A7646">
        <v>5861</v>
      </c>
      <c r="B7646" s="171"/>
      <c r="C7646" t="s">
        <v>10637</v>
      </c>
      <c r="D7646" t="s">
        <v>5050</v>
      </c>
      <c r="E7646" t="s">
        <v>2782</v>
      </c>
      <c r="G7646" t="s">
        <v>31</v>
      </c>
      <c r="H7646" t="s">
        <v>31</v>
      </c>
      <c r="I7646" t="s">
        <v>2758</v>
      </c>
      <c r="J7646" t="s">
        <v>2758</v>
      </c>
      <c r="K7646" t="s">
        <v>31</v>
      </c>
      <c r="L7646" t="s">
        <v>2805</v>
      </c>
      <c r="N7646" s="17" t="str">
        <f t="shared" si="238"/>
        <v>LV116</v>
      </c>
      <c r="O7646">
        <f t="shared" si="239"/>
        <v>5861</v>
      </c>
    </row>
    <row r="7647" spans="1:15" x14ac:dyDescent="0.3">
      <c r="A7647">
        <v>5861</v>
      </c>
      <c r="B7647" s="171"/>
      <c r="C7647" t="s">
        <v>10638</v>
      </c>
      <c r="D7647" t="s">
        <v>5050</v>
      </c>
      <c r="E7647" t="s">
        <v>2782</v>
      </c>
      <c r="G7647" t="s">
        <v>31</v>
      </c>
      <c r="H7647" t="s">
        <v>31</v>
      </c>
      <c r="I7647" t="s">
        <v>2758</v>
      </c>
      <c r="J7647" t="s">
        <v>2758</v>
      </c>
      <c r="K7647" t="s">
        <v>31</v>
      </c>
      <c r="L7647" t="s">
        <v>2805</v>
      </c>
      <c r="N7647" s="17" t="str">
        <f t="shared" si="238"/>
        <v>WE001</v>
      </c>
      <c r="O7647">
        <f t="shared" si="239"/>
        <v>5861</v>
      </c>
    </row>
    <row r="7648" spans="1:15" x14ac:dyDescent="0.3">
      <c r="A7648">
        <v>5861</v>
      </c>
      <c r="B7648" s="171"/>
      <c r="C7648" t="s">
        <v>10639</v>
      </c>
      <c r="D7648" t="s">
        <v>5050</v>
      </c>
      <c r="E7648" t="s">
        <v>2782</v>
      </c>
      <c r="G7648" t="s">
        <v>31</v>
      </c>
      <c r="H7648" t="s">
        <v>31</v>
      </c>
      <c r="I7648" t="s">
        <v>2758</v>
      </c>
      <c r="J7648" t="s">
        <v>2758</v>
      </c>
      <c r="K7648" t="s">
        <v>31</v>
      </c>
      <c r="L7648" t="s">
        <v>2805</v>
      </c>
      <c r="N7648" s="17" t="str">
        <f t="shared" si="238"/>
        <v>WZ877</v>
      </c>
      <c r="O7648">
        <f t="shared" si="239"/>
        <v>5861</v>
      </c>
    </row>
    <row r="7649" spans="1:15" x14ac:dyDescent="0.3">
      <c r="A7649">
        <v>5861</v>
      </c>
      <c r="B7649" s="171"/>
      <c r="C7649" t="s">
        <v>10640</v>
      </c>
      <c r="D7649" t="s">
        <v>5050</v>
      </c>
      <c r="E7649" t="s">
        <v>2782</v>
      </c>
      <c r="G7649" t="s">
        <v>31</v>
      </c>
      <c r="H7649" t="s">
        <v>31</v>
      </c>
      <c r="I7649" t="s">
        <v>2758</v>
      </c>
      <c r="J7649" t="s">
        <v>2758</v>
      </c>
      <c r="K7649" t="s">
        <v>31</v>
      </c>
      <c r="L7649" t="s">
        <v>2805</v>
      </c>
      <c r="N7649" s="17" t="str">
        <f t="shared" si="238"/>
        <v>WR727</v>
      </c>
      <c r="O7649">
        <f t="shared" si="239"/>
        <v>5861</v>
      </c>
    </row>
    <row r="7650" spans="1:15" x14ac:dyDescent="0.3">
      <c r="A7650">
        <v>5861</v>
      </c>
      <c r="B7650" s="171"/>
      <c r="C7650" t="s">
        <v>10641</v>
      </c>
      <c r="D7650" t="s">
        <v>5050</v>
      </c>
      <c r="E7650" t="s">
        <v>2782</v>
      </c>
      <c r="G7650" t="s">
        <v>31</v>
      </c>
      <c r="H7650" t="s">
        <v>31</v>
      </c>
      <c r="I7650" t="s">
        <v>2758</v>
      </c>
      <c r="J7650" t="s">
        <v>2758</v>
      </c>
      <c r="K7650" t="s">
        <v>31</v>
      </c>
      <c r="L7650" t="s">
        <v>2805</v>
      </c>
      <c r="N7650" s="17" t="str">
        <f t="shared" si="238"/>
        <v>LS828</v>
      </c>
      <c r="O7650">
        <f t="shared" si="239"/>
        <v>5861</v>
      </c>
    </row>
    <row r="7651" spans="1:15" x14ac:dyDescent="0.3">
      <c r="A7651">
        <v>5861</v>
      </c>
      <c r="B7651" s="171"/>
      <c r="C7651" t="s">
        <v>10642</v>
      </c>
      <c r="D7651" t="s">
        <v>5050</v>
      </c>
      <c r="E7651" t="s">
        <v>2782</v>
      </c>
      <c r="G7651" t="s">
        <v>31</v>
      </c>
      <c r="H7651" t="s">
        <v>31</v>
      </c>
      <c r="I7651" t="s">
        <v>2758</v>
      </c>
      <c r="J7651" t="s">
        <v>2758</v>
      </c>
      <c r="K7651" t="s">
        <v>31</v>
      </c>
      <c r="L7651" t="s">
        <v>2805</v>
      </c>
      <c r="N7651" s="17" t="str">
        <f t="shared" si="238"/>
        <v>LT320</v>
      </c>
      <c r="O7651">
        <f t="shared" si="239"/>
        <v>5861</v>
      </c>
    </row>
    <row r="7652" spans="1:15" x14ac:dyDescent="0.3">
      <c r="A7652">
        <v>5861</v>
      </c>
      <c r="B7652" s="171"/>
      <c r="C7652" t="s">
        <v>10643</v>
      </c>
      <c r="D7652" t="s">
        <v>5050</v>
      </c>
      <c r="E7652" t="s">
        <v>2782</v>
      </c>
      <c r="G7652" t="s">
        <v>31</v>
      </c>
      <c r="H7652" t="s">
        <v>31</v>
      </c>
      <c r="I7652" t="s">
        <v>2758</v>
      </c>
      <c r="J7652" t="s">
        <v>2758</v>
      </c>
      <c r="K7652" t="s">
        <v>31</v>
      </c>
      <c r="L7652" t="s">
        <v>2805</v>
      </c>
      <c r="N7652" s="17" t="str">
        <f t="shared" si="238"/>
        <v>LU177</v>
      </c>
      <c r="O7652">
        <f t="shared" si="239"/>
        <v>5861</v>
      </c>
    </row>
    <row r="7653" spans="1:15" x14ac:dyDescent="0.3">
      <c r="A7653">
        <v>5861</v>
      </c>
      <c r="B7653" s="171"/>
      <c r="C7653" t="s">
        <v>10644</v>
      </c>
      <c r="D7653" t="s">
        <v>5050</v>
      </c>
      <c r="E7653" t="s">
        <v>2782</v>
      </c>
      <c r="G7653" t="s">
        <v>31</v>
      </c>
      <c r="H7653" t="s">
        <v>31</v>
      </c>
      <c r="I7653" t="s">
        <v>2758</v>
      </c>
      <c r="J7653" t="s">
        <v>2758</v>
      </c>
      <c r="K7653" t="s">
        <v>31</v>
      </c>
      <c r="L7653" t="s">
        <v>2805</v>
      </c>
      <c r="N7653" s="17" t="str">
        <f t="shared" si="238"/>
        <v>LU178</v>
      </c>
      <c r="O7653">
        <f t="shared" si="239"/>
        <v>5861</v>
      </c>
    </row>
    <row r="7654" spans="1:15" x14ac:dyDescent="0.3">
      <c r="A7654">
        <v>5861</v>
      </c>
      <c r="B7654" s="171"/>
      <c r="C7654">
        <v>10714</v>
      </c>
      <c r="D7654" t="s">
        <v>5050</v>
      </c>
      <c r="E7654" t="s">
        <v>2782</v>
      </c>
      <c r="G7654" t="s">
        <v>31</v>
      </c>
      <c r="H7654" t="s">
        <v>31</v>
      </c>
      <c r="I7654" t="s">
        <v>2758</v>
      </c>
      <c r="J7654" t="s">
        <v>2758</v>
      </c>
      <c r="K7654" t="s">
        <v>31</v>
      </c>
      <c r="L7654" t="s">
        <v>2805</v>
      </c>
      <c r="N7654" s="17">
        <f t="shared" si="238"/>
        <v>10714</v>
      </c>
      <c r="O7654">
        <f t="shared" si="239"/>
        <v>5861</v>
      </c>
    </row>
    <row r="7655" spans="1:15" x14ac:dyDescent="0.3">
      <c r="A7655">
        <v>5861</v>
      </c>
      <c r="B7655" s="171"/>
      <c r="C7655" t="s">
        <v>10645</v>
      </c>
      <c r="D7655" t="s">
        <v>5050</v>
      </c>
      <c r="E7655" t="s">
        <v>2782</v>
      </c>
      <c r="G7655" t="s">
        <v>31</v>
      </c>
      <c r="H7655" t="s">
        <v>31</v>
      </c>
      <c r="I7655" t="s">
        <v>2758</v>
      </c>
      <c r="J7655" t="s">
        <v>2758</v>
      </c>
      <c r="K7655" t="s">
        <v>31</v>
      </c>
      <c r="L7655" t="s">
        <v>2805</v>
      </c>
      <c r="N7655" s="17" t="str">
        <f t="shared" si="238"/>
        <v>LV342</v>
      </c>
      <c r="O7655">
        <f t="shared" si="239"/>
        <v>5861</v>
      </c>
    </row>
    <row r="7656" spans="1:15" x14ac:dyDescent="0.3">
      <c r="A7656">
        <v>5861</v>
      </c>
      <c r="B7656" s="171"/>
      <c r="C7656" t="s">
        <v>10646</v>
      </c>
      <c r="D7656" t="s">
        <v>5050</v>
      </c>
      <c r="E7656" t="s">
        <v>2782</v>
      </c>
      <c r="G7656" t="s">
        <v>31</v>
      </c>
      <c r="H7656" t="s">
        <v>31</v>
      </c>
      <c r="I7656" t="s">
        <v>2758</v>
      </c>
      <c r="J7656" t="s">
        <v>2758</v>
      </c>
      <c r="K7656" t="s">
        <v>31</v>
      </c>
      <c r="L7656" t="s">
        <v>2805</v>
      </c>
      <c r="N7656" s="17" t="str">
        <f t="shared" si="238"/>
        <v>LS505</v>
      </c>
      <c r="O7656">
        <f t="shared" si="239"/>
        <v>5861</v>
      </c>
    </row>
    <row r="7657" spans="1:15" x14ac:dyDescent="0.3">
      <c r="A7657">
        <v>5861</v>
      </c>
      <c r="B7657" s="171"/>
      <c r="C7657" t="s">
        <v>10647</v>
      </c>
      <c r="D7657" t="s">
        <v>5050</v>
      </c>
      <c r="E7657" t="s">
        <v>2782</v>
      </c>
      <c r="G7657" t="s">
        <v>31</v>
      </c>
      <c r="H7657" t="s">
        <v>31</v>
      </c>
      <c r="I7657" t="s">
        <v>2758</v>
      </c>
      <c r="J7657" t="s">
        <v>2758</v>
      </c>
      <c r="K7657" t="s">
        <v>31</v>
      </c>
      <c r="L7657" t="s">
        <v>2805</v>
      </c>
      <c r="N7657" s="17" t="str">
        <f t="shared" si="238"/>
        <v>LT765</v>
      </c>
      <c r="O7657">
        <f t="shared" si="239"/>
        <v>5861</v>
      </c>
    </row>
    <row r="7658" spans="1:15" x14ac:dyDescent="0.3">
      <c r="A7658">
        <v>5861</v>
      </c>
      <c r="B7658" s="171"/>
      <c r="C7658" t="s">
        <v>10648</v>
      </c>
      <c r="D7658" t="s">
        <v>5050</v>
      </c>
      <c r="E7658" t="s">
        <v>2782</v>
      </c>
      <c r="G7658" t="s">
        <v>31</v>
      </c>
      <c r="H7658" t="s">
        <v>31</v>
      </c>
      <c r="I7658" t="s">
        <v>2758</v>
      </c>
      <c r="J7658" t="s">
        <v>2758</v>
      </c>
      <c r="K7658" t="s">
        <v>31</v>
      </c>
      <c r="L7658" t="s">
        <v>2805</v>
      </c>
      <c r="N7658" s="17" t="str">
        <f t="shared" si="238"/>
        <v>WA045</v>
      </c>
      <c r="O7658">
        <f t="shared" si="239"/>
        <v>5861</v>
      </c>
    </row>
    <row r="7659" spans="1:15" x14ac:dyDescent="0.3">
      <c r="A7659">
        <v>5861</v>
      </c>
      <c r="B7659" s="171"/>
      <c r="C7659" t="s">
        <v>10649</v>
      </c>
      <c r="D7659" t="s">
        <v>5050</v>
      </c>
      <c r="E7659" t="s">
        <v>2782</v>
      </c>
      <c r="G7659" t="s">
        <v>31</v>
      </c>
      <c r="H7659" t="s">
        <v>31</v>
      </c>
      <c r="I7659" t="s">
        <v>2758</v>
      </c>
      <c r="J7659" t="s">
        <v>2758</v>
      </c>
      <c r="K7659" t="s">
        <v>31</v>
      </c>
      <c r="L7659" t="s">
        <v>2805</v>
      </c>
      <c r="N7659" s="17" t="str">
        <f t="shared" si="238"/>
        <v>LS950</v>
      </c>
      <c r="O7659">
        <f t="shared" si="239"/>
        <v>5861</v>
      </c>
    </row>
    <row r="7660" spans="1:15" x14ac:dyDescent="0.3">
      <c r="A7660">
        <v>5861</v>
      </c>
      <c r="B7660" s="171"/>
      <c r="C7660" t="s">
        <v>10650</v>
      </c>
      <c r="D7660" t="s">
        <v>5050</v>
      </c>
      <c r="E7660" t="s">
        <v>2782</v>
      </c>
      <c r="G7660" t="s">
        <v>31</v>
      </c>
      <c r="H7660" t="s">
        <v>31</v>
      </c>
      <c r="I7660" t="s">
        <v>2758</v>
      </c>
      <c r="J7660" t="s">
        <v>2758</v>
      </c>
      <c r="K7660" t="s">
        <v>31</v>
      </c>
      <c r="L7660" t="s">
        <v>2805</v>
      </c>
      <c r="N7660" s="17" t="str">
        <f t="shared" si="238"/>
        <v>LT321</v>
      </c>
      <c r="O7660">
        <f t="shared" si="239"/>
        <v>5861</v>
      </c>
    </row>
    <row r="7661" spans="1:15" x14ac:dyDescent="0.3">
      <c r="A7661">
        <v>5861</v>
      </c>
      <c r="B7661" s="171"/>
      <c r="C7661" t="s">
        <v>10651</v>
      </c>
      <c r="D7661" t="s">
        <v>5050</v>
      </c>
      <c r="E7661" t="s">
        <v>2782</v>
      </c>
      <c r="G7661" t="s">
        <v>31</v>
      </c>
      <c r="H7661" t="s">
        <v>31</v>
      </c>
      <c r="I7661" t="s">
        <v>2758</v>
      </c>
      <c r="J7661" t="s">
        <v>2758</v>
      </c>
      <c r="K7661" t="s">
        <v>31</v>
      </c>
      <c r="L7661" t="s">
        <v>2805</v>
      </c>
      <c r="N7661" s="17" t="str">
        <f t="shared" si="238"/>
        <v>WB502</v>
      </c>
      <c r="O7661">
        <f t="shared" si="239"/>
        <v>5861</v>
      </c>
    </row>
    <row r="7662" spans="1:15" x14ac:dyDescent="0.3">
      <c r="A7662">
        <v>5861</v>
      </c>
      <c r="B7662" s="171"/>
      <c r="C7662" t="s">
        <v>10652</v>
      </c>
      <c r="D7662" t="s">
        <v>5050</v>
      </c>
      <c r="E7662" t="s">
        <v>2782</v>
      </c>
      <c r="G7662" t="s">
        <v>31</v>
      </c>
      <c r="H7662" t="s">
        <v>31</v>
      </c>
      <c r="I7662" t="s">
        <v>2758</v>
      </c>
      <c r="J7662" t="s">
        <v>2758</v>
      </c>
      <c r="K7662" t="s">
        <v>31</v>
      </c>
      <c r="L7662" t="s">
        <v>2805</v>
      </c>
      <c r="N7662" s="17" t="str">
        <f t="shared" si="238"/>
        <v>LT787</v>
      </c>
      <c r="O7662">
        <f t="shared" si="239"/>
        <v>5861</v>
      </c>
    </row>
    <row r="7663" spans="1:15" x14ac:dyDescent="0.3">
      <c r="A7663">
        <v>5861</v>
      </c>
      <c r="B7663" s="171"/>
      <c r="C7663" t="s">
        <v>10653</v>
      </c>
      <c r="D7663" t="s">
        <v>5050</v>
      </c>
      <c r="E7663" t="s">
        <v>2782</v>
      </c>
      <c r="G7663" t="s">
        <v>31</v>
      </c>
      <c r="H7663" t="s">
        <v>31</v>
      </c>
      <c r="I7663" t="s">
        <v>2758</v>
      </c>
      <c r="J7663" t="s">
        <v>2758</v>
      </c>
      <c r="K7663" t="s">
        <v>31</v>
      </c>
      <c r="L7663" t="s">
        <v>2805</v>
      </c>
      <c r="N7663" s="17" t="str">
        <f t="shared" si="238"/>
        <v>LV529</v>
      </c>
      <c r="O7663">
        <f t="shared" si="239"/>
        <v>5861</v>
      </c>
    </row>
    <row r="7664" spans="1:15" x14ac:dyDescent="0.3">
      <c r="A7664">
        <v>5861</v>
      </c>
      <c r="B7664" s="171"/>
      <c r="C7664" t="s">
        <v>10654</v>
      </c>
      <c r="D7664" t="s">
        <v>5050</v>
      </c>
      <c r="E7664" t="s">
        <v>2782</v>
      </c>
      <c r="G7664" t="s">
        <v>31</v>
      </c>
      <c r="H7664" t="s">
        <v>31</v>
      </c>
      <c r="I7664" t="s">
        <v>2758</v>
      </c>
      <c r="J7664" t="s">
        <v>2758</v>
      </c>
      <c r="K7664" t="s">
        <v>31</v>
      </c>
      <c r="L7664" t="s">
        <v>2805</v>
      </c>
      <c r="N7664" s="17" t="str">
        <f t="shared" si="238"/>
        <v>WZ823</v>
      </c>
      <c r="O7664">
        <f t="shared" si="239"/>
        <v>5861</v>
      </c>
    </row>
    <row r="7665" spans="1:15" x14ac:dyDescent="0.3">
      <c r="A7665">
        <v>5861</v>
      </c>
      <c r="B7665" s="171"/>
      <c r="C7665" t="s">
        <v>10655</v>
      </c>
      <c r="D7665" t="s">
        <v>5050</v>
      </c>
      <c r="E7665" t="s">
        <v>2782</v>
      </c>
      <c r="G7665" t="s">
        <v>31</v>
      </c>
      <c r="H7665" t="s">
        <v>31</v>
      </c>
      <c r="I7665" t="s">
        <v>2758</v>
      </c>
      <c r="J7665" t="s">
        <v>2758</v>
      </c>
      <c r="K7665" t="s">
        <v>31</v>
      </c>
      <c r="L7665" t="s">
        <v>2805</v>
      </c>
      <c r="N7665" s="17" t="str">
        <f t="shared" si="238"/>
        <v>WX151</v>
      </c>
      <c r="O7665">
        <f t="shared" si="239"/>
        <v>5861</v>
      </c>
    </row>
    <row r="7666" spans="1:15" x14ac:dyDescent="0.3">
      <c r="A7666">
        <v>5861</v>
      </c>
      <c r="B7666" s="171"/>
      <c r="C7666" t="s">
        <v>10656</v>
      </c>
      <c r="D7666" t="s">
        <v>5050</v>
      </c>
      <c r="E7666" t="s">
        <v>2782</v>
      </c>
      <c r="G7666" t="s">
        <v>31</v>
      </c>
      <c r="H7666" t="s">
        <v>31</v>
      </c>
      <c r="I7666" t="s">
        <v>2758</v>
      </c>
      <c r="J7666" t="s">
        <v>2758</v>
      </c>
      <c r="K7666" t="s">
        <v>31</v>
      </c>
      <c r="L7666" t="s">
        <v>2805</v>
      </c>
      <c r="N7666" s="17" t="str">
        <f t="shared" si="238"/>
        <v>WZ827</v>
      </c>
      <c r="O7666">
        <f t="shared" si="239"/>
        <v>5861</v>
      </c>
    </row>
    <row r="7667" spans="1:15" x14ac:dyDescent="0.3">
      <c r="A7667">
        <v>5861</v>
      </c>
      <c r="B7667" s="171"/>
      <c r="C7667" t="s">
        <v>10657</v>
      </c>
      <c r="D7667" t="s">
        <v>5050</v>
      </c>
      <c r="E7667" t="s">
        <v>2782</v>
      </c>
      <c r="G7667" t="s">
        <v>31</v>
      </c>
      <c r="H7667" t="s">
        <v>31</v>
      </c>
      <c r="I7667" t="s">
        <v>2758</v>
      </c>
      <c r="J7667" t="s">
        <v>2758</v>
      </c>
      <c r="K7667" t="s">
        <v>31</v>
      </c>
      <c r="L7667" t="s">
        <v>2805</v>
      </c>
      <c r="N7667" s="17" t="str">
        <f t="shared" si="238"/>
        <v>WZ825</v>
      </c>
      <c r="O7667">
        <f t="shared" si="239"/>
        <v>5861</v>
      </c>
    </row>
    <row r="7668" spans="1:15" x14ac:dyDescent="0.3">
      <c r="A7668">
        <v>5861</v>
      </c>
      <c r="B7668" s="171"/>
      <c r="C7668" t="s">
        <v>10658</v>
      </c>
      <c r="D7668" t="s">
        <v>5050</v>
      </c>
      <c r="E7668" t="s">
        <v>2782</v>
      </c>
      <c r="G7668" t="s">
        <v>31</v>
      </c>
      <c r="H7668" t="s">
        <v>31</v>
      </c>
      <c r="I7668" t="s">
        <v>2758</v>
      </c>
      <c r="J7668" t="s">
        <v>2758</v>
      </c>
      <c r="K7668" t="s">
        <v>31</v>
      </c>
      <c r="L7668" t="s">
        <v>2805</v>
      </c>
      <c r="N7668" s="17" t="str">
        <f t="shared" si="238"/>
        <v>WZ826</v>
      </c>
      <c r="O7668">
        <f t="shared" si="239"/>
        <v>5861</v>
      </c>
    </row>
    <row r="7669" spans="1:15" x14ac:dyDescent="0.3">
      <c r="A7669">
        <v>5861</v>
      </c>
      <c r="B7669" s="171"/>
      <c r="C7669" t="s">
        <v>10659</v>
      </c>
      <c r="D7669" t="s">
        <v>5050</v>
      </c>
      <c r="E7669" t="s">
        <v>2782</v>
      </c>
      <c r="G7669" t="s">
        <v>31</v>
      </c>
      <c r="H7669" t="s">
        <v>31</v>
      </c>
      <c r="I7669" t="s">
        <v>2758</v>
      </c>
      <c r="J7669" t="s">
        <v>2758</v>
      </c>
      <c r="K7669" t="s">
        <v>31</v>
      </c>
      <c r="L7669" t="s">
        <v>2805</v>
      </c>
      <c r="N7669" s="17" t="str">
        <f t="shared" si="238"/>
        <v>WZ828</v>
      </c>
      <c r="O7669">
        <f t="shared" si="239"/>
        <v>5861</v>
      </c>
    </row>
    <row r="7670" spans="1:15" x14ac:dyDescent="0.3">
      <c r="A7670">
        <v>5861</v>
      </c>
      <c r="B7670" s="171"/>
      <c r="C7670" t="s">
        <v>10660</v>
      </c>
      <c r="D7670" t="s">
        <v>5050</v>
      </c>
      <c r="E7670" t="s">
        <v>2782</v>
      </c>
      <c r="G7670" t="s">
        <v>31</v>
      </c>
      <c r="H7670" t="s">
        <v>31</v>
      </c>
      <c r="I7670" t="s">
        <v>2758</v>
      </c>
      <c r="J7670" t="s">
        <v>2758</v>
      </c>
      <c r="K7670" t="s">
        <v>31</v>
      </c>
      <c r="L7670" t="s">
        <v>2805</v>
      </c>
      <c r="N7670" s="17" t="str">
        <f t="shared" si="238"/>
        <v>WZ824</v>
      </c>
      <c r="O7670">
        <f t="shared" si="239"/>
        <v>5861</v>
      </c>
    </row>
    <row r="7671" spans="1:15" x14ac:dyDescent="0.3">
      <c r="A7671">
        <v>5861</v>
      </c>
      <c r="B7671" s="171"/>
      <c r="C7671" t="s">
        <v>10661</v>
      </c>
      <c r="D7671" t="s">
        <v>5050</v>
      </c>
      <c r="E7671" t="s">
        <v>2782</v>
      </c>
      <c r="G7671" t="s">
        <v>31</v>
      </c>
      <c r="H7671" t="s">
        <v>31</v>
      </c>
      <c r="I7671" t="s">
        <v>2758</v>
      </c>
      <c r="J7671" t="s">
        <v>2758</v>
      </c>
      <c r="K7671" t="s">
        <v>31</v>
      </c>
      <c r="L7671" t="s">
        <v>2805</v>
      </c>
      <c r="N7671" s="17" t="str">
        <f t="shared" si="238"/>
        <v>WZ829</v>
      </c>
      <c r="O7671">
        <f t="shared" si="239"/>
        <v>5861</v>
      </c>
    </row>
    <row r="7672" spans="1:15" x14ac:dyDescent="0.3">
      <c r="A7672">
        <v>5861</v>
      </c>
      <c r="B7672" s="171"/>
      <c r="C7672" t="s">
        <v>10662</v>
      </c>
      <c r="D7672" t="s">
        <v>5050</v>
      </c>
      <c r="E7672" t="s">
        <v>2782</v>
      </c>
      <c r="G7672" t="s">
        <v>31</v>
      </c>
      <c r="H7672" t="s">
        <v>31</v>
      </c>
      <c r="I7672" t="s">
        <v>2758</v>
      </c>
      <c r="J7672" t="s">
        <v>2758</v>
      </c>
      <c r="K7672" t="s">
        <v>31</v>
      </c>
      <c r="L7672" t="s">
        <v>2805</v>
      </c>
      <c r="N7672" s="17" t="str">
        <f t="shared" si="238"/>
        <v>LT322</v>
      </c>
      <c r="O7672">
        <f t="shared" si="239"/>
        <v>5861</v>
      </c>
    </row>
    <row r="7673" spans="1:15" x14ac:dyDescent="0.3">
      <c r="A7673">
        <v>5861</v>
      </c>
      <c r="B7673" s="171"/>
      <c r="C7673" t="s">
        <v>10663</v>
      </c>
      <c r="D7673" t="s">
        <v>5050</v>
      </c>
      <c r="E7673" t="s">
        <v>2782</v>
      </c>
      <c r="G7673" t="s">
        <v>31</v>
      </c>
      <c r="H7673" t="s">
        <v>31</v>
      </c>
      <c r="I7673" t="s">
        <v>2758</v>
      </c>
      <c r="J7673" t="s">
        <v>2758</v>
      </c>
      <c r="K7673" t="s">
        <v>31</v>
      </c>
      <c r="L7673" t="s">
        <v>2805</v>
      </c>
      <c r="N7673" s="17" t="str">
        <f t="shared" si="238"/>
        <v>WB569</v>
      </c>
      <c r="O7673">
        <f t="shared" si="239"/>
        <v>5861</v>
      </c>
    </row>
    <row r="7674" spans="1:15" x14ac:dyDescent="0.3">
      <c r="A7674">
        <v>5861</v>
      </c>
      <c r="B7674" s="171"/>
      <c r="C7674" t="s">
        <v>10664</v>
      </c>
      <c r="D7674" t="s">
        <v>5050</v>
      </c>
      <c r="E7674" t="s">
        <v>2782</v>
      </c>
      <c r="G7674" t="s">
        <v>31</v>
      </c>
      <c r="H7674" t="s">
        <v>31</v>
      </c>
      <c r="I7674" t="s">
        <v>2758</v>
      </c>
      <c r="J7674" t="s">
        <v>2758</v>
      </c>
      <c r="K7674" t="s">
        <v>31</v>
      </c>
      <c r="L7674" t="s">
        <v>2805</v>
      </c>
      <c r="N7674" s="17" t="str">
        <f t="shared" si="238"/>
        <v>LS802</v>
      </c>
      <c r="O7674">
        <f t="shared" si="239"/>
        <v>5861</v>
      </c>
    </row>
    <row r="7675" spans="1:15" x14ac:dyDescent="0.3">
      <c r="A7675">
        <v>5861</v>
      </c>
      <c r="B7675" s="171"/>
      <c r="C7675" t="s">
        <v>10665</v>
      </c>
      <c r="D7675" t="s">
        <v>5050</v>
      </c>
      <c r="E7675" t="s">
        <v>2782</v>
      </c>
      <c r="G7675" t="s">
        <v>31</v>
      </c>
      <c r="H7675" t="s">
        <v>31</v>
      </c>
      <c r="I7675" t="s">
        <v>2758</v>
      </c>
      <c r="J7675" t="s">
        <v>2758</v>
      </c>
      <c r="K7675" t="s">
        <v>31</v>
      </c>
      <c r="L7675" t="s">
        <v>2805</v>
      </c>
      <c r="N7675" s="17" t="str">
        <f t="shared" si="238"/>
        <v>CB868</v>
      </c>
      <c r="O7675">
        <f t="shared" si="239"/>
        <v>5861</v>
      </c>
    </row>
    <row r="7676" spans="1:15" x14ac:dyDescent="0.3">
      <c r="A7676">
        <v>5861</v>
      </c>
      <c r="B7676" s="171"/>
      <c r="C7676" t="s">
        <v>10666</v>
      </c>
      <c r="D7676" t="s">
        <v>5050</v>
      </c>
      <c r="E7676" t="s">
        <v>2782</v>
      </c>
      <c r="G7676" t="s">
        <v>31</v>
      </c>
      <c r="H7676" t="s">
        <v>31</v>
      </c>
      <c r="I7676" t="s">
        <v>2758</v>
      </c>
      <c r="J7676" t="s">
        <v>2758</v>
      </c>
      <c r="K7676" t="s">
        <v>31</v>
      </c>
      <c r="L7676" t="s">
        <v>2805</v>
      </c>
      <c r="N7676" s="17" t="str">
        <f t="shared" si="238"/>
        <v>WZ831</v>
      </c>
      <c r="O7676">
        <f t="shared" si="239"/>
        <v>5861</v>
      </c>
    </row>
    <row r="7677" spans="1:15" x14ac:dyDescent="0.3">
      <c r="A7677">
        <v>5861</v>
      </c>
      <c r="B7677" s="171"/>
      <c r="C7677" t="s">
        <v>10667</v>
      </c>
      <c r="D7677" t="s">
        <v>5050</v>
      </c>
      <c r="E7677" t="s">
        <v>2782</v>
      </c>
      <c r="G7677" t="s">
        <v>31</v>
      </c>
      <c r="H7677" t="s">
        <v>31</v>
      </c>
      <c r="I7677" t="s">
        <v>2758</v>
      </c>
      <c r="J7677" t="s">
        <v>2758</v>
      </c>
      <c r="K7677" t="s">
        <v>31</v>
      </c>
      <c r="L7677" t="s">
        <v>2805</v>
      </c>
      <c r="N7677" s="17" t="str">
        <f t="shared" si="238"/>
        <v>LU179</v>
      </c>
      <c r="O7677">
        <f t="shared" si="239"/>
        <v>5861</v>
      </c>
    </row>
    <row r="7678" spans="1:15" x14ac:dyDescent="0.3">
      <c r="A7678">
        <v>5861</v>
      </c>
      <c r="B7678" s="171"/>
      <c r="C7678">
        <v>41193</v>
      </c>
      <c r="D7678" t="s">
        <v>5050</v>
      </c>
      <c r="E7678" t="s">
        <v>2782</v>
      </c>
      <c r="G7678" t="s">
        <v>31</v>
      </c>
      <c r="H7678" t="s">
        <v>31</v>
      </c>
      <c r="I7678" t="s">
        <v>2758</v>
      </c>
      <c r="J7678" t="s">
        <v>2758</v>
      </c>
      <c r="K7678" t="s">
        <v>31</v>
      </c>
      <c r="L7678" t="s">
        <v>2805</v>
      </c>
      <c r="N7678" s="17">
        <f t="shared" si="238"/>
        <v>41193</v>
      </c>
      <c r="O7678">
        <f t="shared" si="239"/>
        <v>5861</v>
      </c>
    </row>
    <row r="7679" spans="1:15" x14ac:dyDescent="0.3">
      <c r="A7679">
        <v>5861</v>
      </c>
      <c r="B7679" s="171"/>
      <c r="C7679" t="s">
        <v>10668</v>
      </c>
      <c r="D7679" t="s">
        <v>5050</v>
      </c>
      <c r="E7679" t="s">
        <v>2782</v>
      </c>
      <c r="G7679" t="s">
        <v>31</v>
      </c>
      <c r="H7679" t="s">
        <v>31</v>
      </c>
      <c r="I7679" t="s">
        <v>2758</v>
      </c>
      <c r="J7679" t="s">
        <v>2758</v>
      </c>
      <c r="K7679" t="s">
        <v>31</v>
      </c>
      <c r="L7679" t="s">
        <v>2805</v>
      </c>
      <c r="N7679" s="17" t="str">
        <f t="shared" si="238"/>
        <v>WZ832</v>
      </c>
      <c r="O7679">
        <f t="shared" si="239"/>
        <v>5861</v>
      </c>
    </row>
    <row r="7680" spans="1:15" x14ac:dyDescent="0.3">
      <c r="A7680">
        <v>5861</v>
      </c>
      <c r="B7680" s="171"/>
      <c r="C7680" t="s">
        <v>10669</v>
      </c>
      <c r="D7680" t="s">
        <v>5050</v>
      </c>
      <c r="E7680" t="s">
        <v>2782</v>
      </c>
      <c r="G7680" t="s">
        <v>31</v>
      </c>
      <c r="H7680" t="s">
        <v>31</v>
      </c>
      <c r="I7680" t="s">
        <v>2758</v>
      </c>
      <c r="J7680" t="s">
        <v>2758</v>
      </c>
      <c r="K7680" t="s">
        <v>31</v>
      </c>
      <c r="L7680" t="s">
        <v>2805</v>
      </c>
      <c r="N7680" s="17" t="str">
        <f t="shared" si="238"/>
        <v>WZ833</v>
      </c>
      <c r="O7680">
        <f t="shared" si="239"/>
        <v>5861</v>
      </c>
    </row>
    <row r="7681" spans="1:15" x14ac:dyDescent="0.3">
      <c r="A7681">
        <v>5861</v>
      </c>
      <c r="B7681" s="171"/>
      <c r="C7681" t="s">
        <v>10670</v>
      </c>
      <c r="D7681" t="s">
        <v>5050</v>
      </c>
      <c r="E7681" t="s">
        <v>2782</v>
      </c>
      <c r="G7681" t="s">
        <v>31</v>
      </c>
      <c r="H7681" t="s">
        <v>31</v>
      </c>
      <c r="I7681" t="s">
        <v>2758</v>
      </c>
      <c r="J7681" t="s">
        <v>2758</v>
      </c>
      <c r="K7681" t="s">
        <v>31</v>
      </c>
      <c r="L7681" t="s">
        <v>2805</v>
      </c>
      <c r="N7681" s="17" t="str">
        <f t="shared" si="238"/>
        <v>WZ834</v>
      </c>
      <c r="O7681">
        <f t="shared" si="239"/>
        <v>5861</v>
      </c>
    </row>
    <row r="7682" spans="1:15" x14ac:dyDescent="0.3">
      <c r="A7682">
        <v>5861</v>
      </c>
      <c r="B7682" s="171"/>
      <c r="C7682" t="s">
        <v>10671</v>
      </c>
      <c r="D7682" t="s">
        <v>5050</v>
      </c>
      <c r="E7682" t="s">
        <v>2782</v>
      </c>
      <c r="G7682" t="s">
        <v>31</v>
      </c>
      <c r="H7682" t="s">
        <v>31</v>
      </c>
      <c r="I7682" t="s">
        <v>2758</v>
      </c>
      <c r="J7682" t="s">
        <v>2758</v>
      </c>
      <c r="K7682" t="s">
        <v>31</v>
      </c>
      <c r="L7682" t="s">
        <v>2805</v>
      </c>
      <c r="N7682" s="17" t="str">
        <f t="shared" ref="N7682:N7745" si="240">C7682</f>
        <v>WZ835</v>
      </c>
      <c r="O7682">
        <f t="shared" ref="O7682:O7745" si="241">A7682</f>
        <v>5861</v>
      </c>
    </row>
    <row r="7683" spans="1:15" x14ac:dyDescent="0.3">
      <c r="A7683">
        <v>5861</v>
      </c>
      <c r="B7683" s="171"/>
      <c r="C7683" t="s">
        <v>10672</v>
      </c>
      <c r="D7683" t="s">
        <v>5050</v>
      </c>
      <c r="E7683" t="s">
        <v>2782</v>
      </c>
      <c r="G7683" t="s">
        <v>31</v>
      </c>
      <c r="H7683" t="s">
        <v>31</v>
      </c>
      <c r="I7683" t="s">
        <v>2758</v>
      </c>
      <c r="J7683" t="s">
        <v>2758</v>
      </c>
      <c r="K7683" t="s">
        <v>31</v>
      </c>
      <c r="L7683" t="s">
        <v>2805</v>
      </c>
      <c r="N7683" s="17" t="str">
        <f t="shared" si="240"/>
        <v>WX155</v>
      </c>
      <c r="O7683">
        <f t="shared" si="241"/>
        <v>5861</v>
      </c>
    </row>
    <row r="7684" spans="1:15" x14ac:dyDescent="0.3">
      <c r="A7684">
        <v>5861</v>
      </c>
      <c r="B7684" s="171"/>
      <c r="C7684" t="s">
        <v>10673</v>
      </c>
      <c r="D7684" t="s">
        <v>5050</v>
      </c>
      <c r="E7684" t="s">
        <v>2782</v>
      </c>
      <c r="G7684" t="s">
        <v>31</v>
      </c>
      <c r="H7684" t="s">
        <v>31</v>
      </c>
      <c r="I7684" t="s">
        <v>2758</v>
      </c>
      <c r="J7684" t="s">
        <v>2758</v>
      </c>
      <c r="K7684" t="s">
        <v>31</v>
      </c>
      <c r="L7684" t="s">
        <v>2805</v>
      </c>
      <c r="N7684" s="17" t="str">
        <f t="shared" si="240"/>
        <v>WZ837</v>
      </c>
      <c r="O7684">
        <f t="shared" si="241"/>
        <v>5861</v>
      </c>
    </row>
    <row r="7685" spans="1:15" x14ac:dyDescent="0.3">
      <c r="A7685">
        <v>5861</v>
      </c>
      <c r="B7685" s="171"/>
      <c r="C7685" t="s">
        <v>10674</v>
      </c>
      <c r="D7685" t="s">
        <v>5050</v>
      </c>
      <c r="E7685" t="s">
        <v>2782</v>
      </c>
      <c r="G7685" t="s">
        <v>31</v>
      </c>
      <c r="H7685" t="s">
        <v>31</v>
      </c>
      <c r="I7685" t="s">
        <v>2758</v>
      </c>
      <c r="J7685" t="s">
        <v>2758</v>
      </c>
      <c r="K7685" t="s">
        <v>31</v>
      </c>
      <c r="L7685" t="s">
        <v>2805</v>
      </c>
      <c r="N7685" s="17" t="str">
        <f t="shared" si="240"/>
        <v>WZ838</v>
      </c>
      <c r="O7685">
        <f t="shared" si="241"/>
        <v>5861</v>
      </c>
    </row>
    <row r="7686" spans="1:15" x14ac:dyDescent="0.3">
      <c r="A7686">
        <v>5861</v>
      </c>
      <c r="B7686" s="171"/>
      <c r="C7686" t="s">
        <v>10675</v>
      </c>
      <c r="D7686" t="s">
        <v>5050</v>
      </c>
      <c r="E7686" t="s">
        <v>2782</v>
      </c>
      <c r="G7686" t="s">
        <v>31</v>
      </c>
      <c r="H7686" t="s">
        <v>31</v>
      </c>
      <c r="I7686" t="s">
        <v>2758</v>
      </c>
      <c r="J7686" t="s">
        <v>2758</v>
      </c>
      <c r="K7686" t="s">
        <v>31</v>
      </c>
      <c r="L7686" t="s">
        <v>2805</v>
      </c>
      <c r="N7686" s="17" t="str">
        <f t="shared" si="240"/>
        <v>CQ587</v>
      </c>
      <c r="O7686">
        <f t="shared" si="241"/>
        <v>5861</v>
      </c>
    </row>
    <row r="7687" spans="1:15" x14ac:dyDescent="0.3">
      <c r="A7687">
        <v>5861</v>
      </c>
      <c r="B7687" s="171"/>
      <c r="C7687" t="s">
        <v>10676</v>
      </c>
      <c r="D7687" t="s">
        <v>5050</v>
      </c>
      <c r="E7687" t="s">
        <v>2782</v>
      </c>
      <c r="G7687" t="s">
        <v>31</v>
      </c>
      <c r="H7687" t="s">
        <v>31</v>
      </c>
      <c r="I7687" t="s">
        <v>2758</v>
      </c>
      <c r="J7687" t="s">
        <v>2758</v>
      </c>
      <c r="K7687" t="s">
        <v>31</v>
      </c>
      <c r="L7687" t="s">
        <v>2805</v>
      </c>
      <c r="N7687" s="17" t="str">
        <f t="shared" si="240"/>
        <v>WZ839</v>
      </c>
      <c r="O7687">
        <f t="shared" si="241"/>
        <v>5861</v>
      </c>
    </row>
    <row r="7688" spans="1:15" x14ac:dyDescent="0.3">
      <c r="A7688">
        <v>5861</v>
      </c>
      <c r="B7688" s="171"/>
      <c r="C7688" t="s">
        <v>10677</v>
      </c>
      <c r="D7688" t="s">
        <v>5050</v>
      </c>
      <c r="E7688" t="s">
        <v>2782</v>
      </c>
      <c r="G7688" t="s">
        <v>31</v>
      </c>
      <c r="H7688" t="s">
        <v>31</v>
      </c>
      <c r="I7688" t="s">
        <v>2758</v>
      </c>
      <c r="J7688" t="s">
        <v>2758</v>
      </c>
      <c r="K7688" t="s">
        <v>31</v>
      </c>
      <c r="L7688" t="s">
        <v>2805</v>
      </c>
      <c r="N7688" s="17" t="str">
        <f t="shared" si="240"/>
        <v>WZ840</v>
      </c>
      <c r="O7688">
        <f t="shared" si="241"/>
        <v>5861</v>
      </c>
    </row>
    <row r="7689" spans="1:15" x14ac:dyDescent="0.3">
      <c r="A7689">
        <v>5861</v>
      </c>
      <c r="B7689" s="171"/>
      <c r="C7689" t="s">
        <v>10678</v>
      </c>
      <c r="D7689" t="s">
        <v>5050</v>
      </c>
      <c r="E7689" t="s">
        <v>2782</v>
      </c>
      <c r="G7689" t="s">
        <v>31</v>
      </c>
      <c r="H7689" t="s">
        <v>31</v>
      </c>
      <c r="I7689" t="s">
        <v>2758</v>
      </c>
      <c r="J7689" t="s">
        <v>2758</v>
      </c>
      <c r="K7689" t="s">
        <v>31</v>
      </c>
      <c r="L7689" t="s">
        <v>2805</v>
      </c>
      <c r="N7689" s="17" t="str">
        <f t="shared" si="240"/>
        <v>WZ841</v>
      </c>
      <c r="O7689">
        <f t="shared" si="241"/>
        <v>5861</v>
      </c>
    </row>
    <row r="7690" spans="1:15" x14ac:dyDescent="0.3">
      <c r="A7690">
        <v>5861</v>
      </c>
      <c r="B7690" s="171"/>
      <c r="C7690" t="s">
        <v>10679</v>
      </c>
      <c r="D7690" t="s">
        <v>5050</v>
      </c>
      <c r="E7690" t="s">
        <v>2782</v>
      </c>
      <c r="G7690" t="s">
        <v>31</v>
      </c>
      <c r="H7690" t="s">
        <v>31</v>
      </c>
      <c r="I7690" t="s">
        <v>2758</v>
      </c>
      <c r="J7690" t="s">
        <v>2758</v>
      </c>
      <c r="K7690" t="s">
        <v>31</v>
      </c>
      <c r="L7690" t="s">
        <v>2805</v>
      </c>
      <c r="N7690" s="17" t="str">
        <f t="shared" si="240"/>
        <v>LU925</v>
      </c>
      <c r="O7690">
        <f t="shared" si="241"/>
        <v>5861</v>
      </c>
    </row>
    <row r="7691" spans="1:15" x14ac:dyDescent="0.3">
      <c r="A7691">
        <v>5861</v>
      </c>
      <c r="B7691" s="171"/>
      <c r="C7691" t="s">
        <v>10680</v>
      </c>
      <c r="D7691" t="s">
        <v>5050</v>
      </c>
      <c r="E7691" t="s">
        <v>2782</v>
      </c>
      <c r="G7691" t="s">
        <v>31</v>
      </c>
      <c r="H7691" t="s">
        <v>31</v>
      </c>
      <c r="I7691" t="s">
        <v>2758</v>
      </c>
      <c r="J7691" t="s">
        <v>2758</v>
      </c>
      <c r="K7691" t="s">
        <v>31</v>
      </c>
      <c r="L7691" t="s">
        <v>2805</v>
      </c>
      <c r="N7691" s="17" t="str">
        <f t="shared" si="240"/>
        <v>WZ844</v>
      </c>
      <c r="O7691">
        <f t="shared" si="241"/>
        <v>5861</v>
      </c>
    </row>
    <row r="7692" spans="1:15" x14ac:dyDescent="0.3">
      <c r="A7692">
        <v>5861</v>
      </c>
      <c r="B7692" s="171"/>
      <c r="C7692" t="s">
        <v>10681</v>
      </c>
      <c r="D7692" t="s">
        <v>5050</v>
      </c>
      <c r="E7692" t="s">
        <v>2782</v>
      </c>
      <c r="G7692" t="s">
        <v>31</v>
      </c>
      <c r="H7692" t="s">
        <v>31</v>
      </c>
      <c r="I7692" t="s">
        <v>2758</v>
      </c>
      <c r="J7692" t="s">
        <v>2758</v>
      </c>
      <c r="K7692" t="s">
        <v>31</v>
      </c>
      <c r="L7692" t="s">
        <v>2805</v>
      </c>
      <c r="N7692" s="17" t="str">
        <f t="shared" si="240"/>
        <v>WZ845</v>
      </c>
      <c r="O7692">
        <f t="shared" si="241"/>
        <v>5861</v>
      </c>
    </row>
    <row r="7693" spans="1:15" x14ac:dyDescent="0.3">
      <c r="A7693">
        <v>5861</v>
      </c>
      <c r="B7693" s="171"/>
      <c r="C7693" t="s">
        <v>10682</v>
      </c>
      <c r="D7693" t="s">
        <v>5050</v>
      </c>
      <c r="E7693" t="s">
        <v>2782</v>
      </c>
      <c r="G7693" t="s">
        <v>31</v>
      </c>
      <c r="H7693" t="s">
        <v>31</v>
      </c>
      <c r="I7693" t="s">
        <v>2758</v>
      </c>
      <c r="J7693" t="s">
        <v>2758</v>
      </c>
      <c r="K7693" t="s">
        <v>31</v>
      </c>
      <c r="L7693" t="s">
        <v>2805</v>
      </c>
      <c r="N7693" s="17" t="str">
        <f t="shared" si="240"/>
        <v>LT323</v>
      </c>
      <c r="O7693">
        <f t="shared" si="241"/>
        <v>5861</v>
      </c>
    </row>
    <row r="7694" spans="1:15" x14ac:dyDescent="0.3">
      <c r="A7694">
        <v>5861</v>
      </c>
      <c r="B7694" s="171"/>
      <c r="C7694" t="s">
        <v>10683</v>
      </c>
      <c r="D7694" t="s">
        <v>5050</v>
      </c>
      <c r="E7694" t="s">
        <v>2782</v>
      </c>
      <c r="G7694" t="s">
        <v>31</v>
      </c>
      <c r="H7694" t="s">
        <v>31</v>
      </c>
      <c r="I7694" t="s">
        <v>2758</v>
      </c>
      <c r="J7694" t="s">
        <v>2758</v>
      </c>
      <c r="K7694" t="s">
        <v>31</v>
      </c>
      <c r="L7694" t="s">
        <v>2805</v>
      </c>
      <c r="N7694" s="17" t="str">
        <f t="shared" si="240"/>
        <v>WZ846</v>
      </c>
      <c r="O7694">
        <f t="shared" si="241"/>
        <v>5861</v>
      </c>
    </row>
    <row r="7695" spans="1:15" x14ac:dyDescent="0.3">
      <c r="A7695">
        <v>5861</v>
      </c>
      <c r="B7695" s="171"/>
      <c r="C7695" t="s">
        <v>10684</v>
      </c>
      <c r="D7695" t="s">
        <v>5050</v>
      </c>
      <c r="E7695" t="s">
        <v>2782</v>
      </c>
      <c r="G7695" t="s">
        <v>31</v>
      </c>
      <c r="H7695" t="s">
        <v>31</v>
      </c>
      <c r="I7695" t="s">
        <v>2758</v>
      </c>
      <c r="J7695" t="s">
        <v>2758</v>
      </c>
      <c r="K7695" t="s">
        <v>31</v>
      </c>
      <c r="L7695" t="s">
        <v>2805</v>
      </c>
      <c r="N7695" s="17" t="str">
        <f t="shared" si="240"/>
        <v>WZ847</v>
      </c>
      <c r="O7695">
        <f t="shared" si="241"/>
        <v>5861</v>
      </c>
    </row>
    <row r="7696" spans="1:15" x14ac:dyDescent="0.3">
      <c r="A7696">
        <v>5861</v>
      </c>
      <c r="B7696" s="171"/>
      <c r="C7696" t="s">
        <v>10685</v>
      </c>
      <c r="D7696" t="s">
        <v>5050</v>
      </c>
      <c r="E7696" t="s">
        <v>2782</v>
      </c>
      <c r="G7696" t="s">
        <v>31</v>
      </c>
      <c r="H7696" t="s">
        <v>31</v>
      </c>
      <c r="I7696" t="s">
        <v>2758</v>
      </c>
      <c r="J7696" t="s">
        <v>2758</v>
      </c>
      <c r="K7696" t="s">
        <v>31</v>
      </c>
      <c r="L7696" t="s">
        <v>2805</v>
      </c>
      <c r="N7696" s="17" t="str">
        <f t="shared" si="240"/>
        <v>LV286</v>
      </c>
      <c r="O7696">
        <f t="shared" si="241"/>
        <v>5861</v>
      </c>
    </row>
    <row r="7697" spans="1:15" x14ac:dyDescent="0.3">
      <c r="A7697">
        <v>5861</v>
      </c>
      <c r="B7697" s="171"/>
      <c r="C7697" t="s">
        <v>10686</v>
      </c>
      <c r="D7697" t="s">
        <v>5050</v>
      </c>
      <c r="E7697" t="s">
        <v>2782</v>
      </c>
      <c r="G7697" t="s">
        <v>31</v>
      </c>
      <c r="H7697" t="s">
        <v>31</v>
      </c>
      <c r="I7697" t="s">
        <v>2758</v>
      </c>
      <c r="J7697" t="s">
        <v>2758</v>
      </c>
      <c r="K7697" t="s">
        <v>31</v>
      </c>
      <c r="L7697" t="s">
        <v>2805</v>
      </c>
      <c r="N7697" s="17" t="str">
        <f t="shared" si="240"/>
        <v>WZ848</v>
      </c>
      <c r="O7697">
        <f t="shared" si="241"/>
        <v>5861</v>
      </c>
    </row>
    <row r="7698" spans="1:15" x14ac:dyDescent="0.3">
      <c r="A7698">
        <v>5861</v>
      </c>
      <c r="B7698" s="171"/>
      <c r="C7698" t="s">
        <v>10687</v>
      </c>
      <c r="D7698" t="s">
        <v>5050</v>
      </c>
      <c r="E7698" t="s">
        <v>2782</v>
      </c>
      <c r="G7698" t="s">
        <v>31</v>
      </c>
      <c r="H7698" t="s">
        <v>31</v>
      </c>
      <c r="I7698" t="s">
        <v>2758</v>
      </c>
      <c r="J7698" t="s">
        <v>2758</v>
      </c>
      <c r="K7698" t="s">
        <v>31</v>
      </c>
      <c r="L7698" t="s">
        <v>2805</v>
      </c>
      <c r="N7698" s="17" t="str">
        <f t="shared" si="240"/>
        <v>WZ850</v>
      </c>
      <c r="O7698">
        <f t="shared" si="241"/>
        <v>5861</v>
      </c>
    </row>
    <row r="7699" spans="1:15" x14ac:dyDescent="0.3">
      <c r="A7699">
        <v>5861</v>
      </c>
      <c r="B7699" s="171"/>
      <c r="C7699" t="s">
        <v>10688</v>
      </c>
      <c r="D7699" t="s">
        <v>5050</v>
      </c>
      <c r="E7699" t="s">
        <v>2782</v>
      </c>
      <c r="G7699" t="s">
        <v>31</v>
      </c>
      <c r="H7699" t="s">
        <v>31</v>
      </c>
      <c r="I7699" t="s">
        <v>2758</v>
      </c>
      <c r="J7699" t="s">
        <v>2758</v>
      </c>
      <c r="K7699" t="s">
        <v>31</v>
      </c>
      <c r="L7699" t="s">
        <v>2805</v>
      </c>
      <c r="N7699" s="17" t="str">
        <f t="shared" si="240"/>
        <v>WZ849</v>
      </c>
      <c r="O7699">
        <f t="shared" si="241"/>
        <v>5861</v>
      </c>
    </row>
    <row r="7700" spans="1:15" x14ac:dyDescent="0.3">
      <c r="A7700">
        <v>5861</v>
      </c>
      <c r="B7700" s="171"/>
      <c r="C7700" t="s">
        <v>10689</v>
      </c>
      <c r="D7700" t="s">
        <v>5050</v>
      </c>
      <c r="E7700" t="s">
        <v>2782</v>
      </c>
      <c r="G7700" t="s">
        <v>31</v>
      </c>
      <c r="H7700" t="s">
        <v>31</v>
      </c>
      <c r="I7700" t="s">
        <v>2758</v>
      </c>
      <c r="J7700" t="s">
        <v>2758</v>
      </c>
      <c r="K7700" t="s">
        <v>31</v>
      </c>
      <c r="L7700" t="s">
        <v>2805</v>
      </c>
      <c r="N7700" s="17" t="str">
        <f t="shared" si="240"/>
        <v>WZ857</v>
      </c>
      <c r="O7700">
        <f t="shared" si="241"/>
        <v>5861</v>
      </c>
    </row>
    <row r="7701" spans="1:15" x14ac:dyDescent="0.3">
      <c r="A7701">
        <v>5861</v>
      </c>
      <c r="B7701" s="171"/>
      <c r="C7701" t="s">
        <v>10690</v>
      </c>
      <c r="D7701" t="s">
        <v>5050</v>
      </c>
      <c r="E7701" t="s">
        <v>2782</v>
      </c>
      <c r="G7701" t="s">
        <v>31</v>
      </c>
      <c r="H7701" t="s">
        <v>31</v>
      </c>
      <c r="I7701" t="s">
        <v>2758</v>
      </c>
      <c r="J7701" t="s">
        <v>2758</v>
      </c>
      <c r="K7701" t="s">
        <v>31</v>
      </c>
      <c r="L7701" t="s">
        <v>2805</v>
      </c>
      <c r="N7701" s="17" t="str">
        <f t="shared" si="240"/>
        <v>WZ852</v>
      </c>
      <c r="O7701">
        <f t="shared" si="241"/>
        <v>5861</v>
      </c>
    </row>
    <row r="7702" spans="1:15" x14ac:dyDescent="0.3">
      <c r="A7702">
        <v>5861</v>
      </c>
      <c r="B7702" s="171"/>
      <c r="C7702" t="s">
        <v>10691</v>
      </c>
      <c r="D7702" t="s">
        <v>5050</v>
      </c>
      <c r="E7702" t="s">
        <v>2782</v>
      </c>
      <c r="G7702" t="s">
        <v>31</v>
      </c>
      <c r="H7702" t="s">
        <v>31</v>
      </c>
      <c r="I7702" t="s">
        <v>2758</v>
      </c>
      <c r="J7702" t="s">
        <v>2758</v>
      </c>
      <c r="K7702" t="s">
        <v>31</v>
      </c>
      <c r="L7702" t="s">
        <v>2805</v>
      </c>
      <c r="N7702" s="17" t="str">
        <f t="shared" si="240"/>
        <v>WZ858</v>
      </c>
      <c r="O7702">
        <f t="shared" si="241"/>
        <v>5861</v>
      </c>
    </row>
    <row r="7703" spans="1:15" x14ac:dyDescent="0.3">
      <c r="A7703">
        <v>5861</v>
      </c>
      <c r="B7703" s="171"/>
      <c r="C7703" t="s">
        <v>10692</v>
      </c>
      <c r="D7703" t="s">
        <v>5050</v>
      </c>
      <c r="E7703" t="s">
        <v>2782</v>
      </c>
      <c r="G7703" t="s">
        <v>31</v>
      </c>
      <c r="H7703" t="s">
        <v>31</v>
      </c>
      <c r="I7703" t="s">
        <v>2758</v>
      </c>
      <c r="J7703" t="s">
        <v>2758</v>
      </c>
      <c r="K7703" t="s">
        <v>31</v>
      </c>
      <c r="L7703" t="s">
        <v>2805</v>
      </c>
      <c r="N7703" s="17" t="str">
        <f t="shared" si="240"/>
        <v>WZ856</v>
      </c>
      <c r="O7703">
        <f t="shared" si="241"/>
        <v>5861</v>
      </c>
    </row>
    <row r="7704" spans="1:15" x14ac:dyDescent="0.3">
      <c r="A7704">
        <v>5861</v>
      </c>
      <c r="B7704" s="171"/>
      <c r="C7704" t="s">
        <v>10693</v>
      </c>
      <c r="D7704" t="s">
        <v>5050</v>
      </c>
      <c r="E7704" t="s">
        <v>2782</v>
      </c>
      <c r="G7704" t="s">
        <v>31</v>
      </c>
      <c r="H7704" t="s">
        <v>31</v>
      </c>
      <c r="I7704" t="s">
        <v>2758</v>
      </c>
      <c r="J7704" t="s">
        <v>2758</v>
      </c>
      <c r="K7704" t="s">
        <v>31</v>
      </c>
      <c r="L7704" t="s">
        <v>2805</v>
      </c>
      <c r="N7704" s="17" t="str">
        <f t="shared" si="240"/>
        <v>WZ855</v>
      </c>
      <c r="O7704">
        <f t="shared" si="241"/>
        <v>5861</v>
      </c>
    </row>
    <row r="7705" spans="1:15" x14ac:dyDescent="0.3">
      <c r="A7705">
        <v>5861</v>
      </c>
      <c r="B7705" s="171"/>
      <c r="C7705" t="s">
        <v>10694</v>
      </c>
      <c r="D7705" t="s">
        <v>5050</v>
      </c>
      <c r="E7705" t="s">
        <v>2782</v>
      </c>
      <c r="G7705" t="s">
        <v>31</v>
      </c>
      <c r="H7705" t="s">
        <v>31</v>
      </c>
      <c r="I7705" t="s">
        <v>2758</v>
      </c>
      <c r="J7705" t="s">
        <v>2758</v>
      </c>
      <c r="K7705" t="s">
        <v>31</v>
      </c>
      <c r="L7705" t="s">
        <v>2805</v>
      </c>
      <c r="N7705" s="17" t="str">
        <f t="shared" si="240"/>
        <v>WZ854</v>
      </c>
      <c r="O7705">
        <f t="shared" si="241"/>
        <v>5861</v>
      </c>
    </row>
    <row r="7706" spans="1:15" x14ac:dyDescent="0.3">
      <c r="A7706">
        <v>5861</v>
      </c>
      <c r="B7706" s="171"/>
      <c r="C7706" t="s">
        <v>10695</v>
      </c>
      <c r="D7706" t="s">
        <v>5050</v>
      </c>
      <c r="E7706" t="s">
        <v>2782</v>
      </c>
      <c r="G7706" t="s">
        <v>31</v>
      </c>
      <c r="H7706" t="s">
        <v>31</v>
      </c>
      <c r="I7706" t="s">
        <v>2758</v>
      </c>
      <c r="J7706" t="s">
        <v>2758</v>
      </c>
      <c r="K7706" t="s">
        <v>31</v>
      </c>
      <c r="L7706" t="s">
        <v>2805</v>
      </c>
      <c r="N7706" s="17" t="str">
        <f t="shared" si="240"/>
        <v>WB503</v>
      </c>
      <c r="O7706">
        <f t="shared" si="241"/>
        <v>5861</v>
      </c>
    </row>
    <row r="7707" spans="1:15" x14ac:dyDescent="0.3">
      <c r="A7707">
        <v>5861</v>
      </c>
      <c r="B7707" s="171"/>
      <c r="C7707" t="s">
        <v>10696</v>
      </c>
      <c r="D7707" t="s">
        <v>5050</v>
      </c>
      <c r="E7707" t="s">
        <v>2782</v>
      </c>
      <c r="G7707" t="s">
        <v>31</v>
      </c>
      <c r="H7707" t="s">
        <v>31</v>
      </c>
      <c r="I7707" t="s">
        <v>2758</v>
      </c>
      <c r="J7707" t="s">
        <v>2758</v>
      </c>
      <c r="K7707" t="s">
        <v>31</v>
      </c>
      <c r="L7707" t="s">
        <v>2805</v>
      </c>
      <c r="N7707" s="17" t="str">
        <f t="shared" si="240"/>
        <v>WZ853</v>
      </c>
      <c r="O7707">
        <f t="shared" si="241"/>
        <v>5861</v>
      </c>
    </row>
    <row r="7708" spans="1:15" x14ac:dyDescent="0.3">
      <c r="A7708">
        <v>5861</v>
      </c>
      <c r="B7708" s="171"/>
      <c r="C7708" t="s">
        <v>10697</v>
      </c>
      <c r="D7708" t="s">
        <v>5050</v>
      </c>
      <c r="E7708" t="s">
        <v>2782</v>
      </c>
      <c r="G7708" t="s">
        <v>31</v>
      </c>
      <c r="H7708" t="s">
        <v>31</v>
      </c>
      <c r="I7708" t="s">
        <v>2758</v>
      </c>
      <c r="J7708" t="s">
        <v>2758</v>
      </c>
      <c r="K7708" t="s">
        <v>31</v>
      </c>
      <c r="L7708" t="s">
        <v>2805</v>
      </c>
      <c r="N7708" s="17" t="str">
        <f t="shared" si="240"/>
        <v>WZ851</v>
      </c>
      <c r="O7708">
        <f t="shared" si="241"/>
        <v>5861</v>
      </c>
    </row>
    <row r="7709" spans="1:15" x14ac:dyDescent="0.3">
      <c r="A7709">
        <v>5861</v>
      </c>
      <c r="B7709" s="171"/>
      <c r="C7709" t="s">
        <v>10698</v>
      </c>
      <c r="D7709" t="s">
        <v>5050</v>
      </c>
      <c r="E7709" t="s">
        <v>2782</v>
      </c>
      <c r="G7709" t="s">
        <v>31</v>
      </c>
      <c r="H7709" t="s">
        <v>31</v>
      </c>
      <c r="I7709" t="s">
        <v>2758</v>
      </c>
      <c r="J7709" t="s">
        <v>2758</v>
      </c>
      <c r="K7709" t="s">
        <v>31</v>
      </c>
      <c r="L7709" t="s">
        <v>2805</v>
      </c>
      <c r="N7709" s="17" t="str">
        <f t="shared" si="240"/>
        <v>WZ836</v>
      </c>
      <c r="O7709">
        <f t="shared" si="241"/>
        <v>5861</v>
      </c>
    </row>
    <row r="7710" spans="1:15" x14ac:dyDescent="0.3">
      <c r="A7710">
        <v>5861</v>
      </c>
      <c r="B7710" s="171"/>
      <c r="C7710" t="s">
        <v>10699</v>
      </c>
      <c r="D7710" t="s">
        <v>5050</v>
      </c>
      <c r="E7710" t="s">
        <v>2782</v>
      </c>
      <c r="G7710" t="s">
        <v>31</v>
      </c>
      <c r="H7710" t="s">
        <v>31</v>
      </c>
      <c r="I7710" t="s">
        <v>2758</v>
      </c>
      <c r="J7710" t="s">
        <v>2758</v>
      </c>
      <c r="K7710" t="s">
        <v>31</v>
      </c>
      <c r="L7710" t="s">
        <v>2805</v>
      </c>
      <c r="N7710" s="17" t="str">
        <f t="shared" si="240"/>
        <v>WE136</v>
      </c>
      <c r="O7710">
        <f t="shared" si="241"/>
        <v>5861</v>
      </c>
    </row>
    <row r="7711" spans="1:15" x14ac:dyDescent="0.3">
      <c r="A7711">
        <v>5861</v>
      </c>
      <c r="B7711" s="171"/>
      <c r="C7711" t="s">
        <v>10700</v>
      </c>
      <c r="D7711" t="s">
        <v>5050</v>
      </c>
      <c r="E7711" t="s">
        <v>2782</v>
      </c>
      <c r="G7711" t="s">
        <v>31</v>
      </c>
      <c r="H7711" t="s">
        <v>31</v>
      </c>
      <c r="I7711" t="s">
        <v>2758</v>
      </c>
      <c r="J7711" t="s">
        <v>2758</v>
      </c>
      <c r="K7711" t="s">
        <v>31</v>
      </c>
      <c r="L7711" t="s">
        <v>2805</v>
      </c>
      <c r="N7711" s="17" t="str">
        <f t="shared" si="240"/>
        <v>WR751</v>
      </c>
      <c r="O7711">
        <f t="shared" si="241"/>
        <v>5861</v>
      </c>
    </row>
    <row r="7712" spans="1:15" x14ac:dyDescent="0.3">
      <c r="A7712">
        <v>5861</v>
      </c>
      <c r="B7712" s="171"/>
      <c r="C7712" t="s">
        <v>10701</v>
      </c>
      <c r="D7712" t="s">
        <v>5050</v>
      </c>
      <c r="E7712" t="s">
        <v>2782</v>
      </c>
      <c r="G7712" t="s">
        <v>31</v>
      </c>
      <c r="H7712" t="s">
        <v>31</v>
      </c>
      <c r="I7712" t="s">
        <v>2758</v>
      </c>
      <c r="J7712" t="s">
        <v>2758</v>
      </c>
      <c r="K7712" t="s">
        <v>31</v>
      </c>
      <c r="L7712" t="s">
        <v>2805</v>
      </c>
      <c r="N7712" s="17" t="str">
        <f t="shared" si="240"/>
        <v>WZ859</v>
      </c>
      <c r="O7712">
        <f t="shared" si="241"/>
        <v>5861</v>
      </c>
    </row>
    <row r="7713" spans="1:15" x14ac:dyDescent="0.3">
      <c r="A7713">
        <v>5861</v>
      </c>
      <c r="B7713" s="171"/>
      <c r="C7713" t="s">
        <v>10702</v>
      </c>
      <c r="D7713" t="s">
        <v>5050</v>
      </c>
      <c r="E7713" t="s">
        <v>2782</v>
      </c>
      <c r="G7713" t="s">
        <v>31</v>
      </c>
      <c r="H7713" t="s">
        <v>31</v>
      </c>
      <c r="I7713" t="s">
        <v>2758</v>
      </c>
      <c r="J7713" t="s">
        <v>2758</v>
      </c>
      <c r="K7713" t="s">
        <v>31</v>
      </c>
      <c r="L7713" t="s">
        <v>2805</v>
      </c>
      <c r="N7713" s="17" t="str">
        <f t="shared" si="240"/>
        <v>WZ860</v>
      </c>
      <c r="O7713">
        <f t="shared" si="241"/>
        <v>5861</v>
      </c>
    </row>
    <row r="7714" spans="1:15" x14ac:dyDescent="0.3">
      <c r="A7714">
        <v>5861</v>
      </c>
      <c r="B7714" s="171"/>
      <c r="C7714" t="s">
        <v>10703</v>
      </c>
      <c r="D7714" t="s">
        <v>5050</v>
      </c>
      <c r="E7714" t="s">
        <v>2782</v>
      </c>
      <c r="G7714" t="s">
        <v>31</v>
      </c>
      <c r="H7714" t="s">
        <v>31</v>
      </c>
      <c r="I7714" t="s">
        <v>2758</v>
      </c>
      <c r="J7714" t="s">
        <v>2758</v>
      </c>
      <c r="K7714" t="s">
        <v>31</v>
      </c>
      <c r="L7714" t="s">
        <v>2805</v>
      </c>
      <c r="N7714" s="17" t="str">
        <f t="shared" si="240"/>
        <v>WZ861</v>
      </c>
      <c r="O7714">
        <f t="shared" si="241"/>
        <v>5861</v>
      </c>
    </row>
    <row r="7715" spans="1:15" x14ac:dyDescent="0.3">
      <c r="A7715">
        <v>5861</v>
      </c>
      <c r="B7715" s="171"/>
      <c r="C7715" t="s">
        <v>10704</v>
      </c>
      <c r="D7715" t="s">
        <v>5050</v>
      </c>
      <c r="E7715" t="s">
        <v>2782</v>
      </c>
      <c r="G7715" t="s">
        <v>31</v>
      </c>
      <c r="H7715" t="s">
        <v>31</v>
      </c>
      <c r="I7715" t="s">
        <v>2758</v>
      </c>
      <c r="J7715" t="s">
        <v>2758</v>
      </c>
      <c r="K7715" t="s">
        <v>31</v>
      </c>
      <c r="L7715" t="s">
        <v>2805</v>
      </c>
      <c r="N7715" s="17" t="str">
        <f t="shared" si="240"/>
        <v>CB587</v>
      </c>
      <c r="O7715">
        <f t="shared" si="241"/>
        <v>5861</v>
      </c>
    </row>
    <row r="7716" spans="1:15" x14ac:dyDescent="0.3">
      <c r="A7716">
        <v>5861</v>
      </c>
      <c r="B7716" s="171"/>
      <c r="C7716" t="s">
        <v>10705</v>
      </c>
      <c r="D7716" t="s">
        <v>5050</v>
      </c>
      <c r="E7716" t="s">
        <v>2782</v>
      </c>
      <c r="G7716" t="s">
        <v>31</v>
      </c>
      <c r="H7716" t="s">
        <v>31</v>
      </c>
      <c r="I7716" t="s">
        <v>2758</v>
      </c>
      <c r="J7716" t="s">
        <v>2758</v>
      </c>
      <c r="K7716" t="s">
        <v>31</v>
      </c>
      <c r="L7716" t="s">
        <v>2805</v>
      </c>
      <c r="N7716" s="17" t="str">
        <f t="shared" si="240"/>
        <v>WZ862</v>
      </c>
      <c r="O7716">
        <f t="shared" si="241"/>
        <v>5861</v>
      </c>
    </row>
    <row r="7717" spans="1:15" x14ac:dyDescent="0.3">
      <c r="A7717">
        <v>5861</v>
      </c>
      <c r="B7717" s="171"/>
      <c r="C7717" t="s">
        <v>10706</v>
      </c>
      <c r="D7717" t="s">
        <v>5050</v>
      </c>
      <c r="E7717" t="s">
        <v>2782</v>
      </c>
      <c r="G7717" t="s">
        <v>31</v>
      </c>
      <c r="H7717" t="s">
        <v>31</v>
      </c>
      <c r="I7717" t="s">
        <v>2758</v>
      </c>
      <c r="J7717" t="s">
        <v>2758</v>
      </c>
      <c r="K7717" t="s">
        <v>31</v>
      </c>
      <c r="L7717" t="s">
        <v>2805</v>
      </c>
      <c r="N7717" s="17" t="str">
        <f t="shared" si="240"/>
        <v>CB225</v>
      </c>
      <c r="O7717">
        <f t="shared" si="241"/>
        <v>5861</v>
      </c>
    </row>
    <row r="7718" spans="1:15" x14ac:dyDescent="0.3">
      <c r="A7718">
        <v>5861</v>
      </c>
      <c r="B7718" s="171"/>
      <c r="C7718" t="s">
        <v>10707</v>
      </c>
      <c r="D7718" t="s">
        <v>5050</v>
      </c>
      <c r="E7718" t="s">
        <v>2782</v>
      </c>
      <c r="G7718" t="s">
        <v>31</v>
      </c>
      <c r="H7718" t="s">
        <v>31</v>
      </c>
      <c r="I7718" t="s">
        <v>2758</v>
      </c>
      <c r="J7718" t="s">
        <v>2758</v>
      </c>
      <c r="K7718" t="s">
        <v>31</v>
      </c>
      <c r="L7718" t="s">
        <v>2805</v>
      </c>
      <c r="N7718" s="17" t="str">
        <f t="shared" si="240"/>
        <v>CB228</v>
      </c>
      <c r="O7718">
        <f t="shared" si="241"/>
        <v>5861</v>
      </c>
    </row>
    <row r="7719" spans="1:15" x14ac:dyDescent="0.3">
      <c r="A7719">
        <v>5861</v>
      </c>
      <c r="B7719" s="171"/>
      <c r="C7719" t="s">
        <v>10708</v>
      </c>
      <c r="D7719" t="s">
        <v>5050</v>
      </c>
      <c r="E7719" t="s">
        <v>2782</v>
      </c>
      <c r="G7719" t="s">
        <v>31</v>
      </c>
      <c r="H7719" t="s">
        <v>31</v>
      </c>
      <c r="I7719" t="s">
        <v>2758</v>
      </c>
      <c r="J7719" t="s">
        <v>2758</v>
      </c>
      <c r="K7719" t="s">
        <v>31</v>
      </c>
      <c r="L7719" t="s">
        <v>2805</v>
      </c>
      <c r="N7719" s="17" t="str">
        <f t="shared" si="240"/>
        <v>CB226</v>
      </c>
      <c r="O7719">
        <f t="shared" si="241"/>
        <v>5861</v>
      </c>
    </row>
    <row r="7720" spans="1:15" x14ac:dyDescent="0.3">
      <c r="A7720">
        <v>5861</v>
      </c>
      <c r="B7720" s="171"/>
      <c r="C7720" t="s">
        <v>10709</v>
      </c>
      <c r="D7720" t="s">
        <v>5050</v>
      </c>
      <c r="E7720" t="s">
        <v>2782</v>
      </c>
      <c r="G7720" t="s">
        <v>31</v>
      </c>
      <c r="H7720" t="s">
        <v>31</v>
      </c>
      <c r="I7720" t="s">
        <v>2758</v>
      </c>
      <c r="J7720" t="s">
        <v>2758</v>
      </c>
      <c r="K7720" t="s">
        <v>31</v>
      </c>
      <c r="L7720" t="s">
        <v>2805</v>
      </c>
      <c r="N7720" s="17" t="str">
        <f t="shared" si="240"/>
        <v>CB227</v>
      </c>
      <c r="O7720">
        <f t="shared" si="241"/>
        <v>5861</v>
      </c>
    </row>
    <row r="7721" spans="1:15" x14ac:dyDescent="0.3">
      <c r="A7721">
        <v>5861</v>
      </c>
      <c r="B7721" s="171"/>
      <c r="C7721" t="s">
        <v>10710</v>
      </c>
      <c r="D7721" t="s">
        <v>5050</v>
      </c>
      <c r="E7721" t="s">
        <v>2782</v>
      </c>
      <c r="G7721" t="s">
        <v>31</v>
      </c>
      <c r="H7721" t="s">
        <v>31</v>
      </c>
      <c r="I7721" t="s">
        <v>2758</v>
      </c>
      <c r="J7721" t="s">
        <v>2758</v>
      </c>
      <c r="K7721" t="s">
        <v>31</v>
      </c>
      <c r="L7721" t="s">
        <v>2805</v>
      </c>
      <c r="N7721" s="17" t="str">
        <f t="shared" si="240"/>
        <v>WZ863</v>
      </c>
      <c r="O7721">
        <f t="shared" si="241"/>
        <v>5861</v>
      </c>
    </row>
    <row r="7722" spans="1:15" x14ac:dyDescent="0.3">
      <c r="A7722">
        <v>5861</v>
      </c>
      <c r="B7722" s="171"/>
      <c r="C7722" t="s">
        <v>10711</v>
      </c>
      <c r="D7722" t="s">
        <v>5050</v>
      </c>
      <c r="E7722" t="s">
        <v>2782</v>
      </c>
      <c r="G7722" t="s">
        <v>31</v>
      </c>
      <c r="H7722" t="s">
        <v>31</v>
      </c>
      <c r="I7722" t="s">
        <v>2758</v>
      </c>
      <c r="J7722" t="s">
        <v>2758</v>
      </c>
      <c r="K7722" t="s">
        <v>31</v>
      </c>
      <c r="L7722" t="s">
        <v>2805</v>
      </c>
      <c r="N7722" s="17" t="str">
        <f t="shared" si="240"/>
        <v>LS394</v>
      </c>
      <c r="O7722">
        <f t="shared" si="241"/>
        <v>5861</v>
      </c>
    </row>
    <row r="7723" spans="1:15" x14ac:dyDescent="0.3">
      <c r="A7723">
        <v>5861</v>
      </c>
      <c r="B7723" s="171"/>
      <c r="C7723" t="s">
        <v>10712</v>
      </c>
      <c r="D7723" t="s">
        <v>5050</v>
      </c>
      <c r="E7723" t="s">
        <v>2782</v>
      </c>
      <c r="G7723" t="s">
        <v>31</v>
      </c>
      <c r="H7723" t="s">
        <v>31</v>
      </c>
      <c r="I7723" t="s">
        <v>2758</v>
      </c>
      <c r="J7723" t="s">
        <v>2758</v>
      </c>
      <c r="K7723" t="s">
        <v>31</v>
      </c>
      <c r="L7723" t="s">
        <v>2805</v>
      </c>
      <c r="N7723" s="17" t="str">
        <f t="shared" si="240"/>
        <v>LT324</v>
      </c>
      <c r="O7723">
        <f t="shared" si="241"/>
        <v>5861</v>
      </c>
    </row>
    <row r="7724" spans="1:15" x14ac:dyDescent="0.3">
      <c r="A7724">
        <v>5861</v>
      </c>
      <c r="B7724" s="171"/>
      <c r="C7724" t="s">
        <v>10713</v>
      </c>
      <c r="D7724" t="s">
        <v>5050</v>
      </c>
      <c r="E7724" t="s">
        <v>2782</v>
      </c>
      <c r="G7724" t="s">
        <v>31</v>
      </c>
      <c r="H7724" t="s">
        <v>31</v>
      </c>
      <c r="I7724" t="s">
        <v>2758</v>
      </c>
      <c r="J7724" t="s">
        <v>2758</v>
      </c>
      <c r="K7724" t="s">
        <v>31</v>
      </c>
      <c r="L7724" t="s">
        <v>2805</v>
      </c>
      <c r="N7724" s="17" t="str">
        <f t="shared" si="240"/>
        <v>CB394</v>
      </c>
      <c r="O7724">
        <f t="shared" si="241"/>
        <v>5861</v>
      </c>
    </row>
    <row r="7725" spans="1:15" x14ac:dyDescent="0.3">
      <c r="A7725">
        <v>5861</v>
      </c>
      <c r="B7725" s="171"/>
      <c r="C7725" t="s">
        <v>10714</v>
      </c>
      <c r="D7725" t="s">
        <v>5050</v>
      </c>
      <c r="E7725" t="s">
        <v>2782</v>
      </c>
      <c r="G7725" t="s">
        <v>31</v>
      </c>
      <c r="H7725" t="s">
        <v>31</v>
      </c>
      <c r="I7725" t="s">
        <v>2758</v>
      </c>
      <c r="J7725" t="s">
        <v>2758</v>
      </c>
      <c r="K7725" t="s">
        <v>31</v>
      </c>
      <c r="L7725" t="s">
        <v>2805</v>
      </c>
      <c r="N7725" s="17" t="str">
        <f t="shared" si="240"/>
        <v>WZ864</v>
      </c>
      <c r="O7725">
        <f t="shared" si="241"/>
        <v>5861</v>
      </c>
    </row>
    <row r="7726" spans="1:15" x14ac:dyDescent="0.3">
      <c r="A7726">
        <v>5861</v>
      </c>
      <c r="B7726" s="171"/>
      <c r="C7726" t="s">
        <v>10715</v>
      </c>
      <c r="D7726" t="s">
        <v>5050</v>
      </c>
      <c r="E7726" t="s">
        <v>2782</v>
      </c>
      <c r="G7726" t="s">
        <v>31</v>
      </c>
      <c r="H7726" t="s">
        <v>31</v>
      </c>
      <c r="I7726" t="s">
        <v>2758</v>
      </c>
      <c r="J7726" t="s">
        <v>2758</v>
      </c>
      <c r="K7726" t="s">
        <v>31</v>
      </c>
      <c r="L7726" t="s">
        <v>2805</v>
      </c>
      <c r="N7726" s="17" t="str">
        <f t="shared" si="240"/>
        <v>LU180</v>
      </c>
      <c r="O7726">
        <f t="shared" si="241"/>
        <v>5861</v>
      </c>
    </row>
    <row r="7727" spans="1:15" x14ac:dyDescent="0.3">
      <c r="A7727">
        <v>5861</v>
      </c>
      <c r="B7727" s="171"/>
      <c r="C7727" t="s">
        <v>10716</v>
      </c>
      <c r="D7727" t="s">
        <v>5050</v>
      </c>
      <c r="E7727" t="s">
        <v>2782</v>
      </c>
      <c r="G7727" t="s">
        <v>31</v>
      </c>
      <c r="H7727" t="s">
        <v>31</v>
      </c>
      <c r="I7727" t="s">
        <v>2758</v>
      </c>
      <c r="J7727" t="s">
        <v>2758</v>
      </c>
      <c r="K7727" t="s">
        <v>31</v>
      </c>
      <c r="L7727" t="s">
        <v>2805</v>
      </c>
      <c r="N7727" s="17" t="str">
        <f t="shared" si="240"/>
        <v>LS185</v>
      </c>
      <c r="O7727">
        <f t="shared" si="241"/>
        <v>5861</v>
      </c>
    </row>
    <row r="7728" spans="1:15" x14ac:dyDescent="0.3">
      <c r="A7728">
        <v>5861</v>
      </c>
      <c r="B7728" s="171"/>
      <c r="C7728" t="s">
        <v>10717</v>
      </c>
      <c r="D7728" t="s">
        <v>5050</v>
      </c>
      <c r="E7728" t="s">
        <v>2782</v>
      </c>
      <c r="G7728" t="s">
        <v>31</v>
      </c>
      <c r="H7728" t="s">
        <v>31</v>
      </c>
      <c r="I7728" t="s">
        <v>2758</v>
      </c>
      <c r="J7728" t="s">
        <v>2758</v>
      </c>
      <c r="K7728" t="s">
        <v>31</v>
      </c>
      <c r="L7728" t="s">
        <v>2805</v>
      </c>
      <c r="N7728" s="17" t="str">
        <f t="shared" si="240"/>
        <v>LU562</v>
      </c>
      <c r="O7728">
        <f t="shared" si="241"/>
        <v>5861</v>
      </c>
    </row>
    <row r="7729" spans="1:15" x14ac:dyDescent="0.3">
      <c r="A7729">
        <v>5861</v>
      </c>
      <c r="B7729" s="171"/>
      <c r="C7729" t="s">
        <v>10718</v>
      </c>
      <c r="D7729" t="s">
        <v>5050</v>
      </c>
      <c r="E7729" t="s">
        <v>2782</v>
      </c>
      <c r="G7729" t="s">
        <v>31</v>
      </c>
      <c r="H7729" t="s">
        <v>31</v>
      </c>
      <c r="I7729" t="s">
        <v>2758</v>
      </c>
      <c r="J7729" t="s">
        <v>2758</v>
      </c>
      <c r="K7729" t="s">
        <v>31</v>
      </c>
      <c r="L7729" t="s">
        <v>2805</v>
      </c>
      <c r="N7729" s="17" t="str">
        <f t="shared" si="240"/>
        <v>CB114</v>
      </c>
      <c r="O7729">
        <f t="shared" si="241"/>
        <v>5861</v>
      </c>
    </row>
    <row r="7730" spans="1:15" x14ac:dyDescent="0.3">
      <c r="A7730">
        <v>5861</v>
      </c>
      <c r="B7730" s="171"/>
      <c r="C7730" t="s">
        <v>10719</v>
      </c>
      <c r="D7730" t="s">
        <v>5050</v>
      </c>
      <c r="E7730" t="s">
        <v>2782</v>
      </c>
      <c r="G7730" t="s">
        <v>31</v>
      </c>
      <c r="H7730" t="s">
        <v>31</v>
      </c>
      <c r="I7730" t="s">
        <v>2758</v>
      </c>
      <c r="J7730" t="s">
        <v>2758</v>
      </c>
      <c r="K7730" t="s">
        <v>31</v>
      </c>
      <c r="L7730" t="s">
        <v>2805</v>
      </c>
      <c r="N7730" s="17" t="str">
        <f t="shared" si="240"/>
        <v>WZ865</v>
      </c>
      <c r="O7730">
        <f t="shared" si="241"/>
        <v>5861</v>
      </c>
    </row>
    <row r="7731" spans="1:15" x14ac:dyDescent="0.3">
      <c r="A7731">
        <v>5861</v>
      </c>
      <c r="B7731" s="171"/>
      <c r="C7731" t="s">
        <v>10720</v>
      </c>
      <c r="D7731" t="s">
        <v>5050</v>
      </c>
      <c r="E7731" t="s">
        <v>2782</v>
      </c>
      <c r="G7731" t="s">
        <v>31</v>
      </c>
      <c r="H7731" t="s">
        <v>31</v>
      </c>
      <c r="I7731" t="s">
        <v>2758</v>
      </c>
      <c r="J7731" t="s">
        <v>2758</v>
      </c>
      <c r="K7731" t="s">
        <v>31</v>
      </c>
      <c r="L7731" t="s">
        <v>2805</v>
      </c>
      <c r="N7731" s="17" t="str">
        <f t="shared" si="240"/>
        <v>CB730</v>
      </c>
      <c r="O7731">
        <f t="shared" si="241"/>
        <v>5861</v>
      </c>
    </row>
    <row r="7732" spans="1:15" x14ac:dyDescent="0.3">
      <c r="A7732">
        <v>5861</v>
      </c>
      <c r="B7732" s="171"/>
      <c r="C7732" t="s">
        <v>10721</v>
      </c>
      <c r="D7732" t="s">
        <v>5050</v>
      </c>
      <c r="E7732" t="s">
        <v>2782</v>
      </c>
      <c r="G7732" t="s">
        <v>31</v>
      </c>
      <c r="H7732" t="s">
        <v>31</v>
      </c>
      <c r="I7732" t="s">
        <v>2758</v>
      </c>
      <c r="J7732" t="s">
        <v>2758</v>
      </c>
      <c r="K7732" t="s">
        <v>31</v>
      </c>
      <c r="L7732" t="s">
        <v>2805</v>
      </c>
      <c r="N7732" s="17" t="str">
        <f t="shared" si="240"/>
        <v>WZ866</v>
      </c>
      <c r="O7732">
        <f t="shared" si="241"/>
        <v>5861</v>
      </c>
    </row>
    <row r="7733" spans="1:15" x14ac:dyDescent="0.3">
      <c r="A7733">
        <v>5861</v>
      </c>
      <c r="B7733" s="171"/>
      <c r="C7733" t="s">
        <v>10722</v>
      </c>
      <c r="D7733" t="s">
        <v>5050</v>
      </c>
      <c r="E7733" t="s">
        <v>2782</v>
      </c>
      <c r="G7733" t="s">
        <v>31</v>
      </c>
      <c r="H7733" t="s">
        <v>31</v>
      </c>
      <c r="I7733" t="s">
        <v>2758</v>
      </c>
      <c r="J7733" t="s">
        <v>2758</v>
      </c>
      <c r="K7733" t="s">
        <v>31</v>
      </c>
      <c r="L7733" t="s">
        <v>2805</v>
      </c>
      <c r="N7733" s="17" t="str">
        <f t="shared" si="240"/>
        <v>WR778</v>
      </c>
      <c r="O7733">
        <f t="shared" si="241"/>
        <v>5861</v>
      </c>
    </row>
    <row r="7734" spans="1:15" x14ac:dyDescent="0.3">
      <c r="A7734">
        <v>5861</v>
      </c>
      <c r="B7734" s="171"/>
      <c r="C7734" t="s">
        <v>10723</v>
      </c>
      <c r="D7734" t="s">
        <v>5050</v>
      </c>
      <c r="E7734" t="s">
        <v>2782</v>
      </c>
      <c r="G7734" t="s">
        <v>31</v>
      </c>
      <c r="H7734" t="s">
        <v>31</v>
      </c>
      <c r="I7734" t="s">
        <v>2758</v>
      </c>
      <c r="J7734" t="s">
        <v>2758</v>
      </c>
      <c r="K7734" t="s">
        <v>31</v>
      </c>
      <c r="L7734" t="s">
        <v>2805</v>
      </c>
      <c r="N7734" s="17" t="str">
        <f t="shared" si="240"/>
        <v>WR779</v>
      </c>
      <c r="O7734">
        <f t="shared" si="241"/>
        <v>5861</v>
      </c>
    </row>
    <row r="7735" spans="1:15" x14ac:dyDescent="0.3">
      <c r="A7735">
        <v>5861</v>
      </c>
      <c r="B7735" s="171"/>
      <c r="C7735" t="s">
        <v>10724</v>
      </c>
      <c r="D7735" t="s">
        <v>5050</v>
      </c>
      <c r="E7735" t="s">
        <v>2782</v>
      </c>
      <c r="G7735" t="s">
        <v>31</v>
      </c>
      <c r="H7735" t="s">
        <v>31</v>
      </c>
      <c r="I7735" t="s">
        <v>2758</v>
      </c>
      <c r="J7735" t="s">
        <v>2758</v>
      </c>
      <c r="K7735" t="s">
        <v>31</v>
      </c>
      <c r="L7735" t="s">
        <v>2805</v>
      </c>
      <c r="N7735" s="17" t="str">
        <f t="shared" si="240"/>
        <v>LU466</v>
      </c>
      <c r="O7735">
        <f t="shared" si="241"/>
        <v>5861</v>
      </c>
    </row>
    <row r="7736" spans="1:15" x14ac:dyDescent="0.3">
      <c r="A7736">
        <v>5861</v>
      </c>
      <c r="B7736" s="171"/>
      <c r="C7736" t="s">
        <v>10725</v>
      </c>
      <c r="D7736" t="s">
        <v>5050</v>
      </c>
      <c r="E7736" t="s">
        <v>2782</v>
      </c>
      <c r="G7736" t="s">
        <v>31</v>
      </c>
      <c r="H7736" t="s">
        <v>31</v>
      </c>
      <c r="I7736" t="s">
        <v>2758</v>
      </c>
      <c r="J7736" t="s">
        <v>2758</v>
      </c>
      <c r="K7736" t="s">
        <v>31</v>
      </c>
      <c r="L7736" t="s">
        <v>2805</v>
      </c>
      <c r="N7736" s="17" t="str">
        <f t="shared" si="240"/>
        <v>WR802</v>
      </c>
      <c r="O7736">
        <f t="shared" si="241"/>
        <v>5861</v>
      </c>
    </row>
    <row r="7737" spans="1:15" x14ac:dyDescent="0.3">
      <c r="A7737">
        <v>5861</v>
      </c>
      <c r="B7737" s="171"/>
      <c r="C7737" t="s">
        <v>10726</v>
      </c>
      <c r="D7737" t="s">
        <v>5050</v>
      </c>
      <c r="E7737" t="s">
        <v>2782</v>
      </c>
      <c r="G7737" t="s">
        <v>31</v>
      </c>
      <c r="H7737" t="s">
        <v>31</v>
      </c>
      <c r="I7737" t="s">
        <v>2758</v>
      </c>
      <c r="J7737" t="s">
        <v>2758</v>
      </c>
      <c r="K7737" t="s">
        <v>31</v>
      </c>
      <c r="L7737" t="s">
        <v>2805</v>
      </c>
      <c r="N7737" s="17" t="str">
        <f t="shared" si="240"/>
        <v>LT821</v>
      </c>
      <c r="O7737">
        <f t="shared" si="241"/>
        <v>5861</v>
      </c>
    </row>
    <row r="7738" spans="1:15" x14ac:dyDescent="0.3">
      <c r="A7738">
        <v>5861</v>
      </c>
      <c r="B7738" s="171"/>
      <c r="C7738" t="s">
        <v>10727</v>
      </c>
      <c r="D7738" t="s">
        <v>5050</v>
      </c>
      <c r="E7738" t="s">
        <v>2782</v>
      </c>
      <c r="G7738" t="s">
        <v>31</v>
      </c>
      <c r="H7738" t="s">
        <v>31</v>
      </c>
      <c r="I7738" t="s">
        <v>2758</v>
      </c>
      <c r="J7738" t="s">
        <v>2758</v>
      </c>
      <c r="K7738" t="s">
        <v>31</v>
      </c>
      <c r="L7738" t="s">
        <v>2805</v>
      </c>
      <c r="N7738" s="17" t="str">
        <f t="shared" si="240"/>
        <v>WZ867</v>
      </c>
      <c r="O7738">
        <f t="shared" si="241"/>
        <v>5861</v>
      </c>
    </row>
    <row r="7739" spans="1:15" x14ac:dyDescent="0.3">
      <c r="A7739">
        <v>5861</v>
      </c>
      <c r="B7739" s="171"/>
      <c r="C7739" t="s">
        <v>10728</v>
      </c>
      <c r="D7739" t="s">
        <v>5050</v>
      </c>
      <c r="E7739" t="s">
        <v>2782</v>
      </c>
      <c r="G7739" t="s">
        <v>31</v>
      </c>
      <c r="H7739" t="s">
        <v>31</v>
      </c>
      <c r="I7739" t="s">
        <v>2758</v>
      </c>
      <c r="J7739" t="s">
        <v>2758</v>
      </c>
      <c r="K7739" t="s">
        <v>31</v>
      </c>
      <c r="L7739" t="s">
        <v>2805</v>
      </c>
      <c r="N7739" s="17" t="str">
        <f t="shared" si="240"/>
        <v>WE176</v>
      </c>
      <c r="O7739">
        <f t="shared" si="241"/>
        <v>5861</v>
      </c>
    </row>
    <row r="7740" spans="1:15" x14ac:dyDescent="0.3">
      <c r="A7740">
        <v>5861</v>
      </c>
      <c r="B7740" s="171"/>
      <c r="C7740" t="s">
        <v>10729</v>
      </c>
      <c r="D7740" t="s">
        <v>5050</v>
      </c>
      <c r="E7740" t="s">
        <v>2782</v>
      </c>
      <c r="G7740" t="s">
        <v>31</v>
      </c>
      <c r="H7740" t="s">
        <v>31</v>
      </c>
      <c r="I7740" t="s">
        <v>2758</v>
      </c>
      <c r="J7740" t="s">
        <v>2758</v>
      </c>
      <c r="K7740" t="s">
        <v>31</v>
      </c>
      <c r="L7740" t="s">
        <v>2805</v>
      </c>
      <c r="N7740" s="17" t="str">
        <f t="shared" si="240"/>
        <v>WZ868</v>
      </c>
      <c r="O7740">
        <f t="shared" si="241"/>
        <v>5861</v>
      </c>
    </row>
    <row r="7741" spans="1:15" x14ac:dyDescent="0.3">
      <c r="A7741">
        <v>5861</v>
      </c>
      <c r="B7741" s="171"/>
      <c r="C7741" t="s">
        <v>10730</v>
      </c>
      <c r="D7741" t="s">
        <v>5050</v>
      </c>
      <c r="E7741" t="s">
        <v>2782</v>
      </c>
      <c r="G7741" t="s">
        <v>31</v>
      </c>
      <c r="H7741" t="s">
        <v>31</v>
      </c>
      <c r="I7741" t="s">
        <v>2758</v>
      </c>
      <c r="J7741" t="s">
        <v>2758</v>
      </c>
      <c r="K7741" t="s">
        <v>31</v>
      </c>
      <c r="L7741" t="s">
        <v>2805</v>
      </c>
      <c r="N7741" s="17" t="str">
        <f t="shared" si="240"/>
        <v>LM020</v>
      </c>
      <c r="O7741">
        <f t="shared" si="241"/>
        <v>5861</v>
      </c>
    </row>
    <row r="7742" spans="1:15" x14ac:dyDescent="0.3">
      <c r="A7742">
        <v>5861</v>
      </c>
      <c r="B7742" s="171"/>
      <c r="C7742" t="s">
        <v>10731</v>
      </c>
      <c r="D7742" t="s">
        <v>5050</v>
      </c>
      <c r="E7742" t="s">
        <v>2782</v>
      </c>
      <c r="G7742" t="s">
        <v>31</v>
      </c>
      <c r="H7742" t="s">
        <v>31</v>
      </c>
      <c r="I7742" t="s">
        <v>2758</v>
      </c>
      <c r="J7742" t="s">
        <v>2758</v>
      </c>
      <c r="K7742" t="s">
        <v>31</v>
      </c>
      <c r="L7742" t="s">
        <v>2805</v>
      </c>
      <c r="N7742" s="17" t="str">
        <f t="shared" si="240"/>
        <v>WZ869</v>
      </c>
      <c r="O7742">
        <f t="shared" si="241"/>
        <v>5861</v>
      </c>
    </row>
    <row r="7743" spans="1:15" x14ac:dyDescent="0.3">
      <c r="A7743">
        <v>5861</v>
      </c>
      <c r="B7743" s="171"/>
      <c r="C7743" t="s">
        <v>10732</v>
      </c>
      <c r="D7743" t="s">
        <v>5050</v>
      </c>
      <c r="E7743" t="s">
        <v>2782</v>
      </c>
      <c r="G7743" t="s">
        <v>31</v>
      </c>
      <c r="H7743" t="s">
        <v>31</v>
      </c>
      <c r="I7743" t="s">
        <v>2758</v>
      </c>
      <c r="J7743" t="s">
        <v>2758</v>
      </c>
      <c r="K7743" t="s">
        <v>31</v>
      </c>
      <c r="L7743" t="s">
        <v>2805</v>
      </c>
      <c r="N7743" s="17" t="str">
        <f t="shared" si="240"/>
        <v>WZ870</v>
      </c>
      <c r="O7743">
        <f t="shared" si="241"/>
        <v>5861</v>
      </c>
    </row>
    <row r="7744" spans="1:15" x14ac:dyDescent="0.3">
      <c r="A7744">
        <v>5861</v>
      </c>
      <c r="B7744" s="171"/>
      <c r="C7744" t="s">
        <v>10733</v>
      </c>
      <c r="D7744" t="s">
        <v>5050</v>
      </c>
      <c r="E7744" t="s">
        <v>2782</v>
      </c>
      <c r="G7744" t="s">
        <v>31</v>
      </c>
      <c r="H7744" t="s">
        <v>31</v>
      </c>
      <c r="I7744" t="s">
        <v>2758</v>
      </c>
      <c r="J7744" t="s">
        <v>2758</v>
      </c>
      <c r="K7744" t="s">
        <v>31</v>
      </c>
      <c r="L7744" t="s">
        <v>2805</v>
      </c>
      <c r="N7744" s="17" t="str">
        <f t="shared" si="240"/>
        <v>WB301</v>
      </c>
      <c r="O7744">
        <f t="shared" si="241"/>
        <v>5861</v>
      </c>
    </row>
    <row r="7745" spans="1:15" x14ac:dyDescent="0.3">
      <c r="A7745">
        <v>5861</v>
      </c>
      <c r="B7745" s="171"/>
      <c r="C7745" t="s">
        <v>10734</v>
      </c>
      <c r="D7745" t="s">
        <v>5050</v>
      </c>
      <c r="E7745" t="s">
        <v>2782</v>
      </c>
      <c r="G7745" t="s">
        <v>31</v>
      </c>
      <c r="H7745" t="s">
        <v>31</v>
      </c>
      <c r="I7745" t="s">
        <v>2758</v>
      </c>
      <c r="J7745" t="s">
        <v>2758</v>
      </c>
      <c r="K7745" t="s">
        <v>31</v>
      </c>
      <c r="L7745" t="s">
        <v>2805</v>
      </c>
      <c r="N7745" s="17" t="str">
        <f t="shared" si="240"/>
        <v>WZ871</v>
      </c>
      <c r="O7745">
        <f t="shared" si="241"/>
        <v>5861</v>
      </c>
    </row>
    <row r="7746" spans="1:15" x14ac:dyDescent="0.3">
      <c r="A7746">
        <v>5861</v>
      </c>
      <c r="B7746" s="171"/>
      <c r="C7746" t="s">
        <v>10735</v>
      </c>
      <c r="D7746" t="s">
        <v>5050</v>
      </c>
      <c r="E7746" t="s">
        <v>2782</v>
      </c>
      <c r="G7746" t="s">
        <v>31</v>
      </c>
      <c r="H7746" t="s">
        <v>31</v>
      </c>
      <c r="I7746" t="s">
        <v>2758</v>
      </c>
      <c r="J7746" t="s">
        <v>2758</v>
      </c>
      <c r="K7746" t="s">
        <v>31</v>
      </c>
      <c r="L7746" t="s">
        <v>2805</v>
      </c>
      <c r="N7746" s="17" t="str">
        <f t="shared" ref="N7746:N7809" si="242">C7746</f>
        <v>WR833</v>
      </c>
      <c r="O7746">
        <f t="shared" ref="O7746:O7809" si="243">A7746</f>
        <v>5861</v>
      </c>
    </row>
    <row r="7747" spans="1:15" x14ac:dyDescent="0.3">
      <c r="A7747">
        <v>5861</v>
      </c>
      <c r="B7747" s="171"/>
      <c r="C7747" t="s">
        <v>10736</v>
      </c>
      <c r="D7747" t="s">
        <v>5050</v>
      </c>
      <c r="E7747" t="s">
        <v>2782</v>
      </c>
      <c r="G7747" t="s">
        <v>31</v>
      </c>
      <c r="H7747" t="s">
        <v>31</v>
      </c>
      <c r="I7747" t="s">
        <v>2758</v>
      </c>
      <c r="J7747" t="s">
        <v>2758</v>
      </c>
      <c r="K7747" t="s">
        <v>31</v>
      </c>
      <c r="L7747" t="s">
        <v>2805</v>
      </c>
      <c r="N7747" s="17" t="str">
        <f t="shared" si="242"/>
        <v>WB590</v>
      </c>
      <c r="O7747">
        <f t="shared" si="243"/>
        <v>5861</v>
      </c>
    </row>
    <row r="7748" spans="1:15" x14ac:dyDescent="0.3">
      <c r="A7748">
        <v>5861</v>
      </c>
      <c r="B7748" s="171"/>
      <c r="C7748" t="s">
        <v>10737</v>
      </c>
      <c r="D7748" t="s">
        <v>5050</v>
      </c>
      <c r="E7748" t="s">
        <v>2782</v>
      </c>
      <c r="G7748" t="s">
        <v>31</v>
      </c>
      <c r="H7748" t="s">
        <v>31</v>
      </c>
      <c r="I7748" t="s">
        <v>2758</v>
      </c>
      <c r="J7748" t="s">
        <v>2758</v>
      </c>
      <c r="K7748" t="s">
        <v>31</v>
      </c>
      <c r="L7748" t="s">
        <v>2805</v>
      </c>
      <c r="N7748" s="17" t="str">
        <f t="shared" si="242"/>
        <v>CB108</v>
      </c>
      <c r="O7748">
        <f t="shared" si="243"/>
        <v>5861</v>
      </c>
    </row>
    <row r="7749" spans="1:15" x14ac:dyDescent="0.3">
      <c r="A7749">
        <v>5861</v>
      </c>
      <c r="B7749" s="171"/>
      <c r="C7749" t="s">
        <v>10738</v>
      </c>
      <c r="D7749" t="s">
        <v>5050</v>
      </c>
      <c r="E7749" t="s">
        <v>2782</v>
      </c>
      <c r="G7749" t="s">
        <v>31</v>
      </c>
      <c r="H7749" t="s">
        <v>31</v>
      </c>
      <c r="I7749" t="s">
        <v>2758</v>
      </c>
      <c r="J7749" t="s">
        <v>2758</v>
      </c>
      <c r="K7749" t="s">
        <v>31</v>
      </c>
      <c r="L7749" t="s">
        <v>2805</v>
      </c>
      <c r="N7749" s="17" t="str">
        <f t="shared" si="242"/>
        <v>WC117</v>
      </c>
      <c r="O7749">
        <f t="shared" si="243"/>
        <v>5861</v>
      </c>
    </row>
    <row r="7750" spans="1:15" x14ac:dyDescent="0.3">
      <c r="A7750">
        <v>5861</v>
      </c>
      <c r="B7750" s="171"/>
      <c r="C7750" t="s">
        <v>10739</v>
      </c>
      <c r="D7750" t="s">
        <v>5050</v>
      </c>
      <c r="E7750" t="s">
        <v>2782</v>
      </c>
      <c r="G7750" t="s">
        <v>31</v>
      </c>
      <c r="H7750" t="s">
        <v>31</v>
      </c>
      <c r="I7750" t="s">
        <v>2758</v>
      </c>
      <c r="J7750" t="s">
        <v>2758</v>
      </c>
      <c r="K7750" t="s">
        <v>31</v>
      </c>
      <c r="L7750" t="s">
        <v>2805</v>
      </c>
      <c r="N7750" s="17" t="str">
        <f t="shared" si="242"/>
        <v>WZ872</v>
      </c>
      <c r="O7750">
        <f t="shared" si="243"/>
        <v>5861</v>
      </c>
    </row>
    <row r="7751" spans="1:15" x14ac:dyDescent="0.3">
      <c r="A7751">
        <v>5861</v>
      </c>
      <c r="B7751" s="171"/>
      <c r="C7751" t="s">
        <v>10740</v>
      </c>
      <c r="D7751" t="s">
        <v>5050</v>
      </c>
      <c r="E7751" t="s">
        <v>2782</v>
      </c>
      <c r="G7751" t="s">
        <v>31</v>
      </c>
      <c r="H7751" t="s">
        <v>31</v>
      </c>
      <c r="I7751" t="s">
        <v>2758</v>
      </c>
      <c r="J7751" t="s">
        <v>2758</v>
      </c>
      <c r="K7751" t="s">
        <v>31</v>
      </c>
      <c r="L7751" t="s">
        <v>2805</v>
      </c>
      <c r="N7751" s="17" t="str">
        <f t="shared" si="242"/>
        <v>CB906</v>
      </c>
      <c r="O7751">
        <f t="shared" si="243"/>
        <v>5861</v>
      </c>
    </row>
    <row r="7752" spans="1:15" x14ac:dyDescent="0.3">
      <c r="A7752">
        <v>5861</v>
      </c>
      <c r="B7752" s="171"/>
      <c r="C7752" t="s">
        <v>10741</v>
      </c>
      <c r="D7752" t="s">
        <v>5050</v>
      </c>
      <c r="E7752" t="s">
        <v>2782</v>
      </c>
      <c r="G7752" t="s">
        <v>31</v>
      </c>
      <c r="H7752" t="s">
        <v>31</v>
      </c>
      <c r="I7752" t="s">
        <v>2758</v>
      </c>
      <c r="J7752" t="s">
        <v>2758</v>
      </c>
      <c r="K7752" t="s">
        <v>31</v>
      </c>
      <c r="L7752" t="s">
        <v>2805</v>
      </c>
      <c r="N7752" s="17" t="str">
        <f t="shared" si="242"/>
        <v>WZ873</v>
      </c>
      <c r="O7752">
        <f t="shared" si="243"/>
        <v>5861</v>
      </c>
    </row>
    <row r="7753" spans="1:15" x14ac:dyDescent="0.3">
      <c r="A7753">
        <v>5861</v>
      </c>
      <c r="B7753" s="171"/>
      <c r="C7753" t="s">
        <v>10742</v>
      </c>
      <c r="D7753" t="s">
        <v>5050</v>
      </c>
      <c r="E7753" t="s">
        <v>2782</v>
      </c>
      <c r="G7753" t="s">
        <v>31</v>
      </c>
      <c r="H7753" t="s">
        <v>31</v>
      </c>
      <c r="I7753" t="s">
        <v>2758</v>
      </c>
      <c r="J7753" t="s">
        <v>2758</v>
      </c>
      <c r="K7753" t="s">
        <v>31</v>
      </c>
      <c r="L7753" t="s">
        <v>2805</v>
      </c>
      <c r="N7753" s="17" t="str">
        <f t="shared" si="242"/>
        <v>WZ874</v>
      </c>
      <c r="O7753">
        <f t="shared" si="243"/>
        <v>5861</v>
      </c>
    </row>
    <row r="7754" spans="1:15" x14ac:dyDescent="0.3">
      <c r="A7754">
        <v>5861</v>
      </c>
      <c r="B7754" s="171"/>
      <c r="C7754" t="s">
        <v>10743</v>
      </c>
      <c r="D7754" t="s">
        <v>5050</v>
      </c>
      <c r="E7754" t="s">
        <v>2782</v>
      </c>
      <c r="G7754" t="s">
        <v>31</v>
      </c>
      <c r="H7754" t="s">
        <v>31</v>
      </c>
      <c r="I7754" t="s">
        <v>2758</v>
      </c>
      <c r="J7754" t="s">
        <v>2758</v>
      </c>
      <c r="K7754" t="s">
        <v>31</v>
      </c>
      <c r="L7754" t="s">
        <v>2805</v>
      </c>
      <c r="N7754" s="17" t="str">
        <f t="shared" si="242"/>
        <v>LU181</v>
      </c>
      <c r="O7754">
        <f t="shared" si="243"/>
        <v>5861</v>
      </c>
    </row>
    <row r="7755" spans="1:15" x14ac:dyDescent="0.3">
      <c r="A7755">
        <v>5861</v>
      </c>
      <c r="B7755" s="171"/>
      <c r="C7755" t="s">
        <v>10744</v>
      </c>
      <c r="D7755" t="s">
        <v>5050</v>
      </c>
      <c r="E7755" t="s">
        <v>2782</v>
      </c>
      <c r="G7755" t="s">
        <v>31</v>
      </c>
      <c r="H7755" t="s">
        <v>31</v>
      </c>
      <c r="I7755" t="s">
        <v>2758</v>
      </c>
      <c r="J7755" t="s">
        <v>2758</v>
      </c>
      <c r="K7755" t="s">
        <v>31</v>
      </c>
      <c r="L7755" t="s">
        <v>2805</v>
      </c>
      <c r="N7755" s="17" t="str">
        <f t="shared" si="242"/>
        <v>WZ875</v>
      </c>
      <c r="O7755">
        <f t="shared" si="243"/>
        <v>5861</v>
      </c>
    </row>
    <row r="7756" spans="1:15" x14ac:dyDescent="0.3">
      <c r="A7756">
        <v>5861</v>
      </c>
      <c r="B7756" s="171"/>
      <c r="C7756" t="s">
        <v>10745</v>
      </c>
      <c r="D7756" t="s">
        <v>5050</v>
      </c>
      <c r="E7756" t="s">
        <v>2782</v>
      </c>
      <c r="G7756" t="s">
        <v>31</v>
      </c>
      <c r="H7756" t="s">
        <v>31</v>
      </c>
      <c r="I7756" t="s">
        <v>2758</v>
      </c>
      <c r="J7756" t="s">
        <v>2758</v>
      </c>
      <c r="K7756" t="s">
        <v>31</v>
      </c>
      <c r="L7756" t="s">
        <v>2805</v>
      </c>
      <c r="N7756" s="17" t="str">
        <f t="shared" si="242"/>
        <v>WB379</v>
      </c>
      <c r="O7756">
        <f t="shared" si="243"/>
        <v>5861</v>
      </c>
    </row>
    <row r="7757" spans="1:15" x14ac:dyDescent="0.3">
      <c r="A7757">
        <v>5861</v>
      </c>
      <c r="B7757" s="171"/>
      <c r="C7757" t="s">
        <v>10746</v>
      </c>
      <c r="D7757" t="s">
        <v>5050</v>
      </c>
      <c r="E7757" t="s">
        <v>2782</v>
      </c>
      <c r="G7757" t="s">
        <v>31</v>
      </c>
      <c r="H7757" t="s">
        <v>31</v>
      </c>
      <c r="I7757" t="s">
        <v>2758</v>
      </c>
      <c r="J7757" t="s">
        <v>2758</v>
      </c>
      <c r="K7757" t="s">
        <v>31</v>
      </c>
      <c r="L7757" t="s">
        <v>2805</v>
      </c>
      <c r="N7757" s="17" t="str">
        <f t="shared" si="242"/>
        <v>WZ876</v>
      </c>
      <c r="O7757">
        <f t="shared" si="243"/>
        <v>5861</v>
      </c>
    </row>
    <row r="7758" spans="1:15" x14ac:dyDescent="0.3">
      <c r="A7758">
        <v>5861</v>
      </c>
      <c r="B7758" s="171"/>
      <c r="C7758" t="s">
        <v>10747</v>
      </c>
      <c r="D7758" t="s">
        <v>5050</v>
      </c>
      <c r="E7758" t="s">
        <v>2782</v>
      </c>
      <c r="G7758" t="s">
        <v>31</v>
      </c>
      <c r="H7758" t="s">
        <v>31</v>
      </c>
      <c r="I7758" t="s">
        <v>2758</v>
      </c>
      <c r="J7758" t="s">
        <v>2758</v>
      </c>
      <c r="K7758" t="s">
        <v>31</v>
      </c>
      <c r="L7758" t="s">
        <v>2805</v>
      </c>
      <c r="N7758" s="17" t="str">
        <f t="shared" si="242"/>
        <v>WZ950</v>
      </c>
      <c r="O7758">
        <f t="shared" si="243"/>
        <v>5861</v>
      </c>
    </row>
    <row r="7759" spans="1:15" x14ac:dyDescent="0.3">
      <c r="A7759">
        <v>5861</v>
      </c>
      <c r="B7759" s="171"/>
      <c r="C7759" t="s">
        <v>10748</v>
      </c>
      <c r="D7759" t="s">
        <v>5050</v>
      </c>
      <c r="E7759" t="s">
        <v>2782</v>
      </c>
      <c r="G7759" t="s">
        <v>31</v>
      </c>
      <c r="H7759" t="s">
        <v>31</v>
      </c>
      <c r="I7759" t="s">
        <v>2758</v>
      </c>
      <c r="J7759" t="s">
        <v>2758</v>
      </c>
      <c r="K7759" t="s">
        <v>31</v>
      </c>
      <c r="L7759" t="s">
        <v>2805</v>
      </c>
      <c r="N7759" s="17" t="str">
        <f t="shared" si="242"/>
        <v>WZ951</v>
      </c>
      <c r="O7759">
        <f t="shared" si="243"/>
        <v>5861</v>
      </c>
    </row>
    <row r="7760" spans="1:15" x14ac:dyDescent="0.3">
      <c r="A7760">
        <v>5861</v>
      </c>
      <c r="B7760" s="171"/>
      <c r="C7760" t="s">
        <v>10749</v>
      </c>
      <c r="D7760" t="s">
        <v>5050</v>
      </c>
      <c r="E7760" t="s">
        <v>2782</v>
      </c>
      <c r="G7760" t="s">
        <v>31</v>
      </c>
      <c r="H7760" t="s">
        <v>31</v>
      </c>
      <c r="I7760" t="s">
        <v>2758</v>
      </c>
      <c r="J7760" t="s">
        <v>2758</v>
      </c>
      <c r="K7760" t="s">
        <v>31</v>
      </c>
      <c r="L7760" t="s">
        <v>2805</v>
      </c>
      <c r="N7760" s="17" t="str">
        <f t="shared" si="242"/>
        <v>CQ338</v>
      </c>
      <c r="O7760">
        <f t="shared" si="243"/>
        <v>5861</v>
      </c>
    </row>
    <row r="7761" spans="1:15" x14ac:dyDescent="0.3">
      <c r="A7761">
        <v>5861</v>
      </c>
      <c r="B7761" s="171"/>
      <c r="C7761" t="s">
        <v>10750</v>
      </c>
      <c r="D7761" t="s">
        <v>5050</v>
      </c>
      <c r="E7761" t="s">
        <v>2782</v>
      </c>
      <c r="G7761" t="s">
        <v>31</v>
      </c>
      <c r="H7761" t="s">
        <v>31</v>
      </c>
      <c r="I7761" t="s">
        <v>2758</v>
      </c>
      <c r="J7761" t="s">
        <v>2758</v>
      </c>
      <c r="K7761" t="s">
        <v>31</v>
      </c>
      <c r="L7761" t="s">
        <v>2805</v>
      </c>
      <c r="N7761" s="17" t="str">
        <f t="shared" si="242"/>
        <v>LU182</v>
      </c>
      <c r="O7761">
        <f t="shared" si="243"/>
        <v>5861</v>
      </c>
    </row>
    <row r="7762" spans="1:15" x14ac:dyDescent="0.3">
      <c r="A7762">
        <v>5861</v>
      </c>
      <c r="B7762" s="171"/>
      <c r="C7762" t="s">
        <v>10751</v>
      </c>
      <c r="D7762" t="s">
        <v>5050</v>
      </c>
      <c r="E7762" t="s">
        <v>2782</v>
      </c>
      <c r="G7762" t="s">
        <v>31</v>
      </c>
      <c r="H7762" t="s">
        <v>31</v>
      </c>
      <c r="I7762" t="s">
        <v>2758</v>
      </c>
      <c r="J7762" t="s">
        <v>2758</v>
      </c>
      <c r="K7762" t="s">
        <v>31</v>
      </c>
      <c r="L7762" t="s">
        <v>2805</v>
      </c>
      <c r="N7762" s="17" t="str">
        <f t="shared" si="242"/>
        <v>A0323</v>
      </c>
      <c r="O7762">
        <f t="shared" si="243"/>
        <v>5861</v>
      </c>
    </row>
    <row r="7763" spans="1:15" x14ac:dyDescent="0.3">
      <c r="A7763">
        <v>5861</v>
      </c>
      <c r="B7763" s="171"/>
      <c r="C7763" t="s">
        <v>10752</v>
      </c>
      <c r="D7763" t="s">
        <v>5050</v>
      </c>
      <c r="E7763" t="s">
        <v>2782</v>
      </c>
      <c r="G7763" t="s">
        <v>31</v>
      </c>
      <c r="H7763" t="s">
        <v>31</v>
      </c>
      <c r="I7763" t="s">
        <v>2758</v>
      </c>
      <c r="J7763" t="s">
        <v>2758</v>
      </c>
      <c r="K7763" t="s">
        <v>31</v>
      </c>
      <c r="L7763" t="s">
        <v>2805</v>
      </c>
      <c r="N7763" s="17" t="str">
        <f t="shared" si="242"/>
        <v>WZ952</v>
      </c>
      <c r="O7763">
        <f t="shared" si="243"/>
        <v>5861</v>
      </c>
    </row>
    <row r="7764" spans="1:15" x14ac:dyDescent="0.3">
      <c r="A7764">
        <v>5861</v>
      </c>
      <c r="B7764" s="171"/>
      <c r="C7764" t="s">
        <v>10753</v>
      </c>
      <c r="D7764" t="s">
        <v>5050</v>
      </c>
      <c r="E7764" t="s">
        <v>2782</v>
      </c>
      <c r="G7764" t="s">
        <v>31</v>
      </c>
      <c r="H7764" t="s">
        <v>31</v>
      </c>
      <c r="I7764" t="s">
        <v>2758</v>
      </c>
      <c r="J7764" t="s">
        <v>2758</v>
      </c>
      <c r="K7764" t="s">
        <v>31</v>
      </c>
      <c r="L7764" t="s">
        <v>2805</v>
      </c>
      <c r="N7764" s="17" t="str">
        <f t="shared" si="242"/>
        <v>LU858</v>
      </c>
      <c r="O7764">
        <f t="shared" si="243"/>
        <v>5861</v>
      </c>
    </row>
    <row r="7765" spans="1:15" x14ac:dyDescent="0.3">
      <c r="A7765">
        <v>5861</v>
      </c>
      <c r="B7765" s="171"/>
      <c r="C7765" t="s">
        <v>10754</v>
      </c>
      <c r="D7765" t="s">
        <v>5050</v>
      </c>
      <c r="E7765" t="s">
        <v>2782</v>
      </c>
      <c r="G7765" t="s">
        <v>31</v>
      </c>
      <c r="H7765" t="s">
        <v>31</v>
      </c>
      <c r="I7765" t="s">
        <v>2758</v>
      </c>
      <c r="J7765" t="s">
        <v>2758</v>
      </c>
      <c r="K7765" t="s">
        <v>31</v>
      </c>
      <c r="L7765" t="s">
        <v>2805</v>
      </c>
      <c r="N7765" s="17" t="str">
        <f t="shared" si="242"/>
        <v>LU782</v>
      </c>
      <c r="O7765">
        <f t="shared" si="243"/>
        <v>5861</v>
      </c>
    </row>
    <row r="7766" spans="1:15" x14ac:dyDescent="0.3">
      <c r="A7766">
        <v>5861</v>
      </c>
      <c r="B7766" s="171"/>
      <c r="C7766" t="s">
        <v>10755</v>
      </c>
      <c r="D7766" t="s">
        <v>5050</v>
      </c>
      <c r="E7766" t="s">
        <v>2782</v>
      </c>
      <c r="G7766" t="s">
        <v>31</v>
      </c>
      <c r="H7766" t="s">
        <v>31</v>
      </c>
      <c r="I7766" t="s">
        <v>2758</v>
      </c>
      <c r="J7766" t="s">
        <v>2758</v>
      </c>
      <c r="K7766" t="s">
        <v>31</v>
      </c>
      <c r="L7766" t="s">
        <v>2805</v>
      </c>
      <c r="N7766" s="17" t="str">
        <f t="shared" si="242"/>
        <v>WR843</v>
      </c>
      <c r="O7766">
        <f t="shared" si="243"/>
        <v>5861</v>
      </c>
    </row>
    <row r="7767" spans="1:15" x14ac:dyDescent="0.3">
      <c r="A7767">
        <v>5861</v>
      </c>
      <c r="B7767" s="171"/>
      <c r="C7767" t="s">
        <v>10756</v>
      </c>
      <c r="D7767" t="s">
        <v>5050</v>
      </c>
      <c r="E7767" t="s">
        <v>2782</v>
      </c>
      <c r="G7767" t="s">
        <v>31</v>
      </c>
      <c r="H7767" t="s">
        <v>31</v>
      </c>
      <c r="I7767" t="s">
        <v>2758</v>
      </c>
      <c r="J7767" t="s">
        <v>2758</v>
      </c>
      <c r="K7767" t="s">
        <v>31</v>
      </c>
      <c r="L7767" t="s">
        <v>2805</v>
      </c>
      <c r="N7767" s="17" t="str">
        <f t="shared" si="242"/>
        <v>WE239</v>
      </c>
      <c r="O7767">
        <f t="shared" si="243"/>
        <v>5861</v>
      </c>
    </row>
    <row r="7768" spans="1:15" x14ac:dyDescent="0.3">
      <c r="A7768">
        <v>5861</v>
      </c>
      <c r="B7768" s="171"/>
      <c r="C7768" t="s">
        <v>10757</v>
      </c>
      <c r="D7768" t="s">
        <v>5050</v>
      </c>
      <c r="E7768" t="s">
        <v>2782</v>
      </c>
      <c r="G7768" t="s">
        <v>31</v>
      </c>
      <c r="H7768" t="s">
        <v>31</v>
      </c>
      <c r="I7768" t="s">
        <v>2758</v>
      </c>
      <c r="J7768" t="s">
        <v>2758</v>
      </c>
      <c r="K7768" t="s">
        <v>31</v>
      </c>
      <c r="L7768" t="s">
        <v>2805</v>
      </c>
      <c r="N7768" s="17" t="str">
        <f t="shared" si="242"/>
        <v>LS485</v>
      </c>
      <c r="O7768">
        <f t="shared" si="243"/>
        <v>5861</v>
      </c>
    </row>
    <row r="7769" spans="1:15" x14ac:dyDescent="0.3">
      <c r="A7769">
        <v>5861</v>
      </c>
      <c r="B7769" s="171"/>
      <c r="C7769" t="s">
        <v>10758</v>
      </c>
      <c r="D7769" t="s">
        <v>5050</v>
      </c>
      <c r="E7769" t="s">
        <v>2782</v>
      </c>
      <c r="G7769" t="s">
        <v>31</v>
      </c>
      <c r="H7769" t="s">
        <v>31</v>
      </c>
      <c r="I7769" t="s">
        <v>2758</v>
      </c>
      <c r="J7769" t="s">
        <v>2758</v>
      </c>
      <c r="K7769" t="s">
        <v>31</v>
      </c>
      <c r="L7769" t="s">
        <v>2805</v>
      </c>
      <c r="N7769" s="17" t="str">
        <f t="shared" si="242"/>
        <v>LS486</v>
      </c>
      <c r="O7769">
        <f t="shared" si="243"/>
        <v>5861</v>
      </c>
    </row>
    <row r="7770" spans="1:15" x14ac:dyDescent="0.3">
      <c r="A7770">
        <v>5861</v>
      </c>
      <c r="B7770" s="171"/>
      <c r="C7770" t="s">
        <v>10759</v>
      </c>
      <c r="D7770" t="s">
        <v>5050</v>
      </c>
      <c r="E7770" t="s">
        <v>2782</v>
      </c>
      <c r="G7770" t="s">
        <v>31</v>
      </c>
      <c r="H7770" t="s">
        <v>31</v>
      </c>
      <c r="I7770" t="s">
        <v>2758</v>
      </c>
      <c r="J7770" t="s">
        <v>2758</v>
      </c>
      <c r="K7770" t="s">
        <v>31</v>
      </c>
      <c r="L7770" t="s">
        <v>2805</v>
      </c>
      <c r="N7770" s="17" t="str">
        <f t="shared" si="242"/>
        <v>CB026</v>
      </c>
      <c r="O7770">
        <f t="shared" si="243"/>
        <v>5861</v>
      </c>
    </row>
    <row r="7771" spans="1:15" x14ac:dyDescent="0.3">
      <c r="A7771">
        <v>5861</v>
      </c>
      <c r="B7771" s="171"/>
      <c r="C7771" t="s">
        <v>10760</v>
      </c>
      <c r="D7771" t="s">
        <v>5050</v>
      </c>
      <c r="E7771" t="s">
        <v>2782</v>
      </c>
      <c r="G7771" t="s">
        <v>31</v>
      </c>
      <c r="H7771" t="s">
        <v>31</v>
      </c>
      <c r="I7771" t="s">
        <v>2758</v>
      </c>
      <c r="J7771" t="s">
        <v>2758</v>
      </c>
      <c r="K7771" t="s">
        <v>31</v>
      </c>
      <c r="L7771" t="s">
        <v>2805</v>
      </c>
      <c r="N7771" s="17" t="str">
        <f t="shared" si="242"/>
        <v>LU426</v>
      </c>
      <c r="O7771">
        <f t="shared" si="243"/>
        <v>5861</v>
      </c>
    </row>
    <row r="7772" spans="1:15" x14ac:dyDescent="0.3">
      <c r="A7772">
        <v>5861</v>
      </c>
      <c r="B7772" s="171"/>
      <c r="C7772" t="s">
        <v>10761</v>
      </c>
      <c r="D7772" t="s">
        <v>5050</v>
      </c>
      <c r="E7772" t="s">
        <v>2782</v>
      </c>
      <c r="G7772" t="s">
        <v>31</v>
      </c>
      <c r="H7772" t="s">
        <v>31</v>
      </c>
      <c r="I7772" t="s">
        <v>2758</v>
      </c>
      <c r="J7772" t="s">
        <v>2758</v>
      </c>
      <c r="K7772" t="s">
        <v>31</v>
      </c>
      <c r="L7772" t="s">
        <v>2805</v>
      </c>
      <c r="N7772" s="17" t="str">
        <f t="shared" si="242"/>
        <v>WE084</v>
      </c>
      <c r="O7772">
        <f t="shared" si="243"/>
        <v>5861</v>
      </c>
    </row>
    <row r="7773" spans="1:15" x14ac:dyDescent="0.3">
      <c r="A7773">
        <v>5861</v>
      </c>
      <c r="B7773" s="171"/>
      <c r="C7773" t="s">
        <v>10762</v>
      </c>
      <c r="D7773" t="s">
        <v>5050</v>
      </c>
      <c r="E7773" t="s">
        <v>2782</v>
      </c>
      <c r="G7773" t="s">
        <v>31</v>
      </c>
      <c r="H7773" t="s">
        <v>31</v>
      </c>
      <c r="I7773" t="s">
        <v>2758</v>
      </c>
      <c r="J7773" t="s">
        <v>2758</v>
      </c>
      <c r="K7773" t="s">
        <v>31</v>
      </c>
      <c r="L7773" t="s">
        <v>2805</v>
      </c>
      <c r="N7773" s="17" t="str">
        <f t="shared" si="242"/>
        <v>WZ953</v>
      </c>
      <c r="O7773">
        <f t="shared" si="243"/>
        <v>5861</v>
      </c>
    </row>
    <row r="7774" spans="1:15" x14ac:dyDescent="0.3">
      <c r="A7774">
        <v>5861</v>
      </c>
      <c r="B7774" s="171"/>
      <c r="C7774" t="s">
        <v>10763</v>
      </c>
      <c r="D7774" t="s">
        <v>5050</v>
      </c>
      <c r="E7774" t="s">
        <v>2782</v>
      </c>
      <c r="G7774" t="s">
        <v>31</v>
      </c>
      <c r="H7774" t="s">
        <v>31</v>
      </c>
      <c r="I7774" t="s">
        <v>2758</v>
      </c>
      <c r="J7774" t="s">
        <v>2758</v>
      </c>
      <c r="K7774" t="s">
        <v>31</v>
      </c>
      <c r="L7774" t="s">
        <v>2805</v>
      </c>
      <c r="N7774" s="17" t="str">
        <f t="shared" si="242"/>
        <v>LT325</v>
      </c>
      <c r="O7774">
        <f t="shared" si="243"/>
        <v>5861</v>
      </c>
    </row>
    <row r="7775" spans="1:15" x14ac:dyDescent="0.3">
      <c r="A7775">
        <v>5861</v>
      </c>
      <c r="B7775" s="171"/>
      <c r="C7775" t="s">
        <v>10764</v>
      </c>
      <c r="D7775" t="s">
        <v>5050</v>
      </c>
      <c r="E7775" t="s">
        <v>2782</v>
      </c>
      <c r="G7775" t="s">
        <v>31</v>
      </c>
      <c r="H7775" t="s">
        <v>31</v>
      </c>
      <c r="I7775" t="s">
        <v>2758</v>
      </c>
      <c r="J7775" t="s">
        <v>2758</v>
      </c>
      <c r="K7775" t="s">
        <v>31</v>
      </c>
      <c r="L7775" t="s">
        <v>2805</v>
      </c>
      <c r="N7775" s="17" t="str">
        <f t="shared" si="242"/>
        <v>LT326</v>
      </c>
      <c r="O7775">
        <f t="shared" si="243"/>
        <v>5861</v>
      </c>
    </row>
    <row r="7776" spans="1:15" x14ac:dyDescent="0.3">
      <c r="A7776">
        <v>5861</v>
      </c>
      <c r="B7776" s="171"/>
      <c r="C7776" t="s">
        <v>10765</v>
      </c>
      <c r="D7776" t="s">
        <v>5050</v>
      </c>
      <c r="E7776" t="s">
        <v>2782</v>
      </c>
      <c r="G7776" t="s">
        <v>31</v>
      </c>
      <c r="H7776" t="s">
        <v>31</v>
      </c>
      <c r="I7776" t="s">
        <v>2758</v>
      </c>
      <c r="J7776" t="s">
        <v>2758</v>
      </c>
      <c r="K7776" t="s">
        <v>31</v>
      </c>
      <c r="L7776" t="s">
        <v>2805</v>
      </c>
      <c r="N7776" s="17" t="str">
        <f t="shared" si="242"/>
        <v>LT327</v>
      </c>
      <c r="O7776">
        <f t="shared" si="243"/>
        <v>5861</v>
      </c>
    </row>
    <row r="7777" spans="1:15" x14ac:dyDescent="0.3">
      <c r="A7777">
        <v>5861</v>
      </c>
      <c r="B7777" s="171"/>
      <c r="C7777" t="s">
        <v>10766</v>
      </c>
      <c r="D7777" t="s">
        <v>5050</v>
      </c>
      <c r="E7777" t="s">
        <v>2782</v>
      </c>
      <c r="G7777" t="s">
        <v>31</v>
      </c>
      <c r="H7777" t="s">
        <v>31</v>
      </c>
      <c r="I7777" t="s">
        <v>2758</v>
      </c>
      <c r="J7777" t="s">
        <v>2758</v>
      </c>
      <c r="K7777" t="s">
        <v>31</v>
      </c>
      <c r="L7777" t="s">
        <v>2805</v>
      </c>
      <c r="N7777" s="17" t="str">
        <f t="shared" si="242"/>
        <v>LS303</v>
      </c>
      <c r="O7777">
        <f t="shared" si="243"/>
        <v>5861</v>
      </c>
    </row>
    <row r="7778" spans="1:15" x14ac:dyDescent="0.3">
      <c r="A7778">
        <v>5861</v>
      </c>
      <c r="B7778" s="171"/>
      <c r="C7778" t="s">
        <v>10767</v>
      </c>
      <c r="D7778" t="s">
        <v>5050</v>
      </c>
      <c r="E7778" t="s">
        <v>2782</v>
      </c>
      <c r="G7778" t="s">
        <v>31</v>
      </c>
      <c r="H7778" t="s">
        <v>31</v>
      </c>
      <c r="I7778" t="s">
        <v>2758</v>
      </c>
      <c r="J7778" t="s">
        <v>2758</v>
      </c>
      <c r="K7778" t="s">
        <v>31</v>
      </c>
      <c r="L7778" t="s">
        <v>2805</v>
      </c>
      <c r="N7778" s="17" t="str">
        <f t="shared" si="242"/>
        <v>LT328</v>
      </c>
      <c r="O7778">
        <f t="shared" si="243"/>
        <v>5861</v>
      </c>
    </row>
    <row r="7779" spans="1:15" x14ac:dyDescent="0.3">
      <c r="A7779">
        <v>5861</v>
      </c>
      <c r="B7779" s="171"/>
      <c r="C7779" t="s">
        <v>10768</v>
      </c>
      <c r="D7779" t="s">
        <v>5050</v>
      </c>
      <c r="E7779" t="s">
        <v>2782</v>
      </c>
      <c r="G7779" t="s">
        <v>31</v>
      </c>
      <c r="H7779" t="s">
        <v>31</v>
      </c>
      <c r="I7779" t="s">
        <v>2758</v>
      </c>
      <c r="J7779" t="s">
        <v>2758</v>
      </c>
      <c r="K7779" t="s">
        <v>31</v>
      </c>
      <c r="L7779" t="s">
        <v>2805</v>
      </c>
      <c r="N7779" s="17" t="str">
        <f t="shared" si="242"/>
        <v>CQ339</v>
      </c>
      <c r="O7779">
        <f t="shared" si="243"/>
        <v>5861</v>
      </c>
    </row>
    <row r="7780" spans="1:15" x14ac:dyDescent="0.3">
      <c r="A7780">
        <v>5861</v>
      </c>
      <c r="B7780" s="171"/>
      <c r="C7780" t="s">
        <v>10769</v>
      </c>
      <c r="D7780" t="s">
        <v>5050</v>
      </c>
      <c r="E7780" t="s">
        <v>2782</v>
      </c>
      <c r="G7780" t="s">
        <v>31</v>
      </c>
      <c r="H7780" t="s">
        <v>31</v>
      </c>
      <c r="I7780" t="s">
        <v>2758</v>
      </c>
      <c r="J7780" t="s">
        <v>2758</v>
      </c>
      <c r="K7780" t="s">
        <v>31</v>
      </c>
      <c r="L7780" t="s">
        <v>2805</v>
      </c>
      <c r="N7780" s="17" t="str">
        <f t="shared" si="242"/>
        <v>LT329</v>
      </c>
      <c r="O7780">
        <f t="shared" si="243"/>
        <v>5861</v>
      </c>
    </row>
    <row r="7781" spans="1:15" x14ac:dyDescent="0.3">
      <c r="A7781">
        <v>5861</v>
      </c>
      <c r="B7781" s="171"/>
      <c r="C7781" t="s">
        <v>10770</v>
      </c>
      <c r="D7781" t="s">
        <v>5050</v>
      </c>
      <c r="E7781" t="s">
        <v>2782</v>
      </c>
      <c r="G7781" t="s">
        <v>31</v>
      </c>
      <c r="H7781" t="s">
        <v>31</v>
      </c>
      <c r="I7781" t="s">
        <v>2758</v>
      </c>
      <c r="J7781" t="s">
        <v>2758</v>
      </c>
      <c r="K7781" t="s">
        <v>31</v>
      </c>
      <c r="L7781" t="s">
        <v>2805</v>
      </c>
      <c r="N7781" s="17" t="str">
        <f t="shared" si="242"/>
        <v>LT330</v>
      </c>
      <c r="O7781">
        <f t="shared" si="243"/>
        <v>5861</v>
      </c>
    </row>
    <row r="7782" spans="1:15" x14ac:dyDescent="0.3">
      <c r="A7782">
        <v>5861</v>
      </c>
      <c r="B7782" s="171"/>
      <c r="C7782" t="s">
        <v>10771</v>
      </c>
      <c r="D7782" t="s">
        <v>5050</v>
      </c>
      <c r="E7782" t="s">
        <v>2782</v>
      </c>
      <c r="G7782" t="s">
        <v>31</v>
      </c>
      <c r="H7782" t="s">
        <v>31</v>
      </c>
      <c r="I7782" t="s">
        <v>2758</v>
      </c>
      <c r="J7782" t="s">
        <v>2758</v>
      </c>
      <c r="K7782" t="s">
        <v>31</v>
      </c>
      <c r="L7782" t="s">
        <v>2805</v>
      </c>
      <c r="N7782" s="17" t="str">
        <f t="shared" si="242"/>
        <v>WA062</v>
      </c>
      <c r="O7782">
        <f t="shared" si="243"/>
        <v>5861</v>
      </c>
    </row>
    <row r="7783" spans="1:15" x14ac:dyDescent="0.3">
      <c r="A7783">
        <v>5861</v>
      </c>
      <c r="B7783" s="171"/>
      <c r="C7783" t="s">
        <v>10772</v>
      </c>
      <c r="D7783" t="s">
        <v>5050</v>
      </c>
      <c r="E7783" t="s">
        <v>2782</v>
      </c>
      <c r="G7783" t="s">
        <v>31</v>
      </c>
      <c r="H7783" t="s">
        <v>31</v>
      </c>
      <c r="I7783" t="s">
        <v>2758</v>
      </c>
      <c r="J7783" t="s">
        <v>2758</v>
      </c>
      <c r="K7783" t="s">
        <v>31</v>
      </c>
      <c r="L7783" t="s">
        <v>2805</v>
      </c>
      <c r="N7783" s="17" t="str">
        <f t="shared" si="242"/>
        <v>WZ954</v>
      </c>
      <c r="O7783">
        <f t="shared" si="243"/>
        <v>5861</v>
      </c>
    </row>
    <row r="7784" spans="1:15" x14ac:dyDescent="0.3">
      <c r="A7784">
        <v>5861</v>
      </c>
      <c r="B7784" s="171"/>
      <c r="C7784" t="s">
        <v>10773</v>
      </c>
      <c r="D7784" t="s">
        <v>5050</v>
      </c>
      <c r="E7784" t="s">
        <v>2782</v>
      </c>
      <c r="G7784" t="s">
        <v>31</v>
      </c>
      <c r="H7784" t="s">
        <v>31</v>
      </c>
      <c r="I7784" t="s">
        <v>2758</v>
      </c>
      <c r="J7784" t="s">
        <v>2758</v>
      </c>
      <c r="K7784" t="s">
        <v>31</v>
      </c>
      <c r="L7784" t="s">
        <v>2805</v>
      </c>
      <c r="N7784" s="17" t="str">
        <f t="shared" si="242"/>
        <v>LT331</v>
      </c>
      <c r="O7784">
        <f t="shared" si="243"/>
        <v>5861</v>
      </c>
    </row>
    <row r="7785" spans="1:15" x14ac:dyDescent="0.3">
      <c r="A7785">
        <v>5861</v>
      </c>
      <c r="B7785" s="171"/>
      <c r="C7785" t="s">
        <v>10774</v>
      </c>
      <c r="D7785" t="s">
        <v>5050</v>
      </c>
      <c r="E7785" t="s">
        <v>2782</v>
      </c>
      <c r="G7785" t="s">
        <v>31</v>
      </c>
      <c r="H7785" t="s">
        <v>31</v>
      </c>
      <c r="I7785" t="s">
        <v>2758</v>
      </c>
      <c r="J7785" t="s">
        <v>2758</v>
      </c>
      <c r="K7785" t="s">
        <v>31</v>
      </c>
      <c r="L7785" t="s">
        <v>2805</v>
      </c>
      <c r="N7785" s="17" t="str">
        <f t="shared" si="242"/>
        <v>WZ955</v>
      </c>
      <c r="O7785">
        <f t="shared" si="243"/>
        <v>5861</v>
      </c>
    </row>
    <row r="7786" spans="1:15" x14ac:dyDescent="0.3">
      <c r="A7786">
        <v>5861</v>
      </c>
      <c r="B7786" s="171"/>
      <c r="C7786" t="s">
        <v>10775</v>
      </c>
      <c r="D7786" t="s">
        <v>5050</v>
      </c>
      <c r="E7786" t="s">
        <v>2782</v>
      </c>
      <c r="G7786" t="s">
        <v>31</v>
      </c>
      <c r="H7786" t="s">
        <v>31</v>
      </c>
      <c r="I7786" t="s">
        <v>2758</v>
      </c>
      <c r="J7786" t="s">
        <v>2758</v>
      </c>
      <c r="K7786" t="s">
        <v>31</v>
      </c>
      <c r="L7786" t="s">
        <v>2805</v>
      </c>
      <c r="N7786" s="17" t="str">
        <f t="shared" si="242"/>
        <v>LT332</v>
      </c>
      <c r="O7786">
        <f t="shared" si="243"/>
        <v>5861</v>
      </c>
    </row>
    <row r="7787" spans="1:15" x14ac:dyDescent="0.3">
      <c r="A7787">
        <v>5861</v>
      </c>
      <c r="B7787" s="171"/>
      <c r="C7787" t="s">
        <v>10776</v>
      </c>
      <c r="D7787" t="s">
        <v>5050</v>
      </c>
      <c r="E7787" t="s">
        <v>2782</v>
      </c>
      <c r="G7787" t="s">
        <v>31</v>
      </c>
      <c r="H7787" t="s">
        <v>31</v>
      </c>
      <c r="I7787" t="s">
        <v>2758</v>
      </c>
      <c r="J7787" t="s">
        <v>2758</v>
      </c>
      <c r="K7787" t="s">
        <v>31</v>
      </c>
      <c r="L7787" t="s">
        <v>2805</v>
      </c>
      <c r="N7787" s="17" t="str">
        <f t="shared" si="242"/>
        <v>WZ956</v>
      </c>
      <c r="O7787">
        <f t="shared" si="243"/>
        <v>5861</v>
      </c>
    </row>
    <row r="7788" spans="1:15" x14ac:dyDescent="0.3">
      <c r="A7788">
        <v>5861</v>
      </c>
      <c r="B7788" s="171"/>
      <c r="C7788" t="s">
        <v>10777</v>
      </c>
      <c r="D7788" t="s">
        <v>5050</v>
      </c>
      <c r="E7788" t="s">
        <v>2782</v>
      </c>
      <c r="G7788" t="s">
        <v>31</v>
      </c>
      <c r="H7788" t="s">
        <v>31</v>
      </c>
      <c r="I7788" t="s">
        <v>2758</v>
      </c>
      <c r="J7788" t="s">
        <v>2758</v>
      </c>
      <c r="K7788" t="s">
        <v>31</v>
      </c>
      <c r="L7788" t="s">
        <v>2805</v>
      </c>
      <c r="N7788" s="17" t="str">
        <f t="shared" si="242"/>
        <v>WR847</v>
      </c>
      <c r="O7788">
        <f t="shared" si="243"/>
        <v>5861</v>
      </c>
    </row>
    <row r="7789" spans="1:15" x14ac:dyDescent="0.3">
      <c r="A7789">
        <v>5861</v>
      </c>
      <c r="B7789" s="171"/>
      <c r="C7789" t="s">
        <v>10778</v>
      </c>
      <c r="D7789" t="s">
        <v>5050</v>
      </c>
      <c r="E7789" t="s">
        <v>2782</v>
      </c>
      <c r="G7789" t="s">
        <v>31</v>
      </c>
      <c r="H7789" t="s">
        <v>31</v>
      </c>
      <c r="I7789" t="s">
        <v>2758</v>
      </c>
      <c r="J7789" t="s">
        <v>2758</v>
      </c>
      <c r="K7789" t="s">
        <v>31</v>
      </c>
      <c r="L7789" t="s">
        <v>2805</v>
      </c>
      <c r="N7789" s="17" t="str">
        <f t="shared" si="242"/>
        <v>WX775</v>
      </c>
      <c r="O7789">
        <f t="shared" si="243"/>
        <v>5861</v>
      </c>
    </row>
    <row r="7790" spans="1:15" x14ac:dyDescent="0.3">
      <c r="A7790">
        <v>5861</v>
      </c>
      <c r="B7790" s="171"/>
      <c r="C7790" t="s">
        <v>10779</v>
      </c>
      <c r="D7790" t="s">
        <v>5050</v>
      </c>
      <c r="E7790" t="s">
        <v>2782</v>
      </c>
      <c r="G7790" t="s">
        <v>31</v>
      </c>
      <c r="H7790" t="s">
        <v>31</v>
      </c>
      <c r="I7790" t="s">
        <v>2758</v>
      </c>
      <c r="J7790" t="s">
        <v>2758</v>
      </c>
      <c r="K7790" t="s">
        <v>31</v>
      </c>
      <c r="L7790" t="s">
        <v>2805</v>
      </c>
      <c r="N7790" s="17" t="str">
        <f t="shared" si="242"/>
        <v>WZ959</v>
      </c>
      <c r="O7790">
        <f t="shared" si="243"/>
        <v>5861</v>
      </c>
    </row>
    <row r="7791" spans="1:15" x14ac:dyDescent="0.3">
      <c r="A7791">
        <v>5861</v>
      </c>
      <c r="B7791" s="171"/>
      <c r="C7791" t="s">
        <v>10780</v>
      </c>
      <c r="D7791" t="s">
        <v>5050</v>
      </c>
      <c r="E7791" t="s">
        <v>2782</v>
      </c>
      <c r="G7791" t="s">
        <v>31</v>
      </c>
      <c r="H7791" t="s">
        <v>31</v>
      </c>
      <c r="I7791" t="s">
        <v>2758</v>
      </c>
      <c r="J7791" t="s">
        <v>2758</v>
      </c>
      <c r="K7791" t="s">
        <v>31</v>
      </c>
      <c r="L7791" t="s">
        <v>2805</v>
      </c>
      <c r="N7791" s="17" t="str">
        <f t="shared" si="242"/>
        <v>WZ958</v>
      </c>
      <c r="O7791">
        <f t="shared" si="243"/>
        <v>5861</v>
      </c>
    </row>
    <row r="7792" spans="1:15" x14ac:dyDescent="0.3">
      <c r="A7792">
        <v>5861</v>
      </c>
      <c r="B7792" s="171"/>
      <c r="C7792" t="s">
        <v>10781</v>
      </c>
      <c r="D7792" t="s">
        <v>5050</v>
      </c>
      <c r="E7792" t="s">
        <v>2782</v>
      </c>
      <c r="G7792" t="s">
        <v>31</v>
      </c>
      <c r="H7792" t="s">
        <v>31</v>
      </c>
      <c r="I7792" t="s">
        <v>2758</v>
      </c>
      <c r="J7792" t="s">
        <v>2758</v>
      </c>
      <c r="K7792" t="s">
        <v>31</v>
      </c>
      <c r="L7792" t="s">
        <v>2805</v>
      </c>
      <c r="N7792" s="17" t="str">
        <f t="shared" si="242"/>
        <v>WE055</v>
      </c>
      <c r="O7792">
        <f t="shared" si="243"/>
        <v>5861</v>
      </c>
    </row>
    <row r="7793" spans="1:15" x14ac:dyDescent="0.3">
      <c r="A7793">
        <v>5861</v>
      </c>
      <c r="B7793" s="171"/>
      <c r="C7793" t="s">
        <v>10782</v>
      </c>
      <c r="D7793" t="s">
        <v>5050</v>
      </c>
      <c r="E7793" t="s">
        <v>2782</v>
      </c>
      <c r="G7793" t="s">
        <v>31</v>
      </c>
      <c r="H7793" t="s">
        <v>31</v>
      </c>
      <c r="I7793" t="s">
        <v>2758</v>
      </c>
      <c r="J7793" t="s">
        <v>2758</v>
      </c>
      <c r="K7793" t="s">
        <v>31</v>
      </c>
      <c r="L7793" t="s">
        <v>2805</v>
      </c>
      <c r="N7793" s="17" t="str">
        <f t="shared" si="242"/>
        <v>LS304</v>
      </c>
      <c r="O7793">
        <f t="shared" si="243"/>
        <v>5861</v>
      </c>
    </row>
    <row r="7794" spans="1:15" x14ac:dyDescent="0.3">
      <c r="A7794">
        <v>5861</v>
      </c>
      <c r="B7794" s="171"/>
      <c r="C7794" t="s">
        <v>10783</v>
      </c>
      <c r="D7794" t="s">
        <v>5050</v>
      </c>
      <c r="E7794" t="s">
        <v>2782</v>
      </c>
      <c r="G7794" t="s">
        <v>31</v>
      </c>
      <c r="H7794" t="s">
        <v>31</v>
      </c>
      <c r="I7794" t="s">
        <v>2758</v>
      </c>
      <c r="J7794" t="s">
        <v>2758</v>
      </c>
      <c r="K7794" t="s">
        <v>31</v>
      </c>
      <c r="L7794" t="s">
        <v>2805</v>
      </c>
      <c r="N7794" s="17" t="str">
        <f t="shared" si="242"/>
        <v>WZ960</v>
      </c>
      <c r="O7794">
        <f t="shared" si="243"/>
        <v>5861</v>
      </c>
    </row>
    <row r="7795" spans="1:15" x14ac:dyDescent="0.3">
      <c r="A7795">
        <v>5861</v>
      </c>
      <c r="B7795" s="171"/>
      <c r="C7795" t="s">
        <v>10784</v>
      </c>
      <c r="D7795" t="s">
        <v>5050</v>
      </c>
      <c r="E7795" t="s">
        <v>2782</v>
      </c>
      <c r="G7795" t="s">
        <v>31</v>
      </c>
      <c r="H7795" t="s">
        <v>31</v>
      </c>
      <c r="I7795" t="s">
        <v>2758</v>
      </c>
      <c r="J7795" t="s">
        <v>2758</v>
      </c>
      <c r="K7795" t="s">
        <v>31</v>
      </c>
      <c r="L7795" t="s">
        <v>2805</v>
      </c>
      <c r="N7795" s="17" t="str">
        <f t="shared" si="242"/>
        <v>CB645</v>
      </c>
      <c r="O7795">
        <f t="shared" si="243"/>
        <v>5861</v>
      </c>
    </row>
    <row r="7796" spans="1:15" x14ac:dyDescent="0.3">
      <c r="A7796">
        <v>5861</v>
      </c>
      <c r="B7796" s="171"/>
      <c r="C7796" t="s">
        <v>10785</v>
      </c>
      <c r="D7796" t="s">
        <v>5050</v>
      </c>
      <c r="E7796" t="s">
        <v>2782</v>
      </c>
      <c r="G7796" t="s">
        <v>31</v>
      </c>
      <c r="H7796" t="s">
        <v>31</v>
      </c>
      <c r="I7796" t="s">
        <v>2758</v>
      </c>
      <c r="J7796" t="s">
        <v>2758</v>
      </c>
      <c r="K7796" t="s">
        <v>31</v>
      </c>
      <c r="L7796" t="s">
        <v>2805</v>
      </c>
      <c r="N7796" s="17" t="str">
        <f t="shared" si="242"/>
        <v>WZ961</v>
      </c>
      <c r="O7796">
        <f t="shared" si="243"/>
        <v>5861</v>
      </c>
    </row>
    <row r="7797" spans="1:15" x14ac:dyDescent="0.3">
      <c r="A7797">
        <v>5861</v>
      </c>
      <c r="B7797" s="171"/>
      <c r="C7797" t="s">
        <v>10786</v>
      </c>
      <c r="D7797" t="s">
        <v>5050</v>
      </c>
      <c r="E7797" t="s">
        <v>2782</v>
      </c>
      <c r="G7797" t="s">
        <v>31</v>
      </c>
      <c r="H7797" t="s">
        <v>31</v>
      </c>
      <c r="I7797" t="s">
        <v>2758</v>
      </c>
      <c r="J7797" t="s">
        <v>2758</v>
      </c>
      <c r="K7797" t="s">
        <v>31</v>
      </c>
      <c r="L7797" t="s">
        <v>2805</v>
      </c>
      <c r="N7797" s="17" t="str">
        <f t="shared" si="242"/>
        <v>WZ963</v>
      </c>
      <c r="O7797">
        <f t="shared" si="243"/>
        <v>5861</v>
      </c>
    </row>
    <row r="7798" spans="1:15" x14ac:dyDescent="0.3">
      <c r="A7798">
        <v>5861</v>
      </c>
      <c r="B7798" s="171"/>
      <c r="C7798" t="s">
        <v>10787</v>
      </c>
      <c r="D7798" t="s">
        <v>5050</v>
      </c>
      <c r="E7798" t="s">
        <v>2782</v>
      </c>
      <c r="G7798" t="s">
        <v>31</v>
      </c>
      <c r="H7798" t="s">
        <v>31</v>
      </c>
      <c r="I7798" t="s">
        <v>2758</v>
      </c>
      <c r="J7798" t="s">
        <v>2758</v>
      </c>
      <c r="K7798" t="s">
        <v>31</v>
      </c>
      <c r="L7798" t="s">
        <v>2805</v>
      </c>
      <c r="N7798" s="17" t="str">
        <f t="shared" si="242"/>
        <v>CB072</v>
      </c>
      <c r="O7798">
        <f t="shared" si="243"/>
        <v>5861</v>
      </c>
    </row>
    <row r="7799" spans="1:15" x14ac:dyDescent="0.3">
      <c r="A7799">
        <v>5861</v>
      </c>
      <c r="B7799" s="171"/>
      <c r="C7799" t="s">
        <v>10788</v>
      </c>
      <c r="D7799" t="s">
        <v>5050</v>
      </c>
      <c r="E7799" t="s">
        <v>2782</v>
      </c>
      <c r="G7799" t="s">
        <v>31</v>
      </c>
      <c r="H7799" t="s">
        <v>31</v>
      </c>
      <c r="I7799" t="s">
        <v>2758</v>
      </c>
      <c r="J7799" t="s">
        <v>2758</v>
      </c>
      <c r="K7799" t="s">
        <v>31</v>
      </c>
      <c r="L7799" t="s">
        <v>2805</v>
      </c>
      <c r="N7799" s="17" t="str">
        <f t="shared" si="242"/>
        <v>LU553</v>
      </c>
      <c r="O7799">
        <f t="shared" si="243"/>
        <v>5861</v>
      </c>
    </row>
    <row r="7800" spans="1:15" x14ac:dyDescent="0.3">
      <c r="A7800">
        <v>5861</v>
      </c>
      <c r="B7800" s="171"/>
      <c r="C7800" t="s">
        <v>10789</v>
      </c>
      <c r="D7800" t="s">
        <v>5050</v>
      </c>
      <c r="E7800" t="s">
        <v>2782</v>
      </c>
      <c r="G7800" t="s">
        <v>31</v>
      </c>
      <c r="H7800" t="s">
        <v>31</v>
      </c>
      <c r="I7800" t="s">
        <v>2758</v>
      </c>
      <c r="J7800" t="s">
        <v>2758</v>
      </c>
      <c r="K7800" t="s">
        <v>31</v>
      </c>
      <c r="L7800" t="s">
        <v>2805</v>
      </c>
      <c r="N7800" s="17" t="str">
        <f t="shared" si="242"/>
        <v>LU183</v>
      </c>
      <c r="O7800">
        <f t="shared" si="243"/>
        <v>5861</v>
      </c>
    </row>
    <row r="7801" spans="1:15" x14ac:dyDescent="0.3">
      <c r="A7801">
        <v>5861</v>
      </c>
      <c r="B7801" s="171"/>
      <c r="C7801" t="s">
        <v>10790</v>
      </c>
      <c r="D7801" t="s">
        <v>5050</v>
      </c>
      <c r="E7801" t="s">
        <v>2782</v>
      </c>
      <c r="G7801" t="s">
        <v>31</v>
      </c>
      <c r="H7801" t="s">
        <v>31</v>
      </c>
      <c r="I7801" t="s">
        <v>2758</v>
      </c>
      <c r="J7801" t="s">
        <v>2758</v>
      </c>
      <c r="K7801" t="s">
        <v>31</v>
      </c>
      <c r="L7801" t="s">
        <v>2805</v>
      </c>
      <c r="N7801" s="17" t="str">
        <f t="shared" si="242"/>
        <v>WZ964</v>
      </c>
      <c r="O7801">
        <f t="shared" si="243"/>
        <v>5861</v>
      </c>
    </row>
    <row r="7802" spans="1:15" x14ac:dyDescent="0.3">
      <c r="A7802">
        <v>5861</v>
      </c>
      <c r="B7802" s="171"/>
      <c r="C7802" t="s">
        <v>10791</v>
      </c>
      <c r="D7802" t="s">
        <v>5050</v>
      </c>
      <c r="E7802" t="s">
        <v>2782</v>
      </c>
      <c r="G7802" t="s">
        <v>31</v>
      </c>
      <c r="H7802" t="s">
        <v>31</v>
      </c>
      <c r="I7802" t="s">
        <v>2758</v>
      </c>
      <c r="J7802" t="s">
        <v>2758</v>
      </c>
      <c r="K7802" t="s">
        <v>31</v>
      </c>
      <c r="L7802" t="s">
        <v>2805</v>
      </c>
      <c r="N7802" s="17" t="str">
        <f t="shared" si="242"/>
        <v>WB591</v>
      </c>
      <c r="O7802">
        <f t="shared" si="243"/>
        <v>5861</v>
      </c>
    </row>
    <row r="7803" spans="1:15" x14ac:dyDescent="0.3">
      <c r="A7803">
        <v>5861</v>
      </c>
      <c r="B7803" s="171"/>
      <c r="C7803" t="s">
        <v>10792</v>
      </c>
      <c r="D7803" t="s">
        <v>5050</v>
      </c>
      <c r="E7803" t="s">
        <v>2782</v>
      </c>
      <c r="G7803" t="s">
        <v>31</v>
      </c>
      <c r="H7803" t="s">
        <v>31</v>
      </c>
      <c r="I7803" t="s">
        <v>2758</v>
      </c>
      <c r="J7803" t="s">
        <v>2758</v>
      </c>
      <c r="K7803" t="s">
        <v>31</v>
      </c>
      <c r="L7803" t="s">
        <v>2805</v>
      </c>
      <c r="N7803" s="17" t="str">
        <f t="shared" si="242"/>
        <v>WZ965</v>
      </c>
      <c r="O7803">
        <f t="shared" si="243"/>
        <v>5861</v>
      </c>
    </row>
    <row r="7804" spans="1:15" x14ac:dyDescent="0.3">
      <c r="A7804">
        <v>5861</v>
      </c>
      <c r="B7804" s="171"/>
      <c r="C7804" t="s">
        <v>10793</v>
      </c>
      <c r="D7804" t="s">
        <v>5050</v>
      </c>
      <c r="E7804" t="s">
        <v>2782</v>
      </c>
      <c r="G7804" t="s">
        <v>31</v>
      </c>
      <c r="H7804" t="s">
        <v>31</v>
      </c>
      <c r="I7804" t="s">
        <v>2758</v>
      </c>
      <c r="J7804" t="s">
        <v>2758</v>
      </c>
      <c r="K7804" t="s">
        <v>31</v>
      </c>
      <c r="L7804" t="s">
        <v>2805</v>
      </c>
      <c r="N7804" s="17" t="str">
        <f t="shared" si="242"/>
        <v>LU711</v>
      </c>
      <c r="O7804">
        <f t="shared" si="243"/>
        <v>5861</v>
      </c>
    </row>
    <row r="7805" spans="1:15" x14ac:dyDescent="0.3">
      <c r="A7805">
        <v>5861</v>
      </c>
      <c r="B7805" s="171"/>
      <c r="C7805" t="s">
        <v>10794</v>
      </c>
      <c r="D7805" t="s">
        <v>5050</v>
      </c>
      <c r="E7805" t="s">
        <v>2782</v>
      </c>
      <c r="G7805" t="s">
        <v>31</v>
      </c>
      <c r="H7805" t="s">
        <v>31</v>
      </c>
      <c r="I7805" t="s">
        <v>2758</v>
      </c>
      <c r="J7805" t="s">
        <v>2758</v>
      </c>
      <c r="K7805" t="s">
        <v>31</v>
      </c>
      <c r="L7805" t="s">
        <v>2805</v>
      </c>
      <c r="N7805" s="17" t="str">
        <f t="shared" si="242"/>
        <v>WZ966</v>
      </c>
      <c r="O7805">
        <f t="shared" si="243"/>
        <v>5861</v>
      </c>
    </row>
    <row r="7806" spans="1:15" x14ac:dyDescent="0.3">
      <c r="A7806">
        <v>5861</v>
      </c>
      <c r="B7806" s="171"/>
      <c r="C7806" t="s">
        <v>10795</v>
      </c>
      <c r="D7806" t="s">
        <v>5050</v>
      </c>
      <c r="E7806" t="s">
        <v>2782</v>
      </c>
      <c r="G7806" t="s">
        <v>31</v>
      </c>
      <c r="H7806" t="s">
        <v>31</v>
      </c>
      <c r="I7806" t="s">
        <v>2758</v>
      </c>
      <c r="J7806" t="s">
        <v>2758</v>
      </c>
      <c r="K7806" t="s">
        <v>31</v>
      </c>
      <c r="L7806" t="s">
        <v>2805</v>
      </c>
      <c r="N7806" s="17" t="str">
        <f t="shared" si="242"/>
        <v>CQ340</v>
      </c>
      <c r="O7806">
        <f t="shared" si="243"/>
        <v>5861</v>
      </c>
    </row>
    <row r="7807" spans="1:15" x14ac:dyDescent="0.3">
      <c r="A7807">
        <v>5861</v>
      </c>
      <c r="B7807" s="171"/>
      <c r="C7807" t="s">
        <v>10796</v>
      </c>
      <c r="D7807" t="s">
        <v>5050</v>
      </c>
      <c r="E7807" t="s">
        <v>2782</v>
      </c>
      <c r="G7807" t="s">
        <v>31</v>
      </c>
      <c r="H7807" t="s">
        <v>31</v>
      </c>
      <c r="I7807" t="s">
        <v>2758</v>
      </c>
      <c r="J7807" t="s">
        <v>2758</v>
      </c>
      <c r="K7807" t="s">
        <v>31</v>
      </c>
      <c r="L7807" t="s">
        <v>2805</v>
      </c>
      <c r="N7807" s="17" t="str">
        <f t="shared" si="242"/>
        <v>LS717</v>
      </c>
      <c r="O7807">
        <f t="shared" si="243"/>
        <v>5861</v>
      </c>
    </row>
    <row r="7808" spans="1:15" x14ac:dyDescent="0.3">
      <c r="A7808">
        <v>5861</v>
      </c>
      <c r="B7808" s="171"/>
      <c r="C7808" t="s">
        <v>10797</v>
      </c>
      <c r="D7808" t="s">
        <v>5050</v>
      </c>
      <c r="E7808" t="s">
        <v>2782</v>
      </c>
      <c r="G7808" t="s">
        <v>31</v>
      </c>
      <c r="H7808" t="s">
        <v>31</v>
      </c>
      <c r="I7808" t="s">
        <v>2758</v>
      </c>
      <c r="J7808" t="s">
        <v>2758</v>
      </c>
      <c r="K7808" t="s">
        <v>31</v>
      </c>
      <c r="L7808" t="s">
        <v>2805</v>
      </c>
      <c r="N7808" s="17" t="str">
        <f t="shared" si="242"/>
        <v>LU600</v>
      </c>
      <c r="O7808">
        <f t="shared" si="243"/>
        <v>5861</v>
      </c>
    </row>
    <row r="7809" spans="1:15" x14ac:dyDescent="0.3">
      <c r="A7809">
        <v>5861</v>
      </c>
      <c r="B7809" s="171"/>
      <c r="C7809" t="s">
        <v>10798</v>
      </c>
      <c r="D7809" t="s">
        <v>5050</v>
      </c>
      <c r="E7809" t="s">
        <v>2782</v>
      </c>
      <c r="G7809" t="s">
        <v>31</v>
      </c>
      <c r="H7809" t="s">
        <v>31</v>
      </c>
      <c r="I7809" t="s">
        <v>2758</v>
      </c>
      <c r="J7809" t="s">
        <v>2758</v>
      </c>
      <c r="K7809" t="s">
        <v>31</v>
      </c>
      <c r="L7809" t="s">
        <v>2805</v>
      </c>
      <c r="N7809" s="17" t="str">
        <f t="shared" si="242"/>
        <v>LU184</v>
      </c>
      <c r="O7809">
        <f t="shared" si="243"/>
        <v>5861</v>
      </c>
    </row>
    <row r="7810" spans="1:15" x14ac:dyDescent="0.3">
      <c r="A7810">
        <v>5861</v>
      </c>
      <c r="B7810" s="171"/>
      <c r="C7810" t="s">
        <v>10799</v>
      </c>
      <c r="D7810" t="s">
        <v>5050</v>
      </c>
      <c r="E7810" t="s">
        <v>2782</v>
      </c>
      <c r="G7810" t="s">
        <v>31</v>
      </c>
      <c r="H7810" t="s">
        <v>31</v>
      </c>
      <c r="I7810" t="s">
        <v>2758</v>
      </c>
      <c r="J7810" t="s">
        <v>2758</v>
      </c>
      <c r="K7810" t="s">
        <v>31</v>
      </c>
      <c r="L7810" t="s">
        <v>2805</v>
      </c>
      <c r="N7810" s="17" t="str">
        <f t="shared" ref="N7810:N7873" si="244">C7810</f>
        <v>CQ341</v>
      </c>
      <c r="O7810">
        <f t="shared" ref="O7810:O7873" si="245">A7810</f>
        <v>5861</v>
      </c>
    </row>
    <row r="7811" spans="1:15" x14ac:dyDescent="0.3">
      <c r="A7811">
        <v>5861</v>
      </c>
      <c r="B7811" s="171"/>
      <c r="C7811" t="s">
        <v>10800</v>
      </c>
      <c r="D7811" t="s">
        <v>5050</v>
      </c>
      <c r="E7811" t="s">
        <v>2782</v>
      </c>
      <c r="G7811" t="s">
        <v>31</v>
      </c>
      <c r="H7811" t="s">
        <v>31</v>
      </c>
      <c r="I7811" t="s">
        <v>2758</v>
      </c>
      <c r="J7811" t="s">
        <v>2758</v>
      </c>
      <c r="K7811" t="s">
        <v>31</v>
      </c>
      <c r="L7811" t="s">
        <v>2805</v>
      </c>
      <c r="N7811" s="17" t="str">
        <f t="shared" si="244"/>
        <v>LV091</v>
      </c>
      <c r="O7811">
        <f t="shared" si="245"/>
        <v>5861</v>
      </c>
    </row>
    <row r="7812" spans="1:15" x14ac:dyDescent="0.3">
      <c r="A7812">
        <v>5861</v>
      </c>
      <c r="B7812" s="171"/>
      <c r="C7812" t="s">
        <v>10801</v>
      </c>
      <c r="D7812" t="s">
        <v>5050</v>
      </c>
      <c r="E7812" t="s">
        <v>2782</v>
      </c>
      <c r="G7812" t="s">
        <v>31</v>
      </c>
      <c r="H7812" t="s">
        <v>31</v>
      </c>
      <c r="I7812" t="s">
        <v>2758</v>
      </c>
      <c r="J7812" t="s">
        <v>2758</v>
      </c>
      <c r="K7812" t="s">
        <v>31</v>
      </c>
      <c r="L7812" t="s">
        <v>2805</v>
      </c>
      <c r="N7812" s="17" t="str">
        <f t="shared" si="244"/>
        <v>LV092</v>
      </c>
      <c r="O7812">
        <f t="shared" si="245"/>
        <v>5861</v>
      </c>
    </row>
    <row r="7813" spans="1:15" x14ac:dyDescent="0.3">
      <c r="A7813">
        <v>5861</v>
      </c>
      <c r="B7813" s="171"/>
      <c r="C7813" t="s">
        <v>10802</v>
      </c>
      <c r="D7813" t="s">
        <v>5050</v>
      </c>
      <c r="E7813" t="s">
        <v>2782</v>
      </c>
      <c r="G7813" t="s">
        <v>31</v>
      </c>
      <c r="H7813" t="s">
        <v>31</v>
      </c>
      <c r="I7813" t="s">
        <v>2758</v>
      </c>
      <c r="J7813" t="s">
        <v>2758</v>
      </c>
      <c r="K7813" t="s">
        <v>31</v>
      </c>
      <c r="L7813" t="s">
        <v>2805</v>
      </c>
      <c r="N7813" s="17" t="str">
        <f t="shared" si="244"/>
        <v>LV093</v>
      </c>
      <c r="O7813">
        <f t="shared" si="245"/>
        <v>5861</v>
      </c>
    </row>
    <row r="7814" spans="1:15" x14ac:dyDescent="0.3">
      <c r="A7814">
        <v>5861</v>
      </c>
      <c r="B7814" s="171"/>
      <c r="C7814" t="s">
        <v>10803</v>
      </c>
      <c r="D7814" t="s">
        <v>5050</v>
      </c>
      <c r="E7814" t="s">
        <v>2782</v>
      </c>
      <c r="G7814" t="s">
        <v>31</v>
      </c>
      <c r="H7814" t="s">
        <v>31</v>
      </c>
      <c r="I7814" t="s">
        <v>2758</v>
      </c>
      <c r="J7814" t="s">
        <v>2758</v>
      </c>
      <c r="K7814" t="s">
        <v>31</v>
      </c>
      <c r="L7814" t="s">
        <v>2805</v>
      </c>
      <c r="N7814" s="17" t="str">
        <f t="shared" si="244"/>
        <v>LV094</v>
      </c>
      <c r="O7814">
        <f t="shared" si="245"/>
        <v>5861</v>
      </c>
    </row>
    <row r="7815" spans="1:15" x14ac:dyDescent="0.3">
      <c r="A7815">
        <v>5861</v>
      </c>
      <c r="B7815" s="171"/>
      <c r="C7815" t="s">
        <v>10804</v>
      </c>
      <c r="D7815" t="s">
        <v>5050</v>
      </c>
      <c r="E7815" t="s">
        <v>2782</v>
      </c>
      <c r="G7815" t="s">
        <v>31</v>
      </c>
      <c r="H7815" t="s">
        <v>31</v>
      </c>
      <c r="I7815" t="s">
        <v>2758</v>
      </c>
      <c r="J7815" t="s">
        <v>2758</v>
      </c>
      <c r="K7815" t="s">
        <v>31</v>
      </c>
      <c r="L7815" t="s">
        <v>2805</v>
      </c>
      <c r="N7815" s="17" t="str">
        <f t="shared" si="244"/>
        <v>LV095</v>
      </c>
      <c r="O7815">
        <f t="shared" si="245"/>
        <v>5861</v>
      </c>
    </row>
    <row r="7816" spans="1:15" x14ac:dyDescent="0.3">
      <c r="A7816">
        <v>5861</v>
      </c>
      <c r="B7816" s="171"/>
      <c r="C7816" t="s">
        <v>10805</v>
      </c>
      <c r="D7816" t="s">
        <v>5050</v>
      </c>
      <c r="E7816" t="s">
        <v>2782</v>
      </c>
      <c r="G7816" t="s">
        <v>31</v>
      </c>
      <c r="H7816" t="s">
        <v>31</v>
      </c>
      <c r="I7816" t="s">
        <v>2758</v>
      </c>
      <c r="J7816" t="s">
        <v>2758</v>
      </c>
      <c r="K7816" t="s">
        <v>31</v>
      </c>
      <c r="L7816" t="s">
        <v>2805</v>
      </c>
      <c r="N7816" s="17" t="str">
        <f t="shared" si="244"/>
        <v>LV096</v>
      </c>
      <c r="O7816">
        <f t="shared" si="245"/>
        <v>5861</v>
      </c>
    </row>
    <row r="7817" spans="1:15" x14ac:dyDescent="0.3">
      <c r="A7817">
        <v>5861</v>
      </c>
      <c r="B7817" s="171"/>
      <c r="C7817" t="s">
        <v>10806</v>
      </c>
      <c r="D7817" t="s">
        <v>5050</v>
      </c>
      <c r="E7817" t="s">
        <v>2782</v>
      </c>
      <c r="G7817" t="s">
        <v>31</v>
      </c>
      <c r="H7817" t="s">
        <v>31</v>
      </c>
      <c r="I7817" t="s">
        <v>2758</v>
      </c>
      <c r="J7817" t="s">
        <v>2758</v>
      </c>
      <c r="K7817" t="s">
        <v>31</v>
      </c>
      <c r="L7817" t="s">
        <v>2805</v>
      </c>
      <c r="N7817" s="17" t="str">
        <f t="shared" si="244"/>
        <v>WC118</v>
      </c>
      <c r="O7817">
        <f t="shared" si="245"/>
        <v>5861</v>
      </c>
    </row>
    <row r="7818" spans="1:15" x14ac:dyDescent="0.3">
      <c r="A7818">
        <v>5861</v>
      </c>
      <c r="B7818" s="171"/>
      <c r="C7818" t="s">
        <v>10807</v>
      </c>
      <c r="D7818" t="s">
        <v>5050</v>
      </c>
      <c r="E7818" t="s">
        <v>2782</v>
      </c>
      <c r="G7818" t="s">
        <v>31</v>
      </c>
      <c r="H7818" t="s">
        <v>31</v>
      </c>
      <c r="I7818" t="s">
        <v>2758</v>
      </c>
      <c r="J7818" t="s">
        <v>2758</v>
      </c>
      <c r="K7818" t="s">
        <v>31</v>
      </c>
      <c r="L7818" t="s">
        <v>2805</v>
      </c>
      <c r="N7818" s="17" t="str">
        <f t="shared" si="244"/>
        <v>LS688</v>
      </c>
      <c r="O7818">
        <f t="shared" si="245"/>
        <v>5861</v>
      </c>
    </row>
    <row r="7819" spans="1:15" x14ac:dyDescent="0.3">
      <c r="A7819">
        <v>5861</v>
      </c>
      <c r="B7819" s="171"/>
      <c r="C7819" t="s">
        <v>10808</v>
      </c>
      <c r="D7819" t="s">
        <v>5050</v>
      </c>
      <c r="E7819" t="s">
        <v>2782</v>
      </c>
      <c r="G7819" t="s">
        <v>31</v>
      </c>
      <c r="H7819" t="s">
        <v>31</v>
      </c>
      <c r="I7819" t="s">
        <v>2758</v>
      </c>
      <c r="J7819" t="s">
        <v>2758</v>
      </c>
      <c r="K7819" t="s">
        <v>31</v>
      </c>
      <c r="L7819" t="s">
        <v>2805</v>
      </c>
      <c r="N7819" s="17" t="str">
        <f t="shared" si="244"/>
        <v>LT333</v>
      </c>
      <c r="O7819">
        <f t="shared" si="245"/>
        <v>5861</v>
      </c>
    </row>
    <row r="7820" spans="1:15" x14ac:dyDescent="0.3">
      <c r="A7820">
        <v>5861</v>
      </c>
      <c r="B7820" s="171"/>
      <c r="C7820" t="s">
        <v>10809</v>
      </c>
      <c r="D7820" t="s">
        <v>5050</v>
      </c>
      <c r="E7820" t="s">
        <v>2782</v>
      </c>
      <c r="G7820" t="s">
        <v>31</v>
      </c>
      <c r="H7820" t="s">
        <v>31</v>
      </c>
      <c r="I7820" t="s">
        <v>2758</v>
      </c>
      <c r="J7820" t="s">
        <v>2758</v>
      </c>
      <c r="K7820" t="s">
        <v>31</v>
      </c>
      <c r="L7820" t="s">
        <v>2805</v>
      </c>
      <c r="N7820" s="17" t="str">
        <f t="shared" si="244"/>
        <v>WZ967</v>
      </c>
      <c r="O7820">
        <f t="shared" si="245"/>
        <v>5861</v>
      </c>
    </row>
    <row r="7821" spans="1:15" x14ac:dyDescent="0.3">
      <c r="A7821">
        <v>5861</v>
      </c>
      <c r="B7821" s="171"/>
      <c r="C7821" t="s">
        <v>10810</v>
      </c>
      <c r="D7821" t="s">
        <v>5050</v>
      </c>
      <c r="E7821" t="s">
        <v>2782</v>
      </c>
      <c r="G7821" t="s">
        <v>31</v>
      </c>
      <c r="H7821" t="s">
        <v>31</v>
      </c>
      <c r="I7821" t="s">
        <v>2758</v>
      </c>
      <c r="J7821" t="s">
        <v>2758</v>
      </c>
      <c r="K7821" t="s">
        <v>31</v>
      </c>
      <c r="L7821" t="s">
        <v>2805</v>
      </c>
      <c r="N7821" s="17" t="str">
        <f t="shared" si="244"/>
        <v>WZ968</v>
      </c>
      <c r="O7821">
        <f t="shared" si="245"/>
        <v>5861</v>
      </c>
    </row>
    <row r="7822" spans="1:15" x14ac:dyDescent="0.3">
      <c r="A7822">
        <v>5861</v>
      </c>
      <c r="B7822" s="171"/>
      <c r="C7822" t="s">
        <v>10811</v>
      </c>
      <c r="D7822" t="s">
        <v>5050</v>
      </c>
      <c r="E7822" t="s">
        <v>2782</v>
      </c>
      <c r="G7822" t="s">
        <v>31</v>
      </c>
      <c r="H7822" t="s">
        <v>31</v>
      </c>
      <c r="I7822" t="s">
        <v>2758</v>
      </c>
      <c r="J7822" t="s">
        <v>2758</v>
      </c>
      <c r="K7822" t="s">
        <v>31</v>
      </c>
      <c r="L7822" t="s">
        <v>2805</v>
      </c>
      <c r="N7822" s="17" t="str">
        <f t="shared" si="244"/>
        <v>LS911</v>
      </c>
      <c r="O7822">
        <f t="shared" si="245"/>
        <v>5861</v>
      </c>
    </row>
    <row r="7823" spans="1:15" x14ac:dyDescent="0.3">
      <c r="A7823">
        <v>5861</v>
      </c>
      <c r="B7823" s="171"/>
      <c r="C7823" t="s">
        <v>10812</v>
      </c>
      <c r="D7823" t="s">
        <v>5050</v>
      </c>
      <c r="E7823" t="s">
        <v>2782</v>
      </c>
      <c r="G7823" t="s">
        <v>31</v>
      </c>
      <c r="H7823" t="s">
        <v>31</v>
      </c>
      <c r="I7823" t="s">
        <v>2758</v>
      </c>
      <c r="J7823" t="s">
        <v>2758</v>
      </c>
      <c r="K7823" t="s">
        <v>31</v>
      </c>
      <c r="L7823" t="s">
        <v>2805</v>
      </c>
      <c r="N7823" s="17" t="str">
        <f t="shared" si="244"/>
        <v>WB592</v>
      </c>
      <c r="O7823">
        <f t="shared" si="245"/>
        <v>5861</v>
      </c>
    </row>
    <row r="7824" spans="1:15" x14ac:dyDescent="0.3">
      <c r="A7824">
        <v>5861</v>
      </c>
      <c r="B7824" s="171"/>
      <c r="C7824" t="s">
        <v>10813</v>
      </c>
      <c r="D7824" t="s">
        <v>5050</v>
      </c>
      <c r="E7824" t="s">
        <v>2782</v>
      </c>
      <c r="G7824" t="s">
        <v>31</v>
      </c>
      <c r="H7824" t="s">
        <v>31</v>
      </c>
      <c r="I7824" t="s">
        <v>2758</v>
      </c>
      <c r="J7824" t="s">
        <v>2758</v>
      </c>
      <c r="K7824" t="s">
        <v>31</v>
      </c>
      <c r="L7824" t="s">
        <v>2805</v>
      </c>
      <c r="N7824" s="17" t="str">
        <f t="shared" si="244"/>
        <v>WX690</v>
      </c>
      <c r="O7824">
        <f t="shared" si="245"/>
        <v>5861</v>
      </c>
    </row>
    <row r="7825" spans="1:15" x14ac:dyDescent="0.3">
      <c r="A7825">
        <v>5861</v>
      </c>
      <c r="B7825" s="171"/>
      <c r="C7825" t="s">
        <v>10814</v>
      </c>
      <c r="D7825" t="s">
        <v>5050</v>
      </c>
      <c r="E7825" t="s">
        <v>2782</v>
      </c>
      <c r="G7825" t="s">
        <v>31</v>
      </c>
      <c r="H7825" t="s">
        <v>31</v>
      </c>
      <c r="I7825" t="s">
        <v>2758</v>
      </c>
      <c r="J7825" t="s">
        <v>2758</v>
      </c>
      <c r="K7825" t="s">
        <v>31</v>
      </c>
      <c r="L7825" t="s">
        <v>2805</v>
      </c>
      <c r="N7825" s="17" t="str">
        <f t="shared" si="244"/>
        <v>LU789</v>
      </c>
      <c r="O7825">
        <f t="shared" si="245"/>
        <v>5861</v>
      </c>
    </row>
    <row r="7826" spans="1:15" x14ac:dyDescent="0.3">
      <c r="A7826">
        <v>5861</v>
      </c>
      <c r="B7826" s="171"/>
      <c r="C7826" t="s">
        <v>10815</v>
      </c>
      <c r="D7826" t="s">
        <v>5050</v>
      </c>
      <c r="E7826" t="s">
        <v>2782</v>
      </c>
      <c r="G7826" t="s">
        <v>31</v>
      </c>
      <c r="H7826" t="s">
        <v>31</v>
      </c>
      <c r="I7826" t="s">
        <v>2758</v>
      </c>
      <c r="J7826" t="s">
        <v>2758</v>
      </c>
      <c r="K7826" t="s">
        <v>31</v>
      </c>
      <c r="L7826" t="s">
        <v>2805</v>
      </c>
      <c r="N7826" s="17" t="str">
        <f t="shared" si="244"/>
        <v>CQ342</v>
      </c>
      <c r="O7826">
        <f t="shared" si="245"/>
        <v>5861</v>
      </c>
    </row>
    <row r="7827" spans="1:15" x14ac:dyDescent="0.3">
      <c r="A7827">
        <v>5861</v>
      </c>
      <c r="B7827" s="171"/>
      <c r="C7827" t="s">
        <v>10816</v>
      </c>
      <c r="D7827" t="s">
        <v>5050</v>
      </c>
      <c r="E7827" t="s">
        <v>2782</v>
      </c>
      <c r="G7827" t="s">
        <v>31</v>
      </c>
      <c r="H7827" t="s">
        <v>31</v>
      </c>
      <c r="I7827" t="s">
        <v>2758</v>
      </c>
      <c r="J7827" t="s">
        <v>2758</v>
      </c>
      <c r="K7827" t="s">
        <v>31</v>
      </c>
      <c r="L7827" t="s">
        <v>2805</v>
      </c>
      <c r="N7827" s="17" t="str">
        <f t="shared" si="244"/>
        <v>WE401</v>
      </c>
      <c r="O7827">
        <f t="shared" si="245"/>
        <v>5861</v>
      </c>
    </row>
    <row r="7828" spans="1:15" x14ac:dyDescent="0.3">
      <c r="A7828">
        <v>5861</v>
      </c>
      <c r="B7828" s="171"/>
      <c r="C7828" t="s">
        <v>10817</v>
      </c>
      <c r="D7828" t="s">
        <v>5050</v>
      </c>
      <c r="E7828" t="s">
        <v>2782</v>
      </c>
      <c r="G7828" t="s">
        <v>31</v>
      </c>
      <c r="H7828" t="s">
        <v>31</v>
      </c>
      <c r="I7828" t="s">
        <v>2758</v>
      </c>
      <c r="J7828" t="s">
        <v>2758</v>
      </c>
      <c r="K7828" t="s">
        <v>31</v>
      </c>
      <c r="L7828" t="s">
        <v>2805</v>
      </c>
      <c r="N7828" s="17" t="str">
        <f t="shared" si="244"/>
        <v>LS171</v>
      </c>
      <c r="O7828">
        <f t="shared" si="245"/>
        <v>5861</v>
      </c>
    </row>
    <row r="7829" spans="1:15" x14ac:dyDescent="0.3">
      <c r="A7829">
        <v>5861</v>
      </c>
      <c r="B7829" s="171"/>
      <c r="C7829" t="s">
        <v>10818</v>
      </c>
      <c r="D7829" t="s">
        <v>5050</v>
      </c>
      <c r="E7829" t="s">
        <v>2782</v>
      </c>
      <c r="G7829" t="s">
        <v>31</v>
      </c>
      <c r="H7829" t="s">
        <v>31</v>
      </c>
      <c r="I7829" t="s">
        <v>2758</v>
      </c>
      <c r="J7829" t="s">
        <v>2758</v>
      </c>
      <c r="K7829" t="s">
        <v>31</v>
      </c>
      <c r="L7829" t="s">
        <v>2805</v>
      </c>
      <c r="N7829" s="17" t="str">
        <f t="shared" si="244"/>
        <v>WB593</v>
      </c>
      <c r="O7829">
        <f t="shared" si="245"/>
        <v>5861</v>
      </c>
    </row>
    <row r="7830" spans="1:15" x14ac:dyDescent="0.3">
      <c r="A7830">
        <v>5861</v>
      </c>
      <c r="B7830" s="171"/>
      <c r="C7830" t="s">
        <v>10819</v>
      </c>
      <c r="D7830" t="s">
        <v>5050</v>
      </c>
      <c r="E7830" t="s">
        <v>2782</v>
      </c>
      <c r="G7830" t="s">
        <v>31</v>
      </c>
      <c r="H7830" t="s">
        <v>31</v>
      </c>
      <c r="I7830" t="s">
        <v>2758</v>
      </c>
      <c r="J7830" t="s">
        <v>2758</v>
      </c>
      <c r="K7830" t="s">
        <v>31</v>
      </c>
      <c r="L7830" t="s">
        <v>2805</v>
      </c>
      <c r="N7830" s="17" t="str">
        <f t="shared" si="244"/>
        <v>WZ970</v>
      </c>
      <c r="O7830">
        <f t="shared" si="245"/>
        <v>5861</v>
      </c>
    </row>
    <row r="7831" spans="1:15" x14ac:dyDescent="0.3">
      <c r="A7831">
        <v>5861</v>
      </c>
      <c r="B7831" s="171"/>
      <c r="C7831" t="s">
        <v>10820</v>
      </c>
      <c r="D7831" t="s">
        <v>5050</v>
      </c>
      <c r="E7831" t="s">
        <v>2782</v>
      </c>
      <c r="G7831" t="s">
        <v>31</v>
      </c>
      <c r="H7831" t="s">
        <v>31</v>
      </c>
      <c r="I7831" t="s">
        <v>2758</v>
      </c>
      <c r="J7831" t="s">
        <v>2758</v>
      </c>
      <c r="K7831" t="s">
        <v>31</v>
      </c>
      <c r="L7831" t="s">
        <v>2805</v>
      </c>
      <c r="N7831" s="17" t="str">
        <f t="shared" si="244"/>
        <v>WZ972</v>
      </c>
      <c r="O7831">
        <f t="shared" si="245"/>
        <v>5861</v>
      </c>
    </row>
    <row r="7832" spans="1:15" x14ac:dyDescent="0.3">
      <c r="A7832">
        <v>5861</v>
      </c>
      <c r="B7832" s="171"/>
      <c r="C7832" t="s">
        <v>10821</v>
      </c>
      <c r="D7832" t="s">
        <v>5050</v>
      </c>
      <c r="E7832" t="s">
        <v>2782</v>
      </c>
      <c r="G7832" t="s">
        <v>31</v>
      </c>
      <c r="H7832" t="s">
        <v>31</v>
      </c>
      <c r="I7832" t="s">
        <v>2758</v>
      </c>
      <c r="J7832" t="s">
        <v>2758</v>
      </c>
      <c r="K7832" t="s">
        <v>31</v>
      </c>
      <c r="L7832" t="s">
        <v>2805</v>
      </c>
      <c r="N7832" s="17" t="str">
        <f t="shared" si="244"/>
        <v>WZ971</v>
      </c>
      <c r="O7832">
        <f t="shared" si="245"/>
        <v>5861</v>
      </c>
    </row>
    <row r="7833" spans="1:15" x14ac:dyDescent="0.3">
      <c r="A7833">
        <v>5861</v>
      </c>
      <c r="B7833" s="171"/>
      <c r="C7833" t="s">
        <v>10822</v>
      </c>
      <c r="D7833" t="s">
        <v>5050</v>
      </c>
      <c r="E7833" t="s">
        <v>2782</v>
      </c>
      <c r="G7833" t="s">
        <v>31</v>
      </c>
      <c r="H7833" t="s">
        <v>31</v>
      </c>
      <c r="I7833" t="s">
        <v>2758</v>
      </c>
      <c r="J7833" t="s">
        <v>2758</v>
      </c>
      <c r="K7833" t="s">
        <v>31</v>
      </c>
      <c r="L7833" t="s">
        <v>2805</v>
      </c>
      <c r="N7833" s="17" t="str">
        <f t="shared" si="244"/>
        <v>WZ976</v>
      </c>
      <c r="O7833">
        <f t="shared" si="245"/>
        <v>5861</v>
      </c>
    </row>
    <row r="7834" spans="1:15" x14ac:dyDescent="0.3">
      <c r="A7834">
        <v>5861</v>
      </c>
      <c r="B7834" s="171"/>
      <c r="C7834" t="s">
        <v>10823</v>
      </c>
      <c r="D7834" t="s">
        <v>5050</v>
      </c>
      <c r="E7834" t="s">
        <v>2782</v>
      </c>
      <c r="G7834" t="s">
        <v>31</v>
      </c>
      <c r="H7834" t="s">
        <v>31</v>
      </c>
      <c r="I7834" t="s">
        <v>2758</v>
      </c>
      <c r="J7834" t="s">
        <v>2758</v>
      </c>
      <c r="K7834" t="s">
        <v>31</v>
      </c>
      <c r="L7834" t="s">
        <v>2805</v>
      </c>
      <c r="N7834" s="17" t="str">
        <f t="shared" si="244"/>
        <v>WZ973</v>
      </c>
      <c r="O7834">
        <f t="shared" si="245"/>
        <v>5861</v>
      </c>
    </row>
    <row r="7835" spans="1:15" x14ac:dyDescent="0.3">
      <c r="A7835">
        <v>5861</v>
      </c>
      <c r="B7835" s="171"/>
      <c r="C7835" t="s">
        <v>10824</v>
      </c>
      <c r="D7835" t="s">
        <v>5050</v>
      </c>
      <c r="E7835" t="s">
        <v>2782</v>
      </c>
      <c r="G7835" t="s">
        <v>31</v>
      </c>
      <c r="H7835" t="s">
        <v>31</v>
      </c>
      <c r="I7835" t="s">
        <v>2758</v>
      </c>
      <c r="J7835" t="s">
        <v>2758</v>
      </c>
      <c r="K7835" t="s">
        <v>31</v>
      </c>
      <c r="L7835" t="s">
        <v>2805</v>
      </c>
      <c r="N7835" s="17" t="str">
        <f t="shared" si="244"/>
        <v>WZ974</v>
      </c>
      <c r="O7835">
        <f t="shared" si="245"/>
        <v>5861</v>
      </c>
    </row>
    <row r="7836" spans="1:15" x14ac:dyDescent="0.3">
      <c r="A7836">
        <v>5861</v>
      </c>
      <c r="B7836" s="171"/>
      <c r="C7836" t="s">
        <v>10825</v>
      </c>
      <c r="D7836" t="s">
        <v>5050</v>
      </c>
      <c r="E7836" t="s">
        <v>2782</v>
      </c>
      <c r="G7836" t="s">
        <v>31</v>
      </c>
      <c r="H7836" t="s">
        <v>31</v>
      </c>
      <c r="I7836" t="s">
        <v>2758</v>
      </c>
      <c r="J7836" t="s">
        <v>2758</v>
      </c>
      <c r="K7836" t="s">
        <v>31</v>
      </c>
      <c r="L7836" t="s">
        <v>2805</v>
      </c>
      <c r="N7836" s="17" t="str">
        <f t="shared" si="244"/>
        <v>WZ977</v>
      </c>
      <c r="O7836">
        <f t="shared" si="245"/>
        <v>5861</v>
      </c>
    </row>
    <row r="7837" spans="1:15" x14ac:dyDescent="0.3">
      <c r="A7837">
        <v>5861</v>
      </c>
      <c r="B7837" s="171"/>
      <c r="C7837" t="s">
        <v>10826</v>
      </c>
      <c r="D7837" t="s">
        <v>5050</v>
      </c>
      <c r="E7837" t="s">
        <v>2782</v>
      </c>
      <c r="G7837" t="s">
        <v>31</v>
      </c>
      <c r="H7837" t="s">
        <v>31</v>
      </c>
      <c r="I7837" t="s">
        <v>2758</v>
      </c>
      <c r="J7837" t="s">
        <v>2758</v>
      </c>
      <c r="K7837" t="s">
        <v>31</v>
      </c>
      <c r="L7837" t="s">
        <v>2805</v>
      </c>
      <c r="N7837" s="17" t="str">
        <f t="shared" si="244"/>
        <v>WZ975</v>
      </c>
      <c r="O7837">
        <f t="shared" si="245"/>
        <v>5861</v>
      </c>
    </row>
    <row r="7838" spans="1:15" x14ac:dyDescent="0.3">
      <c r="A7838">
        <v>5861</v>
      </c>
      <c r="B7838" s="171"/>
      <c r="C7838" t="s">
        <v>10827</v>
      </c>
      <c r="D7838" t="s">
        <v>5050</v>
      </c>
      <c r="E7838" t="s">
        <v>2782</v>
      </c>
      <c r="G7838" t="s">
        <v>31</v>
      </c>
      <c r="H7838" t="s">
        <v>31</v>
      </c>
      <c r="I7838" t="s">
        <v>2758</v>
      </c>
      <c r="J7838" t="s">
        <v>2758</v>
      </c>
      <c r="K7838" t="s">
        <v>31</v>
      </c>
      <c r="L7838" t="s">
        <v>2805</v>
      </c>
      <c r="N7838" s="17" t="str">
        <f t="shared" si="244"/>
        <v>LM021</v>
      </c>
      <c r="O7838">
        <f t="shared" si="245"/>
        <v>5861</v>
      </c>
    </row>
    <row r="7839" spans="1:15" x14ac:dyDescent="0.3">
      <c r="A7839">
        <v>5861</v>
      </c>
      <c r="B7839" s="171"/>
      <c r="C7839" t="s">
        <v>10828</v>
      </c>
      <c r="D7839" t="s">
        <v>5050</v>
      </c>
      <c r="E7839" t="s">
        <v>2782</v>
      </c>
      <c r="G7839" t="s">
        <v>31</v>
      </c>
      <c r="H7839" t="s">
        <v>31</v>
      </c>
      <c r="I7839" t="s">
        <v>2758</v>
      </c>
      <c r="J7839" t="s">
        <v>2758</v>
      </c>
      <c r="K7839" t="s">
        <v>31</v>
      </c>
      <c r="L7839" t="s">
        <v>2805</v>
      </c>
      <c r="N7839" s="17" t="str">
        <f t="shared" si="244"/>
        <v>WZ978</v>
      </c>
      <c r="O7839">
        <f t="shared" si="245"/>
        <v>5861</v>
      </c>
    </row>
    <row r="7840" spans="1:15" x14ac:dyDescent="0.3">
      <c r="A7840">
        <v>5861</v>
      </c>
      <c r="B7840" s="171"/>
      <c r="C7840" t="s">
        <v>10829</v>
      </c>
      <c r="D7840" t="s">
        <v>5050</v>
      </c>
      <c r="E7840" t="s">
        <v>2782</v>
      </c>
      <c r="G7840" t="s">
        <v>31</v>
      </c>
      <c r="H7840" t="s">
        <v>31</v>
      </c>
      <c r="I7840" t="s">
        <v>2758</v>
      </c>
      <c r="J7840" t="s">
        <v>2758</v>
      </c>
      <c r="K7840" t="s">
        <v>31</v>
      </c>
      <c r="L7840" t="s">
        <v>2805</v>
      </c>
      <c r="N7840" s="17" t="str">
        <f t="shared" si="244"/>
        <v>LS403</v>
      </c>
      <c r="O7840">
        <f t="shared" si="245"/>
        <v>5861</v>
      </c>
    </row>
    <row r="7841" spans="1:15" x14ac:dyDescent="0.3">
      <c r="A7841">
        <v>5861</v>
      </c>
      <c r="B7841" s="171"/>
      <c r="C7841" t="s">
        <v>10830</v>
      </c>
      <c r="D7841" t="s">
        <v>5050</v>
      </c>
      <c r="E7841" t="s">
        <v>2782</v>
      </c>
      <c r="G7841" t="s">
        <v>31</v>
      </c>
      <c r="H7841" t="s">
        <v>31</v>
      </c>
      <c r="I7841" t="s">
        <v>2758</v>
      </c>
      <c r="J7841" t="s">
        <v>2758</v>
      </c>
      <c r="K7841" t="s">
        <v>31</v>
      </c>
      <c r="L7841" t="s">
        <v>2805</v>
      </c>
      <c r="N7841" s="17" t="str">
        <f t="shared" si="244"/>
        <v>LU992</v>
      </c>
      <c r="O7841">
        <f t="shared" si="245"/>
        <v>5861</v>
      </c>
    </row>
    <row r="7842" spans="1:15" x14ac:dyDescent="0.3">
      <c r="A7842">
        <v>5861</v>
      </c>
      <c r="B7842" s="171"/>
      <c r="C7842" t="s">
        <v>10831</v>
      </c>
      <c r="D7842" t="s">
        <v>5050</v>
      </c>
      <c r="E7842" t="s">
        <v>2782</v>
      </c>
      <c r="G7842" t="s">
        <v>31</v>
      </c>
      <c r="H7842" t="s">
        <v>31</v>
      </c>
      <c r="I7842" t="s">
        <v>2758</v>
      </c>
      <c r="J7842" t="s">
        <v>2758</v>
      </c>
      <c r="K7842" t="s">
        <v>31</v>
      </c>
      <c r="L7842" t="s">
        <v>2805</v>
      </c>
      <c r="N7842" s="17" t="str">
        <f t="shared" si="244"/>
        <v>CQ343</v>
      </c>
      <c r="O7842">
        <f t="shared" si="245"/>
        <v>5861</v>
      </c>
    </row>
    <row r="7843" spans="1:15" x14ac:dyDescent="0.3">
      <c r="A7843">
        <v>5861</v>
      </c>
      <c r="B7843" s="171"/>
      <c r="C7843" t="s">
        <v>10832</v>
      </c>
      <c r="D7843" t="s">
        <v>5050</v>
      </c>
      <c r="E7843" t="s">
        <v>2782</v>
      </c>
      <c r="G7843" t="s">
        <v>31</v>
      </c>
      <c r="H7843" t="s">
        <v>31</v>
      </c>
      <c r="I7843" t="s">
        <v>2758</v>
      </c>
      <c r="J7843" t="s">
        <v>2758</v>
      </c>
      <c r="K7843" t="s">
        <v>31</v>
      </c>
      <c r="L7843" t="s">
        <v>2805</v>
      </c>
      <c r="N7843" s="17" t="str">
        <f t="shared" si="244"/>
        <v>WA060</v>
      </c>
      <c r="O7843">
        <f t="shared" si="245"/>
        <v>5861</v>
      </c>
    </row>
    <row r="7844" spans="1:15" x14ac:dyDescent="0.3">
      <c r="A7844">
        <v>5861</v>
      </c>
      <c r="B7844" s="171"/>
      <c r="C7844" t="s">
        <v>10833</v>
      </c>
      <c r="D7844" t="s">
        <v>5050</v>
      </c>
      <c r="E7844" t="s">
        <v>2782</v>
      </c>
      <c r="G7844" t="s">
        <v>31</v>
      </c>
      <c r="H7844" t="s">
        <v>31</v>
      </c>
      <c r="I7844" t="s">
        <v>2758</v>
      </c>
      <c r="J7844" t="s">
        <v>2758</v>
      </c>
      <c r="K7844" t="s">
        <v>31</v>
      </c>
      <c r="L7844" t="s">
        <v>2805</v>
      </c>
      <c r="N7844" s="17" t="str">
        <f t="shared" si="244"/>
        <v>LU658</v>
      </c>
      <c r="O7844">
        <f t="shared" si="245"/>
        <v>5861</v>
      </c>
    </row>
    <row r="7845" spans="1:15" x14ac:dyDescent="0.3">
      <c r="A7845">
        <v>5861</v>
      </c>
      <c r="B7845" s="171"/>
      <c r="C7845" t="s">
        <v>10834</v>
      </c>
      <c r="D7845" t="s">
        <v>5050</v>
      </c>
      <c r="E7845" t="s">
        <v>2782</v>
      </c>
      <c r="G7845" t="s">
        <v>31</v>
      </c>
      <c r="H7845" t="s">
        <v>31</v>
      </c>
      <c r="I7845" t="s">
        <v>2758</v>
      </c>
      <c r="J7845" t="s">
        <v>2758</v>
      </c>
      <c r="K7845" t="s">
        <v>31</v>
      </c>
      <c r="L7845" t="s">
        <v>2805</v>
      </c>
      <c r="N7845" s="17" t="str">
        <f t="shared" si="244"/>
        <v>WZ979</v>
      </c>
      <c r="O7845">
        <f t="shared" si="245"/>
        <v>5861</v>
      </c>
    </row>
    <row r="7846" spans="1:15" x14ac:dyDescent="0.3">
      <c r="A7846">
        <v>5861</v>
      </c>
      <c r="B7846" s="171"/>
      <c r="C7846" t="s">
        <v>10835</v>
      </c>
      <c r="D7846" t="s">
        <v>5050</v>
      </c>
      <c r="E7846" t="s">
        <v>2782</v>
      </c>
      <c r="G7846" t="s">
        <v>31</v>
      </c>
      <c r="H7846" t="s">
        <v>31</v>
      </c>
      <c r="I7846" t="s">
        <v>2758</v>
      </c>
      <c r="J7846" t="s">
        <v>2758</v>
      </c>
      <c r="K7846" t="s">
        <v>31</v>
      </c>
      <c r="L7846" t="s">
        <v>2805</v>
      </c>
      <c r="N7846" s="17" t="str">
        <f t="shared" si="244"/>
        <v>CQ344</v>
      </c>
      <c r="O7846">
        <f t="shared" si="245"/>
        <v>5861</v>
      </c>
    </row>
    <row r="7847" spans="1:15" x14ac:dyDescent="0.3">
      <c r="A7847">
        <v>5861</v>
      </c>
      <c r="B7847" s="171"/>
      <c r="C7847" t="s">
        <v>10836</v>
      </c>
      <c r="D7847" t="s">
        <v>5050</v>
      </c>
      <c r="E7847" t="s">
        <v>2782</v>
      </c>
      <c r="G7847" t="s">
        <v>31</v>
      </c>
      <c r="H7847" t="s">
        <v>31</v>
      </c>
      <c r="I7847" t="s">
        <v>2758</v>
      </c>
      <c r="J7847" t="s">
        <v>2758</v>
      </c>
      <c r="K7847" t="s">
        <v>31</v>
      </c>
      <c r="L7847" t="s">
        <v>2805</v>
      </c>
      <c r="N7847" s="17" t="str">
        <f t="shared" si="244"/>
        <v>WZ980</v>
      </c>
      <c r="O7847">
        <f t="shared" si="245"/>
        <v>5861</v>
      </c>
    </row>
    <row r="7848" spans="1:15" x14ac:dyDescent="0.3">
      <c r="A7848">
        <v>5861</v>
      </c>
      <c r="B7848" s="171"/>
      <c r="C7848" t="s">
        <v>10837</v>
      </c>
      <c r="D7848" t="s">
        <v>5050</v>
      </c>
      <c r="E7848" t="s">
        <v>2782</v>
      </c>
      <c r="G7848" t="s">
        <v>31</v>
      </c>
      <c r="H7848" t="s">
        <v>31</v>
      </c>
      <c r="I7848" t="s">
        <v>2758</v>
      </c>
      <c r="J7848" t="s">
        <v>2758</v>
      </c>
      <c r="K7848" t="s">
        <v>31</v>
      </c>
      <c r="L7848" t="s">
        <v>2805</v>
      </c>
      <c r="N7848" s="17" t="str">
        <f t="shared" si="244"/>
        <v>CQ345</v>
      </c>
      <c r="O7848">
        <f t="shared" si="245"/>
        <v>5861</v>
      </c>
    </row>
    <row r="7849" spans="1:15" x14ac:dyDescent="0.3">
      <c r="A7849">
        <v>5861</v>
      </c>
      <c r="B7849" s="171"/>
      <c r="C7849" t="s">
        <v>10838</v>
      </c>
      <c r="D7849" t="s">
        <v>5050</v>
      </c>
      <c r="E7849" t="s">
        <v>2782</v>
      </c>
      <c r="G7849" t="s">
        <v>31</v>
      </c>
      <c r="H7849" t="s">
        <v>31</v>
      </c>
      <c r="I7849" t="s">
        <v>2758</v>
      </c>
      <c r="J7849" t="s">
        <v>2758</v>
      </c>
      <c r="K7849" t="s">
        <v>31</v>
      </c>
      <c r="L7849" t="s">
        <v>2805</v>
      </c>
      <c r="N7849" s="17" t="str">
        <f t="shared" si="244"/>
        <v>LU185</v>
      </c>
      <c r="O7849">
        <f t="shared" si="245"/>
        <v>5861</v>
      </c>
    </row>
    <row r="7850" spans="1:15" x14ac:dyDescent="0.3">
      <c r="A7850">
        <v>5861</v>
      </c>
      <c r="B7850" s="171"/>
      <c r="C7850" t="s">
        <v>10839</v>
      </c>
      <c r="D7850" t="s">
        <v>5050</v>
      </c>
      <c r="E7850" t="s">
        <v>2782</v>
      </c>
      <c r="G7850" t="s">
        <v>31</v>
      </c>
      <c r="H7850" t="s">
        <v>31</v>
      </c>
      <c r="I7850" t="s">
        <v>2758</v>
      </c>
      <c r="J7850" t="s">
        <v>2758</v>
      </c>
      <c r="K7850" t="s">
        <v>31</v>
      </c>
      <c r="L7850" t="s">
        <v>2805</v>
      </c>
      <c r="N7850" s="17" t="str">
        <f t="shared" si="244"/>
        <v>LU510</v>
      </c>
      <c r="O7850">
        <f t="shared" si="245"/>
        <v>5861</v>
      </c>
    </row>
    <row r="7851" spans="1:15" x14ac:dyDescent="0.3">
      <c r="A7851">
        <v>5861</v>
      </c>
      <c r="B7851" s="171"/>
      <c r="C7851" t="s">
        <v>10840</v>
      </c>
      <c r="D7851" t="s">
        <v>5050</v>
      </c>
      <c r="E7851" t="s">
        <v>2782</v>
      </c>
      <c r="G7851" t="s">
        <v>31</v>
      </c>
      <c r="H7851" t="s">
        <v>31</v>
      </c>
      <c r="I7851" t="s">
        <v>2758</v>
      </c>
      <c r="J7851" t="s">
        <v>2758</v>
      </c>
      <c r="K7851" t="s">
        <v>31</v>
      </c>
      <c r="L7851" t="s">
        <v>2805</v>
      </c>
      <c r="N7851" s="17" t="str">
        <f t="shared" si="244"/>
        <v>WZ981</v>
      </c>
      <c r="O7851">
        <f t="shared" si="245"/>
        <v>5861</v>
      </c>
    </row>
    <row r="7852" spans="1:15" x14ac:dyDescent="0.3">
      <c r="A7852">
        <v>5861</v>
      </c>
      <c r="B7852" s="171"/>
      <c r="C7852" t="s">
        <v>10841</v>
      </c>
      <c r="D7852" t="s">
        <v>5050</v>
      </c>
      <c r="E7852" t="s">
        <v>2782</v>
      </c>
      <c r="G7852" t="s">
        <v>31</v>
      </c>
      <c r="H7852" t="s">
        <v>31</v>
      </c>
      <c r="I7852" t="s">
        <v>2758</v>
      </c>
      <c r="J7852" t="s">
        <v>2758</v>
      </c>
      <c r="K7852" t="s">
        <v>31</v>
      </c>
      <c r="L7852" t="s">
        <v>2805</v>
      </c>
      <c r="N7852" s="17" t="str">
        <f t="shared" si="244"/>
        <v>WZ982</v>
      </c>
      <c r="O7852">
        <f t="shared" si="245"/>
        <v>5861</v>
      </c>
    </row>
    <row r="7853" spans="1:15" x14ac:dyDescent="0.3">
      <c r="A7853">
        <v>5861</v>
      </c>
      <c r="B7853" s="171"/>
      <c r="C7853" t="s">
        <v>10842</v>
      </c>
      <c r="D7853" t="s">
        <v>5050</v>
      </c>
      <c r="E7853" t="s">
        <v>2782</v>
      </c>
      <c r="G7853" t="s">
        <v>31</v>
      </c>
      <c r="H7853" t="s">
        <v>31</v>
      </c>
      <c r="I7853" t="s">
        <v>2758</v>
      </c>
      <c r="J7853" t="s">
        <v>2758</v>
      </c>
      <c r="K7853" t="s">
        <v>31</v>
      </c>
      <c r="L7853" t="s">
        <v>2805</v>
      </c>
      <c r="N7853" s="17" t="str">
        <f t="shared" si="244"/>
        <v>WZ983</v>
      </c>
      <c r="O7853">
        <f t="shared" si="245"/>
        <v>5861</v>
      </c>
    </row>
    <row r="7854" spans="1:15" x14ac:dyDescent="0.3">
      <c r="A7854">
        <v>5861</v>
      </c>
      <c r="B7854" s="171"/>
      <c r="C7854" t="s">
        <v>10843</v>
      </c>
      <c r="D7854" t="s">
        <v>5050</v>
      </c>
      <c r="E7854" t="s">
        <v>2782</v>
      </c>
      <c r="G7854" t="s">
        <v>31</v>
      </c>
      <c r="H7854" t="s">
        <v>31</v>
      </c>
      <c r="I7854" t="s">
        <v>2758</v>
      </c>
      <c r="J7854" t="s">
        <v>2758</v>
      </c>
      <c r="K7854" t="s">
        <v>31</v>
      </c>
      <c r="L7854" t="s">
        <v>2805</v>
      </c>
      <c r="N7854" s="17" t="str">
        <f t="shared" si="244"/>
        <v>A0352</v>
      </c>
      <c r="O7854">
        <f t="shared" si="245"/>
        <v>5861</v>
      </c>
    </row>
    <row r="7855" spans="1:15" x14ac:dyDescent="0.3">
      <c r="A7855">
        <v>5861</v>
      </c>
      <c r="B7855" s="171"/>
      <c r="C7855" t="s">
        <v>10844</v>
      </c>
      <c r="D7855" t="s">
        <v>5050</v>
      </c>
      <c r="E7855" t="s">
        <v>2782</v>
      </c>
      <c r="G7855" t="s">
        <v>31</v>
      </c>
      <c r="H7855" t="s">
        <v>31</v>
      </c>
      <c r="I7855" t="s">
        <v>2758</v>
      </c>
      <c r="J7855" t="s">
        <v>2758</v>
      </c>
      <c r="K7855" t="s">
        <v>31</v>
      </c>
      <c r="L7855" t="s">
        <v>2805</v>
      </c>
      <c r="N7855" s="17" t="str">
        <f t="shared" si="244"/>
        <v>WZ984</v>
      </c>
      <c r="O7855">
        <f t="shared" si="245"/>
        <v>5861</v>
      </c>
    </row>
    <row r="7856" spans="1:15" x14ac:dyDescent="0.3">
      <c r="A7856">
        <v>5861</v>
      </c>
      <c r="B7856" s="171"/>
      <c r="C7856" t="s">
        <v>10845</v>
      </c>
      <c r="D7856" t="s">
        <v>5050</v>
      </c>
      <c r="E7856" t="s">
        <v>2782</v>
      </c>
      <c r="G7856" t="s">
        <v>31</v>
      </c>
      <c r="H7856" t="s">
        <v>31</v>
      </c>
      <c r="I7856" t="s">
        <v>2758</v>
      </c>
      <c r="J7856" t="s">
        <v>2758</v>
      </c>
      <c r="K7856" t="s">
        <v>31</v>
      </c>
      <c r="L7856" t="s">
        <v>2805</v>
      </c>
      <c r="N7856" s="17" t="str">
        <f t="shared" si="244"/>
        <v>CB731</v>
      </c>
      <c r="O7856">
        <f t="shared" si="245"/>
        <v>5861</v>
      </c>
    </row>
    <row r="7857" spans="1:15" x14ac:dyDescent="0.3">
      <c r="A7857">
        <v>5861</v>
      </c>
      <c r="B7857" s="171"/>
      <c r="C7857" t="s">
        <v>10846</v>
      </c>
      <c r="D7857" t="s">
        <v>5050</v>
      </c>
      <c r="E7857" t="s">
        <v>2782</v>
      </c>
      <c r="G7857" t="s">
        <v>31</v>
      </c>
      <c r="H7857" t="s">
        <v>31</v>
      </c>
      <c r="I7857" t="s">
        <v>2758</v>
      </c>
      <c r="J7857" t="s">
        <v>2758</v>
      </c>
      <c r="K7857" t="s">
        <v>31</v>
      </c>
      <c r="L7857" t="s">
        <v>2805</v>
      </c>
      <c r="N7857" s="17" t="str">
        <f t="shared" si="244"/>
        <v>WZ985</v>
      </c>
      <c r="O7857">
        <f t="shared" si="245"/>
        <v>5861</v>
      </c>
    </row>
    <row r="7858" spans="1:15" x14ac:dyDescent="0.3">
      <c r="A7858">
        <v>5861</v>
      </c>
      <c r="B7858" s="171"/>
      <c r="C7858" t="s">
        <v>10847</v>
      </c>
      <c r="D7858" t="s">
        <v>5050</v>
      </c>
      <c r="E7858" t="s">
        <v>2782</v>
      </c>
      <c r="G7858" t="s">
        <v>31</v>
      </c>
      <c r="H7858" t="s">
        <v>31</v>
      </c>
      <c r="I7858" t="s">
        <v>2758</v>
      </c>
      <c r="J7858" t="s">
        <v>2758</v>
      </c>
      <c r="K7858" t="s">
        <v>31</v>
      </c>
      <c r="L7858" t="s">
        <v>2805</v>
      </c>
      <c r="N7858" s="17" t="str">
        <f t="shared" si="244"/>
        <v>LV273</v>
      </c>
      <c r="O7858">
        <f t="shared" si="245"/>
        <v>5861</v>
      </c>
    </row>
    <row r="7859" spans="1:15" x14ac:dyDescent="0.3">
      <c r="A7859">
        <v>5861</v>
      </c>
      <c r="B7859" s="171"/>
      <c r="C7859" t="s">
        <v>10848</v>
      </c>
      <c r="D7859" t="s">
        <v>5050</v>
      </c>
      <c r="E7859" t="s">
        <v>2782</v>
      </c>
      <c r="G7859" t="s">
        <v>31</v>
      </c>
      <c r="H7859" t="s">
        <v>31</v>
      </c>
      <c r="I7859" t="s">
        <v>2758</v>
      </c>
      <c r="J7859" t="s">
        <v>2758</v>
      </c>
      <c r="K7859" t="s">
        <v>31</v>
      </c>
      <c r="L7859" t="s">
        <v>2805</v>
      </c>
      <c r="N7859" s="17" t="str">
        <f t="shared" si="244"/>
        <v>WB504</v>
      </c>
      <c r="O7859">
        <f t="shared" si="245"/>
        <v>5861</v>
      </c>
    </row>
    <row r="7860" spans="1:15" x14ac:dyDescent="0.3">
      <c r="A7860">
        <v>5861</v>
      </c>
      <c r="B7860" s="171"/>
      <c r="C7860" t="s">
        <v>10849</v>
      </c>
      <c r="D7860" t="s">
        <v>5050</v>
      </c>
      <c r="E7860" t="s">
        <v>2782</v>
      </c>
      <c r="G7860" t="s">
        <v>31</v>
      </c>
      <c r="H7860" t="s">
        <v>31</v>
      </c>
      <c r="I7860" t="s">
        <v>2758</v>
      </c>
      <c r="J7860" t="s">
        <v>2758</v>
      </c>
      <c r="K7860" t="s">
        <v>31</v>
      </c>
      <c r="L7860" t="s">
        <v>2805</v>
      </c>
      <c r="N7860" s="17" t="str">
        <f t="shared" si="244"/>
        <v>WZ986</v>
      </c>
      <c r="O7860">
        <f t="shared" si="245"/>
        <v>5861</v>
      </c>
    </row>
    <row r="7861" spans="1:15" x14ac:dyDescent="0.3">
      <c r="A7861">
        <v>5861</v>
      </c>
      <c r="B7861" s="171"/>
      <c r="C7861" t="s">
        <v>10850</v>
      </c>
      <c r="D7861" t="s">
        <v>5050</v>
      </c>
      <c r="E7861" t="s">
        <v>2782</v>
      </c>
      <c r="G7861" t="s">
        <v>31</v>
      </c>
      <c r="H7861" t="s">
        <v>31</v>
      </c>
      <c r="I7861" t="s">
        <v>2758</v>
      </c>
      <c r="J7861" t="s">
        <v>2758</v>
      </c>
      <c r="K7861" t="s">
        <v>31</v>
      </c>
      <c r="L7861" t="s">
        <v>2805</v>
      </c>
      <c r="N7861" s="17" t="str">
        <f t="shared" si="244"/>
        <v>CB278</v>
      </c>
      <c r="O7861">
        <f t="shared" si="245"/>
        <v>5861</v>
      </c>
    </row>
    <row r="7862" spans="1:15" x14ac:dyDescent="0.3">
      <c r="A7862">
        <v>5861</v>
      </c>
      <c r="B7862" s="171"/>
      <c r="C7862" t="s">
        <v>10851</v>
      </c>
      <c r="D7862" t="s">
        <v>5050</v>
      </c>
      <c r="E7862" t="s">
        <v>2782</v>
      </c>
      <c r="G7862" t="s">
        <v>31</v>
      </c>
      <c r="H7862" t="s">
        <v>31</v>
      </c>
      <c r="I7862" t="s">
        <v>2758</v>
      </c>
      <c r="J7862" t="s">
        <v>2758</v>
      </c>
      <c r="K7862" t="s">
        <v>31</v>
      </c>
      <c r="L7862" t="s">
        <v>2805</v>
      </c>
      <c r="N7862" s="17" t="str">
        <f t="shared" si="244"/>
        <v>CB588</v>
      </c>
      <c r="O7862">
        <f t="shared" si="245"/>
        <v>5861</v>
      </c>
    </row>
    <row r="7863" spans="1:15" x14ac:dyDescent="0.3">
      <c r="A7863">
        <v>5861</v>
      </c>
      <c r="B7863" s="171"/>
      <c r="C7863" t="s">
        <v>10852</v>
      </c>
      <c r="D7863" t="s">
        <v>5050</v>
      </c>
      <c r="E7863" t="s">
        <v>2782</v>
      </c>
      <c r="G7863" t="s">
        <v>31</v>
      </c>
      <c r="H7863" t="s">
        <v>31</v>
      </c>
      <c r="I7863" t="s">
        <v>2758</v>
      </c>
      <c r="J7863" t="s">
        <v>2758</v>
      </c>
      <c r="K7863" t="s">
        <v>31</v>
      </c>
      <c r="L7863" t="s">
        <v>2805</v>
      </c>
      <c r="N7863" s="17" t="str">
        <f t="shared" si="244"/>
        <v>WZ987</v>
      </c>
      <c r="O7863">
        <f t="shared" si="245"/>
        <v>5861</v>
      </c>
    </row>
    <row r="7864" spans="1:15" x14ac:dyDescent="0.3">
      <c r="A7864">
        <v>5861</v>
      </c>
      <c r="B7864" s="171"/>
      <c r="C7864" t="s">
        <v>10853</v>
      </c>
      <c r="D7864" t="s">
        <v>5050</v>
      </c>
      <c r="E7864" t="s">
        <v>2782</v>
      </c>
      <c r="G7864" t="s">
        <v>31</v>
      </c>
      <c r="H7864" t="s">
        <v>31</v>
      </c>
      <c r="I7864" t="s">
        <v>2758</v>
      </c>
      <c r="J7864" t="s">
        <v>2758</v>
      </c>
      <c r="K7864" t="s">
        <v>31</v>
      </c>
      <c r="L7864" t="s">
        <v>2805</v>
      </c>
      <c r="N7864" s="17" t="str">
        <f t="shared" si="244"/>
        <v>E5814</v>
      </c>
      <c r="O7864">
        <f t="shared" si="245"/>
        <v>5861</v>
      </c>
    </row>
    <row r="7865" spans="1:15" x14ac:dyDescent="0.3">
      <c r="A7865">
        <v>5861</v>
      </c>
      <c r="B7865" s="171"/>
      <c r="C7865" t="s">
        <v>10854</v>
      </c>
      <c r="D7865" t="s">
        <v>5050</v>
      </c>
      <c r="E7865" t="s">
        <v>2782</v>
      </c>
      <c r="G7865" t="s">
        <v>31</v>
      </c>
      <c r="H7865" t="s">
        <v>31</v>
      </c>
      <c r="I7865" t="s">
        <v>2758</v>
      </c>
      <c r="J7865" t="s">
        <v>2758</v>
      </c>
      <c r="K7865" t="s">
        <v>31</v>
      </c>
      <c r="L7865" t="s">
        <v>2805</v>
      </c>
      <c r="N7865" s="17" t="str">
        <f t="shared" si="244"/>
        <v>LT334</v>
      </c>
      <c r="O7865">
        <f t="shared" si="245"/>
        <v>5861</v>
      </c>
    </row>
    <row r="7866" spans="1:15" x14ac:dyDescent="0.3">
      <c r="A7866">
        <v>5861</v>
      </c>
      <c r="B7866" s="171"/>
      <c r="C7866" t="s">
        <v>10855</v>
      </c>
      <c r="D7866" t="s">
        <v>5050</v>
      </c>
      <c r="E7866" t="s">
        <v>2782</v>
      </c>
      <c r="G7866" t="s">
        <v>31</v>
      </c>
      <c r="H7866" t="s">
        <v>31</v>
      </c>
      <c r="I7866" t="s">
        <v>2758</v>
      </c>
      <c r="J7866" t="s">
        <v>2758</v>
      </c>
      <c r="K7866" t="s">
        <v>31</v>
      </c>
      <c r="L7866" t="s">
        <v>2805</v>
      </c>
      <c r="N7866" s="17" t="str">
        <f t="shared" si="244"/>
        <v>LU757</v>
      </c>
      <c r="O7866">
        <f t="shared" si="245"/>
        <v>5861</v>
      </c>
    </row>
    <row r="7867" spans="1:15" x14ac:dyDescent="0.3">
      <c r="A7867">
        <v>5861</v>
      </c>
      <c r="B7867" s="171"/>
      <c r="C7867" t="s">
        <v>10856</v>
      </c>
      <c r="D7867" t="s">
        <v>5050</v>
      </c>
      <c r="E7867" t="s">
        <v>2782</v>
      </c>
      <c r="G7867" t="s">
        <v>31</v>
      </c>
      <c r="H7867" t="s">
        <v>31</v>
      </c>
      <c r="I7867" t="s">
        <v>2758</v>
      </c>
      <c r="J7867" t="s">
        <v>2758</v>
      </c>
      <c r="K7867" t="s">
        <v>31</v>
      </c>
      <c r="L7867" t="s">
        <v>2805</v>
      </c>
      <c r="N7867" s="17" t="str">
        <f t="shared" si="244"/>
        <v>WZ988</v>
      </c>
      <c r="O7867">
        <f t="shared" si="245"/>
        <v>5861</v>
      </c>
    </row>
    <row r="7868" spans="1:15" x14ac:dyDescent="0.3">
      <c r="A7868">
        <v>5861</v>
      </c>
      <c r="B7868" s="171"/>
      <c r="C7868" t="s">
        <v>10857</v>
      </c>
      <c r="D7868" t="s">
        <v>5050</v>
      </c>
      <c r="E7868" t="s">
        <v>2782</v>
      </c>
      <c r="G7868" t="s">
        <v>31</v>
      </c>
      <c r="H7868" t="s">
        <v>31</v>
      </c>
      <c r="I7868" t="s">
        <v>2758</v>
      </c>
      <c r="J7868" t="s">
        <v>2758</v>
      </c>
      <c r="K7868" t="s">
        <v>31</v>
      </c>
      <c r="L7868" t="s">
        <v>2805</v>
      </c>
      <c r="N7868" s="17" t="str">
        <f t="shared" si="244"/>
        <v>J1238</v>
      </c>
      <c r="O7868">
        <f t="shared" si="245"/>
        <v>5861</v>
      </c>
    </row>
    <row r="7869" spans="1:15" x14ac:dyDescent="0.3">
      <c r="A7869">
        <v>5861</v>
      </c>
      <c r="B7869" s="171"/>
      <c r="C7869" t="s">
        <v>10858</v>
      </c>
      <c r="D7869" t="s">
        <v>5050</v>
      </c>
      <c r="E7869" t="s">
        <v>2782</v>
      </c>
      <c r="G7869" t="s">
        <v>31</v>
      </c>
      <c r="H7869" t="s">
        <v>31</v>
      </c>
      <c r="I7869" t="s">
        <v>2758</v>
      </c>
      <c r="J7869" t="s">
        <v>2758</v>
      </c>
      <c r="K7869" t="s">
        <v>31</v>
      </c>
      <c r="L7869" t="s">
        <v>2805</v>
      </c>
      <c r="N7869" s="17" t="str">
        <f t="shared" si="244"/>
        <v>WR070</v>
      </c>
      <c r="O7869">
        <f t="shared" si="245"/>
        <v>5861</v>
      </c>
    </row>
    <row r="7870" spans="1:15" x14ac:dyDescent="0.3">
      <c r="A7870">
        <v>5861</v>
      </c>
      <c r="B7870" s="171"/>
      <c r="C7870" t="s">
        <v>10859</v>
      </c>
      <c r="D7870" t="s">
        <v>5050</v>
      </c>
      <c r="E7870" t="s">
        <v>2782</v>
      </c>
      <c r="G7870" t="s">
        <v>31</v>
      </c>
      <c r="H7870" t="s">
        <v>31</v>
      </c>
      <c r="I7870" t="s">
        <v>2758</v>
      </c>
      <c r="J7870" t="s">
        <v>2758</v>
      </c>
      <c r="K7870" t="s">
        <v>31</v>
      </c>
      <c r="L7870" t="s">
        <v>2805</v>
      </c>
      <c r="N7870" s="17" t="str">
        <f t="shared" si="244"/>
        <v>WB594</v>
      </c>
      <c r="O7870">
        <f t="shared" si="245"/>
        <v>5861</v>
      </c>
    </row>
    <row r="7871" spans="1:15" x14ac:dyDescent="0.3">
      <c r="A7871">
        <v>5861</v>
      </c>
      <c r="B7871" s="171"/>
      <c r="C7871" t="s">
        <v>10860</v>
      </c>
      <c r="D7871" t="s">
        <v>5050</v>
      </c>
      <c r="E7871" t="s">
        <v>2782</v>
      </c>
      <c r="G7871" t="s">
        <v>31</v>
      </c>
      <c r="H7871" t="s">
        <v>31</v>
      </c>
      <c r="I7871" t="s">
        <v>2758</v>
      </c>
      <c r="J7871" t="s">
        <v>2758</v>
      </c>
      <c r="K7871" t="s">
        <v>31</v>
      </c>
      <c r="L7871" t="s">
        <v>2805</v>
      </c>
      <c r="N7871" s="17" t="str">
        <f t="shared" si="244"/>
        <v>LU186</v>
      </c>
      <c r="O7871">
        <f t="shared" si="245"/>
        <v>5861</v>
      </c>
    </row>
    <row r="7872" spans="1:15" x14ac:dyDescent="0.3">
      <c r="A7872">
        <v>5861</v>
      </c>
      <c r="B7872" s="171"/>
      <c r="C7872" t="s">
        <v>10861</v>
      </c>
      <c r="D7872" t="s">
        <v>5050</v>
      </c>
      <c r="E7872" t="s">
        <v>2782</v>
      </c>
      <c r="G7872" t="s">
        <v>31</v>
      </c>
      <c r="H7872" t="s">
        <v>31</v>
      </c>
      <c r="I7872" t="s">
        <v>2758</v>
      </c>
      <c r="J7872" t="s">
        <v>2758</v>
      </c>
      <c r="K7872" t="s">
        <v>31</v>
      </c>
      <c r="L7872" t="s">
        <v>2805</v>
      </c>
      <c r="N7872" s="17" t="str">
        <f t="shared" si="244"/>
        <v>LS779</v>
      </c>
      <c r="O7872">
        <f t="shared" si="245"/>
        <v>5861</v>
      </c>
    </row>
    <row r="7873" spans="1:15" x14ac:dyDescent="0.3">
      <c r="A7873">
        <v>5861</v>
      </c>
      <c r="B7873" s="171"/>
      <c r="C7873" t="s">
        <v>10862</v>
      </c>
      <c r="D7873" t="s">
        <v>5050</v>
      </c>
      <c r="E7873" t="s">
        <v>2782</v>
      </c>
      <c r="G7873" t="s">
        <v>31</v>
      </c>
      <c r="H7873" t="s">
        <v>31</v>
      </c>
      <c r="I7873" t="s">
        <v>2758</v>
      </c>
      <c r="J7873" t="s">
        <v>2758</v>
      </c>
      <c r="K7873" t="s">
        <v>31</v>
      </c>
      <c r="L7873" t="s">
        <v>2805</v>
      </c>
      <c r="N7873" s="17" t="str">
        <f t="shared" si="244"/>
        <v>WE124</v>
      </c>
      <c r="O7873">
        <f t="shared" si="245"/>
        <v>5861</v>
      </c>
    </row>
    <row r="7874" spans="1:15" x14ac:dyDescent="0.3">
      <c r="A7874">
        <v>5861</v>
      </c>
      <c r="B7874" s="171"/>
      <c r="C7874" t="s">
        <v>10863</v>
      </c>
      <c r="D7874" t="s">
        <v>5050</v>
      </c>
      <c r="E7874" t="s">
        <v>2782</v>
      </c>
      <c r="G7874" t="s">
        <v>31</v>
      </c>
      <c r="H7874" t="s">
        <v>31</v>
      </c>
      <c r="I7874" t="s">
        <v>2758</v>
      </c>
      <c r="J7874" t="s">
        <v>2758</v>
      </c>
      <c r="K7874" t="s">
        <v>31</v>
      </c>
      <c r="L7874" t="s">
        <v>2805</v>
      </c>
      <c r="N7874" s="17" t="str">
        <f t="shared" ref="N7874:N7937" si="246">C7874</f>
        <v>WE270</v>
      </c>
      <c r="O7874">
        <f t="shared" ref="O7874:O7937" si="247">A7874</f>
        <v>5861</v>
      </c>
    </row>
    <row r="7875" spans="1:15" x14ac:dyDescent="0.3">
      <c r="A7875">
        <v>5861</v>
      </c>
      <c r="B7875" s="171"/>
      <c r="C7875" t="s">
        <v>10864</v>
      </c>
      <c r="D7875" t="s">
        <v>5050</v>
      </c>
      <c r="E7875" t="s">
        <v>2782</v>
      </c>
      <c r="G7875" t="s">
        <v>31</v>
      </c>
      <c r="H7875" t="s">
        <v>31</v>
      </c>
      <c r="I7875" t="s">
        <v>2758</v>
      </c>
      <c r="J7875" t="s">
        <v>2758</v>
      </c>
      <c r="K7875" t="s">
        <v>31</v>
      </c>
      <c r="L7875" t="s">
        <v>2805</v>
      </c>
      <c r="N7875" s="17" t="str">
        <f t="shared" si="246"/>
        <v>WZ989</v>
      </c>
      <c r="O7875">
        <f t="shared" si="247"/>
        <v>5861</v>
      </c>
    </row>
    <row r="7876" spans="1:15" x14ac:dyDescent="0.3">
      <c r="A7876">
        <v>5861</v>
      </c>
      <c r="B7876" s="171"/>
      <c r="C7876" t="s">
        <v>10865</v>
      </c>
      <c r="D7876" t="s">
        <v>5050</v>
      </c>
      <c r="E7876" t="s">
        <v>2782</v>
      </c>
      <c r="G7876" t="s">
        <v>31</v>
      </c>
      <c r="H7876" t="s">
        <v>31</v>
      </c>
      <c r="I7876" t="s">
        <v>2758</v>
      </c>
      <c r="J7876" t="s">
        <v>2758</v>
      </c>
      <c r="K7876" t="s">
        <v>31</v>
      </c>
      <c r="L7876" t="s">
        <v>2805</v>
      </c>
      <c r="N7876" s="17" t="str">
        <f t="shared" si="246"/>
        <v>WZ990</v>
      </c>
      <c r="O7876">
        <f t="shared" si="247"/>
        <v>5861</v>
      </c>
    </row>
    <row r="7877" spans="1:15" x14ac:dyDescent="0.3">
      <c r="A7877">
        <v>5861</v>
      </c>
      <c r="B7877" s="171"/>
      <c r="C7877" t="s">
        <v>10866</v>
      </c>
      <c r="D7877" t="s">
        <v>5050</v>
      </c>
      <c r="E7877" t="s">
        <v>2782</v>
      </c>
      <c r="G7877" t="s">
        <v>31</v>
      </c>
      <c r="H7877" t="s">
        <v>31</v>
      </c>
      <c r="I7877" t="s">
        <v>2758</v>
      </c>
      <c r="J7877" t="s">
        <v>2758</v>
      </c>
      <c r="K7877" t="s">
        <v>31</v>
      </c>
      <c r="L7877" t="s">
        <v>2805</v>
      </c>
      <c r="N7877" s="17" t="str">
        <f t="shared" si="246"/>
        <v>WZ991</v>
      </c>
      <c r="O7877">
        <f t="shared" si="247"/>
        <v>5861</v>
      </c>
    </row>
    <row r="7878" spans="1:15" x14ac:dyDescent="0.3">
      <c r="A7878">
        <v>5861</v>
      </c>
      <c r="B7878" s="171"/>
      <c r="C7878" t="s">
        <v>10867</v>
      </c>
      <c r="D7878" t="s">
        <v>5050</v>
      </c>
      <c r="E7878" t="s">
        <v>2782</v>
      </c>
      <c r="G7878" t="s">
        <v>31</v>
      </c>
      <c r="H7878" t="s">
        <v>31</v>
      </c>
      <c r="I7878" t="s">
        <v>2758</v>
      </c>
      <c r="J7878" t="s">
        <v>2758</v>
      </c>
      <c r="K7878" t="s">
        <v>31</v>
      </c>
      <c r="L7878" t="s">
        <v>2805</v>
      </c>
      <c r="N7878" s="17" t="str">
        <f t="shared" si="246"/>
        <v>WZ992</v>
      </c>
      <c r="O7878">
        <f t="shared" si="247"/>
        <v>5861</v>
      </c>
    </row>
    <row r="7879" spans="1:15" x14ac:dyDescent="0.3">
      <c r="A7879">
        <v>5861</v>
      </c>
      <c r="B7879" s="171"/>
      <c r="C7879" t="s">
        <v>10868</v>
      </c>
      <c r="D7879" t="s">
        <v>5050</v>
      </c>
      <c r="E7879" t="s">
        <v>2782</v>
      </c>
      <c r="G7879" t="s">
        <v>31</v>
      </c>
      <c r="H7879" t="s">
        <v>31</v>
      </c>
      <c r="I7879" t="s">
        <v>2758</v>
      </c>
      <c r="J7879" t="s">
        <v>2758</v>
      </c>
      <c r="K7879" t="s">
        <v>31</v>
      </c>
      <c r="L7879" t="s">
        <v>2805</v>
      </c>
      <c r="N7879" s="17" t="str">
        <f t="shared" si="246"/>
        <v>WZ993</v>
      </c>
      <c r="O7879">
        <f t="shared" si="247"/>
        <v>5861</v>
      </c>
    </row>
    <row r="7880" spans="1:15" x14ac:dyDescent="0.3">
      <c r="A7880">
        <v>5861</v>
      </c>
      <c r="B7880" s="171"/>
      <c r="C7880" t="s">
        <v>10869</v>
      </c>
      <c r="D7880" t="s">
        <v>5050</v>
      </c>
      <c r="E7880" t="s">
        <v>2782</v>
      </c>
      <c r="G7880" t="s">
        <v>31</v>
      </c>
      <c r="H7880" t="s">
        <v>31</v>
      </c>
      <c r="I7880" t="s">
        <v>2758</v>
      </c>
      <c r="J7880" t="s">
        <v>2758</v>
      </c>
      <c r="K7880" t="s">
        <v>31</v>
      </c>
      <c r="L7880" t="s">
        <v>2805</v>
      </c>
      <c r="N7880" s="17" t="str">
        <f t="shared" si="246"/>
        <v>LV709</v>
      </c>
      <c r="O7880">
        <f t="shared" si="247"/>
        <v>5861</v>
      </c>
    </row>
    <row r="7881" spans="1:15" x14ac:dyDescent="0.3">
      <c r="A7881">
        <v>5861</v>
      </c>
      <c r="B7881" s="171"/>
      <c r="C7881" t="s">
        <v>10870</v>
      </c>
      <c r="D7881" t="s">
        <v>5050</v>
      </c>
      <c r="E7881" t="s">
        <v>2782</v>
      </c>
      <c r="G7881" t="s">
        <v>31</v>
      </c>
      <c r="H7881" t="s">
        <v>31</v>
      </c>
      <c r="I7881" t="s">
        <v>2758</v>
      </c>
      <c r="J7881" t="s">
        <v>2758</v>
      </c>
      <c r="K7881" t="s">
        <v>31</v>
      </c>
      <c r="L7881" t="s">
        <v>2805</v>
      </c>
      <c r="N7881" s="17" t="str">
        <f t="shared" si="246"/>
        <v>WZ994</v>
      </c>
      <c r="O7881">
        <f t="shared" si="247"/>
        <v>5861</v>
      </c>
    </row>
    <row r="7882" spans="1:15" x14ac:dyDescent="0.3">
      <c r="A7882">
        <v>5861</v>
      </c>
      <c r="B7882" s="171"/>
      <c r="C7882" t="s">
        <v>10871</v>
      </c>
      <c r="D7882" t="s">
        <v>5050</v>
      </c>
      <c r="E7882" t="s">
        <v>2782</v>
      </c>
      <c r="G7882" t="s">
        <v>31</v>
      </c>
      <c r="H7882" t="s">
        <v>31</v>
      </c>
      <c r="I7882" t="s">
        <v>2758</v>
      </c>
      <c r="J7882" t="s">
        <v>2758</v>
      </c>
      <c r="K7882" t="s">
        <v>31</v>
      </c>
      <c r="L7882" t="s">
        <v>2805</v>
      </c>
      <c r="N7882" s="17" t="str">
        <f t="shared" si="246"/>
        <v>WZ995</v>
      </c>
      <c r="O7882">
        <f t="shared" si="247"/>
        <v>5861</v>
      </c>
    </row>
    <row r="7883" spans="1:15" x14ac:dyDescent="0.3">
      <c r="A7883">
        <v>5861</v>
      </c>
      <c r="B7883" s="171"/>
      <c r="C7883" t="s">
        <v>10872</v>
      </c>
      <c r="D7883" t="s">
        <v>5050</v>
      </c>
      <c r="E7883" t="s">
        <v>2782</v>
      </c>
      <c r="G7883" t="s">
        <v>31</v>
      </c>
      <c r="H7883" t="s">
        <v>31</v>
      </c>
      <c r="I7883" t="s">
        <v>2758</v>
      </c>
      <c r="J7883" t="s">
        <v>2758</v>
      </c>
      <c r="K7883" t="s">
        <v>31</v>
      </c>
      <c r="L7883" t="s">
        <v>2805</v>
      </c>
      <c r="N7883" s="17" t="str">
        <f t="shared" si="246"/>
        <v>CB822</v>
      </c>
      <c r="O7883">
        <f t="shared" si="247"/>
        <v>5861</v>
      </c>
    </row>
    <row r="7884" spans="1:15" x14ac:dyDescent="0.3">
      <c r="A7884">
        <v>5861</v>
      </c>
      <c r="B7884" s="171"/>
      <c r="C7884" t="s">
        <v>10873</v>
      </c>
      <c r="D7884" t="s">
        <v>5050</v>
      </c>
      <c r="E7884" t="s">
        <v>2782</v>
      </c>
      <c r="G7884" t="s">
        <v>31</v>
      </c>
      <c r="H7884" t="s">
        <v>31</v>
      </c>
      <c r="I7884" t="s">
        <v>2758</v>
      </c>
      <c r="J7884" t="s">
        <v>2758</v>
      </c>
      <c r="K7884" t="s">
        <v>31</v>
      </c>
      <c r="L7884" t="s">
        <v>2805</v>
      </c>
      <c r="N7884" s="17" t="str">
        <f t="shared" si="246"/>
        <v>LU187</v>
      </c>
      <c r="O7884">
        <f t="shared" si="247"/>
        <v>5861</v>
      </c>
    </row>
    <row r="7885" spans="1:15" x14ac:dyDescent="0.3">
      <c r="A7885">
        <v>5861</v>
      </c>
      <c r="B7885" s="171"/>
      <c r="C7885" t="s">
        <v>10874</v>
      </c>
      <c r="D7885" t="s">
        <v>5050</v>
      </c>
      <c r="E7885" t="s">
        <v>2782</v>
      </c>
      <c r="G7885" t="s">
        <v>31</v>
      </c>
      <c r="H7885" t="s">
        <v>31</v>
      </c>
      <c r="I7885" t="s">
        <v>2758</v>
      </c>
      <c r="J7885" t="s">
        <v>2758</v>
      </c>
      <c r="K7885" t="s">
        <v>31</v>
      </c>
      <c r="L7885" t="s">
        <v>2805</v>
      </c>
      <c r="N7885" s="17" t="str">
        <f t="shared" si="246"/>
        <v>WE271</v>
      </c>
      <c r="O7885">
        <f t="shared" si="247"/>
        <v>5861</v>
      </c>
    </row>
    <row r="7886" spans="1:15" x14ac:dyDescent="0.3">
      <c r="A7886">
        <v>5861</v>
      </c>
      <c r="B7886" s="171"/>
      <c r="C7886" t="s">
        <v>10875</v>
      </c>
      <c r="D7886" t="s">
        <v>5050</v>
      </c>
      <c r="E7886" t="s">
        <v>2782</v>
      </c>
      <c r="G7886" t="s">
        <v>31</v>
      </c>
      <c r="H7886" t="s">
        <v>31</v>
      </c>
      <c r="I7886" t="s">
        <v>2758</v>
      </c>
      <c r="J7886" t="s">
        <v>2758</v>
      </c>
      <c r="K7886" t="s">
        <v>31</v>
      </c>
      <c r="L7886" t="s">
        <v>2805</v>
      </c>
      <c r="N7886" s="17" t="str">
        <f t="shared" si="246"/>
        <v>LU926</v>
      </c>
      <c r="O7886">
        <f t="shared" si="247"/>
        <v>5861</v>
      </c>
    </row>
    <row r="7887" spans="1:15" x14ac:dyDescent="0.3">
      <c r="A7887">
        <v>5861</v>
      </c>
      <c r="B7887" s="171"/>
      <c r="C7887" t="s">
        <v>10876</v>
      </c>
      <c r="D7887" t="s">
        <v>5050</v>
      </c>
      <c r="E7887" t="s">
        <v>2782</v>
      </c>
      <c r="G7887" t="s">
        <v>31</v>
      </c>
      <c r="H7887" t="s">
        <v>31</v>
      </c>
      <c r="I7887" t="s">
        <v>2758</v>
      </c>
      <c r="J7887" t="s">
        <v>2758</v>
      </c>
      <c r="K7887" t="s">
        <v>31</v>
      </c>
      <c r="L7887" t="s">
        <v>2805</v>
      </c>
      <c r="N7887" s="17" t="str">
        <f t="shared" si="246"/>
        <v>WZ996</v>
      </c>
      <c r="O7887">
        <f t="shared" si="247"/>
        <v>5861</v>
      </c>
    </row>
    <row r="7888" spans="1:15" x14ac:dyDescent="0.3">
      <c r="A7888">
        <v>5861</v>
      </c>
      <c r="B7888" s="171"/>
      <c r="C7888" t="s">
        <v>10877</v>
      </c>
      <c r="D7888" t="s">
        <v>5050</v>
      </c>
      <c r="E7888" t="s">
        <v>2782</v>
      </c>
      <c r="G7888" t="s">
        <v>31</v>
      </c>
      <c r="H7888" t="s">
        <v>31</v>
      </c>
      <c r="I7888" t="s">
        <v>2758</v>
      </c>
      <c r="J7888" t="s">
        <v>2758</v>
      </c>
      <c r="K7888" t="s">
        <v>31</v>
      </c>
      <c r="L7888" t="s">
        <v>2805</v>
      </c>
      <c r="N7888" s="17" t="str">
        <f t="shared" si="246"/>
        <v>LU721</v>
      </c>
      <c r="O7888">
        <f t="shared" si="247"/>
        <v>5861</v>
      </c>
    </row>
    <row r="7889" spans="1:15" x14ac:dyDescent="0.3">
      <c r="A7889">
        <v>5861</v>
      </c>
      <c r="B7889" s="171"/>
      <c r="C7889" t="s">
        <v>10878</v>
      </c>
      <c r="D7889" t="s">
        <v>5050</v>
      </c>
      <c r="E7889" t="s">
        <v>2782</v>
      </c>
      <c r="G7889" t="s">
        <v>31</v>
      </c>
      <c r="H7889" t="s">
        <v>31</v>
      </c>
      <c r="I7889" t="s">
        <v>2758</v>
      </c>
      <c r="J7889" t="s">
        <v>2758</v>
      </c>
      <c r="K7889" t="s">
        <v>31</v>
      </c>
      <c r="L7889" t="s">
        <v>2805</v>
      </c>
      <c r="N7889" s="17" t="str">
        <f t="shared" si="246"/>
        <v>WZ998</v>
      </c>
      <c r="O7889">
        <f t="shared" si="247"/>
        <v>5861</v>
      </c>
    </row>
    <row r="7890" spans="1:15" x14ac:dyDescent="0.3">
      <c r="A7890">
        <v>5861</v>
      </c>
      <c r="B7890" s="171"/>
      <c r="C7890" t="s">
        <v>10879</v>
      </c>
      <c r="D7890" t="s">
        <v>5050</v>
      </c>
      <c r="E7890" t="s">
        <v>2782</v>
      </c>
      <c r="G7890" t="s">
        <v>31</v>
      </c>
      <c r="H7890" t="s">
        <v>31</v>
      </c>
      <c r="I7890" t="s">
        <v>2758</v>
      </c>
      <c r="J7890" t="s">
        <v>2758</v>
      </c>
      <c r="K7890" t="s">
        <v>31</v>
      </c>
      <c r="L7890" t="s">
        <v>2805</v>
      </c>
      <c r="N7890" s="17" t="str">
        <f t="shared" si="246"/>
        <v>CQ347</v>
      </c>
      <c r="O7890">
        <f t="shared" si="247"/>
        <v>5861</v>
      </c>
    </row>
    <row r="7891" spans="1:15" x14ac:dyDescent="0.3">
      <c r="A7891">
        <v>5861</v>
      </c>
      <c r="B7891" s="171"/>
      <c r="C7891" t="s">
        <v>10880</v>
      </c>
      <c r="D7891" t="s">
        <v>5050</v>
      </c>
      <c r="E7891" t="s">
        <v>2782</v>
      </c>
      <c r="G7891" t="s">
        <v>31</v>
      </c>
      <c r="H7891" t="s">
        <v>31</v>
      </c>
      <c r="I7891" t="s">
        <v>2758</v>
      </c>
      <c r="J7891" t="s">
        <v>2758</v>
      </c>
      <c r="K7891" t="s">
        <v>31</v>
      </c>
      <c r="L7891" t="s">
        <v>2805</v>
      </c>
      <c r="N7891" s="17" t="str">
        <f t="shared" si="246"/>
        <v>LT753</v>
      </c>
      <c r="O7891">
        <f t="shared" si="247"/>
        <v>5861</v>
      </c>
    </row>
    <row r="7892" spans="1:15" x14ac:dyDescent="0.3">
      <c r="A7892">
        <v>5861</v>
      </c>
      <c r="B7892" s="171"/>
      <c r="C7892" t="s">
        <v>10881</v>
      </c>
      <c r="D7892" t="s">
        <v>5050</v>
      </c>
      <c r="E7892" t="s">
        <v>2782</v>
      </c>
      <c r="G7892" t="s">
        <v>31</v>
      </c>
      <c r="H7892" t="s">
        <v>31</v>
      </c>
      <c r="I7892" t="s">
        <v>2758</v>
      </c>
      <c r="J7892" t="s">
        <v>2758</v>
      </c>
      <c r="K7892" t="s">
        <v>31</v>
      </c>
      <c r="L7892" t="s">
        <v>2805</v>
      </c>
      <c r="N7892" s="17" t="str">
        <f t="shared" si="246"/>
        <v>LU188</v>
      </c>
      <c r="O7892">
        <f t="shared" si="247"/>
        <v>5861</v>
      </c>
    </row>
    <row r="7893" spans="1:15" x14ac:dyDescent="0.3">
      <c r="A7893">
        <v>5861</v>
      </c>
      <c r="B7893" s="171"/>
      <c r="C7893" t="s">
        <v>10882</v>
      </c>
      <c r="D7893" t="s">
        <v>5050</v>
      </c>
      <c r="E7893" t="s">
        <v>2782</v>
      </c>
      <c r="G7893" t="s">
        <v>31</v>
      </c>
      <c r="H7893" t="s">
        <v>31</v>
      </c>
      <c r="I7893" t="s">
        <v>2758</v>
      </c>
      <c r="J7893" t="s">
        <v>2758</v>
      </c>
      <c r="K7893" t="s">
        <v>31</v>
      </c>
      <c r="L7893" t="s">
        <v>2805</v>
      </c>
      <c r="N7893" s="17" t="str">
        <f t="shared" si="246"/>
        <v>WZ930</v>
      </c>
      <c r="O7893">
        <f t="shared" si="247"/>
        <v>5861</v>
      </c>
    </row>
    <row r="7894" spans="1:15" x14ac:dyDescent="0.3">
      <c r="A7894">
        <v>5861</v>
      </c>
      <c r="B7894" s="171"/>
      <c r="C7894" t="s">
        <v>10883</v>
      </c>
      <c r="D7894" t="s">
        <v>5050</v>
      </c>
      <c r="E7894" t="s">
        <v>2782</v>
      </c>
      <c r="G7894" t="s">
        <v>31</v>
      </c>
      <c r="H7894" t="s">
        <v>31</v>
      </c>
      <c r="I7894" t="s">
        <v>2758</v>
      </c>
      <c r="J7894" t="s">
        <v>2758</v>
      </c>
      <c r="K7894" t="s">
        <v>31</v>
      </c>
      <c r="L7894" t="s">
        <v>2805</v>
      </c>
      <c r="N7894" s="17" t="str">
        <f t="shared" si="246"/>
        <v>WZ931</v>
      </c>
      <c r="O7894">
        <f t="shared" si="247"/>
        <v>5861</v>
      </c>
    </row>
    <row r="7895" spans="1:15" x14ac:dyDescent="0.3">
      <c r="A7895">
        <v>5861</v>
      </c>
      <c r="B7895" s="171"/>
      <c r="C7895" t="s">
        <v>10884</v>
      </c>
      <c r="D7895" t="s">
        <v>5050</v>
      </c>
      <c r="E7895" t="s">
        <v>2782</v>
      </c>
      <c r="G7895" t="s">
        <v>31</v>
      </c>
      <c r="H7895" t="s">
        <v>31</v>
      </c>
      <c r="I7895" t="s">
        <v>2758</v>
      </c>
      <c r="J7895" t="s">
        <v>2758</v>
      </c>
      <c r="K7895" t="s">
        <v>31</v>
      </c>
      <c r="L7895" t="s">
        <v>2805</v>
      </c>
      <c r="N7895" s="17" t="str">
        <f t="shared" si="246"/>
        <v>WZ999</v>
      </c>
      <c r="O7895">
        <f t="shared" si="247"/>
        <v>5861</v>
      </c>
    </row>
    <row r="7896" spans="1:15" x14ac:dyDescent="0.3">
      <c r="A7896">
        <v>5861</v>
      </c>
      <c r="B7896" s="171"/>
      <c r="C7896" t="s">
        <v>10885</v>
      </c>
      <c r="D7896" t="s">
        <v>5050</v>
      </c>
      <c r="E7896" t="s">
        <v>2782</v>
      </c>
      <c r="G7896" t="s">
        <v>31</v>
      </c>
      <c r="H7896" t="s">
        <v>31</v>
      </c>
      <c r="I7896" t="s">
        <v>2758</v>
      </c>
      <c r="J7896" t="s">
        <v>2758</v>
      </c>
      <c r="K7896" t="s">
        <v>31</v>
      </c>
      <c r="L7896" t="s">
        <v>2805</v>
      </c>
      <c r="N7896" s="17" t="str">
        <f t="shared" si="246"/>
        <v>LU927</v>
      </c>
      <c r="O7896">
        <f t="shared" si="247"/>
        <v>5861</v>
      </c>
    </row>
    <row r="7897" spans="1:15" x14ac:dyDescent="0.3">
      <c r="A7897">
        <v>5861</v>
      </c>
      <c r="B7897" s="171"/>
      <c r="C7897" t="s">
        <v>10886</v>
      </c>
      <c r="D7897" t="s">
        <v>5050</v>
      </c>
      <c r="E7897" t="s">
        <v>2782</v>
      </c>
      <c r="G7897" t="s">
        <v>31</v>
      </c>
      <c r="H7897" t="s">
        <v>31</v>
      </c>
      <c r="I7897" t="s">
        <v>2758</v>
      </c>
      <c r="J7897" t="s">
        <v>2758</v>
      </c>
      <c r="K7897" t="s">
        <v>31</v>
      </c>
      <c r="L7897" t="s">
        <v>2805</v>
      </c>
      <c r="N7897" s="17" t="str">
        <f t="shared" si="246"/>
        <v>WB242</v>
      </c>
      <c r="O7897">
        <f t="shared" si="247"/>
        <v>5861</v>
      </c>
    </row>
    <row r="7898" spans="1:15" x14ac:dyDescent="0.3">
      <c r="A7898">
        <v>5861</v>
      </c>
      <c r="B7898" s="171"/>
      <c r="C7898" t="s">
        <v>10887</v>
      </c>
      <c r="D7898" t="s">
        <v>5050</v>
      </c>
      <c r="E7898" t="s">
        <v>2782</v>
      </c>
      <c r="G7898" t="s">
        <v>31</v>
      </c>
      <c r="H7898" t="s">
        <v>31</v>
      </c>
      <c r="I7898" t="s">
        <v>2758</v>
      </c>
      <c r="J7898" t="s">
        <v>2758</v>
      </c>
      <c r="K7898" t="s">
        <v>31</v>
      </c>
      <c r="L7898" t="s">
        <v>2805</v>
      </c>
      <c r="N7898" s="17" t="str">
        <f t="shared" si="246"/>
        <v>WB321</v>
      </c>
      <c r="O7898">
        <f t="shared" si="247"/>
        <v>5861</v>
      </c>
    </row>
    <row r="7899" spans="1:15" x14ac:dyDescent="0.3">
      <c r="A7899">
        <v>5861</v>
      </c>
      <c r="B7899" s="171"/>
      <c r="C7899" t="s">
        <v>10888</v>
      </c>
      <c r="D7899" t="s">
        <v>5050</v>
      </c>
      <c r="E7899" t="s">
        <v>2782</v>
      </c>
      <c r="G7899" t="s">
        <v>31</v>
      </c>
      <c r="H7899" t="s">
        <v>31</v>
      </c>
      <c r="I7899" t="s">
        <v>2758</v>
      </c>
      <c r="J7899" t="s">
        <v>2758</v>
      </c>
      <c r="K7899" t="s">
        <v>31</v>
      </c>
      <c r="L7899" t="s">
        <v>2805</v>
      </c>
      <c r="N7899" s="17" t="str">
        <f t="shared" si="246"/>
        <v>LS722</v>
      </c>
      <c r="O7899">
        <f t="shared" si="247"/>
        <v>5861</v>
      </c>
    </row>
    <row r="7900" spans="1:15" x14ac:dyDescent="0.3">
      <c r="A7900">
        <v>5861</v>
      </c>
      <c r="B7900" s="171"/>
      <c r="C7900" t="s">
        <v>10889</v>
      </c>
      <c r="D7900" t="s">
        <v>5050</v>
      </c>
      <c r="E7900" t="s">
        <v>2782</v>
      </c>
      <c r="G7900" t="s">
        <v>31</v>
      </c>
      <c r="H7900" t="s">
        <v>31</v>
      </c>
      <c r="I7900" t="s">
        <v>2758</v>
      </c>
      <c r="J7900" t="s">
        <v>2758</v>
      </c>
      <c r="K7900" t="s">
        <v>31</v>
      </c>
      <c r="L7900" t="s">
        <v>2805</v>
      </c>
      <c r="N7900" s="17" t="str">
        <f t="shared" si="246"/>
        <v>WC149</v>
      </c>
      <c r="O7900">
        <f t="shared" si="247"/>
        <v>5861</v>
      </c>
    </row>
    <row r="7901" spans="1:15" x14ac:dyDescent="0.3">
      <c r="A7901">
        <v>5861</v>
      </c>
      <c r="B7901" s="171"/>
      <c r="C7901" t="s">
        <v>10890</v>
      </c>
      <c r="D7901" t="s">
        <v>5050</v>
      </c>
      <c r="E7901" t="s">
        <v>2782</v>
      </c>
      <c r="G7901" t="s">
        <v>31</v>
      </c>
      <c r="H7901" t="s">
        <v>31</v>
      </c>
      <c r="I7901" t="s">
        <v>2758</v>
      </c>
      <c r="J7901" t="s">
        <v>2758</v>
      </c>
      <c r="K7901" t="s">
        <v>31</v>
      </c>
      <c r="L7901" t="s">
        <v>2805</v>
      </c>
      <c r="N7901" s="17" t="str">
        <f t="shared" si="246"/>
        <v>WB243</v>
      </c>
      <c r="O7901">
        <f t="shared" si="247"/>
        <v>5861</v>
      </c>
    </row>
    <row r="7902" spans="1:15" x14ac:dyDescent="0.3">
      <c r="A7902">
        <v>5861</v>
      </c>
      <c r="B7902" s="171"/>
      <c r="C7902" t="s">
        <v>10891</v>
      </c>
      <c r="D7902" t="s">
        <v>5050</v>
      </c>
      <c r="E7902" t="s">
        <v>2782</v>
      </c>
      <c r="G7902" t="s">
        <v>31</v>
      </c>
      <c r="H7902" t="s">
        <v>31</v>
      </c>
      <c r="I7902" t="s">
        <v>2758</v>
      </c>
      <c r="J7902" t="s">
        <v>2758</v>
      </c>
      <c r="K7902" t="s">
        <v>31</v>
      </c>
      <c r="L7902" t="s">
        <v>2805</v>
      </c>
      <c r="N7902" s="17" t="str">
        <f t="shared" si="246"/>
        <v>WZ878</v>
      </c>
      <c r="O7902">
        <f t="shared" si="247"/>
        <v>5861</v>
      </c>
    </row>
    <row r="7903" spans="1:15" x14ac:dyDescent="0.3">
      <c r="A7903">
        <v>5861</v>
      </c>
      <c r="B7903" s="171"/>
      <c r="C7903" t="s">
        <v>10892</v>
      </c>
      <c r="D7903" t="s">
        <v>5050</v>
      </c>
      <c r="E7903" t="s">
        <v>2782</v>
      </c>
      <c r="G7903" t="s">
        <v>31</v>
      </c>
      <c r="H7903" t="s">
        <v>31</v>
      </c>
      <c r="I7903" t="s">
        <v>2758</v>
      </c>
      <c r="J7903" t="s">
        <v>2758</v>
      </c>
      <c r="K7903" t="s">
        <v>31</v>
      </c>
      <c r="L7903" t="s">
        <v>2805</v>
      </c>
      <c r="N7903" s="17" t="str">
        <f t="shared" si="246"/>
        <v>LU189</v>
      </c>
      <c r="O7903">
        <f t="shared" si="247"/>
        <v>5861</v>
      </c>
    </row>
    <row r="7904" spans="1:15" x14ac:dyDescent="0.3">
      <c r="A7904">
        <v>5861</v>
      </c>
      <c r="B7904" s="171"/>
      <c r="C7904" t="s">
        <v>10893</v>
      </c>
      <c r="D7904" t="s">
        <v>5050</v>
      </c>
      <c r="E7904" t="s">
        <v>2782</v>
      </c>
      <c r="G7904" t="s">
        <v>31</v>
      </c>
      <c r="H7904" t="s">
        <v>31</v>
      </c>
      <c r="I7904" t="s">
        <v>2758</v>
      </c>
      <c r="J7904" t="s">
        <v>2758</v>
      </c>
      <c r="K7904" t="s">
        <v>31</v>
      </c>
      <c r="L7904" t="s">
        <v>2805</v>
      </c>
      <c r="N7904" s="17" t="str">
        <f t="shared" si="246"/>
        <v>LU812</v>
      </c>
      <c r="O7904">
        <f t="shared" si="247"/>
        <v>5861</v>
      </c>
    </row>
    <row r="7905" spans="1:15" x14ac:dyDescent="0.3">
      <c r="A7905">
        <v>5861</v>
      </c>
      <c r="B7905" s="171"/>
      <c r="C7905" t="s">
        <v>10894</v>
      </c>
      <c r="D7905" t="s">
        <v>5050</v>
      </c>
      <c r="E7905" t="s">
        <v>2782</v>
      </c>
      <c r="G7905" t="s">
        <v>31</v>
      </c>
      <c r="H7905" t="s">
        <v>31</v>
      </c>
      <c r="I7905" t="s">
        <v>2758</v>
      </c>
      <c r="J7905" t="s">
        <v>2758</v>
      </c>
      <c r="K7905" t="s">
        <v>31</v>
      </c>
      <c r="L7905" t="s">
        <v>2805</v>
      </c>
      <c r="N7905" s="17" t="str">
        <f t="shared" si="246"/>
        <v>LU722</v>
      </c>
      <c r="O7905">
        <f t="shared" si="247"/>
        <v>5861</v>
      </c>
    </row>
    <row r="7906" spans="1:15" x14ac:dyDescent="0.3">
      <c r="A7906">
        <v>5861</v>
      </c>
      <c r="B7906" s="171"/>
      <c r="C7906" t="s">
        <v>10895</v>
      </c>
      <c r="D7906" t="s">
        <v>5050</v>
      </c>
      <c r="E7906" t="s">
        <v>2782</v>
      </c>
      <c r="G7906" t="s">
        <v>31</v>
      </c>
      <c r="H7906" t="s">
        <v>31</v>
      </c>
      <c r="I7906" t="s">
        <v>2758</v>
      </c>
      <c r="J7906" t="s">
        <v>2758</v>
      </c>
      <c r="K7906" t="s">
        <v>31</v>
      </c>
      <c r="L7906" t="s">
        <v>2805</v>
      </c>
      <c r="N7906" s="17" t="str">
        <f t="shared" si="246"/>
        <v>LV139</v>
      </c>
      <c r="O7906">
        <f t="shared" si="247"/>
        <v>5861</v>
      </c>
    </row>
    <row r="7907" spans="1:15" x14ac:dyDescent="0.3">
      <c r="A7907">
        <v>5861</v>
      </c>
      <c r="B7907" s="171"/>
      <c r="C7907" t="s">
        <v>10896</v>
      </c>
      <c r="D7907" t="s">
        <v>5050</v>
      </c>
      <c r="E7907" t="s">
        <v>2782</v>
      </c>
      <c r="G7907" t="s">
        <v>31</v>
      </c>
      <c r="H7907" t="s">
        <v>31</v>
      </c>
      <c r="I7907" t="s">
        <v>2758</v>
      </c>
      <c r="J7907" t="s">
        <v>2758</v>
      </c>
      <c r="K7907" t="s">
        <v>31</v>
      </c>
      <c r="L7907" t="s">
        <v>2805</v>
      </c>
      <c r="N7907" s="17" t="str">
        <f t="shared" si="246"/>
        <v>LU859</v>
      </c>
      <c r="O7907">
        <f t="shared" si="247"/>
        <v>5861</v>
      </c>
    </row>
    <row r="7908" spans="1:15" x14ac:dyDescent="0.3">
      <c r="A7908">
        <v>5861</v>
      </c>
      <c r="B7908" s="171"/>
      <c r="C7908" t="s">
        <v>10897</v>
      </c>
      <c r="D7908" t="s">
        <v>5050</v>
      </c>
      <c r="E7908" t="s">
        <v>2782</v>
      </c>
      <c r="G7908" t="s">
        <v>31</v>
      </c>
      <c r="H7908" t="s">
        <v>31</v>
      </c>
      <c r="I7908" t="s">
        <v>2758</v>
      </c>
      <c r="J7908" t="s">
        <v>2758</v>
      </c>
      <c r="K7908" t="s">
        <v>31</v>
      </c>
      <c r="L7908" t="s">
        <v>2805</v>
      </c>
      <c r="N7908" s="17" t="str">
        <f t="shared" si="246"/>
        <v>LU860</v>
      </c>
      <c r="O7908">
        <f t="shared" si="247"/>
        <v>5861</v>
      </c>
    </row>
    <row r="7909" spans="1:15" x14ac:dyDescent="0.3">
      <c r="A7909">
        <v>5861</v>
      </c>
      <c r="B7909" s="171"/>
      <c r="C7909" t="s">
        <v>10898</v>
      </c>
      <c r="D7909" t="s">
        <v>5050</v>
      </c>
      <c r="E7909" t="s">
        <v>2782</v>
      </c>
      <c r="G7909" t="s">
        <v>31</v>
      </c>
      <c r="H7909" t="s">
        <v>31</v>
      </c>
      <c r="I7909" t="s">
        <v>2758</v>
      </c>
      <c r="J7909" t="s">
        <v>2758</v>
      </c>
      <c r="K7909" t="s">
        <v>31</v>
      </c>
      <c r="L7909" t="s">
        <v>2805</v>
      </c>
      <c r="N7909" s="17" t="str">
        <f t="shared" si="246"/>
        <v>LU861</v>
      </c>
      <c r="O7909">
        <f t="shared" si="247"/>
        <v>5861</v>
      </c>
    </row>
    <row r="7910" spans="1:15" x14ac:dyDescent="0.3">
      <c r="A7910">
        <v>5861</v>
      </c>
      <c r="B7910" s="171"/>
      <c r="C7910" t="s">
        <v>10899</v>
      </c>
      <c r="D7910" t="s">
        <v>5050</v>
      </c>
      <c r="E7910" t="s">
        <v>2782</v>
      </c>
      <c r="G7910" t="s">
        <v>31</v>
      </c>
      <c r="H7910" t="s">
        <v>31</v>
      </c>
      <c r="I7910" t="s">
        <v>2758</v>
      </c>
      <c r="J7910" t="s">
        <v>2758</v>
      </c>
      <c r="K7910" t="s">
        <v>31</v>
      </c>
      <c r="L7910" t="s">
        <v>2805</v>
      </c>
      <c r="N7910" s="17" t="str">
        <f t="shared" si="246"/>
        <v>CB995</v>
      </c>
      <c r="O7910">
        <f t="shared" si="247"/>
        <v>5861</v>
      </c>
    </row>
    <row r="7911" spans="1:15" x14ac:dyDescent="0.3">
      <c r="A7911">
        <v>5861</v>
      </c>
      <c r="B7911" s="171"/>
      <c r="C7911" t="s">
        <v>10900</v>
      </c>
      <c r="D7911" t="s">
        <v>5050</v>
      </c>
      <c r="E7911" t="s">
        <v>2782</v>
      </c>
      <c r="G7911" t="s">
        <v>31</v>
      </c>
      <c r="H7911" t="s">
        <v>31</v>
      </c>
      <c r="I7911" t="s">
        <v>2758</v>
      </c>
      <c r="J7911" t="s">
        <v>2758</v>
      </c>
      <c r="K7911" t="s">
        <v>31</v>
      </c>
      <c r="L7911" t="s">
        <v>2805</v>
      </c>
      <c r="N7911" s="17" t="str">
        <f t="shared" si="246"/>
        <v>LU928</v>
      </c>
      <c r="O7911">
        <f t="shared" si="247"/>
        <v>5861</v>
      </c>
    </row>
    <row r="7912" spans="1:15" x14ac:dyDescent="0.3">
      <c r="A7912">
        <v>5861</v>
      </c>
      <c r="B7912" s="171"/>
      <c r="C7912" t="s">
        <v>10901</v>
      </c>
      <c r="D7912" t="s">
        <v>5050</v>
      </c>
      <c r="E7912" t="s">
        <v>2782</v>
      </c>
      <c r="G7912" t="s">
        <v>31</v>
      </c>
      <c r="H7912" t="s">
        <v>31</v>
      </c>
      <c r="I7912" t="s">
        <v>2758</v>
      </c>
      <c r="J7912" t="s">
        <v>2758</v>
      </c>
      <c r="K7912" t="s">
        <v>31</v>
      </c>
      <c r="L7912" t="s">
        <v>2805</v>
      </c>
      <c r="N7912" s="17" t="str">
        <f t="shared" si="246"/>
        <v>LS366</v>
      </c>
      <c r="O7912">
        <f t="shared" si="247"/>
        <v>5861</v>
      </c>
    </row>
    <row r="7913" spans="1:15" x14ac:dyDescent="0.3">
      <c r="A7913">
        <v>5861</v>
      </c>
      <c r="B7913" s="171"/>
      <c r="C7913" t="s">
        <v>10902</v>
      </c>
      <c r="D7913" t="s">
        <v>5050</v>
      </c>
      <c r="E7913" t="s">
        <v>2782</v>
      </c>
      <c r="G7913" t="s">
        <v>31</v>
      </c>
      <c r="H7913" t="s">
        <v>31</v>
      </c>
      <c r="I7913" t="s">
        <v>2758</v>
      </c>
      <c r="J7913" t="s">
        <v>2758</v>
      </c>
      <c r="K7913" t="s">
        <v>31</v>
      </c>
      <c r="L7913" t="s">
        <v>2805</v>
      </c>
      <c r="N7913" s="17" t="str">
        <f t="shared" si="246"/>
        <v>LU929</v>
      </c>
      <c r="O7913">
        <f t="shared" si="247"/>
        <v>5861</v>
      </c>
    </row>
    <row r="7914" spans="1:15" x14ac:dyDescent="0.3">
      <c r="A7914">
        <v>5861</v>
      </c>
      <c r="B7914" s="171"/>
      <c r="C7914" t="s">
        <v>10903</v>
      </c>
      <c r="D7914" t="s">
        <v>5050</v>
      </c>
      <c r="E7914" t="s">
        <v>2782</v>
      </c>
      <c r="G7914" t="s">
        <v>31</v>
      </c>
      <c r="H7914" t="s">
        <v>31</v>
      </c>
      <c r="I7914" t="s">
        <v>2758</v>
      </c>
      <c r="J7914" t="s">
        <v>2758</v>
      </c>
      <c r="K7914" t="s">
        <v>31</v>
      </c>
      <c r="L7914" t="s">
        <v>2805</v>
      </c>
      <c r="N7914" s="17" t="str">
        <f t="shared" si="246"/>
        <v>LU794</v>
      </c>
      <c r="O7914">
        <f t="shared" si="247"/>
        <v>5861</v>
      </c>
    </row>
    <row r="7915" spans="1:15" x14ac:dyDescent="0.3">
      <c r="A7915">
        <v>5861</v>
      </c>
      <c r="B7915" s="171"/>
      <c r="C7915" t="s">
        <v>10904</v>
      </c>
      <c r="D7915" t="s">
        <v>5050</v>
      </c>
      <c r="E7915" t="s">
        <v>2782</v>
      </c>
      <c r="G7915" t="s">
        <v>31</v>
      </c>
      <c r="H7915" t="s">
        <v>31</v>
      </c>
      <c r="I7915" t="s">
        <v>2758</v>
      </c>
      <c r="J7915" t="s">
        <v>2758</v>
      </c>
      <c r="K7915" t="s">
        <v>31</v>
      </c>
      <c r="L7915" t="s">
        <v>2805</v>
      </c>
      <c r="N7915" s="17" t="str">
        <f t="shared" si="246"/>
        <v>WB244</v>
      </c>
      <c r="O7915">
        <f t="shared" si="247"/>
        <v>5861</v>
      </c>
    </row>
    <row r="7916" spans="1:15" x14ac:dyDescent="0.3">
      <c r="A7916">
        <v>5861</v>
      </c>
      <c r="B7916" s="171"/>
      <c r="C7916" t="s">
        <v>10905</v>
      </c>
      <c r="D7916" t="s">
        <v>5050</v>
      </c>
      <c r="E7916" t="s">
        <v>2782</v>
      </c>
      <c r="G7916" t="s">
        <v>31</v>
      </c>
      <c r="H7916" t="s">
        <v>31</v>
      </c>
      <c r="I7916" t="s">
        <v>2758</v>
      </c>
      <c r="J7916" t="s">
        <v>2758</v>
      </c>
      <c r="K7916" t="s">
        <v>31</v>
      </c>
      <c r="L7916" t="s">
        <v>2805</v>
      </c>
      <c r="N7916" s="17" t="str">
        <f t="shared" si="246"/>
        <v>WC159</v>
      </c>
      <c r="O7916">
        <f t="shared" si="247"/>
        <v>5861</v>
      </c>
    </row>
    <row r="7917" spans="1:15" x14ac:dyDescent="0.3">
      <c r="A7917">
        <v>5861</v>
      </c>
      <c r="B7917" s="171"/>
      <c r="C7917" t="s">
        <v>10906</v>
      </c>
      <c r="D7917" t="s">
        <v>5050</v>
      </c>
      <c r="E7917" t="s">
        <v>2782</v>
      </c>
      <c r="G7917" t="s">
        <v>31</v>
      </c>
      <c r="H7917" t="s">
        <v>31</v>
      </c>
      <c r="I7917" t="s">
        <v>2758</v>
      </c>
      <c r="J7917" t="s">
        <v>2758</v>
      </c>
      <c r="K7917" t="s">
        <v>31</v>
      </c>
      <c r="L7917" t="s">
        <v>2805</v>
      </c>
      <c r="N7917" s="17" t="str">
        <f t="shared" si="246"/>
        <v>WB245</v>
      </c>
      <c r="O7917">
        <f t="shared" si="247"/>
        <v>5861</v>
      </c>
    </row>
    <row r="7918" spans="1:15" x14ac:dyDescent="0.3">
      <c r="A7918">
        <v>5861</v>
      </c>
      <c r="B7918" s="171"/>
      <c r="C7918" t="s">
        <v>10907</v>
      </c>
      <c r="D7918" t="s">
        <v>5050</v>
      </c>
      <c r="E7918" t="s">
        <v>2782</v>
      </c>
      <c r="G7918" t="s">
        <v>31</v>
      </c>
      <c r="H7918" t="s">
        <v>31</v>
      </c>
      <c r="I7918" t="s">
        <v>2758</v>
      </c>
      <c r="J7918" t="s">
        <v>2758</v>
      </c>
      <c r="K7918" t="s">
        <v>31</v>
      </c>
      <c r="L7918" t="s">
        <v>2805</v>
      </c>
      <c r="N7918" s="17" t="str">
        <f t="shared" si="246"/>
        <v>WZ949</v>
      </c>
      <c r="O7918">
        <f t="shared" si="247"/>
        <v>5861</v>
      </c>
    </row>
    <row r="7919" spans="1:15" x14ac:dyDescent="0.3">
      <c r="A7919">
        <v>5861</v>
      </c>
      <c r="B7919" s="171"/>
      <c r="C7919" t="s">
        <v>10908</v>
      </c>
      <c r="D7919" t="s">
        <v>5050</v>
      </c>
      <c r="E7919" t="s">
        <v>2782</v>
      </c>
      <c r="G7919" t="s">
        <v>31</v>
      </c>
      <c r="H7919" t="s">
        <v>31</v>
      </c>
      <c r="I7919" t="s">
        <v>2758</v>
      </c>
      <c r="J7919" t="s">
        <v>2758</v>
      </c>
      <c r="K7919" t="s">
        <v>31</v>
      </c>
      <c r="L7919" t="s">
        <v>2805</v>
      </c>
      <c r="N7919" s="17" t="str">
        <f t="shared" si="246"/>
        <v>WB246</v>
      </c>
      <c r="O7919">
        <f t="shared" si="247"/>
        <v>5861</v>
      </c>
    </row>
    <row r="7920" spans="1:15" x14ac:dyDescent="0.3">
      <c r="A7920">
        <v>5861</v>
      </c>
      <c r="B7920" s="171"/>
      <c r="C7920" t="s">
        <v>10909</v>
      </c>
      <c r="D7920" t="s">
        <v>5050</v>
      </c>
      <c r="E7920" t="s">
        <v>2782</v>
      </c>
      <c r="G7920" t="s">
        <v>31</v>
      </c>
      <c r="H7920" t="s">
        <v>31</v>
      </c>
      <c r="I7920" t="s">
        <v>2758</v>
      </c>
      <c r="J7920" t="s">
        <v>2758</v>
      </c>
      <c r="K7920" t="s">
        <v>31</v>
      </c>
      <c r="L7920" t="s">
        <v>2805</v>
      </c>
      <c r="N7920" s="17" t="str">
        <f t="shared" si="246"/>
        <v>CQ711</v>
      </c>
      <c r="O7920">
        <f t="shared" si="247"/>
        <v>5861</v>
      </c>
    </row>
    <row r="7921" spans="1:15" x14ac:dyDescent="0.3">
      <c r="A7921">
        <v>5861</v>
      </c>
      <c r="B7921" s="171"/>
      <c r="C7921" t="s">
        <v>10910</v>
      </c>
      <c r="D7921" t="s">
        <v>5050</v>
      </c>
      <c r="E7921" t="s">
        <v>2782</v>
      </c>
      <c r="G7921" t="s">
        <v>31</v>
      </c>
      <c r="H7921" t="s">
        <v>31</v>
      </c>
      <c r="I7921" t="s">
        <v>2758</v>
      </c>
      <c r="J7921" t="s">
        <v>2758</v>
      </c>
      <c r="K7921" t="s">
        <v>31</v>
      </c>
      <c r="L7921" t="s">
        <v>2805</v>
      </c>
      <c r="N7921" s="17" t="str">
        <f t="shared" si="246"/>
        <v>WX022</v>
      </c>
      <c r="O7921">
        <f t="shared" si="247"/>
        <v>5861</v>
      </c>
    </row>
    <row r="7922" spans="1:15" x14ac:dyDescent="0.3">
      <c r="A7922">
        <v>5861</v>
      </c>
      <c r="B7922" s="171"/>
      <c r="C7922" t="s">
        <v>10911</v>
      </c>
      <c r="D7922" t="s">
        <v>5050</v>
      </c>
      <c r="E7922" t="s">
        <v>2782</v>
      </c>
      <c r="G7922" t="s">
        <v>31</v>
      </c>
      <c r="H7922" t="s">
        <v>31</v>
      </c>
      <c r="I7922" t="s">
        <v>2758</v>
      </c>
      <c r="J7922" t="s">
        <v>2758</v>
      </c>
      <c r="K7922" t="s">
        <v>31</v>
      </c>
      <c r="L7922" t="s">
        <v>2805</v>
      </c>
      <c r="N7922" s="17" t="str">
        <f t="shared" si="246"/>
        <v>CQ645</v>
      </c>
      <c r="O7922">
        <f t="shared" si="247"/>
        <v>5861</v>
      </c>
    </row>
    <row r="7923" spans="1:15" x14ac:dyDescent="0.3">
      <c r="A7923">
        <v>5861</v>
      </c>
      <c r="B7923" s="171"/>
      <c r="C7923" t="s">
        <v>10912</v>
      </c>
      <c r="D7923" t="s">
        <v>5050</v>
      </c>
      <c r="E7923" t="s">
        <v>2782</v>
      </c>
      <c r="G7923" t="s">
        <v>31</v>
      </c>
      <c r="H7923" t="s">
        <v>31</v>
      </c>
      <c r="I7923" t="s">
        <v>2758</v>
      </c>
      <c r="J7923" t="s">
        <v>2758</v>
      </c>
      <c r="K7923" t="s">
        <v>31</v>
      </c>
      <c r="L7923" t="s">
        <v>2805</v>
      </c>
      <c r="N7923" s="17" t="str">
        <f t="shared" si="246"/>
        <v>LV420</v>
      </c>
      <c r="O7923">
        <f t="shared" si="247"/>
        <v>5861</v>
      </c>
    </row>
    <row r="7924" spans="1:15" x14ac:dyDescent="0.3">
      <c r="A7924">
        <v>5861</v>
      </c>
      <c r="B7924" s="171"/>
      <c r="C7924" t="s">
        <v>10913</v>
      </c>
      <c r="D7924" t="s">
        <v>5050</v>
      </c>
      <c r="E7924" t="s">
        <v>2782</v>
      </c>
      <c r="G7924" t="s">
        <v>31</v>
      </c>
      <c r="H7924" t="s">
        <v>31</v>
      </c>
      <c r="I7924" t="s">
        <v>2758</v>
      </c>
      <c r="J7924" t="s">
        <v>2758</v>
      </c>
      <c r="K7924" t="s">
        <v>31</v>
      </c>
      <c r="L7924" t="s">
        <v>2805</v>
      </c>
      <c r="N7924" s="17" t="str">
        <f t="shared" si="246"/>
        <v>WP633</v>
      </c>
      <c r="O7924">
        <f t="shared" si="247"/>
        <v>5861</v>
      </c>
    </row>
    <row r="7925" spans="1:15" x14ac:dyDescent="0.3">
      <c r="A7925">
        <v>5861</v>
      </c>
      <c r="B7925" s="171"/>
      <c r="C7925" t="s">
        <v>10914</v>
      </c>
      <c r="D7925" t="s">
        <v>5050</v>
      </c>
      <c r="E7925" t="s">
        <v>2782</v>
      </c>
      <c r="G7925" t="s">
        <v>31</v>
      </c>
      <c r="H7925" t="s">
        <v>31</v>
      </c>
      <c r="I7925" t="s">
        <v>2758</v>
      </c>
      <c r="J7925" t="s">
        <v>2758</v>
      </c>
      <c r="K7925" t="s">
        <v>31</v>
      </c>
      <c r="L7925" t="s">
        <v>2805</v>
      </c>
      <c r="N7925" s="17" t="str">
        <f t="shared" si="246"/>
        <v>WC548</v>
      </c>
      <c r="O7925">
        <f t="shared" si="247"/>
        <v>5861</v>
      </c>
    </row>
    <row r="7926" spans="1:15" x14ac:dyDescent="0.3">
      <c r="A7926">
        <v>5861</v>
      </c>
      <c r="B7926" s="171"/>
      <c r="C7926" t="s">
        <v>10915</v>
      </c>
      <c r="D7926" t="s">
        <v>5050</v>
      </c>
      <c r="E7926" t="s">
        <v>2782</v>
      </c>
      <c r="G7926" t="s">
        <v>31</v>
      </c>
      <c r="H7926" t="s">
        <v>31</v>
      </c>
      <c r="I7926" t="s">
        <v>2758</v>
      </c>
      <c r="J7926" t="s">
        <v>2758</v>
      </c>
      <c r="K7926" t="s">
        <v>31</v>
      </c>
      <c r="L7926" t="s">
        <v>2805</v>
      </c>
      <c r="N7926" s="17" t="str">
        <f t="shared" si="246"/>
        <v>LU190</v>
      </c>
      <c r="O7926">
        <f t="shared" si="247"/>
        <v>5861</v>
      </c>
    </row>
    <row r="7927" spans="1:15" x14ac:dyDescent="0.3">
      <c r="A7927">
        <v>5861</v>
      </c>
      <c r="B7927" s="171"/>
      <c r="C7927" t="s">
        <v>10916</v>
      </c>
      <c r="D7927" t="s">
        <v>5050</v>
      </c>
      <c r="E7927" t="s">
        <v>2782</v>
      </c>
      <c r="G7927" t="s">
        <v>31</v>
      </c>
      <c r="H7927" t="s">
        <v>31</v>
      </c>
      <c r="I7927" t="s">
        <v>2758</v>
      </c>
      <c r="J7927" t="s">
        <v>2758</v>
      </c>
      <c r="K7927" t="s">
        <v>31</v>
      </c>
      <c r="L7927" t="s">
        <v>2805</v>
      </c>
      <c r="N7927" s="17" t="str">
        <f t="shared" si="246"/>
        <v>WB247</v>
      </c>
      <c r="O7927">
        <f t="shared" si="247"/>
        <v>5861</v>
      </c>
    </row>
    <row r="7928" spans="1:15" x14ac:dyDescent="0.3">
      <c r="A7928">
        <v>5861</v>
      </c>
      <c r="B7928" s="171"/>
      <c r="C7928" t="s">
        <v>10917</v>
      </c>
      <c r="D7928" t="s">
        <v>5050</v>
      </c>
      <c r="E7928" t="s">
        <v>2782</v>
      </c>
      <c r="G7928" t="s">
        <v>31</v>
      </c>
      <c r="H7928" t="s">
        <v>31</v>
      </c>
      <c r="I7928" t="s">
        <v>2758</v>
      </c>
      <c r="J7928" t="s">
        <v>2758</v>
      </c>
      <c r="K7928" t="s">
        <v>31</v>
      </c>
      <c r="L7928" t="s">
        <v>2805</v>
      </c>
      <c r="N7928" s="17" t="str">
        <f t="shared" si="246"/>
        <v>LU191</v>
      </c>
      <c r="O7928">
        <f t="shared" si="247"/>
        <v>5861</v>
      </c>
    </row>
    <row r="7929" spans="1:15" x14ac:dyDescent="0.3">
      <c r="A7929">
        <v>5861</v>
      </c>
      <c r="B7929" s="171"/>
      <c r="C7929" t="s">
        <v>10918</v>
      </c>
      <c r="D7929" t="s">
        <v>5050</v>
      </c>
      <c r="E7929" t="s">
        <v>2782</v>
      </c>
      <c r="G7929" t="s">
        <v>31</v>
      </c>
      <c r="H7929" t="s">
        <v>31</v>
      </c>
      <c r="I7929" t="s">
        <v>2758</v>
      </c>
      <c r="J7929" t="s">
        <v>2758</v>
      </c>
      <c r="K7929" t="s">
        <v>31</v>
      </c>
      <c r="L7929" t="s">
        <v>2805</v>
      </c>
      <c r="N7929" s="17" t="str">
        <f t="shared" si="246"/>
        <v>CB823</v>
      </c>
      <c r="O7929">
        <f t="shared" si="247"/>
        <v>5861</v>
      </c>
    </row>
    <row r="7930" spans="1:15" x14ac:dyDescent="0.3">
      <c r="A7930">
        <v>5861</v>
      </c>
      <c r="B7930" s="171"/>
      <c r="C7930" t="s">
        <v>10919</v>
      </c>
      <c r="D7930" t="s">
        <v>5050</v>
      </c>
      <c r="E7930" t="s">
        <v>2782</v>
      </c>
      <c r="G7930" t="s">
        <v>31</v>
      </c>
      <c r="H7930" t="s">
        <v>31</v>
      </c>
      <c r="I7930" t="s">
        <v>2758</v>
      </c>
      <c r="J7930" t="s">
        <v>2758</v>
      </c>
      <c r="K7930" t="s">
        <v>31</v>
      </c>
      <c r="L7930" t="s">
        <v>2805</v>
      </c>
      <c r="N7930" s="17" t="str">
        <f t="shared" si="246"/>
        <v>LU428</v>
      </c>
      <c r="O7930">
        <f t="shared" si="247"/>
        <v>5861</v>
      </c>
    </row>
    <row r="7931" spans="1:15" x14ac:dyDescent="0.3">
      <c r="A7931">
        <v>5861</v>
      </c>
      <c r="B7931" s="171"/>
      <c r="C7931" t="s">
        <v>10920</v>
      </c>
      <c r="D7931" t="s">
        <v>5050</v>
      </c>
      <c r="E7931" t="s">
        <v>2782</v>
      </c>
      <c r="G7931" t="s">
        <v>31</v>
      </c>
      <c r="H7931" t="s">
        <v>31</v>
      </c>
      <c r="I7931" t="s">
        <v>2758</v>
      </c>
      <c r="J7931" t="s">
        <v>2758</v>
      </c>
      <c r="K7931" t="s">
        <v>31</v>
      </c>
      <c r="L7931" t="s">
        <v>2805</v>
      </c>
      <c r="N7931" s="17" t="str">
        <f t="shared" si="246"/>
        <v>WB137</v>
      </c>
      <c r="O7931">
        <f t="shared" si="247"/>
        <v>5861</v>
      </c>
    </row>
    <row r="7932" spans="1:15" x14ac:dyDescent="0.3">
      <c r="A7932">
        <v>5861</v>
      </c>
      <c r="B7932" s="171"/>
      <c r="C7932" t="s">
        <v>10921</v>
      </c>
      <c r="D7932" t="s">
        <v>5050</v>
      </c>
      <c r="E7932" t="s">
        <v>2782</v>
      </c>
      <c r="G7932" t="s">
        <v>31</v>
      </c>
      <c r="H7932" t="s">
        <v>31</v>
      </c>
      <c r="I7932" t="s">
        <v>2758</v>
      </c>
      <c r="J7932" t="s">
        <v>2758</v>
      </c>
      <c r="K7932" t="s">
        <v>31</v>
      </c>
      <c r="L7932" t="s">
        <v>2805</v>
      </c>
      <c r="N7932" s="17" t="str">
        <f t="shared" si="246"/>
        <v>LT335</v>
      </c>
      <c r="O7932">
        <f t="shared" si="247"/>
        <v>5861</v>
      </c>
    </row>
    <row r="7933" spans="1:15" x14ac:dyDescent="0.3">
      <c r="A7933">
        <v>5861</v>
      </c>
      <c r="B7933" s="171"/>
      <c r="C7933" t="s">
        <v>10922</v>
      </c>
      <c r="D7933" t="s">
        <v>5050</v>
      </c>
      <c r="E7933" t="s">
        <v>2782</v>
      </c>
      <c r="G7933" t="s">
        <v>31</v>
      </c>
      <c r="H7933" t="s">
        <v>31</v>
      </c>
      <c r="I7933" t="s">
        <v>2758</v>
      </c>
      <c r="J7933" t="s">
        <v>2758</v>
      </c>
      <c r="K7933" t="s">
        <v>31</v>
      </c>
      <c r="L7933" t="s">
        <v>2805</v>
      </c>
      <c r="N7933" s="17" t="str">
        <f t="shared" si="246"/>
        <v>WE083</v>
      </c>
      <c r="O7933">
        <f t="shared" si="247"/>
        <v>5861</v>
      </c>
    </row>
    <row r="7934" spans="1:15" x14ac:dyDescent="0.3">
      <c r="A7934">
        <v>5861</v>
      </c>
      <c r="B7934" s="171"/>
      <c r="C7934" t="s">
        <v>10923</v>
      </c>
      <c r="D7934" t="s">
        <v>5050</v>
      </c>
      <c r="E7934" t="s">
        <v>2782</v>
      </c>
      <c r="G7934" t="s">
        <v>31</v>
      </c>
      <c r="H7934" t="s">
        <v>31</v>
      </c>
      <c r="I7934" t="s">
        <v>2758</v>
      </c>
      <c r="J7934" t="s">
        <v>2758</v>
      </c>
      <c r="K7934" t="s">
        <v>31</v>
      </c>
      <c r="L7934" t="s">
        <v>2805</v>
      </c>
      <c r="N7934" s="17" t="str">
        <f t="shared" si="246"/>
        <v>LU746</v>
      </c>
      <c r="O7934">
        <f t="shared" si="247"/>
        <v>5861</v>
      </c>
    </row>
    <row r="7935" spans="1:15" x14ac:dyDescent="0.3">
      <c r="A7935">
        <v>5861</v>
      </c>
      <c r="B7935" s="171"/>
      <c r="C7935" t="s">
        <v>10924</v>
      </c>
      <c r="D7935" t="s">
        <v>5050</v>
      </c>
      <c r="E7935" t="s">
        <v>2782</v>
      </c>
      <c r="G7935" t="s">
        <v>31</v>
      </c>
      <c r="H7935" t="s">
        <v>31</v>
      </c>
      <c r="I7935" t="s">
        <v>2758</v>
      </c>
      <c r="J7935" t="s">
        <v>2758</v>
      </c>
      <c r="K7935" t="s">
        <v>31</v>
      </c>
      <c r="L7935" t="s">
        <v>2805</v>
      </c>
      <c r="N7935" s="17" t="str">
        <f t="shared" si="246"/>
        <v>WB248</v>
      </c>
      <c r="O7935">
        <f t="shared" si="247"/>
        <v>5861</v>
      </c>
    </row>
    <row r="7936" spans="1:15" x14ac:dyDescent="0.3">
      <c r="A7936">
        <v>5861</v>
      </c>
      <c r="B7936" s="171"/>
      <c r="C7936" t="s">
        <v>10925</v>
      </c>
      <c r="D7936" t="s">
        <v>5050</v>
      </c>
      <c r="E7936" t="s">
        <v>2782</v>
      </c>
      <c r="G7936" t="s">
        <v>31</v>
      </c>
      <c r="H7936" t="s">
        <v>31</v>
      </c>
      <c r="I7936" t="s">
        <v>2758</v>
      </c>
      <c r="J7936" t="s">
        <v>2758</v>
      </c>
      <c r="K7936" t="s">
        <v>31</v>
      </c>
      <c r="L7936" t="s">
        <v>2805</v>
      </c>
      <c r="N7936" s="17" t="str">
        <f t="shared" si="246"/>
        <v>WE272</v>
      </c>
      <c r="O7936">
        <f t="shared" si="247"/>
        <v>5861</v>
      </c>
    </row>
    <row r="7937" spans="1:15" x14ac:dyDescent="0.3">
      <c r="A7937">
        <v>5861</v>
      </c>
      <c r="B7937" s="171"/>
      <c r="C7937" t="s">
        <v>10926</v>
      </c>
      <c r="D7937" t="s">
        <v>5050</v>
      </c>
      <c r="E7937" t="s">
        <v>2782</v>
      </c>
      <c r="G7937" t="s">
        <v>31</v>
      </c>
      <c r="H7937" t="s">
        <v>31</v>
      </c>
      <c r="I7937" t="s">
        <v>2758</v>
      </c>
      <c r="J7937" t="s">
        <v>2758</v>
      </c>
      <c r="K7937" t="s">
        <v>31</v>
      </c>
      <c r="L7937" t="s">
        <v>2805</v>
      </c>
      <c r="N7937" s="17" t="str">
        <f t="shared" si="246"/>
        <v>LU902</v>
      </c>
      <c r="O7937">
        <f t="shared" si="247"/>
        <v>5861</v>
      </c>
    </row>
    <row r="7938" spans="1:15" x14ac:dyDescent="0.3">
      <c r="A7938">
        <v>5861</v>
      </c>
      <c r="B7938" s="171"/>
      <c r="C7938" t="s">
        <v>10927</v>
      </c>
      <c r="D7938" t="s">
        <v>5050</v>
      </c>
      <c r="E7938" t="s">
        <v>2782</v>
      </c>
      <c r="G7938" t="s">
        <v>31</v>
      </c>
      <c r="H7938" t="s">
        <v>31</v>
      </c>
      <c r="I7938" t="s">
        <v>2758</v>
      </c>
      <c r="J7938" t="s">
        <v>2758</v>
      </c>
      <c r="K7938" t="s">
        <v>31</v>
      </c>
      <c r="L7938" t="s">
        <v>2805</v>
      </c>
      <c r="N7938" s="17" t="str">
        <f t="shared" ref="N7938:N8001" si="248">C7938</f>
        <v>WB249</v>
      </c>
      <c r="O7938">
        <f t="shared" ref="O7938:O8001" si="249">A7938</f>
        <v>5861</v>
      </c>
    </row>
    <row r="7939" spans="1:15" x14ac:dyDescent="0.3">
      <c r="A7939">
        <v>5861</v>
      </c>
      <c r="B7939" s="171"/>
      <c r="C7939" t="s">
        <v>10928</v>
      </c>
      <c r="D7939" t="s">
        <v>5050</v>
      </c>
      <c r="E7939" t="s">
        <v>2782</v>
      </c>
      <c r="G7939" t="s">
        <v>31</v>
      </c>
      <c r="H7939" t="s">
        <v>31</v>
      </c>
      <c r="I7939" t="s">
        <v>2758</v>
      </c>
      <c r="J7939" t="s">
        <v>2758</v>
      </c>
      <c r="K7939" t="s">
        <v>31</v>
      </c>
      <c r="L7939" t="s">
        <v>2805</v>
      </c>
      <c r="N7939" s="17" t="str">
        <f t="shared" si="248"/>
        <v>CQ646</v>
      </c>
      <c r="O7939">
        <f t="shared" si="249"/>
        <v>5861</v>
      </c>
    </row>
    <row r="7940" spans="1:15" x14ac:dyDescent="0.3">
      <c r="A7940">
        <v>5861</v>
      </c>
      <c r="B7940" s="171"/>
      <c r="C7940" t="s">
        <v>10929</v>
      </c>
      <c r="D7940" t="s">
        <v>5050</v>
      </c>
      <c r="E7940" t="s">
        <v>2782</v>
      </c>
      <c r="G7940" t="s">
        <v>31</v>
      </c>
      <c r="H7940" t="s">
        <v>31</v>
      </c>
      <c r="I7940" t="s">
        <v>2758</v>
      </c>
      <c r="J7940" t="s">
        <v>2758</v>
      </c>
      <c r="K7940" t="s">
        <v>31</v>
      </c>
      <c r="L7940" t="s">
        <v>2805</v>
      </c>
      <c r="N7940" s="17" t="str">
        <f t="shared" si="248"/>
        <v>WR892</v>
      </c>
      <c r="O7940">
        <f t="shared" si="249"/>
        <v>5861</v>
      </c>
    </row>
    <row r="7941" spans="1:15" x14ac:dyDescent="0.3">
      <c r="A7941">
        <v>5861</v>
      </c>
      <c r="B7941" s="171"/>
      <c r="C7941" t="s">
        <v>10930</v>
      </c>
      <c r="D7941" t="s">
        <v>5050</v>
      </c>
      <c r="E7941" t="s">
        <v>2782</v>
      </c>
      <c r="G7941" t="s">
        <v>31</v>
      </c>
      <c r="H7941" t="s">
        <v>31</v>
      </c>
      <c r="I7941" t="s">
        <v>2758</v>
      </c>
      <c r="J7941" t="s">
        <v>2758</v>
      </c>
      <c r="K7941" t="s">
        <v>31</v>
      </c>
      <c r="L7941" t="s">
        <v>2805</v>
      </c>
      <c r="N7941" s="17" t="str">
        <f t="shared" si="248"/>
        <v>LS878</v>
      </c>
      <c r="O7941">
        <f t="shared" si="249"/>
        <v>5861</v>
      </c>
    </row>
    <row r="7942" spans="1:15" x14ac:dyDescent="0.3">
      <c r="A7942">
        <v>5861</v>
      </c>
      <c r="B7942" s="171"/>
      <c r="C7942" t="s">
        <v>10931</v>
      </c>
      <c r="D7942" t="s">
        <v>5050</v>
      </c>
      <c r="E7942" t="s">
        <v>2782</v>
      </c>
      <c r="G7942" t="s">
        <v>31</v>
      </c>
      <c r="H7942" t="s">
        <v>31</v>
      </c>
      <c r="I7942" t="s">
        <v>2758</v>
      </c>
      <c r="J7942" t="s">
        <v>2758</v>
      </c>
      <c r="K7942" t="s">
        <v>31</v>
      </c>
      <c r="L7942" t="s">
        <v>2805</v>
      </c>
      <c r="N7942" s="17" t="str">
        <f t="shared" si="248"/>
        <v>LS550</v>
      </c>
      <c r="O7942">
        <f t="shared" si="249"/>
        <v>5861</v>
      </c>
    </row>
    <row r="7943" spans="1:15" x14ac:dyDescent="0.3">
      <c r="A7943">
        <v>5861</v>
      </c>
      <c r="B7943" s="171"/>
      <c r="C7943">
        <v>23574</v>
      </c>
      <c r="D7943" t="s">
        <v>5050</v>
      </c>
      <c r="E7943" t="s">
        <v>2782</v>
      </c>
      <c r="G7943" t="s">
        <v>31</v>
      </c>
      <c r="H7943" t="s">
        <v>31</v>
      </c>
      <c r="I7943" t="s">
        <v>2758</v>
      </c>
      <c r="J7943" t="s">
        <v>2758</v>
      </c>
      <c r="K7943" t="s">
        <v>31</v>
      </c>
      <c r="L7943" t="s">
        <v>2805</v>
      </c>
      <c r="N7943" s="17">
        <f t="shared" si="248"/>
        <v>23574</v>
      </c>
      <c r="O7943">
        <f t="shared" si="249"/>
        <v>5861</v>
      </c>
    </row>
    <row r="7944" spans="1:15" x14ac:dyDescent="0.3">
      <c r="A7944">
        <v>5861</v>
      </c>
      <c r="B7944" s="171"/>
      <c r="C7944" t="s">
        <v>10932</v>
      </c>
      <c r="D7944" t="s">
        <v>5050</v>
      </c>
      <c r="E7944" t="s">
        <v>2782</v>
      </c>
      <c r="G7944" t="s">
        <v>31</v>
      </c>
      <c r="H7944" t="s">
        <v>31</v>
      </c>
      <c r="I7944" t="s">
        <v>2758</v>
      </c>
      <c r="J7944" t="s">
        <v>2758</v>
      </c>
      <c r="K7944" t="s">
        <v>31</v>
      </c>
      <c r="L7944" t="s">
        <v>2805</v>
      </c>
      <c r="N7944" s="17" t="str">
        <f t="shared" si="248"/>
        <v>WX909</v>
      </c>
      <c r="O7944">
        <f t="shared" si="249"/>
        <v>5861</v>
      </c>
    </row>
    <row r="7945" spans="1:15" x14ac:dyDescent="0.3">
      <c r="A7945">
        <v>5861</v>
      </c>
      <c r="B7945" s="171"/>
      <c r="C7945" t="s">
        <v>10933</v>
      </c>
      <c r="D7945" t="s">
        <v>5050</v>
      </c>
      <c r="E7945" t="s">
        <v>2782</v>
      </c>
      <c r="G7945" t="s">
        <v>31</v>
      </c>
      <c r="H7945" t="s">
        <v>31</v>
      </c>
      <c r="I7945" t="s">
        <v>2758</v>
      </c>
      <c r="J7945" t="s">
        <v>2758</v>
      </c>
      <c r="K7945" t="s">
        <v>31</v>
      </c>
      <c r="L7945" t="s">
        <v>2805</v>
      </c>
      <c r="N7945" s="17" t="str">
        <f t="shared" si="248"/>
        <v>LS210</v>
      </c>
      <c r="O7945">
        <f t="shared" si="249"/>
        <v>5861</v>
      </c>
    </row>
    <row r="7946" spans="1:15" x14ac:dyDescent="0.3">
      <c r="A7946">
        <v>5861</v>
      </c>
      <c r="B7946" s="171"/>
      <c r="C7946" t="s">
        <v>10934</v>
      </c>
      <c r="D7946" t="s">
        <v>5050</v>
      </c>
      <c r="E7946" t="s">
        <v>2782</v>
      </c>
      <c r="G7946" t="s">
        <v>31</v>
      </c>
      <c r="H7946" t="s">
        <v>31</v>
      </c>
      <c r="I7946" t="s">
        <v>2758</v>
      </c>
      <c r="J7946" t="s">
        <v>2758</v>
      </c>
      <c r="K7946" t="s">
        <v>31</v>
      </c>
      <c r="L7946" t="s">
        <v>2805</v>
      </c>
      <c r="N7946" s="17" t="str">
        <f t="shared" si="248"/>
        <v>LU742</v>
      </c>
      <c r="O7946">
        <f t="shared" si="249"/>
        <v>5861</v>
      </c>
    </row>
    <row r="7947" spans="1:15" x14ac:dyDescent="0.3">
      <c r="A7947">
        <v>5861</v>
      </c>
      <c r="B7947" s="171"/>
      <c r="C7947" t="s">
        <v>10935</v>
      </c>
      <c r="D7947" t="s">
        <v>5050</v>
      </c>
      <c r="E7947" t="s">
        <v>2782</v>
      </c>
      <c r="G7947" t="s">
        <v>31</v>
      </c>
      <c r="H7947" t="s">
        <v>31</v>
      </c>
      <c r="I7947" t="s">
        <v>2758</v>
      </c>
      <c r="J7947" t="s">
        <v>2758</v>
      </c>
      <c r="K7947" t="s">
        <v>31</v>
      </c>
      <c r="L7947" t="s">
        <v>2805</v>
      </c>
      <c r="N7947" s="17" t="str">
        <f t="shared" si="248"/>
        <v>CB496</v>
      </c>
      <c r="O7947">
        <f t="shared" si="249"/>
        <v>5861</v>
      </c>
    </row>
    <row r="7948" spans="1:15" x14ac:dyDescent="0.3">
      <c r="A7948">
        <v>5861</v>
      </c>
      <c r="B7948" s="171"/>
      <c r="C7948" t="s">
        <v>10936</v>
      </c>
      <c r="D7948" t="s">
        <v>5050</v>
      </c>
      <c r="E7948" t="s">
        <v>2782</v>
      </c>
      <c r="G7948" t="s">
        <v>31</v>
      </c>
      <c r="H7948" t="s">
        <v>31</v>
      </c>
      <c r="I7948" t="s">
        <v>2758</v>
      </c>
      <c r="J7948" t="s">
        <v>2758</v>
      </c>
      <c r="K7948" t="s">
        <v>31</v>
      </c>
      <c r="L7948" t="s">
        <v>2805</v>
      </c>
      <c r="N7948" s="17" t="str">
        <f t="shared" si="248"/>
        <v>CB691</v>
      </c>
      <c r="O7948">
        <f t="shared" si="249"/>
        <v>5861</v>
      </c>
    </row>
    <row r="7949" spans="1:15" x14ac:dyDescent="0.3">
      <c r="A7949">
        <v>5861</v>
      </c>
      <c r="B7949" s="171"/>
      <c r="C7949" t="s">
        <v>10937</v>
      </c>
      <c r="D7949" t="s">
        <v>5050</v>
      </c>
      <c r="E7949" t="s">
        <v>2782</v>
      </c>
      <c r="G7949" t="s">
        <v>31</v>
      </c>
      <c r="H7949" t="s">
        <v>31</v>
      </c>
      <c r="I7949" t="s">
        <v>2758</v>
      </c>
      <c r="J7949" t="s">
        <v>2758</v>
      </c>
      <c r="K7949" t="s">
        <v>31</v>
      </c>
      <c r="L7949" t="s">
        <v>2805</v>
      </c>
      <c r="N7949" s="17" t="str">
        <f t="shared" si="248"/>
        <v>WE147</v>
      </c>
      <c r="O7949">
        <f t="shared" si="249"/>
        <v>5861</v>
      </c>
    </row>
    <row r="7950" spans="1:15" x14ac:dyDescent="0.3">
      <c r="A7950">
        <v>5861</v>
      </c>
      <c r="B7950" s="171"/>
      <c r="C7950" t="s">
        <v>10938</v>
      </c>
      <c r="D7950" t="s">
        <v>5050</v>
      </c>
      <c r="E7950" t="s">
        <v>2782</v>
      </c>
      <c r="G7950" t="s">
        <v>31</v>
      </c>
      <c r="H7950" t="s">
        <v>31</v>
      </c>
      <c r="I7950" t="s">
        <v>2758</v>
      </c>
      <c r="J7950" t="s">
        <v>2758</v>
      </c>
      <c r="K7950" t="s">
        <v>31</v>
      </c>
      <c r="L7950" t="s">
        <v>2805</v>
      </c>
      <c r="N7950" s="17" t="str">
        <f t="shared" si="248"/>
        <v>WB250</v>
      </c>
      <c r="O7950">
        <f t="shared" si="249"/>
        <v>5861</v>
      </c>
    </row>
    <row r="7951" spans="1:15" x14ac:dyDescent="0.3">
      <c r="A7951">
        <v>5861</v>
      </c>
      <c r="B7951" s="171"/>
      <c r="C7951" t="s">
        <v>10939</v>
      </c>
      <c r="D7951" t="s">
        <v>5050</v>
      </c>
      <c r="E7951" t="s">
        <v>2782</v>
      </c>
      <c r="G7951" t="s">
        <v>31</v>
      </c>
      <c r="H7951" t="s">
        <v>31</v>
      </c>
      <c r="I7951" t="s">
        <v>2758</v>
      </c>
      <c r="J7951" t="s">
        <v>2758</v>
      </c>
      <c r="K7951" t="s">
        <v>31</v>
      </c>
      <c r="L7951" t="s">
        <v>2805</v>
      </c>
      <c r="N7951" s="17" t="str">
        <f t="shared" si="248"/>
        <v>WB251</v>
      </c>
      <c r="O7951">
        <f t="shared" si="249"/>
        <v>5861</v>
      </c>
    </row>
    <row r="7952" spans="1:15" x14ac:dyDescent="0.3">
      <c r="A7952">
        <v>5861</v>
      </c>
      <c r="B7952" s="171"/>
      <c r="C7952" t="s">
        <v>10940</v>
      </c>
      <c r="D7952" t="s">
        <v>5050</v>
      </c>
      <c r="E7952" t="s">
        <v>2782</v>
      </c>
      <c r="G7952" t="s">
        <v>31</v>
      </c>
      <c r="H7952" t="s">
        <v>31</v>
      </c>
      <c r="I7952" t="s">
        <v>2758</v>
      </c>
      <c r="J7952" t="s">
        <v>2758</v>
      </c>
      <c r="K7952" t="s">
        <v>31</v>
      </c>
      <c r="L7952" t="s">
        <v>2805</v>
      </c>
      <c r="N7952" s="17" t="str">
        <f t="shared" si="248"/>
        <v>WP986</v>
      </c>
      <c r="O7952">
        <f t="shared" si="249"/>
        <v>5861</v>
      </c>
    </row>
    <row r="7953" spans="1:15" x14ac:dyDescent="0.3">
      <c r="A7953">
        <v>5861</v>
      </c>
      <c r="B7953" s="171"/>
      <c r="C7953" t="s">
        <v>10941</v>
      </c>
      <c r="D7953" t="s">
        <v>5050</v>
      </c>
      <c r="E7953" t="s">
        <v>2782</v>
      </c>
      <c r="G7953" t="s">
        <v>31</v>
      </c>
      <c r="H7953" t="s">
        <v>31</v>
      </c>
      <c r="I7953" t="s">
        <v>2758</v>
      </c>
      <c r="J7953" t="s">
        <v>2758</v>
      </c>
      <c r="K7953" t="s">
        <v>31</v>
      </c>
      <c r="L7953" t="s">
        <v>2805</v>
      </c>
      <c r="N7953" s="17" t="str">
        <f t="shared" si="248"/>
        <v>WB252</v>
      </c>
      <c r="O7953">
        <f t="shared" si="249"/>
        <v>5861</v>
      </c>
    </row>
    <row r="7954" spans="1:15" x14ac:dyDescent="0.3">
      <c r="A7954">
        <v>5861</v>
      </c>
      <c r="B7954" s="171"/>
      <c r="C7954" t="s">
        <v>10942</v>
      </c>
      <c r="D7954" t="s">
        <v>5050</v>
      </c>
      <c r="E7954" t="s">
        <v>2782</v>
      </c>
      <c r="G7954" t="s">
        <v>31</v>
      </c>
      <c r="H7954" t="s">
        <v>31</v>
      </c>
      <c r="I7954" t="s">
        <v>2758</v>
      </c>
      <c r="J7954" t="s">
        <v>2758</v>
      </c>
      <c r="K7954" t="s">
        <v>31</v>
      </c>
      <c r="L7954" t="s">
        <v>2805</v>
      </c>
      <c r="N7954" s="17" t="str">
        <f t="shared" si="248"/>
        <v>CB275</v>
      </c>
      <c r="O7954">
        <f t="shared" si="249"/>
        <v>5861</v>
      </c>
    </row>
    <row r="7955" spans="1:15" x14ac:dyDescent="0.3">
      <c r="A7955">
        <v>5861</v>
      </c>
      <c r="B7955" s="171"/>
      <c r="C7955" t="s">
        <v>10943</v>
      </c>
      <c r="D7955" t="s">
        <v>5050</v>
      </c>
      <c r="E7955" t="s">
        <v>2782</v>
      </c>
      <c r="G7955" t="s">
        <v>31</v>
      </c>
      <c r="H7955" t="s">
        <v>31</v>
      </c>
      <c r="I7955" t="s">
        <v>2758</v>
      </c>
      <c r="J7955" t="s">
        <v>2758</v>
      </c>
      <c r="K7955" t="s">
        <v>31</v>
      </c>
      <c r="L7955" t="s">
        <v>2805</v>
      </c>
      <c r="N7955" s="17" t="str">
        <f t="shared" si="248"/>
        <v>IS055</v>
      </c>
      <c r="O7955">
        <f t="shared" si="249"/>
        <v>5861</v>
      </c>
    </row>
    <row r="7956" spans="1:15" x14ac:dyDescent="0.3">
      <c r="A7956">
        <v>5861</v>
      </c>
      <c r="B7956" s="171"/>
      <c r="C7956" t="s">
        <v>10944</v>
      </c>
      <c r="D7956" t="s">
        <v>5050</v>
      </c>
      <c r="E7956" t="s">
        <v>2782</v>
      </c>
      <c r="G7956" t="s">
        <v>31</v>
      </c>
      <c r="H7956" t="s">
        <v>31</v>
      </c>
      <c r="I7956" t="s">
        <v>2758</v>
      </c>
      <c r="J7956" t="s">
        <v>2758</v>
      </c>
      <c r="K7956" t="s">
        <v>31</v>
      </c>
      <c r="L7956" t="s">
        <v>2805</v>
      </c>
      <c r="N7956" s="17" t="str">
        <f t="shared" si="248"/>
        <v>WR001</v>
      </c>
      <c r="O7956">
        <f t="shared" si="249"/>
        <v>5861</v>
      </c>
    </row>
    <row r="7957" spans="1:15" x14ac:dyDescent="0.3">
      <c r="A7957">
        <v>5861</v>
      </c>
      <c r="B7957" s="171"/>
      <c r="C7957" t="s">
        <v>10945</v>
      </c>
      <c r="D7957" t="s">
        <v>5050</v>
      </c>
      <c r="E7957" t="s">
        <v>2782</v>
      </c>
      <c r="G7957" t="s">
        <v>31</v>
      </c>
      <c r="H7957" t="s">
        <v>31</v>
      </c>
      <c r="I7957" t="s">
        <v>2758</v>
      </c>
      <c r="J7957" t="s">
        <v>2758</v>
      </c>
      <c r="K7957" t="s">
        <v>31</v>
      </c>
      <c r="L7957" t="s">
        <v>2805</v>
      </c>
      <c r="N7957" s="17" t="str">
        <f t="shared" si="248"/>
        <v>WR002</v>
      </c>
      <c r="O7957">
        <f t="shared" si="249"/>
        <v>5861</v>
      </c>
    </row>
    <row r="7958" spans="1:15" x14ac:dyDescent="0.3">
      <c r="A7958">
        <v>5861</v>
      </c>
      <c r="B7958" s="171"/>
      <c r="C7958" t="s">
        <v>10946</v>
      </c>
      <c r="D7958" t="s">
        <v>5050</v>
      </c>
      <c r="E7958" t="s">
        <v>2782</v>
      </c>
      <c r="G7958" t="s">
        <v>31</v>
      </c>
      <c r="H7958" t="s">
        <v>31</v>
      </c>
      <c r="I7958" t="s">
        <v>2758</v>
      </c>
      <c r="J7958" t="s">
        <v>2758</v>
      </c>
      <c r="K7958" t="s">
        <v>31</v>
      </c>
      <c r="L7958" t="s">
        <v>2805</v>
      </c>
      <c r="N7958" s="17" t="str">
        <f t="shared" si="248"/>
        <v>WR003</v>
      </c>
      <c r="O7958">
        <f t="shared" si="249"/>
        <v>5861</v>
      </c>
    </row>
    <row r="7959" spans="1:15" x14ac:dyDescent="0.3">
      <c r="A7959">
        <v>5861</v>
      </c>
      <c r="B7959" s="171"/>
      <c r="C7959" t="s">
        <v>10947</v>
      </c>
      <c r="D7959" t="s">
        <v>5050</v>
      </c>
      <c r="E7959" t="s">
        <v>2782</v>
      </c>
      <c r="G7959" t="s">
        <v>31</v>
      </c>
      <c r="H7959" t="s">
        <v>31</v>
      </c>
      <c r="I7959" t="s">
        <v>2758</v>
      </c>
      <c r="J7959" t="s">
        <v>2758</v>
      </c>
      <c r="K7959" t="s">
        <v>31</v>
      </c>
      <c r="L7959" t="s">
        <v>2805</v>
      </c>
      <c r="N7959" s="17" t="str">
        <f t="shared" si="248"/>
        <v>WR004</v>
      </c>
      <c r="O7959">
        <f t="shared" si="249"/>
        <v>5861</v>
      </c>
    </row>
    <row r="7960" spans="1:15" x14ac:dyDescent="0.3">
      <c r="A7960">
        <v>5861</v>
      </c>
      <c r="B7960" s="171"/>
      <c r="C7960" t="s">
        <v>10948</v>
      </c>
      <c r="D7960" t="s">
        <v>5050</v>
      </c>
      <c r="E7960" t="s">
        <v>2782</v>
      </c>
      <c r="G7960" t="s">
        <v>31</v>
      </c>
      <c r="H7960" t="s">
        <v>31</v>
      </c>
      <c r="I7960" t="s">
        <v>2758</v>
      </c>
      <c r="J7960" t="s">
        <v>2758</v>
      </c>
      <c r="K7960" t="s">
        <v>31</v>
      </c>
      <c r="L7960" t="s">
        <v>2805</v>
      </c>
      <c r="N7960" s="17" t="str">
        <f t="shared" si="248"/>
        <v>WR908</v>
      </c>
      <c r="O7960">
        <f t="shared" si="249"/>
        <v>5861</v>
      </c>
    </row>
    <row r="7961" spans="1:15" x14ac:dyDescent="0.3">
      <c r="A7961">
        <v>5861</v>
      </c>
      <c r="B7961" s="171"/>
      <c r="C7961" t="s">
        <v>10949</v>
      </c>
      <c r="D7961" t="s">
        <v>5050</v>
      </c>
      <c r="E7961" t="s">
        <v>2782</v>
      </c>
      <c r="G7961" t="s">
        <v>31</v>
      </c>
      <c r="H7961" t="s">
        <v>31</v>
      </c>
      <c r="I7961" t="s">
        <v>2758</v>
      </c>
      <c r="J7961" t="s">
        <v>2758</v>
      </c>
      <c r="K7961" t="s">
        <v>31</v>
      </c>
      <c r="L7961" t="s">
        <v>2805</v>
      </c>
      <c r="N7961" s="17" t="str">
        <f t="shared" si="248"/>
        <v>LT336</v>
      </c>
      <c r="O7961">
        <f t="shared" si="249"/>
        <v>5861</v>
      </c>
    </row>
    <row r="7962" spans="1:15" x14ac:dyDescent="0.3">
      <c r="A7962">
        <v>5861</v>
      </c>
      <c r="B7962" s="171"/>
      <c r="C7962" t="s">
        <v>10950</v>
      </c>
      <c r="D7962" t="s">
        <v>5050</v>
      </c>
      <c r="E7962" t="s">
        <v>2782</v>
      </c>
      <c r="G7962" t="s">
        <v>31</v>
      </c>
      <c r="H7962" t="s">
        <v>31</v>
      </c>
      <c r="I7962" t="s">
        <v>2758</v>
      </c>
      <c r="J7962" t="s">
        <v>2758</v>
      </c>
      <c r="K7962" t="s">
        <v>31</v>
      </c>
      <c r="L7962" t="s">
        <v>2805</v>
      </c>
      <c r="N7962" s="17" t="str">
        <f t="shared" si="248"/>
        <v>WR005</v>
      </c>
      <c r="O7962">
        <f t="shared" si="249"/>
        <v>5861</v>
      </c>
    </row>
    <row r="7963" spans="1:15" x14ac:dyDescent="0.3">
      <c r="A7963">
        <v>5861</v>
      </c>
      <c r="B7963" s="171"/>
      <c r="C7963" t="s">
        <v>10951</v>
      </c>
      <c r="D7963" t="s">
        <v>5050</v>
      </c>
      <c r="E7963" t="s">
        <v>2782</v>
      </c>
      <c r="G7963" t="s">
        <v>31</v>
      </c>
      <c r="H7963" t="s">
        <v>31</v>
      </c>
      <c r="I7963" t="s">
        <v>2758</v>
      </c>
      <c r="J7963" t="s">
        <v>2758</v>
      </c>
      <c r="K7963" t="s">
        <v>31</v>
      </c>
      <c r="L7963" t="s">
        <v>2805</v>
      </c>
      <c r="N7963" s="17" t="str">
        <f t="shared" si="248"/>
        <v>LM022</v>
      </c>
      <c r="O7963">
        <f t="shared" si="249"/>
        <v>5861</v>
      </c>
    </row>
    <row r="7964" spans="1:15" x14ac:dyDescent="0.3">
      <c r="A7964">
        <v>5861</v>
      </c>
      <c r="B7964" s="171"/>
      <c r="C7964" t="s">
        <v>10952</v>
      </c>
      <c r="D7964" t="s">
        <v>5050</v>
      </c>
      <c r="E7964" t="s">
        <v>2782</v>
      </c>
      <c r="G7964" t="s">
        <v>31</v>
      </c>
      <c r="H7964" t="s">
        <v>31</v>
      </c>
      <c r="I7964" t="s">
        <v>2758</v>
      </c>
      <c r="J7964" t="s">
        <v>2758</v>
      </c>
      <c r="K7964" t="s">
        <v>31</v>
      </c>
      <c r="L7964" t="s">
        <v>2805</v>
      </c>
      <c r="N7964" s="17" t="str">
        <f t="shared" si="248"/>
        <v>CB348</v>
      </c>
      <c r="O7964">
        <f t="shared" si="249"/>
        <v>5861</v>
      </c>
    </row>
    <row r="7965" spans="1:15" x14ac:dyDescent="0.3">
      <c r="A7965">
        <v>5861</v>
      </c>
      <c r="B7965" s="171"/>
      <c r="C7965" t="s">
        <v>10953</v>
      </c>
      <c r="D7965" t="s">
        <v>5050</v>
      </c>
      <c r="E7965" t="s">
        <v>2782</v>
      </c>
      <c r="G7965" t="s">
        <v>31</v>
      </c>
      <c r="H7965" t="s">
        <v>31</v>
      </c>
      <c r="I7965" t="s">
        <v>2758</v>
      </c>
      <c r="J7965" t="s">
        <v>2758</v>
      </c>
      <c r="K7965" t="s">
        <v>31</v>
      </c>
      <c r="L7965" t="s">
        <v>2805</v>
      </c>
      <c r="N7965" s="17" t="str">
        <f t="shared" si="248"/>
        <v>WR006</v>
      </c>
      <c r="O7965">
        <f t="shared" si="249"/>
        <v>5861</v>
      </c>
    </row>
    <row r="7966" spans="1:15" x14ac:dyDescent="0.3">
      <c r="A7966">
        <v>5861</v>
      </c>
      <c r="B7966" s="171"/>
      <c r="C7966" t="s">
        <v>10954</v>
      </c>
      <c r="D7966" t="s">
        <v>5050</v>
      </c>
      <c r="E7966" t="s">
        <v>2782</v>
      </c>
      <c r="G7966" t="s">
        <v>31</v>
      </c>
      <c r="H7966" t="s">
        <v>31</v>
      </c>
      <c r="I7966" t="s">
        <v>2758</v>
      </c>
      <c r="J7966" t="s">
        <v>2758</v>
      </c>
      <c r="K7966" t="s">
        <v>31</v>
      </c>
      <c r="L7966" t="s">
        <v>2805</v>
      </c>
      <c r="N7966" s="17" t="str">
        <f t="shared" si="248"/>
        <v>CQ348</v>
      </c>
      <c r="O7966">
        <f t="shared" si="249"/>
        <v>5861</v>
      </c>
    </row>
    <row r="7967" spans="1:15" x14ac:dyDescent="0.3">
      <c r="A7967">
        <v>5861</v>
      </c>
      <c r="B7967" s="171"/>
      <c r="C7967" t="s">
        <v>10955</v>
      </c>
      <c r="D7967" t="s">
        <v>5050</v>
      </c>
      <c r="E7967" t="s">
        <v>2782</v>
      </c>
      <c r="G7967" t="s">
        <v>31</v>
      </c>
      <c r="H7967" t="s">
        <v>31</v>
      </c>
      <c r="I7967" t="s">
        <v>2758</v>
      </c>
      <c r="J7967" t="s">
        <v>2758</v>
      </c>
      <c r="K7967" t="s">
        <v>31</v>
      </c>
      <c r="L7967" t="s">
        <v>2805</v>
      </c>
      <c r="N7967" s="17" t="str">
        <f t="shared" si="248"/>
        <v>CQ349</v>
      </c>
      <c r="O7967">
        <f t="shared" si="249"/>
        <v>5861</v>
      </c>
    </row>
    <row r="7968" spans="1:15" x14ac:dyDescent="0.3">
      <c r="A7968">
        <v>5861</v>
      </c>
      <c r="B7968" s="171"/>
      <c r="C7968" t="s">
        <v>10956</v>
      </c>
      <c r="D7968" t="s">
        <v>5050</v>
      </c>
      <c r="E7968" t="s">
        <v>2782</v>
      </c>
      <c r="G7968" t="s">
        <v>31</v>
      </c>
      <c r="H7968" t="s">
        <v>31</v>
      </c>
      <c r="I7968" t="s">
        <v>2758</v>
      </c>
      <c r="J7968" t="s">
        <v>2758</v>
      </c>
      <c r="K7968" t="s">
        <v>31</v>
      </c>
      <c r="L7968" t="s">
        <v>2805</v>
      </c>
      <c r="N7968" s="17" t="str">
        <f t="shared" si="248"/>
        <v>CQ647</v>
      </c>
      <c r="O7968">
        <f t="shared" si="249"/>
        <v>5861</v>
      </c>
    </row>
    <row r="7969" spans="1:15" x14ac:dyDescent="0.3">
      <c r="A7969">
        <v>5861</v>
      </c>
      <c r="B7969" s="171"/>
      <c r="C7969" t="s">
        <v>10957</v>
      </c>
      <c r="D7969" t="s">
        <v>5050</v>
      </c>
      <c r="E7969" t="s">
        <v>2782</v>
      </c>
      <c r="G7969" t="s">
        <v>31</v>
      </c>
      <c r="H7969" t="s">
        <v>31</v>
      </c>
      <c r="I7969" t="s">
        <v>2758</v>
      </c>
      <c r="J7969" t="s">
        <v>2758</v>
      </c>
      <c r="K7969" t="s">
        <v>31</v>
      </c>
      <c r="L7969" t="s">
        <v>2805</v>
      </c>
      <c r="N7969" s="17" t="str">
        <f t="shared" si="248"/>
        <v>LT337</v>
      </c>
      <c r="O7969">
        <f t="shared" si="249"/>
        <v>5861</v>
      </c>
    </row>
    <row r="7970" spans="1:15" x14ac:dyDescent="0.3">
      <c r="A7970">
        <v>5861</v>
      </c>
      <c r="B7970" s="171"/>
      <c r="C7970" t="s">
        <v>10958</v>
      </c>
      <c r="D7970" t="s">
        <v>5050</v>
      </c>
      <c r="E7970" t="s">
        <v>2782</v>
      </c>
      <c r="G7970" t="s">
        <v>31</v>
      </c>
      <c r="H7970" t="s">
        <v>31</v>
      </c>
      <c r="I7970" t="s">
        <v>2758</v>
      </c>
      <c r="J7970" t="s">
        <v>2758</v>
      </c>
      <c r="K7970" t="s">
        <v>31</v>
      </c>
      <c r="L7970" t="s">
        <v>2805</v>
      </c>
      <c r="N7970" s="17" t="str">
        <f t="shared" si="248"/>
        <v>LU565</v>
      </c>
      <c r="O7970">
        <f t="shared" si="249"/>
        <v>5861</v>
      </c>
    </row>
    <row r="7971" spans="1:15" x14ac:dyDescent="0.3">
      <c r="A7971">
        <v>5861</v>
      </c>
      <c r="B7971" s="171"/>
      <c r="C7971" t="s">
        <v>10959</v>
      </c>
      <c r="D7971" t="s">
        <v>5050</v>
      </c>
      <c r="E7971" t="s">
        <v>2782</v>
      </c>
      <c r="G7971" t="s">
        <v>31</v>
      </c>
      <c r="H7971" t="s">
        <v>31</v>
      </c>
      <c r="I7971" t="s">
        <v>2758</v>
      </c>
      <c r="J7971" t="s">
        <v>2758</v>
      </c>
      <c r="K7971" t="s">
        <v>31</v>
      </c>
      <c r="L7971" t="s">
        <v>2805</v>
      </c>
      <c r="N7971" s="17" t="str">
        <f t="shared" si="248"/>
        <v>CQ648</v>
      </c>
      <c r="O7971">
        <f t="shared" si="249"/>
        <v>5861</v>
      </c>
    </row>
    <row r="7972" spans="1:15" x14ac:dyDescent="0.3">
      <c r="A7972">
        <v>5861</v>
      </c>
      <c r="B7972" s="171"/>
      <c r="C7972" t="s">
        <v>10960</v>
      </c>
      <c r="D7972" t="s">
        <v>5050</v>
      </c>
      <c r="E7972" t="s">
        <v>2782</v>
      </c>
      <c r="G7972" t="s">
        <v>31</v>
      </c>
      <c r="H7972" t="s">
        <v>31</v>
      </c>
      <c r="I7972" t="s">
        <v>2758</v>
      </c>
      <c r="J7972" t="s">
        <v>2758</v>
      </c>
      <c r="K7972" t="s">
        <v>31</v>
      </c>
      <c r="L7972" t="s">
        <v>2805</v>
      </c>
      <c r="N7972" s="17" t="str">
        <f t="shared" si="248"/>
        <v>LV207</v>
      </c>
      <c r="O7972">
        <f t="shared" si="249"/>
        <v>5861</v>
      </c>
    </row>
    <row r="7973" spans="1:15" x14ac:dyDescent="0.3">
      <c r="A7973">
        <v>5861</v>
      </c>
      <c r="B7973" s="171"/>
      <c r="C7973" t="s">
        <v>10961</v>
      </c>
      <c r="D7973" t="s">
        <v>5050</v>
      </c>
      <c r="E7973" t="s">
        <v>2782</v>
      </c>
      <c r="G7973" t="s">
        <v>31</v>
      </c>
      <c r="H7973" t="s">
        <v>31</v>
      </c>
      <c r="I7973" t="s">
        <v>2758</v>
      </c>
      <c r="J7973" t="s">
        <v>2758</v>
      </c>
      <c r="K7973" t="s">
        <v>31</v>
      </c>
      <c r="L7973" t="s">
        <v>2805</v>
      </c>
      <c r="N7973" s="17" t="str">
        <f t="shared" si="248"/>
        <v>WR007</v>
      </c>
      <c r="O7973">
        <f t="shared" si="249"/>
        <v>5861</v>
      </c>
    </row>
    <row r="7974" spans="1:15" x14ac:dyDescent="0.3">
      <c r="A7974">
        <v>5861</v>
      </c>
      <c r="B7974" s="171"/>
      <c r="C7974" t="s">
        <v>10962</v>
      </c>
      <c r="D7974" t="s">
        <v>5050</v>
      </c>
      <c r="E7974" t="s">
        <v>2782</v>
      </c>
      <c r="G7974" t="s">
        <v>31</v>
      </c>
      <c r="H7974" t="s">
        <v>31</v>
      </c>
      <c r="I7974" t="s">
        <v>2758</v>
      </c>
      <c r="J7974" t="s">
        <v>2758</v>
      </c>
      <c r="K7974" t="s">
        <v>31</v>
      </c>
      <c r="L7974" t="s">
        <v>2805</v>
      </c>
      <c r="N7974" s="17" t="str">
        <f t="shared" si="248"/>
        <v>WR008</v>
      </c>
      <c r="O7974">
        <f t="shared" si="249"/>
        <v>5861</v>
      </c>
    </row>
    <row r="7975" spans="1:15" x14ac:dyDescent="0.3">
      <c r="A7975">
        <v>5861</v>
      </c>
      <c r="B7975" s="171"/>
      <c r="C7975" t="s">
        <v>10963</v>
      </c>
      <c r="D7975" t="s">
        <v>5050</v>
      </c>
      <c r="E7975" t="s">
        <v>2782</v>
      </c>
      <c r="G7975" t="s">
        <v>31</v>
      </c>
      <c r="H7975" t="s">
        <v>31</v>
      </c>
      <c r="I7975" t="s">
        <v>2758</v>
      </c>
      <c r="J7975" t="s">
        <v>2758</v>
      </c>
      <c r="K7975" t="s">
        <v>31</v>
      </c>
      <c r="L7975" t="s">
        <v>2805</v>
      </c>
      <c r="N7975" s="17" t="str">
        <f t="shared" si="248"/>
        <v>WR009</v>
      </c>
      <c r="O7975">
        <f t="shared" si="249"/>
        <v>5861</v>
      </c>
    </row>
    <row r="7976" spans="1:15" x14ac:dyDescent="0.3">
      <c r="A7976">
        <v>5861</v>
      </c>
      <c r="B7976" s="171"/>
      <c r="C7976" t="s">
        <v>10964</v>
      </c>
      <c r="D7976" t="s">
        <v>5050</v>
      </c>
      <c r="E7976" t="s">
        <v>2782</v>
      </c>
      <c r="G7976" t="s">
        <v>31</v>
      </c>
      <c r="H7976" t="s">
        <v>31</v>
      </c>
      <c r="I7976" t="s">
        <v>2758</v>
      </c>
      <c r="J7976" t="s">
        <v>2758</v>
      </c>
      <c r="K7976" t="s">
        <v>31</v>
      </c>
      <c r="L7976" t="s">
        <v>2805</v>
      </c>
      <c r="N7976" s="17" t="str">
        <f t="shared" si="248"/>
        <v>WE125</v>
      </c>
      <c r="O7976">
        <f t="shared" si="249"/>
        <v>5861</v>
      </c>
    </row>
    <row r="7977" spans="1:15" x14ac:dyDescent="0.3">
      <c r="A7977">
        <v>5861</v>
      </c>
      <c r="B7977" s="171"/>
      <c r="C7977" t="s">
        <v>10965</v>
      </c>
      <c r="D7977" t="s">
        <v>5050</v>
      </c>
      <c r="E7977" t="s">
        <v>2782</v>
      </c>
      <c r="G7977" t="s">
        <v>31</v>
      </c>
      <c r="H7977" t="s">
        <v>31</v>
      </c>
      <c r="I7977" t="s">
        <v>2758</v>
      </c>
      <c r="J7977" t="s">
        <v>2758</v>
      </c>
      <c r="K7977" t="s">
        <v>31</v>
      </c>
      <c r="L7977" t="s">
        <v>2805</v>
      </c>
      <c r="N7977" s="17" t="str">
        <f t="shared" si="248"/>
        <v>LT338</v>
      </c>
      <c r="O7977">
        <f t="shared" si="249"/>
        <v>5861</v>
      </c>
    </row>
    <row r="7978" spans="1:15" x14ac:dyDescent="0.3">
      <c r="A7978">
        <v>5861</v>
      </c>
      <c r="B7978" s="171"/>
      <c r="C7978" t="s">
        <v>10966</v>
      </c>
      <c r="D7978" t="s">
        <v>5050</v>
      </c>
      <c r="E7978" t="s">
        <v>2782</v>
      </c>
      <c r="G7978" t="s">
        <v>31</v>
      </c>
      <c r="H7978" t="s">
        <v>31</v>
      </c>
      <c r="I7978" t="s">
        <v>2758</v>
      </c>
      <c r="J7978" t="s">
        <v>2758</v>
      </c>
      <c r="K7978" t="s">
        <v>31</v>
      </c>
      <c r="L7978" t="s">
        <v>2805</v>
      </c>
      <c r="N7978" s="17" t="str">
        <f t="shared" si="248"/>
        <v>LS760</v>
      </c>
      <c r="O7978">
        <f t="shared" si="249"/>
        <v>5861</v>
      </c>
    </row>
    <row r="7979" spans="1:15" x14ac:dyDescent="0.3">
      <c r="A7979">
        <v>5861</v>
      </c>
      <c r="B7979" s="171"/>
      <c r="C7979" t="s">
        <v>10967</v>
      </c>
      <c r="D7979" t="s">
        <v>5050</v>
      </c>
      <c r="E7979" t="s">
        <v>2782</v>
      </c>
      <c r="G7979" t="s">
        <v>31</v>
      </c>
      <c r="H7979" t="s">
        <v>31</v>
      </c>
      <c r="I7979" t="s">
        <v>2758</v>
      </c>
      <c r="J7979" t="s">
        <v>2758</v>
      </c>
      <c r="K7979" t="s">
        <v>31</v>
      </c>
      <c r="L7979" t="s">
        <v>2805</v>
      </c>
      <c r="N7979" s="17" t="str">
        <f t="shared" si="248"/>
        <v>WR910</v>
      </c>
      <c r="O7979">
        <f t="shared" si="249"/>
        <v>5861</v>
      </c>
    </row>
    <row r="7980" spans="1:15" x14ac:dyDescent="0.3">
      <c r="A7980">
        <v>5861</v>
      </c>
      <c r="B7980" s="171"/>
      <c r="C7980" t="s">
        <v>10968</v>
      </c>
      <c r="D7980" t="s">
        <v>5050</v>
      </c>
      <c r="E7980" t="s">
        <v>2782</v>
      </c>
      <c r="G7980" t="s">
        <v>31</v>
      </c>
      <c r="H7980" t="s">
        <v>31</v>
      </c>
      <c r="I7980" t="s">
        <v>2758</v>
      </c>
      <c r="J7980" t="s">
        <v>2758</v>
      </c>
      <c r="K7980" t="s">
        <v>31</v>
      </c>
      <c r="L7980" t="s">
        <v>2805</v>
      </c>
      <c r="N7980" s="17" t="str">
        <f t="shared" si="248"/>
        <v>WZ879</v>
      </c>
      <c r="O7980">
        <f t="shared" si="249"/>
        <v>5861</v>
      </c>
    </row>
    <row r="7981" spans="1:15" x14ac:dyDescent="0.3">
      <c r="A7981">
        <v>5861</v>
      </c>
      <c r="B7981" s="171"/>
      <c r="C7981" t="s">
        <v>10969</v>
      </c>
      <c r="D7981" t="s">
        <v>5050</v>
      </c>
      <c r="E7981" t="s">
        <v>2782</v>
      </c>
      <c r="G7981" t="s">
        <v>31</v>
      </c>
      <c r="H7981" t="s">
        <v>31</v>
      </c>
      <c r="I7981" t="s">
        <v>2758</v>
      </c>
      <c r="J7981" t="s">
        <v>2758</v>
      </c>
      <c r="K7981" t="s">
        <v>31</v>
      </c>
      <c r="L7981" t="s">
        <v>2805</v>
      </c>
      <c r="N7981" s="17" t="str">
        <f t="shared" si="248"/>
        <v>WE037</v>
      </c>
      <c r="O7981">
        <f t="shared" si="249"/>
        <v>5861</v>
      </c>
    </row>
    <row r="7982" spans="1:15" x14ac:dyDescent="0.3">
      <c r="A7982">
        <v>5861</v>
      </c>
      <c r="B7982" s="171"/>
      <c r="C7982" t="s">
        <v>10970</v>
      </c>
      <c r="D7982" t="s">
        <v>5050</v>
      </c>
      <c r="E7982" t="s">
        <v>2782</v>
      </c>
      <c r="G7982" t="s">
        <v>31</v>
      </c>
      <c r="H7982" t="s">
        <v>31</v>
      </c>
      <c r="I7982" t="s">
        <v>2758</v>
      </c>
      <c r="J7982" t="s">
        <v>2758</v>
      </c>
      <c r="K7982" t="s">
        <v>31</v>
      </c>
      <c r="L7982" t="s">
        <v>2805</v>
      </c>
      <c r="N7982" s="17" t="str">
        <f t="shared" si="248"/>
        <v>LT339</v>
      </c>
      <c r="O7982">
        <f t="shared" si="249"/>
        <v>5861</v>
      </c>
    </row>
    <row r="7983" spans="1:15" x14ac:dyDescent="0.3">
      <c r="A7983">
        <v>5861</v>
      </c>
      <c r="B7983" s="171"/>
      <c r="C7983" t="s">
        <v>10971</v>
      </c>
      <c r="D7983" t="s">
        <v>5050</v>
      </c>
      <c r="E7983" t="s">
        <v>2782</v>
      </c>
      <c r="G7983" t="s">
        <v>31</v>
      </c>
      <c r="H7983" t="s">
        <v>31</v>
      </c>
      <c r="I7983" t="s">
        <v>2758</v>
      </c>
      <c r="J7983" t="s">
        <v>2758</v>
      </c>
      <c r="K7983" t="s">
        <v>31</v>
      </c>
      <c r="L7983" t="s">
        <v>2805</v>
      </c>
      <c r="N7983" s="17" t="str">
        <f t="shared" si="248"/>
        <v>LT340</v>
      </c>
      <c r="O7983">
        <f t="shared" si="249"/>
        <v>5861</v>
      </c>
    </row>
    <row r="7984" spans="1:15" x14ac:dyDescent="0.3">
      <c r="A7984">
        <v>5861</v>
      </c>
      <c r="B7984" s="171"/>
      <c r="C7984" t="s">
        <v>10972</v>
      </c>
      <c r="D7984" t="s">
        <v>5050</v>
      </c>
      <c r="E7984" t="s">
        <v>2782</v>
      </c>
      <c r="G7984" t="s">
        <v>31</v>
      </c>
      <c r="H7984" t="s">
        <v>31</v>
      </c>
      <c r="I7984" t="s">
        <v>2758</v>
      </c>
      <c r="J7984" t="s">
        <v>2758</v>
      </c>
      <c r="K7984" t="s">
        <v>31</v>
      </c>
      <c r="L7984" t="s">
        <v>2805</v>
      </c>
      <c r="N7984" s="17" t="str">
        <f t="shared" si="248"/>
        <v>WR010</v>
      </c>
      <c r="O7984">
        <f t="shared" si="249"/>
        <v>5861</v>
      </c>
    </row>
    <row r="7985" spans="1:15" x14ac:dyDescent="0.3">
      <c r="A7985">
        <v>5861</v>
      </c>
      <c r="B7985" s="171"/>
      <c r="C7985" t="s">
        <v>10973</v>
      </c>
      <c r="D7985" t="s">
        <v>5050</v>
      </c>
      <c r="E7985" t="s">
        <v>2782</v>
      </c>
      <c r="G7985" t="s">
        <v>31</v>
      </c>
      <c r="H7985" t="s">
        <v>31</v>
      </c>
      <c r="I7985" t="s">
        <v>2758</v>
      </c>
      <c r="J7985" t="s">
        <v>2758</v>
      </c>
      <c r="K7985" t="s">
        <v>31</v>
      </c>
      <c r="L7985" t="s">
        <v>2805</v>
      </c>
      <c r="N7985" s="17" t="str">
        <f t="shared" si="248"/>
        <v>WR912</v>
      </c>
      <c r="O7985">
        <f t="shared" si="249"/>
        <v>5861</v>
      </c>
    </row>
    <row r="7986" spans="1:15" x14ac:dyDescent="0.3">
      <c r="A7986">
        <v>5861</v>
      </c>
      <c r="B7986" s="171"/>
      <c r="C7986" t="s">
        <v>10974</v>
      </c>
      <c r="D7986" t="s">
        <v>5050</v>
      </c>
      <c r="E7986" t="s">
        <v>2782</v>
      </c>
      <c r="G7986" t="s">
        <v>31</v>
      </c>
      <c r="H7986" t="s">
        <v>31</v>
      </c>
      <c r="I7986" t="s">
        <v>2758</v>
      </c>
      <c r="J7986" t="s">
        <v>2758</v>
      </c>
      <c r="K7986" t="s">
        <v>31</v>
      </c>
      <c r="L7986" t="s">
        <v>2805</v>
      </c>
      <c r="N7986" s="17" t="str">
        <f t="shared" si="248"/>
        <v>WR913</v>
      </c>
      <c r="O7986">
        <f t="shared" si="249"/>
        <v>5861</v>
      </c>
    </row>
    <row r="7987" spans="1:15" x14ac:dyDescent="0.3">
      <c r="A7987">
        <v>5861</v>
      </c>
      <c r="B7987" s="171"/>
      <c r="C7987" t="s">
        <v>10975</v>
      </c>
      <c r="D7987" t="s">
        <v>5050</v>
      </c>
      <c r="E7987" t="s">
        <v>2782</v>
      </c>
      <c r="G7987" t="s">
        <v>31</v>
      </c>
      <c r="H7987" t="s">
        <v>31</v>
      </c>
      <c r="I7987" t="s">
        <v>2758</v>
      </c>
      <c r="J7987" t="s">
        <v>2758</v>
      </c>
      <c r="K7987" t="s">
        <v>31</v>
      </c>
      <c r="L7987" t="s">
        <v>2805</v>
      </c>
      <c r="N7987" s="17" t="str">
        <f t="shared" si="248"/>
        <v>CB734</v>
      </c>
      <c r="O7987">
        <f t="shared" si="249"/>
        <v>5861</v>
      </c>
    </row>
    <row r="7988" spans="1:15" x14ac:dyDescent="0.3">
      <c r="A7988">
        <v>5861</v>
      </c>
      <c r="B7988" s="171"/>
      <c r="C7988" t="s">
        <v>10976</v>
      </c>
      <c r="D7988" t="s">
        <v>5050</v>
      </c>
      <c r="E7988" t="s">
        <v>2782</v>
      </c>
      <c r="G7988" t="s">
        <v>31</v>
      </c>
      <c r="H7988" t="s">
        <v>31</v>
      </c>
      <c r="I7988" t="s">
        <v>2758</v>
      </c>
      <c r="J7988" t="s">
        <v>2758</v>
      </c>
      <c r="K7988" t="s">
        <v>31</v>
      </c>
      <c r="L7988" t="s">
        <v>2805</v>
      </c>
      <c r="N7988" s="17" t="str">
        <f t="shared" si="248"/>
        <v>WR760</v>
      </c>
      <c r="O7988">
        <f t="shared" si="249"/>
        <v>5861</v>
      </c>
    </row>
    <row r="7989" spans="1:15" x14ac:dyDescent="0.3">
      <c r="A7989">
        <v>5861</v>
      </c>
      <c r="B7989" s="171"/>
      <c r="C7989" t="s">
        <v>10977</v>
      </c>
      <c r="D7989" t="s">
        <v>5050</v>
      </c>
      <c r="E7989" t="s">
        <v>2782</v>
      </c>
      <c r="G7989" t="s">
        <v>31</v>
      </c>
      <c r="H7989" t="s">
        <v>31</v>
      </c>
      <c r="I7989" t="s">
        <v>2758</v>
      </c>
      <c r="J7989" t="s">
        <v>2758</v>
      </c>
      <c r="K7989" t="s">
        <v>31</v>
      </c>
      <c r="L7989" t="s">
        <v>2805</v>
      </c>
      <c r="N7989" s="17" t="str">
        <f t="shared" si="248"/>
        <v>CB735</v>
      </c>
      <c r="O7989">
        <f t="shared" si="249"/>
        <v>5861</v>
      </c>
    </row>
    <row r="7990" spans="1:15" x14ac:dyDescent="0.3">
      <c r="A7990">
        <v>5861</v>
      </c>
      <c r="B7990" s="171"/>
      <c r="C7990" t="s">
        <v>10978</v>
      </c>
      <c r="D7990" t="s">
        <v>5050</v>
      </c>
      <c r="E7990" t="s">
        <v>2782</v>
      </c>
      <c r="G7990" t="s">
        <v>31</v>
      </c>
      <c r="H7990" t="s">
        <v>31</v>
      </c>
      <c r="I7990" t="s">
        <v>2758</v>
      </c>
      <c r="J7990" t="s">
        <v>2758</v>
      </c>
      <c r="K7990" t="s">
        <v>31</v>
      </c>
      <c r="L7990" t="s">
        <v>2805</v>
      </c>
      <c r="N7990" s="17" t="str">
        <f t="shared" si="248"/>
        <v>WR914</v>
      </c>
      <c r="O7990">
        <f t="shared" si="249"/>
        <v>5861</v>
      </c>
    </row>
    <row r="7991" spans="1:15" x14ac:dyDescent="0.3">
      <c r="A7991">
        <v>5861</v>
      </c>
      <c r="B7991" s="171"/>
      <c r="C7991" t="s">
        <v>10979</v>
      </c>
      <c r="D7991" t="s">
        <v>5050</v>
      </c>
      <c r="E7991" t="s">
        <v>2782</v>
      </c>
      <c r="G7991" t="s">
        <v>31</v>
      </c>
      <c r="H7991" t="s">
        <v>31</v>
      </c>
      <c r="I7991" t="s">
        <v>2758</v>
      </c>
      <c r="J7991" t="s">
        <v>2758</v>
      </c>
      <c r="K7991" t="s">
        <v>31</v>
      </c>
      <c r="L7991" t="s">
        <v>2805</v>
      </c>
      <c r="N7991" s="17" t="str">
        <f t="shared" si="248"/>
        <v>WR917</v>
      </c>
      <c r="O7991">
        <f t="shared" si="249"/>
        <v>5861</v>
      </c>
    </row>
    <row r="7992" spans="1:15" x14ac:dyDescent="0.3">
      <c r="A7992">
        <v>5861</v>
      </c>
      <c r="B7992" s="171"/>
      <c r="C7992" t="s">
        <v>10980</v>
      </c>
      <c r="D7992" t="s">
        <v>5050</v>
      </c>
      <c r="E7992" t="s">
        <v>2782</v>
      </c>
      <c r="G7992" t="s">
        <v>31</v>
      </c>
      <c r="H7992" t="s">
        <v>31</v>
      </c>
      <c r="I7992" t="s">
        <v>2758</v>
      </c>
      <c r="J7992" t="s">
        <v>2758</v>
      </c>
      <c r="K7992" t="s">
        <v>31</v>
      </c>
      <c r="L7992" t="s">
        <v>2805</v>
      </c>
      <c r="N7992" s="17" t="str">
        <f t="shared" si="248"/>
        <v>WR919</v>
      </c>
      <c r="O7992">
        <f t="shared" si="249"/>
        <v>5861</v>
      </c>
    </row>
    <row r="7993" spans="1:15" x14ac:dyDescent="0.3">
      <c r="A7993">
        <v>5861</v>
      </c>
      <c r="B7993" s="171"/>
      <c r="C7993" t="s">
        <v>10981</v>
      </c>
      <c r="D7993" t="s">
        <v>5050</v>
      </c>
      <c r="E7993" t="s">
        <v>2782</v>
      </c>
      <c r="G7993" t="s">
        <v>31</v>
      </c>
      <c r="H7993" t="s">
        <v>31</v>
      </c>
      <c r="I7993" t="s">
        <v>2758</v>
      </c>
      <c r="J7993" t="s">
        <v>2758</v>
      </c>
      <c r="K7993" t="s">
        <v>31</v>
      </c>
      <c r="L7993" t="s">
        <v>2805</v>
      </c>
      <c r="N7993" s="17" t="str">
        <f t="shared" si="248"/>
        <v>LS625</v>
      </c>
      <c r="O7993">
        <f t="shared" si="249"/>
        <v>5861</v>
      </c>
    </row>
    <row r="7994" spans="1:15" x14ac:dyDescent="0.3">
      <c r="A7994">
        <v>5861</v>
      </c>
      <c r="B7994" s="171"/>
      <c r="C7994" t="s">
        <v>10982</v>
      </c>
      <c r="D7994" t="s">
        <v>5050</v>
      </c>
      <c r="E7994" t="s">
        <v>2782</v>
      </c>
      <c r="G7994" t="s">
        <v>31</v>
      </c>
      <c r="H7994" t="s">
        <v>31</v>
      </c>
      <c r="I7994" t="s">
        <v>2758</v>
      </c>
      <c r="J7994" t="s">
        <v>2758</v>
      </c>
      <c r="K7994" t="s">
        <v>31</v>
      </c>
      <c r="L7994" t="s">
        <v>2805</v>
      </c>
      <c r="N7994" s="17" t="str">
        <f t="shared" si="248"/>
        <v>WR923</v>
      </c>
      <c r="O7994">
        <f t="shared" si="249"/>
        <v>5861</v>
      </c>
    </row>
    <row r="7995" spans="1:15" x14ac:dyDescent="0.3">
      <c r="A7995">
        <v>5861</v>
      </c>
      <c r="B7995" s="171"/>
      <c r="C7995" t="s">
        <v>10983</v>
      </c>
      <c r="D7995" t="s">
        <v>5050</v>
      </c>
      <c r="E7995" t="s">
        <v>2782</v>
      </c>
      <c r="G7995" t="s">
        <v>31</v>
      </c>
      <c r="H7995" t="s">
        <v>31</v>
      </c>
      <c r="I7995" t="s">
        <v>2758</v>
      </c>
      <c r="J7995" t="s">
        <v>2758</v>
      </c>
      <c r="K7995" t="s">
        <v>31</v>
      </c>
      <c r="L7995" t="s">
        <v>2805</v>
      </c>
      <c r="N7995" s="17" t="str">
        <f t="shared" si="248"/>
        <v>WR924</v>
      </c>
      <c r="O7995">
        <f t="shared" si="249"/>
        <v>5861</v>
      </c>
    </row>
    <row r="7996" spans="1:15" x14ac:dyDescent="0.3">
      <c r="A7996">
        <v>5861</v>
      </c>
      <c r="B7996" s="171"/>
      <c r="C7996" t="s">
        <v>10984</v>
      </c>
      <c r="D7996" t="s">
        <v>5050</v>
      </c>
      <c r="E7996" t="s">
        <v>2782</v>
      </c>
      <c r="G7996" t="s">
        <v>31</v>
      </c>
      <c r="H7996" t="s">
        <v>31</v>
      </c>
      <c r="I7996" t="s">
        <v>2758</v>
      </c>
      <c r="J7996" t="s">
        <v>2758</v>
      </c>
      <c r="K7996" t="s">
        <v>31</v>
      </c>
      <c r="L7996" t="s">
        <v>2805</v>
      </c>
      <c r="N7996" s="17" t="str">
        <f t="shared" si="248"/>
        <v>CB736</v>
      </c>
      <c r="O7996">
        <f t="shared" si="249"/>
        <v>5861</v>
      </c>
    </row>
    <row r="7997" spans="1:15" x14ac:dyDescent="0.3">
      <c r="A7997">
        <v>5861</v>
      </c>
      <c r="B7997" s="171"/>
      <c r="C7997" t="s">
        <v>10985</v>
      </c>
      <c r="D7997" t="s">
        <v>5050</v>
      </c>
      <c r="E7997" t="s">
        <v>2782</v>
      </c>
      <c r="G7997" t="s">
        <v>31</v>
      </c>
      <c r="H7997" t="s">
        <v>31</v>
      </c>
      <c r="I7997" t="s">
        <v>2758</v>
      </c>
      <c r="J7997" t="s">
        <v>2758</v>
      </c>
      <c r="K7997" t="s">
        <v>31</v>
      </c>
      <c r="L7997" t="s">
        <v>2805</v>
      </c>
      <c r="N7997" s="17" t="str">
        <f t="shared" si="248"/>
        <v>WR925</v>
      </c>
      <c r="O7997">
        <f t="shared" si="249"/>
        <v>5861</v>
      </c>
    </row>
    <row r="7998" spans="1:15" x14ac:dyDescent="0.3">
      <c r="A7998">
        <v>5861</v>
      </c>
      <c r="B7998" s="171"/>
      <c r="C7998" t="s">
        <v>10986</v>
      </c>
      <c r="D7998" t="s">
        <v>5050</v>
      </c>
      <c r="E7998" t="s">
        <v>2782</v>
      </c>
      <c r="G7998" t="s">
        <v>31</v>
      </c>
      <c r="H7998" t="s">
        <v>31</v>
      </c>
      <c r="I7998" t="s">
        <v>2758</v>
      </c>
      <c r="J7998" t="s">
        <v>2758</v>
      </c>
      <c r="K7998" t="s">
        <v>31</v>
      </c>
      <c r="L7998" t="s">
        <v>2805</v>
      </c>
      <c r="N7998" s="17" t="str">
        <f t="shared" si="248"/>
        <v>WR926</v>
      </c>
      <c r="O7998">
        <f t="shared" si="249"/>
        <v>5861</v>
      </c>
    </row>
    <row r="7999" spans="1:15" x14ac:dyDescent="0.3">
      <c r="A7999">
        <v>5861</v>
      </c>
      <c r="B7999" s="171"/>
      <c r="C7999" t="s">
        <v>10987</v>
      </c>
      <c r="D7999" t="s">
        <v>5050</v>
      </c>
      <c r="E7999" t="s">
        <v>2782</v>
      </c>
      <c r="G7999" t="s">
        <v>31</v>
      </c>
      <c r="H7999" t="s">
        <v>31</v>
      </c>
      <c r="I7999" t="s">
        <v>2758</v>
      </c>
      <c r="J7999" t="s">
        <v>2758</v>
      </c>
      <c r="K7999" t="s">
        <v>31</v>
      </c>
      <c r="L7999" t="s">
        <v>2805</v>
      </c>
      <c r="N7999" s="17" t="str">
        <f t="shared" si="248"/>
        <v>WR927</v>
      </c>
      <c r="O7999">
        <f t="shared" si="249"/>
        <v>5861</v>
      </c>
    </row>
    <row r="8000" spans="1:15" x14ac:dyDescent="0.3">
      <c r="A8000">
        <v>5861</v>
      </c>
      <c r="B8000" s="171"/>
      <c r="C8000" t="s">
        <v>10988</v>
      </c>
      <c r="D8000" t="s">
        <v>5050</v>
      </c>
      <c r="E8000" t="s">
        <v>2782</v>
      </c>
      <c r="G8000" t="s">
        <v>31</v>
      </c>
      <c r="H8000" t="s">
        <v>31</v>
      </c>
      <c r="I8000" t="s">
        <v>2758</v>
      </c>
      <c r="J8000" t="s">
        <v>2758</v>
      </c>
      <c r="K8000" t="s">
        <v>31</v>
      </c>
      <c r="L8000" t="s">
        <v>2805</v>
      </c>
      <c r="N8000" s="17" t="str">
        <f t="shared" si="248"/>
        <v>CB737</v>
      </c>
      <c r="O8000">
        <f t="shared" si="249"/>
        <v>5861</v>
      </c>
    </row>
    <row r="8001" spans="1:15" x14ac:dyDescent="0.3">
      <c r="A8001">
        <v>5861</v>
      </c>
      <c r="B8001" s="171"/>
      <c r="C8001" t="s">
        <v>10989</v>
      </c>
      <c r="D8001" t="s">
        <v>5050</v>
      </c>
      <c r="E8001" t="s">
        <v>2782</v>
      </c>
      <c r="G8001" t="s">
        <v>31</v>
      </c>
      <c r="H8001" t="s">
        <v>31</v>
      </c>
      <c r="I8001" t="s">
        <v>2758</v>
      </c>
      <c r="J8001" t="s">
        <v>2758</v>
      </c>
      <c r="K8001" t="s">
        <v>31</v>
      </c>
      <c r="L8001" t="s">
        <v>2805</v>
      </c>
      <c r="N8001" s="17" t="str">
        <f t="shared" si="248"/>
        <v>LS648</v>
      </c>
      <c r="O8001">
        <f t="shared" si="249"/>
        <v>5861</v>
      </c>
    </row>
    <row r="8002" spans="1:15" x14ac:dyDescent="0.3">
      <c r="A8002">
        <v>5861</v>
      </c>
      <c r="B8002" s="171"/>
      <c r="C8002" t="s">
        <v>10990</v>
      </c>
      <c r="D8002" t="s">
        <v>5050</v>
      </c>
      <c r="E8002" t="s">
        <v>2782</v>
      </c>
      <c r="G8002" t="s">
        <v>31</v>
      </c>
      <c r="H8002" t="s">
        <v>31</v>
      </c>
      <c r="I8002" t="s">
        <v>2758</v>
      </c>
      <c r="J8002" t="s">
        <v>2758</v>
      </c>
      <c r="K8002" t="s">
        <v>31</v>
      </c>
      <c r="L8002" t="s">
        <v>2805</v>
      </c>
      <c r="N8002" s="17" t="str">
        <f t="shared" ref="N8002:N8065" si="250">C8002</f>
        <v>CB738</v>
      </c>
      <c r="O8002">
        <f t="shared" ref="O8002:O8065" si="251">A8002</f>
        <v>5861</v>
      </c>
    </row>
    <row r="8003" spans="1:15" x14ac:dyDescent="0.3">
      <c r="A8003">
        <v>5861</v>
      </c>
      <c r="B8003" s="171"/>
      <c r="C8003" t="s">
        <v>10991</v>
      </c>
      <c r="D8003" t="s">
        <v>5050</v>
      </c>
      <c r="E8003" t="s">
        <v>2782</v>
      </c>
      <c r="G8003" t="s">
        <v>31</v>
      </c>
      <c r="H8003" t="s">
        <v>31</v>
      </c>
      <c r="I8003" t="s">
        <v>2758</v>
      </c>
      <c r="J8003" t="s">
        <v>2758</v>
      </c>
      <c r="K8003" t="s">
        <v>31</v>
      </c>
      <c r="L8003" t="s">
        <v>2805</v>
      </c>
      <c r="N8003" s="17" t="str">
        <f t="shared" si="250"/>
        <v>WR011</v>
      </c>
      <c r="O8003">
        <f t="shared" si="251"/>
        <v>5861</v>
      </c>
    </row>
    <row r="8004" spans="1:15" x14ac:dyDescent="0.3">
      <c r="A8004">
        <v>5861</v>
      </c>
      <c r="B8004" s="171"/>
      <c r="C8004" t="s">
        <v>10992</v>
      </c>
      <c r="D8004" t="s">
        <v>5050</v>
      </c>
      <c r="E8004" t="s">
        <v>2782</v>
      </c>
      <c r="G8004" t="s">
        <v>31</v>
      </c>
      <c r="H8004" t="s">
        <v>31</v>
      </c>
      <c r="I8004" t="s">
        <v>2758</v>
      </c>
      <c r="J8004" t="s">
        <v>2758</v>
      </c>
      <c r="K8004" t="s">
        <v>31</v>
      </c>
      <c r="L8004" t="s">
        <v>2805</v>
      </c>
      <c r="N8004" s="17" t="str">
        <f t="shared" si="250"/>
        <v>WC100</v>
      </c>
      <c r="O8004">
        <f t="shared" si="251"/>
        <v>5861</v>
      </c>
    </row>
    <row r="8005" spans="1:15" x14ac:dyDescent="0.3">
      <c r="A8005">
        <v>5861</v>
      </c>
      <c r="B8005" s="171"/>
      <c r="C8005" t="s">
        <v>10993</v>
      </c>
      <c r="D8005" t="s">
        <v>5050</v>
      </c>
      <c r="E8005" t="s">
        <v>2782</v>
      </c>
      <c r="G8005" t="s">
        <v>31</v>
      </c>
      <c r="H8005" t="s">
        <v>31</v>
      </c>
      <c r="I8005" t="s">
        <v>2758</v>
      </c>
      <c r="J8005" t="s">
        <v>2758</v>
      </c>
      <c r="K8005" t="s">
        <v>31</v>
      </c>
      <c r="L8005" t="s">
        <v>2805</v>
      </c>
      <c r="N8005" s="17" t="str">
        <f t="shared" si="250"/>
        <v>CQ351</v>
      </c>
      <c r="O8005">
        <f t="shared" si="251"/>
        <v>5861</v>
      </c>
    </row>
    <row r="8006" spans="1:15" x14ac:dyDescent="0.3">
      <c r="A8006">
        <v>5861</v>
      </c>
      <c r="B8006" s="171"/>
      <c r="C8006" t="s">
        <v>10994</v>
      </c>
      <c r="D8006" t="s">
        <v>5050</v>
      </c>
      <c r="E8006" t="s">
        <v>2782</v>
      </c>
      <c r="G8006" t="s">
        <v>31</v>
      </c>
      <c r="H8006" t="s">
        <v>31</v>
      </c>
      <c r="I8006" t="s">
        <v>2758</v>
      </c>
      <c r="J8006" t="s">
        <v>2758</v>
      </c>
      <c r="K8006" t="s">
        <v>31</v>
      </c>
      <c r="L8006" t="s">
        <v>2805</v>
      </c>
      <c r="N8006" s="17" t="str">
        <f t="shared" si="250"/>
        <v>WX604</v>
      </c>
      <c r="O8006">
        <f t="shared" si="251"/>
        <v>5861</v>
      </c>
    </row>
    <row r="8007" spans="1:15" x14ac:dyDescent="0.3">
      <c r="A8007">
        <v>5861</v>
      </c>
      <c r="B8007" s="171"/>
      <c r="C8007" t="s">
        <v>10995</v>
      </c>
      <c r="D8007" t="s">
        <v>5050</v>
      </c>
      <c r="E8007" t="s">
        <v>2782</v>
      </c>
      <c r="G8007" t="s">
        <v>31</v>
      </c>
      <c r="H8007" t="s">
        <v>31</v>
      </c>
      <c r="I8007" t="s">
        <v>2758</v>
      </c>
      <c r="J8007" t="s">
        <v>2758</v>
      </c>
      <c r="K8007" t="s">
        <v>31</v>
      </c>
      <c r="L8007" t="s">
        <v>2805</v>
      </c>
      <c r="N8007" s="17" t="str">
        <f t="shared" si="250"/>
        <v>WR014</v>
      </c>
      <c r="O8007">
        <f t="shared" si="251"/>
        <v>5861</v>
      </c>
    </row>
    <row r="8008" spans="1:15" x14ac:dyDescent="0.3">
      <c r="A8008">
        <v>5861</v>
      </c>
      <c r="B8008" s="171"/>
      <c r="C8008" t="s">
        <v>10996</v>
      </c>
      <c r="D8008" t="s">
        <v>5050</v>
      </c>
      <c r="E8008" t="s">
        <v>2782</v>
      </c>
      <c r="G8008" t="s">
        <v>31</v>
      </c>
      <c r="H8008" t="s">
        <v>31</v>
      </c>
      <c r="I8008" t="s">
        <v>2758</v>
      </c>
      <c r="J8008" t="s">
        <v>2758</v>
      </c>
      <c r="K8008" t="s">
        <v>31</v>
      </c>
      <c r="L8008" t="s">
        <v>2805</v>
      </c>
      <c r="N8008" s="17" t="str">
        <f t="shared" si="250"/>
        <v>WR015</v>
      </c>
      <c r="O8008">
        <f t="shared" si="251"/>
        <v>5861</v>
      </c>
    </row>
    <row r="8009" spans="1:15" x14ac:dyDescent="0.3">
      <c r="A8009">
        <v>5861</v>
      </c>
      <c r="B8009" s="171"/>
      <c r="C8009" t="s">
        <v>10997</v>
      </c>
      <c r="D8009" t="s">
        <v>5050</v>
      </c>
      <c r="E8009" t="s">
        <v>2782</v>
      </c>
      <c r="G8009" t="s">
        <v>31</v>
      </c>
      <c r="H8009" t="s">
        <v>31</v>
      </c>
      <c r="I8009" t="s">
        <v>2758</v>
      </c>
      <c r="J8009" t="s">
        <v>2758</v>
      </c>
      <c r="K8009" t="s">
        <v>31</v>
      </c>
      <c r="L8009" t="s">
        <v>2805</v>
      </c>
      <c r="N8009" s="17" t="str">
        <f t="shared" si="250"/>
        <v>WR016</v>
      </c>
      <c r="O8009">
        <f t="shared" si="251"/>
        <v>5861</v>
      </c>
    </row>
    <row r="8010" spans="1:15" x14ac:dyDescent="0.3">
      <c r="A8010">
        <v>5861</v>
      </c>
      <c r="B8010" s="171"/>
      <c r="C8010" t="s">
        <v>10998</v>
      </c>
      <c r="D8010" t="s">
        <v>5050</v>
      </c>
      <c r="E8010" t="s">
        <v>2782</v>
      </c>
      <c r="G8010" t="s">
        <v>31</v>
      </c>
      <c r="H8010" t="s">
        <v>31</v>
      </c>
      <c r="I8010" t="s">
        <v>2758</v>
      </c>
      <c r="J8010" t="s">
        <v>2758</v>
      </c>
      <c r="K8010" t="s">
        <v>31</v>
      </c>
      <c r="L8010" t="s">
        <v>2805</v>
      </c>
      <c r="N8010" s="17" t="str">
        <f t="shared" si="250"/>
        <v>WF026</v>
      </c>
      <c r="O8010">
        <f t="shared" si="251"/>
        <v>5861</v>
      </c>
    </row>
    <row r="8011" spans="1:15" x14ac:dyDescent="0.3">
      <c r="A8011">
        <v>5861</v>
      </c>
      <c r="B8011" s="171"/>
      <c r="C8011" t="s">
        <v>10999</v>
      </c>
      <c r="D8011" t="s">
        <v>5050</v>
      </c>
      <c r="E8011" t="s">
        <v>2782</v>
      </c>
      <c r="G8011" t="s">
        <v>31</v>
      </c>
      <c r="H8011" t="s">
        <v>31</v>
      </c>
      <c r="I8011" t="s">
        <v>2758</v>
      </c>
      <c r="J8011" t="s">
        <v>2758</v>
      </c>
      <c r="K8011" t="s">
        <v>31</v>
      </c>
      <c r="L8011" t="s">
        <v>2805</v>
      </c>
      <c r="N8011" s="17" t="str">
        <f t="shared" si="250"/>
        <v>WR017</v>
      </c>
      <c r="O8011">
        <f t="shared" si="251"/>
        <v>5861</v>
      </c>
    </row>
    <row r="8012" spans="1:15" x14ac:dyDescent="0.3">
      <c r="A8012">
        <v>5861</v>
      </c>
      <c r="B8012" s="171"/>
      <c r="C8012" t="s">
        <v>11000</v>
      </c>
      <c r="D8012" t="s">
        <v>5050</v>
      </c>
      <c r="E8012" t="s">
        <v>2782</v>
      </c>
      <c r="G8012" t="s">
        <v>31</v>
      </c>
      <c r="H8012" t="s">
        <v>31</v>
      </c>
      <c r="I8012" t="s">
        <v>2758</v>
      </c>
      <c r="J8012" t="s">
        <v>2758</v>
      </c>
      <c r="K8012" t="s">
        <v>31</v>
      </c>
      <c r="L8012" t="s">
        <v>2805</v>
      </c>
      <c r="N8012" s="17" t="str">
        <f t="shared" si="250"/>
        <v>WR018</v>
      </c>
      <c r="O8012">
        <f t="shared" si="251"/>
        <v>5861</v>
      </c>
    </row>
    <row r="8013" spans="1:15" x14ac:dyDescent="0.3">
      <c r="A8013">
        <v>5861</v>
      </c>
      <c r="B8013" s="171"/>
      <c r="C8013" t="s">
        <v>11001</v>
      </c>
      <c r="D8013" t="s">
        <v>5050</v>
      </c>
      <c r="E8013" t="s">
        <v>2782</v>
      </c>
      <c r="G8013" t="s">
        <v>31</v>
      </c>
      <c r="H8013" t="s">
        <v>31</v>
      </c>
      <c r="I8013" t="s">
        <v>2758</v>
      </c>
      <c r="J8013" t="s">
        <v>2758</v>
      </c>
      <c r="K8013" t="s">
        <v>31</v>
      </c>
      <c r="L8013" t="s">
        <v>2805</v>
      </c>
      <c r="N8013" s="17" t="str">
        <f t="shared" si="250"/>
        <v>WR020</v>
      </c>
      <c r="O8013">
        <f t="shared" si="251"/>
        <v>5861</v>
      </c>
    </row>
    <row r="8014" spans="1:15" x14ac:dyDescent="0.3">
      <c r="A8014">
        <v>5861</v>
      </c>
      <c r="B8014" s="171"/>
      <c r="C8014" t="s">
        <v>11002</v>
      </c>
      <c r="D8014" t="s">
        <v>5050</v>
      </c>
      <c r="E8014" t="s">
        <v>2782</v>
      </c>
      <c r="G8014" t="s">
        <v>31</v>
      </c>
      <c r="H8014" t="s">
        <v>31</v>
      </c>
      <c r="I8014" t="s">
        <v>2758</v>
      </c>
      <c r="J8014" t="s">
        <v>2758</v>
      </c>
      <c r="K8014" t="s">
        <v>31</v>
      </c>
      <c r="L8014" t="s">
        <v>2805</v>
      </c>
      <c r="N8014" s="17" t="str">
        <f t="shared" si="250"/>
        <v>WR021</v>
      </c>
      <c r="O8014">
        <f t="shared" si="251"/>
        <v>5861</v>
      </c>
    </row>
    <row r="8015" spans="1:15" x14ac:dyDescent="0.3">
      <c r="A8015">
        <v>5861</v>
      </c>
      <c r="B8015" s="171"/>
      <c r="C8015" t="s">
        <v>11003</v>
      </c>
      <c r="D8015" t="s">
        <v>5050</v>
      </c>
      <c r="E8015" t="s">
        <v>2782</v>
      </c>
      <c r="G8015" t="s">
        <v>31</v>
      </c>
      <c r="H8015" t="s">
        <v>31</v>
      </c>
      <c r="I8015" t="s">
        <v>2758</v>
      </c>
      <c r="J8015" t="s">
        <v>2758</v>
      </c>
      <c r="K8015" t="s">
        <v>31</v>
      </c>
      <c r="L8015" t="s">
        <v>2805</v>
      </c>
      <c r="N8015" s="17" t="str">
        <f t="shared" si="250"/>
        <v>WE295</v>
      </c>
      <c r="O8015">
        <f t="shared" si="251"/>
        <v>5861</v>
      </c>
    </row>
    <row r="8016" spans="1:15" x14ac:dyDescent="0.3">
      <c r="A8016">
        <v>5861</v>
      </c>
      <c r="B8016" s="171"/>
      <c r="C8016" t="s">
        <v>11004</v>
      </c>
      <c r="D8016" t="s">
        <v>5050</v>
      </c>
      <c r="E8016" t="s">
        <v>2782</v>
      </c>
      <c r="G8016" t="s">
        <v>31</v>
      </c>
      <c r="H8016" t="s">
        <v>31</v>
      </c>
      <c r="I8016" t="s">
        <v>2758</v>
      </c>
      <c r="J8016" t="s">
        <v>2758</v>
      </c>
      <c r="K8016" t="s">
        <v>31</v>
      </c>
      <c r="L8016" t="s">
        <v>2805</v>
      </c>
      <c r="N8016" s="17" t="str">
        <f t="shared" si="250"/>
        <v>WR022</v>
      </c>
      <c r="O8016">
        <f t="shared" si="251"/>
        <v>5861</v>
      </c>
    </row>
    <row r="8017" spans="1:15" x14ac:dyDescent="0.3">
      <c r="A8017">
        <v>5861</v>
      </c>
      <c r="B8017" s="171"/>
      <c r="C8017" t="s">
        <v>11005</v>
      </c>
      <c r="D8017" t="s">
        <v>5050</v>
      </c>
      <c r="E8017" t="s">
        <v>2782</v>
      </c>
      <c r="G8017" t="s">
        <v>31</v>
      </c>
      <c r="H8017" t="s">
        <v>31</v>
      </c>
      <c r="I8017" t="s">
        <v>2758</v>
      </c>
      <c r="J8017" t="s">
        <v>2758</v>
      </c>
      <c r="K8017" t="s">
        <v>31</v>
      </c>
      <c r="L8017" t="s">
        <v>2805</v>
      </c>
      <c r="N8017" s="17" t="str">
        <f t="shared" si="250"/>
        <v>WR023</v>
      </c>
      <c r="O8017">
        <f t="shared" si="251"/>
        <v>5861</v>
      </c>
    </row>
    <row r="8018" spans="1:15" x14ac:dyDescent="0.3">
      <c r="A8018">
        <v>5861</v>
      </c>
      <c r="B8018" s="171"/>
      <c r="C8018" t="s">
        <v>11006</v>
      </c>
      <c r="D8018" t="s">
        <v>5050</v>
      </c>
      <c r="E8018" t="s">
        <v>2782</v>
      </c>
      <c r="G8018" t="s">
        <v>31</v>
      </c>
      <c r="H8018" t="s">
        <v>31</v>
      </c>
      <c r="I8018" t="s">
        <v>2758</v>
      </c>
      <c r="J8018" t="s">
        <v>2758</v>
      </c>
      <c r="K8018" t="s">
        <v>31</v>
      </c>
      <c r="L8018" t="s">
        <v>2805</v>
      </c>
      <c r="N8018" s="17" t="str">
        <f t="shared" si="250"/>
        <v>WR024</v>
      </c>
      <c r="O8018">
        <f t="shared" si="251"/>
        <v>5861</v>
      </c>
    </row>
    <row r="8019" spans="1:15" x14ac:dyDescent="0.3">
      <c r="A8019">
        <v>5861</v>
      </c>
      <c r="B8019" s="171"/>
      <c r="C8019" t="s">
        <v>11007</v>
      </c>
      <c r="D8019" t="s">
        <v>5050</v>
      </c>
      <c r="E8019" t="s">
        <v>2782</v>
      </c>
      <c r="G8019" t="s">
        <v>31</v>
      </c>
      <c r="H8019" t="s">
        <v>31</v>
      </c>
      <c r="I8019" t="s">
        <v>2758</v>
      </c>
      <c r="J8019" t="s">
        <v>2758</v>
      </c>
      <c r="K8019" t="s">
        <v>31</v>
      </c>
      <c r="L8019" t="s">
        <v>2805</v>
      </c>
      <c r="N8019" s="17" t="str">
        <f t="shared" si="250"/>
        <v>LT341</v>
      </c>
      <c r="O8019">
        <f t="shared" si="251"/>
        <v>5861</v>
      </c>
    </row>
    <row r="8020" spans="1:15" x14ac:dyDescent="0.3">
      <c r="A8020">
        <v>5861</v>
      </c>
      <c r="B8020" s="171"/>
      <c r="C8020" t="s">
        <v>11008</v>
      </c>
      <c r="D8020" t="s">
        <v>5050</v>
      </c>
      <c r="E8020" t="s">
        <v>2782</v>
      </c>
      <c r="G8020" t="s">
        <v>31</v>
      </c>
      <c r="H8020" t="s">
        <v>31</v>
      </c>
      <c r="I8020" t="s">
        <v>2758</v>
      </c>
      <c r="J8020" t="s">
        <v>2758</v>
      </c>
      <c r="K8020" t="s">
        <v>31</v>
      </c>
      <c r="L8020" t="s">
        <v>2805</v>
      </c>
      <c r="N8020" s="17" t="str">
        <f t="shared" si="250"/>
        <v>WR025</v>
      </c>
      <c r="O8020">
        <f t="shared" si="251"/>
        <v>5861</v>
      </c>
    </row>
    <row r="8021" spans="1:15" x14ac:dyDescent="0.3">
      <c r="A8021">
        <v>5861</v>
      </c>
      <c r="B8021" s="171"/>
      <c r="C8021" t="s">
        <v>11009</v>
      </c>
      <c r="D8021" t="s">
        <v>5050</v>
      </c>
      <c r="E8021" t="s">
        <v>2782</v>
      </c>
      <c r="G8021" t="s">
        <v>31</v>
      </c>
      <c r="H8021" t="s">
        <v>31</v>
      </c>
      <c r="I8021" t="s">
        <v>2758</v>
      </c>
      <c r="J8021" t="s">
        <v>2758</v>
      </c>
      <c r="K8021" t="s">
        <v>31</v>
      </c>
      <c r="L8021" t="s">
        <v>2805</v>
      </c>
      <c r="N8021" s="17" t="str">
        <f t="shared" si="250"/>
        <v>LT754</v>
      </c>
      <c r="O8021">
        <f t="shared" si="251"/>
        <v>5861</v>
      </c>
    </row>
    <row r="8022" spans="1:15" x14ac:dyDescent="0.3">
      <c r="A8022">
        <v>5861</v>
      </c>
      <c r="B8022" s="171"/>
      <c r="C8022" t="s">
        <v>11010</v>
      </c>
      <c r="D8022" t="s">
        <v>5050</v>
      </c>
      <c r="E8022" t="s">
        <v>2782</v>
      </c>
      <c r="G8022" t="s">
        <v>31</v>
      </c>
      <c r="H8022" t="s">
        <v>31</v>
      </c>
      <c r="I8022" t="s">
        <v>2758</v>
      </c>
      <c r="J8022" t="s">
        <v>2758</v>
      </c>
      <c r="K8022" t="s">
        <v>31</v>
      </c>
      <c r="L8022" t="s">
        <v>2805</v>
      </c>
      <c r="N8022" s="17" t="str">
        <f t="shared" si="250"/>
        <v>LS905</v>
      </c>
      <c r="O8022">
        <f t="shared" si="251"/>
        <v>5861</v>
      </c>
    </row>
    <row r="8023" spans="1:15" x14ac:dyDescent="0.3">
      <c r="A8023">
        <v>5861</v>
      </c>
      <c r="B8023" s="171"/>
      <c r="C8023" t="s">
        <v>11011</v>
      </c>
      <c r="D8023" t="s">
        <v>5050</v>
      </c>
      <c r="E8023" t="s">
        <v>2782</v>
      </c>
      <c r="G8023" t="s">
        <v>31</v>
      </c>
      <c r="H8023" t="s">
        <v>31</v>
      </c>
      <c r="I8023" t="s">
        <v>2758</v>
      </c>
      <c r="J8023" t="s">
        <v>2758</v>
      </c>
      <c r="K8023" t="s">
        <v>31</v>
      </c>
      <c r="L8023" t="s">
        <v>2805</v>
      </c>
      <c r="N8023" s="17" t="str">
        <f t="shared" si="250"/>
        <v>LV596</v>
      </c>
      <c r="O8023">
        <f t="shared" si="251"/>
        <v>5861</v>
      </c>
    </row>
    <row r="8024" spans="1:15" x14ac:dyDescent="0.3">
      <c r="A8024">
        <v>5861</v>
      </c>
      <c r="B8024" s="171"/>
      <c r="C8024" t="s">
        <v>11012</v>
      </c>
      <c r="D8024" t="s">
        <v>5050</v>
      </c>
      <c r="E8024" t="s">
        <v>2782</v>
      </c>
      <c r="G8024" t="s">
        <v>31</v>
      </c>
      <c r="H8024" t="s">
        <v>31</v>
      </c>
      <c r="I8024" t="s">
        <v>2758</v>
      </c>
      <c r="J8024" t="s">
        <v>2758</v>
      </c>
      <c r="K8024" t="s">
        <v>31</v>
      </c>
      <c r="L8024" t="s">
        <v>2805</v>
      </c>
      <c r="N8024" s="17" t="str">
        <f t="shared" si="250"/>
        <v>LS906</v>
      </c>
      <c r="O8024">
        <f t="shared" si="251"/>
        <v>5861</v>
      </c>
    </row>
    <row r="8025" spans="1:15" x14ac:dyDescent="0.3">
      <c r="A8025">
        <v>5861</v>
      </c>
      <c r="B8025" s="171"/>
      <c r="C8025" t="s">
        <v>11013</v>
      </c>
      <c r="D8025" t="s">
        <v>5050</v>
      </c>
      <c r="E8025" t="s">
        <v>2782</v>
      </c>
      <c r="G8025" t="s">
        <v>31</v>
      </c>
      <c r="H8025" t="s">
        <v>31</v>
      </c>
      <c r="I8025" t="s">
        <v>2758</v>
      </c>
      <c r="J8025" t="s">
        <v>2758</v>
      </c>
      <c r="K8025" t="s">
        <v>31</v>
      </c>
      <c r="L8025" t="s">
        <v>2805</v>
      </c>
      <c r="N8025" s="17" t="str">
        <f t="shared" si="250"/>
        <v>LV693</v>
      </c>
      <c r="O8025">
        <f t="shared" si="251"/>
        <v>5861</v>
      </c>
    </row>
    <row r="8026" spans="1:15" x14ac:dyDescent="0.3">
      <c r="A8026">
        <v>5861</v>
      </c>
      <c r="B8026" s="171"/>
      <c r="C8026" t="s">
        <v>11014</v>
      </c>
      <c r="D8026" t="s">
        <v>5050</v>
      </c>
      <c r="E8026" t="s">
        <v>2782</v>
      </c>
      <c r="G8026" t="s">
        <v>31</v>
      </c>
      <c r="H8026" t="s">
        <v>31</v>
      </c>
      <c r="I8026" t="s">
        <v>2758</v>
      </c>
      <c r="J8026" t="s">
        <v>2758</v>
      </c>
      <c r="K8026" t="s">
        <v>31</v>
      </c>
      <c r="L8026" t="s">
        <v>2805</v>
      </c>
      <c r="N8026" s="17" t="str">
        <f t="shared" si="250"/>
        <v>LU467</v>
      </c>
      <c r="O8026">
        <f t="shared" si="251"/>
        <v>5861</v>
      </c>
    </row>
    <row r="8027" spans="1:15" x14ac:dyDescent="0.3">
      <c r="A8027">
        <v>5861</v>
      </c>
      <c r="B8027" s="171"/>
      <c r="C8027" t="s">
        <v>11015</v>
      </c>
      <c r="D8027" t="s">
        <v>5050</v>
      </c>
      <c r="E8027" t="s">
        <v>2782</v>
      </c>
      <c r="G8027" t="s">
        <v>31</v>
      </c>
      <c r="H8027" t="s">
        <v>31</v>
      </c>
      <c r="I8027" t="s">
        <v>2758</v>
      </c>
      <c r="J8027" t="s">
        <v>2758</v>
      </c>
      <c r="K8027" t="s">
        <v>31</v>
      </c>
      <c r="L8027" t="s">
        <v>2805</v>
      </c>
      <c r="N8027" s="17" t="str">
        <f t="shared" si="250"/>
        <v>WZ880</v>
      </c>
      <c r="O8027">
        <f t="shared" si="251"/>
        <v>5861</v>
      </c>
    </row>
    <row r="8028" spans="1:15" x14ac:dyDescent="0.3">
      <c r="A8028">
        <v>5861</v>
      </c>
      <c r="B8028" s="171"/>
      <c r="C8028" t="s">
        <v>11016</v>
      </c>
      <c r="D8028" t="s">
        <v>5050</v>
      </c>
      <c r="E8028" t="s">
        <v>2782</v>
      </c>
      <c r="G8028" t="s">
        <v>31</v>
      </c>
      <c r="H8028" t="s">
        <v>31</v>
      </c>
      <c r="I8028" t="s">
        <v>2758</v>
      </c>
      <c r="J8028" t="s">
        <v>2758</v>
      </c>
      <c r="K8028" t="s">
        <v>31</v>
      </c>
      <c r="L8028" t="s">
        <v>2805</v>
      </c>
      <c r="N8028" s="17" t="str">
        <f t="shared" si="250"/>
        <v>LV653</v>
      </c>
      <c r="O8028">
        <f t="shared" si="251"/>
        <v>5861</v>
      </c>
    </row>
    <row r="8029" spans="1:15" x14ac:dyDescent="0.3">
      <c r="A8029">
        <v>5861</v>
      </c>
      <c r="B8029" s="171"/>
      <c r="C8029" t="s">
        <v>11017</v>
      </c>
      <c r="D8029" t="s">
        <v>5050</v>
      </c>
      <c r="E8029" t="s">
        <v>2782</v>
      </c>
      <c r="G8029" t="s">
        <v>31</v>
      </c>
      <c r="H8029" t="s">
        <v>31</v>
      </c>
      <c r="I8029" t="s">
        <v>2758</v>
      </c>
      <c r="J8029" t="s">
        <v>2758</v>
      </c>
      <c r="K8029" t="s">
        <v>31</v>
      </c>
      <c r="L8029" t="s">
        <v>2805</v>
      </c>
      <c r="N8029" s="17" t="str">
        <f t="shared" si="250"/>
        <v>CB025</v>
      </c>
      <c r="O8029">
        <f t="shared" si="251"/>
        <v>5861</v>
      </c>
    </row>
    <row r="8030" spans="1:15" x14ac:dyDescent="0.3">
      <c r="A8030">
        <v>5861</v>
      </c>
      <c r="B8030" s="171"/>
      <c r="C8030" t="s">
        <v>11018</v>
      </c>
      <c r="D8030" t="s">
        <v>5050</v>
      </c>
      <c r="E8030" t="s">
        <v>2782</v>
      </c>
      <c r="G8030" t="s">
        <v>31</v>
      </c>
      <c r="H8030" t="s">
        <v>31</v>
      </c>
      <c r="I8030" t="s">
        <v>2758</v>
      </c>
      <c r="J8030" t="s">
        <v>2758</v>
      </c>
      <c r="K8030" t="s">
        <v>31</v>
      </c>
      <c r="L8030" t="s">
        <v>2805</v>
      </c>
      <c r="N8030" s="17" t="str">
        <f t="shared" si="250"/>
        <v>WX159</v>
      </c>
      <c r="O8030">
        <f t="shared" si="251"/>
        <v>5861</v>
      </c>
    </row>
    <row r="8031" spans="1:15" x14ac:dyDescent="0.3">
      <c r="A8031">
        <v>5861</v>
      </c>
      <c r="B8031" s="171"/>
      <c r="C8031" t="s">
        <v>11019</v>
      </c>
      <c r="D8031" t="s">
        <v>5050</v>
      </c>
      <c r="E8031" t="s">
        <v>2782</v>
      </c>
      <c r="G8031" t="s">
        <v>31</v>
      </c>
      <c r="H8031" t="s">
        <v>31</v>
      </c>
      <c r="I8031" t="s">
        <v>2758</v>
      </c>
      <c r="J8031" t="s">
        <v>2758</v>
      </c>
      <c r="K8031" t="s">
        <v>31</v>
      </c>
      <c r="L8031" t="s">
        <v>2805</v>
      </c>
      <c r="N8031" s="17" t="str">
        <f t="shared" si="250"/>
        <v>WR026</v>
      </c>
      <c r="O8031">
        <f t="shared" si="251"/>
        <v>5861</v>
      </c>
    </row>
    <row r="8032" spans="1:15" x14ac:dyDescent="0.3">
      <c r="A8032">
        <v>5861</v>
      </c>
      <c r="B8032" s="171"/>
      <c r="C8032" t="s">
        <v>11020</v>
      </c>
      <c r="D8032" t="s">
        <v>5050</v>
      </c>
      <c r="E8032" t="s">
        <v>2782</v>
      </c>
      <c r="G8032" t="s">
        <v>31</v>
      </c>
      <c r="H8032" t="s">
        <v>31</v>
      </c>
      <c r="I8032" t="s">
        <v>2758</v>
      </c>
      <c r="J8032" t="s">
        <v>2758</v>
      </c>
      <c r="K8032" t="s">
        <v>31</v>
      </c>
      <c r="L8032" t="s">
        <v>2805</v>
      </c>
      <c r="N8032" s="17" t="str">
        <f t="shared" si="250"/>
        <v>WR028</v>
      </c>
      <c r="O8032">
        <f t="shared" si="251"/>
        <v>5861</v>
      </c>
    </row>
    <row r="8033" spans="1:15" x14ac:dyDescent="0.3">
      <c r="A8033">
        <v>5861</v>
      </c>
      <c r="B8033" s="171"/>
      <c r="C8033" t="s">
        <v>11021</v>
      </c>
      <c r="D8033" t="s">
        <v>5050</v>
      </c>
      <c r="E8033" t="s">
        <v>2782</v>
      </c>
      <c r="G8033" t="s">
        <v>31</v>
      </c>
      <c r="H8033" t="s">
        <v>31</v>
      </c>
      <c r="I8033" t="s">
        <v>2758</v>
      </c>
      <c r="J8033" t="s">
        <v>2758</v>
      </c>
      <c r="K8033" t="s">
        <v>31</v>
      </c>
      <c r="L8033" t="s">
        <v>2805</v>
      </c>
      <c r="N8033" s="17" t="str">
        <f t="shared" si="250"/>
        <v>WR029</v>
      </c>
      <c r="O8033">
        <f t="shared" si="251"/>
        <v>5861</v>
      </c>
    </row>
    <row r="8034" spans="1:15" x14ac:dyDescent="0.3">
      <c r="A8034">
        <v>5861</v>
      </c>
      <c r="B8034" s="171"/>
      <c r="C8034" t="s">
        <v>11022</v>
      </c>
      <c r="D8034" t="s">
        <v>5050</v>
      </c>
      <c r="E8034" t="s">
        <v>2782</v>
      </c>
      <c r="G8034" t="s">
        <v>31</v>
      </c>
      <c r="H8034" t="s">
        <v>31</v>
      </c>
      <c r="I8034" t="s">
        <v>2758</v>
      </c>
      <c r="J8034" t="s">
        <v>2758</v>
      </c>
      <c r="K8034" t="s">
        <v>31</v>
      </c>
      <c r="L8034" t="s">
        <v>2805</v>
      </c>
      <c r="N8034" s="17" t="str">
        <f t="shared" si="250"/>
        <v>WR030</v>
      </c>
      <c r="O8034">
        <f t="shared" si="251"/>
        <v>5861</v>
      </c>
    </row>
    <row r="8035" spans="1:15" x14ac:dyDescent="0.3">
      <c r="A8035">
        <v>5861</v>
      </c>
      <c r="B8035" s="171"/>
      <c r="C8035" t="s">
        <v>11023</v>
      </c>
      <c r="D8035" t="s">
        <v>5050</v>
      </c>
      <c r="E8035" t="s">
        <v>2782</v>
      </c>
      <c r="G8035" t="s">
        <v>31</v>
      </c>
      <c r="H8035" t="s">
        <v>31</v>
      </c>
      <c r="I8035" t="s">
        <v>2758</v>
      </c>
      <c r="J8035" t="s">
        <v>2758</v>
      </c>
      <c r="K8035" t="s">
        <v>31</v>
      </c>
      <c r="L8035" t="s">
        <v>2805</v>
      </c>
      <c r="N8035" s="17" t="str">
        <f t="shared" si="250"/>
        <v>WC116</v>
      </c>
      <c r="O8035">
        <f t="shared" si="251"/>
        <v>5861</v>
      </c>
    </row>
    <row r="8036" spans="1:15" x14ac:dyDescent="0.3">
      <c r="A8036">
        <v>5861</v>
      </c>
      <c r="B8036" s="171"/>
      <c r="C8036" t="s">
        <v>11024</v>
      </c>
      <c r="D8036" t="s">
        <v>5050</v>
      </c>
      <c r="E8036" t="s">
        <v>2782</v>
      </c>
      <c r="G8036" t="s">
        <v>31</v>
      </c>
      <c r="H8036" t="s">
        <v>31</v>
      </c>
      <c r="I8036" t="s">
        <v>2758</v>
      </c>
      <c r="J8036" t="s">
        <v>2758</v>
      </c>
      <c r="K8036" t="s">
        <v>31</v>
      </c>
      <c r="L8036" t="s">
        <v>2805</v>
      </c>
      <c r="N8036" s="17" t="str">
        <f t="shared" si="250"/>
        <v>CB635</v>
      </c>
      <c r="O8036">
        <f t="shared" si="251"/>
        <v>5861</v>
      </c>
    </row>
    <row r="8037" spans="1:15" x14ac:dyDescent="0.3">
      <c r="A8037">
        <v>5861</v>
      </c>
      <c r="B8037" s="171"/>
      <c r="C8037" t="s">
        <v>11025</v>
      </c>
      <c r="D8037" t="s">
        <v>5050</v>
      </c>
      <c r="E8037" t="s">
        <v>2782</v>
      </c>
      <c r="G8037" t="s">
        <v>31</v>
      </c>
      <c r="H8037" t="s">
        <v>31</v>
      </c>
      <c r="I8037" t="s">
        <v>2758</v>
      </c>
      <c r="J8037" t="s">
        <v>2758</v>
      </c>
      <c r="K8037" t="s">
        <v>31</v>
      </c>
      <c r="L8037" t="s">
        <v>2805</v>
      </c>
      <c r="N8037" s="17" t="str">
        <f t="shared" si="250"/>
        <v>LS506</v>
      </c>
      <c r="O8037">
        <f t="shared" si="251"/>
        <v>5861</v>
      </c>
    </row>
    <row r="8038" spans="1:15" x14ac:dyDescent="0.3">
      <c r="A8038">
        <v>5861</v>
      </c>
      <c r="B8038" s="171"/>
      <c r="C8038" t="s">
        <v>11026</v>
      </c>
      <c r="D8038" t="s">
        <v>5050</v>
      </c>
      <c r="E8038" t="s">
        <v>2782</v>
      </c>
      <c r="G8038" t="s">
        <v>31</v>
      </c>
      <c r="H8038" t="s">
        <v>31</v>
      </c>
      <c r="I8038" t="s">
        <v>2758</v>
      </c>
      <c r="J8038" t="s">
        <v>2758</v>
      </c>
      <c r="K8038" t="s">
        <v>31</v>
      </c>
      <c r="L8038" t="s">
        <v>2805</v>
      </c>
      <c r="N8038" s="17" t="str">
        <f t="shared" si="250"/>
        <v>LU192</v>
      </c>
      <c r="O8038">
        <f t="shared" si="251"/>
        <v>5861</v>
      </c>
    </row>
    <row r="8039" spans="1:15" x14ac:dyDescent="0.3">
      <c r="A8039">
        <v>5861</v>
      </c>
      <c r="B8039" s="171"/>
      <c r="C8039" t="s">
        <v>11027</v>
      </c>
      <c r="D8039" t="s">
        <v>5050</v>
      </c>
      <c r="E8039" t="s">
        <v>2782</v>
      </c>
      <c r="G8039" t="s">
        <v>31</v>
      </c>
      <c r="H8039" t="s">
        <v>31</v>
      </c>
      <c r="I8039" t="s">
        <v>2758</v>
      </c>
      <c r="J8039" t="s">
        <v>2758</v>
      </c>
      <c r="K8039" t="s">
        <v>31</v>
      </c>
      <c r="L8039" t="s">
        <v>2805</v>
      </c>
      <c r="N8039" s="17" t="str">
        <f t="shared" si="250"/>
        <v>CB590</v>
      </c>
      <c r="O8039">
        <f t="shared" si="251"/>
        <v>5861</v>
      </c>
    </row>
    <row r="8040" spans="1:15" x14ac:dyDescent="0.3">
      <c r="A8040">
        <v>5861</v>
      </c>
      <c r="B8040" s="171"/>
      <c r="C8040" t="s">
        <v>11028</v>
      </c>
      <c r="D8040" t="s">
        <v>5050</v>
      </c>
      <c r="E8040" t="s">
        <v>2782</v>
      </c>
      <c r="G8040" t="s">
        <v>31</v>
      </c>
      <c r="H8040" t="s">
        <v>31</v>
      </c>
      <c r="I8040" t="s">
        <v>2758</v>
      </c>
      <c r="J8040" t="s">
        <v>2758</v>
      </c>
      <c r="K8040" t="s">
        <v>31</v>
      </c>
      <c r="L8040" t="s">
        <v>2805</v>
      </c>
      <c r="N8040" s="17" t="str">
        <f t="shared" si="250"/>
        <v>WB328</v>
      </c>
      <c r="O8040">
        <f t="shared" si="251"/>
        <v>5861</v>
      </c>
    </row>
    <row r="8041" spans="1:15" x14ac:dyDescent="0.3">
      <c r="A8041">
        <v>5861</v>
      </c>
      <c r="B8041" s="171"/>
      <c r="C8041" t="s">
        <v>11029</v>
      </c>
      <c r="D8041" t="s">
        <v>5050</v>
      </c>
      <c r="E8041" t="s">
        <v>2782</v>
      </c>
      <c r="G8041" t="s">
        <v>31</v>
      </c>
      <c r="H8041" t="s">
        <v>31</v>
      </c>
      <c r="I8041" t="s">
        <v>2758</v>
      </c>
      <c r="J8041" t="s">
        <v>2758</v>
      </c>
      <c r="K8041" t="s">
        <v>31</v>
      </c>
      <c r="L8041" t="s">
        <v>2805</v>
      </c>
      <c r="N8041" s="17" t="str">
        <f t="shared" si="250"/>
        <v>CB591</v>
      </c>
      <c r="O8041">
        <f t="shared" si="251"/>
        <v>5861</v>
      </c>
    </row>
    <row r="8042" spans="1:15" x14ac:dyDescent="0.3">
      <c r="A8042">
        <v>5861</v>
      </c>
      <c r="B8042" s="171"/>
      <c r="C8042" t="s">
        <v>11030</v>
      </c>
      <c r="D8042" t="s">
        <v>5050</v>
      </c>
      <c r="E8042" t="s">
        <v>2782</v>
      </c>
      <c r="G8042" t="s">
        <v>31</v>
      </c>
      <c r="H8042" t="s">
        <v>31</v>
      </c>
      <c r="I8042" t="s">
        <v>2758</v>
      </c>
      <c r="J8042" t="s">
        <v>2758</v>
      </c>
      <c r="K8042" t="s">
        <v>31</v>
      </c>
      <c r="L8042" t="s">
        <v>2805</v>
      </c>
      <c r="N8042" s="17" t="str">
        <f t="shared" si="250"/>
        <v>CB592</v>
      </c>
      <c r="O8042">
        <f t="shared" si="251"/>
        <v>5861</v>
      </c>
    </row>
    <row r="8043" spans="1:15" x14ac:dyDescent="0.3">
      <c r="A8043">
        <v>5861</v>
      </c>
      <c r="B8043" s="171"/>
      <c r="C8043" t="s">
        <v>11031</v>
      </c>
      <c r="D8043" t="s">
        <v>5050</v>
      </c>
      <c r="E8043" t="s">
        <v>2782</v>
      </c>
      <c r="G8043" t="s">
        <v>31</v>
      </c>
      <c r="H8043" t="s">
        <v>31</v>
      </c>
      <c r="I8043" t="s">
        <v>2758</v>
      </c>
      <c r="J8043" t="s">
        <v>2758</v>
      </c>
      <c r="K8043" t="s">
        <v>31</v>
      </c>
      <c r="L8043" t="s">
        <v>2805</v>
      </c>
      <c r="N8043" s="17" t="str">
        <f t="shared" si="250"/>
        <v>CB694</v>
      </c>
      <c r="O8043">
        <f t="shared" si="251"/>
        <v>5861</v>
      </c>
    </row>
    <row r="8044" spans="1:15" x14ac:dyDescent="0.3">
      <c r="A8044">
        <v>5861</v>
      </c>
      <c r="B8044" s="171"/>
      <c r="C8044" t="s">
        <v>11032</v>
      </c>
      <c r="D8044" t="s">
        <v>5050</v>
      </c>
      <c r="E8044" t="s">
        <v>2782</v>
      </c>
      <c r="G8044" t="s">
        <v>31</v>
      </c>
      <c r="H8044" t="s">
        <v>31</v>
      </c>
      <c r="I8044" t="s">
        <v>2758</v>
      </c>
      <c r="J8044" t="s">
        <v>2758</v>
      </c>
      <c r="K8044" t="s">
        <v>31</v>
      </c>
      <c r="L8044" t="s">
        <v>2805</v>
      </c>
      <c r="N8044" s="17" t="str">
        <f t="shared" si="250"/>
        <v>CB593</v>
      </c>
      <c r="O8044">
        <f t="shared" si="251"/>
        <v>5861</v>
      </c>
    </row>
    <row r="8045" spans="1:15" x14ac:dyDescent="0.3">
      <c r="A8045">
        <v>5861</v>
      </c>
      <c r="B8045" s="171"/>
      <c r="C8045" t="s">
        <v>11033</v>
      </c>
      <c r="D8045" t="s">
        <v>5050</v>
      </c>
      <c r="E8045" t="s">
        <v>2782</v>
      </c>
      <c r="G8045" t="s">
        <v>31</v>
      </c>
      <c r="H8045" t="s">
        <v>31</v>
      </c>
      <c r="I8045" t="s">
        <v>2758</v>
      </c>
      <c r="J8045" t="s">
        <v>2758</v>
      </c>
      <c r="K8045" t="s">
        <v>31</v>
      </c>
      <c r="L8045" t="s">
        <v>2805</v>
      </c>
      <c r="N8045" s="17" t="str">
        <f t="shared" si="250"/>
        <v>J1436</v>
      </c>
      <c r="O8045">
        <f t="shared" si="251"/>
        <v>5861</v>
      </c>
    </row>
    <row r="8046" spans="1:15" x14ac:dyDescent="0.3">
      <c r="A8046">
        <v>5861</v>
      </c>
      <c r="B8046" s="171"/>
      <c r="C8046" t="s">
        <v>11034</v>
      </c>
      <c r="D8046" t="s">
        <v>5050</v>
      </c>
      <c r="E8046" t="s">
        <v>2782</v>
      </c>
      <c r="G8046" t="s">
        <v>31</v>
      </c>
      <c r="H8046" t="s">
        <v>31</v>
      </c>
      <c r="I8046" t="s">
        <v>2758</v>
      </c>
      <c r="J8046" t="s">
        <v>2758</v>
      </c>
      <c r="K8046" t="s">
        <v>31</v>
      </c>
      <c r="L8046" t="s">
        <v>2805</v>
      </c>
      <c r="N8046" s="17" t="str">
        <f t="shared" si="250"/>
        <v>LU775</v>
      </c>
      <c r="O8046">
        <f t="shared" si="251"/>
        <v>5861</v>
      </c>
    </row>
    <row r="8047" spans="1:15" x14ac:dyDescent="0.3">
      <c r="A8047">
        <v>5861</v>
      </c>
      <c r="B8047" s="171"/>
      <c r="C8047" t="s">
        <v>11035</v>
      </c>
      <c r="D8047" t="s">
        <v>5050</v>
      </c>
      <c r="E8047" t="s">
        <v>2782</v>
      </c>
      <c r="G8047" t="s">
        <v>31</v>
      </c>
      <c r="H8047" t="s">
        <v>31</v>
      </c>
      <c r="I8047" t="s">
        <v>2758</v>
      </c>
      <c r="J8047" t="s">
        <v>2758</v>
      </c>
      <c r="K8047" t="s">
        <v>31</v>
      </c>
      <c r="L8047" t="s">
        <v>2805</v>
      </c>
      <c r="N8047" s="17" t="str">
        <f t="shared" si="250"/>
        <v>WE148</v>
      </c>
      <c r="O8047">
        <f t="shared" si="251"/>
        <v>5861</v>
      </c>
    </row>
    <row r="8048" spans="1:15" x14ac:dyDescent="0.3">
      <c r="A8048">
        <v>5861</v>
      </c>
      <c r="B8048" s="171"/>
      <c r="C8048" t="s">
        <v>11036</v>
      </c>
      <c r="D8048" t="s">
        <v>5050</v>
      </c>
      <c r="E8048" t="s">
        <v>2782</v>
      </c>
      <c r="G8048" t="s">
        <v>31</v>
      </c>
      <c r="H8048" t="s">
        <v>31</v>
      </c>
      <c r="I8048" t="s">
        <v>2758</v>
      </c>
      <c r="J8048" t="s">
        <v>2758</v>
      </c>
      <c r="K8048" t="s">
        <v>31</v>
      </c>
      <c r="L8048" t="s">
        <v>2805</v>
      </c>
      <c r="N8048" s="17" t="str">
        <f t="shared" si="250"/>
        <v>LV655</v>
      </c>
      <c r="O8048">
        <f t="shared" si="251"/>
        <v>5861</v>
      </c>
    </row>
    <row r="8049" spans="1:15" x14ac:dyDescent="0.3">
      <c r="A8049">
        <v>5861</v>
      </c>
      <c r="B8049" s="171"/>
      <c r="C8049" t="s">
        <v>11037</v>
      </c>
      <c r="D8049" t="s">
        <v>5050</v>
      </c>
      <c r="E8049" t="s">
        <v>2782</v>
      </c>
      <c r="G8049" t="s">
        <v>31</v>
      </c>
      <c r="H8049" t="s">
        <v>31</v>
      </c>
      <c r="I8049" t="s">
        <v>2758</v>
      </c>
      <c r="J8049" t="s">
        <v>2758</v>
      </c>
      <c r="K8049" t="s">
        <v>31</v>
      </c>
      <c r="L8049" t="s">
        <v>2805</v>
      </c>
      <c r="N8049" s="17" t="str">
        <f t="shared" si="250"/>
        <v>CQ352</v>
      </c>
      <c r="O8049">
        <f t="shared" si="251"/>
        <v>5861</v>
      </c>
    </row>
    <row r="8050" spans="1:15" x14ac:dyDescent="0.3">
      <c r="A8050">
        <v>5861</v>
      </c>
      <c r="B8050" s="171"/>
      <c r="C8050" t="s">
        <v>11038</v>
      </c>
      <c r="D8050" t="s">
        <v>5050</v>
      </c>
      <c r="E8050" t="s">
        <v>2782</v>
      </c>
      <c r="G8050" t="s">
        <v>31</v>
      </c>
      <c r="H8050" t="s">
        <v>31</v>
      </c>
      <c r="I8050" t="s">
        <v>2758</v>
      </c>
      <c r="J8050" t="s">
        <v>2758</v>
      </c>
      <c r="K8050" t="s">
        <v>31</v>
      </c>
      <c r="L8050" t="s">
        <v>2805</v>
      </c>
      <c r="N8050" s="17" t="str">
        <f t="shared" si="250"/>
        <v>WR031</v>
      </c>
      <c r="O8050">
        <f t="shared" si="251"/>
        <v>5861</v>
      </c>
    </row>
    <row r="8051" spans="1:15" x14ac:dyDescent="0.3">
      <c r="A8051">
        <v>5861</v>
      </c>
      <c r="B8051" s="171"/>
      <c r="C8051" t="s">
        <v>11039</v>
      </c>
      <c r="D8051" t="s">
        <v>5050</v>
      </c>
      <c r="E8051" t="s">
        <v>2782</v>
      </c>
      <c r="G8051" t="s">
        <v>31</v>
      </c>
      <c r="H8051" t="s">
        <v>31</v>
      </c>
      <c r="I8051" t="s">
        <v>2758</v>
      </c>
      <c r="J8051" t="s">
        <v>2758</v>
      </c>
      <c r="K8051" t="s">
        <v>31</v>
      </c>
      <c r="L8051" t="s">
        <v>2805</v>
      </c>
      <c r="N8051" s="17" t="str">
        <f t="shared" si="250"/>
        <v>WB127</v>
      </c>
      <c r="O8051">
        <f t="shared" si="251"/>
        <v>5861</v>
      </c>
    </row>
    <row r="8052" spans="1:15" x14ac:dyDescent="0.3">
      <c r="A8052">
        <v>5861</v>
      </c>
      <c r="B8052" s="171"/>
      <c r="C8052" t="s">
        <v>11040</v>
      </c>
      <c r="D8052" t="s">
        <v>5050</v>
      </c>
      <c r="E8052" t="s">
        <v>2782</v>
      </c>
      <c r="G8052" t="s">
        <v>31</v>
      </c>
      <c r="H8052" t="s">
        <v>31</v>
      </c>
      <c r="I8052" t="s">
        <v>2758</v>
      </c>
      <c r="J8052" t="s">
        <v>2758</v>
      </c>
      <c r="K8052" t="s">
        <v>31</v>
      </c>
      <c r="L8052" t="s">
        <v>2805</v>
      </c>
      <c r="N8052" s="17" t="str">
        <f t="shared" si="250"/>
        <v>LM024</v>
      </c>
      <c r="O8052">
        <f t="shared" si="251"/>
        <v>5861</v>
      </c>
    </row>
    <row r="8053" spans="1:15" x14ac:dyDescent="0.3">
      <c r="A8053">
        <v>5861</v>
      </c>
      <c r="B8053" s="171"/>
      <c r="C8053" t="s">
        <v>11041</v>
      </c>
      <c r="D8053" t="s">
        <v>5050</v>
      </c>
      <c r="E8053" t="s">
        <v>2782</v>
      </c>
      <c r="G8053" t="s">
        <v>31</v>
      </c>
      <c r="H8053" t="s">
        <v>31</v>
      </c>
      <c r="I8053" t="s">
        <v>2758</v>
      </c>
      <c r="J8053" t="s">
        <v>2758</v>
      </c>
      <c r="K8053" t="s">
        <v>31</v>
      </c>
      <c r="L8053" t="s">
        <v>2805</v>
      </c>
      <c r="N8053" s="17" t="str">
        <f t="shared" si="250"/>
        <v>WR032</v>
      </c>
      <c r="O8053">
        <f t="shared" si="251"/>
        <v>5861</v>
      </c>
    </row>
    <row r="8054" spans="1:15" x14ac:dyDescent="0.3">
      <c r="A8054">
        <v>5861</v>
      </c>
      <c r="B8054" s="171"/>
      <c r="C8054" t="s">
        <v>11042</v>
      </c>
      <c r="D8054" t="s">
        <v>5050</v>
      </c>
      <c r="E8054" t="s">
        <v>2782</v>
      </c>
      <c r="G8054" t="s">
        <v>31</v>
      </c>
      <c r="H8054" t="s">
        <v>31</v>
      </c>
      <c r="I8054" t="s">
        <v>2758</v>
      </c>
      <c r="J8054" t="s">
        <v>2758</v>
      </c>
      <c r="K8054" t="s">
        <v>31</v>
      </c>
      <c r="L8054" t="s">
        <v>2805</v>
      </c>
      <c r="N8054" s="17" t="str">
        <f t="shared" si="250"/>
        <v>WR033</v>
      </c>
      <c r="O8054">
        <f t="shared" si="251"/>
        <v>5861</v>
      </c>
    </row>
    <row r="8055" spans="1:15" x14ac:dyDescent="0.3">
      <c r="A8055">
        <v>5861</v>
      </c>
      <c r="B8055" s="171"/>
      <c r="C8055" t="s">
        <v>11043</v>
      </c>
      <c r="D8055" t="s">
        <v>5050</v>
      </c>
      <c r="E8055" t="s">
        <v>2782</v>
      </c>
      <c r="G8055" t="s">
        <v>31</v>
      </c>
      <c r="H8055" t="s">
        <v>31</v>
      </c>
      <c r="I8055" t="s">
        <v>2758</v>
      </c>
      <c r="J8055" t="s">
        <v>2758</v>
      </c>
      <c r="K8055" t="s">
        <v>31</v>
      </c>
      <c r="L8055" t="s">
        <v>2805</v>
      </c>
      <c r="N8055" s="17" t="str">
        <f t="shared" si="250"/>
        <v>LV355</v>
      </c>
      <c r="O8055">
        <f t="shared" si="251"/>
        <v>5861</v>
      </c>
    </row>
    <row r="8056" spans="1:15" x14ac:dyDescent="0.3">
      <c r="A8056">
        <v>5861</v>
      </c>
      <c r="B8056" s="171"/>
      <c r="C8056" t="s">
        <v>11044</v>
      </c>
      <c r="D8056" t="s">
        <v>5050</v>
      </c>
      <c r="E8056" t="s">
        <v>2782</v>
      </c>
      <c r="G8056" t="s">
        <v>31</v>
      </c>
      <c r="H8056" t="s">
        <v>31</v>
      </c>
      <c r="I8056" t="s">
        <v>2758</v>
      </c>
      <c r="J8056" t="s">
        <v>2758</v>
      </c>
      <c r="K8056" t="s">
        <v>31</v>
      </c>
      <c r="L8056" t="s">
        <v>2805</v>
      </c>
      <c r="N8056" s="17" t="str">
        <f t="shared" si="250"/>
        <v>LV356</v>
      </c>
      <c r="O8056">
        <f t="shared" si="251"/>
        <v>5861</v>
      </c>
    </row>
    <row r="8057" spans="1:15" x14ac:dyDescent="0.3">
      <c r="A8057">
        <v>5861</v>
      </c>
      <c r="B8057" s="171"/>
      <c r="C8057" t="s">
        <v>11045</v>
      </c>
      <c r="D8057" t="s">
        <v>5050</v>
      </c>
      <c r="E8057" t="s">
        <v>2782</v>
      </c>
      <c r="G8057" t="s">
        <v>31</v>
      </c>
      <c r="H8057" t="s">
        <v>31</v>
      </c>
      <c r="I8057" t="s">
        <v>2758</v>
      </c>
      <c r="J8057" t="s">
        <v>2758</v>
      </c>
      <c r="K8057" t="s">
        <v>31</v>
      </c>
      <c r="L8057" t="s">
        <v>2805</v>
      </c>
      <c r="N8057" s="17" t="str">
        <f t="shared" si="250"/>
        <v>LS305</v>
      </c>
      <c r="O8057">
        <f t="shared" si="251"/>
        <v>5861</v>
      </c>
    </row>
    <row r="8058" spans="1:15" x14ac:dyDescent="0.3">
      <c r="A8058">
        <v>5861</v>
      </c>
      <c r="B8058" s="171"/>
      <c r="C8058" t="s">
        <v>11046</v>
      </c>
      <c r="D8058" t="s">
        <v>5050</v>
      </c>
      <c r="E8058" t="s">
        <v>2782</v>
      </c>
      <c r="G8058" t="s">
        <v>31</v>
      </c>
      <c r="H8058" t="s">
        <v>31</v>
      </c>
      <c r="I8058" t="s">
        <v>2758</v>
      </c>
      <c r="J8058" t="s">
        <v>2758</v>
      </c>
      <c r="K8058" t="s">
        <v>31</v>
      </c>
      <c r="L8058" t="s">
        <v>2805</v>
      </c>
      <c r="N8058" s="17" t="str">
        <f t="shared" si="250"/>
        <v>LT342</v>
      </c>
      <c r="O8058">
        <f t="shared" si="251"/>
        <v>5861</v>
      </c>
    </row>
    <row r="8059" spans="1:15" x14ac:dyDescent="0.3">
      <c r="A8059">
        <v>5861</v>
      </c>
      <c r="B8059" s="171"/>
      <c r="C8059" t="s">
        <v>11047</v>
      </c>
      <c r="D8059" t="s">
        <v>5050</v>
      </c>
      <c r="E8059" t="s">
        <v>2782</v>
      </c>
      <c r="G8059" t="s">
        <v>31</v>
      </c>
      <c r="H8059" t="s">
        <v>31</v>
      </c>
      <c r="I8059" t="s">
        <v>2758</v>
      </c>
      <c r="J8059" t="s">
        <v>2758</v>
      </c>
      <c r="K8059" t="s">
        <v>31</v>
      </c>
      <c r="L8059" t="s">
        <v>2805</v>
      </c>
      <c r="N8059" s="17" t="str">
        <f t="shared" si="250"/>
        <v>LU862</v>
      </c>
      <c r="O8059">
        <f t="shared" si="251"/>
        <v>5861</v>
      </c>
    </row>
    <row r="8060" spans="1:15" x14ac:dyDescent="0.3">
      <c r="A8060">
        <v>5861</v>
      </c>
      <c r="B8060" s="171"/>
      <c r="C8060" t="s">
        <v>11048</v>
      </c>
      <c r="D8060" t="s">
        <v>5050</v>
      </c>
      <c r="E8060" t="s">
        <v>2782</v>
      </c>
      <c r="G8060" t="s">
        <v>31</v>
      </c>
      <c r="H8060" t="s">
        <v>31</v>
      </c>
      <c r="I8060" t="s">
        <v>2758</v>
      </c>
      <c r="J8060" t="s">
        <v>2758</v>
      </c>
      <c r="K8060" t="s">
        <v>31</v>
      </c>
      <c r="L8060" t="s">
        <v>2805</v>
      </c>
      <c r="N8060" s="17" t="str">
        <f t="shared" si="250"/>
        <v>WR034</v>
      </c>
      <c r="O8060">
        <f t="shared" si="251"/>
        <v>5861</v>
      </c>
    </row>
    <row r="8061" spans="1:15" x14ac:dyDescent="0.3">
      <c r="A8061">
        <v>5861</v>
      </c>
      <c r="B8061" s="171"/>
      <c r="C8061" t="s">
        <v>11049</v>
      </c>
      <c r="D8061" t="s">
        <v>5050</v>
      </c>
      <c r="E8061" t="s">
        <v>2782</v>
      </c>
      <c r="G8061" t="s">
        <v>31</v>
      </c>
      <c r="H8061" t="s">
        <v>31</v>
      </c>
      <c r="I8061" t="s">
        <v>2758</v>
      </c>
      <c r="J8061" t="s">
        <v>2758</v>
      </c>
      <c r="K8061" t="s">
        <v>31</v>
      </c>
      <c r="L8061" t="s">
        <v>2805</v>
      </c>
      <c r="N8061" s="17" t="str">
        <f t="shared" si="250"/>
        <v>LU193</v>
      </c>
      <c r="O8061">
        <f t="shared" si="251"/>
        <v>5861</v>
      </c>
    </row>
    <row r="8062" spans="1:15" x14ac:dyDescent="0.3">
      <c r="A8062">
        <v>5861</v>
      </c>
      <c r="B8062" s="171"/>
      <c r="C8062" t="s">
        <v>11050</v>
      </c>
      <c r="D8062" t="s">
        <v>5050</v>
      </c>
      <c r="E8062" t="s">
        <v>2782</v>
      </c>
      <c r="G8062" t="s">
        <v>31</v>
      </c>
      <c r="H8062" t="s">
        <v>31</v>
      </c>
      <c r="I8062" t="s">
        <v>2758</v>
      </c>
      <c r="J8062" t="s">
        <v>2758</v>
      </c>
      <c r="K8062" t="s">
        <v>31</v>
      </c>
      <c r="L8062" t="s">
        <v>2805</v>
      </c>
      <c r="N8062" s="17" t="str">
        <f t="shared" si="250"/>
        <v>WB505</v>
      </c>
      <c r="O8062">
        <f t="shared" si="251"/>
        <v>5861</v>
      </c>
    </row>
    <row r="8063" spans="1:15" x14ac:dyDescent="0.3">
      <c r="A8063">
        <v>5861</v>
      </c>
      <c r="B8063" s="171"/>
      <c r="C8063" t="s">
        <v>11051</v>
      </c>
      <c r="D8063" t="s">
        <v>5050</v>
      </c>
      <c r="E8063" t="s">
        <v>2782</v>
      </c>
      <c r="G8063" t="s">
        <v>31</v>
      </c>
      <c r="H8063" t="s">
        <v>31</v>
      </c>
      <c r="I8063" t="s">
        <v>2758</v>
      </c>
      <c r="J8063" t="s">
        <v>2758</v>
      </c>
      <c r="K8063" t="s">
        <v>31</v>
      </c>
      <c r="L8063" t="s">
        <v>2805</v>
      </c>
      <c r="N8063" s="17" t="str">
        <f t="shared" si="250"/>
        <v>LM025</v>
      </c>
      <c r="O8063">
        <f t="shared" si="251"/>
        <v>5861</v>
      </c>
    </row>
    <row r="8064" spans="1:15" x14ac:dyDescent="0.3">
      <c r="A8064">
        <v>5861</v>
      </c>
      <c r="B8064" s="171"/>
      <c r="C8064" t="s">
        <v>11052</v>
      </c>
      <c r="D8064" t="s">
        <v>5050</v>
      </c>
      <c r="E8064" t="s">
        <v>2782</v>
      </c>
      <c r="G8064" t="s">
        <v>31</v>
      </c>
      <c r="H8064" t="s">
        <v>31</v>
      </c>
      <c r="I8064" t="s">
        <v>2758</v>
      </c>
      <c r="J8064" t="s">
        <v>2758</v>
      </c>
      <c r="K8064" t="s">
        <v>31</v>
      </c>
      <c r="L8064" t="s">
        <v>2805</v>
      </c>
      <c r="N8064" s="17" t="str">
        <f t="shared" si="250"/>
        <v>LU930</v>
      </c>
      <c r="O8064">
        <f t="shared" si="251"/>
        <v>5861</v>
      </c>
    </row>
    <row r="8065" spans="1:15" x14ac:dyDescent="0.3">
      <c r="A8065">
        <v>5861</v>
      </c>
      <c r="B8065" s="171"/>
      <c r="C8065" t="s">
        <v>11053</v>
      </c>
      <c r="D8065" t="s">
        <v>5050</v>
      </c>
      <c r="E8065" t="s">
        <v>2782</v>
      </c>
      <c r="G8065" t="s">
        <v>31</v>
      </c>
      <c r="H8065" t="s">
        <v>31</v>
      </c>
      <c r="I8065" t="s">
        <v>2758</v>
      </c>
      <c r="J8065" t="s">
        <v>2758</v>
      </c>
      <c r="K8065" t="s">
        <v>31</v>
      </c>
      <c r="L8065" t="s">
        <v>2805</v>
      </c>
      <c r="N8065" s="17" t="str">
        <f t="shared" si="250"/>
        <v>WB529</v>
      </c>
      <c r="O8065">
        <f t="shared" si="251"/>
        <v>5861</v>
      </c>
    </row>
    <row r="8066" spans="1:15" x14ac:dyDescent="0.3">
      <c r="A8066">
        <v>5861</v>
      </c>
      <c r="B8066" s="171"/>
      <c r="C8066" t="s">
        <v>11054</v>
      </c>
      <c r="D8066" t="s">
        <v>5050</v>
      </c>
      <c r="E8066" t="s">
        <v>2782</v>
      </c>
      <c r="G8066" t="s">
        <v>31</v>
      </c>
      <c r="H8066" t="s">
        <v>31</v>
      </c>
      <c r="I8066" t="s">
        <v>2758</v>
      </c>
      <c r="J8066" t="s">
        <v>2758</v>
      </c>
      <c r="K8066" t="s">
        <v>31</v>
      </c>
      <c r="L8066" t="s">
        <v>2805</v>
      </c>
      <c r="N8066" s="17" t="str">
        <f t="shared" ref="N8066:N8129" si="252">C8066</f>
        <v>LM026</v>
      </c>
      <c r="O8066">
        <f t="shared" ref="O8066:O8129" si="253">A8066</f>
        <v>5861</v>
      </c>
    </row>
    <row r="8067" spans="1:15" x14ac:dyDescent="0.3">
      <c r="A8067">
        <v>5861</v>
      </c>
      <c r="B8067" s="171"/>
      <c r="C8067" t="s">
        <v>11055</v>
      </c>
      <c r="D8067" t="s">
        <v>5050</v>
      </c>
      <c r="E8067" t="s">
        <v>2782</v>
      </c>
      <c r="G8067" t="s">
        <v>31</v>
      </c>
      <c r="H8067" t="s">
        <v>31</v>
      </c>
      <c r="I8067" t="s">
        <v>2758</v>
      </c>
      <c r="J8067" t="s">
        <v>2758</v>
      </c>
      <c r="K8067" t="s">
        <v>31</v>
      </c>
      <c r="L8067" t="s">
        <v>2805</v>
      </c>
      <c r="N8067" s="17" t="str">
        <f t="shared" si="252"/>
        <v>CQ393</v>
      </c>
      <c r="O8067">
        <f t="shared" si="253"/>
        <v>5861</v>
      </c>
    </row>
    <row r="8068" spans="1:15" x14ac:dyDescent="0.3">
      <c r="A8068">
        <v>5861</v>
      </c>
      <c r="B8068" s="171"/>
      <c r="C8068" t="s">
        <v>11056</v>
      </c>
      <c r="D8068" t="s">
        <v>5050</v>
      </c>
      <c r="E8068" t="s">
        <v>2782</v>
      </c>
      <c r="G8068" t="s">
        <v>31</v>
      </c>
      <c r="H8068" t="s">
        <v>31</v>
      </c>
      <c r="I8068" t="s">
        <v>2758</v>
      </c>
      <c r="J8068" t="s">
        <v>2758</v>
      </c>
      <c r="K8068" t="s">
        <v>31</v>
      </c>
      <c r="L8068" t="s">
        <v>2805</v>
      </c>
      <c r="N8068" s="17" t="str">
        <f t="shared" si="252"/>
        <v>WR035</v>
      </c>
      <c r="O8068">
        <f t="shared" si="253"/>
        <v>5861</v>
      </c>
    </row>
    <row r="8069" spans="1:15" x14ac:dyDescent="0.3">
      <c r="A8069">
        <v>5861</v>
      </c>
      <c r="B8069" s="171"/>
      <c r="C8069" t="s">
        <v>11057</v>
      </c>
      <c r="D8069" t="s">
        <v>5050</v>
      </c>
      <c r="E8069" t="s">
        <v>2782</v>
      </c>
      <c r="G8069" t="s">
        <v>31</v>
      </c>
      <c r="H8069" t="s">
        <v>31</v>
      </c>
      <c r="I8069" t="s">
        <v>2758</v>
      </c>
      <c r="J8069" t="s">
        <v>2758</v>
      </c>
      <c r="K8069" t="s">
        <v>31</v>
      </c>
      <c r="L8069" t="s">
        <v>2805</v>
      </c>
      <c r="N8069" s="17" t="str">
        <f t="shared" si="252"/>
        <v>WR036</v>
      </c>
      <c r="O8069">
        <f t="shared" si="253"/>
        <v>5861</v>
      </c>
    </row>
    <row r="8070" spans="1:15" x14ac:dyDescent="0.3">
      <c r="A8070">
        <v>5861</v>
      </c>
      <c r="B8070" s="171"/>
      <c r="C8070" t="s">
        <v>11058</v>
      </c>
      <c r="D8070" t="s">
        <v>5050</v>
      </c>
      <c r="E8070" t="s">
        <v>2782</v>
      </c>
      <c r="G8070" t="s">
        <v>31</v>
      </c>
      <c r="H8070" t="s">
        <v>31</v>
      </c>
      <c r="I8070" t="s">
        <v>2758</v>
      </c>
      <c r="J8070" t="s">
        <v>2758</v>
      </c>
      <c r="K8070" t="s">
        <v>31</v>
      </c>
      <c r="L8070" t="s">
        <v>2805</v>
      </c>
      <c r="N8070" s="17" t="str">
        <f t="shared" si="252"/>
        <v>WR037</v>
      </c>
      <c r="O8070">
        <f t="shared" si="253"/>
        <v>5861</v>
      </c>
    </row>
    <row r="8071" spans="1:15" x14ac:dyDescent="0.3">
      <c r="A8071">
        <v>5861</v>
      </c>
      <c r="B8071" s="171"/>
      <c r="C8071" t="s">
        <v>11059</v>
      </c>
      <c r="D8071" t="s">
        <v>5050</v>
      </c>
      <c r="E8071" t="s">
        <v>2782</v>
      </c>
      <c r="G8071" t="s">
        <v>31</v>
      </c>
      <c r="H8071" t="s">
        <v>31</v>
      </c>
      <c r="I8071" t="s">
        <v>2758</v>
      </c>
      <c r="J8071" t="s">
        <v>2758</v>
      </c>
      <c r="K8071" t="s">
        <v>31</v>
      </c>
      <c r="L8071" t="s">
        <v>2805</v>
      </c>
      <c r="N8071" s="17" t="str">
        <f t="shared" si="252"/>
        <v>WR038</v>
      </c>
      <c r="O8071">
        <f t="shared" si="253"/>
        <v>5861</v>
      </c>
    </row>
    <row r="8072" spans="1:15" x14ac:dyDescent="0.3">
      <c r="A8072">
        <v>5861</v>
      </c>
      <c r="B8072" s="171"/>
      <c r="C8072" t="s">
        <v>11060</v>
      </c>
      <c r="D8072" t="s">
        <v>5050</v>
      </c>
      <c r="E8072" t="s">
        <v>2782</v>
      </c>
      <c r="G8072" t="s">
        <v>31</v>
      </c>
      <c r="H8072" t="s">
        <v>31</v>
      </c>
      <c r="I8072" t="s">
        <v>2758</v>
      </c>
      <c r="J8072" t="s">
        <v>2758</v>
      </c>
      <c r="K8072" t="s">
        <v>31</v>
      </c>
      <c r="L8072" t="s">
        <v>2805</v>
      </c>
      <c r="N8072" s="17" t="str">
        <f t="shared" si="252"/>
        <v>LV656</v>
      </c>
      <c r="O8072">
        <f t="shared" si="253"/>
        <v>5861</v>
      </c>
    </row>
    <row r="8073" spans="1:15" x14ac:dyDescent="0.3">
      <c r="A8073">
        <v>5861</v>
      </c>
      <c r="B8073" s="171"/>
      <c r="C8073" t="s">
        <v>11061</v>
      </c>
      <c r="D8073" t="s">
        <v>5050</v>
      </c>
      <c r="E8073" t="s">
        <v>2782</v>
      </c>
      <c r="G8073" t="s">
        <v>31</v>
      </c>
      <c r="H8073" t="s">
        <v>31</v>
      </c>
      <c r="I8073" t="s">
        <v>2758</v>
      </c>
      <c r="J8073" t="s">
        <v>2758</v>
      </c>
      <c r="K8073" t="s">
        <v>31</v>
      </c>
      <c r="L8073" t="s">
        <v>2805</v>
      </c>
      <c r="N8073" s="17" t="str">
        <f t="shared" si="252"/>
        <v>LU863</v>
      </c>
      <c r="O8073">
        <f t="shared" si="253"/>
        <v>5861</v>
      </c>
    </row>
    <row r="8074" spans="1:15" x14ac:dyDescent="0.3">
      <c r="A8074">
        <v>5861</v>
      </c>
      <c r="B8074" s="171"/>
      <c r="C8074" t="s">
        <v>11062</v>
      </c>
      <c r="D8074" t="s">
        <v>5050</v>
      </c>
      <c r="E8074" t="s">
        <v>2782</v>
      </c>
      <c r="G8074" t="s">
        <v>31</v>
      </c>
      <c r="H8074" t="s">
        <v>31</v>
      </c>
      <c r="I8074" t="s">
        <v>2758</v>
      </c>
      <c r="J8074" t="s">
        <v>2758</v>
      </c>
      <c r="K8074" t="s">
        <v>31</v>
      </c>
      <c r="L8074" t="s">
        <v>2805</v>
      </c>
      <c r="N8074" s="17" t="str">
        <f t="shared" si="252"/>
        <v>LT722</v>
      </c>
      <c r="O8074">
        <f t="shared" si="253"/>
        <v>5861</v>
      </c>
    </row>
    <row r="8075" spans="1:15" x14ac:dyDescent="0.3">
      <c r="A8075">
        <v>5861</v>
      </c>
      <c r="B8075" s="171"/>
      <c r="C8075" t="s">
        <v>11063</v>
      </c>
      <c r="D8075" t="s">
        <v>5050</v>
      </c>
      <c r="E8075" t="s">
        <v>2782</v>
      </c>
      <c r="G8075" t="s">
        <v>31</v>
      </c>
      <c r="H8075" t="s">
        <v>31</v>
      </c>
      <c r="I8075" t="s">
        <v>2758</v>
      </c>
      <c r="J8075" t="s">
        <v>2758</v>
      </c>
      <c r="K8075" t="s">
        <v>31</v>
      </c>
      <c r="L8075" t="s">
        <v>2805</v>
      </c>
      <c r="N8075" s="17" t="str">
        <f t="shared" si="252"/>
        <v>WR928</v>
      </c>
      <c r="O8075">
        <f t="shared" si="253"/>
        <v>5861</v>
      </c>
    </row>
    <row r="8076" spans="1:15" x14ac:dyDescent="0.3">
      <c r="A8076">
        <v>5861</v>
      </c>
      <c r="B8076" s="171"/>
      <c r="C8076" t="s">
        <v>11064</v>
      </c>
      <c r="D8076" t="s">
        <v>5050</v>
      </c>
      <c r="E8076" t="s">
        <v>2782</v>
      </c>
      <c r="G8076" t="s">
        <v>31</v>
      </c>
      <c r="H8076" t="s">
        <v>31</v>
      </c>
      <c r="I8076" t="s">
        <v>2758</v>
      </c>
      <c r="J8076" t="s">
        <v>2758</v>
      </c>
      <c r="K8076" t="s">
        <v>31</v>
      </c>
      <c r="L8076" t="s">
        <v>2805</v>
      </c>
      <c r="N8076" s="17" t="str">
        <f t="shared" si="252"/>
        <v>LT343</v>
      </c>
      <c r="O8076">
        <f t="shared" si="253"/>
        <v>5861</v>
      </c>
    </row>
    <row r="8077" spans="1:15" x14ac:dyDescent="0.3">
      <c r="A8077">
        <v>5861</v>
      </c>
      <c r="B8077" s="171"/>
      <c r="C8077" t="s">
        <v>11065</v>
      </c>
      <c r="D8077" t="s">
        <v>5050</v>
      </c>
      <c r="E8077" t="s">
        <v>2782</v>
      </c>
      <c r="G8077" t="s">
        <v>31</v>
      </c>
      <c r="H8077" t="s">
        <v>31</v>
      </c>
      <c r="I8077" t="s">
        <v>2758</v>
      </c>
      <c r="J8077" t="s">
        <v>2758</v>
      </c>
      <c r="K8077" t="s">
        <v>31</v>
      </c>
      <c r="L8077" t="s">
        <v>2805</v>
      </c>
      <c r="N8077" s="17" t="str">
        <f t="shared" si="252"/>
        <v>WR039</v>
      </c>
      <c r="O8077">
        <f t="shared" si="253"/>
        <v>5861</v>
      </c>
    </row>
    <row r="8078" spans="1:15" x14ac:dyDescent="0.3">
      <c r="A8078">
        <v>5861</v>
      </c>
      <c r="B8078" s="171"/>
      <c r="C8078" t="s">
        <v>11066</v>
      </c>
      <c r="D8078" t="s">
        <v>5050</v>
      </c>
      <c r="E8078" t="s">
        <v>2782</v>
      </c>
      <c r="G8078" t="s">
        <v>31</v>
      </c>
      <c r="H8078" t="s">
        <v>31</v>
      </c>
      <c r="I8078" t="s">
        <v>2758</v>
      </c>
      <c r="J8078" t="s">
        <v>2758</v>
      </c>
      <c r="K8078" t="s">
        <v>31</v>
      </c>
      <c r="L8078" t="s">
        <v>2805</v>
      </c>
      <c r="N8078" s="17" t="str">
        <f t="shared" si="252"/>
        <v>LT344</v>
      </c>
      <c r="O8078">
        <f t="shared" si="253"/>
        <v>5861</v>
      </c>
    </row>
    <row r="8079" spans="1:15" x14ac:dyDescent="0.3">
      <c r="A8079">
        <v>5861</v>
      </c>
      <c r="B8079" s="171"/>
      <c r="C8079" t="s">
        <v>11067</v>
      </c>
      <c r="D8079" t="s">
        <v>5050</v>
      </c>
      <c r="E8079" t="s">
        <v>2782</v>
      </c>
      <c r="G8079" t="s">
        <v>31</v>
      </c>
      <c r="H8079" t="s">
        <v>31</v>
      </c>
      <c r="I8079" t="s">
        <v>2758</v>
      </c>
      <c r="J8079" t="s">
        <v>2758</v>
      </c>
      <c r="K8079" t="s">
        <v>31</v>
      </c>
      <c r="L8079" t="s">
        <v>2805</v>
      </c>
      <c r="N8079" s="17" t="str">
        <f t="shared" si="252"/>
        <v>LU477</v>
      </c>
      <c r="O8079">
        <f t="shared" si="253"/>
        <v>5861</v>
      </c>
    </row>
    <row r="8080" spans="1:15" x14ac:dyDescent="0.3">
      <c r="A8080">
        <v>5861</v>
      </c>
      <c r="B8080" s="171"/>
      <c r="C8080" t="s">
        <v>11068</v>
      </c>
      <c r="D8080" t="s">
        <v>5050</v>
      </c>
      <c r="E8080" t="s">
        <v>2782</v>
      </c>
      <c r="G8080" t="s">
        <v>31</v>
      </c>
      <c r="H8080" t="s">
        <v>31</v>
      </c>
      <c r="I8080" t="s">
        <v>2758</v>
      </c>
      <c r="J8080" t="s">
        <v>2758</v>
      </c>
      <c r="K8080" t="s">
        <v>31</v>
      </c>
      <c r="L8080" t="s">
        <v>2805</v>
      </c>
      <c r="N8080" s="17" t="str">
        <f t="shared" si="252"/>
        <v>MONSF</v>
      </c>
      <c r="O8080">
        <f t="shared" si="253"/>
        <v>5861</v>
      </c>
    </row>
    <row r="8081" spans="1:15" x14ac:dyDescent="0.3">
      <c r="A8081">
        <v>5861</v>
      </c>
      <c r="B8081" s="171"/>
      <c r="C8081" t="s">
        <v>11069</v>
      </c>
      <c r="D8081" t="s">
        <v>5050</v>
      </c>
      <c r="E8081" t="s">
        <v>2782</v>
      </c>
      <c r="G8081" t="s">
        <v>31</v>
      </c>
      <c r="H8081" t="s">
        <v>31</v>
      </c>
      <c r="I8081" t="s">
        <v>2758</v>
      </c>
      <c r="J8081" t="s">
        <v>2758</v>
      </c>
      <c r="K8081" t="s">
        <v>31</v>
      </c>
      <c r="L8081" t="s">
        <v>2805</v>
      </c>
      <c r="N8081" s="17" t="str">
        <f t="shared" si="252"/>
        <v>I3305</v>
      </c>
      <c r="O8081">
        <f t="shared" si="253"/>
        <v>5861</v>
      </c>
    </row>
    <row r="8082" spans="1:15" x14ac:dyDescent="0.3">
      <c r="A8082">
        <v>5861</v>
      </c>
      <c r="B8082" s="171"/>
      <c r="C8082" t="s">
        <v>11070</v>
      </c>
      <c r="D8082" t="s">
        <v>5050</v>
      </c>
      <c r="E8082" t="s">
        <v>2782</v>
      </c>
      <c r="G8082" t="s">
        <v>31</v>
      </c>
      <c r="H8082" t="s">
        <v>31</v>
      </c>
      <c r="I8082" t="s">
        <v>2758</v>
      </c>
      <c r="J8082" t="s">
        <v>2758</v>
      </c>
      <c r="K8082" t="s">
        <v>31</v>
      </c>
      <c r="L8082" t="s">
        <v>2805</v>
      </c>
      <c r="N8082" s="17" t="str">
        <f t="shared" si="252"/>
        <v>LT345</v>
      </c>
      <c r="O8082">
        <f t="shared" si="253"/>
        <v>5861</v>
      </c>
    </row>
    <row r="8083" spans="1:15" x14ac:dyDescent="0.3">
      <c r="A8083">
        <v>5861</v>
      </c>
      <c r="B8083" s="171"/>
      <c r="C8083" t="s">
        <v>11071</v>
      </c>
      <c r="D8083" t="s">
        <v>5050</v>
      </c>
      <c r="E8083" t="s">
        <v>2782</v>
      </c>
      <c r="G8083" t="s">
        <v>31</v>
      </c>
      <c r="H8083" t="s">
        <v>31</v>
      </c>
      <c r="I8083" t="s">
        <v>2758</v>
      </c>
      <c r="J8083" t="s">
        <v>2758</v>
      </c>
      <c r="K8083" t="s">
        <v>31</v>
      </c>
      <c r="L8083" t="s">
        <v>2805</v>
      </c>
      <c r="N8083" s="17" t="str">
        <f t="shared" si="252"/>
        <v>LM027</v>
      </c>
      <c r="O8083">
        <f t="shared" si="253"/>
        <v>5861</v>
      </c>
    </row>
    <row r="8084" spans="1:15" x14ac:dyDescent="0.3">
      <c r="A8084">
        <v>5861</v>
      </c>
      <c r="B8084" s="171"/>
      <c r="C8084" t="s">
        <v>11072</v>
      </c>
      <c r="D8084" t="s">
        <v>5050</v>
      </c>
      <c r="E8084" t="s">
        <v>2782</v>
      </c>
      <c r="G8084" t="s">
        <v>31</v>
      </c>
      <c r="H8084" t="s">
        <v>31</v>
      </c>
      <c r="I8084" t="s">
        <v>2758</v>
      </c>
      <c r="J8084" t="s">
        <v>2758</v>
      </c>
      <c r="K8084" t="s">
        <v>31</v>
      </c>
      <c r="L8084" t="s">
        <v>2805</v>
      </c>
      <c r="N8084" s="17" t="str">
        <f t="shared" si="252"/>
        <v>LS306</v>
      </c>
      <c r="O8084">
        <f t="shared" si="253"/>
        <v>5861</v>
      </c>
    </row>
    <row r="8085" spans="1:15" x14ac:dyDescent="0.3">
      <c r="A8085">
        <v>5861</v>
      </c>
      <c r="B8085" s="171"/>
      <c r="C8085" t="s">
        <v>11073</v>
      </c>
      <c r="D8085" t="s">
        <v>5050</v>
      </c>
      <c r="E8085" t="s">
        <v>2782</v>
      </c>
      <c r="G8085" t="s">
        <v>31</v>
      </c>
      <c r="H8085" t="s">
        <v>31</v>
      </c>
      <c r="I8085" t="s">
        <v>2758</v>
      </c>
      <c r="J8085" t="s">
        <v>2758</v>
      </c>
      <c r="K8085" t="s">
        <v>31</v>
      </c>
      <c r="L8085" t="s">
        <v>2805</v>
      </c>
      <c r="N8085" s="17" t="str">
        <f t="shared" si="252"/>
        <v>LS367</v>
      </c>
      <c r="O8085">
        <f t="shared" si="253"/>
        <v>5861</v>
      </c>
    </row>
    <row r="8086" spans="1:15" x14ac:dyDescent="0.3">
      <c r="A8086">
        <v>5861</v>
      </c>
      <c r="B8086" s="171"/>
      <c r="C8086" t="s">
        <v>11074</v>
      </c>
      <c r="D8086" t="s">
        <v>5050</v>
      </c>
      <c r="E8086" t="s">
        <v>2782</v>
      </c>
      <c r="G8086" t="s">
        <v>31</v>
      </c>
      <c r="H8086" t="s">
        <v>31</v>
      </c>
      <c r="I8086" t="s">
        <v>2758</v>
      </c>
      <c r="J8086" t="s">
        <v>2758</v>
      </c>
      <c r="K8086" t="s">
        <v>31</v>
      </c>
      <c r="L8086" t="s">
        <v>2805</v>
      </c>
      <c r="N8086" s="17" t="str">
        <f t="shared" si="252"/>
        <v>CB317</v>
      </c>
      <c r="O8086">
        <f t="shared" si="253"/>
        <v>5861</v>
      </c>
    </row>
    <row r="8087" spans="1:15" x14ac:dyDescent="0.3">
      <c r="A8087">
        <v>5861</v>
      </c>
      <c r="B8087" s="171"/>
      <c r="C8087" t="s">
        <v>11075</v>
      </c>
      <c r="D8087" t="s">
        <v>5050</v>
      </c>
      <c r="E8087" t="s">
        <v>2782</v>
      </c>
      <c r="G8087" t="s">
        <v>31</v>
      </c>
      <c r="H8087" t="s">
        <v>31</v>
      </c>
      <c r="I8087" t="s">
        <v>2758</v>
      </c>
      <c r="J8087" t="s">
        <v>2758</v>
      </c>
      <c r="K8087" t="s">
        <v>31</v>
      </c>
      <c r="L8087" t="s">
        <v>2805</v>
      </c>
      <c r="N8087" s="17" t="str">
        <f t="shared" si="252"/>
        <v>WR040</v>
      </c>
      <c r="O8087">
        <f t="shared" si="253"/>
        <v>5861</v>
      </c>
    </row>
    <row r="8088" spans="1:15" x14ac:dyDescent="0.3">
      <c r="A8088">
        <v>5861</v>
      </c>
      <c r="B8088" s="171"/>
      <c r="C8088" t="s">
        <v>11076</v>
      </c>
      <c r="D8088" t="s">
        <v>5050</v>
      </c>
      <c r="E8088" t="s">
        <v>2782</v>
      </c>
      <c r="G8088" t="s">
        <v>31</v>
      </c>
      <c r="H8088" t="s">
        <v>31</v>
      </c>
      <c r="I8088" t="s">
        <v>2758</v>
      </c>
      <c r="J8088" t="s">
        <v>2758</v>
      </c>
      <c r="K8088" t="s">
        <v>31</v>
      </c>
      <c r="L8088" t="s">
        <v>2805</v>
      </c>
      <c r="N8088" s="17" t="str">
        <f t="shared" si="252"/>
        <v>CB174</v>
      </c>
      <c r="O8088">
        <f t="shared" si="253"/>
        <v>5861</v>
      </c>
    </row>
    <row r="8089" spans="1:15" x14ac:dyDescent="0.3">
      <c r="A8089">
        <v>5861</v>
      </c>
      <c r="B8089" s="171"/>
      <c r="C8089" t="s">
        <v>11077</v>
      </c>
      <c r="D8089" t="s">
        <v>5050</v>
      </c>
      <c r="E8089" t="s">
        <v>2782</v>
      </c>
      <c r="G8089" t="s">
        <v>31</v>
      </c>
      <c r="H8089" t="s">
        <v>31</v>
      </c>
      <c r="I8089" t="s">
        <v>2758</v>
      </c>
      <c r="J8089" t="s">
        <v>2758</v>
      </c>
      <c r="K8089" t="s">
        <v>31</v>
      </c>
      <c r="L8089" t="s">
        <v>2805</v>
      </c>
      <c r="N8089" s="17" t="str">
        <f t="shared" si="252"/>
        <v>CB318</v>
      </c>
      <c r="O8089">
        <f t="shared" si="253"/>
        <v>5861</v>
      </c>
    </row>
    <row r="8090" spans="1:15" x14ac:dyDescent="0.3">
      <c r="A8090">
        <v>5861</v>
      </c>
      <c r="B8090" s="171"/>
      <c r="C8090" t="s">
        <v>11078</v>
      </c>
      <c r="D8090" t="s">
        <v>5050</v>
      </c>
      <c r="E8090" t="s">
        <v>2782</v>
      </c>
      <c r="G8090" t="s">
        <v>31</v>
      </c>
      <c r="H8090" t="s">
        <v>31</v>
      </c>
      <c r="I8090" t="s">
        <v>2758</v>
      </c>
      <c r="J8090" t="s">
        <v>2758</v>
      </c>
      <c r="K8090" t="s">
        <v>31</v>
      </c>
      <c r="L8090" t="s">
        <v>2805</v>
      </c>
      <c r="N8090" s="17" t="str">
        <f t="shared" si="252"/>
        <v>LT346</v>
      </c>
      <c r="O8090">
        <f t="shared" si="253"/>
        <v>5861</v>
      </c>
    </row>
    <row r="8091" spans="1:15" x14ac:dyDescent="0.3">
      <c r="A8091">
        <v>5861</v>
      </c>
      <c r="B8091" s="171"/>
      <c r="C8091" t="s">
        <v>11079</v>
      </c>
      <c r="D8091" t="s">
        <v>5050</v>
      </c>
      <c r="E8091" t="s">
        <v>2782</v>
      </c>
      <c r="G8091" t="s">
        <v>31</v>
      </c>
      <c r="H8091" t="s">
        <v>31</v>
      </c>
      <c r="I8091" t="s">
        <v>2758</v>
      </c>
      <c r="J8091" t="s">
        <v>2758</v>
      </c>
      <c r="K8091" t="s">
        <v>31</v>
      </c>
      <c r="L8091" t="s">
        <v>2805</v>
      </c>
      <c r="N8091" s="17" t="str">
        <f t="shared" si="252"/>
        <v>LT347</v>
      </c>
      <c r="O8091">
        <f t="shared" si="253"/>
        <v>5861</v>
      </c>
    </row>
    <row r="8092" spans="1:15" x14ac:dyDescent="0.3">
      <c r="A8092">
        <v>5861</v>
      </c>
      <c r="B8092" s="171"/>
      <c r="C8092" t="s">
        <v>11080</v>
      </c>
      <c r="D8092" t="s">
        <v>5050</v>
      </c>
      <c r="E8092" t="s">
        <v>2782</v>
      </c>
      <c r="G8092" t="s">
        <v>31</v>
      </c>
      <c r="H8092" t="s">
        <v>31</v>
      </c>
      <c r="I8092" t="s">
        <v>2758</v>
      </c>
      <c r="J8092" t="s">
        <v>2758</v>
      </c>
      <c r="K8092" t="s">
        <v>31</v>
      </c>
      <c r="L8092" t="s">
        <v>2805</v>
      </c>
      <c r="N8092" s="17" t="str">
        <f t="shared" si="252"/>
        <v>CB497</v>
      </c>
      <c r="O8092">
        <f t="shared" si="253"/>
        <v>5861</v>
      </c>
    </row>
    <row r="8093" spans="1:15" x14ac:dyDescent="0.3">
      <c r="A8093">
        <v>5861</v>
      </c>
      <c r="B8093" s="171"/>
      <c r="C8093" t="s">
        <v>11081</v>
      </c>
      <c r="D8093" t="s">
        <v>5050</v>
      </c>
      <c r="E8093" t="s">
        <v>2782</v>
      </c>
      <c r="G8093" t="s">
        <v>31</v>
      </c>
      <c r="H8093" t="s">
        <v>31</v>
      </c>
      <c r="I8093" t="s">
        <v>2758</v>
      </c>
      <c r="J8093" t="s">
        <v>2758</v>
      </c>
      <c r="K8093" t="s">
        <v>31</v>
      </c>
      <c r="L8093" t="s">
        <v>2805</v>
      </c>
      <c r="N8093" s="17" t="str">
        <f t="shared" si="252"/>
        <v>CB937</v>
      </c>
      <c r="O8093">
        <f t="shared" si="253"/>
        <v>5861</v>
      </c>
    </row>
    <row r="8094" spans="1:15" x14ac:dyDescent="0.3">
      <c r="A8094">
        <v>5861</v>
      </c>
      <c r="B8094" s="171"/>
      <c r="C8094" t="s">
        <v>11082</v>
      </c>
      <c r="D8094" t="s">
        <v>5050</v>
      </c>
      <c r="E8094" t="s">
        <v>2782</v>
      </c>
      <c r="G8094" t="s">
        <v>31</v>
      </c>
      <c r="H8094" t="s">
        <v>31</v>
      </c>
      <c r="I8094" t="s">
        <v>2758</v>
      </c>
      <c r="J8094" t="s">
        <v>2758</v>
      </c>
      <c r="K8094" t="s">
        <v>31</v>
      </c>
      <c r="L8094" t="s">
        <v>2805</v>
      </c>
      <c r="N8094" s="17" t="str">
        <f t="shared" si="252"/>
        <v>LU452</v>
      </c>
      <c r="O8094">
        <f t="shared" si="253"/>
        <v>5861</v>
      </c>
    </row>
    <row r="8095" spans="1:15" x14ac:dyDescent="0.3">
      <c r="A8095">
        <v>5861</v>
      </c>
      <c r="B8095" s="171"/>
      <c r="C8095" t="s">
        <v>11083</v>
      </c>
      <c r="D8095" t="s">
        <v>5050</v>
      </c>
      <c r="E8095" t="s">
        <v>2782</v>
      </c>
      <c r="G8095" t="s">
        <v>31</v>
      </c>
      <c r="H8095" t="s">
        <v>31</v>
      </c>
      <c r="I8095" t="s">
        <v>2758</v>
      </c>
      <c r="J8095" t="s">
        <v>2758</v>
      </c>
      <c r="K8095" t="s">
        <v>31</v>
      </c>
      <c r="L8095" t="s">
        <v>2805</v>
      </c>
      <c r="N8095" s="17" t="str">
        <f t="shared" si="252"/>
        <v>WE059</v>
      </c>
      <c r="O8095">
        <f t="shared" si="253"/>
        <v>5861</v>
      </c>
    </row>
    <row r="8096" spans="1:15" x14ac:dyDescent="0.3">
      <c r="A8096">
        <v>5861</v>
      </c>
      <c r="B8096" s="171"/>
      <c r="C8096" t="s">
        <v>11084</v>
      </c>
      <c r="D8096" t="s">
        <v>5050</v>
      </c>
      <c r="E8096" t="s">
        <v>2782</v>
      </c>
      <c r="G8096" t="s">
        <v>31</v>
      </c>
      <c r="H8096" t="s">
        <v>31</v>
      </c>
      <c r="I8096" t="s">
        <v>2758</v>
      </c>
      <c r="J8096" t="s">
        <v>2758</v>
      </c>
      <c r="K8096" t="s">
        <v>31</v>
      </c>
      <c r="L8096" t="s">
        <v>2805</v>
      </c>
      <c r="N8096" s="17" t="str">
        <f t="shared" si="252"/>
        <v>E9725</v>
      </c>
      <c r="O8096">
        <f t="shared" si="253"/>
        <v>5861</v>
      </c>
    </row>
    <row r="8097" spans="1:15" x14ac:dyDescent="0.3">
      <c r="A8097">
        <v>5861</v>
      </c>
      <c r="B8097" s="171"/>
      <c r="C8097" t="s">
        <v>11085</v>
      </c>
      <c r="D8097" t="s">
        <v>5050</v>
      </c>
      <c r="E8097" t="s">
        <v>2782</v>
      </c>
      <c r="G8097" t="s">
        <v>31</v>
      </c>
      <c r="H8097" t="s">
        <v>31</v>
      </c>
      <c r="I8097" t="s">
        <v>2758</v>
      </c>
      <c r="J8097" t="s">
        <v>2758</v>
      </c>
      <c r="K8097" t="s">
        <v>31</v>
      </c>
      <c r="L8097" t="s">
        <v>2805</v>
      </c>
      <c r="N8097" s="17" t="str">
        <f t="shared" si="252"/>
        <v>WC470</v>
      </c>
      <c r="O8097">
        <f t="shared" si="253"/>
        <v>5861</v>
      </c>
    </row>
    <row r="8098" spans="1:15" x14ac:dyDescent="0.3">
      <c r="A8098">
        <v>5861</v>
      </c>
      <c r="B8098" s="171"/>
      <c r="C8098" t="s">
        <v>11086</v>
      </c>
      <c r="D8098" t="s">
        <v>5050</v>
      </c>
      <c r="E8098" t="s">
        <v>2782</v>
      </c>
      <c r="G8098" t="s">
        <v>31</v>
      </c>
      <c r="H8098" t="s">
        <v>31</v>
      </c>
      <c r="I8098" t="s">
        <v>2758</v>
      </c>
      <c r="J8098" t="s">
        <v>2758</v>
      </c>
      <c r="K8098" t="s">
        <v>31</v>
      </c>
      <c r="L8098" t="s">
        <v>2805</v>
      </c>
      <c r="N8098" s="17" t="str">
        <f t="shared" si="252"/>
        <v>WB172</v>
      </c>
      <c r="O8098">
        <f t="shared" si="253"/>
        <v>5861</v>
      </c>
    </row>
    <row r="8099" spans="1:15" x14ac:dyDescent="0.3">
      <c r="A8099">
        <v>5861</v>
      </c>
      <c r="B8099" s="171"/>
      <c r="C8099" t="s">
        <v>11087</v>
      </c>
      <c r="D8099" t="s">
        <v>5050</v>
      </c>
      <c r="E8099" t="s">
        <v>2782</v>
      </c>
      <c r="G8099" t="s">
        <v>31</v>
      </c>
      <c r="H8099" t="s">
        <v>31</v>
      </c>
      <c r="I8099" t="s">
        <v>2758</v>
      </c>
      <c r="J8099" t="s">
        <v>2758</v>
      </c>
      <c r="K8099" t="s">
        <v>31</v>
      </c>
      <c r="L8099" t="s">
        <v>2805</v>
      </c>
      <c r="N8099" s="17" t="str">
        <f t="shared" si="252"/>
        <v>CB559</v>
      </c>
      <c r="O8099">
        <f t="shared" si="253"/>
        <v>5861</v>
      </c>
    </row>
    <row r="8100" spans="1:15" x14ac:dyDescent="0.3">
      <c r="A8100">
        <v>5861</v>
      </c>
      <c r="B8100" s="171"/>
      <c r="C8100" t="s">
        <v>11088</v>
      </c>
      <c r="D8100" t="s">
        <v>5050</v>
      </c>
      <c r="E8100" t="s">
        <v>2782</v>
      </c>
      <c r="G8100" t="s">
        <v>31</v>
      </c>
      <c r="H8100" t="s">
        <v>31</v>
      </c>
      <c r="I8100" t="s">
        <v>2758</v>
      </c>
      <c r="J8100" t="s">
        <v>2758</v>
      </c>
      <c r="K8100" t="s">
        <v>31</v>
      </c>
      <c r="L8100" t="s">
        <v>2805</v>
      </c>
      <c r="N8100" s="17" t="str">
        <f t="shared" si="252"/>
        <v>LV372</v>
      </c>
      <c r="O8100">
        <f t="shared" si="253"/>
        <v>5861</v>
      </c>
    </row>
    <row r="8101" spans="1:15" x14ac:dyDescent="0.3">
      <c r="A8101">
        <v>5861</v>
      </c>
      <c r="B8101" s="171"/>
      <c r="C8101" t="s">
        <v>11089</v>
      </c>
      <c r="D8101" t="s">
        <v>5050</v>
      </c>
      <c r="E8101" t="s">
        <v>2782</v>
      </c>
      <c r="G8101" t="s">
        <v>31</v>
      </c>
      <c r="H8101" t="s">
        <v>31</v>
      </c>
      <c r="I8101" t="s">
        <v>2758</v>
      </c>
      <c r="J8101" t="s">
        <v>2758</v>
      </c>
      <c r="K8101" t="s">
        <v>31</v>
      </c>
      <c r="L8101" t="s">
        <v>2805</v>
      </c>
      <c r="N8101" s="17" t="str">
        <f t="shared" si="252"/>
        <v>LT348</v>
      </c>
      <c r="O8101">
        <f t="shared" si="253"/>
        <v>5861</v>
      </c>
    </row>
    <row r="8102" spans="1:15" x14ac:dyDescent="0.3">
      <c r="A8102">
        <v>5861</v>
      </c>
      <c r="B8102" s="171"/>
      <c r="C8102" t="s">
        <v>11090</v>
      </c>
      <c r="D8102" t="s">
        <v>5050</v>
      </c>
      <c r="E8102" t="s">
        <v>2782</v>
      </c>
      <c r="G8102" t="s">
        <v>31</v>
      </c>
      <c r="H8102" t="s">
        <v>31</v>
      </c>
      <c r="I8102" t="s">
        <v>2758</v>
      </c>
      <c r="J8102" t="s">
        <v>2758</v>
      </c>
      <c r="K8102" t="s">
        <v>31</v>
      </c>
      <c r="L8102" t="s">
        <v>2805</v>
      </c>
      <c r="N8102" s="17" t="str">
        <f t="shared" si="252"/>
        <v>LT349</v>
      </c>
      <c r="O8102">
        <f t="shared" si="253"/>
        <v>5861</v>
      </c>
    </row>
    <row r="8103" spans="1:15" x14ac:dyDescent="0.3">
      <c r="A8103">
        <v>5861</v>
      </c>
      <c r="B8103" s="171"/>
      <c r="C8103" t="s">
        <v>11091</v>
      </c>
      <c r="D8103" t="s">
        <v>5050</v>
      </c>
      <c r="E8103" t="s">
        <v>2782</v>
      </c>
      <c r="G8103" t="s">
        <v>31</v>
      </c>
      <c r="H8103" t="s">
        <v>31</v>
      </c>
      <c r="I8103" t="s">
        <v>2758</v>
      </c>
      <c r="J8103" t="s">
        <v>2758</v>
      </c>
      <c r="K8103" t="s">
        <v>31</v>
      </c>
      <c r="L8103" t="s">
        <v>2805</v>
      </c>
      <c r="N8103" s="17" t="str">
        <f t="shared" si="252"/>
        <v>LT350</v>
      </c>
      <c r="O8103">
        <f t="shared" si="253"/>
        <v>5861</v>
      </c>
    </row>
    <row r="8104" spans="1:15" x14ac:dyDescent="0.3">
      <c r="A8104">
        <v>5861</v>
      </c>
      <c r="B8104" s="171"/>
      <c r="C8104" t="s">
        <v>11092</v>
      </c>
      <c r="D8104" t="s">
        <v>5050</v>
      </c>
      <c r="E8104" t="s">
        <v>2782</v>
      </c>
      <c r="G8104" t="s">
        <v>31</v>
      </c>
      <c r="H8104" t="s">
        <v>31</v>
      </c>
      <c r="I8104" t="s">
        <v>2758</v>
      </c>
      <c r="J8104" t="s">
        <v>2758</v>
      </c>
      <c r="K8104" t="s">
        <v>31</v>
      </c>
      <c r="L8104" t="s">
        <v>2805</v>
      </c>
      <c r="N8104" s="17" t="str">
        <f t="shared" si="252"/>
        <v>LS507</v>
      </c>
      <c r="O8104">
        <f t="shared" si="253"/>
        <v>5861</v>
      </c>
    </row>
    <row r="8105" spans="1:15" x14ac:dyDescent="0.3">
      <c r="A8105">
        <v>5861</v>
      </c>
      <c r="B8105" s="171"/>
      <c r="C8105" t="s">
        <v>11093</v>
      </c>
      <c r="D8105" t="s">
        <v>5050</v>
      </c>
      <c r="E8105" t="s">
        <v>2782</v>
      </c>
      <c r="G8105" t="s">
        <v>31</v>
      </c>
      <c r="H8105" t="s">
        <v>31</v>
      </c>
      <c r="I8105" t="s">
        <v>2758</v>
      </c>
      <c r="J8105" t="s">
        <v>2758</v>
      </c>
      <c r="K8105" t="s">
        <v>31</v>
      </c>
      <c r="L8105" t="s">
        <v>2805</v>
      </c>
      <c r="N8105" s="17" t="str">
        <f t="shared" si="252"/>
        <v>LT351</v>
      </c>
      <c r="O8105">
        <f t="shared" si="253"/>
        <v>5861</v>
      </c>
    </row>
    <row r="8106" spans="1:15" x14ac:dyDescent="0.3">
      <c r="A8106">
        <v>5861</v>
      </c>
      <c r="B8106" s="171"/>
      <c r="C8106" t="s">
        <v>11094</v>
      </c>
      <c r="D8106" t="s">
        <v>5050</v>
      </c>
      <c r="E8106" t="s">
        <v>2782</v>
      </c>
      <c r="G8106" t="s">
        <v>31</v>
      </c>
      <c r="H8106" t="s">
        <v>31</v>
      </c>
      <c r="I8106" t="s">
        <v>2758</v>
      </c>
      <c r="J8106" t="s">
        <v>2758</v>
      </c>
      <c r="K8106" t="s">
        <v>31</v>
      </c>
      <c r="L8106" t="s">
        <v>2805</v>
      </c>
      <c r="N8106" s="17" t="str">
        <f t="shared" si="252"/>
        <v>LU194</v>
      </c>
      <c r="O8106">
        <f t="shared" si="253"/>
        <v>5861</v>
      </c>
    </row>
    <row r="8107" spans="1:15" x14ac:dyDescent="0.3">
      <c r="A8107">
        <v>5861</v>
      </c>
      <c r="B8107" s="171"/>
      <c r="C8107" t="s">
        <v>11095</v>
      </c>
      <c r="D8107" t="s">
        <v>5050</v>
      </c>
      <c r="E8107" t="s">
        <v>2782</v>
      </c>
      <c r="G8107" t="s">
        <v>31</v>
      </c>
      <c r="H8107" t="s">
        <v>31</v>
      </c>
      <c r="I8107" t="s">
        <v>2758</v>
      </c>
      <c r="J8107" t="s">
        <v>2758</v>
      </c>
      <c r="K8107" t="s">
        <v>31</v>
      </c>
      <c r="L8107" t="s">
        <v>2805</v>
      </c>
      <c r="N8107" s="17" t="str">
        <f t="shared" si="252"/>
        <v>LU864</v>
      </c>
      <c r="O8107">
        <f t="shared" si="253"/>
        <v>5861</v>
      </c>
    </row>
    <row r="8108" spans="1:15" x14ac:dyDescent="0.3">
      <c r="A8108">
        <v>5861</v>
      </c>
      <c r="B8108" s="171"/>
      <c r="C8108" t="s">
        <v>11096</v>
      </c>
      <c r="D8108" t="s">
        <v>5050</v>
      </c>
      <c r="E8108" t="s">
        <v>2782</v>
      </c>
      <c r="G8108" t="s">
        <v>31</v>
      </c>
      <c r="H8108" t="s">
        <v>31</v>
      </c>
      <c r="I8108" t="s">
        <v>2758</v>
      </c>
      <c r="J8108" t="s">
        <v>2758</v>
      </c>
      <c r="K8108" t="s">
        <v>31</v>
      </c>
      <c r="L8108" t="s">
        <v>2805</v>
      </c>
      <c r="N8108" s="17" t="str">
        <f t="shared" si="252"/>
        <v>LT352</v>
      </c>
      <c r="O8108">
        <f t="shared" si="253"/>
        <v>5861</v>
      </c>
    </row>
    <row r="8109" spans="1:15" x14ac:dyDescent="0.3">
      <c r="A8109">
        <v>5861</v>
      </c>
      <c r="B8109" s="171"/>
      <c r="C8109" t="s">
        <v>11097</v>
      </c>
      <c r="D8109" t="s">
        <v>5050</v>
      </c>
      <c r="E8109" t="s">
        <v>2782</v>
      </c>
      <c r="G8109" t="s">
        <v>31</v>
      </c>
      <c r="H8109" t="s">
        <v>31</v>
      </c>
      <c r="I8109" t="s">
        <v>2758</v>
      </c>
      <c r="J8109" t="s">
        <v>2758</v>
      </c>
      <c r="K8109" t="s">
        <v>31</v>
      </c>
      <c r="L8109" t="s">
        <v>2805</v>
      </c>
      <c r="N8109" s="17" t="str">
        <f t="shared" si="252"/>
        <v>LU195</v>
      </c>
      <c r="O8109">
        <f t="shared" si="253"/>
        <v>5861</v>
      </c>
    </row>
    <row r="8110" spans="1:15" x14ac:dyDescent="0.3">
      <c r="A8110">
        <v>5861</v>
      </c>
      <c r="B8110" s="171"/>
      <c r="C8110" t="s">
        <v>11098</v>
      </c>
      <c r="D8110" t="s">
        <v>5050</v>
      </c>
      <c r="E8110" t="s">
        <v>2782</v>
      </c>
      <c r="G8110" t="s">
        <v>31</v>
      </c>
      <c r="H8110" t="s">
        <v>31</v>
      </c>
      <c r="I8110" t="s">
        <v>2758</v>
      </c>
      <c r="J8110" t="s">
        <v>2758</v>
      </c>
      <c r="K8110" t="s">
        <v>31</v>
      </c>
      <c r="L8110" t="s">
        <v>2805</v>
      </c>
      <c r="N8110" s="17" t="str">
        <f t="shared" si="252"/>
        <v>LS183</v>
      </c>
      <c r="O8110">
        <f t="shared" si="253"/>
        <v>5861</v>
      </c>
    </row>
    <row r="8111" spans="1:15" x14ac:dyDescent="0.3">
      <c r="A8111">
        <v>5861</v>
      </c>
      <c r="B8111" s="171"/>
      <c r="C8111" t="s">
        <v>11099</v>
      </c>
      <c r="D8111" t="s">
        <v>5050</v>
      </c>
      <c r="E8111" t="s">
        <v>2782</v>
      </c>
      <c r="G8111" t="s">
        <v>31</v>
      </c>
      <c r="H8111" t="s">
        <v>31</v>
      </c>
      <c r="I8111" t="s">
        <v>2758</v>
      </c>
      <c r="J8111" t="s">
        <v>2758</v>
      </c>
      <c r="K8111" t="s">
        <v>31</v>
      </c>
      <c r="L8111" t="s">
        <v>2805</v>
      </c>
      <c r="N8111" s="17" t="str">
        <f t="shared" si="252"/>
        <v>LU196</v>
      </c>
      <c r="O8111">
        <f t="shared" si="253"/>
        <v>5861</v>
      </c>
    </row>
    <row r="8112" spans="1:15" x14ac:dyDescent="0.3">
      <c r="A8112">
        <v>5861</v>
      </c>
      <c r="B8112" s="171"/>
      <c r="C8112" t="s">
        <v>11100</v>
      </c>
      <c r="D8112" t="s">
        <v>5050</v>
      </c>
      <c r="E8112" t="s">
        <v>2782</v>
      </c>
      <c r="G8112" t="s">
        <v>31</v>
      </c>
      <c r="H8112" t="s">
        <v>31</v>
      </c>
      <c r="I8112" t="s">
        <v>2758</v>
      </c>
      <c r="J8112" t="s">
        <v>2758</v>
      </c>
      <c r="K8112" t="s">
        <v>31</v>
      </c>
      <c r="L8112" t="s">
        <v>2805</v>
      </c>
      <c r="N8112" s="17" t="str">
        <f t="shared" si="252"/>
        <v>CB916</v>
      </c>
      <c r="O8112">
        <f t="shared" si="253"/>
        <v>5861</v>
      </c>
    </row>
    <row r="8113" spans="1:15" x14ac:dyDescent="0.3">
      <c r="A8113">
        <v>5861</v>
      </c>
      <c r="B8113" s="171"/>
      <c r="C8113" t="s">
        <v>11101</v>
      </c>
      <c r="D8113" t="s">
        <v>5050</v>
      </c>
      <c r="E8113" t="s">
        <v>2782</v>
      </c>
      <c r="G8113" t="s">
        <v>31</v>
      </c>
      <c r="H8113" t="s">
        <v>31</v>
      </c>
      <c r="I8113" t="s">
        <v>2758</v>
      </c>
      <c r="J8113" t="s">
        <v>2758</v>
      </c>
      <c r="K8113" t="s">
        <v>31</v>
      </c>
      <c r="L8113" t="s">
        <v>2805</v>
      </c>
      <c r="N8113" s="17" t="str">
        <f t="shared" si="252"/>
        <v>LS729</v>
      </c>
      <c r="O8113">
        <f t="shared" si="253"/>
        <v>5861</v>
      </c>
    </row>
    <row r="8114" spans="1:15" x14ac:dyDescent="0.3">
      <c r="A8114">
        <v>5861</v>
      </c>
      <c r="B8114" s="171"/>
      <c r="C8114" t="s">
        <v>11102</v>
      </c>
      <c r="D8114" t="s">
        <v>5050</v>
      </c>
      <c r="E8114" t="s">
        <v>2782</v>
      </c>
      <c r="G8114" t="s">
        <v>31</v>
      </c>
      <c r="H8114" t="s">
        <v>31</v>
      </c>
      <c r="I8114" t="s">
        <v>2758</v>
      </c>
      <c r="J8114" t="s">
        <v>2758</v>
      </c>
      <c r="K8114" t="s">
        <v>31</v>
      </c>
      <c r="L8114" t="s">
        <v>2805</v>
      </c>
      <c r="N8114" s="17" t="str">
        <f t="shared" si="252"/>
        <v>LT353</v>
      </c>
      <c r="O8114">
        <f t="shared" si="253"/>
        <v>5861</v>
      </c>
    </row>
    <row r="8115" spans="1:15" x14ac:dyDescent="0.3">
      <c r="A8115">
        <v>5861</v>
      </c>
      <c r="B8115" s="171"/>
      <c r="C8115" t="s">
        <v>11103</v>
      </c>
      <c r="D8115" t="s">
        <v>5050</v>
      </c>
      <c r="E8115" t="s">
        <v>2782</v>
      </c>
      <c r="G8115" t="s">
        <v>31</v>
      </c>
      <c r="H8115" t="s">
        <v>31</v>
      </c>
      <c r="I8115" t="s">
        <v>2758</v>
      </c>
      <c r="J8115" t="s">
        <v>2758</v>
      </c>
      <c r="K8115" t="s">
        <v>31</v>
      </c>
      <c r="L8115" t="s">
        <v>2805</v>
      </c>
      <c r="N8115" s="17" t="str">
        <f t="shared" si="252"/>
        <v>WF035</v>
      </c>
      <c r="O8115">
        <f t="shared" si="253"/>
        <v>5861</v>
      </c>
    </row>
    <row r="8116" spans="1:15" x14ac:dyDescent="0.3">
      <c r="A8116">
        <v>5861</v>
      </c>
      <c r="B8116" s="171"/>
      <c r="C8116" t="s">
        <v>11104</v>
      </c>
      <c r="D8116" t="s">
        <v>5050</v>
      </c>
      <c r="E8116" t="s">
        <v>2782</v>
      </c>
      <c r="G8116" t="s">
        <v>31</v>
      </c>
      <c r="H8116" t="s">
        <v>31</v>
      </c>
      <c r="I8116" t="s">
        <v>2758</v>
      </c>
      <c r="J8116" t="s">
        <v>2758</v>
      </c>
      <c r="K8116" t="s">
        <v>31</v>
      </c>
      <c r="L8116" t="s">
        <v>2805</v>
      </c>
      <c r="N8116" s="17" t="str">
        <f t="shared" si="252"/>
        <v>LT354</v>
      </c>
      <c r="O8116">
        <f t="shared" si="253"/>
        <v>5861</v>
      </c>
    </row>
    <row r="8117" spans="1:15" x14ac:dyDescent="0.3">
      <c r="A8117">
        <v>5861</v>
      </c>
      <c r="B8117" s="171"/>
      <c r="C8117" t="s">
        <v>11105</v>
      </c>
      <c r="D8117" t="s">
        <v>5050</v>
      </c>
      <c r="E8117" t="s">
        <v>2782</v>
      </c>
      <c r="G8117" t="s">
        <v>31</v>
      </c>
      <c r="H8117" t="s">
        <v>31</v>
      </c>
      <c r="I8117" t="s">
        <v>2758</v>
      </c>
      <c r="J8117" t="s">
        <v>2758</v>
      </c>
      <c r="K8117" t="s">
        <v>31</v>
      </c>
      <c r="L8117" t="s">
        <v>2805</v>
      </c>
      <c r="N8117" s="17" t="str">
        <f t="shared" si="252"/>
        <v>LT355</v>
      </c>
      <c r="O8117">
        <f t="shared" si="253"/>
        <v>5861</v>
      </c>
    </row>
    <row r="8118" spans="1:15" x14ac:dyDescent="0.3">
      <c r="A8118">
        <v>5861</v>
      </c>
      <c r="B8118" s="171"/>
      <c r="C8118" t="s">
        <v>11106</v>
      </c>
      <c r="D8118" t="s">
        <v>5050</v>
      </c>
      <c r="E8118" t="s">
        <v>2782</v>
      </c>
      <c r="G8118" t="s">
        <v>31</v>
      </c>
      <c r="H8118" t="s">
        <v>31</v>
      </c>
      <c r="I8118" t="s">
        <v>2758</v>
      </c>
      <c r="J8118" t="s">
        <v>2758</v>
      </c>
      <c r="K8118" t="s">
        <v>31</v>
      </c>
      <c r="L8118" t="s">
        <v>2805</v>
      </c>
      <c r="N8118" s="17" t="str">
        <f t="shared" si="252"/>
        <v>LU517</v>
      </c>
      <c r="O8118">
        <f t="shared" si="253"/>
        <v>5861</v>
      </c>
    </row>
    <row r="8119" spans="1:15" x14ac:dyDescent="0.3">
      <c r="A8119">
        <v>5861</v>
      </c>
      <c r="B8119" s="171"/>
      <c r="C8119" t="s">
        <v>11107</v>
      </c>
      <c r="D8119" t="s">
        <v>5050</v>
      </c>
      <c r="E8119" t="s">
        <v>2782</v>
      </c>
      <c r="G8119" t="s">
        <v>31</v>
      </c>
      <c r="H8119" t="s">
        <v>31</v>
      </c>
      <c r="I8119" t="s">
        <v>2758</v>
      </c>
      <c r="J8119" t="s">
        <v>2758</v>
      </c>
      <c r="K8119" t="s">
        <v>31</v>
      </c>
      <c r="L8119" t="s">
        <v>2805</v>
      </c>
      <c r="N8119" s="17" t="str">
        <f t="shared" si="252"/>
        <v>LU518</v>
      </c>
      <c r="O8119">
        <f t="shared" si="253"/>
        <v>5861</v>
      </c>
    </row>
    <row r="8120" spans="1:15" x14ac:dyDescent="0.3">
      <c r="A8120">
        <v>5861</v>
      </c>
      <c r="B8120" s="171"/>
      <c r="C8120" t="s">
        <v>11108</v>
      </c>
      <c r="D8120" t="s">
        <v>5050</v>
      </c>
      <c r="E8120" t="s">
        <v>2782</v>
      </c>
      <c r="G8120" t="s">
        <v>31</v>
      </c>
      <c r="H8120" t="s">
        <v>31</v>
      </c>
      <c r="I8120" t="s">
        <v>2758</v>
      </c>
      <c r="J8120" t="s">
        <v>2758</v>
      </c>
      <c r="K8120" t="s">
        <v>31</v>
      </c>
      <c r="L8120" t="s">
        <v>2805</v>
      </c>
      <c r="N8120" s="17" t="str">
        <f t="shared" si="252"/>
        <v>LT356</v>
      </c>
      <c r="O8120">
        <f t="shared" si="253"/>
        <v>5861</v>
      </c>
    </row>
    <row r="8121" spans="1:15" x14ac:dyDescent="0.3">
      <c r="A8121">
        <v>5861</v>
      </c>
      <c r="B8121" s="171"/>
      <c r="C8121" t="s">
        <v>11109</v>
      </c>
      <c r="D8121" t="s">
        <v>5050</v>
      </c>
      <c r="E8121" t="s">
        <v>2782</v>
      </c>
      <c r="G8121" t="s">
        <v>31</v>
      </c>
      <c r="H8121" t="s">
        <v>31</v>
      </c>
      <c r="I8121" t="s">
        <v>2758</v>
      </c>
      <c r="J8121" t="s">
        <v>2758</v>
      </c>
      <c r="K8121" t="s">
        <v>31</v>
      </c>
      <c r="L8121" t="s">
        <v>2805</v>
      </c>
      <c r="N8121" s="17" t="str">
        <f t="shared" si="252"/>
        <v>LT357</v>
      </c>
      <c r="O8121">
        <f t="shared" si="253"/>
        <v>5861</v>
      </c>
    </row>
    <row r="8122" spans="1:15" x14ac:dyDescent="0.3">
      <c r="A8122">
        <v>5861</v>
      </c>
      <c r="B8122" s="171"/>
      <c r="C8122" t="s">
        <v>11110</v>
      </c>
      <c r="D8122" t="s">
        <v>5050</v>
      </c>
      <c r="E8122" t="s">
        <v>2782</v>
      </c>
      <c r="G8122" t="s">
        <v>31</v>
      </c>
      <c r="H8122" t="s">
        <v>31</v>
      </c>
      <c r="I8122" t="s">
        <v>2758</v>
      </c>
      <c r="J8122" t="s">
        <v>2758</v>
      </c>
      <c r="K8122" t="s">
        <v>31</v>
      </c>
      <c r="L8122" t="s">
        <v>2805</v>
      </c>
      <c r="N8122" s="17" t="str">
        <f t="shared" si="252"/>
        <v>LT358</v>
      </c>
      <c r="O8122">
        <f t="shared" si="253"/>
        <v>5861</v>
      </c>
    </row>
    <row r="8123" spans="1:15" x14ac:dyDescent="0.3">
      <c r="A8123">
        <v>5861</v>
      </c>
      <c r="B8123" s="171"/>
      <c r="C8123" t="s">
        <v>11111</v>
      </c>
      <c r="D8123" t="s">
        <v>5050</v>
      </c>
      <c r="E8123" t="s">
        <v>2782</v>
      </c>
      <c r="G8123" t="s">
        <v>31</v>
      </c>
      <c r="H8123" t="s">
        <v>31</v>
      </c>
      <c r="I8123" t="s">
        <v>2758</v>
      </c>
      <c r="J8123" t="s">
        <v>2758</v>
      </c>
      <c r="K8123" t="s">
        <v>31</v>
      </c>
      <c r="L8123" t="s">
        <v>2805</v>
      </c>
      <c r="N8123" s="17" t="str">
        <f t="shared" si="252"/>
        <v>LT359</v>
      </c>
      <c r="O8123">
        <f t="shared" si="253"/>
        <v>5861</v>
      </c>
    </row>
    <row r="8124" spans="1:15" x14ac:dyDescent="0.3">
      <c r="A8124">
        <v>5861</v>
      </c>
      <c r="B8124" s="171"/>
      <c r="C8124" t="s">
        <v>11112</v>
      </c>
      <c r="D8124" t="s">
        <v>5050</v>
      </c>
      <c r="E8124" t="s">
        <v>2782</v>
      </c>
      <c r="G8124" t="s">
        <v>31</v>
      </c>
      <c r="H8124" t="s">
        <v>31</v>
      </c>
      <c r="I8124" t="s">
        <v>2758</v>
      </c>
      <c r="J8124" t="s">
        <v>2758</v>
      </c>
      <c r="K8124" t="s">
        <v>31</v>
      </c>
      <c r="L8124" t="s">
        <v>2805</v>
      </c>
      <c r="N8124" s="17" t="str">
        <f t="shared" si="252"/>
        <v>LT360</v>
      </c>
      <c r="O8124">
        <f t="shared" si="253"/>
        <v>5861</v>
      </c>
    </row>
    <row r="8125" spans="1:15" x14ac:dyDescent="0.3">
      <c r="A8125">
        <v>5861</v>
      </c>
      <c r="B8125" s="171"/>
      <c r="C8125" t="s">
        <v>11113</v>
      </c>
      <c r="D8125" t="s">
        <v>5050</v>
      </c>
      <c r="E8125" t="s">
        <v>2782</v>
      </c>
      <c r="G8125" t="s">
        <v>31</v>
      </c>
      <c r="H8125" t="s">
        <v>31</v>
      </c>
      <c r="I8125" t="s">
        <v>2758</v>
      </c>
      <c r="J8125" t="s">
        <v>2758</v>
      </c>
      <c r="K8125" t="s">
        <v>31</v>
      </c>
      <c r="L8125" t="s">
        <v>2805</v>
      </c>
      <c r="N8125" s="17" t="str">
        <f t="shared" si="252"/>
        <v>LU197</v>
      </c>
      <c r="O8125">
        <f t="shared" si="253"/>
        <v>5861</v>
      </c>
    </row>
    <row r="8126" spans="1:15" x14ac:dyDescent="0.3">
      <c r="A8126">
        <v>5861</v>
      </c>
      <c r="B8126" s="171"/>
      <c r="C8126" t="s">
        <v>11114</v>
      </c>
      <c r="D8126" t="s">
        <v>5050</v>
      </c>
      <c r="E8126" t="s">
        <v>2782</v>
      </c>
      <c r="G8126" t="s">
        <v>31</v>
      </c>
      <c r="H8126" t="s">
        <v>31</v>
      </c>
      <c r="I8126" t="s">
        <v>2758</v>
      </c>
      <c r="J8126" t="s">
        <v>2758</v>
      </c>
      <c r="K8126" t="s">
        <v>31</v>
      </c>
      <c r="L8126" t="s">
        <v>2805</v>
      </c>
      <c r="N8126" s="17" t="str">
        <f t="shared" si="252"/>
        <v>LM028</v>
      </c>
      <c r="O8126">
        <f t="shared" si="253"/>
        <v>5861</v>
      </c>
    </row>
    <row r="8127" spans="1:15" x14ac:dyDescent="0.3">
      <c r="A8127">
        <v>5861</v>
      </c>
      <c r="B8127" s="171"/>
      <c r="C8127" t="s">
        <v>11115</v>
      </c>
      <c r="D8127" t="s">
        <v>5050</v>
      </c>
      <c r="E8127" t="s">
        <v>2782</v>
      </c>
      <c r="G8127" t="s">
        <v>31</v>
      </c>
      <c r="H8127" t="s">
        <v>31</v>
      </c>
      <c r="I8127" t="s">
        <v>2758</v>
      </c>
      <c r="J8127" t="s">
        <v>2758</v>
      </c>
      <c r="K8127" t="s">
        <v>31</v>
      </c>
      <c r="L8127" t="s">
        <v>2805</v>
      </c>
      <c r="N8127" s="17" t="str">
        <f t="shared" si="252"/>
        <v>LT361</v>
      </c>
      <c r="O8127">
        <f t="shared" si="253"/>
        <v>5861</v>
      </c>
    </row>
    <row r="8128" spans="1:15" x14ac:dyDescent="0.3">
      <c r="A8128">
        <v>5861</v>
      </c>
      <c r="B8128" s="171"/>
      <c r="C8128" t="s">
        <v>11116</v>
      </c>
      <c r="D8128" t="s">
        <v>5050</v>
      </c>
      <c r="E8128" t="s">
        <v>2782</v>
      </c>
      <c r="G8128" t="s">
        <v>31</v>
      </c>
      <c r="H8128" t="s">
        <v>31</v>
      </c>
      <c r="I8128" t="s">
        <v>2758</v>
      </c>
      <c r="J8128" t="s">
        <v>2758</v>
      </c>
      <c r="K8128" t="s">
        <v>31</v>
      </c>
      <c r="L8128" t="s">
        <v>2805</v>
      </c>
      <c r="N8128" s="17" t="str">
        <f t="shared" si="252"/>
        <v>LT362</v>
      </c>
      <c r="O8128">
        <f t="shared" si="253"/>
        <v>5861</v>
      </c>
    </row>
    <row r="8129" spans="1:15" x14ac:dyDescent="0.3">
      <c r="A8129">
        <v>5861</v>
      </c>
      <c r="B8129" s="171"/>
      <c r="C8129" t="s">
        <v>11117</v>
      </c>
      <c r="D8129" t="s">
        <v>5050</v>
      </c>
      <c r="E8129" t="s">
        <v>2782</v>
      </c>
      <c r="G8129" t="s">
        <v>31</v>
      </c>
      <c r="H8129" t="s">
        <v>31</v>
      </c>
      <c r="I8129" t="s">
        <v>2758</v>
      </c>
      <c r="J8129" t="s">
        <v>2758</v>
      </c>
      <c r="K8129" t="s">
        <v>31</v>
      </c>
      <c r="L8129" t="s">
        <v>2805</v>
      </c>
      <c r="N8129" s="17" t="str">
        <f t="shared" si="252"/>
        <v>LT363</v>
      </c>
      <c r="O8129">
        <f t="shared" si="253"/>
        <v>5861</v>
      </c>
    </row>
    <row r="8130" spans="1:15" x14ac:dyDescent="0.3">
      <c r="A8130">
        <v>5861</v>
      </c>
      <c r="B8130" s="171"/>
      <c r="C8130" t="s">
        <v>11118</v>
      </c>
      <c r="D8130" t="s">
        <v>5050</v>
      </c>
      <c r="E8130" t="s">
        <v>2782</v>
      </c>
      <c r="G8130" t="s">
        <v>31</v>
      </c>
      <c r="H8130" t="s">
        <v>31</v>
      </c>
      <c r="I8130" t="s">
        <v>2758</v>
      </c>
      <c r="J8130" t="s">
        <v>2758</v>
      </c>
      <c r="K8130" t="s">
        <v>31</v>
      </c>
      <c r="L8130" t="s">
        <v>2805</v>
      </c>
      <c r="N8130" s="17" t="str">
        <f t="shared" ref="N8130:N8193" si="254">C8130</f>
        <v>LU449</v>
      </c>
      <c r="O8130">
        <f t="shared" ref="O8130:O8193" si="255">A8130</f>
        <v>5861</v>
      </c>
    </row>
    <row r="8131" spans="1:15" x14ac:dyDescent="0.3">
      <c r="A8131">
        <v>5861</v>
      </c>
      <c r="B8131" s="171"/>
      <c r="C8131" t="s">
        <v>11119</v>
      </c>
      <c r="D8131" t="s">
        <v>5050</v>
      </c>
      <c r="E8131" t="s">
        <v>2782</v>
      </c>
      <c r="G8131" t="s">
        <v>31</v>
      </c>
      <c r="H8131" t="s">
        <v>31</v>
      </c>
      <c r="I8131" t="s">
        <v>2758</v>
      </c>
      <c r="J8131" t="s">
        <v>2758</v>
      </c>
      <c r="K8131" t="s">
        <v>31</v>
      </c>
      <c r="L8131" t="s">
        <v>2805</v>
      </c>
      <c r="N8131" s="17" t="str">
        <f t="shared" si="254"/>
        <v>LS186</v>
      </c>
      <c r="O8131">
        <f t="shared" si="255"/>
        <v>5861</v>
      </c>
    </row>
    <row r="8132" spans="1:15" x14ac:dyDescent="0.3">
      <c r="A8132">
        <v>5861</v>
      </c>
      <c r="B8132" s="171"/>
      <c r="C8132" t="s">
        <v>11120</v>
      </c>
      <c r="D8132" t="s">
        <v>5050</v>
      </c>
      <c r="E8132" t="s">
        <v>2782</v>
      </c>
      <c r="G8132" t="s">
        <v>31</v>
      </c>
      <c r="H8132" t="s">
        <v>31</v>
      </c>
      <c r="I8132" t="s">
        <v>2758</v>
      </c>
      <c r="J8132" t="s">
        <v>2758</v>
      </c>
      <c r="K8132" t="s">
        <v>31</v>
      </c>
      <c r="L8132" t="s">
        <v>2805</v>
      </c>
      <c r="N8132" s="17" t="str">
        <f t="shared" si="254"/>
        <v>LV274</v>
      </c>
      <c r="O8132">
        <f t="shared" si="255"/>
        <v>5861</v>
      </c>
    </row>
    <row r="8133" spans="1:15" x14ac:dyDescent="0.3">
      <c r="A8133">
        <v>5861</v>
      </c>
      <c r="B8133" s="171"/>
      <c r="C8133" t="s">
        <v>11121</v>
      </c>
      <c r="D8133" t="s">
        <v>5050</v>
      </c>
      <c r="E8133" t="s">
        <v>2782</v>
      </c>
      <c r="G8133" t="s">
        <v>31</v>
      </c>
      <c r="H8133" t="s">
        <v>31</v>
      </c>
      <c r="I8133" t="s">
        <v>2758</v>
      </c>
      <c r="J8133" t="s">
        <v>2758</v>
      </c>
      <c r="K8133" t="s">
        <v>31</v>
      </c>
      <c r="L8133" t="s">
        <v>2805</v>
      </c>
      <c r="N8133" s="17" t="str">
        <f t="shared" si="254"/>
        <v>LV275</v>
      </c>
      <c r="O8133">
        <f t="shared" si="255"/>
        <v>5861</v>
      </c>
    </row>
    <row r="8134" spans="1:15" x14ac:dyDescent="0.3">
      <c r="A8134">
        <v>5861</v>
      </c>
      <c r="B8134" s="171"/>
      <c r="C8134" t="s">
        <v>11122</v>
      </c>
      <c r="D8134" t="s">
        <v>5050</v>
      </c>
      <c r="E8134" t="s">
        <v>2782</v>
      </c>
      <c r="G8134" t="s">
        <v>31</v>
      </c>
      <c r="H8134" t="s">
        <v>31</v>
      </c>
      <c r="I8134" t="s">
        <v>2758</v>
      </c>
      <c r="J8134" t="s">
        <v>2758</v>
      </c>
      <c r="K8134" t="s">
        <v>31</v>
      </c>
      <c r="L8134" t="s">
        <v>2805</v>
      </c>
      <c r="N8134" s="17" t="str">
        <f t="shared" si="254"/>
        <v>LV276</v>
      </c>
      <c r="O8134">
        <f t="shared" si="255"/>
        <v>5861</v>
      </c>
    </row>
    <row r="8135" spans="1:15" x14ac:dyDescent="0.3">
      <c r="A8135">
        <v>5861</v>
      </c>
      <c r="B8135" s="171"/>
      <c r="C8135" t="s">
        <v>11123</v>
      </c>
      <c r="D8135" t="s">
        <v>5050</v>
      </c>
      <c r="E8135" t="s">
        <v>2782</v>
      </c>
      <c r="G8135" t="s">
        <v>31</v>
      </c>
      <c r="H8135" t="s">
        <v>31</v>
      </c>
      <c r="I8135" t="s">
        <v>2758</v>
      </c>
      <c r="J8135" t="s">
        <v>2758</v>
      </c>
      <c r="K8135" t="s">
        <v>31</v>
      </c>
      <c r="L8135" t="s">
        <v>2805</v>
      </c>
      <c r="N8135" s="17" t="str">
        <f t="shared" si="254"/>
        <v>LS278</v>
      </c>
      <c r="O8135">
        <f t="shared" si="255"/>
        <v>5861</v>
      </c>
    </row>
    <row r="8136" spans="1:15" x14ac:dyDescent="0.3">
      <c r="A8136">
        <v>5861</v>
      </c>
      <c r="B8136" s="171"/>
      <c r="C8136" t="s">
        <v>11124</v>
      </c>
      <c r="D8136" t="s">
        <v>5050</v>
      </c>
      <c r="E8136" t="s">
        <v>2782</v>
      </c>
      <c r="G8136" t="s">
        <v>31</v>
      </c>
      <c r="H8136" t="s">
        <v>31</v>
      </c>
      <c r="I8136" t="s">
        <v>2758</v>
      </c>
      <c r="J8136" t="s">
        <v>2758</v>
      </c>
      <c r="K8136" t="s">
        <v>31</v>
      </c>
      <c r="L8136" t="s">
        <v>2805</v>
      </c>
      <c r="N8136" s="17" t="str">
        <f t="shared" si="254"/>
        <v>LS508</v>
      </c>
      <c r="O8136">
        <f t="shared" si="255"/>
        <v>5861</v>
      </c>
    </row>
    <row r="8137" spans="1:15" x14ac:dyDescent="0.3">
      <c r="A8137">
        <v>5861</v>
      </c>
      <c r="B8137" s="171"/>
      <c r="C8137" t="s">
        <v>11125</v>
      </c>
      <c r="D8137" t="s">
        <v>5050</v>
      </c>
      <c r="E8137" t="s">
        <v>2782</v>
      </c>
      <c r="G8137" t="s">
        <v>31</v>
      </c>
      <c r="H8137" t="s">
        <v>31</v>
      </c>
      <c r="I8137" t="s">
        <v>2758</v>
      </c>
      <c r="J8137" t="s">
        <v>2758</v>
      </c>
      <c r="K8137" t="s">
        <v>31</v>
      </c>
      <c r="L8137" t="s">
        <v>2805</v>
      </c>
      <c r="N8137" s="17" t="str">
        <f t="shared" si="254"/>
        <v>LU198</v>
      </c>
      <c r="O8137">
        <f t="shared" si="255"/>
        <v>5861</v>
      </c>
    </row>
    <row r="8138" spans="1:15" x14ac:dyDescent="0.3">
      <c r="A8138">
        <v>5861</v>
      </c>
      <c r="B8138" s="171"/>
      <c r="C8138" t="s">
        <v>11126</v>
      </c>
      <c r="D8138" t="s">
        <v>5050</v>
      </c>
      <c r="E8138" t="s">
        <v>2782</v>
      </c>
      <c r="G8138" t="s">
        <v>31</v>
      </c>
      <c r="H8138" t="s">
        <v>31</v>
      </c>
      <c r="I8138" t="s">
        <v>2758</v>
      </c>
      <c r="J8138" t="s">
        <v>2758</v>
      </c>
      <c r="K8138" t="s">
        <v>31</v>
      </c>
      <c r="L8138" t="s">
        <v>2805</v>
      </c>
      <c r="N8138" s="17" t="str">
        <f t="shared" si="254"/>
        <v>LU199</v>
      </c>
      <c r="O8138">
        <f t="shared" si="255"/>
        <v>5861</v>
      </c>
    </row>
    <row r="8139" spans="1:15" x14ac:dyDescent="0.3">
      <c r="A8139">
        <v>5861</v>
      </c>
      <c r="B8139" s="171"/>
      <c r="C8139" t="s">
        <v>11127</v>
      </c>
      <c r="D8139" t="s">
        <v>5050</v>
      </c>
      <c r="E8139" t="s">
        <v>2782</v>
      </c>
      <c r="G8139" t="s">
        <v>31</v>
      </c>
      <c r="H8139" t="s">
        <v>31</v>
      </c>
      <c r="I8139" t="s">
        <v>2758</v>
      </c>
      <c r="J8139" t="s">
        <v>2758</v>
      </c>
      <c r="K8139" t="s">
        <v>31</v>
      </c>
      <c r="L8139" t="s">
        <v>2805</v>
      </c>
      <c r="N8139" s="17" t="str">
        <f t="shared" si="254"/>
        <v>LU819</v>
      </c>
      <c r="O8139">
        <f t="shared" si="255"/>
        <v>5861</v>
      </c>
    </row>
    <row r="8140" spans="1:15" x14ac:dyDescent="0.3">
      <c r="A8140">
        <v>5861</v>
      </c>
      <c r="B8140" s="171"/>
      <c r="C8140" t="s">
        <v>11128</v>
      </c>
      <c r="D8140" t="s">
        <v>5050</v>
      </c>
      <c r="E8140" t="s">
        <v>2782</v>
      </c>
      <c r="G8140" t="s">
        <v>31</v>
      </c>
      <c r="H8140" t="s">
        <v>31</v>
      </c>
      <c r="I8140" t="s">
        <v>2758</v>
      </c>
      <c r="J8140" t="s">
        <v>2758</v>
      </c>
      <c r="K8140" t="s">
        <v>31</v>
      </c>
      <c r="L8140" t="s">
        <v>2805</v>
      </c>
      <c r="N8140" s="17" t="str">
        <f t="shared" si="254"/>
        <v>LU865</v>
      </c>
      <c r="O8140">
        <f t="shared" si="255"/>
        <v>5861</v>
      </c>
    </row>
    <row r="8141" spans="1:15" x14ac:dyDescent="0.3">
      <c r="A8141">
        <v>5861</v>
      </c>
      <c r="B8141" s="171"/>
      <c r="C8141" t="s">
        <v>11129</v>
      </c>
      <c r="D8141" t="s">
        <v>5050</v>
      </c>
      <c r="E8141" t="s">
        <v>2782</v>
      </c>
      <c r="G8141" t="s">
        <v>31</v>
      </c>
      <c r="H8141" t="s">
        <v>31</v>
      </c>
      <c r="I8141" t="s">
        <v>2758</v>
      </c>
      <c r="J8141" t="s">
        <v>2758</v>
      </c>
      <c r="K8141" t="s">
        <v>31</v>
      </c>
      <c r="L8141" t="s">
        <v>2805</v>
      </c>
      <c r="N8141" s="17" t="str">
        <f t="shared" si="254"/>
        <v>CB177</v>
      </c>
      <c r="O8141">
        <f t="shared" si="255"/>
        <v>5861</v>
      </c>
    </row>
    <row r="8142" spans="1:15" x14ac:dyDescent="0.3">
      <c r="A8142">
        <v>5861</v>
      </c>
      <c r="B8142" s="171"/>
      <c r="C8142" t="s">
        <v>11130</v>
      </c>
      <c r="D8142" t="s">
        <v>5050</v>
      </c>
      <c r="E8142" t="s">
        <v>2782</v>
      </c>
      <c r="G8142" t="s">
        <v>31</v>
      </c>
      <c r="H8142" t="s">
        <v>31</v>
      </c>
      <c r="I8142" t="s">
        <v>2758</v>
      </c>
      <c r="J8142" t="s">
        <v>2758</v>
      </c>
      <c r="K8142" t="s">
        <v>31</v>
      </c>
      <c r="L8142" t="s">
        <v>2805</v>
      </c>
      <c r="N8142" s="17" t="str">
        <f t="shared" si="254"/>
        <v>LV431</v>
      </c>
      <c r="O8142">
        <f t="shared" si="255"/>
        <v>5861</v>
      </c>
    </row>
    <row r="8143" spans="1:15" x14ac:dyDescent="0.3">
      <c r="A8143">
        <v>5861</v>
      </c>
      <c r="B8143" s="171"/>
      <c r="C8143" t="s">
        <v>11131</v>
      </c>
      <c r="D8143" t="s">
        <v>5050</v>
      </c>
      <c r="E8143" t="s">
        <v>2782</v>
      </c>
      <c r="G8143" t="s">
        <v>31</v>
      </c>
      <c r="H8143" t="s">
        <v>31</v>
      </c>
      <c r="I8143" t="s">
        <v>2758</v>
      </c>
      <c r="J8143" t="s">
        <v>2758</v>
      </c>
      <c r="K8143" t="s">
        <v>31</v>
      </c>
      <c r="L8143" t="s">
        <v>2805</v>
      </c>
      <c r="N8143" s="17" t="str">
        <f t="shared" si="254"/>
        <v>LM029</v>
      </c>
      <c r="O8143">
        <f t="shared" si="255"/>
        <v>5861</v>
      </c>
    </row>
    <row r="8144" spans="1:15" x14ac:dyDescent="0.3">
      <c r="A8144">
        <v>5861</v>
      </c>
      <c r="B8144" s="171"/>
      <c r="C8144" t="s">
        <v>11132</v>
      </c>
      <c r="D8144" t="s">
        <v>5050</v>
      </c>
      <c r="E8144" t="s">
        <v>2782</v>
      </c>
      <c r="G8144" t="s">
        <v>31</v>
      </c>
      <c r="H8144" t="s">
        <v>31</v>
      </c>
      <c r="I8144" t="s">
        <v>2758</v>
      </c>
      <c r="J8144" t="s">
        <v>2758</v>
      </c>
      <c r="K8144" t="s">
        <v>31</v>
      </c>
      <c r="L8144" t="s">
        <v>2805</v>
      </c>
      <c r="N8144" s="17" t="str">
        <f t="shared" si="254"/>
        <v>LS181</v>
      </c>
      <c r="O8144">
        <f t="shared" si="255"/>
        <v>5861</v>
      </c>
    </row>
    <row r="8145" spans="1:15" x14ac:dyDescent="0.3">
      <c r="A8145">
        <v>5861</v>
      </c>
      <c r="B8145" s="171"/>
      <c r="C8145" t="s">
        <v>11133</v>
      </c>
      <c r="D8145" t="s">
        <v>5050</v>
      </c>
      <c r="E8145" t="s">
        <v>2782</v>
      </c>
      <c r="G8145" t="s">
        <v>31</v>
      </c>
      <c r="H8145" t="s">
        <v>31</v>
      </c>
      <c r="I8145" t="s">
        <v>2758</v>
      </c>
      <c r="J8145" t="s">
        <v>2758</v>
      </c>
      <c r="K8145" t="s">
        <v>31</v>
      </c>
      <c r="L8145" t="s">
        <v>2805</v>
      </c>
      <c r="N8145" s="17" t="str">
        <f t="shared" si="254"/>
        <v>LT364</v>
      </c>
      <c r="O8145">
        <f t="shared" si="255"/>
        <v>5861</v>
      </c>
    </row>
    <row r="8146" spans="1:15" x14ac:dyDescent="0.3">
      <c r="A8146">
        <v>5861</v>
      </c>
      <c r="B8146" s="171"/>
      <c r="C8146" t="s">
        <v>11134</v>
      </c>
      <c r="D8146" t="s">
        <v>5050</v>
      </c>
      <c r="E8146" t="s">
        <v>2782</v>
      </c>
      <c r="G8146" t="s">
        <v>31</v>
      </c>
      <c r="H8146" t="s">
        <v>31</v>
      </c>
      <c r="I8146" t="s">
        <v>2758</v>
      </c>
      <c r="J8146" t="s">
        <v>2758</v>
      </c>
      <c r="K8146" t="s">
        <v>31</v>
      </c>
      <c r="L8146" t="s">
        <v>2805</v>
      </c>
      <c r="N8146" s="17" t="str">
        <f t="shared" si="254"/>
        <v>CB657</v>
      </c>
      <c r="O8146">
        <f t="shared" si="255"/>
        <v>5861</v>
      </c>
    </row>
    <row r="8147" spans="1:15" x14ac:dyDescent="0.3">
      <c r="A8147">
        <v>5861</v>
      </c>
      <c r="B8147" s="171"/>
      <c r="C8147" t="s">
        <v>11135</v>
      </c>
      <c r="D8147" t="s">
        <v>5050</v>
      </c>
      <c r="E8147" t="s">
        <v>2782</v>
      </c>
      <c r="G8147" t="s">
        <v>31</v>
      </c>
      <c r="H8147" t="s">
        <v>31</v>
      </c>
      <c r="I8147" t="s">
        <v>2758</v>
      </c>
      <c r="J8147" t="s">
        <v>2758</v>
      </c>
      <c r="K8147" t="s">
        <v>31</v>
      </c>
      <c r="L8147" t="s">
        <v>2805</v>
      </c>
      <c r="N8147" s="17" t="str">
        <f t="shared" si="254"/>
        <v>LT365</v>
      </c>
      <c r="O8147">
        <f t="shared" si="255"/>
        <v>5861</v>
      </c>
    </row>
    <row r="8148" spans="1:15" x14ac:dyDescent="0.3">
      <c r="A8148">
        <v>5861</v>
      </c>
      <c r="B8148" s="171"/>
      <c r="C8148" t="s">
        <v>11136</v>
      </c>
      <c r="D8148" t="s">
        <v>5050</v>
      </c>
      <c r="E8148" t="s">
        <v>2782</v>
      </c>
      <c r="G8148" t="s">
        <v>31</v>
      </c>
      <c r="H8148" t="s">
        <v>31</v>
      </c>
      <c r="I8148" t="s">
        <v>2758</v>
      </c>
      <c r="J8148" t="s">
        <v>2758</v>
      </c>
      <c r="K8148" t="s">
        <v>31</v>
      </c>
      <c r="L8148" t="s">
        <v>2805</v>
      </c>
      <c r="N8148" s="17" t="str">
        <f t="shared" si="254"/>
        <v>LT366</v>
      </c>
      <c r="O8148">
        <f t="shared" si="255"/>
        <v>5861</v>
      </c>
    </row>
    <row r="8149" spans="1:15" x14ac:dyDescent="0.3">
      <c r="A8149">
        <v>5861</v>
      </c>
      <c r="B8149" s="171"/>
      <c r="C8149" t="s">
        <v>11137</v>
      </c>
      <c r="D8149" t="s">
        <v>5050</v>
      </c>
      <c r="E8149" t="s">
        <v>2782</v>
      </c>
      <c r="G8149" t="s">
        <v>31</v>
      </c>
      <c r="H8149" t="s">
        <v>31</v>
      </c>
      <c r="I8149" t="s">
        <v>2758</v>
      </c>
      <c r="J8149" t="s">
        <v>2758</v>
      </c>
      <c r="K8149" t="s">
        <v>31</v>
      </c>
      <c r="L8149" t="s">
        <v>2805</v>
      </c>
      <c r="N8149" s="17" t="str">
        <f t="shared" si="254"/>
        <v>CB347</v>
      </c>
      <c r="O8149">
        <f t="shared" si="255"/>
        <v>5861</v>
      </c>
    </row>
    <row r="8150" spans="1:15" x14ac:dyDescent="0.3">
      <c r="A8150">
        <v>5861</v>
      </c>
      <c r="B8150" s="171"/>
      <c r="C8150" t="s">
        <v>11138</v>
      </c>
      <c r="D8150" t="s">
        <v>5050</v>
      </c>
      <c r="E8150" t="s">
        <v>2782</v>
      </c>
      <c r="G8150" t="s">
        <v>31</v>
      </c>
      <c r="H8150" t="s">
        <v>31</v>
      </c>
      <c r="I8150" t="s">
        <v>2758</v>
      </c>
      <c r="J8150" t="s">
        <v>2758</v>
      </c>
      <c r="K8150" t="s">
        <v>31</v>
      </c>
      <c r="L8150" t="s">
        <v>2805</v>
      </c>
      <c r="N8150" s="17" t="str">
        <f t="shared" si="254"/>
        <v>WB313</v>
      </c>
      <c r="O8150">
        <f t="shared" si="255"/>
        <v>5861</v>
      </c>
    </row>
    <row r="8151" spans="1:15" x14ac:dyDescent="0.3">
      <c r="A8151">
        <v>5861</v>
      </c>
      <c r="B8151" s="171"/>
      <c r="C8151" t="s">
        <v>11139</v>
      </c>
      <c r="D8151" t="s">
        <v>5050</v>
      </c>
      <c r="E8151" t="s">
        <v>2782</v>
      </c>
      <c r="G8151" t="s">
        <v>31</v>
      </c>
      <c r="H8151" t="s">
        <v>31</v>
      </c>
      <c r="I8151" t="s">
        <v>2758</v>
      </c>
      <c r="J8151" t="s">
        <v>2758</v>
      </c>
      <c r="K8151" t="s">
        <v>31</v>
      </c>
      <c r="L8151" t="s">
        <v>2805</v>
      </c>
      <c r="N8151" s="17" t="str">
        <f t="shared" si="254"/>
        <v>CQ356</v>
      </c>
      <c r="O8151">
        <f t="shared" si="255"/>
        <v>5861</v>
      </c>
    </row>
    <row r="8152" spans="1:15" x14ac:dyDescent="0.3">
      <c r="A8152">
        <v>5861</v>
      </c>
      <c r="B8152" s="171"/>
      <c r="C8152" t="s">
        <v>2956</v>
      </c>
      <c r="D8152" t="s">
        <v>5050</v>
      </c>
      <c r="E8152" t="s">
        <v>2782</v>
      </c>
      <c r="G8152" t="s">
        <v>31</v>
      </c>
      <c r="H8152" t="s">
        <v>31</v>
      </c>
      <c r="I8152" t="s">
        <v>2758</v>
      </c>
      <c r="J8152" t="s">
        <v>2758</v>
      </c>
      <c r="K8152" t="s">
        <v>31</v>
      </c>
      <c r="L8152" t="s">
        <v>2805</v>
      </c>
      <c r="N8152" s="17" t="str">
        <f t="shared" si="254"/>
        <v>CB637</v>
      </c>
      <c r="O8152">
        <f t="shared" si="255"/>
        <v>5861</v>
      </c>
    </row>
    <row r="8153" spans="1:15" x14ac:dyDescent="0.3">
      <c r="A8153">
        <v>5861</v>
      </c>
      <c r="B8153" s="171"/>
      <c r="C8153" t="s">
        <v>11140</v>
      </c>
      <c r="D8153" t="s">
        <v>5050</v>
      </c>
      <c r="E8153" t="s">
        <v>2782</v>
      </c>
      <c r="G8153" t="s">
        <v>31</v>
      </c>
      <c r="H8153" t="s">
        <v>31</v>
      </c>
      <c r="I8153" t="s">
        <v>2758</v>
      </c>
      <c r="J8153" t="s">
        <v>2758</v>
      </c>
      <c r="K8153" t="s">
        <v>31</v>
      </c>
      <c r="L8153" t="s">
        <v>2805</v>
      </c>
      <c r="N8153" s="17" t="str">
        <f t="shared" si="254"/>
        <v>CB160</v>
      </c>
      <c r="O8153">
        <f t="shared" si="255"/>
        <v>5861</v>
      </c>
    </row>
    <row r="8154" spans="1:15" x14ac:dyDescent="0.3">
      <c r="A8154">
        <v>5861</v>
      </c>
      <c r="B8154" s="171"/>
      <c r="C8154" t="s">
        <v>11141</v>
      </c>
      <c r="D8154" t="s">
        <v>5050</v>
      </c>
      <c r="E8154" t="s">
        <v>2782</v>
      </c>
      <c r="G8154" t="s">
        <v>31</v>
      </c>
      <c r="H8154" t="s">
        <v>31</v>
      </c>
      <c r="I8154" t="s">
        <v>2758</v>
      </c>
      <c r="J8154" t="s">
        <v>2758</v>
      </c>
      <c r="K8154" t="s">
        <v>31</v>
      </c>
      <c r="L8154" t="s">
        <v>2805</v>
      </c>
      <c r="N8154" s="17" t="str">
        <f t="shared" si="254"/>
        <v>WZ883</v>
      </c>
      <c r="O8154">
        <f t="shared" si="255"/>
        <v>5861</v>
      </c>
    </row>
    <row r="8155" spans="1:15" x14ac:dyDescent="0.3">
      <c r="A8155">
        <v>5861</v>
      </c>
      <c r="B8155" s="171"/>
      <c r="C8155" t="s">
        <v>11142</v>
      </c>
      <c r="D8155" t="s">
        <v>5050</v>
      </c>
      <c r="E8155" t="s">
        <v>2782</v>
      </c>
      <c r="G8155" t="s">
        <v>31</v>
      </c>
      <c r="H8155" t="s">
        <v>31</v>
      </c>
      <c r="I8155" t="s">
        <v>2758</v>
      </c>
      <c r="J8155" t="s">
        <v>2758</v>
      </c>
      <c r="K8155" t="s">
        <v>31</v>
      </c>
      <c r="L8155" t="s">
        <v>2805</v>
      </c>
      <c r="N8155" s="17" t="str">
        <f t="shared" si="254"/>
        <v>WR079</v>
      </c>
      <c r="O8155">
        <f t="shared" si="255"/>
        <v>5861</v>
      </c>
    </row>
    <row r="8156" spans="1:15" x14ac:dyDescent="0.3">
      <c r="A8156">
        <v>5861</v>
      </c>
      <c r="B8156" s="171"/>
      <c r="C8156">
        <v>14165</v>
      </c>
      <c r="D8156" t="s">
        <v>5050</v>
      </c>
      <c r="E8156" t="s">
        <v>2782</v>
      </c>
      <c r="G8156" t="s">
        <v>31</v>
      </c>
      <c r="H8156" t="s">
        <v>31</v>
      </c>
      <c r="I8156" t="s">
        <v>2758</v>
      </c>
      <c r="J8156" t="s">
        <v>2758</v>
      </c>
      <c r="K8156" t="s">
        <v>31</v>
      </c>
      <c r="L8156" t="s">
        <v>2805</v>
      </c>
      <c r="N8156" s="17">
        <f t="shared" si="254"/>
        <v>14165</v>
      </c>
      <c r="O8156">
        <f t="shared" si="255"/>
        <v>5861</v>
      </c>
    </row>
    <row r="8157" spans="1:15" x14ac:dyDescent="0.3">
      <c r="A8157">
        <v>5861</v>
      </c>
      <c r="B8157" s="171"/>
      <c r="C8157" t="s">
        <v>11143</v>
      </c>
      <c r="D8157" t="s">
        <v>5050</v>
      </c>
      <c r="E8157" t="s">
        <v>2782</v>
      </c>
      <c r="G8157" t="s">
        <v>31</v>
      </c>
      <c r="H8157" t="s">
        <v>31</v>
      </c>
      <c r="I8157" t="s">
        <v>2758</v>
      </c>
      <c r="J8157" t="s">
        <v>2758</v>
      </c>
      <c r="K8157" t="s">
        <v>31</v>
      </c>
      <c r="L8157" t="s">
        <v>2805</v>
      </c>
      <c r="N8157" s="17" t="str">
        <f t="shared" si="254"/>
        <v>WR080</v>
      </c>
      <c r="O8157">
        <f t="shared" si="255"/>
        <v>5861</v>
      </c>
    </row>
    <row r="8158" spans="1:15" x14ac:dyDescent="0.3">
      <c r="A8158">
        <v>5861</v>
      </c>
      <c r="B8158" s="171"/>
      <c r="C8158" t="s">
        <v>11144</v>
      </c>
      <c r="D8158" t="s">
        <v>5050</v>
      </c>
      <c r="E8158" t="s">
        <v>2782</v>
      </c>
      <c r="G8158" t="s">
        <v>31</v>
      </c>
      <c r="H8158" t="s">
        <v>31</v>
      </c>
      <c r="I8158" t="s">
        <v>2758</v>
      </c>
      <c r="J8158" t="s">
        <v>2758</v>
      </c>
      <c r="K8158" t="s">
        <v>31</v>
      </c>
      <c r="L8158" t="s">
        <v>2805</v>
      </c>
      <c r="N8158" s="17" t="str">
        <f t="shared" si="254"/>
        <v>CQ650</v>
      </c>
      <c r="O8158">
        <f t="shared" si="255"/>
        <v>5861</v>
      </c>
    </row>
    <row r="8159" spans="1:15" x14ac:dyDescent="0.3">
      <c r="A8159">
        <v>5861</v>
      </c>
      <c r="B8159" s="171"/>
      <c r="C8159" t="s">
        <v>11145</v>
      </c>
      <c r="D8159" t="s">
        <v>5050</v>
      </c>
      <c r="E8159" t="s">
        <v>2782</v>
      </c>
      <c r="G8159" t="s">
        <v>31</v>
      </c>
      <c r="H8159" t="s">
        <v>31</v>
      </c>
      <c r="I8159" t="s">
        <v>2758</v>
      </c>
      <c r="J8159" t="s">
        <v>2758</v>
      </c>
      <c r="K8159" t="s">
        <v>31</v>
      </c>
      <c r="L8159" t="s">
        <v>2805</v>
      </c>
      <c r="N8159" s="17" t="str">
        <f t="shared" si="254"/>
        <v>WR081</v>
      </c>
      <c r="O8159">
        <f t="shared" si="255"/>
        <v>5861</v>
      </c>
    </row>
    <row r="8160" spans="1:15" x14ac:dyDescent="0.3">
      <c r="A8160">
        <v>5861</v>
      </c>
      <c r="B8160" s="171"/>
      <c r="C8160" t="s">
        <v>11146</v>
      </c>
      <c r="D8160" t="s">
        <v>5050</v>
      </c>
      <c r="E8160" t="s">
        <v>2782</v>
      </c>
      <c r="G8160" t="s">
        <v>31</v>
      </c>
      <c r="H8160" t="s">
        <v>31</v>
      </c>
      <c r="I8160" t="s">
        <v>2758</v>
      </c>
      <c r="J8160" t="s">
        <v>2758</v>
      </c>
      <c r="K8160" t="s">
        <v>31</v>
      </c>
      <c r="L8160" t="s">
        <v>2805</v>
      </c>
      <c r="N8160" s="17" t="str">
        <f t="shared" si="254"/>
        <v>WB596</v>
      </c>
      <c r="O8160">
        <f t="shared" si="255"/>
        <v>5861</v>
      </c>
    </row>
    <row r="8161" spans="1:15" x14ac:dyDescent="0.3">
      <c r="A8161">
        <v>5861</v>
      </c>
      <c r="B8161" s="171"/>
      <c r="C8161" t="s">
        <v>11147</v>
      </c>
      <c r="D8161" t="s">
        <v>5050</v>
      </c>
      <c r="E8161" t="s">
        <v>2782</v>
      </c>
      <c r="G8161" t="s">
        <v>31</v>
      </c>
      <c r="H8161" t="s">
        <v>31</v>
      </c>
      <c r="I8161" t="s">
        <v>2758</v>
      </c>
      <c r="J8161" t="s">
        <v>2758</v>
      </c>
      <c r="K8161" t="s">
        <v>31</v>
      </c>
      <c r="L8161" t="s">
        <v>2805</v>
      </c>
      <c r="N8161" s="17" t="str">
        <f t="shared" si="254"/>
        <v>WR082</v>
      </c>
      <c r="O8161">
        <f t="shared" si="255"/>
        <v>5861</v>
      </c>
    </row>
    <row r="8162" spans="1:15" x14ac:dyDescent="0.3">
      <c r="A8162">
        <v>5861</v>
      </c>
      <c r="B8162" s="171"/>
      <c r="C8162" t="s">
        <v>11148</v>
      </c>
      <c r="D8162" t="s">
        <v>5050</v>
      </c>
      <c r="E8162" t="s">
        <v>2782</v>
      </c>
      <c r="G8162" t="s">
        <v>31</v>
      </c>
      <c r="H8162" t="s">
        <v>31</v>
      </c>
      <c r="I8162" t="s">
        <v>2758</v>
      </c>
      <c r="J8162" t="s">
        <v>2758</v>
      </c>
      <c r="K8162" t="s">
        <v>31</v>
      </c>
      <c r="L8162" t="s">
        <v>2805</v>
      </c>
      <c r="N8162" s="17" t="str">
        <f t="shared" si="254"/>
        <v>WR083</v>
      </c>
      <c r="O8162">
        <f t="shared" si="255"/>
        <v>5861</v>
      </c>
    </row>
    <row r="8163" spans="1:15" x14ac:dyDescent="0.3">
      <c r="A8163">
        <v>5861</v>
      </c>
      <c r="B8163" s="171"/>
      <c r="C8163" t="s">
        <v>11149</v>
      </c>
      <c r="D8163" t="s">
        <v>5050</v>
      </c>
      <c r="E8163" t="s">
        <v>2782</v>
      </c>
      <c r="G8163" t="s">
        <v>31</v>
      </c>
      <c r="H8163" t="s">
        <v>31</v>
      </c>
      <c r="I8163" t="s">
        <v>2758</v>
      </c>
      <c r="J8163" t="s">
        <v>2758</v>
      </c>
      <c r="K8163" t="s">
        <v>31</v>
      </c>
      <c r="L8163" t="s">
        <v>2805</v>
      </c>
      <c r="N8163" s="17" t="str">
        <f t="shared" si="254"/>
        <v>LV311</v>
      </c>
      <c r="O8163">
        <f t="shared" si="255"/>
        <v>5861</v>
      </c>
    </row>
    <row r="8164" spans="1:15" x14ac:dyDescent="0.3">
      <c r="A8164">
        <v>5861</v>
      </c>
      <c r="B8164" s="171"/>
      <c r="C8164" t="s">
        <v>11150</v>
      </c>
      <c r="D8164" t="s">
        <v>5050</v>
      </c>
      <c r="E8164" t="s">
        <v>2782</v>
      </c>
      <c r="G8164" t="s">
        <v>31</v>
      </c>
      <c r="H8164" t="s">
        <v>31</v>
      </c>
      <c r="I8164" t="s">
        <v>2758</v>
      </c>
      <c r="J8164" t="s">
        <v>2758</v>
      </c>
      <c r="K8164" t="s">
        <v>31</v>
      </c>
      <c r="L8164" t="s">
        <v>2805</v>
      </c>
      <c r="N8164" s="17" t="str">
        <f t="shared" si="254"/>
        <v>WX935</v>
      </c>
      <c r="O8164">
        <f t="shared" si="255"/>
        <v>5861</v>
      </c>
    </row>
    <row r="8165" spans="1:15" x14ac:dyDescent="0.3">
      <c r="A8165">
        <v>5861</v>
      </c>
      <c r="B8165" s="171"/>
      <c r="C8165" t="s">
        <v>11151</v>
      </c>
      <c r="D8165" t="s">
        <v>5050</v>
      </c>
      <c r="E8165" t="s">
        <v>2782</v>
      </c>
      <c r="G8165" t="s">
        <v>31</v>
      </c>
      <c r="H8165" t="s">
        <v>31</v>
      </c>
      <c r="I8165" t="s">
        <v>2758</v>
      </c>
      <c r="J8165" t="s">
        <v>2758</v>
      </c>
      <c r="K8165" t="s">
        <v>31</v>
      </c>
      <c r="L8165" t="s">
        <v>2805</v>
      </c>
      <c r="N8165" s="17" t="str">
        <f t="shared" si="254"/>
        <v>WR084</v>
      </c>
      <c r="O8165">
        <f t="shared" si="255"/>
        <v>5861</v>
      </c>
    </row>
    <row r="8166" spans="1:15" x14ac:dyDescent="0.3">
      <c r="A8166">
        <v>5861</v>
      </c>
      <c r="B8166" s="171"/>
      <c r="C8166" t="s">
        <v>11152</v>
      </c>
      <c r="D8166" t="s">
        <v>5050</v>
      </c>
      <c r="E8166" t="s">
        <v>2782</v>
      </c>
      <c r="G8166" t="s">
        <v>31</v>
      </c>
      <c r="H8166" t="s">
        <v>31</v>
      </c>
      <c r="I8166" t="s">
        <v>2758</v>
      </c>
      <c r="J8166" t="s">
        <v>2758</v>
      </c>
      <c r="K8166" t="s">
        <v>31</v>
      </c>
      <c r="L8166" t="s">
        <v>2805</v>
      </c>
      <c r="N8166" s="17" t="str">
        <f t="shared" si="254"/>
        <v>WR085</v>
      </c>
      <c r="O8166">
        <f t="shared" si="255"/>
        <v>5861</v>
      </c>
    </row>
    <row r="8167" spans="1:15" x14ac:dyDescent="0.3">
      <c r="A8167">
        <v>5861</v>
      </c>
      <c r="B8167" s="171"/>
      <c r="C8167" t="s">
        <v>11153</v>
      </c>
      <c r="D8167" t="s">
        <v>5050</v>
      </c>
      <c r="E8167" t="s">
        <v>2782</v>
      </c>
      <c r="G8167" t="s">
        <v>31</v>
      </c>
      <c r="H8167" t="s">
        <v>31</v>
      </c>
      <c r="I8167" t="s">
        <v>2758</v>
      </c>
      <c r="J8167" t="s">
        <v>2758</v>
      </c>
      <c r="K8167" t="s">
        <v>31</v>
      </c>
      <c r="L8167" t="s">
        <v>2805</v>
      </c>
      <c r="N8167" s="17" t="str">
        <f t="shared" si="254"/>
        <v>LU931</v>
      </c>
      <c r="O8167">
        <f t="shared" si="255"/>
        <v>5861</v>
      </c>
    </row>
    <row r="8168" spans="1:15" x14ac:dyDescent="0.3">
      <c r="A8168">
        <v>5861</v>
      </c>
      <c r="B8168" s="171"/>
      <c r="C8168" t="s">
        <v>11154</v>
      </c>
      <c r="D8168" t="s">
        <v>5050</v>
      </c>
      <c r="E8168" t="s">
        <v>2782</v>
      </c>
      <c r="G8168" t="s">
        <v>31</v>
      </c>
      <c r="H8168" t="s">
        <v>31</v>
      </c>
      <c r="I8168" t="s">
        <v>2758</v>
      </c>
      <c r="J8168" t="s">
        <v>2758</v>
      </c>
      <c r="K8168" t="s">
        <v>31</v>
      </c>
      <c r="L8168" t="s">
        <v>2805</v>
      </c>
      <c r="N8168" s="17" t="str">
        <f t="shared" si="254"/>
        <v>WR086</v>
      </c>
      <c r="O8168">
        <f t="shared" si="255"/>
        <v>5861</v>
      </c>
    </row>
    <row r="8169" spans="1:15" x14ac:dyDescent="0.3">
      <c r="A8169">
        <v>5861</v>
      </c>
      <c r="B8169" s="171"/>
      <c r="C8169" t="s">
        <v>11155</v>
      </c>
      <c r="D8169" t="s">
        <v>5050</v>
      </c>
      <c r="E8169" t="s">
        <v>2782</v>
      </c>
      <c r="G8169" t="s">
        <v>31</v>
      </c>
      <c r="H8169" t="s">
        <v>31</v>
      </c>
      <c r="I8169" t="s">
        <v>2758</v>
      </c>
      <c r="J8169" t="s">
        <v>2758</v>
      </c>
      <c r="K8169" t="s">
        <v>31</v>
      </c>
      <c r="L8169" t="s">
        <v>2805</v>
      </c>
      <c r="N8169" s="17" t="str">
        <f t="shared" si="254"/>
        <v>LS619</v>
      </c>
      <c r="O8169">
        <f t="shared" si="255"/>
        <v>5861</v>
      </c>
    </row>
    <row r="8170" spans="1:15" x14ac:dyDescent="0.3">
      <c r="A8170">
        <v>5861</v>
      </c>
      <c r="B8170" s="171"/>
      <c r="C8170" t="s">
        <v>11156</v>
      </c>
      <c r="D8170" t="s">
        <v>5050</v>
      </c>
      <c r="E8170" t="s">
        <v>2782</v>
      </c>
      <c r="G8170" t="s">
        <v>31</v>
      </c>
      <c r="H8170" t="s">
        <v>31</v>
      </c>
      <c r="I8170" t="s">
        <v>2758</v>
      </c>
      <c r="J8170" t="s">
        <v>2758</v>
      </c>
      <c r="K8170" t="s">
        <v>31</v>
      </c>
      <c r="L8170" t="s">
        <v>2805</v>
      </c>
      <c r="N8170" s="17" t="str">
        <f t="shared" si="254"/>
        <v>CB907</v>
      </c>
      <c r="O8170">
        <f t="shared" si="255"/>
        <v>5861</v>
      </c>
    </row>
    <row r="8171" spans="1:15" x14ac:dyDescent="0.3">
      <c r="A8171">
        <v>5861</v>
      </c>
      <c r="B8171" s="171"/>
      <c r="C8171" t="s">
        <v>11157</v>
      </c>
      <c r="D8171" t="s">
        <v>5050</v>
      </c>
      <c r="E8171" t="s">
        <v>2782</v>
      </c>
      <c r="G8171" t="s">
        <v>31</v>
      </c>
      <c r="H8171" t="s">
        <v>31</v>
      </c>
      <c r="I8171" t="s">
        <v>2758</v>
      </c>
      <c r="J8171" t="s">
        <v>2758</v>
      </c>
      <c r="K8171" t="s">
        <v>31</v>
      </c>
      <c r="L8171" t="s">
        <v>2805</v>
      </c>
      <c r="N8171" s="17" t="str">
        <f t="shared" si="254"/>
        <v>LS194</v>
      </c>
      <c r="O8171">
        <f t="shared" si="255"/>
        <v>5861</v>
      </c>
    </row>
    <row r="8172" spans="1:15" x14ac:dyDescent="0.3">
      <c r="A8172">
        <v>5861</v>
      </c>
      <c r="B8172" s="171"/>
      <c r="C8172" t="s">
        <v>11158</v>
      </c>
      <c r="D8172" t="s">
        <v>5050</v>
      </c>
      <c r="E8172" t="s">
        <v>2782</v>
      </c>
      <c r="G8172" t="s">
        <v>31</v>
      </c>
      <c r="H8172" t="s">
        <v>31</v>
      </c>
      <c r="I8172" t="s">
        <v>2758</v>
      </c>
      <c r="J8172" t="s">
        <v>2758</v>
      </c>
      <c r="K8172" t="s">
        <v>31</v>
      </c>
      <c r="L8172" t="s">
        <v>2805</v>
      </c>
      <c r="N8172" s="17" t="str">
        <f t="shared" si="254"/>
        <v>WR087</v>
      </c>
      <c r="O8172">
        <f t="shared" si="255"/>
        <v>5861</v>
      </c>
    </row>
    <row r="8173" spans="1:15" x14ac:dyDescent="0.3">
      <c r="A8173">
        <v>5861</v>
      </c>
      <c r="B8173" s="171"/>
      <c r="C8173" t="s">
        <v>11159</v>
      </c>
      <c r="D8173" t="s">
        <v>5050</v>
      </c>
      <c r="E8173" t="s">
        <v>2782</v>
      </c>
      <c r="G8173" t="s">
        <v>31</v>
      </c>
      <c r="H8173" t="s">
        <v>31</v>
      </c>
      <c r="I8173" t="s">
        <v>2758</v>
      </c>
      <c r="J8173" t="s">
        <v>2758</v>
      </c>
      <c r="K8173" t="s">
        <v>31</v>
      </c>
      <c r="L8173" t="s">
        <v>2805</v>
      </c>
      <c r="N8173" s="17" t="str">
        <f t="shared" si="254"/>
        <v>WR088</v>
      </c>
      <c r="O8173">
        <f t="shared" si="255"/>
        <v>5861</v>
      </c>
    </row>
    <row r="8174" spans="1:15" x14ac:dyDescent="0.3">
      <c r="A8174">
        <v>5861</v>
      </c>
      <c r="B8174" s="171"/>
      <c r="C8174" t="s">
        <v>11160</v>
      </c>
      <c r="D8174" t="s">
        <v>5050</v>
      </c>
      <c r="E8174" t="s">
        <v>2782</v>
      </c>
      <c r="G8174" t="s">
        <v>31</v>
      </c>
      <c r="H8174" t="s">
        <v>31</v>
      </c>
      <c r="I8174" t="s">
        <v>2758</v>
      </c>
      <c r="J8174" t="s">
        <v>2758</v>
      </c>
      <c r="K8174" t="s">
        <v>31</v>
      </c>
      <c r="L8174" t="s">
        <v>2805</v>
      </c>
      <c r="N8174" s="17" t="str">
        <f t="shared" si="254"/>
        <v>WR089</v>
      </c>
      <c r="O8174">
        <f t="shared" si="255"/>
        <v>5861</v>
      </c>
    </row>
    <row r="8175" spans="1:15" x14ac:dyDescent="0.3">
      <c r="A8175">
        <v>5861</v>
      </c>
      <c r="B8175" s="171"/>
      <c r="C8175" t="s">
        <v>11161</v>
      </c>
      <c r="D8175" t="s">
        <v>5050</v>
      </c>
      <c r="E8175" t="s">
        <v>2782</v>
      </c>
      <c r="G8175" t="s">
        <v>31</v>
      </c>
      <c r="H8175" t="s">
        <v>31</v>
      </c>
      <c r="I8175" t="s">
        <v>2758</v>
      </c>
      <c r="J8175" t="s">
        <v>2758</v>
      </c>
      <c r="K8175" t="s">
        <v>31</v>
      </c>
      <c r="L8175" t="s">
        <v>2805</v>
      </c>
      <c r="N8175" s="17" t="str">
        <f t="shared" si="254"/>
        <v>LS307</v>
      </c>
      <c r="O8175">
        <f t="shared" si="255"/>
        <v>5861</v>
      </c>
    </row>
    <row r="8176" spans="1:15" x14ac:dyDescent="0.3">
      <c r="A8176">
        <v>5861</v>
      </c>
      <c r="B8176" s="171"/>
      <c r="C8176" t="s">
        <v>11162</v>
      </c>
      <c r="D8176" t="s">
        <v>5050</v>
      </c>
      <c r="E8176" t="s">
        <v>2782</v>
      </c>
      <c r="G8176" t="s">
        <v>31</v>
      </c>
      <c r="H8176" t="s">
        <v>31</v>
      </c>
      <c r="I8176" t="s">
        <v>2758</v>
      </c>
      <c r="J8176" t="s">
        <v>2758</v>
      </c>
      <c r="K8176" t="s">
        <v>31</v>
      </c>
      <c r="L8176" t="s">
        <v>2805</v>
      </c>
      <c r="N8176" s="17" t="str">
        <f t="shared" si="254"/>
        <v>LT367</v>
      </c>
      <c r="O8176">
        <f t="shared" si="255"/>
        <v>5861</v>
      </c>
    </row>
    <row r="8177" spans="1:15" x14ac:dyDescent="0.3">
      <c r="A8177">
        <v>5861</v>
      </c>
      <c r="B8177" s="171"/>
      <c r="C8177" t="s">
        <v>11163</v>
      </c>
      <c r="D8177" t="s">
        <v>5050</v>
      </c>
      <c r="E8177" t="s">
        <v>2782</v>
      </c>
      <c r="G8177" t="s">
        <v>31</v>
      </c>
      <c r="H8177" t="s">
        <v>31</v>
      </c>
      <c r="I8177" t="s">
        <v>2758</v>
      </c>
      <c r="J8177" t="s">
        <v>2758</v>
      </c>
      <c r="K8177" t="s">
        <v>31</v>
      </c>
      <c r="L8177" t="s">
        <v>2805</v>
      </c>
      <c r="N8177" s="17" t="str">
        <f t="shared" si="254"/>
        <v>LU200</v>
      </c>
      <c r="O8177">
        <f t="shared" si="255"/>
        <v>5861</v>
      </c>
    </row>
    <row r="8178" spans="1:15" x14ac:dyDescent="0.3">
      <c r="A8178">
        <v>5861</v>
      </c>
      <c r="B8178" s="171"/>
      <c r="C8178" t="s">
        <v>11164</v>
      </c>
      <c r="D8178" t="s">
        <v>5050</v>
      </c>
      <c r="E8178" t="s">
        <v>2782</v>
      </c>
      <c r="G8178" t="s">
        <v>31</v>
      </c>
      <c r="H8178" t="s">
        <v>31</v>
      </c>
      <c r="I8178" t="s">
        <v>2758</v>
      </c>
      <c r="J8178" t="s">
        <v>2758</v>
      </c>
      <c r="K8178" t="s">
        <v>31</v>
      </c>
      <c r="L8178" t="s">
        <v>2805</v>
      </c>
      <c r="N8178" s="17" t="str">
        <f t="shared" si="254"/>
        <v>LS241</v>
      </c>
      <c r="O8178">
        <f t="shared" si="255"/>
        <v>5861</v>
      </c>
    </row>
    <row r="8179" spans="1:15" x14ac:dyDescent="0.3">
      <c r="A8179">
        <v>5861</v>
      </c>
      <c r="B8179" s="171"/>
      <c r="C8179" t="s">
        <v>11165</v>
      </c>
      <c r="D8179" t="s">
        <v>5050</v>
      </c>
      <c r="E8179" t="s">
        <v>2782</v>
      </c>
      <c r="G8179" t="s">
        <v>31</v>
      </c>
      <c r="H8179" t="s">
        <v>31</v>
      </c>
      <c r="I8179" t="s">
        <v>2758</v>
      </c>
      <c r="J8179" t="s">
        <v>2758</v>
      </c>
      <c r="K8179" t="s">
        <v>31</v>
      </c>
      <c r="L8179" t="s">
        <v>2805</v>
      </c>
      <c r="N8179" s="17" t="str">
        <f t="shared" si="254"/>
        <v>WR940</v>
      </c>
      <c r="O8179">
        <f t="shared" si="255"/>
        <v>5861</v>
      </c>
    </row>
    <row r="8180" spans="1:15" x14ac:dyDescent="0.3">
      <c r="A8180">
        <v>5861</v>
      </c>
      <c r="B8180" s="171"/>
      <c r="C8180" t="s">
        <v>11166</v>
      </c>
      <c r="D8180" t="s">
        <v>5050</v>
      </c>
      <c r="E8180" t="s">
        <v>2782</v>
      </c>
      <c r="G8180" t="s">
        <v>31</v>
      </c>
      <c r="H8180" t="s">
        <v>31</v>
      </c>
      <c r="I8180" t="s">
        <v>2758</v>
      </c>
      <c r="J8180" t="s">
        <v>2758</v>
      </c>
      <c r="K8180" t="s">
        <v>31</v>
      </c>
      <c r="L8180" t="s">
        <v>2805</v>
      </c>
      <c r="N8180" s="17" t="str">
        <f t="shared" si="254"/>
        <v>LV158</v>
      </c>
      <c r="O8180">
        <f t="shared" si="255"/>
        <v>5861</v>
      </c>
    </row>
    <row r="8181" spans="1:15" x14ac:dyDescent="0.3">
      <c r="A8181">
        <v>5861</v>
      </c>
      <c r="B8181" s="171"/>
      <c r="C8181" t="s">
        <v>11167</v>
      </c>
      <c r="D8181" t="s">
        <v>5050</v>
      </c>
      <c r="E8181" t="s">
        <v>2782</v>
      </c>
      <c r="G8181" t="s">
        <v>31</v>
      </c>
      <c r="H8181" t="s">
        <v>31</v>
      </c>
      <c r="I8181" t="s">
        <v>2758</v>
      </c>
      <c r="J8181" t="s">
        <v>2758</v>
      </c>
      <c r="K8181" t="s">
        <v>31</v>
      </c>
      <c r="L8181" t="s">
        <v>2805</v>
      </c>
      <c r="N8181" s="17" t="str">
        <f t="shared" si="254"/>
        <v>WR090</v>
      </c>
      <c r="O8181">
        <f t="shared" si="255"/>
        <v>5861</v>
      </c>
    </row>
    <row r="8182" spans="1:15" x14ac:dyDescent="0.3">
      <c r="A8182">
        <v>5861</v>
      </c>
      <c r="B8182" s="171"/>
      <c r="C8182" t="s">
        <v>11168</v>
      </c>
      <c r="D8182" t="s">
        <v>5050</v>
      </c>
      <c r="E8182" t="s">
        <v>2782</v>
      </c>
      <c r="G8182" t="s">
        <v>31</v>
      </c>
      <c r="H8182" t="s">
        <v>31</v>
      </c>
      <c r="I8182" t="s">
        <v>2758</v>
      </c>
      <c r="J8182" t="s">
        <v>2758</v>
      </c>
      <c r="K8182" t="s">
        <v>31</v>
      </c>
      <c r="L8182" t="s">
        <v>2805</v>
      </c>
      <c r="N8182" s="17" t="str">
        <f t="shared" si="254"/>
        <v>CB739</v>
      </c>
      <c r="O8182">
        <f t="shared" si="255"/>
        <v>5861</v>
      </c>
    </row>
    <row r="8183" spans="1:15" x14ac:dyDescent="0.3">
      <c r="A8183">
        <v>5861</v>
      </c>
      <c r="B8183" s="171"/>
      <c r="C8183" t="s">
        <v>11169</v>
      </c>
      <c r="D8183" t="s">
        <v>5050</v>
      </c>
      <c r="E8183" t="s">
        <v>2782</v>
      </c>
      <c r="G8183" t="s">
        <v>31</v>
      </c>
      <c r="H8183" t="s">
        <v>31</v>
      </c>
      <c r="I8183" t="s">
        <v>2758</v>
      </c>
      <c r="J8183" t="s">
        <v>2758</v>
      </c>
      <c r="K8183" t="s">
        <v>31</v>
      </c>
      <c r="L8183" t="s">
        <v>2805</v>
      </c>
      <c r="N8183" s="17" t="str">
        <f t="shared" si="254"/>
        <v>LU991</v>
      </c>
      <c r="O8183">
        <f t="shared" si="255"/>
        <v>5861</v>
      </c>
    </row>
    <row r="8184" spans="1:15" x14ac:dyDescent="0.3">
      <c r="A8184">
        <v>5861</v>
      </c>
      <c r="B8184" s="171"/>
      <c r="C8184" t="s">
        <v>11170</v>
      </c>
      <c r="D8184" t="s">
        <v>5050</v>
      </c>
      <c r="E8184" t="s">
        <v>2782</v>
      </c>
      <c r="G8184" t="s">
        <v>31</v>
      </c>
      <c r="H8184" t="s">
        <v>31</v>
      </c>
      <c r="I8184" t="s">
        <v>2758</v>
      </c>
      <c r="J8184" t="s">
        <v>2758</v>
      </c>
      <c r="K8184" t="s">
        <v>31</v>
      </c>
      <c r="L8184" t="s">
        <v>2805</v>
      </c>
      <c r="N8184" s="17" t="str">
        <f t="shared" si="254"/>
        <v>WZ607</v>
      </c>
      <c r="O8184">
        <f t="shared" si="255"/>
        <v>5861</v>
      </c>
    </row>
    <row r="8185" spans="1:15" x14ac:dyDescent="0.3">
      <c r="A8185">
        <v>5861</v>
      </c>
      <c r="B8185" s="171"/>
      <c r="C8185" t="s">
        <v>11171</v>
      </c>
      <c r="D8185" t="s">
        <v>5050</v>
      </c>
      <c r="E8185" t="s">
        <v>2782</v>
      </c>
      <c r="G8185" t="s">
        <v>31</v>
      </c>
      <c r="H8185" t="s">
        <v>31</v>
      </c>
      <c r="I8185" t="s">
        <v>2758</v>
      </c>
      <c r="J8185" t="s">
        <v>2758</v>
      </c>
      <c r="K8185" t="s">
        <v>31</v>
      </c>
      <c r="L8185" t="s">
        <v>2805</v>
      </c>
      <c r="N8185" s="17" t="str">
        <f t="shared" si="254"/>
        <v>CQ357</v>
      </c>
      <c r="O8185">
        <f t="shared" si="255"/>
        <v>5861</v>
      </c>
    </row>
    <row r="8186" spans="1:15" x14ac:dyDescent="0.3">
      <c r="A8186">
        <v>5861</v>
      </c>
      <c r="B8186" s="171"/>
      <c r="C8186" t="s">
        <v>11172</v>
      </c>
      <c r="D8186" t="s">
        <v>5050</v>
      </c>
      <c r="E8186" t="s">
        <v>2782</v>
      </c>
      <c r="G8186" t="s">
        <v>31</v>
      </c>
      <c r="H8186" t="s">
        <v>31</v>
      </c>
      <c r="I8186" t="s">
        <v>2758</v>
      </c>
      <c r="J8186" t="s">
        <v>2758</v>
      </c>
      <c r="K8186" t="s">
        <v>31</v>
      </c>
      <c r="L8186" t="s">
        <v>2805</v>
      </c>
      <c r="N8186" s="17" t="str">
        <f t="shared" si="254"/>
        <v>WR949</v>
      </c>
      <c r="O8186">
        <f t="shared" si="255"/>
        <v>5861</v>
      </c>
    </row>
    <row r="8187" spans="1:15" x14ac:dyDescent="0.3">
      <c r="A8187">
        <v>5861</v>
      </c>
      <c r="B8187" s="171"/>
      <c r="C8187" t="s">
        <v>11173</v>
      </c>
      <c r="D8187" t="s">
        <v>5050</v>
      </c>
      <c r="E8187" t="s">
        <v>2782</v>
      </c>
      <c r="G8187" t="s">
        <v>31</v>
      </c>
      <c r="H8187" t="s">
        <v>31</v>
      </c>
      <c r="I8187" t="s">
        <v>2758</v>
      </c>
      <c r="J8187" t="s">
        <v>2758</v>
      </c>
      <c r="K8187" t="s">
        <v>31</v>
      </c>
      <c r="L8187" t="s">
        <v>2805</v>
      </c>
      <c r="N8187" s="17" t="str">
        <f t="shared" si="254"/>
        <v>WR091</v>
      </c>
      <c r="O8187">
        <f t="shared" si="255"/>
        <v>5861</v>
      </c>
    </row>
    <row r="8188" spans="1:15" x14ac:dyDescent="0.3">
      <c r="A8188">
        <v>5861</v>
      </c>
      <c r="B8188" s="171"/>
      <c r="C8188" t="s">
        <v>11174</v>
      </c>
      <c r="D8188" t="s">
        <v>5050</v>
      </c>
      <c r="E8188" t="s">
        <v>2782</v>
      </c>
      <c r="G8188" t="s">
        <v>31</v>
      </c>
      <c r="H8188" t="s">
        <v>31</v>
      </c>
      <c r="I8188" t="s">
        <v>2758</v>
      </c>
      <c r="J8188" t="s">
        <v>2758</v>
      </c>
      <c r="K8188" t="s">
        <v>31</v>
      </c>
      <c r="L8188" t="s">
        <v>2805</v>
      </c>
      <c r="N8188" s="17" t="str">
        <f t="shared" si="254"/>
        <v>WF071</v>
      </c>
      <c r="O8188">
        <f t="shared" si="255"/>
        <v>5861</v>
      </c>
    </row>
    <row r="8189" spans="1:15" x14ac:dyDescent="0.3">
      <c r="A8189">
        <v>5861</v>
      </c>
      <c r="B8189" s="171"/>
      <c r="C8189" t="s">
        <v>11175</v>
      </c>
      <c r="D8189" t="s">
        <v>5050</v>
      </c>
      <c r="E8189" t="s">
        <v>2782</v>
      </c>
      <c r="G8189" t="s">
        <v>31</v>
      </c>
      <c r="H8189" t="s">
        <v>31</v>
      </c>
      <c r="I8189" t="s">
        <v>2758</v>
      </c>
      <c r="J8189" t="s">
        <v>2758</v>
      </c>
      <c r="K8189" t="s">
        <v>31</v>
      </c>
      <c r="L8189" t="s">
        <v>2805</v>
      </c>
      <c r="N8189" s="17" t="str">
        <f t="shared" si="254"/>
        <v>LU201</v>
      </c>
      <c r="O8189">
        <f t="shared" si="255"/>
        <v>5861</v>
      </c>
    </row>
    <row r="8190" spans="1:15" x14ac:dyDescent="0.3">
      <c r="A8190">
        <v>5861</v>
      </c>
      <c r="B8190" s="171"/>
      <c r="C8190" t="s">
        <v>11176</v>
      </c>
      <c r="D8190" t="s">
        <v>5050</v>
      </c>
      <c r="E8190" t="s">
        <v>2782</v>
      </c>
      <c r="G8190" t="s">
        <v>31</v>
      </c>
      <c r="H8190" t="s">
        <v>31</v>
      </c>
      <c r="I8190" t="s">
        <v>2758</v>
      </c>
      <c r="J8190" t="s">
        <v>2758</v>
      </c>
      <c r="K8190" t="s">
        <v>31</v>
      </c>
      <c r="L8190" t="s">
        <v>2805</v>
      </c>
      <c r="N8190" s="17" t="str">
        <f t="shared" si="254"/>
        <v>LU628</v>
      </c>
      <c r="O8190">
        <f t="shared" si="255"/>
        <v>5861</v>
      </c>
    </row>
    <row r="8191" spans="1:15" x14ac:dyDescent="0.3">
      <c r="A8191">
        <v>5861</v>
      </c>
      <c r="B8191" s="171"/>
      <c r="C8191" t="s">
        <v>11177</v>
      </c>
      <c r="D8191" t="s">
        <v>5050</v>
      </c>
      <c r="E8191" t="s">
        <v>2782</v>
      </c>
      <c r="G8191" t="s">
        <v>31</v>
      </c>
      <c r="H8191" t="s">
        <v>31</v>
      </c>
      <c r="I8191" t="s">
        <v>2758</v>
      </c>
      <c r="J8191" t="s">
        <v>2758</v>
      </c>
      <c r="K8191" t="s">
        <v>31</v>
      </c>
      <c r="L8191" t="s">
        <v>2805</v>
      </c>
      <c r="N8191" s="17" t="str">
        <f t="shared" si="254"/>
        <v>WR953</v>
      </c>
      <c r="O8191">
        <f t="shared" si="255"/>
        <v>5861</v>
      </c>
    </row>
    <row r="8192" spans="1:15" x14ac:dyDescent="0.3">
      <c r="A8192">
        <v>5861</v>
      </c>
      <c r="B8192" s="171"/>
      <c r="C8192" t="s">
        <v>11178</v>
      </c>
      <c r="D8192" t="s">
        <v>5050</v>
      </c>
      <c r="E8192" t="s">
        <v>2782</v>
      </c>
      <c r="G8192" t="s">
        <v>31</v>
      </c>
      <c r="H8192" t="s">
        <v>31</v>
      </c>
      <c r="I8192" t="s">
        <v>2758</v>
      </c>
      <c r="J8192" t="s">
        <v>2758</v>
      </c>
      <c r="K8192" t="s">
        <v>31</v>
      </c>
      <c r="L8192" t="s">
        <v>2805</v>
      </c>
      <c r="N8192" s="17" t="str">
        <f t="shared" si="254"/>
        <v>WB381</v>
      </c>
      <c r="O8192">
        <f t="shared" si="255"/>
        <v>5861</v>
      </c>
    </row>
    <row r="8193" spans="1:15" x14ac:dyDescent="0.3">
      <c r="A8193">
        <v>5861</v>
      </c>
      <c r="B8193" s="171"/>
      <c r="C8193" t="s">
        <v>11179</v>
      </c>
      <c r="D8193" t="s">
        <v>5050</v>
      </c>
      <c r="E8193" t="s">
        <v>2782</v>
      </c>
      <c r="G8193" t="s">
        <v>31</v>
      </c>
      <c r="H8193" t="s">
        <v>31</v>
      </c>
      <c r="I8193" t="s">
        <v>2758</v>
      </c>
      <c r="J8193" t="s">
        <v>2758</v>
      </c>
      <c r="K8193" t="s">
        <v>31</v>
      </c>
      <c r="L8193" t="s">
        <v>2805</v>
      </c>
      <c r="N8193" s="17" t="str">
        <f t="shared" si="254"/>
        <v>LU202</v>
      </c>
      <c r="O8193">
        <f t="shared" si="255"/>
        <v>5861</v>
      </c>
    </row>
    <row r="8194" spans="1:15" x14ac:dyDescent="0.3">
      <c r="A8194">
        <v>5861</v>
      </c>
      <c r="B8194" s="171"/>
      <c r="C8194" t="s">
        <v>11180</v>
      </c>
      <c r="D8194" t="s">
        <v>5050</v>
      </c>
      <c r="E8194" t="s">
        <v>2782</v>
      </c>
      <c r="G8194" t="s">
        <v>31</v>
      </c>
      <c r="H8194" t="s">
        <v>31</v>
      </c>
      <c r="I8194" t="s">
        <v>2758</v>
      </c>
      <c r="J8194" t="s">
        <v>2758</v>
      </c>
      <c r="K8194" t="s">
        <v>31</v>
      </c>
      <c r="L8194" t="s">
        <v>2805</v>
      </c>
      <c r="N8194" s="17" t="str">
        <f t="shared" ref="N8194:N8257" si="256">C8194</f>
        <v>WR092</v>
      </c>
      <c r="O8194">
        <f t="shared" ref="O8194:O8257" si="257">A8194</f>
        <v>5861</v>
      </c>
    </row>
    <row r="8195" spans="1:15" x14ac:dyDescent="0.3">
      <c r="A8195">
        <v>5861</v>
      </c>
      <c r="B8195" s="171"/>
      <c r="C8195" t="s">
        <v>11181</v>
      </c>
      <c r="D8195" t="s">
        <v>5050</v>
      </c>
      <c r="E8195" t="s">
        <v>2782</v>
      </c>
      <c r="G8195" t="s">
        <v>31</v>
      </c>
      <c r="H8195" t="s">
        <v>31</v>
      </c>
      <c r="I8195" t="s">
        <v>2758</v>
      </c>
      <c r="J8195" t="s">
        <v>2758</v>
      </c>
      <c r="K8195" t="s">
        <v>31</v>
      </c>
      <c r="L8195" t="s">
        <v>2805</v>
      </c>
      <c r="N8195" s="17" t="str">
        <f t="shared" si="256"/>
        <v>CQ358</v>
      </c>
      <c r="O8195">
        <f t="shared" si="257"/>
        <v>5861</v>
      </c>
    </row>
    <row r="8196" spans="1:15" x14ac:dyDescent="0.3">
      <c r="A8196">
        <v>5861</v>
      </c>
      <c r="B8196" s="171"/>
      <c r="C8196" t="s">
        <v>11182</v>
      </c>
      <c r="D8196" t="s">
        <v>5050</v>
      </c>
      <c r="E8196" t="s">
        <v>2782</v>
      </c>
      <c r="G8196" t="s">
        <v>31</v>
      </c>
      <c r="H8196" t="s">
        <v>31</v>
      </c>
      <c r="I8196" t="s">
        <v>2758</v>
      </c>
      <c r="J8196" t="s">
        <v>2758</v>
      </c>
      <c r="K8196" t="s">
        <v>31</v>
      </c>
      <c r="L8196" t="s">
        <v>2805</v>
      </c>
      <c r="N8196" s="17" t="str">
        <f t="shared" si="256"/>
        <v>WR093</v>
      </c>
      <c r="O8196">
        <f t="shared" si="257"/>
        <v>5861</v>
      </c>
    </row>
    <row r="8197" spans="1:15" x14ac:dyDescent="0.3">
      <c r="A8197">
        <v>5861</v>
      </c>
      <c r="B8197" s="171"/>
      <c r="C8197" t="s">
        <v>11183</v>
      </c>
      <c r="D8197" t="s">
        <v>5050</v>
      </c>
      <c r="E8197" t="s">
        <v>2782</v>
      </c>
      <c r="G8197" t="s">
        <v>31</v>
      </c>
      <c r="H8197" t="s">
        <v>31</v>
      </c>
      <c r="I8197" t="s">
        <v>2758</v>
      </c>
      <c r="J8197" t="s">
        <v>2758</v>
      </c>
      <c r="K8197" t="s">
        <v>31</v>
      </c>
      <c r="L8197" t="s">
        <v>2805</v>
      </c>
      <c r="N8197" s="17" t="str">
        <f t="shared" si="256"/>
        <v>LU203</v>
      </c>
      <c r="O8197">
        <f t="shared" si="257"/>
        <v>5861</v>
      </c>
    </row>
    <row r="8198" spans="1:15" x14ac:dyDescent="0.3">
      <c r="A8198">
        <v>5861</v>
      </c>
      <c r="B8198" s="171"/>
      <c r="C8198" t="s">
        <v>11184</v>
      </c>
      <c r="D8198" t="s">
        <v>5050</v>
      </c>
      <c r="E8198" t="s">
        <v>2782</v>
      </c>
      <c r="G8198" t="s">
        <v>31</v>
      </c>
      <c r="H8198" t="s">
        <v>31</v>
      </c>
      <c r="I8198" t="s">
        <v>2758</v>
      </c>
      <c r="J8198" t="s">
        <v>2758</v>
      </c>
      <c r="K8198" t="s">
        <v>31</v>
      </c>
      <c r="L8198" t="s">
        <v>2805</v>
      </c>
      <c r="N8198" s="17" t="str">
        <f t="shared" si="256"/>
        <v>LU204</v>
      </c>
      <c r="O8198">
        <f t="shared" si="257"/>
        <v>5861</v>
      </c>
    </row>
    <row r="8199" spans="1:15" x14ac:dyDescent="0.3">
      <c r="A8199">
        <v>5861</v>
      </c>
      <c r="B8199" s="171"/>
      <c r="C8199" t="s">
        <v>11185</v>
      </c>
      <c r="D8199" t="s">
        <v>5050</v>
      </c>
      <c r="E8199" t="s">
        <v>2782</v>
      </c>
      <c r="G8199" t="s">
        <v>31</v>
      </c>
      <c r="H8199" t="s">
        <v>31</v>
      </c>
      <c r="I8199" t="s">
        <v>2758</v>
      </c>
      <c r="J8199" t="s">
        <v>2758</v>
      </c>
      <c r="K8199" t="s">
        <v>31</v>
      </c>
      <c r="L8199" t="s">
        <v>2805</v>
      </c>
      <c r="N8199" s="17" t="str">
        <f t="shared" si="256"/>
        <v>LU205</v>
      </c>
      <c r="O8199">
        <f t="shared" si="257"/>
        <v>5861</v>
      </c>
    </row>
    <row r="8200" spans="1:15" x14ac:dyDescent="0.3">
      <c r="A8200">
        <v>5861</v>
      </c>
      <c r="B8200" s="171"/>
      <c r="C8200" t="s">
        <v>11186</v>
      </c>
      <c r="D8200" t="s">
        <v>5050</v>
      </c>
      <c r="E8200" t="s">
        <v>2782</v>
      </c>
      <c r="G8200" t="s">
        <v>31</v>
      </c>
      <c r="H8200" t="s">
        <v>31</v>
      </c>
      <c r="I8200" t="s">
        <v>2758</v>
      </c>
      <c r="J8200" t="s">
        <v>2758</v>
      </c>
      <c r="K8200" t="s">
        <v>31</v>
      </c>
      <c r="L8200" t="s">
        <v>2805</v>
      </c>
      <c r="N8200" s="17" t="str">
        <f t="shared" si="256"/>
        <v>LU206</v>
      </c>
      <c r="O8200">
        <f t="shared" si="257"/>
        <v>5861</v>
      </c>
    </row>
    <row r="8201" spans="1:15" x14ac:dyDescent="0.3">
      <c r="A8201">
        <v>5861</v>
      </c>
      <c r="B8201" s="171"/>
      <c r="C8201" t="s">
        <v>11187</v>
      </c>
      <c r="D8201" t="s">
        <v>5050</v>
      </c>
      <c r="E8201" t="s">
        <v>2782</v>
      </c>
      <c r="G8201" t="s">
        <v>31</v>
      </c>
      <c r="H8201" t="s">
        <v>31</v>
      </c>
      <c r="I8201" t="s">
        <v>2758</v>
      </c>
      <c r="J8201" t="s">
        <v>2758</v>
      </c>
      <c r="K8201" t="s">
        <v>31</v>
      </c>
      <c r="L8201" t="s">
        <v>2805</v>
      </c>
      <c r="N8201" s="17" t="str">
        <f t="shared" si="256"/>
        <v>WR094</v>
      </c>
      <c r="O8201">
        <f t="shared" si="257"/>
        <v>5861</v>
      </c>
    </row>
    <row r="8202" spans="1:15" x14ac:dyDescent="0.3">
      <c r="A8202">
        <v>5861</v>
      </c>
      <c r="B8202" s="171"/>
      <c r="C8202" t="s">
        <v>11188</v>
      </c>
      <c r="D8202" t="s">
        <v>5050</v>
      </c>
      <c r="E8202" t="s">
        <v>2782</v>
      </c>
      <c r="G8202" t="s">
        <v>31</v>
      </c>
      <c r="H8202" t="s">
        <v>31</v>
      </c>
      <c r="I8202" t="s">
        <v>2758</v>
      </c>
      <c r="J8202" t="s">
        <v>2758</v>
      </c>
      <c r="K8202" t="s">
        <v>31</v>
      </c>
      <c r="L8202" t="s">
        <v>2805</v>
      </c>
      <c r="N8202" s="17" t="str">
        <f t="shared" si="256"/>
        <v>WB597</v>
      </c>
      <c r="O8202">
        <f t="shared" si="257"/>
        <v>5861</v>
      </c>
    </row>
    <row r="8203" spans="1:15" x14ac:dyDescent="0.3">
      <c r="A8203">
        <v>5861</v>
      </c>
      <c r="B8203" s="171"/>
      <c r="C8203" t="s">
        <v>11189</v>
      </c>
      <c r="D8203" t="s">
        <v>5050</v>
      </c>
      <c r="E8203" t="s">
        <v>2782</v>
      </c>
      <c r="G8203" t="s">
        <v>31</v>
      </c>
      <c r="H8203" t="s">
        <v>31</v>
      </c>
      <c r="I8203" t="s">
        <v>2758</v>
      </c>
      <c r="J8203" t="s">
        <v>2758</v>
      </c>
      <c r="K8203" t="s">
        <v>31</v>
      </c>
      <c r="L8203" t="s">
        <v>2805</v>
      </c>
      <c r="N8203" s="17" t="str">
        <f t="shared" si="256"/>
        <v>LU207</v>
      </c>
      <c r="O8203">
        <f t="shared" si="257"/>
        <v>5861</v>
      </c>
    </row>
    <row r="8204" spans="1:15" x14ac:dyDescent="0.3">
      <c r="A8204">
        <v>5861</v>
      </c>
      <c r="B8204" s="171"/>
      <c r="C8204" t="s">
        <v>11190</v>
      </c>
      <c r="D8204" t="s">
        <v>5050</v>
      </c>
      <c r="E8204" t="s">
        <v>2782</v>
      </c>
      <c r="G8204" t="s">
        <v>31</v>
      </c>
      <c r="H8204" t="s">
        <v>31</v>
      </c>
      <c r="I8204" t="s">
        <v>2758</v>
      </c>
      <c r="J8204" t="s">
        <v>2758</v>
      </c>
      <c r="K8204" t="s">
        <v>31</v>
      </c>
      <c r="L8204" t="s">
        <v>2805</v>
      </c>
      <c r="N8204" s="17" t="str">
        <f t="shared" si="256"/>
        <v>WR095</v>
      </c>
      <c r="O8204">
        <f t="shared" si="257"/>
        <v>5861</v>
      </c>
    </row>
    <row r="8205" spans="1:15" x14ac:dyDescent="0.3">
      <c r="A8205">
        <v>5861</v>
      </c>
      <c r="B8205" s="171"/>
      <c r="C8205" t="s">
        <v>11191</v>
      </c>
      <c r="D8205" t="s">
        <v>5050</v>
      </c>
      <c r="E8205" t="s">
        <v>2782</v>
      </c>
      <c r="G8205" t="s">
        <v>31</v>
      </c>
      <c r="H8205" t="s">
        <v>31</v>
      </c>
      <c r="I8205" t="s">
        <v>2758</v>
      </c>
      <c r="J8205" t="s">
        <v>2758</v>
      </c>
      <c r="K8205" t="s">
        <v>31</v>
      </c>
      <c r="L8205" t="s">
        <v>2805</v>
      </c>
      <c r="N8205" s="17" t="str">
        <f t="shared" si="256"/>
        <v>WC169</v>
      </c>
      <c r="O8205">
        <f t="shared" si="257"/>
        <v>5861</v>
      </c>
    </row>
    <row r="8206" spans="1:15" x14ac:dyDescent="0.3">
      <c r="A8206">
        <v>5861</v>
      </c>
      <c r="B8206" s="171"/>
      <c r="C8206" t="s">
        <v>11192</v>
      </c>
      <c r="D8206" t="s">
        <v>5050</v>
      </c>
      <c r="E8206" t="s">
        <v>2782</v>
      </c>
      <c r="G8206" t="s">
        <v>31</v>
      </c>
      <c r="H8206" t="s">
        <v>31</v>
      </c>
      <c r="I8206" t="s">
        <v>2758</v>
      </c>
      <c r="J8206" t="s">
        <v>2758</v>
      </c>
      <c r="K8206" t="s">
        <v>31</v>
      </c>
      <c r="L8206" t="s">
        <v>2805</v>
      </c>
      <c r="N8206" s="17" t="str">
        <f t="shared" si="256"/>
        <v>WF006</v>
      </c>
      <c r="O8206">
        <f t="shared" si="257"/>
        <v>5861</v>
      </c>
    </row>
    <row r="8207" spans="1:15" x14ac:dyDescent="0.3">
      <c r="A8207">
        <v>5861</v>
      </c>
      <c r="B8207" s="171"/>
      <c r="C8207" t="s">
        <v>11193</v>
      </c>
      <c r="D8207" t="s">
        <v>5050</v>
      </c>
      <c r="E8207" t="s">
        <v>2782</v>
      </c>
      <c r="G8207" t="s">
        <v>31</v>
      </c>
      <c r="H8207" t="s">
        <v>31</v>
      </c>
      <c r="I8207" t="s">
        <v>2758</v>
      </c>
      <c r="J8207" t="s">
        <v>2758</v>
      </c>
      <c r="K8207" t="s">
        <v>31</v>
      </c>
      <c r="L8207" t="s">
        <v>2805</v>
      </c>
      <c r="N8207" s="17" t="str">
        <f t="shared" si="256"/>
        <v>WS044</v>
      </c>
      <c r="O8207">
        <f t="shared" si="257"/>
        <v>5861</v>
      </c>
    </row>
    <row r="8208" spans="1:15" x14ac:dyDescent="0.3">
      <c r="A8208">
        <v>5861</v>
      </c>
      <c r="B8208" s="171"/>
      <c r="C8208" t="s">
        <v>11194</v>
      </c>
      <c r="D8208" t="s">
        <v>5050</v>
      </c>
      <c r="E8208" t="s">
        <v>2782</v>
      </c>
      <c r="G8208" t="s">
        <v>31</v>
      </c>
      <c r="H8208" t="s">
        <v>31</v>
      </c>
      <c r="I8208" t="s">
        <v>2758</v>
      </c>
      <c r="J8208" t="s">
        <v>2758</v>
      </c>
      <c r="K8208" t="s">
        <v>31</v>
      </c>
      <c r="L8208" t="s">
        <v>2805</v>
      </c>
      <c r="N8208" s="17" t="str">
        <f t="shared" si="256"/>
        <v>WC462</v>
      </c>
      <c r="O8208">
        <f t="shared" si="257"/>
        <v>5861</v>
      </c>
    </row>
    <row r="8209" spans="1:15" x14ac:dyDescent="0.3">
      <c r="A8209">
        <v>5861</v>
      </c>
      <c r="B8209" s="171"/>
      <c r="C8209" t="s">
        <v>11195</v>
      </c>
      <c r="D8209" t="s">
        <v>5050</v>
      </c>
      <c r="E8209" t="s">
        <v>2782</v>
      </c>
      <c r="G8209" t="s">
        <v>31</v>
      </c>
      <c r="H8209" t="s">
        <v>31</v>
      </c>
      <c r="I8209" t="s">
        <v>2758</v>
      </c>
      <c r="J8209" t="s">
        <v>2758</v>
      </c>
      <c r="K8209" t="s">
        <v>31</v>
      </c>
      <c r="L8209" t="s">
        <v>2805</v>
      </c>
      <c r="N8209" s="17" t="str">
        <f t="shared" si="256"/>
        <v>LM030</v>
      </c>
      <c r="O8209">
        <f t="shared" si="257"/>
        <v>5861</v>
      </c>
    </row>
    <row r="8210" spans="1:15" x14ac:dyDescent="0.3">
      <c r="A8210">
        <v>5861</v>
      </c>
      <c r="B8210" s="171"/>
      <c r="C8210" t="s">
        <v>11196</v>
      </c>
      <c r="D8210" t="s">
        <v>5050</v>
      </c>
      <c r="E8210" t="s">
        <v>2782</v>
      </c>
      <c r="G8210" t="s">
        <v>31</v>
      </c>
      <c r="H8210" t="s">
        <v>31</v>
      </c>
      <c r="I8210" t="s">
        <v>2758</v>
      </c>
      <c r="J8210" t="s">
        <v>2758</v>
      </c>
      <c r="K8210" t="s">
        <v>31</v>
      </c>
      <c r="L8210" t="s">
        <v>2805</v>
      </c>
      <c r="N8210" s="17" t="str">
        <f t="shared" si="256"/>
        <v>WB598</v>
      </c>
      <c r="O8210">
        <f t="shared" si="257"/>
        <v>5861</v>
      </c>
    </row>
    <row r="8211" spans="1:15" x14ac:dyDescent="0.3">
      <c r="A8211">
        <v>5861</v>
      </c>
      <c r="B8211" s="171"/>
      <c r="C8211" t="s">
        <v>11197</v>
      </c>
      <c r="D8211" t="s">
        <v>5050</v>
      </c>
      <c r="E8211" t="s">
        <v>2782</v>
      </c>
      <c r="G8211" t="s">
        <v>31</v>
      </c>
      <c r="H8211" t="s">
        <v>31</v>
      </c>
      <c r="I8211" t="s">
        <v>2758</v>
      </c>
      <c r="J8211" t="s">
        <v>2758</v>
      </c>
      <c r="K8211" t="s">
        <v>31</v>
      </c>
      <c r="L8211" t="s">
        <v>2805</v>
      </c>
      <c r="N8211" s="17" t="str">
        <f t="shared" si="256"/>
        <v>CQ651</v>
      </c>
      <c r="O8211">
        <f t="shared" si="257"/>
        <v>5861</v>
      </c>
    </row>
    <row r="8212" spans="1:15" x14ac:dyDescent="0.3">
      <c r="A8212">
        <v>5861</v>
      </c>
      <c r="B8212" s="171"/>
      <c r="C8212" t="s">
        <v>11198</v>
      </c>
      <c r="D8212" t="s">
        <v>5050</v>
      </c>
      <c r="E8212" t="s">
        <v>2782</v>
      </c>
      <c r="G8212" t="s">
        <v>31</v>
      </c>
      <c r="H8212" t="s">
        <v>31</v>
      </c>
      <c r="I8212" t="s">
        <v>2758</v>
      </c>
      <c r="J8212" t="s">
        <v>2758</v>
      </c>
      <c r="K8212" t="s">
        <v>31</v>
      </c>
      <c r="L8212" t="s">
        <v>2805</v>
      </c>
      <c r="N8212" s="17" t="str">
        <f t="shared" si="256"/>
        <v>CQ359</v>
      </c>
      <c r="O8212">
        <f t="shared" si="257"/>
        <v>5861</v>
      </c>
    </row>
    <row r="8213" spans="1:15" x14ac:dyDescent="0.3">
      <c r="A8213">
        <v>5861</v>
      </c>
      <c r="B8213" s="171"/>
      <c r="C8213" t="s">
        <v>11199</v>
      </c>
      <c r="D8213" t="s">
        <v>5050</v>
      </c>
      <c r="E8213" t="s">
        <v>2782</v>
      </c>
      <c r="G8213" t="s">
        <v>31</v>
      </c>
      <c r="H8213" t="s">
        <v>31</v>
      </c>
      <c r="I8213" t="s">
        <v>2758</v>
      </c>
      <c r="J8213" t="s">
        <v>2758</v>
      </c>
      <c r="K8213" t="s">
        <v>31</v>
      </c>
      <c r="L8213" t="s">
        <v>2805</v>
      </c>
      <c r="N8213" s="17" t="str">
        <f t="shared" si="256"/>
        <v>WR097</v>
      </c>
      <c r="O8213">
        <f t="shared" si="257"/>
        <v>5861</v>
      </c>
    </row>
    <row r="8214" spans="1:15" x14ac:dyDescent="0.3">
      <c r="A8214">
        <v>5861</v>
      </c>
      <c r="B8214" s="171"/>
      <c r="C8214" t="s">
        <v>11200</v>
      </c>
      <c r="D8214" t="s">
        <v>5050</v>
      </c>
      <c r="E8214" t="s">
        <v>2782</v>
      </c>
      <c r="G8214" t="s">
        <v>31</v>
      </c>
      <c r="H8214" t="s">
        <v>31</v>
      </c>
      <c r="I8214" t="s">
        <v>2758</v>
      </c>
      <c r="J8214" t="s">
        <v>2758</v>
      </c>
      <c r="K8214" t="s">
        <v>31</v>
      </c>
      <c r="L8214" t="s">
        <v>2805</v>
      </c>
      <c r="N8214" s="17" t="str">
        <f t="shared" si="256"/>
        <v>WE242</v>
      </c>
      <c r="O8214">
        <f t="shared" si="257"/>
        <v>5861</v>
      </c>
    </row>
    <row r="8215" spans="1:15" x14ac:dyDescent="0.3">
      <c r="A8215">
        <v>5861</v>
      </c>
      <c r="B8215" s="171"/>
      <c r="C8215" t="s">
        <v>11201</v>
      </c>
      <c r="D8215" t="s">
        <v>5050</v>
      </c>
      <c r="E8215" t="s">
        <v>2782</v>
      </c>
      <c r="G8215" t="s">
        <v>31</v>
      </c>
      <c r="H8215" t="s">
        <v>31</v>
      </c>
      <c r="I8215" t="s">
        <v>2758</v>
      </c>
      <c r="J8215" t="s">
        <v>2758</v>
      </c>
      <c r="K8215" t="s">
        <v>31</v>
      </c>
      <c r="L8215" t="s">
        <v>2805</v>
      </c>
      <c r="N8215" s="17" t="str">
        <f t="shared" si="256"/>
        <v>WR098</v>
      </c>
      <c r="O8215">
        <f t="shared" si="257"/>
        <v>5861</v>
      </c>
    </row>
    <row r="8216" spans="1:15" x14ac:dyDescent="0.3">
      <c r="A8216">
        <v>5861</v>
      </c>
      <c r="B8216" s="171"/>
      <c r="C8216" t="s">
        <v>11202</v>
      </c>
      <c r="D8216" t="s">
        <v>5050</v>
      </c>
      <c r="E8216" t="s">
        <v>2782</v>
      </c>
      <c r="G8216" t="s">
        <v>31</v>
      </c>
      <c r="H8216" t="s">
        <v>31</v>
      </c>
      <c r="I8216" t="s">
        <v>2758</v>
      </c>
      <c r="J8216" t="s">
        <v>2758</v>
      </c>
      <c r="K8216" t="s">
        <v>31</v>
      </c>
      <c r="L8216" t="s">
        <v>2805</v>
      </c>
      <c r="N8216" s="17" t="str">
        <f t="shared" si="256"/>
        <v>WB508</v>
      </c>
      <c r="O8216">
        <f t="shared" si="257"/>
        <v>5861</v>
      </c>
    </row>
    <row r="8217" spans="1:15" x14ac:dyDescent="0.3">
      <c r="A8217">
        <v>5861</v>
      </c>
      <c r="B8217" s="171"/>
      <c r="C8217" t="s">
        <v>11203</v>
      </c>
      <c r="D8217" t="s">
        <v>5050</v>
      </c>
      <c r="E8217" t="s">
        <v>2782</v>
      </c>
      <c r="G8217" t="s">
        <v>31</v>
      </c>
      <c r="H8217" t="s">
        <v>31</v>
      </c>
      <c r="I8217" t="s">
        <v>2758</v>
      </c>
      <c r="J8217" t="s">
        <v>2758</v>
      </c>
      <c r="K8217" t="s">
        <v>31</v>
      </c>
      <c r="L8217" t="s">
        <v>2805</v>
      </c>
      <c r="N8217" s="17" t="str">
        <f t="shared" si="256"/>
        <v>WR099</v>
      </c>
      <c r="O8217">
        <f t="shared" si="257"/>
        <v>5861</v>
      </c>
    </row>
    <row r="8218" spans="1:15" x14ac:dyDescent="0.3">
      <c r="A8218">
        <v>5861</v>
      </c>
      <c r="B8218" s="171"/>
      <c r="C8218" t="s">
        <v>11204</v>
      </c>
      <c r="D8218" t="s">
        <v>5050</v>
      </c>
      <c r="E8218" t="s">
        <v>2782</v>
      </c>
      <c r="G8218" t="s">
        <v>31</v>
      </c>
      <c r="H8218" t="s">
        <v>31</v>
      </c>
      <c r="I8218" t="s">
        <v>2758</v>
      </c>
      <c r="J8218" t="s">
        <v>2758</v>
      </c>
      <c r="K8218" t="s">
        <v>31</v>
      </c>
      <c r="L8218" t="s">
        <v>2805</v>
      </c>
      <c r="N8218" s="17" t="str">
        <f t="shared" si="256"/>
        <v>LT368</v>
      </c>
      <c r="O8218">
        <f t="shared" si="257"/>
        <v>5861</v>
      </c>
    </row>
    <row r="8219" spans="1:15" x14ac:dyDescent="0.3">
      <c r="A8219">
        <v>5861</v>
      </c>
      <c r="B8219" s="171"/>
      <c r="C8219" t="s">
        <v>11205</v>
      </c>
      <c r="D8219" t="s">
        <v>5050</v>
      </c>
      <c r="E8219" t="s">
        <v>2782</v>
      </c>
      <c r="G8219" t="s">
        <v>31</v>
      </c>
      <c r="H8219" t="s">
        <v>31</v>
      </c>
      <c r="I8219" t="s">
        <v>2758</v>
      </c>
      <c r="J8219" t="s">
        <v>2758</v>
      </c>
      <c r="K8219" t="s">
        <v>31</v>
      </c>
      <c r="L8219" t="s">
        <v>2805</v>
      </c>
      <c r="N8219" s="17" t="str">
        <f t="shared" si="256"/>
        <v>LS492</v>
      </c>
      <c r="O8219">
        <f t="shared" si="257"/>
        <v>5861</v>
      </c>
    </row>
    <row r="8220" spans="1:15" x14ac:dyDescent="0.3">
      <c r="A8220">
        <v>5861</v>
      </c>
      <c r="B8220" s="171"/>
      <c r="C8220" t="s">
        <v>11206</v>
      </c>
      <c r="D8220" t="s">
        <v>5050</v>
      </c>
      <c r="E8220" t="s">
        <v>2782</v>
      </c>
      <c r="G8220" t="s">
        <v>31</v>
      </c>
      <c r="H8220" t="s">
        <v>31</v>
      </c>
      <c r="I8220" t="s">
        <v>2758</v>
      </c>
      <c r="J8220" t="s">
        <v>2758</v>
      </c>
      <c r="K8220" t="s">
        <v>31</v>
      </c>
      <c r="L8220" t="s">
        <v>2805</v>
      </c>
      <c r="N8220" s="17" t="str">
        <f t="shared" si="256"/>
        <v>CQ360</v>
      </c>
      <c r="O8220">
        <f t="shared" si="257"/>
        <v>5861</v>
      </c>
    </row>
    <row r="8221" spans="1:15" x14ac:dyDescent="0.3">
      <c r="A8221">
        <v>5861</v>
      </c>
      <c r="B8221" s="171"/>
      <c r="C8221" t="s">
        <v>11207</v>
      </c>
      <c r="D8221" t="s">
        <v>5050</v>
      </c>
      <c r="E8221" t="s">
        <v>2782</v>
      </c>
      <c r="G8221" t="s">
        <v>31</v>
      </c>
      <c r="H8221" t="s">
        <v>31</v>
      </c>
      <c r="I8221" t="s">
        <v>2758</v>
      </c>
      <c r="J8221" t="s">
        <v>2758</v>
      </c>
      <c r="K8221" t="s">
        <v>31</v>
      </c>
      <c r="L8221" t="s">
        <v>2805</v>
      </c>
      <c r="N8221" s="17" t="str">
        <f t="shared" si="256"/>
        <v>WR100</v>
      </c>
      <c r="O8221">
        <f t="shared" si="257"/>
        <v>5861</v>
      </c>
    </row>
    <row r="8222" spans="1:15" x14ac:dyDescent="0.3">
      <c r="A8222">
        <v>5861</v>
      </c>
      <c r="B8222" s="171"/>
      <c r="C8222" t="s">
        <v>11208</v>
      </c>
      <c r="D8222" t="s">
        <v>5050</v>
      </c>
      <c r="E8222" t="s">
        <v>2782</v>
      </c>
      <c r="G8222" t="s">
        <v>31</v>
      </c>
      <c r="H8222" t="s">
        <v>31</v>
      </c>
      <c r="I8222" t="s">
        <v>2758</v>
      </c>
      <c r="J8222" t="s">
        <v>2758</v>
      </c>
      <c r="K8222" t="s">
        <v>31</v>
      </c>
      <c r="L8222" t="s">
        <v>2805</v>
      </c>
      <c r="N8222" s="17" t="str">
        <f t="shared" si="256"/>
        <v>WR101</v>
      </c>
      <c r="O8222">
        <f t="shared" si="257"/>
        <v>5861</v>
      </c>
    </row>
    <row r="8223" spans="1:15" x14ac:dyDescent="0.3">
      <c r="A8223">
        <v>5861</v>
      </c>
      <c r="B8223" s="171"/>
      <c r="C8223" t="s">
        <v>11209</v>
      </c>
      <c r="D8223" t="s">
        <v>5050</v>
      </c>
      <c r="E8223" t="s">
        <v>2782</v>
      </c>
      <c r="G8223" t="s">
        <v>31</v>
      </c>
      <c r="H8223" t="s">
        <v>31</v>
      </c>
      <c r="I8223" t="s">
        <v>2758</v>
      </c>
      <c r="J8223" t="s">
        <v>2758</v>
      </c>
      <c r="K8223" t="s">
        <v>31</v>
      </c>
      <c r="L8223" t="s">
        <v>2805</v>
      </c>
      <c r="N8223" s="17" t="str">
        <f t="shared" si="256"/>
        <v>WR102</v>
      </c>
      <c r="O8223">
        <f t="shared" si="257"/>
        <v>5861</v>
      </c>
    </row>
    <row r="8224" spans="1:15" x14ac:dyDescent="0.3">
      <c r="A8224">
        <v>5861</v>
      </c>
      <c r="B8224" s="171"/>
      <c r="C8224" t="s">
        <v>11210</v>
      </c>
      <c r="D8224" t="s">
        <v>5050</v>
      </c>
      <c r="E8224" t="s">
        <v>2782</v>
      </c>
      <c r="G8224" t="s">
        <v>31</v>
      </c>
      <c r="H8224" t="s">
        <v>31</v>
      </c>
      <c r="I8224" t="s">
        <v>2758</v>
      </c>
      <c r="J8224" t="s">
        <v>2758</v>
      </c>
      <c r="K8224" t="s">
        <v>31</v>
      </c>
      <c r="L8224" t="s">
        <v>2805</v>
      </c>
      <c r="N8224" s="17" t="str">
        <f t="shared" si="256"/>
        <v>CQ361</v>
      </c>
      <c r="O8224">
        <f t="shared" si="257"/>
        <v>5861</v>
      </c>
    </row>
    <row r="8225" spans="1:15" x14ac:dyDescent="0.3">
      <c r="A8225">
        <v>5861</v>
      </c>
      <c r="B8225" s="171"/>
      <c r="C8225" t="s">
        <v>11211</v>
      </c>
      <c r="D8225" t="s">
        <v>5050</v>
      </c>
      <c r="E8225" t="s">
        <v>2782</v>
      </c>
      <c r="G8225" t="s">
        <v>31</v>
      </c>
      <c r="H8225" t="s">
        <v>31</v>
      </c>
      <c r="I8225" t="s">
        <v>2758</v>
      </c>
      <c r="J8225" t="s">
        <v>2758</v>
      </c>
      <c r="K8225" t="s">
        <v>31</v>
      </c>
      <c r="L8225" t="s">
        <v>2805</v>
      </c>
      <c r="N8225" s="17" t="str">
        <f t="shared" si="256"/>
        <v>CQ652</v>
      </c>
      <c r="O8225">
        <f t="shared" si="257"/>
        <v>5861</v>
      </c>
    </row>
    <row r="8226" spans="1:15" x14ac:dyDescent="0.3">
      <c r="A8226">
        <v>5861</v>
      </c>
      <c r="B8226" s="171"/>
      <c r="C8226" t="s">
        <v>11212</v>
      </c>
      <c r="D8226" t="s">
        <v>5050</v>
      </c>
      <c r="E8226" t="s">
        <v>2782</v>
      </c>
      <c r="G8226" t="s">
        <v>31</v>
      </c>
      <c r="H8226" t="s">
        <v>31</v>
      </c>
      <c r="I8226" t="s">
        <v>2758</v>
      </c>
      <c r="J8226" t="s">
        <v>2758</v>
      </c>
      <c r="K8226" t="s">
        <v>31</v>
      </c>
      <c r="L8226" t="s">
        <v>2805</v>
      </c>
      <c r="N8226" s="17" t="str">
        <f t="shared" si="256"/>
        <v>WE160</v>
      </c>
      <c r="O8226">
        <f t="shared" si="257"/>
        <v>5861</v>
      </c>
    </row>
    <row r="8227" spans="1:15" x14ac:dyDescent="0.3">
      <c r="A8227">
        <v>5861</v>
      </c>
      <c r="B8227" s="171"/>
      <c r="C8227" t="s">
        <v>11213</v>
      </c>
      <c r="D8227" t="s">
        <v>5050</v>
      </c>
      <c r="E8227" t="s">
        <v>2782</v>
      </c>
      <c r="G8227" t="s">
        <v>31</v>
      </c>
      <c r="H8227" t="s">
        <v>31</v>
      </c>
      <c r="I8227" t="s">
        <v>2758</v>
      </c>
      <c r="J8227" t="s">
        <v>2758</v>
      </c>
      <c r="K8227" t="s">
        <v>31</v>
      </c>
      <c r="L8227" t="s">
        <v>2805</v>
      </c>
      <c r="N8227" s="17" t="str">
        <f t="shared" si="256"/>
        <v>CQ362</v>
      </c>
      <c r="O8227">
        <f t="shared" si="257"/>
        <v>5861</v>
      </c>
    </row>
    <row r="8228" spans="1:15" x14ac:dyDescent="0.3">
      <c r="A8228">
        <v>5861</v>
      </c>
      <c r="B8228" s="171"/>
      <c r="C8228">
        <v>32298</v>
      </c>
      <c r="D8228" t="s">
        <v>5050</v>
      </c>
      <c r="E8228" t="s">
        <v>2782</v>
      </c>
      <c r="G8228" t="s">
        <v>31</v>
      </c>
      <c r="H8228" t="s">
        <v>31</v>
      </c>
      <c r="I8228" t="s">
        <v>2758</v>
      </c>
      <c r="J8228" t="s">
        <v>2758</v>
      </c>
      <c r="K8228" t="s">
        <v>31</v>
      </c>
      <c r="L8228" t="s">
        <v>2805</v>
      </c>
      <c r="N8228" s="17">
        <f t="shared" si="256"/>
        <v>32298</v>
      </c>
      <c r="O8228">
        <f t="shared" si="257"/>
        <v>5861</v>
      </c>
    </row>
    <row r="8229" spans="1:15" x14ac:dyDescent="0.3">
      <c r="A8229">
        <v>5861</v>
      </c>
      <c r="B8229" s="171"/>
      <c r="C8229" t="s">
        <v>11214</v>
      </c>
      <c r="D8229" t="s">
        <v>5050</v>
      </c>
      <c r="E8229" t="s">
        <v>2782</v>
      </c>
      <c r="G8229" t="s">
        <v>31</v>
      </c>
      <c r="H8229" t="s">
        <v>31</v>
      </c>
      <c r="I8229" t="s">
        <v>2758</v>
      </c>
      <c r="J8229" t="s">
        <v>2758</v>
      </c>
      <c r="K8229" t="s">
        <v>31</v>
      </c>
      <c r="L8229" t="s">
        <v>2805</v>
      </c>
      <c r="N8229" s="17" t="str">
        <f t="shared" si="256"/>
        <v>WR957</v>
      </c>
      <c r="O8229">
        <f t="shared" si="257"/>
        <v>5861</v>
      </c>
    </row>
    <row r="8230" spans="1:15" x14ac:dyDescent="0.3">
      <c r="A8230">
        <v>5861</v>
      </c>
      <c r="B8230" s="171"/>
      <c r="C8230" t="s">
        <v>11215</v>
      </c>
      <c r="D8230" t="s">
        <v>5050</v>
      </c>
      <c r="E8230" t="s">
        <v>2782</v>
      </c>
      <c r="G8230" t="s">
        <v>31</v>
      </c>
      <c r="H8230" t="s">
        <v>31</v>
      </c>
      <c r="I8230" t="s">
        <v>2758</v>
      </c>
      <c r="J8230" t="s">
        <v>2758</v>
      </c>
      <c r="K8230" t="s">
        <v>31</v>
      </c>
      <c r="L8230" t="s">
        <v>2805</v>
      </c>
      <c r="N8230" s="17" t="str">
        <f t="shared" si="256"/>
        <v>A0732</v>
      </c>
      <c r="O8230">
        <f t="shared" si="257"/>
        <v>5861</v>
      </c>
    </row>
    <row r="8231" spans="1:15" x14ac:dyDescent="0.3">
      <c r="A8231">
        <v>5861</v>
      </c>
      <c r="B8231" s="171"/>
      <c r="C8231" t="s">
        <v>11216</v>
      </c>
      <c r="D8231" t="s">
        <v>5050</v>
      </c>
      <c r="E8231" t="s">
        <v>2782</v>
      </c>
      <c r="G8231" t="s">
        <v>31</v>
      </c>
      <c r="H8231" t="s">
        <v>31</v>
      </c>
      <c r="I8231" t="s">
        <v>2758</v>
      </c>
      <c r="J8231" t="s">
        <v>2758</v>
      </c>
      <c r="K8231" t="s">
        <v>31</v>
      </c>
      <c r="L8231" t="s">
        <v>2805</v>
      </c>
      <c r="N8231" s="17" t="str">
        <f t="shared" si="256"/>
        <v>LV415</v>
      </c>
      <c r="O8231">
        <f t="shared" si="257"/>
        <v>5861</v>
      </c>
    </row>
    <row r="8232" spans="1:15" x14ac:dyDescent="0.3">
      <c r="A8232">
        <v>5861</v>
      </c>
      <c r="B8232" s="171"/>
      <c r="C8232" t="s">
        <v>11217</v>
      </c>
      <c r="D8232" t="s">
        <v>5050</v>
      </c>
      <c r="E8232" t="s">
        <v>2782</v>
      </c>
      <c r="G8232" t="s">
        <v>31</v>
      </c>
      <c r="H8232" t="s">
        <v>31</v>
      </c>
      <c r="I8232" t="s">
        <v>2758</v>
      </c>
      <c r="J8232" t="s">
        <v>2758</v>
      </c>
      <c r="K8232" t="s">
        <v>31</v>
      </c>
      <c r="L8232" t="s">
        <v>2805</v>
      </c>
      <c r="N8232" s="17" t="str">
        <f t="shared" si="256"/>
        <v>LU712</v>
      </c>
      <c r="O8232">
        <f t="shared" si="257"/>
        <v>5861</v>
      </c>
    </row>
    <row r="8233" spans="1:15" x14ac:dyDescent="0.3">
      <c r="A8233">
        <v>5861</v>
      </c>
      <c r="B8233" s="171"/>
      <c r="C8233" t="s">
        <v>11218</v>
      </c>
      <c r="D8233" t="s">
        <v>5050</v>
      </c>
      <c r="E8233" t="s">
        <v>2782</v>
      </c>
      <c r="G8233" t="s">
        <v>31</v>
      </c>
      <c r="H8233" t="s">
        <v>31</v>
      </c>
      <c r="I8233" t="s">
        <v>2758</v>
      </c>
      <c r="J8233" t="s">
        <v>2758</v>
      </c>
      <c r="K8233" t="s">
        <v>31</v>
      </c>
      <c r="L8233" t="s">
        <v>2805</v>
      </c>
      <c r="N8233" s="17" t="str">
        <f t="shared" si="256"/>
        <v>LU695</v>
      </c>
      <c r="O8233">
        <f t="shared" si="257"/>
        <v>5861</v>
      </c>
    </row>
    <row r="8234" spans="1:15" x14ac:dyDescent="0.3">
      <c r="A8234">
        <v>5861</v>
      </c>
      <c r="B8234" s="171"/>
      <c r="C8234" t="s">
        <v>11219</v>
      </c>
      <c r="D8234" t="s">
        <v>5050</v>
      </c>
      <c r="E8234" t="s">
        <v>2782</v>
      </c>
      <c r="G8234" t="s">
        <v>31</v>
      </c>
      <c r="H8234" t="s">
        <v>31</v>
      </c>
      <c r="I8234" t="s">
        <v>2758</v>
      </c>
      <c r="J8234" t="s">
        <v>2758</v>
      </c>
      <c r="K8234" t="s">
        <v>31</v>
      </c>
      <c r="L8234" t="s">
        <v>2805</v>
      </c>
      <c r="N8234" s="17" t="str">
        <f t="shared" si="256"/>
        <v>LV164</v>
      </c>
      <c r="O8234">
        <f t="shared" si="257"/>
        <v>5861</v>
      </c>
    </row>
    <row r="8235" spans="1:15" x14ac:dyDescent="0.3">
      <c r="A8235">
        <v>5861</v>
      </c>
      <c r="B8235" s="171"/>
      <c r="C8235" t="s">
        <v>11220</v>
      </c>
      <c r="D8235" t="s">
        <v>5050</v>
      </c>
      <c r="E8235" t="s">
        <v>2782</v>
      </c>
      <c r="G8235" t="s">
        <v>31</v>
      </c>
      <c r="H8235" t="s">
        <v>31</v>
      </c>
      <c r="I8235" t="s">
        <v>2758</v>
      </c>
      <c r="J8235" t="s">
        <v>2758</v>
      </c>
      <c r="K8235" t="s">
        <v>31</v>
      </c>
      <c r="L8235" t="s">
        <v>2805</v>
      </c>
      <c r="N8235" s="17" t="str">
        <f t="shared" si="256"/>
        <v>WR103</v>
      </c>
      <c r="O8235">
        <f t="shared" si="257"/>
        <v>5861</v>
      </c>
    </row>
    <row r="8236" spans="1:15" x14ac:dyDescent="0.3">
      <c r="A8236">
        <v>5861</v>
      </c>
      <c r="B8236" s="171"/>
      <c r="C8236" t="s">
        <v>11221</v>
      </c>
      <c r="D8236" t="s">
        <v>5050</v>
      </c>
      <c r="E8236" t="s">
        <v>2782</v>
      </c>
      <c r="G8236" t="s">
        <v>31</v>
      </c>
      <c r="H8236" t="s">
        <v>31</v>
      </c>
      <c r="I8236" t="s">
        <v>2758</v>
      </c>
      <c r="J8236" t="s">
        <v>2758</v>
      </c>
      <c r="K8236" t="s">
        <v>31</v>
      </c>
      <c r="L8236" t="s">
        <v>2805</v>
      </c>
      <c r="N8236" s="17" t="str">
        <f t="shared" si="256"/>
        <v>WR104</v>
      </c>
      <c r="O8236">
        <f t="shared" si="257"/>
        <v>5861</v>
      </c>
    </row>
    <row r="8237" spans="1:15" x14ac:dyDescent="0.3">
      <c r="A8237">
        <v>5861</v>
      </c>
      <c r="B8237" s="171"/>
      <c r="C8237" t="s">
        <v>11222</v>
      </c>
      <c r="D8237" t="s">
        <v>5050</v>
      </c>
      <c r="E8237" t="s">
        <v>2782</v>
      </c>
      <c r="G8237" t="s">
        <v>31</v>
      </c>
      <c r="H8237" t="s">
        <v>31</v>
      </c>
      <c r="I8237" t="s">
        <v>2758</v>
      </c>
      <c r="J8237" t="s">
        <v>2758</v>
      </c>
      <c r="K8237" t="s">
        <v>31</v>
      </c>
      <c r="L8237" t="s">
        <v>2805</v>
      </c>
      <c r="N8237" s="17" t="str">
        <f t="shared" si="256"/>
        <v>LV026</v>
      </c>
      <c r="O8237">
        <f t="shared" si="257"/>
        <v>5861</v>
      </c>
    </row>
    <row r="8238" spans="1:15" x14ac:dyDescent="0.3">
      <c r="A8238">
        <v>5861</v>
      </c>
      <c r="B8238" s="171"/>
      <c r="C8238" t="s">
        <v>11223</v>
      </c>
      <c r="D8238" t="s">
        <v>5050</v>
      </c>
      <c r="E8238" t="s">
        <v>2782</v>
      </c>
      <c r="G8238" t="s">
        <v>31</v>
      </c>
      <c r="H8238" t="s">
        <v>31</v>
      </c>
      <c r="I8238" t="s">
        <v>2758</v>
      </c>
      <c r="J8238" t="s">
        <v>2758</v>
      </c>
      <c r="K8238" t="s">
        <v>31</v>
      </c>
      <c r="L8238" t="s">
        <v>2805</v>
      </c>
      <c r="N8238" s="17" t="str">
        <f t="shared" si="256"/>
        <v>CB390</v>
      </c>
      <c r="O8238">
        <f t="shared" si="257"/>
        <v>5861</v>
      </c>
    </row>
    <row r="8239" spans="1:15" x14ac:dyDescent="0.3">
      <c r="A8239">
        <v>5861</v>
      </c>
      <c r="B8239" s="171"/>
      <c r="C8239" t="s">
        <v>11224</v>
      </c>
      <c r="D8239" t="s">
        <v>5050</v>
      </c>
      <c r="E8239" t="s">
        <v>2782</v>
      </c>
      <c r="G8239" t="s">
        <v>31</v>
      </c>
      <c r="H8239" t="s">
        <v>31</v>
      </c>
      <c r="I8239" t="s">
        <v>2758</v>
      </c>
      <c r="J8239" t="s">
        <v>2758</v>
      </c>
      <c r="K8239" t="s">
        <v>31</v>
      </c>
      <c r="L8239" t="s">
        <v>2805</v>
      </c>
      <c r="N8239" s="17" t="str">
        <f t="shared" si="256"/>
        <v>LS665</v>
      </c>
      <c r="O8239">
        <f t="shared" si="257"/>
        <v>5861</v>
      </c>
    </row>
    <row r="8240" spans="1:15" x14ac:dyDescent="0.3">
      <c r="A8240">
        <v>5861</v>
      </c>
      <c r="B8240" s="171"/>
      <c r="C8240" t="s">
        <v>11225</v>
      </c>
      <c r="D8240" t="s">
        <v>5050</v>
      </c>
      <c r="E8240" t="s">
        <v>2782</v>
      </c>
      <c r="G8240" t="s">
        <v>31</v>
      </c>
      <c r="H8240" t="s">
        <v>31</v>
      </c>
      <c r="I8240" t="s">
        <v>2758</v>
      </c>
      <c r="J8240" t="s">
        <v>2758</v>
      </c>
      <c r="K8240" t="s">
        <v>31</v>
      </c>
      <c r="L8240" t="s">
        <v>2805</v>
      </c>
      <c r="N8240" s="17" t="str">
        <f t="shared" si="256"/>
        <v>WP977</v>
      </c>
      <c r="O8240">
        <f t="shared" si="257"/>
        <v>5861</v>
      </c>
    </row>
    <row r="8241" spans="1:15" x14ac:dyDescent="0.3">
      <c r="A8241">
        <v>5861</v>
      </c>
      <c r="B8241" s="171"/>
      <c r="C8241" t="s">
        <v>11226</v>
      </c>
      <c r="D8241" t="s">
        <v>5050</v>
      </c>
      <c r="E8241" t="s">
        <v>2782</v>
      </c>
      <c r="G8241" t="s">
        <v>31</v>
      </c>
      <c r="H8241" t="s">
        <v>31</v>
      </c>
      <c r="I8241" t="s">
        <v>2758</v>
      </c>
      <c r="J8241" t="s">
        <v>2758</v>
      </c>
      <c r="K8241" t="s">
        <v>31</v>
      </c>
      <c r="L8241" t="s">
        <v>2805</v>
      </c>
      <c r="N8241" s="17" t="str">
        <f t="shared" si="256"/>
        <v>WB233</v>
      </c>
      <c r="O8241">
        <f t="shared" si="257"/>
        <v>5861</v>
      </c>
    </row>
    <row r="8242" spans="1:15" x14ac:dyDescent="0.3">
      <c r="A8242">
        <v>5861</v>
      </c>
      <c r="B8242" s="171"/>
      <c r="C8242" t="s">
        <v>11227</v>
      </c>
      <c r="D8242" t="s">
        <v>5050</v>
      </c>
      <c r="E8242" t="s">
        <v>2782</v>
      </c>
      <c r="G8242" t="s">
        <v>31</v>
      </c>
      <c r="H8242" t="s">
        <v>31</v>
      </c>
      <c r="I8242" t="s">
        <v>2758</v>
      </c>
      <c r="J8242" t="s">
        <v>2758</v>
      </c>
      <c r="K8242" t="s">
        <v>31</v>
      </c>
      <c r="L8242" t="s">
        <v>2805</v>
      </c>
      <c r="N8242" s="17" t="str">
        <f t="shared" si="256"/>
        <v>LU208</v>
      </c>
      <c r="O8242">
        <f t="shared" si="257"/>
        <v>5861</v>
      </c>
    </row>
    <row r="8243" spans="1:15" x14ac:dyDescent="0.3">
      <c r="A8243">
        <v>5861</v>
      </c>
      <c r="B8243" s="171"/>
      <c r="C8243" t="s">
        <v>11228</v>
      </c>
      <c r="D8243" t="s">
        <v>5050</v>
      </c>
      <c r="E8243" t="s">
        <v>2782</v>
      </c>
      <c r="G8243" t="s">
        <v>31</v>
      </c>
      <c r="H8243" t="s">
        <v>31</v>
      </c>
      <c r="I8243" t="s">
        <v>2758</v>
      </c>
      <c r="J8243" t="s">
        <v>2758</v>
      </c>
      <c r="K8243" t="s">
        <v>31</v>
      </c>
      <c r="L8243" t="s">
        <v>2805</v>
      </c>
      <c r="N8243" s="17" t="str">
        <f t="shared" si="256"/>
        <v>E9109</v>
      </c>
      <c r="O8243">
        <f t="shared" si="257"/>
        <v>5861</v>
      </c>
    </row>
    <row r="8244" spans="1:15" x14ac:dyDescent="0.3">
      <c r="A8244">
        <v>5861</v>
      </c>
      <c r="B8244" s="171"/>
      <c r="C8244" t="s">
        <v>11229</v>
      </c>
      <c r="D8244" t="s">
        <v>5050</v>
      </c>
      <c r="E8244" t="s">
        <v>2782</v>
      </c>
      <c r="G8244" t="s">
        <v>31</v>
      </c>
      <c r="H8244" t="s">
        <v>31</v>
      </c>
      <c r="I8244" t="s">
        <v>2758</v>
      </c>
      <c r="J8244" t="s">
        <v>2758</v>
      </c>
      <c r="K8244" t="s">
        <v>31</v>
      </c>
      <c r="L8244" t="s">
        <v>2805</v>
      </c>
      <c r="N8244" s="17" t="str">
        <f t="shared" si="256"/>
        <v>WF072</v>
      </c>
      <c r="O8244">
        <f t="shared" si="257"/>
        <v>5861</v>
      </c>
    </row>
    <row r="8245" spans="1:15" x14ac:dyDescent="0.3">
      <c r="A8245">
        <v>5861</v>
      </c>
      <c r="B8245" s="171"/>
      <c r="C8245" t="s">
        <v>11230</v>
      </c>
      <c r="D8245" t="s">
        <v>5050</v>
      </c>
      <c r="E8245" t="s">
        <v>2782</v>
      </c>
      <c r="G8245" t="s">
        <v>31</v>
      </c>
      <c r="H8245" t="s">
        <v>31</v>
      </c>
      <c r="I8245" t="s">
        <v>2758</v>
      </c>
      <c r="J8245" t="s">
        <v>2758</v>
      </c>
      <c r="K8245" t="s">
        <v>31</v>
      </c>
      <c r="L8245" t="s">
        <v>2805</v>
      </c>
      <c r="N8245" s="17" t="str">
        <f t="shared" si="256"/>
        <v>LT686</v>
      </c>
      <c r="O8245">
        <f t="shared" si="257"/>
        <v>5861</v>
      </c>
    </row>
    <row r="8246" spans="1:15" x14ac:dyDescent="0.3">
      <c r="A8246">
        <v>5861</v>
      </c>
      <c r="B8246" s="171"/>
      <c r="C8246" t="s">
        <v>11231</v>
      </c>
      <c r="D8246" t="s">
        <v>5050</v>
      </c>
      <c r="E8246" t="s">
        <v>2782</v>
      </c>
      <c r="G8246" t="s">
        <v>31</v>
      </c>
      <c r="H8246" t="s">
        <v>31</v>
      </c>
      <c r="I8246" t="s">
        <v>2758</v>
      </c>
      <c r="J8246" t="s">
        <v>2758</v>
      </c>
      <c r="K8246" t="s">
        <v>31</v>
      </c>
      <c r="L8246" t="s">
        <v>2805</v>
      </c>
      <c r="N8246" s="17" t="str">
        <f t="shared" si="256"/>
        <v>WB451</v>
      </c>
      <c r="O8246">
        <f t="shared" si="257"/>
        <v>5861</v>
      </c>
    </row>
    <row r="8247" spans="1:15" x14ac:dyDescent="0.3">
      <c r="A8247">
        <v>5861</v>
      </c>
      <c r="B8247" s="171"/>
      <c r="C8247" t="s">
        <v>11232</v>
      </c>
      <c r="D8247" t="s">
        <v>5050</v>
      </c>
      <c r="E8247" t="s">
        <v>2782</v>
      </c>
      <c r="G8247" t="s">
        <v>31</v>
      </c>
      <c r="H8247" t="s">
        <v>31</v>
      </c>
      <c r="I8247" t="s">
        <v>2758</v>
      </c>
      <c r="J8247" t="s">
        <v>2758</v>
      </c>
      <c r="K8247" t="s">
        <v>31</v>
      </c>
      <c r="L8247" t="s">
        <v>2805</v>
      </c>
      <c r="N8247" s="17" t="str">
        <f t="shared" si="256"/>
        <v>LU209</v>
      </c>
      <c r="O8247">
        <f t="shared" si="257"/>
        <v>5861</v>
      </c>
    </row>
    <row r="8248" spans="1:15" x14ac:dyDescent="0.3">
      <c r="A8248">
        <v>5861</v>
      </c>
      <c r="B8248" s="171"/>
      <c r="C8248" t="s">
        <v>11233</v>
      </c>
      <c r="D8248" t="s">
        <v>5050</v>
      </c>
      <c r="E8248" t="s">
        <v>2782</v>
      </c>
      <c r="G8248" t="s">
        <v>31</v>
      </c>
      <c r="H8248" t="s">
        <v>31</v>
      </c>
      <c r="I8248" t="s">
        <v>2758</v>
      </c>
      <c r="J8248" t="s">
        <v>2758</v>
      </c>
      <c r="K8248" t="s">
        <v>31</v>
      </c>
      <c r="L8248" t="s">
        <v>2805</v>
      </c>
      <c r="N8248" s="17" t="str">
        <f t="shared" si="256"/>
        <v>LV027</v>
      </c>
      <c r="O8248">
        <f t="shared" si="257"/>
        <v>5861</v>
      </c>
    </row>
    <row r="8249" spans="1:15" x14ac:dyDescent="0.3">
      <c r="A8249">
        <v>5861</v>
      </c>
      <c r="B8249" s="171"/>
      <c r="C8249" t="s">
        <v>11234</v>
      </c>
      <c r="D8249" t="s">
        <v>5050</v>
      </c>
      <c r="E8249" t="s">
        <v>2782</v>
      </c>
      <c r="G8249" t="s">
        <v>31</v>
      </c>
      <c r="H8249" t="s">
        <v>31</v>
      </c>
      <c r="I8249" t="s">
        <v>2758</v>
      </c>
      <c r="J8249" t="s">
        <v>2758</v>
      </c>
      <c r="K8249" t="s">
        <v>31</v>
      </c>
      <c r="L8249" t="s">
        <v>2805</v>
      </c>
      <c r="N8249" s="17" t="str">
        <f t="shared" si="256"/>
        <v>LV029</v>
      </c>
      <c r="O8249">
        <f t="shared" si="257"/>
        <v>5861</v>
      </c>
    </row>
    <row r="8250" spans="1:15" x14ac:dyDescent="0.3">
      <c r="A8250">
        <v>5861</v>
      </c>
      <c r="B8250" s="171"/>
      <c r="C8250" t="s">
        <v>11235</v>
      </c>
      <c r="D8250" t="s">
        <v>5050</v>
      </c>
      <c r="E8250" t="s">
        <v>2782</v>
      </c>
      <c r="G8250" t="s">
        <v>31</v>
      </c>
      <c r="H8250" t="s">
        <v>31</v>
      </c>
      <c r="I8250" t="s">
        <v>2758</v>
      </c>
      <c r="J8250" t="s">
        <v>2758</v>
      </c>
      <c r="K8250" t="s">
        <v>31</v>
      </c>
      <c r="L8250" t="s">
        <v>2805</v>
      </c>
      <c r="N8250" s="17" t="str">
        <f t="shared" si="256"/>
        <v>LV030</v>
      </c>
      <c r="O8250">
        <f t="shared" si="257"/>
        <v>5861</v>
      </c>
    </row>
    <row r="8251" spans="1:15" x14ac:dyDescent="0.3">
      <c r="A8251">
        <v>5861</v>
      </c>
      <c r="B8251" s="171"/>
      <c r="C8251" t="s">
        <v>11236</v>
      </c>
      <c r="D8251" t="s">
        <v>5050</v>
      </c>
      <c r="E8251" t="s">
        <v>2782</v>
      </c>
      <c r="G8251" t="s">
        <v>31</v>
      </c>
      <c r="H8251" t="s">
        <v>31</v>
      </c>
      <c r="I8251" t="s">
        <v>2758</v>
      </c>
      <c r="J8251" t="s">
        <v>2758</v>
      </c>
      <c r="K8251" t="s">
        <v>31</v>
      </c>
      <c r="L8251" t="s">
        <v>2805</v>
      </c>
      <c r="N8251" s="17" t="str">
        <f t="shared" si="256"/>
        <v>LV031</v>
      </c>
      <c r="O8251">
        <f t="shared" si="257"/>
        <v>5861</v>
      </c>
    </row>
    <row r="8252" spans="1:15" x14ac:dyDescent="0.3">
      <c r="A8252">
        <v>5861</v>
      </c>
      <c r="B8252" s="171"/>
      <c r="C8252" t="s">
        <v>11237</v>
      </c>
      <c r="D8252" t="s">
        <v>5050</v>
      </c>
      <c r="E8252" t="s">
        <v>2782</v>
      </c>
      <c r="G8252" t="s">
        <v>31</v>
      </c>
      <c r="H8252" t="s">
        <v>31</v>
      </c>
      <c r="I8252" t="s">
        <v>2758</v>
      </c>
      <c r="J8252" t="s">
        <v>2758</v>
      </c>
      <c r="K8252" t="s">
        <v>31</v>
      </c>
      <c r="L8252" t="s">
        <v>2805</v>
      </c>
      <c r="N8252" s="17" t="str">
        <f t="shared" si="256"/>
        <v>LV032</v>
      </c>
      <c r="O8252">
        <f t="shared" si="257"/>
        <v>5861</v>
      </c>
    </row>
    <row r="8253" spans="1:15" x14ac:dyDescent="0.3">
      <c r="A8253">
        <v>5861</v>
      </c>
      <c r="B8253" s="171"/>
      <c r="C8253" t="s">
        <v>11238</v>
      </c>
      <c r="D8253" t="s">
        <v>5050</v>
      </c>
      <c r="E8253" t="s">
        <v>2782</v>
      </c>
      <c r="G8253" t="s">
        <v>31</v>
      </c>
      <c r="H8253" t="s">
        <v>31</v>
      </c>
      <c r="I8253" t="s">
        <v>2758</v>
      </c>
      <c r="J8253" t="s">
        <v>2758</v>
      </c>
      <c r="K8253" t="s">
        <v>31</v>
      </c>
      <c r="L8253" t="s">
        <v>2805</v>
      </c>
      <c r="N8253" s="17" t="str">
        <f t="shared" si="256"/>
        <v>LU496</v>
      </c>
      <c r="O8253">
        <f t="shared" si="257"/>
        <v>5861</v>
      </c>
    </row>
    <row r="8254" spans="1:15" x14ac:dyDescent="0.3">
      <c r="A8254">
        <v>5861</v>
      </c>
      <c r="B8254" s="171"/>
      <c r="C8254" t="s">
        <v>11239</v>
      </c>
      <c r="D8254" t="s">
        <v>5050</v>
      </c>
      <c r="E8254" t="s">
        <v>2782</v>
      </c>
      <c r="G8254" t="s">
        <v>31</v>
      </c>
      <c r="H8254" t="s">
        <v>31</v>
      </c>
      <c r="I8254" t="s">
        <v>2758</v>
      </c>
      <c r="J8254" t="s">
        <v>2758</v>
      </c>
      <c r="K8254" t="s">
        <v>31</v>
      </c>
      <c r="L8254" t="s">
        <v>2805</v>
      </c>
      <c r="N8254" s="17" t="str">
        <f t="shared" si="256"/>
        <v>LS451</v>
      </c>
      <c r="O8254">
        <f t="shared" si="257"/>
        <v>5861</v>
      </c>
    </row>
    <row r="8255" spans="1:15" x14ac:dyDescent="0.3">
      <c r="A8255">
        <v>5861</v>
      </c>
      <c r="B8255" s="171"/>
      <c r="C8255" t="s">
        <v>11240</v>
      </c>
      <c r="D8255" t="s">
        <v>5050</v>
      </c>
      <c r="E8255" t="s">
        <v>2782</v>
      </c>
      <c r="G8255" t="s">
        <v>31</v>
      </c>
      <c r="H8255" t="s">
        <v>31</v>
      </c>
      <c r="I8255" t="s">
        <v>2758</v>
      </c>
      <c r="J8255" t="s">
        <v>2758</v>
      </c>
      <c r="K8255" t="s">
        <v>31</v>
      </c>
      <c r="L8255" t="s">
        <v>2805</v>
      </c>
      <c r="N8255" s="17" t="str">
        <f t="shared" si="256"/>
        <v>LV105</v>
      </c>
      <c r="O8255">
        <f t="shared" si="257"/>
        <v>5861</v>
      </c>
    </row>
    <row r="8256" spans="1:15" x14ac:dyDescent="0.3">
      <c r="A8256">
        <v>5861</v>
      </c>
      <c r="B8256" s="171"/>
      <c r="C8256" t="s">
        <v>11241</v>
      </c>
      <c r="D8256" t="s">
        <v>5050</v>
      </c>
      <c r="E8256" t="s">
        <v>2782</v>
      </c>
      <c r="G8256" t="s">
        <v>31</v>
      </c>
      <c r="H8256" t="s">
        <v>31</v>
      </c>
      <c r="I8256" t="s">
        <v>2758</v>
      </c>
      <c r="J8256" t="s">
        <v>2758</v>
      </c>
      <c r="K8256" t="s">
        <v>31</v>
      </c>
      <c r="L8256" t="s">
        <v>2805</v>
      </c>
      <c r="N8256" s="17" t="str">
        <f t="shared" si="256"/>
        <v>WR105</v>
      </c>
      <c r="O8256">
        <f t="shared" si="257"/>
        <v>5861</v>
      </c>
    </row>
    <row r="8257" spans="1:15" x14ac:dyDescent="0.3">
      <c r="A8257">
        <v>5861</v>
      </c>
      <c r="B8257" s="171"/>
      <c r="C8257" t="s">
        <v>11242</v>
      </c>
      <c r="D8257" t="s">
        <v>5050</v>
      </c>
      <c r="E8257" t="s">
        <v>2782</v>
      </c>
      <c r="G8257" t="s">
        <v>31</v>
      </c>
      <c r="H8257" t="s">
        <v>31</v>
      </c>
      <c r="I8257" t="s">
        <v>2758</v>
      </c>
      <c r="J8257" t="s">
        <v>2758</v>
      </c>
      <c r="K8257" t="s">
        <v>31</v>
      </c>
      <c r="L8257" t="s">
        <v>2805</v>
      </c>
      <c r="N8257" s="17" t="str">
        <f t="shared" si="256"/>
        <v>LU210</v>
      </c>
      <c r="O8257">
        <f t="shared" si="257"/>
        <v>5861</v>
      </c>
    </row>
    <row r="8258" spans="1:15" x14ac:dyDescent="0.3">
      <c r="A8258">
        <v>5861</v>
      </c>
      <c r="B8258" s="171"/>
      <c r="C8258" t="s">
        <v>11243</v>
      </c>
      <c r="D8258" t="s">
        <v>5050</v>
      </c>
      <c r="E8258" t="s">
        <v>2782</v>
      </c>
      <c r="G8258" t="s">
        <v>31</v>
      </c>
      <c r="H8258" t="s">
        <v>31</v>
      </c>
      <c r="I8258" t="s">
        <v>2758</v>
      </c>
      <c r="J8258" t="s">
        <v>2758</v>
      </c>
      <c r="K8258" t="s">
        <v>31</v>
      </c>
      <c r="L8258" t="s">
        <v>2805</v>
      </c>
      <c r="N8258" s="17" t="str">
        <f t="shared" ref="N8258:N8321" si="258">C8258</f>
        <v>WR106</v>
      </c>
      <c r="O8258">
        <f t="shared" ref="O8258:O8321" si="259">A8258</f>
        <v>5861</v>
      </c>
    </row>
    <row r="8259" spans="1:15" x14ac:dyDescent="0.3">
      <c r="A8259">
        <v>5861</v>
      </c>
      <c r="B8259" s="171"/>
      <c r="C8259" t="s">
        <v>11244</v>
      </c>
      <c r="D8259" t="s">
        <v>5050</v>
      </c>
      <c r="E8259" t="s">
        <v>2782</v>
      </c>
      <c r="G8259" t="s">
        <v>31</v>
      </c>
      <c r="H8259" t="s">
        <v>31</v>
      </c>
      <c r="I8259" t="s">
        <v>2758</v>
      </c>
      <c r="J8259" t="s">
        <v>2758</v>
      </c>
      <c r="K8259" t="s">
        <v>31</v>
      </c>
      <c r="L8259" t="s">
        <v>2805</v>
      </c>
      <c r="N8259" s="17" t="str">
        <f t="shared" si="258"/>
        <v>CQ363</v>
      </c>
      <c r="O8259">
        <f t="shared" si="259"/>
        <v>5861</v>
      </c>
    </row>
    <row r="8260" spans="1:15" x14ac:dyDescent="0.3">
      <c r="A8260">
        <v>5861</v>
      </c>
      <c r="B8260" s="171"/>
      <c r="C8260" t="s">
        <v>11245</v>
      </c>
      <c r="D8260" t="s">
        <v>5050</v>
      </c>
      <c r="E8260" t="s">
        <v>2782</v>
      </c>
      <c r="G8260" t="s">
        <v>31</v>
      </c>
      <c r="H8260" t="s">
        <v>31</v>
      </c>
      <c r="I8260" t="s">
        <v>2758</v>
      </c>
      <c r="J8260" t="s">
        <v>2758</v>
      </c>
      <c r="K8260" t="s">
        <v>31</v>
      </c>
      <c r="L8260" t="s">
        <v>2805</v>
      </c>
      <c r="N8260" s="17" t="str">
        <f t="shared" si="258"/>
        <v>LU211</v>
      </c>
      <c r="O8260">
        <f t="shared" si="259"/>
        <v>5861</v>
      </c>
    </row>
    <row r="8261" spans="1:15" x14ac:dyDescent="0.3">
      <c r="A8261">
        <v>5861</v>
      </c>
      <c r="B8261" s="171"/>
      <c r="C8261" t="s">
        <v>11246</v>
      </c>
      <c r="D8261" t="s">
        <v>5050</v>
      </c>
      <c r="E8261" t="s">
        <v>2782</v>
      </c>
      <c r="G8261" t="s">
        <v>31</v>
      </c>
      <c r="H8261" t="s">
        <v>31</v>
      </c>
      <c r="I8261" t="s">
        <v>2758</v>
      </c>
      <c r="J8261" t="s">
        <v>2758</v>
      </c>
      <c r="K8261" t="s">
        <v>31</v>
      </c>
      <c r="L8261" t="s">
        <v>2805</v>
      </c>
      <c r="N8261" s="17" t="str">
        <f t="shared" si="258"/>
        <v>LU212</v>
      </c>
      <c r="O8261">
        <f t="shared" si="259"/>
        <v>5861</v>
      </c>
    </row>
    <row r="8262" spans="1:15" x14ac:dyDescent="0.3">
      <c r="A8262">
        <v>5861</v>
      </c>
      <c r="B8262" s="171"/>
      <c r="C8262" t="s">
        <v>11247</v>
      </c>
      <c r="D8262" t="s">
        <v>5050</v>
      </c>
      <c r="E8262" t="s">
        <v>2782</v>
      </c>
      <c r="G8262" t="s">
        <v>31</v>
      </c>
      <c r="H8262" t="s">
        <v>31</v>
      </c>
      <c r="I8262" t="s">
        <v>2758</v>
      </c>
      <c r="J8262" t="s">
        <v>2758</v>
      </c>
      <c r="K8262" t="s">
        <v>31</v>
      </c>
      <c r="L8262" t="s">
        <v>2805</v>
      </c>
      <c r="N8262" s="17" t="str">
        <f t="shared" si="258"/>
        <v>LS428</v>
      </c>
      <c r="O8262">
        <f t="shared" si="259"/>
        <v>5861</v>
      </c>
    </row>
    <row r="8263" spans="1:15" x14ac:dyDescent="0.3">
      <c r="A8263">
        <v>5861</v>
      </c>
      <c r="B8263" s="171"/>
      <c r="C8263" t="s">
        <v>11248</v>
      </c>
      <c r="D8263" t="s">
        <v>5050</v>
      </c>
      <c r="E8263" t="s">
        <v>2782</v>
      </c>
      <c r="G8263" t="s">
        <v>31</v>
      </c>
      <c r="H8263" t="s">
        <v>31</v>
      </c>
      <c r="I8263" t="s">
        <v>2758</v>
      </c>
      <c r="J8263" t="s">
        <v>2758</v>
      </c>
      <c r="K8263" t="s">
        <v>31</v>
      </c>
      <c r="L8263" t="s">
        <v>2805</v>
      </c>
      <c r="N8263" s="17" t="str">
        <f t="shared" si="258"/>
        <v>LT369</v>
      </c>
      <c r="O8263">
        <f t="shared" si="259"/>
        <v>5861</v>
      </c>
    </row>
    <row r="8264" spans="1:15" x14ac:dyDescent="0.3">
      <c r="A8264">
        <v>5861</v>
      </c>
      <c r="B8264" s="171"/>
      <c r="C8264" t="s">
        <v>11249</v>
      </c>
      <c r="D8264" t="s">
        <v>5050</v>
      </c>
      <c r="E8264" t="s">
        <v>2782</v>
      </c>
      <c r="G8264" t="s">
        <v>31</v>
      </c>
      <c r="H8264" t="s">
        <v>31</v>
      </c>
      <c r="I8264" t="s">
        <v>2758</v>
      </c>
      <c r="J8264" t="s">
        <v>2758</v>
      </c>
      <c r="K8264" t="s">
        <v>31</v>
      </c>
      <c r="L8264" t="s">
        <v>2805</v>
      </c>
      <c r="N8264" s="17" t="str">
        <f t="shared" si="258"/>
        <v>CB595</v>
      </c>
      <c r="O8264">
        <f t="shared" si="259"/>
        <v>5861</v>
      </c>
    </row>
    <row r="8265" spans="1:15" x14ac:dyDescent="0.3">
      <c r="A8265">
        <v>5861</v>
      </c>
      <c r="B8265" s="171"/>
      <c r="C8265" t="s">
        <v>11250</v>
      </c>
      <c r="D8265" t="s">
        <v>5050</v>
      </c>
      <c r="E8265" t="s">
        <v>2782</v>
      </c>
      <c r="G8265" t="s">
        <v>31</v>
      </c>
      <c r="H8265" t="s">
        <v>31</v>
      </c>
      <c r="I8265" t="s">
        <v>2758</v>
      </c>
      <c r="J8265" t="s">
        <v>2758</v>
      </c>
      <c r="K8265" t="s">
        <v>31</v>
      </c>
      <c r="L8265" t="s">
        <v>2805</v>
      </c>
      <c r="N8265" s="17" t="str">
        <f t="shared" si="258"/>
        <v>CQ364</v>
      </c>
      <c r="O8265">
        <f t="shared" si="259"/>
        <v>5861</v>
      </c>
    </row>
    <row r="8266" spans="1:15" x14ac:dyDescent="0.3">
      <c r="A8266">
        <v>5861</v>
      </c>
      <c r="B8266" s="171"/>
      <c r="C8266" t="s">
        <v>11251</v>
      </c>
      <c r="D8266" t="s">
        <v>5050</v>
      </c>
      <c r="E8266" t="s">
        <v>2782</v>
      </c>
      <c r="G8266" t="s">
        <v>31</v>
      </c>
      <c r="H8266" t="s">
        <v>31</v>
      </c>
      <c r="I8266" t="s">
        <v>2758</v>
      </c>
      <c r="J8266" t="s">
        <v>2758</v>
      </c>
      <c r="K8266" t="s">
        <v>31</v>
      </c>
      <c r="L8266" t="s">
        <v>2805</v>
      </c>
      <c r="N8266" s="17" t="str">
        <f t="shared" si="258"/>
        <v>LT815</v>
      </c>
      <c r="O8266">
        <f t="shared" si="259"/>
        <v>5861</v>
      </c>
    </row>
    <row r="8267" spans="1:15" x14ac:dyDescent="0.3">
      <c r="A8267">
        <v>5861</v>
      </c>
      <c r="B8267" s="171"/>
      <c r="C8267" t="s">
        <v>11252</v>
      </c>
      <c r="D8267" t="s">
        <v>5050</v>
      </c>
      <c r="E8267" t="s">
        <v>2782</v>
      </c>
      <c r="G8267" t="s">
        <v>31</v>
      </c>
      <c r="H8267" t="s">
        <v>31</v>
      </c>
      <c r="I8267" t="s">
        <v>2758</v>
      </c>
      <c r="J8267" t="s">
        <v>2758</v>
      </c>
      <c r="K8267" t="s">
        <v>31</v>
      </c>
      <c r="L8267" t="s">
        <v>2805</v>
      </c>
      <c r="N8267" s="17" t="str">
        <f t="shared" si="258"/>
        <v>LT839</v>
      </c>
      <c r="O8267">
        <f t="shared" si="259"/>
        <v>5861</v>
      </c>
    </row>
    <row r="8268" spans="1:15" x14ac:dyDescent="0.3">
      <c r="A8268">
        <v>5861</v>
      </c>
      <c r="B8268" s="171"/>
      <c r="C8268" t="s">
        <v>11253</v>
      </c>
      <c r="D8268" t="s">
        <v>5050</v>
      </c>
      <c r="E8268" t="s">
        <v>2782</v>
      </c>
      <c r="G8268" t="s">
        <v>31</v>
      </c>
      <c r="H8268" t="s">
        <v>31</v>
      </c>
      <c r="I8268" t="s">
        <v>2758</v>
      </c>
      <c r="J8268" t="s">
        <v>2758</v>
      </c>
      <c r="K8268" t="s">
        <v>31</v>
      </c>
      <c r="L8268" t="s">
        <v>2805</v>
      </c>
      <c r="N8268" s="17" t="str">
        <f t="shared" si="258"/>
        <v>LM031</v>
      </c>
      <c r="O8268">
        <f t="shared" si="259"/>
        <v>5861</v>
      </c>
    </row>
    <row r="8269" spans="1:15" x14ac:dyDescent="0.3">
      <c r="A8269">
        <v>5861</v>
      </c>
      <c r="B8269" s="171"/>
      <c r="C8269" t="s">
        <v>11254</v>
      </c>
      <c r="D8269" t="s">
        <v>5050</v>
      </c>
      <c r="E8269" t="s">
        <v>2782</v>
      </c>
      <c r="G8269" t="s">
        <v>31</v>
      </c>
      <c r="H8269" t="s">
        <v>31</v>
      </c>
      <c r="I8269" t="s">
        <v>2758</v>
      </c>
      <c r="J8269" t="s">
        <v>2758</v>
      </c>
      <c r="K8269" t="s">
        <v>31</v>
      </c>
      <c r="L8269" t="s">
        <v>2805</v>
      </c>
      <c r="N8269" s="17" t="str">
        <f t="shared" si="258"/>
        <v>WR107</v>
      </c>
      <c r="O8269">
        <f t="shared" si="259"/>
        <v>5861</v>
      </c>
    </row>
    <row r="8270" spans="1:15" x14ac:dyDescent="0.3">
      <c r="A8270">
        <v>5861</v>
      </c>
      <c r="B8270" s="171"/>
      <c r="C8270" t="s">
        <v>11255</v>
      </c>
      <c r="D8270" t="s">
        <v>5050</v>
      </c>
      <c r="E8270" t="s">
        <v>2782</v>
      </c>
      <c r="G8270" t="s">
        <v>31</v>
      </c>
      <c r="H8270" t="s">
        <v>31</v>
      </c>
      <c r="I8270" t="s">
        <v>2758</v>
      </c>
      <c r="J8270" t="s">
        <v>2758</v>
      </c>
      <c r="K8270" t="s">
        <v>31</v>
      </c>
      <c r="L8270" t="s">
        <v>2805</v>
      </c>
      <c r="N8270" s="17" t="str">
        <f t="shared" si="258"/>
        <v>WR108</v>
      </c>
      <c r="O8270">
        <f t="shared" si="259"/>
        <v>5861</v>
      </c>
    </row>
    <row r="8271" spans="1:15" x14ac:dyDescent="0.3">
      <c r="A8271">
        <v>5861</v>
      </c>
      <c r="B8271" s="171"/>
      <c r="C8271" t="s">
        <v>11256</v>
      </c>
      <c r="D8271" t="s">
        <v>5050</v>
      </c>
      <c r="E8271" t="s">
        <v>2782</v>
      </c>
      <c r="G8271" t="s">
        <v>31</v>
      </c>
      <c r="H8271" t="s">
        <v>31</v>
      </c>
      <c r="I8271" t="s">
        <v>2758</v>
      </c>
      <c r="J8271" t="s">
        <v>2758</v>
      </c>
      <c r="K8271" t="s">
        <v>31</v>
      </c>
      <c r="L8271" t="s">
        <v>2805</v>
      </c>
      <c r="N8271" s="17" t="str">
        <f t="shared" si="258"/>
        <v>WX156</v>
      </c>
      <c r="O8271">
        <f t="shared" si="259"/>
        <v>5861</v>
      </c>
    </row>
    <row r="8272" spans="1:15" x14ac:dyDescent="0.3">
      <c r="A8272">
        <v>5861</v>
      </c>
      <c r="B8272" s="171"/>
      <c r="C8272" t="s">
        <v>11257</v>
      </c>
      <c r="D8272" t="s">
        <v>5050</v>
      </c>
      <c r="E8272" t="s">
        <v>2782</v>
      </c>
      <c r="G8272" t="s">
        <v>31</v>
      </c>
      <c r="H8272" t="s">
        <v>31</v>
      </c>
      <c r="I8272" t="s">
        <v>2758</v>
      </c>
      <c r="J8272" t="s">
        <v>2758</v>
      </c>
      <c r="K8272" t="s">
        <v>31</v>
      </c>
      <c r="L8272" t="s">
        <v>2805</v>
      </c>
      <c r="N8272" s="17" t="str">
        <f t="shared" si="258"/>
        <v>LU213</v>
      </c>
      <c r="O8272">
        <f t="shared" si="259"/>
        <v>5861</v>
      </c>
    </row>
    <row r="8273" spans="1:15" x14ac:dyDescent="0.3">
      <c r="A8273">
        <v>5861</v>
      </c>
      <c r="B8273" s="171"/>
      <c r="C8273" t="s">
        <v>11258</v>
      </c>
      <c r="D8273" t="s">
        <v>5050</v>
      </c>
      <c r="E8273" t="s">
        <v>2782</v>
      </c>
      <c r="G8273" t="s">
        <v>31</v>
      </c>
      <c r="H8273" t="s">
        <v>31</v>
      </c>
      <c r="I8273" t="s">
        <v>2758</v>
      </c>
      <c r="J8273" t="s">
        <v>2758</v>
      </c>
      <c r="K8273" t="s">
        <v>31</v>
      </c>
      <c r="L8273" t="s">
        <v>2805</v>
      </c>
      <c r="N8273" s="17" t="str">
        <f t="shared" si="258"/>
        <v>WS045</v>
      </c>
      <c r="O8273">
        <f t="shared" si="259"/>
        <v>5861</v>
      </c>
    </row>
    <row r="8274" spans="1:15" x14ac:dyDescent="0.3">
      <c r="A8274">
        <v>5861</v>
      </c>
      <c r="B8274" s="171"/>
      <c r="C8274" t="s">
        <v>11259</v>
      </c>
      <c r="D8274" t="s">
        <v>5050</v>
      </c>
      <c r="E8274" t="s">
        <v>2782</v>
      </c>
      <c r="G8274" t="s">
        <v>31</v>
      </c>
      <c r="H8274" t="s">
        <v>31</v>
      </c>
      <c r="I8274" t="s">
        <v>2758</v>
      </c>
      <c r="J8274" t="s">
        <v>2758</v>
      </c>
      <c r="K8274" t="s">
        <v>31</v>
      </c>
      <c r="L8274" t="s">
        <v>2805</v>
      </c>
      <c r="N8274" s="17" t="str">
        <f t="shared" si="258"/>
        <v>WS046</v>
      </c>
      <c r="O8274">
        <f t="shared" si="259"/>
        <v>5861</v>
      </c>
    </row>
    <row r="8275" spans="1:15" x14ac:dyDescent="0.3">
      <c r="A8275">
        <v>5861</v>
      </c>
      <c r="B8275" s="171"/>
      <c r="C8275" t="s">
        <v>11260</v>
      </c>
      <c r="D8275" t="s">
        <v>5050</v>
      </c>
      <c r="E8275" t="s">
        <v>2782</v>
      </c>
      <c r="G8275" t="s">
        <v>31</v>
      </c>
      <c r="H8275" t="s">
        <v>31</v>
      </c>
      <c r="I8275" t="s">
        <v>2758</v>
      </c>
      <c r="J8275" t="s">
        <v>2758</v>
      </c>
      <c r="K8275" t="s">
        <v>31</v>
      </c>
      <c r="L8275" t="s">
        <v>2805</v>
      </c>
      <c r="N8275" s="17" t="str">
        <f t="shared" si="258"/>
        <v>CQ365</v>
      </c>
      <c r="O8275">
        <f t="shared" si="259"/>
        <v>5861</v>
      </c>
    </row>
    <row r="8276" spans="1:15" x14ac:dyDescent="0.3">
      <c r="A8276">
        <v>5861</v>
      </c>
      <c r="B8276" s="171"/>
      <c r="C8276" t="s">
        <v>11261</v>
      </c>
      <c r="D8276" t="s">
        <v>5050</v>
      </c>
      <c r="E8276" t="s">
        <v>2782</v>
      </c>
      <c r="G8276" t="s">
        <v>31</v>
      </c>
      <c r="H8276" t="s">
        <v>31</v>
      </c>
      <c r="I8276" t="s">
        <v>2758</v>
      </c>
      <c r="J8276" t="s">
        <v>2758</v>
      </c>
      <c r="K8276" t="s">
        <v>31</v>
      </c>
      <c r="L8276" t="s">
        <v>2805</v>
      </c>
      <c r="N8276" s="17" t="str">
        <f t="shared" si="258"/>
        <v>WR109</v>
      </c>
      <c r="O8276">
        <f t="shared" si="259"/>
        <v>5861</v>
      </c>
    </row>
    <row r="8277" spans="1:15" x14ac:dyDescent="0.3">
      <c r="A8277">
        <v>5861</v>
      </c>
      <c r="B8277" s="171"/>
      <c r="C8277" t="s">
        <v>11262</v>
      </c>
      <c r="D8277" t="s">
        <v>5050</v>
      </c>
      <c r="E8277" t="s">
        <v>2782</v>
      </c>
      <c r="G8277" t="s">
        <v>31</v>
      </c>
      <c r="H8277" t="s">
        <v>31</v>
      </c>
      <c r="I8277" t="s">
        <v>2758</v>
      </c>
      <c r="J8277" t="s">
        <v>2758</v>
      </c>
      <c r="K8277" t="s">
        <v>31</v>
      </c>
      <c r="L8277" t="s">
        <v>2805</v>
      </c>
      <c r="N8277" s="17" t="str">
        <f t="shared" si="258"/>
        <v>WR110</v>
      </c>
      <c r="O8277">
        <f t="shared" si="259"/>
        <v>5861</v>
      </c>
    </row>
    <row r="8278" spans="1:15" x14ac:dyDescent="0.3">
      <c r="A8278">
        <v>5861</v>
      </c>
      <c r="B8278" s="171"/>
      <c r="C8278" t="s">
        <v>11263</v>
      </c>
      <c r="D8278" t="s">
        <v>5050</v>
      </c>
      <c r="E8278" t="s">
        <v>2782</v>
      </c>
      <c r="G8278" t="s">
        <v>31</v>
      </c>
      <c r="H8278" t="s">
        <v>31</v>
      </c>
      <c r="I8278" t="s">
        <v>2758</v>
      </c>
      <c r="J8278" t="s">
        <v>2758</v>
      </c>
      <c r="K8278" t="s">
        <v>31</v>
      </c>
      <c r="L8278" t="s">
        <v>2805</v>
      </c>
      <c r="N8278" s="17" t="str">
        <f t="shared" si="258"/>
        <v>WB356</v>
      </c>
      <c r="O8278">
        <f t="shared" si="259"/>
        <v>5861</v>
      </c>
    </row>
    <row r="8279" spans="1:15" x14ac:dyDescent="0.3">
      <c r="A8279">
        <v>5861</v>
      </c>
      <c r="B8279" s="171"/>
      <c r="C8279" t="s">
        <v>11264</v>
      </c>
      <c r="D8279" t="s">
        <v>5050</v>
      </c>
      <c r="E8279" t="s">
        <v>2782</v>
      </c>
      <c r="G8279" t="s">
        <v>31</v>
      </c>
      <c r="H8279" t="s">
        <v>31</v>
      </c>
      <c r="I8279" t="s">
        <v>2758</v>
      </c>
      <c r="J8279" t="s">
        <v>2758</v>
      </c>
      <c r="K8279" t="s">
        <v>31</v>
      </c>
      <c r="L8279" t="s">
        <v>2805</v>
      </c>
      <c r="N8279" s="17" t="str">
        <f t="shared" si="258"/>
        <v>LU214</v>
      </c>
      <c r="O8279">
        <f t="shared" si="259"/>
        <v>5861</v>
      </c>
    </row>
    <row r="8280" spans="1:15" x14ac:dyDescent="0.3">
      <c r="A8280">
        <v>5861</v>
      </c>
      <c r="B8280" s="171"/>
      <c r="C8280" t="s">
        <v>11265</v>
      </c>
      <c r="D8280" t="s">
        <v>5050</v>
      </c>
      <c r="E8280" t="s">
        <v>2782</v>
      </c>
      <c r="G8280" t="s">
        <v>31</v>
      </c>
      <c r="H8280" t="s">
        <v>31</v>
      </c>
      <c r="I8280" t="s">
        <v>2758</v>
      </c>
      <c r="J8280" t="s">
        <v>2758</v>
      </c>
      <c r="K8280" t="s">
        <v>31</v>
      </c>
      <c r="L8280" t="s">
        <v>2805</v>
      </c>
      <c r="N8280" s="17" t="str">
        <f t="shared" si="258"/>
        <v>LU504</v>
      </c>
      <c r="O8280">
        <f t="shared" si="259"/>
        <v>5861</v>
      </c>
    </row>
    <row r="8281" spans="1:15" x14ac:dyDescent="0.3">
      <c r="A8281">
        <v>5861</v>
      </c>
      <c r="B8281" s="171"/>
      <c r="C8281" t="s">
        <v>11266</v>
      </c>
      <c r="D8281" t="s">
        <v>5050</v>
      </c>
      <c r="E8281" t="s">
        <v>2782</v>
      </c>
      <c r="G8281" t="s">
        <v>31</v>
      </c>
      <c r="H8281" t="s">
        <v>31</v>
      </c>
      <c r="I8281" t="s">
        <v>2758</v>
      </c>
      <c r="J8281" t="s">
        <v>2758</v>
      </c>
      <c r="K8281" t="s">
        <v>31</v>
      </c>
      <c r="L8281" t="s">
        <v>2805</v>
      </c>
      <c r="N8281" s="17" t="str">
        <f t="shared" si="258"/>
        <v>NSG99</v>
      </c>
      <c r="O8281">
        <f t="shared" si="259"/>
        <v>5861</v>
      </c>
    </row>
    <row r="8282" spans="1:15" x14ac:dyDescent="0.3">
      <c r="A8282">
        <v>5861</v>
      </c>
      <c r="B8282" s="171"/>
      <c r="C8282" t="s">
        <v>11267</v>
      </c>
      <c r="D8282" t="s">
        <v>5050</v>
      </c>
      <c r="E8282" t="s">
        <v>2782</v>
      </c>
      <c r="G8282" t="s">
        <v>31</v>
      </c>
      <c r="H8282" t="s">
        <v>31</v>
      </c>
      <c r="I8282" t="s">
        <v>2758</v>
      </c>
      <c r="J8282" t="s">
        <v>2758</v>
      </c>
      <c r="K8282" t="s">
        <v>31</v>
      </c>
      <c r="L8282" t="s">
        <v>2805</v>
      </c>
      <c r="N8282" s="17" t="str">
        <f t="shared" si="258"/>
        <v>WR111</v>
      </c>
      <c r="O8282">
        <f t="shared" si="259"/>
        <v>5861</v>
      </c>
    </row>
    <row r="8283" spans="1:15" x14ac:dyDescent="0.3">
      <c r="A8283">
        <v>5861</v>
      </c>
      <c r="B8283" s="171"/>
      <c r="C8283" t="s">
        <v>11268</v>
      </c>
      <c r="D8283" t="s">
        <v>5050</v>
      </c>
      <c r="E8283" t="s">
        <v>2782</v>
      </c>
      <c r="G8283" t="s">
        <v>31</v>
      </c>
      <c r="H8283" t="s">
        <v>31</v>
      </c>
      <c r="I8283" t="s">
        <v>2758</v>
      </c>
      <c r="J8283" t="s">
        <v>2758</v>
      </c>
      <c r="K8283" t="s">
        <v>31</v>
      </c>
      <c r="L8283" t="s">
        <v>2805</v>
      </c>
      <c r="N8283" s="17" t="str">
        <f t="shared" si="258"/>
        <v>LS308</v>
      </c>
      <c r="O8283">
        <f t="shared" si="259"/>
        <v>5861</v>
      </c>
    </row>
    <row r="8284" spans="1:15" x14ac:dyDescent="0.3">
      <c r="A8284">
        <v>5861</v>
      </c>
      <c r="B8284" s="171"/>
      <c r="C8284" t="s">
        <v>11269</v>
      </c>
      <c r="D8284" t="s">
        <v>5050</v>
      </c>
      <c r="E8284" t="s">
        <v>2782</v>
      </c>
      <c r="G8284" t="s">
        <v>31</v>
      </c>
      <c r="H8284" t="s">
        <v>31</v>
      </c>
      <c r="I8284" t="s">
        <v>2758</v>
      </c>
      <c r="J8284" t="s">
        <v>2758</v>
      </c>
      <c r="K8284" t="s">
        <v>31</v>
      </c>
      <c r="L8284" t="s">
        <v>2805</v>
      </c>
      <c r="N8284" s="17" t="str">
        <f t="shared" si="258"/>
        <v>LM032</v>
      </c>
      <c r="O8284">
        <f t="shared" si="259"/>
        <v>5861</v>
      </c>
    </row>
    <row r="8285" spans="1:15" x14ac:dyDescent="0.3">
      <c r="A8285">
        <v>5861</v>
      </c>
      <c r="B8285" s="171"/>
      <c r="C8285" t="s">
        <v>11270</v>
      </c>
      <c r="D8285" t="s">
        <v>5050</v>
      </c>
      <c r="E8285" t="s">
        <v>2782</v>
      </c>
      <c r="G8285" t="s">
        <v>31</v>
      </c>
      <c r="H8285" t="s">
        <v>31</v>
      </c>
      <c r="I8285" t="s">
        <v>2758</v>
      </c>
      <c r="J8285" t="s">
        <v>2758</v>
      </c>
      <c r="K8285" t="s">
        <v>31</v>
      </c>
      <c r="L8285" t="s">
        <v>2805</v>
      </c>
      <c r="N8285" s="17" t="str">
        <f t="shared" si="258"/>
        <v>LM033</v>
      </c>
      <c r="O8285">
        <f t="shared" si="259"/>
        <v>5861</v>
      </c>
    </row>
    <row r="8286" spans="1:15" x14ac:dyDescent="0.3">
      <c r="A8286">
        <v>5861</v>
      </c>
      <c r="B8286" s="171"/>
      <c r="C8286" t="s">
        <v>11271</v>
      </c>
      <c r="D8286" t="s">
        <v>5050</v>
      </c>
      <c r="E8286" t="s">
        <v>2782</v>
      </c>
      <c r="G8286" t="s">
        <v>31</v>
      </c>
      <c r="H8286" t="s">
        <v>31</v>
      </c>
      <c r="I8286" t="s">
        <v>2758</v>
      </c>
      <c r="J8286" t="s">
        <v>2758</v>
      </c>
      <c r="K8286" t="s">
        <v>31</v>
      </c>
      <c r="L8286" t="s">
        <v>2805</v>
      </c>
      <c r="N8286" s="17" t="str">
        <f t="shared" si="258"/>
        <v>LU215</v>
      </c>
      <c r="O8286">
        <f t="shared" si="259"/>
        <v>5861</v>
      </c>
    </row>
    <row r="8287" spans="1:15" x14ac:dyDescent="0.3">
      <c r="A8287">
        <v>5861</v>
      </c>
      <c r="B8287" s="171"/>
      <c r="C8287" t="s">
        <v>11272</v>
      </c>
      <c r="D8287" t="s">
        <v>5050</v>
      </c>
      <c r="E8287" t="s">
        <v>2782</v>
      </c>
      <c r="G8287" t="s">
        <v>31</v>
      </c>
      <c r="H8287" t="s">
        <v>31</v>
      </c>
      <c r="I8287" t="s">
        <v>2758</v>
      </c>
      <c r="J8287" t="s">
        <v>2758</v>
      </c>
      <c r="K8287" t="s">
        <v>31</v>
      </c>
      <c r="L8287" t="s">
        <v>2805</v>
      </c>
      <c r="N8287" s="17" t="str">
        <f t="shared" si="258"/>
        <v>LM034</v>
      </c>
      <c r="O8287">
        <f t="shared" si="259"/>
        <v>5861</v>
      </c>
    </row>
    <row r="8288" spans="1:15" x14ac:dyDescent="0.3">
      <c r="A8288">
        <v>5861</v>
      </c>
      <c r="B8288" s="171"/>
      <c r="C8288" t="s">
        <v>11273</v>
      </c>
      <c r="D8288" t="s">
        <v>5050</v>
      </c>
      <c r="E8288" t="s">
        <v>2782</v>
      </c>
      <c r="G8288" t="s">
        <v>31</v>
      </c>
      <c r="H8288" t="s">
        <v>31</v>
      </c>
      <c r="I8288" t="s">
        <v>2758</v>
      </c>
      <c r="J8288" t="s">
        <v>2758</v>
      </c>
      <c r="K8288" t="s">
        <v>31</v>
      </c>
      <c r="L8288" t="s">
        <v>2805</v>
      </c>
      <c r="N8288" s="17" t="str">
        <f t="shared" si="258"/>
        <v>LV349</v>
      </c>
      <c r="O8288">
        <f t="shared" si="259"/>
        <v>5861</v>
      </c>
    </row>
    <row r="8289" spans="1:15" x14ac:dyDescent="0.3">
      <c r="A8289">
        <v>5861</v>
      </c>
      <c r="B8289" s="171"/>
      <c r="C8289" t="s">
        <v>11274</v>
      </c>
      <c r="D8289" t="s">
        <v>5050</v>
      </c>
      <c r="E8289" t="s">
        <v>2782</v>
      </c>
      <c r="G8289" t="s">
        <v>31</v>
      </c>
      <c r="H8289" t="s">
        <v>31</v>
      </c>
      <c r="I8289" t="s">
        <v>2758</v>
      </c>
      <c r="J8289" t="s">
        <v>2758</v>
      </c>
      <c r="K8289" t="s">
        <v>31</v>
      </c>
      <c r="L8289" t="s">
        <v>2805</v>
      </c>
      <c r="N8289" s="17" t="str">
        <f t="shared" si="258"/>
        <v>LV615</v>
      </c>
      <c r="O8289">
        <f t="shared" si="259"/>
        <v>5861</v>
      </c>
    </row>
    <row r="8290" spans="1:15" x14ac:dyDescent="0.3">
      <c r="A8290">
        <v>5861</v>
      </c>
      <c r="B8290" s="171"/>
      <c r="C8290" t="s">
        <v>11275</v>
      </c>
      <c r="D8290" t="s">
        <v>5050</v>
      </c>
      <c r="E8290" t="s">
        <v>2782</v>
      </c>
      <c r="G8290" t="s">
        <v>31</v>
      </c>
      <c r="H8290" t="s">
        <v>31</v>
      </c>
      <c r="I8290" t="s">
        <v>2758</v>
      </c>
      <c r="J8290" t="s">
        <v>2758</v>
      </c>
      <c r="K8290" t="s">
        <v>31</v>
      </c>
      <c r="L8290" t="s">
        <v>2805</v>
      </c>
      <c r="N8290" s="17" t="str">
        <f t="shared" si="258"/>
        <v>LU866</v>
      </c>
      <c r="O8290">
        <f t="shared" si="259"/>
        <v>5861</v>
      </c>
    </row>
    <row r="8291" spans="1:15" x14ac:dyDescent="0.3">
      <c r="A8291">
        <v>5861</v>
      </c>
      <c r="B8291" s="171"/>
      <c r="C8291" t="s">
        <v>11276</v>
      </c>
      <c r="D8291" t="s">
        <v>5050</v>
      </c>
      <c r="E8291" t="s">
        <v>2782</v>
      </c>
      <c r="G8291" t="s">
        <v>31</v>
      </c>
      <c r="H8291" t="s">
        <v>31</v>
      </c>
      <c r="I8291" t="s">
        <v>2758</v>
      </c>
      <c r="J8291" t="s">
        <v>2758</v>
      </c>
      <c r="K8291" t="s">
        <v>31</v>
      </c>
      <c r="L8291" t="s">
        <v>2805</v>
      </c>
      <c r="N8291" s="17" t="str">
        <f t="shared" si="258"/>
        <v>LU216</v>
      </c>
      <c r="O8291">
        <f t="shared" si="259"/>
        <v>5861</v>
      </c>
    </row>
    <row r="8292" spans="1:15" x14ac:dyDescent="0.3">
      <c r="A8292">
        <v>5861</v>
      </c>
      <c r="B8292" s="171"/>
      <c r="C8292" t="s">
        <v>11277</v>
      </c>
      <c r="D8292" t="s">
        <v>5050</v>
      </c>
      <c r="E8292" t="s">
        <v>2782</v>
      </c>
      <c r="G8292" t="s">
        <v>31</v>
      </c>
      <c r="H8292" t="s">
        <v>31</v>
      </c>
      <c r="I8292" t="s">
        <v>2758</v>
      </c>
      <c r="J8292" t="s">
        <v>2758</v>
      </c>
      <c r="K8292" t="s">
        <v>31</v>
      </c>
      <c r="L8292" t="s">
        <v>2805</v>
      </c>
      <c r="N8292" s="17" t="str">
        <f t="shared" si="258"/>
        <v>CB740</v>
      </c>
      <c r="O8292">
        <f t="shared" si="259"/>
        <v>5861</v>
      </c>
    </row>
    <row r="8293" spans="1:15" x14ac:dyDescent="0.3">
      <c r="A8293">
        <v>5861</v>
      </c>
      <c r="B8293" s="171"/>
      <c r="C8293" t="s">
        <v>11278</v>
      </c>
      <c r="D8293" t="s">
        <v>5050</v>
      </c>
      <c r="E8293" t="s">
        <v>2782</v>
      </c>
      <c r="G8293" t="s">
        <v>31</v>
      </c>
      <c r="H8293" t="s">
        <v>31</v>
      </c>
      <c r="I8293" t="s">
        <v>2758</v>
      </c>
      <c r="J8293" t="s">
        <v>2758</v>
      </c>
      <c r="K8293" t="s">
        <v>31</v>
      </c>
      <c r="L8293" t="s">
        <v>2805</v>
      </c>
      <c r="N8293" s="17" t="str">
        <f t="shared" si="258"/>
        <v>WS047</v>
      </c>
      <c r="O8293">
        <f t="shared" si="259"/>
        <v>5861</v>
      </c>
    </row>
    <row r="8294" spans="1:15" x14ac:dyDescent="0.3">
      <c r="A8294">
        <v>5861</v>
      </c>
      <c r="B8294" s="171"/>
      <c r="C8294" t="s">
        <v>11279</v>
      </c>
      <c r="D8294" t="s">
        <v>5050</v>
      </c>
      <c r="E8294" t="s">
        <v>2782</v>
      </c>
      <c r="G8294" t="s">
        <v>31</v>
      </c>
      <c r="H8294" t="s">
        <v>31</v>
      </c>
      <c r="I8294" t="s">
        <v>2758</v>
      </c>
      <c r="J8294" t="s">
        <v>2758</v>
      </c>
      <c r="K8294" t="s">
        <v>31</v>
      </c>
      <c r="L8294" t="s">
        <v>2805</v>
      </c>
      <c r="N8294" s="17" t="str">
        <f t="shared" si="258"/>
        <v>LT370</v>
      </c>
      <c r="O8294">
        <f t="shared" si="259"/>
        <v>5861</v>
      </c>
    </row>
    <row r="8295" spans="1:15" x14ac:dyDescent="0.3">
      <c r="A8295">
        <v>5861</v>
      </c>
      <c r="B8295" s="171"/>
      <c r="C8295" t="s">
        <v>11280</v>
      </c>
      <c r="D8295" t="s">
        <v>5050</v>
      </c>
      <c r="E8295" t="s">
        <v>2782</v>
      </c>
      <c r="G8295" t="s">
        <v>31</v>
      </c>
      <c r="H8295" t="s">
        <v>31</v>
      </c>
      <c r="I8295" t="s">
        <v>2758</v>
      </c>
      <c r="J8295" t="s">
        <v>2758</v>
      </c>
      <c r="K8295" t="s">
        <v>31</v>
      </c>
      <c r="L8295" t="s">
        <v>2805</v>
      </c>
      <c r="N8295" s="17" t="str">
        <f t="shared" si="258"/>
        <v>LT371</v>
      </c>
      <c r="O8295">
        <f t="shared" si="259"/>
        <v>5861</v>
      </c>
    </row>
    <row r="8296" spans="1:15" x14ac:dyDescent="0.3">
      <c r="A8296">
        <v>5861</v>
      </c>
      <c r="B8296" s="171"/>
      <c r="C8296" t="s">
        <v>11281</v>
      </c>
      <c r="D8296" t="s">
        <v>5050</v>
      </c>
      <c r="E8296" t="s">
        <v>2782</v>
      </c>
      <c r="G8296" t="s">
        <v>31</v>
      </c>
      <c r="H8296" t="s">
        <v>31</v>
      </c>
      <c r="I8296" t="s">
        <v>2758</v>
      </c>
      <c r="J8296" t="s">
        <v>2758</v>
      </c>
      <c r="K8296" t="s">
        <v>31</v>
      </c>
      <c r="L8296" t="s">
        <v>2805</v>
      </c>
      <c r="N8296" s="17" t="str">
        <f t="shared" si="258"/>
        <v>LU481</v>
      </c>
      <c r="O8296">
        <f t="shared" si="259"/>
        <v>5861</v>
      </c>
    </row>
    <row r="8297" spans="1:15" x14ac:dyDescent="0.3">
      <c r="A8297">
        <v>5861</v>
      </c>
      <c r="B8297" s="171"/>
      <c r="C8297" t="s">
        <v>11282</v>
      </c>
      <c r="D8297" t="s">
        <v>5050</v>
      </c>
      <c r="E8297" t="s">
        <v>2782</v>
      </c>
      <c r="G8297" t="s">
        <v>31</v>
      </c>
      <c r="H8297" t="s">
        <v>31</v>
      </c>
      <c r="I8297" t="s">
        <v>2758</v>
      </c>
      <c r="J8297" t="s">
        <v>2758</v>
      </c>
      <c r="K8297" t="s">
        <v>31</v>
      </c>
      <c r="L8297" t="s">
        <v>2805</v>
      </c>
      <c r="N8297" s="17" t="str">
        <f t="shared" si="258"/>
        <v>LU480</v>
      </c>
      <c r="O8297">
        <f t="shared" si="259"/>
        <v>5861</v>
      </c>
    </row>
    <row r="8298" spans="1:15" x14ac:dyDescent="0.3">
      <c r="A8298">
        <v>5861</v>
      </c>
      <c r="B8298" s="171"/>
      <c r="C8298" t="s">
        <v>11283</v>
      </c>
      <c r="D8298" t="s">
        <v>5050</v>
      </c>
      <c r="E8298" t="s">
        <v>2782</v>
      </c>
      <c r="G8298" t="s">
        <v>31</v>
      </c>
      <c r="H8298" t="s">
        <v>31</v>
      </c>
      <c r="I8298" t="s">
        <v>2758</v>
      </c>
      <c r="J8298" t="s">
        <v>2758</v>
      </c>
      <c r="K8298" t="s">
        <v>31</v>
      </c>
      <c r="L8298" t="s">
        <v>2805</v>
      </c>
      <c r="N8298" s="17" t="str">
        <f t="shared" si="258"/>
        <v>CQ653</v>
      </c>
      <c r="O8298">
        <f t="shared" si="259"/>
        <v>5861</v>
      </c>
    </row>
    <row r="8299" spans="1:15" x14ac:dyDescent="0.3">
      <c r="A8299">
        <v>5861</v>
      </c>
      <c r="B8299" s="171"/>
      <c r="C8299" t="s">
        <v>11284</v>
      </c>
      <c r="D8299" t="s">
        <v>5050</v>
      </c>
      <c r="E8299" t="s">
        <v>2782</v>
      </c>
      <c r="G8299" t="s">
        <v>31</v>
      </c>
      <c r="H8299" t="s">
        <v>31</v>
      </c>
      <c r="I8299" t="s">
        <v>2758</v>
      </c>
      <c r="J8299" t="s">
        <v>2758</v>
      </c>
      <c r="K8299" t="s">
        <v>31</v>
      </c>
      <c r="L8299" t="s">
        <v>2805</v>
      </c>
      <c r="N8299" s="17" t="str">
        <f t="shared" si="258"/>
        <v>LT372</v>
      </c>
      <c r="O8299">
        <f t="shared" si="259"/>
        <v>5861</v>
      </c>
    </row>
    <row r="8300" spans="1:15" x14ac:dyDescent="0.3">
      <c r="A8300">
        <v>5861</v>
      </c>
      <c r="B8300" s="171"/>
      <c r="C8300" t="s">
        <v>11285</v>
      </c>
      <c r="D8300" t="s">
        <v>5050</v>
      </c>
      <c r="E8300" t="s">
        <v>2782</v>
      </c>
      <c r="G8300" t="s">
        <v>31</v>
      </c>
      <c r="H8300" t="s">
        <v>31</v>
      </c>
      <c r="I8300" t="s">
        <v>2758</v>
      </c>
      <c r="J8300" t="s">
        <v>2758</v>
      </c>
      <c r="K8300" t="s">
        <v>31</v>
      </c>
      <c r="L8300" t="s">
        <v>2805</v>
      </c>
      <c r="N8300" s="17" t="str">
        <f t="shared" si="258"/>
        <v>LS620</v>
      </c>
      <c r="O8300">
        <f t="shared" si="259"/>
        <v>5861</v>
      </c>
    </row>
    <row r="8301" spans="1:15" x14ac:dyDescent="0.3">
      <c r="A8301">
        <v>5861</v>
      </c>
      <c r="B8301" s="171"/>
      <c r="C8301" t="s">
        <v>11286</v>
      </c>
      <c r="D8301" t="s">
        <v>5050</v>
      </c>
      <c r="E8301" t="s">
        <v>2782</v>
      </c>
      <c r="G8301" t="s">
        <v>31</v>
      </c>
      <c r="H8301" t="s">
        <v>31</v>
      </c>
      <c r="I8301" t="s">
        <v>2758</v>
      </c>
      <c r="J8301" t="s">
        <v>2758</v>
      </c>
      <c r="K8301" t="s">
        <v>31</v>
      </c>
      <c r="L8301" t="s">
        <v>2805</v>
      </c>
      <c r="N8301" s="17" t="str">
        <f t="shared" si="258"/>
        <v>CB319</v>
      </c>
      <c r="O8301">
        <f t="shared" si="259"/>
        <v>5861</v>
      </c>
    </row>
    <row r="8302" spans="1:15" x14ac:dyDescent="0.3">
      <c r="A8302">
        <v>5861</v>
      </c>
      <c r="B8302" s="171"/>
      <c r="C8302" t="s">
        <v>11287</v>
      </c>
      <c r="D8302" t="s">
        <v>5050</v>
      </c>
      <c r="E8302" t="s">
        <v>2782</v>
      </c>
      <c r="G8302" t="s">
        <v>31</v>
      </c>
      <c r="H8302" t="s">
        <v>31</v>
      </c>
      <c r="I8302" t="s">
        <v>2758</v>
      </c>
      <c r="J8302" t="s">
        <v>2758</v>
      </c>
      <c r="K8302" t="s">
        <v>31</v>
      </c>
      <c r="L8302" t="s">
        <v>2805</v>
      </c>
      <c r="N8302" s="17" t="str">
        <f t="shared" si="258"/>
        <v>WR112</v>
      </c>
      <c r="O8302">
        <f t="shared" si="259"/>
        <v>5861</v>
      </c>
    </row>
    <row r="8303" spans="1:15" x14ac:dyDescent="0.3">
      <c r="A8303">
        <v>5861</v>
      </c>
      <c r="B8303" s="171"/>
      <c r="C8303" t="s">
        <v>11288</v>
      </c>
      <c r="D8303" t="s">
        <v>5050</v>
      </c>
      <c r="E8303" t="s">
        <v>2782</v>
      </c>
      <c r="G8303" t="s">
        <v>31</v>
      </c>
      <c r="H8303" t="s">
        <v>31</v>
      </c>
      <c r="I8303" t="s">
        <v>2758</v>
      </c>
      <c r="J8303" t="s">
        <v>2758</v>
      </c>
      <c r="K8303" t="s">
        <v>31</v>
      </c>
      <c r="L8303" t="s">
        <v>2805</v>
      </c>
      <c r="N8303" s="17" t="str">
        <f t="shared" si="258"/>
        <v>WR113</v>
      </c>
      <c r="O8303">
        <f t="shared" si="259"/>
        <v>5861</v>
      </c>
    </row>
    <row r="8304" spans="1:15" x14ac:dyDescent="0.3">
      <c r="A8304">
        <v>5861</v>
      </c>
      <c r="B8304" s="171"/>
      <c r="C8304" t="s">
        <v>11289</v>
      </c>
      <c r="D8304" t="s">
        <v>5050</v>
      </c>
      <c r="E8304" t="s">
        <v>2782</v>
      </c>
      <c r="G8304" t="s">
        <v>31</v>
      </c>
      <c r="H8304" t="s">
        <v>31</v>
      </c>
      <c r="I8304" t="s">
        <v>2758</v>
      </c>
      <c r="J8304" t="s">
        <v>2758</v>
      </c>
      <c r="K8304" t="s">
        <v>31</v>
      </c>
      <c r="L8304" t="s">
        <v>2805</v>
      </c>
      <c r="N8304" s="17" t="str">
        <f t="shared" si="258"/>
        <v>CQ367</v>
      </c>
      <c r="O8304">
        <f t="shared" si="259"/>
        <v>5861</v>
      </c>
    </row>
    <row r="8305" spans="1:15" x14ac:dyDescent="0.3">
      <c r="A8305">
        <v>5861</v>
      </c>
      <c r="B8305" s="171"/>
      <c r="C8305" t="s">
        <v>11290</v>
      </c>
      <c r="D8305" t="s">
        <v>5050</v>
      </c>
      <c r="E8305" t="s">
        <v>2782</v>
      </c>
      <c r="G8305" t="s">
        <v>31</v>
      </c>
      <c r="H8305" t="s">
        <v>31</v>
      </c>
      <c r="I8305" t="s">
        <v>2758</v>
      </c>
      <c r="J8305" t="s">
        <v>2758</v>
      </c>
      <c r="K8305" t="s">
        <v>31</v>
      </c>
      <c r="L8305" t="s">
        <v>2805</v>
      </c>
      <c r="N8305" s="17" t="str">
        <f t="shared" si="258"/>
        <v>LT685</v>
      </c>
      <c r="O8305">
        <f t="shared" si="259"/>
        <v>5861</v>
      </c>
    </row>
    <row r="8306" spans="1:15" x14ac:dyDescent="0.3">
      <c r="A8306">
        <v>5861</v>
      </c>
      <c r="B8306" s="171"/>
      <c r="C8306" t="s">
        <v>11291</v>
      </c>
      <c r="D8306" t="s">
        <v>5050</v>
      </c>
      <c r="E8306" t="s">
        <v>2782</v>
      </c>
      <c r="G8306" t="s">
        <v>31</v>
      </c>
      <c r="H8306" t="s">
        <v>31</v>
      </c>
      <c r="I8306" t="s">
        <v>2758</v>
      </c>
      <c r="J8306" t="s">
        <v>2758</v>
      </c>
      <c r="K8306" t="s">
        <v>31</v>
      </c>
      <c r="L8306" t="s">
        <v>2805</v>
      </c>
      <c r="N8306" s="17" t="str">
        <f t="shared" si="258"/>
        <v>CB062</v>
      </c>
      <c r="O8306">
        <f t="shared" si="259"/>
        <v>5861</v>
      </c>
    </row>
    <row r="8307" spans="1:15" x14ac:dyDescent="0.3">
      <c r="A8307">
        <v>5861</v>
      </c>
      <c r="B8307" s="171"/>
      <c r="C8307" t="s">
        <v>11292</v>
      </c>
      <c r="D8307" t="s">
        <v>5050</v>
      </c>
      <c r="E8307" t="s">
        <v>2782</v>
      </c>
      <c r="G8307" t="s">
        <v>31</v>
      </c>
      <c r="H8307" t="s">
        <v>31</v>
      </c>
      <c r="I8307" t="s">
        <v>2758</v>
      </c>
      <c r="J8307" t="s">
        <v>2758</v>
      </c>
      <c r="K8307" t="s">
        <v>31</v>
      </c>
      <c r="L8307" t="s">
        <v>2805</v>
      </c>
      <c r="N8307" s="17" t="str">
        <f t="shared" si="258"/>
        <v>LV033</v>
      </c>
      <c r="O8307">
        <f t="shared" si="259"/>
        <v>5861</v>
      </c>
    </row>
    <row r="8308" spans="1:15" x14ac:dyDescent="0.3">
      <c r="A8308">
        <v>5861</v>
      </c>
      <c r="B8308" s="171"/>
      <c r="C8308" t="s">
        <v>11293</v>
      </c>
      <c r="D8308" t="s">
        <v>5050</v>
      </c>
      <c r="E8308" t="s">
        <v>2782</v>
      </c>
      <c r="G8308" t="s">
        <v>31</v>
      </c>
      <c r="H8308" t="s">
        <v>31</v>
      </c>
      <c r="I8308" t="s">
        <v>2758</v>
      </c>
      <c r="J8308" t="s">
        <v>2758</v>
      </c>
      <c r="K8308" t="s">
        <v>31</v>
      </c>
      <c r="L8308" t="s">
        <v>2805</v>
      </c>
      <c r="N8308" s="17" t="str">
        <f t="shared" si="258"/>
        <v>NYSIF</v>
      </c>
      <c r="O8308">
        <f t="shared" si="259"/>
        <v>5861</v>
      </c>
    </row>
    <row r="8309" spans="1:15" x14ac:dyDescent="0.3">
      <c r="A8309">
        <v>5861</v>
      </c>
      <c r="B8309" s="171"/>
      <c r="C8309" t="s">
        <v>11294</v>
      </c>
      <c r="D8309" t="s">
        <v>5050</v>
      </c>
      <c r="E8309" t="s">
        <v>2782</v>
      </c>
      <c r="G8309" t="s">
        <v>31</v>
      </c>
      <c r="H8309" t="s">
        <v>31</v>
      </c>
      <c r="I8309" t="s">
        <v>2758</v>
      </c>
      <c r="J8309" t="s">
        <v>2758</v>
      </c>
      <c r="K8309" t="s">
        <v>31</v>
      </c>
      <c r="L8309" t="s">
        <v>2805</v>
      </c>
      <c r="N8309" s="17" t="str">
        <f t="shared" si="258"/>
        <v>LU654</v>
      </c>
      <c r="O8309">
        <f t="shared" si="259"/>
        <v>5861</v>
      </c>
    </row>
    <row r="8310" spans="1:15" x14ac:dyDescent="0.3">
      <c r="A8310">
        <v>5861</v>
      </c>
      <c r="B8310" s="171"/>
      <c r="C8310" t="s">
        <v>11295</v>
      </c>
      <c r="D8310" t="s">
        <v>5050</v>
      </c>
      <c r="E8310" t="s">
        <v>2782</v>
      </c>
      <c r="G8310" t="s">
        <v>31</v>
      </c>
      <c r="H8310" t="s">
        <v>31</v>
      </c>
      <c r="I8310" t="s">
        <v>2758</v>
      </c>
      <c r="J8310" t="s">
        <v>2758</v>
      </c>
      <c r="K8310" t="s">
        <v>31</v>
      </c>
      <c r="L8310" t="s">
        <v>2805</v>
      </c>
      <c r="N8310" s="17" t="str">
        <f t="shared" si="258"/>
        <v>LT373</v>
      </c>
      <c r="O8310">
        <f t="shared" si="259"/>
        <v>5861</v>
      </c>
    </row>
    <row r="8311" spans="1:15" x14ac:dyDescent="0.3">
      <c r="A8311">
        <v>5861</v>
      </c>
      <c r="B8311" s="171"/>
      <c r="C8311" t="s">
        <v>11296</v>
      </c>
      <c r="D8311" t="s">
        <v>5050</v>
      </c>
      <c r="E8311" t="s">
        <v>2782</v>
      </c>
      <c r="G8311" t="s">
        <v>31</v>
      </c>
      <c r="H8311" t="s">
        <v>31</v>
      </c>
      <c r="I8311" t="s">
        <v>2758</v>
      </c>
      <c r="J8311" t="s">
        <v>2758</v>
      </c>
      <c r="K8311" t="s">
        <v>31</v>
      </c>
      <c r="L8311" t="s">
        <v>2805</v>
      </c>
      <c r="N8311" s="17" t="str">
        <f t="shared" si="258"/>
        <v>LU867</v>
      </c>
      <c r="O8311">
        <f t="shared" si="259"/>
        <v>5861</v>
      </c>
    </row>
    <row r="8312" spans="1:15" x14ac:dyDescent="0.3">
      <c r="A8312">
        <v>5861</v>
      </c>
      <c r="B8312" s="171"/>
      <c r="C8312" t="s">
        <v>11297</v>
      </c>
      <c r="D8312" t="s">
        <v>5050</v>
      </c>
      <c r="E8312" t="s">
        <v>2782</v>
      </c>
      <c r="G8312" t="s">
        <v>31</v>
      </c>
      <c r="H8312" t="s">
        <v>31</v>
      </c>
      <c r="I8312" t="s">
        <v>2758</v>
      </c>
      <c r="J8312" t="s">
        <v>2758</v>
      </c>
      <c r="K8312" t="s">
        <v>31</v>
      </c>
      <c r="L8312" t="s">
        <v>2805</v>
      </c>
      <c r="N8312" s="17" t="str">
        <f t="shared" si="258"/>
        <v>LU217</v>
      </c>
      <c r="O8312">
        <f t="shared" si="259"/>
        <v>5861</v>
      </c>
    </row>
    <row r="8313" spans="1:15" x14ac:dyDescent="0.3">
      <c r="A8313">
        <v>5861</v>
      </c>
      <c r="B8313" s="171"/>
      <c r="C8313" t="s">
        <v>11298</v>
      </c>
      <c r="D8313" t="s">
        <v>5050</v>
      </c>
      <c r="E8313" t="s">
        <v>2782</v>
      </c>
      <c r="G8313" t="s">
        <v>31</v>
      </c>
      <c r="H8313" t="s">
        <v>31</v>
      </c>
      <c r="I8313" t="s">
        <v>2758</v>
      </c>
      <c r="J8313" t="s">
        <v>2758</v>
      </c>
      <c r="K8313" t="s">
        <v>31</v>
      </c>
      <c r="L8313" t="s">
        <v>2805</v>
      </c>
      <c r="N8313" s="17" t="str">
        <f t="shared" si="258"/>
        <v>LS601</v>
      </c>
      <c r="O8313">
        <f t="shared" si="259"/>
        <v>5861</v>
      </c>
    </row>
    <row r="8314" spans="1:15" x14ac:dyDescent="0.3">
      <c r="A8314">
        <v>5861</v>
      </c>
      <c r="B8314" s="171"/>
      <c r="C8314" t="s">
        <v>11299</v>
      </c>
      <c r="D8314" t="s">
        <v>5050</v>
      </c>
      <c r="E8314" t="s">
        <v>2782</v>
      </c>
      <c r="G8314" t="s">
        <v>31</v>
      </c>
      <c r="H8314" t="s">
        <v>31</v>
      </c>
      <c r="I8314" t="s">
        <v>2758</v>
      </c>
      <c r="J8314" t="s">
        <v>2758</v>
      </c>
      <c r="K8314" t="s">
        <v>31</v>
      </c>
      <c r="L8314" t="s">
        <v>2805</v>
      </c>
      <c r="N8314" s="17" t="str">
        <f t="shared" si="258"/>
        <v>WS048</v>
      </c>
      <c r="O8314">
        <f t="shared" si="259"/>
        <v>5861</v>
      </c>
    </row>
    <row r="8315" spans="1:15" x14ac:dyDescent="0.3">
      <c r="A8315">
        <v>5861</v>
      </c>
      <c r="B8315" s="171"/>
      <c r="C8315" t="s">
        <v>11300</v>
      </c>
      <c r="D8315" t="s">
        <v>5050</v>
      </c>
      <c r="E8315" t="s">
        <v>2782</v>
      </c>
      <c r="G8315" t="s">
        <v>31</v>
      </c>
      <c r="H8315" t="s">
        <v>31</v>
      </c>
      <c r="I8315" t="s">
        <v>2758</v>
      </c>
      <c r="J8315" t="s">
        <v>2758</v>
      </c>
      <c r="K8315" t="s">
        <v>31</v>
      </c>
      <c r="L8315" t="s">
        <v>2805</v>
      </c>
      <c r="N8315" s="17" t="str">
        <f t="shared" si="258"/>
        <v>WB345</v>
      </c>
      <c r="O8315">
        <f t="shared" si="259"/>
        <v>5861</v>
      </c>
    </row>
    <row r="8316" spans="1:15" x14ac:dyDescent="0.3">
      <c r="A8316">
        <v>5861</v>
      </c>
      <c r="B8316" s="171"/>
      <c r="C8316" t="s">
        <v>11301</v>
      </c>
      <c r="D8316" t="s">
        <v>5050</v>
      </c>
      <c r="E8316" t="s">
        <v>2782</v>
      </c>
      <c r="G8316" t="s">
        <v>31</v>
      </c>
      <c r="H8316" t="s">
        <v>31</v>
      </c>
      <c r="I8316" t="s">
        <v>2758</v>
      </c>
      <c r="J8316" t="s">
        <v>2758</v>
      </c>
      <c r="K8316" t="s">
        <v>31</v>
      </c>
      <c r="L8316" t="s">
        <v>2805</v>
      </c>
      <c r="N8316" s="17" t="str">
        <f t="shared" si="258"/>
        <v>LM035</v>
      </c>
      <c r="O8316">
        <f t="shared" si="259"/>
        <v>5861</v>
      </c>
    </row>
    <row r="8317" spans="1:15" x14ac:dyDescent="0.3">
      <c r="A8317">
        <v>5861</v>
      </c>
      <c r="B8317" s="171"/>
      <c r="C8317" t="s">
        <v>11302</v>
      </c>
      <c r="D8317" t="s">
        <v>5050</v>
      </c>
      <c r="E8317" t="s">
        <v>2782</v>
      </c>
      <c r="G8317" t="s">
        <v>31</v>
      </c>
      <c r="H8317" t="s">
        <v>31</v>
      </c>
      <c r="I8317" t="s">
        <v>2758</v>
      </c>
      <c r="J8317" t="s">
        <v>2758</v>
      </c>
      <c r="K8317" t="s">
        <v>31</v>
      </c>
      <c r="L8317" t="s">
        <v>2805</v>
      </c>
      <c r="N8317" s="17" t="str">
        <f t="shared" si="258"/>
        <v>LM036</v>
      </c>
      <c r="O8317">
        <f t="shared" si="259"/>
        <v>5861</v>
      </c>
    </row>
    <row r="8318" spans="1:15" x14ac:dyDescent="0.3">
      <c r="A8318">
        <v>5861</v>
      </c>
      <c r="B8318" s="171"/>
      <c r="C8318" t="s">
        <v>11303</v>
      </c>
      <c r="D8318" t="s">
        <v>5050</v>
      </c>
      <c r="E8318" t="s">
        <v>2782</v>
      </c>
      <c r="G8318" t="s">
        <v>31</v>
      </c>
      <c r="H8318" t="s">
        <v>31</v>
      </c>
      <c r="I8318" t="s">
        <v>2758</v>
      </c>
      <c r="J8318" t="s">
        <v>2758</v>
      </c>
      <c r="K8318" t="s">
        <v>31</v>
      </c>
      <c r="L8318" t="s">
        <v>2805</v>
      </c>
      <c r="N8318" s="17" t="str">
        <f t="shared" si="258"/>
        <v>LV277</v>
      </c>
      <c r="O8318">
        <f t="shared" si="259"/>
        <v>5861</v>
      </c>
    </row>
    <row r="8319" spans="1:15" x14ac:dyDescent="0.3">
      <c r="A8319">
        <v>5861</v>
      </c>
      <c r="B8319" s="171"/>
      <c r="C8319" t="s">
        <v>11304</v>
      </c>
      <c r="D8319" t="s">
        <v>5050</v>
      </c>
      <c r="E8319" t="s">
        <v>2782</v>
      </c>
      <c r="G8319" t="s">
        <v>31</v>
      </c>
      <c r="H8319" t="s">
        <v>31</v>
      </c>
      <c r="I8319" t="s">
        <v>2758</v>
      </c>
      <c r="J8319" t="s">
        <v>2758</v>
      </c>
      <c r="K8319" t="s">
        <v>31</v>
      </c>
      <c r="L8319" t="s">
        <v>2805</v>
      </c>
      <c r="N8319" s="17" t="str">
        <f t="shared" si="258"/>
        <v>WR114</v>
      </c>
      <c r="O8319">
        <f t="shared" si="259"/>
        <v>5861</v>
      </c>
    </row>
    <row r="8320" spans="1:15" x14ac:dyDescent="0.3">
      <c r="A8320">
        <v>5861</v>
      </c>
      <c r="B8320" s="171"/>
      <c r="C8320" t="s">
        <v>11305</v>
      </c>
      <c r="D8320" t="s">
        <v>5050</v>
      </c>
      <c r="E8320" t="s">
        <v>2782</v>
      </c>
      <c r="G8320" t="s">
        <v>31</v>
      </c>
      <c r="H8320" t="s">
        <v>31</v>
      </c>
      <c r="I8320" t="s">
        <v>2758</v>
      </c>
      <c r="J8320" t="s">
        <v>2758</v>
      </c>
      <c r="K8320" t="s">
        <v>31</v>
      </c>
      <c r="L8320" t="s">
        <v>2805</v>
      </c>
      <c r="N8320" s="17" t="str">
        <f t="shared" si="258"/>
        <v>LT688</v>
      </c>
      <c r="O8320">
        <f t="shared" si="259"/>
        <v>5861</v>
      </c>
    </row>
    <row r="8321" spans="1:15" x14ac:dyDescent="0.3">
      <c r="A8321">
        <v>5861</v>
      </c>
      <c r="B8321" s="171"/>
      <c r="C8321" t="s">
        <v>11306</v>
      </c>
      <c r="D8321" t="s">
        <v>5050</v>
      </c>
      <c r="E8321" t="s">
        <v>2782</v>
      </c>
      <c r="G8321" t="s">
        <v>31</v>
      </c>
      <c r="H8321" t="s">
        <v>31</v>
      </c>
      <c r="I8321" t="s">
        <v>2758</v>
      </c>
      <c r="J8321" t="s">
        <v>2758</v>
      </c>
      <c r="K8321" t="s">
        <v>31</v>
      </c>
      <c r="L8321" t="s">
        <v>2805</v>
      </c>
      <c r="N8321" s="17" t="str">
        <f t="shared" si="258"/>
        <v>LT374</v>
      </c>
      <c r="O8321">
        <f t="shared" si="259"/>
        <v>5861</v>
      </c>
    </row>
    <row r="8322" spans="1:15" x14ac:dyDescent="0.3">
      <c r="A8322">
        <v>5861</v>
      </c>
      <c r="B8322" s="171"/>
      <c r="C8322" t="s">
        <v>11307</v>
      </c>
      <c r="D8322" t="s">
        <v>5050</v>
      </c>
      <c r="E8322" t="s">
        <v>2782</v>
      </c>
      <c r="G8322" t="s">
        <v>31</v>
      </c>
      <c r="H8322" t="s">
        <v>31</v>
      </c>
      <c r="I8322" t="s">
        <v>2758</v>
      </c>
      <c r="J8322" t="s">
        <v>2758</v>
      </c>
      <c r="K8322" t="s">
        <v>31</v>
      </c>
      <c r="L8322" t="s">
        <v>2805</v>
      </c>
      <c r="N8322" s="17" t="str">
        <f t="shared" ref="N8322:N8385" si="260">C8322</f>
        <v>CQ366</v>
      </c>
      <c r="O8322">
        <f t="shared" ref="O8322:O8385" si="261">A8322</f>
        <v>5861</v>
      </c>
    </row>
    <row r="8323" spans="1:15" x14ac:dyDescent="0.3">
      <c r="A8323">
        <v>5861</v>
      </c>
      <c r="B8323" s="171"/>
      <c r="C8323" t="s">
        <v>11308</v>
      </c>
      <c r="D8323" t="s">
        <v>5050</v>
      </c>
      <c r="E8323" t="s">
        <v>2782</v>
      </c>
      <c r="G8323" t="s">
        <v>31</v>
      </c>
      <c r="H8323" t="s">
        <v>31</v>
      </c>
      <c r="I8323" t="s">
        <v>2758</v>
      </c>
      <c r="J8323" t="s">
        <v>2758</v>
      </c>
      <c r="K8323" t="s">
        <v>31</v>
      </c>
      <c r="L8323" t="s">
        <v>2805</v>
      </c>
      <c r="N8323" s="17" t="str">
        <f t="shared" si="260"/>
        <v>WE243</v>
      </c>
      <c r="O8323">
        <f t="shared" si="261"/>
        <v>5861</v>
      </c>
    </row>
    <row r="8324" spans="1:15" x14ac:dyDescent="0.3">
      <c r="A8324">
        <v>5861</v>
      </c>
      <c r="B8324" s="171"/>
      <c r="C8324">
        <v>34762</v>
      </c>
      <c r="D8324" t="s">
        <v>5050</v>
      </c>
      <c r="E8324" t="s">
        <v>2782</v>
      </c>
      <c r="G8324" t="s">
        <v>31</v>
      </c>
      <c r="H8324" t="s">
        <v>31</v>
      </c>
      <c r="I8324" t="s">
        <v>2758</v>
      </c>
      <c r="J8324" t="s">
        <v>2758</v>
      </c>
      <c r="K8324" t="s">
        <v>31</v>
      </c>
      <c r="L8324" t="s">
        <v>2805</v>
      </c>
      <c r="N8324" s="17">
        <f t="shared" si="260"/>
        <v>34762</v>
      </c>
      <c r="O8324">
        <f t="shared" si="261"/>
        <v>5861</v>
      </c>
    </row>
    <row r="8325" spans="1:15" x14ac:dyDescent="0.3">
      <c r="A8325">
        <v>5861</v>
      </c>
      <c r="B8325" s="171"/>
      <c r="C8325" t="s">
        <v>11309</v>
      </c>
      <c r="D8325" t="s">
        <v>5050</v>
      </c>
      <c r="E8325" t="s">
        <v>2782</v>
      </c>
      <c r="G8325" t="s">
        <v>31</v>
      </c>
      <c r="H8325" t="s">
        <v>31</v>
      </c>
      <c r="I8325" t="s">
        <v>2758</v>
      </c>
      <c r="J8325" t="s">
        <v>2758</v>
      </c>
      <c r="K8325" t="s">
        <v>31</v>
      </c>
      <c r="L8325" t="s">
        <v>2805</v>
      </c>
      <c r="N8325" s="17" t="str">
        <f t="shared" si="260"/>
        <v>LU218</v>
      </c>
      <c r="O8325">
        <f t="shared" si="261"/>
        <v>5861</v>
      </c>
    </row>
    <row r="8326" spans="1:15" x14ac:dyDescent="0.3">
      <c r="A8326">
        <v>5861</v>
      </c>
      <c r="B8326" s="171"/>
      <c r="C8326" t="s">
        <v>11310</v>
      </c>
      <c r="D8326" t="s">
        <v>5050</v>
      </c>
      <c r="E8326" t="s">
        <v>2782</v>
      </c>
      <c r="G8326" t="s">
        <v>31</v>
      </c>
      <c r="H8326" t="s">
        <v>31</v>
      </c>
      <c r="I8326" t="s">
        <v>2758</v>
      </c>
      <c r="J8326" t="s">
        <v>2758</v>
      </c>
      <c r="K8326" t="s">
        <v>31</v>
      </c>
      <c r="L8326" t="s">
        <v>2805</v>
      </c>
      <c r="N8326" s="17" t="str">
        <f t="shared" si="260"/>
        <v>WR115</v>
      </c>
      <c r="O8326">
        <f t="shared" si="261"/>
        <v>5861</v>
      </c>
    </row>
    <row r="8327" spans="1:15" x14ac:dyDescent="0.3">
      <c r="A8327">
        <v>5861</v>
      </c>
      <c r="B8327" s="171"/>
      <c r="C8327" t="s">
        <v>11311</v>
      </c>
      <c r="D8327" t="s">
        <v>5050</v>
      </c>
      <c r="E8327" t="s">
        <v>2782</v>
      </c>
      <c r="G8327" t="s">
        <v>31</v>
      </c>
      <c r="H8327" t="s">
        <v>31</v>
      </c>
      <c r="I8327" t="s">
        <v>2758</v>
      </c>
      <c r="J8327" t="s">
        <v>2758</v>
      </c>
      <c r="K8327" t="s">
        <v>31</v>
      </c>
      <c r="L8327" t="s">
        <v>2805</v>
      </c>
      <c r="N8327" s="17" t="str">
        <f t="shared" si="260"/>
        <v>LV223</v>
      </c>
      <c r="O8327">
        <f t="shared" si="261"/>
        <v>5861</v>
      </c>
    </row>
    <row r="8328" spans="1:15" x14ac:dyDescent="0.3">
      <c r="A8328">
        <v>5861</v>
      </c>
      <c r="B8328" s="171"/>
      <c r="C8328" t="s">
        <v>11312</v>
      </c>
      <c r="D8328" t="s">
        <v>5050</v>
      </c>
      <c r="E8328" t="s">
        <v>2782</v>
      </c>
      <c r="G8328" t="s">
        <v>31</v>
      </c>
      <c r="H8328" t="s">
        <v>31</v>
      </c>
      <c r="I8328" t="s">
        <v>2758</v>
      </c>
      <c r="J8328" t="s">
        <v>2758</v>
      </c>
      <c r="K8328" t="s">
        <v>31</v>
      </c>
      <c r="L8328" t="s">
        <v>2805</v>
      </c>
      <c r="N8328" s="17" t="str">
        <f t="shared" si="260"/>
        <v>LV378</v>
      </c>
      <c r="O8328">
        <f t="shared" si="261"/>
        <v>5861</v>
      </c>
    </row>
    <row r="8329" spans="1:15" x14ac:dyDescent="0.3">
      <c r="A8329">
        <v>5861</v>
      </c>
      <c r="B8329" s="171"/>
      <c r="C8329" t="s">
        <v>11313</v>
      </c>
      <c r="D8329" t="s">
        <v>5050</v>
      </c>
      <c r="E8329" t="s">
        <v>2782</v>
      </c>
      <c r="G8329" t="s">
        <v>31</v>
      </c>
      <c r="H8329" t="s">
        <v>31</v>
      </c>
      <c r="I8329" t="s">
        <v>2758</v>
      </c>
      <c r="J8329" t="s">
        <v>2758</v>
      </c>
      <c r="K8329" t="s">
        <v>31</v>
      </c>
      <c r="L8329" t="s">
        <v>2805</v>
      </c>
      <c r="N8329" s="17" t="str">
        <f t="shared" si="260"/>
        <v>LS682</v>
      </c>
      <c r="O8329">
        <f t="shared" si="261"/>
        <v>5861</v>
      </c>
    </row>
    <row r="8330" spans="1:15" x14ac:dyDescent="0.3">
      <c r="A8330">
        <v>5861</v>
      </c>
      <c r="B8330" s="171"/>
      <c r="C8330" t="s">
        <v>11314</v>
      </c>
      <c r="D8330" t="s">
        <v>5050</v>
      </c>
      <c r="E8330" t="s">
        <v>2782</v>
      </c>
      <c r="G8330" t="s">
        <v>31</v>
      </c>
      <c r="H8330" t="s">
        <v>31</v>
      </c>
      <c r="I8330" t="s">
        <v>2758</v>
      </c>
      <c r="J8330" t="s">
        <v>2758</v>
      </c>
      <c r="K8330" t="s">
        <v>31</v>
      </c>
      <c r="L8330" t="s">
        <v>2805</v>
      </c>
      <c r="N8330" s="17" t="str">
        <f t="shared" si="260"/>
        <v>LV144</v>
      </c>
      <c r="O8330">
        <f t="shared" si="261"/>
        <v>5861</v>
      </c>
    </row>
    <row r="8331" spans="1:15" x14ac:dyDescent="0.3">
      <c r="A8331">
        <v>5861</v>
      </c>
      <c r="B8331" s="171"/>
      <c r="C8331" t="s">
        <v>11315</v>
      </c>
      <c r="D8331" t="s">
        <v>5050</v>
      </c>
      <c r="E8331" t="s">
        <v>2782</v>
      </c>
      <c r="G8331" t="s">
        <v>31</v>
      </c>
      <c r="H8331" t="s">
        <v>31</v>
      </c>
      <c r="I8331" t="s">
        <v>2758</v>
      </c>
      <c r="J8331" t="s">
        <v>2758</v>
      </c>
      <c r="K8331" t="s">
        <v>31</v>
      </c>
      <c r="L8331" t="s">
        <v>2805</v>
      </c>
      <c r="N8331" s="17" t="str">
        <f t="shared" si="260"/>
        <v>LU219</v>
      </c>
      <c r="O8331">
        <f t="shared" si="261"/>
        <v>5861</v>
      </c>
    </row>
    <row r="8332" spans="1:15" x14ac:dyDescent="0.3">
      <c r="A8332">
        <v>5861</v>
      </c>
      <c r="B8332" s="171"/>
      <c r="C8332" t="s">
        <v>11316</v>
      </c>
      <c r="D8332" t="s">
        <v>5050</v>
      </c>
      <c r="E8332" t="s">
        <v>2782</v>
      </c>
      <c r="G8332" t="s">
        <v>31</v>
      </c>
      <c r="H8332" t="s">
        <v>31</v>
      </c>
      <c r="I8332" t="s">
        <v>2758</v>
      </c>
      <c r="J8332" t="s">
        <v>2758</v>
      </c>
      <c r="K8332" t="s">
        <v>31</v>
      </c>
      <c r="L8332" t="s">
        <v>2805</v>
      </c>
      <c r="N8332" s="17" t="str">
        <f t="shared" si="260"/>
        <v>LU793</v>
      </c>
      <c r="O8332">
        <f t="shared" si="261"/>
        <v>5861</v>
      </c>
    </row>
    <row r="8333" spans="1:15" x14ac:dyDescent="0.3">
      <c r="A8333">
        <v>5861</v>
      </c>
      <c r="B8333" s="171"/>
      <c r="C8333" t="s">
        <v>11317</v>
      </c>
      <c r="D8333" t="s">
        <v>5050</v>
      </c>
      <c r="E8333" t="s">
        <v>2782</v>
      </c>
      <c r="G8333" t="s">
        <v>31</v>
      </c>
      <c r="H8333" t="s">
        <v>31</v>
      </c>
      <c r="I8333" t="s">
        <v>2758</v>
      </c>
      <c r="J8333" t="s">
        <v>2758</v>
      </c>
      <c r="K8333" t="s">
        <v>31</v>
      </c>
      <c r="L8333" t="s">
        <v>2805</v>
      </c>
      <c r="N8333" s="17" t="str">
        <f t="shared" si="260"/>
        <v>WR116</v>
      </c>
      <c r="O8333">
        <f t="shared" si="261"/>
        <v>5861</v>
      </c>
    </row>
    <row r="8334" spans="1:15" x14ac:dyDescent="0.3">
      <c r="A8334">
        <v>5861</v>
      </c>
      <c r="B8334" s="171"/>
      <c r="C8334" t="s">
        <v>11318</v>
      </c>
      <c r="D8334" t="s">
        <v>5050</v>
      </c>
      <c r="E8334" t="s">
        <v>2782</v>
      </c>
      <c r="G8334" t="s">
        <v>31</v>
      </c>
      <c r="H8334" t="s">
        <v>31</v>
      </c>
      <c r="I8334" t="s">
        <v>2758</v>
      </c>
      <c r="J8334" t="s">
        <v>2758</v>
      </c>
      <c r="K8334" t="s">
        <v>31</v>
      </c>
      <c r="L8334" t="s">
        <v>2805</v>
      </c>
      <c r="N8334" s="17" t="str">
        <f t="shared" si="260"/>
        <v>LS615</v>
      </c>
      <c r="O8334">
        <f t="shared" si="261"/>
        <v>5861</v>
      </c>
    </row>
    <row r="8335" spans="1:15" x14ac:dyDescent="0.3">
      <c r="A8335">
        <v>5861</v>
      </c>
      <c r="B8335" s="171"/>
      <c r="C8335" t="s">
        <v>11319</v>
      </c>
      <c r="D8335" t="s">
        <v>5050</v>
      </c>
      <c r="E8335" t="s">
        <v>2782</v>
      </c>
      <c r="G8335" t="s">
        <v>31</v>
      </c>
      <c r="H8335" t="s">
        <v>31</v>
      </c>
      <c r="I8335" t="s">
        <v>2758</v>
      </c>
      <c r="J8335" t="s">
        <v>2758</v>
      </c>
      <c r="K8335" t="s">
        <v>31</v>
      </c>
      <c r="L8335" t="s">
        <v>2805</v>
      </c>
      <c r="N8335" s="17" t="str">
        <f t="shared" si="260"/>
        <v>WE177</v>
      </c>
      <c r="O8335">
        <f t="shared" si="261"/>
        <v>5861</v>
      </c>
    </row>
    <row r="8336" spans="1:15" x14ac:dyDescent="0.3">
      <c r="A8336">
        <v>5861</v>
      </c>
      <c r="B8336" s="171"/>
      <c r="C8336" t="s">
        <v>11320</v>
      </c>
      <c r="D8336" t="s">
        <v>5050</v>
      </c>
      <c r="E8336" t="s">
        <v>2782</v>
      </c>
      <c r="G8336" t="s">
        <v>31</v>
      </c>
      <c r="H8336" t="s">
        <v>31</v>
      </c>
      <c r="I8336" t="s">
        <v>2758</v>
      </c>
      <c r="J8336" t="s">
        <v>2758</v>
      </c>
      <c r="K8336" t="s">
        <v>31</v>
      </c>
      <c r="L8336" t="s">
        <v>2805</v>
      </c>
      <c r="N8336" s="17" t="str">
        <f t="shared" si="260"/>
        <v>WB454</v>
      </c>
      <c r="O8336">
        <f t="shared" si="261"/>
        <v>5861</v>
      </c>
    </row>
    <row r="8337" spans="1:15" x14ac:dyDescent="0.3">
      <c r="A8337">
        <v>5861</v>
      </c>
      <c r="B8337" s="171"/>
      <c r="C8337" t="s">
        <v>11321</v>
      </c>
      <c r="D8337" t="s">
        <v>5050</v>
      </c>
      <c r="E8337" t="s">
        <v>2782</v>
      </c>
      <c r="G8337" t="s">
        <v>31</v>
      </c>
      <c r="H8337" t="s">
        <v>31</v>
      </c>
      <c r="I8337" t="s">
        <v>2758</v>
      </c>
      <c r="J8337" t="s">
        <v>2758</v>
      </c>
      <c r="K8337" t="s">
        <v>31</v>
      </c>
      <c r="L8337" t="s">
        <v>2805</v>
      </c>
      <c r="N8337" s="17" t="str">
        <f t="shared" si="260"/>
        <v>CQ368</v>
      </c>
      <c r="O8337">
        <f t="shared" si="261"/>
        <v>5861</v>
      </c>
    </row>
    <row r="8338" spans="1:15" x14ac:dyDescent="0.3">
      <c r="A8338">
        <v>5861</v>
      </c>
      <c r="B8338" s="171"/>
      <c r="C8338" t="s">
        <v>11322</v>
      </c>
      <c r="D8338" t="s">
        <v>5050</v>
      </c>
      <c r="E8338" t="s">
        <v>2782</v>
      </c>
      <c r="G8338" t="s">
        <v>31</v>
      </c>
      <c r="H8338" t="s">
        <v>31</v>
      </c>
      <c r="I8338" t="s">
        <v>2758</v>
      </c>
      <c r="J8338" t="s">
        <v>2758</v>
      </c>
      <c r="K8338" t="s">
        <v>31</v>
      </c>
      <c r="L8338" t="s">
        <v>2805</v>
      </c>
      <c r="N8338" s="17" t="str">
        <f t="shared" si="260"/>
        <v>WB452</v>
      </c>
      <c r="O8338">
        <f t="shared" si="261"/>
        <v>5861</v>
      </c>
    </row>
    <row r="8339" spans="1:15" x14ac:dyDescent="0.3">
      <c r="A8339">
        <v>5861</v>
      </c>
      <c r="B8339" s="171"/>
      <c r="C8339" t="s">
        <v>11323</v>
      </c>
      <c r="D8339" t="s">
        <v>5050</v>
      </c>
      <c r="E8339" t="s">
        <v>2782</v>
      </c>
      <c r="G8339" t="s">
        <v>31</v>
      </c>
      <c r="H8339" t="s">
        <v>31</v>
      </c>
      <c r="I8339" t="s">
        <v>2758</v>
      </c>
      <c r="J8339" t="s">
        <v>2758</v>
      </c>
      <c r="K8339" t="s">
        <v>31</v>
      </c>
      <c r="L8339" t="s">
        <v>2805</v>
      </c>
      <c r="N8339" s="17" t="str">
        <f t="shared" si="260"/>
        <v>LS977</v>
      </c>
      <c r="O8339">
        <f t="shared" si="261"/>
        <v>5861</v>
      </c>
    </row>
    <row r="8340" spans="1:15" x14ac:dyDescent="0.3">
      <c r="A8340">
        <v>5861</v>
      </c>
      <c r="B8340" s="171"/>
      <c r="C8340" t="s">
        <v>11324</v>
      </c>
      <c r="D8340" t="s">
        <v>5050</v>
      </c>
      <c r="E8340" t="s">
        <v>2782</v>
      </c>
      <c r="G8340" t="s">
        <v>31</v>
      </c>
      <c r="H8340" t="s">
        <v>31</v>
      </c>
      <c r="I8340" t="s">
        <v>2758</v>
      </c>
      <c r="J8340" t="s">
        <v>2758</v>
      </c>
      <c r="K8340" t="s">
        <v>31</v>
      </c>
      <c r="L8340" t="s">
        <v>2805</v>
      </c>
      <c r="N8340" s="17" t="str">
        <f t="shared" si="260"/>
        <v>CB870</v>
      </c>
      <c r="O8340">
        <f t="shared" si="261"/>
        <v>5861</v>
      </c>
    </row>
    <row r="8341" spans="1:15" x14ac:dyDescent="0.3">
      <c r="A8341">
        <v>5861</v>
      </c>
      <c r="B8341" s="171"/>
      <c r="C8341" t="s">
        <v>11325</v>
      </c>
      <c r="D8341" t="s">
        <v>5050</v>
      </c>
      <c r="E8341" t="s">
        <v>2782</v>
      </c>
      <c r="G8341" t="s">
        <v>31</v>
      </c>
      <c r="H8341" t="s">
        <v>31</v>
      </c>
      <c r="I8341" t="s">
        <v>2758</v>
      </c>
      <c r="J8341" t="s">
        <v>2758</v>
      </c>
      <c r="K8341" t="s">
        <v>31</v>
      </c>
      <c r="L8341" t="s">
        <v>2805</v>
      </c>
      <c r="N8341" s="17" t="str">
        <f t="shared" si="260"/>
        <v>WR117</v>
      </c>
      <c r="O8341">
        <f t="shared" si="261"/>
        <v>5861</v>
      </c>
    </row>
    <row r="8342" spans="1:15" x14ac:dyDescent="0.3">
      <c r="A8342">
        <v>5861</v>
      </c>
      <c r="B8342" s="171"/>
      <c r="C8342" t="s">
        <v>11326</v>
      </c>
      <c r="D8342" t="s">
        <v>5050</v>
      </c>
      <c r="E8342" t="s">
        <v>2782</v>
      </c>
      <c r="G8342" t="s">
        <v>31</v>
      </c>
      <c r="H8342" t="s">
        <v>31</v>
      </c>
      <c r="I8342" t="s">
        <v>2758</v>
      </c>
      <c r="J8342" t="s">
        <v>2758</v>
      </c>
      <c r="K8342" t="s">
        <v>31</v>
      </c>
      <c r="L8342" t="s">
        <v>2805</v>
      </c>
      <c r="N8342" s="17" t="str">
        <f t="shared" si="260"/>
        <v>WR118</v>
      </c>
      <c r="O8342">
        <f t="shared" si="261"/>
        <v>5861</v>
      </c>
    </row>
    <row r="8343" spans="1:15" x14ac:dyDescent="0.3">
      <c r="A8343">
        <v>5861</v>
      </c>
      <c r="B8343" s="171"/>
      <c r="C8343" t="s">
        <v>11327</v>
      </c>
      <c r="D8343" t="s">
        <v>5050</v>
      </c>
      <c r="E8343" t="s">
        <v>2782</v>
      </c>
      <c r="G8343" t="s">
        <v>31</v>
      </c>
      <c r="H8343" t="s">
        <v>31</v>
      </c>
      <c r="I8343" t="s">
        <v>2758</v>
      </c>
      <c r="J8343" t="s">
        <v>2758</v>
      </c>
      <c r="K8343" t="s">
        <v>31</v>
      </c>
      <c r="L8343" t="s">
        <v>2805</v>
      </c>
      <c r="N8343" s="17" t="str">
        <f t="shared" si="260"/>
        <v>WR119</v>
      </c>
      <c r="O8343">
        <f t="shared" si="261"/>
        <v>5861</v>
      </c>
    </row>
    <row r="8344" spans="1:15" x14ac:dyDescent="0.3">
      <c r="A8344">
        <v>5861</v>
      </c>
      <c r="B8344" s="171"/>
      <c r="C8344" t="s">
        <v>11328</v>
      </c>
      <c r="D8344" t="s">
        <v>5050</v>
      </c>
      <c r="E8344" t="s">
        <v>2782</v>
      </c>
      <c r="G8344" t="s">
        <v>31</v>
      </c>
      <c r="H8344" t="s">
        <v>31</v>
      </c>
      <c r="I8344" t="s">
        <v>2758</v>
      </c>
      <c r="J8344" t="s">
        <v>2758</v>
      </c>
      <c r="K8344" t="s">
        <v>31</v>
      </c>
      <c r="L8344" t="s">
        <v>2805</v>
      </c>
      <c r="N8344" s="17" t="str">
        <f t="shared" si="260"/>
        <v>LV657</v>
      </c>
      <c r="O8344">
        <f t="shared" si="261"/>
        <v>5861</v>
      </c>
    </row>
    <row r="8345" spans="1:15" x14ac:dyDescent="0.3">
      <c r="A8345">
        <v>5861</v>
      </c>
      <c r="B8345" s="171"/>
      <c r="C8345" t="s">
        <v>11329</v>
      </c>
      <c r="D8345" t="s">
        <v>5050</v>
      </c>
      <c r="E8345" t="s">
        <v>2782</v>
      </c>
      <c r="G8345" t="s">
        <v>31</v>
      </c>
      <c r="H8345" t="s">
        <v>31</v>
      </c>
      <c r="I8345" t="s">
        <v>2758</v>
      </c>
      <c r="J8345" t="s">
        <v>2758</v>
      </c>
      <c r="K8345" t="s">
        <v>31</v>
      </c>
      <c r="L8345" t="s">
        <v>2805</v>
      </c>
      <c r="N8345" s="17" t="str">
        <f t="shared" si="260"/>
        <v>WR120</v>
      </c>
      <c r="O8345">
        <f t="shared" si="261"/>
        <v>5861</v>
      </c>
    </row>
    <row r="8346" spans="1:15" x14ac:dyDescent="0.3">
      <c r="A8346">
        <v>5861</v>
      </c>
      <c r="B8346" s="171"/>
      <c r="C8346" t="s">
        <v>11330</v>
      </c>
      <c r="D8346" t="s">
        <v>5050</v>
      </c>
      <c r="E8346" t="s">
        <v>2782</v>
      </c>
      <c r="G8346" t="s">
        <v>31</v>
      </c>
      <c r="H8346" t="s">
        <v>31</v>
      </c>
      <c r="I8346" t="s">
        <v>2758</v>
      </c>
      <c r="J8346" t="s">
        <v>2758</v>
      </c>
      <c r="K8346" t="s">
        <v>31</v>
      </c>
      <c r="L8346" t="s">
        <v>2805</v>
      </c>
      <c r="N8346" s="17" t="str">
        <f t="shared" si="260"/>
        <v>WE170</v>
      </c>
      <c r="O8346">
        <f t="shared" si="261"/>
        <v>5861</v>
      </c>
    </row>
    <row r="8347" spans="1:15" x14ac:dyDescent="0.3">
      <c r="A8347">
        <v>5861</v>
      </c>
      <c r="B8347" s="171"/>
      <c r="C8347" t="s">
        <v>11331</v>
      </c>
      <c r="D8347" t="s">
        <v>5050</v>
      </c>
      <c r="E8347" t="s">
        <v>2782</v>
      </c>
      <c r="G8347" t="s">
        <v>31</v>
      </c>
      <c r="H8347" t="s">
        <v>31</v>
      </c>
      <c r="I8347" t="s">
        <v>2758</v>
      </c>
      <c r="J8347" t="s">
        <v>2758</v>
      </c>
      <c r="K8347" t="s">
        <v>31</v>
      </c>
      <c r="L8347" t="s">
        <v>2805</v>
      </c>
      <c r="N8347" s="17" t="str">
        <f t="shared" si="260"/>
        <v>I1206</v>
      </c>
      <c r="O8347">
        <f t="shared" si="261"/>
        <v>5861</v>
      </c>
    </row>
    <row r="8348" spans="1:15" x14ac:dyDescent="0.3">
      <c r="A8348">
        <v>5861</v>
      </c>
      <c r="B8348" s="171"/>
      <c r="C8348" t="s">
        <v>11332</v>
      </c>
      <c r="D8348" t="s">
        <v>5050</v>
      </c>
      <c r="E8348" t="s">
        <v>2782</v>
      </c>
      <c r="G8348" t="s">
        <v>31</v>
      </c>
      <c r="H8348" t="s">
        <v>31</v>
      </c>
      <c r="I8348" t="s">
        <v>2758</v>
      </c>
      <c r="J8348" t="s">
        <v>2758</v>
      </c>
      <c r="K8348" t="s">
        <v>31</v>
      </c>
      <c r="L8348" t="s">
        <v>2805</v>
      </c>
      <c r="N8348" s="17" t="str">
        <f t="shared" si="260"/>
        <v>WR121</v>
      </c>
      <c r="O8348">
        <f t="shared" si="261"/>
        <v>5861</v>
      </c>
    </row>
    <row r="8349" spans="1:15" x14ac:dyDescent="0.3">
      <c r="A8349">
        <v>5861</v>
      </c>
      <c r="B8349" s="171"/>
      <c r="C8349" t="s">
        <v>11333</v>
      </c>
      <c r="D8349" t="s">
        <v>5050</v>
      </c>
      <c r="E8349" t="s">
        <v>2782</v>
      </c>
      <c r="G8349" t="s">
        <v>31</v>
      </c>
      <c r="H8349" t="s">
        <v>31</v>
      </c>
      <c r="I8349" t="s">
        <v>2758</v>
      </c>
      <c r="J8349" t="s">
        <v>2758</v>
      </c>
      <c r="K8349" t="s">
        <v>31</v>
      </c>
      <c r="L8349" t="s">
        <v>2805</v>
      </c>
      <c r="N8349" s="17" t="str">
        <f t="shared" si="260"/>
        <v>CQ654</v>
      </c>
      <c r="O8349">
        <f t="shared" si="261"/>
        <v>5861</v>
      </c>
    </row>
    <row r="8350" spans="1:15" x14ac:dyDescent="0.3">
      <c r="A8350">
        <v>5861</v>
      </c>
      <c r="B8350" s="171"/>
      <c r="C8350" t="s">
        <v>11334</v>
      </c>
      <c r="D8350" t="s">
        <v>5050</v>
      </c>
      <c r="E8350" t="s">
        <v>2782</v>
      </c>
      <c r="G8350" t="s">
        <v>31</v>
      </c>
      <c r="H8350" t="s">
        <v>31</v>
      </c>
      <c r="I8350" t="s">
        <v>2758</v>
      </c>
      <c r="J8350" t="s">
        <v>2758</v>
      </c>
      <c r="K8350" t="s">
        <v>31</v>
      </c>
      <c r="L8350" t="s">
        <v>2805</v>
      </c>
      <c r="N8350" s="17" t="str">
        <f t="shared" si="260"/>
        <v>WR122</v>
      </c>
      <c r="O8350">
        <f t="shared" si="261"/>
        <v>5861</v>
      </c>
    </row>
    <row r="8351" spans="1:15" x14ac:dyDescent="0.3">
      <c r="A8351">
        <v>5861</v>
      </c>
      <c r="B8351" s="171"/>
      <c r="C8351" t="s">
        <v>11335</v>
      </c>
      <c r="D8351" t="s">
        <v>5050</v>
      </c>
      <c r="E8351" t="s">
        <v>2782</v>
      </c>
      <c r="G8351" t="s">
        <v>31</v>
      </c>
      <c r="H8351" t="s">
        <v>31</v>
      </c>
      <c r="I8351" t="s">
        <v>2758</v>
      </c>
      <c r="J8351" t="s">
        <v>2758</v>
      </c>
      <c r="K8351" t="s">
        <v>31</v>
      </c>
      <c r="L8351" t="s">
        <v>2805</v>
      </c>
      <c r="N8351" s="17" t="str">
        <f t="shared" si="260"/>
        <v>WR123</v>
      </c>
      <c r="O8351">
        <f t="shared" si="261"/>
        <v>5861</v>
      </c>
    </row>
    <row r="8352" spans="1:15" x14ac:dyDescent="0.3">
      <c r="A8352">
        <v>5861</v>
      </c>
      <c r="B8352" s="171"/>
      <c r="C8352" t="s">
        <v>11336</v>
      </c>
      <c r="D8352" t="s">
        <v>5050</v>
      </c>
      <c r="E8352" t="s">
        <v>2782</v>
      </c>
      <c r="G8352" t="s">
        <v>31</v>
      </c>
      <c r="H8352" t="s">
        <v>31</v>
      </c>
      <c r="I8352" t="s">
        <v>2758</v>
      </c>
      <c r="J8352" t="s">
        <v>2758</v>
      </c>
      <c r="K8352" t="s">
        <v>31</v>
      </c>
      <c r="L8352" t="s">
        <v>2805</v>
      </c>
      <c r="N8352" s="17" t="str">
        <f t="shared" si="260"/>
        <v>WR124</v>
      </c>
      <c r="O8352">
        <f t="shared" si="261"/>
        <v>5861</v>
      </c>
    </row>
    <row r="8353" spans="1:15" x14ac:dyDescent="0.3">
      <c r="A8353">
        <v>5861</v>
      </c>
      <c r="B8353" s="171"/>
      <c r="C8353" t="s">
        <v>11337</v>
      </c>
      <c r="D8353" t="s">
        <v>5050</v>
      </c>
      <c r="E8353" t="s">
        <v>2782</v>
      </c>
      <c r="G8353" t="s">
        <v>31</v>
      </c>
      <c r="H8353" t="s">
        <v>31</v>
      </c>
      <c r="I8353" t="s">
        <v>2758</v>
      </c>
      <c r="J8353" t="s">
        <v>2758</v>
      </c>
      <c r="K8353" t="s">
        <v>31</v>
      </c>
      <c r="L8353" t="s">
        <v>2805</v>
      </c>
      <c r="N8353" s="17" t="str">
        <f t="shared" si="260"/>
        <v>WR125</v>
      </c>
      <c r="O8353">
        <f t="shared" si="261"/>
        <v>5861</v>
      </c>
    </row>
    <row r="8354" spans="1:15" x14ac:dyDescent="0.3">
      <c r="A8354">
        <v>5861</v>
      </c>
      <c r="B8354" s="171"/>
      <c r="C8354" t="s">
        <v>11338</v>
      </c>
      <c r="D8354" t="s">
        <v>5050</v>
      </c>
      <c r="E8354" t="s">
        <v>2782</v>
      </c>
      <c r="G8354" t="s">
        <v>31</v>
      </c>
      <c r="H8354" t="s">
        <v>31</v>
      </c>
      <c r="I8354" t="s">
        <v>2758</v>
      </c>
      <c r="J8354" t="s">
        <v>2758</v>
      </c>
      <c r="K8354" t="s">
        <v>31</v>
      </c>
      <c r="L8354" t="s">
        <v>2805</v>
      </c>
      <c r="N8354" s="17" t="str">
        <f t="shared" si="260"/>
        <v>WR127</v>
      </c>
      <c r="O8354">
        <f t="shared" si="261"/>
        <v>5861</v>
      </c>
    </row>
    <row r="8355" spans="1:15" x14ac:dyDescent="0.3">
      <c r="A8355">
        <v>5861</v>
      </c>
      <c r="B8355" s="171"/>
      <c r="C8355" t="s">
        <v>11339</v>
      </c>
      <c r="D8355" t="s">
        <v>5050</v>
      </c>
      <c r="E8355" t="s">
        <v>2782</v>
      </c>
      <c r="G8355" t="s">
        <v>31</v>
      </c>
      <c r="H8355" t="s">
        <v>31</v>
      </c>
      <c r="I8355" t="s">
        <v>2758</v>
      </c>
      <c r="J8355" t="s">
        <v>2758</v>
      </c>
      <c r="K8355" t="s">
        <v>31</v>
      </c>
      <c r="L8355" t="s">
        <v>2805</v>
      </c>
      <c r="N8355" s="17" t="str">
        <f t="shared" si="260"/>
        <v>WR128</v>
      </c>
      <c r="O8355">
        <f t="shared" si="261"/>
        <v>5861</v>
      </c>
    </row>
    <row r="8356" spans="1:15" x14ac:dyDescent="0.3">
      <c r="A8356">
        <v>5861</v>
      </c>
      <c r="B8356" s="171"/>
      <c r="C8356" t="s">
        <v>11340</v>
      </c>
      <c r="D8356" t="s">
        <v>5050</v>
      </c>
      <c r="E8356" t="s">
        <v>2782</v>
      </c>
      <c r="G8356" t="s">
        <v>31</v>
      </c>
      <c r="H8356" t="s">
        <v>31</v>
      </c>
      <c r="I8356" t="s">
        <v>2758</v>
      </c>
      <c r="J8356" t="s">
        <v>2758</v>
      </c>
      <c r="K8356" t="s">
        <v>31</v>
      </c>
      <c r="L8356" t="s">
        <v>2805</v>
      </c>
      <c r="N8356" s="17" t="str">
        <f t="shared" si="260"/>
        <v>WR126</v>
      </c>
      <c r="O8356">
        <f t="shared" si="261"/>
        <v>5861</v>
      </c>
    </row>
    <row r="8357" spans="1:15" x14ac:dyDescent="0.3">
      <c r="A8357">
        <v>5861</v>
      </c>
      <c r="B8357" s="171"/>
      <c r="C8357" t="s">
        <v>11341</v>
      </c>
      <c r="D8357" t="s">
        <v>5050</v>
      </c>
      <c r="E8357" t="s">
        <v>2782</v>
      </c>
      <c r="G8357" t="s">
        <v>31</v>
      </c>
      <c r="H8357" t="s">
        <v>31</v>
      </c>
      <c r="I8357" t="s">
        <v>2758</v>
      </c>
      <c r="J8357" t="s">
        <v>2758</v>
      </c>
      <c r="K8357" t="s">
        <v>31</v>
      </c>
      <c r="L8357" t="s">
        <v>2805</v>
      </c>
      <c r="N8357" s="17" t="str">
        <f t="shared" si="260"/>
        <v>LM038</v>
      </c>
      <c r="O8357">
        <f t="shared" si="261"/>
        <v>5861</v>
      </c>
    </row>
    <row r="8358" spans="1:15" x14ac:dyDescent="0.3">
      <c r="A8358">
        <v>5861</v>
      </c>
      <c r="B8358" s="171"/>
      <c r="C8358" t="s">
        <v>11342</v>
      </c>
      <c r="D8358" t="s">
        <v>5050</v>
      </c>
      <c r="E8358" t="s">
        <v>2782</v>
      </c>
      <c r="G8358" t="s">
        <v>31</v>
      </c>
      <c r="H8358" t="s">
        <v>31</v>
      </c>
      <c r="I8358" t="s">
        <v>2758</v>
      </c>
      <c r="J8358" t="s">
        <v>2758</v>
      </c>
      <c r="K8358" t="s">
        <v>31</v>
      </c>
      <c r="L8358" t="s">
        <v>2805</v>
      </c>
      <c r="N8358" s="17" t="str">
        <f t="shared" si="260"/>
        <v>LM037</v>
      </c>
      <c r="O8358">
        <f t="shared" si="261"/>
        <v>5861</v>
      </c>
    </row>
    <row r="8359" spans="1:15" x14ac:dyDescent="0.3">
      <c r="A8359">
        <v>5861</v>
      </c>
      <c r="B8359" s="171"/>
      <c r="C8359" t="s">
        <v>11343</v>
      </c>
      <c r="D8359" t="s">
        <v>5050</v>
      </c>
      <c r="E8359" t="s">
        <v>2782</v>
      </c>
      <c r="G8359" t="s">
        <v>31</v>
      </c>
      <c r="H8359" t="s">
        <v>31</v>
      </c>
      <c r="I8359" t="s">
        <v>2758</v>
      </c>
      <c r="J8359" t="s">
        <v>2758</v>
      </c>
      <c r="K8359" t="s">
        <v>31</v>
      </c>
      <c r="L8359" t="s">
        <v>2805</v>
      </c>
      <c r="N8359" s="17" t="str">
        <f t="shared" si="260"/>
        <v>WZ939</v>
      </c>
      <c r="O8359">
        <f t="shared" si="261"/>
        <v>5861</v>
      </c>
    </row>
    <row r="8360" spans="1:15" x14ac:dyDescent="0.3">
      <c r="A8360">
        <v>5861</v>
      </c>
      <c r="B8360" s="171"/>
      <c r="C8360" t="s">
        <v>11344</v>
      </c>
      <c r="D8360" t="s">
        <v>5050</v>
      </c>
      <c r="E8360" t="s">
        <v>2782</v>
      </c>
      <c r="G8360" t="s">
        <v>31</v>
      </c>
      <c r="H8360" t="s">
        <v>31</v>
      </c>
      <c r="I8360" t="s">
        <v>2758</v>
      </c>
      <c r="J8360" t="s">
        <v>2758</v>
      </c>
      <c r="K8360" t="s">
        <v>31</v>
      </c>
      <c r="L8360" t="s">
        <v>2805</v>
      </c>
      <c r="N8360" s="17" t="str">
        <f t="shared" si="260"/>
        <v>LU548</v>
      </c>
      <c r="O8360">
        <f t="shared" si="261"/>
        <v>5861</v>
      </c>
    </row>
    <row r="8361" spans="1:15" x14ac:dyDescent="0.3">
      <c r="A8361">
        <v>5861</v>
      </c>
      <c r="B8361" s="171"/>
      <c r="C8361" t="s">
        <v>11345</v>
      </c>
      <c r="D8361" t="s">
        <v>5050</v>
      </c>
      <c r="E8361" t="s">
        <v>2782</v>
      </c>
      <c r="G8361" t="s">
        <v>31</v>
      </c>
      <c r="H8361" t="s">
        <v>31</v>
      </c>
      <c r="I8361" t="s">
        <v>2758</v>
      </c>
      <c r="J8361" t="s">
        <v>2758</v>
      </c>
      <c r="K8361" t="s">
        <v>31</v>
      </c>
      <c r="L8361" t="s">
        <v>2805</v>
      </c>
      <c r="N8361" s="17" t="str">
        <f t="shared" si="260"/>
        <v>LV308</v>
      </c>
      <c r="O8361">
        <f t="shared" si="261"/>
        <v>5861</v>
      </c>
    </row>
    <row r="8362" spans="1:15" x14ac:dyDescent="0.3">
      <c r="A8362">
        <v>5861</v>
      </c>
      <c r="B8362" s="171"/>
      <c r="C8362" t="s">
        <v>11346</v>
      </c>
      <c r="D8362" t="s">
        <v>5050</v>
      </c>
      <c r="E8362" t="s">
        <v>2782</v>
      </c>
      <c r="G8362" t="s">
        <v>31</v>
      </c>
      <c r="H8362" t="s">
        <v>31</v>
      </c>
      <c r="I8362" t="s">
        <v>2758</v>
      </c>
      <c r="J8362" t="s">
        <v>2758</v>
      </c>
      <c r="K8362" t="s">
        <v>31</v>
      </c>
      <c r="L8362" t="s">
        <v>2805</v>
      </c>
      <c r="N8362" s="17" t="str">
        <f t="shared" si="260"/>
        <v>LS780</v>
      </c>
      <c r="O8362">
        <f t="shared" si="261"/>
        <v>5861</v>
      </c>
    </row>
    <row r="8363" spans="1:15" x14ac:dyDescent="0.3">
      <c r="A8363">
        <v>5861</v>
      </c>
      <c r="B8363" s="171"/>
      <c r="C8363" t="s">
        <v>11347</v>
      </c>
      <c r="D8363" t="s">
        <v>5050</v>
      </c>
      <c r="E8363" t="s">
        <v>2782</v>
      </c>
      <c r="G8363" t="s">
        <v>31</v>
      </c>
      <c r="H8363" t="s">
        <v>31</v>
      </c>
      <c r="I8363" t="s">
        <v>2758</v>
      </c>
      <c r="J8363" t="s">
        <v>2758</v>
      </c>
      <c r="K8363" t="s">
        <v>31</v>
      </c>
      <c r="L8363" t="s">
        <v>2805</v>
      </c>
      <c r="N8363" s="17" t="str">
        <f t="shared" si="260"/>
        <v>LU932</v>
      </c>
      <c r="O8363">
        <f t="shared" si="261"/>
        <v>5861</v>
      </c>
    </row>
    <row r="8364" spans="1:15" x14ac:dyDescent="0.3">
      <c r="A8364">
        <v>5861</v>
      </c>
      <c r="B8364" s="171"/>
      <c r="C8364" t="s">
        <v>11348</v>
      </c>
      <c r="D8364" t="s">
        <v>5050</v>
      </c>
      <c r="E8364" t="s">
        <v>2782</v>
      </c>
      <c r="G8364" t="s">
        <v>31</v>
      </c>
      <c r="H8364" t="s">
        <v>31</v>
      </c>
      <c r="I8364" t="s">
        <v>2758</v>
      </c>
      <c r="J8364" t="s">
        <v>2758</v>
      </c>
      <c r="K8364" t="s">
        <v>31</v>
      </c>
      <c r="L8364" t="s">
        <v>2805</v>
      </c>
      <c r="N8364" s="17" t="str">
        <f t="shared" si="260"/>
        <v>CB542</v>
      </c>
      <c r="O8364">
        <f t="shared" si="261"/>
        <v>5861</v>
      </c>
    </row>
    <row r="8365" spans="1:15" x14ac:dyDescent="0.3">
      <c r="A8365">
        <v>5861</v>
      </c>
      <c r="B8365" s="171"/>
      <c r="C8365" t="s">
        <v>11349</v>
      </c>
      <c r="D8365" t="s">
        <v>5050</v>
      </c>
      <c r="E8365" t="s">
        <v>2782</v>
      </c>
      <c r="G8365" t="s">
        <v>31</v>
      </c>
      <c r="H8365" t="s">
        <v>31</v>
      </c>
      <c r="I8365" t="s">
        <v>2758</v>
      </c>
      <c r="J8365" t="s">
        <v>2758</v>
      </c>
      <c r="K8365" t="s">
        <v>31</v>
      </c>
      <c r="L8365" t="s">
        <v>2805</v>
      </c>
      <c r="N8365" s="17" t="str">
        <f t="shared" si="260"/>
        <v>LS489</v>
      </c>
      <c r="O8365">
        <f t="shared" si="261"/>
        <v>5861</v>
      </c>
    </row>
    <row r="8366" spans="1:15" x14ac:dyDescent="0.3">
      <c r="A8366">
        <v>5861</v>
      </c>
      <c r="B8366" s="171"/>
      <c r="C8366" t="s">
        <v>11350</v>
      </c>
      <c r="D8366" t="s">
        <v>5050</v>
      </c>
      <c r="E8366" t="s">
        <v>2782</v>
      </c>
      <c r="G8366" t="s">
        <v>31</v>
      </c>
      <c r="H8366" t="s">
        <v>31</v>
      </c>
      <c r="I8366" t="s">
        <v>2758</v>
      </c>
      <c r="J8366" t="s">
        <v>2758</v>
      </c>
      <c r="K8366" t="s">
        <v>31</v>
      </c>
      <c r="L8366" t="s">
        <v>2805</v>
      </c>
      <c r="N8366" s="17" t="str">
        <f t="shared" si="260"/>
        <v>LS349</v>
      </c>
      <c r="O8366">
        <f t="shared" si="261"/>
        <v>5861</v>
      </c>
    </row>
    <row r="8367" spans="1:15" x14ac:dyDescent="0.3">
      <c r="A8367">
        <v>5861</v>
      </c>
      <c r="B8367" s="171"/>
      <c r="C8367" t="s">
        <v>11351</v>
      </c>
      <c r="D8367" t="s">
        <v>5050</v>
      </c>
      <c r="E8367" t="s">
        <v>2782</v>
      </c>
      <c r="G8367" t="s">
        <v>31</v>
      </c>
      <c r="H8367" t="s">
        <v>31</v>
      </c>
      <c r="I8367" t="s">
        <v>2758</v>
      </c>
      <c r="J8367" t="s">
        <v>2758</v>
      </c>
      <c r="K8367" t="s">
        <v>31</v>
      </c>
      <c r="L8367" t="s">
        <v>2805</v>
      </c>
      <c r="N8367" s="17" t="str">
        <f t="shared" si="260"/>
        <v>WR129</v>
      </c>
      <c r="O8367">
        <f t="shared" si="261"/>
        <v>5861</v>
      </c>
    </row>
    <row r="8368" spans="1:15" x14ac:dyDescent="0.3">
      <c r="A8368">
        <v>5861</v>
      </c>
      <c r="B8368" s="171"/>
      <c r="C8368" t="s">
        <v>11352</v>
      </c>
      <c r="D8368" t="s">
        <v>5050</v>
      </c>
      <c r="E8368" t="s">
        <v>2782</v>
      </c>
      <c r="G8368" t="s">
        <v>31</v>
      </c>
      <c r="H8368" t="s">
        <v>31</v>
      </c>
      <c r="I8368" t="s">
        <v>2758</v>
      </c>
      <c r="J8368" t="s">
        <v>2758</v>
      </c>
      <c r="K8368" t="s">
        <v>31</v>
      </c>
      <c r="L8368" t="s">
        <v>2805</v>
      </c>
      <c r="N8368" s="17" t="str">
        <f t="shared" si="260"/>
        <v>WR130</v>
      </c>
      <c r="O8368">
        <f t="shared" si="261"/>
        <v>5861</v>
      </c>
    </row>
    <row r="8369" spans="1:15" x14ac:dyDescent="0.3">
      <c r="A8369">
        <v>5861</v>
      </c>
      <c r="B8369" s="171"/>
      <c r="C8369" t="s">
        <v>11353</v>
      </c>
      <c r="D8369" t="s">
        <v>5050</v>
      </c>
      <c r="E8369" t="s">
        <v>2782</v>
      </c>
      <c r="G8369" t="s">
        <v>31</v>
      </c>
      <c r="H8369" t="s">
        <v>31</v>
      </c>
      <c r="I8369" t="s">
        <v>2758</v>
      </c>
      <c r="J8369" t="s">
        <v>2758</v>
      </c>
      <c r="K8369" t="s">
        <v>31</v>
      </c>
      <c r="L8369" t="s">
        <v>2805</v>
      </c>
      <c r="N8369" s="17" t="str">
        <f t="shared" si="260"/>
        <v>CB162</v>
      </c>
      <c r="O8369">
        <f t="shared" si="261"/>
        <v>5861</v>
      </c>
    </row>
    <row r="8370" spans="1:15" x14ac:dyDescent="0.3">
      <c r="A8370">
        <v>5861</v>
      </c>
      <c r="B8370" s="171"/>
      <c r="C8370" t="s">
        <v>11354</v>
      </c>
      <c r="D8370" t="s">
        <v>5050</v>
      </c>
      <c r="E8370" t="s">
        <v>2782</v>
      </c>
      <c r="G8370" t="s">
        <v>31</v>
      </c>
      <c r="H8370" t="s">
        <v>31</v>
      </c>
      <c r="I8370" t="s">
        <v>2758</v>
      </c>
      <c r="J8370" t="s">
        <v>2758</v>
      </c>
      <c r="K8370" t="s">
        <v>31</v>
      </c>
      <c r="L8370" t="s">
        <v>2805</v>
      </c>
      <c r="N8370" s="17" t="str">
        <f t="shared" si="260"/>
        <v>WR131</v>
      </c>
      <c r="O8370">
        <f t="shared" si="261"/>
        <v>5861</v>
      </c>
    </row>
    <row r="8371" spans="1:15" x14ac:dyDescent="0.3">
      <c r="A8371">
        <v>5861</v>
      </c>
      <c r="B8371" s="171"/>
      <c r="C8371" t="s">
        <v>11355</v>
      </c>
      <c r="D8371" t="s">
        <v>5050</v>
      </c>
      <c r="E8371" t="s">
        <v>2782</v>
      </c>
      <c r="G8371" t="s">
        <v>31</v>
      </c>
      <c r="H8371" t="s">
        <v>31</v>
      </c>
      <c r="I8371" t="s">
        <v>2758</v>
      </c>
      <c r="J8371" t="s">
        <v>2758</v>
      </c>
      <c r="K8371" t="s">
        <v>31</v>
      </c>
      <c r="L8371" t="s">
        <v>2805</v>
      </c>
      <c r="N8371" s="17" t="str">
        <f t="shared" si="260"/>
        <v>LU220</v>
      </c>
      <c r="O8371">
        <f t="shared" si="261"/>
        <v>5861</v>
      </c>
    </row>
    <row r="8372" spans="1:15" x14ac:dyDescent="0.3">
      <c r="A8372">
        <v>5861</v>
      </c>
      <c r="B8372" s="171"/>
      <c r="C8372" t="s">
        <v>11356</v>
      </c>
      <c r="D8372" t="s">
        <v>5050</v>
      </c>
      <c r="E8372" t="s">
        <v>2782</v>
      </c>
      <c r="G8372" t="s">
        <v>31</v>
      </c>
      <c r="H8372" t="s">
        <v>31</v>
      </c>
      <c r="I8372" t="s">
        <v>2758</v>
      </c>
      <c r="J8372" t="s">
        <v>2758</v>
      </c>
      <c r="K8372" t="s">
        <v>31</v>
      </c>
      <c r="L8372" t="s">
        <v>2805</v>
      </c>
      <c r="N8372" s="17" t="str">
        <f t="shared" si="260"/>
        <v>WR133</v>
      </c>
      <c r="O8372">
        <f t="shared" si="261"/>
        <v>5861</v>
      </c>
    </row>
    <row r="8373" spans="1:15" x14ac:dyDescent="0.3">
      <c r="A8373">
        <v>5861</v>
      </c>
      <c r="B8373" s="171"/>
      <c r="C8373" t="s">
        <v>11357</v>
      </c>
      <c r="D8373" t="s">
        <v>5050</v>
      </c>
      <c r="E8373" t="s">
        <v>2782</v>
      </c>
      <c r="G8373" t="s">
        <v>31</v>
      </c>
      <c r="H8373" t="s">
        <v>31</v>
      </c>
      <c r="I8373" t="s">
        <v>2758</v>
      </c>
      <c r="J8373" t="s">
        <v>2758</v>
      </c>
      <c r="K8373" t="s">
        <v>31</v>
      </c>
      <c r="L8373" t="s">
        <v>2805</v>
      </c>
      <c r="N8373" s="17" t="str">
        <f t="shared" si="260"/>
        <v>CB498</v>
      </c>
      <c r="O8373">
        <f t="shared" si="261"/>
        <v>5861</v>
      </c>
    </row>
    <row r="8374" spans="1:15" x14ac:dyDescent="0.3">
      <c r="A8374">
        <v>5861</v>
      </c>
      <c r="B8374" s="171"/>
      <c r="C8374" t="s">
        <v>11358</v>
      </c>
      <c r="D8374" t="s">
        <v>5050</v>
      </c>
      <c r="E8374" t="s">
        <v>2782</v>
      </c>
      <c r="G8374" t="s">
        <v>31</v>
      </c>
      <c r="H8374" t="s">
        <v>31</v>
      </c>
      <c r="I8374" t="s">
        <v>2758</v>
      </c>
      <c r="J8374" t="s">
        <v>2758</v>
      </c>
      <c r="K8374" t="s">
        <v>31</v>
      </c>
      <c r="L8374" t="s">
        <v>2805</v>
      </c>
      <c r="N8374" s="17" t="str">
        <f t="shared" si="260"/>
        <v>CB172</v>
      </c>
      <c r="O8374">
        <f t="shared" si="261"/>
        <v>5861</v>
      </c>
    </row>
    <row r="8375" spans="1:15" x14ac:dyDescent="0.3">
      <c r="A8375">
        <v>5861</v>
      </c>
      <c r="B8375" s="171"/>
      <c r="C8375" t="s">
        <v>11359</v>
      </c>
      <c r="D8375" t="s">
        <v>5050</v>
      </c>
      <c r="E8375" t="s">
        <v>2782</v>
      </c>
      <c r="G8375" t="s">
        <v>31</v>
      </c>
      <c r="H8375" t="s">
        <v>31</v>
      </c>
      <c r="I8375" t="s">
        <v>2758</v>
      </c>
      <c r="J8375" t="s">
        <v>2758</v>
      </c>
      <c r="K8375" t="s">
        <v>31</v>
      </c>
      <c r="L8375" t="s">
        <v>2805</v>
      </c>
      <c r="N8375" s="17" t="str">
        <f t="shared" si="260"/>
        <v>CB499</v>
      </c>
      <c r="O8375">
        <f t="shared" si="261"/>
        <v>5861</v>
      </c>
    </row>
    <row r="8376" spans="1:15" x14ac:dyDescent="0.3">
      <c r="A8376">
        <v>5861</v>
      </c>
      <c r="B8376" s="171"/>
      <c r="C8376" t="s">
        <v>11360</v>
      </c>
      <c r="D8376" t="s">
        <v>5050</v>
      </c>
      <c r="E8376" t="s">
        <v>2782</v>
      </c>
      <c r="G8376" t="s">
        <v>31</v>
      </c>
      <c r="H8376" t="s">
        <v>31</v>
      </c>
      <c r="I8376" t="s">
        <v>2758</v>
      </c>
      <c r="J8376" t="s">
        <v>2758</v>
      </c>
      <c r="K8376" t="s">
        <v>31</v>
      </c>
      <c r="L8376" t="s">
        <v>2805</v>
      </c>
      <c r="N8376" s="17" t="str">
        <f t="shared" si="260"/>
        <v>WS049</v>
      </c>
      <c r="O8376">
        <f t="shared" si="261"/>
        <v>5861</v>
      </c>
    </row>
    <row r="8377" spans="1:15" x14ac:dyDescent="0.3">
      <c r="A8377">
        <v>5861</v>
      </c>
      <c r="B8377" s="171"/>
      <c r="C8377" t="s">
        <v>11361</v>
      </c>
      <c r="D8377" t="s">
        <v>5050</v>
      </c>
      <c r="E8377" t="s">
        <v>2782</v>
      </c>
      <c r="G8377" t="s">
        <v>31</v>
      </c>
      <c r="H8377" t="s">
        <v>31</v>
      </c>
      <c r="I8377" t="s">
        <v>2758</v>
      </c>
      <c r="J8377" t="s">
        <v>2758</v>
      </c>
      <c r="K8377" t="s">
        <v>31</v>
      </c>
      <c r="L8377" t="s">
        <v>2805</v>
      </c>
      <c r="N8377" s="17" t="str">
        <f t="shared" si="260"/>
        <v>LM039</v>
      </c>
      <c r="O8377">
        <f t="shared" si="261"/>
        <v>5861</v>
      </c>
    </row>
    <row r="8378" spans="1:15" x14ac:dyDescent="0.3">
      <c r="A8378">
        <v>5861</v>
      </c>
      <c r="B8378" s="171"/>
      <c r="C8378" t="s">
        <v>11362</v>
      </c>
      <c r="D8378" t="s">
        <v>5050</v>
      </c>
      <c r="E8378" t="s">
        <v>2782</v>
      </c>
      <c r="G8378" t="s">
        <v>31</v>
      </c>
      <c r="H8378" t="s">
        <v>31</v>
      </c>
      <c r="I8378" t="s">
        <v>2758</v>
      </c>
      <c r="J8378" t="s">
        <v>2758</v>
      </c>
      <c r="K8378" t="s">
        <v>31</v>
      </c>
      <c r="L8378" t="s">
        <v>2805</v>
      </c>
      <c r="N8378" s="17" t="str">
        <f t="shared" si="260"/>
        <v>WR135</v>
      </c>
      <c r="O8378">
        <f t="shared" si="261"/>
        <v>5861</v>
      </c>
    </row>
    <row r="8379" spans="1:15" x14ac:dyDescent="0.3">
      <c r="A8379">
        <v>5861</v>
      </c>
      <c r="B8379" s="171"/>
      <c r="C8379" t="s">
        <v>11363</v>
      </c>
      <c r="D8379" t="s">
        <v>5050</v>
      </c>
      <c r="E8379" t="s">
        <v>2782</v>
      </c>
      <c r="G8379" t="s">
        <v>31</v>
      </c>
      <c r="H8379" t="s">
        <v>31</v>
      </c>
      <c r="I8379" t="s">
        <v>2758</v>
      </c>
      <c r="J8379" t="s">
        <v>2758</v>
      </c>
      <c r="K8379" t="s">
        <v>31</v>
      </c>
      <c r="L8379" t="s">
        <v>2805</v>
      </c>
      <c r="N8379" s="17" t="str">
        <f t="shared" si="260"/>
        <v>WE248</v>
      </c>
      <c r="O8379">
        <f t="shared" si="261"/>
        <v>5861</v>
      </c>
    </row>
    <row r="8380" spans="1:15" x14ac:dyDescent="0.3">
      <c r="A8380">
        <v>5861</v>
      </c>
      <c r="B8380" s="171"/>
      <c r="C8380" t="s">
        <v>11364</v>
      </c>
      <c r="D8380" t="s">
        <v>5050</v>
      </c>
      <c r="E8380" t="s">
        <v>2782</v>
      </c>
      <c r="G8380" t="s">
        <v>31</v>
      </c>
      <c r="H8380" t="s">
        <v>31</v>
      </c>
      <c r="I8380" t="s">
        <v>2758</v>
      </c>
      <c r="J8380" t="s">
        <v>2758</v>
      </c>
      <c r="K8380" t="s">
        <v>31</v>
      </c>
      <c r="L8380" t="s">
        <v>2805</v>
      </c>
      <c r="N8380" s="17" t="str">
        <f t="shared" si="260"/>
        <v>WF010</v>
      </c>
      <c r="O8380">
        <f t="shared" si="261"/>
        <v>5861</v>
      </c>
    </row>
    <row r="8381" spans="1:15" x14ac:dyDescent="0.3">
      <c r="A8381">
        <v>5861</v>
      </c>
      <c r="B8381" s="171"/>
      <c r="C8381" t="s">
        <v>11365</v>
      </c>
      <c r="D8381" t="s">
        <v>5050</v>
      </c>
      <c r="E8381" t="s">
        <v>2782</v>
      </c>
      <c r="G8381" t="s">
        <v>31</v>
      </c>
      <c r="H8381" t="s">
        <v>31</v>
      </c>
      <c r="I8381" t="s">
        <v>2758</v>
      </c>
      <c r="J8381" t="s">
        <v>2758</v>
      </c>
      <c r="K8381" t="s">
        <v>31</v>
      </c>
      <c r="L8381" t="s">
        <v>2805</v>
      </c>
      <c r="N8381" s="17" t="str">
        <f t="shared" si="260"/>
        <v>WF002</v>
      </c>
      <c r="O8381">
        <f t="shared" si="261"/>
        <v>5861</v>
      </c>
    </row>
    <row r="8382" spans="1:15" x14ac:dyDescent="0.3">
      <c r="A8382">
        <v>5861</v>
      </c>
      <c r="B8382" s="171"/>
      <c r="C8382" t="s">
        <v>11366</v>
      </c>
      <c r="D8382" t="s">
        <v>5050</v>
      </c>
      <c r="E8382" t="s">
        <v>2782</v>
      </c>
      <c r="G8382" t="s">
        <v>31</v>
      </c>
      <c r="H8382" t="s">
        <v>31</v>
      </c>
      <c r="I8382" t="s">
        <v>2758</v>
      </c>
      <c r="J8382" t="s">
        <v>2758</v>
      </c>
      <c r="K8382" t="s">
        <v>31</v>
      </c>
      <c r="L8382" t="s">
        <v>2805</v>
      </c>
      <c r="N8382" s="17" t="str">
        <f t="shared" si="260"/>
        <v>LT375</v>
      </c>
      <c r="O8382">
        <f t="shared" si="261"/>
        <v>5861</v>
      </c>
    </row>
    <row r="8383" spans="1:15" x14ac:dyDescent="0.3">
      <c r="A8383">
        <v>5861</v>
      </c>
      <c r="B8383" s="171"/>
      <c r="C8383" t="s">
        <v>11367</v>
      </c>
      <c r="D8383" t="s">
        <v>5050</v>
      </c>
      <c r="E8383" t="s">
        <v>2782</v>
      </c>
      <c r="G8383" t="s">
        <v>31</v>
      </c>
      <c r="H8383" t="s">
        <v>31</v>
      </c>
      <c r="I8383" t="s">
        <v>2758</v>
      </c>
      <c r="J8383" t="s">
        <v>2758</v>
      </c>
      <c r="K8383" t="s">
        <v>31</v>
      </c>
      <c r="L8383" t="s">
        <v>2805</v>
      </c>
      <c r="N8383" s="17" t="str">
        <f t="shared" si="260"/>
        <v>WR136</v>
      </c>
      <c r="O8383">
        <f t="shared" si="261"/>
        <v>5861</v>
      </c>
    </row>
    <row r="8384" spans="1:15" x14ac:dyDescent="0.3">
      <c r="A8384">
        <v>5861</v>
      </c>
      <c r="B8384" s="171"/>
      <c r="C8384" t="s">
        <v>11368</v>
      </c>
      <c r="D8384" t="s">
        <v>5050</v>
      </c>
      <c r="E8384" t="s">
        <v>2782</v>
      </c>
      <c r="G8384" t="s">
        <v>31</v>
      </c>
      <c r="H8384" t="s">
        <v>31</v>
      </c>
      <c r="I8384" t="s">
        <v>2758</v>
      </c>
      <c r="J8384" t="s">
        <v>2758</v>
      </c>
      <c r="K8384" t="s">
        <v>31</v>
      </c>
      <c r="L8384" t="s">
        <v>2805</v>
      </c>
      <c r="N8384" s="17" t="str">
        <f t="shared" si="260"/>
        <v>LT376</v>
      </c>
      <c r="O8384">
        <f t="shared" si="261"/>
        <v>5861</v>
      </c>
    </row>
    <row r="8385" spans="1:15" x14ac:dyDescent="0.3">
      <c r="A8385">
        <v>5861</v>
      </c>
      <c r="B8385" s="171"/>
      <c r="C8385" t="s">
        <v>11369</v>
      </c>
      <c r="D8385" t="s">
        <v>5050</v>
      </c>
      <c r="E8385" t="s">
        <v>2782</v>
      </c>
      <c r="G8385" t="s">
        <v>31</v>
      </c>
      <c r="H8385" t="s">
        <v>31</v>
      </c>
      <c r="I8385" t="s">
        <v>2758</v>
      </c>
      <c r="J8385" t="s">
        <v>2758</v>
      </c>
      <c r="K8385" t="s">
        <v>31</v>
      </c>
      <c r="L8385" t="s">
        <v>2805</v>
      </c>
      <c r="N8385" s="17" t="str">
        <f t="shared" si="260"/>
        <v>WZ884</v>
      </c>
      <c r="O8385">
        <f t="shared" si="261"/>
        <v>5861</v>
      </c>
    </row>
    <row r="8386" spans="1:15" x14ac:dyDescent="0.3">
      <c r="A8386">
        <v>5861</v>
      </c>
      <c r="B8386" s="171"/>
      <c r="C8386" t="s">
        <v>11370</v>
      </c>
      <c r="D8386" t="s">
        <v>5050</v>
      </c>
      <c r="E8386" t="s">
        <v>2782</v>
      </c>
      <c r="G8386" t="s">
        <v>31</v>
      </c>
      <c r="H8386" t="s">
        <v>31</v>
      </c>
      <c r="I8386" t="s">
        <v>2758</v>
      </c>
      <c r="J8386" t="s">
        <v>2758</v>
      </c>
      <c r="K8386" t="s">
        <v>31</v>
      </c>
      <c r="L8386" t="s">
        <v>2805</v>
      </c>
      <c r="N8386" s="17" t="str">
        <f t="shared" ref="N8386:N8449" si="262">C8386</f>
        <v>WR137</v>
      </c>
      <c r="O8386">
        <f t="shared" ref="O8386:O8449" si="263">A8386</f>
        <v>5861</v>
      </c>
    </row>
    <row r="8387" spans="1:15" x14ac:dyDescent="0.3">
      <c r="A8387">
        <v>5861</v>
      </c>
      <c r="B8387" s="171"/>
      <c r="C8387" t="s">
        <v>11371</v>
      </c>
      <c r="D8387" t="s">
        <v>5050</v>
      </c>
      <c r="E8387" t="s">
        <v>2782</v>
      </c>
      <c r="G8387" t="s">
        <v>31</v>
      </c>
      <c r="H8387" t="s">
        <v>31</v>
      </c>
      <c r="I8387" t="s">
        <v>2758</v>
      </c>
      <c r="J8387" t="s">
        <v>2758</v>
      </c>
      <c r="K8387" t="s">
        <v>31</v>
      </c>
      <c r="L8387" t="s">
        <v>2805</v>
      </c>
      <c r="N8387" s="17" t="str">
        <f t="shared" si="262"/>
        <v>LT740</v>
      </c>
      <c r="O8387">
        <f t="shared" si="263"/>
        <v>5861</v>
      </c>
    </row>
    <row r="8388" spans="1:15" x14ac:dyDescent="0.3">
      <c r="A8388">
        <v>5861</v>
      </c>
      <c r="B8388" s="171"/>
      <c r="C8388" t="s">
        <v>11372</v>
      </c>
      <c r="D8388" t="s">
        <v>5050</v>
      </c>
      <c r="E8388" t="s">
        <v>2782</v>
      </c>
      <c r="G8388" t="s">
        <v>31</v>
      </c>
      <c r="H8388" t="s">
        <v>31</v>
      </c>
      <c r="I8388" t="s">
        <v>2758</v>
      </c>
      <c r="J8388" t="s">
        <v>2758</v>
      </c>
      <c r="K8388" t="s">
        <v>31</v>
      </c>
      <c r="L8388" t="s">
        <v>2805</v>
      </c>
      <c r="N8388" s="17" t="str">
        <f t="shared" si="262"/>
        <v>WR138</v>
      </c>
      <c r="O8388">
        <f t="shared" si="263"/>
        <v>5861</v>
      </c>
    </row>
    <row r="8389" spans="1:15" x14ac:dyDescent="0.3">
      <c r="A8389">
        <v>5861</v>
      </c>
      <c r="B8389" s="171"/>
      <c r="C8389" t="s">
        <v>11373</v>
      </c>
      <c r="D8389" t="s">
        <v>5050</v>
      </c>
      <c r="E8389" t="s">
        <v>2782</v>
      </c>
      <c r="G8389" t="s">
        <v>31</v>
      </c>
      <c r="H8389" t="s">
        <v>31</v>
      </c>
      <c r="I8389" t="s">
        <v>2758</v>
      </c>
      <c r="J8389" t="s">
        <v>2758</v>
      </c>
      <c r="K8389" t="s">
        <v>31</v>
      </c>
      <c r="L8389" t="s">
        <v>2805</v>
      </c>
      <c r="N8389" s="17" t="str">
        <f t="shared" si="262"/>
        <v>LT377</v>
      </c>
      <c r="O8389">
        <f t="shared" si="263"/>
        <v>5861</v>
      </c>
    </row>
    <row r="8390" spans="1:15" x14ac:dyDescent="0.3">
      <c r="A8390">
        <v>5861</v>
      </c>
      <c r="B8390" s="171"/>
      <c r="C8390" t="s">
        <v>11374</v>
      </c>
      <c r="D8390" t="s">
        <v>5050</v>
      </c>
      <c r="E8390" t="s">
        <v>2782</v>
      </c>
      <c r="G8390" t="s">
        <v>31</v>
      </c>
      <c r="H8390" t="s">
        <v>31</v>
      </c>
      <c r="I8390" t="s">
        <v>2758</v>
      </c>
      <c r="J8390" t="s">
        <v>2758</v>
      </c>
      <c r="K8390" t="s">
        <v>31</v>
      </c>
      <c r="L8390" t="s">
        <v>2805</v>
      </c>
      <c r="N8390" s="17" t="str">
        <f t="shared" si="262"/>
        <v>WB273</v>
      </c>
      <c r="O8390">
        <f t="shared" si="263"/>
        <v>5861</v>
      </c>
    </row>
    <row r="8391" spans="1:15" x14ac:dyDescent="0.3">
      <c r="A8391">
        <v>5861</v>
      </c>
      <c r="B8391" s="171"/>
      <c r="C8391" t="s">
        <v>11375</v>
      </c>
      <c r="D8391" t="s">
        <v>5050</v>
      </c>
      <c r="E8391" t="s">
        <v>2782</v>
      </c>
      <c r="G8391" t="s">
        <v>31</v>
      </c>
      <c r="H8391" t="s">
        <v>31</v>
      </c>
      <c r="I8391" t="s">
        <v>2758</v>
      </c>
      <c r="J8391" t="s">
        <v>2758</v>
      </c>
      <c r="K8391" t="s">
        <v>31</v>
      </c>
      <c r="L8391" t="s">
        <v>2805</v>
      </c>
      <c r="N8391" s="17" t="str">
        <f t="shared" si="262"/>
        <v>CB826</v>
      </c>
      <c r="O8391">
        <f t="shared" si="263"/>
        <v>5861</v>
      </c>
    </row>
    <row r="8392" spans="1:15" x14ac:dyDescent="0.3">
      <c r="A8392">
        <v>5861</v>
      </c>
      <c r="B8392" s="171"/>
      <c r="C8392" t="s">
        <v>11376</v>
      </c>
      <c r="D8392" t="s">
        <v>5050</v>
      </c>
      <c r="E8392" t="s">
        <v>2782</v>
      </c>
      <c r="G8392" t="s">
        <v>31</v>
      </c>
      <c r="H8392" t="s">
        <v>31</v>
      </c>
      <c r="I8392" t="s">
        <v>2758</v>
      </c>
      <c r="J8392" t="s">
        <v>2758</v>
      </c>
      <c r="K8392" t="s">
        <v>31</v>
      </c>
      <c r="L8392" t="s">
        <v>2805</v>
      </c>
      <c r="N8392" s="17" t="str">
        <f t="shared" si="262"/>
        <v>LT378</v>
      </c>
      <c r="O8392">
        <f t="shared" si="263"/>
        <v>5861</v>
      </c>
    </row>
    <row r="8393" spans="1:15" x14ac:dyDescent="0.3">
      <c r="A8393">
        <v>5861</v>
      </c>
      <c r="B8393" s="171"/>
      <c r="C8393" t="s">
        <v>11377</v>
      </c>
      <c r="D8393" t="s">
        <v>5050</v>
      </c>
      <c r="E8393" t="s">
        <v>2782</v>
      </c>
      <c r="G8393" t="s">
        <v>31</v>
      </c>
      <c r="H8393" t="s">
        <v>31</v>
      </c>
      <c r="I8393" t="s">
        <v>2758</v>
      </c>
      <c r="J8393" t="s">
        <v>2758</v>
      </c>
      <c r="K8393" t="s">
        <v>31</v>
      </c>
      <c r="L8393" t="s">
        <v>2805</v>
      </c>
      <c r="N8393" s="17" t="str">
        <f t="shared" si="262"/>
        <v>LU655</v>
      </c>
      <c r="O8393">
        <f t="shared" si="263"/>
        <v>5861</v>
      </c>
    </row>
    <row r="8394" spans="1:15" x14ac:dyDescent="0.3">
      <c r="A8394">
        <v>5861</v>
      </c>
      <c r="B8394" s="171"/>
      <c r="C8394" t="s">
        <v>11378</v>
      </c>
      <c r="D8394" t="s">
        <v>5050</v>
      </c>
      <c r="E8394" t="s">
        <v>2782</v>
      </c>
      <c r="G8394" t="s">
        <v>31</v>
      </c>
      <c r="H8394" t="s">
        <v>31</v>
      </c>
      <c r="I8394" t="s">
        <v>2758</v>
      </c>
      <c r="J8394" t="s">
        <v>2758</v>
      </c>
      <c r="K8394" t="s">
        <v>31</v>
      </c>
      <c r="L8394" t="s">
        <v>2805</v>
      </c>
      <c r="N8394" s="17" t="str">
        <f t="shared" si="262"/>
        <v>CB988</v>
      </c>
      <c r="O8394">
        <f t="shared" si="263"/>
        <v>5861</v>
      </c>
    </row>
    <row r="8395" spans="1:15" x14ac:dyDescent="0.3">
      <c r="A8395">
        <v>5861</v>
      </c>
      <c r="B8395" s="171"/>
      <c r="C8395" t="s">
        <v>11379</v>
      </c>
      <c r="D8395" t="s">
        <v>5050</v>
      </c>
      <c r="E8395" t="s">
        <v>2782</v>
      </c>
      <c r="G8395" t="s">
        <v>31</v>
      </c>
      <c r="H8395" t="s">
        <v>31</v>
      </c>
      <c r="I8395" t="s">
        <v>2758</v>
      </c>
      <c r="J8395" t="s">
        <v>2758</v>
      </c>
      <c r="K8395" t="s">
        <v>31</v>
      </c>
      <c r="L8395" t="s">
        <v>2805</v>
      </c>
      <c r="N8395" s="17" t="str">
        <f t="shared" si="262"/>
        <v>LT379</v>
      </c>
      <c r="O8395">
        <f t="shared" si="263"/>
        <v>5861</v>
      </c>
    </row>
    <row r="8396" spans="1:15" x14ac:dyDescent="0.3">
      <c r="A8396">
        <v>5861</v>
      </c>
      <c r="B8396" s="171"/>
      <c r="C8396" t="s">
        <v>11380</v>
      </c>
      <c r="D8396" t="s">
        <v>5050</v>
      </c>
      <c r="E8396" t="s">
        <v>2782</v>
      </c>
      <c r="G8396" t="s">
        <v>31</v>
      </c>
      <c r="H8396" t="s">
        <v>31</v>
      </c>
      <c r="I8396" t="s">
        <v>2758</v>
      </c>
      <c r="J8396" t="s">
        <v>2758</v>
      </c>
      <c r="K8396" t="s">
        <v>31</v>
      </c>
      <c r="L8396" t="s">
        <v>2805</v>
      </c>
      <c r="N8396" s="17" t="str">
        <f t="shared" si="262"/>
        <v>LU724</v>
      </c>
      <c r="O8396">
        <f t="shared" si="263"/>
        <v>5861</v>
      </c>
    </row>
    <row r="8397" spans="1:15" x14ac:dyDescent="0.3">
      <c r="A8397">
        <v>5861</v>
      </c>
      <c r="B8397" s="171"/>
      <c r="C8397" t="s">
        <v>11381</v>
      </c>
      <c r="D8397" t="s">
        <v>5050</v>
      </c>
      <c r="E8397" t="s">
        <v>2782</v>
      </c>
      <c r="G8397" t="s">
        <v>31</v>
      </c>
      <c r="H8397" t="s">
        <v>31</v>
      </c>
      <c r="I8397" t="s">
        <v>2758</v>
      </c>
      <c r="J8397" t="s">
        <v>2758</v>
      </c>
      <c r="K8397" t="s">
        <v>31</v>
      </c>
      <c r="L8397" t="s">
        <v>2805</v>
      </c>
      <c r="N8397" s="17" t="str">
        <f t="shared" si="262"/>
        <v>LS696</v>
      </c>
      <c r="O8397">
        <f t="shared" si="263"/>
        <v>5861</v>
      </c>
    </row>
    <row r="8398" spans="1:15" x14ac:dyDescent="0.3">
      <c r="A8398">
        <v>5861</v>
      </c>
      <c r="B8398" s="171"/>
      <c r="C8398" t="s">
        <v>11382</v>
      </c>
      <c r="D8398" t="s">
        <v>5050</v>
      </c>
      <c r="E8398" t="s">
        <v>2782</v>
      </c>
      <c r="G8398" t="s">
        <v>31</v>
      </c>
      <c r="H8398" t="s">
        <v>31</v>
      </c>
      <c r="I8398" t="s">
        <v>2758</v>
      </c>
      <c r="J8398" t="s">
        <v>2758</v>
      </c>
      <c r="K8398" t="s">
        <v>31</v>
      </c>
      <c r="L8398" t="s">
        <v>2805</v>
      </c>
      <c r="N8398" s="17" t="str">
        <f t="shared" si="262"/>
        <v>LT380</v>
      </c>
      <c r="O8398">
        <f t="shared" si="263"/>
        <v>5861</v>
      </c>
    </row>
    <row r="8399" spans="1:15" x14ac:dyDescent="0.3">
      <c r="A8399">
        <v>5861</v>
      </c>
      <c r="B8399" s="171"/>
      <c r="C8399" t="s">
        <v>11383</v>
      </c>
      <c r="D8399" t="s">
        <v>5050</v>
      </c>
      <c r="E8399" t="s">
        <v>2782</v>
      </c>
      <c r="G8399" t="s">
        <v>31</v>
      </c>
      <c r="H8399" t="s">
        <v>31</v>
      </c>
      <c r="I8399" t="s">
        <v>2758</v>
      </c>
      <c r="J8399" t="s">
        <v>2758</v>
      </c>
      <c r="K8399" t="s">
        <v>31</v>
      </c>
      <c r="L8399" t="s">
        <v>2805</v>
      </c>
      <c r="N8399" s="17" t="str">
        <f t="shared" si="262"/>
        <v>WC136</v>
      </c>
      <c r="O8399">
        <f t="shared" si="263"/>
        <v>5861</v>
      </c>
    </row>
    <row r="8400" spans="1:15" x14ac:dyDescent="0.3">
      <c r="A8400">
        <v>5861</v>
      </c>
      <c r="B8400" s="171"/>
      <c r="C8400" t="s">
        <v>11384</v>
      </c>
      <c r="D8400" t="s">
        <v>5050</v>
      </c>
      <c r="E8400" t="s">
        <v>2782</v>
      </c>
      <c r="G8400" t="s">
        <v>31</v>
      </c>
      <c r="H8400" t="s">
        <v>31</v>
      </c>
      <c r="I8400" t="s">
        <v>2758</v>
      </c>
      <c r="J8400" t="s">
        <v>2758</v>
      </c>
      <c r="K8400" t="s">
        <v>31</v>
      </c>
      <c r="L8400" t="s">
        <v>2805</v>
      </c>
      <c r="N8400" s="17" t="str">
        <f t="shared" si="262"/>
        <v>LT381</v>
      </c>
      <c r="O8400">
        <f t="shared" si="263"/>
        <v>5861</v>
      </c>
    </row>
    <row r="8401" spans="1:15" x14ac:dyDescent="0.3">
      <c r="A8401">
        <v>5861</v>
      </c>
      <c r="B8401" s="171"/>
      <c r="C8401" t="s">
        <v>11385</v>
      </c>
      <c r="D8401" t="s">
        <v>5050</v>
      </c>
      <c r="E8401" t="s">
        <v>2782</v>
      </c>
      <c r="G8401" t="s">
        <v>31</v>
      </c>
      <c r="H8401" t="s">
        <v>31</v>
      </c>
      <c r="I8401" t="s">
        <v>2758</v>
      </c>
      <c r="J8401" t="s">
        <v>2758</v>
      </c>
      <c r="K8401" t="s">
        <v>31</v>
      </c>
      <c r="L8401" t="s">
        <v>2805</v>
      </c>
      <c r="N8401" s="17" t="str">
        <f t="shared" si="262"/>
        <v>CB908</v>
      </c>
      <c r="O8401">
        <f t="shared" si="263"/>
        <v>5861</v>
      </c>
    </row>
    <row r="8402" spans="1:15" x14ac:dyDescent="0.3">
      <c r="A8402">
        <v>5861</v>
      </c>
      <c r="B8402" s="171"/>
      <c r="C8402" t="s">
        <v>11386</v>
      </c>
      <c r="D8402" t="s">
        <v>5050</v>
      </c>
      <c r="E8402" t="s">
        <v>2782</v>
      </c>
      <c r="G8402" t="s">
        <v>31</v>
      </c>
      <c r="H8402" t="s">
        <v>31</v>
      </c>
      <c r="I8402" t="s">
        <v>2758</v>
      </c>
      <c r="J8402" t="s">
        <v>2758</v>
      </c>
      <c r="K8402" t="s">
        <v>31</v>
      </c>
      <c r="L8402" t="s">
        <v>2805</v>
      </c>
      <c r="N8402" s="17" t="str">
        <f t="shared" si="262"/>
        <v>WR139</v>
      </c>
      <c r="O8402">
        <f t="shared" si="263"/>
        <v>5861</v>
      </c>
    </row>
    <row r="8403" spans="1:15" x14ac:dyDescent="0.3">
      <c r="A8403">
        <v>5861</v>
      </c>
      <c r="B8403" s="171"/>
      <c r="C8403" t="s">
        <v>11387</v>
      </c>
      <c r="D8403" t="s">
        <v>5050</v>
      </c>
      <c r="E8403" t="s">
        <v>2782</v>
      </c>
      <c r="G8403" t="s">
        <v>31</v>
      </c>
      <c r="H8403" t="s">
        <v>31</v>
      </c>
      <c r="I8403" t="s">
        <v>2758</v>
      </c>
      <c r="J8403" t="s">
        <v>2758</v>
      </c>
      <c r="K8403" t="s">
        <v>31</v>
      </c>
      <c r="L8403" t="s">
        <v>2805</v>
      </c>
      <c r="N8403" s="17" t="str">
        <f t="shared" si="262"/>
        <v>LS218</v>
      </c>
      <c r="O8403">
        <f t="shared" si="263"/>
        <v>5861</v>
      </c>
    </row>
    <row r="8404" spans="1:15" x14ac:dyDescent="0.3">
      <c r="A8404">
        <v>5861</v>
      </c>
      <c r="B8404" s="171"/>
      <c r="C8404" t="s">
        <v>11388</v>
      </c>
      <c r="D8404" t="s">
        <v>5050</v>
      </c>
      <c r="E8404" t="s">
        <v>2782</v>
      </c>
      <c r="G8404" t="s">
        <v>31</v>
      </c>
      <c r="H8404" t="s">
        <v>31</v>
      </c>
      <c r="I8404" t="s">
        <v>2758</v>
      </c>
      <c r="J8404" t="s">
        <v>2758</v>
      </c>
      <c r="K8404" t="s">
        <v>31</v>
      </c>
      <c r="L8404" t="s">
        <v>2805</v>
      </c>
      <c r="N8404" s="17" t="str">
        <f t="shared" si="262"/>
        <v>LT382</v>
      </c>
      <c r="O8404">
        <f t="shared" si="263"/>
        <v>5861</v>
      </c>
    </row>
    <row r="8405" spans="1:15" x14ac:dyDescent="0.3">
      <c r="A8405">
        <v>5861</v>
      </c>
      <c r="B8405" s="171"/>
      <c r="C8405" t="s">
        <v>11389</v>
      </c>
      <c r="D8405" t="s">
        <v>5050</v>
      </c>
      <c r="E8405" t="s">
        <v>2782</v>
      </c>
      <c r="G8405" t="s">
        <v>31</v>
      </c>
      <c r="H8405" t="s">
        <v>31</v>
      </c>
      <c r="I8405" t="s">
        <v>2758</v>
      </c>
      <c r="J8405" t="s">
        <v>2758</v>
      </c>
      <c r="K8405" t="s">
        <v>31</v>
      </c>
      <c r="L8405" t="s">
        <v>2805</v>
      </c>
      <c r="N8405" s="17" t="str">
        <f t="shared" si="262"/>
        <v>LS584</v>
      </c>
      <c r="O8405">
        <f t="shared" si="263"/>
        <v>5861</v>
      </c>
    </row>
    <row r="8406" spans="1:15" x14ac:dyDescent="0.3">
      <c r="A8406">
        <v>5861</v>
      </c>
      <c r="B8406" s="171"/>
      <c r="C8406" t="s">
        <v>11390</v>
      </c>
      <c r="D8406" t="s">
        <v>5050</v>
      </c>
      <c r="E8406" t="s">
        <v>2782</v>
      </c>
      <c r="G8406" t="s">
        <v>31</v>
      </c>
      <c r="H8406" t="s">
        <v>31</v>
      </c>
      <c r="I8406" t="s">
        <v>2758</v>
      </c>
      <c r="J8406" t="s">
        <v>2758</v>
      </c>
      <c r="K8406" t="s">
        <v>31</v>
      </c>
      <c r="L8406" t="s">
        <v>2805</v>
      </c>
      <c r="N8406" s="17" t="str">
        <f t="shared" si="262"/>
        <v>CB500</v>
      </c>
      <c r="O8406">
        <f t="shared" si="263"/>
        <v>5861</v>
      </c>
    </row>
    <row r="8407" spans="1:15" x14ac:dyDescent="0.3">
      <c r="A8407">
        <v>5861</v>
      </c>
      <c r="B8407" s="171"/>
      <c r="C8407" t="s">
        <v>11391</v>
      </c>
      <c r="D8407" t="s">
        <v>5050</v>
      </c>
      <c r="E8407" t="s">
        <v>2782</v>
      </c>
      <c r="G8407" t="s">
        <v>31</v>
      </c>
      <c r="H8407" t="s">
        <v>31</v>
      </c>
      <c r="I8407" t="s">
        <v>2758</v>
      </c>
      <c r="J8407" t="s">
        <v>2758</v>
      </c>
      <c r="K8407" t="s">
        <v>31</v>
      </c>
      <c r="L8407" t="s">
        <v>2805</v>
      </c>
      <c r="N8407" s="17" t="str">
        <f t="shared" si="262"/>
        <v>LT383</v>
      </c>
      <c r="O8407">
        <f t="shared" si="263"/>
        <v>5861</v>
      </c>
    </row>
    <row r="8408" spans="1:15" x14ac:dyDescent="0.3">
      <c r="A8408">
        <v>5861</v>
      </c>
      <c r="B8408" s="171"/>
      <c r="C8408" t="s">
        <v>11392</v>
      </c>
      <c r="D8408" t="s">
        <v>5050</v>
      </c>
      <c r="E8408" t="s">
        <v>2782</v>
      </c>
      <c r="G8408" t="s">
        <v>31</v>
      </c>
      <c r="H8408" t="s">
        <v>31</v>
      </c>
      <c r="I8408" t="s">
        <v>2758</v>
      </c>
      <c r="J8408" t="s">
        <v>2758</v>
      </c>
      <c r="K8408" t="s">
        <v>31</v>
      </c>
      <c r="L8408" t="s">
        <v>2805</v>
      </c>
      <c r="N8408" s="17" t="str">
        <f t="shared" si="262"/>
        <v>CQ106</v>
      </c>
      <c r="O8408">
        <f t="shared" si="263"/>
        <v>5861</v>
      </c>
    </row>
    <row r="8409" spans="1:15" x14ac:dyDescent="0.3">
      <c r="A8409">
        <v>5861</v>
      </c>
      <c r="B8409" s="171"/>
      <c r="C8409" t="s">
        <v>11393</v>
      </c>
      <c r="D8409" t="s">
        <v>5050</v>
      </c>
      <c r="E8409" t="s">
        <v>2782</v>
      </c>
      <c r="G8409" t="s">
        <v>31</v>
      </c>
      <c r="H8409" t="s">
        <v>31</v>
      </c>
      <c r="I8409" t="s">
        <v>2758</v>
      </c>
      <c r="J8409" t="s">
        <v>2758</v>
      </c>
      <c r="K8409" t="s">
        <v>31</v>
      </c>
      <c r="L8409" t="s">
        <v>2805</v>
      </c>
      <c r="N8409" s="17" t="str">
        <f t="shared" si="262"/>
        <v>LM040</v>
      </c>
      <c r="O8409">
        <f t="shared" si="263"/>
        <v>5861</v>
      </c>
    </row>
    <row r="8410" spans="1:15" x14ac:dyDescent="0.3">
      <c r="A8410">
        <v>5861</v>
      </c>
      <c r="B8410" s="171"/>
      <c r="C8410" t="s">
        <v>11394</v>
      </c>
      <c r="D8410" t="s">
        <v>5050</v>
      </c>
      <c r="E8410" t="s">
        <v>2782</v>
      </c>
      <c r="G8410" t="s">
        <v>31</v>
      </c>
      <c r="H8410" t="s">
        <v>31</v>
      </c>
      <c r="I8410" t="s">
        <v>2758</v>
      </c>
      <c r="J8410" t="s">
        <v>2758</v>
      </c>
      <c r="K8410" t="s">
        <v>31</v>
      </c>
      <c r="L8410" t="s">
        <v>2805</v>
      </c>
      <c r="N8410" s="17" t="str">
        <f t="shared" si="262"/>
        <v>WR140</v>
      </c>
      <c r="O8410">
        <f t="shared" si="263"/>
        <v>5861</v>
      </c>
    </row>
    <row r="8411" spans="1:15" x14ac:dyDescent="0.3">
      <c r="A8411">
        <v>5861</v>
      </c>
      <c r="B8411" s="171"/>
      <c r="C8411" t="s">
        <v>11395</v>
      </c>
      <c r="D8411" t="s">
        <v>5050</v>
      </c>
      <c r="E8411" t="s">
        <v>2782</v>
      </c>
      <c r="G8411" t="s">
        <v>31</v>
      </c>
      <c r="H8411" t="s">
        <v>31</v>
      </c>
      <c r="I8411" t="s">
        <v>2758</v>
      </c>
      <c r="J8411" t="s">
        <v>2758</v>
      </c>
      <c r="K8411" t="s">
        <v>31</v>
      </c>
      <c r="L8411" t="s">
        <v>2805</v>
      </c>
      <c r="N8411" s="17" t="str">
        <f t="shared" si="262"/>
        <v>WR141</v>
      </c>
      <c r="O8411">
        <f t="shared" si="263"/>
        <v>5861</v>
      </c>
    </row>
    <row r="8412" spans="1:15" x14ac:dyDescent="0.3">
      <c r="A8412">
        <v>5861</v>
      </c>
      <c r="B8412" s="171"/>
      <c r="C8412" t="s">
        <v>11396</v>
      </c>
      <c r="D8412" t="s">
        <v>5050</v>
      </c>
      <c r="E8412" t="s">
        <v>2782</v>
      </c>
      <c r="G8412" t="s">
        <v>31</v>
      </c>
      <c r="H8412" t="s">
        <v>31</v>
      </c>
      <c r="I8412" t="s">
        <v>2758</v>
      </c>
      <c r="J8412" t="s">
        <v>2758</v>
      </c>
      <c r="K8412" t="s">
        <v>31</v>
      </c>
      <c r="L8412" t="s">
        <v>2805</v>
      </c>
      <c r="N8412" s="17" t="str">
        <f t="shared" si="262"/>
        <v>LT384</v>
      </c>
      <c r="O8412">
        <f t="shared" si="263"/>
        <v>5861</v>
      </c>
    </row>
    <row r="8413" spans="1:15" x14ac:dyDescent="0.3">
      <c r="A8413">
        <v>5861</v>
      </c>
      <c r="B8413" s="171"/>
      <c r="C8413" t="s">
        <v>11397</v>
      </c>
      <c r="D8413" t="s">
        <v>5050</v>
      </c>
      <c r="E8413" t="s">
        <v>2782</v>
      </c>
      <c r="G8413" t="s">
        <v>31</v>
      </c>
      <c r="H8413" t="s">
        <v>31</v>
      </c>
      <c r="I8413" t="s">
        <v>2758</v>
      </c>
      <c r="J8413" t="s">
        <v>2758</v>
      </c>
      <c r="K8413" t="s">
        <v>31</v>
      </c>
      <c r="L8413" t="s">
        <v>2805</v>
      </c>
      <c r="N8413" s="17" t="str">
        <f t="shared" si="262"/>
        <v>E1418</v>
      </c>
      <c r="O8413">
        <f t="shared" si="263"/>
        <v>5861</v>
      </c>
    </row>
    <row r="8414" spans="1:15" x14ac:dyDescent="0.3">
      <c r="A8414">
        <v>5861</v>
      </c>
      <c r="B8414" s="171"/>
      <c r="C8414" t="s">
        <v>11398</v>
      </c>
      <c r="D8414" t="s">
        <v>5050</v>
      </c>
      <c r="E8414" t="s">
        <v>2782</v>
      </c>
      <c r="G8414" t="s">
        <v>31</v>
      </c>
      <c r="H8414" t="s">
        <v>31</v>
      </c>
      <c r="I8414" t="s">
        <v>2758</v>
      </c>
      <c r="J8414" t="s">
        <v>2758</v>
      </c>
      <c r="K8414" t="s">
        <v>31</v>
      </c>
      <c r="L8414" t="s">
        <v>2805</v>
      </c>
      <c r="N8414" s="17" t="str">
        <f t="shared" si="262"/>
        <v>WR142</v>
      </c>
      <c r="O8414">
        <f t="shared" si="263"/>
        <v>5861</v>
      </c>
    </row>
    <row r="8415" spans="1:15" x14ac:dyDescent="0.3">
      <c r="A8415">
        <v>5861</v>
      </c>
      <c r="B8415" s="171"/>
      <c r="C8415" t="s">
        <v>11399</v>
      </c>
      <c r="D8415" t="s">
        <v>5050</v>
      </c>
      <c r="E8415" t="s">
        <v>2782</v>
      </c>
      <c r="G8415" t="s">
        <v>31</v>
      </c>
      <c r="H8415" t="s">
        <v>31</v>
      </c>
      <c r="I8415" t="s">
        <v>2758</v>
      </c>
      <c r="J8415" t="s">
        <v>2758</v>
      </c>
      <c r="K8415" t="s">
        <v>31</v>
      </c>
      <c r="L8415" t="s">
        <v>2805</v>
      </c>
      <c r="N8415" s="17" t="str">
        <f t="shared" si="262"/>
        <v>LT385</v>
      </c>
      <c r="O8415">
        <f t="shared" si="263"/>
        <v>5861</v>
      </c>
    </row>
    <row r="8416" spans="1:15" x14ac:dyDescent="0.3">
      <c r="A8416">
        <v>5861</v>
      </c>
      <c r="B8416" s="171"/>
      <c r="C8416" t="s">
        <v>11400</v>
      </c>
      <c r="D8416" t="s">
        <v>5050</v>
      </c>
      <c r="E8416" t="s">
        <v>2782</v>
      </c>
      <c r="G8416" t="s">
        <v>31</v>
      </c>
      <c r="H8416" t="s">
        <v>31</v>
      </c>
      <c r="I8416" t="s">
        <v>2758</v>
      </c>
      <c r="J8416" t="s">
        <v>2758</v>
      </c>
      <c r="K8416" t="s">
        <v>31</v>
      </c>
      <c r="L8416" t="s">
        <v>2805</v>
      </c>
      <c r="N8416" s="17" t="str">
        <f t="shared" si="262"/>
        <v>LU933</v>
      </c>
      <c r="O8416">
        <f t="shared" si="263"/>
        <v>5861</v>
      </c>
    </row>
    <row r="8417" spans="1:15" x14ac:dyDescent="0.3">
      <c r="A8417">
        <v>5861</v>
      </c>
      <c r="B8417" s="171"/>
      <c r="C8417" t="s">
        <v>11401</v>
      </c>
      <c r="D8417" t="s">
        <v>5050</v>
      </c>
      <c r="E8417" t="s">
        <v>2782</v>
      </c>
      <c r="G8417" t="s">
        <v>31</v>
      </c>
      <c r="H8417" t="s">
        <v>31</v>
      </c>
      <c r="I8417" t="s">
        <v>2758</v>
      </c>
      <c r="J8417" t="s">
        <v>2758</v>
      </c>
      <c r="K8417" t="s">
        <v>31</v>
      </c>
      <c r="L8417" t="s">
        <v>2805</v>
      </c>
      <c r="N8417" s="17" t="str">
        <f t="shared" si="262"/>
        <v>WR143</v>
      </c>
      <c r="O8417">
        <f t="shared" si="263"/>
        <v>5861</v>
      </c>
    </row>
    <row r="8418" spans="1:15" x14ac:dyDescent="0.3">
      <c r="A8418">
        <v>5861</v>
      </c>
      <c r="B8418" s="171"/>
      <c r="C8418" t="s">
        <v>11402</v>
      </c>
      <c r="D8418" t="s">
        <v>5050</v>
      </c>
      <c r="E8418" t="s">
        <v>2782</v>
      </c>
      <c r="G8418" t="s">
        <v>31</v>
      </c>
      <c r="H8418" t="s">
        <v>31</v>
      </c>
      <c r="I8418" t="s">
        <v>2758</v>
      </c>
      <c r="J8418" t="s">
        <v>2758</v>
      </c>
      <c r="K8418" t="s">
        <v>31</v>
      </c>
      <c r="L8418" t="s">
        <v>2805</v>
      </c>
      <c r="N8418" s="17" t="str">
        <f t="shared" si="262"/>
        <v>WR144</v>
      </c>
      <c r="O8418">
        <f t="shared" si="263"/>
        <v>5861</v>
      </c>
    </row>
    <row r="8419" spans="1:15" x14ac:dyDescent="0.3">
      <c r="A8419">
        <v>5861</v>
      </c>
      <c r="B8419" s="171"/>
      <c r="C8419" t="s">
        <v>11403</v>
      </c>
      <c r="D8419" t="s">
        <v>5050</v>
      </c>
      <c r="E8419" t="s">
        <v>2782</v>
      </c>
      <c r="G8419" t="s">
        <v>31</v>
      </c>
      <c r="H8419" t="s">
        <v>31</v>
      </c>
      <c r="I8419" t="s">
        <v>2758</v>
      </c>
      <c r="J8419" t="s">
        <v>2758</v>
      </c>
      <c r="K8419" t="s">
        <v>31</v>
      </c>
      <c r="L8419" t="s">
        <v>2805</v>
      </c>
      <c r="N8419" s="17" t="str">
        <f t="shared" si="262"/>
        <v>WR145</v>
      </c>
      <c r="O8419">
        <f t="shared" si="263"/>
        <v>5861</v>
      </c>
    </row>
    <row r="8420" spans="1:15" x14ac:dyDescent="0.3">
      <c r="A8420">
        <v>5861</v>
      </c>
      <c r="B8420" s="171"/>
      <c r="C8420" t="s">
        <v>11404</v>
      </c>
      <c r="D8420" t="s">
        <v>5050</v>
      </c>
      <c r="E8420" t="s">
        <v>2782</v>
      </c>
      <c r="G8420" t="s">
        <v>31</v>
      </c>
      <c r="H8420" t="s">
        <v>31</v>
      </c>
      <c r="I8420" t="s">
        <v>2758</v>
      </c>
      <c r="J8420" t="s">
        <v>2758</v>
      </c>
      <c r="K8420" t="s">
        <v>31</v>
      </c>
      <c r="L8420" t="s">
        <v>2805</v>
      </c>
      <c r="N8420" s="17" t="str">
        <f t="shared" si="262"/>
        <v>WB161</v>
      </c>
      <c r="O8420">
        <f t="shared" si="263"/>
        <v>5861</v>
      </c>
    </row>
    <row r="8421" spans="1:15" x14ac:dyDescent="0.3">
      <c r="A8421">
        <v>5861</v>
      </c>
      <c r="B8421" s="171"/>
      <c r="C8421" t="s">
        <v>11405</v>
      </c>
      <c r="D8421" t="s">
        <v>5050</v>
      </c>
      <c r="E8421" t="s">
        <v>2782</v>
      </c>
      <c r="G8421" t="s">
        <v>31</v>
      </c>
      <c r="H8421" t="s">
        <v>31</v>
      </c>
      <c r="I8421" t="s">
        <v>2758</v>
      </c>
      <c r="J8421" t="s">
        <v>2758</v>
      </c>
      <c r="K8421" t="s">
        <v>31</v>
      </c>
      <c r="L8421" t="s">
        <v>2805</v>
      </c>
      <c r="N8421" s="17" t="str">
        <f t="shared" si="262"/>
        <v>WR146</v>
      </c>
      <c r="O8421">
        <f t="shared" si="263"/>
        <v>5861</v>
      </c>
    </row>
    <row r="8422" spans="1:15" x14ac:dyDescent="0.3">
      <c r="A8422">
        <v>5861</v>
      </c>
      <c r="B8422" s="171"/>
      <c r="C8422" t="s">
        <v>11406</v>
      </c>
      <c r="D8422" t="s">
        <v>5050</v>
      </c>
      <c r="E8422" t="s">
        <v>2782</v>
      </c>
      <c r="G8422" t="s">
        <v>31</v>
      </c>
      <c r="H8422" t="s">
        <v>31</v>
      </c>
      <c r="I8422" t="s">
        <v>2758</v>
      </c>
      <c r="J8422" t="s">
        <v>2758</v>
      </c>
      <c r="K8422" t="s">
        <v>31</v>
      </c>
      <c r="L8422" t="s">
        <v>2805</v>
      </c>
      <c r="N8422" s="17" t="str">
        <f t="shared" si="262"/>
        <v>WR148</v>
      </c>
      <c r="O8422">
        <f t="shared" si="263"/>
        <v>5861</v>
      </c>
    </row>
    <row r="8423" spans="1:15" x14ac:dyDescent="0.3">
      <c r="A8423">
        <v>5861</v>
      </c>
      <c r="B8423" s="171"/>
      <c r="C8423" t="s">
        <v>11407</v>
      </c>
      <c r="D8423" t="s">
        <v>5050</v>
      </c>
      <c r="E8423" t="s">
        <v>2782</v>
      </c>
      <c r="G8423" t="s">
        <v>31</v>
      </c>
      <c r="H8423" t="s">
        <v>31</v>
      </c>
      <c r="I8423" t="s">
        <v>2758</v>
      </c>
      <c r="J8423" t="s">
        <v>2758</v>
      </c>
      <c r="K8423" t="s">
        <v>31</v>
      </c>
      <c r="L8423" t="s">
        <v>2805</v>
      </c>
      <c r="N8423" s="17" t="str">
        <f t="shared" si="262"/>
        <v>WR149</v>
      </c>
      <c r="O8423">
        <f t="shared" si="263"/>
        <v>5861</v>
      </c>
    </row>
    <row r="8424" spans="1:15" x14ac:dyDescent="0.3">
      <c r="A8424">
        <v>5861</v>
      </c>
      <c r="B8424" s="171"/>
      <c r="C8424" t="s">
        <v>11408</v>
      </c>
      <c r="D8424" t="s">
        <v>5050</v>
      </c>
      <c r="E8424" t="s">
        <v>2782</v>
      </c>
      <c r="G8424" t="s">
        <v>31</v>
      </c>
      <c r="H8424" t="s">
        <v>31</v>
      </c>
      <c r="I8424" t="s">
        <v>2758</v>
      </c>
      <c r="J8424" t="s">
        <v>2758</v>
      </c>
      <c r="K8424" t="s">
        <v>31</v>
      </c>
      <c r="L8424" t="s">
        <v>2805</v>
      </c>
      <c r="N8424" s="17" t="str">
        <f t="shared" si="262"/>
        <v>LM041</v>
      </c>
      <c r="O8424">
        <f t="shared" si="263"/>
        <v>5861</v>
      </c>
    </row>
    <row r="8425" spans="1:15" x14ac:dyDescent="0.3">
      <c r="A8425">
        <v>5861</v>
      </c>
      <c r="B8425" s="171"/>
      <c r="C8425" t="s">
        <v>11409</v>
      </c>
      <c r="D8425" t="s">
        <v>5050</v>
      </c>
      <c r="E8425" t="s">
        <v>2782</v>
      </c>
      <c r="G8425" t="s">
        <v>31</v>
      </c>
      <c r="H8425" t="s">
        <v>31</v>
      </c>
      <c r="I8425" t="s">
        <v>2758</v>
      </c>
      <c r="J8425" t="s">
        <v>2758</v>
      </c>
      <c r="K8425" t="s">
        <v>31</v>
      </c>
      <c r="L8425" t="s">
        <v>2805</v>
      </c>
      <c r="N8425" s="17" t="str">
        <f t="shared" si="262"/>
        <v>WR147</v>
      </c>
      <c r="O8425">
        <f t="shared" si="263"/>
        <v>5861</v>
      </c>
    </row>
    <row r="8426" spans="1:15" x14ac:dyDescent="0.3">
      <c r="A8426">
        <v>5861</v>
      </c>
      <c r="B8426" s="171"/>
      <c r="C8426" t="s">
        <v>11410</v>
      </c>
      <c r="D8426" t="s">
        <v>5050</v>
      </c>
      <c r="E8426" t="s">
        <v>2782</v>
      </c>
      <c r="G8426" t="s">
        <v>31</v>
      </c>
      <c r="H8426" t="s">
        <v>31</v>
      </c>
      <c r="I8426" t="s">
        <v>2758</v>
      </c>
      <c r="J8426" t="s">
        <v>2758</v>
      </c>
      <c r="K8426" t="s">
        <v>31</v>
      </c>
      <c r="L8426" t="s">
        <v>2805</v>
      </c>
      <c r="N8426" s="17" t="str">
        <f t="shared" si="262"/>
        <v>WS050</v>
      </c>
      <c r="O8426">
        <f t="shared" si="263"/>
        <v>5861</v>
      </c>
    </row>
    <row r="8427" spans="1:15" x14ac:dyDescent="0.3">
      <c r="A8427">
        <v>5861</v>
      </c>
      <c r="B8427" s="171"/>
      <c r="C8427" t="s">
        <v>11411</v>
      </c>
      <c r="D8427" t="s">
        <v>5050</v>
      </c>
      <c r="E8427" t="s">
        <v>2782</v>
      </c>
      <c r="G8427" t="s">
        <v>31</v>
      </c>
      <c r="H8427" t="s">
        <v>31</v>
      </c>
      <c r="I8427" t="s">
        <v>2758</v>
      </c>
      <c r="J8427" t="s">
        <v>2758</v>
      </c>
      <c r="K8427" t="s">
        <v>31</v>
      </c>
      <c r="L8427" t="s">
        <v>2805</v>
      </c>
      <c r="N8427" s="17" t="str">
        <f t="shared" si="262"/>
        <v>WR150</v>
      </c>
      <c r="O8427">
        <f t="shared" si="263"/>
        <v>5861</v>
      </c>
    </row>
    <row r="8428" spans="1:15" x14ac:dyDescent="0.3">
      <c r="A8428">
        <v>5861</v>
      </c>
      <c r="B8428" s="171"/>
      <c r="C8428" t="s">
        <v>11412</v>
      </c>
      <c r="D8428" t="s">
        <v>5050</v>
      </c>
      <c r="E8428" t="s">
        <v>2782</v>
      </c>
      <c r="G8428" t="s">
        <v>31</v>
      </c>
      <c r="H8428" t="s">
        <v>31</v>
      </c>
      <c r="I8428" t="s">
        <v>2758</v>
      </c>
      <c r="J8428" t="s">
        <v>2758</v>
      </c>
      <c r="K8428" t="s">
        <v>31</v>
      </c>
      <c r="L8428" t="s">
        <v>2805</v>
      </c>
      <c r="N8428" s="17" t="str">
        <f t="shared" si="262"/>
        <v>LS525</v>
      </c>
      <c r="O8428">
        <f t="shared" si="263"/>
        <v>5861</v>
      </c>
    </row>
    <row r="8429" spans="1:15" x14ac:dyDescent="0.3">
      <c r="A8429">
        <v>5861</v>
      </c>
      <c r="B8429" s="171"/>
      <c r="C8429" t="s">
        <v>11413</v>
      </c>
      <c r="D8429" t="s">
        <v>5050</v>
      </c>
      <c r="E8429" t="s">
        <v>2782</v>
      </c>
      <c r="G8429" t="s">
        <v>31</v>
      </c>
      <c r="H8429" t="s">
        <v>31</v>
      </c>
      <c r="I8429" t="s">
        <v>2758</v>
      </c>
      <c r="J8429" t="s">
        <v>2758</v>
      </c>
      <c r="K8429" t="s">
        <v>31</v>
      </c>
      <c r="L8429" t="s">
        <v>2805</v>
      </c>
      <c r="N8429" s="17" t="str">
        <f t="shared" si="262"/>
        <v>LU221</v>
      </c>
      <c r="O8429">
        <f t="shared" si="263"/>
        <v>5861</v>
      </c>
    </row>
    <row r="8430" spans="1:15" x14ac:dyDescent="0.3">
      <c r="A8430">
        <v>5861</v>
      </c>
      <c r="B8430" s="171"/>
      <c r="C8430" t="s">
        <v>11414</v>
      </c>
      <c r="D8430" t="s">
        <v>5050</v>
      </c>
      <c r="E8430" t="s">
        <v>2782</v>
      </c>
      <c r="G8430" t="s">
        <v>31</v>
      </c>
      <c r="H8430" t="s">
        <v>31</v>
      </c>
      <c r="I8430" t="s">
        <v>2758</v>
      </c>
      <c r="J8430" t="s">
        <v>2758</v>
      </c>
      <c r="K8430" t="s">
        <v>31</v>
      </c>
      <c r="L8430" t="s">
        <v>2805</v>
      </c>
      <c r="N8430" s="17" t="str">
        <f t="shared" si="262"/>
        <v>LU222</v>
      </c>
      <c r="O8430">
        <f t="shared" si="263"/>
        <v>5861</v>
      </c>
    </row>
    <row r="8431" spans="1:15" x14ac:dyDescent="0.3">
      <c r="A8431">
        <v>5861</v>
      </c>
      <c r="B8431" s="171"/>
      <c r="C8431" t="s">
        <v>11415</v>
      </c>
      <c r="D8431" t="s">
        <v>5050</v>
      </c>
      <c r="E8431" t="s">
        <v>2782</v>
      </c>
      <c r="G8431" t="s">
        <v>31</v>
      </c>
      <c r="H8431" t="s">
        <v>31</v>
      </c>
      <c r="I8431" t="s">
        <v>2758</v>
      </c>
      <c r="J8431" t="s">
        <v>2758</v>
      </c>
      <c r="K8431" t="s">
        <v>31</v>
      </c>
      <c r="L8431" t="s">
        <v>2805</v>
      </c>
      <c r="N8431" s="17" t="str">
        <f t="shared" si="262"/>
        <v>WS051</v>
      </c>
      <c r="O8431">
        <f t="shared" si="263"/>
        <v>5861</v>
      </c>
    </row>
    <row r="8432" spans="1:15" x14ac:dyDescent="0.3">
      <c r="A8432">
        <v>5861</v>
      </c>
      <c r="B8432" s="171"/>
      <c r="C8432" t="s">
        <v>11416</v>
      </c>
      <c r="D8432" t="s">
        <v>5050</v>
      </c>
      <c r="E8432" t="s">
        <v>2782</v>
      </c>
      <c r="G8432" t="s">
        <v>31</v>
      </c>
      <c r="H8432" t="s">
        <v>31</v>
      </c>
      <c r="I8432" t="s">
        <v>2758</v>
      </c>
      <c r="J8432" t="s">
        <v>2758</v>
      </c>
      <c r="K8432" t="s">
        <v>31</v>
      </c>
      <c r="L8432" t="s">
        <v>2805</v>
      </c>
      <c r="N8432" s="17" t="str">
        <f t="shared" si="262"/>
        <v>A0329</v>
      </c>
      <c r="O8432">
        <f t="shared" si="263"/>
        <v>5861</v>
      </c>
    </row>
    <row r="8433" spans="1:15" x14ac:dyDescent="0.3">
      <c r="A8433">
        <v>5861</v>
      </c>
      <c r="B8433" s="171"/>
      <c r="C8433" t="s">
        <v>11417</v>
      </c>
      <c r="D8433" t="s">
        <v>5050</v>
      </c>
      <c r="E8433" t="s">
        <v>2782</v>
      </c>
      <c r="G8433" t="s">
        <v>31</v>
      </c>
      <c r="H8433" t="s">
        <v>31</v>
      </c>
      <c r="I8433" t="s">
        <v>2758</v>
      </c>
      <c r="J8433" t="s">
        <v>2758</v>
      </c>
      <c r="K8433" t="s">
        <v>31</v>
      </c>
      <c r="L8433" t="s">
        <v>2805</v>
      </c>
      <c r="N8433" s="17" t="str">
        <f t="shared" si="262"/>
        <v>LS660</v>
      </c>
      <c r="O8433">
        <f t="shared" si="263"/>
        <v>5861</v>
      </c>
    </row>
    <row r="8434" spans="1:15" x14ac:dyDescent="0.3">
      <c r="A8434">
        <v>5861</v>
      </c>
      <c r="B8434" s="171"/>
      <c r="C8434" t="s">
        <v>11418</v>
      </c>
      <c r="D8434" t="s">
        <v>5050</v>
      </c>
      <c r="E8434" t="s">
        <v>2782</v>
      </c>
      <c r="G8434" t="s">
        <v>31</v>
      </c>
      <c r="H8434" t="s">
        <v>31</v>
      </c>
      <c r="I8434" t="s">
        <v>2758</v>
      </c>
      <c r="J8434" t="s">
        <v>2758</v>
      </c>
      <c r="K8434" t="s">
        <v>31</v>
      </c>
      <c r="L8434" t="s">
        <v>2805</v>
      </c>
      <c r="N8434" s="17" t="str">
        <f t="shared" si="262"/>
        <v>WX283</v>
      </c>
      <c r="O8434">
        <f t="shared" si="263"/>
        <v>5861</v>
      </c>
    </row>
    <row r="8435" spans="1:15" x14ac:dyDescent="0.3">
      <c r="A8435">
        <v>5861</v>
      </c>
      <c r="B8435" s="171"/>
      <c r="C8435" t="s">
        <v>11419</v>
      </c>
      <c r="D8435" t="s">
        <v>5050</v>
      </c>
      <c r="E8435" t="s">
        <v>2782</v>
      </c>
      <c r="G8435" t="s">
        <v>31</v>
      </c>
      <c r="H8435" t="s">
        <v>31</v>
      </c>
      <c r="I8435" t="s">
        <v>2758</v>
      </c>
      <c r="J8435" t="s">
        <v>2758</v>
      </c>
      <c r="K8435" t="s">
        <v>31</v>
      </c>
      <c r="L8435" t="s">
        <v>2805</v>
      </c>
      <c r="N8435" s="17" t="str">
        <f t="shared" si="262"/>
        <v>WR151</v>
      </c>
      <c r="O8435">
        <f t="shared" si="263"/>
        <v>5861</v>
      </c>
    </row>
    <row r="8436" spans="1:15" x14ac:dyDescent="0.3">
      <c r="A8436">
        <v>5861</v>
      </c>
      <c r="B8436" s="171"/>
      <c r="C8436" t="s">
        <v>11420</v>
      </c>
      <c r="D8436" t="s">
        <v>5050</v>
      </c>
      <c r="E8436" t="s">
        <v>2782</v>
      </c>
      <c r="G8436" t="s">
        <v>31</v>
      </c>
      <c r="H8436" t="s">
        <v>31</v>
      </c>
      <c r="I8436" t="s">
        <v>2758</v>
      </c>
      <c r="J8436" t="s">
        <v>2758</v>
      </c>
      <c r="K8436" t="s">
        <v>31</v>
      </c>
      <c r="L8436" t="s">
        <v>2805</v>
      </c>
      <c r="N8436" s="17" t="str">
        <f t="shared" si="262"/>
        <v>CB234</v>
      </c>
      <c r="O8436">
        <f t="shared" si="263"/>
        <v>5861</v>
      </c>
    </row>
    <row r="8437" spans="1:15" x14ac:dyDescent="0.3">
      <c r="A8437">
        <v>5861</v>
      </c>
      <c r="B8437" s="171"/>
      <c r="C8437" t="s">
        <v>11421</v>
      </c>
      <c r="D8437" t="s">
        <v>5050</v>
      </c>
      <c r="E8437" t="s">
        <v>2782</v>
      </c>
      <c r="G8437" t="s">
        <v>31</v>
      </c>
      <c r="H8437" t="s">
        <v>31</v>
      </c>
      <c r="I8437" t="s">
        <v>2758</v>
      </c>
      <c r="J8437" t="s">
        <v>2758</v>
      </c>
      <c r="K8437" t="s">
        <v>31</v>
      </c>
      <c r="L8437" t="s">
        <v>2805</v>
      </c>
      <c r="N8437" s="17" t="str">
        <f t="shared" si="262"/>
        <v>CB233</v>
      </c>
      <c r="O8437">
        <f t="shared" si="263"/>
        <v>5861</v>
      </c>
    </row>
    <row r="8438" spans="1:15" x14ac:dyDescent="0.3">
      <c r="A8438">
        <v>5861</v>
      </c>
      <c r="B8438" s="171"/>
      <c r="C8438" t="s">
        <v>11422</v>
      </c>
      <c r="D8438" t="s">
        <v>5050</v>
      </c>
      <c r="E8438" t="s">
        <v>2782</v>
      </c>
      <c r="G8438" t="s">
        <v>31</v>
      </c>
      <c r="H8438" t="s">
        <v>31</v>
      </c>
      <c r="I8438" t="s">
        <v>2758</v>
      </c>
      <c r="J8438" t="s">
        <v>2758</v>
      </c>
      <c r="K8438" t="s">
        <v>31</v>
      </c>
      <c r="L8438" t="s">
        <v>2805</v>
      </c>
      <c r="N8438" s="17" t="str">
        <f t="shared" si="262"/>
        <v>LS726</v>
      </c>
      <c r="O8438">
        <f t="shared" si="263"/>
        <v>5861</v>
      </c>
    </row>
    <row r="8439" spans="1:15" x14ac:dyDescent="0.3">
      <c r="A8439">
        <v>5861</v>
      </c>
      <c r="B8439" s="171"/>
      <c r="C8439" t="s">
        <v>11423</v>
      </c>
      <c r="D8439" t="s">
        <v>5050</v>
      </c>
      <c r="E8439" t="s">
        <v>2782</v>
      </c>
      <c r="G8439" t="s">
        <v>31</v>
      </c>
      <c r="H8439" t="s">
        <v>31</v>
      </c>
      <c r="I8439" t="s">
        <v>2758</v>
      </c>
      <c r="J8439" t="s">
        <v>2758</v>
      </c>
      <c r="K8439" t="s">
        <v>31</v>
      </c>
      <c r="L8439" t="s">
        <v>2805</v>
      </c>
      <c r="N8439" s="17" t="str">
        <f t="shared" si="262"/>
        <v>CB235</v>
      </c>
      <c r="O8439">
        <f t="shared" si="263"/>
        <v>5861</v>
      </c>
    </row>
    <row r="8440" spans="1:15" x14ac:dyDescent="0.3">
      <c r="A8440">
        <v>5861</v>
      </c>
      <c r="B8440" s="171"/>
      <c r="C8440" t="s">
        <v>11424</v>
      </c>
      <c r="D8440" t="s">
        <v>5050</v>
      </c>
      <c r="E8440" t="s">
        <v>2782</v>
      </c>
      <c r="G8440" t="s">
        <v>31</v>
      </c>
      <c r="H8440" t="s">
        <v>31</v>
      </c>
      <c r="I8440" t="s">
        <v>2758</v>
      </c>
      <c r="J8440" t="s">
        <v>2758</v>
      </c>
      <c r="K8440" t="s">
        <v>31</v>
      </c>
      <c r="L8440" t="s">
        <v>2805</v>
      </c>
      <c r="N8440" s="17" t="str">
        <f t="shared" si="262"/>
        <v>CB236</v>
      </c>
      <c r="O8440">
        <f t="shared" si="263"/>
        <v>5861</v>
      </c>
    </row>
    <row r="8441" spans="1:15" x14ac:dyDescent="0.3">
      <c r="A8441">
        <v>5861</v>
      </c>
      <c r="B8441" s="171"/>
      <c r="C8441" t="s">
        <v>11425</v>
      </c>
      <c r="D8441" t="s">
        <v>5050</v>
      </c>
      <c r="E8441" t="s">
        <v>2782</v>
      </c>
      <c r="G8441" t="s">
        <v>31</v>
      </c>
      <c r="H8441" t="s">
        <v>31</v>
      </c>
      <c r="I8441" t="s">
        <v>2758</v>
      </c>
      <c r="J8441" t="s">
        <v>2758</v>
      </c>
      <c r="K8441" t="s">
        <v>31</v>
      </c>
      <c r="L8441" t="s">
        <v>2805</v>
      </c>
      <c r="N8441" s="17" t="str">
        <f t="shared" si="262"/>
        <v>CB237</v>
      </c>
      <c r="O8441">
        <f t="shared" si="263"/>
        <v>5861</v>
      </c>
    </row>
    <row r="8442" spans="1:15" x14ac:dyDescent="0.3">
      <c r="A8442">
        <v>5861</v>
      </c>
      <c r="B8442" s="171"/>
      <c r="C8442" t="s">
        <v>11426</v>
      </c>
      <c r="D8442" t="s">
        <v>5050</v>
      </c>
      <c r="E8442" t="s">
        <v>2782</v>
      </c>
      <c r="G8442" t="s">
        <v>31</v>
      </c>
      <c r="H8442" t="s">
        <v>31</v>
      </c>
      <c r="I8442" t="s">
        <v>2758</v>
      </c>
      <c r="J8442" t="s">
        <v>2758</v>
      </c>
      <c r="K8442" t="s">
        <v>31</v>
      </c>
      <c r="L8442" t="s">
        <v>2805</v>
      </c>
      <c r="N8442" s="17" t="str">
        <f t="shared" si="262"/>
        <v>CB762</v>
      </c>
      <c r="O8442">
        <f t="shared" si="263"/>
        <v>5861</v>
      </c>
    </row>
    <row r="8443" spans="1:15" x14ac:dyDescent="0.3">
      <c r="A8443">
        <v>5861</v>
      </c>
      <c r="B8443" s="171"/>
      <c r="C8443" t="s">
        <v>11427</v>
      </c>
      <c r="D8443" t="s">
        <v>5050</v>
      </c>
      <c r="E8443" t="s">
        <v>2782</v>
      </c>
      <c r="G8443" t="s">
        <v>31</v>
      </c>
      <c r="H8443" t="s">
        <v>31</v>
      </c>
      <c r="I8443" t="s">
        <v>2758</v>
      </c>
      <c r="J8443" t="s">
        <v>2758</v>
      </c>
      <c r="K8443" t="s">
        <v>31</v>
      </c>
      <c r="L8443" t="s">
        <v>2805</v>
      </c>
      <c r="N8443" s="17" t="str">
        <f t="shared" si="262"/>
        <v>CB763</v>
      </c>
      <c r="O8443">
        <f t="shared" si="263"/>
        <v>5861</v>
      </c>
    </row>
    <row r="8444" spans="1:15" x14ac:dyDescent="0.3">
      <c r="A8444">
        <v>5861</v>
      </c>
      <c r="B8444" s="171"/>
      <c r="C8444" t="s">
        <v>11428</v>
      </c>
      <c r="D8444" t="s">
        <v>5050</v>
      </c>
      <c r="E8444" t="s">
        <v>2782</v>
      </c>
      <c r="G8444" t="s">
        <v>31</v>
      </c>
      <c r="H8444" t="s">
        <v>31</v>
      </c>
      <c r="I8444" t="s">
        <v>2758</v>
      </c>
      <c r="J8444" t="s">
        <v>2758</v>
      </c>
      <c r="K8444" t="s">
        <v>31</v>
      </c>
      <c r="L8444" t="s">
        <v>2805</v>
      </c>
      <c r="N8444" s="17" t="str">
        <f t="shared" si="262"/>
        <v>CB766</v>
      </c>
      <c r="O8444">
        <f t="shared" si="263"/>
        <v>5861</v>
      </c>
    </row>
    <row r="8445" spans="1:15" x14ac:dyDescent="0.3">
      <c r="A8445">
        <v>5861</v>
      </c>
      <c r="B8445" s="171"/>
      <c r="C8445" t="s">
        <v>11429</v>
      </c>
      <c r="D8445" t="s">
        <v>5050</v>
      </c>
      <c r="E8445" t="s">
        <v>2782</v>
      </c>
      <c r="G8445" t="s">
        <v>31</v>
      </c>
      <c r="H8445" t="s">
        <v>31</v>
      </c>
      <c r="I8445" t="s">
        <v>2758</v>
      </c>
      <c r="J8445" t="s">
        <v>2758</v>
      </c>
      <c r="K8445" t="s">
        <v>31</v>
      </c>
      <c r="L8445" t="s">
        <v>2805</v>
      </c>
      <c r="N8445" s="17" t="str">
        <f t="shared" si="262"/>
        <v>CB764</v>
      </c>
      <c r="O8445">
        <f t="shared" si="263"/>
        <v>5861</v>
      </c>
    </row>
    <row r="8446" spans="1:15" x14ac:dyDescent="0.3">
      <c r="A8446">
        <v>5861</v>
      </c>
      <c r="B8446" s="171"/>
      <c r="C8446" t="s">
        <v>11430</v>
      </c>
      <c r="D8446" t="s">
        <v>5050</v>
      </c>
      <c r="E8446" t="s">
        <v>2782</v>
      </c>
      <c r="G8446" t="s">
        <v>31</v>
      </c>
      <c r="H8446" t="s">
        <v>31</v>
      </c>
      <c r="I8446" t="s">
        <v>2758</v>
      </c>
      <c r="J8446" t="s">
        <v>2758</v>
      </c>
      <c r="K8446" t="s">
        <v>31</v>
      </c>
      <c r="L8446" t="s">
        <v>2805</v>
      </c>
      <c r="N8446" s="17" t="str">
        <f t="shared" si="262"/>
        <v>WC463</v>
      </c>
      <c r="O8446">
        <f t="shared" si="263"/>
        <v>5861</v>
      </c>
    </row>
    <row r="8447" spans="1:15" x14ac:dyDescent="0.3">
      <c r="A8447">
        <v>5861</v>
      </c>
      <c r="B8447" s="171"/>
      <c r="C8447" t="s">
        <v>11431</v>
      </c>
      <c r="D8447" t="s">
        <v>5050</v>
      </c>
      <c r="E8447" t="s">
        <v>2782</v>
      </c>
      <c r="G8447" t="s">
        <v>31</v>
      </c>
      <c r="H8447" t="s">
        <v>31</v>
      </c>
      <c r="I8447" t="s">
        <v>2758</v>
      </c>
      <c r="J8447" t="s">
        <v>2758</v>
      </c>
      <c r="K8447" t="s">
        <v>31</v>
      </c>
      <c r="L8447" t="s">
        <v>2805</v>
      </c>
      <c r="N8447" s="17" t="str">
        <f t="shared" si="262"/>
        <v>CB238</v>
      </c>
      <c r="O8447">
        <f t="shared" si="263"/>
        <v>5861</v>
      </c>
    </row>
    <row r="8448" spans="1:15" x14ac:dyDescent="0.3">
      <c r="A8448">
        <v>5861</v>
      </c>
      <c r="B8448" s="171"/>
      <c r="C8448" t="s">
        <v>11432</v>
      </c>
      <c r="D8448" t="s">
        <v>5050</v>
      </c>
      <c r="E8448" t="s">
        <v>2782</v>
      </c>
      <c r="G8448" t="s">
        <v>31</v>
      </c>
      <c r="H8448" t="s">
        <v>31</v>
      </c>
      <c r="I8448" t="s">
        <v>2758</v>
      </c>
      <c r="J8448" t="s">
        <v>2758</v>
      </c>
      <c r="K8448" t="s">
        <v>31</v>
      </c>
      <c r="L8448" t="s">
        <v>2805</v>
      </c>
      <c r="N8448" s="17" t="str">
        <f t="shared" si="262"/>
        <v>CB991</v>
      </c>
      <c r="O8448">
        <f t="shared" si="263"/>
        <v>5861</v>
      </c>
    </row>
    <row r="8449" spans="1:15" x14ac:dyDescent="0.3">
      <c r="A8449">
        <v>5861</v>
      </c>
      <c r="B8449" s="171"/>
      <c r="C8449" t="s">
        <v>11433</v>
      </c>
      <c r="D8449" t="s">
        <v>5050</v>
      </c>
      <c r="E8449" t="s">
        <v>2782</v>
      </c>
      <c r="G8449" t="s">
        <v>31</v>
      </c>
      <c r="H8449" t="s">
        <v>31</v>
      </c>
      <c r="I8449" t="s">
        <v>2758</v>
      </c>
      <c r="J8449" t="s">
        <v>2758</v>
      </c>
      <c r="K8449" t="s">
        <v>31</v>
      </c>
      <c r="L8449" t="s">
        <v>2805</v>
      </c>
      <c r="N8449" s="17" t="str">
        <f t="shared" si="262"/>
        <v>CQ369</v>
      </c>
      <c r="O8449">
        <f t="shared" si="263"/>
        <v>5861</v>
      </c>
    </row>
    <row r="8450" spans="1:15" x14ac:dyDescent="0.3">
      <c r="A8450">
        <v>5861</v>
      </c>
      <c r="B8450" s="171"/>
      <c r="C8450" t="s">
        <v>11434</v>
      </c>
      <c r="D8450" t="s">
        <v>5050</v>
      </c>
      <c r="E8450" t="s">
        <v>2782</v>
      </c>
      <c r="G8450" t="s">
        <v>31</v>
      </c>
      <c r="H8450" t="s">
        <v>31</v>
      </c>
      <c r="I8450" t="s">
        <v>2758</v>
      </c>
      <c r="J8450" t="s">
        <v>2758</v>
      </c>
      <c r="K8450" t="s">
        <v>31</v>
      </c>
      <c r="L8450" t="s">
        <v>2805</v>
      </c>
      <c r="N8450" s="17" t="str">
        <f t="shared" ref="N8450:N8513" si="264">C8450</f>
        <v>LS334</v>
      </c>
      <c r="O8450">
        <f t="shared" ref="O8450:O8513" si="265">A8450</f>
        <v>5861</v>
      </c>
    </row>
    <row r="8451" spans="1:15" x14ac:dyDescent="0.3">
      <c r="A8451">
        <v>5861</v>
      </c>
      <c r="B8451" s="171"/>
      <c r="C8451" t="s">
        <v>11435</v>
      </c>
      <c r="D8451" t="s">
        <v>5050</v>
      </c>
      <c r="E8451" t="s">
        <v>2782</v>
      </c>
      <c r="G8451" t="s">
        <v>31</v>
      </c>
      <c r="H8451" t="s">
        <v>31</v>
      </c>
      <c r="I8451" t="s">
        <v>2758</v>
      </c>
      <c r="J8451" t="s">
        <v>2758</v>
      </c>
      <c r="K8451" t="s">
        <v>31</v>
      </c>
      <c r="L8451" t="s">
        <v>2805</v>
      </c>
      <c r="N8451" s="17" t="str">
        <f t="shared" si="264"/>
        <v>LS223</v>
      </c>
      <c r="O8451">
        <f t="shared" si="265"/>
        <v>5861</v>
      </c>
    </row>
    <row r="8452" spans="1:15" x14ac:dyDescent="0.3">
      <c r="A8452">
        <v>5861</v>
      </c>
      <c r="B8452" s="171"/>
      <c r="C8452" t="s">
        <v>11436</v>
      </c>
      <c r="D8452" t="s">
        <v>5050</v>
      </c>
      <c r="E8452" t="s">
        <v>2782</v>
      </c>
      <c r="G8452" t="s">
        <v>31</v>
      </c>
      <c r="H8452" t="s">
        <v>31</v>
      </c>
      <c r="I8452" t="s">
        <v>2758</v>
      </c>
      <c r="J8452" t="s">
        <v>2758</v>
      </c>
      <c r="K8452" t="s">
        <v>31</v>
      </c>
      <c r="L8452" t="s">
        <v>2805</v>
      </c>
      <c r="N8452" s="17" t="str">
        <f t="shared" si="264"/>
        <v>WR152</v>
      </c>
      <c r="O8452">
        <f t="shared" si="265"/>
        <v>5861</v>
      </c>
    </row>
    <row r="8453" spans="1:15" x14ac:dyDescent="0.3">
      <c r="A8453">
        <v>5861</v>
      </c>
      <c r="B8453" s="171"/>
      <c r="C8453" t="s">
        <v>11437</v>
      </c>
      <c r="D8453" t="s">
        <v>5050</v>
      </c>
      <c r="E8453" t="s">
        <v>2782</v>
      </c>
      <c r="G8453" t="s">
        <v>31</v>
      </c>
      <c r="H8453" t="s">
        <v>31</v>
      </c>
      <c r="I8453" t="s">
        <v>2758</v>
      </c>
      <c r="J8453" t="s">
        <v>2758</v>
      </c>
      <c r="K8453" t="s">
        <v>31</v>
      </c>
      <c r="L8453" t="s">
        <v>2805</v>
      </c>
      <c r="N8453" s="17" t="str">
        <f t="shared" si="264"/>
        <v>LS641</v>
      </c>
      <c r="O8453">
        <f t="shared" si="265"/>
        <v>5861</v>
      </c>
    </row>
    <row r="8454" spans="1:15" x14ac:dyDescent="0.3">
      <c r="A8454">
        <v>5861</v>
      </c>
      <c r="B8454" s="171"/>
      <c r="C8454" t="s">
        <v>11438</v>
      </c>
      <c r="D8454" t="s">
        <v>5050</v>
      </c>
      <c r="E8454" t="s">
        <v>2782</v>
      </c>
      <c r="G8454" t="s">
        <v>31</v>
      </c>
      <c r="H8454" t="s">
        <v>31</v>
      </c>
      <c r="I8454" t="s">
        <v>2758</v>
      </c>
      <c r="J8454" t="s">
        <v>2758</v>
      </c>
      <c r="K8454" t="s">
        <v>31</v>
      </c>
      <c r="L8454" t="s">
        <v>2805</v>
      </c>
      <c r="N8454" s="17" t="str">
        <f t="shared" si="264"/>
        <v>LU223</v>
      </c>
      <c r="O8454">
        <f t="shared" si="265"/>
        <v>5861</v>
      </c>
    </row>
    <row r="8455" spans="1:15" x14ac:dyDescent="0.3">
      <c r="A8455">
        <v>5861</v>
      </c>
      <c r="B8455" s="171"/>
      <c r="C8455" t="s">
        <v>11439</v>
      </c>
      <c r="D8455" t="s">
        <v>5050</v>
      </c>
      <c r="E8455" t="s">
        <v>2782</v>
      </c>
      <c r="G8455" t="s">
        <v>31</v>
      </c>
      <c r="H8455" t="s">
        <v>31</v>
      </c>
      <c r="I8455" t="s">
        <v>2758</v>
      </c>
      <c r="J8455" t="s">
        <v>2758</v>
      </c>
      <c r="K8455" t="s">
        <v>31</v>
      </c>
      <c r="L8455" t="s">
        <v>2805</v>
      </c>
      <c r="N8455" s="17" t="str">
        <f t="shared" si="264"/>
        <v>CB239</v>
      </c>
      <c r="O8455">
        <f t="shared" si="265"/>
        <v>5861</v>
      </c>
    </row>
    <row r="8456" spans="1:15" x14ac:dyDescent="0.3">
      <c r="A8456">
        <v>5861</v>
      </c>
      <c r="B8456" s="171"/>
      <c r="C8456" t="s">
        <v>11440</v>
      </c>
      <c r="D8456" t="s">
        <v>5050</v>
      </c>
      <c r="E8456" t="s">
        <v>2782</v>
      </c>
      <c r="G8456" t="s">
        <v>31</v>
      </c>
      <c r="H8456" t="s">
        <v>31</v>
      </c>
      <c r="I8456" t="s">
        <v>2758</v>
      </c>
      <c r="J8456" t="s">
        <v>2758</v>
      </c>
      <c r="K8456" t="s">
        <v>31</v>
      </c>
      <c r="L8456" t="s">
        <v>2805</v>
      </c>
      <c r="N8456" s="17" t="str">
        <f t="shared" si="264"/>
        <v>LU224</v>
      </c>
      <c r="O8456">
        <f t="shared" si="265"/>
        <v>5861</v>
      </c>
    </row>
    <row r="8457" spans="1:15" x14ac:dyDescent="0.3">
      <c r="A8457">
        <v>5861</v>
      </c>
      <c r="B8457" s="171"/>
      <c r="C8457" t="s">
        <v>11441</v>
      </c>
      <c r="D8457" t="s">
        <v>5050</v>
      </c>
      <c r="E8457" t="s">
        <v>2782</v>
      </c>
      <c r="G8457" t="s">
        <v>31</v>
      </c>
      <c r="H8457" t="s">
        <v>31</v>
      </c>
      <c r="I8457" t="s">
        <v>2758</v>
      </c>
      <c r="J8457" t="s">
        <v>2758</v>
      </c>
      <c r="K8457" t="s">
        <v>31</v>
      </c>
      <c r="L8457" t="s">
        <v>2805</v>
      </c>
      <c r="N8457" s="17" t="str">
        <f t="shared" si="264"/>
        <v>WR154</v>
      </c>
      <c r="O8457">
        <f t="shared" si="265"/>
        <v>5861</v>
      </c>
    </row>
    <row r="8458" spans="1:15" x14ac:dyDescent="0.3">
      <c r="A8458">
        <v>5861</v>
      </c>
      <c r="B8458" s="171"/>
      <c r="C8458" t="s">
        <v>11442</v>
      </c>
      <c r="D8458" t="s">
        <v>5050</v>
      </c>
      <c r="E8458" t="s">
        <v>2782</v>
      </c>
      <c r="G8458" t="s">
        <v>31</v>
      </c>
      <c r="H8458" t="s">
        <v>31</v>
      </c>
      <c r="I8458" t="s">
        <v>2758</v>
      </c>
      <c r="J8458" t="s">
        <v>2758</v>
      </c>
      <c r="K8458" t="s">
        <v>31</v>
      </c>
      <c r="L8458" t="s">
        <v>2805</v>
      </c>
      <c r="N8458" s="17" t="str">
        <f t="shared" si="264"/>
        <v>LV034</v>
      </c>
      <c r="O8458">
        <f t="shared" si="265"/>
        <v>5861</v>
      </c>
    </row>
    <row r="8459" spans="1:15" x14ac:dyDescent="0.3">
      <c r="A8459">
        <v>5861</v>
      </c>
      <c r="B8459" s="171"/>
      <c r="C8459" t="s">
        <v>11443</v>
      </c>
      <c r="D8459" t="s">
        <v>5050</v>
      </c>
      <c r="E8459" t="s">
        <v>2782</v>
      </c>
      <c r="G8459" t="s">
        <v>31</v>
      </c>
      <c r="H8459" t="s">
        <v>31</v>
      </c>
      <c r="I8459" t="s">
        <v>2758</v>
      </c>
      <c r="J8459" t="s">
        <v>2758</v>
      </c>
      <c r="K8459" t="s">
        <v>31</v>
      </c>
      <c r="L8459" t="s">
        <v>2805</v>
      </c>
      <c r="N8459" s="17" t="str">
        <f t="shared" si="264"/>
        <v>LV035</v>
      </c>
      <c r="O8459">
        <f t="shared" si="265"/>
        <v>5861</v>
      </c>
    </row>
    <row r="8460" spans="1:15" x14ac:dyDescent="0.3">
      <c r="A8460">
        <v>5861</v>
      </c>
      <c r="B8460" s="171"/>
      <c r="C8460" t="s">
        <v>11444</v>
      </c>
      <c r="D8460" t="s">
        <v>5050</v>
      </c>
      <c r="E8460" t="s">
        <v>2782</v>
      </c>
      <c r="G8460" t="s">
        <v>31</v>
      </c>
      <c r="H8460" t="s">
        <v>31</v>
      </c>
      <c r="I8460" t="s">
        <v>2758</v>
      </c>
      <c r="J8460" t="s">
        <v>2758</v>
      </c>
      <c r="K8460" t="s">
        <v>31</v>
      </c>
      <c r="L8460" t="s">
        <v>2805</v>
      </c>
      <c r="N8460" s="17" t="str">
        <f t="shared" si="264"/>
        <v>WB382</v>
      </c>
      <c r="O8460">
        <f t="shared" si="265"/>
        <v>5861</v>
      </c>
    </row>
    <row r="8461" spans="1:15" x14ac:dyDescent="0.3">
      <c r="A8461">
        <v>5861</v>
      </c>
      <c r="B8461" s="171"/>
      <c r="C8461" t="s">
        <v>11445</v>
      </c>
      <c r="D8461" t="s">
        <v>5050</v>
      </c>
      <c r="E8461" t="s">
        <v>2782</v>
      </c>
      <c r="G8461" t="s">
        <v>31</v>
      </c>
      <c r="H8461" t="s">
        <v>31</v>
      </c>
      <c r="I8461" t="s">
        <v>2758</v>
      </c>
      <c r="J8461" t="s">
        <v>2758</v>
      </c>
      <c r="K8461" t="s">
        <v>31</v>
      </c>
      <c r="L8461" t="s">
        <v>2805</v>
      </c>
      <c r="N8461" s="17" t="str">
        <f t="shared" si="264"/>
        <v>WB383</v>
      </c>
      <c r="O8461">
        <f t="shared" si="265"/>
        <v>5861</v>
      </c>
    </row>
    <row r="8462" spans="1:15" x14ac:dyDescent="0.3">
      <c r="A8462">
        <v>5861</v>
      </c>
      <c r="B8462" s="171"/>
      <c r="C8462" t="s">
        <v>11446</v>
      </c>
      <c r="D8462" t="s">
        <v>5050</v>
      </c>
      <c r="E8462" t="s">
        <v>2782</v>
      </c>
      <c r="G8462" t="s">
        <v>31</v>
      </c>
      <c r="H8462" t="s">
        <v>31</v>
      </c>
      <c r="I8462" t="s">
        <v>2758</v>
      </c>
      <c r="J8462" t="s">
        <v>2758</v>
      </c>
      <c r="K8462" t="s">
        <v>31</v>
      </c>
      <c r="L8462" t="s">
        <v>2805</v>
      </c>
      <c r="N8462" s="17" t="str">
        <f t="shared" si="264"/>
        <v>LT386</v>
      </c>
      <c r="O8462">
        <f t="shared" si="265"/>
        <v>5861</v>
      </c>
    </row>
    <row r="8463" spans="1:15" x14ac:dyDescent="0.3">
      <c r="A8463">
        <v>5861</v>
      </c>
      <c r="B8463" s="171"/>
      <c r="C8463" t="s">
        <v>11447</v>
      </c>
      <c r="D8463" t="s">
        <v>5050</v>
      </c>
      <c r="E8463" t="s">
        <v>2782</v>
      </c>
      <c r="G8463" t="s">
        <v>31</v>
      </c>
      <c r="H8463" t="s">
        <v>31</v>
      </c>
      <c r="I8463" t="s">
        <v>2758</v>
      </c>
      <c r="J8463" t="s">
        <v>2758</v>
      </c>
      <c r="K8463" t="s">
        <v>31</v>
      </c>
      <c r="L8463" t="s">
        <v>2805</v>
      </c>
      <c r="N8463" s="17" t="str">
        <f t="shared" si="264"/>
        <v>LU898</v>
      </c>
      <c r="O8463">
        <f t="shared" si="265"/>
        <v>5861</v>
      </c>
    </row>
    <row r="8464" spans="1:15" x14ac:dyDescent="0.3">
      <c r="A8464">
        <v>5861</v>
      </c>
      <c r="B8464" s="171"/>
      <c r="C8464" t="s">
        <v>11448</v>
      </c>
      <c r="D8464" t="s">
        <v>5050</v>
      </c>
      <c r="E8464" t="s">
        <v>2782</v>
      </c>
      <c r="G8464" t="s">
        <v>31</v>
      </c>
      <c r="H8464" t="s">
        <v>31</v>
      </c>
      <c r="I8464" t="s">
        <v>2758</v>
      </c>
      <c r="J8464" t="s">
        <v>2758</v>
      </c>
      <c r="K8464" t="s">
        <v>31</v>
      </c>
      <c r="L8464" t="s">
        <v>2805</v>
      </c>
      <c r="N8464" s="17" t="str">
        <f t="shared" si="264"/>
        <v>WR155</v>
      </c>
      <c r="O8464">
        <f t="shared" si="265"/>
        <v>5861</v>
      </c>
    </row>
    <row r="8465" spans="1:15" x14ac:dyDescent="0.3">
      <c r="A8465">
        <v>5861</v>
      </c>
      <c r="B8465" s="171"/>
      <c r="C8465" t="s">
        <v>11449</v>
      </c>
      <c r="D8465" t="s">
        <v>5050</v>
      </c>
      <c r="E8465" t="s">
        <v>2782</v>
      </c>
      <c r="G8465" t="s">
        <v>31</v>
      </c>
      <c r="H8465" t="s">
        <v>31</v>
      </c>
      <c r="I8465" t="s">
        <v>2758</v>
      </c>
      <c r="J8465" t="s">
        <v>2758</v>
      </c>
      <c r="K8465" t="s">
        <v>31</v>
      </c>
      <c r="L8465" t="s">
        <v>2805</v>
      </c>
      <c r="N8465" s="17" t="str">
        <f t="shared" si="264"/>
        <v>CQ370</v>
      </c>
      <c r="O8465">
        <f t="shared" si="265"/>
        <v>5861</v>
      </c>
    </row>
    <row r="8466" spans="1:15" x14ac:dyDescent="0.3">
      <c r="A8466">
        <v>5861</v>
      </c>
      <c r="B8466" s="171"/>
      <c r="C8466" t="s">
        <v>11450</v>
      </c>
      <c r="D8466" t="s">
        <v>5050</v>
      </c>
      <c r="E8466" t="s">
        <v>2782</v>
      </c>
      <c r="G8466" t="s">
        <v>31</v>
      </c>
      <c r="H8466" t="s">
        <v>31</v>
      </c>
      <c r="I8466" t="s">
        <v>2758</v>
      </c>
      <c r="J8466" t="s">
        <v>2758</v>
      </c>
      <c r="K8466" t="s">
        <v>31</v>
      </c>
      <c r="L8466" t="s">
        <v>2805</v>
      </c>
      <c r="N8466" s="17" t="str">
        <f t="shared" si="264"/>
        <v>CQ655</v>
      </c>
      <c r="O8466">
        <f t="shared" si="265"/>
        <v>5861</v>
      </c>
    </row>
    <row r="8467" spans="1:15" x14ac:dyDescent="0.3">
      <c r="A8467">
        <v>5861</v>
      </c>
      <c r="B8467" s="171"/>
      <c r="C8467" t="s">
        <v>11451</v>
      </c>
      <c r="D8467" t="s">
        <v>5050</v>
      </c>
      <c r="E8467" t="s">
        <v>2782</v>
      </c>
      <c r="G8467" t="s">
        <v>31</v>
      </c>
      <c r="H8467" t="s">
        <v>31</v>
      </c>
      <c r="I8467" t="s">
        <v>2758</v>
      </c>
      <c r="J8467" t="s">
        <v>2758</v>
      </c>
      <c r="K8467" t="s">
        <v>31</v>
      </c>
      <c r="L8467" t="s">
        <v>2805</v>
      </c>
      <c r="N8467" s="17" t="str">
        <f t="shared" si="264"/>
        <v>WR156</v>
      </c>
      <c r="O8467">
        <f t="shared" si="265"/>
        <v>5861</v>
      </c>
    </row>
    <row r="8468" spans="1:15" x14ac:dyDescent="0.3">
      <c r="A8468">
        <v>5861</v>
      </c>
      <c r="B8468" s="171"/>
      <c r="C8468" t="s">
        <v>11452</v>
      </c>
      <c r="D8468" t="s">
        <v>5050</v>
      </c>
      <c r="E8468" t="s">
        <v>2782</v>
      </c>
      <c r="G8468" t="s">
        <v>31</v>
      </c>
      <c r="H8468" t="s">
        <v>31</v>
      </c>
      <c r="I8468" t="s">
        <v>2758</v>
      </c>
      <c r="J8468" t="s">
        <v>2758</v>
      </c>
      <c r="K8468" t="s">
        <v>31</v>
      </c>
      <c r="L8468" t="s">
        <v>2805</v>
      </c>
      <c r="N8468" s="17" t="str">
        <f t="shared" si="264"/>
        <v>LT387</v>
      </c>
      <c r="O8468">
        <f t="shared" si="265"/>
        <v>5861</v>
      </c>
    </row>
    <row r="8469" spans="1:15" x14ac:dyDescent="0.3">
      <c r="A8469">
        <v>5861</v>
      </c>
      <c r="B8469" s="171"/>
      <c r="C8469" t="s">
        <v>11453</v>
      </c>
      <c r="D8469" t="s">
        <v>5050</v>
      </c>
      <c r="E8469" t="s">
        <v>2782</v>
      </c>
      <c r="G8469" t="s">
        <v>31</v>
      </c>
      <c r="H8469" t="s">
        <v>31</v>
      </c>
      <c r="I8469" t="s">
        <v>2758</v>
      </c>
      <c r="J8469" t="s">
        <v>2758</v>
      </c>
      <c r="K8469" t="s">
        <v>31</v>
      </c>
      <c r="L8469" t="s">
        <v>2805</v>
      </c>
      <c r="N8469" s="17" t="str">
        <f t="shared" si="264"/>
        <v>WR157</v>
      </c>
      <c r="O8469">
        <f t="shared" si="265"/>
        <v>5861</v>
      </c>
    </row>
    <row r="8470" spans="1:15" x14ac:dyDescent="0.3">
      <c r="A8470">
        <v>5861</v>
      </c>
      <c r="B8470" s="171"/>
      <c r="C8470" t="s">
        <v>11454</v>
      </c>
      <c r="D8470" t="s">
        <v>5050</v>
      </c>
      <c r="E8470" t="s">
        <v>2782</v>
      </c>
      <c r="G8470" t="s">
        <v>31</v>
      </c>
      <c r="H8470" t="s">
        <v>31</v>
      </c>
      <c r="I8470" t="s">
        <v>2758</v>
      </c>
      <c r="J8470" t="s">
        <v>2758</v>
      </c>
      <c r="K8470" t="s">
        <v>31</v>
      </c>
      <c r="L8470" t="s">
        <v>2805</v>
      </c>
      <c r="N8470" s="17" t="str">
        <f t="shared" si="264"/>
        <v>LV658</v>
      </c>
      <c r="O8470">
        <f t="shared" si="265"/>
        <v>5861</v>
      </c>
    </row>
    <row r="8471" spans="1:15" x14ac:dyDescent="0.3">
      <c r="A8471">
        <v>5861</v>
      </c>
      <c r="B8471" s="171"/>
      <c r="C8471" t="s">
        <v>11455</v>
      </c>
      <c r="D8471" t="s">
        <v>5050</v>
      </c>
      <c r="E8471" t="s">
        <v>2782</v>
      </c>
      <c r="G8471" t="s">
        <v>31</v>
      </c>
      <c r="H8471" t="s">
        <v>31</v>
      </c>
      <c r="I8471" t="s">
        <v>2758</v>
      </c>
      <c r="J8471" t="s">
        <v>2758</v>
      </c>
      <c r="K8471" t="s">
        <v>31</v>
      </c>
      <c r="L8471" t="s">
        <v>2805</v>
      </c>
      <c r="N8471" s="17" t="str">
        <f t="shared" si="264"/>
        <v>LV659</v>
      </c>
      <c r="O8471">
        <f t="shared" si="265"/>
        <v>5861</v>
      </c>
    </row>
    <row r="8472" spans="1:15" x14ac:dyDescent="0.3">
      <c r="A8472">
        <v>5861</v>
      </c>
      <c r="B8472" s="171"/>
      <c r="C8472" t="s">
        <v>11456</v>
      </c>
      <c r="D8472" t="s">
        <v>5050</v>
      </c>
      <c r="E8472" t="s">
        <v>2782</v>
      </c>
      <c r="G8472" t="s">
        <v>31</v>
      </c>
      <c r="H8472" t="s">
        <v>31</v>
      </c>
      <c r="I8472" t="s">
        <v>2758</v>
      </c>
      <c r="J8472" t="s">
        <v>2758</v>
      </c>
      <c r="K8472" t="s">
        <v>31</v>
      </c>
      <c r="L8472" t="s">
        <v>2805</v>
      </c>
      <c r="N8472" s="17" t="str">
        <f t="shared" si="264"/>
        <v>LV660</v>
      </c>
      <c r="O8472">
        <f t="shared" si="265"/>
        <v>5861</v>
      </c>
    </row>
    <row r="8473" spans="1:15" x14ac:dyDescent="0.3">
      <c r="A8473">
        <v>5861</v>
      </c>
      <c r="B8473" s="171"/>
      <c r="C8473" t="s">
        <v>11457</v>
      </c>
      <c r="D8473" t="s">
        <v>5050</v>
      </c>
      <c r="E8473" t="s">
        <v>2782</v>
      </c>
      <c r="G8473" t="s">
        <v>31</v>
      </c>
      <c r="H8473" t="s">
        <v>31</v>
      </c>
      <c r="I8473" t="s">
        <v>2758</v>
      </c>
      <c r="J8473" t="s">
        <v>2758</v>
      </c>
      <c r="K8473" t="s">
        <v>31</v>
      </c>
      <c r="L8473" t="s">
        <v>2805</v>
      </c>
      <c r="N8473" s="17" t="str">
        <f t="shared" si="264"/>
        <v>LV661</v>
      </c>
      <c r="O8473">
        <f t="shared" si="265"/>
        <v>5861</v>
      </c>
    </row>
    <row r="8474" spans="1:15" x14ac:dyDescent="0.3">
      <c r="A8474">
        <v>5861</v>
      </c>
      <c r="B8474" s="171"/>
      <c r="C8474" t="s">
        <v>11458</v>
      </c>
      <c r="D8474" t="s">
        <v>5050</v>
      </c>
      <c r="E8474" t="s">
        <v>2782</v>
      </c>
      <c r="G8474" t="s">
        <v>31</v>
      </c>
      <c r="H8474" t="s">
        <v>31</v>
      </c>
      <c r="I8474" t="s">
        <v>2758</v>
      </c>
      <c r="J8474" t="s">
        <v>2758</v>
      </c>
      <c r="K8474" t="s">
        <v>31</v>
      </c>
      <c r="L8474" t="s">
        <v>2805</v>
      </c>
      <c r="N8474" s="17" t="str">
        <f t="shared" si="264"/>
        <v>LV036</v>
      </c>
      <c r="O8474">
        <f t="shared" si="265"/>
        <v>5861</v>
      </c>
    </row>
    <row r="8475" spans="1:15" x14ac:dyDescent="0.3">
      <c r="A8475">
        <v>5861</v>
      </c>
      <c r="B8475" s="171"/>
      <c r="C8475" t="s">
        <v>11459</v>
      </c>
      <c r="D8475" t="s">
        <v>5050</v>
      </c>
      <c r="E8475" t="s">
        <v>2782</v>
      </c>
      <c r="G8475" t="s">
        <v>31</v>
      </c>
      <c r="H8475" t="s">
        <v>31</v>
      </c>
      <c r="I8475" t="s">
        <v>2758</v>
      </c>
      <c r="J8475" t="s">
        <v>2758</v>
      </c>
      <c r="K8475" t="s">
        <v>31</v>
      </c>
      <c r="L8475" t="s">
        <v>2805</v>
      </c>
      <c r="N8475" s="17" t="str">
        <f t="shared" si="264"/>
        <v>LV037</v>
      </c>
      <c r="O8475">
        <f t="shared" si="265"/>
        <v>5861</v>
      </c>
    </row>
    <row r="8476" spans="1:15" x14ac:dyDescent="0.3">
      <c r="A8476">
        <v>5861</v>
      </c>
      <c r="B8476" s="171"/>
      <c r="C8476" t="s">
        <v>11460</v>
      </c>
      <c r="D8476" t="s">
        <v>5050</v>
      </c>
      <c r="E8476" t="s">
        <v>2782</v>
      </c>
      <c r="G8476" t="s">
        <v>31</v>
      </c>
      <c r="H8476" t="s">
        <v>31</v>
      </c>
      <c r="I8476" t="s">
        <v>2758</v>
      </c>
      <c r="J8476" t="s">
        <v>2758</v>
      </c>
      <c r="K8476" t="s">
        <v>31</v>
      </c>
      <c r="L8476" t="s">
        <v>2805</v>
      </c>
      <c r="N8476" s="17" t="str">
        <f t="shared" si="264"/>
        <v>LV038</v>
      </c>
      <c r="O8476">
        <f t="shared" si="265"/>
        <v>5861</v>
      </c>
    </row>
    <row r="8477" spans="1:15" x14ac:dyDescent="0.3">
      <c r="A8477">
        <v>5861</v>
      </c>
      <c r="B8477" s="171"/>
      <c r="C8477" t="s">
        <v>11461</v>
      </c>
      <c r="D8477" t="s">
        <v>5050</v>
      </c>
      <c r="E8477" t="s">
        <v>2782</v>
      </c>
      <c r="G8477" t="s">
        <v>31</v>
      </c>
      <c r="H8477" t="s">
        <v>31</v>
      </c>
      <c r="I8477" t="s">
        <v>2758</v>
      </c>
      <c r="J8477" t="s">
        <v>2758</v>
      </c>
      <c r="K8477" t="s">
        <v>31</v>
      </c>
      <c r="L8477" t="s">
        <v>2805</v>
      </c>
      <c r="N8477" s="17" t="str">
        <f t="shared" si="264"/>
        <v>CB057</v>
      </c>
      <c r="O8477">
        <f t="shared" si="265"/>
        <v>5861</v>
      </c>
    </row>
    <row r="8478" spans="1:15" x14ac:dyDescent="0.3">
      <c r="A8478">
        <v>5861</v>
      </c>
      <c r="B8478" s="171"/>
      <c r="C8478" t="s">
        <v>11462</v>
      </c>
      <c r="D8478" t="s">
        <v>5050</v>
      </c>
      <c r="E8478" t="s">
        <v>2782</v>
      </c>
      <c r="G8478" t="s">
        <v>31</v>
      </c>
      <c r="H8478" t="s">
        <v>31</v>
      </c>
      <c r="I8478" t="s">
        <v>2758</v>
      </c>
      <c r="J8478" t="s">
        <v>2758</v>
      </c>
      <c r="K8478" t="s">
        <v>31</v>
      </c>
      <c r="L8478" t="s">
        <v>2805</v>
      </c>
      <c r="N8478" s="17" t="str">
        <f t="shared" si="264"/>
        <v>LV278</v>
      </c>
      <c r="O8478">
        <f t="shared" si="265"/>
        <v>5861</v>
      </c>
    </row>
    <row r="8479" spans="1:15" x14ac:dyDescent="0.3">
      <c r="A8479">
        <v>5861</v>
      </c>
      <c r="B8479" s="171"/>
      <c r="C8479" t="s">
        <v>11463</v>
      </c>
      <c r="D8479" t="s">
        <v>5050</v>
      </c>
      <c r="E8479" t="s">
        <v>2782</v>
      </c>
      <c r="G8479" t="s">
        <v>31</v>
      </c>
      <c r="H8479" t="s">
        <v>31</v>
      </c>
      <c r="I8479" t="s">
        <v>2758</v>
      </c>
      <c r="J8479" t="s">
        <v>2758</v>
      </c>
      <c r="K8479" t="s">
        <v>31</v>
      </c>
      <c r="L8479" t="s">
        <v>2805</v>
      </c>
      <c r="N8479" s="17" t="str">
        <f t="shared" si="264"/>
        <v>CB064</v>
      </c>
      <c r="O8479">
        <f t="shared" si="265"/>
        <v>5861</v>
      </c>
    </row>
    <row r="8480" spans="1:15" x14ac:dyDescent="0.3">
      <c r="A8480">
        <v>5861</v>
      </c>
      <c r="B8480" s="171"/>
      <c r="C8480" t="s">
        <v>11464</v>
      </c>
      <c r="D8480" t="s">
        <v>5050</v>
      </c>
      <c r="E8480" t="s">
        <v>2782</v>
      </c>
      <c r="G8480" t="s">
        <v>31</v>
      </c>
      <c r="H8480" t="s">
        <v>31</v>
      </c>
      <c r="I8480" t="s">
        <v>2758</v>
      </c>
      <c r="J8480" t="s">
        <v>2758</v>
      </c>
      <c r="K8480" t="s">
        <v>31</v>
      </c>
      <c r="L8480" t="s">
        <v>2805</v>
      </c>
      <c r="N8480" s="17" t="str">
        <f t="shared" si="264"/>
        <v>CB871</v>
      </c>
      <c r="O8480">
        <f t="shared" si="265"/>
        <v>5861</v>
      </c>
    </row>
    <row r="8481" spans="1:15" x14ac:dyDescent="0.3">
      <c r="A8481">
        <v>5861</v>
      </c>
      <c r="B8481" s="171"/>
      <c r="C8481" t="s">
        <v>11465</v>
      </c>
      <c r="D8481" t="s">
        <v>5050</v>
      </c>
      <c r="E8481" t="s">
        <v>2782</v>
      </c>
      <c r="G8481" t="s">
        <v>31</v>
      </c>
      <c r="H8481" t="s">
        <v>31</v>
      </c>
      <c r="I8481" t="s">
        <v>2758</v>
      </c>
      <c r="J8481" t="s">
        <v>2758</v>
      </c>
      <c r="K8481" t="s">
        <v>31</v>
      </c>
      <c r="L8481" t="s">
        <v>2805</v>
      </c>
      <c r="N8481" s="17" t="str">
        <f t="shared" si="264"/>
        <v>WR158</v>
      </c>
      <c r="O8481">
        <f t="shared" si="265"/>
        <v>5861</v>
      </c>
    </row>
    <row r="8482" spans="1:15" x14ac:dyDescent="0.3">
      <c r="A8482">
        <v>5861</v>
      </c>
      <c r="B8482" s="171"/>
      <c r="C8482" t="s">
        <v>11466</v>
      </c>
      <c r="D8482" t="s">
        <v>5050</v>
      </c>
      <c r="E8482" t="s">
        <v>2782</v>
      </c>
      <c r="G8482" t="s">
        <v>31</v>
      </c>
      <c r="H8482" t="s">
        <v>31</v>
      </c>
      <c r="I8482" t="s">
        <v>2758</v>
      </c>
      <c r="J8482" t="s">
        <v>2758</v>
      </c>
      <c r="K8482" t="s">
        <v>31</v>
      </c>
      <c r="L8482" t="s">
        <v>2805</v>
      </c>
      <c r="N8482" s="17" t="str">
        <f t="shared" si="264"/>
        <v>CQ372</v>
      </c>
      <c r="O8482">
        <f t="shared" si="265"/>
        <v>5861</v>
      </c>
    </row>
    <row r="8483" spans="1:15" x14ac:dyDescent="0.3">
      <c r="A8483">
        <v>5861</v>
      </c>
      <c r="B8483" s="171"/>
      <c r="C8483" t="s">
        <v>11467</v>
      </c>
      <c r="D8483" t="s">
        <v>5050</v>
      </c>
      <c r="E8483" t="s">
        <v>2782</v>
      </c>
      <c r="G8483" t="s">
        <v>31</v>
      </c>
      <c r="H8483" t="s">
        <v>31</v>
      </c>
      <c r="I8483" t="s">
        <v>2758</v>
      </c>
      <c r="J8483" t="s">
        <v>2758</v>
      </c>
      <c r="K8483" t="s">
        <v>31</v>
      </c>
      <c r="L8483" t="s">
        <v>2805</v>
      </c>
      <c r="N8483" s="17" t="str">
        <f t="shared" si="264"/>
        <v>CB240</v>
      </c>
      <c r="O8483">
        <f t="shared" si="265"/>
        <v>5861</v>
      </c>
    </row>
    <row r="8484" spans="1:15" x14ac:dyDescent="0.3">
      <c r="A8484">
        <v>5861</v>
      </c>
      <c r="B8484" s="171"/>
      <c r="C8484" t="s">
        <v>11468</v>
      </c>
      <c r="D8484" t="s">
        <v>5050</v>
      </c>
      <c r="E8484" t="s">
        <v>2782</v>
      </c>
      <c r="G8484" t="s">
        <v>31</v>
      </c>
      <c r="H8484" t="s">
        <v>31</v>
      </c>
      <c r="I8484" t="s">
        <v>2758</v>
      </c>
      <c r="J8484" t="s">
        <v>2758</v>
      </c>
      <c r="K8484" t="s">
        <v>31</v>
      </c>
      <c r="L8484" t="s">
        <v>2805</v>
      </c>
      <c r="N8484" s="17" t="str">
        <f t="shared" si="264"/>
        <v>WR159</v>
      </c>
      <c r="O8484">
        <f t="shared" si="265"/>
        <v>5861</v>
      </c>
    </row>
    <row r="8485" spans="1:15" x14ac:dyDescent="0.3">
      <c r="A8485">
        <v>5861</v>
      </c>
      <c r="B8485" s="171"/>
      <c r="C8485" t="s">
        <v>11469</v>
      </c>
      <c r="D8485" t="s">
        <v>5050</v>
      </c>
      <c r="E8485" t="s">
        <v>2782</v>
      </c>
      <c r="G8485" t="s">
        <v>31</v>
      </c>
      <c r="H8485" t="s">
        <v>31</v>
      </c>
      <c r="I8485" t="s">
        <v>2758</v>
      </c>
      <c r="J8485" t="s">
        <v>2758</v>
      </c>
      <c r="K8485" t="s">
        <v>31</v>
      </c>
      <c r="L8485" t="s">
        <v>2805</v>
      </c>
      <c r="N8485" s="17" t="str">
        <f t="shared" si="264"/>
        <v>WR160</v>
      </c>
      <c r="O8485">
        <f t="shared" si="265"/>
        <v>5861</v>
      </c>
    </row>
    <row r="8486" spans="1:15" x14ac:dyDescent="0.3">
      <c r="A8486">
        <v>5861</v>
      </c>
      <c r="B8486" s="171"/>
      <c r="C8486" t="s">
        <v>11470</v>
      </c>
      <c r="D8486" t="s">
        <v>5050</v>
      </c>
      <c r="E8486" t="s">
        <v>2782</v>
      </c>
      <c r="G8486" t="s">
        <v>31</v>
      </c>
      <c r="H8486" t="s">
        <v>31</v>
      </c>
      <c r="I8486" t="s">
        <v>2758</v>
      </c>
      <c r="J8486" t="s">
        <v>2758</v>
      </c>
      <c r="K8486" t="s">
        <v>31</v>
      </c>
      <c r="L8486" t="s">
        <v>2805</v>
      </c>
      <c r="N8486" s="17" t="str">
        <f t="shared" si="264"/>
        <v>WR161</v>
      </c>
      <c r="O8486">
        <f t="shared" si="265"/>
        <v>5861</v>
      </c>
    </row>
    <row r="8487" spans="1:15" x14ac:dyDescent="0.3">
      <c r="A8487">
        <v>5861</v>
      </c>
      <c r="B8487" s="171"/>
      <c r="C8487" t="s">
        <v>11471</v>
      </c>
      <c r="D8487" t="s">
        <v>5050</v>
      </c>
      <c r="E8487" t="s">
        <v>2782</v>
      </c>
      <c r="G8487" t="s">
        <v>31</v>
      </c>
      <c r="H8487" t="s">
        <v>31</v>
      </c>
      <c r="I8487" t="s">
        <v>2758</v>
      </c>
      <c r="J8487" t="s">
        <v>2758</v>
      </c>
      <c r="K8487" t="s">
        <v>31</v>
      </c>
      <c r="L8487" t="s">
        <v>2805</v>
      </c>
      <c r="N8487" s="17" t="str">
        <f t="shared" si="264"/>
        <v>LT388</v>
      </c>
      <c r="O8487">
        <f t="shared" si="265"/>
        <v>5861</v>
      </c>
    </row>
    <row r="8488" spans="1:15" x14ac:dyDescent="0.3">
      <c r="A8488">
        <v>5861</v>
      </c>
      <c r="B8488" s="171"/>
      <c r="C8488" t="s">
        <v>11472</v>
      </c>
      <c r="D8488" t="s">
        <v>5050</v>
      </c>
      <c r="E8488" t="s">
        <v>2782</v>
      </c>
      <c r="G8488" t="s">
        <v>31</v>
      </c>
      <c r="H8488" t="s">
        <v>31</v>
      </c>
      <c r="I8488" t="s">
        <v>2758</v>
      </c>
      <c r="J8488" t="s">
        <v>2758</v>
      </c>
      <c r="K8488" t="s">
        <v>31</v>
      </c>
      <c r="L8488" t="s">
        <v>2805</v>
      </c>
      <c r="N8488" s="17" t="str">
        <f t="shared" si="264"/>
        <v>A0330</v>
      </c>
      <c r="O8488">
        <f t="shared" si="265"/>
        <v>5861</v>
      </c>
    </row>
    <row r="8489" spans="1:15" x14ac:dyDescent="0.3">
      <c r="A8489">
        <v>5861</v>
      </c>
      <c r="B8489" s="171"/>
      <c r="C8489" t="s">
        <v>11473</v>
      </c>
      <c r="D8489" t="s">
        <v>5050</v>
      </c>
      <c r="E8489" t="s">
        <v>2782</v>
      </c>
      <c r="G8489" t="s">
        <v>31</v>
      </c>
      <c r="H8489" t="s">
        <v>31</v>
      </c>
      <c r="I8489" t="s">
        <v>2758</v>
      </c>
      <c r="J8489" t="s">
        <v>2758</v>
      </c>
      <c r="K8489" t="s">
        <v>31</v>
      </c>
      <c r="L8489" t="s">
        <v>2805</v>
      </c>
      <c r="N8489" s="17" t="str">
        <f t="shared" si="264"/>
        <v>WR162</v>
      </c>
      <c r="O8489">
        <f t="shared" si="265"/>
        <v>5861</v>
      </c>
    </row>
    <row r="8490" spans="1:15" x14ac:dyDescent="0.3">
      <c r="A8490">
        <v>5861</v>
      </c>
      <c r="B8490" s="171"/>
      <c r="C8490" t="s">
        <v>11474</v>
      </c>
      <c r="D8490" t="s">
        <v>5050</v>
      </c>
      <c r="E8490" t="s">
        <v>2782</v>
      </c>
      <c r="G8490" t="s">
        <v>31</v>
      </c>
      <c r="H8490" t="s">
        <v>31</v>
      </c>
      <c r="I8490" t="s">
        <v>2758</v>
      </c>
      <c r="J8490" t="s">
        <v>2758</v>
      </c>
      <c r="K8490" t="s">
        <v>31</v>
      </c>
      <c r="L8490" t="s">
        <v>2805</v>
      </c>
      <c r="N8490" s="17" t="str">
        <f t="shared" si="264"/>
        <v>WR163</v>
      </c>
      <c r="O8490">
        <f t="shared" si="265"/>
        <v>5861</v>
      </c>
    </row>
    <row r="8491" spans="1:15" x14ac:dyDescent="0.3">
      <c r="A8491">
        <v>5861</v>
      </c>
      <c r="B8491" s="171"/>
      <c r="C8491" t="s">
        <v>11475</v>
      </c>
      <c r="D8491" t="s">
        <v>5050</v>
      </c>
      <c r="E8491" t="s">
        <v>2782</v>
      </c>
      <c r="G8491" t="s">
        <v>31</v>
      </c>
      <c r="H8491" t="s">
        <v>31</v>
      </c>
      <c r="I8491" t="s">
        <v>2758</v>
      </c>
      <c r="J8491" t="s">
        <v>2758</v>
      </c>
      <c r="K8491" t="s">
        <v>31</v>
      </c>
      <c r="L8491" t="s">
        <v>2805</v>
      </c>
      <c r="N8491" s="17" t="str">
        <f t="shared" si="264"/>
        <v>CB596</v>
      </c>
      <c r="O8491">
        <f t="shared" si="265"/>
        <v>5861</v>
      </c>
    </row>
    <row r="8492" spans="1:15" x14ac:dyDescent="0.3">
      <c r="A8492">
        <v>5861</v>
      </c>
      <c r="B8492" s="171"/>
      <c r="C8492" t="s">
        <v>11476</v>
      </c>
      <c r="D8492" t="s">
        <v>5050</v>
      </c>
      <c r="E8492" t="s">
        <v>2782</v>
      </c>
      <c r="G8492" t="s">
        <v>31</v>
      </c>
      <c r="H8492" t="s">
        <v>31</v>
      </c>
      <c r="I8492" t="s">
        <v>2758</v>
      </c>
      <c r="J8492" t="s">
        <v>2758</v>
      </c>
      <c r="K8492" t="s">
        <v>31</v>
      </c>
      <c r="L8492" t="s">
        <v>2805</v>
      </c>
      <c r="N8492" s="17" t="str">
        <f t="shared" si="264"/>
        <v>WF007</v>
      </c>
      <c r="O8492">
        <f t="shared" si="265"/>
        <v>5861</v>
      </c>
    </row>
    <row r="8493" spans="1:15" x14ac:dyDescent="0.3">
      <c r="A8493">
        <v>5861</v>
      </c>
      <c r="B8493" s="171"/>
      <c r="C8493" t="s">
        <v>11477</v>
      </c>
      <c r="D8493" t="s">
        <v>5050</v>
      </c>
      <c r="E8493" t="s">
        <v>2782</v>
      </c>
      <c r="G8493" t="s">
        <v>31</v>
      </c>
      <c r="H8493" t="s">
        <v>31</v>
      </c>
      <c r="I8493" t="s">
        <v>2758</v>
      </c>
      <c r="J8493" t="s">
        <v>2758</v>
      </c>
      <c r="K8493" t="s">
        <v>31</v>
      </c>
      <c r="L8493" t="s">
        <v>2805</v>
      </c>
      <c r="N8493" s="17" t="str">
        <f t="shared" si="264"/>
        <v>LT389</v>
      </c>
      <c r="O8493">
        <f t="shared" si="265"/>
        <v>5861</v>
      </c>
    </row>
    <row r="8494" spans="1:15" x14ac:dyDescent="0.3">
      <c r="A8494">
        <v>5861</v>
      </c>
      <c r="B8494" s="171"/>
      <c r="C8494" t="s">
        <v>11478</v>
      </c>
      <c r="D8494" t="s">
        <v>5050</v>
      </c>
      <c r="E8494" t="s">
        <v>2782</v>
      </c>
      <c r="G8494" t="s">
        <v>31</v>
      </c>
      <c r="H8494" t="s">
        <v>31</v>
      </c>
      <c r="I8494" t="s">
        <v>2758</v>
      </c>
      <c r="J8494" t="s">
        <v>2758</v>
      </c>
      <c r="K8494" t="s">
        <v>31</v>
      </c>
      <c r="L8494" t="s">
        <v>2805</v>
      </c>
      <c r="N8494" s="17" t="str">
        <f t="shared" si="264"/>
        <v>LT390</v>
      </c>
      <c r="O8494">
        <f t="shared" si="265"/>
        <v>5861</v>
      </c>
    </row>
    <row r="8495" spans="1:15" x14ac:dyDescent="0.3">
      <c r="A8495">
        <v>5861</v>
      </c>
      <c r="B8495" s="171"/>
      <c r="C8495" t="s">
        <v>11479</v>
      </c>
      <c r="D8495" t="s">
        <v>5050</v>
      </c>
      <c r="E8495" t="s">
        <v>2782</v>
      </c>
      <c r="G8495" t="s">
        <v>31</v>
      </c>
      <c r="H8495" t="s">
        <v>31</v>
      </c>
      <c r="I8495" t="s">
        <v>2758</v>
      </c>
      <c r="J8495" t="s">
        <v>2758</v>
      </c>
      <c r="K8495" t="s">
        <v>31</v>
      </c>
      <c r="L8495" t="s">
        <v>2805</v>
      </c>
      <c r="N8495" s="17" t="str">
        <f t="shared" si="264"/>
        <v>WR165</v>
      </c>
      <c r="O8495">
        <f t="shared" si="265"/>
        <v>5861</v>
      </c>
    </row>
    <row r="8496" spans="1:15" x14ac:dyDescent="0.3">
      <c r="A8496">
        <v>5861</v>
      </c>
      <c r="B8496" s="171"/>
      <c r="C8496" t="s">
        <v>11480</v>
      </c>
      <c r="D8496" t="s">
        <v>5050</v>
      </c>
      <c r="E8496" t="s">
        <v>2782</v>
      </c>
      <c r="G8496" t="s">
        <v>31</v>
      </c>
      <c r="H8496" t="s">
        <v>31</v>
      </c>
      <c r="I8496" t="s">
        <v>2758</v>
      </c>
      <c r="J8496" t="s">
        <v>2758</v>
      </c>
      <c r="K8496" t="s">
        <v>31</v>
      </c>
      <c r="L8496" t="s">
        <v>2805</v>
      </c>
      <c r="N8496" s="17" t="str">
        <f t="shared" si="264"/>
        <v>WR166</v>
      </c>
      <c r="O8496">
        <f t="shared" si="265"/>
        <v>5861</v>
      </c>
    </row>
    <row r="8497" spans="1:15" x14ac:dyDescent="0.3">
      <c r="A8497">
        <v>5861</v>
      </c>
      <c r="B8497" s="171"/>
      <c r="C8497" t="s">
        <v>11481</v>
      </c>
      <c r="D8497" t="s">
        <v>5050</v>
      </c>
      <c r="E8497" t="s">
        <v>2782</v>
      </c>
      <c r="G8497" t="s">
        <v>31</v>
      </c>
      <c r="H8497" t="s">
        <v>31</v>
      </c>
      <c r="I8497" t="s">
        <v>2758</v>
      </c>
      <c r="J8497" t="s">
        <v>2758</v>
      </c>
      <c r="K8497" t="s">
        <v>31</v>
      </c>
      <c r="L8497" t="s">
        <v>2805</v>
      </c>
      <c r="N8497" s="17" t="str">
        <f t="shared" si="264"/>
        <v>WR164</v>
      </c>
      <c r="O8497">
        <f t="shared" si="265"/>
        <v>5861</v>
      </c>
    </row>
    <row r="8498" spans="1:15" x14ac:dyDescent="0.3">
      <c r="A8498">
        <v>5861</v>
      </c>
      <c r="B8498" s="171"/>
      <c r="C8498" t="s">
        <v>11482</v>
      </c>
      <c r="D8498" t="s">
        <v>5050</v>
      </c>
      <c r="E8498" t="s">
        <v>2782</v>
      </c>
      <c r="G8498" t="s">
        <v>31</v>
      </c>
      <c r="H8498" t="s">
        <v>31</v>
      </c>
      <c r="I8498" t="s">
        <v>2758</v>
      </c>
      <c r="J8498" t="s">
        <v>2758</v>
      </c>
      <c r="K8498" t="s">
        <v>31</v>
      </c>
      <c r="L8498" t="s">
        <v>2805</v>
      </c>
      <c r="N8498" s="17" t="str">
        <f t="shared" si="264"/>
        <v>LT391</v>
      </c>
      <c r="O8498">
        <f t="shared" si="265"/>
        <v>5861</v>
      </c>
    </row>
    <row r="8499" spans="1:15" x14ac:dyDescent="0.3">
      <c r="A8499">
        <v>5861</v>
      </c>
      <c r="B8499" s="171"/>
      <c r="C8499" t="s">
        <v>11483</v>
      </c>
      <c r="D8499" t="s">
        <v>5050</v>
      </c>
      <c r="E8499" t="s">
        <v>2782</v>
      </c>
      <c r="G8499" t="s">
        <v>31</v>
      </c>
      <c r="H8499" t="s">
        <v>31</v>
      </c>
      <c r="I8499" t="s">
        <v>2758</v>
      </c>
      <c r="J8499" t="s">
        <v>2758</v>
      </c>
      <c r="K8499" t="s">
        <v>31</v>
      </c>
      <c r="L8499" t="s">
        <v>2805</v>
      </c>
      <c r="N8499" s="17" t="str">
        <f t="shared" si="264"/>
        <v>LM042</v>
      </c>
      <c r="O8499">
        <f t="shared" si="265"/>
        <v>5861</v>
      </c>
    </row>
    <row r="8500" spans="1:15" x14ac:dyDescent="0.3">
      <c r="A8500">
        <v>5861</v>
      </c>
      <c r="B8500" s="171"/>
      <c r="C8500" t="s">
        <v>11484</v>
      </c>
      <c r="D8500" t="s">
        <v>5050</v>
      </c>
      <c r="E8500" t="s">
        <v>2782</v>
      </c>
      <c r="G8500" t="s">
        <v>31</v>
      </c>
      <c r="H8500" t="s">
        <v>31</v>
      </c>
      <c r="I8500" t="s">
        <v>2758</v>
      </c>
      <c r="J8500" t="s">
        <v>2758</v>
      </c>
      <c r="K8500" t="s">
        <v>31</v>
      </c>
      <c r="L8500" t="s">
        <v>2805</v>
      </c>
      <c r="N8500" s="17" t="str">
        <f t="shared" si="264"/>
        <v>LU868</v>
      </c>
      <c r="O8500">
        <f t="shared" si="265"/>
        <v>5861</v>
      </c>
    </row>
    <row r="8501" spans="1:15" x14ac:dyDescent="0.3">
      <c r="A8501">
        <v>5861</v>
      </c>
      <c r="B8501" s="171"/>
      <c r="C8501" t="s">
        <v>11485</v>
      </c>
      <c r="D8501" t="s">
        <v>5050</v>
      </c>
      <c r="E8501" t="s">
        <v>2782</v>
      </c>
      <c r="G8501" t="s">
        <v>31</v>
      </c>
      <c r="H8501" t="s">
        <v>31</v>
      </c>
      <c r="I8501" t="s">
        <v>2758</v>
      </c>
      <c r="J8501" t="s">
        <v>2758</v>
      </c>
      <c r="K8501" t="s">
        <v>31</v>
      </c>
      <c r="L8501" t="s">
        <v>2805</v>
      </c>
      <c r="N8501" s="17" t="str">
        <f t="shared" si="264"/>
        <v>CB392</v>
      </c>
      <c r="O8501">
        <f t="shared" si="265"/>
        <v>5861</v>
      </c>
    </row>
    <row r="8502" spans="1:15" x14ac:dyDescent="0.3">
      <c r="A8502">
        <v>5861</v>
      </c>
      <c r="B8502" s="171"/>
      <c r="C8502" t="s">
        <v>11486</v>
      </c>
      <c r="D8502" t="s">
        <v>5050</v>
      </c>
      <c r="E8502" t="s">
        <v>2782</v>
      </c>
      <c r="G8502" t="s">
        <v>31</v>
      </c>
      <c r="H8502" t="s">
        <v>31</v>
      </c>
      <c r="I8502" t="s">
        <v>2758</v>
      </c>
      <c r="J8502" t="s">
        <v>2758</v>
      </c>
      <c r="K8502" t="s">
        <v>31</v>
      </c>
      <c r="L8502" t="s">
        <v>2805</v>
      </c>
      <c r="N8502" s="17" t="str">
        <f t="shared" si="264"/>
        <v>LU869</v>
      </c>
      <c r="O8502">
        <f t="shared" si="265"/>
        <v>5861</v>
      </c>
    </row>
    <row r="8503" spans="1:15" x14ac:dyDescent="0.3">
      <c r="A8503">
        <v>5861</v>
      </c>
      <c r="B8503" s="171"/>
      <c r="C8503" t="s">
        <v>11487</v>
      </c>
      <c r="D8503" t="s">
        <v>5050</v>
      </c>
      <c r="E8503" t="s">
        <v>2782</v>
      </c>
      <c r="G8503" t="s">
        <v>31</v>
      </c>
      <c r="H8503" t="s">
        <v>31</v>
      </c>
      <c r="I8503" t="s">
        <v>2758</v>
      </c>
      <c r="J8503" t="s">
        <v>2758</v>
      </c>
      <c r="K8503" t="s">
        <v>31</v>
      </c>
      <c r="L8503" t="s">
        <v>2805</v>
      </c>
      <c r="N8503" s="17" t="str">
        <f t="shared" si="264"/>
        <v>WR167</v>
      </c>
      <c r="O8503">
        <f t="shared" si="265"/>
        <v>5861</v>
      </c>
    </row>
    <row r="8504" spans="1:15" x14ac:dyDescent="0.3">
      <c r="A8504">
        <v>5861</v>
      </c>
      <c r="B8504" s="171"/>
      <c r="C8504" t="s">
        <v>11488</v>
      </c>
      <c r="D8504" t="s">
        <v>5050</v>
      </c>
      <c r="E8504" t="s">
        <v>2782</v>
      </c>
      <c r="G8504" t="s">
        <v>31</v>
      </c>
      <c r="H8504" t="s">
        <v>31</v>
      </c>
      <c r="I8504" t="s">
        <v>2758</v>
      </c>
      <c r="J8504" t="s">
        <v>2758</v>
      </c>
      <c r="K8504" t="s">
        <v>31</v>
      </c>
      <c r="L8504" t="s">
        <v>2805</v>
      </c>
      <c r="N8504" s="17" t="str">
        <f t="shared" si="264"/>
        <v>WB599</v>
      </c>
      <c r="O8504">
        <f t="shared" si="265"/>
        <v>5861</v>
      </c>
    </row>
    <row r="8505" spans="1:15" x14ac:dyDescent="0.3">
      <c r="A8505">
        <v>5861</v>
      </c>
      <c r="B8505" s="171"/>
      <c r="C8505" t="s">
        <v>11489</v>
      </c>
      <c r="D8505" t="s">
        <v>5050</v>
      </c>
      <c r="E8505" t="s">
        <v>2782</v>
      </c>
      <c r="G8505" t="s">
        <v>31</v>
      </c>
      <c r="H8505" t="s">
        <v>31</v>
      </c>
      <c r="I8505" t="s">
        <v>2758</v>
      </c>
      <c r="J8505" t="s">
        <v>2758</v>
      </c>
      <c r="K8505" t="s">
        <v>31</v>
      </c>
      <c r="L8505" t="s">
        <v>2805</v>
      </c>
      <c r="N8505" s="17" t="str">
        <f t="shared" si="264"/>
        <v>WB339</v>
      </c>
      <c r="O8505">
        <f t="shared" si="265"/>
        <v>5861</v>
      </c>
    </row>
    <row r="8506" spans="1:15" x14ac:dyDescent="0.3">
      <c r="A8506">
        <v>5861</v>
      </c>
      <c r="B8506" s="171"/>
      <c r="C8506" t="s">
        <v>11490</v>
      </c>
      <c r="D8506" t="s">
        <v>5050</v>
      </c>
      <c r="E8506" t="s">
        <v>2782</v>
      </c>
      <c r="G8506" t="s">
        <v>31</v>
      </c>
      <c r="H8506" t="s">
        <v>31</v>
      </c>
      <c r="I8506" t="s">
        <v>2758</v>
      </c>
      <c r="J8506" t="s">
        <v>2758</v>
      </c>
      <c r="K8506" t="s">
        <v>31</v>
      </c>
      <c r="L8506" t="s">
        <v>2805</v>
      </c>
      <c r="N8506" s="17" t="str">
        <f t="shared" si="264"/>
        <v>CQ371</v>
      </c>
      <c r="O8506">
        <f t="shared" si="265"/>
        <v>5861</v>
      </c>
    </row>
    <row r="8507" spans="1:15" x14ac:dyDescent="0.3">
      <c r="A8507">
        <v>5861</v>
      </c>
      <c r="B8507" s="171"/>
      <c r="C8507" t="s">
        <v>11491</v>
      </c>
      <c r="D8507" t="s">
        <v>5050</v>
      </c>
      <c r="E8507" t="s">
        <v>2782</v>
      </c>
      <c r="G8507" t="s">
        <v>31</v>
      </c>
      <c r="H8507" t="s">
        <v>31</v>
      </c>
      <c r="I8507" t="s">
        <v>2758</v>
      </c>
      <c r="J8507" t="s">
        <v>2758</v>
      </c>
      <c r="K8507" t="s">
        <v>31</v>
      </c>
      <c r="L8507" t="s">
        <v>2805</v>
      </c>
      <c r="N8507" s="17" t="str">
        <f t="shared" si="264"/>
        <v>WB600</v>
      </c>
      <c r="O8507">
        <f t="shared" si="265"/>
        <v>5861</v>
      </c>
    </row>
    <row r="8508" spans="1:15" x14ac:dyDescent="0.3">
      <c r="A8508">
        <v>5861</v>
      </c>
      <c r="B8508" s="171"/>
      <c r="C8508" t="s">
        <v>11492</v>
      </c>
      <c r="D8508" t="s">
        <v>5050</v>
      </c>
      <c r="E8508" t="s">
        <v>2782</v>
      </c>
      <c r="G8508" t="s">
        <v>31</v>
      </c>
      <c r="H8508" t="s">
        <v>31</v>
      </c>
      <c r="I8508" t="s">
        <v>2758</v>
      </c>
      <c r="J8508" t="s">
        <v>2758</v>
      </c>
      <c r="K8508" t="s">
        <v>31</v>
      </c>
      <c r="L8508" t="s">
        <v>2805</v>
      </c>
      <c r="N8508" s="17" t="str">
        <f t="shared" si="264"/>
        <v>CB697</v>
      </c>
      <c r="O8508">
        <f t="shared" si="265"/>
        <v>5861</v>
      </c>
    </row>
    <row r="8509" spans="1:15" x14ac:dyDescent="0.3">
      <c r="A8509">
        <v>5861</v>
      </c>
      <c r="B8509" s="171"/>
      <c r="C8509" t="s">
        <v>11493</v>
      </c>
      <c r="D8509" t="s">
        <v>5050</v>
      </c>
      <c r="E8509" t="s">
        <v>2782</v>
      </c>
      <c r="G8509" t="s">
        <v>31</v>
      </c>
      <c r="H8509" t="s">
        <v>31</v>
      </c>
      <c r="I8509" t="s">
        <v>2758</v>
      </c>
      <c r="J8509" t="s">
        <v>2758</v>
      </c>
      <c r="K8509" t="s">
        <v>31</v>
      </c>
      <c r="L8509" t="s">
        <v>2805</v>
      </c>
      <c r="N8509" s="17" t="str">
        <f t="shared" si="264"/>
        <v>CB125</v>
      </c>
      <c r="O8509">
        <f t="shared" si="265"/>
        <v>5861</v>
      </c>
    </row>
    <row r="8510" spans="1:15" x14ac:dyDescent="0.3">
      <c r="A8510">
        <v>5861</v>
      </c>
      <c r="B8510" s="171"/>
      <c r="C8510" t="s">
        <v>11494</v>
      </c>
      <c r="D8510" t="s">
        <v>5050</v>
      </c>
      <c r="E8510" t="s">
        <v>2782</v>
      </c>
      <c r="G8510" t="s">
        <v>31</v>
      </c>
      <c r="H8510" t="s">
        <v>31</v>
      </c>
      <c r="I8510" t="s">
        <v>2758</v>
      </c>
      <c r="J8510" t="s">
        <v>2758</v>
      </c>
      <c r="K8510" t="s">
        <v>31</v>
      </c>
      <c r="L8510" t="s">
        <v>2805</v>
      </c>
      <c r="N8510" s="17" t="str">
        <f t="shared" si="264"/>
        <v>WB455</v>
      </c>
      <c r="O8510">
        <f t="shared" si="265"/>
        <v>5861</v>
      </c>
    </row>
    <row r="8511" spans="1:15" x14ac:dyDescent="0.3">
      <c r="A8511">
        <v>5861</v>
      </c>
      <c r="B8511" s="171"/>
      <c r="C8511" t="s">
        <v>11495</v>
      </c>
      <c r="D8511" t="s">
        <v>5050</v>
      </c>
      <c r="E8511" t="s">
        <v>2782</v>
      </c>
      <c r="G8511" t="s">
        <v>31</v>
      </c>
      <c r="H8511" t="s">
        <v>31</v>
      </c>
      <c r="I8511" t="s">
        <v>2758</v>
      </c>
      <c r="J8511" t="s">
        <v>2758</v>
      </c>
      <c r="K8511" t="s">
        <v>31</v>
      </c>
      <c r="L8511" t="s">
        <v>2805</v>
      </c>
      <c r="N8511" s="17" t="str">
        <f t="shared" si="264"/>
        <v>LT731</v>
      </c>
      <c r="O8511">
        <f t="shared" si="265"/>
        <v>5861</v>
      </c>
    </row>
    <row r="8512" spans="1:15" x14ac:dyDescent="0.3">
      <c r="A8512">
        <v>5861</v>
      </c>
      <c r="B8512" s="171"/>
      <c r="C8512" t="s">
        <v>11496</v>
      </c>
      <c r="D8512" t="s">
        <v>5050</v>
      </c>
      <c r="E8512" t="s">
        <v>2782</v>
      </c>
      <c r="G8512" t="s">
        <v>31</v>
      </c>
      <c r="H8512" t="s">
        <v>31</v>
      </c>
      <c r="I8512" t="s">
        <v>2758</v>
      </c>
      <c r="J8512" t="s">
        <v>2758</v>
      </c>
      <c r="K8512" t="s">
        <v>31</v>
      </c>
      <c r="L8512" t="s">
        <v>2805</v>
      </c>
      <c r="N8512" s="17" t="str">
        <f t="shared" si="264"/>
        <v>LV458</v>
      </c>
      <c r="O8512">
        <f t="shared" si="265"/>
        <v>5861</v>
      </c>
    </row>
    <row r="8513" spans="1:15" x14ac:dyDescent="0.3">
      <c r="A8513">
        <v>5861</v>
      </c>
      <c r="B8513" s="171"/>
      <c r="C8513" t="s">
        <v>11497</v>
      </c>
      <c r="D8513" t="s">
        <v>5050</v>
      </c>
      <c r="E8513" t="s">
        <v>2782</v>
      </c>
      <c r="G8513" t="s">
        <v>31</v>
      </c>
      <c r="H8513" t="s">
        <v>31</v>
      </c>
      <c r="I8513" t="s">
        <v>2758</v>
      </c>
      <c r="J8513" t="s">
        <v>2758</v>
      </c>
      <c r="K8513" t="s">
        <v>31</v>
      </c>
      <c r="L8513" t="s">
        <v>2805</v>
      </c>
      <c r="N8513" s="17" t="str">
        <f t="shared" si="264"/>
        <v>WR168</v>
      </c>
      <c r="O8513">
        <f t="shared" si="265"/>
        <v>5861</v>
      </c>
    </row>
    <row r="8514" spans="1:15" x14ac:dyDescent="0.3">
      <c r="A8514">
        <v>5861</v>
      </c>
      <c r="B8514" s="171"/>
      <c r="C8514" t="s">
        <v>11498</v>
      </c>
      <c r="D8514" t="s">
        <v>5050</v>
      </c>
      <c r="E8514" t="s">
        <v>2782</v>
      </c>
      <c r="G8514" t="s">
        <v>31</v>
      </c>
      <c r="H8514" t="s">
        <v>31</v>
      </c>
      <c r="I8514" t="s">
        <v>2758</v>
      </c>
      <c r="J8514" t="s">
        <v>2758</v>
      </c>
      <c r="K8514" t="s">
        <v>31</v>
      </c>
      <c r="L8514" t="s">
        <v>2805</v>
      </c>
      <c r="N8514" s="17" t="str">
        <f t="shared" ref="N8514:N8577" si="266">C8514</f>
        <v>LU225</v>
      </c>
      <c r="O8514">
        <f t="shared" ref="O8514:O8577" si="267">A8514</f>
        <v>5861</v>
      </c>
    </row>
    <row r="8515" spans="1:15" x14ac:dyDescent="0.3">
      <c r="A8515">
        <v>5861</v>
      </c>
      <c r="B8515" s="171"/>
      <c r="C8515" t="s">
        <v>11499</v>
      </c>
      <c r="D8515" t="s">
        <v>5050</v>
      </c>
      <c r="E8515" t="s">
        <v>2782</v>
      </c>
      <c r="G8515" t="s">
        <v>31</v>
      </c>
      <c r="H8515" t="s">
        <v>31</v>
      </c>
      <c r="I8515" t="s">
        <v>2758</v>
      </c>
      <c r="J8515" t="s">
        <v>2758</v>
      </c>
      <c r="K8515" t="s">
        <v>31</v>
      </c>
      <c r="L8515" t="s">
        <v>2805</v>
      </c>
      <c r="N8515" s="17" t="str">
        <f t="shared" si="266"/>
        <v>LU768</v>
      </c>
      <c r="O8515">
        <f t="shared" si="267"/>
        <v>5861</v>
      </c>
    </row>
    <row r="8516" spans="1:15" x14ac:dyDescent="0.3">
      <c r="A8516">
        <v>5861</v>
      </c>
      <c r="B8516" s="171"/>
      <c r="C8516" t="s">
        <v>11500</v>
      </c>
      <c r="D8516" t="s">
        <v>5050</v>
      </c>
      <c r="E8516" t="s">
        <v>2782</v>
      </c>
      <c r="G8516" t="s">
        <v>31</v>
      </c>
      <c r="H8516" t="s">
        <v>31</v>
      </c>
      <c r="I8516" t="s">
        <v>2758</v>
      </c>
      <c r="J8516" t="s">
        <v>2758</v>
      </c>
      <c r="K8516" t="s">
        <v>31</v>
      </c>
      <c r="L8516" t="s">
        <v>2805</v>
      </c>
      <c r="N8516" s="17" t="str">
        <f t="shared" si="266"/>
        <v>LT671</v>
      </c>
      <c r="O8516">
        <f t="shared" si="267"/>
        <v>5861</v>
      </c>
    </row>
    <row r="8517" spans="1:15" x14ac:dyDescent="0.3">
      <c r="A8517">
        <v>5861</v>
      </c>
      <c r="B8517" s="171"/>
      <c r="C8517" t="s">
        <v>11501</v>
      </c>
      <c r="D8517" t="s">
        <v>5050</v>
      </c>
      <c r="E8517" t="s">
        <v>2782</v>
      </c>
      <c r="G8517" t="s">
        <v>31</v>
      </c>
      <c r="H8517" t="s">
        <v>31</v>
      </c>
      <c r="I8517" t="s">
        <v>2758</v>
      </c>
      <c r="J8517" t="s">
        <v>2758</v>
      </c>
      <c r="K8517" t="s">
        <v>31</v>
      </c>
      <c r="L8517" t="s">
        <v>2805</v>
      </c>
      <c r="N8517" s="17" t="str">
        <f t="shared" si="266"/>
        <v>LT392</v>
      </c>
      <c r="O8517">
        <f t="shared" si="267"/>
        <v>5861</v>
      </c>
    </row>
    <row r="8518" spans="1:15" x14ac:dyDescent="0.3">
      <c r="A8518">
        <v>5861</v>
      </c>
      <c r="B8518" s="171"/>
      <c r="C8518" t="s">
        <v>11502</v>
      </c>
      <c r="D8518" t="s">
        <v>5050</v>
      </c>
      <c r="E8518" t="s">
        <v>2782</v>
      </c>
      <c r="G8518" t="s">
        <v>31</v>
      </c>
      <c r="H8518" t="s">
        <v>31</v>
      </c>
      <c r="I8518" t="s">
        <v>2758</v>
      </c>
      <c r="J8518" t="s">
        <v>2758</v>
      </c>
      <c r="K8518" t="s">
        <v>31</v>
      </c>
      <c r="L8518" t="s">
        <v>2805</v>
      </c>
      <c r="N8518" s="17" t="str">
        <f t="shared" si="266"/>
        <v>WR169</v>
      </c>
      <c r="O8518">
        <f t="shared" si="267"/>
        <v>5861</v>
      </c>
    </row>
    <row r="8519" spans="1:15" x14ac:dyDescent="0.3">
      <c r="A8519">
        <v>5861</v>
      </c>
      <c r="B8519" s="171"/>
      <c r="C8519" t="s">
        <v>11503</v>
      </c>
      <c r="D8519" t="s">
        <v>5050</v>
      </c>
      <c r="E8519" t="s">
        <v>2782</v>
      </c>
      <c r="G8519" t="s">
        <v>31</v>
      </c>
      <c r="H8519" t="s">
        <v>31</v>
      </c>
      <c r="I8519" t="s">
        <v>2758</v>
      </c>
      <c r="J8519" t="s">
        <v>2758</v>
      </c>
      <c r="K8519" t="s">
        <v>31</v>
      </c>
      <c r="L8519" t="s">
        <v>2805</v>
      </c>
      <c r="N8519" s="17" t="str">
        <f t="shared" si="266"/>
        <v>WR170</v>
      </c>
      <c r="O8519">
        <f t="shared" si="267"/>
        <v>5861</v>
      </c>
    </row>
    <row r="8520" spans="1:15" x14ac:dyDescent="0.3">
      <c r="A8520">
        <v>5861</v>
      </c>
      <c r="B8520" s="171"/>
      <c r="C8520" t="s">
        <v>11504</v>
      </c>
      <c r="D8520" t="s">
        <v>5050</v>
      </c>
      <c r="E8520" t="s">
        <v>2782</v>
      </c>
      <c r="G8520" t="s">
        <v>31</v>
      </c>
      <c r="H8520" t="s">
        <v>31</v>
      </c>
      <c r="I8520" t="s">
        <v>2758</v>
      </c>
      <c r="J8520" t="s">
        <v>2758</v>
      </c>
      <c r="K8520" t="s">
        <v>31</v>
      </c>
      <c r="L8520" t="s">
        <v>2805</v>
      </c>
      <c r="N8520" s="17" t="str">
        <f t="shared" si="266"/>
        <v>LU226</v>
      </c>
      <c r="O8520">
        <f t="shared" si="267"/>
        <v>5861</v>
      </c>
    </row>
    <row r="8521" spans="1:15" x14ac:dyDescent="0.3">
      <c r="A8521">
        <v>5861</v>
      </c>
      <c r="B8521" s="171"/>
      <c r="C8521" t="s">
        <v>11505</v>
      </c>
      <c r="D8521" t="s">
        <v>5050</v>
      </c>
      <c r="E8521" t="s">
        <v>2782</v>
      </c>
      <c r="G8521" t="s">
        <v>31</v>
      </c>
      <c r="H8521" t="s">
        <v>31</v>
      </c>
      <c r="I8521" t="s">
        <v>2758</v>
      </c>
      <c r="J8521" t="s">
        <v>2758</v>
      </c>
      <c r="K8521" t="s">
        <v>31</v>
      </c>
      <c r="L8521" t="s">
        <v>2805</v>
      </c>
      <c r="N8521" s="17" t="str">
        <f t="shared" si="266"/>
        <v>WR171</v>
      </c>
      <c r="O8521">
        <f t="shared" si="267"/>
        <v>5861</v>
      </c>
    </row>
    <row r="8522" spans="1:15" x14ac:dyDescent="0.3">
      <c r="A8522">
        <v>5861</v>
      </c>
      <c r="B8522" s="171"/>
      <c r="C8522" t="s">
        <v>11506</v>
      </c>
      <c r="D8522" t="s">
        <v>5050</v>
      </c>
      <c r="E8522" t="s">
        <v>2782</v>
      </c>
      <c r="G8522" t="s">
        <v>31</v>
      </c>
      <c r="H8522" t="s">
        <v>31</v>
      </c>
      <c r="I8522" t="s">
        <v>2758</v>
      </c>
      <c r="J8522" t="s">
        <v>2758</v>
      </c>
      <c r="K8522" t="s">
        <v>31</v>
      </c>
      <c r="L8522" t="s">
        <v>2805</v>
      </c>
      <c r="N8522" s="17" t="str">
        <f t="shared" si="266"/>
        <v>WR182</v>
      </c>
      <c r="O8522">
        <f t="shared" si="267"/>
        <v>5861</v>
      </c>
    </row>
    <row r="8523" spans="1:15" x14ac:dyDescent="0.3">
      <c r="A8523">
        <v>5861</v>
      </c>
      <c r="B8523" s="171"/>
      <c r="C8523" t="s">
        <v>11507</v>
      </c>
      <c r="D8523" t="s">
        <v>5050</v>
      </c>
      <c r="E8523" t="s">
        <v>2782</v>
      </c>
      <c r="G8523" t="s">
        <v>31</v>
      </c>
      <c r="H8523" t="s">
        <v>31</v>
      </c>
      <c r="I8523" t="s">
        <v>2758</v>
      </c>
      <c r="J8523" t="s">
        <v>2758</v>
      </c>
      <c r="K8523" t="s">
        <v>31</v>
      </c>
      <c r="L8523" t="s">
        <v>2805</v>
      </c>
      <c r="N8523" s="17" t="str">
        <f t="shared" si="266"/>
        <v>WR173</v>
      </c>
      <c r="O8523">
        <f t="shared" si="267"/>
        <v>5861</v>
      </c>
    </row>
    <row r="8524" spans="1:15" x14ac:dyDescent="0.3">
      <c r="A8524">
        <v>5861</v>
      </c>
      <c r="B8524" s="171"/>
      <c r="C8524" t="s">
        <v>11508</v>
      </c>
      <c r="D8524" t="s">
        <v>5050</v>
      </c>
      <c r="E8524" t="s">
        <v>2782</v>
      </c>
      <c r="G8524" t="s">
        <v>31</v>
      </c>
      <c r="H8524" t="s">
        <v>31</v>
      </c>
      <c r="I8524" t="s">
        <v>2758</v>
      </c>
      <c r="J8524" t="s">
        <v>2758</v>
      </c>
      <c r="K8524" t="s">
        <v>31</v>
      </c>
      <c r="L8524" t="s">
        <v>2805</v>
      </c>
      <c r="N8524" s="17" t="str">
        <f t="shared" si="266"/>
        <v>CQ729</v>
      </c>
      <c r="O8524">
        <f t="shared" si="267"/>
        <v>5861</v>
      </c>
    </row>
    <row r="8525" spans="1:15" x14ac:dyDescent="0.3">
      <c r="A8525">
        <v>5861</v>
      </c>
      <c r="B8525" s="171"/>
      <c r="C8525" t="s">
        <v>11509</v>
      </c>
      <c r="D8525" t="s">
        <v>5050</v>
      </c>
      <c r="E8525" t="s">
        <v>2782</v>
      </c>
      <c r="G8525" t="s">
        <v>31</v>
      </c>
      <c r="H8525" t="s">
        <v>31</v>
      </c>
      <c r="I8525" t="s">
        <v>2758</v>
      </c>
      <c r="J8525" t="s">
        <v>2758</v>
      </c>
      <c r="K8525" t="s">
        <v>31</v>
      </c>
      <c r="L8525" t="s">
        <v>2805</v>
      </c>
      <c r="N8525" s="17" t="str">
        <f t="shared" si="266"/>
        <v>WR177</v>
      </c>
      <c r="O8525">
        <f t="shared" si="267"/>
        <v>5861</v>
      </c>
    </row>
    <row r="8526" spans="1:15" x14ac:dyDescent="0.3">
      <c r="A8526">
        <v>5861</v>
      </c>
      <c r="B8526" s="171"/>
      <c r="C8526" t="s">
        <v>11510</v>
      </c>
      <c r="D8526" t="s">
        <v>5050</v>
      </c>
      <c r="E8526" t="s">
        <v>2782</v>
      </c>
      <c r="G8526" t="s">
        <v>31</v>
      </c>
      <c r="H8526" t="s">
        <v>31</v>
      </c>
      <c r="I8526" t="s">
        <v>2758</v>
      </c>
      <c r="J8526" t="s">
        <v>2758</v>
      </c>
      <c r="K8526" t="s">
        <v>31</v>
      </c>
      <c r="L8526" t="s">
        <v>2805</v>
      </c>
      <c r="N8526" s="17" t="str">
        <f t="shared" si="266"/>
        <v>WR178</v>
      </c>
      <c r="O8526">
        <f t="shared" si="267"/>
        <v>5861</v>
      </c>
    </row>
    <row r="8527" spans="1:15" x14ac:dyDescent="0.3">
      <c r="A8527">
        <v>5861</v>
      </c>
      <c r="B8527" s="171"/>
      <c r="C8527" t="s">
        <v>11511</v>
      </c>
      <c r="D8527" t="s">
        <v>5050</v>
      </c>
      <c r="E8527" t="s">
        <v>2782</v>
      </c>
      <c r="G8527" t="s">
        <v>31</v>
      </c>
      <c r="H8527" t="s">
        <v>31</v>
      </c>
      <c r="I8527" t="s">
        <v>2758</v>
      </c>
      <c r="J8527" t="s">
        <v>2758</v>
      </c>
      <c r="K8527" t="s">
        <v>31</v>
      </c>
      <c r="L8527" t="s">
        <v>2805</v>
      </c>
      <c r="N8527" s="17" t="str">
        <f t="shared" si="266"/>
        <v>WR181</v>
      </c>
      <c r="O8527">
        <f t="shared" si="267"/>
        <v>5861</v>
      </c>
    </row>
    <row r="8528" spans="1:15" x14ac:dyDescent="0.3">
      <c r="A8528">
        <v>5861</v>
      </c>
      <c r="B8528" s="171"/>
      <c r="C8528" t="s">
        <v>11512</v>
      </c>
      <c r="D8528" t="s">
        <v>5050</v>
      </c>
      <c r="E8528" t="s">
        <v>2782</v>
      </c>
      <c r="G8528" t="s">
        <v>31</v>
      </c>
      <c r="H8528" t="s">
        <v>31</v>
      </c>
      <c r="I8528" t="s">
        <v>2758</v>
      </c>
      <c r="J8528" t="s">
        <v>2758</v>
      </c>
      <c r="K8528" t="s">
        <v>31</v>
      </c>
      <c r="L8528" t="s">
        <v>2805</v>
      </c>
      <c r="N8528" s="17" t="str">
        <f t="shared" si="266"/>
        <v>WR176</v>
      </c>
      <c r="O8528">
        <f t="shared" si="267"/>
        <v>5861</v>
      </c>
    </row>
    <row r="8529" spans="1:15" x14ac:dyDescent="0.3">
      <c r="A8529">
        <v>5861</v>
      </c>
      <c r="B8529" s="171"/>
      <c r="C8529" t="s">
        <v>11513</v>
      </c>
      <c r="D8529" t="s">
        <v>5050</v>
      </c>
      <c r="E8529" t="s">
        <v>2782</v>
      </c>
      <c r="G8529" t="s">
        <v>31</v>
      </c>
      <c r="H8529" t="s">
        <v>31</v>
      </c>
      <c r="I8529" t="s">
        <v>2758</v>
      </c>
      <c r="J8529" t="s">
        <v>2758</v>
      </c>
      <c r="K8529" t="s">
        <v>31</v>
      </c>
      <c r="L8529" t="s">
        <v>2805</v>
      </c>
      <c r="N8529" s="17" t="str">
        <f t="shared" si="266"/>
        <v>WR897</v>
      </c>
      <c r="O8529">
        <f t="shared" si="267"/>
        <v>5861</v>
      </c>
    </row>
    <row r="8530" spans="1:15" x14ac:dyDescent="0.3">
      <c r="A8530">
        <v>5861</v>
      </c>
      <c r="B8530" s="171"/>
      <c r="C8530" t="s">
        <v>11514</v>
      </c>
      <c r="D8530" t="s">
        <v>5050</v>
      </c>
      <c r="E8530" t="s">
        <v>2782</v>
      </c>
      <c r="G8530" t="s">
        <v>31</v>
      </c>
      <c r="H8530" t="s">
        <v>31</v>
      </c>
      <c r="I8530" t="s">
        <v>2758</v>
      </c>
      <c r="J8530" t="s">
        <v>2758</v>
      </c>
      <c r="K8530" t="s">
        <v>31</v>
      </c>
      <c r="L8530" t="s">
        <v>2805</v>
      </c>
      <c r="N8530" s="17" t="str">
        <f t="shared" si="266"/>
        <v>LM043</v>
      </c>
      <c r="O8530">
        <f t="shared" si="267"/>
        <v>5861</v>
      </c>
    </row>
    <row r="8531" spans="1:15" x14ac:dyDescent="0.3">
      <c r="A8531">
        <v>5861</v>
      </c>
      <c r="B8531" s="171"/>
      <c r="C8531" t="s">
        <v>11515</v>
      </c>
      <c r="D8531" t="s">
        <v>5050</v>
      </c>
      <c r="E8531" t="s">
        <v>2782</v>
      </c>
      <c r="G8531" t="s">
        <v>31</v>
      </c>
      <c r="H8531" t="s">
        <v>31</v>
      </c>
      <c r="I8531" t="s">
        <v>2758</v>
      </c>
      <c r="J8531" t="s">
        <v>2758</v>
      </c>
      <c r="K8531" t="s">
        <v>31</v>
      </c>
      <c r="L8531" t="s">
        <v>2805</v>
      </c>
      <c r="N8531" s="17" t="str">
        <f t="shared" si="266"/>
        <v>LS102</v>
      </c>
      <c r="O8531">
        <f t="shared" si="267"/>
        <v>5861</v>
      </c>
    </row>
    <row r="8532" spans="1:15" x14ac:dyDescent="0.3">
      <c r="A8532">
        <v>5861</v>
      </c>
      <c r="B8532" s="171"/>
      <c r="C8532" t="s">
        <v>11516</v>
      </c>
      <c r="D8532" t="s">
        <v>5050</v>
      </c>
      <c r="E8532" t="s">
        <v>2782</v>
      </c>
      <c r="G8532" t="s">
        <v>31</v>
      </c>
      <c r="H8532" t="s">
        <v>31</v>
      </c>
      <c r="I8532" t="s">
        <v>2758</v>
      </c>
      <c r="J8532" t="s">
        <v>2758</v>
      </c>
      <c r="K8532" t="s">
        <v>31</v>
      </c>
      <c r="L8532" t="s">
        <v>2805</v>
      </c>
      <c r="N8532" s="17" t="str">
        <f t="shared" si="266"/>
        <v>LS103</v>
      </c>
      <c r="O8532">
        <f t="shared" si="267"/>
        <v>5861</v>
      </c>
    </row>
    <row r="8533" spans="1:15" x14ac:dyDescent="0.3">
      <c r="A8533">
        <v>5861</v>
      </c>
      <c r="B8533" s="171"/>
      <c r="C8533" t="s">
        <v>11517</v>
      </c>
      <c r="D8533" t="s">
        <v>5050</v>
      </c>
      <c r="E8533" t="s">
        <v>2782</v>
      </c>
      <c r="G8533" t="s">
        <v>31</v>
      </c>
      <c r="H8533" t="s">
        <v>31</v>
      </c>
      <c r="I8533" t="s">
        <v>2758</v>
      </c>
      <c r="J8533" t="s">
        <v>2758</v>
      </c>
      <c r="K8533" t="s">
        <v>31</v>
      </c>
      <c r="L8533" t="s">
        <v>2805</v>
      </c>
      <c r="N8533" s="17" t="str">
        <f t="shared" si="266"/>
        <v>IS056</v>
      </c>
      <c r="O8533">
        <f t="shared" si="267"/>
        <v>5861</v>
      </c>
    </row>
    <row r="8534" spans="1:15" x14ac:dyDescent="0.3">
      <c r="A8534">
        <v>5861</v>
      </c>
      <c r="B8534" s="171"/>
      <c r="C8534" t="s">
        <v>11518</v>
      </c>
      <c r="D8534" t="s">
        <v>5050</v>
      </c>
      <c r="E8534" t="s">
        <v>2782</v>
      </c>
      <c r="G8534" t="s">
        <v>31</v>
      </c>
      <c r="H8534" t="s">
        <v>31</v>
      </c>
      <c r="I8534" t="s">
        <v>2758</v>
      </c>
      <c r="J8534" t="s">
        <v>2758</v>
      </c>
      <c r="K8534" t="s">
        <v>31</v>
      </c>
      <c r="L8534" t="s">
        <v>2805</v>
      </c>
      <c r="N8534" s="17" t="str">
        <f t="shared" si="266"/>
        <v>WB601</v>
      </c>
      <c r="O8534">
        <f t="shared" si="267"/>
        <v>5861</v>
      </c>
    </row>
    <row r="8535" spans="1:15" x14ac:dyDescent="0.3">
      <c r="A8535">
        <v>5861</v>
      </c>
      <c r="B8535" s="171"/>
      <c r="C8535" t="s">
        <v>11519</v>
      </c>
      <c r="D8535" t="s">
        <v>5050</v>
      </c>
      <c r="E8535" t="s">
        <v>2782</v>
      </c>
      <c r="G8535" t="s">
        <v>31</v>
      </c>
      <c r="H8535" t="s">
        <v>31</v>
      </c>
      <c r="I8535" t="s">
        <v>2758</v>
      </c>
      <c r="J8535" t="s">
        <v>2758</v>
      </c>
      <c r="K8535" t="s">
        <v>31</v>
      </c>
      <c r="L8535" t="s">
        <v>2805</v>
      </c>
      <c r="N8535" s="17" t="str">
        <f t="shared" si="266"/>
        <v>WS053</v>
      </c>
      <c r="O8535">
        <f t="shared" si="267"/>
        <v>5861</v>
      </c>
    </row>
    <row r="8536" spans="1:15" x14ac:dyDescent="0.3">
      <c r="A8536">
        <v>5861</v>
      </c>
      <c r="B8536" s="171"/>
      <c r="C8536" t="s">
        <v>11520</v>
      </c>
      <c r="D8536" t="s">
        <v>5050</v>
      </c>
      <c r="E8536" t="s">
        <v>2782</v>
      </c>
      <c r="G8536" t="s">
        <v>31</v>
      </c>
      <c r="H8536" t="s">
        <v>31</v>
      </c>
      <c r="I8536" t="s">
        <v>2758</v>
      </c>
      <c r="J8536" t="s">
        <v>2758</v>
      </c>
      <c r="K8536" t="s">
        <v>31</v>
      </c>
      <c r="L8536" t="s">
        <v>2805</v>
      </c>
      <c r="N8536" s="17" t="str">
        <f t="shared" si="266"/>
        <v>WR185</v>
      </c>
      <c r="O8536">
        <f t="shared" si="267"/>
        <v>5861</v>
      </c>
    </row>
    <row r="8537" spans="1:15" x14ac:dyDescent="0.3">
      <c r="A8537">
        <v>5861</v>
      </c>
      <c r="B8537" s="171"/>
      <c r="C8537" t="s">
        <v>11521</v>
      </c>
      <c r="D8537" t="s">
        <v>5050</v>
      </c>
      <c r="E8537" t="s">
        <v>2782</v>
      </c>
      <c r="G8537" t="s">
        <v>31</v>
      </c>
      <c r="H8537" t="s">
        <v>31</v>
      </c>
      <c r="I8537" t="s">
        <v>2758</v>
      </c>
      <c r="J8537" t="s">
        <v>2758</v>
      </c>
      <c r="K8537" t="s">
        <v>31</v>
      </c>
      <c r="L8537" t="s">
        <v>2805</v>
      </c>
      <c r="N8537" s="17" t="str">
        <f t="shared" si="266"/>
        <v>WR186</v>
      </c>
      <c r="O8537">
        <f t="shared" si="267"/>
        <v>5861</v>
      </c>
    </row>
    <row r="8538" spans="1:15" x14ac:dyDescent="0.3">
      <c r="A8538">
        <v>5861</v>
      </c>
      <c r="B8538" s="171"/>
      <c r="C8538" t="s">
        <v>11522</v>
      </c>
      <c r="D8538" t="s">
        <v>5050</v>
      </c>
      <c r="E8538" t="s">
        <v>2782</v>
      </c>
      <c r="G8538" t="s">
        <v>31</v>
      </c>
      <c r="H8538" t="s">
        <v>31</v>
      </c>
      <c r="I8538" t="s">
        <v>2758</v>
      </c>
      <c r="J8538" t="s">
        <v>2758</v>
      </c>
      <c r="K8538" t="s">
        <v>31</v>
      </c>
      <c r="L8538" t="s">
        <v>2805</v>
      </c>
      <c r="N8538" s="17" t="str">
        <f t="shared" si="266"/>
        <v>WR187</v>
      </c>
      <c r="O8538">
        <f t="shared" si="267"/>
        <v>5861</v>
      </c>
    </row>
    <row r="8539" spans="1:15" x14ac:dyDescent="0.3">
      <c r="A8539">
        <v>5861</v>
      </c>
      <c r="B8539" s="171"/>
      <c r="C8539" t="s">
        <v>11523</v>
      </c>
      <c r="D8539" t="s">
        <v>5050</v>
      </c>
      <c r="E8539" t="s">
        <v>2782</v>
      </c>
      <c r="G8539" t="s">
        <v>31</v>
      </c>
      <c r="H8539" t="s">
        <v>31</v>
      </c>
      <c r="I8539" t="s">
        <v>2758</v>
      </c>
      <c r="J8539" t="s">
        <v>2758</v>
      </c>
      <c r="K8539" t="s">
        <v>31</v>
      </c>
      <c r="L8539" t="s">
        <v>2805</v>
      </c>
      <c r="N8539" s="17" t="str">
        <f t="shared" si="266"/>
        <v>LT394</v>
      </c>
      <c r="O8539">
        <f t="shared" si="267"/>
        <v>5861</v>
      </c>
    </row>
    <row r="8540" spans="1:15" x14ac:dyDescent="0.3">
      <c r="A8540">
        <v>5861</v>
      </c>
      <c r="B8540" s="171"/>
      <c r="C8540" t="s">
        <v>11524</v>
      </c>
      <c r="D8540" t="s">
        <v>5050</v>
      </c>
      <c r="E8540" t="s">
        <v>2782</v>
      </c>
      <c r="G8540" t="s">
        <v>31</v>
      </c>
      <c r="H8540" t="s">
        <v>31</v>
      </c>
      <c r="I8540" t="s">
        <v>2758</v>
      </c>
      <c r="J8540" t="s">
        <v>2758</v>
      </c>
      <c r="K8540" t="s">
        <v>31</v>
      </c>
      <c r="L8540" t="s">
        <v>2805</v>
      </c>
      <c r="N8540" s="17" t="str">
        <f t="shared" si="266"/>
        <v>LT395</v>
      </c>
      <c r="O8540">
        <f t="shared" si="267"/>
        <v>5861</v>
      </c>
    </row>
    <row r="8541" spans="1:15" x14ac:dyDescent="0.3">
      <c r="A8541">
        <v>5861</v>
      </c>
      <c r="B8541" s="171"/>
      <c r="C8541" t="s">
        <v>11525</v>
      </c>
      <c r="D8541" t="s">
        <v>5050</v>
      </c>
      <c r="E8541" t="s">
        <v>2782</v>
      </c>
      <c r="G8541" t="s">
        <v>31</v>
      </c>
      <c r="H8541" t="s">
        <v>31</v>
      </c>
      <c r="I8541" t="s">
        <v>2758</v>
      </c>
      <c r="J8541" t="s">
        <v>2758</v>
      </c>
      <c r="K8541" t="s">
        <v>31</v>
      </c>
      <c r="L8541" t="s">
        <v>2805</v>
      </c>
      <c r="N8541" s="17" t="str">
        <f t="shared" si="266"/>
        <v>LT396</v>
      </c>
      <c r="O8541">
        <f t="shared" si="267"/>
        <v>5861</v>
      </c>
    </row>
    <row r="8542" spans="1:15" x14ac:dyDescent="0.3">
      <c r="A8542">
        <v>5861</v>
      </c>
      <c r="B8542" s="171"/>
      <c r="C8542" t="s">
        <v>11526</v>
      </c>
      <c r="D8542" t="s">
        <v>5050</v>
      </c>
      <c r="E8542" t="s">
        <v>2782</v>
      </c>
      <c r="G8542" t="s">
        <v>31</v>
      </c>
      <c r="H8542" t="s">
        <v>31</v>
      </c>
      <c r="I8542" t="s">
        <v>2758</v>
      </c>
      <c r="J8542" t="s">
        <v>2758</v>
      </c>
      <c r="K8542" t="s">
        <v>31</v>
      </c>
      <c r="L8542" t="s">
        <v>2805</v>
      </c>
      <c r="N8542" s="17" t="str">
        <f t="shared" si="266"/>
        <v>LT393</v>
      </c>
      <c r="O8542">
        <f t="shared" si="267"/>
        <v>5861</v>
      </c>
    </row>
    <row r="8543" spans="1:15" x14ac:dyDescent="0.3">
      <c r="A8543">
        <v>5861</v>
      </c>
      <c r="B8543" s="171"/>
      <c r="C8543" t="s">
        <v>11527</v>
      </c>
      <c r="D8543" t="s">
        <v>5050</v>
      </c>
      <c r="E8543" t="s">
        <v>2782</v>
      </c>
      <c r="G8543" t="s">
        <v>31</v>
      </c>
      <c r="H8543" t="s">
        <v>31</v>
      </c>
      <c r="I8543" t="s">
        <v>2758</v>
      </c>
      <c r="J8543" t="s">
        <v>2758</v>
      </c>
      <c r="K8543" t="s">
        <v>31</v>
      </c>
      <c r="L8543" t="s">
        <v>2805</v>
      </c>
      <c r="N8543" s="17" t="str">
        <f t="shared" si="266"/>
        <v>LT397</v>
      </c>
      <c r="O8543">
        <f t="shared" si="267"/>
        <v>5861</v>
      </c>
    </row>
    <row r="8544" spans="1:15" x14ac:dyDescent="0.3">
      <c r="A8544">
        <v>5861</v>
      </c>
      <c r="B8544" s="171"/>
      <c r="C8544" t="s">
        <v>11528</v>
      </c>
      <c r="D8544" t="s">
        <v>5050</v>
      </c>
      <c r="E8544" t="s">
        <v>2782</v>
      </c>
      <c r="G8544" t="s">
        <v>31</v>
      </c>
      <c r="H8544" t="s">
        <v>31</v>
      </c>
      <c r="I8544" t="s">
        <v>2758</v>
      </c>
      <c r="J8544" t="s">
        <v>2758</v>
      </c>
      <c r="K8544" t="s">
        <v>31</v>
      </c>
      <c r="L8544" t="s">
        <v>2805</v>
      </c>
      <c r="N8544" s="17" t="str">
        <f t="shared" si="266"/>
        <v>LT398</v>
      </c>
      <c r="O8544">
        <f t="shared" si="267"/>
        <v>5861</v>
      </c>
    </row>
    <row r="8545" spans="1:15" x14ac:dyDescent="0.3">
      <c r="A8545">
        <v>5861</v>
      </c>
      <c r="B8545" s="171"/>
      <c r="C8545" t="s">
        <v>11529</v>
      </c>
      <c r="D8545" t="s">
        <v>5050</v>
      </c>
      <c r="E8545" t="s">
        <v>2782</v>
      </c>
      <c r="G8545" t="s">
        <v>31</v>
      </c>
      <c r="H8545" t="s">
        <v>31</v>
      </c>
      <c r="I8545" t="s">
        <v>2758</v>
      </c>
      <c r="J8545" t="s">
        <v>2758</v>
      </c>
      <c r="K8545" t="s">
        <v>31</v>
      </c>
      <c r="L8545" t="s">
        <v>2805</v>
      </c>
      <c r="N8545" s="17" t="str">
        <f t="shared" si="266"/>
        <v>LT399</v>
      </c>
      <c r="O8545">
        <f t="shared" si="267"/>
        <v>5861</v>
      </c>
    </row>
    <row r="8546" spans="1:15" x14ac:dyDescent="0.3">
      <c r="A8546">
        <v>5861</v>
      </c>
      <c r="B8546" s="171"/>
      <c r="C8546" t="s">
        <v>11530</v>
      </c>
      <c r="D8546" t="s">
        <v>5050</v>
      </c>
      <c r="E8546" t="s">
        <v>2782</v>
      </c>
      <c r="G8546" t="s">
        <v>31</v>
      </c>
      <c r="H8546" t="s">
        <v>31</v>
      </c>
      <c r="I8546" t="s">
        <v>2758</v>
      </c>
      <c r="J8546" t="s">
        <v>2758</v>
      </c>
      <c r="K8546" t="s">
        <v>31</v>
      </c>
      <c r="L8546" t="s">
        <v>2805</v>
      </c>
      <c r="N8546" s="17" t="str">
        <f t="shared" si="266"/>
        <v>WB456</v>
      </c>
      <c r="O8546">
        <f t="shared" si="267"/>
        <v>5861</v>
      </c>
    </row>
    <row r="8547" spans="1:15" x14ac:dyDescent="0.3">
      <c r="A8547">
        <v>5861</v>
      </c>
      <c r="B8547" s="171"/>
      <c r="C8547" t="s">
        <v>11531</v>
      </c>
      <c r="D8547" t="s">
        <v>5050</v>
      </c>
      <c r="E8547" t="s">
        <v>2782</v>
      </c>
      <c r="G8547" t="s">
        <v>31</v>
      </c>
      <c r="H8547" t="s">
        <v>31</v>
      </c>
      <c r="I8547" t="s">
        <v>2758</v>
      </c>
      <c r="J8547" t="s">
        <v>2758</v>
      </c>
      <c r="K8547" t="s">
        <v>31</v>
      </c>
      <c r="L8547" t="s">
        <v>2805</v>
      </c>
      <c r="N8547" s="17" t="str">
        <f t="shared" si="266"/>
        <v>LU792</v>
      </c>
      <c r="O8547">
        <f t="shared" si="267"/>
        <v>5861</v>
      </c>
    </row>
    <row r="8548" spans="1:15" x14ac:dyDescent="0.3">
      <c r="A8548">
        <v>5861</v>
      </c>
      <c r="B8548" s="171"/>
      <c r="C8548" t="s">
        <v>11532</v>
      </c>
      <c r="D8548" t="s">
        <v>5050</v>
      </c>
      <c r="E8548" t="s">
        <v>2782</v>
      </c>
      <c r="G8548" t="s">
        <v>31</v>
      </c>
      <c r="H8548" t="s">
        <v>31</v>
      </c>
      <c r="I8548" t="s">
        <v>2758</v>
      </c>
      <c r="J8548" t="s">
        <v>2758</v>
      </c>
      <c r="K8548" t="s">
        <v>31</v>
      </c>
      <c r="L8548" t="s">
        <v>2805</v>
      </c>
      <c r="N8548" s="17" t="str">
        <f t="shared" si="266"/>
        <v>LU745</v>
      </c>
      <c r="O8548">
        <f t="shared" si="267"/>
        <v>5861</v>
      </c>
    </row>
    <row r="8549" spans="1:15" x14ac:dyDescent="0.3">
      <c r="A8549">
        <v>5861</v>
      </c>
      <c r="B8549" s="171"/>
      <c r="C8549" t="s">
        <v>11533</v>
      </c>
      <c r="D8549" t="s">
        <v>5050</v>
      </c>
      <c r="E8549" t="s">
        <v>2782</v>
      </c>
      <c r="G8549" t="s">
        <v>31</v>
      </c>
      <c r="H8549" t="s">
        <v>31</v>
      </c>
      <c r="I8549" t="s">
        <v>2758</v>
      </c>
      <c r="J8549" t="s">
        <v>2758</v>
      </c>
      <c r="K8549" t="s">
        <v>31</v>
      </c>
      <c r="L8549" t="s">
        <v>2805</v>
      </c>
      <c r="N8549" s="17" t="str">
        <f t="shared" si="266"/>
        <v>CQ656</v>
      </c>
      <c r="O8549">
        <f t="shared" si="267"/>
        <v>5861</v>
      </c>
    </row>
    <row r="8550" spans="1:15" x14ac:dyDescent="0.3">
      <c r="A8550">
        <v>5861</v>
      </c>
      <c r="B8550" s="171"/>
      <c r="C8550" t="s">
        <v>11534</v>
      </c>
      <c r="D8550" t="s">
        <v>5050</v>
      </c>
      <c r="E8550" t="s">
        <v>2782</v>
      </c>
      <c r="G8550" t="s">
        <v>31</v>
      </c>
      <c r="H8550" t="s">
        <v>31</v>
      </c>
      <c r="I8550" t="s">
        <v>2758</v>
      </c>
      <c r="J8550" t="s">
        <v>2758</v>
      </c>
      <c r="K8550" t="s">
        <v>31</v>
      </c>
      <c r="L8550" t="s">
        <v>2805</v>
      </c>
      <c r="N8550" s="17" t="str">
        <f t="shared" si="266"/>
        <v>CB742</v>
      </c>
      <c r="O8550">
        <f t="shared" si="267"/>
        <v>5861</v>
      </c>
    </row>
    <row r="8551" spans="1:15" x14ac:dyDescent="0.3">
      <c r="A8551">
        <v>5861</v>
      </c>
      <c r="B8551" s="171"/>
      <c r="C8551" t="s">
        <v>11535</v>
      </c>
      <c r="D8551" t="s">
        <v>5050</v>
      </c>
      <c r="E8551" t="s">
        <v>2782</v>
      </c>
      <c r="G8551" t="s">
        <v>31</v>
      </c>
      <c r="H8551" t="s">
        <v>31</v>
      </c>
      <c r="I8551" t="s">
        <v>2758</v>
      </c>
      <c r="J8551" t="s">
        <v>2758</v>
      </c>
      <c r="K8551" t="s">
        <v>31</v>
      </c>
      <c r="L8551" t="s">
        <v>2805</v>
      </c>
      <c r="N8551" s="17" t="str">
        <f t="shared" si="266"/>
        <v>WS054</v>
      </c>
      <c r="O8551">
        <f t="shared" si="267"/>
        <v>5861</v>
      </c>
    </row>
    <row r="8552" spans="1:15" x14ac:dyDescent="0.3">
      <c r="A8552">
        <v>5861</v>
      </c>
      <c r="B8552" s="171"/>
      <c r="C8552" t="s">
        <v>11536</v>
      </c>
      <c r="D8552" t="s">
        <v>5050</v>
      </c>
      <c r="E8552" t="s">
        <v>2782</v>
      </c>
      <c r="G8552" t="s">
        <v>31</v>
      </c>
      <c r="H8552" t="s">
        <v>31</v>
      </c>
      <c r="I8552" t="s">
        <v>2758</v>
      </c>
      <c r="J8552" t="s">
        <v>2758</v>
      </c>
      <c r="K8552" t="s">
        <v>31</v>
      </c>
      <c r="L8552" t="s">
        <v>2805</v>
      </c>
      <c r="N8552" s="17" t="str">
        <f t="shared" si="266"/>
        <v>WS055</v>
      </c>
      <c r="O8552">
        <f t="shared" si="267"/>
        <v>5861</v>
      </c>
    </row>
    <row r="8553" spans="1:15" x14ac:dyDescent="0.3">
      <c r="A8553">
        <v>5861</v>
      </c>
      <c r="B8553" s="171"/>
      <c r="C8553" t="s">
        <v>11537</v>
      </c>
      <c r="D8553" t="s">
        <v>5050</v>
      </c>
      <c r="E8553" t="s">
        <v>2782</v>
      </c>
      <c r="G8553" t="s">
        <v>31</v>
      </c>
      <c r="H8553" t="s">
        <v>31</v>
      </c>
      <c r="I8553" t="s">
        <v>2758</v>
      </c>
      <c r="J8553" t="s">
        <v>2758</v>
      </c>
      <c r="K8553" t="s">
        <v>31</v>
      </c>
      <c r="L8553" t="s">
        <v>2805</v>
      </c>
      <c r="N8553" s="17" t="str">
        <f t="shared" si="266"/>
        <v>WS056</v>
      </c>
      <c r="O8553">
        <f t="shared" si="267"/>
        <v>5861</v>
      </c>
    </row>
    <row r="8554" spans="1:15" x14ac:dyDescent="0.3">
      <c r="A8554">
        <v>5861</v>
      </c>
      <c r="B8554" s="171"/>
      <c r="C8554" t="s">
        <v>11538</v>
      </c>
      <c r="D8554" t="s">
        <v>5050</v>
      </c>
      <c r="E8554" t="s">
        <v>2782</v>
      </c>
      <c r="G8554" t="s">
        <v>31</v>
      </c>
      <c r="H8554" t="s">
        <v>31</v>
      </c>
      <c r="I8554" t="s">
        <v>2758</v>
      </c>
      <c r="J8554" t="s">
        <v>2758</v>
      </c>
      <c r="K8554" t="s">
        <v>31</v>
      </c>
      <c r="L8554" t="s">
        <v>2805</v>
      </c>
      <c r="N8554" s="17" t="str">
        <f t="shared" si="266"/>
        <v>WS057</v>
      </c>
      <c r="O8554">
        <f t="shared" si="267"/>
        <v>5861</v>
      </c>
    </row>
    <row r="8555" spans="1:15" x14ac:dyDescent="0.3">
      <c r="A8555">
        <v>5861</v>
      </c>
      <c r="B8555" s="171"/>
      <c r="C8555" t="s">
        <v>11539</v>
      </c>
      <c r="D8555" t="s">
        <v>5050</v>
      </c>
      <c r="E8555" t="s">
        <v>2782</v>
      </c>
      <c r="G8555" t="s">
        <v>31</v>
      </c>
      <c r="H8555" t="s">
        <v>31</v>
      </c>
      <c r="I8555" t="s">
        <v>2758</v>
      </c>
      <c r="J8555" t="s">
        <v>2758</v>
      </c>
      <c r="K8555" t="s">
        <v>31</v>
      </c>
      <c r="L8555" t="s">
        <v>2805</v>
      </c>
      <c r="N8555" s="17" t="str">
        <f t="shared" si="266"/>
        <v>WC119</v>
      </c>
      <c r="O8555">
        <f t="shared" si="267"/>
        <v>5861</v>
      </c>
    </row>
    <row r="8556" spans="1:15" x14ac:dyDescent="0.3">
      <c r="A8556">
        <v>5861</v>
      </c>
      <c r="B8556" s="171"/>
      <c r="C8556" t="s">
        <v>11540</v>
      </c>
      <c r="D8556" t="s">
        <v>5050</v>
      </c>
      <c r="E8556" t="s">
        <v>2782</v>
      </c>
      <c r="G8556" t="s">
        <v>31</v>
      </c>
      <c r="H8556" t="s">
        <v>31</v>
      </c>
      <c r="I8556" t="s">
        <v>2758</v>
      </c>
      <c r="J8556" t="s">
        <v>2758</v>
      </c>
      <c r="K8556" t="s">
        <v>31</v>
      </c>
      <c r="L8556" t="s">
        <v>2805</v>
      </c>
      <c r="N8556" s="17" t="str">
        <f t="shared" si="266"/>
        <v>WZ885</v>
      </c>
      <c r="O8556">
        <f t="shared" si="267"/>
        <v>5861</v>
      </c>
    </row>
    <row r="8557" spans="1:15" x14ac:dyDescent="0.3">
      <c r="A8557">
        <v>5861</v>
      </c>
      <c r="B8557" s="171"/>
      <c r="C8557" t="s">
        <v>11541</v>
      </c>
      <c r="D8557" t="s">
        <v>5050</v>
      </c>
      <c r="E8557" t="s">
        <v>2782</v>
      </c>
      <c r="G8557" t="s">
        <v>31</v>
      </c>
      <c r="H8557" t="s">
        <v>31</v>
      </c>
      <c r="I8557" t="s">
        <v>2758</v>
      </c>
      <c r="J8557" t="s">
        <v>2758</v>
      </c>
      <c r="K8557" t="s">
        <v>31</v>
      </c>
      <c r="L8557" t="s">
        <v>2805</v>
      </c>
      <c r="N8557" s="17" t="str">
        <f t="shared" si="266"/>
        <v>WS058</v>
      </c>
      <c r="O8557">
        <f t="shared" si="267"/>
        <v>5861</v>
      </c>
    </row>
    <row r="8558" spans="1:15" x14ac:dyDescent="0.3">
      <c r="A8558">
        <v>5861</v>
      </c>
      <c r="B8558" s="171"/>
      <c r="C8558" t="s">
        <v>11542</v>
      </c>
      <c r="D8558" t="s">
        <v>5050</v>
      </c>
      <c r="E8558" t="s">
        <v>2782</v>
      </c>
      <c r="G8558" t="s">
        <v>31</v>
      </c>
      <c r="H8558" t="s">
        <v>31</v>
      </c>
      <c r="I8558" t="s">
        <v>2758</v>
      </c>
      <c r="J8558" t="s">
        <v>2758</v>
      </c>
      <c r="K8558" t="s">
        <v>31</v>
      </c>
      <c r="L8558" t="s">
        <v>2805</v>
      </c>
      <c r="N8558" s="17" t="str">
        <f t="shared" si="266"/>
        <v>LT400</v>
      </c>
      <c r="O8558">
        <f t="shared" si="267"/>
        <v>5861</v>
      </c>
    </row>
    <row r="8559" spans="1:15" x14ac:dyDescent="0.3">
      <c r="A8559">
        <v>5861</v>
      </c>
      <c r="B8559" s="171"/>
      <c r="C8559" t="s">
        <v>11543</v>
      </c>
      <c r="D8559" t="s">
        <v>5050</v>
      </c>
      <c r="E8559" t="s">
        <v>2782</v>
      </c>
      <c r="G8559" t="s">
        <v>31</v>
      </c>
      <c r="H8559" t="s">
        <v>31</v>
      </c>
      <c r="I8559" t="s">
        <v>2758</v>
      </c>
      <c r="J8559" t="s">
        <v>2758</v>
      </c>
      <c r="K8559" t="s">
        <v>31</v>
      </c>
      <c r="L8559" t="s">
        <v>2805</v>
      </c>
      <c r="N8559" s="17" t="str">
        <f t="shared" si="266"/>
        <v>LV473</v>
      </c>
      <c r="O8559">
        <f t="shared" si="267"/>
        <v>5861</v>
      </c>
    </row>
    <row r="8560" spans="1:15" x14ac:dyDescent="0.3">
      <c r="A8560">
        <v>5861</v>
      </c>
      <c r="B8560" s="171"/>
      <c r="C8560" t="s">
        <v>11544</v>
      </c>
      <c r="D8560" t="s">
        <v>5050</v>
      </c>
      <c r="E8560" t="s">
        <v>2782</v>
      </c>
      <c r="G8560" t="s">
        <v>31</v>
      </c>
      <c r="H8560" t="s">
        <v>31</v>
      </c>
      <c r="I8560" t="s">
        <v>2758</v>
      </c>
      <c r="J8560" t="s">
        <v>2758</v>
      </c>
      <c r="K8560" t="s">
        <v>31</v>
      </c>
      <c r="L8560" t="s">
        <v>2805</v>
      </c>
      <c r="N8560" s="17" t="str">
        <f t="shared" si="266"/>
        <v>WR188</v>
      </c>
      <c r="O8560">
        <f t="shared" si="267"/>
        <v>5861</v>
      </c>
    </row>
    <row r="8561" spans="1:15" x14ac:dyDescent="0.3">
      <c r="A8561">
        <v>5861</v>
      </c>
      <c r="B8561" s="171"/>
      <c r="C8561" t="s">
        <v>11545</v>
      </c>
      <c r="D8561" t="s">
        <v>5050</v>
      </c>
      <c r="E8561" t="s">
        <v>2782</v>
      </c>
      <c r="G8561" t="s">
        <v>31</v>
      </c>
      <c r="H8561" t="s">
        <v>31</v>
      </c>
      <c r="I8561" t="s">
        <v>2758</v>
      </c>
      <c r="J8561" t="s">
        <v>2758</v>
      </c>
      <c r="K8561" t="s">
        <v>31</v>
      </c>
      <c r="L8561" t="s">
        <v>2805</v>
      </c>
      <c r="N8561" s="17" t="str">
        <f t="shared" si="266"/>
        <v>WR189</v>
      </c>
      <c r="O8561">
        <f t="shared" si="267"/>
        <v>5861</v>
      </c>
    </row>
    <row r="8562" spans="1:15" x14ac:dyDescent="0.3">
      <c r="A8562">
        <v>5861</v>
      </c>
      <c r="B8562" s="171"/>
      <c r="C8562" t="s">
        <v>11546</v>
      </c>
      <c r="D8562" t="s">
        <v>5050</v>
      </c>
      <c r="E8562" t="s">
        <v>2782</v>
      </c>
      <c r="G8562" t="s">
        <v>31</v>
      </c>
      <c r="H8562" t="s">
        <v>31</v>
      </c>
      <c r="I8562" t="s">
        <v>2758</v>
      </c>
      <c r="J8562" t="s">
        <v>2758</v>
      </c>
      <c r="K8562" t="s">
        <v>31</v>
      </c>
      <c r="L8562" t="s">
        <v>2805</v>
      </c>
      <c r="N8562" s="17" t="str">
        <f t="shared" si="266"/>
        <v>WR190</v>
      </c>
      <c r="O8562">
        <f t="shared" si="267"/>
        <v>5861</v>
      </c>
    </row>
    <row r="8563" spans="1:15" x14ac:dyDescent="0.3">
      <c r="A8563">
        <v>5861</v>
      </c>
      <c r="B8563" s="171"/>
      <c r="C8563" t="s">
        <v>11547</v>
      </c>
      <c r="D8563" t="s">
        <v>5050</v>
      </c>
      <c r="E8563" t="s">
        <v>2782</v>
      </c>
      <c r="G8563" t="s">
        <v>31</v>
      </c>
      <c r="H8563" t="s">
        <v>31</v>
      </c>
      <c r="I8563" t="s">
        <v>2758</v>
      </c>
      <c r="J8563" t="s">
        <v>2758</v>
      </c>
      <c r="K8563" t="s">
        <v>31</v>
      </c>
      <c r="L8563" t="s">
        <v>2805</v>
      </c>
      <c r="N8563" s="17" t="str">
        <f t="shared" si="266"/>
        <v>CQ373</v>
      </c>
      <c r="O8563">
        <f t="shared" si="267"/>
        <v>5861</v>
      </c>
    </row>
    <row r="8564" spans="1:15" x14ac:dyDescent="0.3">
      <c r="A8564">
        <v>5861</v>
      </c>
      <c r="B8564" s="171"/>
      <c r="C8564" t="s">
        <v>11548</v>
      </c>
      <c r="D8564" t="s">
        <v>5050</v>
      </c>
      <c r="E8564" t="s">
        <v>2782</v>
      </c>
      <c r="G8564" t="s">
        <v>31</v>
      </c>
      <c r="H8564" t="s">
        <v>31</v>
      </c>
      <c r="I8564" t="s">
        <v>2758</v>
      </c>
      <c r="J8564" t="s">
        <v>2758</v>
      </c>
      <c r="K8564" t="s">
        <v>31</v>
      </c>
      <c r="L8564" t="s">
        <v>2805</v>
      </c>
      <c r="N8564" s="17" t="str">
        <f t="shared" si="266"/>
        <v>LV712</v>
      </c>
      <c r="O8564">
        <f t="shared" si="267"/>
        <v>5861</v>
      </c>
    </row>
    <row r="8565" spans="1:15" x14ac:dyDescent="0.3">
      <c r="A8565">
        <v>5861</v>
      </c>
      <c r="B8565" s="171"/>
      <c r="C8565" t="s">
        <v>11549</v>
      </c>
      <c r="D8565" t="s">
        <v>5050</v>
      </c>
      <c r="E8565" t="s">
        <v>2782</v>
      </c>
      <c r="G8565" t="s">
        <v>31</v>
      </c>
      <c r="H8565" t="s">
        <v>31</v>
      </c>
      <c r="I8565" t="s">
        <v>2758</v>
      </c>
      <c r="J8565" t="s">
        <v>2758</v>
      </c>
      <c r="K8565" t="s">
        <v>31</v>
      </c>
      <c r="L8565" t="s">
        <v>2805</v>
      </c>
      <c r="N8565" s="17" t="str">
        <f t="shared" si="266"/>
        <v>WF087</v>
      </c>
      <c r="O8565">
        <f t="shared" si="267"/>
        <v>5861</v>
      </c>
    </row>
    <row r="8566" spans="1:15" x14ac:dyDescent="0.3">
      <c r="A8566">
        <v>5861</v>
      </c>
      <c r="B8566" s="171"/>
      <c r="C8566" t="s">
        <v>11550</v>
      </c>
      <c r="D8566" t="s">
        <v>5050</v>
      </c>
      <c r="E8566" t="s">
        <v>2782</v>
      </c>
      <c r="G8566" t="s">
        <v>31</v>
      </c>
      <c r="H8566" t="s">
        <v>31</v>
      </c>
      <c r="I8566" t="s">
        <v>2758</v>
      </c>
      <c r="J8566" t="s">
        <v>2758</v>
      </c>
      <c r="K8566" t="s">
        <v>31</v>
      </c>
      <c r="L8566" t="s">
        <v>2805</v>
      </c>
      <c r="N8566" s="17" t="str">
        <f t="shared" si="266"/>
        <v>WR191</v>
      </c>
      <c r="O8566">
        <f t="shared" si="267"/>
        <v>5861</v>
      </c>
    </row>
    <row r="8567" spans="1:15" x14ac:dyDescent="0.3">
      <c r="A8567">
        <v>5861</v>
      </c>
      <c r="B8567" s="171"/>
      <c r="C8567" t="s">
        <v>11551</v>
      </c>
      <c r="D8567" t="s">
        <v>5050</v>
      </c>
      <c r="E8567" t="s">
        <v>2782</v>
      </c>
      <c r="G8567" t="s">
        <v>31</v>
      </c>
      <c r="H8567" t="s">
        <v>31</v>
      </c>
      <c r="I8567" t="s">
        <v>2758</v>
      </c>
      <c r="J8567" t="s">
        <v>2758</v>
      </c>
      <c r="K8567" t="s">
        <v>31</v>
      </c>
      <c r="L8567" t="s">
        <v>2805</v>
      </c>
      <c r="N8567" s="17" t="str">
        <f t="shared" si="266"/>
        <v>CB646</v>
      </c>
      <c r="O8567">
        <f t="shared" si="267"/>
        <v>5861</v>
      </c>
    </row>
    <row r="8568" spans="1:15" x14ac:dyDescent="0.3">
      <c r="A8568">
        <v>5861</v>
      </c>
      <c r="B8568" s="171"/>
      <c r="C8568" t="s">
        <v>11552</v>
      </c>
      <c r="D8568" t="s">
        <v>5050</v>
      </c>
      <c r="E8568" t="s">
        <v>2782</v>
      </c>
      <c r="G8568" t="s">
        <v>31</v>
      </c>
      <c r="H8568" t="s">
        <v>31</v>
      </c>
      <c r="I8568" t="s">
        <v>2758</v>
      </c>
      <c r="J8568" t="s">
        <v>2758</v>
      </c>
      <c r="K8568" t="s">
        <v>31</v>
      </c>
      <c r="L8568" t="s">
        <v>2805</v>
      </c>
      <c r="N8568" s="17" t="str">
        <f t="shared" si="266"/>
        <v>WB527</v>
      </c>
      <c r="O8568">
        <f t="shared" si="267"/>
        <v>5861</v>
      </c>
    </row>
    <row r="8569" spans="1:15" x14ac:dyDescent="0.3">
      <c r="A8569">
        <v>5861</v>
      </c>
      <c r="B8569" s="171"/>
      <c r="C8569" t="s">
        <v>11553</v>
      </c>
      <c r="D8569" t="s">
        <v>5050</v>
      </c>
      <c r="E8569" t="s">
        <v>2782</v>
      </c>
      <c r="G8569" t="s">
        <v>31</v>
      </c>
      <c r="H8569" t="s">
        <v>31</v>
      </c>
      <c r="I8569" t="s">
        <v>2758</v>
      </c>
      <c r="J8569" t="s">
        <v>2758</v>
      </c>
      <c r="K8569" t="s">
        <v>31</v>
      </c>
      <c r="L8569" t="s">
        <v>2805</v>
      </c>
      <c r="N8569" s="17" t="str">
        <f t="shared" si="266"/>
        <v>WZ886</v>
      </c>
      <c r="O8569">
        <f t="shared" si="267"/>
        <v>5861</v>
      </c>
    </row>
    <row r="8570" spans="1:15" x14ac:dyDescent="0.3">
      <c r="A8570">
        <v>5861</v>
      </c>
      <c r="B8570" s="171"/>
      <c r="C8570" t="s">
        <v>11554</v>
      </c>
      <c r="D8570" t="s">
        <v>5050</v>
      </c>
      <c r="E8570" t="s">
        <v>2782</v>
      </c>
      <c r="G8570" t="s">
        <v>31</v>
      </c>
      <c r="H8570" t="s">
        <v>31</v>
      </c>
      <c r="I8570" t="s">
        <v>2758</v>
      </c>
      <c r="J8570" t="s">
        <v>2758</v>
      </c>
      <c r="K8570" t="s">
        <v>31</v>
      </c>
      <c r="L8570" t="s">
        <v>2805</v>
      </c>
      <c r="N8570" s="17" t="str">
        <f t="shared" si="266"/>
        <v>LT816</v>
      </c>
      <c r="O8570">
        <f t="shared" si="267"/>
        <v>5861</v>
      </c>
    </row>
    <row r="8571" spans="1:15" x14ac:dyDescent="0.3">
      <c r="A8571">
        <v>5861</v>
      </c>
      <c r="B8571" s="171"/>
      <c r="C8571" t="s">
        <v>11555</v>
      </c>
      <c r="D8571" t="s">
        <v>5050</v>
      </c>
      <c r="E8571" t="s">
        <v>2782</v>
      </c>
      <c r="G8571" t="s">
        <v>31</v>
      </c>
      <c r="H8571" t="s">
        <v>31</v>
      </c>
      <c r="I8571" t="s">
        <v>2758</v>
      </c>
      <c r="J8571" t="s">
        <v>2758</v>
      </c>
      <c r="K8571" t="s">
        <v>31</v>
      </c>
      <c r="L8571" t="s">
        <v>2805</v>
      </c>
      <c r="N8571" s="17" t="str">
        <f t="shared" si="266"/>
        <v>WS059</v>
      </c>
      <c r="O8571">
        <f t="shared" si="267"/>
        <v>5861</v>
      </c>
    </row>
    <row r="8572" spans="1:15" x14ac:dyDescent="0.3">
      <c r="A8572">
        <v>5861</v>
      </c>
      <c r="B8572" s="171"/>
      <c r="C8572" t="s">
        <v>11556</v>
      </c>
      <c r="D8572" t="s">
        <v>5050</v>
      </c>
      <c r="E8572" t="s">
        <v>2782</v>
      </c>
      <c r="G8572" t="s">
        <v>31</v>
      </c>
      <c r="H8572" t="s">
        <v>31</v>
      </c>
      <c r="I8572" t="s">
        <v>2758</v>
      </c>
      <c r="J8572" t="s">
        <v>2758</v>
      </c>
      <c r="K8572" t="s">
        <v>31</v>
      </c>
      <c r="L8572" t="s">
        <v>2805</v>
      </c>
      <c r="N8572" s="17" t="str">
        <f t="shared" si="266"/>
        <v>CQ724</v>
      </c>
      <c r="O8572">
        <f t="shared" si="267"/>
        <v>5861</v>
      </c>
    </row>
    <row r="8573" spans="1:15" x14ac:dyDescent="0.3">
      <c r="A8573">
        <v>5861</v>
      </c>
      <c r="B8573" s="171"/>
      <c r="C8573" t="s">
        <v>11557</v>
      </c>
      <c r="D8573" t="s">
        <v>5050</v>
      </c>
      <c r="E8573" t="s">
        <v>2782</v>
      </c>
      <c r="G8573" t="s">
        <v>31</v>
      </c>
      <c r="H8573" t="s">
        <v>31</v>
      </c>
      <c r="I8573" t="s">
        <v>2758</v>
      </c>
      <c r="J8573" t="s">
        <v>2758</v>
      </c>
      <c r="K8573" t="s">
        <v>31</v>
      </c>
      <c r="L8573" t="s">
        <v>2805</v>
      </c>
      <c r="N8573" s="17" t="str">
        <f t="shared" si="266"/>
        <v>WR192</v>
      </c>
      <c r="O8573">
        <f t="shared" si="267"/>
        <v>5861</v>
      </c>
    </row>
    <row r="8574" spans="1:15" x14ac:dyDescent="0.3">
      <c r="A8574">
        <v>5861</v>
      </c>
      <c r="B8574" s="171"/>
      <c r="C8574" t="s">
        <v>11558</v>
      </c>
      <c r="D8574" t="s">
        <v>5050</v>
      </c>
      <c r="E8574" t="s">
        <v>2782</v>
      </c>
      <c r="G8574" t="s">
        <v>31</v>
      </c>
      <c r="H8574" t="s">
        <v>31</v>
      </c>
      <c r="I8574" t="s">
        <v>2758</v>
      </c>
      <c r="J8574" t="s">
        <v>2758</v>
      </c>
      <c r="K8574" t="s">
        <v>31</v>
      </c>
      <c r="L8574" t="s">
        <v>2805</v>
      </c>
      <c r="N8574" s="17" t="str">
        <f t="shared" si="266"/>
        <v>WS060</v>
      </c>
      <c r="O8574">
        <f t="shared" si="267"/>
        <v>5861</v>
      </c>
    </row>
    <row r="8575" spans="1:15" x14ac:dyDescent="0.3">
      <c r="A8575">
        <v>5861</v>
      </c>
      <c r="B8575" s="171"/>
      <c r="C8575" t="s">
        <v>11559</v>
      </c>
      <c r="D8575" t="s">
        <v>5050</v>
      </c>
      <c r="E8575" t="s">
        <v>2782</v>
      </c>
      <c r="G8575" t="s">
        <v>31</v>
      </c>
      <c r="H8575" t="s">
        <v>31</v>
      </c>
      <c r="I8575" t="s">
        <v>2758</v>
      </c>
      <c r="J8575" t="s">
        <v>2758</v>
      </c>
      <c r="K8575" t="s">
        <v>31</v>
      </c>
      <c r="L8575" t="s">
        <v>2805</v>
      </c>
      <c r="N8575" s="17" t="str">
        <f t="shared" si="266"/>
        <v>CB501</v>
      </c>
      <c r="O8575">
        <f t="shared" si="267"/>
        <v>5861</v>
      </c>
    </row>
    <row r="8576" spans="1:15" x14ac:dyDescent="0.3">
      <c r="A8576">
        <v>5861</v>
      </c>
      <c r="B8576" s="171"/>
      <c r="C8576" t="s">
        <v>11560</v>
      </c>
      <c r="D8576" t="s">
        <v>5050</v>
      </c>
      <c r="E8576" t="s">
        <v>2782</v>
      </c>
      <c r="G8576" t="s">
        <v>31</v>
      </c>
      <c r="H8576" t="s">
        <v>31</v>
      </c>
      <c r="I8576" t="s">
        <v>2758</v>
      </c>
      <c r="J8576" t="s">
        <v>2758</v>
      </c>
      <c r="K8576" t="s">
        <v>31</v>
      </c>
      <c r="L8576" t="s">
        <v>2805</v>
      </c>
      <c r="N8576" s="17" t="str">
        <f t="shared" si="266"/>
        <v>WR197</v>
      </c>
      <c r="O8576">
        <f t="shared" si="267"/>
        <v>5861</v>
      </c>
    </row>
    <row r="8577" spans="1:15" x14ac:dyDescent="0.3">
      <c r="A8577">
        <v>5861</v>
      </c>
      <c r="B8577" s="171"/>
      <c r="C8577" t="s">
        <v>11561</v>
      </c>
      <c r="D8577" t="s">
        <v>5050</v>
      </c>
      <c r="E8577" t="s">
        <v>2782</v>
      </c>
      <c r="G8577" t="s">
        <v>31</v>
      </c>
      <c r="H8577" t="s">
        <v>31</v>
      </c>
      <c r="I8577" t="s">
        <v>2758</v>
      </c>
      <c r="J8577" t="s">
        <v>2758</v>
      </c>
      <c r="K8577" t="s">
        <v>31</v>
      </c>
      <c r="L8577" t="s">
        <v>2805</v>
      </c>
      <c r="N8577" s="17" t="str">
        <f t="shared" si="266"/>
        <v>WR198</v>
      </c>
      <c r="O8577">
        <f t="shared" si="267"/>
        <v>5861</v>
      </c>
    </row>
    <row r="8578" spans="1:15" x14ac:dyDescent="0.3">
      <c r="A8578">
        <v>5861</v>
      </c>
      <c r="B8578" s="171"/>
      <c r="C8578" t="s">
        <v>11562</v>
      </c>
      <c r="D8578" t="s">
        <v>5050</v>
      </c>
      <c r="E8578" t="s">
        <v>2782</v>
      </c>
      <c r="G8578" t="s">
        <v>31</v>
      </c>
      <c r="H8578" t="s">
        <v>31</v>
      </c>
      <c r="I8578" t="s">
        <v>2758</v>
      </c>
      <c r="J8578" t="s">
        <v>2758</v>
      </c>
      <c r="K8578" t="s">
        <v>31</v>
      </c>
      <c r="L8578" t="s">
        <v>2805</v>
      </c>
      <c r="N8578" s="17" t="str">
        <f t="shared" ref="N8578:N8641" si="268">C8578</f>
        <v>WR199</v>
      </c>
      <c r="O8578">
        <f t="shared" ref="O8578:O8641" si="269">A8578</f>
        <v>5861</v>
      </c>
    </row>
    <row r="8579" spans="1:15" x14ac:dyDescent="0.3">
      <c r="A8579">
        <v>5861</v>
      </c>
      <c r="B8579" s="171"/>
      <c r="C8579" t="s">
        <v>11563</v>
      </c>
      <c r="D8579" t="s">
        <v>5050</v>
      </c>
      <c r="E8579" t="s">
        <v>2782</v>
      </c>
      <c r="G8579" t="s">
        <v>31</v>
      </c>
      <c r="H8579" t="s">
        <v>31</v>
      </c>
      <c r="I8579" t="s">
        <v>2758</v>
      </c>
      <c r="J8579" t="s">
        <v>2758</v>
      </c>
      <c r="K8579" t="s">
        <v>31</v>
      </c>
      <c r="L8579" t="s">
        <v>2805</v>
      </c>
      <c r="N8579" s="17" t="str">
        <f t="shared" si="268"/>
        <v>WR201</v>
      </c>
      <c r="O8579">
        <f t="shared" si="269"/>
        <v>5861</v>
      </c>
    </row>
    <row r="8580" spans="1:15" x14ac:dyDescent="0.3">
      <c r="A8580">
        <v>5861</v>
      </c>
      <c r="B8580" s="171"/>
      <c r="C8580" t="s">
        <v>11564</v>
      </c>
      <c r="D8580" t="s">
        <v>5050</v>
      </c>
      <c r="E8580" t="s">
        <v>2782</v>
      </c>
      <c r="G8580" t="s">
        <v>31</v>
      </c>
      <c r="H8580" t="s">
        <v>31</v>
      </c>
      <c r="I8580" t="s">
        <v>2758</v>
      </c>
      <c r="J8580" t="s">
        <v>2758</v>
      </c>
      <c r="K8580" t="s">
        <v>31</v>
      </c>
      <c r="L8580" t="s">
        <v>2805</v>
      </c>
      <c r="N8580" s="17" t="str">
        <f t="shared" si="268"/>
        <v>WR202</v>
      </c>
      <c r="O8580">
        <f t="shared" si="269"/>
        <v>5861</v>
      </c>
    </row>
    <row r="8581" spans="1:15" x14ac:dyDescent="0.3">
      <c r="A8581">
        <v>5861</v>
      </c>
      <c r="B8581" s="171"/>
      <c r="C8581" t="s">
        <v>11565</v>
      </c>
      <c r="D8581" t="s">
        <v>5050</v>
      </c>
      <c r="E8581" t="s">
        <v>2782</v>
      </c>
      <c r="G8581" t="s">
        <v>31</v>
      </c>
      <c r="H8581" t="s">
        <v>31</v>
      </c>
      <c r="I8581" t="s">
        <v>2758</v>
      </c>
      <c r="J8581" t="s">
        <v>2758</v>
      </c>
      <c r="K8581" t="s">
        <v>31</v>
      </c>
      <c r="L8581" t="s">
        <v>2805</v>
      </c>
      <c r="N8581" s="17" t="str">
        <f t="shared" si="268"/>
        <v>WR203</v>
      </c>
      <c r="O8581">
        <f t="shared" si="269"/>
        <v>5861</v>
      </c>
    </row>
    <row r="8582" spans="1:15" x14ac:dyDescent="0.3">
      <c r="A8582">
        <v>5861</v>
      </c>
      <c r="B8582" s="171"/>
      <c r="C8582" t="s">
        <v>11566</v>
      </c>
      <c r="D8582" t="s">
        <v>5050</v>
      </c>
      <c r="E8582" t="s">
        <v>2782</v>
      </c>
      <c r="G8582" t="s">
        <v>31</v>
      </c>
      <c r="H8582" t="s">
        <v>31</v>
      </c>
      <c r="I8582" t="s">
        <v>2758</v>
      </c>
      <c r="J8582" t="s">
        <v>2758</v>
      </c>
      <c r="K8582" t="s">
        <v>31</v>
      </c>
      <c r="L8582" t="s">
        <v>2805</v>
      </c>
      <c r="N8582" s="17" t="str">
        <f t="shared" si="268"/>
        <v>WR204</v>
      </c>
      <c r="O8582">
        <f t="shared" si="269"/>
        <v>5861</v>
      </c>
    </row>
    <row r="8583" spans="1:15" x14ac:dyDescent="0.3">
      <c r="A8583">
        <v>5861</v>
      </c>
      <c r="B8583" s="171"/>
      <c r="C8583" t="s">
        <v>11567</v>
      </c>
      <c r="D8583" t="s">
        <v>5050</v>
      </c>
      <c r="E8583" t="s">
        <v>2782</v>
      </c>
      <c r="G8583" t="s">
        <v>31</v>
      </c>
      <c r="H8583" t="s">
        <v>31</v>
      </c>
      <c r="I8583" t="s">
        <v>2758</v>
      </c>
      <c r="J8583" t="s">
        <v>2758</v>
      </c>
      <c r="K8583" t="s">
        <v>31</v>
      </c>
      <c r="L8583" t="s">
        <v>2805</v>
      </c>
      <c r="N8583" s="17" t="str">
        <f t="shared" si="268"/>
        <v>LU934</v>
      </c>
      <c r="O8583">
        <f t="shared" si="269"/>
        <v>5861</v>
      </c>
    </row>
    <row r="8584" spans="1:15" x14ac:dyDescent="0.3">
      <c r="A8584">
        <v>5861</v>
      </c>
      <c r="B8584" s="171"/>
      <c r="C8584" t="s">
        <v>11568</v>
      </c>
      <c r="D8584" t="s">
        <v>5050</v>
      </c>
      <c r="E8584" t="s">
        <v>2782</v>
      </c>
      <c r="G8584" t="s">
        <v>31</v>
      </c>
      <c r="H8584" t="s">
        <v>31</v>
      </c>
      <c r="I8584" t="s">
        <v>2758</v>
      </c>
      <c r="J8584" t="s">
        <v>2758</v>
      </c>
      <c r="K8584" t="s">
        <v>31</v>
      </c>
      <c r="L8584" t="s">
        <v>2805</v>
      </c>
      <c r="N8584" s="17" t="str">
        <f t="shared" si="268"/>
        <v>WR205</v>
      </c>
      <c r="O8584">
        <f t="shared" si="269"/>
        <v>5861</v>
      </c>
    </row>
    <row r="8585" spans="1:15" x14ac:dyDescent="0.3">
      <c r="A8585">
        <v>5861</v>
      </c>
      <c r="B8585" s="171"/>
      <c r="C8585" t="s">
        <v>11569</v>
      </c>
      <c r="D8585" t="s">
        <v>5050</v>
      </c>
      <c r="E8585" t="s">
        <v>2782</v>
      </c>
      <c r="G8585" t="s">
        <v>31</v>
      </c>
      <c r="H8585" t="s">
        <v>31</v>
      </c>
      <c r="I8585" t="s">
        <v>2758</v>
      </c>
      <c r="J8585" t="s">
        <v>2758</v>
      </c>
      <c r="K8585" t="s">
        <v>31</v>
      </c>
      <c r="L8585" t="s">
        <v>2805</v>
      </c>
      <c r="N8585" s="17" t="str">
        <f t="shared" si="268"/>
        <v>WR206</v>
      </c>
      <c r="O8585">
        <f t="shared" si="269"/>
        <v>5861</v>
      </c>
    </row>
    <row r="8586" spans="1:15" x14ac:dyDescent="0.3">
      <c r="A8586">
        <v>5861</v>
      </c>
      <c r="B8586" s="171"/>
      <c r="C8586" t="s">
        <v>11570</v>
      </c>
      <c r="D8586" t="s">
        <v>5050</v>
      </c>
      <c r="E8586" t="s">
        <v>2782</v>
      </c>
      <c r="G8586" t="s">
        <v>31</v>
      </c>
      <c r="H8586" t="s">
        <v>31</v>
      </c>
      <c r="I8586" t="s">
        <v>2758</v>
      </c>
      <c r="J8586" t="s">
        <v>2758</v>
      </c>
      <c r="K8586" t="s">
        <v>31</v>
      </c>
      <c r="L8586" t="s">
        <v>2805</v>
      </c>
      <c r="N8586" s="17" t="str">
        <f t="shared" si="268"/>
        <v>WR207</v>
      </c>
      <c r="O8586">
        <f t="shared" si="269"/>
        <v>5861</v>
      </c>
    </row>
    <row r="8587" spans="1:15" x14ac:dyDescent="0.3">
      <c r="A8587">
        <v>5861</v>
      </c>
      <c r="B8587" s="171"/>
      <c r="C8587" t="s">
        <v>11571</v>
      </c>
      <c r="D8587" t="s">
        <v>5050</v>
      </c>
      <c r="E8587" t="s">
        <v>2782</v>
      </c>
      <c r="G8587" t="s">
        <v>31</v>
      </c>
      <c r="H8587" t="s">
        <v>31</v>
      </c>
      <c r="I8587" t="s">
        <v>2758</v>
      </c>
      <c r="J8587" t="s">
        <v>2758</v>
      </c>
      <c r="K8587" t="s">
        <v>31</v>
      </c>
      <c r="L8587" t="s">
        <v>2805</v>
      </c>
      <c r="N8587" s="17" t="str">
        <f t="shared" si="268"/>
        <v>WR208</v>
      </c>
      <c r="O8587">
        <f t="shared" si="269"/>
        <v>5861</v>
      </c>
    </row>
    <row r="8588" spans="1:15" x14ac:dyDescent="0.3">
      <c r="A8588">
        <v>5861</v>
      </c>
      <c r="B8588" s="171"/>
      <c r="C8588" t="s">
        <v>11572</v>
      </c>
      <c r="D8588" t="s">
        <v>5050</v>
      </c>
      <c r="E8588" t="s">
        <v>2782</v>
      </c>
      <c r="G8588" t="s">
        <v>31</v>
      </c>
      <c r="H8588" t="s">
        <v>31</v>
      </c>
      <c r="I8588" t="s">
        <v>2758</v>
      </c>
      <c r="J8588" t="s">
        <v>2758</v>
      </c>
      <c r="K8588" t="s">
        <v>31</v>
      </c>
      <c r="L8588" t="s">
        <v>2805</v>
      </c>
      <c r="N8588" s="17" t="str">
        <f t="shared" si="268"/>
        <v>LS876</v>
      </c>
      <c r="O8588">
        <f t="shared" si="269"/>
        <v>5861</v>
      </c>
    </row>
    <row r="8589" spans="1:15" x14ac:dyDescent="0.3">
      <c r="A8589">
        <v>5861</v>
      </c>
      <c r="B8589" s="171"/>
      <c r="C8589" t="s">
        <v>11573</v>
      </c>
      <c r="D8589" t="s">
        <v>5050</v>
      </c>
      <c r="E8589" t="s">
        <v>2782</v>
      </c>
      <c r="G8589" t="s">
        <v>31</v>
      </c>
      <c r="H8589" t="s">
        <v>31</v>
      </c>
      <c r="I8589" t="s">
        <v>2758</v>
      </c>
      <c r="J8589" t="s">
        <v>2758</v>
      </c>
      <c r="K8589" t="s">
        <v>31</v>
      </c>
      <c r="L8589" t="s">
        <v>2805</v>
      </c>
      <c r="N8589" s="17" t="str">
        <f t="shared" si="268"/>
        <v>WR209</v>
      </c>
      <c r="O8589">
        <f t="shared" si="269"/>
        <v>5861</v>
      </c>
    </row>
    <row r="8590" spans="1:15" x14ac:dyDescent="0.3">
      <c r="A8590">
        <v>5861</v>
      </c>
      <c r="B8590" s="171"/>
      <c r="C8590" t="s">
        <v>11574</v>
      </c>
      <c r="D8590" t="s">
        <v>5050</v>
      </c>
      <c r="E8590" t="s">
        <v>2782</v>
      </c>
      <c r="G8590" t="s">
        <v>31</v>
      </c>
      <c r="H8590" t="s">
        <v>31</v>
      </c>
      <c r="I8590" t="s">
        <v>2758</v>
      </c>
      <c r="J8590" t="s">
        <v>2758</v>
      </c>
      <c r="K8590" t="s">
        <v>31</v>
      </c>
      <c r="L8590" t="s">
        <v>2805</v>
      </c>
      <c r="N8590" s="17" t="str">
        <f t="shared" si="268"/>
        <v>CQ374</v>
      </c>
      <c r="O8590">
        <f t="shared" si="269"/>
        <v>5861</v>
      </c>
    </row>
    <row r="8591" spans="1:15" x14ac:dyDescent="0.3">
      <c r="A8591">
        <v>5861</v>
      </c>
      <c r="B8591" s="171"/>
      <c r="C8591" t="s">
        <v>11575</v>
      </c>
      <c r="D8591" t="s">
        <v>5050</v>
      </c>
      <c r="E8591" t="s">
        <v>2782</v>
      </c>
      <c r="G8591" t="s">
        <v>31</v>
      </c>
      <c r="H8591" t="s">
        <v>31</v>
      </c>
      <c r="I8591" t="s">
        <v>2758</v>
      </c>
      <c r="J8591" t="s">
        <v>2758</v>
      </c>
      <c r="K8591" t="s">
        <v>31</v>
      </c>
      <c r="L8591" t="s">
        <v>2805</v>
      </c>
      <c r="N8591" s="17" t="str">
        <f t="shared" si="268"/>
        <v>WR211</v>
      </c>
      <c r="O8591">
        <f t="shared" si="269"/>
        <v>5861</v>
      </c>
    </row>
    <row r="8592" spans="1:15" x14ac:dyDescent="0.3">
      <c r="A8592">
        <v>5861</v>
      </c>
      <c r="B8592" s="171"/>
      <c r="C8592" t="s">
        <v>11576</v>
      </c>
      <c r="D8592" t="s">
        <v>5050</v>
      </c>
      <c r="E8592" t="s">
        <v>2782</v>
      </c>
      <c r="G8592" t="s">
        <v>31</v>
      </c>
      <c r="H8592" t="s">
        <v>31</v>
      </c>
      <c r="I8592" t="s">
        <v>2758</v>
      </c>
      <c r="J8592" t="s">
        <v>2758</v>
      </c>
      <c r="K8592" t="s">
        <v>31</v>
      </c>
      <c r="L8592" t="s">
        <v>2805</v>
      </c>
      <c r="N8592" s="17" t="str">
        <f t="shared" si="268"/>
        <v>WR212</v>
      </c>
      <c r="O8592">
        <f t="shared" si="269"/>
        <v>5861</v>
      </c>
    </row>
    <row r="8593" spans="1:15" x14ac:dyDescent="0.3">
      <c r="A8593">
        <v>5861</v>
      </c>
      <c r="B8593" s="171"/>
      <c r="C8593" t="s">
        <v>11577</v>
      </c>
      <c r="D8593" t="s">
        <v>5050</v>
      </c>
      <c r="E8593" t="s">
        <v>2782</v>
      </c>
      <c r="G8593" t="s">
        <v>31</v>
      </c>
      <c r="H8593" t="s">
        <v>31</v>
      </c>
      <c r="I8593" t="s">
        <v>2758</v>
      </c>
      <c r="J8593" t="s">
        <v>2758</v>
      </c>
      <c r="K8593" t="s">
        <v>31</v>
      </c>
      <c r="L8593" t="s">
        <v>2805</v>
      </c>
      <c r="N8593" s="17" t="str">
        <f t="shared" si="268"/>
        <v>WR213</v>
      </c>
      <c r="O8593">
        <f t="shared" si="269"/>
        <v>5861</v>
      </c>
    </row>
    <row r="8594" spans="1:15" x14ac:dyDescent="0.3">
      <c r="A8594">
        <v>5861</v>
      </c>
      <c r="B8594" s="171"/>
      <c r="C8594" t="s">
        <v>11578</v>
      </c>
      <c r="D8594" t="s">
        <v>5050</v>
      </c>
      <c r="E8594" t="s">
        <v>2782</v>
      </c>
      <c r="G8594" t="s">
        <v>31</v>
      </c>
      <c r="H8594" t="s">
        <v>31</v>
      </c>
      <c r="I8594" t="s">
        <v>2758</v>
      </c>
      <c r="J8594" t="s">
        <v>2758</v>
      </c>
      <c r="K8594" t="s">
        <v>31</v>
      </c>
      <c r="L8594" t="s">
        <v>2805</v>
      </c>
      <c r="N8594" s="17" t="str">
        <f t="shared" si="268"/>
        <v>WR214</v>
      </c>
      <c r="O8594">
        <f t="shared" si="269"/>
        <v>5861</v>
      </c>
    </row>
    <row r="8595" spans="1:15" x14ac:dyDescent="0.3">
      <c r="A8595">
        <v>5861</v>
      </c>
      <c r="B8595" s="171"/>
      <c r="C8595" t="s">
        <v>11579</v>
      </c>
      <c r="D8595" t="s">
        <v>5050</v>
      </c>
      <c r="E8595" t="s">
        <v>2782</v>
      </c>
      <c r="G8595" t="s">
        <v>31</v>
      </c>
      <c r="H8595" t="s">
        <v>31</v>
      </c>
      <c r="I8595" t="s">
        <v>2758</v>
      </c>
      <c r="J8595" t="s">
        <v>2758</v>
      </c>
      <c r="K8595" t="s">
        <v>31</v>
      </c>
      <c r="L8595" t="s">
        <v>2805</v>
      </c>
      <c r="N8595" s="17" t="str">
        <f t="shared" si="268"/>
        <v>WR215</v>
      </c>
      <c r="O8595">
        <f t="shared" si="269"/>
        <v>5861</v>
      </c>
    </row>
    <row r="8596" spans="1:15" x14ac:dyDescent="0.3">
      <c r="A8596">
        <v>5861</v>
      </c>
      <c r="B8596" s="171"/>
      <c r="C8596" t="s">
        <v>11580</v>
      </c>
      <c r="D8596" t="s">
        <v>5050</v>
      </c>
      <c r="E8596" t="s">
        <v>2782</v>
      </c>
      <c r="G8596" t="s">
        <v>31</v>
      </c>
      <c r="H8596" t="s">
        <v>31</v>
      </c>
      <c r="I8596" t="s">
        <v>2758</v>
      </c>
      <c r="J8596" t="s">
        <v>2758</v>
      </c>
      <c r="K8596" t="s">
        <v>31</v>
      </c>
      <c r="L8596" t="s">
        <v>2805</v>
      </c>
      <c r="N8596" s="17" t="str">
        <f t="shared" si="268"/>
        <v>WR216</v>
      </c>
      <c r="O8596">
        <f t="shared" si="269"/>
        <v>5861</v>
      </c>
    </row>
    <row r="8597" spans="1:15" x14ac:dyDescent="0.3">
      <c r="A8597">
        <v>5861</v>
      </c>
      <c r="B8597" s="171"/>
      <c r="C8597" t="s">
        <v>11581</v>
      </c>
      <c r="D8597" t="s">
        <v>5050</v>
      </c>
      <c r="E8597" t="s">
        <v>2782</v>
      </c>
      <c r="G8597" t="s">
        <v>31</v>
      </c>
      <c r="H8597" t="s">
        <v>31</v>
      </c>
      <c r="I8597" t="s">
        <v>2758</v>
      </c>
      <c r="J8597" t="s">
        <v>2758</v>
      </c>
      <c r="K8597" t="s">
        <v>31</v>
      </c>
      <c r="L8597" t="s">
        <v>2805</v>
      </c>
      <c r="N8597" s="17" t="str">
        <f t="shared" si="268"/>
        <v>LT831</v>
      </c>
      <c r="O8597">
        <f t="shared" si="269"/>
        <v>5861</v>
      </c>
    </row>
    <row r="8598" spans="1:15" x14ac:dyDescent="0.3">
      <c r="A8598">
        <v>5861</v>
      </c>
      <c r="B8598" s="171"/>
      <c r="C8598" t="s">
        <v>11582</v>
      </c>
      <c r="D8598" t="s">
        <v>5050</v>
      </c>
      <c r="E8598" t="s">
        <v>2782</v>
      </c>
      <c r="G8598" t="s">
        <v>31</v>
      </c>
      <c r="H8598" t="s">
        <v>31</v>
      </c>
      <c r="I8598" t="s">
        <v>2758</v>
      </c>
      <c r="J8598" t="s">
        <v>2758</v>
      </c>
      <c r="K8598" t="s">
        <v>31</v>
      </c>
      <c r="L8598" t="s">
        <v>2805</v>
      </c>
      <c r="N8598" s="17" t="str">
        <f t="shared" si="268"/>
        <v>LU881</v>
      </c>
      <c r="O8598">
        <f t="shared" si="269"/>
        <v>5861</v>
      </c>
    </row>
    <row r="8599" spans="1:15" x14ac:dyDescent="0.3">
      <c r="A8599">
        <v>5861</v>
      </c>
      <c r="B8599" s="171"/>
      <c r="C8599" t="s">
        <v>11583</v>
      </c>
      <c r="D8599" t="s">
        <v>5050</v>
      </c>
      <c r="E8599" t="s">
        <v>2782</v>
      </c>
      <c r="G8599" t="s">
        <v>31</v>
      </c>
      <c r="H8599" t="s">
        <v>31</v>
      </c>
      <c r="I8599" t="s">
        <v>2758</v>
      </c>
      <c r="J8599" t="s">
        <v>2758</v>
      </c>
      <c r="K8599" t="s">
        <v>31</v>
      </c>
      <c r="L8599" t="s">
        <v>2805</v>
      </c>
      <c r="N8599" s="17" t="str">
        <f t="shared" si="268"/>
        <v>WB173</v>
      </c>
      <c r="O8599">
        <f t="shared" si="269"/>
        <v>5861</v>
      </c>
    </row>
    <row r="8600" spans="1:15" x14ac:dyDescent="0.3">
      <c r="A8600">
        <v>5861</v>
      </c>
      <c r="B8600" s="171"/>
      <c r="C8600" t="s">
        <v>11584</v>
      </c>
      <c r="D8600" t="s">
        <v>5050</v>
      </c>
      <c r="E8600" t="s">
        <v>2782</v>
      </c>
      <c r="G8600" t="s">
        <v>31</v>
      </c>
      <c r="H8600" t="s">
        <v>31</v>
      </c>
      <c r="I8600" t="s">
        <v>2758</v>
      </c>
      <c r="J8600" t="s">
        <v>2758</v>
      </c>
      <c r="K8600" t="s">
        <v>31</v>
      </c>
      <c r="L8600" t="s">
        <v>2805</v>
      </c>
      <c r="N8600" s="17" t="str">
        <f t="shared" si="268"/>
        <v>C1026</v>
      </c>
      <c r="O8600">
        <f t="shared" si="269"/>
        <v>5861</v>
      </c>
    </row>
    <row r="8601" spans="1:15" x14ac:dyDescent="0.3">
      <c r="A8601">
        <v>5861</v>
      </c>
      <c r="B8601" s="171"/>
      <c r="C8601" t="s">
        <v>11585</v>
      </c>
      <c r="D8601" t="s">
        <v>5050</v>
      </c>
      <c r="E8601" t="s">
        <v>2782</v>
      </c>
      <c r="G8601" t="s">
        <v>31</v>
      </c>
      <c r="H8601" t="s">
        <v>31</v>
      </c>
      <c r="I8601" t="s">
        <v>2758</v>
      </c>
      <c r="J8601" t="s">
        <v>2758</v>
      </c>
      <c r="K8601" t="s">
        <v>31</v>
      </c>
      <c r="L8601" t="s">
        <v>2805</v>
      </c>
      <c r="N8601" s="17" t="str">
        <f t="shared" si="268"/>
        <v>WC526</v>
      </c>
      <c r="O8601">
        <f t="shared" si="269"/>
        <v>5861</v>
      </c>
    </row>
    <row r="8602" spans="1:15" x14ac:dyDescent="0.3">
      <c r="A8602">
        <v>5861</v>
      </c>
      <c r="B8602" s="171"/>
      <c r="C8602" t="s">
        <v>11586</v>
      </c>
      <c r="D8602" t="s">
        <v>5050</v>
      </c>
      <c r="E8602" t="s">
        <v>2782</v>
      </c>
      <c r="G8602" t="s">
        <v>31</v>
      </c>
      <c r="H8602" t="s">
        <v>31</v>
      </c>
      <c r="I8602" t="s">
        <v>2758</v>
      </c>
      <c r="J8602" t="s">
        <v>2758</v>
      </c>
      <c r="K8602" t="s">
        <v>31</v>
      </c>
      <c r="L8602" t="s">
        <v>2805</v>
      </c>
      <c r="N8602" s="17" t="str">
        <f t="shared" si="268"/>
        <v>WR217</v>
      </c>
      <c r="O8602">
        <f t="shared" si="269"/>
        <v>5861</v>
      </c>
    </row>
    <row r="8603" spans="1:15" x14ac:dyDescent="0.3">
      <c r="A8603">
        <v>5861</v>
      </c>
      <c r="B8603" s="171"/>
      <c r="C8603" t="s">
        <v>11587</v>
      </c>
      <c r="D8603" t="s">
        <v>5050</v>
      </c>
      <c r="E8603" t="s">
        <v>2782</v>
      </c>
      <c r="G8603" t="s">
        <v>31</v>
      </c>
      <c r="H8603" t="s">
        <v>31</v>
      </c>
      <c r="I8603" t="s">
        <v>2758</v>
      </c>
      <c r="J8603" t="s">
        <v>2758</v>
      </c>
      <c r="K8603" t="s">
        <v>31</v>
      </c>
      <c r="L8603" t="s">
        <v>2805</v>
      </c>
      <c r="N8603" s="17" t="str">
        <f t="shared" si="268"/>
        <v>CB886</v>
      </c>
      <c r="O8603">
        <f t="shared" si="269"/>
        <v>5861</v>
      </c>
    </row>
    <row r="8604" spans="1:15" x14ac:dyDescent="0.3">
      <c r="A8604">
        <v>5861</v>
      </c>
      <c r="B8604" s="171"/>
      <c r="C8604" t="s">
        <v>11588</v>
      </c>
      <c r="D8604" t="s">
        <v>5050</v>
      </c>
      <c r="E8604" t="s">
        <v>2782</v>
      </c>
      <c r="G8604" t="s">
        <v>31</v>
      </c>
      <c r="H8604" t="s">
        <v>31</v>
      </c>
      <c r="I8604" t="s">
        <v>2758</v>
      </c>
      <c r="J8604" t="s">
        <v>2758</v>
      </c>
      <c r="K8604" t="s">
        <v>31</v>
      </c>
      <c r="L8604" t="s">
        <v>2805</v>
      </c>
      <c r="N8604" s="17" t="str">
        <f t="shared" si="268"/>
        <v>WR218</v>
      </c>
      <c r="O8604">
        <f t="shared" si="269"/>
        <v>5861</v>
      </c>
    </row>
    <row r="8605" spans="1:15" x14ac:dyDescent="0.3">
      <c r="A8605">
        <v>5861</v>
      </c>
      <c r="B8605" s="171"/>
      <c r="C8605" t="s">
        <v>11589</v>
      </c>
      <c r="D8605" t="s">
        <v>5050</v>
      </c>
      <c r="E8605" t="s">
        <v>2782</v>
      </c>
      <c r="G8605" t="s">
        <v>31</v>
      </c>
      <c r="H8605" t="s">
        <v>31</v>
      </c>
      <c r="I8605" t="s">
        <v>2758</v>
      </c>
      <c r="J8605" t="s">
        <v>2758</v>
      </c>
      <c r="K8605" t="s">
        <v>31</v>
      </c>
      <c r="L8605" t="s">
        <v>2805</v>
      </c>
      <c r="N8605" s="17" t="str">
        <f t="shared" si="268"/>
        <v>WR222</v>
      </c>
      <c r="O8605">
        <f t="shared" si="269"/>
        <v>5861</v>
      </c>
    </row>
    <row r="8606" spans="1:15" x14ac:dyDescent="0.3">
      <c r="A8606">
        <v>5861</v>
      </c>
      <c r="B8606" s="171"/>
      <c r="C8606" t="s">
        <v>11590</v>
      </c>
      <c r="D8606" t="s">
        <v>5050</v>
      </c>
      <c r="E8606" t="s">
        <v>2782</v>
      </c>
      <c r="G8606" t="s">
        <v>31</v>
      </c>
      <c r="H8606" t="s">
        <v>31</v>
      </c>
      <c r="I8606" t="s">
        <v>2758</v>
      </c>
      <c r="J8606" t="s">
        <v>2758</v>
      </c>
      <c r="K8606" t="s">
        <v>31</v>
      </c>
      <c r="L8606" t="s">
        <v>2805</v>
      </c>
      <c r="N8606" s="17" t="str">
        <f t="shared" si="268"/>
        <v>WR219</v>
      </c>
      <c r="O8606">
        <f t="shared" si="269"/>
        <v>5861</v>
      </c>
    </row>
    <row r="8607" spans="1:15" x14ac:dyDescent="0.3">
      <c r="A8607">
        <v>5861</v>
      </c>
      <c r="B8607" s="171"/>
      <c r="C8607" t="s">
        <v>11591</v>
      </c>
      <c r="D8607" t="s">
        <v>5050</v>
      </c>
      <c r="E8607" t="s">
        <v>2782</v>
      </c>
      <c r="G8607" t="s">
        <v>31</v>
      </c>
      <c r="H8607" t="s">
        <v>31</v>
      </c>
      <c r="I8607" t="s">
        <v>2758</v>
      </c>
      <c r="J8607" t="s">
        <v>2758</v>
      </c>
      <c r="K8607" t="s">
        <v>31</v>
      </c>
      <c r="L8607" t="s">
        <v>2805</v>
      </c>
      <c r="N8607" s="17" t="str">
        <f t="shared" si="268"/>
        <v>WR220</v>
      </c>
      <c r="O8607">
        <f t="shared" si="269"/>
        <v>5861</v>
      </c>
    </row>
    <row r="8608" spans="1:15" x14ac:dyDescent="0.3">
      <c r="A8608">
        <v>5861</v>
      </c>
      <c r="B8608" s="171"/>
      <c r="C8608" t="s">
        <v>11592</v>
      </c>
      <c r="D8608" t="s">
        <v>5050</v>
      </c>
      <c r="E8608" t="s">
        <v>2782</v>
      </c>
      <c r="G8608" t="s">
        <v>31</v>
      </c>
      <c r="H8608" t="s">
        <v>31</v>
      </c>
      <c r="I8608" t="s">
        <v>2758</v>
      </c>
      <c r="J8608" t="s">
        <v>2758</v>
      </c>
      <c r="K8608" t="s">
        <v>31</v>
      </c>
      <c r="L8608" t="s">
        <v>2805</v>
      </c>
      <c r="N8608" s="17" t="str">
        <f t="shared" si="268"/>
        <v>WE244</v>
      </c>
      <c r="O8608">
        <f t="shared" si="269"/>
        <v>5861</v>
      </c>
    </row>
    <row r="8609" spans="1:15" x14ac:dyDescent="0.3">
      <c r="A8609">
        <v>5861</v>
      </c>
      <c r="B8609" s="171"/>
      <c r="C8609" t="s">
        <v>11593</v>
      </c>
      <c r="D8609" t="s">
        <v>5050</v>
      </c>
      <c r="E8609" t="s">
        <v>2782</v>
      </c>
      <c r="G8609" t="s">
        <v>31</v>
      </c>
      <c r="H8609" t="s">
        <v>31</v>
      </c>
      <c r="I8609" t="s">
        <v>2758</v>
      </c>
      <c r="J8609" t="s">
        <v>2758</v>
      </c>
      <c r="K8609" t="s">
        <v>31</v>
      </c>
      <c r="L8609" t="s">
        <v>2805</v>
      </c>
      <c r="N8609" s="17" t="str">
        <f t="shared" si="268"/>
        <v>WR221</v>
      </c>
      <c r="O8609">
        <f t="shared" si="269"/>
        <v>5861</v>
      </c>
    </row>
    <row r="8610" spans="1:15" x14ac:dyDescent="0.3">
      <c r="A8610">
        <v>5861</v>
      </c>
      <c r="B8610" s="171"/>
      <c r="C8610" t="s">
        <v>11594</v>
      </c>
      <c r="D8610" t="s">
        <v>5050</v>
      </c>
      <c r="E8610" t="s">
        <v>2782</v>
      </c>
      <c r="G8610" t="s">
        <v>31</v>
      </c>
      <c r="H8610" t="s">
        <v>31</v>
      </c>
      <c r="I8610" t="s">
        <v>2758</v>
      </c>
      <c r="J8610" t="s">
        <v>2758</v>
      </c>
      <c r="K8610" t="s">
        <v>31</v>
      </c>
      <c r="L8610" t="s">
        <v>2805</v>
      </c>
      <c r="N8610" s="17" t="str">
        <f t="shared" si="268"/>
        <v>WR223</v>
      </c>
      <c r="O8610">
        <f t="shared" si="269"/>
        <v>5861</v>
      </c>
    </row>
    <row r="8611" spans="1:15" x14ac:dyDescent="0.3">
      <c r="A8611">
        <v>5861</v>
      </c>
      <c r="B8611" s="171"/>
      <c r="C8611" t="s">
        <v>11595</v>
      </c>
      <c r="D8611" t="s">
        <v>5050</v>
      </c>
      <c r="E8611" t="s">
        <v>2782</v>
      </c>
      <c r="G8611" t="s">
        <v>31</v>
      </c>
      <c r="H8611" t="s">
        <v>31</v>
      </c>
      <c r="I8611" t="s">
        <v>2758</v>
      </c>
      <c r="J8611" t="s">
        <v>2758</v>
      </c>
      <c r="K8611" t="s">
        <v>31</v>
      </c>
      <c r="L8611" t="s">
        <v>2805</v>
      </c>
      <c r="N8611" s="17" t="str">
        <f t="shared" si="268"/>
        <v>WB509</v>
      </c>
      <c r="O8611">
        <f t="shared" si="269"/>
        <v>5861</v>
      </c>
    </row>
    <row r="8612" spans="1:15" x14ac:dyDescent="0.3">
      <c r="A8612">
        <v>5861</v>
      </c>
      <c r="B8612" s="171"/>
      <c r="C8612" t="s">
        <v>11596</v>
      </c>
      <c r="D8612" t="s">
        <v>5050</v>
      </c>
      <c r="E8612" t="s">
        <v>2782</v>
      </c>
      <c r="G8612" t="s">
        <v>31</v>
      </c>
      <c r="H8612" t="s">
        <v>31</v>
      </c>
      <c r="I8612" t="s">
        <v>2758</v>
      </c>
      <c r="J8612" t="s">
        <v>2758</v>
      </c>
      <c r="K8612" t="s">
        <v>31</v>
      </c>
      <c r="L8612" t="s">
        <v>2805</v>
      </c>
      <c r="N8612" s="17" t="str">
        <f t="shared" si="268"/>
        <v>WR224</v>
      </c>
      <c r="O8612">
        <f t="shared" si="269"/>
        <v>5861</v>
      </c>
    </row>
    <row r="8613" spans="1:15" x14ac:dyDescent="0.3">
      <c r="A8613">
        <v>5861</v>
      </c>
      <c r="B8613" s="171"/>
      <c r="C8613" t="s">
        <v>11597</v>
      </c>
      <c r="D8613" t="s">
        <v>5050</v>
      </c>
      <c r="E8613" t="s">
        <v>2782</v>
      </c>
      <c r="G8613" t="s">
        <v>31</v>
      </c>
      <c r="H8613" t="s">
        <v>31</v>
      </c>
      <c r="I8613" t="s">
        <v>2758</v>
      </c>
      <c r="J8613" t="s">
        <v>2758</v>
      </c>
      <c r="K8613" t="s">
        <v>31</v>
      </c>
      <c r="L8613" t="s">
        <v>2805</v>
      </c>
      <c r="N8613" s="17" t="str">
        <f t="shared" si="268"/>
        <v>WR227</v>
      </c>
      <c r="O8613">
        <f t="shared" si="269"/>
        <v>5861</v>
      </c>
    </row>
    <row r="8614" spans="1:15" x14ac:dyDescent="0.3">
      <c r="A8614">
        <v>5861</v>
      </c>
      <c r="B8614" s="171"/>
      <c r="C8614" t="s">
        <v>11598</v>
      </c>
      <c r="D8614" t="s">
        <v>5050</v>
      </c>
      <c r="E8614" t="s">
        <v>2782</v>
      </c>
      <c r="G8614" t="s">
        <v>31</v>
      </c>
      <c r="H8614" t="s">
        <v>31</v>
      </c>
      <c r="I8614" t="s">
        <v>2758</v>
      </c>
      <c r="J8614" t="s">
        <v>2758</v>
      </c>
      <c r="K8614" t="s">
        <v>31</v>
      </c>
      <c r="L8614" t="s">
        <v>2805</v>
      </c>
      <c r="N8614" s="17" t="str">
        <f t="shared" si="268"/>
        <v>WR228</v>
      </c>
      <c r="O8614">
        <f t="shared" si="269"/>
        <v>5861</v>
      </c>
    </row>
    <row r="8615" spans="1:15" x14ac:dyDescent="0.3">
      <c r="A8615">
        <v>5861</v>
      </c>
      <c r="B8615" s="171"/>
      <c r="C8615" t="s">
        <v>11599</v>
      </c>
      <c r="D8615" t="s">
        <v>5050</v>
      </c>
      <c r="E8615" t="s">
        <v>2782</v>
      </c>
      <c r="G8615" t="s">
        <v>31</v>
      </c>
      <c r="H8615" t="s">
        <v>31</v>
      </c>
      <c r="I8615" t="s">
        <v>2758</v>
      </c>
      <c r="J8615" t="s">
        <v>2758</v>
      </c>
      <c r="K8615" t="s">
        <v>31</v>
      </c>
      <c r="L8615" t="s">
        <v>2805</v>
      </c>
      <c r="N8615" s="17" t="str">
        <f t="shared" si="268"/>
        <v>LT850</v>
      </c>
      <c r="O8615">
        <f t="shared" si="269"/>
        <v>5861</v>
      </c>
    </row>
    <row r="8616" spans="1:15" x14ac:dyDescent="0.3">
      <c r="A8616">
        <v>5861</v>
      </c>
      <c r="B8616" s="171"/>
      <c r="C8616" t="s">
        <v>11600</v>
      </c>
      <c r="D8616" t="s">
        <v>5050</v>
      </c>
      <c r="E8616" t="s">
        <v>2782</v>
      </c>
      <c r="G8616" t="s">
        <v>31</v>
      </c>
      <c r="H8616" t="s">
        <v>31</v>
      </c>
      <c r="I8616" t="s">
        <v>2758</v>
      </c>
      <c r="J8616" t="s">
        <v>2758</v>
      </c>
      <c r="K8616" t="s">
        <v>31</v>
      </c>
      <c r="L8616" t="s">
        <v>2805</v>
      </c>
      <c r="N8616" s="17" t="str">
        <f t="shared" si="268"/>
        <v>WR229</v>
      </c>
      <c r="O8616">
        <f t="shared" si="269"/>
        <v>5861</v>
      </c>
    </row>
    <row r="8617" spans="1:15" x14ac:dyDescent="0.3">
      <c r="A8617">
        <v>5861</v>
      </c>
      <c r="B8617" s="171"/>
      <c r="C8617" t="s">
        <v>11601</v>
      </c>
      <c r="D8617" t="s">
        <v>5050</v>
      </c>
      <c r="E8617" t="s">
        <v>2782</v>
      </c>
      <c r="G8617" t="s">
        <v>31</v>
      </c>
      <c r="H8617" t="s">
        <v>31</v>
      </c>
      <c r="I8617" t="s">
        <v>2758</v>
      </c>
      <c r="J8617" t="s">
        <v>2758</v>
      </c>
      <c r="K8617" t="s">
        <v>31</v>
      </c>
      <c r="L8617" t="s">
        <v>2805</v>
      </c>
      <c r="N8617" s="17" t="str">
        <f t="shared" si="268"/>
        <v>LT401</v>
      </c>
      <c r="O8617">
        <f t="shared" si="269"/>
        <v>5861</v>
      </c>
    </row>
    <row r="8618" spans="1:15" x14ac:dyDescent="0.3">
      <c r="A8618">
        <v>5861</v>
      </c>
      <c r="B8618" s="171"/>
      <c r="C8618" t="s">
        <v>11602</v>
      </c>
      <c r="D8618" t="s">
        <v>5050</v>
      </c>
      <c r="E8618" t="s">
        <v>2782</v>
      </c>
      <c r="G8618" t="s">
        <v>31</v>
      </c>
      <c r="H8618" t="s">
        <v>31</v>
      </c>
      <c r="I8618" t="s">
        <v>2758</v>
      </c>
      <c r="J8618" t="s">
        <v>2758</v>
      </c>
      <c r="K8618" t="s">
        <v>31</v>
      </c>
      <c r="L8618" t="s">
        <v>2805</v>
      </c>
      <c r="N8618" s="17" t="str">
        <f t="shared" si="268"/>
        <v>WR230</v>
      </c>
      <c r="O8618">
        <f t="shared" si="269"/>
        <v>5861</v>
      </c>
    </row>
    <row r="8619" spans="1:15" x14ac:dyDescent="0.3">
      <c r="A8619">
        <v>5861</v>
      </c>
      <c r="B8619" s="171"/>
      <c r="C8619" t="s">
        <v>11603</v>
      </c>
      <c r="D8619" t="s">
        <v>5050</v>
      </c>
      <c r="E8619" t="s">
        <v>2782</v>
      </c>
      <c r="G8619" t="s">
        <v>31</v>
      </c>
      <c r="H8619" t="s">
        <v>31</v>
      </c>
      <c r="I8619" t="s">
        <v>2758</v>
      </c>
      <c r="J8619" t="s">
        <v>2758</v>
      </c>
      <c r="K8619" t="s">
        <v>31</v>
      </c>
      <c r="L8619" t="s">
        <v>2805</v>
      </c>
      <c r="N8619" s="17" t="str">
        <f t="shared" si="268"/>
        <v>WR231</v>
      </c>
      <c r="O8619">
        <f t="shared" si="269"/>
        <v>5861</v>
      </c>
    </row>
    <row r="8620" spans="1:15" x14ac:dyDescent="0.3">
      <c r="A8620">
        <v>5861</v>
      </c>
      <c r="B8620" s="171"/>
      <c r="C8620" t="s">
        <v>11604</v>
      </c>
      <c r="D8620" t="s">
        <v>5050</v>
      </c>
      <c r="E8620" t="s">
        <v>2782</v>
      </c>
      <c r="G8620" t="s">
        <v>31</v>
      </c>
      <c r="H8620" t="s">
        <v>31</v>
      </c>
      <c r="I8620" t="s">
        <v>2758</v>
      </c>
      <c r="J8620" t="s">
        <v>2758</v>
      </c>
      <c r="K8620" t="s">
        <v>31</v>
      </c>
      <c r="L8620" t="s">
        <v>2805</v>
      </c>
      <c r="N8620" s="17" t="str">
        <f t="shared" si="268"/>
        <v>LV613</v>
      </c>
      <c r="O8620">
        <f t="shared" si="269"/>
        <v>5861</v>
      </c>
    </row>
    <row r="8621" spans="1:15" x14ac:dyDescent="0.3">
      <c r="A8621">
        <v>5861</v>
      </c>
      <c r="B8621" s="171"/>
      <c r="C8621" t="s">
        <v>11605</v>
      </c>
      <c r="D8621" t="s">
        <v>5050</v>
      </c>
      <c r="E8621" t="s">
        <v>2782</v>
      </c>
      <c r="G8621" t="s">
        <v>31</v>
      </c>
      <c r="H8621" t="s">
        <v>31</v>
      </c>
      <c r="I8621" t="s">
        <v>2758</v>
      </c>
      <c r="J8621" t="s">
        <v>2758</v>
      </c>
      <c r="K8621" t="s">
        <v>31</v>
      </c>
      <c r="L8621" t="s">
        <v>2805</v>
      </c>
      <c r="N8621" s="17" t="str">
        <f t="shared" si="268"/>
        <v>WR232</v>
      </c>
      <c r="O8621">
        <f t="shared" si="269"/>
        <v>5861</v>
      </c>
    </row>
    <row r="8622" spans="1:15" x14ac:dyDescent="0.3">
      <c r="A8622">
        <v>5861</v>
      </c>
      <c r="B8622" s="171"/>
      <c r="C8622" t="s">
        <v>11606</v>
      </c>
      <c r="D8622" t="s">
        <v>5050</v>
      </c>
      <c r="E8622" t="s">
        <v>2782</v>
      </c>
      <c r="G8622" t="s">
        <v>31</v>
      </c>
      <c r="H8622" t="s">
        <v>31</v>
      </c>
      <c r="I8622" t="s">
        <v>2758</v>
      </c>
      <c r="J8622" t="s">
        <v>2758</v>
      </c>
      <c r="K8622" t="s">
        <v>31</v>
      </c>
      <c r="L8622" t="s">
        <v>2805</v>
      </c>
      <c r="N8622" s="17" t="str">
        <f t="shared" si="268"/>
        <v>LT402</v>
      </c>
      <c r="O8622">
        <f t="shared" si="269"/>
        <v>5861</v>
      </c>
    </row>
    <row r="8623" spans="1:15" x14ac:dyDescent="0.3">
      <c r="A8623">
        <v>5861</v>
      </c>
      <c r="B8623" s="171"/>
      <c r="C8623" t="s">
        <v>11607</v>
      </c>
      <c r="D8623" t="s">
        <v>5050</v>
      </c>
      <c r="E8623" t="s">
        <v>2782</v>
      </c>
      <c r="G8623" t="s">
        <v>31</v>
      </c>
      <c r="H8623" t="s">
        <v>31</v>
      </c>
      <c r="I8623" t="s">
        <v>2758</v>
      </c>
      <c r="J8623" t="s">
        <v>2758</v>
      </c>
      <c r="K8623" t="s">
        <v>31</v>
      </c>
      <c r="L8623" t="s">
        <v>2805</v>
      </c>
      <c r="N8623" s="17" t="str">
        <f t="shared" si="268"/>
        <v>LU227</v>
      </c>
      <c r="O8623">
        <f t="shared" si="269"/>
        <v>5861</v>
      </c>
    </row>
    <row r="8624" spans="1:15" x14ac:dyDescent="0.3">
      <c r="A8624">
        <v>5861</v>
      </c>
      <c r="B8624" s="171"/>
      <c r="C8624" t="s">
        <v>11608</v>
      </c>
      <c r="D8624" t="s">
        <v>5050</v>
      </c>
      <c r="E8624" t="s">
        <v>2782</v>
      </c>
      <c r="G8624" t="s">
        <v>31</v>
      </c>
      <c r="H8624" t="s">
        <v>31</v>
      </c>
      <c r="I8624" t="s">
        <v>2758</v>
      </c>
      <c r="J8624" t="s">
        <v>2758</v>
      </c>
      <c r="K8624" t="s">
        <v>31</v>
      </c>
      <c r="L8624" t="s">
        <v>2805</v>
      </c>
      <c r="N8624" s="17" t="str">
        <f t="shared" si="268"/>
        <v>CB073</v>
      </c>
      <c r="O8624">
        <f t="shared" si="269"/>
        <v>5861</v>
      </c>
    </row>
    <row r="8625" spans="1:15" x14ac:dyDescent="0.3">
      <c r="A8625">
        <v>5861</v>
      </c>
      <c r="B8625" s="171"/>
      <c r="C8625" t="s">
        <v>11609</v>
      </c>
      <c r="D8625" t="s">
        <v>5050</v>
      </c>
      <c r="E8625" t="s">
        <v>2782</v>
      </c>
      <c r="G8625" t="s">
        <v>31</v>
      </c>
      <c r="H8625" t="s">
        <v>31</v>
      </c>
      <c r="I8625" t="s">
        <v>2758</v>
      </c>
      <c r="J8625" t="s">
        <v>2758</v>
      </c>
      <c r="K8625" t="s">
        <v>31</v>
      </c>
      <c r="L8625" t="s">
        <v>2805</v>
      </c>
      <c r="N8625" s="17" t="str">
        <f t="shared" si="268"/>
        <v>LU228</v>
      </c>
      <c r="O8625">
        <f t="shared" si="269"/>
        <v>5861</v>
      </c>
    </row>
    <row r="8626" spans="1:15" x14ac:dyDescent="0.3">
      <c r="A8626">
        <v>5861</v>
      </c>
      <c r="B8626" s="171"/>
      <c r="C8626" t="s">
        <v>11610</v>
      </c>
      <c r="D8626" t="s">
        <v>5050</v>
      </c>
      <c r="E8626" t="s">
        <v>2782</v>
      </c>
      <c r="G8626" t="s">
        <v>31</v>
      </c>
      <c r="H8626" t="s">
        <v>31</v>
      </c>
      <c r="I8626" t="s">
        <v>2758</v>
      </c>
      <c r="J8626" t="s">
        <v>2758</v>
      </c>
      <c r="K8626" t="s">
        <v>31</v>
      </c>
      <c r="L8626" t="s">
        <v>2805</v>
      </c>
      <c r="N8626" s="17" t="str">
        <f t="shared" si="268"/>
        <v>LV107</v>
      </c>
      <c r="O8626">
        <f t="shared" si="269"/>
        <v>5861</v>
      </c>
    </row>
    <row r="8627" spans="1:15" x14ac:dyDescent="0.3">
      <c r="A8627">
        <v>5861</v>
      </c>
      <c r="B8627" s="171"/>
      <c r="C8627" t="s">
        <v>11611</v>
      </c>
      <c r="D8627" t="s">
        <v>5050</v>
      </c>
      <c r="E8627" t="s">
        <v>2782</v>
      </c>
      <c r="G8627" t="s">
        <v>31</v>
      </c>
      <c r="H8627" t="s">
        <v>31</v>
      </c>
      <c r="I8627" t="s">
        <v>2758</v>
      </c>
      <c r="J8627" t="s">
        <v>2758</v>
      </c>
      <c r="K8627" t="s">
        <v>31</v>
      </c>
      <c r="L8627" t="s">
        <v>2805</v>
      </c>
      <c r="N8627" s="17" t="str">
        <f t="shared" si="268"/>
        <v>LV483</v>
      </c>
      <c r="O8627">
        <f t="shared" si="269"/>
        <v>5861</v>
      </c>
    </row>
    <row r="8628" spans="1:15" x14ac:dyDescent="0.3">
      <c r="A8628">
        <v>5861</v>
      </c>
      <c r="B8628" s="171"/>
      <c r="C8628" t="s">
        <v>11612</v>
      </c>
      <c r="D8628" t="s">
        <v>5050</v>
      </c>
      <c r="E8628" t="s">
        <v>2782</v>
      </c>
      <c r="G8628" t="s">
        <v>31</v>
      </c>
      <c r="H8628" t="s">
        <v>31</v>
      </c>
      <c r="I8628" t="s">
        <v>2758</v>
      </c>
      <c r="J8628" t="s">
        <v>2758</v>
      </c>
      <c r="K8628" t="s">
        <v>31</v>
      </c>
      <c r="L8628" t="s">
        <v>2805</v>
      </c>
      <c r="N8628" s="17" t="str">
        <f t="shared" si="268"/>
        <v>WE118</v>
      </c>
      <c r="O8628">
        <f t="shared" si="269"/>
        <v>5861</v>
      </c>
    </row>
    <row r="8629" spans="1:15" x14ac:dyDescent="0.3">
      <c r="A8629">
        <v>5861</v>
      </c>
      <c r="B8629" s="171"/>
      <c r="C8629" t="s">
        <v>11613</v>
      </c>
      <c r="D8629" t="s">
        <v>5050</v>
      </c>
      <c r="E8629" t="s">
        <v>2782</v>
      </c>
      <c r="G8629" t="s">
        <v>31</v>
      </c>
      <c r="H8629" t="s">
        <v>31</v>
      </c>
      <c r="I8629" t="s">
        <v>2758</v>
      </c>
      <c r="J8629" t="s">
        <v>2758</v>
      </c>
      <c r="K8629" t="s">
        <v>31</v>
      </c>
      <c r="L8629" t="s">
        <v>2805</v>
      </c>
      <c r="N8629" s="17" t="str">
        <f t="shared" si="268"/>
        <v>WR233</v>
      </c>
      <c r="O8629">
        <f t="shared" si="269"/>
        <v>5861</v>
      </c>
    </row>
    <row r="8630" spans="1:15" x14ac:dyDescent="0.3">
      <c r="A8630">
        <v>5861</v>
      </c>
      <c r="B8630" s="171"/>
      <c r="C8630" t="s">
        <v>11614</v>
      </c>
      <c r="D8630" t="s">
        <v>5050</v>
      </c>
      <c r="E8630" t="s">
        <v>2782</v>
      </c>
      <c r="G8630" t="s">
        <v>31</v>
      </c>
      <c r="H8630" t="s">
        <v>31</v>
      </c>
      <c r="I8630" t="s">
        <v>2758</v>
      </c>
      <c r="J8630" t="s">
        <v>2758</v>
      </c>
      <c r="K8630" t="s">
        <v>31</v>
      </c>
      <c r="L8630" t="s">
        <v>2805</v>
      </c>
      <c r="N8630" s="17" t="str">
        <f t="shared" si="268"/>
        <v>LT403</v>
      </c>
      <c r="O8630">
        <f t="shared" si="269"/>
        <v>5861</v>
      </c>
    </row>
    <row r="8631" spans="1:15" x14ac:dyDescent="0.3">
      <c r="A8631">
        <v>5861</v>
      </c>
      <c r="B8631" s="171"/>
      <c r="C8631" t="s">
        <v>11615</v>
      </c>
      <c r="D8631" t="s">
        <v>5050</v>
      </c>
      <c r="E8631" t="s">
        <v>2782</v>
      </c>
      <c r="G8631" t="s">
        <v>31</v>
      </c>
      <c r="H8631" t="s">
        <v>31</v>
      </c>
      <c r="I8631" t="s">
        <v>2758</v>
      </c>
      <c r="J8631" t="s">
        <v>2758</v>
      </c>
      <c r="K8631" t="s">
        <v>31</v>
      </c>
      <c r="L8631" t="s">
        <v>2805</v>
      </c>
      <c r="N8631" s="17" t="str">
        <f t="shared" si="268"/>
        <v>E1224</v>
      </c>
      <c r="O8631">
        <f t="shared" si="269"/>
        <v>5861</v>
      </c>
    </row>
    <row r="8632" spans="1:15" x14ac:dyDescent="0.3">
      <c r="A8632">
        <v>5861</v>
      </c>
      <c r="B8632" s="171"/>
      <c r="C8632" t="s">
        <v>11616</v>
      </c>
      <c r="D8632" t="s">
        <v>5050</v>
      </c>
      <c r="E8632" t="s">
        <v>2782</v>
      </c>
      <c r="G8632" t="s">
        <v>31</v>
      </c>
      <c r="H8632" t="s">
        <v>31</v>
      </c>
      <c r="I8632" t="s">
        <v>2758</v>
      </c>
      <c r="J8632" t="s">
        <v>2758</v>
      </c>
      <c r="K8632" t="s">
        <v>31</v>
      </c>
      <c r="L8632" t="s">
        <v>2805</v>
      </c>
      <c r="N8632" s="17" t="str">
        <f t="shared" si="268"/>
        <v>WR234</v>
      </c>
      <c r="O8632">
        <f t="shared" si="269"/>
        <v>5861</v>
      </c>
    </row>
    <row r="8633" spans="1:15" x14ac:dyDescent="0.3">
      <c r="A8633">
        <v>5861</v>
      </c>
      <c r="B8633" s="171"/>
      <c r="C8633" t="s">
        <v>11617</v>
      </c>
      <c r="D8633" t="s">
        <v>5050</v>
      </c>
      <c r="E8633" t="s">
        <v>2782</v>
      </c>
      <c r="G8633" t="s">
        <v>31</v>
      </c>
      <c r="H8633" t="s">
        <v>31</v>
      </c>
      <c r="I8633" t="s">
        <v>2758</v>
      </c>
      <c r="J8633" t="s">
        <v>2758</v>
      </c>
      <c r="K8633" t="s">
        <v>31</v>
      </c>
      <c r="L8633" t="s">
        <v>2805</v>
      </c>
      <c r="N8633" s="17" t="str">
        <f t="shared" si="268"/>
        <v>LT404</v>
      </c>
      <c r="O8633">
        <f t="shared" si="269"/>
        <v>5861</v>
      </c>
    </row>
    <row r="8634" spans="1:15" x14ac:dyDescent="0.3">
      <c r="A8634">
        <v>5861</v>
      </c>
      <c r="B8634" s="171"/>
      <c r="C8634" t="s">
        <v>11618</v>
      </c>
      <c r="D8634" t="s">
        <v>5050</v>
      </c>
      <c r="E8634" t="s">
        <v>2782</v>
      </c>
      <c r="G8634" t="s">
        <v>31</v>
      </c>
      <c r="H8634" t="s">
        <v>31</v>
      </c>
      <c r="I8634" t="s">
        <v>2758</v>
      </c>
      <c r="J8634" t="s">
        <v>2758</v>
      </c>
      <c r="K8634" t="s">
        <v>31</v>
      </c>
      <c r="L8634" t="s">
        <v>2805</v>
      </c>
      <c r="N8634" s="17" t="str">
        <f t="shared" si="268"/>
        <v>LM011</v>
      </c>
      <c r="O8634">
        <f t="shared" si="269"/>
        <v>5861</v>
      </c>
    </row>
    <row r="8635" spans="1:15" x14ac:dyDescent="0.3">
      <c r="A8635">
        <v>5861</v>
      </c>
      <c r="B8635" s="171"/>
      <c r="C8635" t="s">
        <v>11619</v>
      </c>
      <c r="D8635" t="s">
        <v>5050</v>
      </c>
      <c r="E8635" t="s">
        <v>2782</v>
      </c>
      <c r="G8635" t="s">
        <v>31</v>
      </c>
      <c r="H8635" t="s">
        <v>31</v>
      </c>
      <c r="I8635" t="s">
        <v>2758</v>
      </c>
      <c r="J8635" t="s">
        <v>2758</v>
      </c>
      <c r="K8635" t="s">
        <v>31</v>
      </c>
      <c r="L8635" t="s">
        <v>2805</v>
      </c>
      <c r="N8635" s="17" t="str">
        <f t="shared" si="268"/>
        <v>WR235</v>
      </c>
      <c r="O8635">
        <f t="shared" si="269"/>
        <v>5861</v>
      </c>
    </row>
    <row r="8636" spans="1:15" x14ac:dyDescent="0.3">
      <c r="A8636">
        <v>5861</v>
      </c>
      <c r="B8636" s="171"/>
      <c r="C8636" t="s">
        <v>11620</v>
      </c>
      <c r="D8636" t="s">
        <v>5050</v>
      </c>
      <c r="E8636" t="s">
        <v>2782</v>
      </c>
      <c r="G8636" t="s">
        <v>31</v>
      </c>
      <c r="H8636" t="s">
        <v>31</v>
      </c>
      <c r="I8636" t="s">
        <v>2758</v>
      </c>
      <c r="J8636" t="s">
        <v>2758</v>
      </c>
      <c r="K8636" t="s">
        <v>31</v>
      </c>
      <c r="L8636" t="s">
        <v>2805</v>
      </c>
      <c r="N8636" s="17" t="str">
        <f t="shared" si="268"/>
        <v>WR236</v>
      </c>
      <c r="O8636">
        <f t="shared" si="269"/>
        <v>5861</v>
      </c>
    </row>
    <row r="8637" spans="1:15" x14ac:dyDescent="0.3">
      <c r="A8637">
        <v>5861</v>
      </c>
      <c r="B8637" s="171"/>
      <c r="C8637" t="s">
        <v>11621</v>
      </c>
      <c r="D8637" t="s">
        <v>5050</v>
      </c>
      <c r="E8637" t="s">
        <v>2782</v>
      </c>
      <c r="G8637" t="s">
        <v>31</v>
      </c>
      <c r="H8637" t="s">
        <v>31</v>
      </c>
      <c r="I8637" t="s">
        <v>2758</v>
      </c>
      <c r="J8637" t="s">
        <v>2758</v>
      </c>
      <c r="K8637" t="s">
        <v>31</v>
      </c>
      <c r="L8637" t="s">
        <v>2805</v>
      </c>
      <c r="N8637" s="17" t="str">
        <f t="shared" si="268"/>
        <v>WR237</v>
      </c>
      <c r="O8637">
        <f t="shared" si="269"/>
        <v>5861</v>
      </c>
    </row>
    <row r="8638" spans="1:15" x14ac:dyDescent="0.3">
      <c r="A8638">
        <v>5861</v>
      </c>
      <c r="B8638" s="171"/>
      <c r="C8638" t="s">
        <v>11622</v>
      </c>
      <c r="D8638" t="s">
        <v>5050</v>
      </c>
      <c r="E8638" t="s">
        <v>2782</v>
      </c>
      <c r="G8638" t="s">
        <v>31</v>
      </c>
      <c r="H8638" t="s">
        <v>31</v>
      </c>
      <c r="I8638" t="s">
        <v>2758</v>
      </c>
      <c r="J8638" t="s">
        <v>2758</v>
      </c>
      <c r="K8638" t="s">
        <v>31</v>
      </c>
      <c r="L8638" t="s">
        <v>2805</v>
      </c>
      <c r="N8638" s="17" t="str">
        <f t="shared" si="268"/>
        <v>LU229</v>
      </c>
      <c r="O8638">
        <f t="shared" si="269"/>
        <v>5861</v>
      </c>
    </row>
    <row r="8639" spans="1:15" x14ac:dyDescent="0.3">
      <c r="A8639">
        <v>5861</v>
      </c>
      <c r="B8639" s="171"/>
      <c r="C8639" t="s">
        <v>11623</v>
      </c>
      <c r="D8639" t="s">
        <v>5050</v>
      </c>
      <c r="E8639" t="s">
        <v>2782</v>
      </c>
      <c r="G8639" t="s">
        <v>31</v>
      </c>
      <c r="H8639" t="s">
        <v>31</v>
      </c>
      <c r="I8639" t="s">
        <v>2758</v>
      </c>
      <c r="J8639" t="s">
        <v>2758</v>
      </c>
      <c r="K8639" t="s">
        <v>31</v>
      </c>
      <c r="L8639" t="s">
        <v>2805</v>
      </c>
      <c r="N8639" s="17" t="str">
        <f t="shared" si="268"/>
        <v>LT405</v>
      </c>
      <c r="O8639">
        <f t="shared" si="269"/>
        <v>5861</v>
      </c>
    </row>
    <row r="8640" spans="1:15" x14ac:dyDescent="0.3">
      <c r="A8640">
        <v>5861</v>
      </c>
      <c r="B8640" s="171"/>
      <c r="C8640" t="s">
        <v>11624</v>
      </c>
      <c r="D8640" t="s">
        <v>5050</v>
      </c>
      <c r="E8640" t="s">
        <v>2782</v>
      </c>
      <c r="G8640" t="s">
        <v>31</v>
      </c>
      <c r="H8640" t="s">
        <v>31</v>
      </c>
      <c r="I8640" t="s">
        <v>2758</v>
      </c>
      <c r="J8640" t="s">
        <v>2758</v>
      </c>
      <c r="K8640" t="s">
        <v>31</v>
      </c>
      <c r="L8640" t="s">
        <v>2805</v>
      </c>
      <c r="N8640" s="17" t="str">
        <f t="shared" si="268"/>
        <v>CB920</v>
      </c>
      <c r="O8640">
        <f t="shared" si="269"/>
        <v>5861</v>
      </c>
    </row>
    <row r="8641" spans="1:15" x14ac:dyDescent="0.3">
      <c r="A8641">
        <v>5861</v>
      </c>
      <c r="B8641" s="171"/>
      <c r="C8641" t="s">
        <v>11625</v>
      </c>
      <c r="D8641" t="s">
        <v>5050</v>
      </c>
      <c r="E8641" t="s">
        <v>2782</v>
      </c>
      <c r="G8641" t="s">
        <v>31</v>
      </c>
      <c r="H8641" t="s">
        <v>31</v>
      </c>
      <c r="I8641" t="s">
        <v>2758</v>
      </c>
      <c r="J8641" t="s">
        <v>2758</v>
      </c>
      <c r="K8641" t="s">
        <v>31</v>
      </c>
      <c r="L8641" t="s">
        <v>2805</v>
      </c>
      <c r="N8641" s="17" t="str">
        <f t="shared" si="268"/>
        <v>CB882</v>
      </c>
      <c r="O8641">
        <f t="shared" si="269"/>
        <v>5861</v>
      </c>
    </row>
    <row r="8642" spans="1:15" x14ac:dyDescent="0.3">
      <c r="A8642">
        <v>5861</v>
      </c>
      <c r="B8642" s="171"/>
      <c r="C8642" t="s">
        <v>11626</v>
      </c>
      <c r="D8642" t="s">
        <v>5050</v>
      </c>
      <c r="E8642" t="s">
        <v>2782</v>
      </c>
      <c r="G8642" t="s">
        <v>31</v>
      </c>
      <c r="H8642" t="s">
        <v>31</v>
      </c>
      <c r="I8642" t="s">
        <v>2758</v>
      </c>
      <c r="J8642" t="s">
        <v>2758</v>
      </c>
      <c r="K8642" t="s">
        <v>31</v>
      </c>
      <c r="L8642" t="s">
        <v>2805</v>
      </c>
      <c r="N8642" s="17" t="str">
        <f t="shared" ref="N8642:N8705" si="270">C8642</f>
        <v>LU230</v>
      </c>
      <c r="O8642">
        <f t="shared" ref="O8642:O8705" si="271">A8642</f>
        <v>5861</v>
      </c>
    </row>
    <row r="8643" spans="1:15" x14ac:dyDescent="0.3">
      <c r="A8643">
        <v>5861</v>
      </c>
      <c r="B8643" s="171"/>
      <c r="C8643" t="s">
        <v>11627</v>
      </c>
      <c r="D8643" t="s">
        <v>5050</v>
      </c>
      <c r="E8643" t="s">
        <v>2782</v>
      </c>
      <c r="G8643" t="s">
        <v>31</v>
      </c>
      <c r="H8643" t="s">
        <v>31</v>
      </c>
      <c r="I8643" t="s">
        <v>2758</v>
      </c>
      <c r="J8643" t="s">
        <v>2758</v>
      </c>
      <c r="K8643" t="s">
        <v>31</v>
      </c>
      <c r="L8643" t="s">
        <v>2805</v>
      </c>
      <c r="N8643" s="17" t="str">
        <f t="shared" si="270"/>
        <v>E9697</v>
      </c>
      <c r="O8643">
        <f t="shared" si="271"/>
        <v>5861</v>
      </c>
    </row>
    <row r="8644" spans="1:15" x14ac:dyDescent="0.3">
      <c r="A8644">
        <v>5861</v>
      </c>
      <c r="B8644" s="171"/>
      <c r="C8644" t="s">
        <v>11628</v>
      </c>
      <c r="D8644" t="s">
        <v>5050</v>
      </c>
      <c r="E8644" t="s">
        <v>2782</v>
      </c>
      <c r="G8644" t="s">
        <v>31</v>
      </c>
      <c r="H8644" t="s">
        <v>31</v>
      </c>
      <c r="I8644" t="s">
        <v>2758</v>
      </c>
      <c r="J8644" t="s">
        <v>2758</v>
      </c>
      <c r="K8644" t="s">
        <v>31</v>
      </c>
      <c r="L8644" t="s">
        <v>2805</v>
      </c>
      <c r="N8644" s="17" t="str">
        <f t="shared" si="270"/>
        <v>CQ376</v>
      </c>
      <c r="O8644">
        <f t="shared" si="271"/>
        <v>5861</v>
      </c>
    </row>
    <row r="8645" spans="1:15" x14ac:dyDescent="0.3">
      <c r="A8645">
        <v>5861</v>
      </c>
      <c r="B8645" s="171"/>
      <c r="C8645" t="s">
        <v>11629</v>
      </c>
      <c r="D8645" t="s">
        <v>5050</v>
      </c>
      <c r="E8645" t="s">
        <v>2782</v>
      </c>
      <c r="G8645" t="s">
        <v>31</v>
      </c>
      <c r="H8645" t="s">
        <v>31</v>
      </c>
      <c r="I8645" t="s">
        <v>2758</v>
      </c>
      <c r="J8645" t="s">
        <v>2758</v>
      </c>
      <c r="K8645" t="s">
        <v>31</v>
      </c>
      <c r="L8645" t="s">
        <v>2805</v>
      </c>
      <c r="N8645" s="17" t="str">
        <f t="shared" si="270"/>
        <v>WX287</v>
      </c>
      <c r="O8645">
        <f t="shared" si="271"/>
        <v>5861</v>
      </c>
    </row>
    <row r="8646" spans="1:15" x14ac:dyDescent="0.3">
      <c r="A8646">
        <v>5861</v>
      </c>
      <c r="B8646" s="171"/>
      <c r="C8646" t="s">
        <v>11630</v>
      </c>
      <c r="D8646" t="s">
        <v>5050</v>
      </c>
      <c r="E8646" t="s">
        <v>2782</v>
      </c>
      <c r="G8646" t="s">
        <v>31</v>
      </c>
      <c r="H8646" t="s">
        <v>31</v>
      </c>
      <c r="I8646" t="s">
        <v>2758</v>
      </c>
      <c r="J8646" t="s">
        <v>2758</v>
      </c>
      <c r="K8646" t="s">
        <v>31</v>
      </c>
      <c r="L8646" t="s">
        <v>2805</v>
      </c>
      <c r="N8646" s="17" t="str">
        <f t="shared" si="270"/>
        <v>LT406</v>
      </c>
      <c r="O8646">
        <f t="shared" si="271"/>
        <v>5861</v>
      </c>
    </row>
    <row r="8647" spans="1:15" x14ac:dyDescent="0.3">
      <c r="A8647">
        <v>5861</v>
      </c>
      <c r="B8647" s="171"/>
      <c r="C8647" t="s">
        <v>11631</v>
      </c>
      <c r="D8647" t="s">
        <v>5050</v>
      </c>
      <c r="E8647" t="s">
        <v>2782</v>
      </c>
      <c r="G8647" t="s">
        <v>31</v>
      </c>
      <c r="H8647" t="s">
        <v>31</v>
      </c>
      <c r="I8647" t="s">
        <v>2758</v>
      </c>
      <c r="J8647" t="s">
        <v>2758</v>
      </c>
      <c r="K8647" t="s">
        <v>31</v>
      </c>
      <c r="L8647" t="s">
        <v>2805</v>
      </c>
      <c r="N8647" s="17" t="str">
        <f t="shared" si="270"/>
        <v>WR238</v>
      </c>
      <c r="O8647">
        <f t="shared" si="271"/>
        <v>5861</v>
      </c>
    </row>
    <row r="8648" spans="1:15" x14ac:dyDescent="0.3">
      <c r="A8648">
        <v>5861</v>
      </c>
      <c r="B8648" s="171"/>
      <c r="C8648" t="s">
        <v>11632</v>
      </c>
      <c r="D8648" t="s">
        <v>5050</v>
      </c>
      <c r="E8648" t="s">
        <v>2782</v>
      </c>
      <c r="G8648" t="s">
        <v>31</v>
      </c>
      <c r="H8648" t="s">
        <v>31</v>
      </c>
      <c r="I8648" t="s">
        <v>2758</v>
      </c>
      <c r="J8648" t="s">
        <v>2758</v>
      </c>
      <c r="K8648" t="s">
        <v>31</v>
      </c>
      <c r="L8648" t="s">
        <v>2805</v>
      </c>
      <c r="N8648" s="17" t="str">
        <f t="shared" si="270"/>
        <v>LV535</v>
      </c>
      <c r="O8648">
        <f t="shared" si="271"/>
        <v>5861</v>
      </c>
    </row>
    <row r="8649" spans="1:15" x14ac:dyDescent="0.3">
      <c r="A8649">
        <v>5861</v>
      </c>
      <c r="B8649" s="171"/>
      <c r="C8649" t="s">
        <v>11633</v>
      </c>
      <c r="D8649" t="s">
        <v>5050</v>
      </c>
      <c r="E8649" t="s">
        <v>2782</v>
      </c>
      <c r="G8649" t="s">
        <v>31</v>
      </c>
      <c r="H8649" t="s">
        <v>31</v>
      </c>
      <c r="I8649" t="s">
        <v>2758</v>
      </c>
      <c r="J8649" t="s">
        <v>2758</v>
      </c>
      <c r="K8649" t="s">
        <v>31</v>
      </c>
      <c r="L8649" t="s">
        <v>2805</v>
      </c>
      <c r="N8649" s="17" t="str">
        <f t="shared" si="270"/>
        <v>WR239</v>
      </c>
      <c r="O8649">
        <f t="shared" si="271"/>
        <v>5861</v>
      </c>
    </row>
    <row r="8650" spans="1:15" x14ac:dyDescent="0.3">
      <c r="A8650">
        <v>5861</v>
      </c>
      <c r="B8650" s="171"/>
      <c r="C8650" t="s">
        <v>11634</v>
      </c>
      <c r="D8650" t="s">
        <v>5050</v>
      </c>
      <c r="E8650" t="s">
        <v>2782</v>
      </c>
      <c r="G8650" t="s">
        <v>31</v>
      </c>
      <c r="H8650" t="s">
        <v>31</v>
      </c>
      <c r="I8650" t="s">
        <v>2758</v>
      </c>
      <c r="J8650" t="s">
        <v>2758</v>
      </c>
      <c r="K8650" t="s">
        <v>31</v>
      </c>
      <c r="L8650" t="s">
        <v>2805</v>
      </c>
      <c r="N8650" s="17" t="str">
        <f t="shared" si="270"/>
        <v>LT407</v>
      </c>
      <c r="O8650">
        <f t="shared" si="271"/>
        <v>5861</v>
      </c>
    </row>
    <row r="8651" spans="1:15" x14ac:dyDescent="0.3">
      <c r="A8651">
        <v>5861</v>
      </c>
      <c r="B8651" s="171"/>
      <c r="C8651" t="s">
        <v>11635</v>
      </c>
      <c r="D8651" t="s">
        <v>5050</v>
      </c>
      <c r="E8651" t="s">
        <v>2782</v>
      </c>
      <c r="G8651" t="s">
        <v>31</v>
      </c>
      <c r="H8651" t="s">
        <v>31</v>
      </c>
      <c r="I8651" t="s">
        <v>2758</v>
      </c>
      <c r="J8651" t="s">
        <v>2758</v>
      </c>
      <c r="K8651" t="s">
        <v>31</v>
      </c>
      <c r="L8651" t="s">
        <v>2805</v>
      </c>
      <c r="N8651" s="17" t="str">
        <f t="shared" si="270"/>
        <v>CQ657</v>
      </c>
      <c r="O8651">
        <f t="shared" si="271"/>
        <v>5861</v>
      </c>
    </row>
    <row r="8652" spans="1:15" x14ac:dyDescent="0.3">
      <c r="A8652">
        <v>5861</v>
      </c>
      <c r="B8652" s="171"/>
      <c r="C8652" t="s">
        <v>11636</v>
      </c>
      <c r="D8652" t="s">
        <v>5050</v>
      </c>
      <c r="E8652" t="s">
        <v>2782</v>
      </c>
      <c r="G8652" t="s">
        <v>31</v>
      </c>
      <c r="H8652" t="s">
        <v>31</v>
      </c>
      <c r="I8652" t="s">
        <v>2758</v>
      </c>
      <c r="J8652" t="s">
        <v>2758</v>
      </c>
      <c r="K8652" t="s">
        <v>31</v>
      </c>
      <c r="L8652" t="s">
        <v>2805</v>
      </c>
      <c r="N8652" s="17" t="str">
        <f t="shared" si="270"/>
        <v>LT408</v>
      </c>
      <c r="O8652">
        <f t="shared" si="271"/>
        <v>5861</v>
      </c>
    </row>
    <row r="8653" spans="1:15" x14ac:dyDescent="0.3">
      <c r="A8653">
        <v>5861</v>
      </c>
      <c r="B8653" s="171"/>
      <c r="C8653" t="s">
        <v>11637</v>
      </c>
      <c r="D8653" t="s">
        <v>5050</v>
      </c>
      <c r="E8653" t="s">
        <v>2782</v>
      </c>
      <c r="G8653" t="s">
        <v>31</v>
      </c>
      <c r="H8653" t="s">
        <v>31</v>
      </c>
      <c r="I8653" t="s">
        <v>2758</v>
      </c>
      <c r="J8653" t="s">
        <v>2758</v>
      </c>
      <c r="K8653" t="s">
        <v>31</v>
      </c>
      <c r="L8653" t="s">
        <v>2805</v>
      </c>
      <c r="N8653" s="17" t="str">
        <f t="shared" si="270"/>
        <v>WF008</v>
      </c>
      <c r="O8653">
        <f t="shared" si="271"/>
        <v>5861</v>
      </c>
    </row>
    <row r="8654" spans="1:15" x14ac:dyDescent="0.3">
      <c r="A8654">
        <v>5861</v>
      </c>
      <c r="B8654" s="171"/>
      <c r="C8654" t="s">
        <v>11638</v>
      </c>
      <c r="D8654" t="s">
        <v>5050</v>
      </c>
      <c r="E8654" t="s">
        <v>2782</v>
      </c>
      <c r="G8654" t="s">
        <v>31</v>
      </c>
      <c r="H8654" t="s">
        <v>31</v>
      </c>
      <c r="I8654" t="s">
        <v>2758</v>
      </c>
      <c r="J8654" t="s">
        <v>2758</v>
      </c>
      <c r="K8654" t="s">
        <v>31</v>
      </c>
      <c r="L8654" t="s">
        <v>2805</v>
      </c>
      <c r="N8654" s="17" t="str">
        <f t="shared" si="270"/>
        <v>LT409</v>
      </c>
      <c r="O8654">
        <f t="shared" si="271"/>
        <v>5861</v>
      </c>
    </row>
    <row r="8655" spans="1:15" x14ac:dyDescent="0.3">
      <c r="A8655">
        <v>5861</v>
      </c>
      <c r="B8655" s="171"/>
      <c r="C8655" t="s">
        <v>11639</v>
      </c>
      <c r="D8655" t="s">
        <v>5050</v>
      </c>
      <c r="E8655" t="s">
        <v>2782</v>
      </c>
      <c r="G8655" t="s">
        <v>31</v>
      </c>
      <c r="H8655" t="s">
        <v>31</v>
      </c>
      <c r="I8655" t="s">
        <v>2758</v>
      </c>
      <c r="J8655" t="s">
        <v>2758</v>
      </c>
      <c r="K8655" t="s">
        <v>31</v>
      </c>
      <c r="L8655" t="s">
        <v>2805</v>
      </c>
      <c r="N8655" s="17" t="str">
        <f t="shared" si="270"/>
        <v>LT410</v>
      </c>
      <c r="O8655">
        <f t="shared" si="271"/>
        <v>5861</v>
      </c>
    </row>
    <row r="8656" spans="1:15" x14ac:dyDescent="0.3">
      <c r="A8656">
        <v>5861</v>
      </c>
      <c r="B8656" s="171"/>
      <c r="C8656" t="s">
        <v>11640</v>
      </c>
      <c r="D8656" t="s">
        <v>5050</v>
      </c>
      <c r="E8656" t="s">
        <v>2782</v>
      </c>
      <c r="G8656" t="s">
        <v>31</v>
      </c>
      <c r="H8656" t="s">
        <v>31</v>
      </c>
      <c r="I8656" t="s">
        <v>2758</v>
      </c>
      <c r="J8656" t="s">
        <v>2758</v>
      </c>
      <c r="K8656" t="s">
        <v>31</v>
      </c>
      <c r="L8656" t="s">
        <v>2805</v>
      </c>
      <c r="N8656" s="17" t="str">
        <f t="shared" si="270"/>
        <v>WR240</v>
      </c>
      <c r="O8656">
        <f t="shared" si="271"/>
        <v>5861</v>
      </c>
    </row>
    <row r="8657" spans="1:15" x14ac:dyDescent="0.3">
      <c r="A8657">
        <v>5861</v>
      </c>
      <c r="B8657" s="171"/>
      <c r="C8657" t="s">
        <v>11641</v>
      </c>
      <c r="D8657" t="s">
        <v>5050</v>
      </c>
      <c r="E8657" t="s">
        <v>2782</v>
      </c>
      <c r="G8657" t="s">
        <v>31</v>
      </c>
      <c r="H8657" t="s">
        <v>31</v>
      </c>
      <c r="I8657" t="s">
        <v>2758</v>
      </c>
      <c r="J8657" t="s">
        <v>2758</v>
      </c>
      <c r="K8657" t="s">
        <v>31</v>
      </c>
      <c r="L8657" t="s">
        <v>2805</v>
      </c>
      <c r="N8657" s="17" t="str">
        <f t="shared" si="270"/>
        <v>LT411</v>
      </c>
      <c r="O8657">
        <f t="shared" si="271"/>
        <v>5861</v>
      </c>
    </row>
    <row r="8658" spans="1:15" x14ac:dyDescent="0.3">
      <c r="A8658">
        <v>5861</v>
      </c>
      <c r="B8658" s="171"/>
      <c r="C8658" t="s">
        <v>11642</v>
      </c>
      <c r="D8658" t="s">
        <v>5050</v>
      </c>
      <c r="E8658" t="s">
        <v>2782</v>
      </c>
      <c r="G8658" t="s">
        <v>31</v>
      </c>
      <c r="H8658" t="s">
        <v>31</v>
      </c>
      <c r="I8658" t="s">
        <v>2758</v>
      </c>
      <c r="J8658" t="s">
        <v>2758</v>
      </c>
      <c r="K8658" t="s">
        <v>31</v>
      </c>
      <c r="L8658" t="s">
        <v>2805</v>
      </c>
      <c r="N8658" s="17" t="str">
        <f t="shared" si="270"/>
        <v>CQ658</v>
      </c>
      <c r="O8658">
        <f t="shared" si="271"/>
        <v>5861</v>
      </c>
    </row>
    <row r="8659" spans="1:15" x14ac:dyDescent="0.3">
      <c r="A8659">
        <v>5861</v>
      </c>
      <c r="B8659" s="171"/>
      <c r="C8659" t="s">
        <v>11643</v>
      </c>
      <c r="D8659" t="s">
        <v>5050</v>
      </c>
      <c r="E8659" t="s">
        <v>2782</v>
      </c>
      <c r="G8659" t="s">
        <v>31</v>
      </c>
      <c r="H8659" t="s">
        <v>31</v>
      </c>
      <c r="I8659" t="s">
        <v>2758</v>
      </c>
      <c r="J8659" t="s">
        <v>2758</v>
      </c>
      <c r="K8659" t="s">
        <v>31</v>
      </c>
      <c r="L8659" t="s">
        <v>2805</v>
      </c>
      <c r="N8659" s="17" t="str">
        <f t="shared" si="270"/>
        <v>E1354</v>
      </c>
      <c r="O8659">
        <f t="shared" si="271"/>
        <v>5861</v>
      </c>
    </row>
    <row r="8660" spans="1:15" x14ac:dyDescent="0.3">
      <c r="A8660">
        <v>5861</v>
      </c>
      <c r="B8660" s="171"/>
      <c r="C8660" t="s">
        <v>11644</v>
      </c>
      <c r="D8660" t="s">
        <v>5050</v>
      </c>
      <c r="E8660" t="s">
        <v>2782</v>
      </c>
      <c r="G8660" t="s">
        <v>31</v>
      </c>
      <c r="H8660" t="s">
        <v>31</v>
      </c>
      <c r="I8660" t="s">
        <v>2758</v>
      </c>
      <c r="J8660" t="s">
        <v>2758</v>
      </c>
      <c r="K8660" t="s">
        <v>31</v>
      </c>
      <c r="L8660" t="s">
        <v>2805</v>
      </c>
      <c r="N8660" s="17" t="str">
        <f t="shared" si="270"/>
        <v>WR241</v>
      </c>
      <c r="O8660">
        <f t="shared" si="271"/>
        <v>5861</v>
      </c>
    </row>
    <row r="8661" spans="1:15" x14ac:dyDescent="0.3">
      <c r="A8661">
        <v>5861</v>
      </c>
      <c r="B8661" s="171"/>
      <c r="C8661" t="s">
        <v>11645</v>
      </c>
      <c r="D8661" t="s">
        <v>5050</v>
      </c>
      <c r="E8661" t="s">
        <v>2782</v>
      </c>
      <c r="G8661" t="s">
        <v>31</v>
      </c>
      <c r="H8661" t="s">
        <v>31</v>
      </c>
      <c r="I8661" t="s">
        <v>2758</v>
      </c>
      <c r="J8661" t="s">
        <v>2758</v>
      </c>
      <c r="K8661" t="s">
        <v>31</v>
      </c>
      <c r="L8661" t="s">
        <v>2805</v>
      </c>
      <c r="N8661" s="17" t="str">
        <f t="shared" si="270"/>
        <v>CQ659</v>
      </c>
      <c r="O8661">
        <f t="shared" si="271"/>
        <v>5861</v>
      </c>
    </row>
    <row r="8662" spans="1:15" x14ac:dyDescent="0.3">
      <c r="A8662">
        <v>5861</v>
      </c>
      <c r="B8662" s="171"/>
      <c r="C8662" t="s">
        <v>11646</v>
      </c>
      <c r="D8662" t="s">
        <v>5050</v>
      </c>
      <c r="E8662" t="s">
        <v>2782</v>
      </c>
      <c r="G8662" t="s">
        <v>31</v>
      </c>
      <c r="H8662" t="s">
        <v>31</v>
      </c>
      <c r="I8662" t="s">
        <v>2758</v>
      </c>
      <c r="J8662" t="s">
        <v>2758</v>
      </c>
      <c r="K8662" t="s">
        <v>31</v>
      </c>
      <c r="L8662" t="s">
        <v>2805</v>
      </c>
      <c r="N8662" s="17" t="str">
        <f t="shared" si="270"/>
        <v>LU870</v>
      </c>
      <c r="O8662">
        <f t="shared" si="271"/>
        <v>5861</v>
      </c>
    </row>
    <row r="8663" spans="1:15" x14ac:dyDescent="0.3">
      <c r="A8663">
        <v>5861</v>
      </c>
      <c r="B8663" s="171"/>
      <c r="C8663" t="s">
        <v>11647</v>
      </c>
      <c r="D8663" t="s">
        <v>5050</v>
      </c>
      <c r="E8663" t="s">
        <v>2782</v>
      </c>
      <c r="G8663" t="s">
        <v>31</v>
      </c>
      <c r="H8663" t="s">
        <v>31</v>
      </c>
      <c r="I8663" t="s">
        <v>2758</v>
      </c>
      <c r="J8663" t="s">
        <v>2758</v>
      </c>
      <c r="K8663" t="s">
        <v>31</v>
      </c>
      <c r="L8663" t="s">
        <v>2805</v>
      </c>
      <c r="N8663" s="17" t="str">
        <f t="shared" si="270"/>
        <v>CQ377</v>
      </c>
      <c r="O8663">
        <f t="shared" si="271"/>
        <v>5861</v>
      </c>
    </row>
    <row r="8664" spans="1:15" x14ac:dyDescent="0.3">
      <c r="A8664">
        <v>5861</v>
      </c>
      <c r="B8664" s="171"/>
      <c r="C8664" t="s">
        <v>11648</v>
      </c>
      <c r="D8664" t="s">
        <v>5050</v>
      </c>
      <c r="E8664" t="s">
        <v>2782</v>
      </c>
      <c r="G8664" t="s">
        <v>31</v>
      </c>
      <c r="H8664" t="s">
        <v>31</v>
      </c>
      <c r="I8664" t="s">
        <v>2758</v>
      </c>
      <c r="J8664" t="s">
        <v>2758</v>
      </c>
      <c r="K8664" t="s">
        <v>31</v>
      </c>
      <c r="L8664" t="s">
        <v>2805</v>
      </c>
      <c r="N8664" s="17" t="str">
        <f t="shared" si="270"/>
        <v>WR242</v>
      </c>
      <c r="O8664">
        <f t="shared" si="271"/>
        <v>5861</v>
      </c>
    </row>
    <row r="8665" spans="1:15" x14ac:dyDescent="0.3">
      <c r="A8665">
        <v>5861</v>
      </c>
      <c r="B8665" s="171"/>
      <c r="C8665" t="s">
        <v>11649</v>
      </c>
      <c r="D8665" t="s">
        <v>5050</v>
      </c>
      <c r="E8665" t="s">
        <v>2782</v>
      </c>
      <c r="G8665" t="s">
        <v>31</v>
      </c>
      <c r="H8665" t="s">
        <v>31</v>
      </c>
      <c r="I8665" t="s">
        <v>2758</v>
      </c>
      <c r="J8665" t="s">
        <v>2758</v>
      </c>
      <c r="K8665" t="s">
        <v>31</v>
      </c>
      <c r="L8665" t="s">
        <v>2805</v>
      </c>
      <c r="N8665" s="17" t="str">
        <f t="shared" si="270"/>
        <v>CQ660</v>
      </c>
      <c r="O8665">
        <f t="shared" si="271"/>
        <v>5861</v>
      </c>
    </row>
    <row r="8666" spans="1:15" x14ac:dyDescent="0.3">
      <c r="A8666">
        <v>5861</v>
      </c>
      <c r="B8666" s="171"/>
      <c r="C8666" t="s">
        <v>11650</v>
      </c>
      <c r="D8666" t="s">
        <v>5050</v>
      </c>
      <c r="E8666" t="s">
        <v>2782</v>
      </c>
      <c r="G8666" t="s">
        <v>31</v>
      </c>
      <c r="H8666" t="s">
        <v>31</v>
      </c>
      <c r="I8666" t="s">
        <v>2758</v>
      </c>
      <c r="J8666" t="s">
        <v>2758</v>
      </c>
      <c r="K8666" t="s">
        <v>31</v>
      </c>
      <c r="L8666" t="s">
        <v>2805</v>
      </c>
      <c r="N8666" s="17" t="str">
        <f t="shared" si="270"/>
        <v>LT412</v>
      </c>
      <c r="O8666">
        <f t="shared" si="271"/>
        <v>5861</v>
      </c>
    </row>
    <row r="8667" spans="1:15" x14ac:dyDescent="0.3">
      <c r="A8667">
        <v>5861</v>
      </c>
      <c r="B8667" s="171"/>
      <c r="C8667" t="s">
        <v>11651</v>
      </c>
      <c r="D8667" t="s">
        <v>5050</v>
      </c>
      <c r="E8667" t="s">
        <v>2782</v>
      </c>
      <c r="G8667" t="s">
        <v>31</v>
      </c>
      <c r="H8667" t="s">
        <v>31</v>
      </c>
      <c r="I8667" t="s">
        <v>2758</v>
      </c>
      <c r="J8667" t="s">
        <v>2758</v>
      </c>
      <c r="K8667" t="s">
        <v>31</v>
      </c>
      <c r="L8667" t="s">
        <v>2805</v>
      </c>
      <c r="N8667" s="17" t="str">
        <f t="shared" si="270"/>
        <v>WR243</v>
      </c>
      <c r="O8667">
        <f t="shared" si="271"/>
        <v>5861</v>
      </c>
    </row>
    <row r="8668" spans="1:15" x14ac:dyDescent="0.3">
      <c r="A8668">
        <v>5861</v>
      </c>
      <c r="B8668" s="171"/>
      <c r="C8668" t="s">
        <v>11652</v>
      </c>
      <c r="D8668" t="s">
        <v>5050</v>
      </c>
      <c r="E8668" t="s">
        <v>2782</v>
      </c>
      <c r="G8668" t="s">
        <v>31</v>
      </c>
      <c r="H8668" t="s">
        <v>31</v>
      </c>
      <c r="I8668" t="s">
        <v>2758</v>
      </c>
      <c r="J8668" t="s">
        <v>2758</v>
      </c>
      <c r="K8668" t="s">
        <v>31</v>
      </c>
      <c r="L8668" t="s">
        <v>2805</v>
      </c>
      <c r="N8668" s="17" t="str">
        <f t="shared" si="270"/>
        <v>WS061</v>
      </c>
      <c r="O8668">
        <f t="shared" si="271"/>
        <v>5861</v>
      </c>
    </row>
    <row r="8669" spans="1:15" x14ac:dyDescent="0.3">
      <c r="A8669">
        <v>5861</v>
      </c>
      <c r="B8669" s="171"/>
      <c r="C8669" t="s">
        <v>11653</v>
      </c>
      <c r="D8669" t="s">
        <v>5050</v>
      </c>
      <c r="E8669" t="s">
        <v>2782</v>
      </c>
      <c r="G8669" t="s">
        <v>31</v>
      </c>
      <c r="H8669" t="s">
        <v>31</v>
      </c>
      <c r="I8669" t="s">
        <v>2758</v>
      </c>
      <c r="J8669" t="s">
        <v>2758</v>
      </c>
      <c r="K8669" t="s">
        <v>31</v>
      </c>
      <c r="L8669" t="s">
        <v>2805</v>
      </c>
      <c r="N8669" s="17" t="str">
        <f t="shared" si="270"/>
        <v>WB457</v>
      </c>
      <c r="O8669">
        <f t="shared" si="271"/>
        <v>5861</v>
      </c>
    </row>
    <row r="8670" spans="1:15" x14ac:dyDescent="0.3">
      <c r="A8670">
        <v>5861</v>
      </c>
      <c r="B8670" s="171"/>
      <c r="C8670" t="s">
        <v>11654</v>
      </c>
      <c r="D8670" t="s">
        <v>5050</v>
      </c>
      <c r="E8670" t="s">
        <v>2782</v>
      </c>
      <c r="G8670" t="s">
        <v>31</v>
      </c>
      <c r="H8670" t="s">
        <v>31</v>
      </c>
      <c r="I8670" t="s">
        <v>2758</v>
      </c>
      <c r="J8670" t="s">
        <v>2758</v>
      </c>
      <c r="K8670" t="s">
        <v>31</v>
      </c>
      <c r="L8670" t="s">
        <v>2805</v>
      </c>
      <c r="N8670" s="17" t="str">
        <f t="shared" si="270"/>
        <v>WR244</v>
      </c>
      <c r="O8670">
        <f t="shared" si="271"/>
        <v>5861</v>
      </c>
    </row>
    <row r="8671" spans="1:15" x14ac:dyDescent="0.3">
      <c r="A8671">
        <v>5861</v>
      </c>
      <c r="B8671" s="171"/>
      <c r="C8671" t="s">
        <v>11655</v>
      </c>
      <c r="D8671" t="s">
        <v>5050</v>
      </c>
      <c r="E8671" t="s">
        <v>2782</v>
      </c>
      <c r="G8671" t="s">
        <v>31</v>
      </c>
      <c r="H8671" t="s">
        <v>31</v>
      </c>
      <c r="I8671" t="s">
        <v>2758</v>
      </c>
      <c r="J8671" t="s">
        <v>2758</v>
      </c>
      <c r="K8671" t="s">
        <v>31</v>
      </c>
      <c r="L8671" t="s">
        <v>2805</v>
      </c>
      <c r="N8671" s="17" t="str">
        <f t="shared" si="270"/>
        <v>WR245</v>
      </c>
      <c r="O8671">
        <f t="shared" si="271"/>
        <v>5861</v>
      </c>
    </row>
    <row r="8672" spans="1:15" x14ac:dyDescent="0.3">
      <c r="A8672">
        <v>5861</v>
      </c>
      <c r="B8672" s="171"/>
      <c r="C8672" t="s">
        <v>11656</v>
      </c>
      <c r="D8672" t="s">
        <v>5050</v>
      </c>
      <c r="E8672" t="s">
        <v>2782</v>
      </c>
      <c r="G8672" t="s">
        <v>31</v>
      </c>
      <c r="H8672" t="s">
        <v>31</v>
      </c>
      <c r="I8672" t="s">
        <v>2758</v>
      </c>
      <c r="J8672" t="s">
        <v>2758</v>
      </c>
      <c r="K8672" t="s">
        <v>31</v>
      </c>
      <c r="L8672" t="s">
        <v>2805</v>
      </c>
      <c r="N8672" s="17" t="str">
        <f t="shared" si="270"/>
        <v>WS062</v>
      </c>
      <c r="O8672">
        <f t="shared" si="271"/>
        <v>5861</v>
      </c>
    </row>
    <row r="8673" spans="1:15" x14ac:dyDescent="0.3">
      <c r="A8673">
        <v>5861</v>
      </c>
      <c r="B8673" s="171"/>
      <c r="C8673" t="s">
        <v>11657</v>
      </c>
      <c r="D8673" t="s">
        <v>5050</v>
      </c>
      <c r="E8673" t="s">
        <v>2782</v>
      </c>
      <c r="G8673" t="s">
        <v>31</v>
      </c>
      <c r="H8673" t="s">
        <v>31</v>
      </c>
      <c r="I8673" t="s">
        <v>2758</v>
      </c>
      <c r="J8673" t="s">
        <v>2758</v>
      </c>
      <c r="K8673" t="s">
        <v>31</v>
      </c>
      <c r="L8673" t="s">
        <v>2805</v>
      </c>
      <c r="N8673" s="17" t="str">
        <f t="shared" si="270"/>
        <v>WZ887</v>
      </c>
      <c r="O8673">
        <f t="shared" si="271"/>
        <v>5861</v>
      </c>
    </row>
    <row r="8674" spans="1:15" x14ac:dyDescent="0.3">
      <c r="A8674">
        <v>5861</v>
      </c>
      <c r="B8674" s="171"/>
      <c r="C8674" t="s">
        <v>11658</v>
      </c>
      <c r="D8674" t="s">
        <v>5050</v>
      </c>
      <c r="E8674" t="s">
        <v>2782</v>
      </c>
      <c r="G8674" t="s">
        <v>31</v>
      </c>
      <c r="H8674" t="s">
        <v>31</v>
      </c>
      <c r="I8674" t="s">
        <v>2758</v>
      </c>
      <c r="J8674" t="s">
        <v>2758</v>
      </c>
      <c r="K8674" t="s">
        <v>31</v>
      </c>
      <c r="L8674" t="s">
        <v>2805</v>
      </c>
      <c r="N8674" s="17" t="str">
        <f t="shared" si="270"/>
        <v>WR246</v>
      </c>
      <c r="O8674">
        <f t="shared" si="271"/>
        <v>5861</v>
      </c>
    </row>
    <row r="8675" spans="1:15" x14ac:dyDescent="0.3">
      <c r="A8675">
        <v>5861</v>
      </c>
      <c r="B8675" s="171"/>
      <c r="C8675" t="s">
        <v>11659</v>
      </c>
      <c r="D8675" t="s">
        <v>5050</v>
      </c>
      <c r="E8675" t="s">
        <v>2782</v>
      </c>
      <c r="G8675" t="s">
        <v>31</v>
      </c>
      <c r="H8675" t="s">
        <v>31</v>
      </c>
      <c r="I8675" t="s">
        <v>2758</v>
      </c>
      <c r="J8675" t="s">
        <v>2758</v>
      </c>
      <c r="K8675" t="s">
        <v>31</v>
      </c>
      <c r="L8675" t="s">
        <v>2805</v>
      </c>
      <c r="N8675" s="17" t="str">
        <f t="shared" si="270"/>
        <v>WR247</v>
      </c>
      <c r="O8675">
        <f t="shared" si="271"/>
        <v>5861</v>
      </c>
    </row>
    <row r="8676" spans="1:15" x14ac:dyDescent="0.3">
      <c r="A8676">
        <v>5861</v>
      </c>
      <c r="B8676" s="171"/>
      <c r="C8676" t="s">
        <v>11660</v>
      </c>
      <c r="D8676" t="s">
        <v>5050</v>
      </c>
      <c r="E8676" t="s">
        <v>2782</v>
      </c>
      <c r="G8676" t="s">
        <v>31</v>
      </c>
      <c r="H8676" t="s">
        <v>31</v>
      </c>
      <c r="I8676" t="s">
        <v>2758</v>
      </c>
      <c r="J8676" t="s">
        <v>2758</v>
      </c>
      <c r="K8676" t="s">
        <v>31</v>
      </c>
      <c r="L8676" t="s">
        <v>2805</v>
      </c>
      <c r="N8676" s="17" t="str">
        <f t="shared" si="270"/>
        <v>WR248</v>
      </c>
      <c r="O8676">
        <f t="shared" si="271"/>
        <v>5861</v>
      </c>
    </row>
    <row r="8677" spans="1:15" x14ac:dyDescent="0.3">
      <c r="A8677">
        <v>5861</v>
      </c>
      <c r="B8677" s="171"/>
      <c r="C8677" t="s">
        <v>11661</v>
      </c>
      <c r="D8677" t="s">
        <v>5050</v>
      </c>
      <c r="E8677" t="s">
        <v>2782</v>
      </c>
      <c r="G8677" t="s">
        <v>31</v>
      </c>
      <c r="H8677" t="s">
        <v>31</v>
      </c>
      <c r="I8677" t="s">
        <v>2758</v>
      </c>
      <c r="J8677" t="s">
        <v>2758</v>
      </c>
      <c r="K8677" t="s">
        <v>31</v>
      </c>
      <c r="L8677" t="s">
        <v>2805</v>
      </c>
      <c r="N8677" s="17" t="str">
        <f t="shared" si="270"/>
        <v>WB361</v>
      </c>
      <c r="O8677">
        <f t="shared" si="271"/>
        <v>5861</v>
      </c>
    </row>
    <row r="8678" spans="1:15" x14ac:dyDescent="0.3">
      <c r="A8678">
        <v>5861</v>
      </c>
      <c r="B8678" s="171"/>
      <c r="C8678" t="s">
        <v>11662</v>
      </c>
      <c r="D8678" t="s">
        <v>5050</v>
      </c>
      <c r="E8678" t="s">
        <v>2782</v>
      </c>
      <c r="G8678" t="s">
        <v>31</v>
      </c>
      <c r="H8678" t="s">
        <v>31</v>
      </c>
      <c r="I8678" t="s">
        <v>2758</v>
      </c>
      <c r="J8678" t="s">
        <v>2758</v>
      </c>
      <c r="K8678" t="s">
        <v>31</v>
      </c>
      <c r="L8678" t="s">
        <v>2805</v>
      </c>
      <c r="N8678" s="17" t="str">
        <f t="shared" si="270"/>
        <v>CQ378</v>
      </c>
      <c r="O8678">
        <f t="shared" si="271"/>
        <v>5861</v>
      </c>
    </row>
    <row r="8679" spans="1:15" x14ac:dyDescent="0.3">
      <c r="A8679">
        <v>5861</v>
      </c>
      <c r="B8679" s="171"/>
      <c r="C8679" t="s">
        <v>11663</v>
      </c>
      <c r="D8679" t="s">
        <v>5050</v>
      </c>
      <c r="E8679" t="s">
        <v>2782</v>
      </c>
      <c r="G8679" t="s">
        <v>31</v>
      </c>
      <c r="H8679" t="s">
        <v>31</v>
      </c>
      <c r="I8679" t="s">
        <v>2758</v>
      </c>
      <c r="J8679" t="s">
        <v>2758</v>
      </c>
      <c r="K8679" t="s">
        <v>31</v>
      </c>
      <c r="L8679" t="s">
        <v>2805</v>
      </c>
      <c r="N8679" s="17" t="str">
        <f t="shared" si="270"/>
        <v>CQ386</v>
      </c>
      <c r="O8679">
        <f t="shared" si="271"/>
        <v>5861</v>
      </c>
    </row>
    <row r="8680" spans="1:15" x14ac:dyDescent="0.3">
      <c r="A8680">
        <v>5861</v>
      </c>
      <c r="B8680" s="171"/>
      <c r="C8680" t="s">
        <v>11664</v>
      </c>
      <c r="D8680" t="s">
        <v>5050</v>
      </c>
      <c r="E8680" t="s">
        <v>2782</v>
      </c>
      <c r="G8680" t="s">
        <v>31</v>
      </c>
      <c r="H8680" t="s">
        <v>31</v>
      </c>
      <c r="I8680" t="s">
        <v>2758</v>
      </c>
      <c r="J8680" t="s">
        <v>2758</v>
      </c>
      <c r="K8680" t="s">
        <v>31</v>
      </c>
      <c r="L8680" t="s">
        <v>2805</v>
      </c>
      <c r="N8680" s="17" t="str">
        <f t="shared" si="270"/>
        <v>WR249</v>
      </c>
      <c r="O8680">
        <f t="shared" si="271"/>
        <v>5861</v>
      </c>
    </row>
    <row r="8681" spans="1:15" x14ac:dyDescent="0.3">
      <c r="A8681">
        <v>5861</v>
      </c>
      <c r="B8681" s="171"/>
      <c r="C8681" t="s">
        <v>11665</v>
      </c>
      <c r="D8681" t="s">
        <v>5050</v>
      </c>
      <c r="E8681" t="s">
        <v>2782</v>
      </c>
      <c r="G8681" t="s">
        <v>31</v>
      </c>
      <c r="H8681" t="s">
        <v>31</v>
      </c>
      <c r="I8681" t="s">
        <v>2758</v>
      </c>
      <c r="J8681" t="s">
        <v>2758</v>
      </c>
      <c r="K8681" t="s">
        <v>31</v>
      </c>
      <c r="L8681" t="s">
        <v>2805</v>
      </c>
      <c r="N8681" s="17" t="str">
        <f t="shared" si="270"/>
        <v>WR250</v>
      </c>
      <c r="O8681">
        <f t="shared" si="271"/>
        <v>5861</v>
      </c>
    </row>
    <row r="8682" spans="1:15" x14ac:dyDescent="0.3">
      <c r="A8682">
        <v>5861</v>
      </c>
      <c r="B8682" s="171"/>
      <c r="C8682" t="s">
        <v>11666</v>
      </c>
      <c r="D8682" t="s">
        <v>5050</v>
      </c>
      <c r="E8682" t="s">
        <v>2782</v>
      </c>
      <c r="G8682" t="s">
        <v>31</v>
      </c>
      <c r="H8682" t="s">
        <v>31</v>
      </c>
      <c r="I8682" t="s">
        <v>2758</v>
      </c>
      <c r="J8682" t="s">
        <v>2758</v>
      </c>
      <c r="K8682" t="s">
        <v>31</v>
      </c>
      <c r="L8682" t="s">
        <v>2805</v>
      </c>
      <c r="N8682" s="17" t="str">
        <f t="shared" si="270"/>
        <v>CQ404</v>
      </c>
      <c r="O8682">
        <f t="shared" si="271"/>
        <v>5861</v>
      </c>
    </row>
    <row r="8683" spans="1:15" x14ac:dyDescent="0.3">
      <c r="A8683">
        <v>5861</v>
      </c>
      <c r="B8683" s="171"/>
      <c r="C8683" t="s">
        <v>11667</v>
      </c>
      <c r="D8683" t="s">
        <v>5050</v>
      </c>
      <c r="E8683" t="s">
        <v>2782</v>
      </c>
      <c r="G8683" t="s">
        <v>31</v>
      </c>
      <c r="H8683" t="s">
        <v>31</v>
      </c>
      <c r="I8683" t="s">
        <v>2758</v>
      </c>
      <c r="J8683" t="s">
        <v>2758</v>
      </c>
      <c r="K8683" t="s">
        <v>31</v>
      </c>
      <c r="L8683" t="s">
        <v>2805</v>
      </c>
      <c r="N8683" s="17" t="str">
        <f t="shared" si="270"/>
        <v>WS063</v>
      </c>
      <c r="O8683">
        <f t="shared" si="271"/>
        <v>5861</v>
      </c>
    </row>
    <row r="8684" spans="1:15" x14ac:dyDescent="0.3">
      <c r="A8684">
        <v>5861</v>
      </c>
      <c r="B8684" s="171"/>
      <c r="C8684" t="s">
        <v>11668</v>
      </c>
      <c r="D8684" t="s">
        <v>5050</v>
      </c>
      <c r="E8684" t="s">
        <v>2782</v>
      </c>
      <c r="G8684" t="s">
        <v>31</v>
      </c>
      <c r="H8684" t="s">
        <v>31</v>
      </c>
      <c r="I8684" t="s">
        <v>2758</v>
      </c>
      <c r="J8684" t="s">
        <v>2758</v>
      </c>
      <c r="K8684" t="s">
        <v>31</v>
      </c>
      <c r="L8684" t="s">
        <v>2805</v>
      </c>
      <c r="N8684" s="17" t="str">
        <f t="shared" si="270"/>
        <v>WR251</v>
      </c>
      <c r="O8684">
        <f t="shared" si="271"/>
        <v>5861</v>
      </c>
    </row>
    <row r="8685" spans="1:15" x14ac:dyDescent="0.3">
      <c r="A8685">
        <v>5861</v>
      </c>
      <c r="B8685" s="171"/>
      <c r="C8685" t="s">
        <v>11669</v>
      </c>
      <c r="D8685" t="s">
        <v>5050</v>
      </c>
      <c r="E8685" t="s">
        <v>2782</v>
      </c>
      <c r="G8685" t="s">
        <v>31</v>
      </c>
      <c r="H8685" t="s">
        <v>31</v>
      </c>
      <c r="I8685" t="s">
        <v>2758</v>
      </c>
      <c r="J8685" t="s">
        <v>2758</v>
      </c>
      <c r="K8685" t="s">
        <v>31</v>
      </c>
      <c r="L8685" t="s">
        <v>2805</v>
      </c>
      <c r="N8685" s="17" t="str">
        <f t="shared" si="270"/>
        <v>WR252</v>
      </c>
      <c r="O8685">
        <f t="shared" si="271"/>
        <v>5861</v>
      </c>
    </row>
    <row r="8686" spans="1:15" x14ac:dyDescent="0.3">
      <c r="A8686">
        <v>5861</v>
      </c>
      <c r="B8686" s="171"/>
      <c r="C8686" t="s">
        <v>11670</v>
      </c>
      <c r="D8686" t="s">
        <v>5050</v>
      </c>
      <c r="E8686" t="s">
        <v>2782</v>
      </c>
      <c r="G8686" t="s">
        <v>31</v>
      </c>
      <c r="H8686" t="s">
        <v>31</v>
      </c>
      <c r="I8686" t="s">
        <v>2758</v>
      </c>
      <c r="J8686" t="s">
        <v>2758</v>
      </c>
      <c r="K8686" t="s">
        <v>31</v>
      </c>
      <c r="L8686" t="s">
        <v>2805</v>
      </c>
      <c r="N8686" s="17" t="str">
        <f t="shared" si="270"/>
        <v>WR253</v>
      </c>
      <c r="O8686">
        <f t="shared" si="271"/>
        <v>5861</v>
      </c>
    </row>
    <row r="8687" spans="1:15" x14ac:dyDescent="0.3">
      <c r="A8687">
        <v>5861</v>
      </c>
      <c r="B8687" s="171"/>
      <c r="C8687" t="s">
        <v>11671</v>
      </c>
      <c r="D8687" t="s">
        <v>5050</v>
      </c>
      <c r="E8687" t="s">
        <v>2782</v>
      </c>
      <c r="G8687" t="s">
        <v>31</v>
      </c>
      <c r="H8687" t="s">
        <v>31</v>
      </c>
      <c r="I8687" t="s">
        <v>2758</v>
      </c>
      <c r="J8687" t="s">
        <v>2758</v>
      </c>
      <c r="K8687" t="s">
        <v>31</v>
      </c>
      <c r="L8687" t="s">
        <v>2805</v>
      </c>
      <c r="N8687" s="17" t="str">
        <f t="shared" si="270"/>
        <v>CB658</v>
      </c>
      <c r="O8687">
        <f t="shared" si="271"/>
        <v>5861</v>
      </c>
    </row>
    <row r="8688" spans="1:15" x14ac:dyDescent="0.3">
      <c r="A8688">
        <v>5861</v>
      </c>
      <c r="B8688" s="171"/>
      <c r="C8688" t="s">
        <v>11672</v>
      </c>
      <c r="D8688" t="s">
        <v>5050</v>
      </c>
      <c r="E8688" t="s">
        <v>2782</v>
      </c>
      <c r="G8688" t="s">
        <v>31</v>
      </c>
      <c r="H8688" t="s">
        <v>31</v>
      </c>
      <c r="I8688" t="s">
        <v>2758</v>
      </c>
      <c r="J8688" t="s">
        <v>2758</v>
      </c>
      <c r="K8688" t="s">
        <v>31</v>
      </c>
      <c r="L8688" t="s">
        <v>2805</v>
      </c>
      <c r="N8688" s="17" t="str">
        <f t="shared" si="270"/>
        <v>CB659</v>
      </c>
      <c r="O8688">
        <f t="shared" si="271"/>
        <v>5861</v>
      </c>
    </row>
    <row r="8689" spans="1:15" x14ac:dyDescent="0.3">
      <c r="A8689">
        <v>5861</v>
      </c>
      <c r="B8689" s="171"/>
      <c r="C8689" t="s">
        <v>11673</v>
      </c>
      <c r="D8689" t="s">
        <v>5050</v>
      </c>
      <c r="E8689" t="s">
        <v>2782</v>
      </c>
      <c r="G8689" t="s">
        <v>31</v>
      </c>
      <c r="H8689" t="s">
        <v>31</v>
      </c>
      <c r="I8689" t="s">
        <v>2758</v>
      </c>
      <c r="J8689" t="s">
        <v>2758</v>
      </c>
      <c r="K8689" t="s">
        <v>31</v>
      </c>
      <c r="L8689" t="s">
        <v>2805</v>
      </c>
      <c r="N8689" s="17" t="str">
        <f t="shared" si="270"/>
        <v>WR254</v>
      </c>
      <c r="O8689">
        <f t="shared" si="271"/>
        <v>5861</v>
      </c>
    </row>
    <row r="8690" spans="1:15" x14ac:dyDescent="0.3">
      <c r="A8690">
        <v>5861</v>
      </c>
      <c r="B8690" s="171"/>
      <c r="C8690" t="s">
        <v>11674</v>
      </c>
      <c r="D8690" t="s">
        <v>5050</v>
      </c>
      <c r="E8690" t="s">
        <v>2782</v>
      </c>
      <c r="G8690" t="s">
        <v>31</v>
      </c>
      <c r="H8690" t="s">
        <v>31</v>
      </c>
      <c r="I8690" t="s">
        <v>2758</v>
      </c>
      <c r="J8690" t="s">
        <v>2758</v>
      </c>
      <c r="K8690" t="s">
        <v>31</v>
      </c>
      <c r="L8690" t="s">
        <v>2805</v>
      </c>
      <c r="N8690" s="17" t="str">
        <f t="shared" si="270"/>
        <v>WR255</v>
      </c>
      <c r="O8690">
        <f t="shared" si="271"/>
        <v>5861</v>
      </c>
    </row>
    <row r="8691" spans="1:15" x14ac:dyDescent="0.3">
      <c r="A8691">
        <v>5861</v>
      </c>
      <c r="B8691" s="171"/>
      <c r="C8691" t="s">
        <v>11675</v>
      </c>
      <c r="D8691" t="s">
        <v>5050</v>
      </c>
      <c r="E8691" t="s">
        <v>2782</v>
      </c>
      <c r="G8691" t="s">
        <v>31</v>
      </c>
      <c r="H8691" t="s">
        <v>31</v>
      </c>
      <c r="I8691" t="s">
        <v>2758</v>
      </c>
      <c r="J8691" t="s">
        <v>2758</v>
      </c>
      <c r="K8691" t="s">
        <v>31</v>
      </c>
      <c r="L8691" t="s">
        <v>2805</v>
      </c>
      <c r="N8691" s="17" t="str">
        <f t="shared" si="270"/>
        <v>WR256</v>
      </c>
      <c r="O8691">
        <f t="shared" si="271"/>
        <v>5861</v>
      </c>
    </row>
    <row r="8692" spans="1:15" x14ac:dyDescent="0.3">
      <c r="A8692">
        <v>5861</v>
      </c>
      <c r="B8692" s="171"/>
      <c r="C8692" t="s">
        <v>11676</v>
      </c>
      <c r="D8692" t="s">
        <v>5050</v>
      </c>
      <c r="E8692" t="s">
        <v>2782</v>
      </c>
      <c r="G8692" t="s">
        <v>31</v>
      </c>
      <c r="H8692" t="s">
        <v>31</v>
      </c>
      <c r="I8692" t="s">
        <v>2758</v>
      </c>
      <c r="J8692" t="s">
        <v>2758</v>
      </c>
      <c r="K8692" t="s">
        <v>31</v>
      </c>
      <c r="L8692" t="s">
        <v>2805</v>
      </c>
      <c r="N8692" s="17" t="str">
        <f t="shared" si="270"/>
        <v>WR257</v>
      </c>
      <c r="O8692">
        <f t="shared" si="271"/>
        <v>5861</v>
      </c>
    </row>
    <row r="8693" spans="1:15" x14ac:dyDescent="0.3">
      <c r="A8693">
        <v>5861</v>
      </c>
      <c r="B8693" s="171"/>
      <c r="C8693" t="s">
        <v>11677</v>
      </c>
      <c r="D8693" t="s">
        <v>5050</v>
      </c>
      <c r="E8693" t="s">
        <v>2782</v>
      </c>
      <c r="G8693" t="s">
        <v>31</v>
      </c>
      <c r="H8693" t="s">
        <v>31</v>
      </c>
      <c r="I8693" t="s">
        <v>2758</v>
      </c>
      <c r="J8693" t="s">
        <v>2758</v>
      </c>
      <c r="K8693" t="s">
        <v>31</v>
      </c>
      <c r="L8693" t="s">
        <v>2805</v>
      </c>
      <c r="N8693" s="17" t="str">
        <f t="shared" si="270"/>
        <v>WR258</v>
      </c>
      <c r="O8693">
        <f t="shared" si="271"/>
        <v>5861</v>
      </c>
    </row>
    <row r="8694" spans="1:15" x14ac:dyDescent="0.3">
      <c r="A8694">
        <v>5861</v>
      </c>
      <c r="B8694" s="171"/>
      <c r="C8694" t="s">
        <v>11678</v>
      </c>
      <c r="D8694" t="s">
        <v>5050</v>
      </c>
      <c r="E8694" t="s">
        <v>2782</v>
      </c>
      <c r="G8694" t="s">
        <v>31</v>
      </c>
      <c r="H8694" t="s">
        <v>31</v>
      </c>
      <c r="I8694" t="s">
        <v>2758</v>
      </c>
      <c r="J8694" t="s">
        <v>2758</v>
      </c>
      <c r="K8694" t="s">
        <v>31</v>
      </c>
      <c r="L8694" t="s">
        <v>2805</v>
      </c>
      <c r="N8694" s="17" t="str">
        <f t="shared" si="270"/>
        <v>A0191</v>
      </c>
      <c r="O8694">
        <f t="shared" si="271"/>
        <v>5861</v>
      </c>
    </row>
    <row r="8695" spans="1:15" x14ac:dyDescent="0.3">
      <c r="A8695">
        <v>5861</v>
      </c>
      <c r="B8695" s="171"/>
      <c r="C8695" t="s">
        <v>11679</v>
      </c>
      <c r="D8695" t="s">
        <v>5050</v>
      </c>
      <c r="E8695" t="s">
        <v>2782</v>
      </c>
      <c r="G8695" t="s">
        <v>31</v>
      </c>
      <c r="H8695" t="s">
        <v>31</v>
      </c>
      <c r="I8695" t="s">
        <v>2758</v>
      </c>
      <c r="J8695" t="s">
        <v>2758</v>
      </c>
      <c r="K8695" t="s">
        <v>31</v>
      </c>
      <c r="L8695" t="s">
        <v>2805</v>
      </c>
      <c r="N8695" s="17" t="str">
        <f t="shared" si="270"/>
        <v>CB241</v>
      </c>
      <c r="O8695">
        <f t="shared" si="271"/>
        <v>5861</v>
      </c>
    </row>
    <row r="8696" spans="1:15" x14ac:dyDescent="0.3">
      <c r="A8696">
        <v>5861</v>
      </c>
      <c r="B8696" s="171"/>
      <c r="C8696" t="s">
        <v>11680</v>
      </c>
      <c r="D8696" t="s">
        <v>5050</v>
      </c>
      <c r="E8696" t="s">
        <v>2782</v>
      </c>
      <c r="G8696" t="s">
        <v>31</v>
      </c>
      <c r="H8696" t="s">
        <v>31</v>
      </c>
      <c r="I8696" t="s">
        <v>2758</v>
      </c>
      <c r="J8696" t="s">
        <v>2758</v>
      </c>
      <c r="K8696" t="s">
        <v>31</v>
      </c>
      <c r="L8696" t="s">
        <v>2805</v>
      </c>
      <c r="N8696" s="17" t="str">
        <f t="shared" si="270"/>
        <v>LT414</v>
      </c>
      <c r="O8696">
        <f t="shared" si="271"/>
        <v>5861</v>
      </c>
    </row>
    <row r="8697" spans="1:15" x14ac:dyDescent="0.3">
      <c r="A8697">
        <v>5861</v>
      </c>
      <c r="B8697" s="171"/>
      <c r="C8697" t="s">
        <v>11681</v>
      </c>
      <c r="D8697" t="s">
        <v>5050</v>
      </c>
      <c r="E8697" t="s">
        <v>2782</v>
      </c>
      <c r="G8697" t="s">
        <v>31</v>
      </c>
      <c r="H8697" t="s">
        <v>31</v>
      </c>
      <c r="I8697" t="s">
        <v>2758</v>
      </c>
      <c r="J8697" t="s">
        <v>2758</v>
      </c>
      <c r="K8697" t="s">
        <v>31</v>
      </c>
      <c r="L8697" t="s">
        <v>2805</v>
      </c>
      <c r="N8697" s="17" t="str">
        <f t="shared" si="270"/>
        <v>WZ940</v>
      </c>
      <c r="O8697">
        <f t="shared" si="271"/>
        <v>5861</v>
      </c>
    </row>
    <row r="8698" spans="1:15" x14ac:dyDescent="0.3">
      <c r="A8698">
        <v>5861</v>
      </c>
      <c r="B8698" s="171"/>
      <c r="C8698" t="s">
        <v>11682</v>
      </c>
      <c r="D8698" t="s">
        <v>5050</v>
      </c>
      <c r="E8698" t="s">
        <v>2782</v>
      </c>
      <c r="G8698" t="s">
        <v>31</v>
      </c>
      <c r="H8698" t="s">
        <v>31</v>
      </c>
      <c r="I8698" t="s">
        <v>2758</v>
      </c>
      <c r="J8698" t="s">
        <v>2758</v>
      </c>
      <c r="K8698" t="s">
        <v>31</v>
      </c>
      <c r="L8698" t="s">
        <v>2805</v>
      </c>
      <c r="N8698" s="17" t="str">
        <f t="shared" si="270"/>
        <v>WR259</v>
      </c>
      <c r="O8698">
        <f t="shared" si="271"/>
        <v>5861</v>
      </c>
    </row>
    <row r="8699" spans="1:15" x14ac:dyDescent="0.3">
      <c r="A8699">
        <v>5861</v>
      </c>
      <c r="B8699" s="171"/>
      <c r="C8699" t="s">
        <v>11683</v>
      </c>
      <c r="D8699" t="s">
        <v>5050</v>
      </c>
      <c r="E8699" t="s">
        <v>2782</v>
      </c>
      <c r="G8699" t="s">
        <v>31</v>
      </c>
      <c r="H8699" t="s">
        <v>31</v>
      </c>
      <c r="I8699" t="s">
        <v>2758</v>
      </c>
      <c r="J8699" t="s">
        <v>2758</v>
      </c>
      <c r="K8699" t="s">
        <v>31</v>
      </c>
      <c r="L8699" t="s">
        <v>2805</v>
      </c>
      <c r="N8699" s="17" t="str">
        <f t="shared" si="270"/>
        <v>WR260</v>
      </c>
      <c r="O8699">
        <f t="shared" si="271"/>
        <v>5861</v>
      </c>
    </row>
    <row r="8700" spans="1:15" x14ac:dyDescent="0.3">
      <c r="A8700">
        <v>5861</v>
      </c>
      <c r="B8700" s="171"/>
      <c r="C8700" t="s">
        <v>11684</v>
      </c>
      <c r="D8700" t="s">
        <v>5050</v>
      </c>
      <c r="E8700" t="s">
        <v>2782</v>
      </c>
      <c r="G8700" t="s">
        <v>31</v>
      </c>
      <c r="H8700" t="s">
        <v>31</v>
      </c>
      <c r="I8700" t="s">
        <v>2758</v>
      </c>
      <c r="J8700" t="s">
        <v>2758</v>
      </c>
      <c r="K8700" t="s">
        <v>31</v>
      </c>
      <c r="L8700" t="s">
        <v>2805</v>
      </c>
      <c r="N8700" s="17" t="str">
        <f t="shared" si="270"/>
        <v>WR261</v>
      </c>
      <c r="O8700">
        <f t="shared" si="271"/>
        <v>5861</v>
      </c>
    </row>
    <row r="8701" spans="1:15" x14ac:dyDescent="0.3">
      <c r="A8701">
        <v>5861</v>
      </c>
      <c r="B8701" s="171"/>
      <c r="C8701" t="s">
        <v>11685</v>
      </c>
      <c r="D8701" t="s">
        <v>5050</v>
      </c>
      <c r="E8701" t="s">
        <v>2782</v>
      </c>
      <c r="G8701" t="s">
        <v>31</v>
      </c>
      <c r="H8701" t="s">
        <v>31</v>
      </c>
      <c r="I8701" t="s">
        <v>2758</v>
      </c>
      <c r="J8701" t="s">
        <v>2758</v>
      </c>
      <c r="K8701" t="s">
        <v>31</v>
      </c>
      <c r="L8701" t="s">
        <v>2805</v>
      </c>
      <c r="N8701" s="17" t="str">
        <f t="shared" si="270"/>
        <v>CB173</v>
      </c>
      <c r="O8701">
        <f t="shared" si="271"/>
        <v>5861</v>
      </c>
    </row>
    <row r="8702" spans="1:15" x14ac:dyDescent="0.3">
      <c r="A8702">
        <v>5861</v>
      </c>
      <c r="B8702" s="171"/>
      <c r="C8702" t="s">
        <v>11686</v>
      </c>
      <c r="D8702" t="s">
        <v>5050</v>
      </c>
      <c r="E8702" t="s">
        <v>2782</v>
      </c>
      <c r="G8702" t="s">
        <v>31</v>
      </c>
      <c r="H8702" t="s">
        <v>31</v>
      </c>
      <c r="I8702" t="s">
        <v>2758</v>
      </c>
      <c r="J8702" t="s">
        <v>2758</v>
      </c>
      <c r="K8702" t="s">
        <v>31</v>
      </c>
      <c r="L8702" t="s">
        <v>2805</v>
      </c>
      <c r="N8702" s="17" t="str">
        <f t="shared" si="270"/>
        <v>CQ379</v>
      </c>
      <c r="O8702">
        <f t="shared" si="271"/>
        <v>5861</v>
      </c>
    </row>
    <row r="8703" spans="1:15" x14ac:dyDescent="0.3">
      <c r="A8703">
        <v>5861</v>
      </c>
      <c r="B8703" s="171"/>
      <c r="C8703" t="s">
        <v>11687</v>
      </c>
      <c r="D8703" t="s">
        <v>5050</v>
      </c>
      <c r="E8703" t="s">
        <v>2782</v>
      </c>
      <c r="G8703" t="s">
        <v>31</v>
      </c>
      <c r="H8703" t="s">
        <v>31</v>
      </c>
      <c r="I8703" t="s">
        <v>2758</v>
      </c>
      <c r="J8703" t="s">
        <v>2758</v>
      </c>
      <c r="K8703" t="s">
        <v>31</v>
      </c>
      <c r="L8703" t="s">
        <v>2805</v>
      </c>
      <c r="N8703" s="17" t="str">
        <f t="shared" si="270"/>
        <v>CB526</v>
      </c>
      <c r="O8703">
        <f t="shared" si="271"/>
        <v>5861</v>
      </c>
    </row>
    <row r="8704" spans="1:15" x14ac:dyDescent="0.3">
      <c r="A8704">
        <v>5861</v>
      </c>
      <c r="B8704" s="171"/>
      <c r="C8704" t="s">
        <v>11688</v>
      </c>
      <c r="D8704" t="s">
        <v>5050</v>
      </c>
      <c r="E8704" t="s">
        <v>2782</v>
      </c>
      <c r="G8704" t="s">
        <v>31</v>
      </c>
      <c r="H8704" t="s">
        <v>31</v>
      </c>
      <c r="I8704" t="s">
        <v>2758</v>
      </c>
      <c r="J8704" t="s">
        <v>2758</v>
      </c>
      <c r="K8704" t="s">
        <v>31</v>
      </c>
      <c r="L8704" t="s">
        <v>2805</v>
      </c>
      <c r="N8704" s="17" t="str">
        <f t="shared" si="270"/>
        <v>CQ740</v>
      </c>
      <c r="O8704">
        <f t="shared" si="271"/>
        <v>5861</v>
      </c>
    </row>
    <row r="8705" spans="1:15" x14ac:dyDescent="0.3">
      <c r="A8705">
        <v>5861</v>
      </c>
      <c r="B8705" s="171"/>
      <c r="C8705" t="s">
        <v>11689</v>
      </c>
      <c r="D8705" t="s">
        <v>5050</v>
      </c>
      <c r="E8705" t="s">
        <v>2782</v>
      </c>
      <c r="G8705" t="s">
        <v>31</v>
      </c>
      <c r="H8705" t="s">
        <v>31</v>
      </c>
      <c r="I8705" t="s">
        <v>2758</v>
      </c>
      <c r="J8705" t="s">
        <v>2758</v>
      </c>
      <c r="K8705" t="s">
        <v>31</v>
      </c>
      <c r="L8705" t="s">
        <v>2805</v>
      </c>
      <c r="N8705" s="17" t="str">
        <f t="shared" si="270"/>
        <v>WR262</v>
      </c>
      <c r="O8705">
        <f t="shared" si="271"/>
        <v>5861</v>
      </c>
    </row>
    <row r="8706" spans="1:15" x14ac:dyDescent="0.3">
      <c r="A8706">
        <v>5861</v>
      </c>
      <c r="B8706" s="171"/>
      <c r="C8706" t="s">
        <v>11690</v>
      </c>
      <c r="D8706" t="s">
        <v>5050</v>
      </c>
      <c r="E8706" t="s">
        <v>2782</v>
      </c>
      <c r="G8706" t="s">
        <v>31</v>
      </c>
      <c r="H8706" t="s">
        <v>31</v>
      </c>
      <c r="I8706" t="s">
        <v>2758</v>
      </c>
      <c r="J8706" t="s">
        <v>2758</v>
      </c>
      <c r="K8706" t="s">
        <v>31</v>
      </c>
      <c r="L8706" t="s">
        <v>2805</v>
      </c>
      <c r="N8706" s="17" t="str">
        <f t="shared" ref="N8706:N8769" si="272">C8706</f>
        <v>WR263</v>
      </c>
      <c r="O8706">
        <f t="shared" ref="O8706:O8769" si="273">A8706</f>
        <v>5861</v>
      </c>
    </row>
    <row r="8707" spans="1:15" x14ac:dyDescent="0.3">
      <c r="A8707">
        <v>5861</v>
      </c>
      <c r="B8707" s="171"/>
      <c r="C8707" t="s">
        <v>11691</v>
      </c>
      <c r="D8707" t="s">
        <v>5050</v>
      </c>
      <c r="E8707" t="s">
        <v>2782</v>
      </c>
      <c r="G8707" t="s">
        <v>31</v>
      </c>
      <c r="H8707" t="s">
        <v>31</v>
      </c>
      <c r="I8707" t="s">
        <v>2758</v>
      </c>
      <c r="J8707" t="s">
        <v>2758</v>
      </c>
      <c r="K8707" t="s">
        <v>31</v>
      </c>
      <c r="L8707" t="s">
        <v>2805</v>
      </c>
      <c r="N8707" s="17" t="str">
        <f t="shared" si="272"/>
        <v>WR264</v>
      </c>
      <c r="O8707">
        <f t="shared" si="273"/>
        <v>5861</v>
      </c>
    </row>
    <row r="8708" spans="1:15" x14ac:dyDescent="0.3">
      <c r="A8708">
        <v>5861</v>
      </c>
      <c r="B8708" s="171"/>
      <c r="C8708" t="s">
        <v>11692</v>
      </c>
      <c r="D8708" t="s">
        <v>5050</v>
      </c>
      <c r="E8708" t="s">
        <v>2782</v>
      </c>
      <c r="G8708" t="s">
        <v>31</v>
      </c>
      <c r="H8708" t="s">
        <v>31</v>
      </c>
      <c r="I8708" t="s">
        <v>2758</v>
      </c>
      <c r="J8708" t="s">
        <v>2758</v>
      </c>
      <c r="K8708" t="s">
        <v>31</v>
      </c>
      <c r="L8708" t="s">
        <v>2805</v>
      </c>
      <c r="N8708" s="17" t="str">
        <f t="shared" si="272"/>
        <v>CB094</v>
      </c>
      <c r="O8708">
        <f t="shared" si="273"/>
        <v>5861</v>
      </c>
    </row>
    <row r="8709" spans="1:15" x14ac:dyDescent="0.3">
      <c r="A8709">
        <v>5861</v>
      </c>
      <c r="B8709" s="171"/>
      <c r="C8709" t="s">
        <v>11693</v>
      </c>
      <c r="D8709" t="s">
        <v>5050</v>
      </c>
      <c r="E8709" t="s">
        <v>2782</v>
      </c>
      <c r="G8709" t="s">
        <v>31</v>
      </c>
      <c r="H8709" t="s">
        <v>31</v>
      </c>
      <c r="I8709" t="s">
        <v>2758</v>
      </c>
      <c r="J8709" t="s">
        <v>2758</v>
      </c>
      <c r="K8709" t="s">
        <v>31</v>
      </c>
      <c r="L8709" t="s">
        <v>2805</v>
      </c>
      <c r="N8709" s="17" t="str">
        <f t="shared" si="272"/>
        <v>CQ741</v>
      </c>
      <c r="O8709">
        <f t="shared" si="273"/>
        <v>5861</v>
      </c>
    </row>
    <row r="8710" spans="1:15" x14ac:dyDescent="0.3">
      <c r="A8710">
        <v>5861</v>
      </c>
      <c r="B8710" s="171"/>
      <c r="C8710" t="s">
        <v>11694</v>
      </c>
      <c r="D8710" t="s">
        <v>5050</v>
      </c>
      <c r="E8710" t="s">
        <v>2782</v>
      </c>
      <c r="G8710" t="s">
        <v>31</v>
      </c>
      <c r="H8710" t="s">
        <v>31</v>
      </c>
      <c r="I8710" t="s">
        <v>2758</v>
      </c>
      <c r="J8710" t="s">
        <v>2758</v>
      </c>
      <c r="K8710" t="s">
        <v>31</v>
      </c>
      <c r="L8710" t="s">
        <v>2805</v>
      </c>
      <c r="N8710" s="17" t="str">
        <f t="shared" si="272"/>
        <v>LT415</v>
      </c>
      <c r="O8710">
        <f t="shared" si="273"/>
        <v>5861</v>
      </c>
    </row>
    <row r="8711" spans="1:15" x14ac:dyDescent="0.3">
      <c r="A8711">
        <v>5861</v>
      </c>
      <c r="B8711" s="171"/>
      <c r="C8711" t="s">
        <v>11695</v>
      </c>
      <c r="D8711" t="s">
        <v>5050</v>
      </c>
      <c r="E8711" t="s">
        <v>2782</v>
      </c>
      <c r="G8711" t="s">
        <v>31</v>
      </c>
      <c r="H8711" t="s">
        <v>31</v>
      </c>
      <c r="I8711" t="s">
        <v>2758</v>
      </c>
      <c r="J8711" t="s">
        <v>2758</v>
      </c>
      <c r="K8711" t="s">
        <v>31</v>
      </c>
      <c r="L8711" t="s">
        <v>2805</v>
      </c>
      <c r="N8711" s="17" t="str">
        <f t="shared" si="272"/>
        <v>WR265</v>
      </c>
      <c r="O8711">
        <f t="shared" si="273"/>
        <v>5861</v>
      </c>
    </row>
    <row r="8712" spans="1:15" x14ac:dyDescent="0.3">
      <c r="A8712">
        <v>5861</v>
      </c>
      <c r="B8712" s="171"/>
      <c r="C8712" t="s">
        <v>11696</v>
      </c>
      <c r="D8712" t="s">
        <v>5050</v>
      </c>
      <c r="E8712" t="s">
        <v>2782</v>
      </c>
      <c r="G8712" t="s">
        <v>31</v>
      </c>
      <c r="H8712" t="s">
        <v>31</v>
      </c>
      <c r="I8712" t="s">
        <v>2758</v>
      </c>
      <c r="J8712" t="s">
        <v>2758</v>
      </c>
      <c r="K8712" t="s">
        <v>31</v>
      </c>
      <c r="L8712" t="s">
        <v>2805</v>
      </c>
      <c r="N8712" s="17" t="str">
        <f t="shared" si="272"/>
        <v>WS064</v>
      </c>
      <c r="O8712">
        <f t="shared" si="273"/>
        <v>5861</v>
      </c>
    </row>
    <row r="8713" spans="1:15" x14ac:dyDescent="0.3">
      <c r="A8713">
        <v>5861</v>
      </c>
      <c r="B8713" s="171"/>
      <c r="C8713" t="s">
        <v>11697</v>
      </c>
      <c r="D8713" t="s">
        <v>5050</v>
      </c>
      <c r="E8713" t="s">
        <v>2782</v>
      </c>
      <c r="G8713" t="s">
        <v>31</v>
      </c>
      <c r="H8713" t="s">
        <v>31</v>
      </c>
      <c r="I8713" t="s">
        <v>2758</v>
      </c>
      <c r="J8713" t="s">
        <v>2758</v>
      </c>
      <c r="K8713" t="s">
        <v>31</v>
      </c>
      <c r="L8713" t="s">
        <v>2805</v>
      </c>
      <c r="N8713" s="17" t="str">
        <f t="shared" si="272"/>
        <v>WB510</v>
      </c>
      <c r="O8713">
        <f t="shared" si="273"/>
        <v>5861</v>
      </c>
    </row>
    <row r="8714" spans="1:15" x14ac:dyDescent="0.3">
      <c r="A8714">
        <v>5861</v>
      </c>
      <c r="B8714" s="171"/>
      <c r="C8714" t="s">
        <v>11698</v>
      </c>
      <c r="D8714" t="s">
        <v>5050</v>
      </c>
      <c r="E8714" t="s">
        <v>2782</v>
      </c>
      <c r="G8714" t="s">
        <v>31</v>
      </c>
      <c r="H8714" t="s">
        <v>31</v>
      </c>
      <c r="I8714" t="s">
        <v>2758</v>
      </c>
      <c r="J8714" t="s">
        <v>2758</v>
      </c>
      <c r="K8714" t="s">
        <v>31</v>
      </c>
      <c r="L8714" t="s">
        <v>2805</v>
      </c>
      <c r="N8714" s="17" t="str">
        <f t="shared" si="272"/>
        <v>WR266</v>
      </c>
      <c r="O8714">
        <f t="shared" si="273"/>
        <v>5861</v>
      </c>
    </row>
    <row r="8715" spans="1:15" x14ac:dyDescent="0.3">
      <c r="A8715">
        <v>5861</v>
      </c>
      <c r="B8715" s="171"/>
      <c r="C8715" t="s">
        <v>11699</v>
      </c>
      <c r="D8715" t="s">
        <v>5050</v>
      </c>
      <c r="E8715" t="s">
        <v>2782</v>
      </c>
      <c r="G8715" t="s">
        <v>31</v>
      </c>
      <c r="H8715" t="s">
        <v>31</v>
      </c>
      <c r="I8715" t="s">
        <v>2758</v>
      </c>
      <c r="J8715" t="s">
        <v>2758</v>
      </c>
      <c r="K8715" t="s">
        <v>31</v>
      </c>
      <c r="L8715" t="s">
        <v>2805</v>
      </c>
      <c r="N8715" s="17" t="str">
        <f t="shared" si="272"/>
        <v>WR267</v>
      </c>
      <c r="O8715">
        <f t="shared" si="273"/>
        <v>5861</v>
      </c>
    </row>
    <row r="8716" spans="1:15" x14ac:dyDescent="0.3">
      <c r="A8716">
        <v>5861</v>
      </c>
      <c r="B8716" s="171"/>
      <c r="C8716" t="s">
        <v>11700</v>
      </c>
      <c r="D8716" t="s">
        <v>5050</v>
      </c>
      <c r="E8716" t="s">
        <v>2782</v>
      </c>
      <c r="G8716" t="s">
        <v>31</v>
      </c>
      <c r="H8716" t="s">
        <v>31</v>
      </c>
      <c r="I8716" t="s">
        <v>2758</v>
      </c>
      <c r="J8716" t="s">
        <v>2758</v>
      </c>
      <c r="K8716" t="s">
        <v>31</v>
      </c>
      <c r="L8716" t="s">
        <v>2805</v>
      </c>
      <c r="N8716" s="17" t="str">
        <f t="shared" si="272"/>
        <v>CB287</v>
      </c>
      <c r="O8716">
        <f t="shared" si="273"/>
        <v>5861</v>
      </c>
    </row>
    <row r="8717" spans="1:15" x14ac:dyDescent="0.3">
      <c r="A8717">
        <v>5861</v>
      </c>
      <c r="B8717" s="171"/>
      <c r="C8717" t="s">
        <v>11701</v>
      </c>
      <c r="D8717" t="s">
        <v>5050</v>
      </c>
      <c r="E8717" t="s">
        <v>2782</v>
      </c>
      <c r="G8717" t="s">
        <v>31</v>
      </c>
      <c r="H8717" t="s">
        <v>31</v>
      </c>
      <c r="I8717" t="s">
        <v>2758</v>
      </c>
      <c r="J8717" t="s">
        <v>2758</v>
      </c>
      <c r="K8717" t="s">
        <v>31</v>
      </c>
      <c r="L8717" t="s">
        <v>2805</v>
      </c>
      <c r="N8717" s="17" t="str">
        <f t="shared" si="272"/>
        <v>WR268</v>
      </c>
      <c r="O8717">
        <f t="shared" si="273"/>
        <v>5861</v>
      </c>
    </row>
    <row r="8718" spans="1:15" x14ac:dyDescent="0.3">
      <c r="A8718">
        <v>5861</v>
      </c>
      <c r="B8718" s="171"/>
      <c r="C8718" t="s">
        <v>11702</v>
      </c>
      <c r="D8718" t="s">
        <v>5050</v>
      </c>
      <c r="E8718" t="s">
        <v>2782</v>
      </c>
      <c r="G8718" t="s">
        <v>31</v>
      </c>
      <c r="H8718" t="s">
        <v>31</v>
      </c>
      <c r="I8718" t="s">
        <v>2758</v>
      </c>
      <c r="J8718" t="s">
        <v>2758</v>
      </c>
      <c r="K8718" t="s">
        <v>31</v>
      </c>
      <c r="L8718" t="s">
        <v>2805</v>
      </c>
      <c r="N8718" s="17" t="str">
        <f t="shared" si="272"/>
        <v>WR269</v>
      </c>
      <c r="O8718">
        <f t="shared" si="273"/>
        <v>5861</v>
      </c>
    </row>
    <row r="8719" spans="1:15" x14ac:dyDescent="0.3">
      <c r="A8719">
        <v>5861</v>
      </c>
      <c r="B8719" s="171"/>
      <c r="C8719" t="s">
        <v>11703</v>
      </c>
      <c r="D8719" t="s">
        <v>5050</v>
      </c>
      <c r="E8719" t="s">
        <v>2782</v>
      </c>
      <c r="G8719" t="s">
        <v>31</v>
      </c>
      <c r="H8719" t="s">
        <v>31</v>
      </c>
      <c r="I8719" t="s">
        <v>2758</v>
      </c>
      <c r="J8719" t="s">
        <v>2758</v>
      </c>
      <c r="K8719" t="s">
        <v>31</v>
      </c>
      <c r="L8719" t="s">
        <v>2805</v>
      </c>
      <c r="N8719" s="17" t="str">
        <f t="shared" si="272"/>
        <v>WR270</v>
      </c>
      <c r="O8719">
        <f t="shared" si="273"/>
        <v>5861</v>
      </c>
    </row>
    <row r="8720" spans="1:15" x14ac:dyDescent="0.3">
      <c r="A8720">
        <v>5861</v>
      </c>
      <c r="B8720" s="171"/>
      <c r="C8720" t="s">
        <v>11704</v>
      </c>
      <c r="D8720" t="s">
        <v>5050</v>
      </c>
      <c r="E8720" t="s">
        <v>2782</v>
      </c>
      <c r="G8720" t="s">
        <v>31</v>
      </c>
      <c r="H8720" t="s">
        <v>31</v>
      </c>
      <c r="I8720" t="s">
        <v>2758</v>
      </c>
      <c r="J8720" t="s">
        <v>2758</v>
      </c>
      <c r="K8720" t="s">
        <v>31</v>
      </c>
      <c r="L8720" t="s">
        <v>2805</v>
      </c>
      <c r="N8720" s="17" t="str">
        <f t="shared" si="272"/>
        <v>WR271</v>
      </c>
      <c r="O8720">
        <f t="shared" si="273"/>
        <v>5861</v>
      </c>
    </row>
    <row r="8721" spans="1:15" x14ac:dyDescent="0.3">
      <c r="A8721">
        <v>5861</v>
      </c>
      <c r="B8721" s="171"/>
      <c r="C8721" t="s">
        <v>11705</v>
      </c>
      <c r="D8721" t="s">
        <v>5050</v>
      </c>
      <c r="E8721" t="s">
        <v>2782</v>
      </c>
      <c r="G8721" t="s">
        <v>31</v>
      </c>
      <c r="H8721" t="s">
        <v>31</v>
      </c>
      <c r="I8721" t="s">
        <v>2758</v>
      </c>
      <c r="J8721" t="s">
        <v>2758</v>
      </c>
      <c r="K8721" t="s">
        <v>31</v>
      </c>
      <c r="L8721" t="s">
        <v>2805</v>
      </c>
      <c r="N8721" s="17" t="str">
        <f t="shared" si="272"/>
        <v>WR272</v>
      </c>
      <c r="O8721">
        <f t="shared" si="273"/>
        <v>5861</v>
      </c>
    </row>
    <row r="8722" spans="1:15" x14ac:dyDescent="0.3">
      <c r="A8722">
        <v>5861</v>
      </c>
      <c r="B8722" s="171"/>
      <c r="C8722" t="s">
        <v>11706</v>
      </c>
      <c r="D8722" t="s">
        <v>5050</v>
      </c>
      <c r="E8722" t="s">
        <v>2782</v>
      </c>
      <c r="G8722" t="s">
        <v>31</v>
      </c>
      <c r="H8722" t="s">
        <v>31</v>
      </c>
      <c r="I8722" t="s">
        <v>2758</v>
      </c>
      <c r="J8722" t="s">
        <v>2758</v>
      </c>
      <c r="K8722" t="s">
        <v>31</v>
      </c>
      <c r="L8722" t="s">
        <v>2805</v>
      </c>
      <c r="N8722" s="17" t="str">
        <f t="shared" si="272"/>
        <v>WR273</v>
      </c>
      <c r="O8722">
        <f t="shared" si="273"/>
        <v>5861</v>
      </c>
    </row>
    <row r="8723" spans="1:15" x14ac:dyDescent="0.3">
      <c r="A8723">
        <v>5861</v>
      </c>
      <c r="B8723" s="171"/>
      <c r="C8723" t="s">
        <v>11707</v>
      </c>
      <c r="D8723" t="s">
        <v>5050</v>
      </c>
      <c r="E8723" t="s">
        <v>2782</v>
      </c>
      <c r="G8723" t="s">
        <v>31</v>
      </c>
      <c r="H8723" t="s">
        <v>31</v>
      </c>
      <c r="I8723" t="s">
        <v>2758</v>
      </c>
      <c r="J8723" t="s">
        <v>2758</v>
      </c>
      <c r="K8723" t="s">
        <v>31</v>
      </c>
      <c r="L8723" t="s">
        <v>2805</v>
      </c>
      <c r="N8723" s="17" t="str">
        <f t="shared" si="272"/>
        <v>WR274</v>
      </c>
      <c r="O8723">
        <f t="shared" si="273"/>
        <v>5861</v>
      </c>
    </row>
    <row r="8724" spans="1:15" x14ac:dyDescent="0.3">
      <c r="A8724">
        <v>5861</v>
      </c>
      <c r="B8724" s="171"/>
      <c r="C8724" t="s">
        <v>11708</v>
      </c>
      <c r="D8724" t="s">
        <v>5050</v>
      </c>
      <c r="E8724" t="s">
        <v>2782</v>
      </c>
      <c r="G8724" t="s">
        <v>31</v>
      </c>
      <c r="H8724" t="s">
        <v>31</v>
      </c>
      <c r="I8724" t="s">
        <v>2758</v>
      </c>
      <c r="J8724" t="s">
        <v>2758</v>
      </c>
      <c r="K8724" t="s">
        <v>31</v>
      </c>
      <c r="L8724" t="s">
        <v>2805</v>
      </c>
      <c r="N8724" s="17" t="str">
        <f t="shared" si="272"/>
        <v>WR275</v>
      </c>
      <c r="O8724">
        <f t="shared" si="273"/>
        <v>5861</v>
      </c>
    </row>
    <row r="8725" spans="1:15" x14ac:dyDescent="0.3">
      <c r="A8725">
        <v>5861</v>
      </c>
      <c r="B8725" s="171"/>
      <c r="C8725" t="s">
        <v>11709</v>
      </c>
      <c r="D8725" t="s">
        <v>5050</v>
      </c>
      <c r="E8725" t="s">
        <v>2782</v>
      </c>
      <c r="G8725" t="s">
        <v>31</v>
      </c>
      <c r="H8725" t="s">
        <v>31</v>
      </c>
      <c r="I8725" t="s">
        <v>2758</v>
      </c>
      <c r="J8725" t="s">
        <v>2758</v>
      </c>
      <c r="K8725" t="s">
        <v>31</v>
      </c>
      <c r="L8725" t="s">
        <v>2805</v>
      </c>
      <c r="N8725" s="17" t="str">
        <f t="shared" si="272"/>
        <v>LS570</v>
      </c>
      <c r="O8725">
        <f t="shared" si="273"/>
        <v>5861</v>
      </c>
    </row>
    <row r="8726" spans="1:15" x14ac:dyDescent="0.3">
      <c r="A8726">
        <v>5861</v>
      </c>
      <c r="B8726" s="171"/>
      <c r="C8726" t="s">
        <v>11710</v>
      </c>
      <c r="D8726" t="s">
        <v>5050</v>
      </c>
      <c r="E8726" t="s">
        <v>2782</v>
      </c>
      <c r="G8726" t="s">
        <v>31</v>
      </c>
      <c r="H8726" t="s">
        <v>31</v>
      </c>
      <c r="I8726" t="s">
        <v>2758</v>
      </c>
      <c r="J8726" t="s">
        <v>2758</v>
      </c>
      <c r="K8726" t="s">
        <v>31</v>
      </c>
      <c r="L8726" t="s">
        <v>2805</v>
      </c>
      <c r="N8726" s="17" t="str">
        <f t="shared" si="272"/>
        <v>WR276</v>
      </c>
      <c r="O8726">
        <f t="shared" si="273"/>
        <v>5861</v>
      </c>
    </row>
    <row r="8727" spans="1:15" x14ac:dyDescent="0.3">
      <c r="A8727">
        <v>5861</v>
      </c>
      <c r="B8727" s="171"/>
      <c r="C8727" t="s">
        <v>11711</v>
      </c>
      <c r="D8727" t="s">
        <v>5050</v>
      </c>
      <c r="E8727" t="s">
        <v>2782</v>
      </c>
      <c r="G8727" t="s">
        <v>31</v>
      </c>
      <c r="H8727" t="s">
        <v>31</v>
      </c>
      <c r="I8727" t="s">
        <v>2758</v>
      </c>
      <c r="J8727" t="s">
        <v>2758</v>
      </c>
      <c r="K8727" t="s">
        <v>31</v>
      </c>
      <c r="L8727" t="s">
        <v>2805</v>
      </c>
      <c r="N8727" s="17" t="str">
        <f t="shared" si="272"/>
        <v>WR277</v>
      </c>
      <c r="O8727">
        <f t="shared" si="273"/>
        <v>5861</v>
      </c>
    </row>
    <row r="8728" spans="1:15" x14ac:dyDescent="0.3">
      <c r="A8728">
        <v>5861</v>
      </c>
      <c r="B8728" s="171"/>
      <c r="C8728" t="s">
        <v>11712</v>
      </c>
      <c r="D8728" t="s">
        <v>5050</v>
      </c>
      <c r="E8728" t="s">
        <v>2782</v>
      </c>
      <c r="G8728" t="s">
        <v>31</v>
      </c>
      <c r="H8728" t="s">
        <v>31</v>
      </c>
      <c r="I8728" t="s">
        <v>2758</v>
      </c>
      <c r="J8728" t="s">
        <v>2758</v>
      </c>
      <c r="K8728" t="s">
        <v>31</v>
      </c>
      <c r="L8728" t="s">
        <v>2805</v>
      </c>
      <c r="N8728" s="17" t="str">
        <f t="shared" si="272"/>
        <v>LS526</v>
      </c>
      <c r="O8728">
        <f t="shared" si="273"/>
        <v>5861</v>
      </c>
    </row>
    <row r="8729" spans="1:15" x14ac:dyDescent="0.3">
      <c r="A8729">
        <v>5861</v>
      </c>
      <c r="B8729" s="171"/>
      <c r="C8729" t="s">
        <v>11713</v>
      </c>
      <c r="D8729" t="s">
        <v>5050</v>
      </c>
      <c r="E8729" t="s">
        <v>2782</v>
      </c>
      <c r="G8729" t="s">
        <v>31</v>
      </c>
      <c r="H8729" t="s">
        <v>31</v>
      </c>
      <c r="I8729" t="s">
        <v>2758</v>
      </c>
      <c r="J8729" t="s">
        <v>2758</v>
      </c>
      <c r="K8729" t="s">
        <v>31</v>
      </c>
      <c r="L8729" t="s">
        <v>2805</v>
      </c>
      <c r="N8729" s="17" t="str">
        <f t="shared" si="272"/>
        <v>WR278</v>
      </c>
      <c r="O8729">
        <f t="shared" si="273"/>
        <v>5861</v>
      </c>
    </row>
    <row r="8730" spans="1:15" x14ac:dyDescent="0.3">
      <c r="A8730">
        <v>5861</v>
      </c>
      <c r="B8730" s="171"/>
      <c r="C8730" t="s">
        <v>11714</v>
      </c>
      <c r="D8730" t="s">
        <v>5050</v>
      </c>
      <c r="E8730" t="s">
        <v>2782</v>
      </c>
      <c r="G8730" t="s">
        <v>31</v>
      </c>
      <c r="H8730" t="s">
        <v>31</v>
      </c>
      <c r="I8730" t="s">
        <v>2758</v>
      </c>
      <c r="J8730" t="s">
        <v>2758</v>
      </c>
      <c r="K8730" t="s">
        <v>31</v>
      </c>
      <c r="L8730" t="s">
        <v>2805</v>
      </c>
      <c r="N8730" s="17" t="str">
        <f t="shared" si="272"/>
        <v>CB965</v>
      </c>
      <c r="O8730">
        <f t="shared" si="273"/>
        <v>5861</v>
      </c>
    </row>
    <row r="8731" spans="1:15" x14ac:dyDescent="0.3">
      <c r="A8731">
        <v>5861</v>
      </c>
      <c r="B8731" s="171"/>
      <c r="C8731" t="s">
        <v>11715</v>
      </c>
      <c r="D8731" t="s">
        <v>5050</v>
      </c>
      <c r="E8731" t="s">
        <v>2782</v>
      </c>
      <c r="G8731" t="s">
        <v>31</v>
      </c>
      <c r="H8731" t="s">
        <v>31</v>
      </c>
      <c r="I8731" t="s">
        <v>2758</v>
      </c>
      <c r="J8731" t="s">
        <v>2758</v>
      </c>
      <c r="K8731" t="s">
        <v>31</v>
      </c>
      <c r="L8731" t="s">
        <v>2805</v>
      </c>
      <c r="N8731" s="17" t="str">
        <f t="shared" si="272"/>
        <v>WR279</v>
      </c>
      <c r="O8731">
        <f t="shared" si="273"/>
        <v>5861</v>
      </c>
    </row>
    <row r="8732" spans="1:15" x14ac:dyDescent="0.3">
      <c r="A8732">
        <v>5861</v>
      </c>
      <c r="B8732" s="171"/>
      <c r="C8732" t="s">
        <v>11716</v>
      </c>
      <c r="D8732" t="s">
        <v>5050</v>
      </c>
      <c r="E8732" t="s">
        <v>2782</v>
      </c>
      <c r="G8732" t="s">
        <v>31</v>
      </c>
      <c r="H8732" t="s">
        <v>31</v>
      </c>
      <c r="I8732" t="s">
        <v>2758</v>
      </c>
      <c r="J8732" t="s">
        <v>2758</v>
      </c>
      <c r="K8732" t="s">
        <v>31</v>
      </c>
      <c r="L8732" t="s">
        <v>2805</v>
      </c>
      <c r="N8732" s="17" t="str">
        <f t="shared" si="272"/>
        <v>WR280</v>
      </c>
      <c r="O8732">
        <f t="shared" si="273"/>
        <v>5861</v>
      </c>
    </row>
    <row r="8733" spans="1:15" x14ac:dyDescent="0.3">
      <c r="A8733">
        <v>5861</v>
      </c>
      <c r="B8733" s="171"/>
      <c r="C8733" t="s">
        <v>11717</v>
      </c>
      <c r="D8733" t="s">
        <v>5050</v>
      </c>
      <c r="E8733" t="s">
        <v>2782</v>
      </c>
      <c r="G8733" t="s">
        <v>31</v>
      </c>
      <c r="H8733" t="s">
        <v>31</v>
      </c>
      <c r="I8733" t="s">
        <v>2758</v>
      </c>
      <c r="J8733" t="s">
        <v>2758</v>
      </c>
      <c r="K8733" t="s">
        <v>31</v>
      </c>
      <c r="L8733" t="s">
        <v>2805</v>
      </c>
      <c r="N8733" s="17" t="str">
        <f t="shared" si="272"/>
        <v>WR963</v>
      </c>
      <c r="O8733">
        <f t="shared" si="273"/>
        <v>5861</v>
      </c>
    </row>
    <row r="8734" spans="1:15" x14ac:dyDescent="0.3">
      <c r="A8734">
        <v>5861</v>
      </c>
      <c r="B8734" s="171"/>
      <c r="C8734" t="s">
        <v>11718</v>
      </c>
      <c r="D8734" t="s">
        <v>5050</v>
      </c>
      <c r="E8734" t="s">
        <v>2782</v>
      </c>
      <c r="G8734" t="s">
        <v>31</v>
      </c>
      <c r="H8734" t="s">
        <v>31</v>
      </c>
      <c r="I8734" t="s">
        <v>2758</v>
      </c>
      <c r="J8734" t="s">
        <v>2758</v>
      </c>
      <c r="K8734" t="s">
        <v>31</v>
      </c>
      <c r="L8734" t="s">
        <v>2805</v>
      </c>
      <c r="N8734" s="17" t="str">
        <f t="shared" si="272"/>
        <v>WR282</v>
      </c>
      <c r="O8734">
        <f t="shared" si="273"/>
        <v>5861</v>
      </c>
    </row>
    <row r="8735" spans="1:15" x14ac:dyDescent="0.3">
      <c r="A8735">
        <v>5861</v>
      </c>
      <c r="B8735" s="171"/>
      <c r="C8735" t="s">
        <v>11719</v>
      </c>
      <c r="D8735" t="s">
        <v>5050</v>
      </c>
      <c r="E8735" t="s">
        <v>2782</v>
      </c>
      <c r="G8735" t="s">
        <v>31</v>
      </c>
      <c r="H8735" t="s">
        <v>31</v>
      </c>
      <c r="I8735" t="s">
        <v>2758</v>
      </c>
      <c r="J8735" t="s">
        <v>2758</v>
      </c>
      <c r="K8735" t="s">
        <v>31</v>
      </c>
      <c r="L8735" t="s">
        <v>2805</v>
      </c>
      <c r="N8735" s="17" t="str">
        <f t="shared" si="272"/>
        <v>WR283</v>
      </c>
      <c r="O8735">
        <f t="shared" si="273"/>
        <v>5861</v>
      </c>
    </row>
    <row r="8736" spans="1:15" x14ac:dyDescent="0.3">
      <c r="A8736">
        <v>5861</v>
      </c>
      <c r="B8736" s="171"/>
      <c r="C8736" t="s">
        <v>11720</v>
      </c>
      <c r="D8736" t="s">
        <v>5050</v>
      </c>
      <c r="E8736" t="s">
        <v>2782</v>
      </c>
      <c r="G8736" t="s">
        <v>31</v>
      </c>
      <c r="H8736" t="s">
        <v>31</v>
      </c>
      <c r="I8736" t="s">
        <v>2758</v>
      </c>
      <c r="J8736" t="s">
        <v>2758</v>
      </c>
      <c r="K8736" t="s">
        <v>31</v>
      </c>
      <c r="L8736" t="s">
        <v>2805</v>
      </c>
      <c r="N8736" s="17" t="str">
        <f t="shared" si="272"/>
        <v>E9496</v>
      </c>
      <c r="O8736">
        <f t="shared" si="273"/>
        <v>5861</v>
      </c>
    </row>
    <row r="8737" spans="1:15" x14ac:dyDescent="0.3">
      <c r="A8737">
        <v>5861</v>
      </c>
      <c r="B8737" s="171"/>
      <c r="C8737" t="s">
        <v>11721</v>
      </c>
      <c r="D8737" t="s">
        <v>5050</v>
      </c>
      <c r="E8737" t="s">
        <v>2782</v>
      </c>
      <c r="G8737" t="s">
        <v>31</v>
      </c>
      <c r="H8737" t="s">
        <v>31</v>
      </c>
      <c r="I8737" t="s">
        <v>2758</v>
      </c>
      <c r="J8737" t="s">
        <v>2758</v>
      </c>
      <c r="K8737" t="s">
        <v>31</v>
      </c>
      <c r="L8737" t="s">
        <v>2805</v>
      </c>
      <c r="N8737" s="17" t="str">
        <f t="shared" si="272"/>
        <v>WR284</v>
      </c>
      <c r="O8737">
        <f t="shared" si="273"/>
        <v>5861</v>
      </c>
    </row>
    <row r="8738" spans="1:15" x14ac:dyDescent="0.3">
      <c r="A8738">
        <v>5861</v>
      </c>
      <c r="B8738" s="171"/>
      <c r="C8738" t="s">
        <v>11722</v>
      </c>
      <c r="D8738" t="s">
        <v>5050</v>
      </c>
      <c r="E8738" t="s">
        <v>2782</v>
      </c>
      <c r="G8738" t="s">
        <v>31</v>
      </c>
      <c r="H8738" t="s">
        <v>31</v>
      </c>
      <c r="I8738" t="s">
        <v>2758</v>
      </c>
      <c r="J8738" t="s">
        <v>2758</v>
      </c>
      <c r="K8738" t="s">
        <v>31</v>
      </c>
      <c r="L8738" t="s">
        <v>2805</v>
      </c>
      <c r="N8738" s="17" t="str">
        <f t="shared" si="272"/>
        <v>WR285</v>
      </c>
      <c r="O8738">
        <f t="shared" si="273"/>
        <v>5861</v>
      </c>
    </row>
    <row r="8739" spans="1:15" x14ac:dyDescent="0.3">
      <c r="A8739">
        <v>5861</v>
      </c>
      <c r="B8739" s="171"/>
      <c r="C8739" t="s">
        <v>11723</v>
      </c>
      <c r="D8739" t="s">
        <v>5050</v>
      </c>
      <c r="E8739" t="s">
        <v>2782</v>
      </c>
      <c r="G8739" t="s">
        <v>31</v>
      </c>
      <c r="H8739" t="s">
        <v>31</v>
      </c>
      <c r="I8739" t="s">
        <v>2758</v>
      </c>
      <c r="J8739" t="s">
        <v>2758</v>
      </c>
      <c r="K8739" t="s">
        <v>31</v>
      </c>
      <c r="L8739" t="s">
        <v>2805</v>
      </c>
      <c r="N8739" s="17" t="str">
        <f t="shared" si="272"/>
        <v>LU231</v>
      </c>
      <c r="O8739">
        <f t="shared" si="273"/>
        <v>5861</v>
      </c>
    </row>
    <row r="8740" spans="1:15" x14ac:dyDescent="0.3">
      <c r="A8740">
        <v>5861</v>
      </c>
      <c r="B8740" s="171"/>
      <c r="C8740" t="s">
        <v>11724</v>
      </c>
      <c r="D8740" t="s">
        <v>5050</v>
      </c>
      <c r="E8740" t="s">
        <v>2782</v>
      </c>
      <c r="G8740" t="s">
        <v>31</v>
      </c>
      <c r="H8740" t="s">
        <v>31</v>
      </c>
      <c r="I8740" t="s">
        <v>2758</v>
      </c>
      <c r="J8740" t="s">
        <v>2758</v>
      </c>
      <c r="K8740" t="s">
        <v>31</v>
      </c>
      <c r="L8740" t="s">
        <v>2805</v>
      </c>
      <c r="N8740" s="17" t="str">
        <f t="shared" si="272"/>
        <v>LT416</v>
      </c>
      <c r="O8740">
        <f t="shared" si="273"/>
        <v>5861</v>
      </c>
    </row>
    <row r="8741" spans="1:15" x14ac:dyDescent="0.3">
      <c r="A8741">
        <v>5861</v>
      </c>
      <c r="B8741" s="171"/>
      <c r="C8741" t="s">
        <v>11725</v>
      </c>
      <c r="D8741" t="s">
        <v>5050</v>
      </c>
      <c r="E8741" t="s">
        <v>2782</v>
      </c>
      <c r="G8741" t="s">
        <v>31</v>
      </c>
      <c r="H8741" t="s">
        <v>31</v>
      </c>
      <c r="I8741" t="s">
        <v>2758</v>
      </c>
      <c r="J8741" t="s">
        <v>2758</v>
      </c>
      <c r="K8741" t="s">
        <v>31</v>
      </c>
      <c r="L8741" t="s">
        <v>2805</v>
      </c>
      <c r="N8741" s="17" t="str">
        <f t="shared" si="272"/>
        <v>WR286</v>
      </c>
      <c r="O8741">
        <f t="shared" si="273"/>
        <v>5861</v>
      </c>
    </row>
    <row r="8742" spans="1:15" x14ac:dyDescent="0.3">
      <c r="A8742">
        <v>5861</v>
      </c>
      <c r="B8742" s="171"/>
      <c r="C8742" t="s">
        <v>11726</v>
      </c>
      <c r="D8742" t="s">
        <v>5050</v>
      </c>
      <c r="E8742" t="s">
        <v>2782</v>
      </c>
      <c r="G8742" t="s">
        <v>31</v>
      </c>
      <c r="H8742" t="s">
        <v>31</v>
      </c>
      <c r="I8742" t="s">
        <v>2758</v>
      </c>
      <c r="J8742" t="s">
        <v>2758</v>
      </c>
      <c r="K8742" t="s">
        <v>31</v>
      </c>
      <c r="L8742" t="s">
        <v>2805</v>
      </c>
      <c r="N8742" s="17" t="str">
        <f t="shared" si="272"/>
        <v>WR287</v>
      </c>
      <c r="O8742">
        <f t="shared" si="273"/>
        <v>5861</v>
      </c>
    </row>
    <row r="8743" spans="1:15" x14ac:dyDescent="0.3">
      <c r="A8743">
        <v>5861</v>
      </c>
      <c r="B8743" s="171"/>
      <c r="C8743" t="s">
        <v>11727</v>
      </c>
      <c r="D8743" t="s">
        <v>5050</v>
      </c>
      <c r="E8743" t="s">
        <v>2782</v>
      </c>
      <c r="G8743" t="s">
        <v>31</v>
      </c>
      <c r="H8743" t="s">
        <v>31</v>
      </c>
      <c r="I8743" t="s">
        <v>2758</v>
      </c>
      <c r="J8743" t="s">
        <v>2758</v>
      </c>
      <c r="K8743" t="s">
        <v>31</v>
      </c>
      <c r="L8743" t="s">
        <v>2805</v>
      </c>
      <c r="N8743" s="17" t="str">
        <f t="shared" si="272"/>
        <v>LU232</v>
      </c>
      <c r="O8743">
        <f t="shared" si="273"/>
        <v>5861</v>
      </c>
    </row>
    <row r="8744" spans="1:15" x14ac:dyDescent="0.3">
      <c r="A8744">
        <v>5861</v>
      </c>
      <c r="B8744" s="171"/>
      <c r="C8744" t="s">
        <v>11728</v>
      </c>
      <c r="D8744" t="s">
        <v>5050</v>
      </c>
      <c r="E8744" t="s">
        <v>2782</v>
      </c>
      <c r="G8744" t="s">
        <v>31</v>
      </c>
      <c r="H8744" t="s">
        <v>31</v>
      </c>
      <c r="I8744" t="s">
        <v>2758</v>
      </c>
      <c r="J8744" t="s">
        <v>2758</v>
      </c>
      <c r="K8744" t="s">
        <v>31</v>
      </c>
      <c r="L8744" t="s">
        <v>2805</v>
      </c>
      <c r="N8744" s="17" t="str">
        <f t="shared" si="272"/>
        <v>WR288</v>
      </c>
      <c r="O8744">
        <f t="shared" si="273"/>
        <v>5861</v>
      </c>
    </row>
    <row r="8745" spans="1:15" x14ac:dyDescent="0.3">
      <c r="A8745">
        <v>5861</v>
      </c>
      <c r="B8745" s="171"/>
      <c r="C8745" t="s">
        <v>11729</v>
      </c>
      <c r="D8745" t="s">
        <v>5050</v>
      </c>
      <c r="E8745" t="s">
        <v>2782</v>
      </c>
      <c r="G8745" t="s">
        <v>31</v>
      </c>
      <c r="H8745" t="s">
        <v>31</v>
      </c>
      <c r="I8745" t="s">
        <v>2758</v>
      </c>
      <c r="J8745" t="s">
        <v>2758</v>
      </c>
      <c r="K8745" t="s">
        <v>31</v>
      </c>
      <c r="L8745" t="s">
        <v>2805</v>
      </c>
      <c r="N8745" s="17" t="str">
        <f t="shared" si="272"/>
        <v>LT417</v>
      </c>
      <c r="O8745">
        <f t="shared" si="273"/>
        <v>5861</v>
      </c>
    </row>
    <row r="8746" spans="1:15" x14ac:dyDescent="0.3">
      <c r="A8746">
        <v>5861</v>
      </c>
      <c r="B8746" s="171"/>
      <c r="C8746" t="s">
        <v>11730</v>
      </c>
      <c r="D8746" t="s">
        <v>5050</v>
      </c>
      <c r="E8746" t="s">
        <v>2782</v>
      </c>
      <c r="G8746" t="s">
        <v>31</v>
      </c>
      <c r="H8746" t="s">
        <v>31</v>
      </c>
      <c r="I8746" t="s">
        <v>2758</v>
      </c>
      <c r="J8746" t="s">
        <v>2758</v>
      </c>
      <c r="K8746" t="s">
        <v>31</v>
      </c>
      <c r="L8746" t="s">
        <v>2805</v>
      </c>
      <c r="N8746" s="17" t="str">
        <f t="shared" si="272"/>
        <v>WR289</v>
      </c>
      <c r="O8746">
        <f t="shared" si="273"/>
        <v>5861</v>
      </c>
    </row>
    <row r="8747" spans="1:15" x14ac:dyDescent="0.3">
      <c r="A8747">
        <v>5861</v>
      </c>
      <c r="B8747" s="171"/>
      <c r="C8747" t="s">
        <v>11731</v>
      </c>
      <c r="D8747" t="s">
        <v>5050</v>
      </c>
      <c r="E8747" t="s">
        <v>2782</v>
      </c>
      <c r="G8747" t="s">
        <v>31</v>
      </c>
      <c r="H8747" t="s">
        <v>31</v>
      </c>
      <c r="I8747" t="s">
        <v>2758</v>
      </c>
      <c r="J8747" t="s">
        <v>2758</v>
      </c>
      <c r="K8747" t="s">
        <v>31</v>
      </c>
      <c r="L8747" t="s">
        <v>2805</v>
      </c>
      <c r="N8747" s="17" t="str">
        <f t="shared" si="272"/>
        <v>LU233</v>
      </c>
      <c r="O8747">
        <f t="shared" si="273"/>
        <v>5861</v>
      </c>
    </row>
    <row r="8748" spans="1:15" x14ac:dyDescent="0.3">
      <c r="A8748">
        <v>5861</v>
      </c>
      <c r="B8748" s="171"/>
      <c r="C8748" t="s">
        <v>11732</v>
      </c>
      <c r="D8748" t="s">
        <v>5050</v>
      </c>
      <c r="E8748" t="s">
        <v>2782</v>
      </c>
      <c r="G8748" t="s">
        <v>31</v>
      </c>
      <c r="H8748" t="s">
        <v>31</v>
      </c>
      <c r="I8748" t="s">
        <v>2758</v>
      </c>
      <c r="J8748" t="s">
        <v>2758</v>
      </c>
      <c r="K8748" t="s">
        <v>31</v>
      </c>
      <c r="L8748" t="s">
        <v>2805</v>
      </c>
      <c r="N8748" s="17" t="str">
        <f t="shared" si="272"/>
        <v>LS237</v>
      </c>
      <c r="O8748">
        <f t="shared" si="273"/>
        <v>5861</v>
      </c>
    </row>
    <row r="8749" spans="1:15" x14ac:dyDescent="0.3">
      <c r="A8749">
        <v>5861</v>
      </c>
      <c r="B8749" s="171"/>
      <c r="C8749" t="s">
        <v>11733</v>
      </c>
      <c r="D8749" t="s">
        <v>5050</v>
      </c>
      <c r="E8749" t="s">
        <v>2782</v>
      </c>
      <c r="G8749" t="s">
        <v>31</v>
      </c>
      <c r="H8749" t="s">
        <v>31</v>
      </c>
      <c r="I8749" t="s">
        <v>2758</v>
      </c>
      <c r="J8749" t="s">
        <v>2758</v>
      </c>
      <c r="K8749" t="s">
        <v>31</v>
      </c>
      <c r="L8749" t="s">
        <v>2805</v>
      </c>
      <c r="N8749" s="17" t="str">
        <f t="shared" si="272"/>
        <v>WR290</v>
      </c>
      <c r="O8749">
        <f t="shared" si="273"/>
        <v>5861</v>
      </c>
    </row>
    <row r="8750" spans="1:15" x14ac:dyDescent="0.3">
      <c r="A8750">
        <v>5861</v>
      </c>
      <c r="B8750" s="171"/>
      <c r="C8750" t="s">
        <v>11734</v>
      </c>
      <c r="D8750" t="s">
        <v>5050</v>
      </c>
      <c r="E8750" t="s">
        <v>2782</v>
      </c>
      <c r="G8750" t="s">
        <v>31</v>
      </c>
      <c r="H8750" t="s">
        <v>31</v>
      </c>
      <c r="I8750" t="s">
        <v>2758</v>
      </c>
      <c r="J8750" t="s">
        <v>2758</v>
      </c>
      <c r="K8750" t="s">
        <v>31</v>
      </c>
      <c r="L8750" t="s">
        <v>2805</v>
      </c>
      <c r="N8750" s="17" t="str">
        <f t="shared" si="272"/>
        <v>WB384</v>
      </c>
      <c r="O8750">
        <f t="shared" si="273"/>
        <v>5861</v>
      </c>
    </row>
    <row r="8751" spans="1:15" x14ac:dyDescent="0.3">
      <c r="A8751">
        <v>5861</v>
      </c>
      <c r="B8751" s="171"/>
      <c r="C8751" t="s">
        <v>11735</v>
      </c>
      <c r="D8751" t="s">
        <v>5050</v>
      </c>
      <c r="E8751" t="s">
        <v>2782</v>
      </c>
      <c r="G8751" t="s">
        <v>31</v>
      </c>
      <c r="H8751" t="s">
        <v>31</v>
      </c>
      <c r="I8751" t="s">
        <v>2758</v>
      </c>
      <c r="J8751" t="s">
        <v>2758</v>
      </c>
      <c r="K8751" t="s">
        <v>31</v>
      </c>
      <c r="L8751" t="s">
        <v>2805</v>
      </c>
      <c r="N8751" s="17" t="str">
        <f t="shared" si="272"/>
        <v>CB242</v>
      </c>
      <c r="O8751">
        <f t="shared" si="273"/>
        <v>5861</v>
      </c>
    </row>
    <row r="8752" spans="1:15" x14ac:dyDescent="0.3">
      <c r="A8752">
        <v>5861</v>
      </c>
      <c r="B8752" s="171"/>
      <c r="C8752" t="s">
        <v>11736</v>
      </c>
      <c r="D8752" t="s">
        <v>5050</v>
      </c>
      <c r="E8752" t="s">
        <v>2782</v>
      </c>
      <c r="G8752" t="s">
        <v>31</v>
      </c>
      <c r="H8752" t="s">
        <v>31</v>
      </c>
      <c r="I8752" t="s">
        <v>2758</v>
      </c>
      <c r="J8752" t="s">
        <v>2758</v>
      </c>
      <c r="K8752" t="s">
        <v>31</v>
      </c>
      <c r="L8752" t="s">
        <v>2805</v>
      </c>
      <c r="N8752" s="17" t="str">
        <f t="shared" si="272"/>
        <v>WR291</v>
      </c>
      <c r="O8752">
        <f t="shared" si="273"/>
        <v>5861</v>
      </c>
    </row>
    <row r="8753" spans="1:15" x14ac:dyDescent="0.3">
      <c r="A8753">
        <v>5861</v>
      </c>
      <c r="B8753" s="171"/>
      <c r="C8753" t="s">
        <v>11737</v>
      </c>
      <c r="D8753" t="s">
        <v>5050</v>
      </c>
      <c r="E8753" t="s">
        <v>2782</v>
      </c>
      <c r="G8753" t="s">
        <v>31</v>
      </c>
      <c r="H8753" t="s">
        <v>31</v>
      </c>
      <c r="I8753" t="s">
        <v>2758</v>
      </c>
      <c r="J8753" t="s">
        <v>2758</v>
      </c>
      <c r="K8753" t="s">
        <v>31</v>
      </c>
      <c r="L8753" t="s">
        <v>2805</v>
      </c>
      <c r="N8753" s="17" t="str">
        <f t="shared" si="272"/>
        <v>LT822</v>
      </c>
      <c r="O8753">
        <f t="shared" si="273"/>
        <v>5861</v>
      </c>
    </row>
    <row r="8754" spans="1:15" x14ac:dyDescent="0.3">
      <c r="A8754">
        <v>5861</v>
      </c>
      <c r="B8754" s="171"/>
      <c r="C8754" t="s">
        <v>11738</v>
      </c>
      <c r="D8754" t="s">
        <v>5050</v>
      </c>
      <c r="E8754" t="s">
        <v>2782</v>
      </c>
      <c r="G8754" t="s">
        <v>31</v>
      </c>
      <c r="H8754" t="s">
        <v>31</v>
      </c>
      <c r="I8754" t="s">
        <v>2758</v>
      </c>
      <c r="J8754" t="s">
        <v>2758</v>
      </c>
      <c r="K8754" t="s">
        <v>31</v>
      </c>
      <c r="L8754" t="s">
        <v>2805</v>
      </c>
      <c r="N8754" s="17" t="str">
        <f t="shared" si="272"/>
        <v>LT418</v>
      </c>
      <c r="O8754">
        <f t="shared" si="273"/>
        <v>5861</v>
      </c>
    </row>
    <row r="8755" spans="1:15" x14ac:dyDescent="0.3">
      <c r="A8755">
        <v>5861</v>
      </c>
      <c r="B8755" s="171"/>
      <c r="C8755" t="s">
        <v>11739</v>
      </c>
      <c r="D8755" t="s">
        <v>5050</v>
      </c>
      <c r="E8755" t="s">
        <v>2782</v>
      </c>
      <c r="G8755" t="s">
        <v>31</v>
      </c>
      <c r="H8755" t="s">
        <v>31</v>
      </c>
      <c r="I8755" t="s">
        <v>2758</v>
      </c>
      <c r="J8755" t="s">
        <v>2758</v>
      </c>
      <c r="K8755" t="s">
        <v>31</v>
      </c>
      <c r="L8755" t="s">
        <v>2805</v>
      </c>
      <c r="N8755" s="17" t="str">
        <f t="shared" si="272"/>
        <v>J1475</v>
      </c>
      <c r="O8755">
        <f t="shared" si="273"/>
        <v>5861</v>
      </c>
    </row>
    <row r="8756" spans="1:15" x14ac:dyDescent="0.3">
      <c r="A8756">
        <v>5861</v>
      </c>
      <c r="B8756" s="171"/>
      <c r="C8756" t="s">
        <v>11740</v>
      </c>
      <c r="D8756" t="s">
        <v>5050</v>
      </c>
      <c r="E8756" t="s">
        <v>2782</v>
      </c>
      <c r="G8756" t="s">
        <v>31</v>
      </c>
      <c r="H8756" t="s">
        <v>31</v>
      </c>
      <c r="I8756" t="s">
        <v>2758</v>
      </c>
      <c r="J8756" t="s">
        <v>2758</v>
      </c>
      <c r="K8756" t="s">
        <v>31</v>
      </c>
      <c r="L8756" t="s">
        <v>2805</v>
      </c>
      <c r="N8756" s="17" t="str">
        <f t="shared" si="272"/>
        <v>LT419</v>
      </c>
      <c r="O8756">
        <f t="shared" si="273"/>
        <v>5861</v>
      </c>
    </row>
    <row r="8757" spans="1:15" x14ac:dyDescent="0.3">
      <c r="A8757">
        <v>5861</v>
      </c>
      <c r="B8757" s="171"/>
      <c r="C8757" t="s">
        <v>11741</v>
      </c>
      <c r="D8757" t="s">
        <v>5050</v>
      </c>
      <c r="E8757" t="s">
        <v>2782</v>
      </c>
      <c r="G8757" t="s">
        <v>31</v>
      </c>
      <c r="H8757" t="s">
        <v>31</v>
      </c>
      <c r="I8757" t="s">
        <v>2758</v>
      </c>
      <c r="J8757" t="s">
        <v>2758</v>
      </c>
      <c r="K8757" t="s">
        <v>31</v>
      </c>
      <c r="L8757" t="s">
        <v>2805</v>
      </c>
      <c r="N8757" s="17" t="str">
        <f t="shared" si="272"/>
        <v>IS057</v>
      </c>
      <c r="O8757">
        <f t="shared" si="273"/>
        <v>5861</v>
      </c>
    </row>
    <row r="8758" spans="1:15" x14ac:dyDescent="0.3">
      <c r="A8758">
        <v>5861</v>
      </c>
      <c r="B8758" s="171"/>
      <c r="C8758" t="s">
        <v>11742</v>
      </c>
      <c r="D8758" t="s">
        <v>5050</v>
      </c>
      <c r="E8758" t="s">
        <v>2782</v>
      </c>
      <c r="G8758" t="s">
        <v>31</v>
      </c>
      <c r="H8758" t="s">
        <v>31</v>
      </c>
      <c r="I8758" t="s">
        <v>2758</v>
      </c>
      <c r="J8758" t="s">
        <v>2758</v>
      </c>
      <c r="K8758" t="s">
        <v>31</v>
      </c>
      <c r="L8758" t="s">
        <v>2805</v>
      </c>
      <c r="N8758" s="17" t="str">
        <f t="shared" si="272"/>
        <v>WR292</v>
      </c>
      <c r="O8758">
        <f t="shared" si="273"/>
        <v>5861</v>
      </c>
    </row>
    <row r="8759" spans="1:15" x14ac:dyDescent="0.3">
      <c r="A8759">
        <v>5861</v>
      </c>
      <c r="B8759" s="171"/>
      <c r="C8759" t="s">
        <v>11743</v>
      </c>
      <c r="D8759" t="s">
        <v>5050</v>
      </c>
      <c r="E8759" t="s">
        <v>2782</v>
      </c>
      <c r="G8759" t="s">
        <v>31</v>
      </c>
      <c r="H8759" t="s">
        <v>31</v>
      </c>
      <c r="I8759" t="s">
        <v>2758</v>
      </c>
      <c r="J8759" t="s">
        <v>2758</v>
      </c>
      <c r="K8759" t="s">
        <v>31</v>
      </c>
      <c r="L8759" t="s">
        <v>2805</v>
      </c>
      <c r="N8759" s="17" t="str">
        <f t="shared" si="272"/>
        <v>WB622</v>
      </c>
      <c r="O8759">
        <f t="shared" si="273"/>
        <v>5861</v>
      </c>
    </row>
    <row r="8760" spans="1:15" x14ac:dyDescent="0.3">
      <c r="A8760">
        <v>5861</v>
      </c>
      <c r="B8760" s="171"/>
      <c r="C8760" t="s">
        <v>11744</v>
      </c>
      <c r="D8760" t="s">
        <v>5050</v>
      </c>
      <c r="E8760" t="s">
        <v>2782</v>
      </c>
      <c r="G8760" t="s">
        <v>31</v>
      </c>
      <c r="H8760" t="s">
        <v>31</v>
      </c>
      <c r="I8760" t="s">
        <v>2758</v>
      </c>
      <c r="J8760" t="s">
        <v>2758</v>
      </c>
      <c r="K8760" t="s">
        <v>31</v>
      </c>
      <c r="L8760" t="s">
        <v>2805</v>
      </c>
      <c r="N8760" s="17" t="str">
        <f t="shared" si="272"/>
        <v>WR293</v>
      </c>
      <c r="O8760">
        <f t="shared" si="273"/>
        <v>5861</v>
      </c>
    </row>
    <row r="8761" spans="1:15" x14ac:dyDescent="0.3">
      <c r="A8761">
        <v>5861</v>
      </c>
      <c r="B8761" s="171"/>
      <c r="C8761" t="s">
        <v>11745</v>
      </c>
      <c r="D8761" t="s">
        <v>5050</v>
      </c>
      <c r="E8761" t="s">
        <v>2782</v>
      </c>
      <c r="G8761" t="s">
        <v>31</v>
      </c>
      <c r="H8761" t="s">
        <v>31</v>
      </c>
      <c r="I8761" t="s">
        <v>2758</v>
      </c>
      <c r="J8761" t="s">
        <v>2758</v>
      </c>
      <c r="K8761" t="s">
        <v>31</v>
      </c>
      <c r="L8761" t="s">
        <v>2805</v>
      </c>
      <c r="N8761" s="17" t="str">
        <f t="shared" si="272"/>
        <v>LT420</v>
      </c>
      <c r="O8761">
        <f t="shared" si="273"/>
        <v>5861</v>
      </c>
    </row>
    <row r="8762" spans="1:15" x14ac:dyDescent="0.3">
      <c r="A8762">
        <v>5861</v>
      </c>
      <c r="B8762" s="171"/>
      <c r="C8762" t="s">
        <v>11746</v>
      </c>
      <c r="D8762" t="s">
        <v>5050</v>
      </c>
      <c r="E8762" t="s">
        <v>2782</v>
      </c>
      <c r="G8762" t="s">
        <v>31</v>
      </c>
      <c r="H8762" t="s">
        <v>31</v>
      </c>
      <c r="I8762" t="s">
        <v>2758</v>
      </c>
      <c r="J8762" t="s">
        <v>2758</v>
      </c>
      <c r="K8762" t="s">
        <v>31</v>
      </c>
      <c r="L8762" t="s">
        <v>2805</v>
      </c>
      <c r="N8762" s="17" t="str">
        <f t="shared" si="272"/>
        <v>WR294</v>
      </c>
      <c r="O8762">
        <f t="shared" si="273"/>
        <v>5861</v>
      </c>
    </row>
    <row r="8763" spans="1:15" x14ac:dyDescent="0.3">
      <c r="A8763">
        <v>5861</v>
      </c>
      <c r="B8763" s="171"/>
      <c r="C8763" t="s">
        <v>11747</v>
      </c>
      <c r="D8763" t="s">
        <v>5050</v>
      </c>
      <c r="E8763" t="s">
        <v>2782</v>
      </c>
      <c r="G8763" t="s">
        <v>31</v>
      </c>
      <c r="H8763" t="s">
        <v>31</v>
      </c>
      <c r="I8763" t="s">
        <v>2758</v>
      </c>
      <c r="J8763" t="s">
        <v>2758</v>
      </c>
      <c r="K8763" t="s">
        <v>31</v>
      </c>
      <c r="L8763" t="s">
        <v>2805</v>
      </c>
      <c r="N8763" s="17" t="str">
        <f t="shared" si="272"/>
        <v>LS613</v>
      </c>
      <c r="O8763">
        <f t="shared" si="273"/>
        <v>5861</v>
      </c>
    </row>
    <row r="8764" spans="1:15" x14ac:dyDescent="0.3">
      <c r="A8764">
        <v>5861</v>
      </c>
      <c r="B8764" s="171"/>
      <c r="C8764" t="s">
        <v>11748</v>
      </c>
      <c r="D8764" t="s">
        <v>5050</v>
      </c>
      <c r="E8764" t="s">
        <v>2782</v>
      </c>
      <c r="G8764" t="s">
        <v>31</v>
      </c>
      <c r="H8764" t="s">
        <v>31</v>
      </c>
      <c r="I8764" t="s">
        <v>2758</v>
      </c>
      <c r="J8764" t="s">
        <v>2758</v>
      </c>
      <c r="K8764" t="s">
        <v>31</v>
      </c>
      <c r="L8764" t="s">
        <v>2805</v>
      </c>
      <c r="N8764" s="17" t="str">
        <f t="shared" si="272"/>
        <v>CB743</v>
      </c>
      <c r="O8764">
        <f t="shared" si="273"/>
        <v>5861</v>
      </c>
    </row>
    <row r="8765" spans="1:15" x14ac:dyDescent="0.3">
      <c r="A8765">
        <v>5861</v>
      </c>
      <c r="B8765" s="171"/>
      <c r="C8765" t="s">
        <v>11749</v>
      </c>
      <c r="D8765" t="s">
        <v>5050</v>
      </c>
      <c r="E8765" t="s">
        <v>2782</v>
      </c>
      <c r="G8765" t="s">
        <v>31</v>
      </c>
      <c r="H8765" t="s">
        <v>31</v>
      </c>
      <c r="I8765" t="s">
        <v>2758</v>
      </c>
      <c r="J8765" t="s">
        <v>2758</v>
      </c>
      <c r="K8765" t="s">
        <v>31</v>
      </c>
      <c r="L8765" t="s">
        <v>2805</v>
      </c>
      <c r="N8765" s="17" t="str">
        <f t="shared" si="272"/>
        <v>LS238</v>
      </c>
      <c r="O8765">
        <f t="shared" si="273"/>
        <v>5861</v>
      </c>
    </row>
    <row r="8766" spans="1:15" x14ac:dyDescent="0.3">
      <c r="A8766">
        <v>5861</v>
      </c>
      <c r="B8766" s="171"/>
      <c r="C8766" t="s">
        <v>11750</v>
      </c>
      <c r="D8766" t="s">
        <v>5050</v>
      </c>
      <c r="E8766" t="s">
        <v>2782</v>
      </c>
      <c r="G8766" t="s">
        <v>31</v>
      </c>
      <c r="H8766" t="s">
        <v>31</v>
      </c>
      <c r="I8766" t="s">
        <v>2758</v>
      </c>
      <c r="J8766" t="s">
        <v>2758</v>
      </c>
      <c r="K8766" t="s">
        <v>31</v>
      </c>
      <c r="L8766" t="s">
        <v>2805</v>
      </c>
      <c r="N8766" s="17" t="str">
        <f t="shared" si="272"/>
        <v>WR295</v>
      </c>
      <c r="O8766">
        <f t="shared" si="273"/>
        <v>5861</v>
      </c>
    </row>
    <row r="8767" spans="1:15" x14ac:dyDescent="0.3">
      <c r="A8767">
        <v>5861</v>
      </c>
      <c r="B8767" s="171"/>
      <c r="C8767" t="s">
        <v>11751</v>
      </c>
      <c r="D8767" t="s">
        <v>5050</v>
      </c>
      <c r="E8767" t="s">
        <v>2782</v>
      </c>
      <c r="G8767" t="s">
        <v>31</v>
      </c>
      <c r="H8767" t="s">
        <v>31</v>
      </c>
      <c r="I8767" t="s">
        <v>2758</v>
      </c>
      <c r="J8767" t="s">
        <v>2758</v>
      </c>
      <c r="K8767" t="s">
        <v>31</v>
      </c>
      <c r="L8767" t="s">
        <v>2805</v>
      </c>
      <c r="N8767" s="17" t="str">
        <f t="shared" si="272"/>
        <v>LT421</v>
      </c>
      <c r="O8767">
        <f t="shared" si="273"/>
        <v>5861</v>
      </c>
    </row>
    <row r="8768" spans="1:15" x14ac:dyDescent="0.3">
      <c r="A8768">
        <v>5861</v>
      </c>
      <c r="B8768" s="171"/>
      <c r="C8768" t="s">
        <v>11752</v>
      </c>
      <c r="D8768" t="s">
        <v>5050</v>
      </c>
      <c r="E8768" t="s">
        <v>2782</v>
      </c>
      <c r="G8768" t="s">
        <v>31</v>
      </c>
      <c r="H8768" t="s">
        <v>31</v>
      </c>
      <c r="I8768" t="s">
        <v>2758</v>
      </c>
      <c r="J8768" t="s">
        <v>2758</v>
      </c>
      <c r="K8768" t="s">
        <v>31</v>
      </c>
      <c r="L8768" t="s">
        <v>2805</v>
      </c>
      <c r="N8768" s="17" t="str">
        <f t="shared" si="272"/>
        <v>LT422</v>
      </c>
      <c r="O8768">
        <f t="shared" si="273"/>
        <v>5861</v>
      </c>
    </row>
    <row r="8769" spans="1:15" x14ac:dyDescent="0.3">
      <c r="A8769">
        <v>5861</v>
      </c>
      <c r="B8769" s="171"/>
      <c r="C8769" t="s">
        <v>11753</v>
      </c>
      <c r="D8769" t="s">
        <v>5050</v>
      </c>
      <c r="E8769" t="s">
        <v>2782</v>
      </c>
      <c r="G8769" t="s">
        <v>31</v>
      </c>
      <c r="H8769" t="s">
        <v>31</v>
      </c>
      <c r="I8769" t="s">
        <v>2758</v>
      </c>
      <c r="J8769" t="s">
        <v>2758</v>
      </c>
      <c r="K8769" t="s">
        <v>31</v>
      </c>
      <c r="L8769" t="s">
        <v>2805</v>
      </c>
      <c r="N8769" s="17" t="str">
        <f t="shared" si="272"/>
        <v>LT423</v>
      </c>
      <c r="O8769">
        <f t="shared" si="273"/>
        <v>5861</v>
      </c>
    </row>
    <row r="8770" spans="1:15" x14ac:dyDescent="0.3">
      <c r="A8770">
        <v>5861</v>
      </c>
      <c r="B8770" s="171"/>
      <c r="C8770" t="s">
        <v>11754</v>
      </c>
      <c r="D8770" t="s">
        <v>5050</v>
      </c>
      <c r="E8770" t="s">
        <v>2782</v>
      </c>
      <c r="G8770" t="s">
        <v>31</v>
      </c>
      <c r="H8770" t="s">
        <v>31</v>
      </c>
      <c r="I8770" t="s">
        <v>2758</v>
      </c>
      <c r="J8770" t="s">
        <v>2758</v>
      </c>
      <c r="K8770" t="s">
        <v>31</v>
      </c>
      <c r="L8770" t="s">
        <v>2805</v>
      </c>
      <c r="N8770" s="17" t="str">
        <f t="shared" ref="N8770:N8833" si="274">C8770</f>
        <v>LT424</v>
      </c>
      <c r="O8770">
        <f t="shared" ref="O8770:O8833" si="275">A8770</f>
        <v>5861</v>
      </c>
    </row>
    <row r="8771" spans="1:15" x14ac:dyDescent="0.3">
      <c r="A8771">
        <v>5861</v>
      </c>
      <c r="B8771" s="171"/>
      <c r="C8771" t="s">
        <v>11755</v>
      </c>
      <c r="D8771" t="s">
        <v>5050</v>
      </c>
      <c r="E8771" t="s">
        <v>2782</v>
      </c>
      <c r="G8771" t="s">
        <v>31</v>
      </c>
      <c r="H8771" t="s">
        <v>31</v>
      </c>
      <c r="I8771" t="s">
        <v>2758</v>
      </c>
      <c r="J8771" t="s">
        <v>2758</v>
      </c>
      <c r="K8771" t="s">
        <v>31</v>
      </c>
      <c r="L8771" t="s">
        <v>2805</v>
      </c>
      <c r="N8771" s="17" t="str">
        <f t="shared" si="274"/>
        <v>LT425</v>
      </c>
      <c r="O8771">
        <f t="shared" si="275"/>
        <v>5861</v>
      </c>
    </row>
    <row r="8772" spans="1:15" x14ac:dyDescent="0.3">
      <c r="A8772">
        <v>5861</v>
      </c>
      <c r="B8772" s="171"/>
      <c r="C8772" t="s">
        <v>11756</v>
      </c>
      <c r="D8772" t="s">
        <v>5050</v>
      </c>
      <c r="E8772" t="s">
        <v>2782</v>
      </c>
      <c r="G8772" t="s">
        <v>31</v>
      </c>
      <c r="H8772" t="s">
        <v>31</v>
      </c>
      <c r="I8772" t="s">
        <v>2758</v>
      </c>
      <c r="J8772" t="s">
        <v>2758</v>
      </c>
      <c r="K8772" t="s">
        <v>31</v>
      </c>
      <c r="L8772" t="s">
        <v>2805</v>
      </c>
      <c r="N8772" s="17" t="str">
        <f t="shared" si="274"/>
        <v>WR296</v>
      </c>
      <c r="O8772">
        <f t="shared" si="275"/>
        <v>5861</v>
      </c>
    </row>
    <row r="8773" spans="1:15" x14ac:dyDescent="0.3">
      <c r="A8773">
        <v>5861</v>
      </c>
      <c r="B8773" s="171"/>
      <c r="C8773" t="s">
        <v>11757</v>
      </c>
      <c r="D8773" t="s">
        <v>5050</v>
      </c>
      <c r="E8773" t="s">
        <v>2782</v>
      </c>
      <c r="G8773" t="s">
        <v>31</v>
      </c>
      <c r="H8773" t="s">
        <v>31</v>
      </c>
      <c r="I8773" t="s">
        <v>2758</v>
      </c>
      <c r="J8773" t="s">
        <v>2758</v>
      </c>
      <c r="K8773" t="s">
        <v>31</v>
      </c>
      <c r="L8773" t="s">
        <v>2805</v>
      </c>
      <c r="N8773" s="17" t="str">
        <f t="shared" si="274"/>
        <v>LS637</v>
      </c>
      <c r="O8773">
        <f t="shared" si="275"/>
        <v>5861</v>
      </c>
    </row>
    <row r="8774" spans="1:15" x14ac:dyDescent="0.3">
      <c r="A8774">
        <v>5861</v>
      </c>
      <c r="B8774" s="171"/>
      <c r="C8774" t="s">
        <v>11758</v>
      </c>
      <c r="D8774" t="s">
        <v>5050</v>
      </c>
      <c r="E8774" t="s">
        <v>2782</v>
      </c>
      <c r="G8774" t="s">
        <v>31</v>
      </c>
      <c r="H8774" t="s">
        <v>31</v>
      </c>
      <c r="I8774" t="s">
        <v>2758</v>
      </c>
      <c r="J8774" t="s">
        <v>2758</v>
      </c>
      <c r="K8774" t="s">
        <v>31</v>
      </c>
      <c r="L8774" t="s">
        <v>2805</v>
      </c>
      <c r="N8774" s="17" t="str">
        <f t="shared" si="274"/>
        <v>WR297</v>
      </c>
      <c r="O8774">
        <f t="shared" si="275"/>
        <v>5861</v>
      </c>
    </row>
    <row r="8775" spans="1:15" x14ac:dyDescent="0.3">
      <c r="A8775">
        <v>5861</v>
      </c>
      <c r="B8775" s="171"/>
      <c r="C8775" t="s">
        <v>11759</v>
      </c>
      <c r="D8775" t="s">
        <v>5050</v>
      </c>
      <c r="E8775" t="s">
        <v>2782</v>
      </c>
      <c r="G8775" t="s">
        <v>31</v>
      </c>
      <c r="H8775" t="s">
        <v>31</v>
      </c>
      <c r="I8775" t="s">
        <v>2758</v>
      </c>
      <c r="J8775" t="s">
        <v>2758</v>
      </c>
      <c r="K8775" t="s">
        <v>31</v>
      </c>
      <c r="L8775" t="s">
        <v>2805</v>
      </c>
      <c r="N8775" s="17" t="str">
        <f t="shared" si="274"/>
        <v>WB511</v>
      </c>
      <c r="O8775">
        <f t="shared" si="275"/>
        <v>5861</v>
      </c>
    </row>
    <row r="8776" spans="1:15" x14ac:dyDescent="0.3">
      <c r="A8776">
        <v>5861</v>
      </c>
      <c r="B8776" s="171"/>
      <c r="C8776" t="s">
        <v>11760</v>
      </c>
      <c r="D8776" t="s">
        <v>5050</v>
      </c>
      <c r="E8776" t="s">
        <v>2782</v>
      </c>
      <c r="G8776" t="s">
        <v>31</v>
      </c>
      <c r="H8776" t="s">
        <v>31</v>
      </c>
      <c r="I8776" t="s">
        <v>2758</v>
      </c>
      <c r="J8776" t="s">
        <v>2758</v>
      </c>
      <c r="K8776" t="s">
        <v>31</v>
      </c>
      <c r="L8776" t="s">
        <v>2805</v>
      </c>
      <c r="N8776" s="17" t="str">
        <f t="shared" si="274"/>
        <v>WR298</v>
      </c>
      <c r="O8776">
        <f t="shared" si="275"/>
        <v>5861</v>
      </c>
    </row>
    <row r="8777" spans="1:15" x14ac:dyDescent="0.3">
      <c r="A8777">
        <v>5861</v>
      </c>
      <c r="B8777" s="171"/>
      <c r="C8777" t="s">
        <v>11761</v>
      </c>
      <c r="D8777" t="s">
        <v>5050</v>
      </c>
      <c r="E8777" t="s">
        <v>2782</v>
      </c>
      <c r="G8777" t="s">
        <v>31</v>
      </c>
      <c r="H8777" t="s">
        <v>31</v>
      </c>
      <c r="I8777" t="s">
        <v>2758</v>
      </c>
      <c r="J8777" t="s">
        <v>2758</v>
      </c>
      <c r="K8777" t="s">
        <v>31</v>
      </c>
      <c r="L8777" t="s">
        <v>2805</v>
      </c>
      <c r="N8777" s="17" t="str">
        <f t="shared" si="274"/>
        <v>WR299</v>
      </c>
      <c r="O8777">
        <f t="shared" si="275"/>
        <v>5861</v>
      </c>
    </row>
    <row r="8778" spans="1:15" x14ac:dyDescent="0.3">
      <c r="A8778">
        <v>5861</v>
      </c>
      <c r="B8778" s="171"/>
      <c r="C8778" t="s">
        <v>11762</v>
      </c>
      <c r="D8778" t="s">
        <v>5050</v>
      </c>
      <c r="E8778" t="s">
        <v>2782</v>
      </c>
      <c r="G8778" t="s">
        <v>31</v>
      </c>
      <c r="H8778" t="s">
        <v>31</v>
      </c>
      <c r="I8778" t="s">
        <v>2758</v>
      </c>
      <c r="J8778" t="s">
        <v>2758</v>
      </c>
      <c r="K8778" t="s">
        <v>31</v>
      </c>
      <c r="L8778" t="s">
        <v>2805</v>
      </c>
      <c r="N8778" s="17" t="str">
        <f t="shared" si="274"/>
        <v>CQ380</v>
      </c>
      <c r="O8778">
        <f t="shared" si="275"/>
        <v>5861</v>
      </c>
    </row>
    <row r="8779" spans="1:15" x14ac:dyDescent="0.3">
      <c r="A8779">
        <v>5861</v>
      </c>
      <c r="B8779" s="171"/>
      <c r="C8779" t="s">
        <v>11763</v>
      </c>
      <c r="D8779" t="s">
        <v>5050</v>
      </c>
      <c r="E8779" t="s">
        <v>2782</v>
      </c>
      <c r="G8779" t="s">
        <v>31</v>
      </c>
      <c r="H8779" t="s">
        <v>31</v>
      </c>
      <c r="I8779" t="s">
        <v>2758</v>
      </c>
      <c r="J8779" t="s">
        <v>2758</v>
      </c>
      <c r="K8779" t="s">
        <v>31</v>
      </c>
      <c r="L8779" t="s">
        <v>2805</v>
      </c>
      <c r="N8779" s="17" t="str">
        <f t="shared" si="274"/>
        <v>WR300</v>
      </c>
      <c r="O8779">
        <f t="shared" si="275"/>
        <v>5861</v>
      </c>
    </row>
    <row r="8780" spans="1:15" x14ac:dyDescent="0.3">
      <c r="A8780">
        <v>5861</v>
      </c>
      <c r="B8780" s="171"/>
      <c r="C8780" t="s">
        <v>11764</v>
      </c>
      <c r="D8780" t="s">
        <v>5050</v>
      </c>
      <c r="E8780" t="s">
        <v>2782</v>
      </c>
      <c r="G8780" t="s">
        <v>31</v>
      </c>
      <c r="H8780" t="s">
        <v>31</v>
      </c>
      <c r="I8780" t="s">
        <v>2758</v>
      </c>
      <c r="J8780" t="s">
        <v>2758</v>
      </c>
      <c r="K8780" t="s">
        <v>31</v>
      </c>
      <c r="L8780" t="s">
        <v>2805</v>
      </c>
      <c r="N8780" s="17" t="str">
        <f t="shared" si="274"/>
        <v>WR301</v>
      </c>
      <c r="O8780">
        <f t="shared" si="275"/>
        <v>5861</v>
      </c>
    </row>
    <row r="8781" spans="1:15" x14ac:dyDescent="0.3">
      <c r="A8781">
        <v>5861</v>
      </c>
      <c r="B8781" s="171"/>
      <c r="C8781" t="s">
        <v>11765</v>
      </c>
      <c r="D8781" t="s">
        <v>5050</v>
      </c>
      <c r="E8781" t="s">
        <v>2782</v>
      </c>
      <c r="G8781" t="s">
        <v>31</v>
      </c>
      <c r="H8781" t="s">
        <v>31</v>
      </c>
      <c r="I8781" t="s">
        <v>2758</v>
      </c>
      <c r="J8781" t="s">
        <v>2758</v>
      </c>
      <c r="K8781" t="s">
        <v>31</v>
      </c>
      <c r="L8781" t="s">
        <v>2805</v>
      </c>
      <c r="N8781" s="17" t="str">
        <f t="shared" si="274"/>
        <v>WR302</v>
      </c>
      <c r="O8781">
        <f t="shared" si="275"/>
        <v>5861</v>
      </c>
    </row>
    <row r="8782" spans="1:15" x14ac:dyDescent="0.3">
      <c r="A8782">
        <v>5861</v>
      </c>
      <c r="B8782" s="171"/>
      <c r="C8782" t="s">
        <v>11766</v>
      </c>
      <c r="D8782" t="s">
        <v>5050</v>
      </c>
      <c r="E8782" t="s">
        <v>2782</v>
      </c>
      <c r="G8782" t="s">
        <v>31</v>
      </c>
      <c r="H8782" t="s">
        <v>31</v>
      </c>
      <c r="I8782" t="s">
        <v>2758</v>
      </c>
      <c r="J8782" t="s">
        <v>2758</v>
      </c>
      <c r="K8782" t="s">
        <v>31</v>
      </c>
      <c r="L8782" t="s">
        <v>2805</v>
      </c>
      <c r="N8782" s="17" t="str">
        <f t="shared" si="274"/>
        <v>WR303</v>
      </c>
      <c r="O8782">
        <f t="shared" si="275"/>
        <v>5861</v>
      </c>
    </row>
    <row r="8783" spans="1:15" x14ac:dyDescent="0.3">
      <c r="A8783">
        <v>5861</v>
      </c>
      <c r="B8783" s="171"/>
      <c r="C8783" t="s">
        <v>11767</v>
      </c>
      <c r="D8783" t="s">
        <v>5050</v>
      </c>
      <c r="E8783" t="s">
        <v>2782</v>
      </c>
      <c r="G8783" t="s">
        <v>31</v>
      </c>
      <c r="H8783" t="s">
        <v>31</v>
      </c>
      <c r="I8783" t="s">
        <v>2758</v>
      </c>
      <c r="J8783" t="s">
        <v>2758</v>
      </c>
      <c r="K8783" t="s">
        <v>31</v>
      </c>
      <c r="L8783" t="s">
        <v>2805</v>
      </c>
      <c r="N8783" s="17" t="str">
        <f t="shared" si="274"/>
        <v>WR304</v>
      </c>
      <c r="O8783">
        <f t="shared" si="275"/>
        <v>5861</v>
      </c>
    </row>
    <row r="8784" spans="1:15" x14ac:dyDescent="0.3">
      <c r="A8784">
        <v>5861</v>
      </c>
      <c r="B8784" s="171"/>
      <c r="C8784" t="s">
        <v>11768</v>
      </c>
      <c r="D8784" t="s">
        <v>5050</v>
      </c>
      <c r="E8784" t="s">
        <v>2782</v>
      </c>
      <c r="G8784" t="s">
        <v>31</v>
      </c>
      <c r="H8784" t="s">
        <v>31</v>
      </c>
      <c r="I8784" t="s">
        <v>2758</v>
      </c>
      <c r="J8784" t="s">
        <v>2758</v>
      </c>
      <c r="K8784" t="s">
        <v>31</v>
      </c>
      <c r="L8784" t="s">
        <v>2805</v>
      </c>
      <c r="N8784" s="17" t="str">
        <f t="shared" si="274"/>
        <v>WR305</v>
      </c>
      <c r="O8784">
        <f t="shared" si="275"/>
        <v>5861</v>
      </c>
    </row>
    <row r="8785" spans="1:15" x14ac:dyDescent="0.3">
      <c r="A8785">
        <v>5861</v>
      </c>
      <c r="B8785" s="171"/>
      <c r="C8785" t="s">
        <v>11769</v>
      </c>
      <c r="D8785" t="s">
        <v>5050</v>
      </c>
      <c r="E8785" t="s">
        <v>2782</v>
      </c>
      <c r="G8785" t="s">
        <v>31</v>
      </c>
      <c r="H8785" t="s">
        <v>31</v>
      </c>
      <c r="I8785" t="s">
        <v>2758</v>
      </c>
      <c r="J8785" t="s">
        <v>2758</v>
      </c>
      <c r="K8785" t="s">
        <v>31</v>
      </c>
      <c r="L8785" t="s">
        <v>2805</v>
      </c>
      <c r="N8785" s="17" t="str">
        <f t="shared" si="274"/>
        <v>LT426</v>
      </c>
      <c r="O8785">
        <f t="shared" si="275"/>
        <v>5861</v>
      </c>
    </row>
    <row r="8786" spans="1:15" x14ac:dyDescent="0.3">
      <c r="A8786">
        <v>5861</v>
      </c>
      <c r="B8786" s="171"/>
      <c r="C8786" t="s">
        <v>11770</v>
      </c>
      <c r="D8786" t="s">
        <v>5050</v>
      </c>
      <c r="E8786" t="s">
        <v>2782</v>
      </c>
      <c r="G8786" t="s">
        <v>31</v>
      </c>
      <c r="H8786" t="s">
        <v>31</v>
      </c>
      <c r="I8786" t="s">
        <v>2758</v>
      </c>
      <c r="J8786" t="s">
        <v>2758</v>
      </c>
      <c r="K8786" t="s">
        <v>31</v>
      </c>
      <c r="L8786" t="s">
        <v>2805</v>
      </c>
      <c r="N8786" s="17" t="str">
        <f t="shared" si="274"/>
        <v>WR306</v>
      </c>
      <c r="O8786">
        <f t="shared" si="275"/>
        <v>5861</v>
      </c>
    </row>
    <row r="8787" spans="1:15" x14ac:dyDescent="0.3">
      <c r="A8787">
        <v>5861</v>
      </c>
      <c r="B8787" s="171"/>
      <c r="C8787" t="s">
        <v>11771</v>
      </c>
      <c r="D8787" t="s">
        <v>5050</v>
      </c>
      <c r="E8787" t="s">
        <v>2782</v>
      </c>
      <c r="G8787" t="s">
        <v>31</v>
      </c>
      <c r="H8787" t="s">
        <v>31</v>
      </c>
      <c r="I8787" t="s">
        <v>2758</v>
      </c>
      <c r="J8787" t="s">
        <v>2758</v>
      </c>
      <c r="K8787" t="s">
        <v>31</v>
      </c>
      <c r="L8787" t="s">
        <v>2805</v>
      </c>
      <c r="N8787" s="17" t="str">
        <f t="shared" si="274"/>
        <v>WR307</v>
      </c>
      <c r="O8787">
        <f t="shared" si="275"/>
        <v>5861</v>
      </c>
    </row>
    <row r="8788" spans="1:15" x14ac:dyDescent="0.3">
      <c r="A8788">
        <v>5861</v>
      </c>
      <c r="B8788" s="171"/>
      <c r="C8788" t="s">
        <v>11772</v>
      </c>
      <c r="D8788" t="s">
        <v>5050</v>
      </c>
      <c r="E8788" t="s">
        <v>2782</v>
      </c>
      <c r="G8788" t="s">
        <v>31</v>
      </c>
      <c r="H8788" t="s">
        <v>31</v>
      </c>
      <c r="I8788" t="s">
        <v>2758</v>
      </c>
      <c r="J8788" t="s">
        <v>2758</v>
      </c>
      <c r="K8788" t="s">
        <v>31</v>
      </c>
      <c r="L8788" t="s">
        <v>2805</v>
      </c>
      <c r="N8788" s="17" t="str">
        <f t="shared" si="274"/>
        <v>WX289</v>
      </c>
      <c r="O8788">
        <f t="shared" si="275"/>
        <v>5861</v>
      </c>
    </row>
    <row r="8789" spans="1:15" x14ac:dyDescent="0.3">
      <c r="A8789">
        <v>5861</v>
      </c>
      <c r="B8789" s="171"/>
      <c r="C8789">
        <v>6126</v>
      </c>
      <c r="D8789" t="s">
        <v>5050</v>
      </c>
      <c r="E8789" t="s">
        <v>2782</v>
      </c>
      <c r="G8789" t="s">
        <v>31</v>
      </c>
      <c r="H8789" t="s">
        <v>31</v>
      </c>
      <c r="I8789" t="s">
        <v>2758</v>
      </c>
      <c r="J8789" t="s">
        <v>2758</v>
      </c>
      <c r="K8789" t="s">
        <v>31</v>
      </c>
      <c r="L8789" t="s">
        <v>2805</v>
      </c>
      <c r="N8789" s="17">
        <f t="shared" si="274"/>
        <v>6126</v>
      </c>
      <c r="O8789">
        <f t="shared" si="275"/>
        <v>5861</v>
      </c>
    </row>
    <row r="8790" spans="1:15" x14ac:dyDescent="0.3">
      <c r="A8790">
        <v>5861</v>
      </c>
      <c r="B8790" s="171"/>
      <c r="C8790" t="s">
        <v>11773</v>
      </c>
      <c r="D8790" t="s">
        <v>5050</v>
      </c>
      <c r="E8790" t="s">
        <v>2782</v>
      </c>
      <c r="G8790" t="s">
        <v>31</v>
      </c>
      <c r="H8790" t="s">
        <v>31</v>
      </c>
      <c r="I8790" t="s">
        <v>2758</v>
      </c>
      <c r="J8790" t="s">
        <v>2758</v>
      </c>
      <c r="K8790" t="s">
        <v>31</v>
      </c>
      <c r="L8790" t="s">
        <v>2805</v>
      </c>
      <c r="N8790" s="17" t="str">
        <f t="shared" si="274"/>
        <v>LU234</v>
      </c>
      <c r="O8790">
        <f t="shared" si="275"/>
        <v>5861</v>
      </c>
    </row>
    <row r="8791" spans="1:15" x14ac:dyDescent="0.3">
      <c r="A8791">
        <v>5861</v>
      </c>
      <c r="B8791" s="171"/>
      <c r="C8791" t="s">
        <v>11774</v>
      </c>
      <c r="D8791" t="s">
        <v>5050</v>
      </c>
      <c r="E8791" t="s">
        <v>2782</v>
      </c>
      <c r="G8791" t="s">
        <v>31</v>
      </c>
      <c r="H8791" t="s">
        <v>31</v>
      </c>
      <c r="I8791" t="s">
        <v>2758</v>
      </c>
      <c r="J8791" t="s">
        <v>2758</v>
      </c>
      <c r="K8791" t="s">
        <v>31</v>
      </c>
      <c r="L8791" t="s">
        <v>2805</v>
      </c>
      <c r="N8791" s="17" t="str">
        <f t="shared" si="274"/>
        <v>WR308</v>
      </c>
      <c r="O8791">
        <f t="shared" si="275"/>
        <v>5861</v>
      </c>
    </row>
    <row r="8792" spans="1:15" x14ac:dyDescent="0.3">
      <c r="A8792">
        <v>5861</v>
      </c>
      <c r="B8792" s="171"/>
      <c r="C8792" t="s">
        <v>11775</v>
      </c>
      <c r="D8792" t="s">
        <v>5050</v>
      </c>
      <c r="E8792" t="s">
        <v>2782</v>
      </c>
      <c r="G8792" t="s">
        <v>31</v>
      </c>
      <c r="H8792" t="s">
        <v>31</v>
      </c>
      <c r="I8792" t="s">
        <v>2758</v>
      </c>
      <c r="J8792" t="s">
        <v>2758</v>
      </c>
      <c r="K8792" t="s">
        <v>31</v>
      </c>
      <c r="L8792" t="s">
        <v>2805</v>
      </c>
      <c r="N8792" s="17" t="str">
        <f t="shared" si="274"/>
        <v>WZ079</v>
      </c>
      <c r="O8792">
        <f t="shared" si="275"/>
        <v>5861</v>
      </c>
    </row>
    <row r="8793" spans="1:15" x14ac:dyDescent="0.3">
      <c r="A8793">
        <v>5861</v>
      </c>
      <c r="B8793" s="171"/>
      <c r="C8793" t="s">
        <v>11776</v>
      </c>
      <c r="D8793" t="s">
        <v>5050</v>
      </c>
      <c r="E8793" t="s">
        <v>2782</v>
      </c>
      <c r="G8793" t="s">
        <v>31</v>
      </c>
      <c r="H8793" t="s">
        <v>31</v>
      </c>
      <c r="I8793" t="s">
        <v>2758</v>
      </c>
      <c r="J8793" t="s">
        <v>2758</v>
      </c>
      <c r="K8793" t="s">
        <v>31</v>
      </c>
      <c r="L8793" t="s">
        <v>2805</v>
      </c>
      <c r="N8793" s="17" t="str">
        <f t="shared" si="274"/>
        <v>WR309</v>
      </c>
      <c r="O8793">
        <f t="shared" si="275"/>
        <v>5861</v>
      </c>
    </row>
    <row r="8794" spans="1:15" x14ac:dyDescent="0.3">
      <c r="A8794">
        <v>5861</v>
      </c>
      <c r="B8794" s="171"/>
      <c r="C8794" t="s">
        <v>11777</v>
      </c>
      <c r="D8794" t="s">
        <v>5050</v>
      </c>
      <c r="E8794" t="s">
        <v>2782</v>
      </c>
      <c r="G8794" t="s">
        <v>31</v>
      </c>
      <c r="H8794" t="s">
        <v>31</v>
      </c>
      <c r="I8794" t="s">
        <v>2758</v>
      </c>
      <c r="J8794" t="s">
        <v>2758</v>
      </c>
      <c r="K8794" t="s">
        <v>31</v>
      </c>
      <c r="L8794" t="s">
        <v>2805</v>
      </c>
      <c r="N8794" s="17" t="str">
        <f t="shared" si="274"/>
        <v>LT427</v>
      </c>
      <c r="O8794">
        <f t="shared" si="275"/>
        <v>5861</v>
      </c>
    </row>
    <row r="8795" spans="1:15" x14ac:dyDescent="0.3">
      <c r="A8795">
        <v>5861</v>
      </c>
      <c r="B8795" s="171"/>
      <c r="C8795" t="s">
        <v>11778</v>
      </c>
      <c r="D8795" t="s">
        <v>5050</v>
      </c>
      <c r="E8795" t="s">
        <v>2782</v>
      </c>
      <c r="G8795" t="s">
        <v>31</v>
      </c>
      <c r="H8795" t="s">
        <v>31</v>
      </c>
      <c r="I8795" t="s">
        <v>2758</v>
      </c>
      <c r="J8795" t="s">
        <v>2758</v>
      </c>
      <c r="K8795" t="s">
        <v>31</v>
      </c>
      <c r="L8795" t="s">
        <v>2805</v>
      </c>
      <c r="N8795" s="17" t="str">
        <f t="shared" si="274"/>
        <v>CQ661</v>
      </c>
      <c r="O8795">
        <f t="shared" si="275"/>
        <v>5861</v>
      </c>
    </row>
    <row r="8796" spans="1:15" x14ac:dyDescent="0.3">
      <c r="A8796">
        <v>5861</v>
      </c>
      <c r="B8796" s="171"/>
      <c r="C8796" t="s">
        <v>11779</v>
      </c>
      <c r="D8796" t="s">
        <v>5050</v>
      </c>
      <c r="E8796" t="s">
        <v>2782</v>
      </c>
      <c r="G8796" t="s">
        <v>31</v>
      </c>
      <c r="H8796" t="s">
        <v>31</v>
      </c>
      <c r="I8796" t="s">
        <v>2758</v>
      </c>
      <c r="J8796" t="s">
        <v>2758</v>
      </c>
      <c r="K8796" t="s">
        <v>31</v>
      </c>
      <c r="L8796" t="s">
        <v>2805</v>
      </c>
      <c r="N8796" s="17" t="str">
        <f t="shared" si="274"/>
        <v>LV039</v>
      </c>
      <c r="O8796">
        <f t="shared" si="275"/>
        <v>5861</v>
      </c>
    </row>
    <row r="8797" spans="1:15" x14ac:dyDescent="0.3">
      <c r="A8797">
        <v>5861</v>
      </c>
      <c r="B8797" s="171"/>
      <c r="C8797" t="s">
        <v>11780</v>
      </c>
      <c r="D8797" t="s">
        <v>5050</v>
      </c>
      <c r="E8797" t="s">
        <v>2782</v>
      </c>
      <c r="G8797" t="s">
        <v>31</v>
      </c>
      <c r="H8797" t="s">
        <v>31</v>
      </c>
      <c r="I8797" t="s">
        <v>2758</v>
      </c>
      <c r="J8797" t="s">
        <v>2758</v>
      </c>
      <c r="K8797" t="s">
        <v>31</v>
      </c>
      <c r="L8797" t="s">
        <v>2805</v>
      </c>
      <c r="N8797" s="17" t="str">
        <f t="shared" si="274"/>
        <v>LV040</v>
      </c>
      <c r="O8797">
        <f t="shared" si="275"/>
        <v>5861</v>
      </c>
    </row>
    <row r="8798" spans="1:15" x14ac:dyDescent="0.3">
      <c r="A8798">
        <v>5861</v>
      </c>
      <c r="B8798" s="171"/>
      <c r="C8798" t="s">
        <v>11781</v>
      </c>
      <c r="D8798" t="s">
        <v>5050</v>
      </c>
      <c r="E8798" t="s">
        <v>2782</v>
      </c>
      <c r="G8798" t="s">
        <v>31</v>
      </c>
      <c r="H8798" t="s">
        <v>31</v>
      </c>
      <c r="I8798" t="s">
        <v>2758</v>
      </c>
      <c r="J8798" t="s">
        <v>2758</v>
      </c>
      <c r="K8798" t="s">
        <v>31</v>
      </c>
      <c r="L8798" t="s">
        <v>2805</v>
      </c>
      <c r="N8798" s="17" t="str">
        <f t="shared" si="274"/>
        <v>LV041</v>
      </c>
      <c r="O8798">
        <f t="shared" si="275"/>
        <v>5861</v>
      </c>
    </row>
    <row r="8799" spans="1:15" x14ac:dyDescent="0.3">
      <c r="A8799">
        <v>5861</v>
      </c>
      <c r="B8799" s="171"/>
      <c r="C8799" t="s">
        <v>11782</v>
      </c>
      <c r="D8799" t="s">
        <v>5050</v>
      </c>
      <c r="E8799" t="s">
        <v>2782</v>
      </c>
      <c r="G8799" t="s">
        <v>31</v>
      </c>
      <c r="H8799" t="s">
        <v>31</v>
      </c>
      <c r="I8799" t="s">
        <v>2758</v>
      </c>
      <c r="J8799" t="s">
        <v>2758</v>
      </c>
      <c r="K8799" t="s">
        <v>31</v>
      </c>
      <c r="L8799" t="s">
        <v>2805</v>
      </c>
      <c r="N8799" s="17" t="str">
        <f t="shared" si="274"/>
        <v>CQ662</v>
      </c>
      <c r="O8799">
        <f t="shared" si="275"/>
        <v>5861</v>
      </c>
    </row>
    <row r="8800" spans="1:15" x14ac:dyDescent="0.3">
      <c r="A8800">
        <v>5861</v>
      </c>
      <c r="B8800" s="171"/>
      <c r="C8800" t="s">
        <v>11783</v>
      </c>
      <c r="D8800" t="s">
        <v>5050</v>
      </c>
      <c r="E8800" t="s">
        <v>2782</v>
      </c>
      <c r="G8800" t="s">
        <v>31</v>
      </c>
      <c r="H8800" t="s">
        <v>31</v>
      </c>
      <c r="I8800" t="s">
        <v>2758</v>
      </c>
      <c r="J8800" t="s">
        <v>2758</v>
      </c>
      <c r="K8800" t="s">
        <v>31</v>
      </c>
      <c r="L8800" t="s">
        <v>2805</v>
      </c>
      <c r="N8800" s="17" t="str">
        <f t="shared" si="274"/>
        <v>LU235</v>
      </c>
      <c r="O8800">
        <f t="shared" si="275"/>
        <v>5861</v>
      </c>
    </row>
    <row r="8801" spans="1:15" x14ac:dyDescent="0.3">
      <c r="A8801">
        <v>5861</v>
      </c>
      <c r="B8801" s="171"/>
      <c r="C8801" t="s">
        <v>11784</v>
      </c>
      <c r="D8801" t="s">
        <v>5050</v>
      </c>
      <c r="E8801" t="s">
        <v>2782</v>
      </c>
      <c r="G8801" t="s">
        <v>31</v>
      </c>
      <c r="H8801" t="s">
        <v>31</v>
      </c>
      <c r="I8801" t="s">
        <v>2758</v>
      </c>
      <c r="J8801" t="s">
        <v>2758</v>
      </c>
      <c r="K8801" t="s">
        <v>31</v>
      </c>
      <c r="L8801" t="s">
        <v>2805</v>
      </c>
      <c r="N8801" s="17" t="str">
        <f t="shared" si="274"/>
        <v>WR310</v>
      </c>
      <c r="O8801">
        <f t="shared" si="275"/>
        <v>5861</v>
      </c>
    </row>
    <row r="8802" spans="1:15" x14ac:dyDescent="0.3">
      <c r="A8802">
        <v>5861</v>
      </c>
      <c r="B8802" s="171"/>
      <c r="C8802" t="s">
        <v>11785</v>
      </c>
      <c r="D8802" t="s">
        <v>5050</v>
      </c>
      <c r="E8802" t="s">
        <v>2782</v>
      </c>
      <c r="G8802" t="s">
        <v>31</v>
      </c>
      <c r="H8802" t="s">
        <v>31</v>
      </c>
      <c r="I8802" t="s">
        <v>2758</v>
      </c>
      <c r="J8802" t="s">
        <v>2758</v>
      </c>
      <c r="K8802" t="s">
        <v>31</v>
      </c>
      <c r="L8802" t="s">
        <v>2805</v>
      </c>
      <c r="N8802" s="17" t="str">
        <f t="shared" si="274"/>
        <v>WR311</v>
      </c>
      <c r="O8802">
        <f t="shared" si="275"/>
        <v>5861</v>
      </c>
    </row>
    <row r="8803" spans="1:15" x14ac:dyDescent="0.3">
      <c r="A8803">
        <v>5861</v>
      </c>
      <c r="B8803" s="171"/>
      <c r="C8803" t="s">
        <v>11786</v>
      </c>
      <c r="D8803" t="s">
        <v>5050</v>
      </c>
      <c r="E8803" t="s">
        <v>2782</v>
      </c>
      <c r="G8803" t="s">
        <v>31</v>
      </c>
      <c r="H8803" t="s">
        <v>31</v>
      </c>
      <c r="I8803" t="s">
        <v>2758</v>
      </c>
      <c r="J8803" t="s">
        <v>2758</v>
      </c>
      <c r="K8803" t="s">
        <v>31</v>
      </c>
      <c r="L8803" t="s">
        <v>2805</v>
      </c>
      <c r="N8803" s="17" t="str">
        <f t="shared" si="274"/>
        <v>WR312</v>
      </c>
      <c r="O8803">
        <f t="shared" si="275"/>
        <v>5861</v>
      </c>
    </row>
    <row r="8804" spans="1:15" x14ac:dyDescent="0.3">
      <c r="A8804">
        <v>5861</v>
      </c>
      <c r="B8804" s="171"/>
      <c r="C8804" t="s">
        <v>11787</v>
      </c>
      <c r="D8804" t="s">
        <v>5050</v>
      </c>
      <c r="E8804" t="s">
        <v>2782</v>
      </c>
      <c r="G8804" t="s">
        <v>31</v>
      </c>
      <c r="H8804" t="s">
        <v>31</v>
      </c>
      <c r="I8804" t="s">
        <v>2758</v>
      </c>
      <c r="J8804" t="s">
        <v>2758</v>
      </c>
      <c r="K8804" t="s">
        <v>31</v>
      </c>
      <c r="L8804" t="s">
        <v>2805</v>
      </c>
      <c r="N8804" s="17" t="str">
        <f t="shared" si="274"/>
        <v>WC120</v>
      </c>
      <c r="O8804">
        <f t="shared" si="275"/>
        <v>5861</v>
      </c>
    </row>
    <row r="8805" spans="1:15" x14ac:dyDescent="0.3">
      <c r="A8805">
        <v>5861</v>
      </c>
      <c r="B8805" s="171"/>
      <c r="C8805" t="s">
        <v>11788</v>
      </c>
      <c r="D8805" t="s">
        <v>5050</v>
      </c>
      <c r="E8805" t="s">
        <v>2782</v>
      </c>
      <c r="G8805" t="s">
        <v>31</v>
      </c>
      <c r="H8805" t="s">
        <v>31</v>
      </c>
      <c r="I8805" t="s">
        <v>2758</v>
      </c>
      <c r="J8805" t="s">
        <v>2758</v>
      </c>
      <c r="K8805" t="s">
        <v>31</v>
      </c>
      <c r="L8805" t="s">
        <v>2805</v>
      </c>
      <c r="N8805" s="17" t="str">
        <f t="shared" si="274"/>
        <v>WR313</v>
      </c>
      <c r="O8805">
        <f t="shared" si="275"/>
        <v>5861</v>
      </c>
    </row>
    <row r="8806" spans="1:15" x14ac:dyDescent="0.3">
      <c r="A8806">
        <v>5861</v>
      </c>
      <c r="B8806" s="171"/>
      <c r="C8806" t="s">
        <v>11789</v>
      </c>
      <c r="D8806" t="s">
        <v>5050</v>
      </c>
      <c r="E8806" t="s">
        <v>2782</v>
      </c>
      <c r="G8806" t="s">
        <v>31</v>
      </c>
      <c r="H8806" t="s">
        <v>31</v>
      </c>
      <c r="I8806" t="s">
        <v>2758</v>
      </c>
      <c r="J8806" t="s">
        <v>2758</v>
      </c>
      <c r="K8806" t="s">
        <v>31</v>
      </c>
      <c r="L8806" t="s">
        <v>2805</v>
      </c>
      <c r="N8806" s="17" t="str">
        <f t="shared" si="274"/>
        <v>IS058</v>
      </c>
      <c r="O8806">
        <f t="shared" si="275"/>
        <v>5861</v>
      </c>
    </row>
    <row r="8807" spans="1:15" x14ac:dyDescent="0.3">
      <c r="A8807">
        <v>5861</v>
      </c>
      <c r="B8807" s="171"/>
      <c r="C8807" t="s">
        <v>11790</v>
      </c>
      <c r="D8807" t="s">
        <v>5050</v>
      </c>
      <c r="E8807" t="s">
        <v>2782</v>
      </c>
      <c r="G8807" t="s">
        <v>31</v>
      </c>
      <c r="H8807" t="s">
        <v>31</v>
      </c>
      <c r="I8807" t="s">
        <v>2758</v>
      </c>
      <c r="J8807" t="s">
        <v>2758</v>
      </c>
      <c r="K8807" t="s">
        <v>31</v>
      </c>
      <c r="L8807" t="s">
        <v>2805</v>
      </c>
      <c r="N8807" s="17" t="str">
        <f t="shared" si="274"/>
        <v>LV225</v>
      </c>
      <c r="O8807">
        <f t="shared" si="275"/>
        <v>5861</v>
      </c>
    </row>
    <row r="8808" spans="1:15" x14ac:dyDescent="0.3">
      <c r="A8808">
        <v>5861</v>
      </c>
      <c r="B8808" s="171"/>
      <c r="C8808" t="s">
        <v>11791</v>
      </c>
      <c r="D8808" t="s">
        <v>5050</v>
      </c>
      <c r="E8808" t="s">
        <v>2782</v>
      </c>
      <c r="G8808" t="s">
        <v>31</v>
      </c>
      <c r="H8808" t="s">
        <v>31</v>
      </c>
      <c r="I8808" t="s">
        <v>2758</v>
      </c>
      <c r="J8808" t="s">
        <v>2758</v>
      </c>
      <c r="K8808" t="s">
        <v>31</v>
      </c>
      <c r="L8808" t="s">
        <v>2805</v>
      </c>
      <c r="N8808" s="17" t="str">
        <f t="shared" si="274"/>
        <v>CQ382</v>
      </c>
      <c r="O8808">
        <f t="shared" si="275"/>
        <v>5861</v>
      </c>
    </row>
    <row r="8809" spans="1:15" x14ac:dyDescent="0.3">
      <c r="A8809">
        <v>5861</v>
      </c>
      <c r="B8809" s="171"/>
      <c r="C8809" t="s">
        <v>11792</v>
      </c>
      <c r="D8809" t="s">
        <v>5050</v>
      </c>
      <c r="E8809" t="s">
        <v>2782</v>
      </c>
      <c r="G8809" t="s">
        <v>31</v>
      </c>
      <c r="H8809" t="s">
        <v>31</v>
      </c>
      <c r="I8809" t="s">
        <v>2758</v>
      </c>
      <c r="J8809" t="s">
        <v>2758</v>
      </c>
      <c r="K8809" t="s">
        <v>31</v>
      </c>
      <c r="L8809" t="s">
        <v>2805</v>
      </c>
      <c r="N8809" s="17" t="str">
        <f t="shared" si="274"/>
        <v>CB543</v>
      </c>
      <c r="O8809">
        <f t="shared" si="275"/>
        <v>5861</v>
      </c>
    </row>
    <row r="8810" spans="1:15" x14ac:dyDescent="0.3">
      <c r="A8810">
        <v>5861</v>
      </c>
      <c r="B8810" s="171"/>
      <c r="C8810" t="s">
        <v>11793</v>
      </c>
      <c r="D8810" t="s">
        <v>5050</v>
      </c>
      <c r="E8810" t="s">
        <v>2782</v>
      </c>
      <c r="G8810" t="s">
        <v>31</v>
      </c>
      <c r="H8810" t="s">
        <v>31</v>
      </c>
      <c r="I8810" t="s">
        <v>2758</v>
      </c>
      <c r="J8810" t="s">
        <v>2758</v>
      </c>
      <c r="K8810" t="s">
        <v>31</v>
      </c>
      <c r="L8810" t="s">
        <v>2805</v>
      </c>
      <c r="N8810" s="17" t="str">
        <f t="shared" si="274"/>
        <v>LU236</v>
      </c>
      <c r="O8810">
        <f t="shared" si="275"/>
        <v>5861</v>
      </c>
    </row>
    <row r="8811" spans="1:15" x14ac:dyDescent="0.3">
      <c r="A8811">
        <v>5861</v>
      </c>
      <c r="B8811" s="171"/>
      <c r="C8811" t="s">
        <v>11794</v>
      </c>
      <c r="D8811" t="s">
        <v>5050</v>
      </c>
      <c r="E8811" t="s">
        <v>2782</v>
      </c>
      <c r="G8811" t="s">
        <v>31</v>
      </c>
      <c r="H8811" t="s">
        <v>31</v>
      </c>
      <c r="I8811" t="s">
        <v>2758</v>
      </c>
      <c r="J8811" t="s">
        <v>2758</v>
      </c>
      <c r="K8811" t="s">
        <v>31</v>
      </c>
      <c r="L8811" t="s">
        <v>2805</v>
      </c>
      <c r="N8811" s="17" t="str">
        <f t="shared" si="274"/>
        <v>WR314</v>
      </c>
      <c r="O8811">
        <f t="shared" si="275"/>
        <v>5861</v>
      </c>
    </row>
    <row r="8812" spans="1:15" x14ac:dyDescent="0.3">
      <c r="A8812">
        <v>5861</v>
      </c>
      <c r="B8812" s="171"/>
      <c r="C8812" t="s">
        <v>11795</v>
      </c>
      <c r="D8812" t="s">
        <v>5050</v>
      </c>
      <c r="E8812" t="s">
        <v>2782</v>
      </c>
      <c r="G8812" t="s">
        <v>31</v>
      </c>
      <c r="H8812" t="s">
        <v>31</v>
      </c>
      <c r="I8812" t="s">
        <v>2758</v>
      </c>
      <c r="J8812" t="s">
        <v>2758</v>
      </c>
      <c r="K8812" t="s">
        <v>31</v>
      </c>
      <c r="L8812" t="s">
        <v>2805</v>
      </c>
      <c r="N8812" s="17" t="str">
        <f t="shared" si="274"/>
        <v>WF073</v>
      </c>
      <c r="O8812">
        <f t="shared" si="275"/>
        <v>5861</v>
      </c>
    </row>
    <row r="8813" spans="1:15" x14ac:dyDescent="0.3">
      <c r="A8813">
        <v>5861</v>
      </c>
      <c r="B8813" s="171"/>
      <c r="C8813" t="s">
        <v>11796</v>
      </c>
      <c r="D8813" t="s">
        <v>5050</v>
      </c>
      <c r="E8813" t="s">
        <v>2782</v>
      </c>
      <c r="G8813" t="s">
        <v>31</v>
      </c>
      <c r="H8813" t="s">
        <v>31</v>
      </c>
      <c r="I8813" t="s">
        <v>2758</v>
      </c>
      <c r="J8813" t="s">
        <v>2758</v>
      </c>
      <c r="K8813" t="s">
        <v>31</v>
      </c>
      <c r="L8813" t="s">
        <v>2805</v>
      </c>
      <c r="N8813" s="17" t="str">
        <f t="shared" si="274"/>
        <v>WP871</v>
      </c>
      <c r="O8813">
        <f t="shared" si="275"/>
        <v>5861</v>
      </c>
    </row>
    <row r="8814" spans="1:15" x14ac:dyDescent="0.3">
      <c r="A8814">
        <v>5861</v>
      </c>
      <c r="B8814" s="171"/>
      <c r="C8814" t="s">
        <v>11797</v>
      </c>
      <c r="D8814" t="s">
        <v>5050</v>
      </c>
      <c r="E8814" t="s">
        <v>2782</v>
      </c>
      <c r="G8814" t="s">
        <v>31</v>
      </c>
      <c r="H8814" t="s">
        <v>31</v>
      </c>
      <c r="I8814" t="s">
        <v>2758</v>
      </c>
      <c r="J8814" t="s">
        <v>2758</v>
      </c>
      <c r="K8814" t="s">
        <v>31</v>
      </c>
      <c r="L8814" t="s">
        <v>2805</v>
      </c>
      <c r="N8814" s="17" t="str">
        <f t="shared" si="274"/>
        <v>LS649</v>
      </c>
      <c r="O8814">
        <f t="shared" si="275"/>
        <v>5861</v>
      </c>
    </row>
    <row r="8815" spans="1:15" x14ac:dyDescent="0.3">
      <c r="A8815">
        <v>5861</v>
      </c>
      <c r="B8815" s="171"/>
      <c r="C8815" t="s">
        <v>11798</v>
      </c>
      <c r="D8815" t="s">
        <v>5050</v>
      </c>
      <c r="E8815" t="s">
        <v>2782</v>
      </c>
      <c r="G8815" t="s">
        <v>31</v>
      </c>
      <c r="H8815" t="s">
        <v>31</v>
      </c>
      <c r="I8815" t="s">
        <v>2758</v>
      </c>
      <c r="J8815" t="s">
        <v>2758</v>
      </c>
      <c r="K8815" t="s">
        <v>31</v>
      </c>
      <c r="L8815" t="s">
        <v>2805</v>
      </c>
      <c r="N8815" s="17" t="str">
        <f t="shared" si="274"/>
        <v>WR316</v>
      </c>
      <c r="O8815">
        <f t="shared" si="275"/>
        <v>5861</v>
      </c>
    </row>
    <row r="8816" spans="1:15" x14ac:dyDescent="0.3">
      <c r="A8816">
        <v>5861</v>
      </c>
      <c r="B8816" s="171"/>
      <c r="C8816" t="s">
        <v>11799</v>
      </c>
      <c r="D8816" t="s">
        <v>5050</v>
      </c>
      <c r="E8816" t="s">
        <v>2782</v>
      </c>
      <c r="G8816" t="s">
        <v>31</v>
      </c>
      <c r="H8816" t="s">
        <v>31</v>
      </c>
      <c r="I8816" t="s">
        <v>2758</v>
      </c>
      <c r="J8816" t="s">
        <v>2758</v>
      </c>
      <c r="K8816" t="s">
        <v>31</v>
      </c>
      <c r="L8816" t="s">
        <v>2805</v>
      </c>
      <c r="N8816" s="17" t="str">
        <f t="shared" si="274"/>
        <v>WR317</v>
      </c>
      <c r="O8816">
        <f t="shared" si="275"/>
        <v>5861</v>
      </c>
    </row>
    <row r="8817" spans="1:15" x14ac:dyDescent="0.3">
      <c r="A8817">
        <v>5861</v>
      </c>
      <c r="B8817" s="171"/>
      <c r="C8817" t="s">
        <v>11800</v>
      </c>
      <c r="D8817" t="s">
        <v>5050</v>
      </c>
      <c r="E8817" t="s">
        <v>2782</v>
      </c>
      <c r="G8817" t="s">
        <v>31</v>
      </c>
      <c r="H8817" t="s">
        <v>31</v>
      </c>
      <c r="I8817" t="s">
        <v>2758</v>
      </c>
      <c r="J8817" t="s">
        <v>2758</v>
      </c>
      <c r="K8817" t="s">
        <v>31</v>
      </c>
      <c r="L8817" t="s">
        <v>2805</v>
      </c>
      <c r="N8817" s="17" t="str">
        <f t="shared" si="274"/>
        <v>WR321</v>
      </c>
      <c r="O8817">
        <f t="shared" si="275"/>
        <v>5861</v>
      </c>
    </row>
    <row r="8818" spans="1:15" x14ac:dyDescent="0.3">
      <c r="A8818">
        <v>5861</v>
      </c>
      <c r="B8818" s="171"/>
      <c r="C8818" t="s">
        <v>11801</v>
      </c>
      <c r="D8818" t="s">
        <v>5050</v>
      </c>
      <c r="E8818" t="s">
        <v>2782</v>
      </c>
      <c r="G8818" t="s">
        <v>31</v>
      </c>
      <c r="H8818" t="s">
        <v>31</v>
      </c>
      <c r="I8818" t="s">
        <v>2758</v>
      </c>
      <c r="J8818" t="s">
        <v>2758</v>
      </c>
      <c r="K8818" t="s">
        <v>31</v>
      </c>
      <c r="L8818" t="s">
        <v>2805</v>
      </c>
      <c r="N8818" s="17" t="str">
        <f t="shared" si="274"/>
        <v>WB531</v>
      </c>
      <c r="O8818">
        <f t="shared" si="275"/>
        <v>5861</v>
      </c>
    </row>
    <row r="8819" spans="1:15" x14ac:dyDescent="0.3">
      <c r="A8819">
        <v>5861</v>
      </c>
      <c r="B8819" s="171"/>
      <c r="C8819" t="s">
        <v>11802</v>
      </c>
      <c r="D8819" t="s">
        <v>5050</v>
      </c>
      <c r="E8819" t="s">
        <v>2782</v>
      </c>
      <c r="G8819" t="s">
        <v>31</v>
      </c>
      <c r="H8819" t="s">
        <v>31</v>
      </c>
      <c r="I8819" t="s">
        <v>2758</v>
      </c>
      <c r="J8819" t="s">
        <v>2758</v>
      </c>
      <c r="K8819" t="s">
        <v>31</v>
      </c>
      <c r="L8819" t="s">
        <v>2805</v>
      </c>
      <c r="N8819" s="17" t="str">
        <f t="shared" si="274"/>
        <v>LV261</v>
      </c>
      <c r="O8819">
        <f t="shared" si="275"/>
        <v>5861</v>
      </c>
    </row>
    <row r="8820" spans="1:15" x14ac:dyDescent="0.3">
      <c r="A8820">
        <v>5861</v>
      </c>
      <c r="B8820" s="171"/>
      <c r="C8820" t="s">
        <v>11803</v>
      </c>
      <c r="D8820" t="s">
        <v>5050</v>
      </c>
      <c r="E8820" t="s">
        <v>2782</v>
      </c>
      <c r="G8820" t="s">
        <v>31</v>
      </c>
      <c r="H8820" t="s">
        <v>31</v>
      </c>
      <c r="I8820" t="s">
        <v>2758</v>
      </c>
      <c r="J8820" t="s">
        <v>2758</v>
      </c>
      <c r="K8820" t="s">
        <v>31</v>
      </c>
      <c r="L8820" t="s">
        <v>2805</v>
      </c>
      <c r="N8820" s="17" t="str">
        <f t="shared" si="274"/>
        <v>WR324</v>
      </c>
      <c r="O8820">
        <f t="shared" si="275"/>
        <v>5861</v>
      </c>
    </row>
    <row r="8821" spans="1:15" x14ac:dyDescent="0.3">
      <c r="A8821">
        <v>5861</v>
      </c>
      <c r="B8821" s="171"/>
      <c r="C8821" t="s">
        <v>11804</v>
      </c>
      <c r="D8821" t="s">
        <v>5050</v>
      </c>
      <c r="E8821" t="s">
        <v>2782</v>
      </c>
      <c r="G8821" t="s">
        <v>31</v>
      </c>
      <c r="H8821" t="s">
        <v>31</v>
      </c>
      <c r="I8821" t="s">
        <v>2758</v>
      </c>
      <c r="J8821" t="s">
        <v>2758</v>
      </c>
      <c r="K8821" t="s">
        <v>31</v>
      </c>
      <c r="L8821" t="s">
        <v>2805</v>
      </c>
      <c r="N8821" s="17" t="str">
        <f t="shared" si="274"/>
        <v>WR325</v>
      </c>
      <c r="O8821">
        <f t="shared" si="275"/>
        <v>5861</v>
      </c>
    </row>
    <row r="8822" spans="1:15" x14ac:dyDescent="0.3">
      <c r="A8822">
        <v>5861</v>
      </c>
      <c r="B8822" s="171"/>
      <c r="C8822" t="s">
        <v>11805</v>
      </c>
      <c r="D8822" t="s">
        <v>5050</v>
      </c>
      <c r="E8822" t="s">
        <v>2782</v>
      </c>
      <c r="G8822" t="s">
        <v>31</v>
      </c>
      <c r="H8822" t="s">
        <v>31</v>
      </c>
      <c r="I8822" t="s">
        <v>2758</v>
      </c>
      <c r="J8822" t="s">
        <v>2758</v>
      </c>
      <c r="K8822" t="s">
        <v>31</v>
      </c>
      <c r="L8822" t="s">
        <v>2805</v>
      </c>
      <c r="N8822" s="17" t="str">
        <f t="shared" si="274"/>
        <v>CB028</v>
      </c>
      <c r="O8822">
        <f t="shared" si="275"/>
        <v>5861</v>
      </c>
    </row>
    <row r="8823" spans="1:15" x14ac:dyDescent="0.3">
      <c r="A8823">
        <v>5861</v>
      </c>
      <c r="B8823" s="171"/>
      <c r="C8823" t="s">
        <v>11806</v>
      </c>
      <c r="D8823" t="s">
        <v>5050</v>
      </c>
      <c r="E8823" t="s">
        <v>2782</v>
      </c>
      <c r="G8823" t="s">
        <v>31</v>
      </c>
      <c r="H8823" t="s">
        <v>31</v>
      </c>
      <c r="I8823" t="s">
        <v>2758</v>
      </c>
      <c r="J8823" t="s">
        <v>2758</v>
      </c>
      <c r="K8823" t="s">
        <v>31</v>
      </c>
      <c r="L8823" t="s">
        <v>2805</v>
      </c>
      <c r="N8823" s="17" t="str">
        <f t="shared" si="274"/>
        <v>CB399</v>
      </c>
      <c r="O8823">
        <f t="shared" si="275"/>
        <v>5861</v>
      </c>
    </row>
    <row r="8824" spans="1:15" x14ac:dyDescent="0.3">
      <c r="A8824">
        <v>5861</v>
      </c>
      <c r="B8824" s="171"/>
      <c r="C8824" t="s">
        <v>11807</v>
      </c>
      <c r="D8824" t="s">
        <v>5050</v>
      </c>
      <c r="E8824" t="s">
        <v>2782</v>
      </c>
      <c r="G8824" t="s">
        <v>31</v>
      </c>
      <c r="H8824" t="s">
        <v>31</v>
      </c>
      <c r="I8824" t="s">
        <v>2758</v>
      </c>
      <c r="J8824" t="s">
        <v>2758</v>
      </c>
      <c r="K8824" t="s">
        <v>31</v>
      </c>
      <c r="L8824" t="s">
        <v>2805</v>
      </c>
      <c r="N8824" s="17" t="str">
        <f t="shared" si="274"/>
        <v>WR326</v>
      </c>
      <c r="O8824">
        <f t="shared" si="275"/>
        <v>5861</v>
      </c>
    </row>
    <row r="8825" spans="1:15" x14ac:dyDescent="0.3">
      <c r="A8825">
        <v>5861</v>
      </c>
      <c r="B8825" s="171"/>
      <c r="C8825" t="s">
        <v>11808</v>
      </c>
      <c r="D8825" t="s">
        <v>5050</v>
      </c>
      <c r="E8825" t="s">
        <v>2782</v>
      </c>
      <c r="G8825" t="s">
        <v>31</v>
      </c>
      <c r="H8825" t="s">
        <v>31</v>
      </c>
      <c r="I8825" t="s">
        <v>2758</v>
      </c>
      <c r="J8825" t="s">
        <v>2758</v>
      </c>
      <c r="K8825" t="s">
        <v>31</v>
      </c>
      <c r="L8825" t="s">
        <v>2805</v>
      </c>
      <c r="N8825" s="17" t="str">
        <f t="shared" si="274"/>
        <v>WR327</v>
      </c>
      <c r="O8825">
        <f t="shared" si="275"/>
        <v>5861</v>
      </c>
    </row>
    <row r="8826" spans="1:15" x14ac:dyDescent="0.3">
      <c r="A8826">
        <v>5861</v>
      </c>
      <c r="B8826" s="171"/>
      <c r="C8826" t="s">
        <v>11809</v>
      </c>
      <c r="D8826" t="s">
        <v>5050</v>
      </c>
      <c r="E8826" t="s">
        <v>2782</v>
      </c>
      <c r="G8826" t="s">
        <v>31</v>
      </c>
      <c r="H8826" t="s">
        <v>31</v>
      </c>
      <c r="I8826" t="s">
        <v>2758</v>
      </c>
      <c r="J8826" t="s">
        <v>2758</v>
      </c>
      <c r="K8826" t="s">
        <v>31</v>
      </c>
      <c r="L8826" t="s">
        <v>2805</v>
      </c>
      <c r="N8826" s="17" t="str">
        <f t="shared" si="274"/>
        <v>CB081</v>
      </c>
      <c r="O8826">
        <f t="shared" si="275"/>
        <v>5861</v>
      </c>
    </row>
    <row r="8827" spans="1:15" x14ac:dyDescent="0.3">
      <c r="A8827">
        <v>5861</v>
      </c>
      <c r="B8827" s="171"/>
      <c r="C8827" t="s">
        <v>11810</v>
      </c>
      <c r="D8827" t="s">
        <v>5050</v>
      </c>
      <c r="E8827" t="s">
        <v>2782</v>
      </c>
      <c r="G8827" t="s">
        <v>31</v>
      </c>
      <c r="H8827" t="s">
        <v>31</v>
      </c>
      <c r="I8827" t="s">
        <v>2758</v>
      </c>
      <c r="J8827" t="s">
        <v>2758</v>
      </c>
      <c r="K8827" t="s">
        <v>31</v>
      </c>
      <c r="L8827" t="s">
        <v>2805</v>
      </c>
      <c r="N8827" s="17" t="str">
        <f t="shared" si="274"/>
        <v>LT428</v>
      </c>
      <c r="O8827">
        <f t="shared" si="275"/>
        <v>5861</v>
      </c>
    </row>
    <row r="8828" spans="1:15" x14ac:dyDescent="0.3">
      <c r="A8828">
        <v>5861</v>
      </c>
      <c r="B8828" s="171"/>
      <c r="C8828" t="s">
        <v>11811</v>
      </c>
      <c r="D8828" t="s">
        <v>5050</v>
      </c>
      <c r="E8828" t="s">
        <v>2782</v>
      </c>
      <c r="G8828" t="s">
        <v>31</v>
      </c>
      <c r="H8828" t="s">
        <v>31</v>
      </c>
      <c r="I8828" t="s">
        <v>2758</v>
      </c>
      <c r="J8828" t="s">
        <v>2758</v>
      </c>
      <c r="K8828" t="s">
        <v>31</v>
      </c>
      <c r="L8828" t="s">
        <v>2805</v>
      </c>
      <c r="N8828" s="17" t="str">
        <f t="shared" si="274"/>
        <v>LT429</v>
      </c>
      <c r="O8828">
        <f t="shared" si="275"/>
        <v>5861</v>
      </c>
    </row>
    <row r="8829" spans="1:15" x14ac:dyDescent="0.3">
      <c r="A8829">
        <v>5861</v>
      </c>
      <c r="B8829" s="171"/>
      <c r="C8829" t="s">
        <v>11812</v>
      </c>
      <c r="D8829" t="s">
        <v>5050</v>
      </c>
      <c r="E8829" t="s">
        <v>2782</v>
      </c>
      <c r="G8829" t="s">
        <v>31</v>
      </c>
      <c r="H8829" t="s">
        <v>31</v>
      </c>
      <c r="I8829" t="s">
        <v>2758</v>
      </c>
      <c r="J8829" t="s">
        <v>2758</v>
      </c>
      <c r="K8829" t="s">
        <v>31</v>
      </c>
      <c r="L8829" t="s">
        <v>2805</v>
      </c>
      <c r="N8829" s="17" t="str">
        <f t="shared" si="274"/>
        <v>E8271</v>
      </c>
      <c r="O8829">
        <f t="shared" si="275"/>
        <v>5861</v>
      </c>
    </row>
    <row r="8830" spans="1:15" x14ac:dyDescent="0.3">
      <c r="A8830">
        <v>5861</v>
      </c>
      <c r="B8830" s="171"/>
      <c r="C8830" t="s">
        <v>11813</v>
      </c>
      <c r="D8830" t="s">
        <v>5050</v>
      </c>
      <c r="E8830" t="s">
        <v>2782</v>
      </c>
      <c r="G8830" t="s">
        <v>31</v>
      </c>
      <c r="H8830" t="s">
        <v>31</v>
      </c>
      <c r="I8830" t="s">
        <v>2758</v>
      </c>
      <c r="J8830" t="s">
        <v>2758</v>
      </c>
      <c r="K8830" t="s">
        <v>31</v>
      </c>
      <c r="L8830" t="s">
        <v>2805</v>
      </c>
      <c r="N8830" s="17" t="str">
        <f t="shared" si="274"/>
        <v>LU495</v>
      </c>
      <c r="O8830">
        <f t="shared" si="275"/>
        <v>5861</v>
      </c>
    </row>
    <row r="8831" spans="1:15" x14ac:dyDescent="0.3">
      <c r="A8831">
        <v>5861</v>
      </c>
      <c r="B8831" s="171"/>
      <c r="C8831" t="s">
        <v>11814</v>
      </c>
      <c r="D8831" t="s">
        <v>5050</v>
      </c>
      <c r="E8831" t="s">
        <v>2782</v>
      </c>
      <c r="G8831" t="s">
        <v>31</v>
      </c>
      <c r="H8831" t="s">
        <v>31</v>
      </c>
      <c r="I8831" t="s">
        <v>2758</v>
      </c>
      <c r="J8831" t="s">
        <v>2758</v>
      </c>
      <c r="K8831" t="s">
        <v>31</v>
      </c>
      <c r="L8831" t="s">
        <v>2805</v>
      </c>
      <c r="N8831" s="17" t="str">
        <f t="shared" si="274"/>
        <v>WR328</v>
      </c>
      <c r="O8831">
        <f t="shared" si="275"/>
        <v>5861</v>
      </c>
    </row>
    <row r="8832" spans="1:15" x14ac:dyDescent="0.3">
      <c r="A8832">
        <v>5861</v>
      </c>
      <c r="B8832" s="171"/>
      <c r="C8832" t="s">
        <v>11815</v>
      </c>
      <c r="D8832" t="s">
        <v>5050</v>
      </c>
      <c r="E8832" t="s">
        <v>2782</v>
      </c>
      <c r="G8832" t="s">
        <v>31</v>
      </c>
      <c r="H8832" t="s">
        <v>31</v>
      </c>
      <c r="I8832" t="s">
        <v>2758</v>
      </c>
      <c r="J8832" t="s">
        <v>2758</v>
      </c>
      <c r="K8832" t="s">
        <v>31</v>
      </c>
      <c r="L8832" t="s">
        <v>2805</v>
      </c>
      <c r="N8832" s="17" t="str">
        <f t="shared" si="274"/>
        <v>WB128</v>
      </c>
      <c r="O8832">
        <f t="shared" si="275"/>
        <v>5861</v>
      </c>
    </row>
    <row r="8833" spans="1:15" x14ac:dyDescent="0.3">
      <c r="A8833">
        <v>5861</v>
      </c>
      <c r="B8833" s="171"/>
      <c r="C8833" t="s">
        <v>11816</v>
      </c>
      <c r="D8833" t="s">
        <v>5050</v>
      </c>
      <c r="E8833" t="s">
        <v>2782</v>
      </c>
      <c r="G8833" t="s">
        <v>31</v>
      </c>
      <c r="H8833" t="s">
        <v>31</v>
      </c>
      <c r="I8833" t="s">
        <v>2758</v>
      </c>
      <c r="J8833" t="s">
        <v>2758</v>
      </c>
      <c r="K8833" t="s">
        <v>31</v>
      </c>
      <c r="L8833" t="s">
        <v>2805</v>
      </c>
      <c r="N8833" s="17" t="str">
        <f t="shared" si="274"/>
        <v>LS605</v>
      </c>
      <c r="O8833">
        <f t="shared" si="275"/>
        <v>5861</v>
      </c>
    </row>
    <row r="8834" spans="1:15" x14ac:dyDescent="0.3">
      <c r="A8834">
        <v>5861</v>
      </c>
      <c r="B8834" s="171"/>
      <c r="C8834" t="s">
        <v>11817</v>
      </c>
      <c r="D8834" t="s">
        <v>5050</v>
      </c>
      <c r="E8834" t="s">
        <v>2782</v>
      </c>
      <c r="G8834" t="s">
        <v>31</v>
      </c>
      <c r="H8834" t="s">
        <v>31</v>
      </c>
      <c r="I8834" t="s">
        <v>2758</v>
      </c>
      <c r="J8834" t="s">
        <v>2758</v>
      </c>
      <c r="K8834" t="s">
        <v>31</v>
      </c>
      <c r="L8834" t="s">
        <v>2805</v>
      </c>
      <c r="N8834" s="17" t="str">
        <f t="shared" ref="N8834:N8897" si="276">C8834</f>
        <v>CQ383</v>
      </c>
      <c r="O8834">
        <f t="shared" ref="O8834:O8897" si="277">A8834</f>
        <v>5861</v>
      </c>
    </row>
    <row r="8835" spans="1:15" x14ac:dyDescent="0.3">
      <c r="A8835">
        <v>5861</v>
      </c>
      <c r="B8835" s="171"/>
      <c r="C8835" t="s">
        <v>11818</v>
      </c>
      <c r="D8835" t="s">
        <v>5050</v>
      </c>
      <c r="E8835" t="s">
        <v>2782</v>
      </c>
      <c r="G8835" t="s">
        <v>31</v>
      </c>
      <c r="H8835" t="s">
        <v>31</v>
      </c>
      <c r="I8835" t="s">
        <v>2758</v>
      </c>
      <c r="J8835" t="s">
        <v>2758</v>
      </c>
      <c r="K8835" t="s">
        <v>31</v>
      </c>
      <c r="L8835" t="s">
        <v>2805</v>
      </c>
      <c r="N8835" s="17" t="str">
        <f t="shared" si="276"/>
        <v>WR329</v>
      </c>
      <c r="O8835">
        <f t="shared" si="277"/>
        <v>5861</v>
      </c>
    </row>
    <row r="8836" spans="1:15" x14ac:dyDescent="0.3">
      <c r="A8836">
        <v>5861</v>
      </c>
      <c r="B8836" s="171"/>
      <c r="C8836" t="s">
        <v>11819</v>
      </c>
      <c r="D8836" t="s">
        <v>5050</v>
      </c>
      <c r="E8836" t="s">
        <v>2782</v>
      </c>
      <c r="G8836" t="s">
        <v>31</v>
      </c>
      <c r="H8836" t="s">
        <v>31</v>
      </c>
      <c r="I8836" t="s">
        <v>2758</v>
      </c>
      <c r="J8836" t="s">
        <v>2758</v>
      </c>
      <c r="K8836" t="s">
        <v>31</v>
      </c>
      <c r="L8836" t="s">
        <v>2805</v>
      </c>
      <c r="N8836" s="17" t="str">
        <f t="shared" si="276"/>
        <v>LS105</v>
      </c>
      <c r="O8836">
        <f t="shared" si="277"/>
        <v>5861</v>
      </c>
    </row>
    <row r="8837" spans="1:15" x14ac:dyDescent="0.3">
      <c r="A8837">
        <v>5861</v>
      </c>
      <c r="B8837" s="171"/>
      <c r="C8837" t="s">
        <v>11820</v>
      </c>
      <c r="D8837" t="s">
        <v>5050</v>
      </c>
      <c r="E8837" t="s">
        <v>2782</v>
      </c>
      <c r="G8837" t="s">
        <v>31</v>
      </c>
      <c r="H8837" t="s">
        <v>31</v>
      </c>
      <c r="I8837" t="s">
        <v>2758</v>
      </c>
      <c r="J8837" t="s">
        <v>2758</v>
      </c>
      <c r="K8837" t="s">
        <v>31</v>
      </c>
      <c r="L8837" t="s">
        <v>2805</v>
      </c>
      <c r="N8837" s="17" t="str">
        <f t="shared" si="276"/>
        <v>WB138</v>
      </c>
      <c r="O8837">
        <f t="shared" si="277"/>
        <v>5861</v>
      </c>
    </row>
    <row r="8838" spans="1:15" x14ac:dyDescent="0.3">
      <c r="A8838">
        <v>5861</v>
      </c>
      <c r="B8838" s="171"/>
      <c r="C8838" t="s">
        <v>11821</v>
      </c>
      <c r="D8838" t="s">
        <v>5050</v>
      </c>
      <c r="E8838" t="s">
        <v>2782</v>
      </c>
      <c r="G8838" t="s">
        <v>31</v>
      </c>
      <c r="H8838" t="s">
        <v>31</v>
      </c>
      <c r="I8838" t="s">
        <v>2758</v>
      </c>
      <c r="J8838" t="s">
        <v>2758</v>
      </c>
      <c r="K8838" t="s">
        <v>31</v>
      </c>
      <c r="L8838" t="s">
        <v>2805</v>
      </c>
      <c r="N8838" s="17" t="str">
        <f t="shared" si="276"/>
        <v>CB827</v>
      </c>
      <c r="O8838">
        <f t="shared" si="277"/>
        <v>5861</v>
      </c>
    </row>
    <row r="8839" spans="1:15" x14ac:dyDescent="0.3">
      <c r="A8839">
        <v>5861</v>
      </c>
      <c r="B8839" s="171"/>
      <c r="C8839" t="s">
        <v>11822</v>
      </c>
      <c r="D8839" t="s">
        <v>5050</v>
      </c>
      <c r="E8839" t="s">
        <v>2782</v>
      </c>
      <c r="G8839" t="s">
        <v>31</v>
      </c>
      <c r="H8839" t="s">
        <v>31</v>
      </c>
      <c r="I8839" t="s">
        <v>2758</v>
      </c>
      <c r="J8839" t="s">
        <v>2758</v>
      </c>
      <c r="K8839" t="s">
        <v>31</v>
      </c>
      <c r="L8839" t="s">
        <v>2805</v>
      </c>
      <c r="N8839" s="17" t="str">
        <f t="shared" si="276"/>
        <v>LS179</v>
      </c>
      <c r="O8839">
        <f t="shared" si="277"/>
        <v>5861</v>
      </c>
    </row>
    <row r="8840" spans="1:15" x14ac:dyDescent="0.3">
      <c r="A8840">
        <v>5861</v>
      </c>
      <c r="B8840" s="171"/>
      <c r="C8840" t="s">
        <v>11823</v>
      </c>
      <c r="D8840" t="s">
        <v>5050</v>
      </c>
      <c r="E8840" t="s">
        <v>2782</v>
      </c>
      <c r="G8840" t="s">
        <v>31</v>
      </c>
      <c r="H8840" t="s">
        <v>31</v>
      </c>
      <c r="I8840" t="s">
        <v>2758</v>
      </c>
      <c r="J8840" t="s">
        <v>2758</v>
      </c>
      <c r="K8840" t="s">
        <v>31</v>
      </c>
      <c r="L8840" t="s">
        <v>2805</v>
      </c>
      <c r="N8840" s="17" t="str">
        <f t="shared" si="276"/>
        <v>LS106</v>
      </c>
      <c r="O8840">
        <f t="shared" si="277"/>
        <v>5861</v>
      </c>
    </row>
    <row r="8841" spans="1:15" x14ac:dyDescent="0.3">
      <c r="A8841">
        <v>5861</v>
      </c>
      <c r="B8841" s="171"/>
      <c r="C8841" t="s">
        <v>11824</v>
      </c>
      <c r="D8841" t="s">
        <v>5050</v>
      </c>
      <c r="E8841" t="s">
        <v>2782</v>
      </c>
      <c r="G8841" t="s">
        <v>31</v>
      </c>
      <c r="H8841" t="s">
        <v>31</v>
      </c>
      <c r="I8841" t="s">
        <v>2758</v>
      </c>
      <c r="J8841" t="s">
        <v>2758</v>
      </c>
      <c r="K8841" t="s">
        <v>31</v>
      </c>
      <c r="L8841" t="s">
        <v>2805</v>
      </c>
      <c r="N8841" s="17" t="str">
        <f t="shared" si="276"/>
        <v>CB828</v>
      </c>
      <c r="O8841">
        <f t="shared" si="277"/>
        <v>5861</v>
      </c>
    </row>
    <row r="8842" spans="1:15" x14ac:dyDescent="0.3">
      <c r="A8842">
        <v>5861</v>
      </c>
      <c r="B8842" s="171"/>
      <c r="C8842" t="s">
        <v>11825</v>
      </c>
      <c r="D8842" t="s">
        <v>5050</v>
      </c>
      <c r="E8842" t="s">
        <v>2782</v>
      </c>
      <c r="G8842" t="s">
        <v>31</v>
      </c>
      <c r="H8842" t="s">
        <v>31</v>
      </c>
      <c r="I8842" t="s">
        <v>2758</v>
      </c>
      <c r="J8842" t="s">
        <v>2758</v>
      </c>
      <c r="K8842" t="s">
        <v>31</v>
      </c>
      <c r="L8842" t="s">
        <v>2805</v>
      </c>
      <c r="N8842" s="17" t="str">
        <f t="shared" si="276"/>
        <v>WR330</v>
      </c>
      <c r="O8842">
        <f t="shared" si="277"/>
        <v>5861</v>
      </c>
    </row>
    <row r="8843" spans="1:15" x14ac:dyDescent="0.3">
      <c r="A8843">
        <v>5861</v>
      </c>
      <c r="B8843" s="171"/>
      <c r="C8843" t="s">
        <v>11826</v>
      </c>
      <c r="D8843" t="s">
        <v>5050</v>
      </c>
      <c r="E8843" t="s">
        <v>2782</v>
      </c>
      <c r="G8843" t="s">
        <v>31</v>
      </c>
      <c r="H8843" t="s">
        <v>31</v>
      </c>
      <c r="I8843" t="s">
        <v>2758</v>
      </c>
      <c r="J8843" t="s">
        <v>2758</v>
      </c>
      <c r="K8843" t="s">
        <v>31</v>
      </c>
      <c r="L8843" t="s">
        <v>2805</v>
      </c>
      <c r="N8843" s="17" t="str">
        <f t="shared" si="276"/>
        <v>CQ663</v>
      </c>
      <c r="O8843">
        <f t="shared" si="277"/>
        <v>5861</v>
      </c>
    </row>
    <row r="8844" spans="1:15" x14ac:dyDescent="0.3">
      <c r="A8844">
        <v>5861</v>
      </c>
      <c r="B8844" s="171"/>
      <c r="C8844" t="s">
        <v>11827</v>
      </c>
      <c r="D8844" t="s">
        <v>5050</v>
      </c>
      <c r="E8844" t="s">
        <v>2782</v>
      </c>
      <c r="G8844" t="s">
        <v>31</v>
      </c>
      <c r="H8844" t="s">
        <v>31</v>
      </c>
      <c r="I8844" t="s">
        <v>2758</v>
      </c>
      <c r="J8844" t="s">
        <v>2758</v>
      </c>
      <c r="K8844" t="s">
        <v>31</v>
      </c>
      <c r="L8844" t="s">
        <v>2805</v>
      </c>
      <c r="N8844" s="17" t="str">
        <f t="shared" si="276"/>
        <v>WR331</v>
      </c>
      <c r="O8844">
        <f t="shared" si="277"/>
        <v>5861</v>
      </c>
    </row>
    <row r="8845" spans="1:15" x14ac:dyDescent="0.3">
      <c r="A8845">
        <v>5861</v>
      </c>
      <c r="B8845" s="171"/>
      <c r="C8845" t="s">
        <v>11828</v>
      </c>
      <c r="D8845" t="s">
        <v>5050</v>
      </c>
      <c r="E8845" t="s">
        <v>2782</v>
      </c>
      <c r="G8845" t="s">
        <v>31</v>
      </c>
      <c r="H8845" t="s">
        <v>31</v>
      </c>
      <c r="I8845" t="s">
        <v>2758</v>
      </c>
      <c r="J8845" t="s">
        <v>2758</v>
      </c>
      <c r="K8845" t="s">
        <v>31</v>
      </c>
      <c r="L8845" t="s">
        <v>2805</v>
      </c>
      <c r="N8845" s="17" t="str">
        <f t="shared" si="276"/>
        <v>WR332</v>
      </c>
      <c r="O8845">
        <f t="shared" si="277"/>
        <v>5861</v>
      </c>
    </row>
    <row r="8846" spans="1:15" x14ac:dyDescent="0.3">
      <c r="A8846">
        <v>5861</v>
      </c>
      <c r="B8846" s="171"/>
      <c r="C8846" t="s">
        <v>11829</v>
      </c>
      <c r="D8846" t="s">
        <v>5050</v>
      </c>
      <c r="E8846" t="s">
        <v>2782</v>
      </c>
      <c r="G8846" t="s">
        <v>31</v>
      </c>
      <c r="H8846" t="s">
        <v>31</v>
      </c>
      <c r="I8846" t="s">
        <v>2758</v>
      </c>
      <c r="J8846" t="s">
        <v>2758</v>
      </c>
      <c r="K8846" t="s">
        <v>31</v>
      </c>
      <c r="L8846" t="s">
        <v>2805</v>
      </c>
      <c r="N8846" s="17" t="str">
        <f t="shared" si="276"/>
        <v>LU935</v>
      </c>
      <c r="O8846">
        <f t="shared" si="277"/>
        <v>5861</v>
      </c>
    </row>
    <row r="8847" spans="1:15" x14ac:dyDescent="0.3">
      <c r="A8847">
        <v>5861</v>
      </c>
      <c r="B8847" s="171"/>
      <c r="C8847" t="s">
        <v>11830</v>
      </c>
      <c r="D8847" t="s">
        <v>5050</v>
      </c>
      <c r="E8847" t="s">
        <v>2782</v>
      </c>
      <c r="G8847" t="s">
        <v>31</v>
      </c>
      <c r="H8847" t="s">
        <v>31</v>
      </c>
      <c r="I8847" t="s">
        <v>2758</v>
      </c>
      <c r="J8847" t="s">
        <v>2758</v>
      </c>
      <c r="K8847" t="s">
        <v>31</v>
      </c>
      <c r="L8847" t="s">
        <v>2805</v>
      </c>
      <c r="N8847" s="17" t="str">
        <f t="shared" si="276"/>
        <v>CQ384</v>
      </c>
      <c r="O8847">
        <f t="shared" si="277"/>
        <v>5861</v>
      </c>
    </row>
    <row r="8848" spans="1:15" x14ac:dyDescent="0.3">
      <c r="A8848">
        <v>5861</v>
      </c>
      <c r="B8848" s="171"/>
      <c r="C8848" t="s">
        <v>11831</v>
      </c>
      <c r="D8848" t="s">
        <v>5050</v>
      </c>
      <c r="E8848" t="s">
        <v>2782</v>
      </c>
      <c r="G8848" t="s">
        <v>31</v>
      </c>
      <c r="H8848" t="s">
        <v>31</v>
      </c>
      <c r="I8848" t="s">
        <v>2758</v>
      </c>
      <c r="J8848" t="s">
        <v>2758</v>
      </c>
      <c r="K8848" t="s">
        <v>31</v>
      </c>
      <c r="L8848" t="s">
        <v>2805</v>
      </c>
      <c r="N8848" s="17" t="str">
        <f t="shared" si="276"/>
        <v>LS453</v>
      </c>
      <c r="O8848">
        <f t="shared" si="277"/>
        <v>5861</v>
      </c>
    </row>
    <row r="8849" spans="1:15" x14ac:dyDescent="0.3">
      <c r="A8849">
        <v>5861</v>
      </c>
      <c r="B8849" s="171"/>
      <c r="C8849" t="s">
        <v>11832</v>
      </c>
      <c r="D8849" t="s">
        <v>5050</v>
      </c>
      <c r="E8849" t="s">
        <v>2782</v>
      </c>
      <c r="G8849" t="s">
        <v>31</v>
      </c>
      <c r="H8849" t="s">
        <v>31</v>
      </c>
      <c r="I8849" t="s">
        <v>2758</v>
      </c>
      <c r="J8849" t="s">
        <v>2758</v>
      </c>
      <c r="K8849" t="s">
        <v>31</v>
      </c>
      <c r="L8849" t="s">
        <v>2805</v>
      </c>
      <c r="N8849" s="17" t="str">
        <f t="shared" si="276"/>
        <v>WB332</v>
      </c>
      <c r="O8849">
        <f t="shared" si="277"/>
        <v>5861</v>
      </c>
    </row>
    <row r="8850" spans="1:15" x14ac:dyDescent="0.3">
      <c r="A8850">
        <v>5861</v>
      </c>
      <c r="B8850" s="171"/>
      <c r="C8850" t="s">
        <v>11833</v>
      </c>
      <c r="D8850" t="s">
        <v>5050</v>
      </c>
      <c r="E8850" t="s">
        <v>2782</v>
      </c>
      <c r="G8850" t="s">
        <v>31</v>
      </c>
      <c r="H8850" t="s">
        <v>31</v>
      </c>
      <c r="I8850" t="s">
        <v>2758</v>
      </c>
      <c r="J8850" t="s">
        <v>2758</v>
      </c>
      <c r="K8850" t="s">
        <v>31</v>
      </c>
      <c r="L8850" t="s">
        <v>2805</v>
      </c>
      <c r="N8850" s="17" t="str">
        <f t="shared" si="276"/>
        <v>CQ385</v>
      </c>
      <c r="O8850">
        <f t="shared" si="277"/>
        <v>5861</v>
      </c>
    </row>
    <row r="8851" spans="1:15" x14ac:dyDescent="0.3">
      <c r="A8851">
        <v>5861</v>
      </c>
      <c r="B8851" s="171"/>
      <c r="C8851" t="s">
        <v>11834</v>
      </c>
      <c r="D8851" t="s">
        <v>5050</v>
      </c>
      <c r="E8851" t="s">
        <v>2782</v>
      </c>
      <c r="G8851" t="s">
        <v>31</v>
      </c>
      <c r="H8851" t="s">
        <v>31</v>
      </c>
      <c r="I8851" t="s">
        <v>2758</v>
      </c>
      <c r="J8851" t="s">
        <v>2758</v>
      </c>
      <c r="K8851" t="s">
        <v>31</v>
      </c>
      <c r="L8851" t="s">
        <v>2805</v>
      </c>
      <c r="N8851" s="17" t="str">
        <f t="shared" si="276"/>
        <v>LS211</v>
      </c>
      <c r="O8851">
        <f t="shared" si="277"/>
        <v>5861</v>
      </c>
    </row>
    <row r="8852" spans="1:15" x14ac:dyDescent="0.3">
      <c r="A8852">
        <v>5861</v>
      </c>
      <c r="B8852" s="171"/>
      <c r="C8852" t="s">
        <v>11835</v>
      </c>
      <c r="D8852" t="s">
        <v>5050</v>
      </c>
      <c r="E8852" t="s">
        <v>2782</v>
      </c>
      <c r="G8852" t="s">
        <v>31</v>
      </c>
      <c r="H8852" t="s">
        <v>31</v>
      </c>
      <c r="I8852" t="s">
        <v>2758</v>
      </c>
      <c r="J8852" t="s">
        <v>2758</v>
      </c>
      <c r="K8852" t="s">
        <v>31</v>
      </c>
      <c r="L8852" t="s">
        <v>2805</v>
      </c>
      <c r="N8852" s="17" t="str">
        <f t="shared" si="276"/>
        <v>CB408</v>
      </c>
      <c r="O8852">
        <f t="shared" si="277"/>
        <v>5861</v>
      </c>
    </row>
    <row r="8853" spans="1:15" x14ac:dyDescent="0.3">
      <c r="A8853">
        <v>5861</v>
      </c>
      <c r="B8853" s="171"/>
      <c r="C8853" t="s">
        <v>11836</v>
      </c>
      <c r="D8853" t="s">
        <v>5050</v>
      </c>
      <c r="E8853" t="s">
        <v>2782</v>
      </c>
      <c r="G8853" t="s">
        <v>31</v>
      </c>
      <c r="H8853" t="s">
        <v>31</v>
      </c>
      <c r="I8853" t="s">
        <v>2758</v>
      </c>
      <c r="J8853" t="s">
        <v>2758</v>
      </c>
      <c r="K8853" t="s">
        <v>31</v>
      </c>
      <c r="L8853" t="s">
        <v>2805</v>
      </c>
      <c r="N8853" s="17" t="str">
        <f t="shared" si="276"/>
        <v>WR333</v>
      </c>
      <c r="O8853">
        <f t="shared" si="277"/>
        <v>5861</v>
      </c>
    </row>
    <row r="8854" spans="1:15" x14ac:dyDescent="0.3">
      <c r="A8854">
        <v>5861</v>
      </c>
      <c r="B8854" s="171"/>
      <c r="C8854" t="s">
        <v>11837</v>
      </c>
      <c r="D8854" t="s">
        <v>5050</v>
      </c>
      <c r="E8854" t="s">
        <v>2782</v>
      </c>
      <c r="G8854" t="s">
        <v>31</v>
      </c>
      <c r="H8854" t="s">
        <v>31</v>
      </c>
      <c r="I8854" t="s">
        <v>2758</v>
      </c>
      <c r="J8854" t="s">
        <v>2758</v>
      </c>
      <c r="K8854" t="s">
        <v>31</v>
      </c>
      <c r="L8854" t="s">
        <v>2805</v>
      </c>
      <c r="N8854" s="17" t="str">
        <f t="shared" si="276"/>
        <v>LS951</v>
      </c>
      <c r="O8854">
        <f t="shared" si="277"/>
        <v>5861</v>
      </c>
    </row>
    <row r="8855" spans="1:15" x14ac:dyDescent="0.3">
      <c r="A8855">
        <v>5861</v>
      </c>
      <c r="B8855" s="171"/>
      <c r="C8855" t="s">
        <v>11838</v>
      </c>
      <c r="D8855" t="s">
        <v>5050</v>
      </c>
      <c r="E8855" t="s">
        <v>2782</v>
      </c>
      <c r="G8855" t="s">
        <v>31</v>
      </c>
      <c r="H8855" t="s">
        <v>31</v>
      </c>
      <c r="I8855" t="s">
        <v>2758</v>
      </c>
      <c r="J8855" t="s">
        <v>2758</v>
      </c>
      <c r="K8855" t="s">
        <v>31</v>
      </c>
      <c r="L8855" t="s">
        <v>2805</v>
      </c>
      <c r="N8855" s="17" t="str">
        <f t="shared" si="276"/>
        <v>CB744</v>
      </c>
      <c r="O8855">
        <f t="shared" si="277"/>
        <v>5861</v>
      </c>
    </row>
    <row r="8856" spans="1:15" x14ac:dyDescent="0.3">
      <c r="A8856">
        <v>5861</v>
      </c>
      <c r="B8856" s="171"/>
      <c r="C8856" t="s">
        <v>11839</v>
      </c>
      <c r="D8856" t="s">
        <v>5050</v>
      </c>
      <c r="E8856" t="s">
        <v>2782</v>
      </c>
      <c r="G8856" t="s">
        <v>31</v>
      </c>
      <c r="H8856" t="s">
        <v>31</v>
      </c>
      <c r="I8856" t="s">
        <v>2758</v>
      </c>
      <c r="J8856" t="s">
        <v>2758</v>
      </c>
      <c r="K8856" t="s">
        <v>31</v>
      </c>
      <c r="L8856" t="s">
        <v>2805</v>
      </c>
      <c r="N8856" s="17" t="str">
        <f t="shared" si="276"/>
        <v>WR337</v>
      </c>
      <c r="O8856">
        <f t="shared" si="277"/>
        <v>5861</v>
      </c>
    </row>
    <row r="8857" spans="1:15" x14ac:dyDescent="0.3">
      <c r="A8857">
        <v>5861</v>
      </c>
      <c r="B8857" s="171"/>
      <c r="C8857" t="s">
        <v>11840</v>
      </c>
      <c r="D8857" t="s">
        <v>5050</v>
      </c>
      <c r="E8857" t="s">
        <v>2782</v>
      </c>
      <c r="G8857" t="s">
        <v>31</v>
      </c>
      <c r="H8857" t="s">
        <v>31</v>
      </c>
      <c r="I8857" t="s">
        <v>2758</v>
      </c>
      <c r="J8857" t="s">
        <v>2758</v>
      </c>
      <c r="K8857" t="s">
        <v>31</v>
      </c>
      <c r="L8857" t="s">
        <v>2805</v>
      </c>
      <c r="N8857" s="17" t="str">
        <f t="shared" si="276"/>
        <v>WB431</v>
      </c>
      <c r="O8857">
        <f t="shared" si="277"/>
        <v>5861</v>
      </c>
    </row>
    <row r="8858" spans="1:15" x14ac:dyDescent="0.3">
      <c r="A8858">
        <v>5861</v>
      </c>
      <c r="B8858" s="171"/>
      <c r="C8858" t="s">
        <v>11841</v>
      </c>
      <c r="D8858" t="s">
        <v>5050</v>
      </c>
      <c r="E8858" t="s">
        <v>2782</v>
      </c>
      <c r="G8858" t="s">
        <v>31</v>
      </c>
      <c r="H8858" t="s">
        <v>31</v>
      </c>
      <c r="I8858" t="s">
        <v>2758</v>
      </c>
      <c r="J8858" t="s">
        <v>2758</v>
      </c>
      <c r="K8858" t="s">
        <v>31</v>
      </c>
      <c r="L8858" t="s">
        <v>2805</v>
      </c>
      <c r="N8858" s="17" t="str">
        <f t="shared" si="276"/>
        <v>WR338</v>
      </c>
      <c r="O8858">
        <f t="shared" si="277"/>
        <v>5861</v>
      </c>
    </row>
    <row r="8859" spans="1:15" x14ac:dyDescent="0.3">
      <c r="A8859">
        <v>5861</v>
      </c>
      <c r="B8859" s="171"/>
      <c r="C8859" t="s">
        <v>11842</v>
      </c>
      <c r="D8859" t="s">
        <v>5050</v>
      </c>
      <c r="E8859" t="s">
        <v>2782</v>
      </c>
      <c r="G8859" t="s">
        <v>31</v>
      </c>
      <c r="H8859" t="s">
        <v>31</v>
      </c>
      <c r="I8859" t="s">
        <v>2758</v>
      </c>
      <c r="J8859" t="s">
        <v>2758</v>
      </c>
      <c r="K8859" t="s">
        <v>31</v>
      </c>
      <c r="L8859" t="s">
        <v>2805</v>
      </c>
      <c r="N8859" s="17" t="str">
        <f t="shared" si="276"/>
        <v>LU693</v>
      </c>
      <c r="O8859">
        <f t="shared" si="277"/>
        <v>5861</v>
      </c>
    </row>
    <row r="8860" spans="1:15" x14ac:dyDescent="0.3">
      <c r="A8860">
        <v>5861</v>
      </c>
      <c r="B8860" s="171"/>
      <c r="C8860" t="s">
        <v>11843</v>
      </c>
      <c r="D8860" t="s">
        <v>5050</v>
      </c>
      <c r="E8860" t="s">
        <v>2782</v>
      </c>
      <c r="G8860" t="s">
        <v>31</v>
      </c>
      <c r="H8860" t="s">
        <v>31</v>
      </c>
      <c r="I8860" t="s">
        <v>2758</v>
      </c>
      <c r="J8860" t="s">
        <v>2758</v>
      </c>
      <c r="K8860" t="s">
        <v>31</v>
      </c>
      <c r="L8860" t="s">
        <v>2805</v>
      </c>
      <c r="N8860" s="17" t="str">
        <f t="shared" si="276"/>
        <v>WR339</v>
      </c>
      <c r="O8860">
        <f t="shared" si="277"/>
        <v>5861</v>
      </c>
    </row>
    <row r="8861" spans="1:15" x14ac:dyDescent="0.3">
      <c r="A8861">
        <v>5861</v>
      </c>
      <c r="B8861" s="171"/>
      <c r="C8861" t="s">
        <v>11844</v>
      </c>
      <c r="D8861" t="s">
        <v>5050</v>
      </c>
      <c r="E8861" t="s">
        <v>2782</v>
      </c>
      <c r="G8861" t="s">
        <v>31</v>
      </c>
      <c r="H8861" t="s">
        <v>31</v>
      </c>
      <c r="I8861" t="s">
        <v>2758</v>
      </c>
      <c r="J8861" t="s">
        <v>2758</v>
      </c>
      <c r="K8861" t="s">
        <v>31</v>
      </c>
      <c r="L8861" t="s">
        <v>2805</v>
      </c>
      <c r="N8861" s="17" t="str">
        <f t="shared" si="276"/>
        <v>WR340</v>
      </c>
      <c r="O8861">
        <f t="shared" si="277"/>
        <v>5861</v>
      </c>
    </row>
    <row r="8862" spans="1:15" x14ac:dyDescent="0.3">
      <c r="A8862">
        <v>5861</v>
      </c>
      <c r="B8862" s="171"/>
      <c r="C8862" t="s">
        <v>11845</v>
      </c>
      <c r="D8862" t="s">
        <v>5050</v>
      </c>
      <c r="E8862" t="s">
        <v>2782</v>
      </c>
      <c r="G8862" t="s">
        <v>31</v>
      </c>
      <c r="H8862" t="s">
        <v>31</v>
      </c>
      <c r="I8862" t="s">
        <v>2758</v>
      </c>
      <c r="J8862" t="s">
        <v>2758</v>
      </c>
      <c r="K8862" t="s">
        <v>31</v>
      </c>
      <c r="L8862" t="s">
        <v>2805</v>
      </c>
      <c r="N8862" s="17" t="str">
        <f t="shared" si="276"/>
        <v>LU621</v>
      </c>
      <c r="O8862">
        <f t="shared" si="277"/>
        <v>5861</v>
      </c>
    </row>
    <row r="8863" spans="1:15" x14ac:dyDescent="0.3">
      <c r="A8863">
        <v>5861</v>
      </c>
      <c r="B8863" s="171"/>
      <c r="C8863" t="s">
        <v>11846</v>
      </c>
      <c r="D8863" t="s">
        <v>5050</v>
      </c>
      <c r="E8863" t="s">
        <v>2782</v>
      </c>
      <c r="G8863" t="s">
        <v>31</v>
      </c>
      <c r="H8863" t="s">
        <v>31</v>
      </c>
      <c r="I8863" t="s">
        <v>2758</v>
      </c>
      <c r="J8863" t="s">
        <v>2758</v>
      </c>
      <c r="K8863" t="s">
        <v>31</v>
      </c>
      <c r="L8863" t="s">
        <v>2805</v>
      </c>
      <c r="N8863" s="17" t="str">
        <f t="shared" si="276"/>
        <v>LS646</v>
      </c>
      <c r="O8863">
        <f t="shared" si="277"/>
        <v>5861</v>
      </c>
    </row>
    <row r="8864" spans="1:15" x14ac:dyDescent="0.3">
      <c r="A8864">
        <v>5861</v>
      </c>
      <c r="B8864" s="171"/>
      <c r="C8864" t="s">
        <v>11847</v>
      </c>
      <c r="D8864" t="s">
        <v>5050</v>
      </c>
      <c r="E8864" t="s">
        <v>2782</v>
      </c>
      <c r="G8864" t="s">
        <v>31</v>
      </c>
      <c r="H8864" t="s">
        <v>31</v>
      </c>
      <c r="I8864" t="s">
        <v>2758</v>
      </c>
      <c r="J8864" t="s">
        <v>2758</v>
      </c>
      <c r="K8864" t="s">
        <v>31</v>
      </c>
      <c r="L8864" t="s">
        <v>2805</v>
      </c>
      <c r="N8864" s="17" t="str">
        <f t="shared" si="276"/>
        <v>LS764</v>
      </c>
      <c r="O8864">
        <f t="shared" si="277"/>
        <v>5861</v>
      </c>
    </row>
    <row r="8865" spans="1:15" x14ac:dyDescent="0.3">
      <c r="A8865">
        <v>5861</v>
      </c>
      <c r="B8865" s="171"/>
      <c r="C8865" t="s">
        <v>11848</v>
      </c>
      <c r="D8865" t="s">
        <v>5050</v>
      </c>
      <c r="E8865" t="s">
        <v>2782</v>
      </c>
      <c r="G8865" t="s">
        <v>31</v>
      </c>
      <c r="H8865" t="s">
        <v>31</v>
      </c>
      <c r="I8865" t="s">
        <v>2758</v>
      </c>
      <c r="J8865" t="s">
        <v>2758</v>
      </c>
      <c r="K8865" t="s">
        <v>31</v>
      </c>
      <c r="L8865" t="s">
        <v>2805</v>
      </c>
      <c r="N8865" s="17" t="str">
        <f t="shared" si="276"/>
        <v>CQ387</v>
      </c>
      <c r="O8865">
        <f t="shared" si="277"/>
        <v>5861</v>
      </c>
    </row>
    <row r="8866" spans="1:15" x14ac:dyDescent="0.3">
      <c r="A8866">
        <v>5861</v>
      </c>
      <c r="B8866" s="171"/>
      <c r="C8866" t="s">
        <v>11849</v>
      </c>
      <c r="D8866" t="s">
        <v>5050</v>
      </c>
      <c r="E8866" t="s">
        <v>2782</v>
      </c>
      <c r="G8866" t="s">
        <v>31</v>
      </c>
      <c r="H8866" t="s">
        <v>31</v>
      </c>
      <c r="I8866" t="s">
        <v>2758</v>
      </c>
      <c r="J8866" t="s">
        <v>2758</v>
      </c>
      <c r="K8866" t="s">
        <v>31</v>
      </c>
      <c r="L8866" t="s">
        <v>2805</v>
      </c>
      <c r="N8866" s="17" t="str">
        <f t="shared" si="276"/>
        <v>LS429</v>
      </c>
      <c r="O8866">
        <f t="shared" si="277"/>
        <v>5861</v>
      </c>
    </row>
    <row r="8867" spans="1:15" x14ac:dyDescent="0.3">
      <c r="A8867">
        <v>5861</v>
      </c>
      <c r="B8867" s="171"/>
      <c r="C8867" t="s">
        <v>11850</v>
      </c>
      <c r="D8867" t="s">
        <v>5050</v>
      </c>
      <c r="E8867" t="s">
        <v>2782</v>
      </c>
      <c r="G8867" t="s">
        <v>31</v>
      </c>
      <c r="H8867" t="s">
        <v>31</v>
      </c>
      <c r="I8867" t="s">
        <v>2758</v>
      </c>
      <c r="J8867" t="s">
        <v>2758</v>
      </c>
      <c r="K8867" t="s">
        <v>31</v>
      </c>
      <c r="L8867" t="s">
        <v>2805</v>
      </c>
      <c r="N8867" s="17" t="str">
        <f t="shared" si="276"/>
        <v>WB385</v>
      </c>
      <c r="O8867">
        <f t="shared" si="277"/>
        <v>5861</v>
      </c>
    </row>
    <row r="8868" spans="1:15" x14ac:dyDescent="0.3">
      <c r="A8868">
        <v>5861</v>
      </c>
      <c r="B8868" s="171"/>
      <c r="C8868" t="s">
        <v>11851</v>
      </c>
      <c r="D8868" t="s">
        <v>5050</v>
      </c>
      <c r="E8868" t="s">
        <v>2782</v>
      </c>
      <c r="G8868" t="s">
        <v>31</v>
      </c>
      <c r="H8868" t="s">
        <v>31</v>
      </c>
      <c r="I8868" t="s">
        <v>2758</v>
      </c>
      <c r="J8868" t="s">
        <v>2758</v>
      </c>
      <c r="K8868" t="s">
        <v>31</v>
      </c>
      <c r="L8868" t="s">
        <v>2805</v>
      </c>
      <c r="N8868" s="17" t="str">
        <f t="shared" si="276"/>
        <v>WR341</v>
      </c>
      <c r="O8868">
        <f t="shared" si="277"/>
        <v>5861</v>
      </c>
    </row>
    <row r="8869" spans="1:15" x14ac:dyDescent="0.3">
      <c r="A8869">
        <v>5861</v>
      </c>
      <c r="B8869" s="171"/>
      <c r="C8869" t="s">
        <v>11852</v>
      </c>
      <c r="D8869" t="s">
        <v>5050</v>
      </c>
      <c r="E8869" t="s">
        <v>2782</v>
      </c>
      <c r="G8869" t="s">
        <v>31</v>
      </c>
      <c r="H8869" t="s">
        <v>31</v>
      </c>
      <c r="I8869" t="s">
        <v>2758</v>
      </c>
      <c r="J8869" t="s">
        <v>2758</v>
      </c>
      <c r="K8869" t="s">
        <v>31</v>
      </c>
      <c r="L8869" t="s">
        <v>2805</v>
      </c>
      <c r="N8869" s="17" t="str">
        <f t="shared" si="276"/>
        <v>WR342</v>
      </c>
      <c r="O8869">
        <f t="shared" si="277"/>
        <v>5861</v>
      </c>
    </row>
    <row r="8870" spans="1:15" x14ac:dyDescent="0.3">
      <c r="A8870">
        <v>5861</v>
      </c>
      <c r="B8870" s="171"/>
      <c r="C8870" t="s">
        <v>11853</v>
      </c>
      <c r="D8870" t="s">
        <v>5050</v>
      </c>
      <c r="E8870" t="s">
        <v>2782</v>
      </c>
      <c r="G8870" t="s">
        <v>31</v>
      </c>
      <c r="H8870" t="s">
        <v>31</v>
      </c>
      <c r="I8870" t="s">
        <v>2758</v>
      </c>
      <c r="J8870" t="s">
        <v>2758</v>
      </c>
      <c r="K8870" t="s">
        <v>31</v>
      </c>
      <c r="L8870" t="s">
        <v>2805</v>
      </c>
      <c r="N8870" s="17" t="str">
        <f t="shared" si="276"/>
        <v>CB625</v>
      </c>
      <c r="O8870">
        <f t="shared" si="277"/>
        <v>5861</v>
      </c>
    </row>
    <row r="8871" spans="1:15" x14ac:dyDescent="0.3">
      <c r="A8871">
        <v>5861</v>
      </c>
      <c r="B8871" s="171"/>
      <c r="C8871" t="s">
        <v>11854</v>
      </c>
      <c r="D8871" t="s">
        <v>5050</v>
      </c>
      <c r="E8871" t="s">
        <v>2782</v>
      </c>
      <c r="G8871" t="s">
        <v>31</v>
      </c>
      <c r="H8871" t="s">
        <v>31</v>
      </c>
      <c r="I8871" t="s">
        <v>2758</v>
      </c>
      <c r="J8871" t="s">
        <v>2758</v>
      </c>
      <c r="K8871" t="s">
        <v>31</v>
      </c>
      <c r="L8871" t="s">
        <v>2805</v>
      </c>
      <c r="N8871" s="17" t="str">
        <f t="shared" si="276"/>
        <v>CQ388</v>
      </c>
      <c r="O8871">
        <f t="shared" si="277"/>
        <v>5861</v>
      </c>
    </row>
    <row r="8872" spans="1:15" x14ac:dyDescent="0.3">
      <c r="A8872">
        <v>5861</v>
      </c>
      <c r="B8872" s="171"/>
      <c r="C8872" t="s">
        <v>11855</v>
      </c>
      <c r="D8872" t="s">
        <v>5050</v>
      </c>
      <c r="E8872" t="s">
        <v>2782</v>
      </c>
      <c r="G8872" t="s">
        <v>31</v>
      </c>
      <c r="H8872" t="s">
        <v>31</v>
      </c>
      <c r="I8872" t="s">
        <v>2758</v>
      </c>
      <c r="J8872" t="s">
        <v>2758</v>
      </c>
      <c r="K8872" t="s">
        <v>31</v>
      </c>
      <c r="L8872" t="s">
        <v>2805</v>
      </c>
      <c r="N8872" s="17" t="str">
        <f t="shared" si="276"/>
        <v>WR343</v>
      </c>
      <c r="O8872">
        <f t="shared" si="277"/>
        <v>5861</v>
      </c>
    </row>
    <row r="8873" spans="1:15" x14ac:dyDescent="0.3">
      <c r="A8873">
        <v>5861</v>
      </c>
      <c r="B8873" s="171"/>
      <c r="C8873" t="s">
        <v>11856</v>
      </c>
      <c r="D8873" t="s">
        <v>5050</v>
      </c>
      <c r="E8873" t="s">
        <v>2782</v>
      </c>
      <c r="G8873" t="s">
        <v>31</v>
      </c>
      <c r="H8873" t="s">
        <v>31</v>
      </c>
      <c r="I8873" t="s">
        <v>2758</v>
      </c>
      <c r="J8873" t="s">
        <v>2758</v>
      </c>
      <c r="K8873" t="s">
        <v>31</v>
      </c>
      <c r="L8873" t="s">
        <v>2805</v>
      </c>
      <c r="N8873" s="17" t="str">
        <f t="shared" si="276"/>
        <v>WP552</v>
      </c>
      <c r="O8873">
        <f t="shared" si="277"/>
        <v>5861</v>
      </c>
    </row>
    <row r="8874" spans="1:15" x14ac:dyDescent="0.3">
      <c r="A8874">
        <v>5861</v>
      </c>
      <c r="B8874" s="171"/>
      <c r="C8874" t="s">
        <v>11857</v>
      </c>
      <c r="D8874" t="s">
        <v>5050</v>
      </c>
      <c r="E8874" t="s">
        <v>2782</v>
      </c>
      <c r="G8874" t="s">
        <v>31</v>
      </c>
      <c r="H8874" t="s">
        <v>31</v>
      </c>
      <c r="I8874" t="s">
        <v>2758</v>
      </c>
      <c r="J8874" t="s">
        <v>2758</v>
      </c>
      <c r="K8874" t="s">
        <v>31</v>
      </c>
      <c r="L8874" t="s">
        <v>2805</v>
      </c>
      <c r="N8874" s="17" t="str">
        <f t="shared" si="276"/>
        <v>WR344</v>
      </c>
      <c r="O8874">
        <f t="shared" si="277"/>
        <v>5861</v>
      </c>
    </row>
    <row r="8875" spans="1:15" x14ac:dyDescent="0.3">
      <c r="A8875">
        <v>5861</v>
      </c>
      <c r="B8875" s="171"/>
      <c r="C8875" t="s">
        <v>11858</v>
      </c>
      <c r="D8875" t="s">
        <v>5050</v>
      </c>
      <c r="E8875" t="s">
        <v>2782</v>
      </c>
      <c r="G8875" t="s">
        <v>31</v>
      </c>
      <c r="H8875" t="s">
        <v>31</v>
      </c>
      <c r="I8875" t="s">
        <v>2758</v>
      </c>
      <c r="J8875" t="s">
        <v>2758</v>
      </c>
      <c r="K8875" t="s">
        <v>31</v>
      </c>
      <c r="L8875" t="s">
        <v>2805</v>
      </c>
      <c r="N8875" s="17" t="str">
        <f t="shared" si="276"/>
        <v>WX295</v>
      </c>
      <c r="O8875">
        <f t="shared" si="277"/>
        <v>5861</v>
      </c>
    </row>
    <row r="8876" spans="1:15" x14ac:dyDescent="0.3">
      <c r="A8876">
        <v>5861</v>
      </c>
      <c r="B8876" s="171"/>
      <c r="C8876" t="s">
        <v>11859</v>
      </c>
      <c r="D8876" t="s">
        <v>5050</v>
      </c>
      <c r="E8876" t="s">
        <v>2782</v>
      </c>
      <c r="G8876" t="s">
        <v>31</v>
      </c>
      <c r="H8876" t="s">
        <v>31</v>
      </c>
      <c r="I8876" t="s">
        <v>2758</v>
      </c>
      <c r="J8876" t="s">
        <v>2758</v>
      </c>
      <c r="K8876" t="s">
        <v>31</v>
      </c>
      <c r="L8876" t="s">
        <v>2805</v>
      </c>
      <c r="N8876" s="17" t="str">
        <f t="shared" si="276"/>
        <v>CQ705</v>
      </c>
      <c r="O8876">
        <f t="shared" si="277"/>
        <v>5861</v>
      </c>
    </row>
    <row r="8877" spans="1:15" x14ac:dyDescent="0.3">
      <c r="A8877">
        <v>5861</v>
      </c>
      <c r="B8877" s="171"/>
      <c r="C8877" t="s">
        <v>11860</v>
      </c>
      <c r="D8877" t="s">
        <v>5050</v>
      </c>
      <c r="E8877" t="s">
        <v>2782</v>
      </c>
      <c r="G8877" t="s">
        <v>31</v>
      </c>
      <c r="H8877" t="s">
        <v>31</v>
      </c>
      <c r="I8877" t="s">
        <v>2758</v>
      </c>
      <c r="J8877" t="s">
        <v>2758</v>
      </c>
      <c r="K8877" t="s">
        <v>31</v>
      </c>
      <c r="L8877" t="s">
        <v>2805</v>
      </c>
      <c r="N8877" s="17" t="str">
        <f t="shared" si="276"/>
        <v>LS567</v>
      </c>
      <c r="O8877">
        <f t="shared" si="277"/>
        <v>5861</v>
      </c>
    </row>
    <row r="8878" spans="1:15" x14ac:dyDescent="0.3">
      <c r="A8878">
        <v>5861</v>
      </c>
      <c r="B8878" s="171"/>
      <c r="C8878" t="s">
        <v>11861</v>
      </c>
      <c r="D8878" t="s">
        <v>5050</v>
      </c>
      <c r="E8878" t="s">
        <v>2782</v>
      </c>
      <c r="G8878" t="s">
        <v>31</v>
      </c>
      <c r="H8878" t="s">
        <v>31</v>
      </c>
      <c r="I8878" t="s">
        <v>2758</v>
      </c>
      <c r="J8878" t="s">
        <v>2758</v>
      </c>
      <c r="K8878" t="s">
        <v>31</v>
      </c>
      <c r="L8878" t="s">
        <v>2805</v>
      </c>
      <c r="N8878" s="17" t="str">
        <f t="shared" si="276"/>
        <v>CQ389</v>
      </c>
      <c r="O8878">
        <f t="shared" si="277"/>
        <v>5861</v>
      </c>
    </row>
    <row r="8879" spans="1:15" x14ac:dyDescent="0.3">
      <c r="A8879">
        <v>5861</v>
      </c>
      <c r="B8879" s="171"/>
      <c r="C8879" t="s">
        <v>11862</v>
      </c>
      <c r="D8879" t="s">
        <v>5050</v>
      </c>
      <c r="E8879" t="s">
        <v>2782</v>
      </c>
      <c r="G8879" t="s">
        <v>31</v>
      </c>
      <c r="H8879" t="s">
        <v>31</v>
      </c>
      <c r="I8879" t="s">
        <v>2758</v>
      </c>
      <c r="J8879" t="s">
        <v>2758</v>
      </c>
      <c r="K8879" t="s">
        <v>31</v>
      </c>
      <c r="L8879" t="s">
        <v>2805</v>
      </c>
      <c r="N8879" s="17" t="str">
        <f t="shared" si="276"/>
        <v>WR345</v>
      </c>
      <c r="O8879">
        <f t="shared" si="277"/>
        <v>5861</v>
      </c>
    </row>
    <row r="8880" spans="1:15" x14ac:dyDescent="0.3">
      <c r="A8880">
        <v>5861</v>
      </c>
      <c r="B8880" s="171"/>
      <c r="C8880" t="s">
        <v>11863</v>
      </c>
      <c r="D8880" t="s">
        <v>5050</v>
      </c>
      <c r="E8880" t="s">
        <v>2782</v>
      </c>
      <c r="G8880" t="s">
        <v>31</v>
      </c>
      <c r="H8880" t="s">
        <v>31</v>
      </c>
      <c r="I8880" t="s">
        <v>2758</v>
      </c>
      <c r="J8880" t="s">
        <v>2758</v>
      </c>
      <c r="K8880" t="s">
        <v>31</v>
      </c>
      <c r="L8880" t="s">
        <v>2805</v>
      </c>
      <c r="N8880" s="17" t="str">
        <f t="shared" si="276"/>
        <v>CQ390</v>
      </c>
      <c r="O8880">
        <f t="shared" si="277"/>
        <v>5861</v>
      </c>
    </row>
    <row r="8881" spans="1:15" x14ac:dyDescent="0.3">
      <c r="A8881">
        <v>5861</v>
      </c>
      <c r="B8881" s="171"/>
      <c r="C8881" t="s">
        <v>11864</v>
      </c>
      <c r="D8881" t="s">
        <v>5050</v>
      </c>
      <c r="E8881" t="s">
        <v>2782</v>
      </c>
      <c r="G8881" t="s">
        <v>31</v>
      </c>
      <c r="H8881" t="s">
        <v>31</v>
      </c>
      <c r="I8881" t="s">
        <v>2758</v>
      </c>
      <c r="J8881" t="s">
        <v>2758</v>
      </c>
      <c r="K8881" t="s">
        <v>31</v>
      </c>
      <c r="L8881" t="s">
        <v>2805</v>
      </c>
      <c r="N8881" s="17" t="str">
        <f t="shared" si="276"/>
        <v>LU519</v>
      </c>
      <c r="O8881">
        <f t="shared" si="277"/>
        <v>5861</v>
      </c>
    </row>
    <row r="8882" spans="1:15" x14ac:dyDescent="0.3">
      <c r="A8882">
        <v>5861</v>
      </c>
      <c r="B8882" s="171"/>
      <c r="C8882" t="s">
        <v>11865</v>
      </c>
      <c r="D8882" t="s">
        <v>5050</v>
      </c>
      <c r="E8882" t="s">
        <v>2782</v>
      </c>
      <c r="G8882" t="s">
        <v>31</v>
      </c>
      <c r="H8882" t="s">
        <v>31</v>
      </c>
      <c r="I8882" t="s">
        <v>2758</v>
      </c>
      <c r="J8882" t="s">
        <v>2758</v>
      </c>
      <c r="K8882" t="s">
        <v>31</v>
      </c>
      <c r="L8882" t="s">
        <v>2805</v>
      </c>
      <c r="N8882" s="17" t="str">
        <f t="shared" si="276"/>
        <v>LU892</v>
      </c>
      <c r="O8882">
        <f t="shared" si="277"/>
        <v>5861</v>
      </c>
    </row>
    <row r="8883" spans="1:15" x14ac:dyDescent="0.3">
      <c r="A8883">
        <v>5861</v>
      </c>
      <c r="B8883" s="171"/>
      <c r="C8883" t="s">
        <v>11866</v>
      </c>
      <c r="D8883" t="s">
        <v>5050</v>
      </c>
      <c r="E8883" t="s">
        <v>2782</v>
      </c>
      <c r="G8883" t="s">
        <v>31</v>
      </c>
      <c r="H8883" t="s">
        <v>31</v>
      </c>
      <c r="I8883" t="s">
        <v>2758</v>
      </c>
      <c r="J8883" t="s">
        <v>2758</v>
      </c>
      <c r="K8883" t="s">
        <v>31</v>
      </c>
      <c r="L8883" t="s">
        <v>2805</v>
      </c>
      <c r="N8883" s="17" t="str">
        <f t="shared" si="276"/>
        <v>WR346</v>
      </c>
      <c r="O8883">
        <f t="shared" si="277"/>
        <v>5861</v>
      </c>
    </row>
    <row r="8884" spans="1:15" x14ac:dyDescent="0.3">
      <c r="A8884">
        <v>5861</v>
      </c>
      <c r="B8884" s="171"/>
      <c r="C8884" t="s">
        <v>11867</v>
      </c>
      <c r="D8884" t="s">
        <v>5050</v>
      </c>
      <c r="E8884" t="s">
        <v>2782</v>
      </c>
      <c r="G8884" t="s">
        <v>31</v>
      </c>
      <c r="H8884" t="s">
        <v>31</v>
      </c>
      <c r="I8884" t="s">
        <v>2758</v>
      </c>
      <c r="J8884" t="s">
        <v>2758</v>
      </c>
      <c r="K8884" t="s">
        <v>31</v>
      </c>
      <c r="L8884" t="s">
        <v>2805</v>
      </c>
      <c r="N8884" s="17" t="str">
        <f t="shared" si="276"/>
        <v>WR347</v>
      </c>
      <c r="O8884">
        <f t="shared" si="277"/>
        <v>5861</v>
      </c>
    </row>
    <row r="8885" spans="1:15" x14ac:dyDescent="0.3">
      <c r="A8885">
        <v>5861</v>
      </c>
      <c r="B8885" s="171"/>
      <c r="C8885" t="s">
        <v>11868</v>
      </c>
      <c r="D8885" t="s">
        <v>5050</v>
      </c>
      <c r="E8885" t="s">
        <v>2782</v>
      </c>
      <c r="G8885" t="s">
        <v>31</v>
      </c>
      <c r="H8885" t="s">
        <v>31</v>
      </c>
      <c r="I8885" t="s">
        <v>2758</v>
      </c>
      <c r="J8885" t="s">
        <v>2758</v>
      </c>
      <c r="K8885" t="s">
        <v>31</v>
      </c>
      <c r="L8885" t="s">
        <v>2805</v>
      </c>
      <c r="N8885" s="17" t="str">
        <f t="shared" si="276"/>
        <v>LT430</v>
      </c>
      <c r="O8885">
        <f t="shared" si="277"/>
        <v>5861</v>
      </c>
    </row>
    <row r="8886" spans="1:15" x14ac:dyDescent="0.3">
      <c r="A8886">
        <v>5861</v>
      </c>
      <c r="B8886" s="171"/>
      <c r="C8886" t="s">
        <v>11869</v>
      </c>
      <c r="D8886" t="s">
        <v>5050</v>
      </c>
      <c r="E8886" t="s">
        <v>2782</v>
      </c>
      <c r="G8886" t="s">
        <v>31</v>
      </c>
      <c r="H8886" t="s">
        <v>31</v>
      </c>
      <c r="I8886" t="s">
        <v>2758</v>
      </c>
      <c r="J8886" t="s">
        <v>2758</v>
      </c>
      <c r="K8886" t="s">
        <v>31</v>
      </c>
      <c r="L8886" t="s">
        <v>2805</v>
      </c>
      <c r="N8886" s="17" t="str">
        <f t="shared" si="276"/>
        <v>LU777</v>
      </c>
      <c r="O8886">
        <f t="shared" si="277"/>
        <v>5861</v>
      </c>
    </row>
    <row r="8887" spans="1:15" x14ac:dyDescent="0.3">
      <c r="A8887">
        <v>5861</v>
      </c>
      <c r="B8887" s="171"/>
      <c r="C8887" t="s">
        <v>11870</v>
      </c>
      <c r="D8887" t="s">
        <v>5050</v>
      </c>
      <c r="E8887" t="s">
        <v>2782</v>
      </c>
      <c r="G8887" t="s">
        <v>31</v>
      </c>
      <c r="H8887" t="s">
        <v>31</v>
      </c>
      <c r="I8887" t="s">
        <v>2758</v>
      </c>
      <c r="J8887" t="s">
        <v>2758</v>
      </c>
      <c r="K8887" t="s">
        <v>31</v>
      </c>
      <c r="L8887" t="s">
        <v>2805</v>
      </c>
      <c r="N8887" s="17" t="str">
        <f t="shared" si="276"/>
        <v>WZ901</v>
      </c>
      <c r="O8887">
        <f t="shared" si="277"/>
        <v>5861</v>
      </c>
    </row>
    <row r="8888" spans="1:15" x14ac:dyDescent="0.3">
      <c r="A8888">
        <v>5861</v>
      </c>
      <c r="B8888" s="171"/>
      <c r="C8888" t="s">
        <v>11871</v>
      </c>
      <c r="D8888" t="s">
        <v>5050</v>
      </c>
      <c r="E8888" t="s">
        <v>2782</v>
      </c>
      <c r="G8888" t="s">
        <v>31</v>
      </c>
      <c r="H8888" t="s">
        <v>31</v>
      </c>
      <c r="I8888" t="s">
        <v>2758</v>
      </c>
      <c r="J8888" t="s">
        <v>2758</v>
      </c>
      <c r="K8888" t="s">
        <v>31</v>
      </c>
      <c r="L8888" t="s">
        <v>2805</v>
      </c>
      <c r="N8888" s="17" t="str">
        <f t="shared" si="276"/>
        <v>LU713</v>
      </c>
      <c r="O8888">
        <f t="shared" si="277"/>
        <v>5861</v>
      </c>
    </row>
    <row r="8889" spans="1:15" x14ac:dyDescent="0.3">
      <c r="A8889">
        <v>5861</v>
      </c>
      <c r="B8889" s="171"/>
      <c r="C8889" t="s">
        <v>11872</v>
      </c>
      <c r="D8889" t="s">
        <v>5050</v>
      </c>
      <c r="E8889" t="s">
        <v>2782</v>
      </c>
      <c r="G8889" t="s">
        <v>31</v>
      </c>
      <c r="H8889" t="s">
        <v>31</v>
      </c>
      <c r="I8889" t="s">
        <v>2758</v>
      </c>
      <c r="J8889" t="s">
        <v>2758</v>
      </c>
      <c r="K8889" t="s">
        <v>31</v>
      </c>
      <c r="L8889" t="s">
        <v>2805</v>
      </c>
      <c r="N8889" s="17" t="str">
        <f t="shared" si="276"/>
        <v>CB634</v>
      </c>
      <c r="O8889">
        <f t="shared" si="277"/>
        <v>5861</v>
      </c>
    </row>
    <row r="8890" spans="1:15" x14ac:dyDescent="0.3">
      <c r="A8890">
        <v>5861</v>
      </c>
      <c r="B8890" s="171"/>
      <c r="C8890" t="s">
        <v>11873</v>
      </c>
      <c r="D8890" t="s">
        <v>5050</v>
      </c>
      <c r="E8890" t="s">
        <v>2782</v>
      </c>
      <c r="G8890" t="s">
        <v>31</v>
      </c>
      <c r="H8890" t="s">
        <v>31</v>
      </c>
      <c r="I8890" t="s">
        <v>2758</v>
      </c>
      <c r="J8890" t="s">
        <v>2758</v>
      </c>
      <c r="K8890" t="s">
        <v>31</v>
      </c>
      <c r="L8890" t="s">
        <v>2805</v>
      </c>
      <c r="N8890" s="17" t="str">
        <f t="shared" si="276"/>
        <v>LU679</v>
      </c>
      <c r="O8890">
        <f t="shared" si="277"/>
        <v>5861</v>
      </c>
    </row>
    <row r="8891" spans="1:15" x14ac:dyDescent="0.3">
      <c r="A8891">
        <v>5861</v>
      </c>
      <c r="B8891" s="171"/>
      <c r="C8891" t="s">
        <v>11874</v>
      </c>
      <c r="D8891" t="s">
        <v>5050</v>
      </c>
      <c r="E8891" t="s">
        <v>2782</v>
      </c>
      <c r="G8891" t="s">
        <v>31</v>
      </c>
      <c r="H8891" t="s">
        <v>31</v>
      </c>
      <c r="I8891" t="s">
        <v>2758</v>
      </c>
      <c r="J8891" t="s">
        <v>2758</v>
      </c>
      <c r="K8891" t="s">
        <v>31</v>
      </c>
      <c r="L8891" t="s">
        <v>2805</v>
      </c>
      <c r="N8891" s="17" t="str">
        <f t="shared" si="276"/>
        <v>LU680</v>
      </c>
      <c r="O8891">
        <f t="shared" si="277"/>
        <v>5861</v>
      </c>
    </row>
    <row r="8892" spans="1:15" x14ac:dyDescent="0.3">
      <c r="A8892">
        <v>5861</v>
      </c>
      <c r="B8892" s="171"/>
      <c r="C8892" t="s">
        <v>11875</v>
      </c>
      <c r="D8892" t="s">
        <v>5050</v>
      </c>
      <c r="E8892" t="s">
        <v>2782</v>
      </c>
      <c r="G8892" t="s">
        <v>31</v>
      </c>
      <c r="H8892" t="s">
        <v>31</v>
      </c>
      <c r="I8892" t="s">
        <v>2758</v>
      </c>
      <c r="J8892" t="s">
        <v>2758</v>
      </c>
      <c r="K8892" t="s">
        <v>31</v>
      </c>
      <c r="L8892" t="s">
        <v>2805</v>
      </c>
      <c r="N8892" s="17" t="str">
        <f t="shared" si="276"/>
        <v>CB924</v>
      </c>
      <c r="O8892">
        <f t="shared" si="277"/>
        <v>5861</v>
      </c>
    </row>
    <row r="8893" spans="1:15" x14ac:dyDescent="0.3">
      <c r="A8893">
        <v>5861</v>
      </c>
      <c r="B8893" s="171"/>
      <c r="C8893" t="s">
        <v>11876</v>
      </c>
      <c r="D8893" t="s">
        <v>5050</v>
      </c>
      <c r="E8893" t="s">
        <v>2782</v>
      </c>
      <c r="G8893" t="s">
        <v>31</v>
      </c>
      <c r="H8893" t="s">
        <v>31</v>
      </c>
      <c r="I8893" t="s">
        <v>2758</v>
      </c>
      <c r="J8893" t="s">
        <v>2758</v>
      </c>
      <c r="K8893" t="s">
        <v>31</v>
      </c>
      <c r="L8893" t="s">
        <v>2805</v>
      </c>
      <c r="N8893" s="17" t="str">
        <f t="shared" si="276"/>
        <v>WB231</v>
      </c>
      <c r="O8893">
        <f t="shared" si="277"/>
        <v>5861</v>
      </c>
    </row>
    <row r="8894" spans="1:15" x14ac:dyDescent="0.3">
      <c r="A8894">
        <v>5861</v>
      </c>
      <c r="B8894" s="171"/>
      <c r="C8894" t="s">
        <v>11877</v>
      </c>
      <c r="D8894" t="s">
        <v>5050</v>
      </c>
      <c r="E8894" t="s">
        <v>2782</v>
      </c>
      <c r="G8894" t="s">
        <v>31</v>
      </c>
      <c r="H8894" t="s">
        <v>31</v>
      </c>
      <c r="I8894" t="s">
        <v>2758</v>
      </c>
      <c r="J8894" t="s">
        <v>2758</v>
      </c>
      <c r="K8894" t="s">
        <v>31</v>
      </c>
      <c r="L8894" t="s">
        <v>2805</v>
      </c>
      <c r="N8894" s="17" t="str">
        <f t="shared" si="276"/>
        <v>WB602</v>
      </c>
      <c r="O8894">
        <f t="shared" si="277"/>
        <v>5861</v>
      </c>
    </row>
    <row r="8895" spans="1:15" x14ac:dyDescent="0.3">
      <c r="A8895">
        <v>5861</v>
      </c>
      <c r="B8895" s="171"/>
      <c r="C8895" t="s">
        <v>11878</v>
      </c>
      <c r="D8895" t="s">
        <v>5050</v>
      </c>
      <c r="E8895" t="s">
        <v>2782</v>
      </c>
      <c r="G8895" t="s">
        <v>31</v>
      </c>
      <c r="H8895" t="s">
        <v>31</v>
      </c>
      <c r="I8895" t="s">
        <v>2758</v>
      </c>
      <c r="J8895" t="s">
        <v>2758</v>
      </c>
      <c r="K8895" t="s">
        <v>31</v>
      </c>
      <c r="L8895" t="s">
        <v>2805</v>
      </c>
      <c r="N8895" s="17" t="str">
        <f t="shared" si="276"/>
        <v>WR348</v>
      </c>
      <c r="O8895">
        <f t="shared" si="277"/>
        <v>5861</v>
      </c>
    </row>
    <row r="8896" spans="1:15" x14ac:dyDescent="0.3">
      <c r="A8896">
        <v>5861</v>
      </c>
      <c r="B8896" s="171"/>
      <c r="C8896" t="s">
        <v>11879</v>
      </c>
      <c r="D8896" t="s">
        <v>5050</v>
      </c>
      <c r="E8896" t="s">
        <v>2782</v>
      </c>
      <c r="G8896" t="s">
        <v>31</v>
      </c>
      <c r="H8896" t="s">
        <v>31</v>
      </c>
      <c r="I8896" t="s">
        <v>2758</v>
      </c>
      <c r="J8896" t="s">
        <v>2758</v>
      </c>
      <c r="K8896" t="s">
        <v>31</v>
      </c>
      <c r="L8896" t="s">
        <v>2805</v>
      </c>
      <c r="N8896" s="17" t="str">
        <f t="shared" si="276"/>
        <v>WR349</v>
      </c>
      <c r="O8896">
        <f t="shared" si="277"/>
        <v>5861</v>
      </c>
    </row>
    <row r="8897" spans="1:15" x14ac:dyDescent="0.3">
      <c r="A8897">
        <v>5861</v>
      </c>
      <c r="B8897" s="171"/>
      <c r="C8897" t="s">
        <v>11880</v>
      </c>
      <c r="D8897" t="s">
        <v>5050</v>
      </c>
      <c r="E8897" t="s">
        <v>2782</v>
      </c>
      <c r="G8897" t="s">
        <v>31</v>
      </c>
      <c r="H8897" t="s">
        <v>31</v>
      </c>
      <c r="I8897" t="s">
        <v>2758</v>
      </c>
      <c r="J8897" t="s">
        <v>2758</v>
      </c>
      <c r="K8897" t="s">
        <v>31</v>
      </c>
      <c r="L8897" t="s">
        <v>2805</v>
      </c>
      <c r="N8897" s="17" t="str">
        <f t="shared" si="276"/>
        <v>WR350</v>
      </c>
      <c r="O8897">
        <f t="shared" si="277"/>
        <v>5861</v>
      </c>
    </row>
    <row r="8898" spans="1:15" x14ac:dyDescent="0.3">
      <c r="A8898">
        <v>5861</v>
      </c>
      <c r="B8898" s="171"/>
      <c r="C8898" t="s">
        <v>11881</v>
      </c>
      <c r="D8898" t="s">
        <v>5050</v>
      </c>
      <c r="E8898" t="s">
        <v>2782</v>
      </c>
      <c r="G8898" t="s">
        <v>31</v>
      </c>
      <c r="H8898" t="s">
        <v>31</v>
      </c>
      <c r="I8898" t="s">
        <v>2758</v>
      </c>
      <c r="J8898" t="s">
        <v>2758</v>
      </c>
      <c r="K8898" t="s">
        <v>31</v>
      </c>
      <c r="L8898" t="s">
        <v>2805</v>
      </c>
      <c r="N8898" s="17" t="str">
        <f t="shared" ref="N8898:N8961" si="278">C8898</f>
        <v>WR351</v>
      </c>
      <c r="O8898">
        <f t="shared" ref="O8898:O8961" si="279">A8898</f>
        <v>5861</v>
      </c>
    </row>
    <row r="8899" spans="1:15" x14ac:dyDescent="0.3">
      <c r="A8899">
        <v>5861</v>
      </c>
      <c r="B8899" s="171"/>
      <c r="C8899" t="s">
        <v>11882</v>
      </c>
      <c r="D8899" t="s">
        <v>5050</v>
      </c>
      <c r="E8899" t="s">
        <v>2782</v>
      </c>
      <c r="G8899" t="s">
        <v>31</v>
      </c>
      <c r="H8899" t="s">
        <v>31</v>
      </c>
      <c r="I8899" t="s">
        <v>2758</v>
      </c>
      <c r="J8899" t="s">
        <v>2758</v>
      </c>
      <c r="K8899" t="s">
        <v>31</v>
      </c>
      <c r="L8899" t="s">
        <v>2805</v>
      </c>
      <c r="N8899" s="17" t="str">
        <f t="shared" si="278"/>
        <v>WB129</v>
      </c>
      <c r="O8899">
        <f t="shared" si="279"/>
        <v>5861</v>
      </c>
    </row>
    <row r="8900" spans="1:15" x14ac:dyDescent="0.3">
      <c r="A8900">
        <v>5861</v>
      </c>
      <c r="B8900" s="171"/>
      <c r="C8900" t="s">
        <v>11883</v>
      </c>
      <c r="D8900" t="s">
        <v>5050</v>
      </c>
      <c r="E8900" t="s">
        <v>2782</v>
      </c>
      <c r="G8900" t="s">
        <v>31</v>
      </c>
      <c r="H8900" t="s">
        <v>31</v>
      </c>
      <c r="I8900" t="s">
        <v>2758</v>
      </c>
      <c r="J8900" t="s">
        <v>2758</v>
      </c>
      <c r="K8900" t="s">
        <v>31</v>
      </c>
      <c r="L8900" t="s">
        <v>2805</v>
      </c>
      <c r="N8900" s="17" t="str">
        <f t="shared" si="278"/>
        <v>LV145</v>
      </c>
      <c r="O8900">
        <f t="shared" si="279"/>
        <v>5861</v>
      </c>
    </row>
    <row r="8901" spans="1:15" x14ac:dyDescent="0.3">
      <c r="A8901">
        <v>5861</v>
      </c>
      <c r="B8901" s="171"/>
      <c r="C8901" t="s">
        <v>11884</v>
      </c>
      <c r="D8901" t="s">
        <v>5050</v>
      </c>
      <c r="E8901" t="s">
        <v>2782</v>
      </c>
      <c r="G8901" t="s">
        <v>31</v>
      </c>
      <c r="H8901" t="s">
        <v>31</v>
      </c>
      <c r="I8901" t="s">
        <v>2758</v>
      </c>
      <c r="J8901" t="s">
        <v>2758</v>
      </c>
      <c r="K8901" t="s">
        <v>31</v>
      </c>
      <c r="L8901" t="s">
        <v>2805</v>
      </c>
      <c r="N8901" s="17" t="str">
        <f t="shared" si="278"/>
        <v>CB678</v>
      </c>
      <c r="O8901">
        <f t="shared" si="279"/>
        <v>5861</v>
      </c>
    </row>
    <row r="8902" spans="1:15" x14ac:dyDescent="0.3">
      <c r="A8902">
        <v>5861</v>
      </c>
      <c r="B8902" s="171"/>
      <c r="C8902" t="s">
        <v>11885</v>
      </c>
      <c r="D8902" t="s">
        <v>5050</v>
      </c>
      <c r="E8902" t="s">
        <v>2782</v>
      </c>
      <c r="G8902" t="s">
        <v>31</v>
      </c>
      <c r="H8902" t="s">
        <v>31</v>
      </c>
      <c r="I8902" t="s">
        <v>2758</v>
      </c>
      <c r="J8902" t="s">
        <v>2758</v>
      </c>
      <c r="K8902" t="s">
        <v>31</v>
      </c>
      <c r="L8902" t="s">
        <v>2805</v>
      </c>
      <c r="N8902" s="17" t="str">
        <f t="shared" si="278"/>
        <v>LU237</v>
      </c>
      <c r="O8902">
        <f t="shared" si="279"/>
        <v>5861</v>
      </c>
    </row>
    <row r="8903" spans="1:15" x14ac:dyDescent="0.3">
      <c r="A8903">
        <v>5861</v>
      </c>
      <c r="B8903" s="171"/>
      <c r="C8903" t="s">
        <v>11886</v>
      </c>
      <c r="D8903" t="s">
        <v>5050</v>
      </c>
      <c r="E8903" t="s">
        <v>2782</v>
      </c>
      <c r="G8903" t="s">
        <v>31</v>
      </c>
      <c r="H8903" t="s">
        <v>31</v>
      </c>
      <c r="I8903" t="s">
        <v>2758</v>
      </c>
      <c r="J8903" t="s">
        <v>2758</v>
      </c>
      <c r="K8903" t="s">
        <v>31</v>
      </c>
      <c r="L8903" t="s">
        <v>2805</v>
      </c>
      <c r="N8903" s="17" t="str">
        <f t="shared" si="278"/>
        <v>WR352</v>
      </c>
      <c r="O8903">
        <f t="shared" si="279"/>
        <v>5861</v>
      </c>
    </row>
    <row r="8904" spans="1:15" x14ac:dyDescent="0.3">
      <c r="A8904">
        <v>5861</v>
      </c>
      <c r="B8904" s="171"/>
      <c r="C8904" t="s">
        <v>11887</v>
      </c>
      <c r="D8904" t="s">
        <v>5050</v>
      </c>
      <c r="E8904" t="s">
        <v>2782</v>
      </c>
      <c r="G8904" t="s">
        <v>31</v>
      </c>
      <c r="H8904" t="s">
        <v>31</v>
      </c>
      <c r="I8904" t="s">
        <v>2758</v>
      </c>
      <c r="J8904" t="s">
        <v>2758</v>
      </c>
      <c r="K8904" t="s">
        <v>31</v>
      </c>
      <c r="L8904" t="s">
        <v>2805</v>
      </c>
      <c r="N8904" s="17" t="str">
        <f t="shared" si="278"/>
        <v>WR353</v>
      </c>
      <c r="O8904">
        <f t="shared" si="279"/>
        <v>5861</v>
      </c>
    </row>
    <row r="8905" spans="1:15" x14ac:dyDescent="0.3">
      <c r="A8905">
        <v>5861</v>
      </c>
      <c r="B8905" s="171"/>
      <c r="C8905" t="s">
        <v>11888</v>
      </c>
      <c r="D8905" t="s">
        <v>5050</v>
      </c>
      <c r="E8905" t="s">
        <v>2782</v>
      </c>
      <c r="G8905" t="s">
        <v>31</v>
      </c>
      <c r="H8905" t="s">
        <v>31</v>
      </c>
      <c r="I8905" t="s">
        <v>2758</v>
      </c>
      <c r="J8905" t="s">
        <v>2758</v>
      </c>
      <c r="K8905" t="s">
        <v>31</v>
      </c>
      <c r="L8905" t="s">
        <v>2805</v>
      </c>
      <c r="N8905" s="17" t="str">
        <f t="shared" si="278"/>
        <v>WR354</v>
      </c>
      <c r="O8905">
        <f t="shared" si="279"/>
        <v>5861</v>
      </c>
    </row>
    <row r="8906" spans="1:15" x14ac:dyDescent="0.3">
      <c r="A8906">
        <v>5861</v>
      </c>
      <c r="B8906" s="171"/>
      <c r="C8906" t="s">
        <v>11889</v>
      </c>
      <c r="D8906" t="s">
        <v>5050</v>
      </c>
      <c r="E8906" t="s">
        <v>2782</v>
      </c>
      <c r="G8906" t="s">
        <v>31</v>
      </c>
      <c r="H8906" t="s">
        <v>31</v>
      </c>
      <c r="I8906" t="s">
        <v>2758</v>
      </c>
      <c r="J8906" t="s">
        <v>2758</v>
      </c>
      <c r="K8906" t="s">
        <v>31</v>
      </c>
      <c r="L8906" t="s">
        <v>2805</v>
      </c>
      <c r="N8906" s="17" t="str">
        <f t="shared" si="278"/>
        <v>WR355</v>
      </c>
      <c r="O8906">
        <f t="shared" si="279"/>
        <v>5861</v>
      </c>
    </row>
    <row r="8907" spans="1:15" x14ac:dyDescent="0.3">
      <c r="A8907">
        <v>5861</v>
      </c>
      <c r="B8907" s="171"/>
      <c r="C8907" t="s">
        <v>11890</v>
      </c>
      <c r="D8907" t="s">
        <v>5050</v>
      </c>
      <c r="E8907" t="s">
        <v>2782</v>
      </c>
      <c r="G8907" t="s">
        <v>31</v>
      </c>
      <c r="H8907" t="s">
        <v>31</v>
      </c>
      <c r="I8907" t="s">
        <v>2758</v>
      </c>
      <c r="J8907" t="s">
        <v>2758</v>
      </c>
      <c r="K8907" t="s">
        <v>31</v>
      </c>
      <c r="L8907" t="s">
        <v>2805</v>
      </c>
      <c r="N8907" s="17" t="str">
        <f t="shared" si="278"/>
        <v>WR356</v>
      </c>
      <c r="O8907">
        <f t="shared" si="279"/>
        <v>5861</v>
      </c>
    </row>
    <row r="8908" spans="1:15" x14ac:dyDescent="0.3">
      <c r="A8908">
        <v>5861</v>
      </c>
      <c r="B8908" s="171"/>
      <c r="C8908" t="s">
        <v>11891</v>
      </c>
      <c r="D8908" t="s">
        <v>5050</v>
      </c>
      <c r="E8908" t="s">
        <v>2782</v>
      </c>
      <c r="G8908" t="s">
        <v>31</v>
      </c>
      <c r="H8908" t="s">
        <v>31</v>
      </c>
      <c r="I8908" t="s">
        <v>2758</v>
      </c>
      <c r="J8908" t="s">
        <v>2758</v>
      </c>
      <c r="K8908" t="s">
        <v>31</v>
      </c>
      <c r="L8908" t="s">
        <v>2805</v>
      </c>
      <c r="N8908" s="17" t="str">
        <f t="shared" si="278"/>
        <v>WR357</v>
      </c>
      <c r="O8908">
        <f t="shared" si="279"/>
        <v>5861</v>
      </c>
    </row>
    <row r="8909" spans="1:15" x14ac:dyDescent="0.3">
      <c r="A8909">
        <v>5861</v>
      </c>
      <c r="B8909" s="171"/>
      <c r="C8909" t="s">
        <v>11892</v>
      </c>
      <c r="D8909" t="s">
        <v>5050</v>
      </c>
      <c r="E8909" t="s">
        <v>2782</v>
      </c>
      <c r="G8909" t="s">
        <v>31</v>
      </c>
      <c r="H8909" t="s">
        <v>31</v>
      </c>
      <c r="I8909" t="s">
        <v>2758</v>
      </c>
      <c r="J8909" t="s">
        <v>2758</v>
      </c>
      <c r="K8909" t="s">
        <v>31</v>
      </c>
      <c r="L8909" t="s">
        <v>2805</v>
      </c>
      <c r="N8909" s="17" t="str">
        <f t="shared" si="278"/>
        <v>CB598</v>
      </c>
      <c r="O8909">
        <f t="shared" si="279"/>
        <v>5861</v>
      </c>
    </row>
    <row r="8910" spans="1:15" x14ac:dyDescent="0.3">
      <c r="A8910">
        <v>5861</v>
      </c>
      <c r="B8910" s="171"/>
      <c r="C8910" t="s">
        <v>11893</v>
      </c>
      <c r="D8910" t="s">
        <v>5050</v>
      </c>
      <c r="E8910" t="s">
        <v>2782</v>
      </c>
      <c r="G8910" t="s">
        <v>31</v>
      </c>
      <c r="H8910" t="s">
        <v>31</v>
      </c>
      <c r="I8910" t="s">
        <v>2758</v>
      </c>
      <c r="J8910" t="s">
        <v>2758</v>
      </c>
      <c r="K8910" t="s">
        <v>31</v>
      </c>
      <c r="L8910" t="s">
        <v>2805</v>
      </c>
      <c r="N8910" s="17" t="str">
        <f t="shared" si="278"/>
        <v>WS066</v>
      </c>
      <c r="O8910">
        <f t="shared" si="279"/>
        <v>5861</v>
      </c>
    </row>
    <row r="8911" spans="1:15" x14ac:dyDescent="0.3">
      <c r="A8911">
        <v>5861</v>
      </c>
      <c r="B8911" s="171"/>
      <c r="C8911" t="s">
        <v>11894</v>
      </c>
      <c r="D8911" t="s">
        <v>5050</v>
      </c>
      <c r="E8911" t="s">
        <v>2782</v>
      </c>
      <c r="G8911" t="s">
        <v>31</v>
      </c>
      <c r="H8911" t="s">
        <v>31</v>
      </c>
      <c r="I8911" t="s">
        <v>2758</v>
      </c>
      <c r="J8911" t="s">
        <v>2758</v>
      </c>
      <c r="K8911" t="s">
        <v>31</v>
      </c>
      <c r="L8911" t="s">
        <v>2805</v>
      </c>
      <c r="N8911" s="17" t="str">
        <f t="shared" si="278"/>
        <v>WR360</v>
      </c>
      <c r="O8911">
        <f t="shared" si="279"/>
        <v>5861</v>
      </c>
    </row>
    <row r="8912" spans="1:15" x14ac:dyDescent="0.3">
      <c r="A8912">
        <v>5861</v>
      </c>
      <c r="B8912" s="171"/>
      <c r="C8912" t="s">
        <v>11895</v>
      </c>
      <c r="D8912" t="s">
        <v>5050</v>
      </c>
      <c r="E8912" t="s">
        <v>2782</v>
      </c>
      <c r="G8912" t="s">
        <v>31</v>
      </c>
      <c r="H8912" t="s">
        <v>31</v>
      </c>
      <c r="I8912" t="s">
        <v>2758</v>
      </c>
      <c r="J8912" t="s">
        <v>2758</v>
      </c>
      <c r="K8912" t="s">
        <v>31</v>
      </c>
      <c r="L8912" t="s">
        <v>2805</v>
      </c>
      <c r="N8912" s="17" t="str">
        <f t="shared" si="278"/>
        <v>WS067</v>
      </c>
      <c r="O8912">
        <f t="shared" si="279"/>
        <v>5861</v>
      </c>
    </row>
    <row r="8913" spans="1:15" x14ac:dyDescent="0.3">
      <c r="A8913">
        <v>5861</v>
      </c>
      <c r="B8913" s="171"/>
      <c r="C8913" t="s">
        <v>11896</v>
      </c>
      <c r="D8913" t="s">
        <v>5050</v>
      </c>
      <c r="E8913" t="s">
        <v>2782</v>
      </c>
      <c r="G8913" t="s">
        <v>31</v>
      </c>
      <c r="H8913" t="s">
        <v>31</v>
      </c>
      <c r="I8913" t="s">
        <v>2758</v>
      </c>
      <c r="J8913" t="s">
        <v>2758</v>
      </c>
      <c r="K8913" t="s">
        <v>31</v>
      </c>
      <c r="L8913" t="s">
        <v>2805</v>
      </c>
      <c r="N8913" s="17" t="str">
        <f t="shared" si="278"/>
        <v>LT431</v>
      </c>
      <c r="O8913">
        <f t="shared" si="279"/>
        <v>5861</v>
      </c>
    </row>
    <row r="8914" spans="1:15" x14ac:dyDescent="0.3">
      <c r="A8914">
        <v>5861</v>
      </c>
      <c r="B8914" s="171"/>
      <c r="C8914" t="s">
        <v>11897</v>
      </c>
      <c r="D8914" t="s">
        <v>5050</v>
      </c>
      <c r="E8914" t="s">
        <v>2782</v>
      </c>
      <c r="G8914" t="s">
        <v>31</v>
      </c>
      <c r="H8914" t="s">
        <v>31</v>
      </c>
      <c r="I8914" t="s">
        <v>2758</v>
      </c>
      <c r="J8914" t="s">
        <v>2758</v>
      </c>
      <c r="K8914" t="s">
        <v>31</v>
      </c>
      <c r="L8914" t="s">
        <v>2805</v>
      </c>
      <c r="N8914" s="17" t="str">
        <f t="shared" si="278"/>
        <v>LU238</v>
      </c>
      <c r="O8914">
        <f t="shared" si="279"/>
        <v>5861</v>
      </c>
    </row>
    <row r="8915" spans="1:15" x14ac:dyDescent="0.3">
      <c r="A8915">
        <v>5861</v>
      </c>
      <c r="B8915" s="171"/>
      <c r="C8915" t="s">
        <v>11898</v>
      </c>
      <c r="D8915" t="s">
        <v>5050</v>
      </c>
      <c r="E8915" t="s">
        <v>2782</v>
      </c>
      <c r="G8915" t="s">
        <v>31</v>
      </c>
      <c r="H8915" t="s">
        <v>31</v>
      </c>
      <c r="I8915" t="s">
        <v>2758</v>
      </c>
      <c r="J8915" t="s">
        <v>2758</v>
      </c>
      <c r="K8915" t="s">
        <v>31</v>
      </c>
      <c r="L8915" t="s">
        <v>2805</v>
      </c>
      <c r="N8915" s="17" t="str">
        <f t="shared" si="278"/>
        <v>WR361</v>
      </c>
      <c r="O8915">
        <f t="shared" si="279"/>
        <v>5861</v>
      </c>
    </row>
    <row r="8916" spans="1:15" x14ac:dyDescent="0.3">
      <c r="A8916">
        <v>5861</v>
      </c>
      <c r="B8916" s="171"/>
      <c r="C8916" t="s">
        <v>11899</v>
      </c>
      <c r="D8916" t="s">
        <v>5050</v>
      </c>
      <c r="E8916" t="s">
        <v>2782</v>
      </c>
      <c r="G8916" t="s">
        <v>31</v>
      </c>
      <c r="H8916" t="s">
        <v>31</v>
      </c>
      <c r="I8916" t="s">
        <v>2758</v>
      </c>
      <c r="J8916" t="s">
        <v>2758</v>
      </c>
      <c r="K8916" t="s">
        <v>31</v>
      </c>
      <c r="L8916" t="s">
        <v>2805</v>
      </c>
      <c r="N8916" s="17" t="str">
        <f t="shared" si="278"/>
        <v>WR362</v>
      </c>
      <c r="O8916">
        <f t="shared" si="279"/>
        <v>5861</v>
      </c>
    </row>
    <row r="8917" spans="1:15" x14ac:dyDescent="0.3">
      <c r="A8917">
        <v>5861</v>
      </c>
      <c r="B8917" s="171"/>
      <c r="C8917" t="s">
        <v>11900</v>
      </c>
      <c r="D8917" t="s">
        <v>5050</v>
      </c>
      <c r="E8917" t="s">
        <v>2782</v>
      </c>
      <c r="G8917" t="s">
        <v>31</v>
      </c>
      <c r="H8917" t="s">
        <v>31</v>
      </c>
      <c r="I8917" t="s">
        <v>2758</v>
      </c>
      <c r="J8917" t="s">
        <v>2758</v>
      </c>
      <c r="K8917" t="s">
        <v>31</v>
      </c>
      <c r="L8917" t="s">
        <v>2805</v>
      </c>
      <c r="N8917" s="17" t="str">
        <f t="shared" si="278"/>
        <v>LU893</v>
      </c>
      <c r="O8917">
        <f t="shared" si="279"/>
        <v>5861</v>
      </c>
    </row>
    <row r="8918" spans="1:15" x14ac:dyDescent="0.3">
      <c r="A8918">
        <v>5861</v>
      </c>
      <c r="B8918" s="171"/>
      <c r="C8918" t="s">
        <v>11901</v>
      </c>
      <c r="D8918" t="s">
        <v>5050</v>
      </c>
      <c r="E8918" t="s">
        <v>2782</v>
      </c>
      <c r="G8918" t="s">
        <v>31</v>
      </c>
      <c r="H8918" t="s">
        <v>31</v>
      </c>
      <c r="I8918" t="s">
        <v>2758</v>
      </c>
      <c r="J8918" t="s">
        <v>2758</v>
      </c>
      <c r="K8918" t="s">
        <v>31</v>
      </c>
      <c r="L8918" t="s">
        <v>2805</v>
      </c>
      <c r="N8918" s="17" t="str">
        <f t="shared" si="278"/>
        <v>WR364</v>
      </c>
      <c r="O8918">
        <f t="shared" si="279"/>
        <v>5861</v>
      </c>
    </row>
    <row r="8919" spans="1:15" x14ac:dyDescent="0.3">
      <c r="A8919">
        <v>5861</v>
      </c>
      <c r="B8919" s="171"/>
      <c r="C8919" t="s">
        <v>11902</v>
      </c>
      <c r="D8919" t="s">
        <v>5050</v>
      </c>
      <c r="E8919" t="s">
        <v>2782</v>
      </c>
      <c r="G8919" t="s">
        <v>31</v>
      </c>
      <c r="H8919" t="s">
        <v>31</v>
      </c>
      <c r="I8919" t="s">
        <v>2758</v>
      </c>
      <c r="J8919" t="s">
        <v>2758</v>
      </c>
      <c r="K8919" t="s">
        <v>31</v>
      </c>
      <c r="L8919" t="s">
        <v>2805</v>
      </c>
      <c r="N8919" s="17" t="str">
        <f t="shared" si="278"/>
        <v>WR365</v>
      </c>
      <c r="O8919">
        <f t="shared" si="279"/>
        <v>5861</v>
      </c>
    </row>
    <row r="8920" spans="1:15" x14ac:dyDescent="0.3">
      <c r="A8920">
        <v>5861</v>
      </c>
      <c r="B8920" s="171"/>
      <c r="C8920" t="s">
        <v>11903</v>
      </c>
      <c r="D8920" t="s">
        <v>5050</v>
      </c>
      <c r="E8920" t="s">
        <v>2782</v>
      </c>
      <c r="G8920" t="s">
        <v>31</v>
      </c>
      <c r="H8920" t="s">
        <v>31</v>
      </c>
      <c r="I8920" t="s">
        <v>2758</v>
      </c>
      <c r="J8920" t="s">
        <v>2758</v>
      </c>
      <c r="K8920" t="s">
        <v>31</v>
      </c>
      <c r="L8920" t="s">
        <v>2805</v>
      </c>
      <c r="N8920" s="17" t="str">
        <f t="shared" si="278"/>
        <v>LS803</v>
      </c>
      <c r="O8920">
        <f t="shared" si="279"/>
        <v>5861</v>
      </c>
    </row>
    <row r="8921" spans="1:15" x14ac:dyDescent="0.3">
      <c r="A8921">
        <v>5861</v>
      </c>
      <c r="B8921" s="171"/>
      <c r="C8921" t="s">
        <v>11904</v>
      </c>
      <c r="D8921" t="s">
        <v>5050</v>
      </c>
      <c r="E8921" t="s">
        <v>2782</v>
      </c>
      <c r="G8921" t="s">
        <v>31</v>
      </c>
      <c r="H8921" t="s">
        <v>31</v>
      </c>
      <c r="I8921" t="s">
        <v>2758</v>
      </c>
      <c r="J8921" t="s">
        <v>2758</v>
      </c>
      <c r="K8921" t="s">
        <v>31</v>
      </c>
      <c r="L8921" t="s">
        <v>2805</v>
      </c>
      <c r="N8921" s="17" t="str">
        <f t="shared" si="278"/>
        <v>WR366</v>
      </c>
      <c r="O8921">
        <f t="shared" si="279"/>
        <v>5861</v>
      </c>
    </row>
    <row r="8922" spans="1:15" x14ac:dyDescent="0.3">
      <c r="A8922">
        <v>5861</v>
      </c>
      <c r="B8922" s="171"/>
      <c r="C8922" t="s">
        <v>11905</v>
      </c>
      <c r="D8922" t="s">
        <v>5050</v>
      </c>
      <c r="E8922" t="s">
        <v>2782</v>
      </c>
      <c r="G8922" t="s">
        <v>31</v>
      </c>
      <c r="H8922" t="s">
        <v>31</v>
      </c>
      <c r="I8922" t="s">
        <v>2758</v>
      </c>
      <c r="J8922" t="s">
        <v>2758</v>
      </c>
      <c r="K8922" t="s">
        <v>31</v>
      </c>
      <c r="L8922" t="s">
        <v>2805</v>
      </c>
      <c r="N8922" s="17" t="str">
        <f t="shared" si="278"/>
        <v>WR367</v>
      </c>
      <c r="O8922">
        <f t="shared" si="279"/>
        <v>5861</v>
      </c>
    </row>
    <row r="8923" spans="1:15" x14ac:dyDescent="0.3">
      <c r="A8923">
        <v>5861</v>
      </c>
      <c r="B8923" s="171"/>
      <c r="C8923" t="s">
        <v>11906</v>
      </c>
      <c r="D8923" t="s">
        <v>5050</v>
      </c>
      <c r="E8923" t="s">
        <v>2782</v>
      </c>
      <c r="G8923" t="s">
        <v>31</v>
      </c>
      <c r="H8923" t="s">
        <v>31</v>
      </c>
      <c r="I8923" t="s">
        <v>2758</v>
      </c>
      <c r="J8923" t="s">
        <v>2758</v>
      </c>
      <c r="K8923" t="s">
        <v>31</v>
      </c>
      <c r="L8923" t="s">
        <v>2805</v>
      </c>
      <c r="N8923" s="17" t="str">
        <f t="shared" si="278"/>
        <v>WR368</v>
      </c>
      <c r="O8923">
        <f t="shared" si="279"/>
        <v>5861</v>
      </c>
    </row>
    <row r="8924" spans="1:15" x14ac:dyDescent="0.3">
      <c r="A8924">
        <v>5861</v>
      </c>
      <c r="B8924" s="171"/>
      <c r="C8924" t="s">
        <v>11907</v>
      </c>
      <c r="D8924" t="s">
        <v>5050</v>
      </c>
      <c r="E8924" t="s">
        <v>2782</v>
      </c>
      <c r="G8924" t="s">
        <v>31</v>
      </c>
      <c r="H8924" t="s">
        <v>31</v>
      </c>
      <c r="I8924" t="s">
        <v>2758</v>
      </c>
      <c r="J8924" t="s">
        <v>2758</v>
      </c>
      <c r="K8924" t="s">
        <v>31</v>
      </c>
      <c r="L8924" t="s">
        <v>2805</v>
      </c>
      <c r="N8924" s="17" t="str">
        <f t="shared" si="278"/>
        <v>A0333</v>
      </c>
      <c r="O8924">
        <f t="shared" si="279"/>
        <v>5861</v>
      </c>
    </row>
    <row r="8925" spans="1:15" x14ac:dyDescent="0.3">
      <c r="A8925">
        <v>5861</v>
      </c>
      <c r="B8925" s="171"/>
      <c r="C8925" t="s">
        <v>11908</v>
      </c>
      <c r="D8925" t="s">
        <v>5050</v>
      </c>
      <c r="E8925" t="s">
        <v>2782</v>
      </c>
      <c r="G8925" t="s">
        <v>31</v>
      </c>
      <c r="H8925" t="s">
        <v>31</v>
      </c>
      <c r="I8925" t="s">
        <v>2758</v>
      </c>
      <c r="J8925" t="s">
        <v>2758</v>
      </c>
      <c r="K8925" t="s">
        <v>31</v>
      </c>
      <c r="L8925" t="s">
        <v>2805</v>
      </c>
      <c r="N8925" s="17" t="str">
        <f t="shared" si="278"/>
        <v>CB349</v>
      </c>
      <c r="O8925">
        <f t="shared" si="279"/>
        <v>5861</v>
      </c>
    </row>
    <row r="8926" spans="1:15" x14ac:dyDescent="0.3">
      <c r="A8926">
        <v>5861</v>
      </c>
      <c r="B8926" s="171"/>
      <c r="C8926" t="s">
        <v>11909</v>
      </c>
      <c r="D8926" t="s">
        <v>5050</v>
      </c>
      <c r="E8926" t="s">
        <v>2782</v>
      </c>
      <c r="G8926" t="s">
        <v>31</v>
      </c>
      <c r="H8926" t="s">
        <v>31</v>
      </c>
      <c r="I8926" t="s">
        <v>2758</v>
      </c>
      <c r="J8926" t="s">
        <v>2758</v>
      </c>
      <c r="K8926" t="s">
        <v>31</v>
      </c>
      <c r="L8926" t="s">
        <v>2805</v>
      </c>
      <c r="N8926" s="17" t="str">
        <f t="shared" si="278"/>
        <v>CB745</v>
      </c>
      <c r="O8926">
        <f t="shared" si="279"/>
        <v>5861</v>
      </c>
    </row>
    <row r="8927" spans="1:15" x14ac:dyDescent="0.3">
      <c r="A8927">
        <v>5861</v>
      </c>
      <c r="B8927" s="171"/>
      <c r="C8927" t="s">
        <v>11910</v>
      </c>
      <c r="D8927" t="s">
        <v>5050</v>
      </c>
      <c r="E8927" t="s">
        <v>2782</v>
      </c>
      <c r="G8927" t="s">
        <v>31</v>
      </c>
      <c r="H8927" t="s">
        <v>31</v>
      </c>
      <c r="I8927" t="s">
        <v>2758</v>
      </c>
      <c r="J8927" t="s">
        <v>2758</v>
      </c>
      <c r="K8927" t="s">
        <v>31</v>
      </c>
      <c r="L8927" t="s">
        <v>2805</v>
      </c>
      <c r="N8927" s="17" t="str">
        <f t="shared" si="278"/>
        <v>CB909</v>
      </c>
      <c r="O8927">
        <f t="shared" si="279"/>
        <v>5861</v>
      </c>
    </row>
    <row r="8928" spans="1:15" x14ac:dyDescent="0.3">
      <c r="A8928">
        <v>5861</v>
      </c>
      <c r="B8928" s="171"/>
      <c r="C8928" t="s">
        <v>11911</v>
      </c>
      <c r="D8928" t="s">
        <v>5050</v>
      </c>
      <c r="E8928" t="s">
        <v>2782</v>
      </c>
      <c r="G8928" t="s">
        <v>31</v>
      </c>
      <c r="H8928" t="s">
        <v>31</v>
      </c>
      <c r="I8928" t="s">
        <v>2758</v>
      </c>
      <c r="J8928" t="s">
        <v>2758</v>
      </c>
      <c r="K8928" t="s">
        <v>31</v>
      </c>
      <c r="L8928" t="s">
        <v>2805</v>
      </c>
      <c r="N8928" s="17" t="str">
        <f t="shared" si="278"/>
        <v>CB642</v>
      </c>
      <c r="O8928">
        <f t="shared" si="279"/>
        <v>5861</v>
      </c>
    </row>
    <row r="8929" spans="1:15" x14ac:dyDescent="0.3">
      <c r="A8929">
        <v>5861</v>
      </c>
      <c r="B8929" s="171"/>
      <c r="C8929" t="s">
        <v>11912</v>
      </c>
      <c r="D8929" t="s">
        <v>5050</v>
      </c>
      <c r="E8929" t="s">
        <v>2782</v>
      </c>
      <c r="G8929" t="s">
        <v>31</v>
      </c>
      <c r="H8929" t="s">
        <v>31</v>
      </c>
      <c r="I8929" t="s">
        <v>2758</v>
      </c>
      <c r="J8929" t="s">
        <v>2758</v>
      </c>
      <c r="K8929" t="s">
        <v>31</v>
      </c>
      <c r="L8929" t="s">
        <v>2805</v>
      </c>
      <c r="N8929" s="17" t="str">
        <f t="shared" si="278"/>
        <v>CB926</v>
      </c>
      <c r="O8929">
        <f t="shared" si="279"/>
        <v>5861</v>
      </c>
    </row>
    <row r="8930" spans="1:15" x14ac:dyDescent="0.3">
      <c r="A8930">
        <v>5861</v>
      </c>
      <c r="B8930" s="171"/>
      <c r="C8930" t="s">
        <v>11913</v>
      </c>
      <c r="D8930" t="s">
        <v>5050</v>
      </c>
      <c r="E8930" t="s">
        <v>2782</v>
      </c>
      <c r="G8930" t="s">
        <v>31</v>
      </c>
      <c r="H8930" t="s">
        <v>31</v>
      </c>
      <c r="I8930" t="s">
        <v>2758</v>
      </c>
      <c r="J8930" t="s">
        <v>2758</v>
      </c>
      <c r="K8930" t="s">
        <v>31</v>
      </c>
      <c r="L8930" t="s">
        <v>2805</v>
      </c>
      <c r="N8930" s="17" t="str">
        <f t="shared" si="278"/>
        <v>WR369</v>
      </c>
      <c r="O8930">
        <f t="shared" si="279"/>
        <v>5861</v>
      </c>
    </row>
    <row r="8931" spans="1:15" x14ac:dyDescent="0.3">
      <c r="A8931">
        <v>5861</v>
      </c>
      <c r="B8931" s="171"/>
      <c r="C8931" t="s">
        <v>11914</v>
      </c>
      <c r="D8931" t="s">
        <v>5050</v>
      </c>
      <c r="E8931" t="s">
        <v>2782</v>
      </c>
      <c r="G8931" t="s">
        <v>31</v>
      </c>
      <c r="H8931" t="s">
        <v>31</v>
      </c>
      <c r="I8931" t="s">
        <v>2758</v>
      </c>
      <c r="J8931" t="s">
        <v>2758</v>
      </c>
      <c r="K8931" t="s">
        <v>31</v>
      </c>
      <c r="L8931" t="s">
        <v>2805</v>
      </c>
      <c r="N8931" s="17" t="str">
        <f t="shared" si="278"/>
        <v>LT432</v>
      </c>
      <c r="O8931">
        <f t="shared" si="279"/>
        <v>5861</v>
      </c>
    </row>
    <row r="8932" spans="1:15" x14ac:dyDescent="0.3">
      <c r="A8932">
        <v>5861</v>
      </c>
      <c r="B8932" s="171"/>
      <c r="C8932" t="s">
        <v>11915</v>
      </c>
      <c r="D8932" t="s">
        <v>5050</v>
      </c>
      <c r="E8932" t="s">
        <v>2782</v>
      </c>
      <c r="G8932" t="s">
        <v>31</v>
      </c>
      <c r="H8932" t="s">
        <v>31</v>
      </c>
      <c r="I8932" t="s">
        <v>2758</v>
      </c>
      <c r="J8932" t="s">
        <v>2758</v>
      </c>
      <c r="K8932" t="s">
        <v>31</v>
      </c>
      <c r="L8932" t="s">
        <v>2805</v>
      </c>
      <c r="N8932" s="17" t="str">
        <f t="shared" si="278"/>
        <v>LT433</v>
      </c>
      <c r="O8932">
        <f t="shared" si="279"/>
        <v>5861</v>
      </c>
    </row>
    <row r="8933" spans="1:15" x14ac:dyDescent="0.3">
      <c r="A8933">
        <v>5861</v>
      </c>
      <c r="B8933" s="171"/>
      <c r="C8933" t="s">
        <v>11916</v>
      </c>
      <c r="D8933" t="s">
        <v>5050</v>
      </c>
      <c r="E8933" t="s">
        <v>2782</v>
      </c>
      <c r="G8933" t="s">
        <v>31</v>
      </c>
      <c r="H8933" t="s">
        <v>31</v>
      </c>
      <c r="I8933" t="s">
        <v>2758</v>
      </c>
      <c r="J8933" t="s">
        <v>2758</v>
      </c>
      <c r="K8933" t="s">
        <v>31</v>
      </c>
      <c r="L8933" t="s">
        <v>2805</v>
      </c>
      <c r="N8933" s="17" t="str">
        <f t="shared" si="278"/>
        <v>WR370</v>
      </c>
      <c r="O8933">
        <f t="shared" si="279"/>
        <v>5861</v>
      </c>
    </row>
    <row r="8934" spans="1:15" x14ac:dyDescent="0.3">
      <c r="A8934">
        <v>5861</v>
      </c>
      <c r="B8934" s="171"/>
      <c r="C8934" t="s">
        <v>11917</v>
      </c>
      <c r="D8934" t="s">
        <v>5050</v>
      </c>
      <c r="E8934" t="s">
        <v>2782</v>
      </c>
      <c r="G8934" t="s">
        <v>31</v>
      </c>
      <c r="H8934" t="s">
        <v>31</v>
      </c>
      <c r="I8934" t="s">
        <v>2758</v>
      </c>
      <c r="J8934" t="s">
        <v>2758</v>
      </c>
      <c r="K8934" t="s">
        <v>31</v>
      </c>
      <c r="L8934" t="s">
        <v>2805</v>
      </c>
      <c r="N8934" s="17" t="str">
        <f t="shared" si="278"/>
        <v>WR371</v>
      </c>
      <c r="O8934">
        <f t="shared" si="279"/>
        <v>5861</v>
      </c>
    </row>
    <row r="8935" spans="1:15" x14ac:dyDescent="0.3">
      <c r="A8935">
        <v>5861</v>
      </c>
      <c r="B8935" s="171"/>
      <c r="C8935" t="s">
        <v>11918</v>
      </c>
      <c r="D8935" t="s">
        <v>5050</v>
      </c>
      <c r="E8935" t="s">
        <v>2782</v>
      </c>
      <c r="G8935" t="s">
        <v>31</v>
      </c>
      <c r="H8935" t="s">
        <v>31</v>
      </c>
      <c r="I8935" t="s">
        <v>2758</v>
      </c>
      <c r="J8935" t="s">
        <v>2758</v>
      </c>
      <c r="K8935" t="s">
        <v>31</v>
      </c>
      <c r="L8935" t="s">
        <v>2805</v>
      </c>
      <c r="N8935" s="17" t="str">
        <f t="shared" si="278"/>
        <v>WR372</v>
      </c>
      <c r="O8935">
        <f t="shared" si="279"/>
        <v>5861</v>
      </c>
    </row>
    <row r="8936" spans="1:15" x14ac:dyDescent="0.3">
      <c r="A8936">
        <v>5861</v>
      </c>
      <c r="B8936" s="171"/>
      <c r="C8936" t="s">
        <v>11919</v>
      </c>
      <c r="D8936" t="s">
        <v>5050</v>
      </c>
      <c r="E8936" t="s">
        <v>2782</v>
      </c>
      <c r="G8936" t="s">
        <v>31</v>
      </c>
      <c r="H8936" t="s">
        <v>31</v>
      </c>
      <c r="I8936" t="s">
        <v>2758</v>
      </c>
      <c r="J8936" t="s">
        <v>2758</v>
      </c>
      <c r="K8936" t="s">
        <v>31</v>
      </c>
      <c r="L8936" t="s">
        <v>2805</v>
      </c>
      <c r="N8936" s="17" t="str">
        <f t="shared" si="278"/>
        <v>CQ392</v>
      </c>
      <c r="O8936">
        <f t="shared" si="279"/>
        <v>5861</v>
      </c>
    </row>
    <row r="8937" spans="1:15" x14ac:dyDescent="0.3">
      <c r="A8937">
        <v>5861</v>
      </c>
      <c r="B8937" s="171"/>
      <c r="C8937" t="s">
        <v>11920</v>
      </c>
      <c r="D8937" t="s">
        <v>5050</v>
      </c>
      <c r="E8937" t="s">
        <v>2782</v>
      </c>
      <c r="G8937" t="s">
        <v>31</v>
      </c>
      <c r="H8937" t="s">
        <v>31</v>
      </c>
      <c r="I8937" t="s">
        <v>2758</v>
      </c>
      <c r="J8937" t="s">
        <v>2758</v>
      </c>
      <c r="K8937" t="s">
        <v>31</v>
      </c>
      <c r="L8937" t="s">
        <v>2805</v>
      </c>
      <c r="N8937" s="17" t="str">
        <f t="shared" si="278"/>
        <v>WR373</v>
      </c>
      <c r="O8937">
        <f t="shared" si="279"/>
        <v>5861</v>
      </c>
    </row>
    <row r="8938" spans="1:15" x14ac:dyDescent="0.3">
      <c r="A8938">
        <v>5861</v>
      </c>
      <c r="B8938" s="171"/>
      <c r="C8938" t="s">
        <v>11921</v>
      </c>
      <c r="D8938" t="s">
        <v>5050</v>
      </c>
      <c r="E8938" t="s">
        <v>2782</v>
      </c>
      <c r="G8938" t="s">
        <v>31</v>
      </c>
      <c r="H8938" t="s">
        <v>31</v>
      </c>
      <c r="I8938" t="s">
        <v>2758</v>
      </c>
      <c r="J8938" t="s">
        <v>2758</v>
      </c>
      <c r="K8938" t="s">
        <v>31</v>
      </c>
      <c r="L8938" t="s">
        <v>2805</v>
      </c>
      <c r="N8938" s="17" t="str">
        <f t="shared" si="278"/>
        <v>WR380</v>
      </c>
      <c r="O8938">
        <f t="shared" si="279"/>
        <v>5861</v>
      </c>
    </row>
    <row r="8939" spans="1:15" x14ac:dyDescent="0.3">
      <c r="A8939">
        <v>5861</v>
      </c>
      <c r="B8939" s="171"/>
      <c r="C8939" t="s">
        <v>11922</v>
      </c>
      <c r="D8939" t="s">
        <v>5050</v>
      </c>
      <c r="E8939" t="s">
        <v>2782</v>
      </c>
      <c r="G8939" t="s">
        <v>31</v>
      </c>
      <c r="H8939" t="s">
        <v>31</v>
      </c>
      <c r="I8939" t="s">
        <v>2758</v>
      </c>
      <c r="J8939" t="s">
        <v>2758</v>
      </c>
      <c r="K8939" t="s">
        <v>31</v>
      </c>
      <c r="L8939" t="s">
        <v>2805</v>
      </c>
      <c r="N8939" s="17" t="str">
        <f t="shared" si="278"/>
        <v>WC167</v>
      </c>
      <c r="O8939">
        <f t="shared" si="279"/>
        <v>5861</v>
      </c>
    </row>
    <row r="8940" spans="1:15" x14ac:dyDescent="0.3">
      <c r="A8940">
        <v>5861</v>
      </c>
      <c r="B8940" s="171"/>
      <c r="C8940" t="s">
        <v>11923</v>
      </c>
      <c r="D8940" t="s">
        <v>5050</v>
      </c>
      <c r="E8940" t="s">
        <v>2782</v>
      </c>
      <c r="G8940" t="s">
        <v>31</v>
      </c>
      <c r="H8940" t="s">
        <v>31</v>
      </c>
      <c r="I8940" t="s">
        <v>2758</v>
      </c>
      <c r="J8940" t="s">
        <v>2758</v>
      </c>
      <c r="K8940" t="s">
        <v>31</v>
      </c>
      <c r="L8940" t="s">
        <v>2805</v>
      </c>
      <c r="N8940" s="17" t="str">
        <f t="shared" si="278"/>
        <v>WR381</v>
      </c>
      <c r="O8940">
        <f t="shared" si="279"/>
        <v>5861</v>
      </c>
    </row>
    <row r="8941" spans="1:15" x14ac:dyDescent="0.3">
      <c r="A8941">
        <v>5861</v>
      </c>
      <c r="B8941" s="171"/>
      <c r="C8941" t="s">
        <v>11924</v>
      </c>
      <c r="D8941" t="s">
        <v>5050</v>
      </c>
      <c r="E8941" t="s">
        <v>2782</v>
      </c>
      <c r="G8941" t="s">
        <v>31</v>
      </c>
      <c r="H8941" t="s">
        <v>31</v>
      </c>
      <c r="I8941" t="s">
        <v>2758</v>
      </c>
      <c r="J8941" t="s">
        <v>2758</v>
      </c>
      <c r="K8941" t="s">
        <v>31</v>
      </c>
      <c r="L8941" t="s">
        <v>2805</v>
      </c>
      <c r="N8941" s="17" t="str">
        <f t="shared" si="278"/>
        <v>WR382</v>
      </c>
      <c r="O8941">
        <f t="shared" si="279"/>
        <v>5861</v>
      </c>
    </row>
    <row r="8942" spans="1:15" x14ac:dyDescent="0.3">
      <c r="A8942">
        <v>5861</v>
      </c>
      <c r="B8942" s="171"/>
      <c r="C8942" t="s">
        <v>11925</v>
      </c>
      <c r="D8942" t="s">
        <v>5050</v>
      </c>
      <c r="E8942" t="s">
        <v>2782</v>
      </c>
      <c r="G8942" t="s">
        <v>31</v>
      </c>
      <c r="H8942" t="s">
        <v>31</v>
      </c>
      <c r="I8942" t="s">
        <v>2758</v>
      </c>
      <c r="J8942" t="s">
        <v>2758</v>
      </c>
      <c r="K8942" t="s">
        <v>31</v>
      </c>
      <c r="L8942" t="s">
        <v>2805</v>
      </c>
      <c r="N8942" s="17" t="str">
        <f t="shared" si="278"/>
        <v>WS068</v>
      </c>
      <c r="O8942">
        <f t="shared" si="279"/>
        <v>5861</v>
      </c>
    </row>
    <row r="8943" spans="1:15" x14ac:dyDescent="0.3">
      <c r="A8943">
        <v>5861</v>
      </c>
      <c r="B8943" s="171"/>
      <c r="C8943" t="s">
        <v>11926</v>
      </c>
      <c r="D8943" t="s">
        <v>5050</v>
      </c>
      <c r="E8943" t="s">
        <v>2782</v>
      </c>
      <c r="G8943" t="s">
        <v>31</v>
      </c>
      <c r="H8943" t="s">
        <v>31</v>
      </c>
      <c r="I8943" t="s">
        <v>2758</v>
      </c>
      <c r="J8943" t="s">
        <v>2758</v>
      </c>
      <c r="K8943" t="s">
        <v>31</v>
      </c>
      <c r="L8943" t="s">
        <v>2805</v>
      </c>
      <c r="N8943" s="17" t="str">
        <f t="shared" si="278"/>
        <v>WR383</v>
      </c>
      <c r="O8943">
        <f t="shared" si="279"/>
        <v>5861</v>
      </c>
    </row>
    <row r="8944" spans="1:15" x14ac:dyDescent="0.3">
      <c r="A8944">
        <v>5861</v>
      </c>
      <c r="B8944" s="171"/>
      <c r="C8944" t="s">
        <v>11927</v>
      </c>
      <c r="D8944" t="s">
        <v>5050</v>
      </c>
      <c r="E8944" t="s">
        <v>2782</v>
      </c>
      <c r="G8944" t="s">
        <v>31</v>
      </c>
      <c r="H8944" t="s">
        <v>31</v>
      </c>
      <c r="I8944" t="s">
        <v>2758</v>
      </c>
      <c r="J8944" t="s">
        <v>2758</v>
      </c>
      <c r="K8944" t="s">
        <v>31</v>
      </c>
      <c r="L8944" t="s">
        <v>2805</v>
      </c>
      <c r="N8944" s="17" t="str">
        <f t="shared" si="278"/>
        <v>WB386</v>
      </c>
      <c r="O8944">
        <f t="shared" si="279"/>
        <v>5861</v>
      </c>
    </row>
    <row r="8945" spans="1:15" x14ac:dyDescent="0.3">
      <c r="A8945">
        <v>5861</v>
      </c>
      <c r="B8945" s="171"/>
      <c r="C8945" t="s">
        <v>11928</v>
      </c>
      <c r="D8945" t="s">
        <v>5050</v>
      </c>
      <c r="E8945" t="s">
        <v>2782</v>
      </c>
      <c r="G8945" t="s">
        <v>31</v>
      </c>
      <c r="H8945" t="s">
        <v>31</v>
      </c>
      <c r="I8945" t="s">
        <v>2758</v>
      </c>
      <c r="J8945" t="s">
        <v>2758</v>
      </c>
      <c r="K8945" t="s">
        <v>31</v>
      </c>
      <c r="L8945" t="s">
        <v>2805</v>
      </c>
      <c r="N8945" s="17" t="str">
        <f t="shared" si="278"/>
        <v>LU239</v>
      </c>
      <c r="O8945">
        <f t="shared" si="279"/>
        <v>5861</v>
      </c>
    </row>
    <row r="8946" spans="1:15" x14ac:dyDescent="0.3">
      <c r="A8946">
        <v>5861</v>
      </c>
      <c r="B8946" s="171"/>
      <c r="C8946" t="s">
        <v>11929</v>
      </c>
      <c r="D8946" t="s">
        <v>5050</v>
      </c>
      <c r="E8946" t="s">
        <v>2782</v>
      </c>
      <c r="G8946" t="s">
        <v>31</v>
      </c>
      <c r="H8946" t="s">
        <v>31</v>
      </c>
      <c r="I8946" t="s">
        <v>2758</v>
      </c>
      <c r="J8946" t="s">
        <v>2758</v>
      </c>
      <c r="K8946" t="s">
        <v>31</v>
      </c>
      <c r="L8946" t="s">
        <v>2805</v>
      </c>
      <c r="N8946" s="17" t="str">
        <f t="shared" si="278"/>
        <v>LU240</v>
      </c>
      <c r="O8946">
        <f t="shared" si="279"/>
        <v>5861</v>
      </c>
    </row>
    <row r="8947" spans="1:15" x14ac:dyDescent="0.3">
      <c r="A8947">
        <v>5861</v>
      </c>
      <c r="B8947" s="171"/>
      <c r="C8947" t="s">
        <v>11930</v>
      </c>
      <c r="D8947" t="s">
        <v>5050</v>
      </c>
      <c r="E8947" t="s">
        <v>2782</v>
      </c>
      <c r="G8947" t="s">
        <v>31</v>
      </c>
      <c r="H8947" t="s">
        <v>31</v>
      </c>
      <c r="I8947" t="s">
        <v>2758</v>
      </c>
      <c r="J8947" t="s">
        <v>2758</v>
      </c>
      <c r="K8947" t="s">
        <v>31</v>
      </c>
      <c r="L8947" t="s">
        <v>2805</v>
      </c>
      <c r="N8947" s="17" t="str">
        <f t="shared" si="278"/>
        <v>WR385</v>
      </c>
      <c r="O8947">
        <f t="shared" si="279"/>
        <v>5861</v>
      </c>
    </row>
    <row r="8948" spans="1:15" x14ac:dyDescent="0.3">
      <c r="A8948">
        <v>5861</v>
      </c>
      <c r="B8948" s="171"/>
      <c r="C8948" t="s">
        <v>11931</v>
      </c>
      <c r="D8948" t="s">
        <v>5050</v>
      </c>
      <c r="E8948" t="s">
        <v>2782</v>
      </c>
      <c r="G8948" t="s">
        <v>31</v>
      </c>
      <c r="H8948" t="s">
        <v>31</v>
      </c>
      <c r="I8948" t="s">
        <v>2758</v>
      </c>
      <c r="J8948" t="s">
        <v>2758</v>
      </c>
      <c r="K8948" t="s">
        <v>31</v>
      </c>
      <c r="L8948" t="s">
        <v>2805</v>
      </c>
      <c r="N8948" s="17" t="str">
        <f t="shared" si="278"/>
        <v>WR386</v>
      </c>
      <c r="O8948">
        <f t="shared" si="279"/>
        <v>5861</v>
      </c>
    </row>
    <row r="8949" spans="1:15" x14ac:dyDescent="0.3">
      <c r="A8949">
        <v>5861</v>
      </c>
      <c r="B8949" s="171"/>
      <c r="C8949" t="s">
        <v>11932</v>
      </c>
      <c r="D8949" t="s">
        <v>5050</v>
      </c>
      <c r="E8949" t="s">
        <v>2782</v>
      </c>
      <c r="G8949" t="s">
        <v>31</v>
      </c>
      <c r="H8949" t="s">
        <v>31</v>
      </c>
      <c r="I8949" t="s">
        <v>2758</v>
      </c>
      <c r="J8949" t="s">
        <v>2758</v>
      </c>
      <c r="K8949" t="s">
        <v>31</v>
      </c>
      <c r="L8949" t="s">
        <v>2805</v>
      </c>
      <c r="N8949" s="17" t="str">
        <f t="shared" si="278"/>
        <v>LS107</v>
      </c>
      <c r="O8949">
        <f t="shared" si="279"/>
        <v>5861</v>
      </c>
    </row>
    <row r="8950" spans="1:15" x14ac:dyDescent="0.3">
      <c r="A8950">
        <v>5861</v>
      </c>
      <c r="B8950" s="171"/>
      <c r="C8950" t="s">
        <v>11933</v>
      </c>
      <c r="D8950" t="s">
        <v>5050</v>
      </c>
      <c r="E8950" t="s">
        <v>2782</v>
      </c>
      <c r="G8950" t="s">
        <v>31</v>
      </c>
      <c r="H8950" t="s">
        <v>31</v>
      </c>
      <c r="I8950" t="s">
        <v>2758</v>
      </c>
      <c r="J8950" t="s">
        <v>2758</v>
      </c>
      <c r="K8950" t="s">
        <v>31</v>
      </c>
      <c r="L8950" t="s">
        <v>2805</v>
      </c>
      <c r="N8950" s="17" t="str">
        <f t="shared" si="278"/>
        <v>WR387</v>
      </c>
      <c r="O8950">
        <f t="shared" si="279"/>
        <v>5861</v>
      </c>
    </row>
    <row r="8951" spans="1:15" x14ac:dyDescent="0.3">
      <c r="A8951">
        <v>5861</v>
      </c>
      <c r="B8951" s="171"/>
      <c r="C8951" t="s">
        <v>11934</v>
      </c>
      <c r="D8951" t="s">
        <v>5050</v>
      </c>
      <c r="E8951" t="s">
        <v>2782</v>
      </c>
      <c r="G8951" t="s">
        <v>31</v>
      </c>
      <c r="H8951" t="s">
        <v>31</v>
      </c>
      <c r="I8951" t="s">
        <v>2758</v>
      </c>
      <c r="J8951" t="s">
        <v>2758</v>
      </c>
      <c r="K8951" t="s">
        <v>31</v>
      </c>
      <c r="L8951" t="s">
        <v>2805</v>
      </c>
      <c r="N8951" s="17" t="str">
        <f t="shared" si="278"/>
        <v>CQ394</v>
      </c>
      <c r="O8951">
        <f t="shared" si="279"/>
        <v>5861</v>
      </c>
    </row>
    <row r="8952" spans="1:15" x14ac:dyDescent="0.3">
      <c r="A8952">
        <v>5861</v>
      </c>
      <c r="B8952" s="171"/>
      <c r="C8952" t="s">
        <v>11935</v>
      </c>
      <c r="D8952" t="s">
        <v>5050</v>
      </c>
      <c r="E8952" t="s">
        <v>2782</v>
      </c>
      <c r="G8952" t="s">
        <v>31</v>
      </c>
      <c r="H8952" t="s">
        <v>31</v>
      </c>
      <c r="I8952" t="s">
        <v>2758</v>
      </c>
      <c r="J8952" t="s">
        <v>2758</v>
      </c>
      <c r="K8952" t="s">
        <v>31</v>
      </c>
      <c r="L8952" t="s">
        <v>2805</v>
      </c>
      <c r="N8952" s="17" t="str">
        <f t="shared" si="278"/>
        <v>LU936</v>
      </c>
      <c r="O8952">
        <f t="shared" si="279"/>
        <v>5861</v>
      </c>
    </row>
    <row r="8953" spans="1:15" x14ac:dyDescent="0.3">
      <c r="A8953">
        <v>5861</v>
      </c>
      <c r="B8953" s="171"/>
      <c r="C8953" t="s">
        <v>11936</v>
      </c>
      <c r="D8953" t="s">
        <v>5050</v>
      </c>
      <c r="E8953" t="s">
        <v>2782</v>
      </c>
      <c r="G8953" t="s">
        <v>31</v>
      </c>
      <c r="H8953" t="s">
        <v>31</v>
      </c>
      <c r="I8953" t="s">
        <v>2758</v>
      </c>
      <c r="J8953" t="s">
        <v>2758</v>
      </c>
      <c r="K8953" t="s">
        <v>31</v>
      </c>
      <c r="L8953" t="s">
        <v>2805</v>
      </c>
      <c r="N8953" s="17" t="str">
        <f t="shared" si="278"/>
        <v>WR389</v>
      </c>
      <c r="O8953">
        <f t="shared" si="279"/>
        <v>5861</v>
      </c>
    </row>
    <row r="8954" spans="1:15" x14ac:dyDescent="0.3">
      <c r="A8954">
        <v>5861</v>
      </c>
      <c r="B8954" s="171"/>
      <c r="C8954" t="s">
        <v>11937</v>
      </c>
      <c r="D8954" t="s">
        <v>5050</v>
      </c>
      <c r="E8954" t="s">
        <v>2782</v>
      </c>
      <c r="G8954" t="s">
        <v>31</v>
      </c>
      <c r="H8954" t="s">
        <v>31</v>
      </c>
      <c r="I8954" t="s">
        <v>2758</v>
      </c>
      <c r="J8954" t="s">
        <v>2758</v>
      </c>
      <c r="K8954" t="s">
        <v>31</v>
      </c>
      <c r="L8954" t="s">
        <v>2805</v>
      </c>
      <c r="N8954" s="17" t="str">
        <f t="shared" si="278"/>
        <v>WS069</v>
      </c>
      <c r="O8954">
        <f t="shared" si="279"/>
        <v>5861</v>
      </c>
    </row>
    <row r="8955" spans="1:15" x14ac:dyDescent="0.3">
      <c r="A8955">
        <v>5861</v>
      </c>
      <c r="B8955" s="171"/>
      <c r="C8955" t="s">
        <v>11938</v>
      </c>
      <c r="D8955" t="s">
        <v>5050</v>
      </c>
      <c r="E8955" t="s">
        <v>2782</v>
      </c>
      <c r="G8955" t="s">
        <v>31</v>
      </c>
      <c r="H8955" t="s">
        <v>31</v>
      </c>
      <c r="I8955" t="s">
        <v>2758</v>
      </c>
      <c r="J8955" t="s">
        <v>2758</v>
      </c>
      <c r="K8955" t="s">
        <v>31</v>
      </c>
      <c r="L8955" t="s">
        <v>2805</v>
      </c>
      <c r="N8955" s="17" t="str">
        <f t="shared" si="278"/>
        <v>WR390</v>
      </c>
      <c r="O8955">
        <f t="shared" si="279"/>
        <v>5861</v>
      </c>
    </row>
    <row r="8956" spans="1:15" x14ac:dyDescent="0.3">
      <c r="A8956">
        <v>5861</v>
      </c>
      <c r="B8956" s="171"/>
      <c r="C8956" t="s">
        <v>11939</v>
      </c>
      <c r="D8956" t="s">
        <v>5050</v>
      </c>
      <c r="E8956" t="s">
        <v>2782</v>
      </c>
      <c r="G8956" t="s">
        <v>31</v>
      </c>
      <c r="H8956" t="s">
        <v>31</v>
      </c>
      <c r="I8956" t="s">
        <v>2758</v>
      </c>
      <c r="J8956" t="s">
        <v>2758</v>
      </c>
      <c r="K8956" t="s">
        <v>31</v>
      </c>
      <c r="L8956" t="s">
        <v>2805</v>
      </c>
      <c r="N8956" s="17" t="str">
        <f t="shared" si="278"/>
        <v>WR391</v>
      </c>
      <c r="O8956">
        <f t="shared" si="279"/>
        <v>5861</v>
      </c>
    </row>
    <row r="8957" spans="1:15" x14ac:dyDescent="0.3">
      <c r="A8957">
        <v>5861</v>
      </c>
      <c r="B8957" s="171"/>
      <c r="C8957" t="s">
        <v>11940</v>
      </c>
      <c r="D8957" t="s">
        <v>5050</v>
      </c>
      <c r="E8957" t="s">
        <v>2782</v>
      </c>
      <c r="G8957" t="s">
        <v>31</v>
      </c>
      <c r="H8957" t="s">
        <v>31</v>
      </c>
      <c r="I8957" t="s">
        <v>2758</v>
      </c>
      <c r="J8957" t="s">
        <v>2758</v>
      </c>
      <c r="K8957" t="s">
        <v>31</v>
      </c>
      <c r="L8957" t="s">
        <v>2805</v>
      </c>
      <c r="N8957" s="17" t="str">
        <f t="shared" si="278"/>
        <v>WB259</v>
      </c>
      <c r="O8957">
        <f t="shared" si="279"/>
        <v>5861</v>
      </c>
    </row>
    <row r="8958" spans="1:15" x14ac:dyDescent="0.3">
      <c r="A8958">
        <v>5861</v>
      </c>
      <c r="B8958" s="171"/>
      <c r="C8958" t="s">
        <v>11941</v>
      </c>
      <c r="D8958" t="s">
        <v>5050</v>
      </c>
      <c r="E8958" t="s">
        <v>2782</v>
      </c>
      <c r="G8958" t="s">
        <v>31</v>
      </c>
      <c r="H8958" t="s">
        <v>31</v>
      </c>
      <c r="I8958" t="s">
        <v>2758</v>
      </c>
      <c r="J8958" t="s">
        <v>2758</v>
      </c>
      <c r="K8958" t="s">
        <v>31</v>
      </c>
      <c r="L8958" t="s">
        <v>2805</v>
      </c>
      <c r="N8958" s="17" t="str">
        <f t="shared" si="278"/>
        <v>WR396</v>
      </c>
      <c r="O8958">
        <f t="shared" si="279"/>
        <v>5861</v>
      </c>
    </row>
    <row r="8959" spans="1:15" x14ac:dyDescent="0.3">
      <c r="A8959">
        <v>5861</v>
      </c>
      <c r="B8959" s="171"/>
      <c r="C8959" t="s">
        <v>11942</v>
      </c>
      <c r="D8959" t="s">
        <v>5050</v>
      </c>
      <c r="E8959" t="s">
        <v>2782</v>
      </c>
      <c r="G8959" t="s">
        <v>31</v>
      </c>
      <c r="H8959" t="s">
        <v>31</v>
      </c>
      <c r="I8959" t="s">
        <v>2758</v>
      </c>
      <c r="J8959" t="s">
        <v>2758</v>
      </c>
      <c r="K8959" t="s">
        <v>31</v>
      </c>
      <c r="L8959" t="s">
        <v>2805</v>
      </c>
      <c r="N8959" s="17" t="str">
        <f t="shared" si="278"/>
        <v>WR392</v>
      </c>
      <c r="O8959">
        <f t="shared" si="279"/>
        <v>5861</v>
      </c>
    </row>
    <row r="8960" spans="1:15" x14ac:dyDescent="0.3">
      <c r="A8960">
        <v>5861</v>
      </c>
      <c r="B8960" s="171"/>
      <c r="C8960" t="s">
        <v>11943</v>
      </c>
      <c r="D8960" t="s">
        <v>5050</v>
      </c>
      <c r="E8960" t="s">
        <v>2782</v>
      </c>
      <c r="G8960" t="s">
        <v>31</v>
      </c>
      <c r="H8960" t="s">
        <v>31</v>
      </c>
      <c r="I8960" t="s">
        <v>2758</v>
      </c>
      <c r="J8960" t="s">
        <v>2758</v>
      </c>
      <c r="K8960" t="s">
        <v>31</v>
      </c>
      <c r="L8960" t="s">
        <v>2805</v>
      </c>
      <c r="N8960" s="17" t="str">
        <f t="shared" si="278"/>
        <v>WR393</v>
      </c>
      <c r="O8960">
        <f t="shared" si="279"/>
        <v>5861</v>
      </c>
    </row>
    <row r="8961" spans="1:15" x14ac:dyDescent="0.3">
      <c r="A8961">
        <v>5861</v>
      </c>
      <c r="B8961" s="171"/>
      <c r="C8961" t="s">
        <v>11944</v>
      </c>
      <c r="D8961" t="s">
        <v>5050</v>
      </c>
      <c r="E8961" t="s">
        <v>2782</v>
      </c>
      <c r="G8961" t="s">
        <v>31</v>
      </c>
      <c r="H8961" t="s">
        <v>31</v>
      </c>
      <c r="I8961" t="s">
        <v>2758</v>
      </c>
      <c r="J8961" t="s">
        <v>2758</v>
      </c>
      <c r="K8961" t="s">
        <v>31</v>
      </c>
      <c r="L8961" t="s">
        <v>2805</v>
      </c>
      <c r="N8961" s="17" t="str">
        <f t="shared" si="278"/>
        <v>LU871</v>
      </c>
      <c r="O8961">
        <f t="shared" si="279"/>
        <v>5861</v>
      </c>
    </row>
    <row r="8962" spans="1:15" x14ac:dyDescent="0.3">
      <c r="A8962">
        <v>5861</v>
      </c>
      <c r="B8962" s="171"/>
      <c r="C8962" t="s">
        <v>11945</v>
      </c>
      <c r="D8962" t="s">
        <v>5050</v>
      </c>
      <c r="E8962" t="s">
        <v>2782</v>
      </c>
      <c r="G8962" t="s">
        <v>31</v>
      </c>
      <c r="H8962" t="s">
        <v>31</v>
      </c>
      <c r="I8962" t="s">
        <v>2758</v>
      </c>
      <c r="J8962" t="s">
        <v>2758</v>
      </c>
      <c r="K8962" t="s">
        <v>31</v>
      </c>
      <c r="L8962" t="s">
        <v>2805</v>
      </c>
      <c r="N8962" s="17" t="str">
        <f t="shared" ref="N8962:N9025" si="280">C8962</f>
        <v>WR398</v>
      </c>
      <c r="O8962">
        <f t="shared" ref="O8962:O9025" si="281">A8962</f>
        <v>5861</v>
      </c>
    </row>
    <row r="8963" spans="1:15" x14ac:dyDescent="0.3">
      <c r="A8963">
        <v>5861</v>
      </c>
      <c r="B8963" s="171"/>
      <c r="C8963" t="s">
        <v>11946</v>
      </c>
      <c r="D8963" t="s">
        <v>5050</v>
      </c>
      <c r="E8963" t="s">
        <v>2782</v>
      </c>
      <c r="G8963" t="s">
        <v>31</v>
      </c>
      <c r="H8963" t="s">
        <v>31</v>
      </c>
      <c r="I8963" t="s">
        <v>2758</v>
      </c>
      <c r="J8963" t="s">
        <v>2758</v>
      </c>
      <c r="K8963" t="s">
        <v>31</v>
      </c>
      <c r="L8963" t="s">
        <v>2805</v>
      </c>
      <c r="N8963" s="17" t="str">
        <f t="shared" si="280"/>
        <v>WS070</v>
      </c>
      <c r="O8963">
        <f t="shared" si="281"/>
        <v>5861</v>
      </c>
    </row>
    <row r="8964" spans="1:15" x14ac:dyDescent="0.3">
      <c r="A8964">
        <v>5861</v>
      </c>
      <c r="B8964" s="171"/>
      <c r="C8964" t="s">
        <v>11947</v>
      </c>
      <c r="D8964" t="s">
        <v>5050</v>
      </c>
      <c r="E8964" t="s">
        <v>2782</v>
      </c>
      <c r="G8964" t="s">
        <v>31</v>
      </c>
      <c r="H8964" t="s">
        <v>31</v>
      </c>
      <c r="I8964" t="s">
        <v>2758</v>
      </c>
      <c r="J8964" t="s">
        <v>2758</v>
      </c>
      <c r="K8964" t="s">
        <v>31</v>
      </c>
      <c r="L8964" t="s">
        <v>2805</v>
      </c>
      <c r="N8964" s="17" t="str">
        <f t="shared" si="280"/>
        <v>WZ934</v>
      </c>
      <c r="O8964">
        <f t="shared" si="281"/>
        <v>5861</v>
      </c>
    </row>
    <row r="8965" spans="1:15" x14ac:dyDescent="0.3">
      <c r="A8965">
        <v>5861</v>
      </c>
      <c r="B8965" s="171"/>
      <c r="C8965" t="s">
        <v>11948</v>
      </c>
      <c r="D8965" t="s">
        <v>5050</v>
      </c>
      <c r="E8965" t="s">
        <v>2782</v>
      </c>
      <c r="G8965" t="s">
        <v>31</v>
      </c>
      <c r="H8965" t="s">
        <v>31</v>
      </c>
      <c r="I8965" t="s">
        <v>2758</v>
      </c>
      <c r="J8965" t="s">
        <v>2758</v>
      </c>
      <c r="K8965" t="s">
        <v>31</v>
      </c>
      <c r="L8965" t="s">
        <v>2805</v>
      </c>
      <c r="N8965" s="17" t="str">
        <f t="shared" si="280"/>
        <v>WS071</v>
      </c>
      <c r="O8965">
        <f t="shared" si="281"/>
        <v>5861</v>
      </c>
    </row>
    <row r="8966" spans="1:15" x14ac:dyDescent="0.3">
      <c r="A8966">
        <v>5861</v>
      </c>
      <c r="B8966" s="171"/>
      <c r="C8966" t="s">
        <v>11949</v>
      </c>
      <c r="D8966" t="s">
        <v>5050</v>
      </c>
      <c r="E8966" t="s">
        <v>2782</v>
      </c>
      <c r="G8966" t="s">
        <v>31</v>
      </c>
      <c r="H8966" t="s">
        <v>31</v>
      </c>
      <c r="I8966" t="s">
        <v>2758</v>
      </c>
      <c r="J8966" t="s">
        <v>2758</v>
      </c>
      <c r="K8966" t="s">
        <v>31</v>
      </c>
      <c r="L8966" t="s">
        <v>2805</v>
      </c>
      <c r="N8966" s="17" t="str">
        <f t="shared" si="280"/>
        <v>WR399</v>
      </c>
      <c r="O8966">
        <f t="shared" si="281"/>
        <v>5861</v>
      </c>
    </row>
    <row r="8967" spans="1:15" x14ac:dyDescent="0.3">
      <c r="A8967">
        <v>5861</v>
      </c>
      <c r="B8967" s="171"/>
      <c r="C8967" t="s">
        <v>11950</v>
      </c>
      <c r="D8967" t="s">
        <v>5050</v>
      </c>
      <c r="E8967" t="s">
        <v>2782</v>
      </c>
      <c r="G8967" t="s">
        <v>31</v>
      </c>
      <c r="H8967" t="s">
        <v>31</v>
      </c>
      <c r="I8967" t="s">
        <v>2758</v>
      </c>
      <c r="J8967" t="s">
        <v>2758</v>
      </c>
      <c r="K8967" t="s">
        <v>31</v>
      </c>
      <c r="L8967" t="s">
        <v>2805</v>
      </c>
      <c r="N8967" s="17" t="str">
        <f t="shared" si="280"/>
        <v>CB914</v>
      </c>
      <c r="O8967">
        <f t="shared" si="281"/>
        <v>5861</v>
      </c>
    </row>
    <row r="8968" spans="1:15" x14ac:dyDescent="0.3">
      <c r="A8968">
        <v>5861</v>
      </c>
      <c r="B8968" s="171"/>
      <c r="C8968" t="s">
        <v>11951</v>
      </c>
      <c r="D8968" t="s">
        <v>5050</v>
      </c>
      <c r="E8968" t="s">
        <v>2782</v>
      </c>
      <c r="G8968" t="s">
        <v>31</v>
      </c>
      <c r="H8968" t="s">
        <v>31</v>
      </c>
      <c r="I8968" t="s">
        <v>2758</v>
      </c>
      <c r="J8968" t="s">
        <v>2758</v>
      </c>
      <c r="K8968" t="s">
        <v>31</v>
      </c>
      <c r="L8968" t="s">
        <v>2805</v>
      </c>
      <c r="N8968" s="17" t="str">
        <f t="shared" si="280"/>
        <v>WX296</v>
      </c>
      <c r="O8968">
        <f t="shared" si="281"/>
        <v>5861</v>
      </c>
    </row>
    <row r="8969" spans="1:15" x14ac:dyDescent="0.3">
      <c r="A8969">
        <v>5861</v>
      </c>
      <c r="B8969" s="171"/>
      <c r="C8969" t="s">
        <v>11952</v>
      </c>
      <c r="D8969" t="s">
        <v>5050</v>
      </c>
      <c r="E8969" t="s">
        <v>2782</v>
      </c>
      <c r="G8969" t="s">
        <v>31</v>
      </c>
      <c r="H8969" t="s">
        <v>31</v>
      </c>
      <c r="I8969" t="s">
        <v>2758</v>
      </c>
      <c r="J8969" t="s">
        <v>2758</v>
      </c>
      <c r="K8969" t="s">
        <v>31</v>
      </c>
      <c r="L8969" t="s">
        <v>2805</v>
      </c>
      <c r="N8969" s="17" t="str">
        <f t="shared" si="280"/>
        <v>WX297</v>
      </c>
      <c r="O8969">
        <f t="shared" si="281"/>
        <v>5861</v>
      </c>
    </row>
    <row r="8970" spans="1:15" x14ac:dyDescent="0.3">
      <c r="A8970">
        <v>5861</v>
      </c>
      <c r="B8970" s="171"/>
      <c r="C8970" t="s">
        <v>11953</v>
      </c>
      <c r="D8970" t="s">
        <v>5050</v>
      </c>
      <c r="E8970" t="s">
        <v>2782</v>
      </c>
      <c r="G8970" t="s">
        <v>31</v>
      </c>
      <c r="H8970" t="s">
        <v>31</v>
      </c>
      <c r="I8970" t="s">
        <v>2758</v>
      </c>
      <c r="J8970" t="s">
        <v>2758</v>
      </c>
      <c r="K8970" t="s">
        <v>31</v>
      </c>
      <c r="L8970" t="s">
        <v>2805</v>
      </c>
      <c r="N8970" s="17" t="str">
        <f t="shared" si="280"/>
        <v>WR400</v>
      </c>
      <c r="O8970">
        <f t="shared" si="281"/>
        <v>5861</v>
      </c>
    </row>
    <row r="8971" spans="1:15" x14ac:dyDescent="0.3">
      <c r="A8971">
        <v>5861</v>
      </c>
      <c r="B8971" s="171"/>
      <c r="C8971" t="s">
        <v>11954</v>
      </c>
      <c r="D8971" t="s">
        <v>5050</v>
      </c>
      <c r="E8971" t="s">
        <v>2782</v>
      </c>
      <c r="G8971" t="s">
        <v>31</v>
      </c>
      <c r="H8971" t="s">
        <v>31</v>
      </c>
      <c r="I8971" t="s">
        <v>2758</v>
      </c>
      <c r="J8971" t="s">
        <v>2758</v>
      </c>
      <c r="K8971" t="s">
        <v>31</v>
      </c>
      <c r="L8971" t="s">
        <v>2805</v>
      </c>
      <c r="N8971" s="17" t="str">
        <f t="shared" si="280"/>
        <v>WX298</v>
      </c>
      <c r="O8971">
        <f t="shared" si="281"/>
        <v>5861</v>
      </c>
    </row>
    <row r="8972" spans="1:15" x14ac:dyDescent="0.3">
      <c r="A8972">
        <v>5861</v>
      </c>
      <c r="B8972" s="171"/>
      <c r="C8972" t="s">
        <v>11955</v>
      </c>
      <c r="D8972" t="s">
        <v>5050</v>
      </c>
      <c r="E8972" t="s">
        <v>2782</v>
      </c>
      <c r="G8972" t="s">
        <v>31</v>
      </c>
      <c r="H8972" t="s">
        <v>31</v>
      </c>
      <c r="I8972" t="s">
        <v>2758</v>
      </c>
      <c r="J8972" t="s">
        <v>2758</v>
      </c>
      <c r="K8972" t="s">
        <v>31</v>
      </c>
      <c r="L8972" t="s">
        <v>2805</v>
      </c>
      <c r="N8972" s="17" t="str">
        <f t="shared" si="280"/>
        <v>WR401</v>
      </c>
      <c r="O8972">
        <f t="shared" si="281"/>
        <v>5861</v>
      </c>
    </row>
    <row r="8973" spans="1:15" x14ac:dyDescent="0.3">
      <c r="A8973">
        <v>5861</v>
      </c>
      <c r="B8973" s="171"/>
      <c r="C8973" t="s">
        <v>11956</v>
      </c>
      <c r="D8973" t="s">
        <v>5050</v>
      </c>
      <c r="E8973" t="s">
        <v>2782</v>
      </c>
      <c r="G8973" t="s">
        <v>31</v>
      </c>
      <c r="H8973" t="s">
        <v>31</v>
      </c>
      <c r="I8973" t="s">
        <v>2758</v>
      </c>
      <c r="J8973" t="s">
        <v>2758</v>
      </c>
      <c r="K8973" t="s">
        <v>31</v>
      </c>
      <c r="L8973" t="s">
        <v>2805</v>
      </c>
      <c r="N8973" s="17" t="str">
        <f t="shared" si="280"/>
        <v>LS240</v>
      </c>
      <c r="O8973">
        <f t="shared" si="281"/>
        <v>5861</v>
      </c>
    </row>
    <row r="8974" spans="1:15" x14ac:dyDescent="0.3">
      <c r="A8974">
        <v>5861</v>
      </c>
      <c r="B8974" s="171"/>
      <c r="C8974" t="s">
        <v>11957</v>
      </c>
      <c r="D8974" t="s">
        <v>5050</v>
      </c>
      <c r="E8974" t="s">
        <v>2782</v>
      </c>
      <c r="G8974" t="s">
        <v>31</v>
      </c>
      <c r="H8974" t="s">
        <v>31</v>
      </c>
      <c r="I8974" t="s">
        <v>2758</v>
      </c>
      <c r="J8974" t="s">
        <v>2758</v>
      </c>
      <c r="K8974" t="s">
        <v>31</v>
      </c>
      <c r="L8974" t="s">
        <v>2805</v>
      </c>
      <c r="N8974" s="17" t="str">
        <f t="shared" si="280"/>
        <v>LS952</v>
      </c>
      <c r="O8974">
        <f t="shared" si="281"/>
        <v>5861</v>
      </c>
    </row>
    <row r="8975" spans="1:15" x14ac:dyDescent="0.3">
      <c r="A8975">
        <v>5861</v>
      </c>
      <c r="B8975" s="171"/>
      <c r="C8975" t="s">
        <v>11958</v>
      </c>
      <c r="D8975" t="s">
        <v>5050</v>
      </c>
      <c r="E8975" t="s">
        <v>2782</v>
      </c>
      <c r="G8975" t="s">
        <v>31</v>
      </c>
      <c r="H8975" t="s">
        <v>31</v>
      </c>
      <c r="I8975" t="s">
        <v>2758</v>
      </c>
      <c r="J8975" t="s">
        <v>2758</v>
      </c>
      <c r="K8975" t="s">
        <v>31</v>
      </c>
      <c r="L8975" t="s">
        <v>2805</v>
      </c>
      <c r="N8975" s="17" t="str">
        <f t="shared" si="280"/>
        <v>CB640</v>
      </c>
      <c r="O8975">
        <f t="shared" si="281"/>
        <v>5861</v>
      </c>
    </row>
    <row r="8976" spans="1:15" x14ac:dyDescent="0.3">
      <c r="A8976">
        <v>5861</v>
      </c>
      <c r="B8976" s="171"/>
      <c r="C8976" t="s">
        <v>11959</v>
      </c>
      <c r="D8976" t="s">
        <v>5050</v>
      </c>
      <c r="E8976" t="s">
        <v>2782</v>
      </c>
      <c r="G8976" t="s">
        <v>31</v>
      </c>
      <c r="H8976" t="s">
        <v>31</v>
      </c>
      <c r="I8976" t="s">
        <v>2758</v>
      </c>
      <c r="J8976" t="s">
        <v>2758</v>
      </c>
      <c r="K8976" t="s">
        <v>31</v>
      </c>
      <c r="L8976" t="s">
        <v>2805</v>
      </c>
      <c r="N8976" s="17" t="str">
        <f t="shared" si="280"/>
        <v>CQ395</v>
      </c>
      <c r="O8976">
        <f t="shared" si="281"/>
        <v>5861</v>
      </c>
    </row>
    <row r="8977" spans="1:15" x14ac:dyDescent="0.3">
      <c r="A8977">
        <v>5861</v>
      </c>
      <c r="B8977" s="171"/>
      <c r="C8977" t="s">
        <v>11960</v>
      </c>
      <c r="D8977" t="s">
        <v>5050</v>
      </c>
      <c r="E8977" t="s">
        <v>2782</v>
      </c>
      <c r="G8977" t="s">
        <v>31</v>
      </c>
      <c r="H8977" t="s">
        <v>31</v>
      </c>
      <c r="I8977" t="s">
        <v>2758</v>
      </c>
      <c r="J8977" t="s">
        <v>2758</v>
      </c>
      <c r="K8977" t="s">
        <v>31</v>
      </c>
      <c r="L8977" t="s">
        <v>2805</v>
      </c>
      <c r="N8977" s="17" t="str">
        <f t="shared" si="280"/>
        <v>WB359</v>
      </c>
      <c r="O8977">
        <f t="shared" si="281"/>
        <v>5861</v>
      </c>
    </row>
    <row r="8978" spans="1:15" x14ac:dyDescent="0.3">
      <c r="A8978">
        <v>5861</v>
      </c>
      <c r="B8978" s="171"/>
      <c r="C8978" t="s">
        <v>11961</v>
      </c>
      <c r="D8978" t="s">
        <v>5050</v>
      </c>
      <c r="E8978" t="s">
        <v>2782</v>
      </c>
      <c r="G8978" t="s">
        <v>31</v>
      </c>
      <c r="H8978" t="s">
        <v>31</v>
      </c>
      <c r="I8978" t="s">
        <v>2758</v>
      </c>
      <c r="J8978" t="s">
        <v>2758</v>
      </c>
      <c r="K8978" t="s">
        <v>31</v>
      </c>
      <c r="L8978" t="s">
        <v>2805</v>
      </c>
      <c r="N8978" s="17" t="str">
        <f t="shared" si="280"/>
        <v>WB603</v>
      </c>
      <c r="O8978">
        <f t="shared" si="281"/>
        <v>5861</v>
      </c>
    </row>
    <row r="8979" spans="1:15" x14ac:dyDescent="0.3">
      <c r="A8979">
        <v>5861</v>
      </c>
      <c r="B8979" s="171"/>
      <c r="C8979" t="s">
        <v>11962</v>
      </c>
      <c r="D8979" t="s">
        <v>5050</v>
      </c>
      <c r="E8979" t="s">
        <v>2782</v>
      </c>
      <c r="G8979" t="s">
        <v>31</v>
      </c>
      <c r="H8979" t="s">
        <v>31</v>
      </c>
      <c r="I8979" t="s">
        <v>2758</v>
      </c>
      <c r="J8979" t="s">
        <v>2758</v>
      </c>
      <c r="K8979" t="s">
        <v>31</v>
      </c>
      <c r="L8979" t="s">
        <v>2805</v>
      </c>
      <c r="N8979" s="17" t="str">
        <f t="shared" si="280"/>
        <v>CQ396</v>
      </c>
      <c r="O8979">
        <f t="shared" si="281"/>
        <v>5861</v>
      </c>
    </row>
    <row r="8980" spans="1:15" x14ac:dyDescent="0.3">
      <c r="A8980">
        <v>5861</v>
      </c>
      <c r="B8980" s="171"/>
      <c r="C8980" t="s">
        <v>11963</v>
      </c>
      <c r="D8980" t="s">
        <v>5050</v>
      </c>
      <c r="E8980" t="s">
        <v>2782</v>
      </c>
      <c r="G8980" t="s">
        <v>31</v>
      </c>
      <c r="H8980" t="s">
        <v>31</v>
      </c>
      <c r="I8980" t="s">
        <v>2758</v>
      </c>
      <c r="J8980" t="s">
        <v>2758</v>
      </c>
      <c r="K8980" t="s">
        <v>31</v>
      </c>
      <c r="L8980" t="s">
        <v>2805</v>
      </c>
      <c r="N8980" s="17" t="str">
        <f t="shared" si="280"/>
        <v>WR402</v>
      </c>
      <c r="O8980">
        <f t="shared" si="281"/>
        <v>5861</v>
      </c>
    </row>
    <row r="8981" spans="1:15" x14ac:dyDescent="0.3">
      <c r="A8981">
        <v>5861</v>
      </c>
      <c r="B8981" s="171"/>
      <c r="C8981" t="s">
        <v>11964</v>
      </c>
      <c r="D8981" t="s">
        <v>5050</v>
      </c>
      <c r="E8981" t="s">
        <v>2782</v>
      </c>
      <c r="G8981" t="s">
        <v>31</v>
      </c>
      <c r="H8981" t="s">
        <v>31</v>
      </c>
      <c r="I8981" t="s">
        <v>2758</v>
      </c>
      <c r="J8981" t="s">
        <v>2758</v>
      </c>
      <c r="K8981" t="s">
        <v>31</v>
      </c>
      <c r="L8981" t="s">
        <v>2805</v>
      </c>
      <c r="N8981" s="17" t="str">
        <f t="shared" si="280"/>
        <v>WR403</v>
      </c>
      <c r="O8981">
        <f t="shared" si="281"/>
        <v>5861</v>
      </c>
    </row>
    <row r="8982" spans="1:15" x14ac:dyDescent="0.3">
      <c r="A8982">
        <v>5861</v>
      </c>
      <c r="B8982" s="171"/>
      <c r="C8982" t="s">
        <v>11965</v>
      </c>
      <c r="D8982" t="s">
        <v>5050</v>
      </c>
      <c r="E8982" t="s">
        <v>2782</v>
      </c>
      <c r="G8982" t="s">
        <v>31</v>
      </c>
      <c r="H8982" t="s">
        <v>31</v>
      </c>
      <c r="I8982" t="s">
        <v>2758</v>
      </c>
      <c r="J8982" t="s">
        <v>2758</v>
      </c>
      <c r="K8982" t="s">
        <v>31</v>
      </c>
      <c r="L8982" t="s">
        <v>2805</v>
      </c>
      <c r="N8982" s="17" t="str">
        <f t="shared" si="280"/>
        <v>WR404</v>
      </c>
      <c r="O8982">
        <f t="shared" si="281"/>
        <v>5861</v>
      </c>
    </row>
    <row r="8983" spans="1:15" x14ac:dyDescent="0.3">
      <c r="A8983">
        <v>5861</v>
      </c>
      <c r="B8983" s="171"/>
      <c r="C8983" t="s">
        <v>11966</v>
      </c>
      <c r="D8983" t="s">
        <v>5050</v>
      </c>
      <c r="E8983" t="s">
        <v>2782</v>
      </c>
      <c r="G8983" t="s">
        <v>31</v>
      </c>
      <c r="H8983" t="s">
        <v>31</v>
      </c>
      <c r="I8983" t="s">
        <v>2758</v>
      </c>
      <c r="J8983" t="s">
        <v>2758</v>
      </c>
      <c r="K8983" t="s">
        <v>31</v>
      </c>
      <c r="L8983" t="s">
        <v>2805</v>
      </c>
      <c r="N8983" s="17" t="str">
        <f t="shared" si="280"/>
        <v>CB502</v>
      </c>
      <c r="O8983">
        <f t="shared" si="281"/>
        <v>5861</v>
      </c>
    </row>
    <row r="8984" spans="1:15" x14ac:dyDescent="0.3">
      <c r="A8984">
        <v>5861</v>
      </c>
      <c r="B8984" s="171"/>
      <c r="C8984" t="s">
        <v>11967</v>
      </c>
      <c r="D8984" t="s">
        <v>5050</v>
      </c>
      <c r="E8984" t="s">
        <v>2782</v>
      </c>
      <c r="G8984" t="s">
        <v>31</v>
      </c>
      <c r="H8984" t="s">
        <v>31</v>
      </c>
      <c r="I8984" t="s">
        <v>2758</v>
      </c>
      <c r="J8984" t="s">
        <v>2758</v>
      </c>
      <c r="K8984" t="s">
        <v>31</v>
      </c>
      <c r="L8984" t="s">
        <v>2805</v>
      </c>
      <c r="N8984" s="17" t="str">
        <f t="shared" si="280"/>
        <v>WR405</v>
      </c>
      <c r="O8984">
        <f t="shared" si="281"/>
        <v>5861</v>
      </c>
    </row>
    <row r="8985" spans="1:15" x14ac:dyDescent="0.3">
      <c r="A8985">
        <v>5861</v>
      </c>
      <c r="B8985" s="171"/>
      <c r="C8985" t="s">
        <v>11968</v>
      </c>
      <c r="D8985" t="s">
        <v>5050</v>
      </c>
      <c r="E8985" t="s">
        <v>2782</v>
      </c>
      <c r="G8985" t="s">
        <v>31</v>
      </c>
      <c r="H8985" t="s">
        <v>31</v>
      </c>
      <c r="I8985" t="s">
        <v>2758</v>
      </c>
      <c r="J8985" t="s">
        <v>2758</v>
      </c>
      <c r="K8985" t="s">
        <v>31</v>
      </c>
      <c r="L8985" t="s">
        <v>2805</v>
      </c>
      <c r="N8985" s="17" t="str">
        <f t="shared" si="280"/>
        <v>CB217</v>
      </c>
      <c r="O8985">
        <f t="shared" si="281"/>
        <v>5861</v>
      </c>
    </row>
    <row r="8986" spans="1:15" x14ac:dyDescent="0.3">
      <c r="A8986">
        <v>5861</v>
      </c>
      <c r="B8986" s="171"/>
      <c r="C8986" t="s">
        <v>11969</v>
      </c>
      <c r="D8986" t="s">
        <v>5050</v>
      </c>
      <c r="E8986" t="s">
        <v>2782</v>
      </c>
      <c r="G8986" t="s">
        <v>31</v>
      </c>
      <c r="H8986" t="s">
        <v>31</v>
      </c>
      <c r="I8986" t="s">
        <v>2758</v>
      </c>
      <c r="J8986" t="s">
        <v>2758</v>
      </c>
      <c r="K8986" t="s">
        <v>31</v>
      </c>
      <c r="L8986" t="s">
        <v>2805</v>
      </c>
      <c r="N8986" s="17" t="str">
        <f t="shared" si="280"/>
        <v>WR406</v>
      </c>
      <c r="O8986">
        <f t="shared" si="281"/>
        <v>5861</v>
      </c>
    </row>
    <row r="8987" spans="1:15" x14ac:dyDescent="0.3">
      <c r="A8987">
        <v>5861</v>
      </c>
      <c r="B8987" s="171"/>
      <c r="C8987" t="s">
        <v>11970</v>
      </c>
      <c r="D8987" t="s">
        <v>5050</v>
      </c>
      <c r="E8987" t="s">
        <v>2782</v>
      </c>
      <c r="G8987" t="s">
        <v>31</v>
      </c>
      <c r="H8987" t="s">
        <v>31</v>
      </c>
      <c r="I8987" t="s">
        <v>2758</v>
      </c>
      <c r="J8987" t="s">
        <v>2758</v>
      </c>
      <c r="K8987" t="s">
        <v>31</v>
      </c>
      <c r="L8987" t="s">
        <v>2805</v>
      </c>
      <c r="N8987" s="17" t="str">
        <f t="shared" si="280"/>
        <v>WR407</v>
      </c>
      <c r="O8987">
        <f t="shared" si="281"/>
        <v>5861</v>
      </c>
    </row>
    <row r="8988" spans="1:15" x14ac:dyDescent="0.3">
      <c r="A8988">
        <v>5861</v>
      </c>
      <c r="B8988" s="171"/>
      <c r="C8988" t="s">
        <v>11971</v>
      </c>
      <c r="D8988" t="s">
        <v>5050</v>
      </c>
      <c r="E8988" t="s">
        <v>2782</v>
      </c>
      <c r="G8988" t="s">
        <v>31</v>
      </c>
      <c r="H8988" t="s">
        <v>31</v>
      </c>
      <c r="I8988" t="s">
        <v>2758</v>
      </c>
      <c r="J8988" t="s">
        <v>2758</v>
      </c>
      <c r="K8988" t="s">
        <v>31</v>
      </c>
      <c r="L8988" t="s">
        <v>2805</v>
      </c>
      <c r="N8988" s="17" t="str">
        <f t="shared" si="280"/>
        <v>LV540</v>
      </c>
      <c r="O8988">
        <f t="shared" si="281"/>
        <v>5861</v>
      </c>
    </row>
    <row r="8989" spans="1:15" x14ac:dyDescent="0.3">
      <c r="A8989">
        <v>5861</v>
      </c>
      <c r="B8989" s="171"/>
      <c r="C8989" t="s">
        <v>11972</v>
      </c>
      <c r="D8989" t="s">
        <v>5050</v>
      </c>
      <c r="E8989" t="s">
        <v>2782</v>
      </c>
      <c r="G8989" t="s">
        <v>31</v>
      </c>
      <c r="H8989" t="s">
        <v>31</v>
      </c>
      <c r="I8989" t="s">
        <v>2758</v>
      </c>
      <c r="J8989" t="s">
        <v>2758</v>
      </c>
      <c r="K8989" t="s">
        <v>31</v>
      </c>
      <c r="L8989" t="s">
        <v>2805</v>
      </c>
      <c r="N8989" s="17" t="str">
        <f t="shared" si="280"/>
        <v>CQ397</v>
      </c>
      <c r="O8989">
        <f t="shared" si="281"/>
        <v>5861</v>
      </c>
    </row>
    <row r="8990" spans="1:15" x14ac:dyDescent="0.3">
      <c r="A8990">
        <v>5861</v>
      </c>
      <c r="B8990" s="171"/>
      <c r="C8990" t="s">
        <v>11973</v>
      </c>
      <c r="D8990" t="s">
        <v>5050</v>
      </c>
      <c r="E8990" t="s">
        <v>2782</v>
      </c>
      <c r="G8990" t="s">
        <v>31</v>
      </c>
      <c r="H8990" t="s">
        <v>31</v>
      </c>
      <c r="I8990" t="s">
        <v>2758</v>
      </c>
      <c r="J8990" t="s">
        <v>2758</v>
      </c>
      <c r="K8990" t="s">
        <v>31</v>
      </c>
      <c r="L8990" t="s">
        <v>2805</v>
      </c>
      <c r="N8990" s="17" t="str">
        <f t="shared" si="280"/>
        <v>WR408</v>
      </c>
      <c r="O8990">
        <f t="shared" si="281"/>
        <v>5861</v>
      </c>
    </row>
    <row r="8991" spans="1:15" x14ac:dyDescent="0.3">
      <c r="A8991">
        <v>5861</v>
      </c>
      <c r="B8991" s="171"/>
      <c r="C8991" t="s">
        <v>11974</v>
      </c>
      <c r="D8991" t="s">
        <v>5050</v>
      </c>
      <c r="E8991" t="s">
        <v>2782</v>
      </c>
      <c r="G8991" t="s">
        <v>31</v>
      </c>
      <c r="H8991" t="s">
        <v>31</v>
      </c>
      <c r="I8991" t="s">
        <v>2758</v>
      </c>
      <c r="J8991" t="s">
        <v>2758</v>
      </c>
      <c r="K8991" t="s">
        <v>31</v>
      </c>
      <c r="L8991" t="s">
        <v>2805</v>
      </c>
      <c r="N8991" s="17" t="str">
        <f t="shared" si="280"/>
        <v>WR409</v>
      </c>
      <c r="O8991">
        <f t="shared" si="281"/>
        <v>5861</v>
      </c>
    </row>
    <row r="8992" spans="1:15" x14ac:dyDescent="0.3">
      <c r="A8992">
        <v>5861</v>
      </c>
      <c r="B8992" s="171"/>
      <c r="C8992" t="s">
        <v>11975</v>
      </c>
      <c r="D8992" t="s">
        <v>5050</v>
      </c>
      <c r="E8992" t="s">
        <v>2782</v>
      </c>
      <c r="G8992" t="s">
        <v>31</v>
      </c>
      <c r="H8992" t="s">
        <v>31</v>
      </c>
      <c r="I8992" t="s">
        <v>2758</v>
      </c>
      <c r="J8992" t="s">
        <v>2758</v>
      </c>
      <c r="K8992" t="s">
        <v>31</v>
      </c>
      <c r="L8992" t="s">
        <v>2805</v>
      </c>
      <c r="N8992" s="17" t="str">
        <f t="shared" si="280"/>
        <v>CB274</v>
      </c>
      <c r="O8992">
        <f t="shared" si="281"/>
        <v>5861</v>
      </c>
    </row>
    <row r="8993" spans="1:15" x14ac:dyDescent="0.3">
      <c r="A8993">
        <v>5861</v>
      </c>
      <c r="B8993" s="171"/>
      <c r="C8993" t="s">
        <v>11976</v>
      </c>
      <c r="D8993" t="s">
        <v>5050</v>
      </c>
      <c r="E8993" t="s">
        <v>2782</v>
      </c>
      <c r="G8993" t="s">
        <v>31</v>
      </c>
      <c r="H8993" t="s">
        <v>31</v>
      </c>
      <c r="I8993" t="s">
        <v>2758</v>
      </c>
      <c r="J8993" t="s">
        <v>2758</v>
      </c>
      <c r="K8993" t="s">
        <v>31</v>
      </c>
      <c r="L8993" t="s">
        <v>2805</v>
      </c>
      <c r="N8993" s="17" t="str">
        <f t="shared" si="280"/>
        <v>WR410</v>
      </c>
      <c r="O8993">
        <f t="shared" si="281"/>
        <v>5861</v>
      </c>
    </row>
    <row r="8994" spans="1:15" x14ac:dyDescent="0.3">
      <c r="A8994">
        <v>5861</v>
      </c>
      <c r="B8994" s="171"/>
      <c r="C8994" t="s">
        <v>11977</v>
      </c>
      <c r="D8994" t="s">
        <v>5050</v>
      </c>
      <c r="E8994" t="s">
        <v>2782</v>
      </c>
      <c r="G8994" t="s">
        <v>31</v>
      </c>
      <c r="H8994" t="s">
        <v>31</v>
      </c>
      <c r="I8994" t="s">
        <v>2758</v>
      </c>
      <c r="J8994" t="s">
        <v>2758</v>
      </c>
      <c r="K8994" t="s">
        <v>31</v>
      </c>
      <c r="L8994" t="s">
        <v>2805</v>
      </c>
      <c r="N8994" s="17" t="str">
        <f t="shared" si="280"/>
        <v>CQ664</v>
      </c>
      <c r="O8994">
        <f t="shared" si="281"/>
        <v>5861</v>
      </c>
    </row>
    <row r="8995" spans="1:15" x14ac:dyDescent="0.3">
      <c r="A8995">
        <v>5861</v>
      </c>
      <c r="B8995" s="171"/>
      <c r="C8995" t="s">
        <v>11978</v>
      </c>
      <c r="D8995" t="s">
        <v>5050</v>
      </c>
      <c r="E8995" t="s">
        <v>2782</v>
      </c>
      <c r="G8995" t="s">
        <v>31</v>
      </c>
      <c r="H8995" t="s">
        <v>31</v>
      </c>
      <c r="I8995" t="s">
        <v>2758</v>
      </c>
      <c r="J8995" t="s">
        <v>2758</v>
      </c>
      <c r="K8995" t="s">
        <v>31</v>
      </c>
      <c r="L8995" t="s">
        <v>2805</v>
      </c>
      <c r="N8995" s="17" t="str">
        <f t="shared" si="280"/>
        <v>LU241</v>
      </c>
      <c r="O8995">
        <f t="shared" si="281"/>
        <v>5861</v>
      </c>
    </row>
    <row r="8996" spans="1:15" x14ac:dyDescent="0.3">
      <c r="A8996">
        <v>5861</v>
      </c>
      <c r="B8996" s="171"/>
      <c r="C8996" t="s">
        <v>11979</v>
      </c>
      <c r="D8996" t="s">
        <v>5050</v>
      </c>
      <c r="E8996" t="s">
        <v>2782</v>
      </c>
      <c r="G8996" t="s">
        <v>31</v>
      </c>
      <c r="H8996" t="s">
        <v>31</v>
      </c>
      <c r="I8996" t="s">
        <v>2758</v>
      </c>
      <c r="J8996" t="s">
        <v>2758</v>
      </c>
      <c r="K8996" t="s">
        <v>31</v>
      </c>
      <c r="L8996" t="s">
        <v>2805</v>
      </c>
      <c r="N8996" s="17" t="str">
        <f t="shared" si="280"/>
        <v>WR411</v>
      </c>
      <c r="O8996">
        <f t="shared" si="281"/>
        <v>5861</v>
      </c>
    </row>
    <row r="8997" spans="1:15" x14ac:dyDescent="0.3">
      <c r="A8997">
        <v>5861</v>
      </c>
      <c r="B8997" s="171"/>
      <c r="C8997" t="s">
        <v>11980</v>
      </c>
      <c r="D8997" t="s">
        <v>5050</v>
      </c>
      <c r="E8997" t="s">
        <v>2782</v>
      </c>
      <c r="G8997" t="s">
        <v>31</v>
      </c>
      <c r="H8997" t="s">
        <v>31</v>
      </c>
      <c r="I8997" t="s">
        <v>2758</v>
      </c>
      <c r="J8997" t="s">
        <v>2758</v>
      </c>
      <c r="K8997" t="s">
        <v>31</v>
      </c>
      <c r="L8997" t="s">
        <v>2805</v>
      </c>
      <c r="N8997" s="17" t="str">
        <f t="shared" si="280"/>
        <v>LT672</v>
      </c>
      <c r="O8997">
        <f t="shared" si="281"/>
        <v>5861</v>
      </c>
    </row>
    <row r="8998" spans="1:15" x14ac:dyDescent="0.3">
      <c r="A8998">
        <v>5861</v>
      </c>
      <c r="B8998" s="171"/>
      <c r="C8998" t="s">
        <v>11981</v>
      </c>
      <c r="D8998" t="s">
        <v>5050</v>
      </c>
      <c r="E8998" t="s">
        <v>2782</v>
      </c>
      <c r="G8998" t="s">
        <v>31</v>
      </c>
      <c r="H8998" t="s">
        <v>31</v>
      </c>
      <c r="I8998" t="s">
        <v>2758</v>
      </c>
      <c r="J8998" t="s">
        <v>2758</v>
      </c>
      <c r="K8998" t="s">
        <v>31</v>
      </c>
      <c r="L8998" t="s">
        <v>2805</v>
      </c>
      <c r="N8998" s="17" t="str">
        <f t="shared" si="280"/>
        <v>LT434</v>
      </c>
      <c r="O8998">
        <f t="shared" si="281"/>
        <v>5861</v>
      </c>
    </row>
    <row r="8999" spans="1:15" x14ac:dyDescent="0.3">
      <c r="A8999">
        <v>5861</v>
      </c>
      <c r="B8999" s="171"/>
      <c r="C8999" t="s">
        <v>11982</v>
      </c>
      <c r="D8999" t="s">
        <v>5050</v>
      </c>
      <c r="E8999" t="s">
        <v>2782</v>
      </c>
      <c r="G8999" t="s">
        <v>31</v>
      </c>
      <c r="H8999" t="s">
        <v>31</v>
      </c>
      <c r="I8999" t="s">
        <v>2758</v>
      </c>
      <c r="J8999" t="s">
        <v>2758</v>
      </c>
      <c r="K8999" t="s">
        <v>31</v>
      </c>
      <c r="L8999" t="s">
        <v>2805</v>
      </c>
      <c r="N8999" s="17" t="str">
        <f t="shared" si="280"/>
        <v>WB230</v>
      </c>
      <c r="O8999">
        <f t="shared" si="281"/>
        <v>5861</v>
      </c>
    </row>
    <row r="9000" spans="1:15" x14ac:dyDescent="0.3">
      <c r="A9000">
        <v>5861</v>
      </c>
      <c r="B9000" s="171"/>
      <c r="C9000" t="s">
        <v>11983</v>
      </c>
      <c r="D9000" t="s">
        <v>5050</v>
      </c>
      <c r="E9000" t="s">
        <v>2782</v>
      </c>
      <c r="G9000" t="s">
        <v>31</v>
      </c>
      <c r="H9000" t="s">
        <v>31</v>
      </c>
      <c r="I9000" t="s">
        <v>2758</v>
      </c>
      <c r="J9000" t="s">
        <v>2758</v>
      </c>
      <c r="K9000" t="s">
        <v>31</v>
      </c>
      <c r="L9000" t="s">
        <v>2805</v>
      </c>
      <c r="N9000" s="17" t="str">
        <f t="shared" si="280"/>
        <v>WR412</v>
      </c>
      <c r="O9000">
        <f t="shared" si="281"/>
        <v>5861</v>
      </c>
    </row>
    <row r="9001" spans="1:15" x14ac:dyDescent="0.3">
      <c r="A9001">
        <v>5861</v>
      </c>
      <c r="B9001" s="171"/>
      <c r="C9001" t="s">
        <v>11984</v>
      </c>
      <c r="D9001" t="s">
        <v>5050</v>
      </c>
      <c r="E9001" t="s">
        <v>2782</v>
      </c>
      <c r="G9001" t="s">
        <v>31</v>
      </c>
      <c r="H9001" t="s">
        <v>31</v>
      </c>
      <c r="I9001" t="s">
        <v>2758</v>
      </c>
      <c r="J9001" t="s">
        <v>2758</v>
      </c>
      <c r="K9001" t="s">
        <v>31</v>
      </c>
      <c r="L9001" t="s">
        <v>2805</v>
      </c>
      <c r="N9001" s="17" t="str">
        <f t="shared" si="280"/>
        <v>LT846</v>
      </c>
      <c r="O9001">
        <f t="shared" si="281"/>
        <v>5861</v>
      </c>
    </row>
    <row r="9002" spans="1:15" x14ac:dyDescent="0.3">
      <c r="A9002">
        <v>5861</v>
      </c>
      <c r="B9002" s="171"/>
      <c r="C9002" t="s">
        <v>11985</v>
      </c>
      <c r="D9002" t="s">
        <v>5050</v>
      </c>
      <c r="E9002" t="s">
        <v>2782</v>
      </c>
      <c r="G9002" t="s">
        <v>31</v>
      </c>
      <c r="H9002" t="s">
        <v>31</v>
      </c>
      <c r="I9002" t="s">
        <v>2758</v>
      </c>
      <c r="J9002" t="s">
        <v>2758</v>
      </c>
      <c r="K9002" t="s">
        <v>31</v>
      </c>
      <c r="L9002" t="s">
        <v>2805</v>
      </c>
      <c r="N9002" s="17" t="str">
        <f t="shared" si="280"/>
        <v>LT435</v>
      </c>
      <c r="O9002">
        <f t="shared" si="281"/>
        <v>5861</v>
      </c>
    </row>
    <row r="9003" spans="1:15" x14ac:dyDescent="0.3">
      <c r="A9003">
        <v>5861</v>
      </c>
      <c r="B9003" s="171"/>
      <c r="C9003" t="s">
        <v>11986</v>
      </c>
      <c r="D9003" t="s">
        <v>5050</v>
      </c>
      <c r="E9003" t="s">
        <v>2782</v>
      </c>
      <c r="G9003" t="s">
        <v>31</v>
      </c>
      <c r="H9003" t="s">
        <v>31</v>
      </c>
      <c r="I9003" t="s">
        <v>2758</v>
      </c>
      <c r="J9003" t="s">
        <v>2758</v>
      </c>
      <c r="K9003" t="s">
        <v>31</v>
      </c>
      <c r="L9003" t="s">
        <v>2805</v>
      </c>
      <c r="N9003" s="17" t="str">
        <f t="shared" si="280"/>
        <v>CQ398</v>
      </c>
      <c r="O9003">
        <f t="shared" si="281"/>
        <v>5861</v>
      </c>
    </row>
    <row r="9004" spans="1:15" x14ac:dyDescent="0.3">
      <c r="A9004">
        <v>5861</v>
      </c>
      <c r="B9004" s="171"/>
      <c r="C9004" t="s">
        <v>11987</v>
      </c>
      <c r="D9004" t="s">
        <v>5050</v>
      </c>
      <c r="E9004" t="s">
        <v>2782</v>
      </c>
      <c r="G9004" t="s">
        <v>31</v>
      </c>
      <c r="H9004" t="s">
        <v>31</v>
      </c>
      <c r="I9004" t="s">
        <v>2758</v>
      </c>
      <c r="J9004" t="s">
        <v>2758</v>
      </c>
      <c r="K9004" t="s">
        <v>31</v>
      </c>
      <c r="L9004" t="s">
        <v>2805</v>
      </c>
      <c r="N9004" s="17" t="str">
        <f t="shared" si="280"/>
        <v>LV306</v>
      </c>
      <c r="O9004">
        <f t="shared" si="281"/>
        <v>5861</v>
      </c>
    </row>
    <row r="9005" spans="1:15" x14ac:dyDescent="0.3">
      <c r="A9005">
        <v>5861</v>
      </c>
      <c r="B9005" s="171"/>
      <c r="C9005" t="s">
        <v>11988</v>
      </c>
      <c r="D9005" t="s">
        <v>5050</v>
      </c>
      <c r="E9005" t="s">
        <v>2782</v>
      </c>
      <c r="G9005" t="s">
        <v>31</v>
      </c>
      <c r="H9005" t="s">
        <v>31</v>
      </c>
      <c r="I9005" t="s">
        <v>2758</v>
      </c>
      <c r="J9005" t="s">
        <v>2758</v>
      </c>
      <c r="K9005" t="s">
        <v>31</v>
      </c>
      <c r="L9005" t="s">
        <v>2805</v>
      </c>
      <c r="N9005" s="17" t="str">
        <f t="shared" si="280"/>
        <v>WS072</v>
      </c>
      <c r="O9005">
        <f t="shared" si="281"/>
        <v>5861</v>
      </c>
    </row>
    <row r="9006" spans="1:15" x14ac:dyDescent="0.3">
      <c r="A9006">
        <v>5861</v>
      </c>
      <c r="B9006" s="171"/>
      <c r="C9006" t="s">
        <v>11989</v>
      </c>
      <c r="D9006" t="s">
        <v>5050</v>
      </c>
      <c r="E9006" t="s">
        <v>2782</v>
      </c>
      <c r="G9006" t="s">
        <v>31</v>
      </c>
      <c r="H9006" t="s">
        <v>31</v>
      </c>
      <c r="I9006" t="s">
        <v>2758</v>
      </c>
      <c r="J9006" t="s">
        <v>2758</v>
      </c>
      <c r="K9006" t="s">
        <v>31</v>
      </c>
      <c r="L9006" t="s">
        <v>2805</v>
      </c>
      <c r="N9006" s="17" t="str">
        <f t="shared" si="280"/>
        <v>LU242</v>
      </c>
      <c r="O9006">
        <f t="shared" si="281"/>
        <v>5861</v>
      </c>
    </row>
    <row r="9007" spans="1:15" x14ac:dyDescent="0.3">
      <c r="A9007">
        <v>5861</v>
      </c>
      <c r="B9007" s="171"/>
      <c r="C9007" t="s">
        <v>11990</v>
      </c>
      <c r="D9007" t="s">
        <v>5050</v>
      </c>
      <c r="E9007" t="s">
        <v>2782</v>
      </c>
      <c r="G9007" t="s">
        <v>31</v>
      </c>
      <c r="H9007" t="s">
        <v>31</v>
      </c>
      <c r="I9007" t="s">
        <v>2758</v>
      </c>
      <c r="J9007" t="s">
        <v>2758</v>
      </c>
      <c r="K9007" t="s">
        <v>31</v>
      </c>
      <c r="L9007" t="s">
        <v>2805</v>
      </c>
      <c r="N9007" s="17" t="str">
        <f t="shared" si="280"/>
        <v>WR413</v>
      </c>
      <c r="O9007">
        <f t="shared" si="281"/>
        <v>5861</v>
      </c>
    </row>
    <row r="9008" spans="1:15" x14ac:dyDescent="0.3">
      <c r="A9008">
        <v>5861</v>
      </c>
      <c r="B9008" s="171"/>
      <c r="C9008" t="s">
        <v>11991</v>
      </c>
      <c r="D9008" t="s">
        <v>5050</v>
      </c>
      <c r="E9008" t="s">
        <v>2782</v>
      </c>
      <c r="G9008" t="s">
        <v>31</v>
      </c>
      <c r="H9008" t="s">
        <v>31</v>
      </c>
      <c r="I9008" t="s">
        <v>2758</v>
      </c>
      <c r="J9008" t="s">
        <v>2758</v>
      </c>
      <c r="K9008" t="s">
        <v>31</v>
      </c>
      <c r="L9008" t="s">
        <v>2805</v>
      </c>
      <c r="N9008" s="17" t="str">
        <f t="shared" si="280"/>
        <v>LU243</v>
      </c>
      <c r="O9008">
        <f t="shared" si="281"/>
        <v>5861</v>
      </c>
    </row>
    <row r="9009" spans="1:15" x14ac:dyDescent="0.3">
      <c r="A9009">
        <v>5861</v>
      </c>
      <c r="B9009" s="171"/>
      <c r="C9009" t="s">
        <v>11992</v>
      </c>
      <c r="D9009" t="s">
        <v>5050</v>
      </c>
      <c r="E9009" t="s">
        <v>2782</v>
      </c>
      <c r="G9009" t="s">
        <v>31</v>
      </c>
      <c r="H9009" t="s">
        <v>31</v>
      </c>
      <c r="I9009" t="s">
        <v>2758</v>
      </c>
      <c r="J9009" t="s">
        <v>2758</v>
      </c>
      <c r="K9009" t="s">
        <v>31</v>
      </c>
      <c r="L9009" t="s">
        <v>2805</v>
      </c>
      <c r="N9009" s="17" t="str">
        <f t="shared" si="280"/>
        <v>WR414</v>
      </c>
      <c r="O9009">
        <f t="shared" si="281"/>
        <v>5861</v>
      </c>
    </row>
    <row r="9010" spans="1:15" x14ac:dyDescent="0.3">
      <c r="A9010">
        <v>5861</v>
      </c>
      <c r="B9010" s="171"/>
      <c r="C9010" t="s">
        <v>11993</v>
      </c>
      <c r="D9010" t="s">
        <v>5050</v>
      </c>
      <c r="E9010" t="s">
        <v>2782</v>
      </c>
      <c r="G9010" t="s">
        <v>31</v>
      </c>
      <c r="H9010" t="s">
        <v>31</v>
      </c>
      <c r="I9010" t="s">
        <v>2758</v>
      </c>
      <c r="J9010" t="s">
        <v>2758</v>
      </c>
      <c r="K9010" t="s">
        <v>31</v>
      </c>
      <c r="L9010" t="s">
        <v>2805</v>
      </c>
      <c r="N9010" s="17" t="str">
        <f t="shared" si="280"/>
        <v>WR415</v>
      </c>
      <c r="O9010">
        <f t="shared" si="281"/>
        <v>5861</v>
      </c>
    </row>
    <row r="9011" spans="1:15" x14ac:dyDescent="0.3">
      <c r="A9011">
        <v>5861</v>
      </c>
      <c r="B9011" s="171"/>
      <c r="C9011" t="s">
        <v>11994</v>
      </c>
      <c r="D9011" t="s">
        <v>5050</v>
      </c>
      <c r="E9011" t="s">
        <v>2782</v>
      </c>
      <c r="G9011" t="s">
        <v>31</v>
      </c>
      <c r="H9011" t="s">
        <v>31</v>
      </c>
      <c r="I9011" t="s">
        <v>2758</v>
      </c>
      <c r="J9011" t="s">
        <v>2758</v>
      </c>
      <c r="K9011" t="s">
        <v>31</v>
      </c>
      <c r="L9011" t="s">
        <v>2805</v>
      </c>
      <c r="N9011" s="17" t="str">
        <f t="shared" si="280"/>
        <v>CQ399</v>
      </c>
      <c r="O9011">
        <f t="shared" si="281"/>
        <v>5861</v>
      </c>
    </row>
    <row r="9012" spans="1:15" x14ac:dyDescent="0.3">
      <c r="A9012">
        <v>5861</v>
      </c>
      <c r="B9012" s="171"/>
      <c r="C9012" t="s">
        <v>11995</v>
      </c>
      <c r="D9012" t="s">
        <v>5050</v>
      </c>
      <c r="E9012" t="s">
        <v>2782</v>
      </c>
      <c r="G9012" t="s">
        <v>31</v>
      </c>
      <c r="H9012" t="s">
        <v>31</v>
      </c>
      <c r="I9012" t="s">
        <v>2758</v>
      </c>
      <c r="J9012" t="s">
        <v>2758</v>
      </c>
      <c r="K9012" t="s">
        <v>31</v>
      </c>
      <c r="L9012" t="s">
        <v>2805</v>
      </c>
      <c r="N9012" s="17" t="str">
        <f t="shared" si="280"/>
        <v>WR416</v>
      </c>
      <c r="O9012">
        <f t="shared" si="281"/>
        <v>5861</v>
      </c>
    </row>
    <row r="9013" spans="1:15" x14ac:dyDescent="0.3">
      <c r="A9013">
        <v>5861</v>
      </c>
      <c r="B9013" s="171"/>
      <c r="C9013" t="s">
        <v>11996</v>
      </c>
      <c r="D9013" t="s">
        <v>5050</v>
      </c>
      <c r="E9013" t="s">
        <v>2782</v>
      </c>
      <c r="G9013" t="s">
        <v>31</v>
      </c>
      <c r="H9013" t="s">
        <v>31</v>
      </c>
      <c r="I9013" t="s">
        <v>2758</v>
      </c>
      <c r="J9013" t="s">
        <v>2758</v>
      </c>
      <c r="K9013" t="s">
        <v>31</v>
      </c>
      <c r="L9013" t="s">
        <v>2805</v>
      </c>
      <c r="N9013" s="17" t="str">
        <f t="shared" si="280"/>
        <v>WR417</v>
      </c>
      <c r="O9013">
        <f t="shared" si="281"/>
        <v>5861</v>
      </c>
    </row>
    <row r="9014" spans="1:15" x14ac:dyDescent="0.3">
      <c r="A9014">
        <v>5861</v>
      </c>
      <c r="B9014" s="171"/>
      <c r="C9014" t="s">
        <v>11997</v>
      </c>
      <c r="D9014" t="s">
        <v>5050</v>
      </c>
      <c r="E9014" t="s">
        <v>2782</v>
      </c>
      <c r="G9014" t="s">
        <v>31</v>
      </c>
      <c r="H9014" t="s">
        <v>31</v>
      </c>
      <c r="I9014" t="s">
        <v>2758</v>
      </c>
      <c r="J9014" t="s">
        <v>2758</v>
      </c>
      <c r="K9014" t="s">
        <v>31</v>
      </c>
      <c r="L9014" t="s">
        <v>2805</v>
      </c>
      <c r="N9014" s="17" t="str">
        <f t="shared" si="280"/>
        <v>WR418</v>
      </c>
      <c r="O9014">
        <f t="shared" si="281"/>
        <v>5861</v>
      </c>
    </row>
    <row r="9015" spans="1:15" x14ac:dyDescent="0.3">
      <c r="A9015">
        <v>5861</v>
      </c>
      <c r="B9015" s="171"/>
      <c r="C9015" t="s">
        <v>11998</v>
      </c>
      <c r="D9015" t="s">
        <v>5050</v>
      </c>
      <c r="E9015" t="s">
        <v>2782</v>
      </c>
      <c r="G9015" t="s">
        <v>31</v>
      </c>
      <c r="H9015" t="s">
        <v>31</v>
      </c>
      <c r="I9015" t="s">
        <v>2758</v>
      </c>
      <c r="J9015" t="s">
        <v>2758</v>
      </c>
      <c r="K9015" t="s">
        <v>31</v>
      </c>
      <c r="L9015" t="s">
        <v>2805</v>
      </c>
      <c r="N9015" s="17" t="str">
        <f t="shared" si="280"/>
        <v>LU244</v>
      </c>
      <c r="O9015">
        <f t="shared" si="281"/>
        <v>5861</v>
      </c>
    </row>
    <row r="9016" spans="1:15" x14ac:dyDescent="0.3">
      <c r="A9016">
        <v>5861</v>
      </c>
      <c r="B9016" s="171"/>
      <c r="C9016" t="s">
        <v>11999</v>
      </c>
      <c r="D9016" t="s">
        <v>5050</v>
      </c>
      <c r="E9016" t="s">
        <v>2782</v>
      </c>
      <c r="G9016" t="s">
        <v>31</v>
      </c>
      <c r="H9016" t="s">
        <v>31</v>
      </c>
      <c r="I9016" t="s">
        <v>2758</v>
      </c>
      <c r="J9016" t="s">
        <v>2758</v>
      </c>
      <c r="K9016" t="s">
        <v>31</v>
      </c>
      <c r="L9016" t="s">
        <v>2805</v>
      </c>
      <c r="N9016" s="17" t="str">
        <f t="shared" si="280"/>
        <v>CB746</v>
      </c>
      <c r="O9016">
        <f t="shared" si="281"/>
        <v>5861</v>
      </c>
    </row>
    <row r="9017" spans="1:15" x14ac:dyDescent="0.3">
      <c r="A9017">
        <v>5861</v>
      </c>
      <c r="B9017" s="171"/>
      <c r="C9017" t="s">
        <v>12000</v>
      </c>
      <c r="D9017" t="s">
        <v>5050</v>
      </c>
      <c r="E9017" t="s">
        <v>2782</v>
      </c>
      <c r="G9017" t="s">
        <v>31</v>
      </c>
      <c r="H9017" t="s">
        <v>31</v>
      </c>
      <c r="I9017" t="s">
        <v>2758</v>
      </c>
      <c r="J9017" t="s">
        <v>2758</v>
      </c>
      <c r="K9017" t="s">
        <v>31</v>
      </c>
      <c r="L9017" t="s">
        <v>2805</v>
      </c>
      <c r="N9017" s="17" t="str">
        <f t="shared" si="280"/>
        <v>LU899</v>
      </c>
      <c r="O9017">
        <f t="shared" si="281"/>
        <v>5861</v>
      </c>
    </row>
    <row r="9018" spans="1:15" x14ac:dyDescent="0.3">
      <c r="A9018">
        <v>5861</v>
      </c>
      <c r="B9018" s="171"/>
      <c r="C9018" t="s">
        <v>12001</v>
      </c>
      <c r="D9018" t="s">
        <v>5050</v>
      </c>
      <c r="E9018" t="s">
        <v>2782</v>
      </c>
      <c r="G9018" t="s">
        <v>31</v>
      </c>
      <c r="H9018" t="s">
        <v>31</v>
      </c>
      <c r="I9018" t="s">
        <v>2758</v>
      </c>
      <c r="J9018" t="s">
        <v>2758</v>
      </c>
      <c r="K9018" t="s">
        <v>31</v>
      </c>
      <c r="L9018" t="s">
        <v>2805</v>
      </c>
      <c r="N9018" s="17" t="str">
        <f t="shared" si="280"/>
        <v>WR420</v>
      </c>
      <c r="O9018">
        <f t="shared" si="281"/>
        <v>5861</v>
      </c>
    </row>
    <row r="9019" spans="1:15" x14ac:dyDescent="0.3">
      <c r="A9019">
        <v>5861</v>
      </c>
      <c r="B9019" s="171"/>
      <c r="C9019" t="s">
        <v>12002</v>
      </c>
      <c r="D9019" t="s">
        <v>5050</v>
      </c>
      <c r="E9019" t="s">
        <v>2782</v>
      </c>
      <c r="G9019" t="s">
        <v>31</v>
      </c>
      <c r="H9019" t="s">
        <v>31</v>
      </c>
      <c r="I9019" t="s">
        <v>2758</v>
      </c>
      <c r="J9019" t="s">
        <v>2758</v>
      </c>
      <c r="K9019" t="s">
        <v>31</v>
      </c>
      <c r="L9019" t="s">
        <v>2805</v>
      </c>
      <c r="N9019" s="17" t="str">
        <f t="shared" si="280"/>
        <v>CQ400</v>
      </c>
      <c r="O9019">
        <f t="shared" si="281"/>
        <v>5861</v>
      </c>
    </row>
    <row r="9020" spans="1:15" x14ac:dyDescent="0.3">
      <c r="A9020">
        <v>5861</v>
      </c>
      <c r="B9020" s="171"/>
      <c r="C9020" t="s">
        <v>12003</v>
      </c>
      <c r="D9020" t="s">
        <v>5050</v>
      </c>
      <c r="E9020" t="s">
        <v>2782</v>
      </c>
      <c r="G9020" t="s">
        <v>31</v>
      </c>
      <c r="H9020" t="s">
        <v>31</v>
      </c>
      <c r="I9020" t="s">
        <v>2758</v>
      </c>
      <c r="J9020" t="s">
        <v>2758</v>
      </c>
      <c r="K9020" t="s">
        <v>31</v>
      </c>
      <c r="L9020" t="s">
        <v>2805</v>
      </c>
      <c r="N9020" s="17" t="str">
        <f t="shared" si="280"/>
        <v>WZ888</v>
      </c>
      <c r="O9020">
        <f t="shared" si="281"/>
        <v>5861</v>
      </c>
    </row>
    <row r="9021" spans="1:15" x14ac:dyDescent="0.3">
      <c r="A9021">
        <v>5861</v>
      </c>
      <c r="B9021" s="171"/>
      <c r="C9021" t="s">
        <v>12004</v>
      </c>
      <c r="D9021" t="s">
        <v>5050</v>
      </c>
      <c r="E9021" t="s">
        <v>2782</v>
      </c>
      <c r="G9021" t="s">
        <v>31</v>
      </c>
      <c r="H9021" t="s">
        <v>31</v>
      </c>
      <c r="I9021" t="s">
        <v>2758</v>
      </c>
      <c r="J9021" t="s">
        <v>2758</v>
      </c>
      <c r="K9021" t="s">
        <v>31</v>
      </c>
      <c r="L9021" t="s">
        <v>2805</v>
      </c>
      <c r="N9021" s="17" t="str">
        <f t="shared" si="280"/>
        <v>CB101</v>
      </c>
      <c r="O9021">
        <f t="shared" si="281"/>
        <v>5861</v>
      </c>
    </row>
    <row r="9022" spans="1:15" x14ac:dyDescent="0.3">
      <c r="A9022">
        <v>5861</v>
      </c>
      <c r="B9022" s="171"/>
      <c r="C9022" t="s">
        <v>12005</v>
      </c>
      <c r="D9022" t="s">
        <v>5050</v>
      </c>
      <c r="E9022" t="s">
        <v>2782</v>
      </c>
      <c r="G9022" t="s">
        <v>31</v>
      </c>
      <c r="H9022" t="s">
        <v>31</v>
      </c>
      <c r="I9022" t="s">
        <v>2758</v>
      </c>
      <c r="J9022" t="s">
        <v>2758</v>
      </c>
      <c r="K9022" t="s">
        <v>31</v>
      </c>
      <c r="L9022" t="s">
        <v>2805</v>
      </c>
      <c r="N9022" s="17" t="str">
        <f t="shared" si="280"/>
        <v>LT436</v>
      </c>
      <c r="O9022">
        <f t="shared" si="281"/>
        <v>5861</v>
      </c>
    </row>
    <row r="9023" spans="1:15" x14ac:dyDescent="0.3">
      <c r="A9023">
        <v>5861</v>
      </c>
      <c r="B9023" s="171"/>
      <c r="C9023" t="s">
        <v>12006</v>
      </c>
      <c r="D9023" t="s">
        <v>5050</v>
      </c>
      <c r="E9023" t="s">
        <v>2782</v>
      </c>
      <c r="G9023" t="s">
        <v>31</v>
      </c>
      <c r="H9023" t="s">
        <v>31</v>
      </c>
      <c r="I9023" t="s">
        <v>2758</v>
      </c>
      <c r="J9023" t="s">
        <v>2758</v>
      </c>
      <c r="K9023" t="s">
        <v>31</v>
      </c>
      <c r="L9023" t="s">
        <v>2805</v>
      </c>
      <c r="N9023" s="17" t="str">
        <f t="shared" si="280"/>
        <v>WR421</v>
      </c>
      <c r="O9023">
        <f t="shared" si="281"/>
        <v>5861</v>
      </c>
    </row>
    <row r="9024" spans="1:15" x14ac:dyDescent="0.3">
      <c r="A9024">
        <v>5861</v>
      </c>
      <c r="B9024" s="171"/>
      <c r="C9024" t="s">
        <v>12007</v>
      </c>
      <c r="D9024" t="s">
        <v>5050</v>
      </c>
      <c r="E9024" t="s">
        <v>2782</v>
      </c>
      <c r="G9024" t="s">
        <v>31</v>
      </c>
      <c r="H9024" t="s">
        <v>31</v>
      </c>
      <c r="I9024" t="s">
        <v>2758</v>
      </c>
      <c r="J9024" t="s">
        <v>2758</v>
      </c>
      <c r="K9024" t="s">
        <v>31</v>
      </c>
      <c r="L9024" t="s">
        <v>2805</v>
      </c>
      <c r="N9024" s="17" t="str">
        <f t="shared" si="280"/>
        <v>WR422</v>
      </c>
      <c r="O9024">
        <f t="shared" si="281"/>
        <v>5861</v>
      </c>
    </row>
    <row r="9025" spans="1:15" x14ac:dyDescent="0.3">
      <c r="A9025">
        <v>5861</v>
      </c>
      <c r="B9025" s="171"/>
      <c r="C9025" t="s">
        <v>12008</v>
      </c>
      <c r="D9025" t="s">
        <v>5050</v>
      </c>
      <c r="E9025" t="s">
        <v>2782</v>
      </c>
      <c r="G9025" t="s">
        <v>31</v>
      </c>
      <c r="H9025" t="s">
        <v>31</v>
      </c>
      <c r="I9025" t="s">
        <v>2758</v>
      </c>
      <c r="J9025" t="s">
        <v>2758</v>
      </c>
      <c r="K9025" t="s">
        <v>31</v>
      </c>
      <c r="L9025" t="s">
        <v>2805</v>
      </c>
      <c r="N9025" s="17" t="str">
        <f t="shared" si="280"/>
        <v>WR423</v>
      </c>
      <c r="O9025">
        <f t="shared" si="281"/>
        <v>5861</v>
      </c>
    </row>
    <row r="9026" spans="1:15" x14ac:dyDescent="0.3">
      <c r="A9026">
        <v>5861</v>
      </c>
      <c r="B9026" s="171"/>
      <c r="C9026" t="s">
        <v>12009</v>
      </c>
      <c r="D9026" t="s">
        <v>5050</v>
      </c>
      <c r="E9026" t="s">
        <v>2782</v>
      </c>
      <c r="G9026" t="s">
        <v>31</v>
      </c>
      <c r="H9026" t="s">
        <v>31</v>
      </c>
      <c r="I9026" t="s">
        <v>2758</v>
      </c>
      <c r="J9026" t="s">
        <v>2758</v>
      </c>
      <c r="K9026" t="s">
        <v>31</v>
      </c>
      <c r="L9026" t="s">
        <v>2805</v>
      </c>
      <c r="N9026" s="17" t="str">
        <f t="shared" ref="N9026:N9089" si="282">C9026</f>
        <v>LU529</v>
      </c>
      <c r="O9026">
        <f t="shared" ref="O9026:O9089" si="283">A9026</f>
        <v>5861</v>
      </c>
    </row>
    <row r="9027" spans="1:15" x14ac:dyDescent="0.3">
      <c r="A9027">
        <v>5861</v>
      </c>
      <c r="B9027" s="171"/>
      <c r="C9027" t="s">
        <v>12010</v>
      </c>
      <c r="D9027" t="s">
        <v>5050</v>
      </c>
      <c r="E9027" t="s">
        <v>2782</v>
      </c>
      <c r="G9027" t="s">
        <v>31</v>
      </c>
      <c r="H9027" t="s">
        <v>31</v>
      </c>
      <c r="I9027" t="s">
        <v>2758</v>
      </c>
      <c r="J9027" t="s">
        <v>2758</v>
      </c>
      <c r="K9027" t="s">
        <v>31</v>
      </c>
      <c r="L9027" t="s">
        <v>2805</v>
      </c>
      <c r="N9027" s="17" t="str">
        <f t="shared" si="282"/>
        <v>LU530</v>
      </c>
      <c r="O9027">
        <f t="shared" si="283"/>
        <v>5861</v>
      </c>
    </row>
    <row r="9028" spans="1:15" x14ac:dyDescent="0.3">
      <c r="A9028">
        <v>5861</v>
      </c>
      <c r="B9028" s="171"/>
      <c r="C9028" t="s">
        <v>12011</v>
      </c>
      <c r="D9028" t="s">
        <v>5050</v>
      </c>
      <c r="E9028" t="s">
        <v>2782</v>
      </c>
      <c r="G9028" t="s">
        <v>31</v>
      </c>
      <c r="H9028" t="s">
        <v>31</v>
      </c>
      <c r="I9028" t="s">
        <v>2758</v>
      </c>
      <c r="J9028" t="s">
        <v>2758</v>
      </c>
      <c r="K9028" t="s">
        <v>31</v>
      </c>
      <c r="L9028" t="s">
        <v>2805</v>
      </c>
      <c r="N9028" s="17" t="str">
        <f t="shared" si="282"/>
        <v>WS073</v>
      </c>
      <c r="O9028">
        <f t="shared" si="283"/>
        <v>5861</v>
      </c>
    </row>
    <row r="9029" spans="1:15" x14ac:dyDescent="0.3">
      <c r="A9029">
        <v>5861</v>
      </c>
      <c r="B9029" s="171"/>
      <c r="C9029" t="s">
        <v>12012</v>
      </c>
      <c r="D9029" t="s">
        <v>5050</v>
      </c>
      <c r="E9029" t="s">
        <v>2782</v>
      </c>
      <c r="G9029" t="s">
        <v>31</v>
      </c>
      <c r="H9029" t="s">
        <v>31</v>
      </c>
      <c r="I9029" t="s">
        <v>2758</v>
      </c>
      <c r="J9029" t="s">
        <v>2758</v>
      </c>
      <c r="K9029" t="s">
        <v>31</v>
      </c>
      <c r="L9029" t="s">
        <v>2805</v>
      </c>
      <c r="N9029" s="17" t="str">
        <f t="shared" si="282"/>
        <v>WR424</v>
      </c>
      <c r="O9029">
        <f t="shared" si="283"/>
        <v>5861</v>
      </c>
    </row>
    <row r="9030" spans="1:15" x14ac:dyDescent="0.3">
      <c r="A9030">
        <v>5861</v>
      </c>
      <c r="B9030" s="171"/>
      <c r="C9030" t="s">
        <v>12013</v>
      </c>
      <c r="D9030" t="s">
        <v>5050</v>
      </c>
      <c r="E9030" t="s">
        <v>2782</v>
      </c>
      <c r="G9030" t="s">
        <v>31</v>
      </c>
      <c r="H9030" t="s">
        <v>31</v>
      </c>
      <c r="I9030" t="s">
        <v>2758</v>
      </c>
      <c r="J9030" t="s">
        <v>2758</v>
      </c>
      <c r="K9030" t="s">
        <v>31</v>
      </c>
      <c r="L9030" t="s">
        <v>2805</v>
      </c>
      <c r="N9030" s="17" t="str">
        <f t="shared" si="282"/>
        <v>CB829</v>
      </c>
      <c r="O9030">
        <f t="shared" si="283"/>
        <v>5861</v>
      </c>
    </row>
    <row r="9031" spans="1:15" x14ac:dyDescent="0.3">
      <c r="A9031">
        <v>5861</v>
      </c>
      <c r="B9031" s="171"/>
      <c r="C9031" t="s">
        <v>12014</v>
      </c>
      <c r="D9031" t="s">
        <v>5050</v>
      </c>
      <c r="E9031" t="s">
        <v>2782</v>
      </c>
      <c r="G9031" t="s">
        <v>31</v>
      </c>
      <c r="H9031" t="s">
        <v>31</v>
      </c>
      <c r="I9031" t="s">
        <v>2758</v>
      </c>
      <c r="J9031" t="s">
        <v>2758</v>
      </c>
      <c r="K9031" t="s">
        <v>31</v>
      </c>
      <c r="L9031" t="s">
        <v>2805</v>
      </c>
      <c r="N9031" s="17" t="str">
        <f t="shared" si="282"/>
        <v>CQ665</v>
      </c>
      <c r="O9031">
        <f t="shared" si="283"/>
        <v>5861</v>
      </c>
    </row>
    <row r="9032" spans="1:15" x14ac:dyDescent="0.3">
      <c r="A9032">
        <v>5861</v>
      </c>
      <c r="B9032" s="171"/>
      <c r="C9032" t="s">
        <v>12015</v>
      </c>
      <c r="D9032" t="s">
        <v>5050</v>
      </c>
      <c r="E9032" t="s">
        <v>2782</v>
      </c>
      <c r="G9032" t="s">
        <v>31</v>
      </c>
      <c r="H9032" t="s">
        <v>31</v>
      </c>
      <c r="I9032" t="s">
        <v>2758</v>
      </c>
      <c r="J9032" t="s">
        <v>2758</v>
      </c>
      <c r="K9032" t="s">
        <v>31</v>
      </c>
      <c r="L9032" t="s">
        <v>2805</v>
      </c>
      <c r="N9032" s="17" t="str">
        <f t="shared" si="282"/>
        <v>LT437</v>
      </c>
      <c r="O9032">
        <f t="shared" si="283"/>
        <v>5861</v>
      </c>
    </row>
    <row r="9033" spans="1:15" x14ac:dyDescent="0.3">
      <c r="A9033">
        <v>5861</v>
      </c>
      <c r="B9033" s="171"/>
      <c r="C9033" t="s">
        <v>12016</v>
      </c>
      <c r="D9033" t="s">
        <v>5050</v>
      </c>
      <c r="E9033" t="s">
        <v>2782</v>
      </c>
      <c r="G9033" t="s">
        <v>31</v>
      </c>
      <c r="H9033" t="s">
        <v>31</v>
      </c>
      <c r="I9033" t="s">
        <v>2758</v>
      </c>
      <c r="J9033" t="s">
        <v>2758</v>
      </c>
      <c r="K9033" t="s">
        <v>31</v>
      </c>
      <c r="L9033" t="s">
        <v>2805</v>
      </c>
      <c r="N9033" s="17" t="str">
        <f t="shared" si="282"/>
        <v>WR425</v>
      </c>
      <c r="O9033">
        <f t="shared" si="283"/>
        <v>5861</v>
      </c>
    </row>
    <row r="9034" spans="1:15" x14ac:dyDescent="0.3">
      <c r="A9034">
        <v>5861</v>
      </c>
      <c r="B9034" s="171"/>
      <c r="C9034" t="s">
        <v>12017</v>
      </c>
      <c r="D9034" t="s">
        <v>5050</v>
      </c>
      <c r="E9034" t="s">
        <v>2782</v>
      </c>
      <c r="G9034" t="s">
        <v>31</v>
      </c>
      <c r="H9034" t="s">
        <v>31</v>
      </c>
      <c r="I9034" t="s">
        <v>2758</v>
      </c>
      <c r="J9034" t="s">
        <v>2758</v>
      </c>
      <c r="K9034" t="s">
        <v>31</v>
      </c>
      <c r="L9034" t="s">
        <v>2805</v>
      </c>
      <c r="N9034" s="17" t="str">
        <f t="shared" si="282"/>
        <v>WR426</v>
      </c>
      <c r="O9034">
        <f t="shared" si="283"/>
        <v>5861</v>
      </c>
    </row>
    <row r="9035" spans="1:15" x14ac:dyDescent="0.3">
      <c r="A9035">
        <v>5861</v>
      </c>
      <c r="B9035" s="171"/>
      <c r="C9035" t="s">
        <v>12018</v>
      </c>
      <c r="D9035" t="s">
        <v>5050</v>
      </c>
      <c r="E9035" t="s">
        <v>2782</v>
      </c>
      <c r="G9035" t="s">
        <v>31</v>
      </c>
      <c r="H9035" t="s">
        <v>31</v>
      </c>
      <c r="I9035" t="s">
        <v>2758</v>
      </c>
      <c r="J9035" t="s">
        <v>2758</v>
      </c>
      <c r="K9035" t="s">
        <v>31</v>
      </c>
      <c r="L9035" t="s">
        <v>2805</v>
      </c>
      <c r="N9035" s="17" t="str">
        <f t="shared" si="282"/>
        <v>WR427</v>
      </c>
      <c r="O9035">
        <f t="shared" si="283"/>
        <v>5861</v>
      </c>
    </row>
    <row r="9036" spans="1:15" x14ac:dyDescent="0.3">
      <c r="A9036">
        <v>5861</v>
      </c>
      <c r="B9036" s="171"/>
      <c r="C9036" t="s">
        <v>12019</v>
      </c>
      <c r="D9036" t="s">
        <v>5050</v>
      </c>
      <c r="E9036" t="s">
        <v>2782</v>
      </c>
      <c r="G9036" t="s">
        <v>31</v>
      </c>
      <c r="H9036" t="s">
        <v>31</v>
      </c>
      <c r="I9036" t="s">
        <v>2758</v>
      </c>
      <c r="J9036" t="s">
        <v>2758</v>
      </c>
      <c r="K9036" t="s">
        <v>31</v>
      </c>
      <c r="L9036" t="s">
        <v>2805</v>
      </c>
      <c r="N9036" s="17" t="str">
        <f t="shared" si="282"/>
        <v>WR429</v>
      </c>
      <c r="O9036">
        <f t="shared" si="283"/>
        <v>5861</v>
      </c>
    </row>
    <row r="9037" spans="1:15" x14ac:dyDescent="0.3">
      <c r="A9037">
        <v>5861</v>
      </c>
      <c r="B9037" s="171"/>
      <c r="C9037" t="s">
        <v>12020</v>
      </c>
      <c r="D9037" t="s">
        <v>5050</v>
      </c>
      <c r="E9037" t="s">
        <v>2782</v>
      </c>
      <c r="G9037" t="s">
        <v>31</v>
      </c>
      <c r="H9037" t="s">
        <v>31</v>
      </c>
      <c r="I9037" t="s">
        <v>2758</v>
      </c>
      <c r="J9037" t="s">
        <v>2758</v>
      </c>
      <c r="K9037" t="s">
        <v>31</v>
      </c>
      <c r="L9037" t="s">
        <v>2805</v>
      </c>
      <c r="N9037" s="17" t="str">
        <f t="shared" si="282"/>
        <v>WR430</v>
      </c>
      <c r="O9037">
        <f t="shared" si="283"/>
        <v>5861</v>
      </c>
    </row>
    <row r="9038" spans="1:15" x14ac:dyDescent="0.3">
      <c r="A9038">
        <v>5861</v>
      </c>
      <c r="B9038" s="171"/>
      <c r="C9038" t="s">
        <v>12021</v>
      </c>
      <c r="D9038" t="s">
        <v>5050</v>
      </c>
      <c r="E9038" t="s">
        <v>2782</v>
      </c>
      <c r="G9038" t="s">
        <v>31</v>
      </c>
      <c r="H9038" t="s">
        <v>31</v>
      </c>
      <c r="I9038" t="s">
        <v>2758</v>
      </c>
      <c r="J9038" t="s">
        <v>2758</v>
      </c>
      <c r="K9038" t="s">
        <v>31</v>
      </c>
      <c r="L9038" t="s">
        <v>2805</v>
      </c>
      <c r="N9038" s="17" t="str">
        <f t="shared" si="282"/>
        <v>WR432</v>
      </c>
      <c r="O9038">
        <f t="shared" si="283"/>
        <v>5861</v>
      </c>
    </row>
    <row r="9039" spans="1:15" x14ac:dyDescent="0.3">
      <c r="A9039">
        <v>5861</v>
      </c>
      <c r="B9039" s="171"/>
      <c r="C9039" t="s">
        <v>12022</v>
      </c>
      <c r="D9039" t="s">
        <v>5050</v>
      </c>
      <c r="E9039" t="s">
        <v>2782</v>
      </c>
      <c r="G9039" t="s">
        <v>31</v>
      </c>
      <c r="H9039" t="s">
        <v>31</v>
      </c>
      <c r="I9039" t="s">
        <v>2758</v>
      </c>
      <c r="J9039" t="s">
        <v>2758</v>
      </c>
      <c r="K9039" t="s">
        <v>31</v>
      </c>
      <c r="L9039" t="s">
        <v>2805</v>
      </c>
      <c r="N9039" s="17" t="str">
        <f t="shared" si="282"/>
        <v>WR431</v>
      </c>
      <c r="O9039">
        <f t="shared" si="283"/>
        <v>5861</v>
      </c>
    </row>
    <row r="9040" spans="1:15" x14ac:dyDescent="0.3">
      <c r="A9040">
        <v>5861</v>
      </c>
      <c r="B9040" s="171"/>
      <c r="C9040" t="s">
        <v>12023</v>
      </c>
      <c r="D9040" t="s">
        <v>5050</v>
      </c>
      <c r="E9040" t="s">
        <v>2782</v>
      </c>
      <c r="G9040" t="s">
        <v>31</v>
      </c>
      <c r="H9040" t="s">
        <v>31</v>
      </c>
      <c r="I9040" t="s">
        <v>2758</v>
      </c>
      <c r="J9040" t="s">
        <v>2758</v>
      </c>
      <c r="K9040" t="s">
        <v>31</v>
      </c>
      <c r="L9040" t="s">
        <v>2805</v>
      </c>
      <c r="N9040" s="17" t="str">
        <f t="shared" si="282"/>
        <v>WR428</v>
      </c>
      <c r="O9040">
        <f t="shared" si="283"/>
        <v>5861</v>
      </c>
    </row>
    <row r="9041" spans="1:15" x14ac:dyDescent="0.3">
      <c r="A9041">
        <v>5861</v>
      </c>
      <c r="B9041" s="171"/>
      <c r="C9041" t="s">
        <v>12024</v>
      </c>
      <c r="D9041" t="s">
        <v>5050</v>
      </c>
      <c r="E9041" t="s">
        <v>2782</v>
      </c>
      <c r="G9041" t="s">
        <v>31</v>
      </c>
      <c r="H9041" t="s">
        <v>31</v>
      </c>
      <c r="I9041" t="s">
        <v>2758</v>
      </c>
      <c r="J9041" t="s">
        <v>2758</v>
      </c>
      <c r="K9041" t="s">
        <v>31</v>
      </c>
      <c r="L9041" t="s">
        <v>2805</v>
      </c>
      <c r="N9041" s="17" t="str">
        <f t="shared" si="282"/>
        <v>CB696</v>
      </c>
      <c r="O9041">
        <f t="shared" si="283"/>
        <v>5861</v>
      </c>
    </row>
    <row r="9042" spans="1:15" x14ac:dyDescent="0.3">
      <c r="A9042">
        <v>5861</v>
      </c>
      <c r="B9042" s="171"/>
      <c r="C9042" t="s">
        <v>12025</v>
      </c>
      <c r="D9042" t="s">
        <v>5050</v>
      </c>
      <c r="E9042" t="s">
        <v>2782</v>
      </c>
      <c r="G9042" t="s">
        <v>31</v>
      </c>
      <c r="H9042" t="s">
        <v>31</v>
      </c>
      <c r="I9042" t="s">
        <v>2758</v>
      </c>
      <c r="J9042" t="s">
        <v>2758</v>
      </c>
      <c r="K9042" t="s">
        <v>31</v>
      </c>
      <c r="L9042" t="s">
        <v>2805</v>
      </c>
      <c r="N9042" s="17" t="str">
        <f t="shared" si="282"/>
        <v>CQ401</v>
      </c>
      <c r="O9042">
        <f t="shared" si="283"/>
        <v>5861</v>
      </c>
    </row>
    <row r="9043" spans="1:15" x14ac:dyDescent="0.3">
      <c r="A9043">
        <v>5861</v>
      </c>
      <c r="B9043" s="171"/>
      <c r="C9043" t="s">
        <v>12026</v>
      </c>
      <c r="D9043" t="s">
        <v>5050</v>
      </c>
      <c r="E9043" t="s">
        <v>2782</v>
      </c>
      <c r="G9043" t="s">
        <v>31</v>
      </c>
      <c r="H9043" t="s">
        <v>31</v>
      </c>
      <c r="I9043" t="s">
        <v>2758</v>
      </c>
      <c r="J9043" t="s">
        <v>2758</v>
      </c>
      <c r="K9043" t="s">
        <v>31</v>
      </c>
      <c r="L9043" t="s">
        <v>2805</v>
      </c>
      <c r="N9043" s="17" t="str">
        <f t="shared" si="282"/>
        <v>WR433</v>
      </c>
      <c r="O9043">
        <f t="shared" si="283"/>
        <v>5861</v>
      </c>
    </row>
    <row r="9044" spans="1:15" x14ac:dyDescent="0.3">
      <c r="A9044">
        <v>5861</v>
      </c>
      <c r="B9044" s="171"/>
      <c r="C9044" t="s">
        <v>12027</v>
      </c>
      <c r="D9044" t="s">
        <v>5050</v>
      </c>
      <c r="E9044" t="s">
        <v>2782</v>
      </c>
      <c r="G9044" t="s">
        <v>31</v>
      </c>
      <c r="H9044" t="s">
        <v>31</v>
      </c>
      <c r="I9044" t="s">
        <v>2758</v>
      </c>
      <c r="J9044" t="s">
        <v>2758</v>
      </c>
      <c r="K9044" t="s">
        <v>31</v>
      </c>
      <c r="L9044" t="s">
        <v>2805</v>
      </c>
      <c r="N9044" s="17" t="str">
        <f t="shared" si="282"/>
        <v>WR434</v>
      </c>
      <c r="O9044">
        <f t="shared" si="283"/>
        <v>5861</v>
      </c>
    </row>
    <row r="9045" spans="1:15" x14ac:dyDescent="0.3">
      <c r="A9045">
        <v>5861</v>
      </c>
      <c r="B9045" s="171"/>
      <c r="C9045" t="s">
        <v>12028</v>
      </c>
      <c r="D9045" t="s">
        <v>5050</v>
      </c>
      <c r="E9045" t="s">
        <v>2782</v>
      </c>
      <c r="G9045" t="s">
        <v>31</v>
      </c>
      <c r="H9045" t="s">
        <v>31</v>
      </c>
      <c r="I9045" t="s">
        <v>2758</v>
      </c>
      <c r="J9045" t="s">
        <v>2758</v>
      </c>
      <c r="K9045" t="s">
        <v>31</v>
      </c>
      <c r="L9045" t="s">
        <v>2805</v>
      </c>
      <c r="N9045" s="17" t="str">
        <f t="shared" si="282"/>
        <v>WR435</v>
      </c>
      <c r="O9045">
        <f t="shared" si="283"/>
        <v>5861</v>
      </c>
    </row>
    <row r="9046" spans="1:15" x14ac:dyDescent="0.3">
      <c r="A9046">
        <v>5861</v>
      </c>
      <c r="B9046" s="171"/>
      <c r="C9046" t="s">
        <v>12029</v>
      </c>
      <c r="D9046" t="s">
        <v>5050</v>
      </c>
      <c r="E9046" t="s">
        <v>2782</v>
      </c>
      <c r="G9046" t="s">
        <v>31</v>
      </c>
      <c r="H9046" t="s">
        <v>31</v>
      </c>
      <c r="I9046" t="s">
        <v>2758</v>
      </c>
      <c r="J9046" t="s">
        <v>2758</v>
      </c>
      <c r="K9046" t="s">
        <v>31</v>
      </c>
      <c r="L9046" t="s">
        <v>2805</v>
      </c>
      <c r="N9046" s="17" t="str">
        <f t="shared" si="282"/>
        <v>CB245</v>
      </c>
      <c r="O9046">
        <f t="shared" si="283"/>
        <v>5861</v>
      </c>
    </row>
    <row r="9047" spans="1:15" x14ac:dyDescent="0.3">
      <c r="A9047">
        <v>5861</v>
      </c>
      <c r="B9047" s="171"/>
      <c r="C9047" t="s">
        <v>12030</v>
      </c>
      <c r="D9047" t="s">
        <v>5050</v>
      </c>
      <c r="E9047" t="s">
        <v>2782</v>
      </c>
      <c r="G9047" t="s">
        <v>31</v>
      </c>
      <c r="H9047" t="s">
        <v>31</v>
      </c>
      <c r="I9047" t="s">
        <v>2758</v>
      </c>
      <c r="J9047" t="s">
        <v>2758</v>
      </c>
      <c r="K9047" t="s">
        <v>31</v>
      </c>
      <c r="L9047" t="s">
        <v>2805</v>
      </c>
      <c r="N9047" s="17" t="str">
        <f t="shared" si="282"/>
        <v>LS309</v>
      </c>
      <c r="O9047">
        <f t="shared" si="283"/>
        <v>5861</v>
      </c>
    </row>
    <row r="9048" spans="1:15" x14ac:dyDescent="0.3">
      <c r="A9048">
        <v>5861</v>
      </c>
      <c r="B9048" s="171"/>
      <c r="C9048" t="s">
        <v>12031</v>
      </c>
      <c r="D9048" t="s">
        <v>5050</v>
      </c>
      <c r="E9048" t="s">
        <v>2782</v>
      </c>
      <c r="G9048" t="s">
        <v>31</v>
      </c>
      <c r="H9048" t="s">
        <v>31</v>
      </c>
      <c r="I9048" t="s">
        <v>2758</v>
      </c>
      <c r="J9048" t="s">
        <v>2758</v>
      </c>
      <c r="K9048" t="s">
        <v>31</v>
      </c>
      <c r="L9048" t="s">
        <v>2805</v>
      </c>
      <c r="N9048" s="17" t="str">
        <f t="shared" si="282"/>
        <v>LT438</v>
      </c>
      <c r="O9048">
        <f t="shared" si="283"/>
        <v>5861</v>
      </c>
    </row>
    <row r="9049" spans="1:15" x14ac:dyDescent="0.3">
      <c r="A9049">
        <v>5861</v>
      </c>
      <c r="B9049" s="171"/>
      <c r="C9049" t="s">
        <v>12032</v>
      </c>
      <c r="D9049" t="s">
        <v>5050</v>
      </c>
      <c r="E9049" t="s">
        <v>2782</v>
      </c>
      <c r="G9049" t="s">
        <v>31</v>
      </c>
      <c r="H9049" t="s">
        <v>31</v>
      </c>
      <c r="I9049" t="s">
        <v>2758</v>
      </c>
      <c r="J9049" t="s">
        <v>2758</v>
      </c>
      <c r="K9049" t="s">
        <v>31</v>
      </c>
      <c r="L9049" t="s">
        <v>2805</v>
      </c>
      <c r="N9049" s="17" t="str">
        <f t="shared" si="282"/>
        <v>WR437</v>
      </c>
      <c r="O9049">
        <f t="shared" si="283"/>
        <v>5861</v>
      </c>
    </row>
    <row r="9050" spans="1:15" x14ac:dyDescent="0.3">
      <c r="A9050">
        <v>5861</v>
      </c>
      <c r="B9050" s="171"/>
      <c r="C9050" t="s">
        <v>12033</v>
      </c>
      <c r="D9050" t="s">
        <v>5050</v>
      </c>
      <c r="E9050" t="s">
        <v>2782</v>
      </c>
      <c r="G9050" t="s">
        <v>31</v>
      </c>
      <c r="H9050" t="s">
        <v>31</v>
      </c>
      <c r="I9050" t="s">
        <v>2758</v>
      </c>
      <c r="J9050" t="s">
        <v>2758</v>
      </c>
      <c r="K9050" t="s">
        <v>31</v>
      </c>
      <c r="L9050" t="s">
        <v>2805</v>
      </c>
      <c r="N9050" s="17" t="str">
        <f t="shared" si="282"/>
        <v>CQ588</v>
      </c>
      <c r="O9050">
        <f t="shared" si="283"/>
        <v>5861</v>
      </c>
    </row>
    <row r="9051" spans="1:15" x14ac:dyDescent="0.3">
      <c r="A9051">
        <v>5861</v>
      </c>
      <c r="B9051" s="171"/>
      <c r="C9051" t="s">
        <v>12034</v>
      </c>
      <c r="D9051" t="s">
        <v>5050</v>
      </c>
      <c r="E9051" t="s">
        <v>2782</v>
      </c>
      <c r="G9051" t="s">
        <v>31</v>
      </c>
      <c r="H9051" t="s">
        <v>31</v>
      </c>
      <c r="I9051" t="s">
        <v>2758</v>
      </c>
      <c r="J9051" t="s">
        <v>2758</v>
      </c>
      <c r="K9051" t="s">
        <v>31</v>
      </c>
      <c r="L9051" t="s">
        <v>2805</v>
      </c>
      <c r="N9051" s="17" t="str">
        <f t="shared" si="282"/>
        <v>LU245</v>
      </c>
      <c r="O9051">
        <f t="shared" si="283"/>
        <v>5861</v>
      </c>
    </row>
    <row r="9052" spans="1:15" x14ac:dyDescent="0.3">
      <c r="A9052">
        <v>5861</v>
      </c>
      <c r="B9052" s="171"/>
      <c r="C9052" t="s">
        <v>12035</v>
      </c>
      <c r="D9052" t="s">
        <v>5050</v>
      </c>
      <c r="E9052" t="s">
        <v>2782</v>
      </c>
      <c r="G9052" t="s">
        <v>31</v>
      </c>
      <c r="H9052" t="s">
        <v>31</v>
      </c>
      <c r="I9052" t="s">
        <v>2758</v>
      </c>
      <c r="J9052" t="s">
        <v>2758</v>
      </c>
      <c r="K9052" t="s">
        <v>31</v>
      </c>
      <c r="L9052" t="s">
        <v>2805</v>
      </c>
      <c r="N9052" s="17" t="str">
        <f t="shared" si="282"/>
        <v>WR438</v>
      </c>
      <c r="O9052">
        <f t="shared" si="283"/>
        <v>5861</v>
      </c>
    </row>
    <row r="9053" spans="1:15" x14ac:dyDescent="0.3">
      <c r="A9053">
        <v>5861</v>
      </c>
      <c r="B9053" s="171"/>
      <c r="C9053" t="s">
        <v>12036</v>
      </c>
      <c r="D9053" t="s">
        <v>5050</v>
      </c>
      <c r="E9053" t="s">
        <v>2782</v>
      </c>
      <c r="G9053" t="s">
        <v>31</v>
      </c>
      <c r="H9053" t="s">
        <v>31</v>
      </c>
      <c r="I9053" t="s">
        <v>2758</v>
      </c>
      <c r="J9053" t="s">
        <v>2758</v>
      </c>
      <c r="K9053" t="s">
        <v>31</v>
      </c>
      <c r="L9053" t="s">
        <v>2805</v>
      </c>
      <c r="N9053" s="17" t="str">
        <f t="shared" si="282"/>
        <v>WR439</v>
      </c>
      <c r="O9053">
        <f t="shared" si="283"/>
        <v>5861</v>
      </c>
    </row>
    <row r="9054" spans="1:15" x14ac:dyDescent="0.3">
      <c r="A9054">
        <v>5861</v>
      </c>
      <c r="B9054" s="171"/>
      <c r="C9054" t="s">
        <v>12037</v>
      </c>
      <c r="D9054" t="s">
        <v>5050</v>
      </c>
      <c r="E9054" t="s">
        <v>2782</v>
      </c>
      <c r="G9054" t="s">
        <v>31</v>
      </c>
      <c r="H9054" t="s">
        <v>31</v>
      </c>
      <c r="I9054" t="s">
        <v>2758</v>
      </c>
      <c r="J9054" t="s">
        <v>2758</v>
      </c>
      <c r="K9054" t="s">
        <v>31</v>
      </c>
      <c r="L9054" t="s">
        <v>2805</v>
      </c>
      <c r="N9054" s="17" t="str">
        <f t="shared" si="282"/>
        <v>LT439</v>
      </c>
      <c r="O9054">
        <f t="shared" si="283"/>
        <v>5861</v>
      </c>
    </row>
    <row r="9055" spans="1:15" x14ac:dyDescent="0.3">
      <c r="A9055">
        <v>5861</v>
      </c>
      <c r="B9055" s="171"/>
      <c r="C9055" t="s">
        <v>12038</v>
      </c>
      <c r="D9055" t="s">
        <v>5050</v>
      </c>
      <c r="E9055" t="s">
        <v>2782</v>
      </c>
      <c r="G9055" t="s">
        <v>31</v>
      </c>
      <c r="H9055" t="s">
        <v>31</v>
      </c>
      <c r="I9055" t="s">
        <v>2758</v>
      </c>
      <c r="J9055" t="s">
        <v>2758</v>
      </c>
      <c r="K9055" t="s">
        <v>31</v>
      </c>
      <c r="L9055" t="s">
        <v>2805</v>
      </c>
      <c r="N9055" s="17" t="str">
        <f t="shared" si="282"/>
        <v>CQ666</v>
      </c>
      <c r="O9055">
        <f t="shared" si="283"/>
        <v>5861</v>
      </c>
    </row>
    <row r="9056" spans="1:15" x14ac:dyDescent="0.3">
      <c r="A9056">
        <v>5861</v>
      </c>
      <c r="B9056" s="171"/>
      <c r="C9056" t="s">
        <v>12039</v>
      </c>
      <c r="D9056" t="s">
        <v>5050</v>
      </c>
      <c r="E9056" t="s">
        <v>2782</v>
      </c>
      <c r="G9056" t="s">
        <v>31</v>
      </c>
      <c r="H9056" t="s">
        <v>31</v>
      </c>
      <c r="I9056" t="s">
        <v>2758</v>
      </c>
      <c r="J9056" t="s">
        <v>2758</v>
      </c>
      <c r="K9056" t="s">
        <v>31</v>
      </c>
      <c r="L9056" t="s">
        <v>2805</v>
      </c>
      <c r="N9056" s="17" t="str">
        <f t="shared" si="282"/>
        <v>LT440</v>
      </c>
      <c r="O9056">
        <f t="shared" si="283"/>
        <v>5861</v>
      </c>
    </row>
    <row r="9057" spans="1:15" x14ac:dyDescent="0.3">
      <c r="A9057">
        <v>5861</v>
      </c>
      <c r="B9057" s="171"/>
      <c r="C9057" t="s">
        <v>12040</v>
      </c>
      <c r="D9057" t="s">
        <v>5050</v>
      </c>
      <c r="E9057" t="s">
        <v>2782</v>
      </c>
      <c r="G9057" t="s">
        <v>31</v>
      </c>
      <c r="H9057" t="s">
        <v>31</v>
      </c>
      <c r="I9057" t="s">
        <v>2758</v>
      </c>
      <c r="J9057" t="s">
        <v>2758</v>
      </c>
      <c r="K9057" t="s">
        <v>31</v>
      </c>
      <c r="L9057" t="s">
        <v>2805</v>
      </c>
      <c r="N9057" s="17" t="str">
        <f t="shared" si="282"/>
        <v>LT441</v>
      </c>
      <c r="O9057">
        <f t="shared" si="283"/>
        <v>5861</v>
      </c>
    </row>
    <row r="9058" spans="1:15" x14ac:dyDescent="0.3">
      <c r="A9058">
        <v>5861</v>
      </c>
      <c r="B9058" s="171"/>
      <c r="C9058" t="s">
        <v>12041</v>
      </c>
      <c r="D9058" t="s">
        <v>5050</v>
      </c>
      <c r="E9058" t="s">
        <v>2782</v>
      </c>
      <c r="G9058" t="s">
        <v>31</v>
      </c>
      <c r="H9058" t="s">
        <v>31</v>
      </c>
      <c r="I9058" t="s">
        <v>2758</v>
      </c>
      <c r="J9058" t="s">
        <v>2758</v>
      </c>
      <c r="K9058" t="s">
        <v>31</v>
      </c>
      <c r="L9058" t="s">
        <v>2805</v>
      </c>
      <c r="N9058" s="17" t="str">
        <f t="shared" si="282"/>
        <v>LT442</v>
      </c>
      <c r="O9058">
        <f t="shared" si="283"/>
        <v>5861</v>
      </c>
    </row>
    <row r="9059" spans="1:15" x14ac:dyDescent="0.3">
      <c r="A9059">
        <v>5861</v>
      </c>
      <c r="B9059" s="171"/>
      <c r="C9059" t="s">
        <v>12042</v>
      </c>
      <c r="D9059" t="s">
        <v>5050</v>
      </c>
      <c r="E9059" t="s">
        <v>2782</v>
      </c>
      <c r="G9059" t="s">
        <v>31</v>
      </c>
      <c r="H9059" t="s">
        <v>31</v>
      </c>
      <c r="I9059" t="s">
        <v>2758</v>
      </c>
      <c r="J9059" t="s">
        <v>2758</v>
      </c>
      <c r="K9059" t="s">
        <v>31</v>
      </c>
      <c r="L9059" t="s">
        <v>2805</v>
      </c>
      <c r="N9059" s="17" t="str">
        <f t="shared" si="282"/>
        <v>WB289</v>
      </c>
      <c r="O9059">
        <f t="shared" si="283"/>
        <v>5861</v>
      </c>
    </row>
    <row r="9060" spans="1:15" x14ac:dyDescent="0.3">
      <c r="A9060">
        <v>5861</v>
      </c>
      <c r="B9060" s="171"/>
      <c r="C9060" t="s">
        <v>12043</v>
      </c>
      <c r="D9060" t="s">
        <v>5050</v>
      </c>
      <c r="E9060" t="s">
        <v>2782</v>
      </c>
      <c r="G9060" t="s">
        <v>31</v>
      </c>
      <c r="H9060" t="s">
        <v>31</v>
      </c>
      <c r="I9060" t="s">
        <v>2758</v>
      </c>
      <c r="J9060" t="s">
        <v>2758</v>
      </c>
      <c r="K9060" t="s">
        <v>31</v>
      </c>
      <c r="L9060" t="s">
        <v>2805</v>
      </c>
      <c r="N9060" s="17" t="str">
        <f t="shared" si="282"/>
        <v>LT443</v>
      </c>
      <c r="O9060">
        <f t="shared" si="283"/>
        <v>5861</v>
      </c>
    </row>
    <row r="9061" spans="1:15" x14ac:dyDescent="0.3">
      <c r="A9061">
        <v>5861</v>
      </c>
      <c r="B9061" s="171"/>
      <c r="C9061" t="s">
        <v>12044</v>
      </c>
      <c r="D9061" t="s">
        <v>5050</v>
      </c>
      <c r="E9061" t="s">
        <v>2782</v>
      </c>
      <c r="G9061" t="s">
        <v>31</v>
      </c>
      <c r="H9061" t="s">
        <v>31</v>
      </c>
      <c r="I9061" t="s">
        <v>2758</v>
      </c>
      <c r="J9061" t="s">
        <v>2758</v>
      </c>
      <c r="K9061" t="s">
        <v>31</v>
      </c>
      <c r="L9061" t="s">
        <v>2805</v>
      </c>
      <c r="N9061" s="17" t="str">
        <f t="shared" si="282"/>
        <v>LS310</v>
      </c>
      <c r="O9061">
        <f t="shared" si="283"/>
        <v>5861</v>
      </c>
    </row>
    <row r="9062" spans="1:15" x14ac:dyDescent="0.3">
      <c r="A9062">
        <v>5861</v>
      </c>
      <c r="B9062" s="171"/>
      <c r="C9062" t="s">
        <v>12045</v>
      </c>
      <c r="D9062" t="s">
        <v>5050</v>
      </c>
      <c r="E9062" t="s">
        <v>2782</v>
      </c>
      <c r="G9062" t="s">
        <v>31</v>
      </c>
      <c r="H9062" t="s">
        <v>31</v>
      </c>
      <c r="I9062" t="s">
        <v>2758</v>
      </c>
      <c r="J9062" t="s">
        <v>2758</v>
      </c>
      <c r="K9062" t="s">
        <v>31</v>
      </c>
      <c r="L9062" t="s">
        <v>2805</v>
      </c>
      <c r="N9062" s="17" t="str">
        <f t="shared" si="282"/>
        <v>LT444</v>
      </c>
      <c r="O9062">
        <f t="shared" si="283"/>
        <v>5861</v>
      </c>
    </row>
    <row r="9063" spans="1:15" x14ac:dyDescent="0.3">
      <c r="A9063">
        <v>5861</v>
      </c>
      <c r="B9063" s="171"/>
      <c r="C9063" t="s">
        <v>12046</v>
      </c>
      <c r="D9063" t="s">
        <v>5050</v>
      </c>
      <c r="E9063" t="s">
        <v>2782</v>
      </c>
      <c r="G9063" t="s">
        <v>31</v>
      </c>
      <c r="H9063" t="s">
        <v>31</v>
      </c>
      <c r="I9063" t="s">
        <v>2758</v>
      </c>
      <c r="J9063" t="s">
        <v>2758</v>
      </c>
      <c r="K9063" t="s">
        <v>31</v>
      </c>
      <c r="L9063" t="s">
        <v>2805</v>
      </c>
      <c r="N9063" s="17" t="str">
        <f t="shared" si="282"/>
        <v>LT445</v>
      </c>
      <c r="O9063">
        <f t="shared" si="283"/>
        <v>5861</v>
      </c>
    </row>
    <row r="9064" spans="1:15" x14ac:dyDescent="0.3">
      <c r="A9064">
        <v>5861</v>
      </c>
      <c r="B9064" s="171"/>
      <c r="C9064" t="s">
        <v>12047</v>
      </c>
      <c r="D9064" t="s">
        <v>5050</v>
      </c>
      <c r="E9064" t="s">
        <v>2782</v>
      </c>
      <c r="G9064" t="s">
        <v>31</v>
      </c>
      <c r="H9064" t="s">
        <v>31</v>
      </c>
      <c r="I9064" t="s">
        <v>2758</v>
      </c>
      <c r="J9064" t="s">
        <v>2758</v>
      </c>
      <c r="K9064" t="s">
        <v>31</v>
      </c>
      <c r="L9064" t="s">
        <v>2805</v>
      </c>
      <c r="N9064" s="17" t="str">
        <f t="shared" si="282"/>
        <v>LT446</v>
      </c>
      <c r="O9064">
        <f t="shared" si="283"/>
        <v>5861</v>
      </c>
    </row>
    <row r="9065" spans="1:15" x14ac:dyDescent="0.3">
      <c r="A9065">
        <v>5861</v>
      </c>
      <c r="B9065" s="171"/>
      <c r="C9065" t="s">
        <v>12048</v>
      </c>
      <c r="D9065" t="s">
        <v>5050</v>
      </c>
      <c r="E9065" t="s">
        <v>2782</v>
      </c>
      <c r="G9065" t="s">
        <v>31</v>
      </c>
      <c r="H9065" t="s">
        <v>31</v>
      </c>
      <c r="I9065" t="s">
        <v>2758</v>
      </c>
      <c r="J9065" t="s">
        <v>2758</v>
      </c>
      <c r="K9065" t="s">
        <v>31</v>
      </c>
      <c r="L9065" t="s">
        <v>2805</v>
      </c>
      <c r="N9065" s="17" t="str">
        <f t="shared" si="282"/>
        <v>WR440</v>
      </c>
      <c r="O9065">
        <f t="shared" si="283"/>
        <v>5861</v>
      </c>
    </row>
    <row r="9066" spans="1:15" x14ac:dyDescent="0.3">
      <c r="A9066">
        <v>5861</v>
      </c>
      <c r="B9066" s="171"/>
      <c r="C9066" t="s">
        <v>12049</v>
      </c>
      <c r="D9066" t="s">
        <v>5050</v>
      </c>
      <c r="E9066" t="s">
        <v>2782</v>
      </c>
      <c r="G9066" t="s">
        <v>31</v>
      </c>
      <c r="H9066" t="s">
        <v>31</v>
      </c>
      <c r="I9066" t="s">
        <v>2758</v>
      </c>
      <c r="J9066" t="s">
        <v>2758</v>
      </c>
      <c r="K9066" t="s">
        <v>31</v>
      </c>
      <c r="L9066" t="s">
        <v>2805</v>
      </c>
      <c r="N9066" s="17" t="str">
        <f t="shared" si="282"/>
        <v>CB123</v>
      </c>
      <c r="O9066">
        <f t="shared" si="283"/>
        <v>5861</v>
      </c>
    </row>
    <row r="9067" spans="1:15" x14ac:dyDescent="0.3">
      <c r="A9067">
        <v>5861</v>
      </c>
      <c r="B9067" s="171"/>
      <c r="C9067" t="s">
        <v>12050</v>
      </c>
      <c r="D9067" t="s">
        <v>5050</v>
      </c>
      <c r="E9067" t="s">
        <v>2782</v>
      </c>
      <c r="G9067" t="s">
        <v>31</v>
      </c>
      <c r="H9067" t="s">
        <v>31</v>
      </c>
      <c r="I9067" t="s">
        <v>2758</v>
      </c>
      <c r="J9067" t="s">
        <v>2758</v>
      </c>
      <c r="K9067" t="s">
        <v>31</v>
      </c>
      <c r="L9067" t="s">
        <v>2805</v>
      </c>
      <c r="N9067" s="17" t="str">
        <f t="shared" si="282"/>
        <v>WR441</v>
      </c>
      <c r="O9067">
        <f t="shared" si="283"/>
        <v>5861</v>
      </c>
    </row>
    <row r="9068" spans="1:15" x14ac:dyDescent="0.3">
      <c r="A9068">
        <v>5861</v>
      </c>
      <c r="B9068" s="171"/>
      <c r="C9068" t="s">
        <v>12051</v>
      </c>
      <c r="D9068" t="s">
        <v>5050</v>
      </c>
      <c r="E9068" t="s">
        <v>2782</v>
      </c>
      <c r="G9068" t="s">
        <v>31</v>
      </c>
      <c r="H9068" t="s">
        <v>31</v>
      </c>
      <c r="I9068" t="s">
        <v>2758</v>
      </c>
      <c r="J9068" t="s">
        <v>2758</v>
      </c>
      <c r="K9068" t="s">
        <v>31</v>
      </c>
      <c r="L9068" t="s">
        <v>2805</v>
      </c>
      <c r="N9068" s="17" t="str">
        <f t="shared" si="282"/>
        <v>LS748</v>
      </c>
      <c r="O9068">
        <f t="shared" si="283"/>
        <v>5861</v>
      </c>
    </row>
    <row r="9069" spans="1:15" x14ac:dyDescent="0.3">
      <c r="A9069">
        <v>5861</v>
      </c>
      <c r="B9069" s="171"/>
      <c r="C9069" t="s">
        <v>12052</v>
      </c>
      <c r="D9069" t="s">
        <v>5050</v>
      </c>
      <c r="E9069" t="s">
        <v>2782</v>
      </c>
      <c r="G9069" t="s">
        <v>31</v>
      </c>
      <c r="H9069" t="s">
        <v>31</v>
      </c>
      <c r="I9069" t="s">
        <v>2758</v>
      </c>
      <c r="J9069" t="s">
        <v>2758</v>
      </c>
      <c r="K9069" t="s">
        <v>31</v>
      </c>
      <c r="L9069" t="s">
        <v>2805</v>
      </c>
      <c r="N9069" s="17" t="str">
        <f t="shared" si="282"/>
        <v>WE075</v>
      </c>
      <c r="O9069">
        <f t="shared" si="283"/>
        <v>5861</v>
      </c>
    </row>
    <row r="9070" spans="1:15" x14ac:dyDescent="0.3">
      <c r="A9070">
        <v>5861</v>
      </c>
      <c r="B9070" s="171"/>
      <c r="C9070" t="s">
        <v>12053</v>
      </c>
      <c r="D9070" t="s">
        <v>5050</v>
      </c>
      <c r="E9070" t="s">
        <v>2782</v>
      </c>
      <c r="G9070" t="s">
        <v>31</v>
      </c>
      <c r="H9070" t="s">
        <v>31</v>
      </c>
      <c r="I9070" t="s">
        <v>2758</v>
      </c>
      <c r="J9070" t="s">
        <v>2758</v>
      </c>
      <c r="K9070" t="s">
        <v>31</v>
      </c>
      <c r="L9070" t="s">
        <v>2805</v>
      </c>
      <c r="N9070" s="17" t="str">
        <f t="shared" si="282"/>
        <v>LS432</v>
      </c>
      <c r="O9070">
        <f t="shared" si="283"/>
        <v>5861</v>
      </c>
    </row>
    <row r="9071" spans="1:15" x14ac:dyDescent="0.3">
      <c r="A9071">
        <v>5861</v>
      </c>
      <c r="B9071" s="171"/>
      <c r="C9071" t="s">
        <v>12054</v>
      </c>
      <c r="D9071" t="s">
        <v>5050</v>
      </c>
      <c r="E9071" t="s">
        <v>2782</v>
      </c>
      <c r="G9071" t="s">
        <v>31</v>
      </c>
      <c r="H9071" t="s">
        <v>31</v>
      </c>
      <c r="I9071" t="s">
        <v>2758</v>
      </c>
      <c r="J9071" t="s">
        <v>2758</v>
      </c>
      <c r="K9071" t="s">
        <v>31</v>
      </c>
      <c r="L9071" t="s">
        <v>2805</v>
      </c>
      <c r="N9071" s="17" t="str">
        <f t="shared" si="282"/>
        <v>LU246</v>
      </c>
      <c r="O9071">
        <f t="shared" si="283"/>
        <v>5861</v>
      </c>
    </row>
    <row r="9072" spans="1:15" x14ac:dyDescent="0.3">
      <c r="A9072">
        <v>5861</v>
      </c>
      <c r="B9072" s="171"/>
      <c r="C9072" t="s">
        <v>12055</v>
      </c>
      <c r="D9072" t="s">
        <v>5050</v>
      </c>
      <c r="E9072" t="s">
        <v>2782</v>
      </c>
      <c r="G9072" t="s">
        <v>31</v>
      </c>
      <c r="H9072" t="s">
        <v>31</v>
      </c>
      <c r="I9072" t="s">
        <v>2758</v>
      </c>
      <c r="J9072" t="s">
        <v>2758</v>
      </c>
      <c r="K9072" t="s">
        <v>31</v>
      </c>
      <c r="L9072" t="s">
        <v>2805</v>
      </c>
      <c r="N9072" s="17" t="str">
        <f t="shared" si="282"/>
        <v>LT447</v>
      </c>
      <c r="O9072">
        <f t="shared" si="283"/>
        <v>5861</v>
      </c>
    </row>
    <row r="9073" spans="1:15" x14ac:dyDescent="0.3">
      <c r="A9073">
        <v>5861</v>
      </c>
      <c r="B9073" s="171"/>
      <c r="C9073" t="s">
        <v>12056</v>
      </c>
      <c r="D9073" t="s">
        <v>5050</v>
      </c>
      <c r="E9073" t="s">
        <v>2782</v>
      </c>
      <c r="G9073" t="s">
        <v>31</v>
      </c>
      <c r="H9073" t="s">
        <v>31</v>
      </c>
      <c r="I9073" t="s">
        <v>2758</v>
      </c>
      <c r="J9073" t="s">
        <v>2758</v>
      </c>
      <c r="K9073" t="s">
        <v>31</v>
      </c>
      <c r="L9073" t="s">
        <v>2805</v>
      </c>
      <c r="N9073" s="17" t="str">
        <f t="shared" si="282"/>
        <v>WS074</v>
      </c>
      <c r="O9073">
        <f t="shared" si="283"/>
        <v>5861</v>
      </c>
    </row>
    <row r="9074" spans="1:15" x14ac:dyDescent="0.3">
      <c r="A9074">
        <v>5861</v>
      </c>
      <c r="B9074" s="171"/>
      <c r="C9074" t="s">
        <v>12057</v>
      </c>
      <c r="D9074" t="s">
        <v>5050</v>
      </c>
      <c r="E9074" t="s">
        <v>2782</v>
      </c>
      <c r="G9074" t="s">
        <v>31</v>
      </c>
      <c r="H9074" t="s">
        <v>31</v>
      </c>
      <c r="I9074" t="s">
        <v>2758</v>
      </c>
      <c r="J9074" t="s">
        <v>2758</v>
      </c>
      <c r="K9074" t="s">
        <v>31</v>
      </c>
      <c r="L9074" t="s">
        <v>2805</v>
      </c>
      <c r="N9074" s="17" t="str">
        <f t="shared" si="282"/>
        <v>LV268</v>
      </c>
      <c r="O9074">
        <f t="shared" si="283"/>
        <v>5861</v>
      </c>
    </row>
    <row r="9075" spans="1:15" x14ac:dyDescent="0.3">
      <c r="A9075">
        <v>5861</v>
      </c>
      <c r="B9075" s="171"/>
      <c r="C9075" t="s">
        <v>12058</v>
      </c>
      <c r="D9075" t="s">
        <v>5050</v>
      </c>
      <c r="E9075" t="s">
        <v>2782</v>
      </c>
      <c r="G9075" t="s">
        <v>31</v>
      </c>
      <c r="H9075" t="s">
        <v>31</v>
      </c>
      <c r="I9075" t="s">
        <v>2758</v>
      </c>
      <c r="J9075" t="s">
        <v>2758</v>
      </c>
      <c r="K9075" t="s">
        <v>31</v>
      </c>
      <c r="L9075" t="s">
        <v>2805</v>
      </c>
      <c r="N9075" s="17" t="str">
        <f t="shared" si="282"/>
        <v>WR442</v>
      </c>
      <c r="O9075">
        <f t="shared" si="283"/>
        <v>5861</v>
      </c>
    </row>
    <row r="9076" spans="1:15" x14ac:dyDescent="0.3">
      <c r="A9076">
        <v>5861</v>
      </c>
      <c r="B9076" s="171"/>
      <c r="C9076" t="s">
        <v>12059</v>
      </c>
      <c r="D9076" t="s">
        <v>5050</v>
      </c>
      <c r="E9076" t="s">
        <v>2782</v>
      </c>
      <c r="G9076" t="s">
        <v>31</v>
      </c>
      <c r="H9076" t="s">
        <v>31</v>
      </c>
      <c r="I9076" t="s">
        <v>2758</v>
      </c>
      <c r="J9076" t="s">
        <v>2758</v>
      </c>
      <c r="K9076" t="s">
        <v>31</v>
      </c>
      <c r="L9076" t="s">
        <v>2805</v>
      </c>
      <c r="N9076" s="17" t="str">
        <f t="shared" si="282"/>
        <v>WC137</v>
      </c>
      <c r="O9076">
        <f t="shared" si="283"/>
        <v>5861</v>
      </c>
    </row>
    <row r="9077" spans="1:15" x14ac:dyDescent="0.3">
      <c r="A9077">
        <v>5861</v>
      </c>
      <c r="B9077" s="171"/>
      <c r="C9077" t="s">
        <v>12060</v>
      </c>
      <c r="D9077" t="s">
        <v>5050</v>
      </c>
      <c r="E9077" t="s">
        <v>2782</v>
      </c>
      <c r="G9077" t="s">
        <v>31</v>
      </c>
      <c r="H9077" t="s">
        <v>31</v>
      </c>
      <c r="I9077" t="s">
        <v>2758</v>
      </c>
      <c r="J9077" t="s">
        <v>2758</v>
      </c>
      <c r="K9077" t="s">
        <v>31</v>
      </c>
      <c r="L9077" t="s">
        <v>2805</v>
      </c>
      <c r="N9077" s="17" t="str">
        <f t="shared" si="282"/>
        <v>WR443</v>
      </c>
      <c r="O9077">
        <f t="shared" si="283"/>
        <v>5861</v>
      </c>
    </row>
    <row r="9078" spans="1:15" x14ac:dyDescent="0.3">
      <c r="A9078">
        <v>5861</v>
      </c>
      <c r="B9078" s="171"/>
      <c r="C9078" t="s">
        <v>12061</v>
      </c>
      <c r="D9078" t="s">
        <v>5050</v>
      </c>
      <c r="E9078" t="s">
        <v>2782</v>
      </c>
      <c r="G9078" t="s">
        <v>31</v>
      </c>
      <c r="H9078" t="s">
        <v>31</v>
      </c>
      <c r="I9078" t="s">
        <v>2758</v>
      </c>
      <c r="J9078" t="s">
        <v>2758</v>
      </c>
      <c r="K9078" t="s">
        <v>31</v>
      </c>
      <c r="L9078" t="s">
        <v>2805</v>
      </c>
      <c r="N9078" s="17" t="str">
        <f t="shared" si="282"/>
        <v>WE274</v>
      </c>
      <c r="O9078">
        <f t="shared" si="283"/>
        <v>5861</v>
      </c>
    </row>
    <row r="9079" spans="1:15" x14ac:dyDescent="0.3">
      <c r="A9079">
        <v>5861</v>
      </c>
      <c r="B9079" s="171"/>
      <c r="C9079" t="s">
        <v>12062</v>
      </c>
      <c r="D9079" t="s">
        <v>5050</v>
      </c>
      <c r="E9079" t="s">
        <v>2782</v>
      </c>
      <c r="G9079" t="s">
        <v>31</v>
      </c>
      <c r="H9079" t="s">
        <v>31</v>
      </c>
      <c r="I9079" t="s">
        <v>2758</v>
      </c>
      <c r="J9079" t="s">
        <v>2758</v>
      </c>
      <c r="K9079" t="s">
        <v>31</v>
      </c>
      <c r="L9079" t="s">
        <v>2805</v>
      </c>
      <c r="N9079" s="17" t="str">
        <f t="shared" si="282"/>
        <v>WR444</v>
      </c>
      <c r="O9079">
        <f t="shared" si="283"/>
        <v>5861</v>
      </c>
    </row>
    <row r="9080" spans="1:15" x14ac:dyDescent="0.3">
      <c r="A9080">
        <v>5861</v>
      </c>
      <c r="B9080" s="171"/>
      <c r="C9080" t="s">
        <v>12063</v>
      </c>
      <c r="D9080" t="s">
        <v>5050</v>
      </c>
      <c r="E9080" t="s">
        <v>2782</v>
      </c>
      <c r="G9080" t="s">
        <v>31</v>
      </c>
      <c r="H9080" t="s">
        <v>31</v>
      </c>
      <c r="I9080" t="s">
        <v>2758</v>
      </c>
      <c r="J9080" t="s">
        <v>2758</v>
      </c>
      <c r="K9080" t="s">
        <v>31</v>
      </c>
      <c r="L9080" t="s">
        <v>2805</v>
      </c>
      <c r="N9080" s="17" t="str">
        <f t="shared" si="282"/>
        <v>WR445</v>
      </c>
      <c r="O9080">
        <f t="shared" si="283"/>
        <v>5861</v>
      </c>
    </row>
    <row r="9081" spans="1:15" x14ac:dyDescent="0.3">
      <c r="A9081">
        <v>5861</v>
      </c>
      <c r="B9081" s="171"/>
      <c r="C9081" t="s">
        <v>12064</v>
      </c>
      <c r="D9081" t="s">
        <v>5050</v>
      </c>
      <c r="E9081" t="s">
        <v>2782</v>
      </c>
      <c r="G9081" t="s">
        <v>31</v>
      </c>
      <c r="H9081" t="s">
        <v>31</v>
      </c>
      <c r="I9081" t="s">
        <v>2758</v>
      </c>
      <c r="J9081" t="s">
        <v>2758</v>
      </c>
      <c r="K9081" t="s">
        <v>31</v>
      </c>
      <c r="L9081" t="s">
        <v>2805</v>
      </c>
      <c r="N9081" s="17" t="str">
        <f t="shared" si="282"/>
        <v>LS901</v>
      </c>
      <c r="O9081">
        <f t="shared" si="283"/>
        <v>5861</v>
      </c>
    </row>
    <row r="9082" spans="1:15" x14ac:dyDescent="0.3">
      <c r="A9082">
        <v>5861</v>
      </c>
      <c r="B9082" s="171"/>
      <c r="C9082" t="s">
        <v>12065</v>
      </c>
      <c r="D9082" t="s">
        <v>5050</v>
      </c>
      <c r="E9082" t="s">
        <v>2782</v>
      </c>
      <c r="G9082" t="s">
        <v>31</v>
      </c>
      <c r="H9082" t="s">
        <v>31</v>
      </c>
      <c r="I9082" t="s">
        <v>2758</v>
      </c>
      <c r="J9082" t="s">
        <v>2758</v>
      </c>
      <c r="K9082" t="s">
        <v>31</v>
      </c>
      <c r="L9082" t="s">
        <v>2805</v>
      </c>
      <c r="N9082" s="17" t="str">
        <f t="shared" si="282"/>
        <v>WR446</v>
      </c>
      <c r="O9082">
        <f t="shared" si="283"/>
        <v>5861</v>
      </c>
    </row>
    <row r="9083" spans="1:15" x14ac:dyDescent="0.3">
      <c r="A9083">
        <v>5861</v>
      </c>
      <c r="B9083" s="171"/>
      <c r="C9083" t="s">
        <v>12066</v>
      </c>
      <c r="D9083" t="s">
        <v>5050</v>
      </c>
      <c r="E9083" t="s">
        <v>2782</v>
      </c>
      <c r="G9083" t="s">
        <v>31</v>
      </c>
      <c r="H9083" t="s">
        <v>31</v>
      </c>
      <c r="I9083" t="s">
        <v>2758</v>
      </c>
      <c r="J9083" t="s">
        <v>2758</v>
      </c>
      <c r="K9083" t="s">
        <v>31</v>
      </c>
      <c r="L9083" t="s">
        <v>2805</v>
      </c>
      <c r="N9083" s="17" t="str">
        <f t="shared" si="282"/>
        <v>LU766</v>
      </c>
      <c r="O9083">
        <f t="shared" si="283"/>
        <v>5861</v>
      </c>
    </row>
    <row r="9084" spans="1:15" x14ac:dyDescent="0.3">
      <c r="A9084">
        <v>5861</v>
      </c>
      <c r="B9084" s="171"/>
      <c r="C9084" t="s">
        <v>12067</v>
      </c>
      <c r="D9084" t="s">
        <v>5050</v>
      </c>
      <c r="E9084" t="s">
        <v>2782</v>
      </c>
      <c r="G9084" t="s">
        <v>31</v>
      </c>
      <c r="H9084" t="s">
        <v>31</v>
      </c>
      <c r="I9084" t="s">
        <v>2758</v>
      </c>
      <c r="J9084" t="s">
        <v>2758</v>
      </c>
      <c r="K9084" t="s">
        <v>31</v>
      </c>
      <c r="L9084" t="s">
        <v>2805</v>
      </c>
      <c r="N9084" s="17" t="str">
        <f t="shared" si="282"/>
        <v>WR447</v>
      </c>
      <c r="O9084">
        <f t="shared" si="283"/>
        <v>5861</v>
      </c>
    </row>
    <row r="9085" spans="1:15" x14ac:dyDescent="0.3">
      <c r="A9085">
        <v>5861</v>
      </c>
      <c r="B9085" s="171"/>
      <c r="C9085" t="s">
        <v>12068</v>
      </c>
      <c r="D9085" t="s">
        <v>5050</v>
      </c>
      <c r="E9085" t="s">
        <v>2782</v>
      </c>
      <c r="G9085" t="s">
        <v>31</v>
      </c>
      <c r="H9085" t="s">
        <v>31</v>
      </c>
      <c r="I9085" t="s">
        <v>2758</v>
      </c>
      <c r="J9085" t="s">
        <v>2758</v>
      </c>
      <c r="K9085" t="s">
        <v>31</v>
      </c>
      <c r="L9085" t="s">
        <v>2805</v>
      </c>
      <c r="N9085" s="17" t="str">
        <f t="shared" si="282"/>
        <v>WR448</v>
      </c>
      <c r="O9085">
        <f t="shared" si="283"/>
        <v>5861</v>
      </c>
    </row>
    <row r="9086" spans="1:15" x14ac:dyDescent="0.3">
      <c r="A9086">
        <v>5861</v>
      </c>
      <c r="B9086" s="171"/>
      <c r="C9086" t="s">
        <v>12069</v>
      </c>
      <c r="D9086" t="s">
        <v>5050</v>
      </c>
      <c r="E9086" t="s">
        <v>2782</v>
      </c>
      <c r="G9086" t="s">
        <v>31</v>
      </c>
      <c r="H9086" t="s">
        <v>31</v>
      </c>
      <c r="I9086" t="s">
        <v>2758</v>
      </c>
      <c r="J9086" t="s">
        <v>2758</v>
      </c>
      <c r="K9086" t="s">
        <v>31</v>
      </c>
      <c r="L9086" t="s">
        <v>2805</v>
      </c>
      <c r="N9086" s="17" t="str">
        <f t="shared" si="282"/>
        <v>WR449</v>
      </c>
      <c r="O9086">
        <f t="shared" si="283"/>
        <v>5861</v>
      </c>
    </row>
    <row r="9087" spans="1:15" x14ac:dyDescent="0.3">
      <c r="A9087">
        <v>5861</v>
      </c>
      <c r="B9087" s="171"/>
      <c r="C9087" t="s">
        <v>12070</v>
      </c>
      <c r="D9087" t="s">
        <v>5050</v>
      </c>
      <c r="E9087" t="s">
        <v>2782</v>
      </c>
      <c r="G9087" t="s">
        <v>31</v>
      </c>
      <c r="H9087" t="s">
        <v>31</v>
      </c>
      <c r="I9087" t="s">
        <v>2758</v>
      </c>
      <c r="J9087" t="s">
        <v>2758</v>
      </c>
      <c r="K9087" t="s">
        <v>31</v>
      </c>
      <c r="L9087" t="s">
        <v>2805</v>
      </c>
      <c r="N9087" s="17" t="str">
        <f t="shared" si="282"/>
        <v>IS059</v>
      </c>
      <c r="O9087">
        <f t="shared" si="283"/>
        <v>5861</v>
      </c>
    </row>
    <row r="9088" spans="1:15" x14ac:dyDescent="0.3">
      <c r="A9088">
        <v>5861</v>
      </c>
      <c r="B9088" s="171"/>
      <c r="C9088" t="s">
        <v>12071</v>
      </c>
      <c r="D9088" t="s">
        <v>5050</v>
      </c>
      <c r="E9088" t="s">
        <v>2782</v>
      </c>
      <c r="G9088" t="s">
        <v>31</v>
      </c>
      <c r="H9088" t="s">
        <v>31</v>
      </c>
      <c r="I9088" t="s">
        <v>2758</v>
      </c>
      <c r="J9088" t="s">
        <v>2758</v>
      </c>
      <c r="K9088" t="s">
        <v>31</v>
      </c>
      <c r="L9088" t="s">
        <v>2805</v>
      </c>
      <c r="N9088" s="17" t="str">
        <f t="shared" si="282"/>
        <v>WB459</v>
      </c>
      <c r="O9088">
        <f t="shared" si="283"/>
        <v>5861</v>
      </c>
    </row>
    <row r="9089" spans="1:15" x14ac:dyDescent="0.3">
      <c r="A9089">
        <v>5861</v>
      </c>
      <c r="B9089" s="171"/>
      <c r="C9089" t="s">
        <v>12072</v>
      </c>
      <c r="D9089" t="s">
        <v>5050</v>
      </c>
      <c r="E9089" t="s">
        <v>2782</v>
      </c>
      <c r="G9089" t="s">
        <v>31</v>
      </c>
      <c r="H9089" t="s">
        <v>31</v>
      </c>
      <c r="I9089" t="s">
        <v>2758</v>
      </c>
      <c r="J9089" t="s">
        <v>2758</v>
      </c>
      <c r="K9089" t="s">
        <v>31</v>
      </c>
      <c r="L9089" t="s">
        <v>2805</v>
      </c>
      <c r="N9089" s="17" t="str">
        <f t="shared" si="282"/>
        <v>CB027</v>
      </c>
      <c r="O9089">
        <f t="shared" si="283"/>
        <v>5861</v>
      </c>
    </row>
    <row r="9090" spans="1:15" x14ac:dyDescent="0.3">
      <c r="A9090">
        <v>5861</v>
      </c>
      <c r="B9090" s="171"/>
      <c r="C9090" t="s">
        <v>12073</v>
      </c>
      <c r="D9090" t="s">
        <v>5050</v>
      </c>
      <c r="E9090" t="s">
        <v>2782</v>
      </c>
      <c r="G9090" t="s">
        <v>31</v>
      </c>
      <c r="H9090" t="s">
        <v>31</v>
      </c>
      <c r="I9090" t="s">
        <v>2758</v>
      </c>
      <c r="J9090" t="s">
        <v>2758</v>
      </c>
      <c r="K9090" t="s">
        <v>31</v>
      </c>
      <c r="L9090" t="s">
        <v>2805</v>
      </c>
      <c r="N9090" s="17" t="str">
        <f t="shared" ref="N9090:N9153" si="284">C9090</f>
        <v>LS430</v>
      </c>
      <c r="O9090">
        <f t="shared" ref="O9090:O9153" si="285">A9090</f>
        <v>5861</v>
      </c>
    </row>
    <row r="9091" spans="1:15" x14ac:dyDescent="0.3">
      <c r="A9091">
        <v>5861</v>
      </c>
      <c r="B9091" s="171"/>
      <c r="C9091" t="s">
        <v>12074</v>
      </c>
      <c r="D9091" t="s">
        <v>5050</v>
      </c>
      <c r="E9091" t="s">
        <v>2782</v>
      </c>
      <c r="G9091" t="s">
        <v>31</v>
      </c>
      <c r="H9091" t="s">
        <v>31</v>
      </c>
      <c r="I9091" t="s">
        <v>2758</v>
      </c>
      <c r="J9091" t="s">
        <v>2758</v>
      </c>
      <c r="K9091" t="s">
        <v>31</v>
      </c>
      <c r="L9091" t="s">
        <v>2805</v>
      </c>
      <c r="N9091" s="17" t="str">
        <f t="shared" si="284"/>
        <v>E5151</v>
      </c>
      <c r="O9091">
        <f t="shared" si="285"/>
        <v>5861</v>
      </c>
    </row>
    <row r="9092" spans="1:15" x14ac:dyDescent="0.3">
      <c r="A9092">
        <v>5861</v>
      </c>
      <c r="B9092" s="171"/>
      <c r="C9092" t="s">
        <v>12075</v>
      </c>
      <c r="D9092" t="s">
        <v>5050</v>
      </c>
      <c r="E9092" t="s">
        <v>2782</v>
      </c>
      <c r="G9092" t="s">
        <v>31</v>
      </c>
      <c r="H9092" t="s">
        <v>31</v>
      </c>
      <c r="I9092" t="s">
        <v>2758</v>
      </c>
      <c r="J9092" t="s">
        <v>2758</v>
      </c>
      <c r="K9092" t="s">
        <v>31</v>
      </c>
      <c r="L9092" t="s">
        <v>2805</v>
      </c>
      <c r="N9092" s="17" t="str">
        <f t="shared" si="284"/>
        <v>WR450</v>
      </c>
      <c r="O9092">
        <f t="shared" si="285"/>
        <v>5861</v>
      </c>
    </row>
    <row r="9093" spans="1:15" x14ac:dyDescent="0.3">
      <c r="A9093">
        <v>5861</v>
      </c>
      <c r="B9093" s="171"/>
      <c r="C9093" t="s">
        <v>12076</v>
      </c>
      <c r="D9093" t="s">
        <v>5050</v>
      </c>
      <c r="E9093" t="s">
        <v>2782</v>
      </c>
      <c r="G9093" t="s">
        <v>31</v>
      </c>
      <c r="H9093" t="s">
        <v>31</v>
      </c>
      <c r="I9093" t="s">
        <v>2758</v>
      </c>
      <c r="J9093" t="s">
        <v>2758</v>
      </c>
      <c r="K9093" t="s">
        <v>31</v>
      </c>
      <c r="L9093" t="s">
        <v>2805</v>
      </c>
      <c r="N9093" s="17" t="str">
        <f t="shared" si="284"/>
        <v>WE245</v>
      </c>
      <c r="O9093">
        <f t="shared" si="285"/>
        <v>5861</v>
      </c>
    </row>
    <row r="9094" spans="1:15" x14ac:dyDescent="0.3">
      <c r="A9094">
        <v>5861</v>
      </c>
      <c r="B9094" s="171"/>
      <c r="C9094" t="s">
        <v>12077</v>
      </c>
      <c r="D9094" t="s">
        <v>5050</v>
      </c>
      <c r="E9094" t="s">
        <v>2782</v>
      </c>
      <c r="G9094" t="s">
        <v>31</v>
      </c>
      <c r="H9094" t="s">
        <v>31</v>
      </c>
      <c r="I9094" t="s">
        <v>2758</v>
      </c>
      <c r="J9094" t="s">
        <v>2758</v>
      </c>
      <c r="K9094" t="s">
        <v>31</v>
      </c>
      <c r="L9094" t="s">
        <v>2805</v>
      </c>
      <c r="N9094" s="17" t="str">
        <f t="shared" si="284"/>
        <v>LT448</v>
      </c>
      <c r="O9094">
        <f t="shared" si="285"/>
        <v>5861</v>
      </c>
    </row>
    <row r="9095" spans="1:15" x14ac:dyDescent="0.3">
      <c r="A9095">
        <v>5861</v>
      </c>
      <c r="B9095" s="171"/>
      <c r="C9095" t="s">
        <v>12078</v>
      </c>
      <c r="D9095" t="s">
        <v>5050</v>
      </c>
      <c r="E9095" t="s">
        <v>2782</v>
      </c>
      <c r="G9095" t="s">
        <v>31</v>
      </c>
      <c r="H9095" t="s">
        <v>31</v>
      </c>
      <c r="I9095" t="s">
        <v>2758</v>
      </c>
      <c r="J9095" t="s">
        <v>2758</v>
      </c>
      <c r="K9095" t="s">
        <v>31</v>
      </c>
      <c r="L9095" t="s">
        <v>2805</v>
      </c>
      <c r="N9095" s="17" t="str">
        <f t="shared" si="284"/>
        <v>A0334</v>
      </c>
      <c r="O9095">
        <f t="shared" si="285"/>
        <v>5861</v>
      </c>
    </row>
    <row r="9096" spans="1:15" x14ac:dyDescent="0.3">
      <c r="A9096">
        <v>5861</v>
      </c>
      <c r="B9096" s="171"/>
      <c r="C9096" t="s">
        <v>12079</v>
      </c>
      <c r="D9096" t="s">
        <v>5050</v>
      </c>
      <c r="E9096" t="s">
        <v>2782</v>
      </c>
      <c r="G9096" t="s">
        <v>31</v>
      </c>
      <c r="H9096" t="s">
        <v>31</v>
      </c>
      <c r="I9096" t="s">
        <v>2758</v>
      </c>
      <c r="J9096" t="s">
        <v>2758</v>
      </c>
      <c r="K9096" t="s">
        <v>31</v>
      </c>
      <c r="L9096" t="s">
        <v>2805</v>
      </c>
      <c r="N9096" s="17" t="str">
        <f t="shared" si="284"/>
        <v>LT449</v>
      </c>
      <c r="O9096">
        <f t="shared" si="285"/>
        <v>5861</v>
      </c>
    </row>
    <row r="9097" spans="1:15" x14ac:dyDescent="0.3">
      <c r="A9097">
        <v>5861</v>
      </c>
      <c r="B9097" s="171"/>
      <c r="C9097" t="s">
        <v>12080</v>
      </c>
      <c r="D9097" t="s">
        <v>5050</v>
      </c>
      <c r="E9097" t="s">
        <v>2782</v>
      </c>
      <c r="G9097" t="s">
        <v>31</v>
      </c>
      <c r="H9097" t="s">
        <v>31</v>
      </c>
      <c r="I9097" t="s">
        <v>2758</v>
      </c>
      <c r="J9097" t="s">
        <v>2758</v>
      </c>
      <c r="K9097" t="s">
        <v>31</v>
      </c>
      <c r="L9097" t="s">
        <v>2805</v>
      </c>
      <c r="N9097" s="17" t="str">
        <f t="shared" si="284"/>
        <v>LS488</v>
      </c>
      <c r="O9097">
        <f t="shared" si="285"/>
        <v>5861</v>
      </c>
    </row>
    <row r="9098" spans="1:15" x14ac:dyDescent="0.3">
      <c r="A9098">
        <v>5861</v>
      </c>
      <c r="B9098" s="171"/>
      <c r="C9098" t="s">
        <v>12081</v>
      </c>
      <c r="D9098" t="s">
        <v>5050</v>
      </c>
      <c r="E9098" t="s">
        <v>2782</v>
      </c>
      <c r="G9098" t="s">
        <v>31</v>
      </c>
      <c r="H9098" t="s">
        <v>31</v>
      </c>
      <c r="I9098" t="s">
        <v>2758</v>
      </c>
      <c r="J9098" t="s">
        <v>2758</v>
      </c>
      <c r="K9098" t="s">
        <v>31</v>
      </c>
      <c r="L9098" t="s">
        <v>2805</v>
      </c>
      <c r="N9098" s="17" t="str">
        <f t="shared" si="284"/>
        <v>CB830</v>
      </c>
      <c r="O9098">
        <f t="shared" si="285"/>
        <v>5861</v>
      </c>
    </row>
    <row r="9099" spans="1:15" x14ac:dyDescent="0.3">
      <c r="A9099">
        <v>5861</v>
      </c>
      <c r="B9099" s="171"/>
      <c r="C9099" t="s">
        <v>12082</v>
      </c>
      <c r="D9099" t="s">
        <v>5050</v>
      </c>
      <c r="E9099" t="s">
        <v>2782</v>
      </c>
      <c r="G9099" t="s">
        <v>31</v>
      </c>
      <c r="H9099" t="s">
        <v>31</v>
      </c>
      <c r="I9099" t="s">
        <v>2758</v>
      </c>
      <c r="J9099" t="s">
        <v>2758</v>
      </c>
      <c r="K9099" t="s">
        <v>31</v>
      </c>
      <c r="L9099" t="s">
        <v>2805</v>
      </c>
      <c r="N9099" s="17" t="str">
        <f t="shared" si="284"/>
        <v>LS109</v>
      </c>
      <c r="O9099">
        <f t="shared" si="285"/>
        <v>5861</v>
      </c>
    </row>
    <row r="9100" spans="1:15" x14ac:dyDescent="0.3">
      <c r="A9100">
        <v>5861</v>
      </c>
      <c r="B9100" s="171"/>
      <c r="C9100" t="s">
        <v>12083</v>
      </c>
      <c r="D9100" t="s">
        <v>5050</v>
      </c>
      <c r="E9100" t="s">
        <v>2782</v>
      </c>
      <c r="G9100" t="s">
        <v>31</v>
      </c>
      <c r="H9100" t="s">
        <v>31</v>
      </c>
      <c r="I9100" t="s">
        <v>2758</v>
      </c>
      <c r="J9100" t="s">
        <v>2758</v>
      </c>
      <c r="K9100" t="s">
        <v>31</v>
      </c>
      <c r="L9100" t="s">
        <v>2805</v>
      </c>
      <c r="N9100" s="17" t="str">
        <f t="shared" si="284"/>
        <v>CB356</v>
      </c>
      <c r="O9100">
        <f t="shared" si="285"/>
        <v>5861</v>
      </c>
    </row>
    <row r="9101" spans="1:15" x14ac:dyDescent="0.3">
      <c r="A9101">
        <v>5861</v>
      </c>
      <c r="B9101" s="171"/>
      <c r="C9101" t="s">
        <v>12084</v>
      </c>
      <c r="D9101" t="s">
        <v>5050</v>
      </c>
      <c r="E9101" t="s">
        <v>2782</v>
      </c>
      <c r="G9101" t="s">
        <v>31</v>
      </c>
      <c r="H9101" t="s">
        <v>31</v>
      </c>
      <c r="I9101" t="s">
        <v>2758</v>
      </c>
      <c r="J9101" t="s">
        <v>2758</v>
      </c>
      <c r="K9101" t="s">
        <v>31</v>
      </c>
      <c r="L9101" t="s">
        <v>2805</v>
      </c>
      <c r="N9101" s="17" t="str">
        <f t="shared" si="284"/>
        <v>WR451</v>
      </c>
      <c r="O9101">
        <f t="shared" si="285"/>
        <v>5861</v>
      </c>
    </row>
    <row r="9102" spans="1:15" x14ac:dyDescent="0.3">
      <c r="A9102">
        <v>5861</v>
      </c>
      <c r="B9102" s="171"/>
      <c r="C9102" t="s">
        <v>12085</v>
      </c>
      <c r="D9102" t="s">
        <v>5050</v>
      </c>
      <c r="E9102" t="s">
        <v>2782</v>
      </c>
      <c r="G9102" t="s">
        <v>31</v>
      </c>
      <c r="H9102" t="s">
        <v>31</v>
      </c>
      <c r="I9102" t="s">
        <v>2758</v>
      </c>
      <c r="J9102" t="s">
        <v>2758</v>
      </c>
      <c r="K9102" t="s">
        <v>31</v>
      </c>
      <c r="L9102" t="s">
        <v>2805</v>
      </c>
      <c r="N9102" s="17" t="str">
        <f t="shared" si="284"/>
        <v>WE246</v>
      </c>
      <c r="O9102">
        <f t="shared" si="285"/>
        <v>5861</v>
      </c>
    </row>
    <row r="9103" spans="1:15" x14ac:dyDescent="0.3">
      <c r="A9103">
        <v>5861</v>
      </c>
      <c r="B9103" s="171"/>
      <c r="C9103" t="s">
        <v>12086</v>
      </c>
      <c r="D9103" t="s">
        <v>5050</v>
      </c>
      <c r="E9103" t="s">
        <v>2782</v>
      </c>
      <c r="G9103" t="s">
        <v>31</v>
      </c>
      <c r="H9103" t="s">
        <v>31</v>
      </c>
      <c r="I9103" t="s">
        <v>2758</v>
      </c>
      <c r="J9103" t="s">
        <v>2758</v>
      </c>
      <c r="K9103" t="s">
        <v>31</v>
      </c>
      <c r="L9103" t="s">
        <v>2805</v>
      </c>
      <c r="N9103" s="17" t="str">
        <f t="shared" si="284"/>
        <v>IS060</v>
      </c>
      <c r="O9103">
        <f t="shared" si="285"/>
        <v>5861</v>
      </c>
    </row>
    <row r="9104" spans="1:15" x14ac:dyDescent="0.3">
      <c r="A9104">
        <v>5861</v>
      </c>
      <c r="B9104" s="171"/>
      <c r="C9104" t="s">
        <v>12087</v>
      </c>
      <c r="D9104" t="s">
        <v>5050</v>
      </c>
      <c r="E9104" t="s">
        <v>2782</v>
      </c>
      <c r="G9104" t="s">
        <v>31</v>
      </c>
      <c r="H9104" t="s">
        <v>31</v>
      </c>
      <c r="I9104" t="s">
        <v>2758</v>
      </c>
      <c r="J9104" t="s">
        <v>2758</v>
      </c>
      <c r="K9104" t="s">
        <v>31</v>
      </c>
      <c r="L9104" t="s">
        <v>2805</v>
      </c>
      <c r="N9104" s="17" t="str">
        <f t="shared" si="284"/>
        <v>CB599</v>
      </c>
      <c r="O9104">
        <f t="shared" si="285"/>
        <v>5861</v>
      </c>
    </row>
    <row r="9105" spans="1:15" x14ac:dyDescent="0.3">
      <c r="A9105">
        <v>5861</v>
      </c>
      <c r="B9105" s="171"/>
      <c r="C9105" t="s">
        <v>12088</v>
      </c>
      <c r="D9105" t="s">
        <v>5050</v>
      </c>
      <c r="E9105" t="s">
        <v>2782</v>
      </c>
      <c r="G9105" t="s">
        <v>31</v>
      </c>
      <c r="H9105" t="s">
        <v>31</v>
      </c>
      <c r="I9105" t="s">
        <v>2758</v>
      </c>
      <c r="J9105" t="s">
        <v>2758</v>
      </c>
      <c r="K9105" t="s">
        <v>31</v>
      </c>
      <c r="L9105" t="s">
        <v>2805</v>
      </c>
      <c r="N9105" s="17" t="str">
        <f t="shared" si="284"/>
        <v>LT450</v>
      </c>
      <c r="O9105">
        <f t="shared" si="285"/>
        <v>5861</v>
      </c>
    </row>
    <row r="9106" spans="1:15" x14ac:dyDescent="0.3">
      <c r="A9106">
        <v>5861</v>
      </c>
      <c r="B9106" s="171"/>
      <c r="C9106" t="s">
        <v>12089</v>
      </c>
      <c r="D9106" t="s">
        <v>5050</v>
      </c>
      <c r="E9106" t="s">
        <v>2782</v>
      </c>
      <c r="G9106" t="s">
        <v>31</v>
      </c>
      <c r="H9106" t="s">
        <v>31</v>
      </c>
      <c r="I9106" t="s">
        <v>2758</v>
      </c>
      <c r="J9106" t="s">
        <v>2758</v>
      </c>
      <c r="K9106" t="s">
        <v>31</v>
      </c>
      <c r="L9106" t="s">
        <v>2805</v>
      </c>
      <c r="N9106" s="17" t="str">
        <f t="shared" si="284"/>
        <v>WR453</v>
      </c>
      <c r="O9106">
        <f t="shared" si="285"/>
        <v>5861</v>
      </c>
    </row>
    <row r="9107" spans="1:15" x14ac:dyDescent="0.3">
      <c r="A9107">
        <v>5861</v>
      </c>
      <c r="B9107" s="171"/>
      <c r="C9107" t="s">
        <v>12090</v>
      </c>
      <c r="D9107" t="s">
        <v>5050</v>
      </c>
      <c r="E9107" t="s">
        <v>2782</v>
      </c>
      <c r="G9107" t="s">
        <v>31</v>
      </c>
      <c r="H9107" t="s">
        <v>31</v>
      </c>
      <c r="I9107" t="s">
        <v>2758</v>
      </c>
      <c r="J9107" t="s">
        <v>2758</v>
      </c>
      <c r="K9107" t="s">
        <v>31</v>
      </c>
      <c r="L9107" t="s">
        <v>2805</v>
      </c>
      <c r="N9107" s="17" t="str">
        <f t="shared" si="284"/>
        <v>WB270</v>
      </c>
      <c r="O9107">
        <f t="shared" si="285"/>
        <v>5861</v>
      </c>
    </row>
    <row r="9108" spans="1:15" x14ac:dyDescent="0.3">
      <c r="A9108">
        <v>5861</v>
      </c>
      <c r="B9108" s="171"/>
      <c r="C9108" t="s">
        <v>12091</v>
      </c>
      <c r="D9108" t="s">
        <v>5050</v>
      </c>
      <c r="E9108" t="s">
        <v>2782</v>
      </c>
      <c r="G9108" t="s">
        <v>31</v>
      </c>
      <c r="H9108" t="s">
        <v>31</v>
      </c>
      <c r="I9108" t="s">
        <v>2758</v>
      </c>
      <c r="J9108" t="s">
        <v>2758</v>
      </c>
      <c r="K9108" t="s">
        <v>31</v>
      </c>
      <c r="L9108" t="s">
        <v>2805</v>
      </c>
      <c r="N9108" s="17" t="str">
        <f t="shared" si="284"/>
        <v>LT451</v>
      </c>
      <c r="O9108">
        <f t="shared" si="285"/>
        <v>5861</v>
      </c>
    </row>
    <row r="9109" spans="1:15" x14ac:dyDescent="0.3">
      <c r="A9109">
        <v>5861</v>
      </c>
      <c r="B9109" s="171"/>
      <c r="C9109" t="s">
        <v>12092</v>
      </c>
      <c r="D9109" t="s">
        <v>5050</v>
      </c>
      <c r="E9109" t="s">
        <v>2782</v>
      </c>
      <c r="G9109" t="s">
        <v>31</v>
      </c>
      <c r="H9109" t="s">
        <v>31</v>
      </c>
      <c r="I9109" t="s">
        <v>2758</v>
      </c>
      <c r="J9109" t="s">
        <v>2758</v>
      </c>
      <c r="K9109" t="s">
        <v>31</v>
      </c>
      <c r="L9109" t="s">
        <v>2805</v>
      </c>
      <c r="N9109" s="17" t="str">
        <f t="shared" si="284"/>
        <v>LT452</v>
      </c>
      <c r="O9109">
        <f t="shared" si="285"/>
        <v>5861</v>
      </c>
    </row>
    <row r="9110" spans="1:15" x14ac:dyDescent="0.3">
      <c r="A9110">
        <v>5861</v>
      </c>
      <c r="B9110" s="171"/>
      <c r="C9110" t="s">
        <v>12093</v>
      </c>
      <c r="D9110" t="s">
        <v>5050</v>
      </c>
      <c r="E9110" t="s">
        <v>2782</v>
      </c>
      <c r="G9110" t="s">
        <v>31</v>
      </c>
      <c r="H9110" t="s">
        <v>31</v>
      </c>
      <c r="I9110" t="s">
        <v>2758</v>
      </c>
      <c r="J9110" t="s">
        <v>2758</v>
      </c>
      <c r="K9110" t="s">
        <v>31</v>
      </c>
      <c r="L9110" t="s">
        <v>2805</v>
      </c>
      <c r="N9110" s="17" t="str">
        <f t="shared" si="284"/>
        <v>LV350</v>
      </c>
      <c r="O9110">
        <f t="shared" si="285"/>
        <v>5861</v>
      </c>
    </row>
    <row r="9111" spans="1:15" x14ac:dyDescent="0.3">
      <c r="A9111">
        <v>5861</v>
      </c>
      <c r="B9111" s="171"/>
      <c r="C9111" t="s">
        <v>12094</v>
      </c>
      <c r="D9111" t="s">
        <v>5050</v>
      </c>
      <c r="E9111" t="s">
        <v>2782</v>
      </c>
      <c r="G9111" t="s">
        <v>31</v>
      </c>
      <c r="H9111" t="s">
        <v>31</v>
      </c>
      <c r="I9111" t="s">
        <v>2758</v>
      </c>
      <c r="J9111" t="s">
        <v>2758</v>
      </c>
      <c r="K9111" t="s">
        <v>31</v>
      </c>
      <c r="L9111" t="s">
        <v>2805</v>
      </c>
      <c r="N9111" s="17" t="str">
        <f t="shared" si="284"/>
        <v>WB605</v>
      </c>
      <c r="O9111">
        <f t="shared" si="285"/>
        <v>5861</v>
      </c>
    </row>
    <row r="9112" spans="1:15" x14ac:dyDescent="0.3">
      <c r="A9112">
        <v>5861</v>
      </c>
      <c r="B9112" s="171"/>
      <c r="C9112" t="s">
        <v>12095</v>
      </c>
      <c r="D9112" t="s">
        <v>5050</v>
      </c>
      <c r="E9112" t="s">
        <v>2782</v>
      </c>
      <c r="G9112" t="s">
        <v>31</v>
      </c>
      <c r="H9112" t="s">
        <v>31</v>
      </c>
      <c r="I9112" t="s">
        <v>2758</v>
      </c>
      <c r="J9112" t="s">
        <v>2758</v>
      </c>
      <c r="K9112" t="s">
        <v>31</v>
      </c>
      <c r="L9112" t="s">
        <v>2805</v>
      </c>
      <c r="N9112" s="17" t="str">
        <f t="shared" si="284"/>
        <v>WB606</v>
      </c>
      <c r="O9112">
        <f t="shared" si="285"/>
        <v>5861</v>
      </c>
    </row>
    <row r="9113" spans="1:15" x14ac:dyDescent="0.3">
      <c r="A9113">
        <v>5861</v>
      </c>
      <c r="B9113" s="171"/>
      <c r="C9113" t="s">
        <v>12096</v>
      </c>
      <c r="D9113" t="s">
        <v>5050</v>
      </c>
      <c r="E9113" t="s">
        <v>2782</v>
      </c>
      <c r="G9113" t="s">
        <v>31</v>
      </c>
      <c r="H9113" t="s">
        <v>31</v>
      </c>
      <c r="I9113" t="s">
        <v>2758</v>
      </c>
      <c r="J9113" t="s">
        <v>2758</v>
      </c>
      <c r="K9113" t="s">
        <v>31</v>
      </c>
      <c r="L9113" t="s">
        <v>2805</v>
      </c>
      <c r="N9113" s="17" t="str">
        <f t="shared" si="284"/>
        <v>CQ403</v>
      </c>
      <c r="O9113">
        <f t="shared" si="285"/>
        <v>5861</v>
      </c>
    </row>
    <row r="9114" spans="1:15" x14ac:dyDescent="0.3">
      <c r="A9114">
        <v>5861</v>
      </c>
      <c r="B9114" s="171"/>
      <c r="C9114" t="s">
        <v>12097</v>
      </c>
      <c r="D9114" t="s">
        <v>5050</v>
      </c>
      <c r="E9114" t="s">
        <v>2782</v>
      </c>
      <c r="G9114" t="s">
        <v>31</v>
      </c>
      <c r="H9114" t="s">
        <v>31</v>
      </c>
      <c r="I9114" t="s">
        <v>2758</v>
      </c>
      <c r="J9114" t="s">
        <v>2758</v>
      </c>
      <c r="K9114" t="s">
        <v>31</v>
      </c>
      <c r="L9114" t="s">
        <v>2805</v>
      </c>
      <c r="N9114" s="17" t="str">
        <f t="shared" si="284"/>
        <v>WR454</v>
      </c>
      <c r="O9114">
        <f t="shared" si="285"/>
        <v>5861</v>
      </c>
    </row>
    <row r="9115" spans="1:15" x14ac:dyDescent="0.3">
      <c r="A9115">
        <v>5861</v>
      </c>
      <c r="B9115" s="171"/>
      <c r="C9115" t="s">
        <v>12098</v>
      </c>
      <c r="D9115" t="s">
        <v>5050</v>
      </c>
      <c r="E9115" t="s">
        <v>2782</v>
      </c>
      <c r="G9115" t="s">
        <v>31</v>
      </c>
      <c r="H9115" t="s">
        <v>31</v>
      </c>
      <c r="I9115" t="s">
        <v>2758</v>
      </c>
      <c r="J9115" t="s">
        <v>2758</v>
      </c>
      <c r="K9115" t="s">
        <v>31</v>
      </c>
      <c r="L9115" t="s">
        <v>2805</v>
      </c>
      <c r="N9115" s="17" t="str">
        <f t="shared" si="284"/>
        <v>WR455</v>
      </c>
      <c r="O9115">
        <f t="shared" si="285"/>
        <v>5861</v>
      </c>
    </row>
    <row r="9116" spans="1:15" x14ac:dyDescent="0.3">
      <c r="A9116">
        <v>5861</v>
      </c>
      <c r="B9116" s="171"/>
      <c r="C9116" t="s">
        <v>12099</v>
      </c>
      <c r="D9116" t="s">
        <v>5050</v>
      </c>
      <c r="E9116" t="s">
        <v>2782</v>
      </c>
      <c r="G9116" t="s">
        <v>31</v>
      </c>
      <c r="H9116" t="s">
        <v>31</v>
      </c>
      <c r="I9116" t="s">
        <v>2758</v>
      </c>
      <c r="J9116" t="s">
        <v>2758</v>
      </c>
      <c r="K9116" t="s">
        <v>31</v>
      </c>
      <c r="L9116" t="s">
        <v>2805</v>
      </c>
      <c r="N9116" s="17" t="str">
        <f t="shared" si="284"/>
        <v>WB139</v>
      </c>
      <c r="O9116">
        <f t="shared" si="285"/>
        <v>5861</v>
      </c>
    </row>
    <row r="9117" spans="1:15" x14ac:dyDescent="0.3">
      <c r="A9117">
        <v>5861</v>
      </c>
      <c r="B9117" s="171"/>
      <c r="C9117" t="s">
        <v>12100</v>
      </c>
      <c r="D9117" t="s">
        <v>5050</v>
      </c>
      <c r="E9117" t="s">
        <v>2782</v>
      </c>
      <c r="G9117" t="s">
        <v>31</v>
      </c>
      <c r="H9117" t="s">
        <v>31</v>
      </c>
      <c r="I9117" t="s">
        <v>2758</v>
      </c>
      <c r="J9117" t="s">
        <v>2758</v>
      </c>
      <c r="K9117" t="s">
        <v>31</v>
      </c>
      <c r="L9117" t="s">
        <v>2805</v>
      </c>
      <c r="N9117" s="17" t="str">
        <f t="shared" si="284"/>
        <v>WE275</v>
      </c>
      <c r="O9117">
        <f t="shared" si="285"/>
        <v>5861</v>
      </c>
    </row>
    <row r="9118" spans="1:15" x14ac:dyDescent="0.3">
      <c r="A9118">
        <v>5861</v>
      </c>
      <c r="B9118" s="171"/>
      <c r="C9118" t="s">
        <v>12101</v>
      </c>
      <c r="D9118" t="s">
        <v>5050</v>
      </c>
      <c r="E9118" t="s">
        <v>2782</v>
      </c>
      <c r="G9118" t="s">
        <v>31</v>
      </c>
      <c r="H9118" t="s">
        <v>31</v>
      </c>
      <c r="I9118" t="s">
        <v>2758</v>
      </c>
      <c r="J9118" t="s">
        <v>2758</v>
      </c>
      <c r="K9118" t="s">
        <v>31</v>
      </c>
      <c r="L9118" t="s">
        <v>2805</v>
      </c>
      <c r="N9118" s="17" t="str">
        <f t="shared" si="284"/>
        <v>WS075</v>
      </c>
      <c r="O9118">
        <f t="shared" si="285"/>
        <v>5861</v>
      </c>
    </row>
    <row r="9119" spans="1:15" x14ac:dyDescent="0.3">
      <c r="A9119">
        <v>5861</v>
      </c>
      <c r="B9119" s="171"/>
      <c r="C9119" t="s">
        <v>12102</v>
      </c>
      <c r="D9119" t="s">
        <v>5050</v>
      </c>
      <c r="E9119" t="s">
        <v>2782</v>
      </c>
      <c r="G9119" t="s">
        <v>31</v>
      </c>
      <c r="H9119" t="s">
        <v>31</v>
      </c>
      <c r="I9119" t="s">
        <v>2758</v>
      </c>
      <c r="J9119" t="s">
        <v>2758</v>
      </c>
      <c r="K9119" t="s">
        <v>31</v>
      </c>
      <c r="L9119" t="s">
        <v>2805</v>
      </c>
      <c r="N9119" s="17" t="str">
        <f t="shared" si="284"/>
        <v>LS199</v>
      </c>
      <c r="O9119">
        <f t="shared" si="285"/>
        <v>5861</v>
      </c>
    </row>
    <row r="9120" spans="1:15" x14ac:dyDescent="0.3">
      <c r="A9120">
        <v>5861</v>
      </c>
      <c r="B9120" s="171"/>
      <c r="C9120" t="s">
        <v>12103</v>
      </c>
      <c r="D9120" t="s">
        <v>5050</v>
      </c>
      <c r="E9120" t="s">
        <v>2782</v>
      </c>
      <c r="G9120" t="s">
        <v>31</v>
      </c>
      <c r="H9120" t="s">
        <v>31</v>
      </c>
      <c r="I9120" t="s">
        <v>2758</v>
      </c>
      <c r="J9120" t="s">
        <v>2758</v>
      </c>
      <c r="K9120" t="s">
        <v>31</v>
      </c>
      <c r="L9120" t="s">
        <v>2805</v>
      </c>
      <c r="N9120" s="17" t="str">
        <f t="shared" si="284"/>
        <v>LU937</v>
      </c>
      <c r="O9120">
        <f t="shared" si="285"/>
        <v>5861</v>
      </c>
    </row>
    <row r="9121" spans="1:15" x14ac:dyDescent="0.3">
      <c r="A9121">
        <v>5861</v>
      </c>
      <c r="B9121" s="171"/>
      <c r="C9121" t="s">
        <v>12104</v>
      </c>
      <c r="D9121" t="s">
        <v>5050</v>
      </c>
      <c r="E9121" t="s">
        <v>2782</v>
      </c>
      <c r="G9121" t="s">
        <v>31</v>
      </c>
      <c r="H9121" t="s">
        <v>31</v>
      </c>
      <c r="I9121" t="s">
        <v>2758</v>
      </c>
      <c r="J9121" t="s">
        <v>2758</v>
      </c>
      <c r="K9121" t="s">
        <v>31</v>
      </c>
      <c r="L9121" t="s">
        <v>2805</v>
      </c>
      <c r="N9121" s="17" t="str">
        <f t="shared" si="284"/>
        <v>IS061</v>
      </c>
      <c r="O9121">
        <f t="shared" si="285"/>
        <v>5861</v>
      </c>
    </row>
    <row r="9122" spans="1:15" x14ac:dyDescent="0.3">
      <c r="A9122">
        <v>5861</v>
      </c>
      <c r="B9122" s="171"/>
      <c r="C9122" t="s">
        <v>12105</v>
      </c>
      <c r="D9122" t="s">
        <v>5050</v>
      </c>
      <c r="E9122" t="s">
        <v>2782</v>
      </c>
      <c r="G9122" t="s">
        <v>31</v>
      </c>
      <c r="H9122" t="s">
        <v>31</v>
      </c>
      <c r="I9122" t="s">
        <v>2758</v>
      </c>
      <c r="J9122" t="s">
        <v>2758</v>
      </c>
      <c r="K9122" t="s">
        <v>31</v>
      </c>
      <c r="L9122" t="s">
        <v>2805</v>
      </c>
      <c r="N9122" s="17" t="str">
        <f t="shared" si="284"/>
        <v>WR456</v>
      </c>
      <c r="O9122">
        <f t="shared" si="285"/>
        <v>5861</v>
      </c>
    </row>
    <row r="9123" spans="1:15" x14ac:dyDescent="0.3">
      <c r="A9123">
        <v>5861</v>
      </c>
      <c r="B9123" s="171"/>
      <c r="C9123" t="s">
        <v>12106</v>
      </c>
      <c r="D9123" t="s">
        <v>5050</v>
      </c>
      <c r="E9123" t="s">
        <v>2782</v>
      </c>
      <c r="G9123" t="s">
        <v>31</v>
      </c>
      <c r="H9123" t="s">
        <v>31</v>
      </c>
      <c r="I9123" t="s">
        <v>2758</v>
      </c>
      <c r="J9123" t="s">
        <v>2758</v>
      </c>
      <c r="K9123" t="s">
        <v>31</v>
      </c>
      <c r="L9123" t="s">
        <v>2805</v>
      </c>
      <c r="N9123" s="17" t="str">
        <f t="shared" si="284"/>
        <v>WB512</v>
      </c>
      <c r="O9123">
        <f t="shared" si="285"/>
        <v>5861</v>
      </c>
    </row>
    <row r="9124" spans="1:15" x14ac:dyDescent="0.3">
      <c r="A9124">
        <v>5861</v>
      </c>
      <c r="B9124" s="171"/>
      <c r="C9124" t="s">
        <v>12107</v>
      </c>
      <c r="D9124" t="s">
        <v>5050</v>
      </c>
      <c r="E9124" t="s">
        <v>2782</v>
      </c>
      <c r="G9124" t="s">
        <v>31</v>
      </c>
      <c r="H9124" t="s">
        <v>31</v>
      </c>
      <c r="I9124" t="s">
        <v>2758</v>
      </c>
      <c r="J9124" t="s">
        <v>2758</v>
      </c>
      <c r="K9124" t="s">
        <v>31</v>
      </c>
      <c r="L9124" t="s">
        <v>2805</v>
      </c>
      <c r="N9124" s="17" t="str">
        <f t="shared" si="284"/>
        <v>WR457</v>
      </c>
      <c r="O9124">
        <f t="shared" si="285"/>
        <v>5861</v>
      </c>
    </row>
    <row r="9125" spans="1:15" x14ac:dyDescent="0.3">
      <c r="A9125">
        <v>5861</v>
      </c>
      <c r="B9125" s="171"/>
      <c r="C9125" t="s">
        <v>12108</v>
      </c>
      <c r="D9125" t="s">
        <v>5050</v>
      </c>
      <c r="E9125" t="s">
        <v>2782</v>
      </c>
      <c r="G9125" t="s">
        <v>31</v>
      </c>
      <c r="H9125" t="s">
        <v>31</v>
      </c>
      <c r="I9125" t="s">
        <v>2758</v>
      </c>
      <c r="J9125" t="s">
        <v>2758</v>
      </c>
      <c r="K9125" t="s">
        <v>31</v>
      </c>
      <c r="L9125" t="s">
        <v>2805</v>
      </c>
      <c r="N9125" s="17" t="str">
        <f t="shared" si="284"/>
        <v>WS076</v>
      </c>
      <c r="O9125">
        <f t="shared" si="285"/>
        <v>5861</v>
      </c>
    </row>
    <row r="9126" spans="1:15" x14ac:dyDescent="0.3">
      <c r="A9126">
        <v>5861</v>
      </c>
      <c r="B9126" s="171"/>
      <c r="C9126" t="s">
        <v>12109</v>
      </c>
      <c r="D9126" t="s">
        <v>5050</v>
      </c>
      <c r="E9126" t="s">
        <v>2782</v>
      </c>
      <c r="G9126" t="s">
        <v>31</v>
      </c>
      <c r="H9126" t="s">
        <v>31</v>
      </c>
      <c r="I9126" t="s">
        <v>2758</v>
      </c>
      <c r="J9126" t="s">
        <v>2758</v>
      </c>
      <c r="K9126" t="s">
        <v>31</v>
      </c>
      <c r="L9126" t="s">
        <v>2805</v>
      </c>
      <c r="N9126" s="17" t="str">
        <f t="shared" si="284"/>
        <v>WR458</v>
      </c>
      <c r="O9126">
        <f t="shared" si="285"/>
        <v>5861</v>
      </c>
    </row>
    <row r="9127" spans="1:15" x14ac:dyDescent="0.3">
      <c r="A9127">
        <v>5861</v>
      </c>
      <c r="B9127" s="171"/>
      <c r="C9127" t="s">
        <v>12110</v>
      </c>
      <c r="D9127" t="s">
        <v>5050</v>
      </c>
      <c r="E9127" t="s">
        <v>2782</v>
      </c>
      <c r="G9127" t="s">
        <v>31</v>
      </c>
      <c r="H9127" t="s">
        <v>31</v>
      </c>
      <c r="I9127" t="s">
        <v>2758</v>
      </c>
      <c r="J9127" t="s">
        <v>2758</v>
      </c>
      <c r="K9127" t="s">
        <v>31</v>
      </c>
      <c r="L9127" t="s">
        <v>2805</v>
      </c>
      <c r="N9127" s="17" t="str">
        <f t="shared" si="284"/>
        <v>LS110</v>
      </c>
      <c r="O9127">
        <f t="shared" si="285"/>
        <v>5861</v>
      </c>
    </row>
    <row r="9128" spans="1:15" x14ac:dyDescent="0.3">
      <c r="A9128">
        <v>5861</v>
      </c>
      <c r="B9128" s="171"/>
      <c r="C9128" t="s">
        <v>12111</v>
      </c>
      <c r="D9128" t="s">
        <v>5050</v>
      </c>
      <c r="E9128" t="s">
        <v>2782</v>
      </c>
      <c r="G9128" t="s">
        <v>31</v>
      </c>
      <c r="H9128" t="s">
        <v>31</v>
      </c>
      <c r="I9128" t="s">
        <v>2758</v>
      </c>
      <c r="J9128" t="s">
        <v>2758</v>
      </c>
      <c r="K9128" t="s">
        <v>31</v>
      </c>
      <c r="L9128" t="s">
        <v>2805</v>
      </c>
      <c r="N9128" s="17" t="str">
        <f t="shared" si="284"/>
        <v>CB080</v>
      </c>
      <c r="O9128">
        <f t="shared" si="285"/>
        <v>5861</v>
      </c>
    </row>
    <row r="9129" spans="1:15" x14ac:dyDescent="0.3">
      <c r="A9129">
        <v>5861</v>
      </c>
      <c r="B9129" s="171"/>
      <c r="C9129" t="s">
        <v>12112</v>
      </c>
      <c r="D9129" t="s">
        <v>5050</v>
      </c>
      <c r="E9129" t="s">
        <v>2782</v>
      </c>
      <c r="G9129" t="s">
        <v>31</v>
      </c>
      <c r="H9129" t="s">
        <v>31</v>
      </c>
      <c r="I9129" t="s">
        <v>2758</v>
      </c>
      <c r="J9129" t="s">
        <v>2758</v>
      </c>
      <c r="K9129" t="s">
        <v>31</v>
      </c>
      <c r="L9129" t="s">
        <v>2805</v>
      </c>
      <c r="N9129" s="17" t="str">
        <f t="shared" si="284"/>
        <v>WX300</v>
      </c>
      <c r="O9129">
        <f t="shared" si="285"/>
        <v>5861</v>
      </c>
    </row>
    <row r="9130" spans="1:15" x14ac:dyDescent="0.3">
      <c r="A9130">
        <v>5861</v>
      </c>
      <c r="B9130" s="171"/>
      <c r="C9130" t="s">
        <v>12113</v>
      </c>
      <c r="D9130" t="s">
        <v>5050</v>
      </c>
      <c r="E9130" t="s">
        <v>2782</v>
      </c>
      <c r="G9130" t="s">
        <v>31</v>
      </c>
      <c r="H9130" t="s">
        <v>31</v>
      </c>
      <c r="I9130" t="s">
        <v>2758</v>
      </c>
      <c r="J9130" t="s">
        <v>2758</v>
      </c>
      <c r="K9130" t="s">
        <v>31</v>
      </c>
      <c r="L9130" t="s">
        <v>2805</v>
      </c>
      <c r="N9130" s="17" t="str">
        <f t="shared" si="284"/>
        <v>WR461</v>
      </c>
      <c r="O9130">
        <f t="shared" si="285"/>
        <v>5861</v>
      </c>
    </row>
    <row r="9131" spans="1:15" x14ac:dyDescent="0.3">
      <c r="A9131">
        <v>5861</v>
      </c>
      <c r="B9131" s="171"/>
      <c r="C9131" t="s">
        <v>12114</v>
      </c>
      <c r="D9131" t="s">
        <v>5050</v>
      </c>
      <c r="E9131" t="s">
        <v>2782</v>
      </c>
      <c r="G9131" t="s">
        <v>31</v>
      </c>
      <c r="H9131" t="s">
        <v>31</v>
      </c>
      <c r="I9131" t="s">
        <v>2758</v>
      </c>
      <c r="J9131" t="s">
        <v>2758</v>
      </c>
      <c r="K9131" t="s">
        <v>31</v>
      </c>
      <c r="L9131" t="s">
        <v>2805</v>
      </c>
      <c r="N9131" s="17" t="str">
        <f t="shared" si="284"/>
        <v>A0335</v>
      </c>
      <c r="O9131">
        <f t="shared" si="285"/>
        <v>5861</v>
      </c>
    </row>
    <row r="9132" spans="1:15" x14ac:dyDescent="0.3">
      <c r="A9132">
        <v>5861</v>
      </c>
      <c r="B9132" s="171"/>
      <c r="C9132" t="s">
        <v>12115</v>
      </c>
      <c r="D9132" t="s">
        <v>5050</v>
      </c>
      <c r="E9132" t="s">
        <v>2782</v>
      </c>
      <c r="G9132" t="s">
        <v>31</v>
      </c>
      <c r="H9132" t="s">
        <v>31</v>
      </c>
      <c r="I9132" t="s">
        <v>2758</v>
      </c>
      <c r="J9132" t="s">
        <v>2758</v>
      </c>
      <c r="K9132" t="s">
        <v>31</v>
      </c>
      <c r="L9132" t="s">
        <v>2805</v>
      </c>
      <c r="N9132" s="17" t="str">
        <f t="shared" si="284"/>
        <v>LS111</v>
      </c>
      <c r="O9132">
        <f t="shared" si="285"/>
        <v>5861</v>
      </c>
    </row>
    <row r="9133" spans="1:15" x14ac:dyDescent="0.3">
      <c r="A9133">
        <v>5861</v>
      </c>
      <c r="B9133" s="171"/>
      <c r="C9133" t="s">
        <v>12116</v>
      </c>
      <c r="D9133" t="s">
        <v>5050</v>
      </c>
      <c r="E9133" t="s">
        <v>2782</v>
      </c>
      <c r="G9133" t="s">
        <v>31</v>
      </c>
      <c r="H9133" t="s">
        <v>31</v>
      </c>
      <c r="I9133" t="s">
        <v>2758</v>
      </c>
      <c r="J9133" t="s">
        <v>2758</v>
      </c>
      <c r="K9133" t="s">
        <v>31</v>
      </c>
      <c r="L9133" t="s">
        <v>2805</v>
      </c>
      <c r="N9133" s="17" t="str">
        <f t="shared" si="284"/>
        <v>LU487</v>
      </c>
      <c r="O9133">
        <f t="shared" si="285"/>
        <v>5861</v>
      </c>
    </row>
    <row r="9134" spans="1:15" x14ac:dyDescent="0.3">
      <c r="A9134">
        <v>5861</v>
      </c>
      <c r="B9134" s="171"/>
      <c r="C9134" t="s">
        <v>12117</v>
      </c>
      <c r="D9134" t="s">
        <v>5050</v>
      </c>
      <c r="E9134" t="s">
        <v>2782</v>
      </c>
      <c r="G9134" t="s">
        <v>31</v>
      </c>
      <c r="H9134" t="s">
        <v>31</v>
      </c>
      <c r="I9134" t="s">
        <v>2758</v>
      </c>
      <c r="J9134" t="s">
        <v>2758</v>
      </c>
      <c r="K9134" t="s">
        <v>31</v>
      </c>
      <c r="L9134" t="s">
        <v>2805</v>
      </c>
      <c r="N9134" s="17" t="str">
        <f t="shared" si="284"/>
        <v>CB359</v>
      </c>
      <c r="O9134">
        <f t="shared" si="285"/>
        <v>5861</v>
      </c>
    </row>
    <row r="9135" spans="1:15" x14ac:dyDescent="0.3">
      <c r="A9135">
        <v>5861</v>
      </c>
      <c r="B9135" s="171"/>
      <c r="C9135" t="s">
        <v>12118</v>
      </c>
      <c r="D9135" t="s">
        <v>5050</v>
      </c>
      <c r="E9135" t="s">
        <v>2782</v>
      </c>
      <c r="G9135" t="s">
        <v>31</v>
      </c>
      <c r="H9135" t="s">
        <v>31</v>
      </c>
      <c r="I9135" t="s">
        <v>2758</v>
      </c>
      <c r="J9135" t="s">
        <v>2758</v>
      </c>
      <c r="K9135" t="s">
        <v>31</v>
      </c>
      <c r="L9135" t="s">
        <v>2805</v>
      </c>
      <c r="N9135" s="17" t="str">
        <f t="shared" si="284"/>
        <v>CQ405</v>
      </c>
      <c r="O9135">
        <f t="shared" si="285"/>
        <v>5861</v>
      </c>
    </row>
    <row r="9136" spans="1:15" x14ac:dyDescent="0.3">
      <c r="A9136">
        <v>5861</v>
      </c>
      <c r="B9136" s="171"/>
      <c r="C9136" t="s">
        <v>12119</v>
      </c>
      <c r="D9136" t="s">
        <v>5050</v>
      </c>
      <c r="E9136" t="s">
        <v>2782</v>
      </c>
      <c r="G9136" t="s">
        <v>31</v>
      </c>
      <c r="H9136" t="s">
        <v>31</v>
      </c>
      <c r="I9136" t="s">
        <v>2758</v>
      </c>
      <c r="J9136" t="s">
        <v>2758</v>
      </c>
      <c r="K9136" t="s">
        <v>31</v>
      </c>
      <c r="L9136" t="s">
        <v>2805</v>
      </c>
      <c r="N9136" s="17" t="str">
        <f t="shared" si="284"/>
        <v>WR465</v>
      </c>
      <c r="O9136">
        <f t="shared" si="285"/>
        <v>5861</v>
      </c>
    </row>
    <row r="9137" spans="1:15" x14ac:dyDescent="0.3">
      <c r="A9137">
        <v>5861</v>
      </c>
      <c r="B9137" s="171"/>
      <c r="C9137" t="s">
        <v>12120</v>
      </c>
      <c r="D9137" t="s">
        <v>5050</v>
      </c>
      <c r="E9137" t="s">
        <v>2782</v>
      </c>
      <c r="G9137" t="s">
        <v>31</v>
      </c>
      <c r="H9137" t="s">
        <v>31</v>
      </c>
      <c r="I9137" t="s">
        <v>2758</v>
      </c>
      <c r="J9137" t="s">
        <v>2758</v>
      </c>
      <c r="K9137" t="s">
        <v>31</v>
      </c>
      <c r="L9137" t="s">
        <v>2805</v>
      </c>
      <c r="N9137" s="17" t="str">
        <f t="shared" si="284"/>
        <v>CB872</v>
      </c>
      <c r="O9137">
        <f t="shared" si="285"/>
        <v>5861</v>
      </c>
    </row>
    <row r="9138" spans="1:15" x14ac:dyDescent="0.3">
      <c r="A9138">
        <v>5861</v>
      </c>
      <c r="B9138" s="171"/>
      <c r="C9138" t="s">
        <v>12121</v>
      </c>
      <c r="D9138" t="s">
        <v>5050</v>
      </c>
      <c r="E9138" t="s">
        <v>2782</v>
      </c>
      <c r="G9138" t="s">
        <v>31</v>
      </c>
      <c r="H9138" t="s">
        <v>31</v>
      </c>
      <c r="I9138" t="s">
        <v>2758</v>
      </c>
      <c r="J9138" t="s">
        <v>2758</v>
      </c>
      <c r="K9138" t="s">
        <v>31</v>
      </c>
      <c r="L9138" t="s">
        <v>2805</v>
      </c>
      <c r="N9138" s="17" t="str">
        <f t="shared" si="284"/>
        <v>CQ406</v>
      </c>
      <c r="O9138">
        <f t="shared" si="285"/>
        <v>5861</v>
      </c>
    </row>
    <row r="9139" spans="1:15" x14ac:dyDescent="0.3">
      <c r="A9139">
        <v>5861</v>
      </c>
      <c r="B9139" s="171"/>
      <c r="C9139" t="s">
        <v>12122</v>
      </c>
      <c r="D9139" t="s">
        <v>5050</v>
      </c>
      <c r="E9139" t="s">
        <v>2782</v>
      </c>
      <c r="G9139" t="s">
        <v>31</v>
      </c>
      <c r="H9139" t="s">
        <v>31</v>
      </c>
      <c r="I9139" t="s">
        <v>2758</v>
      </c>
      <c r="J9139" t="s">
        <v>2758</v>
      </c>
      <c r="K9139" t="s">
        <v>31</v>
      </c>
      <c r="L9139" t="s">
        <v>2805</v>
      </c>
      <c r="N9139" s="17" t="str">
        <f t="shared" si="284"/>
        <v>CB083</v>
      </c>
      <c r="O9139">
        <f t="shared" si="285"/>
        <v>5861</v>
      </c>
    </row>
    <row r="9140" spans="1:15" x14ac:dyDescent="0.3">
      <c r="A9140">
        <v>5861</v>
      </c>
      <c r="B9140" s="171"/>
      <c r="C9140" t="s">
        <v>12123</v>
      </c>
      <c r="D9140" t="s">
        <v>5050</v>
      </c>
      <c r="E9140" t="s">
        <v>2782</v>
      </c>
      <c r="G9140" t="s">
        <v>31</v>
      </c>
      <c r="H9140" t="s">
        <v>31</v>
      </c>
      <c r="I9140" t="s">
        <v>2758</v>
      </c>
      <c r="J9140" t="s">
        <v>2758</v>
      </c>
      <c r="K9140" t="s">
        <v>31</v>
      </c>
      <c r="L9140" t="s">
        <v>2805</v>
      </c>
      <c r="N9140" s="17" t="str">
        <f t="shared" si="284"/>
        <v>WC121</v>
      </c>
      <c r="O9140">
        <f t="shared" si="285"/>
        <v>5861</v>
      </c>
    </row>
    <row r="9141" spans="1:15" x14ac:dyDescent="0.3">
      <c r="A9141">
        <v>5861</v>
      </c>
      <c r="B9141" s="171"/>
      <c r="C9141" t="s">
        <v>12124</v>
      </c>
      <c r="D9141" t="s">
        <v>5050</v>
      </c>
      <c r="E9141" t="s">
        <v>2782</v>
      </c>
      <c r="G9141" t="s">
        <v>31</v>
      </c>
      <c r="H9141" t="s">
        <v>31</v>
      </c>
      <c r="I9141" t="s">
        <v>2758</v>
      </c>
      <c r="J9141" t="s">
        <v>2758</v>
      </c>
      <c r="K9141" t="s">
        <v>31</v>
      </c>
      <c r="L9141" t="s">
        <v>2805</v>
      </c>
      <c r="N9141" s="17" t="str">
        <f t="shared" si="284"/>
        <v>LV704</v>
      </c>
      <c r="O9141">
        <f t="shared" si="285"/>
        <v>5861</v>
      </c>
    </row>
    <row r="9142" spans="1:15" x14ac:dyDescent="0.3">
      <c r="A9142">
        <v>5861</v>
      </c>
      <c r="B9142" s="171"/>
      <c r="C9142" t="s">
        <v>12125</v>
      </c>
      <c r="D9142" t="s">
        <v>5050</v>
      </c>
      <c r="E9142" t="s">
        <v>2782</v>
      </c>
      <c r="G9142" t="s">
        <v>31</v>
      </c>
      <c r="H9142" t="s">
        <v>31</v>
      </c>
      <c r="I9142" t="s">
        <v>2758</v>
      </c>
      <c r="J9142" t="s">
        <v>2758</v>
      </c>
      <c r="K9142" t="s">
        <v>31</v>
      </c>
      <c r="L9142" t="s">
        <v>2805</v>
      </c>
      <c r="N9142" s="17" t="str">
        <f t="shared" si="284"/>
        <v>LT745</v>
      </c>
      <c r="O9142">
        <f t="shared" si="285"/>
        <v>5861</v>
      </c>
    </row>
    <row r="9143" spans="1:15" x14ac:dyDescent="0.3">
      <c r="A9143">
        <v>5861</v>
      </c>
      <c r="B9143" s="171"/>
      <c r="C9143" t="s">
        <v>12126</v>
      </c>
      <c r="D9143" t="s">
        <v>5050</v>
      </c>
      <c r="E9143" t="s">
        <v>2782</v>
      </c>
      <c r="G9143" t="s">
        <v>31</v>
      </c>
      <c r="H9143" t="s">
        <v>31</v>
      </c>
      <c r="I9143" t="s">
        <v>2758</v>
      </c>
      <c r="J9143" t="s">
        <v>2758</v>
      </c>
      <c r="K9143" t="s">
        <v>31</v>
      </c>
      <c r="L9143" t="s">
        <v>2805</v>
      </c>
      <c r="N9143" s="17" t="str">
        <f t="shared" si="284"/>
        <v>WC122</v>
      </c>
      <c r="O9143">
        <f t="shared" si="285"/>
        <v>5861</v>
      </c>
    </row>
    <row r="9144" spans="1:15" x14ac:dyDescent="0.3">
      <c r="A9144">
        <v>5861</v>
      </c>
      <c r="B9144" s="171"/>
      <c r="C9144" t="s">
        <v>12127</v>
      </c>
      <c r="D9144" t="s">
        <v>5050</v>
      </c>
      <c r="E9144" t="s">
        <v>2782</v>
      </c>
      <c r="G9144" t="s">
        <v>31</v>
      </c>
      <c r="H9144" t="s">
        <v>31</v>
      </c>
      <c r="I9144" t="s">
        <v>2758</v>
      </c>
      <c r="J9144" t="s">
        <v>2758</v>
      </c>
      <c r="K9144" t="s">
        <v>31</v>
      </c>
      <c r="L9144" t="s">
        <v>2805</v>
      </c>
      <c r="N9144" s="17" t="str">
        <f t="shared" si="284"/>
        <v>WR466</v>
      </c>
      <c r="O9144">
        <f t="shared" si="285"/>
        <v>5861</v>
      </c>
    </row>
    <row r="9145" spans="1:15" x14ac:dyDescent="0.3">
      <c r="A9145">
        <v>5861</v>
      </c>
      <c r="B9145" s="171"/>
      <c r="C9145" t="s">
        <v>12128</v>
      </c>
      <c r="D9145" t="s">
        <v>5050</v>
      </c>
      <c r="E9145" t="s">
        <v>2782</v>
      </c>
      <c r="G9145" t="s">
        <v>31</v>
      </c>
      <c r="H9145" t="s">
        <v>31</v>
      </c>
      <c r="I9145" t="s">
        <v>2758</v>
      </c>
      <c r="J9145" t="s">
        <v>2758</v>
      </c>
      <c r="K9145" t="s">
        <v>31</v>
      </c>
      <c r="L9145" t="s">
        <v>2805</v>
      </c>
      <c r="N9145" s="17" t="str">
        <f t="shared" si="284"/>
        <v>WR467</v>
      </c>
      <c r="O9145">
        <f t="shared" si="285"/>
        <v>5861</v>
      </c>
    </row>
    <row r="9146" spans="1:15" x14ac:dyDescent="0.3">
      <c r="A9146">
        <v>5861</v>
      </c>
      <c r="B9146" s="171"/>
      <c r="C9146" t="s">
        <v>12129</v>
      </c>
      <c r="D9146" t="s">
        <v>5050</v>
      </c>
      <c r="E9146" t="s">
        <v>2782</v>
      </c>
      <c r="G9146" t="s">
        <v>31</v>
      </c>
      <c r="H9146" t="s">
        <v>31</v>
      </c>
      <c r="I9146" t="s">
        <v>2758</v>
      </c>
      <c r="J9146" t="s">
        <v>2758</v>
      </c>
      <c r="K9146" t="s">
        <v>31</v>
      </c>
      <c r="L9146" t="s">
        <v>2805</v>
      </c>
      <c r="N9146" s="17" t="str">
        <f t="shared" si="284"/>
        <v>WR468</v>
      </c>
      <c r="O9146">
        <f t="shared" si="285"/>
        <v>5861</v>
      </c>
    </row>
    <row r="9147" spans="1:15" x14ac:dyDescent="0.3">
      <c r="A9147">
        <v>5861</v>
      </c>
      <c r="B9147" s="171"/>
      <c r="C9147" t="s">
        <v>12130</v>
      </c>
      <c r="D9147" t="s">
        <v>5050</v>
      </c>
      <c r="E9147" t="s">
        <v>2782</v>
      </c>
      <c r="G9147" t="s">
        <v>31</v>
      </c>
      <c r="H9147" t="s">
        <v>31</v>
      </c>
      <c r="I9147" t="s">
        <v>2758</v>
      </c>
      <c r="J9147" t="s">
        <v>2758</v>
      </c>
      <c r="K9147" t="s">
        <v>31</v>
      </c>
      <c r="L9147" t="s">
        <v>2805</v>
      </c>
      <c r="N9147" s="17" t="str">
        <f t="shared" si="284"/>
        <v>WR469</v>
      </c>
      <c r="O9147">
        <f t="shared" si="285"/>
        <v>5861</v>
      </c>
    </row>
    <row r="9148" spans="1:15" x14ac:dyDescent="0.3">
      <c r="A9148">
        <v>5861</v>
      </c>
      <c r="B9148" s="171"/>
      <c r="C9148" t="s">
        <v>12131</v>
      </c>
      <c r="D9148" t="s">
        <v>5050</v>
      </c>
      <c r="E9148" t="s">
        <v>2782</v>
      </c>
      <c r="G9148" t="s">
        <v>31</v>
      </c>
      <c r="H9148" t="s">
        <v>31</v>
      </c>
      <c r="I9148" t="s">
        <v>2758</v>
      </c>
      <c r="J9148" t="s">
        <v>2758</v>
      </c>
      <c r="K9148" t="s">
        <v>31</v>
      </c>
      <c r="L9148" t="s">
        <v>2805</v>
      </c>
      <c r="N9148" s="17" t="str">
        <f t="shared" si="284"/>
        <v>A0336</v>
      </c>
      <c r="O9148">
        <f t="shared" si="285"/>
        <v>5861</v>
      </c>
    </row>
    <row r="9149" spans="1:15" x14ac:dyDescent="0.3">
      <c r="A9149">
        <v>5861</v>
      </c>
      <c r="B9149" s="171"/>
      <c r="C9149" t="s">
        <v>12132</v>
      </c>
      <c r="D9149" t="s">
        <v>5050</v>
      </c>
      <c r="E9149" t="s">
        <v>2782</v>
      </c>
      <c r="G9149" t="s">
        <v>31</v>
      </c>
      <c r="H9149" t="s">
        <v>31</v>
      </c>
      <c r="I9149" t="s">
        <v>2758</v>
      </c>
      <c r="J9149" t="s">
        <v>2758</v>
      </c>
      <c r="K9149" t="s">
        <v>31</v>
      </c>
      <c r="L9149" t="s">
        <v>2805</v>
      </c>
      <c r="N9149" s="17" t="str">
        <f t="shared" si="284"/>
        <v>LV489</v>
      </c>
      <c r="O9149">
        <f t="shared" si="285"/>
        <v>5861</v>
      </c>
    </row>
    <row r="9150" spans="1:15" x14ac:dyDescent="0.3">
      <c r="A9150">
        <v>5861</v>
      </c>
      <c r="B9150" s="171"/>
      <c r="C9150" t="s">
        <v>12133</v>
      </c>
      <c r="D9150" t="s">
        <v>5050</v>
      </c>
      <c r="E9150" t="s">
        <v>2782</v>
      </c>
      <c r="G9150" t="s">
        <v>31</v>
      </c>
      <c r="H9150" t="s">
        <v>31</v>
      </c>
      <c r="I9150" t="s">
        <v>2758</v>
      </c>
      <c r="J9150" t="s">
        <v>2758</v>
      </c>
      <c r="K9150" t="s">
        <v>31</v>
      </c>
      <c r="L9150" t="s">
        <v>2805</v>
      </c>
      <c r="N9150" s="17" t="str">
        <f t="shared" si="284"/>
        <v>WR470</v>
      </c>
      <c r="O9150">
        <f t="shared" si="285"/>
        <v>5861</v>
      </c>
    </row>
    <row r="9151" spans="1:15" x14ac:dyDescent="0.3">
      <c r="A9151">
        <v>5861</v>
      </c>
      <c r="B9151" s="171"/>
      <c r="C9151" t="s">
        <v>12134</v>
      </c>
      <c r="D9151" t="s">
        <v>5050</v>
      </c>
      <c r="E9151" t="s">
        <v>2782</v>
      </c>
      <c r="G9151" t="s">
        <v>31</v>
      </c>
      <c r="H9151" t="s">
        <v>31</v>
      </c>
      <c r="I9151" t="s">
        <v>2758</v>
      </c>
      <c r="J9151" t="s">
        <v>2758</v>
      </c>
      <c r="K9151" t="s">
        <v>31</v>
      </c>
      <c r="L9151" t="s">
        <v>2805</v>
      </c>
      <c r="N9151" s="17" t="str">
        <f t="shared" si="284"/>
        <v>WR471</v>
      </c>
      <c r="O9151">
        <f t="shared" si="285"/>
        <v>5861</v>
      </c>
    </row>
    <row r="9152" spans="1:15" x14ac:dyDescent="0.3">
      <c r="A9152">
        <v>5861</v>
      </c>
      <c r="B9152" s="171"/>
      <c r="C9152" t="s">
        <v>12135</v>
      </c>
      <c r="D9152" t="s">
        <v>5050</v>
      </c>
      <c r="E9152" t="s">
        <v>2782</v>
      </c>
      <c r="G9152" t="s">
        <v>31</v>
      </c>
      <c r="H9152" t="s">
        <v>31</v>
      </c>
      <c r="I9152" t="s">
        <v>2758</v>
      </c>
      <c r="J9152" t="s">
        <v>2758</v>
      </c>
      <c r="K9152" t="s">
        <v>31</v>
      </c>
      <c r="L9152" t="s">
        <v>2805</v>
      </c>
      <c r="N9152" s="17" t="str">
        <f t="shared" si="284"/>
        <v>CQ667</v>
      </c>
      <c r="O9152">
        <f t="shared" si="285"/>
        <v>5861</v>
      </c>
    </row>
    <row r="9153" spans="1:15" x14ac:dyDescent="0.3">
      <c r="A9153">
        <v>5861</v>
      </c>
      <c r="B9153" s="171"/>
      <c r="C9153" t="s">
        <v>12136</v>
      </c>
      <c r="D9153" t="s">
        <v>5050</v>
      </c>
      <c r="E9153" t="s">
        <v>2782</v>
      </c>
      <c r="G9153" t="s">
        <v>31</v>
      </c>
      <c r="H9153" t="s">
        <v>31</v>
      </c>
      <c r="I9153" t="s">
        <v>2758</v>
      </c>
      <c r="J9153" t="s">
        <v>2758</v>
      </c>
      <c r="K9153" t="s">
        <v>31</v>
      </c>
      <c r="L9153" t="s">
        <v>2805</v>
      </c>
      <c r="N9153" s="17" t="str">
        <f t="shared" si="284"/>
        <v>WS077</v>
      </c>
      <c r="O9153">
        <f t="shared" si="285"/>
        <v>5861</v>
      </c>
    </row>
    <row r="9154" spans="1:15" x14ac:dyDescent="0.3">
      <c r="A9154">
        <v>5861</v>
      </c>
      <c r="B9154" s="171"/>
      <c r="C9154" t="s">
        <v>12137</v>
      </c>
      <c r="D9154" t="s">
        <v>5050</v>
      </c>
      <c r="E9154" t="s">
        <v>2782</v>
      </c>
      <c r="G9154" t="s">
        <v>31</v>
      </c>
      <c r="H9154" t="s">
        <v>31</v>
      </c>
      <c r="I9154" t="s">
        <v>2758</v>
      </c>
      <c r="J9154" t="s">
        <v>2758</v>
      </c>
      <c r="K9154" t="s">
        <v>31</v>
      </c>
      <c r="L9154" t="s">
        <v>2805</v>
      </c>
      <c r="N9154" s="17" t="str">
        <f t="shared" ref="N9154:N9217" si="286">C9154</f>
        <v>CQ737</v>
      </c>
      <c r="O9154">
        <f t="shared" ref="O9154:O9217" si="287">A9154</f>
        <v>5861</v>
      </c>
    </row>
    <row r="9155" spans="1:15" x14ac:dyDescent="0.3">
      <c r="A9155">
        <v>5861</v>
      </c>
      <c r="B9155" s="171"/>
      <c r="C9155" t="s">
        <v>12138</v>
      </c>
      <c r="D9155" t="s">
        <v>5050</v>
      </c>
      <c r="E9155" t="s">
        <v>2782</v>
      </c>
      <c r="G9155" t="s">
        <v>31</v>
      </c>
      <c r="H9155" t="s">
        <v>31</v>
      </c>
      <c r="I9155" t="s">
        <v>2758</v>
      </c>
      <c r="J9155" t="s">
        <v>2758</v>
      </c>
      <c r="K9155" t="s">
        <v>31</v>
      </c>
      <c r="L9155" t="s">
        <v>2805</v>
      </c>
      <c r="N9155" s="17" t="str">
        <f t="shared" si="286"/>
        <v>LV600</v>
      </c>
      <c r="O9155">
        <f t="shared" si="287"/>
        <v>5861</v>
      </c>
    </row>
    <row r="9156" spans="1:15" x14ac:dyDescent="0.3">
      <c r="A9156">
        <v>5861</v>
      </c>
      <c r="B9156" s="171"/>
      <c r="C9156" t="s">
        <v>12139</v>
      </c>
      <c r="D9156" t="s">
        <v>5050</v>
      </c>
      <c r="E9156" t="s">
        <v>2782</v>
      </c>
      <c r="G9156" t="s">
        <v>31</v>
      </c>
      <c r="H9156" t="s">
        <v>31</v>
      </c>
      <c r="I9156" t="s">
        <v>2758</v>
      </c>
      <c r="J9156" t="s">
        <v>2758</v>
      </c>
      <c r="K9156" t="s">
        <v>31</v>
      </c>
      <c r="L9156" t="s">
        <v>2805</v>
      </c>
      <c r="N9156" s="17" t="str">
        <f t="shared" si="286"/>
        <v>LU681</v>
      </c>
      <c r="O9156">
        <f t="shared" si="287"/>
        <v>5861</v>
      </c>
    </row>
    <row r="9157" spans="1:15" x14ac:dyDescent="0.3">
      <c r="A9157">
        <v>5861</v>
      </c>
      <c r="B9157" s="171"/>
      <c r="C9157" t="s">
        <v>12140</v>
      </c>
      <c r="D9157" t="s">
        <v>5050</v>
      </c>
      <c r="E9157" t="s">
        <v>2782</v>
      </c>
      <c r="G9157" t="s">
        <v>31</v>
      </c>
      <c r="H9157" t="s">
        <v>31</v>
      </c>
      <c r="I9157" t="s">
        <v>2758</v>
      </c>
      <c r="J9157" t="s">
        <v>2758</v>
      </c>
      <c r="K9157" t="s">
        <v>31</v>
      </c>
      <c r="L9157" t="s">
        <v>2805</v>
      </c>
      <c r="N9157" s="17" t="str">
        <f t="shared" si="286"/>
        <v>LU938</v>
      </c>
      <c r="O9157">
        <f t="shared" si="287"/>
        <v>5861</v>
      </c>
    </row>
    <row r="9158" spans="1:15" x14ac:dyDescent="0.3">
      <c r="A9158">
        <v>5861</v>
      </c>
      <c r="B9158" s="171"/>
      <c r="C9158" t="s">
        <v>12141</v>
      </c>
      <c r="D9158" t="s">
        <v>5050</v>
      </c>
      <c r="E9158" t="s">
        <v>2782</v>
      </c>
      <c r="G9158" t="s">
        <v>31</v>
      </c>
      <c r="H9158" t="s">
        <v>31</v>
      </c>
      <c r="I9158" t="s">
        <v>2758</v>
      </c>
      <c r="J9158" t="s">
        <v>2758</v>
      </c>
      <c r="K9158" t="s">
        <v>31</v>
      </c>
      <c r="L9158" t="s">
        <v>2805</v>
      </c>
      <c r="N9158" s="17" t="str">
        <f t="shared" si="286"/>
        <v>WR472</v>
      </c>
      <c r="O9158">
        <f t="shared" si="287"/>
        <v>5861</v>
      </c>
    </row>
    <row r="9159" spans="1:15" x14ac:dyDescent="0.3">
      <c r="A9159">
        <v>5861</v>
      </c>
      <c r="B9159" s="171"/>
      <c r="C9159" t="s">
        <v>12142</v>
      </c>
      <c r="D9159" t="s">
        <v>5050</v>
      </c>
      <c r="E9159" t="s">
        <v>2782</v>
      </c>
      <c r="G9159" t="s">
        <v>31</v>
      </c>
      <c r="H9159" t="s">
        <v>31</v>
      </c>
      <c r="I9159" t="s">
        <v>2758</v>
      </c>
      <c r="J9159" t="s">
        <v>2758</v>
      </c>
      <c r="K9159" t="s">
        <v>31</v>
      </c>
      <c r="L9159" t="s">
        <v>2805</v>
      </c>
      <c r="N9159" s="17" t="str">
        <f t="shared" si="286"/>
        <v>WR473</v>
      </c>
      <c r="O9159">
        <f t="shared" si="287"/>
        <v>5861</v>
      </c>
    </row>
    <row r="9160" spans="1:15" x14ac:dyDescent="0.3">
      <c r="A9160">
        <v>5861</v>
      </c>
      <c r="B9160" s="171"/>
      <c r="C9160" t="s">
        <v>12143</v>
      </c>
      <c r="D9160" t="s">
        <v>5050</v>
      </c>
      <c r="E9160" t="s">
        <v>2782</v>
      </c>
      <c r="G9160" t="s">
        <v>31</v>
      </c>
      <c r="H9160" t="s">
        <v>31</v>
      </c>
      <c r="I9160" t="s">
        <v>2758</v>
      </c>
      <c r="J9160" t="s">
        <v>2758</v>
      </c>
      <c r="K9160" t="s">
        <v>31</v>
      </c>
      <c r="L9160" t="s">
        <v>2805</v>
      </c>
      <c r="N9160" s="17" t="str">
        <f t="shared" si="286"/>
        <v>WR474</v>
      </c>
      <c r="O9160">
        <f t="shared" si="287"/>
        <v>5861</v>
      </c>
    </row>
    <row r="9161" spans="1:15" x14ac:dyDescent="0.3">
      <c r="A9161">
        <v>5861</v>
      </c>
      <c r="B9161" s="171"/>
      <c r="C9161" t="s">
        <v>12144</v>
      </c>
      <c r="D9161" t="s">
        <v>5050</v>
      </c>
      <c r="E9161" t="s">
        <v>2782</v>
      </c>
      <c r="G9161" t="s">
        <v>31</v>
      </c>
      <c r="H9161" t="s">
        <v>31</v>
      </c>
      <c r="I9161" t="s">
        <v>2758</v>
      </c>
      <c r="J9161" t="s">
        <v>2758</v>
      </c>
      <c r="K9161" t="s">
        <v>31</v>
      </c>
      <c r="L9161" t="s">
        <v>2805</v>
      </c>
      <c r="N9161" s="17" t="str">
        <f t="shared" si="286"/>
        <v>WR475</v>
      </c>
      <c r="O9161">
        <f t="shared" si="287"/>
        <v>5861</v>
      </c>
    </row>
    <row r="9162" spans="1:15" x14ac:dyDescent="0.3">
      <c r="A9162">
        <v>5861</v>
      </c>
      <c r="B9162" s="171"/>
      <c r="C9162" t="s">
        <v>12145</v>
      </c>
      <c r="D9162" t="s">
        <v>5050</v>
      </c>
      <c r="E9162" t="s">
        <v>2782</v>
      </c>
      <c r="G9162" t="s">
        <v>31</v>
      </c>
      <c r="H9162" t="s">
        <v>31</v>
      </c>
      <c r="I9162" t="s">
        <v>2758</v>
      </c>
      <c r="J9162" t="s">
        <v>2758</v>
      </c>
      <c r="K9162" t="s">
        <v>31</v>
      </c>
      <c r="L9162" t="s">
        <v>2805</v>
      </c>
      <c r="N9162" s="17" t="str">
        <f t="shared" si="286"/>
        <v>LU631</v>
      </c>
      <c r="O9162">
        <f t="shared" si="287"/>
        <v>5861</v>
      </c>
    </row>
    <row r="9163" spans="1:15" x14ac:dyDescent="0.3">
      <c r="A9163">
        <v>5861</v>
      </c>
      <c r="B9163" s="171"/>
      <c r="C9163" t="s">
        <v>12146</v>
      </c>
      <c r="D9163" t="s">
        <v>5050</v>
      </c>
      <c r="E9163" t="s">
        <v>2782</v>
      </c>
      <c r="G9163" t="s">
        <v>31</v>
      </c>
      <c r="H9163" t="s">
        <v>31</v>
      </c>
      <c r="I9163" t="s">
        <v>2758</v>
      </c>
      <c r="J9163" t="s">
        <v>2758</v>
      </c>
      <c r="K9163" t="s">
        <v>31</v>
      </c>
      <c r="L9163" t="s">
        <v>2805</v>
      </c>
      <c r="N9163" s="17" t="str">
        <f t="shared" si="286"/>
        <v>CB910</v>
      </c>
      <c r="O9163">
        <f t="shared" si="287"/>
        <v>5861</v>
      </c>
    </row>
    <row r="9164" spans="1:15" x14ac:dyDescent="0.3">
      <c r="A9164">
        <v>5861</v>
      </c>
      <c r="B9164" s="171"/>
      <c r="C9164" t="s">
        <v>12147</v>
      </c>
      <c r="D9164" t="s">
        <v>5050</v>
      </c>
      <c r="E9164" t="s">
        <v>2782</v>
      </c>
      <c r="G9164" t="s">
        <v>31</v>
      </c>
      <c r="H9164" t="s">
        <v>31</v>
      </c>
      <c r="I9164" t="s">
        <v>2758</v>
      </c>
      <c r="J9164" t="s">
        <v>2758</v>
      </c>
      <c r="K9164" t="s">
        <v>31</v>
      </c>
      <c r="L9164" t="s">
        <v>2805</v>
      </c>
      <c r="N9164" s="17" t="str">
        <f t="shared" si="286"/>
        <v>WR476</v>
      </c>
      <c r="O9164">
        <f t="shared" si="287"/>
        <v>5861</v>
      </c>
    </row>
    <row r="9165" spans="1:15" x14ac:dyDescent="0.3">
      <c r="A9165">
        <v>5861</v>
      </c>
      <c r="B9165" s="171"/>
      <c r="C9165" t="s">
        <v>12148</v>
      </c>
      <c r="D9165" t="s">
        <v>5050</v>
      </c>
      <c r="E9165" t="s">
        <v>2782</v>
      </c>
      <c r="G9165" t="s">
        <v>31</v>
      </c>
      <c r="H9165" t="s">
        <v>31</v>
      </c>
      <c r="I9165" t="s">
        <v>2758</v>
      </c>
      <c r="J9165" t="s">
        <v>2758</v>
      </c>
      <c r="K9165" t="s">
        <v>31</v>
      </c>
      <c r="L9165" t="s">
        <v>2805</v>
      </c>
      <c r="N9165" s="17" t="str">
        <f t="shared" si="286"/>
        <v>WR477</v>
      </c>
      <c r="O9165">
        <f t="shared" si="287"/>
        <v>5861</v>
      </c>
    </row>
    <row r="9166" spans="1:15" x14ac:dyDescent="0.3">
      <c r="A9166">
        <v>5861</v>
      </c>
      <c r="B9166" s="171"/>
      <c r="C9166" t="s">
        <v>12149</v>
      </c>
      <c r="D9166" t="s">
        <v>5050</v>
      </c>
      <c r="E9166" t="s">
        <v>2782</v>
      </c>
      <c r="G9166" t="s">
        <v>31</v>
      </c>
      <c r="H9166" t="s">
        <v>31</v>
      </c>
      <c r="I9166" t="s">
        <v>2758</v>
      </c>
      <c r="J9166" t="s">
        <v>2758</v>
      </c>
      <c r="K9166" t="s">
        <v>31</v>
      </c>
      <c r="L9166" t="s">
        <v>2805</v>
      </c>
      <c r="N9166" s="17" t="str">
        <f t="shared" si="286"/>
        <v>WR478</v>
      </c>
      <c r="O9166">
        <f t="shared" si="287"/>
        <v>5861</v>
      </c>
    </row>
    <row r="9167" spans="1:15" x14ac:dyDescent="0.3">
      <c r="A9167">
        <v>5861</v>
      </c>
      <c r="B9167" s="171"/>
      <c r="C9167" t="s">
        <v>12150</v>
      </c>
      <c r="D9167" t="s">
        <v>5050</v>
      </c>
      <c r="E9167" t="s">
        <v>2782</v>
      </c>
      <c r="G9167" t="s">
        <v>31</v>
      </c>
      <c r="H9167" t="s">
        <v>31</v>
      </c>
      <c r="I9167" t="s">
        <v>2758</v>
      </c>
      <c r="J9167" t="s">
        <v>2758</v>
      </c>
      <c r="K9167" t="s">
        <v>31</v>
      </c>
      <c r="L9167" t="s">
        <v>2805</v>
      </c>
      <c r="N9167" s="17" t="str">
        <f t="shared" si="286"/>
        <v>WR479</v>
      </c>
      <c r="O9167">
        <f t="shared" si="287"/>
        <v>5861</v>
      </c>
    </row>
    <row r="9168" spans="1:15" x14ac:dyDescent="0.3">
      <c r="A9168">
        <v>5861</v>
      </c>
      <c r="B9168" s="171"/>
      <c r="C9168" t="s">
        <v>12151</v>
      </c>
      <c r="D9168" t="s">
        <v>5050</v>
      </c>
      <c r="E9168" t="s">
        <v>2782</v>
      </c>
      <c r="G9168" t="s">
        <v>31</v>
      </c>
      <c r="H9168" t="s">
        <v>31</v>
      </c>
      <c r="I9168" t="s">
        <v>2758</v>
      </c>
      <c r="J9168" t="s">
        <v>2758</v>
      </c>
      <c r="K9168" t="s">
        <v>31</v>
      </c>
      <c r="L9168" t="s">
        <v>2805</v>
      </c>
      <c r="N9168" s="17" t="str">
        <f t="shared" si="286"/>
        <v>WE210</v>
      </c>
      <c r="O9168">
        <f t="shared" si="287"/>
        <v>5861</v>
      </c>
    </row>
    <row r="9169" spans="1:15" x14ac:dyDescent="0.3">
      <c r="A9169">
        <v>5861</v>
      </c>
      <c r="B9169" s="171"/>
      <c r="C9169" t="s">
        <v>12152</v>
      </c>
      <c r="D9169" t="s">
        <v>5050</v>
      </c>
      <c r="E9169" t="s">
        <v>2782</v>
      </c>
      <c r="G9169" t="s">
        <v>31</v>
      </c>
      <c r="H9169" t="s">
        <v>31</v>
      </c>
      <c r="I9169" t="s">
        <v>2758</v>
      </c>
      <c r="J9169" t="s">
        <v>2758</v>
      </c>
      <c r="K9169" t="s">
        <v>31</v>
      </c>
      <c r="L9169" t="s">
        <v>2805</v>
      </c>
      <c r="N9169" s="17" t="str">
        <f t="shared" si="286"/>
        <v>E9761</v>
      </c>
      <c r="O9169">
        <f t="shared" si="287"/>
        <v>5861</v>
      </c>
    </row>
    <row r="9170" spans="1:15" x14ac:dyDescent="0.3">
      <c r="A9170">
        <v>5861</v>
      </c>
      <c r="B9170" s="171"/>
      <c r="C9170" t="s">
        <v>12153</v>
      </c>
      <c r="D9170" t="s">
        <v>5050</v>
      </c>
      <c r="E9170" t="s">
        <v>2782</v>
      </c>
      <c r="G9170" t="s">
        <v>31</v>
      </c>
      <c r="H9170" t="s">
        <v>31</v>
      </c>
      <c r="I9170" t="s">
        <v>2758</v>
      </c>
      <c r="J9170" t="s">
        <v>2758</v>
      </c>
      <c r="K9170" t="s">
        <v>31</v>
      </c>
      <c r="L9170" t="s">
        <v>2805</v>
      </c>
      <c r="N9170" s="17" t="str">
        <f t="shared" si="286"/>
        <v>WR480</v>
      </c>
      <c r="O9170">
        <f t="shared" si="287"/>
        <v>5861</v>
      </c>
    </row>
    <row r="9171" spans="1:15" x14ac:dyDescent="0.3">
      <c r="A9171">
        <v>5861</v>
      </c>
      <c r="B9171" s="171"/>
      <c r="C9171" t="s">
        <v>12154</v>
      </c>
      <c r="D9171" t="s">
        <v>5050</v>
      </c>
      <c r="E9171" t="s">
        <v>2782</v>
      </c>
      <c r="G9171" t="s">
        <v>31</v>
      </c>
      <c r="H9171" t="s">
        <v>31</v>
      </c>
      <c r="I9171" t="s">
        <v>2758</v>
      </c>
      <c r="J9171" t="s">
        <v>2758</v>
      </c>
      <c r="K9171" t="s">
        <v>31</v>
      </c>
      <c r="L9171" t="s">
        <v>2805</v>
      </c>
      <c r="N9171" s="17" t="str">
        <f t="shared" si="286"/>
        <v>LU550</v>
      </c>
      <c r="O9171">
        <f t="shared" si="287"/>
        <v>5861</v>
      </c>
    </row>
    <row r="9172" spans="1:15" x14ac:dyDescent="0.3">
      <c r="A9172">
        <v>5861</v>
      </c>
      <c r="B9172" s="171"/>
      <c r="C9172" t="s">
        <v>12155</v>
      </c>
      <c r="D9172" t="s">
        <v>5050</v>
      </c>
      <c r="E9172" t="s">
        <v>2782</v>
      </c>
      <c r="G9172" t="s">
        <v>31</v>
      </c>
      <c r="H9172" t="s">
        <v>31</v>
      </c>
      <c r="I9172" t="s">
        <v>2758</v>
      </c>
      <c r="J9172" t="s">
        <v>2758</v>
      </c>
      <c r="K9172" t="s">
        <v>31</v>
      </c>
      <c r="L9172" t="s">
        <v>2805</v>
      </c>
      <c r="N9172" s="17" t="str">
        <f t="shared" si="286"/>
        <v>WR481</v>
      </c>
      <c r="O9172">
        <f t="shared" si="287"/>
        <v>5861</v>
      </c>
    </row>
    <row r="9173" spans="1:15" x14ac:dyDescent="0.3">
      <c r="A9173">
        <v>5861</v>
      </c>
      <c r="B9173" s="171"/>
      <c r="C9173" t="s">
        <v>12156</v>
      </c>
      <c r="D9173" t="s">
        <v>5050</v>
      </c>
      <c r="E9173" t="s">
        <v>2782</v>
      </c>
      <c r="G9173" t="s">
        <v>31</v>
      </c>
      <c r="H9173" t="s">
        <v>31</v>
      </c>
      <c r="I9173" t="s">
        <v>2758</v>
      </c>
      <c r="J9173" t="s">
        <v>2758</v>
      </c>
      <c r="K9173" t="s">
        <v>31</v>
      </c>
      <c r="L9173" t="s">
        <v>2805</v>
      </c>
      <c r="N9173" s="17" t="str">
        <f t="shared" si="286"/>
        <v>WR334</v>
      </c>
      <c r="O9173">
        <f t="shared" si="287"/>
        <v>5861</v>
      </c>
    </row>
    <row r="9174" spans="1:15" x14ac:dyDescent="0.3">
      <c r="A9174">
        <v>5861</v>
      </c>
      <c r="B9174" s="171"/>
      <c r="C9174" t="s">
        <v>12157</v>
      </c>
      <c r="D9174" t="s">
        <v>5050</v>
      </c>
      <c r="E9174" t="s">
        <v>2782</v>
      </c>
      <c r="G9174" t="s">
        <v>31</v>
      </c>
      <c r="H9174" t="s">
        <v>31</v>
      </c>
      <c r="I9174" t="s">
        <v>2758</v>
      </c>
      <c r="J9174" t="s">
        <v>2758</v>
      </c>
      <c r="K9174" t="s">
        <v>31</v>
      </c>
      <c r="L9174" t="s">
        <v>2805</v>
      </c>
      <c r="N9174" s="17" t="str">
        <f t="shared" si="286"/>
        <v>WR483</v>
      </c>
      <c r="O9174">
        <f t="shared" si="287"/>
        <v>5861</v>
      </c>
    </row>
    <row r="9175" spans="1:15" x14ac:dyDescent="0.3">
      <c r="A9175">
        <v>5861</v>
      </c>
      <c r="B9175" s="171"/>
      <c r="C9175" t="s">
        <v>12158</v>
      </c>
      <c r="D9175" t="s">
        <v>5050</v>
      </c>
      <c r="E9175" t="s">
        <v>2782</v>
      </c>
      <c r="G9175" t="s">
        <v>31</v>
      </c>
      <c r="H9175" t="s">
        <v>31</v>
      </c>
      <c r="I9175" t="s">
        <v>2758</v>
      </c>
      <c r="J9175" t="s">
        <v>2758</v>
      </c>
      <c r="K9175" t="s">
        <v>31</v>
      </c>
      <c r="L9175" t="s">
        <v>2805</v>
      </c>
      <c r="N9175" s="17" t="str">
        <f t="shared" si="286"/>
        <v>E8852</v>
      </c>
      <c r="O9175">
        <f t="shared" si="287"/>
        <v>5861</v>
      </c>
    </row>
    <row r="9176" spans="1:15" x14ac:dyDescent="0.3">
      <c r="A9176">
        <v>5861</v>
      </c>
      <c r="B9176" s="171"/>
      <c r="C9176" t="s">
        <v>12159</v>
      </c>
      <c r="D9176" t="s">
        <v>5050</v>
      </c>
      <c r="E9176" t="s">
        <v>2782</v>
      </c>
      <c r="G9176" t="s">
        <v>31</v>
      </c>
      <c r="H9176" t="s">
        <v>31</v>
      </c>
      <c r="I9176" t="s">
        <v>2758</v>
      </c>
      <c r="J9176" t="s">
        <v>2758</v>
      </c>
      <c r="K9176" t="s">
        <v>31</v>
      </c>
      <c r="L9176" t="s">
        <v>2805</v>
      </c>
      <c r="N9176" s="17" t="str">
        <f t="shared" si="286"/>
        <v>LU247</v>
      </c>
      <c r="O9176">
        <f t="shared" si="287"/>
        <v>5861</v>
      </c>
    </row>
    <row r="9177" spans="1:15" x14ac:dyDescent="0.3">
      <c r="A9177">
        <v>5861</v>
      </c>
      <c r="B9177" s="171"/>
      <c r="C9177" t="s">
        <v>12160</v>
      </c>
      <c r="D9177" t="s">
        <v>5050</v>
      </c>
      <c r="E9177" t="s">
        <v>2782</v>
      </c>
      <c r="G9177" t="s">
        <v>31</v>
      </c>
      <c r="H9177" t="s">
        <v>31</v>
      </c>
      <c r="I9177" t="s">
        <v>2758</v>
      </c>
      <c r="J9177" t="s">
        <v>2758</v>
      </c>
      <c r="K9177" t="s">
        <v>31</v>
      </c>
      <c r="L9177" t="s">
        <v>2805</v>
      </c>
      <c r="N9177" s="17" t="str">
        <f t="shared" si="286"/>
        <v>CQ407</v>
      </c>
      <c r="O9177">
        <f t="shared" si="287"/>
        <v>5861</v>
      </c>
    </row>
    <row r="9178" spans="1:15" x14ac:dyDescent="0.3">
      <c r="A9178">
        <v>5861</v>
      </c>
      <c r="B9178" s="171"/>
      <c r="C9178" t="s">
        <v>12161</v>
      </c>
      <c r="D9178" t="s">
        <v>5050</v>
      </c>
      <c r="E9178" t="s">
        <v>2782</v>
      </c>
      <c r="G9178" t="s">
        <v>31</v>
      </c>
      <c r="H9178" t="s">
        <v>31</v>
      </c>
      <c r="I9178" t="s">
        <v>2758</v>
      </c>
      <c r="J9178" t="s">
        <v>2758</v>
      </c>
      <c r="K9178" t="s">
        <v>31</v>
      </c>
      <c r="L9178" t="s">
        <v>2805</v>
      </c>
      <c r="N9178" s="17" t="str">
        <f t="shared" si="286"/>
        <v>WR484</v>
      </c>
      <c r="O9178">
        <f t="shared" si="287"/>
        <v>5861</v>
      </c>
    </row>
    <row r="9179" spans="1:15" x14ac:dyDescent="0.3">
      <c r="A9179">
        <v>5861</v>
      </c>
      <c r="B9179" s="171"/>
      <c r="C9179" t="s">
        <v>12162</v>
      </c>
      <c r="D9179" t="s">
        <v>5050</v>
      </c>
      <c r="E9179" t="s">
        <v>2782</v>
      </c>
      <c r="G9179" t="s">
        <v>31</v>
      </c>
      <c r="H9179" t="s">
        <v>31</v>
      </c>
      <c r="I9179" t="s">
        <v>2758</v>
      </c>
      <c r="J9179" t="s">
        <v>2758</v>
      </c>
      <c r="K9179" t="s">
        <v>31</v>
      </c>
      <c r="L9179" t="s">
        <v>2805</v>
      </c>
      <c r="N9179" s="17" t="str">
        <f t="shared" si="286"/>
        <v>WB513</v>
      </c>
      <c r="O9179">
        <f t="shared" si="287"/>
        <v>5861</v>
      </c>
    </row>
    <row r="9180" spans="1:15" x14ac:dyDescent="0.3">
      <c r="A9180">
        <v>5861</v>
      </c>
      <c r="B9180" s="171"/>
      <c r="C9180" t="s">
        <v>12163</v>
      </c>
      <c r="D9180" t="s">
        <v>5050</v>
      </c>
      <c r="E9180" t="s">
        <v>2782</v>
      </c>
      <c r="G9180" t="s">
        <v>31</v>
      </c>
      <c r="H9180" t="s">
        <v>31</v>
      </c>
      <c r="I9180" t="s">
        <v>2758</v>
      </c>
      <c r="J9180" t="s">
        <v>2758</v>
      </c>
      <c r="K9180" t="s">
        <v>31</v>
      </c>
      <c r="L9180" t="s">
        <v>2805</v>
      </c>
      <c r="N9180" s="17" t="str">
        <f t="shared" si="286"/>
        <v>WR486</v>
      </c>
      <c r="O9180">
        <f t="shared" si="287"/>
        <v>5861</v>
      </c>
    </row>
    <row r="9181" spans="1:15" x14ac:dyDescent="0.3">
      <c r="A9181">
        <v>5861</v>
      </c>
      <c r="B9181" s="171"/>
      <c r="C9181" t="s">
        <v>12164</v>
      </c>
      <c r="D9181" t="s">
        <v>5050</v>
      </c>
      <c r="E9181" t="s">
        <v>2782</v>
      </c>
      <c r="G9181" t="s">
        <v>31</v>
      </c>
      <c r="H9181" t="s">
        <v>31</v>
      </c>
      <c r="I9181" t="s">
        <v>2758</v>
      </c>
      <c r="J9181" t="s">
        <v>2758</v>
      </c>
      <c r="K9181" t="s">
        <v>31</v>
      </c>
      <c r="L9181" t="s">
        <v>2805</v>
      </c>
      <c r="N9181" s="17" t="str">
        <f t="shared" si="286"/>
        <v>WR487</v>
      </c>
      <c r="O9181">
        <f t="shared" si="287"/>
        <v>5861</v>
      </c>
    </row>
    <row r="9182" spans="1:15" x14ac:dyDescent="0.3">
      <c r="A9182">
        <v>5861</v>
      </c>
      <c r="B9182" s="171"/>
      <c r="C9182" t="s">
        <v>12165</v>
      </c>
      <c r="D9182" t="s">
        <v>5050</v>
      </c>
      <c r="E9182" t="s">
        <v>2782</v>
      </c>
      <c r="G9182" t="s">
        <v>31</v>
      </c>
      <c r="H9182" t="s">
        <v>31</v>
      </c>
      <c r="I9182" t="s">
        <v>2758</v>
      </c>
      <c r="J9182" t="s">
        <v>2758</v>
      </c>
      <c r="K9182" t="s">
        <v>31</v>
      </c>
      <c r="L9182" t="s">
        <v>2805</v>
      </c>
      <c r="N9182" s="17" t="str">
        <f t="shared" si="286"/>
        <v>LS623</v>
      </c>
      <c r="O9182">
        <f t="shared" si="287"/>
        <v>5861</v>
      </c>
    </row>
    <row r="9183" spans="1:15" x14ac:dyDescent="0.3">
      <c r="A9183">
        <v>5861</v>
      </c>
      <c r="B9183" s="171"/>
      <c r="C9183" t="s">
        <v>12166</v>
      </c>
      <c r="D9183" t="s">
        <v>5050</v>
      </c>
      <c r="E9183" t="s">
        <v>2782</v>
      </c>
      <c r="G9183" t="s">
        <v>31</v>
      </c>
      <c r="H9183" t="s">
        <v>31</v>
      </c>
      <c r="I9183" t="s">
        <v>2758</v>
      </c>
      <c r="J9183" t="s">
        <v>2758</v>
      </c>
      <c r="K9183" t="s">
        <v>31</v>
      </c>
      <c r="L9183" t="s">
        <v>2805</v>
      </c>
      <c r="N9183" s="17" t="str">
        <f t="shared" si="286"/>
        <v>WR488</v>
      </c>
      <c r="O9183">
        <f t="shared" si="287"/>
        <v>5861</v>
      </c>
    </row>
    <row r="9184" spans="1:15" x14ac:dyDescent="0.3">
      <c r="A9184">
        <v>5861</v>
      </c>
      <c r="B9184" s="171"/>
      <c r="C9184" t="s">
        <v>12167</v>
      </c>
      <c r="D9184" t="s">
        <v>5050</v>
      </c>
      <c r="E9184" t="s">
        <v>2782</v>
      </c>
      <c r="G9184" t="s">
        <v>31</v>
      </c>
      <c r="H9184" t="s">
        <v>31</v>
      </c>
      <c r="I9184" t="s">
        <v>2758</v>
      </c>
      <c r="J9184" t="s">
        <v>2758</v>
      </c>
      <c r="K9184" t="s">
        <v>31</v>
      </c>
      <c r="L9184" t="s">
        <v>2805</v>
      </c>
      <c r="N9184" s="17" t="str">
        <f t="shared" si="286"/>
        <v>WR489</v>
      </c>
      <c r="O9184">
        <f t="shared" si="287"/>
        <v>5861</v>
      </c>
    </row>
    <row r="9185" spans="1:15" x14ac:dyDescent="0.3">
      <c r="A9185">
        <v>5861</v>
      </c>
      <c r="B9185" s="171"/>
      <c r="C9185" t="s">
        <v>12168</v>
      </c>
      <c r="D9185" t="s">
        <v>5050</v>
      </c>
      <c r="E9185" t="s">
        <v>2782</v>
      </c>
      <c r="G9185" t="s">
        <v>31</v>
      </c>
      <c r="H9185" t="s">
        <v>31</v>
      </c>
      <c r="I9185" t="s">
        <v>2758</v>
      </c>
      <c r="J9185" t="s">
        <v>2758</v>
      </c>
      <c r="K9185" t="s">
        <v>31</v>
      </c>
      <c r="L9185" t="s">
        <v>2805</v>
      </c>
      <c r="N9185" s="17" t="str">
        <f t="shared" si="286"/>
        <v>LV443</v>
      </c>
      <c r="O9185">
        <f t="shared" si="287"/>
        <v>5861</v>
      </c>
    </row>
    <row r="9186" spans="1:15" x14ac:dyDescent="0.3">
      <c r="A9186">
        <v>5861</v>
      </c>
      <c r="B9186" s="171"/>
      <c r="C9186" t="s">
        <v>12169</v>
      </c>
      <c r="D9186" t="s">
        <v>5050</v>
      </c>
      <c r="E9186" t="s">
        <v>2782</v>
      </c>
      <c r="G9186" t="s">
        <v>31</v>
      </c>
      <c r="H9186" t="s">
        <v>31</v>
      </c>
      <c r="I9186" t="s">
        <v>2758</v>
      </c>
      <c r="J9186" t="s">
        <v>2758</v>
      </c>
      <c r="K9186" t="s">
        <v>31</v>
      </c>
      <c r="L9186" t="s">
        <v>2805</v>
      </c>
      <c r="N9186" s="17" t="str">
        <f t="shared" si="286"/>
        <v>LT796</v>
      </c>
      <c r="O9186">
        <f t="shared" si="287"/>
        <v>5861</v>
      </c>
    </row>
    <row r="9187" spans="1:15" x14ac:dyDescent="0.3">
      <c r="A9187">
        <v>5861</v>
      </c>
      <c r="B9187" s="171"/>
      <c r="C9187" t="s">
        <v>12170</v>
      </c>
      <c r="D9187" t="s">
        <v>5050</v>
      </c>
      <c r="E9187" t="s">
        <v>2782</v>
      </c>
      <c r="G9187" t="s">
        <v>31</v>
      </c>
      <c r="H9187" t="s">
        <v>31</v>
      </c>
      <c r="I9187" t="s">
        <v>2758</v>
      </c>
      <c r="J9187" t="s">
        <v>2758</v>
      </c>
      <c r="K9187" t="s">
        <v>31</v>
      </c>
      <c r="L9187" t="s">
        <v>2805</v>
      </c>
      <c r="N9187" s="17" t="str">
        <f t="shared" si="286"/>
        <v>LS112</v>
      </c>
      <c r="O9187">
        <f t="shared" si="287"/>
        <v>5861</v>
      </c>
    </row>
    <row r="9188" spans="1:15" x14ac:dyDescent="0.3">
      <c r="A9188">
        <v>5861</v>
      </c>
      <c r="B9188" s="171"/>
      <c r="C9188" t="s">
        <v>12171</v>
      </c>
      <c r="D9188" t="s">
        <v>5050</v>
      </c>
      <c r="E9188" t="s">
        <v>2782</v>
      </c>
      <c r="G9188" t="s">
        <v>31</v>
      </c>
      <c r="H9188" t="s">
        <v>31</v>
      </c>
      <c r="I9188" t="s">
        <v>2758</v>
      </c>
      <c r="J9188" t="s">
        <v>2758</v>
      </c>
      <c r="K9188" t="s">
        <v>31</v>
      </c>
      <c r="L9188" t="s">
        <v>2805</v>
      </c>
      <c r="N9188" s="17" t="str">
        <f t="shared" si="286"/>
        <v>WR490</v>
      </c>
      <c r="O9188">
        <f t="shared" si="287"/>
        <v>5861</v>
      </c>
    </row>
    <row r="9189" spans="1:15" x14ac:dyDescent="0.3">
      <c r="A9189">
        <v>5861</v>
      </c>
      <c r="B9189" s="171"/>
      <c r="C9189" t="s">
        <v>12172</v>
      </c>
      <c r="D9189" t="s">
        <v>5050</v>
      </c>
      <c r="E9189" t="s">
        <v>2782</v>
      </c>
      <c r="G9189" t="s">
        <v>31</v>
      </c>
      <c r="H9189" t="s">
        <v>31</v>
      </c>
      <c r="I9189" t="s">
        <v>2758</v>
      </c>
      <c r="J9189" t="s">
        <v>2758</v>
      </c>
      <c r="K9189" t="s">
        <v>31</v>
      </c>
      <c r="L9189" t="s">
        <v>2805</v>
      </c>
      <c r="N9189" s="17" t="str">
        <f t="shared" si="286"/>
        <v>CB667</v>
      </c>
      <c r="O9189">
        <f t="shared" si="287"/>
        <v>5861</v>
      </c>
    </row>
    <row r="9190" spans="1:15" x14ac:dyDescent="0.3">
      <c r="A9190">
        <v>5861</v>
      </c>
      <c r="B9190" s="171"/>
      <c r="C9190" t="s">
        <v>12173</v>
      </c>
      <c r="D9190" t="s">
        <v>5050</v>
      </c>
      <c r="E9190" t="s">
        <v>2782</v>
      </c>
      <c r="G9190" t="s">
        <v>31</v>
      </c>
      <c r="H9190" t="s">
        <v>31</v>
      </c>
      <c r="I9190" t="s">
        <v>2758</v>
      </c>
      <c r="J9190" t="s">
        <v>2758</v>
      </c>
      <c r="K9190" t="s">
        <v>31</v>
      </c>
      <c r="L9190" t="s">
        <v>2805</v>
      </c>
      <c r="N9190" s="17" t="str">
        <f t="shared" si="286"/>
        <v>WR491</v>
      </c>
      <c r="O9190">
        <f t="shared" si="287"/>
        <v>5861</v>
      </c>
    </row>
    <row r="9191" spans="1:15" x14ac:dyDescent="0.3">
      <c r="A9191">
        <v>5861</v>
      </c>
      <c r="B9191" s="171"/>
      <c r="C9191" t="s">
        <v>12174</v>
      </c>
      <c r="D9191" t="s">
        <v>5050</v>
      </c>
      <c r="E9191" t="s">
        <v>2782</v>
      </c>
      <c r="G9191" t="s">
        <v>31</v>
      </c>
      <c r="H9191" t="s">
        <v>31</v>
      </c>
      <c r="I9191" t="s">
        <v>2758</v>
      </c>
      <c r="J9191" t="s">
        <v>2758</v>
      </c>
      <c r="K9191" t="s">
        <v>31</v>
      </c>
      <c r="L9191" t="s">
        <v>2805</v>
      </c>
      <c r="N9191" s="17" t="str">
        <f t="shared" si="286"/>
        <v>WR492</v>
      </c>
      <c r="O9191">
        <f t="shared" si="287"/>
        <v>5861</v>
      </c>
    </row>
    <row r="9192" spans="1:15" x14ac:dyDescent="0.3">
      <c r="A9192">
        <v>5861</v>
      </c>
      <c r="B9192" s="171"/>
      <c r="C9192" t="s">
        <v>12175</v>
      </c>
      <c r="D9192" t="s">
        <v>5050</v>
      </c>
      <c r="E9192" t="s">
        <v>2782</v>
      </c>
      <c r="G9192" t="s">
        <v>31</v>
      </c>
      <c r="H9192" t="s">
        <v>31</v>
      </c>
      <c r="I9192" t="s">
        <v>2758</v>
      </c>
      <c r="J9192" t="s">
        <v>2758</v>
      </c>
      <c r="K9192" t="s">
        <v>31</v>
      </c>
      <c r="L9192" t="s">
        <v>2805</v>
      </c>
      <c r="N9192" s="17" t="str">
        <f t="shared" si="286"/>
        <v>WR493</v>
      </c>
      <c r="O9192">
        <f t="shared" si="287"/>
        <v>5861</v>
      </c>
    </row>
    <row r="9193" spans="1:15" x14ac:dyDescent="0.3">
      <c r="A9193">
        <v>5861</v>
      </c>
      <c r="B9193" s="171"/>
      <c r="C9193" t="s">
        <v>12176</v>
      </c>
      <c r="D9193" t="s">
        <v>5050</v>
      </c>
      <c r="E9193" t="s">
        <v>2782</v>
      </c>
      <c r="G9193" t="s">
        <v>31</v>
      </c>
      <c r="H9193" t="s">
        <v>31</v>
      </c>
      <c r="I9193" t="s">
        <v>2758</v>
      </c>
      <c r="J9193" t="s">
        <v>2758</v>
      </c>
      <c r="K9193" t="s">
        <v>31</v>
      </c>
      <c r="L9193" t="s">
        <v>2805</v>
      </c>
      <c r="N9193" s="17" t="str">
        <f t="shared" si="286"/>
        <v>WR494</v>
      </c>
      <c r="O9193">
        <f t="shared" si="287"/>
        <v>5861</v>
      </c>
    </row>
    <row r="9194" spans="1:15" x14ac:dyDescent="0.3">
      <c r="A9194">
        <v>5861</v>
      </c>
      <c r="B9194" s="171"/>
      <c r="C9194" t="s">
        <v>12177</v>
      </c>
      <c r="D9194" t="s">
        <v>5050</v>
      </c>
      <c r="E9194" t="s">
        <v>2782</v>
      </c>
      <c r="G9194" t="s">
        <v>31</v>
      </c>
      <c r="H9194" t="s">
        <v>31</v>
      </c>
      <c r="I9194" t="s">
        <v>2758</v>
      </c>
      <c r="J9194" t="s">
        <v>2758</v>
      </c>
      <c r="K9194" t="s">
        <v>31</v>
      </c>
      <c r="L9194" t="s">
        <v>2805</v>
      </c>
      <c r="N9194" s="17" t="str">
        <f t="shared" si="286"/>
        <v>LS373</v>
      </c>
      <c r="O9194">
        <f t="shared" si="287"/>
        <v>5861</v>
      </c>
    </row>
    <row r="9195" spans="1:15" x14ac:dyDescent="0.3">
      <c r="A9195">
        <v>5861</v>
      </c>
      <c r="B9195" s="171"/>
      <c r="C9195" t="s">
        <v>12178</v>
      </c>
      <c r="D9195" t="s">
        <v>5050</v>
      </c>
      <c r="E9195" t="s">
        <v>2782</v>
      </c>
      <c r="G9195" t="s">
        <v>31</v>
      </c>
      <c r="H9195" t="s">
        <v>31</v>
      </c>
      <c r="I9195" t="s">
        <v>2758</v>
      </c>
      <c r="J9195" t="s">
        <v>2758</v>
      </c>
      <c r="K9195" t="s">
        <v>31</v>
      </c>
      <c r="L9195" t="s">
        <v>2805</v>
      </c>
      <c r="N9195" s="17" t="str">
        <f t="shared" si="286"/>
        <v>WR495</v>
      </c>
      <c r="O9195">
        <f t="shared" si="287"/>
        <v>5861</v>
      </c>
    </row>
    <row r="9196" spans="1:15" x14ac:dyDescent="0.3">
      <c r="A9196">
        <v>5861</v>
      </c>
      <c r="B9196" s="171"/>
      <c r="C9196" t="s">
        <v>12179</v>
      </c>
      <c r="D9196" t="s">
        <v>5050</v>
      </c>
      <c r="E9196" t="s">
        <v>2782</v>
      </c>
      <c r="G9196" t="s">
        <v>31</v>
      </c>
      <c r="H9196" t="s">
        <v>31</v>
      </c>
      <c r="I9196" t="s">
        <v>2758</v>
      </c>
      <c r="J9196" t="s">
        <v>2758</v>
      </c>
      <c r="K9196" t="s">
        <v>31</v>
      </c>
      <c r="L9196" t="s">
        <v>2805</v>
      </c>
      <c r="N9196" s="17" t="str">
        <f t="shared" si="286"/>
        <v>WZ046</v>
      </c>
      <c r="O9196">
        <f t="shared" si="287"/>
        <v>5861</v>
      </c>
    </row>
    <row r="9197" spans="1:15" x14ac:dyDescent="0.3">
      <c r="A9197">
        <v>5861</v>
      </c>
      <c r="B9197" s="171"/>
      <c r="C9197" t="s">
        <v>12180</v>
      </c>
      <c r="D9197" t="s">
        <v>5050</v>
      </c>
      <c r="E9197" t="s">
        <v>2782</v>
      </c>
      <c r="G9197" t="s">
        <v>31</v>
      </c>
      <c r="H9197" t="s">
        <v>31</v>
      </c>
      <c r="I9197" t="s">
        <v>2758</v>
      </c>
      <c r="J9197" t="s">
        <v>2758</v>
      </c>
      <c r="K9197" t="s">
        <v>31</v>
      </c>
      <c r="L9197" t="s">
        <v>2805</v>
      </c>
      <c r="N9197" s="17" t="str">
        <f t="shared" si="286"/>
        <v>WR498</v>
      </c>
      <c r="O9197">
        <f t="shared" si="287"/>
        <v>5861</v>
      </c>
    </row>
    <row r="9198" spans="1:15" x14ac:dyDescent="0.3">
      <c r="A9198">
        <v>5861</v>
      </c>
      <c r="B9198" s="171"/>
      <c r="C9198" t="s">
        <v>12181</v>
      </c>
      <c r="D9198" t="s">
        <v>5050</v>
      </c>
      <c r="E9198" t="s">
        <v>2782</v>
      </c>
      <c r="G9198" t="s">
        <v>31</v>
      </c>
      <c r="H9198" t="s">
        <v>31</v>
      </c>
      <c r="I9198" t="s">
        <v>2758</v>
      </c>
      <c r="J9198" t="s">
        <v>2758</v>
      </c>
      <c r="K9198" t="s">
        <v>31</v>
      </c>
      <c r="L9198" t="s">
        <v>2805</v>
      </c>
      <c r="N9198" s="17" t="str">
        <f t="shared" si="286"/>
        <v>WR499</v>
      </c>
      <c r="O9198">
        <f t="shared" si="287"/>
        <v>5861</v>
      </c>
    </row>
    <row r="9199" spans="1:15" x14ac:dyDescent="0.3">
      <c r="A9199">
        <v>5861</v>
      </c>
      <c r="B9199" s="171"/>
      <c r="C9199" t="s">
        <v>12182</v>
      </c>
      <c r="D9199" t="s">
        <v>5050</v>
      </c>
      <c r="E9199" t="s">
        <v>2782</v>
      </c>
      <c r="G9199" t="s">
        <v>31</v>
      </c>
      <c r="H9199" t="s">
        <v>31</v>
      </c>
      <c r="I9199" t="s">
        <v>2758</v>
      </c>
      <c r="J9199" t="s">
        <v>2758</v>
      </c>
      <c r="K9199" t="s">
        <v>31</v>
      </c>
      <c r="L9199" t="s">
        <v>2805</v>
      </c>
      <c r="N9199" s="17" t="str">
        <f t="shared" si="286"/>
        <v>WR500</v>
      </c>
      <c r="O9199">
        <f t="shared" si="287"/>
        <v>5861</v>
      </c>
    </row>
    <row r="9200" spans="1:15" x14ac:dyDescent="0.3">
      <c r="A9200">
        <v>5861</v>
      </c>
      <c r="B9200" s="171"/>
      <c r="C9200" t="s">
        <v>12183</v>
      </c>
      <c r="D9200" t="s">
        <v>5050</v>
      </c>
      <c r="E9200" t="s">
        <v>2782</v>
      </c>
      <c r="G9200" t="s">
        <v>31</v>
      </c>
      <c r="H9200" t="s">
        <v>31</v>
      </c>
      <c r="I9200" t="s">
        <v>2758</v>
      </c>
      <c r="J9200" t="s">
        <v>2758</v>
      </c>
      <c r="K9200" t="s">
        <v>31</v>
      </c>
      <c r="L9200" t="s">
        <v>2805</v>
      </c>
      <c r="N9200" s="17" t="str">
        <f t="shared" si="286"/>
        <v>LS113</v>
      </c>
      <c r="O9200">
        <f t="shared" si="287"/>
        <v>5861</v>
      </c>
    </row>
    <row r="9201" spans="1:15" x14ac:dyDescent="0.3">
      <c r="A9201">
        <v>5861</v>
      </c>
      <c r="B9201" s="171"/>
      <c r="C9201" t="s">
        <v>12184</v>
      </c>
      <c r="D9201" t="s">
        <v>5050</v>
      </c>
      <c r="E9201" t="s">
        <v>2782</v>
      </c>
      <c r="G9201" t="s">
        <v>31</v>
      </c>
      <c r="H9201" t="s">
        <v>31</v>
      </c>
      <c r="I9201" t="s">
        <v>2758</v>
      </c>
      <c r="J9201" t="s">
        <v>2758</v>
      </c>
      <c r="K9201" t="s">
        <v>31</v>
      </c>
      <c r="L9201" t="s">
        <v>2805</v>
      </c>
      <c r="N9201" s="17" t="str">
        <f t="shared" si="286"/>
        <v>WR496</v>
      </c>
      <c r="O9201">
        <f t="shared" si="287"/>
        <v>5861</v>
      </c>
    </row>
    <row r="9202" spans="1:15" x14ac:dyDescent="0.3">
      <c r="A9202">
        <v>5861</v>
      </c>
      <c r="B9202" s="171"/>
      <c r="C9202" t="s">
        <v>12185</v>
      </c>
      <c r="D9202" t="s">
        <v>5050</v>
      </c>
      <c r="E9202" t="s">
        <v>2782</v>
      </c>
      <c r="G9202" t="s">
        <v>31</v>
      </c>
      <c r="H9202" t="s">
        <v>31</v>
      </c>
      <c r="I9202" t="s">
        <v>2758</v>
      </c>
      <c r="J9202" t="s">
        <v>2758</v>
      </c>
      <c r="K9202" t="s">
        <v>31</v>
      </c>
      <c r="L9202" t="s">
        <v>2805</v>
      </c>
      <c r="N9202" s="17" t="str">
        <f t="shared" si="286"/>
        <v>LS114</v>
      </c>
      <c r="O9202">
        <f t="shared" si="287"/>
        <v>5861</v>
      </c>
    </row>
    <row r="9203" spans="1:15" x14ac:dyDescent="0.3">
      <c r="A9203">
        <v>5861</v>
      </c>
      <c r="B9203" s="171"/>
      <c r="C9203" t="s">
        <v>12186</v>
      </c>
      <c r="D9203" t="s">
        <v>5050</v>
      </c>
      <c r="E9203" t="s">
        <v>2782</v>
      </c>
      <c r="G9203" t="s">
        <v>31</v>
      </c>
      <c r="H9203" t="s">
        <v>31</v>
      </c>
      <c r="I9203" t="s">
        <v>2758</v>
      </c>
      <c r="J9203" t="s">
        <v>2758</v>
      </c>
      <c r="K9203" t="s">
        <v>31</v>
      </c>
      <c r="L9203" t="s">
        <v>2805</v>
      </c>
      <c r="N9203" s="17" t="str">
        <f t="shared" si="286"/>
        <v>WR501</v>
      </c>
      <c r="O9203">
        <f t="shared" si="287"/>
        <v>5861</v>
      </c>
    </row>
    <row r="9204" spans="1:15" x14ac:dyDescent="0.3">
      <c r="A9204">
        <v>5861</v>
      </c>
      <c r="B9204" s="171"/>
      <c r="C9204" t="s">
        <v>12187</v>
      </c>
      <c r="D9204" t="s">
        <v>5050</v>
      </c>
      <c r="E9204" t="s">
        <v>2782</v>
      </c>
      <c r="G9204" t="s">
        <v>31</v>
      </c>
      <c r="H9204" t="s">
        <v>31</v>
      </c>
      <c r="I9204" t="s">
        <v>2758</v>
      </c>
      <c r="J9204" t="s">
        <v>2758</v>
      </c>
      <c r="K9204" t="s">
        <v>31</v>
      </c>
      <c r="L9204" t="s">
        <v>2805</v>
      </c>
      <c r="N9204" s="17" t="str">
        <f t="shared" si="286"/>
        <v>WR502</v>
      </c>
      <c r="O9204">
        <f t="shared" si="287"/>
        <v>5861</v>
      </c>
    </row>
    <row r="9205" spans="1:15" x14ac:dyDescent="0.3">
      <c r="A9205">
        <v>5861</v>
      </c>
      <c r="B9205" s="171"/>
      <c r="C9205" t="s">
        <v>12188</v>
      </c>
      <c r="D9205" t="s">
        <v>5050</v>
      </c>
      <c r="E9205" t="s">
        <v>2782</v>
      </c>
      <c r="G9205" t="s">
        <v>31</v>
      </c>
      <c r="H9205" t="s">
        <v>31</v>
      </c>
      <c r="I9205" t="s">
        <v>2758</v>
      </c>
      <c r="J9205" t="s">
        <v>2758</v>
      </c>
      <c r="K9205" t="s">
        <v>31</v>
      </c>
      <c r="L9205" t="s">
        <v>2805</v>
      </c>
      <c r="N9205" s="17" t="str">
        <f t="shared" si="286"/>
        <v>WR503</v>
      </c>
      <c r="O9205">
        <f t="shared" si="287"/>
        <v>5861</v>
      </c>
    </row>
    <row r="9206" spans="1:15" x14ac:dyDescent="0.3">
      <c r="A9206">
        <v>5861</v>
      </c>
      <c r="B9206" s="171"/>
      <c r="C9206" t="s">
        <v>12189</v>
      </c>
      <c r="D9206" t="s">
        <v>5050</v>
      </c>
      <c r="E9206" t="s">
        <v>2782</v>
      </c>
      <c r="G9206" t="s">
        <v>31</v>
      </c>
      <c r="H9206" t="s">
        <v>31</v>
      </c>
      <c r="I9206" t="s">
        <v>2758</v>
      </c>
      <c r="J9206" t="s">
        <v>2758</v>
      </c>
      <c r="K9206" t="s">
        <v>31</v>
      </c>
      <c r="L9206" t="s">
        <v>2805</v>
      </c>
      <c r="N9206" s="17" t="str">
        <f t="shared" si="286"/>
        <v>CQ668</v>
      </c>
      <c r="O9206">
        <f t="shared" si="287"/>
        <v>5861</v>
      </c>
    </row>
    <row r="9207" spans="1:15" x14ac:dyDescent="0.3">
      <c r="A9207">
        <v>5861</v>
      </c>
      <c r="B9207" s="171"/>
      <c r="C9207" t="s">
        <v>12190</v>
      </c>
      <c r="D9207" t="s">
        <v>5050</v>
      </c>
      <c r="E9207" t="s">
        <v>2782</v>
      </c>
      <c r="G9207" t="s">
        <v>31</v>
      </c>
      <c r="H9207" t="s">
        <v>31</v>
      </c>
      <c r="I9207" t="s">
        <v>2758</v>
      </c>
      <c r="J9207" t="s">
        <v>2758</v>
      </c>
      <c r="K9207" t="s">
        <v>31</v>
      </c>
      <c r="L9207" t="s">
        <v>2805</v>
      </c>
      <c r="N9207" s="17" t="str">
        <f t="shared" si="286"/>
        <v>WR504</v>
      </c>
      <c r="O9207">
        <f t="shared" si="287"/>
        <v>5861</v>
      </c>
    </row>
    <row r="9208" spans="1:15" x14ac:dyDescent="0.3">
      <c r="A9208">
        <v>5861</v>
      </c>
      <c r="B9208" s="171"/>
      <c r="C9208" t="s">
        <v>12191</v>
      </c>
      <c r="D9208" t="s">
        <v>5050</v>
      </c>
      <c r="E9208" t="s">
        <v>2782</v>
      </c>
      <c r="G9208" t="s">
        <v>31</v>
      </c>
      <c r="H9208" t="s">
        <v>31</v>
      </c>
      <c r="I9208" t="s">
        <v>2758</v>
      </c>
      <c r="J9208" t="s">
        <v>2758</v>
      </c>
      <c r="K9208" t="s">
        <v>31</v>
      </c>
      <c r="L9208" t="s">
        <v>2805</v>
      </c>
      <c r="N9208" s="17" t="str">
        <f t="shared" si="286"/>
        <v>WS080</v>
      </c>
      <c r="O9208">
        <f t="shared" si="287"/>
        <v>5861</v>
      </c>
    </row>
    <row r="9209" spans="1:15" x14ac:dyDescent="0.3">
      <c r="A9209">
        <v>5861</v>
      </c>
      <c r="B9209" s="171"/>
      <c r="C9209">
        <v>24260</v>
      </c>
      <c r="D9209" t="s">
        <v>5050</v>
      </c>
      <c r="E9209" t="s">
        <v>2782</v>
      </c>
      <c r="G9209" t="s">
        <v>31</v>
      </c>
      <c r="H9209" t="s">
        <v>31</v>
      </c>
      <c r="I9209" t="s">
        <v>2758</v>
      </c>
      <c r="J9209" t="s">
        <v>2758</v>
      </c>
      <c r="K9209" t="s">
        <v>31</v>
      </c>
      <c r="L9209" t="s">
        <v>2805</v>
      </c>
      <c r="N9209" s="17">
        <f t="shared" si="286"/>
        <v>24260</v>
      </c>
      <c r="O9209">
        <f t="shared" si="287"/>
        <v>5861</v>
      </c>
    </row>
    <row r="9210" spans="1:15" x14ac:dyDescent="0.3">
      <c r="A9210">
        <v>5861</v>
      </c>
      <c r="B9210" s="171"/>
      <c r="C9210" t="s">
        <v>12192</v>
      </c>
      <c r="D9210" t="s">
        <v>5050</v>
      </c>
      <c r="E9210" t="s">
        <v>2782</v>
      </c>
      <c r="G9210" t="s">
        <v>31</v>
      </c>
      <c r="H9210" t="s">
        <v>31</v>
      </c>
      <c r="I9210" t="s">
        <v>2758</v>
      </c>
      <c r="J9210" t="s">
        <v>2758</v>
      </c>
      <c r="K9210" t="s">
        <v>31</v>
      </c>
      <c r="L9210" t="s">
        <v>2805</v>
      </c>
      <c r="N9210" s="17" t="str">
        <f t="shared" si="286"/>
        <v>LS115</v>
      </c>
      <c r="O9210">
        <f t="shared" si="287"/>
        <v>5861</v>
      </c>
    </row>
    <row r="9211" spans="1:15" x14ac:dyDescent="0.3">
      <c r="A9211">
        <v>5861</v>
      </c>
      <c r="B9211" s="171"/>
      <c r="C9211" t="s">
        <v>12193</v>
      </c>
      <c r="D9211" t="s">
        <v>5050</v>
      </c>
      <c r="E9211" t="s">
        <v>2782</v>
      </c>
      <c r="G9211" t="s">
        <v>31</v>
      </c>
      <c r="H9211" t="s">
        <v>31</v>
      </c>
      <c r="I9211" t="s">
        <v>2758</v>
      </c>
      <c r="J9211" t="s">
        <v>2758</v>
      </c>
      <c r="K9211" t="s">
        <v>31</v>
      </c>
      <c r="L9211" t="s">
        <v>2805</v>
      </c>
      <c r="N9211" s="17" t="str">
        <f t="shared" si="286"/>
        <v>WR505</v>
      </c>
      <c r="O9211">
        <f t="shared" si="287"/>
        <v>5861</v>
      </c>
    </row>
    <row r="9212" spans="1:15" x14ac:dyDescent="0.3">
      <c r="A9212">
        <v>5861</v>
      </c>
      <c r="B9212" s="171"/>
      <c r="C9212" t="s">
        <v>12194</v>
      </c>
      <c r="D9212" t="s">
        <v>5050</v>
      </c>
      <c r="E9212" t="s">
        <v>2782</v>
      </c>
      <c r="G9212" t="s">
        <v>31</v>
      </c>
      <c r="H9212" t="s">
        <v>31</v>
      </c>
      <c r="I9212" t="s">
        <v>2758</v>
      </c>
      <c r="J9212" t="s">
        <v>2758</v>
      </c>
      <c r="K9212" t="s">
        <v>31</v>
      </c>
      <c r="L9212" t="s">
        <v>2805</v>
      </c>
      <c r="N9212" s="17" t="str">
        <f t="shared" si="286"/>
        <v>WR506</v>
      </c>
      <c r="O9212">
        <f t="shared" si="287"/>
        <v>5861</v>
      </c>
    </row>
    <row r="9213" spans="1:15" x14ac:dyDescent="0.3">
      <c r="A9213">
        <v>5861</v>
      </c>
      <c r="B9213" s="171"/>
      <c r="C9213" t="s">
        <v>12195</v>
      </c>
      <c r="D9213" t="s">
        <v>5050</v>
      </c>
      <c r="E9213" t="s">
        <v>2782</v>
      </c>
      <c r="G9213" t="s">
        <v>31</v>
      </c>
      <c r="H9213" t="s">
        <v>31</v>
      </c>
      <c r="I9213" t="s">
        <v>2758</v>
      </c>
      <c r="J9213" t="s">
        <v>2758</v>
      </c>
      <c r="K9213" t="s">
        <v>31</v>
      </c>
      <c r="L9213" t="s">
        <v>2805</v>
      </c>
      <c r="N9213" s="17" t="str">
        <f t="shared" si="286"/>
        <v>WB460</v>
      </c>
      <c r="O9213">
        <f t="shared" si="287"/>
        <v>5861</v>
      </c>
    </row>
    <row r="9214" spans="1:15" x14ac:dyDescent="0.3">
      <c r="A9214">
        <v>5861</v>
      </c>
      <c r="B9214" s="171"/>
      <c r="C9214" t="s">
        <v>12196</v>
      </c>
      <c r="D9214" t="s">
        <v>5050</v>
      </c>
      <c r="E9214" t="s">
        <v>2782</v>
      </c>
      <c r="G9214" t="s">
        <v>31</v>
      </c>
      <c r="H9214" t="s">
        <v>31</v>
      </c>
      <c r="I9214" t="s">
        <v>2758</v>
      </c>
      <c r="J9214" t="s">
        <v>2758</v>
      </c>
      <c r="K9214" t="s">
        <v>31</v>
      </c>
      <c r="L9214" t="s">
        <v>2805</v>
      </c>
      <c r="N9214" s="17" t="str">
        <f t="shared" si="286"/>
        <v>WC114</v>
      </c>
      <c r="O9214">
        <f t="shared" si="287"/>
        <v>5861</v>
      </c>
    </row>
    <row r="9215" spans="1:15" x14ac:dyDescent="0.3">
      <c r="A9215">
        <v>5861</v>
      </c>
      <c r="B9215" s="171"/>
      <c r="C9215" t="s">
        <v>12197</v>
      </c>
      <c r="D9215" t="s">
        <v>5050</v>
      </c>
      <c r="E9215" t="s">
        <v>2782</v>
      </c>
      <c r="G9215" t="s">
        <v>31</v>
      </c>
      <c r="H9215" t="s">
        <v>31</v>
      </c>
      <c r="I9215" t="s">
        <v>2758</v>
      </c>
      <c r="J9215" t="s">
        <v>2758</v>
      </c>
      <c r="K9215" t="s">
        <v>31</v>
      </c>
      <c r="L9215" t="s">
        <v>2805</v>
      </c>
      <c r="N9215" s="17" t="str">
        <f t="shared" si="286"/>
        <v>LS116</v>
      </c>
      <c r="O9215">
        <f t="shared" si="287"/>
        <v>5861</v>
      </c>
    </row>
    <row r="9216" spans="1:15" x14ac:dyDescent="0.3">
      <c r="A9216">
        <v>5861</v>
      </c>
      <c r="B9216" s="171"/>
      <c r="C9216" t="s">
        <v>12198</v>
      </c>
      <c r="D9216" t="s">
        <v>5050</v>
      </c>
      <c r="E9216" t="s">
        <v>2782</v>
      </c>
      <c r="G9216" t="s">
        <v>31</v>
      </c>
      <c r="H9216" t="s">
        <v>31</v>
      </c>
      <c r="I9216" t="s">
        <v>2758</v>
      </c>
      <c r="J9216" t="s">
        <v>2758</v>
      </c>
      <c r="K9216" t="s">
        <v>31</v>
      </c>
      <c r="L9216" t="s">
        <v>2805</v>
      </c>
      <c r="N9216" s="17" t="str">
        <f t="shared" si="286"/>
        <v>WR507</v>
      </c>
      <c r="O9216">
        <f t="shared" si="287"/>
        <v>5861</v>
      </c>
    </row>
    <row r="9217" spans="1:15" x14ac:dyDescent="0.3">
      <c r="A9217">
        <v>5861</v>
      </c>
      <c r="B9217" s="171"/>
      <c r="C9217" t="s">
        <v>12199</v>
      </c>
      <c r="D9217" t="s">
        <v>5050</v>
      </c>
      <c r="E9217" t="s">
        <v>2782</v>
      </c>
      <c r="G9217" t="s">
        <v>31</v>
      </c>
      <c r="H9217" t="s">
        <v>31</v>
      </c>
      <c r="I9217" t="s">
        <v>2758</v>
      </c>
      <c r="J9217" t="s">
        <v>2758</v>
      </c>
      <c r="K9217" t="s">
        <v>31</v>
      </c>
      <c r="L9217" t="s">
        <v>2805</v>
      </c>
      <c r="N9217" s="17" t="str">
        <f t="shared" si="286"/>
        <v>WR508</v>
      </c>
      <c r="O9217">
        <f t="shared" si="287"/>
        <v>5861</v>
      </c>
    </row>
    <row r="9218" spans="1:15" x14ac:dyDescent="0.3">
      <c r="A9218">
        <v>5861</v>
      </c>
      <c r="B9218" s="171"/>
      <c r="C9218" t="s">
        <v>12200</v>
      </c>
      <c r="D9218" t="s">
        <v>5050</v>
      </c>
      <c r="E9218" t="s">
        <v>2782</v>
      </c>
      <c r="G9218" t="s">
        <v>31</v>
      </c>
      <c r="H9218" t="s">
        <v>31</v>
      </c>
      <c r="I9218" t="s">
        <v>2758</v>
      </c>
      <c r="J9218" t="s">
        <v>2758</v>
      </c>
      <c r="K9218" t="s">
        <v>31</v>
      </c>
      <c r="L9218" t="s">
        <v>2805</v>
      </c>
      <c r="N9218" s="17" t="str">
        <f t="shared" ref="N9218:N9281" si="288">C9218</f>
        <v>LT453</v>
      </c>
      <c r="O9218">
        <f t="shared" ref="O9218:O9281" si="289">A9218</f>
        <v>5861</v>
      </c>
    </row>
    <row r="9219" spans="1:15" x14ac:dyDescent="0.3">
      <c r="A9219">
        <v>5861</v>
      </c>
      <c r="B9219" s="171"/>
      <c r="C9219" t="s">
        <v>12201</v>
      </c>
      <c r="D9219" t="s">
        <v>5050</v>
      </c>
      <c r="E9219" t="s">
        <v>2782</v>
      </c>
      <c r="G9219" t="s">
        <v>31</v>
      </c>
      <c r="H9219" t="s">
        <v>31</v>
      </c>
      <c r="I9219" t="s">
        <v>2758</v>
      </c>
      <c r="J9219" t="s">
        <v>2758</v>
      </c>
      <c r="K9219" t="s">
        <v>31</v>
      </c>
      <c r="L9219" t="s">
        <v>2805</v>
      </c>
      <c r="N9219" s="17" t="str">
        <f t="shared" si="288"/>
        <v>WZ889</v>
      </c>
      <c r="O9219">
        <f t="shared" si="289"/>
        <v>5861</v>
      </c>
    </row>
    <row r="9220" spans="1:15" x14ac:dyDescent="0.3">
      <c r="A9220">
        <v>5861</v>
      </c>
      <c r="B9220" s="171"/>
      <c r="C9220" t="s">
        <v>12202</v>
      </c>
      <c r="D9220" t="s">
        <v>5050</v>
      </c>
      <c r="E9220" t="s">
        <v>2782</v>
      </c>
      <c r="G9220" t="s">
        <v>31</v>
      </c>
      <c r="H9220" t="s">
        <v>31</v>
      </c>
      <c r="I9220" t="s">
        <v>2758</v>
      </c>
      <c r="J9220" t="s">
        <v>2758</v>
      </c>
      <c r="K9220" t="s">
        <v>31</v>
      </c>
      <c r="L9220" t="s">
        <v>2805</v>
      </c>
      <c r="N9220" s="17" t="str">
        <f t="shared" si="288"/>
        <v>WR509</v>
      </c>
      <c r="O9220">
        <f t="shared" si="289"/>
        <v>5861</v>
      </c>
    </row>
    <row r="9221" spans="1:15" x14ac:dyDescent="0.3">
      <c r="A9221">
        <v>5861</v>
      </c>
      <c r="B9221" s="171"/>
      <c r="C9221" t="s">
        <v>12203</v>
      </c>
      <c r="D9221" t="s">
        <v>5050</v>
      </c>
      <c r="E9221" t="s">
        <v>2782</v>
      </c>
      <c r="G9221" t="s">
        <v>31</v>
      </c>
      <c r="H9221" t="s">
        <v>31</v>
      </c>
      <c r="I9221" t="s">
        <v>2758</v>
      </c>
      <c r="J9221" t="s">
        <v>2758</v>
      </c>
      <c r="K9221" t="s">
        <v>31</v>
      </c>
      <c r="L9221" t="s">
        <v>2805</v>
      </c>
      <c r="N9221" s="17" t="str">
        <f t="shared" si="288"/>
        <v>CB088</v>
      </c>
      <c r="O9221">
        <f t="shared" si="289"/>
        <v>5861</v>
      </c>
    </row>
    <row r="9222" spans="1:15" x14ac:dyDescent="0.3">
      <c r="A9222">
        <v>5861</v>
      </c>
      <c r="B9222" s="171"/>
      <c r="C9222" t="s">
        <v>12204</v>
      </c>
      <c r="D9222" t="s">
        <v>5050</v>
      </c>
      <c r="E9222" t="s">
        <v>2782</v>
      </c>
      <c r="G9222" t="s">
        <v>31</v>
      </c>
      <c r="H9222" t="s">
        <v>31</v>
      </c>
      <c r="I9222" t="s">
        <v>2758</v>
      </c>
      <c r="J9222" t="s">
        <v>2758</v>
      </c>
      <c r="K9222" t="s">
        <v>31</v>
      </c>
      <c r="L9222" t="s">
        <v>2805</v>
      </c>
      <c r="N9222" s="17" t="str">
        <f t="shared" si="288"/>
        <v>LS953</v>
      </c>
      <c r="O9222">
        <f t="shared" si="289"/>
        <v>5861</v>
      </c>
    </row>
    <row r="9223" spans="1:15" x14ac:dyDescent="0.3">
      <c r="A9223">
        <v>5861</v>
      </c>
      <c r="B9223" s="171"/>
      <c r="C9223" t="s">
        <v>12205</v>
      </c>
      <c r="D9223" t="s">
        <v>5050</v>
      </c>
      <c r="E9223" t="s">
        <v>2782</v>
      </c>
      <c r="G9223" t="s">
        <v>31</v>
      </c>
      <c r="H9223" t="s">
        <v>31</v>
      </c>
      <c r="I9223" t="s">
        <v>2758</v>
      </c>
      <c r="J9223" t="s">
        <v>2758</v>
      </c>
      <c r="K9223" t="s">
        <v>31</v>
      </c>
      <c r="L9223" t="s">
        <v>2805</v>
      </c>
      <c r="N9223" s="17" t="str">
        <f t="shared" si="288"/>
        <v>LS772</v>
      </c>
      <c r="O9223">
        <f t="shared" si="289"/>
        <v>5861</v>
      </c>
    </row>
    <row r="9224" spans="1:15" x14ac:dyDescent="0.3">
      <c r="A9224">
        <v>5861</v>
      </c>
      <c r="B9224" s="171"/>
      <c r="C9224" t="s">
        <v>12206</v>
      </c>
      <c r="D9224" t="s">
        <v>5050</v>
      </c>
      <c r="E9224" t="s">
        <v>2782</v>
      </c>
      <c r="G9224" t="s">
        <v>31</v>
      </c>
      <c r="H9224" t="s">
        <v>31</v>
      </c>
      <c r="I9224" t="s">
        <v>2758</v>
      </c>
      <c r="J9224" t="s">
        <v>2758</v>
      </c>
      <c r="K9224" t="s">
        <v>31</v>
      </c>
      <c r="L9224" t="s">
        <v>2805</v>
      </c>
      <c r="N9224" s="17" t="str">
        <f t="shared" si="288"/>
        <v>WB349</v>
      </c>
      <c r="O9224">
        <f t="shared" si="289"/>
        <v>5861</v>
      </c>
    </row>
    <row r="9225" spans="1:15" x14ac:dyDescent="0.3">
      <c r="A9225">
        <v>5861</v>
      </c>
      <c r="B9225" s="171"/>
      <c r="C9225" t="s">
        <v>12207</v>
      </c>
      <c r="D9225" t="s">
        <v>5050</v>
      </c>
      <c r="E9225" t="s">
        <v>2782</v>
      </c>
      <c r="G9225" t="s">
        <v>31</v>
      </c>
      <c r="H9225" t="s">
        <v>31</v>
      </c>
      <c r="I9225" t="s">
        <v>2758</v>
      </c>
      <c r="J9225" t="s">
        <v>2758</v>
      </c>
      <c r="K9225" t="s">
        <v>31</v>
      </c>
      <c r="L9225" t="s">
        <v>2805</v>
      </c>
      <c r="N9225" s="17" t="str">
        <f t="shared" si="288"/>
        <v>LS841</v>
      </c>
      <c r="O9225">
        <f t="shared" si="289"/>
        <v>5861</v>
      </c>
    </row>
    <row r="9226" spans="1:15" x14ac:dyDescent="0.3">
      <c r="A9226">
        <v>5861</v>
      </c>
      <c r="B9226" s="171"/>
      <c r="C9226" t="s">
        <v>12208</v>
      </c>
      <c r="D9226" t="s">
        <v>5050</v>
      </c>
      <c r="E9226" t="s">
        <v>2782</v>
      </c>
      <c r="G9226" t="s">
        <v>31</v>
      </c>
      <c r="H9226" t="s">
        <v>31</v>
      </c>
      <c r="I9226" t="s">
        <v>2758</v>
      </c>
      <c r="J9226" t="s">
        <v>2758</v>
      </c>
      <c r="K9226" t="s">
        <v>31</v>
      </c>
      <c r="L9226" t="s">
        <v>2805</v>
      </c>
      <c r="N9226" s="17" t="str">
        <f t="shared" si="288"/>
        <v>WR510</v>
      </c>
      <c r="O9226">
        <f t="shared" si="289"/>
        <v>5861</v>
      </c>
    </row>
    <row r="9227" spans="1:15" x14ac:dyDescent="0.3">
      <c r="A9227">
        <v>5861</v>
      </c>
      <c r="B9227" s="171"/>
      <c r="C9227" t="s">
        <v>12209</v>
      </c>
      <c r="D9227" t="s">
        <v>5050</v>
      </c>
      <c r="E9227" t="s">
        <v>2782</v>
      </c>
      <c r="G9227" t="s">
        <v>31</v>
      </c>
      <c r="H9227" t="s">
        <v>31</v>
      </c>
      <c r="I9227" t="s">
        <v>2758</v>
      </c>
      <c r="J9227" t="s">
        <v>2758</v>
      </c>
      <c r="K9227" t="s">
        <v>31</v>
      </c>
      <c r="L9227" t="s">
        <v>2805</v>
      </c>
      <c r="N9227" s="17" t="str">
        <f t="shared" si="288"/>
        <v>WR511</v>
      </c>
      <c r="O9227">
        <f t="shared" si="289"/>
        <v>5861</v>
      </c>
    </row>
    <row r="9228" spans="1:15" x14ac:dyDescent="0.3">
      <c r="A9228">
        <v>5861</v>
      </c>
      <c r="B9228" s="171"/>
      <c r="C9228" t="s">
        <v>12210</v>
      </c>
      <c r="D9228" t="s">
        <v>5050</v>
      </c>
      <c r="E9228" t="s">
        <v>2782</v>
      </c>
      <c r="G9228" t="s">
        <v>31</v>
      </c>
      <c r="H9228" t="s">
        <v>31</v>
      </c>
      <c r="I9228" t="s">
        <v>2758</v>
      </c>
      <c r="J9228" t="s">
        <v>2758</v>
      </c>
      <c r="K9228" t="s">
        <v>31</v>
      </c>
      <c r="L9228" t="s">
        <v>2805</v>
      </c>
      <c r="N9228" s="17" t="str">
        <f t="shared" si="288"/>
        <v>CB956</v>
      </c>
      <c r="O9228">
        <f t="shared" si="289"/>
        <v>5861</v>
      </c>
    </row>
    <row r="9229" spans="1:15" x14ac:dyDescent="0.3">
      <c r="A9229">
        <v>5861</v>
      </c>
      <c r="B9229" s="171"/>
      <c r="C9229" t="s">
        <v>12211</v>
      </c>
      <c r="D9229" t="s">
        <v>5050</v>
      </c>
      <c r="E9229" t="s">
        <v>2782</v>
      </c>
      <c r="G9229" t="s">
        <v>31</v>
      </c>
      <c r="H9229" t="s">
        <v>31</v>
      </c>
      <c r="I9229" t="s">
        <v>2758</v>
      </c>
      <c r="J9229" t="s">
        <v>2758</v>
      </c>
      <c r="K9229" t="s">
        <v>31</v>
      </c>
      <c r="L9229" t="s">
        <v>2805</v>
      </c>
      <c r="N9229" s="17" t="str">
        <f t="shared" si="288"/>
        <v>WR512</v>
      </c>
      <c r="O9229">
        <f t="shared" si="289"/>
        <v>5861</v>
      </c>
    </row>
    <row r="9230" spans="1:15" x14ac:dyDescent="0.3">
      <c r="A9230">
        <v>5861</v>
      </c>
      <c r="B9230" s="171"/>
      <c r="C9230" t="s">
        <v>12212</v>
      </c>
      <c r="D9230" t="s">
        <v>5050</v>
      </c>
      <c r="E9230" t="s">
        <v>2782</v>
      </c>
      <c r="G9230" t="s">
        <v>31</v>
      </c>
      <c r="H9230" t="s">
        <v>31</v>
      </c>
      <c r="I9230" t="s">
        <v>2758</v>
      </c>
      <c r="J9230" t="s">
        <v>2758</v>
      </c>
      <c r="K9230" t="s">
        <v>31</v>
      </c>
      <c r="L9230" t="s">
        <v>2805</v>
      </c>
      <c r="N9230" s="17" t="str">
        <f t="shared" si="288"/>
        <v>WR513</v>
      </c>
      <c r="O9230">
        <f t="shared" si="289"/>
        <v>5861</v>
      </c>
    </row>
    <row r="9231" spans="1:15" x14ac:dyDescent="0.3">
      <c r="A9231">
        <v>5861</v>
      </c>
      <c r="B9231" s="171"/>
      <c r="C9231" t="s">
        <v>12213</v>
      </c>
      <c r="D9231" t="s">
        <v>5050</v>
      </c>
      <c r="E9231" t="s">
        <v>2782</v>
      </c>
      <c r="G9231" t="s">
        <v>31</v>
      </c>
      <c r="H9231" t="s">
        <v>31</v>
      </c>
      <c r="I9231" t="s">
        <v>2758</v>
      </c>
      <c r="J9231" t="s">
        <v>2758</v>
      </c>
      <c r="K9231" t="s">
        <v>31</v>
      </c>
      <c r="L9231" t="s">
        <v>2805</v>
      </c>
      <c r="N9231" s="17" t="str">
        <f t="shared" si="288"/>
        <v>LU248</v>
      </c>
      <c r="O9231">
        <f t="shared" si="289"/>
        <v>5861</v>
      </c>
    </row>
    <row r="9232" spans="1:15" x14ac:dyDescent="0.3">
      <c r="A9232">
        <v>5861</v>
      </c>
      <c r="B9232" s="171"/>
      <c r="C9232" t="s">
        <v>12214</v>
      </c>
      <c r="D9232" t="s">
        <v>5050</v>
      </c>
      <c r="E9232" t="s">
        <v>2782</v>
      </c>
      <c r="G9232" t="s">
        <v>31</v>
      </c>
      <c r="H9232" t="s">
        <v>31</v>
      </c>
      <c r="I9232" t="s">
        <v>2758</v>
      </c>
      <c r="J9232" t="s">
        <v>2758</v>
      </c>
      <c r="K9232" t="s">
        <v>31</v>
      </c>
      <c r="L9232" t="s">
        <v>2805</v>
      </c>
      <c r="N9232" s="17" t="str">
        <f t="shared" si="288"/>
        <v>WR132</v>
      </c>
      <c r="O9232">
        <f t="shared" si="289"/>
        <v>5861</v>
      </c>
    </row>
    <row r="9233" spans="1:15" x14ac:dyDescent="0.3">
      <c r="A9233">
        <v>5861</v>
      </c>
      <c r="B9233" s="171"/>
      <c r="C9233" t="s">
        <v>12215</v>
      </c>
      <c r="D9233" t="s">
        <v>5050</v>
      </c>
      <c r="E9233" t="s">
        <v>2782</v>
      </c>
      <c r="G9233" t="s">
        <v>31</v>
      </c>
      <c r="H9233" t="s">
        <v>31</v>
      </c>
      <c r="I9233" t="s">
        <v>2758</v>
      </c>
      <c r="J9233" t="s">
        <v>2758</v>
      </c>
      <c r="K9233" t="s">
        <v>31</v>
      </c>
      <c r="L9233" t="s">
        <v>2805</v>
      </c>
      <c r="N9233" s="17" t="str">
        <f t="shared" si="288"/>
        <v>WB357</v>
      </c>
      <c r="O9233">
        <f t="shared" si="289"/>
        <v>5861</v>
      </c>
    </row>
    <row r="9234" spans="1:15" x14ac:dyDescent="0.3">
      <c r="A9234">
        <v>5861</v>
      </c>
      <c r="B9234" s="171"/>
      <c r="C9234">
        <v>24295</v>
      </c>
      <c r="D9234" t="s">
        <v>5050</v>
      </c>
      <c r="E9234" t="s">
        <v>2782</v>
      </c>
      <c r="G9234" t="s">
        <v>31</v>
      </c>
      <c r="H9234" t="s">
        <v>31</v>
      </c>
      <c r="I9234" t="s">
        <v>2758</v>
      </c>
      <c r="J9234" t="s">
        <v>2758</v>
      </c>
      <c r="K9234" t="s">
        <v>31</v>
      </c>
      <c r="L9234" t="s">
        <v>2805</v>
      </c>
      <c r="N9234" s="17">
        <f t="shared" si="288"/>
        <v>24295</v>
      </c>
      <c r="O9234">
        <f t="shared" si="289"/>
        <v>5861</v>
      </c>
    </row>
    <row r="9235" spans="1:15" x14ac:dyDescent="0.3">
      <c r="A9235">
        <v>5861</v>
      </c>
      <c r="B9235" s="171"/>
      <c r="C9235" t="s">
        <v>12216</v>
      </c>
      <c r="D9235" t="s">
        <v>5050</v>
      </c>
      <c r="E9235" t="s">
        <v>2782</v>
      </c>
      <c r="G9235" t="s">
        <v>31</v>
      </c>
      <c r="H9235" t="s">
        <v>31</v>
      </c>
      <c r="I9235" t="s">
        <v>2758</v>
      </c>
      <c r="J9235" t="s">
        <v>2758</v>
      </c>
      <c r="K9235" t="s">
        <v>31</v>
      </c>
      <c r="L9235" t="s">
        <v>2805</v>
      </c>
      <c r="N9235" s="17" t="str">
        <f t="shared" si="288"/>
        <v>WR514</v>
      </c>
      <c r="O9235">
        <f t="shared" si="289"/>
        <v>5861</v>
      </c>
    </row>
    <row r="9236" spans="1:15" x14ac:dyDescent="0.3">
      <c r="A9236">
        <v>5861</v>
      </c>
      <c r="B9236" s="171"/>
      <c r="C9236" t="s">
        <v>12217</v>
      </c>
      <c r="D9236" t="s">
        <v>5050</v>
      </c>
      <c r="E9236" t="s">
        <v>2782</v>
      </c>
      <c r="G9236" t="s">
        <v>31</v>
      </c>
      <c r="H9236" t="s">
        <v>31</v>
      </c>
      <c r="I9236" t="s">
        <v>2758</v>
      </c>
      <c r="J9236" t="s">
        <v>2758</v>
      </c>
      <c r="K9236" t="s">
        <v>31</v>
      </c>
      <c r="L9236" t="s">
        <v>2805</v>
      </c>
      <c r="N9236" s="17" t="str">
        <f t="shared" si="288"/>
        <v>WS091</v>
      </c>
      <c r="O9236">
        <f t="shared" si="289"/>
        <v>5861</v>
      </c>
    </row>
    <row r="9237" spans="1:15" x14ac:dyDescent="0.3">
      <c r="A9237">
        <v>5861</v>
      </c>
      <c r="B9237" s="171"/>
      <c r="C9237" t="s">
        <v>12218</v>
      </c>
      <c r="D9237" t="s">
        <v>5050</v>
      </c>
      <c r="E9237" t="s">
        <v>2782</v>
      </c>
      <c r="G9237" t="s">
        <v>31</v>
      </c>
      <c r="H9237" t="s">
        <v>31</v>
      </c>
      <c r="I9237" t="s">
        <v>2758</v>
      </c>
      <c r="J9237" t="s">
        <v>2758</v>
      </c>
      <c r="K9237" t="s">
        <v>31</v>
      </c>
      <c r="L9237" t="s">
        <v>2805</v>
      </c>
      <c r="N9237" s="17" t="str">
        <f t="shared" si="288"/>
        <v>WR515</v>
      </c>
      <c r="O9237">
        <f t="shared" si="289"/>
        <v>5861</v>
      </c>
    </row>
    <row r="9238" spans="1:15" x14ac:dyDescent="0.3">
      <c r="A9238">
        <v>5861</v>
      </c>
      <c r="B9238" s="171"/>
      <c r="C9238" t="s">
        <v>12219</v>
      </c>
      <c r="D9238" t="s">
        <v>5050</v>
      </c>
      <c r="E9238" t="s">
        <v>2782</v>
      </c>
      <c r="G9238" t="s">
        <v>31</v>
      </c>
      <c r="H9238" t="s">
        <v>31</v>
      </c>
      <c r="I9238" t="s">
        <v>2758</v>
      </c>
      <c r="J9238" t="s">
        <v>2758</v>
      </c>
      <c r="K9238" t="s">
        <v>31</v>
      </c>
      <c r="L9238" t="s">
        <v>2805</v>
      </c>
      <c r="N9238" s="17" t="str">
        <f t="shared" si="288"/>
        <v>WR516</v>
      </c>
      <c r="O9238">
        <f t="shared" si="289"/>
        <v>5861</v>
      </c>
    </row>
    <row r="9239" spans="1:15" x14ac:dyDescent="0.3">
      <c r="A9239">
        <v>5861</v>
      </c>
      <c r="B9239" s="171"/>
      <c r="C9239" t="s">
        <v>12220</v>
      </c>
      <c r="D9239" t="s">
        <v>5050</v>
      </c>
      <c r="E9239" t="s">
        <v>2782</v>
      </c>
      <c r="G9239" t="s">
        <v>31</v>
      </c>
      <c r="H9239" t="s">
        <v>31</v>
      </c>
      <c r="I9239" t="s">
        <v>2758</v>
      </c>
      <c r="J9239" t="s">
        <v>2758</v>
      </c>
      <c r="K9239" t="s">
        <v>31</v>
      </c>
      <c r="L9239" t="s">
        <v>2805</v>
      </c>
      <c r="N9239" s="17" t="str">
        <f t="shared" si="288"/>
        <v>WR517</v>
      </c>
      <c r="O9239">
        <f t="shared" si="289"/>
        <v>5861</v>
      </c>
    </row>
    <row r="9240" spans="1:15" x14ac:dyDescent="0.3">
      <c r="A9240">
        <v>5861</v>
      </c>
      <c r="B9240" s="171"/>
      <c r="C9240" t="s">
        <v>12221</v>
      </c>
      <c r="D9240" t="s">
        <v>5050</v>
      </c>
      <c r="E9240" t="s">
        <v>2782</v>
      </c>
      <c r="G9240" t="s">
        <v>31</v>
      </c>
      <c r="H9240" t="s">
        <v>31</v>
      </c>
      <c r="I9240" t="s">
        <v>2758</v>
      </c>
      <c r="J9240" t="s">
        <v>2758</v>
      </c>
      <c r="K9240" t="s">
        <v>31</v>
      </c>
      <c r="L9240" t="s">
        <v>2805</v>
      </c>
      <c r="N9240" s="17" t="str">
        <f t="shared" si="288"/>
        <v>WR518</v>
      </c>
      <c r="O9240">
        <f t="shared" si="289"/>
        <v>5861</v>
      </c>
    </row>
    <row r="9241" spans="1:15" x14ac:dyDescent="0.3">
      <c r="A9241">
        <v>5861</v>
      </c>
      <c r="B9241" s="171"/>
      <c r="C9241" t="s">
        <v>12222</v>
      </c>
      <c r="D9241" t="s">
        <v>5050</v>
      </c>
      <c r="E9241" t="s">
        <v>2782</v>
      </c>
      <c r="G9241" t="s">
        <v>31</v>
      </c>
      <c r="H9241" t="s">
        <v>31</v>
      </c>
      <c r="I9241" t="s">
        <v>2758</v>
      </c>
      <c r="J9241" t="s">
        <v>2758</v>
      </c>
      <c r="K9241" t="s">
        <v>31</v>
      </c>
      <c r="L9241" t="s">
        <v>2805</v>
      </c>
      <c r="N9241" s="17" t="str">
        <f t="shared" si="288"/>
        <v>WR485</v>
      </c>
      <c r="O9241">
        <f t="shared" si="289"/>
        <v>5861</v>
      </c>
    </row>
    <row r="9242" spans="1:15" x14ac:dyDescent="0.3">
      <c r="A9242">
        <v>5861</v>
      </c>
      <c r="B9242" s="171"/>
      <c r="C9242" t="s">
        <v>12223</v>
      </c>
      <c r="D9242" t="s">
        <v>5050</v>
      </c>
      <c r="E9242" t="s">
        <v>2782</v>
      </c>
      <c r="G9242" t="s">
        <v>31</v>
      </c>
      <c r="H9242" t="s">
        <v>31</v>
      </c>
      <c r="I9242" t="s">
        <v>2758</v>
      </c>
      <c r="J9242" t="s">
        <v>2758</v>
      </c>
      <c r="K9242" t="s">
        <v>31</v>
      </c>
      <c r="L9242" t="s">
        <v>2805</v>
      </c>
      <c r="N9242" s="17" t="str">
        <f t="shared" si="288"/>
        <v>LT413</v>
      </c>
      <c r="O9242">
        <f t="shared" si="289"/>
        <v>5861</v>
      </c>
    </row>
    <row r="9243" spans="1:15" x14ac:dyDescent="0.3">
      <c r="A9243">
        <v>5861</v>
      </c>
      <c r="B9243" s="171"/>
      <c r="C9243" t="s">
        <v>12224</v>
      </c>
      <c r="D9243" t="s">
        <v>5050</v>
      </c>
      <c r="E9243" t="s">
        <v>2782</v>
      </c>
      <c r="G9243" t="s">
        <v>31</v>
      </c>
      <c r="H9243" t="s">
        <v>31</v>
      </c>
      <c r="I9243" t="s">
        <v>2758</v>
      </c>
      <c r="J9243" t="s">
        <v>2758</v>
      </c>
      <c r="K9243" t="s">
        <v>31</v>
      </c>
      <c r="L9243" t="s">
        <v>2805</v>
      </c>
      <c r="N9243" s="17" t="str">
        <f t="shared" si="288"/>
        <v>LU249</v>
      </c>
      <c r="O9243">
        <f t="shared" si="289"/>
        <v>5861</v>
      </c>
    </row>
    <row r="9244" spans="1:15" x14ac:dyDescent="0.3">
      <c r="A9244">
        <v>5861</v>
      </c>
      <c r="B9244" s="171"/>
      <c r="C9244" t="s">
        <v>12225</v>
      </c>
      <c r="D9244" t="s">
        <v>5050</v>
      </c>
      <c r="E9244" t="s">
        <v>2782</v>
      </c>
      <c r="G9244" t="s">
        <v>31</v>
      </c>
      <c r="H9244" t="s">
        <v>31</v>
      </c>
      <c r="I9244" t="s">
        <v>2758</v>
      </c>
      <c r="J9244" t="s">
        <v>2758</v>
      </c>
      <c r="K9244" t="s">
        <v>31</v>
      </c>
      <c r="L9244" t="s">
        <v>2805</v>
      </c>
      <c r="N9244" s="17" t="str">
        <f t="shared" si="288"/>
        <v>WR519</v>
      </c>
      <c r="O9244">
        <f t="shared" si="289"/>
        <v>5861</v>
      </c>
    </row>
    <row r="9245" spans="1:15" x14ac:dyDescent="0.3">
      <c r="A9245">
        <v>5861</v>
      </c>
      <c r="B9245" s="171"/>
      <c r="C9245" t="s">
        <v>12226</v>
      </c>
      <c r="D9245" t="s">
        <v>5050</v>
      </c>
      <c r="E9245" t="s">
        <v>2782</v>
      </c>
      <c r="G9245" t="s">
        <v>31</v>
      </c>
      <c r="H9245" t="s">
        <v>31</v>
      </c>
      <c r="I9245" t="s">
        <v>2758</v>
      </c>
      <c r="J9245" t="s">
        <v>2758</v>
      </c>
      <c r="K9245" t="s">
        <v>31</v>
      </c>
      <c r="L9245" t="s">
        <v>2805</v>
      </c>
      <c r="N9245" s="17" t="str">
        <f t="shared" si="288"/>
        <v>A0337</v>
      </c>
      <c r="O9245">
        <f t="shared" si="289"/>
        <v>5861</v>
      </c>
    </row>
    <row r="9246" spans="1:15" x14ac:dyDescent="0.3">
      <c r="A9246">
        <v>5861</v>
      </c>
      <c r="B9246" s="171"/>
      <c r="C9246" t="s">
        <v>12227</v>
      </c>
      <c r="D9246" t="s">
        <v>5050</v>
      </c>
      <c r="E9246" t="s">
        <v>2782</v>
      </c>
      <c r="G9246" t="s">
        <v>31</v>
      </c>
      <c r="H9246" t="s">
        <v>31</v>
      </c>
      <c r="I9246" t="s">
        <v>2758</v>
      </c>
      <c r="J9246" t="s">
        <v>2758</v>
      </c>
      <c r="K9246" t="s">
        <v>31</v>
      </c>
      <c r="L9246" t="s">
        <v>2805</v>
      </c>
      <c r="N9246" s="17" t="str">
        <f t="shared" si="288"/>
        <v>LS117</v>
      </c>
      <c r="O9246">
        <f t="shared" si="289"/>
        <v>5861</v>
      </c>
    </row>
    <row r="9247" spans="1:15" x14ac:dyDescent="0.3">
      <c r="A9247">
        <v>5861</v>
      </c>
      <c r="B9247" s="171"/>
      <c r="C9247" t="s">
        <v>12228</v>
      </c>
      <c r="D9247" t="s">
        <v>5050</v>
      </c>
      <c r="E9247" t="s">
        <v>2782</v>
      </c>
      <c r="G9247" t="s">
        <v>31</v>
      </c>
      <c r="H9247" t="s">
        <v>31</v>
      </c>
      <c r="I9247" t="s">
        <v>2758</v>
      </c>
      <c r="J9247" t="s">
        <v>2758</v>
      </c>
      <c r="K9247" t="s">
        <v>31</v>
      </c>
      <c r="L9247" t="s">
        <v>2805</v>
      </c>
      <c r="N9247" s="17" t="str">
        <f t="shared" si="288"/>
        <v>WB461</v>
      </c>
      <c r="O9247">
        <f t="shared" si="289"/>
        <v>5861</v>
      </c>
    </row>
    <row r="9248" spans="1:15" x14ac:dyDescent="0.3">
      <c r="A9248">
        <v>5861</v>
      </c>
      <c r="B9248" s="171"/>
      <c r="C9248" t="s">
        <v>12229</v>
      </c>
      <c r="D9248" t="s">
        <v>5050</v>
      </c>
      <c r="E9248" t="s">
        <v>2782</v>
      </c>
      <c r="G9248" t="s">
        <v>31</v>
      </c>
      <c r="H9248" t="s">
        <v>31</v>
      </c>
      <c r="I9248" t="s">
        <v>2758</v>
      </c>
      <c r="J9248" t="s">
        <v>2758</v>
      </c>
      <c r="K9248" t="s">
        <v>31</v>
      </c>
      <c r="L9248" t="s">
        <v>2805</v>
      </c>
      <c r="N9248" s="17" t="str">
        <f t="shared" si="288"/>
        <v>CB964</v>
      </c>
      <c r="O9248">
        <f t="shared" si="289"/>
        <v>5861</v>
      </c>
    </row>
    <row r="9249" spans="1:15" x14ac:dyDescent="0.3">
      <c r="A9249">
        <v>5861</v>
      </c>
      <c r="B9249" s="171"/>
      <c r="C9249" t="s">
        <v>12230</v>
      </c>
      <c r="D9249" t="s">
        <v>5050</v>
      </c>
      <c r="E9249" t="s">
        <v>2782</v>
      </c>
      <c r="G9249" t="s">
        <v>31</v>
      </c>
      <c r="H9249" t="s">
        <v>31</v>
      </c>
      <c r="I9249" t="s">
        <v>2758</v>
      </c>
      <c r="J9249" t="s">
        <v>2758</v>
      </c>
      <c r="K9249" t="s">
        <v>31</v>
      </c>
      <c r="L9249" t="s">
        <v>2805</v>
      </c>
      <c r="N9249" s="17" t="str">
        <f t="shared" si="288"/>
        <v>CB990</v>
      </c>
      <c r="O9249">
        <f t="shared" si="289"/>
        <v>5861</v>
      </c>
    </row>
    <row r="9250" spans="1:15" x14ac:dyDescent="0.3">
      <c r="A9250">
        <v>5861</v>
      </c>
      <c r="B9250" s="171"/>
      <c r="C9250" t="s">
        <v>12231</v>
      </c>
      <c r="D9250" t="s">
        <v>5050</v>
      </c>
      <c r="E9250" t="s">
        <v>2782</v>
      </c>
      <c r="G9250" t="s">
        <v>31</v>
      </c>
      <c r="H9250" t="s">
        <v>31</v>
      </c>
      <c r="I9250" t="s">
        <v>2758</v>
      </c>
      <c r="J9250" t="s">
        <v>2758</v>
      </c>
      <c r="K9250" t="s">
        <v>31</v>
      </c>
      <c r="L9250" t="s">
        <v>2805</v>
      </c>
      <c r="N9250" s="17" t="str">
        <f t="shared" si="288"/>
        <v>CB989</v>
      </c>
      <c r="O9250">
        <f t="shared" si="289"/>
        <v>5861</v>
      </c>
    </row>
    <row r="9251" spans="1:15" x14ac:dyDescent="0.3">
      <c r="A9251">
        <v>5861</v>
      </c>
      <c r="B9251" s="171"/>
      <c r="C9251" t="s">
        <v>12232</v>
      </c>
      <c r="D9251" t="s">
        <v>5050</v>
      </c>
      <c r="E9251" t="s">
        <v>2782</v>
      </c>
      <c r="G9251" t="s">
        <v>31</v>
      </c>
      <c r="H9251" t="s">
        <v>31</v>
      </c>
      <c r="I9251" t="s">
        <v>2758</v>
      </c>
      <c r="J9251" t="s">
        <v>2758</v>
      </c>
      <c r="K9251" t="s">
        <v>31</v>
      </c>
      <c r="L9251" t="s">
        <v>2805</v>
      </c>
      <c r="N9251" s="17" t="str">
        <f t="shared" si="288"/>
        <v>LU568</v>
      </c>
      <c r="O9251">
        <f t="shared" si="289"/>
        <v>5861</v>
      </c>
    </row>
    <row r="9252" spans="1:15" x14ac:dyDescent="0.3">
      <c r="A9252">
        <v>5861</v>
      </c>
      <c r="B9252" s="171"/>
      <c r="C9252" t="s">
        <v>12233</v>
      </c>
      <c r="D9252" t="s">
        <v>5050</v>
      </c>
      <c r="E9252" t="s">
        <v>2782</v>
      </c>
      <c r="G9252" t="s">
        <v>31</v>
      </c>
      <c r="H9252" t="s">
        <v>31</v>
      </c>
      <c r="I9252" t="s">
        <v>2758</v>
      </c>
      <c r="J9252" t="s">
        <v>2758</v>
      </c>
      <c r="K9252" t="s">
        <v>31</v>
      </c>
      <c r="L9252" t="s">
        <v>2805</v>
      </c>
      <c r="N9252" s="17" t="str">
        <f t="shared" si="288"/>
        <v>WE230</v>
      </c>
      <c r="O9252">
        <f t="shared" si="289"/>
        <v>5861</v>
      </c>
    </row>
    <row r="9253" spans="1:15" x14ac:dyDescent="0.3">
      <c r="A9253">
        <v>5861</v>
      </c>
      <c r="B9253" s="171"/>
      <c r="C9253" t="s">
        <v>12234</v>
      </c>
      <c r="D9253" t="s">
        <v>5050</v>
      </c>
      <c r="E9253" t="s">
        <v>2782</v>
      </c>
      <c r="G9253" t="s">
        <v>31</v>
      </c>
      <c r="H9253" t="s">
        <v>31</v>
      </c>
      <c r="I9253" t="s">
        <v>2758</v>
      </c>
      <c r="J9253" t="s">
        <v>2758</v>
      </c>
      <c r="K9253" t="s">
        <v>31</v>
      </c>
      <c r="L9253" t="s">
        <v>2805</v>
      </c>
      <c r="N9253" s="17" t="str">
        <f t="shared" si="288"/>
        <v>WB458</v>
      </c>
      <c r="O9253">
        <f t="shared" si="289"/>
        <v>5861</v>
      </c>
    </row>
    <row r="9254" spans="1:15" x14ac:dyDescent="0.3">
      <c r="A9254">
        <v>5861</v>
      </c>
      <c r="B9254" s="171"/>
      <c r="C9254" t="s">
        <v>12235</v>
      </c>
      <c r="D9254" t="s">
        <v>5050</v>
      </c>
      <c r="E9254" t="s">
        <v>2782</v>
      </c>
      <c r="G9254" t="s">
        <v>31</v>
      </c>
      <c r="H9254" t="s">
        <v>31</v>
      </c>
      <c r="I9254" t="s">
        <v>2758</v>
      </c>
      <c r="J9254" t="s">
        <v>2758</v>
      </c>
      <c r="K9254" t="s">
        <v>31</v>
      </c>
      <c r="L9254" t="s">
        <v>2805</v>
      </c>
      <c r="N9254" s="17" t="str">
        <f t="shared" si="288"/>
        <v>WR520</v>
      </c>
      <c r="O9254">
        <f t="shared" si="289"/>
        <v>5861</v>
      </c>
    </row>
    <row r="9255" spans="1:15" x14ac:dyDescent="0.3">
      <c r="A9255">
        <v>5861</v>
      </c>
      <c r="B9255" s="171"/>
      <c r="C9255" t="s">
        <v>12236</v>
      </c>
      <c r="D9255" t="s">
        <v>5050</v>
      </c>
      <c r="E9255" t="s">
        <v>2782</v>
      </c>
      <c r="G9255" t="s">
        <v>31</v>
      </c>
      <c r="H9255" t="s">
        <v>31</v>
      </c>
      <c r="I9255" t="s">
        <v>2758</v>
      </c>
      <c r="J9255" t="s">
        <v>2758</v>
      </c>
      <c r="K9255" t="s">
        <v>31</v>
      </c>
      <c r="L9255" t="s">
        <v>2805</v>
      </c>
      <c r="N9255" s="17" t="str">
        <f t="shared" si="288"/>
        <v>LV190</v>
      </c>
      <c r="O9255">
        <f t="shared" si="289"/>
        <v>5861</v>
      </c>
    </row>
    <row r="9256" spans="1:15" x14ac:dyDescent="0.3">
      <c r="A9256">
        <v>5861</v>
      </c>
      <c r="B9256" s="171"/>
      <c r="C9256" t="s">
        <v>12237</v>
      </c>
      <c r="D9256" t="s">
        <v>5050</v>
      </c>
      <c r="E9256" t="s">
        <v>2782</v>
      </c>
      <c r="G9256" t="s">
        <v>31</v>
      </c>
      <c r="H9256" t="s">
        <v>31</v>
      </c>
      <c r="I9256" t="s">
        <v>2758</v>
      </c>
      <c r="J9256" t="s">
        <v>2758</v>
      </c>
      <c r="K9256" t="s">
        <v>31</v>
      </c>
      <c r="L9256" t="s">
        <v>2805</v>
      </c>
      <c r="N9256" s="17" t="str">
        <f t="shared" si="288"/>
        <v>LS172</v>
      </c>
      <c r="O9256">
        <f t="shared" si="289"/>
        <v>5861</v>
      </c>
    </row>
    <row r="9257" spans="1:15" x14ac:dyDescent="0.3">
      <c r="A9257">
        <v>5861</v>
      </c>
      <c r="B9257" s="171"/>
      <c r="C9257" t="s">
        <v>12238</v>
      </c>
      <c r="D9257" t="s">
        <v>5050</v>
      </c>
      <c r="E9257" t="s">
        <v>2782</v>
      </c>
      <c r="G9257" t="s">
        <v>31</v>
      </c>
      <c r="H9257" t="s">
        <v>31</v>
      </c>
      <c r="I9257" t="s">
        <v>2758</v>
      </c>
      <c r="J9257" t="s">
        <v>2758</v>
      </c>
      <c r="K9257" t="s">
        <v>31</v>
      </c>
      <c r="L9257" t="s">
        <v>2805</v>
      </c>
      <c r="N9257" s="17" t="str">
        <f t="shared" si="288"/>
        <v>WE157</v>
      </c>
      <c r="O9257">
        <f t="shared" si="289"/>
        <v>5861</v>
      </c>
    </row>
    <row r="9258" spans="1:15" x14ac:dyDescent="0.3">
      <c r="A9258">
        <v>5861</v>
      </c>
      <c r="B9258" s="171"/>
      <c r="C9258" t="s">
        <v>12239</v>
      </c>
      <c r="D9258" t="s">
        <v>5050</v>
      </c>
      <c r="E9258" t="s">
        <v>2782</v>
      </c>
      <c r="G9258" t="s">
        <v>31</v>
      </c>
      <c r="H9258" t="s">
        <v>31</v>
      </c>
      <c r="I9258" t="s">
        <v>2758</v>
      </c>
      <c r="J9258" t="s">
        <v>2758</v>
      </c>
      <c r="K9258" t="s">
        <v>31</v>
      </c>
      <c r="L9258" t="s">
        <v>2805</v>
      </c>
      <c r="N9258" s="17" t="str">
        <f t="shared" si="288"/>
        <v>WS092</v>
      </c>
      <c r="O9258">
        <f t="shared" si="289"/>
        <v>5861</v>
      </c>
    </row>
    <row r="9259" spans="1:15" x14ac:dyDescent="0.3">
      <c r="A9259">
        <v>5861</v>
      </c>
      <c r="B9259" s="171"/>
      <c r="C9259" t="s">
        <v>12240</v>
      </c>
      <c r="D9259" t="s">
        <v>5050</v>
      </c>
      <c r="E9259" t="s">
        <v>2782</v>
      </c>
      <c r="G9259" t="s">
        <v>31</v>
      </c>
      <c r="H9259" t="s">
        <v>31</v>
      </c>
      <c r="I9259" t="s">
        <v>2758</v>
      </c>
      <c r="J9259" t="s">
        <v>2758</v>
      </c>
      <c r="K9259" t="s">
        <v>31</v>
      </c>
      <c r="L9259" t="s">
        <v>2805</v>
      </c>
      <c r="N9259" s="17" t="str">
        <f t="shared" si="288"/>
        <v>WR521</v>
      </c>
      <c r="O9259">
        <f t="shared" si="289"/>
        <v>5861</v>
      </c>
    </row>
    <row r="9260" spans="1:15" x14ac:dyDescent="0.3">
      <c r="A9260">
        <v>5861</v>
      </c>
      <c r="B9260" s="171"/>
      <c r="C9260" t="s">
        <v>12241</v>
      </c>
      <c r="D9260" t="s">
        <v>5050</v>
      </c>
      <c r="E9260" t="s">
        <v>2782</v>
      </c>
      <c r="G9260" t="s">
        <v>31</v>
      </c>
      <c r="H9260" t="s">
        <v>31</v>
      </c>
      <c r="I9260" t="s">
        <v>2758</v>
      </c>
      <c r="J9260" t="s">
        <v>2758</v>
      </c>
      <c r="K9260" t="s">
        <v>31</v>
      </c>
      <c r="L9260" t="s">
        <v>2805</v>
      </c>
      <c r="N9260" s="17" t="str">
        <f t="shared" si="288"/>
        <v>LU577</v>
      </c>
      <c r="O9260">
        <f t="shared" si="289"/>
        <v>5861</v>
      </c>
    </row>
    <row r="9261" spans="1:15" x14ac:dyDescent="0.3">
      <c r="A9261">
        <v>5861</v>
      </c>
      <c r="B9261" s="171"/>
      <c r="C9261" t="s">
        <v>12242</v>
      </c>
      <c r="D9261" t="s">
        <v>5050</v>
      </c>
      <c r="E9261" t="s">
        <v>2782</v>
      </c>
      <c r="G9261" t="s">
        <v>31</v>
      </c>
      <c r="H9261" t="s">
        <v>31</v>
      </c>
      <c r="I9261" t="s">
        <v>2758</v>
      </c>
      <c r="J9261" t="s">
        <v>2758</v>
      </c>
      <c r="K9261" t="s">
        <v>31</v>
      </c>
      <c r="L9261" t="s">
        <v>2805</v>
      </c>
      <c r="N9261" s="17" t="str">
        <f t="shared" si="288"/>
        <v>WF099</v>
      </c>
      <c r="O9261">
        <f t="shared" si="289"/>
        <v>5861</v>
      </c>
    </row>
    <row r="9262" spans="1:15" x14ac:dyDescent="0.3">
      <c r="A9262">
        <v>5861</v>
      </c>
      <c r="B9262" s="171"/>
      <c r="C9262" t="s">
        <v>12243</v>
      </c>
      <c r="D9262" t="s">
        <v>5050</v>
      </c>
      <c r="E9262" t="s">
        <v>2782</v>
      </c>
      <c r="G9262" t="s">
        <v>31</v>
      </c>
      <c r="H9262" t="s">
        <v>31</v>
      </c>
      <c r="I9262" t="s">
        <v>2758</v>
      </c>
      <c r="J9262" t="s">
        <v>2758</v>
      </c>
      <c r="K9262" t="s">
        <v>31</v>
      </c>
      <c r="L9262" t="s">
        <v>2805</v>
      </c>
      <c r="N9262" s="17" t="str">
        <f t="shared" si="288"/>
        <v>WB266</v>
      </c>
      <c r="O9262">
        <f t="shared" si="289"/>
        <v>5861</v>
      </c>
    </row>
    <row r="9263" spans="1:15" x14ac:dyDescent="0.3">
      <c r="A9263">
        <v>5861</v>
      </c>
      <c r="B9263" s="171"/>
      <c r="C9263" t="s">
        <v>12244</v>
      </c>
      <c r="D9263" t="s">
        <v>5050</v>
      </c>
      <c r="E9263" t="s">
        <v>2782</v>
      </c>
      <c r="G9263" t="s">
        <v>31</v>
      </c>
      <c r="H9263" t="s">
        <v>31</v>
      </c>
      <c r="I9263" t="s">
        <v>2758</v>
      </c>
      <c r="J9263" t="s">
        <v>2758</v>
      </c>
      <c r="K9263" t="s">
        <v>31</v>
      </c>
      <c r="L9263" t="s">
        <v>2805</v>
      </c>
      <c r="N9263" s="17" t="str">
        <f t="shared" si="288"/>
        <v>LU998</v>
      </c>
      <c r="O9263">
        <f t="shared" si="289"/>
        <v>5861</v>
      </c>
    </row>
    <row r="9264" spans="1:15" x14ac:dyDescent="0.3">
      <c r="A9264">
        <v>5861</v>
      </c>
      <c r="B9264" s="171"/>
      <c r="C9264" t="s">
        <v>12245</v>
      </c>
      <c r="D9264" t="s">
        <v>5050</v>
      </c>
      <c r="E9264" t="s">
        <v>2782</v>
      </c>
      <c r="G9264" t="s">
        <v>31</v>
      </c>
      <c r="H9264" t="s">
        <v>31</v>
      </c>
      <c r="I9264" t="s">
        <v>2758</v>
      </c>
      <c r="J9264" t="s">
        <v>2758</v>
      </c>
      <c r="K9264" t="s">
        <v>31</v>
      </c>
      <c r="L9264" t="s">
        <v>2805</v>
      </c>
      <c r="N9264" s="17" t="str">
        <f t="shared" si="288"/>
        <v>WR522</v>
      </c>
      <c r="O9264">
        <f t="shared" si="289"/>
        <v>5861</v>
      </c>
    </row>
    <row r="9265" spans="1:15" x14ac:dyDescent="0.3">
      <c r="A9265">
        <v>5861</v>
      </c>
      <c r="B9265" s="171"/>
      <c r="C9265" t="s">
        <v>12246</v>
      </c>
      <c r="D9265" t="s">
        <v>5050</v>
      </c>
      <c r="E9265" t="s">
        <v>2782</v>
      </c>
      <c r="G9265" t="s">
        <v>31</v>
      </c>
      <c r="H9265" t="s">
        <v>31</v>
      </c>
      <c r="I9265" t="s">
        <v>2758</v>
      </c>
      <c r="J9265" t="s">
        <v>2758</v>
      </c>
      <c r="K9265" t="s">
        <v>31</v>
      </c>
      <c r="L9265" t="s">
        <v>2805</v>
      </c>
      <c r="N9265" s="17" t="str">
        <f t="shared" si="288"/>
        <v>WR523</v>
      </c>
      <c r="O9265">
        <f t="shared" si="289"/>
        <v>5861</v>
      </c>
    </row>
    <row r="9266" spans="1:15" x14ac:dyDescent="0.3">
      <c r="A9266">
        <v>5861</v>
      </c>
      <c r="B9266" s="171"/>
      <c r="C9266" t="s">
        <v>12247</v>
      </c>
      <c r="D9266" t="s">
        <v>5050</v>
      </c>
      <c r="E9266" t="s">
        <v>2782</v>
      </c>
      <c r="G9266" t="s">
        <v>31</v>
      </c>
      <c r="H9266" t="s">
        <v>31</v>
      </c>
      <c r="I9266" t="s">
        <v>2758</v>
      </c>
      <c r="J9266" t="s">
        <v>2758</v>
      </c>
      <c r="K9266" t="s">
        <v>31</v>
      </c>
      <c r="L9266" t="s">
        <v>2805</v>
      </c>
      <c r="N9266" s="17" t="str">
        <f t="shared" si="288"/>
        <v>WR524</v>
      </c>
      <c r="O9266">
        <f t="shared" si="289"/>
        <v>5861</v>
      </c>
    </row>
    <row r="9267" spans="1:15" x14ac:dyDescent="0.3">
      <c r="A9267">
        <v>5861</v>
      </c>
      <c r="B9267" s="171"/>
      <c r="C9267" t="s">
        <v>12248</v>
      </c>
      <c r="D9267" t="s">
        <v>5050</v>
      </c>
      <c r="E9267" t="s">
        <v>2782</v>
      </c>
      <c r="G9267" t="s">
        <v>31</v>
      </c>
      <c r="H9267" t="s">
        <v>31</v>
      </c>
      <c r="I9267" t="s">
        <v>2758</v>
      </c>
      <c r="J9267" t="s">
        <v>2758</v>
      </c>
      <c r="K9267" t="s">
        <v>31</v>
      </c>
      <c r="L9267" t="s">
        <v>2805</v>
      </c>
      <c r="N9267" s="17" t="str">
        <f t="shared" si="288"/>
        <v>LS831</v>
      </c>
      <c r="O9267">
        <f t="shared" si="289"/>
        <v>5861</v>
      </c>
    </row>
    <row r="9268" spans="1:15" x14ac:dyDescent="0.3">
      <c r="A9268">
        <v>5861</v>
      </c>
      <c r="B9268" s="171"/>
      <c r="C9268" t="s">
        <v>12249</v>
      </c>
      <c r="D9268" t="s">
        <v>5050</v>
      </c>
      <c r="E9268" t="s">
        <v>2782</v>
      </c>
      <c r="G9268" t="s">
        <v>31</v>
      </c>
      <c r="H9268" t="s">
        <v>31</v>
      </c>
      <c r="I9268" t="s">
        <v>2758</v>
      </c>
      <c r="J9268" t="s">
        <v>2758</v>
      </c>
      <c r="K9268" t="s">
        <v>31</v>
      </c>
      <c r="L9268" t="s">
        <v>2805</v>
      </c>
      <c r="N9268" s="17" t="str">
        <f t="shared" si="288"/>
        <v>CQ408</v>
      </c>
      <c r="O9268">
        <f t="shared" si="289"/>
        <v>5861</v>
      </c>
    </row>
    <row r="9269" spans="1:15" x14ac:dyDescent="0.3">
      <c r="A9269">
        <v>5861</v>
      </c>
      <c r="B9269" s="171"/>
      <c r="C9269" t="s">
        <v>12250</v>
      </c>
      <c r="D9269" t="s">
        <v>5050</v>
      </c>
      <c r="E9269" t="s">
        <v>2782</v>
      </c>
      <c r="G9269" t="s">
        <v>31</v>
      </c>
      <c r="H9269" t="s">
        <v>31</v>
      </c>
      <c r="I9269" t="s">
        <v>2758</v>
      </c>
      <c r="J9269" t="s">
        <v>2758</v>
      </c>
      <c r="K9269" t="s">
        <v>31</v>
      </c>
      <c r="L9269" t="s">
        <v>2805</v>
      </c>
      <c r="N9269" s="17" t="str">
        <f t="shared" si="288"/>
        <v>CB078</v>
      </c>
      <c r="O9269">
        <f t="shared" si="289"/>
        <v>5861</v>
      </c>
    </row>
    <row r="9270" spans="1:15" x14ac:dyDescent="0.3">
      <c r="A9270">
        <v>5861</v>
      </c>
      <c r="B9270" s="171"/>
      <c r="C9270" t="s">
        <v>12251</v>
      </c>
      <c r="D9270" t="s">
        <v>5050</v>
      </c>
      <c r="E9270" t="s">
        <v>2782</v>
      </c>
      <c r="G9270" t="s">
        <v>31</v>
      </c>
      <c r="H9270" t="s">
        <v>31</v>
      </c>
      <c r="I9270" t="s">
        <v>2758</v>
      </c>
      <c r="J9270" t="s">
        <v>2758</v>
      </c>
      <c r="K9270" t="s">
        <v>31</v>
      </c>
      <c r="L9270" t="s">
        <v>2805</v>
      </c>
      <c r="N9270" s="17" t="str">
        <f t="shared" si="288"/>
        <v>LU714</v>
      </c>
      <c r="O9270">
        <f t="shared" si="289"/>
        <v>5861</v>
      </c>
    </row>
    <row r="9271" spans="1:15" x14ac:dyDescent="0.3">
      <c r="A9271">
        <v>5861</v>
      </c>
      <c r="B9271" s="171"/>
      <c r="C9271" t="s">
        <v>12252</v>
      </c>
      <c r="D9271" t="s">
        <v>5050</v>
      </c>
      <c r="E9271" t="s">
        <v>2782</v>
      </c>
      <c r="G9271" t="s">
        <v>31</v>
      </c>
      <c r="H9271" t="s">
        <v>31</v>
      </c>
      <c r="I9271" t="s">
        <v>2758</v>
      </c>
      <c r="J9271" t="s">
        <v>2758</v>
      </c>
      <c r="K9271" t="s">
        <v>31</v>
      </c>
      <c r="L9271" t="s">
        <v>2805</v>
      </c>
      <c r="N9271" s="17" t="str">
        <f t="shared" si="288"/>
        <v>LU250</v>
      </c>
      <c r="O9271">
        <f t="shared" si="289"/>
        <v>5861</v>
      </c>
    </row>
    <row r="9272" spans="1:15" x14ac:dyDescent="0.3">
      <c r="A9272">
        <v>5861</v>
      </c>
      <c r="B9272" s="171"/>
      <c r="C9272" t="s">
        <v>12253</v>
      </c>
      <c r="D9272" t="s">
        <v>5050</v>
      </c>
      <c r="E9272" t="s">
        <v>2782</v>
      </c>
      <c r="G9272" t="s">
        <v>31</v>
      </c>
      <c r="H9272" t="s">
        <v>31</v>
      </c>
      <c r="I9272" t="s">
        <v>2758</v>
      </c>
      <c r="J9272" t="s">
        <v>2758</v>
      </c>
      <c r="K9272" t="s">
        <v>31</v>
      </c>
      <c r="L9272" t="s">
        <v>2805</v>
      </c>
      <c r="N9272" s="17" t="str">
        <f t="shared" si="288"/>
        <v>WR525</v>
      </c>
      <c r="O9272">
        <f t="shared" si="289"/>
        <v>5861</v>
      </c>
    </row>
    <row r="9273" spans="1:15" x14ac:dyDescent="0.3">
      <c r="A9273">
        <v>5861</v>
      </c>
      <c r="B9273" s="171"/>
      <c r="C9273" t="s">
        <v>12254</v>
      </c>
      <c r="D9273" t="s">
        <v>5050</v>
      </c>
      <c r="E9273" t="s">
        <v>2782</v>
      </c>
      <c r="G9273" t="s">
        <v>31</v>
      </c>
      <c r="H9273" t="s">
        <v>31</v>
      </c>
      <c r="I9273" t="s">
        <v>2758</v>
      </c>
      <c r="J9273" t="s">
        <v>2758</v>
      </c>
      <c r="K9273" t="s">
        <v>31</v>
      </c>
      <c r="L9273" t="s">
        <v>2805</v>
      </c>
      <c r="N9273" s="17" t="str">
        <f t="shared" si="288"/>
        <v>LS405</v>
      </c>
      <c r="O9273">
        <f t="shared" si="289"/>
        <v>5861</v>
      </c>
    </row>
    <row r="9274" spans="1:15" x14ac:dyDescent="0.3">
      <c r="A9274">
        <v>5861</v>
      </c>
      <c r="B9274" s="171"/>
      <c r="C9274" t="s">
        <v>12255</v>
      </c>
      <c r="D9274" t="s">
        <v>5050</v>
      </c>
      <c r="E9274" t="s">
        <v>2782</v>
      </c>
      <c r="G9274" t="s">
        <v>31</v>
      </c>
      <c r="H9274" t="s">
        <v>31</v>
      </c>
      <c r="I9274" t="s">
        <v>2758</v>
      </c>
      <c r="J9274" t="s">
        <v>2758</v>
      </c>
      <c r="K9274" t="s">
        <v>31</v>
      </c>
      <c r="L9274" t="s">
        <v>2805</v>
      </c>
      <c r="N9274" s="17" t="str">
        <f t="shared" si="288"/>
        <v>LS723</v>
      </c>
      <c r="O9274">
        <f t="shared" si="289"/>
        <v>5861</v>
      </c>
    </row>
    <row r="9275" spans="1:15" x14ac:dyDescent="0.3">
      <c r="A9275">
        <v>5861</v>
      </c>
      <c r="B9275" s="171"/>
      <c r="C9275" t="s">
        <v>12256</v>
      </c>
      <c r="D9275" t="s">
        <v>5050</v>
      </c>
      <c r="E9275" t="s">
        <v>2782</v>
      </c>
      <c r="G9275" t="s">
        <v>31</v>
      </c>
      <c r="H9275" t="s">
        <v>31</v>
      </c>
      <c r="I9275" t="s">
        <v>2758</v>
      </c>
      <c r="J9275" t="s">
        <v>2758</v>
      </c>
      <c r="K9275" t="s">
        <v>31</v>
      </c>
      <c r="L9275" t="s">
        <v>2805</v>
      </c>
      <c r="N9275" s="17" t="str">
        <f t="shared" si="288"/>
        <v>LS954</v>
      </c>
      <c r="O9275">
        <f t="shared" si="289"/>
        <v>5861</v>
      </c>
    </row>
    <row r="9276" spans="1:15" x14ac:dyDescent="0.3">
      <c r="A9276">
        <v>5861</v>
      </c>
      <c r="B9276" s="171"/>
      <c r="C9276" t="s">
        <v>12257</v>
      </c>
      <c r="D9276" t="s">
        <v>5050</v>
      </c>
      <c r="E9276" t="s">
        <v>2782</v>
      </c>
      <c r="G9276" t="s">
        <v>31</v>
      </c>
      <c r="H9276" t="s">
        <v>31</v>
      </c>
      <c r="I9276" t="s">
        <v>2758</v>
      </c>
      <c r="J9276" t="s">
        <v>2758</v>
      </c>
      <c r="K9276" t="s">
        <v>31</v>
      </c>
      <c r="L9276" t="s">
        <v>2805</v>
      </c>
      <c r="N9276" s="17" t="str">
        <f t="shared" si="288"/>
        <v>CQ409</v>
      </c>
      <c r="O9276">
        <f t="shared" si="289"/>
        <v>5861</v>
      </c>
    </row>
    <row r="9277" spans="1:15" x14ac:dyDescent="0.3">
      <c r="A9277">
        <v>5861</v>
      </c>
      <c r="B9277" s="171"/>
      <c r="C9277" t="s">
        <v>12258</v>
      </c>
      <c r="D9277" t="s">
        <v>5050</v>
      </c>
      <c r="E9277" t="s">
        <v>2782</v>
      </c>
      <c r="G9277" t="s">
        <v>31</v>
      </c>
      <c r="H9277" t="s">
        <v>31</v>
      </c>
      <c r="I9277" t="s">
        <v>2758</v>
      </c>
      <c r="J9277" t="s">
        <v>2758</v>
      </c>
      <c r="K9277" t="s">
        <v>31</v>
      </c>
      <c r="L9277" t="s">
        <v>2805</v>
      </c>
      <c r="N9277" s="17" t="str">
        <f t="shared" si="288"/>
        <v>CQ410</v>
      </c>
      <c r="O9277">
        <f t="shared" si="289"/>
        <v>5861</v>
      </c>
    </row>
    <row r="9278" spans="1:15" x14ac:dyDescent="0.3">
      <c r="A9278">
        <v>5861</v>
      </c>
      <c r="B9278" s="171"/>
      <c r="C9278" t="s">
        <v>12259</v>
      </c>
      <c r="D9278" t="s">
        <v>5050</v>
      </c>
      <c r="E9278" t="s">
        <v>2782</v>
      </c>
      <c r="G9278" t="s">
        <v>31</v>
      </c>
      <c r="H9278" t="s">
        <v>31</v>
      </c>
      <c r="I9278" t="s">
        <v>2758</v>
      </c>
      <c r="J9278" t="s">
        <v>2758</v>
      </c>
      <c r="K9278" t="s">
        <v>31</v>
      </c>
      <c r="L9278" t="s">
        <v>2805</v>
      </c>
      <c r="N9278" s="17" t="str">
        <f t="shared" si="288"/>
        <v>WR526</v>
      </c>
      <c r="O9278">
        <f t="shared" si="289"/>
        <v>5861</v>
      </c>
    </row>
    <row r="9279" spans="1:15" x14ac:dyDescent="0.3">
      <c r="A9279">
        <v>5861</v>
      </c>
      <c r="B9279" s="171"/>
      <c r="C9279" t="s">
        <v>12260</v>
      </c>
      <c r="D9279" t="s">
        <v>5050</v>
      </c>
      <c r="E9279" t="s">
        <v>2782</v>
      </c>
      <c r="G9279" t="s">
        <v>31</v>
      </c>
      <c r="H9279" t="s">
        <v>31</v>
      </c>
      <c r="I9279" t="s">
        <v>2758</v>
      </c>
      <c r="J9279" t="s">
        <v>2758</v>
      </c>
      <c r="K9279" t="s">
        <v>31</v>
      </c>
      <c r="L9279" t="s">
        <v>2805</v>
      </c>
      <c r="N9279" s="17" t="str">
        <f t="shared" si="288"/>
        <v>LS811</v>
      </c>
      <c r="O9279">
        <f t="shared" si="289"/>
        <v>5861</v>
      </c>
    </row>
    <row r="9280" spans="1:15" x14ac:dyDescent="0.3">
      <c r="A9280">
        <v>5861</v>
      </c>
      <c r="B9280" s="171"/>
      <c r="C9280" t="s">
        <v>12261</v>
      </c>
      <c r="D9280" t="s">
        <v>5050</v>
      </c>
      <c r="E9280" t="s">
        <v>2782</v>
      </c>
      <c r="G9280" t="s">
        <v>31</v>
      </c>
      <c r="H9280" t="s">
        <v>31</v>
      </c>
      <c r="I9280" t="s">
        <v>2758</v>
      </c>
      <c r="J9280" t="s">
        <v>2758</v>
      </c>
      <c r="K9280" t="s">
        <v>31</v>
      </c>
      <c r="L9280" t="s">
        <v>2805</v>
      </c>
      <c r="N9280" s="17" t="str">
        <f t="shared" si="288"/>
        <v>LS808</v>
      </c>
      <c r="O9280">
        <f t="shared" si="289"/>
        <v>5861</v>
      </c>
    </row>
    <row r="9281" spans="1:15" x14ac:dyDescent="0.3">
      <c r="A9281">
        <v>5861</v>
      </c>
      <c r="B9281" s="171"/>
      <c r="C9281" t="s">
        <v>12262</v>
      </c>
      <c r="D9281" t="s">
        <v>5050</v>
      </c>
      <c r="E9281" t="s">
        <v>2782</v>
      </c>
      <c r="G9281" t="s">
        <v>31</v>
      </c>
      <c r="H9281" t="s">
        <v>31</v>
      </c>
      <c r="I9281" t="s">
        <v>2758</v>
      </c>
      <c r="J9281" t="s">
        <v>2758</v>
      </c>
      <c r="K9281" t="s">
        <v>31</v>
      </c>
      <c r="L9281" t="s">
        <v>2805</v>
      </c>
      <c r="N9281" s="17" t="str">
        <f t="shared" si="288"/>
        <v>LS810</v>
      </c>
      <c r="O9281">
        <f t="shared" si="289"/>
        <v>5861</v>
      </c>
    </row>
    <row r="9282" spans="1:15" x14ac:dyDescent="0.3">
      <c r="A9282">
        <v>5861</v>
      </c>
      <c r="B9282" s="171"/>
      <c r="C9282" t="s">
        <v>12263</v>
      </c>
      <c r="D9282" t="s">
        <v>5050</v>
      </c>
      <c r="E9282" t="s">
        <v>2782</v>
      </c>
      <c r="G9282" t="s">
        <v>31</v>
      </c>
      <c r="H9282" t="s">
        <v>31</v>
      </c>
      <c r="I9282" t="s">
        <v>2758</v>
      </c>
      <c r="J9282" t="s">
        <v>2758</v>
      </c>
      <c r="K9282" t="s">
        <v>31</v>
      </c>
      <c r="L9282" t="s">
        <v>2805</v>
      </c>
      <c r="N9282" s="17" t="str">
        <f t="shared" ref="N9282:N9345" si="290">C9282</f>
        <v>WB267</v>
      </c>
      <c r="O9282">
        <f t="shared" ref="O9282:O9345" si="291">A9282</f>
        <v>5861</v>
      </c>
    </row>
    <row r="9283" spans="1:15" x14ac:dyDescent="0.3">
      <c r="A9283">
        <v>5861</v>
      </c>
      <c r="B9283" s="171"/>
      <c r="C9283" t="s">
        <v>12264</v>
      </c>
      <c r="D9283" t="s">
        <v>5050</v>
      </c>
      <c r="E9283" t="s">
        <v>2782</v>
      </c>
      <c r="G9283" t="s">
        <v>31</v>
      </c>
      <c r="H9283" t="s">
        <v>31</v>
      </c>
      <c r="I9283" t="s">
        <v>2758</v>
      </c>
      <c r="J9283" t="s">
        <v>2758</v>
      </c>
      <c r="K9283" t="s">
        <v>31</v>
      </c>
      <c r="L9283" t="s">
        <v>2805</v>
      </c>
      <c r="N9283" s="17" t="str">
        <f t="shared" si="290"/>
        <v>E1029</v>
      </c>
      <c r="O9283">
        <f t="shared" si="291"/>
        <v>5861</v>
      </c>
    </row>
    <row r="9284" spans="1:15" x14ac:dyDescent="0.3">
      <c r="A9284">
        <v>5861</v>
      </c>
      <c r="B9284" s="171"/>
      <c r="C9284" t="s">
        <v>12265</v>
      </c>
      <c r="D9284" t="s">
        <v>5050</v>
      </c>
      <c r="E9284" t="s">
        <v>2782</v>
      </c>
      <c r="G9284" t="s">
        <v>31</v>
      </c>
      <c r="H9284" t="s">
        <v>31</v>
      </c>
      <c r="I9284" t="s">
        <v>2758</v>
      </c>
      <c r="J9284" t="s">
        <v>2758</v>
      </c>
      <c r="K9284" t="s">
        <v>31</v>
      </c>
      <c r="L9284" t="s">
        <v>2805</v>
      </c>
      <c r="N9284" s="17" t="str">
        <f t="shared" si="290"/>
        <v>WR527</v>
      </c>
      <c r="O9284">
        <f t="shared" si="291"/>
        <v>5861</v>
      </c>
    </row>
    <row r="9285" spans="1:15" x14ac:dyDescent="0.3">
      <c r="A9285">
        <v>5861</v>
      </c>
      <c r="B9285" s="171"/>
      <c r="C9285" t="s">
        <v>12266</v>
      </c>
      <c r="D9285" t="s">
        <v>5050</v>
      </c>
      <c r="E9285" t="s">
        <v>2782</v>
      </c>
      <c r="G9285" t="s">
        <v>31</v>
      </c>
      <c r="H9285" t="s">
        <v>31</v>
      </c>
      <c r="I9285" t="s">
        <v>2758</v>
      </c>
      <c r="J9285" t="s">
        <v>2758</v>
      </c>
      <c r="K9285" t="s">
        <v>31</v>
      </c>
      <c r="L9285" t="s">
        <v>2805</v>
      </c>
      <c r="N9285" s="17" t="str">
        <f t="shared" si="290"/>
        <v>LS118</v>
      </c>
      <c r="O9285">
        <f t="shared" si="291"/>
        <v>5861</v>
      </c>
    </row>
    <row r="9286" spans="1:15" x14ac:dyDescent="0.3">
      <c r="A9286">
        <v>5861</v>
      </c>
      <c r="B9286" s="171"/>
      <c r="C9286" t="s">
        <v>12267</v>
      </c>
      <c r="D9286" t="s">
        <v>5050</v>
      </c>
      <c r="E9286" t="s">
        <v>2782</v>
      </c>
      <c r="G9286" t="s">
        <v>31</v>
      </c>
      <c r="H9286" t="s">
        <v>31</v>
      </c>
      <c r="I9286" t="s">
        <v>2758</v>
      </c>
      <c r="J9286" t="s">
        <v>2758</v>
      </c>
      <c r="K9286" t="s">
        <v>31</v>
      </c>
      <c r="L9286" t="s">
        <v>2805</v>
      </c>
      <c r="N9286" s="17" t="str">
        <f t="shared" si="290"/>
        <v>WS093</v>
      </c>
      <c r="O9286">
        <f t="shared" si="291"/>
        <v>5861</v>
      </c>
    </row>
    <row r="9287" spans="1:15" x14ac:dyDescent="0.3">
      <c r="A9287">
        <v>5861</v>
      </c>
      <c r="B9287" s="171"/>
      <c r="C9287" t="s">
        <v>12268</v>
      </c>
      <c r="D9287" t="s">
        <v>5050</v>
      </c>
      <c r="E9287" t="s">
        <v>2782</v>
      </c>
      <c r="G9287" t="s">
        <v>31</v>
      </c>
      <c r="H9287" t="s">
        <v>31</v>
      </c>
      <c r="I9287" t="s">
        <v>2758</v>
      </c>
      <c r="J9287" t="s">
        <v>2758</v>
      </c>
      <c r="K9287" t="s">
        <v>31</v>
      </c>
      <c r="L9287" t="s">
        <v>2805</v>
      </c>
      <c r="N9287" s="17" t="str">
        <f t="shared" si="290"/>
        <v>WR528</v>
      </c>
      <c r="O9287">
        <f t="shared" si="291"/>
        <v>5861</v>
      </c>
    </row>
    <row r="9288" spans="1:15" x14ac:dyDescent="0.3">
      <c r="A9288">
        <v>5861</v>
      </c>
      <c r="B9288" s="171"/>
      <c r="C9288" t="s">
        <v>12269</v>
      </c>
      <c r="D9288" t="s">
        <v>5050</v>
      </c>
      <c r="E9288" t="s">
        <v>2782</v>
      </c>
      <c r="G9288" t="s">
        <v>31</v>
      </c>
      <c r="H9288" t="s">
        <v>31</v>
      </c>
      <c r="I9288" t="s">
        <v>2758</v>
      </c>
      <c r="J9288" t="s">
        <v>2758</v>
      </c>
      <c r="K9288" t="s">
        <v>31</v>
      </c>
      <c r="L9288" t="s">
        <v>2805</v>
      </c>
      <c r="N9288" s="17" t="str">
        <f t="shared" si="290"/>
        <v>LU251</v>
      </c>
      <c r="O9288">
        <f t="shared" si="291"/>
        <v>5861</v>
      </c>
    </row>
    <row r="9289" spans="1:15" x14ac:dyDescent="0.3">
      <c r="A9289">
        <v>5861</v>
      </c>
      <c r="B9289" s="171"/>
      <c r="C9289" t="s">
        <v>12270</v>
      </c>
      <c r="D9289" t="s">
        <v>5050</v>
      </c>
      <c r="E9289" t="s">
        <v>2782</v>
      </c>
      <c r="G9289" t="s">
        <v>31</v>
      </c>
      <c r="H9289" t="s">
        <v>31</v>
      </c>
      <c r="I9289" t="s">
        <v>2758</v>
      </c>
      <c r="J9289" t="s">
        <v>2758</v>
      </c>
      <c r="K9289" t="s">
        <v>31</v>
      </c>
      <c r="L9289" t="s">
        <v>2805</v>
      </c>
      <c r="N9289" s="17" t="str">
        <f t="shared" si="290"/>
        <v>CQ411</v>
      </c>
      <c r="O9289">
        <f t="shared" si="291"/>
        <v>5861</v>
      </c>
    </row>
    <row r="9290" spans="1:15" x14ac:dyDescent="0.3">
      <c r="A9290">
        <v>5861</v>
      </c>
      <c r="B9290" s="171"/>
      <c r="C9290" t="s">
        <v>12271</v>
      </c>
      <c r="D9290" t="s">
        <v>5050</v>
      </c>
      <c r="E9290" t="s">
        <v>2782</v>
      </c>
      <c r="G9290" t="s">
        <v>31</v>
      </c>
      <c r="H9290" t="s">
        <v>31</v>
      </c>
      <c r="I9290" t="s">
        <v>2758</v>
      </c>
      <c r="J9290" t="s">
        <v>2758</v>
      </c>
      <c r="K9290" t="s">
        <v>31</v>
      </c>
      <c r="L9290" t="s">
        <v>2805</v>
      </c>
      <c r="N9290" s="17" t="str">
        <f t="shared" si="290"/>
        <v>LU666</v>
      </c>
      <c r="O9290">
        <f t="shared" si="291"/>
        <v>5861</v>
      </c>
    </row>
    <row r="9291" spans="1:15" x14ac:dyDescent="0.3">
      <c r="A9291">
        <v>5861</v>
      </c>
      <c r="B9291" s="171"/>
      <c r="C9291" t="s">
        <v>12272</v>
      </c>
      <c r="D9291" t="s">
        <v>5050</v>
      </c>
      <c r="E9291" t="s">
        <v>2782</v>
      </c>
      <c r="G9291" t="s">
        <v>31</v>
      </c>
      <c r="H9291" t="s">
        <v>31</v>
      </c>
      <c r="I9291" t="s">
        <v>2758</v>
      </c>
      <c r="J9291" t="s">
        <v>2758</v>
      </c>
      <c r="K9291" t="s">
        <v>31</v>
      </c>
      <c r="L9291" t="s">
        <v>2805</v>
      </c>
      <c r="N9291" s="17" t="str">
        <f t="shared" si="290"/>
        <v>WR529</v>
      </c>
      <c r="O9291">
        <f t="shared" si="291"/>
        <v>5861</v>
      </c>
    </row>
    <row r="9292" spans="1:15" x14ac:dyDescent="0.3">
      <c r="A9292">
        <v>5861</v>
      </c>
      <c r="B9292" s="171"/>
      <c r="C9292" t="s">
        <v>12273</v>
      </c>
      <c r="D9292" t="s">
        <v>5050</v>
      </c>
      <c r="E9292" t="s">
        <v>2782</v>
      </c>
      <c r="G9292" t="s">
        <v>31</v>
      </c>
      <c r="H9292" t="s">
        <v>31</v>
      </c>
      <c r="I9292" t="s">
        <v>2758</v>
      </c>
      <c r="J9292" t="s">
        <v>2758</v>
      </c>
      <c r="K9292" t="s">
        <v>31</v>
      </c>
      <c r="L9292" t="s">
        <v>2805</v>
      </c>
      <c r="N9292" s="17" t="str">
        <f t="shared" si="290"/>
        <v>WR530</v>
      </c>
      <c r="O9292">
        <f t="shared" si="291"/>
        <v>5861</v>
      </c>
    </row>
    <row r="9293" spans="1:15" x14ac:dyDescent="0.3">
      <c r="A9293">
        <v>5861</v>
      </c>
      <c r="B9293" s="171"/>
      <c r="C9293" t="s">
        <v>12274</v>
      </c>
      <c r="D9293" t="s">
        <v>5050</v>
      </c>
      <c r="E9293" t="s">
        <v>2782</v>
      </c>
      <c r="G9293" t="s">
        <v>31</v>
      </c>
      <c r="H9293" t="s">
        <v>31</v>
      </c>
      <c r="I9293" t="s">
        <v>2758</v>
      </c>
      <c r="J9293" t="s">
        <v>2758</v>
      </c>
      <c r="K9293" t="s">
        <v>31</v>
      </c>
      <c r="L9293" t="s">
        <v>2805</v>
      </c>
      <c r="N9293" s="17" t="str">
        <f t="shared" si="290"/>
        <v>WR531</v>
      </c>
      <c r="O9293">
        <f t="shared" si="291"/>
        <v>5861</v>
      </c>
    </row>
    <row r="9294" spans="1:15" x14ac:dyDescent="0.3">
      <c r="A9294">
        <v>5861</v>
      </c>
      <c r="B9294" s="171"/>
      <c r="C9294" t="s">
        <v>12275</v>
      </c>
      <c r="D9294" t="s">
        <v>5050</v>
      </c>
      <c r="E9294" t="s">
        <v>2782</v>
      </c>
      <c r="G9294" t="s">
        <v>31</v>
      </c>
      <c r="H9294" t="s">
        <v>31</v>
      </c>
      <c r="I9294" t="s">
        <v>2758</v>
      </c>
      <c r="J9294" t="s">
        <v>2758</v>
      </c>
      <c r="K9294" t="s">
        <v>31</v>
      </c>
      <c r="L9294" t="s">
        <v>2805</v>
      </c>
      <c r="N9294" s="17" t="str">
        <f t="shared" si="290"/>
        <v>WR532</v>
      </c>
      <c r="O9294">
        <f t="shared" si="291"/>
        <v>5861</v>
      </c>
    </row>
    <row r="9295" spans="1:15" x14ac:dyDescent="0.3">
      <c r="A9295">
        <v>5861</v>
      </c>
      <c r="B9295" s="171"/>
      <c r="C9295" t="s">
        <v>12276</v>
      </c>
      <c r="D9295" t="s">
        <v>5050</v>
      </c>
      <c r="E9295" t="s">
        <v>2782</v>
      </c>
      <c r="G9295" t="s">
        <v>31</v>
      </c>
      <c r="H9295" t="s">
        <v>31</v>
      </c>
      <c r="I9295" t="s">
        <v>2758</v>
      </c>
      <c r="J9295" t="s">
        <v>2758</v>
      </c>
      <c r="K9295" t="s">
        <v>31</v>
      </c>
      <c r="L9295" t="s">
        <v>2805</v>
      </c>
      <c r="N9295" s="17" t="str">
        <f t="shared" si="290"/>
        <v>LU939</v>
      </c>
      <c r="O9295">
        <f t="shared" si="291"/>
        <v>5861</v>
      </c>
    </row>
    <row r="9296" spans="1:15" x14ac:dyDescent="0.3">
      <c r="A9296">
        <v>5861</v>
      </c>
      <c r="B9296" s="171"/>
      <c r="C9296" t="s">
        <v>12277</v>
      </c>
      <c r="D9296" t="s">
        <v>5050</v>
      </c>
      <c r="E9296" t="s">
        <v>2782</v>
      </c>
      <c r="G9296" t="s">
        <v>31</v>
      </c>
      <c r="H9296" t="s">
        <v>31</v>
      </c>
      <c r="I9296" t="s">
        <v>2758</v>
      </c>
      <c r="J9296" t="s">
        <v>2758</v>
      </c>
      <c r="K9296" t="s">
        <v>31</v>
      </c>
      <c r="L9296" t="s">
        <v>2805</v>
      </c>
      <c r="N9296" s="17" t="str">
        <f t="shared" si="290"/>
        <v>WR533</v>
      </c>
      <c r="O9296">
        <f t="shared" si="291"/>
        <v>5861</v>
      </c>
    </row>
    <row r="9297" spans="1:15" x14ac:dyDescent="0.3">
      <c r="A9297">
        <v>5861</v>
      </c>
      <c r="B9297" s="171"/>
      <c r="C9297" t="s">
        <v>12278</v>
      </c>
      <c r="D9297" t="s">
        <v>5050</v>
      </c>
      <c r="E9297" t="s">
        <v>2782</v>
      </c>
      <c r="G9297" t="s">
        <v>31</v>
      </c>
      <c r="H9297" t="s">
        <v>31</v>
      </c>
      <c r="I9297" t="s">
        <v>2758</v>
      </c>
      <c r="J9297" t="s">
        <v>2758</v>
      </c>
      <c r="K9297" t="s">
        <v>31</v>
      </c>
      <c r="L9297" t="s">
        <v>2805</v>
      </c>
      <c r="N9297" s="17" t="str">
        <f t="shared" si="290"/>
        <v>WR534</v>
      </c>
      <c r="O9297">
        <f t="shared" si="291"/>
        <v>5861</v>
      </c>
    </row>
    <row r="9298" spans="1:15" x14ac:dyDescent="0.3">
      <c r="A9298">
        <v>5861</v>
      </c>
      <c r="B9298" s="171"/>
      <c r="C9298" t="s">
        <v>12279</v>
      </c>
      <c r="D9298" t="s">
        <v>5050</v>
      </c>
      <c r="E9298" t="s">
        <v>2782</v>
      </c>
      <c r="G9298" t="s">
        <v>31</v>
      </c>
      <c r="H9298" t="s">
        <v>31</v>
      </c>
      <c r="I9298" t="s">
        <v>2758</v>
      </c>
      <c r="J9298" t="s">
        <v>2758</v>
      </c>
      <c r="K9298" t="s">
        <v>31</v>
      </c>
      <c r="L9298" t="s">
        <v>2805</v>
      </c>
      <c r="N9298" s="17" t="str">
        <f t="shared" si="290"/>
        <v>WR535</v>
      </c>
      <c r="O9298">
        <f t="shared" si="291"/>
        <v>5861</v>
      </c>
    </row>
    <row r="9299" spans="1:15" x14ac:dyDescent="0.3">
      <c r="A9299">
        <v>5861</v>
      </c>
      <c r="B9299" s="171"/>
      <c r="C9299" t="s">
        <v>12280</v>
      </c>
      <c r="D9299" t="s">
        <v>5050</v>
      </c>
      <c r="E9299" t="s">
        <v>2782</v>
      </c>
      <c r="G9299" t="s">
        <v>31</v>
      </c>
      <c r="H9299" t="s">
        <v>31</v>
      </c>
      <c r="I9299" t="s">
        <v>2758</v>
      </c>
      <c r="J9299" t="s">
        <v>2758</v>
      </c>
      <c r="K9299" t="s">
        <v>31</v>
      </c>
      <c r="L9299" t="s">
        <v>2805</v>
      </c>
      <c r="N9299" s="17" t="str">
        <f t="shared" si="290"/>
        <v>WR536</v>
      </c>
      <c r="O9299">
        <f t="shared" si="291"/>
        <v>5861</v>
      </c>
    </row>
    <row r="9300" spans="1:15" x14ac:dyDescent="0.3">
      <c r="A9300">
        <v>5861</v>
      </c>
      <c r="B9300" s="171"/>
      <c r="C9300" t="s">
        <v>12281</v>
      </c>
      <c r="D9300" t="s">
        <v>5050</v>
      </c>
      <c r="E9300" t="s">
        <v>2782</v>
      </c>
      <c r="G9300" t="s">
        <v>31</v>
      </c>
      <c r="H9300" t="s">
        <v>31</v>
      </c>
      <c r="I9300" t="s">
        <v>2758</v>
      </c>
      <c r="J9300" t="s">
        <v>2758</v>
      </c>
      <c r="K9300" t="s">
        <v>31</v>
      </c>
      <c r="L9300" t="s">
        <v>2805</v>
      </c>
      <c r="N9300" s="17" t="str">
        <f t="shared" si="290"/>
        <v>LU765</v>
      </c>
      <c r="O9300">
        <f t="shared" si="291"/>
        <v>5861</v>
      </c>
    </row>
    <row r="9301" spans="1:15" x14ac:dyDescent="0.3">
      <c r="A9301">
        <v>5861</v>
      </c>
      <c r="B9301" s="171"/>
      <c r="C9301" t="s">
        <v>12282</v>
      </c>
      <c r="D9301" t="s">
        <v>5050</v>
      </c>
      <c r="E9301" t="s">
        <v>2782</v>
      </c>
      <c r="G9301" t="s">
        <v>31</v>
      </c>
      <c r="H9301" t="s">
        <v>31</v>
      </c>
      <c r="I9301" t="s">
        <v>2758</v>
      </c>
      <c r="J9301" t="s">
        <v>2758</v>
      </c>
      <c r="K9301" t="s">
        <v>31</v>
      </c>
      <c r="L9301" t="s">
        <v>2805</v>
      </c>
      <c r="N9301" s="17" t="str">
        <f t="shared" si="290"/>
        <v>WB514</v>
      </c>
      <c r="O9301">
        <f t="shared" si="291"/>
        <v>5861</v>
      </c>
    </row>
    <row r="9302" spans="1:15" x14ac:dyDescent="0.3">
      <c r="A9302">
        <v>5861</v>
      </c>
      <c r="B9302" s="171"/>
      <c r="C9302" t="s">
        <v>12283</v>
      </c>
      <c r="D9302" t="s">
        <v>5050</v>
      </c>
      <c r="E9302" t="s">
        <v>2782</v>
      </c>
      <c r="G9302" t="s">
        <v>31</v>
      </c>
      <c r="H9302" t="s">
        <v>31</v>
      </c>
      <c r="I9302" t="s">
        <v>2758</v>
      </c>
      <c r="J9302" t="s">
        <v>2758</v>
      </c>
      <c r="K9302" t="s">
        <v>31</v>
      </c>
      <c r="L9302" t="s">
        <v>2805</v>
      </c>
      <c r="N9302" s="17" t="str">
        <f t="shared" si="290"/>
        <v>WR537</v>
      </c>
      <c r="O9302">
        <f t="shared" si="291"/>
        <v>5861</v>
      </c>
    </row>
    <row r="9303" spans="1:15" x14ac:dyDescent="0.3">
      <c r="A9303">
        <v>5861</v>
      </c>
      <c r="B9303" s="171"/>
      <c r="C9303" t="s">
        <v>12284</v>
      </c>
      <c r="D9303" t="s">
        <v>5050</v>
      </c>
      <c r="E9303" t="s">
        <v>2782</v>
      </c>
      <c r="G9303" t="s">
        <v>31</v>
      </c>
      <c r="H9303" t="s">
        <v>31</v>
      </c>
      <c r="I9303" t="s">
        <v>2758</v>
      </c>
      <c r="J9303" t="s">
        <v>2758</v>
      </c>
      <c r="K9303" t="s">
        <v>31</v>
      </c>
      <c r="L9303" t="s">
        <v>2805</v>
      </c>
      <c r="N9303" s="17" t="str">
        <f t="shared" si="290"/>
        <v>WR538</v>
      </c>
      <c r="O9303">
        <f t="shared" si="291"/>
        <v>5861</v>
      </c>
    </row>
    <row r="9304" spans="1:15" x14ac:dyDescent="0.3">
      <c r="A9304">
        <v>5861</v>
      </c>
      <c r="B9304" s="171"/>
      <c r="C9304" t="s">
        <v>12285</v>
      </c>
      <c r="D9304" t="s">
        <v>5050</v>
      </c>
      <c r="E9304" t="s">
        <v>2782</v>
      </c>
      <c r="G9304" t="s">
        <v>31</v>
      </c>
      <c r="H9304" t="s">
        <v>31</v>
      </c>
      <c r="I9304" t="s">
        <v>2758</v>
      </c>
      <c r="J9304" t="s">
        <v>2758</v>
      </c>
      <c r="K9304" t="s">
        <v>31</v>
      </c>
      <c r="L9304" t="s">
        <v>2805</v>
      </c>
      <c r="N9304" s="17" t="str">
        <f t="shared" si="290"/>
        <v>WF036</v>
      </c>
      <c r="O9304">
        <f t="shared" si="291"/>
        <v>5861</v>
      </c>
    </row>
    <row r="9305" spans="1:15" x14ac:dyDescent="0.3">
      <c r="A9305">
        <v>5861</v>
      </c>
      <c r="B9305" s="171"/>
      <c r="C9305" t="s">
        <v>12286</v>
      </c>
      <c r="D9305" t="s">
        <v>5050</v>
      </c>
      <c r="E9305" t="s">
        <v>2782</v>
      </c>
      <c r="G9305" t="s">
        <v>31</v>
      </c>
      <c r="H9305" t="s">
        <v>31</v>
      </c>
      <c r="I9305" t="s">
        <v>2758</v>
      </c>
      <c r="J9305" t="s">
        <v>2758</v>
      </c>
      <c r="K9305" t="s">
        <v>31</v>
      </c>
      <c r="L9305" t="s">
        <v>2805</v>
      </c>
      <c r="N9305" s="17" t="str">
        <f t="shared" si="290"/>
        <v>LV167</v>
      </c>
      <c r="O9305">
        <f t="shared" si="291"/>
        <v>5861</v>
      </c>
    </row>
    <row r="9306" spans="1:15" x14ac:dyDescent="0.3">
      <c r="A9306">
        <v>5861</v>
      </c>
      <c r="B9306" s="171"/>
      <c r="C9306" t="s">
        <v>12287</v>
      </c>
      <c r="D9306" t="s">
        <v>5050</v>
      </c>
      <c r="E9306" t="s">
        <v>2782</v>
      </c>
      <c r="G9306" t="s">
        <v>31</v>
      </c>
      <c r="H9306" t="s">
        <v>31</v>
      </c>
      <c r="I9306" t="s">
        <v>2758</v>
      </c>
      <c r="J9306" t="s">
        <v>2758</v>
      </c>
      <c r="K9306" t="s">
        <v>31</v>
      </c>
      <c r="L9306" t="s">
        <v>2805</v>
      </c>
      <c r="N9306" s="17" t="str">
        <f t="shared" si="290"/>
        <v>LV259</v>
      </c>
      <c r="O9306">
        <f t="shared" si="291"/>
        <v>5861</v>
      </c>
    </row>
    <row r="9307" spans="1:15" x14ac:dyDescent="0.3">
      <c r="A9307">
        <v>5861</v>
      </c>
      <c r="B9307" s="171"/>
      <c r="C9307" t="s">
        <v>12288</v>
      </c>
      <c r="D9307" t="s">
        <v>5050</v>
      </c>
      <c r="E9307" t="s">
        <v>2782</v>
      </c>
      <c r="G9307" t="s">
        <v>31</v>
      </c>
      <c r="H9307" t="s">
        <v>31</v>
      </c>
      <c r="I9307" t="s">
        <v>2758</v>
      </c>
      <c r="J9307" t="s">
        <v>2758</v>
      </c>
      <c r="K9307" t="s">
        <v>31</v>
      </c>
      <c r="L9307" t="s">
        <v>2805</v>
      </c>
      <c r="N9307" s="17" t="str">
        <f t="shared" si="290"/>
        <v>LT454</v>
      </c>
      <c r="O9307">
        <f t="shared" si="291"/>
        <v>5861</v>
      </c>
    </row>
    <row r="9308" spans="1:15" x14ac:dyDescent="0.3">
      <c r="A9308">
        <v>5861</v>
      </c>
      <c r="B9308" s="171"/>
      <c r="C9308" t="s">
        <v>12289</v>
      </c>
      <c r="D9308" t="s">
        <v>5050</v>
      </c>
      <c r="E9308" t="s">
        <v>2782</v>
      </c>
      <c r="G9308" t="s">
        <v>31</v>
      </c>
      <c r="H9308" t="s">
        <v>31</v>
      </c>
      <c r="I9308" t="s">
        <v>2758</v>
      </c>
      <c r="J9308" t="s">
        <v>2758</v>
      </c>
      <c r="K9308" t="s">
        <v>31</v>
      </c>
      <c r="L9308" t="s">
        <v>2805</v>
      </c>
      <c r="N9308" s="17" t="str">
        <f t="shared" si="290"/>
        <v>WR539</v>
      </c>
      <c r="O9308">
        <f t="shared" si="291"/>
        <v>5861</v>
      </c>
    </row>
    <row r="9309" spans="1:15" x14ac:dyDescent="0.3">
      <c r="A9309">
        <v>5861</v>
      </c>
      <c r="B9309" s="171"/>
      <c r="C9309" t="s">
        <v>12290</v>
      </c>
      <c r="D9309" t="s">
        <v>5050</v>
      </c>
      <c r="E9309" t="s">
        <v>2782</v>
      </c>
      <c r="G9309" t="s">
        <v>31</v>
      </c>
      <c r="H9309" t="s">
        <v>31</v>
      </c>
      <c r="I9309" t="s">
        <v>2758</v>
      </c>
      <c r="J9309" t="s">
        <v>2758</v>
      </c>
      <c r="K9309" t="s">
        <v>31</v>
      </c>
      <c r="L9309" t="s">
        <v>2805</v>
      </c>
      <c r="N9309" s="17" t="str">
        <f t="shared" si="290"/>
        <v>WR540</v>
      </c>
      <c r="O9309">
        <f t="shared" si="291"/>
        <v>5861</v>
      </c>
    </row>
    <row r="9310" spans="1:15" x14ac:dyDescent="0.3">
      <c r="A9310">
        <v>5861</v>
      </c>
      <c r="B9310" s="171"/>
      <c r="C9310" t="s">
        <v>12291</v>
      </c>
      <c r="D9310" t="s">
        <v>5050</v>
      </c>
      <c r="E9310" t="s">
        <v>2782</v>
      </c>
      <c r="G9310" t="s">
        <v>31</v>
      </c>
      <c r="H9310" t="s">
        <v>31</v>
      </c>
      <c r="I9310" t="s">
        <v>2758</v>
      </c>
      <c r="J9310" t="s">
        <v>2758</v>
      </c>
      <c r="K9310" t="s">
        <v>31</v>
      </c>
      <c r="L9310" t="s">
        <v>2805</v>
      </c>
      <c r="N9310" s="17" t="str">
        <f t="shared" si="290"/>
        <v>CB832</v>
      </c>
      <c r="O9310">
        <f t="shared" si="291"/>
        <v>5861</v>
      </c>
    </row>
    <row r="9311" spans="1:15" x14ac:dyDescent="0.3">
      <c r="A9311">
        <v>5861</v>
      </c>
      <c r="B9311" s="171"/>
      <c r="C9311" t="s">
        <v>12292</v>
      </c>
      <c r="D9311" t="s">
        <v>5050</v>
      </c>
      <c r="E9311" t="s">
        <v>2782</v>
      </c>
      <c r="G9311" t="s">
        <v>31</v>
      </c>
      <c r="H9311" t="s">
        <v>31</v>
      </c>
      <c r="I9311" t="s">
        <v>2758</v>
      </c>
      <c r="J9311" t="s">
        <v>2758</v>
      </c>
      <c r="K9311" t="s">
        <v>31</v>
      </c>
      <c r="L9311" t="s">
        <v>2805</v>
      </c>
      <c r="N9311" s="17" t="str">
        <f t="shared" si="290"/>
        <v>WR541</v>
      </c>
      <c r="O9311">
        <f t="shared" si="291"/>
        <v>5861</v>
      </c>
    </row>
    <row r="9312" spans="1:15" x14ac:dyDescent="0.3">
      <c r="A9312">
        <v>5861</v>
      </c>
      <c r="B9312" s="171"/>
      <c r="C9312" t="s">
        <v>12293</v>
      </c>
      <c r="D9312" t="s">
        <v>5050</v>
      </c>
      <c r="E9312" t="s">
        <v>2782</v>
      </c>
      <c r="G9312" t="s">
        <v>31</v>
      </c>
      <c r="H9312" t="s">
        <v>31</v>
      </c>
      <c r="I9312" t="s">
        <v>2758</v>
      </c>
      <c r="J9312" t="s">
        <v>2758</v>
      </c>
      <c r="K9312" t="s">
        <v>31</v>
      </c>
      <c r="L9312" t="s">
        <v>2805</v>
      </c>
      <c r="N9312" s="17" t="str">
        <f t="shared" si="290"/>
        <v>WR546</v>
      </c>
      <c r="O9312">
        <f t="shared" si="291"/>
        <v>5861</v>
      </c>
    </row>
    <row r="9313" spans="1:15" x14ac:dyDescent="0.3">
      <c r="A9313">
        <v>5861</v>
      </c>
      <c r="B9313" s="171"/>
      <c r="C9313" t="s">
        <v>12294</v>
      </c>
      <c r="D9313" t="s">
        <v>5050</v>
      </c>
      <c r="E9313" t="s">
        <v>2782</v>
      </c>
      <c r="G9313" t="s">
        <v>31</v>
      </c>
      <c r="H9313" t="s">
        <v>31</v>
      </c>
      <c r="I9313" t="s">
        <v>2758</v>
      </c>
      <c r="J9313" t="s">
        <v>2758</v>
      </c>
      <c r="K9313" t="s">
        <v>31</v>
      </c>
      <c r="L9313" t="s">
        <v>2805</v>
      </c>
      <c r="N9313" s="17" t="str">
        <f t="shared" si="290"/>
        <v>WR547</v>
      </c>
      <c r="O9313">
        <f t="shared" si="291"/>
        <v>5861</v>
      </c>
    </row>
    <row r="9314" spans="1:15" x14ac:dyDescent="0.3">
      <c r="A9314">
        <v>5861</v>
      </c>
      <c r="B9314" s="171"/>
      <c r="C9314" t="s">
        <v>12295</v>
      </c>
      <c r="D9314" t="s">
        <v>5050</v>
      </c>
      <c r="E9314" t="s">
        <v>2782</v>
      </c>
      <c r="G9314" t="s">
        <v>31</v>
      </c>
      <c r="H9314" t="s">
        <v>31</v>
      </c>
      <c r="I9314" t="s">
        <v>2758</v>
      </c>
      <c r="J9314" t="s">
        <v>2758</v>
      </c>
      <c r="K9314" t="s">
        <v>31</v>
      </c>
      <c r="L9314" t="s">
        <v>2805</v>
      </c>
      <c r="N9314" s="17" t="str">
        <f t="shared" si="290"/>
        <v>WR542</v>
      </c>
      <c r="O9314">
        <f t="shared" si="291"/>
        <v>5861</v>
      </c>
    </row>
    <row r="9315" spans="1:15" x14ac:dyDescent="0.3">
      <c r="A9315">
        <v>5861</v>
      </c>
      <c r="B9315" s="171"/>
      <c r="C9315" t="s">
        <v>12296</v>
      </c>
      <c r="D9315" t="s">
        <v>5050</v>
      </c>
      <c r="E9315" t="s">
        <v>2782</v>
      </c>
      <c r="G9315" t="s">
        <v>31</v>
      </c>
      <c r="H9315" t="s">
        <v>31</v>
      </c>
      <c r="I9315" t="s">
        <v>2758</v>
      </c>
      <c r="J9315" t="s">
        <v>2758</v>
      </c>
      <c r="K9315" t="s">
        <v>31</v>
      </c>
      <c r="L9315" t="s">
        <v>2805</v>
      </c>
      <c r="N9315" s="17" t="str">
        <f t="shared" si="290"/>
        <v>WR543</v>
      </c>
      <c r="O9315">
        <f t="shared" si="291"/>
        <v>5861</v>
      </c>
    </row>
    <row r="9316" spans="1:15" x14ac:dyDescent="0.3">
      <c r="A9316">
        <v>5861</v>
      </c>
      <c r="B9316" s="171"/>
      <c r="C9316" t="s">
        <v>12297</v>
      </c>
      <c r="D9316" t="s">
        <v>5050</v>
      </c>
      <c r="E9316" t="s">
        <v>2782</v>
      </c>
      <c r="G9316" t="s">
        <v>31</v>
      </c>
      <c r="H9316" t="s">
        <v>31</v>
      </c>
      <c r="I9316" t="s">
        <v>2758</v>
      </c>
      <c r="J9316" t="s">
        <v>2758</v>
      </c>
      <c r="K9316" t="s">
        <v>31</v>
      </c>
      <c r="L9316" t="s">
        <v>2805</v>
      </c>
      <c r="N9316" s="17" t="str">
        <f t="shared" si="290"/>
        <v>WR544</v>
      </c>
      <c r="O9316">
        <f t="shared" si="291"/>
        <v>5861</v>
      </c>
    </row>
    <row r="9317" spans="1:15" x14ac:dyDescent="0.3">
      <c r="A9317">
        <v>5861</v>
      </c>
      <c r="B9317" s="171"/>
      <c r="C9317" t="s">
        <v>12298</v>
      </c>
      <c r="D9317" t="s">
        <v>5050</v>
      </c>
      <c r="E9317" t="s">
        <v>2782</v>
      </c>
      <c r="G9317" t="s">
        <v>31</v>
      </c>
      <c r="H9317" t="s">
        <v>31</v>
      </c>
      <c r="I9317" t="s">
        <v>2758</v>
      </c>
      <c r="J9317" t="s">
        <v>2758</v>
      </c>
      <c r="K9317" t="s">
        <v>31</v>
      </c>
      <c r="L9317" t="s">
        <v>2805</v>
      </c>
      <c r="N9317" s="17" t="str">
        <f t="shared" si="290"/>
        <v>WR545</v>
      </c>
      <c r="O9317">
        <f t="shared" si="291"/>
        <v>5861</v>
      </c>
    </row>
    <row r="9318" spans="1:15" x14ac:dyDescent="0.3">
      <c r="A9318">
        <v>5861</v>
      </c>
      <c r="B9318" s="171"/>
      <c r="C9318" t="s">
        <v>12299</v>
      </c>
      <c r="D9318" t="s">
        <v>5050</v>
      </c>
      <c r="E9318" t="s">
        <v>2782</v>
      </c>
      <c r="G9318" t="s">
        <v>31</v>
      </c>
      <c r="H9318" t="s">
        <v>31</v>
      </c>
      <c r="I9318" t="s">
        <v>2758</v>
      </c>
      <c r="J9318" t="s">
        <v>2758</v>
      </c>
      <c r="K9318" t="s">
        <v>31</v>
      </c>
      <c r="L9318" t="s">
        <v>2805</v>
      </c>
      <c r="N9318" s="17" t="str">
        <f t="shared" si="290"/>
        <v>WR548</v>
      </c>
      <c r="O9318">
        <f t="shared" si="291"/>
        <v>5861</v>
      </c>
    </row>
    <row r="9319" spans="1:15" x14ac:dyDescent="0.3">
      <c r="A9319">
        <v>5861</v>
      </c>
      <c r="B9319" s="171"/>
      <c r="C9319" t="s">
        <v>12300</v>
      </c>
      <c r="D9319" t="s">
        <v>5050</v>
      </c>
      <c r="E9319" t="s">
        <v>2782</v>
      </c>
      <c r="G9319" t="s">
        <v>31</v>
      </c>
      <c r="H9319" t="s">
        <v>31</v>
      </c>
      <c r="I9319" t="s">
        <v>2758</v>
      </c>
      <c r="J9319" t="s">
        <v>2758</v>
      </c>
      <c r="K9319" t="s">
        <v>31</v>
      </c>
      <c r="L9319" t="s">
        <v>2805</v>
      </c>
      <c r="N9319" s="17" t="str">
        <f t="shared" si="290"/>
        <v>WR549</v>
      </c>
      <c r="O9319">
        <f t="shared" si="291"/>
        <v>5861</v>
      </c>
    </row>
    <row r="9320" spans="1:15" x14ac:dyDescent="0.3">
      <c r="A9320">
        <v>5861</v>
      </c>
      <c r="B9320" s="171"/>
      <c r="C9320" t="s">
        <v>12301</v>
      </c>
      <c r="D9320" t="s">
        <v>5050</v>
      </c>
      <c r="E9320" t="s">
        <v>2782</v>
      </c>
      <c r="G9320" t="s">
        <v>31</v>
      </c>
      <c r="H9320" t="s">
        <v>31</v>
      </c>
      <c r="I9320" t="s">
        <v>2758</v>
      </c>
      <c r="J9320" t="s">
        <v>2758</v>
      </c>
      <c r="K9320" t="s">
        <v>31</v>
      </c>
      <c r="L9320" t="s">
        <v>2805</v>
      </c>
      <c r="N9320" s="17" t="str">
        <f t="shared" si="290"/>
        <v>WB462</v>
      </c>
      <c r="O9320">
        <f t="shared" si="291"/>
        <v>5861</v>
      </c>
    </row>
    <row r="9321" spans="1:15" x14ac:dyDescent="0.3">
      <c r="A9321">
        <v>5861</v>
      </c>
      <c r="B9321" s="171"/>
      <c r="C9321" t="s">
        <v>12302</v>
      </c>
      <c r="D9321" t="s">
        <v>5050</v>
      </c>
      <c r="E9321" t="s">
        <v>2782</v>
      </c>
      <c r="G9321" t="s">
        <v>31</v>
      </c>
      <c r="H9321" t="s">
        <v>31</v>
      </c>
      <c r="I9321" t="s">
        <v>2758</v>
      </c>
      <c r="J9321" t="s">
        <v>2758</v>
      </c>
      <c r="K9321" t="s">
        <v>31</v>
      </c>
      <c r="L9321" t="s">
        <v>2805</v>
      </c>
      <c r="N9321" s="17" t="str">
        <f t="shared" si="290"/>
        <v>WR550</v>
      </c>
      <c r="O9321">
        <f t="shared" si="291"/>
        <v>5861</v>
      </c>
    </row>
    <row r="9322" spans="1:15" x14ac:dyDescent="0.3">
      <c r="A9322">
        <v>5861</v>
      </c>
      <c r="B9322" s="171"/>
      <c r="C9322" t="s">
        <v>12303</v>
      </c>
      <c r="D9322" t="s">
        <v>5050</v>
      </c>
      <c r="E9322" t="s">
        <v>2782</v>
      </c>
      <c r="G9322" t="s">
        <v>31</v>
      </c>
      <c r="H9322" t="s">
        <v>31</v>
      </c>
      <c r="I9322" t="s">
        <v>2758</v>
      </c>
      <c r="J9322" t="s">
        <v>2758</v>
      </c>
      <c r="K9322" t="s">
        <v>31</v>
      </c>
      <c r="L9322" t="s">
        <v>2805</v>
      </c>
      <c r="N9322" s="17" t="str">
        <f t="shared" si="290"/>
        <v>CB246</v>
      </c>
      <c r="O9322">
        <f t="shared" si="291"/>
        <v>5861</v>
      </c>
    </row>
    <row r="9323" spans="1:15" x14ac:dyDescent="0.3">
      <c r="A9323">
        <v>5861</v>
      </c>
      <c r="B9323" s="171"/>
      <c r="C9323" t="s">
        <v>12304</v>
      </c>
      <c r="D9323" t="s">
        <v>5050</v>
      </c>
      <c r="E9323" t="s">
        <v>2782</v>
      </c>
      <c r="G9323" t="s">
        <v>31</v>
      </c>
      <c r="H9323" t="s">
        <v>31</v>
      </c>
      <c r="I9323" t="s">
        <v>2758</v>
      </c>
      <c r="J9323" t="s">
        <v>2758</v>
      </c>
      <c r="K9323" t="s">
        <v>31</v>
      </c>
      <c r="L9323" t="s">
        <v>2805</v>
      </c>
      <c r="N9323" s="17" t="str">
        <f t="shared" si="290"/>
        <v>CQ412</v>
      </c>
      <c r="O9323">
        <f t="shared" si="291"/>
        <v>5861</v>
      </c>
    </row>
    <row r="9324" spans="1:15" x14ac:dyDescent="0.3">
      <c r="A9324">
        <v>5861</v>
      </c>
      <c r="B9324" s="171"/>
      <c r="C9324" t="s">
        <v>12305</v>
      </c>
      <c r="D9324" t="s">
        <v>5050</v>
      </c>
      <c r="E9324" t="s">
        <v>2782</v>
      </c>
      <c r="G9324" t="s">
        <v>31</v>
      </c>
      <c r="H9324" t="s">
        <v>31</v>
      </c>
      <c r="I9324" t="s">
        <v>2758</v>
      </c>
      <c r="J9324" t="s">
        <v>2758</v>
      </c>
      <c r="K9324" t="s">
        <v>31</v>
      </c>
      <c r="L9324" t="s">
        <v>2805</v>
      </c>
      <c r="N9324" s="17" t="str">
        <f t="shared" si="290"/>
        <v>WS094</v>
      </c>
      <c r="O9324">
        <f t="shared" si="291"/>
        <v>5861</v>
      </c>
    </row>
    <row r="9325" spans="1:15" x14ac:dyDescent="0.3">
      <c r="A9325">
        <v>5861</v>
      </c>
      <c r="B9325" s="171"/>
      <c r="C9325" t="s">
        <v>12306</v>
      </c>
      <c r="D9325" t="s">
        <v>5050</v>
      </c>
      <c r="E9325" t="s">
        <v>2782</v>
      </c>
      <c r="G9325" t="s">
        <v>31</v>
      </c>
      <c r="H9325" t="s">
        <v>31</v>
      </c>
      <c r="I9325" t="s">
        <v>2758</v>
      </c>
      <c r="J9325" t="s">
        <v>2758</v>
      </c>
      <c r="K9325" t="s">
        <v>31</v>
      </c>
      <c r="L9325" t="s">
        <v>2805</v>
      </c>
      <c r="N9325" s="17" t="str">
        <f t="shared" si="290"/>
        <v>CQ420</v>
      </c>
      <c r="O9325">
        <f t="shared" si="291"/>
        <v>5861</v>
      </c>
    </row>
    <row r="9326" spans="1:15" x14ac:dyDescent="0.3">
      <c r="A9326">
        <v>5861</v>
      </c>
      <c r="B9326" s="171"/>
      <c r="C9326" t="s">
        <v>12307</v>
      </c>
      <c r="D9326" t="s">
        <v>5050</v>
      </c>
      <c r="E9326" t="s">
        <v>2782</v>
      </c>
      <c r="G9326" t="s">
        <v>31</v>
      </c>
      <c r="H9326" t="s">
        <v>31</v>
      </c>
      <c r="I9326" t="s">
        <v>2758</v>
      </c>
      <c r="J9326" t="s">
        <v>2758</v>
      </c>
      <c r="K9326" t="s">
        <v>31</v>
      </c>
      <c r="L9326" t="s">
        <v>2805</v>
      </c>
      <c r="N9326" s="17" t="str">
        <f t="shared" si="290"/>
        <v>WR551</v>
      </c>
      <c r="O9326">
        <f t="shared" si="291"/>
        <v>5861</v>
      </c>
    </row>
    <row r="9327" spans="1:15" x14ac:dyDescent="0.3">
      <c r="A9327">
        <v>5861</v>
      </c>
      <c r="B9327" s="171"/>
      <c r="C9327" t="s">
        <v>12308</v>
      </c>
      <c r="D9327" t="s">
        <v>5050</v>
      </c>
      <c r="E9327" t="s">
        <v>2782</v>
      </c>
      <c r="G9327" t="s">
        <v>31</v>
      </c>
      <c r="H9327" t="s">
        <v>31</v>
      </c>
      <c r="I9327" t="s">
        <v>2758</v>
      </c>
      <c r="J9327" t="s">
        <v>2758</v>
      </c>
      <c r="K9327" t="s">
        <v>31</v>
      </c>
      <c r="L9327" t="s">
        <v>2805</v>
      </c>
      <c r="N9327" s="17" t="str">
        <f t="shared" si="290"/>
        <v>WR552</v>
      </c>
      <c r="O9327">
        <f t="shared" si="291"/>
        <v>5861</v>
      </c>
    </row>
    <row r="9328" spans="1:15" x14ac:dyDescent="0.3">
      <c r="A9328">
        <v>5861</v>
      </c>
      <c r="B9328" s="171"/>
      <c r="C9328" t="s">
        <v>12309</v>
      </c>
      <c r="D9328" t="s">
        <v>5050</v>
      </c>
      <c r="E9328" t="s">
        <v>2782</v>
      </c>
      <c r="G9328" t="s">
        <v>31</v>
      </c>
      <c r="H9328" t="s">
        <v>31</v>
      </c>
      <c r="I9328" t="s">
        <v>2758</v>
      </c>
      <c r="J9328" t="s">
        <v>2758</v>
      </c>
      <c r="K9328" t="s">
        <v>31</v>
      </c>
      <c r="L9328" t="s">
        <v>2805</v>
      </c>
      <c r="N9328" s="17" t="str">
        <f t="shared" si="290"/>
        <v>CB660</v>
      </c>
      <c r="O9328">
        <f t="shared" si="291"/>
        <v>5861</v>
      </c>
    </row>
    <row r="9329" spans="1:15" x14ac:dyDescent="0.3">
      <c r="A9329">
        <v>5861</v>
      </c>
      <c r="B9329" s="171"/>
      <c r="C9329" t="s">
        <v>12310</v>
      </c>
      <c r="D9329" t="s">
        <v>5050</v>
      </c>
      <c r="E9329" t="s">
        <v>2782</v>
      </c>
      <c r="G9329" t="s">
        <v>31</v>
      </c>
      <c r="H9329" t="s">
        <v>31</v>
      </c>
      <c r="I9329" t="s">
        <v>2758</v>
      </c>
      <c r="J9329" t="s">
        <v>2758</v>
      </c>
      <c r="K9329" t="s">
        <v>31</v>
      </c>
      <c r="L9329" t="s">
        <v>2805</v>
      </c>
      <c r="N9329" s="17" t="str">
        <f t="shared" si="290"/>
        <v>LU252</v>
      </c>
      <c r="O9329">
        <f t="shared" si="291"/>
        <v>5861</v>
      </c>
    </row>
    <row r="9330" spans="1:15" x14ac:dyDescent="0.3">
      <c r="A9330">
        <v>5861</v>
      </c>
      <c r="B9330" s="171"/>
      <c r="C9330" t="s">
        <v>12311</v>
      </c>
      <c r="D9330" t="s">
        <v>5050</v>
      </c>
      <c r="E9330" t="s">
        <v>2782</v>
      </c>
      <c r="G9330" t="s">
        <v>31</v>
      </c>
      <c r="H9330" t="s">
        <v>31</v>
      </c>
      <c r="I9330" t="s">
        <v>2758</v>
      </c>
      <c r="J9330" t="s">
        <v>2758</v>
      </c>
      <c r="K9330" t="s">
        <v>31</v>
      </c>
      <c r="L9330" t="s">
        <v>2805</v>
      </c>
      <c r="N9330" s="17" t="str">
        <f t="shared" si="290"/>
        <v>WR553</v>
      </c>
      <c r="O9330">
        <f t="shared" si="291"/>
        <v>5861</v>
      </c>
    </row>
    <row r="9331" spans="1:15" x14ac:dyDescent="0.3">
      <c r="A9331">
        <v>5861</v>
      </c>
      <c r="B9331" s="171"/>
      <c r="C9331" t="s">
        <v>12312</v>
      </c>
      <c r="D9331" t="s">
        <v>5050</v>
      </c>
      <c r="E9331" t="s">
        <v>2782</v>
      </c>
      <c r="G9331" t="s">
        <v>31</v>
      </c>
      <c r="H9331" t="s">
        <v>31</v>
      </c>
      <c r="I9331" t="s">
        <v>2758</v>
      </c>
      <c r="J9331" t="s">
        <v>2758</v>
      </c>
      <c r="K9331" t="s">
        <v>31</v>
      </c>
      <c r="L9331" t="s">
        <v>2805</v>
      </c>
      <c r="N9331" s="17" t="str">
        <f t="shared" si="290"/>
        <v>WR554</v>
      </c>
      <c r="O9331">
        <f t="shared" si="291"/>
        <v>5861</v>
      </c>
    </row>
    <row r="9332" spans="1:15" x14ac:dyDescent="0.3">
      <c r="A9332">
        <v>5861</v>
      </c>
      <c r="B9332" s="171"/>
      <c r="C9332" t="s">
        <v>12313</v>
      </c>
      <c r="D9332" t="s">
        <v>5050</v>
      </c>
      <c r="E9332" t="s">
        <v>2782</v>
      </c>
      <c r="G9332" t="s">
        <v>31</v>
      </c>
      <c r="H9332" t="s">
        <v>31</v>
      </c>
      <c r="I9332" t="s">
        <v>2758</v>
      </c>
      <c r="J9332" t="s">
        <v>2758</v>
      </c>
      <c r="K9332" t="s">
        <v>31</v>
      </c>
      <c r="L9332" t="s">
        <v>2805</v>
      </c>
      <c r="N9332" s="17" t="str">
        <f t="shared" si="290"/>
        <v>WB607</v>
      </c>
      <c r="O9332">
        <f t="shared" si="291"/>
        <v>5861</v>
      </c>
    </row>
    <row r="9333" spans="1:15" x14ac:dyDescent="0.3">
      <c r="A9333">
        <v>5861</v>
      </c>
      <c r="B9333" s="171"/>
      <c r="C9333" t="s">
        <v>12314</v>
      </c>
      <c r="D9333" t="s">
        <v>5050</v>
      </c>
      <c r="E9333" t="s">
        <v>2782</v>
      </c>
      <c r="G9333" t="s">
        <v>31</v>
      </c>
      <c r="H9333" t="s">
        <v>31</v>
      </c>
      <c r="I9333" t="s">
        <v>2758</v>
      </c>
      <c r="J9333" t="s">
        <v>2758</v>
      </c>
      <c r="K9333" t="s">
        <v>31</v>
      </c>
      <c r="L9333" t="s">
        <v>2805</v>
      </c>
      <c r="N9333" s="17" t="str">
        <f t="shared" si="290"/>
        <v>CQ421</v>
      </c>
      <c r="O9333">
        <f t="shared" si="291"/>
        <v>5861</v>
      </c>
    </row>
    <row r="9334" spans="1:15" x14ac:dyDescent="0.3">
      <c r="A9334">
        <v>5861</v>
      </c>
      <c r="B9334" s="171"/>
      <c r="C9334" t="s">
        <v>12315</v>
      </c>
      <c r="D9334" t="s">
        <v>5050</v>
      </c>
      <c r="E9334" t="s">
        <v>2782</v>
      </c>
      <c r="G9334" t="s">
        <v>31</v>
      </c>
      <c r="H9334" t="s">
        <v>31</v>
      </c>
      <c r="I9334" t="s">
        <v>2758</v>
      </c>
      <c r="J9334" t="s">
        <v>2758</v>
      </c>
      <c r="K9334" t="s">
        <v>31</v>
      </c>
      <c r="L9334" t="s">
        <v>2805</v>
      </c>
      <c r="N9334" s="17" t="str">
        <f t="shared" si="290"/>
        <v>WE149</v>
      </c>
      <c r="O9334">
        <f t="shared" si="291"/>
        <v>5861</v>
      </c>
    </row>
    <row r="9335" spans="1:15" x14ac:dyDescent="0.3">
      <c r="A9335">
        <v>5861</v>
      </c>
      <c r="B9335" s="171"/>
      <c r="C9335" t="s">
        <v>12316</v>
      </c>
      <c r="D9335" t="s">
        <v>5050</v>
      </c>
      <c r="E9335" t="s">
        <v>2782</v>
      </c>
      <c r="G9335" t="s">
        <v>31</v>
      </c>
      <c r="H9335" t="s">
        <v>31</v>
      </c>
      <c r="I9335" t="s">
        <v>2758</v>
      </c>
      <c r="J9335" t="s">
        <v>2758</v>
      </c>
      <c r="K9335" t="s">
        <v>31</v>
      </c>
      <c r="L9335" t="s">
        <v>2805</v>
      </c>
      <c r="N9335" s="17" t="str">
        <f t="shared" si="290"/>
        <v>WS095</v>
      </c>
      <c r="O9335">
        <f t="shared" si="291"/>
        <v>5861</v>
      </c>
    </row>
    <row r="9336" spans="1:15" x14ac:dyDescent="0.3">
      <c r="A9336">
        <v>5861</v>
      </c>
      <c r="B9336" s="171"/>
      <c r="C9336" t="s">
        <v>12317</v>
      </c>
      <c r="D9336" t="s">
        <v>5050</v>
      </c>
      <c r="E9336" t="s">
        <v>2782</v>
      </c>
      <c r="G9336" t="s">
        <v>31</v>
      </c>
      <c r="H9336" t="s">
        <v>31</v>
      </c>
      <c r="I9336" t="s">
        <v>2758</v>
      </c>
      <c r="J9336" t="s">
        <v>2758</v>
      </c>
      <c r="K9336" t="s">
        <v>31</v>
      </c>
      <c r="L9336" t="s">
        <v>2805</v>
      </c>
      <c r="N9336" s="17" t="str">
        <f t="shared" si="290"/>
        <v>WS097</v>
      </c>
      <c r="O9336">
        <f t="shared" si="291"/>
        <v>5861</v>
      </c>
    </row>
    <row r="9337" spans="1:15" x14ac:dyDescent="0.3">
      <c r="A9337">
        <v>5861</v>
      </c>
      <c r="B9337" s="171"/>
      <c r="C9337" t="s">
        <v>12318</v>
      </c>
      <c r="D9337" t="s">
        <v>5050</v>
      </c>
      <c r="E9337" t="s">
        <v>2782</v>
      </c>
      <c r="G9337" t="s">
        <v>31</v>
      </c>
      <c r="H9337" t="s">
        <v>31</v>
      </c>
      <c r="I9337" t="s">
        <v>2758</v>
      </c>
      <c r="J9337" t="s">
        <v>2758</v>
      </c>
      <c r="K9337" t="s">
        <v>31</v>
      </c>
      <c r="L9337" t="s">
        <v>2805</v>
      </c>
      <c r="N9337" s="17" t="str">
        <f t="shared" si="290"/>
        <v>LV279</v>
      </c>
      <c r="O9337">
        <f t="shared" si="291"/>
        <v>5861</v>
      </c>
    </row>
    <row r="9338" spans="1:15" x14ac:dyDescent="0.3">
      <c r="A9338">
        <v>5861</v>
      </c>
      <c r="B9338" s="171"/>
      <c r="C9338" t="s">
        <v>12319</v>
      </c>
      <c r="D9338" t="s">
        <v>5050</v>
      </c>
      <c r="E9338" t="s">
        <v>2782</v>
      </c>
      <c r="G9338" t="s">
        <v>31</v>
      </c>
      <c r="H9338" t="s">
        <v>31</v>
      </c>
      <c r="I9338" t="s">
        <v>2758</v>
      </c>
      <c r="J9338" t="s">
        <v>2758</v>
      </c>
      <c r="K9338" t="s">
        <v>31</v>
      </c>
      <c r="L9338" t="s">
        <v>2805</v>
      </c>
      <c r="N9338" s="17" t="str">
        <f t="shared" si="290"/>
        <v>WR555</v>
      </c>
      <c r="O9338">
        <f t="shared" si="291"/>
        <v>5861</v>
      </c>
    </row>
    <row r="9339" spans="1:15" x14ac:dyDescent="0.3">
      <c r="A9339">
        <v>5861</v>
      </c>
      <c r="B9339" s="171"/>
      <c r="C9339" t="s">
        <v>12320</v>
      </c>
      <c r="D9339" t="s">
        <v>5050</v>
      </c>
      <c r="E9339" t="s">
        <v>2782</v>
      </c>
      <c r="G9339" t="s">
        <v>31</v>
      </c>
      <c r="H9339" t="s">
        <v>31</v>
      </c>
      <c r="I9339" t="s">
        <v>2758</v>
      </c>
      <c r="J9339" t="s">
        <v>2758</v>
      </c>
      <c r="K9339" t="s">
        <v>31</v>
      </c>
      <c r="L9339" t="s">
        <v>2805</v>
      </c>
      <c r="N9339" s="17" t="str">
        <f t="shared" si="290"/>
        <v>WR556</v>
      </c>
      <c r="O9339">
        <f t="shared" si="291"/>
        <v>5861</v>
      </c>
    </row>
    <row r="9340" spans="1:15" x14ac:dyDescent="0.3">
      <c r="A9340">
        <v>5861</v>
      </c>
      <c r="B9340" s="171"/>
      <c r="C9340" t="s">
        <v>12321</v>
      </c>
      <c r="D9340" t="s">
        <v>5050</v>
      </c>
      <c r="E9340" t="s">
        <v>2782</v>
      </c>
      <c r="G9340" t="s">
        <v>31</v>
      </c>
      <c r="H9340" t="s">
        <v>31</v>
      </c>
      <c r="I9340" t="s">
        <v>2758</v>
      </c>
      <c r="J9340" t="s">
        <v>2758</v>
      </c>
      <c r="K9340" t="s">
        <v>31</v>
      </c>
      <c r="L9340" t="s">
        <v>2805</v>
      </c>
      <c r="N9340" s="17" t="str">
        <f t="shared" si="290"/>
        <v>WR557</v>
      </c>
      <c r="O9340">
        <f t="shared" si="291"/>
        <v>5861</v>
      </c>
    </row>
    <row r="9341" spans="1:15" x14ac:dyDescent="0.3">
      <c r="A9341">
        <v>5861</v>
      </c>
      <c r="B9341" s="171"/>
      <c r="C9341" t="s">
        <v>12322</v>
      </c>
      <c r="D9341" t="s">
        <v>5050</v>
      </c>
      <c r="E9341" t="s">
        <v>2782</v>
      </c>
      <c r="G9341" t="s">
        <v>31</v>
      </c>
      <c r="H9341" t="s">
        <v>31</v>
      </c>
      <c r="I9341" t="s">
        <v>2758</v>
      </c>
      <c r="J9341" t="s">
        <v>2758</v>
      </c>
      <c r="K9341" t="s">
        <v>31</v>
      </c>
      <c r="L9341" t="s">
        <v>2805</v>
      </c>
      <c r="N9341" s="17" t="str">
        <f t="shared" si="290"/>
        <v>LU253</v>
      </c>
      <c r="O9341">
        <f t="shared" si="291"/>
        <v>5861</v>
      </c>
    </row>
    <row r="9342" spans="1:15" x14ac:dyDescent="0.3">
      <c r="A9342">
        <v>5861</v>
      </c>
      <c r="B9342" s="171"/>
      <c r="C9342" t="s">
        <v>12323</v>
      </c>
      <c r="D9342" t="s">
        <v>5050</v>
      </c>
      <c r="E9342" t="s">
        <v>2782</v>
      </c>
      <c r="G9342" t="s">
        <v>31</v>
      </c>
      <c r="H9342" t="s">
        <v>31</v>
      </c>
      <c r="I9342" t="s">
        <v>2758</v>
      </c>
      <c r="J9342" t="s">
        <v>2758</v>
      </c>
      <c r="K9342" t="s">
        <v>31</v>
      </c>
      <c r="L9342" t="s">
        <v>2805</v>
      </c>
      <c r="N9342" s="17" t="str">
        <f t="shared" si="290"/>
        <v>WR558</v>
      </c>
      <c r="O9342">
        <f t="shared" si="291"/>
        <v>5861</v>
      </c>
    </row>
    <row r="9343" spans="1:15" x14ac:dyDescent="0.3">
      <c r="A9343">
        <v>5861</v>
      </c>
      <c r="B9343" s="171"/>
      <c r="C9343" t="s">
        <v>12324</v>
      </c>
      <c r="D9343" t="s">
        <v>5050</v>
      </c>
      <c r="E9343" t="s">
        <v>2782</v>
      </c>
      <c r="G9343" t="s">
        <v>31</v>
      </c>
      <c r="H9343" t="s">
        <v>31</v>
      </c>
      <c r="I9343" t="s">
        <v>2758</v>
      </c>
      <c r="J9343" t="s">
        <v>2758</v>
      </c>
      <c r="K9343" t="s">
        <v>31</v>
      </c>
      <c r="L9343" t="s">
        <v>2805</v>
      </c>
      <c r="N9343" s="17" t="str">
        <f t="shared" si="290"/>
        <v>WR559</v>
      </c>
      <c r="O9343">
        <f t="shared" si="291"/>
        <v>5861</v>
      </c>
    </row>
    <row r="9344" spans="1:15" x14ac:dyDescent="0.3">
      <c r="A9344">
        <v>5861</v>
      </c>
      <c r="B9344" s="171"/>
      <c r="C9344" t="s">
        <v>12325</v>
      </c>
      <c r="D9344" t="s">
        <v>5050</v>
      </c>
      <c r="E9344" t="s">
        <v>2782</v>
      </c>
      <c r="G9344" t="s">
        <v>31</v>
      </c>
      <c r="H9344" t="s">
        <v>31</v>
      </c>
      <c r="I9344" t="s">
        <v>2758</v>
      </c>
      <c r="J9344" t="s">
        <v>2758</v>
      </c>
      <c r="K9344" t="s">
        <v>31</v>
      </c>
      <c r="L9344" t="s">
        <v>2805</v>
      </c>
      <c r="N9344" s="17" t="str">
        <f t="shared" si="290"/>
        <v>LS119</v>
      </c>
      <c r="O9344">
        <f t="shared" si="291"/>
        <v>5861</v>
      </c>
    </row>
    <row r="9345" spans="1:15" x14ac:dyDescent="0.3">
      <c r="A9345">
        <v>5861</v>
      </c>
      <c r="B9345" s="171"/>
      <c r="C9345" t="s">
        <v>12326</v>
      </c>
      <c r="D9345" t="s">
        <v>5050</v>
      </c>
      <c r="E9345" t="s">
        <v>2782</v>
      </c>
      <c r="G9345" t="s">
        <v>31</v>
      </c>
      <c r="H9345" t="s">
        <v>31</v>
      </c>
      <c r="I9345" t="s">
        <v>2758</v>
      </c>
      <c r="J9345" t="s">
        <v>2758</v>
      </c>
      <c r="K9345" t="s">
        <v>31</v>
      </c>
      <c r="L9345" t="s">
        <v>2805</v>
      </c>
      <c r="N9345" s="17" t="str">
        <f t="shared" si="290"/>
        <v>LU739</v>
      </c>
      <c r="O9345">
        <f t="shared" si="291"/>
        <v>5861</v>
      </c>
    </row>
    <row r="9346" spans="1:15" x14ac:dyDescent="0.3">
      <c r="A9346">
        <v>5861</v>
      </c>
      <c r="B9346" s="171"/>
      <c r="C9346" t="s">
        <v>12327</v>
      </c>
      <c r="D9346" t="s">
        <v>5050</v>
      </c>
      <c r="E9346" t="s">
        <v>2782</v>
      </c>
      <c r="G9346" t="s">
        <v>31</v>
      </c>
      <c r="H9346" t="s">
        <v>31</v>
      </c>
      <c r="I9346" t="s">
        <v>2758</v>
      </c>
      <c r="J9346" t="s">
        <v>2758</v>
      </c>
      <c r="K9346" t="s">
        <v>31</v>
      </c>
      <c r="L9346" t="s">
        <v>2805</v>
      </c>
      <c r="N9346" s="17" t="str">
        <f t="shared" ref="N9346:N9409" si="292">C9346</f>
        <v>WR560</v>
      </c>
      <c r="O9346">
        <f t="shared" ref="O9346:O9409" si="293">A9346</f>
        <v>5861</v>
      </c>
    </row>
    <row r="9347" spans="1:15" x14ac:dyDescent="0.3">
      <c r="A9347">
        <v>5861</v>
      </c>
      <c r="B9347" s="171"/>
      <c r="C9347" t="s">
        <v>12328</v>
      </c>
      <c r="D9347" t="s">
        <v>5050</v>
      </c>
      <c r="E9347" t="s">
        <v>2782</v>
      </c>
      <c r="G9347" t="s">
        <v>31</v>
      </c>
      <c r="H9347" t="s">
        <v>31</v>
      </c>
      <c r="I9347" t="s">
        <v>2758</v>
      </c>
      <c r="J9347" t="s">
        <v>2758</v>
      </c>
      <c r="K9347" t="s">
        <v>31</v>
      </c>
      <c r="L9347" t="s">
        <v>2805</v>
      </c>
      <c r="N9347" s="17" t="str">
        <f t="shared" si="292"/>
        <v>CQ415</v>
      </c>
      <c r="O9347">
        <f t="shared" si="293"/>
        <v>5861</v>
      </c>
    </row>
    <row r="9348" spans="1:15" x14ac:dyDescent="0.3">
      <c r="A9348">
        <v>5861</v>
      </c>
      <c r="B9348" s="171"/>
      <c r="C9348" t="s">
        <v>12329</v>
      </c>
      <c r="D9348" t="s">
        <v>5050</v>
      </c>
      <c r="E9348" t="s">
        <v>2782</v>
      </c>
      <c r="G9348" t="s">
        <v>31</v>
      </c>
      <c r="H9348" t="s">
        <v>31</v>
      </c>
      <c r="I9348" t="s">
        <v>2758</v>
      </c>
      <c r="J9348" t="s">
        <v>2758</v>
      </c>
      <c r="K9348" t="s">
        <v>31</v>
      </c>
      <c r="L9348" t="s">
        <v>2805</v>
      </c>
      <c r="N9348" s="17" t="str">
        <f t="shared" si="292"/>
        <v>WE276</v>
      </c>
      <c r="O9348">
        <f t="shared" si="293"/>
        <v>5861</v>
      </c>
    </row>
    <row r="9349" spans="1:15" x14ac:dyDescent="0.3">
      <c r="A9349">
        <v>5861</v>
      </c>
      <c r="B9349" s="171"/>
      <c r="C9349" t="s">
        <v>12330</v>
      </c>
      <c r="D9349" t="s">
        <v>5050</v>
      </c>
      <c r="E9349" t="s">
        <v>2782</v>
      </c>
      <c r="G9349" t="s">
        <v>31</v>
      </c>
      <c r="H9349" t="s">
        <v>31</v>
      </c>
      <c r="I9349" t="s">
        <v>2758</v>
      </c>
      <c r="J9349" t="s">
        <v>2758</v>
      </c>
      <c r="K9349" t="s">
        <v>31</v>
      </c>
      <c r="L9349" t="s">
        <v>2805</v>
      </c>
      <c r="N9349" s="17" t="str">
        <f t="shared" si="292"/>
        <v>CQ416</v>
      </c>
      <c r="O9349">
        <f t="shared" si="293"/>
        <v>5861</v>
      </c>
    </row>
    <row r="9350" spans="1:15" x14ac:dyDescent="0.3">
      <c r="A9350">
        <v>5861</v>
      </c>
      <c r="B9350" s="171"/>
      <c r="C9350" t="s">
        <v>12331</v>
      </c>
      <c r="D9350" t="s">
        <v>5050</v>
      </c>
      <c r="E9350" t="s">
        <v>2782</v>
      </c>
      <c r="G9350" t="s">
        <v>31</v>
      </c>
      <c r="H9350" t="s">
        <v>31</v>
      </c>
      <c r="I9350" t="s">
        <v>2758</v>
      </c>
      <c r="J9350" t="s">
        <v>2758</v>
      </c>
      <c r="K9350" t="s">
        <v>31</v>
      </c>
      <c r="L9350" t="s">
        <v>2805</v>
      </c>
      <c r="N9350" s="17" t="str">
        <f t="shared" si="292"/>
        <v>WB463</v>
      </c>
      <c r="O9350">
        <f t="shared" si="293"/>
        <v>5861</v>
      </c>
    </row>
    <row r="9351" spans="1:15" x14ac:dyDescent="0.3">
      <c r="A9351">
        <v>5861</v>
      </c>
      <c r="B9351" s="171"/>
      <c r="C9351" t="s">
        <v>12332</v>
      </c>
      <c r="D9351" t="s">
        <v>5050</v>
      </c>
      <c r="E9351" t="s">
        <v>2782</v>
      </c>
      <c r="G9351" t="s">
        <v>31</v>
      </c>
      <c r="H9351" t="s">
        <v>31</v>
      </c>
      <c r="I9351" t="s">
        <v>2758</v>
      </c>
      <c r="J9351" t="s">
        <v>2758</v>
      </c>
      <c r="K9351" t="s">
        <v>31</v>
      </c>
      <c r="L9351" t="s">
        <v>2805</v>
      </c>
      <c r="N9351" s="17" t="str">
        <f t="shared" si="292"/>
        <v>WE088</v>
      </c>
      <c r="O9351">
        <f t="shared" si="293"/>
        <v>5861</v>
      </c>
    </row>
    <row r="9352" spans="1:15" x14ac:dyDescent="0.3">
      <c r="A9352">
        <v>5861</v>
      </c>
      <c r="B9352" s="171"/>
      <c r="C9352" t="s">
        <v>12333</v>
      </c>
      <c r="D9352" t="s">
        <v>5050</v>
      </c>
      <c r="E9352" t="s">
        <v>2782</v>
      </c>
      <c r="G9352" t="s">
        <v>31</v>
      </c>
      <c r="H9352" t="s">
        <v>31</v>
      </c>
      <c r="I9352" t="s">
        <v>2758</v>
      </c>
      <c r="J9352" t="s">
        <v>2758</v>
      </c>
      <c r="K9352" t="s">
        <v>31</v>
      </c>
      <c r="L9352" t="s">
        <v>2805</v>
      </c>
      <c r="N9352" s="17" t="str">
        <f t="shared" si="292"/>
        <v>WR561</v>
      </c>
      <c r="O9352">
        <f t="shared" si="293"/>
        <v>5861</v>
      </c>
    </row>
    <row r="9353" spans="1:15" x14ac:dyDescent="0.3">
      <c r="A9353">
        <v>5861</v>
      </c>
      <c r="B9353" s="171"/>
      <c r="C9353" t="s">
        <v>12334</v>
      </c>
      <c r="D9353" t="s">
        <v>5050</v>
      </c>
      <c r="E9353" t="s">
        <v>2782</v>
      </c>
      <c r="G9353" t="s">
        <v>31</v>
      </c>
      <c r="H9353" t="s">
        <v>31</v>
      </c>
      <c r="I9353" t="s">
        <v>2758</v>
      </c>
      <c r="J9353" t="s">
        <v>2758</v>
      </c>
      <c r="K9353" t="s">
        <v>31</v>
      </c>
      <c r="L9353" t="s">
        <v>2805</v>
      </c>
      <c r="N9353" s="17" t="str">
        <f t="shared" si="292"/>
        <v>WF074</v>
      </c>
      <c r="O9353">
        <f t="shared" si="293"/>
        <v>5861</v>
      </c>
    </row>
    <row r="9354" spans="1:15" x14ac:dyDescent="0.3">
      <c r="A9354">
        <v>5861</v>
      </c>
      <c r="B9354" s="171"/>
      <c r="C9354" t="s">
        <v>12335</v>
      </c>
      <c r="D9354" t="s">
        <v>5050</v>
      </c>
      <c r="E9354" t="s">
        <v>2782</v>
      </c>
      <c r="G9354" t="s">
        <v>31</v>
      </c>
      <c r="H9354" t="s">
        <v>31</v>
      </c>
      <c r="I9354" t="s">
        <v>2758</v>
      </c>
      <c r="J9354" t="s">
        <v>2758</v>
      </c>
      <c r="K9354" t="s">
        <v>31</v>
      </c>
      <c r="L9354" t="s">
        <v>2805</v>
      </c>
      <c r="N9354" s="17" t="str">
        <f t="shared" si="292"/>
        <v>LS460</v>
      </c>
      <c r="O9354">
        <f t="shared" si="293"/>
        <v>5861</v>
      </c>
    </row>
    <row r="9355" spans="1:15" x14ac:dyDescent="0.3">
      <c r="A9355">
        <v>5861</v>
      </c>
      <c r="B9355" s="171"/>
      <c r="C9355" t="s">
        <v>12336</v>
      </c>
      <c r="D9355" t="s">
        <v>5050</v>
      </c>
      <c r="E9355" t="s">
        <v>2782</v>
      </c>
      <c r="G9355" t="s">
        <v>31</v>
      </c>
      <c r="H9355" t="s">
        <v>31</v>
      </c>
      <c r="I9355" t="s">
        <v>2758</v>
      </c>
      <c r="J9355" t="s">
        <v>2758</v>
      </c>
      <c r="K9355" t="s">
        <v>31</v>
      </c>
      <c r="L9355" t="s">
        <v>2805</v>
      </c>
      <c r="N9355" s="17" t="str">
        <f t="shared" si="292"/>
        <v>CQ417</v>
      </c>
      <c r="O9355">
        <f t="shared" si="293"/>
        <v>5861</v>
      </c>
    </row>
    <row r="9356" spans="1:15" x14ac:dyDescent="0.3">
      <c r="A9356">
        <v>5861</v>
      </c>
      <c r="B9356" s="171"/>
      <c r="C9356" t="s">
        <v>12337</v>
      </c>
      <c r="D9356" t="s">
        <v>5050</v>
      </c>
      <c r="E9356" t="s">
        <v>2782</v>
      </c>
      <c r="G9356" t="s">
        <v>31</v>
      </c>
      <c r="H9356" t="s">
        <v>31</v>
      </c>
      <c r="I9356" t="s">
        <v>2758</v>
      </c>
      <c r="J9356" t="s">
        <v>2758</v>
      </c>
      <c r="K9356" t="s">
        <v>31</v>
      </c>
      <c r="L9356" t="s">
        <v>2805</v>
      </c>
      <c r="N9356" s="17" t="str">
        <f t="shared" si="292"/>
        <v>E1237</v>
      </c>
      <c r="O9356">
        <f t="shared" si="293"/>
        <v>5861</v>
      </c>
    </row>
    <row r="9357" spans="1:15" x14ac:dyDescent="0.3">
      <c r="A9357">
        <v>5861</v>
      </c>
      <c r="B9357" s="171"/>
      <c r="C9357" t="s">
        <v>12338</v>
      </c>
      <c r="D9357" t="s">
        <v>5050</v>
      </c>
      <c r="E9357" t="s">
        <v>2782</v>
      </c>
      <c r="G9357" t="s">
        <v>31</v>
      </c>
      <c r="H9357" t="s">
        <v>31</v>
      </c>
      <c r="I9357" t="s">
        <v>2758</v>
      </c>
      <c r="J9357" t="s">
        <v>2758</v>
      </c>
      <c r="K9357" t="s">
        <v>31</v>
      </c>
      <c r="L9357" t="s">
        <v>2805</v>
      </c>
      <c r="N9357" s="17" t="str">
        <f t="shared" si="292"/>
        <v>WR565</v>
      </c>
      <c r="O9357">
        <f t="shared" si="293"/>
        <v>5861</v>
      </c>
    </row>
    <row r="9358" spans="1:15" x14ac:dyDescent="0.3">
      <c r="A9358">
        <v>5861</v>
      </c>
      <c r="B9358" s="171"/>
      <c r="C9358" t="s">
        <v>12339</v>
      </c>
      <c r="D9358" t="s">
        <v>5050</v>
      </c>
      <c r="E9358" t="s">
        <v>2782</v>
      </c>
      <c r="G9358" t="s">
        <v>31</v>
      </c>
      <c r="H9358" t="s">
        <v>31</v>
      </c>
      <c r="I9358" t="s">
        <v>2758</v>
      </c>
      <c r="J9358" t="s">
        <v>2758</v>
      </c>
      <c r="K9358" t="s">
        <v>31</v>
      </c>
      <c r="L9358" t="s">
        <v>2805</v>
      </c>
      <c r="N9358" s="17" t="str">
        <f t="shared" si="292"/>
        <v>WZ890</v>
      </c>
      <c r="O9358">
        <f t="shared" si="293"/>
        <v>5861</v>
      </c>
    </row>
    <row r="9359" spans="1:15" x14ac:dyDescent="0.3">
      <c r="A9359">
        <v>5861</v>
      </c>
      <c r="B9359" s="171"/>
      <c r="C9359" t="s">
        <v>12340</v>
      </c>
      <c r="D9359" t="s">
        <v>5050</v>
      </c>
      <c r="E9359" t="s">
        <v>2782</v>
      </c>
      <c r="G9359" t="s">
        <v>31</v>
      </c>
      <c r="H9359" t="s">
        <v>31</v>
      </c>
      <c r="I9359" t="s">
        <v>2758</v>
      </c>
      <c r="J9359" t="s">
        <v>2758</v>
      </c>
      <c r="K9359" t="s">
        <v>31</v>
      </c>
      <c r="L9359" t="s">
        <v>2805</v>
      </c>
      <c r="N9359" s="17" t="str">
        <f t="shared" si="292"/>
        <v>WE296</v>
      </c>
      <c r="O9359">
        <f t="shared" si="293"/>
        <v>5861</v>
      </c>
    </row>
    <row r="9360" spans="1:15" x14ac:dyDescent="0.3">
      <c r="A9360">
        <v>5861</v>
      </c>
      <c r="B9360" s="171"/>
      <c r="C9360" t="s">
        <v>12341</v>
      </c>
      <c r="D9360" t="s">
        <v>5050</v>
      </c>
      <c r="E9360" t="s">
        <v>2782</v>
      </c>
      <c r="G9360" t="s">
        <v>31</v>
      </c>
      <c r="H9360" t="s">
        <v>31</v>
      </c>
      <c r="I9360" t="s">
        <v>2758</v>
      </c>
      <c r="J9360" t="s">
        <v>2758</v>
      </c>
      <c r="K9360" t="s">
        <v>31</v>
      </c>
      <c r="L9360" t="s">
        <v>2805</v>
      </c>
      <c r="N9360" s="17" t="str">
        <f t="shared" si="292"/>
        <v>WR567</v>
      </c>
      <c r="O9360">
        <f t="shared" si="293"/>
        <v>5861</v>
      </c>
    </row>
    <row r="9361" spans="1:15" x14ac:dyDescent="0.3">
      <c r="A9361">
        <v>5861</v>
      </c>
      <c r="B9361" s="171"/>
      <c r="C9361" t="s">
        <v>12342</v>
      </c>
      <c r="D9361" t="s">
        <v>5050</v>
      </c>
      <c r="E9361" t="s">
        <v>2782</v>
      </c>
      <c r="G9361" t="s">
        <v>31</v>
      </c>
      <c r="H9361" t="s">
        <v>31</v>
      </c>
      <c r="I9361" t="s">
        <v>2758</v>
      </c>
      <c r="J9361" t="s">
        <v>2758</v>
      </c>
      <c r="K9361" t="s">
        <v>31</v>
      </c>
      <c r="L9361" t="s">
        <v>2805</v>
      </c>
      <c r="N9361" s="17" t="str">
        <f t="shared" si="292"/>
        <v>WR568</v>
      </c>
      <c r="O9361">
        <f t="shared" si="293"/>
        <v>5861</v>
      </c>
    </row>
    <row r="9362" spans="1:15" x14ac:dyDescent="0.3">
      <c r="A9362">
        <v>5861</v>
      </c>
      <c r="B9362" s="171"/>
      <c r="C9362" t="s">
        <v>12343</v>
      </c>
      <c r="D9362" t="s">
        <v>5050</v>
      </c>
      <c r="E9362" t="s">
        <v>2782</v>
      </c>
      <c r="G9362" t="s">
        <v>31</v>
      </c>
      <c r="H9362" t="s">
        <v>31</v>
      </c>
      <c r="I9362" t="s">
        <v>2758</v>
      </c>
      <c r="J9362" t="s">
        <v>2758</v>
      </c>
      <c r="K9362" t="s">
        <v>31</v>
      </c>
      <c r="L9362" t="s">
        <v>2805</v>
      </c>
      <c r="N9362" s="17" t="str">
        <f t="shared" si="292"/>
        <v>WX301</v>
      </c>
      <c r="O9362">
        <f t="shared" si="293"/>
        <v>5861</v>
      </c>
    </row>
    <row r="9363" spans="1:15" x14ac:dyDescent="0.3">
      <c r="A9363">
        <v>5861</v>
      </c>
      <c r="B9363" s="171"/>
      <c r="C9363" t="s">
        <v>12344</v>
      </c>
      <c r="D9363" t="s">
        <v>5050</v>
      </c>
      <c r="E9363" t="s">
        <v>2782</v>
      </c>
      <c r="G9363" t="s">
        <v>31</v>
      </c>
      <c r="H9363" t="s">
        <v>31</v>
      </c>
      <c r="I9363" t="s">
        <v>2758</v>
      </c>
      <c r="J9363" t="s">
        <v>2758</v>
      </c>
      <c r="K9363" t="s">
        <v>31</v>
      </c>
      <c r="L9363" t="s">
        <v>2805</v>
      </c>
      <c r="N9363" s="17" t="str">
        <f t="shared" si="292"/>
        <v>E9361</v>
      </c>
      <c r="O9363">
        <f t="shared" si="293"/>
        <v>5861</v>
      </c>
    </row>
    <row r="9364" spans="1:15" x14ac:dyDescent="0.3">
      <c r="A9364">
        <v>5861</v>
      </c>
      <c r="B9364" s="171"/>
      <c r="C9364" t="s">
        <v>12345</v>
      </c>
      <c r="D9364" t="s">
        <v>5050</v>
      </c>
      <c r="E9364" t="s">
        <v>2782</v>
      </c>
      <c r="G9364" t="s">
        <v>31</v>
      </c>
      <c r="H9364" t="s">
        <v>31</v>
      </c>
      <c r="I9364" t="s">
        <v>2758</v>
      </c>
      <c r="J9364" t="s">
        <v>2758</v>
      </c>
      <c r="K9364" t="s">
        <v>31</v>
      </c>
      <c r="L9364" t="s">
        <v>2805</v>
      </c>
      <c r="N9364" s="17" t="str">
        <f t="shared" si="292"/>
        <v>WX659</v>
      </c>
      <c r="O9364">
        <f t="shared" si="293"/>
        <v>5861</v>
      </c>
    </row>
    <row r="9365" spans="1:15" x14ac:dyDescent="0.3">
      <c r="A9365">
        <v>5861</v>
      </c>
      <c r="B9365" s="171"/>
      <c r="C9365" t="s">
        <v>12346</v>
      </c>
      <c r="D9365" t="s">
        <v>5050</v>
      </c>
      <c r="E9365" t="s">
        <v>2782</v>
      </c>
      <c r="G9365" t="s">
        <v>31</v>
      </c>
      <c r="H9365" t="s">
        <v>31</v>
      </c>
      <c r="I9365" t="s">
        <v>2758</v>
      </c>
      <c r="J9365" t="s">
        <v>2758</v>
      </c>
      <c r="K9365" t="s">
        <v>31</v>
      </c>
      <c r="L9365" t="s">
        <v>2805</v>
      </c>
      <c r="N9365" s="17" t="str">
        <f t="shared" si="292"/>
        <v>WR570</v>
      </c>
      <c r="O9365">
        <f t="shared" si="293"/>
        <v>5861</v>
      </c>
    </row>
    <row r="9366" spans="1:15" x14ac:dyDescent="0.3">
      <c r="A9366">
        <v>5861</v>
      </c>
      <c r="B9366" s="171"/>
      <c r="C9366" t="s">
        <v>12347</v>
      </c>
      <c r="D9366" t="s">
        <v>5050</v>
      </c>
      <c r="E9366" t="s">
        <v>2782</v>
      </c>
      <c r="G9366" t="s">
        <v>31</v>
      </c>
      <c r="H9366" t="s">
        <v>31</v>
      </c>
      <c r="I9366" t="s">
        <v>2758</v>
      </c>
      <c r="J9366" t="s">
        <v>2758</v>
      </c>
      <c r="K9366" t="s">
        <v>31</v>
      </c>
      <c r="L9366" t="s">
        <v>2805</v>
      </c>
      <c r="N9366" s="17" t="str">
        <f t="shared" si="292"/>
        <v>LT741</v>
      </c>
      <c r="O9366">
        <f t="shared" si="293"/>
        <v>5861</v>
      </c>
    </row>
    <row r="9367" spans="1:15" x14ac:dyDescent="0.3">
      <c r="A9367">
        <v>5861</v>
      </c>
      <c r="B9367" s="171"/>
      <c r="C9367" t="s">
        <v>12348</v>
      </c>
      <c r="D9367" t="s">
        <v>5050</v>
      </c>
      <c r="E9367" t="s">
        <v>2782</v>
      </c>
      <c r="G9367" t="s">
        <v>31</v>
      </c>
      <c r="H9367" t="s">
        <v>31</v>
      </c>
      <c r="I9367" t="s">
        <v>2758</v>
      </c>
      <c r="J9367" t="s">
        <v>2758</v>
      </c>
      <c r="K9367" t="s">
        <v>31</v>
      </c>
      <c r="L9367" t="s">
        <v>2805</v>
      </c>
      <c r="N9367" s="17" t="str">
        <f t="shared" si="292"/>
        <v>WR571</v>
      </c>
      <c r="O9367">
        <f t="shared" si="293"/>
        <v>5861</v>
      </c>
    </row>
    <row r="9368" spans="1:15" x14ac:dyDescent="0.3">
      <c r="A9368">
        <v>5861</v>
      </c>
      <c r="B9368" s="171"/>
      <c r="C9368" t="s">
        <v>12349</v>
      </c>
      <c r="D9368" t="s">
        <v>5050</v>
      </c>
      <c r="E9368" t="s">
        <v>2782</v>
      </c>
      <c r="G9368" t="s">
        <v>31</v>
      </c>
      <c r="H9368" t="s">
        <v>31</v>
      </c>
      <c r="I9368" t="s">
        <v>2758</v>
      </c>
      <c r="J9368" t="s">
        <v>2758</v>
      </c>
      <c r="K9368" t="s">
        <v>31</v>
      </c>
      <c r="L9368" t="s">
        <v>2805</v>
      </c>
      <c r="N9368" s="17" t="str">
        <f t="shared" si="292"/>
        <v>E8057</v>
      </c>
      <c r="O9368">
        <f t="shared" si="293"/>
        <v>5861</v>
      </c>
    </row>
    <row r="9369" spans="1:15" x14ac:dyDescent="0.3">
      <c r="A9369">
        <v>5861</v>
      </c>
      <c r="B9369" s="171"/>
      <c r="C9369" t="s">
        <v>12350</v>
      </c>
      <c r="D9369" t="s">
        <v>5050</v>
      </c>
      <c r="E9369" t="s">
        <v>2782</v>
      </c>
      <c r="G9369" t="s">
        <v>31</v>
      </c>
      <c r="H9369" t="s">
        <v>31</v>
      </c>
      <c r="I9369" t="s">
        <v>2758</v>
      </c>
      <c r="J9369" t="s">
        <v>2758</v>
      </c>
      <c r="K9369" t="s">
        <v>31</v>
      </c>
      <c r="L9369" t="s">
        <v>2805</v>
      </c>
      <c r="N9369" s="17" t="str">
        <f t="shared" si="292"/>
        <v>WR572</v>
      </c>
      <c r="O9369">
        <f t="shared" si="293"/>
        <v>5861</v>
      </c>
    </row>
    <row r="9370" spans="1:15" x14ac:dyDescent="0.3">
      <c r="A9370">
        <v>5861</v>
      </c>
      <c r="B9370" s="171"/>
      <c r="C9370" t="s">
        <v>12351</v>
      </c>
      <c r="D9370" t="s">
        <v>5050</v>
      </c>
      <c r="E9370" t="s">
        <v>2782</v>
      </c>
      <c r="G9370" t="s">
        <v>31</v>
      </c>
      <c r="H9370" t="s">
        <v>31</v>
      </c>
      <c r="I9370" t="s">
        <v>2758</v>
      </c>
      <c r="J9370" t="s">
        <v>2758</v>
      </c>
      <c r="K9370" t="s">
        <v>31</v>
      </c>
      <c r="L9370" t="s">
        <v>2805</v>
      </c>
      <c r="N9370" s="17" t="str">
        <f t="shared" si="292"/>
        <v>WR573</v>
      </c>
      <c r="O9370">
        <f t="shared" si="293"/>
        <v>5861</v>
      </c>
    </row>
    <row r="9371" spans="1:15" x14ac:dyDescent="0.3">
      <c r="A9371">
        <v>5861</v>
      </c>
      <c r="B9371" s="171"/>
      <c r="C9371" t="s">
        <v>12352</v>
      </c>
      <c r="D9371" t="s">
        <v>5050</v>
      </c>
      <c r="E9371" t="s">
        <v>2782</v>
      </c>
      <c r="G9371" t="s">
        <v>31</v>
      </c>
      <c r="H9371" t="s">
        <v>31</v>
      </c>
      <c r="I9371" t="s">
        <v>2758</v>
      </c>
      <c r="J9371" t="s">
        <v>2758</v>
      </c>
      <c r="K9371" t="s">
        <v>31</v>
      </c>
      <c r="L9371" t="s">
        <v>2805</v>
      </c>
      <c r="N9371" s="17" t="str">
        <f t="shared" si="292"/>
        <v>LU790</v>
      </c>
      <c r="O9371">
        <f t="shared" si="293"/>
        <v>5861</v>
      </c>
    </row>
    <row r="9372" spans="1:15" x14ac:dyDescent="0.3">
      <c r="A9372">
        <v>5861</v>
      </c>
      <c r="B9372" s="171"/>
      <c r="C9372" t="s">
        <v>12353</v>
      </c>
      <c r="D9372" t="s">
        <v>5050</v>
      </c>
      <c r="E9372" t="s">
        <v>2782</v>
      </c>
      <c r="G9372" t="s">
        <v>31</v>
      </c>
      <c r="H9372" t="s">
        <v>31</v>
      </c>
      <c r="I9372" t="s">
        <v>2758</v>
      </c>
      <c r="J9372" t="s">
        <v>2758</v>
      </c>
      <c r="K9372" t="s">
        <v>31</v>
      </c>
      <c r="L9372" t="s">
        <v>2805</v>
      </c>
      <c r="N9372" s="17" t="str">
        <f t="shared" si="292"/>
        <v>WR575</v>
      </c>
      <c r="O9372">
        <f t="shared" si="293"/>
        <v>5861</v>
      </c>
    </row>
    <row r="9373" spans="1:15" x14ac:dyDescent="0.3">
      <c r="A9373">
        <v>5861</v>
      </c>
      <c r="B9373" s="171"/>
      <c r="C9373" t="s">
        <v>12354</v>
      </c>
      <c r="D9373" t="s">
        <v>5050</v>
      </c>
      <c r="E9373" t="s">
        <v>2782</v>
      </c>
      <c r="G9373" t="s">
        <v>31</v>
      </c>
      <c r="H9373" t="s">
        <v>31</v>
      </c>
      <c r="I9373" t="s">
        <v>2758</v>
      </c>
      <c r="J9373" t="s">
        <v>2758</v>
      </c>
      <c r="K9373" t="s">
        <v>31</v>
      </c>
      <c r="L9373" t="s">
        <v>2805</v>
      </c>
      <c r="N9373" s="17" t="str">
        <f t="shared" si="292"/>
        <v>WR576</v>
      </c>
      <c r="O9373">
        <f t="shared" si="293"/>
        <v>5861</v>
      </c>
    </row>
    <row r="9374" spans="1:15" x14ac:dyDescent="0.3">
      <c r="A9374">
        <v>5861</v>
      </c>
      <c r="B9374" s="171"/>
      <c r="C9374" t="s">
        <v>12355</v>
      </c>
      <c r="D9374" t="s">
        <v>5050</v>
      </c>
      <c r="E9374" t="s">
        <v>2782</v>
      </c>
      <c r="G9374" t="s">
        <v>31</v>
      </c>
      <c r="H9374" t="s">
        <v>31</v>
      </c>
      <c r="I9374" t="s">
        <v>2758</v>
      </c>
      <c r="J9374" t="s">
        <v>2758</v>
      </c>
      <c r="K9374" t="s">
        <v>31</v>
      </c>
      <c r="L9374" t="s">
        <v>2805</v>
      </c>
      <c r="N9374" s="17" t="str">
        <f t="shared" si="292"/>
        <v>WR574</v>
      </c>
      <c r="O9374">
        <f t="shared" si="293"/>
        <v>5861</v>
      </c>
    </row>
    <row r="9375" spans="1:15" x14ac:dyDescent="0.3">
      <c r="A9375">
        <v>5861</v>
      </c>
      <c r="B9375" s="171"/>
      <c r="C9375" t="s">
        <v>12356</v>
      </c>
      <c r="D9375" t="s">
        <v>5050</v>
      </c>
      <c r="E9375" t="s">
        <v>2782</v>
      </c>
      <c r="G9375" t="s">
        <v>31</v>
      </c>
      <c r="H9375" t="s">
        <v>31</v>
      </c>
      <c r="I9375" t="s">
        <v>2758</v>
      </c>
      <c r="J9375" t="s">
        <v>2758</v>
      </c>
      <c r="K9375" t="s">
        <v>31</v>
      </c>
      <c r="L9375" t="s">
        <v>2805</v>
      </c>
      <c r="N9375" s="17" t="str">
        <f t="shared" si="292"/>
        <v>CB600</v>
      </c>
      <c r="O9375">
        <f t="shared" si="293"/>
        <v>5861</v>
      </c>
    </row>
    <row r="9376" spans="1:15" x14ac:dyDescent="0.3">
      <c r="A9376">
        <v>5861</v>
      </c>
      <c r="B9376" s="171"/>
      <c r="C9376" t="s">
        <v>12357</v>
      </c>
      <c r="D9376" t="s">
        <v>5050</v>
      </c>
      <c r="E9376" t="s">
        <v>2782</v>
      </c>
      <c r="G9376" t="s">
        <v>31</v>
      </c>
      <c r="H9376" t="s">
        <v>31</v>
      </c>
      <c r="I9376" t="s">
        <v>2758</v>
      </c>
      <c r="J9376" t="s">
        <v>2758</v>
      </c>
      <c r="K9376" t="s">
        <v>31</v>
      </c>
      <c r="L9376" t="s">
        <v>2805</v>
      </c>
      <c r="N9376" s="17" t="str">
        <f t="shared" si="292"/>
        <v>WE076</v>
      </c>
      <c r="O9376">
        <f t="shared" si="293"/>
        <v>5861</v>
      </c>
    </row>
    <row r="9377" spans="1:15" x14ac:dyDescent="0.3">
      <c r="A9377">
        <v>5861</v>
      </c>
      <c r="B9377" s="171"/>
      <c r="C9377" t="s">
        <v>12358</v>
      </c>
      <c r="D9377" t="s">
        <v>5050</v>
      </c>
      <c r="E9377" t="s">
        <v>2782</v>
      </c>
      <c r="G9377" t="s">
        <v>31</v>
      </c>
      <c r="H9377" t="s">
        <v>31</v>
      </c>
      <c r="I9377" t="s">
        <v>2758</v>
      </c>
      <c r="J9377" t="s">
        <v>2758</v>
      </c>
      <c r="K9377" t="s">
        <v>31</v>
      </c>
      <c r="L9377" t="s">
        <v>2805</v>
      </c>
      <c r="N9377" s="17" t="str">
        <f t="shared" si="292"/>
        <v>WS098</v>
      </c>
      <c r="O9377">
        <f t="shared" si="293"/>
        <v>5861</v>
      </c>
    </row>
    <row r="9378" spans="1:15" x14ac:dyDescent="0.3">
      <c r="A9378">
        <v>5861</v>
      </c>
      <c r="B9378" s="171"/>
      <c r="C9378" t="s">
        <v>12359</v>
      </c>
      <c r="D9378" t="s">
        <v>5050</v>
      </c>
      <c r="E9378" t="s">
        <v>2782</v>
      </c>
      <c r="G9378" t="s">
        <v>31</v>
      </c>
      <c r="H9378" t="s">
        <v>31</v>
      </c>
      <c r="I9378" t="s">
        <v>2758</v>
      </c>
      <c r="J9378" t="s">
        <v>2758</v>
      </c>
      <c r="K9378" t="s">
        <v>31</v>
      </c>
      <c r="L9378" t="s">
        <v>2805</v>
      </c>
      <c r="N9378" s="17" t="str">
        <f t="shared" si="292"/>
        <v>WZ613</v>
      </c>
      <c r="O9378">
        <f t="shared" si="293"/>
        <v>5861</v>
      </c>
    </row>
    <row r="9379" spans="1:15" x14ac:dyDescent="0.3">
      <c r="A9379">
        <v>5861</v>
      </c>
      <c r="B9379" s="171"/>
      <c r="C9379" t="s">
        <v>12360</v>
      </c>
      <c r="D9379" t="s">
        <v>5050</v>
      </c>
      <c r="E9379" t="s">
        <v>2782</v>
      </c>
      <c r="G9379" t="s">
        <v>31</v>
      </c>
      <c r="H9379" t="s">
        <v>31</v>
      </c>
      <c r="I9379" t="s">
        <v>2758</v>
      </c>
      <c r="J9379" t="s">
        <v>2758</v>
      </c>
      <c r="K9379" t="s">
        <v>31</v>
      </c>
      <c r="L9379" t="s">
        <v>2805</v>
      </c>
      <c r="N9379" s="17" t="str">
        <f t="shared" si="292"/>
        <v>WE277</v>
      </c>
      <c r="O9379">
        <f t="shared" si="293"/>
        <v>5861</v>
      </c>
    </row>
    <row r="9380" spans="1:15" x14ac:dyDescent="0.3">
      <c r="A9380">
        <v>5861</v>
      </c>
      <c r="B9380" s="171"/>
      <c r="C9380" t="s">
        <v>12361</v>
      </c>
      <c r="D9380" t="s">
        <v>5050</v>
      </c>
      <c r="E9380" t="s">
        <v>2782</v>
      </c>
      <c r="G9380" t="s">
        <v>31</v>
      </c>
      <c r="H9380" t="s">
        <v>31</v>
      </c>
      <c r="I9380" t="s">
        <v>2758</v>
      </c>
      <c r="J9380" t="s">
        <v>2758</v>
      </c>
      <c r="K9380" t="s">
        <v>31</v>
      </c>
      <c r="L9380" t="s">
        <v>2805</v>
      </c>
      <c r="N9380" s="17" t="str">
        <f t="shared" si="292"/>
        <v>A0338</v>
      </c>
      <c r="O9380">
        <f t="shared" si="293"/>
        <v>5861</v>
      </c>
    </row>
    <row r="9381" spans="1:15" x14ac:dyDescent="0.3">
      <c r="A9381">
        <v>5861</v>
      </c>
      <c r="B9381" s="171"/>
      <c r="C9381" t="s">
        <v>12362</v>
      </c>
      <c r="D9381" t="s">
        <v>5050</v>
      </c>
      <c r="E9381" t="s">
        <v>2782</v>
      </c>
      <c r="G9381" t="s">
        <v>31</v>
      </c>
      <c r="H9381" t="s">
        <v>31</v>
      </c>
      <c r="I9381" t="s">
        <v>2758</v>
      </c>
      <c r="J9381" t="s">
        <v>2758</v>
      </c>
      <c r="K9381" t="s">
        <v>31</v>
      </c>
      <c r="L9381" t="s">
        <v>2805</v>
      </c>
      <c r="N9381" s="17" t="str">
        <f t="shared" si="292"/>
        <v>WR577</v>
      </c>
      <c r="O9381">
        <f t="shared" si="293"/>
        <v>5861</v>
      </c>
    </row>
    <row r="9382" spans="1:15" x14ac:dyDescent="0.3">
      <c r="A9382">
        <v>5861</v>
      </c>
      <c r="B9382" s="171"/>
      <c r="C9382" t="s">
        <v>12363</v>
      </c>
      <c r="D9382" t="s">
        <v>5050</v>
      </c>
      <c r="E9382" t="s">
        <v>2782</v>
      </c>
      <c r="G9382" t="s">
        <v>31</v>
      </c>
      <c r="H9382" t="s">
        <v>31</v>
      </c>
      <c r="I9382" t="s">
        <v>2758</v>
      </c>
      <c r="J9382" t="s">
        <v>2758</v>
      </c>
      <c r="K9382" t="s">
        <v>31</v>
      </c>
      <c r="L9382" t="s">
        <v>2805</v>
      </c>
      <c r="N9382" s="17" t="str">
        <f t="shared" si="292"/>
        <v>CQ418</v>
      </c>
      <c r="O9382">
        <f t="shared" si="293"/>
        <v>5861</v>
      </c>
    </row>
    <row r="9383" spans="1:15" x14ac:dyDescent="0.3">
      <c r="A9383">
        <v>5861</v>
      </c>
      <c r="B9383" s="171"/>
      <c r="C9383" t="s">
        <v>12364</v>
      </c>
      <c r="D9383" t="s">
        <v>5050</v>
      </c>
      <c r="E9383" t="s">
        <v>2782</v>
      </c>
      <c r="G9383" t="s">
        <v>31</v>
      </c>
      <c r="H9383" t="s">
        <v>31</v>
      </c>
      <c r="I9383" t="s">
        <v>2758</v>
      </c>
      <c r="J9383" t="s">
        <v>2758</v>
      </c>
      <c r="K9383" t="s">
        <v>31</v>
      </c>
      <c r="L9383" t="s">
        <v>2805</v>
      </c>
      <c r="N9383" s="17" t="str">
        <f t="shared" si="292"/>
        <v>CB673</v>
      </c>
      <c r="O9383">
        <f t="shared" si="293"/>
        <v>5861</v>
      </c>
    </row>
    <row r="9384" spans="1:15" x14ac:dyDescent="0.3">
      <c r="A9384">
        <v>5861</v>
      </c>
      <c r="B9384" s="171"/>
      <c r="C9384" t="s">
        <v>12365</v>
      </c>
      <c r="D9384" t="s">
        <v>5050</v>
      </c>
      <c r="E9384" t="s">
        <v>2782</v>
      </c>
      <c r="G9384" t="s">
        <v>31</v>
      </c>
      <c r="H9384" t="s">
        <v>31</v>
      </c>
      <c r="I9384" t="s">
        <v>2758</v>
      </c>
      <c r="J9384" t="s">
        <v>2758</v>
      </c>
      <c r="K9384" t="s">
        <v>31</v>
      </c>
      <c r="L9384" t="s">
        <v>2805</v>
      </c>
      <c r="N9384" s="17" t="str">
        <f t="shared" si="292"/>
        <v>WR578</v>
      </c>
      <c r="O9384">
        <f t="shared" si="293"/>
        <v>5861</v>
      </c>
    </row>
    <row r="9385" spans="1:15" x14ac:dyDescent="0.3">
      <c r="A9385">
        <v>5861</v>
      </c>
      <c r="B9385" s="171"/>
      <c r="C9385" t="s">
        <v>12366</v>
      </c>
      <c r="D9385" t="s">
        <v>5050</v>
      </c>
      <c r="E9385" t="s">
        <v>2782</v>
      </c>
      <c r="G9385" t="s">
        <v>31</v>
      </c>
      <c r="H9385" t="s">
        <v>31</v>
      </c>
      <c r="I9385" t="s">
        <v>2758</v>
      </c>
      <c r="J9385" t="s">
        <v>2758</v>
      </c>
      <c r="K9385" t="s">
        <v>31</v>
      </c>
      <c r="L9385" t="s">
        <v>2805</v>
      </c>
      <c r="N9385" s="17" t="str">
        <f t="shared" si="292"/>
        <v>LT455</v>
      </c>
      <c r="O9385">
        <f t="shared" si="293"/>
        <v>5861</v>
      </c>
    </row>
    <row r="9386" spans="1:15" x14ac:dyDescent="0.3">
      <c r="A9386">
        <v>5861</v>
      </c>
      <c r="B9386" s="171"/>
      <c r="C9386" t="s">
        <v>12367</v>
      </c>
      <c r="D9386" t="s">
        <v>5050</v>
      </c>
      <c r="E9386" t="s">
        <v>2782</v>
      </c>
      <c r="G9386" t="s">
        <v>31</v>
      </c>
      <c r="H9386" t="s">
        <v>31</v>
      </c>
      <c r="I9386" t="s">
        <v>2758</v>
      </c>
      <c r="J9386" t="s">
        <v>2758</v>
      </c>
      <c r="K9386" t="s">
        <v>31</v>
      </c>
      <c r="L9386" t="s">
        <v>2805</v>
      </c>
      <c r="N9386" s="17" t="str">
        <f t="shared" si="292"/>
        <v>LT456</v>
      </c>
      <c r="O9386">
        <f t="shared" si="293"/>
        <v>5861</v>
      </c>
    </row>
    <row r="9387" spans="1:15" x14ac:dyDescent="0.3">
      <c r="A9387">
        <v>5861</v>
      </c>
      <c r="B9387" s="171"/>
      <c r="C9387" t="s">
        <v>12368</v>
      </c>
      <c r="D9387" t="s">
        <v>5050</v>
      </c>
      <c r="E9387" t="s">
        <v>2782</v>
      </c>
      <c r="G9387" t="s">
        <v>31</v>
      </c>
      <c r="H9387" t="s">
        <v>31</v>
      </c>
      <c r="I9387" t="s">
        <v>2758</v>
      </c>
      <c r="J9387" t="s">
        <v>2758</v>
      </c>
      <c r="K9387" t="s">
        <v>31</v>
      </c>
      <c r="L9387" t="s">
        <v>2805</v>
      </c>
      <c r="N9387" s="17" t="str">
        <f t="shared" si="292"/>
        <v>WR579</v>
      </c>
      <c r="O9387">
        <f t="shared" si="293"/>
        <v>5861</v>
      </c>
    </row>
    <row r="9388" spans="1:15" x14ac:dyDescent="0.3">
      <c r="A9388">
        <v>5861</v>
      </c>
      <c r="B9388" s="171"/>
      <c r="C9388" t="s">
        <v>12369</v>
      </c>
      <c r="D9388" t="s">
        <v>5050</v>
      </c>
      <c r="E9388" t="s">
        <v>2782</v>
      </c>
      <c r="G9388" t="s">
        <v>31</v>
      </c>
      <c r="H9388" t="s">
        <v>31</v>
      </c>
      <c r="I9388" t="s">
        <v>2758</v>
      </c>
      <c r="J9388" t="s">
        <v>2758</v>
      </c>
      <c r="K9388" t="s">
        <v>31</v>
      </c>
      <c r="L9388" t="s">
        <v>2805</v>
      </c>
      <c r="N9388" s="17" t="str">
        <f t="shared" si="292"/>
        <v>WR580</v>
      </c>
      <c r="O9388">
        <f t="shared" si="293"/>
        <v>5861</v>
      </c>
    </row>
    <row r="9389" spans="1:15" x14ac:dyDescent="0.3">
      <c r="A9389">
        <v>5861</v>
      </c>
      <c r="B9389" s="171"/>
      <c r="C9389" t="s">
        <v>12370</v>
      </c>
      <c r="D9389" t="s">
        <v>5050</v>
      </c>
      <c r="E9389" t="s">
        <v>2782</v>
      </c>
      <c r="G9389" t="s">
        <v>31</v>
      </c>
      <c r="H9389" t="s">
        <v>31</v>
      </c>
      <c r="I9389" t="s">
        <v>2758</v>
      </c>
      <c r="J9389" t="s">
        <v>2758</v>
      </c>
      <c r="K9389" t="s">
        <v>31</v>
      </c>
      <c r="L9389" t="s">
        <v>2805</v>
      </c>
      <c r="N9389" s="17" t="str">
        <f t="shared" si="292"/>
        <v>WR581</v>
      </c>
      <c r="O9389">
        <f t="shared" si="293"/>
        <v>5861</v>
      </c>
    </row>
    <row r="9390" spans="1:15" x14ac:dyDescent="0.3">
      <c r="A9390">
        <v>5861</v>
      </c>
      <c r="B9390" s="171"/>
      <c r="C9390" t="s">
        <v>12371</v>
      </c>
      <c r="D9390" t="s">
        <v>5050</v>
      </c>
      <c r="E9390" t="s">
        <v>2782</v>
      </c>
      <c r="G9390" t="s">
        <v>31</v>
      </c>
      <c r="H9390" t="s">
        <v>31</v>
      </c>
      <c r="I9390" t="s">
        <v>2758</v>
      </c>
      <c r="J9390" t="s">
        <v>2758</v>
      </c>
      <c r="K9390" t="s">
        <v>31</v>
      </c>
      <c r="L9390" t="s">
        <v>2805</v>
      </c>
      <c r="N9390" s="17" t="str">
        <f t="shared" si="292"/>
        <v>CQ419</v>
      </c>
      <c r="O9390">
        <f t="shared" si="293"/>
        <v>5861</v>
      </c>
    </row>
    <row r="9391" spans="1:15" x14ac:dyDescent="0.3">
      <c r="A9391">
        <v>5861</v>
      </c>
      <c r="B9391" s="171"/>
      <c r="C9391" t="s">
        <v>12372</v>
      </c>
      <c r="D9391" t="s">
        <v>5050</v>
      </c>
      <c r="E9391" t="s">
        <v>2782</v>
      </c>
      <c r="G9391" t="s">
        <v>31</v>
      </c>
      <c r="H9391" t="s">
        <v>31</v>
      </c>
      <c r="I9391" t="s">
        <v>2758</v>
      </c>
      <c r="J9391" t="s">
        <v>2758</v>
      </c>
      <c r="K9391" t="s">
        <v>31</v>
      </c>
      <c r="L9391" t="s">
        <v>2805</v>
      </c>
      <c r="N9391" s="17" t="str">
        <f t="shared" si="292"/>
        <v>WR582</v>
      </c>
      <c r="O9391">
        <f t="shared" si="293"/>
        <v>5861</v>
      </c>
    </row>
    <row r="9392" spans="1:15" x14ac:dyDescent="0.3">
      <c r="A9392">
        <v>5861</v>
      </c>
      <c r="B9392" s="171"/>
      <c r="C9392" t="s">
        <v>12373</v>
      </c>
      <c r="D9392" t="s">
        <v>5050</v>
      </c>
      <c r="E9392" t="s">
        <v>2782</v>
      </c>
      <c r="G9392" t="s">
        <v>31</v>
      </c>
      <c r="H9392" t="s">
        <v>31</v>
      </c>
      <c r="I9392" t="s">
        <v>2758</v>
      </c>
      <c r="J9392" t="s">
        <v>2758</v>
      </c>
      <c r="K9392" t="s">
        <v>31</v>
      </c>
      <c r="L9392" t="s">
        <v>2805</v>
      </c>
      <c r="N9392" s="17" t="str">
        <f t="shared" si="292"/>
        <v>LT457</v>
      </c>
      <c r="O9392">
        <f t="shared" si="293"/>
        <v>5861</v>
      </c>
    </row>
    <row r="9393" spans="1:15" x14ac:dyDescent="0.3">
      <c r="A9393">
        <v>5861</v>
      </c>
      <c r="B9393" s="171"/>
      <c r="C9393" t="s">
        <v>12374</v>
      </c>
      <c r="D9393" t="s">
        <v>5050</v>
      </c>
      <c r="E9393" t="s">
        <v>2782</v>
      </c>
      <c r="G9393" t="s">
        <v>31</v>
      </c>
      <c r="H9393" t="s">
        <v>31</v>
      </c>
      <c r="I9393" t="s">
        <v>2758</v>
      </c>
      <c r="J9393" t="s">
        <v>2758</v>
      </c>
      <c r="K9393" t="s">
        <v>31</v>
      </c>
      <c r="L9393" t="s">
        <v>2805</v>
      </c>
      <c r="N9393" s="17" t="str">
        <f t="shared" si="292"/>
        <v>WR583</v>
      </c>
      <c r="O9393">
        <f t="shared" si="293"/>
        <v>5861</v>
      </c>
    </row>
    <row r="9394" spans="1:15" x14ac:dyDescent="0.3">
      <c r="A9394">
        <v>5861</v>
      </c>
      <c r="B9394" s="171"/>
      <c r="C9394" t="s">
        <v>12375</v>
      </c>
      <c r="D9394" t="s">
        <v>5050</v>
      </c>
      <c r="E9394" t="s">
        <v>2782</v>
      </c>
      <c r="G9394" t="s">
        <v>31</v>
      </c>
      <c r="H9394" t="s">
        <v>31</v>
      </c>
      <c r="I9394" t="s">
        <v>2758</v>
      </c>
      <c r="J9394" t="s">
        <v>2758</v>
      </c>
      <c r="K9394" t="s">
        <v>31</v>
      </c>
      <c r="L9394" t="s">
        <v>2805</v>
      </c>
      <c r="N9394" s="17" t="str">
        <f t="shared" si="292"/>
        <v>WR584</v>
      </c>
      <c r="O9394">
        <f t="shared" si="293"/>
        <v>5861</v>
      </c>
    </row>
    <row r="9395" spans="1:15" x14ac:dyDescent="0.3">
      <c r="A9395">
        <v>5861</v>
      </c>
      <c r="B9395" s="171"/>
      <c r="C9395" t="s">
        <v>12376</v>
      </c>
      <c r="D9395" t="s">
        <v>5050</v>
      </c>
      <c r="E9395" t="s">
        <v>2782</v>
      </c>
      <c r="G9395" t="s">
        <v>31</v>
      </c>
      <c r="H9395" t="s">
        <v>31</v>
      </c>
      <c r="I9395" t="s">
        <v>2758</v>
      </c>
      <c r="J9395" t="s">
        <v>2758</v>
      </c>
      <c r="K9395" t="s">
        <v>31</v>
      </c>
      <c r="L9395" t="s">
        <v>2805</v>
      </c>
      <c r="N9395" s="17" t="str">
        <f t="shared" si="292"/>
        <v>WR585</v>
      </c>
      <c r="O9395">
        <f t="shared" si="293"/>
        <v>5861</v>
      </c>
    </row>
    <row r="9396" spans="1:15" x14ac:dyDescent="0.3">
      <c r="A9396">
        <v>5861</v>
      </c>
      <c r="B9396" s="171"/>
      <c r="C9396" t="s">
        <v>12377</v>
      </c>
      <c r="D9396" t="s">
        <v>5050</v>
      </c>
      <c r="E9396" t="s">
        <v>2782</v>
      </c>
      <c r="G9396" t="s">
        <v>31</v>
      </c>
      <c r="H9396" t="s">
        <v>31</v>
      </c>
      <c r="I9396" t="s">
        <v>2758</v>
      </c>
      <c r="J9396" t="s">
        <v>2758</v>
      </c>
      <c r="K9396" t="s">
        <v>31</v>
      </c>
      <c r="L9396" t="s">
        <v>2805</v>
      </c>
      <c r="N9396" s="17" t="str">
        <f t="shared" si="292"/>
        <v>LU254</v>
      </c>
      <c r="O9396">
        <f t="shared" si="293"/>
        <v>5861</v>
      </c>
    </row>
    <row r="9397" spans="1:15" x14ac:dyDescent="0.3">
      <c r="A9397">
        <v>5861</v>
      </c>
      <c r="B9397" s="171"/>
      <c r="C9397" t="s">
        <v>12378</v>
      </c>
      <c r="D9397" t="s">
        <v>5050</v>
      </c>
      <c r="E9397" t="s">
        <v>2782</v>
      </c>
      <c r="G9397" t="s">
        <v>31</v>
      </c>
      <c r="H9397" t="s">
        <v>31</v>
      </c>
      <c r="I9397" t="s">
        <v>2758</v>
      </c>
      <c r="J9397" t="s">
        <v>2758</v>
      </c>
      <c r="K9397" t="s">
        <v>31</v>
      </c>
      <c r="L9397" t="s">
        <v>2805</v>
      </c>
      <c r="N9397" s="17" t="str">
        <f t="shared" si="292"/>
        <v>WR586</v>
      </c>
      <c r="O9397">
        <f t="shared" si="293"/>
        <v>5861</v>
      </c>
    </row>
    <row r="9398" spans="1:15" x14ac:dyDescent="0.3">
      <c r="A9398">
        <v>5861</v>
      </c>
      <c r="B9398" s="171"/>
      <c r="C9398" t="s">
        <v>12379</v>
      </c>
      <c r="D9398" t="s">
        <v>5050</v>
      </c>
      <c r="E9398" t="s">
        <v>2782</v>
      </c>
      <c r="G9398" t="s">
        <v>31</v>
      </c>
      <c r="H9398" t="s">
        <v>31</v>
      </c>
      <c r="I9398" t="s">
        <v>2758</v>
      </c>
      <c r="J9398" t="s">
        <v>2758</v>
      </c>
      <c r="K9398" t="s">
        <v>31</v>
      </c>
      <c r="L9398" t="s">
        <v>2805</v>
      </c>
      <c r="N9398" s="17" t="str">
        <f t="shared" si="292"/>
        <v>WS099</v>
      </c>
      <c r="O9398">
        <f t="shared" si="293"/>
        <v>5861</v>
      </c>
    </row>
    <row r="9399" spans="1:15" x14ac:dyDescent="0.3">
      <c r="A9399">
        <v>5861</v>
      </c>
      <c r="B9399" s="171"/>
      <c r="C9399" t="s">
        <v>12380</v>
      </c>
      <c r="D9399" t="s">
        <v>5050</v>
      </c>
      <c r="E9399" t="s">
        <v>2782</v>
      </c>
      <c r="G9399" t="s">
        <v>31</v>
      </c>
      <c r="H9399" t="s">
        <v>31</v>
      </c>
      <c r="I9399" t="s">
        <v>2758</v>
      </c>
      <c r="J9399" t="s">
        <v>2758</v>
      </c>
      <c r="K9399" t="s">
        <v>31</v>
      </c>
      <c r="L9399" t="s">
        <v>2805</v>
      </c>
      <c r="N9399" s="17" t="str">
        <f t="shared" si="292"/>
        <v>WR587</v>
      </c>
      <c r="O9399">
        <f t="shared" si="293"/>
        <v>5861</v>
      </c>
    </row>
    <row r="9400" spans="1:15" x14ac:dyDescent="0.3">
      <c r="A9400">
        <v>5861</v>
      </c>
      <c r="B9400" s="171"/>
      <c r="C9400" t="s">
        <v>12381</v>
      </c>
      <c r="D9400" t="s">
        <v>5050</v>
      </c>
      <c r="E9400" t="s">
        <v>2782</v>
      </c>
      <c r="G9400" t="s">
        <v>31</v>
      </c>
      <c r="H9400" t="s">
        <v>31</v>
      </c>
      <c r="I9400" t="s">
        <v>2758</v>
      </c>
      <c r="J9400" t="s">
        <v>2758</v>
      </c>
      <c r="K9400" t="s">
        <v>31</v>
      </c>
      <c r="L9400" t="s">
        <v>2805</v>
      </c>
      <c r="N9400" s="17" t="str">
        <f t="shared" si="292"/>
        <v>WR588</v>
      </c>
      <c r="O9400">
        <f t="shared" si="293"/>
        <v>5861</v>
      </c>
    </row>
    <row r="9401" spans="1:15" x14ac:dyDescent="0.3">
      <c r="A9401">
        <v>5861</v>
      </c>
      <c r="B9401" s="171"/>
      <c r="C9401" t="s">
        <v>12382</v>
      </c>
      <c r="D9401" t="s">
        <v>5050</v>
      </c>
      <c r="E9401" t="s">
        <v>2782</v>
      </c>
      <c r="G9401" t="s">
        <v>31</v>
      </c>
      <c r="H9401" t="s">
        <v>31</v>
      </c>
      <c r="I9401" t="s">
        <v>2758</v>
      </c>
      <c r="J9401" t="s">
        <v>2758</v>
      </c>
      <c r="K9401" t="s">
        <v>31</v>
      </c>
      <c r="L9401" t="s">
        <v>2805</v>
      </c>
      <c r="N9401" s="17" t="str">
        <f t="shared" si="292"/>
        <v>WR589</v>
      </c>
      <c r="O9401">
        <f t="shared" si="293"/>
        <v>5861</v>
      </c>
    </row>
    <row r="9402" spans="1:15" x14ac:dyDescent="0.3">
      <c r="A9402">
        <v>5861</v>
      </c>
      <c r="B9402" s="171"/>
      <c r="C9402" t="s">
        <v>12383</v>
      </c>
      <c r="D9402" t="s">
        <v>5050</v>
      </c>
      <c r="E9402" t="s">
        <v>2782</v>
      </c>
      <c r="G9402" t="s">
        <v>31</v>
      </c>
      <c r="H9402" t="s">
        <v>31</v>
      </c>
      <c r="I9402" t="s">
        <v>2758</v>
      </c>
      <c r="J9402" t="s">
        <v>2758</v>
      </c>
      <c r="K9402" t="s">
        <v>31</v>
      </c>
      <c r="L9402" t="s">
        <v>2805</v>
      </c>
      <c r="N9402" s="17" t="str">
        <f t="shared" si="292"/>
        <v>CB911</v>
      </c>
      <c r="O9402">
        <f t="shared" si="293"/>
        <v>5861</v>
      </c>
    </row>
    <row r="9403" spans="1:15" x14ac:dyDescent="0.3">
      <c r="A9403">
        <v>5861</v>
      </c>
      <c r="B9403" s="171"/>
      <c r="C9403" t="s">
        <v>12384</v>
      </c>
      <c r="D9403" t="s">
        <v>5050</v>
      </c>
      <c r="E9403" t="s">
        <v>2782</v>
      </c>
      <c r="G9403" t="s">
        <v>31</v>
      </c>
      <c r="H9403" t="s">
        <v>31</v>
      </c>
      <c r="I9403" t="s">
        <v>2758</v>
      </c>
      <c r="J9403" t="s">
        <v>2758</v>
      </c>
      <c r="K9403" t="s">
        <v>31</v>
      </c>
      <c r="L9403" t="s">
        <v>2805</v>
      </c>
      <c r="N9403" s="17" t="str">
        <f t="shared" si="292"/>
        <v>WR590</v>
      </c>
      <c r="O9403">
        <f t="shared" si="293"/>
        <v>5861</v>
      </c>
    </row>
    <row r="9404" spans="1:15" x14ac:dyDescent="0.3">
      <c r="A9404">
        <v>5861</v>
      </c>
      <c r="B9404" s="171"/>
      <c r="C9404" t="s">
        <v>12385</v>
      </c>
      <c r="D9404" t="s">
        <v>5050</v>
      </c>
      <c r="E9404" t="s">
        <v>2782</v>
      </c>
      <c r="G9404" t="s">
        <v>31</v>
      </c>
      <c r="H9404" t="s">
        <v>31</v>
      </c>
      <c r="I9404" t="s">
        <v>2758</v>
      </c>
      <c r="J9404" t="s">
        <v>2758</v>
      </c>
      <c r="K9404" t="s">
        <v>31</v>
      </c>
      <c r="L9404" t="s">
        <v>2805</v>
      </c>
      <c r="N9404" s="17" t="str">
        <f t="shared" si="292"/>
        <v>CB395</v>
      </c>
      <c r="O9404">
        <f t="shared" si="293"/>
        <v>5861</v>
      </c>
    </row>
    <row r="9405" spans="1:15" x14ac:dyDescent="0.3">
      <c r="A9405">
        <v>5861</v>
      </c>
      <c r="B9405" s="171"/>
      <c r="C9405" t="s">
        <v>12386</v>
      </c>
      <c r="D9405" t="s">
        <v>5050</v>
      </c>
      <c r="E9405" t="s">
        <v>2782</v>
      </c>
      <c r="G9405" t="s">
        <v>31</v>
      </c>
      <c r="H9405" t="s">
        <v>31</v>
      </c>
      <c r="I9405" t="s">
        <v>2758</v>
      </c>
      <c r="J9405" t="s">
        <v>2758</v>
      </c>
      <c r="K9405" t="s">
        <v>31</v>
      </c>
      <c r="L9405" t="s">
        <v>2805</v>
      </c>
      <c r="N9405" s="17" t="str">
        <f t="shared" si="292"/>
        <v>E9790</v>
      </c>
      <c r="O9405">
        <f t="shared" si="293"/>
        <v>5861</v>
      </c>
    </row>
    <row r="9406" spans="1:15" x14ac:dyDescent="0.3">
      <c r="A9406">
        <v>5861</v>
      </c>
      <c r="B9406" s="171"/>
      <c r="C9406">
        <v>41556</v>
      </c>
      <c r="D9406" t="s">
        <v>5050</v>
      </c>
      <c r="E9406" t="s">
        <v>2782</v>
      </c>
      <c r="G9406" t="s">
        <v>31</v>
      </c>
      <c r="H9406" t="s">
        <v>31</v>
      </c>
      <c r="I9406" t="s">
        <v>2758</v>
      </c>
      <c r="J9406" t="s">
        <v>2758</v>
      </c>
      <c r="K9406" t="s">
        <v>31</v>
      </c>
      <c r="L9406" t="s">
        <v>2805</v>
      </c>
      <c r="N9406" s="17">
        <f t="shared" si="292"/>
        <v>41556</v>
      </c>
      <c r="O9406">
        <f t="shared" si="293"/>
        <v>5861</v>
      </c>
    </row>
    <row r="9407" spans="1:15" x14ac:dyDescent="0.3">
      <c r="A9407">
        <v>5861</v>
      </c>
      <c r="B9407" s="171"/>
      <c r="C9407" t="s">
        <v>12387</v>
      </c>
      <c r="D9407" t="s">
        <v>5050</v>
      </c>
      <c r="E9407" t="s">
        <v>2782</v>
      </c>
      <c r="G9407" t="s">
        <v>31</v>
      </c>
      <c r="H9407" t="s">
        <v>31</v>
      </c>
      <c r="I9407" t="s">
        <v>2758</v>
      </c>
      <c r="J9407" t="s">
        <v>2758</v>
      </c>
      <c r="K9407" t="s">
        <v>31</v>
      </c>
      <c r="L9407" t="s">
        <v>2805</v>
      </c>
      <c r="N9407" s="17" t="str">
        <f t="shared" si="292"/>
        <v>CB996</v>
      </c>
      <c r="O9407">
        <f t="shared" si="293"/>
        <v>5861</v>
      </c>
    </row>
    <row r="9408" spans="1:15" x14ac:dyDescent="0.3">
      <c r="A9408">
        <v>5861</v>
      </c>
      <c r="B9408" s="171"/>
      <c r="C9408" t="s">
        <v>12388</v>
      </c>
      <c r="D9408" t="s">
        <v>5050</v>
      </c>
      <c r="E9408" t="s">
        <v>2782</v>
      </c>
      <c r="G9408" t="s">
        <v>31</v>
      </c>
      <c r="H9408" t="s">
        <v>31</v>
      </c>
      <c r="I9408" t="s">
        <v>2758</v>
      </c>
      <c r="J9408" t="s">
        <v>2758</v>
      </c>
      <c r="K9408" t="s">
        <v>31</v>
      </c>
      <c r="L9408" t="s">
        <v>2805</v>
      </c>
      <c r="N9408" s="17" t="str">
        <f t="shared" si="292"/>
        <v>LT847</v>
      </c>
      <c r="O9408">
        <f t="shared" si="293"/>
        <v>5861</v>
      </c>
    </row>
    <row r="9409" spans="1:15" x14ac:dyDescent="0.3">
      <c r="A9409">
        <v>5861</v>
      </c>
      <c r="B9409" s="171"/>
      <c r="C9409" t="s">
        <v>12389</v>
      </c>
      <c r="D9409" t="s">
        <v>5050</v>
      </c>
      <c r="E9409" t="s">
        <v>2782</v>
      </c>
      <c r="G9409" t="s">
        <v>31</v>
      </c>
      <c r="H9409" t="s">
        <v>31</v>
      </c>
      <c r="I9409" t="s">
        <v>2758</v>
      </c>
      <c r="J9409" t="s">
        <v>2758</v>
      </c>
      <c r="K9409" t="s">
        <v>31</v>
      </c>
      <c r="L9409" t="s">
        <v>2805</v>
      </c>
      <c r="N9409" s="17" t="str">
        <f t="shared" si="292"/>
        <v>LT458</v>
      </c>
      <c r="O9409">
        <f t="shared" si="293"/>
        <v>5861</v>
      </c>
    </row>
    <row r="9410" spans="1:15" x14ac:dyDescent="0.3">
      <c r="A9410">
        <v>5861</v>
      </c>
      <c r="B9410" s="171"/>
      <c r="C9410" t="s">
        <v>12390</v>
      </c>
      <c r="D9410" t="s">
        <v>5050</v>
      </c>
      <c r="E9410" t="s">
        <v>2782</v>
      </c>
      <c r="G9410" t="s">
        <v>31</v>
      </c>
      <c r="H9410" t="s">
        <v>31</v>
      </c>
      <c r="I9410" t="s">
        <v>2758</v>
      </c>
      <c r="J9410" t="s">
        <v>2758</v>
      </c>
      <c r="K9410" t="s">
        <v>31</v>
      </c>
      <c r="L9410" t="s">
        <v>2805</v>
      </c>
      <c r="N9410" s="17" t="str">
        <f t="shared" ref="N9410:N9473" si="294">C9410</f>
        <v>LT459</v>
      </c>
      <c r="O9410">
        <f t="shared" ref="O9410:O9473" si="295">A9410</f>
        <v>5861</v>
      </c>
    </row>
    <row r="9411" spans="1:15" x14ac:dyDescent="0.3">
      <c r="A9411">
        <v>5861</v>
      </c>
      <c r="B9411" s="171"/>
      <c r="C9411" t="s">
        <v>12391</v>
      </c>
      <c r="D9411" t="s">
        <v>5050</v>
      </c>
      <c r="E9411" t="s">
        <v>2782</v>
      </c>
      <c r="G9411" t="s">
        <v>31</v>
      </c>
      <c r="H9411" t="s">
        <v>31</v>
      </c>
      <c r="I9411" t="s">
        <v>2758</v>
      </c>
      <c r="J9411" t="s">
        <v>2758</v>
      </c>
      <c r="K9411" t="s">
        <v>31</v>
      </c>
      <c r="L9411" t="s">
        <v>2805</v>
      </c>
      <c r="N9411" s="17" t="str">
        <f t="shared" si="294"/>
        <v>WR591</v>
      </c>
      <c r="O9411">
        <f t="shared" si="295"/>
        <v>5861</v>
      </c>
    </row>
    <row r="9412" spans="1:15" x14ac:dyDescent="0.3">
      <c r="A9412">
        <v>5861</v>
      </c>
      <c r="B9412" s="171"/>
      <c r="C9412" t="s">
        <v>12392</v>
      </c>
      <c r="D9412" t="s">
        <v>5050</v>
      </c>
      <c r="E9412" t="s">
        <v>2782</v>
      </c>
      <c r="G9412" t="s">
        <v>31</v>
      </c>
      <c r="H9412" t="s">
        <v>31</v>
      </c>
      <c r="I9412" t="s">
        <v>2758</v>
      </c>
      <c r="J9412" t="s">
        <v>2758</v>
      </c>
      <c r="K9412" t="s">
        <v>31</v>
      </c>
      <c r="L9412" t="s">
        <v>2805</v>
      </c>
      <c r="N9412" s="17" t="str">
        <f t="shared" si="294"/>
        <v>WX049</v>
      </c>
      <c r="O9412">
        <f t="shared" si="295"/>
        <v>5861</v>
      </c>
    </row>
    <row r="9413" spans="1:15" x14ac:dyDescent="0.3">
      <c r="A9413">
        <v>5861</v>
      </c>
      <c r="B9413" s="171"/>
      <c r="C9413" t="s">
        <v>12393</v>
      </c>
      <c r="D9413" t="s">
        <v>5050</v>
      </c>
      <c r="E9413" t="s">
        <v>2782</v>
      </c>
      <c r="G9413" t="s">
        <v>31</v>
      </c>
      <c r="H9413" t="s">
        <v>31</v>
      </c>
      <c r="I9413" t="s">
        <v>2758</v>
      </c>
      <c r="J9413" t="s">
        <v>2758</v>
      </c>
      <c r="K9413" t="s">
        <v>31</v>
      </c>
      <c r="L9413" t="s">
        <v>2805</v>
      </c>
      <c r="N9413" s="17" t="str">
        <f t="shared" si="294"/>
        <v>WR592</v>
      </c>
      <c r="O9413">
        <f t="shared" si="295"/>
        <v>5861</v>
      </c>
    </row>
    <row r="9414" spans="1:15" x14ac:dyDescent="0.3">
      <c r="A9414">
        <v>5861</v>
      </c>
      <c r="B9414" s="171"/>
      <c r="C9414" t="s">
        <v>12394</v>
      </c>
      <c r="D9414" t="s">
        <v>5050</v>
      </c>
      <c r="E9414" t="s">
        <v>2782</v>
      </c>
      <c r="G9414" t="s">
        <v>31</v>
      </c>
      <c r="H9414" t="s">
        <v>31</v>
      </c>
      <c r="I9414" t="s">
        <v>2758</v>
      </c>
      <c r="J9414" t="s">
        <v>2758</v>
      </c>
      <c r="K9414" t="s">
        <v>31</v>
      </c>
      <c r="L9414" t="s">
        <v>2805</v>
      </c>
      <c r="N9414" s="17" t="str">
        <f t="shared" si="294"/>
        <v>WR593</v>
      </c>
      <c r="O9414">
        <f t="shared" si="295"/>
        <v>5861</v>
      </c>
    </row>
    <row r="9415" spans="1:15" x14ac:dyDescent="0.3">
      <c r="A9415">
        <v>5861</v>
      </c>
      <c r="B9415" s="171"/>
      <c r="C9415" t="s">
        <v>12395</v>
      </c>
      <c r="D9415" t="s">
        <v>5050</v>
      </c>
      <c r="E9415" t="s">
        <v>2782</v>
      </c>
      <c r="G9415" t="s">
        <v>31</v>
      </c>
      <c r="H9415" t="s">
        <v>31</v>
      </c>
      <c r="I9415" t="s">
        <v>2758</v>
      </c>
      <c r="J9415" t="s">
        <v>2758</v>
      </c>
      <c r="K9415" t="s">
        <v>31</v>
      </c>
      <c r="L9415" t="s">
        <v>2805</v>
      </c>
      <c r="N9415" s="17" t="str">
        <f t="shared" si="294"/>
        <v>WR594</v>
      </c>
      <c r="O9415">
        <f t="shared" si="295"/>
        <v>5861</v>
      </c>
    </row>
    <row r="9416" spans="1:15" x14ac:dyDescent="0.3">
      <c r="A9416">
        <v>5861</v>
      </c>
      <c r="B9416" s="171"/>
      <c r="C9416" t="s">
        <v>12396</v>
      </c>
      <c r="D9416" t="s">
        <v>5050</v>
      </c>
      <c r="E9416" t="s">
        <v>2782</v>
      </c>
      <c r="G9416" t="s">
        <v>31</v>
      </c>
      <c r="H9416" t="s">
        <v>31</v>
      </c>
      <c r="I9416" t="s">
        <v>2758</v>
      </c>
      <c r="J9416" t="s">
        <v>2758</v>
      </c>
      <c r="K9416" t="s">
        <v>31</v>
      </c>
      <c r="L9416" t="s">
        <v>2805</v>
      </c>
      <c r="N9416" s="17" t="str">
        <f t="shared" si="294"/>
        <v>WC302</v>
      </c>
      <c r="O9416">
        <f t="shared" si="295"/>
        <v>5861</v>
      </c>
    </row>
    <row r="9417" spans="1:15" x14ac:dyDescent="0.3">
      <c r="A9417">
        <v>5861</v>
      </c>
      <c r="B9417" s="171"/>
      <c r="C9417" t="s">
        <v>12397</v>
      </c>
      <c r="D9417" t="s">
        <v>5050</v>
      </c>
      <c r="E9417" t="s">
        <v>2782</v>
      </c>
      <c r="G9417" t="s">
        <v>31</v>
      </c>
      <c r="H9417" t="s">
        <v>31</v>
      </c>
      <c r="I9417" t="s">
        <v>2758</v>
      </c>
      <c r="J9417" t="s">
        <v>2758</v>
      </c>
      <c r="K9417" t="s">
        <v>31</v>
      </c>
      <c r="L9417" t="s">
        <v>2805</v>
      </c>
      <c r="N9417" s="17" t="str">
        <f t="shared" si="294"/>
        <v>WR595</v>
      </c>
      <c r="O9417">
        <f t="shared" si="295"/>
        <v>5861</v>
      </c>
    </row>
    <row r="9418" spans="1:15" x14ac:dyDescent="0.3">
      <c r="A9418">
        <v>5861</v>
      </c>
      <c r="B9418" s="171"/>
      <c r="C9418" t="s">
        <v>12398</v>
      </c>
      <c r="D9418" t="s">
        <v>5050</v>
      </c>
      <c r="E9418" t="s">
        <v>2782</v>
      </c>
      <c r="G9418" t="s">
        <v>31</v>
      </c>
      <c r="H9418" t="s">
        <v>31</v>
      </c>
      <c r="I9418" t="s">
        <v>2758</v>
      </c>
      <c r="J9418" t="s">
        <v>2758</v>
      </c>
      <c r="K9418" t="s">
        <v>31</v>
      </c>
      <c r="L9418" t="s">
        <v>2805</v>
      </c>
      <c r="N9418" s="17" t="str">
        <f t="shared" si="294"/>
        <v>WR596</v>
      </c>
      <c r="O9418">
        <f t="shared" si="295"/>
        <v>5861</v>
      </c>
    </row>
    <row r="9419" spans="1:15" x14ac:dyDescent="0.3">
      <c r="A9419">
        <v>5861</v>
      </c>
      <c r="B9419" s="171"/>
      <c r="C9419" t="s">
        <v>12399</v>
      </c>
      <c r="D9419" t="s">
        <v>5050</v>
      </c>
      <c r="E9419" t="s">
        <v>2782</v>
      </c>
      <c r="G9419" t="s">
        <v>31</v>
      </c>
      <c r="H9419" t="s">
        <v>31</v>
      </c>
      <c r="I9419" t="s">
        <v>2758</v>
      </c>
      <c r="J9419" t="s">
        <v>2758</v>
      </c>
      <c r="K9419" t="s">
        <v>31</v>
      </c>
      <c r="L9419" t="s">
        <v>2805</v>
      </c>
      <c r="N9419" s="17" t="str">
        <f t="shared" si="294"/>
        <v>WR597</v>
      </c>
      <c r="O9419">
        <f t="shared" si="295"/>
        <v>5861</v>
      </c>
    </row>
    <row r="9420" spans="1:15" x14ac:dyDescent="0.3">
      <c r="A9420">
        <v>5861</v>
      </c>
      <c r="B9420" s="171"/>
      <c r="C9420" t="s">
        <v>12400</v>
      </c>
      <c r="D9420" t="s">
        <v>5050</v>
      </c>
      <c r="E9420" t="s">
        <v>2782</v>
      </c>
      <c r="G9420" t="s">
        <v>31</v>
      </c>
      <c r="H9420" t="s">
        <v>31</v>
      </c>
      <c r="I9420" t="s">
        <v>2758</v>
      </c>
      <c r="J9420" t="s">
        <v>2758</v>
      </c>
      <c r="K9420" t="s">
        <v>31</v>
      </c>
      <c r="L9420" t="s">
        <v>2805</v>
      </c>
      <c r="N9420" s="17" t="str">
        <f t="shared" si="294"/>
        <v>CQ422</v>
      </c>
      <c r="O9420">
        <f t="shared" si="295"/>
        <v>5861</v>
      </c>
    </row>
    <row r="9421" spans="1:15" x14ac:dyDescent="0.3">
      <c r="A9421">
        <v>5861</v>
      </c>
      <c r="B9421" s="171"/>
      <c r="C9421" t="s">
        <v>12401</v>
      </c>
      <c r="D9421" t="s">
        <v>5050</v>
      </c>
      <c r="E9421" t="s">
        <v>2782</v>
      </c>
      <c r="G9421" t="s">
        <v>31</v>
      </c>
      <c r="H9421" t="s">
        <v>31</v>
      </c>
      <c r="I9421" t="s">
        <v>2758</v>
      </c>
      <c r="J9421" t="s">
        <v>2758</v>
      </c>
      <c r="K9421" t="s">
        <v>31</v>
      </c>
      <c r="L9421" t="s">
        <v>2805</v>
      </c>
      <c r="N9421" s="17" t="str">
        <f t="shared" si="294"/>
        <v>CB030</v>
      </c>
      <c r="O9421">
        <f t="shared" si="295"/>
        <v>5861</v>
      </c>
    </row>
    <row r="9422" spans="1:15" x14ac:dyDescent="0.3">
      <c r="A9422">
        <v>5861</v>
      </c>
      <c r="B9422" s="171"/>
      <c r="C9422" t="s">
        <v>12402</v>
      </c>
      <c r="D9422" t="s">
        <v>5050</v>
      </c>
      <c r="E9422" t="s">
        <v>2782</v>
      </c>
      <c r="G9422" t="s">
        <v>31</v>
      </c>
      <c r="H9422" t="s">
        <v>31</v>
      </c>
      <c r="I9422" t="s">
        <v>2758</v>
      </c>
      <c r="J9422" t="s">
        <v>2758</v>
      </c>
      <c r="K9422" t="s">
        <v>31</v>
      </c>
      <c r="L9422" t="s">
        <v>2805</v>
      </c>
      <c r="N9422" s="17" t="str">
        <f t="shared" si="294"/>
        <v>WB608</v>
      </c>
      <c r="O9422">
        <f t="shared" si="295"/>
        <v>5861</v>
      </c>
    </row>
    <row r="9423" spans="1:15" x14ac:dyDescent="0.3">
      <c r="A9423">
        <v>5861</v>
      </c>
      <c r="B9423" s="171"/>
      <c r="C9423" t="s">
        <v>12403</v>
      </c>
      <c r="D9423" t="s">
        <v>5050</v>
      </c>
      <c r="E9423" t="s">
        <v>2782</v>
      </c>
      <c r="G9423" t="s">
        <v>31</v>
      </c>
      <c r="H9423" t="s">
        <v>31</v>
      </c>
      <c r="I9423" t="s">
        <v>2758</v>
      </c>
      <c r="J9423" t="s">
        <v>2758</v>
      </c>
      <c r="K9423" t="s">
        <v>31</v>
      </c>
      <c r="L9423" t="s">
        <v>2805</v>
      </c>
      <c r="N9423" s="17" t="str">
        <f t="shared" si="294"/>
        <v>WR598</v>
      </c>
      <c r="O9423">
        <f t="shared" si="295"/>
        <v>5861</v>
      </c>
    </row>
    <row r="9424" spans="1:15" x14ac:dyDescent="0.3">
      <c r="A9424">
        <v>5861</v>
      </c>
      <c r="B9424" s="171"/>
      <c r="C9424">
        <v>37303</v>
      </c>
      <c r="D9424" t="s">
        <v>5050</v>
      </c>
      <c r="E9424" t="s">
        <v>2782</v>
      </c>
      <c r="G9424" t="s">
        <v>31</v>
      </c>
      <c r="H9424" t="s">
        <v>31</v>
      </c>
      <c r="I9424" t="s">
        <v>2758</v>
      </c>
      <c r="J9424" t="s">
        <v>2758</v>
      </c>
      <c r="K9424" t="s">
        <v>31</v>
      </c>
      <c r="L9424" t="s">
        <v>2805</v>
      </c>
      <c r="N9424" s="17">
        <f t="shared" si="294"/>
        <v>37303</v>
      </c>
      <c r="O9424">
        <f t="shared" si="295"/>
        <v>5861</v>
      </c>
    </row>
    <row r="9425" spans="1:15" x14ac:dyDescent="0.3">
      <c r="A9425">
        <v>5861</v>
      </c>
      <c r="B9425" s="171"/>
      <c r="C9425" t="s">
        <v>12404</v>
      </c>
      <c r="D9425" t="s">
        <v>5050</v>
      </c>
      <c r="E9425" t="s">
        <v>2782</v>
      </c>
      <c r="G9425" t="s">
        <v>31</v>
      </c>
      <c r="H9425" t="s">
        <v>31</v>
      </c>
      <c r="I9425" t="s">
        <v>2758</v>
      </c>
      <c r="J9425" t="s">
        <v>2758</v>
      </c>
      <c r="K9425" t="s">
        <v>31</v>
      </c>
      <c r="L9425" t="s">
        <v>2805</v>
      </c>
      <c r="N9425" s="17" t="str">
        <f t="shared" si="294"/>
        <v>WR599</v>
      </c>
      <c r="O9425">
        <f t="shared" si="295"/>
        <v>5861</v>
      </c>
    </row>
    <row r="9426" spans="1:15" x14ac:dyDescent="0.3">
      <c r="A9426">
        <v>5861</v>
      </c>
      <c r="B9426" s="171"/>
      <c r="C9426" t="s">
        <v>12405</v>
      </c>
      <c r="D9426" t="s">
        <v>5050</v>
      </c>
      <c r="E9426" t="s">
        <v>2782</v>
      </c>
      <c r="G9426" t="s">
        <v>31</v>
      </c>
      <c r="H9426" t="s">
        <v>31</v>
      </c>
      <c r="I9426" t="s">
        <v>2758</v>
      </c>
      <c r="J9426" t="s">
        <v>2758</v>
      </c>
      <c r="K9426" t="s">
        <v>31</v>
      </c>
      <c r="L9426" t="s">
        <v>2805</v>
      </c>
      <c r="N9426" s="17" t="str">
        <f t="shared" si="294"/>
        <v>WR600</v>
      </c>
      <c r="O9426">
        <f t="shared" si="295"/>
        <v>5861</v>
      </c>
    </row>
    <row r="9427" spans="1:15" x14ac:dyDescent="0.3">
      <c r="A9427">
        <v>5861</v>
      </c>
      <c r="B9427" s="171"/>
      <c r="C9427" t="s">
        <v>12406</v>
      </c>
      <c r="D9427" t="s">
        <v>5050</v>
      </c>
      <c r="E9427" t="s">
        <v>2782</v>
      </c>
      <c r="G9427" t="s">
        <v>31</v>
      </c>
      <c r="H9427" t="s">
        <v>31</v>
      </c>
      <c r="I9427" t="s">
        <v>2758</v>
      </c>
      <c r="J9427" t="s">
        <v>2758</v>
      </c>
      <c r="K9427" t="s">
        <v>31</v>
      </c>
      <c r="L9427" t="s">
        <v>2805</v>
      </c>
      <c r="N9427" s="17" t="str">
        <f t="shared" si="294"/>
        <v>LT460</v>
      </c>
      <c r="O9427">
        <f t="shared" si="295"/>
        <v>5861</v>
      </c>
    </row>
    <row r="9428" spans="1:15" x14ac:dyDescent="0.3">
      <c r="A9428">
        <v>5861</v>
      </c>
      <c r="B9428" s="171"/>
      <c r="C9428" t="s">
        <v>12407</v>
      </c>
      <c r="D9428" t="s">
        <v>5050</v>
      </c>
      <c r="E9428" t="s">
        <v>2782</v>
      </c>
      <c r="G9428" t="s">
        <v>31</v>
      </c>
      <c r="H9428" t="s">
        <v>31</v>
      </c>
      <c r="I9428" t="s">
        <v>2758</v>
      </c>
      <c r="J9428" t="s">
        <v>2758</v>
      </c>
      <c r="K9428" t="s">
        <v>31</v>
      </c>
      <c r="L9428" t="s">
        <v>2805</v>
      </c>
      <c r="N9428" s="17" t="str">
        <f t="shared" si="294"/>
        <v>LT461</v>
      </c>
      <c r="O9428">
        <f t="shared" si="295"/>
        <v>5861</v>
      </c>
    </row>
    <row r="9429" spans="1:15" x14ac:dyDescent="0.3">
      <c r="A9429">
        <v>5861</v>
      </c>
      <c r="B9429" s="171"/>
      <c r="C9429" t="s">
        <v>12408</v>
      </c>
      <c r="D9429" t="s">
        <v>5050</v>
      </c>
      <c r="E9429" t="s">
        <v>2782</v>
      </c>
      <c r="G9429" t="s">
        <v>31</v>
      </c>
      <c r="H9429" t="s">
        <v>31</v>
      </c>
      <c r="I9429" t="s">
        <v>2758</v>
      </c>
      <c r="J9429" t="s">
        <v>2758</v>
      </c>
      <c r="K9429" t="s">
        <v>31</v>
      </c>
      <c r="L9429" t="s">
        <v>2805</v>
      </c>
      <c r="N9429" s="17" t="str">
        <f t="shared" si="294"/>
        <v>CB890</v>
      </c>
      <c r="O9429">
        <f t="shared" si="295"/>
        <v>5861</v>
      </c>
    </row>
    <row r="9430" spans="1:15" x14ac:dyDescent="0.3">
      <c r="A9430">
        <v>5861</v>
      </c>
      <c r="B9430" s="171"/>
      <c r="C9430" t="s">
        <v>12409</v>
      </c>
      <c r="D9430" t="s">
        <v>5050</v>
      </c>
      <c r="E9430" t="s">
        <v>2782</v>
      </c>
      <c r="G9430" t="s">
        <v>31</v>
      </c>
      <c r="H9430" t="s">
        <v>31</v>
      </c>
      <c r="I9430" t="s">
        <v>2758</v>
      </c>
      <c r="J9430" t="s">
        <v>2758</v>
      </c>
      <c r="K9430" t="s">
        <v>31</v>
      </c>
      <c r="L9430" t="s">
        <v>2805</v>
      </c>
      <c r="N9430" s="17" t="str">
        <f t="shared" si="294"/>
        <v>WP983</v>
      </c>
      <c r="O9430">
        <f t="shared" si="295"/>
        <v>5861</v>
      </c>
    </row>
    <row r="9431" spans="1:15" x14ac:dyDescent="0.3">
      <c r="A9431">
        <v>5861</v>
      </c>
      <c r="B9431" s="171"/>
      <c r="C9431" t="s">
        <v>12410</v>
      </c>
      <c r="D9431" t="s">
        <v>5050</v>
      </c>
      <c r="E9431" t="s">
        <v>2782</v>
      </c>
      <c r="G9431" t="s">
        <v>31</v>
      </c>
      <c r="H9431" t="s">
        <v>31</v>
      </c>
      <c r="I9431" t="s">
        <v>2758</v>
      </c>
      <c r="J9431" t="s">
        <v>2758</v>
      </c>
      <c r="K9431" t="s">
        <v>31</v>
      </c>
      <c r="L9431" t="s">
        <v>2805</v>
      </c>
      <c r="N9431" s="17" t="str">
        <f t="shared" si="294"/>
        <v>WR603</v>
      </c>
      <c r="O9431">
        <f t="shared" si="295"/>
        <v>5861</v>
      </c>
    </row>
    <row r="9432" spans="1:15" x14ac:dyDescent="0.3">
      <c r="A9432">
        <v>5861</v>
      </c>
      <c r="B9432" s="171"/>
      <c r="C9432" t="s">
        <v>12411</v>
      </c>
      <c r="D9432" t="s">
        <v>5050</v>
      </c>
      <c r="E9432" t="s">
        <v>2782</v>
      </c>
      <c r="G9432" t="s">
        <v>31</v>
      </c>
      <c r="H9432" t="s">
        <v>31</v>
      </c>
      <c r="I9432" t="s">
        <v>2758</v>
      </c>
      <c r="J9432" t="s">
        <v>2758</v>
      </c>
      <c r="K9432" t="s">
        <v>31</v>
      </c>
      <c r="L9432" t="s">
        <v>2805</v>
      </c>
      <c r="N9432" s="17" t="str">
        <f t="shared" si="294"/>
        <v>LT462</v>
      </c>
      <c r="O9432">
        <f t="shared" si="295"/>
        <v>5861</v>
      </c>
    </row>
    <row r="9433" spans="1:15" x14ac:dyDescent="0.3">
      <c r="A9433">
        <v>5861</v>
      </c>
      <c r="B9433" s="171"/>
      <c r="C9433" t="s">
        <v>12412</v>
      </c>
      <c r="D9433" t="s">
        <v>5050</v>
      </c>
      <c r="E9433" t="s">
        <v>2782</v>
      </c>
      <c r="G9433" t="s">
        <v>31</v>
      </c>
      <c r="H9433" t="s">
        <v>31</v>
      </c>
      <c r="I9433" t="s">
        <v>2758</v>
      </c>
      <c r="J9433" t="s">
        <v>2758</v>
      </c>
      <c r="K9433" t="s">
        <v>31</v>
      </c>
      <c r="L9433" t="s">
        <v>2805</v>
      </c>
      <c r="N9433" s="17" t="str">
        <f t="shared" si="294"/>
        <v>WB331</v>
      </c>
      <c r="O9433">
        <f t="shared" si="295"/>
        <v>5861</v>
      </c>
    </row>
    <row r="9434" spans="1:15" x14ac:dyDescent="0.3">
      <c r="A9434">
        <v>5861</v>
      </c>
      <c r="B9434" s="171"/>
      <c r="C9434" t="s">
        <v>12413</v>
      </c>
      <c r="D9434" t="s">
        <v>5050</v>
      </c>
      <c r="E9434" t="s">
        <v>2782</v>
      </c>
      <c r="G9434" t="s">
        <v>31</v>
      </c>
      <c r="H9434" t="s">
        <v>31</v>
      </c>
      <c r="I9434" t="s">
        <v>2758</v>
      </c>
      <c r="J9434" t="s">
        <v>2758</v>
      </c>
      <c r="K9434" t="s">
        <v>31</v>
      </c>
      <c r="L9434" t="s">
        <v>2805</v>
      </c>
      <c r="N9434" s="17" t="str">
        <f t="shared" si="294"/>
        <v>WE178</v>
      </c>
      <c r="O9434">
        <f t="shared" si="295"/>
        <v>5861</v>
      </c>
    </row>
    <row r="9435" spans="1:15" x14ac:dyDescent="0.3">
      <c r="A9435">
        <v>5861</v>
      </c>
      <c r="B9435" s="171"/>
      <c r="C9435" t="s">
        <v>12414</v>
      </c>
      <c r="D9435" t="s">
        <v>5050</v>
      </c>
      <c r="E9435" t="s">
        <v>2782</v>
      </c>
      <c r="G9435" t="s">
        <v>31</v>
      </c>
      <c r="H9435" t="s">
        <v>31</v>
      </c>
      <c r="I9435" t="s">
        <v>2758</v>
      </c>
      <c r="J9435" t="s">
        <v>2758</v>
      </c>
      <c r="K9435" t="s">
        <v>31</v>
      </c>
      <c r="L9435" t="s">
        <v>2805</v>
      </c>
      <c r="N9435" s="17" t="str">
        <f t="shared" si="294"/>
        <v>LT463</v>
      </c>
      <c r="O9435">
        <f t="shared" si="295"/>
        <v>5861</v>
      </c>
    </row>
    <row r="9436" spans="1:15" x14ac:dyDescent="0.3">
      <c r="A9436">
        <v>5861</v>
      </c>
      <c r="B9436" s="171"/>
      <c r="C9436" t="s">
        <v>12415</v>
      </c>
      <c r="D9436" t="s">
        <v>5050</v>
      </c>
      <c r="E9436" t="s">
        <v>2782</v>
      </c>
      <c r="G9436" t="s">
        <v>31</v>
      </c>
      <c r="H9436" t="s">
        <v>31</v>
      </c>
      <c r="I9436" t="s">
        <v>2758</v>
      </c>
      <c r="J9436" t="s">
        <v>2758</v>
      </c>
      <c r="K9436" t="s">
        <v>31</v>
      </c>
      <c r="L9436" t="s">
        <v>2805</v>
      </c>
      <c r="N9436" s="17" t="str">
        <f t="shared" si="294"/>
        <v>LU494</v>
      </c>
      <c r="O9436">
        <f t="shared" si="295"/>
        <v>5861</v>
      </c>
    </row>
    <row r="9437" spans="1:15" x14ac:dyDescent="0.3">
      <c r="A9437">
        <v>5861</v>
      </c>
      <c r="B9437" s="171"/>
      <c r="C9437" t="s">
        <v>12416</v>
      </c>
      <c r="D9437" t="s">
        <v>5050</v>
      </c>
      <c r="E9437" t="s">
        <v>2782</v>
      </c>
      <c r="G9437" t="s">
        <v>31</v>
      </c>
      <c r="H9437" t="s">
        <v>31</v>
      </c>
      <c r="I9437" t="s">
        <v>2758</v>
      </c>
      <c r="J9437" t="s">
        <v>2758</v>
      </c>
      <c r="K9437" t="s">
        <v>31</v>
      </c>
      <c r="L9437" t="s">
        <v>2805</v>
      </c>
      <c r="N9437" s="17" t="str">
        <f t="shared" si="294"/>
        <v>WR604</v>
      </c>
      <c r="O9437">
        <f t="shared" si="295"/>
        <v>5861</v>
      </c>
    </row>
    <row r="9438" spans="1:15" x14ac:dyDescent="0.3">
      <c r="A9438">
        <v>5861</v>
      </c>
      <c r="B9438" s="171"/>
      <c r="C9438" t="s">
        <v>12417</v>
      </c>
      <c r="D9438" t="s">
        <v>5050</v>
      </c>
      <c r="E9438" t="s">
        <v>2782</v>
      </c>
      <c r="G9438" t="s">
        <v>31</v>
      </c>
      <c r="H9438" t="s">
        <v>31</v>
      </c>
      <c r="I9438" t="s">
        <v>2758</v>
      </c>
      <c r="J9438" t="s">
        <v>2758</v>
      </c>
      <c r="K9438" t="s">
        <v>31</v>
      </c>
      <c r="L9438" t="s">
        <v>2805</v>
      </c>
      <c r="N9438" s="17" t="str">
        <f t="shared" si="294"/>
        <v>IS062</v>
      </c>
      <c r="O9438">
        <f t="shared" si="295"/>
        <v>5861</v>
      </c>
    </row>
    <row r="9439" spans="1:15" x14ac:dyDescent="0.3">
      <c r="A9439">
        <v>5861</v>
      </c>
      <c r="B9439" s="171"/>
      <c r="C9439" t="s">
        <v>12418</v>
      </c>
      <c r="D9439" t="s">
        <v>5050</v>
      </c>
      <c r="E9439" t="s">
        <v>2782</v>
      </c>
      <c r="G9439" t="s">
        <v>31</v>
      </c>
      <c r="H9439" t="s">
        <v>31</v>
      </c>
      <c r="I9439" t="s">
        <v>2758</v>
      </c>
      <c r="J9439" t="s">
        <v>2758</v>
      </c>
      <c r="K9439" t="s">
        <v>31</v>
      </c>
      <c r="L9439" t="s">
        <v>2805</v>
      </c>
      <c r="N9439" s="17" t="str">
        <f t="shared" si="294"/>
        <v>WR605</v>
      </c>
      <c r="O9439">
        <f t="shared" si="295"/>
        <v>5861</v>
      </c>
    </row>
    <row r="9440" spans="1:15" x14ac:dyDescent="0.3">
      <c r="A9440">
        <v>5861</v>
      </c>
      <c r="B9440" s="171"/>
      <c r="C9440" t="s">
        <v>12419</v>
      </c>
      <c r="D9440" t="s">
        <v>5050</v>
      </c>
      <c r="E9440" t="s">
        <v>2782</v>
      </c>
      <c r="G9440" t="s">
        <v>31</v>
      </c>
      <c r="H9440" t="s">
        <v>31</v>
      </c>
      <c r="I9440" t="s">
        <v>2758</v>
      </c>
      <c r="J9440" t="s">
        <v>2758</v>
      </c>
      <c r="K9440" t="s">
        <v>31</v>
      </c>
      <c r="L9440" t="s">
        <v>2805</v>
      </c>
      <c r="N9440" s="17" t="str">
        <f t="shared" si="294"/>
        <v>CQ669</v>
      </c>
      <c r="O9440">
        <f t="shared" si="295"/>
        <v>5861</v>
      </c>
    </row>
    <row r="9441" spans="1:15" x14ac:dyDescent="0.3">
      <c r="A9441">
        <v>5861</v>
      </c>
      <c r="B9441" s="171"/>
      <c r="C9441" t="s">
        <v>12420</v>
      </c>
      <c r="D9441" t="s">
        <v>5050</v>
      </c>
      <c r="E9441" t="s">
        <v>2782</v>
      </c>
      <c r="G9441" t="s">
        <v>31</v>
      </c>
      <c r="H9441" t="s">
        <v>31</v>
      </c>
      <c r="I9441" t="s">
        <v>2758</v>
      </c>
      <c r="J9441" t="s">
        <v>2758</v>
      </c>
      <c r="K9441" t="s">
        <v>31</v>
      </c>
      <c r="L9441" t="s">
        <v>2805</v>
      </c>
      <c r="N9441" s="17" t="str">
        <f t="shared" si="294"/>
        <v>WB275</v>
      </c>
      <c r="O9441">
        <f t="shared" si="295"/>
        <v>5861</v>
      </c>
    </row>
    <row r="9442" spans="1:15" x14ac:dyDescent="0.3">
      <c r="A9442">
        <v>5861</v>
      </c>
      <c r="B9442" s="171"/>
      <c r="C9442">
        <v>24449</v>
      </c>
      <c r="D9442" t="s">
        <v>5050</v>
      </c>
      <c r="E9442" t="s">
        <v>2782</v>
      </c>
      <c r="G9442" t="s">
        <v>31</v>
      </c>
      <c r="H9442" t="s">
        <v>31</v>
      </c>
      <c r="I9442" t="s">
        <v>2758</v>
      </c>
      <c r="J9442" t="s">
        <v>2758</v>
      </c>
      <c r="K9442" t="s">
        <v>31</v>
      </c>
      <c r="L9442" t="s">
        <v>2805</v>
      </c>
      <c r="N9442" s="17">
        <f t="shared" si="294"/>
        <v>24449</v>
      </c>
      <c r="O9442">
        <f t="shared" si="295"/>
        <v>5861</v>
      </c>
    </row>
    <row r="9443" spans="1:15" x14ac:dyDescent="0.3">
      <c r="A9443">
        <v>5861</v>
      </c>
      <c r="B9443" s="171"/>
      <c r="C9443" t="s">
        <v>12421</v>
      </c>
      <c r="D9443" t="s">
        <v>5050</v>
      </c>
      <c r="E9443" t="s">
        <v>2782</v>
      </c>
      <c r="G9443" t="s">
        <v>31</v>
      </c>
      <c r="H9443" t="s">
        <v>31</v>
      </c>
      <c r="I9443" t="s">
        <v>2758</v>
      </c>
      <c r="J9443" t="s">
        <v>2758</v>
      </c>
      <c r="K9443" t="s">
        <v>31</v>
      </c>
      <c r="L9443" t="s">
        <v>2805</v>
      </c>
      <c r="N9443" s="17" t="str">
        <f t="shared" si="294"/>
        <v>WB515</v>
      </c>
      <c r="O9443">
        <f t="shared" si="295"/>
        <v>5861</v>
      </c>
    </row>
    <row r="9444" spans="1:15" x14ac:dyDescent="0.3">
      <c r="A9444">
        <v>5861</v>
      </c>
      <c r="B9444" s="171"/>
      <c r="C9444" t="s">
        <v>12422</v>
      </c>
      <c r="D9444" t="s">
        <v>5050</v>
      </c>
      <c r="E9444" t="s">
        <v>2782</v>
      </c>
      <c r="G9444" t="s">
        <v>31</v>
      </c>
      <c r="H9444" t="s">
        <v>31</v>
      </c>
      <c r="I9444" t="s">
        <v>2758</v>
      </c>
      <c r="J9444" t="s">
        <v>2758</v>
      </c>
      <c r="K9444" t="s">
        <v>31</v>
      </c>
      <c r="L9444" t="s">
        <v>2805</v>
      </c>
      <c r="N9444" s="17" t="str">
        <f t="shared" si="294"/>
        <v>IS063</v>
      </c>
      <c r="O9444">
        <f t="shared" si="295"/>
        <v>5861</v>
      </c>
    </row>
    <row r="9445" spans="1:15" x14ac:dyDescent="0.3">
      <c r="A9445">
        <v>5861</v>
      </c>
      <c r="B9445" s="171"/>
      <c r="C9445" t="s">
        <v>12423</v>
      </c>
      <c r="D9445" t="s">
        <v>5050</v>
      </c>
      <c r="E9445" t="s">
        <v>2782</v>
      </c>
      <c r="G9445" t="s">
        <v>31</v>
      </c>
      <c r="H9445" t="s">
        <v>31</v>
      </c>
      <c r="I9445" t="s">
        <v>2758</v>
      </c>
      <c r="J9445" t="s">
        <v>2758</v>
      </c>
      <c r="K9445" t="s">
        <v>31</v>
      </c>
      <c r="L9445" t="s">
        <v>2805</v>
      </c>
      <c r="N9445" s="17" t="str">
        <f t="shared" si="294"/>
        <v>IS064</v>
      </c>
      <c r="O9445">
        <f t="shared" si="295"/>
        <v>5861</v>
      </c>
    </row>
    <row r="9446" spans="1:15" x14ac:dyDescent="0.3">
      <c r="A9446">
        <v>5861</v>
      </c>
      <c r="B9446" s="171"/>
      <c r="C9446" t="s">
        <v>12424</v>
      </c>
      <c r="D9446" t="s">
        <v>5050</v>
      </c>
      <c r="E9446" t="s">
        <v>2782</v>
      </c>
      <c r="G9446" t="s">
        <v>31</v>
      </c>
      <c r="H9446" t="s">
        <v>31</v>
      </c>
      <c r="I9446" t="s">
        <v>2758</v>
      </c>
      <c r="J9446" t="s">
        <v>2758</v>
      </c>
      <c r="K9446" t="s">
        <v>31</v>
      </c>
      <c r="L9446" t="s">
        <v>2805</v>
      </c>
      <c r="N9446" s="17" t="str">
        <f t="shared" si="294"/>
        <v>LS350</v>
      </c>
      <c r="O9446">
        <f t="shared" si="295"/>
        <v>5861</v>
      </c>
    </row>
    <row r="9447" spans="1:15" x14ac:dyDescent="0.3">
      <c r="A9447">
        <v>5861</v>
      </c>
      <c r="B9447" s="171"/>
      <c r="C9447" t="s">
        <v>12425</v>
      </c>
      <c r="D9447" t="s">
        <v>5050</v>
      </c>
      <c r="E9447" t="s">
        <v>2782</v>
      </c>
      <c r="G9447" t="s">
        <v>31</v>
      </c>
      <c r="H9447" t="s">
        <v>31</v>
      </c>
      <c r="I9447" t="s">
        <v>2758</v>
      </c>
      <c r="J9447" t="s">
        <v>2758</v>
      </c>
      <c r="K9447" t="s">
        <v>31</v>
      </c>
      <c r="L9447" t="s">
        <v>2805</v>
      </c>
      <c r="N9447" s="17" t="str">
        <f t="shared" si="294"/>
        <v>LU563</v>
      </c>
      <c r="O9447">
        <f t="shared" si="295"/>
        <v>5861</v>
      </c>
    </row>
    <row r="9448" spans="1:15" x14ac:dyDescent="0.3">
      <c r="A9448">
        <v>5861</v>
      </c>
      <c r="B9448" s="171"/>
      <c r="C9448" t="s">
        <v>12426</v>
      </c>
      <c r="D9448" t="s">
        <v>5050</v>
      </c>
      <c r="E9448" t="s">
        <v>2782</v>
      </c>
      <c r="G9448" t="s">
        <v>31</v>
      </c>
      <c r="H9448" t="s">
        <v>31</v>
      </c>
      <c r="I9448" t="s">
        <v>2758</v>
      </c>
      <c r="J9448" t="s">
        <v>2758</v>
      </c>
      <c r="K9448" t="s">
        <v>31</v>
      </c>
      <c r="L9448" t="s">
        <v>2805</v>
      </c>
      <c r="N9448" s="17" t="str">
        <f t="shared" si="294"/>
        <v>IS065</v>
      </c>
      <c r="O9448">
        <f t="shared" si="295"/>
        <v>5861</v>
      </c>
    </row>
    <row r="9449" spans="1:15" x14ac:dyDescent="0.3">
      <c r="A9449">
        <v>5861</v>
      </c>
      <c r="B9449" s="171"/>
      <c r="C9449" t="s">
        <v>12427</v>
      </c>
      <c r="D9449" t="s">
        <v>5050</v>
      </c>
      <c r="E9449" t="s">
        <v>2782</v>
      </c>
      <c r="G9449" t="s">
        <v>31</v>
      </c>
      <c r="H9449" t="s">
        <v>31</v>
      </c>
      <c r="I9449" t="s">
        <v>2758</v>
      </c>
      <c r="J9449" t="s">
        <v>2758</v>
      </c>
      <c r="K9449" t="s">
        <v>31</v>
      </c>
      <c r="L9449" t="s">
        <v>2805</v>
      </c>
      <c r="N9449" s="17" t="str">
        <f t="shared" si="294"/>
        <v>LT464</v>
      </c>
      <c r="O9449">
        <f t="shared" si="295"/>
        <v>5861</v>
      </c>
    </row>
    <row r="9450" spans="1:15" x14ac:dyDescent="0.3">
      <c r="A9450">
        <v>5861</v>
      </c>
      <c r="B9450" s="171"/>
      <c r="C9450" t="s">
        <v>12428</v>
      </c>
      <c r="D9450" t="s">
        <v>5050</v>
      </c>
      <c r="E9450" t="s">
        <v>2782</v>
      </c>
      <c r="G9450" t="s">
        <v>31</v>
      </c>
      <c r="H9450" t="s">
        <v>31</v>
      </c>
      <c r="I9450" t="s">
        <v>2758</v>
      </c>
      <c r="J9450" t="s">
        <v>2758</v>
      </c>
      <c r="K9450" t="s">
        <v>31</v>
      </c>
      <c r="L9450" t="s">
        <v>2805</v>
      </c>
      <c r="N9450" s="17" t="str">
        <f t="shared" si="294"/>
        <v>WB609</v>
      </c>
      <c r="O9450">
        <f t="shared" si="295"/>
        <v>5861</v>
      </c>
    </row>
    <row r="9451" spans="1:15" x14ac:dyDescent="0.3">
      <c r="A9451">
        <v>5861</v>
      </c>
      <c r="B9451" s="171"/>
      <c r="C9451" t="s">
        <v>12429</v>
      </c>
      <c r="D9451" t="s">
        <v>5050</v>
      </c>
      <c r="E9451" t="s">
        <v>2782</v>
      </c>
      <c r="G9451" t="s">
        <v>31</v>
      </c>
      <c r="H9451" t="s">
        <v>31</v>
      </c>
      <c r="I9451" t="s">
        <v>2758</v>
      </c>
      <c r="J9451" t="s">
        <v>2758</v>
      </c>
      <c r="K9451" t="s">
        <v>31</v>
      </c>
      <c r="L9451" t="s">
        <v>2805</v>
      </c>
      <c r="N9451" s="17" t="str">
        <f t="shared" si="294"/>
        <v>WB327</v>
      </c>
      <c r="O9451">
        <f t="shared" si="295"/>
        <v>5861</v>
      </c>
    </row>
    <row r="9452" spans="1:15" x14ac:dyDescent="0.3">
      <c r="A9452">
        <v>5861</v>
      </c>
      <c r="B9452" s="171"/>
      <c r="C9452" t="s">
        <v>12430</v>
      </c>
      <c r="D9452" t="s">
        <v>5050</v>
      </c>
      <c r="E9452" t="s">
        <v>2782</v>
      </c>
      <c r="G9452" t="s">
        <v>31</v>
      </c>
      <c r="H9452" t="s">
        <v>31</v>
      </c>
      <c r="I9452" t="s">
        <v>2758</v>
      </c>
      <c r="J9452" t="s">
        <v>2758</v>
      </c>
      <c r="K9452" t="s">
        <v>31</v>
      </c>
      <c r="L9452" t="s">
        <v>2805</v>
      </c>
      <c r="N9452" s="17" t="str">
        <f t="shared" si="294"/>
        <v>LU256</v>
      </c>
      <c r="O9452">
        <f t="shared" si="295"/>
        <v>5861</v>
      </c>
    </row>
    <row r="9453" spans="1:15" x14ac:dyDescent="0.3">
      <c r="A9453">
        <v>5861</v>
      </c>
      <c r="B9453" s="171"/>
      <c r="C9453" t="s">
        <v>12431</v>
      </c>
      <c r="D9453" t="s">
        <v>5050</v>
      </c>
      <c r="E9453" t="s">
        <v>2782</v>
      </c>
      <c r="G9453" t="s">
        <v>31</v>
      </c>
      <c r="H9453" t="s">
        <v>31</v>
      </c>
      <c r="I9453" t="s">
        <v>2758</v>
      </c>
      <c r="J9453" t="s">
        <v>2758</v>
      </c>
      <c r="K9453" t="s">
        <v>31</v>
      </c>
      <c r="L9453" t="s">
        <v>2805</v>
      </c>
      <c r="N9453" s="17" t="str">
        <f t="shared" si="294"/>
        <v>CQ423</v>
      </c>
      <c r="O9453">
        <f t="shared" si="295"/>
        <v>5861</v>
      </c>
    </row>
    <row r="9454" spans="1:15" x14ac:dyDescent="0.3">
      <c r="A9454">
        <v>5861</v>
      </c>
      <c r="B9454" s="171"/>
      <c r="C9454" t="s">
        <v>12432</v>
      </c>
      <c r="D9454" t="s">
        <v>5050</v>
      </c>
      <c r="E9454" t="s">
        <v>2782</v>
      </c>
      <c r="G9454" t="s">
        <v>31</v>
      </c>
      <c r="H9454" t="s">
        <v>31</v>
      </c>
      <c r="I9454" t="s">
        <v>2758</v>
      </c>
      <c r="J9454" t="s">
        <v>2758</v>
      </c>
      <c r="K9454" t="s">
        <v>31</v>
      </c>
      <c r="L9454" t="s">
        <v>2805</v>
      </c>
      <c r="N9454" s="17" t="str">
        <f t="shared" si="294"/>
        <v>CQ127</v>
      </c>
      <c r="O9454">
        <f t="shared" si="295"/>
        <v>5861</v>
      </c>
    </row>
    <row r="9455" spans="1:15" x14ac:dyDescent="0.3">
      <c r="A9455">
        <v>5861</v>
      </c>
      <c r="B9455" s="171"/>
      <c r="C9455" t="s">
        <v>12433</v>
      </c>
      <c r="D9455" t="s">
        <v>5050</v>
      </c>
      <c r="E9455" t="s">
        <v>2782</v>
      </c>
      <c r="G9455" t="s">
        <v>31</v>
      </c>
      <c r="H9455" t="s">
        <v>31</v>
      </c>
      <c r="I9455" t="s">
        <v>2758</v>
      </c>
      <c r="J9455" t="s">
        <v>2758</v>
      </c>
      <c r="K9455" t="s">
        <v>31</v>
      </c>
      <c r="L9455" t="s">
        <v>2805</v>
      </c>
      <c r="N9455" s="17" t="str">
        <f t="shared" si="294"/>
        <v>CQ424</v>
      </c>
      <c r="O9455">
        <f t="shared" si="295"/>
        <v>5861</v>
      </c>
    </row>
    <row r="9456" spans="1:15" x14ac:dyDescent="0.3">
      <c r="A9456">
        <v>5861</v>
      </c>
      <c r="B9456" s="171"/>
      <c r="C9456" t="s">
        <v>12434</v>
      </c>
      <c r="D9456" t="s">
        <v>5050</v>
      </c>
      <c r="E9456" t="s">
        <v>2782</v>
      </c>
      <c r="G9456" t="s">
        <v>31</v>
      </c>
      <c r="H9456" t="s">
        <v>31</v>
      </c>
      <c r="I9456" t="s">
        <v>2758</v>
      </c>
      <c r="J9456" t="s">
        <v>2758</v>
      </c>
      <c r="K9456" t="s">
        <v>31</v>
      </c>
      <c r="L9456" t="s">
        <v>2805</v>
      </c>
      <c r="N9456" s="17" t="str">
        <f t="shared" si="294"/>
        <v>WR606</v>
      </c>
      <c r="O9456">
        <f t="shared" si="295"/>
        <v>5861</v>
      </c>
    </row>
    <row r="9457" spans="1:15" x14ac:dyDescent="0.3">
      <c r="A9457">
        <v>5861</v>
      </c>
      <c r="B9457" s="171"/>
      <c r="C9457" t="s">
        <v>12435</v>
      </c>
      <c r="D9457" t="s">
        <v>5050</v>
      </c>
      <c r="E9457" t="s">
        <v>2782</v>
      </c>
      <c r="G9457" t="s">
        <v>31</v>
      </c>
      <c r="H9457" t="s">
        <v>31</v>
      </c>
      <c r="I9457" t="s">
        <v>2758</v>
      </c>
      <c r="J9457" t="s">
        <v>2758</v>
      </c>
      <c r="K9457" t="s">
        <v>31</v>
      </c>
      <c r="L9457" t="s">
        <v>2805</v>
      </c>
      <c r="N9457" s="17" t="str">
        <f t="shared" si="294"/>
        <v>LU589</v>
      </c>
      <c r="O9457">
        <f t="shared" si="295"/>
        <v>5861</v>
      </c>
    </row>
    <row r="9458" spans="1:15" x14ac:dyDescent="0.3">
      <c r="A9458">
        <v>5861</v>
      </c>
      <c r="B9458" s="171"/>
      <c r="C9458" t="s">
        <v>12436</v>
      </c>
      <c r="D9458" t="s">
        <v>5050</v>
      </c>
      <c r="E9458" t="s">
        <v>2782</v>
      </c>
      <c r="G9458" t="s">
        <v>31</v>
      </c>
      <c r="H9458" t="s">
        <v>31</v>
      </c>
      <c r="I9458" t="s">
        <v>2758</v>
      </c>
      <c r="J9458" t="s">
        <v>2758</v>
      </c>
      <c r="K9458" t="s">
        <v>31</v>
      </c>
      <c r="L9458" t="s">
        <v>2805</v>
      </c>
      <c r="N9458" s="17" t="str">
        <f t="shared" si="294"/>
        <v>WR607</v>
      </c>
      <c r="O9458">
        <f t="shared" si="295"/>
        <v>5861</v>
      </c>
    </row>
    <row r="9459" spans="1:15" x14ac:dyDescent="0.3">
      <c r="A9459">
        <v>5861</v>
      </c>
      <c r="B9459" s="171"/>
      <c r="C9459" t="s">
        <v>12437</v>
      </c>
      <c r="D9459" t="s">
        <v>5050</v>
      </c>
      <c r="E9459" t="s">
        <v>2782</v>
      </c>
      <c r="G9459" t="s">
        <v>31</v>
      </c>
      <c r="H9459" t="s">
        <v>31</v>
      </c>
      <c r="I9459" t="s">
        <v>2758</v>
      </c>
      <c r="J9459" t="s">
        <v>2758</v>
      </c>
      <c r="K9459" t="s">
        <v>31</v>
      </c>
      <c r="L9459" t="s">
        <v>2805</v>
      </c>
      <c r="N9459" s="17" t="str">
        <f t="shared" si="294"/>
        <v>WR608</v>
      </c>
      <c r="O9459">
        <f t="shared" si="295"/>
        <v>5861</v>
      </c>
    </row>
    <row r="9460" spans="1:15" x14ac:dyDescent="0.3">
      <c r="A9460">
        <v>5861</v>
      </c>
      <c r="B9460" s="171"/>
      <c r="C9460" t="s">
        <v>12438</v>
      </c>
      <c r="D9460" t="s">
        <v>5050</v>
      </c>
      <c r="E9460" t="s">
        <v>2782</v>
      </c>
      <c r="G9460" t="s">
        <v>31</v>
      </c>
      <c r="H9460" t="s">
        <v>31</v>
      </c>
      <c r="I9460" t="s">
        <v>2758</v>
      </c>
      <c r="J9460" t="s">
        <v>2758</v>
      </c>
      <c r="K9460" t="s">
        <v>31</v>
      </c>
      <c r="L9460" t="s">
        <v>2805</v>
      </c>
      <c r="N9460" s="17" t="str">
        <f t="shared" si="294"/>
        <v>WB553</v>
      </c>
      <c r="O9460">
        <f t="shared" si="295"/>
        <v>5861</v>
      </c>
    </row>
    <row r="9461" spans="1:15" x14ac:dyDescent="0.3">
      <c r="A9461">
        <v>5861</v>
      </c>
      <c r="B9461" s="171"/>
      <c r="C9461" t="s">
        <v>12439</v>
      </c>
      <c r="D9461" t="s">
        <v>5050</v>
      </c>
      <c r="E9461" t="s">
        <v>2782</v>
      </c>
      <c r="G9461" t="s">
        <v>31</v>
      </c>
      <c r="H9461" t="s">
        <v>31</v>
      </c>
      <c r="I9461" t="s">
        <v>2758</v>
      </c>
      <c r="J9461" t="s">
        <v>2758</v>
      </c>
      <c r="K9461" t="s">
        <v>31</v>
      </c>
      <c r="L9461" t="s">
        <v>2805</v>
      </c>
      <c r="N9461" s="17" t="str">
        <f t="shared" si="294"/>
        <v>WX050</v>
      </c>
      <c r="O9461">
        <f t="shared" si="295"/>
        <v>5861</v>
      </c>
    </row>
    <row r="9462" spans="1:15" x14ac:dyDescent="0.3">
      <c r="A9462">
        <v>5861</v>
      </c>
      <c r="B9462" s="171"/>
      <c r="C9462" t="s">
        <v>12440</v>
      </c>
      <c r="D9462" t="s">
        <v>5050</v>
      </c>
      <c r="E9462" t="s">
        <v>2782</v>
      </c>
      <c r="G9462" t="s">
        <v>31</v>
      </c>
      <c r="H9462" t="s">
        <v>31</v>
      </c>
      <c r="I9462" t="s">
        <v>2758</v>
      </c>
      <c r="J9462" t="s">
        <v>2758</v>
      </c>
      <c r="K9462" t="s">
        <v>31</v>
      </c>
      <c r="L9462" t="s">
        <v>2805</v>
      </c>
      <c r="N9462" s="17" t="str">
        <f t="shared" si="294"/>
        <v>WX055</v>
      </c>
      <c r="O9462">
        <f t="shared" si="295"/>
        <v>5861</v>
      </c>
    </row>
    <row r="9463" spans="1:15" x14ac:dyDescent="0.3">
      <c r="A9463">
        <v>5861</v>
      </c>
      <c r="B9463" s="171"/>
      <c r="C9463" t="s">
        <v>12441</v>
      </c>
      <c r="D9463" t="s">
        <v>5050</v>
      </c>
      <c r="E9463" t="s">
        <v>2782</v>
      </c>
      <c r="G9463" t="s">
        <v>31</v>
      </c>
      <c r="H9463" t="s">
        <v>31</v>
      </c>
      <c r="I9463" t="s">
        <v>2758</v>
      </c>
      <c r="J9463" t="s">
        <v>2758</v>
      </c>
      <c r="K9463" t="s">
        <v>31</v>
      </c>
      <c r="L9463" t="s">
        <v>2805</v>
      </c>
      <c r="N9463" s="17" t="str">
        <f t="shared" si="294"/>
        <v>WX062</v>
      </c>
      <c r="O9463">
        <f t="shared" si="295"/>
        <v>5861</v>
      </c>
    </row>
    <row r="9464" spans="1:15" x14ac:dyDescent="0.3">
      <c r="A9464">
        <v>5861</v>
      </c>
      <c r="B9464" s="171"/>
      <c r="C9464" t="s">
        <v>12442</v>
      </c>
      <c r="D9464" t="s">
        <v>5050</v>
      </c>
      <c r="E9464" t="s">
        <v>2782</v>
      </c>
      <c r="G9464" t="s">
        <v>31</v>
      </c>
      <c r="H9464" t="s">
        <v>31</v>
      </c>
      <c r="I9464" t="s">
        <v>2758</v>
      </c>
      <c r="J9464" t="s">
        <v>2758</v>
      </c>
      <c r="K9464" t="s">
        <v>31</v>
      </c>
      <c r="L9464" t="s">
        <v>2805</v>
      </c>
      <c r="N9464" s="17" t="str">
        <f t="shared" si="294"/>
        <v>LV457</v>
      </c>
      <c r="O9464">
        <f t="shared" si="295"/>
        <v>5861</v>
      </c>
    </row>
    <row r="9465" spans="1:15" x14ac:dyDescent="0.3">
      <c r="A9465">
        <v>5861</v>
      </c>
      <c r="B9465" s="171"/>
      <c r="C9465" t="s">
        <v>12443</v>
      </c>
      <c r="D9465" t="s">
        <v>5050</v>
      </c>
      <c r="E9465" t="s">
        <v>2782</v>
      </c>
      <c r="G9465" t="s">
        <v>31</v>
      </c>
      <c r="H9465" t="s">
        <v>31</v>
      </c>
      <c r="I9465" t="s">
        <v>2758</v>
      </c>
      <c r="J9465" t="s">
        <v>2758</v>
      </c>
      <c r="K9465" t="s">
        <v>31</v>
      </c>
      <c r="L9465" t="s">
        <v>2805</v>
      </c>
      <c r="N9465" s="17" t="str">
        <f t="shared" si="294"/>
        <v>WX121</v>
      </c>
      <c r="O9465">
        <f t="shared" si="295"/>
        <v>5861</v>
      </c>
    </row>
    <row r="9466" spans="1:15" x14ac:dyDescent="0.3">
      <c r="A9466">
        <v>5861</v>
      </c>
      <c r="B9466" s="171"/>
      <c r="C9466" t="s">
        <v>12444</v>
      </c>
      <c r="D9466" t="s">
        <v>5050</v>
      </c>
      <c r="E9466" t="s">
        <v>2782</v>
      </c>
      <c r="G9466" t="s">
        <v>31</v>
      </c>
      <c r="H9466" t="s">
        <v>31</v>
      </c>
      <c r="I9466" t="s">
        <v>2758</v>
      </c>
      <c r="J9466" t="s">
        <v>2758</v>
      </c>
      <c r="K9466" t="s">
        <v>31</v>
      </c>
      <c r="L9466" t="s">
        <v>2805</v>
      </c>
      <c r="N9466" s="17" t="str">
        <f t="shared" si="294"/>
        <v>WZ944</v>
      </c>
      <c r="O9466">
        <f t="shared" si="295"/>
        <v>5861</v>
      </c>
    </row>
    <row r="9467" spans="1:15" x14ac:dyDescent="0.3">
      <c r="A9467">
        <v>5861</v>
      </c>
      <c r="B9467" s="171"/>
      <c r="C9467" t="s">
        <v>12445</v>
      </c>
      <c r="D9467" t="s">
        <v>5050</v>
      </c>
      <c r="E9467" t="s">
        <v>2782</v>
      </c>
      <c r="G9467" t="s">
        <v>31</v>
      </c>
      <c r="H9467" t="s">
        <v>31</v>
      </c>
      <c r="I9467" t="s">
        <v>2758</v>
      </c>
      <c r="J9467" t="s">
        <v>2758</v>
      </c>
      <c r="K9467" t="s">
        <v>31</v>
      </c>
      <c r="L9467" t="s">
        <v>2805</v>
      </c>
      <c r="N9467" s="17" t="str">
        <f t="shared" si="294"/>
        <v>WR609</v>
      </c>
      <c r="O9467">
        <f t="shared" si="295"/>
        <v>5861</v>
      </c>
    </row>
    <row r="9468" spans="1:15" x14ac:dyDescent="0.3">
      <c r="A9468">
        <v>5861</v>
      </c>
      <c r="B9468" s="171"/>
      <c r="C9468" t="s">
        <v>12446</v>
      </c>
      <c r="D9468" t="s">
        <v>5050</v>
      </c>
      <c r="E9468" t="s">
        <v>2782</v>
      </c>
      <c r="G9468" t="s">
        <v>31</v>
      </c>
      <c r="H9468" t="s">
        <v>31</v>
      </c>
      <c r="I9468" t="s">
        <v>2758</v>
      </c>
      <c r="J9468" t="s">
        <v>2758</v>
      </c>
      <c r="K9468" t="s">
        <v>31</v>
      </c>
      <c r="L9468" t="s">
        <v>2805</v>
      </c>
      <c r="N9468" s="17" t="str">
        <f t="shared" si="294"/>
        <v>WR610</v>
      </c>
      <c r="O9468">
        <f t="shared" si="295"/>
        <v>5861</v>
      </c>
    </row>
    <row r="9469" spans="1:15" x14ac:dyDescent="0.3">
      <c r="A9469">
        <v>5861</v>
      </c>
      <c r="B9469" s="171"/>
      <c r="C9469" t="s">
        <v>12447</v>
      </c>
      <c r="D9469" t="s">
        <v>5050</v>
      </c>
      <c r="E9469" t="s">
        <v>2782</v>
      </c>
      <c r="G9469" t="s">
        <v>31</v>
      </c>
      <c r="H9469" t="s">
        <v>31</v>
      </c>
      <c r="I9469" t="s">
        <v>2758</v>
      </c>
      <c r="J9469" t="s">
        <v>2758</v>
      </c>
      <c r="K9469" t="s">
        <v>31</v>
      </c>
      <c r="L9469" t="s">
        <v>2805</v>
      </c>
      <c r="N9469" s="17" t="str">
        <f t="shared" si="294"/>
        <v>WR611</v>
      </c>
      <c r="O9469">
        <f t="shared" si="295"/>
        <v>5861</v>
      </c>
    </row>
    <row r="9470" spans="1:15" x14ac:dyDescent="0.3">
      <c r="A9470">
        <v>5861</v>
      </c>
      <c r="B9470" s="171"/>
      <c r="C9470" t="s">
        <v>12448</v>
      </c>
      <c r="D9470" t="s">
        <v>5050</v>
      </c>
      <c r="E9470" t="s">
        <v>2782</v>
      </c>
      <c r="G9470" t="s">
        <v>31</v>
      </c>
      <c r="H9470" t="s">
        <v>31</v>
      </c>
      <c r="I9470" t="s">
        <v>2758</v>
      </c>
      <c r="J9470" t="s">
        <v>2758</v>
      </c>
      <c r="K9470" t="s">
        <v>31</v>
      </c>
      <c r="L9470" t="s">
        <v>2805</v>
      </c>
      <c r="N9470" s="17" t="str">
        <f t="shared" si="294"/>
        <v>WR612</v>
      </c>
      <c r="O9470">
        <f t="shared" si="295"/>
        <v>5861</v>
      </c>
    </row>
    <row r="9471" spans="1:15" x14ac:dyDescent="0.3">
      <c r="A9471">
        <v>5861</v>
      </c>
      <c r="B9471" s="171"/>
      <c r="C9471" t="s">
        <v>12449</v>
      </c>
      <c r="D9471" t="s">
        <v>5050</v>
      </c>
      <c r="E9471" t="s">
        <v>2782</v>
      </c>
      <c r="G9471" t="s">
        <v>31</v>
      </c>
      <c r="H9471" t="s">
        <v>31</v>
      </c>
      <c r="I9471" t="s">
        <v>2758</v>
      </c>
      <c r="J9471" t="s">
        <v>2758</v>
      </c>
      <c r="K9471" t="s">
        <v>31</v>
      </c>
      <c r="L9471" t="s">
        <v>2805</v>
      </c>
      <c r="N9471" s="17" t="str">
        <f t="shared" si="294"/>
        <v>LS120</v>
      </c>
      <c r="O9471">
        <f t="shared" si="295"/>
        <v>5861</v>
      </c>
    </row>
    <row r="9472" spans="1:15" x14ac:dyDescent="0.3">
      <c r="A9472">
        <v>5861</v>
      </c>
      <c r="B9472" s="171"/>
      <c r="C9472" t="s">
        <v>12450</v>
      </c>
      <c r="D9472" t="s">
        <v>5050</v>
      </c>
      <c r="E9472" t="s">
        <v>2782</v>
      </c>
      <c r="G9472" t="s">
        <v>31</v>
      </c>
      <c r="H9472" t="s">
        <v>31</v>
      </c>
      <c r="I9472" t="s">
        <v>2758</v>
      </c>
      <c r="J9472" t="s">
        <v>2758</v>
      </c>
      <c r="K9472" t="s">
        <v>31</v>
      </c>
      <c r="L9472" t="s">
        <v>2805</v>
      </c>
      <c r="N9472" s="17" t="str">
        <f t="shared" si="294"/>
        <v>CQ670</v>
      </c>
      <c r="O9472">
        <f t="shared" si="295"/>
        <v>5861</v>
      </c>
    </row>
    <row r="9473" spans="1:15" x14ac:dyDescent="0.3">
      <c r="A9473">
        <v>5861</v>
      </c>
      <c r="B9473" s="171"/>
      <c r="C9473" t="s">
        <v>12451</v>
      </c>
      <c r="D9473" t="s">
        <v>5050</v>
      </c>
      <c r="E9473" t="s">
        <v>2782</v>
      </c>
      <c r="G9473" t="s">
        <v>31</v>
      </c>
      <c r="H9473" t="s">
        <v>31</v>
      </c>
      <c r="I9473" t="s">
        <v>2758</v>
      </c>
      <c r="J9473" t="s">
        <v>2758</v>
      </c>
      <c r="K9473" t="s">
        <v>31</v>
      </c>
      <c r="L9473" t="s">
        <v>2805</v>
      </c>
      <c r="N9473" s="17" t="str">
        <f t="shared" si="294"/>
        <v>CQ425</v>
      </c>
      <c r="O9473">
        <f t="shared" si="295"/>
        <v>5861</v>
      </c>
    </row>
    <row r="9474" spans="1:15" x14ac:dyDescent="0.3">
      <c r="A9474">
        <v>5861</v>
      </c>
      <c r="B9474" s="171"/>
      <c r="C9474" t="s">
        <v>12452</v>
      </c>
      <c r="D9474" t="s">
        <v>5050</v>
      </c>
      <c r="E9474" t="s">
        <v>2782</v>
      </c>
      <c r="G9474" t="s">
        <v>31</v>
      </c>
      <c r="H9474" t="s">
        <v>31</v>
      </c>
      <c r="I9474" t="s">
        <v>2758</v>
      </c>
      <c r="J9474" t="s">
        <v>2758</v>
      </c>
      <c r="K9474" t="s">
        <v>31</v>
      </c>
      <c r="L9474" t="s">
        <v>2805</v>
      </c>
      <c r="N9474" s="17" t="str">
        <f t="shared" ref="N9474:N9537" si="296">C9474</f>
        <v>WR613</v>
      </c>
      <c r="O9474">
        <f t="shared" ref="O9474:O9537" si="297">A9474</f>
        <v>5861</v>
      </c>
    </row>
    <row r="9475" spans="1:15" x14ac:dyDescent="0.3">
      <c r="A9475">
        <v>5861</v>
      </c>
      <c r="B9475" s="171"/>
      <c r="C9475" t="s">
        <v>12453</v>
      </c>
      <c r="D9475" t="s">
        <v>5050</v>
      </c>
      <c r="E9475" t="s">
        <v>2782</v>
      </c>
      <c r="G9475" t="s">
        <v>31</v>
      </c>
      <c r="H9475" t="s">
        <v>31</v>
      </c>
      <c r="I9475" t="s">
        <v>2758</v>
      </c>
      <c r="J9475" t="s">
        <v>2758</v>
      </c>
      <c r="K9475" t="s">
        <v>31</v>
      </c>
      <c r="L9475" t="s">
        <v>2805</v>
      </c>
      <c r="N9475" s="17" t="str">
        <f t="shared" si="296"/>
        <v>WR614</v>
      </c>
      <c r="O9475">
        <f t="shared" si="297"/>
        <v>5861</v>
      </c>
    </row>
    <row r="9476" spans="1:15" x14ac:dyDescent="0.3">
      <c r="A9476">
        <v>5861</v>
      </c>
      <c r="B9476" s="171"/>
      <c r="C9476" t="s">
        <v>12454</v>
      </c>
      <c r="D9476" t="s">
        <v>5050</v>
      </c>
      <c r="E9476" t="s">
        <v>2782</v>
      </c>
      <c r="G9476" t="s">
        <v>31</v>
      </c>
      <c r="H9476" t="s">
        <v>31</v>
      </c>
      <c r="I9476" t="s">
        <v>2758</v>
      </c>
      <c r="J9476" t="s">
        <v>2758</v>
      </c>
      <c r="K9476" t="s">
        <v>31</v>
      </c>
      <c r="L9476" t="s">
        <v>2805</v>
      </c>
      <c r="N9476" s="17" t="str">
        <f t="shared" si="296"/>
        <v>WR615</v>
      </c>
      <c r="O9476">
        <f t="shared" si="297"/>
        <v>5861</v>
      </c>
    </row>
    <row r="9477" spans="1:15" x14ac:dyDescent="0.3">
      <c r="A9477">
        <v>5861</v>
      </c>
      <c r="B9477" s="171"/>
      <c r="C9477" t="s">
        <v>12455</v>
      </c>
      <c r="D9477" t="s">
        <v>5050</v>
      </c>
      <c r="E9477" t="s">
        <v>2782</v>
      </c>
      <c r="G9477" t="s">
        <v>31</v>
      </c>
      <c r="H9477" t="s">
        <v>31</v>
      </c>
      <c r="I9477" t="s">
        <v>2758</v>
      </c>
      <c r="J9477" t="s">
        <v>2758</v>
      </c>
      <c r="K9477" t="s">
        <v>31</v>
      </c>
      <c r="L9477" t="s">
        <v>2805</v>
      </c>
      <c r="N9477" s="17" t="str">
        <f t="shared" si="296"/>
        <v>WR616</v>
      </c>
      <c r="O9477">
        <f t="shared" si="297"/>
        <v>5861</v>
      </c>
    </row>
    <row r="9478" spans="1:15" x14ac:dyDescent="0.3">
      <c r="A9478">
        <v>5861</v>
      </c>
      <c r="B9478" s="171"/>
      <c r="C9478" t="s">
        <v>12456</v>
      </c>
      <c r="D9478" t="s">
        <v>5050</v>
      </c>
      <c r="E9478" t="s">
        <v>2782</v>
      </c>
      <c r="G9478" t="s">
        <v>31</v>
      </c>
      <c r="H9478" t="s">
        <v>31</v>
      </c>
      <c r="I9478" t="s">
        <v>2758</v>
      </c>
      <c r="J9478" t="s">
        <v>2758</v>
      </c>
      <c r="K9478" t="s">
        <v>31</v>
      </c>
      <c r="L9478" t="s">
        <v>2805</v>
      </c>
      <c r="N9478" s="17" t="str">
        <f t="shared" si="296"/>
        <v>WB290</v>
      </c>
      <c r="O9478">
        <f t="shared" si="297"/>
        <v>5861</v>
      </c>
    </row>
    <row r="9479" spans="1:15" x14ac:dyDescent="0.3">
      <c r="A9479">
        <v>5861</v>
      </c>
      <c r="B9479" s="171"/>
      <c r="C9479" t="s">
        <v>12457</v>
      </c>
      <c r="D9479" t="s">
        <v>5050</v>
      </c>
      <c r="E9479" t="s">
        <v>2782</v>
      </c>
      <c r="G9479" t="s">
        <v>31</v>
      </c>
      <c r="H9479" t="s">
        <v>31</v>
      </c>
      <c r="I9479" t="s">
        <v>2758</v>
      </c>
      <c r="J9479" t="s">
        <v>2758</v>
      </c>
      <c r="K9479" t="s">
        <v>31</v>
      </c>
      <c r="L9479" t="s">
        <v>2805</v>
      </c>
      <c r="N9479" s="17" t="str">
        <f t="shared" si="296"/>
        <v>LS863</v>
      </c>
      <c r="O9479">
        <f t="shared" si="297"/>
        <v>5861</v>
      </c>
    </row>
    <row r="9480" spans="1:15" x14ac:dyDescent="0.3">
      <c r="A9480">
        <v>5861</v>
      </c>
      <c r="B9480" s="171"/>
      <c r="C9480" t="s">
        <v>12458</v>
      </c>
      <c r="D9480" t="s">
        <v>5050</v>
      </c>
      <c r="E9480" t="s">
        <v>2782</v>
      </c>
      <c r="G9480" t="s">
        <v>31</v>
      </c>
      <c r="H9480" t="s">
        <v>31</v>
      </c>
      <c r="I9480" t="s">
        <v>2758</v>
      </c>
      <c r="J9480" t="s">
        <v>2758</v>
      </c>
      <c r="K9480" t="s">
        <v>31</v>
      </c>
      <c r="L9480" t="s">
        <v>2805</v>
      </c>
      <c r="N9480" s="17" t="str">
        <f t="shared" si="296"/>
        <v>CQ426</v>
      </c>
      <c r="O9480">
        <f t="shared" si="297"/>
        <v>5861</v>
      </c>
    </row>
    <row r="9481" spans="1:15" x14ac:dyDescent="0.3">
      <c r="A9481">
        <v>5861</v>
      </c>
      <c r="B9481" s="171"/>
      <c r="C9481" t="s">
        <v>12459</v>
      </c>
      <c r="D9481" t="s">
        <v>5050</v>
      </c>
      <c r="E9481" t="s">
        <v>2782</v>
      </c>
      <c r="G9481" t="s">
        <v>31</v>
      </c>
      <c r="H9481" t="s">
        <v>31</v>
      </c>
      <c r="I9481" t="s">
        <v>2758</v>
      </c>
      <c r="J9481" t="s">
        <v>2758</v>
      </c>
      <c r="K9481" t="s">
        <v>31</v>
      </c>
      <c r="L9481" t="s">
        <v>2805</v>
      </c>
      <c r="N9481" s="17" t="str">
        <f t="shared" si="296"/>
        <v>WX158</v>
      </c>
      <c r="O9481">
        <f t="shared" si="297"/>
        <v>5861</v>
      </c>
    </row>
    <row r="9482" spans="1:15" x14ac:dyDescent="0.3">
      <c r="A9482">
        <v>5861</v>
      </c>
      <c r="B9482" s="171"/>
      <c r="C9482" t="s">
        <v>12460</v>
      </c>
      <c r="D9482" t="s">
        <v>5050</v>
      </c>
      <c r="E9482" t="s">
        <v>2782</v>
      </c>
      <c r="G9482" t="s">
        <v>31</v>
      </c>
      <c r="H9482" t="s">
        <v>31</v>
      </c>
      <c r="I9482" t="s">
        <v>2758</v>
      </c>
      <c r="J9482" t="s">
        <v>2758</v>
      </c>
      <c r="K9482" t="s">
        <v>31</v>
      </c>
      <c r="L9482" t="s">
        <v>2805</v>
      </c>
      <c r="N9482" s="17" t="str">
        <f t="shared" si="296"/>
        <v>WP746</v>
      </c>
      <c r="O9482">
        <f t="shared" si="297"/>
        <v>5861</v>
      </c>
    </row>
    <row r="9483" spans="1:15" x14ac:dyDescent="0.3">
      <c r="A9483">
        <v>5861</v>
      </c>
      <c r="B9483" s="171"/>
      <c r="C9483" t="s">
        <v>12461</v>
      </c>
      <c r="D9483" t="s">
        <v>5050</v>
      </c>
      <c r="E9483" t="s">
        <v>2782</v>
      </c>
      <c r="G9483" t="s">
        <v>31</v>
      </c>
      <c r="H9483" t="s">
        <v>31</v>
      </c>
      <c r="I9483" t="s">
        <v>2758</v>
      </c>
      <c r="J9483" t="s">
        <v>2758</v>
      </c>
      <c r="K9483" t="s">
        <v>31</v>
      </c>
      <c r="L9483" t="s">
        <v>2805</v>
      </c>
      <c r="N9483" s="17" t="str">
        <f t="shared" si="296"/>
        <v>WR618</v>
      </c>
      <c r="O9483">
        <f t="shared" si="297"/>
        <v>5861</v>
      </c>
    </row>
    <row r="9484" spans="1:15" x14ac:dyDescent="0.3">
      <c r="A9484">
        <v>5861</v>
      </c>
      <c r="B9484" s="171"/>
      <c r="C9484" t="s">
        <v>12462</v>
      </c>
      <c r="D9484" t="s">
        <v>5050</v>
      </c>
      <c r="E9484" t="s">
        <v>2782</v>
      </c>
      <c r="G9484" t="s">
        <v>31</v>
      </c>
      <c r="H9484" t="s">
        <v>31</v>
      </c>
      <c r="I9484" t="s">
        <v>2758</v>
      </c>
      <c r="J9484" t="s">
        <v>2758</v>
      </c>
      <c r="K9484" t="s">
        <v>31</v>
      </c>
      <c r="L9484" t="s">
        <v>2805</v>
      </c>
      <c r="N9484" s="17" t="str">
        <f t="shared" si="296"/>
        <v>LS121</v>
      </c>
      <c r="O9484">
        <f t="shared" si="297"/>
        <v>5861</v>
      </c>
    </row>
    <row r="9485" spans="1:15" x14ac:dyDescent="0.3">
      <c r="A9485">
        <v>5861</v>
      </c>
      <c r="B9485" s="171"/>
      <c r="C9485" t="s">
        <v>12463</v>
      </c>
      <c r="D9485" t="s">
        <v>5050</v>
      </c>
      <c r="E9485" t="s">
        <v>2782</v>
      </c>
      <c r="G9485" t="s">
        <v>31</v>
      </c>
      <c r="H9485" t="s">
        <v>31</v>
      </c>
      <c r="I9485" t="s">
        <v>2758</v>
      </c>
      <c r="J9485" t="s">
        <v>2758</v>
      </c>
      <c r="K9485" t="s">
        <v>31</v>
      </c>
      <c r="L9485" t="s">
        <v>2805</v>
      </c>
      <c r="N9485" s="17" t="str">
        <f t="shared" si="296"/>
        <v>LS125</v>
      </c>
      <c r="O9485">
        <f t="shared" si="297"/>
        <v>5861</v>
      </c>
    </row>
    <row r="9486" spans="1:15" x14ac:dyDescent="0.3">
      <c r="A9486">
        <v>5861</v>
      </c>
      <c r="B9486" s="171"/>
      <c r="C9486" t="s">
        <v>12464</v>
      </c>
      <c r="D9486" t="s">
        <v>5050</v>
      </c>
      <c r="E9486" t="s">
        <v>2782</v>
      </c>
      <c r="G9486" t="s">
        <v>31</v>
      </c>
      <c r="H9486" t="s">
        <v>31</v>
      </c>
      <c r="I9486" t="s">
        <v>2758</v>
      </c>
      <c r="J9486" t="s">
        <v>2758</v>
      </c>
      <c r="K9486" t="s">
        <v>31</v>
      </c>
      <c r="L9486" t="s">
        <v>2805</v>
      </c>
      <c r="N9486" s="17" t="str">
        <f t="shared" si="296"/>
        <v>LS124</v>
      </c>
      <c r="O9486">
        <f t="shared" si="297"/>
        <v>5861</v>
      </c>
    </row>
    <row r="9487" spans="1:15" x14ac:dyDescent="0.3">
      <c r="A9487">
        <v>5861</v>
      </c>
      <c r="B9487" s="171"/>
      <c r="C9487" t="s">
        <v>12465</v>
      </c>
      <c r="D9487" t="s">
        <v>5050</v>
      </c>
      <c r="E9487" t="s">
        <v>2782</v>
      </c>
      <c r="G9487" t="s">
        <v>31</v>
      </c>
      <c r="H9487" t="s">
        <v>31</v>
      </c>
      <c r="I9487" t="s">
        <v>2758</v>
      </c>
      <c r="J9487" t="s">
        <v>2758</v>
      </c>
      <c r="K9487" t="s">
        <v>31</v>
      </c>
      <c r="L9487" t="s">
        <v>2805</v>
      </c>
      <c r="N9487" s="17" t="str">
        <f t="shared" si="296"/>
        <v>LS122</v>
      </c>
      <c r="O9487">
        <f t="shared" si="297"/>
        <v>5861</v>
      </c>
    </row>
    <row r="9488" spans="1:15" x14ac:dyDescent="0.3">
      <c r="A9488">
        <v>5861</v>
      </c>
      <c r="B9488" s="171"/>
      <c r="C9488" t="s">
        <v>12466</v>
      </c>
      <c r="D9488" t="s">
        <v>5050</v>
      </c>
      <c r="E9488" t="s">
        <v>2782</v>
      </c>
      <c r="G9488" t="s">
        <v>31</v>
      </c>
      <c r="H9488" t="s">
        <v>31</v>
      </c>
      <c r="I9488" t="s">
        <v>2758</v>
      </c>
      <c r="J9488" t="s">
        <v>2758</v>
      </c>
      <c r="K9488" t="s">
        <v>31</v>
      </c>
      <c r="L9488" t="s">
        <v>2805</v>
      </c>
      <c r="N9488" s="17" t="str">
        <f t="shared" si="296"/>
        <v>LS123</v>
      </c>
      <c r="O9488">
        <f t="shared" si="297"/>
        <v>5861</v>
      </c>
    </row>
    <row r="9489" spans="1:15" x14ac:dyDescent="0.3">
      <c r="A9489">
        <v>5861</v>
      </c>
      <c r="B9489" s="171"/>
      <c r="C9489" t="s">
        <v>12467</v>
      </c>
      <c r="D9489" t="s">
        <v>5050</v>
      </c>
      <c r="E9489" t="s">
        <v>2782</v>
      </c>
      <c r="G9489" t="s">
        <v>31</v>
      </c>
      <c r="H9489" t="s">
        <v>31</v>
      </c>
      <c r="I9489" t="s">
        <v>2758</v>
      </c>
      <c r="J9489" t="s">
        <v>2758</v>
      </c>
      <c r="K9489" t="s">
        <v>31</v>
      </c>
      <c r="L9489" t="s">
        <v>2805</v>
      </c>
      <c r="N9489" s="17" t="str">
        <f t="shared" si="296"/>
        <v>WR621</v>
      </c>
      <c r="O9489">
        <f t="shared" si="297"/>
        <v>5861</v>
      </c>
    </row>
    <row r="9490" spans="1:15" x14ac:dyDescent="0.3">
      <c r="A9490">
        <v>5861</v>
      </c>
      <c r="B9490" s="171"/>
      <c r="C9490" t="s">
        <v>12468</v>
      </c>
      <c r="D9490" t="s">
        <v>5050</v>
      </c>
      <c r="E9490" t="s">
        <v>2782</v>
      </c>
      <c r="G9490" t="s">
        <v>31</v>
      </c>
      <c r="H9490" t="s">
        <v>31</v>
      </c>
      <c r="I9490" t="s">
        <v>2758</v>
      </c>
      <c r="J9490" t="s">
        <v>2758</v>
      </c>
      <c r="K9490" t="s">
        <v>31</v>
      </c>
      <c r="L9490" t="s">
        <v>2805</v>
      </c>
      <c r="N9490" s="17" t="str">
        <f t="shared" si="296"/>
        <v>WB610</v>
      </c>
      <c r="O9490">
        <f t="shared" si="297"/>
        <v>5861</v>
      </c>
    </row>
    <row r="9491" spans="1:15" x14ac:dyDescent="0.3">
      <c r="A9491">
        <v>5861</v>
      </c>
      <c r="B9491" s="171"/>
      <c r="C9491" t="s">
        <v>12469</v>
      </c>
      <c r="D9491" t="s">
        <v>5050</v>
      </c>
      <c r="E9491" t="s">
        <v>2782</v>
      </c>
      <c r="G9491" t="s">
        <v>31</v>
      </c>
      <c r="H9491" t="s">
        <v>31</v>
      </c>
      <c r="I9491" t="s">
        <v>2758</v>
      </c>
      <c r="J9491" t="s">
        <v>2758</v>
      </c>
      <c r="K9491" t="s">
        <v>31</v>
      </c>
      <c r="L9491" t="s">
        <v>2805</v>
      </c>
      <c r="N9491" s="17" t="str">
        <f t="shared" si="296"/>
        <v>CB248</v>
      </c>
      <c r="O9491">
        <f t="shared" si="297"/>
        <v>5861</v>
      </c>
    </row>
    <row r="9492" spans="1:15" x14ac:dyDescent="0.3">
      <c r="A9492">
        <v>5861</v>
      </c>
      <c r="B9492" s="171"/>
      <c r="C9492" t="s">
        <v>12470</v>
      </c>
      <c r="D9492" t="s">
        <v>5050</v>
      </c>
      <c r="E9492" t="s">
        <v>2782</v>
      </c>
      <c r="G9492" t="s">
        <v>31</v>
      </c>
      <c r="H9492" t="s">
        <v>31</v>
      </c>
      <c r="I9492" t="s">
        <v>2758</v>
      </c>
      <c r="J9492" t="s">
        <v>2758</v>
      </c>
      <c r="K9492" t="s">
        <v>31</v>
      </c>
      <c r="L9492" t="s">
        <v>2805</v>
      </c>
      <c r="N9492" s="17" t="str">
        <f t="shared" si="296"/>
        <v>WZ620</v>
      </c>
      <c r="O9492">
        <f t="shared" si="297"/>
        <v>5861</v>
      </c>
    </row>
    <row r="9493" spans="1:15" x14ac:dyDescent="0.3">
      <c r="A9493">
        <v>5861</v>
      </c>
      <c r="B9493" s="171"/>
      <c r="C9493" t="s">
        <v>12471</v>
      </c>
      <c r="D9493" t="s">
        <v>5050</v>
      </c>
      <c r="E9493" t="s">
        <v>2782</v>
      </c>
      <c r="G9493" t="s">
        <v>31</v>
      </c>
      <c r="H9493" t="s">
        <v>31</v>
      </c>
      <c r="I9493" t="s">
        <v>2758</v>
      </c>
      <c r="J9493" t="s">
        <v>2758</v>
      </c>
      <c r="K9493" t="s">
        <v>31</v>
      </c>
      <c r="L9493" t="s">
        <v>2805</v>
      </c>
      <c r="N9493" s="17" t="str">
        <f t="shared" si="296"/>
        <v>CB320</v>
      </c>
      <c r="O9493">
        <f t="shared" si="297"/>
        <v>5861</v>
      </c>
    </row>
    <row r="9494" spans="1:15" x14ac:dyDescent="0.3">
      <c r="A9494">
        <v>5861</v>
      </c>
      <c r="B9494" s="171"/>
      <c r="C9494" t="s">
        <v>12472</v>
      </c>
      <c r="D9494" t="s">
        <v>5050</v>
      </c>
      <c r="E9494" t="s">
        <v>2782</v>
      </c>
      <c r="G9494" t="s">
        <v>31</v>
      </c>
      <c r="H9494" t="s">
        <v>31</v>
      </c>
      <c r="I9494" t="s">
        <v>2758</v>
      </c>
      <c r="J9494" t="s">
        <v>2758</v>
      </c>
      <c r="K9494" t="s">
        <v>31</v>
      </c>
      <c r="L9494" t="s">
        <v>2805</v>
      </c>
      <c r="N9494" s="17" t="str">
        <f t="shared" si="296"/>
        <v>WB022</v>
      </c>
      <c r="O9494">
        <f t="shared" si="297"/>
        <v>5861</v>
      </c>
    </row>
    <row r="9495" spans="1:15" x14ac:dyDescent="0.3">
      <c r="A9495">
        <v>5861</v>
      </c>
      <c r="B9495" s="171"/>
      <c r="C9495" t="s">
        <v>12473</v>
      </c>
      <c r="D9495" t="s">
        <v>5050</v>
      </c>
      <c r="E9495" t="s">
        <v>2782</v>
      </c>
      <c r="G9495" t="s">
        <v>31</v>
      </c>
      <c r="H9495" t="s">
        <v>31</v>
      </c>
      <c r="I9495" t="s">
        <v>2758</v>
      </c>
      <c r="J9495" t="s">
        <v>2758</v>
      </c>
      <c r="K9495" t="s">
        <v>31</v>
      </c>
      <c r="L9495" t="s">
        <v>2805</v>
      </c>
      <c r="N9495" s="17" t="str">
        <f t="shared" si="296"/>
        <v>WR622</v>
      </c>
      <c r="O9495">
        <f t="shared" si="297"/>
        <v>5861</v>
      </c>
    </row>
    <row r="9496" spans="1:15" x14ac:dyDescent="0.3">
      <c r="A9496">
        <v>5861</v>
      </c>
      <c r="B9496" s="171"/>
      <c r="C9496" t="s">
        <v>12474</v>
      </c>
      <c r="D9496" t="s">
        <v>5050</v>
      </c>
      <c r="E9496" t="s">
        <v>2782</v>
      </c>
      <c r="G9496" t="s">
        <v>31</v>
      </c>
      <c r="H9496" t="s">
        <v>31</v>
      </c>
      <c r="I9496" t="s">
        <v>2758</v>
      </c>
      <c r="J9496" t="s">
        <v>2758</v>
      </c>
      <c r="K9496" t="s">
        <v>31</v>
      </c>
      <c r="L9496" t="s">
        <v>2805</v>
      </c>
      <c r="N9496" s="17" t="str">
        <f t="shared" si="296"/>
        <v>WR623</v>
      </c>
      <c r="O9496">
        <f t="shared" si="297"/>
        <v>5861</v>
      </c>
    </row>
    <row r="9497" spans="1:15" x14ac:dyDescent="0.3">
      <c r="A9497">
        <v>5861</v>
      </c>
      <c r="B9497" s="171"/>
      <c r="C9497" t="s">
        <v>12475</v>
      </c>
      <c r="D9497" t="s">
        <v>5050</v>
      </c>
      <c r="E9497" t="s">
        <v>2782</v>
      </c>
      <c r="G9497" t="s">
        <v>31</v>
      </c>
      <c r="H9497" t="s">
        <v>31</v>
      </c>
      <c r="I9497" t="s">
        <v>2758</v>
      </c>
      <c r="J9497" t="s">
        <v>2758</v>
      </c>
      <c r="K9497" t="s">
        <v>31</v>
      </c>
      <c r="L9497" t="s">
        <v>2805</v>
      </c>
      <c r="N9497" s="17" t="str">
        <f t="shared" si="296"/>
        <v>LU257</v>
      </c>
      <c r="O9497">
        <f t="shared" si="297"/>
        <v>5861</v>
      </c>
    </row>
    <row r="9498" spans="1:15" x14ac:dyDescent="0.3">
      <c r="A9498">
        <v>5861</v>
      </c>
      <c r="B9498" s="171"/>
      <c r="C9498" t="s">
        <v>12476</v>
      </c>
      <c r="D9498" t="s">
        <v>5050</v>
      </c>
      <c r="E9498" t="s">
        <v>2782</v>
      </c>
      <c r="G9498" t="s">
        <v>31</v>
      </c>
      <c r="H9498" t="s">
        <v>31</v>
      </c>
      <c r="I9498" t="s">
        <v>2758</v>
      </c>
      <c r="J9498" t="s">
        <v>2758</v>
      </c>
      <c r="K9498" t="s">
        <v>31</v>
      </c>
      <c r="L9498" t="s">
        <v>2805</v>
      </c>
      <c r="N9498" s="17" t="str">
        <f t="shared" si="296"/>
        <v>LV146</v>
      </c>
      <c r="O9498">
        <f t="shared" si="297"/>
        <v>5861</v>
      </c>
    </row>
    <row r="9499" spans="1:15" x14ac:dyDescent="0.3">
      <c r="A9499">
        <v>5861</v>
      </c>
      <c r="B9499" s="171"/>
      <c r="C9499" t="s">
        <v>12477</v>
      </c>
      <c r="D9499" t="s">
        <v>5050</v>
      </c>
      <c r="E9499" t="s">
        <v>2782</v>
      </c>
      <c r="G9499" t="s">
        <v>31</v>
      </c>
      <c r="H9499" t="s">
        <v>31</v>
      </c>
      <c r="I9499" t="s">
        <v>2758</v>
      </c>
      <c r="J9499" t="s">
        <v>2758</v>
      </c>
      <c r="K9499" t="s">
        <v>31</v>
      </c>
      <c r="L9499" t="s">
        <v>2805</v>
      </c>
      <c r="N9499" s="17" t="str">
        <f t="shared" si="296"/>
        <v>WX302</v>
      </c>
      <c r="O9499">
        <f t="shared" si="297"/>
        <v>5861</v>
      </c>
    </row>
    <row r="9500" spans="1:15" x14ac:dyDescent="0.3">
      <c r="A9500">
        <v>5861</v>
      </c>
      <c r="B9500" s="171"/>
      <c r="C9500" t="s">
        <v>12478</v>
      </c>
      <c r="D9500" t="s">
        <v>5050</v>
      </c>
      <c r="E9500" t="s">
        <v>2782</v>
      </c>
      <c r="G9500" t="s">
        <v>31</v>
      </c>
      <c r="H9500" t="s">
        <v>31</v>
      </c>
      <c r="I9500" t="s">
        <v>2758</v>
      </c>
      <c r="J9500" t="s">
        <v>2758</v>
      </c>
      <c r="K9500" t="s">
        <v>31</v>
      </c>
      <c r="L9500" t="s">
        <v>2805</v>
      </c>
      <c r="N9500" s="17" t="str">
        <f t="shared" si="296"/>
        <v>LU258</v>
      </c>
      <c r="O9500">
        <f t="shared" si="297"/>
        <v>5861</v>
      </c>
    </row>
    <row r="9501" spans="1:15" x14ac:dyDescent="0.3">
      <c r="A9501">
        <v>5861</v>
      </c>
      <c r="B9501" s="171"/>
      <c r="C9501" t="s">
        <v>12479</v>
      </c>
      <c r="D9501" t="s">
        <v>5050</v>
      </c>
      <c r="E9501" t="s">
        <v>2782</v>
      </c>
      <c r="G9501" t="s">
        <v>31</v>
      </c>
      <c r="H9501" t="s">
        <v>31</v>
      </c>
      <c r="I9501" t="s">
        <v>2758</v>
      </c>
      <c r="J9501" t="s">
        <v>2758</v>
      </c>
      <c r="K9501" t="s">
        <v>31</v>
      </c>
      <c r="L9501" t="s">
        <v>2805</v>
      </c>
      <c r="N9501" s="17" t="str">
        <f t="shared" si="296"/>
        <v>E1437</v>
      </c>
      <c r="O9501">
        <f t="shared" si="297"/>
        <v>5861</v>
      </c>
    </row>
    <row r="9502" spans="1:15" x14ac:dyDescent="0.3">
      <c r="A9502">
        <v>5861</v>
      </c>
      <c r="B9502" s="171"/>
      <c r="C9502" t="s">
        <v>12480</v>
      </c>
      <c r="D9502" t="s">
        <v>5050</v>
      </c>
      <c r="E9502" t="s">
        <v>2782</v>
      </c>
      <c r="G9502" t="s">
        <v>31</v>
      </c>
      <c r="H9502" t="s">
        <v>31</v>
      </c>
      <c r="I9502" t="s">
        <v>2758</v>
      </c>
      <c r="J9502" t="s">
        <v>2758</v>
      </c>
      <c r="K9502" t="s">
        <v>31</v>
      </c>
      <c r="L9502" t="s">
        <v>2805</v>
      </c>
      <c r="N9502" s="17" t="str">
        <f t="shared" si="296"/>
        <v>WR624</v>
      </c>
      <c r="O9502">
        <f t="shared" si="297"/>
        <v>5861</v>
      </c>
    </row>
    <row r="9503" spans="1:15" x14ac:dyDescent="0.3">
      <c r="A9503">
        <v>5861</v>
      </c>
      <c r="B9503" s="171"/>
      <c r="C9503" t="s">
        <v>12481</v>
      </c>
      <c r="D9503" t="s">
        <v>5050</v>
      </c>
      <c r="E9503" t="s">
        <v>2782</v>
      </c>
      <c r="G9503" t="s">
        <v>31</v>
      </c>
      <c r="H9503" t="s">
        <v>31</v>
      </c>
      <c r="I9503" t="s">
        <v>2758</v>
      </c>
      <c r="J9503" t="s">
        <v>2758</v>
      </c>
      <c r="K9503" t="s">
        <v>31</v>
      </c>
      <c r="L9503" t="s">
        <v>2805</v>
      </c>
      <c r="N9503" s="17" t="str">
        <f t="shared" si="296"/>
        <v>WR625</v>
      </c>
      <c r="O9503">
        <f t="shared" si="297"/>
        <v>5861</v>
      </c>
    </row>
    <row r="9504" spans="1:15" x14ac:dyDescent="0.3">
      <c r="A9504">
        <v>5861</v>
      </c>
      <c r="B9504" s="171"/>
      <c r="C9504" t="s">
        <v>12482</v>
      </c>
      <c r="D9504" t="s">
        <v>5050</v>
      </c>
      <c r="E9504" t="s">
        <v>2782</v>
      </c>
      <c r="G9504" t="s">
        <v>31</v>
      </c>
      <c r="H9504" t="s">
        <v>31</v>
      </c>
      <c r="I9504" t="s">
        <v>2758</v>
      </c>
      <c r="J9504" t="s">
        <v>2758</v>
      </c>
      <c r="K9504" t="s">
        <v>31</v>
      </c>
      <c r="L9504" t="s">
        <v>2805</v>
      </c>
      <c r="N9504" s="17" t="str">
        <f t="shared" si="296"/>
        <v>WR626</v>
      </c>
      <c r="O9504">
        <f t="shared" si="297"/>
        <v>5861</v>
      </c>
    </row>
    <row r="9505" spans="1:15" x14ac:dyDescent="0.3">
      <c r="A9505">
        <v>5861</v>
      </c>
      <c r="B9505" s="171"/>
      <c r="C9505" t="s">
        <v>12483</v>
      </c>
      <c r="D9505" t="s">
        <v>5050</v>
      </c>
      <c r="E9505" t="s">
        <v>2782</v>
      </c>
      <c r="G9505" t="s">
        <v>31</v>
      </c>
      <c r="H9505" t="s">
        <v>31</v>
      </c>
      <c r="I9505" t="s">
        <v>2758</v>
      </c>
      <c r="J9505" t="s">
        <v>2758</v>
      </c>
      <c r="K9505" t="s">
        <v>31</v>
      </c>
      <c r="L9505" t="s">
        <v>2805</v>
      </c>
      <c r="N9505" s="17" t="str">
        <f t="shared" si="296"/>
        <v>LV474</v>
      </c>
      <c r="O9505">
        <f t="shared" si="297"/>
        <v>5861</v>
      </c>
    </row>
    <row r="9506" spans="1:15" x14ac:dyDescent="0.3">
      <c r="A9506">
        <v>5861</v>
      </c>
      <c r="B9506" s="171"/>
      <c r="C9506" t="s">
        <v>12484</v>
      </c>
      <c r="D9506" t="s">
        <v>5050</v>
      </c>
      <c r="E9506" t="s">
        <v>2782</v>
      </c>
      <c r="G9506" t="s">
        <v>31</v>
      </c>
      <c r="H9506" t="s">
        <v>31</v>
      </c>
      <c r="I9506" t="s">
        <v>2758</v>
      </c>
      <c r="J9506" t="s">
        <v>2758</v>
      </c>
      <c r="K9506" t="s">
        <v>31</v>
      </c>
      <c r="L9506" t="s">
        <v>2805</v>
      </c>
      <c r="N9506" s="17" t="str">
        <f t="shared" si="296"/>
        <v>CB833</v>
      </c>
      <c r="O9506">
        <f t="shared" si="297"/>
        <v>5861</v>
      </c>
    </row>
    <row r="9507" spans="1:15" x14ac:dyDescent="0.3">
      <c r="A9507">
        <v>5861</v>
      </c>
      <c r="B9507" s="171"/>
      <c r="C9507" t="s">
        <v>12485</v>
      </c>
      <c r="D9507" t="s">
        <v>5050</v>
      </c>
      <c r="E9507" t="s">
        <v>2782</v>
      </c>
      <c r="G9507" t="s">
        <v>31</v>
      </c>
      <c r="H9507" t="s">
        <v>31</v>
      </c>
      <c r="I9507" t="s">
        <v>2758</v>
      </c>
      <c r="J9507" t="s">
        <v>2758</v>
      </c>
      <c r="K9507" t="s">
        <v>31</v>
      </c>
      <c r="L9507" t="s">
        <v>2805</v>
      </c>
      <c r="N9507" s="17" t="str">
        <f t="shared" si="296"/>
        <v>CB059</v>
      </c>
      <c r="O9507">
        <f t="shared" si="297"/>
        <v>5861</v>
      </c>
    </row>
    <row r="9508" spans="1:15" x14ac:dyDescent="0.3">
      <c r="A9508">
        <v>5861</v>
      </c>
      <c r="B9508" s="171"/>
      <c r="C9508" t="s">
        <v>12486</v>
      </c>
      <c r="D9508" t="s">
        <v>5050</v>
      </c>
      <c r="E9508" t="s">
        <v>2782</v>
      </c>
      <c r="G9508" t="s">
        <v>31</v>
      </c>
      <c r="H9508" t="s">
        <v>31</v>
      </c>
      <c r="I9508" t="s">
        <v>2758</v>
      </c>
      <c r="J9508" t="s">
        <v>2758</v>
      </c>
      <c r="K9508" t="s">
        <v>31</v>
      </c>
      <c r="L9508" t="s">
        <v>2805</v>
      </c>
      <c r="N9508" s="17" t="str">
        <f t="shared" si="296"/>
        <v>CB947</v>
      </c>
      <c r="O9508">
        <f t="shared" si="297"/>
        <v>5861</v>
      </c>
    </row>
    <row r="9509" spans="1:15" x14ac:dyDescent="0.3">
      <c r="A9509">
        <v>5861</v>
      </c>
      <c r="B9509" s="171"/>
      <c r="C9509" t="s">
        <v>12487</v>
      </c>
      <c r="D9509" t="s">
        <v>5050</v>
      </c>
      <c r="E9509" t="s">
        <v>2782</v>
      </c>
      <c r="G9509" t="s">
        <v>31</v>
      </c>
      <c r="H9509" t="s">
        <v>31</v>
      </c>
      <c r="I9509" t="s">
        <v>2758</v>
      </c>
      <c r="J9509" t="s">
        <v>2758</v>
      </c>
      <c r="K9509" t="s">
        <v>31</v>
      </c>
      <c r="L9509" t="s">
        <v>2805</v>
      </c>
      <c r="N9509" s="17" t="str">
        <f t="shared" si="296"/>
        <v>WR627</v>
      </c>
      <c r="O9509">
        <f t="shared" si="297"/>
        <v>5861</v>
      </c>
    </row>
    <row r="9510" spans="1:15" x14ac:dyDescent="0.3">
      <c r="A9510">
        <v>5861</v>
      </c>
      <c r="B9510" s="171"/>
      <c r="C9510" t="s">
        <v>12488</v>
      </c>
      <c r="D9510" t="s">
        <v>5050</v>
      </c>
      <c r="E9510" t="s">
        <v>2782</v>
      </c>
      <c r="G9510" t="s">
        <v>31</v>
      </c>
      <c r="H9510" t="s">
        <v>31</v>
      </c>
      <c r="I9510" t="s">
        <v>2758</v>
      </c>
      <c r="J9510" t="s">
        <v>2758</v>
      </c>
      <c r="K9510" t="s">
        <v>31</v>
      </c>
      <c r="L9510" t="s">
        <v>2805</v>
      </c>
      <c r="N9510" s="17" t="str">
        <f t="shared" si="296"/>
        <v>WR628</v>
      </c>
      <c r="O9510">
        <f t="shared" si="297"/>
        <v>5861</v>
      </c>
    </row>
    <row r="9511" spans="1:15" x14ac:dyDescent="0.3">
      <c r="A9511">
        <v>5861</v>
      </c>
      <c r="B9511" s="171"/>
      <c r="C9511" t="s">
        <v>12489</v>
      </c>
      <c r="D9511" t="s">
        <v>5050</v>
      </c>
      <c r="E9511" t="s">
        <v>2782</v>
      </c>
      <c r="G9511" t="s">
        <v>31</v>
      </c>
      <c r="H9511" t="s">
        <v>31</v>
      </c>
      <c r="I9511" t="s">
        <v>2758</v>
      </c>
      <c r="J9511" t="s">
        <v>2758</v>
      </c>
      <c r="K9511" t="s">
        <v>31</v>
      </c>
      <c r="L9511" t="s">
        <v>2805</v>
      </c>
      <c r="N9511" s="17" t="str">
        <f t="shared" si="296"/>
        <v>LV042</v>
      </c>
      <c r="O9511">
        <f t="shared" si="297"/>
        <v>5861</v>
      </c>
    </row>
    <row r="9512" spans="1:15" x14ac:dyDescent="0.3">
      <c r="A9512">
        <v>5861</v>
      </c>
      <c r="B9512" s="171"/>
      <c r="C9512" t="s">
        <v>12490</v>
      </c>
      <c r="D9512" t="s">
        <v>5050</v>
      </c>
      <c r="E9512" t="s">
        <v>2782</v>
      </c>
      <c r="G9512" t="s">
        <v>31</v>
      </c>
      <c r="H9512" t="s">
        <v>31</v>
      </c>
      <c r="I9512" t="s">
        <v>2758</v>
      </c>
      <c r="J9512" t="s">
        <v>2758</v>
      </c>
      <c r="K9512" t="s">
        <v>31</v>
      </c>
      <c r="L9512" t="s">
        <v>2805</v>
      </c>
      <c r="N9512" s="17" t="str">
        <f t="shared" si="296"/>
        <v>LV044</v>
      </c>
      <c r="O9512">
        <f t="shared" si="297"/>
        <v>5861</v>
      </c>
    </row>
    <row r="9513" spans="1:15" x14ac:dyDescent="0.3">
      <c r="A9513">
        <v>5861</v>
      </c>
      <c r="B9513" s="171"/>
      <c r="C9513" t="s">
        <v>12491</v>
      </c>
      <c r="D9513" t="s">
        <v>5050</v>
      </c>
      <c r="E9513" t="s">
        <v>2782</v>
      </c>
      <c r="G9513" t="s">
        <v>31</v>
      </c>
      <c r="H9513" t="s">
        <v>31</v>
      </c>
      <c r="I9513" t="s">
        <v>2758</v>
      </c>
      <c r="J9513" t="s">
        <v>2758</v>
      </c>
      <c r="K9513" t="s">
        <v>31</v>
      </c>
      <c r="L9513" t="s">
        <v>2805</v>
      </c>
      <c r="N9513" s="17" t="str">
        <f t="shared" si="296"/>
        <v>LV045</v>
      </c>
      <c r="O9513">
        <f t="shared" si="297"/>
        <v>5861</v>
      </c>
    </row>
    <row r="9514" spans="1:15" x14ac:dyDescent="0.3">
      <c r="A9514">
        <v>5861</v>
      </c>
      <c r="B9514" s="171"/>
      <c r="C9514" t="s">
        <v>12492</v>
      </c>
      <c r="D9514" t="s">
        <v>5050</v>
      </c>
      <c r="E9514" t="s">
        <v>2782</v>
      </c>
      <c r="G9514" t="s">
        <v>31</v>
      </c>
      <c r="H9514" t="s">
        <v>31</v>
      </c>
      <c r="I9514" t="s">
        <v>2758</v>
      </c>
      <c r="J9514" t="s">
        <v>2758</v>
      </c>
      <c r="K9514" t="s">
        <v>31</v>
      </c>
      <c r="L9514" t="s">
        <v>2805</v>
      </c>
      <c r="N9514" s="17" t="str">
        <f t="shared" si="296"/>
        <v>LV046</v>
      </c>
      <c r="O9514">
        <f t="shared" si="297"/>
        <v>5861</v>
      </c>
    </row>
    <row r="9515" spans="1:15" x14ac:dyDescent="0.3">
      <c r="A9515">
        <v>5861</v>
      </c>
      <c r="B9515" s="171"/>
      <c r="C9515" t="s">
        <v>12493</v>
      </c>
      <c r="D9515" t="s">
        <v>5050</v>
      </c>
      <c r="E9515" t="s">
        <v>2782</v>
      </c>
      <c r="G9515" t="s">
        <v>31</v>
      </c>
      <c r="H9515" t="s">
        <v>31</v>
      </c>
      <c r="I9515" t="s">
        <v>2758</v>
      </c>
      <c r="J9515" t="s">
        <v>2758</v>
      </c>
      <c r="K9515" t="s">
        <v>31</v>
      </c>
      <c r="L9515" t="s">
        <v>2805</v>
      </c>
      <c r="N9515" s="17" t="str">
        <f t="shared" si="296"/>
        <v>LV047</v>
      </c>
      <c r="O9515">
        <f t="shared" si="297"/>
        <v>5861</v>
      </c>
    </row>
    <row r="9516" spans="1:15" x14ac:dyDescent="0.3">
      <c r="A9516">
        <v>5861</v>
      </c>
      <c r="B9516" s="171"/>
      <c r="C9516" t="s">
        <v>12494</v>
      </c>
      <c r="D9516" t="s">
        <v>5050</v>
      </c>
      <c r="E9516" t="s">
        <v>2782</v>
      </c>
      <c r="G9516" t="s">
        <v>31</v>
      </c>
      <c r="H9516" t="s">
        <v>31</v>
      </c>
      <c r="I9516" t="s">
        <v>2758</v>
      </c>
      <c r="J9516" t="s">
        <v>2758</v>
      </c>
      <c r="K9516" t="s">
        <v>31</v>
      </c>
      <c r="L9516" t="s">
        <v>2805</v>
      </c>
      <c r="N9516" s="17" t="str">
        <f t="shared" si="296"/>
        <v>LV048</v>
      </c>
      <c r="O9516">
        <f t="shared" si="297"/>
        <v>5861</v>
      </c>
    </row>
    <row r="9517" spans="1:15" x14ac:dyDescent="0.3">
      <c r="A9517">
        <v>5861</v>
      </c>
      <c r="B9517" s="171"/>
      <c r="C9517" t="s">
        <v>12495</v>
      </c>
      <c r="D9517" t="s">
        <v>5050</v>
      </c>
      <c r="E9517" t="s">
        <v>2782</v>
      </c>
      <c r="G9517" t="s">
        <v>31</v>
      </c>
      <c r="H9517" t="s">
        <v>31</v>
      </c>
      <c r="I9517" t="s">
        <v>2758</v>
      </c>
      <c r="J9517" t="s">
        <v>2758</v>
      </c>
      <c r="K9517" t="s">
        <v>31</v>
      </c>
      <c r="L9517" t="s">
        <v>2805</v>
      </c>
      <c r="N9517" s="17" t="str">
        <f t="shared" si="296"/>
        <v>WX303</v>
      </c>
      <c r="O9517">
        <f t="shared" si="297"/>
        <v>5861</v>
      </c>
    </row>
    <row r="9518" spans="1:15" x14ac:dyDescent="0.3">
      <c r="A9518">
        <v>5861</v>
      </c>
      <c r="B9518" s="171"/>
      <c r="C9518" t="s">
        <v>12496</v>
      </c>
      <c r="D9518" t="s">
        <v>5050</v>
      </c>
      <c r="E9518" t="s">
        <v>2782</v>
      </c>
      <c r="G9518" t="s">
        <v>31</v>
      </c>
      <c r="H9518" t="s">
        <v>31</v>
      </c>
      <c r="I9518" t="s">
        <v>2758</v>
      </c>
      <c r="J9518" t="s">
        <v>2758</v>
      </c>
      <c r="K9518" t="s">
        <v>31</v>
      </c>
      <c r="L9518" t="s">
        <v>2805</v>
      </c>
      <c r="N9518" s="17" t="str">
        <f t="shared" si="296"/>
        <v>LV049</v>
      </c>
      <c r="O9518">
        <f t="shared" si="297"/>
        <v>5861</v>
      </c>
    </row>
    <row r="9519" spans="1:15" x14ac:dyDescent="0.3">
      <c r="A9519">
        <v>5861</v>
      </c>
      <c r="B9519" s="171"/>
      <c r="C9519" t="s">
        <v>12497</v>
      </c>
      <c r="D9519" t="s">
        <v>5050</v>
      </c>
      <c r="E9519" t="s">
        <v>2782</v>
      </c>
      <c r="G9519" t="s">
        <v>31</v>
      </c>
      <c r="H9519" t="s">
        <v>31</v>
      </c>
      <c r="I9519" t="s">
        <v>2758</v>
      </c>
      <c r="J9519" t="s">
        <v>2758</v>
      </c>
      <c r="K9519" t="s">
        <v>31</v>
      </c>
      <c r="L9519" t="s">
        <v>2805</v>
      </c>
      <c r="N9519" s="17" t="str">
        <f t="shared" si="296"/>
        <v>WE297</v>
      </c>
      <c r="O9519">
        <f t="shared" si="297"/>
        <v>5861</v>
      </c>
    </row>
    <row r="9520" spans="1:15" x14ac:dyDescent="0.3">
      <c r="A9520">
        <v>5861</v>
      </c>
      <c r="B9520" s="171"/>
      <c r="C9520" t="s">
        <v>12498</v>
      </c>
      <c r="D9520" t="s">
        <v>5050</v>
      </c>
      <c r="E9520" t="s">
        <v>2782</v>
      </c>
      <c r="G9520" t="s">
        <v>31</v>
      </c>
      <c r="H9520" t="s">
        <v>31</v>
      </c>
      <c r="I9520" t="s">
        <v>2758</v>
      </c>
      <c r="J9520" t="s">
        <v>2758</v>
      </c>
      <c r="K9520" t="s">
        <v>31</v>
      </c>
      <c r="L9520" t="s">
        <v>2805</v>
      </c>
      <c r="N9520" s="17" t="str">
        <f t="shared" si="296"/>
        <v>WR629</v>
      </c>
      <c r="O9520">
        <f t="shared" si="297"/>
        <v>5861</v>
      </c>
    </row>
    <row r="9521" spans="1:15" x14ac:dyDescent="0.3">
      <c r="A9521">
        <v>5861</v>
      </c>
      <c r="B9521" s="171"/>
      <c r="C9521" t="s">
        <v>12499</v>
      </c>
      <c r="D9521" t="s">
        <v>5050</v>
      </c>
      <c r="E9521" t="s">
        <v>2782</v>
      </c>
      <c r="G9521" t="s">
        <v>31</v>
      </c>
      <c r="H9521" t="s">
        <v>31</v>
      </c>
      <c r="I9521" t="s">
        <v>2758</v>
      </c>
      <c r="J9521" t="s">
        <v>2758</v>
      </c>
      <c r="K9521" t="s">
        <v>31</v>
      </c>
      <c r="L9521" t="s">
        <v>2805</v>
      </c>
      <c r="N9521" s="17" t="str">
        <f t="shared" si="296"/>
        <v>WB611</v>
      </c>
      <c r="O9521">
        <f t="shared" si="297"/>
        <v>5861</v>
      </c>
    </row>
    <row r="9522" spans="1:15" x14ac:dyDescent="0.3">
      <c r="A9522">
        <v>5861</v>
      </c>
      <c r="B9522" s="171"/>
      <c r="C9522" t="s">
        <v>12500</v>
      </c>
      <c r="D9522" t="s">
        <v>5050</v>
      </c>
      <c r="E9522" t="s">
        <v>2782</v>
      </c>
      <c r="G9522" t="s">
        <v>31</v>
      </c>
      <c r="H9522" t="s">
        <v>31</v>
      </c>
      <c r="I9522" t="s">
        <v>2758</v>
      </c>
      <c r="J9522" t="s">
        <v>2758</v>
      </c>
      <c r="K9522" t="s">
        <v>31</v>
      </c>
      <c r="L9522" t="s">
        <v>2805</v>
      </c>
      <c r="N9522" s="17" t="str">
        <f t="shared" si="296"/>
        <v>LV616</v>
      </c>
      <c r="O9522">
        <f t="shared" si="297"/>
        <v>5861</v>
      </c>
    </row>
    <row r="9523" spans="1:15" x14ac:dyDescent="0.3">
      <c r="A9523">
        <v>5861</v>
      </c>
      <c r="B9523" s="171"/>
      <c r="C9523" t="s">
        <v>12501</v>
      </c>
      <c r="D9523" t="s">
        <v>5050</v>
      </c>
      <c r="E9523" t="s">
        <v>2782</v>
      </c>
      <c r="G9523" t="s">
        <v>31</v>
      </c>
      <c r="H9523" t="s">
        <v>31</v>
      </c>
      <c r="I9523" t="s">
        <v>2758</v>
      </c>
      <c r="J9523" t="s">
        <v>2758</v>
      </c>
      <c r="K9523" t="s">
        <v>31</v>
      </c>
      <c r="L9523" t="s">
        <v>2805</v>
      </c>
      <c r="N9523" s="17" t="str">
        <f t="shared" si="296"/>
        <v>LS758</v>
      </c>
      <c r="O9523">
        <f t="shared" si="297"/>
        <v>5861</v>
      </c>
    </row>
    <row r="9524" spans="1:15" x14ac:dyDescent="0.3">
      <c r="A9524">
        <v>5861</v>
      </c>
      <c r="B9524" s="171"/>
      <c r="C9524" t="s">
        <v>12502</v>
      </c>
      <c r="D9524" t="s">
        <v>5050</v>
      </c>
      <c r="E9524" t="s">
        <v>2782</v>
      </c>
      <c r="G9524" t="s">
        <v>31</v>
      </c>
      <c r="H9524" t="s">
        <v>31</v>
      </c>
      <c r="I9524" t="s">
        <v>2758</v>
      </c>
      <c r="J9524" t="s">
        <v>2758</v>
      </c>
      <c r="K9524" t="s">
        <v>31</v>
      </c>
      <c r="L9524" t="s">
        <v>2805</v>
      </c>
      <c r="N9524" s="17" t="str">
        <f t="shared" si="296"/>
        <v>LS756</v>
      </c>
      <c r="O9524">
        <f t="shared" si="297"/>
        <v>5861</v>
      </c>
    </row>
    <row r="9525" spans="1:15" x14ac:dyDescent="0.3">
      <c r="A9525">
        <v>5861</v>
      </c>
      <c r="B9525" s="171"/>
      <c r="C9525" t="s">
        <v>12503</v>
      </c>
      <c r="D9525" t="s">
        <v>5050</v>
      </c>
      <c r="E9525" t="s">
        <v>2782</v>
      </c>
      <c r="G9525" t="s">
        <v>31</v>
      </c>
      <c r="H9525" t="s">
        <v>31</v>
      </c>
      <c r="I9525" t="s">
        <v>2758</v>
      </c>
      <c r="J9525" t="s">
        <v>2758</v>
      </c>
      <c r="K9525" t="s">
        <v>31</v>
      </c>
      <c r="L9525" t="s">
        <v>2805</v>
      </c>
      <c r="N9525" s="17" t="str">
        <f t="shared" si="296"/>
        <v>LU259</v>
      </c>
      <c r="O9525">
        <f t="shared" si="297"/>
        <v>5861</v>
      </c>
    </row>
    <row r="9526" spans="1:15" x14ac:dyDescent="0.3">
      <c r="A9526">
        <v>5861</v>
      </c>
      <c r="B9526" s="171"/>
      <c r="C9526" t="s">
        <v>12504</v>
      </c>
      <c r="D9526" t="s">
        <v>5050</v>
      </c>
      <c r="E9526" t="s">
        <v>2782</v>
      </c>
      <c r="G9526" t="s">
        <v>31</v>
      </c>
      <c r="H9526" t="s">
        <v>31</v>
      </c>
      <c r="I9526" t="s">
        <v>2758</v>
      </c>
      <c r="J9526" t="s">
        <v>2758</v>
      </c>
      <c r="K9526" t="s">
        <v>31</v>
      </c>
      <c r="L9526" t="s">
        <v>2805</v>
      </c>
      <c r="N9526" s="17" t="str">
        <f t="shared" si="296"/>
        <v>LV663</v>
      </c>
      <c r="O9526">
        <f t="shared" si="297"/>
        <v>5861</v>
      </c>
    </row>
    <row r="9527" spans="1:15" x14ac:dyDescent="0.3">
      <c r="A9527">
        <v>5861</v>
      </c>
      <c r="B9527" s="171"/>
      <c r="C9527" t="s">
        <v>12505</v>
      </c>
      <c r="D9527" t="s">
        <v>5050</v>
      </c>
      <c r="E9527" t="s">
        <v>2782</v>
      </c>
      <c r="G9527" t="s">
        <v>31</v>
      </c>
      <c r="H9527" t="s">
        <v>31</v>
      </c>
      <c r="I9527" t="s">
        <v>2758</v>
      </c>
      <c r="J9527" t="s">
        <v>2758</v>
      </c>
      <c r="K9527" t="s">
        <v>31</v>
      </c>
      <c r="L9527" t="s">
        <v>2805</v>
      </c>
      <c r="N9527" s="17" t="str">
        <f t="shared" si="296"/>
        <v>CQ427</v>
      </c>
      <c r="O9527">
        <f t="shared" si="297"/>
        <v>5861</v>
      </c>
    </row>
    <row r="9528" spans="1:15" x14ac:dyDescent="0.3">
      <c r="A9528">
        <v>5861</v>
      </c>
      <c r="B9528" s="171"/>
      <c r="C9528" t="s">
        <v>12506</v>
      </c>
      <c r="D9528" t="s">
        <v>5050</v>
      </c>
      <c r="E9528" t="s">
        <v>2782</v>
      </c>
      <c r="G9528" t="s">
        <v>31</v>
      </c>
      <c r="H9528" t="s">
        <v>31</v>
      </c>
      <c r="I9528" t="s">
        <v>2758</v>
      </c>
      <c r="J9528" t="s">
        <v>2758</v>
      </c>
      <c r="K9528" t="s">
        <v>31</v>
      </c>
      <c r="L9528" t="s">
        <v>2805</v>
      </c>
      <c r="N9528" s="17" t="str">
        <f t="shared" si="296"/>
        <v>CQ671</v>
      </c>
      <c r="O9528">
        <f t="shared" si="297"/>
        <v>5861</v>
      </c>
    </row>
    <row r="9529" spans="1:15" x14ac:dyDescent="0.3">
      <c r="A9529">
        <v>5861</v>
      </c>
      <c r="B9529" s="171"/>
      <c r="C9529" t="s">
        <v>12507</v>
      </c>
      <c r="D9529" t="s">
        <v>5050</v>
      </c>
      <c r="E9529" t="s">
        <v>2782</v>
      </c>
      <c r="G9529" t="s">
        <v>31</v>
      </c>
      <c r="H9529" t="s">
        <v>31</v>
      </c>
      <c r="I9529" t="s">
        <v>2758</v>
      </c>
      <c r="J9529" t="s">
        <v>2758</v>
      </c>
      <c r="K9529" t="s">
        <v>31</v>
      </c>
      <c r="L9529" t="s">
        <v>2805</v>
      </c>
      <c r="N9529" s="17" t="str">
        <f t="shared" si="296"/>
        <v>CQ428</v>
      </c>
      <c r="O9529">
        <f t="shared" si="297"/>
        <v>5861</v>
      </c>
    </row>
    <row r="9530" spans="1:15" x14ac:dyDescent="0.3">
      <c r="A9530">
        <v>5861</v>
      </c>
      <c r="B9530" s="171"/>
      <c r="C9530" t="s">
        <v>12508</v>
      </c>
      <c r="D9530" t="s">
        <v>5050</v>
      </c>
      <c r="E9530" t="s">
        <v>2782</v>
      </c>
      <c r="G9530" t="s">
        <v>31</v>
      </c>
      <c r="H9530" t="s">
        <v>31</v>
      </c>
      <c r="I9530" t="s">
        <v>2758</v>
      </c>
      <c r="J9530" t="s">
        <v>2758</v>
      </c>
      <c r="K9530" t="s">
        <v>31</v>
      </c>
      <c r="L9530" t="s">
        <v>2805</v>
      </c>
      <c r="N9530" s="17" t="str">
        <f t="shared" si="296"/>
        <v>RVC01</v>
      </c>
      <c r="O9530">
        <f t="shared" si="297"/>
        <v>5861</v>
      </c>
    </row>
    <row r="9531" spans="1:15" x14ac:dyDescent="0.3">
      <c r="A9531">
        <v>5861</v>
      </c>
      <c r="B9531" s="171"/>
      <c r="C9531" t="s">
        <v>12509</v>
      </c>
      <c r="D9531" t="s">
        <v>5050</v>
      </c>
      <c r="E9531" t="s">
        <v>2782</v>
      </c>
      <c r="G9531" t="s">
        <v>31</v>
      </c>
      <c r="H9531" t="s">
        <v>31</v>
      </c>
      <c r="I9531" t="s">
        <v>2758</v>
      </c>
      <c r="J9531" t="s">
        <v>2758</v>
      </c>
      <c r="K9531" t="s">
        <v>31</v>
      </c>
      <c r="L9531" t="s">
        <v>2805</v>
      </c>
      <c r="N9531" s="17" t="str">
        <f t="shared" si="296"/>
        <v>CB747</v>
      </c>
      <c r="O9531">
        <f t="shared" si="297"/>
        <v>5861</v>
      </c>
    </row>
    <row r="9532" spans="1:15" x14ac:dyDescent="0.3">
      <c r="A9532">
        <v>5861</v>
      </c>
      <c r="B9532" s="171"/>
      <c r="C9532" t="s">
        <v>12510</v>
      </c>
      <c r="D9532" t="s">
        <v>5050</v>
      </c>
      <c r="E9532" t="s">
        <v>2782</v>
      </c>
      <c r="G9532" t="s">
        <v>31</v>
      </c>
      <c r="H9532" t="s">
        <v>31</v>
      </c>
      <c r="I9532" t="s">
        <v>2758</v>
      </c>
      <c r="J9532" t="s">
        <v>2758</v>
      </c>
      <c r="K9532" t="s">
        <v>31</v>
      </c>
      <c r="L9532" t="s">
        <v>2805</v>
      </c>
      <c r="N9532" s="17" t="str">
        <f t="shared" si="296"/>
        <v>LS875</v>
      </c>
      <c r="O9532">
        <f t="shared" si="297"/>
        <v>5861</v>
      </c>
    </row>
    <row r="9533" spans="1:15" x14ac:dyDescent="0.3">
      <c r="A9533">
        <v>5861</v>
      </c>
      <c r="B9533" s="171"/>
      <c r="C9533" t="s">
        <v>12511</v>
      </c>
      <c r="D9533" t="s">
        <v>5050</v>
      </c>
      <c r="E9533" t="s">
        <v>2782</v>
      </c>
      <c r="G9533" t="s">
        <v>31</v>
      </c>
      <c r="H9533" t="s">
        <v>31</v>
      </c>
      <c r="I9533" t="s">
        <v>2758</v>
      </c>
      <c r="J9533" t="s">
        <v>2758</v>
      </c>
      <c r="K9533" t="s">
        <v>31</v>
      </c>
      <c r="L9533" t="s">
        <v>2805</v>
      </c>
      <c r="N9533" s="17" t="str">
        <f t="shared" si="296"/>
        <v>LU260</v>
      </c>
      <c r="O9533">
        <f t="shared" si="297"/>
        <v>5861</v>
      </c>
    </row>
    <row r="9534" spans="1:15" x14ac:dyDescent="0.3">
      <c r="A9534">
        <v>5861</v>
      </c>
      <c r="B9534" s="171"/>
      <c r="C9534" t="s">
        <v>12512</v>
      </c>
      <c r="D9534" t="s">
        <v>5050</v>
      </c>
      <c r="E9534" t="s">
        <v>2782</v>
      </c>
      <c r="G9534" t="s">
        <v>31</v>
      </c>
      <c r="H9534" t="s">
        <v>31</v>
      </c>
      <c r="I9534" t="s">
        <v>2758</v>
      </c>
      <c r="J9534" t="s">
        <v>2758</v>
      </c>
      <c r="K9534" t="s">
        <v>31</v>
      </c>
      <c r="L9534" t="s">
        <v>2805</v>
      </c>
      <c r="N9534" s="17" t="str">
        <f t="shared" si="296"/>
        <v>CQ429</v>
      </c>
      <c r="O9534">
        <f t="shared" si="297"/>
        <v>5861</v>
      </c>
    </row>
    <row r="9535" spans="1:15" x14ac:dyDescent="0.3">
      <c r="A9535">
        <v>5861</v>
      </c>
      <c r="B9535" s="171"/>
      <c r="C9535" t="s">
        <v>12513</v>
      </c>
      <c r="D9535" t="s">
        <v>5050</v>
      </c>
      <c r="E9535" t="s">
        <v>2782</v>
      </c>
      <c r="G9535" t="s">
        <v>31</v>
      </c>
      <c r="H9535" t="s">
        <v>31</v>
      </c>
      <c r="I9535" t="s">
        <v>2758</v>
      </c>
      <c r="J9535" t="s">
        <v>2758</v>
      </c>
      <c r="K9535" t="s">
        <v>31</v>
      </c>
      <c r="L9535" t="s">
        <v>2805</v>
      </c>
      <c r="N9535" s="17" t="str">
        <f t="shared" si="296"/>
        <v>WR630</v>
      </c>
      <c r="O9535">
        <f t="shared" si="297"/>
        <v>5861</v>
      </c>
    </row>
    <row r="9536" spans="1:15" x14ac:dyDescent="0.3">
      <c r="A9536">
        <v>5861</v>
      </c>
      <c r="B9536" s="171"/>
      <c r="C9536" t="s">
        <v>12514</v>
      </c>
      <c r="D9536" t="s">
        <v>5050</v>
      </c>
      <c r="E9536" t="s">
        <v>2782</v>
      </c>
      <c r="G9536" t="s">
        <v>31</v>
      </c>
      <c r="H9536" t="s">
        <v>31</v>
      </c>
      <c r="I9536" t="s">
        <v>2758</v>
      </c>
      <c r="J9536" t="s">
        <v>2758</v>
      </c>
      <c r="K9536" t="s">
        <v>31</v>
      </c>
      <c r="L9536" t="s">
        <v>2805</v>
      </c>
      <c r="N9536" s="17" t="str">
        <f t="shared" si="296"/>
        <v>WB388</v>
      </c>
      <c r="O9536">
        <f t="shared" si="297"/>
        <v>5861</v>
      </c>
    </row>
    <row r="9537" spans="1:15" x14ac:dyDescent="0.3">
      <c r="A9537">
        <v>5861</v>
      </c>
      <c r="B9537" s="171"/>
      <c r="C9537" t="s">
        <v>12515</v>
      </c>
      <c r="D9537" t="s">
        <v>5050</v>
      </c>
      <c r="E9537" t="s">
        <v>2782</v>
      </c>
      <c r="G9537" t="s">
        <v>31</v>
      </c>
      <c r="H9537" t="s">
        <v>31</v>
      </c>
      <c r="I9537" t="s">
        <v>2758</v>
      </c>
      <c r="J9537" t="s">
        <v>2758</v>
      </c>
      <c r="K9537" t="s">
        <v>31</v>
      </c>
      <c r="L9537" t="s">
        <v>2805</v>
      </c>
      <c r="N9537" s="17" t="str">
        <f t="shared" si="296"/>
        <v>WX162</v>
      </c>
      <c r="O9537">
        <f t="shared" si="297"/>
        <v>5861</v>
      </c>
    </row>
    <row r="9538" spans="1:15" x14ac:dyDescent="0.3">
      <c r="A9538">
        <v>5861</v>
      </c>
      <c r="B9538" s="171"/>
      <c r="C9538" t="s">
        <v>12516</v>
      </c>
      <c r="D9538" t="s">
        <v>5050</v>
      </c>
      <c r="E9538" t="s">
        <v>2782</v>
      </c>
      <c r="G9538" t="s">
        <v>31</v>
      </c>
      <c r="H9538" t="s">
        <v>31</v>
      </c>
      <c r="I9538" t="s">
        <v>2758</v>
      </c>
      <c r="J9538" t="s">
        <v>2758</v>
      </c>
      <c r="K9538" t="s">
        <v>31</v>
      </c>
      <c r="L9538" t="s">
        <v>2805</v>
      </c>
      <c r="N9538" s="17" t="str">
        <f t="shared" ref="N9538:N9601" si="298">C9538</f>
        <v>CQ430</v>
      </c>
      <c r="O9538">
        <f t="shared" ref="O9538:O9601" si="299">A9538</f>
        <v>5861</v>
      </c>
    </row>
    <row r="9539" spans="1:15" x14ac:dyDescent="0.3">
      <c r="A9539">
        <v>5861</v>
      </c>
      <c r="B9539" s="171"/>
      <c r="C9539" t="s">
        <v>12517</v>
      </c>
      <c r="D9539" t="s">
        <v>5050</v>
      </c>
      <c r="E9539" t="s">
        <v>2782</v>
      </c>
      <c r="G9539" t="s">
        <v>31</v>
      </c>
      <c r="H9539" t="s">
        <v>31</v>
      </c>
      <c r="I9539" t="s">
        <v>2758</v>
      </c>
      <c r="J9539" t="s">
        <v>2758</v>
      </c>
      <c r="K9539" t="s">
        <v>31</v>
      </c>
      <c r="L9539" t="s">
        <v>2805</v>
      </c>
      <c r="N9539" s="17" t="str">
        <f t="shared" si="298"/>
        <v>LV050</v>
      </c>
      <c r="O9539">
        <f t="shared" si="299"/>
        <v>5861</v>
      </c>
    </row>
    <row r="9540" spans="1:15" x14ac:dyDescent="0.3">
      <c r="A9540">
        <v>5861</v>
      </c>
      <c r="B9540" s="171"/>
      <c r="C9540" t="s">
        <v>12518</v>
      </c>
      <c r="D9540" t="s">
        <v>5050</v>
      </c>
      <c r="E9540" t="s">
        <v>2782</v>
      </c>
      <c r="G9540" t="s">
        <v>31</v>
      </c>
      <c r="H9540" t="s">
        <v>31</v>
      </c>
      <c r="I9540" t="s">
        <v>2758</v>
      </c>
      <c r="J9540" t="s">
        <v>2758</v>
      </c>
      <c r="K9540" t="s">
        <v>31</v>
      </c>
      <c r="L9540" t="s">
        <v>2805</v>
      </c>
      <c r="N9540" s="17" t="str">
        <f t="shared" si="298"/>
        <v>LV051</v>
      </c>
      <c r="O9540">
        <f t="shared" si="299"/>
        <v>5861</v>
      </c>
    </row>
    <row r="9541" spans="1:15" x14ac:dyDescent="0.3">
      <c r="A9541">
        <v>5861</v>
      </c>
      <c r="B9541" s="171"/>
      <c r="C9541" t="s">
        <v>12519</v>
      </c>
      <c r="D9541" t="s">
        <v>5050</v>
      </c>
      <c r="E9541" t="s">
        <v>2782</v>
      </c>
      <c r="G9541" t="s">
        <v>31</v>
      </c>
      <c r="H9541" t="s">
        <v>31</v>
      </c>
      <c r="I9541" t="s">
        <v>2758</v>
      </c>
      <c r="J9541" t="s">
        <v>2758</v>
      </c>
      <c r="K9541" t="s">
        <v>31</v>
      </c>
      <c r="L9541" t="s">
        <v>2805</v>
      </c>
      <c r="N9541" s="17" t="str">
        <f t="shared" si="298"/>
        <v>WE211</v>
      </c>
      <c r="O9541">
        <f t="shared" si="299"/>
        <v>5861</v>
      </c>
    </row>
    <row r="9542" spans="1:15" x14ac:dyDescent="0.3">
      <c r="A9542">
        <v>5861</v>
      </c>
      <c r="B9542" s="171"/>
      <c r="C9542" t="s">
        <v>12520</v>
      </c>
      <c r="D9542" t="s">
        <v>5050</v>
      </c>
      <c r="E9542" t="s">
        <v>2782</v>
      </c>
      <c r="G9542" t="s">
        <v>31</v>
      </c>
      <c r="H9542" t="s">
        <v>31</v>
      </c>
      <c r="I9542" t="s">
        <v>2758</v>
      </c>
      <c r="J9542" t="s">
        <v>2758</v>
      </c>
      <c r="K9542" t="s">
        <v>31</v>
      </c>
      <c r="L9542" t="s">
        <v>2805</v>
      </c>
      <c r="N9542" s="17" t="str">
        <f t="shared" si="298"/>
        <v>WR631</v>
      </c>
      <c r="O9542">
        <f t="shared" si="299"/>
        <v>5861</v>
      </c>
    </row>
    <row r="9543" spans="1:15" x14ac:dyDescent="0.3">
      <c r="A9543">
        <v>5861</v>
      </c>
      <c r="B9543" s="171"/>
      <c r="C9543" t="s">
        <v>12521</v>
      </c>
      <c r="D9543" t="s">
        <v>5050</v>
      </c>
      <c r="E9543" t="s">
        <v>2782</v>
      </c>
      <c r="G9543" t="s">
        <v>31</v>
      </c>
      <c r="H9543" t="s">
        <v>31</v>
      </c>
      <c r="I9543" t="s">
        <v>2758</v>
      </c>
      <c r="J9543" t="s">
        <v>2758</v>
      </c>
      <c r="K9543" t="s">
        <v>31</v>
      </c>
      <c r="L9543" t="s">
        <v>2805</v>
      </c>
      <c r="N9543" s="17" t="str">
        <f t="shared" si="298"/>
        <v>LV664</v>
      </c>
      <c r="O9543">
        <f t="shared" si="299"/>
        <v>5861</v>
      </c>
    </row>
    <row r="9544" spans="1:15" x14ac:dyDescent="0.3">
      <c r="A9544">
        <v>5861</v>
      </c>
      <c r="B9544" s="171"/>
      <c r="C9544" t="s">
        <v>12522</v>
      </c>
      <c r="D9544" t="s">
        <v>5050</v>
      </c>
      <c r="E9544" t="s">
        <v>2782</v>
      </c>
      <c r="G9544" t="s">
        <v>31</v>
      </c>
      <c r="H9544" t="s">
        <v>31</v>
      </c>
      <c r="I9544" t="s">
        <v>2758</v>
      </c>
      <c r="J9544" t="s">
        <v>2758</v>
      </c>
      <c r="K9544" t="s">
        <v>31</v>
      </c>
      <c r="L9544" t="s">
        <v>2805</v>
      </c>
      <c r="N9544" s="17" t="str">
        <f t="shared" si="298"/>
        <v>LS495</v>
      </c>
      <c r="O9544">
        <f t="shared" si="299"/>
        <v>5861</v>
      </c>
    </row>
    <row r="9545" spans="1:15" x14ac:dyDescent="0.3">
      <c r="A9545">
        <v>5861</v>
      </c>
      <c r="B9545" s="171"/>
      <c r="C9545" t="s">
        <v>12523</v>
      </c>
      <c r="D9545" t="s">
        <v>5050</v>
      </c>
      <c r="E9545" t="s">
        <v>2782</v>
      </c>
      <c r="G9545" t="s">
        <v>31</v>
      </c>
      <c r="H9545" t="s">
        <v>31</v>
      </c>
      <c r="I9545" t="s">
        <v>2758</v>
      </c>
      <c r="J9545" t="s">
        <v>2758</v>
      </c>
      <c r="K9545" t="s">
        <v>31</v>
      </c>
      <c r="L9545" t="s">
        <v>2805</v>
      </c>
      <c r="N9545" s="17" t="str">
        <f t="shared" si="298"/>
        <v>WX311</v>
      </c>
      <c r="O9545">
        <f t="shared" si="299"/>
        <v>5861</v>
      </c>
    </row>
    <row r="9546" spans="1:15" x14ac:dyDescent="0.3">
      <c r="A9546">
        <v>5861</v>
      </c>
      <c r="B9546" s="171"/>
      <c r="C9546" t="s">
        <v>12524</v>
      </c>
      <c r="D9546" t="s">
        <v>5050</v>
      </c>
      <c r="E9546" t="s">
        <v>2782</v>
      </c>
      <c r="G9546" t="s">
        <v>31</v>
      </c>
      <c r="H9546" t="s">
        <v>31</v>
      </c>
      <c r="I9546" t="s">
        <v>2758</v>
      </c>
      <c r="J9546" t="s">
        <v>2758</v>
      </c>
      <c r="K9546" t="s">
        <v>31</v>
      </c>
      <c r="L9546" t="s">
        <v>2805</v>
      </c>
      <c r="N9546" s="17" t="str">
        <f t="shared" si="298"/>
        <v>LT465</v>
      </c>
      <c r="O9546">
        <f t="shared" si="299"/>
        <v>5861</v>
      </c>
    </row>
    <row r="9547" spans="1:15" x14ac:dyDescent="0.3">
      <c r="A9547">
        <v>5861</v>
      </c>
      <c r="B9547" s="171"/>
      <c r="C9547" t="s">
        <v>12525</v>
      </c>
      <c r="D9547" t="s">
        <v>5050</v>
      </c>
      <c r="E9547" t="s">
        <v>2782</v>
      </c>
      <c r="G9547" t="s">
        <v>31</v>
      </c>
      <c r="H9547" t="s">
        <v>31</v>
      </c>
      <c r="I9547" t="s">
        <v>2758</v>
      </c>
      <c r="J9547" t="s">
        <v>2758</v>
      </c>
      <c r="K9547" t="s">
        <v>31</v>
      </c>
      <c r="L9547" t="s">
        <v>2805</v>
      </c>
      <c r="N9547" s="17" t="str">
        <f t="shared" si="298"/>
        <v>WF024</v>
      </c>
      <c r="O9547">
        <f t="shared" si="299"/>
        <v>5861</v>
      </c>
    </row>
    <row r="9548" spans="1:15" x14ac:dyDescent="0.3">
      <c r="A9548">
        <v>5861</v>
      </c>
      <c r="B9548" s="171"/>
      <c r="C9548" t="s">
        <v>12526</v>
      </c>
      <c r="D9548" t="s">
        <v>5050</v>
      </c>
      <c r="E9548" t="s">
        <v>2782</v>
      </c>
      <c r="G9548" t="s">
        <v>31</v>
      </c>
      <c r="H9548" t="s">
        <v>31</v>
      </c>
      <c r="I9548" t="s">
        <v>2758</v>
      </c>
      <c r="J9548" t="s">
        <v>2758</v>
      </c>
      <c r="K9548" t="s">
        <v>31</v>
      </c>
      <c r="L9548" t="s">
        <v>2805</v>
      </c>
      <c r="N9548" s="17" t="str">
        <f t="shared" si="298"/>
        <v>IS066</v>
      </c>
      <c r="O9548">
        <f t="shared" si="299"/>
        <v>5861</v>
      </c>
    </row>
    <row r="9549" spans="1:15" x14ac:dyDescent="0.3">
      <c r="A9549">
        <v>5861</v>
      </c>
      <c r="B9549" s="171"/>
      <c r="C9549" t="s">
        <v>12527</v>
      </c>
      <c r="D9549" t="s">
        <v>5050</v>
      </c>
      <c r="E9549" t="s">
        <v>2782</v>
      </c>
      <c r="G9549" t="s">
        <v>31</v>
      </c>
      <c r="H9549" t="s">
        <v>31</v>
      </c>
      <c r="I9549" t="s">
        <v>2758</v>
      </c>
      <c r="J9549" t="s">
        <v>2758</v>
      </c>
      <c r="K9549" t="s">
        <v>31</v>
      </c>
      <c r="L9549" t="s">
        <v>2805</v>
      </c>
      <c r="N9549" s="17" t="str">
        <f t="shared" si="298"/>
        <v>CB029</v>
      </c>
      <c r="O9549">
        <f t="shared" si="299"/>
        <v>5861</v>
      </c>
    </row>
    <row r="9550" spans="1:15" x14ac:dyDescent="0.3">
      <c r="A9550">
        <v>5861</v>
      </c>
      <c r="B9550" s="171"/>
      <c r="C9550" t="s">
        <v>12528</v>
      </c>
      <c r="D9550" t="s">
        <v>5050</v>
      </c>
      <c r="E9550" t="s">
        <v>2782</v>
      </c>
      <c r="G9550" t="s">
        <v>31</v>
      </c>
      <c r="H9550" t="s">
        <v>31</v>
      </c>
      <c r="I9550" t="s">
        <v>2758</v>
      </c>
      <c r="J9550" t="s">
        <v>2758</v>
      </c>
      <c r="K9550" t="s">
        <v>31</v>
      </c>
      <c r="L9550" t="s">
        <v>2805</v>
      </c>
      <c r="N9550" s="17" t="str">
        <f t="shared" si="298"/>
        <v>IS067</v>
      </c>
      <c r="O9550">
        <f t="shared" si="299"/>
        <v>5861</v>
      </c>
    </row>
    <row r="9551" spans="1:15" x14ac:dyDescent="0.3">
      <c r="A9551">
        <v>5861</v>
      </c>
      <c r="B9551" s="171"/>
      <c r="C9551" t="s">
        <v>12529</v>
      </c>
      <c r="D9551" t="s">
        <v>5050</v>
      </c>
      <c r="E9551" t="s">
        <v>2782</v>
      </c>
      <c r="G9551" t="s">
        <v>31</v>
      </c>
      <c r="H9551" t="s">
        <v>31</v>
      </c>
      <c r="I9551" t="s">
        <v>2758</v>
      </c>
      <c r="J9551" t="s">
        <v>2758</v>
      </c>
      <c r="K9551" t="s">
        <v>31</v>
      </c>
      <c r="L9551" t="s">
        <v>2805</v>
      </c>
      <c r="N9551" s="17" t="str">
        <f t="shared" si="298"/>
        <v>LS790</v>
      </c>
      <c r="O9551">
        <f t="shared" si="299"/>
        <v>5861</v>
      </c>
    </row>
    <row r="9552" spans="1:15" x14ac:dyDescent="0.3">
      <c r="A9552">
        <v>5861</v>
      </c>
      <c r="B9552" s="171"/>
      <c r="C9552" t="s">
        <v>12530</v>
      </c>
      <c r="D9552" t="s">
        <v>5050</v>
      </c>
      <c r="E9552" t="s">
        <v>2782</v>
      </c>
      <c r="G9552" t="s">
        <v>31</v>
      </c>
      <c r="H9552" t="s">
        <v>31</v>
      </c>
      <c r="I9552" t="s">
        <v>2758</v>
      </c>
      <c r="J9552" t="s">
        <v>2758</v>
      </c>
      <c r="K9552" t="s">
        <v>31</v>
      </c>
      <c r="L9552" t="s">
        <v>2805</v>
      </c>
      <c r="N9552" s="17" t="str">
        <f t="shared" si="298"/>
        <v>WR632</v>
      </c>
      <c r="O9552">
        <f t="shared" si="299"/>
        <v>5861</v>
      </c>
    </row>
    <row r="9553" spans="1:15" x14ac:dyDescent="0.3">
      <c r="A9553">
        <v>5861</v>
      </c>
      <c r="B9553" s="171"/>
      <c r="C9553" t="s">
        <v>12531</v>
      </c>
      <c r="D9553" t="s">
        <v>5050</v>
      </c>
      <c r="E9553" t="s">
        <v>2782</v>
      </c>
      <c r="G9553" t="s">
        <v>31</v>
      </c>
      <c r="H9553" t="s">
        <v>31</v>
      </c>
      <c r="I9553" t="s">
        <v>2758</v>
      </c>
      <c r="J9553" t="s">
        <v>2758</v>
      </c>
      <c r="K9553" t="s">
        <v>31</v>
      </c>
      <c r="L9553" t="s">
        <v>2805</v>
      </c>
      <c r="N9553" s="17" t="str">
        <f t="shared" si="298"/>
        <v>WE058</v>
      </c>
      <c r="O9553">
        <f t="shared" si="299"/>
        <v>5861</v>
      </c>
    </row>
    <row r="9554" spans="1:15" x14ac:dyDescent="0.3">
      <c r="A9554">
        <v>5861</v>
      </c>
      <c r="B9554" s="171"/>
      <c r="C9554" t="s">
        <v>12532</v>
      </c>
      <c r="D9554" t="s">
        <v>5050</v>
      </c>
      <c r="E9554" t="s">
        <v>2782</v>
      </c>
      <c r="G9554" t="s">
        <v>31</v>
      </c>
      <c r="H9554" t="s">
        <v>31</v>
      </c>
      <c r="I9554" t="s">
        <v>2758</v>
      </c>
      <c r="J9554" t="s">
        <v>2758</v>
      </c>
      <c r="K9554" t="s">
        <v>31</v>
      </c>
      <c r="L9554" t="s">
        <v>2805</v>
      </c>
      <c r="N9554" s="17" t="str">
        <f t="shared" si="298"/>
        <v>WE280</v>
      </c>
      <c r="O9554">
        <f t="shared" si="299"/>
        <v>5861</v>
      </c>
    </row>
    <row r="9555" spans="1:15" x14ac:dyDescent="0.3">
      <c r="A9555">
        <v>5861</v>
      </c>
      <c r="B9555" s="171"/>
      <c r="C9555" t="s">
        <v>12533</v>
      </c>
      <c r="D9555" t="s">
        <v>5050</v>
      </c>
      <c r="E9555" t="s">
        <v>2782</v>
      </c>
      <c r="G9555" t="s">
        <v>31</v>
      </c>
      <c r="H9555" t="s">
        <v>31</v>
      </c>
      <c r="I9555" t="s">
        <v>2758</v>
      </c>
      <c r="J9555" t="s">
        <v>2758</v>
      </c>
      <c r="K9555" t="s">
        <v>31</v>
      </c>
      <c r="L9555" t="s">
        <v>2805</v>
      </c>
      <c r="N9555" s="17" t="str">
        <f t="shared" si="298"/>
        <v>LT466</v>
      </c>
      <c r="O9555">
        <f t="shared" si="299"/>
        <v>5861</v>
      </c>
    </row>
    <row r="9556" spans="1:15" x14ac:dyDescent="0.3">
      <c r="A9556">
        <v>5861</v>
      </c>
      <c r="B9556" s="171"/>
      <c r="C9556" t="s">
        <v>12534</v>
      </c>
      <c r="D9556" t="s">
        <v>5050</v>
      </c>
      <c r="E9556" t="s">
        <v>2782</v>
      </c>
      <c r="G9556" t="s">
        <v>31</v>
      </c>
      <c r="H9556" t="s">
        <v>31</v>
      </c>
      <c r="I9556" t="s">
        <v>2758</v>
      </c>
      <c r="J9556" t="s">
        <v>2758</v>
      </c>
      <c r="K9556" t="s">
        <v>31</v>
      </c>
      <c r="L9556" t="s">
        <v>2805</v>
      </c>
      <c r="N9556" s="17" t="str">
        <f t="shared" si="298"/>
        <v>LT467</v>
      </c>
      <c r="O9556">
        <f t="shared" si="299"/>
        <v>5861</v>
      </c>
    </row>
    <row r="9557" spans="1:15" x14ac:dyDescent="0.3">
      <c r="A9557">
        <v>5861</v>
      </c>
      <c r="B9557" s="171"/>
      <c r="C9557" t="s">
        <v>12535</v>
      </c>
      <c r="D9557" t="s">
        <v>5050</v>
      </c>
      <c r="E9557" t="s">
        <v>2782</v>
      </c>
      <c r="G9557" t="s">
        <v>31</v>
      </c>
      <c r="H9557" t="s">
        <v>31</v>
      </c>
      <c r="I9557" t="s">
        <v>2758</v>
      </c>
      <c r="J9557" t="s">
        <v>2758</v>
      </c>
      <c r="K9557" t="s">
        <v>31</v>
      </c>
      <c r="L9557" t="s">
        <v>2805</v>
      </c>
      <c r="N9557" s="17" t="str">
        <f t="shared" si="298"/>
        <v>LS274</v>
      </c>
      <c r="O9557">
        <f t="shared" si="299"/>
        <v>5861</v>
      </c>
    </row>
    <row r="9558" spans="1:15" x14ac:dyDescent="0.3">
      <c r="A9558">
        <v>5861</v>
      </c>
      <c r="B9558" s="171"/>
      <c r="C9558" t="s">
        <v>3228</v>
      </c>
      <c r="D9558" t="s">
        <v>5050</v>
      </c>
      <c r="E9558" t="s">
        <v>2782</v>
      </c>
      <c r="G9558" t="s">
        <v>31</v>
      </c>
      <c r="H9558" t="s">
        <v>31</v>
      </c>
      <c r="I9558" t="s">
        <v>2758</v>
      </c>
      <c r="J9558" t="s">
        <v>2758</v>
      </c>
      <c r="K9558" t="s">
        <v>31</v>
      </c>
      <c r="L9558" t="s">
        <v>2805</v>
      </c>
      <c r="N9558" s="17" t="str">
        <f t="shared" si="298"/>
        <v>A0339</v>
      </c>
      <c r="O9558">
        <f t="shared" si="299"/>
        <v>5861</v>
      </c>
    </row>
    <row r="9559" spans="1:15" x14ac:dyDescent="0.3">
      <c r="A9559">
        <v>5861</v>
      </c>
      <c r="B9559" s="171"/>
      <c r="C9559" t="s">
        <v>12536</v>
      </c>
      <c r="D9559" t="s">
        <v>5050</v>
      </c>
      <c r="E9559" t="s">
        <v>2782</v>
      </c>
      <c r="G9559" t="s">
        <v>31</v>
      </c>
      <c r="H9559" t="s">
        <v>31</v>
      </c>
      <c r="I9559" t="s">
        <v>2758</v>
      </c>
      <c r="J9559" t="s">
        <v>2758</v>
      </c>
      <c r="K9559" t="s">
        <v>31</v>
      </c>
      <c r="L9559" t="s">
        <v>2805</v>
      </c>
      <c r="N9559" s="17" t="str">
        <f t="shared" si="298"/>
        <v>WR633</v>
      </c>
      <c r="O9559">
        <f t="shared" si="299"/>
        <v>5861</v>
      </c>
    </row>
    <row r="9560" spans="1:15" x14ac:dyDescent="0.3">
      <c r="A9560">
        <v>5861</v>
      </c>
      <c r="B9560" s="171"/>
      <c r="C9560" t="s">
        <v>12537</v>
      </c>
      <c r="D9560" t="s">
        <v>5050</v>
      </c>
      <c r="E9560" t="s">
        <v>2782</v>
      </c>
      <c r="G9560" t="s">
        <v>31</v>
      </c>
      <c r="H9560" t="s">
        <v>31</v>
      </c>
      <c r="I9560" t="s">
        <v>2758</v>
      </c>
      <c r="J9560" t="s">
        <v>2758</v>
      </c>
      <c r="K9560" t="s">
        <v>31</v>
      </c>
      <c r="L9560" t="s">
        <v>2805</v>
      </c>
      <c r="N9560" s="17" t="str">
        <f t="shared" si="298"/>
        <v>WR634</v>
      </c>
      <c r="O9560">
        <f t="shared" si="299"/>
        <v>5861</v>
      </c>
    </row>
    <row r="9561" spans="1:15" x14ac:dyDescent="0.3">
      <c r="A9561">
        <v>5861</v>
      </c>
      <c r="B9561" s="171"/>
      <c r="C9561" t="s">
        <v>12538</v>
      </c>
      <c r="D9561" t="s">
        <v>5050</v>
      </c>
      <c r="E9561" t="s">
        <v>2782</v>
      </c>
      <c r="G9561" t="s">
        <v>31</v>
      </c>
      <c r="H9561" t="s">
        <v>31</v>
      </c>
      <c r="I9561" t="s">
        <v>2758</v>
      </c>
      <c r="J9561" t="s">
        <v>2758</v>
      </c>
      <c r="K9561" t="s">
        <v>31</v>
      </c>
      <c r="L9561" t="s">
        <v>2805</v>
      </c>
      <c r="N9561" s="17" t="str">
        <f t="shared" si="298"/>
        <v>WR635</v>
      </c>
      <c r="O9561">
        <f t="shared" si="299"/>
        <v>5861</v>
      </c>
    </row>
    <row r="9562" spans="1:15" x14ac:dyDescent="0.3">
      <c r="A9562">
        <v>5861</v>
      </c>
      <c r="B9562" s="171"/>
      <c r="C9562" t="s">
        <v>12539</v>
      </c>
      <c r="D9562" t="s">
        <v>5050</v>
      </c>
      <c r="E9562" t="s">
        <v>2782</v>
      </c>
      <c r="G9562" t="s">
        <v>31</v>
      </c>
      <c r="H9562" t="s">
        <v>31</v>
      </c>
      <c r="I9562" t="s">
        <v>2758</v>
      </c>
      <c r="J9562" t="s">
        <v>2758</v>
      </c>
      <c r="K9562" t="s">
        <v>31</v>
      </c>
      <c r="L9562" t="s">
        <v>2805</v>
      </c>
      <c r="N9562" s="17" t="str">
        <f t="shared" si="298"/>
        <v>CB376</v>
      </c>
      <c r="O9562">
        <f t="shared" si="299"/>
        <v>5861</v>
      </c>
    </row>
    <row r="9563" spans="1:15" x14ac:dyDescent="0.3">
      <c r="A9563">
        <v>5861</v>
      </c>
      <c r="B9563" s="171"/>
      <c r="C9563" t="s">
        <v>12540</v>
      </c>
      <c r="D9563" t="s">
        <v>5050</v>
      </c>
      <c r="E9563" t="s">
        <v>2782</v>
      </c>
      <c r="G9563" t="s">
        <v>31</v>
      </c>
      <c r="H9563" t="s">
        <v>31</v>
      </c>
      <c r="I9563" t="s">
        <v>2758</v>
      </c>
      <c r="J9563" t="s">
        <v>2758</v>
      </c>
      <c r="K9563" t="s">
        <v>31</v>
      </c>
      <c r="L9563" t="s">
        <v>2805</v>
      </c>
      <c r="N9563" s="17" t="str">
        <f t="shared" si="298"/>
        <v>WR636</v>
      </c>
      <c r="O9563">
        <f t="shared" si="299"/>
        <v>5861</v>
      </c>
    </row>
    <row r="9564" spans="1:15" x14ac:dyDescent="0.3">
      <c r="A9564">
        <v>5861</v>
      </c>
      <c r="B9564" s="171"/>
      <c r="C9564" t="s">
        <v>12541</v>
      </c>
      <c r="D9564" t="s">
        <v>5050</v>
      </c>
      <c r="E9564" t="s">
        <v>2782</v>
      </c>
      <c r="G9564" t="s">
        <v>31</v>
      </c>
      <c r="H9564" t="s">
        <v>31</v>
      </c>
      <c r="I9564" t="s">
        <v>2758</v>
      </c>
      <c r="J9564" t="s">
        <v>2758</v>
      </c>
      <c r="K9564" t="s">
        <v>31</v>
      </c>
      <c r="L9564" t="s">
        <v>2805</v>
      </c>
      <c r="N9564" s="17" t="str">
        <f t="shared" si="298"/>
        <v>LS955</v>
      </c>
      <c r="O9564">
        <f t="shared" si="299"/>
        <v>5861</v>
      </c>
    </row>
    <row r="9565" spans="1:15" x14ac:dyDescent="0.3">
      <c r="A9565">
        <v>5861</v>
      </c>
      <c r="B9565" s="171"/>
      <c r="C9565" t="s">
        <v>12542</v>
      </c>
      <c r="D9565" t="s">
        <v>5050</v>
      </c>
      <c r="E9565" t="s">
        <v>2782</v>
      </c>
      <c r="G9565" t="s">
        <v>31</v>
      </c>
      <c r="H9565" t="s">
        <v>31</v>
      </c>
      <c r="I9565" t="s">
        <v>2758</v>
      </c>
      <c r="J9565" t="s">
        <v>2758</v>
      </c>
      <c r="K9565" t="s">
        <v>31</v>
      </c>
      <c r="L9565" t="s">
        <v>2805</v>
      </c>
      <c r="N9565" s="17" t="str">
        <f t="shared" si="298"/>
        <v>WX186</v>
      </c>
      <c r="O9565">
        <f t="shared" si="299"/>
        <v>5861</v>
      </c>
    </row>
    <row r="9566" spans="1:15" x14ac:dyDescent="0.3">
      <c r="A9566">
        <v>5861</v>
      </c>
      <c r="B9566" s="171"/>
      <c r="C9566" t="s">
        <v>12543</v>
      </c>
      <c r="D9566" t="s">
        <v>5050</v>
      </c>
      <c r="E9566" t="s">
        <v>2782</v>
      </c>
      <c r="G9566" t="s">
        <v>31</v>
      </c>
      <c r="H9566" t="s">
        <v>31</v>
      </c>
      <c r="I9566" t="s">
        <v>2758</v>
      </c>
      <c r="J9566" t="s">
        <v>2758</v>
      </c>
      <c r="K9566" t="s">
        <v>31</v>
      </c>
      <c r="L9566" t="s">
        <v>2805</v>
      </c>
      <c r="N9566" s="17" t="str">
        <f t="shared" si="298"/>
        <v>WR637</v>
      </c>
      <c r="O9566">
        <f t="shared" si="299"/>
        <v>5861</v>
      </c>
    </row>
    <row r="9567" spans="1:15" x14ac:dyDescent="0.3">
      <c r="A9567">
        <v>5861</v>
      </c>
      <c r="B9567" s="171"/>
      <c r="C9567" t="s">
        <v>12544</v>
      </c>
      <c r="D9567" t="s">
        <v>5050</v>
      </c>
      <c r="E9567" t="s">
        <v>2782</v>
      </c>
      <c r="G9567" t="s">
        <v>31</v>
      </c>
      <c r="H9567" t="s">
        <v>31</v>
      </c>
      <c r="I9567" t="s">
        <v>2758</v>
      </c>
      <c r="J9567" t="s">
        <v>2758</v>
      </c>
      <c r="K9567" t="s">
        <v>31</v>
      </c>
      <c r="L9567" t="s">
        <v>2805</v>
      </c>
      <c r="N9567" s="17" t="str">
        <f t="shared" si="298"/>
        <v>WX314</v>
      </c>
      <c r="O9567">
        <f t="shared" si="299"/>
        <v>5861</v>
      </c>
    </row>
    <row r="9568" spans="1:15" x14ac:dyDescent="0.3">
      <c r="A9568">
        <v>5861</v>
      </c>
      <c r="B9568" s="171"/>
      <c r="C9568" t="s">
        <v>12545</v>
      </c>
      <c r="D9568" t="s">
        <v>5050</v>
      </c>
      <c r="E9568" t="s">
        <v>2782</v>
      </c>
      <c r="G9568" t="s">
        <v>31</v>
      </c>
      <c r="H9568" t="s">
        <v>31</v>
      </c>
      <c r="I9568" t="s">
        <v>2758</v>
      </c>
      <c r="J9568" t="s">
        <v>2758</v>
      </c>
      <c r="K9568" t="s">
        <v>31</v>
      </c>
      <c r="L9568" t="s">
        <v>2805</v>
      </c>
      <c r="N9568" s="17" t="str">
        <f t="shared" si="298"/>
        <v>LT468</v>
      </c>
      <c r="O9568">
        <f t="shared" si="299"/>
        <v>5861</v>
      </c>
    </row>
    <row r="9569" spans="1:15" x14ac:dyDescent="0.3">
      <c r="A9569">
        <v>5861</v>
      </c>
      <c r="B9569" s="171"/>
      <c r="C9569" t="s">
        <v>12546</v>
      </c>
      <c r="D9569" t="s">
        <v>5050</v>
      </c>
      <c r="E9569" t="s">
        <v>2782</v>
      </c>
      <c r="G9569" t="s">
        <v>31</v>
      </c>
      <c r="H9569" t="s">
        <v>31</v>
      </c>
      <c r="I9569" t="s">
        <v>2758</v>
      </c>
      <c r="J9569" t="s">
        <v>2758</v>
      </c>
      <c r="K9569" t="s">
        <v>31</v>
      </c>
      <c r="L9569" t="s">
        <v>2805</v>
      </c>
      <c r="N9569" s="17" t="str">
        <f t="shared" si="298"/>
        <v>LU940</v>
      </c>
      <c r="O9569">
        <f t="shared" si="299"/>
        <v>5861</v>
      </c>
    </row>
    <row r="9570" spans="1:15" x14ac:dyDescent="0.3">
      <c r="A9570">
        <v>5861</v>
      </c>
      <c r="B9570" s="171"/>
      <c r="C9570" t="s">
        <v>12547</v>
      </c>
      <c r="D9570" t="s">
        <v>5050</v>
      </c>
      <c r="E9570" t="s">
        <v>2782</v>
      </c>
      <c r="G9570" t="s">
        <v>31</v>
      </c>
      <c r="H9570" t="s">
        <v>31</v>
      </c>
      <c r="I9570" t="s">
        <v>2758</v>
      </c>
      <c r="J9570" t="s">
        <v>2758</v>
      </c>
      <c r="K9570" t="s">
        <v>31</v>
      </c>
      <c r="L9570" t="s">
        <v>2805</v>
      </c>
      <c r="N9570" s="17" t="str">
        <f t="shared" si="298"/>
        <v>WR638</v>
      </c>
      <c r="O9570">
        <f t="shared" si="299"/>
        <v>5861</v>
      </c>
    </row>
    <row r="9571" spans="1:15" x14ac:dyDescent="0.3">
      <c r="A9571">
        <v>5861</v>
      </c>
      <c r="B9571" s="171"/>
      <c r="C9571" t="s">
        <v>12548</v>
      </c>
      <c r="D9571" t="s">
        <v>5050</v>
      </c>
      <c r="E9571" t="s">
        <v>2782</v>
      </c>
      <c r="G9571" t="s">
        <v>31</v>
      </c>
      <c r="H9571" t="s">
        <v>31</v>
      </c>
      <c r="I9571" t="s">
        <v>2758</v>
      </c>
      <c r="J9571" t="s">
        <v>2758</v>
      </c>
      <c r="K9571" t="s">
        <v>31</v>
      </c>
      <c r="L9571" t="s">
        <v>2805</v>
      </c>
      <c r="N9571" s="17" t="str">
        <f t="shared" si="298"/>
        <v>LT469</v>
      </c>
      <c r="O9571">
        <f t="shared" si="299"/>
        <v>5861</v>
      </c>
    </row>
    <row r="9572" spans="1:15" x14ac:dyDescent="0.3">
      <c r="A9572">
        <v>5861</v>
      </c>
      <c r="B9572" s="171"/>
      <c r="C9572" t="s">
        <v>12549</v>
      </c>
      <c r="D9572" t="s">
        <v>5050</v>
      </c>
      <c r="E9572" t="s">
        <v>2782</v>
      </c>
      <c r="G9572" t="s">
        <v>31</v>
      </c>
      <c r="H9572" t="s">
        <v>31</v>
      </c>
      <c r="I9572" t="s">
        <v>2758</v>
      </c>
      <c r="J9572" t="s">
        <v>2758</v>
      </c>
      <c r="K9572" t="s">
        <v>31</v>
      </c>
      <c r="L9572" t="s">
        <v>2805</v>
      </c>
      <c r="N9572" s="17" t="str">
        <f t="shared" si="298"/>
        <v>WR639</v>
      </c>
      <c r="O9572">
        <f t="shared" si="299"/>
        <v>5861</v>
      </c>
    </row>
    <row r="9573" spans="1:15" x14ac:dyDescent="0.3">
      <c r="A9573">
        <v>5861</v>
      </c>
      <c r="B9573" s="171"/>
      <c r="C9573" t="s">
        <v>12550</v>
      </c>
      <c r="D9573" t="s">
        <v>5050</v>
      </c>
      <c r="E9573" t="s">
        <v>2782</v>
      </c>
      <c r="G9573" t="s">
        <v>31</v>
      </c>
      <c r="H9573" t="s">
        <v>31</v>
      </c>
      <c r="I9573" t="s">
        <v>2758</v>
      </c>
      <c r="J9573" t="s">
        <v>2758</v>
      </c>
      <c r="K9573" t="s">
        <v>31</v>
      </c>
      <c r="L9573" t="s">
        <v>2805</v>
      </c>
      <c r="N9573" s="17" t="str">
        <f t="shared" si="298"/>
        <v>LT470</v>
      </c>
      <c r="O9573">
        <f t="shared" si="299"/>
        <v>5861</v>
      </c>
    </row>
    <row r="9574" spans="1:15" x14ac:dyDescent="0.3">
      <c r="A9574">
        <v>5861</v>
      </c>
      <c r="B9574" s="171"/>
      <c r="C9574" t="s">
        <v>12551</v>
      </c>
      <c r="D9574" t="s">
        <v>5050</v>
      </c>
      <c r="E9574" t="s">
        <v>2782</v>
      </c>
      <c r="G9574" t="s">
        <v>31</v>
      </c>
      <c r="H9574" t="s">
        <v>31</v>
      </c>
      <c r="I9574" t="s">
        <v>2758</v>
      </c>
      <c r="J9574" t="s">
        <v>2758</v>
      </c>
      <c r="K9574" t="s">
        <v>31</v>
      </c>
      <c r="L9574" t="s">
        <v>2805</v>
      </c>
      <c r="N9574" s="17" t="str">
        <f t="shared" si="298"/>
        <v>WR640</v>
      </c>
      <c r="O9574">
        <f t="shared" si="299"/>
        <v>5861</v>
      </c>
    </row>
    <row r="9575" spans="1:15" x14ac:dyDescent="0.3">
      <c r="A9575">
        <v>5861</v>
      </c>
      <c r="B9575" s="171"/>
      <c r="C9575" t="s">
        <v>12552</v>
      </c>
      <c r="D9575" t="s">
        <v>5050</v>
      </c>
      <c r="E9575" t="s">
        <v>2782</v>
      </c>
      <c r="G9575" t="s">
        <v>31</v>
      </c>
      <c r="H9575" t="s">
        <v>31</v>
      </c>
      <c r="I9575" t="s">
        <v>2758</v>
      </c>
      <c r="J9575" t="s">
        <v>2758</v>
      </c>
      <c r="K9575" t="s">
        <v>31</v>
      </c>
      <c r="L9575" t="s">
        <v>2805</v>
      </c>
      <c r="N9575" s="17" t="str">
        <f t="shared" si="298"/>
        <v>WR641</v>
      </c>
      <c r="O9575">
        <f t="shared" si="299"/>
        <v>5861</v>
      </c>
    </row>
    <row r="9576" spans="1:15" x14ac:dyDescent="0.3">
      <c r="A9576">
        <v>5861</v>
      </c>
      <c r="B9576" s="171"/>
      <c r="C9576" t="s">
        <v>12553</v>
      </c>
      <c r="D9576" t="s">
        <v>5050</v>
      </c>
      <c r="E9576" t="s">
        <v>2782</v>
      </c>
      <c r="G9576" t="s">
        <v>31</v>
      </c>
      <c r="H9576" t="s">
        <v>31</v>
      </c>
      <c r="I9576" t="s">
        <v>2758</v>
      </c>
      <c r="J9576" t="s">
        <v>2758</v>
      </c>
      <c r="K9576" t="s">
        <v>31</v>
      </c>
      <c r="L9576" t="s">
        <v>2805</v>
      </c>
      <c r="N9576" s="17" t="str">
        <f t="shared" si="298"/>
        <v>WX204</v>
      </c>
      <c r="O9576">
        <f t="shared" si="299"/>
        <v>5861</v>
      </c>
    </row>
    <row r="9577" spans="1:15" x14ac:dyDescent="0.3">
      <c r="A9577">
        <v>5861</v>
      </c>
      <c r="B9577" s="171"/>
      <c r="C9577" t="s">
        <v>12554</v>
      </c>
      <c r="D9577" t="s">
        <v>5050</v>
      </c>
      <c r="E9577" t="s">
        <v>2782</v>
      </c>
      <c r="G9577" t="s">
        <v>31</v>
      </c>
      <c r="H9577" t="s">
        <v>31</v>
      </c>
      <c r="I9577" t="s">
        <v>2758</v>
      </c>
      <c r="J9577" t="s">
        <v>2758</v>
      </c>
      <c r="K9577" t="s">
        <v>31</v>
      </c>
      <c r="L9577" t="s">
        <v>2805</v>
      </c>
      <c r="N9577" s="17" t="str">
        <f t="shared" si="298"/>
        <v>LT471</v>
      </c>
      <c r="O9577">
        <f t="shared" si="299"/>
        <v>5861</v>
      </c>
    </row>
    <row r="9578" spans="1:15" x14ac:dyDescent="0.3">
      <c r="A9578">
        <v>5861</v>
      </c>
      <c r="B9578" s="171"/>
      <c r="C9578" t="s">
        <v>12555</v>
      </c>
      <c r="D9578" t="s">
        <v>5050</v>
      </c>
      <c r="E9578" t="s">
        <v>2782</v>
      </c>
      <c r="G9578" t="s">
        <v>31</v>
      </c>
      <c r="H9578" t="s">
        <v>31</v>
      </c>
      <c r="I9578" t="s">
        <v>2758</v>
      </c>
      <c r="J9578" t="s">
        <v>2758</v>
      </c>
      <c r="K9578" t="s">
        <v>31</v>
      </c>
      <c r="L9578" t="s">
        <v>2805</v>
      </c>
      <c r="N9578" s="17" t="str">
        <f t="shared" si="298"/>
        <v>WX235</v>
      </c>
      <c r="O9578">
        <f t="shared" si="299"/>
        <v>5861</v>
      </c>
    </row>
    <row r="9579" spans="1:15" x14ac:dyDescent="0.3">
      <c r="A9579">
        <v>5861</v>
      </c>
      <c r="B9579" s="171"/>
      <c r="C9579" t="s">
        <v>12556</v>
      </c>
      <c r="D9579" t="s">
        <v>5050</v>
      </c>
      <c r="E9579" t="s">
        <v>2782</v>
      </c>
      <c r="G9579" t="s">
        <v>31</v>
      </c>
      <c r="H9579" t="s">
        <v>31</v>
      </c>
      <c r="I9579" t="s">
        <v>2758</v>
      </c>
      <c r="J9579" t="s">
        <v>2758</v>
      </c>
      <c r="K9579" t="s">
        <v>31</v>
      </c>
      <c r="L9579" t="s">
        <v>2805</v>
      </c>
      <c r="N9579" s="17" t="str">
        <f t="shared" si="298"/>
        <v>LS520</v>
      </c>
      <c r="O9579">
        <f t="shared" si="299"/>
        <v>5861</v>
      </c>
    </row>
    <row r="9580" spans="1:15" x14ac:dyDescent="0.3">
      <c r="A9580">
        <v>5861</v>
      </c>
      <c r="B9580" s="171"/>
      <c r="C9580" t="s">
        <v>12557</v>
      </c>
      <c r="D9580" t="s">
        <v>5050</v>
      </c>
      <c r="E9580" t="s">
        <v>2782</v>
      </c>
      <c r="G9580" t="s">
        <v>31</v>
      </c>
      <c r="H9580" t="s">
        <v>31</v>
      </c>
      <c r="I9580" t="s">
        <v>2758</v>
      </c>
      <c r="J9580" t="s">
        <v>2758</v>
      </c>
      <c r="K9580" t="s">
        <v>31</v>
      </c>
      <c r="L9580" t="s">
        <v>2805</v>
      </c>
      <c r="N9580" s="17" t="str">
        <f t="shared" si="298"/>
        <v>LS126</v>
      </c>
      <c r="O9580">
        <f t="shared" si="299"/>
        <v>5861</v>
      </c>
    </row>
    <row r="9581" spans="1:15" x14ac:dyDescent="0.3">
      <c r="A9581">
        <v>5861</v>
      </c>
      <c r="B9581" s="171"/>
      <c r="C9581" t="s">
        <v>12558</v>
      </c>
      <c r="D9581" t="s">
        <v>5050</v>
      </c>
      <c r="E9581" t="s">
        <v>2782</v>
      </c>
      <c r="G9581" t="s">
        <v>31</v>
      </c>
      <c r="H9581" t="s">
        <v>31</v>
      </c>
      <c r="I9581" t="s">
        <v>2758</v>
      </c>
      <c r="J9581" t="s">
        <v>2758</v>
      </c>
      <c r="K9581" t="s">
        <v>31</v>
      </c>
      <c r="L9581" t="s">
        <v>2805</v>
      </c>
      <c r="N9581" s="17" t="str">
        <f t="shared" si="298"/>
        <v>CB293</v>
      </c>
      <c r="O9581">
        <f t="shared" si="299"/>
        <v>5861</v>
      </c>
    </row>
    <row r="9582" spans="1:15" x14ac:dyDescent="0.3">
      <c r="A9582">
        <v>5861</v>
      </c>
      <c r="B9582" s="171"/>
      <c r="C9582" t="s">
        <v>12559</v>
      </c>
      <c r="D9582" t="s">
        <v>5050</v>
      </c>
      <c r="E9582" t="s">
        <v>2782</v>
      </c>
      <c r="G9582" t="s">
        <v>31</v>
      </c>
      <c r="H9582" t="s">
        <v>31</v>
      </c>
      <c r="I9582" t="s">
        <v>2758</v>
      </c>
      <c r="J9582" t="s">
        <v>2758</v>
      </c>
      <c r="K9582" t="s">
        <v>31</v>
      </c>
      <c r="L9582" t="s">
        <v>2805</v>
      </c>
      <c r="N9582" s="17" t="str">
        <f t="shared" si="298"/>
        <v>WR645</v>
      </c>
      <c r="O9582">
        <f t="shared" si="299"/>
        <v>5861</v>
      </c>
    </row>
    <row r="9583" spans="1:15" x14ac:dyDescent="0.3">
      <c r="A9583">
        <v>5861</v>
      </c>
      <c r="B9583" s="171"/>
      <c r="C9583" t="s">
        <v>12560</v>
      </c>
      <c r="D9583" t="s">
        <v>5050</v>
      </c>
      <c r="E9583" t="s">
        <v>2782</v>
      </c>
      <c r="G9583" t="s">
        <v>31</v>
      </c>
      <c r="H9583" t="s">
        <v>31</v>
      </c>
      <c r="I9583" t="s">
        <v>2758</v>
      </c>
      <c r="J9583" t="s">
        <v>2758</v>
      </c>
      <c r="K9583" t="s">
        <v>31</v>
      </c>
      <c r="L9583" t="s">
        <v>2805</v>
      </c>
      <c r="N9583" s="17" t="str">
        <f t="shared" si="298"/>
        <v>T0578</v>
      </c>
      <c r="O9583">
        <f t="shared" si="299"/>
        <v>5861</v>
      </c>
    </row>
    <row r="9584" spans="1:15" x14ac:dyDescent="0.3">
      <c r="A9584">
        <v>5861</v>
      </c>
      <c r="B9584" s="171"/>
      <c r="C9584" t="s">
        <v>12561</v>
      </c>
      <c r="D9584" t="s">
        <v>5050</v>
      </c>
      <c r="E9584" t="s">
        <v>2782</v>
      </c>
      <c r="G9584" t="s">
        <v>31</v>
      </c>
      <c r="H9584" t="s">
        <v>31</v>
      </c>
      <c r="I9584" t="s">
        <v>2758</v>
      </c>
      <c r="J9584" t="s">
        <v>2758</v>
      </c>
      <c r="K9584" t="s">
        <v>31</v>
      </c>
      <c r="L9584" t="s">
        <v>2805</v>
      </c>
      <c r="N9584" s="17" t="str">
        <f t="shared" si="298"/>
        <v>CB748</v>
      </c>
      <c r="O9584">
        <f t="shared" si="299"/>
        <v>5861</v>
      </c>
    </row>
    <row r="9585" spans="1:15" x14ac:dyDescent="0.3">
      <c r="A9585">
        <v>5861</v>
      </c>
      <c r="B9585" s="171"/>
      <c r="C9585" t="s">
        <v>12562</v>
      </c>
      <c r="D9585" t="s">
        <v>5050</v>
      </c>
      <c r="E9585" t="s">
        <v>2782</v>
      </c>
      <c r="G9585" t="s">
        <v>31</v>
      </c>
      <c r="H9585" t="s">
        <v>31</v>
      </c>
      <c r="I9585" t="s">
        <v>2758</v>
      </c>
      <c r="J9585" t="s">
        <v>2758</v>
      </c>
      <c r="K9585" t="s">
        <v>31</v>
      </c>
      <c r="L9585" t="s">
        <v>2805</v>
      </c>
      <c r="N9585" s="17" t="str">
        <f t="shared" si="298"/>
        <v>WR649</v>
      </c>
      <c r="O9585">
        <f t="shared" si="299"/>
        <v>5861</v>
      </c>
    </row>
    <row r="9586" spans="1:15" x14ac:dyDescent="0.3">
      <c r="A9586">
        <v>5861</v>
      </c>
      <c r="B9586" s="171"/>
      <c r="C9586" t="s">
        <v>12563</v>
      </c>
      <c r="D9586" t="s">
        <v>5050</v>
      </c>
      <c r="E9586" t="s">
        <v>2782</v>
      </c>
      <c r="G9586" t="s">
        <v>31</v>
      </c>
      <c r="H9586" t="s">
        <v>31</v>
      </c>
      <c r="I9586" t="s">
        <v>2758</v>
      </c>
      <c r="J9586" t="s">
        <v>2758</v>
      </c>
      <c r="K9586" t="s">
        <v>31</v>
      </c>
      <c r="L9586" t="s">
        <v>2805</v>
      </c>
      <c r="N9586" s="17" t="str">
        <f t="shared" si="298"/>
        <v>WE003</v>
      </c>
      <c r="O9586">
        <f t="shared" si="299"/>
        <v>5861</v>
      </c>
    </row>
    <row r="9587" spans="1:15" x14ac:dyDescent="0.3">
      <c r="A9587">
        <v>5861</v>
      </c>
      <c r="B9587" s="171"/>
      <c r="C9587" t="s">
        <v>12564</v>
      </c>
      <c r="D9587" t="s">
        <v>5050</v>
      </c>
      <c r="E9587" t="s">
        <v>2782</v>
      </c>
      <c r="G9587" t="s">
        <v>31</v>
      </c>
      <c r="H9587" t="s">
        <v>31</v>
      </c>
      <c r="I9587" t="s">
        <v>2758</v>
      </c>
      <c r="J9587" t="s">
        <v>2758</v>
      </c>
      <c r="K9587" t="s">
        <v>31</v>
      </c>
      <c r="L9587" t="s">
        <v>2805</v>
      </c>
      <c r="N9587" s="17" t="str">
        <f t="shared" si="298"/>
        <v>LS127</v>
      </c>
      <c r="O9587">
        <f t="shared" si="299"/>
        <v>5861</v>
      </c>
    </row>
    <row r="9588" spans="1:15" x14ac:dyDescent="0.3">
      <c r="A9588">
        <v>5861</v>
      </c>
      <c r="B9588" s="171"/>
      <c r="C9588" t="s">
        <v>12565</v>
      </c>
      <c r="D9588" t="s">
        <v>5050</v>
      </c>
      <c r="E9588" t="s">
        <v>2782</v>
      </c>
      <c r="G9588" t="s">
        <v>31</v>
      </c>
      <c r="H9588" t="s">
        <v>31</v>
      </c>
      <c r="I9588" t="s">
        <v>2758</v>
      </c>
      <c r="J9588" t="s">
        <v>2758</v>
      </c>
      <c r="K9588" t="s">
        <v>31</v>
      </c>
      <c r="L9588" t="s">
        <v>2805</v>
      </c>
      <c r="N9588" s="17" t="str">
        <f t="shared" si="298"/>
        <v>LS128</v>
      </c>
      <c r="O9588">
        <f t="shared" si="299"/>
        <v>5861</v>
      </c>
    </row>
    <row r="9589" spans="1:15" x14ac:dyDescent="0.3">
      <c r="A9589">
        <v>5861</v>
      </c>
      <c r="B9589" s="171"/>
      <c r="C9589" t="s">
        <v>12566</v>
      </c>
      <c r="D9589" t="s">
        <v>5050</v>
      </c>
      <c r="E9589" t="s">
        <v>2782</v>
      </c>
      <c r="G9589" t="s">
        <v>31</v>
      </c>
      <c r="H9589" t="s">
        <v>31</v>
      </c>
      <c r="I9589" t="s">
        <v>2758</v>
      </c>
      <c r="J9589" t="s">
        <v>2758</v>
      </c>
      <c r="K9589" t="s">
        <v>31</v>
      </c>
      <c r="L9589" t="s">
        <v>2805</v>
      </c>
      <c r="N9589" s="17" t="str">
        <f t="shared" si="298"/>
        <v>CB749</v>
      </c>
      <c r="O9589">
        <f t="shared" si="299"/>
        <v>5861</v>
      </c>
    </row>
    <row r="9590" spans="1:15" x14ac:dyDescent="0.3">
      <c r="A9590">
        <v>5861</v>
      </c>
      <c r="B9590" s="171"/>
      <c r="C9590" t="s">
        <v>12567</v>
      </c>
      <c r="D9590" t="s">
        <v>5050</v>
      </c>
      <c r="E9590" t="s">
        <v>2782</v>
      </c>
      <c r="G9590" t="s">
        <v>31</v>
      </c>
      <c r="H9590" t="s">
        <v>31</v>
      </c>
      <c r="I9590" t="s">
        <v>2758</v>
      </c>
      <c r="J9590" t="s">
        <v>2758</v>
      </c>
      <c r="K9590" t="s">
        <v>31</v>
      </c>
      <c r="L9590" t="s">
        <v>2805</v>
      </c>
      <c r="N9590" s="17" t="str">
        <f t="shared" si="298"/>
        <v>WB464</v>
      </c>
      <c r="O9590">
        <f t="shared" si="299"/>
        <v>5861</v>
      </c>
    </row>
    <row r="9591" spans="1:15" x14ac:dyDescent="0.3">
      <c r="A9591">
        <v>5861</v>
      </c>
      <c r="B9591" s="171"/>
      <c r="C9591" t="s">
        <v>12568</v>
      </c>
      <c r="D9591" t="s">
        <v>5050</v>
      </c>
      <c r="E9591" t="s">
        <v>2782</v>
      </c>
      <c r="G9591" t="s">
        <v>31</v>
      </c>
      <c r="H9591" t="s">
        <v>31</v>
      </c>
      <c r="I9591" t="s">
        <v>2758</v>
      </c>
      <c r="J9591" t="s">
        <v>2758</v>
      </c>
      <c r="K9591" t="s">
        <v>31</v>
      </c>
      <c r="L9591" t="s">
        <v>2805</v>
      </c>
      <c r="N9591" s="17" t="str">
        <f t="shared" si="298"/>
        <v>LV434</v>
      </c>
      <c r="O9591">
        <f t="shared" si="299"/>
        <v>5861</v>
      </c>
    </row>
    <row r="9592" spans="1:15" x14ac:dyDescent="0.3">
      <c r="A9592">
        <v>5861</v>
      </c>
      <c r="B9592" s="171"/>
      <c r="C9592" t="s">
        <v>12569</v>
      </c>
      <c r="D9592" t="s">
        <v>5050</v>
      </c>
      <c r="E9592" t="s">
        <v>2782</v>
      </c>
      <c r="G9592" t="s">
        <v>31</v>
      </c>
      <c r="H9592" t="s">
        <v>31</v>
      </c>
      <c r="I9592" t="s">
        <v>2758</v>
      </c>
      <c r="J9592" t="s">
        <v>2758</v>
      </c>
      <c r="K9592" t="s">
        <v>31</v>
      </c>
      <c r="L9592" t="s">
        <v>2805</v>
      </c>
      <c r="N9592" s="17" t="str">
        <f t="shared" si="298"/>
        <v>LU413</v>
      </c>
      <c r="O9592">
        <f t="shared" si="299"/>
        <v>5861</v>
      </c>
    </row>
    <row r="9593" spans="1:15" x14ac:dyDescent="0.3">
      <c r="A9593">
        <v>5861</v>
      </c>
      <c r="B9593" s="171"/>
      <c r="C9593" t="s">
        <v>12570</v>
      </c>
      <c r="D9593" t="s">
        <v>5050</v>
      </c>
      <c r="E9593" t="s">
        <v>2782</v>
      </c>
      <c r="G9593" t="s">
        <v>31</v>
      </c>
      <c r="H9593" t="s">
        <v>31</v>
      </c>
      <c r="I9593" t="s">
        <v>2758</v>
      </c>
      <c r="J9593" t="s">
        <v>2758</v>
      </c>
      <c r="K9593" t="s">
        <v>31</v>
      </c>
      <c r="L9593" t="s">
        <v>2805</v>
      </c>
      <c r="N9593" s="17" t="str">
        <f t="shared" si="298"/>
        <v>WX325</v>
      </c>
      <c r="O9593">
        <f t="shared" si="299"/>
        <v>5861</v>
      </c>
    </row>
    <row r="9594" spans="1:15" x14ac:dyDescent="0.3">
      <c r="A9594">
        <v>5861</v>
      </c>
      <c r="B9594" s="171"/>
      <c r="C9594" t="s">
        <v>12571</v>
      </c>
      <c r="D9594" t="s">
        <v>5050</v>
      </c>
      <c r="E9594" t="s">
        <v>2782</v>
      </c>
      <c r="G9594" t="s">
        <v>31</v>
      </c>
      <c r="H9594" t="s">
        <v>31</v>
      </c>
      <c r="I9594" t="s">
        <v>2758</v>
      </c>
      <c r="J9594" t="s">
        <v>2758</v>
      </c>
      <c r="K9594" t="s">
        <v>31</v>
      </c>
      <c r="L9594" t="s">
        <v>2805</v>
      </c>
      <c r="N9594" s="17" t="str">
        <f t="shared" si="298"/>
        <v>LT844</v>
      </c>
      <c r="O9594">
        <f t="shared" si="299"/>
        <v>5861</v>
      </c>
    </row>
    <row r="9595" spans="1:15" x14ac:dyDescent="0.3">
      <c r="A9595">
        <v>5861</v>
      </c>
      <c r="B9595" s="171"/>
      <c r="C9595" t="s">
        <v>12572</v>
      </c>
      <c r="D9595" t="s">
        <v>5050</v>
      </c>
      <c r="E9595" t="s">
        <v>2782</v>
      </c>
      <c r="G9595" t="s">
        <v>31</v>
      </c>
      <c r="H9595" t="s">
        <v>31</v>
      </c>
      <c r="I9595" t="s">
        <v>2758</v>
      </c>
      <c r="J9595" t="s">
        <v>2758</v>
      </c>
      <c r="K9595" t="s">
        <v>31</v>
      </c>
      <c r="L9595" t="s">
        <v>2805</v>
      </c>
      <c r="N9595" s="17" t="str">
        <f t="shared" si="298"/>
        <v>LS129</v>
      </c>
      <c r="O9595">
        <f t="shared" si="299"/>
        <v>5861</v>
      </c>
    </row>
    <row r="9596" spans="1:15" x14ac:dyDescent="0.3">
      <c r="A9596">
        <v>5861</v>
      </c>
      <c r="B9596" s="171"/>
      <c r="C9596" t="s">
        <v>12573</v>
      </c>
      <c r="D9596" t="s">
        <v>5050</v>
      </c>
      <c r="E9596" t="s">
        <v>2782</v>
      </c>
      <c r="G9596" t="s">
        <v>31</v>
      </c>
      <c r="H9596" t="s">
        <v>31</v>
      </c>
      <c r="I9596" t="s">
        <v>2758</v>
      </c>
      <c r="J9596" t="s">
        <v>2758</v>
      </c>
      <c r="K9596" t="s">
        <v>31</v>
      </c>
      <c r="L9596" t="s">
        <v>2805</v>
      </c>
      <c r="N9596" s="17" t="str">
        <f t="shared" si="298"/>
        <v>WE179</v>
      </c>
      <c r="O9596">
        <f t="shared" si="299"/>
        <v>5861</v>
      </c>
    </row>
    <row r="9597" spans="1:15" x14ac:dyDescent="0.3">
      <c r="A9597">
        <v>5861</v>
      </c>
      <c r="B9597" s="171"/>
      <c r="C9597" t="s">
        <v>12574</v>
      </c>
      <c r="D9597" t="s">
        <v>5050</v>
      </c>
      <c r="E9597" t="s">
        <v>2782</v>
      </c>
      <c r="G9597" t="s">
        <v>31</v>
      </c>
      <c r="H9597" t="s">
        <v>31</v>
      </c>
      <c r="I9597" t="s">
        <v>2758</v>
      </c>
      <c r="J9597" t="s">
        <v>2758</v>
      </c>
      <c r="K9597" t="s">
        <v>31</v>
      </c>
      <c r="L9597" t="s">
        <v>2805</v>
      </c>
      <c r="N9597" s="17" t="str">
        <f t="shared" si="298"/>
        <v>WR658</v>
      </c>
      <c r="O9597">
        <f t="shared" si="299"/>
        <v>5861</v>
      </c>
    </row>
    <row r="9598" spans="1:15" x14ac:dyDescent="0.3">
      <c r="A9598">
        <v>5861</v>
      </c>
      <c r="B9598" s="171"/>
      <c r="C9598" t="s">
        <v>12575</v>
      </c>
      <c r="D9598" t="s">
        <v>5050</v>
      </c>
      <c r="E9598" t="s">
        <v>2782</v>
      </c>
      <c r="G9598" t="s">
        <v>31</v>
      </c>
      <c r="H9598" t="s">
        <v>31</v>
      </c>
      <c r="I9598" t="s">
        <v>2758</v>
      </c>
      <c r="J9598" t="s">
        <v>2758</v>
      </c>
      <c r="K9598" t="s">
        <v>31</v>
      </c>
      <c r="L9598" t="s">
        <v>2805</v>
      </c>
      <c r="N9598" s="17" t="str">
        <f t="shared" si="298"/>
        <v>WR659</v>
      </c>
      <c r="O9598">
        <f t="shared" si="299"/>
        <v>5861</v>
      </c>
    </row>
    <row r="9599" spans="1:15" x14ac:dyDescent="0.3">
      <c r="A9599">
        <v>5861</v>
      </c>
      <c r="B9599" s="171"/>
      <c r="C9599" t="s">
        <v>12576</v>
      </c>
      <c r="D9599" t="s">
        <v>5050</v>
      </c>
      <c r="E9599" t="s">
        <v>2782</v>
      </c>
      <c r="G9599" t="s">
        <v>31</v>
      </c>
      <c r="H9599" t="s">
        <v>31</v>
      </c>
      <c r="I9599" t="s">
        <v>2758</v>
      </c>
      <c r="J9599" t="s">
        <v>2758</v>
      </c>
      <c r="K9599" t="s">
        <v>31</v>
      </c>
      <c r="L9599" t="s">
        <v>2805</v>
      </c>
      <c r="N9599" s="17" t="str">
        <f t="shared" si="298"/>
        <v>WR660</v>
      </c>
      <c r="O9599">
        <f t="shared" si="299"/>
        <v>5861</v>
      </c>
    </row>
    <row r="9600" spans="1:15" x14ac:dyDescent="0.3">
      <c r="A9600">
        <v>5861</v>
      </c>
      <c r="B9600" s="171"/>
      <c r="C9600" t="s">
        <v>12577</v>
      </c>
      <c r="D9600" t="s">
        <v>5050</v>
      </c>
      <c r="E9600" t="s">
        <v>2782</v>
      </c>
      <c r="G9600" t="s">
        <v>31</v>
      </c>
      <c r="H9600" t="s">
        <v>31</v>
      </c>
      <c r="I9600" t="s">
        <v>2758</v>
      </c>
      <c r="J9600" t="s">
        <v>2758</v>
      </c>
      <c r="K9600" t="s">
        <v>31</v>
      </c>
      <c r="L9600" t="s">
        <v>2805</v>
      </c>
      <c r="N9600" s="17" t="str">
        <f t="shared" si="298"/>
        <v>WX238</v>
      </c>
      <c r="O9600">
        <f t="shared" si="299"/>
        <v>5861</v>
      </c>
    </row>
    <row r="9601" spans="1:15" x14ac:dyDescent="0.3">
      <c r="A9601">
        <v>5861</v>
      </c>
      <c r="B9601" s="171"/>
      <c r="C9601" t="s">
        <v>12578</v>
      </c>
      <c r="D9601" t="s">
        <v>5050</v>
      </c>
      <c r="E9601" t="s">
        <v>2782</v>
      </c>
      <c r="G9601" t="s">
        <v>31</v>
      </c>
      <c r="H9601" t="s">
        <v>31</v>
      </c>
      <c r="I9601" t="s">
        <v>2758</v>
      </c>
      <c r="J9601" t="s">
        <v>2758</v>
      </c>
      <c r="K9601" t="s">
        <v>31</v>
      </c>
      <c r="L9601" t="s">
        <v>2805</v>
      </c>
      <c r="N9601" s="17" t="str">
        <f t="shared" si="298"/>
        <v>WX354</v>
      </c>
      <c r="O9601">
        <f t="shared" si="299"/>
        <v>5861</v>
      </c>
    </row>
    <row r="9602" spans="1:15" x14ac:dyDescent="0.3">
      <c r="A9602">
        <v>5861</v>
      </c>
      <c r="B9602" s="171"/>
      <c r="C9602" t="s">
        <v>12579</v>
      </c>
      <c r="D9602" t="s">
        <v>5050</v>
      </c>
      <c r="E9602" t="s">
        <v>2782</v>
      </c>
      <c r="G9602" t="s">
        <v>31</v>
      </c>
      <c r="H9602" t="s">
        <v>31</v>
      </c>
      <c r="I9602" t="s">
        <v>2758</v>
      </c>
      <c r="J9602" t="s">
        <v>2758</v>
      </c>
      <c r="K9602" t="s">
        <v>31</v>
      </c>
      <c r="L9602" t="s">
        <v>2805</v>
      </c>
      <c r="N9602" s="17" t="str">
        <f t="shared" ref="N9602:N9665" si="300">C9602</f>
        <v>LS425</v>
      </c>
      <c r="O9602">
        <f t="shared" ref="O9602:O9665" si="301">A9602</f>
        <v>5861</v>
      </c>
    </row>
    <row r="9603" spans="1:15" x14ac:dyDescent="0.3">
      <c r="A9603">
        <v>5861</v>
      </c>
      <c r="B9603" s="171"/>
      <c r="C9603" t="s">
        <v>12580</v>
      </c>
      <c r="D9603" t="s">
        <v>5050</v>
      </c>
      <c r="E9603" t="s">
        <v>2782</v>
      </c>
      <c r="G9603" t="s">
        <v>31</v>
      </c>
      <c r="H9603" t="s">
        <v>31</v>
      </c>
      <c r="I9603" t="s">
        <v>2758</v>
      </c>
      <c r="J9603" t="s">
        <v>2758</v>
      </c>
      <c r="K9603" t="s">
        <v>31</v>
      </c>
      <c r="L9603" t="s">
        <v>2805</v>
      </c>
      <c r="N9603" s="17" t="str">
        <f t="shared" si="300"/>
        <v>WX355</v>
      </c>
      <c r="O9603">
        <f t="shared" si="301"/>
        <v>5861</v>
      </c>
    </row>
    <row r="9604" spans="1:15" x14ac:dyDescent="0.3">
      <c r="A9604">
        <v>5861</v>
      </c>
      <c r="B9604" s="171"/>
      <c r="C9604" t="s">
        <v>12581</v>
      </c>
      <c r="D9604" t="s">
        <v>5050</v>
      </c>
      <c r="E9604" t="s">
        <v>2782</v>
      </c>
      <c r="G9604" t="s">
        <v>31</v>
      </c>
      <c r="H9604" t="s">
        <v>31</v>
      </c>
      <c r="I9604" t="s">
        <v>2758</v>
      </c>
      <c r="J9604" t="s">
        <v>2758</v>
      </c>
      <c r="K9604" t="s">
        <v>31</v>
      </c>
      <c r="L9604" t="s">
        <v>2805</v>
      </c>
      <c r="N9604" s="17" t="str">
        <f t="shared" si="300"/>
        <v>WF012</v>
      </c>
      <c r="O9604">
        <f t="shared" si="301"/>
        <v>5861</v>
      </c>
    </row>
    <row r="9605" spans="1:15" x14ac:dyDescent="0.3">
      <c r="A9605">
        <v>5861</v>
      </c>
      <c r="B9605" s="171"/>
      <c r="C9605" t="s">
        <v>12582</v>
      </c>
      <c r="D9605" t="s">
        <v>5050</v>
      </c>
      <c r="E9605" t="s">
        <v>2782</v>
      </c>
      <c r="G9605" t="s">
        <v>31</v>
      </c>
      <c r="H9605" t="s">
        <v>31</v>
      </c>
      <c r="I9605" t="s">
        <v>2758</v>
      </c>
      <c r="J9605" t="s">
        <v>2758</v>
      </c>
      <c r="K9605" t="s">
        <v>31</v>
      </c>
      <c r="L9605" t="s">
        <v>2805</v>
      </c>
      <c r="N9605" s="17" t="str">
        <f t="shared" si="300"/>
        <v>LT472</v>
      </c>
      <c r="O9605">
        <f t="shared" si="301"/>
        <v>5861</v>
      </c>
    </row>
    <row r="9606" spans="1:15" x14ac:dyDescent="0.3">
      <c r="A9606">
        <v>5861</v>
      </c>
      <c r="B9606" s="171"/>
      <c r="C9606" t="s">
        <v>12583</v>
      </c>
      <c r="D9606" t="s">
        <v>5050</v>
      </c>
      <c r="E9606" t="s">
        <v>2782</v>
      </c>
      <c r="G9606" t="s">
        <v>31</v>
      </c>
      <c r="H9606" t="s">
        <v>31</v>
      </c>
      <c r="I9606" t="s">
        <v>2758</v>
      </c>
      <c r="J9606" t="s">
        <v>2758</v>
      </c>
      <c r="K9606" t="s">
        <v>31</v>
      </c>
      <c r="L9606" t="s">
        <v>2805</v>
      </c>
      <c r="N9606" s="17" t="str">
        <f t="shared" si="300"/>
        <v>LT473</v>
      </c>
      <c r="O9606">
        <f t="shared" si="301"/>
        <v>5861</v>
      </c>
    </row>
    <row r="9607" spans="1:15" x14ac:dyDescent="0.3">
      <c r="A9607">
        <v>5861</v>
      </c>
      <c r="B9607" s="171"/>
      <c r="C9607" t="s">
        <v>12584</v>
      </c>
      <c r="D9607" t="s">
        <v>5050</v>
      </c>
      <c r="E9607" t="s">
        <v>2782</v>
      </c>
      <c r="G9607" t="s">
        <v>31</v>
      </c>
      <c r="H9607" t="s">
        <v>31</v>
      </c>
      <c r="I9607" t="s">
        <v>2758</v>
      </c>
      <c r="J9607" t="s">
        <v>2758</v>
      </c>
      <c r="K9607" t="s">
        <v>31</v>
      </c>
      <c r="L9607" t="s">
        <v>2805</v>
      </c>
      <c r="N9607" s="17" t="str">
        <f t="shared" si="300"/>
        <v>LT474</v>
      </c>
      <c r="O9607">
        <f t="shared" si="301"/>
        <v>5861</v>
      </c>
    </row>
    <row r="9608" spans="1:15" x14ac:dyDescent="0.3">
      <c r="A9608">
        <v>5861</v>
      </c>
      <c r="B9608" s="171"/>
      <c r="C9608" t="s">
        <v>12585</v>
      </c>
      <c r="D9608" t="s">
        <v>5050</v>
      </c>
      <c r="E9608" t="s">
        <v>2782</v>
      </c>
      <c r="G9608" t="s">
        <v>31</v>
      </c>
      <c r="H9608" t="s">
        <v>31</v>
      </c>
      <c r="I9608" t="s">
        <v>2758</v>
      </c>
      <c r="J9608" t="s">
        <v>2758</v>
      </c>
      <c r="K9608" t="s">
        <v>31</v>
      </c>
      <c r="L9608" t="s">
        <v>2805</v>
      </c>
      <c r="N9608" s="17" t="str">
        <f t="shared" si="300"/>
        <v>LT475</v>
      </c>
      <c r="O9608">
        <f t="shared" si="301"/>
        <v>5861</v>
      </c>
    </row>
    <row r="9609" spans="1:15" x14ac:dyDescent="0.3">
      <c r="A9609">
        <v>5861</v>
      </c>
      <c r="B9609" s="171"/>
      <c r="C9609" t="s">
        <v>12586</v>
      </c>
      <c r="D9609" t="s">
        <v>5050</v>
      </c>
      <c r="E9609" t="s">
        <v>2782</v>
      </c>
      <c r="G9609" t="s">
        <v>31</v>
      </c>
      <c r="H9609" t="s">
        <v>31</v>
      </c>
      <c r="I9609" t="s">
        <v>2758</v>
      </c>
      <c r="J9609" t="s">
        <v>2758</v>
      </c>
      <c r="K9609" t="s">
        <v>31</v>
      </c>
      <c r="L9609" t="s">
        <v>2805</v>
      </c>
      <c r="N9609" s="17" t="str">
        <f t="shared" si="300"/>
        <v>WR661</v>
      </c>
      <c r="O9609">
        <f t="shared" si="301"/>
        <v>5861</v>
      </c>
    </row>
    <row r="9610" spans="1:15" x14ac:dyDescent="0.3">
      <c r="A9610">
        <v>5861</v>
      </c>
      <c r="B9610" s="171"/>
      <c r="C9610" t="s">
        <v>12587</v>
      </c>
      <c r="D9610" t="s">
        <v>5050</v>
      </c>
      <c r="E9610" t="s">
        <v>2782</v>
      </c>
      <c r="G9610" t="s">
        <v>31</v>
      </c>
      <c r="H9610" t="s">
        <v>31</v>
      </c>
      <c r="I9610" t="s">
        <v>2758</v>
      </c>
      <c r="J9610" t="s">
        <v>2758</v>
      </c>
      <c r="K9610" t="s">
        <v>31</v>
      </c>
      <c r="L9610" t="s">
        <v>2805</v>
      </c>
      <c r="N9610" s="17" t="str">
        <f t="shared" si="300"/>
        <v>WR662</v>
      </c>
      <c r="O9610">
        <f t="shared" si="301"/>
        <v>5861</v>
      </c>
    </row>
    <row r="9611" spans="1:15" x14ac:dyDescent="0.3">
      <c r="A9611">
        <v>5861</v>
      </c>
      <c r="B9611" s="171"/>
      <c r="C9611" t="s">
        <v>12588</v>
      </c>
      <c r="D9611" t="s">
        <v>5050</v>
      </c>
      <c r="E9611" t="s">
        <v>2782</v>
      </c>
      <c r="G9611" t="s">
        <v>31</v>
      </c>
      <c r="H9611" t="s">
        <v>31</v>
      </c>
      <c r="I9611" t="s">
        <v>2758</v>
      </c>
      <c r="J9611" t="s">
        <v>2758</v>
      </c>
      <c r="K9611" t="s">
        <v>31</v>
      </c>
      <c r="L9611" t="s">
        <v>2805</v>
      </c>
      <c r="N9611" s="17" t="str">
        <f t="shared" si="300"/>
        <v>LU941</v>
      </c>
      <c r="O9611">
        <f t="shared" si="301"/>
        <v>5861</v>
      </c>
    </row>
    <row r="9612" spans="1:15" x14ac:dyDescent="0.3">
      <c r="A9612">
        <v>5861</v>
      </c>
      <c r="B9612" s="171"/>
      <c r="C9612" t="s">
        <v>12589</v>
      </c>
      <c r="D9612" t="s">
        <v>5050</v>
      </c>
      <c r="E9612" t="s">
        <v>2782</v>
      </c>
      <c r="G9612" t="s">
        <v>31</v>
      </c>
      <c r="H9612" t="s">
        <v>31</v>
      </c>
      <c r="I9612" t="s">
        <v>2758</v>
      </c>
      <c r="J9612" t="s">
        <v>2758</v>
      </c>
      <c r="K9612" t="s">
        <v>31</v>
      </c>
      <c r="L9612" t="s">
        <v>2805</v>
      </c>
      <c r="N9612" s="17" t="str">
        <f t="shared" si="300"/>
        <v>WR663</v>
      </c>
      <c r="O9612">
        <f t="shared" si="301"/>
        <v>5861</v>
      </c>
    </row>
    <row r="9613" spans="1:15" x14ac:dyDescent="0.3">
      <c r="A9613">
        <v>5861</v>
      </c>
      <c r="B9613" s="171"/>
      <c r="C9613" t="s">
        <v>12590</v>
      </c>
      <c r="D9613" t="s">
        <v>5050</v>
      </c>
      <c r="E9613" t="s">
        <v>2782</v>
      </c>
      <c r="G9613" t="s">
        <v>31</v>
      </c>
      <c r="H9613" t="s">
        <v>31</v>
      </c>
      <c r="I9613" t="s">
        <v>2758</v>
      </c>
      <c r="J9613" t="s">
        <v>2758</v>
      </c>
      <c r="K9613" t="s">
        <v>31</v>
      </c>
      <c r="L9613" t="s">
        <v>2805</v>
      </c>
      <c r="N9613" s="17" t="str">
        <f t="shared" si="300"/>
        <v>IS068</v>
      </c>
      <c r="O9613">
        <f t="shared" si="301"/>
        <v>5861</v>
      </c>
    </row>
    <row r="9614" spans="1:15" x14ac:dyDescent="0.3">
      <c r="A9614">
        <v>5861</v>
      </c>
      <c r="B9614" s="171"/>
      <c r="C9614" t="s">
        <v>12591</v>
      </c>
      <c r="D9614" t="s">
        <v>5050</v>
      </c>
      <c r="E9614" t="s">
        <v>2782</v>
      </c>
      <c r="G9614" t="s">
        <v>31</v>
      </c>
      <c r="H9614" t="s">
        <v>31</v>
      </c>
      <c r="I9614" t="s">
        <v>2758</v>
      </c>
      <c r="J9614" t="s">
        <v>2758</v>
      </c>
      <c r="K9614" t="s">
        <v>31</v>
      </c>
      <c r="L9614" t="s">
        <v>2805</v>
      </c>
      <c r="N9614" s="17" t="str">
        <f t="shared" si="300"/>
        <v>WR664</v>
      </c>
      <c r="O9614">
        <f t="shared" si="301"/>
        <v>5861</v>
      </c>
    </row>
    <row r="9615" spans="1:15" x14ac:dyDescent="0.3">
      <c r="A9615">
        <v>5861</v>
      </c>
      <c r="B9615" s="171"/>
      <c r="C9615" t="s">
        <v>12592</v>
      </c>
      <c r="D9615" t="s">
        <v>5050</v>
      </c>
      <c r="E9615" t="s">
        <v>2782</v>
      </c>
      <c r="G9615" t="s">
        <v>31</v>
      </c>
      <c r="H9615" t="s">
        <v>31</v>
      </c>
      <c r="I9615" t="s">
        <v>2758</v>
      </c>
      <c r="J9615" t="s">
        <v>2758</v>
      </c>
      <c r="K9615" t="s">
        <v>31</v>
      </c>
      <c r="L9615" t="s">
        <v>2805</v>
      </c>
      <c r="N9615" s="17" t="str">
        <f t="shared" si="300"/>
        <v>CB750</v>
      </c>
      <c r="O9615">
        <f t="shared" si="301"/>
        <v>5861</v>
      </c>
    </row>
    <row r="9616" spans="1:15" x14ac:dyDescent="0.3">
      <c r="A9616">
        <v>5861</v>
      </c>
      <c r="B9616" s="171"/>
      <c r="C9616" t="s">
        <v>12593</v>
      </c>
      <c r="D9616" t="s">
        <v>5050</v>
      </c>
      <c r="E9616" t="s">
        <v>2782</v>
      </c>
      <c r="G9616" t="s">
        <v>31</v>
      </c>
      <c r="H9616" t="s">
        <v>31</v>
      </c>
      <c r="I9616" t="s">
        <v>2758</v>
      </c>
      <c r="J9616" t="s">
        <v>2758</v>
      </c>
      <c r="K9616" t="s">
        <v>31</v>
      </c>
      <c r="L9616" t="s">
        <v>2805</v>
      </c>
      <c r="N9616" s="17" t="str">
        <f t="shared" si="300"/>
        <v>LS130</v>
      </c>
      <c r="O9616">
        <f t="shared" si="301"/>
        <v>5861</v>
      </c>
    </row>
    <row r="9617" spans="1:15" x14ac:dyDescent="0.3">
      <c r="A9617">
        <v>5861</v>
      </c>
      <c r="B9617" s="171"/>
      <c r="C9617" t="s">
        <v>12594</v>
      </c>
      <c r="D9617" t="s">
        <v>5050</v>
      </c>
      <c r="E9617" t="s">
        <v>2782</v>
      </c>
      <c r="G9617" t="s">
        <v>31</v>
      </c>
      <c r="H9617" t="s">
        <v>31</v>
      </c>
      <c r="I9617" t="s">
        <v>2758</v>
      </c>
      <c r="J9617" t="s">
        <v>2758</v>
      </c>
      <c r="K9617" t="s">
        <v>31</v>
      </c>
      <c r="L9617" t="s">
        <v>2805</v>
      </c>
      <c r="N9617" s="17" t="str">
        <f t="shared" si="300"/>
        <v>CB912</v>
      </c>
      <c r="O9617">
        <f t="shared" si="301"/>
        <v>5861</v>
      </c>
    </row>
    <row r="9618" spans="1:15" x14ac:dyDescent="0.3">
      <c r="A9618">
        <v>5861</v>
      </c>
      <c r="B9618" s="171"/>
      <c r="C9618" t="s">
        <v>12595</v>
      </c>
      <c r="D9618" t="s">
        <v>5050</v>
      </c>
      <c r="E9618" t="s">
        <v>2782</v>
      </c>
      <c r="G9618" t="s">
        <v>31</v>
      </c>
      <c r="H9618" t="s">
        <v>31</v>
      </c>
      <c r="I9618" t="s">
        <v>2758</v>
      </c>
      <c r="J9618" t="s">
        <v>2758</v>
      </c>
      <c r="K9618" t="s">
        <v>31</v>
      </c>
      <c r="L9618" t="s">
        <v>2805</v>
      </c>
      <c r="N9618" s="17" t="str">
        <f t="shared" si="300"/>
        <v>WR665</v>
      </c>
      <c r="O9618">
        <f t="shared" si="301"/>
        <v>5861</v>
      </c>
    </row>
    <row r="9619" spans="1:15" x14ac:dyDescent="0.3">
      <c r="A9619">
        <v>5861</v>
      </c>
      <c r="B9619" s="171"/>
      <c r="C9619" t="s">
        <v>12596</v>
      </c>
      <c r="D9619" t="s">
        <v>5050</v>
      </c>
      <c r="E9619" t="s">
        <v>2782</v>
      </c>
      <c r="G9619" t="s">
        <v>31</v>
      </c>
      <c r="H9619" t="s">
        <v>31</v>
      </c>
      <c r="I9619" t="s">
        <v>2758</v>
      </c>
      <c r="J9619" t="s">
        <v>2758</v>
      </c>
      <c r="K9619" t="s">
        <v>31</v>
      </c>
      <c r="L9619" t="s">
        <v>2805</v>
      </c>
      <c r="N9619" s="17" t="str">
        <f t="shared" si="300"/>
        <v>WR666</v>
      </c>
      <c r="O9619">
        <f t="shared" si="301"/>
        <v>5861</v>
      </c>
    </row>
    <row r="9620" spans="1:15" x14ac:dyDescent="0.3">
      <c r="A9620">
        <v>5861</v>
      </c>
      <c r="B9620" s="171"/>
      <c r="C9620" t="s">
        <v>12597</v>
      </c>
      <c r="D9620" t="s">
        <v>5050</v>
      </c>
      <c r="E9620" t="s">
        <v>2782</v>
      </c>
      <c r="G9620" t="s">
        <v>31</v>
      </c>
      <c r="H9620" t="s">
        <v>31</v>
      </c>
      <c r="I9620" t="s">
        <v>2758</v>
      </c>
      <c r="J9620" t="s">
        <v>2758</v>
      </c>
      <c r="K9620" t="s">
        <v>31</v>
      </c>
      <c r="L9620" t="s">
        <v>2805</v>
      </c>
      <c r="N9620" s="17" t="str">
        <f t="shared" si="300"/>
        <v>WP868</v>
      </c>
      <c r="O9620">
        <f t="shared" si="301"/>
        <v>5861</v>
      </c>
    </row>
    <row r="9621" spans="1:15" x14ac:dyDescent="0.3">
      <c r="A9621">
        <v>5861</v>
      </c>
      <c r="B9621" s="171"/>
      <c r="C9621" t="s">
        <v>12598</v>
      </c>
      <c r="D9621" t="s">
        <v>5050</v>
      </c>
      <c r="E9621" t="s">
        <v>2782</v>
      </c>
      <c r="G9621" t="s">
        <v>31</v>
      </c>
      <c r="H9621" t="s">
        <v>31</v>
      </c>
      <c r="I9621" t="s">
        <v>2758</v>
      </c>
      <c r="J9621" t="s">
        <v>2758</v>
      </c>
      <c r="K9621" t="s">
        <v>31</v>
      </c>
      <c r="L9621" t="s">
        <v>2805</v>
      </c>
      <c r="N9621" s="17" t="str">
        <f t="shared" si="300"/>
        <v>WX356</v>
      </c>
      <c r="O9621">
        <f t="shared" si="301"/>
        <v>5861</v>
      </c>
    </row>
    <row r="9622" spans="1:15" x14ac:dyDescent="0.3">
      <c r="A9622">
        <v>5861</v>
      </c>
      <c r="B9622" s="171"/>
      <c r="C9622" t="s">
        <v>12599</v>
      </c>
      <c r="D9622" t="s">
        <v>5050</v>
      </c>
      <c r="E9622" t="s">
        <v>2782</v>
      </c>
      <c r="G9622" t="s">
        <v>31</v>
      </c>
      <c r="H9622" t="s">
        <v>31</v>
      </c>
      <c r="I9622" t="s">
        <v>2758</v>
      </c>
      <c r="J9622" t="s">
        <v>2758</v>
      </c>
      <c r="K9622" t="s">
        <v>31</v>
      </c>
      <c r="L9622" t="s">
        <v>2805</v>
      </c>
      <c r="N9622" s="17" t="str">
        <f t="shared" si="300"/>
        <v>CQ431</v>
      </c>
      <c r="O9622">
        <f t="shared" si="301"/>
        <v>5861</v>
      </c>
    </row>
    <row r="9623" spans="1:15" x14ac:dyDescent="0.3">
      <c r="A9623">
        <v>5861</v>
      </c>
      <c r="B9623" s="171"/>
      <c r="C9623" t="s">
        <v>12600</v>
      </c>
      <c r="D9623" t="s">
        <v>5050</v>
      </c>
      <c r="E9623" t="s">
        <v>2782</v>
      </c>
      <c r="G9623" t="s">
        <v>31</v>
      </c>
      <c r="H9623" t="s">
        <v>31</v>
      </c>
      <c r="I9623" t="s">
        <v>2758</v>
      </c>
      <c r="J9623" t="s">
        <v>2758</v>
      </c>
      <c r="K9623" t="s">
        <v>31</v>
      </c>
      <c r="L9623" t="s">
        <v>2805</v>
      </c>
      <c r="N9623" s="17" t="str">
        <f t="shared" si="300"/>
        <v>WR667</v>
      </c>
      <c r="O9623">
        <f t="shared" si="301"/>
        <v>5861</v>
      </c>
    </row>
    <row r="9624" spans="1:15" x14ac:dyDescent="0.3">
      <c r="A9624">
        <v>5861</v>
      </c>
      <c r="B9624" s="171"/>
      <c r="C9624" t="s">
        <v>12601</v>
      </c>
      <c r="D9624" t="s">
        <v>5050</v>
      </c>
      <c r="E9624" t="s">
        <v>2782</v>
      </c>
      <c r="G9624" t="s">
        <v>31</v>
      </c>
      <c r="H9624" t="s">
        <v>31</v>
      </c>
      <c r="I9624" t="s">
        <v>2758</v>
      </c>
      <c r="J9624" t="s">
        <v>2758</v>
      </c>
      <c r="K9624" t="s">
        <v>31</v>
      </c>
      <c r="L9624" t="s">
        <v>2805</v>
      </c>
      <c r="N9624" s="17" t="str">
        <f t="shared" si="300"/>
        <v>WR668</v>
      </c>
      <c r="O9624">
        <f t="shared" si="301"/>
        <v>5861</v>
      </c>
    </row>
    <row r="9625" spans="1:15" x14ac:dyDescent="0.3">
      <c r="A9625">
        <v>5861</v>
      </c>
      <c r="B9625" s="171"/>
      <c r="C9625" t="s">
        <v>12602</v>
      </c>
      <c r="D9625" t="s">
        <v>5050</v>
      </c>
      <c r="E9625" t="s">
        <v>2782</v>
      </c>
      <c r="G9625" t="s">
        <v>31</v>
      </c>
      <c r="H9625" t="s">
        <v>31</v>
      </c>
      <c r="I9625" t="s">
        <v>2758</v>
      </c>
      <c r="J9625" t="s">
        <v>2758</v>
      </c>
      <c r="K9625" t="s">
        <v>31</v>
      </c>
      <c r="L9625" t="s">
        <v>2805</v>
      </c>
      <c r="N9625" s="17" t="str">
        <f t="shared" si="300"/>
        <v>WR669</v>
      </c>
      <c r="O9625">
        <f t="shared" si="301"/>
        <v>5861</v>
      </c>
    </row>
    <row r="9626" spans="1:15" x14ac:dyDescent="0.3">
      <c r="A9626">
        <v>5861</v>
      </c>
      <c r="B9626" s="171"/>
      <c r="C9626" t="s">
        <v>12603</v>
      </c>
      <c r="D9626" t="s">
        <v>5050</v>
      </c>
      <c r="E9626" t="s">
        <v>2782</v>
      </c>
      <c r="G9626" t="s">
        <v>31</v>
      </c>
      <c r="H9626" t="s">
        <v>31</v>
      </c>
      <c r="I9626" t="s">
        <v>2758</v>
      </c>
      <c r="J9626" t="s">
        <v>2758</v>
      </c>
      <c r="K9626" t="s">
        <v>31</v>
      </c>
      <c r="L9626" t="s">
        <v>2805</v>
      </c>
      <c r="N9626" s="17" t="str">
        <f t="shared" si="300"/>
        <v>CQ432</v>
      </c>
      <c r="O9626">
        <f t="shared" si="301"/>
        <v>5861</v>
      </c>
    </row>
    <row r="9627" spans="1:15" x14ac:dyDescent="0.3">
      <c r="A9627">
        <v>5861</v>
      </c>
      <c r="B9627" s="171"/>
      <c r="C9627" t="s">
        <v>12604</v>
      </c>
      <c r="D9627" t="s">
        <v>5050</v>
      </c>
      <c r="E9627" t="s">
        <v>2782</v>
      </c>
      <c r="G9627" t="s">
        <v>31</v>
      </c>
      <c r="H9627" t="s">
        <v>31</v>
      </c>
      <c r="I9627" t="s">
        <v>2758</v>
      </c>
      <c r="J9627" t="s">
        <v>2758</v>
      </c>
      <c r="K9627" t="s">
        <v>31</v>
      </c>
      <c r="L9627" t="s">
        <v>2805</v>
      </c>
      <c r="N9627" s="17" t="str">
        <f t="shared" si="300"/>
        <v>WR670</v>
      </c>
      <c r="O9627">
        <f t="shared" si="301"/>
        <v>5861</v>
      </c>
    </row>
    <row r="9628" spans="1:15" x14ac:dyDescent="0.3">
      <c r="A9628">
        <v>5861</v>
      </c>
      <c r="B9628" s="171"/>
      <c r="C9628" t="s">
        <v>12605</v>
      </c>
      <c r="D9628" t="s">
        <v>5050</v>
      </c>
      <c r="E9628" t="s">
        <v>2782</v>
      </c>
      <c r="G9628" t="s">
        <v>31</v>
      </c>
      <c r="H9628" t="s">
        <v>31</v>
      </c>
      <c r="I9628" t="s">
        <v>2758</v>
      </c>
      <c r="J9628" t="s">
        <v>2758</v>
      </c>
      <c r="K9628" t="s">
        <v>31</v>
      </c>
      <c r="L9628" t="s">
        <v>2805</v>
      </c>
      <c r="N9628" s="17" t="str">
        <f t="shared" si="300"/>
        <v>CQ433</v>
      </c>
      <c r="O9628">
        <f t="shared" si="301"/>
        <v>5861</v>
      </c>
    </row>
    <row r="9629" spans="1:15" x14ac:dyDescent="0.3">
      <c r="A9629">
        <v>5861</v>
      </c>
      <c r="B9629" s="171"/>
      <c r="C9629" t="s">
        <v>12606</v>
      </c>
      <c r="D9629" t="s">
        <v>5050</v>
      </c>
      <c r="E9629" t="s">
        <v>2782</v>
      </c>
      <c r="G9629" t="s">
        <v>31</v>
      </c>
      <c r="H9629" t="s">
        <v>31</v>
      </c>
      <c r="I9629" t="s">
        <v>2758</v>
      </c>
      <c r="J9629" t="s">
        <v>2758</v>
      </c>
      <c r="K9629" t="s">
        <v>31</v>
      </c>
      <c r="L9629" t="s">
        <v>2805</v>
      </c>
      <c r="N9629" s="17" t="str">
        <f t="shared" si="300"/>
        <v>WR671</v>
      </c>
      <c r="O9629">
        <f t="shared" si="301"/>
        <v>5861</v>
      </c>
    </row>
    <row r="9630" spans="1:15" x14ac:dyDescent="0.3">
      <c r="A9630">
        <v>5861</v>
      </c>
      <c r="B9630" s="171"/>
      <c r="C9630" t="s">
        <v>12607</v>
      </c>
      <c r="D9630" t="s">
        <v>5050</v>
      </c>
      <c r="E9630" t="s">
        <v>2782</v>
      </c>
      <c r="G9630" t="s">
        <v>31</v>
      </c>
      <c r="H9630" t="s">
        <v>31</v>
      </c>
      <c r="I9630" t="s">
        <v>2758</v>
      </c>
      <c r="J9630" t="s">
        <v>2758</v>
      </c>
      <c r="K9630" t="s">
        <v>31</v>
      </c>
      <c r="L9630" t="s">
        <v>2805</v>
      </c>
      <c r="N9630" s="17" t="str">
        <f t="shared" si="300"/>
        <v>CB371</v>
      </c>
      <c r="O9630">
        <f t="shared" si="301"/>
        <v>5861</v>
      </c>
    </row>
    <row r="9631" spans="1:15" x14ac:dyDescent="0.3">
      <c r="A9631">
        <v>5861</v>
      </c>
      <c r="B9631" s="171"/>
      <c r="C9631" t="s">
        <v>12608</v>
      </c>
      <c r="D9631" t="s">
        <v>5050</v>
      </c>
      <c r="E9631" t="s">
        <v>2782</v>
      </c>
      <c r="G9631" t="s">
        <v>31</v>
      </c>
      <c r="H9631" t="s">
        <v>31</v>
      </c>
      <c r="I9631" t="s">
        <v>2758</v>
      </c>
      <c r="J9631" t="s">
        <v>2758</v>
      </c>
      <c r="K9631" t="s">
        <v>31</v>
      </c>
      <c r="L9631" t="s">
        <v>2805</v>
      </c>
      <c r="N9631" s="17" t="str">
        <f t="shared" si="300"/>
        <v>WR672</v>
      </c>
      <c r="O9631">
        <f t="shared" si="301"/>
        <v>5861</v>
      </c>
    </row>
    <row r="9632" spans="1:15" x14ac:dyDescent="0.3">
      <c r="A9632">
        <v>5861</v>
      </c>
      <c r="B9632" s="171"/>
      <c r="C9632" t="s">
        <v>12609</v>
      </c>
      <c r="D9632" t="s">
        <v>5050</v>
      </c>
      <c r="E9632" t="s">
        <v>2782</v>
      </c>
      <c r="G9632" t="s">
        <v>31</v>
      </c>
      <c r="H9632" t="s">
        <v>31</v>
      </c>
      <c r="I9632" t="s">
        <v>2758</v>
      </c>
      <c r="J9632" t="s">
        <v>2758</v>
      </c>
      <c r="K9632" t="s">
        <v>31</v>
      </c>
      <c r="L9632" t="s">
        <v>2805</v>
      </c>
      <c r="N9632" s="17" t="str">
        <f t="shared" si="300"/>
        <v>WR673</v>
      </c>
      <c r="O9632">
        <f t="shared" si="301"/>
        <v>5861</v>
      </c>
    </row>
    <row r="9633" spans="1:15" x14ac:dyDescent="0.3">
      <c r="A9633">
        <v>5861</v>
      </c>
      <c r="B9633" s="171"/>
      <c r="C9633" t="s">
        <v>12610</v>
      </c>
      <c r="D9633" t="s">
        <v>5050</v>
      </c>
      <c r="E9633" t="s">
        <v>2782</v>
      </c>
      <c r="G9633" t="s">
        <v>31</v>
      </c>
      <c r="H9633" t="s">
        <v>31</v>
      </c>
      <c r="I9633" t="s">
        <v>2758</v>
      </c>
      <c r="J9633" t="s">
        <v>2758</v>
      </c>
      <c r="K9633" t="s">
        <v>31</v>
      </c>
      <c r="L9633" t="s">
        <v>2805</v>
      </c>
      <c r="N9633" s="17" t="str">
        <f t="shared" si="300"/>
        <v>WR674</v>
      </c>
      <c r="O9633">
        <f t="shared" si="301"/>
        <v>5861</v>
      </c>
    </row>
    <row r="9634" spans="1:15" x14ac:dyDescent="0.3">
      <c r="A9634">
        <v>5861</v>
      </c>
      <c r="B9634" s="171"/>
      <c r="C9634" t="s">
        <v>12611</v>
      </c>
      <c r="D9634" t="s">
        <v>5050</v>
      </c>
      <c r="E9634" t="s">
        <v>2782</v>
      </c>
      <c r="G9634" t="s">
        <v>31</v>
      </c>
      <c r="H9634" t="s">
        <v>31</v>
      </c>
      <c r="I9634" t="s">
        <v>2758</v>
      </c>
      <c r="J9634" t="s">
        <v>2758</v>
      </c>
      <c r="K9634" t="s">
        <v>31</v>
      </c>
      <c r="L9634" t="s">
        <v>2805</v>
      </c>
      <c r="N9634" s="17" t="str">
        <f t="shared" si="300"/>
        <v>CB925</v>
      </c>
      <c r="O9634">
        <f t="shared" si="301"/>
        <v>5861</v>
      </c>
    </row>
    <row r="9635" spans="1:15" x14ac:dyDescent="0.3">
      <c r="A9635">
        <v>5861</v>
      </c>
      <c r="B9635" s="171"/>
      <c r="C9635" t="s">
        <v>12612</v>
      </c>
      <c r="D9635" t="s">
        <v>5050</v>
      </c>
      <c r="E9635" t="s">
        <v>2782</v>
      </c>
      <c r="G9635" t="s">
        <v>31</v>
      </c>
      <c r="H9635" t="s">
        <v>31</v>
      </c>
      <c r="I9635" t="s">
        <v>2758</v>
      </c>
      <c r="J9635" t="s">
        <v>2758</v>
      </c>
      <c r="K9635" t="s">
        <v>31</v>
      </c>
      <c r="L9635" t="s">
        <v>2805</v>
      </c>
      <c r="N9635" s="17" t="str">
        <f t="shared" si="300"/>
        <v>WR687</v>
      </c>
      <c r="O9635">
        <f t="shared" si="301"/>
        <v>5861</v>
      </c>
    </row>
    <row r="9636" spans="1:15" x14ac:dyDescent="0.3">
      <c r="A9636">
        <v>5861</v>
      </c>
      <c r="B9636" s="171"/>
      <c r="C9636" t="s">
        <v>12613</v>
      </c>
      <c r="D9636" t="s">
        <v>5050</v>
      </c>
      <c r="E9636" t="s">
        <v>2782</v>
      </c>
      <c r="G9636" t="s">
        <v>31</v>
      </c>
      <c r="H9636" t="s">
        <v>31</v>
      </c>
      <c r="I9636" t="s">
        <v>2758</v>
      </c>
      <c r="J9636" t="s">
        <v>2758</v>
      </c>
      <c r="K9636" t="s">
        <v>31</v>
      </c>
      <c r="L9636" t="s">
        <v>2805</v>
      </c>
      <c r="N9636" s="17" t="str">
        <f t="shared" si="300"/>
        <v>LS187</v>
      </c>
      <c r="O9636">
        <f t="shared" si="301"/>
        <v>5861</v>
      </c>
    </row>
    <row r="9637" spans="1:15" x14ac:dyDescent="0.3">
      <c r="A9637">
        <v>5861</v>
      </c>
      <c r="B9637" s="171"/>
      <c r="C9637" t="s">
        <v>12614</v>
      </c>
      <c r="D9637" t="s">
        <v>5050</v>
      </c>
      <c r="E9637" t="s">
        <v>2782</v>
      </c>
      <c r="G9637" t="s">
        <v>31</v>
      </c>
      <c r="H9637" t="s">
        <v>31</v>
      </c>
      <c r="I9637" t="s">
        <v>2758</v>
      </c>
      <c r="J9637" t="s">
        <v>2758</v>
      </c>
      <c r="K9637" t="s">
        <v>31</v>
      </c>
      <c r="L9637" t="s">
        <v>2805</v>
      </c>
      <c r="N9637" s="17" t="str">
        <f t="shared" si="300"/>
        <v>WR688</v>
      </c>
      <c r="O9637">
        <f t="shared" si="301"/>
        <v>5861</v>
      </c>
    </row>
    <row r="9638" spans="1:15" x14ac:dyDescent="0.3">
      <c r="A9638">
        <v>5861</v>
      </c>
      <c r="B9638" s="171"/>
      <c r="C9638" t="s">
        <v>12615</v>
      </c>
      <c r="D9638" t="s">
        <v>5050</v>
      </c>
      <c r="E9638" t="s">
        <v>2782</v>
      </c>
      <c r="G9638" t="s">
        <v>31</v>
      </c>
      <c r="H9638" t="s">
        <v>31</v>
      </c>
      <c r="I9638" t="s">
        <v>2758</v>
      </c>
      <c r="J9638" t="s">
        <v>2758</v>
      </c>
      <c r="K9638" t="s">
        <v>31</v>
      </c>
      <c r="L9638" t="s">
        <v>2805</v>
      </c>
      <c r="N9638" s="17" t="str">
        <f t="shared" si="300"/>
        <v>WR689</v>
      </c>
      <c r="O9638">
        <f t="shared" si="301"/>
        <v>5861</v>
      </c>
    </row>
    <row r="9639" spans="1:15" x14ac:dyDescent="0.3">
      <c r="A9639">
        <v>5861</v>
      </c>
      <c r="B9639" s="171"/>
      <c r="C9639" t="s">
        <v>12616</v>
      </c>
      <c r="D9639" t="s">
        <v>5050</v>
      </c>
      <c r="E9639" t="s">
        <v>2782</v>
      </c>
      <c r="G9639" t="s">
        <v>31</v>
      </c>
      <c r="H9639" t="s">
        <v>31</v>
      </c>
      <c r="I9639" t="s">
        <v>2758</v>
      </c>
      <c r="J9639" t="s">
        <v>2758</v>
      </c>
      <c r="K9639" t="s">
        <v>31</v>
      </c>
      <c r="L9639" t="s">
        <v>2805</v>
      </c>
      <c r="N9639" s="17" t="str">
        <f t="shared" si="300"/>
        <v>WR690</v>
      </c>
      <c r="O9639">
        <f t="shared" si="301"/>
        <v>5861</v>
      </c>
    </row>
    <row r="9640" spans="1:15" x14ac:dyDescent="0.3">
      <c r="A9640">
        <v>5861</v>
      </c>
      <c r="B9640" s="171"/>
      <c r="C9640" t="s">
        <v>12617</v>
      </c>
      <c r="D9640" t="s">
        <v>5050</v>
      </c>
      <c r="E9640" t="s">
        <v>2782</v>
      </c>
      <c r="G9640" t="s">
        <v>31</v>
      </c>
      <c r="H9640" t="s">
        <v>31</v>
      </c>
      <c r="I9640" t="s">
        <v>2758</v>
      </c>
      <c r="J9640" t="s">
        <v>2758</v>
      </c>
      <c r="K9640" t="s">
        <v>31</v>
      </c>
      <c r="L9640" t="s">
        <v>2805</v>
      </c>
      <c r="N9640" s="17" t="str">
        <f t="shared" si="300"/>
        <v>WB253</v>
      </c>
      <c r="O9640">
        <f t="shared" si="301"/>
        <v>5861</v>
      </c>
    </row>
    <row r="9641" spans="1:15" x14ac:dyDescent="0.3">
      <c r="A9641">
        <v>5861</v>
      </c>
      <c r="B9641" s="171"/>
      <c r="C9641" t="s">
        <v>12618</v>
      </c>
      <c r="D9641" t="s">
        <v>5050</v>
      </c>
      <c r="E9641" t="s">
        <v>2782</v>
      </c>
      <c r="G9641" t="s">
        <v>31</v>
      </c>
      <c r="H9641" t="s">
        <v>31</v>
      </c>
      <c r="I9641" t="s">
        <v>2758</v>
      </c>
      <c r="J9641" t="s">
        <v>2758</v>
      </c>
      <c r="K9641" t="s">
        <v>31</v>
      </c>
      <c r="L9641" t="s">
        <v>2805</v>
      </c>
      <c r="N9641" s="17" t="str">
        <f t="shared" si="300"/>
        <v>WR693</v>
      </c>
      <c r="O9641">
        <f t="shared" si="301"/>
        <v>5861</v>
      </c>
    </row>
    <row r="9642" spans="1:15" x14ac:dyDescent="0.3">
      <c r="A9642">
        <v>5861</v>
      </c>
      <c r="B9642" s="171"/>
      <c r="C9642" t="s">
        <v>12619</v>
      </c>
      <c r="D9642" t="s">
        <v>5050</v>
      </c>
      <c r="E9642" t="s">
        <v>2782</v>
      </c>
      <c r="G9642" t="s">
        <v>31</v>
      </c>
      <c r="H9642" t="s">
        <v>31</v>
      </c>
      <c r="I9642" t="s">
        <v>2758</v>
      </c>
      <c r="J9642" t="s">
        <v>2758</v>
      </c>
      <c r="K9642" t="s">
        <v>31</v>
      </c>
      <c r="L9642" t="s">
        <v>2805</v>
      </c>
      <c r="N9642" s="17" t="str">
        <f t="shared" si="300"/>
        <v>WR692</v>
      </c>
      <c r="O9642">
        <f t="shared" si="301"/>
        <v>5861</v>
      </c>
    </row>
    <row r="9643" spans="1:15" x14ac:dyDescent="0.3">
      <c r="A9643">
        <v>5861</v>
      </c>
      <c r="B9643" s="171"/>
      <c r="C9643" t="s">
        <v>12620</v>
      </c>
      <c r="D9643" t="s">
        <v>5050</v>
      </c>
      <c r="E9643" t="s">
        <v>2782</v>
      </c>
      <c r="G9643" t="s">
        <v>31</v>
      </c>
      <c r="H9643" t="s">
        <v>31</v>
      </c>
      <c r="I9643" t="s">
        <v>2758</v>
      </c>
      <c r="J9643" t="s">
        <v>2758</v>
      </c>
      <c r="K9643" t="s">
        <v>31</v>
      </c>
      <c r="L9643" t="s">
        <v>2805</v>
      </c>
      <c r="N9643" s="17" t="str">
        <f t="shared" si="300"/>
        <v>WE281</v>
      </c>
      <c r="O9643">
        <f t="shared" si="301"/>
        <v>5861</v>
      </c>
    </row>
    <row r="9644" spans="1:15" x14ac:dyDescent="0.3">
      <c r="A9644">
        <v>5861</v>
      </c>
      <c r="B9644" s="171"/>
      <c r="C9644" t="s">
        <v>12621</v>
      </c>
      <c r="D9644" t="s">
        <v>5050</v>
      </c>
      <c r="E9644" t="s">
        <v>2782</v>
      </c>
      <c r="G9644" t="s">
        <v>31</v>
      </c>
      <c r="H9644" t="s">
        <v>31</v>
      </c>
      <c r="I9644" t="s">
        <v>2758</v>
      </c>
      <c r="J9644" t="s">
        <v>2758</v>
      </c>
      <c r="K9644" t="s">
        <v>31</v>
      </c>
      <c r="L9644" t="s">
        <v>2805</v>
      </c>
      <c r="N9644" s="17" t="str">
        <f t="shared" si="300"/>
        <v>WE282</v>
      </c>
      <c r="O9644">
        <f t="shared" si="301"/>
        <v>5861</v>
      </c>
    </row>
    <row r="9645" spans="1:15" x14ac:dyDescent="0.3">
      <c r="A9645">
        <v>5861</v>
      </c>
      <c r="B9645" s="171"/>
      <c r="C9645" t="s">
        <v>12622</v>
      </c>
      <c r="D9645" t="s">
        <v>5050</v>
      </c>
      <c r="E9645" t="s">
        <v>2782</v>
      </c>
      <c r="G9645" t="s">
        <v>31</v>
      </c>
      <c r="H9645" t="s">
        <v>31</v>
      </c>
      <c r="I9645" t="s">
        <v>2758</v>
      </c>
      <c r="J9645" t="s">
        <v>2758</v>
      </c>
      <c r="K9645" t="s">
        <v>31</v>
      </c>
      <c r="L9645" t="s">
        <v>2805</v>
      </c>
      <c r="N9645" s="17" t="str">
        <f t="shared" si="300"/>
        <v>WE283</v>
      </c>
      <c r="O9645">
        <f t="shared" si="301"/>
        <v>5861</v>
      </c>
    </row>
    <row r="9646" spans="1:15" x14ac:dyDescent="0.3">
      <c r="A9646">
        <v>5861</v>
      </c>
      <c r="B9646" s="171"/>
      <c r="C9646" t="s">
        <v>12623</v>
      </c>
      <c r="D9646" t="s">
        <v>5050</v>
      </c>
      <c r="E9646" t="s">
        <v>2782</v>
      </c>
      <c r="G9646" t="s">
        <v>31</v>
      </c>
      <c r="H9646" t="s">
        <v>31</v>
      </c>
      <c r="I9646" t="s">
        <v>2758</v>
      </c>
      <c r="J9646" t="s">
        <v>2758</v>
      </c>
      <c r="K9646" t="s">
        <v>31</v>
      </c>
      <c r="L9646" t="s">
        <v>2805</v>
      </c>
      <c r="N9646" s="17" t="str">
        <f t="shared" si="300"/>
        <v>WE284</v>
      </c>
      <c r="O9646">
        <f t="shared" si="301"/>
        <v>5861</v>
      </c>
    </row>
    <row r="9647" spans="1:15" x14ac:dyDescent="0.3">
      <c r="A9647">
        <v>5861</v>
      </c>
      <c r="B9647" s="171"/>
      <c r="C9647" t="s">
        <v>12624</v>
      </c>
      <c r="D9647" t="s">
        <v>5050</v>
      </c>
      <c r="E9647" t="s">
        <v>2782</v>
      </c>
      <c r="G9647" t="s">
        <v>31</v>
      </c>
      <c r="H9647" t="s">
        <v>31</v>
      </c>
      <c r="I9647" t="s">
        <v>2758</v>
      </c>
      <c r="J9647" t="s">
        <v>2758</v>
      </c>
      <c r="K9647" t="s">
        <v>31</v>
      </c>
      <c r="L9647" t="s">
        <v>2805</v>
      </c>
      <c r="N9647" s="17" t="str">
        <f t="shared" si="300"/>
        <v>IS069</v>
      </c>
      <c r="O9647">
        <f t="shared" si="301"/>
        <v>5861</v>
      </c>
    </row>
    <row r="9648" spans="1:15" x14ac:dyDescent="0.3">
      <c r="A9648">
        <v>5861</v>
      </c>
      <c r="B9648" s="171"/>
      <c r="C9648" t="s">
        <v>12625</v>
      </c>
      <c r="D9648" t="s">
        <v>5050</v>
      </c>
      <c r="E9648" t="s">
        <v>2782</v>
      </c>
      <c r="G9648" t="s">
        <v>31</v>
      </c>
      <c r="H9648" t="s">
        <v>31</v>
      </c>
      <c r="I9648" t="s">
        <v>2758</v>
      </c>
      <c r="J9648" t="s">
        <v>2758</v>
      </c>
      <c r="K9648" t="s">
        <v>31</v>
      </c>
      <c r="L9648" t="s">
        <v>2805</v>
      </c>
      <c r="N9648" s="17" t="str">
        <f t="shared" si="300"/>
        <v>WX361</v>
      </c>
      <c r="O9648">
        <f t="shared" si="301"/>
        <v>5861</v>
      </c>
    </row>
    <row r="9649" spans="1:15" x14ac:dyDescent="0.3">
      <c r="A9649">
        <v>5861</v>
      </c>
      <c r="B9649" s="171"/>
      <c r="C9649" t="s">
        <v>12626</v>
      </c>
      <c r="D9649" t="s">
        <v>5050</v>
      </c>
      <c r="E9649" t="s">
        <v>2782</v>
      </c>
      <c r="G9649" t="s">
        <v>31</v>
      </c>
      <c r="H9649" t="s">
        <v>31</v>
      </c>
      <c r="I9649" t="s">
        <v>2758</v>
      </c>
      <c r="J9649" t="s">
        <v>2758</v>
      </c>
      <c r="K9649" t="s">
        <v>31</v>
      </c>
      <c r="L9649" t="s">
        <v>2805</v>
      </c>
      <c r="N9649" s="17" t="str">
        <f t="shared" si="300"/>
        <v>WR694</v>
      </c>
      <c r="O9649">
        <f t="shared" si="301"/>
        <v>5861</v>
      </c>
    </row>
    <row r="9650" spans="1:15" x14ac:dyDescent="0.3">
      <c r="A9650">
        <v>5861</v>
      </c>
      <c r="B9650" s="171"/>
      <c r="C9650" t="s">
        <v>12627</v>
      </c>
      <c r="D9650" t="s">
        <v>5050</v>
      </c>
      <c r="E9650" t="s">
        <v>2782</v>
      </c>
      <c r="G9650" t="s">
        <v>31</v>
      </c>
      <c r="H9650" t="s">
        <v>31</v>
      </c>
      <c r="I9650" t="s">
        <v>2758</v>
      </c>
      <c r="J9650" t="s">
        <v>2758</v>
      </c>
      <c r="K9650" t="s">
        <v>31</v>
      </c>
      <c r="L9650" t="s">
        <v>2805</v>
      </c>
      <c r="N9650" s="17" t="str">
        <f t="shared" si="300"/>
        <v>WX377</v>
      </c>
      <c r="O9650">
        <f t="shared" si="301"/>
        <v>5861</v>
      </c>
    </row>
    <row r="9651" spans="1:15" x14ac:dyDescent="0.3">
      <c r="A9651">
        <v>5861</v>
      </c>
      <c r="B9651" s="171"/>
      <c r="C9651" t="s">
        <v>12628</v>
      </c>
      <c r="D9651" t="s">
        <v>5050</v>
      </c>
      <c r="E9651" t="s">
        <v>2782</v>
      </c>
      <c r="G9651" t="s">
        <v>31</v>
      </c>
      <c r="H9651" t="s">
        <v>31</v>
      </c>
      <c r="I9651" t="s">
        <v>2758</v>
      </c>
      <c r="J9651" t="s">
        <v>2758</v>
      </c>
      <c r="K9651" t="s">
        <v>31</v>
      </c>
      <c r="L9651" t="s">
        <v>2805</v>
      </c>
      <c r="N9651" s="17" t="str">
        <f t="shared" si="300"/>
        <v>LV490</v>
      </c>
      <c r="O9651">
        <f t="shared" si="301"/>
        <v>5861</v>
      </c>
    </row>
    <row r="9652" spans="1:15" x14ac:dyDescent="0.3">
      <c r="A9652">
        <v>5861</v>
      </c>
      <c r="B9652" s="171"/>
      <c r="C9652" t="s">
        <v>12629</v>
      </c>
      <c r="D9652" t="s">
        <v>5050</v>
      </c>
      <c r="E9652" t="s">
        <v>2782</v>
      </c>
      <c r="G9652" t="s">
        <v>31</v>
      </c>
      <c r="H9652" t="s">
        <v>31</v>
      </c>
      <c r="I9652" t="s">
        <v>2758</v>
      </c>
      <c r="J9652" t="s">
        <v>2758</v>
      </c>
      <c r="K9652" t="s">
        <v>31</v>
      </c>
      <c r="L9652" t="s">
        <v>2805</v>
      </c>
      <c r="N9652" s="17" t="str">
        <f t="shared" si="300"/>
        <v>LU261</v>
      </c>
      <c r="O9652">
        <f t="shared" si="301"/>
        <v>5861</v>
      </c>
    </row>
    <row r="9653" spans="1:15" x14ac:dyDescent="0.3">
      <c r="A9653">
        <v>5861</v>
      </c>
      <c r="B9653" s="171"/>
      <c r="C9653" t="s">
        <v>12630</v>
      </c>
      <c r="D9653" t="s">
        <v>5050</v>
      </c>
      <c r="E9653" t="s">
        <v>2782</v>
      </c>
      <c r="G9653" t="s">
        <v>31</v>
      </c>
      <c r="H9653" t="s">
        <v>31</v>
      </c>
      <c r="I9653" t="s">
        <v>2758</v>
      </c>
      <c r="J9653" t="s">
        <v>2758</v>
      </c>
      <c r="K9653" t="s">
        <v>31</v>
      </c>
      <c r="L9653" t="s">
        <v>2805</v>
      </c>
      <c r="N9653" s="17" t="str">
        <f t="shared" si="300"/>
        <v>CQ434</v>
      </c>
      <c r="O9653">
        <f t="shared" si="301"/>
        <v>5861</v>
      </c>
    </row>
    <row r="9654" spans="1:15" x14ac:dyDescent="0.3">
      <c r="A9654">
        <v>5861</v>
      </c>
      <c r="B9654" s="171"/>
      <c r="C9654" t="s">
        <v>12631</v>
      </c>
      <c r="D9654" t="s">
        <v>5050</v>
      </c>
      <c r="E9654" t="s">
        <v>2782</v>
      </c>
      <c r="G9654" t="s">
        <v>31</v>
      </c>
      <c r="H9654" t="s">
        <v>31</v>
      </c>
      <c r="I9654" t="s">
        <v>2758</v>
      </c>
      <c r="J9654" t="s">
        <v>2758</v>
      </c>
      <c r="K9654" t="s">
        <v>31</v>
      </c>
      <c r="L9654" t="s">
        <v>2805</v>
      </c>
      <c r="N9654" s="17" t="str">
        <f t="shared" si="300"/>
        <v>WR695</v>
      </c>
      <c r="O9654">
        <f t="shared" si="301"/>
        <v>5861</v>
      </c>
    </row>
    <row r="9655" spans="1:15" x14ac:dyDescent="0.3">
      <c r="A9655">
        <v>5861</v>
      </c>
      <c r="B9655" s="171"/>
      <c r="C9655" t="s">
        <v>12632</v>
      </c>
      <c r="D9655" t="s">
        <v>5050</v>
      </c>
      <c r="E9655" t="s">
        <v>2782</v>
      </c>
      <c r="G9655" t="s">
        <v>31</v>
      </c>
      <c r="H9655" t="s">
        <v>31</v>
      </c>
      <c r="I9655" t="s">
        <v>2758</v>
      </c>
      <c r="J9655" t="s">
        <v>2758</v>
      </c>
      <c r="K9655" t="s">
        <v>31</v>
      </c>
      <c r="L9655" t="s">
        <v>2805</v>
      </c>
      <c r="N9655" s="17" t="str">
        <f t="shared" si="300"/>
        <v>LT476</v>
      </c>
      <c r="O9655">
        <f t="shared" si="301"/>
        <v>5861</v>
      </c>
    </row>
    <row r="9656" spans="1:15" x14ac:dyDescent="0.3">
      <c r="A9656">
        <v>5861</v>
      </c>
      <c r="B9656" s="171"/>
      <c r="C9656" t="s">
        <v>12633</v>
      </c>
      <c r="D9656" t="s">
        <v>5050</v>
      </c>
      <c r="E9656" t="s">
        <v>2782</v>
      </c>
      <c r="G9656" t="s">
        <v>31</v>
      </c>
      <c r="H9656" t="s">
        <v>31</v>
      </c>
      <c r="I9656" t="s">
        <v>2758</v>
      </c>
      <c r="J9656" t="s">
        <v>2758</v>
      </c>
      <c r="K9656" t="s">
        <v>31</v>
      </c>
      <c r="L9656" t="s">
        <v>2805</v>
      </c>
      <c r="N9656" s="17" t="str">
        <f t="shared" si="300"/>
        <v>LT661</v>
      </c>
      <c r="O9656">
        <f t="shared" si="301"/>
        <v>5861</v>
      </c>
    </row>
    <row r="9657" spans="1:15" x14ac:dyDescent="0.3">
      <c r="A9657">
        <v>5861</v>
      </c>
      <c r="B9657" s="171"/>
      <c r="C9657" t="s">
        <v>12634</v>
      </c>
      <c r="D9657" t="s">
        <v>5050</v>
      </c>
      <c r="E9657" t="s">
        <v>2782</v>
      </c>
      <c r="G9657" t="s">
        <v>31</v>
      </c>
      <c r="H9657" t="s">
        <v>31</v>
      </c>
      <c r="I9657" t="s">
        <v>2758</v>
      </c>
      <c r="J9657" t="s">
        <v>2758</v>
      </c>
      <c r="K9657" t="s">
        <v>31</v>
      </c>
      <c r="L9657" t="s">
        <v>2805</v>
      </c>
      <c r="N9657" s="17" t="str">
        <f t="shared" si="300"/>
        <v>LU990</v>
      </c>
      <c r="O9657">
        <f t="shared" si="301"/>
        <v>5861</v>
      </c>
    </row>
    <row r="9658" spans="1:15" x14ac:dyDescent="0.3">
      <c r="A9658">
        <v>5861</v>
      </c>
      <c r="B9658" s="171"/>
      <c r="C9658" t="s">
        <v>12635</v>
      </c>
      <c r="D9658" t="s">
        <v>5050</v>
      </c>
      <c r="E9658" t="s">
        <v>2782</v>
      </c>
      <c r="G9658" t="s">
        <v>31</v>
      </c>
      <c r="H9658" t="s">
        <v>31</v>
      </c>
      <c r="I9658" t="s">
        <v>2758</v>
      </c>
      <c r="J9658" t="s">
        <v>2758</v>
      </c>
      <c r="K9658" t="s">
        <v>31</v>
      </c>
      <c r="L9658" t="s">
        <v>2805</v>
      </c>
      <c r="N9658" s="17" t="str">
        <f t="shared" si="300"/>
        <v>WB612</v>
      </c>
      <c r="O9658">
        <f t="shared" si="301"/>
        <v>5861</v>
      </c>
    </row>
    <row r="9659" spans="1:15" x14ac:dyDescent="0.3">
      <c r="A9659">
        <v>5861</v>
      </c>
      <c r="B9659" s="171"/>
      <c r="C9659" t="s">
        <v>12636</v>
      </c>
      <c r="D9659" t="s">
        <v>5050</v>
      </c>
      <c r="E9659" t="s">
        <v>2782</v>
      </c>
      <c r="G9659" t="s">
        <v>31</v>
      </c>
      <c r="H9659" t="s">
        <v>31</v>
      </c>
      <c r="I9659" t="s">
        <v>2758</v>
      </c>
      <c r="J9659" t="s">
        <v>2758</v>
      </c>
      <c r="K9659" t="s">
        <v>31</v>
      </c>
      <c r="L9659" t="s">
        <v>2805</v>
      </c>
      <c r="N9659" s="17" t="str">
        <f t="shared" si="300"/>
        <v>A0211</v>
      </c>
      <c r="O9659">
        <f t="shared" si="301"/>
        <v>5861</v>
      </c>
    </row>
    <row r="9660" spans="1:15" x14ac:dyDescent="0.3">
      <c r="A9660">
        <v>5861</v>
      </c>
      <c r="B9660" s="171"/>
      <c r="C9660" t="s">
        <v>12637</v>
      </c>
      <c r="D9660" t="s">
        <v>5050</v>
      </c>
      <c r="E9660" t="s">
        <v>2782</v>
      </c>
      <c r="G9660" t="s">
        <v>31</v>
      </c>
      <c r="H9660" t="s">
        <v>31</v>
      </c>
      <c r="I9660" t="s">
        <v>2758</v>
      </c>
      <c r="J9660" t="s">
        <v>2758</v>
      </c>
      <c r="K9660" t="s">
        <v>31</v>
      </c>
      <c r="L9660" t="s">
        <v>2805</v>
      </c>
      <c r="N9660" s="17" t="str">
        <f t="shared" si="300"/>
        <v>WR696</v>
      </c>
      <c r="O9660">
        <f t="shared" si="301"/>
        <v>5861</v>
      </c>
    </row>
    <row r="9661" spans="1:15" x14ac:dyDescent="0.3">
      <c r="A9661">
        <v>5861</v>
      </c>
      <c r="B9661" s="171"/>
      <c r="C9661" t="s">
        <v>12638</v>
      </c>
      <c r="D9661" t="s">
        <v>5050</v>
      </c>
      <c r="E9661" t="s">
        <v>2782</v>
      </c>
      <c r="G9661" t="s">
        <v>31</v>
      </c>
      <c r="H9661" t="s">
        <v>31</v>
      </c>
      <c r="I9661" t="s">
        <v>2758</v>
      </c>
      <c r="J9661" t="s">
        <v>2758</v>
      </c>
      <c r="K9661" t="s">
        <v>31</v>
      </c>
      <c r="L9661" t="s">
        <v>2805</v>
      </c>
      <c r="N9661" s="17" t="str">
        <f t="shared" si="300"/>
        <v>WR697</v>
      </c>
      <c r="O9661">
        <f t="shared" si="301"/>
        <v>5861</v>
      </c>
    </row>
    <row r="9662" spans="1:15" x14ac:dyDescent="0.3">
      <c r="A9662">
        <v>5861</v>
      </c>
      <c r="B9662" s="171"/>
      <c r="C9662" t="s">
        <v>12639</v>
      </c>
      <c r="D9662" t="s">
        <v>5050</v>
      </c>
      <c r="E9662" t="s">
        <v>2782</v>
      </c>
      <c r="G9662" t="s">
        <v>31</v>
      </c>
      <c r="H9662" t="s">
        <v>31</v>
      </c>
      <c r="I9662" t="s">
        <v>2758</v>
      </c>
      <c r="J9662" t="s">
        <v>2758</v>
      </c>
      <c r="K9662" t="s">
        <v>31</v>
      </c>
      <c r="L9662" t="s">
        <v>2805</v>
      </c>
      <c r="N9662" s="17" t="str">
        <f t="shared" si="300"/>
        <v>CB661</v>
      </c>
      <c r="O9662">
        <f t="shared" si="301"/>
        <v>5861</v>
      </c>
    </row>
    <row r="9663" spans="1:15" x14ac:dyDescent="0.3">
      <c r="A9663">
        <v>5861</v>
      </c>
      <c r="B9663" s="171"/>
      <c r="C9663" t="s">
        <v>12640</v>
      </c>
      <c r="D9663" t="s">
        <v>5050</v>
      </c>
      <c r="E9663" t="s">
        <v>2782</v>
      </c>
      <c r="G9663" t="s">
        <v>31</v>
      </c>
      <c r="H9663" t="s">
        <v>31</v>
      </c>
      <c r="I9663" t="s">
        <v>2758</v>
      </c>
      <c r="J9663" t="s">
        <v>2758</v>
      </c>
      <c r="K9663" t="s">
        <v>31</v>
      </c>
      <c r="L9663" t="s">
        <v>2805</v>
      </c>
      <c r="N9663" s="17" t="str">
        <f t="shared" si="300"/>
        <v>LS670</v>
      </c>
      <c r="O9663">
        <f t="shared" si="301"/>
        <v>5861</v>
      </c>
    </row>
    <row r="9664" spans="1:15" x14ac:dyDescent="0.3">
      <c r="A9664">
        <v>5861</v>
      </c>
      <c r="B9664" s="171"/>
      <c r="C9664" t="s">
        <v>12641</v>
      </c>
      <c r="D9664" t="s">
        <v>5050</v>
      </c>
      <c r="E9664" t="s">
        <v>2782</v>
      </c>
      <c r="G9664" t="s">
        <v>31</v>
      </c>
      <c r="H9664" t="s">
        <v>31</v>
      </c>
      <c r="I9664" t="s">
        <v>2758</v>
      </c>
      <c r="J9664" t="s">
        <v>2758</v>
      </c>
      <c r="K9664" t="s">
        <v>31</v>
      </c>
      <c r="L9664" t="s">
        <v>2805</v>
      </c>
      <c r="N9664" s="17" t="str">
        <f t="shared" si="300"/>
        <v>CQ435</v>
      </c>
      <c r="O9664">
        <f t="shared" si="301"/>
        <v>5861</v>
      </c>
    </row>
    <row r="9665" spans="1:15" x14ac:dyDescent="0.3">
      <c r="A9665">
        <v>5861</v>
      </c>
      <c r="B9665" s="171"/>
      <c r="C9665" t="s">
        <v>12642</v>
      </c>
      <c r="D9665" t="s">
        <v>5050</v>
      </c>
      <c r="E9665" t="s">
        <v>2782</v>
      </c>
      <c r="G9665" t="s">
        <v>31</v>
      </c>
      <c r="H9665" t="s">
        <v>31</v>
      </c>
      <c r="I9665" t="s">
        <v>2758</v>
      </c>
      <c r="J9665" t="s">
        <v>2758</v>
      </c>
      <c r="K9665" t="s">
        <v>31</v>
      </c>
      <c r="L9665" t="s">
        <v>2805</v>
      </c>
      <c r="N9665" s="17" t="str">
        <f t="shared" si="300"/>
        <v>IS070</v>
      </c>
      <c r="O9665">
        <f t="shared" si="301"/>
        <v>5861</v>
      </c>
    </row>
    <row r="9666" spans="1:15" x14ac:dyDescent="0.3">
      <c r="A9666">
        <v>5861</v>
      </c>
      <c r="B9666" s="171"/>
      <c r="C9666" t="s">
        <v>12643</v>
      </c>
      <c r="D9666" t="s">
        <v>5050</v>
      </c>
      <c r="E9666" t="s">
        <v>2782</v>
      </c>
      <c r="G9666" t="s">
        <v>31</v>
      </c>
      <c r="H9666" t="s">
        <v>31</v>
      </c>
      <c r="I9666" t="s">
        <v>2758</v>
      </c>
      <c r="J9666" t="s">
        <v>2758</v>
      </c>
      <c r="K9666" t="s">
        <v>31</v>
      </c>
      <c r="L9666" t="s">
        <v>2805</v>
      </c>
      <c r="N9666" s="17" t="str">
        <f t="shared" ref="N9666:N9729" si="302">C9666</f>
        <v>LU262</v>
      </c>
      <c r="O9666">
        <f t="shared" ref="O9666:O9729" si="303">A9666</f>
        <v>5861</v>
      </c>
    </row>
    <row r="9667" spans="1:15" x14ac:dyDescent="0.3">
      <c r="A9667">
        <v>5861</v>
      </c>
      <c r="B9667" s="171"/>
      <c r="C9667" t="s">
        <v>12644</v>
      </c>
      <c r="D9667" t="s">
        <v>5050</v>
      </c>
      <c r="E9667" t="s">
        <v>2782</v>
      </c>
      <c r="G9667" t="s">
        <v>31</v>
      </c>
      <c r="H9667" t="s">
        <v>31</v>
      </c>
      <c r="I9667" t="s">
        <v>2758</v>
      </c>
      <c r="J9667" t="s">
        <v>2758</v>
      </c>
      <c r="K9667" t="s">
        <v>31</v>
      </c>
      <c r="L9667" t="s">
        <v>2805</v>
      </c>
      <c r="N9667" s="17" t="str">
        <f t="shared" si="302"/>
        <v>LT477</v>
      </c>
      <c r="O9667">
        <f t="shared" si="303"/>
        <v>5861</v>
      </c>
    </row>
    <row r="9668" spans="1:15" x14ac:dyDescent="0.3">
      <c r="A9668">
        <v>5861</v>
      </c>
      <c r="B9668" s="171"/>
      <c r="C9668" t="s">
        <v>12645</v>
      </c>
      <c r="D9668" t="s">
        <v>5050</v>
      </c>
      <c r="E9668" t="s">
        <v>2782</v>
      </c>
      <c r="G9668" t="s">
        <v>31</v>
      </c>
      <c r="H9668" t="s">
        <v>31</v>
      </c>
      <c r="I9668" t="s">
        <v>2758</v>
      </c>
      <c r="J9668" t="s">
        <v>2758</v>
      </c>
      <c r="K9668" t="s">
        <v>31</v>
      </c>
      <c r="L9668" t="s">
        <v>2805</v>
      </c>
      <c r="N9668" s="17" t="str">
        <f t="shared" si="302"/>
        <v>WR698</v>
      </c>
      <c r="O9668">
        <f t="shared" si="303"/>
        <v>5861</v>
      </c>
    </row>
    <row r="9669" spans="1:15" x14ac:dyDescent="0.3">
      <c r="A9669">
        <v>5861</v>
      </c>
      <c r="B9669" s="171"/>
      <c r="C9669" t="s">
        <v>12646</v>
      </c>
      <c r="D9669" t="s">
        <v>5050</v>
      </c>
      <c r="E9669" t="s">
        <v>2782</v>
      </c>
      <c r="G9669" t="s">
        <v>31</v>
      </c>
      <c r="H9669" t="s">
        <v>31</v>
      </c>
      <c r="I9669" t="s">
        <v>2758</v>
      </c>
      <c r="J9669" t="s">
        <v>2758</v>
      </c>
      <c r="K9669" t="s">
        <v>31</v>
      </c>
      <c r="L9669" t="s">
        <v>2805</v>
      </c>
      <c r="N9669" s="17" t="str">
        <f t="shared" si="302"/>
        <v>WX378</v>
      </c>
      <c r="O9669">
        <f t="shared" si="303"/>
        <v>5861</v>
      </c>
    </row>
    <row r="9670" spans="1:15" x14ac:dyDescent="0.3">
      <c r="A9670">
        <v>5861</v>
      </c>
      <c r="B9670" s="171"/>
      <c r="C9670" t="s">
        <v>12647</v>
      </c>
      <c r="D9670" t="s">
        <v>5050</v>
      </c>
      <c r="E9670" t="s">
        <v>2782</v>
      </c>
      <c r="G9670" t="s">
        <v>31</v>
      </c>
      <c r="H9670" t="s">
        <v>31</v>
      </c>
      <c r="I9670" t="s">
        <v>2758</v>
      </c>
      <c r="J9670" t="s">
        <v>2758</v>
      </c>
      <c r="K9670" t="s">
        <v>31</v>
      </c>
      <c r="L9670" t="s">
        <v>2805</v>
      </c>
      <c r="N9670" s="17" t="str">
        <f t="shared" si="302"/>
        <v>WR699</v>
      </c>
      <c r="O9670">
        <f t="shared" si="303"/>
        <v>5861</v>
      </c>
    </row>
    <row r="9671" spans="1:15" x14ac:dyDescent="0.3">
      <c r="A9671">
        <v>5861</v>
      </c>
      <c r="B9671" s="171"/>
      <c r="C9671" t="s">
        <v>12648</v>
      </c>
      <c r="D9671" t="s">
        <v>5050</v>
      </c>
      <c r="E9671" t="s">
        <v>2782</v>
      </c>
      <c r="G9671" t="s">
        <v>31</v>
      </c>
      <c r="H9671" t="s">
        <v>31</v>
      </c>
      <c r="I9671" t="s">
        <v>2758</v>
      </c>
      <c r="J9671" t="s">
        <v>2758</v>
      </c>
      <c r="K9671" t="s">
        <v>31</v>
      </c>
      <c r="L9671" t="s">
        <v>2805</v>
      </c>
      <c r="N9671" s="17" t="str">
        <f t="shared" si="302"/>
        <v>LV052</v>
      </c>
      <c r="O9671">
        <f t="shared" si="303"/>
        <v>5861</v>
      </c>
    </row>
    <row r="9672" spans="1:15" x14ac:dyDescent="0.3">
      <c r="A9672">
        <v>5861</v>
      </c>
      <c r="B9672" s="171"/>
      <c r="C9672" t="s">
        <v>12649</v>
      </c>
      <c r="D9672" t="s">
        <v>5050</v>
      </c>
      <c r="E9672" t="s">
        <v>2782</v>
      </c>
      <c r="G9672" t="s">
        <v>31</v>
      </c>
      <c r="H9672" t="s">
        <v>31</v>
      </c>
      <c r="I9672" t="s">
        <v>2758</v>
      </c>
      <c r="J9672" t="s">
        <v>2758</v>
      </c>
      <c r="K9672" t="s">
        <v>31</v>
      </c>
      <c r="L9672" t="s">
        <v>2805</v>
      </c>
      <c r="N9672" s="17" t="str">
        <f t="shared" si="302"/>
        <v>CQ672</v>
      </c>
      <c r="O9672">
        <f t="shared" si="303"/>
        <v>5861</v>
      </c>
    </row>
    <row r="9673" spans="1:15" x14ac:dyDescent="0.3">
      <c r="A9673">
        <v>5861</v>
      </c>
      <c r="B9673" s="171"/>
      <c r="C9673" t="s">
        <v>12650</v>
      </c>
      <c r="D9673" t="s">
        <v>5050</v>
      </c>
      <c r="E9673" t="s">
        <v>2782</v>
      </c>
      <c r="G9673" t="s">
        <v>31</v>
      </c>
      <c r="H9673" t="s">
        <v>31</v>
      </c>
      <c r="I9673" t="s">
        <v>2758</v>
      </c>
      <c r="J9673" t="s">
        <v>2758</v>
      </c>
      <c r="K9673" t="s">
        <v>31</v>
      </c>
      <c r="L9673" t="s">
        <v>2805</v>
      </c>
      <c r="N9673" s="17" t="str">
        <f t="shared" si="302"/>
        <v>IS071</v>
      </c>
      <c r="O9673">
        <f t="shared" si="303"/>
        <v>5861</v>
      </c>
    </row>
    <row r="9674" spans="1:15" x14ac:dyDescent="0.3">
      <c r="A9674">
        <v>5861</v>
      </c>
      <c r="B9674" s="171"/>
      <c r="C9674" t="s">
        <v>12651</v>
      </c>
      <c r="D9674" t="s">
        <v>5050</v>
      </c>
      <c r="E9674" t="s">
        <v>2782</v>
      </c>
      <c r="G9674" t="s">
        <v>31</v>
      </c>
      <c r="H9674" t="s">
        <v>31</v>
      </c>
      <c r="I9674" t="s">
        <v>2758</v>
      </c>
      <c r="J9674" t="s">
        <v>2758</v>
      </c>
      <c r="K9674" t="s">
        <v>31</v>
      </c>
      <c r="L9674" t="s">
        <v>2805</v>
      </c>
      <c r="N9674" s="17" t="str">
        <f t="shared" si="302"/>
        <v>CB503</v>
      </c>
      <c r="O9674">
        <f t="shared" si="303"/>
        <v>5861</v>
      </c>
    </row>
    <row r="9675" spans="1:15" x14ac:dyDescent="0.3">
      <c r="A9675">
        <v>5861</v>
      </c>
      <c r="B9675" s="171"/>
      <c r="C9675" t="s">
        <v>12652</v>
      </c>
      <c r="D9675" t="s">
        <v>5050</v>
      </c>
      <c r="E9675" t="s">
        <v>2782</v>
      </c>
      <c r="G9675" t="s">
        <v>31</v>
      </c>
      <c r="H9675" t="s">
        <v>31</v>
      </c>
      <c r="I9675" t="s">
        <v>2758</v>
      </c>
      <c r="J9675" t="s">
        <v>2758</v>
      </c>
      <c r="K9675" t="s">
        <v>31</v>
      </c>
      <c r="L9675" t="s">
        <v>2805</v>
      </c>
      <c r="N9675" s="17" t="str">
        <f t="shared" si="302"/>
        <v>WR700</v>
      </c>
      <c r="O9675">
        <f t="shared" si="303"/>
        <v>5861</v>
      </c>
    </row>
    <row r="9676" spans="1:15" x14ac:dyDescent="0.3">
      <c r="A9676">
        <v>5861</v>
      </c>
      <c r="B9676" s="171"/>
      <c r="C9676" t="s">
        <v>12653</v>
      </c>
      <c r="D9676" t="s">
        <v>5050</v>
      </c>
      <c r="E9676" t="s">
        <v>2782</v>
      </c>
      <c r="G9676" t="s">
        <v>31</v>
      </c>
      <c r="H9676" t="s">
        <v>31</v>
      </c>
      <c r="I9676" t="s">
        <v>2758</v>
      </c>
      <c r="J9676" t="s">
        <v>2758</v>
      </c>
      <c r="K9676" t="s">
        <v>31</v>
      </c>
      <c r="L9676" t="s">
        <v>2805</v>
      </c>
      <c r="N9676" s="17" t="str">
        <f t="shared" si="302"/>
        <v>LV665</v>
      </c>
      <c r="O9676">
        <f t="shared" si="303"/>
        <v>5861</v>
      </c>
    </row>
    <row r="9677" spans="1:15" x14ac:dyDescent="0.3">
      <c r="A9677">
        <v>5861</v>
      </c>
      <c r="B9677" s="171"/>
      <c r="C9677" t="s">
        <v>12654</v>
      </c>
      <c r="D9677" t="s">
        <v>5050</v>
      </c>
      <c r="E9677" t="s">
        <v>2782</v>
      </c>
      <c r="G9677" t="s">
        <v>31</v>
      </c>
      <c r="H9677" t="s">
        <v>31</v>
      </c>
      <c r="I9677" t="s">
        <v>2758</v>
      </c>
      <c r="J9677" t="s">
        <v>2758</v>
      </c>
      <c r="K9677" t="s">
        <v>31</v>
      </c>
      <c r="L9677" t="s">
        <v>2805</v>
      </c>
      <c r="N9677" s="17" t="str">
        <f t="shared" si="302"/>
        <v>LT478</v>
      </c>
      <c r="O9677">
        <f t="shared" si="303"/>
        <v>5861</v>
      </c>
    </row>
    <row r="9678" spans="1:15" x14ac:dyDescent="0.3">
      <c r="A9678">
        <v>5861</v>
      </c>
      <c r="B9678" s="171"/>
      <c r="C9678" t="s">
        <v>12655</v>
      </c>
      <c r="D9678" t="s">
        <v>5050</v>
      </c>
      <c r="E9678" t="s">
        <v>2782</v>
      </c>
      <c r="G9678" t="s">
        <v>31</v>
      </c>
      <c r="H9678" t="s">
        <v>31</v>
      </c>
      <c r="I9678" t="s">
        <v>2758</v>
      </c>
      <c r="J9678" t="s">
        <v>2758</v>
      </c>
      <c r="K9678" t="s">
        <v>31</v>
      </c>
      <c r="L9678" t="s">
        <v>2805</v>
      </c>
      <c r="N9678" s="17" t="str">
        <f t="shared" si="302"/>
        <v>WB465</v>
      </c>
      <c r="O9678">
        <f t="shared" si="303"/>
        <v>5861</v>
      </c>
    </row>
    <row r="9679" spans="1:15" x14ac:dyDescent="0.3">
      <c r="A9679">
        <v>5861</v>
      </c>
      <c r="B9679" s="171"/>
      <c r="C9679" t="s">
        <v>12656</v>
      </c>
      <c r="D9679" t="s">
        <v>5050</v>
      </c>
      <c r="E9679" t="s">
        <v>2782</v>
      </c>
      <c r="G9679" t="s">
        <v>31</v>
      </c>
      <c r="H9679" t="s">
        <v>31</v>
      </c>
      <c r="I9679" t="s">
        <v>2758</v>
      </c>
      <c r="J9679" t="s">
        <v>2758</v>
      </c>
      <c r="K9679" t="s">
        <v>31</v>
      </c>
      <c r="L9679" t="s">
        <v>2805</v>
      </c>
      <c r="N9679" s="17" t="str">
        <f t="shared" si="302"/>
        <v>WR701</v>
      </c>
      <c r="O9679">
        <f t="shared" si="303"/>
        <v>5861</v>
      </c>
    </row>
    <row r="9680" spans="1:15" x14ac:dyDescent="0.3">
      <c r="A9680">
        <v>5861</v>
      </c>
      <c r="B9680" s="171"/>
      <c r="C9680" t="s">
        <v>12657</v>
      </c>
      <c r="D9680" t="s">
        <v>5050</v>
      </c>
      <c r="E9680" t="s">
        <v>2782</v>
      </c>
      <c r="G9680" t="s">
        <v>31</v>
      </c>
      <c r="H9680" t="s">
        <v>31</v>
      </c>
      <c r="I9680" t="s">
        <v>2758</v>
      </c>
      <c r="J9680" t="s">
        <v>2758</v>
      </c>
      <c r="K9680" t="s">
        <v>31</v>
      </c>
      <c r="L9680" t="s">
        <v>2805</v>
      </c>
      <c r="N9680" s="17" t="str">
        <f t="shared" si="302"/>
        <v>WR702</v>
      </c>
      <c r="O9680">
        <f t="shared" si="303"/>
        <v>5861</v>
      </c>
    </row>
    <row r="9681" spans="1:15" x14ac:dyDescent="0.3">
      <c r="A9681">
        <v>5861</v>
      </c>
      <c r="B9681" s="171"/>
      <c r="C9681" t="s">
        <v>12658</v>
      </c>
      <c r="D9681" t="s">
        <v>5050</v>
      </c>
      <c r="E9681" t="s">
        <v>2782</v>
      </c>
      <c r="G9681" t="s">
        <v>31</v>
      </c>
      <c r="H9681" t="s">
        <v>31</v>
      </c>
      <c r="I9681" t="s">
        <v>2758</v>
      </c>
      <c r="J9681" t="s">
        <v>2758</v>
      </c>
      <c r="K9681" t="s">
        <v>31</v>
      </c>
      <c r="L9681" t="s">
        <v>2805</v>
      </c>
      <c r="N9681" s="17" t="str">
        <f t="shared" si="302"/>
        <v>CB701</v>
      </c>
      <c r="O9681">
        <f t="shared" si="303"/>
        <v>5861</v>
      </c>
    </row>
    <row r="9682" spans="1:15" x14ac:dyDescent="0.3">
      <c r="A9682">
        <v>5861</v>
      </c>
      <c r="B9682" s="171"/>
      <c r="C9682" t="s">
        <v>12659</v>
      </c>
      <c r="D9682" t="s">
        <v>5050</v>
      </c>
      <c r="E9682" t="s">
        <v>2782</v>
      </c>
      <c r="G9682" t="s">
        <v>31</v>
      </c>
      <c r="H9682" t="s">
        <v>31</v>
      </c>
      <c r="I9682" t="s">
        <v>2758</v>
      </c>
      <c r="J9682" t="s">
        <v>2758</v>
      </c>
      <c r="K9682" t="s">
        <v>31</v>
      </c>
      <c r="L9682" t="s">
        <v>2805</v>
      </c>
      <c r="N9682" s="17" t="str">
        <f t="shared" si="302"/>
        <v>LV666</v>
      </c>
      <c r="O9682">
        <f t="shared" si="303"/>
        <v>5861</v>
      </c>
    </row>
    <row r="9683" spans="1:15" x14ac:dyDescent="0.3">
      <c r="A9683">
        <v>5861</v>
      </c>
      <c r="B9683" s="171"/>
      <c r="C9683" t="s">
        <v>12660</v>
      </c>
      <c r="D9683" t="s">
        <v>5050</v>
      </c>
      <c r="E9683" t="s">
        <v>2782</v>
      </c>
      <c r="G9683" t="s">
        <v>31</v>
      </c>
      <c r="H9683" t="s">
        <v>31</v>
      </c>
      <c r="I9683" t="s">
        <v>2758</v>
      </c>
      <c r="J9683" t="s">
        <v>2758</v>
      </c>
      <c r="K9683" t="s">
        <v>31</v>
      </c>
      <c r="L9683" t="s">
        <v>2805</v>
      </c>
      <c r="N9683" s="17" t="str">
        <f t="shared" si="302"/>
        <v>WE400</v>
      </c>
      <c r="O9683">
        <f t="shared" si="303"/>
        <v>5861</v>
      </c>
    </row>
    <row r="9684" spans="1:15" x14ac:dyDescent="0.3">
      <c r="A9684">
        <v>5861</v>
      </c>
      <c r="B9684" s="171"/>
      <c r="C9684" t="s">
        <v>12661</v>
      </c>
      <c r="D9684" t="s">
        <v>5050</v>
      </c>
      <c r="E9684" t="s">
        <v>2782</v>
      </c>
      <c r="G9684" t="s">
        <v>31</v>
      </c>
      <c r="H9684" t="s">
        <v>31</v>
      </c>
      <c r="I9684" t="s">
        <v>2758</v>
      </c>
      <c r="J9684" t="s">
        <v>2758</v>
      </c>
      <c r="K9684" t="s">
        <v>31</v>
      </c>
      <c r="L9684" t="s">
        <v>2805</v>
      </c>
      <c r="N9684" s="17" t="str">
        <f t="shared" si="302"/>
        <v>IS072</v>
      </c>
      <c r="O9684">
        <f t="shared" si="303"/>
        <v>5861</v>
      </c>
    </row>
    <row r="9685" spans="1:15" x14ac:dyDescent="0.3">
      <c r="A9685">
        <v>5861</v>
      </c>
      <c r="B9685" s="171"/>
      <c r="C9685" t="s">
        <v>12662</v>
      </c>
      <c r="D9685" t="s">
        <v>5050</v>
      </c>
      <c r="E9685" t="s">
        <v>2782</v>
      </c>
      <c r="G9685" t="s">
        <v>31</v>
      </c>
      <c r="H9685" t="s">
        <v>31</v>
      </c>
      <c r="I9685" t="s">
        <v>2758</v>
      </c>
      <c r="J9685" t="s">
        <v>2758</v>
      </c>
      <c r="K9685" t="s">
        <v>31</v>
      </c>
      <c r="L9685" t="s">
        <v>2805</v>
      </c>
      <c r="N9685" s="17" t="str">
        <f t="shared" si="302"/>
        <v>LT658</v>
      </c>
      <c r="O9685">
        <f t="shared" si="303"/>
        <v>5861</v>
      </c>
    </row>
    <row r="9686" spans="1:15" x14ac:dyDescent="0.3">
      <c r="A9686">
        <v>5861</v>
      </c>
      <c r="B9686" s="171"/>
      <c r="C9686" t="s">
        <v>12663</v>
      </c>
      <c r="D9686" t="s">
        <v>5050</v>
      </c>
      <c r="E9686" t="s">
        <v>2782</v>
      </c>
      <c r="G9686" t="s">
        <v>31</v>
      </c>
      <c r="H9686" t="s">
        <v>31</v>
      </c>
      <c r="I9686" t="s">
        <v>2758</v>
      </c>
      <c r="J9686" t="s">
        <v>2758</v>
      </c>
      <c r="K9686" t="s">
        <v>31</v>
      </c>
      <c r="L9686" t="s">
        <v>2805</v>
      </c>
      <c r="N9686" s="17" t="str">
        <f t="shared" si="302"/>
        <v>WR703</v>
      </c>
      <c r="O9686">
        <f t="shared" si="303"/>
        <v>5861</v>
      </c>
    </row>
    <row r="9687" spans="1:15" x14ac:dyDescent="0.3">
      <c r="A9687">
        <v>5861</v>
      </c>
      <c r="B9687" s="171"/>
      <c r="C9687" t="s">
        <v>12664</v>
      </c>
      <c r="D9687" t="s">
        <v>5050</v>
      </c>
      <c r="E9687" t="s">
        <v>2782</v>
      </c>
      <c r="G9687" t="s">
        <v>31</v>
      </c>
      <c r="H9687" t="s">
        <v>31</v>
      </c>
      <c r="I9687" t="s">
        <v>2758</v>
      </c>
      <c r="J9687" t="s">
        <v>2758</v>
      </c>
      <c r="K9687" t="s">
        <v>31</v>
      </c>
      <c r="L9687" t="s">
        <v>2805</v>
      </c>
      <c r="N9687" s="17" t="str">
        <f t="shared" si="302"/>
        <v>LT479</v>
      </c>
      <c r="O9687">
        <f t="shared" si="303"/>
        <v>5861</v>
      </c>
    </row>
    <row r="9688" spans="1:15" x14ac:dyDescent="0.3">
      <c r="A9688">
        <v>5861</v>
      </c>
      <c r="B9688" s="171"/>
      <c r="C9688" t="s">
        <v>12665</v>
      </c>
      <c r="D9688" t="s">
        <v>5050</v>
      </c>
      <c r="E9688" t="s">
        <v>2782</v>
      </c>
      <c r="G9688" t="s">
        <v>31</v>
      </c>
      <c r="H9688" t="s">
        <v>31</v>
      </c>
      <c r="I9688" t="s">
        <v>2758</v>
      </c>
      <c r="J9688" t="s">
        <v>2758</v>
      </c>
      <c r="K9688" t="s">
        <v>31</v>
      </c>
      <c r="L9688" t="s">
        <v>2805</v>
      </c>
      <c r="N9688" s="17" t="str">
        <f t="shared" si="302"/>
        <v>WX380</v>
      </c>
      <c r="O9688">
        <f t="shared" si="303"/>
        <v>5861</v>
      </c>
    </row>
    <row r="9689" spans="1:15" x14ac:dyDescent="0.3">
      <c r="A9689">
        <v>5861</v>
      </c>
      <c r="B9689" s="171"/>
      <c r="C9689" t="s">
        <v>12666</v>
      </c>
      <c r="D9689" t="s">
        <v>5050</v>
      </c>
      <c r="E9689" t="s">
        <v>2782</v>
      </c>
      <c r="G9689" t="s">
        <v>31</v>
      </c>
      <c r="H9689" t="s">
        <v>31</v>
      </c>
      <c r="I9689" t="s">
        <v>2758</v>
      </c>
      <c r="J9689" t="s">
        <v>2758</v>
      </c>
      <c r="K9689" t="s">
        <v>31</v>
      </c>
      <c r="L9689" t="s">
        <v>2805</v>
      </c>
      <c r="N9689" s="17" t="str">
        <f t="shared" si="302"/>
        <v>CQ437</v>
      </c>
      <c r="O9689">
        <f t="shared" si="303"/>
        <v>5861</v>
      </c>
    </row>
    <row r="9690" spans="1:15" x14ac:dyDescent="0.3">
      <c r="A9690">
        <v>5861</v>
      </c>
      <c r="B9690" s="171"/>
      <c r="C9690" t="s">
        <v>12667</v>
      </c>
      <c r="D9690" t="s">
        <v>5050</v>
      </c>
      <c r="E9690" t="s">
        <v>2782</v>
      </c>
      <c r="G9690" t="s">
        <v>31</v>
      </c>
      <c r="H9690" t="s">
        <v>31</v>
      </c>
      <c r="I9690" t="s">
        <v>2758</v>
      </c>
      <c r="J9690" t="s">
        <v>2758</v>
      </c>
      <c r="K9690" t="s">
        <v>31</v>
      </c>
      <c r="L9690" t="s">
        <v>2805</v>
      </c>
      <c r="N9690" s="17" t="str">
        <f t="shared" si="302"/>
        <v>WR704</v>
      </c>
      <c r="O9690">
        <f t="shared" si="303"/>
        <v>5861</v>
      </c>
    </row>
    <row r="9691" spans="1:15" x14ac:dyDescent="0.3">
      <c r="A9691">
        <v>5861</v>
      </c>
      <c r="B9691" s="171"/>
      <c r="C9691" t="s">
        <v>12668</v>
      </c>
      <c r="D9691" t="s">
        <v>5050</v>
      </c>
      <c r="E9691" t="s">
        <v>2782</v>
      </c>
      <c r="G9691" t="s">
        <v>31</v>
      </c>
      <c r="H9691" t="s">
        <v>31</v>
      </c>
      <c r="I9691" t="s">
        <v>2758</v>
      </c>
      <c r="J9691" t="s">
        <v>2758</v>
      </c>
      <c r="K9691" t="s">
        <v>31</v>
      </c>
      <c r="L9691" t="s">
        <v>2805</v>
      </c>
      <c r="N9691" s="17" t="str">
        <f t="shared" si="302"/>
        <v>WR706</v>
      </c>
      <c r="O9691">
        <f t="shared" si="303"/>
        <v>5861</v>
      </c>
    </row>
    <row r="9692" spans="1:15" x14ac:dyDescent="0.3">
      <c r="A9692">
        <v>5861</v>
      </c>
      <c r="B9692" s="171"/>
      <c r="C9692" t="s">
        <v>12669</v>
      </c>
      <c r="D9692" t="s">
        <v>5050</v>
      </c>
      <c r="E9692" t="s">
        <v>2782</v>
      </c>
      <c r="G9692" t="s">
        <v>31</v>
      </c>
      <c r="H9692" t="s">
        <v>31</v>
      </c>
      <c r="I9692" t="s">
        <v>2758</v>
      </c>
      <c r="J9692" t="s">
        <v>2758</v>
      </c>
      <c r="K9692" t="s">
        <v>31</v>
      </c>
      <c r="L9692" t="s">
        <v>2805</v>
      </c>
      <c r="N9692" s="17" t="str">
        <f t="shared" si="302"/>
        <v>WR705</v>
      </c>
      <c r="O9692">
        <f t="shared" si="303"/>
        <v>5861</v>
      </c>
    </row>
    <row r="9693" spans="1:15" x14ac:dyDescent="0.3">
      <c r="A9693">
        <v>5861</v>
      </c>
      <c r="B9693" s="171"/>
      <c r="C9693" t="s">
        <v>12670</v>
      </c>
      <c r="D9693" t="s">
        <v>5050</v>
      </c>
      <c r="E9693" t="s">
        <v>2782</v>
      </c>
      <c r="G9693" t="s">
        <v>31</v>
      </c>
      <c r="H9693" t="s">
        <v>31</v>
      </c>
      <c r="I9693" t="s">
        <v>2758</v>
      </c>
      <c r="J9693" t="s">
        <v>2758</v>
      </c>
      <c r="K9693" t="s">
        <v>31</v>
      </c>
      <c r="L9693" t="s">
        <v>2805</v>
      </c>
      <c r="N9693" s="17" t="str">
        <f t="shared" si="302"/>
        <v>WE137</v>
      </c>
      <c r="O9693">
        <f t="shared" si="303"/>
        <v>5861</v>
      </c>
    </row>
    <row r="9694" spans="1:15" x14ac:dyDescent="0.3">
      <c r="A9694">
        <v>5861</v>
      </c>
      <c r="B9694" s="171"/>
      <c r="C9694" t="s">
        <v>12671</v>
      </c>
      <c r="D9694" t="s">
        <v>5050</v>
      </c>
      <c r="E9694" t="s">
        <v>2782</v>
      </c>
      <c r="G9694" t="s">
        <v>31</v>
      </c>
      <c r="H9694" t="s">
        <v>31</v>
      </c>
      <c r="I9694" t="s">
        <v>2758</v>
      </c>
      <c r="J9694" t="s">
        <v>2758</v>
      </c>
      <c r="K9694" t="s">
        <v>31</v>
      </c>
      <c r="L9694" t="s">
        <v>2805</v>
      </c>
      <c r="N9694" s="17" t="str">
        <f t="shared" si="302"/>
        <v>WX397</v>
      </c>
      <c r="O9694">
        <f t="shared" si="303"/>
        <v>5861</v>
      </c>
    </row>
    <row r="9695" spans="1:15" x14ac:dyDescent="0.3">
      <c r="A9695">
        <v>5861</v>
      </c>
      <c r="B9695" s="171"/>
      <c r="C9695" t="s">
        <v>12672</v>
      </c>
      <c r="D9695" t="s">
        <v>5050</v>
      </c>
      <c r="E9695" t="s">
        <v>2782</v>
      </c>
      <c r="G9695" t="s">
        <v>31</v>
      </c>
      <c r="H9695" t="s">
        <v>31</v>
      </c>
      <c r="I9695" t="s">
        <v>2758</v>
      </c>
      <c r="J9695" t="s">
        <v>2758</v>
      </c>
      <c r="K9695" t="s">
        <v>31</v>
      </c>
      <c r="L9695" t="s">
        <v>2805</v>
      </c>
      <c r="N9695" s="17" t="str">
        <f t="shared" si="302"/>
        <v>CB250</v>
      </c>
      <c r="O9695">
        <f t="shared" si="303"/>
        <v>5861</v>
      </c>
    </row>
    <row r="9696" spans="1:15" x14ac:dyDescent="0.3">
      <c r="A9696">
        <v>5861</v>
      </c>
      <c r="B9696" s="171"/>
      <c r="C9696" t="s">
        <v>12673</v>
      </c>
      <c r="D9696" t="s">
        <v>5050</v>
      </c>
      <c r="E9696" t="s">
        <v>2782</v>
      </c>
      <c r="G9696" t="s">
        <v>31</v>
      </c>
      <c r="H9696" t="s">
        <v>31</v>
      </c>
      <c r="I9696" t="s">
        <v>2758</v>
      </c>
      <c r="J9696" t="s">
        <v>2758</v>
      </c>
      <c r="K9696" t="s">
        <v>31</v>
      </c>
      <c r="L9696" t="s">
        <v>2805</v>
      </c>
      <c r="N9696" s="17" t="str">
        <f t="shared" si="302"/>
        <v>WR707</v>
      </c>
      <c r="O9696">
        <f t="shared" si="303"/>
        <v>5861</v>
      </c>
    </row>
    <row r="9697" spans="1:15" x14ac:dyDescent="0.3">
      <c r="A9697">
        <v>5861</v>
      </c>
      <c r="B9697" s="171"/>
      <c r="C9697" t="s">
        <v>12674</v>
      </c>
      <c r="D9697" t="s">
        <v>5050</v>
      </c>
      <c r="E9697" t="s">
        <v>2782</v>
      </c>
      <c r="G9697" t="s">
        <v>31</v>
      </c>
      <c r="H9697" t="s">
        <v>31</v>
      </c>
      <c r="I9697" t="s">
        <v>2758</v>
      </c>
      <c r="J9697" t="s">
        <v>2758</v>
      </c>
      <c r="K9697" t="s">
        <v>31</v>
      </c>
      <c r="L9697" t="s">
        <v>2805</v>
      </c>
      <c r="N9697" s="17" t="str">
        <f t="shared" si="302"/>
        <v>WR708</v>
      </c>
      <c r="O9697">
        <f t="shared" si="303"/>
        <v>5861</v>
      </c>
    </row>
    <row r="9698" spans="1:15" x14ac:dyDescent="0.3">
      <c r="A9698">
        <v>5861</v>
      </c>
      <c r="B9698" s="171"/>
      <c r="C9698" t="s">
        <v>12675</v>
      </c>
      <c r="D9698" t="s">
        <v>5050</v>
      </c>
      <c r="E9698" t="s">
        <v>2782</v>
      </c>
      <c r="G9698" t="s">
        <v>31</v>
      </c>
      <c r="H9698" t="s">
        <v>31</v>
      </c>
      <c r="I9698" t="s">
        <v>2758</v>
      </c>
      <c r="J9698" t="s">
        <v>2758</v>
      </c>
      <c r="K9698" t="s">
        <v>31</v>
      </c>
      <c r="L9698" t="s">
        <v>2805</v>
      </c>
      <c r="N9698" s="17" t="str">
        <f t="shared" si="302"/>
        <v>IS073</v>
      </c>
      <c r="O9698">
        <f t="shared" si="303"/>
        <v>5861</v>
      </c>
    </row>
    <row r="9699" spans="1:15" x14ac:dyDescent="0.3">
      <c r="A9699">
        <v>5861</v>
      </c>
      <c r="B9699" s="171"/>
      <c r="C9699" t="s">
        <v>12676</v>
      </c>
      <c r="D9699" t="s">
        <v>5050</v>
      </c>
      <c r="E9699" t="s">
        <v>2782</v>
      </c>
      <c r="G9699" t="s">
        <v>31</v>
      </c>
      <c r="H9699" t="s">
        <v>31</v>
      </c>
      <c r="I9699" t="s">
        <v>2758</v>
      </c>
      <c r="J9699" t="s">
        <v>2758</v>
      </c>
      <c r="K9699" t="s">
        <v>31</v>
      </c>
      <c r="L9699" t="s">
        <v>2805</v>
      </c>
      <c r="N9699" s="17" t="str">
        <f t="shared" si="302"/>
        <v>IS074</v>
      </c>
      <c r="O9699">
        <f t="shared" si="303"/>
        <v>5861</v>
      </c>
    </row>
    <row r="9700" spans="1:15" x14ac:dyDescent="0.3">
      <c r="A9700">
        <v>5861</v>
      </c>
      <c r="B9700" s="171"/>
      <c r="C9700" t="s">
        <v>12677</v>
      </c>
      <c r="D9700" t="s">
        <v>5050</v>
      </c>
      <c r="E9700" t="s">
        <v>2782</v>
      </c>
      <c r="G9700" t="s">
        <v>31</v>
      </c>
      <c r="H9700" t="s">
        <v>31</v>
      </c>
      <c r="I9700" t="s">
        <v>2758</v>
      </c>
      <c r="J9700" t="s">
        <v>2758</v>
      </c>
      <c r="K9700" t="s">
        <v>31</v>
      </c>
      <c r="L9700" t="s">
        <v>2805</v>
      </c>
      <c r="N9700" s="17" t="str">
        <f t="shared" si="302"/>
        <v>WR709</v>
      </c>
      <c r="O9700">
        <f t="shared" si="303"/>
        <v>5861</v>
      </c>
    </row>
    <row r="9701" spans="1:15" x14ac:dyDescent="0.3">
      <c r="A9701">
        <v>5861</v>
      </c>
      <c r="B9701" s="171"/>
      <c r="C9701" t="s">
        <v>12678</v>
      </c>
      <c r="D9701" t="s">
        <v>5050</v>
      </c>
      <c r="E9701" t="s">
        <v>2782</v>
      </c>
      <c r="G9701" t="s">
        <v>31</v>
      </c>
      <c r="H9701" t="s">
        <v>31</v>
      </c>
      <c r="I9701" t="s">
        <v>2758</v>
      </c>
      <c r="J9701" t="s">
        <v>2758</v>
      </c>
      <c r="K9701" t="s">
        <v>31</v>
      </c>
      <c r="L9701" t="s">
        <v>2805</v>
      </c>
      <c r="N9701" s="17" t="str">
        <f t="shared" si="302"/>
        <v>WX640</v>
      </c>
      <c r="O9701">
        <f t="shared" si="303"/>
        <v>5861</v>
      </c>
    </row>
    <row r="9702" spans="1:15" x14ac:dyDescent="0.3">
      <c r="A9702">
        <v>5861</v>
      </c>
      <c r="B9702" s="171"/>
      <c r="C9702" t="s">
        <v>12679</v>
      </c>
      <c r="D9702" t="s">
        <v>5050</v>
      </c>
      <c r="E9702" t="s">
        <v>2782</v>
      </c>
      <c r="G9702" t="s">
        <v>31</v>
      </c>
      <c r="H9702" t="s">
        <v>31</v>
      </c>
      <c r="I9702" t="s">
        <v>2758</v>
      </c>
      <c r="J9702" t="s">
        <v>2758</v>
      </c>
      <c r="K9702" t="s">
        <v>31</v>
      </c>
      <c r="L9702" t="s">
        <v>2805</v>
      </c>
      <c r="N9702" s="17" t="str">
        <f t="shared" si="302"/>
        <v>IS075</v>
      </c>
      <c r="O9702">
        <f t="shared" si="303"/>
        <v>5861</v>
      </c>
    </row>
    <row r="9703" spans="1:15" x14ac:dyDescent="0.3">
      <c r="A9703">
        <v>5861</v>
      </c>
      <c r="B9703" s="171"/>
      <c r="C9703" t="s">
        <v>12680</v>
      </c>
      <c r="D9703" t="s">
        <v>5050</v>
      </c>
      <c r="E9703" t="s">
        <v>2782</v>
      </c>
      <c r="G9703" t="s">
        <v>31</v>
      </c>
      <c r="H9703" t="s">
        <v>31</v>
      </c>
      <c r="I9703" t="s">
        <v>2758</v>
      </c>
      <c r="J9703" t="s">
        <v>2758</v>
      </c>
      <c r="K9703" t="s">
        <v>31</v>
      </c>
      <c r="L9703" t="s">
        <v>2805</v>
      </c>
      <c r="N9703" s="17" t="str">
        <f t="shared" si="302"/>
        <v>LT480</v>
      </c>
      <c r="O9703">
        <f t="shared" si="303"/>
        <v>5861</v>
      </c>
    </row>
    <row r="9704" spans="1:15" x14ac:dyDescent="0.3">
      <c r="A9704">
        <v>5861</v>
      </c>
      <c r="B9704" s="171"/>
      <c r="C9704" t="s">
        <v>12681</v>
      </c>
      <c r="D9704" t="s">
        <v>5050</v>
      </c>
      <c r="E9704" t="s">
        <v>2782</v>
      </c>
      <c r="G9704" t="s">
        <v>31</v>
      </c>
      <c r="H9704" t="s">
        <v>31</v>
      </c>
      <c r="I9704" t="s">
        <v>2758</v>
      </c>
      <c r="J9704" t="s">
        <v>2758</v>
      </c>
      <c r="K9704" t="s">
        <v>31</v>
      </c>
      <c r="L9704" t="s">
        <v>2805</v>
      </c>
      <c r="N9704" s="17" t="str">
        <f t="shared" si="302"/>
        <v>CQ438</v>
      </c>
      <c r="O9704">
        <f t="shared" si="303"/>
        <v>5861</v>
      </c>
    </row>
    <row r="9705" spans="1:15" x14ac:dyDescent="0.3">
      <c r="A9705">
        <v>5861</v>
      </c>
      <c r="B9705" s="171"/>
      <c r="C9705" t="s">
        <v>12682</v>
      </c>
      <c r="D9705" t="s">
        <v>5050</v>
      </c>
      <c r="E9705" t="s">
        <v>2782</v>
      </c>
      <c r="G9705" t="s">
        <v>31</v>
      </c>
      <c r="H9705" t="s">
        <v>31</v>
      </c>
      <c r="I9705" t="s">
        <v>2758</v>
      </c>
      <c r="J9705" t="s">
        <v>2758</v>
      </c>
      <c r="K9705" t="s">
        <v>31</v>
      </c>
      <c r="L9705" t="s">
        <v>2805</v>
      </c>
      <c r="N9705" s="17" t="str">
        <f t="shared" si="302"/>
        <v>CQ673</v>
      </c>
      <c r="O9705">
        <f t="shared" si="303"/>
        <v>5861</v>
      </c>
    </row>
    <row r="9706" spans="1:15" x14ac:dyDescent="0.3">
      <c r="A9706">
        <v>5861</v>
      </c>
      <c r="B9706" s="171"/>
      <c r="C9706" t="s">
        <v>12683</v>
      </c>
      <c r="D9706" t="s">
        <v>5050</v>
      </c>
      <c r="E9706" t="s">
        <v>2782</v>
      </c>
      <c r="G9706" t="s">
        <v>31</v>
      </c>
      <c r="H9706" t="s">
        <v>31</v>
      </c>
      <c r="I9706" t="s">
        <v>2758</v>
      </c>
      <c r="J9706" t="s">
        <v>2758</v>
      </c>
      <c r="K9706" t="s">
        <v>31</v>
      </c>
      <c r="L9706" t="s">
        <v>2805</v>
      </c>
      <c r="N9706" s="17" t="str">
        <f t="shared" si="302"/>
        <v>LT481</v>
      </c>
      <c r="O9706">
        <f t="shared" si="303"/>
        <v>5861</v>
      </c>
    </row>
    <row r="9707" spans="1:15" x14ac:dyDescent="0.3">
      <c r="A9707">
        <v>5861</v>
      </c>
      <c r="B9707" s="171"/>
      <c r="C9707" t="s">
        <v>12684</v>
      </c>
      <c r="D9707" t="s">
        <v>5050</v>
      </c>
      <c r="E9707" t="s">
        <v>2782</v>
      </c>
      <c r="G9707" t="s">
        <v>31</v>
      </c>
      <c r="H9707" t="s">
        <v>31</v>
      </c>
      <c r="I9707" t="s">
        <v>2758</v>
      </c>
      <c r="J9707" t="s">
        <v>2758</v>
      </c>
      <c r="K9707" t="s">
        <v>31</v>
      </c>
      <c r="L9707" t="s">
        <v>2805</v>
      </c>
      <c r="N9707" s="17" t="str">
        <f t="shared" si="302"/>
        <v>WR710</v>
      </c>
      <c r="O9707">
        <f t="shared" si="303"/>
        <v>5861</v>
      </c>
    </row>
    <row r="9708" spans="1:15" x14ac:dyDescent="0.3">
      <c r="A9708">
        <v>5861</v>
      </c>
      <c r="B9708" s="171"/>
      <c r="C9708" t="s">
        <v>12685</v>
      </c>
      <c r="D9708" t="s">
        <v>5050</v>
      </c>
      <c r="E9708" t="s">
        <v>2782</v>
      </c>
      <c r="G9708" t="s">
        <v>31</v>
      </c>
      <c r="H9708" t="s">
        <v>31</v>
      </c>
      <c r="I9708" t="s">
        <v>2758</v>
      </c>
      <c r="J9708" t="s">
        <v>2758</v>
      </c>
      <c r="K9708" t="s">
        <v>31</v>
      </c>
      <c r="L9708" t="s">
        <v>2805</v>
      </c>
      <c r="N9708" s="17" t="str">
        <f t="shared" si="302"/>
        <v>LS131</v>
      </c>
      <c r="O9708">
        <f t="shared" si="303"/>
        <v>5861</v>
      </c>
    </row>
    <row r="9709" spans="1:15" x14ac:dyDescent="0.3">
      <c r="A9709">
        <v>5861</v>
      </c>
      <c r="B9709" s="171"/>
      <c r="C9709" t="s">
        <v>12686</v>
      </c>
      <c r="D9709" t="s">
        <v>5050</v>
      </c>
      <c r="E9709" t="s">
        <v>2782</v>
      </c>
      <c r="G9709" t="s">
        <v>31</v>
      </c>
      <c r="H9709" t="s">
        <v>31</v>
      </c>
      <c r="I9709" t="s">
        <v>2758</v>
      </c>
      <c r="J9709" t="s">
        <v>2758</v>
      </c>
      <c r="K9709" t="s">
        <v>31</v>
      </c>
      <c r="L9709" t="s">
        <v>2805</v>
      </c>
      <c r="N9709" s="17" t="str">
        <f t="shared" si="302"/>
        <v>WR711</v>
      </c>
      <c r="O9709">
        <f t="shared" si="303"/>
        <v>5861</v>
      </c>
    </row>
    <row r="9710" spans="1:15" x14ac:dyDescent="0.3">
      <c r="A9710">
        <v>5861</v>
      </c>
      <c r="B9710" s="171"/>
      <c r="C9710" t="s">
        <v>12687</v>
      </c>
      <c r="D9710" t="s">
        <v>5050</v>
      </c>
      <c r="E9710" t="s">
        <v>2782</v>
      </c>
      <c r="G9710" t="s">
        <v>31</v>
      </c>
      <c r="H9710" t="s">
        <v>31</v>
      </c>
      <c r="I9710" t="s">
        <v>2758</v>
      </c>
      <c r="J9710" t="s">
        <v>2758</v>
      </c>
      <c r="K9710" t="s">
        <v>31</v>
      </c>
      <c r="L9710" t="s">
        <v>2805</v>
      </c>
      <c r="N9710" s="17" t="str">
        <f t="shared" si="302"/>
        <v>WR712</v>
      </c>
      <c r="O9710">
        <f t="shared" si="303"/>
        <v>5861</v>
      </c>
    </row>
    <row r="9711" spans="1:15" x14ac:dyDescent="0.3">
      <c r="A9711">
        <v>5861</v>
      </c>
      <c r="B9711" s="171"/>
      <c r="C9711" t="s">
        <v>12688</v>
      </c>
      <c r="D9711" t="s">
        <v>5050</v>
      </c>
      <c r="E9711" t="s">
        <v>2782</v>
      </c>
      <c r="G9711" t="s">
        <v>31</v>
      </c>
      <c r="H9711" t="s">
        <v>31</v>
      </c>
      <c r="I9711" t="s">
        <v>2758</v>
      </c>
      <c r="J9711" t="s">
        <v>2758</v>
      </c>
      <c r="K9711" t="s">
        <v>31</v>
      </c>
      <c r="L9711" t="s">
        <v>2805</v>
      </c>
      <c r="N9711" s="17" t="str">
        <f t="shared" si="302"/>
        <v>CB504</v>
      </c>
      <c r="O9711">
        <f t="shared" si="303"/>
        <v>5861</v>
      </c>
    </row>
    <row r="9712" spans="1:15" x14ac:dyDescent="0.3">
      <c r="A9712">
        <v>5861</v>
      </c>
      <c r="B9712" s="171"/>
      <c r="C9712" t="s">
        <v>12689</v>
      </c>
      <c r="D9712" t="s">
        <v>5050</v>
      </c>
      <c r="E9712" t="s">
        <v>2782</v>
      </c>
      <c r="G9712" t="s">
        <v>31</v>
      </c>
      <c r="H9712" t="s">
        <v>31</v>
      </c>
      <c r="I9712" t="s">
        <v>2758</v>
      </c>
      <c r="J9712" t="s">
        <v>2758</v>
      </c>
      <c r="K9712" t="s">
        <v>31</v>
      </c>
      <c r="L9712" t="s">
        <v>2805</v>
      </c>
      <c r="N9712" s="17" t="str">
        <f t="shared" si="302"/>
        <v>WR713</v>
      </c>
      <c r="O9712">
        <f t="shared" si="303"/>
        <v>5861</v>
      </c>
    </row>
    <row r="9713" spans="1:15" x14ac:dyDescent="0.3">
      <c r="A9713">
        <v>5861</v>
      </c>
      <c r="B9713" s="171"/>
      <c r="C9713" t="s">
        <v>12690</v>
      </c>
      <c r="D9713" t="s">
        <v>5050</v>
      </c>
      <c r="E9713" t="s">
        <v>2782</v>
      </c>
      <c r="G9713" t="s">
        <v>31</v>
      </c>
      <c r="H9713" t="s">
        <v>31</v>
      </c>
      <c r="I9713" t="s">
        <v>2758</v>
      </c>
      <c r="J9713" t="s">
        <v>2758</v>
      </c>
      <c r="K9713" t="s">
        <v>31</v>
      </c>
      <c r="L9713" t="s">
        <v>2805</v>
      </c>
      <c r="N9713" s="17" t="str">
        <f t="shared" si="302"/>
        <v>WX641</v>
      </c>
      <c r="O9713">
        <f t="shared" si="303"/>
        <v>5861</v>
      </c>
    </row>
    <row r="9714" spans="1:15" x14ac:dyDescent="0.3">
      <c r="A9714">
        <v>5861</v>
      </c>
      <c r="B9714" s="171"/>
      <c r="C9714" t="s">
        <v>12691</v>
      </c>
      <c r="D9714" t="s">
        <v>5050</v>
      </c>
      <c r="E9714" t="s">
        <v>2782</v>
      </c>
      <c r="G9714" t="s">
        <v>31</v>
      </c>
      <c r="H9714" t="s">
        <v>31</v>
      </c>
      <c r="I9714" t="s">
        <v>2758</v>
      </c>
      <c r="J9714" t="s">
        <v>2758</v>
      </c>
      <c r="K9714" t="s">
        <v>31</v>
      </c>
      <c r="L9714" t="s">
        <v>2805</v>
      </c>
      <c r="N9714" s="17" t="str">
        <f t="shared" si="302"/>
        <v>WB516</v>
      </c>
      <c r="O9714">
        <f t="shared" si="303"/>
        <v>5861</v>
      </c>
    </row>
    <row r="9715" spans="1:15" x14ac:dyDescent="0.3">
      <c r="A9715">
        <v>5861</v>
      </c>
      <c r="B9715" s="171"/>
      <c r="C9715" t="s">
        <v>12692</v>
      </c>
      <c r="D9715" t="s">
        <v>5050</v>
      </c>
      <c r="E9715" t="s">
        <v>2782</v>
      </c>
      <c r="G9715" t="s">
        <v>31</v>
      </c>
      <c r="H9715" t="s">
        <v>31</v>
      </c>
      <c r="I9715" t="s">
        <v>2758</v>
      </c>
      <c r="J9715" t="s">
        <v>2758</v>
      </c>
      <c r="K9715" t="s">
        <v>31</v>
      </c>
      <c r="L9715" t="s">
        <v>2805</v>
      </c>
      <c r="N9715" s="17" t="str">
        <f t="shared" si="302"/>
        <v>WR714</v>
      </c>
      <c r="O9715">
        <f t="shared" si="303"/>
        <v>5861</v>
      </c>
    </row>
    <row r="9716" spans="1:15" x14ac:dyDescent="0.3">
      <c r="A9716">
        <v>5861</v>
      </c>
      <c r="B9716" s="171"/>
      <c r="C9716" t="s">
        <v>12693</v>
      </c>
      <c r="D9716" t="s">
        <v>5050</v>
      </c>
      <c r="E9716" t="s">
        <v>2782</v>
      </c>
      <c r="G9716" t="s">
        <v>31</v>
      </c>
      <c r="H9716" t="s">
        <v>31</v>
      </c>
      <c r="I9716" t="s">
        <v>2758</v>
      </c>
      <c r="J9716" t="s">
        <v>2758</v>
      </c>
      <c r="K9716" t="s">
        <v>31</v>
      </c>
      <c r="L9716" t="s">
        <v>2805</v>
      </c>
      <c r="N9716" s="17" t="str">
        <f t="shared" si="302"/>
        <v>CQ439</v>
      </c>
      <c r="O9716">
        <f t="shared" si="303"/>
        <v>5861</v>
      </c>
    </row>
    <row r="9717" spans="1:15" x14ac:dyDescent="0.3">
      <c r="A9717">
        <v>5861</v>
      </c>
      <c r="B9717" s="171"/>
      <c r="C9717" t="s">
        <v>12694</v>
      </c>
      <c r="D9717" t="s">
        <v>5050</v>
      </c>
      <c r="E9717" t="s">
        <v>2782</v>
      </c>
      <c r="G9717" t="s">
        <v>31</v>
      </c>
      <c r="H9717" t="s">
        <v>31</v>
      </c>
      <c r="I9717" t="s">
        <v>2758</v>
      </c>
      <c r="J9717" t="s">
        <v>2758</v>
      </c>
      <c r="K9717" t="s">
        <v>31</v>
      </c>
      <c r="L9717" t="s">
        <v>2805</v>
      </c>
      <c r="N9717" s="17" t="str">
        <f t="shared" si="302"/>
        <v>WR715</v>
      </c>
      <c r="O9717">
        <f t="shared" si="303"/>
        <v>5861</v>
      </c>
    </row>
    <row r="9718" spans="1:15" x14ac:dyDescent="0.3">
      <c r="A9718">
        <v>5861</v>
      </c>
      <c r="B9718" s="171"/>
      <c r="C9718">
        <v>24678</v>
      </c>
      <c r="D9718" t="s">
        <v>5050</v>
      </c>
      <c r="E9718" t="s">
        <v>2782</v>
      </c>
      <c r="G9718" t="s">
        <v>31</v>
      </c>
      <c r="H9718" t="s">
        <v>31</v>
      </c>
      <c r="I9718" t="s">
        <v>2758</v>
      </c>
      <c r="J9718" t="s">
        <v>2758</v>
      </c>
      <c r="K9718" t="s">
        <v>31</v>
      </c>
      <c r="L9718" t="s">
        <v>2805</v>
      </c>
      <c r="N9718" s="17">
        <f t="shared" si="302"/>
        <v>24678</v>
      </c>
      <c r="O9718">
        <f t="shared" si="303"/>
        <v>5861</v>
      </c>
    </row>
    <row r="9719" spans="1:15" x14ac:dyDescent="0.3">
      <c r="A9719">
        <v>5861</v>
      </c>
      <c r="B9719" s="171"/>
      <c r="C9719">
        <v>26980</v>
      </c>
      <c r="D9719" t="s">
        <v>5050</v>
      </c>
      <c r="E9719" t="s">
        <v>2782</v>
      </c>
      <c r="G9719" t="s">
        <v>31</v>
      </c>
      <c r="H9719" t="s">
        <v>31</v>
      </c>
      <c r="I9719" t="s">
        <v>2758</v>
      </c>
      <c r="J9719" t="s">
        <v>2758</v>
      </c>
      <c r="K9719" t="s">
        <v>31</v>
      </c>
      <c r="L9719" t="s">
        <v>2805</v>
      </c>
      <c r="N9719" s="17">
        <f t="shared" si="302"/>
        <v>26980</v>
      </c>
      <c r="O9719">
        <f t="shared" si="303"/>
        <v>5861</v>
      </c>
    </row>
    <row r="9720" spans="1:15" x14ac:dyDescent="0.3">
      <c r="A9720">
        <v>5861</v>
      </c>
      <c r="B9720" s="171"/>
      <c r="C9720" t="s">
        <v>12695</v>
      </c>
      <c r="D9720" t="s">
        <v>5050</v>
      </c>
      <c r="E9720" t="s">
        <v>2782</v>
      </c>
      <c r="G9720" t="s">
        <v>31</v>
      </c>
      <c r="H9720" t="s">
        <v>31</v>
      </c>
      <c r="I9720" t="s">
        <v>2758</v>
      </c>
      <c r="J9720" t="s">
        <v>2758</v>
      </c>
      <c r="K9720" t="s">
        <v>31</v>
      </c>
      <c r="L9720" t="s">
        <v>2805</v>
      </c>
      <c r="N9720" s="17" t="str">
        <f t="shared" si="302"/>
        <v>WX643</v>
      </c>
      <c r="O9720">
        <f t="shared" si="303"/>
        <v>5861</v>
      </c>
    </row>
    <row r="9721" spans="1:15" x14ac:dyDescent="0.3">
      <c r="A9721">
        <v>5861</v>
      </c>
      <c r="B9721" s="171"/>
      <c r="C9721" t="s">
        <v>12696</v>
      </c>
      <c r="D9721" t="s">
        <v>5050</v>
      </c>
      <c r="E9721" t="s">
        <v>2782</v>
      </c>
      <c r="G9721" t="s">
        <v>31</v>
      </c>
      <c r="H9721" t="s">
        <v>31</v>
      </c>
      <c r="I9721" t="s">
        <v>2758</v>
      </c>
      <c r="J9721" t="s">
        <v>2758</v>
      </c>
      <c r="K9721" t="s">
        <v>31</v>
      </c>
      <c r="L9721" t="s">
        <v>2805</v>
      </c>
      <c r="N9721" s="17" t="str">
        <f t="shared" si="302"/>
        <v>LU780</v>
      </c>
      <c r="O9721">
        <f t="shared" si="303"/>
        <v>5861</v>
      </c>
    </row>
    <row r="9722" spans="1:15" x14ac:dyDescent="0.3">
      <c r="A9722">
        <v>5861</v>
      </c>
      <c r="B9722" s="171"/>
      <c r="C9722" t="s">
        <v>12697</v>
      </c>
      <c r="D9722" t="s">
        <v>5050</v>
      </c>
      <c r="E9722" t="s">
        <v>2782</v>
      </c>
      <c r="G9722" t="s">
        <v>31</v>
      </c>
      <c r="H9722" t="s">
        <v>31</v>
      </c>
      <c r="I9722" t="s">
        <v>2758</v>
      </c>
      <c r="J9722" t="s">
        <v>2758</v>
      </c>
      <c r="K9722" t="s">
        <v>31</v>
      </c>
      <c r="L9722" t="s">
        <v>2805</v>
      </c>
      <c r="N9722" s="17" t="str">
        <f t="shared" si="302"/>
        <v>LU942</v>
      </c>
      <c r="O9722">
        <f t="shared" si="303"/>
        <v>5861</v>
      </c>
    </row>
    <row r="9723" spans="1:15" x14ac:dyDescent="0.3">
      <c r="A9723">
        <v>5861</v>
      </c>
      <c r="B9723" s="171"/>
      <c r="C9723" t="s">
        <v>12698</v>
      </c>
      <c r="D9723" t="s">
        <v>5050</v>
      </c>
      <c r="E9723" t="s">
        <v>2782</v>
      </c>
      <c r="G9723" t="s">
        <v>31</v>
      </c>
      <c r="H9723" t="s">
        <v>31</v>
      </c>
      <c r="I9723" t="s">
        <v>2758</v>
      </c>
      <c r="J9723" t="s">
        <v>2758</v>
      </c>
      <c r="K9723" t="s">
        <v>31</v>
      </c>
      <c r="L9723" t="s">
        <v>2805</v>
      </c>
      <c r="N9723" s="17" t="str">
        <f t="shared" si="302"/>
        <v>WR716</v>
      </c>
      <c r="O9723">
        <f t="shared" si="303"/>
        <v>5861</v>
      </c>
    </row>
    <row r="9724" spans="1:15" x14ac:dyDescent="0.3">
      <c r="A9724">
        <v>5861</v>
      </c>
      <c r="B9724" s="171"/>
      <c r="C9724" t="s">
        <v>12699</v>
      </c>
      <c r="D9724" t="s">
        <v>5050</v>
      </c>
      <c r="E9724" t="s">
        <v>2782</v>
      </c>
      <c r="G9724" t="s">
        <v>31</v>
      </c>
      <c r="H9724" t="s">
        <v>31</v>
      </c>
      <c r="I9724" t="s">
        <v>2758</v>
      </c>
      <c r="J9724" t="s">
        <v>2758</v>
      </c>
      <c r="K9724" t="s">
        <v>31</v>
      </c>
      <c r="L9724" t="s">
        <v>2805</v>
      </c>
      <c r="N9724" s="17" t="str">
        <f t="shared" si="302"/>
        <v>WR717</v>
      </c>
      <c r="O9724">
        <f t="shared" si="303"/>
        <v>5861</v>
      </c>
    </row>
    <row r="9725" spans="1:15" x14ac:dyDescent="0.3">
      <c r="A9725">
        <v>5861</v>
      </c>
      <c r="B9725" s="171"/>
      <c r="C9725" t="s">
        <v>12700</v>
      </c>
      <c r="D9725" t="s">
        <v>5050</v>
      </c>
      <c r="E9725" t="s">
        <v>2782</v>
      </c>
      <c r="G9725" t="s">
        <v>31</v>
      </c>
      <c r="H9725" t="s">
        <v>31</v>
      </c>
      <c r="I9725" t="s">
        <v>2758</v>
      </c>
      <c r="J9725" t="s">
        <v>2758</v>
      </c>
      <c r="K9725" t="s">
        <v>31</v>
      </c>
      <c r="L9725" t="s">
        <v>2805</v>
      </c>
      <c r="N9725" s="17" t="str">
        <f t="shared" si="302"/>
        <v>WR718</v>
      </c>
      <c r="O9725">
        <f t="shared" si="303"/>
        <v>5861</v>
      </c>
    </row>
    <row r="9726" spans="1:15" x14ac:dyDescent="0.3">
      <c r="A9726">
        <v>5861</v>
      </c>
      <c r="B9726" s="171"/>
      <c r="C9726" t="s">
        <v>12701</v>
      </c>
      <c r="D9726" t="s">
        <v>5050</v>
      </c>
      <c r="E9726" t="s">
        <v>2782</v>
      </c>
      <c r="G9726" t="s">
        <v>31</v>
      </c>
      <c r="H9726" t="s">
        <v>31</v>
      </c>
      <c r="I9726" t="s">
        <v>2758</v>
      </c>
      <c r="J9726" t="s">
        <v>2758</v>
      </c>
      <c r="K9726" t="s">
        <v>31</v>
      </c>
      <c r="L9726" t="s">
        <v>2805</v>
      </c>
      <c r="N9726" s="17" t="str">
        <f t="shared" si="302"/>
        <v>LV053</v>
      </c>
      <c r="O9726">
        <f t="shared" si="303"/>
        <v>5861</v>
      </c>
    </row>
    <row r="9727" spans="1:15" x14ac:dyDescent="0.3">
      <c r="A9727">
        <v>5861</v>
      </c>
      <c r="B9727" s="171"/>
      <c r="C9727" t="s">
        <v>12702</v>
      </c>
      <c r="D9727" t="s">
        <v>5050</v>
      </c>
      <c r="E9727" t="s">
        <v>2782</v>
      </c>
      <c r="G9727" t="s">
        <v>31</v>
      </c>
      <c r="H9727" t="s">
        <v>31</v>
      </c>
      <c r="I9727" t="s">
        <v>2758</v>
      </c>
      <c r="J9727" t="s">
        <v>2758</v>
      </c>
      <c r="K9727" t="s">
        <v>31</v>
      </c>
      <c r="L9727" t="s">
        <v>2805</v>
      </c>
      <c r="N9727" s="17" t="str">
        <f t="shared" si="302"/>
        <v>WR719</v>
      </c>
      <c r="O9727">
        <f t="shared" si="303"/>
        <v>5861</v>
      </c>
    </row>
    <row r="9728" spans="1:15" x14ac:dyDescent="0.3">
      <c r="A9728">
        <v>5861</v>
      </c>
      <c r="B9728" s="171"/>
      <c r="C9728" t="s">
        <v>12703</v>
      </c>
      <c r="D9728" t="s">
        <v>5050</v>
      </c>
      <c r="E9728" t="s">
        <v>2782</v>
      </c>
      <c r="G9728" t="s">
        <v>31</v>
      </c>
      <c r="H9728" t="s">
        <v>31</v>
      </c>
      <c r="I9728" t="s">
        <v>2758</v>
      </c>
      <c r="J9728" t="s">
        <v>2758</v>
      </c>
      <c r="K9728" t="s">
        <v>31</v>
      </c>
      <c r="L9728" t="s">
        <v>2805</v>
      </c>
      <c r="N9728" s="17" t="str">
        <f t="shared" si="302"/>
        <v>WR721</v>
      </c>
      <c r="O9728">
        <f t="shared" si="303"/>
        <v>5861</v>
      </c>
    </row>
    <row r="9729" spans="1:15" x14ac:dyDescent="0.3">
      <c r="A9729">
        <v>5861</v>
      </c>
      <c r="B9729" s="171"/>
      <c r="C9729" t="s">
        <v>12704</v>
      </c>
      <c r="D9729" t="s">
        <v>5050</v>
      </c>
      <c r="E9729" t="s">
        <v>2782</v>
      </c>
      <c r="G9729" t="s">
        <v>31</v>
      </c>
      <c r="H9729" t="s">
        <v>31</v>
      </c>
      <c r="I9729" t="s">
        <v>2758</v>
      </c>
      <c r="J9729" t="s">
        <v>2758</v>
      </c>
      <c r="K9729" t="s">
        <v>31</v>
      </c>
      <c r="L9729" t="s">
        <v>2805</v>
      </c>
      <c r="N9729" s="17" t="str">
        <f t="shared" si="302"/>
        <v>WR720</v>
      </c>
      <c r="O9729">
        <f t="shared" si="303"/>
        <v>5861</v>
      </c>
    </row>
    <row r="9730" spans="1:15" x14ac:dyDescent="0.3">
      <c r="A9730">
        <v>5861</v>
      </c>
      <c r="B9730" s="171"/>
      <c r="C9730" t="s">
        <v>12705</v>
      </c>
      <c r="D9730" t="s">
        <v>5050</v>
      </c>
      <c r="E9730" t="s">
        <v>2782</v>
      </c>
      <c r="G9730" t="s">
        <v>31</v>
      </c>
      <c r="H9730" t="s">
        <v>31</v>
      </c>
      <c r="I9730" t="s">
        <v>2758</v>
      </c>
      <c r="J9730" t="s">
        <v>2758</v>
      </c>
      <c r="K9730" t="s">
        <v>31</v>
      </c>
      <c r="L9730" t="s">
        <v>2805</v>
      </c>
      <c r="N9730" s="17" t="str">
        <f t="shared" ref="N9730:N9793" si="304">C9730</f>
        <v>WR722</v>
      </c>
      <c r="O9730">
        <f t="shared" ref="O9730:O9793" si="305">A9730</f>
        <v>5861</v>
      </c>
    </row>
    <row r="9731" spans="1:15" x14ac:dyDescent="0.3">
      <c r="A9731">
        <v>5861</v>
      </c>
      <c r="B9731" s="171"/>
      <c r="C9731" t="s">
        <v>12706</v>
      </c>
      <c r="D9731" t="s">
        <v>5050</v>
      </c>
      <c r="E9731" t="s">
        <v>2782</v>
      </c>
      <c r="G9731" t="s">
        <v>31</v>
      </c>
      <c r="H9731" t="s">
        <v>31</v>
      </c>
      <c r="I9731" t="s">
        <v>2758</v>
      </c>
      <c r="J9731" t="s">
        <v>2758</v>
      </c>
      <c r="K9731" t="s">
        <v>31</v>
      </c>
      <c r="L9731" t="s">
        <v>2805</v>
      </c>
      <c r="N9731" s="17" t="str">
        <f t="shared" si="304"/>
        <v>WX326</v>
      </c>
      <c r="O9731">
        <f t="shared" si="305"/>
        <v>5861</v>
      </c>
    </row>
    <row r="9732" spans="1:15" x14ac:dyDescent="0.3">
      <c r="A9732">
        <v>5861</v>
      </c>
      <c r="B9732" s="171"/>
      <c r="C9732" t="s">
        <v>12707</v>
      </c>
      <c r="D9732" t="s">
        <v>5050</v>
      </c>
      <c r="E9732" t="s">
        <v>2782</v>
      </c>
      <c r="G9732" t="s">
        <v>31</v>
      </c>
      <c r="H9732" t="s">
        <v>31</v>
      </c>
      <c r="I9732" t="s">
        <v>2758</v>
      </c>
      <c r="J9732" t="s">
        <v>2758</v>
      </c>
      <c r="K9732" t="s">
        <v>31</v>
      </c>
      <c r="L9732" t="s">
        <v>2805</v>
      </c>
      <c r="N9732" s="17" t="str">
        <f t="shared" si="304"/>
        <v>WR723</v>
      </c>
      <c r="O9732">
        <f t="shared" si="305"/>
        <v>5861</v>
      </c>
    </row>
    <row r="9733" spans="1:15" x14ac:dyDescent="0.3">
      <c r="A9733">
        <v>5861</v>
      </c>
      <c r="B9733" s="171"/>
      <c r="C9733" t="s">
        <v>12708</v>
      </c>
      <c r="D9733" t="s">
        <v>5050</v>
      </c>
      <c r="E9733" t="s">
        <v>2782</v>
      </c>
      <c r="G9733" t="s">
        <v>31</v>
      </c>
      <c r="H9733" t="s">
        <v>31</v>
      </c>
      <c r="I9733" t="s">
        <v>2758</v>
      </c>
      <c r="J9733" t="s">
        <v>2758</v>
      </c>
      <c r="K9733" t="s">
        <v>31</v>
      </c>
      <c r="L9733" t="s">
        <v>2805</v>
      </c>
      <c r="N9733" s="17" t="str">
        <f t="shared" si="304"/>
        <v>WR724</v>
      </c>
      <c r="O9733">
        <f t="shared" si="305"/>
        <v>5861</v>
      </c>
    </row>
    <row r="9734" spans="1:15" x14ac:dyDescent="0.3">
      <c r="A9734">
        <v>5861</v>
      </c>
      <c r="B9734" s="171"/>
      <c r="C9734" t="s">
        <v>12709</v>
      </c>
      <c r="D9734" t="s">
        <v>5050</v>
      </c>
      <c r="E9734" t="s">
        <v>2782</v>
      </c>
      <c r="G9734" t="s">
        <v>31</v>
      </c>
      <c r="H9734" t="s">
        <v>31</v>
      </c>
      <c r="I9734" t="s">
        <v>2758</v>
      </c>
      <c r="J9734" t="s">
        <v>2758</v>
      </c>
      <c r="K9734" t="s">
        <v>31</v>
      </c>
      <c r="L9734" t="s">
        <v>2805</v>
      </c>
      <c r="N9734" s="17" t="str">
        <f t="shared" si="304"/>
        <v>WB254</v>
      </c>
      <c r="O9734">
        <f t="shared" si="305"/>
        <v>5861</v>
      </c>
    </row>
    <row r="9735" spans="1:15" x14ac:dyDescent="0.3">
      <c r="A9735">
        <v>5861</v>
      </c>
      <c r="B9735" s="171"/>
      <c r="C9735" t="s">
        <v>12710</v>
      </c>
      <c r="D9735" t="s">
        <v>5050</v>
      </c>
      <c r="E9735" t="s">
        <v>2782</v>
      </c>
      <c r="G9735" t="s">
        <v>31</v>
      </c>
      <c r="H9735" t="s">
        <v>31</v>
      </c>
      <c r="I9735" t="s">
        <v>2758</v>
      </c>
      <c r="J9735" t="s">
        <v>2758</v>
      </c>
      <c r="K9735" t="s">
        <v>31</v>
      </c>
      <c r="L9735" t="s">
        <v>2805</v>
      </c>
      <c r="N9735" s="17" t="str">
        <f t="shared" si="304"/>
        <v>LV003</v>
      </c>
      <c r="O9735">
        <f t="shared" si="305"/>
        <v>5861</v>
      </c>
    </row>
    <row r="9736" spans="1:15" x14ac:dyDescent="0.3">
      <c r="A9736">
        <v>5861</v>
      </c>
      <c r="B9736" s="171"/>
      <c r="C9736" t="s">
        <v>12711</v>
      </c>
      <c r="D9736" t="s">
        <v>5050</v>
      </c>
      <c r="E9736" t="s">
        <v>2782</v>
      </c>
      <c r="G9736" t="s">
        <v>31</v>
      </c>
      <c r="H9736" t="s">
        <v>31</v>
      </c>
      <c r="I9736" t="s">
        <v>2758</v>
      </c>
      <c r="J9736" t="s">
        <v>2758</v>
      </c>
      <c r="K9736" t="s">
        <v>31</v>
      </c>
      <c r="L9736" t="s">
        <v>2805</v>
      </c>
      <c r="N9736" s="17" t="str">
        <f t="shared" si="304"/>
        <v>CB751</v>
      </c>
      <c r="O9736">
        <f t="shared" si="305"/>
        <v>5861</v>
      </c>
    </row>
    <row r="9737" spans="1:15" x14ac:dyDescent="0.3">
      <c r="A9737">
        <v>5861</v>
      </c>
      <c r="B9737" s="171"/>
      <c r="C9737" t="s">
        <v>12712</v>
      </c>
      <c r="D9737" t="s">
        <v>5050</v>
      </c>
      <c r="E9737" t="s">
        <v>2782</v>
      </c>
      <c r="G9737" t="s">
        <v>31</v>
      </c>
      <c r="H9737" t="s">
        <v>31</v>
      </c>
      <c r="I9737" t="s">
        <v>2758</v>
      </c>
      <c r="J9737" t="s">
        <v>2758</v>
      </c>
      <c r="K9737" t="s">
        <v>31</v>
      </c>
      <c r="L9737" t="s">
        <v>2805</v>
      </c>
      <c r="N9737" s="17" t="str">
        <f t="shared" si="304"/>
        <v>J1202</v>
      </c>
      <c r="O9737">
        <f t="shared" si="305"/>
        <v>5861</v>
      </c>
    </row>
    <row r="9738" spans="1:15" x14ac:dyDescent="0.3">
      <c r="A9738">
        <v>5861</v>
      </c>
      <c r="B9738" s="171"/>
      <c r="C9738" t="s">
        <v>12713</v>
      </c>
      <c r="D9738" t="s">
        <v>5050</v>
      </c>
      <c r="E9738" t="s">
        <v>2782</v>
      </c>
      <c r="G9738" t="s">
        <v>31</v>
      </c>
      <c r="H9738" t="s">
        <v>31</v>
      </c>
      <c r="I9738" t="s">
        <v>2758</v>
      </c>
      <c r="J9738" t="s">
        <v>2758</v>
      </c>
      <c r="K9738" t="s">
        <v>31</v>
      </c>
      <c r="L9738" t="s">
        <v>2805</v>
      </c>
      <c r="N9738" s="17" t="str">
        <f t="shared" si="304"/>
        <v>WF102</v>
      </c>
      <c r="O9738">
        <f t="shared" si="305"/>
        <v>5861</v>
      </c>
    </row>
    <row r="9739" spans="1:15" x14ac:dyDescent="0.3">
      <c r="A9739">
        <v>5861</v>
      </c>
      <c r="B9739" s="171"/>
      <c r="C9739" t="s">
        <v>12714</v>
      </c>
      <c r="D9739" t="s">
        <v>5050</v>
      </c>
      <c r="E9739" t="s">
        <v>2782</v>
      </c>
      <c r="G9739" t="s">
        <v>31</v>
      </c>
      <c r="H9739" t="s">
        <v>31</v>
      </c>
      <c r="I9739" t="s">
        <v>2758</v>
      </c>
      <c r="J9739" t="s">
        <v>2758</v>
      </c>
      <c r="K9739" t="s">
        <v>31</v>
      </c>
      <c r="L9739" t="s">
        <v>2805</v>
      </c>
      <c r="N9739" s="17" t="str">
        <f t="shared" si="304"/>
        <v>WR728</v>
      </c>
      <c r="O9739">
        <f t="shared" si="305"/>
        <v>5861</v>
      </c>
    </row>
    <row r="9740" spans="1:15" x14ac:dyDescent="0.3">
      <c r="A9740">
        <v>5861</v>
      </c>
      <c r="B9740" s="171"/>
      <c r="C9740" t="s">
        <v>12715</v>
      </c>
      <c r="D9740" t="s">
        <v>5050</v>
      </c>
      <c r="E9740" t="s">
        <v>2782</v>
      </c>
      <c r="G9740" t="s">
        <v>31</v>
      </c>
      <c r="H9740" t="s">
        <v>31</v>
      </c>
      <c r="I9740" t="s">
        <v>2758</v>
      </c>
      <c r="J9740" t="s">
        <v>2758</v>
      </c>
      <c r="K9740" t="s">
        <v>31</v>
      </c>
      <c r="L9740" t="s">
        <v>2805</v>
      </c>
      <c r="N9740" s="17" t="str">
        <f t="shared" si="304"/>
        <v>WZ044</v>
      </c>
      <c r="O9740">
        <f t="shared" si="305"/>
        <v>5861</v>
      </c>
    </row>
    <row r="9741" spans="1:15" x14ac:dyDescent="0.3">
      <c r="A9741">
        <v>5861</v>
      </c>
      <c r="B9741" s="171"/>
      <c r="C9741" t="s">
        <v>12716</v>
      </c>
      <c r="D9741" t="s">
        <v>5050</v>
      </c>
      <c r="E9741" t="s">
        <v>2782</v>
      </c>
      <c r="G9741" t="s">
        <v>31</v>
      </c>
      <c r="H9741" t="s">
        <v>31</v>
      </c>
      <c r="I9741" t="s">
        <v>2758</v>
      </c>
      <c r="J9741" t="s">
        <v>2758</v>
      </c>
      <c r="K9741" t="s">
        <v>31</v>
      </c>
      <c r="L9741" t="s">
        <v>2805</v>
      </c>
      <c r="N9741" s="17" t="str">
        <f t="shared" si="304"/>
        <v>WB613</v>
      </c>
      <c r="O9741">
        <f t="shared" si="305"/>
        <v>5861</v>
      </c>
    </row>
    <row r="9742" spans="1:15" x14ac:dyDescent="0.3">
      <c r="A9742">
        <v>5861</v>
      </c>
      <c r="B9742" s="171"/>
      <c r="C9742">
        <v>15091</v>
      </c>
      <c r="D9742" t="s">
        <v>5050</v>
      </c>
      <c r="E9742" t="s">
        <v>2782</v>
      </c>
      <c r="G9742" t="s">
        <v>31</v>
      </c>
      <c r="H9742" t="s">
        <v>31</v>
      </c>
      <c r="I9742" t="s">
        <v>2758</v>
      </c>
      <c r="J9742" t="s">
        <v>2758</v>
      </c>
      <c r="K9742" t="s">
        <v>31</v>
      </c>
      <c r="L9742" t="s">
        <v>2805</v>
      </c>
      <c r="N9742" s="17">
        <f t="shared" si="304"/>
        <v>15091</v>
      </c>
      <c r="O9742">
        <f t="shared" si="305"/>
        <v>5861</v>
      </c>
    </row>
    <row r="9743" spans="1:15" x14ac:dyDescent="0.3">
      <c r="A9743">
        <v>5861</v>
      </c>
      <c r="B9743" s="171"/>
      <c r="C9743" t="s">
        <v>12717</v>
      </c>
      <c r="D9743" t="s">
        <v>5050</v>
      </c>
      <c r="E9743" t="s">
        <v>2782</v>
      </c>
      <c r="G9743" t="s">
        <v>31</v>
      </c>
      <c r="H9743" t="s">
        <v>31</v>
      </c>
      <c r="I9743" t="s">
        <v>2758</v>
      </c>
      <c r="J9743" t="s">
        <v>2758</v>
      </c>
      <c r="K9743" t="s">
        <v>31</v>
      </c>
      <c r="L9743" t="s">
        <v>2805</v>
      </c>
      <c r="N9743" s="17" t="str">
        <f t="shared" si="304"/>
        <v>LS741</v>
      </c>
      <c r="O9743">
        <f t="shared" si="305"/>
        <v>5861</v>
      </c>
    </row>
    <row r="9744" spans="1:15" x14ac:dyDescent="0.3">
      <c r="A9744">
        <v>5861</v>
      </c>
      <c r="B9744" s="171"/>
      <c r="C9744" t="s">
        <v>12718</v>
      </c>
      <c r="D9744" t="s">
        <v>5050</v>
      </c>
      <c r="E9744" t="s">
        <v>2782</v>
      </c>
      <c r="G9744" t="s">
        <v>31</v>
      </c>
      <c r="H9744" t="s">
        <v>31</v>
      </c>
      <c r="I9744" t="s">
        <v>2758</v>
      </c>
      <c r="J9744" t="s">
        <v>2758</v>
      </c>
      <c r="K9744" t="s">
        <v>31</v>
      </c>
      <c r="L9744" t="s">
        <v>2805</v>
      </c>
      <c r="N9744" s="17" t="str">
        <f t="shared" si="304"/>
        <v>WB473</v>
      </c>
      <c r="O9744">
        <f t="shared" si="305"/>
        <v>5861</v>
      </c>
    </row>
    <row r="9745" spans="1:15" x14ac:dyDescent="0.3">
      <c r="A9745">
        <v>5861</v>
      </c>
      <c r="B9745" s="171"/>
      <c r="C9745" t="s">
        <v>12719</v>
      </c>
      <c r="D9745" t="s">
        <v>5050</v>
      </c>
      <c r="E9745" t="s">
        <v>2782</v>
      </c>
      <c r="G9745" t="s">
        <v>31</v>
      </c>
      <c r="H9745" t="s">
        <v>31</v>
      </c>
      <c r="I9745" t="s">
        <v>2758</v>
      </c>
      <c r="J9745" t="s">
        <v>2758</v>
      </c>
      <c r="K9745" t="s">
        <v>31</v>
      </c>
      <c r="L9745" t="s">
        <v>2805</v>
      </c>
      <c r="N9745" s="17" t="str">
        <f t="shared" si="304"/>
        <v>WB614</v>
      </c>
      <c r="O9745">
        <f t="shared" si="305"/>
        <v>5861</v>
      </c>
    </row>
    <row r="9746" spans="1:15" x14ac:dyDescent="0.3">
      <c r="A9746">
        <v>5861</v>
      </c>
      <c r="B9746" s="171"/>
      <c r="C9746" t="s">
        <v>12720</v>
      </c>
      <c r="D9746" t="s">
        <v>5050</v>
      </c>
      <c r="E9746" t="s">
        <v>2782</v>
      </c>
      <c r="G9746" t="s">
        <v>31</v>
      </c>
      <c r="H9746" t="s">
        <v>31</v>
      </c>
      <c r="I9746" t="s">
        <v>2758</v>
      </c>
      <c r="J9746" t="s">
        <v>2758</v>
      </c>
      <c r="K9746" t="s">
        <v>31</v>
      </c>
      <c r="L9746" t="s">
        <v>2805</v>
      </c>
      <c r="N9746" s="17" t="str">
        <f t="shared" si="304"/>
        <v>LU263</v>
      </c>
      <c r="O9746">
        <f t="shared" si="305"/>
        <v>5861</v>
      </c>
    </row>
    <row r="9747" spans="1:15" x14ac:dyDescent="0.3">
      <c r="A9747">
        <v>5861</v>
      </c>
      <c r="B9747" s="171"/>
      <c r="C9747" t="s">
        <v>12721</v>
      </c>
      <c r="D9747" t="s">
        <v>5050</v>
      </c>
      <c r="E9747" t="s">
        <v>2782</v>
      </c>
      <c r="G9747" t="s">
        <v>31</v>
      </c>
      <c r="H9747" t="s">
        <v>31</v>
      </c>
      <c r="I9747" t="s">
        <v>2758</v>
      </c>
      <c r="J9747" t="s">
        <v>2758</v>
      </c>
      <c r="K9747" t="s">
        <v>31</v>
      </c>
      <c r="L9747" t="s">
        <v>2805</v>
      </c>
      <c r="N9747" s="17" t="str">
        <f t="shared" si="304"/>
        <v>LU264</v>
      </c>
      <c r="O9747">
        <f t="shared" si="305"/>
        <v>5861</v>
      </c>
    </row>
    <row r="9748" spans="1:15" x14ac:dyDescent="0.3">
      <c r="A9748">
        <v>5861</v>
      </c>
      <c r="B9748" s="171"/>
      <c r="C9748" t="s">
        <v>12722</v>
      </c>
      <c r="D9748" t="s">
        <v>5050</v>
      </c>
      <c r="E9748" t="s">
        <v>2782</v>
      </c>
      <c r="G9748" t="s">
        <v>31</v>
      </c>
      <c r="H9748" t="s">
        <v>31</v>
      </c>
      <c r="I9748" t="s">
        <v>2758</v>
      </c>
      <c r="J9748" t="s">
        <v>2758</v>
      </c>
      <c r="K9748" t="s">
        <v>31</v>
      </c>
      <c r="L9748" t="s">
        <v>2805</v>
      </c>
      <c r="N9748" s="17" t="str">
        <f t="shared" si="304"/>
        <v>WR729</v>
      </c>
      <c r="O9748">
        <f t="shared" si="305"/>
        <v>5861</v>
      </c>
    </row>
    <row r="9749" spans="1:15" x14ac:dyDescent="0.3">
      <c r="A9749">
        <v>5861</v>
      </c>
      <c r="B9749" s="171"/>
      <c r="C9749" t="s">
        <v>12723</v>
      </c>
      <c r="D9749" t="s">
        <v>5050</v>
      </c>
      <c r="E9749" t="s">
        <v>2782</v>
      </c>
      <c r="G9749" t="s">
        <v>31</v>
      </c>
      <c r="H9749" t="s">
        <v>31</v>
      </c>
      <c r="I9749" t="s">
        <v>2758</v>
      </c>
      <c r="J9749" t="s">
        <v>2758</v>
      </c>
      <c r="K9749" t="s">
        <v>31</v>
      </c>
      <c r="L9749" t="s">
        <v>2805</v>
      </c>
      <c r="N9749" s="17" t="str">
        <f t="shared" si="304"/>
        <v>CQ441</v>
      </c>
      <c r="O9749">
        <f t="shared" si="305"/>
        <v>5861</v>
      </c>
    </row>
    <row r="9750" spans="1:15" x14ac:dyDescent="0.3">
      <c r="A9750">
        <v>5861</v>
      </c>
      <c r="B9750" s="171"/>
      <c r="C9750" t="s">
        <v>12724</v>
      </c>
      <c r="D9750" t="s">
        <v>5050</v>
      </c>
      <c r="E9750" t="s">
        <v>2782</v>
      </c>
      <c r="G9750" t="s">
        <v>31</v>
      </c>
      <c r="H9750" t="s">
        <v>31</v>
      </c>
      <c r="I9750" t="s">
        <v>2758</v>
      </c>
      <c r="J9750" t="s">
        <v>2758</v>
      </c>
      <c r="K9750" t="s">
        <v>31</v>
      </c>
      <c r="L9750" t="s">
        <v>2805</v>
      </c>
      <c r="N9750" s="17" t="str">
        <f t="shared" si="304"/>
        <v>CQ440</v>
      </c>
      <c r="O9750">
        <f t="shared" si="305"/>
        <v>5861</v>
      </c>
    </row>
    <row r="9751" spans="1:15" x14ac:dyDescent="0.3">
      <c r="A9751">
        <v>5861</v>
      </c>
      <c r="B9751" s="171"/>
      <c r="C9751" t="s">
        <v>12725</v>
      </c>
      <c r="D9751" t="s">
        <v>5050</v>
      </c>
      <c r="E9751" t="s">
        <v>2782</v>
      </c>
      <c r="G9751" t="s">
        <v>31</v>
      </c>
      <c r="H9751" t="s">
        <v>31</v>
      </c>
      <c r="I9751" t="s">
        <v>2758</v>
      </c>
      <c r="J9751" t="s">
        <v>2758</v>
      </c>
      <c r="K9751" t="s">
        <v>31</v>
      </c>
      <c r="L9751" t="s">
        <v>2805</v>
      </c>
      <c r="N9751" s="17" t="str">
        <f t="shared" si="304"/>
        <v>CQ674</v>
      </c>
      <c r="O9751">
        <f t="shared" si="305"/>
        <v>5861</v>
      </c>
    </row>
    <row r="9752" spans="1:15" x14ac:dyDescent="0.3">
      <c r="A9752">
        <v>5861</v>
      </c>
      <c r="B9752" s="171"/>
      <c r="C9752" t="s">
        <v>12726</v>
      </c>
      <c r="D9752" t="s">
        <v>5050</v>
      </c>
      <c r="E9752" t="s">
        <v>2782</v>
      </c>
      <c r="G9752" t="s">
        <v>31</v>
      </c>
      <c r="H9752" t="s">
        <v>31</v>
      </c>
      <c r="I9752" t="s">
        <v>2758</v>
      </c>
      <c r="J9752" t="s">
        <v>2758</v>
      </c>
      <c r="K9752" t="s">
        <v>31</v>
      </c>
      <c r="L9752" t="s">
        <v>2805</v>
      </c>
      <c r="N9752" s="17" t="str">
        <f t="shared" si="304"/>
        <v>LU551</v>
      </c>
      <c r="O9752">
        <f t="shared" si="305"/>
        <v>5861</v>
      </c>
    </row>
    <row r="9753" spans="1:15" x14ac:dyDescent="0.3">
      <c r="A9753">
        <v>5861</v>
      </c>
      <c r="B9753" s="171"/>
      <c r="C9753" t="s">
        <v>12727</v>
      </c>
      <c r="D9753" t="s">
        <v>5050</v>
      </c>
      <c r="E9753" t="s">
        <v>2782</v>
      </c>
      <c r="G9753" t="s">
        <v>31</v>
      </c>
      <c r="H9753" t="s">
        <v>31</v>
      </c>
      <c r="I9753" t="s">
        <v>2758</v>
      </c>
      <c r="J9753" t="s">
        <v>2758</v>
      </c>
      <c r="K9753" t="s">
        <v>31</v>
      </c>
      <c r="L9753" t="s">
        <v>2805</v>
      </c>
      <c r="N9753" s="17" t="str">
        <f t="shared" si="304"/>
        <v>WR730</v>
      </c>
      <c r="O9753">
        <f t="shared" si="305"/>
        <v>5861</v>
      </c>
    </row>
    <row r="9754" spans="1:15" x14ac:dyDescent="0.3">
      <c r="A9754">
        <v>5861</v>
      </c>
      <c r="B9754" s="171"/>
      <c r="C9754" t="s">
        <v>12728</v>
      </c>
      <c r="D9754" t="s">
        <v>5050</v>
      </c>
      <c r="E9754" t="s">
        <v>2782</v>
      </c>
      <c r="G9754" t="s">
        <v>31</v>
      </c>
      <c r="H9754" t="s">
        <v>31</v>
      </c>
      <c r="I9754" t="s">
        <v>2758</v>
      </c>
      <c r="J9754" t="s">
        <v>2758</v>
      </c>
      <c r="K9754" t="s">
        <v>31</v>
      </c>
      <c r="L9754" t="s">
        <v>2805</v>
      </c>
      <c r="N9754" s="17" t="str">
        <f t="shared" si="304"/>
        <v>CB601</v>
      </c>
      <c r="O9754">
        <f t="shared" si="305"/>
        <v>5861</v>
      </c>
    </row>
    <row r="9755" spans="1:15" x14ac:dyDescent="0.3">
      <c r="A9755">
        <v>5861</v>
      </c>
      <c r="B9755" s="171"/>
      <c r="C9755" t="s">
        <v>12729</v>
      </c>
      <c r="D9755" t="s">
        <v>5050</v>
      </c>
      <c r="E9755" t="s">
        <v>2782</v>
      </c>
      <c r="G9755" t="s">
        <v>31</v>
      </c>
      <c r="H9755" t="s">
        <v>31</v>
      </c>
      <c r="I9755" t="s">
        <v>2758</v>
      </c>
      <c r="J9755" t="s">
        <v>2758</v>
      </c>
      <c r="K9755" t="s">
        <v>31</v>
      </c>
      <c r="L9755" t="s">
        <v>2805</v>
      </c>
      <c r="N9755" s="17" t="str">
        <f t="shared" si="304"/>
        <v>CB297</v>
      </c>
      <c r="O9755">
        <f t="shared" si="305"/>
        <v>5861</v>
      </c>
    </row>
    <row r="9756" spans="1:15" x14ac:dyDescent="0.3">
      <c r="A9756">
        <v>5861</v>
      </c>
      <c r="B9756" s="171"/>
      <c r="C9756" t="s">
        <v>12730</v>
      </c>
      <c r="D9756" t="s">
        <v>5050</v>
      </c>
      <c r="E9756" t="s">
        <v>2782</v>
      </c>
      <c r="G9756" t="s">
        <v>31</v>
      </c>
      <c r="H9756" t="s">
        <v>31</v>
      </c>
      <c r="I9756" t="s">
        <v>2758</v>
      </c>
      <c r="J9756" t="s">
        <v>2758</v>
      </c>
      <c r="K9756" t="s">
        <v>31</v>
      </c>
      <c r="L9756" t="s">
        <v>2805</v>
      </c>
      <c r="N9756" s="17" t="str">
        <f t="shared" si="304"/>
        <v>WR733</v>
      </c>
      <c r="O9756">
        <f t="shared" si="305"/>
        <v>5861</v>
      </c>
    </row>
    <row r="9757" spans="1:15" x14ac:dyDescent="0.3">
      <c r="A9757">
        <v>5861</v>
      </c>
      <c r="B9757" s="171"/>
      <c r="C9757" t="s">
        <v>12731</v>
      </c>
      <c r="D9757" t="s">
        <v>5050</v>
      </c>
      <c r="E9757" t="s">
        <v>2782</v>
      </c>
      <c r="G9757" t="s">
        <v>31</v>
      </c>
      <c r="H9757" t="s">
        <v>31</v>
      </c>
      <c r="I9757" t="s">
        <v>2758</v>
      </c>
      <c r="J9757" t="s">
        <v>2758</v>
      </c>
      <c r="K9757" t="s">
        <v>31</v>
      </c>
      <c r="L9757" t="s">
        <v>2805</v>
      </c>
      <c r="N9757" s="17" t="str">
        <f t="shared" si="304"/>
        <v>CQ436</v>
      </c>
      <c r="O9757">
        <f t="shared" si="305"/>
        <v>5861</v>
      </c>
    </row>
    <row r="9758" spans="1:15" x14ac:dyDescent="0.3">
      <c r="A9758">
        <v>5861</v>
      </c>
      <c r="B9758" s="171"/>
      <c r="C9758" t="s">
        <v>12732</v>
      </c>
      <c r="D9758" t="s">
        <v>5050</v>
      </c>
      <c r="E9758" t="s">
        <v>2782</v>
      </c>
      <c r="G9758" t="s">
        <v>31</v>
      </c>
      <c r="H9758" t="s">
        <v>31</v>
      </c>
      <c r="I9758" t="s">
        <v>2758</v>
      </c>
      <c r="J9758" t="s">
        <v>2758</v>
      </c>
      <c r="K9758" t="s">
        <v>31</v>
      </c>
      <c r="L9758" t="s">
        <v>2805</v>
      </c>
      <c r="N9758" s="17" t="str">
        <f t="shared" si="304"/>
        <v>CB602</v>
      </c>
      <c r="O9758">
        <f t="shared" si="305"/>
        <v>5861</v>
      </c>
    </row>
    <row r="9759" spans="1:15" x14ac:dyDescent="0.3">
      <c r="A9759">
        <v>5861</v>
      </c>
      <c r="B9759" s="171"/>
      <c r="C9759" t="s">
        <v>12733</v>
      </c>
      <c r="D9759" t="s">
        <v>5050</v>
      </c>
      <c r="E9759" t="s">
        <v>2782</v>
      </c>
      <c r="G9759" t="s">
        <v>31</v>
      </c>
      <c r="H9759" t="s">
        <v>31</v>
      </c>
      <c r="I9759" t="s">
        <v>2758</v>
      </c>
      <c r="J9759" t="s">
        <v>2758</v>
      </c>
      <c r="K9759" t="s">
        <v>31</v>
      </c>
      <c r="L9759" t="s">
        <v>2805</v>
      </c>
      <c r="N9759" s="17" t="str">
        <f t="shared" si="304"/>
        <v>CB834</v>
      </c>
      <c r="O9759">
        <f t="shared" si="305"/>
        <v>5861</v>
      </c>
    </row>
    <row r="9760" spans="1:15" x14ac:dyDescent="0.3">
      <c r="A9760">
        <v>5861</v>
      </c>
      <c r="B9760" s="171"/>
      <c r="C9760" t="s">
        <v>12734</v>
      </c>
      <c r="D9760" t="s">
        <v>5050</v>
      </c>
      <c r="E9760" t="s">
        <v>2782</v>
      </c>
      <c r="G9760" t="s">
        <v>31</v>
      </c>
      <c r="H9760" t="s">
        <v>31</v>
      </c>
      <c r="I9760" t="s">
        <v>2758</v>
      </c>
      <c r="J9760" t="s">
        <v>2758</v>
      </c>
      <c r="K9760" t="s">
        <v>31</v>
      </c>
      <c r="L9760" t="s">
        <v>2805</v>
      </c>
      <c r="N9760" s="17" t="str">
        <f t="shared" si="304"/>
        <v>WB517</v>
      </c>
      <c r="O9760">
        <f t="shared" si="305"/>
        <v>5861</v>
      </c>
    </row>
    <row r="9761" spans="1:15" x14ac:dyDescent="0.3">
      <c r="A9761">
        <v>5861</v>
      </c>
      <c r="B9761" s="171"/>
      <c r="C9761" t="s">
        <v>12735</v>
      </c>
      <c r="D9761" t="s">
        <v>5050</v>
      </c>
      <c r="E9761" t="s">
        <v>2782</v>
      </c>
      <c r="G9761" t="s">
        <v>31</v>
      </c>
      <c r="H9761" t="s">
        <v>31</v>
      </c>
      <c r="I9761" t="s">
        <v>2758</v>
      </c>
      <c r="J9761" t="s">
        <v>2758</v>
      </c>
      <c r="K9761" t="s">
        <v>31</v>
      </c>
      <c r="L9761" t="s">
        <v>2805</v>
      </c>
      <c r="N9761" s="17" t="str">
        <f t="shared" si="304"/>
        <v>LU265</v>
      </c>
      <c r="O9761">
        <f t="shared" si="305"/>
        <v>5861</v>
      </c>
    </row>
    <row r="9762" spans="1:15" x14ac:dyDescent="0.3">
      <c r="A9762">
        <v>5861</v>
      </c>
      <c r="B9762" s="171"/>
      <c r="C9762" t="s">
        <v>12736</v>
      </c>
      <c r="D9762" t="s">
        <v>5050</v>
      </c>
      <c r="E9762" t="s">
        <v>2782</v>
      </c>
      <c r="G9762" t="s">
        <v>31</v>
      </c>
      <c r="H9762" t="s">
        <v>31</v>
      </c>
      <c r="I9762" t="s">
        <v>2758</v>
      </c>
      <c r="J9762" t="s">
        <v>2758</v>
      </c>
      <c r="K9762" t="s">
        <v>31</v>
      </c>
      <c r="L9762" t="s">
        <v>2805</v>
      </c>
      <c r="N9762" s="17" t="str">
        <f t="shared" si="304"/>
        <v>IS076</v>
      </c>
      <c r="O9762">
        <f t="shared" si="305"/>
        <v>5861</v>
      </c>
    </row>
    <row r="9763" spans="1:15" x14ac:dyDescent="0.3">
      <c r="A9763">
        <v>5861</v>
      </c>
      <c r="B9763" s="171"/>
      <c r="C9763" t="s">
        <v>12737</v>
      </c>
      <c r="D9763" t="s">
        <v>5050</v>
      </c>
      <c r="E9763" t="s">
        <v>2782</v>
      </c>
      <c r="G9763" t="s">
        <v>31</v>
      </c>
      <c r="H9763" t="s">
        <v>31</v>
      </c>
      <c r="I9763" t="s">
        <v>2758</v>
      </c>
      <c r="J9763" t="s">
        <v>2758</v>
      </c>
      <c r="K9763" t="s">
        <v>31</v>
      </c>
      <c r="L9763" t="s">
        <v>2805</v>
      </c>
      <c r="N9763" s="17" t="str">
        <f t="shared" si="304"/>
        <v>LU266</v>
      </c>
      <c r="O9763">
        <f t="shared" si="305"/>
        <v>5861</v>
      </c>
    </row>
    <row r="9764" spans="1:15" x14ac:dyDescent="0.3">
      <c r="A9764">
        <v>5861</v>
      </c>
      <c r="B9764" s="171"/>
      <c r="C9764" t="s">
        <v>12738</v>
      </c>
      <c r="D9764" t="s">
        <v>5050</v>
      </c>
      <c r="E9764" t="s">
        <v>2782</v>
      </c>
      <c r="G9764" t="s">
        <v>31</v>
      </c>
      <c r="H9764" t="s">
        <v>31</v>
      </c>
      <c r="I9764" t="s">
        <v>2758</v>
      </c>
      <c r="J9764" t="s">
        <v>2758</v>
      </c>
      <c r="K9764" t="s">
        <v>31</v>
      </c>
      <c r="L9764" t="s">
        <v>2805</v>
      </c>
      <c r="N9764" s="17" t="str">
        <f t="shared" si="304"/>
        <v>LU872</v>
      </c>
      <c r="O9764">
        <f t="shared" si="305"/>
        <v>5861</v>
      </c>
    </row>
    <row r="9765" spans="1:15" x14ac:dyDescent="0.3">
      <c r="A9765">
        <v>5861</v>
      </c>
      <c r="B9765" s="171"/>
      <c r="C9765" t="s">
        <v>12739</v>
      </c>
      <c r="D9765" t="s">
        <v>5050</v>
      </c>
      <c r="E9765" t="s">
        <v>2782</v>
      </c>
      <c r="G9765" t="s">
        <v>31</v>
      </c>
      <c r="H9765" t="s">
        <v>31</v>
      </c>
      <c r="I9765" t="s">
        <v>2758</v>
      </c>
      <c r="J9765" t="s">
        <v>2758</v>
      </c>
      <c r="K9765" t="s">
        <v>31</v>
      </c>
      <c r="L9765" t="s">
        <v>2805</v>
      </c>
      <c r="N9765" s="17" t="str">
        <f t="shared" si="304"/>
        <v>WR734</v>
      </c>
      <c r="O9765">
        <f t="shared" si="305"/>
        <v>5861</v>
      </c>
    </row>
    <row r="9766" spans="1:15" x14ac:dyDescent="0.3">
      <c r="A9766">
        <v>5861</v>
      </c>
      <c r="B9766" s="171"/>
      <c r="C9766" t="s">
        <v>12740</v>
      </c>
      <c r="D9766" t="s">
        <v>5050</v>
      </c>
      <c r="E9766" t="s">
        <v>2782</v>
      </c>
      <c r="G9766" t="s">
        <v>31</v>
      </c>
      <c r="H9766" t="s">
        <v>31</v>
      </c>
      <c r="I9766" t="s">
        <v>2758</v>
      </c>
      <c r="J9766" t="s">
        <v>2758</v>
      </c>
      <c r="K9766" t="s">
        <v>31</v>
      </c>
      <c r="L9766" t="s">
        <v>2805</v>
      </c>
      <c r="N9766" s="17" t="str">
        <f t="shared" si="304"/>
        <v>CB186</v>
      </c>
      <c r="O9766">
        <f t="shared" si="305"/>
        <v>5861</v>
      </c>
    </row>
    <row r="9767" spans="1:15" x14ac:dyDescent="0.3">
      <c r="A9767">
        <v>5861</v>
      </c>
      <c r="B9767" s="171"/>
      <c r="C9767" t="s">
        <v>12741</v>
      </c>
      <c r="D9767" t="s">
        <v>5050</v>
      </c>
      <c r="E9767" t="s">
        <v>2782</v>
      </c>
      <c r="G9767" t="s">
        <v>31</v>
      </c>
      <c r="H9767" t="s">
        <v>31</v>
      </c>
      <c r="I9767" t="s">
        <v>2758</v>
      </c>
      <c r="J9767" t="s">
        <v>2758</v>
      </c>
      <c r="K9767" t="s">
        <v>31</v>
      </c>
      <c r="L9767" t="s">
        <v>2805</v>
      </c>
      <c r="N9767" s="17" t="str">
        <f t="shared" si="304"/>
        <v>WR735</v>
      </c>
      <c r="O9767">
        <f t="shared" si="305"/>
        <v>5861</v>
      </c>
    </row>
    <row r="9768" spans="1:15" x14ac:dyDescent="0.3">
      <c r="A9768">
        <v>5861</v>
      </c>
      <c r="B9768" s="171"/>
      <c r="C9768" t="s">
        <v>12742</v>
      </c>
      <c r="D9768" t="s">
        <v>5050</v>
      </c>
      <c r="E9768" t="s">
        <v>2782</v>
      </c>
      <c r="G9768" t="s">
        <v>31</v>
      </c>
      <c r="H9768" t="s">
        <v>31</v>
      </c>
      <c r="I9768" t="s">
        <v>2758</v>
      </c>
      <c r="J9768" t="s">
        <v>2758</v>
      </c>
      <c r="K9768" t="s">
        <v>31</v>
      </c>
      <c r="L9768" t="s">
        <v>2805</v>
      </c>
      <c r="N9768" s="17" t="str">
        <f t="shared" si="304"/>
        <v>WR736</v>
      </c>
      <c r="O9768">
        <f t="shared" si="305"/>
        <v>5861</v>
      </c>
    </row>
    <row r="9769" spans="1:15" x14ac:dyDescent="0.3">
      <c r="A9769">
        <v>5861</v>
      </c>
      <c r="B9769" s="171"/>
      <c r="C9769" t="s">
        <v>12743</v>
      </c>
      <c r="D9769" t="s">
        <v>5050</v>
      </c>
      <c r="E9769" t="s">
        <v>2782</v>
      </c>
      <c r="G9769" t="s">
        <v>31</v>
      </c>
      <c r="H9769" t="s">
        <v>31</v>
      </c>
      <c r="I9769" t="s">
        <v>2758</v>
      </c>
      <c r="J9769" t="s">
        <v>2758</v>
      </c>
      <c r="K9769" t="s">
        <v>31</v>
      </c>
      <c r="L9769" t="s">
        <v>2805</v>
      </c>
      <c r="N9769" s="17" t="str">
        <f t="shared" si="304"/>
        <v>IS077</v>
      </c>
      <c r="O9769">
        <f t="shared" si="305"/>
        <v>5861</v>
      </c>
    </row>
    <row r="9770" spans="1:15" x14ac:dyDescent="0.3">
      <c r="A9770">
        <v>5861</v>
      </c>
      <c r="B9770" s="171"/>
      <c r="C9770" t="s">
        <v>12744</v>
      </c>
      <c r="D9770" t="s">
        <v>5050</v>
      </c>
      <c r="E9770" t="s">
        <v>2782</v>
      </c>
      <c r="G9770" t="s">
        <v>31</v>
      </c>
      <c r="H9770" t="s">
        <v>31</v>
      </c>
      <c r="I9770" t="s">
        <v>2758</v>
      </c>
      <c r="J9770" t="s">
        <v>2758</v>
      </c>
      <c r="K9770" t="s">
        <v>31</v>
      </c>
      <c r="L9770" t="s">
        <v>2805</v>
      </c>
      <c r="N9770" s="17" t="str">
        <f t="shared" si="304"/>
        <v>IS078</v>
      </c>
      <c r="O9770">
        <f t="shared" si="305"/>
        <v>5861</v>
      </c>
    </row>
    <row r="9771" spans="1:15" x14ac:dyDescent="0.3">
      <c r="A9771">
        <v>5861</v>
      </c>
      <c r="B9771" s="171"/>
      <c r="C9771" t="s">
        <v>12745</v>
      </c>
      <c r="D9771" t="s">
        <v>5050</v>
      </c>
      <c r="E9771" t="s">
        <v>2782</v>
      </c>
      <c r="G9771" t="s">
        <v>31</v>
      </c>
      <c r="H9771" t="s">
        <v>31</v>
      </c>
      <c r="I9771" t="s">
        <v>2758</v>
      </c>
      <c r="J9771" t="s">
        <v>2758</v>
      </c>
      <c r="K9771" t="s">
        <v>31</v>
      </c>
      <c r="L9771" t="s">
        <v>2805</v>
      </c>
      <c r="N9771" s="17" t="str">
        <f t="shared" si="304"/>
        <v>E1109</v>
      </c>
      <c r="O9771">
        <f t="shared" si="305"/>
        <v>5861</v>
      </c>
    </row>
    <row r="9772" spans="1:15" x14ac:dyDescent="0.3">
      <c r="A9772">
        <v>5861</v>
      </c>
      <c r="B9772" s="171"/>
      <c r="C9772" t="s">
        <v>12746</v>
      </c>
      <c r="D9772" t="s">
        <v>5050</v>
      </c>
      <c r="E9772" t="s">
        <v>2782</v>
      </c>
      <c r="G9772" t="s">
        <v>31</v>
      </c>
      <c r="H9772" t="s">
        <v>31</v>
      </c>
      <c r="I9772" t="s">
        <v>2758</v>
      </c>
      <c r="J9772" t="s">
        <v>2758</v>
      </c>
      <c r="K9772" t="s">
        <v>31</v>
      </c>
      <c r="L9772" t="s">
        <v>2805</v>
      </c>
      <c r="N9772" s="17" t="str">
        <f t="shared" si="304"/>
        <v>WR737</v>
      </c>
      <c r="O9772">
        <f t="shared" si="305"/>
        <v>5861</v>
      </c>
    </row>
    <row r="9773" spans="1:15" x14ac:dyDescent="0.3">
      <c r="A9773">
        <v>5861</v>
      </c>
      <c r="B9773" s="171"/>
      <c r="C9773" t="s">
        <v>12747</v>
      </c>
      <c r="D9773" t="s">
        <v>5050</v>
      </c>
      <c r="E9773" t="s">
        <v>2782</v>
      </c>
      <c r="G9773" t="s">
        <v>31</v>
      </c>
      <c r="H9773" t="s">
        <v>31</v>
      </c>
      <c r="I9773" t="s">
        <v>2758</v>
      </c>
      <c r="J9773" t="s">
        <v>2758</v>
      </c>
      <c r="K9773" t="s">
        <v>31</v>
      </c>
      <c r="L9773" t="s">
        <v>2805</v>
      </c>
      <c r="N9773" s="17" t="str">
        <f t="shared" si="304"/>
        <v>WA063</v>
      </c>
      <c r="O9773">
        <f t="shared" si="305"/>
        <v>5861</v>
      </c>
    </row>
    <row r="9774" spans="1:15" x14ac:dyDescent="0.3">
      <c r="A9774">
        <v>5861</v>
      </c>
      <c r="B9774" s="171"/>
      <c r="C9774" t="s">
        <v>12748</v>
      </c>
      <c r="D9774" t="s">
        <v>5050</v>
      </c>
      <c r="E9774" t="s">
        <v>2782</v>
      </c>
      <c r="G9774" t="s">
        <v>31</v>
      </c>
      <c r="H9774" t="s">
        <v>31</v>
      </c>
      <c r="I9774" t="s">
        <v>2758</v>
      </c>
      <c r="J9774" t="s">
        <v>2758</v>
      </c>
      <c r="K9774" t="s">
        <v>31</v>
      </c>
      <c r="L9774" t="s">
        <v>2805</v>
      </c>
      <c r="N9774" s="17" t="str">
        <f t="shared" si="304"/>
        <v>WR738</v>
      </c>
      <c r="O9774">
        <f t="shared" si="305"/>
        <v>5861</v>
      </c>
    </row>
    <row r="9775" spans="1:15" x14ac:dyDescent="0.3">
      <c r="A9775">
        <v>5861</v>
      </c>
      <c r="B9775" s="171"/>
      <c r="C9775" t="s">
        <v>12749</v>
      </c>
      <c r="D9775" t="s">
        <v>5050</v>
      </c>
      <c r="E9775" t="s">
        <v>2782</v>
      </c>
      <c r="G9775" t="s">
        <v>31</v>
      </c>
      <c r="H9775" t="s">
        <v>31</v>
      </c>
      <c r="I9775" t="s">
        <v>2758</v>
      </c>
      <c r="J9775" t="s">
        <v>2758</v>
      </c>
      <c r="K9775" t="s">
        <v>31</v>
      </c>
      <c r="L9775" t="s">
        <v>2805</v>
      </c>
      <c r="N9775" s="17" t="str">
        <f t="shared" si="304"/>
        <v>WF025</v>
      </c>
      <c r="O9775">
        <f t="shared" si="305"/>
        <v>5861</v>
      </c>
    </row>
    <row r="9776" spans="1:15" x14ac:dyDescent="0.3">
      <c r="A9776">
        <v>5861</v>
      </c>
      <c r="B9776" s="171"/>
      <c r="C9776" t="s">
        <v>12750</v>
      </c>
      <c r="D9776" t="s">
        <v>5050</v>
      </c>
      <c r="E9776" t="s">
        <v>2782</v>
      </c>
      <c r="G9776" t="s">
        <v>31</v>
      </c>
      <c r="H9776" t="s">
        <v>31</v>
      </c>
      <c r="I9776" t="s">
        <v>2758</v>
      </c>
      <c r="J9776" t="s">
        <v>2758</v>
      </c>
      <c r="K9776" t="s">
        <v>31</v>
      </c>
      <c r="L9776" t="s">
        <v>2805</v>
      </c>
      <c r="N9776" s="17" t="str">
        <f t="shared" si="304"/>
        <v>WX646</v>
      </c>
      <c r="O9776">
        <f t="shared" si="305"/>
        <v>5861</v>
      </c>
    </row>
    <row r="9777" spans="1:15" x14ac:dyDescent="0.3">
      <c r="A9777">
        <v>5861</v>
      </c>
      <c r="B9777" s="171"/>
      <c r="C9777" t="s">
        <v>12751</v>
      </c>
      <c r="D9777" t="s">
        <v>5050</v>
      </c>
      <c r="E9777" t="s">
        <v>2782</v>
      </c>
      <c r="G9777" t="s">
        <v>31</v>
      </c>
      <c r="H9777" t="s">
        <v>31</v>
      </c>
      <c r="I9777" t="s">
        <v>2758</v>
      </c>
      <c r="J9777" t="s">
        <v>2758</v>
      </c>
      <c r="K9777" t="s">
        <v>31</v>
      </c>
      <c r="L9777" t="s">
        <v>2805</v>
      </c>
      <c r="N9777" s="17" t="str">
        <f t="shared" si="304"/>
        <v>LU267</v>
      </c>
      <c r="O9777">
        <f t="shared" si="305"/>
        <v>5861</v>
      </c>
    </row>
    <row r="9778" spans="1:15" x14ac:dyDescent="0.3">
      <c r="A9778">
        <v>5861</v>
      </c>
      <c r="B9778" s="171"/>
      <c r="C9778" t="s">
        <v>12752</v>
      </c>
      <c r="D9778" t="s">
        <v>5050</v>
      </c>
      <c r="E9778" t="s">
        <v>2782</v>
      </c>
      <c r="G9778" t="s">
        <v>31</v>
      </c>
      <c r="H9778" t="s">
        <v>31</v>
      </c>
      <c r="I9778" t="s">
        <v>2758</v>
      </c>
      <c r="J9778" t="s">
        <v>2758</v>
      </c>
      <c r="K9778" t="s">
        <v>31</v>
      </c>
      <c r="L9778" t="s">
        <v>2805</v>
      </c>
      <c r="N9778" s="17" t="str">
        <f t="shared" si="304"/>
        <v>WR739</v>
      </c>
      <c r="O9778">
        <f t="shared" si="305"/>
        <v>5861</v>
      </c>
    </row>
    <row r="9779" spans="1:15" x14ac:dyDescent="0.3">
      <c r="A9779">
        <v>5861</v>
      </c>
      <c r="B9779" s="171"/>
      <c r="C9779" t="s">
        <v>12753</v>
      </c>
      <c r="D9779" t="s">
        <v>5050</v>
      </c>
      <c r="E9779" t="s">
        <v>2782</v>
      </c>
      <c r="G9779" t="s">
        <v>31</v>
      </c>
      <c r="H9779" t="s">
        <v>31</v>
      </c>
      <c r="I9779" t="s">
        <v>2758</v>
      </c>
      <c r="J9779" t="s">
        <v>2758</v>
      </c>
      <c r="K9779" t="s">
        <v>31</v>
      </c>
      <c r="L9779" t="s">
        <v>2805</v>
      </c>
      <c r="N9779" s="17" t="str">
        <f t="shared" si="304"/>
        <v>LS311</v>
      </c>
      <c r="O9779">
        <f t="shared" si="305"/>
        <v>5861</v>
      </c>
    </row>
    <row r="9780" spans="1:15" x14ac:dyDescent="0.3">
      <c r="A9780">
        <v>5861</v>
      </c>
      <c r="B9780" s="171"/>
      <c r="C9780" t="s">
        <v>12754</v>
      </c>
      <c r="D9780" t="s">
        <v>5050</v>
      </c>
      <c r="E9780" t="s">
        <v>2782</v>
      </c>
      <c r="G9780" t="s">
        <v>31</v>
      </c>
      <c r="H9780" t="s">
        <v>31</v>
      </c>
      <c r="I9780" t="s">
        <v>2758</v>
      </c>
      <c r="J9780" t="s">
        <v>2758</v>
      </c>
      <c r="K9780" t="s">
        <v>31</v>
      </c>
      <c r="L9780" t="s">
        <v>2805</v>
      </c>
      <c r="N9780" s="17" t="str">
        <f t="shared" si="304"/>
        <v>WR740</v>
      </c>
      <c r="O9780">
        <f t="shared" si="305"/>
        <v>5861</v>
      </c>
    </row>
    <row r="9781" spans="1:15" x14ac:dyDescent="0.3">
      <c r="A9781">
        <v>5861</v>
      </c>
      <c r="B9781" s="171"/>
      <c r="C9781" t="s">
        <v>12755</v>
      </c>
      <c r="D9781" t="s">
        <v>5050</v>
      </c>
      <c r="E9781" t="s">
        <v>2782</v>
      </c>
      <c r="G9781" t="s">
        <v>31</v>
      </c>
      <c r="H9781" t="s">
        <v>31</v>
      </c>
      <c r="I9781" t="s">
        <v>2758</v>
      </c>
      <c r="J9781" t="s">
        <v>2758</v>
      </c>
      <c r="K9781" t="s">
        <v>31</v>
      </c>
      <c r="L9781" t="s">
        <v>2805</v>
      </c>
      <c r="N9781" s="17" t="str">
        <f t="shared" si="304"/>
        <v>WR741</v>
      </c>
      <c r="O9781">
        <f t="shared" si="305"/>
        <v>5861</v>
      </c>
    </row>
    <row r="9782" spans="1:15" x14ac:dyDescent="0.3">
      <c r="A9782">
        <v>5861</v>
      </c>
      <c r="B9782" s="171"/>
      <c r="C9782" t="s">
        <v>12756</v>
      </c>
      <c r="D9782" t="s">
        <v>5050</v>
      </c>
      <c r="E9782" t="s">
        <v>2782</v>
      </c>
      <c r="G9782" t="s">
        <v>31</v>
      </c>
      <c r="H9782" t="s">
        <v>31</v>
      </c>
      <c r="I9782" t="s">
        <v>2758</v>
      </c>
      <c r="J9782" t="s">
        <v>2758</v>
      </c>
      <c r="K9782" t="s">
        <v>31</v>
      </c>
      <c r="L9782" t="s">
        <v>2805</v>
      </c>
      <c r="N9782" s="17" t="str">
        <f t="shared" si="304"/>
        <v>CB505</v>
      </c>
      <c r="O9782">
        <f t="shared" si="305"/>
        <v>5861</v>
      </c>
    </row>
    <row r="9783" spans="1:15" x14ac:dyDescent="0.3">
      <c r="A9783">
        <v>5861</v>
      </c>
      <c r="B9783" s="171"/>
      <c r="C9783" t="s">
        <v>12757</v>
      </c>
      <c r="D9783" t="s">
        <v>5050</v>
      </c>
      <c r="E9783" t="s">
        <v>2782</v>
      </c>
      <c r="G9783" t="s">
        <v>31</v>
      </c>
      <c r="H9783" t="s">
        <v>31</v>
      </c>
      <c r="I9783" t="s">
        <v>2758</v>
      </c>
      <c r="J9783" t="s">
        <v>2758</v>
      </c>
      <c r="K9783" t="s">
        <v>31</v>
      </c>
      <c r="L9783" t="s">
        <v>2805</v>
      </c>
      <c r="N9783" s="17" t="str">
        <f t="shared" si="304"/>
        <v>WR742</v>
      </c>
      <c r="O9783">
        <f t="shared" si="305"/>
        <v>5861</v>
      </c>
    </row>
    <row r="9784" spans="1:15" x14ac:dyDescent="0.3">
      <c r="A9784">
        <v>5861</v>
      </c>
      <c r="B9784" s="171"/>
      <c r="C9784" t="s">
        <v>12758</v>
      </c>
      <c r="D9784" t="s">
        <v>5050</v>
      </c>
      <c r="E9784" t="s">
        <v>2782</v>
      </c>
      <c r="G9784" t="s">
        <v>31</v>
      </c>
      <c r="H9784" t="s">
        <v>31</v>
      </c>
      <c r="I9784" t="s">
        <v>2758</v>
      </c>
      <c r="J9784" t="s">
        <v>2758</v>
      </c>
      <c r="K9784" t="s">
        <v>31</v>
      </c>
      <c r="L9784" t="s">
        <v>2805</v>
      </c>
      <c r="N9784" s="17" t="str">
        <f t="shared" si="304"/>
        <v>LT482</v>
      </c>
      <c r="O9784">
        <f t="shared" si="305"/>
        <v>5861</v>
      </c>
    </row>
    <row r="9785" spans="1:15" x14ac:dyDescent="0.3">
      <c r="A9785">
        <v>5861</v>
      </c>
      <c r="B9785" s="171"/>
      <c r="C9785" t="s">
        <v>12759</v>
      </c>
      <c r="D9785" t="s">
        <v>5050</v>
      </c>
      <c r="E9785" t="s">
        <v>2782</v>
      </c>
      <c r="G9785" t="s">
        <v>31</v>
      </c>
      <c r="H9785" t="s">
        <v>31</v>
      </c>
      <c r="I9785" t="s">
        <v>2758</v>
      </c>
      <c r="J9785" t="s">
        <v>2758</v>
      </c>
      <c r="K9785" t="s">
        <v>31</v>
      </c>
      <c r="L9785" t="s">
        <v>2805</v>
      </c>
      <c r="N9785" s="17" t="str">
        <f t="shared" si="304"/>
        <v>LT483</v>
      </c>
      <c r="O9785">
        <f t="shared" si="305"/>
        <v>5861</v>
      </c>
    </row>
    <row r="9786" spans="1:15" x14ac:dyDescent="0.3">
      <c r="A9786">
        <v>5861</v>
      </c>
      <c r="B9786" s="171"/>
      <c r="C9786" t="s">
        <v>12760</v>
      </c>
      <c r="D9786" t="s">
        <v>5050</v>
      </c>
      <c r="E9786" t="s">
        <v>2782</v>
      </c>
      <c r="G9786" t="s">
        <v>31</v>
      </c>
      <c r="H9786" t="s">
        <v>31</v>
      </c>
      <c r="I9786" t="s">
        <v>2758</v>
      </c>
      <c r="J9786" t="s">
        <v>2758</v>
      </c>
      <c r="K9786" t="s">
        <v>31</v>
      </c>
      <c r="L9786" t="s">
        <v>2805</v>
      </c>
      <c r="N9786" s="17" t="str">
        <f t="shared" si="304"/>
        <v>LT484</v>
      </c>
      <c r="O9786">
        <f t="shared" si="305"/>
        <v>5861</v>
      </c>
    </row>
    <row r="9787" spans="1:15" x14ac:dyDescent="0.3">
      <c r="A9787">
        <v>5861</v>
      </c>
      <c r="B9787" s="171"/>
      <c r="C9787" t="s">
        <v>12761</v>
      </c>
      <c r="D9787" t="s">
        <v>5050</v>
      </c>
      <c r="E9787" t="s">
        <v>2782</v>
      </c>
      <c r="G9787" t="s">
        <v>31</v>
      </c>
      <c r="H9787" t="s">
        <v>31</v>
      </c>
      <c r="I9787" t="s">
        <v>2758</v>
      </c>
      <c r="J9787" t="s">
        <v>2758</v>
      </c>
      <c r="K9787" t="s">
        <v>31</v>
      </c>
      <c r="L9787" t="s">
        <v>2805</v>
      </c>
      <c r="N9787" s="17" t="str">
        <f t="shared" si="304"/>
        <v>LT485</v>
      </c>
      <c r="O9787">
        <f t="shared" si="305"/>
        <v>5861</v>
      </c>
    </row>
    <row r="9788" spans="1:15" x14ac:dyDescent="0.3">
      <c r="A9788">
        <v>5861</v>
      </c>
      <c r="B9788" s="171"/>
      <c r="C9788" t="s">
        <v>12762</v>
      </c>
      <c r="D9788" t="s">
        <v>5050</v>
      </c>
      <c r="E9788" t="s">
        <v>2782</v>
      </c>
      <c r="G9788" t="s">
        <v>31</v>
      </c>
      <c r="H9788" t="s">
        <v>31</v>
      </c>
      <c r="I9788" t="s">
        <v>2758</v>
      </c>
      <c r="J9788" t="s">
        <v>2758</v>
      </c>
      <c r="K9788" t="s">
        <v>31</v>
      </c>
      <c r="L9788" t="s">
        <v>2805</v>
      </c>
      <c r="N9788" s="17" t="str">
        <f t="shared" si="304"/>
        <v>LT486</v>
      </c>
      <c r="O9788">
        <f t="shared" si="305"/>
        <v>5861</v>
      </c>
    </row>
    <row r="9789" spans="1:15" x14ac:dyDescent="0.3">
      <c r="A9789">
        <v>5861</v>
      </c>
      <c r="B9789" s="171"/>
      <c r="C9789" t="s">
        <v>12763</v>
      </c>
      <c r="D9789" t="s">
        <v>5050</v>
      </c>
      <c r="E9789" t="s">
        <v>2782</v>
      </c>
      <c r="G9789" t="s">
        <v>31</v>
      </c>
      <c r="H9789" t="s">
        <v>31</v>
      </c>
      <c r="I9789" t="s">
        <v>2758</v>
      </c>
      <c r="J9789" t="s">
        <v>2758</v>
      </c>
      <c r="K9789" t="s">
        <v>31</v>
      </c>
      <c r="L9789" t="s">
        <v>2805</v>
      </c>
      <c r="N9789" s="17" t="str">
        <f t="shared" si="304"/>
        <v>WR743</v>
      </c>
      <c r="O9789">
        <f t="shared" si="305"/>
        <v>5861</v>
      </c>
    </row>
    <row r="9790" spans="1:15" x14ac:dyDescent="0.3">
      <c r="A9790">
        <v>5861</v>
      </c>
      <c r="B9790" s="171"/>
      <c r="C9790" t="s">
        <v>12764</v>
      </c>
      <c r="D9790" t="s">
        <v>5050</v>
      </c>
      <c r="E9790" t="s">
        <v>2782</v>
      </c>
      <c r="G9790" t="s">
        <v>31</v>
      </c>
      <c r="H9790" t="s">
        <v>31</v>
      </c>
      <c r="I9790" t="s">
        <v>2758</v>
      </c>
      <c r="J9790" t="s">
        <v>2758</v>
      </c>
      <c r="K9790" t="s">
        <v>31</v>
      </c>
      <c r="L9790" t="s">
        <v>2805</v>
      </c>
      <c r="N9790" s="17" t="str">
        <f t="shared" si="304"/>
        <v>WR744</v>
      </c>
      <c r="O9790">
        <f t="shared" si="305"/>
        <v>5861</v>
      </c>
    </row>
    <row r="9791" spans="1:15" x14ac:dyDescent="0.3">
      <c r="A9791">
        <v>5861</v>
      </c>
      <c r="B9791" s="171"/>
      <c r="C9791" t="s">
        <v>12765</v>
      </c>
      <c r="D9791" t="s">
        <v>5050</v>
      </c>
      <c r="E9791" t="s">
        <v>2782</v>
      </c>
      <c r="G9791" t="s">
        <v>31</v>
      </c>
      <c r="H9791" t="s">
        <v>31</v>
      </c>
      <c r="I9791" t="s">
        <v>2758</v>
      </c>
      <c r="J9791" t="s">
        <v>2758</v>
      </c>
      <c r="K9791" t="s">
        <v>31</v>
      </c>
      <c r="L9791" t="s">
        <v>2805</v>
      </c>
      <c r="N9791" s="17" t="str">
        <f t="shared" si="304"/>
        <v>LV667</v>
      </c>
      <c r="O9791">
        <f t="shared" si="305"/>
        <v>5861</v>
      </c>
    </row>
    <row r="9792" spans="1:15" x14ac:dyDescent="0.3">
      <c r="A9792">
        <v>5861</v>
      </c>
      <c r="B9792" s="171"/>
      <c r="C9792" t="s">
        <v>12766</v>
      </c>
      <c r="D9792" t="s">
        <v>5050</v>
      </c>
      <c r="E9792" t="s">
        <v>2782</v>
      </c>
      <c r="G9792" t="s">
        <v>31</v>
      </c>
      <c r="H9792" t="s">
        <v>31</v>
      </c>
      <c r="I9792" t="s">
        <v>2758</v>
      </c>
      <c r="J9792" t="s">
        <v>2758</v>
      </c>
      <c r="K9792" t="s">
        <v>31</v>
      </c>
      <c r="L9792" t="s">
        <v>2805</v>
      </c>
      <c r="N9792" s="17" t="str">
        <f t="shared" si="304"/>
        <v>CB616</v>
      </c>
      <c r="O9792">
        <f t="shared" si="305"/>
        <v>5861</v>
      </c>
    </row>
    <row r="9793" spans="1:15" x14ac:dyDescent="0.3">
      <c r="A9793">
        <v>5861</v>
      </c>
      <c r="B9793" s="171"/>
      <c r="C9793" t="s">
        <v>12767</v>
      </c>
      <c r="D9793" t="s">
        <v>5050</v>
      </c>
      <c r="E9793" t="s">
        <v>2782</v>
      </c>
      <c r="G9793" t="s">
        <v>31</v>
      </c>
      <c r="H9793" t="s">
        <v>31</v>
      </c>
      <c r="I9793" t="s">
        <v>2758</v>
      </c>
      <c r="J9793" t="s">
        <v>2758</v>
      </c>
      <c r="K9793" t="s">
        <v>31</v>
      </c>
      <c r="L9793" t="s">
        <v>2805</v>
      </c>
      <c r="N9793" s="17" t="str">
        <f t="shared" si="304"/>
        <v>LS521</v>
      </c>
      <c r="O9793">
        <f t="shared" si="305"/>
        <v>5861</v>
      </c>
    </row>
    <row r="9794" spans="1:15" x14ac:dyDescent="0.3">
      <c r="A9794">
        <v>5861</v>
      </c>
      <c r="B9794" s="171"/>
      <c r="C9794" t="s">
        <v>12768</v>
      </c>
      <c r="D9794" t="s">
        <v>5050</v>
      </c>
      <c r="E9794" t="s">
        <v>2782</v>
      </c>
      <c r="G9794" t="s">
        <v>31</v>
      </c>
      <c r="H9794" t="s">
        <v>31</v>
      </c>
      <c r="I9794" t="s">
        <v>2758</v>
      </c>
      <c r="J9794" t="s">
        <v>2758</v>
      </c>
      <c r="K9794" t="s">
        <v>31</v>
      </c>
      <c r="L9794" t="s">
        <v>2805</v>
      </c>
      <c r="N9794" s="17" t="str">
        <f t="shared" ref="N9794:N9857" si="306">C9794</f>
        <v>WR746</v>
      </c>
      <c r="O9794">
        <f t="shared" ref="O9794:O9857" si="307">A9794</f>
        <v>5861</v>
      </c>
    </row>
    <row r="9795" spans="1:15" x14ac:dyDescent="0.3">
      <c r="A9795">
        <v>5861</v>
      </c>
      <c r="B9795" s="171"/>
      <c r="C9795" t="s">
        <v>12769</v>
      </c>
      <c r="D9795" t="s">
        <v>5050</v>
      </c>
      <c r="E9795" t="s">
        <v>2782</v>
      </c>
      <c r="G9795" t="s">
        <v>31</v>
      </c>
      <c r="H9795" t="s">
        <v>31</v>
      </c>
      <c r="I9795" t="s">
        <v>2758</v>
      </c>
      <c r="J9795" t="s">
        <v>2758</v>
      </c>
      <c r="K9795" t="s">
        <v>31</v>
      </c>
      <c r="L9795" t="s">
        <v>2805</v>
      </c>
      <c r="N9795" s="17" t="str">
        <f t="shared" si="306"/>
        <v>WR752</v>
      </c>
      <c r="O9795">
        <f t="shared" si="307"/>
        <v>5861</v>
      </c>
    </row>
    <row r="9796" spans="1:15" x14ac:dyDescent="0.3">
      <c r="A9796">
        <v>5861</v>
      </c>
      <c r="B9796" s="171"/>
      <c r="C9796" t="s">
        <v>12770</v>
      </c>
      <c r="D9796" t="s">
        <v>5050</v>
      </c>
      <c r="E9796" t="s">
        <v>2782</v>
      </c>
      <c r="G9796" t="s">
        <v>31</v>
      </c>
      <c r="H9796" t="s">
        <v>31</v>
      </c>
      <c r="I9796" t="s">
        <v>2758</v>
      </c>
      <c r="J9796" t="s">
        <v>2758</v>
      </c>
      <c r="K9796" t="s">
        <v>31</v>
      </c>
      <c r="L9796" t="s">
        <v>2805</v>
      </c>
      <c r="N9796" s="17" t="str">
        <f t="shared" si="306"/>
        <v>LU419</v>
      </c>
      <c r="O9796">
        <f t="shared" si="307"/>
        <v>5861</v>
      </c>
    </row>
    <row r="9797" spans="1:15" x14ac:dyDescent="0.3">
      <c r="A9797">
        <v>5861</v>
      </c>
      <c r="B9797" s="171"/>
      <c r="C9797" t="s">
        <v>12771</v>
      </c>
      <c r="D9797" t="s">
        <v>5050</v>
      </c>
      <c r="E9797" t="s">
        <v>2782</v>
      </c>
      <c r="G9797" t="s">
        <v>31</v>
      </c>
      <c r="H9797" t="s">
        <v>31</v>
      </c>
      <c r="I9797" t="s">
        <v>2758</v>
      </c>
      <c r="J9797" t="s">
        <v>2758</v>
      </c>
      <c r="K9797" t="s">
        <v>31</v>
      </c>
      <c r="L9797" t="s">
        <v>2805</v>
      </c>
      <c r="N9797" s="17" t="str">
        <f t="shared" si="306"/>
        <v>WR754</v>
      </c>
      <c r="O9797">
        <f t="shared" si="307"/>
        <v>5861</v>
      </c>
    </row>
    <row r="9798" spans="1:15" x14ac:dyDescent="0.3">
      <c r="A9798">
        <v>5861</v>
      </c>
      <c r="B9798" s="171"/>
      <c r="C9798">
        <v>11123</v>
      </c>
      <c r="D9798" t="s">
        <v>5050</v>
      </c>
      <c r="E9798" t="s">
        <v>2782</v>
      </c>
      <c r="G9798" t="s">
        <v>31</v>
      </c>
      <c r="H9798" t="s">
        <v>31</v>
      </c>
      <c r="I9798" t="s">
        <v>2758</v>
      </c>
      <c r="J9798" t="s">
        <v>2758</v>
      </c>
      <c r="K9798" t="s">
        <v>31</v>
      </c>
      <c r="L9798" t="s">
        <v>2805</v>
      </c>
      <c r="N9798" s="17">
        <f t="shared" si="306"/>
        <v>11123</v>
      </c>
      <c r="O9798">
        <f t="shared" si="307"/>
        <v>5861</v>
      </c>
    </row>
    <row r="9799" spans="1:15" x14ac:dyDescent="0.3">
      <c r="A9799">
        <v>5861</v>
      </c>
      <c r="B9799" s="171"/>
      <c r="C9799" t="s">
        <v>12772</v>
      </c>
      <c r="D9799" t="s">
        <v>5050</v>
      </c>
      <c r="E9799" t="s">
        <v>2782</v>
      </c>
      <c r="G9799" t="s">
        <v>31</v>
      </c>
      <c r="H9799" t="s">
        <v>31</v>
      </c>
      <c r="I9799" t="s">
        <v>2758</v>
      </c>
      <c r="J9799" t="s">
        <v>2758</v>
      </c>
      <c r="K9799" t="s">
        <v>31</v>
      </c>
      <c r="L9799" t="s">
        <v>2805</v>
      </c>
      <c r="N9799" s="17" t="str">
        <f t="shared" si="306"/>
        <v>LU430</v>
      </c>
      <c r="O9799">
        <f t="shared" si="307"/>
        <v>5861</v>
      </c>
    </row>
    <row r="9800" spans="1:15" x14ac:dyDescent="0.3">
      <c r="A9800">
        <v>5861</v>
      </c>
      <c r="B9800" s="171"/>
      <c r="C9800" t="s">
        <v>12773</v>
      </c>
      <c r="D9800" t="s">
        <v>5050</v>
      </c>
      <c r="E9800" t="s">
        <v>2782</v>
      </c>
      <c r="G9800" t="s">
        <v>31</v>
      </c>
      <c r="H9800" t="s">
        <v>31</v>
      </c>
      <c r="I9800" t="s">
        <v>2758</v>
      </c>
      <c r="J9800" t="s">
        <v>2758</v>
      </c>
      <c r="K9800" t="s">
        <v>31</v>
      </c>
      <c r="L9800" t="s">
        <v>2805</v>
      </c>
      <c r="N9800" s="17" t="str">
        <f t="shared" si="306"/>
        <v>LV310</v>
      </c>
      <c r="O9800">
        <f t="shared" si="307"/>
        <v>5861</v>
      </c>
    </row>
    <row r="9801" spans="1:15" x14ac:dyDescent="0.3">
      <c r="A9801">
        <v>5861</v>
      </c>
      <c r="B9801" s="171"/>
      <c r="C9801" t="s">
        <v>12774</v>
      </c>
      <c r="D9801" t="s">
        <v>5050</v>
      </c>
      <c r="E9801" t="s">
        <v>2782</v>
      </c>
      <c r="G9801" t="s">
        <v>31</v>
      </c>
      <c r="H9801" t="s">
        <v>31</v>
      </c>
      <c r="I9801" t="s">
        <v>2758</v>
      </c>
      <c r="J9801" t="s">
        <v>2758</v>
      </c>
      <c r="K9801" t="s">
        <v>31</v>
      </c>
      <c r="L9801" t="s">
        <v>2805</v>
      </c>
      <c r="N9801" s="17" t="str">
        <f t="shared" si="306"/>
        <v>LV309</v>
      </c>
      <c r="O9801">
        <f t="shared" si="307"/>
        <v>5861</v>
      </c>
    </row>
    <row r="9802" spans="1:15" x14ac:dyDescent="0.3">
      <c r="A9802">
        <v>5861</v>
      </c>
      <c r="B9802" s="171"/>
      <c r="C9802" t="s">
        <v>12775</v>
      </c>
      <c r="D9802" t="s">
        <v>5050</v>
      </c>
      <c r="E9802" t="s">
        <v>2782</v>
      </c>
      <c r="G9802" t="s">
        <v>31</v>
      </c>
      <c r="H9802" t="s">
        <v>31</v>
      </c>
      <c r="I9802" t="s">
        <v>2758</v>
      </c>
      <c r="J9802" t="s">
        <v>2758</v>
      </c>
      <c r="K9802" t="s">
        <v>31</v>
      </c>
      <c r="L9802" t="s">
        <v>2805</v>
      </c>
      <c r="N9802" s="17" t="str">
        <f t="shared" si="306"/>
        <v>CB506</v>
      </c>
      <c r="O9802">
        <f t="shared" si="307"/>
        <v>5861</v>
      </c>
    </row>
    <row r="9803" spans="1:15" x14ac:dyDescent="0.3">
      <c r="A9803">
        <v>5861</v>
      </c>
      <c r="B9803" s="171"/>
      <c r="C9803" t="s">
        <v>12776</v>
      </c>
      <c r="D9803" t="s">
        <v>5050</v>
      </c>
      <c r="E9803" t="s">
        <v>2782</v>
      </c>
      <c r="G9803" t="s">
        <v>31</v>
      </c>
      <c r="H9803" t="s">
        <v>31</v>
      </c>
      <c r="I9803" t="s">
        <v>2758</v>
      </c>
      <c r="J9803" t="s">
        <v>2758</v>
      </c>
      <c r="K9803" t="s">
        <v>31</v>
      </c>
      <c r="L9803" t="s">
        <v>2805</v>
      </c>
      <c r="N9803" s="17" t="str">
        <f t="shared" si="306"/>
        <v>WX647</v>
      </c>
      <c r="O9803">
        <f t="shared" si="307"/>
        <v>5861</v>
      </c>
    </row>
    <row r="9804" spans="1:15" x14ac:dyDescent="0.3">
      <c r="A9804">
        <v>5861</v>
      </c>
      <c r="B9804" s="171"/>
      <c r="C9804" t="s">
        <v>12777</v>
      </c>
      <c r="D9804" t="s">
        <v>5050</v>
      </c>
      <c r="E9804" t="s">
        <v>2782</v>
      </c>
      <c r="G9804" t="s">
        <v>31</v>
      </c>
      <c r="H9804" t="s">
        <v>31</v>
      </c>
      <c r="I9804" t="s">
        <v>2758</v>
      </c>
      <c r="J9804" t="s">
        <v>2758</v>
      </c>
      <c r="K9804" t="s">
        <v>31</v>
      </c>
      <c r="L9804" t="s">
        <v>2805</v>
      </c>
      <c r="N9804" s="17" t="str">
        <f t="shared" si="306"/>
        <v>CB508</v>
      </c>
      <c r="O9804">
        <f t="shared" si="307"/>
        <v>5861</v>
      </c>
    </row>
    <row r="9805" spans="1:15" x14ac:dyDescent="0.3">
      <c r="A9805">
        <v>5861</v>
      </c>
      <c r="B9805" s="171"/>
      <c r="C9805" t="s">
        <v>12778</v>
      </c>
      <c r="D9805" t="s">
        <v>5050</v>
      </c>
      <c r="E9805" t="s">
        <v>2782</v>
      </c>
      <c r="G9805" t="s">
        <v>31</v>
      </c>
      <c r="H9805" t="s">
        <v>31</v>
      </c>
      <c r="I9805" t="s">
        <v>2758</v>
      </c>
      <c r="J9805" t="s">
        <v>2758</v>
      </c>
      <c r="K9805" t="s">
        <v>31</v>
      </c>
      <c r="L9805" t="s">
        <v>2805</v>
      </c>
      <c r="N9805" s="17" t="str">
        <f t="shared" si="306"/>
        <v>CB507</v>
      </c>
      <c r="O9805">
        <f t="shared" si="307"/>
        <v>5861</v>
      </c>
    </row>
    <row r="9806" spans="1:15" x14ac:dyDescent="0.3">
      <c r="A9806">
        <v>5861</v>
      </c>
      <c r="B9806" s="171"/>
      <c r="C9806" t="s">
        <v>12779</v>
      </c>
      <c r="D9806" t="s">
        <v>5050</v>
      </c>
      <c r="E9806" t="s">
        <v>2782</v>
      </c>
      <c r="G9806" t="s">
        <v>31</v>
      </c>
      <c r="H9806" t="s">
        <v>31</v>
      </c>
      <c r="I9806" t="s">
        <v>2758</v>
      </c>
      <c r="J9806" t="s">
        <v>2758</v>
      </c>
      <c r="K9806" t="s">
        <v>31</v>
      </c>
      <c r="L9806" t="s">
        <v>2805</v>
      </c>
      <c r="N9806" s="17" t="str">
        <f t="shared" si="306"/>
        <v>CB509</v>
      </c>
      <c r="O9806">
        <f t="shared" si="307"/>
        <v>5861</v>
      </c>
    </row>
    <row r="9807" spans="1:15" x14ac:dyDescent="0.3">
      <c r="A9807">
        <v>5861</v>
      </c>
      <c r="B9807" s="171"/>
      <c r="C9807" t="s">
        <v>12780</v>
      </c>
      <c r="D9807" t="s">
        <v>5050</v>
      </c>
      <c r="E9807" t="s">
        <v>2782</v>
      </c>
      <c r="G9807" t="s">
        <v>31</v>
      </c>
      <c r="H9807" t="s">
        <v>31</v>
      </c>
      <c r="I9807" t="s">
        <v>2758</v>
      </c>
      <c r="J9807" t="s">
        <v>2758</v>
      </c>
      <c r="K9807" t="s">
        <v>31</v>
      </c>
      <c r="L9807" t="s">
        <v>2805</v>
      </c>
      <c r="N9807" s="17" t="str">
        <f t="shared" si="306"/>
        <v>CB510</v>
      </c>
      <c r="O9807">
        <f t="shared" si="307"/>
        <v>5861</v>
      </c>
    </row>
    <row r="9808" spans="1:15" x14ac:dyDescent="0.3">
      <c r="A9808">
        <v>5861</v>
      </c>
      <c r="B9808" s="171"/>
      <c r="C9808" t="s">
        <v>12781</v>
      </c>
      <c r="D9808" t="s">
        <v>5050</v>
      </c>
      <c r="E9808" t="s">
        <v>2782</v>
      </c>
      <c r="G9808" t="s">
        <v>31</v>
      </c>
      <c r="H9808" t="s">
        <v>31</v>
      </c>
      <c r="I9808" t="s">
        <v>2758</v>
      </c>
      <c r="J9808" t="s">
        <v>2758</v>
      </c>
      <c r="K9808" t="s">
        <v>31</v>
      </c>
      <c r="L9808" t="s">
        <v>2805</v>
      </c>
      <c r="N9808" s="17" t="str">
        <f t="shared" si="306"/>
        <v>CB511</v>
      </c>
      <c r="O9808">
        <f t="shared" si="307"/>
        <v>5861</v>
      </c>
    </row>
    <row r="9809" spans="1:15" x14ac:dyDescent="0.3">
      <c r="A9809">
        <v>5861</v>
      </c>
      <c r="B9809" s="171"/>
      <c r="C9809" t="s">
        <v>12782</v>
      </c>
      <c r="D9809" t="s">
        <v>5050</v>
      </c>
      <c r="E9809" t="s">
        <v>2782</v>
      </c>
      <c r="G9809" t="s">
        <v>31</v>
      </c>
      <c r="H9809" t="s">
        <v>31</v>
      </c>
      <c r="I9809" t="s">
        <v>2758</v>
      </c>
      <c r="J9809" t="s">
        <v>2758</v>
      </c>
      <c r="K9809" t="s">
        <v>31</v>
      </c>
      <c r="L9809" t="s">
        <v>2805</v>
      </c>
      <c r="N9809" s="17" t="str">
        <f t="shared" si="306"/>
        <v>CB512</v>
      </c>
      <c r="O9809">
        <f t="shared" si="307"/>
        <v>5861</v>
      </c>
    </row>
    <row r="9810" spans="1:15" x14ac:dyDescent="0.3">
      <c r="A9810">
        <v>5861</v>
      </c>
      <c r="B9810" s="171"/>
      <c r="C9810">
        <v>15105</v>
      </c>
      <c r="D9810" t="s">
        <v>5050</v>
      </c>
      <c r="E9810" t="s">
        <v>2782</v>
      </c>
      <c r="G9810" t="s">
        <v>31</v>
      </c>
      <c r="H9810" t="s">
        <v>31</v>
      </c>
      <c r="I9810" t="s">
        <v>2758</v>
      </c>
      <c r="J9810" t="s">
        <v>2758</v>
      </c>
      <c r="K9810" t="s">
        <v>31</v>
      </c>
      <c r="L9810" t="s">
        <v>2805</v>
      </c>
      <c r="N9810" s="17">
        <f t="shared" si="306"/>
        <v>15105</v>
      </c>
      <c r="O9810">
        <f t="shared" si="307"/>
        <v>5861</v>
      </c>
    </row>
    <row r="9811" spans="1:15" x14ac:dyDescent="0.3">
      <c r="A9811">
        <v>5861</v>
      </c>
      <c r="B9811" s="171"/>
      <c r="C9811" t="s">
        <v>12783</v>
      </c>
      <c r="D9811" t="s">
        <v>5050</v>
      </c>
      <c r="E9811" t="s">
        <v>2782</v>
      </c>
      <c r="G9811" t="s">
        <v>31</v>
      </c>
      <c r="H9811" t="s">
        <v>31</v>
      </c>
      <c r="I9811" t="s">
        <v>2758</v>
      </c>
      <c r="J9811" t="s">
        <v>2758</v>
      </c>
      <c r="K9811" t="s">
        <v>31</v>
      </c>
      <c r="L9811" t="s">
        <v>2805</v>
      </c>
      <c r="N9811" s="17" t="str">
        <f t="shared" si="306"/>
        <v>CB321</v>
      </c>
      <c r="O9811">
        <f t="shared" si="307"/>
        <v>5861</v>
      </c>
    </row>
    <row r="9812" spans="1:15" x14ac:dyDescent="0.3">
      <c r="A9812">
        <v>5861</v>
      </c>
      <c r="B9812" s="171"/>
      <c r="C9812" t="s">
        <v>12784</v>
      </c>
      <c r="D9812" t="s">
        <v>5050</v>
      </c>
      <c r="E9812" t="s">
        <v>2782</v>
      </c>
      <c r="G9812" t="s">
        <v>31</v>
      </c>
      <c r="H9812" t="s">
        <v>31</v>
      </c>
      <c r="I9812" t="s">
        <v>2758</v>
      </c>
      <c r="J9812" t="s">
        <v>2758</v>
      </c>
      <c r="K9812" t="s">
        <v>31</v>
      </c>
      <c r="L9812" t="s">
        <v>2805</v>
      </c>
      <c r="N9812" s="17" t="str">
        <f t="shared" si="306"/>
        <v>LU682</v>
      </c>
      <c r="O9812">
        <f t="shared" si="307"/>
        <v>5861</v>
      </c>
    </row>
    <row r="9813" spans="1:15" x14ac:dyDescent="0.3">
      <c r="A9813">
        <v>5861</v>
      </c>
      <c r="B9813" s="171"/>
      <c r="C9813" t="s">
        <v>12785</v>
      </c>
      <c r="D9813" t="s">
        <v>5050</v>
      </c>
      <c r="E9813" t="s">
        <v>2782</v>
      </c>
      <c r="G9813" t="s">
        <v>31</v>
      </c>
      <c r="H9813" t="s">
        <v>31</v>
      </c>
      <c r="I9813" t="s">
        <v>2758</v>
      </c>
      <c r="J9813" t="s">
        <v>2758</v>
      </c>
      <c r="K9813" t="s">
        <v>31</v>
      </c>
      <c r="L9813" t="s">
        <v>2805</v>
      </c>
      <c r="N9813" s="17" t="str">
        <f t="shared" si="306"/>
        <v>CB603</v>
      </c>
      <c r="O9813">
        <f t="shared" si="307"/>
        <v>5861</v>
      </c>
    </row>
    <row r="9814" spans="1:15" x14ac:dyDescent="0.3">
      <c r="A9814">
        <v>5861</v>
      </c>
      <c r="B9814" s="171"/>
      <c r="C9814" t="s">
        <v>12786</v>
      </c>
      <c r="D9814" t="s">
        <v>5050</v>
      </c>
      <c r="E9814" t="s">
        <v>2782</v>
      </c>
      <c r="G9814" t="s">
        <v>31</v>
      </c>
      <c r="H9814" t="s">
        <v>31</v>
      </c>
      <c r="I9814" t="s">
        <v>2758</v>
      </c>
      <c r="J9814" t="s">
        <v>2758</v>
      </c>
      <c r="K9814" t="s">
        <v>31</v>
      </c>
      <c r="L9814" t="s">
        <v>2805</v>
      </c>
      <c r="N9814" s="17" t="str">
        <f t="shared" si="306"/>
        <v>WX327</v>
      </c>
      <c r="O9814">
        <f t="shared" si="307"/>
        <v>5861</v>
      </c>
    </row>
    <row r="9815" spans="1:15" x14ac:dyDescent="0.3">
      <c r="A9815">
        <v>5861</v>
      </c>
      <c r="B9815" s="171"/>
      <c r="C9815" t="s">
        <v>12787</v>
      </c>
      <c r="D9815" t="s">
        <v>5050</v>
      </c>
      <c r="E9815" t="s">
        <v>2782</v>
      </c>
      <c r="G9815" t="s">
        <v>31</v>
      </c>
      <c r="H9815" t="s">
        <v>31</v>
      </c>
      <c r="I9815" t="s">
        <v>2758</v>
      </c>
      <c r="J9815" t="s">
        <v>2758</v>
      </c>
      <c r="K9815" t="s">
        <v>31</v>
      </c>
      <c r="L9815" t="s">
        <v>2805</v>
      </c>
      <c r="N9815" s="17" t="str">
        <f t="shared" si="306"/>
        <v>LS132</v>
      </c>
      <c r="O9815">
        <f t="shared" si="307"/>
        <v>5861</v>
      </c>
    </row>
    <row r="9816" spans="1:15" x14ac:dyDescent="0.3">
      <c r="A9816">
        <v>5861</v>
      </c>
      <c r="B9816" s="171"/>
      <c r="C9816" t="s">
        <v>12788</v>
      </c>
      <c r="D9816" t="s">
        <v>5050</v>
      </c>
      <c r="E9816" t="s">
        <v>2782</v>
      </c>
      <c r="G9816" t="s">
        <v>31</v>
      </c>
      <c r="H9816" t="s">
        <v>31</v>
      </c>
      <c r="I9816" t="s">
        <v>2758</v>
      </c>
      <c r="J9816" t="s">
        <v>2758</v>
      </c>
      <c r="K9816" t="s">
        <v>31</v>
      </c>
      <c r="L9816" t="s">
        <v>2805</v>
      </c>
      <c r="N9816" s="17" t="str">
        <f t="shared" si="306"/>
        <v>WR755</v>
      </c>
      <c r="O9816">
        <f t="shared" si="307"/>
        <v>5861</v>
      </c>
    </row>
    <row r="9817" spans="1:15" x14ac:dyDescent="0.3">
      <c r="A9817">
        <v>5861</v>
      </c>
      <c r="B9817" s="171"/>
      <c r="C9817" t="s">
        <v>12789</v>
      </c>
      <c r="D9817" t="s">
        <v>5050</v>
      </c>
      <c r="E9817" t="s">
        <v>2782</v>
      </c>
      <c r="G9817" t="s">
        <v>31</v>
      </c>
      <c r="H9817" t="s">
        <v>31</v>
      </c>
      <c r="I9817" t="s">
        <v>2758</v>
      </c>
      <c r="J9817" t="s">
        <v>2758</v>
      </c>
      <c r="K9817" t="s">
        <v>31</v>
      </c>
      <c r="L9817" t="s">
        <v>2805</v>
      </c>
      <c r="N9817" s="17" t="str">
        <f t="shared" si="306"/>
        <v>LS133</v>
      </c>
      <c r="O9817">
        <f t="shared" si="307"/>
        <v>5861</v>
      </c>
    </row>
    <row r="9818" spans="1:15" x14ac:dyDescent="0.3">
      <c r="A9818">
        <v>5861</v>
      </c>
      <c r="B9818" s="171"/>
      <c r="C9818" t="s">
        <v>12790</v>
      </c>
      <c r="D9818" t="s">
        <v>5050</v>
      </c>
      <c r="E9818" t="s">
        <v>2782</v>
      </c>
      <c r="G9818" t="s">
        <v>31</v>
      </c>
      <c r="H9818" t="s">
        <v>31</v>
      </c>
      <c r="I9818" t="s">
        <v>2758</v>
      </c>
      <c r="J9818" t="s">
        <v>2758</v>
      </c>
      <c r="K9818" t="s">
        <v>31</v>
      </c>
      <c r="L9818" t="s">
        <v>2805</v>
      </c>
      <c r="N9818" s="17" t="str">
        <f t="shared" si="306"/>
        <v>WX648</v>
      </c>
      <c r="O9818">
        <f t="shared" si="307"/>
        <v>5861</v>
      </c>
    </row>
    <row r="9819" spans="1:15" x14ac:dyDescent="0.3">
      <c r="A9819">
        <v>5861</v>
      </c>
      <c r="B9819" s="171"/>
      <c r="C9819" t="s">
        <v>12791</v>
      </c>
      <c r="D9819" t="s">
        <v>5050</v>
      </c>
      <c r="E9819" t="s">
        <v>2782</v>
      </c>
      <c r="G9819" t="s">
        <v>31</v>
      </c>
      <c r="H9819" t="s">
        <v>31</v>
      </c>
      <c r="I9819" t="s">
        <v>2758</v>
      </c>
      <c r="J9819" t="s">
        <v>2758</v>
      </c>
      <c r="K9819" t="s">
        <v>31</v>
      </c>
      <c r="L9819" t="s">
        <v>2805</v>
      </c>
      <c r="N9819" s="17" t="str">
        <f t="shared" si="306"/>
        <v>WB291</v>
      </c>
      <c r="O9819">
        <f t="shared" si="307"/>
        <v>5861</v>
      </c>
    </row>
    <row r="9820" spans="1:15" x14ac:dyDescent="0.3">
      <c r="A9820">
        <v>5861</v>
      </c>
      <c r="B9820" s="171"/>
      <c r="C9820" t="s">
        <v>12792</v>
      </c>
      <c r="D9820" t="s">
        <v>5050</v>
      </c>
      <c r="E9820" t="s">
        <v>2782</v>
      </c>
      <c r="G9820" t="s">
        <v>31</v>
      </c>
      <c r="H9820" t="s">
        <v>31</v>
      </c>
      <c r="I9820" t="s">
        <v>2758</v>
      </c>
      <c r="J9820" t="s">
        <v>2758</v>
      </c>
      <c r="K9820" t="s">
        <v>31</v>
      </c>
      <c r="L9820" t="s">
        <v>2805</v>
      </c>
      <c r="N9820" s="17" t="str">
        <f t="shared" si="306"/>
        <v>WB615</v>
      </c>
      <c r="O9820">
        <f t="shared" si="307"/>
        <v>5861</v>
      </c>
    </row>
    <row r="9821" spans="1:15" x14ac:dyDescent="0.3">
      <c r="A9821">
        <v>5861</v>
      </c>
      <c r="B9821" s="171"/>
      <c r="C9821" t="s">
        <v>12793</v>
      </c>
      <c r="D9821" t="s">
        <v>5050</v>
      </c>
      <c r="E9821" t="s">
        <v>2782</v>
      </c>
      <c r="G9821" t="s">
        <v>31</v>
      </c>
      <c r="H9821" t="s">
        <v>31</v>
      </c>
      <c r="I9821" t="s">
        <v>2758</v>
      </c>
      <c r="J9821" t="s">
        <v>2758</v>
      </c>
      <c r="K9821" t="s">
        <v>31</v>
      </c>
      <c r="L9821" t="s">
        <v>2805</v>
      </c>
      <c r="N9821" s="17" t="str">
        <f t="shared" si="306"/>
        <v>WR756</v>
      </c>
      <c r="O9821">
        <f t="shared" si="307"/>
        <v>5861</v>
      </c>
    </row>
    <row r="9822" spans="1:15" x14ac:dyDescent="0.3">
      <c r="A9822">
        <v>5861</v>
      </c>
      <c r="B9822" s="171"/>
      <c r="C9822" t="s">
        <v>12794</v>
      </c>
      <c r="D9822" t="s">
        <v>5050</v>
      </c>
      <c r="E9822" t="s">
        <v>2782</v>
      </c>
      <c r="G9822" t="s">
        <v>31</v>
      </c>
      <c r="H9822" t="s">
        <v>31</v>
      </c>
      <c r="I9822" t="s">
        <v>2758</v>
      </c>
      <c r="J9822" t="s">
        <v>2758</v>
      </c>
      <c r="K9822" t="s">
        <v>31</v>
      </c>
      <c r="L9822" t="s">
        <v>2805</v>
      </c>
      <c r="N9822" s="17" t="str">
        <f t="shared" si="306"/>
        <v>WR757</v>
      </c>
      <c r="O9822">
        <f t="shared" si="307"/>
        <v>5861</v>
      </c>
    </row>
    <row r="9823" spans="1:15" x14ac:dyDescent="0.3">
      <c r="A9823">
        <v>5861</v>
      </c>
      <c r="B9823" s="171"/>
      <c r="C9823" t="s">
        <v>12795</v>
      </c>
      <c r="D9823" t="s">
        <v>5050</v>
      </c>
      <c r="E9823" t="s">
        <v>2782</v>
      </c>
      <c r="G9823" t="s">
        <v>31</v>
      </c>
      <c r="H9823" t="s">
        <v>31</v>
      </c>
      <c r="I9823" t="s">
        <v>2758</v>
      </c>
      <c r="J9823" t="s">
        <v>2758</v>
      </c>
      <c r="K9823" t="s">
        <v>31</v>
      </c>
      <c r="L9823" t="s">
        <v>2805</v>
      </c>
      <c r="N9823" s="17" t="str">
        <f t="shared" si="306"/>
        <v>WB616</v>
      </c>
      <c r="O9823">
        <f t="shared" si="307"/>
        <v>5861</v>
      </c>
    </row>
    <row r="9824" spans="1:15" x14ac:dyDescent="0.3">
      <c r="A9824">
        <v>5861</v>
      </c>
      <c r="B9824" s="171"/>
      <c r="C9824" t="s">
        <v>12796</v>
      </c>
      <c r="D9824" t="s">
        <v>5050</v>
      </c>
      <c r="E9824" t="s">
        <v>2782</v>
      </c>
      <c r="G9824" t="s">
        <v>31</v>
      </c>
      <c r="H9824" t="s">
        <v>31</v>
      </c>
      <c r="I9824" t="s">
        <v>2758</v>
      </c>
      <c r="J9824" t="s">
        <v>2758</v>
      </c>
      <c r="K9824" t="s">
        <v>31</v>
      </c>
      <c r="L9824" t="s">
        <v>2805</v>
      </c>
      <c r="N9824" s="17" t="str">
        <f t="shared" si="306"/>
        <v>WR758</v>
      </c>
      <c r="O9824">
        <f t="shared" si="307"/>
        <v>5861</v>
      </c>
    </row>
    <row r="9825" spans="1:15" x14ac:dyDescent="0.3">
      <c r="A9825">
        <v>5861</v>
      </c>
      <c r="B9825" s="171"/>
      <c r="C9825" t="s">
        <v>12797</v>
      </c>
      <c r="D9825" t="s">
        <v>5050</v>
      </c>
      <c r="E9825" t="s">
        <v>2782</v>
      </c>
      <c r="G9825" t="s">
        <v>31</v>
      </c>
      <c r="H9825" t="s">
        <v>31</v>
      </c>
      <c r="I9825" t="s">
        <v>2758</v>
      </c>
      <c r="J9825" t="s">
        <v>2758</v>
      </c>
      <c r="K9825" t="s">
        <v>31</v>
      </c>
      <c r="L9825" t="s">
        <v>2805</v>
      </c>
      <c r="N9825" s="17" t="str">
        <f t="shared" si="306"/>
        <v>CQ442</v>
      </c>
      <c r="O9825">
        <f t="shared" si="307"/>
        <v>5861</v>
      </c>
    </row>
    <row r="9826" spans="1:15" x14ac:dyDescent="0.3">
      <c r="A9826">
        <v>5861</v>
      </c>
      <c r="B9826" s="171"/>
      <c r="C9826" t="s">
        <v>12798</v>
      </c>
      <c r="D9826" t="s">
        <v>5050</v>
      </c>
      <c r="E9826" t="s">
        <v>2782</v>
      </c>
      <c r="G9826" t="s">
        <v>31</v>
      </c>
      <c r="H9826" t="s">
        <v>31</v>
      </c>
      <c r="I9826" t="s">
        <v>2758</v>
      </c>
      <c r="J9826" t="s">
        <v>2758</v>
      </c>
      <c r="K9826" t="s">
        <v>31</v>
      </c>
      <c r="L9826" t="s">
        <v>2805</v>
      </c>
      <c r="N9826" s="17" t="str">
        <f t="shared" si="306"/>
        <v>WR759</v>
      </c>
      <c r="O9826">
        <f t="shared" si="307"/>
        <v>5861</v>
      </c>
    </row>
    <row r="9827" spans="1:15" x14ac:dyDescent="0.3">
      <c r="A9827">
        <v>5861</v>
      </c>
      <c r="B9827" s="171"/>
      <c r="C9827" t="s">
        <v>12799</v>
      </c>
      <c r="D9827" t="s">
        <v>5050</v>
      </c>
      <c r="E9827" t="s">
        <v>2782</v>
      </c>
      <c r="G9827" t="s">
        <v>31</v>
      </c>
      <c r="H9827" t="s">
        <v>31</v>
      </c>
      <c r="I9827" t="s">
        <v>2758</v>
      </c>
      <c r="J9827" t="s">
        <v>2758</v>
      </c>
      <c r="K9827" t="s">
        <v>31</v>
      </c>
      <c r="L9827" t="s">
        <v>2805</v>
      </c>
      <c r="N9827" s="17" t="str">
        <f t="shared" si="306"/>
        <v>WR761</v>
      </c>
      <c r="O9827">
        <f t="shared" si="307"/>
        <v>5861</v>
      </c>
    </row>
    <row r="9828" spans="1:15" x14ac:dyDescent="0.3">
      <c r="A9828">
        <v>5861</v>
      </c>
      <c r="B9828" s="171"/>
      <c r="C9828" t="s">
        <v>12800</v>
      </c>
      <c r="D9828" t="s">
        <v>5050</v>
      </c>
      <c r="E9828" t="s">
        <v>2782</v>
      </c>
      <c r="G9828" t="s">
        <v>31</v>
      </c>
      <c r="H9828" t="s">
        <v>31</v>
      </c>
      <c r="I9828" t="s">
        <v>2758</v>
      </c>
      <c r="J9828" t="s">
        <v>2758</v>
      </c>
      <c r="K9828" t="s">
        <v>31</v>
      </c>
      <c r="L9828" t="s">
        <v>2805</v>
      </c>
      <c r="N9828" s="17" t="str">
        <f t="shared" si="306"/>
        <v>CB322</v>
      </c>
      <c r="O9828">
        <f t="shared" si="307"/>
        <v>5861</v>
      </c>
    </row>
    <row r="9829" spans="1:15" x14ac:dyDescent="0.3">
      <c r="A9829">
        <v>5861</v>
      </c>
      <c r="B9829" s="171"/>
      <c r="C9829" t="s">
        <v>12801</v>
      </c>
      <c r="D9829" t="s">
        <v>5050</v>
      </c>
      <c r="E9829" t="s">
        <v>2782</v>
      </c>
      <c r="G9829" t="s">
        <v>31</v>
      </c>
      <c r="H9829" t="s">
        <v>31</v>
      </c>
      <c r="I9829" t="s">
        <v>2758</v>
      </c>
      <c r="J9829" t="s">
        <v>2758</v>
      </c>
      <c r="K9829" t="s">
        <v>31</v>
      </c>
      <c r="L9829" t="s">
        <v>2805</v>
      </c>
      <c r="N9829" s="17" t="str">
        <f t="shared" si="306"/>
        <v>WR762</v>
      </c>
      <c r="O9829">
        <f t="shared" si="307"/>
        <v>5861</v>
      </c>
    </row>
    <row r="9830" spans="1:15" x14ac:dyDescent="0.3">
      <c r="A9830">
        <v>5861</v>
      </c>
      <c r="B9830" s="171"/>
      <c r="C9830" t="s">
        <v>12802</v>
      </c>
      <c r="D9830" t="s">
        <v>5050</v>
      </c>
      <c r="E9830" t="s">
        <v>2782</v>
      </c>
      <c r="G9830" t="s">
        <v>31</v>
      </c>
      <c r="H9830" t="s">
        <v>31</v>
      </c>
      <c r="I9830" t="s">
        <v>2758</v>
      </c>
      <c r="J9830" t="s">
        <v>2758</v>
      </c>
      <c r="K9830" t="s">
        <v>31</v>
      </c>
      <c r="L9830" t="s">
        <v>2805</v>
      </c>
      <c r="N9830" s="17" t="str">
        <f t="shared" si="306"/>
        <v>LS870</v>
      </c>
      <c r="O9830">
        <f t="shared" si="307"/>
        <v>5861</v>
      </c>
    </row>
    <row r="9831" spans="1:15" x14ac:dyDescent="0.3">
      <c r="A9831">
        <v>5861</v>
      </c>
      <c r="B9831" s="171"/>
      <c r="C9831" t="s">
        <v>12803</v>
      </c>
      <c r="D9831" t="s">
        <v>5050</v>
      </c>
      <c r="E9831" t="s">
        <v>2782</v>
      </c>
      <c r="G9831" t="s">
        <v>31</v>
      </c>
      <c r="H9831" t="s">
        <v>31</v>
      </c>
      <c r="I9831" t="s">
        <v>2758</v>
      </c>
      <c r="J9831" t="s">
        <v>2758</v>
      </c>
      <c r="K9831" t="s">
        <v>31</v>
      </c>
      <c r="L9831" t="s">
        <v>2805</v>
      </c>
      <c r="N9831" s="17" t="str">
        <f t="shared" si="306"/>
        <v>LU268</v>
      </c>
      <c r="O9831">
        <f t="shared" si="307"/>
        <v>5861</v>
      </c>
    </row>
    <row r="9832" spans="1:15" x14ac:dyDescent="0.3">
      <c r="A9832">
        <v>5861</v>
      </c>
      <c r="B9832" s="171"/>
      <c r="C9832" t="s">
        <v>12804</v>
      </c>
      <c r="D9832" t="s">
        <v>5050</v>
      </c>
      <c r="E9832" t="s">
        <v>2782</v>
      </c>
      <c r="G9832" t="s">
        <v>31</v>
      </c>
      <c r="H9832" t="s">
        <v>31</v>
      </c>
      <c r="I9832" t="s">
        <v>2758</v>
      </c>
      <c r="J9832" t="s">
        <v>2758</v>
      </c>
      <c r="K9832" t="s">
        <v>31</v>
      </c>
      <c r="L9832" t="s">
        <v>2805</v>
      </c>
      <c r="N9832" s="17" t="str">
        <f t="shared" si="306"/>
        <v>LU269</v>
      </c>
      <c r="O9832">
        <f t="shared" si="307"/>
        <v>5861</v>
      </c>
    </row>
    <row r="9833" spans="1:15" x14ac:dyDescent="0.3">
      <c r="A9833">
        <v>5861</v>
      </c>
      <c r="B9833" s="171"/>
      <c r="C9833" t="s">
        <v>12805</v>
      </c>
      <c r="D9833" t="s">
        <v>5050</v>
      </c>
      <c r="E9833" t="s">
        <v>2782</v>
      </c>
      <c r="G9833" t="s">
        <v>31</v>
      </c>
      <c r="H9833" t="s">
        <v>31</v>
      </c>
      <c r="I9833" t="s">
        <v>2758</v>
      </c>
      <c r="J9833" t="s">
        <v>2758</v>
      </c>
      <c r="K9833" t="s">
        <v>31</v>
      </c>
      <c r="L9833" t="s">
        <v>2805</v>
      </c>
      <c r="N9833" s="17" t="str">
        <f t="shared" si="306"/>
        <v>E1098</v>
      </c>
      <c r="O9833">
        <f t="shared" si="307"/>
        <v>5861</v>
      </c>
    </row>
    <row r="9834" spans="1:15" x14ac:dyDescent="0.3">
      <c r="A9834">
        <v>5861</v>
      </c>
      <c r="B9834" s="171"/>
      <c r="C9834" t="s">
        <v>12806</v>
      </c>
      <c r="D9834" t="s">
        <v>5050</v>
      </c>
      <c r="E9834" t="s">
        <v>2782</v>
      </c>
      <c r="G9834" t="s">
        <v>31</v>
      </c>
      <c r="H9834" t="s">
        <v>31</v>
      </c>
      <c r="I9834" t="s">
        <v>2758</v>
      </c>
      <c r="J9834" t="s">
        <v>2758</v>
      </c>
      <c r="K9834" t="s">
        <v>31</v>
      </c>
      <c r="L9834" t="s">
        <v>2805</v>
      </c>
      <c r="N9834" s="17" t="str">
        <f t="shared" si="306"/>
        <v>WR763</v>
      </c>
      <c r="O9834">
        <f t="shared" si="307"/>
        <v>5861</v>
      </c>
    </row>
    <row r="9835" spans="1:15" x14ac:dyDescent="0.3">
      <c r="A9835">
        <v>5861</v>
      </c>
      <c r="B9835" s="171"/>
      <c r="C9835" t="s">
        <v>12807</v>
      </c>
      <c r="D9835" t="s">
        <v>5050</v>
      </c>
      <c r="E9835" t="s">
        <v>2782</v>
      </c>
      <c r="G9835" t="s">
        <v>31</v>
      </c>
      <c r="H9835" t="s">
        <v>31</v>
      </c>
      <c r="I9835" t="s">
        <v>2758</v>
      </c>
      <c r="J9835" t="s">
        <v>2758</v>
      </c>
      <c r="K9835" t="s">
        <v>31</v>
      </c>
      <c r="L9835" t="s">
        <v>2805</v>
      </c>
      <c r="N9835" s="17" t="str">
        <f t="shared" si="306"/>
        <v>LS391</v>
      </c>
      <c r="O9835">
        <f t="shared" si="307"/>
        <v>5861</v>
      </c>
    </row>
    <row r="9836" spans="1:15" x14ac:dyDescent="0.3">
      <c r="A9836">
        <v>5861</v>
      </c>
      <c r="B9836" s="171"/>
      <c r="C9836" t="s">
        <v>12808</v>
      </c>
      <c r="D9836" t="s">
        <v>5050</v>
      </c>
      <c r="E9836" t="s">
        <v>2782</v>
      </c>
      <c r="G9836" t="s">
        <v>31</v>
      </c>
      <c r="H9836" t="s">
        <v>31</v>
      </c>
      <c r="I9836" t="s">
        <v>2758</v>
      </c>
      <c r="J9836" t="s">
        <v>2758</v>
      </c>
      <c r="K9836" t="s">
        <v>31</v>
      </c>
      <c r="L9836" t="s">
        <v>2805</v>
      </c>
      <c r="N9836" s="17" t="str">
        <f t="shared" si="306"/>
        <v>WR764</v>
      </c>
      <c r="O9836">
        <f t="shared" si="307"/>
        <v>5861</v>
      </c>
    </row>
    <row r="9837" spans="1:15" x14ac:dyDescent="0.3">
      <c r="A9837">
        <v>5861</v>
      </c>
      <c r="B9837" s="171"/>
      <c r="C9837" t="s">
        <v>12809</v>
      </c>
      <c r="D9837" t="s">
        <v>5050</v>
      </c>
      <c r="E9837" t="s">
        <v>2782</v>
      </c>
      <c r="G9837" t="s">
        <v>31</v>
      </c>
      <c r="H9837" t="s">
        <v>31</v>
      </c>
      <c r="I9837" t="s">
        <v>2758</v>
      </c>
      <c r="J9837" t="s">
        <v>2758</v>
      </c>
      <c r="K9837" t="s">
        <v>31</v>
      </c>
      <c r="L9837" t="s">
        <v>2805</v>
      </c>
      <c r="N9837" s="17" t="str">
        <f t="shared" si="306"/>
        <v>WR765</v>
      </c>
      <c r="O9837">
        <f t="shared" si="307"/>
        <v>5861</v>
      </c>
    </row>
    <row r="9838" spans="1:15" x14ac:dyDescent="0.3">
      <c r="A9838">
        <v>5861</v>
      </c>
      <c r="B9838" s="171"/>
      <c r="C9838" t="s">
        <v>12810</v>
      </c>
      <c r="D9838" t="s">
        <v>5050</v>
      </c>
      <c r="E9838" t="s">
        <v>2782</v>
      </c>
      <c r="G9838" t="s">
        <v>31</v>
      </c>
      <c r="H9838" t="s">
        <v>31</v>
      </c>
      <c r="I9838" t="s">
        <v>2758</v>
      </c>
      <c r="J9838" t="s">
        <v>2758</v>
      </c>
      <c r="K9838" t="s">
        <v>31</v>
      </c>
      <c r="L9838" t="s">
        <v>2805</v>
      </c>
      <c r="N9838" s="17" t="str">
        <f t="shared" si="306"/>
        <v>WE285</v>
      </c>
      <c r="O9838">
        <f t="shared" si="307"/>
        <v>5861</v>
      </c>
    </row>
    <row r="9839" spans="1:15" x14ac:dyDescent="0.3">
      <c r="A9839">
        <v>5861</v>
      </c>
      <c r="B9839" s="171"/>
      <c r="C9839" t="s">
        <v>12811</v>
      </c>
      <c r="D9839" t="s">
        <v>5050</v>
      </c>
      <c r="E9839" t="s">
        <v>2782</v>
      </c>
      <c r="G9839" t="s">
        <v>31</v>
      </c>
      <c r="H9839" t="s">
        <v>31</v>
      </c>
      <c r="I9839" t="s">
        <v>2758</v>
      </c>
      <c r="J9839" t="s">
        <v>2758</v>
      </c>
      <c r="K9839" t="s">
        <v>31</v>
      </c>
      <c r="L9839" t="s">
        <v>2805</v>
      </c>
      <c r="N9839" s="17" t="str">
        <f t="shared" si="306"/>
        <v>CB133</v>
      </c>
      <c r="O9839">
        <f t="shared" si="307"/>
        <v>5861</v>
      </c>
    </row>
    <row r="9840" spans="1:15" x14ac:dyDescent="0.3">
      <c r="A9840">
        <v>5861</v>
      </c>
      <c r="B9840" s="171"/>
      <c r="C9840" t="s">
        <v>12812</v>
      </c>
      <c r="D9840" t="s">
        <v>5050</v>
      </c>
      <c r="E9840" t="s">
        <v>2782</v>
      </c>
      <c r="G9840" t="s">
        <v>31</v>
      </c>
      <c r="H9840" t="s">
        <v>31</v>
      </c>
      <c r="I9840" t="s">
        <v>2758</v>
      </c>
      <c r="J9840" t="s">
        <v>2758</v>
      </c>
      <c r="K9840" t="s">
        <v>31</v>
      </c>
      <c r="L9840" t="s">
        <v>2805</v>
      </c>
      <c r="N9840" s="17" t="str">
        <f t="shared" si="306"/>
        <v>WR769</v>
      </c>
      <c r="O9840">
        <f t="shared" si="307"/>
        <v>5861</v>
      </c>
    </row>
    <row r="9841" spans="1:15" x14ac:dyDescent="0.3">
      <c r="A9841">
        <v>5861</v>
      </c>
      <c r="B9841" s="171"/>
      <c r="C9841" t="s">
        <v>12813</v>
      </c>
      <c r="D9841" t="s">
        <v>5050</v>
      </c>
      <c r="E9841" t="s">
        <v>2782</v>
      </c>
      <c r="G9841" t="s">
        <v>31</v>
      </c>
      <c r="H9841" t="s">
        <v>31</v>
      </c>
      <c r="I9841" t="s">
        <v>2758</v>
      </c>
      <c r="J9841" t="s">
        <v>2758</v>
      </c>
      <c r="K9841" t="s">
        <v>31</v>
      </c>
      <c r="L9841" t="s">
        <v>2805</v>
      </c>
      <c r="N9841" s="17" t="str">
        <f t="shared" si="306"/>
        <v>WB617</v>
      </c>
      <c r="O9841">
        <f t="shared" si="307"/>
        <v>5861</v>
      </c>
    </row>
    <row r="9842" spans="1:15" x14ac:dyDescent="0.3">
      <c r="A9842">
        <v>5861</v>
      </c>
      <c r="B9842" s="171"/>
      <c r="C9842" t="s">
        <v>12814</v>
      </c>
      <c r="D9842" t="s">
        <v>5050</v>
      </c>
      <c r="E9842" t="s">
        <v>2782</v>
      </c>
      <c r="G9842" t="s">
        <v>31</v>
      </c>
      <c r="H9842" t="s">
        <v>31</v>
      </c>
      <c r="I9842" t="s">
        <v>2758</v>
      </c>
      <c r="J9842" t="s">
        <v>2758</v>
      </c>
      <c r="K9842" t="s">
        <v>31</v>
      </c>
      <c r="L9842" t="s">
        <v>2805</v>
      </c>
      <c r="N9842" s="17" t="str">
        <f t="shared" si="306"/>
        <v>WR770</v>
      </c>
      <c r="O9842">
        <f t="shared" si="307"/>
        <v>5861</v>
      </c>
    </row>
    <row r="9843" spans="1:15" x14ac:dyDescent="0.3">
      <c r="A9843">
        <v>5861</v>
      </c>
      <c r="B9843" s="171"/>
      <c r="C9843" t="s">
        <v>12815</v>
      </c>
      <c r="D9843" t="s">
        <v>5050</v>
      </c>
      <c r="E9843" t="s">
        <v>2782</v>
      </c>
      <c r="G9843" t="s">
        <v>31</v>
      </c>
      <c r="H9843" t="s">
        <v>31</v>
      </c>
      <c r="I9843" t="s">
        <v>2758</v>
      </c>
      <c r="J9843" t="s">
        <v>2758</v>
      </c>
      <c r="K9843" t="s">
        <v>31</v>
      </c>
      <c r="L9843" t="s">
        <v>2805</v>
      </c>
      <c r="N9843" s="17" t="str">
        <f t="shared" si="306"/>
        <v>WB336</v>
      </c>
      <c r="O9843">
        <f t="shared" si="307"/>
        <v>5861</v>
      </c>
    </row>
    <row r="9844" spans="1:15" x14ac:dyDescent="0.3">
      <c r="A9844">
        <v>5861</v>
      </c>
      <c r="B9844" s="171"/>
      <c r="C9844" t="s">
        <v>12816</v>
      </c>
      <c r="D9844" t="s">
        <v>5050</v>
      </c>
      <c r="E9844" t="s">
        <v>2782</v>
      </c>
      <c r="G9844" t="s">
        <v>31</v>
      </c>
      <c r="H9844" t="s">
        <v>31</v>
      </c>
      <c r="I9844" t="s">
        <v>2758</v>
      </c>
      <c r="J9844" t="s">
        <v>2758</v>
      </c>
      <c r="K9844" t="s">
        <v>31</v>
      </c>
      <c r="L9844" t="s">
        <v>2805</v>
      </c>
      <c r="N9844" s="17" t="str">
        <f t="shared" si="306"/>
        <v>CQ443</v>
      </c>
      <c r="O9844">
        <f t="shared" si="307"/>
        <v>5861</v>
      </c>
    </row>
    <row r="9845" spans="1:15" x14ac:dyDescent="0.3">
      <c r="A9845">
        <v>5861</v>
      </c>
      <c r="B9845" s="171"/>
      <c r="C9845" t="s">
        <v>12817</v>
      </c>
      <c r="D9845" t="s">
        <v>5050</v>
      </c>
      <c r="E9845" t="s">
        <v>2782</v>
      </c>
      <c r="G9845" t="s">
        <v>31</v>
      </c>
      <c r="H9845" t="s">
        <v>31</v>
      </c>
      <c r="I9845" t="s">
        <v>2758</v>
      </c>
      <c r="J9845" t="s">
        <v>2758</v>
      </c>
      <c r="K9845" t="s">
        <v>31</v>
      </c>
      <c r="L9845" t="s">
        <v>2805</v>
      </c>
      <c r="N9845" s="17" t="str">
        <f t="shared" si="306"/>
        <v>WR771</v>
      </c>
      <c r="O9845">
        <f t="shared" si="307"/>
        <v>5861</v>
      </c>
    </row>
    <row r="9846" spans="1:15" x14ac:dyDescent="0.3">
      <c r="A9846">
        <v>5861</v>
      </c>
      <c r="B9846" s="171"/>
      <c r="C9846" t="s">
        <v>12818</v>
      </c>
      <c r="D9846" t="s">
        <v>5050</v>
      </c>
      <c r="E9846" t="s">
        <v>2782</v>
      </c>
      <c r="G9846" t="s">
        <v>31</v>
      </c>
      <c r="H9846" t="s">
        <v>31</v>
      </c>
      <c r="I9846" t="s">
        <v>2758</v>
      </c>
      <c r="J9846" t="s">
        <v>2758</v>
      </c>
      <c r="K9846" t="s">
        <v>31</v>
      </c>
      <c r="L9846" t="s">
        <v>2805</v>
      </c>
      <c r="N9846" s="17" t="str">
        <f t="shared" si="306"/>
        <v>WR772</v>
      </c>
      <c r="O9846">
        <f t="shared" si="307"/>
        <v>5861</v>
      </c>
    </row>
    <row r="9847" spans="1:15" x14ac:dyDescent="0.3">
      <c r="A9847">
        <v>5861</v>
      </c>
      <c r="B9847" s="171"/>
      <c r="C9847" t="s">
        <v>12819</v>
      </c>
      <c r="D9847" t="s">
        <v>5050</v>
      </c>
      <c r="E9847" t="s">
        <v>2782</v>
      </c>
      <c r="G9847" t="s">
        <v>31</v>
      </c>
      <c r="H9847" t="s">
        <v>31</v>
      </c>
      <c r="I9847" t="s">
        <v>2758</v>
      </c>
      <c r="J9847" t="s">
        <v>2758</v>
      </c>
      <c r="K9847" t="s">
        <v>31</v>
      </c>
      <c r="L9847" t="s">
        <v>2805</v>
      </c>
      <c r="N9847" s="17" t="str">
        <f t="shared" si="306"/>
        <v>LS101</v>
      </c>
      <c r="O9847">
        <f t="shared" si="307"/>
        <v>5861</v>
      </c>
    </row>
    <row r="9848" spans="1:15" x14ac:dyDescent="0.3">
      <c r="A9848">
        <v>5861</v>
      </c>
      <c r="B9848" s="171"/>
      <c r="C9848" t="s">
        <v>12820</v>
      </c>
      <c r="D9848" t="s">
        <v>5050</v>
      </c>
      <c r="E9848" t="s">
        <v>2782</v>
      </c>
      <c r="G9848" t="s">
        <v>31</v>
      </c>
      <c r="H9848" t="s">
        <v>31</v>
      </c>
      <c r="I9848" t="s">
        <v>2758</v>
      </c>
      <c r="J9848" t="s">
        <v>2758</v>
      </c>
      <c r="K9848" t="s">
        <v>31</v>
      </c>
      <c r="L9848" t="s">
        <v>2805</v>
      </c>
      <c r="N9848" s="17" t="str">
        <f t="shared" si="306"/>
        <v>CB835</v>
      </c>
      <c r="O9848">
        <f t="shared" si="307"/>
        <v>5861</v>
      </c>
    </row>
    <row r="9849" spans="1:15" x14ac:dyDescent="0.3">
      <c r="A9849">
        <v>5861</v>
      </c>
      <c r="B9849" s="171"/>
      <c r="C9849" t="s">
        <v>12821</v>
      </c>
      <c r="D9849" t="s">
        <v>5050</v>
      </c>
      <c r="E9849" t="s">
        <v>2782</v>
      </c>
      <c r="G9849" t="s">
        <v>31</v>
      </c>
      <c r="H9849" t="s">
        <v>31</v>
      </c>
      <c r="I9849" t="s">
        <v>2758</v>
      </c>
      <c r="J9849" t="s">
        <v>2758</v>
      </c>
      <c r="K9849" t="s">
        <v>31</v>
      </c>
      <c r="L9849" t="s">
        <v>2805</v>
      </c>
      <c r="N9849" s="17" t="str">
        <f t="shared" si="306"/>
        <v>LV361</v>
      </c>
      <c r="O9849">
        <f t="shared" si="307"/>
        <v>5861</v>
      </c>
    </row>
    <row r="9850" spans="1:15" x14ac:dyDescent="0.3">
      <c r="A9850">
        <v>5861</v>
      </c>
      <c r="B9850" s="171"/>
      <c r="C9850" t="s">
        <v>12822</v>
      </c>
      <c r="D9850" t="s">
        <v>5050</v>
      </c>
      <c r="E9850" t="s">
        <v>2782</v>
      </c>
      <c r="G9850" t="s">
        <v>31</v>
      </c>
      <c r="H9850" t="s">
        <v>31</v>
      </c>
      <c r="I9850" t="s">
        <v>2758</v>
      </c>
      <c r="J9850" t="s">
        <v>2758</v>
      </c>
      <c r="K9850" t="s">
        <v>31</v>
      </c>
      <c r="L9850" t="s">
        <v>2805</v>
      </c>
      <c r="N9850" s="17" t="str">
        <f t="shared" si="306"/>
        <v>LS312</v>
      </c>
      <c r="O9850">
        <f t="shared" si="307"/>
        <v>5861</v>
      </c>
    </row>
    <row r="9851" spans="1:15" x14ac:dyDescent="0.3">
      <c r="A9851">
        <v>5861</v>
      </c>
      <c r="B9851" s="171"/>
      <c r="C9851" t="s">
        <v>12823</v>
      </c>
      <c r="D9851" t="s">
        <v>5050</v>
      </c>
      <c r="E9851" t="s">
        <v>2782</v>
      </c>
      <c r="G9851" t="s">
        <v>31</v>
      </c>
      <c r="H9851" t="s">
        <v>31</v>
      </c>
      <c r="I9851" t="s">
        <v>2758</v>
      </c>
      <c r="J9851" t="s">
        <v>2758</v>
      </c>
      <c r="K9851" t="s">
        <v>31</v>
      </c>
      <c r="L9851" t="s">
        <v>2805</v>
      </c>
      <c r="N9851" s="17" t="str">
        <f t="shared" si="306"/>
        <v>LT487</v>
      </c>
      <c r="O9851">
        <f t="shared" si="307"/>
        <v>5861</v>
      </c>
    </row>
    <row r="9852" spans="1:15" x14ac:dyDescent="0.3">
      <c r="A9852">
        <v>5861</v>
      </c>
      <c r="B9852" s="171"/>
      <c r="C9852" t="s">
        <v>12824</v>
      </c>
      <c r="D9852" t="s">
        <v>5050</v>
      </c>
      <c r="E9852" t="s">
        <v>2782</v>
      </c>
      <c r="G9852" t="s">
        <v>31</v>
      </c>
      <c r="H9852" t="s">
        <v>31</v>
      </c>
      <c r="I9852" t="s">
        <v>2758</v>
      </c>
      <c r="J9852" t="s">
        <v>2758</v>
      </c>
      <c r="K9852" t="s">
        <v>31</v>
      </c>
      <c r="L9852" t="s">
        <v>2805</v>
      </c>
      <c r="N9852" s="17" t="str">
        <f t="shared" si="306"/>
        <v>LT488</v>
      </c>
      <c r="O9852">
        <f t="shared" si="307"/>
        <v>5861</v>
      </c>
    </row>
    <row r="9853" spans="1:15" x14ac:dyDescent="0.3">
      <c r="A9853">
        <v>5861</v>
      </c>
      <c r="B9853" s="171"/>
      <c r="C9853" t="s">
        <v>12825</v>
      </c>
      <c r="D9853" t="s">
        <v>5050</v>
      </c>
      <c r="E9853" t="s">
        <v>2782</v>
      </c>
      <c r="G9853" t="s">
        <v>31</v>
      </c>
      <c r="H9853" t="s">
        <v>31</v>
      </c>
      <c r="I9853" t="s">
        <v>2758</v>
      </c>
      <c r="J9853" t="s">
        <v>2758</v>
      </c>
      <c r="K9853" t="s">
        <v>31</v>
      </c>
      <c r="L9853" t="s">
        <v>2805</v>
      </c>
      <c r="N9853" s="17" t="str">
        <f t="shared" si="306"/>
        <v>WE119</v>
      </c>
      <c r="O9853">
        <f t="shared" si="307"/>
        <v>5861</v>
      </c>
    </row>
    <row r="9854" spans="1:15" x14ac:dyDescent="0.3">
      <c r="A9854">
        <v>5861</v>
      </c>
      <c r="B9854" s="171"/>
      <c r="C9854" t="s">
        <v>12826</v>
      </c>
      <c r="D9854" t="s">
        <v>5050</v>
      </c>
      <c r="E9854" t="s">
        <v>2782</v>
      </c>
      <c r="G9854" t="s">
        <v>31</v>
      </c>
      <c r="H9854" t="s">
        <v>31</v>
      </c>
      <c r="I9854" t="s">
        <v>2758</v>
      </c>
      <c r="J9854" t="s">
        <v>2758</v>
      </c>
      <c r="K9854" t="s">
        <v>31</v>
      </c>
      <c r="L9854" t="s">
        <v>2805</v>
      </c>
      <c r="N9854" s="17" t="str">
        <f t="shared" si="306"/>
        <v>CB919</v>
      </c>
      <c r="O9854">
        <f t="shared" si="307"/>
        <v>5861</v>
      </c>
    </row>
    <row r="9855" spans="1:15" x14ac:dyDescent="0.3">
      <c r="A9855">
        <v>5861</v>
      </c>
      <c r="B9855" s="171"/>
      <c r="C9855" t="s">
        <v>12827</v>
      </c>
      <c r="D9855" t="s">
        <v>5050</v>
      </c>
      <c r="E9855" t="s">
        <v>2782</v>
      </c>
      <c r="G9855" t="s">
        <v>31</v>
      </c>
      <c r="H9855" t="s">
        <v>31</v>
      </c>
      <c r="I9855" t="s">
        <v>2758</v>
      </c>
      <c r="J9855" t="s">
        <v>2758</v>
      </c>
      <c r="K9855" t="s">
        <v>31</v>
      </c>
      <c r="L9855" t="s">
        <v>2805</v>
      </c>
      <c r="N9855" s="17" t="str">
        <f t="shared" si="306"/>
        <v>LT489</v>
      </c>
      <c r="O9855">
        <f t="shared" si="307"/>
        <v>5861</v>
      </c>
    </row>
    <row r="9856" spans="1:15" x14ac:dyDescent="0.3">
      <c r="A9856">
        <v>5861</v>
      </c>
      <c r="B9856" s="171"/>
      <c r="C9856" t="s">
        <v>12828</v>
      </c>
      <c r="D9856" t="s">
        <v>5050</v>
      </c>
      <c r="E9856" t="s">
        <v>2782</v>
      </c>
      <c r="G9856" t="s">
        <v>31</v>
      </c>
      <c r="H9856" t="s">
        <v>31</v>
      </c>
      <c r="I9856" t="s">
        <v>2758</v>
      </c>
      <c r="J9856" t="s">
        <v>2758</v>
      </c>
      <c r="K9856" t="s">
        <v>31</v>
      </c>
      <c r="L9856" t="s">
        <v>2805</v>
      </c>
      <c r="N9856" s="17" t="str">
        <f t="shared" si="306"/>
        <v>LT490</v>
      </c>
      <c r="O9856">
        <f t="shared" si="307"/>
        <v>5861</v>
      </c>
    </row>
    <row r="9857" spans="1:15" x14ac:dyDescent="0.3">
      <c r="A9857">
        <v>5861</v>
      </c>
      <c r="B9857" s="171"/>
      <c r="C9857" t="s">
        <v>12829</v>
      </c>
      <c r="D9857" t="s">
        <v>5050</v>
      </c>
      <c r="E9857" t="s">
        <v>2782</v>
      </c>
      <c r="G9857" t="s">
        <v>31</v>
      </c>
      <c r="H9857" t="s">
        <v>31</v>
      </c>
      <c r="I9857" t="s">
        <v>2758</v>
      </c>
      <c r="J9857" t="s">
        <v>2758</v>
      </c>
      <c r="K9857" t="s">
        <v>31</v>
      </c>
      <c r="L9857" t="s">
        <v>2805</v>
      </c>
      <c r="N9857" s="17" t="str">
        <f t="shared" si="306"/>
        <v>LS697</v>
      </c>
      <c r="O9857">
        <f t="shared" si="307"/>
        <v>5861</v>
      </c>
    </row>
    <row r="9858" spans="1:15" x14ac:dyDescent="0.3">
      <c r="A9858">
        <v>5861</v>
      </c>
      <c r="B9858" s="171"/>
      <c r="C9858" t="s">
        <v>12830</v>
      </c>
      <c r="D9858" t="s">
        <v>5050</v>
      </c>
      <c r="E9858" t="s">
        <v>2782</v>
      </c>
      <c r="G9858" t="s">
        <v>31</v>
      </c>
      <c r="H9858" t="s">
        <v>31</v>
      </c>
      <c r="I9858" t="s">
        <v>2758</v>
      </c>
      <c r="J9858" t="s">
        <v>2758</v>
      </c>
      <c r="K9858" t="s">
        <v>31</v>
      </c>
      <c r="L9858" t="s">
        <v>2805</v>
      </c>
      <c r="N9858" s="17" t="str">
        <f t="shared" ref="N9858:N9921" si="308">C9858</f>
        <v>WR773</v>
      </c>
      <c r="O9858">
        <f t="shared" ref="O9858:O9921" si="309">A9858</f>
        <v>5861</v>
      </c>
    </row>
    <row r="9859" spans="1:15" x14ac:dyDescent="0.3">
      <c r="A9859">
        <v>5861</v>
      </c>
      <c r="B9859" s="171"/>
      <c r="C9859" t="s">
        <v>12831</v>
      </c>
      <c r="D9859" t="s">
        <v>5050</v>
      </c>
      <c r="E9859" t="s">
        <v>2782</v>
      </c>
      <c r="G9859" t="s">
        <v>31</v>
      </c>
      <c r="H9859" t="s">
        <v>31</v>
      </c>
      <c r="I9859" t="s">
        <v>2758</v>
      </c>
      <c r="J9859" t="s">
        <v>2758</v>
      </c>
      <c r="K9859" t="s">
        <v>31</v>
      </c>
      <c r="L9859" t="s">
        <v>2805</v>
      </c>
      <c r="N9859" s="17" t="str">
        <f t="shared" si="308"/>
        <v>LT491</v>
      </c>
      <c r="O9859">
        <f t="shared" si="309"/>
        <v>5861</v>
      </c>
    </row>
    <row r="9860" spans="1:15" x14ac:dyDescent="0.3">
      <c r="A9860">
        <v>5861</v>
      </c>
      <c r="B9860" s="171"/>
      <c r="C9860" t="s">
        <v>12832</v>
      </c>
      <c r="D9860" t="s">
        <v>5050</v>
      </c>
      <c r="E9860" t="s">
        <v>2782</v>
      </c>
      <c r="G9860" t="s">
        <v>31</v>
      </c>
      <c r="H9860" t="s">
        <v>31</v>
      </c>
      <c r="I9860" t="s">
        <v>2758</v>
      </c>
      <c r="J9860" t="s">
        <v>2758</v>
      </c>
      <c r="K9860" t="s">
        <v>31</v>
      </c>
      <c r="L9860" t="s">
        <v>2805</v>
      </c>
      <c r="N9860" s="17" t="str">
        <f t="shared" si="308"/>
        <v>CB954</v>
      </c>
      <c r="O9860">
        <f t="shared" si="309"/>
        <v>5861</v>
      </c>
    </row>
    <row r="9861" spans="1:15" x14ac:dyDescent="0.3">
      <c r="A9861">
        <v>5861</v>
      </c>
      <c r="B9861" s="171"/>
      <c r="C9861" t="s">
        <v>12833</v>
      </c>
      <c r="D9861" t="s">
        <v>5050</v>
      </c>
      <c r="E9861" t="s">
        <v>2782</v>
      </c>
      <c r="G9861" t="s">
        <v>31</v>
      </c>
      <c r="H9861" t="s">
        <v>31</v>
      </c>
      <c r="I9861" t="s">
        <v>2758</v>
      </c>
      <c r="J9861" t="s">
        <v>2758</v>
      </c>
      <c r="K9861" t="s">
        <v>31</v>
      </c>
      <c r="L9861" t="s">
        <v>2805</v>
      </c>
      <c r="N9861" s="17" t="str">
        <f t="shared" si="308"/>
        <v>WR774</v>
      </c>
      <c r="O9861">
        <f t="shared" si="309"/>
        <v>5861</v>
      </c>
    </row>
    <row r="9862" spans="1:15" x14ac:dyDescent="0.3">
      <c r="A9862">
        <v>5861</v>
      </c>
      <c r="B9862" s="171"/>
      <c r="C9862" t="s">
        <v>12834</v>
      </c>
      <c r="D9862" t="s">
        <v>5050</v>
      </c>
      <c r="E9862" t="s">
        <v>2782</v>
      </c>
      <c r="G9862" t="s">
        <v>31</v>
      </c>
      <c r="H9862" t="s">
        <v>31</v>
      </c>
      <c r="I9862" t="s">
        <v>2758</v>
      </c>
      <c r="J9862" t="s">
        <v>2758</v>
      </c>
      <c r="K9862" t="s">
        <v>31</v>
      </c>
      <c r="L9862" t="s">
        <v>2805</v>
      </c>
      <c r="N9862" s="17" t="str">
        <f t="shared" si="308"/>
        <v>LT492</v>
      </c>
      <c r="O9862">
        <f t="shared" si="309"/>
        <v>5861</v>
      </c>
    </row>
    <row r="9863" spans="1:15" x14ac:dyDescent="0.3">
      <c r="A9863">
        <v>5861</v>
      </c>
      <c r="B9863" s="171"/>
      <c r="C9863" t="s">
        <v>12835</v>
      </c>
      <c r="D9863" t="s">
        <v>5050</v>
      </c>
      <c r="E9863" t="s">
        <v>2782</v>
      </c>
      <c r="G9863" t="s">
        <v>31</v>
      </c>
      <c r="H9863" t="s">
        <v>31</v>
      </c>
      <c r="I9863" t="s">
        <v>2758</v>
      </c>
      <c r="J9863" t="s">
        <v>2758</v>
      </c>
      <c r="K9863" t="s">
        <v>31</v>
      </c>
      <c r="L9863" t="s">
        <v>2805</v>
      </c>
      <c r="N9863" s="17" t="str">
        <f t="shared" si="308"/>
        <v>LT493</v>
      </c>
      <c r="O9863">
        <f t="shared" si="309"/>
        <v>5861</v>
      </c>
    </row>
    <row r="9864" spans="1:15" x14ac:dyDescent="0.3">
      <c r="A9864">
        <v>5861</v>
      </c>
      <c r="B9864" s="171"/>
      <c r="C9864" t="s">
        <v>12836</v>
      </c>
      <c r="D9864" t="s">
        <v>5050</v>
      </c>
      <c r="E9864" t="s">
        <v>2782</v>
      </c>
      <c r="G9864" t="s">
        <v>31</v>
      </c>
      <c r="H9864" t="s">
        <v>31</v>
      </c>
      <c r="I9864" t="s">
        <v>2758</v>
      </c>
      <c r="J9864" t="s">
        <v>2758</v>
      </c>
      <c r="K9864" t="s">
        <v>31</v>
      </c>
      <c r="L9864" t="s">
        <v>2805</v>
      </c>
      <c r="N9864" s="17" t="str">
        <f t="shared" si="308"/>
        <v>WX724</v>
      </c>
      <c r="O9864">
        <f t="shared" si="309"/>
        <v>5861</v>
      </c>
    </row>
    <row r="9865" spans="1:15" x14ac:dyDescent="0.3">
      <c r="A9865">
        <v>5861</v>
      </c>
      <c r="B9865" s="171"/>
      <c r="C9865" t="s">
        <v>12837</v>
      </c>
      <c r="D9865" t="s">
        <v>5050</v>
      </c>
      <c r="E9865" t="s">
        <v>2782</v>
      </c>
      <c r="G9865" t="s">
        <v>31</v>
      </c>
      <c r="H9865" t="s">
        <v>31</v>
      </c>
      <c r="I9865" t="s">
        <v>2758</v>
      </c>
      <c r="J9865" t="s">
        <v>2758</v>
      </c>
      <c r="K9865" t="s">
        <v>31</v>
      </c>
      <c r="L9865" t="s">
        <v>2805</v>
      </c>
      <c r="N9865" s="17" t="str">
        <f t="shared" si="308"/>
        <v>WE121</v>
      </c>
      <c r="O9865">
        <f t="shared" si="309"/>
        <v>5861</v>
      </c>
    </row>
    <row r="9866" spans="1:15" x14ac:dyDescent="0.3">
      <c r="A9866">
        <v>5861</v>
      </c>
      <c r="B9866" s="171"/>
      <c r="C9866" t="s">
        <v>12838</v>
      </c>
      <c r="D9866" t="s">
        <v>5050</v>
      </c>
      <c r="E9866" t="s">
        <v>2782</v>
      </c>
      <c r="G9866" t="s">
        <v>31</v>
      </c>
      <c r="H9866" t="s">
        <v>31</v>
      </c>
      <c r="I9866" t="s">
        <v>2758</v>
      </c>
      <c r="J9866" t="s">
        <v>2758</v>
      </c>
      <c r="K9866" t="s">
        <v>31</v>
      </c>
      <c r="L9866" t="s">
        <v>2805</v>
      </c>
      <c r="N9866" s="17" t="str">
        <f t="shared" si="308"/>
        <v>E8200</v>
      </c>
      <c r="O9866">
        <f t="shared" si="309"/>
        <v>5861</v>
      </c>
    </row>
    <row r="9867" spans="1:15" x14ac:dyDescent="0.3">
      <c r="A9867">
        <v>5861</v>
      </c>
      <c r="B9867" s="171"/>
      <c r="C9867" t="s">
        <v>12839</v>
      </c>
      <c r="D9867" t="s">
        <v>5050</v>
      </c>
      <c r="E9867" t="s">
        <v>2782</v>
      </c>
      <c r="G9867" t="s">
        <v>31</v>
      </c>
      <c r="H9867" t="s">
        <v>31</v>
      </c>
      <c r="I9867" t="s">
        <v>2758</v>
      </c>
      <c r="J9867" t="s">
        <v>2758</v>
      </c>
      <c r="K9867" t="s">
        <v>31</v>
      </c>
      <c r="L9867" t="s">
        <v>2805</v>
      </c>
      <c r="N9867" s="17" t="str">
        <f t="shared" si="308"/>
        <v>LS134</v>
      </c>
      <c r="O9867">
        <f t="shared" si="309"/>
        <v>5861</v>
      </c>
    </row>
    <row r="9868" spans="1:15" x14ac:dyDescent="0.3">
      <c r="A9868">
        <v>5861</v>
      </c>
      <c r="B9868" s="171"/>
      <c r="C9868" t="s">
        <v>12840</v>
      </c>
      <c r="D9868" t="s">
        <v>5050</v>
      </c>
      <c r="E9868" t="s">
        <v>2782</v>
      </c>
      <c r="G9868" t="s">
        <v>31</v>
      </c>
      <c r="H9868" t="s">
        <v>31</v>
      </c>
      <c r="I9868" t="s">
        <v>2758</v>
      </c>
      <c r="J9868" t="s">
        <v>2758</v>
      </c>
      <c r="K9868" t="s">
        <v>31</v>
      </c>
      <c r="L9868" t="s">
        <v>2805</v>
      </c>
      <c r="N9868" s="17" t="str">
        <f t="shared" si="308"/>
        <v>WR852</v>
      </c>
      <c r="O9868">
        <f t="shared" si="309"/>
        <v>5861</v>
      </c>
    </row>
    <row r="9869" spans="1:15" x14ac:dyDescent="0.3">
      <c r="A9869">
        <v>5861</v>
      </c>
      <c r="B9869" s="171"/>
      <c r="C9869" t="s">
        <v>12841</v>
      </c>
      <c r="D9869" t="s">
        <v>5050</v>
      </c>
      <c r="E9869" t="s">
        <v>2782</v>
      </c>
      <c r="G9869" t="s">
        <v>31</v>
      </c>
      <c r="H9869" t="s">
        <v>31</v>
      </c>
      <c r="I9869" t="s">
        <v>2758</v>
      </c>
      <c r="J9869" t="s">
        <v>2758</v>
      </c>
      <c r="K9869" t="s">
        <v>31</v>
      </c>
      <c r="L9869" t="s">
        <v>2805</v>
      </c>
      <c r="N9869" s="17" t="str">
        <f t="shared" si="308"/>
        <v>WR853</v>
      </c>
      <c r="O9869">
        <f t="shared" si="309"/>
        <v>5861</v>
      </c>
    </row>
    <row r="9870" spans="1:15" x14ac:dyDescent="0.3">
      <c r="A9870">
        <v>5861</v>
      </c>
      <c r="B9870" s="171"/>
      <c r="C9870" t="s">
        <v>12842</v>
      </c>
      <c r="D9870" t="s">
        <v>5050</v>
      </c>
      <c r="E9870" t="s">
        <v>2782</v>
      </c>
      <c r="G9870" t="s">
        <v>31</v>
      </c>
      <c r="H9870" t="s">
        <v>31</v>
      </c>
      <c r="I9870" t="s">
        <v>2758</v>
      </c>
      <c r="J9870" t="s">
        <v>2758</v>
      </c>
      <c r="K9870" t="s">
        <v>31</v>
      </c>
      <c r="L9870" t="s">
        <v>2805</v>
      </c>
      <c r="N9870" s="17" t="str">
        <f t="shared" si="308"/>
        <v>WR854</v>
      </c>
      <c r="O9870">
        <f t="shared" si="309"/>
        <v>5861</v>
      </c>
    </row>
    <row r="9871" spans="1:15" x14ac:dyDescent="0.3">
      <c r="A9871">
        <v>5861</v>
      </c>
      <c r="B9871" s="171"/>
      <c r="C9871" t="s">
        <v>12843</v>
      </c>
      <c r="D9871" t="s">
        <v>5050</v>
      </c>
      <c r="E9871" t="s">
        <v>2782</v>
      </c>
      <c r="G9871" t="s">
        <v>31</v>
      </c>
      <c r="H9871" t="s">
        <v>31</v>
      </c>
      <c r="I9871" t="s">
        <v>2758</v>
      </c>
      <c r="J9871" t="s">
        <v>2758</v>
      </c>
      <c r="K9871" t="s">
        <v>31</v>
      </c>
      <c r="L9871" t="s">
        <v>2805</v>
      </c>
      <c r="N9871" s="17" t="str">
        <f t="shared" si="308"/>
        <v>WR855</v>
      </c>
      <c r="O9871">
        <f t="shared" si="309"/>
        <v>5861</v>
      </c>
    </row>
    <row r="9872" spans="1:15" x14ac:dyDescent="0.3">
      <c r="A9872">
        <v>5861</v>
      </c>
      <c r="B9872" s="171"/>
      <c r="C9872" t="s">
        <v>12844</v>
      </c>
      <c r="D9872" t="s">
        <v>5050</v>
      </c>
      <c r="E9872" t="s">
        <v>2782</v>
      </c>
      <c r="G9872" t="s">
        <v>31</v>
      </c>
      <c r="H9872" t="s">
        <v>31</v>
      </c>
      <c r="I9872" t="s">
        <v>2758</v>
      </c>
      <c r="J9872" t="s">
        <v>2758</v>
      </c>
      <c r="K9872" t="s">
        <v>31</v>
      </c>
      <c r="L9872" t="s">
        <v>2805</v>
      </c>
      <c r="N9872" s="17" t="str">
        <f t="shared" si="308"/>
        <v>WR856</v>
      </c>
      <c r="O9872">
        <f t="shared" si="309"/>
        <v>5861</v>
      </c>
    </row>
    <row r="9873" spans="1:15" x14ac:dyDescent="0.3">
      <c r="A9873">
        <v>5861</v>
      </c>
      <c r="B9873" s="171"/>
      <c r="C9873" t="s">
        <v>12845</v>
      </c>
      <c r="D9873" t="s">
        <v>5050</v>
      </c>
      <c r="E9873" t="s">
        <v>2782</v>
      </c>
      <c r="G9873" t="s">
        <v>31</v>
      </c>
      <c r="H9873" t="s">
        <v>31</v>
      </c>
      <c r="I9873" t="s">
        <v>2758</v>
      </c>
      <c r="J9873" t="s">
        <v>2758</v>
      </c>
      <c r="K9873" t="s">
        <v>31</v>
      </c>
      <c r="L9873" t="s">
        <v>2805</v>
      </c>
      <c r="N9873" s="17" t="str">
        <f t="shared" si="308"/>
        <v>WR851</v>
      </c>
      <c r="O9873">
        <f t="shared" si="309"/>
        <v>5861</v>
      </c>
    </row>
    <row r="9874" spans="1:15" x14ac:dyDescent="0.3">
      <c r="A9874">
        <v>5861</v>
      </c>
      <c r="B9874" s="171"/>
      <c r="C9874" t="s">
        <v>12846</v>
      </c>
      <c r="D9874" t="s">
        <v>5050</v>
      </c>
      <c r="E9874" t="s">
        <v>2782</v>
      </c>
      <c r="G9874" t="s">
        <v>31</v>
      </c>
      <c r="H9874" t="s">
        <v>31</v>
      </c>
      <c r="I9874" t="s">
        <v>2758</v>
      </c>
      <c r="J9874" t="s">
        <v>2758</v>
      </c>
      <c r="K9874" t="s">
        <v>31</v>
      </c>
      <c r="L9874" t="s">
        <v>2805</v>
      </c>
      <c r="N9874" s="17" t="str">
        <f t="shared" si="308"/>
        <v>WR775</v>
      </c>
      <c r="O9874">
        <f t="shared" si="309"/>
        <v>5861</v>
      </c>
    </row>
    <row r="9875" spans="1:15" x14ac:dyDescent="0.3">
      <c r="A9875">
        <v>5861</v>
      </c>
      <c r="B9875" s="171"/>
      <c r="C9875" t="s">
        <v>12847</v>
      </c>
      <c r="D9875" t="s">
        <v>5050</v>
      </c>
      <c r="E9875" t="s">
        <v>2782</v>
      </c>
      <c r="G9875" t="s">
        <v>31</v>
      </c>
      <c r="H9875" t="s">
        <v>31</v>
      </c>
      <c r="I9875" t="s">
        <v>2758</v>
      </c>
      <c r="J9875" t="s">
        <v>2758</v>
      </c>
      <c r="K9875" t="s">
        <v>31</v>
      </c>
      <c r="L9875" t="s">
        <v>2805</v>
      </c>
      <c r="N9875" s="17" t="str">
        <f t="shared" si="308"/>
        <v>WR776</v>
      </c>
      <c r="O9875">
        <f t="shared" si="309"/>
        <v>5861</v>
      </c>
    </row>
    <row r="9876" spans="1:15" x14ac:dyDescent="0.3">
      <c r="A9876">
        <v>5861</v>
      </c>
      <c r="B9876" s="171"/>
      <c r="C9876" t="s">
        <v>12848</v>
      </c>
      <c r="D9876" t="s">
        <v>5050</v>
      </c>
      <c r="E9876" t="s">
        <v>2782</v>
      </c>
      <c r="G9876" t="s">
        <v>31</v>
      </c>
      <c r="H9876" t="s">
        <v>31</v>
      </c>
      <c r="I9876" t="s">
        <v>2758</v>
      </c>
      <c r="J9876" t="s">
        <v>2758</v>
      </c>
      <c r="K9876" t="s">
        <v>31</v>
      </c>
      <c r="L9876" t="s">
        <v>2805</v>
      </c>
      <c r="N9876" s="17" t="str">
        <f t="shared" si="308"/>
        <v>LS135</v>
      </c>
      <c r="O9876">
        <f t="shared" si="309"/>
        <v>5861</v>
      </c>
    </row>
    <row r="9877" spans="1:15" x14ac:dyDescent="0.3">
      <c r="A9877">
        <v>5861</v>
      </c>
      <c r="B9877" s="171"/>
      <c r="C9877" t="s">
        <v>12849</v>
      </c>
      <c r="D9877" t="s">
        <v>5050</v>
      </c>
      <c r="E9877" t="s">
        <v>2782</v>
      </c>
      <c r="G9877" t="s">
        <v>31</v>
      </c>
      <c r="H9877" t="s">
        <v>31</v>
      </c>
      <c r="I9877" t="s">
        <v>2758</v>
      </c>
      <c r="J9877" t="s">
        <v>2758</v>
      </c>
      <c r="K9877" t="s">
        <v>31</v>
      </c>
      <c r="L9877" t="s">
        <v>2805</v>
      </c>
      <c r="N9877" s="17" t="str">
        <f t="shared" si="308"/>
        <v>E8629</v>
      </c>
      <c r="O9877">
        <f t="shared" si="309"/>
        <v>5861</v>
      </c>
    </row>
    <row r="9878" spans="1:15" x14ac:dyDescent="0.3">
      <c r="A9878">
        <v>5861</v>
      </c>
      <c r="B9878" s="171"/>
      <c r="C9878" t="s">
        <v>12850</v>
      </c>
      <c r="D9878" t="s">
        <v>5050</v>
      </c>
      <c r="E9878" t="s">
        <v>2782</v>
      </c>
      <c r="G9878" t="s">
        <v>31</v>
      </c>
      <c r="H9878" t="s">
        <v>31</v>
      </c>
      <c r="I9878" t="s">
        <v>2758</v>
      </c>
      <c r="J9878" t="s">
        <v>2758</v>
      </c>
      <c r="K9878" t="s">
        <v>31</v>
      </c>
      <c r="L9878" t="s">
        <v>2805</v>
      </c>
      <c r="N9878" s="17" t="str">
        <f t="shared" si="308"/>
        <v>LV379</v>
      </c>
      <c r="O9878">
        <f t="shared" si="309"/>
        <v>5861</v>
      </c>
    </row>
    <row r="9879" spans="1:15" x14ac:dyDescent="0.3">
      <c r="A9879">
        <v>5861</v>
      </c>
      <c r="B9879" s="171"/>
      <c r="C9879" t="s">
        <v>12851</v>
      </c>
      <c r="D9879" t="s">
        <v>5050</v>
      </c>
      <c r="E9879" t="s">
        <v>2782</v>
      </c>
      <c r="G9879" t="s">
        <v>31</v>
      </c>
      <c r="H9879" t="s">
        <v>31</v>
      </c>
      <c r="I9879" t="s">
        <v>2758</v>
      </c>
      <c r="J9879" t="s">
        <v>2758</v>
      </c>
      <c r="K9879" t="s">
        <v>31</v>
      </c>
      <c r="L9879" t="s">
        <v>2805</v>
      </c>
      <c r="N9879" s="17" t="str">
        <f t="shared" si="308"/>
        <v>WR777</v>
      </c>
      <c r="O9879">
        <f t="shared" si="309"/>
        <v>5861</v>
      </c>
    </row>
    <row r="9880" spans="1:15" x14ac:dyDescent="0.3">
      <c r="A9880">
        <v>5861</v>
      </c>
      <c r="B9880" s="171"/>
      <c r="C9880" t="s">
        <v>12852</v>
      </c>
      <c r="D9880" t="s">
        <v>5050</v>
      </c>
      <c r="E9880" t="s">
        <v>2782</v>
      </c>
      <c r="G9880" t="s">
        <v>31</v>
      </c>
      <c r="H9880" t="s">
        <v>31</v>
      </c>
      <c r="I9880" t="s">
        <v>2758</v>
      </c>
      <c r="J9880" t="s">
        <v>2758</v>
      </c>
      <c r="K9880" t="s">
        <v>31</v>
      </c>
      <c r="L9880" t="s">
        <v>2805</v>
      </c>
      <c r="N9880" s="17" t="str">
        <f t="shared" si="308"/>
        <v>LS136</v>
      </c>
      <c r="O9880">
        <f t="shared" si="309"/>
        <v>5861</v>
      </c>
    </row>
    <row r="9881" spans="1:15" x14ac:dyDescent="0.3">
      <c r="A9881">
        <v>5861</v>
      </c>
      <c r="B9881" s="171"/>
      <c r="C9881" t="s">
        <v>12853</v>
      </c>
      <c r="D9881" t="s">
        <v>5050</v>
      </c>
      <c r="E9881" t="s">
        <v>2782</v>
      </c>
      <c r="G9881" t="s">
        <v>31</v>
      </c>
      <c r="H9881" t="s">
        <v>31</v>
      </c>
      <c r="I9881" t="s">
        <v>2758</v>
      </c>
      <c r="J9881" t="s">
        <v>2758</v>
      </c>
      <c r="K9881" t="s">
        <v>31</v>
      </c>
      <c r="L9881" t="s">
        <v>2805</v>
      </c>
      <c r="N9881" s="17" t="str">
        <f t="shared" si="308"/>
        <v>WR857</v>
      </c>
      <c r="O9881">
        <f t="shared" si="309"/>
        <v>5861</v>
      </c>
    </row>
    <row r="9882" spans="1:15" x14ac:dyDescent="0.3">
      <c r="A9882">
        <v>5861</v>
      </c>
      <c r="B9882" s="171"/>
      <c r="C9882" t="s">
        <v>12854</v>
      </c>
      <c r="D9882" t="s">
        <v>5050</v>
      </c>
      <c r="E9882" t="s">
        <v>2782</v>
      </c>
      <c r="G9882" t="s">
        <v>31</v>
      </c>
      <c r="H9882" t="s">
        <v>31</v>
      </c>
      <c r="I9882" t="s">
        <v>2758</v>
      </c>
      <c r="J9882" t="s">
        <v>2758</v>
      </c>
      <c r="K9882" t="s">
        <v>31</v>
      </c>
      <c r="L9882" t="s">
        <v>2805</v>
      </c>
      <c r="N9882" s="17" t="str">
        <f t="shared" si="308"/>
        <v>E8202</v>
      </c>
      <c r="O9882">
        <f t="shared" si="309"/>
        <v>5861</v>
      </c>
    </row>
    <row r="9883" spans="1:15" x14ac:dyDescent="0.3">
      <c r="A9883">
        <v>5861</v>
      </c>
      <c r="B9883" s="171"/>
      <c r="C9883" t="s">
        <v>12855</v>
      </c>
      <c r="D9883" t="s">
        <v>5050</v>
      </c>
      <c r="E9883" t="s">
        <v>2782</v>
      </c>
      <c r="G9883" t="s">
        <v>31</v>
      </c>
      <c r="H9883" t="s">
        <v>31</v>
      </c>
      <c r="I9883" t="s">
        <v>2758</v>
      </c>
      <c r="J9883" t="s">
        <v>2758</v>
      </c>
      <c r="K9883" t="s">
        <v>31</v>
      </c>
      <c r="L9883" t="s">
        <v>2805</v>
      </c>
      <c r="N9883" s="17" t="str">
        <f t="shared" si="308"/>
        <v>E8203</v>
      </c>
      <c r="O9883">
        <f t="shared" si="309"/>
        <v>5861</v>
      </c>
    </row>
    <row r="9884" spans="1:15" x14ac:dyDescent="0.3">
      <c r="A9884">
        <v>5861</v>
      </c>
      <c r="B9884" s="171"/>
      <c r="C9884" t="s">
        <v>12856</v>
      </c>
      <c r="D9884" t="s">
        <v>5050</v>
      </c>
      <c r="E9884" t="s">
        <v>2782</v>
      </c>
      <c r="G9884" t="s">
        <v>31</v>
      </c>
      <c r="H9884" t="s">
        <v>31</v>
      </c>
      <c r="I9884" t="s">
        <v>2758</v>
      </c>
      <c r="J9884" t="s">
        <v>2758</v>
      </c>
      <c r="K9884" t="s">
        <v>31</v>
      </c>
      <c r="L9884" t="s">
        <v>2805</v>
      </c>
      <c r="N9884" s="17" t="str">
        <f t="shared" si="308"/>
        <v>WR858</v>
      </c>
      <c r="O9884">
        <f t="shared" si="309"/>
        <v>5861</v>
      </c>
    </row>
    <row r="9885" spans="1:15" x14ac:dyDescent="0.3">
      <c r="A9885">
        <v>5861</v>
      </c>
      <c r="B9885" s="171"/>
      <c r="C9885" t="s">
        <v>12857</v>
      </c>
      <c r="D9885" t="s">
        <v>5050</v>
      </c>
      <c r="E9885" t="s">
        <v>2782</v>
      </c>
      <c r="G9885" t="s">
        <v>31</v>
      </c>
      <c r="H9885" t="s">
        <v>31</v>
      </c>
      <c r="I9885" t="s">
        <v>2758</v>
      </c>
      <c r="J9885" t="s">
        <v>2758</v>
      </c>
      <c r="K9885" t="s">
        <v>31</v>
      </c>
      <c r="L9885" t="s">
        <v>2805</v>
      </c>
      <c r="N9885" s="17" t="str">
        <f t="shared" si="308"/>
        <v>WR780</v>
      </c>
      <c r="O9885">
        <f t="shared" si="309"/>
        <v>5861</v>
      </c>
    </row>
    <row r="9886" spans="1:15" x14ac:dyDescent="0.3">
      <c r="A9886">
        <v>5861</v>
      </c>
      <c r="B9886" s="171"/>
      <c r="C9886" t="s">
        <v>12858</v>
      </c>
      <c r="D9886" t="s">
        <v>5050</v>
      </c>
      <c r="E9886" t="s">
        <v>2782</v>
      </c>
      <c r="G9886" t="s">
        <v>31</v>
      </c>
      <c r="H9886" t="s">
        <v>31</v>
      </c>
      <c r="I9886" t="s">
        <v>2758</v>
      </c>
      <c r="J9886" t="s">
        <v>2758</v>
      </c>
      <c r="K9886" t="s">
        <v>31</v>
      </c>
      <c r="L9886" t="s">
        <v>2805</v>
      </c>
      <c r="N9886" s="17" t="str">
        <f t="shared" si="308"/>
        <v>LS313</v>
      </c>
      <c r="O9886">
        <f t="shared" si="309"/>
        <v>5861</v>
      </c>
    </row>
    <row r="9887" spans="1:15" x14ac:dyDescent="0.3">
      <c r="A9887">
        <v>5861</v>
      </c>
      <c r="B9887" s="171"/>
      <c r="C9887" t="s">
        <v>12859</v>
      </c>
      <c r="D9887" t="s">
        <v>5050</v>
      </c>
      <c r="E9887" t="s">
        <v>2782</v>
      </c>
      <c r="G9887" t="s">
        <v>31</v>
      </c>
      <c r="H9887" t="s">
        <v>31</v>
      </c>
      <c r="I9887" t="s">
        <v>2758</v>
      </c>
      <c r="J9887" t="s">
        <v>2758</v>
      </c>
      <c r="K9887" t="s">
        <v>31</v>
      </c>
      <c r="L9887" t="s">
        <v>2805</v>
      </c>
      <c r="N9887" s="17" t="str">
        <f t="shared" si="308"/>
        <v>LS137</v>
      </c>
      <c r="O9887">
        <f t="shared" si="309"/>
        <v>5861</v>
      </c>
    </row>
    <row r="9888" spans="1:15" x14ac:dyDescent="0.3">
      <c r="A9888">
        <v>5861</v>
      </c>
      <c r="B9888" s="171"/>
      <c r="C9888" t="s">
        <v>12860</v>
      </c>
      <c r="D9888" t="s">
        <v>5050</v>
      </c>
      <c r="E9888" t="s">
        <v>2782</v>
      </c>
      <c r="G9888" t="s">
        <v>31</v>
      </c>
      <c r="H9888" t="s">
        <v>31</v>
      </c>
      <c r="I9888" t="s">
        <v>2758</v>
      </c>
      <c r="J9888" t="s">
        <v>2758</v>
      </c>
      <c r="K9888" t="s">
        <v>31</v>
      </c>
      <c r="L9888" t="s">
        <v>2805</v>
      </c>
      <c r="N9888" s="17" t="str">
        <f t="shared" si="308"/>
        <v>LT784</v>
      </c>
      <c r="O9888">
        <f t="shared" si="309"/>
        <v>5861</v>
      </c>
    </row>
    <row r="9889" spans="1:15" x14ac:dyDescent="0.3">
      <c r="A9889">
        <v>5861</v>
      </c>
      <c r="B9889" s="171"/>
      <c r="C9889" t="s">
        <v>12861</v>
      </c>
      <c r="D9889" t="s">
        <v>5050</v>
      </c>
      <c r="E9889" t="s">
        <v>2782</v>
      </c>
      <c r="G9889" t="s">
        <v>31</v>
      </c>
      <c r="H9889" t="s">
        <v>31</v>
      </c>
      <c r="I9889" t="s">
        <v>2758</v>
      </c>
      <c r="J9889" t="s">
        <v>2758</v>
      </c>
      <c r="K9889" t="s">
        <v>31</v>
      </c>
      <c r="L9889" t="s">
        <v>2805</v>
      </c>
      <c r="N9889" s="17" t="str">
        <f t="shared" si="308"/>
        <v>WR781</v>
      </c>
      <c r="O9889">
        <f t="shared" si="309"/>
        <v>5861</v>
      </c>
    </row>
    <row r="9890" spans="1:15" x14ac:dyDescent="0.3">
      <c r="A9890">
        <v>5861</v>
      </c>
      <c r="B9890" s="171"/>
      <c r="C9890" t="s">
        <v>12862</v>
      </c>
      <c r="D9890" t="s">
        <v>5050</v>
      </c>
      <c r="E9890" t="s">
        <v>2782</v>
      </c>
      <c r="G9890" t="s">
        <v>31</v>
      </c>
      <c r="H9890" t="s">
        <v>31</v>
      </c>
      <c r="I9890" t="s">
        <v>2758</v>
      </c>
      <c r="J9890" t="s">
        <v>2758</v>
      </c>
      <c r="K9890" t="s">
        <v>31</v>
      </c>
      <c r="L9890" t="s">
        <v>2805</v>
      </c>
      <c r="N9890" s="17" t="str">
        <f t="shared" si="308"/>
        <v>LS343</v>
      </c>
      <c r="O9890">
        <f t="shared" si="309"/>
        <v>5861</v>
      </c>
    </row>
    <row r="9891" spans="1:15" x14ac:dyDescent="0.3">
      <c r="A9891">
        <v>5861</v>
      </c>
      <c r="B9891" s="171"/>
      <c r="C9891" t="s">
        <v>12863</v>
      </c>
      <c r="D9891" t="s">
        <v>5050</v>
      </c>
      <c r="E9891" t="s">
        <v>2782</v>
      </c>
      <c r="G9891" t="s">
        <v>31</v>
      </c>
      <c r="H9891" t="s">
        <v>31</v>
      </c>
      <c r="I9891" t="s">
        <v>2758</v>
      </c>
      <c r="J9891" t="s">
        <v>2758</v>
      </c>
      <c r="K9891" t="s">
        <v>31</v>
      </c>
      <c r="L9891" t="s">
        <v>2805</v>
      </c>
      <c r="N9891" s="17" t="str">
        <f t="shared" si="308"/>
        <v>LT494</v>
      </c>
      <c r="O9891">
        <f t="shared" si="309"/>
        <v>5861</v>
      </c>
    </row>
    <row r="9892" spans="1:15" x14ac:dyDescent="0.3">
      <c r="A9892">
        <v>5861</v>
      </c>
      <c r="B9892" s="171"/>
      <c r="C9892" t="s">
        <v>12864</v>
      </c>
      <c r="D9892" t="s">
        <v>5050</v>
      </c>
      <c r="E9892" t="s">
        <v>2782</v>
      </c>
      <c r="G9892" t="s">
        <v>31</v>
      </c>
      <c r="H9892" t="s">
        <v>31</v>
      </c>
      <c r="I9892" t="s">
        <v>2758</v>
      </c>
      <c r="J9892" t="s">
        <v>2758</v>
      </c>
      <c r="K9892" t="s">
        <v>31</v>
      </c>
      <c r="L9892" t="s">
        <v>2805</v>
      </c>
      <c r="N9892" s="17" t="str">
        <f t="shared" si="308"/>
        <v>LT495</v>
      </c>
      <c r="O9892">
        <f t="shared" si="309"/>
        <v>5861</v>
      </c>
    </row>
    <row r="9893" spans="1:15" x14ac:dyDescent="0.3">
      <c r="A9893">
        <v>5861</v>
      </c>
      <c r="B9893" s="171"/>
      <c r="C9893" t="s">
        <v>12865</v>
      </c>
      <c r="D9893" t="s">
        <v>5050</v>
      </c>
      <c r="E9893" t="s">
        <v>2782</v>
      </c>
      <c r="G9893" t="s">
        <v>31</v>
      </c>
      <c r="H9893" t="s">
        <v>31</v>
      </c>
      <c r="I9893" t="s">
        <v>2758</v>
      </c>
      <c r="J9893" t="s">
        <v>2758</v>
      </c>
      <c r="K9893" t="s">
        <v>31</v>
      </c>
      <c r="L9893" t="s">
        <v>2805</v>
      </c>
      <c r="N9893" s="17" t="str">
        <f t="shared" si="308"/>
        <v>LS314</v>
      </c>
      <c r="O9893">
        <f t="shared" si="309"/>
        <v>5861</v>
      </c>
    </row>
    <row r="9894" spans="1:15" x14ac:dyDescent="0.3">
      <c r="A9894">
        <v>5861</v>
      </c>
      <c r="B9894" s="171"/>
      <c r="C9894" t="s">
        <v>12866</v>
      </c>
      <c r="D9894" t="s">
        <v>5050</v>
      </c>
      <c r="E9894" t="s">
        <v>2782</v>
      </c>
      <c r="G9894" t="s">
        <v>31</v>
      </c>
      <c r="H9894" t="s">
        <v>31</v>
      </c>
      <c r="I9894" t="s">
        <v>2758</v>
      </c>
      <c r="J9894" t="s">
        <v>2758</v>
      </c>
      <c r="K9894" t="s">
        <v>31</v>
      </c>
      <c r="L9894" t="s">
        <v>2805</v>
      </c>
      <c r="N9894" s="17" t="str">
        <f t="shared" si="308"/>
        <v>WR782</v>
      </c>
      <c r="O9894">
        <f t="shared" si="309"/>
        <v>5861</v>
      </c>
    </row>
    <row r="9895" spans="1:15" x14ac:dyDescent="0.3">
      <c r="A9895">
        <v>5861</v>
      </c>
      <c r="B9895" s="171"/>
      <c r="C9895" t="s">
        <v>12867</v>
      </c>
      <c r="D9895" t="s">
        <v>5050</v>
      </c>
      <c r="E9895" t="s">
        <v>2782</v>
      </c>
      <c r="G9895" t="s">
        <v>31</v>
      </c>
      <c r="H9895" t="s">
        <v>31</v>
      </c>
      <c r="I9895" t="s">
        <v>2758</v>
      </c>
      <c r="J9895" t="s">
        <v>2758</v>
      </c>
      <c r="K9895" t="s">
        <v>31</v>
      </c>
      <c r="L9895" t="s">
        <v>2805</v>
      </c>
      <c r="N9895" s="17" t="str">
        <f t="shared" si="308"/>
        <v>WR783</v>
      </c>
      <c r="O9895">
        <f t="shared" si="309"/>
        <v>5861</v>
      </c>
    </row>
    <row r="9896" spans="1:15" x14ac:dyDescent="0.3">
      <c r="A9896">
        <v>5861</v>
      </c>
      <c r="B9896" s="171"/>
      <c r="C9896" t="s">
        <v>12868</v>
      </c>
      <c r="D9896" t="s">
        <v>5050</v>
      </c>
      <c r="E9896" t="s">
        <v>2782</v>
      </c>
      <c r="G9896" t="s">
        <v>31</v>
      </c>
      <c r="H9896" t="s">
        <v>31</v>
      </c>
      <c r="I9896" t="s">
        <v>2758</v>
      </c>
      <c r="J9896" t="s">
        <v>2758</v>
      </c>
      <c r="K9896" t="s">
        <v>31</v>
      </c>
      <c r="L9896" t="s">
        <v>2805</v>
      </c>
      <c r="N9896" s="17" t="str">
        <f t="shared" si="308"/>
        <v>LT496</v>
      </c>
      <c r="O9896">
        <f t="shared" si="309"/>
        <v>5861</v>
      </c>
    </row>
    <row r="9897" spans="1:15" x14ac:dyDescent="0.3">
      <c r="A9897">
        <v>5861</v>
      </c>
      <c r="B9897" s="171"/>
      <c r="C9897" t="s">
        <v>12869</v>
      </c>
      <c r="D9897" t="s">
        <v>5050</v>
      </c>
      <c r="E9897" t="s">
        <v>2782</v>
      </c>
      <c r="G9897" t="s">
        <v>31</v>
      </c>
      <c r="H9897" t="s">
        <v>31</v>
      </c>
      <c r="I9897" t="s">
        <v>2758</v>
      </c>
      <c r="J9897" t="s">
        <v>2758</v>
      </c>
      <c r="K9897" t="s">
        <v>31</v>
      </c>
      <c r="L9897" t="s">
        <v>2805</v>
      </c>
      <c r="N9897" s="17" t="str">
        <f t="shared" si="308"/>
        <v>LT497</v>
      </c>
      <c r="O9897">
        <f t="shared" si="309"/>
        <v>5861</v>
      </c>
    </row>
    <row r="9898" spans="1:15" x14ac:dyDescent="0.3">
      <c r="A9898">
        <v>5861</v>
      </c>
      <c r="B9898" s="171"/>
      <c r="C9898" t="s">
        <v>12870</v>
      </c>
      <c r="D9898" t="s">
        <v>5050</v>
      </c>
      <c r="E9898" t="s">
        <v>2782</v>
      </c>
      <c r="G9898" t="s">
        <v>31</v>
      </c>
      <c r="H9898" t="s">
        <v>31</v>
      </c>
      <c r="I9898" t="s">
        <v>2758</v>
      </c>
      <c r="J9898" t="s">
        <v>2758</v>
      </c>
      <c r="K9898" t="s">
        <v>31</v>
      </c>
      <c r="L9898" t="s">
        <v>2805</v>
      </c>
      <c r="N9898" s="17" t="str">
        <f t="shared" si="308"/>
        <v>LT498</v>
      </c>
      <c r="O9898">
        <f t="shared" si="309"/>
        <v>5861</v>
      </c>
    </row>
    <row r="9899" spans="1:15" x14ac:dyDescent="0.3">
      <c r="A9899">
        <v>5861</v>
      </c>
      <c r="B9899" s="171"/>
      <c r="C9899" t="s">
        <v>12871</v>
      </c>
      <c r="D9899" t="s">
        <v>5050</v>
      </c>
      <c r="E9899" t="s">
        <v>2782</v>
      </c>
      <c r="G9899" t="s">
        <v>31</v>
      </c>
      <c r="H9899" t="s">
        <v>31</v>
      </c>
      <c r="I9899" t="s">
        <v>2758</v>
      </c>
      <c r="J9899" t="s">
        <v>2758</v>
      </c>
      <c r="K9899" t="s">
        <v>31</v>
      </c>
      <c r="L9899" t="s">
        <v>2805</v>
      </c>
      <c r="N9899" s="17" t="str">
        <f t="shared" si="308"/>
        <v>WR784</v>
      </c>
      <c r="O9899">
        <f t="shared" si="309"/>
        <v>5861</v>
      </c>
    </row>
    <row r="9900" spans="1:15" x14ac:dyDescent="0.3">
      <c r="A9900">
        <v>5861</v>
      </c>
      <c r="B9900" s="171"/>
      <c r="C9900" t="s">
        <v>12872</v>
      </c>
      <c r="D9900" t="s">
        <v>5050</v>
      </c>
      <c r="E9900" t="s">
        <v>2782</v>
      </c>
      <c r="G9900" t="s">
        <v>31</v>
      </c>
      <c r="H9900" t="s">
        <v>31</v>
      </c>
      <c r="I9900" t="s">
        <v>2758</v>
      </c>
      <c r="J9900" t="s">
        <v>2758</v>
      </c>
      <c r="K9900" t="s">
        <v>31</v>
      </c>
      <c r="L9900" t="s">
        <v>2805</v>
      </c>
      <c r="N9900" s="17" t="str">
        <f t="shared" si="308"/>
        <v>WR785</v>
      </c>
      <c r="O9900">
        <f t="shared" si="309"/>
        <v>5861</v>
      </c>
    </row>
    <row r="9901" spans="1:15" x14ac:dyDescent="0.3">
      <c r="A9901">
        <v>5861</v>
      </c>
      <c r="B9901" s="171"/>
      <c r="C9901" t="s">
        <v>12873</v>
      </c>
      <c r="D9901" t="s">
        <v>5050</v>
      </c>
      <c r="E9901" t="s">
        <v>2782</v>
      </c>
      <c r="G9901" t="s">
        <v>31</v>
      </c>
      <c r="H9901" t="s">
        <v>31</v>
      </c>
      <c r="I9901" t="s">
        <v>2758</v>
      </c>
      <c r="J9901" t="s">
        <v>2758</v>
      </c>
      <c r="K9901" t="s">
        <v>31</v>
      </c>
      <c r="L9901" t="s">
        <v>2805</v>
      </c>
      <c r="N9901" s="17" t="str">
        <f t="shared" si="308"/>
        <v>WR786</v>
      </c>
      <c r="O9901">
        <f t="shared" si="309"/>
        <v>5861</v>
      </c>
    </row>
    <row r="9902" spans="1:15" x14ac:dyDescent="0.3">
      <c r="A9902">
        <v>5861</v>
      </c>
      <c r="B9902" s="171"/>
      <c r="C9902" t="s">
        <v>12874</v>
      </c>
      <c r="D9902" t="s">
        <v>5050</v>
      </c>
      <c r="E9902" t="s">
        <v>2782</v>
      </c>
      <c r="G9902" t="s">
        <v>31</v>
      </c>
      <c r="H9902" t="s">
        <v>31</v>
      </c>
      <c r="I9902" t="s">
        <v>2758</v>
      </c>
      <c r="J9902" t="s">
        <v>2758</v>
      </c>
      <c r="K9902" t="s">
        <v>31</v>
      </c>
      <c r="L9902" t="s">
        <v>2805</v>
      </c>
      <c r="N9902" s="17" t="str">
        <f t="shared" si="308"/>
        <v>WC936</v>
      </c>
      <c r="O9902">
        <f t="shared" si="309"/>
        <v>5861</v>
      </c>
    </row>
    <row r="9903" spans="1:15" x14ac:dyDescent="0.3">
      <c r="A9903">
        <v>5861</v>
      </c>
      <c r="B9903" s="171"/>
      <c r="C9903" t="s">
        <v>12875</v>
      </c>
      <c r="D9903" t="s">
        <v>5050</v>
      </c>
      <c r="E9903" t="s">
        <v>2782</v>
      </c>
      <c r="G9903" t="s">
        <v>31</v>
      </c>
      <c r="H9903" t="s">
        <v>31</v>
      </c>
      <c r="I9903" t="s">
        <v>2758</v>
      </c>
      <c r="J9903" t="s">
        <v>2758</v>
      </c>
      <c r="K9903" t="s">
        <v>31</v>
      </c>
      <c r="L9903" t="s">
        <v>2805</v>
      </c>
      <c r="N9903" s="17" t="str">
        <f t="shared" si="308"/>
        <v>WR788</v>
      </c>
      <c r="O9903">
        <f t="shared" si="309"/>
        <v>5861</v>
      </c>
    </row>
    <row r="9904" spans="1:15" x14ac:dyDescent="0.3">
      <c r="A9904">
        <v>5861</v>
      </c>
      <c r="B9904" s="171"/>
      <c r="C9904" t="s">
        <v>12876</v>
      </c>
      <c r="D9904" t="s">
        <v>5050</v>
      </c>
      <c r="E9904" t="s">
        <v>2782</v>
      </c>
      <c r="G9904" t="s">
        <v>31</v>
      </c>
      <c r="H9904" t="s">
        <v>31</v>
      </c>
      <c r="I9904" t="s">
        <v>2758</v>
      </c>
      <c r="J9904" t="s">
        <v>2758</v>
      </c>
      <c r="K9904" t="s">
        <v>31</v>
      </c>
      <c r="L9904" t="s">
        <v>2805</v>
      </c>
      <c r="N9904" s="17" t="str">
        <f t="shared" si="308"/>
        <v>CB258</v>
      </c>
      <c r="O9904">
        <f t="shared" si="309"/>
        <v>5861</v>
      </c>
    </row>
    <row r="9905" spans="1:15" x14ac:dyDescent="0.3">
      <c r="A9905">
        <v>5861</v>
      </c>
      <c r="B9905" s="171"/>
      <c r="C9905" t="s">
        <v>12877</v>
      </c>
      <c r="D9905" t="s">
        <v>5050</v>
      </c>
      <c r="E9905" t="s">
        <v>2782</v>
      </c>
      <c r="G9905" t="s">
        <v>31</v>
      </c>
      <c r="H9905" t="s">
        <v>31</v>
      </c>
      <c r="I9905" t="s">
        <v>2758</v>
      </c>
      <c r="J9905" t="s">
        <v>2758</v>
      </c>
      <c r="K9905" t="s">
        <v>31</v>
      </c>
      <c r="L9905" t="s">
        <v>2805</v>
      </c>
      <c r="N9905" s="17" t="str">
        <f t="shared" si="308"/>
        <v>WR789</v>
      </c>
      <c r="O9905">
        <f t="shared" si="309"/>
        <v>5861</v>
      </c>
    </row>
    <row r="9906" spans="1:15" x14ac:dyDescent="0.3">
      <c r="A9906">
        <v>5861</v>
      </c>
      <c r="B9906" s="171"/>
      <c r="C9906" t="s">
        <v>12878</v>
      </c>
      <c r="D9906" t="s">
        <v>5050</v>
      </c>
      <c r="E9906" t="s">
        <v>2782</v>
      </c>
      <c r="G9906" t="s">
        <v>31</v>
      </c>
      <c r="H9906" t="s">
        <v>31</v>
      </c>
      <c r="I9906" t="s">
        <v>2758</v>
      </c>
      <c r="J9906" t="s">
        <v>2758</v>
      </c>
      <c r="K9906" t="s">
        <v>31</v>
      </c>
      <c r="L9906" t="s">
        <v>2805</v>
      </c>
      <c r="N9906" s="17" t="str">
        <f t="shared" si="308"/>
        <v>LT499</v>
      </c>
      <c r="O9906">
        <f t="shared" si="309"/>
        <v>5861</v>
      </c>
    </row>
    <row r="9907" spans="1:15" x14ac:dyDescent="0.3">
      <c r="A9907">
        <v>5861</v>
      </c>
      <c r="B9907" s="171"/>
      <c r="C9907" t="s">
        <v>12879</v>
      </c>
      <c r="D9907" t="s">
        <v>5050</v>
      </c>
      <c r="E9907" t="s">
        <v>2782</v>
      </c>
      <c r="G9907" t="s">
        <v>31</v>
      </c>
      <c r="H9907" t="s">
        <v>31</v>
      </c>
      <c r="I9907" t="s">
        <v>2758</v>
      </c>
      <c r="J9907" t="s">
        <v>2758</v>
      </c>
      <c r="K9907" t="s">
        <v>31</v>
      </c>
      <c r="L9907" t="s">
        <v>2805</v>
      </c>
      <c r="N9907" s="17" t="str">
        <f t="shared" si="308"/>
        <v>LT500</v>
      </c>
      <c r="O9907">
        <f t="shared" si="309"/>
        <v>5861</v>
      </c>
    </row>
    <row r="9908" spans="1:15" x14ac:dyDescent="0.3">
      <c r="A9908">
        <v>5861</v>
      </c>
      <c r="B9908" s="171"/>
      <c r="C9908" t="s">
        <v>12880</v>
      </c>
      <c r="D9908" t="s">
        <v>5050</v>
      </c>
      <c r="E9908" t="s">
        <v>2782</v>
      </c>
      <c r="G9908" t="s">
        <v>31</v>
      </c>
      <c r="H9908" t="s">
        <v>31</v>
      </c>
      <c r="I9908" t="s">
        <v>2758</v>
      </c>
      <c r="J9908" t="s">
        <v>2758</v>
      </c>
      <c r="K9908" t="s">
        <v>31</v>
      </c>
      <c r="L9908" t="s">
        <v>2805</v>
      </c>
      <c r="N9908" s="17" t="str">
        <f t="shared" si="308"/>
        <v>LT501</v>
      </c>
      <c r="O9908">
        <f t="shared" si="309"/>
        <v>5861</v>
      </c>
    </row>
    <row r="9909" spans="1:15" x14ac:dyDescent="0.3">
      <c r="A9909">
        <v>5861</v>
      </c>
      <c r="B9909" s="171"/>
      <c r="C9909" t="s">
        <v>12881</v>
      </c>
      <c r="D9909" t="s">
        <v>5050</v>
      </c>
      <c r="E9909" t="s">
        <v>2782</v>
      </c>
      <c r="G9909" t="s">
        <v>31</v>
      </c>
      <c r="H9909" t="s">
        <v>31</v>
      </c>
      <c r="I9909" t="s">
        <v>2758</v>
      </c>
      <c r="J9909" t="s">
        <v>2758</v>
      </c>
      <c r="K9909" t="s">
        <v>31</v>
      </c>
      <c r="L9909" t="s">
        <v>2805</v>
      </c>
      <c r="N9909" s="17" t="str">
        <f t="shared" si="308"/>
        <v>LT502</v>
      </c>
      <c r="O9909">
        <f t="shared" si="309"/>
        <v>5861</v>
      </c>
    </row>
    <row r="9910" spans="1:15" x14ac:dyDescent="0.3">
      <c r="A9910">
        <v>5861</v>
      </c>
      <c r="B9910" s="171"/>
      <c r="C9910" t="s">
        <v>12882</v>
      </c>
      <c r="D9910" t="s">
        <v>5050</v>
      </c>
      <c r="E9910" t="s">
        <v>2782</v>
      </c>
      <c r="G9910" t="s">
        <v>31</v>
      </c>
      <c r="H9910" t="s">
        <v>31</v>
      </c>
      <c r="I9910" t="s">
        <v>2758</v>
      </c>
      <c r="J9910" t="s">
        <v>2758</v>
      </c>
      <c r="K9910" t="s">
        <v>31</v>
      </c>
      <c r="L9910" t="s">
        <v>2805</v>
      </c>
      <c r="N9910" s="17" t="str">
        <f t="shared" si="308"/>
        <v>LT503</v>
      </c>
      <c r="O9910">
        <f t="shared" si="309"/>
        <v>5861</v>
      </c>
    </row>
    <row r="9911" spans="1:15" x14ac:dyDescent="0.3">
      <c r="A9911">
        <v>5861</v>
      </c>
      <c r="B9911" s="171"/>
      <c r="C9911" t="s">
        <v>12883</v>
      </c>
      <c r="D9911" t="s">
        <v>5050</v>
      </c>
      <c r="E9911" t="s">
        <v>2782</v>
      </c>
      <c r="G9911" t="s">
        <v>31</v>
      </c>
      <c r="H9911" t="s">
        <v>31</v>
      </c>
      <c r="I9911" t="s">
        <v>2758</v>
      </c>
      <c r="J9911" t="s">
        <v>2758</v>
      </c>
      <c r="K9911" t="s">
        <v>31</v>
      </c>
      <c r="L9911" t="s">
        <v>2805</v>
      </c>
      <c r="N9911" s="17" t="str">
        <f t="shared" si="308"/>
        <v>WE122</v>
      </c>
      <c r="O9911">
        <f t="shared" si="309"/>
        <v>5861</v>
      </c>
    </row>
    <row r="9912" spans="1:15" x14ac:dyDescent="0.3">
      <c r="A9912">
        <v>5861</v>
      </c>
      <c r="B9912" s="171"/>
      <c r="C9912" t="s">
        <v>12884</v>
      </c>
      <c r="D9912" t="s">
        <v>5050</v>
      </c>
      <c r="E9912" t="s">
        <v>2782</v>
      </c>
      <c r="G9912" t="s">
        <v>31</v>
      </c>
      <c r="H9912" t="s">
        <v>31</v>
      </c>
      <c r="I9912" t="s">
        <v>2758</v>
      </c>
      <c r="J9912" t="s">
        <v>2758</v>
      </c>
      <c r="K9912" t="s">
        <v>31</v>
      </c>
      <c r="L9912" t="s">
        <v>2805</v>
      </c>
      <c r="N9912" s="17" t="str">
        <f t="shared" si="308"/>
        <v>LT504</v>
      </c>
      <c r="O9912">
        <f t="shared" si="309"/>
        <v>5861</v>
      </c>
    </row>
    <row r="9913" spans="1:15" x14ac:dyDescent="0.3">
      <c r="A9913">
        <v>5861</v>
      </c>
      <c r="B9913" s="171"/>
      <c r="C9913" t="s">
        <v>12885</v>
      </c>
      <c r="D9913" t="s">
        <v>5050</v>
      </c>
      <c r="E9913" t="s">
        <v>2782</v>
      </c>
      <c r="G9913" t="s">
        <v>31</v>
      </c>
      <c r="H9913" t="s">
        <v>31</v>
      </c>
      <c r="I9913" t="s">
        <v>2758</v>
      </c>
      <c r="J9913" t="s">
        <v>2758</v>
      </c>
      <c r="K9913" t="s">
        <v>31</v>
      </c>
      <c r="L9913" t="s">
        <v>2805</v>
      </c>
      <c r="N9913" s="17" t="str">
        <f t="shared" si="308"/>
        <v>LT505</v>
      </c>
      <c r="O9913">
        <f t="shared" si="309"/>
        <v>5861</v>
      </c>
    </row>
    <row r="9914" spans="1:15" x14ac:dyDescent="0.3">
      <c r="A9914">
        <v>5861</v>
      </c>
      <c r="B9914" s="171"/>
      <c r="C9914" t="s">
        <v>12886</v>
      </c>
      <c r="D9914" t="s">
        <v>5050</v>
      </c>
      <c r="E9914" t="s">
        <v>2782</v>
      </c>
      <c r="G9914" t="s">
        <v>31</v>
      </c>
      <c r="H9914" t="s">
        <v>31</v>
      </c>
      <c r="I9914" t="s">
        <v>2758</v>
      </c>
      <c r="J9914" t="s">
        <v>2758</v>
      </c>
      <c r="K9914" t="s">
        <v>31</v>
      </c>
      <c r="L9914" t="s">
        <v>2805</v>
      </c>
      <c r="N9914" s="17" t="str">
        <f t="shared" si="308"/>
        <v>LS315</v>
      </c>
      <c r="O9914">
        <f t="shared" si="309"/>
        <v>5861</v>
      </c>
    </row>
    <row r="9915" spans="1:15" x14ac:dyDescent="0.3">
      <c r="A9915">
        <v>5861</v>
      </c>
      <c r="B9915" s="171"/>
      <c r="C9915" t="s">
        <v>12887</v>
      </c>
      <c r="D9915" t="s">
        <v>5050</v>
      </c>
      <c r="E9915" t="s">
        <v>2782</v>
      </c>
      <c r="G9915" t="s">
        <v>31</v>
      </c>
      <c r="H9915" t="s">
        <v>31</v>
      </c>
      <c r="I9915" t="s">
        <v>2758</v>
      </c>
      <c r="J9915" t="s">
        <v>2758</v>
      </c>
      <c r="K9915" t="s">
        <v>31</v>
      </c>
      <c r="L9915" t="s">
        <v>2805</v>
      </c>
      <c r="N9915" s="17" t="str">
        <f t="shared" si="308"/>
        <v>LT506</v>
      </c>
      <c r="O9915">
        <f t="shared" si="309"/>
        <v>5861</v>
      </c>
    </row>
    <row r="9916" spans="1:15" x14ac:dyDescent="0.3">
      <c r="A9916">
        <v>5861</v>
      </c>
      <c r="B9916" s="171"/>
      <c r="C9916" t="s">
        <v>12888</v>
      </c>
      <c r="D9916" t="s">
        <v>5050</v>
      </c>
      <c r="E9916" t="s">
        <v>2782</v>
      </c>
      <c r="G9916" t="s">
        <v>31</v>
      </c>
      <c r="H9916" t="s">
        <v>31</v>
      </c>
      <c r="I9916" t="s">
        <v>2758</v>
      </c>
      <c r="J9916" t="s">
        <v>2758</v>
      </c>
      <c r="K9916" t="s">
        <v>31</v>
      </c>
      <c r="L9916" t="s">
        <v>2805</v>
      </c>
      <c r="N9916" s="17" t="str">
        <f t="shared" si="308"/>
        <v>LT507</v>
      </c>
      <c r="O9916">
        <f t="shared" si="309"/>
        <v>5861</v>
      </c>
    </row>
    <row r="9917" spans="1:15" x14ac:dyDescent="0.3">
      <c r="A9917">
        <v>5861</v>
      </c>
      <c r="B9917" s="171"/>
      <c r="C9917" t="s">
        <v>12889</v>
      </c>
      <c r="D9917" t="s">
        <v>5050</v>
      </c>
      <c r="E9917" t="s">
        <v>2782</v>
      </c>
      <c r="G9917" t="s">
        <v>31</v>
      </c>
      <c r="H9917" t="s">
        <v>31</v>
      </c>
      <c r="I9917" t="s">
        <v>2758</v>
      </c>
      <c r="J9917" t="s">
        <v>2758</v>
      </c>
      <c r="K9917" t="s">
        <v>31</v>
      </c>
      <c r="L9917" t="s">
        <v>2805</v>
      </c>
      <c r="N9917" s="17" t="str">
        <f t="shared" si="308"/>
        <v>LT508</v>
      </c>
      <c r="O9917">
        <f t="shared" si="309"/>
        <v>5861</v>
      </c>
    </row>
    <row r="9918" spans="1:15" x14ac:dyDescent="0.3">
      <c r="A9918">
        <v>5861</v>
      </c>
      <c r="B9918" s="171"/>
      <c r="C9918" t="s">
        <v>12890</v>
      </c>
      <c r="D9918" t="s">
        <v>5050</v>
      </c>
      <c r="E9918" t="s">
        <v>2782</v>
      </c>
      <c r="G9918" t="s">
        <v>31</v>
      </c>
      <c r="H9918" t="s">
        <v>31</v>
      </c>
      <c r="I9918" t="s">
        <v>2758</v>
      </c>
      <c r="J9918" t="s">
        <v>2758</v>
      </c>
      <c r="K9918" t="s">
        <v>31</v>
      </c>
      <c r="L9918" t="s">
        <v>2805</v>
      </c>
      <c r="N9918" s="17" t="str">
        <f t="shared" si="308"/>
        <v>LT509</v>
      </c>
      <c r="O9918">
        <f t="shared" si="309"/>
        <v>5861</v>
      </c>
    </row>
    <row r="9919" spans="1:15" x14ac:dyDescent="0.3">
      <c r="A9919">
        <v>5861</v>
      </c>
      <c r="B9919" s="171"/>
      <c r="C9919" t="s">
        <v>12891</v>
      </c>
      <c r="D9919" t="s">
        <v>5050</v>
      </c>
      <c r="E9919" t="s">
        <v>2782</v>
      </c>
      <c r="G9919" t="s">
        <v>31</v>
      </c>
      <c r="H9919" t="s">
        <v>31</v>
      </c>
      <c r="I9919" t="s">
        <v>2758</v>
      </c>
      <c r="J9919" t="s">
        <v>2758</v>
      </c>
      <c r="K9919" t="s">
        <v>31</v>
      </c>
      <c r="L9919" t="s">
        <v>2805</v>
      </c>
      <c r="N9919" s="17" t="str">
        <f t="shared" si="308"/>
        <v>LT742</v>
      </c>
      <c r="O9919">
        <f t="shared" si="309"/>
        <v>5861</v>
      </c>
    </row>
    <row r="9920" spans="1:15" x14ac:dyDescent="0.3">
      <c r="A9920">
        <v>5861</v>
      </c>
      <c r="B9920" s="171"/>
      <c r="C9920" t="s">
        <v>12892</v>
      </c>
      <c r="D9920" t="s">
        <v>5050</v>
      </c>
      <c r="E9920" t="s">
        <v>2782</v>
      </c>
      <c r="G9920" t="s">
        <v>31</v>
      </c>
      <c r="H9920" t="s">
        <v>31</v>
      </c>
      <c r="I9920" t="s">
        <v>2758</v>
      </c>
      <c r="J9920" t="s">
        <v>2758</v>
      </c>
      <c r="K9920" t="s">
        <v>31</v>
      </c>
      <c r="L9920" t="s">
        <v>2805</v>
      </c>
      <c r="N9920" s="17" t="str">
        <f t="shared" si="308"/>
        <v>LT510</v>
      </c>
      <c r="O9920">
        <f t="shared" si="309"/>
        <v>5861</v>
      </c>
    </row>
    <row r="9921" spans="1:15" x14ac:dyDescent="0.3">
      <c r="A9921">
        <v>5861</v>
      </c>
      <c r="B9921" s="171"/>
      <c r="C9921" t="s">
        <v>12893</v>
      </c>
      <c r="D9921" t="s">
        <v>5050</v>
      </c>
      <c r="E9921" t="s">
        <v>2782</v>
      </c>
      <c r="G9921" t="s">
        <v>31</v>
      </c>
      <c r="H9921" t="s">
        <v>31</v>
      </c>
      <c r="I9921" t="s">
        <v>2758</v>
      </c>
      <c r="J9921" t="s">
        <v>2758</v>
      </c>
      <c r="K9921" t="s">
        <v>31</v>
      </c>
      <c r="L9921" t="s">
        <v>2805</v>
      </c>
      <c r="N9921" s="17" t="str">
        <f t="shared" si="308"/>
        <v>CQ444</v>
      </c>
      <c r="O9921">
        <f t="shared" si="309"/>
        <v>5861</v>
      </c>
    </row>
    <row r="9922" spans="1:15" x14ac:dyDescent="0.3">
      <c r="A9922">
        <v>5861</v>
      </c>
      <c r="B9922" s="171"/>
      <c r="C9922" t="s">
        <v>12894</v>
      </c>
      <c r="D9922" t="s">
        <v>5050</v>
      </c>
      <c r="E9922" t="s">
        <v>2782</v>
      </c>
      <c r="G9922" t="s">
        <v>31</v>
      </c>
      <c r="H9922" t="s">
        <v>31</v>
      </c>
      <c r="I9922" t="s">
        <v>2758</v>
      </c>
      <c r="J9922" t="s">
        <v>2758</v>
      </c>
      <c r="K9922" t="s">
        <v>31</v>
      </c>
      <c r="L9922" t="s">
        <v>2805</v>
      </c>
      <c r="N9922" s="17" t="str">
        <f t="shared" ref="N9922:N9985" si="310">C9922</f>
        <v>WR790</v>
      </c>
      <c r="O9922">
        <f t="shared" ref="O9922:O9985" si="311">A9922</f>
        <v>5861</v>
      </c>
    </row>
    <row r="9923" spans="1:15" x14ac:dyDescent="0.3">
      <c r="A9923">
        <v>5861</v>
      </c>
      <c r="B9923" s="171"/>
      <c r="C9923" t="s">
        <v>12895</v>
      </c>
      <c r="D9923" t="s">
        <v>5050</v>
      </c>
      <c r="E9923" t="s">
        <v>2782</v>
      </c>
      <c r="G9923" t="s">
        <v>31</v>
      </c>
      <c r="H9923" t="s">
        <v>31</v>
      </c>
      <c r="I9923" t="s">
        <v>2758</v>
      </c>
      <c r="J9923" t="s">
        <v>2758</v>
      </c>
      <c r="K9923" t="s">
        <v>31</v>
      </c>
      <c r="L9923" t="s">
        <v>2805</v>
      </c>
      <c r="N9923" s="17" t="str">
        <f t="shared" si="310"/>
        <v>WR791</v>
      </c>
      <c r="O9923">
        <f t="shared" si="311"/>
        <v>5861</v>
      </c>
    </row>
    <row r="9924" spans="1:15" x14ac:dyDescent="0.3">
      <c r="A9924">
        <v>5861</v>
      </c>
      <c r="B9924" s="171"/>
      <c r="C9924" t="s">
        <v>12896</v>
      </c>
      <c r="D9924" t="s">
        <v>5050</v>
      </c>
      <c r="E9924" t="s">
        <v>2782</v>
      </c>
      <c r="G9924" t="s">
        <v>31</v>
      </c>
      <c r="H9924" t="s">
        <v>31</v>
      </c>
      <c r="I9924" t="s">
        <v>2758</v>
      </c>
      <c r="J9924" t="s">
        <v>2758</v>
      </c>
      <c r="K9924" t="s">
        <v>31</v>
      </c>
      <c r="L9924" t="s">
        <v>2805</v>
      </c>
      <c r="N9924" s="17" t="str">
        <f t="shared" si="310"/>
        <v>LU270</v>
      </c>
      <c r="O9924">
        <f t="shared" si="311"/>
        <v>5861</v>
      </c>
    </row>
    <row r="9925" spans="1:15" x14ac:dyDescent="0.3">
      <c r="A9925">
        <v>5861</v>
      </c>
      <c r="B9925" s="171"/>
      <c r="C9925" t="s">
        <v>12897</v>
      </c>
      <c r="D9925" t="s">
        <v>5050</v>
      </c>
      <c r="E9925" t="s">
        <v>2782</v>
      </c>
      <c r="G9925" t="s">
        <v>31</v>
      </c>
      <c r="H9925" t="s">
        <v>31</v>
      </c>
      <c r="I9925" t="s">
        <v>2758</v>
      </c>
      <c r="J9925" t="s">
        <v>2758</v>
      </c>
      <c r="K9925" t="s">
        <v>31</v>
      </c>
      <c r="L9925" t="s">
        <v>2805</v>
      </c>
      <c r="N9925" s="17" t="str">
        <f t="shared" si="310"/>
        <v>WR792</v>
      </c>
      <c r="O9925">
        <f t="shared" si="311"/>
        <v>5861</v>
      </c>
    </row>
    <row r="9926" spans="1:15" x14ac:dyDescent="0.3">
      <c r="A9926">
        <v>5861</v>
      </c>
      <c r="B9926" s="171"/>
      <c r="C9926" t="s">
        <v>12898</v>
      </c>
      <c r="D9926" t="s">
        <v>5050</v>
      </c>
      <c r="E9926" t="s">
        <v>2782</v>
      </c>
      <c r="G9926" t="s">
        <v>31</v>
      </c>
      <c r="H9926" t="s">
        <v>31</v>
      </c>
      <c r="I9926" t="s">
        <v>2758</v>
      </c>
      <c r="J9926" t="s">
        <v>2758</v>
      </c>
      <c r="K9926" t="s">
        <v>31</v>
      </c>
      <c r="L9926" t="s">
        <v>2805</v>
      </c>
      <c r="N9926" s="17" t="str">
        <f t="shared" si="310"/>
        <v>LU894</v>
      </c>
      <c r="O9926">
        <f t="shared" si="311"/>
        <v>5861</v>
      </c>
    </row>
    <row r="9927" spans="1:15" x14ac:dyDescent="0.3">
      <c r="A9927">
        <v>5861</v>
      </c>
      <c r="B9927" s="171"/>
      <c r="C9927" t="s">
        <v>12899</v>
      </c>
      <c r="D9927" t="s">
        <v>5050</v>
      </c>
      <c r="E9927" t="s">
        <v>2782</v>
      </c>
      <c r="G9927" t="s">
        <v>31</v>
      </c>
      <c r="H9927" t="s">
        <v>31</v>
      </c>
      <c r="I9927" t="s">
        <v>2758</v>
      </c>
      <c r="J9927" t="s">
        <v>2758</v>
      </c>
      <c r="K9927" t="s">
        <v>31</v>
      </c>
      <c r="L9927" t="s">
        <v>2805</v>
      </c>
      <c r="N9927" s="17" t="str">
        <f t="shared" si="310"/>
        <v>WR793</v>
      </c>
      <c r="O9927">
        <f t="shared" si="311"/>
        <v>5861</v>
      </c>
    </row>
    <row r="9928" spans="1:15" x14ac:dyDescent="0.3">
      <c r="A9928">
        <v>5861</v>
      </c>
      <c r="B9928" s="171"/>
      <c r="C9928" t="s">
        <v>12900</v>
      </c>
      <c r="D9928" t="s">
        <v>5050</v>
      </c>
      <c r="E9928" t="s">
        <v>2782</v>
      </c>
      <c r="G9928" t="s">
        <v>31</v>
      </c>
      <c r="H9928" t="s">
        <v>31</v>
      </c>
      <c r="I9928" t="s">
        <v>2758</v>
      </c>
      <c r="J9928" t="s">
        <v>2758</v>
      </c>
      <c r="K9928" t="s">
        <v>31</v>
      </c>
      <c r="L9928" t="s">
        <v>2805</v>
      </c>
      <c r="N9928" s="17" t="str">
        <f t="shared" si="310"/>
        <v>WR794</v>
      </c>
      <c r="O9928">
        <f t="shared" si="311"/>
        <v>5861</v>
      </c>
    </row>
    <row r="9929" spans="1:15" x14ac:dyDescent="0.3">
      <c r="A9929">
        <v>5861</v>
      </c>
      <c r="B9929" s="171"/>
      <c r="C9929" t="s">
        <v>12901</v>
      </c>
      <c r="D9929" t="s">
        <v>5050</v>
      </c>
      <c r="E9929" t="s">
        <v>2782</v>
      </c>
      <c r="G9929" t="s">
        <v>31</v>
      </c>
      <c r="H9929" t="s">
        <v>31</v>
      </c>
      <c r="I9929" t="s">
        <v>2758</v>
      </c>
      <c r="J9929" t="s">
        <v>2758</v>
      </c>
      <c r="K9929" t="s">
        <v>31</v>
      </c>
      <c r="L9929" t="s">
        <v>2805</v>
      </c>
      <c r="N9929" s="17" t="str">
        <f t="shared" si="310"/>
        <v>WR795</v>
      </c>
      <c r="O9929">
        <f t="shared" si="311"/>
        <v>5861</v>
      </c>
    </row>
    <row r="9930" spans="1:15" x14ac:dyDescent="0.3">
      <c r="A9930">
        <v>5861</v>
      </c>
      <c r="B9930" s="171"/>
      <c r="C9930" t="s">
        <v>12902</v>
      </c>
      <c r="D9930" t="s">
        <v>5050</v>
      </c>
      <c r="E9930" t="s">
        <v>2782</v>
      </c>
      <c r="G9930" t="s">
        <v>31</v>
      </c>
      <c r="H9930" t="s">
        <v>31</v>
      </c>
      <c r="I9930" t="s">
        <v>2758</v>
      </c>
      <c r="J9930" t="s">
        <v>2758</v>
      </c>
      <c r="K9930" t="s">
        <v>31</v>
      </c>
      <c r="L9930" t="s">
        <v>2805</v>
      </c>
      <c r="N9930" s="17" t="str">
        <f t="shared" si="310"/>
        <v>WR796</v>
      </c>
      <c r="O9930">
        <f t="shared" si="311"/>
        <v>5861</v>
      </c>
    </row>
    <row r="9931" spans="1:15" x14ac:dyDescent="0.3">
      <c r="A9931">
        <v>5861</v>
      </c>
      <c r="B9931" s="171"/>
      <c r="C9931" t="s">
        <v>12903</v>
      </c>
      <c r="D9931" t="s">
        <v>5050</v>
      </c>
      <c r="E9931" t="s">
        <v>2782</v>
      </c>
      <c r="G9931" t="s">
        <v>31</v>
      </c>
      <c r="H9931" t="s">
        <v>31</v>
      </c>
      <c r="I9931" t="s">
        <v>2758</v>
      </c>
      <c r="J9931" t="s">
        <v>2758</v>
      </c>
      <c r="K9931" t="s">
        <v>31</v>
      </c>
      <c r="L9931" t="s">
        <v>2805</v>
      </c>
      <c r="N9931" s="17" t="str">
        <f t="shared" si="310"/>
        <v>WR797</v>
      </c>
      <c r="O9931">
        <f t="shared" si="311"/>
        <v>5861</v>
      </c>
    </row>
    <row r="9932" spans="1:15" x14ac:dyDescent="0.3">
      <c r="A9932">
        <v>5861</v>
      </c>
      <c r="B9932" s="171"/>
      <c r="C9932" t="s">
        <v>12904</v>
      </c>
      <c r="D9932" t="s">
        <v>5050</v>
      </c>
      <c r="E9932" t="s">
        <v>2782</v>
      </c>
      <c r="G9932" t="s">
        <v>31</v>
      </c>
      <c r="H9932" t="s">
        <v>31</v>
      </c>
      <c r="I9932" t="s">
        <v>2758</v>
      </c>
      <c r="J9932" t="s">
        <v>2758</v>
      </c>
      <c r="K9932" t="s">
        <v>31</v>
      </c>
      <c r="L9932" t="s">
        <v>2805</v>
      </c>
      <c r="N9932" s="17" t="str">
        <f t="shared" si="310"/>
        <v>WR798</v>
      </c>
      <c r="O9932">
        <f t="shared" si="311"/>
        <v>5861</v>
      </c>
    </row>
    <row r="9933" spans="1:15" x14ac:dyDescent="0.3">
      <c r="A9933">
        <v>5861</v>
      </c>
      <c r="B9933" s="171"/>
      <c r="C9933" t="s">
        <v>12905</v>
      </c>
      <c r="D9933" t="s">
        <v>5050</v>
      </c>
      <c r="E9933" t="s">
        <v>2782</v>
      </c>
      <c r="G9933" t="s">
        <v>31</v>
      </c>
      <c r="H9933" t="s">
        <v>31</v>
      </c>
      <c r="I9933" t="s">
        <v>2758</v>
      </c>
      <c r="J9933" t="s">
        <v>2758</v>
      </c>
      <c r="K9933" t="s">
        <v>31</v>
      </c>
      <c r="L9933" t="s">
        <v>2805</v>
      </c>
      <c r="N9933" s="17" t="str">
        <f t="shared" si="310"/>
        <v>WR799</v>
      </c>
      <c r="O9933">
        <f t="shared" si="311"/>
        <v>5861</v>
      </c>
    </row>
    <row r="9934" spans="1:15" x14ac:dyDescent="0.3">
      <c r="A9934">
        <v>5861</v>
      </c>
      <c r="B9934" s="171"/>
      <c r="C9934" t="s">
        <v>12906</v>
      </c>
      <c r="D9934" t="s">
        <v>5050</v>
      </c>
      <c r="E9934" t="s">
        <v>2782</v>
      </c>
      <c r="G9934" t="s">
        <v>31</v>
      </c>
      <c r="H9934" t="s">
        <v>31</v>
      </c>
      <c r="I9934" t="s">
        <v>2758</v>
      </c>
      <c r="J9934" t="s">
        <v>2758</v>
      </c>
      <c r="K9934" t="s">
        <v>31</v>
      </c>
      <c r="L9934" t="s">
        <v>2805</v>
      </c>
      <c r="N9934" s="17" t="str">
        <f t="shared" si="310"/>
        <v>WR800</v>
      </c>
      <c r="O9934">
        <f t="shared" si="311"/>
        <v>5861</v>
      </c>
    </row>
    <row r="9935" spans="1:15" x14ac:dyDescent="0.3">
      <c r="A9935">
        <v>5861</v>
      </c>
      <c r="B9935" s="171"/>
      <c r="C9935" t="s">
        <v>12907</v>
      </c>
      <c r="D9935" t="s">
        <v>5050</v>
      </c>
      <c r="E9935" t="s">
        <v>2782</v>
      </c>
      <c r="G9935" t="s">
        <v>31</v>
      </c>
      <c r="H9935" t="s">
        <v>31</v>
      </c>
      <c r="I9935" t="s">
        <v>2758</v>
      </c>
      <c r="J9935" t="s">
        <v>2758</v>
      </c>
      <c r="K9935" t="s">
        <v>31</v>
      </c>
      <c r="L9935" t="s">
        <v>2805</v>
      </c>
      <c r="N9935" s="17" t="str">
        <f t="shared" si="310"/>
        <v>WR801</v>
      </c>
      <c r="O9935">
        <f t="shared" si="311"/>
        <v>5861</v>
      </c>
    </row>
    <row r="9936" spans="1:15" x14ac:dyDescent="0.3">
      <c r="A9936">
        <v>5861</v>
      </c>
      <c r="B9936" s="171"/>
      <c r="C9936" t="s">
        <v>12908</v>
      </c>
      <c r="D9936" t="s">
        <v>5050</v>
      </c>
      <c r="E9936" t="s">
        <v>2782</v>
      </c>
      <c r="G9936" t="s">
        <v>31</v>
      </c>
      <c r="H9936" t="s">
        <v>31</v>
      </c>
      <c r="I9936" t="s">
        <v>2758</v>
      </c>
      <c r="J9936" t="s">
        <v>2758</v>
      </c>
      <c r="K9936" t="s">
        <v>31</v>
      </c>
      <c r="L9936" t="s">
        <v>2805</v>
      </c>
      <c r="N9936" s="17" t="str">
        <f t="shared" si="310"/>
        <v>LS138</v>
      </c>
      <c r="O9936">
        <f t="shared" si="311"/>
        <v>5861</v>
      </c>
    </row>
    <row r="9937" spans="1:15" x14ac:dyDescent="0.3">
      <c r="A9937">
        <v>5861</v>
      </c>
      <c r="B9937" s="171"/>
      <c r="C9937" t="s">
        <v>12909</v>
      </c>
      <c r="D9937" t="s">
        <v>5050</v>
      </c>
      <c r="E9937" t="s">
        <v>2782</v>
      </c>
      <c r="G9937" t="s">
        <v>31</v>
      </c>
      <c r="H9937" t="s">
        <v>31</v>
      </c>
      <c r="I9937" t="s">
        <v>2758</v>
      </c>
      <c r="J9937" t="s">
        <v>2758</v>
      </c>
      <c r="K9937" t="s">
        <v>31</v>
      </c>
      <c r="L9937" t="s">
        <v>2805</v>
      </c>
      <c r="N9937" s="17" t="str">
        <f t="shared" si="310"/>
        <v>WE123</v>
      </c>
      <c r="O9937">
        <f t="shared" si="311"/>
        <v>5861</v>
      </c>
    </row>
    <row r="9938" spans="1:15" x14ac:dyDescent="0.3">
      <c r="A9938">
        <v>5861</v>
      </c>
      <c r="B9938" s="171"/>
      <c r="C9938" t="s">
        <v>12910</v>
      </c>
      <c r="D9938" t="s">
        <v>5050</v>
      </c>
      <c r="E9938" t="s">
        <v>2782</v>
      </c>
      <c r="G9938" t="s">
        <v>31</v>
      </c>
      <c r="H9938" t="s">
        <v>31</v>
      </c>
      <c r="I9938" t="s">
        <v>2758</v>
      </c>
      <c r="J9938" t="s">
        <v>2758</v>
      </c>
      <c r="K9938" t="s">
        <v>31</v>
      </c>
      <c r="L9938" t="s">
        <v>2805</v>
      </c>
      <c r="N9938" s="17" t="str">
        <f t="shared" si="310"/>
        <v>LT511</v>
      </c>
      <c r="O9938">
        <f t="shared" si="311"/>
        <v>5861</v>
      </c>
    </row>
    <row r="9939" spans="1:15" x14ac:dyDescent="0.3">
      <c r="A9939">
        <v>5861</v>
      </c>
      <c r="B9939" s="171"/>
      <c r="C9939" t="s">
        <v>12911</v>
      </c>
      <c r="D9939" t="s">
        <v>5050</v>
      </c>
      <c r="E9939" t="s">
        <v>2782</v>
      </c>
      <c r="G9939" t="s">
        <v>31</v>
      </c>
      <c r="H9939" t="s">
        <v>31</v>
      </c>
      <c r="I9939" t="s">
        <v>2758</v>
      </c>
      <c r="J9939" t="s">
        <v>2758</v>
      </c>
      <c r="K9939" t="s">
        <v>31</v>
      </c>
      <c r="L9939" t="s">
        <v>2805</v>
      </c>
      <c r="N9939" s="17" t="str">
        <f t="shared" si="310"/>
        <v>CQ732</v>
      </c>
      <c r="O9939">
        <f t="shared" si="311"/>
        <v>5861</v>
      </c>
    </row>
    <row r="9940" spans="1:15" x14ac:dyDescent="0.3">
      <c r="A9940">
        <v>5861</v>
      </c>
      <c r="B9940" s="171"/>
      <c r="C9940" t="s">
        <v>12912</v>
      </c>
      <c r="D9940" t="s">
        <v>5050</v>
      </c>
      <c r="E9940" t="s">
        <v>2782</v>
      </c>
      <c r="G9940" t="s">
        <v>31</v>
      </c>
      <c r="H9940" t="s">
        <v>31</v>
      </c>
      <c r="I9940" t="s">
        <v>2758</v>
      </c>
      <c r="J9940" t="s">
        <v>2758</v>
      </c>
      <c r="K9940" t="s">
        <v>31</v>
      </c>
      <c r="L9940" t="s">
        <v>2805</v>
      </c>
      <c r="N9940" s="17" t="str">
        <f t="shared" si="310"/>
        <v>LT512</v>
      </c>
      <c r="O9940">
        <f t="shared" si="311"/>
        <v>5861</v>
      </c>
    </row>
    <row r="9941" spans="1:15" x14ac:dyDescent="0.3">
      <c r="A9941">
        <v>5861</v>
      </c>
      <c r="B9941" s="171"/>
      <c r="C9941" t="s">
        <v>12913</v>
      </c>
      <c r="D9941" t="s">
        <v>5050</v>
      </c>
      <c r="E9941" t="s">
        <v>2782</v>
      </c>
      <c r="G9941" t="s">
        <v>31</v>
      </c>
      <c r="H9941" t="s">
        <v>31</v>
      </c>
      <c r="I9941" t="s">
        <v>2758</v>
      </c>
      <c r="J9941" t="s">
        <v>2758</v>
      </c>
      <c r="K9941" t="s">
        <v>31</v>
      </c>
      <c r="L9941" t="s">
        <v>2805</v>
      </c>
      <c r="N9941" s="17" t="str">
        <f t="shared" si="310"/>
        <v>CQ733</v>
      </c>
      <c r="O9941">
        <f t="shared" si="311"/>
        <v>5861</v>
      </c>
    </row>
    <row r="9942" spans="1:15" x14ac:dyDescent="0.3">
      <c r="A9942">
        <v>5861</v>
      </c>
      <c r="B9942" s="171"/>
      <c r="C9942" t="s">
        <v>12914</v>
      </c>
      <c r="D9942" t="s">
        <v>5050</v>
      </c>
      <c r="E9942" t="s">
        <v>2782</v>
      </c>
      <c r="G9942" t="s">
        <v>31</v>
      </c>
      <c r="H9942" t="s">
        <v>31</v>
      </c>
      <c r="I9942" t="s">
        <v>2758</v>
      </c>
      <c r="J9942" t="s">
        <v>2758</v>
      </c>
      <c r="K9942" t="s">
        <v>31</v>
      </c>
      <c r="L9942" t="s">
        <v>2805</v>
      </c>
      <c r="N9942" s="17" t="str">
        <f t="shared" si="310"/>
        <v>WR803</v>
      </c>
      <c r="O9942">
        <f t="shared" si="311"/>
        <v>5861</v>
      </c>
    </row>
    <row r="9943" spans="1:15" x14ac:dyDescent="0.3">
      <c r="A9943">
        <v>5861</v>
      </c>
      <c r="B9943" s="171"/>
      <c r="C9943" t="s">
        <v>12915</v>
      </c>
      <c r="D9943" t="s">
        <v>5050</v>
      </c>
      <c r="E9943" t="s">
        <v>2782</v>
      </c>
      <c r="G9943" t="s">
        <v>31</v>
      </c>
      <c r="H9943" t="s">
        <v>31</v>
      </c>
      <c r="I9943" t="s">
        <v>2758</v>
      </c>
      <c r="J9943" t="s">
        <v>2758</v>
      </c>
      <c r="K9943" t="s">
        <v>31</v>
      </c>
      <c r="L9943" t="s">
        <v>2805</v>
      </c>
      <c r="N9943" s="17" t="str">
        <f t="shared" si="310"/>
        <v>LT513</v>
      </c>
      <c r="O9943">
        <f t="shared" si="311"/>
        <v>5861</v>
      </c>
    </row>
    <row r="9944" spans="1:15" x14ac:dyDescent="0.3">
      <c r="A9944">
        <v>5861</v>
      </c>
      <c r="B9944" s="171"/>
      <c r="C9944" t="s">
        <v>12916</v>
      </c>
      <c r="D9944" t="s">
        <v>5050</v>
      </c>
      <c r="E9944" t="s">
        <v>2782</v>
      </c>
      <c r="G9944" t="s">
        <v>31</v>
      </c>
      <c r="H9944" t="s">
        <v>31</v>
      </c>
      <c r="I9944" t="s">
        <v>2758</v>
      </c>
      <c r="J9944" t="s">
        <v>2758</v>
      </c>
      <c r="K9944" t="s">
        <v>31</v>
      </c>
      <c r="L9944" t="s">
        <v>2805</v>
      </c>
      <c r="N9944" s="17" t="str">
        <f t="shared" si="310"/>
        <v>WR804</v>
      </c>
      <c r="O9944">
        <f t="shared" si="311"/>
        <v>5861</v>
      </c>
    </row>
    <row r="9945" spans="1:15" x14ac:dyDescent="0.3">
      <c r="A9945">
        <v>5861</v>
      </c>
      <c r="B9945" s="171"/>
      <c r="C9945" t="s">
        <v>12917</v>
      </c>
      <c r="D9945" t="s">
        <v>5050</v>
      </c>
      <c r="E9945" t="s">
        <v>2782</v>
      </c>
      <c r="G9945" t="s">
        <v>31</v>
      </c>
      <c r="H9945" t="s">
        <v>31</v>
      </c>
      <c r="I9945" t="s">
        <v>2758</v>
      </c>
      <c r="J9945" t="s">
        <v>2758</v>
      </c>
      <c r="K9945" t="s">
        <v>31</v>
      </c>
      <c r="L9945" t="s">
        <v>2805</v>
      </c>
      <c r="N9945" s="17" t="str">
        <f t="shared" si="310"/>
        <v>LS316</v>
      </c>
      <c r="O9945">
        <f t="shared" si="311"/>
        <v>5861</v>
      </c>
    </row>
    <row r="9946" spans="1:15" x14ac:dyDescent="0.3">
      <c r="A9946">
        <v>5861</v>
      </c>
      <c r="B9946" s="171"/>
      <c r="C9946" t="s">
        <v>12918</v>
      </c>
      <c r="D9946" t="s">
        <v>5050</v>
      </c>
      <c r="E9946" t="s">
        <v>2782</v>
      </c>
      <c r="G9946" t="s">
        <v>31</v>
      </c>
      <c r="H9946" t="s">
        <v>31</v>
      </c>
      <c r="I9946" t="s">
        <v>2758</v>
      </c>
      <c r="J9946" t="s">
        <v>2758</v>
      </c>
      <c r="K9946" t="s">
        <v>31</v>
      </c>
      <c r="L9946" t="s">
        <v>2805</v>
      </c>
      <c r="N9946" s="17" t="str">
        <f t="shared" si="310"/>
        <v>WR805</v>
      </c>
      <c r="O9946">
        <f t="shared" si="311"/>
        <v>5861</v>
      </c>
    </row>
    <row r="9947" spans="1:15" x14ac:dyDescent="0.3">
      <c r="A9947">
        <v>5861</v>
      </c>
      <c r="B9947" s="171"/>
      <c r="C9947" t="s">
        <v>12919</v>
      </c>
      <c r="D9947" t="s">
        <v>5050</v>
      </c>
      <c r="E9947" t="s">
        <v>2782</v>
      </c>
      <c r="G9947" t="s">
        <v>31</v>
      </c>
      <c r="H9947" t="s">
        <v>31</v>
      </c>
      <c r="I9947" t="s">
        <v>2758</v>
      </c>
      <c r="J9947" t="s">
        <v>2758</v>
      </c>
      <c r="K9947" t="s">
        <v>31</v>
      </c>
      <c r="L9947" t="s">
        <v>2805</v>
      </c>
      <c r="N9947" s="17" t="str">
        <f t="shared" si="310"/>
        <v>LT514</v>
      </c>
      <c r="O9947">
        <f t="shared" si="311"/>
        <v>5861</v>
      </c>
    </row>
    <row r="9948" spans="1:15" x14ac:dyDescent="0.3">
      <c r="A9948">
        <v>5861</v>
      </c>
      <c r="B9948" s="171"/>
      <c r="C9948" t="s">
        <v>12920</v>
      </c>
      <c r="D9948" t="s">
        <v>5050</v>
      </c>
      <c r="E9948" t="s">
        <v>2782</v>
      </c>
      <c r="G9948" t="s">
        <v>31</v>
      </c>
      <c r="H9948" t="s">
        <v>31</v>
      </c>
      <c r="I9948" t="s">
        <v>2758</v>
      </c>
      <c r="J9948" t="s">
        <v>2758</v>
      </c>
      <c r="K9948" t="s">
        <v>31</v>
      </c>
      <c r="L9948" t="s">
        <v>2805</v>
      </c>
      <c r="N9948" s="17" t="str">
        <f t="shared" si="310"/>
        <v>LT515</v>
      </c>
      <c r="O9948">
        <f t="shared" si="311"/>
        <v>5861</v>
      </c>
    </row>
    <row r="9949" spans="1:15" x14ac:dyDescent="0.3">
      <c r="A9949">
        <v>5861</v>
      </c>
      <c r="B9949" s="171"/>
      <c r="C9949" t="s">
        <v>12921</v>
      </c>
      <c r="D9949" t="s">
        <v>5050</v>
      </c>
      <c r="E9949" t="s">
        <v>2782</v>
      </c>
      <c r="G9949" t="s">
        <v>31</v>
      </c>
      <c r="H9949" t="s">
        <v>31</v>
      </c>
      <c r="I9949" t="s">
        <v>2758</v>
      </c>
      <c r="J9949" t="s">
        <v>2758</v>
      </c>
      <c r="K9949" t="s">
        <v>31</v>
      </c>
      <c r="L9949" t="s">
        <v>2805</v>
      </c>
      <c r="N9949" s="17" t="str">
        <f t="shared" si="310"/>
        <v>LT516</v>
      </c>
      <c r="O9949">
        <f t="shared" si="311"/>
        <v>5861</v>
      </c>
    </row>
    <row r="9950" spans="1:15" x14ac:dyDescent="0.3">
      <c r="A9950">
        <v>5861</v>
      </c>
      <c r="B9950" s="171"/>
      <c r="C9950" t="s">
        <v>12922</v>
      </c>
      <c r="D9950" t="s">
        <v>5050</v>
      </c>
      <c r="E9950" t="s">
        <v>2782</v>
      </c>
      <c r="G9950" t="s">
        <v>31</v>
      </c>
      <c r="H9950" t="s">
        <v>31</v>
      </c>
      <c r="I9950" t="s">
        <v>2758</v>
      </c>
      <c r="J9950" t="s">
        <v>2758</v>
      </c>
      <c r="K9950" t="s">
        <v>31</v>
      </c>
      <c r="L9950" t="s">
        <v>2805</v>
      </c>
      <c r="N9950" s="17" t="str">
        <f t="shared" si="310"/>
        <v>WR806</v>
      </c>
      <c r="O9950">
        <f t="shared" si="311"/>
        <v>5861</v>
      </c>
    </row>
    <row r="9951" spans="1:15" x14ac:dyDescent="0.3">
      <c r="A9951">
        <v>5861</v>
      </c>
      <c r="B9951" s="171"/>
      <c r="C9951" t="s">
        <v>12923</v>
      </c>
      <c r="D9951" t="s">
        <v>5050</v>
      </c>
      <c r="E9951" t="s">
        <v>2782</v>
      </c>
      <c r="G9951" t="s">
        <v>31</v>
      </c>
      <c r="H9951" t="s">
        <v>31</v>
      </c>
      <c r="I9951" t="s">
        <v>2758</v>
      </c>
      <c r="J9951" t="s">
        <v>2758</v>
      </c>
      <c r="K9951" t="s">
        <v>31</v>
      </c>
      <c r="L9951" t="s">
        <v>2805</v>
      </c>
      <c r="N9951" s="17" t="str">
        <f t="shared" si="310"/>
        <v>CB553</v>
      </c>
      <c r="O9951">
        <f t="shared" si="311"/>
        <v>5861</v>
      </c>
    </row>
    <row r="9952" spans="1:15" x14ac:dyDescent="0.3">
      <c r="A9952">
        <v>5861</v>
      </c>
      <c r="B9952" s="171"/>
      <c r="C9952" t="s">
        <v>12924</v>
      </c>
      <c r="D9952" t="s">
        <v>5050</v>
      </c>
      <c r="E9952" t="s">
        <v>2782</v>
      </c>
      <c r="G9952" t="s">
        <v>31</v>
      </c>
      <c r="H9952" t="s">
        <v>31</v>
      </c>
      <c r="I9952" t="s">
        <v>2758</v>
      </c>
      <c r="J9952" t="s">
        <v>2758</v>
      </c>
      <c r="K9952" t="s">
        <v>31</v>
      </c>
      <c r="L9952" t="s">
        <v>2805</v>
      </c>
      <c r="N9952" s="17" t="str">
        <f t="shared" si="310"/>
        <v>CB255</v>
      </c>
      <c r="O9952">
        <f t="shared" si="311"/>
        <v>5861</v>
      </c>
    </row>
    <row r="9953" spans="1:15" x14ac:dyDescent="0.3">
      <c r="A9953">
        <v>5861</v>
      </c>
      <c r="B9953" s="171"/>
      <c r="C9953" t="s">
        <v>12925</v>
      </c>
      <c r="D9953" t="s">
        <v>5050</v>
      </c>
      <c r="E9953" t="s">
        <v>2782</v>
      </c>
      <c r="G9953" t="s">
        <v>31</v>
      </c>
      <c r="H9953" t="s">
        <v>31</v>
      </c>
      <c r="I9953" t="s">
        <v>2758</v>
      </c>
      <c r="J9953" t="s">
        <v>2758</v>
      </c>
      <c r="K9953" t="s">
        <v>31</v>
      </c>
      <c r="L9953" t="s">
        <v>2805</v>
      </c>
      <c r="N9953" s="17" t="str">
        <f t="shared" si="310"/>
        <v>LT517</v>
      </c>
      <c r="O9953">
        <f t="shared" si="311"/>
        <v>5861</v>
      </c>
    </row>
    <row r="9954" spans="1:15" x14ac:dyDescent="0.3">
      <c r="A9954">
        <v>5861</v>
      </c>
      <c r="B9954" s="171"/>
      <c r="C9954" t="s">
        <v>12926</v>
      </c>
      <c r="D9954" t="s">
        <v>5050</v>
      </c>
      <c r="E9954" t="s">
        <v>2782</v>
      </c>
      <c r="G9954" t="s">
        <v>31</v>
      </c>
      <c r="H9954" t="s">
        <v>31</v>
      </c>
      <c r="I9954" t="s">
        <v>2758</v>
      </c>
      <c r="J9954" t="s">
        <v>2758</v>
      </c>
      <c r="K9954" t="s">
        <v>31</v>
      </c>
      <c r="L9954" t="s">
        <v>2805</v>
      </c>
      <c r="N9954" s="17" t="str">
        <f t="shared" si="310"/>
        <v>WE087</v>
      </c>
      <c r="O9954">
        <f t="shared" si="311"/>
        <v>5861</v>
      </c>
    </row>
    <row r="9955" spans="1:15" x14ac:dyDescent="0.3">
      <c r="A9955">
        <v>5861</v>
      </c>
      <c r="B9955" s="171"/>
      <c r="C9955" t="s">
        <v>12927</v>
      </c>
      <c r="D9955" t="s">
        <v>5050</v>
      </c>
      <c r="E9955" t="s">
        <v>2782</v>
      </c>
      <c r="G9955" t="s">
        <v>31</v>
      </c>
      <c r="H9955" t="s">
        <v>31</v>
      </c>
      <c r="I9955" t="s">
        <v>2758</v>
      </c>
      <c r="J9955" t="s">
        <v>2758</v>
      </c>
      <c r="K9955" t="s">
        <v>31</v>
      </c>
      <c r="L9955" t="s">
        <v>2805</v>
      </c>
      <c r="N9955" s="17" t="str">
        <f t="shared" si="310"/>
        <v>LT518</v>
      </c>
      <c r="O9955">
        <f t="shared" si="311"/>
        <v>5861</v>
      </c>
    </row>
    <row r="9956" spans="1:15" x14ac:dyDescent="0.3">
      <c r="A9956">
        <v>5861</v>
      </c>
      <c r="B9956" s="171"/>
      <c r="C9956" t="s">
        <v>12928</v>
      </c>
      <c r="D9956" t="s">
        <v>5050</v>
      </c>
      <c r="E9956" t="s">
        <v>2782</v>
      </c>
      <c r="G9956" t="s">
        <v>31</v>
      </c>
      <c r="H9956" t="s">
        <v>31</v>
      </c>
      <c r="I9956" t="s">
        <v>2758</v>
      </c>
      <c r="J9956" t="s">
        <v>2758</v>
      </c>
      <c r="K9956" t="s">
        <v>31</v>
      </c>
      <c r="L9956" t="s">
        <v>2805</v>
      </c>
      <c r="N9956" s="17" t="str">
        <f t="shared" si="310"/>
        <v>LT519</v>
      </c>
      <c r="O9956">
        <f t="shared" si="311"/>
        <v>5861</v>
      </c>
    </row>
    <row r="9957" spans="1:15" x14ac:dyDescent="0.3">
      <c r="A9957">
        <v>5861</v>
      </c>
      <c r="B9957" s="171"/>
      <c r="C9957" t="s">
        <v>12929</v>
      </c>
      <c r="D9957" t="s">
        <v>5050</v>
      </c>
      <c r="E9957" t="s">
        <v>2782</v>
      </c>
      <c r="G9957" t="s">
        <v>31</v>
      </c>
      <c r="H9957" t="s">
        <v>31</v>
      </c>
      <c r="I9957" t="s">
        <v>2758</v>
      </c>
      <c r="J9957" t="s">
        <v>2758</v>
      </c>
      <c r="K9957" t="s">
        <v>31</v>
      </c>
      <c r="L9957" t="s">
        <v>2805</v>
      </c>
      <c r="N9957" s="17" t="str">
        <f t="shared" si="310"/>
        <v>LT520</v>
      </c>
      <c r="O9957">
        <f t="shared" si="311"/>
        <v>5861</v>
      </c>
    </row>
    <row r="9958" spans="1:15" x14ac:dyDescent="0.3">
      <c r="A9958">
        <v>5861</v>
      </c>
      <c r="B9958" s="171"/>
      <c r="C9958" t="s">
        <v>12930</v>
      </c>
      <c r="D9958" t="s">
        <v>5050</v>
      </c>
      <c r="E9958" t="s">
        <v>2782</v>
      </c>
      <c r="G9958" t="s">
        <v>31</v>
      </c>
      <c r="H9958" t="s">
        <v>31</v>
      </c>
      <c r="I9958" t="s">
        <v>2758</v>
      </c>
      <c r="J9958" t="s">
        <v>2758</v>
      </c>
      <c r="K9958" t="s">
        <v>31</v>
      </c>
      <c r="L9958" t="s">
        <v>2805</v>
      </c>
      <c r="N9958" s="17" t="str">
        <f t="shared" si="310"/>
        <v>LT521</v>
      </c>
      <c r="O9958">
        <f t="shared" si="311"/>
        <v>5861</v>
      </c>
    </row>
    <row r="9959" spans="1:15" x14ac:dyDescent="0.3">
      <c r="A9959">
        <v>5861</v>
      </c>
      <c r="B9959" s="171"/>
      <c r="C9959" t="s">
        <v>12931</v>
      </c>
      <c r="D9959" t="s">
        <v>5050</v>
      </c>
      <c r="E9959" t="s">
        <v>2782</v>
      </c>
      <c r="G9959" t="s">
        <v>31</v>
      </c>
      <c r="H9959" t="s">
        <v>31</v>
      </c>
      <c r="I9959" t="s">
        <v>2758</v>
      </c>
      <c r="J9959" t="s">
        <v>2758</v>
      </c>
      <c r="K9959" t="s">
        <v>31</v>
      </c>
      <c r="L9959" t="s">
        <v>2805</v>
      </c>
      <c r="N9959" s="17" t="str">
        <f t="shared" si="310"/>
        <v>CB253</v>
      </c>
      <c r="O9959">
        <f t="shared" si="311"/>
        <v>5861</v>
      </c>
    </row>
    <row r="9960" spans="1:15" x14ac:dyDescent="0.3">
      <c r="A9960">
        <v>5861</v>
      </c>
      <c r="B9960" s="171"/>
      <c r="C9960" t="s">
        <v>12932</v>
      </c>
      <c r="D9960" t="s">
        <v>5050</v>
      </c>
      <c r="E9960" t="s">
        <v>2782</v>
      </c>
      <c r="G9960" t="s">
        <v>31</v>
      </c>
      <c r="H9960" t="s">
        <v>31</v>
      </c>
      <c r="I9960" t="s">
        <v>2758</v>
      </c>
      <c r="J9960" t="s">
        <v>2758</v>
      </c>
      <c r="K9960" t="s">
        <v>31</v>
      </c>
      <c r="L9960" t="s">
        <v>2805</v>
      </c>
      <c r="N9960" s="17" t="str">
        <f t="shared" si="310"/>
        <v>CB702</v>
      </c>
      <c r="O9960">
        <f t="shared" si="311"/>
        <v>5861</v>
      </c>
    </row>
    <row r="9961" spans="1:15" x14ac:dyDescent="0.3">
      <c r="A9961">
        <v>5861</v>
      </c>
      <c r="B9961" s="171"/>
      <c r="C9961" t="s">
        <v>12933</v>
      </c>
      <c r="D9961" t="s">
        <v>5050</v>
      </c>
      <c r="E9961" t="s">
        <v>2782</v>
      </c>
      <c r="G9961" t="s">
        <v>31</v>
      </c>
      <c r="H9961" t="s">
        <v>31</v>
      </c>
      <c r="I9961" t="s">
        <v>2758</v>
      </c>
      <c r="J9961" t="s">
        <v>2758</v>
      </c>
      <c r="K9961" t="s">
        <v>31</v>
      </c>
      <c r="L9961" t="s">
        <v>2805</v>
      </c>
      <c r="N9961" s="17" t="str">
        <f t="shared" si="310"/>
        <v>LT522</v>
      </c>
      <c r="O9961">
        <f t="shared" si="311"/>
        <v>5861</v>
      </c>
    </row>
    <row r="9962" spans="1:15" x14ac:dyDescent="0.3">
      <c r="A9962">
        <v>5861</v>
      </c>
      <c r="B9962" s="171"/>
      <c r="C9962" t="s">
        <v>12934</v>
      </c>
      <c r="D9962" t="s">
        <v>5050</v>
      </c>
      <c r="E9962" t="s">
        <v>2782</v>
      </c>
      <c r="G9962" t="s">
        <v>31</v>
      </c>
      <c r="H9962" t="s">
        <v>31</v>
      </c>
      <c r="I9962" t="s">
        <v>2758</v>
      </c>
      <c r="J9962" t="s">
        <v>2758</v>
      </c>
      <c r="K9962" t="s">
        <v>31</v>
      </c>
      <c r="L9962" t="s">
        <v>2805</v>
      </c>
      <c r="N9962" s="17" t="str">
        <f t="shared" si="310"/>
        <v>LT523</v>
      </c>
      <c r="O9962">
        <f t="shared" si="311"/>
        <v>5861</v>
      </c>
    </row>
    <row r="9963" spans="1:15" x14ac:dyDescent="0.3">
      <c r="A9963">
        <v>5861</v>
      </c>
      <c r="B9963" s="171"/>
      <c r="C9963" t="s">
        <v>12935</v>
      </c>
      <c r="D9963" t="s">
        <v>5050</v>
      </c>
      <c r="E9963" t="s">
        <v>2782</v>
      </c>
      <c r="G9963" t="s">
        <v>31</v>
      </c>
      <c r="H9963" t="s">
        <v>31</v>
      </c>
      <c r="I9963" t="s">
        <v>2758</v>
      </c>
      <c r="J9963" t="s">
        <v>2758</v>
      </c>
      <c r="K9963" t="s">
        <v>31</v>
      </c>
      <c r="L9963" t="s">
        <v>2805</v>
      </c>
      <c r="N9963" s="17" t="str">
        <f t="shared" si="310"/>
        <v>WR807</v>
      </c>
      <c r="O9963">
        <f t="shared" si="311"/>
        <v>5861</v>
      </c>
    </row>
    <row r="9964" spans="1:15" x14ac:dyDescent="0.3">
      <c r="A9964">
        <v>5861</v>
      </c>
      <c r="B9964" s="171"/>
      <c r="C9964" t="s">
        <v>12936</v>
      </c>
      <c r="D9964" t="s">
        <v>5050</v>
      </c>
      <c r="E9964" t="s">
        <v>2782</v>
      </c>
      <c r="G9964" t="s">
        <v>31</v>
      </c>
      <c r="H9964" t="s">
        <v>31</v>
      </c>
      <c r="I9964" t="s">
        <v>2758</v>
      </c>
      <c r="J9964" t="s">
        <v>2758</v>
      </c>
      <c r="K9964" t="s">
        <v>31</v>
      </c>
      <c r="L9964" t="s">
        <v>2805</v>
      </c>
      <c r="N9964" s="17" t="str">
        <f t="shared" si="310"/>
        <v>LU271</v>
      </c>
      <c r="O9964">
        <f t="shared" si="311"/>
        <v>5861</v>
      </c>
    </row>
    <row r="9965" spans="1:15" x14ac:dyDescent="0.3">
      <c r="A9965">
        <v>5861</v>
      </c>
      <c r="B9965" s="171"/>
      <c r="C9965" t="s">
        <v>12937</v>
      </c>
      <c r="D9965" t="s">
        <v>5050</v>
      </c>
      <c r="E9965" t="s">
        <v>2782</v>
      </c>
      <c r="G9965" t="s">
        <v>31</v>
      </c>
      <c r="H9965" t="s">
        <v>31</v>
      </c>
      <c r="I9965" t="s">
        <v>2758</v>
      </c>
      <c r="J9965" t="s">
        <v>2758</v>
      </c>
      <c r="K9965" t="s">
        <v>31</v>
      </c>
      <c r="L9965" t="s">
        <v>2805</v>
      </c>
      <c r="N9965" s="17" t="str">
        <f t="shared" si="310"/>
        <v>WR808</v>
      </c>
      <c r="O9965">
        <f t="shared" si="311"/>
        <v>5861</v>
      </c>
    </row>
    <row r="9966" spans="1:15" x14ac:dyDescent="0.3">
      <c r="A9966">
        <v>5861</v>
      </c>
      <c r="B9966" s="171"/>
      <c r="C9966" t="s">
        <v>12938</v>
      </c>
      <c r="D9966" t="s">
        <v>5050</v>
      </c>
      <c r="E9966" t="s">
        <v>2782</v>
      </c>
      <c r="G9966" t="s">
        <v>31</v>
      </c>
      <c r="H9966" t="s">
        <v>31</v>
      </c>
      <c r="I9966" t="s">
        <v>2758</v>
      </c>
      <c r="J9966" t="s">
        <v>2758</v>
      </c>
      <c r="K9966" t="s">
        <v>31</v>
      </c>
      <c r="L9966" t="s">
        <v>2805</v>
      </c>
      <c r="N9966" s="17" t="str">
        <f t="shared" si="310"/>
        <v>WR809</v>
      </c>
      <c r="O9966">
        <f t="shared" si="311"/>
        <v>5861</v>
      </c>
    </row>
    <row r="9967" spans="1:15" x14ac:dyDescent="0.3">
      <c r="A9967">
        <v>5861</v>
      </c>
      <c r="B9967" s="171"/>
      <c r="C9967" t="s">
        <v>12939</v>
      </c>
      <c r="D9967" t="s">
        <v>5050</v>
      </c>
      <c r="E9967" t="s">
        <v>2782</v>
      </c>
      <c r="G9967" t="s">
        <v>31</v>
      </c>
      <c r="H9967" t="s">
        <v>31</v>
      </c>
      <c r="I9967" t="s">
        <v>2758</v>
      </c>
      <c r="J9967" t="s">
        <v>2758</v>
      </c>
      <c r="K9967" t="s">
        <v>31</v>
      </c>
      <c r="L9967" t="s">
        <v>2805</v>
      </c>
      <c r="N9967" s="17" t="str">
        <f t="shared" si="310"/>
        <v>LU272</v>
      </c>
      <c r="O9967">
        <f t="shared" si="311"/>
        <v>5861</v>
      </c>
    </row>
    <row r="9968" spans="1:15" x14ac:dyDescent="0.3">
      <c r="A9968">
        <v>5861</v>
      </c>
      <c r="B9968" s="171"/>
      <c r="C9968" t="s">
        <v>12940</v>
      </c>
      <c r="D9968" t="s">
        <v>5050</v>
      </c>
      <c r="E9968" t="s">
        <v>2782</v>
      </c>
      <c r="G9968" t="s">
        <v>31</v>
      </c>
      <c r="H9968" t="s">
        <v>31</v>
      </c>
      <c r="I9968" t="s">
        <v>2758</v>
      </c>
      <c r="J9968" t="s">
        <v>2758</v>
      </c>
      <c r="K9968" t="s">
        <v>31</v>
      </c>
      <c r="L9968" t="s">
        <v>2805</v>
      </c>
      <c r="N9968" s="17" t="str">
        <f t="shared" si="310"/>
        <v>WR810</v>
      </c>
      <c r="O9968">
        <f t="shared" si="311"/>
        <v>5861</v>
      </c>
    </row>
    <row r="9969" spans="1:15" x14ac:dyDescent="0.3">
      <c r="A9969">
        <v>5861</v>
      </c>
      <c r="B9969" s="171"/>
      <c r="C9969" t="s">
        <v>12941</v>
      </c>
      <c r="D9969" t="s">
        <v>5050</v>
      </c>
      <c r="E9969" t="s">
        <v>2782</v>
      </c>
      <c r="G9969" t="s">
        <v>31</v>
      </c>
      <c r="H9969" t="s">
        <v>31</v>
      </c>
      <c r="I9969" t="s">
        <v>2758</v>
      </c>
      <c r="J9969" t="s">
        <v>2758</v>
      </c>
      <c r="K9969" t="s">
        <v>31</v>
      </c>
      <c r="L9969" t="s">
        <v>2805</v>
      </c>
      <c r="N9969" s="17" t="str">
        <f t="shared" si="310"/>
        <v>WR811</v>
      </c>
      <c r="O9969">
        <f t="shared" si="311"/>
        <v>5861</v>
      </c>
    </row>
    <row r="9970" spans="1:15" x14ac:dyDescent="0.3">
      <c r="A9970">
        <v>5861</v>
      </c>
      <c r="B9970" s="171"/>
      <c r="C9970" t="s">
        <v>12942</v>
      </c>
      <c r="D9970" t="s">
        <v>5050</v>
      </c>
      <c r="E9970" t="s">
        <v>2782</v>
      </c>
      <c r="G9970" t="s">
        <v>31</v>
      </c>
      <c r="H9970" t="s">
        <v>31</v>
      </c>
      <c r="I9970" t="s">
        <v>2758</v>
      </c>
      <c r="J9970" t="s">
        <v>2758</v>
      </c>
      <c r="K9970" t="s">
        <v>31</v>
      </c>
      <c r="L9970" t="s">
        <v>2805</v>
      </c>
      <c r="N9970" s="17" t="str">
        <f t="shared" si="310"/>
        <v>WB533</v>
      </c>
      <c r="O9970">
        <f t="shared" si="311"/>
        <v>5861</v>
      </c>
    </row>
    <row r="9971" spans="1:15" x14ac:dyDescent="0.3">
      <c r="A9971">
        <v>5861</v>
      </c>
      <c r="B9971" s="171"/>
      <c r="C9971" t="s">
        <v>12943</v>
      </c>
      <c r="D9971" t="s">
        <v>5050</v>
      </c>
      <c r="E9971" t="s">
        <v>2782</v>
      </c>
      <c r="G9971" t="s">
        <v>31</v>
      </c>
      <c r="H9971" t="s">
        <v>31</v>
      </c>
      <c r="I9971" t="s">
        <v>2758</v>
      </c>
      <c r="J9971" t="s">
        <v>2758</v>
      </c>
      <c r="K9971" t="s">
        <v>31</v>
      </c>
      <c r="L9971" t="s">
        <v>2805</v>
      </c>
      <c r="N9971" s="17" t="str">
        <f t="shared" si="310"/>
        <v>LS621</v>
      </c>
      <c r="O9971">
        <f t="shared" si="311"/>
        <v>5861</v>
      </c>
    </row>
    <row r="9972" spans="1:15" x14ac:dyDescent="0.3">
      <c r="A9972">
        <v>5861</v>
      </c>
      <c r="B9972" s="171"/>
      <c r="C9972" t="s">
        <v>12944</v>
      </c>
      <c r="D9972" t="s">
        <v>5050</v>
      </c>
      <c r="E9972" t="s">
        <v>2782</v>
      </c>
      <c r="G9972" t="s">
        <v>31</v>
      </c>
      <c r="H9972" t="s">
        <v>31</v>
      </c>
      <c r="I9972" t="s">
        <v>2758</v>
      </c>
      <c r="J9972" t="s">
        <v>2758</v>
      </c>
      <c r="K9972" t="s">
        <v>31</v>
      </c>
      <c r="L9972" t="s">
        <v>2805</v>
      </c>
      <c r="N9972" s="17" t="str">
        <f t="shared" si="310"/>
        <v>LT524</v>
      </c>
      <c r="O9972">
        <f t="shared" si="311"/>
        <v>5861</v>
      </c>
    </row>
    <row r="9973" spans="1:15" x14ac:dyDescent="0.3">
      <c r="A9973">
        <v>5861</v>
      </c>
      <c r="B9973" s="171"/>
      <c r="C9973" t="s">
        <v>12945</v>
      </c>
      <c r="D9973" t="s">
        <v>5050</v>
      </c>
      <c r="E9973" t="s">
        <v>2782</v>
      </c>
      <c r="G9973" t="s">
        <v>31</v>
      </c>
      <c r="H9973" t="s">
        <v>31</v>
      </c>
      <c r="I9973" t="s">
        <v>2758</v>
      </c>
      <c r="J9973" t="s">
        <v>2758</v>
      </c>
      <c r="K9973" t="s">
        <v>31</v>
      </c>
      <c r="L9973" t="s">
        <v>2805</v>
      </c>
      <c r="N9973" s="17" t="str">
        <f t="shared" si="310"/>
        <v>CQ675</v>
      </c>
      <c r="O9973">
        <f t="shared" si="311"/>
        <v>5861</v>
      </c>
    </row>
    <row r="9974" spans="1:15" x14ac:dyDescent="0.3">
      <c r="A9974">
        <v>5861</v>
      </c>
      <c r="B9974" s="171"/>
      <c r="C9974" t="s">
        <v>12946</v>
      </c>
      <c r="D9974" t="s">
        <v>5050</v>
      </c>
      <c r="E9974" t="s">
        <v>2782</v>
      </c>
      <c r="G9974" t="s">
        <v>31</v>
      </c>
      <c r="H9974" t="s">
        <v>31</v>
      </c>
      <c r="I9974" t="s">
        <v>2758</v>
      </c>
      <c r="J9974" t="s">
        <v>2758</v>
      </c>
      <c r="K9974" t="s">
        <v>31</v>
      </c>
      <c r="L9974" t="s">
        <v>2805</v>
      </c>
      <c r="N9974" s="17" t="str">
        <f t="shared" si="310"/>
        <v>WR812</v>
      </c>
      <c r="O9974">
        <f t="shared" si="311"/>
        <v>5861</v>
      </c>
    </row>
    <row r="9975" spans="1:15" x14ac:dyDescent="0.3">
      <c r="A9975">
        <v>5861</v>
      </c>
      <c r="B9975" s="171"/>
      <c r="C9975" t="s">
        <v>12947</v>
      </c>
      <c r="D9975" t="s">
        <v>5050</v>
      </c>
      <c r="E9975" t="s">
        <v>2782</v>
      </c>
      <c r="G9975" t="s">
        <v>31</v>
      </c>
      <c r="H9975" t="s">
        <v>31</v>
      </c>
      <c r="I9975" t="s">
        <v>2758</v>
      </c>
      <c r="J9975" t="s">
        <v>2758</v>
      </c>
      <c r="K9975" t="s">
        <v>31</v>
      </c>
      <c r="L9975" t="s">
        <v>2805</v>
      </c>
      <c r="N9975" s="17" t="str">
        <f t="shared" si="310"/>
        <v>WR813</v>
      </c>
      <c r="O9975">
        <f t="shared" si="311"/>
        <v>5861</v>
      </c>
    </row>
    <row r="9976" spans="1:15" x14ac:dyDescent="0.3">
      <c r="A9976">
        <v>5861</v>
      </c>
      <c r="B9976" s="171"/>
      <c r="C9976" t="s">
        <v>12948</v>
      </c>
      <c r="D9976" t="s">
        <v>5050</v>
      </c>
      <c r="E9976" t="s">
        <v>2782</v>
      </c>
      <c r="G9976" t="s">
        <v>31</v>
      </c>
      <c r="H9976" t="s">
        <v>31</v>
      </c>
      <c r="I9976" t="s">
        <v>2758</v>
      </c>
      <c r="J9976" t="s">
        <v>2758</v>
      </c>
      <c r="K9976" t="s">
        <v>31</v>
      </c>
      <c r="L9976" t="s">
        <v>2805</v>
      </c>
      <c r="N9976" s="17" t="str">
        <f t="shared" si="310"/>
        <v>WR814</v>
      </c>
      <c r="O9976">
        <f t="shared" si="311"/>
        <v>5861</v>
      </c>
    </row>
    <row r="9977" spans="1:15" x14ac:dyDescent="0.3">
      <c r="A9977">
        <v>5861</v>
      </c>
      <c r="B9977" s="171"/>
      <c r="C9977" t="s">
        <v>12949</v>
      </c>
      <c r="D9977" t="s">
        <v>5050</v>
      </c>
      <c r="E9977" t="s">
        <v>2782</v>
      </c>
      <c r="G9977" t="s">
        <v>31</v>
      </c>
      <c r="H9977" t="s">
        <v>31</v>
      </c>
      <c r="I9977" t="s">
        <v>2758</v>
      </c>
      <c r="J9977" t="s">
        <v>2758</v>
      </c>
      <c r="K9977" t="s">
        <v>31</v>
      </c>
      <c r="L9977" t="s">
        <v>2805</v>
      </c>
      <c r="N9977" s="17" t="str">
        <f t="shared" si="310"/>
        <v>LT525</v>
      </c>
      <c r="O9977">
        <f t="shared" si="311"/>
        <v>5861</v>
      </c>
    </row>
    <row r="9978" spans="1:15" x14ac:dyDescent="0.3">
      <c r="A9978">
        <v>5861</v>
      </c>
      <c r="B9978" s="171"/>
      <c r="C9978" t="s">
        <v>12950</v>
      </c>
      <c r="D9978" t="s">
        <v>5050</v>
      </c>
      <c r="E9978" t="s">
        <v>2782</v>
      </c>
      <c r="G9978" t="s">
        <v>31</v>
      </c>
      <c r="H9978" t="s">
        <v>31</v>
      </c>
      <c r="I9978" t="s">
        <v>2758</v>
      </c>
      <c r="J9978" t="s">
        <v>2758</v>
      </c>
      <c r="K9978" t="s">
        <v>31</v>
      </c>
      <c r="L9978" t="s">
        <v>2805</v>
      </c>
      <c r="N9978" s="17" t="str">
        <f t="shared" si="310"/>
        <v>LT526</v>
      </c>
      <c r="O9978">
        <f t="shared" si="311"/>
        <v>5861</v>
      </c>
    </row>
    <row r="9979" spans="1:15" x14ac:dyDescent="0.3">
      <c r="A9979">
        <v>5861</v>
      </c>
      <c r="B9979" s="171"/>
      <c r="C9979" t="s">
        <v>12951</v>
      </c>
      <c r="D9979" t="s">
        <v>5050</v>
      </c>
      <c r="E9979" t="s">
        <v>2782</v>
      </c>
      <c r="G9979" t="s">
        <v>31</v>
      </c>
      <c r="H9979" t="s">
        <v>31</v>
      </c>
      <c r="I9979" t="s">
        <v>2758</v>
      </c>
      <c r="J9979" t="s">
        <v>2758</v>
      </c>
      <c r="K9979" t="s">
        <v>31</v>
      </c>
      <c r="L9979" t="s">
        <v>2805</v>
      </c>
      <c r="N9979" s="17" t="str">
        <f t="shared" si="310"/>
        <v>LU273</v>
      </c>
      <c r="O9979">
        <f t="shared" si="311"/>
        <v>5861</v>
      </c>
    </row>
    <row r="9980" spans="1:15" x14ac:dyDescent="0.3">
      <c r="A9980">
        <v>5861</v>
      </c>
      <c r="B9980" s="171"/>
      <c r="C9980" t="s">
        <v>12952</v>
      </c>
      <c r="D9980" t="s">
        <v>5050</v>
      </c>
      <c r="E9980" t="s">
        <v>2782</v>
      </c>
      <c r="G9980" t="s">
        <v>31</v>
      </c>
      <c r="H9980" t="s">
        <v>31</v>
      </c>
      <c r="I9980" t="s">
        <v>2758</v>
      </c>
      <c r="J9980" t="s">
        <v>2758</v>
      </c>
      <c r="K9980" t="s">
        <v>31</v>
      </c>
      <c r="L9980" t="s">
        <v>2805</v>
      </c>
      <c r="N9980" s="17" t="str">
        <f t="shared" si="310"/>
        <v>CQ445</v>
      </c>
      <c r="O9980">
        <f t="shared" si="311"/>
        <v>5861</v>
      </c>
    </row>
    <row r="9981" spans="1:15" x14ac:dyDescent="0.3">
      <c r="A9981">
        <v>5861</v>
      </c>
      <c r="B9981" s="171"/>
      <c r="C9981" t="s">
        <v>12953</v>
      </c>
      <c r="D9981" t="s">
        <v>5050</v>
      </c>
      <c r="E9981" t="s">
        <v>2782</v>
      </c>
      <c r="G9981" t="s">
        <v>31</v>
      </c>
      <c r="H9981" t="s">
        <v>31</v>
      </c>
      <c r="I9981" t="s">
        <v>2758</v>
      </c>
      <c r="J9981" t="s">
        <v>2758</v>
      </c>
      <c r="K9981" t="s">
        <v>31</v>
      </c>
      <c r="L9981" t="s">
        <v>2805</v>
      </c>
      <c r="N9981" s="17" t="str">
        <f t="shared" si="310"/>
        <v>LT659</v>
      </c>
      <c r="O9981">
        <f t="shared" si="311"/>
        <v>5861</v>
      </c>
    </row>
    <row r="9982" spans="1:15" x14ac:dyDescent="0.3">
      <c r="A9982">
        <v>5861</v>
      </c>
      <c r="B9982" s="171"/>
      <c r="C9982" t="s">
        <v>12954</v>
      </c>
      <c r="D9982" t="s">
        <v>5050</v>
      </c>
      <c r="E9982" t="s">
        <v>2782</v>
      </c>
      <c r="G9982" t="s">
        <v>31</v>
      </c>
      <c r="H9982" t="s">
        <v>31</v>
      </c>
      <c r="I9982" t="s">
        <v>2758</v>
      </c>
      <c r="J9982" t="s">
        <v>2758</v>
      </c>
      <c r="K9982" t="s">
        <v>31</v>
      </c>
      <c r="L9982" t="s">
        <v>2805</v>
      </c>
      <c r="N9982" s="17" t="str">
        <f t="shared" si="310"/>
        <v>LT527</v>
      </c>
      <c r="O9982">
        <f t="shared" si="311"/>
        <v>5861</v>
      </c>
    </row>
    <row r="9983" spans="1:15" x14ac:dyDescent="0.3">
      <c r="A9983">
        <v>5861</v>
      </c>
      <c r="B9983" s="171"/>
      <c r="C9983" t="s">
        <v>12955</v>
      </c>
      <c r="D9983" t="s">
        <v>5050</v>
      </c>
      <c r="E9983" t="s">
        <v>2782</v>
      </c>
      <c r="G9983" t="s">
        <v>31</v>
      </c>
      <c r="H9983" t="s">
        <v>31</v>
      </c>
      <c r="I9983" t="s">
        <v>2758</v>
      </c>
      <c r="J9983" t="s">
        <v>2758</v>
      </c>
      <c r="K9983" t="s">
        <v>31</v>
      </c>
      <c r="L9983" t="s">
        <v>2805</v>
      </c>
      <c r="N9983" s="17" t="str">
        <f t="shared" si="310"/>
        <v>LU274</v>
      </c>
      <c r="O9983">
        <f t="shared" si="311"/>
        <v>5861</v>
      </c>
    </row>
    <row r="9984" spans="1:15" x14ac:dyDescent="0.3">
      <c r="A9984">
        <v>5861</v>
      </c>
      <c r="B9984" s="171"/>
      <c r="C9984" t="s">
        <v>12956</v>
      </c>
      <c r="D9984" t="s">
        <v>5050</v>
      </c>
      <c r="E9984" t="s">
        <v>2782</v>
      </c>
      <c r="G9984" t="s">
        <v>31</v>
      </c>
      <c r="H9984" t="s">
        <v>31</v>
      </c>
      <c r="I9984" t="s">
        <v>2758</v>
      </c>
      <c r="J9984" t="s">
        <v>2758</v>
      </c>
      <c r="K9984" t="s">
        <v>31</v>
      </c>
      <c r="L9984" t="s">
        <v>2805</v>
      </c>
      <c r="N9984" s="17" t="str">
        <f t="shared" si="310"/>
        <v>WR815</v>
      </c>
      <c r="O9984">
        <f t="shared" si="311"/>
        <v>5861</v>
      </c>
    </row>
    <row r="9985" spans="1:15" x14ac:dyDescent="0.3">
      <c r="A9985">
        <v>5861</v>
      </c>
      <c r="B9985" s="171"/>
      <c r="C9985" t="s">
        <v>12957</v>
      </c>
      <c r="D9985" t="s">
        <v>5050</v>
      </c>
      <c r="E9985" t="s">
        <v>2782</v>
      </c>
      <c r="G9985" t="s">
        <v>31</v>
      </c>
      <c r="H9985" t="s">
        <v>31</v>
      </c>
      <c r="I9985" t="s">
        <v>2758</v>
      </c>
      <c r="J9985" t="s">
        <v>2758</v>
      </c>
      <c r="K9985" t="s">
        <v>31</v>
      </c>
      <c r="L9985" t="s">
        <v>2805</v>
      </c>
      <c r="N9985" s="17" t="str">
        <f t="shared" si="310"/>
        <v>WR816</v>
      </c>
      <c r="O9985">
        <f t="shared" si="311"/>
        <v>5861</v>
      </c>
    </row>
    <row r="9986" spans="1:15" x14ac:dyDescent="0.3">
      <c r="A9986">
        <v>5861</v>
      </c>
      <c r="B9986" s="171"/>
      <c r="C9986" t="s">
        <v>12958</v>
      </c>
      <c r="D9986" t="s">
        <v>5050</v>
      </c>
      <c r="E9986" t="s">
        <v>2782</v>
      </c>
      <c r="G9986" t="s">
        <v>31</v>
      </c>
      <c r="H9986" t="s">
        <v>31</v>
      </c>
      <c r="I9986" t="s">
        <v>2758</v>
      </c>
      <c r="J9986" t="s">
        <v>2758</v>
      </c>
      <c r="K9986" t="s">
        <v>31</v>
      </c>
      <c r="L9986" t="s">
        <v>2805</v>
      </c>
      <c r="N9986" s="17" t="str">
        <f t="shared" ref="N9986:N10049" si="312">C9986</f>
        <v>WR817</v>
      </c>
      <c r="O9986">
        <f t="shared" ref="O9986:O10049" si="313">A9986</f>
        <v>5861</v>
      </c>
    </row>
    <row r="9987" spans="1:15" x14ac:dyDescent="0.3">
      <c r="A9987">
        <v>5861</v>
      </c>
      <c r="B9987" s="171"/>
      <c r="C9987" t="s">
        <v>12959</v>
      </c>
      <c r="D9987" t="s">
        <v>5050</v>
      </c>
      <c r="E9987" t="s">
        <v>2782</v>
      </c>
      <c r="G9987" t="s">
        <v>31</v>
      </c>
      <c r="H9987" t="s">
        <v>31</v>
      </c>
      <c r="I9987" t="s">
        <v>2758</v>
      </c>
      <c r="J9987" t="s">
        <v>2758</v>
      </c>
      <c r="K9987" t="s">
        <v>31</v>
      </c>
      <c r="L9987" t="s">
        <v>2805</v>
      </c>
      <c r="N9987" s="17" t="str">
        <f t="shared" si="312"/>
        <v>WR818</v>
      </c>
      <c r="O9987">
        <f t="shared" si="313"/>
        <v>5861</v>
      </c>
    </row>
    <row r="9988" spans="1:15" x14ac:dyDescent="0.3">
      <c r="A9988">
        <v>5861</v>
      </c>
      <c r="B9988" s="171"/>
      <c r="C9988" t="s">
        <v>12960</v>
      </c>
      <c r="D9988" t="s">
        <v>5050</v>
      </c>
      <c r="E9988" t="s">
        <v>2782</v>
      </c>
      <c r="G9988" t="s">
        <v>31</v>
      </c>
      <c r="H9988" t="s">
        <v>31</v>
      </c>
      <c r="I9988" t="s">
        <v>2758</v>
      </c>
      <c r="J9988" t="s">
        <v>2758</v>
      </c>
      <c r="K9988" t="s">
        <v>31</v>
      </c>
      <c r="L9988" t="s">
        <v>2805</v>
      </c>
      <c r="N9988" s="17" t="str">
        <f t="shared" si="312"/>
        <v>WR819</v>
      </c>
      <c r="O9988">
        <f t="shared" si="313"/>
        <v>5861</v>
      </c>
    </row>
    <row r="9989" spans="1:15" x14ac:dyDescent="0.3">
      <c r="A9989">
        <v>5861</v>
      </c>
      <c r="B9989" s="171"/>
      <c r="C9989" t="s">
        <v>12961</v>
      </c>
      <c r="D9989" t="s">
        <v>5050</v>
      </c>
      <c r="E9989" t="s">
        <v>2782</v>
      </c>
      <c r="G9989" t="s">
        <v>31</v>
      </c>
      <c r="H9989" t="s">
        <v>31</v>
      </c>
      <c r="I9989" t="s">
        <v>2758</v>
      </c>
      <c r="J9989" t="s">
        <v>2758</v>
      </c>
      <c r="K9989" t="s">
        <v>31</v>
      </c>
      <c r="L9989" t="s">
        <v>2805</v>
      </c>
      <c r="N9989" s="17" t="str">
        <f t="shared" si="312"/>
        <v>WR820</v>
      </c>
      <c r="O9989">
        <f t="shared" si="313"/>
        <v>5861</v>
      </c>
    </row>
    <row r="9990" spans="1:15" x14ac:dyDescent="0.3">
      <c r="A9990">
        <v>5861</v>
      </c>
      <c r="B9990" s="171"/>
      <c r="C9990" t="s">
        <v>12962</v>
      </c>
      <c r="D9990" t="s">
        <v>5050</v>
      </c>
      <c r="E9990" t="s">
        <v>2782</v>
      </c>
      <c r="G9990" t="s">
        <v>31</v>
      </c>
      <c r="H9990" t="s">
        <v>31</v>
      </c>
      <c r="I9990" t="s">
        <v>2758</v>
      </c>
      <c r="J9990" t="s">
        <v>2758</v>
      </c>
      <c r="K9990" t="s">
        <v>31</v>
      </c>
      <c r="L9990" t="s">
        <v>2805</v>
      </c>
      <c r="N9990" s="17" t="str">
        <f t="shared" si="312"/>
        <v>LS804</v>
      </c>
      <c r="O9990">
        <f t="shared" si="313"/>
        <v>5861</v>
      </c>
    </row>
    <row r="9991" spans="1:15" x14ac:dyDescent="0.3">
      <c r="A9991">
        <v>5861</v>
      </c>
      <c r="B9991" s="171"/>
      <c r="C9991" t="s">
        <v>12963</v>
      </c>
      <c r="D9991" t="s">
        <v>5050</v>
      </c>
      <c r="E9991" t="s">
        <v>2782</v>
      </c>
      <c r="G9991" t="s">
        <v>31</v>
      </c>
      <c r="H9991" t="s">
        <v>31</v>
      </c>
      <c r="I9991" t="s">
        <v>2758</v>
      </c>
      <c r="J9991" t="s">
        <v>2758</v>
      </c>
      <c r="K9991" t="s">
        <v>31</v>
      </c>
      <c r="L9991" t="s">
        <v>2805</v>
      </c>
      <c r="N9991" s="17" t="str">
        <f t="shared" si="312"/>
        <v>WB271</v>
      </c>
      <c r="O9991">
        <f t="shared" si="313"/>
        <v>5861</v>
      </c>
    </row>
    <row r="9992" spans="1:15" x14ac:dyDescent="0.3">
      <c r="A9992">
        <v>5861</v>
      </c>
      <c r="B9992" s="171"/>
      <c r="C9992" t="s">
        <v>12964</v>
      </c>
      <c r="D9992" t="s">
        <v>5050</v>
      </c>
      <c r="E9992" t="s">
        <v>2782</v>
      </c>
      <c r="G9992" t="s">
        <v>31</v>
      </c>
      <c r="H9992" t="s">
        <v>31</v>
      </c>
      <c r="I9992" t="s">
        <v>2758</v>
      </c>
      <c r="J9992" t="s">
        <v>2758</v>
      </c>
      <c r="K9992" t="s">
        <v>31</v>
      </c>
      <c r="L9992" t="s">
        <v>2805</v>
      </c>
      <c r="N9992" s="17" t="str">
        <f t="shared" si="312"/>
        <v>WB618</v>
      </c>
      <c r="O9992">
        <f t="shared" si="313"/>
        <v>5861</v>
      </c>
    </row>
    <row r="9993" spans="1:15" x14ac:dyDescent="0.3">
      <c r="A9993">
        <v>5861</v>
      </c>
      <c r="B9993" s="171"/>
      <c r="C9993" t="s">
        <v>12965</v>
      </c>
      <c r="D9993" t="s">
        <v>5050</v>
      </c>
      <c r="E9993" t="s">
        <v>2782</v>
      </c>
      <c r="G9993" t="s">
        <v>31</v>
      </c>
      <c r="H9993" t="s">
        <v>31</v>
      </c>
      <c r="I9993" t="s">
        <v>2758</v>
      </c>
      <c r="J9993" t="s">
        <v>2758</v>
      </c>
      <c r="K9993" t="s">
        <v>31</v>
      </c>
      <c r="L9993" t="s">
        <v>2805</v>
      </c>
      <c r="N9993" s="17" t="str">
        <f t="shared" si="312"/>
        <v>WR821</v>
      </c>
      <c r="O9993">
        <f t="shared" si="313"/>
        <v>5861</v>
      </c>
    </row>
    <row r="9994" spans="1:15" x14ac:dyDescent="0.3">
      <c r="A9994">
        <v>5861</v>
      </c>
      <c r="B9994" s="171"/>
      <c r="C9994" t="s">
        <v>12966</v>
      </c>
      <c r="D9994" t="s">
        <v>5050</v>
      </c>
      <c r="E9994" t="s">
        <v>2782</v>
      </c>
      <c r="G9994" t="s">
        <v>31</v>
      </c>
      <c r="H9994" t="s">
        <v>31</v>
      </c>
      <c r="I9994" t="s">
        <v>2758</v>
      </c>
      <c r="J9994" t="s">
        <v>2758</v>
      </c>
      <c r="K9994" t="s">
        <v>31</v>
      </c>
      <c r="L9994" t="s">
        <v>2805</v>
      </c>
      <c r="N9994" s="17" t="str">
        <f t="shared" si="312"/>
        <v>WR822</v>
      </c>
      <c r="O9994">
        <f t="shared" si="313"/>
        <v>5861</v>
      </c>
    </row>
    <row r="9995" spans="1:15" x14ac:dyDescent="0.3">
      <c r="A9995">
        <v>5861</v>
      </c>
      <c r="B9995" s="171"/>
      <c r="C9995" t="s">
        <v>12967</v>
      </c>
      <c r="D9995" t="s">
        <v>5050</v>
      </c>
      <c r="E9995" t="s">
        <v>2782</v>
      </c>
      <c r="G9995" t="s">
        <v>31</v>
      </c>
      <c r="H9995" t="s">
        <v>31</v>
      </c>
      <c r="I9995" t="s">
        <v>2758</v>
      </c>
      <c r="J9995" t="s">
        <v>2758</v>
      </c>
      <c r="K9995" t="s">
        <v>31</v>
      </c>
      <c r="L9995" t="s">
        <v>2805</v>
      </c>
      <c r="N9995" s="17" t="str">
        <f t="shared" si="312"/>
        <v>IS079</v>
      </c>
      <c r="O9995">
        <f t="shared" si="313"/>
        <v>5861</v>
      </c>
    </row>
    <row r="9996" spans="1:15" x14ac:dyDescent="0.3">
      <c r="A9996">
        <v>5861</v>
      </c>
      <c r="B9996" s="171"/>
      <c r="C9996" t="s">
        <v>12968</v>
      </c>
      <c r="D9996" t="s">
        <v>5050</v>
      </c>
      <c r="E9996" t="s">
        <v>2782</v>
      </c>
      <c r="G9996" t="s">
        <v>31</v>
      </c>
      <c r="H9996" t="s">
        <v>31</v>
      </c>
      <c r="I9996" t="s">
        <v>2758</v>
      </c>
      <c r="J9996" t="s">
        <v>2758</v>
      </c>
      <c r="K9996" t="s">
        <v>31</v>
      </c>
      <c r="L9996" t="s">
        <v>2805</v>
      </c>
      <c r="N9996" s="17" t="str">
        <f t="shared" si="312"/>
        <v>WR823</v>
      </c>
      <c r="O9996">
        <f t="shared" si="313"/>
        <v>5861</v>
      </c>
    </row>
    <row r="9997" spans="1:15" x14ac:dyDescent="0.3">
      <c r="A9997">
        <v>5861</v>
      </c>
      <c r="B9997" s="171"/>
      <c r="C9997" t="s">
        <v>12969</v>
      </c>
      <c r="D9997" t="s">
        <v>5050</v>
      </c>
      <c r="E9997" t="s">
        <v>2782</v>
      </c>
      <c r="G9997" t="s">
        <v>31</v>
      </c>
      <c r="H9997" t="s">
        <v>31</v>
      </c>
      <c r="I9997" t="s">
        <v>2758</v>
      </c>
      <c r="J9997" t="s">
        <v>2758</v>
      </c>
      <c r="K9997" t="s">
        <v>31</v>
      </c>
      <c r="L9997" t="s">
        <v>2805</v>
      </c>
      <c r="N9997" s="17" t="str">
        <f t="shared" si="312"/>
        <v>CQ446</v>
      </c>
      <c r="O9997">
        <f t="shared" si="313"/>
        <v>5861</v>
      </c>
    </row>
    <row r="9998" spans="1:15" x14ac:dyDescent="0.3">
      <c r="A9998">
        <v>5861</v>
      </c>
      <c r="B9998" s="171"/>
      <c r="C9998" t="s">
        <v>12970</v>
      </c>
      <c r="D9998" t="s">
        <v>5050</v>
      </c>
      <c r="E9998" t="s">
        <v>2782</v>
      </c>
      <c r="G9998" t="s">
        <v>31</v>
      </c>
      <c r="H9998" t="s">
        <v>31</v>
      </c>
      <c r="I9998" t="s">
        <v>2758</v>
      </c>
      <c r="J9998" t="s">
        <v>2758</v>
      </c>
      <c r="K9998" t="s">
        <v>31</v>
      </c>
      <c r="L9998" t="s">
        <v>2805</v>
      </c>
      <c r="N9998" s="17" t="str">
        <f t="shared" si="312"/>
        <v>WR824</v>
      </c>
      <c r="O9998">
        <f t="shared" si="313"/>
        <v>5861</v>
      </c>
    </row>
    <row r="9999" spans="1:15" x14ac:dyDescent="0.3">
      <c r="A9999">
        <v>5861</v>
      </c>
      <c r="B9999" s="171"/>
      <c r="C9999" t="s">
        <v>12971</v>
      </c>
      <c r="D9999" t="s">
        <v>5050</v>
      </c>
      <c r="E9999" t="s">
        <v>2782</v>
      </c>
      <c r="G9999" t="s">
        <v>31</v>
      </c>
      <c r="H9999" t="s">
        <v>31</v>
      </c>
      <c r="I9999" t="s">
        <v>2758</v>
      </c>
      <c r="J9999" t="s">
        <v>2758</v>
      </c>
      <c r="K9999" t="s">
        <v>31</v>
      </c>
      <c r="L9999" t="s">
        <v>2805</v>
      </c>
      <c r="N9999" s="17" t="str">
        <f t="shared" si="312"/>
        <v>LS139</v>
      </c>
      <c r="O9999">
        <f t="shared" si="313"/>
        <v>5861</v>
      </c>
    </row>
    <row r="10000" spans="1:15" x14ac:dyDescent="0.3">
      <c r="A10000">
        <v>5861</v>
      </c>
      <c r="B10000" s="171"/>
      <c r="C10000" t="s">
        <v>12972</v>
      </c>
      <c r="D10000" t="s">
        <v>5050</v>
      </c>
      <c r="E10000" t="s">
        <v>2782</v>
      </c>
      <c r="G10000" t="s">
        <v>31</v>
      </c>
      <c r="H10000" t="s">
        <v>31</v>
      </c>
      <c r="I10000" t="s">
        <v>2758</v>
      </c>
      <c r="J10000" t="s">
        <v>2758</v>
      </c>
      <c r="K10000" t="s">
        <v>31</v>
      </c>
      <c r="L10000" t="s">
        <v>2805</v>
      </c>
      <c r="N10000" s="17" t="str">
        <f t="shared" si="312"/>
        <v>WR825</v>
      </c>
      <c r="O10000">
        <f t="shared" si="313"/>
        <v>5861</v>
      </c>
    </row>
    <row r="10001" spans="1:15" x14ac:dyDescent="0.3">
      <c r="A10001">
        <v>5861</v>
      </c>
      <c r="B10001" s="171"/>
      <c r="C10001" t="s">
        <v>12973</v>
      </c>
      <c r="D10001" t="s">
        <v>5050</v>
      </c>
      <c r="E10001" t="s">
        <v>2782</v>
      </c>
      <c r="G10001" t="s">
        <v>31</v>
      </c>
      <c r="H10001" t="s">
        <v>31</v>
      </c>
      <c r="I10001" t="s">
        <v>2758</v>
      </c>
      <c r="J10001" t="s">
        <v>2758</v>
      </c>
      <c r="K10001" t="s">
        <v>31</v>
      </c>
      <c r="L10001" t="s">
        <v>2805</v>
      </c>
      <c r="N10001" s="17" t="str">
        <f t="shared" si="312"/>
        <v>WR826</v>
      </c>
      <c r="O10001">
        <f t="shared" si="313"/>
        <v>5861</v>
      </c>
    </row>
    <row r="10002" spans="1:15" x14ac:dyDescent="0.3">
      <c r="A10002">
        <v>5861</v>
      </c>
      <c r="B10002" s="171"/>
      <c r="C10002" t="s">
        <v>12974</v>
      </c>
      <c r="D10002" t="s">
        <v>5050</v>
      </c>
      <c r="E10002" t="s">
        <v>2782</v>
      </c>
      <c r="G10002" t="s">
        <v>31</v>
      </c>
      <c r="H10002" t="s">
        <v>31</v>
      </c>
      <c r="I10002" t="s">
        <v>2758</v>
      </c>
      <c r="J10002" t="s">
        <v>2758</v>
      </c>
      <c r="K10002" t="s">
        <v>31</v>
      </c>
      <c r="L10002" t="s">
        <v>2805</v>
      </c>
      <c r="N10002" s="17" t="str">
        <f t="shared" si="312"/>
        <v>WR827</v>
      </c>
      <c r="O10002">
        <f t="shared" si="313"/>
        <v>5861</v>
      </c>
    </row>
    <row r="10003" spans="1:15" x14ac:dyDescent="0.3">
      <c r="A10003">
        <v>5861</v>
      </c>
      <c r="B10003" s="171"/>
      <c r="C10003" t="s">
        <v>12975</v>
      </c>
      <c r="D10003" t="s">
        <v>5050</v>
      </c>
      <c r="E10003" t="s">
        <v>2782</v>
      </c>
      <c r="G10003" t="s">
        <v>31</v>
      </c>
      <c r="H10003" t="s">
        <v>31</v>
      </c>
      <c r="I10003" t="s">
        <v>2758</v>
      </c>
      <c r="J10003" t="s">
        <v>2758</v>
      </c>
      <c r="K10003" t="s">
        <v>31</v>
      </c>
      <c r="L10003" t="s">
        <v>2805</v>
      </c>
      <c r="N10003" s="17" t="str">
        <f t="shared" si="312"/>
        <v>WR828</v>
      </c>
      <c r="O10003">
        <f t="shared" si="313"/>
        <v>5861</v>
      </c>
    </row>
    <row r="10004" spans="1:15" x14ac:dyDescent="0.3">
      <c r="A10004">
        <v>5861</v>
      </c>
      <c r="B10004" s="171"/>
      <c r="C10004" t="s">
        <v>12976</v>
      </c>
      <c r="D10004" t="s">
        <v>5050</v>
      </c>
      <c r="E10004" t="s">
        <v>2782</v>
      </c>
      <c r="G10004" t="s">
        <v>31</v>
      </c>
      <c r="H10004" t="s">
        <v>31</v>
      </c>
      <c r="I10004" t="s">
        <v>2758</v>
      </c>
      <c r="J10004" t="s">
        <v>2758</v>
      </c>
      <c r="K10004" t="s">
        <v>31</v>
      </c>
      <c r="L10004" t="s">
        <v>2805</v>
      </c>
      <c r="N10004" s="17" t="str">
        <f t="shared" si="312"/>
        <v>WR829</v>
      </c>
      <c r="O10004">
        <f t="shared" si="313"/>
        <v>5861</v>
      </c>
    </row>
    <row r="10005" spans="1:15" x14ac:dyDescent="0.3">
      <c r="A10005">
        <v>5861</v>
      </c>
      <c r="B10005" s="171"/>
      <c r="C10005" t="s">
        <v>12977</v>
      </c>
      <c r="D10005" t="s">
        <v>5050</v>
      </c>
      <c r="E10005" t="s">
        <v>2782</v>
      </c>
      <c r="G10005" t="s">
        <v>31</v>
      </c>
      <c r="H10005" t="s">
        <v>31</v>
      </c>
      <c r="I10005" t="s">
        <v>2758</v>
      </c>
      <c r="J10005" t="s">
        <v>2758</v>
      </c>
      <c r="K10005" t="s">
        <v>31</v>
      </c>
      <c r="L10005" t="s">
        <v>2805</v>
      </c>
      <c r="N10005" s="17" t="str">
        <f t="shared" si="312"/>
        <v>WR830</v>
      </c>
      <c r="O10005">
        <f t="shared" si="313"/>
        <v>5861</v>
      </c>
    </row>
    <row r="10006" spans="1:15" x14ac:dyDescent="0.3">
      <c r="A10006">
        <v>5861</v>
      </c>
      <c r="B10006" s="171"/>
      <c r="C10006" t="s">
        <v>12978</v>
      </c>
      <c r="D10006" t="s">
        <v>5050</v>
      </c>
      <c r="E10006" t="s">
        <v>2782</v>
      </c>
      <c r="G10006" t="s">
        <v>31</v>
      </c>
      <c r="H10006" t="s">
        <v>31</v>
      </c>
      <c r="I10006" t="s">
        <v>2758</v>
      </c>
      <c r="J10006" t="s">
        <v>2758</v>
      </c>
      <c r="K10006" t="s">
        <v>31</v>
      </c>
      <c r="L10006" t="s">
        <v>2805</v>
      </c>
      <c r="N10006" s="17" t="str">
        <f t="shared" si="312"/>
        <v>WR831</v>
      </c>
      <c r="O10006">
        <f t="shared" si="313"/>
        <v>5861</v>
      </c>
    </row>
    <row r="10007" spans="1:15" x14ac:dyDescent="0.3">
      <c r="A10007">
        <v>5861</v>
      </c>
      <c r="B10007" s="171"/>
      <c r="C10007" t="s">
        <v>12979</v>
      </c>
      <c r="D10007" t="s">
        <v>5050</v>
      </c>
      <c r="E10007" t="s">
        <v>2782</v>
      </c>
      <c r="G10007" t="s">
        <v>31</v>
      </c>
      <c r="H10007" t="s">
        <v>31</v>
      </c>
      <c r="I10007" t="s">
        <v>2758</v>
      </c>
      <c r="J10007" t="s">
        <v>2758</v>
      </c>
      <c r="K10007" t="s">
        <v>31</v>
      </c>
      <c r="L10007" t="s">
        <v>2805</v>
      </c>
      <c r="N10007" s="17" t="str">
        <f t="shared" si="312"/>
        <v>WR832</v>
      </c>
      <c r="O10007">
        <f t="shared" si="313"/>
        <v>5861</v>
      </c>
    </row>
    <row r="10008" spans="1:15" x14ac:dyDescent="0.3">
      <c r="A10008">
        <v>5861</v>
      </c>
      <c r="B10008" s="171"/>
      <c r="C10008" t="s">
        <v>12980</v>
      </c>
      <c r="D10008" t="s">
        <v>5050</v>
      </c>
      <c r="E10008" t="s">
        <v>2782</v>
      </c>
      <c r="G10008" t="s">
        <v>31</v>
      </c>
      <c r="H10008" t="s">
        <v>31</v>
      </c>
      <c r="I10008" t="s">
        <v>2758</v>
      </c>
      <c r="J10008" t="s">
        <v>2758</v>
      </c>
      <c r="K10008" t="s">
        <v>31</v>
      </c>
      <c r="L10008" t="s">
        <v>2805</v>
      </c>
      <c r="N10008" s="17" t="str">
        <f t="shared" si="312"/>
        <v>LS585</v>
      </c>
      <c r="O10008">
        <f t="shared" si="313"/>
        <v>5861</v>
      </c>
    </row>
    <row r="10009" spans="1:15" x14ac:dyDescent="0.3">
      <c r="A10009">
        <v>5861</v>
      </c>
      <c r="B10009" s="171"/>
      <c r="C10009" t="s">
        <v>12981</v>
      </c>
      <c r="D10009" t="s">
        <v>5050</v>
      </c>
      <c r="E10009" t="s">
        <v>2782</v>
      </c>
      <c r="G10009" t="s">
        <v>31</v>
      </c>
      <c r="H10009" t="s">
        <v>31</v>
      </c>
      <c r="I10009" t="s">
        <v>2758</v>
      </c>
      <c r="J10009" t="s">
        <v>2758</v>
      </c>
      <c r="K10009" t="s">
        <v>31</v>
      </c>
      <c r="L10009" t="s">
        <v>2805</v>
      </c>
      <c r="N10009" s="17" t="str">
        <f t="shared" si="312"/>
        <v>WF076</v>
      </c>
      <c r="O10009">
        <f t="shared" si="313"/>
        <v>5861</v>
      </c>
    </row>
    <row r="10010" spans="1:15" x14ac:dyDescent="0.3">
      <c r="A10010">
        <v>5861</v>
      </c>
      <c r="B10010" s="171"/>
      <c r="C10010" t="s">
        <v>12982</v>
      </c>
      <c r="D10010" t="s">
        <v>5050</v>
      </c>
      <c r="E10010" t="s">
        <v>2782</v>
      </c>
      <c r="G10010" t="s">
        <v>31</v>
      </c>
      <c r="H10010" t="s">
        <v>31</v>
      </c>
      <c r="I10010" t="s">
        <v>2758</v>
      </c>
      <c r="J10010" t="s">
        <v>2758</v>
      </c>
      <c r="K10010" t="s">
        <v>31</v>
      </c>
      <c r="L10010" t="s">
        <v>2805</v>
      </c>
      <c r="N10010" s="17" t="str">
        <f t="shared" si="312"/>
        <v>WF077</v>
      </c>
      <c r="O10010">
        <f t="shared" si="313"/>
        <v>5861</v>
      </c>
    </row>
    <row r="10011" spans="1:15" x14ac:dyDescent="0.3">
      <c r="A10011">
        <v>5861</v>
      </c>
      <c r="B10011" s="171"/>
      <c r="C10011" t="s">
        <v>12983</v>
      </c>
      <c r="D10011" t="s">
        <v>5050</v>
      </c>
      <c r="E10011" t="s">
        <v>2782</v>
      </c>
      <c r="G10011" t="s">
        <v>31</v>
      </c>
      <c r="H10011" t="s">
        <v>31</v>
      </c>
      <c r="I10011" t="s">
        <v>2758</v>
      </c>
      <c r="J10011" t="s">
        <v>2758</v>
      </c>
      <c r="K10011" t="s">
        <v>31</v>
      </c>
      <c r="L10011" t="s">
        <v>2805</v>
      </c>
      <c r="N10011" s="17" t="str">
        <f t="shared" si="312"/>
        <v>WR834</v>
      </c>
      <c r="O10011">
        <f t="shared" si="313"/>
        <v>5861</v>
      </c>
    </row>
    <row r="10012" spans="1:15" x14ac:dyDescent="0.3">
      <c r="A10012">
        <v>5861</v>
      </c>
      <c r="B10012" s="171"/>
      <c r="C10012" t="s">
        <v>12984</v>
      </c>
      <c r="D10012" t="s">
        <v>5050</v>
      </c>
      <c r="E10012" t="s">
        <v>2782</v>
      </c>
      <c r="G10012" t="s">
        <v>31</v>
      </c>
      <c r="H10012" t="s">
        <v>31</v>
      </c>
      <c r="I10012" t="s">
        <v>2758</v>
      </c>
      <c r="J10012" t="s">
        <v>2758</v>
      </c>
      <c r="K10012" t="s">
        <v>31</v>
      </c>
      <c r="L10012" t="s">
        <v>2805</v>
      </c>
      <c r="N10012" s="17" t="str">
        <f t="shared" si="312"/>
        <v>WX649</v>
      </c>
      <c r="O10012">
        <f t="shared" si="313"/>
        <v>5861</v>
      </c>
    </row>
    <row r="10013" spans="1:15" x14ac:dyDescent="0.3">
      <c r="A10013">
        <v>5861</v>
      </c>
      <c r="B10013" s="171"/>
      <c r="C10013" t="s">
        <v>12985</v>
      </c>
      <c r="D10013" t="s">
        <v>5050</v>
      </c>
      <c r="E10013" t="s">
        <v>2782</v>
      </c>
      <c r="G10013" t="s">
        <v>31</v>
      </c>
      <c r="H10013" t="s">
        <v>31</v>
      </c>
      <c r="I10013" t="s">
        <v>2758</v>
      </c>
      <c r="J10013" t="s">
        <v>2758</v>
      </c>
      <c r="K10013" t="s">
        <v>31</v>
      </c>
      <c r="L10013" t="s">
        <v>2805</v>
      </c>
      <c r="N10013" s="17" t="str">
        <f t="shared" si="312"/>
        <v>WX650</v>
      </c>
      <c r="O10013">
        <f t="shared" si="313"/>
        <v>5861</v>
      </c>
    </row>
    <row r="10014" spans="1:15" x14ac:dyDescent="0.3">
      <c r="A10014">
        <v>5861</v>
      </c>
      <c r="B10014" s="171"/>
      <c r="C10014" t="s">
        <v>12986</v>
      </c>
      <c r="D10014" t="s">
        <v>5050</v>
      </c>
      <c r="E10014" t="s">
        <v>2782</v>
      </c>
      <c r="G10014" t="s">
        <v>31</v>
      </c>
      <c r="H10014" t="s">
        <v>31</v>
      </c>
      <c r="I10014" t="s">
        <v>2758</v>
      </c>
      <c r="J10014" t="s">
        <v>2758</v>
      </c>
      <c r="K10014" t="s">
        <v>31</v>
      </c>
      <c r="L10014" t="s">
        <v>2805</v>
      </c>
      <c r="N10014" s="17" t="str">
        <f t="shared" si="312"/>
        <v>LU275</v>
      </c>
      <c r="O10014">
        <f t="shared" si="313"/>
        <v>5861</v>
      </c>
    </row>
    <row r="10015" spans="1:15" x14ac:dyDescent="0.3">
      <c r="A10015">
        <v>5861</v>
      </c>
      <c r="B10015" s="171"/>
      <c r="C10015" t="s">
        <v>12987</v>
      </c>
      <c r="D10015" t="s">
        <v>5050</v>
      </c>
      <c r="E10015" t="s">
        <v>2782</v>
      </c>
      <c r="G10015" t="s">
        <v>31</v>
      </c>
      <c r="H10015" t="s">
        <v>31</v>
      </c>
      <c r="I10015" t="s">
        <v>2758</v>
      </c>
      <c r="J10015" t="s">
        <v>2758</v>
      </c>
      <c r="K10015" t="s">
        <v>31</v>
      </c>
      <c r="L10015" t="s">
        <v>2805</v>
      </c>
      <c r="N10015" s="17" t="str">
        <f t="shared" si="312"/>
        <v>WR835</v>
      </c>
      <c r="O10015">
        <f t="shared" si="313"/>
        <v>5861</v>
      </c>
    </row>
    <row r="10016" spans="1:15" x14ac:dyDescent="0.3">
      <c r="A10016">
        <v>5861</v>
      </c>
      <c r="B10016" s="171"/>
      <c r="C10016" t="s">
        <v>12988</v>
      </c>
      <c r="D10016" t="s">
        <v>5050</v>
      </c>
      <c r="E10016" t="s">
        <v>2782</v>
      </c>
      <c r="G10016" t="s">
        <v>31</v>
      </c>
      <c r="H10016" t="s">
        <v>31</v>
      </c>
      <c r="I10016" t="s">
        <v>2758</v>
      </c>
      <c r="J10016" t="s">
        <v>2758</v>
      </c>
      <c r="K10016" t="s">
        <v>31</v>
      </c>
      <c r="L10016" t="s">
        <v>2805</v>
      </c>
      <c r="N10016" s="17" t="str">
        <f t="shared" si="312"/>
        <v>WR836</v>
      </c>
      <c r="O10016">
        <f t="shared" si="313"/>
        <v>5861</v>
      </c>
    </row>
    <row r="10017" spans="1:15" x14ac:dyDescent="0.3">
      <c r="A10017">
        <v>5861</v>
      </c>
      <c r="B10017" s="171"/>
      <c r="C10017" t="s">
        <v>12989</v>
      </c>
      <c r="D10017" t="s">
        <v>5050</v>
      </c>
      <c r="E10017" t="s">
        <v>2782</v>
      </c>
      <c r="G10017" t="s">
        <v>31</v>
      </c>
      <c r="H10017" t="s">
        <v>31</v>
      </c>
      <c r="I10017" t="s">
        <v>2758</v>
      </c>
      <c r="J10017" t="s">
        <v>2758</v>
      </c>
      <c r="K10017" t="s">
        <v>31</v>
      </c>
      <c r="L10017" t="s">
        <v>2805</v>
      </c>
      <c r="N10017" s="17" t="str">
        <f t="shared" si="312"/>
        <v>LU276</v>
      </c>
      <c r="O10017">
        <f t="shared" si="313"/>
        <v>5861</v>
      </c>
    </row>
    <row r="10018" spans="1:15" x14ac:dyDescent="0.3">
      <c r="A10018">
        <v>5861</v>
      </c>
      <c r="B10018" s="171"/>
      <c r="C10018" t="s">
        <v>12990</v>
      </c>
      <c r="D10018" t="s">
        <v>5050</v>
      </c>
      <c r="E10018" t="s">
        <v>2782</v>
      </c>
      <c r="G10018" t="s">
        <v>31</v>
      </c>
      <c r="H10018" t="s">
        <v>31</v>
      </c>
      <c r="I10018" t="s">
        <v>2758</v>
      </c>
      <c r="J10018" t="s">
        <v>2758</v>
      </c>
      <c r="K10018" t="s">
        <v>31</v>
      </c>
      <c r="L10018" t="s">
        <v>2805</v>
      </c>
      <c r="N10018" s="17" t="str">
        <f t="shared" si="312"/>
        <v>WR837</v>
      </c>
      <c r="O10018">
        <f t="shared" si="313"/>
        <v>5861</v>
      </c>
    </row>
    <row r="10019" spans="1:15" x14ac:dyDescent="0.3">
      <c r="A10019">
        <v>5861</v>
      </c>
      <c r="B10019" s="171"/>
      <c r="C10019" t="s">
        <v>12991</v>
      </c>
      <c r="D10019" t="s">
        <v>5050</v>
      </c>
      <c r="E10019" t="s">
        <v>2782</v>
      </c>
      <c r="G10019" t="s">
        <v>31</v>
      </c>
      <c r="H10019" t="s">
        <v>31</v>
      </c>
      <c r="I10019" t="s">
        <v>2758</v>
      </c>
      <c r="J10019" t="s">
        <v>2758</v>
      </c>
      <c r="K10019" t="s">
        <v>31</v>
      </c>
      <c r="L10019" t="s">
        <v>2805</v>
      </c>
      <c r="N10019" s="17" t="str">
        <f t="shared" si="312"/>
        <v>WX328</v>
      </c>
      <c r="O10019">
        <f t="shared" si="313"/>
        <v>5861</v>
      </c>
    </row>
    <row r="10020" spans="1:15" x14ac:dyDescent="0.3">
      <c r="A10020">
        <v>5861</v>
      </c>
      <c r="B10020" s="171"/>
      <c r="C10020" t="s">
        <v>12992</v>
      </c>
      <c r="D10020" t="s">
        <v>5050</v>
      </c>
      <c r="E10020" t="s">
        <v>2782</v>
      </c>
      <c r="G10020" t="s">
        <v>31</v>
      </c>
      <c r="H10020" t="s">
        <v>31</v>
      </c>
      <c r="I10020" t="s">
        <v>2758</v>
      </c>
      <c r="J10020" t="s">
        <v>2758</v>
      </c>
      <c r="K10020" t="s">
        <v>31</v>
      </c>
      <c r="L10020" t="s">
        <v>2805</v>
      </c>
      <c r="N10020" s="17" t="str">
        <f t="shared" si="312"/>
        <v>CQ447</v>
      </c>
      <c r="O10020">
        <f t="shared" si="313"/>
        <v>5861</v>
      </c>
    </row>
    <row r="10021" spans="1:15" x14ac:dyDescent="0.3">
      <c r="A10021">
        <v>5861</v>
      </c>
      <c r="B10021" s="171"/>
      <c r="C10021" t="s">
        <v>12993</v>
      </c>
      <c r="D10021" t="s">
        <v>5050</v>
      </c>
      <c r="E10021" t="s">
        <v>2782</v>
      </c>
      <c r="G10021" t="s">
        <v>31</v>
      </c>
      <c r="H10021" t="s">
        <v>31</v>
      </c>
      <c r="I10021" t="s">
        <v>2758</v>
      </c>
      <c r="J10021" t="s">
        <v>2758</v>
      </c>
      <c r="K10021" t="s">
        <v>31</v>
      </c>
      <c r="L10021" t="s">
        <v>2805</v>
      </c>
      <c r="N10021" s="17" t="str">
        <f t="shared" si="312"/>
        <v>LU277</v>
      </c>
      <c r="O10021">
        <f t="shared" si="313"/>
        <v>5861</v>
      </c>
    </row>
    <row r="10022" spans="1:15" x14ac:dyDescent="0.3">
      <c r="A10022">
        <v>5861</v>
      </c>
      <c r="B10022" s="171"/>
      <c r="C10022" t="s">
        <v>12994</v>
      </c>
      <c r="D10022" t="s">
        <v>5050</v>
      </c>
      <c r="E10022" t="s">
        <v>2782</v>
      </c>
      <c r="G10022" t="s">
        <v>31</v>
      </c>
      <c r="H10022" t="s">
        <v>31</v>
      </c>
      <c r="I10022" t="s">
        <v>2758</v>
      </c>
      <c r="J10022" t="s">
        <v>2758</v>
      </c>
      <c r="K10022" t="s">
        <v>31</v>
      </c>
      <c r="L10022" t="s">
        <v>2805</v>
      </c>
      <c r="N10022" s="17" t="str">
        <f t="shared" si="312"/>
        <v>WC468</v>
      </c>
      <c r="O10022">
        <f t="shared" si="313"/>
        <v>5861</v>
      </c>
    </row>
    <row r="10023" spans="1:15" x14ac:dyDescent="0.3">
      <c r="A10023">
        <v>5861</v>
      </c>
      <c r="B10023" s="171"/>
      <c r="C10023" t="s">
        <v>12995</v>
      </c>
      <c r="D10023" t="s">
        <v>5050</v>
      </c>
      <c r="E10023" t="s">
        <v>2782</v>
      </c>
      <c r="G10023" t="s">
        <v>31</v>
      </c>
      <c r="H10023" t="s">
        <v>31</v>
      </c>
      <c r="I10023" t="s">
        <v>2758</v>
      </c>
      <c r="J10023" t="s">
        <v>2758</v>
      </c>
      <c r="K10023" t="s">
        <v>31</v>
      </c>
      <c r="L10023" t="s">
        <v>2805</v>
      </c>
      <c r="N10023" s="17" t="str">
        <f t="shared" si="312"/>
        <v>CB045</v>
      </c>
      <c r="O10023">
        <f t="shared" si="313"/>
        <v>5861</v>
      </c>
    </row>
    <row r="10024" spans="1:15" x14ac:dyDescent="0.3">
      <c r="A10024">
        <v>5861</v>
      </c>
      <c r="B10024" s="171"/>
      <c r="C10024" t="s">
        <v>12996</v>
      </c>
      <c r="D10024" t="s">
        <v>5050</v>
      </c>
      <c r="E10024" t="s">
        <v>2782</v>
      </c>
      <c r="G10024" t="s">
        <v>31</v>
      </c>
      <c r="H10024" t="s">
        <v>31</v>
      </c>
      <c r="I10024" t="s">
        <v>2758</v>
      </c>
      <c r="J10024" t="s">
        <v>2758</v>
      </c>
      <c r="K10024" t="s">
        <v>31</v>
      </c>
      <c r="L10024" t="s">
        <v>2805</v>
      </c>
      <c r="N10024" s="17" t="str">
        <f t="shared" si="312"/>
        <v>CB044</v>
      </c>
      <c r="O10024">
        <f t="shared" si="313"/>
        <v>5861</v>
      </c>
    </row>
    <row r="10025" spans="1:15" x14ac:dyDescent="0.3">
      <c r="A10025">
        <v>5861</v>
      </c>
      <c r="B10025" s="171"/>
      <c r="C10025" t="s">
        <v>12997</v>
      </c>
      <c r="D10025" t="s">
        <v>5050</v>
      </c>
      <c r="E10025" t="s">
        <v>2782</v>
      </c>
      <c r="G10025" t="s">
        <v>31</v>
      </c>
      <c r="H10025" t="s">
        <v>31</v>
      </c>
      <c r="I10025" t="s">
        <v>2758</v>
      </c>
      <c r="J10025" t="s">
        <v>2758</v>
      </c>
      <c r="K10025" t="s">
        <v>31</v>
      </c>
      <c r="L10025" t="s">
        <v>2805</v>
      </c>
      <c r="N10025" s="17" t="str">
        <f t="shared" si="312"/>
        <v>LU776</v>
      </c>
      <c r="O10025">
        <f t="shared" si="313"/>
        <v>5861</v>
      </c>
    </row>
    <row r="10026" spans="1:15" x14ac:dyDescent="0.3">
      <c r="A10026">
        <v>5861</v>
      </c>
      <c r="B10026" s="171"/>
      <c r="C10026" t="s">
        <v>12998</v>
      </c>
      <c r="D10026" t="s">
        <v>5050</v>
      </c>
      <c r="E10026" t="s">
        <v>2782</v>
      </c>
      <c r="G10026" t="s">
        <v>31</v>
      </c>
      <c r="H10026" t="s">
        <v>31</v>
      </c>
      <c r="I10026" t="s">
        <v>2758</v>
      </c>
      <c r="J10026" t="s">
        <v>2758</v>
      </c>
      <c r="K10026" t="s">
        <v>31</v>
      </c>
      <c r="L10026" t="s">
        <v>2805</v>
      </c>
      <c r="N10026" s="17" t="str">
        <f t="shared" si="312"/>
        <v>CB682</v>
      </c>
      <c r="O10026">
        <f t="shared" si="313"/>
        <v>5861</v>
      </c>
    </row>
    <row r="10027" spans="1:15" x14ac:dyDescent="0.3">
      <c r="A10027">
        <v>5861</v>
      </c>
      <c r="B10027" s="171"/>
      <c r="C10027" t="s">
        <v>12999</v>
      </c>
      <c r="D10027" t="s">
        <v>5050</v>
      </c>
      <c r="E10027" t="s">
        <v>2782</v>
      </c>
      <c r="G10027" t="s">
        <v>31</v>
      </c>
      <c r="H10027" t="s">
        <v>31</v>
      </c>
      <c r="I10027" t="s">
        <v>2758</v>
      </c>
      <c r="J10027" t="s">
        <v>2758</v>
      </c>
      <c r="K10027" t="s">
        <v>31</v>
      </c>
      <c r="L10027" t="s">
        <v>2805</v>
      </c>
      <c r="N10027" s="17" t="str">
        <f t="shared" si="312"/>
        <v>WR838</v>
      </c>
      <c r="O10027">
        <f t="shared" si="313"/>
        <v>5861</v>
      </c>
    </row>
    <row r="10028" spans="1:15" x14ac:dyDescent="0.3">
      <c r="A10028">
        <v>5861</v>
      </c>
      <c r="B10028" s="171"/>
      <c r="C10028" t="s">
        <v>13000</v>
      </c>
      <c r="D10028" t="s">
        <v>5050</v>
      </c>
      <c r="E10028" t="s">
        <v>2782</v>
      </c>
      <c r="G10028" t="s">
        <v>31</v>
      </c>
      <c r="H10028" t="s">
        <v>31</v>
      </c>
      <c r="I10028" t="s">
        <v>2758</v>
      </c>
      <c r="J10028" t="s">
        <v>2758</v>
      </c>
      <c r="K10028" t="s">
        <v>31</v>
      </c>
      <c r="L10028" t="s">
        <v>2805</v>
      </c>
      <c r="N10028" s="17" t="str">
        <f t="shared" si="312"/>
        <v>LU278</v>
      </c>
      <c r="O10028">
        <f t="shared" si="313"/>
        <v>5861</v>
      </c>
    </row>
    <row r="10029" spans="1:15" x14ac:dyDescent="0.3">
      <c r="A10029">
        <v>5861</v>
      </c>
      <c r="B10029" s="171"/>
      <c r="C10029" t="s">
        <v>13001</v>
      </c>
      <c r="D10029" t="s">
        <v>5050</v>
      </c>
      <c r="E10029" t="s">
        <v>2782</v>
      </c>
      <c r="G10029" t="s">
        <v>31</v>
      </c>
      <c r="H10029" t="s">
        <v>31</v>
      </c>
      <c r="I10029" t="s">
        <v>2758</v>
      </c>
      <c r="J10029" t="s">
        <v>2758</v>
      </c>
      <c r="K10029" t="s">
        <v>31</v>
      </c>
      <c r="L10029" t="s">
        <v>2805</v>
      </c>
      <c r="N10029" s="17" t="str">
        <f t="shared" si="312"/>
        <v>LU873</v>
      </c>
      <c r="O10029">
        <f t="shared" si="313"/>
        <v>5861</v>
      </c>
    </row>
    <row r="10030" spans="1:15" x14ac:dyDescent="0.3">
      <c r="A10030">
        <v>5861</v>
      </c>
      <c r="B10030" s="171"/>
      <c r="C10030" t="s">
        <v>13002</v>
      </c>
      <c r="D10030" t="s">
        <v>5050</v>
      </c>
      <c r="E10030" t="s">
        <v>2782</v>
      </c>
      <c r="G10030" t="s">
        <v>31</v>
      </c>
      <c r="H10030" t="s">
        <v>31</v>
      </c>
      <c r="I10030" t="s">
        <v>2758</v>
      </c>
      <c r="J10030" t="s">
        <v>2758</v>
      </c>
      <c r="K10030" t="s">
        <v>31</v>
      </c>
      <c r="L10030" t="s">
        <v>2805</v>
      </c>
      <c r="N10030" s="17" t="str">
        <f t="shared" si="312"/>
        <v>LT528</v>
      </c>
      <c r="O10030">
        <f t="shared" si="313"/>
        <v>5861</v>
      </c>
    </row>
    <row r="10031" spans="1:15" x14ac:dyDescent="0.3">
      <c r="A10031">
        <v>5861</v>
      </c>
      <c r="B10031" s="171"/>
      <c r="C10031" t="s">
        <v>13003</v>
      </c>
      <c r="D10031" t="s">
        <v>5050</v>
      </c>
      <c r="E10031" t="s">
        <v>2782</v>
      </c>
      <c r="G10031" t="s">
        <v>31</v>
      </c>
      <c r="H10031" t="s">
        <v>31</v>
      </c>
      <c r="I10031" t="s">
        <v>2758</v>
      </c>
      <c r="J10031" t="s">
        <v>2758</v>
      </c>
      <c r="K10031" t="s">
        <v>31</v>
      </c>
      <c r="L10031" t="s">
        <v>2805</v>
      </c>
      <c r="N10031" s="17" t="str">
        <f t="shared" si="312"/>
        <v>CB377</v>
      </c>
      <c r="O10031">
        <f t="shared" si="313"/>
        <v>5861</v>
      </c>
    </row>
    <row r="10032" spans="1:15" x14ac:dyDescent="0.3">
      <c r="A10032">
        <v>5861</v>
      </c>
      <c r="B10032" s="171"/>
      <c r="C10032" t="s">
        <v>13004</v>
      </c>
      <c r="D10032" t="s">
        <v>5050</v>
      </c>
      <c r="E10032" t="s">
        <v>2782</v>
      </c>
      <c r="G10032" t="s">
        <v>31</v>
      </c>
      <c r="H10032" t="s">
        <v>31</v>
      </c>
      <c r="I10032" t="s">
        <v>2758</v>
      </c>
      <c r="J10032" t="s">
        <v>2758</v>
      </c>
      <c r="K10032" t="s">
        <v>31</v>
      </c>
      <c r="L10032" t="s">
        <v>2805</v>
      </c>
      <c r="N10032" s="17" t="str">
        <f t="shared" si="312"/>
        <v>CB962</v>
      </c>
      <c r="O10032">
        <f t="shared" si="313"/>
        <v>5861</v>
      </c>
    </row>
    <row r="10033" spans="1:15" x14ac:dyDescent="0.3">
      <c r="A10033">
        <v>5861</v>
      </c>
      <c r="B10033" s="171"/>
      <c r="C10033" t="s">
        <v>13005</v>
      </c>
      <c r="D10033" t="s">
        <v>5050</v>
      </c>
      <c r="E10033" t="s">
        <v>2782</v>
      </c>
      <c r="G10033" t="s">
        <v>31</v>
      </c>
      <c r="H10033" t="s">
        <v>31</v>
      </c>
      <c r="I10033" t="s">
        <v>2758</v>
      </c>
      <c r="J10033" t="s">
        <v>2758</v>
      </c>
      <c r="K10033" t="s">
        <v>31</v>
      </c>
      <c r="L10033" t="s">
        <v>2805</v>
      </c>
      <c r="N10033" s="17" t="str">
        <f t="shared" si="312"/>
        <v>LV428</v>
      </c>
      <c r="O10033">
        <f t="shared" si="313"/>
        <v>5861</v>
      </c>
    </row>
    <row r="10034" spans="1:15" x14ac:dyDescent="0.3">
      <c r="A10034">
        <v>5861</v>
      </c>
      <c r="B10034" s="171"/>
      <c r="C10034" t="s">
        <v>13006</v>
      </c>
      <c r="D10034" t="s">
        <v>5050</v>
      </c>
      <c r="E10034" t="s">
        <v>2782</v>
      </c>
      <c r="G10034" t="s">
        <v>31</v>
      </c>
      <c r="H10034" t="s">
        <v>31</v>
      </c>
      <c r="I10034" t="s">
        <v>2758</v>
      </c>
      <c r="J10034" t="s">
        <v>2758</v>
      </c>
      <c r="K10034" t="s">
        <v>31</v>
      </c>
      <c r="L10034" t="s">
        <v>2805</v>
      </c>
      <c r="N10034" s="17" t="str">
        <f t="shared" si="312"/>
        <v>WF020</v>
      </c>
      <c r="O10034">
        <f t="shared" si="313"/>
        <v>5861</v>
      </c>
    </row>
    <row r="10035" spans="1:15" x14ac:dyDescent="0.3">
      <c r="A10035">
        <v>5861</v>
      </c>
      <c r="B10035" s="171"/>
      <c r="C10035" t="s">
        <v>13007</v>
      </c>
      <c r="D10035" t="s">
        <v>5050</v>
      </c>
      <c r="E10035" t="s">
        <v>2782</v>
      </c>
      <c r="G10035" t="s">
        <v>31</v>
      </c>
      <c r="H10035" t="s">
        <v>31</v>
      </c>
      <c r="I10035" t="s">
        <v>2758</v>
      </c>
      <c r="J10035" t="s">
        <v>2758</v>
      </c>
      <c r="K10035" t="s">
        <v>31</v>
      </c>
      <c r="L10035" t="s">
        <v>2805</v>
      </c>
      <c r="N10035" s="17" t="str">
        <f t="shared" si="312"/>
        <v>LU279</v>
      </c>
      <c r="O10035">
        <f t="shared" si="313"/>
        <v>5861</v>
      </c>
    </row>
    <row r="10036" spans="1:15" x14ac:dyDescent="0.3">
      <c r="A10036">
        <v>5861</v>
      </c>
      <c r="B10036" s="171"/>
      <c r="C10036" t="s">
        <v>13008</v>
      </c>
      <c r="D10036" t="s">
        <v>5050</v>
      </c>
      <c r="E10036" t="s">
        <v>2782</v>
      </c>
      <c r="G10036" t="s">
        <v>31</v>
      </c>
      <c r="H10036" t="s">
        <v>31</v>
      </c>
      <c r="I10036" t="s">
        <v>2758</v>
      </c>
      <c r="J10036" t="s">
        <v>2758</v>
      </c>
      <c r="K10036" t="s">
        <v>31</v>
      </c>
      <c r="L10036" t="s">
        <v>2805</v>
      </c>
      <c r="N10036" s="17" t="str">
        <f t="shared" si="312"/>
        <v>WB292</v>
      </c>
      <c r="O10036">
        <f t="shared" si="313"/>
        <v>5861</v>
      </c>
    </row>
    <row r="10037" spans="1:15" x14ac:dyDescent="0.3">
      <c r="A10037">
        <v>5861</v>
      </c>
      <c r="B10037" s="171"/>
      <c r="C10037" t="s">
        <v>13009</v>
      </c>
      <c r="D10037" t="s">
        <v>5050</v>
      </c>
      <c r="E10037" t="s">
        <v>2782</v>
      </c>
      <c r="G10037" t="s">
        <v>31</v>
      </c>
      <c r="H10037" t="s">
        <v>31</v>
      </c>
      <c r="I10037" t="s">
        <v>2758</v>
      </c>
      <c r="J10037" t="s">
        <v>2758</v>
      </c>
      <c r="K10037" t="s">
        <v>31</v>
      </c>
      <c r="L10037" t="s">
        <v>2805</v>
      </c>
      <c r="N10037" s="17" t="str">
        <f t="shared" si="312"/>
        <v>CB837</v>
      </c>
      <c r="O10037">
        <f t="shared" si="313"/>
        <v>5861</v>
      </c>
    </row>
    <row r="10038" spans="1:15" x14ac:dyDescent="0.3">
      <c r="A10038">
        <v>5861</v>
      </c>
      <c r="B10038" s="171"/>
      <c r="C10038" t="s">
        <v>13010</v>
      </c>
      <c r="D10038" t="s">
        <v>5050</v>
      </c>
      <c r="E10038" t="s">
        <v>2782</v>
      </c>
      <c r="G10038" t="s">
        <v>31</v>
      </c>
      <c r="H10038" t="s">
        <v>31</v>
      </c>
      <c r="I10038" t="s">
        <v>2758</v>
      </c>
      <c r="J10038" t="s">
        <v>2758</v>
      </c>
      <c r="K10038" t="s">
        <v>31</v>
      </c>
      <c r="L10038" t="s">
        <v>2805</v>
      </c>
      <c r="N10038" s="17" t="str">
        <f t="shared" si="312"/>
        <v>CQ676</v>
      </c>
      <c r="O10038">
        <f t="shared" si="313"/>
        <v>5861</v>
      </c>
    </row>
    <row r="10039" spans="1:15" x14ac:dyDescent="0.3">
      <c r="A10039">
        <v>5861</v>
      </c>
      <c r="B10039" s="171"/>
      <c r="C10039" t="s">
        <v>13011</v>
      </c>
      <c r="D10039" t="s">
        <v>5050</v>
      </c>
      <c r="E10039" t="s">
        <v>2782</v>
      </c>
      <c r="G10039" t="s">
        <v>31</v>
      </c>
      <c r="H10039" t="s">
        <v>31</v>
      </c>
      <c r="I10039" t="s">
        <v>2758</v>
      </c>
      <c r="J10039" t="s">
        <v>2758</v>
      </c>
      <c r="K10039" t="s">
        <v>31</v>
      </c>
      <c r="L10039" t="s">
        <v>2805</v>
      </c>
      <c r="N10039" s="17" t="str">
        <f t="shared" si="312"/>
        <v>WR839</v>
      </c>
      <c r="O10039">
        <f t="shared" si="313"/>
        <v>5861</v>
      </c>
    </row>
    <row r="10040" spans="1:15" x14ac:dyDescent="0.3">
      <c r="A10040">
        <v>5861</v>
      </c>
      <c r="B10040" s="171"/>
      <c r="C10040" t="s">
        <v>13012</v>
      </c>
      <c r="D10040" t="s">
        <v>5050</v>
      </c>
      <c r="E10040" t="s">
        <v>2782</v>
      </c>
      <c r="G10040" t="s">
        <v>31</v>
      </c>
      <c r="H10040" t="s">
        <v>31</v>
      </c>
      <c r="I10040" t="s">
        <v>2758</v>
      </c>
      <c r="J10040" t="s">
        <v>2758</v>
      </c>
      <c r="K10040" t="s">
        <v>31</v>
      </c>
      <c r="L10040" t="s">
        <v>2805</v>
      </c>
      <c r="N10040" s="17" t="str">
        <f t="shared" si="312"/>
        <v>WF001</v>
      </c>
      <c r="O10040">
        <f t="shared" si="313"/>
        <v>5861</v>
      </c>
    </row>
    <row r="10041" spans="1:15" x14ac:dyDescent="0.3">
      <c r="A10041">
        <v>5861</v>
      </c>
      <c r="B10041" s="171"/>
      <c r="C10041" t="s">
        <v>13013</v>
      </c>
      <c r="D10041" t="s">
        <v>5050</v>
      </c>
      <c r="E10041" t="s">
        <v>2782</v>
      </c>
      <c r="G10041" t="s">
        <v>31</v>
      </c>
      <c r="H10041" t="s">
        <v>31</v>
      </c>
      <c r="I10041" t="s">
        <v>2758</v>
      </c>
      <c r="J10041" t="s">
        <v>2758</v>
      </c>
      <c r="K10041" t="s">
        <v>31</v>
      </c>
      <c r="L10041" t="s">
        <v>2805</v>
      </c>
      <c r="N10041" s="17" t="str">
        <f t="shared" si="312"/>
        <v>WP198</v>
      </c>
      <c r="O10041">
        <f t="shared" si="313"/>
        <v>5861</v>
      </c>
    </row>
    <row r="10042" spans="1:15" x14ac:dyDescent="0.3">
      <c r="A10042">
        <v>5861</v>
      </c>
      <c r="B10042" s="171"/>
      <c r="C10042" t="s">
        <v>13014</v>
      </c>
      <c r="D10042" t="s">
        <v>5050</v>
      </c>
      <c r="E10042" t="s">
        <v>2782</v>
      </c>
      <c r="G10042" t="s">
        <v>31</v>
      </c>
      <c r="H10042" t="s">
        <v>31</v>
      </c>
      <c r="I10042" t="s">
        <v>2758</v>
      </c>
      <c r="J10042" t="s">
        <v>2758</v>
      </c>
      <c r="K10042" t="s">
        <v>31</v>
      </c>
      <c r="L10042" t="s">
        <v>2805</v>
      </c>
      <c r="N10042" s="17" t="str">
        <f t="shared" si="312"/>
        <v>CB876</v>
      </c>
      <c r="O10042">
        <f t="shared" si="313"/>
        <v>5861</v>
      </c>
    </row>
    <row r="10043" spans="1:15" x14ac:dyDescent="0.3">
      <c r="A10043">
        <v>5861</v>
      </c>
      <c r="B10043" s="171"/>
      <c r="C10043" t="s">
        <v>13015</v>
      </c>
      <c r="D10043" t="s">
        <v>5050</v>
      </c>
      <c r="E10043" t="s">
        <v>2782</v>
      </c>
      <c r="G10043" t="s">
        <v>31</v>
      </c>
      <c r="H10043" t="s">
        <v>31</v>
      </c>
      <c r="I10043" t="s">
        <v>2758</v>
      </c>
      <c r="J10043" t="s">
        <v>2758</v>
      </c>
      <c r="K10043" t="s">
        <v>31</v>
      </c>
      <c r="L10043" t="s">
        <v>2805</v>
      </c>
      <c r="N10043" s="17" t="str">
        <f t="shared" si="312"/>
        <v>LS140</v>
      </c>
      <c r="O10043">
        <f t="shared" si="313"/>
        <v>5861</v>
      </c>
    </row>
    <row r="10044" spans="1:15" x14ac:dyDescent="0.3">
      <c r="A10044">
        <v>5861</v>
      </c>
      <c r="B10044" s="171"/>
      <c r="C10044" t="s">
        <v>13016</v>
      </c>
      <c r="D10044" t="s">
        <v>5050</v>
      </c>
      <c r="E10044" t="s">
        <v>2782</v>
      </c>
      <c r="G10044" t="s">
        <v>31</v>
      </c>
      <c r="H10044" t="s">
        <v>31</v>
      </c>
      <c r="I10044" t="s">
        <v>2758</v>
      </c>
      <c r="J10044" t="s">
        <v>2758</v>
      </c>
      <c r="K10044" t="s">
        <v>31</v>
      </c>
      <c r="L10044" t="s">
        <v>2805</v>
      </c>
      <c r="N10044" s="17" t="str">
        <f t="shared" si="312"/>
        <v>LT529</v>
      </c>
      <c r="O10044">
        <f t="shared" si="313"/>
        <v>5861</v>
      </c>
    </row>
    <row r="10045" spans="1:15" x14ac:dyDescent="0.3">
      <c r="A10045">
        <v>5861</v>
      </c>
      <c r="B10045" s="171"/>
      <c r="C10045" t="s">
        <v>13017</v>
      </c>
      <c r="D10045" t="s">
        <v>5050</v>
      </c>
      <c r="E10045" t="s">
        <v>2782</v>
      </c>
      <c r="G10045" t="s">
        <v>31</v>
      </c>
      <c r="H10045" t="s">
        <v>31</v>
      </c>
      <c r="I10045" t="s">
        <v>2758</v>
      </c>
      <c r="J10045" t="s">
        <v>2758</v>
      </c>
      <c r="K10045" t="s">
        <v>31</v>
      </c>
      <c r="L10045" t="s">
        <v>2805</v>
      </c>
      <c r="N10045" s="17" t="str">
        <f t="shared" si="312"/>
        <v>A0780</v>
      </c>
      <c r="O10045">
        <f t="shared" si="313"/>
        <v>5861</v>
      </c>
    </row>
    <row r="10046" spans="1:15" x14ac:dyDescent="0.3">
      <c r="A10046">
        <v>5861</v>
      </c>
      <c r="B10046" s="171"/>
      <c r="C10046" t="s">
        <v>13018</v>
      </c>
      <c r="D10046" t="s">
        <v>5050</v>
      </c>
      <c r="E10046" t="s">
        <v>2782</v>
      </c>
      <c r="G10046" t="s">
        <v>31</v>
      </c>
      <c r="H10046" t="s">
        <v>31</v>
      </c>
      <c r="I10046" t="s">
        <v>2758</v>
      </c>
      <c r="J10046" t="s">
        <v>2758</v>
      </c>
      <c r="K10046" t="s">
        <v>31</v>
      </c>
      <c r="L10046" t="s">
        <v>2805</v>
      </c>
      <c r="N10046" s="17" t="str">
        <f t="shared" si="312"/>
        <v>WB314</v>
      </c>
      <c r="O10046">
        <f t="shared" si="313"/>
        <v>5861</v>
      </c>
    </row>
    <row r="10047" spans="1:15" x14ac:dyDescent="0.3">
      <c r="A10047">
        <v>5861</v>
      </c>
      <c r="B10047" s="171"/>
      <c r="C10047" t="s">
        <v>13019</v>
      </c>
      <c r="D10047" t="s">
        <v>5050</v>
      </c>
      <c r="E10047" t="s">
        <v>2782</v>
      </c>
      <c r="G10047" t="s">
        <v>31</v>
      </c>
      <c r="H10047" t="s">
        <v>31</v>
      </c>
      <c r="I10047" t="s">
        <v>2758</v>
      </c>
      <c r="J10047" t="s">
        <v>2758</v>
      </c>
      <c r="K10047" t="s">
        <v>31</v>
      </c>
      <c r="L10047" t="s">
        <v>2805</v>
      </c>
      <c r="N10047" s="17" t="str">
        <f t="shared" si="312"/>
        <v>WR840</v>
      </c>
      <c r="O10047">
        <f t="shared" si="313"/>
        <v>5861</v>
      </c>
    </row>
    <row r="10048" spans="1:15" x14ac:dyDescent="0.3">
      <c r="A10048">
        <v>5861</v>
      </c>
      <c r="B10048" s="171"/>
      <c r="C10048" t="s">
        <v>13020</v>
      </c>
      <c r="D10048" t="s">
        <v>5050</v>
      </c>
      <c r="E10048" t="s">
        <v>2782</v>
      </c>
      <c r="G10048" t="s">
        <v>31</v>
      </c>
      <c r="H10048" t="s">
        <v>31</v>
      </c>
      <c r="I10048" t="s">
        <v>2758</v>
      </c>
      <c r="J10048" t="s">
        <v>2758</v>
      </c>
      <c r="K10048" t="s">
        <v>31</v>
      </c>
      <c r="L10048" t="s">
        <v>2805</v>
      </c>
      <c r="N10048" s="17" t="str">
        <f t="shared" si="312"/>
        <v>LT530</v>
      </c>
      <c r="O10048">
        <f t="shared" si="313"/>
        <v>5861</v>
      </c>
    </row>
    <row r="10049" spans="1:15" x14ac:dyDescent="0.3">
      <c r="A10049">
        <v>5861</v>
      </c>
      <c r="B10049" s="171"/>
      <c r="C10049" t="s">
        <v>13021</v>
      </c>
      <c r="D10049" t="s">
        <v>5050</v>
      </c>
      <c r="E10049" t="s">
        <v>2782</v>
      </c>
      <c r="G10049" t="s">
        <v>31</v>
      </c>
      <c r="H10049" t="s">
        <v>31</v>
      </c>
      <c r="I10049" t="s">
        <v>2758</v>
      </c>
      <c r="J10049" t="s">
        <v>2758</v>
      </c>
      <c r="K10049" t="s">
        <v>31</v>
      </c>
      <c r="L10049" t="s">
        <v>2805</v>
      </c>
      <c r="N10049" s="17" t="str">
        <f t="shared" si="312"/>
        <v>WP150</v>
      </c>
      <c r="O10049">
        <f t="shared" si="313"/>
        <v>5861</v>
      </c>
    </row>
    <row r="10050" spans="1:15" x14ac:dyDescent="0.3">
      <c r="A10050">
        <v>5861</v>
      </c>
      <c r="B10050" s="171"/>
      <c r="C10050" t="s">
        <v>13022</v>
      </c>
      <c r="D10050" t="s">
        <v>5050</v>
      </c>
      <c r="E10050" t="s">
        <v>2782</v>
      </c>
      <c r="G10050" t="s">
        <v>31</v>
      </c>
      <c r="H10050" t="s">
        <v>31</v>
      </c>
      <c r="I10050" t="s">
        <v>2758</v>
      </c>
      <c r="J10050" t="s">
        <v>2758</v>
      </c>
      <c r="K10050" t="s">
        <v>31</v>
      </c>
      <c r="L10050" t="s">
        <v>2805</v>
      </c>
      <c r="N10050" s="17" t="str">
        <f t="shared" ref="N10050:N10113" si="314">C10050</f>
        <v>LT531</v>
      </c>
      <c r="O10050">
        <f t="shared" ref="O10050:O10113" si="315">A10050</f>
        <v>5861</v>
      </c>
    </row>
    <row r="10051" spans="1:15" x14ac:dyDescent="0.3">
      <c r="A10051">
        <v>5861</v>
      </c>
      <c r="B10051" s="171"/>
      <c r="C10051" t="s">
        <v>13023</v>
      </c>
      <c r="D10051" t="s">
        <v>5050</v>
      </c>
      <c r="E10051" t="s">
        <v>2782</v>
      </c>
      <c r="G10051" t="s">
        <v>31</v>
      </c>
      <c r="H10051" t="s">
        <v>31</v>
      </c>
      <c r="I10051" t="s">
        <v>2758</v>
      </c>
      <c r="J10051" t="s">
        <v>2758</v>
      </c>
      <c r="K10051" t="s">
        <v>31</v>
      </c>
      <c r="L10051" t="s">
        <v>2805</v>
      </c>
      <c r="N10051" s="17" t="str">
        <f t="shared" si="314"/>
        <v>WX700</v>
      </c>
      <c r="O10051">
        <f t="shared" si="315"/>
        <v>5861</v>
      </c>
    </row>
    <row r="10052" spans="1:15" x14ac:dyDescent="0.3">
      <c r="A10052">
        <v>5861</v>
      </c>
      <c r="B10052" s="171"/>
      <c r="C10052" t="s">
        <v>13024</v>
      </c>
      <c r="D10052" t="s">
        <v>5050</v>
      </c>
      <c r="E10052" t="s">
        <v>2782</v>
      </c>
      <c r="G10052" t="s">
        <v>31</v>
      </c>
      <c r="H10052" t="s">
        <v>31</v>
      </c>
      <c r="I10052" t="s">
        <v>2758</v>
      </c>
      <c r="J10052" t="s">
        <v>2758</v>
      </c>
      <c r="K10052" t="s">
        <v>31</v>
      </c>
      <c r="L10052" t="s">
        <v>2805</v>
      </c>
      <c r="N10052" s="17" t="str">
        <f t="shared" si="314"/>
        <v>WX720</v>
      </c>
      <c r="O10052">
        <f t="shared" si="315"/>
        <v>5861</v>
      </c>
    </row>
    <row r="10053" spans="1:15" x14ac:dyDescent="0.3">
      <c r="A10053">
        <v>5861</v>
      </c>
      <c r="B10053" s="171"/>
      <c r="C10053" t="s">
        <v>13025</v>
      </c>
      <c r="D10053" t="s">
        <v>5050</v>
      </c>
      <c r="E10053" t="s">
        <v>2782</v>
      </c>
      <c r="G10053" t="s">
        <v>31</v>
      </c>
      <c r="H10053" t="s">
        <v>31</v>
      </c>
      <c r="I10053" t="s">
        <v>2758</v>
      </c>
      <c r="J10053" t="s">
        <v>2758</v>
      </c>
      <c r="K10053" t="s">
        <v>31</v>
      </c>
      <c r="L10053" t="s">
        <v>2805</v>
      </c>
      <c r="N10053" s="17" t="str">
        <f t="shared" si="314"/>
        <v>WX723</v>
      </c>
      <c r="O10053">
        <f t="shared" si="315"/>
        <v>5861</v>
      </c>
    </row>
    <row r="10054" spans="1:15" x14ac:dyDescent="0.3">
      <c r="A10054">
        <v>5861</v>
      </c>
      <c r="B10054" s="171"/>
      <c r="C10054" t="s">
        <v>13026</v>
      </c>
      <c r="D10054" t="s">
        <v>5050</v>
      </c>
      <c r="E10054" t="s">
        <v>2782</v>
      </c>
      <c r="G10054" t="s">
        <v>31</v>
      </c>
      <c r="H10054" t="s">
        <v>31</v>
      </c>
      <c r="I10054" t="s">
        <v>2758</v>
      </c>
      <c r="J10054" t="s">
        <v>2758</v>
      </c>
      <c r="K10054" t="s">
        <v>31</v>
      </c>
      <c r="L10054" t="s">
        <v>2805</v>
      </c>
      <c r="N10054" s="17" t="str">
        <f t="shared" si="314"/>
        <v>WX916</v>
      </c>
      <c r="O10054">
        <f t="shared" si="315"/>
        <v>5861</v>
      </c>
    </row>
    <row r="10055" spans="1:15" x14ac:dyDescent="0.3">
      <c r="A10055">
        <v>5861</v>
      </c>
      <c r="B10055" s="171"/>
      <c r="C10055" t="s">
        <v>13027</v>
      </c>
      <c r="D10055" t="s">
        <v>5050</v>
      </c>
      <c r="E10055" t="s">
        <v>2782</v>
      </c>
      <c r="G10055" t="s">
        <v>31</v>
      </c>
      <c r="H10055" t="s">
        <v>31</v>
      </c>
      <c r="I10055" t="s">
        <v>2758</v>
      </c>
      <c r="J10055" t="s">
        <v>2758</v>
      </c>
      <c r="K10055" t="s">
        <v>31</v>
      </c>
      <c r="L10055" t="s">
        <v>2805</v>
      </c>
      <c r="N10055" s="17" t="str">
        <f t="shared" si="314"/>
        <v>CB254</v>
      </c>
      <c r="O10055">
        <f t="shared" si="315"/>
        <v>5861</v>
      </c>
    </row>
    <row r="10056" spans="1:15" x14ac:dyDescent="0.3">
      <c r="A10056">
        <v>5861</v>
      </c>
      <c r="B10056" s="171"/>
      <c r="C10056" t="s">
        <v>13028</v>
      </c>
      <c r="D10056" t="s">
        <v>5050</v>
      </c>
      <c r="E10056" t="s">
        <v>2782</v>
      </c>
      <c r="G10056" t="s">
        <v>31</v>
      </c>
      <c r="H10056" t="s">
        <v>31</v>
      </c>
      <c r="I10056" t="s">
        <v>2758</v>
      </c>
      <c r="J10056" t="s">
        <v>2758</v>
      </c>
      <c r="K10056" t="s">
        <v>31</v>
      </c>
      <c r="L10056" t="s">
        <v>2805</v>
      </c>
      <c r="N10056" s="17" t="str">
        <f t="shared" si="314"/>
        <v>LU280</v>
      </c>
      <c r="O10056">
        <f t="shared" si="315"/>
        <v>5861</v>
      </c>
    </row>
    <row r="10057" spans="1:15" x14ac:dyDescent="0.3">
      <c r="A10057">
        <v>5861</v>
      </c>
      <c r="B10057" s="171"/>
      <c r="C10057" t="s">
        <v>13029</v>
      </c>
      <c r="D10057" t="s">
        <v>5050</v>
      </c>
      <c r="E10057" t="s">
        <v>2782</v>
      </c>
      <c r="G10057" t="s">
        <v>31</v>
      </c>
      <c r="H10057" t="s">
        <v>31</v>
      </c>
      <c r="I10057" t="s">
        <v>2758</v>
      </c>
      <c r="J10057" t="s">
        <v>2758</v>
      </c>
      <c r="K10057" t="s">
        <v>31</v>
      </c>
      <c r="L10057" t="s">
        <v>2805</v>
      </c>
      <c r="N10057" s="17" t="str">
        <f t="shared" si="314"/>
        <v>WR842</v>
      </c>
      <c r="O10057">
        <f t="shared" si="315"/>
        <v>5861</v>
      </c>
    </row>
    <row r="10058" spans="1:15" x14ac:dyDescent="0.3">
      <c r="A10058">
        <v>5861</v>
      </c>
      <c r="B10058" s="171"/>
      <c r="C10058" t="s">
        <v>13030</v>
      </c>
      <c r="D10058" t="s">
        <v>5050</v>
      </c>
      <c r="E10058" t="s">
        <v>2782</v>
      </c>
      <c r="G10058" t="s">
        <v>31</v>
      </c>
      <c r="H10058" t="s">
        <v>31</v>
      </c>
      <c r="I10058" t="s">
        <v>2758</v>
      </c>
      <c r="J10058" t="s">
        <v>2758</v>
      </c>
      <c r="K10058" t="s">
        <v>31</v>
      </c>
      <c r="L10058" t="s">
        <v>2805</v>
      </c>
      <c r="N10058" s="17" t="str">
        <f t="shared" si="314"/>
        <v>WR844</v>
      </c>
      <c r="O10058">
        <f t="shared" si="315"/>
        <v>5861</v>
      </c>
    </row>
    <row r="10059" spans="1:15" x14ac:dyDescent="0.3">
      <c r="A10059">
        <v>5861</v>
      </c>
      <c r="B10059" s="171"/>
      <c r="C10059" t="s">
        <v>13031</v>
      </c>
      <c r="D10059" t="s">
        <v>5050</v>
      </c>
      <c r="E10059" t="s">
        <v>2782</v>
      </c>
      <c r="G10059" t="s">
        <v>31</v>
      </c>
      <c r="H10059" t="s">
        <v>31</v>
      </c>
      <c r="I10059" t="s">
        <v>2758</v>
      </c>
      <c r="J10059" t="s">
        <v>2758</v>
      </c>
      <c r="K10059" t="s">
        <v>31</v>
      </c>
      <c r="L10059" t="s">
        <v>2805</v>
      </c>
      <c r="N10059" s="17" t="str">
        <f t="shared" si="314"/>
        <v>WR849</v>
      </c>
      <c r="O10059">
        <f t="shared" si="315"/>
        <v>5861</v>
      </c>
    </row>
    <row r="10060" spans="1:15" x14ac:dyDescent="0.3">
      <c r="A10060">
        <v>5861</v>
      </c>
      <c r="B10060" s="171"/>
      <c r="C10060" t="s">
        <v>13032</v>
      </c>
      <c r="D10060" t="s">
        <v>5050</v>
      </c>
      <c r="E10060" t="s">
        <v>2782</v>
      </c>
      <c r="G10060" t="s">
        <v>31</v>
      </c>
      <c r="H10060" t="s">
        <v>31</v>
      </c>
      <c r="I10060" t="s">
        <v>2758</v>
      </c>
      <c r="J10060" t="s">
        <v>2758</v>
      </c>
      <c r="K10060" t="s">
        <v>31</v>
      </c>
      <c r="L10060" t="s">
        <v>2805</v>
      </c>
      <c r="N10060" s="17" t="str">
        <f t="shared" si="314"/>
        <v>WR846</v>
      </c>
      <c r="O10060">
        <f t="shared" si="315"/>
        <v>5861</v>
      </c>
    </row>
    <row r="10061" spans="1:15" x14ac:dyDescent="0.3">
      <c r="A10061">
        <v>5861</v>
      </c>
      <c r="B10061" s="171"/>
      <c r="C10061" t="s">
        <v>13033</v>
      </c>
      <c r="D10061" t="s">
        <v>5050</v>
      </c>
      <c r="E10061" t="s">
        <v>2782</v>
      </c>
      <c r="G10061" t="s">
        <v>31</v>
      </c>
      <c r="H10061" t="s">
        <v>31</v>
      </c>
      <c r="I10061" t="s">
        <v>2758</v>
      </c>
      <c r="J10061" t="s">
        <v>2758</v>
      </c>
      <c r="K10061" t="s">
        <v>31</v>
      </c>
      <c r="L10061" t="s">
        <v>2805</v>
      </c>
      <c r="N10061" s="17" t="str">
        <f t="shared" si="314"/>
        <v>WR848</v>
      </c>
      <c r="O10061">
        <f t="shared" si="315"/>
        <v>5861</v>
      </c>
    </row>
    <row r="10062" spans="1:15" x14ac:dyDescent="0.3">
      <c r="A10062">
        <v>5861</v>
      </c>
      <c r="B10062" s="171"/>
      <c r="C10062" t="s">
        <v>13034</v>
      </c>
      <c r="D10062" t="s">
        <v>5050</v>
      </c>
      <c r="E10062" t="s">
        <v>2782</v>
      </c>
      <c r="G10062" t="s">
        <v>31</v>
      </c>
      <c r="H10062" t="s">
        <v>31</v>
      </c>
      <c r="I10062" t="s">
        <v>2758</v>
      </c>
      <c r="J10062" t="s">
        <v>2758</v>
      </c>
      <c r="K10062" t="s">
        <v>31</v>
      </c>
      <c r="L10062" t="s">
        <v>2805</v>
      </c>
      <c r="N10062" s="17" t="str">
        <f t="shared" si="314"/>
        <v>WR850</v>
      </c>
      <c r="O10062">
        <f t="shared" si="315"/>
        <v>5861</v>
      </c>
    </row>
    <row r="10063" spans="1:15" x14ac:dyDescent="0.3">
      <c r="A10063">
        <v>5861</v>
      </c>
      <c r="B10063" s="171"/>
      <c r="C10063" t="s">
        <v>13035</v>
      </c>
      <c r="D10063" t="s">
        <v>5050</v>
      </c>
      <c r="E10063" t="s">
        <v>2782</v>
      </c>
      <c r="G10063" t="s">
        <v>31</v>
      </c>
      <c r="H10063" t="s">
        <v>31</v>
      </c>
      <c r="I10063" t="s">
        <v>2758</v>
      </c>
      <c r="J10063" t="s">
        <v>2758</v>
      </c>
      <c r="K10063" t="s">
        <v>31</v>
      </c>
      <c r="L10063" t="s">
        <v>2805</v>
      </c>
      <c r="N10063" s="17" t="str">
        <f t="shared" si="314"/>
        <v>WB333</v>
      </c>
      <c r="O10063">
        <f t="shared" si="315"/>
        <v>5861</v>
      </c>
    </row>
    <row r="10064" spans="1:15" x14ac:dyDescent="0.3">
      <c r="A10064">
        <v>5861</v>
      </c>
      <c r="B10064" s="171"/>
      <c r="C10064" t="s">
        <v>13036</v>
      </c>
      <c r="D10064" t="s">
        <v>5050</v>
      </c>
      <c r="E10064" t="s">
        <v>2782</v>
      </c>
      <c r="G10064" t="s">
        <v>31</v>
      </c>
      <c r="H10064" t="s">
        <v>31</v>
      </c>
      <c r="I10064" t="s">
        <v>2758</v>
      </c>
      <c r="J10064" t="s">
        <v>2758</v>
      </c>
      <c r="K10064" t="s">
        <v>31</v>
      </c>
      <c r="L10064" t="s">
        <v>2805</v>
      </c>
      <c r="N10064" s="17" t="str">
        <f t="shared" si="314"/>
        <v>LV054</v>
      </c>
      <c r="O10064">
        <f t="shared" si="315"/>
        <v>5861</v>
      </c>
    </row>
    <row r="10065" spans="1:15" x14ac:dyDescent="0.3">
      <c r="A10065">
        <v>5861</v>
      </c>
      <c r="B10065" s="171"/>
      <c r="C10065" t="s">
        <v>13037</v>
      </c>
      <c r="D10065" t="s">
        <v>5050</v>
      </c>
      <c r="E10065" t="s">
        <v>2782</v>
      </c>
      <c r="G10065" t="s">
        <v>31</v>
      </c>
      <c r="H10065" t="s">
        <v>31</v>
      </c>
      <c r="I10065" t="s">
        <v>2758</v>
      </c>
      <c r="J10065" t="s">
        <v>2758</v>
      </c>
      <c r="K10065" t="s">
        <v>31</v>
      </c>
      <c r="L10065" t="s">
        <v>2805</v>
      </c>
      <c r="N10065" s="17" t="str">
        <f t="shared" si="314"/>
        <v>WR859</v>
      </c>
      <c r="O10065">
        <f t="shared" si="315"/>
        <v>5861</v>
      </c>
    </row>
    <row r="10066" spans="1:15" x14ac:dyDescent="0.3">
      <c r="A10066">
        <v>5861</v>
      </c>
      <c r="B10066" s="171"/>
      <c r="C10066" t="s">
        <v>13038</v>
      </c>
      <c r="D10066" t="s">
        <v>5050</v>
      </c>
      <c r="E10066" t="s">
        <v>2782</v>
      </c>
      <c r="G10066" t="s">
        <v>31</v>
      </c>
      <c r="H10066" t="s">
        <v>31</v>
      </c>
      <c r="I10066" t="s">
        <v>2758</v>
      </c>
      <c r="J10066" t="s">
        <v>2758</v>
      </c>
      <c r="K10066" t="s">
        <v>31</v>
      </c>
      <c r="L10066" t="s">
        <v>2805</v>
      </c>
      <c r="N10066" s="17" t="str">
        <f t="shared" si="314"/>
        <v>WR860</v>
      </c>
      <c r="O10066">
        <f t="shared" si="315"/>
        <v>5861</v>
      </c>
    </row>
    <row r="10067" spans="1:15" x14ac:dyDescent="0.3">
      <c r="A10067">
        <v>5861</v>
      </c>
      <c r="B10067" s="171"/>
      <c r="C10067" t="s">
        <v>13039</v>
      </c>
      <c r="D10067" t="s">
        <v>5050</v>
      </c>
      <c r="E10067" t="s">
        <v>2782</v>
      </c>
      <c r="G10067" t="s">
        <v>31</v>
      </c>
      <c r="H10067" t="s">
        <v>31</v>
      </c>
      <c r="I10067" t="s">
        <v>2758</v>
      </c>
      <c r="J10067" t="s">
        <v>2758</v>
      </c>
      <c r="K10067" t="s">
        <v>31</v>
      </c>
      <c r="L10067" t="s">
        <v>2805</v>
      </c>
      <c r="N10067" s="17" t="str">
        <f t="shared" si="314"/>
        <v>CB604</v>
      </c>
      <c r="O10067">
        <f t="shared" si="315"/>
        <v>5861</v>
      </c>
    </row>
    <row r="10068" spans="1:15" x14ac:dyDescent="0.3">
      <c r="A10068">
        <v>5861</v>
      </c>
      <c r="B10068" s="171"/>
      <c r="C10068" t="s">
        <v>13040</v>
      </c>
      <c r="D10068" t="s">
        <v>5050</v>
      </c>
      <c r="E10068" t="s">
        <v>2782</v>
      </c>
      <c r="G10068" t="s">
        <v>31</v>
      </c>
      <c r="H10068" t="s">
        <v>31</v>
      </c>
      <c r="I10068" t="s">
        <v>2758</v>
      </c>
      <c r="J10068" t="s">
        <v>2758</v>
      </c>
      <c r="K10068" t="s">
        <v>31</v>
      </c>
      <c r="L10068" t="s">
        <v>2805</v>
      </c>
      <c r="N10068" s="17" t="str">
        <f t="shared" si="314"/>
        <v>WB411</v>
      </c>
      <c r="O10068">
        <f t="shared" si="315"/>
        <v>5861</v>
      </c>
    </row>
    <row r="10069" spans="1:15" x14ac:dyDescent="0.3">
      <c r="A10069">
        <v>5861</v>
      </c>
      <c r="B10069" s="171"/>
      <c r="C10069" t="s">
        <v>13041</v>
      </c>
      <c r="D10069" t="s">
        <v>5050</v>
      </c>
      <c r="E10069" t="s">
        <v>2782</v>
      </c>
      <c r="G10069" t="s">
        <v>31</v>
      </c>
      <c r="H10069" t="s">
        <v>31</v>
      </c>
      <c r="I10069" t="s">
        <v>2758</v>
      </c>
      <c r="J10069" t="s">
        <v>2758</v>
      </c>
      <c r="K10069" t="s">
        <v>31</v>
      </c>
      <c r="L10069" t="s">
        <v>2805</v>
      </c>
      <c r="N10069" s="17" t="str">
        <f t="shared" si="314"/>
        <v>WB403</v>
      </c>
      <c r="O10069">
        <f t="shared" si="315"/>
        <v>5861</v>
      </c>
    </row>
    <row r="10070" spans="1:15" x14ac:dyDescent="0.3">
      <c r="A10070">
        <v>5861</v>
      </c>
      <c r="B10070" s="171"/>
      <c r="C10070" t="s">
        <v>13042</v>
      </c>
      <c r="D10070" t="s">
        <v>5050</v>
      </c>
      <c r="E10070" t="s">
        <v>2782</v>
      </c>
      <c r="G10070" t="s">
        <v>31</v>
      </c>
      <c r="H10070" t="s">
        <v>31</v>
      </c>
      <c r="I10070" t="s">
        <v>2758</v>
      </c>
      <c r="J10070" t="s">
        <v>2758</v>
      </c>
      <c r="K10070" t="s">
        <v>31</v>
      </c>
      <c r="L10070" t="s">
        <v>2805</v>
      </c>
      <c r="N10070" s="17" t="str">
        <f t="shared" si="314"/>
        <v>WB412</v>
      </c>
      <c r="O10070">
        <f t="shared" si="315"/>
        <v>5861</v>
      </c>
    </row>
    <row r="10071" spans="1:15" x14ac:dyDescent="0.3">
      <c r="A10071">
        <v>5861</v>
      </c>
      <c r="B10071" s="171"/>
      <c r="C10071" t="s">
        <v>13043</v>
      </c>
      <c r="D10071" t="s">
        <v>5050</v>
      </c>
      <c r="E10071" t="s">
        <v>2782</v>
      </c>
      <c r="G10071" t="s">
        <v>31</v>
      </c>
      <c r="H10071" t="s">
        <v>31</v>
      </c>
      <c r="I10071" t="s">
        <v>2758</v>
      </c>
      <c r="J10071" t="s">
        <v>2758</v>
      </c>
      <c r="K10071" t="s">
        <v>31</v>
      </c>
      <c r="L10071" t="s">
        <v>2805</v>
      </c>
      <c r="N10071" s="17" t="str">
        <f t="shared" si="314"/>
        <v>WB401</v>
      </c>
      <c r="O10071">
        <f t="shared" si="315"/>
        <v>5861</v>
      </c>
    </row>
    <row r="10072" spans="1:15" x14ac:dyDescent="0.3">
      <c r="A10072">
        <v>5861</v>
      </c>
      <c r="B10072" s="171"/>
      <c r="C10072" t="s">
        <v>13044</v>
      </c>
      <c r="D10072" t="s">
        <v>5050</v>
      </c>
      <c r="E10072" t="s">
        <v>2782</v>
      </c>
      <c r="G10072" t="s">
        <v>31</v>
      </c>
      <c r="H10072" t="s">
        <v>31</v>
      </c>
      <c r="I10072" t="s">
        <v>2758</v>
      </c>
      <c r="J10072" t="s">
        <v>2758</v>
      </c>
      <c r="K10072" t="s">
        <v>31</v>
      </c>
      <c r="L10072" t="s">
        <v>2805</v>
      </c>
      <c r="N10072" s="17" t="str">
        <f t="shared" si="314"/>
        <v>WB405</v>
      </c>
      <c r="O10072">
        <f t="shared" si="315"/>
        <v>5861</v>
      </c>
    </row>
    <row r="10073" spans="1:15" x14ac:dyDescent="0.3">
      <c r="A10073">
        <v>5861</v>
      </c>
      <c r="B10073" s="171"/>
      <c r="C10073" t="s">
        <v>13045</v>
      </c>
      <c r="D10073" t="s">
        <v>5050</v>
      </c>
      <c r="E10073" t="s">
        <v>2782</v>
      </c>
      <c r="G10073" t="s">
        <v>31</v>
      </c>
      <c r="H10073" t="s">
        <v>31</v>
      </c>
      <c r="I10073" t="s">
        <v>2758</v>
      </c>
      <c r="J10073" t="s">
        <v>2758</v>
      </c>
      <c r="K10073" t="s">
        <v>31</v>
      </c>
      <c r="L10073" t="s">
        <v>2805</v>
      </c>
      <c r="N10073" s="17" t="str">
        <f t="shared" si="314"/>
        <v>WB406</v>
      </c>
      <c r="O10073">
        <f t="shared" si="315"/>
        <v>5861</v>
      </c>
    </row>
    <row r="10074" spans="1:15" x14ac:dyDescent="0.3">
      <c r="A10074">
        <v>5861</v>
      </c>
      <c r="B10074" s="171"/>
      <c r="C10074" t="s">
        <v>13046</v>
      </c>
      <c r="D10074" t="s">
        <v>5050</v>
      </c>
      <c r="E10074" t="s">
        <v>2782</v>
      </c>
      <c r="G10074" t="s">
        <v>31</v>
      </c>
      <c r="H10074" t="s">
        <v>31</v>
      </c>
      <c r="I10074" t="s">
        <v>2758</v>
      </c>
      <c r="J10074" t="s">
        <v>2758</v>
      </c>
      <c r="K10074" t="s">
        <v>31</v>
      </c>
      <c r="L10074" t="s">
        <v>2805</v>
      </c>
      <c r="N10074" s="17" t="str">
        <f t="shared" si="314"/>
        <v>WB407</v>
      </c>
      <c r="O10074">
        <f t="shared" si="315"/>
        <v>5861</v>
      </c>
    </row>
    <row r="10075" spans="1:15" x14ac:dyDescent="0.3">
      <c r="A10075">
        <v>5861</v>
      </c>
      <c r="B10075" s="171"/>
      <c r="C10075" t="s">
        <v>13047</v>
      </c>
      <c r="D10075" t="s">
        <v>5050</v>
      </c>
      <c r="E10075" t="s">
        <v>2782</v>
      </c>
      <c r="G10075" t="s">
        <v>31</v>
      </c>
      <c r="H10075" t="s">
        <v>31</v>
      </c>
      <c r="I10075" t="s">
        <v>2758</v>
      </c>
      <c r="J10075" t="s">
        <v>2758</v>
      </c>
      <c r="K10075" t="s">
        <v>31</v>
      </c>
      <c r="L10075" t="s">
        <v>2805</v>
      </c>
      <c r="N10075" s="17" t="str">
        <f t="shared" si="314"/>
        <v>WB408</v>
      </c>
      <c r="O10075">
        <f t="shared" si="315"/>
        <v>5861</v>
      </c>
    </row>
    <row r="10076" spans="1:15" x14ac:dyDescent="0.3">
      <c r="A10076">
        <v>5861</v>
      </c>
      <c r="B10076" s="171"/>
      <c r="C10076" t="s">
        <v>13048</v>
      </c>
      <c r="D10076" t="s">
        <v>5050</v>
      </c>
      <c r="E10076" t="s">
        <v>2782</v>
      </c>
      <c r="G10076" t="s">
        <v>31</v>
      </c>
      <c r="H10076" t="s">
        <v>31</v>
      </c>
      <c r="I10076" t="s">
        <v>2758</v>
      </c>
      <c r="J10076" t="s">
        <v>2758</v>
      </c>
      <c r="K10076" t="s">
        <v>31</v>
      </c>
      <c r="L10076" t="s">
        <v>2805</v>
      </c>
      <c r="N10076" s="17" t="str">
        <f t="shared" si="314"/>
        <v>WB409</v>
      </c>
      <c r="O10076">
        <f t="shared" si="315"/>
        <v>5861</v>
      </c>
    </row>
    <row r="10077" spans="1:15" x14ac:dyDescent="0.3">
      <c r="A10077">
        <v>5861</v>
      </c>
      <c r="B10077" s="171"/>
      <c r="C10077" t="s">
        <v>13049</v>
      </c>
      <c r="D10077" t="s">
        <v>5050</v>
      </c>
      <c r="E10077" t="s">
        <v>2782</v>
      </c>
      <c r="G10077" t="s">
        <v>31</v>
      </c>
      <c r="H10077" t="s">
        <v>31</v>
      </c>
      <c r="I10077" t="s">
        <v>2758</v>
      </c>
      <c r="J10077" t="s">
        <v>2758</v>
      </c>
      <c r="K10077" t="s">
        <v>31</v>
      </c>
      <c r="L10077" t="s">
        <v>2805</v>
      </c>
      <c r="N10077" s="17" t="str">
        <f t="shared" si="314"/>
        <v>WB404</v>
      </c>
      <c r="O10077">
        <f t="shared" si="315"/>
        <v>5861</v>
      </c>
    </row>
    <row r="10078" spans="1:15" x14ac:dyDescent="0.3">
      <c r="A10078">
        <v>5861</v>
      </c>
      <c r="B10078" s="171"/>
      <c r="C10078" t="s">
        <v>13050</v>
      </c>
      <c r="D10078" t="s">
        <v>5050</v>
      </c>
      <c r="E10078" t="s">
        <v>2782</v>
      </c>
      <c r="G10078" t="s">
        <v>31</v>
      </c>
      <c r="H10078" t="s">
        <v>31</v>
      </c>
      <c r="I10078" t="s">
        <v>2758</v>
      </c>
      <c r="J10078" t="s">
        <v>2758</v>
      </c>
      <c r="K10078" t="s">
        <v>31</v>
      </c>
      <c r="L10078" t="s">
        <v>2805</v>
      </c>
      <c r="N10078" s="17" t="str">
        <f t="shared" si="314"/>
        <v>WB402</v>
      </c>
      <c r="O10078">
        <f t="shared" si="315"/>
        <v>5861</v>
      </c>
    </row>
    <row r="10079" spans="1:15" x14ac:dyDescent="0.3">
      <c r="A10079">
        <v>5861</v>
      </c>
      <c r="B10079" s="171"/>
      <c r="C10079" t="s">
        <v>13051</v>
      </c>
      <c r="D10079" t="s">
        <v>5050</v>
      </c>
      <c r="E10079" t="s">
        <v>2782</v>
      </c>
      <c r="G10079" t="s">
        <v>31</v>
      </c>
      <c r="H10079" t="s">
        <v>31</v>
      </c>
      <c r="I10079" t="s">
        <v>2758</v>
      </c>
      <c r="J10079" t="s">
        <v>2758</v>
      </c>
      <c r="K10079" t="s">
        <v>31</v>
      </c>
      <c r="L10079" t="s">
        <v>2805</v>
      </c>
      <c r="N10079" s="17" t="str">
        <f t="shared" si="314"/>
        <v>WR861</v>
      </c>
      <c r="O10079">
        <f t="shared" si="315"/>
        <v>5861</v>
      </c>
    </row>
    <row r="10080" spans="1:15" x14ac:dyDescent="0.3">
      <c r="A10080">
        <v>5861</v>
      </c>
      <c r="B10080" s="171"/>
      <c r="C10080" t="s">
        <v>13052</v>
      </c>
      <c r="D10080" t="s">
        <v>5050</v>
      </c>
      <c r="E10080" t="s">
        <v>2782</v>
      </c>
      <c r="G10080" t="s">
        <v>31</v>
      </c>
      <c r="H10080" t="s">
        <v>31</v>
      </c>
      <c r="I10080" t="s">
        <v>2758</v>
      </c>
      <c r="J10080" t="s">
        <v>2758</v>
      </c>
      <c r="K10080" t="s">
        <v>31</v>
      </c>
      <c r="L10080" t="s">
        <v>2805</v>
      </c>
      <c r="N10080" s="17" t="str">
        <f t="shared" si="314"/>
        <v>WB466</v>
      </c>
      <c r="O10080">
        <f t="shared" si="315"/>
        <v>5861</v>
      </c>
    </row>
    <row r="10081" spans="1:15" x14ac:dyDescent="0.3">
      <c r="A10081">
        <v>5861</v>
      </c>
      <c r="B10081" s="171"/>
      <c r="C10081" t="s">
        <v>13053</v>
      </c>
      <c r="D10081" t="s">
        <v>5050</v>
      </c>
      <c r="E10081" t="s">
        <v>2782</v>
      </c>
      <c r="G10081" t="s">
        <v>31</v>
      </c>
      <c r="H10081" t="s">
        <v>31</v>
      </c>
      <c r="I10081" t="s">
        <v>2758</v>
      </c>
      <c r="J10081" t="s">
        <v>2758</v>
      </c>
      <c r="K10081" t="s">
        <v>31</v>
      </c>
      <c r="L10081" t="s">
        <v>2805</v>
      </c>
      <c r="N10081" s="17" t="str">
        <f t="shared" si="314"/>
        <v>WR863</v>
      </c>
      <c r="O10081">
        <f t="shared" si="315"/>
        <v>5861</v>
      </c>
    </row>
    <row r="10082" spans="1:15" x14ac:dyDescent="0.3">
      <c r="A10082">
        <v>5861</v>
      </c>
      <c r="B10082" s="171"/>
      <c r="C10082" t="s">
        <v>13054</v>
      </c>
      <c r="D10082" t="s">
        <v>5050</v>
      </c>
      <c r="E10082" t="s">
        <v>2782</v>
      </c>
      <c r="G10082" t="s">
        <v>31</v>
      </c>
      <c r="H10082" t="s">
        <v>31</v>
      </c>
      <c r="I10082" t="s">
        <v>2758</v>
      </c>
      <c r="J10082" t="s">
        <v>2758</v>
      </c>
      <c r="K10082" t="s">
        <v>31</v>
      </c>
      <c r="L10082" t="s">
        <v>2805</v>
      </c>
      <c r="N10082" s="17" t="str">
        <f t="shared" si="314"/>
        <v>LS337</v>
      </c>
      <c r="O10082">
        <f t="shared" si="315"/>
        <v>5861</v>
      </c>
    </row>
    <row r="10083" spans="1:15" x14ac:dyDescent="0.3">
      <c r="A10083">
        <v>5861</v>
      </c>
      <c r="B10083" s="171"/>
      <c r="C10083" t="s">
        <v>13055</v>
      </c>
      <c r="D10083" t="s">
        <v>5050</v>
      </c>
      <c r="E10083" t="s">
        <v>2782</v>
      </c>
      <c r="G10083" t="s">
        <v>31</v>
      </c>
      <c r="H10083" t="s">
        <v>31</v>
      </c>
      <c r="I10083" t="s">
        <v>2758</v>
      </c>
      <c r="J10083" t="s">
        <v>2758</v>
      </c>
      <c r="K10083" t="s">
        <v>31</v>
      </c>
      <c r="L10083" t="s">
        <v>2805</v>
      </c>
      <c r="N10083" s="17" t="str">
        <f t="shared" si="314"/>
        <v>WR864</v>
      </c>
      <c r="O10083">
        <f t="shared" si="315"/>
        <v>5861</v>
      </c>
    </row>
    <row r="10084" spans="1:15" x14ac:dyDescent="0.3">
      <c r="A10084">
        <v>5861</v>
      </c>
      <c r="B10084" s="171"/>
      <c r="C10084" t="s">
        <v>13056</v>
      </c>
      <c r="D10084" t="s">
        <v>5050</v>
      </c>
      <c r="E10084" t="s">
        <v>2782</v>
      </c>
      <c r="G10084" t="s">
        <v>31</v>
      </c>
      <c r="H10084" t="s">
        <v>31</v>
      </c>
      <c r="I10084" t="s">
        <v>2758</v>
      </c>
      <c r="J10084" t="s">
        <v>2758</v>
      </c>
      <c r="K10084" t="s">
        <v>31</v>
      </c>
      <c r="L10084" t="s">
        <v>2805</v>
      </c>
      <c r="N10084" s="17" t="str">
        <f t="shared" si="314"/>
        <v>LS685</v>
      </c>
      <c r="O10084">
        <f t="shared" si="315"/>
        <v>5861</v>
      </c>
    </row>
    <row r="10085" spans="1:15" x14ac:dyDescent="0.3">
      <c r="A10085">
        <v>5861</v>
      </c>
      <c r="B10085" s="171"/>
      <c r="C10085" t="s">
        <v>13057</v>
      </c>
      <c r="D10085" t="s">
        <v>5050</v>
      </c>
      <c r="E10085" t="s">
        <v>2782</v>
      </c>
      <c r="G10085" t="s">
        <v>31</v>
      </c>
      <c r="H10085" t="s">
        <v>31</v>
      </c>
      <c r="I10085" t="s">
        <v>2758</v>
      </c>
      <c r="J10085" t="s">
        <v>2758</v>
      </c>
      <c r="K10085" t="s">
        <v>31</v>
      </c>
      <c r="L10085" t="s">
        <v>2805</v>
      </c>
      <c r="N10085" s="17" t="str">
        <f t="shared" si="314"/>
        <v>WR865</v>
      </c>
      <c r="O10085">
        <f t="shared" si="315"/>
        <v>5861</v>
      </c>
    </row>
    <row r="10086" spans="1:15" x14ac:dyDescent="0.3">
      <c r="A10086">
        <v>5861</v>
      </c>
      <c r="B10086" s="171"/>
      <c r="C10086" t="s">
        <v>13058</v>
      </c>
      <c r="D10086" t="s">
        <v>5050</v>
      </c>
      <c r="E10086" t="s">
        <v>2782</v>
      </c>
      <c r="G10086" t="s">
        <v>31</v>
      </c>
      <c r="H10086" t="s">
        <v>31</v>
      </c>
      <c r="I10086" t="s">
        <v>2758</v>
      </c>
      <c r="J10086" t="s">
        <v>2758</v>
      </c>
      <c r="K10086" t="s">
        <v>31</v>
      </c>
      <c r="L10086" t="s">
        <v>2805</v>
      </c>
      <c r="N10086" s="17" t="str">
        <f t="shared" si="314"/>
        <v>CQ448</v>
      </c>
      <c r="O10086">
        <f t="shared" si="315"/>
        <v>5861</v>
      </c>
    </row>
    <row r="10087" spans="1:15" x14ac:dyDescent="0.3">
      <c r="A10087">
        <v>5861</v>
      </c>
      <c r="B10087" s="171"/>
      <c r="C10087" t="s">
        <v>13059</v>
      </c>
      <c r="D10087" t="s">
        <v>5050</v>
      </c>
      <c r="E10087" t="s">
        <v>2782</v>
      </c>
      <c r="G10087" t="s">
        <v>31</v>
      </c>
      <c r="H10087" t="s">
        <v>31</v>
      </c>
      <c r="I10087" t="s">
        <v>2758</v>
      </c>
      <c r="J10087" t="s">
        <v>2758</v>
      </c>
      <c r="K10087" t="s">
        <v>31</v>
      </c>
      <c r="L10087" t="s">
        <v>2805</v>
      </c>
      <c r="N10087" s="17" t="str">
        <f t="shared" si="314"/>
        <v>CQ449</v>
      </c>
      <c r="O10087">
        <f t="shared" si="315"/>
        <v>5861</v>
      </c>
    </row>
    <row r="10088" spans="1:15" x14ac:dyDescent="0.3">
      <c r="A10088">
        <v>5861</v>
      </c>
      <c r="B10088" s="171"/>
      <c r="C10088" t="s">
        <v>13060</v>
      </c>
      <c r="D10088" t="s">
        <v>5050</v>
      </c>
      <c r="E10088" t="s">
        <v>2782</v>
      </c>
      <c r="G10088" t="s">
        <v>31</v>
      </c>
      <c r="H10088" t="s">
        <v>31</v>
      </c>
      <c r="I10088" t="s">
        <v>2758</v>
      </c>
      <c r="J10088" t="s">
        <v>2758</v>
      </c>
      <c r="K10088" t="s">
        <v>31</v>
      </c>
      <c r="L10088" t="s">
        <v>2805</v>
      </c>
      <c r="N10088" s="17" t="str">
        <f t="shared" si="314"/>
        <v>IS080</v>
      </c>
      <c r="O10088">
        <f t="shared" si="315"/>
        <v>5861</v>
      </c>
    </row>
    <row r="10089" spans="1:15" x14ac:dyDescent="0.3">
      <c r="A10089">
        <v>5861</v>
      </c>
      <c r="B10089" s="171"/>
      <c r="C10089" t="s">
        <v>13061</v>
      </c>
      <c r="D10089" t="s">
        <v>5050</v>
      </c>
      <c r="E10089" t="s">
        <v>2782</v>
      </c>
      <c r="G10089" t="s">
        <v>31</v>
      </c>
      <c r="H10089" t="s">
        <v>31</v>
      </c>
      <c r="I10089" t="s">
        <v>2758</v>
      </c>
      <c r="J10089" t="s">
        <v>2758</v>
      </c>
      <c r="K10089" t="s">
        <v>31</v>
      </c>
      <c r="L10089" t="s">
        <v>2805</v>
      </c>
      <c r="N10089" s="17" t="str">
        <f t="shared" si="314"/>
        <v>WZ733</v>
      </c>
      <c r="O10089">
        <f t="shared" si="315"/>
        <v>5861</v>
      </c>
    </row>
    <row r="10090" spans="1:15" x14ac:dyDescent="0.3">
      <c r="A10090">
        <v>5861</v>
      </c>
      <c r="B10090" s="171"/>
      <c r="C10090" t="s">
        <v>13062</v>
      </c>
      <c r="D10090" t="s">
        <v>5050</v>
      </c>
      <c r="E10090" t="s">
        <v>2782</v>
      </c>
      <c r="G10090" t="s">
        <v>31</v>
      </c>
      <c r="H10090" t="s">
        <v>31</v>
      </c>
      <c r="I10090" t="s">
        <v>2758</v>
      </c>
      <c r="J10090" t="s">
        <v>2758</v>
      </c>
      <c r="K10090" t="s">
        <v>31</v>
      </c>
      <c r="L10090" t="s">
        <v>2805</v>
      </c>
      <c r="N10090" s="17" t="str">
        <f t="shared" si="314"/>
        <v>WR866</v>
      </c>
      <c r="O10090">
        <f t="shared" si="315"/>
        <v>5861</v>
      </c>
    </row>
    <row r="10091" spans="1:15" x14ac:dyDescent="0.3">
      <c r="A10091">
        <v>5861</v>
      </c>
      <c r="B10091" s="171"/>
      <c r="C10091" t="s">
        <v>13063</v>
      </c>
      <c r="D10091" t="s">
        <v>5050</v>
      </c>
      <c r="E10091" t="s">
        <v>2782</v>
      </c>
      <c r="G10091" t="s">
        <v>31</v>
      </c>
      <c r="H10091" t="s">
        <v>31</v>
      </c>
      <c r="I10091" t="s">
        <v>2758</v>
      </c>
      <c r="J10091" t="s">
        <v>2758</v>
      </c>
      <c r="K10091" t="s">
        <v>31</v>
      </c>
      <c r="L10091" t="s">
        <v>2805</v>
      </c>
      <c r="N10091" s="17" t="str">
        <f t="shared" si="314"/>
        <v>WR871</v>
      </c>
      <c r="O10091">
        <f t="shared" si="315"/>
        <v>5861</v>
      </c>
    </row>
    <row r="10092" spans="1:15" x14ac:dyDescent="0.3">
      <c r="A10092">
        <v>5861</v>
      </c>
      <c r="B10092" s="171"/>
      <c r="C10092" t="s">
        <v>13064</v>
      </c>
      <c r="D10092" t="s">
        <v>5050</v>
      </c>
      <c r="E10092" t="s">
        <v>2782</v>
      </c>
      <c r="G10092" t="s">
        <v>31</v>
      </c>
      <c r="H10092" t="s">
        <v>31</v>
      </c>
      <c r="I10092" t="s">
        <v>2758</v>
      </c>
      <c r="J10092" t="s">
        <v>2758</v>
      </c>
      <c r="K10092" t="s">
        <v>31</v>
      </c>
      <c r="L10092" t="s">
        <v>2805</v>
      </c>
      <c r="N10092" s="17" t="str">
        <f t="shared" si="314"/>
        <v>WR873</v>
      </c>
      <c r="O10092">
        <f t="shared" si="315"/>
        <v>5861</v>
      </c>
    </row>
    <row r="10093" spans="1:15" x14ac:dyDescent="0.3">
      <c r="A10093">
        <v>5861</v>
      </c>
      <c r="B10093" s="171"/>
      <c r="C10093" t="s">
        <v>13065</v>
      </c>
      <c r="D10093" t="s">
        <v>5050</v>
      </c>
      <c r="E10093" t="s">
        <v>2782</v>
      </c>
      <c r="G10093" t="s">
        <v>31</v>
      </c>
      <c r="H10093" t="s">
        <v>31</v>
      </c>
      <c r="I10093" t="s">
        <v>2758</v>
      </c>
      <c r="J10093" t="s">
        <v>2758</v>
      </c>
      <c r="K10093" t="s">
        <v>31</v>
      </c>
      <c r="L10093" t="s">
        <v>2805</v>
      </c>
      <c r="N10093" s="17" t="str">
        <f t="shared" si="314"/>
        <v>WR874</v>
      </c>
      <c r="O10093">
        <f t="shared" si="315"/>
        <v>5861</v>
      </c>
    </row>
    <row r="10094" spans="1:15" x14ac:dyDescent="0.3">
      <c r="A10094">
        <v>5861</v>
      </c>
      <c r="B10094" s="171"/>
      <c r="C10094" t="s">
        <v>13066</v>
      </c>
      <c r="D10094" t="s">
        <v>5050</v>
      </c>
      <c r="E10094" t="s">
        <v>2782</v>
      </c>
      <c r="G10094" t="s">
        <v>31</v>
      </c>
      <c r="H10094" t="s">
        <v>31</v>
      </c>
      <c r="I10094" t="s">
        <v>2758</v>
      </c>
      <c r="J10094" t="s">
        <v>2758</v>
      </c>
      <c r="K10094" t="s">
        <v>31</v>
      </c>
      <c r="L10094" t="s">
        <v>2805</v>
      </c>
      <c r="N10094" s="17" t="str">
        <f t="shared" si="314"/>
        <v>WR875</v>
      </c>
      <c r="O10094">
        <f t="shared" si="315"/>
        <v>5861</v>
      </c>
    </row>
    <row r="10095" spans="1:15" x14ac:dyDescent="0.3">
      <c r="A10095">
        <v>5861</v>
      </c>
      <c r="B10095" s="171"/>
      <c r="C10095" t="s">
        <v>13067</v>
      </c>
      <c r="D10095" t="s">
        <v>5050</v>
      </c>
      <c r="E10095" t="s">
        <v>2782</v>
      </c>
      <c r="G10095" t="s">
        <v>31</v>
      </c>
      <c r="H10095" t="s">
        <v>31</v>
      </c>
      <c r="I10095" t="s">
        <v>2758</v>
      </c>
      <c r="J10095" t="s">
        <v>2758</v>
      </c>
      <c r="K10095" t="s">
        <v>31</v>
      </c>
      <c r="L10095" t="s">
        <v>2805</v>
      </c>
      <c r="N10095" s="17" t="str">
        <f t="shared" si="314"/>
        <v>WR876</v>
      </c>
      <c r="O10095">
        <f t="shared" si="315"/>
        <v>5861</v>
      </c>
    </row>
    <row r="10096" spans="1:15" x14ac:dyDescent="0.3">
      <c r="A10096">
        <v>5861</v>
      </c>
      <c r="B10096" s="171"/>
      <c r="C10096" t="s">
        <v>13068</v>
      </c>
      <c r="D10096" t="s">
        <v>5050</v>
      </c>
      <c r="E10096" t="s">
        <v>2782</v>
      </c>
      <c r="G10096" t="s">
        <v>31</v>
      </c>
      <c r="H10096" t="s">
        <v>31</v>
      </c>
      <c r="I10096" t="s">
        <v>2758</v>
      </c>
      <c r="J10096" t="s">
        <v>2758</v>
      </c>
      <c r="K10096" t="s">
        <v>31</v>
      </c>
      <c r="L10096" t="s">
        <v>2805</v>
      </c>
      <c r="N10096" s="17" t="str">
        <f t="shared" si="314"/>
        <v>WX727</v>
      </c>
      <c r="O10096">
        <f t="shared" si="315"/>
        <v>5861</v>
      </c>
    </row>
    <row r="10097" spans="1:15" x14ac:dyDescent="0.3">
      <c r="A10097">
        <v>5861</v>
      </c>
      <c r="B10097" s="171"/>
      <c r="C10097" t="s">
        <v>13069</v>
      </c>
      <c r="D10097" t="s">
        <v>5050</v>
      </c>
      <c r="E10097" t="s">
        <v>2782</v>
      </c>
      <c r="G10097" t="s">
        <v>31</v>
      </c>
      <c r="H10097" t="s">
        <v>31</v>
      </c>
      <c r="I10097" t="s">
        <v>2758</v>
      </c>
      <c r="J10097" t="s">
        <v>2758</v>
      </c>
      <c r="K10097" t="s">
        <v>31</v>
      </c>
      <c r="L10097" t="s">
        <v>2805</v>
      </c>
      <c r="N10097" s="17" t="str">
        <f t="shared" si="314"/>
        <v>WR867</v>
      </c>
      <c r="O10097">
        <f t="shared" si="315"/>
        <v>5861</v>
      </c>
    </row>
    <row r="10098" spans="1:15" x14ac:dyDescent="0.3">
      <c r="A10098">
        <v>5861</v>
      </c>
      <c r="B10098" s="171"/>
      <c r="C10098" t="s">
        <v>13070</v>
      </c>
      <c r="D10098" t="s">
        <v>5050</v>
      </c>
      <c r="E10098" t="s">
        <v>2782</v>
      </c>
      <c r="G10098" t="s">
        <v>31</v>
      </c>
      <c r="H10098" t="s">
        <v>31</v>
      </c>
      <c r="I10098" t="s">
        <v>2758</v>
      </c>
      <c r="J10098" t="s">
        <v>2758</v>
      </c>
      <c r="K10098" t="s">
        <v>31</v>
      </c>
      <c r="L10098" t="s">
        <v>2805</v>
      </c>
      <c r="N10098" s="17" t="str">
        <f t="shared" si="314"/>
        <v>WR868</v>
      </c>
      <c r="O10098">
        <f t="shared" si="315"/>
        <v>5861</v>
      </c>
    </row>
    <row r="10099" spans="1:15" x14ac:dyDescent="0.3">
      <c r="A10099">
        <v>5861</v>
      </c>
      <c r="B10099" s="171"/>
      <c r="C10099" t="s">
        <v>13071</v>
      </c>
      <c r="D10099" t="s">
        <v>5050</v>
      </c>
      <c r="E10099" t="s">
        <v>2782</v>
      </c>
      <c r="G10099" t="s">
        <v>31</v>
      </c>
      <c r="H10099" t="s">
        <v>31</v>
      </c>
      <c r="I10099" t="s">
        <v>2758</v>
      </c>
      <c r="J10099" t="s">
        <v>2758</v>
      </c>
      <c r="K10099" t="s">
        <v>31</v>
      </c>
      <c r="L10099" t="s">
        <v>2805</v>
      </c>
      <c r="N10099" s="17" t="str">
        <f t="shared" si="314"/>
        <v>WR869</v>
      </c>
      <c r="O10099">
        <f t="shared" si="315"/>
        <v>5861</v>
      </c>
    </row>
    <row r="10100" spans="1:15" x14ac:dyDescent="0.3">
      <c r="A10100">
        <v>5861</v>
      </c>
      <c r="B10100" s="171"/>
      <c r="C10100" t="s">
        <v>13072</v>
      </c>
      <c r="D10100" t="s">
        <v>5050</v>
      </c>
      <c r="E10100" t="s">
        <v>2782</v>
      </c>
      <c r="G10100" t="s">
        <v>31</v>
      </c>
      <c r="H10100" t="s">
        <v>31</v>
      </c>
      <c r="I10100" t="s">
        <v>2758</v>
      </c>
      <c r="J10100" t="s">
        <v>2758</v>
      </c>
      <c r="K10100" t="s">
        <v>31</v>
      </c>
      <c r="L10100" t="s">
        <v>2805</v>
      </c>
      <c r="N10100" s="17" t="str">
        <f t="shared" si="314"/>
        <v>WR870</v>
      </c>
      <c r="O10100">
        <f t="shared" si="315"/>
        <v>5861</v>
      </c>
    </row>
    <row r="10101" spans="1:15" x14ac:dyDescent="0.3">
      <c r="A10101">
        <v>5861</v>
      </c>
      <c r="B10101" s="171"/>
      <c r="C10101" t="s">
        <v>13073</v>
      </c>
      <c r="D10101" t="s">
        <v>5050</v>
      </c>
      <c r="E10101" t="s">
        <v>2782</v>
      </c>
      <c r="G10101" t="s">
        <v>31</v>
      </c>
      <c r="H10101" t="s">
        <v>31</v>
      </c>
      <c r="I10101" t="s">
        <v>2758</v>
      </c>
      <c r="J10101" t="s">
        <v>2758</v>
      </c>
      <c r="K10101" t="s">
        <v>31</v>
      </c>
      <c r="L10101" t="s">
        <v>2805</v>
      </c>
      <c r="N10101" s="17" t="str">
        <f t="shared" si="314"/>
        <v>LT532</v>
      </c>
      <c r="O10101">
        <f t="shared" si="315"/>
        <v>5861</v>
      </c>
    </row>
    <row r="10102" spans="1:15" x14ac:dyDescent="0.3">
      <c r="A10102">
        <v>5861</v>
      </c>
      <c r="B10102" s="171"/>
      <c r="C10102" t="s">
        <v>13074</v>
      </c>
      <c r="D10102" t="s">
        <v>5050</v>
      </c>
      <c r="E10102" t="s">
        <v>2782</v>
      </c>
      <c r="G10102" t="s">
        <v>31</v>
      </c>
      <c r="H10102" t="s">
        <v>31</v>
      </c>
      <c r="I10102" t="s">
        <v>2758</v>
      </c>
      <c r="J10102" t="s">
        <v>2758</v>
      </c>
      <c r="K10102" t="s">
        <v>31</v>
      </c>
      <c r="L10102" t="s">
        <v>2805</v>
      </c>
      <c r="N10102" s="17" t="str">
        <f t="shared" si="314"/>
        <v>WX728</v>
      </c>
      <c r="O10102">
        <f t="shared" si="315"/>
        <v>5861</v>
      </c>
    </row>
    <row r="10103" spans="1:15" x14ac:dyDescent="0.3">
      <c r="A10103">
        <v>5861</v>
      </c>
      <c r="B10103" s="171"/>
      <c r="C10103" t="s">
        <v>13075</v>
      </c>
      <c r="D10103" t="s">
        <v>5050</v>
      </c>
      <c r="E10103" t="s">
        <v>2782</v>
      </c>
      <c r="G10103" t="s">
        <v>31</v>
      </c>
      <c r="H10103" t="s">
        <v>31</v>
      </c>
      <c r="I10103" t="s">
        <v>2758</v>
      </c>
      <c r="J10103" t="s">
        <v>2758</v>
      </c>
      <c r="K10103" t="s">
        <v>31</v>
      </c>
      <c r="L10103" t="s">
        <v>2805</v>
      </c>
      <c r="N10103" s="17" t="str">
        <f t="shared" si="314"/>
        <v>LU281</v>
      </c>
      <c r="O10103">
        <f t="shared" si="315"/>
        <v>5861</v>
      </c>
    </row>
    <row r="10104" spans="1:15" x14ac:dyDescent="0.3">
      <c r="A10104">
        <v>5861</v>
      </c>
      <c r="B10104" s="171"/>
      <c r="C10104" t="s">
        <v>13076</v>
      </c>
      <c r="D10104" t="s">
        <v>5050</v>
      </c>
      <c r="E10104" t="s">
        <v>2782</v>
      </c>
      <c r="G10104" t="s">
        <v>31</v>
      </c>
      <c r="H10104" t="s">
        <v>31</v>
      </c>
      <c r="I10104" t="s">
        <v>2758</v>
      </c>
      <c r="J10104" t="s">
        <v>2758</v>
      </c>
      <c r="K10104" t="s">
        <v>31</v>
      </c>
      <c r="L10104" t="s">
        <v>2805</v>
      </c>
      <c r="N10104" s="17" t="str">
        <f t="shared" si="314"/>
        <v>WR877</v>
      </c>
      <c r="O10104">
        <f t="shared" si="315"/>
        <v>5861</v>
      </c>
    </row>
    <row r="10105" spans="1:15" x14ac:dyDescent="0.3">
      <c r="A10105">
        <v>5861</v>
      </c>
      <c r="B10105" s="171"/>
      <c r="C10105" t="s">
        <v>13077</v>
      </c>
      <c r="D10105" t="s">
        <v>5050</v>
      </c>
      <c r="E10105" t="s">
        <v>2782</v>
      </c>
      <c r="G10105" t="s">
        <v>31</v>
      </c>
      <c r="H10105" t="s">
        <v>31</v>
      </c>
      <c r="I10105" t="s">
        <v>2758</v>
      </c>
      <c r="J10105" t="s">
        <v>2758</v>
      </c>
      <c r="K10105" t="s">
        <v>31</v>
      </c>
      <c r="L10105" t="s">
        <v>2805</v>
      </c>
      <c r="N10105" s="17" t="str">
        <f t="shared" si="314"/>
        <v>WR878</v>
      </c>
      <c r="O10105">
        <f t="shared" si="315"/>
        <v>5861</v>
      </c>
    </row>
    <row r="10106" spans="1:15" x14ac:dyDescent="0.3">
      <c r="A10106">
        <v>5861</v>
      </c>
      <c r="B10106" s="171"/>
      <c r="C10106" t="s">
        <v>13078</v>
      </c>
      <c r="D10106" t="s">
        <v>5050</v>
      </c>
      <c r="E10106" t="s">
        <v>2782</v>
      </c>
      <c r="G10106" t="s">
        <v>31</v>
      </c>
      <c r="H10106" t="s">
        <v>31</v>
      </c>
      <c r="I10106" t="s">
        <v>2758</v>
      </c>
      <c r="J10106" t="s">
        <v>2758</v>
      </c>
      <c r="K10106" t="s">
        <v>31</v>
      </c>
      <c r="L10106" t="s">
        <v>2805</v>
      </c>
      <c r="N10106" s="17" t="str">
        <f t="shared" si="314"/>
        <v>LS956</v>
      </c>
      <c r="O10106">
        <f t="shared" si="315"/>
        <v>5861</v>
      </c>
    </row>
    <row r="10107" spans="1:15" x14ac:dyDescent="0.3">
      <c r="A10107">
        <v>5861</v>
      </c>
      <c r="B10107" s="171"/>
      <c r="C10107" t="s">
        <v>13079</v>
      </c>
      <c r="D10107" t="s">
        <v>5050</v>
      </c>
      <c r="E10107" t="s">
        <v>2782</v>
      </c>
      <c r="G10107" t="s">
        <v>31</v>
      </c>
      <c r="H10107" t="s">
        <v>31</v>
      </c>
      <c r="I10107" t="s">
        <v>2758</v>
      </c>
      <c r="J10107" t="s">
        <v>2758</v>
      </c>
      <c r="K10107" t="s">
        <v>31</v>
      </c>
      <c r="L10107" t="s">
        <v>2805</v>
      </c>
      <c r="N10107" s="17" t="str">
        <f t="shared" si="314"/>
        <v>WR879</v>
      </c>
      <c r="O10107">
        <f t="shared" si="315"/>
        <v>5861</v>
      </c>
    </row>
    <row r="10108" spans="1:15" x14ac:dyDescent="0.3">
      <c r="A10108">
        <v>5861</v>
      </c>
      <c r="B10108" s="171"/>
      <c r="C10108" t="s">
        <v>13080</v>
      </c>
      <c r="D10108" t="s">
        <v>5050</v>
      </c>
      <c r="E10108" t="s">
        <v>2782</v>
      </c>
      <c r="G10108" t="s">
        <v>31</v>
      </c>
      <c r="H10108" t="s">
        <v>31</v>
      </c>
      <c r="I10108" t="s">
        <v>2758</v>
      </c>
      <c r="J10108" t="s">
        <v>2758</v>
      </c>
      <c r="K10108" t="s">
        <v>31</v>
      </c>
      <c r="L10108" t="s">
        <v>2805</v>
      </c>
      <c r="N10108" s="17" t="str">
        <f t="shared" si="314"/>
        <v>LS193</v>
      </c>
      <c r="O10108">
        <f t="shared" si="315"/>
        <v>5861</v>
      </c>
    </row>
    <row r="10109" spans="1:15" x14ac:dyDescent="0.3">
      <c r="A10109">
        <v>5861</v>
      </c>
      <c r="B10109" s="171"/>
      <c r="C10109" t="s">
        <v>13081</v>
      </c>
      <c r="D10109" t="s">
        <v>5050</v>
      </c>
      <c r="E10109" t="s">
        <v>2782</v>
      </c>
      <c r="G10109" t="s">
        <v>31</v>
      </c>
      <c r="H10109" t="s">
        <v>31</v>
      </c>
      <c r="I10109" t="s">
        <v>2758</v>
      </c>
      <c r="J10109" t="s">
        <v>2758</v>
      </c>
      <c r="K10109" t="s">
        <v>31</v>
      </c>
      <c r="L10109" t="s">
        <v>2805</v>
      </c>
      <c r="N10109" s="17" t="str">
        <f t="shared" si="314"/>
        <v>WZ082</v>
      </c>
      <c r="O10109">
        <f t="shared" si="315"/>
        <v>5861</v>
      </c>
    </row>
    <row r="10110" spans="1:15" x14ac:dyDescent="0.3">
      <c r="A10110">
        <v>5861</v>
      </c>
      <c r="B10110" s="171"/>
      <c r="C10110" t="s">
        <v>13082</v>
      </c>
      <c r="D10110" t="s">
        <v>5050</v>
      </c>
      <c r="E10110" t="s">
        <v>2782</v>
      </c>
      <c r="G10110" t="s">
        <v>31</v>
      </c>
      <c r="H10110" t="s">
        <v>31</v>
      </c>
      <c r="I10110" t="s">
        <v>2758</v>
      </c>
      <c r="J10110" t="s">
        <v>2758</v>
      </c>
      <c r="K10110" t="s">
        <v>31</v>
      </c>
      <c r="L10110" t="s">
        <v>2805</v>
      </c>
      <c r="N10110" s="17" t="str">
        <f t="shared" si="314"/>
        <v>WB652</v>
      </c>
      <c r="O10110">
        <f t="shared" si="315"/>
        <v>5861</v>
      </c>
    </row>
    <row r="10111" spans="1:15" x14ac:dyDescent="0.3">
      <c r="A10111">
        <v>5861</v>
      </c>
      <c r="B10111" s="171"/>
      <c r="C10111" t="s">
        <v>13083</v>
      </c>
      <c r="D10111" t="s">
        <v>5050</v>
      </c>
      <c r="E10111" t="s">
        <v>2782</v>
      </c>
      <c r="G10111" t="s">
        <v>31</v>
      </c>
      <c r="H10111" t="s">
        <v>31</v>
      </c>
      <c r="I10111" t="s">
        <v>2758</v>
      </c>
      <c r="J10111" t="s">
        <v>2758</v>
      </c>
      <c r="K10111" t="s">
        <v>31</v>
      </c>
      <c r="L10111" t="s">
        <v>2805</v>
      </c>
      <c r="N10111" s="17" t="str">
        <f t="shared" si="314"/>
        <v>LV007</v>
      </c>
      <c r="O10111">
        <f t="shared" si="315"/>
        <v>5861</v>
      </c>
    </row>
    <row r="10112" spans="1:15" x14ac:dyDescent="0.3">
      <c r="A10112">
        <v>5861</v>
      </c>
      <c r="B10112" s="171"/>
      <c r="C10112" t="s">
        <v>13084</v>
      </c>
      <c r="D10112" t="s">
        <v>5050</v>
      </c>
      <c r="E10112" t="s">
        <v>2782</v>
      </c>
      <c r="G10112" t="s">
        <v>31</v>
      </c>
      <c r="H10112" t="s">
        <v>31</v>
      </c>
      <c r="I10112" t="s">
        <v>2758</v>
      </c>
      <c r="J10112" t="s">
        <v>2758</v>
      </c>
      <c r="K10112" t="s">
        <v>31</v>
      </c>
      <c r="L10112" t="s">
        <v>2805</v>
      </c>
      <c r="N10112" s="17" t="str">
        <f t="shared" si="314"/>
        <v>CQ450</v>
      </c>
      <c r="O10112">
        <f t="shared" si="315"/>
        <v>5861</v>
      </c>
    </row>
    <row r="10113" spans="1:15" x14ac:dyDescent="0.3">
      <c r="A10113">
        <v>5861</v>
      </c>
      <c r="B10113" s="171"/>
      <c r="C10113" t="s">
        <v>13085</v>
      </c>
      <c r="D10113" t="s">
        <v>5050</v>
      </c>
      <c r="E10113" t="s">
        <v>2782</v>
      </c>
      <c r="G10113" t="s">
        <v>31</v>
      </c>
      <c r="H10113" t="s">
        <v>31</v>
      </c>
      <c r="I10113" t="s">
        <v>2758</v>
      </c>
      <c r="J10113" t="s">
        <v>2758</v>
      </c>
      <c r="K10113" t="s">
        <v>31</v>
      </c>
      <c r="L10113" t="s">
        <v>2805</v>
      </c>
      <c r="N10113" s="17" t="str">
        <f t="shared" si="314"/>
        <v>WR881</v>
      </c>
      <c r="O10113">
        <f t="shared" si="315"/>
        <v>5861</v>
      </c>
    </row>
    <row r="10114" spans="1:15" x14ac:dyDescent="0.3">
      <c r="A10114">
        <v>5861</v>
      </c>
      <c r="B10114" s="171"/>
      <c r="C10114" t="s">
        <v>13086</v>
      </c>
      <c r="D10114" t="s">
        <v>5050</v>
      </c>
      <c r="E10114" t="s">
        <v>2782</v>
      </c>
      <c r="G10114" t="s">
        <v>31</v>
      </c>
      <c r="H10114" t="s">
        <v>31</v>
      </c>
      <c r="I10114" t="s">
        <v>2758</v>
      </c>
      <c r="J10114" t="s">
        <v>2758</v>
      </c>
      <c r="K10114" t="s">
        <v>31</v>
      </c>
      <c r="L10114" t="s">
        <v>2805</v>
      </c>
      <c r="N10114" s="17" t="str">
        <f t="shared" ref="N10114:N10177" si="316">C10114</f>
        <v>WR882</v>
      </c>
      <c r="O10114">
        <f t="shared" ref="O10114:O10177" si="317">A10114</f>
        <v>5861</v>
      </c>
    </row>
    <row r="10115" spans="1:15" x14ac:dyDescent="0.3">
      <c r="A10115">
        <v>5861</v>
      </c>
      <c r="B10115" s="171"/>
      <c r="C10115" t="s">
        <v>13087</v>
      </c>
      <c r="D10115" t="s">
        <v>5050</v>
      </c>
      <c r="E10115" t="s">
        <v>2782</v>
      </c>
      <c r="G10115" t="s">
        <v>31</v>
      </c>
      <c r="H10115" t="s">
        <v>31</v>
      </c>
      <c r="I10115" t="s">
        <v>2758</v>
      </c>
      <c r="J10115" t="s">
        <v>2758</v>
      </c>
      <c r="K10115" t="s">
        <v>31</v>
      </c>
      <c r="L10115" t="s">
        <v>2805</v>
      </c>
      <c r="N10115" s="17" t="str">
        <f t="shared" si="316"/>
        <v>WR883</v>
      </c>
      <c r="O10115">
        <f t="shared" si="317"/>
        <v>5861</v>
      </c>
    </row>
    <row r="10116" spans="1:15" x14ac:dyDescent="0.3">
      <c r="A10116">
        <v>5861</v>
      </c>
      <c r="B10116" s="171"/>
      <c r="C10116" t="s">
        <v>13088</v>
      </c>
      <c r="D10116" t="s">
        <v>5050</v>
      </c>
      <c r="E10116" t="s">
        <v>2782</v>
      </c>
      <c r="G10116" t="s">
        <v>31</v>
      </c>
      <c r="H10116" t="s">
        <v>31</v>
      </c>
      <c r="I10116" t="s">
        <v>2758</v>
      </c>
      <c r="J10116" t="s">
        <v>2758</v>
      </c>
      <c r="K10116" t="s">
        <v>31</v>
      </c>
      <c r="L10116" t="s">
        <v>2805</v>
      </c>
      <c r="N10116" s="17" t="str">
        <f t="shared" si="316"/>
        <v>WR884</v>
      </c>
      <c r="O10116">
        <f t="shared" si="317"/>
        <v>5861</v>
      </c>
    </row>
    <row r="10117" spans="1:15" x14ac:dyDescent="0.3">
      <c r="A10117">
        <v>5861</v>
      </c>
      <c r="B10117" s="171"/>
      <c r="C10117" t="s">
        <v>13089</v>
      </c>
      <c r="D10117" t="s">
        <v>5050</v>
      </c>
      <c r="E10117" t="s">
        <v>2782</v>
      </c>
      <c r="G10117" t="s">
        <v>31</v>
      </c>
      <c r="H10117" t="s">
        <v>31</v>
      </c>
      <c r="I10117" t="s">
        <v>2758</v>
      </c>
      <c r="J10117" t="s">
        <v>2758</v>
      </c>
      <c r="K10117" t="s">
        <v>31</v>
      </c>
      <c r="L10117" t="s">
        <v>2805</v>
      </c>
      <c r="N10117" s="17" t="str">
        <f t="shared" si="316"/>
        <v>WR885</v>
      </c>
      <c r="O10117">
        <f t="shared" si="317"/>
        <v>5861</v>
      </c>
    </row>
    <row r="10118" spans="1:15" x14ac:dyDescent="0.3">
      <c r="A10118">
        <v>5861</v>
      </c>
      <c r="B10118" s="171"/>
      <c r="C10118" t="s">
        <v>13090</v>
      </c>
      <c r="D10118" t="s">
        <v>5050</v>
      </c>
      <c r="E10118" t="s">
        <v>2782</v>
      </c>
      <c r="G10118" t="s">
        <v>31</v>
      </c>
      <c r="H10118" t="s">
        <v>31</v>
      </c>
      <c r="I10118" t="s">
        <v>2758</v>
      </c>
      <c r="J10118" t="s">
        <v>2758</v>
      </c>
      <c r="K10118" t="s">
        <v>31</v>
      </c>
      <c r="L10118" t="s">
        <v>2805</v>
      </c>
      <c r="N10118" s="17" t="str">
        <f t="shared" si="316"/>
        <v>WR886</v>
      </c>
      <c r="O10118">
        <f t="shared" si="317"/>
        <v>5861</v>
      </c>
    </row>
    <row r="10119" spans="1:15" x14ac:dyDescent="0.3">
      <c r="A10119">
        <v>5861</v>
      </c>
      <c r="B10119" s="171"/>
      <c r="C10119" t="s">
        <v>13091</v>
      </c>
      <c r="D10119" t="s">
        <v>5050</v>
      </c>
      <c r="E10119" t="s">
        <v>2782</v>
      </c>
      <c r="G10119" t="s">
        <v>31</v>
      </c>
      <c r="H10119" t="s">
        <v>31</v>
      </c>
      <c r="I10119" t="s">
        <v>2758</v>
      </c>
      <c r="J10119" t="s">
        <v>2758</v>
      </c>
      <c r="K10119" t="s">
        <v>31</v>
      </c>
      <c r="L10119" t="s">
        <v>2805</v>
      </c>
      <c r="N10119" s="17" t="str">
        <f t="shared" si="316"/>
        <v>WR887</v>
      </c>
      <c r="O10119">
        <f t="shared" si="317"/>
        <v>5861</v>
      </c>
    </row>
    <row r="10120" spans="1:15" x14ac:dyDescent="0.3">
      <c r="A10120">
        <v>5861</v>
      </c>
      <c r="B10120" s="171"/>
      <c r="C10120" t="s">
        <v>13092</v>
      </c>
      <c r="D10120" t="s">
        <v>5050</v>
      </c>
      <c r="E10120" t="s">
        <v>2782</v>
      </c>
      <c r="G10120" t="s">
        <v>31</v>
      </c>
      <c r="H10120" t="s">
        <v>31</v>
      </c>
      <c r="I10120" t="s">
        <v>2758</v>
      </c>
      <c r="J10120" t="s">
        <v>2758</v>
      </c>
      <c r="K10120" t="s">
        <v>31</v>
      </c>
      <c r="L10120" t="s">
        <v>2805</v>
      </c>
      <c r="N10120" s="17" t="str">
        <f t="shared" si="316"/>
        <v>WR880</v>
      </c>
      <c r="O10120">
        <f t="shared" si="317"/>
        <v>5861</v>
      </c>
    </row>
    <row r="10121" spans="1:15" x14ac:dyDescent="0.3">
      <c r="A10121">
        <v>5861</v>
      </c>
      <c r="B10121" s="171"/>
      <c r="C10121" t="s">
        <v>13093</v>
      </c>
      <c r="D10121" t="s">
        <v>5050</v>
      </c>
      <c r="E10121" t="s">
        <v>2782</v>
      </c>
      <c r="G10121" t="s">
        <v>31</v>
      </c>
      <c r="H10121" t="s">
        <v>31</v>
      </c>
      <c r="I10121" t="s">
        <v>2758</v>
      </c>
      <c r="J10121" t="s">
        <v>2758</v>
      </c>
      <c r="K10121" t="s">
        <v>31</v>
      </c>
      <c r="L10121" t="s">
        <v>2805</v>
      </c>
      <c r="N10121" s="17" t="str">
        <f t="shared" si="316"/>
        <v>WX865</v>
      </c>
      <c r="O10121">
        <f t="shared" si="317"/>
        <v>5861</v>
      </c>
    </row>
    <row r="10122" spans="1:15" x14ac:dyDescent="0.3">
      <c r="A10122">
        <v>5861</v>
      </c>
      <c r="B10122" s="171"/>
      <c r="C10122" t="s">
        <v>13094</v>
      </c>
      <c r="D10122" t="s">
        <v>5050</v>
      </c>
      <c r="E10122" t="s">
        <v>2782</v>
      </c>
      <c r="G10122" t="s">
        <v>31</v>
      </c>
      <c r="H10122" t="s">
        <v>31</v>
      </c>
      <c r="I10122" t="s">
        <v>2758</v>
      </c>
      <c r="J10122" t="s">
        <v>2758</v>
      </c>
      <c r="K10122" t="s">
        <v>31</v>
      </c>
      <c r="L10122" t="s">
        <v>2805</v>
      </c>
      <c r="N10122" s="17" t="str">
        <f t="shared" si="316"/>
        <v>WX867</v>
      </c>
      <c r="O10122">
        <f t="shared" si="317"/>
        <v>5861</v>
      </c>
    </row>
    <row r="10123" spans="1:15" x14ac:dyDescent="0.3">
      <c r="A10123">
        <v>5861</v>
      </c>
      <c r="B10123" s="171"/>
      <c r="C10123" t="s">
        <v>13095</v>
      </c>
      <c r="D10123" t="s">
        <v>5050</v>
      </c>
      <c r="E10123" t="s">
        <v>2782</v>
      </c>
      <c r="G10123" t="s">
        <v>31</v>
      </c>
      <c r="H10123" t="s">
        <v>31</v>
      </c>
      <c r="I10123" t="s">
        <v>2758</v>
      </c>
      <c r="J10123" t="s">
        <v>2758</v>
      </c>
      <c r="K10123" t="s">
        <v>31</v>
      </c>
      <c r="L10123" t="s">
        <v>2805</v>
      </c>
      <c r="N10123" s="17" t="str">
        <f t="shared" si="316"/>
        <v>LV386</v>
      </c>
      <c r="O10123">
        <f t="shared" si="317"/>
        <v>5861</v>
      </c>
    </row>
    <row r="10124" spans="1:15" x14ac:dyDescent="0.3">
      <c r="A10124">
        <v>5861</v>
      </c>
      <c r="B10124" s="171"/>
      <c r="C10124" t="s">
        <v>13096</v>
      </c>
      <c r="D10124" t="s">
        <v>5050</v>
      </c>
      <c r="E10124" t="s">
        <v>2782</v>
      </c>
      <c r="G10124" t="s">
        <v>31</v>
      </c>
      <c r="H10124" t="s">
        <v>31</v>
      </c>
      <c r="I10124" t="s">
        <v>2758</v>
      </c>
      <c r="J10124" t="s">
        <v>2758</v>
      </c>
      <c r="K10124" t="s">
        <v>31</v>
      </c>
      <c r="L10124" t="s">
        <v>2805</v>
      </c>
      <c r="N10124" s="17" t="str">
        <f t="shared" si="316"/>
        <v>LS799</v>
      </c>
      <c r="O10124">
        <f t="shared" si="317"/>
        <v>5861</v>
      </c>
    </row>
    <row r="10125" spans="1:15" x14ac:dyDescent="0.3">
      <c r="A10125">
        <v>5861</v>
      </c>
      <c r="B10125" s="171"/>
      <c r="C10125" t="s">
        <v>13097</v>
      </c>
      <c r="D10125" t="s">
        <v>5050</v>
      </c>
      <c r="E10125" t="s">
        <v>2782</v>
      </c>
      <c r="G10125" t="s">
        <v>31</v>
      </c>
      <c r="H10125" t="s">
        <v>31</v>
      </c>
      <c r="I10125" t="s">
        <v>2758</v>
      </c>
      <c r="J10125" t="s">
        <v>2758</v>
      </c>
      <c r="K10125" t="s">
        <v>31</v>
      </c>
      <c r="L10125" t="s">
        <v>2805</v>
      </c>
      <c r="N10125" s="17" t="str">
        <f t="shared" si="316"/>
        <v>LS800</v>
      </c>
      <c r="O10125">
        <f t="shared" si="317"/>
        <v>5861</v>
      </c>
    </row>
    <row r="10126" spans="1:15" x14ac:dyDescent="0.3">
      <c r="A10126">
        <v>5861</v>
      </c>
      <c r="B10126" s="171"/>
      <c r="C10126" t="s">
        <v>13098</v>
      </c>
      <c r="D10126" t="s">
        <v>5050</v>
      </c>
      <c r="E10126" t="s">
        <v>2782</v>
      </c>
      <c r="G10126" t="s">
        <v>31</v>
      </c>
      <c r="H10126" t="s">
        <v>31</v>
      </c>
      <c r="I10126" t="s">
        <v>2758</v>
      </c>
      <c r="J10126" t="s">
        <v>2758</v>
      </c>
      <c r="K10126" t="s">
        <v>31</v>
      </c>
      <c r="L10126" t="s">
        <v>2805</v>
      </c>
      <c r="N10126" s="17" t="str">
        <f t="shared" si="316"/>
        <v>A0340</v>
      </c>
      <c r="O10126">
        <f t="shared" si="317"/>
        <v>5861</v>
      </c>
    </row>
    <row r="10127" spans="1:15" x14ac:dyDescent="0.3">
      <c r="A10127">
        <v>5861</v>
      </c>
      <c r="B10127" s="171"/>
      <c r="C10127" t="s">
        <v>13099</v>
      </c>
      <c r="D10127" t="s">
        <v>5050</v>
      </c>
      <c r="E10127" t="s">
        <v>2782</v>
      </c>
      <c r="G10127" t="s">
        <v>31</v>
      </c>
      <c r="H10127" t="s">
        <v>31</v>
      </c>
      <c r="I10127" t="s">
        <v>2758</v>
      </c>
      <c r="J10127" t="s">
        <v>2758</v>
      </c>
      <c r="K10127" t="s">
        <v>31</v>
      </c>
      <c r="L10127" t="s">
        <v>2805</v>
      </c>
      <c r="N10127" s="17" t="str">
        <f t="shared" si="316"/>
        <v>WR920</v>
      </c>
      <c r="O10127">
        <f t="shared" si="317"/>
        <v>5861</v>
      </c>
    </row>
    <row r="10128" spans="1:15" x14ac:dyDescent="0.3">
      <c r="A10128">
        <v>5861</v>
      </c>
      <c r="B10128" s="171"/>
      <c r="C10128" t="s">
        <v>13100</v>
      </c>
      <c r="D10128" t="s">
        <v>5050</v>
      </c>
      <c r="E10128" t="s">
        <v>2782</v>
      </c>
      <c r="G10128" t="s">
        <v>31</v>
      </c>
      <c r="H10128" t="s">
        <v>31</v>
      </c>
      <c r="I10128" t="s">
        <v>2758</v>
      </c>
      <c r="J10128" t="s">
        <v>2758</v>
      </c>
      <c r="K10128" t="s">
        <v>31</v>
      </c>
      <c r="L10128" t="s">
        <v>2805</v>
      </c>
      <c r="N10128" s="17" t="str">
        <f t="shared" si="316"/>
        <v>LT533</v>
      </c>
      <c r="O10128">
        <f t="shared" si="317"/>
        <v>5861</v>
      </c>
    </row>
    <row r="10129" spans="1:15" x14ac:dyDescent="0.3">
      <c r="A10129">
        <v>5861</v>
      </c>
      <c r="B10129" s="171"/>
      <c r="C10129" t="s">
        <v>13101</v>
      </c>
      <c r="D10129" t="s">
        <v>5050</v>
      </c>
      <c r="E10129" t="s">
        <v>2782</v>
      </c>
      <c r="G10129" t="s">
        <v>31</v>
      </c>
      <c r="H10129" t="s">
        <v>31</v>
      </c>
      <c r="I10129" t="s">
        <v>2758</v>
      </c>
      <c r="J10129" t="s">
        <v>2758</v>
      </c>
      <c r="K10129" t="s">
        <v>31</v>
      </c>
      <c r="L10129" t="s">
        <v>2805</v>
      </c>
      <c r="N10129" s="17" t="str">
        <f t="shared" si="316"/>
        <v>WR921</v>
      </c>
      <c r="O10129">
        <f t="shared" si="317"/>
        <v>5861</v>
      </c>
    </row>
    <row r="10130" spans="1:15" x14ac:dyDescent="0.3">
      <c r="A10130">
        <v>5861</v>
      </c>
      <c r="B10130" s="171"/>
      <c r="C10130" t="s">
        <v>13102</v>
      </c>
      <c r="D10130" t="s">
        <v>5050</v>
      </c>
      <c r="E10130" t="s">
        <v>2782</v>
      </c>
      <c r="G10130" t="s">
        <v>31</v>
      </c>
      <c r="H10130" t="s">
        <v>31</v>
      </c>
      <c r="I10130" t="s">
        <v>2758</v>
      </c>
      <c r="J10130" t="s">
        <v>2758</v>
      </c>
      <c r="K10130" t="s">
        <v>31</v>
      </c>
      <c r="L10130" t="s">
        <v>2805</v>
      </c>
      <c r="N10130" s="17" t="str">
        <f t="shared" si="316"/>
        <v>E1411</v>
      </c>
      <c r="O10130">
        <f t="shared" si="317"/>
        <v>5861</v>
      </c>
    </row>
    <row r="10131" spans="1:15" x14ac:dyDescent="0.3">
      <c r="A10131">
        <v>5861</v>
      </c>
      <c r="B10131" s="171"/>
      <c r="C10131" t="s">
        <v>13103</v>
      </c>
      <c r="D10131" t="s">
        <v>5050</v>
      </c>
      <c r="E10131" t="s">
        <v>2782</v>
      </c>
      <c r="G10131" t="s">
        <v>31</v>
      </c>
      <c r="H10131" t="s">
        <v>31</v>
      </c>
      <c r="I10131" t="s">
        <v>2758</v>
      </c>
      <c r="J10131" t="s">
        <v>2758</v>
      </c>
      <c r="K10131" t="s">
        <v>31</v>
      </c>
      <c r="L10131" t="s">
        <v>2805</v>
      </c>
      <c r="N10131" s="17" t="str">
        <f t="shared" si="316"/>
        <v>WR922</v>
      </c>
      <c r="O10131">
        <f t="shared" si="317"/>
        <v>5861</v>
      </c>
    </row>
    <row r="10132" spans="1:15" x14ac:dyDescent="0.3">
      <c r="A10132">
        <v>5861</v>
      </c>
      <c r="B10132" s="171"/>
      <c r="C10132" t="s">
        <v>13104</v>
      </c>
      <c r="D10132" t="s">
        <v>5050</v>
      </c>
      <c r="E10132" t="s">
        <v>2782</v>
      </c>
      <c r="G10132" t="s">
        <v>31</v>
      </c>
      <c r="H10132" t="s">
        <v>31</v>
      </c>
      <c r="I10132" t="s">
        <v>2758</v>
      </c>
      <c r="J10132" t="s">
        <v>2758</v>
      </c>
      <c r="K10132" t="s">
        <v>31</v>
      </c>
      <c r="L10132" t="s">
        <v>2805</v>
      </c>
      <c r="N10132" s="17" t="str">
        <f t="shared" si="316"/>
        <v>WR937</v>
      </c>
      <c r="O10132">
        <f t="shared" si="317"/>
        <v>5861</v>
      </c>
    </row>
    <row r="10133" spans="1:15" x14ac:dyDescent="0.3">
      <c r="A10133">
        <v>5861</v>
      </c>
      <c r="B10133" s="171"/>
      <c r="C10133" t="s">
        <v>13105</v>
      </c>
      <c r="D10133" t="s">
        <v>5050</v>
      </c>
      <c r="E10133" t="s">
        <v>2782</v>
      </c>
      <c r="G10133" t="s">
        <v>31</v>
      </c>
      <c r="H10133" t="s">
        <v>31</v>
      </c>
      <c r="I10133" t="s">
        <v>2758</v>
      </c>
      <c r="J10133" t="s">
        <v>2758</v>
      </c>
      <c r="K10133" t="s">
        <v>31</v>
      </c>
      <c r="L10133" t="s">
        <v>2805</v>
      </c>
      <c r="N10133" s="17" t="str">
        <f t="shared" si="316"/>
        <v>WR936</v>
      </c>
      <c r="O10133">
        <f t="shared" si="317"/>
        <v>5861</v>
      </c>
    </row>
    <row r="10134" spans="1:15" x14ac:dyDescent="0.3">
      <c r="A10134">
        <v>5861</v>
      </c>
      <c r="B10134" s="171"/>
      <c r="C10134" t="s">
        <v>13106</v>
      </c>
      <c r="D10134" t="s">
        <v>5050</v>
      </c>
      <c r="E10134" t="s">
        <v>2782</v>
      </c>
      <c r="G10134" t="s">
        <v>31</v>
      </c>
      <c r="H10134" t="s">
        <v>31</v>
      </c>
      <c r="I10134" t="s">
        <v>2758</v>
      </c>
      <c r="J10134" t="s">
        <v>2758</v>
      </c>
      <c r="K10134" t="s">
        <v>31</v>
      </c>
      <c r="L10134" t="s">
        <v>2805</v>
      </c>
      <c r="N10134" s="17" t="str">
        <f t="shared" si="316"/>
        <v>WR939</v>
      </c>
      <c r="O10134">
        <f t="shared" si="317"/>
        <v>5861</v>
      </c>
    </row>
    <row r="10135" spans="1:15" x14ac:dyDescent="0.3">
      <c r="A10135">
        <v>5861</v>
      </c>
      <c r="B10135" s="171"/>
      <c r="C10135" t="s">
        <v>13107</v>
      </c>
      <c r="D10135" t="s">
        <v>5050</v>
      </c>
      <c r="E10135" t="s">
        <v>2782</v>
      </c>
      <c r="G10135" t="s">
        <v>31</v>
      </c>
      <c r="H10135" t="s">
        <v>31</v>
      </c>
      <c r="I10135" t="s">
        <v>2758</v>
      </c>
      <c r="J10135" t="s">
        <v>2758</v>
      </c>
      <c r="K10135" t="s">
        <v>31</v>
      </c>
      <c r="L10135" t="s">
        <v>2805</v>
      </c>
      <c r="N10135" s="17" t="str">
        <f t="shared" si="316"/>
        <v>WF078</v>
      </c>
      <c r="O10135">
        <f t="shared" si="317"/>
        <v>5861</v>
      </c>
    </row>
    <row r="10136" spans="1:15" x14ac:dyDescent="0.3">
      <c r="A10136">
        <v>5861</v>
      </c>
      <c r="B10136" s="171"/>
      <c r="C10136" t="s">
        <v>13108</v>
      </c>
      <c r="D10136" t="s">
        <v>5050</v>
      </c>
      <c r="E10136" t="s">
        <v>2782</v>
      </c>
      <c r="G10136" t="s">
        <v>31</v>
      </c>
      <c r="H10136" t="s">
        <v>31</v>
      </c>
      <c r="I10136" t="s">
        <v>2758</v>
      </c>
      <c r="J10136" t="s">
        <v>2758</v>
      </c>
      <c r="K10136" t="s">
        <v>31</v>
      </c>
      <c r="L10136" t="s">
        <v>2805</v>
      </c>
      <c r="N10136" s="17" t="str">
        <f t="shared" si="316"/>
        <v>E1283</v>
      </c>
      <c r="O10136">
        <f t="shared" si="317"/>
        <v>5861</v>
      </c>
    </row>
    <row r="10137" spans="1:15" x14ac:dyDescent="0.3">
      <c r="A10137">
        <v>5861</v>
      </c>
      <c r="B10137" s="171"/>
      <c r="C10137" t="s">
        <v>13109</v>
      </c>
      <c r="D10137" t="s">
        <v>5050</v>
      </c>
      <c r="E10137" t="s">
        <v>2782</v>
      </c>
      <c r="G10137" t="s">
        <v>31</v>
      </c>
      <c r="H10137" t="s">
        <v>31</v>
      </c>
      <c r="I10137" t="s">
        <v>2758</v>
      </c>
      <c r="J10137" t="s">
        <v>2758</v>
      </c>
      <c r="K10137" t="s">
        <v>31</v>
      </c>
      <c r="L10137" t="s">
        <v>2805</v>
      </c>
      <c r="N10137" s="17" t="str">
        <f t="shared" si="316"/>
        <v>WR941</v>
      </c>
      <c r="O10137">
        <f t="shared" si="317"/>
        <v>5861</v>
      </c>
    </row>
    <row r="10138" spans="1:15" x14ac:dyDescent="0.3">
      <c r="A10138">
        <v>5861</v>
      </c>
      <c r="B10138" s="171"/>
      <c r="C10138" t="s">
        <v>13110</v>
      </c>
      <c r="D10138" t="s">
        <v>5050</v>
      </c>
      <c r="E10138" t="s">
        <v>2782</v>
      </c>
      <c r="G10138" t="s">
        <v>31</v>
      </c>
      <c r="H10138" t="s">
        <v>31</v>
      </c>
      <c r="I10138" t="s">
        <v>2758</v>
      </c>
      <c r="J10138" t="s">
        <v>2758</v>
      </c>
      <c r="K10138" t="s">
        <v>31</v>
      </c>
      <c r="L10138" t="s">
        <v>2805</v>
      </c>
      <c r="N10138" s="17" t="str">
        <f t="shared" si="316"/>
        <v>WR943</v>
      </c>
      <c r="O10138">
        <f t="shared" si="317"/>
        <v>5861</v>
      </c>
    </row>
    <row r="10139" spans="1:15" x14ac:dyDescent="0.3">
      <c r="A10139">
        <v>5861</v>
      </c>
      <c r="B10139" s="171"/>
      <c r="C10139" t="s">
        <v>13111</v>
      </c>
      <c r="D10139" t="s">
        <v>5050</v>
      </c>
      <c r="E10139" t="s">
        <v>2782</v>
      </c>
      <c r="G10139" t="s">
        <v>31</v>
      </c>
      <c r="H10139" t="s">
        <v>31</v>
      </c>
      <c r="I10139" t="s">
        <v>2758</v>
      </c>
      <c r="J10139" t="s">
        <v>2758</v>
      </c>
      <c r="K10139" t="s">
        <v>31</v>
      </c>
      <c r="L10139" t="s">
        <v>2805</v>
      </c>
      <c r="N10139" s="17" t="str">
        <f t="shared" si="316"/>
        <v>WR942</v>
      </c>
      <c r="O10139">
        <f t="shared" si="317"/>
        <v>5861</v>
      </c>
    </row>
    <row r="10140" spans="1:15" x14ac:dyDescent="0.3">
      <c r="A10140">
        <v>5861</v>
      </c>
      <c r="B10140" s="171"/>
      <c r="C10140" t="s">
        <v>13112</v>
      </c>
      <c r="D10140" t="s">
        <v>5050</v>
      </c>
      <c r="E10140" t="s">
        <v>2782</v>
      </c>
      <c r="G10140" t="s">
        <v>31</v>
      </c>
      <c r="H10140" t="s">
        <v>31</v>
      </c>
      <c r="I10140" t="s">
        <v>2758</v>
      </c>
      <c r="J10140" t="s">
        <v>2758</v>
      </c>
      <c r="K10140" t="s">
        <v>31</v>
      </c>
      <c r="L10140" t="s">
        <v>2805</v>
      </c>
      <c r="N10140" s="17" t="str">
        <f t="shared" si="316"/>
        <v>WZ099</v>
      </c>
      <c r="O10140">
        <f t="shared" si="317"/>
        <v>5861</v>
      </c>
    </row>
    <row r="10141" spans="1:15" x14ac:dyDescent="0.3">
      <c r="A10141">
        <v>5861</v>
      </c>
      <c r="B10141" s="171"/>
      <c r="C10141" t="s">
        <v>13113</v>
      </c>
      <c r="D10141" t="s">
        <v>5050</v>
      </c>
      <c r="E10141" t="s">
        <v>2782</v>
      </c>
      <c r="G10141" t="s">
        <v>31</v>
      </c>
      <c r="H10141" t="s">
        <v>31</v>
      </c>
      <c r="I10141" t="s">
        <v>2758</v>
      </c>
      <c r="J10141" t="s">
        <v>2758</v>
      </c>
      <c r="K10141" t="s">
        <v>31</v>
      </c>
      <c r="L10141" t="s">
        <v>2805</v>
      </c>
      <c r="N10141" s="17" t="str">
        <f t="shared" si="316"/>
        <v>WB653</v>
      </c>
      <c r="O10141">
        <f t="shared" si="317"/>
        <v>5861</v>
      </c>
    </row>
    <row r="10142" spans="1:15" x14ac:dyDescent="0.3">
      <c r="A10142">
        <v>5861</v>
      </c>
      <c r="B10142" s="171"/>
      <c r="C10142" t="s">
        <v>13114</v>
      </c>
      <c r="D10142" t="s">
        <v>5050</v>
      </c>
      <c r="E10142" t="s">
        <v>2782</v>
      </c>
      <c r="G10142" t="s">
        <v>31</v>
      </c>
      <c r="H10142" t="s">
        <v>31</v>
      </c>
      <c r="I10142" t="s">
        <v>2758</v>
      </c>
      <c r="J10142" t="s">
        <v>2758</v>
      </c>
      <c r="K10142" t="s">
        <v>31</v>
      </c>
      <c r="L10142" t="s">
        <v>2805</v>
      </c>
      <c r="N10142" s="17" t="str">
        <f t="shared" si="316"/>
        <v>WR944</v>
      </c>
      <c r="O10142">
        <f t="shared" si="317"/>
        <v>5861</v>
      </c>
    </row>
    <row r="10143" spans="1:15" x14ac:dyDescent="0.3">
      <c r="A10143">
        <v>5861</v>
      </c>
      <c r="B10143" s="171"/>
      <c r="C10143" t="s">
        <v>13115</v>
      </c>
      <c r="D10143" t="s">
        <v>5050</v>
      </c>
      <c r="E10143" t="s">
        <v>2782</v>
      </c>
      <c r="G10143" t="s">
        <v>31</v>
      </c>
      <c r="H10143" t="s">
        <v>31</v>
      </c>
      <c r="I10143" t="s">
        <v>2758</v>
      </c>
      <c r="J10143" t="s">
        <v>2758</v>
      </c>
      <c r="K10143" t="s">
        <v>31</v>
      </c>
      <c r="L10143" t="s">
        <v>2805</v>
      </c>
      <c r="N10143" s="17" t="str">
        <f t="shared" si="316"/>
        <v>WR945</v>
      </c>
      <c r="O10143">
        <f t="shared" si="317"/>
        <v>5861</v>
      </c>
    </row>
    <row r="10144" spans="1:15" x14ac:dyDescent="0.3">
      <c r="A10144">
        <v>5861</v>
      </c>
      <c r="B10144" s="171"/>
      <c r="C10144" t="s">
        <v>13116</v>
      </c>
      <c r="D10144" t="s">
        <v>5050</v>
      </c>
      <c r="E10144" t="s">
        <v>2782</v>
      </c>
      <c r="G10144" t="s">
        <v>31</v>
      </c>
      <c r="H10144" t="s">
        <v>31</v>
      </c>
      <c r="I10144" t="s">
        <v>2758</v>
      </c>
      <c r="J10144" t="s">
        <v>2758</v>
      </c>
      <c r="K10144" t="s">
        <v>31</v>
      </c>
      <c r="L10144" t="s">
        <v>2805</v>
      </c>
      <c r="N10144" s="17" t="str">
        <f t="shared" si="316"/>
        <v>LS650</v>
      </c>
      <c r="O10144">
        <f t="shared" si="317"/>
        <v>5861</v>
      </c>
    </row>
    <row r="10145" spans="1:15" x14ac:dyDescent="0.3">
      <c r="A10145">
        <v>5861</v>
      </c>
      <c r="B10145" s="171"/>
      <c r="C10145" t="s">
        <v>13117</v>
      </c>
      <c r="D10145" t="s">
        <v>5050</v>
      </c>
      <c r="E10145" t="s">
        <v>2782</v>
      </c>
      <c r="G10145" t="s">
        <v>31</v>
      </c>
      <c r="H10145" t="s">
        <v>31</v>
      </c>
      <c r="I10145" t="s">
        <v>2758</v>
      </c>
      <c r="J10145" t="s">
        <v>2758</v>
      </c>
      <c r="K10145" t="s">
        <v>31</v>
      </c>
      <c r="L10145" t="s">
        <v>2805</v>
      </c>
      <c r="N10145" s="17" t="str">
        <f t="shared" si="316"/>
        <v>LS141</v>
      </c>
      <c r="O10145">
        <f t="shared" si="317"/>
        <v>5861</v>
      </c>
    </row>
    <row r="10146" spans="1:15" x14ac:dyDescent="0.3">
      <c r="A10146">
        <v>5861</v>
      </c>
      <c r="B10146" s="171"/>
      <c r="C10146" t="s">
        <v>13118</v>
      </c>
      <c r="D10146" t="s">
        <v>5050</v>
      </c>
      <c r="E10146" t="s">
        <v>2782</v>
      </c>
      <c r="G10146" t="s">
        <v>31</v>
      </c>
      <c r="H10146" t="s">
        <v>31</v>
      </c>
      <c r="I10146" t="s">
        <v>2758</v>
      </c>
      <c r="J10146" t="s">
        <v>2758</v>
      </c>
      <c r="K10146" t="s">
        <v>31</v>
      </c>
      <c r="L10146" t="s">
        <v>2805</v>
      </c>
      <c r="N10146" s="17" t="str">
        <f t="shared" si="316"/>
        <v>LS651</v>
      </c>
      <c r="O10146">
        <f t="shared" si="317"/>
        <v>5861</v>
      </c>
    </row>
    <row r="10147" spans="1:15" x14ac:dyDescent="0.3">
      <c r="A10147">
        <v>5861</v>
      </c>
      <c r="B10147" s="171"/>
      <c r="C10147" t="s">
        <v>13119</v>
      </c>
      <c r="D10147" t="s">
        <v>5050</v>
      </c>
      <c r="E10147" t="s">
        <v>2782</v>
      </c>
      <c r="G10147" t="s">
        <v>31</v>
      </c>
      <c r="H10147" t="s">
        <v>31</v>
      </c>
      <c r="I10147" t="s">
        <v>2758</v>
      </c>
      <c r="J10147" t="s">
        <v>2758</v>
      </c>
      <c r="K10147" t="s">
        <v>31</v>
      </c>
      <c r="L10147" t="s">
        <v>2805</v>
      </c>
      <c r="N10147" s="17" t="str">
        <f t="shared" si="316"/>
        <v>CB877</v>
      </c>
      <c r="O10147">
        <f t="shared" si="317"/>
        <v>5861</v>
      </c>
    </row>
    <row r="10148" spans="1:15" x14ac:dyDescent="0.3">
      <c r="A10148">
        <v>5861</v>
      </c>
      <c r="B10148" s="171"/>
      <c r="C10148" t="s">
        <v>13120</v>
      </c>
      <c r="D10148" t="s">
        <v>5050</v>
      </c>
      <c r="E10148" t="s">
        <v>2782</v>
      </c>
      <c r="G10148" t="s">
        <v>31</v>
      </c>
      <c r="H10148" t="s">
        <v>31</v>
      </c>
      <c r="I10148" t="s">
        <v>2758</v>
      </c>
      <c r="J10148" t="s">
        <v>2758</v>
      </c>
      <c r="K10148" t="s">
        <v>31</v>
      </c>
      <c r="L10148" t="s">
        <v>2805</v>
      </c>
      <c r="N10148" s="17" t="str">
        <f t="shared" si="316"/>
        <v>LS251</v>
      </c>
      <c r="O10148">
        <f t="shared" si="317"/>
        <v>5861</v>
      </c>
    </row>
    <row r="10149" spans="1:15" x14ac:dyDescent="0.3">
      <c r="A10149">
        <v>5861</v>
      </c>
      <c r="B10149" s="171"/>
      <c r="C10149" t="s">
        <v>13121</v>
      </c>
      <c r="D10149" t="s">
        <v>5050</v>
      </c>
      <c r="E10149" t="s">
        <v>2782</v>
      </c>
      <c r="G10149" t="s">
        <v>31</v>
      </c>
      <c r="H10149" t="s">
        <v>31</v>
      </c>
      <c r="I10149" t="s">
        <v>2758</v>
      </c>
      <c r="J10149" t="s">
        <v>2758</v>
      </c>
      <c r="K10149" t="s">
        <v>31</v>
      </c>
      <c r="L10149" t="s">
        <v>2805</v>
      </c>
      <c r="N10149" s="17" t="str">
        <f t="shared" si="316"/>
        <v>CB176</v>
      </c>
      <c r="O10149">
        <f t="shared" si="317"/>
        <v>5861</v>
      </c>
    </row>
    <row r="10150" spans="1:15" x14ac:dyDescent="0.3">
      <c r="A10150">
        <v>5861</v>
      </c>
      <c r="B10150" s="171"/>
      <c r="C10150" t="s">
        <v>13122</v>
      </c>
      <c r="D10150" t="s">
        <v>5050</v>
      </c>
      <c r="E10150" t="s">
        <v>2782</v>
      </c>
      <c r="G10150" t="s">
        <v>31</v>
      </c>
      <c r="H10150" t="s">
        <v>31</v>
      </c>
      <c r="I10150" t="s">
        <v>2758</v>
      </c>
      <c r="J10150" t="s">
        <v>2758</v>
      </c>
      <c r="K10150" t="s">
        <v>31</v>
      </c>
      <c r="L10150" t="s">
        <v>2805</v>
      </c>
      <c r="N10150" s="17" t="str">
        <f t="shared" si="316"/>
        <v>WR946</v>
      </c>
      <c r="O10150">
        <f t="shared" si="317"/>
        <v>5861</v>
      </c>
    </row>
    <row r="10151" spans="1:15" x14ac:dyDescent="0.3">
      <c r="A10151">
        <v>5861</v>
      </c>
      <c r="B10151" s="171"/>
      <c r="C10151" t="s">
        <v>13123</v>
      </c>
      <c r="D10151" t="s">
        <v>5050</v>
      </c>
      <c r="E10151" t="s">
        <v>2782</v>
      </c>
      <c r="G10151" t="s">
        <v>31</v>
      </c>
      <c r="H10151" t="s">
        <v>31</v>
      </c>
      <c r="I10151" t="s">
        <v>2758</v>
      </c>
      <c r="J10151" t="s">
        <v>2758</v>
      </c>
      <c r="K10151" t="s">
        <v>31</v>
      </c>
      <c r="L10151" t="s">
        <v>2805</v>
      </c>
      <c r="N10151" s="17" t="str">
        <f t="shared" si="316"/>
        <v>CB031</v>
      </c>
      <c r="O10151">
        <f t="shared" si="317"/>
        <v>5861</v>
      </c>
    </row>
    <row r="10152" spans="1:15" x14ac:dyDescent="0.3">
      <c r="A10152">
        <v>5861</v>
      </c>
      <c r="B10152" s="171"/>
      <c r="C10152" t="s">
        <v>13124</v>
      </c>
      <c r="D10152" t="s">
        <v>5050</v>
      </c>
      <c r="E10152" t="s">
        <v>2782</v>
      </c>
      <c r="G10152" t="s">
        <v>31</v>
      </c>
      <c r="H10152" t="s">
        <v>31</v>
      </c>
      <c r="I10152" t="s">
        <v>2758</v>
      </c>
      <c r="J10152" t="s">
        <v>2758</v>
      </c>
      <c r="K10152" t="s">
        <v>31</v>
      </c>
      <c r="L10152" t="s">
        <v>2805</v>
      </c>
      <c r="N10152" s="17" t="str">
        <f t="shared" si="316"/>
        <v>LU874</v>
      </c>
      <c r="O10152">
        <f t="shared" si="317"/>
        <v>5861</v>
      </c>
    </row>
    <row r="10153" spans="1:15" x14ac:dyDescent="0.3">
      <c r="A10153">
        <v>5861</v>
      </c>
      <c r="B10153" s="171"/>
      <c r="C10153" t="s">
        <v>13125</v>
      </c>
      <c r="D10153" t="s">
        <v>5050</v>
      </c>
      <c r="E10153" t="s">
        <v>2782</v>
      </c>
      <c r="G10153" t="s">
        <v>31</v>
      </c>
      <c r="H10153" t="s">
        <v>31</v>
      </c>
      <c r="I10153" t="s">
        <v>2758</v>
      </c>
      <c r="J10153" t="s">
        <v>2758</v>
      </c>
      <c r="K10153" t="s">
        <v>31</v>
      </c>
      <c r="L10153" t="s">
        <v>2805</v>
      </c>
      <c r="N10153" s="17" t="str">
        <f t="shared" si="316"/>
        <v>LS912</v>
      </c>
      <c r="O10153">
        <f t="shared" si="317"/>
        <v>5861</v>
      </c>
    </row>
    <row r="10154" spans="1:15" x14ac:dyDescent="0.3">
      <c r="A10154">
        <v>5861</v>
      </c>
      <c r="B10154" s="171"/>
      <c r="C10154" t="s">
        <v>13126</v>
      </c>
      <c r="D10154" t="s">
        <v>5050</v>
      </c>
      <c r="E10154" t="s">
        <v>2782</v>
      </c>
      <c r="G10154" t="s">
        <v>31</v>
      </c>
      <c r="H10154" t="s">
        <v>31</v>
      </c>
      <c r="I10154" t="s">
        <v>2758</v>
      </c>
      <c r="J10154" t="s">
        <v>2758</v>
      </c>
      <c r="K10154" t="s">
        <v>31</v>
      </c>
      <c r="L10154" t="s">
        <v>2805</v>
      </c>
      <c r="N10154" s="17" t="str">
        <f t="shared" si="316"/>
        <v>CQ451</v>
      </c>
      <c r="O10154">
        <f t="shared" si="317"/>
        <v>5861</v>
      </c>
    </row>
    <row r="10155" spans="1:15" x14ac:dyDescent="0.3">
      <c r="A10155">
        <v>5861</v>
      </c>
      <c r="B10155" s="171"/>
      <c r="C10155" t="s">
        <v>13127</v>
      </c>
      <c r="D10155" t="s">
        <v>5050</v>
      </c>
      <c r="E10155" t="s">
        <v>2782</v>
      </c>
      <c r="G10155" t="s">
        <v>31</v>
      </c>
      <c r="H10155" t="s">
        <v>31</v>
      </c>
      <c r="I10155" t="s">
        <v>2758</v>
      </c>
      <c r="J10155" t="s">
        <v>2758</v>
      </c>
      <c r="K10155" t="s">
        <v>31</v>
      </c>
      <c r="L10155" t="s">
        <v>2805</v>
      </c>
      <c r="N10155" s="17" t="str">
        <f t="shared" si="316"/>
        <v>CB286</v>
      </c>
      <c r="O10155">
        <f t="shared" si="317"/>
        <v>5861</v>
      </c>
    </row>
    <row r="10156" spans="1:15" x14ac:dyDescent="0.3">
      <c r="A10156">
        <v>5861</v>
      </c>
      <c r="B10156" s="171"/>
      <c r="C10156" t="s">
        <v>13128</v>
      </c>
      <c r="D10156" t="s">
        <v>5050</v>
      </c>
      <c r="E10156" t="s">
        <v>2782</v>
      </c>
      <c r="G10156" t="s">
        <v>31</v>
      </c>
      <c r="H10156" t="s">
        <v>31</v>
      </c>
      <c r="I10156" t="s">
        <v>2758</v>
      </c>
      <c r="J10156" t="s">
        <v>2758</v>
      </c>
      <c r="K10156" t="s">
        <v>31</v>
      </c>
      <c r="L10156" t="s">
        <v>2805</v>
      </c>
      <c r="N10156" s="17" t="str">
        <f t="shared" si="316"/>
        <v>WR948</v>
      </c>
      <c r="O10156">
        <f t="shared" si="317"/>
        <v>5861</v>
      </c>
    </row>
    <row r="10157" spans="1:15" x14ac:dyDescent="0.3">
      <c r="A10157">
        <v>5861</v>
      </c>
      <c r="B10157" s="171"/>
      <c r="C10157" t="s">
        <v>13129</v>
      </c>
      <c r="D10157" t="s">
        <v>5050</v>
      </c>
      <c r="E10157" t="s">
        <v>2782</v>
      </c>
      <c r="G10157" t="s">
        <v>31</v>
      </c>
      <c r="H10157" t="s">
        <v>31</v>
      </c>
      <c r="I10157" t="s">
        <v>2758</v>
      </c>
      <c r="J10157" t="s">
        <v>2758</v>
      </c>
      <c r="K10157" t="s">
        <v>31</v>
      </c>
      <c r="L10157" t="s">
        <v>2805</v>
      </c>
      <c r="N10157" s="17" t="str">
        <f t="shared" si="316"/>
        <v>WR947</v>
      </c>
      <c r="O10157">
        <f t="shared" si="317"/>
        <v>5861</v>
      </c>
    </row>
    <row r="10158" spans="1:15" x14ac:dyDescent="0.3">
      <c r="A10158">
        <v>5861</v>
      </c>
      <c r="B10158" s="171"/>
      <c r="C10158" t="s">
        <v>13130</v>
      </c>
      <c r="D10158" t="s">
        <v>5050</v>
      </c>
      <c r="E10158" t="s">
        <v>2782</v>
      </c>
      <c r="G10158" t="s">
        <v>31</v>
      </c>
      <c r="H10158" t="s">
        <v>31</v>
      </c>
      <c r="I10158" t="s">
        <v>2758</v>
      </c>
      <c r="J10158" t="s">
        <v>2758</v>
      </c>
      <c r="K10158" t="s">
        <v>31</v>
      </c>
      <c r="L10158" t="s">
        <v>2805</v>
      </c>
      <c r="N10158" s="17" t="str">
        <f t="shared" si="316"/>
        <v>WR951</v>
      </c>
      <c r="O10158">
        <f t="shared" si="317"/>
        <v>5861</v>
      </c>
    </row>
    <row r="10159" spans="1:15" x14ac:dyDescent="0.3">
      <c r="A10159">
        <v>5861</v>
      </c>
      <c r="B10159" s="171"/>
      <c r="C10159" t="s">
        <v>13131</v>
      </c>
      <c r="D10159" t="s">
        <v>5050</v>
      </c>
      <c r="E10159" t="s">
        <v>2782</v>
      </c>
      <c r="G10159" t="s">
        <v>31</v>
      </c>
      <c r="H10159" t="s">
        <v>31</v>
      </c>
      <c r="I10159" t="s">
        <v>2758</v>
      </c>
      <c r="J10159" t="s">
        <v>2758</v>
      </c>
      <c r="K10159" t="s">
        <v>31</v>
      </c>
      <c r="L10159" t="s">
        <v>2805</v>
      </c>
      <c r="N10159" s="17" t="str">
        <f t="shared" si="316"/>
        <v>WR950</v>
      </c>
      <c r="O10159">
        <f t="shared" si="317"/>
        <v>5861</v>
      </c>
    </row>
    <row r="10160" spans="1:15" x14ac:dyDescent="0.3">
      <c r="A10160">
        <v>5861</v>
      </c>
      <c r="B10160" s="171"/>
      <c r="C10160" t="s">
        <v>13132</v>
      </c>
      <c r="D10160" t="s">
        <v>5050</v>
      </c>
      <c r="E10160" t="s">
        <v>2782</v>
      </c>
      <c r="G10160" t="s">
        <v>31</v>
      </c>
      <c r="H10160" t="s">
        <v>31</v>
      </c>
      <c r="I10160" t="s">
        <v>2758</v>
      </c>
      <c r="J10160" t="s">
        <v>2758</v>
      </c>
      <c r="K10160" t="s">
        <v>31</v>
      </c>
      <c r="L10160" t="s">
        <v>2805</v>
      </c>
      <c r="N10160" s="17" t="str">
        <f t="shared" si="316"/>
        <v>WR952</v>
      </c>
      <c r="O10160">
        <f t="shared" si="317"/>
        <v>5861</v>
      </c>
    </row>
    <row r="10161" spans="1:15" x14ac:dyDescent="0.3">
      <c r="A10161">
        <v>5861</v>
      </c>
      <c r="B10161" s="171"/>
      <c r="C10161" t="s">
        <v>13133</v>
      </c>
      <c r="D10161" t="s">
        <v>5050</v>
      </c>
      <c r="E10161" t="s">
        <v>2782</v>
      </c>
      <c r="G10161" t="s">
        <v>31</v>
      </c>
      <c r="H10161" t="s">
        <v>31</v>
      </c>
      <c r="I10161" t="s">
        <v>2758</v>
      </c>
      <c r="J10161" t="s">
        <v>2758</v>
      </c>
      <c r="K10161" t="s">
        <v>31</v>
      </c>
      <c r="L10161" t="s">
        <v>2805</v>
      </c>
      <c r="N10161" s="17" t="str">
        <f t="shared" si="316"/>
        <v>CQ452</v>
      </c>
      <c r="O10161">
        <f t="shared" si="317"/>
        <v>5861</v>
      </c>
    </row>
    <row r="10162" spans="1:15" x14ac:dyDescent="0.3">
      <c r="A10162">
        <v>5861</v>
      </c>
      <c r="B10162" s="171"/>
      <c r="C10162" t="s">
        <v>13134</v>
      </c>
      <c r="D10162" t="s">
        <v>5050</v>
      </c>
      <c r="E10162" t="s">
        <v>2782</v>
      </c>
      <c r="G10162" t="s">
        <v>31</v>
      </c>
      <c r="H10162" t="s">
        <v>31</v>
      </c>
      <c r="I10162" t="s">
        <v>2758</v>
      </c>
      <c r="J10162" t="s">
        <v>2758</v>
      </c>
      <c r="K10162" t="s">
        <v>31</v>
      </c>
      <c r="L10162" t="s">
        <v>2805</v>
      </c>
      <c r="N10162" s="17" t="str">
        <f t="shared" si="316"/>
        <v>WB163</v>
      </c>
      <c r="O10162">
        <f t="shared" si="317"/>
        <v>5861</v>
      </c>
    </row>
    <row r="10163" spans="1:15" x14ac:dyDescent="0.3">
      <c r="A10163">
        <v>5861</v>
      </c>
      <c r="B10163" s="171"/>
      <c r="C10163">
        <v>28460</v>
      </c>
      <c r="D10163" t="s">
        <v>5050</v>
      </c>
      <c r="E10163" t="s">
        <v>2782</v>
      </c>
      <c r="G10163" t="s">
        <v>31</v>
      </c>
      <c r="H10163" t="s">
        <v>31</v>
      </c>
      <c r="I10163" t="s">
        <v>2758</v>
      </c>
      <c r="J10163" t="s">
        <v>2758</v>
      </c>
      <c r="K10163" t="s">
        <v>31</v>
      </c>
      <c r="L10163" t="s">
        <v>2805</v>
      </c>
      <c r="N10163" s="17">
        <f t="shared" si="316"/>
        <v>28460</v>
      </c>
      <c r="O10163">
        <f t="shared" si="317"/>
        <v>5861</v>
      </c>
    </row>
    <row r="10164" spans="1:15" x14ac:dyDescent="0.3">
      <c r="A10164">
        <v>5861</v>
      </c>
      <c r="B10164" s="171"/>
      <c r="C10164" t="s">
        <v>13135</v>
      </c>
      <c r="D10164" t="s">
        <v>5050</v>
      </c>
      <c r="E10164" t="s">
        <v>2782</v>
      </c>
      <c r="G10164" t="s">
        <v>31</v>
      </c>
      <c r="H10164" t="s">
        <v>31</v>
      </c>
      <c r="I10164" t="s">
        <v>2758</v>
      </c>
      <c r="J10164" t="s">
        <v>2758</v>
      </c>
      <c r="K10164" t="s">
        <v>31</v>
      </c>
      <c r="L10164" t="s">
        <v>2805</v>
      </c>
      <c r="N10164" s="17" t="str">
        <f t="shared" si="316"/>
        <v>LS652</v>
      </c>
      <c r="O10164">
        <f t="shared" si="317"/>
        <v>5861</v>
      </c>
    </row>
    <row r="10165" spans="1:15" x14ac:dyDescent="0.3">
      <c r="A10165">
        <v>5861</v>
      </c>
      <c r="B10165" s="171"/>
      <c r="C10165" t="s">
        <v>13136</v>
      </c>
      <c r="D10165" t="s">
        <v>5050</v>
      </c>
      <c r="E10165" t="s">
        <v>2782</v>
      </c>
      <c r="G10165" t="s">
        <v>31</v>
      </c>
      <c r="H10165" t="s">
        <v>31</v>
      </c>
      <c r="I10165" t="s">
        <v>2758</v>
      </c>
      <c r="J10165" t="s">
        <v>2758</v>
      </c>
      <c r="K10165" t="s">
        <v>31</v>
      </c>
      <c r="L10165" t="s">
        <v>2805</v>
      </c>
      <c r="N10165" s="17" t="str">
        <f t="shared" si="316"/>
        <v>WB142</v>
      </c>
      <c r="O10165">
        <f t="shared" si="317"/>
        <v>5861</v>
      </c>
    </row>
    <row r="10166" spans="1:15" x14ac:dyDescent="0.3">
      <c r="A10166">
        <v>5861</v>
      </c>
      <c r="B10166" s="171"/>
      <c r="C10166" t="s">
        <v>13137</v>
      </c>
      <c r="D10166" t="s">
        <v>5050</v>
      </c>
      <c r="E10166" t="s">
        <v>2782</v>
      </c>
      <c r="G10166" t="s">
        <v>31</v>
      </c>
      <c r="H10166" t="s">
        <v>31</v>
      </c>
      <c r="I10166" t="s">
        <v>2758</v>
      </c>
      <c r="J10166" t="s">
        <v>2758</v>
      </c>
      <c r="K10166" t="s">
        <v>31</v>
      </c>
      <c r="L10166" t="s">
        <v>2805</v>
      </c>
      <c r="N10166" s="17" t="str">
        <f t="shared" si="316"/>
        <v>LS653</v>
      </c>
      <c r="O10166">
        <f t="shared" si="317"/>
        <v>5861</v>
      </c>
    </row>
    <row r="10167" spans="1:15" x14ac:dyDescent="0.3">
      <c r="A10167">
        <v>5861</v>
      </c>
      <c r="B10167" s="171"/>
      <c r="C10167" t="s">
        <v>13138</v>
      </c>
      <c r="D10167" t="s">
        <v>5050</v>
      </c>
      <c r="E10167" t="s">
        <v>2782</v>
      </c>
      <c r="G10167" t="s">
        <v>31</v>
      </c>
      <c r="H10167" t="s">
        <v>31</v>
      </c>
      <c r="I10167" t="s">
        <v>2758</v>
      </c>
      <c r="J10167" t="s">
        <v>2758</v>
      </c>
      <c r="K10167" t="s">
        <v>31</v>
      </c>
      <c r="L10167" t="s">
        <v>2805</v>
      </c>
      <c r="N10167" s="17" t="str">
        <f t="shared" si="316"/>
        <v>WB143</v>
      </c>
      <c r="O10167">
        <f t="shared" si="317"/>
        <v>5861</v>
      </c>
    </row>
    <row r="10168" spans="1:15" x14ac:dyDescent="0.3">
      <c r="A10168">
        <v>5861</v>
      </c>
      <c r="B10168" s="171"/>
      <c r="C10168" t="s">
        <v>13139</v>
      </c>
      <c r="D10168" t="s">
        <v>5050</v>
      </c>
      <c r="E10168" t="s">
        <v>2782</v>
      </c>
      <c r="G10168" t="s">
        <v>31</v>
      </c>
      <c r="H10168" t="s">
        <v>31</v>
      </c>
      <c r="I10168" t="s">
        <v>2758</v>
      </c>
      <c r="J10168" t="s">
        <v>2758</v>
      </c>
      <c r="K10168" t="s">
        <v>31</v>
      </c>
      <c r="L10168" t="s">
        <v>2805</v>
      </c>
      <c r="N10168" s="17" t="str">
        <f t="shared" si="316"/>
        <v>WR960</v>
      </c>
      <c r="O10168">
        <f t="shared" si="317"/>
        <v>5861</v>
      </c>
    </row>
    <row r="10169" spans="1:15" x14ac:dyDescent="0.3">
      <c r="A10169">
        <v>5861</v>
      </c>
      <c r="B10169" s="171"/>
      <c r="C10169" t="s">
        <v>13140</v>
      </c>
      <c r="D10169" t="s">
        <v>5050</v>
      </c>
      <c r="E10169" t="s">
        <v>2782</v>
      </c>
      <c r="G10169" t="s">
        <v>31</v>
      </c>
      <c r="H10169" t="s">
        <v>31</v>
      </c>
      <c r="I10169" t="s">
        <v>2758</v>
      </c>
      <c r="J10169" t="s">
        <v>2758</v>
      </c>
      <c r="K10169" t="s">
        <v>31</v>
      </c>
      <c r="L10169" t="s">
        <v>2805</v>
      </c>
      <c r="N10169" s="17" t="str">
        <f t="shared" si="316"/>
        <v>CQ453</v>
      </c>
      <c r="O10169">
        <f t="shared" si="317"/>
        <v>5861</v>
      </c>
    </row>
    <row r="10170" spans="1:15" x14ac:dyDescent="0.3">
      <c r="A10170">
        <v>5861</v>
      </c>
      <c r="B10170" s="171"/>
      <c r="C10170" t="s">
        <v>13141</v>
      </c>
      <c r="D10170" t="s">
        <v>5050</v>
      </c>
      <c r="E10170" t="s">
        <v>2782</v>
      </c>
      <c r="G10170" t="s">
        <v>31</v>
      </c>
      <c r="H10170" t="s">
        <v>31</v>
      </c>
      <c r="I10170" t="s">
        <v>2758</v>
      </c>
      <c r="J10170" t="s">
        <v>2758</v>
      </c>
      <c r="K10170" t="s">
        <v>31</v>
      </c>
      <c r="L10170" t="s">
        <v>2805</v>
      </c>
      <c r="N10170" s="17" t="str">
        <f t="shared" si="316"/>
        <v>CB513</v>
      </c>
      <c r="O10170">
        <f t="shared" si="317"/>
        <v>5861</v>
      </c>
    </row>
    <row r="10171" spans="1:15" x14ac:dyDescent="0.3">
      <c r="A10171">
        <v>5861</v>
      </c>
      <c r="B10171" s="171"/>
      <c r="C10171" t="s">
        <v>13142</v>
      </c>
      <c r="D10171" t="s">
        <v>5050</v>
      </c>
      <c r="E10171" t="s">
        <v>2782</v>
      </c>
      <c r="G10171" t="s">
        <v>31</v>
      </c>
      <c r="H10171" t="s">
        <v>31</v>
      </c>
      <c r="I10171" t="s">
        <v>2758</v>
      </c>
      <c r="J10171" t="s">
        <v>2758</v>
      </c>
      <c r="K10171" t="s">
        <v>31</v>
      </c>
      <c r="L10171" t="s">
        <v>2805</v>
      </c>
      <c r="N10171" s="17" t="str">
        <f t="shared" si="316"/>
        <v>LT534</v>
      </c>
      <c r="O10171">
        <f t="shared" si="317"/>
        <v>5861</v>
      </c>
    </row>
    <row r="10172" spans="1:15" x14ac:dyDescent="0.3">
      <c r="A10172">
        <v>5861</v>
      </c>
      <c r="B10172" s="171"/>
      <c r="C10172" t="s">
        <v>13143</v>
      </c>
      <c r="D10172" t="s">
        <v>5050</v>
      </c>
      <c r="E10172" t="s">
        <v>2782</v>
      </c>
      <c r="G10172" t="s">
        <v>31</v>
      </c>
      <c r="H10172" t="s">
        <v>31</v>
      </c>
      <c r="I10172" t="s">
        <v>2758</v>
      </c>
      <c r="J10172" t="s">
        <v>2758</v>
      </c>
      <c r="K10172" t="s">
        <v>31</v>
      </c>
      <c r="L10172" t="s">
        <v>2805</v>
      </c>
      <c r="N10172" s="17" t="str">
        <f t="shared" si="316"/>
        <v>LT535</v>
      </c>
      <c r="O10172">
        <f t="shared" si="317"/>
        <v>5861</v>
      </c>
    </row>
    <row r="10173" spans="1:15" x14ac:dyDescent="0.3">
      <c r="A10173">
        <v>5861</v>
      </c>
      <c r="B10173" s="171"/>
      <c r="C10173" t="s">
        <v>13144</v>
      </c>
      <c r="D10173" t="s">
        <v>5050</v>
      </c>
      <c r="E10173" t="s">
        <v>2782</v>
      </c>
      <c r="G10173" t="s">
        <v>31</v>
      </c>
      <c r="H10173" t="s">
        <v>31</v>
      </c>
      <c r="I10173" t="s">
        <v>2758</v>
      </c>
      <c r="J10173" t="s">
        <v>2758</v>
      </c>
      <c r="K10173" t="s">
        <v>31</v>
      </c>
      <c r="L10173" t="s">
        <v>2805</v>
      </c>
      <c r="N10173" s="17" t="str">
        <f t="shared" si="316"/>
        <v>WR961</v>
      </c>
      <c r="O10173">
        <f t="shared" si="317"/>
        <v>5861</v>
      </c>
    </row>
    <row r="10174" spans="1:15" x14ac:dyDescent="0.3">
      <c r="A10174">
        <v>5861</v>
      </c>
      <c r="B10174" s="171"/>
      <c r="C10174" t="s">
        <v>13145</v>
      </c>
      <c r="D10174" t="s">
        <v>5050</v>
      </c>
      <c r="E10174" t="s">
        <v>2782</v>
      </c>
      <c r="G10174" t="s">
        <v>31</v>
      </c>
      <c r="H10174" t="s">
        <v>31</v>
      </c>
      <c r="I10174" t="s">
        <v>2758</v>
      </c>
      <c r="J10174" t="s">
        <v>2758</v>
      </c>
      <c r="K10174" t="s">
        <v>31</v>
      </c>
      <c r="L10174" t="s">
        <v>2805</v>
      </c>
      <c r="N10174" s="17" t="str">
        <f t="shared" si="316"/>
        <v>WR962</v>
      </c>
      <c r="O10174">
        <f t="shared" si="317"/>
        <v>5861</v>
      </c>
    </row>
    <row r="10175" spans="1:15" x14ac:dyDescent="0.3">
      <c r="A10175">
        <v>5861</v>
      </c>
      <c r="B10175" s="171"/>
      <c r="C10175" t="s">
        <v>13146</v>
      </c>
      <c r="D10175" t="s">
        <v>5050</v>
      </c>
      <c r="E10175" t="s">
        <v>2782</v>
      </c>
      <c r="G10175" t="s">
        <v>31</v>
      </c>
      <c r="H10175" t="s">
        <v>31</v>
      </c>
      <c r="I10175" t="s">
        <v>2758</v>
      </c>
      <c r="J10175" t="s">
        <v>2758</v>
      </c>
      <c r="K10175" t="s">
        <v>31</v>
      </c>
      <c r="L10175" t="s">
        <v>2805</v>
      </c>
      <c r="N10175" s="17" t="str">
        <f t="shared" si="316"/>
        <v>WE128</v>
      </c>
      <c r="O10175">
        <f t="shared" si="317"/>
        <v>5861</v>
      </c>
    </row>
    <row r="10176" spans="1:15" x14ac:dyDescent="0.3">
      <c r="A10176">
        <v>5861</v>
      </c>
      <c r="B10176" s="171"/>
      <c r="C10176" t="s">
        <v>13147</v>
      </c>
      <c r="D10176" t="s">
        <v>5050</v>
      </c>
      <c r="E10176" t="s">
        <v>2782</v>
      </c>
      <c r="G10176" t="s">
        <v>31</v>
      </c>
      <c r="H10176" t="s">
        <v>31</v>
      </c>
      <c r="I10176" t="s">
        <v>2758</v>
      </c>
      <c r="J10176" t="s">
        <v>2758</v>
      </c>
      <c r="K10176" t="s">
        <v>31</v>
      </c>
      <c r="L10176" t="s">
        <v>2805</v>
      </c>
      <c r="N10176" s="17" t="str">
        <f t="shared" si="316"/>
        <v>WE286</v>
      </c>
      <c r="O10176">
        <f t="shared" si="317"/>
        <v>5861</v>
      </c>
    </row>
    <row r="10177" spans="1:15" x14ac:dyDescent="0.3">
      <c r="A10177">
        <v>5861</v>
      </c>
      <c r="B10177" s="171"/>
      <c r="C10177" t="s">
        <v>13148</v>
      </c>
      <c r="D10177" t="s">
        <v>5050</v>
      </c>
      <c r="E10177" t="s">
        <v>2782</v>
      </c>
      <c r="G10177" t="s">
        <v>31</v>
      </c>
      <c r="H10177" t="s">
        <v>31</v>
      </c>
      <c r="I10177" t="s">
        <v>2758</v>
      </c>
      <c r="J10177" t="s">
        <v>2758</v>
      </c>
      <c r="K10177" t="s">
        <v>31</v>
      </c>
      <c r="L10177" t="s">
        <v>2805</v>
      </c>
      <c r="N10177" s="17" t="str">
        <f t="shared" si="316"/>
        <v>WX689</v>
      </c>
      <c r="O10177">
        <f t="shared" si="317"/>
        <v>5861</v>
      </c>
    </row>
    <row r="10178" spans="1:15" x14ac:dyDescent="0.3">
      <c r="A10178">
        <v>5861</v>
      </c>
      <c r="B10178" s="171"/>
      <c r="C10178" t="s">
        <v>13149</v>
      </c>
      <c r="D10178" t="s">
        <v>5050</v>
      </c>
      <c r="E10178" t="s">
        <v>2782</v>
      </c>
      <c r="G10178" t="s">
        <v>31</v>
      </c>
      <c r="H10178" t="s">
        <v>31</v>
      </c>
      <c r="I10178" t="s">
        <v>2758</v>
      </c>
      <c r="J10178" t="s">
        <v>2758</v>
      </c>
      <c r="K10178" t="s">
        <v>31</v>
      </c>
      <c r="L10178" t="s">
        <v>2805</v>
      </c>
      <c r="N10178" s="17" t="str">
        <f t="shared" ref="N10178:N10241" si="318">C10178</f>
        <v>WR964</v>
      </c>
      <c r="O10178">
        <f t="shared" ref="O10178:O10241" si="319">A10178</f>
        <v>5861</v>
      </c>
    </row>
    <row r="10179" spans="1:15" x14ac:dyDescent="0.3">
      <c r="A10179">
        <v>5861</v>
      </c>
      <c r="B10179" s="171"/>
      <c r="C10179" t="s">
        <v>13150</v>
      </c>
      <c r="D10179" t="s">
        <v>5050</v>
      </c>
      <c r="E10179" t="s">
        <v>2782</v>
      </c>
      <c r="G10179" t="s">
        <v>31</v>
      </c>
      <c r="H10179" t="s">
        <v>31</v>
      </c>
      <c r="I10179" t="s">
        <v>2758</v>
      </c>
      <c r="J10179" t="s">
        <v>2758</v>
      </c>
      <c r="K10179" t="s">
        <v>31</v>
      </c>
      <c r="L10179" t="s">
        <v>2805</v>
      </c>
      <c r="N10179" s="17" t="str">
        <f t="shared" si="318"/>
        <v>WR965</v>
      </c>
      <c r="O10179">
        <f t="shared" si="319"/>
        <v>5861</v>
      </c>
    </row>
    <row r="10180" spans="1:15" x14ac:dyDescent="0.3">
      <c r="A10180">
        <v>5861</v>
      </c>
      <c r="B10180" s="171"/>
      <c r="C10180" t="s">
        <v>13151</v>
      </c>
      <c r="D10180" t="s">
        <v>5050</v>
      </c>
      <c r="E10180" t="s">
        <v>2782</v>
      </c>
      <c r="G10180" t="s">
        <v>31</v>
      </c>
      <c r="H10180" t="s">
        <v>31</v>
      </c>
      <c r="I10180" t="s">
        <v>2758</v>
      </c>
      <c r="J10180" t="s">
        <v>2758</v>
      </c>
      <c r="K10180" t="s">
        <v>31</v>
      </c>
      <c r="L10180" t="s">
        <v>2805</v>
      </c>
      <c r="N10180" s="17" t="str">
        <f t="shared" si="318"/>
        <v>WR966</v>
      </c>
      <c r="O10180">
        <f t="shared" si="319"/>
        <v>5861</v>
      </c>
    </row>
    <row r="10181" spans="1:15" x14ac:dyDescent="0.3">
      <c r="A10181">
        <v>5861</v>
      </c>
      <c r="B10181" s="171"/>
      <c r="C10181" t="s">
        <v>13152</v>
      </c>
      <c r="D10181" t="s">
        <v>5050</v>
      </c>
      <c r="E10181" t="s">
        <v>2782</v>
      </c>
      <c r="G10181" t="s">
        <v>31</v>
      </c>
      <c r="H10181" t="s">
        <v>31</v>
      </c>
      <c r="I10181" t="s">
        <v>2758</v>
      </c>
      <c r="J10181" t="s">
        <v>2758</v>
      </c>
      <c r="K10181" t="s">
        <v>31</v>
      </c>
      <c r="L10181" t="s">
        <v>2805</v>
      </c>
      <c r="N10181" s="17" t="str">
        <f t="shared" si="318"/>
        <v>LV108</v>
      </c>
      <c r="O10181">
        <f t="shared" si="319"/>
        <v>5861</v>
      </c>
    </row>
    <row r="10182" spans="1:15" x14ac:dyDescent="0.3">
      <c r="A10182">
        <v>5861</v>
      </c>
      <c r="B10182" s="171"/>
      <c r="C10182" t="s">
        <v>13153</v>
      </c>
      <c r="D10182" t="s">
        <v>5050</v>
      </c>
      <c r="E10182" t="s">
        <v>2782</v>
      </c>
      <c r="G10182" t="s">
        <v>31</v>
      </c>
      <c r="H10182" t="s">
        <v>31</v>
      </c>
      <c r="I10182" t="s">
        <v>2758</v>
      </c>
      <c r="J10182" t="s">
        <v>2758</v>
      </c>
      <c r="K10182" t="s">
        <v>31</v>
      </c>
      <c r="L10182" t="s">
        <v>2805</v>
      </c>
      <c r="N10182" s="17" t="str">
        <f t="shared" si="318"/>
        <v>WZ638</v>
      </c>
      <c r="O10182">
        <f t="shared" si="319"/>
        <v>5861</v>
      </c>
    </row>
    <row r="10183" spans="1:15" x14ac:dyDescent="0.3">
      <c r="A10183">
        <v>5861</v>
      </c>
      <c r="B10183" s="171"/>
      <c r="C10183" t="s">
        <v>13154</v>
      </c>
      <c r="D10183" t="s">
        <v>5050</v>
      </c>
      <c r="E10183" t="s">
        <v>2782</v>
      </c>
      <c r="G10183" t="s">
        <v>31</v>
      </c>
      <c r="H10183" t="s">
        <v>31</v>
      </c>
      <c r="I10183" t="s">
        <v>2758</v>
      </c>
      <c r="J10183" t="s">
        <v>2758</v>
      </c>
      <c r="K10183" t="s">
        <v>31</v>
      </c>
      <c r="L10183" t="s">
        <v>2805</v>
      </c>
      <c r="N10183" s="17" t="str">
        <f t="shared" si="318"/>
        <v>LU476</v>
      </c>
      <c r="O10183">
        <f t="shared" si="319"/>
        <v>5861</v>
      </c>
    </row>
    <row r="10184" spans="1:15" x14ac:dyDescent="0.3">
      <c r="A10184">
        <v>5861</v>
      </c>
      <c r="B10184" s="171"/>
      <c r="C10184" t="s">
        <v>13155</v>
      </c>
      <c r="D10184" t="s">
        <v>5050</v>
      </c>
      <c r="E10184" t="s">
        <v>2782</v>
      </c>
      <c r="G10184" t="s">
        <v>31</v>
      </c>
      <c r="H10184" t="s">
        <v>31</v>
      </c>
      <c r="I10184" t="s">
        <v>2758</v>
      </c>
      <c r="J10184" t="s">
        <v>2758</v>
      </c>
      <c r="K10184" t="s">
        <v>31</v>
      </c>
      <c r="L10184" t="s">
        <v>2805</v>
      </c>
      <c r="N10184" s="17" t="str">
        <f t="shared" si="318"/>
        <v>WR967</v>
      </c>
      <c r="O10184">
        <f t="shared" si="319"/>
        <v>5861</v>
      </c>
    </row>
    <row r="10185" spans="1:15" x14ac:dyDescent="0.3">
      <c r="A10185">
        <v>5861</v>
      </c>
      <c r="B10185" s="171"/>
      <c r="C10185" t="s">
        <v>13156</v>
      </c>
      <c r="D10185" t="s">
        <v>5050</v>
      </c>
      <c r="E10185" t="s">
        <v>2782</v>
      </c>
      <c r="G10185" t="s">
        <v>31</v>
      </c>
      <c r="H10185" t="s">
        <v>31</v>
      </c>
      <c r="I10185" t="s">
        <v>2758</v>
      </c>
      <c r="J10185" t="s">
        <v>2758</v>
      </c>
      <c r="K10185" t="s">
        <v>31</v>
      </c>
      <c r="L10185" t="s">
        <v>2805</v>
      </c>
      <c r="N10185" s="17" t="str">
        <f t="shared" si="318"/>
        <v>WR968</v>
      </c>
      <c r="O10185">
        <f t="shared" si="319"/>
        <v>5861</v>
      </c>
    </row>
    <row r="10186" spans="1:15" x14ac:dyDescent="0.3">
      <c r="A10186">
        <v>5861</v>
      </c>
      <c r="B10186" s="171"/>
      <c r="C10186" t="s">
        <v>13157</v>
      </c>
      <c r="D10186" t="s">
        <v>5050</v>
      </c>
      <c r="E10186" t="s">
        <v>2782</v>
      </c>
      <c r="G10186" t="s">
        <v>31</v>
      </c>
      <c r="H10186" t="s">
        <v>31</v>
      </c>
      <c r="I10186" t="s">
        <v>2758</v>
      </c>
      <c r="J10186" t="s">
        <v>2758</v>
      </c>
      <c r="K10186" t="s">
        <v>31</v>
      </c>
      <c r="L10186" t="s">
        <v>2805</v>
      </c>
      <c r="N10186" s="17" t="str">
        <f t="shared" si="318"/>
        <v>WR969</v>
      </c>
      <c r="O10186">
        <f t="shared" si="319"/>
        <v>5861</v>
      </c>
    </row>
    <row r="10187" spans="1:15" x14ac:dyDescent="0.3">
      <c r="A10187">
        <v>5861</v>
      </c>
      <c r="B10187" s="171"/>
      <c r="C10187" t="s">
        <v>13158</v>
      </c>
      <c r="D10187" t="s">
        <v>5050</v>
      </c>
      <c r="E10187" t="s">
        <v>2782</v>
      </c>
      <c r="G10187" t="s">
        <v>31</v>
      </c>
      <c r="H10187" t="s">
        <v>31</v>
      </c>
      <c r="I10187" t="s">
        <v>2758</v>
      </c>
      <c r="J10187" t="s">
        <v>2758</v>
      </c>
      <c r="K10187" t="s">
        <v>31</v>
      </c>
      <c r="L10187" t="s">
        <v>2805</v>
      </c>
      <c r="N10187" s="17" t="str">
        <f t="shared" si="318"/>
        <v>WR970</v>
      </c>
      <c r="O10187">
        <f t="shared" si="319"/>
        <v>5861</v>
      </c>
    </row>
    <row r="10188" spans="1:15" x14ac:dyDescent="0.3">
      <c r="A10188">
        <v>5861</v>
      </c>
      <c r="B10188" s="171"/>
      <c r="C10188" t="s">
        <v>13159</v>
      </c>
      <c r="D10188" t="s">
        <v>5050</v>
      </c>
      <c r="E10188" t="s">
        <v>2782</v>
      </c>
      <c r="G10188" t="s">
        <v>31</v>
      </c>
      <c r="H10188" t="s">
        <v>31</v>
      </c>
      <c r="I10188" t="s">
        <v>2758</v>
      </c>
      <c r="J10188" t="s">
        <v>2758</v>
      </c>
      <c r="K10188" t="s">
        <v>31</v>
      </c>
      <c r="L10188" t="s">
        <v>2805</v>
      </c>
      <c r="N10188" s="17" t="str">
        <f t="shared" si="318"/>
        <v>CB292</v>
      </c>
      <c r="O10188">
        <f t="shared" si="319"/>
        <v>5861</v>
      </c>
    </row>
    <row r="10189" spans="1:15" x14ac:dyDescent="0.3">
      <c r="A10189">
        <v>5861</v>
      </c>
      <c r="B10189" s="171"/>
      <c r="C10189" t="s">
        <v>13160</v>
      </c>
      <c r="D10189" t="s">
        <v>5050</v>
      </c>
      <c r="E10189" t="s">
        <v>2782</v>
      </c>
      <c r="G10189" t="s">
        <v>31</v>
      </c>
      <c r="H10189" t="s">
        <v>31</v>
      </c>
      <c r="I10189" t="s">
        <v>2758</v>
      </c>
      <c r="J10189" t="s">
        <v>2758</v>
      </c>
      <c r="K10189" t="s">
        <v>31</v>
      </c>
      <c r="L10189" t="s">
        <v>2805</v>
      </c>
      <c r="N10189" s="17" t="str">
        <f t="shared" si="318"/>
        <v>LU282</v>
      </c>
      <c r="O10189">
        <f t="shared" si="319"/>
        <v>5861</v>
      </c>
    </row>
    <row r="10190" spans="1:15" x14ac:dyDescent="0.3">
      <c r="A10190">
        <v>5861</v>
      </c>
      <c r="B10190" s="171"/>
      <c r="C10190" t="s">
        <v>13161</v>
      </c>
      <c r="D10190" t="s">
        <v>5050</v>
      </c>
      <c r="E10190" t="s">
        <v>2782</v>
      </c>
      <c r="G10190" t="s">
        <v>31</v>
      </c>
      <c r="H10190" t="s">
        <v>31</v>
      </c>
      <c r="I10190" t="s">
        <v>2758</v>
      </c>
      <c r="J10190" t="s">
        <v>2758</v>
      </c>
      <c r="K10190" t="s">
        <v>31</v>
      </c>
      <c r="L10190" t="s">
        <v>2805</v>
      </c>
      <c r="N10190" s="17" t="str">
        <f t="shared" si="318"/>
        <v>WX914</v>
      </c>
      <c r="O10190">
        <f t="shared" si="319"/>
        <v>5861</v>
      </c>
    </row>
    <row r="10191" spans="1:15" x14ac:dyDescent="0.3">
      <c r="A10191">
        <v>5861</v>
      </c>
      <c r="B10191" s="171"/>
      <c r="C10191" t="s">
        <v>13162</v>
      </c>
      <c r="D10191" t="s">
        <v>5050</v>
      </c>
      <c r="E10191" t="s">
        <v>2782</v>
      </c>
      <c r="G10191" t="s">
        <v>31</v>
      </c>
      <c r="H10191" t="s">
        <v>31</v>
      </c>
      <c r="I10191" t="s">
        <v>2758</v>
      </c>
      <c r="J10191" t="s">
        <v>2758</v>
      </c>
      <c r="K10191" t="s">
        <v>31</v>
      </c>
      <c r="L10191" t="s">
        <v>2805</v>
      </c>
      <c r="N10191" s="17" t="str">
        <f t="shared" si="318"/>
        <v>WR971</v>
      </c>
      <c r="O10191">
        <f t="shared" si="319"/>
        <v>5861</v>
      </c>
    </row>
    <row r="10192" spans="1:15" x14ac:dyDescent="0.3">
      <c r="A10192">
        <v>5861</v>
      </c>
      <c r="B10192" s="171"/>
      <c r="C10192" t="s">
        <v>13163</v>
      </c>
      <c r="D10192" t="s">
        <v>5050</v>
      </c>
      <c r="E10192" t="s">
        <v>2782</v>
      </c>
      <c r="G10192" t="s">
        <v>31</v>
      </c>
      <c r="H10192" t="s">
        <v>31</v>
      </c>
      <c r="I10192" t="s">
        <v>2758</v>
      </c>
      <c r="J10192" t="s">
        <v>2758</v>
      </c>
      <c r="K10192" t="s">
        <v>31</v>
      </c>
      <c r="L10192" t="s">
        <v>2805</v>
      </c>
      <c r="N10192" s="17" t="str">
        <f t="shared" si="318"/>
        <v>CB257</v>
      </c>
      <c r="O10192">
        <f t="shared" si="319"/>
        <v>5861</v>
      </c>
    </row>
    <row r="10193" spans="1:15" x14ac:dyDescent="0.3">
      <c r="A10193">
        <v>5861</v>
      </c>
      <c r="B10193" s="171"/>
      <c r="C10193" t="s">
        <v>13164</v>
      </c>
      <c r="D10193" t="s">
        <v>5050</v>
      </c>
      <c r="E10193" t="s">
        <v>2782</v>
      </c>
      <c r="G10193" t="s">
        <v>31</v>
      </c>
      <c r="H10193" t="s">
        <v>31</v>
      </c>
      <c r="I10193" t="s">
        <v>2758</v>
      </c>
      <c r="J10193" t="s">
        <v>2758</v>
      </c>
      <c r="K10193" t="s">
        <v>31</v>
      </c>
      <c r="L10193" t="s">
        <v>2805</v>
      </c>
      <c r="N10193" s="17" t="str">
        <f t="shared" si="318"/>
        <v>WX930</v>
      </c>
      <c r="O10193">
        <f t="shared" si="319"/>
        <v>5861</v>
      </c>
    </row>
    <row r="10194" spans="1:15" x14ac:dyDescent="0.3">
      <c r="A10194">
        <v>5861</v>
      </c>
      <c r="B10194" s="171"/>
      <c r="C10194" t="s">
        <v>13165</v>
      </c>
      <c r="D10194" t="s">
        <v>5050</v>
      </c>
      <c r="E10194" t="s">
        <v>2782</v>
      </c>
      <c r="G10194" t="s">
        <v>31</v>
      </c>
      <c r="H10194" t="s">
        <v>31</v>
      </c>
      <c r="I10194" t="s">
        <v>2758</v>
      </c>
      <c r="J10194" t="s">
        <v>2758</v>
      </c>
      <c r="K10194" t="s">
        <v>31</v>
      </c>
      <c r="L10194" t="s">
        <v>2805</v>
      </c>
      <c r="N10194" s="17" t="str">
        <f t="shared" si="318"/>
        <v>LS842</v>
      </c>
      <c r="O10194">
        <f t="shared" si="319"/>
        <v>5861</v>
      </c>
    </row>
    <row r="10195" spans="1:15" x14ac:dyDescent="0.3">
      <c r="A10195">
        <v>5861</v>
      </c>
      <c r="B10195" s="171"/>
      <c r="C10195" t="s">
        <v>13166</v>
      </c>
      <c r="D10195" t="s">
        <v>5050</v>
      </c>
      <c r="E10195" t="s">
        <v>2782</v>
      </c>
      <c r="G10195" t="s">
        <v>31</v>
      </c>
      <c r="H10195" t="s">
        <v>31</v>
      </c>
      <c r="I10195" t="s">
        <v>2758</v>
      </c>
      <c r="J10195" t="s">
        <v>2758</v>
      </c>
      <c r="K10195" t="s">
        <v>31</v>
      </c>
      <c r="L10195" t="s">
        <v>2805</v>
      </c>
      <c r="N10195" s="17" t="str">
        <f t="shared" si="318"/>
        <v>WR972</v>
      </c>
      <c r="O10195">
        <f t="shared" si="319"/>
        <v>5861</v>
      </c>
    </row>
    <row r="10196" spans="1:15" x14ac:dyDescent="0.3">
      <c r="A10196">
        <v>5861</v>
      </c>
      <c r="B10196" s="171"/>
      <c r="C10196" t="s">
        <v>13167</v>
      </c>
      <c r="D10196" t="s">
        <v>5050</v>
      </c>
      <c r="E10196" t="s">
        <v>2782</v>
      </c>
      <c r="G10196" t="s">
        <v>31</v>
      </c>
      <c r="H10196" t="s">
        <v>31</v>
      </c>
      <c r="I10196" t="s">
        <v>2758</v>
      </c>
      <c r="J10196" t="s">
        <v>2758</v>
      </c>
      <c r="K10196" t="s">
        <v>31</v>
      </c>
      <c r="L10196" t="s">
        <v>2805</v>
      </c>
      <c r="N10196" s="17" t="str">
        <f t="shared" si="318"/>
        <v>LV380</v>
      </c>
      <c r="O10196">
        <f t="shared" si="319"/>
        <v>5861</v>
      </c>
    </row>
    <row r="10197" spans="1:15" x14ac:dyDescent="0.3">
      <c r="A10197">
        <v>5861</v>
      </c>
      <c r="B10197" s="171"/>
      <c r="C10197" t="s">
        <v>13168</v>
      </c>
      <c r="D10197" t="s">
        <v>5050</v>
      </c>
      <c r="E10197" t="s">
        <v>2782</v>
      </c>
      <c r="G10197" t="s">
        <v>31</v>
      </c>
      <c r="H10197" t="s">
        <v>31</v>
      </c>
      <c r="I10197" t="s">
        <v>2758</v>
      </c>
      <c r="J10197" t="s">
        <v>2758</v>
      </c>
      <c r="K10197" t="s">
        <v>31</v>
      </c>
      <c r="L10197" t="s">
        <v>2805</v>
      </c>
      <c r="N10197" s="17" t="str">
        <f t="shared" si="318"/>
        <v>LV362</v>
      </c>
      <c r="O10197">
        <f t="shared" si="319"/>
        <v>5861</v>
      </c>
    </row>
    <row r="10198" spans="1:15" x14ac:dyDescent="0.3">
      <c r="A10198">
        <v>5861</v>
      </c>
      <c r="B10198" s="171"/>
      <c r="C10198" t="s">
        <v>13169</v>
      </c>
      <c r="D10198" t="s">
        <v>5050</v>
      </c>
      <c r="E10198" t="s">
        <v>2782</v>
      </c>
      <c r="G10198" t="s">
        <v>31</v>
      </c>
      <c r="H10198" t="s">
        <v>31</v>
      </c>
      <c r="I10198" t="s">
        <v>2758</v>
      </c>
      <c r="J10198" t="s">
        <v>2758</v>
      </c>
      <c r="K10198" t="s">
        <v>31</v>
      </c>
      <c r="L10198" t="s">
        <v>2805</v>
      </c>
      <c r="N10198" s="17" t="str">
        <f t="shared" si="318"/>
        <v>WR973</v>
      </c>
      <c r="O10198">
        <f t="shared" si="319"/>
        <v>5861</v>
      </c>
    </row>
    <row r="10199" spans="1:15" x14ac:dyDescent="0.3">
      <c r="A10199">
        <v>5861</v>
      </c>
      <c r="B10199" s="171"/>
      <c r="C10199" t="s">
        <v>13170</v>
      </c>
      <c r="D10199" t="s">
        <v>5050</v>
      </c>
      <c r="E10199" t="s">
        <v>2782</v>
      </c>
      <c r="G10199" t="s">
        <v>31</v>
      </c>
      <c r="H10199" t="s">
        <v>31</v>
      </c>
      <c r="I10199" t="s">
        <v>2758</v>
      </c>
      <c r="J10199" t="s">
        <v>2758</v>
      </c>
      <c r="K10199" t="s">
        <v>31</v>
      </c>
      <c r="L10199" t="s">
        <v>2805</v>
      </c>
      <c r="N10199" s="17" t="str">
        <f t="shared" si="318"/>
        <v>WE090</v>
      </c>
      <c r="O10199">
        <f t="shared" si="319"/>
        <v>5861</v>
      </c>
    </row>
    <row r="10200" spans="1:15" x14ac:dyDescent="0.3">
      <c r="A10200">
        <v>5861</v>
      </c>
      <c r="B10200" s="171"/>
      <c r="C10200" t="s">
        <v>13171</v>
      </c>
      <c r="D10200" t="s">
        <v>5050</v>
      </c>
      <c r="E10200" t="s">
        <v>2782</v>
      </c>
      <c r="G10200" t="s">
        <v>31</v>
      </c>
      <c r="H10200" t="s">
        <v>31</v>
      </c>
      <c r="I10200" t="s">
        <v>2758</v>
      </c>
      <c r="J10200" t="s">
        <v>2758</v>
      </c>
      <c r="K10200" t="s">
        <v>31</v>
      </c>
      <c r="L10200" t="s">
        <v>2805</v>
      </c>
      <c r="N10200" s="17" t="str">
        <f t="shared" si="318"/>
        <v>WR974</v>
      </c>
      <c r="O10200">
        <f t="shared" si="319"/>
        <v>5861</v>
      </c>
    </row>
    <row r="10201" spans="1:15" x14ac:dyDescent="0.3">
      <c r="A10201">
        <v>5861</v>
      </c>
      <c r="B10201" s="171"/>
      <c r="C10201" t="s">
        <v>13172</v>
      </c>
      <c r="D10201" t="s">
        <v>5050</v>
      </c>
      <c r="E10201" t="s">
        <v>2782</v>
      </c>
      <c r="G10201" t="s">
        <v>31</v>
      </c>
      <c r="H10201" t="s">
        <v>31</v>
      </c>
      <c r="I10201" t="s">
        <v>2758</v>
      </c>
      <c r="J10201" t="s">
        <v>2758</v>
      </c>
      <c r="K10201" t="s">
        <v>31</v>
      </c>
      <c r="L10201" t="s">
        <v>2805</v>
      </c>
      <c r="N10201" s="17" t="str">
        <f t="shared" si="318"/>
        <v>LT536</v>
      </c>
      <c r="O10201">
        <f t="shared" si="319"/>
        <v>5861</v>
      </c>
    </row>
    <row r="10202" spans="1:15" x14ac:dyDescent="0.3">
      <c r="A10202">
        <v>5861</v>
      </c>
      <c r="B10202" s="171"/>
      <c r="C10202" t="s">
        <v>13173</v>
      </c>
      <c r="D10202" t="s">
        <v>5050</v>
      </c>
      <c r="E10202" t="s">
        <v>2782</v>
      </c>
      <c r="G10202" t="s">
        <v>31</v>
      </c>
      <c r="H10202" t="s">
        <v>31</v>
      </c>
      <c r="I10202" t="s">
        <v>2758</v>
      </c>
      <c r="J10202" t="s">
        <v>2758</v>
      </c>
      <c r="K10202" t="s">
        <v>31</v>
      </c>
      <c r="L10202" t="s">
        <v>2805</v>
      </c>
      <c r="N10202" s="17" t="str">
        <f t="shared" si="318"/>
        <v>CB514</v>
      </c>
      <c r="O10202">
        <f t="shared" si="319"/>
        <v>5861</v>
      </c>
    </row>
    <row r="10203" spans="1:15" x14ac:dyDescent="0.3">
      <c r="A10203">
        <v>5861</v>
      </c>
      <c r="B10203" s="171"/>
      <c r="C10203" t="s">
        <v>13174</v>
      </c>
      <c r="D10203" t="s">
        <v>5050</v>
      </c>
      <c r="E10203" t="s">
        <v>2782</v>
      </c>
      <c r="G10203" t="s">
        <v>31</v>
      </c>
      <c r="H10203" t="s">
        <v>31</v>
      </c>
      <c r="I10203" t="s">
        <v>2758</v>
      </c>
      <c r="J10203" t="s">
        <v>2758</v>
      </c>
      <c r="K10203" t="s">
        <v>31</v>
      </c>
      <c r="L10203" t="s">
        <v>2805</v>
      </c>
      <c r="N10203" s="17" t="str">
        <f t="shared" si="318"/>
        <v>CB515</v>
      </c>
      <c r="O10203">
        <f t="shared" si="319"/>
        <v>5861</v>
      </c>
    </row>
    <row r="10204" spans="1:15" x14ac:dyDescent="0.3">
      <c r="A10204">
        <v>5861</v>
      </c>
      <c r="B10204" s="171"/>
      <c r="C10204" t="s">
        <v>13175</v>
      </c>
      <c r="D10204" t="s">
        <v>5050</v>
      </c>
      <c r="E10204" t="s">
        <v>2782</v>
      </c>
      <c r="G10204" t="s">
        <v>31</v>
      </c>
      <c r="H10204" t="s">
        <v>31</v>
      </c>
      <c r="I10204" t="s">
        <v>2758</v>
      </c>
      <c r="J10204" t="s">
        <v>2758</v>
      </c>
      <c r="K10204" t="s">
        <v>31</v>
      </c>
      <c r="L10204" t="s">
        <v>2805</v>
      </c>
      <c r="N10204" s="17" t="str">
        <f t="shared" si="318"/>
        <v>WB130</v>
      </c>
      <c r="O10204">
        <f t="shared" si="319"/>
        <v>5861</v>
      </c>
    </row>
    <row r="10205" spans="1:15" x14ac:dyDescent="0.3">
      <c r="A10205">
        <v>5861</v>
      </c>
      <c r="B10205" s="171"/>
      <c r="C10205" t="s">
        <v>13176</v>
      </c>
      <c r="D10205" t="s">
        <v>5050</v>
      </c>
      <c r="E10205" t="s">
        <v>2782</v>
      </c>
      <c r="G10205" t="s">
        <v>31</v>
      </c>
      <c r="H10205" t="s">
        <v>31</v>
      </c>
      <c r="I10205" t="s">
        <v>2758</v>
      </c>
      <c r="J10205" t="s">
        <v>2758</v>
      </c>
      <c r="K10205" t="s">
        <v>31</v>
      </c>
      <c r="L10205" t="s">
        <v>2805</v>
      </c>
      <c r="N10205" s="17" t="str">
        <f t="shared" si="318"/>
        <v>WR975</v>
      </c>
      <c r="O10205">
        <f t="shared" si="319"/>
        <v>5861</v>
      </c>
    </row>
    <row r="10206" spans="1:15" x14ac:dyDescent="0.3">
      <c r="A10206">
        <v>5861</v>
      </c>
      <c r="B10206" s="171"/>
      <c r="C10206" t="s">
        <v>13177</v>
      </c>
      <c r="D10206" t="s">
        <v>5050</v>
      </c>
      <c r="E10206" t="s">
        <v>2782</v>
      </c>
      <c r="G10206" t="s">
        <v>31</v>
      </c>
      <c r="H10206" t="s">
        <v>31</v>
      </c>
      <c r="I10206" t="s">
        <v>2758</v>
      </c>
      <c r="J10206" t="s">
        <v>2758</v>
      </c>
      <c r="K10206" t="s">
        <v>31</v>
      </c>
      <c r="L10206" t="s">
        <v>2805</v>
      </c>
      <c r="N10206" s="17" t="str">
        <f t="shared" si="318"/>
        <v>WC123</v>
      </c>
      <c r="O10206">
        <f t="shared" si="319"/>
        <v>5861</v>
      </c>
    </row>
    <row r="10207" spans="1:15" x14ac:dyDescent="0.3">
      <c r="A10207">
        <v>5861</v>
      </c>
      <c r="B10207" s="171"/>
      <c r="C10207" t="s">
        <v>13178</v>
      </c>
      <c r="D10207" t="s">
        <v>5050</v>
      </c>
      <c r="E10207" t="s">
        <v>2782</v>
      </c>
      <c r="G10207" t="s">
        <v>31</v>
      </c>
      <c r="H10207" t="s">
        <v>31</v>
      </c>
      <c r="I10207" t="s">
        <v>2758</v>
      </c>
      <c r="J10207" t="s">
        <v>2758</v>
      </c>
      <c r="K10207" t="s">
        <v>31</v>
      </c>
      <c r="L10207" t="s">
        <v>2805</v>
      </c>
      <c r="N10207" s="17" t="str">
        <f t="shared" si="318"/>
        <v>LU521</v>
      </c>
      <c r="O10207">
        <f t="shared" si="319"/>
        <v>5861</v>
      </c>
    </row>
    <row r="10208" spans="1:15" x14ac:dyDescent="0.3">
      <c r="A10208">
        <v>5861</v>
      </c>
      <c r="B10208" s="171"/>
      <c r="C10208" t="s">
        <v>13179</v>
      </c>
      <c r="D10208" t="s">
        <v>5050</v>
      </c>
      <c r="E10208" t="s">
        <v>2782</v>
      </c>
      <c r="G10208" t="s">
        <v>31</v>
      </c>
      <c r="H10208" t="s">
        <v>31</v>
      </c>
      <c r="I10208" t="s">
        <v>2758</v>
      </c>
      <c r="J10208" t="s">
        <v>2758</v>
      </c>
      <c r="K10208" t="s">
        <v>31</v>
      </c>
      <c r="L10208" t="s">
        <v>2805</v>
      </c>
      <c r="N10208" s="17" t="str">
        <f t="shared" si="318"/>
        <v>WR976</v>
      </c>
      <c r="O10208">
        <f t="shared" si="319"/>
        <v>5861</v>
      </c>
    </row>
    <row r="10209" spans="1:15" x14ac:dyDescent="0.3">
      <c r="A10209">
        <v>5861</v>
      </c>
      <c r="B10209" s="171"/>
      <c r="C10209" t="s">
        <v>13180</v>
      </c>
      <c r="D10209" t="s">
        <v>5050</v>
      </c>
      <c r="E10209" t="s">
        <v>2782</v>
      </c>
      <c r="G10209" t="s">
        <v>31</v>
      </c>
      <c r="H10209" t="s">
        <v>31</v>
      </c>
      <c r="I10209" t="s">
        <v>2758</v>
      </c>
      <c r="J10209" t="s">
        <v>2758</v>
      </c>
      <c r="K10209" t="s">
        <v>31</v>
      </c>
      <c r="L10209" t="s">
        <v>2805</v>
      </c>
      <c r="N10209" s="17" t="str">
        <f t="shared" si="318"/>
        <v>CB606</v>
      </c>
      <c r="O10209">
        <f t="shared" si="319"/>
        <v>5861</v>
      </c>
    </row>
    <row r="10210" spans="1:15" x14ac:dyDescent="0.3">
      <c r="A10210">
        <v>5861</v>
      </c>
      <c r="B10210" s="171"/>
      <c r="C10210" t="s">
        <v>13181</v>
      </c>
      <c r="D10210" t="s">
        <v>5050</v>
      </c>
      <c r="E10210" t="s">
        <v>2782</v>
      </c>
      <c r="G10210" t="s">
        <v>31</v>
      </c>
      <c r="H10210" t="s">
        <v>31</v>
      </c>
      <c r="I10210" t="s">
        <v>2758</v>
      </c>
      <c r="J10210" t="s">
        <v>2758</v>
      </c>
      <c r="K10210" t="s">
        <v>31</v>
      </c>
      <c r="L10210" t="s">
        <v>2805</v>
      </c>
      <c r="N10210" s="17" t="str">
        <f t="shared" si="318"/>
        <v>LV668</v>
      </c>
      <c r="O10210">
        <f t="shared" si="319"/>
        <v>5861</v>
      </c>
    </row>
    <row r="10211" spans="1:15" x14ac:dyDescent="0.3">
      <c r="A10211">
        <v>5861</v>
      </c>
      <c r="B10211" s="171"/>
      <c r="C10211" t="s">
        <v>13182</v>
      </c>
      <c r="D10211" t="s">
        <v>5050</v>
      </c>
      <c r="E10211" t="s">
        <v>2782</v>
      </c>
      <c r="G10211" t="s">
        <v>31</v>
      </c>
      <c r="H10211" t="s">
        <v>31</v>
      </c>
      <c r="I10211" t="s">
        <v>2758</v>
      </c>
      <c r="J10211" t="s">
        <v>2758</v>
      </c>
      <c r="K10211" t="s">
        <v>31</v>
      </c>
      <c r="L10211" t="s">
        <v>2805</v>
      </c>
      <c r="N10211" s="17" t="str">
        <f t="shared" si="318"/>
        <v>WR977</v>
      </c>
      <c r="O10211">
        <f t="shared" si="319"/>
        <v>5861</v>
      </c>
    </row>
    <row r="10212" spans="1:15" x14ac:dyDescent="0.3">
      <c r="A10212">
        <v>5861</v>
      </c>
      <c r="B10212" s="171"/>
      <c r="C10212" t="s">
        <v>13183</v>
      </c>
      <c r="D10212" t="s">
        <v>5050</v>
      </c>
      <c r="E10212" t="s">
        <v>2782</v>
      </c>
      <c r="G10212" t="s">
        <v>31</v>
      </c>
      <c r="H10212" t="s">
        <v>31</v>
      </c>
      <c r="I10212" t="s">
        <v>2758</v>
      </c>
      <c r="J10212" t="s">
        <v>2758</v>
      </c>
      <c r="K10212" t="s">
        <v>31</v>
      </c>
      <c r="L10212" t="s">
        <v>2805</v>
      </c>
      <c r="N10212" s="17" t="str">
        <f t="shared" si="318"/>
        <v>LS724</v>
      </c>
      <c r="O10212">
        <f t="shared" si="319"/>
        <v>5861</v>
      </c>
    </row>
    <row r="10213" spans="1:15" x14ac:dyDescent="0.3">
      <c r="A10213">
        <v>5861</v>
      </c>
      <c r="B10213" s="171"/>
      <c r="C10213" t="s">
        <v>13184</v>
      </c>
      <c r="D10213" t="s">
        <v>5050</v>
      </c>
      <c r="E10213" t="s">
        <v>2782</v>
      </c>
      <c r="G10213" t="s">
        <v>31</v>
      </c>
      <c r="H10213" t="s">
        <v>31</v>
      </c>
      <c r="I10213" t="s">
        <v>2758</v>
      </c>
      <c r="J10213" t="s">
        <v>2758</v>
      </c>
      <c r="K10213" t="s">
        <v>31</v>
      </c>
      <c r="L10213" t="s">
        <v>2805</v>
      </c>
      <c r="N10213" s="17" t="str">
        <f t="shared" si="318"/>
        <v>CQ454</v>
      </c>
      <c r="O10213">
        <f t="shared" si="319"/>
        <v>5861</v>
      </c>
    </row>
    <row r="10214" spans="1:15" x14ac:dyDescent="0.3">
      <c r="A10214">
        <v>5861</v>
      </c>
      <c r="B10214" s="171"/>
      <c r="C10214" t="s">
        <v>13185</v>
      </c>
      <c r="D10214" t="s">
        <v>5050</v>
      </c>
      <c r="E10214" t="s">
        <v>2782</v>
      </c>
      <c r="G10214" t="s">
        <v>31</v>
      </c>
      <c r="H10214" t="s">
        <v>31</v>
      </c>
      <c r="I10214" t="s">
        <v>2758</v>
      </c>
      <c r="J10214" t="s">
        <v>2758</v>
      </c>
      <c r="K10214" t="s">
        <v>31</v>
      </c>
      <c r="L10214" t="s">
        <v>2805</v>
      </c>
      <c r="N10214" s="17" t="str">
        <f t="shared" si="318"/>
        <v>LU283</v>
      </c>
      <c r="O10214">
        <f t="shared" si="319"/>
        <v>5861</v>
      </c>
    </row>
    <row r="10215" spans="1:15" x14ac:dyDescent="0.3">
      <c r="A10215">
        <v>5861</v>
      </c>
      <c r="B10215" s="171"/>
      <c r="C10215" t="s">
        <v>13186</v>
      </c>
      <c r="D10215" t="s">
        <v>5050</v>
      </c>
      <c r="E10215" t="s">
        <v>2782</v>
      </c>
      <c r="G10215" t="s">
        <v>31</v>
      </c>
      <c r="H10215" t="s">
        <v>31</v>
      </c>
      <c r="I10215" t="s">
        <v>2758</v>
      </c>
      <c r="J10215" t="s">
        <v>2758</v>
      </c>
      <c r="K10215" t="s">
        <v>31</v>
      </c>
      <c r="L10215" t="s">
        <v>2805</v>
      </c>
      <c r="N10215" s="17" t="str">
        <f t="shared" si="318"/>
        <v>WR978</v>
      </c>
      <c r="O10215">
        <f t="shared" si="319"/>
        <v>5861</v>
      </c>
    </row>
    <row r="10216" spans="1:15" x14ac:dyDescent="0.3">
      <c r="A10216">
        <v>5861</v>
      </c>
      <c r="B10216" s="171"/>
      <c r="C10216" t="s">
        <v>13187</v>
      </c>
      <c r="D10216" t="s">
        <v>5050</v>
      </c>
      <c r="E10216" t="s">
        <v>2782</v>
      </c>
      <c r="G10216" t="s">
        <v>31</v>
      </c>
      <c r="H10216" t="s">
        <v>31</v>
      </c>
      <c r="I10216" t="s">
        <v>2758</v>
      </c>
      <c r="J10216" t="s">
        <v>2758</v>
      </c>
      <c r="K10216" t="s">
        <v>31</v>
      </c>
      <c r="L10216" t="s">
        <v>2805</v>
      </c>
      <c r="N10216" s="17" t="str">
        <f t="shared" si="318"/>
        <v>WR979</v>
      </c>
      <c r="O10216">
        <f t="shared" si="319"/>
        <v>5861</v>
      </c>
    </row>
    <row r="10217" spans="1:15" x14ac:dyDescent="0.3">
      <c r="A10217">
        <v>5861</v>
      </c>
      <c r="B10217" s="171"/>
      <c r="C10217" t="s">
        <v>13188</v>
      </c>
      <c r="D10217" t="s">
        <v>5050</v>
      </c>
      <c r="E10217" t="s">
        <v>2782</v>
      </c>
      <c r="G10217" t="s">
        <v>31</v>
      </c>
      <c r="H10217" t="s">
        <v>31</v>
      </c>
      <c r="I10217" t="s">
        <v>2758</v>
      </c>
      <c r="J10217" t="s">
        <v>2758</v>
      </c>
      <c r="K10217" t="s">
        <v>31</v>
      </c>
      <c r="L10217" t="s">
        <v>2805</v>
      </c>
      <c r="N10217" s="17" t="str">
        <f t="shared" si="318"/>
        <v>WX931</v>
      </c>
      <c r="O10217">
        <f t="shared" si="319"/>
        <v>5861</v>
      </c>
    </row>
    <row r="10218" spans="1:15" x14ac:dyDescent="0.3">
      <c r="A10218">
        <v>5861</v>
      </c>
      <c r="B10218" s="171"/>
      <c r="C10218" t="s">
        <v>13189</v>
      </c>
      <c r="D10218" t="s">
        <v>5050</v>
      </c>
      <c r="E10218" t="s">
        <v>2782</v>
      </c>
      <c r="G10218" t="s">
        <v>31</v>
      </c>
      <c r="H10218" t="s">
        <v>31</v>
      </c>
      <c r="I10218" t="s">
        <v>2758</v>
      </c>
      <c r="J10218" t="s">
        <v>2758</v>
      </c>
      <c r="K10218" t="s">
        <v>31</v>
      </c>
      <c r="L10218" t="s">
        <v>2805</v>
      </c>
      <c r="N10218" s="17" t="str">
        <f t="shared" si="318"/>
        <v>WR980</v>
      </c>
      <c r="O10218">
        <f t="shared" si="319"/>
        <v>5861</v>
      </c>
    </row>
    <row r="10219" spans="1:15" x14ac:dyDescent="0.3">
      <c r="A10219">
        <v>5861</v>
      </c>
      <c r="B10219" s="171"/>
      <c r="C10219" t="s">
        <v>13190</v>
      </c>
      <c r="D10219" t="s">
        <v>5050</v>
      </c>
      <c r="E10219" t="s">
        <v>2782</v>
      </c>
      <c r="G10219" t="s">
        <v>31</v>
      </c>
      <c r="H10219" t="s">
        <v>31</v>
      </c>
      <c r="I10219" t="s">
        <v>2758</v>
      </c>
      <c r="J10219" t="s">
        <v>2758</v>
      </c>
      <c r="K10219" t="s">
        <v>31</v>
      </c>
      <c r="L10219" t="s">
        <v>2805</v>
      </c>
      <c r="N10219" s="17" t="str">
        <f t="shared" si="318"/>
        <v>WR981</v>
      </c>
      <c r="O10219">
        <f t="shared" si="319"/>
        <v>5861</v>
      </c>
    </row>
    <row r="10220" spans="1:15" x14ac:dyDescent="0.3">
      <c r="A10220">
        <v>5861</v>
      </c>
      <c r="B10220" s="171"/>
      <c r="C10220" t="s">
        <v>13191</v>
      </c>
      <c r="D10220" t="s">
        <v>5050</v>
      </c>
      <c r="E10220" t="s">
        <v>2782</v>
      </c>
      <c r="G10220" t="s">
        <v>31</v>
      </c>
      <c r="H10220" t="s">
        <v>31</v>
      </c>
      <c r="I10220" t="s">
        <v>2758</v>
      </c>
      <c r="J10220" t="s">
        <v>2758</v>
      </c>
      <c r="K10220" t="s">
        <v>31</v>
      </c>
      <c r="L10220" t="s">
        <v>2805</v>
      </c>
      <c r="N10220" s="17" t="str">
        <f t="shared" si="318"/>
        <v>WR982</v>
      </c>
      <c r="O10220">
        <f t="shared" si="319"/>
        <v>5861</v>
      </c>
    </row>
    <row r="10221" spans="1:15" x14ac:dyDescent="0.3">
      <c r="A10221">
        <v>5861</v>
      </c>
      <c r="B10221" s="171"/>
      <c r="C10221" t="s">
        <v>13192</v>
      </c>
      <c r="D10221" t="s">
        <v>5050</v>
      </c>
      <c r="E10221" t="s">
        <v>2782</v>
      </c>
      <c r="G10221" t="s">
        <v>31</v>
      </c>
      <c r="H10221" t="s">
        <v>31</v>
      </c>
      <c r="I10221" t="s">
        <v>2758</v>
      </c>
      <c r="J10221" t="s">
        <v>2758</v>
      </c>
      <c r="K10221" t="s">
        <v>31</v>
      </c>
      <c r="L10221" t="s">
        <v>2805</v>
      </c>
      <c r="N10221" s="17" t="str">
        <f t="shared" si="318"/>
        <v>WR983</v>
      </c>
      <c r="O10221">
        <f t="shared" si="319"/>
        <v>5861</v>
      </c>
    </row>
    <row r="10222" spans="1:15" x14ac:dyDescent="0.3">
      <c r="A10222">
        <v>5861</v>
      </c>
      <c r="B10222" s="171"/>
      <c r="C10222" t="s">
        <v>13193</v>
      </c>
      <c r="D10222" t="s">
        <v>5050</v>
      </c>
      <c r="E10222" t="s">
        <v>2782</v>
      </c>
      <c r="G10222" t="s">
        <v>31</v>
      </c>
      <c r="H10222" t="s">
        <v>31</v>
      </c>
      <c r="I10222" t="s">
        <v>2758</v>
      </c>
      <c r="J10222" t="s">
        <v>2758</v>
      </c>
      <c r="K10222" t="s">
        <v>31</v>
      </c>
      <c r="L10222" t="s">
        <v>2805</v>
      </c>
      <c r="N10222" s="17" t="str">
        <f t="shared" si="318"/>
        <v>CQ455</v>
      </c>
      <c r="O10222">
        <f t="shared" si="319"/>
        <v>5861</v>
      </c>
    </row>
    <row r="10223" spans="1:15" x14ac:dyDescent="0.3">
      <c r="A10223">
        <v>5861</v>
      </c>
      <c r="B10223" s="171"/>
      <c r="C10223" t="s">
        <v>13194</v>
      </c>
      <c r="D10223" t="s">
        <v>5050</v>
      </c>
      <c r="E10223" t="s">
        <v>2782</v>
      </c>
      <c r="G10223" t="s">
        <v>31</v>
      </c>
      <c r="H10223" t="s">
        <v>31</v>
      </c>
      <c r="I10223" t="s">
        <v>2758</v>
      </c>
      <c r="J10223" t="s">
        <v>2758</v>
      </c>
      <c r="K10223" t="s">
        <v>31</v>
      </c>
      <c r="L10223" t="s">
        <v>2805</v>
      </c>
      <c r="N10223" s="17" t="str">
        <f t="shared" si="318"/>
        <v>CB032</v>
      </c>
      <c r="O10223">
        <f t="shared" si="319"/>
        <v>5861</v>
      </c>
    </row>
    <row r="10224" spans="1:15" x14ac:dyDescent="0.3">
      <c r="A10224">
        <v>5861</v>
      </c>
      <c r="B10224" s="171"/>
      <c r="C10224" t="s">
        <v>13195</v>
      </c>
      <c r="D10224" t="s">
        <v>5050</v>
      </c>
      <c r="E10224" t="s">
        <v>2782</v>
      </c>
      <c r="G10224" t="s">
        <v>31</v>
      </c>
      <c r="H10224" t="s">
        <v>31</v>
      </c>
      <c r="I10224" t="s">
        <v>2758</v>
      </c>
      <c r="J10224" t="s">
        <v>2758</v>
      </c>
      <c r="K10224" t="s">
        <v>31</v>
      </c>
      <c r="L10224" t="s">
        <v>2805</v>
      </c>
      <c r="N10224" s="17" t="str">
        <f t="shared" si="318"/>
        <v>WR984</v>
      </c>
      <c r="O10224">
        <f t="shared" si="319"/>
        <v>5861</v>
      </c>
    </row>
    <row r="10225" spans="1:15" x14ac:dyDescent="0.3">
      <c r="A10225">
        <v>5861</v>
      </c>
      <c r="B10225" s="171"/>
      <c r="C10225" t="s">
        <v>13196</v>
      </c>
      <c r="D10225" t="s">
        <v>5050</v>
      </c>
      <c r="E10225" t="s">
        <v>2782</v>
      </c>
      <c r="G10225" t="s">
        <v>31</v>
      </c>
      <c r="H10225" t="s">
        <v>31</v>
      </c>
      <c r="I10225" t="s">
        <v>2758</v>
      </c>
      <c r="J10225" t="s">
        <v>2758</v>
      </c>
      <c r="K10225" t="s">
        <v>31</v>
      </c>
      <c r="L10225" t="s">
        <v>2805</v>
      </c>
      <c r="N10225" s="17" t="str">
        <f t="shared" si="318"/>
        <v>WR985</v>
      </c>
      <c r="O10225">
        <f t="shared" si="319"/>
        <v>5861</v>
      </c>
    </row>
    <row r="10226" spans="1:15" x14ac:dyDescent="0.3">
      <c r="A10226">
        <v>5861</v>
      </c>
      <c r="B10226" s="171"/>
      <c r="C10226" t="s">
        <v>13197</v>
      </c>
      <c r="D10226" t="s">
        <v>5050</v>
      </c>
      <c r="E10226" t="s">
        <v>2782</v>
      </c>
      <c r="G10226" t="s">
        <v>31</v>
      </c>
      <c r="H10226" t="s">
        <v>31</v>
      </c>
      <c r="I10226" t="s">
        <v>2758</v>
      </c>
      <c r="J10226" t="s">
        <v>2758</v>
      </c>
      <c r="K10226" t="s">
        <v>31</v>
      </c>
      <c r="L10226" t="s">
        <v>2805</v>
      </c>
      <c r="N10226" s="17" t="str">
        <f t="shared" si="318"/>
        <v>LV359</v>
      </c>
      <c r="O10226">
        <f t="shared" si="319"/>
        <v>5861</v>
      </c>
    </row>
    <row r="10227" spans="1:15" x14ac:dyDescent="0.3">
      <c r="A10227">
        <v>5861</v>
      </c>
      <c r="B10227" s="171"/>
      <c r="C10227" t="s">
        <v>13198</v>
      </c>
      <c r="D10227" t="s">
        <v>5050</v>
      </c>
      <c r="E10227" t="s">
        <v>2782</v>
      </c>
      <c r="G10227" t="s">
        <v>31</v>
      </c>
      <c r="H10227" t="s">
        <v>31</v>
      </c>
      <c r="I10227" t="s">
        <v>2758</v>
      </c>
      <c r="J10227" t="s">
        <v>2758</v>
      </c>
      <c r="K10227" t="s">
        <v>31</v>
      </c>
      <c r="L10227" t="s">
        <v>2805</v>
      </c>
      <c r="N10227" s="17" t="str">
        <f t="shared" si="318"/>
        <v>CB516</v>
      </c>
      <c r="O10227">
        <f t="shared" si="319"/>
        <v>5861</v>
      </c>
    </row>
    <row r="10228" spans="1:15" x14ac:dyDescent="0.3">
      <c r="A10228">
        <v>5861</v>
      </c>
      <c r="B10228" s="171"/>
      <c r="C10228" t="s">
        <v>13199</v>
      </c>
      <c r="D10228" t="s">
        <v>5050</v>
      </c>
      <c r="E10228" t="s">
        <v>2782</v>
      </c>
      <c r="G10228" t="s">
        <v>31</v>
      </c>
      <c r="H10228" t="s">
        <v>31</v>
      </c>
      <c r="I10228" t="s">
        <v>2758</v>
      </c>
      <c r="J10228" t="s">
        <v>2758</v>
      </c>
      <c r="K10228" t="s">
        <v>31</v>
      </c>
      <c r="L10228" t="s">
        <v>2805</v>
      </c>
      <c r="N10228" s="17" t="str">
        <f t="shared" si="318"/>
        <v>WR986</v>
      </c>
      <c r="O10228">
        <f t="shared" si="319"/>
        <v>5861</v>
      </c>
    </row>
    <row r="10229" spans="1:15" x14ac:dyDescent="0.3">
      <c r="A10229">
        <v>5861</v>
      </c>
      <c r="B10229" s="171"/>
      <c r="C10229" t="s">
        <v>13200</v>
      </c>
      <c r="D10229" t="s">
        <v>5050</v>
      </c>
      <c r="E10229" t="s">
        <v>2782</v>
      </c>
      <c r="G10229" t="s">
        <v>31</v>
      </c>
      <c r="H10229" t="s">
        <v>31</v>
      </c>
      <c r="I10229" t="s">
        <v>2758</v>
      </c>
      <c r="J10229" t="s">
        <v>2758</v>
      </c>
      <c r="K10229" t="s">
        <v>31</v>
      </c>
      <c r="L10229" t="s">
        <v>2805</v>
      </c>
      <c r="N10229" s="17" t="str">
        <f t="shared" si="318"/>
        <v>WB619</v>
      </c>
      <c r="O10229">
        <f t="shared" si="319"/>
        <v>5861</v>
      </c>
    </row>
    <row r="10230" spans="1:15" x14ac:dyDescent="0.3">
      <c r="A10230">
        <v>5861</v>
      </c>
      <c r="B10230" s="171"/>
      <c r="C10230" t="s">
        <v>13201</v>
      </c>
      <c r="D10230" t="s">
        <v>5050</v>
      </c>
      <c r="E10230" t="s">
        <v>2782</v>
      </c>
      <c r="G10230" t="s">
        <v>31</v>
      </c>
      <c r="H10230" t="s">
        <v>31</v>
      </c>
      <c r="I10230" t="s">
        <v>2758</v>
      </c>
      <c r="J10230" t="s">
        <v>2758</v>
      </c>
      <c r="K10230" t="s">
        <v>31</v>
      </c>
      <c r="L10230" t="s">
        <v>2805</v>
      </c>
      <c r="N10230" s="17" t="str">
        <f t="shared" si="318"/>
        <v>LU284</v>
      </c>
      <c r="O10230">
        <f t="shared" si="319"/>
        <v>5861</v>
      </c>
    </row>
    <row r="10231" spans="1:15" x14ac:dyDescent="0.3">
      <c r="A10231">
        <v>5861</v>
      </c>
      <c r="B10231" s="171"/>
      <c r="C10231" t="s">
        <v>13202</v>
      </c>
      <c r="D10231" t="s">
        <v>5050</v>
      </c>
      <c r="E10231" t="s">
        <v>2782</v>
      </c>
      <c r="G10231" t="s">
        <v>31</v>
      </c>
      <c r="H10231" t="s">
        <v>31</v>
      </c>
      <c r="I10231" t="s">
        <v>2758</v>
      </c>
      <c r="J10231" t="s">
        <v>2758</v>
      </c>
      <c r="K10231" t="s">
        <v>31</v>
      </c>
      <c r="L10231" t="s">
        <v>2805</v>
      </c>
      <c r="N10231" s="17" t="str">
        <f t="shared" si="318"/>
        <v>WE092</v>
      </c>
      <c r="O10231">
        <f t="shared" si="319"/>
        <v>5861</v>
      </c>
    </row>
    <row r="10232" spans="1:15" x14ac:dyDescent="0.3">
      <c r="A10232">
        <v>5861</v>
      </c>
      <c r="B10232" s="171"/>
      <c r="C10232" t="s">
        <v>13203</v>
      </c>
      <c r="D10232" t="s">
        <v>5050</v>
      </c>
      <c r="E10232" t="s">
        <v>2782</v>
      </c>
      <c r="G10232" t="s">
        <v>31</v>
      </c>
      <c r="H10232" t="s">
        <v>31</v>
      </c>
      <c r="I10232" t="s">
        <v>2758</v>
      </c>
      <c r="J10232" t="s">
        <v>2758</v>
      </c>
      <c r="K10232" t="s">
        <v>31</v>
      </c>
      <c r="L10232" t="s">
        <v>2805</v>
      </c>
      <c r="N10232" s="17" t="str">
        <f t="shared" si="318"/>
        <v>LT537</v>
      </c>
      <c r="O10232">
        <f t="shared" si="319"/>
        <v>5861</v>
      </c>
    </row>
    <row r="10233" spans="1:15" x14ac:dyDescent="0.3">
      <c r="A10233">
        <v>5861</v>
      </c>
      <c r="B10233" s="171"/>
      <c r="C10233" t="s">
        <v>13204</v>
      </c>
      <c r="D10233" t="s">
        <v>5050</v>
      </c>
      <c r="E10233" t="s">
        <v>2782</v>
      </c>
      <c r="G10233" t="s">
        <v>31</v>
      </c>
      <c r="H10233" t="s">
        <v>31</v>
      </c>
      <c r="I10233" t="s">
        <v>2758</v>
      </c>
      <c r="J10233" t="s">
        <v>2758</v>
      </c>
      <c r="K10233" t="s">
        <v>31</v>
      </c>
      <c r="L10233" t="s">
        <v>2805</v>
      </c>
      <c r="N10233" s="17" t="str">
        <f t="shared" si="318"/>
        <v>WX908</v>
      </c>
      <c r="O10233">
        <f t="shared" si="319"/>
        <v>5861</v>
      </c>
    </row>
    <row r="10234" spans="1:15" x14ac:dyDescent="0.3">
      <c r="A10234">
        <v>5861</v>
      </c>
      <c r="B10234" s="171"/>
      <c r="C10234" t="s">
        <v>13205</v>
      </c>
      <c r="D10234" t="s">
        <v>5050</v>
      </c>
      <c r="E10234" t="s">
        <v>2782</v>
      </c>
      <c r="G10234" t="s">
        <v>31</v>
      </c>
      <c r="H10234" t="s">
        <v>31</v>
      </c>
      <c r="I10234" t="s">
        <v>2758</v>
      </c>
      <c r="J10234" t="s">
        <v>2758</v>
      </c>
      <c r="K10234" t="s">
        <v>31</v>
      </c>
      <c r="L10234" t="s">
        <v>2805</v>
      </c>
      <c r="N10234" s="17" t="str">
        <f t="shared" si="318"/>
        <v>WX911</v>
      </c>
      <c r="O10234">
        <f t="shared" si="319"/>
        <v>5861</v>
      </c>
    </row>
    <row r="10235" spans="1:15" x14ac:dyDescent="0.3">
      <c r="A10235">
        <v>5861</v>
      </c>
      <c r="B10235" s="171"/>
      <c r="C10235" t="s">
        <v>13206</v>
      </c>
      <c r="D10235" t="s">
        <v>5050</v>
      </c>
      <c r="E10235" t="s">
        <v>2782</v>
      </c>
      <c r="G10235" t="s">
        <v>31</v>
      </c>
      <c r="H10235" t="s">
        <v>31</v>
      </c>
      <c r="I10235" t="s">
        <v>2758</v>
      </c>
      <c r="J10235" t="s">
        <v>2758</v>
      </c>
      <c r="K10235" t="s">
        <v>31</v>
      </c>
      <c r="L10235" t="s">
        <v>2805</v>
      </c>
      <c r="N10235" s="17" t="str">
        <f t="shared" si="318"/>
        <v>WR989</v>
      </c>
      <c r="O10235">
        <f t="shared" si="319"/>
        <v>5861</v>
      </c>
    </row>
    <row r="10236" spans="1:15" x14ac:dyDescent="0.3">
      <c r="A10236">
        <v>5861</v>
      </c>
      <c r="B10236" s="171"/>
      <c r="C10236" t="s">
        <v>13207</v>
      </c>
      <c r="D10236" t="s">
        <v>5050</v>
      </c>
      <c r="E10236" t="s">
        <v>2782</v>
      </c>
      <c r="G10236" t="s">
        <v>31</v>
      </c>
      <c r="H10236" t="s">
        <v>31</v>
      </c>
      <c r="I10236" t="s">
        <v>2758</v>
      </c>
      <c r="J10236" t="s">
        <v>2758</v>
      </c>
      <c r="K10236" t="s">
        <v>31</v>
      </c>
      <c r="L10236" t="s">
        <v>2805</v>
      </c>
      <c r="N10236" s="17" t="str">
        <f t="shared" si="318"/>
        <v>CB170</v>
      </c>
      <c r="O10236">
        <f t="shared" si="319"/>
        <v>5861</v>
      </c>
    </row>
    <row r="10237" spans="1:15" x14ac:dyDescent="0.3">
      <c r="A10237">
        <v>5861</v>
      </c>
      <c r="B10237" s="171"/>
      <c r="C10237" t="s">
        <v>13208</v>
      </c>
      <c r="D10237" t="s">
        <v>5050</v>
      </c>
      <c r="E10237" t="s">
        <v>2782</v>
      </c>
      <c r="G10237" t="s">
        <v>31</v>
      </c>
      <c r="H10237" t="s">
        <v>31</v>
      </c>
      <c r="I10237" t="s">
        <v>2758</v>
      </c>
      <c r="J10237" t="s">
        <v>2758</v>
      </c>
      <c r="K10237" t="s">
        <v>31</v>
      </c>
      <c r="L10237" t="s">
        <v>2805</v>
      </c>
      <c r="N10237" s="17" t="str">
        <f t="shared" si="318"/>
        <v>LS900</v>
      </c>
      <c r="O10237">
        <f t="shared" si="319"/>
        <v>5861</v>
      </c>
    </row>
    <row r="10238" spans="1:15" x14ac:dyDescent="0.3">
      <c r="A10238">
        <v>5861</v>
      </c>
      <c r="B10238" s="171"/>
      <c r="C10238" t="s">
        <v>13209</v>
      </c>
      <c r="D10238" t="s">
        <v>5050</v>
      </c>
      <c r="E10238" t="s">
        <v>2782</v>
      </c>
      <c r="G10238" t="s">
        <v>31</v>
      </c>
      <c r="H10238" t="s">
        <v>31</v>
      </c>
      <c r="I10238" t="s">
        <v>2758</v>
      </c>
      <c r="J10238" t="s">
        <v>2758</v>
      </c>
      <c r="K10238" t="s">
        <v>31</v>
      </c>
      <c r="L10238" t="s">
        <v>2805</v>
      </c>
      <c r="N10238" s="17" t="str">
        <f t="shared" si="318"/>
        <v>WR990</v>
      </c>
      <c r="O10238">
        <f t="shared" si="319"/>
        <v>5861</v>
      </c>
    </row>
    <row r="10239" spans="1:15" x14ac:dyDescent="0.3">
      <c r="A10239">
        <v>5861</v>
      </c>
      <c r="B10239" s="171"/>
      <c r="C10239" t="s">
        <v>13210</v>
      </c>
      <c r="D10239" t="s">
        <v>5050</v>
      </c>
      <c r="E10239" t="s">
        <v>2782</v>
      </c>
      <c r="G10239" t="s">
        <v>31</v>
      </c>
      <c r="H10239" t="s">
        <v>31</v>
      </c>
      <c r="I10239" t="s">
        <v>2758</v>
      </c>
      <c r="J10239" t="s">
        <v>2758</v>
      </c>
      <c r="K10239" t="s">
        <v>31</v>
      </c>
      <c r="L10239" t="s">
        <v>2805</v>
      </c>
      <c r="N10239" s="17" t="str">
        <f t="shared" si="318"/>
        <v>LT538</v>
      </c>
      <c r="O10239">
        <f t="shared" si="319"/>
        <v>5861</v>
      </c>
    </row>
    <row r="10240" spans="1:15" x14ac:dyDescent="0.3">
      <c r="A10240">
        <v>5861</v>
      </c>
      <c r="B10240" s="171"/>
      <c r="C10240" t="s">
        <v>13211</v>
      </c>
      <c r="D10240" t="s">
        <v>5050</v>
      </c>
      <c r="E10240" t="s">
        <v>2782</v>
      </c>
      <c r="G10240" t="s">
        <v>31</v>
      </c>
      <c r="H10240" t="s">
        <v>31</v>
      </c>
      <c r="I10240" t="s">
        <v>2758</v>
      </c>
      <c r="J10240" t="s">
        <v>2758</v>
      </c>
      <c r="K10240" t="s">
        <v>31</v>
      </c>
      <c r="L10240" t="s">
        <v>2805</v>
      </c>
      <c r="N10240" s="17" t="str">
        <f t="shared" si="318"/>
        <v>LT539</v>
      </c>
      <c r="O10240">
        <f t="shared" si="319"/>
        <v>5861</v>
      </c>
    </row>
    <row r="10241" spans="1:15" x14ac:dyDescent="0.3">
      <c r="A10241">
        <v>5861</v>
      </c>
      <c r="B10241" s="171"/>
      <c r="C10241" t="s">
        <v>13212</v>
      </c>
      <c r="D10241" t="s">
        <v>5050</v>
      </c>
      <c r="E10241" t="s">
        <v>2782</v>
      </c>
      <c r="G10241" t="s">
        <v>31</v>
      </c>
      <c r="H10241" t="s">
        <v>31</v>
      </c>
      <c r="I10241" t="s">
        <v>2758</v>
      </c>
      <c r="J10241" t="s">
        <v>2758</v>
      </c>
      <c r="K10241" t="s">
        <v>31</v>
      </c>
      <c r="L10241" t="s">
        <v>2805</v>
      </c>
      <c r="N10241" s="17" t="str">
        <f t="shared" si="318"/>
        <v>CB407</v>
      </c>
      <c r="O10241">
        <f t="shared" si="319"/>
        <v>5861</v>
      </c>
    </row>
    <row r="10242" spans="1:15" x14ac:dyDescent="0.3">
      <c r="A10242">
        <v>5861</v>
      </c>
      <c r="B10242" s="171"/>
      <c r="C10242" t="s">
        <v>13213</v>
      </c>
      <c r="D10242" t="s">
        <v>5050</v>
      </c>
      <c r="E10242" t="s">
        <v>2782</v>
      </c>
      <c r="G10242" t="s">
        <v>31</v>
      </c>
      <c r="H10242" t="s">
        <v>31</v>
      </c>
      <c r="I10242" t="s">
        <v>2758</v>
      </c>
      <c r="J10242" t="s">
        <v>2758</v>
      </c>
      <c r="K10242" t="s">
        <v>31</v>
      </c>
      <c r="L10242" t="s">
        <v>2805</v>
      </c>
      <c r="N10242" s="17" t="str">
        <f t="shared" ref="N10242:N10305" si="320">C10242</f>
        <v>WR991</v>
      </c>
      <c r="O10242">
        <f t="shared" ref="O10242:O10305" si="321">A10242</f>
        <v>5861</v>
      </c>
    </row>
    <row r="10243" spans="1:15" x14ac:dyDescent="0.3">
      <c r="A10243">
        <v>5861</v>
      </c>
      <c r="B10243" s="171"/>
      <c r="C10243" t="s">
        <v>13214</v>
      </c>
      <c r="D10243" t="s">
        <v>5050</v>
      </c>
      <c r="E10243" t="s">
        <v>2782</v>
      </c>
      <c r="G10243" t="s">
        <v>31</v>
      </c>
      <c r="H10243" t="s">
        <v>31</v>
      </c>
      <c r="I10243" t="s">
        <v>2758</v>
      </c>
      <c r="J10243" t="s">
        <v>2758</v>
      </c>
      <c r="K10243" t="s">
        <v>31</v>
      </c>
      <c r="L10243" t="s">
        <v>2805</v>
      </c>
      <c r="N10243" s="17" t="str">
        <f t="shared" si="320"/>
        <v>LT540</v>
      </c>
      <c r="O10243">
        <f t="shared" si="321"/>
        <v>5861</v>
      </c>
    </row>
    <row r="10244" spans="1:15" x14ac:dyDescent="0.3">
      <c r="A10244">
        <v>5861</v>
      </c>
      <c r="B10244" s="171"/>
      <c r="C10244" t="s">
        <v>13215</v>
      </c>
      <c r="D10244" t="s">
        <v>5050</v>
      </c>
      <c r="E10244" t="s">
        <v>2782</v>
      </c>
      <c r="G10244" t="s">
        <v>31</v>
      </c>
      <c r="H10244" t="s">
        <v>31</v>
      </c>
      <c r="I10244" t="s">
        <v>2758</v>
      </c>
      <c r="J10244" t="s">
        <v>2758</v>
      </c>
      <c r="K10244" t="s">
        <v>31</v>
      </c>
      <c r="L10244" t="s">
        <v>2805</v>
      </c>
      <c r="N10244" s="17" t="str">
        <f t="shared" si="320"/>
        <v>WR992</v>
      </c>
      <c r="O10244">
        <f t="shared" si="321"/>
        <v>5861</v>
      </c>
    </row>
    <row r="10245" spans="1:15" x14ac:dyDescent="0.3">
      <c r="A10245">
        <v>5861</v>
      </c>
      <c r="B10245" s="171"/>
      <c r="C10245" t="s">
        <v>13216</v>
      </c>
      <c r="D10245" t="s">
        <v>5050</v>
      </c>
      <c r="E10245" t="s">
        <v>2782</v>
      </c>
      <c r="G10245" t="s">
        <v>31</v>
      </c>
      <c r="H10245" t="s">
        <v>31</v>
      </c>
      <c r="I10245" t="s">
        <v>2758</v>
      </c>
      <c r="J10245" t="s">
        <v>2758</v>
      </c>
      <c r="K10245" t="s">
        <v>31</v>
      </c>
      <c r="L10245" t="s">
        <v>2805</v>
      </c>
      <c r="N10245" s="17" t="str">
        <f t="shared" si="320"/>
        <v>WR993</v>
      </c>
      <c r="O10245">
        <f t="shared" si="321"/>
        <v>5861</v>
      </c>
    </row>
    <row r="10246" spans="1:15" x14ac:dyDescent="0.3">
      <c r="A10246">
        <v>5861</v>
      </c>
      <c r="B10246" s="171"/>
      <c r="C10246" t="s">
        <v>13217</v>
      </c>
      <c r="D10246" t="s">
        <v>5050</v>
      </c>
      <c r="E10246" t="s">
        <v>2782</v>
      </c>
      <c r="G10246" t="s">
        <v>31</v>
      </c>
      <c r="H10246" t="s">
        <v>31</v>
      </c>
      <c r="I10246" t="s">
        <v>2758</v>
      </c>
      <c r="J10246" t="s">
        <v>2758</v>
      </c>
      <c r="K10246" t="s">
        <v>31</v>
      </c>
      <c r="L10246" t="s">
        <v>2805</v>
      </c>
      <c r="N10246" s="17" t="str">
        <f t="shared" si="320"/>
        <v>WR994</v>
      </c>
      <c r="O10246">
        <f t="shared" si="321"/>
        <v>5861</v>
      </c>
    </row>
    <row r="10247" spans="1:15" x14ac:dyDescent="0.3">
      <c r="A10247">
        <v>5861</v>
      </c>
      <c r="B10247" s="171"/>
      <c r="C10247" t="s">
        <v>13218</v>
      </c>
      <c r="D10247" t="s">
        <v>5050</v>
      </c>
      <c r="E10247" t="s">
        <v>2782</v>
      </c>
      <c r="G10247" t="s">
        <v>31</v>
      </c>
      <c r="H10247" t="s">
        <v>31</v>
      </c>
      <c r="I10247" t="s">
        <v>2758</v>
      </c>
      <c r="J10247" t="s">
        <v>2758</v>
      </c>
      <c r="K10247" t="s">
        <v>31</v>
      </c>
      <c r="L10247" t="s">
        <v>2805</v>
      </c>
      <c r="N10247" s="17" t="str">
        <f t="shared" si="320"/>
        <v>WR995</v>
      </c>
      <c r="O10247">
        <f t="shared" si="321"/>
        <v>5861</v>
      </c>
    </row>
    <row r="10248" spans="1:15" x14ac:dyDescent="0.3">
      <c r="A10248">
        <v>5861</v>
      </c>
      <c r="B10248" s="171"/>
      <c r="C10248" t="s">
        <v>13219</v>
      </c>
      <c r="D10248" t="s">
        <v>5050</v>
      </c>
      <c r="E10248" t="s">
        <v>2782</v>
      </c>
      <c r="G10248" t="s">
        <v>31</v>
      </c>
      <c r="H10248" t="s">
        <v>31</v>
      </c>
      <c r="I10248" t="s">
        <v>2758</v>
      </c>
      <c r="J10248" t="s">
        <v>2758</v>
      </c>
      <c r="K10248" t="s">
        <v>31</v>
      </c>
      <c r="L10248" t="s">
        <v>2805</v>
      </c>
      <c r="N10248" s="17" t="str">
        <f t="shared" si="320"/>
        <v>LU943</v>
      </c>
      <c r="O10248">
        <f t="shared" si="321"/>
        <v>5861</v>
      </c>
    </row>
    <row r="10249" spans="1:15" x14ac:dyDescent="0.3">
      <c r="A10249">
        <v>5861</v>
      </c>
      <c r="B10249" s="171"/>
      <c r="C10249" t="s">
        <v>13220</v>
      </c>
      <c r="D10249" t="s">
        <v>5050</v>
      </c>
      <c r="E10249" t="s">
        <v>2782</v>
      </c>
      <c r="G10249" t="s">
        <v>31</v>
      </c>
      <c r="H10249" t="s">
        <v>31</v>
      </c>
      <c r="I10249" t="s">
        <v>2758</v>
      </c>
      <c r="J10249" t="s">
        <v>2758</v>
      </c>
      <c r="K10249" t="s">
        <v>31</v>
      </c>
      <c r="L10249" t="s">
        <v>2805</v>
      </c>
      <c r="N10249" s="17" t="str">
        <f t="shared" si="320"/>
        <v>LS142</v>
      </c>
      <c r="O10249">
        <f t="shared" si="321"/>
        <v>5861</v>
      </c>
    </row>
    <row r="10250" spans="1:15" x14ac:dyDescent="0.3">
      <c r="A10250">
        <v>5861</v>
      </c>
      <c r="B10250" s="171"/>
      <c r="C10250" t="s">
        <v>13221</v>
      </c>
      <c r="D10250" t="s">
        <v>5050</v>
      </c>
      <c r="E10250" t="s">
        <v>2782</v>
      </c>
      <c r="G10250" t="s">
        <v>31</v>
      </c>
      <c r="H10250" t="s">
        <v>31</v>
      </c>
      <c r="I10250" t="s">
        <v>2758</v>
      </c>
      <c r="J10250" t="s">
        <v>2758</v>
      </c>
      <c r="K10250" t="s">
        <v>31</v>
      </c>
      <c r="L10250" t="s">
        <v>2805</v>
      </c>
      <c r="N10250" s="17" t="str">
        <f t="shared" si="320"/>
        <v>WR996</v>
      </c>
      <c r="O10250">
        <f t="shared" si="321"/>
        <v>5861</v>
      </c>
    </row>
    <row r="10251" spans="1:15" x14ac:dyDescent="0.3">
      <c r="A10251">
        <v>5861</v>
      </c>
      <c r="B10251" s="171"/>
      <c r="C10251" t="s">
        <v>13222</v>
      </c>
      <c r="D10251" t="s">
        <v>5050</v>
      </c>
      <c r="E10251" t="s">
        <v>2782</v>
      </c>
      <c r="G10251" t="s">
        <v>31</v>
      </c>
      <c r="H10251" t="s">
        <v>31</v>
      </c>
      <c r="I10251" t="s">
        <v>2758</v>
      </c>
      <c r="J10251" t="s">
        <v>2758</v>
      </c>
      <c r="K10251" t="s">
        <v>31</v>
      </c>
      <c r="L10251" t="s">
        <v>2805</v>
      </c>
      <c r="N10251" s="17" t="str">
        <f t="shared" si="320"/>
        <v>WR997</v>
      </c>
      <c r="O10251">
        <f t="shared" si="321"/>
        <v>5861</v>
      </c>
    </row>
    <row r="10252" spans="1:15" x14ac:dyDescent="0.3">
      <c r="A10252">
        <v>5861</v>
      </c>
      <c r="B10252" s="171"/>
      <c r="C10252" t="s">
        <v>13223</v>
      </c>
      <c r="D10252" t="s">
        <v>5050</v>
      </c>
      <c r="E10252" t="s">
        <v>2782</v>
      </c>
      <c r="G10252" t="s">
        <v>31</v>
      </c>
      <c r="H10252" t="s">
        <v>31</v>
      </c>
      <c r="I10252" t="s">
        <v>2758</v>
      </c>
      <c r="J10252" t="s">
        <v>2758</v>
      </c>
      <c r="K10252" t="s">
        <v>31</v>
      </c>
      <c r="L10252" t="s">
        <v>2805</v>
      </c>
      <c r="N10252" s="17" t="str">
        <f t="shared" si="320"/>
        <v>WR998</v>
      </c>
      <c r="O10252">
        <f t="shared" si="321"/>
        <v>5861</v>
      </c>
    </row>
    <row r="10253" spans="1:15" x14ac:dyDescent="0.3">
      <c r="A10253">
        <v>5861</v>
      </c>
      <c r="B10253" s="171"/>
      <c r="C10253" t="s">
        <v>13224</v>
      </c>
      <c r="D10253" t="s">
        <v>5050</v>
      </c>
      <c r="E10253" t="s">
        <v>2782</v>
      </c>
      <c r="G10253" t="s">
        <v>31</v>
      </c>
      <c r="H10253" t="s">
        <v>31</v>
      </c>
      <c r="I10253" t="s">
        <v>2758</v>
      </c>
      <c r="J10253" t="s">
        <v>2758</v>
      </c>
      <c r="K10253" t="s">
        <v>31</v>
      </c>
      <c r="L10253" t="s">
        <v>2805</v>
      </c>
      <c r="N10253" s="17" t="str">
        <f t="shared" si="320"/>
        <v>LT778</v>
      </c>
      <c r="O10253">
        <f t="shared" si="321"/>
        <v>5861</v>
      </c>
    </row>
    <row r="10254" spans="1:15" x14ac:dyDescent="0.3">
      <c r="A10254">
        <v>5861</v>
      </c>
      <c r="B10254" s="171"/>
      <c r="C10254" t="s">
        <v>13225</v>
      </c>
      <c r="D10254" t="s">
        <v>5050</v>
      </c>
      <c r="E10254" t="s">
        <v>2782</v>
      </c>
      <c r="G10254" t="s">
        <v>31</v>
      </c>
      <c r="H10254" t="s">
        <v>31</v>
      </c>
      <c r="I10254" t="s">
        <v>2758</v>
      </c>
      <c r="J10254" t="s">
        <v>2758</v>
      </c>
      <c r="K10254" t="s">
        <v>31</v>
      </c>
      <c r="L10254" t="s">
        <v>2805</v>
      </c>
      <c r="N10254" s="17" t="str">
        <f t="shared" si="320"/>
        <v>WR999</v>
      </c>
      <c r="O10254">
        <f t="shared" si="321"/>
        <v>5861</v>
      </c>
    </row>
    <row r="10255" spans="1:15" x14ac:dyDescent="0.3">
      <c r="A10255">
        <v>5861</v>
      </c>
      <c r="B10255" s="171"/>
      <c r="C10255" t="s">
        <v>13226</v>
      </c>
      <c r="D10255" t="s">
        <v>5050</v>
      </c>
      <c r="E10255" t="s">
        <v>2782</v>
      </c>
      <c r="G10255" t="s">
        <v>31</v>
      </c>
      <c r="H10255" t="s">
        <v>31</v>
      </c>
      <c r="I10255" t="s">
        <v>2758</v>
      </c>
      <c r="J10255" t="s">
        <v>2758</v>
      </c>
      <c r="K10255" t="s">
        <v>31</v>
      </c>
      <c r="L10255" t="s">
        <v>2805</v>
      </c>
      <c r="N10255" s="17" t="str">
        <f t="shared" si="320"/>
        <v>WP001</v>
      </c>
      <c r="O10255">
        <f t="shared" si="321"/>
        <v>5861</v>
      </c>
    </row>
    <row r="10256" spans="1:15" x14ac:dyDescent="0.3">
      <c r="A10256">
        <v>5861</v>
      </c>
      <c r="B10256" s="171"/>
      <c r="C10256" t="s">
        <v>13227</v>
      </c>
      <c r="D10256" t="s">
        <v>5050</v>
      </c>
      <c r="E10256" t="s">
        <v>2782</v>
      </c>
      <c r="G10256" t="s">
        <v>31</v>
      </c>
      <c r="H10256" t="s">
        <v>31</v>
      </c>
      <c r="I10256" t="s">
        <v>2758</v>
      </c>
      <c r="J10256" t="s">
        <v>2758</v>
      </c>
      <c r="K10256" t="s">
        <v>31</v>
      </c>
      <c r="L10256" t="s">
        <v>2805</v>
      </c>
      <c r="N10256" s="17" t="str">
        <f t="shared" si="320"/>
        <v>LS143</v>
      </c>
      <c r="O10256">
        <f t="shared" si="321"/>
        <v>5861</v>
      </c>
    </row>
    <row r="10257" spans="1:15" x14ac:dyDescent="0.3">
      <c r="A10257">
        <v>5861</v>
      </c>
      <c r="B10257" s="171"/>
      <c r="C10257" t="s">
        <v>13228</v>
      </c>
      <c r="D10257" t="s">
        <v>5050</v>
      </c>
      <c r="E10257" t="s">
        <v>2782</v>
      </c>
      <c r="G10257" t="s">
        <v>31</v>
      </c>
      <c r="H10257" t="s">
        <v>31</v>
      </c>
      <c r="I10257" t="s">
        <v>2758</v>
      </c>
      <c r="J10257" t="s">
        <v>2758</v>
      </c>
      <c r="K10257" t="s">
        <v>31</v>
      </c>
      <c r="L10257" t="s">
        <v>2805</v>
      </c>
      <c r="N10257" s="17" t="str">
        <f t="shared" si="320"/>
        <v>LT541</v>
      </c>
      <c r="O10257">
        <f t="shared" si="321"/>
        <v>5861</v>
      </c>
    </row>
    <row r="10258" spans="1:15" x14ac:dyDescent="0.3">
      <c r="A10258">
        <v>5861</v>
      </c>
      <c r="B10258" s="171"/>
      <c r="C10258" t="s">
        <v>13229</v>
      </c>
      <c r="D10258" t="s">
        <v>5050</v>
      </c>
      <c r="E10258" t="s">
        <v>2782</v>
      </c>
      <c r="G10258" t="s">
        <v>31</v>
      </c>
      <c r="H10258" t="s">
        <v>31</v>
      </c>
      <c r="I10258" t="s">
        <v>2758</v>
      </c>
      <c r="J10258" t="s">
        <v>2758</v>
      </c>
      <c r="K10258" t="s">
        <v>31</v>
      </c>
      <c r="L10258" t="s">
        <v>2805</v>
      </c>
      <c r="N10258" s="17" t="str">
        <f t="shared" si="320"/>
        <v>LS709</v>
      </c>
      <c r="O10258">
        <f t="shared" si="321"/>
        <v>5861</v>
      </c>
    </row>
    <row r="10259" spans="1:15" x14ac:dyDescent="0.3">
      <c r="A10259">
        <v>5861</v>
      </c>
      <c r="B10259" s="171"/>
      <c r="C10259" t="s">
        <v>13230</v>
      </c>
      <c r="D10259" t="s">
        <v>5050</v>
      </c>
      <c r="E10259" t="s">
        <v>2782</v>
      </c>
      <c r="G10259" t="s">
        <v>31</v>
      </c>
      <c r="H10259" t="s">
        <v>31</v>
      </c>
      <c r="I10259" t="s">
        <v>2758</v>
      </c>
      <c r="J10259" t="s">
        <v>2758</v>
      </c>
      <c r="K10259" t="s">
        <v>31</v>
      </c>
      <c r="L10259" t="s">
        <v>2805</v>
      </c>
      <c r="N10259" s="17" t="str">
        <f t="shared" si="320"/>
        <v>WP002</v>
      </c>
      <c r="O10259">
        <f t="shared" si="321"/>
        <v>5861</v>
      </c>
    </row>
    <row r="10260" spans="1:15" x14ac:dyDescent="0.3">
      <c r="A10260">
        <v>5861</v>
      </c>
      <c r="B10260" s="171"/>
      <c r="C10260" t="s">
        <v>13231</v>
      </c>
      <c r="D10260" t="s">
        <v>5050</v>
      </c>
      <c r="E10260" t="s">
        <v>2782</v>
      </c>
      <c r="G10260" t="s">
        <v>31</v>
      </c>
      <c r="H10260" t="s">
        <v>31</v>
      </c>
      <c r="I10260" t="s">
        <v>2758</v>
      </c>
      <c r="J10260" t="s">
        <v>2758</v>
      </c>
      <c r="K10260" t="s">
        <v>31</v>
      </c>
      <c r="L10260" t="s">
        <v>2805</v>
      </c>
      <c r="N10260" s="17" t="str">
        <f t="shared" si="320"/>
        <v>LU285</v>
      </c>
      <c r="O10260">
        <f t="shared" si="321"/>
        <v>5861</v>
      </c>
    </row>
    <row r="10261" spans="1:15" x14ac:dyDescent="0.3">
      <c r="A10261">
        <v>5861</v>
      </c>
      <c r="B10261" s="171"/>
      <c r="C10261" t="s">
        <v>13232</v>
      </c>
      <c r="D10261" t="s">
        <v>5050</v>
      </c>
      <c r="E10261" t="s">
        <v>2782</v>
      </c>
      <c r="G10261" t="s">
        <v>31</v>
      </c>
      <c r="H10261" t="s">
        <v>31</v>
      </c>
      <c r="I10261" t="s">
        <v>2758</v>
      </c>
      <c r="J10261" t="s">
        <v>2758</v>
      </c>
      <c r="K10261" t="s">
        <v>31</v>
      </c>
      <c r="L10261" t="s">
        <v>2805</v>
      </c>
      <c r="N10261" s="17" t="str">
        <f t="shared" si="320"/>
        <v>LV441</v>
      </c>
      <c r="O10261">
        <f t="shared" si="321"/>
        <v>5861</v>
      </c>
    </row>
    <row r="10262" spans="1:15" x14ac:dyDescent="0.3">
      <c r="A10262">
        <v>5861</v>
      </c>
      <c r="B10262" s="171"/>
      <c r="C10262" t="s">
        <v>13233</v>
      </c>
      <c r="D10262" t="s">
        <v>5050</v>
      </c>
      <c r="E10262" t="s">
        <v>2782</v>
      </c>
      <c r="G10262" t="s">
        <v>31</v>
      </c>
      <c r="H10262" t="s">
        <v>31</v>
      </c>
      <c r="I10262" t="s">
        <v>2758</v>
      </c>
      <c r="J10262" t="s">
        <v>2758</v>
      </c>
      <c r="K10262" t="s">
        <v>31</v>
      </c>
      <c r="L10262" t="s">
        <v>2805</v>
      </c>
      <c r="N10262" s="17" t="str">
        <f t="shared" si="320"/>
        <v>LU286</v>
      </c>
      <c r="O10262">
        <f t="shared" si="321"/>
        <v>5861</v>
      </c>
    </row>
    <row r="10263" spans="1:15" x14ac:dyDescent="0.3">
      <c r="A10263">
        <v>5861</v>
      </c>
      <c r="B10263" s="171"/>
      <c r="C10263" t="s">
        <v>13234</v>
      </c>
      <c r="D10263" t="s">
        <v>5050</v>
      </c>
      <c r="E10263" t="s">
        <v>2782</v>
      </c>
      <c r="G10263" t="s">
        <v>31</v>
      </c>
      <c r="H10263" t="s">
        <v>31</v>
      </c>
      <c r="I10263" t="s">
        <v>2758</v>
      </c>
      <c r="J10263" t="s">
        <v>2758</v>
      </c>
      <c r="K10263" t="s">
        <v>31</v>
      </c>
      <c r="L10263" t="s">
        <v>2805</v>
      </c>
      <c r="N10263" s="17" t="str">
        <f t="shared" si="320"/>
        <v>LU287</v>
      </c>
      <c r="O10263">
        <f t="shared" si="321"/>
        <v>5861</v>
      </c>
    </row>
    <row r="10264" spans="1:15" x14ac:dyDescent="0.3">
      <c r="A10264">
        <v>5861</v>
      </c>
      <c r="B10264" s="171"/>
      <c r="C10264" t="s">
        <v>13235</v>
      </c>
      <c r="D10264" t="s">
        <v>5050</v>
      </c>
      <c r="E10264" t="s">
        <v>2782</v>
      </c>
      <c r="G10264" t="s">
        <v>31</v>
      </c>
      <c r="H10264" t="s">
        <v>31</v>
      </c>
      <c r="I10264" t="s">
        <v>2758</v>
      </c>
      <c r="J10264" t="s">
        <v>2758</v>
      </c>
      <c r="K10264" t="s">
        <v>31</v>
      </c>
      <c r="L10264" t="s">
        <v>2805</v>
      </c>
      <c r="N10264" s="17" t="str">
        <f t="shared" si="320"/>
        <v>CQ456</v>
      </c>
      <c r="O10264">
        <f t="shared" si="321"/>
        <v>5861</v>
      </c>
    </row>
    <row r="10265" spans="1:15" x14ac:dyDescent="0.3">
      <c r="A10265">
        <v>5861</v>
      </c>
      <c r="B10265" s="171"/>
      <c r="C10265" t="s">
        <v>13236</v>
      </c>
      <c r="D10265" t="s">
        <v>5050</v>
      </c>
      <c r="E10265" t="s">
        <v>2782</v>
      </c>
      <c r="G10265" t="s">
        <v>31</v>
      </c>
      <c r="H10265" t="s">
        <v>31</v>
      </c>
      <c r="I10265" t="s">
        <v>2758</v>
      </c>
      <c r="J10265" t="s">
        <v>2758</v>
      </c>
      <c r="K10265" t="s">
        <v>31</v>
      </c>
      <c r="L10265" t="s">
        <v>2805</v>
      </c>
      <c r="N10265" s="17" t="str">
        <f t="shared" si="320"/>
        <v>CQ457</v>
      </c>
      <c r="O10265">
        <f t="shared" si="321"/>
        <v>5861</v>
      </c>
    </row>
    <row r="10266" spans="1:15" x14ac:dyDescent="0.3">
      <c r="A10266">
        <v>5861</v>
      </c>
      <c r="B10266" s="171"/>
      <c r="C10266" t="s">
        <v>13237</v>
      </c>
      <c r="D10266" t="s">
        <v>5050</v>
      </c>
      <c r="E10266" t="s">
        <v>2782</v>
      </c>
      <c r="G10266" t="s">
        <v>31</v>
      </c>
      <c r="H10266" t="s">
        <v>31</v>
      </c>
      <c r="I10266" t="s">
        <v>2758</v>
      </c>
      <c r="J10266" t="s">
        <v>2758</v>
      </c>
      <c r="K10266" t="s">
        <v>31</v>
      </c>
      <c r="L10266" t="s">
        <v>2805</v>
      </c>
      <c r="N10266" s="17" t="str">
        <f t="shared" si="320"/>
        <v>WP003</v>
      </c>
      <c r="O10266">
        <f t="shared" si="321"/>
        <v>5861</v>
      </c>
    </row>
    <row r="10267" spans="1:15" x14ac:dyDescent="0.3">
      <c r="A10267">
        <v>5861</v>
      </c>
      <c r="B10267" s="171"/>
      <c r="C10267" t="s">
        <v>13238</v>
      </c>
      <c r="D10267" t="s">
        <v>5050</v>
      </c>
      <c r="E10267" t="s">
        <v>2782</v>
      </c>
      <c r="G10267" t="s">
        <v>31</v>
      </c>
      <c r="H10267" t="s">
        <v>31</v>
      </c>
      <c r="I10267" t="s">
        <v>2758</v>
      </c>
      <c r="J10267" t="s">
        <v>2758</v>
      </c>
      <c r="K10267" t="s">
        <v>31</v>
      </c>
      <c r="L10267" t="s">
        <v>2805</v>
      </c>
      <c r="N10267" s="17" t="str">
        <f t="shared" si="320"/>
        <v>CQ458</v>
      </c>
      <c r="O10267">
        <f t="shared" si="321"/>
        <v>5861</v>
      </c>
    </row>
    <row r="10268" spans="1:15" x14ac:dyDescent="0.3">
      <c r="A10268">
        <v>5861</v>
      </c>
      <c r="B10268" s="171"/>
      <c r="C10268" t="s">
        <v>13239</v>
      </c>
      <c r="D10268" t="s">
        <v>5050</v>
      </c>
      <c r="E10268" t="s">
        <v>2782</v>
      </c>
      <c r="G10268" t="s">
        <v>31</v>
      </c>
      <c r="H10268" t="s">
        <v>31</v>
      </c>
      <c r="I10268" t="s">
        <v>2758</v>
      </c>
      <c r="J10268" t="s">
        <v>2758</v>
      </c>
      <c r="K10268" t="s">
        <v>31</v>
      </c>
      <c r="L10268" t="s">
        <v>2805</v>
      </c>
      <c r="N10268" s="17" t="str">
        <f t="shared" si="320"/>
        <v>WP004</v>
      </c>
      <c r="O10268">
        <f t="shared" si="321"/>
        <v>5861</v>
      </c>
    </row>
    <row r="10269" spans="1:15" x14ac:dyDescent="0.3">
      <c r="A10269">
        <v>5861</v>
      </c>
      <c r="B10269" s="171"/>
      <c r="C10269" t="s">
        <v>13240</v>
      </c>
      <c r="D10269" t="s">
        <v>5050</v>
      </c>
      <c r="E10269" t="s">
        <v>2782</v>
      </c>
      <c r="G10269" t="s">
        <v>31</v>
      </c>
      <c r="H10269" t="s">
        <v>31</v>
      </c>
      <c r="I10269" t="s">
        <v>2758</v>
      </c>
      <c r="J10269" t="s">
        <v>2758</v>
      </c>
      <c r="K10269" t="s">
        <v>31</v>
      </c>
      <c r="L10269" t="s">
        <v>2805</v>
      </c>
      <c r="N10269" s="17" t="str">
        <f t="shared" si="320"/>
        <v>WB518</v>
      </c>
      <c r="O10269">
        <f t="shared" si="321"/>
        <v>5861</v>
      </c>
    </row>
    <row r="10270" spans="1:15" x14ac:dyDescent="0.3">
      <c r="A10270">
        <v>5861</v>
      </c>
      <c r="B10270" s="171"/>
      <c r="C10270" t="s">
        <v>13241</v>
      </c>
      <c r="D10270" t="s">
        <v>5050</v>
      </c>
      <c r="E10270" t="s">
        <v>2782</v>
      </c>
      <c r="G10270" t="s">
        <v>31</v>
      </c>
      <c r="H10270" t="s">
        <v>31</v>
      </c>
      <c r="I10270" t="s">
        <v>2758</v>
      </c>
      <c r="J10270" t="s">
        <v>2758</v>
      </c>
      <c r="K10270" t="s">
        <v>31</v>
      </c>
      <c r="L10270" t="s">
        <v>2805</v>
      </c>
      <c r="N10270" s="17" t="str">
        <f t="shared" si="320"/>
        <v>CQ459</v>
      </c>
      <c r="O10270">
        <f t="shared" si="321"/>
        <v>5861</v>
      </c>
    </row>
    <row r="10271" spans="1:15" x14ac:dyDescent="0.3">
      <c r="A10271">
        <v>5861</v>
      </c>
      <c r="B10271" s="171"/>
      <c r="C10271" t="s">
        <v>13242</v>
      </c>
      <c r="D10271" t="s">
        <v>5050</v>
      </c>
      <c r="E10271" t="s">
        <v>2782</v>
      </c>
      <c r="G10271" t="s">
        <v>31</v>
      </c>
      <c r="H10271" t="s">
        <v>31</v>
      </c>
      <c r="I10271" t="s">
        <v>2758</v>
      </c>
      <c r="J10271" t="s">
        <v>2758</v>
      </c>
      <c r="K10271" t="s">
        <v>31</v>
      </c>
      <c r="L10271" t="s">
        <v>2805</v>
      </c>
      <c r="N10271" s="17" t="str">
        <f t="shared" si="320"/>
        <v>IS081</v>
      </c>
      <c r="O10271">
        <f t="shared" si="321"/>
        <v>5861</v>
      </c>
    </row>
    <row r="10272" spans="1:15" x14ac:dyDescent="0.3">
      <c r="A10272">
        <v>5861</v>
      </c>
      <c r="B10272" s="171"/>
      <c r="C10272" t="s">
        <v>13243</v>
      </c>
      <c r="D10272" t="s">
        <v>5050</v>
      </c>
      <c r="E10272" t="s">
        <v>2782</v>
      </c>
      <c r="G10272" t="s">
        <v>31</v>
      </c>
      <c r="H10272" t="s">
        <v>31</v>
      </c>
      <c r="I10272" t="s">
        <v>2758</v>
      </c>
      <c r="J10272" t="s">
        <v>2758</v>
      </c>
      <c r="K10272" t="s">
        <v>31</v>
      </c>
      <c r="L10272" t="s">
        <v>2805</v>
      </c>
      <c r="N10272" s="17" t="str">
        <f t="shared" si="320"/>
        <v>LS144</v>
      </c>
      <c r="O10272">
        <f t="shared" si="321"/>
        <v>5861</v>
      </c>
    </row>
    <row r="10273" spans="1:15" x14ac:dyDescent="0.3">
      <c r="A10273">
        <v>5861</v>
      </c>
      <c r="B10273" s="171"/>
      <c r="C10273" t="s">
        <v>13244</v>
      </c>
      <c r="D10273" t="s">
        <v>5050</v>
      </c>
      <c r="E10273" t="s">
        <v>2782</v>
      </c>
      <c r="G10273" t="s">
        <v>31</v>
      </c>
      <c r="H10273" t="s">
        <v>31</v>
      </c>
      <c r="I10273" t="s">
        <v>2758</v>
      </c>
      <c r="J10273" t="s">
        <v>2758</v>
      </c>
      <c r="K10273" t="s">
        <v>31</v>
      </c>
      <c r="L10273" t="s">
        <v>2805</v>
      </c>
      <c r="N10273" s="17" t="str">
        <f t="shared" si="320"/>
        <v>LS659</v>
      </c>
      <c r="O10273">
        <f t="shared" si="321"/>
        <v>5861</v>
      </c>
    </row>
    <row r="10274" spans="1:15" x14ac:dyDescent="0.3">
      <c r="A10274">
        <v>5861</v>
      </c>
      <c r="B10274" s="171"/>
      <c r="C10274" t="s">
        <v>13245</v>
      </c>
      <c r="D10274" t="s">
        <v>5050</v>
      </c>
      <c r="E10274" t="s">
        <v>2782</v>
      </c>
      <c r="G10274" t="s">
        <v>31</v>
      </c>
      <c r="H10274" t="s">
        <v>31</v>
      </c>
      <c r="I10274" t="s">
        <v>2758</v>
      </c>
      <c r="J10274" t="s">
        <v>2758</v>
      </c>
      <c r="K10274" t="s">
        <v>31</v>
      </c>
      <c r="L10274" t="s">
        <v>2805</v>
      </c>
      <c r="N10274" s="17" t="str">
        <f t="shared" si="320"/>
        <v>WE094</v>
      </c>
      <c r="O10274">
        <f t="shared" si="321"/>
        <v>5861</v>
      </c>
    </row>
    <row r="10275" spans="1:15" x14ac:dyDescent="0.3">
      <c r="A10275">
        <v>5861</v>
      </c>
      <c r="B10275" s="171"/>
      <c r="C10275" t="s">
        <v>13246</v>
      </c>
      <c r="D10275" t="s">
        <v>5050</v>
      </c>
      <c r="E10275" t="s">
        <v>2782</v>
      </c>
      <c r="G10275" t="s">
        <v>31</v>
      </c>
      <c r="H10275" t="s">
        <v>31</v>
      </c>
      <c r="I10275" t="s">
        <v>2758</v>
      </c>
      <c r="J10275" t="s">
        <v>2758</v>
      </c>
      <c r="K10275" t="s">
        <v>31</v>
      </c>
      <c r="L10275" t="s">
        <v>2805</v>
      </c>
      <c r="N10275" s="17" t="str">
        <f t="shared" si="320"/>
        <v>LT542</v>
      </c>
      <c r="O10275">
        <f t="shared" si="321"/>
        <v>5861</v>
      </c>
    </row>
    <row r="10276" spans="1:15" x14ac:dyDescent="0.3">
      <c r="A10276">
        <v>5861</v>
      </c>
      <c r="B10276" s="171"/>
      <c r="C10276" t="s">
        <v>13247</v>
      </c>
      <c r="D10276" t="s">
        <v>5050</v>
      </c>
      <c r="E10276" t="s">
        <v>2782</v>
      </c>
      <c r="G10276" t="s">
        <v>31</v>
      </c>
      <c r="H10276" t="s">
        <v>31</v>
      </c>
      <c r="I10276" t="s">
        <v>2758</v>
      </c>
      <c r="J10276" t="s">
        <v>2758</v>
      </c>
      <c r="K10276" t="s">
        <v>31</v>
      </c>
      <c r="L10276" t="s">
        <v>2805</v>
      </c>
      <c r="N10276" s="17" t="str">
        <f t="shared" si="320"/>
        <v>LT543</v>
      </c>
      <c r="O10276">
        <f t="shared" si="321"/>
        <v>5861</v>
      </c>
    </row>
    <row r="10277" spans="1:15" x14ac:dyDescent="0.3">
      <c r="A10277">
        <v>5861</v>
      </c>
      <c r="B10277" s="171"/>
      <c r="C10277" t="s">
        <v>13248</v>
      </c>
      <c r="D10277" t="s">
        <v>5050</v>
      </c>
      <c r="E10277" t="s">
        <v>2782</v>
      </c>
      <c r="G10277" t="s">
        <v>31</v>
      </c>
      <c r="H10277" t="s">
        <v>31</v>
      </c>
      <c r="I10277" t="s">
        <v>2758</v>
      </c>
      <c r="J10277" t="s">
        <v>2758</v>
      </c>
      <c r="K10277" t="s">
        <v>31</v>
      </c>
      <c r="L10277" t="s">
        <v>2805</v>
      </c>
      <c r="N10277" s="17" t="str">
        <f t="shared" si="320"/>
        <v>LT544</v>
      </c>
      <c r="O10277">
        <f t="shared" si="321"/>
        <v>5861</v>
      </c>
    </row>
    <row r="10278" spans="1:15" x14ac:dyDescent="0.3">
      <c r="A10278">
        <v>5861</v>
      </c>
      <c r="B10278" s="171"/>
      <c r="C10278" t="s">
        <v>13249</v>
      </c>
      <c r="D10278" t="s">
        <v>5050</v>
      </c>
      <c r="E10278" t="s">
        <v>2782</v>
      </c>
      <c r="G10278" t="s">
        <v>31</v>
      </c>
      <c r="H10278" t="s">
        <v>31</v>
      </c>
      <c r="I10278" t="s">
        <v>2758</v>
      </c>
      <c r="J10278" t="s">
        <v>2758</v>
      </c>
      <c r="K10278" t="s">
        <v>31</v>
      </c>
      <c r="L10278" t="s">
        <v>2805</v>
      </c>
      <c r="N10278" s="17" t="str">
        <f t="shared" si="320"/>
        <v>LT545</v>
      </c>
      <c r="O10278">
        <f t="shared" si="321"/>
        <v>5861</v>
      </c>
    </row>
    <row r="10279" spans="1:15" x14ac:dyDescent="0.3">
      <c r="A10279">
        <v>5861</v>
      </c>
      <c r="B10279" s="171"/>
      <c r="C10279" t="s">
        <v>13250</v>
      </c>
      <c r="D10279" t="s">
        <v>5050</v>
      </c>
      <c r="E10279" t="s">
        <v>2782</v>
      </c>
      <c r="G10279" t="s">
        <v>31</v>
      </c>
      <c r="H10279" t="s">
        <v>31</v>
      </c>
      <c r="I10279" t="s">
        <v>2758</v>
      </c>
      <c r="J10279" t="s">
        <v>2758</v>
      </c>
      <c r="K10279" t="s">
        <v>31</v>
      </c>
      <c r="L10279" t="s">
        <v>2805</v>
      </c>
      <c r="N10279" s="17" t="str">
        <f t="shared" si="320"/>
        <v>LV475</v>
      </c>
      <c r="O10279">
        <f t="shared" si="321"/>
        <v>5861</v>
      </c>
    </row>
    <row r="10280" spans="1:15" x14ac:dyDescent="0.3">
      <c r="A10280">
        <v>5861</v>
      </c>
      <c r="B10280" s="171"/>
      <c r="C10280" t="s">
        <v>13251</v>
      </c>
      <c r="D10280" t="s">
        <v>5050</v>
      </c>
      <c r="E10280" t="s">
        <v>2782</v>
      </c>
      <c r="G10280" t="s">
        <v>31</v>
      </c>
      <c r="H10280" t="s">
        <v>31</v>
      </c>
      <c r="I10280" t="s">
        <v>2758</v>
      </c>
      <c r="J10280" t="s">
        <v>2758</v>
      </c>
      <c r="K10280" t="s">
        <v>31</v>
      </c>
      <c r="L10280" t="s">
        <v>2805</v>
      </c>
      <c r="N10280" s="17" t="str">
        <f t="shared" si="320"/>
        <v>LU288</v>
      </c>
      <c r="O10280">
        <f t="shared" si="321"/>
        <v>5861</v>
      </c>
    </row>
    <row r="10281" spans="1:15" x14ac:dyDescent="0.3">
      <c r="A10281">
        <v>5861</v>
      </c>
      <c r="B10281" s="171"/>
      <c r="C10281" t="s">
        <v>13252</v>
      </c>
      <c r="D10281" t="s">
        <v>5050</v>
      </c>
      <c r="E10281" t="s">
        <v>2782</v>
      </c>
      <c r="G10281" t="s">
        <v>31</v>
      </c>
      <c r="H10281" t="s">
        <v>31</v>
      </c>
      <c r="I10281" t="s">
        <v>2758</v>
      </c>
      <c r="J10281" t="s">
        <v>2758</v>
      </c>
      <c r="K10281" t="s">
        <v>31</v>
      </c>
      <c r="L10281" t="s">
        <v>2805</v>
      </c>
      <c r="N10281" s="17" t="str">
        <f t="shared" si="320"/>
        <v>WP006</v>
      </c>
      <c r="O10281">
        <f t="shared" si="321"/>
        <v>5861</v>
      </c>
    </row>
    <row r="10282" spans="1:15" x14ac:dyDescent="0.3">
      <c r="A10282">
        <v>5861</v>
      </c>
      <c r="B10282" s="171"/>
      <c r="C10282" t="s">
        <v>13253</v>
      </c>
      <c r="D10282" t="s">
        <v>5050</v>
      </c>
      <c r="E10282" t="s">
        <v>2782</v>
      </c>
      <c r="G10282" t="s">
        <v>31</v>
      </c>
      <c r="H10282" t="s">
        <v>31</v>
      </c>
      <c r="I10282" t="s">
        <v>2758</v>
      </c>
      <c r="J10282" t="s">
        <v>2758</v>
      </c>
      <c r="K10282" t="s">
        <v>31</v>
      </c>
      <c r="L10282" t="s">
        <v>2805</v>
      </c>
      <c r="N10282" s="17" t="str">
        <f t="shared" si="320"/>
        <v>WP007</v>
      </c>
      <c r="O10282">
        <f t="shared" si="321"/>
        <v>5861</v>
      </c>
    </row>
    <row r="10283" spans="1:15" x14ac:dyDescent="0.3">
      <c r="A10283">
        <v>5861</v>
      </c>
      <c r="B10283" s="171"/>
      <c r="C10283" t="s">
        <v>13254</v>
      </c>
      <c r="D10283" t="s">
        <v>5050</v>
      </c>
      <c r="E10283" t="s">
        <v>2782</v>
      </c>
      <c r="G10283" t="s">
        <v>31</v>
      </c>
      <c r="H10283" t="s">
        <v>31</v>
      </c>
      <c r="I10283" t="s">
        <v>2758</v>
      </c>
      <c r="J10283" t="s">
        <v>2758</v>
      </c>
      <c r="K10283" t="s">
        <v>31</v>
      </c>
      <c r="L10283" t="s">
        <v>2805</v>
      </c>
      <c r="N10283" s="17" t="str">
        <f t="shared" si="320"/>
        <v>WP008</v>
      </c>
      <c r="O10283">
        <f t="shared" si="321"/>
        <v>5861</v>
      </c>
    </row>
    <row r="10284" spans="1:15" x14ac:dyDescent="0.3">
      <c r="A10284">
        <v>5861</v>
      </c>
      <c r="B10284" s="171"/>
      <c r="C10284" t="s">
        <v>13255</v>
      </c>
      <c r="D10284" t="s">
        <v>5050</v>
      </c>
      <c r="E10284" t="s">
        <v>2782</v>
      </c>
      <c r="G10284" t="s">
        <v>31</v>
      </c>
      <c r="H10284" t="s">
        <v>31</v>
      </c>
      <c r="I10284" t="s">
        <v>2758</v>
      </c>
      <c r="J10284" t="s">
        <v>2758</v>
      </c>
      <c r="K10284" t="s">
        <v>31</v>
      </c>
      <c r="L10284" t="s">
        <v>2805</v>
      </c>
      <c r="N10284" s="17" t="str">
        <f t="shared" si="320"/>
        <v>WP009</v>
      </c>
      <c r="O10284">
        <f t="shared" si="321"/>
        <v>5861</v>
      </c>
    </row>
    <row r="10285" spans="1:15" x14ac:dyDescent="0.3">
      <c r="A10285">
        <v>5861</v>
      </c>
      <c r="B10285" s="171"/>
      <c r="C10285" t="s">
        <v>13256</v>
      </c>
      <c r="D10285" t="s">
        <v>5050</v>
      </c>
      <c r="E10285" t="s">
        <v>2782</v>
      </c>
      <c r="G10285" t="s">
        <v>31</v>
      </c>
      <c r="H10285" t="s">
        <v>31</v>
      </c>
      <c r="I10285" t="s">
        <v>2758</v>
      </c>
      <c r="J10285" t="s">
        <v>2758</v>
      </c>
      <c r="K10285" t="s">
        <v>31</v>
      </c>
      <c r="L10285" t="s">
        <v>2805</v>
      </c>
      <c r="N10285" s="17" t="str">
        <f t="shared" si="320"/>
        <v>WP010</v>
      </c>
      <c r="O10285">
        <f t="shared" si="321"/>
        <v>5861</v>
      </c>
    </row>
    <row r="10286" spans="1:15" x14ac:dyDescent="0.3">
      <c r="A10286">
        <v>5861</v>
      </c>
      <c r="B10286" s="171"/>
      <c r="C10286" t="s">
        <v>13257</v>
      </c>
      <c r="D10286" t="s">
        <v>5050</v>
      </c>
      <c r="E10286" t="s">
        <v>2782</v>
      </c>
      <c r="G10286" t="s">
        <v>31</v>
      </c>
      <c r="H10286" t="s">
        <v>31</v>
      </c>
      <c r="I10286" t="s">
        <v>2758</v>
      </c>
      <c r="J10286" t="s">
        <v>2758</v>
      </c>
      <c r="K10286" t="s">
        <v>31</v>
      </c>
      <c r="L10286" t="s">
        <v>2805</v>
      </c>
      <c r="N10286" s="17" t="str">
        <f t="shared" si="320"/>
        <v>WP011</v>
      </c>
      <c r="O10286">
        <f t="shared" si="321"/>
        <v>5861</v>
      </c>
    </row>
    <row r="10287" spans="1:15" x14ac:dyDescent="0.3">
      <c r="A10287">
        <v>5861</v>
      </c>
      <c r="B10287" s="171"/>
      <c r="C10287" t="s">
        <v>13258</v>
      </c>
      <c r="D10287" t="s">
        <v>5050</v>
      </c>
      <c r="E10287" t="s">
        <v>2782</v>
      </c>
      <c r="G10287" t="s">
        <v>31</v>
      </c>
      <c r="H10287" t="s">
        <v>31</v>
      </c>
      <c r="I10287" t="s">
        <v>2758</v>
      </c>
      <c r="J10287" t="s">
        <v>2758</v>
      </c>
      <c r="K10287" t="s">
        <v>31</v>
      </c>
      <c r="L10287" t="s">
        <v>2805</v>
      </c>
      <c r="N10287" s="17" t="str">
        <f t="shared" si="320"/>
        <v>WP012</v>
      </c>
      <c r="O10287">
        <f t="shared" si="321"/>
        <v>5861</v>
      </c>
    </row>
    <row r="10288" spans="1:15" x14ac:dyDescent="0.3">
      <c r="A10288">
        <v>5861</v>
      </c>
      <c r="B10288" s="171"/>
      <c r="C10288" t="s">
        <v>13259</v>
      </c>
      <c r="D10288" t="s">
        <v>5050</v>
      </c>
      <c r="E10288" t="s">
        <v>2782</v>
      </c>
      <c r="G10288" t="s">
        <v>31</v>
      </c>
      <c r="H10288" t="s">
        <v>31</v>
      </c>
      <c r="I10288" t="s">
        <v>2758</v>
      </c>
      <c r="J10288" t="s">
        <v>2758</v>
      </c>
      <c r="K10288" t="s">
        <v>31</v>
      </c>
      <c r="L10288" t="s">
        <v>2805</v>
      </c>
      <c r="N10288" s="17" t="str">
        <f t="shared" si="320"/>
        <v>WP013</v>
      </c>
      <c r="O10288">
        <f t="shared" si="321"/>
        <v>5861</v>
      </c>
    </row>
    <row r="10289" spans="1:15" x14ac:dyDescent="0.3">
      <c r="A10289">
        <v>5861</v>
      </c>
      <c r="B10289" s="171"/>
      <c r="C10289" t="s">
        <v>13260</v>
      </c>
      <c r="D10289" t="s">
        <v>5050</v>
      </c>
      <c r="E10289" t="s">
        <v>2782</v>
      </c>
      <c r="G10289" t="s">
        <v>31</v>
      </c>
      <c r="H10289" t="s">
        <v>31</v>
      </c>
      <c r="I10289" t="s">
        <v>2758</v>
      </c>
      <c r="J10289" t="s">
        <v>2758</v>
      </c>
      <c r="K10289" t="s">
        <v>31</v>
      </c>
      <c r="L10289" t="s">
        <v>2805</v>
      </c>
      <c r="N10289" s="17" t="str">
        <f t="shared" si="320"/>
        <v>LS869</v>
      </c>
      <c r="O10289">
        <f t="shared" si="321"/>
        <v>5861</v>
      </c>
    </row>
    <row r="10290" spans="1:15" x14ac:dyDescent="0.3">
      <c r="A10290">
        <v>5861</v>
      </c>
      <c r="B10290" s="171"/>
      <c r="C10290" t="s">
        <v>13261</v>
      </c>
      <c r="D10290" t="s">
        <v>5050</v>
      </c>
      <c r="E10290" t="s">
        <v>2782</v>
      </c>
      <c r="G10290" t="s">
        <v>31</v>
      </c>
      <c r="H10290" t="s">
        <v>31</v>
      </c>
      <c r="I10290" t="s">
        <v>2758</v>
      </c>
      <c r="J10290" t="s">
        <v>2758</v>
      </c>
      <c r="K10290" t="s">
        <v>31</v>
      </c>
      <c r="L10290" t="s">
        <v>2805</v>
      </c>
      <c r="N10290" s="17" t="str">
        <f t="shared" si="320"/>
        <v>LS631</v>
      </c>
      <c r="O10290">
        <f t="shared" si="321"/>
        <v>5861</v>
      </c>
    </row>
    <row r="10291" spans="1:15" x14ac:dyDescent="0.3">
      <c r="A10291">
        <v>5861</v>
      </c>
      <c r="B10291" s="171"/>
      <c r="C10291" t="s">
        <v>13262</v>
      </c>
      <c r="D10291" t="s">
        <v>5050</v>
      </c>
      <c r="E10291" t="s">
        <v>2782</v>
      </c>
      <c r="G10291" t="s">
        <v>31</v>
      </c>
      <c r="H10291" t="s">
        <v>31</v>
      </c>
      <c r="I10291" t="s">
        <v>2758</v>
      </c>
      <c r="J10291" t="s">
        <v>2758</v>
      </c>
      <c r="K10291" t="s">
        <v>31</v>
      </c>
      <c r="L10291" t="s">
        <v>2805</v>
      </c>
      <c r="N10291" s="17" t="str">
        <f t="shared" si="320"/>
        <v>IS082</v>
      </c>
      <c r="O10291">
        <f t="shared" si="321"/>
        <v>5861</v>
      </c>
    </row>
    <row r="10292" spans="1:15" x14ac:dyDescent="0.3">
      <c r="A10292">
        <v>5861</v>
      </c>
      <c r="B10292" s="171"/>
      <c r="C10292" t="s">
        <v>13263</v>
      </c>
      <c r="D10292" t="s">
        <v>5050</v>
      </c>
      <c r="E10292" t="s">
        <v>2782</v>
      </c>
      <c r="G10292" t="s">
        <v>31</v>
      </c>
      <c r="H10292" t="s">
        <v>31</v>
      </c>
      <c r="I10292" t="s">
        <v>2758</v>
      </c>
      <c r="J10292" t="s">
        <v>2758</v>
      </c>
      <c r="K10292" t="s">
        <v>31</v>
      </c>
      <c r="L10292" t="s">
        <v>2805</v>
      </c>
      <c r="N10292" s="17" t="str">
        <f t="shared" si="320"/>
        <v>WP014</v>
      </c>
      <c r="O10292">
        <f t="shared" si="321"/>
        <v>5861</v>
      </c>
    </row>
    <row r="10293" spans="1:15" x14ac:dyDescent="0.3">
      <c r="A10293">
        <v>5861</v>
      </c>
      <c r="B10293" s="171"/>
      <c r="C10293" t="s">
        <v>13264</v>
      </c>
      <c r="D10293" t="s">
        <v>5050</v>
      </c>
      <c r="E10293" t="s">
        <v>2782</v>
      </c>
      <c r="G10293" t="s">
        <v>31</v>
      </c>
      <c r="H10293" t="s">
        <v>31</v>
      </c>
      <c r="I10293" t="s">
        <v>2758</v>
      </c>
      <c r="J10293" t="s">
        <v>2758</v>
      </c>
      <c r="K10293" t="s">
        <v>31</v>
      </c>
      <c r="L10293" t="s">
        <v>2805</v>
      </c>
      <c r="N10293" s="17" t="str">
        <f t="shared" si="320"/>
        <v>WZ033</v>
      </c>
      <c r="O10293">
        <f t="shared" si="321"/>
        <v>5861</v>
      </c>
    </row>
    <row r="10294" spans="1:15" x14ac:dyDescent="0.3">
      <c r="A10294">
        <v>5861</v>
      </c>
      <c r="B10294" s="171"/>
      <c r="C10294" t="s">
        <v>13265</v>
      </c>
      <c r="D10294" t="s">
        <v>5050</v>
      </c>
      <c r="E10294" t="s">
        <v>2782</v>
      </c>
      <c r="G10294" t="s">
        <v>31</v>
      </c>
      <c r="H10294" t="s">
        <v>31</v>
      </c>
      <c r="I10294" t="s">
        <v>2758</v>
      </c>
      <c r="J10294" t="s">
        <v>2758</v>
      </c>
      <c r="K10294" t="s">
        <v>31</v>
      </c>
      <c r="L10294" t="s">
        <v>2805</v>
      </c>
      <c r="N10294" s="17" t="str">
        <f t="shared" si="320"/>
        <v>WP015</v>
      </c>
      <c r="O10294">
        <f t="shared" si="321"/>
        <v>5861</v>
      </c>
    </row>
    <row r="10295" spans="1:15" x14ac:dyDescent="0.3">
      <c r="A10295">
        <v>5861</v>
      </c>
      <c r="B10295" s="171"/>
      <c r="C10295" t="s">
        <v>13266</v>
      </c>
      <c r="D10295" t="s">
        <v>5050</v>
      </c>
      <c r="E10295" t="s">
        <v>2782</v>
      </c>
      <c r="G10295" t="s">
        <v>31</v>
      </c>
      <c r="H10295" t="s">
        <v>31</v>
      </c>
      <c r="I10295" t="s">
        <v>2758</v>
      </c>
      <c r="J10295" t="s">
        <v>2758</v>
      </c>
      <c r="K10295" t="s">
        <v>31</v>
      </c>
      <c r="L10295" t="s">
        <v>2805</v>
      </c>
      <c r="N10295" s="17" t="str">
        <f t="shared" si="320"/>
        <v>LV625</v>
      </c>
      <c r="O10295">
        <f t="shared" si="321"/>
        <v>5861</v>
      </c>
    </row>
    <row r="10296" spans="1:15" x14ac:dyDescent="0.3">
      <c r="A10296">
        <v>5861</v>
      </c>
      <c r="B10296" s="171"/>
      <c r="C10296" t="s">
        <v>13267</v>
      </c>
      <c r="D10296" t="s">
        <v>5050</v>
      </c>
      <c r="E10296" t="s">
        <v>2782</v>
      </c>
      <c r="G10296" t="s">
        <v>31</v>
      </c>
      <c r="H10296" t="s">
        <v>31</v>
      </c>
      <c r="I10296" t="s">
        <v>2758</v>
      </c>
      <c r="J10296" t="s">
        <v>2758</v>
      </c>
      <c r="K10296" t="s">
        <v>31</v>
      </c>
      <c r="L10296" t="s">
        <v>2805</v>
      </c>
      <c r="N10296" s="17" t="str">
        <f t="shared" si="320"/>
        <v>WP016</v>
      </c>
      <c r="O10296">
        <f t="shared" si="321"/>
        <v>5861</v>
      </c>
    </row>
    <row r="10297" spans="1:15" x14ac:dyDescent="0.3">
      <c r="A10297">
        <v>5861</v>
      </c>
      <c r="B10297" s="171"/>
      <c r="C10297" t="s">
        <v>13268</v>
      </c>
      <c r="D10297" t="s">
        <v>5050</v>
      </c>
      <c r="E10297" t="s">
        <v>2782</v>
      </c>
      <c r="G10297" t="s">
        <v>31</v>
      </c>
      <c r="H10297" t="s">
        <v>31</v>
      </c>
      <c r="I10297" t="s">
        <v>2758</v>
      </c>
      <c r="J10297" t="s">
        <v>2758</v>
      </c>
      <c r="K10297" t="s">
        <v>31</v>
      </c>
      <c r="L10297" t="s">
        <v>2805</v>
      </c>
      <c r="N10297" s="17" t="str">
        <f t="shared" si="320"/>
        <v>WP017</v>
      </c>
      <c r="O10297">
        <f t="shared" si="321"/>
        <v>5861</v>
      </c>
    </row>
    <row r="10298" spans="1:15" x14ac:dyDescent="0.3">
      <c r="A10298">
        <v>5861</v>
      </c>
      <c r="B10298" s="171"/>
      <c r="C10298" t="s">
        <v>13269</v>
      </c>
      <c r="D10298" t="s">
        <v>5050</v>
      </c>
      <c r="E10298" t="s">
        <v>2782</v>
      </c>
      <c r="G10298" t="s">
        <v>31</v>
      </c>
      <c r="H10298" t="s">
        <v>31</v>
      </c>
      <c r="I10298" t="s">
        <v>2758</v>
      </c>
      <c r="J10298" t="s">
        <v>2758</v>
      </c>
      <c r="K10298" t="s">
        <v>31</v>
      </c>
      <c r="L10298" t="s">
        <v>2805</v>
      </c>
      <c r="N10298" s="17" t="str">
        <f t="shared" si="320"/>
        <v>LU289</v>
      </c>
      <c r="O10298">
        <f t="shared" si="321"/>
        <v>5861</v>
      </c>
    </row>
    <row r="10299" spans="1:15" x14ac:dyDescent="0.3">
      <c r="A10299">
        <v>5861</v>
      </c>
      <c r="B10299" s="171"/>
      <c r="C10299" t="s">
        <v>13270</v>
      </c>
      <c r="D10299" t="s">
        <v>5050</v>
      </c>
      <c r="E10299" t="s">
        <v>2782</v>
      </c>
      <c r="G10299" t="s">
        <v>31</v>
      </c>
      <c r="H10299" t="s">
        <v>31</v>
      </c>
      <c r="I10299" t="s">
        <v>2758</v>
      </c>
      <c r="J10299" t="s">
        <v>2758</v>
      </c>
      <c r="K10299" t="s">
        <v>31</v>
      </c>
      <c r="L10299" t="s">
        <v>2805</v>
      </c>
      <c r="N10299" s="17" t="str">
        <f t="shared" si="320"/>
        <v>WP018</v>
      </c>
      <c r="O10299">
        <f t="shared" si="321"/>
        <v>5861</v>
      </c>
    </row>
    <row r="10300" spans="1:15" x14ac:dyDescent="0.3">
      <c r="A10300">
        <v>5861</v>
      </c>
      <c r="B10300" s="171"/>
      <c r="C10300" t="s">
        <v>13271</v>
      </c>
      <c r="D10300" t="s">
        <v>5050</v>
      </c>
      <c r="E10300" t="s">
        <v>2782</v>
      </c>
      <c r="G10300" t="s">
        <v>31</v>
      </c>
      <c r="H10300" t="s">
        <v>31</v>
      </c>
      <c r="I10300" t="s">
        <v>2758</v>
      </c>
      <c r="J10300" t="s">
        <v>2758</v>
      </c>
      <c r="K10300" t="s">
        <v>31</v>
      </c>
      <c r="L10300" t="s">
        <v>2805</v>
      </c>
      <c r="N10300" s="17" t="str">
        <f t="shared" si="320"/>
        <v>WP019</v>
      </c>
      <c r="O10300">
        <f t="shared" si="321"/>
        <v>5861</v>
      </c>
    </row>
    <row r="10301" spans="1:15" x14ac:dyDescent="0.3">
      <c r="A10301">
        <v>5861</v>
      </c>
      <c r="B10301" s="171"/>
      <c r="C10301" t="s">
        <v>13272</v>
      </c>
      <c r="D10301" t="s">
        <v>5050</v>
      </c>
      <c r="E10301" t="s">
        <v>2782</v>
      </c>
      <c r="G10301" t="s">
        <v>31</v>
      </c>
      <c r="H10301" t="s">
        <v>31</v>
      </c>
      <c r="I10301" t="s">
        <v>2758</v>
      </c>
      <c r="J10301" t="s">
        <v>2758</v>
      </c>
      <c r="K10301" t="s">
        <v>31</v>
      </c>
      <c r="L10301" t="s">
        <v>2805</v>
      </c>
      <c r="N10301" s="17" t="str">
        <f t="shared" si="320"/>
        <v>WZ122</v>
      </c>
      <c r="O10301">
        <f t="shared" si="321"/>
        <v>5861</v>
      </c>
    </row>
    <row r="10302" spans="1:15" x14ac:dyDescent="0.3">
      <c r="A10302">
        <v>5861</v>
      </c>
      <c r="B10302" s="171"/>
      <c r="C10302" t="s">
        <v>13273</v>
      </c>
      <c r="D10302" t="s">
        <v>5050</v>
      </c>
      <c r="E10302" t="s">
        <v>2782</v>
      </c>
      <c r="G10302" t="s">
        <v>31</v>
      </c>
      <c r="H10302" t="s">
        <v>31</v>
      </c>
      <c r="I10302" t="s">
        <v>2758</v>
      </c>
      <c r="J10302" t="s">
        <v>2758</v>
      </c>
      <c r="K10302" t="s">
        <v>31</v>
      </c>
      <c r="L10302" t="s">
        <v>2805</v>
      </c>
      <c r="N10302" s="17" t="str">
        <f t="shared" si="320"/>
        <v>WP020</v>
      </c>
      <c r="O10302">
        <f t="shared" si="321"/>
        <v>5861</v>
      </c>
    </row>
    <row r="10303" spans="1:15" x14ac:dyDescent="0.3">
      <c r="A10303">
        <v>5861</v>
      </c>
      <c r="B10303" s="171"/>
      <c r="C10303" t="s">
        <v>13274</v>
      </c>
      <c r="D10303" t="s">
        <v>5050</v>
      </c>
      <c r="E10303" t="s">
        <v>2782</v>
      </c>
      <c r="G10303" t="s">
        <v>31</v>
      </c>
      <c r="H10303" t="s">
        <v>31</v>
      </c>
      <c r="I10303" t="s">
        <v>2758</v>
      </c>
      <c r="J10303" t="s">
        <v>2758</v>
      </c>
      <c r="K10303" t="s">
        <v>31</v>
      </c>
      <c r="L10303" t="s">
        <v>2805</v>
      </c>
      <c r="N10303" s="17" t="str">
        <f t="shared" si="320"/>
        <v>WZ149</v>
      </c>
      <c r="O10303">
        <f t="shared" si="321"/>
        <v>5861</v>
      </c>
    </row>
    <row r="10304" spans="1:15" x14ac:dyDescent="0.3">
      <c r="A10304">
        <v>5861</v>
      </c>
      <c r="B10304" s="171"/>
      <c r="C10304" t="s">
        <v>13275</v>
      </c>
      <c r="D10304" t="s">
        <v>5050</v>
      </c>
      <c r="E10304" t="s">
        <v>2782</v>
      </c>
      <c r="G10304" t="s">
        <v>31</v>
      </c>
      <c r="H10304" t="s">
        <v>31</v>
      </c>
      <c r="I10304" t="s">
        <v>2758</v>
      </c>
      <c r="J10304" t="s">
        <v>2758</v>
      </c>
      <c r="K10304" t="s">
        <v>31</v>
      </c>
      <c r="L10304" t="s">
        <v>2805</v>
      </c>
      <c r="N10304" s="17" t="str">
        <f t="shared" si="320"/>
        <v>CQ460</v>
      </c>
      <c r="O10304">
        <f t="shared" si="321"/>
        <v>5861</v>
      </c>
    </row>
    <row r="10305" spans="1:15" x14ac:dyDescent="0.3">
      <c r="A10305">
        <v>5861</v>
      </c>
      <c r="B10305" s="171"/>
      <c r="C10305" t="s">
        <v>13276</v>
      </c>
      <c r="D10305" t="s">
        <v>5050</v>
      </c>
      <c r="E10305" t="s">
        <v>2782</v>
      </c>
      <c r="G10305" t="s">
        <v>31</v>
      </c>
      <c r="H10305" t="s">
        <v>31</v>
      </c>
      <c r="I10305" t="s">
        <v>2758</v>
      </c>
      <c r="J10305" t="s">
        <v>2758</v>
      </c>
      <c r="K10305" t="s">
        <v>31</v>
      </c>
      <c r="L10305" t="s">
        <v>2805</v>
      </c>
      <c r="N10305" s="17" t="str">
        <f t="shared" si="320"/>
        <v>CB825</v>
      </c>
      <c r="O10305">
        <f t="shared" si="321"/>
        <v>5861</v>
      </c>
    </row>
    <row r="10306" spans="1:15" x14ac:dyDescent="0.3">
      <c r="A10306">
        <v>5861</v>
      </c>
      <c r="B10306" s="171"/>
      <c r="C10306" t="s">
        <v>13277</v>
      </c>
      <c r="D10306" t="s">
        <v>5050</v>
      </c>
      <c r="E10306" t="s">
        <v>2782</v>
      </c>
      <c r="G10306" t="s">
        <v>31</v>
      </c>
      <c r="H10306" t="s">
        <v>31</v>
      </c>
      <c r="I10306" t="s">
        <v>2758</v>
      </c>
      <c r="J10306" t="s">
        <v>2758</v>
      </c>
      <c r="K10306" t="s">
        <v>31</v>
      </c>
      <c r="L10306" t="s">
        <v>2805</v>
      </c>
      <c r="N10306" s="17" t="str">
        <f t="shared" ref="N10306:N10369" si="322">C10306</f>
        <v>WP024</v>
      </c>
      <c r="O10306">
        <f t="shared" ref="O10306:O10369" si="323">A10306</f>
        <v>5861</v>
      </c>
    </row>
    <row r="10307" spans="1:15" x14ac:dyDescent="0.3">
      <c r="A10307">
        <v>5861</v>
      </c>
      <c r="B10307" s="171"/>
      <c r="C10307" t="s">
        <v>13278</v>
      </c>
      <c r="D10307" t="s">
        <v>5050</v>
      </c>
      <c r="E10307" t="s">
        <v>2782</v>
      </c>
      <c r="G10307" t="s">
        <v>31</v>
      </c>
      <c r="H10307" t="s">
        <v>31</v>
      </c>
      <c r="I10307" t="s">
        <v>2758</v>
      </c>
      <c r="J10307" t="s">
        <v>2758</v>
      </c>
      <c r="K10307" t="s">
        <v>31</v>
      </c>
      <c r="L10307" t="s">
        <v>2805</v>
      </c>
      <c r="N10307" s="17" t="str">
        <f t="shared" si="322"/>
        <v>WP025</v>
      </c>
      <c r="O10307">
        <f t="shared" si="323"/>
        <v>5861</v>
      </c>
    </row>
    <row r="10308" spans="1:15" x14ac:dyDescent="0.3">
      <c r="A10308">
        <v>5861</v>
      </c>
      <c r="B10308" s="171"/>
      <c r="C10308" t="s">
        <v>13279</v>
      </c>
      <c r="D10308" t="s">
        <v>5050</v>
      </c>
      <c r="E10308" t="s">
        <v>2782</v>
      </c>
      <c r="G10308" t="s">
        <v>31</v>
      </c>
      <c r="H10308" t="s">
        <v>31</v>
      </c>
      <c r="I10308" t="s">
        <v>2758</v>
      </c>
      <c r="J10308" t="s">
        <v>2758</v>
      </c>
      <c r="K10308" t="s">
        <v>31</v>
      </c>
      <c r="L10308" t="s">
        <v>2805</v>
      </c>
      <c r="N10308" s="17" t="str">
        <f t="shared" si="322"/>
        <v>WP026</v>
      </c>
      <c r="O10308">
        <f t="shared" si="323"/>
        <v>5861</v>
      </c>
    </row>
    <row r="10309" spans="1:15" x14ac:dyDescent="0.3">
      <c r="A10309">
        <v>5861</v>
      </c>
      <c r="B10309" s="171"/>
      <c r="C10309" t="s">
        <v>13280</v>
      </c>
      <c r="D10309" t="s">
        <v>5050</v>
      </c>
      <c r="E10309" t="s">
        <v>2782</v>
      </c>
      <c r="G10309" t="s">
        <v>31</v>
      </c>
      <c r="H10309" t="s">
        <v>31</v>
      </c>
      <c r="I10309" t="s">
        <v>2758</v>
      </c>
      <c r="J10309" t="s">
        <v>2758</v>
      </c>
      <c r="K10309" t="s">
        <v>31</v>
      </c>
      <c r="L10309" t="s">
        <v>2805</v>
      </c>
      <c r="N10309" s="17" t="str">
        <f t="shared" si="322"/>
        <v>WP027</v>
      </c>
      <c r="O10309">
        <f t="shared" si="323"/>
        <v>5861</v>
      </c>
    </row>
    <row r="10310" spans="1:15" x14ac:dyDescent="0.3">
      <c r="A10310">
        <v>5861</v>
      </c>
      <c r="B10310" s="171"/>
      <c r="C10310" t="s">
        <v>13281</v>
      </c>
      <c r="D10310" t="s">
        <v>5050</v>
      </c>
      <c r="E10310" t="s">
        <v>2782</v>
      </c>
      <c r="G10310" t="s">
        <v>31</v>
      </c>
      <c r="H10310" t="s">
        <v>31</v>
      </c>
      <c r="I10310" t="s">
        <v>2758</v>
      </c>
      <c r="J10310" t="s">
        <v>2758</v>
      </c>
      <c r="K10310" t="s">
        <v>31</v>
      </c>
      <c r="L10310" t="s">
        <v>2805</v>
      </c>
      <c r="N10310" s="17" t="str">
        <f t="shared" si="322"/>
        <v>LS720</v>
      </c>
      <c r="O10310">
        <f t="shared" si="323"/>
        <v>5861</v>
      </c>
    </row>
    <row r="10311" spans="1:15" x14ac:dyDescent="0.3">
      <c r="A10311">
        <v>5861</v>
      </c>
      <c r="B10311" s="171"/>
      <c r="C10311" t="s">
        <v>13282</v>
      </c>
      <c r="D10311" t="s">
        <v>5050</v>
      </c>
      <c r="E10311" t="s">
        <v>2782</v>
      </c>
      <c r="G10311" t="s">
        <v>31</v>
      </c>
      <c r="H10311" t="s">
        <v>31</v>
      </c>
      <c r="I10311" t="s">
        <v>2758</v>
      </c>
      <c r="J10311" t="s">
        <v>2758</v>
      </c>
      <c r="K10311" t="s">
        <v>31</v>
      </c>
      <c r="L10311" t="s">
        <v>2805</v>
      </c>
      <c r="N10311" s="17" t="str">
        <f t="shared" si="322"/>
        <v>LV731</v>
      </c>
      <c r="O10311">
        <f t="shared" si="323"/>
        <v>5861</v>
      </c>
    </row>
    <row r="10312" spans="1:15" x14ac:dyDescent="0.3">
      <c r="A10312">
        <v>5861</v>
      </c>
      <c r="B10312" s="171"/>
      <c r="C10312" t="s">
        <v>13283</v>
      </c>
      <c r="D10312" t="s">
        <v>5050</v>
      </c>
      <c r="E10312" t="s">
        <v>2782</v>
      </c>
      <c r="G10312" t="s">
        <v>31</v>
      </c>
      <c r="H10312" t="s">
        <v>31</v>
      </c>
      <c r="I10312" t="s">
        <v>2758</v>
      </c>
      <c r="J10312" t="s">
        <v>2758</v>
      </c>
      <c r="K10312" t="s">
        <v>31</v>
      </c>
      <c r="L10312" t="s">
        <v>2805</v>
      </c>
      <c r="N10312" s="17" t="str">
        <f t="shared" si="322"/>
        <v>WE212</v>
      </c>
      <c r="O10312">
        <f t="shared" si="323"/>
        <v>5861</v>
      </c>
    </row>
    <row r="10313" spans="1:15" x14ac:dyDescent="0.3">
      <c r="A10313">
        <v>5861</v>
      </c>
      <c r="B10313" s="171"/>
      <c r="C10313" t="s">
        <v>13284</v>
      </c>
      <c r="D10313" t="s">
        <v>5050</v>
      </c>
      <c r="E10313" t="s">
        <v>2782</v>
      </c>
      <c r="G10313" t="s">
        <v>31</v>
      </c>
      <c r="H10313" t="s">
        <v>31</v>
      </c>
      <c r="I10313" t="s">
        <v>2758</v>
      </c>
      <c r="J10313" t="s">
        <v>2758</v>
      </c>
      <c r="K10313" t="s">
        <v>31</v>
      </c>
      <c r="L10313" t="s">
        <v>2805</v>
      </c>
      <c r="N10313" s="17" t="str">
        <f t="shared" si="322"/>
        <v>WX329</v>
      </c>
      <c r="O10313">
        <f t="shared" si="323"/>
        <v>5861</v>
      </c>
    </row>
    <row r="10314" spans="1:15" x14ac:dyDescent="0.3">
      <c r="A10314">
        <v>5861</v>
      </c>
      <c r="B10314" s="171"/>
      <c r="C10314" t="s">
        <v>13285</v>
      </c>
      <c r="D10314" t="s">
        <v>5050</v>
      </c>
      <c r="E10314" t="s">
        <v>2782</v>
      </c>
      <c r="G10314" t="s">
        <v>31</v>
      </c>
      <c r="H10314" t="s">
        <v>31</v>
      </c>
      <c r="I10314" t="s">
        <v>2758</v>
      </c>
      <c r="J10314" t="s">
        <v>2758</v>
      </c>
      <c r="K10314" t="s">
        <v>31</v>
      </c>
      <c r="L10314" t="s">
        <v>2805</v>
      </c>
      <c r="N10314" s="17" t="str">
        <f t="shared" si="322"/>
        <v>CB323</v>
      </c>
      <c r="O10314">
        <f t="shared" si="323"/>
        <v>5861</v>
      </c>
    </row>
    <row r="10315" spans="1:15" x14ac:dyDescent="0.3">
      <c r="A10315">
        <v>5861</v>
      </c>
      <c r="B10315" s="171"/>
      <c r="C10315" t="s">
        <v>13286</v>
      </c>
      <c r="D10315" t="s">
        <v>5050</v>
      </c>
      <c r="E10315" t="s">
        <v>2782</v>
      </c>
      <c r="G10315" t="s">
        <v>31</v>
      </c>
      <c r="H10315" t="s">
        <v>31</v>
      </c>
      <c r="I10315" t="s">
        <v>2758</v>
      </c>
      <c r="J10315" t="s">
        <v>2758</v>
      </c>
      <c r="K10315" t="s">
        <v>31</v>
      </c>
      <c r="L10315" t="s">
        <v>2805</v>
      </c>
      <c r="N10315" s="17" t="str">
        <f t="shared" si="322"/>
        <v>CB324</v>
      </c>
      <c r="O10315">
        <f t="shared" si="323"/>
        <v>5861</v>
      </c>
    </row>
    <row r="10316" spans="1:15" x14ac:dyDescent="0.3">
      <c r="A10316">
        <v>5861</v>
      </c>
      <c r="B10316" s="171"/>
      <c r="C10316" t="s">
        <v>13287</v>
      </c>
      <c r="D10316" t="s">
        <v>5050</v>
      </c>
      <c r="E10316" t="s">
        <v>2782</v>
      </c>
      <c r="G10316" t="s">
        <v>31</v>
      </c>
      <c r="H10316" t="s">
        <v>31</v>
      </c>
      <c r="I10316" t="s">
        <v>2758</v>
      </c>
      <c r="J10316" t="s">
        <v>2758</v>
      </c>
      <c r="K10316" t="s">
        <v>31</v>
      </c>
      <c r="L10316" t="s">
        <v>2805</v>
      </c>
      <c r="N10316" s="17" t="str">
        <f t="shared" si="322"/>
        <v>CB325</v>
      </c>
      <c r="O10316">
        <f t="shared" si="323"/>
        <v>5861</v>
      </c>
    </row>
    <row r="10317" spans="1:15" x14ac:dyDescent="0.3">
      <c r="A10317">
        <v>5861</v>
      </c>
      <c r="B10317" s="171"/>
      <c r="C10317" t="s">
        <v>13288</v>
      </c>
      <c r="D10317" t="s">
        <v>5050</v>
      </c>
      <c r="E10317" t="s">
        <v>2782</v>
      </c>
      <c r="G10317" t="s">
        <v>31</v>
      </c>
      <c r="H10317" t="s">
        <v>31</v>
      </c>
      <c r="I10317" t="s">
        <v>2758</v>
      </c>
      <c r="J10317" t="s">
        <v>2758</v>
      </c>
      <c r="K10317" t="s">
        <v>31</v>
      </c>
      <c r="L10317" t="s">
        <v>2805</v>
      </c>
      <c r="N10317" s="17" t="str">
        <f t="shared" si="322"/>
        <v>CB326</v>
      </c>
      <c r="O10317">
        <f t="shared" si="323"/>
        <v>5861</v>
      </c>
    </row>
    <row r="10318" spans="1:15" x14ac:dyDescent="0.3">
      <c r="A10318">
        <v>5861</v>
      </c>
      <c r="B10318" s="171"/>
      <c r="C10318" t="s">
        <v>13289</v>
      </c>
      <c r="D10318" t="s">
        <v>5050</v>
      </c>
      <c r="E10318" t="s">
        <v>2782</v>
      </c>
      <c r="G10318" t="s">
        <v>31</v>
      </c>
      <c r="H10318" t="s">
        <v>31</v>
      </c>
      <c r="I10318" t="s">
        <v>2758</v>
      </c>
      <c r="J10318" t="s">
        <v>2758</v>
      </c>
      <c r="K10318" t="s">
        <v>31</v>
      </c>
      <c r="L10318" t="s">
        <v>2805</v>
      </c>
      <c r="N10318" s="17" t="str">
        <f t="shared" si="322"/>
        <v>CB327</v>
      </c>
      <c r="O10318">
        <f t="shared" si="323"/>
        <v>5861</v>
      </c>
    </row>
    <row r="10319" spans="1:15" x14ac:dyDescent="0.3">
      <c r="A10319">
        <v>5861</v>
      </c>
      <c r="B10319" s="171"/>
      <c r="C10319" t="s">
        <v>13290</v>
      </c>
      <c r="D10319" t="s">
        <v>5050</v>
      </c>
      <c r="E10319" t="s">
        <v>2782</v>
      </c>
      <c r="G10319" t="s">
        <v>31</v>
      </c>
      <c r="H10319" t="s">
        <v>31</v>
      </c>
      <c r="I10319" t="s">
        <v>2758</v>
      </c>
      <c r="J10319" t="s">
        <v>2758</v>
      </c>
      <c r="K10319" t="s">
        <v>31</v>
      </c>
      <c r="L10319" t="s">
        <v>2805</v>
      </c>
      <c r="N10319" s="17" t="str">
        <f t="shared" si="322"/>
        <v>CQ463</v>
      </c>
      <c r="O10319">
        <f t="shared" si="323"/>
        <v>5861</v>
      </c>
    </row>
    <row r="10320" spans="1:15" x14ac:dyDescent="0.3">
      <c r="A10320">
        <v>5861</v>
      </c>
      <c r="B10320" s="171"/>
      <c r="C10320" t="s">
        <v>13291</v>
      </c>
      <c r="D10320" t="s">
        <v>5050</v>
      </c>
      <c r="E10320" t="s">
        <v>2782</v>
      </c>
      <c r="G10320" t="s">
        <v>31</v>
      </c>
      <c r="H10320" t="s">
        <v>31</v>
      </c>
      <c r="I10320" t="s">
        <v>2758</v>
      </c>
      <c r="J10320" t="s">
        <v>2758</v>
      </c>
      <c r="K10320" t="s">
        <v>31</v>
      </c>
      <c r="L10320" t="s">
        <v>2805</v>
      </c>
      <c r="N10320" s="17" t="str">
        <f t="shared" si="322"/>
        <v>WP028</v>
      </c>
      <c r="O10320">
        <f t="shared" si="323"/>
        <v>5861</v>
      </c>
    </row>
    <row r="10321" spans="1:15" x14ac:dyDescent="0.3">
      <c r="A10321">
        <v>5861</v>
      </c>
      <c r="B10321" s="171"/>
      <c r="C10321" t="s">
        <v>13292</v>
      </c>
      <c r="D10321" t="s">
        <v>5050</v>
      </c>
      <c r="E10321" t="s">
        <v>2782</v>
      </c>
      <c r="G10321" t="s">
        <v>31</v>
      </c>
      <c r="H10321" t="s">
        <v>31</v>
      </c>
      <c r="I10321" t="s">
        <v>2758</v>
      </c>
      <c r="J10321" t="s">
        <v>2758</v>
      </c>
      <c r="K10321" t="s">
        <v>31</v>
      </c>
      <c r="L10321" t="s">
        <v>2805</v>
      </c>
      <c r="N10321" s="17" t="str">
        <f t="shared" si="322"/>
        <v>WP029</v>
      </c>
      <c r="O10321">
        <f t="shared" si="323"/>
        <v>5861</v>
      </c>
    </row>
    <row r="10322" spans="1:15" x14ac:dyDescent="0.3">
      <c r="A10322">
        <v>5861</v>
      </c>
      <c r="B10322" s="171"/>
      <c r="C10322" t="s">
        <v>13293</v>
      </c>
      <c r="D10322" t="s">
        <v>5050</v>
      </c>
      <c r="E10322" t="s">
        <v>2782</v>
      </c>
      <c r="G10322" t="s">
        <v>31</v>
      </c>
      <c r="H10322" t="s">
        <v>31</v>
      </c>
      <c r="I10322" t="s">
        <v>2758</v>
      </c>
      <c r="J10322" t="s">
        <v>2758</v>
      </c>
      <c r="K10322" t="s">
        <v>31</v>
      </c>
      <c r="L10322" t="s">
        <v>2805</v>
      </c>
      <c r="N10322" s="17" t="str">
        <f t="shared" si="322"/>
        <v>LS145</v>
      </c>
      <c r="O10322">
        <f t="shared" si="323"/>
        <v>5861</v>
      </c>
    </row>
    <row r="10323" spans="1:15" x14ac:dyDescent="0.3">
      <c r="A10323">
        <v>5861</v>
      </c>
      <c r="B10323" s="171"/>
      <c r="C10323" t="s">
        <v>13294</v>
      </c>
      <c r="D10323" t="s">
        <v>5050</v>
      </c>
      <c r="E10323" t="s">
        <v>2782</v>
      </c>
      <c r="G10323" t="s">
        <v>31</v>
      </c>
      <c r="H10323" t="s">
        <v>31</v>
      </c>
      <c r="I10323" t="s">
        <v>2758</v>
      </c>
      <c r="J10323" t="s">
        <v>2758</v>
      </c>
      <c r="K10323" t="s">
        <v>31</v>
      </c>
      <c r="L10323" t="s">
        <v>2805</v>
      </c>
      <c r="N10323" s="17" t="str">
        <f t="shared" si="322"/>
        <v>LS363</v>
      </c>
      <c r="O10323">
        <f t="shared" si="323"/>
        <v>5861</v>
      </c>
    </row>
    <row r="10324" spans="1:15" x14ac:dyDescent="0.3">
      <c r="A10324">
        <v>5861</v>
      </c>
      <c r="B10324" s="171"/>
      <c r="C10324" t="s">
        <v>13295</v>
      </c>
      <c r="D10324" t="s">
        <v>5050</v>
      </c>
      <c r="E10324" t="s">
        <v>2782</v>
      </c>
      <c r="G10324" t="s">
        <v>31</v>
      </c>
      <c r="H10324" t="s">
        <v>31</v>
      </c>
      <c r="I10324" t="s">
        <v>2758</v>
      </c>
      <c r="J10324" t="s">
        <v>2758</v>
      </c>
      <c r="K10324" t="s">
        <v>31</v>
      </c>
      <c r="L10324" t="s">
        <v>2805</v>
      </c>
      <c r="N10324" s="17" t="str">
        <f t="shared" si="322"/>
        <v>LT546</v>
      </c>
      <c r="O10324">
        <f t="shared" si="323"/>
        <v>5861</v>
      </c>
    </row>
    <row r="10325" spans="1:15" x14ac:dyDescent="0.3">
      <c r="A10325">
        <v>5861</v>
      </c>
      <c r="B10325" s="171"/>
      <c r="C10325" t="s">
        <v>13296</v>
      </c>
      <c r="D10325" t="s">
        <v>5050</v>
      </c>
      <c r="E10325" t="s">
        <v>2782</v>
      </c>
      <c r="G10325" t="s">
        <v>31</v>
      </c>
      <c r="H10325" t="s">
        <v>31</v>
      </c>
      <c r="I10325" t="s">
        <v>2758</v>
      </c>
      <c r="J10325" t="s">
        <v>2758</v>
      </c>
      <c r="K10325" t="s">
        <v>31</v>
      </c>
      <c r="L10325" t="s">
        <v>2805</v>
      </c>
      <c r="N10325" s="17" t="str">
        <f t="shared" si="322"/>
        <v>LS351</v>
      </c>
      <c r="O10325">
        <f t="shared" si="323"/>
        <v>5861</v>
      </c>
    </row>
    <row r="10326" spans="1:15" x14ac:dyDescent="0.3">
      <c r="A10326">
        <v>5861</v>
      </c>
      <c r="B10326" s="171"/>
      <c r="C10326" t="s">
        <v>13297</v>
      </c>
      <c r="D10326" t="s">
        <v>5050</v>
      </c>
      <c r="E10326" t="s">
        <v>2782</v>
      </c>
      <c r="G10326" t="s">
        <v>31</v>
      </c>
      <c r="H10326" t="s">
        <v>31</v>
      </c>
      <c r="I10326" t="s">
        <v>2758</v>
      </c>
      <c r="J10326" t="s">
        <v>2758</v>
      </c>
      <c r="K10326" t="s">
        <v>31</v>
      </c>
      <c r="L10326" t="s">
        <v>2805</v>
      </c>
      <c r="N10326" s="17" t="str">
        <f t="shared" si="322"/>
        <v>WP031</v>
      </c>
      <c r="O10326">
        <f t="shared" si="323"/>
        <v>5861</v>
      </c>
    </row>
    <row r="10327" spans="1:15" x14ac:dyDescent="0.3">
      <c r="A10327">
        <v>5861</v>
      </c>
      <c r="B10327" s="171"/>
      <c r="C10327" t="s">
        <v>13298</v>
      </c>
      <c r="D10327" t="s">
        <v>5050</v>
      </c>
      <c r="E10327" t="s">
        <v>2782</v>
      </c>
      <c r="G10327" t="s">
        <v>31</v>
      </c>
      <c r="H10327" t="s">
        <v>31</v>
      </c>
      <c r="I10327" t="s">
        <v>2758</v>
      </c>
      <c r="J10327" t="s">
        <v>2758</v>
      </c>
      <c r="K10327" t="s">
        <v>31</v>
      </c>
      <c r="L10327" t="s">
        <v>2805</v>
      </c>
      <c r="N10327" s="17" t="str">
        <f t="shared" si="322"/>
        <v>CB039</v>
      </c>
      <c r="O10327">
        <f t="shared" si="323"/>
        <v>5861</v>
      </c>
    </row>
    <row r="10328" spans="1:15" x14ac:dyDescent="0.3">
      <c r="A10328">
        <v>5861</v>
      </c>
      <c r="B10328" s="171"/>
      <c r="C10328" t="s">
        <v>13299</v>
      </c>
      <c r="D10328" t="s">
        <v>5050</v>
      </c>
      <c r="E10328" t="s">
        <v>2782</v>
      </c>
      <c r="G10328" t="s">
        <v>31</v>
      </c>
      <c r="H10328" t="s">
        <v>31</v>
      </c>
      <c r="I10328" t="s">
        <v>2758</v>
      </c>
      <c r="J10328" t="s">
        <v>2758</v>
      </c>
      <c r="K10328" t="s">
        <v>31</v>
      </c>
      <c r="L10328" t="s">
        <v>2805</v>
      </c>
      <c r="N10328" s="17" t="str">
        <f t="shared" si="322"/>
        <v>WP033</v>
      </c>
      <c r="O10328">
        <f t="shared" si="323"/>
        <v>5861</v>
      </c>
    </row>
    <row r="10329" spans="1:15" x14ac:dyDescent="0.3">
      <c r="A10329">
        <v>5861</v>
      </c>
      <c r="B10329" s="171"/>
      <c r="C10329" t="s">
        <v>13300</v>
      </c>
      <c r="D10329" t="s">
        <v>5050</v>
      </c>
      <c r="E10329" t="s">
        <v>2782</v>
      </c>
      <c r="G10329" t="s">
        <v>31</v>
      </c>
      <c r="H10329" t="s">
        <v>31</v>
      </c>
      <c r="I10329" t="s">
        <v>2758</v>
      </c>
      <c r="J10329" t="s">
        <v>2758</v>
      </c>
      <c r="K10329" t="s">
        <v>31</v>
      </c>
      <c r="L10329" t="s">
        <v>2805</v>
      </c>
      <c r="N10329" s="17" t="str">
        <f t="shared" si="322"/>
        <v>WP034</v>
      </c>
      <c r="O10329">
        <f t="shared" si="323"/>
        <v>5861</v>
      </c>
    </row>
    <row r="10330" spans="1:15" x14ac:dyDescent="0.3">
      <c r="A10330">
        <v>5861</v>
      </c>
      <c r="B10330" s="171"/>
      <c r="C10330" t="s">
        <v>13301</v>
      </c>
      <c r="D10330" t="s">
        <v>5050</v>
      </c>
      <c r="E10330" t="s">
        <v>2782</v>
      </c>
      <c r="G10330" t="s">
        <v>31</v>
      </c>
      <c r="H10330" t="s">
        <v>31</v>
      </c>
      <c r="I10330" t="s">
        <v>2758</v>
      </c>
      <c r="J10330" t="s">
        <v>2758</v>
      </c>
      <c r="K10330" t="s">
        <v>31</v>
      </c>
      <c r="L10330" t="s">
        <v>2805</v>
      </c>
      <c r="N10330" s="17" t="str">
        <f t="shared" si="322"/>
        <v>WP035</v>
      </c>
      <c r="O10330">
        <f t="shared" si="323"/>
        <v>5861</v>
      </c>
    </row>
    <row r="10331" spans="1:15" x14ac:dyDescent="0.3">
      <c r="A10331">
        <v>5861</v>
      </c>
      <c r="B10331" s="171"/>
      <c r="C10331" t="s">
        <v>13302</v>
      </c>
      <c r="D10331" t="s">
        <v>5050</v>
      </c>
      <c r="E10331" t="s">
        <v>2782</v>
      </c>
      <c r="G10331" t="s">
        <v>31</v>
      </c>
      <c r="H10331" t="s">
        <v>31</v>
      </c>
      <c r="I10331" t="s">
        <v>2758</v>
      </c>
      <c r="J10331" t="s">
        <v>2758</v>
      </c>
      <c r="K10331" t="s">
        <v>31</v>
      </c>
      <c r="L10331" t="s">
        <v>2805</v>
      </c>
      <c r="N10331" s="17" t="str">
        <f t="shared" si="322"/>
        <v>WP036</v>
      </c>
      <c r="O10331">
        <f t="shared" si="323"/>
        <v>5861</v>
      </c>
    </row>
    <row r="10332" spans="1:15" x14ac:dyDescent="0.3">
      <c r="A10332">
        <v>5861</v>
      </c>
      <c r="B10332" s="171"/>
      <c r="C10332" t="s">
        <v>13303</v>
      </c>
      <c r="D10332" t="s">
        <v>5050</v>
      </c>
      <c r="E10332" t="s">
        <v>2782</v>
      </c>
      <c r="G10332" t="s">
        <v>31</v>
      </c>
      <c r="H10332" t="s">
        <v>31</v>
      </c>
      <c r="I10332" t="s">
        <v>2758</v>
      </c>
      <c r="J10332" t="s">
        <v>2758</v>
      </c>
      <c r="K10332" t="s">
        <v>31</v>
      </c>
      <c r="L10332" t="s">
        <v>2805</v>
      </c>
      <c r="N10332" s="17" t="str">
        <f t="shared" si="322"/>
        <v>WP038</v>
      </c>
      <c r="O10332">
        <f t="shared" si="323"/>
        <v>5861</v>
      </c>
    </row>
    <row r="10333" spans="1:15" x14ac:dyDescent="0.3">
      <c r="A10333">
        <v>5861</v>
      </c>
      <c r="B10333" s="171"/>
      <c r="C10333" t="s">
        <v>13304</v>
      </c>
      <c r="D10333" t="s">
        <v>5050</v>
      </c>
      <c r="E10333" t="s">
        <v>2782</v>
      </c>
      <c r="G10333" t="s">
        <v>31</v>
      </c>
      <c r="H10333" t="s">
        <v>31</v>
      </c>
      <c r="I10333" t="s">
        <v>2758</v>
      </c>
      <c r="J10333" t="s">
        <v>2758</v>
      </c>
      <c r="K10333" t="s">
        <v>31</v>
      </c>
      <c r="L10333" t="s">
        <v>2805</v>
      </c>
      <c r="N10333" s="17" t="str">
        <f t="shared" si="322"/>
        <v>WP040</v>
      </c>
      <c r="O10333">
        <f t="shared" si="323"/>
        <v>5861</v>
      </c>
    </row>
    <row r="10334" spans="1:15" x14ac:dyDescent="0.3">
      <c r="A10334">
        <v>5861</v>
      </c>
      <c r="B10334" s="171"/>
      <c r="C10334" t="s">
        <v>13305</v>
      </c>
      <c r="D10334" t="s">
        <v>5050</v>
      </c>
      <c r="E10334" t="s">
        <v>2782</v>
      </c>
      <c r="G10334" t="s">
        <v>31</v>
      </c>
      <c r="H10334" t="s">
        <v>31</v>
      </c>
      <c r="I10334" t="s">
        <v>2758</v>
      </c>
      <c r="J10334" t="s">
        <v>2758</v>
      </c>
      <c r="K10334" t="s">
        <v>31</v>
      </c>
      <c r="L10334" t="s">
        <v>2805</v>
      </c>
      <c r="N10334" s="17" t="str">
        <f t="shared" si="322"/>
        <v>WP043</v>
      </c>
      <c r="O10334">
        <f t="shared" si="323"/>
        <v>5861</v>
      </c>
    </row>
    <row r="10335" spans="1:15" x14ac:dyDescent="0.3">
      <c r="A10335">
        <v>5861</v>
      </c>
      <c r="B10335" s="171"/>
      <c r="C10335" t="s">
        <v>13306</v>
      </c>
      <c r="D10335" t="s">
        <v>5050</v>
      </c>
      <c r="E10335" t="s">
        <v>2782</v>
      </c>
      <c r="G10335" t="s">
        <v>31</v>
      </c>
      <c r="H10335" t="s">
        <v>31</v>
      </c>
      <c r="I10335" t="s">
        <v>2758</v>
      </c>
      <c r="J10335" t="s">
        <v>2758</v>
      </c>
      <c r="K10335" t="s">
        <v>31</v>
      </c>
      <c r="L10335" t="s">
        <v>2805</v>
      </c>
      <c r="N10335" s="17" t="str">
        <f t="shared" si="322"/>
        <v>WP045</v>
      </c>
      <c r="O10335">
        <f t="shared" si="323"/>
        <v>5861</v>
      </c>
    </row>
    <row r="10336" spans="1:15" x14ac:dyDescent="0.3">
      <c r="A10336">
        <v>5861</v>
      </c>
      <c r="B10336" s="171"/>
      <c r="C10336" t="s">
        <v>13307</v>
      </c>
      <c r="D10336" t="s">
        <v>5050</v>
      </c>
      <c r="E10336" t="s">
        <v>2782</v>
      </c>
      <c r="G10336" t="s">
        <v>31</v>
      </c>
      <c r="H10336" t="s">
        <v>31</v>
      </c>
      <c r="I10336" t="s">
        <v>2758</v>
      </c>
      <c r="J10336" t="s">
        <v>2758</v>
      </c>
      <c r="K10336" t="s">
        <v>31</v>
      </c>
      <c r="L10336" t="s">
        <v>2805</v>
      </c>
      <c r="N10336" s="17" t="str">
        <f t="shared" si="322"/>
        <v>WP044</v>
      </c>
      <c r="O10336">
        <f t="shared" si="323"/>
        <v>5861</v>
      </c>
    </row>
    <row r="10337" spans="1:15" x14ac:dyDescent="0.3">
      <c r="A10337">
        <v>5861</v>
      </c>
      <c r="B10337" s="171"/>
      <c r="C10337" t="s">
        <v>13308</v>
      </c>
      <c r="D10337" t="s">
        <v>5050</v>
      </c>
      <c r="E10337" t="s">
        <v>2782</v>
      </c>
      <c r="G10337" t="s">
        <v>31</v>
      </c>
      <c r="H10337" t="s">
        <v>31</v>
      </c>
      <c r="I10337" t="s">
        <v>2758</v>
      </c>
      <c r="J10337" t="s">
        <v>2758</v>
      </c>
      <c r="K10337" t="s">
        <v>31</v>
      </c>
      <c r="L10337" t="s">
        <v>2805</v>
      </c>
      <c r="N10337" s="17" t="str">
        <f t="shared" si="322"/>
        <v>WP037</v>
      </c>
      <c r="O10337">
        <f t="shared" si="323"/>
        <v>5861</v>
      </c>
    </row>
    <row r="10338" spans="1:15" x14ac:dyDescent="0.3">
      <c r="A10338">
        <v>5861</v>
      </c>
      <c r="B10338" s="171"/>
      <c r="C10338" t="s">
        <v>13309</v>
      </c>
      <c r="D10338" t="s">
        <v>5050</v>
      </c>
      <c r="E10338" t="s">
        <v>2782</v>
      </c>
      <c r="G10338" t="s">
        <v>31</v>
      </c>
      <c r="H10338" t="s">
        <v>31</v>
      </c>
      <c r="I10338" t="s">
        <v>2758</v>
      </c>
      <c r="J10338" t="s">
        <v>2758</v>
      </c>
      <c r="K10338" t="s">
        <v>31</v>
      </c>
      <c r="L10338" t="s">
        <v>2805</v>
      </c>
      <c r="N10338" s="17" t="str">
        <f t="shared" si="322"/>
        <v>WP041</v>
      </c>
      <c r="O10338">
        <f t="shared" si="323"/>
        <v>5861</v>
      </c>
    </row>
    <row r="10339" spans="1:15" x14ac:dyDescent="0.3">
      <c r="A10339">
        <v>5861</v>
      </c>
      <c r="B10339" s="171"/>
      <c r="C10339" t="s">
        <v>13310</v>
      </c>
      <c r="D10339" t="s">
        <v>5050</v>
      </c>
      <c r="E10339" t="s">
        <v>2782</v>
      </c>
      <c r="G10339" t="s">
        <v>31</v>
      </c>
      <c r="H10339" t="s">
        <v>31</v>
      </c>
      <c r="I10339" t="s">
        <v>2758</v>
      </c>
      <c r="J10339" t="s">
        <v>2758</v>
      </c>
      <c r="K10339" t="s">
        <v>31</v>
      </c>
      <c r="L10339" t="s">
        <v>2805</v>
      </c>
      <c r="N10339" s="17" t="str">
        <f t="shared" si="322"/>
        <v>WP042</v>
      </c>
      <c r="O10339">
        <f t="shared" si="323"/>
        <v>5861</v>
      </c>
    </row>
    <row r="10340" spans="1:15" x14ac:dyDescent="0.3">
      <c r="A10340">
        <v>5861</v>
      </c>
      <c r="B10340" s="171"/>
      <c r="C10340" t="s">
        <v>13311</v>
      </c>
      <c r="D10340" t="s">
        <v>5050</v>
      </c>
      <c r="E10340" t="s">
        <v>2782</v>
      </c>
      <c r="G10340" t="s">
        <v>31</v>
      </c>
      <c r="H10340" t="s">
        <v>31</v>
      </c>
      <c r="I10340" t="s">
        <v>2758</v>
      </c>
      <c r="J10340" t="s">
        <v>2758</v>
      </c>
      <c r="K10340" t="s">
        <v>31</v>
      </c>
      <c r="L10340" t="s">
        <v>2805</v>
      </c>
      <c r="N10340" s="17" t="str">
        <f t="shared" si="322"/>
        <v>WP039</v>
      </c>
      <c r="O10340">
        <f t="shared" si="323"/>
        <v>5861</v>
      </c>
    </row>
    <row r="10341" spans="1:15" x14ac:dyDescent="0.3">
      <c r="A10341">
        <v>5861</v>
      </c>
      <c r="B10341" s="171"/>
      <c r="C10341" t="s">
        <v>13312</v>
      </c>
      <c r="D10341" t="s">
        <v>5050</v>
      </c>
      <c r="E10341" t="s">
        <v>2782</v>
      </c>
      <c r="G10341" t="s">
        <v>31</v>
      </c>
      <c r="H10341" t="s">
        <v>31</v>
      </c>
      <c r="I10341" t="s">
        <v>2758</v>
      </c>
      <c r="J10341" t="s">
        <v>2758</v>
      </c>
      <c r="K10341" t="s">
        <v>31</v>
      </c>
      <c r="L10341" t="s">
        <v>2805</v>
      </c>
      <c r="N10341" s="17" t="str">
        <f t="shared" si="322"/>
        <v>WE095</v>
      </c>
      <c r="O10341">
        <f t="shared" si="323"/>
        <v>5861</v>
      </c>
    </row>
    <row r="10342" spans="1:15" x14ac:dyDescent="0.3">
      <c r="A10342">
        <v>5861</v>
      </c>
      <c r="B10342" s="171"/>
      <c r="C10342" t="s">
        <v>13313</v>
      </c>
      <c r="D10342" t="s">
        <v>5050</v>
      </c>
      <c r="E10342" t="s">
        <v>2782</v>
      </c>
      <c r="G10342" t="s">
        <v>31</v>
      </c>
      <c r="H10342" t="s">
        <v>31</v>
      </c>
      <c r="I10342" t="s">
        <v>2758</v>
      </c>
      <c r="J10342" t="s">
        <v>2758</v>
      </c>
      <c r="K10342" t="s">
        <v>31</v>
      </c>
      <c r="L10342" t="s">
        <v>2805</v>
      </c>
      <c r="N10342" s="17" t="str">
        <f t="shared" si="322"/>
        <v>LT547</v>
      </c>
      <c r="O10342">
        <f t="shared" si="323"/>
        <v>5861</v>
      </c>
    </row>
    <row r="10343" spans="1:15" x14ac:dyDescent="0.3">
      <c r="A10343">
        <v>5861</v>
      </c>
      <c r="B10343" s="171"/>
      <c r="C10343" t="s">
        <v>13314</v>
      </c>
      <c r="D10343" t="s">
        <v>5050</v>
      </c>
      <c r="E10343" t="s">
        <v>2782</v>
      </c>
      <c r="G10343" t="s">
        <v>31</v>
      </c>
      <c r="H10343" t="s">
        <v>31</v>
      </c>
      <c r="I10343" t="s">
        <v>2758</v>
      </c>
      <c r="J10343" t="s">
        <v>2758</v>
      </c>
      <c r="K10343" t="s">
        <v>31</v>
      </c>
      <c r="L10343" t="s">
        <v>2805</v>
      </c>
      <c r="N10343" s="17" t="str">
        <f t="shared" si="322"/>
        <v>LS146</v>
      </c>
      <c r="O10343">
        <f t="shared" si="323"/>
        <v>5861</v>
      </c>
    </row>
    <row r="10344" spans="1:15" x14ac:dyDescent="0.3">
      <c r="A10344">
        <v>5861</v>
      </c>
      <c r="B10344" s="171"/>
      <c r="C10344" t="s">
        <v>13315</v>
      </c>
      <c r="D10344" t="s">
        <v>5050</v>
      </c>
      <c r="E10344" t="s">
        <v>2782</v>
      </c>
      <c r="G10344" t="s">
        <v>31</v>
      </c>
      <c r="H10344" t="s">
        <v>31</v>
      </c>
      <c r="I10344" t="s">
        <v>2758</v>
      </c>
      <c r="J10344" t="s">
        <v>2758</v>
      </c>
      <c r="K10344" t="s">
        <v>31</v>
      </c>
      <c r="L10344" t="s">
        <v>2805</v>
      </c>
      <c r="N10344" s="17" t="str">
        <f t="shared" si="322"/>
        <v>WE180</v>
      </c>
      <c r="O10344">
        <f t="shared" si="323"/>
        <v>5861</v>
      </c>
    </row>
    <row r="10345" spans="1:15" x14ac:dyDescent="0.3">
      <c r="A10345">
        <v>5861</v>
      </c>
      <c r="B10345" s="171"/>
      <c r="C10345" t="s">
        <v>13316</v>
      </c>
      <c r="D10345" t="s">
        <v>5050</v>
      </c>
      <c r="E10345" t="s">
        <v>2782</v>
      </c>
      <c r="G10345" t="s">
        <v>31</v>
      </c>
      <c r="H10345" t="s">
        <v>31</v>
      </c>
      <c r="I10345" t="s">
        <v>2758</v>
      </c>
      <c r="J10345" t="s">
        <v>2758</v>
      </c>
      <c r="K10345" t="s">
        <v>31</v>
      </c>
      <c r="L10345" t="s">
        <v>2805</v>
      </c>
      <c r="N10345" s="17" t="str">
        <f t="shared" si="322"/>
        <v>CQ464</v>
      </c>
      <c r="O10345">
        <f t="shared" si="323"/>
        <v>5861</v>
      </c>
    </row>
    <row r="10346" spans="1:15" x14ac:dyDescent="0.3">
      <c r="A10346">
        <v>5861</v>
      </c>
      <c r="B10346" s="171"/>
      <c r="C10346" t="s">
        <v>13317</v>
      </c>
      <c r="D10346" t="s">
        <v>5050</v>
      </c>
      <c r="E10346" t="s">
        <v>2782</v>
      </c>
      <c r="G10346" t="s">
        <v>31</v>
      </c>
      <c r="H10346" t="s">
        <v>31</v>
      </c>
      <c r="I10346" t="s">
        <v>2758</v>
      </c>
      <c r="J10346" t="s">
        <v>2758</v>
      </c>
      <c r="K10346" t="s">
        <v>31</v>
      </c>
      <c r="L10346" t="s">
        <v>2805</v>
      </c>
      <c r="N10346" s="17" t="str">
        <f t="shared" si="322"/>
        <v>WP046</v>
      </c>
      <c r="O10346">
        <f t="shared" si="323"/>
        <v>5861</v>
      </c>
    </row>
    <row r="10347" spans="1:15" x14ac:dyDescent="0.3">
      <c r="A10347">
        <v>5861</v>
      </c>
      <c r="B10347" s="171"/>
      <c r="C10347" t="s">
        <v>13318</v>
      </c>
      <c r="D10347" t="s">
        <v>5050</v>
      </c>
      <c r="E10347" t="s">
        <v>2782</v>
      </c>
      <c r="G10347" t="s">
        <v>31</v>
      </c>
      <c r="H10347" t="s">
        <v>31</v>
      </c>
      <c r="I10347" t="s">
        <v>2758</v>
      </c>
      <c r="J10347" t="s">
        <v>2758</v>
      </c>
      <c r="K10347" t="s">
        <v>31</v>
      </c>
      <c r="L10347" t="s">
        <v>2805</v>
      </c>
      <c r="N10347" s="17" t="str">
        <f t="shared" si="322"/>
        <v>WP047</v>
      </c>
      <c r="O10347">
        <f t="shared" si="323"/>
        <v>5861</v>
      </c>
    </row>
    <row r="10348" spans="1:15" x14ac:dyDescent="0.3">
      <c r="A10348">
        <v>5861</v>
      </c>
      <c r="B10348" s="171"/>
      <c r="C10348" t="s">
        <v>13319</v>
      </c>
      <c r="D10348" t="s">
        <v>5050</v>
      </c>
      <c r="E10348" t="s">
        <v>2782</v>
      </c>
      <c r="G10348" t="s">
        <v>31</v>
      </c>
      <c r="H10348" t="s">
        <v>31</v>
      </c>
      <c r="I10348" t="s">
        <v>2758</v>
      </c>
      <c r="J10348" t="s">
        <v>2758</v>
      </c>
      <c r="K10348" t="s">
        <v>31</v>
      </c>
      <c r="L10348" t="s">
        <v>2805</v>
      </c>
      <c r="N10348" s="17" t="str">
        <f t="shared" si="322"/>
        <v>LS177</v>
      </c>
      <c r="O10348">
        <f t="shared" si="323"/>
        <v>5861</v>
      </c>
    </row>
    <row r="10349" spans="1:15" x14ac:dyDescent="0.3">
      <c r="A10349">
        <v>5861</v>
      </c>
      <c r="B10349" s="171"/>
      <c r="C10349" t="s">
        <v>13320</v>
      </c>
      <c r="D10349" t="s">
        <v>5050</v>
      </c>
      <c r="E10349" t="s">
        <v>2782</v>
      </c>
      <c r="G10349" t="s">
        <v>31</v>
      </c>
      <c r="H10349" t="s">
        <v>31</v>
      </c>
      <c r="I10349" t="s">
        <v>2758</v>
      </c>
      <c r="J10349" t="s">
        <v>2758</v>
      </c>
      <c r="K10349" t="s">
        <v>31</v>
      </c>
      <c r="L10349" t="s">
        <v>2805</v>
      </c>
      <c r="N10349" s="17" t="str">
        <f t="shared" si="322"/>
        <v>WX330</v>
      </c>
      <c r="O10349">
        <f t="shared" si="323"/>
        <v>5861</v>
      </c>
    </row>
    <row r="10350" spans="1:15" x14ac:dyDescent="0.3">
      <c r="A10350">
        <v>5861</v>
      </c>
      <c r="B10350" s="171"/>
      <c r="C10350" t="s">
        <v>13321</v>
      </c>
      <c r="D10350" t="s">
        <v>5050</v>
      </c>
      <c r="E10350" t="s">
        <v>2782</v>
      </c>
      <c r="G10350" t="s">
        <v>31</v>
      </c>
      <c r="H10350" t="s">
        <v>31</v>
      </c>
      <c r="I10350" t="s">
        <v>2758</v>
      </c>
      <c r="J10350" t="s">
        <v>2758</v>
      </c>
      <c r="K10350" t="s">
        <v>31</v>
      </c>
      <c r="L10350" t="s">
        <v>2805</v>
      </c>
      <c r="N10350" s="17" t="str">
        <f t="shared" si="322"/>
        <v>CQ465</v>
      </c>
      <c r="O10350">
        <f t="shared" si="323"/>
        <v>5861</v>
      </c>
    </row>
    <row r="10351" spans="1:15" x14ac:dyDescent="0.3">
      <c r="A10351">
        <v>5861</v>
      </c>
      <c r="B10351" s="171"/>
      <c r="C10351" t="s">
        <v>13322</v>
      </c>
      <c r="D10351" t="s">
        <v>5050</v>
      </c>
      <c r="E10351" t="s">
        <v>2782</v>
      </c>
      <c r="G10351" t="s">
        <v>31</v>
      </c>
      <c r="H10351" t="s">
        <v>31</v>
      </c>
      <c r="I10351" t="s">
        <v>2758</v>
      </c>
      <c r="J10351" t="s">
        <v>2758</v>
      </c>
      <c r="K10351" t="s">
        <v>31</v>
      </c>
      <c r="L10351" t="s">
        <v>2805</v>
      </c>
      <c r="N10351" s="17" t="str">
        <f t="shared" si="322"/>
        <v>WB620</v>
      </c>
      <c r="O10351">
        <f t="shared" si="323"/>
        <v>5861</v>
      </c>
    </row>
    <row r="10352" spans="1:15" x14ac:dyDescent="0.3">
      <c r="A10352">
        <v>5861</v>
      </c>
      <c r="B10352" s="171"/>
      <c r="C10352" t="s">
        <v>13323</v>
      </c>
      <c r="D10352" t="s">
        <v>5050</v>
      </c>
      <c r="E10352" t="s">
        <v>2782</v>
      </c>
      <c r="G10352" t="s">
        <v>31</v>
      </c>
      <c r="H10352" t="s">
        <v>31</v>
      </c>
      <c r="I10352" t="s">
        <v>2758</v>
      </c>
      <c r="J10352" t="s">
        <v>2758</v>
      </c>
      <c r="K10352" t="s">
        <v>31</v>
      </c>
      <c r="L10352" t="s">
        <v>2805</v>
      </c>
      <c r="N10352" s="17" t="str">
        <f t="shared" si="322"/>
        <v>WP048</v>
      </c>
      <c r="O10352">
        <f t="shared" si="323"/>
        <v>5861</v>
      </c>
    </row>
    <row r="10353" spans="1:15" x14ac:dyDescent="0.3">
      <c r="A10353">
        <v>5861</v>
      </c>
      <c r="B10353" s="171"/>
      <c r="C10353" t="s">
        <v>13324</v>
      </c>
      <c r="D10353" t="s">
        <v>5050</v>
      </c>
      <c r="E10353" t="s">
        <v>2782</v>
      </c>
      <c r="G10353" t="s">
        <v>31</v>
      </c>
      <c r="H10353" t="s">
        <v>31</v>
      </c>
      <c r="I10353" t="s">
        <v>2758</v>
      </c>
      <c r="J10353" t="s">
        <v>2758</v>
      </c>
      <c r="K10353" t="s">
        <v>31</v>
      </c>
      <c r="L10353" t="s">
        <v>2805</v>
      </c>
      <c r="N10353" s="17" t="str">
        <f t="shared" si="322"/>
        <v>CQ677</v>
      </c>
      <c r="O10353">
        <f t="shared" si="323"/>
        <v>5861</v>
      </c>
    </row>
    <row r="10354" spans="1:15" x14ac:dyDescent="0.3">
      <c r="A10354">
        <v>5861</v>
      </c>
      <c r="B10354" s="171"/>
      <c r="C10354" t="s">
        <v>13325</v>
      </c>
      <c r="D10354" t="s">
        <v>5050</v>
      </c>
      <c r="E10354" t="s">
        <v>2782</v>
      </c>
      <c r="G10354" t="s">
        <v>31</v>
      </c>
      <c r="H10354" t="s">
        <v>31</v>
      </c>
      <c r="I10354" t="s">
        <v>2758</v>
      </c>
      <c r="J10354" t="s">
        <v>2758</v>
      </c>
      <c r="K10354" t="s">
        <v>31</v>
      </c>
      <c r="L10354" t="s">
        <v>2805</v>
      </c>
      <c r="N10354" s="17" t="str">
        <f t="shared" si="322"/>
        <v>LU290</v>
      </c>
      <c r="O10354">
        <f t="shared" si="323"/>
        <v>5861</v>
      </c>
    </row>
    <row r="10355" spans="1:15" x14ac:dyDescent="0.3">
      <c r="A10355">
        <v>5861</v>
      </c>
      <c r="B10355" s="171"/>
      <c r="C10355" t="s">
        <v>13326</v>
      </c>
      <c r="D10355" t="s">
        <v>5050</v>
      </c>
      <c r="E10355" t="s">
        <v>2782</v>
      </c>
      <c r="G10355" t="s">
        <v>31</v>
      </c>
      <c r="H10355" t="s">
        <v>31</v>
      </c>
      <c r="I10355" t="s">
        <v>2758</v>
      </c>
      <c r="J10355" t="s">
        <v>2758</v>
      </c>
      <c r="K10355" t="s">
        <v>31</v>
      </c>
      <c r="L10355" t="s">
        <v>2805</v>
      </c>
      <c r="N10355" s="17" t="str">
        <f t="shared" si="322"/>
        <v>WB227</v>
      </c>
      <c r="O10355">
        <f t="shared" si="323"/>
        <v>5861</v>
      </c>
    </row>
    <row r="10356" spans="1:15" x14ac:dyDescent="0.3">
      <c r="A10356">
        <v>5861</v>
      </c>
      <c r="B10356" s="171"/>
      <c r="C10356" t="s">
        <v>13327</v>
      </c>
      <c r="D10356" t="s">
        <v>5050</v>
      </c>
      <c r="E10356" t="s">
        <v>2782</v>
      </c>
      <c r="G10356" t="s">
        <v>31</v>
      </c>
      <c r="H10356" t="s">
        <v>31</v>
      </c>
      <c r="I10356" t="s">
        <v>2758</v>
      </c>
      <c r="J10356" t="s">
        <v>2758</v>
      </c>
      <c r="K10356" t="s">
        <v>31</v>
      </c>
      <c r="L10356" t="s">
        <v>2805</v>
      </c>
      <c r="N10356" s="17" t="str">
        <f t="shared" si="322"/>
        <v>WP050</v>
      </c>
      <c r="O10356">
        <f t="shared" si="323"/>
        <v>5861</v>
      </c>
    </row>
    <row r="10357" spans="1:15" x14ac:dyDescent="0.3">
      <c r="A10357">
        <v>5861</v>
      </c>
      <c r="B10357" s="171"/>
      <c r="C10357" t="s">
        <v>13328</v>
      </c>
      <c r="D10357" t="s">
        <v>5050</v>
      </c>
      <c r="E10357" t="s">
        <v>2782</v>
      </c>
      <c r="G10357" t="s">
        <v>31</v>
      </c>
      <c r="H10357" t="s">
        <v>31</v>
      </c>
      <c r="I10357" t="s">
        <v>2758</v>
      </c>
      <c r="J10357" t="s">
        <v>2758</v>
      </c>
      <c r="K10357" t="s">
        <v>31</v>
      </c>
      <c r="L10357" t="s">
        <v>2805</v>
      </c>
      <c r="N10357" s="17" t="str">
        <f t="shared" si="322"/>
        <v>CQ466</v>
      </c>
      <c r="O10357">
        <f t="shared" si="323"/>
        <v>5861</v>
      </c>
    </row>
    <row r="10358" spans="1:15" x14ac:dyDescent="0.3">
      <c r="A10358">
        <v>5861</v>
      </c>
      <c r="B10358" s="171"/>
      <c r="C10358" t="s">
        <v>13329</v>
      </c>
      <c r="D10358" t="s">
        <v>5050</v>
      </c>
      <c r="E10358" t="s">
        <v>2782</v>
      </c>
      <c r="G10358" t="s">
        <v>31</v>
      </c>
      <c r="H10358" t="s">
        <v>31</v>
      </c>
      <c r="I10358" t="s">
        <v>2758</v>
      </c>
      <c r="J10358" t="s">
        <v>2758</v>
      </c>
      <c r="K10358" t="s">
        <v>31</v>
      </c>
      <c r="L10358" t="s">
        <v>2805</v>
      </c>
      <c r="N10358" s="17" t="str">
        <f t="shared" si="322"/>
        <v>WE096</v>
      </c>
      <c r="O10358">
        <f t="shared" si="323"/>
        <v>5861</v>
      </c>
    </row>
    <row r="10359" spans="1:15" x14ac:dyDescent="0.3">
      <c r="A10359">
        <v>5861</v>
      </c>
      <c r="B10359" s="171"/>
      <c r="C10359" t="s">
        <v>13330</v>
      </c>
      <c r="D10359" t="s">
        <v>5050</v>
      </c>
      <c r="E10359" t="s">
        <v>2782</v>
      </c>
      <c r="G10359" t="s">
        <v>31</v>
      </c>
      <c r="H10359" t="s">
        <v>31</v>
      </c>
      <c r="I10359" t="s">
        <v>2758</v>
      </c>
      <c r="J10359" t="s">
        <v>2758</v>
      </c>
      <c r="K10359" t="s">
        <v>31</v>
      </c>
      <c r="L10359" t="s">
        <v>2805</v>
      </c>
      <c r="N10359" s="17" t="str">
        <f t="shared" si="322"/>
        <v>LT548</v>
      </c>
      <c r="O10359">
        <f t="shared" si="323"/>
        <v>5861</v>
      </c>
    </row>
    <row r="10360" spans="1:15" x14ac:dyDescent="0.3">
      <c r="A10360">
        <v>5861</v>
      </c>
      <c r="B10360" s="171"/>
      <c r="C10360" t="s">
        <v>13331</v>
      </c>
      <c r="D10360" t="s">
        <v>5050</v>
      </c>
      <c r="E10360" t="s">
        <v>2782</v>
      </c>
      <c r="G10360" t="s">
        <v>31</v>
      </c>
      <c r="H10360" t="s">
        <v>31</v>
      </c>
      <c r="I10360" t="s">
        <v>2758</v>
      </c>
      <c r="J10360" t="s">
        <v>2758</v>
      </c>
      <c r="K10360" t="s">
        <v>31</v>
      </c>
      <c r="L10360" t="s">
        <v>2805</v>
      </c>
      <c r="N10360" s="17" t="str">
        <f t="shared" si="322"/>
        <v>CQ467</v>
      </c>
      <c r="O10360">
        <f t="shared" si="323"/>
        <v>5861</v>
      </c>
    </row>
    <row r="10361" spans="1:15" x14ac:dyDescent="0.3">
      <c r="A10361">
        <v>5861</v>
      </c>
      <c r="B10361" s="171"/>
      <c r="C10361" t="s">
        <v>13332</v>
      </c>
      <c r="D10361" t="s">
        <v>5050</v>
      </c>
      <c r="E10361" t="s">
        <v>2782</v>
      </c>
      <c r="G10361" t="s">
        <v>31</v>
      </c>
      <c r="H10361" t="s">
        <v>31</v>
      </c>
      <c r="I10361" t="s">
        <v>2758</v>
      </c>
      <c r="J10361" t="s">
        <v>2758</v>
      </c>
      <c r="K10361" t="s">
        <v>31</v>
      </c>
      <c r="L10361" t="s">
        <v>2805</v>
      </c>
      <c r="N10361" s="17" t="str">
        <f t="shared" si="322"/>
        <v>WP051</v>
      </c>
      <c r="O10361">
        <f t="shared" si="323"/>
        <v>5861</v>
      </c>
    </row>
    <row r="10362" spans="1:15" x14ac:dyDescent="0.3">
      <c r="A10362">
        <v>5861</v>
      </c>
      <c r="B10362" s="171"/>
      <c r="C10362" t="s">
        <v>13333</v>
      </c>
      <c r="D10362" t="s">
        <v>5050</v>
      </c>
      <c r="E10362" t="s">
        <v>2782</v>
      </c>
      <c r="G10362" t="s">
        <v>31</v>
      </c>
      <c r="H10362" t="s">
        <v>31</v>
      </c>
      <c r="I10362" t="s">
        <v>2758</v>
      </c>
      <c r="J10362" t="s">
        <v>2758</v>
      </c>
      <c r="K10362" t="s">
        <v>31</v>
      </c>
      <c r="L10362" t="s">
        <v>2805</v>
      </c>
      <c r="N10362" s="17" t="str">
        <f t="shared" si="322"/>
        <v>LT549</v>
      </c>
      <c r="O10362">
        <f t="shared" si="323"/>
        <v>5861</v>
      </c>
    </row>
    <row r="10363" spans="1:15" x14ac:dyDescent="0.3">
      <c r="A10363">
        <v>5861</v>
      </c>
      <c r="B10363" s="171"/>
      <c r="C10363" t="s">
        <v>13334</v>
      </c>
      <c r="D10363" t="s">
        <v>5050</v>
      </c>
      <c r="E10363" t="s">
        <v>2782</v>
      </c>
      <c r="G10363" t="s">
        <v>31</v>
      </c>
      <c r="H10363" t="s">
        <v>31</v>
      </c>
      <c r="I10363" t="s">
        <v>2758</v>
      </c>
      <c r="J10363" t="s">
        <v>2758</v>
      </c>
      <c r="K10363" t="s">
        <v>31</v>
      </c>
      <c r="L10363" t="s">
        <v>2805</v>
      </c>
      <c r="N10363" s="17" t="str">
        <f t="shared" si="322"/>
        <v>LT550</v>
      </c>
      <c r="O10363">
        <f t="shared" si="323"/>
        <v>5861</v>
      </c>
    </row>
    <row r="10364" spans="1:15" x14ac:dyDescent="0.3">
      <c r="A10364">
        <v>5861</v>
      </c>
      <c r="B10364" s="171"/>
      <c r="C10364" t="s">
        <v>13335</v>
      </c>
      <c r="D10364" t="s">
        <v>5050</v>
      </c>
      <c r="E10364" t="s">
        <v>2782</v>
      </c>
      <c r="G10364" t="s">
        <v>31</v>
      </c>
      <c r="H10364" t="s">
        <v>31</v>
      </c>
      <c r="I10364" t="s">
        <v>2758</v>
      </c>
      <c r="J10364" t="s">
        <v>2758</v>
      </c>
      <c r="K10364" t="s">
        <v>31</v>
      </c>
      <c r="L10364" t="s">
        <v>2805</v>
      </c>
      <c r="N10364" s="17" t="str">
        <f t="shared" si="322"/>
        <v>LS957</v>
      </c>
      <c r="O10364">
        <f t="shared" si="323"/>
        <v>5861</v>
      </c>
    </row>
    <row r="10365" spans="1:15" x14ac:dyDescent="0.3">
      <c r="A10365">
        <v>5861</v>
      </c>
      <c r="B10365" s="171"/>
      <c r="C10365" t="s">
        <v>13336</v>
      </c>
      <c r="D10365" t="s">
        <v>5050</v>
      </c>
      <c r="E10365" t="s">
        <v>2782</v>
      </c>
      <c r="G10365" t="s">
        <v>31</v>
      </c>
      <c r="H10365" t="s">
        <v>31</v>
      </c>
      <c r="I10365" t="s">
        <v>2758</v>
      </c>
      <c r="J10365" t="s">
        <v>2758</v>
      </c>
      <c r="K10365" t="s">
        <v>31</v>
      </c>
      <c r="L10365" t="s">
        <v>2805</v>
      </c>
      <c r="N10365" s="17" t="str">
        <f t="shared" si="322"/>
        <v>CB259</v>
      </c>
      <c r="O10365">
        <f t="shared" si="323"/>
        <v>5861</v>
      </c>
    </row>
    <row r="10366" spans="1:15" x14ac:dyDescent="0.3">
      <c r="A10366">
        <v>5861</v>
      </c>
      <c r="B10366" s="171"/>
      <c r="C10366" t="s">
        <v>13337</v>
      </c>
      <c r="D10366" t="s">
        <v>5050</v>
      </c>
      <c r="E10366" t="s">
        <v>2782</v>
      </c>
      <c r="G10366" t="s">
        <v>31</v>
      </c>
      <c r="H10366" t="s">
        <v>31</v>
      </c>
      <c r="I10366" t="s">
        <v>2758</v>
      </c>
      <c r="J10366" t="s">
        <v>2758</v>
      </c>
      <c r="K10366" t="s">
        <v>31</v>
      </c>
      <c r="L10366" t="s">
        <v>2805</v>
      </c>
      <c r="N10366" s="17" t="str">
        <f t="shared" si="322"/>
        <v>WP052</v>
      </c>
      <c r="O10366">
        <f t="shared" si="323"/>
        <v>5861</v>
      </c>
    </row>
    <row r="10367" spans="1:15" x14ac:dyDescent="0.3">
      <c r="A10367">
        <v>5861</v>
      </c>
      <c r="B10367" s="171"/>
      <c r="C10367" t="s">
        <v>13338</v>
      </c>
      <c r="D10367" t="s">
        <v>5050</v>
      </c>
      <c r="E10367" t="s">
        <v>2782</v>
      </c>
      <c r="G10367" t="s">
        <v>31</v>
      </c>
      <c r="H10367" t="s">
        <v>31</v>
      </c>
      <c r="I10367" t="s">
        <v>2758</v>
      </c>
      <c r="J10367" t="s">
        <v>2758</v>
      </c>
      <c r="K10367" t="s">
        <v>31</v>
      </c>
      <c r="L10367" t="s">
        <v>2805</v>
      </c>
      <c r="N10367" s="17" t="str">
        <f t="shared" si="322"/>
        <v>LT551</v>
      </c>
      <c r="O10367">
        <f t="shared" si="323"/>
        <v>5861</v>
      </c>
    </row>
    <row r="10368" spans="1:15" x14ac:dyDescent="0.3">
      <c r="A10368">
        <v>5861</v>
      </c>
      <c r="B10368" s="171"/>
      <c r="C10368" t="s">
        <v>13339</v>
      </c>
      <c r="D10368" t="s">
        <v>5050</v>
      </c>
      <c r="E10368" t="s">
        <v>2782</v>
      </c>
      <c r="G10368" t="s">
        <v>31</v>
      </c>
      <c r="H10368" t="s">
        <v>31</v>
      </c>
      <c r="I10368" t="s">
        <v>2758</v>
      </c>
      <c r="J10368" t="s">
        <v>2758</v>
      </c>
      <c r="K10368" t="s">
        <v>31</v>
      </c>
      <c r="L10368" t="s">
        <v>2805</v>
      </c>
      <c r="N10368" s="17" t="str">
        <f t="shared" si="322"/>
        <v>WP053</v>
      </c>
      <c r="O10368">
        <f t="shared" si="323"/>
        <v>5861</v>
      </c>
    </row>
    <row r="10369" spans="1:15" x14ac:dyDescent="0.3">
      <c r="A10369">
        <v>5861</v>
      </c>
      <c r="B10369" s="171"/>
      <c r="C10369" t="s">
        <v>13340</v>
      </c>
      <c r="D10369" t="s">
        <v>5050</v>
      </c>
      <c r="E10369" t="s">
        <v>2782</v>
      </c>
      <c r="G10369" t="s">
        <v>31</v>
      </c>
      <c r="H10369" t="s">
        <v>31</v>
      </c>
      <c r="I10369" t="s">
        <v>2758</v>
      </c>
      <c r="J10369" t="s">
        <v>2758</v>
      </c>
      <c r="K10369" t="s">
        <v>31</v>
      </c>
      <c r="L10369" t="s">
        <v>2805</v>
      </c>
      <c r="N10369" s="17" t="str">
        <f t="shared" si="322"/>
        <v>LT552</v>
      </c>
      <c r="O10369">
        <f t="shared" si="323"/>
        <v>5861</v>
      </c>
    </row>
    <row r="10370" spans="1:15" x14ac:dyDescent="0.3">
      <c r="A10370">
        <v>5861</v>
      </c>
      <c r="B10370" s="171"/>
      <c r="C10370" t="s">
        <v>13341</v>
      </c>
      <c r="D10370" t="s">
        <v>5050</v>
      </c>
      <c r="E10370" t="s">
        <v>2782</v>
      </c>
      <c r="G10370" t="s">
        <v>31</v>
      </c>
      <c r="H10370" t="s">
        <v>31</v>
      </c>
      <c r="I10370" t="s">
        <v>2758</v>
      </c>
      <c r="J10370" t="s">
        <v>2758</v>
      </c>
      <c r="K10370" t="s">
        <v>31</v>
      </c>
      <c r="L10370" t="s">
        <v>2805</v>
      </c>
      <c r="N10370" s="17" t="str">
        <f t="shared" ref="N10370:N10433" si="324">C10370</f>
        <v>WP054</v>
      </c>
      <c r="O10370">
        <f t="shared" ref="O10370:O10433" si="325">A10370</f>
        <v>5861</v>
      </c>
    </row>
    <row r="10371" spans="1:15" x14ac:dyDescent="0.3">
      <c r="A10371">
        <v>5861</v>
      </c>
      <c r="B10371" s="171"/>
      <c r="C10371" t="s">
        <v>13342</v>
      </c>
      <c r="D10371" t="s">
        <v>5050</v>
      </c>
      <c r="E10371" t="s">
        <v>2782</v>
      </c>
      <c r="G10371" t="s">
        <v>31</v>
      </c>
      <c r="H10371" t="s">
        <v>31</v>
      </c>
      <c r="I10371" t="s">
        <v>2758</v>
      </c>
      <c r="J10371" t="s">
        <v>2758</v>
      </c>
      <c r="K10371" t="s">
        <v>31</v>
      </c>
      <c r="L10371" t="s">
        <v>2805</v>
      </c>
      <c r="N10371" s="17" t="str">
        <f t="shared" si="324"/>
        <v>WP055</v>
      </c>
      <c r="O10371">
        <f t="shared" si="325"/>
        <v>5861</v>
      </c>
    </row>
    <row r="10372" spans="1:15" x14ac:dyDescent="0.3">
      <c r="A10372">
        <v>5861</v>
      </c>
      <c r="B10372" s="171"/>
      <c r="C10372" t="s">
        <v>13343</v>
      </c>
      <c r="D10372" t="s">
        <v>5050</v>
      </c>
      <c r="E10372" t="s">
        <v>2782</v>
      </c>
      <c r="G10372" t="s">
        <v>31</v>
      </c>
      <c r="H10372" t="s">
        <v>31</v>
      </c>
      <c r="I10372" t="s">
        <v>2758</v>
      </c>
      <c r="J10372" t="s">
        <v>2758</v>
      </c>
      <c r="K10372" t="s">
        <v>31</v>
      </c>
      <c r="L10372" t="s">
        <v>2805</v>
      </c>
      <c r="N10372" s="17" t="str">
        <f t="shared" si="324"/>
        <v>WP056</v>
      </c>
      <c r="O10372">
        <f t="shared" si="325"/>
        <v>5861</v>
      </c>
    </row>
    <row r="10373" spans="1:15" x14ac:dyDescent="0.3">
      <c r="A10373">
        <v>5861</v>
      </c>
      <c r="B10373" s="171"/>
      <c r="C10373" t="s">
        <v>13344</v>
      </c>
      <c r="D10373" t="s">
        <v>5050</v>
      </c>
      <c r="E10373" t="s">
        <v>2782</v>
      </c>
      <c r="G10373" t="s">
        <v>31</v>
      </c>
      <c r="H10373" t="s">
        <v>31</v>
      </c>
      <c r="I10373" t="s">
        <v>2758</v>
      </c>
      <c r="J10373" t="s">
        <v>2758</v>
      </c>
      <c r="K10373" t="s">
        <v>31</v>
      </c>
      <c r="L10373" t="s">
        <v>2805</v>
      </c>
      <c r="N10373" s="17" t="str">
        <f t="shared" si="324"/>
        <v>WZ300</v>
      </c>
      <c r="O10373">
        <f t="shared" si="325"/>
        <v>5861</v>
      </c>
    </row>
    <row r="10374" spans="1:15" x14ac:dyDescent="0.3">
      <c r="A10374">
        <v>5861</v>
      </c>
      <c r="B10374" s="171"/>
      <c r="C10374" t="s">
        <v>13345</v>
      </c>
      <c r="D10374" t="s">
        <v>5050</v>
      </c>
      <c r="E10374" t="s">
        <v>2782</v>
      </c>
      <c r="G10374" t="s">
        <v>31</v>
      </c>
      <c r="H10374" t="s">
        <v>31</v>
      </c>
      <c r="I10374" t="s">
        <v>2758</v>
      </c>
      <c r="J10374" t="s">
        <v>2758</v>
      </c>
      <c r="K10374" t="s">
        <v>31</v>
      </c>
      <c r="L10374" t="s">
        <v>2805</v>
      </c>
      <c r="N10374" s="17" t="str">
        <f t="shared" si="324"/>
        <v>WP057</v>
      </c>
      <c r="O10374">
        <f t="shared" si="325"/>
        <v>5861</v>
      </c>
    </row>
    <row r="10375" spans="1:15" x14ac:dyDescent="0.3">
      <c r="A10375">
        <v>5861</v>
      </c>
      <c r="B10375" s="171"/>
      <c r="C10375" t="s">
        <v>13346</v>
      </c>
      <c r="D10375" t="s">
        <v>5050</v>
      </c>
      <c r="E10375" t="s">
        <v>2782</v>
      </c>
      <c r="G10375" t="s">
        <v>31</v>
      </c>
      <c r="H10375" t="s">
        <v>31</v>
      </c>
      <c r="I10375" t="s">
        <v>2758</v>
      </c>
      <c r="J10375" t="s">
        <v>2758</v>
      </c>
      <c r="K10375" t="s">
        <v>31</v>
      </c>
      <c r="L10375" t="s">
        <v>2805</v>
      </c>
      <c r="N10375" s="17" t="str">
        <f t="shared" si="324"/>
        <v>WP058</v>
      </c>
      <c r="O10375">
        <f t="shared" si="325"/>
        <v>5861</v>
      </c>
    </row>
    <row r="10376" spans="1:15" x14ac:dyDescent="0.3">
      <c r="A10376">
        <v>5861</v>
      </c>
      <c r="B10376" s="171"/>
      <c r="C10376" t="s">
        <v>13347</v>
      </c>
      <c r="D10376" t="s">
        <v>5050</v>
      </c>
      <c r="E10376" t="s">
        <v>2782</v>
      </c>
      <c r="G10376" t="s">
        <v>31</v>
      </c>
      <c r="H10376" t="s">
        <v>31</v>
      </c>
      <c r="I10376" t="s">
        <v>2758</v>
      </c>
      <c r="J10376" t="s">
        <v>2758</v>
      </c>
      <c r="K10376" t="s">
        <v>31</v>
      </c>
      <c r="L10376" t="s">
        <v>2805</v>
      </c>
      <c r="N10376" s="17" t="str">
        <f t="shared" si="324"/>
        <v>WP059</v>
      </c>
      <c r="O10376">
        <f t="shared" si="325"/>
        <v>5861</v>
      </c>
    </row>
    <row r="10377" spans="1:15" x14ac:dyDescent="0.3">
      <c r="A10377">
        <v>5861</v>
      </c>
      <c r="B10377" s="171"/>
      <c r="C10377" t="s">
        <v>13348</v>
      </c>
      <c r="D10377" t="s">
        <v>5050</v>
      </c>
      <c r="E10377" t="s">
        <v>2782</v>
      </c>
      <c r="G10377" t="s">
        <v>31</v>
      </c>
      <c r="H10377" t="s">
        <v>31</v>
      </c>
      <c r="I10377" t="s">
        <v>2758</v>
      </c>
      <c r="J10377" t="s">
        <v>2758</v>
      </c>
      <c r="K10377" t="s">
        <v>31</v>
      </c>
      <c r="L10377" t="s">
        <v>2805</v>
      </c>
      <c r="N10377" s="17" t="str">
        <f t="shared" si="324"/>
        <v>LT553</v>
      </c>
      <c r="O10377">
        <f t="shared" si="325"/>
        <v>5861</v>
      </c>
    </row>
    <row r="10378" spans="1:15" x14ac:dyDescent="0.3">
      <c r="A10378">
        <v>5861</v>
      </c>
      <c r="B10378" s="171"/>
      <c r="C10378" t="s">
        <v>13349</v>
      </c>
      <c r="D10378" t="s">
        <v>5050</v>
      </c>
      <c r="E10378" t="s">
        <v>2782</v>
      </c>
      <c r="G10378" t="s">
        <v>31</v>
      </c>
      <c r="H10378" t="s">
        <v>31</v>
      </c>
      <c r="I10378" t="s">
        <v>2758</v>
      </c>
      <c r="J10378" t="s">
        <v>2758</v>
      </c>
      <c r="K10378" t="s">
        <v>31</v>
      </c>
      <c r="L10378" t="s">
        <v>2805</v>
      </c>
      <c r="N10378" s="17" t="str">
        <f t="shared" si="324"/>
        <v>LT554</v>
      </c>
      <c r="O10378">
        <f t="shared" si="325"/>
        <v>5861</v>
      </c>
    </row>
    <row r="10379" spans="1:15" x14ac:dyDescent="0.3">
      <c r="A10379">
        <v>5861</v>
      </c>
      <c r="B10379" s="171"/>
      <c r="C10379" t="s">
        <v>13350</v>
      </c>
      <c r="D10379" t="s">
        <v>5050</v>
      </c>
      <c r="E10379" t="s">
        <v>2782</v>
      </c>
      <c r="G10379" t="s">
        <v>31</v>
      </c>
      <c r="H10379" t="s">
        <v>31</v>
      </c>
      <c r="I10379" t="s">
        <v>2758</v>
      </c>
      <c r="J10379" t="s">
        <v>2758</v>
      </c>
      <c r="K10379" t="s">
        <v>31</v>
      </c>
      <c r="L10379" t="s">
        <v>2805</v>
      </c>
      <c r="N10379" s="17" t="str">
        <f t="shared" si="324"/>
        <v>WF080</v>
      </c>
      <c r="O10379">
        <f t="shared" si="325"/>
        <v>5861</v>
      </c>
    </row>
    <row r="10380" spans="1:15" x14ac:dyDescent="0.3">
      <c r="A10380">
        <v>5861</v>
      </c>
      <c r="B10380" s="171"/>
      <c r="C10380" t="s">
        <v>13351</v>
      </c>
      <c r="D10380" t="s">
        <v>5050</v>
      </c>
      <c r="E10380" t="s">
        <v>2782</v>
      </c>
      <c r="G10380" t="s">
        <v>31</v>
      </c>
      <c r="H10380" t="s">
        <v>31</v>
      </c>
      <c r="I10380" t="s">
        <v>2758</v>
      </c>
      <c r="J10380" t="s">
        <v>2758</v>
      </c>
      <c r="K10380" t="s">
        <v>31</v>
      </c>
      <c r="L10380" t="s">
        <v>2805</v>
      </c>
      <c r="N10380" s="17" t="str">
        <f t="shared" si="324"/>
        <v>E8004</v>
      </c>
      <c r="O10380">
        <f t="shared" si="325"/>
        <v>5861</v>
      </c>
    </row>
    <row r="10381" spans="1:15" x14ac:dyDescent="0.3">
      <c r="A10381">
        <v>5861</v>
      </c>
      <c r="B10381" s="171"/>
      <c r="C10381" t="s">
        <v>13352</v>
      </c>
      <c r="D10381" t="s">
        <v>5050</v>
      </c>
      <c r="E10381" t="s">
        <v>2782</v>
      </c>
      <c r="G10381" t="s">
        <v>31</v>
      </c>
      <c r="H10381" t="s">
        <v>31</v>
      </c>
      <c r="I10381" t="s">
        <v>2758</v>
      </c>
      <c r="J10381" t="s">
        <v>2758</v>
      </c>
      <c r="K10381" t="s">
        <v>31</v>
      </c>
      <c r="L10381" t="s">
        <v>2805</v>
      </c>
      <c r="N10381" s="17" t="str">
        <f t="shared" si="324"/>
        <v>WP060</v>
      </c>
      <c r="O10381">
        <f t="shared" si="325"/>
        <v>5861</v>
      </c>
    </row>
    <row r="10382" spans="1:15" x14ac:dyDescent="0.3">
      <c r="A10382">
        <v>5861</v>
      </c>
      <c r="B10382" s="171"/>
      <c r="C10382" t="s">
        <v>13353</v>
      </c>
      <c r="D10382" t="s">
        <v>5050</v>
      </c>
      <c r="E10382" t="s">
        <v>2782</v>
      </c>
      <c r="G10382" t="s">
        <v>31</v>
      </c>
      <c r="H10382" t="s">
        <v>31</v>
      </c>
      <c r="I10382" t="s">
        <v>2758</v>
      </c>
      <c r="J10382" t="s">
        <v>2758</v>
      </c>
      <c r="K10382" t="s">
        <v>31</v>
      </c>
      <c r="L10382" t="s">
        <v>2805</v>
      </c>
      <c r="N10382" s="17" t="str">
        <f t="shared" si="324"/>
        <v>CB146</v>
      </c>
      <c r="O10382">
        <f t="shared" si="325"/>
        <v>5861</v>
      </c>
    </row>
    <row r="10383" spans="1:15" x14ac:dyDescent="0.3">
      <c r="A10383">
        <v>5861</v>
      </c>
      <c r="B10383" s="171"/>
      <c r="C10383" t="s">
        <v>13354</v>
      </c>
      <c r="D10383" t="s">
        <v>5050</v>
      </c>
      <c r="E10383" t="s">
        <v>2782</v>
      </c>
      <c r="G10383" t="s">
        <v>31</v>
      </c>
      <c r="H10383" t="s">
        <v>31</v>
      </c>
      <c r="I10383" t="s">
        <v>2758</v>
      </c>
      <c r="J10383" t="s">
        <v>2758</v>
      </c>
      <c r="K10383" t="s">
        <v>31</v>
      </c>
      <c r="L10383" t="s">
        <v>2805</v>
      </c>
      <c r="N10383" s="17" t="str">
        <f t="shared" si="324"/>
        <v>WZ326</v>
      </c>
      <c r="O10383">
        <f t="shared" si="325"/>
        <v>5861</v>
      </c>
    </row>
    <row r="10384" spans="1:15" x14ac:dyDescent="0.3">
      <c r="A10384">
        <v>5861</v>
      </c>
      <c r="B10384" s="171"/>
      <c r="C10384" t="s">
        <v>13355</v>
      </c>
      <c r="D10384" t="s">
        <v>5050</v>
      </c>
      <c r="E10384" t="s">
        <v>2782</v>
      </c>
      <c r="G10384" t="s">
        <v>31</v>
      </c>
      <c r="H10384" t="s">
        <v>31</v>
      </c>
      <c r="I10384" t="s">
        <v>2758</v>
      </c>
      <c r="J10384" t="s">
        <v>2758</v>
      </c>
      <c r="K10384" t="s">
        <v>31</v>
      </c>
      <c r="L10384" t="s">
        <v>2805</v>
      </c>
      <c r="N10384" s="17" t="str">
        <f t="shared" si="324"/>
        <v>WZ378</v>
      </c>
      <c r="O10384">
        <f t="shared" si="325"/>
        <v>5861</v>
      </c>
    </row>
    <row r="10385" spans="1:15" x14ac:dyDescent="0.3">
      <c r="A10385">
        <v>5861</v>
      </c>
      <c r="B10385" s="171"/>
      <c r="C10385" t="s">
        <v>13356</v>
      </c>
      <c r="D10385" t="s">
        <v>5050</v>
      </c>
      <c r="E10385" t="s">
        <v>2782</v>
      </c>
      <c r="G10385" t="s">
        <v>31</v>
      </c>
      <c r="H10385" t="s">
        <v>31</v>
      </c>
      <c r="I10385" t="s">
        <v>2758</v>
      </c>
      <c r="J10385" t="s">
        <v>2758</v>
      </c>
      <c r="K10385" t="s">
        <v>31</v>
      </c>
      <c r="L10385" t="s">
        <v>2805</v>
      </c>
      <c r="N10385" s="17" t="str">
        <f t="shared" si="324"/>
        <v>LT555</v>
      </c>
      <c r="O10385">
        <f t="shared" si="325"/>
        <v>5861</v>
      </c>
    </row>
    <row r="10386" spans="1:15" x14ac:dyDescent="0.3">
      <c r="A10386">
        <v>5861</v>
      </c>
      <c r="B10386" s="171"/>
      <c r="C10386" t="s">
        <v>13357</v>
      </c>
      <c r="D10386" t="s">
        <v>5050</v>
      </c>
      <c r="E10386" t="s">
        <v>2782</v>
      </c>
      <c r="G10386" t="s">
        <v>31</v>
      </c>
      <c r="H10386" t="s">
        <v>31</v>
      </c>
      <c r="I10386" t="s">
        <v>2758</v>
      </c>
      <c r="J10386" t="s">
        <v>2758</v>
      </c>
      <c r="K10386" t="s">
        <v>31</v>
      </c>
      <c r="L10386" t="s">
        <v>2805</v>
      </c>
      <c r="N10386" s="17" t="str">
        <f t="shared" si="324"/>
        <v>WP061</v>
      </c>
      <c r="O10386">
        <f t="shared" si="325"/>
        <v>5861</v>
      </c>
    </row>
    <row r="10387" spans="1:15" x14ac:dyDescent="0.3">
      <c r="A10387">
        <v>5861</v>
      </c>
      <c r="B10387" s="171"/>
      <c r="C10387" t="s">
        <v>13358</v>
      </c>
      <c r="D10387" t="s">
        <v>5050</v>
      </c>
      <c r="E10387" t="s">
        <v>2782</v>
      </c>
      <c r="G10387" t="s">
        <v>31</v>
      </c>
      <c r="H10387" t="s">
        <v>31</v>
      </c>
      <c r="I10387" t="s">
        <v>2758</v>
      </c>
      <c r="J10387" t="s">
        <v>2758</v>
      </c>
      <c r="K10387" t="s">
        <v>31</v>
      </c>
      <c r="L10387" t="s">
        <v>2805</v>
      </c>
      <c r="N10387" s="17" t="str">
        <f t="shared" si="324"/>
        <v>LU578</v>
      </c>
      <c r="O10387">
        <f t="shared" si="325"/>
        <v>5861</v>
      </c>
    </row>
    <row r="10388" spans="1:15" x14ac:dyDescent="0.3">
      <c r="A10388">
        <v>5861</v>
      </c>
      <c r="B10388" s="171"/>
      <c r="C10388" t="s">
        <v>13359</v>
      </c>
      <c r="D10388" t="s">
        <v>5050</v>
      </c>
      <c r="E10388" t="s">
        <v>2782</v>
      </c>
      <c r="G10388" t="s">
        <v>31</v>
      </c>
      <c r="H10388" t="s">
        <v>31</v>
      </c>
      <c r="I10388" t="s">
        <v>2758</v>
      </c>
      <c r="J10388" t="s">
        <v>2758</v>
      </c>
      <c r="K10388" t="s">
        <v>31</v>
      </c>
      <c r="L10388" t="s">
        <v>2805</v>
      </c>
      <c r="N10388" s="17" t="str">
        <f t="shared" si="324"/>
        <v>LS147</v>
      </c>
      <c r="O10388">
        <f t="shared" si="325"/>
        <v>5861</v>
      </c>
    </row>
    <row r="10389" spans="1:15" x14ac:dyDescent="0.3">
      <c r="A10389">
        <v>5861</v>
      </c>
      <c r="B10389" s="171"/>
      <c r="C10389" t="s">
        <v>13360</v>
      </c>
      <c r="D10389" t="s">
        <v>5050</v>
      </c>
      <c r="E10389" t="s">
        <v>2782</v>
      </c>
      <c r="G10389" t="s">
        <v>31</v>
      </c>
      <c r="H10389" t="s">
        <v>31</v>
      </c>
      <c r="I10389" t="s">
        <v>2758</v>
      </c>
      <c r="J10389" t="s">
        <v>2758</v>
      </c>
      <c r="K10389" t="s">
        <v>31</v>
      </c>
      <c r="L10389" t="s">
        <v>2805</v>
      </c>
      <c r="N10389" s="17" t="str">
        <f t="shared" si="324"/>
        <v>WZ511</v>
      </c>
      <c r="O10389">
        <f t="shared" si="325"/>
        <v>5861</v>
      </c>
    </row>
    <row r="10390" spans="1:15" x14ac:dyDescent="0.3">
      <c r="A10390">
        <v>5861</v>
      </c>
      <c r="B10390" s="171"/>
      <c r="C10390" t="s">
        <v>13361</v>
      </c>
      <c r="D10390" t="s">
        <v>5050</v>
      </c>
      <c r="E10390" t="s">
        <v>2782</v>
      </c>
      <c r="G10390" t="s">
        <v>31</v>
      </c>
      <c r="H10390" t="s">
        <v>31</v>
      </c>
      <c r="I10390" t="s">
        <v>2758</v>
      </c>
      <c r="J10390" t="s">
        <v>2758</v>
      </c>
      <c r="K10390" t="s">
        <v>31</v>
      </c>
      <c r="L10390" t="s">
        <v>2805</v>
      </c>
      <c r="N10390" s="17" t="str">
        <f t="shared" si="324"/>
        <v>LT556</v>
      </c>
      <c r="O10390">
        <f t="shared" si="325"/>
        <v>5861</v>
      </c>
    </row>
    <row r="10391" spans="1:15" x14ac:dyDescent="0.3">
      <c r="A10391">
        <v>5861</v>
      </c>
      <c r="B10391" s="171"/>
      <c r="C10391" t="s">
        <v>13362</v>
      </c>
      <c r="D10391" t="s">
        <v>5050</v>
      </c>
      <c r="E10391" t="s">
        <v>2782</v>
      </c>
      <c r="G10391" t="s">
        <v>31</v>
      </c>
      <c r="H10391" t="s">
        <v>31</v>
      </c>
      <c r="I10391" t="s">
        <v>2758</v>
      </c>
      <c r="J10391" t="s">
        <v>2758</v>
      </c>
      <c r="K10391" t="s">
        <v>31</v>
      </c>
      <c r="L10391" t="s">
        <v>2805</v>
      </c>
      <c r="N10391" s="17" t="str">
        <f t="shared" si="324"/>
        <v>WP062</v>
      </c>
      <c r="O10391">
        <f t="shared" si="325"/>
        <v>5861</v>
      </c>
    </row>
    <row r="10392" spans="1:15" x14ac:dyDescent="0.3">
      <c r="A10392">
        <v>5861</v>
      </c>
      <c r="B10392" s="171"/>
      <c r="C10392" t="s">
        <v>13363</v>
      </c>
      <c r="D10392" t="s">
        <v>5050</v>
      </c>
      <c r="E10392" t="s">
        <v>2782</v>
      </c>
      <c r="G10392" t="s">
        <v>31</v>
      </c>
      <c r="H10392" t="s">
        <v>31</v>
      </c>
      <c r="I10392" t="s">
        <v>2758</v>
      </c>
      <c r="J10392" t="s">
        <v>2758</v>
      </c>
      <c r="K10392" t="s">
        <v>31</v>
      </c>
      <c r="L10392" t="s">
        <v>2805</v>
      </c>
      <c r="N10392" s="17" t="str">
        <f t="shared" si="324"/>
        <v>WP063</v>
      </c>
      <c r="O10392">
        <f t="shared" si="325"/>
        <v>5861</v>
      </c>
    </row>
    <row r="10393" spans="1:15" x14ac:dyDescent="0.3">
      <c r="A10393">
        <v>5861</v>
      </c>
      <c r="B10393" s="171"/>
      <c r="C10393" t="s">
        <v>13364</v>
      </c>
      <c r="D10393" t="s">
        <v>5050</v>
      </c>
      <c r="E10393" t="s">
        <v>2782</v>
      </c>
      <c r="G10393" t="s">
        <v>31</v>
      </c>
      <c r="H10393" t="s">
        <v>31</v>
      </c>
      <c r="I10393" t="s">
        <v>2758</v>
      </c>
      <c r="J10393" t="s">
        <v>2758</v>
      </c>
      <c r="K10393" t="s">
        <v>31</v>
      </c>
      <c r="L10393" t="s">
        <v>2805</v>
      </c>
      <c r="N10393" s="17" t="str">
        <f t="shared" si="324"/>
        <v>LS738</v>
      </c>
      <c r="O10393">
        <f t="shared" si="325"/>
        <v>5861</v>
      </c>
    </row>
    <row r="10394" spans="1:15" x14ac:dyDescent="0.3">
      <c r="A10394">
        <v>5861</v>
      </c>
      <c r="B10394" s="171"/>
      <c r="C10394" t="s">
        <v>13365</v>
      </c>
      <c r="D10394" t="s">
        <v>5050</v>
      </c>
      <c r="E10394" t="s">
        <v>2782</v>
      </c>
      <c r="G10394" t="s">
        <v>31</v>
      </c>
      <c r="H10394" t="s">
        <v>31</v>
      </c>
      <c r="I10394" t="s">
        <v>2758</v>
      </c>
      <c r="J10394" t="s">
        <v>2758</v>
      </c>
      <c r="K10394" t="s">
        <v>31</v>
      </c>
      <c r="L10394" t="s">
        <v>2805</v>
      </c>
      <c r="N10394" s="17" t="str">
        <f t="shared" si="324"/>
        <v>LS232</v>
      </c>
      <c r="O10394">
        <f t="shared" si="325"/>
        <v>5861</v>
      </c>
    </row>
    <row r="10395" spans="1:15" x14ac:dyDescent="0.3">
      <c r="A10395">
        <v>5861</v>
      </c>
      <c r="B10395" s="171"/>
      <c r="C10395" t="s">
        <v>13366</v>
      </c>
      <c r="D10395" t="s">
        <v>5050</v>
      </c>
      <c r="E10395" t="s">
        <v>2782</v>
      </c>
      <c r="G10395" t="s">
        <v>31</v>
      </c>
      <c r="H10395" t="s">
        <v>31</v>
      </c>
      <c r="I10395" t="s">
        <v>2758</v>
      </c>
      <c r="J10395" t="s">
        <v>2758</v>
      </c>
      <c r="K10395" t="s">
        <v>31</v>
      </c>
      <c r="L10395" t="s">
        <v>2805</v>
      </c>
      <c r="N10395" s="17" t="str">
        <f t="shared" si="324"/>
        <v>A0341</v>
      </c>
      <c r="O10395">
        <f t="shared" si="325"/>
        <v>5861</v>
      </c>
    </row>
    <row r="10396" spans="1:15" x14ac:dyDescent="0.3">
      <c r="A10396">
        <v>5861</v>
      </c>
      <c r="B10396" s="171"/>
      <c r="C10396" t="s">
        <v>13367</v>
      </c>
      <c r="D10396" t="s">
        <v>5050</v>
      </c>
      <c r="E10396" t="s">
        <v>2782</v>
      </c>
      <c r="G10396" t="s">
        <v>31</v>
      </c>
      <c r="H10396" t="s">
        <v>31</v>
      </c>
      <c r="I10396" t="s">
        <v>2758</v>
      </c>
      <c r="J10396" t="s">
        <v>2758</v>
      </c>
      <c r="K10396" t="s">
        <v>31</v>
      </c>
      <c r="L10396" t="s">
        <v>2805</v>
      </c>
      <c r="N10396" s="17" t="str">
        <f t="shared" si="324"/>
        <v>WB177</v>
      </c>
      <c r="O10396">
        <f t="shared" si="325"/>
        <v>5861</v>
      </c>
    </row>
    <row r="10397" spans="1:15" x14ac:dyDescent="0.3">
      <c r="A10397">
        <v>5861</v>
      </c>
      <c r="B10397" s="171"/>
      <c r="C10397" t="s">
        <v>13368</v>
      </c>
      <c r="D10397" t="s">
        <v>5050</v>
      </c>
      <c r="E10397" t="s">
        <v>2782</v>
      </c>
      <c r="G10397" t="s">
        <v>31</v>
      </c>
      <c r="H10397" t="s">
        <v>31</v>
      </c>
      <c r="I10397" t="s">
        <v>2758</v>
      </c>
      <c r="J10397" t="s">
        <v>2758</v>
      </c>
      <c r="K10397" t="s">
        <v>31</v>
      </c>
      <c r="L10397" t="s">
        <v>2805</v>
      </c>
      <c r="N10397" s="17" t="str">
        <f t="shared" si="324"/>
        <v>LT557</v>
      </c>
      <c r="O10397">
        <f t="shared" si="325"/>
        <v>5861</v>
      </c>
    </row>
    <row r="10398" spans="1:15" x14ac:dyDescent="0.3">
      <c r="A10398">
        <v>5861</v>
      </c>
      <c r="B10398" s="171"/>
      <c r="C10398" t="s">
        <v>13369</v>
      </c>
      <c r="D10398" t="s">
        <v>5050</v>
      </c>
      <c r="E10398" t="s">
        <v>2782</v>
      </c>
      <c r="G10398" t="s">
        <v>31</v>
      </c>
      <c r="H10398" t="s">
        <v>31</v>
      </c>
      <c r="I10398" t="s">
        <v>2758</v>
      </c>
      <c r="J10398" t="s">
        <v>2758</v>
      </c>
      <c r="K10398" t="s">
        <v>31</v>
      </c>
      <c r="L10398" t="s">
        <v>2805</v>
      </c>
      <c r="N10398" s="17" t="str">
        <f t="shared" si="324"/>
        <v>WE150</v>
      </c>
      <c r="O10398">
        <f t="shared" si="325"/>
        <v>5861</v>
      </c>
    </row>
    <row r="10399" spans="1:15" x14ac:dyDescent="0.3">
      <c r="A10399">
        <v>5861</v>
      </c>
      <c r="B10399" s="171"/>
      <c r="C10399" t="s">
        <v>13370</v>
      </c>
      <c r="D10399" t="s">
        <v>5050</v>
      </c>
      <c r="E10399" t="s">
        <v>2782</v>
      </c>
      <c r="G10399" t="s">
        <v>31</v>
      </c>
      <c r="H10399" t="s">
        <v>31</v>
      </c>
      <c r="I10399" t="s">
        <v>2758</v>
      </c>
      <c r="J10399" t="s">
        <v>2758</v>
      </c>
      <c r="K10399" t="s">
        <v>31</v>
      </c>
      <c r="L10399" t="s">
        <v>2805</v>
      </c>
      <c r="N10399" s="17" t="str">
        <f t="shared" si="324"/>
        <v>WP064</v>
      </c>
      <c r="O10399">
        <f t="shared" si="325"/>
        <v>5861</v>
      </c>
    </row>
    <row r="10400" spans="1:15" x14ac:dyDescent="0.3">
      <c r="A10400">
        <v>5861</v>
      </c>
      <c r="B10400" s="171"/>
      <c r="C10400" t="s">
        <v>13371</v>
      </c>
      <c r="D10400" t="s">
        <v>5050</v>
      </c>
      <c r="E10400" t="s">
        <v>2782</v>
      </c>
      <c r="G10400" t="s">
        <v>31</v>
      </c>
      <c r="H10400" t="s">
        <v>31</v>
      </c>
      <c r="I10400" t="s">
        <v>2758</v>
      </c>
      <c r="J10400" t="s">
        <v>2758</v>
      </c>
      <c r="K10400" t="s">
        <v>31</v>
      </c>
      <c r="L10400" t="s">
        <v>2805</v>
      </c>
      <c r="N10400" s="17" t="str">
        <f t="shared" si="324"/>
        <v>LS148</v>
      </c>
      <c r="O10400">
        <f t="shared" si="325"/>
        <v>5861</v>
      </c>
    </row>
    <row r="10401" spans="1:15" x14ac:dyDescent="0.3">
      <c r="A10401">
        <v>5861</v>
      </c>
      <c r="B10401" s="171"/>
      <c r="C10401" t="s">
        <v>13372</v>
      </c>
      <c r="D10401" t="s">
        <v>5050</v>
      </c>
      <c r="E10401" t="s">
        <v>2782</v>
      </c>
      <c r="G10401" t="s">
        <v>31</v>
      </c>
      <c r="H10401" t="s">
        <v>31</v>
      </c>
      <c r="I10401" t="s">
        <v>2758</v>
      </c>
      <c r="J10401" t="s">
        <v>2758</v>
      </c>
      <c r="K10401" t="s">
        <v>31</v>
      </c>
      <c r="L10401" t="s">
        <v>2805</v>
      </c>
      <c r="N10401" s="17" t="str">
        <f t="shared" si="324"/>
        <v>WP067</v>
      </c>
      <c r="O10401">
        <f t="shared" si="325"/>
        <v>5861</v>
      </c>
    </row>
    <row r="10402" spans="1:15" x14ac:dyDescent="0.3">
      <c r="A10402">
        <v>5861</v>
      </c>
      <c r="B10402" s="171"/>
      <c r="C10402" t="s">
        <v>13373</v>
      </c>
      <c r="D10402" t="s">
        <v>5050</v>
      </c>
      <c r="E10402" t="s">
        <v>2782</v>
      </c>
      <c r="G10402" t="s">
        <v>31</v>
      </c>
      <c r="H10402" t="s">
        <v>31</v>
      </c>
      <c r="I10402" t="s">
        <v>2758</v>
      </c>
      <c r="J10402" t="s">
        <v>2758</v>
      </c>
      <c r="K10402" t="s">
        <v>31</v>
      </c>
      <c r="L10402" t="s">
        <v>2805</v>
      </c>
      <c r="N10402" s="17" t="str">
        <f t="shared" si="324"/>
        <v>LS614</v>
      </c>
      <c r="O10402">
        <f t="shared" si="325"/>
        <v>5861</v>
      </c>
    </row>
    <row r="10403" spans="1:15" x14ac:dyDescent="0.3">
      <c r="A10403">
        <v>5861</v>
      </c>
      <c r="B10403" s="171"/>
      <c r="C10403" t="s">
        <v>13374</v>
      </c>
      <c r="D10403" t="s">
        <v>5050</v>
      </c>
      <c r="E10403" t="s">
        <v>2782</v>
      </c>
      <c r="G10403" t="s">
        <v>31</v>
      </c>
      <c r="H10403" t="s">
        <v>31</v>
      </c>
      <c r="I10403" t="s">
        <v>2758</v>
      </c>
      <c r="J10403" t="s">
        <v>2758</v>
      </c>
      <c r="K10403" t="s">
        <v>31</v>
      </c>
      <c r="L10403" t="s">
        <v>2805</v>
      </c>
      <c r="N10403" s="17" t="str">
        <f t="shared" si="324"/>
        <v>CB648</v>
      </c>
      <c r="O10403">
        <f t="shared" si="325"/>
        <v>5861</v>
      </c>
    </row>
    <row r="10404" spans="1:15" x14ac:dyDescent="0.3">
      <c r="A10404">
        <v>5861</v>
      </c>
      <c r="B10404" s="171"/>
      <c r="C10404" t="s">
        <v>13375</v>
      </c>
      <c r="D10404" t="s">
        <v>5050</v>
      </c>
      <c r="E10404" t="s">
        <v>2782</v>
      </c>
      <c r="G10404" t="s">
        <v>31</v>
      </c>
      <c r="H10404" t="s">
        <v>31</v>
      </c>
      <c r="I10404" t="s">
        <v>2758</v>
      </c>
      <c r="J10404" t="s">
        <v>2758</v>
      </c>
      <c r="K10404" t="s">
        <v>31</v>
      </c>
      <c r="L10404" t="s">
        <v>2805</v>
      </c>
      <c r="N10404" s="17" t="str">
        <f t="shared" si="324"/>
        <v>LU291</v>
      </c>
      <c r="O10404">
        <f t="shared" si="325"/>
        <v>5861</v>
      </c>
    </row>
    <row r="10405" spans="1:15" x14ac:dyDescent="0.3">
      <c r="A10405">
        <v>5861</v>
      </c>
      <c r="B10405" s="171"/>
      <c r="C10405" t="s">
        <v>13376</v>
      </c>
      <c r="D10405" t="s">
        <v>5050</v>
      </c>
      <c r="E10405" t="s">
        <v>2782</v>
      </c>
      <c r="G10405" t="s">
        <v>31</v>
      </c>
      <c r="H10405" t="s">
        <v>31</v>
      </c>
      <c r="I10405" t="s">
        <v>2758</v>
      </c>
      <c r="J10405" t="s">
        <v>2758</v>
      </c>
      <c r="K10405" t="s">
        <v>31</v>
      </c>
      <c r="L10405" t="s">
        <v>2805</v>
      </c>
      <c r="N10405" s="17" t="str">
        <f t="shared" si="324"/>
        <v>LT558</v>
      </c>
      <c r="O10405">
        <f t="shared" si="325"/>
        <v>5861</v>
      </c>
    </row>
    <row r="10406" spans="1:15" x14ac:dyDescent="0.3">
      <c r="A10406">
        <v>5861</v>
      </c>
      <c r="B10406" s="171"/>
      <c r="C10406" t="s">
        <v>13377</v>
      </c>
      <c r="D10406" t="s">
        <v>5050</v>
      </c>
      <c r="E10406" t="s">
        <v>2782</v>
      </c>
      <c r="G10406" t="s">
        <v>31</v>
      </c>
      <c r="H10406" t="s">
        <v>31</v>
      </c>
      <c r="I10406" t="s">
        <v>2758</v>
      </c>
      <c r="J10406" t="s">
        <v>2758</v>
      </c>
      <c r="K10406" t="s">
        <v>31</v>
      </c>
      <c r="L10406" t="s">
        <v>2805</v>
      </c>
      <c r="N10406" s="17" t="str">
        <f t="shared" si="324"/>
        <v>LS217</v>
      </c>
      <c r="O10406">
        <f t="shared" si="325"/>
        <v>5861</v>
      </c>
    </row>
    <row r="10407" spans="1:15" x14ac:dyDescent="0.3">
      <c r="A10407">
        <v>5861</v>
      </c>
      <c r="B10407" s="171"/>
      <c r="C10407" t="s">
        <v>13378</v>
      </c>
      <c r="D10407" t="s">
        <v>5050</v>
      </c>
      <c r="E10407" t="s">
        <v>2782</v>
      </c>
      <c r="G10407" t="s">
        <v>31</v>
      </c>
      <c r="H10407" t="s">
        <v>31</v>
      </c>
      <c r="I10407" t="s">
        <v>2758</v>
      </c>
      <c r="J10407" t="s">
        <v>2758</v>
      </c>
      <c r="K10407" t="s">
        <v>31</v>
      </c>
      <c r="L10407" t="s">
        <v>2805</v>
      </c>
      <c r="N10407" s="17" t="str">
        <f t="shared" si="324"/>
        <v>WP069</v>
      </c>
      <c r="O10407">
        <f t="shared" si="325"/>
        <v>5861</v>
      </c>
    </row>
    <row r="10408" spans="1:15" x14ac:dyDescent="0.3">
      <c r="A10408">
        <v>5861</v>
      </c>
      <c r="B10408" s="171"/>
      <c r="C10408" t="s">
        <v>13379</v>
      </c>
      <c r="D10408" t="s">
        <v>5050</v>
      </c>
      <c r="E10408" t="s">
        <v>2782</v>
      </c>
      <c r="G10408" t="s">
        <v>31</v>
      </c>
      <c r="H10408" t="s">
        <v>31</v>
      </c>
      <c r="I10408" t="s">
        <v>2758</v>
      </c>
      <c r="J10408" t="s">
        <v>2758</v>
      </c>
      <c r="K10408" t="s">
        <v>31</v>
      </c>
      <c r="L10408" t="s">
        <v>2805</v>
      </c>
      <c r="N10408" s="17" t="str">
        <f t="shared" si="324"/>
        <v>LU522</v>
      </c>
      <c r="O10408">
        <f t="shared" si="325"/>
        <v>5861</v>
      </c>
    </row>
    <row r="10409" spans="1:15" x14ac:dyDescent="0.3">
      <c r="A10409">
        <v>5861</v>
      </c>
      <c r="B10409" s="171"/>
      <c r="C10409" t="s">
        <v>13380</v>
      </c>
      <c r="D10409" t="s">
        <v>5050</v>
      </c>
      <c r="E10409" t="s">
        <v>2782</v>
      </c>
      <c r="G10409" t="s">
        <v>31</v>
      </c>
      <c r="H10409" t="s">
        <v>31</v>
      </c>
      <c r="I10409" t="s">
        <v>2758</v>
      </c>
      <c r="J10409" t="s">
        <v>2758</v>
      </c>
      <c r="K10409" t="s">
        <v>31</v>
      </c>
      <c r="L10409" t="s">
        <v>2805</v>
      </c>
      <c r="N10409" s="17" t="str">
        <f t="shared" si="324"/>
        <v>WZ891</v>
      </c>
      <c r="O10409">
        <f t="shared" si="325"/>
        <v>5861</v>
      </c>
    </row>
    <row r="10410" spans="1:15" x14ac:dyDescent="0.3">
      <c r="A10410">
        <v>5861</v>
      </c>
      <c r="B10410" s="171"/>
      <c r="C10410" t="s">
        <v>13381</v>
      </c>
      <c r="D10410" t="s">
        <v>5050</v>
      </c>
      <c r="E10410" t="s">
        <v>2782</v>
      </c>
      <c r="G10410" t="s">
        <v>31</v>
      </c>
      <c r="H10410" t="s">
        <v>31</v>
      </c>
      <c r="I10410" t="s">
        <v>2758</v>
      </c>
      <c r="J10410" t="s">
        <v>2758</v>
      </c>
      <c r="K10410" t="s">
        <v>31</v>
      </c>
      <c r="L10410" t="s">
        <v>2805</v>
      </c>
      <c r="N10410" s="17" t="str">
        <f t="shared" si="324"/>
        <v>WP070</v>
      </c>
      <c r="O10410">
        <f t="shared" si="325"/>
        <v>5861</v>
      </c>
    </row>
    <row r="10411" spans="1:15" x14ac:dyDescent="0.3">
      <c r="A10411">
        <v>5861</v>
      </c>
      <c r="B10411" s="171"/>
      <c r="C10411" t="s">
        <v>13382</v>
      </c>
      <c r="D10411" t="s">
        <v>5050</v>
      </c>
      <c r="E10411" t="s">
        <v>2782</v>
      </c>
      <c r="G10411" t="s">
        <v>31</v>
      </c>
      <c r="H10411" t="s">
        <v>31</v>
      </c>
      <c r="I10411" t="s">
        <v>2758</v>
      </c>
      <c r="J10411" t="s">
        <v>2758</v>
      </c>
      <c r="K10411" t="s">
        <v>31</v>
      </c>
      <c r="L10411" t="s">
        <v>2805</v>
      </c>
      <c r="N10411" s="17" t="str">
        <f t="shared" si="324"/>
        <v>E8392</v>
      </c>
      <c r="O10411">
        <f t="shared" si="325"/>
        <v>5861</v>
      </c>
    </row>
    <row r="10412" spans="1:15" x14ac:dyDescent="0.3">
      <c r="A10412">
        <v>5861</v>
      </c>
      <c r="B10412" s="171"/>
      <c r="C10412" t="s">
        <v>13383</v>
      </c>
      <c r="D10412" t="s">
        <v>5050</v>
      </c>
      <c r="E10412" t="s">
        <v>2782</v>
      </c>
      <c r="G10412" t="s">
        <v>31</v>
      </c>
      <c r="H10412" t="s">
        <v>31</v>
      </c>
      <c r="I10412" t="s">
        <v>2758</v>
      </c>
      <c r="J10412" t="s">
        <v>2758</v>
      </c>
      <c r="K10412" t="s">
        <v>31</v>
      </c>
      <c r="L10412" t="s">
        <v>2805</v>
      </c>
      <c r="N10412" s="17" t="str">
        <f t="shared" si="324"/>
        <v>WB390</v>
      </c>
      <c r="O10412">
        <f t="shared" si="325"/>
        <v>5861</v>
      </c>
    </row>
    <row r="10413" spans="1:15" x14ac:dyDescent="0.3">
      <c r="A10413">
        <v>5861</v>
      </c>
      <c r="B10413" s="171"/>
      <c r="C10413" t="s">
        <v>13384</v>
      </c>
      <c r="D10413" t="s">
        <v>5050</v>
      </c>
      <c r="E10413" t="s">
        <v>2782</v>
      </c>
      <c r="G10413" t="s">
        <v>31</v>
      </c>
      <c r="H10413" t="s">
        <v>31</v>
      </c>
      <c r="I10413" t="s">
        <v>2758</v>
      </c>
      <c r="J10413" t="s">
        <v>2758</v>
      </c>
      <c r="K10413" t="s">
        <v>31</v>
      </c>
      <c r="L10413" t="s">
        <v>2805</v>
      </c>
      <c r="N10413" s="17" t="str">
        <f t="shared" si="324"/>
        <v>WB467</v>
      </c>
      <c r="O10413">
        <f t="shared" si="325"/>
        <v>5861</v>
      </c>
    </row>
    <row r="10414" spans="1:15" x14ac:dyDescent="0.3">
      <c r="A10414">
        <v>5861</v>
      </c>
      <c r="B10414" s="171"/>
      <c r="C10414" t="s">
        <v>13385</v>
      </c>
      <c r="D10414" t="s">
        <v>5050</v>
      </c>
      <c r="E10414" t="s">
        <v>2782</v>
      </c>
      <c r="G10414" t="s">
        <v>31</v>
      </c>
      <c r="H10414" t="s">
        <v>31</v>
      </c>
      <c r="I10414" t="s">
        <v>2758</v>
      </c>
      <c r="J10414" t="s">
        <v>2758</v>
      </c>
      <c r="K10414" t="s">
        <v>31</v>
      </c>
      <c r="L10414" t="s">
        <v>2805</v>
      </c>
      <c r="N10414" s="17" t="str">
        <f t="shared" si="324"/>
        <v>LU944</v>
      </c>
      <c r="O10414">
        <f t="shared" si="325"/>
        <v>5861</v>
      </c>
    </row>
    <row r="10415" spans="1:15" x14ac:dyDescent="0.3">
      <c r="A10415">
        <v>5861</v>
      </c>
      <c r="B10415" s="171"/>
      <c r="C10415" t="s">
        <v>13386</v>
      </c>
      <c r="D10415" t="s">
        <v>5050</v>
      </c>
      <c r="E10415" t="s">
        <v>2782</v>
      </c>
      <c r="G10415" t="s">
        <v>31</v>
      </c>
      <c r="H10415" t="s">
        <v>31</v>
      </c>
      <c r="I10415" t="s">
        <v>2758</v>
      </c>
      <c r="J10415" t="s">
        <v>2758</v>
      </c>
      <c r="K10415" t="s">
        <v>31</v>
      </c>
      <c r="L10415" t="s">
        <v>2805</v>
      </c>
      <c r="N10415" s="17" t="str">
        <f t="shared" si="324"/>
        <v>WP071</v>
      </c>
      <c r="O10415">
        <f t="shared" si="325"/>
        <v>5861</v>
      </c>
    </row>
    <row r="10416" spans="1:15" x14ac:dyDescent="0.3">
      <c r="A10416">
        <v>5861</v>
      </c>
      <c r="B10416" s="171"/>
      <c r="C10416" t="s">
        <v>13387</v>
      </c>
      <c r="D10416" t="s">
        <v>5050</v>
      </c>
      <c r="E10416" t="s">
        <v>2782</v>
      </c>
      <c r="G10416" t="s">
        <v>31</v>
      </c>
      <c r="H10416" t="s">
        <v>31</v>
      </c>
      <c r="I10416" t="s">
        <v>2758</v>
      </c>
      <c r="J10416" t="s">
        <v>2758</v>
      </c>
      <c r="K10416" t="s">
        <v>31</v>
      </c>
      <c r="L10416" t="s">
        <v>2805</v>
      </c>
      <c r="N10416" s="17" t="str">
        <f t="shared" si="324"/>
        <v>WP072</v>
      </c>
      <c r="O10416">
        <f t="shared" si="325"/>
        <v>5861</v>
      </c>
    </row>
    <row r="10417" spans="1:15" x14ac:dyDescent="0.3">
      <c r="A10417">
        <v>5861</v>
      </c>
      <c r="B10417" s="171"/>
      <c r="C10417" t="s">
        <v>13388</v>
      </c>
      <c r="D10417" t="s">
        <v>5050</v>
      </c>
      <c r="E10417" t="s">
        <v>2782</v>
      </c>
      <c r="G10417" t="s">
        <v>31</v>
      </c>
      <c r="H10417" t="s">
        <v>31</v>
      </c>
      <c r="I10417" t="s">
        <v>2758</v>
      </c>
      <c r="J10417" t="s">
        <v>2758</v>
      </c>
      <c r="K10417" t="s">
        <v>31</v>
      </c>
      <c r="L10417" t="s">
        <v>2805</v>
      </c>
      <c r="N10417" s="17" t="str">
        <f t="shared" si="324"/>
        <v>WP075</v>
      </c>
      <c r="O10417">
        <f t="shared" si="325"/>
        <v>5861</v>
      </c>
    </row>
    <row r="10418" spans="1:15" x14ac:dyDescent="0.3">
      <c r="A10418">
        <v>5861</v>
      </c>
      <c r="B10418" s="171"/>
      <c r="C10418" t="s">
        <v>13389</v>
      </c>
      <c r="D10418" t="s">
        <v>5050</v>
      </c>
      <c r="E10418" t="s">
        <v>2782</v>
      </c>
      <c r="G10418" t="s">
        <v>31</v>
      </c>
      <c r="H10418" t="s">
        <v>31</v>
      </c>
      <c r="I10418" t="s">
        <v>2758</v>
      </c>
      <c r="J10418" t="s">
        <v>2758</v>
      </c>
      <c r="K10418" t="s">
        <v>31</v>
      </c>
      <c r="L10418" t="s">
        <v>2805</v>
      </c>
      <c r="N10418" s="17" t="str">
        <f t="shared" si="324"/>
        <v>LT559</v>
      </c>
      <c r="O10418">
        <f t="shared" si="325"/>
        <v>5861</v>
      </c>
    </row>
    <row r="10419" spans="1:15" x14ac:dyDescent="0.3">
      <c r="A10419">
        <v>5861</v>
      </c>
      <c r="B10419" s="171"/>
      <c r="C10419" t="s">
        <v>13390</v>
      </c>
      <c r="D10419" t="s">
        <v>5050</v>
      </c>
      <c r="E10419" t="s">
        <v>2782</v>
      </c>
      <c r="G10419" t="s">
        <v>31</v>
      </c>
      <c r="H10419" t="s">
        <v>31</v>
      </c>
      <c r="I10419" t="s">
        <v>2758</v>
      </c>
      <c r="J10419" t="s">
        <v>2758</v>
      </c>
      <c r="K10419" t="s">
        <v>31</v>
      </c>
      <c r="L10419" t="s">
        <v>2805</v>
      </c>
      <c r="N10419" s="17" t="str">
        <f t="shared" si="324"/>
        <v>LU292</v>
      </c>
      <c r="O10419">
        <f t="shared" si="325"/>
        <v>5861</v>
      </c>
    </row>
    <row r="10420" spans="1:15" x14ac:dyDescent="0.3">
      <c r="A10420">
        <v>5861</v>
      </c>
      <c r="B10420" s="171"/>
      <c r="C10420" t="s">
        <v>13391</v>
      </c>
      <c r="D10420" t="s">
        <v>5050</v>
      </c>
      <c r="E10420" t="s">
        <v>2782</v>
      </c>
      <c r="G10420" t="s">
        <v>31</v>
      </c>
      <c r="H10420" t="s">
        <v>31</v>
      </c>
      <c r="I10420" t="s">
        <v>2758</v>
      </c>
      <c r="J10420" t="s">
        <v>2758</v>
      </c>
      <c r="K10420" t="s">
        <v>31</v>
      </c>
      <c r="L10420" t="s">
        <v>2805</v>
      </c>
      <c r="N10420" s="17" t="str">
        <f t="shared" si="324"/>
        <v>WP076</v>
      </c>
      <c r="O10420">
        <f t="shared" si="325"/>
        <v>5861</v>
      </c>
    </row>
    <row r="10421" spans="1:15" x14ac:dyDescent="0.3">
      <c r="A10421">
        <v>5861</v>
      </c>
      <c r="B10421" s="171"/>
      <c r="C10421" t="s">
        <v>13392</v>
      </c>
      <c r="D10421" t="s">
        <v>5050</v>
      </c>
      <c r="E10421" t="s">
        <v>2782</v>
      </c>
      <c r="G10421" t="s">
        <v>31</v>
      </c>
      <c r="H10421" t="s">
        <v>31</v>
      </c>
      <c r="I10421" t="s">
        <v>2758</v>
      </c>
      <c r="J10421" t="s">
        <v>2758</v>
      </c>
      <c r="K10421" t="s">
        <v>31</v>
      </c>
      <c r="L10421" t="s">
        <v>2805</v>
      </c>
      <c r="N10421" s="17" t="str">
        <f t="shared" si="324"/>
        <v>WP077</v>
      </c>
      <c r="O10421">
        <f t="shared" si="325"/>
        <v>5861</v>
      </c>
    </row>
    <row r="10422" spans="1:15" x14ac:dyDescent="0.3">
      <c r="A10422">
        <v>5861</v>
      </c>
      <c r="B10422" s="171"/>
      <c r="C10422" t="s">
        <v>13393</v>
      </c>
      <c r="D10422" t="s">
        <v>5050</v>
      </c>
      <c r="E10422" t="s">
        <v>2782</v>
      </c>
      <c r="G10422" t="s">
        <v>31</v>
      </c>
      <c r="H10422" t="s">
        <v>31</v>
      </c>
      <c r="I10422" t="s">
        <v>2758</v>
      </c>
      <c r="J10422" t="s">
        <v>2758</v>
      </c>
      <c r="K10422" t="s">
        <v>31</v>
      </c>
      <c r="L10422" t="s">
        <v>2805</v>
      </c>
      <c r="N10422" s="17" t="str">
        <f t="shared" si="324"/>
        <v>WB650</v>
      </c>
      <c r="O10422">
        <f t="shared" si="325"/>
        <v>5861</v>
      </c>
    </row>
    <row r="10423" spans="1:15" x14ac:dyDescent="0.3">
      <c r="A10423">
        <v>5861</v>
      </c>
      <c r="B10423" s="171"/>
      <c r="C10423" t="s">
        <v>13394</v>
      </c>
      <c r="D10423" t="s">
        <v>5050</v>
      </c>
      <c r="E10423" t="s">
        <v>2782</v>
      </c>
      <c r="G10423" t="s">
        <v>31</v>
      </c>
      <c r="H10423" t="s">
        <v>31</v>
      </c>
      <c r="I10423" t="s">
        <v>2758</v>
      </c>
      <c r="J10423" t="s">
        <v>2758</v>
      </c>
      <c r="K10423" t="s">
        <v>31</v>
      </c>
      <c r="L10423" t="s">
        <v>2805</v>
      </c>
      <c r="N10423" s="17" t="str">
        <f t="shared" si="324"/>
        <v>CB153</v>
      </c>
      <c r="O10423">
        <f t="shared" si="325"/>
        <v>5861</v>
      </c>
    </row>
    <row r="10424" spans="1:15" x14ac:dyDescent="0.3">
      <c r="A10424">
        <v>5861</v>
      </c>
      <c r="B10424" s="171"/>
      <c r="C10424" t="s">
        <v>13395</v>
      </c>
      <c r="D10424" t="s">
        <v>5050</v>
      </c>
      <c r="E10424" t="s">
        <v>2782</v>
      </c>
      <c r="G10424" t="s">
        <v>31</v>
      </c>
      <c r="H10424" t="s">
        <v>31</v>
      </c>
      <c r="I10424" t="s">
        <v>2758</v>
      </c>
      <c r="J10424" t="s">
        <v>2758</v>
      </c>
      <c r="K10424" t="s">
        <v>31</v>
      </c>
      <c r="L10424" t="s">
        <v>2805</v>
      </c>
      <c r="N10424" s="17" t="str">
        <f t="shared" si="324"/>
        <v>WP078</v>
      </c>
      <c r="O10424">
        <f t="shared" si="325"/>
        <v>5861</v>
      </c>
    </row>
    <row r="10425" spans="1:15" x14ac:dyDescent="0.3">
      <c r="A10425">
        <v>5861</v>
      </c>
      <c r="B10425" s="171"/>
      <c r="C10425" t="s">
        <v>13396</v>
      </c>
      <c r="D10425" t="s">
        <v>5050</v>
      </c>
      <c r="E10425" t="s">
        <v>2782</v>
      </c>
      <c r="G10425" t="s">
        <v>31</v>
      </c>
      <c r="H10425" t="s">
        <v>31</v>
      </c>
      <c r="I10425" t="s">
        <v>2758</v>
      </c>
      <c r="J10425" t="s">
        <v>2758</v>
      </c>
      <c r="K10425" t="s">
        <v>31</v>
      </c>
      <c r="L10425" t="s">
        <v>2805</v>
      </c>
      <c r="N10425" s="17" t="str">
        <f t="shared" si="324"/>
        <v>CB839</v>
      </c>
      <c r="O10425">
        <f t="shared" si="325"/>
        <v>5861</v>
      </c>
    </row>
    <row r="10426" spans="1:15" x14ac:dyDescent="0.3">
      <c r="A10426">
        <v>5861</v>
      </c>
      <c r="B10426" s="171"/>
      <c r="C10426" t="s">
        <v>13397</v>
      </c>
      <c r="D10426" t="s">
        <v>5050</v>
      </c>
      <c r="E10426" t="s">
        <v>2782</v>
      </c>
      <c r="G10426" t="s">
        <v>31</v>
      </c>
      <c r="H10426" t="s">
        <v>31</v>
      </c>
      <c r="I10426" t="s">
        <v>2758</v>
      </c>
      <c r="J10426" t="s">
        <v>2758</v>
      </c>
      <c r="K10426" t="s">
        <v>31</v>
      </c>
      <c r="L10426" t="s">
        <v>2805</v>
      </c>
      <c r="N10426" s="17" t="str">
        <f t="shared" si="324"/>
        <v>LV381</v>
      </c>
      <c r="O10426">
        <f t="shared" si="325"/>
        <v>5861</v>
      </c>
    </row>
    <row r="10427" spans="1:15" x14ac:dyDescent="0.3">
      <c r="A10427">
        <v>5861</v>
      </c>
      <c r="B10427" s="171"/>
      <c r="C10427" t="s">
        <v>13398</v>
      </c>
      <c r="D10427" t="s">
        <v>5050</v>
      </c>
      <c r="E10427" t="s">
        <v>2782</v>
      </c>
      <c r="G10427" t="s">
        <v>31</v>
      </c>
      <c r="H10427" t="s">
        <v>31</v>
      </c>
      <c r="I10427" t="s">
        <v>2758</v>
      </c>
      <c r="J10427" t="s">
        <v>2758</v>
      </c>
      <c r="K10427" t="s">
        <v>31</v>
      </c>
      <c r="L10427" t="s">
        <v>2805</v>
      </c>
      <c r="N10427" s="17" t="str">
        <f t="shared" si="324"/>
        <v>LV363</v>
      </c>
      <c r="O10427">
        <f t="shared" si="325"/>
        <v>5861</v>
      </c>
    </row>
    <row r="10428" spans="1:15" x14ac:dyDescent="0.3">
      <c r="A10428">
        <v>5861</v>
      </c>
      <c r="B10428" s="171"/>
      <c r="C10428" t="s">
        <v>13399</v>
      </c>
      <c r="D10428" t="s">
        <v>5050</v>
      </c>
      <c r="E10428" t="s">
        <v>2782</v>
      </c>
      <c r="G10428" t="s">
        <v>31</v>
      </c>
      <c r="H10428" t="s">
        <v>31</v>
      </c>
      <c r="I10428" t="s">
        <v>2758</v>
      </c>
      <c r="J10428" t="s">
        <v>2758</v>
      </c>
      <c r="K10428" t="s">
        <v>31</v>
      </c>
      <c r="L10428" t="s">
        <v>2805</v>
      </c>
      <c r="N10428" s="17" t="str">
        <f t="shared" si="324"/>
        <v>LS829</v>
      </c>
      <c r="O10428">
        <f t="shared" si="325"/>
        <v>5861</v>
      </c>
    </row>
    <row r="10429" spans="1:15" x14ac:dyDescent="0.3">
      <c r="A10429">
        <v>5861</v>
      </c>
      <c r="B10429" s="171"/>
      <c r="C10429" t="s">
        <v>13400</v>
      </c>
      <c r="D10429" t="s">
        <v>5050</v>
      </c>
      <c r="E10429" t="s">
        <v>2782</v>
      </c>
      <c r="G10429" t="s">
        <v>31</v>
      </c>
      <c r="H10429" t="s">
        <v>31</v>
      </c>
      <c r="I10429" t="s">
        <v>2758</v>
      </c>
      <c r="J10429" t="s">
        <v>2758</v>
      </c>
      <c r="K10429" t="s">
        <v>31</v>
      </c>
      <c r="L10429" t="s">
        <v>2805</v>
      </c>
      <c r="N10429" s="17" t="str">
        <f t="shared" si="324"/>
        <v>CQ469</v>
      </c>
      <c r="O10429">
        <f t="shared" si="325"/>
        <v>5861</v>
      </c>
    </row>
    <row r="10430" spans="1:15" x14ac:dyDescent="0.3">
      <c r="A10430">
        <v>5861</v>
      </c>
      <c r="B10430" s="171"/>
      <c r="C10430" t="s">
        <v>13401</v>
      </c>
      <c r="D10430" t="s">
        <v>5050</v>
      </c>
      <c r="E10430" t="s">
        <v>2782</v>
      </c>
      <c r="G10430" t="s">
        <v>31</v>
      </c>
      <c r="H10430" t="s">
        <v>31</v>
      </c>
      <c r="I10430" t="s">
        <v>2758</v>
      </c>
      <c r="J10430" t="s">
        <v>2758</v>
      </c>
      <c r="K10430" t="s">
        <v>31</v>
      </c>
      <c r="L10430" t="s">
        <v>2805</v>
      </c>
      <c r="N10430" s="17" t="str">
        <f t="shared" si="324"/>
        <v>WP079</v>
      </c>
      <c r="O10430">
        <f t="shared" si="325"/>
        <v>5861</v>
      </c>
    </row>
    <row r="10431" spans="1:15" x14ac:dyDescent="0.3">
      <c r="A10431">
        <v>5861</v>
      </c>
      <c r="B10431" s="171"/>
      <c r="C10431" t="s">
        <v>13402</v>
      </c>
      <c r="D10431" t="s">
        <v>5050</v>
      </c>
      <c r="E10431" t="s">
        <v>2782</v>
      </c>
      <c r="G10431" t="s">
        <v>31</v>
      </c>
      <c r="H10431" t="s">
        <v>31</v>
      </c>
      <c r="I10431" t="s">
        <v>2758</v>
      </c>
      <c r="J10431" t="s">
        <v>2758</v>
      </c>
      <c r="K10431" t="s">
        <v>31</v>
      </c>
      <c r="L10431" t="s">
        <v>2805</v>
      </c>
      <c r="N10431" s="17" t="str">
        <f t="shared" si="324"/>
        <v>CQ468</v>
      </c>
      <c r="O10431">
        <f t="shared" si="325"/>
        <v>5861</v>
      </c>
    </row>
    <row r="10432" spans="1:15" x14ac:dyDescent="0.3">
      <c r="A10432">
        <v>5861</v>
      </c>
      <c r="B10432" s="171"/>
      <c r="C10432" t="s">
        <v>13403</v>
      </c>
      <c r="D10432" t="s">
        <v>5050</v>
      </c>
      <c r="E10432" t="s">
        <v>2782</v>
      </c>
      <c r="G10432" t="s">
        <v>31</v>
      </c>
      <c r="H10432" t="s">
        <v>31</v>
      </c>
      <c r="I10432" t="s">
        <v>2758</v>
      </c>
      <c r="J10432" t="s">
        <v>2758</v>
      </c>
      <c r="K10432" t="s">
        <v>31</v>
      </c>
      <c r="L10432" t="s">
        <v>2805</v>
      </c>
      <c r="N10432" s="17" t="str">
        <f t="shared" si="324"/>
        <v>LT560</v>
      </c>
      <c r="O10432">
        <f t="shared" si="325"/>
        <v>5861</v>
      </c>
    </row>
    <row r="10433" spans="1:15" x14ac:dyDescent="0.3">
      <c r="A10433">
        <v>5861</v>
      </c>
      <c r="B10433" s="171"/>
      <c r="C10433" t="s">
        <v>13404</v>
      </c>
      <c r="D10433" t="s">
        <v>5050</v>
      </c>
      <c r="E10433" t="s">
        <v>2782</v>
      </c>
      <c r="G10433" t="s">
        <v>31</v>
      </c>
      <c r="H10433" t="s">
        <v>31</v>
      </c>
      <c r="I10433" t="s">
        <v>2758</v>
      </c>
      <c r="J10433" t="s">
        <v>2758</v>
      </c>
      <c r="K10433" t="s">
        <v>31</v>
      </c>
      <c r="L10433" t="s">
        <v>2805</v>
      </c>
      <c r="N10433" s="17" t="str">
        <f t="shared" si="324"/>
        <v>CQ474</v>
      </c>
      <c r="O10433">
        <f t="shared" si="325"/>
        <v>5861</v>
      </c>
    </row>
    <row r="10434" spans="1:15" x14ac:dyDescent="0.3">
      <c r="A10434">
        <v>5861</v>
      </c>
      <c r="B10434" s="171"/>
      <c r="C10434" t="s">
        <v>13405</v>
      </c>
      <c r="D10434" t="s">
        <v>5050</v>
      </c>
      <c r="E10434" t="s">
        <v>2782</v>
      </c>
      <c r="G10434" t="s">
        <v>31</v>
      </c>
      <c r="H10434" t="s">
        <v>31</v>
      </c>
      <c r="I10434" t="s">
        <v>2758</v>
      </c>
      <c r="J10434" t="s">
        <v>2758</v>
      </c>
      <c r="K10434" t="s">
        <v>31</v>
      </c>
      <c r="L10434" t="s">
        <v>2805</v>
      </c>
      <c r="N10434" s="17" t="str">
        <f t="shared" ref="N10434:N10497" si="326">C10434</f>
        <v>LU293</v>
      </c>
      <c r="O10434">
        <f t="shared" ref="O10434:O10497" si="327">A10434</f>
        <v>5861</v>
      </c>
    </row>
    <row r="10435" spans="1:15" x14ac:dyDescent="0.3">
      <c r="A10435">
        <v>5861</v>
      </c>
      <c r="B10435" s="171"/>
      <c r="C10435" t="s">
        <v>13406</v>
      </c>
      <c r="D10435" t="s">
        <v>5050</v>
      </c>
      <c r="E10435" t="s">
        <v>2782</v>
      </c>
      <c r="G10435" t="s">
        <v>31</v>
      </c>
      <c r="H10435" t="s">
        <v>31</v>
      </c>
      <c r="I10435" t="s">
        <v>2758</v>
      </c>
      <c r="J10435" t="s">
        <v>2758</v>
      </c>
      <c r="K10435" t="s">
        <v>31</v>
      </c>
      <c r="L10435" t="s">
        <v>2805</v>
      </c>
      <c r="N10435" s="17" t="str">
        <f t="shared" si="326"/>
        <v>LS958</v>
      </c>
      <c r="O10435">
        <f t="shared" si="327"/>
        <v>5861</v>
      </c>
    </row>
    <row r="10436" spans="1:15" x14ac:dyDescent="0.3">
      <c r="A10436">
        <v>5861</v>
      </c>
      <c r="B10436" s="171"/>
      <c r="C10436" t="s">
        <v>13407</v>
      </c>
      <c r="D10436" t="s">
        <v>5050</v>
      </c>
      <c r="E10436" t="s">
        <v>2782</v>
      </c>
      <c r="G10436" t="s">
        <v>31</v>
      </c>
      <c r="H10436" t="s">
        <v>31</v>
      </c>
      <c r="I10436" t="s">
        <v>2758</v>
      </c>
      <c r="J10436" t="s">
        <v>2758</v>
      </c>
      <c r="K10436" t="s">
        <v>31</v>
      </c>
      <c r="L10436" t="s">
        <v>2805</v>
      </c>
      <c r="N10436" s="17" t="str">
        <f t="shared" si="326"/>
        <v>E1383</v>
      </c>
      <c r="O10436">
        <f t="shared" si="327"/>
        <v>5861</v>
      </c>
    </row>
    <row r="10437" spans="1:15" x14ac:dyDescent="0.3">
      <c r="A10437">
        <v>5861</v>
      </c>
      <c r="B10437" s="171"/>
      <c r="C10437" t="s">
        <v>13408</v>
      </c>
      <c r="D10437" t="s">
        <v>5050</v>
      </c>
      <c r="E10437" t="s">
        <v>2782</v>
      </c>
      <c r="G10437" t="s">
        <v>31</v>
      </c>
      <c r="H10437" t="s">
        <v>31</v>
      </c>
      <c r="I10437" t="s">
        <v>2758</v>
      </c>
      <c r="J10437" t="s">
        <v>2758</v>
      </c>
      <c r="K10437" t="s">
        <v>31</v>
      </c>
      <c r="L10437" t="s">
        <v>2805</v>
      </c>
      <c r="N10437" s="17" t="str">
        <f t="shared" si="326"/>
        <v>WP080</v>
      </c>
      <c r="O10437">
        <f t="shared" si="327"/>
        <v>5861</v>
      </c>
    </row>
    <row r="10438" spans="1:15" x14ac:dyDescent="0.3">
      <c r="A10438">
        <v>5861</v>
      </c>
      <c r="B10438" s="171"/>
      <c r="C10438" t="s">
        <v>13409</v>
      </c>
      <c r="D10438" t="s">
        <v>5050</v>
      </c>
      <c r="E10438" t="s">
        <v>2782</v>
      </c>
      <c r="G10438" t="s">
        <v>31</v>
      </c>
      <c r="H10438" t="s">
        <v>31</v>
      </c>
      <c r="I10438" t="s">
        <v>2758</v>
      </c>
      <c r="J10438" t="s">
        <v>2758</v>
      </c>
      <c r="K10438" t="s">
        <v>31</v>
      </c>
      <c r="L10438" t="s">
        <v>2805</v>
      </c>
      <c r="N10438" s="17" t="str">
        <f t="shared" si="326"/>
        <v>WZ617</v>
      </c>
      <c r="O10438">
        <f t="shared" si="327"/>
        <v>5861</v>
      </c>
    </row>
    <row r="10439" spans="1:15" x14ac:dyDescent="0.3">
      <c r="A10439">
        <v>5861</v>
      </c>
      <c r="B10439" s="171"/>
      <c r="C10439" t="s">
        <v>13410</v>
      </c>
      <c r="D10439" t="s">
        <v>5050</v>
      </c>
      <c r="E10439" t="s">
        <v>2782</v>
      </c>
      <c r="G10439" t="s">
        <v>31</v>
      </c>
      <c r="H10439" t="s">
        <v>31</v>
      </c>
      <c r="I10439" t="s">
        <v>2758</v>
      </c>
      <c r="J10439" t="s">
        <v>2758</v>
      </c>
      <c r="K10439" t="s">
        <v>31</v>
      </c>
      <c r="L10439" t="s">
        <v>2805</v>
      </c>
      <c r="N10439" s="17" t="str">
        <f t="shared" si="326"/>
        <v>WP081</v>
      </c>
      <c r="O10439">
        <f t="shared" si="327"/>
        <v>5861</v>
      </c>
    </row>
    <row r="10440" spans="1:15" x14ac:dyDescent="0.3">
      <c r="A10440">
        <v>5861</v>
      </c>
      <c r="B10440" s="171"/>
      <c r="C10440" t="s">
        <v>13411</v>
      </c>
      <c r="D10440" t="s">
        <v>5050</v>
      </c>
      <c r="E10440" t="s">
        <v>2782</v>
      </c>
      <c r="G10440" t="s">
        <v>31</v>
      </c>
      <c r="H10440" t="s">
        <v>31</v>
      </c>
      <c r="I10440" t="s">
        <v>2758</v>
      </c>
      <c r="J10440" t="s">
        <v>2758</v>
      </c>
      <c r="K10440" t="s">
        <v>31</v>
      </c>
      <c r="L10440" t="s">
        <v>2805</v>
      </c>
      <c r="N10440" s="17" t="str">
        <f t="shared" si="326"/>
        <v>LU683</v>
      </c>
      <c r="O10440">
        <f t="shared" si="327"/>
        <v>5861</v>
      </c>
    </row>
    <row r="10441" spans="1:15" x14ac:dyDescent="0.3">
      <c r="A10441">
        <v>5861</v>
      </c>
      <c r="B10441" s="171"/>
      <c r="C10441" t="s">
        <v>13412</v>
      </c>
      <c r="D10441" t="s">
        <v>5050</v>
      </c>
      <c r="E10441" t="s">
        <v>2782</v>
      </c>
      <c r="G10441" t="s">
        <v>31</v>
      </c>
      <c r="H10441" t="s">
        <v>31</v>
      </c>
      <c r="I10441" t="s">
        <v>2758</v>
      </c>
      <c r="J10441" t="s">
        <v>2758</v>
      </c>
      <c r="K10441" t="s">
        <v>31</v>
      </c>
      <c r="L10441" t="s">
        <v>2805</v>
      </c>
      <c r="N10441" s="17" t="str">
        <f t="shared" si="326"/>
        <v>LU741</v>
      </c>
      <c r="O10441">
        <f t="shared" si="327"/>
        <v>5861</v>
      </c>
    </row>
    <row r="10442" spans="1:15" x14ac:dyDescent="0.3">
      <c r="A10442">
        <v>5861</v>
      </c>
      <c r="B10442" s="171"/>
      <c r="C10442" t="s">
        <v>13413</v>
      </c>
      <c r="D10442" t="s">
        <v>5050</v>
      </c>
      <c r="E10442" t="s">
        <v>2782</v>
      </c>
      <c r="G10442" t="s">
        <v>31</v>
      </c>
      <c r="H10442" t="s">
        <v>31</v>
      </c>
      <c r="I10442" t="s">
        <v>2758</v>
      </c>
      <c r="J10442" t="s">
        <v>2758</v>
      </c>
      <c r="K10442" t="s">
        <v>31</v>
      </c>
      <c r="L10442" t="s">
        <v>2805</v>
      </c>
      <c r="N10442" s="17" t="str">
        <f t="shared" si="326"/>
        <v>CQ678</v>
      </c>
      <c r="O10442">
        <f t="shared" si="327"/>
        <v>5861</v>
      </c>
    </row>
    <row r="10443" spans="1:15" x14ac:dyDescent="0.3">
      <c r="A10443">
        <v>5861</v>
      </c>
      <c r="B10443" s="171"/>
      <c r="C10443" t="s">
        <v>13414</v>
      </c>
      <c r="D10443" t="s">
        <v>5050</v>
      </c>
      <c r="E10443" t="s">
        <v>2782</v>
      </c>
      <c r="G10443" t="s">
        <v>31</v>
      </c>
      <c r="H10443" t="s">
        <v>31</v>
      </c>
      <c r="I10443" t="s">
        <v>2758</v>
      </c>
      <c r="J10443" t="s">
        <v>2758</v>
      </c>
      <c r="K10443" t="s">
        <v>31</v>
      </c>
      <c r="L10443" t="s">
        <v>2805</v>
      </c>
      <c r="N10443" s="17" t="str">
        <f t="shared" si="326"/>
        <v>WP082</v>
      </c>
      <c r="O10443">
        <f t="shared" si="327"/>
        <v>5861</v>
      </c>
    </row>
    <row r="10444" spans="1:15" x14ac:dyDescent="0.3">
      <c r="A10444">
        <v>5861</v>
      </c>
      <c r="B10444" s="171"/>
      <c r="C10444" t="s">
        <v>13415</v>
      </c>
      <c r="D10444" t="s">
        <v>5050</v>
      </c>
      <c r="E10444" t="s">
        <v>2782</v>
      </c>
      <c r="G10444" t="s">
        <v>31</v>
      </c>
      <c r="H10444" t="s">
        <v>31</v>
      </c>
      <c r="I10444" t="s">
        <v>2758</v>
      </c>
      <c r="J10444" t="s">
        <v>2758</v>
      </c>
      <c r="K10444" t="s">
        <v>31</v>
      </c>
      <c r="L10444" t="s">
        <v>2805</v>
      </c>
      <c r="N10444" s="17" t="str">
        <f t="shared" si="326"/>
        <v>A0342</v>
      </c>
      <c r="O10444">
        <f t="shared" si="327"/>
        <v>5861</v>
      </c>
    </row>
    <row r="10445" spans="1:15" x14ac:dyDescent="0.3">
      <c r="A10445">
        <v>5861</v>
      </c>
      <c r="B10445" s="171"/>
      <c r="C10445" t="s">
        <v>13416</v>
      </c>
      <c r="D10445" t="s">
        <v>5050</v>
      </c>
      <c r="E10445" t="s">
        <v>2782</v>
      </c>
      <c r="G10445" t="s">
        <v>31</v>
      </c>
      <c r="H10445" t="s">
        <v>31</v>
      </c>
      <c r="I10445" t="s">
        <v>2758</v>
      </c>
      <c r="J10445" t="s">
        <v>2758</v>
      </c>
      <c r="K10445" t="s">
        <v>31</v>
      </c>
      <c r="L10445" t="s">
        <v>2805</v>
      </c>
      <c r="N10445" s="17" t="str">
        <f t="shared" si="326"/>
        <v>CQ470</v>
      </c>
      <c r="O10445">
        <f t="shared" si="327"/>
        <v>5861</v>
      </c>
    </row>
    <row r="10446" spans="1:15" x14ac:dyDescent="0.3">
      <c r="A10446">
        <v>5861</v>
      </c>
      <c r="B10446" s="171"/>
      <c r="C10446" t="s">
        <v>13417</v>
      </c>
      <c r="D10446" t="s">
        <v>5050</v>
      </c>
      <c r="E10446" t="s">
        <v>2782</v>
      </c>
      <c r="G10446" t="s">
        <v>31</v>
      </c>
      <c r="H10446" t="s">
        <v>31</v>
      </c>
      <c r="I10446" t="s">
        <v>2758</v>
      </c>
      <c r="J10446" t="s">
        <v>2758</v>
      </c>
      <c r="K10446" t="s">
        <v>31</v>
      </c>
      <c r="L10446" t="s">
        <v>2805</v>
      </c>
      <c r="N10446" s="17" t="str">
        <f t="shared" si="326"/>
        <v>WP083</v>
      </c>
      <c r="O10446">
        <f t="shared" si="327"/>
        <v>5861</v>
      </c>
    </row>
    <row r="10447" spans="1:15" x14ac:dyDescent="0.3">
      <c r="A10447">
        <v>5861</v>
      </c>
      <c r="B10447" s="171"/>
      <c r="C10447" t="s">
        <v>13418</v>
      </c>
      <c r="D10447" t="s">
        <v>5050</v>
      </c>
      <c r="E10447" t="s">
        <v>2782</v>
      </c>
      <c r="G10447" t="s">
        <v>31</v>
      </c>
      <c r="H10447" t="s">
        <v>31</v>
      </c>
      <c r="I10447" t="s">
        <v>2758</v>
      </c>
      <c r="J10447" t="s">
        <v>2758</v>
      </c>
      <c r="K10447" t="s">
        <v>31</v>
      </c>
      <c r="L10447" t="s">
        <v>2805</v>
      </c>
      <c r="N10447" s="17" t="str">
        <f t="shared" si="326"/>
        <v>WP084</v>
      </c>
      <c r="O10447">
        <f t="shared" si="327"/>
        <v>5861</v>
      </c>
    </row>
    <row r="10448" spans="1:15" x14ac:dyDescent="0.3">
      <c r="A10448">
        <v>5861</v>
      </c>
      <c r="B10448" s="171"/>
      <c r="C10448" t="s">
        <v>13419</v>
      </c>
      <c r="D10448" t="s">
        <v>5050</v>
      </c>
      <c r="E10448" t="s">
        <v>2782</v>
      </c>
      <c r="G10448" t="s">
        <v>31</v>
      </c>
      <c r="H10448" t="s">
        <v>31</v>
      </c>
      <c r="I10448" t="s">
        <v>2758</v>
      </c>
      <c r="J10448" t="s">
        <v>2758</v>
      </c>
      <c r="K10448" t="s">
        <v>31</v>
      </c>
      <c r="L10448" t="s">
        <v>2805</v>
      </c>
      <c r="N10448" s="17" t="str">
        <f t="shared" si="326"/>
        <v>LU491</v>
      </c>
      <c r="O10448">
        <f t="shared" si="327"/>
        <v>5861</v>
      </c>
    </row>
    <row r="10449" spans="1:15" x14ac:dyDescent="0.3">
      <c r="A10449">
        <v>5861</v>
      </c>
      <c r="B10449" s="171"/>
      <c r="C10449" t="s">
        <v>13420</v>
      </c>
      <c r="D10449" t="s">
        <v>5050</v>
      </c>
      <c r="E10449" t="s">
        <v>2782</v>
      </c>
      <c r="G10449" t="s">
        <v>31</v>
      </c>
      <c r="H10449" t="s">
        <v>31</v>
      </c>
      <c r="I10449" t="s">
        <v>2758</v>
      </c>
      <c r="J10449" t="s">
        <v>2758</v>
      </c>
      <c r="K10449" t="s">
        <v>31</v>
      </c>
      <c r="L10449" t="s">
        <v>2805</v>
      </c>
      <c r="N10449" s="17" t="str">
        <f t="shared" si="326"/>
        <v>WP085</v>
      </c>
      <c r="O10449">
        <f t="shared" si="327"/>
        <v>5861</v>
      </c>
    </row>
    <row r="10450" spans="1:15" x14ac:dyDescent="0.3">
      <c r="A10450">
        <v>5861</v>
      </c>
      <c r="B10450" s="171"/>
      <c r="C10450" t="s">
        <v>13421</v>
      </c>
      <c r="D10450" t="s">
        <v>5050</v>
      </c>
      <c r="E10450" t="s">
        <v>2782</v>
      </c>
      <c r="G10450" t="s">
        <v>31</v>
      </c>
      <c r="H10450" t="s">
        <v>31</v>
      </c>
      <c r="I10450" t="s">
        <v>2758</v>
      </c>
      <c r="J10450" t="s">
        <v>2758</v>
      </c>
      <c r="K10450" t="s">
        <v>31</v>
      </c>
      <c r="L10450" t="s">
        <v>2805</v>
      </c>
      <c r="N10450" s="17" t="str">
        <f t="shared" si="326"/>
        <v>WB468</v>
      </c>
      <c r="O10450">
        <f t="shared" si="327"/>
        <v>5861</v>
      </c>
    </row>
    <row r="10451" spans="1:15" x14ac:dyDescent="0.3">
      <c r="A10451">
        <v>5861</v>
      </c>
      <c r="B10451" s="171"/>
      <c r="C10451" t="s">
        <v>13422</v>
      </c>
      <c r="D10451" t="s">
        <v>5050</v>
      </c>
      <c r="E10451" t="s">
        <v>2782</v>
      </c>
      <c r="G10451" t="s">
        <v>31</v>
      </c>
      <c r="H10451" t="s">
        <v>31</v>
      </c>
      <c r="I10451" t="s">
        <v>2758</v>
      </c>
      <c r="J10451" t="s">
        <v>2758</v>
      </c>
      <c r="K10451" t="s">
        <v>31</v>
      </c>
      <c r="L10451" t="s">
        <v>2805</v>
      </c>
      <c r="N10451" s="17" t="str">
        <f t="shared" si="326"/>
        <v>WB469</v>
      </c>
      <c r="O10451">
        <f t="shared" si="327"/>
        <v>5861</v>
      </c>
    </row>
    <row r="10452" spans="1:15" x14ac:dyDescent="0.3">
      <c r="A10452">
        <v>5861</v>
      </c>
      <c r="B10452" s="171"/>
      <c r="C10452" t="s">
        <v>13423</v>
      </c>
      <c r="D10452" t="s">
        <v>5050</v>
      </c>
      <c r="E10452" t="s">
        <v>2782</v>
      </c>
      <c r="G10452" t="s">
        <v>31</v>
      </c>
      <c r="H10452" t="s">
        <v>31</v>
      </c>
      <c r="I10452" t="s">
        <v>2758</v>
      </c>
      <c r="J10452" t="s">
        <v>2758</v>
      </c>
      <c r="K10452" t="s">
        <v>31</v>
      </c>
      <c r="L10452" t="s">
        <v>2805</v>
      </c>
      <c r="N10452" s="17" t="str">
        <f t="shared" si="326"/>
        <v>CB841</v>
      </c>
      <c r="O10452">
        <f t="shared" si="327"/>
        <v>5861</v>
      </c>
    </row>
    <row r="10453" spans="1:15" x14ac:dyDescent="0.3">
      <c r="A10453">
        <v>5861</v>
      </c>
      <c r="B10453" s="171"/>
      <c r="C10453" t="s">
        <v>13424</v>
      </c>
      <c r="D10453" t="s">
        <v>5050</v>
      </c>
      <c r="E10453" t="s">
        <v>2782</v>
      </c>
      <c r="G10453" t="s">
        <v>31</v>
      </c>
      <c r="H10453" t="s">
        <v>31</v>
      </c>
      <c r="I10453" t="s">
        <v>2758</v>
      </c>
      <c r="J10453" t="s">
        <v>2758</v>
      </c>
      <c r="K10453" t="s">
        <v>31</v>
      </c>
      <c r="L10453" t="s">
        <v>2805</v>
      </c>
      <c r="N10453" s="17" t="str">
        <f t="shared" si="326"/>
        <v>WP086</v>
      </c>
      <c r="O10453">
        <f t="shared" si="327"/>
        <v>5861</v>
      </c>
    </row>
    <row r="10454" spans="1:15" x14ac:dyDescent="0.3">
      <c r="A10454">
        <v>5861</v>
      </c>
      <c r="B10454" s="171"/>
      <c r="C10454" t="s">
        <v>13425</v>
      </c>
      <c r="D10454" t="s">
        <v>5050</v>
      </c>
      <c r="E10454" t="s">
        <v>2782</v>
      </c>
      <c r="G10454" t="s">
        <v>31</v>
      </c>
      <c r="H10454" t="s">
        <v>31</v>
      </c>
      <c r="I10454" t="s">
        <v>2758</v>
      </c>
      <c r="J10454" t="s">
        <v>2758</v>
      </c>
      <c r="K10454" t="s">
        <v>31</v>
      </c>
      <c r="L10454" t="s">
        <v>2805</v>
      </c>
      <c r="N10454" s="17" t="str">
        <f t="shared" si="326"/>
        <v>LV669</v>
      </c>
      <c r="O10454">
        <f t="shared" si="327"/>
        <v>5861</v>
      </c>
    </row>
    <row r="10455" spans="1:15" x14ac:dyDescent="0.3">
      <c r="A10455">
        <v>5861</v>
      </c>
      <c r="B10455" s="171"/>
      <c r="C10455" t="s">
        <v>13426</v>
      </c>
      <c r="D10455" t="s">
        <v>5050</v>
      </c>
      <c r="E10455" t="s">
        <v>2782</v>
      </c>
      <c r="G10455" t="s">
        <v>31</v>
      </c>
      <c r="H10455" t="s">
        <v>31</v>
      </c>
      <c r="I10455" t="s">
        <v>2758</v>
      </c>
      <c r="J10455" t="s">
        <v>2758</v>
      </c>
      <c r="K10455" t="s">
        <v>31</v>
      </c>
      <c r="L10455" t="s">
        <v>2805</v>
      </c>
      <c r="N10455" s="17" t="str">
        <f t="shared" si="326"/>
        <v>LS959</v>
      </c>
      <c r="O10455">
        <f t="shared" si="327"/>
        <v>5861</v>
      </c>
    </row>
    <row r="10456" spans="1:15" x14ac:dyDescent="0.3">
      <c r="A10456">
        <v>5861</v>
      </c>
      <c r="B10456" s="171"/>
      <c r="C10456" t="s">
        <v>13427</v>
      </c>
      <c r="D10456" t="s">
        <v>5050</v>
      </c>
      <c r="E10456" t="s">
        <v>2782</v>
      </c>
      <c r="G10456" t="s">
        <v>31</v>
      </c>
      <c r="H10456" t="s">
        <v>31</v>
      </c>
      <c r="I10456" t="s">
        <v>2758</v>
      </c>
      <c r="J10456" t="s">
        <v>2758</v>
      </c>
      <c r="K10456" t="s">
        <v>31</v>
      </c>
      <c r="L10456" t="s">
        <v>2805</v>
      </c>
      <c r="N10456" s="17" t="str">
        <f t="shared" si="326"/>
        <v>WP087</v>
      </c>
      <c r="O10456">
        <f t="shared" si="327"/>
        <v>5861</v>
      </c>
    </row>
    <row r="10457" spans="1:15" x14ac:dyDescent="0.3">
      <c r="A10457">
        <v>5861</v>
      </c>
      <c r="B10457" s="171"/>
      <c r="C10457" t="s">
        <v>13428</v>
      </c>
      <c r="D10457" t="s">
        <v>5050</v>
      </c>
      <c r="E10457" t="s">
        <v>2782</v>
      </c>
      <c r="G10457" t="s">
        <v>31</v>
      </c>
      <c r="H10457" t="s">
        <v>31</v>
      </c>
      <c r="I10457" t="s">
        <v>2758</v>
      </c>
      <c r="J10457" t="s">
        <v>2758</v>
      </c>
      <c r="K10457" t="s">
        <v>31</v>
      </c>
      <c r="L10457" t="s">
        <v>2805</v>
      </c>
      <c r="N10457" s="17" t="str">
        <f t="shared" si="326"/>
        <v>WZ618</v>
      </c>
      <c r="O10457">
        <f t="shared" si="327"/>
        <v>5861</v>
      </c>
    </row>
    <row r="10458" spans="1:15" x14ac:dyDescent="0.3">
      <c r="A10458">
        <v>5861</v>
      </c>
      <c r="B10458" s="171"/>
      <c r="C10458" t="s">
        <v>13429</v>
      </c>
      <c r="D10458" t="s">
        <v>5050</v>
      </c>
      <c r="E10458" t="s">
        <v>2782</v>
      </c>
      <c r="G10458" t="s">
        <v>31</v>
      </c>
      <c r="H10458" t="s">
        <v>31</v>
      </c>
      <c r="I10458" t="s">
        <v>2758</v>
      </c>
      <c r="J10458" t="s">
        <v>2758</v>
      </c>
      <c r="K10458" t="s">
        <v>31</v>
      </c>
      <c r="L10458" t="s">
        <v>2805</v>
      </c>
      <c r="N10458" s="17" t="str">
        <f t="shared" si="326"/>
        <v>CQ679</v>
      </c>
      <c r="O10458">
        <f t="shared" si="327"/>
        <v>5861</v>
      </c>
    </row>
    <row r="10459" spans="1:15" x14ac:dyDescent="0.3">
      <c r="A10459">
        <v>5861</v>
      </c>
      <c r="B10459" s="171"/>
      <c r="C10459" t="s">
        <v>13430</v>
      </c>
      <c r="D10459" t="s">
        <v>5050</v>
      </c>
      <c r="E10459" t="s">
        <v>2782</v>
      </c>
      <c r="G10459" t="s">
        <v>31</v>
      </c>
      <c r="H10459" t="s">
        <v>31</v>
      </c>
      <c r="I10459" t="s">
        <v>2758</v>
      </c>
      <c r="J10459" t="s">
        <v>2758</v>
      </c>
      <c r="K10459" t="s">
        <v>31</v>
      </c>
      <c r="L10459" t="s">
        <v>2805</v>
      </c>
      <c r="N10459" s="17" t="str">
        <f t="shared" si="326"/>
        <v>CQ471</v>
      </c>
      <c r="O10459">
        <f t="shared" si="327"/>
        <v>5861</v>
      </c>
    </row>
    <row r="10460" spans="1:15" x14ac:dyDescent="0.3">
      <c r="A10460">
        <v>5861</v>
      </c>
      <c r="B10460" s="171"/>
      <c r="C10460" t="s">
        <v>13431</v>
      </c>
      <c r="D10460" t="s">
        <v>5050</v>
      </c>
      <c r="E10460" t="s">
        <v>2782</v>
      </c>
      <c r="G10460" t="s">
        <v>31</v>
      </c>
      <c r="H10460" t="s">
        <v>31</v>
      </c>
      <c r="I10460" t="s">
        <v>2758</v>
      </c>
      <c r="J10460" t="s">
        <v>2758</v>
      </c>
      <c r="K10460" t="s">
        <v>31</v>
      </c>
      <c r="L10460" t="s">
        <v>2805</v>
      </c>
      <c r="N10460" s="17" t="str">
        <f t="shared" si="326"/>
        <v>LU945</v>
      </c>
      <c r="O10460">
        <f t="shared" si="327"/>
        <v>5861</v>
      </c>
    </row>
    <row r="10461" spans="1:15" x14ac:dyDescent="0.3">
      <c r="A10461">
        <v>5861</v>
      </c>
      <c r="B10461" s="171"/>
      <c r="C10461" t="s">
        <v>13432</v>
      </c>
      <c r="D10461" t="s">
        <v>5050</v>
      </c>
      <c r="E10461" t="s">
        <v>2782</v>
      </c>
      <c r="G10461" t="s">
        <v>31</v>
      </c>
      <c r="H10461" t="s">
        <v>31</v>
      </c>
      <c r="I10461" t="s">
        <v>2758</v>
      </c>
      <c r="J10461" t="s">
        <v>2758</v>
      </c>
      <c r="K10461" t="s">
        <v>31</v>
      </c>
      <c r="L10461" t="s">
        <v>2805</v>
      </c>
      <c r="N10461" s="17" t="str">
        <f t="shared" si="326"/>
        <v>WP088</v>
      </c>
      <c r="O10461">
        <f t="shared" si="327"/>
        <v>5861</v>
      </c>
    </row>
    <row r="10462" spans="1:15" x14ac:dyDescent="0.3">
      <c r="A10462">
        <v>5861</v>
      </c>
      <c r="B10462" s="171"/>
      <c r="C10462" t="s">
        <v>13433</v>
      </c>
      <c r="D10462" t="s">
        <v>5050</v>
      </c>
      <c r="E10462" t="s">
        <v>2782</v>
      </c>
      <c r="G10462" t="s">
        <v>31</v>
      </c>
      <c r="H10462" t="s">
        <v>31</v>
      </c>
      <c r="I10462" t="s">
        <v>2758</v>
      </c>
      <c r="J10462" t="s">
        <v>2758</v>
      </c>
      <c r="K10462" t="s">
        <v>31</v>
      </c>
      <c r="L10462" t="s">
        <v>2805</v>
      </c>
      <c r="N10462" s="17" t="str">
        <f t="shared" si="326"/>
        <v>WP090</v>
      </c>
      <c r="O10462">
        <f t="shared" si="327"/>
        <v>5861</v>
      </c>
    </row>
    <row r="10463" spans="1:15" x14ac:dyDescent="0.3">
      <c r="A10463">
        <v>5861</v>
      </c>
      <c r="B10463" s="171"/>
      <c r="C10463" t="s">
        <v>13434</v>
      </c>
      <c r="D10463" t="s">
        <v>5050</v>
      </c>
      <c r="E10463" t="s">
        <v>2782</v>
      </c>
      <c r="G10463" t="s">
        <v>31</v>
      </c>
      <c r="H10463" t="s">
        <v>31</v>
      </c>
      <c r="I10463" t="s">
        <v>2758</v>
      </c>
      <c r="J10463" t="s">
        <v>2758</v>
      </c>
      <c r="K10463" t="s">
        <v>31</v>
      </c>
      <c r="L10463" t="s">
        <v>2805</v>
      </c>
      <c r="N10463" s="17" t="str">
        <f t="shared" si="326"/>
        <v>CQ472</v>
      </c>
      <c r="O10463">
        <f t="shared" si="327"/>
        <v>5861</v>
      </c>
    </row>
    <row r="10464" spans="1:15" x14ac:dyDescent="0.3">
      <c r="A10464">
        <v>5861</v>
      </c>
      <c r="B10464" s="171"/>
      <c r="C10464" t="s">
        <v>13435</v>
      </c>
      <c r="D10464" t="s">
        <v>5050</v>
      </c>
      <c r="E10464" t="s">
        <v>2782</v>
      </c>
      <c r="G10464" t="s">
        <v>31</v>
      </c>
      <c r="H10464" t="s">
        <v>31</v>
      </c>
      <c r="I10464" t="s">
        <v>2758</v>
      </c>
      <c r="J10464" t="s">
        <v>2758</v>
      </c>
      <c r="K10464" t="s">
        <v>31</v>
      </c>
      <c r="L10464" t="s">
        <v>2805</v>
      </c>
      <c r="N10464" s="17" t="str">
        <f t="shared" si="326"/>
        <v>WP097</v>
      </c>
      <c r="O10464">
        <f t="shared" si="327"/>
        <v>5861</v>
      </c>
    </row>
    <row r="10465" spans="1:15" x14ac:dyDescent="0.3">
      <c r="A10465">
        <v>5861</v>
      </c>
      <c r="B10465" s="171"/>
      <c r="C10465" t="s">
        <v>13436</v>
      </c>
      <c r="D10465" t="s">
        <v>5050</v>
      </c>
      <c r="E10465" t="s">
        <v>2782</v>
      </c>
      <c r="G10465" t="s">
        <v>31</v>
      </c>
      <c r="H10465" t="s">
        <v>31</v>
      </c>
      <c r="I10465" t="s">
        <v>2758</v>
      </c>
      <c r="J10465" t="s">
        <v>2758</v>
      </c>
      <c r="K10465" t="s">
        <v>31</v>
      </c>
      <c r="L10465" t="s">
        <v>2805</v>
      </c>
      <c r="N10465" s="17" t="str">
        <f t="shared" si="326"/>
        <v>WP098</v>
      </c>
      <c r="O10465">
        <f t="shared" si="327"/>
        <v>5861</v>
      </c>
    </row>
    <row r="10466" spans="1:15" x14ac:dyDescent="0.3">
      <c r="A10466">
        <v>5861</v>
      </c>
      <c r="B10466" s="171"/>
      <c r="C10466" t="s">
        <v>13437</v>
      </c>
      <c r="D10466" t="s">
        <v>5050</v>
      </c>
      <c r="E10466" t="s">
        <v>2782</v>
      </c>
      <c r="G10466" t="s">
        <v>31</v>
      </c>
      <c r="H10466" t="s">
        <v>31</v>
      </c>
      <c r="I10466" t="s">
        <v>2758</v>
      </c>
      <c r="J10466" t="s">
        <v>2758</v>
      </c>
      <c r="K10466" t="s">
        <v>31</v>
      </c>
      <c r="L10466" t="s">
        <v>2805</v>
      </c>
      <c r="N10466" s="17" t="str">
        <f t="shared" si="326"/>
        <v>WP099</v>
      </c>
      <c r="O10466">
        <f t="shared" si="327"/>
        <v>5861</v>
      </c>
    </row>
    <row r="10467" spans="1:15" x14ac:dyDescent="0.3">
      <c r="A10467">
        <v>5861</v>
      </c>
      <c r="B10467" s="171"/>
      <c r="C10467" t="s">
        <v>13438</v>
      </c>
      <c r="D10467" t="s">
        <v>5050</v>
      </c>
      <c r="E10467" t="s">
        <v>2782</v>
      </c>
      <c r="G10467" t="s">
        <v>31</v>
      </c>
      <c r="H10467" t="s">
        <v>31</v>
      </c>
      <c r="I10467" t="s">
        <v>2758</v>
      </c>
      <c r="J10467" t="s">
        <v>2758</v>
      </c>
      <c r="K10467" t="s">
        <v>31</v>
      </c>
      <c r="L10467" t="s">
        <v>2805</v>
      </c>
      <c r="N10467" s="17" t="str">
        <f t="shared" si="326"/>
        <v>WE269</v>
      </c>
      <c r="O10467">
        <f t="shared" si="327"/>
        <v>5861</v>
      </c>
    </row>
    <row r="10468" spans="1:15" x14ac:dyDescent="0.3">
      <c r="A10468">
        <v>5861</v>
      </c>
      <c r="B10468" s="171"/>
      <c r="C10468" t="s">
        <v>13439</v>
      </c>
      <c r="D10468" t="s">
        <v>5050</v>
      </c>
      <c r="E10468" t="s">
        <v>2782</v>
      </c>
      <c r="G10468" t="s">
        <v>31</v>
      </c>
      <c r="H10468" t="s">
        <v>31</v>
      </c>
      <c r="I10468" t="s">
        <v>2758</v>
      </c>
      <c r="J10468" t="s">
        <v>2758</v>
      </c>
      <c r="K10468" t="s">
        <v>31</v>
      </c>
      <c r="L10468" t="s">
        <v>2805</v>
      </c>
      <c r="N10468" s="17" t="str">
        <f t="shared" si="326"/>
        <v>WP100</v>
      </c>
      <c r="O10468">
        <f t="shared" si="327"/>
        <v>5861</v>
      </c>
    </row>
    <row r="10469" spans="1:15" x14ac:dyDescent="0.3">
      <c r="A10469">
        <v>5861</v>
      </c>
      <c r="B10469" s="171"/>
      <c r="C10469" t="s">
        <v>13440</v>
      </c>
      <c r="D10469" t="s">
        <v>5050</v>
      </c>
      <c r="E10469" t="s">
        <v>2782</v>
      </c>
      <c r="G10469" t="s">
        <v>31</v>
      </c>
      <c r="H10469" t="s">
        <v>31</v>
      </c>
      <c r="I10469" t="s">
        <v>2758</v>
      </c>
      <c r="J10469" t="s">
        <v>2758</v>
      </c>
      <c r="K10469" t="s">
        <v>31</v>
      </c>
      <c r="L10469" t="s">
        <v>2805</v>
      </c>
      <c r="N10469" s="17" t="str">
        <f t="shared" si="326"/>
        <v>WZ619</v>
      </c>
      <c r="O10469">
        <f t="shared" si="327"/>
        <v>5861</v>
      </c>
    </row>
    <row r="10470" spans="1:15" x14ac:dyDescent="0.3">
      <c r="A10470">
        <v>5861</v>
      </c>
      <c r="B10470" s="171"/>
      <c r="C10470" t="s">
        <v>13441</v>
      </c>
      <c r="D10470" t="s">
        <v>5050</v>
      </c>
      <c r="E10470" t="s">
        <v>2782</v>
      </c>
      <c r="G10470" t="s">
        <v>31</v>
      </c>
      <c r="H10470" t="s">
        <v>31</v>
      </c>
      <c r="I10470" t="s">
        <v>2758</v>
      </c>
      <c r="J10470" t="s">
        <v>2758</v>
      </c>
      <c r="K10470" t="s">
        <v>31</v>
      </c>
      <c r="L10470" t="s">
        <v>2805</v>
      </c>
      <c r="N10470" s="17" t="str">
        <f t="shared" si="326"/>
        <v>CQ473</v>
      </c>
      <c r="O10470">
        <f t="shared" si="327"/>
        <v>5861</v>
      </c>
    </row>
    <row r="10471" spans="1:15" x14ac:dyDescent="0.3">
      <c r="A10471">
        <v>5861</v>
      </c>
      <c r="B10471" s="171"/>
      <c r="C10471" t="s">
        <v>13442</v>
      </c>
      <c r="D10471" t="s">
        <v>5050</v>
      </c>
      <c r="E10471" t="s">
        <v>2782</v>
      </c>
      <c r="G10471" t="s">
        <v>31</v>
      </c>
      <c r="H10471" t="s">
        <v>31</v>
      </c>
      <c r="I10471" t="s">
        <v>2758</v>
      </c>
      <c r="J10471" t="s">
        <v>2758</v>
      </c>
      <c r="K10471" t="s">
        <v>31</v>
      </c>
      <c r="L10471" t="s">
        <v>2805</v>
      </c>
      <c r="N10471" s="17" t="str">
        <f t="shared" si="326"/>
        <v>WP107</v>
      </c>
      <c r="O10471">
        <f t="shared" si="327"/>
        <v>5861</v>
      </c>
    </row>
    <row r="10472" spans="1:15" x14ac:dyDescent="0.3">
      <c r="A10472">
        <v>5861</v>
      </c>
      <c r="B10472" s="171"/>
      <c r="C10472" t="s">
        <v>13443</v>
      </c>
      <c r="D10472" t="s">
        <v>5050</v>
      </c>
      <c r="E10472" t="s">
        <v>2782</v>
      </c>
      <c r="G10472" t="s">
        <v>31</v>
      </c>
      <c r="H10472" t="s">
        <v>31</v>
      </c>
      <c r="I10472" t="s">
        <v>2758</v>
      </c>
      <c r="J10472" t="s">
        <v>2758</v>
      </c>
      <c r="K10472" t="s">
        <v>31</v>
      </c>
      <c r="L10472" t="s">
        <v>2805</v>
      </c>
      <c r="N10472" s="17" t="str">
        <f t="shared" si="326"/>
        <v>LS702</v>
      </c>
      <c r="O10472">
        <f t="shared" si="327"/>
        <v>5861</v>
      </c>
    </row>
    <row r="10473" spans="1:15" x14ac:dyDescent="0.3">
      <c r="A10473">
        <v>5861</v>
      </c>
      <c r="B10473" s="171"/>
      <c r="C10473" t="s">
        <v>13444</v>
      </c>
      <c r="D10473" t="s">
        <v>5050</v>
      </c>
      <c r="E10473" t="s">
        <v>2782</v>
      </c>
      <c r="G10473" t="s">
        <v>31</v>
      </c>
      <c r="H10473" t="s">
        <v>31</v>
      </c>
      <c r="I10473" t="s">
        <v>2758</v>
      </c>
      <c r="J10473" t="s">
        <v>2758</v>
      </c>
      <c r="K10473" t="s">
        <v>31</v>
      </c>
      <c r="L10473" t="s">
        <v>2805</v>
      </c>
      <c r="N10473" s="17" t="str">
        <f t="shared" si="326"/>
        <v>LV720</v>
      </c>
      <c r="O10473">
        <f t="shared" si="327"/>
        <v>5861</v>
      </c>
    </row>
    <row r="10474" spans="1:15" x14ac:dyDescent="0.3">
      <c r="A10474">
        <v>5861</v>
      </c>
      <c r="B10474" s="171"/>
      <c r="C10474" t="s">
        <v>13445</v>
      </c>
      <c r="D10474" t="s">
        <v>5050</v>
      </c>
      <c r="E10474" t="s">
        <v>2782</v>
      </c>
      <c r="G10474" t="s">
        <v>31</v>
      </c>
      <c r="H10474" t="s">
        <v>31</v>
      </c>
      <c r="I10474" t="s">
        <v>2758</v>
      </c>
      <c r="J10474" t="s">
        <v>2758</v>
      </c>
      <c r="K10474" t="s">
        <v>31</v>
      </c>
      <c r="L10474" t="s">
        <v>2805</v>
      </c>
      <c r="N10474" s="17" t="str">
        <f t="shared" si="326"/>
        <v>LS149</v>
      </c>
      <c r="O10474">
        <f t="shared" si="327"/>
        <v>5861</v>
      </c>
    </row>
    <row r="10475" spans="1:15" x14ac:dyDescent="0.3">
      <c r="A10475">
        <v>5861</v>
      </c>
      <c r="B10475" s="171"/>
      <c r="C10475" t="s">
        <v>13446</v>
      </c>
      <c r="D10475" t="s">
        <v>5050</v>
      </c>
      <c r="E10475" t="s">
        <v>2782</v>
      </c>
      <c r="G10475" t="s">
        <v>31</v>
      </c>
      <c r="H10475" t="s">
        <v>31</v>
      </c>
      <c r="I10475" t="s">
        <v>2758</v>
      </c>
      <c r="J10475" t="s">
        <v>2758</v>
      </c>
      <c r="K10475" t="s">
        <v>31</v>
      </c>
      <c r="L10475" t="s">
        <v>2805</v>
      </c>
      <c r="N10475" s="17" t="str">
        <f t="shared" si="326"/>
        <v>LU294</v>
      </c>
      <c r="O10475">
        <f t="shared" si="327"/>
        <v>5861</v>
      </c>
    </row>
    <row r="10476" spans="1:15" x14ac:dyDescent="0.3">
      <c r="A10476">
        <v>5861</v>
      </c>
      <c r="B10476" s="171"/>
      <c r="C10476" t="s">
        <v>13447</v>
      </c>
      <c r="D10476" t="s">
        <v>5050</v>
      </c>
      <c r="E10476" t="s">
        <v>2782</v>
      </c>
      <c r="G10476" t="s">
        <v>31</v>
      </c>
      <c r="H10476" t="s">
        <v>31</v>
      </c>
      <c r="I10476" t="s">
        <v>2758</v>
      </c>
      <c r="J10476" t="s">
        <v>2758</v>
      </c>
      <c r="K10476" t="s">
        <v>31</v>
      </c>
      <c r="L10476" t="s">
        <v>2805</v>
      </c>
      <c r="N10476" s="17" t="str">
        <f t="shared" si="326"/>
        <v>CQ475</v>
      </c>
      <c r="O10476">
        <f t="shared" si="327"/>
        <v>5861</v>
      </c>
    </row>
    <row r="10477" spans="1:15" x14ac:dyDescent="0.3">
      <c r="A10477">
        <v>5861</v>
      </c>
      <c r="B10477" s="171"/>
      <c r="C10477" t="s">
        <v>13448</v>
      </c>
      <c r="D10477" t="s">
        <v>5050</v>
      </c>
      <c r="E10477" t="s">
        <v>2782</v>
      </c>
      <c r="G10477" t="s">
        <v>31</v>
      </c>
      <c r="H10477" t="s">
        <v>31</v>
      </c>
      <c r="I10477" t="s">
        <v>2758</v>
      </c>
      <c r="J10477" t="s">
        <v>2758</v>
      </c>
      <c r="K10477" t="s">
        <v>31</v>
      </c>
      <c r="L10477" t="s">
        <v>2805</v>
      </c>
      <c r="N10477" s="17" t="str">
        <f t="shared" si="326"/>
        <v>WP108</v>
      </c>
      <c r="O10477">
        <f t="shared" si="327"/>
        <v>5861</v>
      </c>
    </row>
    <row r="10478" spans="1:15" x14ac:dyDescent="0.3">
      <c r="A10478">
        <v>5861</v>
      </c>
      <c r="B10478" s="171"/>
      <c r="C10478" t="s">
        <v>13449</v>
      </c>
      <c r="D10478" t="s">
        <v>5050</v>
      </c>
      <c r="E10478" t="s">
        <v>2782</v>
      </c>
      <c r="G10478" t="s">
        <v>31</v>
      </c>
      <c r="H10478" t="s">
        <v>31</v>
      </c>
      <c r="I10478" t="s">
        <v>2758</v>
      </c>
      <c r="J10478" t="s">
        <v>2758</v>
      </c>
      <c r="K10478" t="s">
        <v>31</v>
      </c>
      <c r="L10478" t="s">
        <v>2805</v>
      </c>
      <c r="N10478" s="17" t="str">
        <f t="shared" si="326"/>
        <v>WP109</v>
      </c>
      <c r="O10478">
        <f t="shared" si="327"/>
        <v>5861</v>
      </c>
    </row>
    <row r="10479" spans="1:15" x14ac:dyDescent="0.3">
      <c r="A10479">
        <v>5861</v>
      </c>
      <c r="B10479" s="171"/>
      <c r="C10479" t="s">
        <v>13450</v>
      </c>
      <c r="D10479" t="s">
        <v>5050</v>
      </c>
      <c r="E10479" t="s">
        <v>2782</v>
      </c>
      <c r="G10479" t="s">
        <v>31</v>
      </c>
      <c r="H10479" t="s">
        <v>31</v>
      </c>
      <c r="I10479" t="s">
        <v>2758</v>
      </c>
      <c r="J10479" t="s">
        <v>2758</v>
      </c>
      <c r="K10479" t="s">
        <v>31</v>
      </c>
      <c r="L10479" t="s">
        <v>2805</v>
      </c>
      <c r="N10479" s="17" t="str">
        <f t="shared" si="326"/>
        <v>WP110</v>
      </c>
      <c r="O10479">
        <f t="shared" si="327"/>
        <v>5861</v>
      </c>
    </row>
    <row r="10480" spans="1:15" x14ac:dyDescent="0.3">
      <c r="A10480">
        <v>5861</v>
      </c>
      <c r="B10480" s="171"/>
      <c r="C10480" t="s">
        <v>13451</v>
      </c>
      <c r="D10480" t="s">
        <v>5050</v>
      </c>
      <c r="E10480" t="s">
        <v>2782</v>
      </c>
      <c r="G10480" t="s">
        <v>31</v>
      </c>
      <c r="H10480" t="s">
        <v>31</v>
      </c>
      <c r="I10480" t="s">
        <v>2758</v>
      </c>
      <c r="J10480" t="s">
        <v>2758</v>
      </c>
      <c r="K10480" t="s">
        <v>31</v>
      </c>
      <c r="L10480" t="s">
        <v>2805</v>
      </c>
      <c r="N10480" s="17" t="str">
        <f t="shared" si="326"/>
        <v>WP111</v>
      </c>
      <c r="O10480">
        <f t="shared" si="327"/>
        <v>5861</v>
      </c>
    </row>
    <row r="10481" spans="1:15" x14ac:dyDescent="0.3">
      <c r="A10481">
        <v>5861</v>
      </c>
      <c r="B10481" s="171"/>
      <c r="C10481" t="s">
        <v>13452</v>
      </c>
      <c r="D10481" t="s">
        <v>5050</v>
      </c>
      <c r="E10481" t="s">
        <v>2782</v>
      </c>
      <c r="G10481" t="s">
        <v>31</v>
      </c>
      <c r="H10481" t="s">
        <v>31</v>
      </c>
      <c r="I10481" t="s">
        <v>2758</v>
      </c>
      <c r="J10481" t="s">
        <v>2758</v>
      </c>
      <c r="K10481" t="s">
        <v>31</v>
      </c>
      <c r="L10481" t="s">
        <v>2805</v>
      </c>
      <c r="N10481" s="17" t="str">
        <f t="shared" si="326"/>
        <v>LT561</v>
      </c>
      <c r="O10481">
        <f t="shared" si="327"/>
        <v>5861</v>
      </c>
    </row>
    <row r="10482" spans="1:15" x14ac:dyDescent="0.3">
      <c r="A10482">
        <v>5861</v>
      </c>
      <c r="B10482" s="171"/>
      <c r="C10482" t="s">
        <v>13453</v>
      </c>
      <c r="D10482" t="s">
        <v>5050</v>
      </c>
      <c r="E10482" t="s">
        <v>2782</v>
      </c>
      <c r="G10482" t="s">
        <v>31</v>
      </c>
      <c r="H10482" t="s">
        <v>31</v>
      </c>
      <c r="I10482" t="s">
        <v>2758</v>
      </c>
      <c r="J10482" t="s">
        <v>2758</v>
      </c>
      <c r="K10482" t="s">
        <v>31</v>
      </c>
      <c r="L10482" t="s">
        <v>2805</v>
      </c>
      <c r="N10482" s="17" t="str">
        <f t="shared" si="326"/>
        <v>WP112</v>
      </c>
      <c r="O10482">
        <f t="shared" si="327"/>
        <v>5861</v>
      </c>
    </row>
    <row r="10483" spans="1:15" x14ac:dyDescent="0.3">
      <c r="A10483">
        <v>5861</v>
      </c>
      <c r="B10483" s="171"/>
      <c r="C10483" t="s">
        <v>13454</v>
      </c>
      <c r="D10483" t="s">
        <v>5050</v>
      </c>
      <c r="E10483" t="s">
        <v>2782</v>
      </c>
      <c r="G10483" t="s">
        <v>31</v>
      </c>
      <c r="H10483" t="s">
        <v>31</v>
      </c>
      <c r="I10483" t="s">
        <v>2758</v>
      </c>
      <c r="J10483" t="s">
        <v>2758</v>
      </c>
      <c r="K10483" t="s">
        <v>31</v>
      </c>
      <c r="L10483" t="s">
        <v>2805</v>
      </c>
      <c r="N10483" s="17" t="str">
        <f t="shared" si="326"/>
        <v>WP114</v>
      </c>
      <c r="O10483">
        <f t="shared" si="327"/>
        <v>5861</v>
      </c>
    </row>
    <row r="10484" spans="1:15" x14ac:dyDescent="0.3">
      <c r="A10484">
        <v>5861</v>
      </c>
      <c r="B10484" s="171"/>
      <c r="C10484" t="s">
        <v>13455</v>
      </c>
      <c r="D10484" t="s">
        <v>5050</v>
      </c>
      <c r="E10484" t="s">
        <v>2782</v>
      </c>
      <c r="G10484" t="s">
        <v>31</v>
      </c>
      <c r="H10484" t="s">
        <v>31</v>
      </c>
      <c r="I10484" t="s">
        <v>2758</v>
      </c>
      <c r="J10484" t="s">
        <v>2758</v>
      </c>
      <c r="K10484" t="s">
        <v>31</v>
      </c>
      <c r="L10484" t="s">
        <v>2805</v>
      </c>
      <c r="N10484" s="17" t="str">
        <f t="shared" si="326"/>
        <v>WF081</v>
      </c>
      <c r="O10484">
        <f t="shared" si="327"/>
        <v>5861</v>
      </c>
    </row>
    <row r="10485" spans="1:15" x14ac:dyDescent="0.3">
      <c r="A10485">
        <v>5861</v>
      </c>
      <c r="B10485" s="171"/>
      <c r="C10485" t="s">
        <v>13456</v>
      </c>
      <c r="D10485" t="s">
        <v>5050</v>
      </c>
      <c r="E10485" t="s">
        <v>2782</v>
      </c>
      <c r="G10485" t="s">
        <v>31</v>
      </c>
      <c r="H10485" t="s">
        <v>31</v>
      </c>
      <c r="I10485" t="s">
        <v>2758</v>
      </c>
      <c r="J10485" t="s">
        <v>2758</v>
      </c>
      <c r="K10485" t="s">
        <v>31</v>
      </c>
      <c r="L10485" t="s">
        <v>2805</v>
      </c>
      <c r="N10485" s="17" t="str">
        <f t="shared" si="326"/>
        <v>LT562</v>
      </c>
      <c r="O10485">
        <f t="shared" si="327"/>
        <v>5861</v>
      </c>
    </row>
    <row r="10486" spans="1:15" x14ac:dyDescent="0.3">
      <c r="A10486">
        <v>5861</v>
      </c>
      <c r="B10486" s="171"/>
      <c r="C10486" t="s">
        <v>13457</v>
      </c>
      <c r="D10486" t="s">
        <v>5050</v>
      </c>
      <c r="E10486" t="s">
        <v>2782</v>
      </c>
      <c r="G10486" t="s">
        <v>31</v>
      </c>
      <c r="H10486" t="s">
        <v>31</v>
      </c>
      <c r="I10486" t="s">
        <v>2758</v>
      </c>
      <c r="J10486" t="s">
        <v>2758</v>
      </c>
      <c r="K10486" t="s">
        <v>31</v>
      </c>
      <c r="L10486" t="s">
        <v>2805</v>
      </c>
      <c r="N10486" s="17" t="str">
        <f t="shared" si="326"/>
        <v>CQ680</v>
      </c>
      <c r="O10486">
        <f t="shared" si="327"/>
        <v>5861</v>
      </c>
    </row>
    <row r="10487" spans="1:15" x14ac:dyDescent="0.3">
      <c r="A10487">
        <v>5861</v>
      </c>
      <c r="B10487" s="171"/>
      <c r="C10487" t="s">
        <v>13458</v>
      </c>
      <c r="D10487" t="s">
        <v>5050</v>
      </c>
      <c r="E10487" t="s">
        <v>2782</v>
      </c>
      <c r="G10487" t="s">
        <v>31</v>
      </c>
      <c r="H10487" t="s">
        <v>31</v>
      </c>
      <c r="I10487" t="s">
        <v>2758</v>
      </c>
      <c r="J10487" t="s">
        <v>2758</v>
      </c>
      <c r="K10487" t="s">
        <v>31</v>
      </c>
      <c r="L10487" t="s">
        <v>2805</v>
      </c>
      <c r="N10487" s="17" t="str">
        <f t="shared" si="326"/>
        <v>E1270</v>
      </c>
      <c r="O10487">
        <f t="shared" si="327"/>
        <v>5861</v>
      </c>
    </row>
    <row r="10488" spans="1:15" x14ac:dyDescent="0.3">
      <c r="A10488">
        <v>5861</v>
      </c>
      <c r="B10488" s="171"/>
      <c r="C10488" t="s">
        <v>13459</v>
      </c>
      <c r="D10488" t="s">
        <v>5050</v>
      </c>
      <c r="E10488" t="s">
        <v>2782</v>
      </c>
      <c r="G10488" t="s">
        <v>31</v>
      </c>
      <c r="H10488" t="s">
        <v>31</v>
      </c>
      <c r="I10488" t="s">
        <v>2758</v>
      </c>
      <c r="J10488" t="s">
        <v>2758</v>
      </c>
      <c r="K10488" t="s">
        <v>31</v>
      </c>
      <c r="L10488" t="s">
        <v>2805</v>
      </c>
      <c r="N10488" s="17" t="str">
        <f t="shared" si="326"/>
        <v>LS879</v>
      </c>
      <c r="O10488">
        <f t="shared" si="327"/>
        <v>5861</v>
      </c>
    </row>
    <row r="10489" spans="1:15" x14ac:dyDescent="0.3">
      <c r="A10489">
        <v>5861</v>
      </c>
      <c r="B10489" s="171"/>
      <c r="C10489" t="s">
        <v>13460</v>
      </c>
      <c r="D10489" t="s">
        <v>5050</v>
      </c>
      <c r="E10489" t="s">
        <v>2782</v>
      </c>
      <c r="G10489" t="s">
        <v>31</v>
      </c>
      <c r="H10489" t="s">
        <v>31</v>
      </c>
      <c r="I10489" t="s">
        <v>2758</v>
      </c>
      <c r="J10489" t="s">
        <v>2758</v>
      </c>
      <c r="K10489" t="s">
        <v>31</v>
      </c>
      <c r="L10489" t="s">
        <v>2805</v>
      </c>
      <c r="N10489" s="17" t="str">
        <f t="shared" si="326"/>
        <v>LS880</v>
      </c>
      <c r="O10489">
        <f t="shared" si="327"/>
        <v>5861</v>
      </c>
    </row>
    <row r="10490" spans="1:15" x14ac:dyDescent="0.3">
      <c r="A10490">
        <v>5861</v>
      </c>
      <c r="B10490" s="171"/>
      <c r="C10490" t="s">
        <v>13461</v>
      </c>
      <c r="D10490" t="s">
        <v>5050</v>
      </c>
      <c r="E10490" t="s">
        <v>2782</v>
      </c>
      <c r="G10490" t="s">
        <v>31</v>
      </c>
      <c r="H10490" t="s">
        <v>31</v>
      </c>
      <c r="I10490" t="s">
        <v>2758</v>
      </c>
      <c r="J10490" t="s">
        <v>2758</v>
      </c>
      <c r="K10490" t="s">
        <v>31</v>
      </c>
      <c r="L10490" t="s">
        <v>2805</v>
      </c>
      <c r="N10490" s="17" t="str">
        <f t="shared" si="326"/>
        <v>WP115</v>
      </c>
      <c r="O10490">
        <f t="shared" si="327"/>
        <v>5861</v>
      </c>
    </row>
    <row r="10491" spans="1:15" x14ac:dyDescent="0.3">
      <c r="A10491">
        <v>5861</v>
      </c>
      <c r="B10491" s="171"/>
      <c r="C10491" t="s">
        <v>13462</v>
      </c>
      <c r="D10491" t="s">
        <v>5050</v>
      </c>
      <c r="E10491" t="s">
        <v>2782</v>
      </c>
      <c r="G10491" t="s">
        <v>31</v>
      </c>
      <c r="H10491" t="s">
        <v>31</v>
      </c>
      <c r="I10491" t="s">
        <v>2758</v>
      </c>
      <c r="J10491" t="s">
        <v>2758</v>
      </c>
      <c r="K10491" t="s">
        <v>31</v>
      </c>
      <c r="L10491" t="s">
        <v>2805</v>
      </c>
      <c r="N10491" s="17" t="str">
        <f t="shared" si="326"/>
        <v>LU295</v>
      </c>
      <c r="O10491">
        <f t="shared" si="327"/>
        <v>5861</v>
      </c>
    </row>
    <row r="10492" spans="1:15" x14ac:dyDescent="0.3">
      <c r="A10492">
        <v>5861</v>
      </c>
      <c r="B10492" s="171"/>
      <c r="C10492" t="s">
        <v>13463</v>
      </c>
      <c r="D10492" t="s">
        <v>5050</v>
      </c>
      <c r="E10492" t="s">
        <v>2782</v>
      </c>
      <c r="G10492" t="s">
        <v>31</v>
      </c>
      <c r="H10492" t="s">
        <v>31</v>
      </c>
      <c r="I10492" t="s">
        <v>2758</v>
      </c>
      <c r="J10492" t="s">
        <v>2758</v>
      </c>
      <c r="K10492" t="s">
        <v>31</v>
      </c>
      <c r="L10492" t="s">
        <v>2805</v>
      </c>
      <c r="N10492" s="17" t="str">
        <f t="shared" si="326"/>
        <v>LU296</v>
      </c>
      <c r="O10492">
        <f t="shared" si="327"/>
        <v>5861</v>
      </c>
    </row>
    <row r="10493" spans="1:15" x14ac:dyDescent="0.3">
      <c r="A10493">
        <v>5861</v>
      </c>
      <c r="B10493" s="171"/>
      <c r="C10493" t="s">
        <v>13464</v>
      </c>
      <c r="D10493" t="s">
        <v>5050</v>
      </c>
      <c r="E10493" t="s">
        <v>2782</v>
      </c>
      <c r="G10493" t="s">
        <v>31</v>
      </c>
      <c r="H10493" t="s">
        <v>31</v>
      </c>
      <c r="I10493" t="s">
        <v>2758</v>
      </c>
      <c r="J10493" t="s">
        <v>2758</v>
      </c>
      <c r="K10493" t="s">
        <v>31</v>
      </c>
      <c r="L10493" t="s">
        <v>2805</v>
      </c>
      <c r="N10493" s="17" t="str">
        <f t="shared" si="326"/>
        <v>WP116</v>
      </c>
      <c r="O10493">
        <f t="shared" si="327"/>
        <v>5861</v>
      </c>
    </row>
    <row r="10494" spans="1:15" x14ac:dyDescent="0.3">
      <c r="A10494">
        <v>5861</v>
      </c>
      <c r="B10494" s="171"/>
      <c r="C10494" t="s">
        <v>13465</v>
      </c>
      <c r="D10494" t="s">
        <v>5050</v>
      </c>
      <c r="E10494" t="s">
        <v>2782</v>
      </c>
      <c r="G10494" t="s">
        <v>31</v>
      </c>
      <c r="H10494" t="s">
        <v>31</v>
      </c>
      <c r="I10494" t="s">
        <v>2758</v>
      </c>
      <c r="J10494" t="s">
        <v>2758</v>
      </c>
      <c r="K10494" t="s">
        <v>31</v>
      </c>
      <c r="L10494" t="s">
        <v>2805</v>
      </c>
      <c r="N10494" s="17" t="str">
        <f t="shared" si="326"/>
        <v>WP117</v>
      </c>
      <c r="O10494">
        <f t="shared" si="327"/>
        <v>5861</v>
      </c>
    </row>
    <row r="10495" spans="1:15" x14ac:dyDescent="0.3">
      <c r="A10495">
        <v>5861</v>
      </c>
      <c r="B10495" s="171"/>
      <c r="C10495" t="s">
        <v>13466</v>
      </c>
      <c r="D10495" t="s">
        <v>5050</v>
      </c>
      <c r="E10495" t="s">
        <v>2782</v>
      </c>
      <c r="G10495" t="s">
        <v>31</v>
      </c>
      <c r="H10495" t="s">
        <v>31</v>
      </c>
      <c r="I10495" t="s">
        <v>2758</v>
      </c>
      <c r="J10495" t="s">
        <v>2758</v>
      </c>
      <c r="K10495" t="s">
        <v>31</v>
      </c>
      <c r="L10495" t="s">
        <v>2805</v>
      </c>
      <c r="N10495" s="17" t="str">
        <f t="shared" si="326"/>
        <v>WP118</v>
      </c>
      <c r="O10495">
        <f t="shared" si="327"/>
        <v>5861</v>
      </c>
    </row>
    <row r="10496" spans="1:15" x14ac:dyDescent="0.3">
      <c r="A10496">
        <v>5861</v>
      </c>
      <c r="B10496" s="171"/>
      <c r="C10496" t="s">
        <v>13467</v>
      </c>
      <c r="D10496" t="s">
        <v>5050</v>
      </c>
      <c r="E10496" t="s">
        <v>2782</v>
      </c>
      <c r="G10496" t="s">
        <v>31</v>
      </c>
      <c r="H10496" t="s">
        <v>31</v>
      </c>
      <c r="I10496" t="s">
        <v>2758</v>
      </c>
      <c r="J10496" t="s">
        <v>2758</v>
      </c>
      <c r="K10496" t="s">
        <v>31</v>
      </c>
      <c r="L10496" t="s">
        <v>2805</v>
      </c>
      <c r="N10496" s="17" t="str">
        <f t="shared" si="326"/>
        <v>CQ477</v>
      </c>
      <c r="O10496">
        <f t="shared" si="327"/>
        <v>5861</v>
      </c>
    </row>
    <row r="10497" spans="1:15" x14ac:dyDescent="0.3">
      <c r="A10497">
        <v>5861</v>
      </c>
      <c r="B10497" s="171"/>
      <c r="C10497" t="s">
        <v>13468</v>
      </c>
      <c r="D10497" t="s">
        <v>5050</v>
      </c>
      <c r="E10497" t="s">
        <v>2782</v>
      </c>
      <c r="G10497" t="s">
        <v>31</v>
      </c>
      <c r="H10497" t="s">
        <v>31</v>
      </c>
      <c r="I10497" t="s">
        <v>2758</v>
      </c>
      <c r="J10497" t="s">
        <v>2758</v>
      </c>
      <c r="K10497" t="s">
        <v>31</v>
      </c>
      <c r="L10497" t="s">
        <v>2805</v>
      </c>
      <c r="N10497" s="17" t="str">
        <f t="shared" si="326"/>
        <v>LU297</v>
      </c>
      <c r="O10497">
        <f t="shared" si="327"/>
        <v>5861</v>
      </c>
    </row>
    <row r="10498" spans="1:15" x14ac:dyDescent="0.3">
      <c r="A10498">
        <v>5861</v>
      </c>
      <c r="B10498" s="171"/>
      <c r="C10498" t="s">
        <v>13469</v>
      </c>
      <c r="D10498" t="s">
        <v>5050</v>
      </c>
      <c r="E10498" t="s">
        <v>2782</v>
      </c>
      <c r="G10498" t="s">
        <v>31</v>
      </c>
      <c r="H10498" t="s">
        <v>31</v>
      </c>
      <c r="I10498" t="s">
        <v>2758</v>
      </c>
      <c r="J10498" t="s">
        <v>2758</v>
      </c>
      <c r="K10498" t="s">
        <v>31</v>
      </c>
      <c r="L10498" t="s">
        <v>2805</v>
      </c>
      <c r="N10498" s="17" t="str">
        <f t="shared" ref="N10498:N10561" si="328">C10498</f>
        <v>LV670</v>
      </c>
      <c r="O10498">
        <f t="shared" ref="O10498:O10561" si="329">A10498</f>
        <v>5861</v>
      </c>
    </row>
    <row r="10499" spans="1:15" x14ac:dyDescent="0.3">
      <c r="A10499">
        <v>5861</v>
      </c>
      <c r="B10499" s="171"/>
      <c r="C10499" t="s">
        <v>13470</v>
      </c>
      <c r="D10499" t="s">
        <v>5050</v>
      </c>
      <c r="E10499" t="s">
        <v>2782</v>
      </c>
      <c r="G10499" t="s">
        <v>31</v>
      </c>
      <c r="H10499" t="s">
        <v>31</v>
      </c>
      <c r="I10499" t="s">
        <v>2758</v>
      </c>
      <c r="J10499" t="s">
        <v>2758</v>
      </c>
      <c r="K10499" t="s">
        <v>31</v>
      </c>
      <c r="L10499" t="s">
        <v>2805</v>
      </c>
      <c r="N10499" s="17" t="str">
        <f t="shared" si="328"/>
        <v>CQ484</v>
      </c>
      <c r="O10499">
        <f t="shared" si="329"/>
        <v>5861</v>
      </c>
    </row>
    <row r="10500" spans="1:15" x14ac:dyDescent="0.3">
      <c r="A10500">
        <v>5861</v>
      </c>
      <c r="B10500" s="171"/>
      <c r="C10500" t="s">
        <v>13471</v>
      </c>
      <c r="D10500" t="s">
        <v>5050</v>
      </c>
      <c r="E10500" t="s">
        <v>2782</v>
      </c>
      <c r="G10500" t="s">
        <v>31</v>
      </c>
      <c r="H10500" t="s">
        <v>31</v>
      </c>
      <c r="I10500" t="s">
        <v>2758</v>
      </c>
      <c r="J10500" t="s">
        <v>2758</v>
      </c>
      <c r="K10500" t="s">
        <v>31</v>
      </c>
      <c r="L10500" t="s">
        <v>2805</v>
      </c>
      <c r="N10500" s="17" t="str">
        <f t="shared" si="328"/>
        <v>LV671</v>
      </c>
      <c r="O10500">
        <f t="shared" si="329"/>
        <v>5861</v>
      </c>
    </row>
    <row r="10501" spans="1:15" x14ac:dyDescent="0.3">
      <c r="A10501">
        <v>5861</v>
      </c>
      <c r="B10501" s="171"/>
      <c r="C10501" t="s">
        <v>13472</v>
      </c>
      <c r="D10501" t="s">
        <v>5050</v>
      </c>
      <c r="E10501" t="s">
        <v>2782</v>
      </c>
      <c r="G10501" t="s">
        <v>31</v>
      </c>
      <c r="H10501" t="s">
        <v>31</v>
      </c>
      <c r="I10501" t="s">
        <v>2758</v>
      </c>
      <c r="J10501" t="s">
        <v>2758</v>
      </c>
      <c r="K10501" t="s">
        <v>31</v>
      </c>
      <c r="L10501" t="s">
        <v>2805</v>
      </c>
      <c r="N10501" s="17" t="str">
        <f t="shared" si="328"/>
        <v>CQ681</v>
      </c>
      <c r="O10501">
        <f t="shared" si="329"/>
        <v>5861</v>
      </c>
    </row>
    <row r="10502" spans="1:15" x14ac:dyDescent="0.3">
      <c r="A10502">
        <v>5861</v>
      </c>
      <c r="B10502" s="171"/>
      <c r="C10502" t="s">
        <v>13473</v>
      </c>
      <c r="D10502" t="s">
        <v>5050</v>
      </c>
      <c r="E10502" t="s">
        <v>2782</v>
      </c>
      <c r="G10502" t="s">
        <v>31</v>
      </c>
      <c r="H10502" t="s">
        <v>31</v>
      </c>
      <c r="I10502" t="s">
        <v>2758</v>
      </c>
      <c r="J10502" t="s">
        <v>2758</v>
      </c>
      <c r="K10502" t="s">
        <v>31</v>
      </c>
      <c r="L10502" t="s">
        <v>2805</v>
      </c>
      <c r="N10502" s="17" t="str">
        <f t="shared" si="328"/>
        <v>WP120</v>
      </c>
      <c r="O10502">
        <f t="shared" si="329"/>
        <v>5861</v>
      </c>
    </row>
    <row r="10503" spans="1:15" x14ac:dyDescent="0.3">
      <c r="A10503">
        <v>5861</v>
      </c>
      <c r="B10503" s="171"/>
      <c r="C10503" t="s">
        <v>13474</v>
      </c>
      <c r="D10503" t="s">
        <v>5050</v>
      </c>
      <c r="E10503" t="s">
        <v>2782</v>
      </c>
      <c r="G10503" t="s">
        <v>31</v>
      </c>
      <c r="H10503" t="s">
        <v>31</v>
      </c>
      <c r="I10503" t="s">
        <v>2758</v>
      </c>
      <c r="J10503" t="s">
        <v>2758</v>
      </c>
      <c r="K10503" t="s">
        <v>31</v>
      </c>
      <c r="L10503" t="s">
        <v>2805</v>
      </c>
      <c r="N10503" s="17" t="str">
        <f t="shared" si="328"/>
        <v>WZ621</v>
      </c>
      <c r="O10503">
        <f t="shared" si="329"/>
        <v>5861</v>
      </c>
    </row>
    <row r="10504" spans="1:15" x14ac:dyDescent="0.3">
      <c r="A10504">
        <v>5861</v>
      </c>
      <c r="B10504" s="171"/>
      <c r="C10504">
        <v>24767</v>
      </c>
      <c r="D10504" t="s">
        <v>5050</v>
      </c>
      <c r="E10504" t="s">
        <v>2782</v>
      </c>
      <c r="G10504" t="s">
        <v>31</v>
      </c>
      <c r="H10504" t="s">
        <v>31</v>
      </c>
      <c r="I10504" t="s">
        <v>2758</v>
      </c>
      <c r="J10504" t="s">
        <v>2758</v>
      </c>
      <c r="K10504" t="s">
        <v>31</v>
      </c>
      <c r="L10504" t="s">
        <v>2805</v>
      </c>
      <c r="N10504" s="17">
        <f t="shared" si="328"/>
        <v>24767</v>
      </c>
      <c r="O10504">
        <f t="shared" si="329"/>
        <v>5861</v>
      </c>
    </row>
    <row r="10505" spans="1:15" x14ac:dyDescent="0.3">
      <c r="A10505">
        <v>5861</v>
      </c>
      <c r="B10505" s="171"/>
      <c r="C10505" t="s">
        <v>13475</v>
      </c>
      <c r="D10505" t="s">
        <v>5050</v>
      </c>
      <c r="E10505" t="s">
        <v>2782</v>
      </c>
      <c r="G10505" t="s">
        <v>31</v>
      </c>
      <c r="H10505" t="s">
        <v>31</v>
      </c>
      <c r="I10505" t="s">
        <v>2758</v>
      </c>
      <c r="J10505" t="s">
        <v>2758</v>
      </c>
      <c r="K10505" t="s">
        <v>31</v>
      </c>
      <c r="L10505" t="s">
        <v>2805</v>
      </c>
      <c r="N10505" s="17" t="str">
        <f t="shared" si="328"/>
        <v>CB607</v>
      </c>
      <c r="O10505">
        <f t="shared" si="329"/>
        <v>5861</v>
      </c>
    </row>
    <row r="10506" spans="1:15" x14ac:dyDescent="0.3">
      <c r="A10506">
        <v>5861</v>
      </c>
      <c r="B10506" s="171"/>
      <c r="C10506" t="s">
        <v>13476</v>
      </c>
      <c r="D10506" t="s">
        <v>5050</v>
      </c>
      <c r="E10506" t="s">
        <v>2782</v>
      </c>
      <c r="G10506" t="s">
        <v>31</v>
      </c>
      <c r="H10506" t="s">
        <v>31</v>
      </c>
      <c r="I10506" t="s">
        <v>2758</v>
      </c>
      <c r="J10506" t="s">
        <v>2758</v>
      </c>
      <c r="K10506" t="s">
        <v>31</v>
      </c>
      <c r="L10506" t="s">
        <v>2805</v>
      </c>
      <c r="N10506" s="17" t="str">
        <f t="shared" si="328"/>
        <v>A0351</v>
      </c>
      <c r="O10506">
        <f t="shared" si="329"/>
        <v>5861</v>
      </c>
    </row>
    <row r="10507" spans="1:15" x14ac:dyDescent="0.3">
      <c r="A10507">
        <v>5861</v>
      </c>
      <c r="B10507" s="171"/>
      <c r="C10507" t="s">
        <v>13477</v>
      </c>
      <c r="D10507" t="s">
        <v>5050</v>
      </c>
      <c r="E10507" t="s">
        <v>2782</v>
      </c>
      <c r="G10507" t="s">
        <v>31</v>
      </c>
      <c r="H10507" t="s">
        <v>31</v>
      </c>
      <c r="I10507" t="s">
        <v>2758</v>
      </c>
      <c r="J10507" t="s">
        <v>2758</v>
      </c>
      <c r="K10507" t="s">
        <v>31</v>
      </c>
      <c r="L10507" t="s">
        <v>2805</v>
      </c>
      <c r="N10507" s="17" t="str">
        <f t="shared" si="328"/>
        <v>WP124</v>
      </c>
      <c r="O10507">
        <f t="shared" si="329"/>
        <v>5861</v>
      </c>
    </row>
    <row r="10508" spans="1:15" x14ac:dyDescent="0.3">
      <c r="A10508">
        <v>5861</v>
      </c>
      <c r="B10508" s="171"/>
      <c r="C10508" t="s">
        <v>13478</v>
      </c>
      <c r="D10508" t="s">
        <v>5050</v>
      </c>
      <c r="E10508" t="s">
        <v>2782</v>
      </c>
      <c r="G10508" t="s">
        <v>31</v>
      </c>
      <c r="H10508" t="s">
        <v>31</v>
      </c>
      <c r="I10508" t="s">
        <v>2758</v>
      </c>
      <c r="J10508" t="s">
        <v>2758</v>
      </c>
      <c r="K10508" t="s">
        <v>31</v>
      </c>
      <c r="L10508" t="s">
        <v>2805</v>
      </c>
      <c r="N10508" s="17" t="str">
        <f t="shared" si="328"/>
        <v>CB299</v>
      </c>
      <c r="O10508">
        <f t="shared" si="329"/>
        <v>5861</v>
      </c>
    </row>
    <row r="10509" spans="1:15" x14ac:dyDescent="0.3">
      <c r="A10509">
        <v>5861</v>
      </c>
      <c r="B10509" s="171"/>
      <c r="C10509" t="s">
        <v>13479</v>
      </c>
      <c r="D10509" t="s">
        <v>5050</v>
      </c>
      <c r="E10509" t="s">
        <v>2782</v>
      </c>
      <c r="G10509" t="s">
        <v>31</v>
      </c>
      <c r="H10509" t="s">
        <v>31</v>
      </c>
      <c r="I10509" t="s">
        <v>2758</v>
      </c>
      <c r="J10509" t="s">
        <v>2758</v>
      </c>
      <c r="K10509" t="s">
        <v>31</v>
      </c>
      <c r="L10509" t="s">
        <v>2805</v>
      </c>
      <c r="N10509" s="17" t="str">
        <f t="shared" si="328"/>
        <v>LU298</v>
      </c>
      <c r="O10509">
        <f t="shared" si="329"/>
        <v>5861</v>
      </c>
    </row>
    <row r="10510" spans="1:15" x14ac:dyDescent="0.3">
      <c r="A10510">
        <v>5861</v>
      </c>
      <c r="B10510" s="171"/>
      <c r="C10510" t="s">
        <v>13480</v>
      </c>
      <c r="D10510" t="s">
        <v>5050</v>
      </c>
      <c r="E10510" t="s">
        <v>2782</v>
      </c>
      <c r="G10510" t="s">
        <v>31</v>
      </c>
      <c r="H10510" t="s">
        <v>31</v>
      </c>
      <c r="I10510" t="s">
        <v>2758</v>
      </c>
      <c r="J10510" t="s">
        <v>2758</v>
      </c>
      <c r="K10510" t="s">
        <v>31</v>
      </c>
      <c r="L10510" t="s">
        <v>2805</v>
      </c>
      <c r="N10510" s="17" t="str">
        <f t="shared" si="328"/>
        <v>LU299</v>
      </c>
      <c r="O10510">
        <f t="shared" si="329"/>
        <v>5861</v>
      </c>
    </row>
    <row r="10511" spans="1:15" x14ac:dyDescent="0.3">
      <c r="A10511">
        <v>5861</v>
      </c>
      <c r="B10511" s="171"/>
      <c r="C10511" t="s">
        <v>13481</v>
      </c>
      <c r="D10511" t="s">
        <v>5050</v>
      </c>
      <c r="E10511" t="s">
        <v>2782</v>
      </c>
      <c r="G10511" t="s">
        <v>31</v>
      </c>
      <c r="H10511" t="s">
        <v>31</v>
      </c>
      <c r="I10511" t="s">
        <v>2758</v>
      </c>
      <c r="J10511" t="s">
        <v>2758</v>
      </c>
      <c r="K10511" t="s">
        <v>31</v>
      </c>
      <c r="L10511" t="s">
        <v>2805</v>
      </c>
      <c r="N10511" s="17" t="str">
        <f t="shared" si="328"/>
        <v>WZ622</v>
      </c>
      <c r="O10511">
        <f t="shared" si="329"/>
        <v>5861</v>
      </c>
    </row>
    <row r="10512" spans="1:15" x14ac:dyDescent="0.3">
      <c r="A10512">
        <v>5861</v>
      </c>
      <c r="B10512" s="171"/>
      <c r="C10512" t="s">
        <v>13482</v>
      </c>
      <c r="D10512" t="s">
        <v>5050</v>
      </c>
      <c r="E10512" t="s">
        <v>2782</v>
      </c>
      <c r="G10512" t="s">
        <v>31</v>
      </c>
      <c r="H10512" t="s">
        <v>31</v>
      </c>
      <c r="I10512" t="s">
        <v>2758</v>
      </c>
      <c r="J10512" t="s">
        <v>2758</v>
      </c>
      <c r="K10512" t="s">
        <v>31</v>
      </c>
      <c r="L10512" t="s">
        <v>2805</v>
      </c>
      <c r="N10512" s="17" t="str">
        <f t="shared" si="328"/>
        <v>LU300</v>
      </c>
      <c r="O10512">
        <f t="shared" si="329"/>
        <v>5861</v>
      </c>
    </row>
    <row r="10513" spans="1:15" x14ac:dyDescent="0.3">
      <c r="A10513">
        <v>5861</v>
      </c>
      <c r="B10513" s="171"/>
      <c r="C10513" t="s">
        <v>13483</v>
      </c>
      <c r="D10513" t="s">
        <v>5050</v>
      </c>
      <c r="E10513" t="s">
        <v>2782</v>
      </c>
      <c r="G10513" t="s">
        <v>31</v>
      </c>
      <c r="H10513" t="s">
        <v>31</v>
      </c>
      <c r="I10513" t="s">
        <v>2758</v>
      </c>
      <c r="J10513" t="s">
        <v>2758</v>
      </c>
      <c r="K10513" t="s">
        <v>31</v>
      </c>
      <c r="L10513" t="s">
        <v>2805</v>
      </c>
      <c r="N10513" s="17" t="str">
        <f t="shared" si="328"/>
        <v>CQ682</v>
      </c>
      <c r="O10513">
        <f t="shared" si="329"/>
        <v>5861</v>
      </c>
    </row>
    <row r="10514" spans="1:15" x14ac:dyDescent="0.3">
      <c r="A10514">
        <v>5861</v>
      </c>
      <c r="B10514" s="171"/>
      <c r="C10514" t="s">
        <v>13484</v>
      </c>
      <c r="D10514" t="s">
        <v>5050</v>
      </c>
      <c r="E10514" t="s">
        <v>2782</v>
      </c>
      <c r="G10514" t="s">
        <v>31</v>
      </c>
      <c r="H10514" t="s">
        <v>31</v>
      </c>
      <c r="I10514" t="s">
        <v>2758</v>
      </c>
      <c r="J10514" t="s">
        <v>2758</v>
      </c>
      <c r="K10514" t="s">
        <v>31</v>
      </c>
      <c r="L10514" t="s">
        <v>2805</v>
      </c>
      <c r="N10514" s="17" t="str">
        <f t="shared" si="328"/>
        <v>WP133</v>
      </c>
      <c r="O10514">
        <f t="shared" si="329"/>
        <v>5861</v>
      </c>
    </row>
    <row r="10515" spans="1:15" x14ac:dyDescent="0.3">
      <c r="A10515">
        <v>5861</v>
      </c>
      <c r="B10515" s="171"/>
      <c r="C10515" t="s">
        <v>13485</v>
      </c>
      <c r="D10515" t="s">
        <v>5050</v>
      </c>
      <c r="E10515" t="s">
        <v>2782</v>
      </c>
      <c r="G10515" t="s">
        <v>31</v>
      </c>
      <c r="H10515" t="s">
        <v>31</v>
      </c>
      <c r="I10515" t="s">
        <v>2758</v>
      </c>
      <c r="J10515" t="s">
        <v>2758</v>
      </c>
      <c r="K10515" t="s">
        <v>31</v>
      </c>
      <c r="L10515" t="s">
        <v>2805</v>
      </c>
      <c r="N10515" s="17" t="str">
        <f t="shared" si="328"/>
        <v>WP134</v>
      </c>
      <c r="O10515">
        <f t="shared" si="329"/>
        <v>5861</v>
      </c>
    </row>
    <row r="10516" spans="1:15" x14ac:dyDescent="0.3">
      <c r="A10516">
        <v>5861</v>
      </c>
      <c r="B10516" s="171"/>
      <c r="C10516">
        <v>24783</v>
      </c>
      <c r="D10516" t="s">
        <v>5050</v>
      </c>
      <c r="E10516" t="s">
        <v>2782</v>
      </c>
      <c r="G10516" t="s">
        <v>31</v>
      </c>
      <c r="H10516" t="s">
        <v>31</v>
      </c>
      <c r="I10516" t="s">
        <v>2758</v>
      </c>
      <c r="J10516" t="s">
        <v>2758</v>
      </c>
      <c r="K10516" t="s">
        <v>31</v>
      </c>
      <c r="L10516" t="s">
        <v>2805</v>
      </c>
      <c r="N10516" s="17">
        <f t="shared" si="328"/>
        <v>24783</v>
      </c>
      <c r="O10516">
        <f t="shared" si="329"/>
        <v>5861</v>
      </c>
    </row>
    <row r="10517" spans="1:15" x14ac:dyDescent="0.3">
      <c r="A10517">
        <v>5861</v>
      </c>
      <c r="B10517" s="171"/>
      <c r="C10517" t="s">
        <v>13486</v>
      </c>
      <c r="D10517" t="s">
        <v>5050</v>
      </c>
      <c r="E10517" t="s">
        <v>2782</v>
      </c>
      <c r="G10517" t="s">
        <v>31</v>
      </c>
      <c r="H10517" t="s">
        <v>31</v>
      </c>
      <c r="I10517" t="s">
        <v>2758</v>
      </c>
      <c r="J10517" t="s">
        <v>2758</v>
      </c>
      <c r="K10517" t="s">
        <v>31</v>
      </c>
      <c r="L10517" t="s">
        <v>2805</v>
      </c>
      <c r="N10517" s="17" t="str">
        <f t="shared" si="328"/>
        <v>WF089</v>
      </c>
      <c r="O10517">
        <f t="shared" si="329"/>
        <v>5861</v>
      </c>
    </row>
    <row r="10518" spans="1:15" x14ac:dyDescent="0.3">
      <c r="A10518">
        <v>5861</v>
      </c>
      <c r="B10518" s="171"/>
      <c r="C10518" t="s">
        <v>13487</v>
      </c>
      <c r="D10518" t="s">
        <v>5050</v>
      </c>
      <c r="E10518" t="s">
        <v>2782</v>
      </c>
      <c r="G10518" t="s">
        <v>31</v>
      </c>
      <c r="H10518" t="s">
        <v>31</v>
      </c>
      <c r="I10518" t="s">
        <v>2758</v>
      </c>
      <c r="J10518" t="s">
        <v>2758</v>
      </c>
      <c r="K10518" t="s">
        <v>31</v>
      </c>
      <c r="L10518" t="s">
        <v>2805</v>
      </c>
      <c r="N10518" s="17" t="str">
        <f t="shared" si="328"/>
        <v>CB752</v>
      </c>
      <c r="O10518">
        <f t="shared" si="329"/>
        <v>5861</v>
      </c>
    </row>
    <row r="10519" spans="1:15" x14ac:dyDescent="0.3">
      <c r="A10519">
        <v>5861</v>
      </c>
      <c r="B10519" s="171"/>
      <c r="C10519" t="s">
        <v>13488</v>
      </c>
      <c r="D10519" t="s">
        <v>5050</v>
      </c>
      <c r="E10519" t="s">
        <v>2782</v>
      </c>
      <c r="G10519" t="s">
        <v>31</v>
      </c>
      <c r="H10519" t="s">
        <v>31</v>
      </c>
      <c r="I10519" t="s">
        <v>2758</v>
      </c>
      <c r="J10519" t="s">
        <v>2758</v>
      </c>
      <c r="K10519" t="s">
        <v>31</v>
      </c>
      <c r="L10519" t="s">
        <v>2805</v>
      </c>
      <c r="N10519" s="17" t="str">
        <f t="shared" si="328"/>
        <v>WP145</v>
      </c>
      <c r="O10519">
        <f t="shared" si="329"/>
        <v>5861</v>
      </c>
    </row>
    <row r="10520" spans="1:15" x14ac:dyDescent="0.3">
      <c r="A10520">
        <v>5861</v>
      </c>
      <c r="B10520" s="171"/>
      <c r="C10520" t="s">
        <v>13489</v>
      </c>
      <c r="D10520" t="s">
        <v>5050</v>
      </c>
      <c r="E10520" t="s">
        <v>2782</v>
      </c>
      <c r="G10520" t="s">
        <v>31</v>
      </c>
      <c r="H10520" t="s">
        <v>31</v>
      </c>
      <c r="I10520" t="s">
        <v>2758</v>
      </c>
      <c r="J10520" t="s">
        <v>2758</v>
      </c>
      <c r="K10520" t="s">
        <v>31</v>
      </c>
      <c r="L10520" t="s">
        <v>2805</v>
      </c>
      <c r="N10520" s="17" t="str">
        <f t="shared" si="328"/>
        <v>WP157</v>
      </c>
      <c r="O10520">
        <f t="shared" si="329"/>
        <v>5861</v>
      </c>
    </row>
    <row r="10521" spans="1:15" x14ac:dyDescent="0.3">
      <c r="A10521">
        <v>5861</v>
      </c>
      <c r="B10521" s="171"/>
      <c r="C10521" t="s">
        <v>13490</v>
      </c>
      <c r="D10521" t="s">
        <v>5050</v>
      </c>
      <c r="E10521" t="s">
        <v>2782</v>
      </c>
      <c r="G10521" t="s">
        <v>31</v>
      </c>
      <c r="H10521" t="s">
        <v>31</v>
      </c>
      <c r="I10521" t="s">
        <v>2758</v>
      </c>
      <c r="J10521" t="s">
        <v>2758</v>
      </c>
      <c r="K10521" t="s">
        <v>31</v>
      </c>
      <c r="L10521" t="s">
        <v>2805</v>
      </c>
      <c r="N10521" s="17" t="str">
        <f t="shared" si="328"/>
        <v>WP158</v>
      </c>
      <c r="O10521">
        <f t="shared" si="329"/>
        <v>5861</v>
      </c>
    </row>
    <row r="10522" spans="1:15" x14ac:dyDescent="0.3">
      <c r="A10522">
        <v>5861</v>
      </c>
      <c r="B10522" s="171"/>
      <c r="C10522" t="s">
        <v>13491</v>
      </c>
      <c r="D10522" t="s">
        <v>5050</v>
      </c>
      <c r="E10522" t="s">
        <v>2782</v>
      </c>
      <c r="G10522" t="s">
        <v>31</v>
      </c>
      <c r="H10522" t="s">
        <v>31</v>
      </c>
      <c r="I10522" t="s">
        <v>2758</v>
      </c>
      <c r="J10522" t="s">
        <v>2758</v>
      </c>
      <c r="K10522" t="s">
        <v>31</v>
      </c>
      <c r="L10522" t="s">
        <v>2805</v>
      </c>
      <c r="N10522" s="17" t="str">
        <f t="shared" si="328"/>
        <v>CQ478</v>
      </c>
      <c r="O10522">
        <f t="shared" si="329"/>
        <v>5861</v>
      </c>
    </row>
    <row r="10523" spans="1:15" x14ac:dyDescent="0.3">
      <c r="A10523">
        <v>5861</v>
      </c>
      <c r="B10523" s="171"/>
      <c r="C10523" t="s">
        <v>13492</v>
      </c>
      <c r="D10523" t="s">
        <v>5050</v>
      </c>
      <c r="E10523" t="s">
        <v>2782</v>
      </c>
      <c r="G10523" t="s">
        <v>31</v>
      </c>
      <c r="H10523" t="s">
        <v>31</v>
      </c>
      <c r="I10523" t="s">
        <v>2758</v>
      </c>
      <c r="J10523" t="s">
        <v>2758</v>
      </c>
      <c r="K10523" t="s">
        <v>31</v>
      </c>
      <c r="L10523" t="s">
        <v>2805</v>
      </c>
      <c r="N10523" s="17" t="str">
        <f t="shared" si="328"/>
        <v>WP159</v>
      </c>
      <c r="O10523">
        <f t="shared" si="329"/>
        <v>5861</v>
      </c>
    </row>
    <row r="10524" spans="1:15" x14ac:dyDescent="0.3">
      <c r="A10524">
        <v>5861</v>
      </c>
      <c r="B10524" s="171"/>
      <c r="C10524" t="s">
        <v>13493</v>
      </c>
      <c r="D10524" t="s">
        <v>5050</v>
      </c>
      <c r="E10524" t="s">
        <v>2782</v>
      </c>
      <c r="G10524" t="s">
        <v>31</v>
      </c>
      <c r="H10524" t="s">
        <v>31</v>
      </c>
      <c r="I10524" t="s">
        <v>2758</v>
      </c>
      <c r="J10524" t="s">
        <v>2758</v>
      </c>
      <c r="K10524" t="s">
        <v>31</v>
      </c>
      <c r="L10524" t="s">
        <v>2805</v>
      </c>
      <c r="N10524" s="17" t="str">
        <f t="shared" si="328"/>
        <v>WP160</v>
      </c>
      <c r="O10524">
        <f t="shared" si="329"/>
        <v>5861</v>
      </c>
    </row>
    <row r="10525" spans="1:15" x14ac:dyDescent="0.3">
      <c r="A10525">
        <v>5861</v>
      </c>
      <c r="B10525" s="171"/>
      <c r="C10525" t="s">
        <v>13494</v>
      </c>
      <c r="D10525" t="s">
        <v>5050</v>
      </c>
      <c r="E10525" t="s">
        <v>2782</v>
      </c>
      <c r="G10525" t="s">
        <v>31</v>
      </c>
      <c r="H10525" t="s">
        <v>31</v>
      </c>
      <c r="I10525" t="s">
        <v>2758</v>
      </c>
      <c r="J10525" t="s">
        <v>2758</v>
      </c>
      <c r="K10525" t="s">
        <v>31</v>
      </c>
      <c r="L10525" t="s">
        <v>2805</v>
      </c>
      <c r="N10525" s="17" t="str">
        <f t="shared" si="328"/>
        <v>CQ479</v>
      </c>
      <c r="O10525">
        <f t="shared" si="329"/>
        <v>5861</v>
      </c>
    </row>
    <row r="10526" spans="1:15" x14ac:dyDescent="0.3">
      <c r="A10526">
        <v>5861</v>
      </c>
      <c r="B10526" s="171"/>
      <c r="C10526" t="s">
        <v>13495</v>
      </c>
      <c r="D10526" t="s">
        <v>5050</v>
      </c>
      <c r="E10526" t="s">
        <v>2782</v>
      </c>
      <c r="G10526" t="s">
        <v>31</v>
      </c>
      <c r="H10526" t="s">
        <v>31</v>
      </c>
      <c r="I10526" t="s">
        <v>2758</v>
      </c>
      <c r="J10526" t="s">
        <v>2758</v>
      </c>
      <c r="K10526" t="s">
        <v>31</v>
      </c>
      <c r="L10526" t="s">
        <v>2805</v>
      </c>
      <c r="N10526" s="17" t="str">
        <f t="shared" si="328"/>
        <v>WP161</v>
      </c>
      <c r="O10526">
        <f t="shared" si="329"/>
        <v>5861</v>
      </c>
    </row>
    <row r="10527" spans="1:15" x14ac:dyDescent="0.3">
      <c r="A10527">
        <v>5861</v>
      </c>
      <c r="B10527" s="171"/>
      <c r="C10527" t="s">
        <v>13496</v>
      </c>
      <c r="D10527" t="s">
        <v>5050</v>
      </c>
      <c r="E10527" t="s">
        <v>2782</v>
      </c>
      <c r="G10527" t="s">
        <v>31</v>
      </c>
      <c r="H10527" t="s">
        <v>31</v>
      </c>
      <c r="I10527" t="s">
        <v>2758</v>
      </c>
      <c r="J10527" t="s">
        <v>2758</v>
      </c>
      <c r="K10527" t="s">
        <v>31</v>
      </c>
      <c r="L10527" t="s">
        <v>2805</v>
      </c>
      <c r="N10527" s="17" t="str">
        <f t="shared" si="328"/>
        <v>WE195</v>
      </c>
      <c r="O10527">
        <f t="shared" si="329"/>
        <v>5861</v>
      </c>
    </row>
    <row r="10528" spans="1:15" x14ac:dyDescent="0.3">
      <c r="A10528">
        <v>5861</v>
      </c>
      <c r="B10528" s="171"/>
      <c r="C10528" t="s">
        <v>13497</v>
      </c>
      <c r="D10528" t="s">
        <v>5050</v>
      </c>
      <c r="E10528" t="s">
        <v>2782</v>
      </c>
      <c r="G10528" t="s">
        <v>31</v>
      </c>
      <c r="H10528" t="s">
        <v>31</v>
      </c>
      <c r="I10528" t="s">
        <v>2758</v>
      </c>
      <c r="J10528" t="s">
        <v>2758</v>
      </c>
      <c r="K10528" t="s">
        <v>31</v>
      </c>
      <c r="L10528" t="s">
        <v>2805</v>
      </c>
      <c r="N10528" s="17" t="str">
        <f t="shared" si="328"/>
        <v>WP165</v>
      </c>
      <c r="O10528">
        <f t="shared" si="329"/>
        <v>5861</v>
      </c>
    </row>
    <row r="10529" spans="1:15" x14ac:dyDescent="0.3">
      <c r="A10529">
        <v>5861</v>
      </c>
      <c r="B10529" s="171"/>
      <c r="C10529" t="s">
        <v>13498</v>
      </c>
      <c r="D10529" t="s">
        <v>5050</v>
      </c>
      <c r="E10529" t="s">
        <v>2782</v>
      </c>
      <c r="G10529" t="s">
        <v>31</v>
      </c>
      <c r="H10529" t="s">
        <v>31</v>
      </c>
      <c r="I10529" t="s">
        <v>2758</v>
      </c>
      <c r="J10529" t="s">
        <v>2758</v>
      </c>
      <c r="K10529" t="s">
        <v>31</v>
      </c>
      <c r="L10529" t="s">
        <v>2805</v>
      </c>
      <c r="N10529" s="17" t="str">
        <f t="shared" si="328"/>
        <v>IS083</v>
      </c>
      <c r="O10529">
        <f t="shared" si="329"/>
        <v>5861</v>
      </c>
    </row>
    <row r="10530" spans="1:15" x14ac:dyDescent="0.3">
      <c r="A10530">
        <v>5861</v>
      </c>
      <c r="B10530" s="171"/>
      <c r="C10530" t="s">
        <v>13499</v>
      </c>
      <c r="D10530" t="s">
        <v>5050</v>
      </c>
      <c r="E10530" t="s">
        <v>2782</v>
      </c>
      <c r="G10530" t="s">
        <v>31</v>
      </c>
      <c r="H10530" t="s">
        <v>31</v>
      </c>
      <c r="I10530" t="s">
        <v>2758</v>
      </c>
      <c r="J10530" t="s">
        <v>2758</v>
      </c>
      <c r="K10530" t="s">
        <v>31</v>
      </c>
      <c r="L10530" t="s">
        <v>2805</v>
      </c>
      <c r="N10530" s="17" t="str">
        <f t="shared" si="328"/>
        <v>WP166</v>
      </c>
      <c r="O10530">
        <f t="shared" si="329"/>
        <v>5861</v>
      </c>
    </row>
    <row r="10531" spans="1:15" x14ac:dyDescent="0.3">
      <c r="A10531">
        <v>5861</v>
      </c>
      <c r="B10531" s="171"/>
      <c r="C10531" t="s">
        <v>13500</v>
      </c>
      <c r="D10531" t="s">
        <v>5050</v>
      </c>
      <c r="E10531" t="s">
        <v>2782</v>
      </c>
      <c r="G10531" t="s">
        <v>31</v>
      </c>
      <c r="H10531" t="s">
        <v>31</v>
      </c>
      <c r="I10531" t="s">
        <v>2758</v>
      </c>
      <c r="J10531" t="s">
        <v>2758</v>
      </c>
      <c r="K10531" t="s">
        <v>31</v>
      </c>
      <c r="L10531" t="s">
        <v>2805</v>
      </c>
      <c r="N10531" s="17" t="str">
        <f t="shared" si="328"/>
        <v>WP167</v>
      </c>
      <c r="O10531">
        <f t="shared" si="329"/>
        <v>5861</v>
      </c>
    </row>
    <row r="10532" spans="1:15" x14ac:dyDescent="0.3">
      <c r="A10532">
        <v>5861</v>
      </c>
      <c r="B10532" s="171"/>
      <c r="C10532" t="s">
        <v>13501</v>
      </c>
      <c r="D10532" t="s">
        <v>5050</v>
      </c>
      <c r="E10532" t="s">
        <v>2782</v>
      </c>
      <c r="G10532" t="s">
        <v>31</v>
      </c>
      <c r="H10532" t="s">
        <v>31</v>
      </c>
      <c r="I10532" t="s">
        <v>2758</v>
      </c>
      <c r="J10532" t="s">
        <v>2758</v>
      </c>
      <c r="K10532" t="s">
        <v>31</v>
      </c>
      <c r="L10532" t="s">
        <v>2805</v>
      </c>
      <c r="N10532" s="17" t="str">
        <f t="shared" si="328"/>
        <v>WP168</v>
      </c>
      <c r="O10532">
        <f t="shared" si="329"/>
        <v>5861</v>
      </c>
    </row>
    <row r="10533" spans="1:15" x14ac:dyDescent="0.3">
      <c r="A10533">
        <v>5861</v>
      </c>
      <c r="B10533" s="171"/>
      <c r="C10533" t="s">
        <v>13502</v>
      </c>
      <c r="D10533" t="s">
        <v>5050</v>
      </c>
      <c r="E10533" t="s">
        <v>2782</v>
      </c>
      <c r="G10533" t="s">
        <v>31</v>
      </c>
      <c r="H10533" t="s">
        <v>31</v>
      </c>
      <c r="I10533" t="s">
        <v>2758</v>
      </c>
      <c r="J10533" t="s">
        <v>2758</v>
      </c>
      <c r="K10533" t="s">
        <v>31</v>
      </c>
      <c r="L10533" t="s">
        <v>2805</v>
      </c>
      <c r="N10533" s="17" t="str">
        <f t="shared" si="328"/>
        <v>IS084</v>
      </c>
      <c r="O10533">
        <f t="shared" si="329"/>
        <v>5861</v>
      </c>
    </row>
    <row r="10534" spans="1:15" x14ac:dyDescent="0.3">
      <c r="A10534">
        <v>5861</v>
      </c>
      <c r="B10534" s="171"/>
      <c r="C10534" t="s">
        <v>13503</v>
      </c>
      <c r="D10534" t="s">
        <v>5050</v>
      </c>
      <c r="E10534" t="s">
        <v>2782</v>
      </c>
      <c r="G10534" t="s">
        <v>31</v>
      </c>
      <c r="H10534" t="s">
        <v>31</v>
      </c>
      <c r="I10534" t="s">
        <v>2758</v>
      </c>
      <c r="J10534" t="s">
        <v>2758</v>
      </c>
      <c r="K10534" t="s">
        <v>31</v>
      </c>
      <c r="L10534" t="s">
        <v>2805</v>
      </c>
      <c r="N10534" s="17" t="str">
        <f t="shared" si="328"/>
        <v>WP169</v>
      </c>
      <c r="O10534">
        <f t="shared" si="329"/>
        <v>5861</v>
      </c>
    </row>
    <row r="10535" spans="1:15" x14ac:dyDescent="0.3">
      <c r="A10535">
        <v>5861</v>
      </c>
      <c r="B10535" s="171"/>
      <c r="C10535" t="s">
        <v>13504</v>
      </c>
      <c r="D10535" t="s">
        <v>5050</v>
      </c>
      <c r="E10535" t="s">
        <v>2782</v>
      </c>
      <c r="G10535" t="s">
        <v>31</v>
      </c>
      <c r="H10535" t="s">
        <v>31</v>
      </c>
      <c r="I10535" t="s">
        <v>2758</v>
      </c>
      <c r="J10535" t="s">
        <v>2758</v>
      </c>
      <c r="K10535" t="s">
        <v>31</v>
      </c>
      <c r="L10535" t="s">
        <v>2805</v>
      </c>
      <c r="N10535" s="17" t="str">
        <f t="shared" si="328"/>
        <v>WP170</v>
      </c>
      <c r="O10535">
        <f t="shared" si="329"/>
        <v>5861</v>
      </c>
    </row>
    <row r="10536" spans="1:15" x14ac:dyDescent="0.3">
      <c r="A10536">
        <v>5861</v>
      </c>
      <c r="B10536" s="171"/>
      <c r="C10536" t="s">
        <v>13505</v>
      </c>
      <c r="D10536" t="s">
        <v>5050</v>
      </c>
      <c r="E10536" t="s">
        <v>2782</v>
      </c>
      <c r="G10536" t="s">
        <v>31</v>
      </c>
      <c r="H10536" t="s">
        <v>31</v>
      </c>
      <c r="I10536" t="s">
        <v>2758</v>
      </c>
      <c r="J10536" t="s">
        <v>2758</v>
      </c>
      <c r="K10536" t="s">
        <v>31</v>
      </c>
      <c r="L10536" t="s">
        <v>2805</v>
      </c>
      <c r="N10536" s="17" t="str">
        <f t="shared" si="328"/>
        <v>LU698</v>
      </c>
      <c r="O10536">
        <f t="shared" si="329"/>
        <v>5861</v>
      </c>
    </row>
    <row r="10537" spans="1:15" x14ac:dyDescent="0.3">
      <c r="A10537">
        <v>5861</v>
      </c>
      <c r="B10537" s="171"/>
      <c r="C10537" t="s">
        <v>13506</v>
      </c>
      <c r="D10537" t="s">
        <v>5050</v>
      </c>
      <c r="E10537" t="s">
        <v>2782</v>
      </c>
      <c r="G10537" t="s">
        <v>31</v>
      </c>
      <c r="H10537" t="s">
        <v>31</v>
      </c>
      <c r="I10537" t="s">
        <v>2758</v>
      </c>
      <c r="J10537" t="s">
        <v>2758</v>
      </c>
      <c r="K10537" t="s">
        <v>31</v>
      </c>
      <c r="L10537" t="s">
        <v>2805</v>
      </c>
      <c r="N10537" s="17" t="str">
        <f t="shared" si="328"/>
        <v>WP171</v>
      </c>
      <c r="O10537">
        <f t="shared" si="329"/>
        <v>5861</v>
      </c>
    </row>
    <row r="10538" spans="1:15" x14ac:dyDescent="0.3">
      <c r="A10538">
        <v>5861</v>
      </c>
      <c r="B10538" s="171"/>
      <c r="C10538" t="s">
        <v>13507</v>
      </c>
      <c r="D10538" t="s">
        <v>5050</v>
      </c>
      <c r="E10538" t="s">
        <v>2782</v>
      </c>
      <c r="G10538" t="s">
        <v>31</v>
      </c>
      <c r="H10538" t="s">
        <v>31</v>
      </c>
      <c r="I10538" t="s">
        <v>2758</v>
      </c>
      <c r="J10538" t="s">
        <v>2758</v>
      </c>
      <c r="K10538" t="s">
        <v>31</v>
      </c>
      <c r="L10538" t="s">
        <v>2805</v>
      </c>
      <c r="N10538" s="17" t="str">
        <f t="shared" si="328"/>
        <v>LT766</v>
      </c>
      <c r="O10538">
        <f t="shared" si="329"/>
        <v>5861</v>
      </c>
    </row>
    <row r="10539" spans="1:15" x14ac:dyDescent="0.3">
      <c r="A10539">
        <v>5861</v>
      </c>
      <c r="B10539" s="171"/>
      <c r="C10539" t="s">
        <v>13508</v>
      </c>
      <c r="D10539" t="s">
        <v>5050</v>
      </c>
      <c r="E10539" t="s">
        <v>2782</v>
      </c>
      <c r="G10539" t="s">
        <v>31</v>
      </c>
      <c r="H10539" t="s">
        <v>31</v>
      </c>
      <c r="I10539" t="s">
        <v>2758</v>
      </c>
      <c r="J10539" t="s">
        <v>2758</v>
      </c>
      <c r="K10539" t="s">
        <v>31</v>
      </c>
      <c r="L10539" t="s">
        <v>2805</v>
      </c>
      <c r="N10539" s="17" t="str">
        <f t="shared" si="328"/>
        <v>CQ721</v>
      </c>
      <c r="O10539">
        <f t="shared" si="329"/>
        <v>5861</v>
      </c>
    </row>
    <row r="10540" spans="1:15" x14ac:dyDescent="0.3">
      <c r="A10540">
        <v>5861</v>
      </c>
      <c r="B10540" s="171"/>
      <c r="C10540" t="s">
        <v>13509</v>
      </c>
      <c r="D10540" t="s">
        <v>5050</v>
      </c>
      <c r="E10540" t="s">
        <v>2782</v>
      </c>
      <c r="G10540" t="s">
        <v>31</v>
      </c>
      <c r="H10540" t="s">
        <v>31</v>
      </c>
      <c r="I10540" t="s">
        <v>2758</v>
      </c>
      <c r="J10540" t="s">
        <v>2758</v>
      </c>
      <c r="K10540" t="s">
        <v>31</v>
      </c>
      <c r="L10540" t="s">
        <v>2805</v>
      </c>
      <c r="N10540" s="17" t="str">
        <f t="shared" si="328"/>
        <v>WP172</v>
      </c>
      <c r="O10540">
        <f t="shared" si="329"/>
        <v>5861</v>
      </c>
    </row>
    <row r="10541" spans="1:15" x14ac:dyDescent="0.3">
      <c r="A10541">
        <v>5861</v>
      </c>
      <c r="B10541" s="171"/>
      <c r="C10541" t="s">
        <v>13510</v>
      </c>
      <c r="D10541" t="s">
        <v>5050</v>
      </c>
      <c r="E10541" t="s">
        <v>2782</v>
      </c>
      <c r="G10541" t="s">
        <v>31</v>
      </c>
      <c r="H10541" t="s">
        <v>31</v>
      </c>
      <c r="I10541" t="s">
        <v>2758</v>
      </c>
      <c r="J10541" t="s">
        <v>2758</v>
      </c>
      <c r="K10541" t="s">
        <v>31</v>
      </c>
      <c r="L10541" t="s">
        <v>2805</v>
      </c>
      <c r="N10541" s="17" t="str">
        <f t="shared" si="328"/>
        <v>WB395</v>
      </c>
      <c r="O10541">
        <f t="shared" si="329"/>
        <v>5861</v>
      </c>
    </row>
    <row r="10542" spans="1:15" x14ac:dyDescent="0.3">
      <c r="A10542">
        <v>5861</v>
      </c>
      <c r="B10542" s="171"/>
      <c r="C10542" t="s">
        <v>13511</v>
      </c>
      <c r="D10542" t="s">
        <v>5050</v>
      </c>
      <c r="E10542" t="s">
        <v>2782</v>
      </c>
      <c r="G10542" t="s">
        <v>31</v>
      </c>
      <c r="H10542" t="s">
        <v>31</v>
      </c>
      <c r="I10542" t="s">
        <v>2758</v>
      </c>
      <c r="J10542" t="s">
        <v>2758</v>
      </c>
      <c r="K10542" t="s">
        <v>31</v>
      </c>
      <c r="L10542" t="s">
        <v>2805</v>
      </c>
      <c r="N10542" s="17" t="str">
        <f t="shared" si="328"/>
        <v>CQ480</v>
      </c>
      <c r="O10542">
        <f t="shared" si="329"/>
        <v>5861</v>
      </c>
    </row>
    <row r="10543" spans="1:15" x14ac:dyDescent="0.3">
      <c r="A10543">
        <v>5861</v>
      </c>
      <c r="B10543" s="171"/>
      <c r="C10543" t="s">
        <v>13512</v>
      </c>
      <c r="D10543" t="s">
        <v>5050</v>
      </c>
      <c r="E10543" t="s">
        <v>2782</v>
      </c>
      <c r="G10543" t="s">
        <v>31</v>
      </c>
      <c r="H10543" t="s">
        <v>31</v>
      </c>
      <c r="I10543" t="s">
        <v>2758</v>
      </c>
      <c r="J10543" t="s">
        <v>2758</v>
      </c>
      <c r="K10543" t="s">
        <v>31</v>
      </c>
      <c r="L10543" t="s">
        <v>2805</v>
      </c>
      <c r="N10543" s="17" t="str">
        <f t="shared" si="328"/>
        <v>WE192</v>
      </c>
      <c r="O10543">
        <f t="shared" si="329"/>
        <v>5861</v>
      </c>
    </row>
    <row r="10544" spans="1:15" x14ac:dyDescent="0.3">
      <c r="A10544">
        <v>5861</v>
      </c>
      <c r="B10544" s="171"/>
      <c r="C10544" t="s">
        <v>13513</v>
      </c>
      <c r="D10544" t="s">
        <v>5050</v>
      </c>
      <c r="E10544" t="s">
        <v>2782</v>
      </c>
      <c r="G10544" t="s">
        <v>31</v>
      </c>
      <c r="H10544" t="s">
        <v>31</v>
      </c>
      <c r="I10544" t="s">
        <v>2758</v>
      </c>
      <c r="J10544" t="s">
        <v>2758</v>
      </c>
      <c r="K10544" t="s">
        <v>31</v>
      </c>
      <c r="L10544" t="s">
        <v>2805</v>
      </c>
      <c r="N10544" s="17" t="str">
        <f t="shared" si="328"/>
        <v>WP173</v>
      </c>
      <c r="O10544">
        <f t="shared" si="329"/>
        <v>5861</v>
      </c>
    </row>
    <row r="10545" spans="1:15" x14ac:dyDescent="0.3">
      <c r="A10545">
        <v>5861</v>
      </c>
      <c r="B10545" s="171"/>
      <c r="C10545" t="s">
        <v>13514</v>
      </c>
      <c r="D10545" t="s">
        <v>5050</v>
      </c>
      <c r="E10545" t="s">
        <v>2782</v>
      </c>
      <c r="G10545" t="s">
        <v>31</v>
      </c>
      <c r="H10545" t="s">
        <v>31</v>
      </c>
      <c r="I10545" t="s">
        <v>2758</v>
      </c>
      <c r="J10545" t="s">
        <v>2758</v>
      </c>
      <c r="K10545" t="s">
        <v>31</v>
      </c>
      <c r="L10545" t="s">
        <v>2805</v>
      </c>
      <c r="N10545" s="17" t="str">
        <f t="shared" si="328"/>
        <v>LU301</v>
      </c>
      <c r="O10545">
        <f t="shared" si="329"/>
        <v>5861</v>
      </c>
    </row>
    <row r="10546" spans="1:15" x14ac:dyDescent="0.3">
      <c r="A10546">
        <v>5861</v>
      </c>
      <c r="B10546" s="171"/>
      <c r="C10546" t="s">
        <v>13515</v>
      </c>
      <c r="D10546" t="s">
        <v>5050</v>
      </c>
      <c r="E10546" t="s">
        <v>2782</v>
      </c>
      <c r="G10546" t="s">
        <v>31</v>
      </c>
      <c r="H10546" t="s">
        <v>31</v>
      </c>
      <c r="I10546" t="s">
        <v>2758</v>
      </c>
      <c r="J10546" t="s">
        <v>2758</v>
      </c>
      <c r="K10546" t="s">
        <v>31</v>
      </c>
      <c r="L10546" t="s">
        <v>2805</v>
      </c>
      <c r="N10546" s="17" t="str">
        <f t="shared" si="328"/>
        <v>WP174</v>
      </c>
      <c r="O10546">
        <f t="shared" si="329"/>
        <v>5861</v>
      </c>
    </row>
    <row r="10547" spans="1:15" x14ac:dyDescent="0.3">
      <c r="A10547">
        <v>5861</v>
      </c>
      <c r="B10547" s="171"/>
      <c r="C10547" t="s">
        <v>13516</v>
      </c>
      <c r="D10547" t="s">
        <v>5050</v>
      </c>
      <c r="E10547" t="s">
        <v>2782</v>
      </c>
      <c r="G10547" t="s">
        <v>31</v>
      </c>
      <c r="H10547" t="s">
        <v>31</v>
      </c>
      <c r="I10547" t="s">
        <v>2758</v>
      </c>
      <c r="J10547" t="s">
        <v>2758</v>
      </c>
      <c r="K10547" t="s">
        <v>31</v>
      </c>
      <c r="L10547" t="s">
        <v>2805</v>
      </c>
      <c r="N10547" s="17" t="str">
        <f t="shared" si="328"/>
        <v>WE097</v>
      </c>
      <c r="O10547">
        <f t="shared" si="329"/>
        <v>5861</v>
      </c>
    </row>
    <row r="10548" spans="1:15" x14ac:dyDescent="0.3">
      <c r="A10548">
        <v>5861</v>
      </c>
      <c r="B10548" s="171"/>
      <c r="C10548" t="s">
        <v>13517</v>
      </c>
      <c r="D10548" t="s">
        <v>5050</v>
      </c>
      <c r="E10548" t="s">
        <v>2782</v>
      </c>
      <c r="G10548" t="s">
        <v>31</v>
      </c>
      <c r="H10548" t="s">
        <v>31</v>
      </c>
      <c r="I10548" t="s">
        <v>2758</v>
      </c>
      <c r="J10548" t="s">
        <v>2758</v>
      </c>
      <c r="K10548" t="s">
        <v>31</v>
      </c>
      <c r="L10548" t="s">
        <v>2805</v>
      </c>
      <c r="N10548" s="17" t="str">
        <f t="shared" si="328"/>
        <v>WP175</v>
      </c>
      <c r="O10548">
        <f t="shared" si="329"/>
        <v>5861</v>
      </c>
    </row>
    <row r="10549" spans="1:15" x14ac:dyDescent="0.3">
      <c r="A10549">
        <v>5861</v>
      </c>
      <c r="B10549" s="171"/>
      <c r="C10549" t="s">
        <v>13518</v>
      </c>
      <c r="D10549" t="s">
        <v>5050</v>
      </c>
      <c r="E10549" t="s">
        <v>2782</v>
      </c>
      <c r="G10549" t="s">
        <v>31</v>
      </c>
      <c r="H10549" t="s">
        <v>31</v>
      </c>
      <c r="I10549" t="s">
        <v>2758</v>
      </c>
      <c r="J10549" t="s">
        <v>2758</v>
      </c>
      <c r="K10549" t="s">
        <v>31</v>
      </c>
      <c r="L10549" t="s">
        <v>2805</v>
      </c>
      <c r="N10549" s="17" t="str">
        <f t="shared" si="328"/>
        <v>WP176</v>
      </c>
      <c r="O10549">
        <f t="shared" si="329"/>
        <v>5861</v>
      </c>
    </row>
    <row r="10550" spans="1:15" x14ac:dyDescent="0.3">
      <c r="A10550">
        <v>5861</v>
      </c>
      <c r="B10550" s="171"/>
      <c r="C10550" t="s">
        <v>13519</v>
      </c>
      <c r="D10550" t="s">
        <v>5050</v>
      </c>
      <c r="E10550" t="s">
        <v>2782</v>
      </c>
      <c r="G10550" t="s">
        <v>31</v>
      </c>
      <c r="H10550" t="s">
        <v>31</v>
      </c>
      <c r="I10550" t="s">
        <v>2758</v>
      </c>
      <c r="J10550" t="s">
        <v>2758</v>
      </c>
      <c r="K10550" t="s">
        <v>31</v>
      </c>
      <c r="L10550" t="s">
        <v>2805</v>
      </c>
      <c r="N10550" s="17" t="str">
        <f t="shared" si="328"/>
        <v>LV358</v>
      </c>
      <c r="O10550">
        <f t="shared" si="329"/>
        <v>5861</v>
      </c>
    </row>
    <row r="10551" spans="1:15" x14ac:dyDescent="0.3">
      <c r="A10551">
        <v>5861</v>
      </c>
      <c r="B10551" s="171"/>
      <c r="C10551" t="s">
        <v>13520</v>
      </c>
      <c r="D10551" t="s">
        <v>5050</v>
      </c>
      <c r="E10551" t="s">
        <v>2782</v>
      </c>
      <c r="G10551" t="s">
        <v>31</v>
      </c>
      <c r="H10551" t="s">
        <v>31</v>
      </c>
      <c r="I10551" t="s">
        <v>2758</v>
      </c>
      <c r="J10551" t="s">
        <v>2758</v>
      </c>
      <c r="K10551" t="s">
        <v>31</v>
      </c>
      <c r="L10551" t="s">
        <v>2805</v>
      </c>
      <c r="N10551" s="17" t="str">
        <f t="shared" si="328"/>
        <v>WP177</v>
      </c>
      <c r="O10551">
        <f t="shared" si="329"/>
        <v>5861</v>
      </c>
    </row>
    <row r="10552" spans="1:15" x14ac:dyDescent="0.3">
      <c r="A10552">
        <v>5861</v>
      </c>
      <c r="B10552" s="171"/>
      <c r="C10552" t="s">
        <v>13521</v>
      </c>
      <c r="D10552" t="s">
        <v>5050</v>
      </c>
      <c r="E10552" t="s">
        <v>2782</v>
      </c>
      <c r="G10552" t="s">
        <v>31</v>
      </c>
      <c r="H10552" t="s">
        <v>31</v>
      </c>
      <c r="I10552" t="s">
        <v>2758</v>
      </c>
      <c r="J10552" t="s">
        <v>2758</v>
      </c>
      <c r="K10552" t="s">
        <v>31</v>
      </c>
      <c r="L10552" t="s">
        <v>2805</v>
      </c>
      <c r="N10552" s="17" t="str">
        <f t="shared" si="328"/>
        <v>LU302</v>
      </c>
      <c r="O10552">
        <f t="shared" si="329"/>
        <v>5861</v>
      </c>
    </row>
    <row r="10553" spans="1:15" x14ac:dyDescent="0.3">
      <c r="A10553">
        <v>5861</v>
      </c>
      <c r="B10553" s="171"/>
      <c r="C10553" t="s">
        <v>13522</v>
      </c>
      <c r="D10553" t="s">
        <v>5050</v>
      </c>
      <c r="E10553" t="s">
        <v>2782</v>
      </c>
      <c r="G10553" t="s">
        <v>31</v>
      </c>
      <c r="H10553" t="s">
        <v>31</v>
      </c>
      <c r="I10553" t="s">
        <v>2758</v>
      </c>
      <c r="J10553" t="s">
        <v>2758</v>
      </c>
      <c r="K10553" t="s">
        <v>31</v>
      </c>
      <c r="L10553" t="s">
        <v>2805</v>
      </c>
      <c r="N10553" s="17" t="str">
        <f t="shared" si="328"/>
        <v>WB307</v>
      </c>
      <c r="O10553">
        <f t="shared" si="329"/>
        <v>5861</v>
      </c>
    </row>
    <row r="10554" spans="1:15" x14ac:dyDescent="0.3">
      <c r="A10554">
        <v>5861</v>
      </c>
      <c r="B10554" s="171"/>
      <c r="C10554" t="s">
        <v>13523</v>
      </c>
      <c r="D10554" t="s">
        <v>5050</v>
      </c>
      <c r="E10554" t="s">
        <v>2782</v>
      </c>
      <c r="G10554" t="s">
        <v>31</v>
      </c>
      <c r="H10554" t="s">
        <v>31</v>
      </c>
      <c r="I10554" t="s">
        <v>2758</v>
      </c>
      <c r="J10554" t="s">
        <v>2758</v>
      </c>
      <c r="K10554" t="s">
        <v>31</v>
      </c>
      <c r="L10554" t="s">
        <v>2805</v>
      </c>
      <c r="N10554" s="17" t="str">
        <f t="shared" si="328"/>
        <v>E1318</v>
      </c>
      <c r="O10554">
        <f t="shared" si="329"/>
        <v>5861</v>
      </c>
    </row>
    <row r="10555" spans="1:15" x14ac:dyDescent="0.3">
      <c r="A10555">
        <v>5861</v>
      </c>
      <c r="B10555" s="171"/>
      <c r="C10555" t="s">
        <v>13524</v>
      </c>
      <c r="D10555" t="s">
        <v>5050</v>
      </c>
      <c r="E10555" t="s">
        <v>2782</v>
      </c>
      <c r="G10555" t="s">
        <v>31</v>
      </c>
      <c r="H10555" t="s">
        <v>31</v>
      </c>
      <c r="I10555" t="s">
        <v>2758</v>
      </c>
      <c r="J10555" t="s">
        <v>2758</v>
      </c>
      <c r="K10555" t="s">
        <v>31</v>
      </c>
      <c r="L10555" t="s">
        <v>2805</v>
      </c>
      <c r="N10555" s="17" t="str">
        <f t="shared" si="328"/>
        <v>WB621</v>
      </c>
      <c r="O10555">
        <f t="shared" si="329"/>
        <v>5861</v>
      </c>
    </row>
    <row r="10556" spans="1:15" x14ac:dyDescent="0.3">
      <c r="A10556">
        <v>5861</v>
      </c>
      <c r="B10556" s="171"/>
      <c r="C10556" t="s">
        <v>13525</v>
      </c>
      <c r="D10556" t="s">
        <v>5050</v>
      </c>
      <c r="E10556" t="s">
        <v>2782</v>
      </c>
      <c r="G10556" t="s">
        <v>31</v>
      </c>
      <c r="H10556" t="s">
        <v>31</v>
      </c>
      <c r="I10556" t="s">
        <v>2758</v>
      </c>
      <c r="J10556" t="s">
        <v>2758</v>
      </c>
      <c r="K10556" t="s">
        <v>31</v>
      </c>
      <c r="L10556" t="s">
        <v>2805</v>
      </c>
      <c r="N10556" s="17" t="str">
        <f t="shared" si="328"/>
        <v>WB023</v>
      </c>
      <c r="O10556">
        <f t="shared" si="329"/>
        <v>5861</v>
      </c>
    </row>
    <row r="10557" spans="1:15" x14ac:dyDescent="0.3">
      <c r="A10557">
        <v>5861</v>
      </c>
      <c r="B10557" s="171"/>
      <c r="C10557" t="s">
        <v>13526</v>
      </c>
      <c r="D10557" t="s">
        <v>5050</v>
      </c>
      <c r="E10557" t="s">
        <v>2782</v>
      </c>
      <c r="G10557" t="s">
        <v>31</v>
      </c>
      <c r="H10557" t="s">
        <v>31</v>
      </c>
      <c r="I10557" t="s">
        <v>2758</v>
      </c>
      <c r="J10557" t="s">
        <v>2758</v>
      </c>
      <c r="K10557" t="s">
        <v>31</v>
      </c>
      <c r="L10557" t="s">
        <v>2805</v>
      </c>
      <c r="N10557" s="17" t="str">
        <f t="shared" si="328"/>
        <v>LS275</v>
      </c>
      <c r="O10557">
        <f t="shared" si="329"/>
        <v>5861</v>
      </c>
    </row>
    <row r="10558" spans="1:15" x14ac:dyDescent="0.3">
      <c r="A10558">
        <v>5861</v>
      </c>
      <c r="B10558" s="171"/>
      <c r="C10558" t="s">
        <v>13527</v>
      </c>
      <c r="D10558" t="s">
        <v>5050</v>
      </c>
      <c r="E10558" t="s">
        <v>2782</v>
      </c>
      <c r="G10558" t="s">
        <v>31</v>
      </c>
      <c r="H10558" t="s">
        <v>31</v>
      </c>
      <c r="I10558" t="s">
        <v>2758</v>
      </c>
      <c r="J10558" t="s">
        <v>2758</v>
      </c>
      <c r="K10558" t="s">
        <v>31</v>
      </c>
      <c r="L10558" t="s">
        <v>2805</v>
      </c>
      <c r="N10558" s="17" t="str">
        <f t="shared" si="328"/>
        <v>WX331</v>
      </c>
      <c r="O10558">
        <f t="shared" si="329"/>
        <v>5861</v>
      </c>
    </row>
    <row r="10559" spans="1:15" x14ac:dyDescent="0.3">
      <c r="A10559">
        <v>5861</v>
      </c>
      <c r="B10559" s="171"/>
      <c r="C10559" t="s">
        <v>13528</v>
      </c>
      <c r="D10559" t="s">
        <v>5050</v>
      </c>
      <c r="E10559" t="s">
        <v>2782</v>
      </c>
      <c r="G10559" t="s">
        <v>31</v>
      </c>
      <c r="H10559" t="s">
        <v>31</v>
      </c>
      <c r="I10559" t="s">
        <v>2758</v>
      </c>
      <c r="J10559" t="s">
        <v>2758</v>
      </c>
      <c r="K10559" t="s">
        <v>31</v>
      </c>
      <c r="L10559" t="s">
        <v>2805</v>
      </c>
      <c r="N10559" s="17" t="str">
        <f t="shared" si="328"/>
        <v>WP178</v>
      </c>
      <c r="O10559">
        <f t="shared" si="329"/>
        <v>5861</v>
      </c>
    </row>
    <row r="10560" spans="1:15" x14ac:dyDescent="0.3">
      <c r="A10560">
        <v>5861</v>
      </c>
      <c r="B10560" s="171"/>
      <c r="C10560" t="s">
        <v>13529</v>
      </c>
      <c r="D10560" t="s">
        <v>5050</v>
      </c>
      <c r="E10560" t="s">
        <v>2782</v>
      </c>
      <c r="G10560" t="s">
        <v>31</v>
      </c>
      <c r="H10560" t="s">
        <v>31</v>
      </c>
      <c r="I10560" t="s">
        <v>2758</v>
      </c>
      <c r="J10560" t="s">
        <v>2758</v>
      </c>
      <c r="K10560" t="s">
        <v>31</v>
      </c>
      <c r="L10560" t="s">
        <v>2805</v>
      </c>
      <c r="N10560" s="17" t="str">
        <f t="shared" si="328"/>
        <v>WP180</v>
      </c>
      <c r="O10560">
        <f t="shared" si="329"/>
        <v>5861</v>
      </c>
    </row>
    <row r="10561" spans="1:15" x14ac:dyDescent="0.3">
      <c r="A10561">
        <v>5861</v>
      </c>
      <c r="B10561" s="171"/>
      <c r="C10561" t="s">
        <v>13530</v>
      </c>
      <c r="D10561" t="s">
        <v>5050</v>
      </c>
      <c r="E10561" t="s">
        <v>2782</v>
      </c>
      <c r="G10561" t="s">
        <v>31</v>
      </c>
      <c r="H10561" t="s">
        <v>31</v>
      </c>
      <c r="I10561" t="s">
        <v>2758</v>
      </c>
      <c r="J10561" t="s">
        <v>2758</v>
      </c>
      <c r="K10561" t="s">
        <v>31</v>
      </c>
      <c r="L10561" t="s">
        <v>2805</v>
      </c>
      <c r="N10561" s="17" t="str">
        <f t="shared" si="328"/>
        <v>LV382</v>
      </c>
      <c r="O10561">
        <f t="shared" si="329"/>
        <v>5861</v>
      </c>
    </row>
    <row r="10562" spans="1:15" x14ac:dyDescent="0.3">
      <c r="A10562">
        <v>5861</v>
      </c>
      <c r="B10562" s="171"/>
      <c r="C10562" t="s">
        <v>13531</v>
      </c>
      <c r="D10562" t="s">
        <v>5050</v>
      </c>
      <c r="E10562" t="s">
        <v>2782</v>
      </c>
      <c r="G10562" t="s">
        <v>31</v>
      </c>
      <c r="H10562" t="s">
        <v>31</v>
      </c>
      <c r="I10562" t="s">
        <v>2758</v>
      </c>
      <c r="J10562" t="s">
        <v>2758</v>
      </c>
      <c r="K10562" t="s">
        <v>31</v>
      </c>
      <c r="L10562" t="s">
        <v>2805</v>
      </c>
      <c r="N10562" s="17" t="str">
        <f t="shared" ref="N10562:N10625" si="330">C10562</f>
        <v>WP181</v>
      </c>
      <c r="O10562">
        <f t="shared" ref="O10562:O10625" si="331">A10562</f>
        <v>5861</v>
      </c>
    </row>
    <row r="10563" spans="1:15" x14ac:dyDescent="0.3">
      <c r="A10563">
        <v>5861</v>
      </c>
      <c r="B10563" s="171"/>
      <c r="C10563" t="s">
        <v>13532</v>
      </c>
      <c r="D10563" t="s">
        <v>5050</v>
      </c>
      <c r="E10563" t="s">
        <v>2782</v>
      </c>
      <c r="G10563" t="s">
        <v>31</v>
      </c>
      <c r="H10563" t="s">
        <v>31</v>
      </c>
      <c r="I10563" t="s">
        <v>2758</v>
      </c>
      <c r="J10563" t="s">
        <v>2758</v>
      </c>
      <c r="K10563" t="s">
        <v>31</v>
      </c>
      <c r="L10563" t="s">
        <v>2805</v>
      </c>
      <c r="N10563" s="17" t="str">
        <f t="shared" si="330"/>
        <v>WP182</v>
      </c>
      <c r="O10563">
        <f t="shared" si="331"/>
        <v>5861</v>
      </c>
    </row>
    <row r="10564" spans="1:15" x14ac:dyDescent="0.3">
      <c r="A10564">
        <v>5861</v>
      </c>
      <c r="B10564" s="171"/>
      <c r="C10564" t="s">
        <v>13533</v>
      </c>
      <c r="D10564" t="s">
        <v>5050</v>
      </c>
      <c r="E10564" t="s">
        <v>2782</v>
      </c>
      <c r="G10564" t="s">
        <v>31</v>
      </c>
      <c r="H10564" t="s">
        <v>31</v>
      </c>
      <c r="I10564" t="s">
        <v>2758</v>
      </c>
      <c r="J10564" t="s">
        <v>2758</v>
      </c>
      <c r="K10564" t="s">
        <v>31</v>
      </c>
      <c r="L10564" t="s">
        <v>2805</v>
      </c>
      <c r="N10564" s="17" t="str">
        <f t="shared" si="330"/>
        <v>LU457</v>
      </c>
      <c r="O10564">
        <f t="shared" si="331"/>
        <v>5861</v>
      </c>
    </row>
    <row r="10565" spans="1:15" x14ac:dyDescent="0.3">
      <c r="A10565">
        <v>5861</v>
      </c>
      <c r="B10565" s="171"/>
      <c r="C10565" t="s">
        <v>13534</v>
      </c>
      <c r="D10565" t="s">
        <v>5050</v>
      </c>
      <c r="E10565" t="s">
        <v>2782</v>
      </c>
      <c r="G10565" t="s">
        <v>31</v>
      </c>
      <c r="H10565" t="s">
        <v>31</v>
      </c>
      <c r="I10565" t="s">
        <v>2758</v>
      </c>
      <c r="J10565" t="s">
        <v>2758</v>
      </c>
      <c r="K10565" t="s">
        <v>31</v>
      </c>
      <c r="L10565" t="s">
        <v>2805</v>
      </c>
      <c r="N10565" s="17" t="str">
        <f t="shared" si="330"/>
        <v>WP183</v>
      </c>
      <c r="O10565">
        <f t="shared" si="331"/>
        <v>5861</v>
      </c>
    </row>
    <row r="10566" spans="1:15" x14ac:dyDescent="0.3">
      <c r="A10566">
        <v>5861</v>
      </c>
      <c r="B10566" s="171"/>
      <c r="C10566" t="s">
        <v>13535</v>
      </c>
      <c r="D10566" t="s">
        <v>5050</v>
      </c>
      <c r="E10566" t="s">
        <v>2782</v>
      </c>
      <c r="G10566" t="s">
        <v>31</v>
      </c>
      <c r="H10566" t="s">
        <v>31</v>
      </c>
      <c r="I10566" t="s">
        <v>2758</v>
      </c>
      <c r="J10566" t="s">
        <v>2758</v>
      </c>
      <c r="K10566" t="s">
        <v>31</v>
      </c>
      <c r="L10566" t="s">
        <v>2805</v>
      </c>
      <c r="N10566" s="17" t="str">
        <f t="shared" si="330"/>
        <v>WP184</v>
      </c>
      <c r="O10566">
        <f t="shared" si="331"/>
        <v>5861</v>
      </c>
    </row>
    <row r="10567" spans="1:15" x14ac:dyDescent="0.3">
      <c r="A10567">
        <v>5861</v>
      </c>
      <c r="B10567" s="171"/>
      <c r="C10567" t="s">
        <v>13536</v>
      </c>
      <c r="D10567" t="s">
        <v>5050</v>
      </c>
      <c r="E10567" t="s">
        <v>2782</v>
      </c>
      <c r="G10567" t="s">
        <v>31</v>
      </c>
      <c r="H10567" t="s">
        <v>31</v>
      </c>
      <c r="I10567" t="s">
        <v>2758</v>
      </c>
      <c r="J10567" t="s">
        <v>2758</v>
      </c>
      <c r="K10567" t="s">
        <v>31</v>
      </c>
      <c r="L10567" t="s">
        <v>2805</v>
      </c>
      <c r="N10567" s="17" t="str">
        <f t="shared" si="330"/>
        <v>LS150</v>
      </c>
      <c r="O10567">
        <f t="shared" si="331"/>
        <v>5861</v>
      </c>
    </row>
    <row r="10568" spans="1:15" x14ac:dyDescent="0.3">
      <c r="A10568">
        <v>5861</v>
      </c>
      <c r="B10568" s="171"/>
      <c r="C10568" t="s">
        <v>13537</v>
      </c>
      <c r="D10568" t="s">
        <v>5050</v>
      </c>
      <c r="E10568" t="s">
        <v>2782</v>
      </c>
      <c r="G10568" t="s">
        <v>31</v>
      </c>
      <c r="H10568" t="s">
        <v>31</v>
      </c>
      <c r="I10568" t="s">
        <v>2758</v>
      </c>
      <c r="J10568" t="s">
        <v>2758</v>
      </c>
      <c r="K10568" t="s">
        <v>31</v>
      </c>
      <c r="L10568" t="s">
        <v>2805</v>
      </c>
      <c r="N10568" s="17" t="str">
        <f t="shared" si="330"/>
        <v>WP185</v>
      </c>
      <c r="O10568">
        <f t="shared" si="331"/>
        <v>5861</v>
      </c>
    </row>
    <row r="10569" spans="1:15" x14ac:dyDescent="0.3">
      <c r="A10569">
        <v>5861</v>
      </c>
      <c r="B10569" s="171"/>
      <c r="C10569" t="s">
        <v>13538</v>
      </c>
      <c r="D10569" t="s">
        <v>5050</v>
      </c>
      <c r="E10569" t="s">
        <v>2782</v>
      </c>
      <c r="G10569" t="s">
        <v>31</v>
      </c>
      <c r="H10569" t="s">
        <v>31</v>
      </c>
      <c r="I10569" t="s">
        <v>2758</v>
      </c>
      <c r="J10569" t="s">
        <v>2758</v>
      </c>
      <c r="K10569" t="s">
        <v>31</v>
      </c>
      <c r="L10569" t="s">
        <v>2805</v>
      </c>
      <c r="N10569" s="17" t="str">
        <f t="shared" si="330"/>
        <v>WP188</v>
      </c>
      <c r="O10569">
        <f t="shared" si="331"/>
        <v>5861</v>
      </c>
    </row>
    <row r="10570" spans="1:15" x14ac:dyDescent="0.3">
      <c r="A10570">
        <v>5861</v>
      </c>
      <c r="B10570" s="171"/>
      <c r="C10570" t="s">
        <v>13539</v>
      </c>
      <c r="D10570" t="s">
        <v>5050</v>
      </c>
      <c r="E10570" t="s">
        <v>2782</v>
      </c>
      <c r="G10570" t="s">
        <v>31</v>
      </c>
      <c r="H10570" t="s">
        <v>31</v>
      </c>
      <c r="I10570" t="s">
        <v>2758</v>
      </c>
      <c r="J10570" t="s">
        <v>2758</v>
      </c>
      <c r="K10570" t="s">
        <v>31</v>
      </c>
      <c r="L10570" t="s">
        <v>2805</v>
      </c>
      <c r="N10570" s="17" t="str">
        <f t="shared" si="330"/>
        <v>WE213</v>
      </c>
      <c r="O10570">
        <f t="shared" si="331"/>
        <v>5861</v>
      </c>
    </row>
    <row r="10571" spans="1:15" x14ac:dyDescent="0.3">
      <c r="A10571">
        <v>5861</v>
      </c>
      <c r="B10571" s="171"/>
      <c r="C10571" t="s">
        <v>13540</v>
      </c>
      <c r="D10571" t="s">
        <v>5050</v>
      </c>
      <c r="E10571" t="s">
        <v>2782</v>
      </c>
      <c r="G10571" t="s">
        <v>31</v>
      </c>
      <c r="H10571" t="s">
        <v>31</v>
      </c>
      <c r="I10571" t="s">
        <v>2758</v>
      </c>
      <c r="J10571" t="s">
        <v>2758</v>
      </c>
      <c r="K10571" t="s">
        <v>31</v>
      </c>
      <c r="L10571" t="s">
        <v>2805</v>
      </c>
      <c r="N10571" s="17" t="str">
        <f t="shared" si="330"/>
        <v>LU303</v>
      </c>
      <c r="O10571">
        <f t="shared" si="331"/>
        <v>5861</v>
      </c>
    </row>
    <row r="10572" spans="1:15" x14ac:dyDescent="0.3">
      <c r="A10572">
        <v>5861</v>
      </c>
      <c r="B10572" s="171"/>
      <c r="C10572" t="s">
        <v>13541</v>
      </c>
      <c r="D10572" t="s">
        <v>5050</v>
      </c>
      <c r="E10572" t="s">
        <v>2782</v>
      </c>
      <c r="G10572" t="s">
        <v>31</v>
      </c>
      <c r="H10572" t="s">
        <v>31</v>
      </c>
      <c r="I10572" t="s">
        <v>2758</v>
      </c>
      <c r="J10572" t="s">
        <v>2758</v>
      </c>
      <c r="K10572" t="s">
        <v>31</v>
      </c>
      <c r="L10572" t="s">
        <v>2805</v>
      </c>
      <c r="N10572" s="17" t="str">
        <f t="shared" si="330"/>
        <v>LU304</v>
      </c>
      <c r="O10572">
        <f t="shared" si="331"/>
        <v>5861</v>
      </c>
    </row>
    <row r="10573" spans="1:15" x14ac:dyDescent="0.3">
      <c r="A10573">
        <v>5861</v>
      </c>
      <c r="B10573" s="171"/>
      <c r="C10573" t="s">
        <v>13542</v>
      </c>
      <c r="D10573" t="s">
        <v>5050</v>
      </c>
      <c r="E10573" t="s">
        <v>2782</v>
      </c>
      <c r="G10573" t="s">
        <v>31</v>
      </c>
      <c r="H10573" t="s">
        <v>31</v>
      </c>
      <c r="I10573" t="s">
        <v>2758</v>
      </c>
      <c r="J10573" t="s">
        <v>2758</v>
      </c>
      <c r="K10573" t="s">
        <v>31</v>
      </c>
      <c r="L10573" t="s">
        <v>2805</v>
      </c>
      <c r="N10573" s="17" t="str">
        <f t="shared" si="330"/>
        <v>LU305</v>
      </c>
      <c r="O10573">
        <f t="shared" si="331"/>
        <v>5861</v>
      </c>
    </row>
    <row r="10574" spans="1:15" x14ac:dyDescent="0.3">
      <c r="A10574">
        <v>5861</v>
      </c>
      <c r="B10574" s="171"/>
      <c r="C10574" t="s">
        <v>13543</v>
      </c>
      <c r="D10574" t="s">
        <v>5050</v>
      </c>
      <c r="E10574" t="s">
        <v>2782</v>
      </c>
      <c r="G10574" t="s">
        <v>31</v>
      </c>
      <c r="H10574" t="s">
        <v>31</v>
      </c>
      <c r="I10574" t="s">
        <v>2758</v>
      </c>
      <c r="J10574" t="s">
        <v>2758</v>
      </c>
      <c r="K10574" t="s">
        <v>31</v>
      </c>
      <c r="L10574" t="s">
        <v>2805</v>
      </c>
      <c r="N10574" s="17" t="str">
        <f t="shared" si="330"/>
        <v>LU306</v>
      </c>
      <c r="O10574">
        <f t="shared" si="331"/>
        <v>5861</v>
      </c>
    </row>
    <row r="10575" spans="1:15" x14ac:dyDescent="0.3">
      <c r="A10575">
        <v>5861</v>
      </c>
      <c r="B10575" s="171"/>
      <c r="C10575" t="s">
        <v>13544</v>
      </c>
      <c r="D10575" t="s">
        <v>5050</v>
      </c>
      <c r="E10575" t="s">
        <v>2782</v>
      </c>
      <c r="G10575" t="s">
        <v>31</v>
      </c>
      <c r="H10575" t="s">
        <v>31</v>
      </c>
      <c r="I10575" t="s">
        <v>2758</v>
      </c>
      <c r="J10575" t="s">
        <v>2758</v>
      </c>
      <c r="K10575" t="s">
        <v>31</v>
      </c>
      <c r="L10575" t="s">
        <v>2805</v>
      </c>
      <c r="N10575" s="17" t="str">
        <f t="shared" si="330"/>
        <v>LU307</v>
      </c>
      <c r="O10575">
        <f t="shared" si="331"/>
        <v>5861</v>
      </c>
    </row>
    <row r="10576" spans="1:15" x14ac:dyDescent="0.3">
      <c r="A10576">
        <v>5861</v>
      </c>
      <c r="B10576" s="171"/>
      <c r="C10576" t="s">
        <v>13545</v>
      </c>
      <c r="D10576" t="s">
        <v>5050</v>
      </c>
      <c r="E10576" t="s">
        <v>2782</v>
      </c>
      <c r="G10576" t="s">
        <v>31</v>
      </c>
      <c r="H10576" t="s">
        <v>31</v>
      </c>
      <c r="I10576" t="s">
        <v>2758</v>
      </c>
      <c r="J10576" t="s">
        <v>2758</v>
      </c>
      <c r="K10576" t="s">
        <v>31</v>
      </c>
      <c r="L10576" t="s">
        <v>2805</v>
      </c>
      <c r="N10576" s="17" t="str">
        <f t="shared" si="330"/>
        <v>LU308</v>
      </c>
      <c r="O10576">
        <f t="shared" si="331"/>
        <v>5861</v>
      </c>
    </row>
    <row r="10577" spans="1:15" x14ac:dyDescent="0.3">
      <c r="A10577">
        <v>5861</v>
      </c>
      <c r="B10577" s="171"/>
      <c r="C10577" t="s">
        <v>13546</v>
      </c>
      <c r="D10577" t="s">
        <v>5050</v>
      </c>
      <c r="E10577" t="s">
        <v>2782</v>
      </c>
      <c r="G10577" t="s">
        <v>31</v>
      </c>
      <c r="H10577" t="s">
        <v>31</v>
      </c>
      <c r="I10577" t="s">
        <v>2758</v>
      </c>
      <c r="J10577" t="s">
        <v>2758</v>
      </c>
      <c r="K10577" t="s">
        <v>31</v>
      </c>
      <c r="L10577" t="s">
        <v>2805</v>
      </c>
      <c r="N10577" s="17" t="str">
        <f t="shared" si="330"/>
        <v>LU309</v>
      </c>
      <c r="O10577">
        <f t="shared" si="331"/>
        <v>5861</v>
      </c>
    </row>
    <row r="10578" spans="1:15" x14ac:dyDescent="0.3">
      <c r="A10578">
        <v>5861</v>
      </c>
      <c r="B10578" s="171"/>
      <c r="C10578" t="s">
        <v>13547</v>
      </c>
      <c r="D10578" t="s">
        <v>5050</v>
      </c>
      <c r="E10578" t="s">
        <v>2782</v>
      </c>
      <c r="G10578" t="s">
        <v>31</v>
      </c>
      <c r="H10578" t="s">
        <v>31</v>
      </c>
      <c r="I10578" t="s">
        <v>2758</v>
      </c>
      <c r="J10578" t="s">
        <v>2758</v>
      </c>
      <c r="K10578" t="s">
        <v>31</v>
      </c>
      <c r="L10578" t="s">
        <v>2805</v>
      </c>
      <c r="N10578" s="17" t="str">
        <f t="shared" si="330"/>
        <v>LU310</v>
      </c>
      <c r="O10578">
        <f t="shared" si="331"/>
        <v>5861</v>
      </c>
    </row>
    <row r="10579" spans="1:15" x14ac:dyDescent="0.3">
      <c r="A10579">
        <v>5861</v>
      </c>
      <c r="B10579" s="171"/>
      <c r="C10579" t="s">
        <v>13548</v>
      </c>
      <c r="D10579" t="s">
        <v>5050</v>
      </c>
      <c r="E10579" t="s">
        <v>2782</v>
      </c>
      <c r="G10579" t="s">
        <v>31</v>
      </c>
      <c r="H10579" t="s">
        <v>31</v>
      </c>
      <c r="I10579" t="s">
        <v>2758</v>
      </c>
      <c r="J10579" t="s">
        <v>2758</v>
      </c>
      <c r="K10579" t="s">
        <v>31</v>
      </c>
      <c r="L10579" t="s">
        <v>2805</v>
      </c>
      <c r="N10579" s="17" t="str">
        <f t="shared" si="330"/>
        <v>LU311</v>
      </c>
      <c r="O10579">
        <f t="shared" si="331"/>
        <v>5861</v>
      </c>
    </row>
    <row r="10580" spans="1:15" x14ac:dyDescent="0.3">
      <c r="A10580">
        <v>5861</v>
      </c>
      <c r="B10580" s="171"/>
      <c r="C10580" t="s">
        <v>13549</v>
      </c>
      <c r="D10580" t="s">
        <v>5050</v>
      </c>
      <c r="E10580" t="s">
        <v>2782</v>
      </c>
      <c r="G10580" t="s">
        <v>31</v>
      </c>
      <c r="H10580" t="s">
        <v>31</v>
      </c>
      <c r="I10580" t="s">
        <v>2758</v>
      </c>
      <c r="J10580" t="s">
        <v>2758</v>
      </c>
      <c r="K10580" t="s">
        <v>31</v>
      </c>
      <c r="L10580" t="s">
        <v>2805</v>
      </c>
      <c r="N10580" s="17" t="str">
        <f t="shared" si="330"/>
        <v>LV672</v>
      </c>
      <c r="O10580">
        <f t="shared" si="331"/>
        <v>5861</v>
      </c>
    </row>
    <row r="10581" spans="1:15" x14ac:dyDescent="0.3">
      <c r="A10581">
        <v>5861</v>
      </c>
      <c r="B10581" s="171"/>
      <c r="C10581" t="s">
        <v>13550</v>
      </c>
      <c r="D10581" t="s">
        <v>5050</v>
      </c>
      <c r="E10581" t="s">
        <v>2782</v>
      </c>
      <c r="G10581" t="s">
        <v>31</v>
      </c>
      <c r="H10581" t="s">
        <v>31</v>
      </c>
      <c r="I10581" t="s">
        <v>2758</v>
      </c>
      <c r="J10581" t="s">
        <v>2758</v>
      </c>
      <c r="K10581" t="s">
        <v>31</v>
      </c>
      <c r="L10581" t="s">
        <v>2805</v>
      </c>
      <c r="N10581" s="17" t="str">
        <f t="shared" si="330"/>
        <v>WB476</v>
      </c>
      <c r="O10581">
        <f t="shared" si="331"/>
        <v>5861</v>
      </c>
    </row>
    <row r="10582" spans="1:15" x14ac:dyDescent="0.3">
      <c r="A10582">
        <v>5861</v>
      </c>
      <c r="B10582" s="171"/>
      <c r="C10582" t="s">
        <v>13551</v>
      </c>
      <c r="D10582" t="s">
        <v>5050</v>
      </c>
      <c r="E10582" t="s">
        <v>2782</v>
      </c>
      <c r="G10582" t="s">
        <v>31</v>
      </c>
      <c r="H10582" t="s">
        <v>31</v>
      </c>
      <c r="I10582" t="s">
        <v>2758</v>
      </c>
      <c r="J10582" t="s">
        <v>2758</v>
      </c>
      <c r="K10582" t="s">
        <v>31</v>
      </c>
      <c r="L10582" t="s">
        <v>2805</v>
      </c>
      <c r="N10582" s="17" t="str">
        <f t="shared" si="330"/>
        <v>Z1236</v>
      </c>
      <c r="O10582">
        <f t="shared" si="331"/>
        <v>5861</v>
      </c>
    </row>
    <row r="10583" spans="1:15" x14ac:dyDescent="0.3">
      <c r="A10583">
        <v>5861</v>
      </c>
      <c r="B10583" s="171"/>
      <c r="C10583" t="s">
        <v>13552</v>
      </c>
      <c r="D10583" t="s">
        <v>5050</v>
      </c>
      <c r="E10583" t="s">
        <v>2782</v>
      </c>
      <c r="G10583" t="s">
        <v>31</v>
      </c>
      <c r="H10583" t="s">
        <v>31</v>
      </c>
      <c r="I10583" t="s">
        <v>2758</v>
      </c>
      <c r="J10583" t="s">
        <v>2758</v>
      </c>
      <c r="K10583" t="s">
        <v>31</v>
      </c>
      <c r="L10583" t="s">
        <v>2805</v>
      </c>
      <c r="N10583" s="17" t="str">
        <f t="shared" si="330"/>
        <v>LT812</v>
      </c>
      <c r="O10583">
        <f t="shared" si="331"/>
        <v>5861</v>
      </c>
    </row>
    <row r="10584" spans="1:15" x14ac:dyDescent="0.3">
      <c r="A10584">
        <v>5861</v>
      </c>
      <c r="B10584" s="171"/>
      <c r="C10584" t="s">
        <v>13553</v>
      </c>
      <c r="D10584" t="s">
        <v>5050</v>
      </c>
      <c r="E10584" t="s">
        <v>2782</v>
      </c>
      <c r="G10584" t="s">
        <v>31</v>
      </c>
      <c r="H10584" t="s">
        <v>31</v>
      </c>
      <c r="I10584" t="s">
        <v>2758</v>
      </c>
      <c r="J10584" t="s">
        <v>2758</v>
      </c>
      <c r="K10584" t="s">
        <v>31</v>
      </c>
      <c r="L10584" t="s">
        <v>2805</v>
      </c>
      <c r="N10584" s="17" t="str">
        <f t="shared" si="330"/>
        <v>WZ892</v>
      </c>
      <c r="O10584">
        <f t="shared" si="331"/>
        <v>5861</v>
      </c>
    </row>
    <row r="10585" spans="1:15" x14ac:dyDescent="0.3">
      <c r="A10585">
        <v>5861</v>
      </c>
      <c r="B10585" s="171"/>
      <c r="C10585" t="s">
        <v>13554</v>
      </c>
      <c r="D10585" t="s">
        <v>5050</v>
      </c>
      <c r="E10585" t="s">
        <v>2782</v>
      </c>
      <c r="G10585" t="s">
        <v>31</v>
      </c>
      <c r="H10585" t="s">
        <v>31</v>
      </c>
      <c r="I10585" t="s">
        <v>2758</v>
      </c>
      <c r="J10585" t="s">
        <v>2758</v>
      </c>
      <c r="K10585" t="s">
        <v>31</v>
      </c>
      <c r="L10585" t="s">
        <v>2805</v>
      </c>
      <c r="N10585" s="17" t="str">
        <f t="shared" si="330"/>
        <v>CB608</v>
      </c>
      <c r="O10585">
        <f t="shared" si="331"/>
        <v>5861</v>
      </c>
    </row>
    <row r="10586" spans="1:15" x14ac:dyDescent="0.3">
      <c r="A10586">
        <v>5861</v>
      </c>
      <c r="B10586" s="171"/>
      <c r="C10586" t="s">
        <v>13555</v>
      </c>
      <c r="D10586" t="s">
        <v>5050</v>
      </c>
      <c r="E10586" t="s">
        <v>2782</v>
      </c>
      <c r="G10586" t="s">
        <v>31</v>
      </c>
      <c r="H10586" t="s">
        <v>31</v>
      </c>
      <c r="I10586" t="s">
        <v>2758</v>
      </c>
      <c r="J10586" t="s">
        <v>2758</v>
      </c>
      <c r="K10586" t="s">
        <v>31</v>
      </c>
      <c r="L10586" t="s">
        <v>2805</v>
      </c>
      <c r="N10586" s="17" t="str">
        <f t="shared" si="330"/>
        <v>CQ481</v>
      </c>
      <c r="O10586">
        <f t="shared" si="331"/>
        <v>5861</v>
      </c>
    </row>
    <row r="10587" spans="1:15" x14ac:dyDescent="0.3">
      <c r="A10587">
        <v>5861</v>
      </c>
      <c r="B10587" s="171"/>
      <c r="C10587" t="s">
        <v>13556</v>
      </c>
      <c r="D10587" t="s">
        <v>5050</v>
      </c>
      <c r="E10587" t="s">
        <v>2782</v>
      </c>
      <c r="G10587" t="s">
        <v>31</v>
      </c>
      <c r="H10587" t="s">
        <v>31</v>
      </c>
      <c r="I10587" t="s">
        <v>2758</v>
      </c>
      <c r="J10587" t="s">
        <v>2758</v>
      </c>
      <c r="K10587" t="s">
        <v>31</v>
      </c>
      <c r="L10587" t="s">
        <v>2805</v>
      </c>
      <c r="N10587" s="17" t="str">
        <f t="shared" si="330"/>
        <v>CQ482</v>
      </c>
      <c r="O10587">
        <f t="shared" si="331"/>
        <v>5861</v>
      </c>
    </row>
    <row r="10588" spans="1:15" x14ac:dyDescent="0.3">
      <c r="A10588">
        <v>5861</v>
      </c>
      <c r="B10588" s="171"/>
      <c r="C10588" t="s">
        <v>13557</v>
      </c>
      <c r="D10588" t="s">
        <v>5050</v>
      </c>
      <c r="E10588" t="s">
        <v>2782</v>
      </c>
      <c r="G10588" t="s">
        <v>31</v>
      </c>
      <c r="H10588" t="s">
        <v>31</v>
      </c>
      <c r="I10588" t="s">
        <v>2758</v>
      </c>
      <c r="J10588" t="s">
        <v>2758</v>
      </c>
      <c r="K10588" t="s">
        <v>31</v>
      </c>
      <c r="L10588" t="s">
        <v>2805</v>
      </c>
      <c r="N10588" s="17" t="str">
        <f t="shared" si="330"/>
        <v>CQ052</v>
      </c>
      <c r="O10588">
        <f t="shared" si="331"/>
        <v>5861</v>
      </c>
    </row>
    <row r="10589" spans="1:15" x14ac:dyDescent="0.3">
      <c r="A10589">
        <v>5861</v>
      </c>
      <c r="B10589" s="171"/>
      <c r="C10589" t="s">
        <v>13558</v>
      </c>
      <c r="D10589" t="s">
        <v>5050</v>
      </c>
      <c r="E10589" t="s">
        <v>2782</v>
      </c>
      <c r="G10589" t="s">
        <v>31</v>
      </c>
      <c r="H10589" t="s">
        <v>31</v>
      </c>
      <c r="I10589" t="s">
        <v>2758</v>
      </c>
      <c r="J10589" t="s">
        <v>2758</v>
      </c>
      <c r="K10589" t="s">
        <v>31</v>
      </c>
      <c r="L10589" t="s">
        <v>2805</v>
      </c>
      <c r="N10589" s="17" t="str">
        <f t="shared" si="330"/>
        <v>CQ539</v>
      </c>
      <c r="O10589">
        <f t="shared" si="331"/>
        <v>5861</v>
      </c>
    </row>
    <row r="10590" spans="1:15" x14ac:dyDescent="0.3">
      <c r="A10590">
        <v>5861</v>
      </c>
      <c r="B10590" s="171"/>
      <c r="C10590" t="s">
        <v>13559</v>
      </c>
      <c r="D10590" t="s">
        <v>5050</v>
      </c>
      <c r="E10590" t="s">
        <v>2782</v>
      </c>
      <c r="G10590" t="s">
        <v>31</v>
      </c>
      <c r="H10590" t="s">
        <v>31</v>
      </c>
      <c r="I10590" t="s">
        <v>2758</v>
      </c>
      <c r="J10590" t="s">
        <v>2758</v>
      </c>
      <c r="K10590" t="s">
        <v>31</v>
      </c>
      <c r="L10590" t="s">
        <v>2805</v>
      </c>
      <c r="N10590" s="17" t="str">
        <f t="shared" si="330"/>
        <v>WP212</v>
      </c>
      <c r="O10590">
        <f t="shared" si="331"/>
        <v>5861</v>
      </c>
    </row>
    <row r="10591" spans="1:15" x14ac:dyDescent="0.3">
      <c r="A10591">
        <v>5861</v>
      </c>
      <c r="B10591" s="171"/>
      <c r="C10591" t="s">
        <v>13560</v>
      </c>
      <c r="D10591" t="s">
        <v>5050</v>
      </c>
      <c r="E10591" t="s">
        <v>2782</v>
      </c>
      <c r="G10591" t="s">
        <v>31</v>
      </c>
      <c r="H10591" t="s">
        <v>31</v>
      </c>
      <c r="I10591" t="s">
        <v>2758</v>
      </c>
      <c r="J10591" t="s">
        <v>2758</v>
      </c>
      <c r="K10591" t="s">
        <v>31</v>
      </c>
      <c r="L10591" t="s">
        <v>2805</v>
      </c>
      <c r="N10591" s="17" t="str">
        <f t="shared" si="330"/>
        <v>LS151</v>
      </c>
      <c r="O10591">
        <f t="shared" si="331"/>
        <v>5861</v>
      </c>
    </row>
    <row r="10592" spans="1:15" x14ac:dyDescent="0.3">
      <c r="A10592">
        <v>5861</v>
      </c>
      <c r="B10592" s="171"/>
      <c r="C10592" t="s">
        <v>13561</v>
      </c>
      <c r="D10592" t="s">
        <v>5050</v>
      </c>
      <c r="E10592" t="s">
        <v>2782</v>
      </c>
      <c r="G10592" t="s">
        <v>31</v>
      </c>
      <c r="H10592" t="s">
        <v>31</v>
      </c>
      <c r="I10592" t="s">
        <v>2758</v>
      </c>
      <c r="J10592" t="s">
        <v>2758</v>
      </c>
      <c r="K10592" t="s">
        <v>31</v>
      </c>
      <c r="L10592" t="s">
        <v>2805</v>
      </c>
      <c r="N10592" s="17" t="str">
        <f t="shared" si="330"/>
        <v>LS960</v>
      </c>
      <c r="O10592">
        <f t="shared" si="331"/>
        <v>5861</v>
      </c>
    </row>
    <row r="10593" spans="1:15" x14ac:dyDescent="0.3">
      <c r="A10593">
        <v>5861</v>
      </c>
      <c r="B10593" s="171"/>
      <c r="C10593" t="s">
        <v>13562</v>
      </c>
      <c r="D10593" t="s">
        <v>5050</v>
      </c>
      <c r="E10593" t="s">
        <v>2782</v>
      </c>
      <c r="G10593" t="s">
        <v>31</v>
      </c>
      <c r="H10593" t="s">
        <v>31</v>
      </c>
      <c r="I10593" t="s">
        <v>2758</v>
      </c>
      <c r="J10593" t="s">
        <v>2758</v>
      </c>
      <c r="K10593" t="s">
        <v>31</v>
      </c>
      <c r="L10593" t="s">
        <v>2805</v>
      </c>
      <c r="N10593" s="17" t="str">
        <f t="shared" si="330"/>
        <v>LS964</v>
      </c>
      <c r="O10593">
        <f t="shared" si="331"/>
        <v>5861</v>
      </c>
    </row>
    <row r="10594" spans="1:15" x14ac:dyDescent="0.3">
      <c r="A10594">
        <v>5861</v>
      </c>
      <c r="B10594" s="171"/>
      <c r="C10594" t="s">
        <v>13563</v>
      </c>
      <c r="D10594" t="s">
        <v>5050</v>
      </c>
      <c r="E10594" t="s">
        <v>2782</v>
      </c>
      <c r="G10594" t="s">
        <v>31</v>
      </c>
      <c r="H10594" t="s">
        <v>31</v>
      </c>
      <c r="I10594" t="s">
        <v>2758</v>
      </c>
      <c r="J10594" t="s">
        <v>2758</v>
      </c>
      <c r="K10594" t="s">
        <v>31</v>
      </c>
      <c r="L10594" t="s">
        <v>2805</v>
      </c>
      <c r="N10594" s="17" t="str">
        <f t="shared" si="330"/>
        <v>LS961</v>
      </c>
      <c r="O10594">
        <f t="shared" si="331"/>
        <v>5861</v>
      </c>
    </row>
    <row r="10595" spans="1:15" x14ac:dyDescent="0.3">
      <c r="A10595">
        <v>5861</v>
      </c>
      <c r="B10595" s="171"/>
      <c r="C10595" t="s">
        <v>13564</v>
      </c>
      <c r="D10595" t="s">
        <v>5050</v>
      </c>
      <c r="E10595" t="s">
        <v>2782</v>
      </c>
      <c r="G10595" t="s">
        <v>31</v>
      </c>
      <c r="H10595" t="s">
        <v>31</v>
      </c>
      <c r="I10595" t="s">
        <v>2758</v>
      </c>
      <c r="J10595" t="s">
        <v>2758</v>
      </c>
      <c r="K10595" t="s">
        <v>31</v>
      </c>
      <c r="L10595" t="s">
        <v>2805</v>
      </c>
      <c r="N10595" s="17" t="str">
        <f t="shared" si="330"/>
        <v>LS962</v>
      </c>
      <c r="O10595">
        <f t="shared" si="331"/>
        <v>5861</v>
      </c>
    </row>
    <row r="10596" spans="1:15" x14ac:dyDescent="0.3">
      <c r="A10596">
        <v>5861</v>
      </c>
      <c r="B10596" s="171"/>
      <c r="C10596" t="s">
        <v>13565</v>
      </c>
      <c r="D10596" t="s">
        <v>5050</v>
      </c>
      <c r="E10596" t="s">
        <v>2782</v>
      </c>
      <c r="G10596" t="s">
        <v>31</v>
      </c>
      <c r="H10596" t="s">
        <v>31</v>
      </c>
      <c r="I10596" t="s">
        <v>2758</v>
      </c>
      <c r="J10596" t="s">
        <v>2758</v>
      </c>
      <c r="K10596" t="s">
        <v>31</v>
      </c>
      <c r="L10596" t="s">
        <v>2805</v>
      </c>
      <c r="N10596" s="17" t="str">
        <f t="shared" si="330"/>
        <v>LS965</v>
      </c>
      <c r="O10596">
        <f t="shared" si="331"/>
        <v>5861</v>
      </c>
    </row>
    <row r="10597" spans="1:15" x14ac:dyDescent="0.3">
      <c r="A10597">
        <v>5861</v>
      </c>
      <c r="B10597" s="171"/>
      <c r="C10597" t="s">
        <v>13566</v>
      </c>
      <c r="D10597" t="s">
        <v>5050</v>
      </c>
      <c r="E10597" t="s">
        <v>2782</v>
      </c>
      <c r="G10597" t="s">
        <v>31</v>
      </c>
      <c r="H10597" t="s">
        <v>31</v>
      </c>
      <c r="I10597" t="s">
        <v>2758</v>
      </c>
      <c r="J10597" t="s">
        <v>2758</v>
      </c>
      <c r="K10597" t="s">
        <v>31</v>
      </c>
      <c r="L10597" t="s">
        <v>2805</v>
      </c>
      <c r="N10597" s="17" t="str">
        <f t="shared" si="330"/>
        <v>LS963</v>
      </c>
      <c r="O10597">
        <f t="shared" si="331"/>
        <v>5861</v>
      </c>
    </row>
    <row r="10598" spans="1:15" x14ac:dyDescent="0.3">
      <c r="A10598">
        <v>5861</v>
      </c>
      <c r="B10598" s="171"/>
      <c r="C10598" t="s">
        <v>13567</v>
      </c>
      <c r="D10598" t="s">
        <v>5050</v>
      </c>
      <c r="E10598" t="s">
        <v>2782</v>
      </c>
      <c r="G10598" t="s">
        <v>31</v>
      </c>
      <c r="H10598" t="s">
        <v>31</v>
      </c>
      <c r="I10598" t="s">
        <v>2758</v>
      </c>
      <c r="J10598" t="s">
        <v>2758</v>
      </c>
      <c r="K10598" t="s">
        <v>31</v>
      </c>
      <c r="L10598" t="s">
        <v>2805</v>
      </c>
      <c r="N10598" s="17" t="str">
        <f t="shared" si="330"/>
        <v>LU312</v>
      </c>
      <c r="O10598">
        <f t="shared" si="331"/>
        <v>5861</v>
      </c>
    </row>
    <row r="10599" spans="1:15" x14ac:dyDescent="0.3">
      <c r="A10599">
        <v>5861</v>
      </c>
      <c r="B10599" s="171"/>
      <c r="C10599" t="s">
        <v>13568</v>
      </c>
      <c r="D10599" t="s">
        <v>5050</v>
      </c>
      <c r="E10599" t="s">
        <v>2782</v>
      </c>
      <c r="G10599" t="s">
        <v>31</v>
      </c>
      <c r="H10599" t="s">
        <v>31</v>
      </c>
      <c r="I10599" t="s">
        <v>2758</v>
      </c>
      <c r="J10599" t="s">
        <v>2758</v>
      </c>
      <c r="K10599" t="s">
        <v>31</v>
      </c>
      <c r="L10599" t="s">
        <v>2805</v>
      </c>
      <c r="N10599" s="17" t="str">
        <f t="shared" si="330"/>
        <v>WZ893</v>
      </c>
      <c r="O10599">
        <f t="shared" si="331"/>
        <v>5861</v>
      </c>
    </row>
    <row r="10600" spans="1:15" x14ac:dyDescent="0.3">
      <c r="A10600">
        <v>5861</v>
      </c>
      <c r="B10600" s="171"/>
      <c r="C10600" t="s">
        <v>13569</v>
      </c>
      <c r="D10600" t="s">
        <v>5050</v>
      </c>
      <c r="E10600" t="s">
        <v>2782</v>
      </c>
      <c r="G10600" t="s">
        <v>31</v>
      </c>
      <c r="H10600" t="s">
        <v>31</v>
      </c>
      <c r="I10600" t="s">
        <v>2758</v>
      </c>
      <c r="J10600" t="s">
        <v>2758</v>
      </c>
      <c r="K10600" t="s">
        <v>31</v>
      </c>
      <c r="L10600" t="s">
        <v>2805</v>
      </c>
      <c r="N10600" s="17" t="str">
        <f t="shared" si="330"/>
        <v>LV711</v>
      </c>
      <c r="O10600">
        <f t="shared" si="331"/>
        <v>5861</v>
      </c>
    </row>
    <row r="10601" spans="1:15" x14ac:dyDescent="0.3">
      <c r="A10601">
        <v>5861</v>
      </c>
      <c r="B10601" s="171"/>
      <c r="C10601" t="s">
        <v>13570</v>
      </c>
      <c r="D10601" t="s">
        <v>5050</v>
      </c>
      <c r="E10601" t="s">
        <v>2782</v>
      </c>
      <c r="G10601" t="s">
        <v>31</v>
      </c>
      <c r="H10601" t="s">
        <v>31</v>
      </c>
      <c r="I10601" t="s">
        <v>2758</v>
      </c>
      <c r="J10601" t="s">
        <v>2758</v>
      </c>
      <c r="K10601" t="s">
        <v>31</v>
      </c>
      <c r="L10601" t="s">
        <v>2805</v>
      </c>
      <c r="N10601" s="17" t="str">
        <f t="shared" si="330"/>
        <v>E9105</v>
      </c>
      <c r="O10601">
        <f t="shared" si="331"/>
        <v>5861</v>
      </c>
    </row>
    <row r="10602" spans="1:15" x14ac:dyDescent="0.3">
      <c r="A10602">
        <v>5861</v>
      </c>
      <c r="B10602" s="171"/>
      <c r="C10602" t="s">
        <v>13571</v>
      </c>
      <c r="D10602" t="s">
        <v>5050</v>
      </c>
      <c r="E10602" t="s">
        <v>2782</v>
      </c>
      <c r="G10602" t="s">
        <v>31</v>
      </c>
      <c r="H10602" t="s">
        <v>31</v>
      </c>
      <c r="I10602" t="s">
        <v>2758</v>
      </c>
      <c r="J10602" t="s">
        <v>2758</v>
      </c>
      <c r="K10602" t="s">
        <v>31</v>
      </c>
      <c r="L10602" t="s">
        <v>2805</v>
      </c>
      <c r="N10602" s="17" t="str">
        <f t="shared" si="330"/>
        <v>LU313</v>
      </c>
      <c r="O10602">
        <f t="shared" si="331"/>
        <v>5861</v>
      </c>
    </row>
    <row r="10603" spans="1:15" x14ac:dyDescent="0.3">
      <c r="A10603">
        <v>5861</v>
      </c>
      <c r="B10603" s="171"/>
      <c r="C10603" t="s">
        <v>13572</v>
      </c>
      <c r="D10603" t="s">
        <v>5050</v>
      </c>
      <c r="E10603" t="s">
        <v>2782</v>
      </c>
      <c r="G10603" t="s">
        <v>31</v>
      </c>
      <c r="H10603" t="s">
        <v>31</v>
      </c>
      <c r="I10603" t="s">
        <v>2758</v>
      </c>
      <c r="J10603" t="s">
        <v>2758</v>
      </c>
      <c r="K10603" t="s">
        <v>31</v>
      </c>
      <c r="L10603" t="s">
        <v>2805</v>
      </c>
      <c r="N10603" s="17" t="str">
        <f t="shared" si="330"/>
        <v>LU314</v>
      </c>
      <c r="O10603">
        <f t="shared" si="331"/>
        <v>5861</v>
      </c>
    </row>
    <row r="10604" spans="1:15" x14ac:dyDescent="0.3">
      <c r="A10604">
        <v>5861</v>
      </c>
      <c r="B10604" s="171"/>
      <c r="C10604" t="s">
        <v>13573</v>
      </c>
      <c r="D10604" t="s">
        <v>5050</v>
      </c>
      <c r="E10604" t="s">
        <v>2782</v>
      </c>
      <c r="G10604" t="s">
        <v>31</v>
      </c>
      <c r="H10604" t="s">
        <v>31</v>
      </c>
      <c r="I10604" t="s">
        <v>2758</v>
      </c>
      <c r="J10604" t="s">
        <v>2758</v>
      </c>
      <c r="K10604" t="s">
        <v>31</v>
      </c>
      <c r="L10604" t="s">
        <v>2805</v>
      </c>
      <c r="N10604" s="17" t="str">
        <f t="shared" si="330"/>
        <v>LS690</v>
      </c>
      <c r="O10604">
        <f t="shared" si="331"/>
        <v>5861</v>
      </c>
    </row>
    <row r="10605" spans="1:15" x14ac:dyDescent="0.3">
      <c r="A10605">
        <v>5861</v>
      </c>
      <c r="B10605" s="171"/>
      <c r="C10605" t="s">
        <v>13574</v>
      </c>
      <c r="D10605" t="s">
        <v>5050</v>
      </c>
      <c r="E10605" t="s">
        <v>2782</v>
      </c>
      <c r="G10605" t="s">
        <v>31</v>
      </c>
      <c r="H10605" t="s">
        <v>31</v>
      </c>
      <c r="I10605" t="s">
        <v>2758</v>
      </c>
      <c r="J10605" t="s">
        <v>2758</v>
      </c>
      <c r="K10605" t="s">
        <v>31</v>
      </c>
      <c r="L10605" t="s">
        <v>2805</v>
      </c>
      <c r="N10605" s="17" t="str">
        <f t="shared" si="330"/>
        <v>LV147</v>
      </c>
      <c r="O10605">
        <f t="shared" si="331"/>
        <v>5861</v>
      </c>
    </row>
    <row r="10606" spans="1:15" x14ac:dyDescent="0.3">
      <c r="A10606">
        <v>5861</v>
      </c>
      <c r="B10606" s="171"/>
      <c r="C10606" t="s">
        <v>13575</v>
      </c>
      <c r="D10606" t="s">
        <v>5050</v>
      </c>
      <c r="E10606" t="s">
        <v>2782</v>
      </c>
      <c r="G10606" t="s">
        <v>31</v>
      </c>
      <c r="H10606" t="s">
        <v>31</v>
      </c>
      <c r="I10606" t="s">
        <v>2758</v>
      </c>
      <c r="J10606" t="s">
        <v>2758</v>
      </c>
      <c r="K10606" t="s">
        <v>31</v>
      </c>
      <c r="L10606" t="s">
        <v>2805</v>
      </c>
      <c r="N10606" s="17" t="str">
        <f t="shared" si="330"/>
        <v>WZ894</v>
      </c>
      <c r="O10606">
        <f t="shared" si="331"/>
        <v>5861</v>
      </c>
    </row>
    <row r="10607" spans="1:15" x14ac:dyDescent="0.3">
      <c r="A10607">
        <v>5861</v>
      </c>
      <c r="B10607" s="171"/>
      <c r="C10607" t="s">
        <v>13576</v>
      </c>
      <c r="D10607" t="s">
        <v>5050</v>
      </c>
      <c r="E10607" t="s">
        <v>2782</v>
      </c>
      <c r="G10607" t="s">
        <v>31</v>
      </c>
      <c r="H10607" t="s">
        <v>31</v>
      </c>
      <c r="I10607" t="s">
        <v>2758</v>
      </c>
      <c r="J10607" t="s">
        <v>2758</v>
      </c>
      <c r="K10607" t="s">
        <v>31</v>
      </c>
      <c r="L10607" t="s">
        <v>2805</v>
      </c>
      <c r="N10607" s="17" t="str">
        <f t="shared" si="330"/>
        <v>LS654</v>
      </c>
      <c r="O10607">
        <f t="shared" si="331"/>
        <v>5861</v>
      </c>
    </row>
    <row r="10608" spans="1:15" x14ac:dyDescent="0.3">
      <c r="A10608">
        <v>5861</v>
      </c>
      <c r="B10608" s="171"/>
      <c r="C10608" t="s">
        <v>13577</v>
      </c>
      <c r="D10608" t="s">
        <v>5050</v>
      </c>
      <c r="E10608" t="s">
        <v>2782</v>
      </c>
      <c r="G10608" t="s">
        <v>31</v>
      </c>
      <c r="H10608" t="s">
        <v>31</v>
      </c>
      <c r="I10608" t="s">
        <v>2758</v>
      </c>
      <c r="J10608" t="s">
        <v>2758</v>
      </c>
      <c r="K10608" t="s">
        <v>31</v>
      </c>
      <c r="L10608" t="s">
        <v>2805</v>
      </c>
      <c r="N10608" s="17" t="str">
        <f t="shared" si="330"/>
        <v>WB125</v>
      </c>
      <c r="O10608">
        <f t="shared" si="331"/>
        <v>5861</v>
      </c>
    </row>
    <row r="10609" spans="1:15" x14ac:dyDescent="0.3">
      <c r="A10609">
        <v>5861</v>
      </c>
      <c r="B10609" s="171"/>
      <c r="C10609" t="s">
        <v>13578</v>
      </c>
      <c r="D10609" t="s">
        <v>5050</v>
      </c>
      <c r="E10609" t="s">
        <v>2782</v>
      </c>
      <c r="G10609" t="s">
        <v>31</v>
      </c>
      <c r="H10609" t="s">
        <v>31</v>
      </c>
      <c r="I10609" t="s">
        <v>2758</v>
      </c>
      <c r="J10609" t="s">
        <v>2758</v>
      </c>
      <c r="K10609" t="s">
        <v>31</v>
      </c>
      <c r="L10609" t="s">
        <v>2805</v>
      </c>
      <c r="N10609" s="17" t="str">
        <f t="shared" si="330"/>
        <v>WP213</v>
      </c>
      <c r="O10609">
        <f t="shared" si="331"/>
        <v>5861</v>
      </c>
    </row>
    <row r="10610" spans="1:15" x14ac:dyDescent="0.3">
      <c r="A10610">
        <v>5861</v>
      </c>
      <c r="B10610" s="171"/>
      <c r="C10610" t="s">
        <v>13579</v>
      </c>
      <c r="D10610" t="s">
        <v>5050</v>
      </c>
      <c r="E10610" t="s">
        <v>2782</v>
      </c>
      <c r="G10610" t="s">
        <v>31</v>
      </c>
      <c r="H10610" t="s">
        <v>31</v>
      </c>
      <c r="I10610" t="s">
        <v>2758</v>
      </c>
      <c r="J10610" t="s">
        <v>2758</v>
      </c>
      <c r="K10610" t="s">
        <v>31</v>
      </c>
      <c r="L10610" t="s">
        <v>2805</v>
      </c>
      <c r="N10610" s="17" t="str">
        <f t="shared" si="330"/>
        <v>LS369</v>
      </c>
      <c r="O10610">
        <f t="shared" si="331"/>
        <v>5861</v>
      </c>
    </row>
    <row r="10611" spans="1:15" x14ac:dyDescent="0.3">
      <c r="A10611">
        <v>5861</v>
      </c>
      <c r="B10611" s="171"/>
      <c r="C10611" t="s">
        <v>13580</v>
      </c>
      <c r="D10611" t="s">
        <v>5050</v>
      </c>
      <c r="E10611" t="s">
        <v>2782</v>
      </c>
      <c r="G10611" t="s">
        <v>31</v>
      </c>
      <c r="H10611" t="s">
        <v>31</v>
      </c>
      <c r="I10611" t="s">
        <v>2758</v>
      </c>
      <c r="J10611" t="s">
        <v>2758</v>
      </c>
      <c r="K10611" t="s">
        <v>31</v>
      </c>
      <c r="L10611" t="s">
        <v>2805</v>
      </c>
      <c r="N10611" s="17" t="str">
        <f t="shared" si="330"/>
        <v>CB621</v>
      </c>
      <c r="O10611">
        <f t="shared" si="331"/>
        <v>5861</v>
      </c>
    </row>
    <row r="10612" spans="1:15" x14ac:dyDescent="0.3">
      <c r="A10612">
        <v>5861</v>
      </c>
      <c r="B10612" s="171"/>
      <c r="C10612" t="s">
        <v>13581</v>
      </c>
      <c r="D10612" t="s">
        <v>5050</v>
      </c>
      <c r="E10612" t="s">
        <v>2782</v>
      </c>
      <c r="G10612" t="s">
        <v>31</v>
      </c>
      <c r="H10612" t="s">
        <v>31</v>
      </c>
      <c r="I10612" t="s">
        <v>2758</v>
      </c>
      <c r="J10612" t="s">
        <v>2758</v>
      </c>
      <c r="K10612" t="s">
        <v>31</v>
      </c>
      <c r="L10612" t="s">
        <v>2805</v>
      </c>
      <c r="N10612" s="17" t="str">
        <f t="shared" si="330"/>
        <v>CQ683</v>
      </c>
      <c r="O10612">
        <f t="shared" si="331"/>
        <v>5861</v>
      </c>
    </row>
    <row r="10613" spans="1:15" x14ac:dyDescent="0.3">
      <c r="A10613">
        <v>5861</v>
      </c>
      <c r="B10613" s="171"/>
      <c r="C10613" t="s">
        <v>13582</v>
      </c>
      <c r="D10613" t="s">
        <v>5050</v>
      </c>
      <c r="E10613" t="s">
        <v>2782</v>
      </c>
      <c r="G10613" t="s">
        <v>31</v>
      </c>
      <c r="H10613" t="s">
        <v>31</v>
      </c>
      <c r="I10613" t="s">
        <v>2758</v>
      </c>
      <c r="J10613" t="s">
        <v>2758</v>
      </c>
      <c r="K10613" t="s">
        <v>31</v>
      </c>
      <c r="L10613" t="s">
        <v>2805</v>
      </c>
      <c r="N10613" s="17" t="str">
        <f t="shared" si="330"/>
        <v>LV280</v>
      </c>
      <c r="O10613">
        <f t="shared" si="331"/>
        <v>5861</v>
      </c>
    </row>
    <row r="10614" spans="1:15" x14ac:dyDescent="0.3">
      <c r="A10614">
        <v>5861</v>
      </c>
      <c r="B10614" s="171"/>
      <c r="C10614" t="s">
        <v>13583</v>
      </c>
      <c r="D10614" t="s">
        <v>5050</v>
      </c>
      <c r="E10614" t="s">
        <v>2782</v>
      </c>
      <c r="G10614" t="s">
        <v>31</v>
      </c>
      <c r="H10614" t="s">
        <v>31</v>
      </c>
      <c r="I10614" t="s">
        <v>2758</v>
      </c>
      <c r="J10614" t="s">
        <v>2758</v>
      </c>
      <c r="K10614" t="s">
        <v>31</v>
      </c>
      <c r="L10614" t="s">
        <v>2805</v>
      </c>
      <c r="N10614" s="17" t="str">
        <f t="shared" si="330"/>
        <v>WP214</v>
      </c>
      <c r="O10614">
        <f t="shared" si="331"/>
        <v>5861</v>
      </c>
    </row>
    <row r="10615" spans="1:15" x14ac:dyDescent="0.3">
      <c r="A10615">
        <v>5861</v>
      </c>
      <c r="B10615" s="171"/>
      <c r="C10615" t="s">
        <v>13584</v>
      </c>
      <c r="D10615" t="s">
        <v>5050</v>
      </c>
      <c r="E10615" t="s">
        <v>2782</v>
      </c>
      <c r="G10615" t="s">
        <v>31</v>
      </c>
      <c r="H10615" t="s">
        <v>31</v>
      </c>
      <c r="I10615" t="s">
        <v>2758</v>
      </c>
      <c r="J10615" t="s">
        <v>2758</v>
      </c>
      <c r="K10615" t="s">
        <v>31</v>
      </c>
      <c r="L10615" t="s">
        <v>2805</v>
      </c>
      <c r="N10615" s="17" t="str">
        <f t="shared" si="330"/>
        <v>WB294</v>
      </c>
      <c r="O10615">
        <f t="shared" si="331"/>
        <v>5861</v>
      </c>
    </row>
    <row r="10616" spans="1:15" x14ac:dyDescent="0.3">
      <c r="A10616">
        <v>5861</v>
      </c>
      <c r="B10616" s="171"/>
      <c r="C10616" t="s">
        <v>13585</v>
      </c>
      <c r="D10616" t="s">
        <v>5050</v>
      </c>
      <c r="E10616" t="s">
        <v>2782</v>
      </c>
      <c r="G10616" t="s">
        <v>31</v>
      </c>
      <c r="H10616" t="s">
        <v>31</v>
      </c>
      <c r="I10616" t="s">
        <v>2758</v>
      </c>
      <c r="J10616" t="s">
        <v>2758</v>
      </c>
      <c r="K10616" t="s">
        <v>31</v>
      </c>
      <c r="L10616" t="s">
        <v>2805</v>
      </c>
      <c r="N10616" s="17" t="str">
        <f t="shared" si="330"/>
        <v>LU572</v>
      </c>
      <c r="O10616">
        <f t="shared" si="331"/>
        <v>5861</v>
      </c>
    </row>
    <row r="10617" spans="1:15" x14ac:dyDescent="0.3">
      <c r="A10617">
        <v>5861</v>
      </c>
      <c r="B10617" s="171"/>
      <c r="C10617" t="s">
        <v>13586</v>
      </c>
      <c r="D10617" t="s">
        <v>5050</v>
      </c>
      <c r="E10617" t="s">
        <v>2782</v>
      </c>
      <c r="G10617" t="s">
        <v>31</v>
      </c>
      <c r="H10617" t="s">
        <v>31</v>
      </c>
      <c r="I10617" t="s">
        <v>2758</v>
      </c>
      <c r="J10617" t="s">
        <v>2758</v>
      </c>
      <c r="K10617" t="s">
        <v>31</v>
      </c>
      <c r="L10617" t="s">
        <v>2805</v>
      </c>
      <c r="N10617" s="17" t="str">
        <f t="shared" si="330"/>
        <v>WP217</v>
      </c>
      <c r="O10617">
        <f t="shared" si="331"/>
        <v>5861</v>
      </c>
    </row>
    <row r="10618" spans="1:15" x14ac:dyDescent="0.3">
      <c r="A10618">
        <v>5861</v>
      </c>
      <c r="B10618" s="171"/>
      <c r="C10618" t="s">
        <v>13587</v>
      </c>
      <c r="D10618" t="s">
        <v>5050</v>
      </c>
      <c r="E10618" t="s">
        <v>2782</v>
      </c>
      <c r="G10618" t="s">
        <v>31</v>
      </c>
      <c r="H10618" t="s">
        <v>31</v>
      </c>
      <c r="I10618" t="s">
        <v>2758</v>
      </c>
      <c r="J10618" t="s">
        <v>2758</v>
      </c>
      <c r="K10618" t="s">
        <v>31</v>
      </c>
      <c r="L10618" t="s">
        <v>2805</v>
      </c>
      <c r="N10618" s="17" t="str">
        <f t="shared" si="330"/>
        <v>LS152</v>
      </c>
      <c r="O10618">
        <f t="shared" si="331"/>
        <v>5861</v>
      </c>
    </row>
    <row r="10619" spans="1:15" x14ac:dyDescent="0.3">
      <c r="A10619">
        <v>5861</v>
      </c>
      <c r="B10619" s="171"/>
      <c r="C10619" t="s">
        <v>13588</v>
      </c>
      <c r="D10619" t="s">
        <v>5050</v>
      </c>
      <c r="E10619" t="s">
        <v>2782</v>
      </c>
      <c r="G10619" t="s">
        <v>31</v>
      </c>
      <c r="H10619" t="s">
        <v>31</v>
      </c>
      <c r="I10619" t="s">
        <v>2758</v>
      </c>
      <c r="J10619" t="s">
        <v>2758</v>
      </c>
      <c r="K10619" t="s">
        <v>31</v>
      </c>
      <c r="L10619" t="s">
        <v>2805</v>
      </c>
      <c r="N10619" s="17" t="str">
        <f t="shared" si="330"/>
        <v>WP218</v>
      </c>
      <c r="O10619">
        <f t="shared" si="331"/>
        <v>5861</v>
      </c>
    </row>
    <row r="10620" spans="1:15" x14ac:dyDescent="0.3">
      <c r="A10620">
        <v>5861</v>
      </c>
      <c r="B10620" s="171"/>
      <c r="C10620" t="s">
        <v>13589</v>
      </c>
      <c r="D10620" t="s">
        <v>5050</v>
      </c>
      <c r="E10620" t="s">
        <v>2782</v>
      </c>
      <c r="G10620" t="s">
        <v>31</v>
      </c>
      <c r="H10620" t="s">
        <v>31</v>
      </c>
      <c r="I10620" t="s">
        <v>2758</v>
      </c>
      <c r="J10620" t="s">
        <v>2758</v>
      </c>
      <c r="K10620" t="s">
        <v>31</v>
      </c>
      <c r="L10620" t="s">
        <v>2805</v>
      </c>
      <c r="N10620" s="17" t="str">
        <f t="shared" si="330"/>
        <v>LS208</v>
      </c>
      <c r="O10620">
        <f t="shared" si="331"/>
        <v>5861</v>
      </c>
    </row>
    <row r="10621" spans="1:15" x14ac:dyDescent="0.3">
      <c r="A10621">
        <v>5861</v>
      </c>
      <c r="B10621" s="171"/>
      <c r="C10621" t="s">
        <v>13590</v>
      </c>
      <c r="D10621" t="s">
        <v>5050</v>
      </c>
      <c r="E10621" t="s">
        <v>2782</v>
      </c>
      <c r="G10621" t="s">
        <v>31</v>
      </c>
      <c r="H10621" t="s">
        <v>31</v>
      </c>
      <c r="I10621" t="s">
        <v>2758</v>
      </c>
      <c r="J10621" t="s">
        <v>2758</v>
      </c>
      <c r="K10621" t="s">
        <v>31</v>
      </c>
      <c r="L10621" t="s">
        <v>2805</v>
      </c>
      <c r="N10621" s="17" t="str">
        <f t="shared" si="330"/>
        <v>WP219</v>
      </c>
      <c r="O10621">
        <f t="shared" si="331"/>
        <v>5861</v>
      </c>
    </row>
    <row r="10622" spans="1:15" x14ac:dyDescent="0.3">
      <c r="A10622">
        <v>5861</v>
      </c>
      <c r="B10622" s="171"/>
      <c r="C10622" t="s">
        <v>13591</v>
      </c>
      <c r="D10622" t="s">
        <v>5050</v>
      </c>
      <c r="E10622" t="s">
        <v>2782</v>
      </c>
      <c r="G10622" t="s">
        <v>31</v>
      </c>
      <c r="H10622" t="s">
        <v>31</v>
      </c>
      <c r="I10622" t="s">
        <v>2758</v>
      </c>
      <c r="J10622" t="s">
        <v>2758</v>
      </c>
      <c r="K10622" t="s">
        <v>31</v>
      </c>
      <c r="L10622" t="s">
        <v>2805</v>
      </c>
      <c r="N10622" s="17" t="str">
        <f t="shared" si="330"/>
        <v>LU315</v>
      </c>
      <c r="O10622">
        <f t="shared" si="331"/>
        <v>5861</v>
      </c>
    </row>
    <row r="10623" spans="1:15" x14ac:dyDescent="0.3">
      <c r="A10623">
        <v>5861</v>
      </c>
      <c r="B10623" s="171"/>
      <c r="C10623" t="s">
        <v>13592</v>
      </c>
      <c r="D10623" t="s">
        <v>5050</v>
      </c>
      <c r="E10623" t="s">
        <v>2782</v>
      </c>
      <c r="G10623" t="s">
        <v>31</v>
      </c>
      <c r="H10623" t="s">
        <v>31</v>
      </c>
      <c r="I10623" t="s">
        <v>2758</v>
      </c>
      <c r="J10623" t="s">
        <v>2758</v>
      </c>
      <c r="K10623" t="s">
        <v>31</v>
      </c>
      <c r="L10623" t="s">
        <v>2805</v>
      </c>
      <c r="N10623" s="17" t="str">
        <f t="shared" si="330"/>
        <v>LV251</v>
      </c>
      <c r="O10623">
        <f t="shared" si="331"/>
        <v>5861</v>
      </c>
    </row>
    <row r="10624" spans="1:15" x14ac:dyDescent="0.3">
      <c r="A10624">
        <v>5861</v>
      </c>
      <c r="B10624" s="171"/>
      <c r="C10624" t="s">
        <v>13593</v>
      </c>
      <c r="D10624" t="s">
        <v>5050</v>
      </c>
      <c r="E10624" t="s">
        <v>2782</v>
      </c>
      <c r="G10624" t="s">
        <v>31</v>
      </c>
      <c r="H10624" t="s">
        <v>31</v>
      </c>
      <c r="I10624" t="s">
        <v>2758</v>
      </c>
      <c r="J10624" t="s">
        <v>2758</v>
      </c>
      <c r="K10624" t="s">
        <v>31</v>
      </c>
      <c r="L10624" t="s">
        <v>2805</v>
      </c>
      <c r="N10624" s="17" t="str">
        <f t="shared" si="330"/>
        <v>LU895</v>
      </c>
      <c r="O10624">
        <f t="shared" si="331"/>
        <v>5861</v>
      </c>
    </row>
    <row r="10625" spans="1:15" x14ac:dyDescent="0.3">
      <c r="A10625">
        <v>5861</v>
      </c>
      <c r="B10625" s="171"/>
      <c r="C10625" t="s">
        <v>13594</v>
      </c>
      <c r="D10625" t="s">
        <v>5050</v>
      </c>
      <c r="E10625" t="s">
        <v>2782</v>
      </c>
      <c r="G10625" t="s">
        <v>31</v>
      </c>
      <c r="H10625" t="s">
        <v>31</v>
      </c>
      <c r="I10625" t="s">
        <v>2758</v>
      </c>
      <c r="J10625" t="s">
        <v>2758</v>
      </c>
      <c r="K10625" t="s">
        <v>31</v>
      </c>
      <c r="L10625" t="s">
        <v>2805</v>
      </c>
      <c r="N10625" s="17" t="str">
        <f t="shared" si="330"/>
        <v>WB337</v>
      </c>
      <c r="O10625">
        <f t="shared" si="331"/>
        <v>5861</v>
      </c>
    </row>
    <row r="10626" spans="1:15" x14ac:dyDescent="0.3">
      <c r="A10626">
        <v>5861</v>
      </c>
      <c r="B10626" s="171"/>
      <c r="C10626" t="s">
        <v>13595</v>
      </c>
      <c r="D10626" t="s">
        <v>5050</v>
      </c>
      <c r="E10626" t="s">
        <v>2782</v>
      </c>
      <c r="G10626" t="s">
        <v>31</v>
      </c>
      <c r="H10626" t="s">
        <v>31</v>
      </c>
      <c r="I10626" t="s">
        <v>2758</v>
      </c>
      <c r="J10626" t="s">
        <v>2758</v>
      </c>
      <c r="K10626" t="s">
        <v>31</v>
      </c>
      <c r="L10626" t="s">
        <v>2805</v>
      </c>
      <c r="N10626" s="17" t="str">
        <f t="shared" ref="N10626:N10689" si="332">C10626</f>
        <v>LV089</v>
      </c>
      <c r="O10626">
        <f t="shared" ref="O10626:O10689" si="333">A10626</f>
        <v>5861</v>
      </c>
    </row>
    <row r="10627" spans="1:15" x14ac:dyDescent="0.3">
      <c r="A10627">
        <v>5861</v>
      </c>
      <c r="B10627" s="171"/>
      <c r="C10627" t="s">
        <v>13596</v>
      </c>
      <c r="D10627" t="s">
        <v>5050</v>
      </c>
      <c r="E10627" t="s">
        <v>2782</v>
      </c>
      <c r="G10627" t="s">
        <v>31</v>
      </c>
      <c r="H10627" t="s">
        <v>31</v>
      </c>
      <c r="I10627" t="s">
        <v>2758</v>
      </c>
      <c r="J10627" t="s">
        <v>2758</v>
      </c>
      <c r="K10627" t="s">
        <v>31</v>
      </c>
      <c r="L10627" t="s">
        <v>2805</v>
      </c>
      <c r="N10627" s="17" t="str">
        <f t="shared" si="332"/>
        <v>LV552</v>
      </c>
      <c r="O10627">
        <f t="shared" si="333"/>
        <v>5861</v>
      </c>
    </row>
    <row r="10628" spans="1:15" x14ac:dyDescent="0.3">
      <c r="A10628">
        <v>5861</v>
      </c>
      <c r="B10628" s="171"/>
      <c r="C10628" t="s">
        <v>13597</v>
      </c>
      <c r="D10628" t="s">
        <v>5050</v>
      </c>
      <c r="E10628" t="s">
        <v>2782</v>
      </c>
      <c r="G10628" t="s">
        <v>31</v>
      </c>
      <c r="H10628" t="s">
        <v>31</v>
      </c>
      <c r="I10628" t="s">
        <v>2758</v>
      </c>
      <c r="J10628" t="s">
        <v>2758</v>
      </c>
      <c r="K10628" t="s">
        <v>31</v>
      </c>
      <c r="L10628" t="s">
        <v>2805</v>
      </c>
      <c r="N10628" s="17" t="str">
        <f t="shared" si="332"/>
        <v>LU946</v>
      </c>
      <c r="O10628">
        <f t="shared" si="333"/>
        <v>5861</v>
      </c>
    </row>
    <row r="10629" spans="1:15" x14ac:dyDescent="0.3">
      <c r="A10629">
        <v>5861</v>
      </c>
      <c r="B10629" s="171"/>
      <c r="C10629" t="s">
        <v>13598</v>
      </c>
      <c r="D10629" t="s">
        <v>5050</v>
      </c>
      <c r="E10629" t="s">
        <v>2782</v>
      </c>
      <c r="G10629" t="s">
        <v>31</v>
      </c>
      <c r="H10629" t="s">
        <v>31</v>
      </c>
      <c r="I10629" t="s">
        <v>2758</v>
      </c>
      <c r="J10629" t="s">
        <v>2758</v>
      </c>
      <c r="K10629" t="s">
        <v>31</v>
      </c>
      <c r="L10629" t="s">
        <v>2805</v>
      </c>
      <c r="N10629" s="17" t="str">
        <f t="shared" si="332"/>
        <v>LU316</v>
      </c>
      <c r="O10629">
        <f t="shared" si="333"/>
        <v>5861</v>
      </c>
    </row>
    <row r="10630" spans="1:15" x14ac:dyDescent="0.3">
      <c r="A10630">
        <v>5861</v>
      </c>
      <c r="B10630" s="171"/>
      <c r="C10630" t="s">
        <v>13599</v>
      </c>
      <c r="D10630" t="s">
        <v>5050</v>
      </c>
      <c r="E10630" t="s">
        <v>2782</v>
      </c>
      <c r="G10630" t="s">
        <v>31</v>
      </c>
      <c r="H10630" t="s">
        <v>31</v>
      </c>
      <c r="I10630" t="s">
        <v>2758</v>
      </c>
      <c r="J10630" t="s">
        <v>2758</v>
      </c>
      <c r="K10630" t="s">
        <v>31</v>
      </c>
      <c r="L10630" t="s">
        <v>2805</v>
      </c>
      <c r="N10630" s="17" t="str">
        <f t="shared" si="332"/>
        <v>WP220</v>
      </c>
      <c r="O10630">
        <f t="shared" si="333"/>
        <v>5861</v>
      </c>
    </row>
    <row r="10631" spans="1:15" x14ac:dyDescent="0.3">
      <c r="A10631">
        <v>5861</v>
      </c>
      <c r="B10631" s="171"/>
      <c r="C10631" t="s">
        <v>13600</v>
      </c>
      <c r="D10631" t="s">
        <v>5050</v>
      </c>
      <c r="E10631" t="s">
        <v>2782</v>
      </c>
      <c r="G10631" t="s">
        <v>31</v>
      </c>
      <c r="H10631" t="s">
        <v>31</v>
      </c>
      <c r="I10631" t="s">
        <v>2758</v>
      </c>
      <c r="J10631" t="s">
        <v>2758</v>
      </c>
      <c r="K10631" t="s">
        <v>31</v>
      </c>
      <c r="L10631" t="s">
        <v>2805</v>
      </c>
      <c r="N10631" s="17" t="str">
        <f t="shared" si="332"/>
        <v>CQ684</v>
      </c>
      <c r="O10631">
        <f t="shared" si="333"/>
        <v>5861</v>
      </c>
    </row>
    <row r="10632" spans="1:15" x14ac:dyDescent="0.3">
      <c r="A10632">
        <v>5861</v>
      </c>
      <c r="B10632" s="171"/>
      <c r="C10632" t="s">
        <v>13601</v>
      </c>
      <c r="D10632" t="s">
        <v>5050</v>
      </c>
      <c r="E10632" t="s">
        <v>2782</v>
      </c>
      <c r="G10632" t="s">
        <v>31</v>
      </c>
      <c r="H10632" t="s">
        <v>31</v>
      </c>
      <c r="I10632" t="s">
        <v>2758</v>
      </c>
      <c r="J10632" t="s">
        <v>2758</v>
      </c>
      <c r="K10632" t="s">
        <v>31</v>
      </c>
      <c r="L10632" t="s">
        <v>2805</v>
      </c>
      <c r="N10632" s="17" t="str">
        <f t="shared" si="332"/>
        <v>WP221</v>
      </c>
      <c r="O10632">
        <f t="shared" si="333"/>
        <v>5861</v>
      </c>
    </row>
    <row r="10633" spans="1:15" x14ac:dyDescent="0.3">
      <c r="A10633">
        <v>5861</v>
      </c>
      <c r="B10633" s="171"/>
      <c r="C10633" t="s">
        <v>13602</v>
      </c>
      <c r="D10633" t="s">
        <v>5050</v>
      </c>
      <c r="E10633" t="s">
        <v>2782</v>
      </c>
      <c r="G10633" t="s">
        <v>31</v>
      </c>
      <c r="H10633" t="s">
        <v>31</v>
      </c>
      <c r="I10633" t="s">
        <v>2758</v>
      </c>
      <c r="J10633" t="s">
        <v>2758</v>
      </c>
      <c r="K10633" t="s">
        <v>31</v>
      </c>
      <c r="L10633" t="s">
        <v>2805</v>
      </c>
      <c r="N10633" s="17" t="str">
        <f t="shared" si="332"/>
        <v>LV705</v>
      </c>
      <c r="O10633">
        <f t="shared" si="333"/>
        <v>5861</v>
      </c>
    </row>
    <row r="10634" spans="1:15" x14ac:dyDescent="0.3">
      <c r="A10634">
        <v>5861</v>
      </c>
      <c r="B10634" s="171"/>
      <c r="C10634" t="s">
        <v>13603</v>
      </c>
      <c r="D10634" t="s">
        <v>5050</v>
      </c>
      <c r="E10634" t="s">
        <v>2782</v>
      </c>
      <c r="G10634" t="s">
        <v>31</v>
      </c>
      <c r="H10634" t="s">
        <v>31</v>
      </c>
      <c r="I10634" t="s">
        <v>2758</v>
      </c>
      <c r="J10634" t="s">
        <v>2758</v>
      </c>
      <c r="K10634" t="s">
        <v>31</v>
      </c>
      <c r="L10634" t="s">
        <v>2805</v>
      </c>
      <c r="N10634" s="17" t="str">
        <f t="shared" si="332"/>
        <v>WP223</v>
      </c>
      <c r="O10634">
        <f t="shared" si="333"/>
        <v>5861</v>
      </c>
    </row>
    <row r="10635" spans="1:15" x14ac:dyDescent="0.3">
      <c r="A10635">
        <v>5861</v>
      </c>
      <c r="B10635" s="171"/>
      <c r="C10635" t="s">
        <v>13604</v>
      </c>
      <c r="D10635" t="s">
        <v>5050</v>
      </c>
      <c r="E10635" t="s">
        <v>2782</v>
      </c>
      <c r="G10635" t="s">
        <v>31</v>
      </c>
      <c r="H10635" t="s">
        <v>31</v>
      </c>
      <c r="I10635" t="s">
        <v>2758</v>
      </c>
      <c r="J10635" t="s">
        <v>2758</v>
      </c>
      <c r="K10635" t="s">
        <v>31</v>
      </c>
      <c r="L10635" t="s">
        <v>2805</v>
      </c>
      <c r="N10635" s="17" t="str">
        <f t="shared" si="332"/>
        <v>CQ483</v>
      </c>
      <c r="O10635">
        <f t="shared" si="333"/>
        <v>5861</v>
      </c>
    </row>
    <row r="10636" spans="1:15" x14ac:dyDescent="0.3">
      <c r="A10636">
        <v>5861</v>
      </c>
      <c r="B10636" s="171"/>
      <c r="C10636" t="s">
        <v>13605</v>
      </c>
      <c r="D10636" t="s">
        <v>5050</v>
      </c>
      <c r="E10636" t="s">
        <v>2782</v>
      </c>
      <c r="G10636" t="s">
        <v>31</v>
      </c>
      <c r="H10636" t="s">
        <v>31</v>
      </c>
      <c r="I10636" t="s">
        <v>2758</v>
      </c>
      <c r="J10636" t="s">
        <v>2758</v>
      </c>
      <c r="K10636" t="s">
        <v>31</v>
      </c>
      <c r="L10636" t="s">
        <v>2805</v>
      </c>
      <c r="N10636" s="17" t="str">
        <f t="shared" si="332"/>
        <v>WB268</v>
      </c>
      <c r="O10636">
        <f t="shared" si="333"/>
        <v>5861</v>
      </c>
    </row>
    <row r="10637" spans="1:15" x14ac:dyDescent="0.3">
      <c r="A10637">
        <v>5861</v>
      </c>
      <c r="B10637" s="171"/>
      <c r="C10637" t="s">
        <v>13606</v>
      </c>
      <c r="D10637" t="s">
        <v>5050</v>
      </c>
      <c r="E10637" t="s">
        <v>2782</v>
      </c>
      <c r="G10637" t="s">
        <v>31</v>
      </c>
      <c r="H10637" t="s">
        <v>31</v>
      </c>
      <c r="I10637" t="s">
        <v>2758</v>
      </c>
      <c r="J10637" t="s">
        <v>2758</v>
      </c>
      <c r="K10637" t="s">
        <v>31</v>
      </c>
      <c r="L10637" t="s">
        <v>2805</v>
      </c>
      <c r="N10637" s="17" t="str">
        <f t="shared" si="332"/>
        <v>CB366</v>
      </c>
      <c r="O10637">
        <f t="shared" si="333"/>
        <v>5861</v>
      </c>
    </row>
    <row r="10638" spans="1:15" x14ac:dyDescent="0.3">
      <c r="A10638">
        <v>5861</v>
      </c>
      <c r="B10638" s="171"/>
      <c r="C10638" t="s">
        <v>13607</v>
      </c>
      <c r="D10638" t="s">
        <v>5050</v>
      </c>
      <c r="E10638" t="s">
        <v>2782</v>
      </c>
      <c r="G10638" t="s">
        <v>31</v>
      </c>
      <c r="H10638" t="s">
        <v>31</v>
      </c>
      <c r="I10638" t="s">
        <v>2758</v>
      </c>
      <c r="J10638" t="s">
        <v>2758</v>
      </c>
      <c r="K10638" t="s">
        <v>31</v>
      </c>
      <c r="L10638" t="s">
        <v>2805</v>
      </c>
      <c r="N10638" s="17" t="str">
        <f t="shared" si="332"/>
        <v>WP224</v>
      </c>
      <c r="O10638">
        <f t="shared" si="333"/>
        <v>5861</v>
      </c>
    </row>
    <row r="10639" spans="1:15" x14ac:dyDescent="0.3">
      <c r="A10639">
        <v>5861</v>
      </c>
      <c r="B10639" s="171"/>
      <c r="C10639" t="s">
        <v>13608</v>
      </c>
      <c r="D10639" t="s">
        <v>5050</v>
      </c>
      <c r="E10639" t="s">
        <v>2782</v>
      </c>
      <c r="G10639" t="s">
        <v>31</v>
      </c>
      <c r="H10639" t="s">
        <v>31</v>
      </c>
      <c r="I10639" t="s">
        <v>2758</v>
      </c>
      <c r="J10639" t="s">
        <v>2758</v>
      </c>
      <c r="K10639" t="s">
        <v>31</v>
      </c>
      <c r="L10639" t="s">
        <v>2805</v>
      </c>
      <c r="N10639" s="17" t="str">
        <f t="shared" si="332"/>
        <v>WP225</v>
      </c>
      <c r="O10639">
        <f t="shared" si="333"/>
        <v>5861</v>
      </c>
    </row>
    <row r="10640" spans="1:15" x14ac:dyDescent="0.3">
      <c r="A10640">
        <v>5861</v>
      </c>
      <c r="B10640" s="171"/>
      <c r="C10640" t="s">
        <v>13609</v>
      </c>
      <c r="D10640" t="s">
        <v>5050</v>
      </c>
      <c r="E10640" t="s">
        <v>2782</v>
      </c>
      <c r="G10640" t="s">
        <v>31</v>
      </c>
      <c r="H10640" t="s">
        <v>31</v>
      </c>
      <c r="I10640" t="s">
        <v>2758</v>
      </c>
      <c r="J10640" t="s">
        <v>2758</v>
      </c>
      <c r="K10640" t="s">
        <v>31</v>
      </c>
      <c r="L10640" t="s">
        <v>2805</v>
      </c>
      <c r="N10640" s="17" t="str">
        <f t="shared" si="332"/>
        <v>WP226</v>
      </c>
      <c r="O10640">
        <f t="shared" si="333"/>
        <v>5861</v>
      </c>
    </row>
    <row r="10641" spans="1:15" x14ac:dyDescent="0.3">
      <c r="A10641">
        <v>5861</v>
      </c>
      <c r="B10641" s="171"/>
      <c r="C10641" t="s">
        <v>13610</v>
      </c>
      <c r="D10641" t="s">
        <v>5050</v>
      </c>
      <c r="E10641" t="s">
        <v>2782</v>
      </c>
      <c r="G10641" t="s">
        <v>31</v>
      </c>
      <c r="H10641" t="s">
        <v>31</v>
      </c>
      <c r="I10641" t="s">
        <v>2758</v>
      </c>
      <c r="J10641" t="s">
        <v>2758</v>
      </c>
      <c r="K10641" t="s">
        <v>31</v>
      </c>
      <c r="L10641" t="s">
        <v>2805</v>
      </c>
      <c r="N10641" s="17" t="str">
        <f t="shared" si="332"/>
        <v>WP227</v>
      </c>
      <c r="O10641">
        <f t="shared" si="333"/>
        <v>5861</v>
      </c>
    </row>
    <row r="10642" spans="1:15" x14ac:dyDescent="0.3">
      <c r="A10642">
        <v>5861</v>
      </c>
      <c r="B10642" s="171"/>
      <c r="C10642" t="s">
        <v>13611</v>
      </c>
      <c r="D10642" t="s">
        <v>5050</v>
      </c>
      <c r="E10642" t="s">
        <v>2782</v>
      </c>
      <c r="G10642" t="s">
        <v>31</v>
      </c>
      <c r="H10642" t="s">
        <v>31</v>
      </c>
      <c r="I10642" t="s">
        <v>2758</v>
      </c>
      <c r="J10642" t="s">
        <v>2758</v>
      </c>
      <c r="K10642" t="s">
        <v>31</v>
      </c>
      <c r="L10642" t="s">
        <v>2805</v>
      </c>
      <c r="N10642" s="17" t="str">
        <f t="shared" si="332"/>
        <v>WP228</v>
      </c>
      <c r="O10642">
        <f t="shared" si="333"/>
        <v>5861</v>
      </c>
    </row>
    <row r="10643" spans="1:15" x14ac:dyDescent="0.3">
      <c r="A10643">
        <v>5861</v>
      </c>
      <c r="B10643" s="171"/>
      <c r="C10643" t="s">
        <v>13612</v>
      </c>
      <c r="D10643" t="s">
        <v>5050</v>
      </c>
      <c r="E10643" t="s">
        <v>2782</v>
      </c>
      <c r="G10643" t="s">
        <v>31</v>
      </c>
      <c r="H10643" t="s">
        <v>31</v>
      </c>
      <c r="I10643" t="s">
        <v>2758</v>
      </c>
      <c r="J10643" t="s">
        <v>2758</v>
      </c>
      <c r="K10643" t="s">
        <v>31</v>
      </c>
      <c r="L10643" t="s">
        <v>2805</v>
      </c>
      <c r="N10643" s="17" t="str">
        <f t="shared" si="332"/>
        <v>WB391</v>
      </c>
      <c r="O10643">
        <f t="shared" si="333"/>
        <v>5861</v>
      </c>
    </row>
    <row r="10644" spans="1:15" x14ac:dyDescent="0.3">
      <c r="A10644">
        <v>5861</v>
      </c>
      <c r="B10644" s="171"/>
      <c r="C10644" t="s">
        <v>13613</v>
      </c>
      <c r="D10644" t="s">
        <v>5050</v>
      </c>
      <c r="E10644" t="s">
        <v>2782</v>
      </c>
      <c r="G10644" t="s">
        <v>31</v>
      </c>
      <c r="H10644" t="s">
        <v>31</v>
      </c>
      <c r="I10644" t="s">
        <v>2758</v>
      </c>
      <c r="J10644" t="s">
        <v>2758</v>
      </c>
      <c r="K10644" t="s">
        <v>31</v>
      </c>
      <c r="L10644" t="s">
        <v>2805</v>
      </c>
      <c r="N10644" s="17" t="str">
        <f t="shared" si="332"/>
        <v>WP229</v>
      </c>
      <c r="O10644">
        <f t="shared" si="333"/>
        <v>5861</v>
      </c>
    </row>
    <row r="10645" spans="1:15" x14ac:dyDescent="0.3">
      <c r="A10645">
        <v>5861</v>
      </c>
      <c r="B10645" s="171"/>
      <c r="C10645" t="s">
        <v>13614</v>
      </c>
      <c r="D10645" t="s">
        <v>5050</v>
      </c>
      <c r="E10645" t="s">
        <v>2782</v>
      </c>
      <c r="G10645" t="s">
        <v>31</v>
      </c>
      <c r="H10645" t="s">
        <v>31</v>
      </c>
      <c r="I10645" t="s">
        <v>2758</v>
      </c>
      <c r="J10645" t="s">
        <v>2758</v>
      </c>
      <c r="K10645" t="s">
        <v>31</v>
      </c>
      <c r="L10645" t="s">
        <v>2805</v>
      </c>
      <c r="N10645" s="17" t="str">
        <f t="shared" si="332"/>
        <v>LT762</v>
      </c>
      <c r="O10645">
        <f t="shared" si="333"/>
        <v>5861</v>
      </c>
    </row>
    <row r="10646" spans="1:15" x14ac:dyDescent="0.3">
      <c r="A10646">
        <v>5861</v>
      </c>
      <c r="B10646" s="171"/>
      <c r="C10646" t="s">
        <v>13615</v>
      </c>
      <c r="D10646" t="s">
        <v>5050</v>
      </c>
      <c r="E10646" t="s">
        <v>2782</v>
      </c>
      <c r="G10646" t="s">
        <v>31</v>
      </c>
      <c r="H10646" t="s">
        <v>31</v>
      </c>
      <c r="I10646" t="s">
        <v>2758</v>
      </c>
      <c r="J10646" t="s">
        <v>2758</v>
      </c>
      <c r="K10646" t="s">
        <v>31</v>
      </c>
      <c r="L10646" t="s">
        <v>2805</v>
      </c>
      <c r="N10646" s="17" t="str">
        <f t="shared" si="332"/>
        <v>WE151</v>
      </c>
      <c r="O10646">
        <f t="shared" si="333"/>
        <v>5861</v>
      </c>
    </row>
    <row r="10647" spans="1:15" x14ac:dyDescent="0.3">
      <c r="A10647">
        <v>5861</v>
      </c>
      <c r="B10647" s="171"/>
      <c r="C10647" t="s">
        <v>13616</v>
      </c>
      <c r="D10647" t="s">
        <v>5050</v>
      </c>
      <c r="E10647" t="s">
        <v>2782</v>
      </c>
      <c r="G10647" t="s">
        <v>31</v>
      </c>
      <c r="H10647" t="s">
        <v>31</v>
      </c>
      <c r="I10647" t="s">
        <v>2758</v>
      </c>
      <c r="J10647" t="s">
        <v>2758</v>
      </c>
      <c r="K10647" t="s">
        <v>31</v>
      </c>
      <c r="L10647" t="s">
        <v>2805</v>
      </c>
      <c r="N10647" s="17" t="str">
        <f t="shared" si="332"/>
        <v>LV673</v>
      </c>
      <c r="O10647">
        <f t="shared" si="333"/>
        <v>5861</v>
      </c>
    </row>
    <row r="10648" spans="1:15" x14ac:dyDescent="0.3">
      <c r="A10648">
        <v>5861</v>
      </c>
      <c r="B10648" s="171"/>
      <c r="C10648" t="s">
        <v>13617</v>
      </c>
      <c r="D10648" t="s">
        <v>5050</v>
      </c>
      <c r="E10648" t="s">
        <v>2782</v>
      </c>
      <c r="G10648" t="s">
        <v>31</v>
      </c>
      <c r="H10648" t="s">
        <v>31</v>
      </c>
      <c r="I10648" t="s">
        <v>2758</v>
      </c>
      <c r="J10648" t="s">
        <v>2758</v>
      </c>
      <c r="K10648" t="s">
        <v>31</v>
      </c>
      <c r="L10648" t="s">
        <v>2805</v>
      </c>
      <c r="N10648" s="17" t="str">
        <f t="shared" si="332"/>
        <v>LV284</v>
      </c>
      <c r="O10648">
        <f t="shared" si="333"/>
        <v>5861</v>
      </c>
    </row>
    <row r="10649" spans="1:15" x14ac:dyDescent="0.3">
      <c r="A10649">
        <v>5861</v>
      </c>
      <c r="B10649" s="171"/>
      <c r="C10649" t="s">
        <v>13618</v>
      </c>
      <c r="D10649" t="s">
        <v>5050</v>
      </c>
      <c r="E10649" t="s">
        <v>2782</v>
      </c>
      <c r="G10649" t="s">
        <v>31</v>
      </c>
      <c r="H10649" t="s">
        <v>31</v>
      </c>
      <c r="I10649" t="s">
        <v>2758</v>
      </c>
      <c r="J10649" t="s">
        <v>2758</v>
      </c>
      <c r="K10649" t="s">
        <v>31</v>
      </c>
      <c r="L10649" t="s">
        <v>2805</v>
      </c>
      <c r="N10649" s="17" t="str">
        <f t="shared" si="332"/>
        <v>CQ485</v>
      </c>
      <c r="O10649">
        <f t="shared" si="333"/>
        <v>5861</v>
      </c>
    </row>
    <row r="10650" spans="1:15" x14ac:dyDescent="0.3">
      <c r="A10650">
        <v>5861</v>
      </c>
      <c r="B10650" s="171"/>
      <c r="C10650" t="s">
        <v>13619</v>
      </c>
      <c r="D10650" t="s">
        <v>5050</v>
      </c>
      <c r="E10650" t="s">
        <v>2782</v>
      </c>
      <c r="G10650" t="s">
        <v>31</v>
      </c>
      <c r="H10650" t="s">
        <v>31</v>
      </c>
      <c r="I10650" t="s">
        <v>2758</v>
      </c>
      <c r="J10650" t="s">
        <v>2758</v>
      </c>
      <c r="K10650" t="s">
        <v>31</v>
      </c>
      <c r="L10650" t="s">
        <v>2805</v>
      </c>
      <c r="N10650" s="17" t="str">
        <f t="shared" si="332"/>
        <v>WP230</v>
      </c>
      <c r="O10650">
        <f t="shared" si="333"/>
        <v>5861</v>
      </c>
    </row>
    <row r="10651" spans="1:15" x14ac:dyDescent="0.3">
      <c r="A10651">
        <v>5861</v>
      </c>
      <c r="B10651" s="171"/>
      <c r="C10651" t="s">
        <v>13620</v>
      </c>
      <c r="D10651" t="s">
        <v>5050</v>
      </c>
      <c r="E10651" t="s">
        <v>2782</v>
      </c>
      <c r="G10651" t="s">
        <v>31</v>
      </c>
      <c r="H10651" t="s">
        <v>31</v>
      </c>
      <c r="I10651" t="s">
        <v>2758</v>
      </c>
      <c r="J10651" t="s">
        <v>2758</v>
      </c>
      <c r="K10651" t="s">
        <v>31</v>
      </c>
      <c r="L10651" t="s">
        <v>2805</v>
      </c>
      <c r="N10651" s="17" t="str">
        <f t="shared" si="332"/>
        <v>CQ685</v>
      </c>
      <c r="O10651">
        <f t="shared" si="333"/>
        <v>5861</v>
      </c>
    </row>
    <row r="10652" spans="1:15" x14ac:dyDescent="0.3">
      <c r="A10652">
        <v>5861</v>
      </c>
      <c r="B10652" s="171"/>
      <c r="C10652" t="s">
        <v>13621</v>
      </c>
      <c r="D10652" t="s">
        <v>5050</v>
      </c>
      <c r="E10652" t="s">
        <v>2782</v>
      </c>
      <c r="G10652" t="s">
        <v>31</v>
      </c>
      <c r="H10652" t="s">
        <v>31</v>
      </c>
      <c r="I10652" t="s">
        <v>2758</v>
      </c>
      <c r="J10652" t="s">
        <v>2758</v>
      </c>
      <c r="K10652" t="s">
        <v>31</v>
      </c>
      <c r="L10652" t="s">
        <v>2805</v>
      </c>
      <c r="N10652" s="17" t="str">
        <f t="shared" si="332"/>
        <v>CB378</v>
      </c>
      <c r="O10652">
        <f t="shared" si="333"/>
        <v>5861</v>
      </c>
    </row>
    <row r="10653" spans="1:15" x14ac:dyDescent="0.3">
      <c r="A10653">
        <v>5861</v>
      </c>
      <c r="B10653" s="171"/>
      <c r="C10653" t="s">
        <v>13622</v>
      </c>
      <c r="D10653" t="s">
        <v>5050</v>
      </c>
      <c r="E10653" t="s">
        <v>2782</v>
      </c>
      <c r="G10653" t="s">
        <v>31</v>
      </c>
      <c r="H10653" t="s">
        <v>31</v>
      </c>
      <c r="I10653" t="s">
        <v>2758</v>
      </c>
      <c r="J10653" t="s">
        <v>2758</v>
      </c>
      <c r="K10653" t="s">
        <v>31</v>
      </c>
      <c r="L10653" t="s">
        <v>2805</v>
      </c>
      <c r="N10653" s="17" t="str">
        <f t="shared" si="332"/>
        <v>LT563</v>
      </c>
      <c r="O10653">
        <f t="shared" si="333"/>
        <v>5861</v>
      </c>
    </row>
    <row r="10654" spans="1:15" x14ac:dyDescent="0.3">
      <c r="A10654">
        <v>5861</v>
      </c>
      <c r="B10654" s="171"/>
      <c r="C10654" t="s">
        <v>13623</v>
      </c>
      <c r="D10654" t="s">
        <v>5050</v>
      </c>
      <c r="E10654" t="s">
        <v>2782</v>
      </c>
      <c r="G10654" t="s">
        <v>31</v>
      </c>
      <c r="H10654" t="s">
        <v>31</v>
      </c>
      <c r="I10654" t="s">
        <v>2758</v>
      </c>
      <c r="J10654" t="s">
        <v>2758</v>
      </c>
      <c r="K10654" t="s">
        <v>31</v>
      </c>
      <c r="L10654" t="s">
        <v>2805</v>
      </c>
      <c r="N10654" s="17" t="str">
        <f t="shared" si="332"/>
        <v>LT564</v>
      </c>
      <c r="O10654">
        <f t="shared" si="333"/>
        <v>5861</v>
      </c>
    </row>
    <row r="10655" spans="1:15" x14ac:dyDescent="0.3">
      <c r="A10655">
        <v>5861</v>
      </c>
      <c r="B10655" s="171"/>
      <c r="C10655" t="s">
        <v>13624</v>
      </c>
      <c r="D10655" t="s">
        <v>5050</v>
      </c>
      <c r="E10655" t="s">
        <v>2782</v>
      </c>
      <c r="G10655" t="s">
        <v>31</v>
      </c>
      <c r="H10655" t="s">
        <v>31</v>
      </c>
      <c r="I10655" t="s">
        <v>2758</v>
      </c>
      <c r="J10655" t="s">
        <v>2758</v>
      </c>
      <c r="K10655" t="s">
        <v>31</v>
      </c>
      <c r="L10655" t="s">
        <v>2805</v>
      </c>
      <c r="N10655" s="17" t="str">
        <f t="shared" si="332"/>
        <v>LS166</v>
      </c>
      <c r="O10655">
        <f t="shared" si="333"/>
        <v>5861</v>
      </c>
    </row>
    <row r="10656" spans="1:15" x14ac:dyDescent="0.3">
      <c r="A10656">
        <v>5861</v>
      </c>
      <c r="B10656" s="171"/>
      <c r="C10656" t="s">
        <v>13625</v>
      </c>
      <c r="D10656" t="s">
        <v>5050</v>
      </c>
      <c r="E10656" t="s">
        <v>2782</v>
      </c>
      <c r="G10656" t="s">
        <v>31</v>
      </c>
      <c r="H10656" t="s">
        <v>31</v>
      </c>
      <c r="I10656" t="s">
        <v>2758</v>
      </c>
      <c r="J10656" t="s">
        <v>2758</v>
      </c>
      <c r="K10656" t="s">
        <v>31</v>
      </c>
      <c r="L10656" t="s">
        <v>2805</v>
      </c>
      <c r="N10656" s="17" t="str">
        <f t="shared" si="332"/>
        <v>WP231</v>
      </c>
      <c r="O10656">
        <f t="shared" si="333"/>
        <v>5861</v>
      </c>
    </row>
    <row r="10657" spans="1:15" x14ac:dyDescent="0.3">
      <c r="A10657">
        <v>5861</v>
      </c>
      <c r="B10657" s="171"/>
      <c r="C10657" t="s">
        <v>13626</v>
      </c>
      <c r="D10657" t="s">
        <v>5050</v>
      </c>
      <c r="E10657" t="s">
        <v>2782</v>
      </c>
      <c r="G10657" t="s">
        <v>31</v>
      </c>
      <c r="H10657" t="s">
        <v>31</v>
      </c>
      <c r="I10657" t="s">
        <v>2758</v>
      </c>
      <c r="J10657" t="s">
        <v>2758</v>
      </c>
      <c r="K10657" t="s">
        <v>31</v>
      </c>
      <c r="L10657" t="s">
        <v>2805</v>
      </c>
      <c r="N10657" s="17" t="str">
        <f t="shared" si="332"/>
        <v>LS452</v>
      </c>
      <c r="O10657">
        <f t="shared" si="333"/>
        <v>5861</v>
      </c>
    </row>
    <row r="10658" spans="1:15" x14ac:dyDescent="0.3">
      <c r="A10658">
        <v>5861</v>
      </c>
      <c r="B10658" s="171"/>
      <c r="C10658" t="s">
        <v>13627</v>
      </c>
      <c r="D10658" t="s">
        <v>5050</v>
      </c>
      <c r="E10658" t="s">
        <v>2782</v>
      </c>
      <c r="G10658" t="s">
        <v>31</v>
      </c>
      <c r="H10658" t="s">
        <v>31</v>
      </c>
      <c r="I10658" t="s">
        <v>2758</v>
      </c>
      <c r="J10658" t="s">
        <v>2758</v>
      </c>
      <c r="K10658" t="s">
        <v>31</v>
      </c>
      <c r="L10658" t="s">
        <v>2805</v>
      </c>
      <c r="N10658" s="17" t="str">
        <f t="shared" si="332"/>
        <v>WE252</v>
      </c>
      <c r="O10658">
        <f t="shared" si="333"/>
        <v>5861</v>
      </c>
    </row>
    <row r="10659" spans="1:15" x14ac:dyDescent="0.3">
      <c r="A10659">
        <v>5861</v>
      </c>
      <c r="B10659" s="171"/>
      <c r="C10659" t="s">
        <v>13628</v>
      </c>
      <c r="D10659" t="s">
        <v>5050</v>
      </c>
      <c r="E10659" t="s">
        <v>2782</v>
      </c>
      <c r="G10659" t="s">
        <v>31</v>
      </c>
      <c r="H10659" t="s">
        <v>31</v>
      </c>
      <c r="I10659" t="s">
        <v>2758</v>
      </c>
      <c r="J10659" t="s">
        <v>2758</v>
      </c>
      <c r="K10659" t="s">
        <v>31</v>
      </c>
      <c r="L10659" t="s">
        <v>2805</v>
      </c>
      <c r="N10659" s="17" t="str">
        <f t="shared" si="332"/>
        <v>WB131</v>
      </c>
      <c r="O10659">
        <f t="shared" si="333"/>
        <v>5861</v>
      </c>
    </row>
    <row r="10660" spans="1:15" x14ac:dyDescent="0.3">
      <c r="A10660">
        <v>5861</v>
      </c>
      <c r="B10660" s="171"/>
      <c r="C10660" t="s">
        <v>13629</v>
      </c>
      <c r="D10660" t="s">
        <v>5050</v>
      </c>
      <c r="E10660" t="s">
        <v>2782</v>
      </c>
      <c r="G10660" t="s">
        <v>31</v>
      </c>
      <c r="H10660" t="s">
        <v>31</v>
      </c>
      <c r="I10660" t="s">
        <v>2758</v>
      </c>
      <c r="J10660" t="s">
        <v>2758</v>
      </c>
      <c r="K10660" t="s">
        <v>31</v>
      </c>
      <c r="L10660" t="s">
        <v>2805</v>
      </c>
      <c r="N10660" s="17" t="str">
        <f t="shared" si="332"/>
        <v>LU317</v>
      </c>
      <c r="O10660">
        <f t="shared" si="333"/>
        <v>5861</v>
      </c>
    </row>
    <row r="10661" spans="1:15" x14ac:dyDescent="0.3">
      <c r="A10661">
        <v>5861</v>
      </c>
      <c r="B10661" s="171"/>
      <c r="C10661" t="s">
        <v>13630</v>
      </c>
      <c r="D10661" t="s">
        <v>5050</v>
      </c>
      <c r="E10661" t="s">
        <v>2782</v>
      </c>
      <c r="G10661" t="s">
        <v>31</v>
      </c>
      <c r="H10661" t="s">
        <v>31</v>
      </c>
      <c r="I10661" t="s">
        <v>2758</v>
      </c>
      <c r="J10661" t="s">
        <v>2758</v>
      </c>
      <c r="K10661" t="s">
        <v>31</v>
      </c>
      <c r="L10661" t="s">
        <v>2805</v>
      </c>
      <c r="N10661" s="17" t="str">
        <f t="shared" si="332"/>
        <v>WB358</v>
      </c>
      <c r="O10661">
        <f t="shared" si="333"/>
        <v>5861</v>
      </c>
    </row>
    <row r="10662" spans="1:15" x14ac:dyDescent="0.3">
      <c r="A10662">
        <v>5861</v>
      </c>
      <c r="B10662" s="171"/>
      <c r="C10662" t="s">
        <v>13631</v>
      </c>
      <c r="D10662" t="s">
        <v>5050</v>
      </c>
      <c r="E10662" t="s">
        <v>2782</v>
      </c>
      <c r="G10662" t="s">
        <v>31</v>
      </c>
      <c r="H10662" t="s">
        <v>31</v>
      </c>
      <c r="I10662" t="s">
        <v>2758</v>
      </c>
      <c r="J10662" t="s">
        <v>2758</v>
      </c>
      <c r="K10662" t="s">
        <v>31</v>
      </c>
      <c r="L10662" t="s">
        <v>2805</v>
      </c>
      <c r="N10662" s="17" t="str">
        <f t="shared" si="332"/>
        <v>WP234</v>
      </c>
      <c r="O10662">
        <f t="shared" si="333"/>
        <v>5861</v>
      </c>
    </row>
    <row r="10663" spans="1:15" x14ac:dyDescent="0.3">
      <c r="A10663">
        <v>5861</v>
      </c>
      <c r="B10663" s="171"/>
      <c r="C10663" t="s">
        <v>13632</v>
      </c>
      <c r="D10663" t="s">
        <v>5050</v>
      </c>
      <c r="E10663" t="s">
        <v>2782</v>
      </c>
      <c r="G10663" t="s">
        <v>31</v>
      </c>
      <c r="H10663" t="s">
        <v>31</v>
      </c>
      <c r="I10663" t="s">
        <v>2758</v>
      </c>
      <c r="J10663" t="s">
        <v>2758</v>
      </c>
      <c r="K10663" t="s">
        <v>31</v>
      </c>
      <c r="L10663" t="s">
        <v>2805</v>
      </c>
      <c r="N10663" s="17" t="str">
        <f t="shared" si="332"/>
        <v>LT565</v>
      </c>
      <c r="O10663">
        <f t="shared" si="333"/>
        <v>5861</v>
      </c>
    </row>
    <row r="10664" spans="1:15" x14ac:dyDescent="0.3">
      <c r="A10664">
        <v>5861</v>
      </c>
      <c r="B10664" s="171"/>
      <c r="C10664" t="s">
        <v>13633</v>
      </c>
      <c r="D10664" t="s">
        <v>5050</v>
      </c>
      <c r="E10664" t="s">
        <v>2782</v>
      </c>
      <c r="G10664" t="s">
        <v>31</v>
      </c>
      <c r="H10664" t="s">
        <v>31</v>
      </c>
      <c r="I10664" t="s">
        <v>2758</v>
      </c>
      <c r="J10664" t="s">
        <v>2758</v>
      </c>
      <c r="K10664" t="s">
        <v>31</v>
      </c>
      <c r="L10664" t="s">
        <v>2805</v>
      </c>
      <c r="N10664" s="17" t="str">
        <f t="shared" si="332"/>
        <v>LT566</v>
      </c>
      <c r="O10664">
        <f t="shared" si="333"/>
        <v>5861</v>
      </c>
    </row>
    <row r="10665" spans="1:15" x14ac:dyDescent="0.3">
      <c r="A10665">
        <v>5861</v>
      </c>
      <c r="B10665" s="171"/>
      <c r="C10665" t="s">
        <v>13634</v>
      </c>
      <c r="D10665" t="s">
        <v>5050</v>
      </c>
      <c r="E10665" t="s">
        <v>2782</v>
      </c>
      <c r="G10665" t="s">
        <v>31</v>
      </c>
      <c r="H10665" t="s">
        <v>31</v>
      </c>
      <c r="I10665" t="s">
        <v>2758</v>
      </c>
      <c r="J10665" t="s">
        <v>2758</v>
      </c>
      <c r="K10665" t="s">
        <v>31</v>
      </c>
      <c r="L10665" t="s">
        <v>2805</v>
      </c>
      <c r="N10665" s="17" t="str">
        <f t="shared" si="332"/>
        <v>WC284</v>
      </c>
      <c r="O10665">
        <f t="shared" si="333"/>
        <v>5861</v>
      </c>
    </row>
    <row r="10666" spans="1:15" x14ac:dyDescent="0.3">
      <c r="A10666">
        <v>5861</v>
      </c>
      <c r="B10666" s="171"/>
      <c r="C10666" t="s">
        <v>13635</v>
      </c>
      <c r="D10666" t="s">
        <v>5050</v>
      </c>
      <c r="E10666" t="s">
        <v>2782</v>
      </c>
      <c r="G10666" t="s">
        <v>31</v>
      </c>
      <c r="H10666" t="s">
        <v>31</v>
      </c>
      <c r="I10666" t="s">
        <v>2758</v>
      </c>
      <c r="J10666" t="s">
        <v>2758</v>
      </c>
      <c r="K10666" t="s">
        <v>31</v>
      </c>
      <c r="L10666" t="s">
        <v>2805</v>
      </c>
      <c r="N10666" s="17" t="str">
        <f t="shared" si="332"/>
        <v>WP235</v>
      </c>
      <c r="O10666">
        <f t="shared" si="333"/>
        <v>5861</v>
      </c>
    </row>
    <row r="10667" spans="1:15" x14ac:dyDescent="0.3">
      <c r="A10667">
        <v>5861</v>
      </c>
      <c r="B10667" s="171"/>
      <c r="C10667" t="s">
        <v>13636</v>
      </c>
      <c r="D10667" t="s">
        <v>5050</v>
      </c>
      <c r="E10667" t="s">
        <v>2782</v>
      </c>
      <c r="G10667" t="s">
        <v>31</v>
      </c>
      <c r="H10667" t="s">
        <v>31</v>
      </c>
      <c r="I10667" t="s">
        <v>2758</v>
      </c>
      <c r="J10667" t="s">
        <v>2758</v>
      </c>
      <c r="K10667" t="s">
        <v>31</v>
      </c>
      <c r="L10667" t="s">
        <v>2805</v>
      </c>
      <c r="N10667" s="17" t="str">
        <f t="shared" si="332"/>
        <v>A0343</v>
      </c>
      <c r="O10667">
        <f t="shared" si="333"/>
        <v>5861</v>
      </c>
    </row>
    <row r="10668" spans="1:15" x14ac:dyDescent="0.3">
      <c r="A10668">
        <v>5861</v>
      </c>
      <c r="B10668" s="171"/>
      <c r="C10668" t="s">
        <v>13637</v>
      </c>
      <c r="D10668" t="s">
        <v>5050</v>
      </c>
      <c r="E10668" t="s">
        <v>2782</v>
      </c>
      <c r="G10668" t="s">
        <v>31</v>
      </c>
      <c r="H10668" t="s">
        <v>31</v>
      </c>
      <c r="I10668" t="s">
        <v>2758</v>
      </c>
      <c r="J10668" t="s">
        <v>2758</v>
      </c>
      <c r="K10668" t="s">
        <v>31</v>
      </c>
      <c r="L10668" t="s">
        <v>2805</v>
      </c>
      <c r="N10668" s="17" t="str">
        <f t="shared" si="332"/>
        <v>WP236</v>
      </c>
      <c r="O10668">
        <f t="shared" si="333"/>
        <v>5861</v>
      </c>
    </row>
    <row r="10669" spans="1:15" x14ac:dyDescent="0.3">
      <c r="A10669">
        <v>5861</v>
      </c>
      <c r="B10669" s="171"/>
      <c r="C10669" t="s">
        <v>13638</v>
      </c>
      <c r="D10669" t="s">
        <v>5050</v>
      </c>
      <c r="E10669" t="s">
        <v>2782</v>
      </c>
      <c r="G10669" t="s">
        <v>31</v>
      </c>
      <c r="H10669" t="s">
        <v>31</v>
      </c>
      <c r="I10669" t="s">
        <v>2758</v>
      </c>
      <c r="J10669" t="s">
        <v>2758</v>
      </c>
      <c r="K10669" t="s">
        <v>31</v>
      </c>
      <c r="L10669" t="s">
        <v>2805</v>
      </c>
      <c r="N10669" s="17" t="str">
        <f t="shared" si="332"/>
        <v>WP237</v>
      </c>
      <c r="O10669">
        <f t="shared" si="333"/>
        <v>5861</v>
      </c>
    </row>
    <row r="10670" spans="1:15" x14ac:dyDescent="0.3">
      <c r="A10670">
        <v>5861</v>
      </c>
      <c r="B10670" s="171"/>
      <c r="C10670" t="s">
        <v>13639</v>
      </c>
      <c r="D10670" t="s">
        <v>5050</v>
      </c>
      <c r="E10670" t="s">
        <v>2782</v>
      </c>
      <c r="G10670" t="s">
        <v>31</v>
      </c>
      <c r="H10670" t="s">
        <v>31</v>
      </c>
      <c r="I10670" t="s">
        <v>2758</v>
      </c>
      <c r="J10670" t="s">
        <v>2758</v>
      </c>
      <c r="K10670" t="s">
        <v>31</v>
      </c>
      <c r="L10670" t="s">
        <v>2805</v>
      </c>
      <c r="N10670" s="17" t="str">
        <f t="shared" si="332"/>
        <v>WP238</v>
      </c>
      <c r="O10670">
        <f t="shared" si="333"/>
        <v>5861</v>
      </c>
    </row>
    <row r="10671" spans="1:15" x14ac:dyDescent="0.3">
      <c r="A10671">
        <v>5861</v>
      </c>
      <c r="B10671" s="171"/>
      <c r="C10671" t="s">
        <v>13640</v>
      </c>
      <c r="D10671" t="s">
        <v>5050</v>
      </c>
      <c r="E10671" t="s">
        <v>2782</v>
      </c>
      <c r="G10671" t="s">
        <v>31</v>
      </c>
      <c r="H10671" t="s">
        <v>31</v>
      </c>
      <c r="I10671" t="s">
        <v>2758</v>
      </c>
      <c r="J10671" t="s">
        <v>2758</v>
      </c>
      <c r="K10671" t="s">
        <v>31</v>
      </c>
      <c r="L10671" t="s">
        <v>2805</v>
      </c>
      <c r="N10671" s="17" t="str">
        <f t="shared" si="332"/>
        <v>WP239</v>
      </c>
      <c r="O10671">
        <f t="shared" si="333"/>
        <v>5861</v>
      </c>
    </row>
    <row r="10672" spans="1:15" x14ac:dyDescent="0.3">
      <c r="A10672">
        <v>5861</v>
      </c>
      <c r="B10672" s="171"/>
      <c r="C10672" t="s">
        <v>13641</v>
      </c>
      <c r="D10672" t="s">
        <v>5050</v>
      </c>
      <c r="E10672" t="s">
        <v>2782</v>
      </c>
      <c r="G10672" t="s">
        <v>31</v>
      </c>
      <c r="H10672" t="s">
        <v>31</v>
      </c>
      <c r="I10672" t="s">
        <v>2758</v>
      </c>
      <c r="J10672" t="s">
        <v>2758</v>
      </c>
      <c r="K10672" t="s">
        <v>31</v>
      </c>
      <c r="L10672" t="s">
        <v>2805</v>
      </c>
      <c r="N10672" s="17" t="str">
        <f t="shared" si="332"/>
        <v>WB623</v>
      </c>
      <c r="O10672">
        <f t="shared" si="333"/>
        <v>5861</v>
      </c>
    </row>
    <row r="10673" spans="1:15" x14ac:dyDescent="0.3">
      <c r="A10673">
        <v>5861</v>
      </c>
      <c r="B10673" s="171"/>
      <c r="C10673" t="s">
        <v>13642</v>
      </c>
      <c r="D10673" t="s">
        <v>5050</v>
      </c>
      <c r="E10673" t="s">
        <v>2782</v>
      </c>
      <c r="G10673" t="s">
        <v>31</v>
      </c>
      <c r="H10673" t="s">
        <v>31</v>
      </c>
      <c r="I10673" t="s">
        <v>2758</v>
      </c>
      <c r="J10673" t="s">
        <v>2758</v>
      </c>
      <c r="K10673" t="s">
        <v>31</v>
      </c>
      <c r="L10673" t="s">
        <v>2805</v>
      </c>
      <c r="N10673" s="17" t="str">
        <f t="shared" si="332"/>
        <v>LU730</v>
      </c>
      <c r="O10673">
        <f t="shared" si="333"/>
        <v>5861</v>
      </c>
    </row>
    <row r="10674" spans="1:15" x14ac:dyDescent="0.3">
      <c r="A10674">
        <v>5861</v>
      </c>
      <c r="B10674" s="171"/>
      <c r="C10674" t="s">
        <v>13643</v>
      </c>
      <c r="D10674" t="s">
        <v>5050</v>
      </c>
      <c r="E10674" t="s">
        <v>2782</v>
      </c>
      <c r="G10674" t="s">
        <v>31</v>
      </c>
      <c r="H10674" t="s">
        <v>31</v>
      </c>
      <c r="I10674" t="s">
        <v>2758</v>
      </c>
      <c r="J10674" t="s">
        <v>2758</v>
      </c>
      <c r="K10674" t="s">
        <v>31</v>
      </c>
      <c r="L10674" t="s">
        <v>2805</v>
      </c>
      <c r="N10674" s="17" t="str">
        <f t="shared" si="332"/>
        <v>WP240</v>
      </c>
      <c r="O10674">
        <f t="shared" si="333"/>
        <v>5861</v>
      </c>
    </row>
    <row r="10675" spans="1:15" x14ac:dyDescent="0.3">
      <c r="A10675">
        <v>5861</v>
      </c>
      <c r="B10675" s="171"/>
      <c r="C10675" t="s">
        <v>13644</v>
      </c>
      <c r="D10675" t="s">
        <v>5050</v>
      </c>
      <c r="E10675" t="s">
        <v>2782</v>
      </c>
      <c r="G10675" t="s">
        <v>31</v>
      </c>
      <c r="H10675" t="s">
        <v>31</v>
      </c>
      <c r="I10675" t="s">
        <v>2758</v>
      </c>
      <c r="J10675" t="s">
        <v>2758</v>
      </c>
      <c r="K10675" t="s">
        <v>31</v>
      </c>
      <c r="L10675" t="s">
        <v>2805</v>
      </c>
      <c r="N10675" s="17" t="str">
        <f t="shared" si="332"/>
        <v>WP241</v>
      </c>
      <c r="O10675">
        <f t="shared" si="333"/>
        <v>5861</v>
      </c>
    </row>
    <row r="10676" spans="1:15" x14ac:dyDescent="0.3">
      <c r="A10676">
        <v>5861</v>
      </c>
      <c r="B10676" s="171"/>
      <c r="C10676" t="s">
        <v>13645</v>
      </c>
      <c r="D10676" t="s">
        <v>5050</v>
      </c>
      <c r="E10676" t="s">
        <v>2782</v>
      </c>
      <c r="G10676" t="s">
        <v>31</v>
      </c>
      <c r="H10676" t="s">
        <v>31</v>
      </c>
      <c r="I10676" t="s">
        <v>2758</v>
      </c>
      <c r="J10676" t="s">
        <v>2758</v>
      </c>
      <c r="K10676" t="s">
        <v>31</v>
      </c>
      <c r="L10676" t="s">
        <v>2805</v>
      </c>
      <c r="N10676" s="17" t="str">
        <f t="shared" si="332"/>
        <v>WP242</v>
      </c>
      <c r="O10676">
        <f t="shared" si="333"/>
        <v>5861</v>
      </c>
    </row>
    <row r="10677" spans="1:15" x14ac:dyDescent="0.3">
      <c r="A10677">
        <v>5861</v>
      </c>
      <c r="B10677" s="171"/>
      <c r="C10677" t="s">
        <v>13646</v>
      </c>
      <c r="D10677" t="s">
        <v>5050</v>
      </c>
      <c r="E10677" t="s">
        <v>2782</v>
      </c>
      <c r="G10677" t="s">
        <v>31</v>
      </c>
      <c r="H10677" t="s">
        <v>31</v>
      </c>
      <c r="I10677" t="s">
        <v>2758</v>
      </c>
      <c r="J10677" t="s">
        <v>2758</v>
      </c>
      <c r="K10677" t="s">
        <v>31</v>
      </c>
      <c r="L10677" t="s">
        <v>2805</v>
      </c>
      <c r="N10677" s="17" t="str">
        <f t="shared" si="332"/>
        <v>WX694</v>
      </c>
      <c r="O10677">
        <f t="shared" si="333"/>
        <v>5861</v>
      </c>
    </row>
    <row r="10678" spans="1:15" x14ac:dyDescent="0.3">
      <c r="A10678">
        <v>5861</v>
      </c>
      <c r="B10678" s="171"/>
      <c r="C10678" t="s">
        <v>13647</v>
      </c>
      <c r="D10678" t="s">
        <v>5050</v>
      </c>
      <c r="E10678" t="s">
        <v>2782</v>
      </c>
      <c r="G10678" t="s">
        <v>31</v>
      </c>
      <c r="H10678" t="s">
        <v>31</v>
      </c>
      <c r="I10678" t="s">
        <v>2758</v>
      </c>
      <c r="J10678" t="s">
        <v>2758</v>
      </c>
      <c r="K10678" t="s">
        <v>31</v>
      </c>
      <c r="L10678" t="s">
        <v>2805</v>
      </c>
      <c r="N10678" s="17" t="str">
        <f t="shared" si="332"/>
        <v>WP244</v>
      </c>
      <c r="O10678">
        <f t="shared" si="333"/>
        <v>5861</v>
      </c>
    </row>
    <row r="10679" spans="1:15" x14ac:dyDescent="0.3">
      <c r="A10679">
        <v>5861</v>
      </c>
      <c r="B10679" s="171"/>
      <c r="C10679" t="s">
        <v>13648</v>
      </c>
      <c r="D10679" t="s">
        <v>5050</v>
      </c>
      <c r="E10679" t="s">
        <v>2782</v>
      </c>
      <c r="G10679" t="s">
        <v>31</v>
      </c>
      <c r="H10679" t="s">
        <v>31</v>
      </c>
      <c r="I10679" t="s">
        <v>2758</v>
      </c>
      <c r="J10679" t="s">
        <v>2758</v>
      </c>
      <c r="K10679" t="s">
        <v>31</v>
      </c>
      <c r="L10679" t="s">
        <v>2805</v>
      </c>
      <c r="N10679" s="17" t="str">
        <f t="shared" si="332"/>
        <v>LS725</v>
      </c>
      <c r="O10679">
        <f t="shared" si="333"/>
        <v>5861</v>
      </c>
    </row>
    <row r="10680" spans="1:15" x14ac:dyDescent="0.3">
      <c r="A10680">
        <v>5861</v>
      </c>
      <c r="B10680" s="171"/>
      <c r="C10680" t="s">
        <v>13649</v>
      </c>
      <c r="D10680" t="s">
        <v>5050</v>
      </c>
      <c r="E10680" t="s">
        <v>2782</v>
      </c>
      <c r="G10680" t="s">
        <v>31</v>
      </c>
      <c r="H10680" t="s">
        <v>31</v>
      </c>
      <c r="I10680" t="s">
        <v>2758</v>
      </c>
      <c r="J10680" t="s">
        <v>2758</v>
      </c>
      <c r="K10680" t="s">
        <v>31</v>
      </c>
      <c r="L10680" t="s">
        <v>2805</v>
      </c>
      <c r="N10680" s="17" t="str">
        <f t="shared" si="332"/>
        <v>LU755</v>
      </c>
      <c r="O10680">
        <f t="shared" si="333"/>
        <v>5861</v>
      </c>
    </row>
    <row r="10681" spans="1:15" x14ac:dyDescent="0.3">
      <c r="A10681">
        <v>5861</v>
      </c>
      <c r="B10681" s="171"/>
      <c r="C10681" t="s">
        <v>13650</v>
      </c>
      <c r="D10681" t="s">
        <v>5050</v>
      </c>
      <c r="E10681" t="s">
        <v>2782</v>
      </c>
      <c r="G10681" t="s">
        <v>31</v>
      </c>
      <c r="H10681" t="s">
        <v>31</v>
      </c>
      <c r="I10681" t="s">
        <v>2758</v>
      </c>
      <c r="J10681" t="s">
        <v>2758</v>
      </c>
      <c r="K10681" t="s">
        <v>31</v>
      </c>
      <c r="L10681" t="s">
        <v>2805</v>
      </c>
      <c r="N10681" s="17" t="str">
        <f t="shared" si="332"/>
        <v>LU318</v>
      </c>
      <c r="O10681">
        <f t="shared" si="333"/>
        <v>5861</v>
      </c>
    </row>
    <row r="10682" spans="1:15" x14ac:dyDescent="0.3">
      <c r="A10682">
        <v>5861</v>
      </c>
      <c r="B10682" s="171"/>
      <c r="C10682" t="s">
        <v>13651</v>
      </c>
      <c r="D10682" t="s">
        <v>5050</v>
      </c>
      <c r="E10682" t="s">
        <v>2782</v>
      </c>
      <c r="G10682" t="s">
        <v>31</v>
      </c>
      <c r="H10682" t="s">
        <v>31</v>
      </c>
      <c r="I10682" t="s">
        <v>2758</v>
      </c>
      <c r="J10682" t="s">
        <v>2758</v>
      </c>
      <c r="K10682" t="s">
        <v>31</v>
      </c>
      <c r="L10682" t="s">
        <v>2805</v>
      </c>
      <c r="N10682" s="17" t="str">
        <f t="shared" si="332"/>
        <v>CQ486</v>
      </c>
      <c r="O10682">
        <f t="shared" si="333"/>
        <v>5861</v>
      </c>
    </row>
    <row r="10683" spans="1:15" x14ac:dyDescent="0.3">
      <c r="A10683">
        <v>5861</v>
      </c>
      <c r="B10683" s="171"/>
      <c r="C10683" t="s">
        <v>13652</v>
      </c>
      <c r="D10683" t="s">
        <v>5050</v>
      </c>
      <c r="E10683" t="s">
        <v>2782</v>
      </c>
      <c r="G10683" t="s">
        <v>31</v>
      </c>
      <c r="H10683" t="s">
        <v>31</v>
      </c>
      <c r="I10683" t="s">
        <v>2758</v>
      </c>
      <c r="J10683" t="s">
        <v>2758</v>
      </c>
      <c r="K10683" t="s">
        <v>31</v>
      </c>
      <c r="L10683" t="s">
        <v>2805</v>
      </c>
      <c r="N10683" s="17" t="str">
        <f t="shared" si="332"/>
        <v>LV183</v>
      </c>
      <c r="O10683">
        <f t="shared" si="333"/>
        <v>5861</v>
      </c>
    </row>
    <row r="10684" spans="1:15" x14ac:dyDescent="0.3">
      <c r="A10684">
        <v>5861</v>
      </c>
      <c r="B10684" s="171"/>
      <c r="C10684" t="s">
        <v>13653</v>
      </c>
      <c r="D10684" t="s">
        <v>5050</v>
      </c>
      <c r="E10684" t="s">
        <v>2782</v>
      </c>
      <c r="G10684" t="s">
        <v>31</v>
      </c>
      <c r="H10684" t="s">
        <v>31</v>
      </c>
      <c r="I10684" t="s">
        <v>2758</v>
      </c>
      <c r="J10684" t="s">
        <v>2758</v>
      </c>
      <c r="K10684" t="s">
        <v>31</v>
      </c>
      <c r="L10684" t="s">
        <v>2805</v>
      </c>
      <c r="N10684" s="17" t="str">
        <f t="shared" si="332"/>
        <v>WP246</v>
      </c>
      <c r="O10684">
        <f t="shared" si="333"/>
        <v>5861</v>
      </c>
    </row>
    <row r="10685" spans="1:15" x14ac:dyDescent="0.3">
      <c r="A10685">
        <v>5861</v>
      </c>
      <c r="B10685" s="171"/>
      <c r="C10685" t="s">
        <v>13654</v>
      </c>
      <c r="D10685" t="s">
        <v>5050</v>
      </c>
      <c r="E10685" t="s">
        <v>2782</v>
      </c>
      <c r="G10685" t="s">
        <v>31</v>
      </c>
      <c r="H10685" t="s">
        <v>31</v>
      </c>
      <c r="I10685" t="s">
        <v>2758</v>
      </c>
      <c r="J10685" t="s">
        <v>2758</v>
      </c>
      <c r="K10685" t="s">
        <v>31</v>
      </c>
      <c r="L10685" t="s">
        <v>2805</v>
      </c>
      <c r="N10685" s="17" t="str">
        <f t="shared" si="332"/>
        <v>CB842</v>
      </c>
      <c r="O10685">
        <f t="shared" si="333"/>
        <v>5861</v>
      </c>
    </row>
    <row r="10686" spans="1:15" x14ac:dyDescent="0.3">
      <c r="A10686">
        <v>5861</v>
      </c>
      <c r="B10686" s="171"/>
      <c r="C10686" t="s">
        <v>13655</v>
      </c>
      <c r="D10686" t="s">
        <v>5050</v>
      </c>
      <c r="E10686" t="s">
        <v>2782</v>
      </c>
      <c r="G10686" t="s">
        <v>31</v>
      </c>
      <c r="H10686" t="s">
        <v>31</v>
      </c>
      <c r="I10686" t="s">
        <v>2758</v>
      </c>
      <c r="J10686" t="s">
        <v>2758</v>
      </c>
      <c r="K10686" t="s">
        <v>31</v>
      </c>
      <c r="L10686" t="s">
        <v>2805</v>
      </c>
      <c r="N10686" s="17" t="str">
        <f t="shared" si="332"/>
        <v>WP247</v>
      </c>
      <c r="O10686">
        <f t="shared" si="333"/>
        <v>5861</v>
      </c>
    </row>
    <row r="10687" spans="1:15" x14ac:dyDescent="0.3">
      <c r="A10687">
        <v>5861</v>
      </c>
      <c r="B10687" s="171"/>
      <c r="C10687" t="s">
        <v>13656</v>
      </c>
      <c r="D10687" t="s">
        <v>5050</v>
      </c>
      <c r="E10687" t="s">
        <v>2782</v>
      </c>
      <c r="G10687" t="s">
        <v>31</v>
      </c>
      <c r="H10687" t="s">
        <v>31</v>
      </c>
      <c r="I10687" t="s">
        <v>2758</v>
      </c>
      <c r="J10687" t="s">
        <v>2758</v>
      </c>
      <c r="K10687" t="s">
        <v>31</v>
      </c>
      <c r="L10687" t="s">
        <v>2805</v>
      </c>
      <c r="N10687" s="17" t="str">
        <f t="shared" si="332"/>
        <v>WP248</v>
      </c>
      <c r="O10687">
        <f t="shared" si="333"/>
        <v>5861</v>
      </c>
    </row>
    <row r="10688" spans="1:15" x14ac:dyDescent="0.3">
      <c r="A10688">
        <v>5861</v>
      </c>
      <c r="B10688" s="171"/>
      <c r="C10688" t="s">
        <v>13657</v>
      </c>
      <c r="D10688" t="s">
        <v>5050</v>
      </c>
      <c r="E10688" t="s">
        <v>2782</v>
      </c>
      <c r="G10688" t="s">
        <v>31</v>
      </c>
      <c r="H10688" t="s">
        <v>31</v>
      </c>
      <c r="I10688" t="s">
        <v>2758</v>
      </c>
      <c r="J10688" t="s">
        <v>2758</v>
      </c>
      <c r="K10688" t="s">
        <v>31</v>
      </c>
      <c r="L10688" t="s">
        <v>2805</v>
      </c>
      <c r="N10688" s="17" t="str">
        <f t="shared" si="332"/>
        <v>LU319</v>
      </c>
      <c r="O10688">
        <f t="shared" si="333"/>
        <v>5861</v>
      </c>
    </row>
    <row r="10689" spans="1:15" x14ac:dyDescent="0.3">
      <c r="A10689">
        <v>5861</v>
      </c>
      <c r="B10689" s="171"/>
      <c r="C10689" t="s">
        <v>13658</v>
      </c>
      <c r="D10689" t="s">
        <v>5050</v>
      </c>
      <c r="E10689" t="s">
        <v>2782</v>
      </c>
      <c r="G10689" t="s">
        <v>31</v>
      </c>
      <c r="H10689" t="s">
        <v>31</v>
      </c>
      <c r="I10689" t="s">
        <v>2758</v>
      </c>
      <c r="J10689" t="s">
        <v>2758</v>
      </c>
      <c r="K10689" t="s">
        <v>31</v>
      </c>
      <c r="L10689" t="s">
        <v>2805</v>
      </c>
      <c r="N10689" s="17" t="str">
        <f t="shared" si="332"/>
        <v>LV674</v>
      </c>
      <c r="O10689">
        <f t="shared" si="333"/>
        <v>5861</v>
      </c>
    </row>
    <row r="10690" spans="1:15" x14ac:dyDescent="0.3">
      <c r="A10690">
        <v>5861</v>
      </c>
      <c r="B10690" s="171"/>
      <c r="C10690" t="s">
        <v>13659</v>
      </c>
      <c r="D10690" t="s">
        <v>5050</v>
      </c>
      <c r="E10690" t="s">
        <v>2782</v>
      </c>
      <c r="G10690" t="s">
        <v>31</v>
      </c>
      <c r="H10690" t="s">
        <v>31</v>
      </c>
      <c r="I10690" t="s">
        <v>2758</v>
      </c>
      <c r="J10690" t="s">
        <v>2758</v>
      </c>
      <c r="K10690" t="s">
        <v>31</v>
      </c>
      <c r="L10690" t="s">
        <v>2805</v>
      </c>
      <c r="N10690" s="17" t="str">
        <f t="shared" ref="N10690:N10753" si="334">C10690</f>
        <v>LU320</v>
      </c>
      <c r="O10690">
        <f t="shared" ref="O10690:O10753" si="335">A10690</f>
        <v>5861</v>
      </c>
    </row>
    <row r="10691" spans="1:15" x14ac:dyDescent="0.3">
      <c r="A10691">
        <v>5861</v>
      </c>
      <c r="B10691" s="171"/>
      <c r="C10691" t="s">
        <v>13660</v>
      </c>
      <c r="D10691" t="s">
        <v>5050</v>
      </c>
      <c r="E10691" t="s">
        <v>2782</v>
      </c>
      <c r="G10691" t="s">
        <v>31</v>
      </c>
      <c r="H10691" t="s">
        <v>31</v>
      </c>
      <c r="I10691" t="s">
        <v>2758</v>
      </c>
      <c r="J10691" t="s">
        <v>2758</v>
      </c>
      <c r="K10691" t="s">
        <v>31</v>
      </c>
      <c r="L10691" t="s">
        <v>2805</v>
      </c>
      <c r="N10691" s="17" t="str">
        <f t="shared" si="334"/>
        <v>LU321</v>
      </c>
      <c r="O10691">
        <f t="shared" si="335"/>
        <v>5861</v>
      </c>
    </row>
    <row r="10692" spans="1:15" x14ac:dyDescent="0.3">
      <c r="A10692">
        <v>5861</v>
      </c>
      <c r="B10692" s="171"/>
      <c r="C10692" t="s">
        <v>13661</v>
      </c>
      <c r="D10692" t="s">
        <v>5050</v>
      </c>
      <c r="E10692" t="s">
        <v>2782</v>
      </c>
      <c r="G10692" t="s">
        <v>31</v>
      </c>
      <c r="H10692" t="s">
        <v>31</v>
      </c>
      <c r="I10692" t="s">
        <v>2758</v>
      </c>
      <c r="J10692" t="s">
        <v>2758</v>
      </c>
      <c r="K10692" t="s">
        <v>31</v>
      </c>
      <c r="L10692" t="s">
        <v>2805</v>
      </c>
      <c r="N10692" s="17" t="str">
        <f t="shared" si="334"/>
        <v>WP249</v>
      </c>
      <c r="O10692">
        <f t="shared" si="335"/>
        <v>5861</v>
      </c>
    </row>
    <row r="10693" spans="1:15" x14ac:dyDescent="0.3">
      <c r="A10693">
        <v>5861</v>
      </c>
      <c r="B10693" s="171"/>
      <c r="C10693" t="s">
        <v>13662</v>
      </c>
      <c r="D10693" t="s">
        <v>5050</v>
      </c>
      <c r="E10693" t="s">
        <v>2782</v>
      </c>
      <c r="G10693" t="s">
        <v>31</v>
      </c>
      <c r="H10693" t="s">
        <v>31</v>
      </c>
      <c r="I10693" t="s">
        <v>2758</v>
      </c>
      <c r="J10693" t="s">
        <v>2758</v>
      </c>
      <c r="K10693" t="s">
        <v>31</v>
      </c>
      <c r="L10693" t="s">
        <v>2805</v>
      </c>
      <c r="N10693" s="17" t="str">
        <f t="shared" si="334"/>
        <v>WP250</v>
      </c>
      <c r="O10693">
        <f t="shared" si="335"/>
        <v>5861</v>
      </c>
    </row>
    <row r="10694" spans="1:15" x14ac:dyDescent="0.3">
      <c r="A10694">
        <v>5861</v>
      </c>
      <c r="B10694" s="171"/>
      <c r="C10694" t="s">
        <v>13663</v>
      </c>
      <c r="D10694" t="s">
        <v>5050</v>
      </c>
      <c r="E10694" t="s">
        <v>2782</v>
      </c>
      <c r="G10694" t="s">
        <v>31</v>
      </c>
      <c r="H10694" t="s">
        <v>31</v>
      </c>
      <c r="I10694" t="s">
        <v>2758</v>
      </c>
      <c r="J10694" t="s">
        <v>2758</v>
      </c>
      <c r="K10694" t="s">
        <v>31</v>
      </c>
      <c r="L10694" t="s">
        <v>2805</v>
      </c>
      <c r="N10694" s="17" t="str">
        <f t="shared" si="334"/>
        <v>LU564</v>
      </c>
      <c r="O10694">
        <f t="shared" si="335"/>
        <v>5861</v>
      </c>
    </row>
    <row r="10695" spans="1:15" x14ac:dyDescent="0.3">
      <c r="A10695">
        <v>5861</v>
      </c>
      <c r="B10695" s="171"/>
      <c r="C10695" t="s">
        <v>13664</v>
      </c>
      <c r="D10695" t="s">
        <v>5050</v>
      </c>
      <c r="E10695" t="s">
        <v>2782</v>
      </c>
      <c r="G10695" t="s">
        <v>31</v>
      </c>
      <c r="H10695" t="s">
        <v>31</v>
      </c>
      <c r="I10695" t="s">
        <v>2758</v>
      </c>
      <c r="J10695" t="s">
        <v>2758</v>
      </c>
      <c r="K10695" t="s">
        <v>31</v>
      </c>
      <c r="L10695" t="s">
        <v>2805</v>
      </c>
      <c r="N10695" s="17" t="str">
        <f t="shared" si="334"/>
        <v>IS085</v>
      </c>
      <c r="O10695">
        <f t="shared" si="335"/>
        <v>5861</v>
      </c>
    </row>
    <row r="10696" spans="1:15" x14ac:dyDescent="0.3">
      <c r="A10696">
        <v>5861</v>
      </c>
      <c r="B10696" s="171"/>
      <c r="C10696" t="s">
        <v>13665</v>
      </c>
      <c r="D10696" t="s">
        <v>5050</v>
      </c>
      <c r="E10696" t="s">
        <v>2782</v>
      </c>
      <c r="G10696" t="s">
        <v>31</v>
      </c>
      <c r="H10696" t="s">
        <v>31</v>
      </c>
      <c r="I10696" t="s">
        <v>2758</v>
      </c>
      <c r="J10696" t="s">
        <v>2758</v>
      </c>
      <c r="K10696" t="s">
        <v>31</v>
      </c>
      <c r="L10696" t="s">
        <v>2805</v>
      </c>
      <c r="N10696" s="17" t="str">
        <f t="shared" si="334"/>
        <v>LT567</v>
      </c>
      <c r="O10696">
        <f t="shared" si="335"/>
        <v>5861</v>
      </c>
    </row>
    <row r="10697" spans="1:15" x14ac:dyDescent="0.3">
      <c r="A10697">
        <v>5861</v>
      </c>
      <c r="B10697" s="171"/>
      <c r="C10697" t="s">
        <v>13666</v>
      </c>
      <c r="D10697" t="s">
        <v>5050</v>
      </c>
      <c r="E10697" t="s">
        <v>2782</v>
      </c>
      <c r="G10697" t="s">
        <v>31</v>
      </c>
      <c r="H10697" t="s">
        <v>31</v>
      </c>
      <c r="I10697" t="s">
        <v>2758</v>
      </c>
      <c r="J10697" t="s">
        <v>2758</v>
      </c>
      <c r="K10697" t="s">
        <v>31</v>
      </c>
      <c r="L10697" t="s">
        <v>2805</v>
      </c>
      <c r="N10697" s="17" t="str">
        <f t="shared" si="334"/>
        <v>WR027</v>
      </c>
      <c r="O10697">
        <f t="shared" si="335"/>
        <v>5861</v>
      </c>
    </row>
    <row r="10698" spans="1:15" x14ac:dyDescent="0.3">
      <c r="A10698">
        <v>5861</v>
      </c>
      <c r="B10698" s="171"/>
      <c r="C10698" t="s">
        <v>13667</v>
      </c>
      <c r="D10698" t="s">
        <v>5050</v>
      </c>
      <c r="E10698" t="s">
        <v>2782</v>
      </c>
      <c r="G10698" t="s">
        <v>31</v>
      </c>
      <c r="H10698" t="s">
        <v>31</v>
      </c>
      <c r="I10698" t="s">
        <v>2758</v>
      </c>
      <c r="J10698" t="s">
        <v>2758</v>
      </c>
      <c r="K10698" t="s">
        <v>31</v>
      </c>
      <c r="L10698" t="s">
        <v>2805</v>
      </c>
      <c r="N10698" s="17" t="str">
        <f t="shared" si="334"/>
        <v>WZ625</v>
      </c>
      <c r="O10698">
        <f t="shared" si="335"/>
        <v>5861</v>
      </c>
    </row>
    <row r="10699" spans="1:15" x14ac:dyDescent="0.3">
      <c r="A10699">
        <v>5861</v>
      </c>
      <c r="B10699" s="171"/>
      <c r="C10699" t="s">
        <v>13668</v>
      </c>
      <c r="D10699" t="s">
        <v>5050</v>
      </c>
      <c r="E10699" t="s">
        <v>2782</v>
      </c>
      <c r="G10699" t="s">
        <v>31</v>
      </c>
      <c r="H10699" t="s">
        <v>31</v>
      </c>
      <c r="I10699" t="s">
        <v>2758</v>
      </c>
      <c r="J10699" t="s">
        <v>2758</v>
      </c>
      <c r="K10699" t="s">
        <v>31</v>
      </c>
      <c r="L10699" t="s">
        <v>2805</v>
      </c>
      <c r="N10699" s="17" t="str">
        <f t="shared" si="334"/>
        <v>WP252</v>
      </c>
      <c r="O10699">
        <f t="shared" si="335"/>
        <v>5861</v>
      </c>
    </row>
    <row r="10700" spans="1:15" x14ac:dyDescent="0.3">
      <c r="A10700">
        <v>5861</v>
      </c>
      <c r="B10700" s="171"/>
      <c r="C10700" t="s">
        <v>13669</v>
      </c>
      <c r="D10700" t="s">
        <v>5050</v>
      </c>
      <c r="E10700" t="s">
        <v>2782</v>
      </c>
      <c r="G10700" t="s">
        <v>31</v>
      </c>
      <c r="H10700" t="s">
        <v>31</v>
      </c>
      <c r="I10700" t="s">
        <v>2758</v>
      </c>
      <c r="J10700" t="s">
        <v>2758</v>
      </c>
      <c r="K10700" t="s">
        <v>31</v>
      </c>
      <c r="L10700" t="s">
        <v>2805</v>
      </c>
      <c r="N10700" s="17" t="str">
        <f t="shared" si="334"/>
        <v>WP253</v>
      </c>
      <c r="O10700">
        <f t="shared" si="335"/>
        <v>5861</v>
      </c>
    </row>
    <row r="10701" spans="1:15" x14ac:dyDescent="0.3">
      <c r="A10701">
        <v>5861</v>
      </c>
      <c r="B10701" s="171"/>
      <c r="C10701" t="s">
        <v>13670</v>
      </c>
      <c r="D10701" t="s">
        <v>5050</v>
      </c>
      <c r="E10701" t="s">
        <v>2782</v>
      </c>
      <c r="G10701" t="s">
        <v>31</v>
      </c>
      <c r="H10701" t="s">
        <v>31</v>
      </c>
      <c r="I10701" t="s">
        <v>2758</v>
      </c>
      <c r="J10701" t="s">
        <v>2758</v>
      </c>
      <c r="K10701" t="s">
        <v>31</v>
      </c>
      <c r="L10701" t="s">
        <v>2805</v>
      </c>
      <c r="N10701" s="17" t="str">
        <f t="shared" si="334"/>
        <v>WP254</v>
      </c>
      <c r="O10701">
        <f t="shared" si="335"/>
        <v>5861</v>
      </c>
    </row>
    <row r="10702" spans="1:15" x14ac:dyDescent="0.3">
      <c r="A10702">
        <v>5861</v>
      </c>
      <c r="B10702" s="171"/>
      <c r="C10702" t="s">
        <v>13671</v>
      </c>
      <c r="D10702" t="s">
        <v>5050</v>
      </c>
      <c r="E10702" t="s">
        <v>2782</v>
      </c>
      <c r="G10702" t="s">
        <v>31</v>
      </c>
      <c r="H10702" t="s">
        <v>31</v>
      </c>
      <c r="I10702" t="s">
        <v>2758</v>
      </c>
      <c r="J10702" t="s">
        <v>2758</v>
      </c>
      <c r="K10702" t="s">
        <v>31</v>
      </c>
      <c r="L10702" t="s">
        <v>2805</v>
      </c>
      <c r="N10702" s="17" t="str">
        <f t="shared" si="334"/>
        <v>LT568</v>
      </c>
      <c r="O10702">
        <f t="shared" si="335"/>
        <v>5861</v>
      </c>
    </row>
    <row r="10703" spans="1:15" x14ac:dyDescent="0.3">
      <c r="A10703">
        <v>5861</v>
      </c>
      <c r="B10703" s="171"/>
      <c r="C10703" t="s">
        <v>13672</v>
      </c>
      <c r="D10703" t="s">
        <v>5050</v>
      </c>
      <c r="E10703" t="s">
        <v>2782</v>
      </c>
      <c r="G10703" t="s">
        <v>31</v>
      </c>
      <c r="H10703" t="s">
        <v>31</v>
      </c>
      <c r="I10703" t="s">
        <v>2758</v>
      </c>
      <c r="J10703" t="s">
        <v>2758</v>
      </c>
      <c r="K10703" t="s">
        <v>31</v>
      </c>
      <c r="L10703" t="s">
        <v>2805</v>
      </c>
      <c r="N10703" s="17" t="str">
        <f t="shared" si="334"/>
        <v>LT569</v>
      </c>
      <c r="O10703">
        <f t="shared" si="335"/>
        <v>5861</v>
      </c>
    </row>
    <row r="10704" spans="1:15" x14ac:dyDescent="0.3">
      <c r="A10704">
        <v>5861</v>
      </c>
      <c r="B10704" s="171"/>
      <c r="C10704" t="s">
        <v>13673</v>
      </c>
      <c r="D10704" t="s">
        <v>5050</v>
      </c>
      <c r="E10704" t="s">
        <v>2782</v>
      </c>
      <c r="G10704" t="s">
        <v>31</v>
      </c>
      <c r="H10704" t="s">
        <v>31</v>
      </c>
      <c r="I10704" t="s">
        <v>2758</v>
      </c>
      <c r="J10704" t="s">
        <v>2758</v>
      </c>
      <c r="K10704" t="s">
        <v>31</v>
      </c>
      <c r="L10704" t="s">
        <v>2805</v>
      </c>
      <c r="N10704" s="17" t="str">
        <f t="shared" si="334"/>
        <v>WP255</v>
      </c>
      <c r="O10704">
        <f t="shared" si="335"/>
        <v>5861</v>
      </c>
    </row>
    <row r="10705" spans="1:15" x14ac:dyDescent="0.3">
      <c r="A10705">
        <v>5861</v>
      </c>
      <c r="B10705" s="171"/>
      <c r="C10705" t="s">
        <v>13674</v>
      </c>
      <c r="D10705" t="s">
        <v>5050</v>
      </c>
      <c r="E10705" t="s">
        <v>2782</v>
      </c>
      <c r="G10705" t="s">
        <v>31</v>
      </c>
      <c r="H10705" t="s">
        <v>31</v>
      </c>
      <c r="I10705" t="s">
        <v>2758</v>
      </c>
      <c r="J10705" t="s">
        <v>2758</v>
      </c>
      <c r="K10705" t="s">
        <v>31</v>
      </c>
      <c r="L10705" t="s">
        <v>2805</v>
      </c>
      <c r="N10705" s="17" t="str">
        <f t="shared" si="334"/>
        <v>WB156</v>
      </c>
      <c r="O10705">
        <f t="shared" si="335"/>
        <v>5861</v>
      </c>
    </row>
    <row r="10706" spans="1:15" x14ac:dyDescent="0.3">
      <c r="A10706">
        <v>5861</v>
      </c>
      <c r="B10706" s="171"/>
      <c r="C10706" t="s">
        <v>13675</v>
      </c>
      <c r="D10706" t="s">
        <v>5050</v>
      </c>
      <c r="E10706" t="s">
        <v>2782</v>
      </c>
      <c r="G10706" t="s">
        <v>31</v>
      </c>
      <c r="H10706" t="s">
        <v>31</v>
      </c>
      <c r="I10706" t="s">
        <v>2758</v>
      </c>
      <c r="J10706" t="s">
        <v>2758</v>
      </c>
      <c r="K10706" t="s">
        <v>31</v>
      </c>
      <c r="L10706" t="s">
        <v>2805</v>
      </c>
      <c r="N10706" s="17" t="str">
        <f t="shared" si="334"/>
        <v>WB147</v>
      </c>
      <c r="O10706">
        <f t="shared" si="335"/>
        <v>5861</v>
      </c>
    </row>
    <row r="10707" spans="1:15" x14ac:dyDescent="0.3">
      <c r="A10707">
        <v>5861</v>
      </c>
      <c r="B10707" s="171"/>
      <c r="C10707" t="s">
        <v>13676</v>
      </c>
      <c r="D10707" t="s">
        <v>5050</v>
      </c>
      <c r="E10707" t="s">
        <v>2782</v>
      </c>
      <c r="G10707" t="s">
        <v>31</v>
      </c>
      <c r="H10707" t="s">
        <v>31</v>
      </c>
      <c r="I10707" t="s">
        <v>2758</v>
      </c>
      <c r="J10707" t="s">
        <v>2758</v>
      </c>
      <c r="K10707" t="s">
        <v>31</v>
      </c>
      <c r="L10707" t="s">
        <v>2805</v>
      </c>
      <c r="N10707" s="17" t="str">
        <f t="shared" si="334"/>
        <v>WB148</v>
      </c>
      <c r="O10707">
        <f t="shared" si="335"/>
        <v>5861</v>
      </c>
    </row>
    <row r="10708" spans="1:15" x14ac:dyDescent="0.3">
      <c r="A10708">
        <v>5861</v>
      </c>
      <c r="B10708" s="171"/>
      <c r="C10708" t="s">
        <v>13677</v>
      </c>
      <c r="D10708" t="s">
        <v>5050</v>
      </c>
      <c r="E10708" t="s">
        <v>2782</v>
      </c>
      <c r="G10708" t="s">
        <v>31</v>
      </c>
      <c r="H10708" t="s">
        <v>31</v>
      </c>
      <c r="I10708" t="s">
        <v>2758</v>
      </c>
      <c r="J10708" t="s">
        <v>2758</v>
      </c>
      <c r="K10708" t="s">
        <v>31</v>
      </c>
      <c r="L10708" t="s">
        <v>2805</v>
      </c>
      <c r="N10708" s="17" t="str">
        <f t="shared" si="334"/>
        <v>WB149</v>
      </c>
      <c r="O10708">
        <f t="shared" si="335"/>
        <v>5861</v>
      </c>
    </row>
    <row r="10709" spans="1:15" x14ac:dyDescent="0.3">
      <c r="A10709">
        <v>5861</v>
      </c>
      <c r="B10709" s="171"/>
      <c r="C10709" t="s">
        <v>13678</v>
      </c>
      <c r="D10709" t="s">
        <v>5050</v>
      </c>
      <c r="E10709" t="s">
        <v>2782</v>
      </c>
      <c r="G10709" t="s">
        <v>31</v>
      </c>
      <c r="H10709" t="s">
        <v>31</v>
      </c>
      <c r="I10709" t="s">
        <v>2758</v>
      </c>
      <c r="J10709" t="s">
        <v>2758</v>
      </c>
      <c r="K10709" t="s">
        <v>31</v>
      </c>
      <c r="L10709" t="s">
        <v>2805</v>
      </c>
      <c r="N10709" s="17" t="str">
        <f t="shared" si="334"/>
        <v>WB150</v>
      </c>
      <c r="O10709">
        <f t="shared" si="335"/>
        <v>5861</v>
      </c>
    </row>
    <row r="10710" spans="1:15" x14ac:dyDescent="0.3">
      <c r="A10710">
        <v>5861</v>
      </c>
      <c r="B10710" s="171"/>
      <c r="C10710" t="s">
        <v>13679</v>
      </c>
      <c r="D10710" t="s">
        <v>5050</v>
      </c>
      <c r="E10710" t="s">
        <v>2782</v>
      </c>
      <c r="G10710" t="s">
        <v>31</v>
      </c>
      <c r="H10710" t="s">
        <v>31</v>
      </c>
      <c r="I10710" t="s">
        <v>2758</v>
      </c>
      <c r="J10710" t="s">
        <v>2758</v>
      </c>
      <c r="K10710" t="s">
        <v>31</v>
      </c>
      <c r="L10710" t="s">
        <v>2805</v>
      </c>
      <c r="N10710" s="17" t="str">
        <f t="shared" si="334"/>
        <v>WB151</v>
      </c>
      <c r="O10710">
        <f t="shared" si="335"/>
        <v>5861</v>
      </c>
    </row>
    <row r="10711" spans="1:15" x14ac:dyDescent="0.3">
      <c r="A10711">
        <v>5861</v>
      </c>
      <c r="B10711" s="171"/>
      <c r="C10711" t="s">
        <v>13680</v>
      </c>
      <c r="D10711" t="s">
        <v>5050</v>
      </c>
      <c r="E10711" t="s">
        <v>2782</v>
      </c>
      <c r="G10711" t="s">
        <v>31</v>
      </c>
      <c r="H10711" t="s">
        <v>31</v>
      </c>
      <c r="I10711" t="s">
        <v>2758</v>
      </c>
      <c r="J10711" t="s">
        <v>2758</v>
      </c>
      <c r="K10711" t="s">
        <v>31</v>
      </c>
      <c r="L10711" t="s">
        <v>2805</v>
      </c>
      <c r="N10711" s="17" t="str">
        <f t="shared" si="334"/>
        <v>WB152</v>
      </c>
      <c r="O10711">
        <f t="shared" si="335"/>
        <v>5861</v>
      </c>
    </row>
    <row r="10712" spans="1:15" x14ac:dyDescent="0.3">
      <c r="A10712">
        <v>5861</v>
      </c>
      <c r="B10712" s="171"/>
      <c r="C10712" t="s">
        <v>13681</v>
      </c>
      <c r="D10712" t="s">
        <v>5050</v>
      </c>
      <c r="E10712" t="s">
        <v>2782</v>
      </c>
      <c r="G10712" t="s">
        <v>31</v>
      </c>
      <c r="H10712" t="s">
        <v>31</v>
      </c>
      <c r="I10712" t="s">
        <v>2758</v>
      </c>
      <c r="J10712" t="s">
        <v>2758</v>
      </c>
      <c r="K10712" t="s">
        <v>31</v>
      </c>
      <c r="L10712" t="s">
        <v>2805</v>
      </c>
      <c r="N10712" s="17" t="str">
        <f t="shared" si="334"/>
        <v>WB153</v>
      </c>
      <c r="O10712">
        <f t="shared" si="335"/>
        <v>5861</v>
      </c>
    </row>
    <row r="10713" spans="1:15" x14ac:dyDescent="0.3">
      <c r="A10713">
        <v>5861</v>
      </c>
      <c r="B10713" s="171"/>
      <c r="C10713" t="s">
        <v>13682</v>
      </c>
      <c r="D10713" t="s">
        <v>5050</v>
      </c>
      <c r="E10713" t="s">
        <v>2782</v>
      </c>
      <c r="G10713" t="s">
        <v>31</v>
      </c>
      <c r="H10713" t="s">
        <v>31</v>
      </c>
      <c r="I10713" t="s">
        <v>2758</v>
      </c>
      <c r="J10713" t="s">
        <v>2758</v>
      </c>
      <c r="K10713" t="s">
        <v>31</v>
      </c>
      <c r="L10713" t="s">
        <v>2805</v>
      </c>
      <c r="N10713" s="17" t="str">
        <f t="shared" si="334"/>
        <v>WB154</v>
      </c>
      <c r="O10713">
        <f t="shared" si="335"/>
        <v>5861</v>
      </c>
    </row>
    <row r="10714" spans="1:15" x14ac:dyDescent="0.3">
      <c r="A10714">
        <v>5861</v>
      </c>
      <c r="B10714" s="171"/>
      <c r="C10714" t="s">
        <v>13683</v>
      </c>
      <c r="D10714" t="s">
        <v>5050</v>
      </c>
      <c r="E10714" t="s">
        <v>2782</v>
      </c>
      <c r="G10714" t="s">
        <v>31</v>
      </c>
      <c r="H10714" t="s">
        <v>31</v>
      </c>
      <c r="I10714" t="s">
        <v>2758</v>
      </c>
      <c r="J10714" t="s">
        <v>2758</v>
      </c>
      <c r="K10714" t="s">
        <v>31</v>
      </c>
      <c r="L10714" t="s">
        <v>2805</v>
      </c>
      <c r="N10714" s="17" t="str">
        <f t="shared" si="334"/>
        <v>WB155</v>
      </c>
      <c r="O10714">
        <f t="shared" si="335"/>
        <v>5861</v>
      </c>
    </row>
    <row r="10715" spans="1:15" x14ac:dyDescent="0.3">
      <c r="A10715">
        <v>5861</v>
      </c>
      <c r="B10715" s="171"/>
      <c r="C10715" t="s">
        <v>13684</v>
      </c>
      <c r="D10715" t="s">
        <v>5050</v>
      </c>
      <c r="E10715" t="s">
        <v>2782</v>
      </c>
      <c r="G10715" t="s">
        <v>31</v>
      </c>
      <c r="H10715" t="s">
        <v>31</v>
      </c>
      <c r="I10715" t="s">
        <v>2758</v>
      </c>
      <c r="J10715" t="s">
        <v>2758</v>
      </c>
      <c r="K10715" t="s">
        <v>31</v>
      </c>
      <c r="L10715" t="s">
        <v>2805</v>
      </c>
      <c r="N10715" s="17" t="str">
        <f t="shared" si="334"/>
        <v>LV530</v>
      </c>
      <c r="O10715">
        <f t="shared" si="335"/>
        <v>5861</v>
      </c>
    </row>
    <row r="10716" spans="1:15" x14ac:dyDescent="0.3">
      <c r="A10716">
        <v>5861</v>
      </c>
      <c r="B10716" s="171"/>
      <c r="C10716" t="s">
        <v>13685</v>
      </c>
      <c r="D10716" t="s">
        <v>5050</v>
      </c>
      <c r="E10716" t="s">
        <v>2782</v>
      </c>
      <c r="G10716" t="s">
        <v>31</v>
      </c>
      <c r="H10716" t="s">
        <v>31</v>
      </c>
      <c r="I10716" t="s">
        <v>2758</v>
      </c>
      <c r="J10716" t="s">
        <v>2758</v>
      </c>
      <c r="K10716" t="s">
        <v>31</v>
      </c>
      <c r="L10716" t="s">
        <v>2805</v>
      </c>
      <c r="N10716" s="17" t="str">
        <f t="shared" si="334"/>
        <v>WX332</v>
      </c>
      <c r="O10716">
        <f t="shared" si="335"/>
        <v>5861</v>
      </c>
    </row>
    <row r="10717" spans="1:15" x14ac:dyDescent="0.3">
      <c r="A10717">
        <v>5861</v>
      </c>
      <c r="B10717" s="171"/>
      <c r="C10717" t="s">
        <v>13686</v>
      </c>
      <c r="D10717" t="s">
        <v>5050</v>
      </c>
      <c r="E10717" t="s">
        <v>2782</v>
      </c>
      <c r="G10717" t="s">
        <v>31</v>
      </c>
      <c r="H10717" t="s">
        <v>31</v>
      </c>
      <c r="I10717" t="s">
        <v>2758</v>
      </c>
      <c r="J10717" t="s">
        <v>2758</v>
      </c>
      <c r="K10717" t="s">
        <v>31</v>
      </c>
      <c r="L10717" t="s">
        <v>2805</v>
      </c>
      <c r="N10717" s="17" t="str">
        <f t="shared" si="334"/>
        <v>J1437</v>
      </c>
      <c r="O10717">
        <f t="shared" si="335"/>
        <v>5861</v>
      </c>
    </row>
    <row r="10718" spans="1:15" x14ac:dyDescent="0.3">
      <c r="A10718">
        <v>5861</v>
      </c>
      <c r="B10718" s="171"/>
      <c r="C10718" t="s">
        <v>13687</v>
      </c>
      <c r="D10718" t="s">
        <v>5050</v>
      </c>
      <c r="E10718" t="s">
        <v>2782</v>
      </c>
      <c r="G10718" t="s">
        <v>31</v>
      </c>
      <c r="H10718" t="s">
        <v>31</v>
      </c>
      <c r="I10718" t="s">
        <v>2758</v>
      </c>
      <c r="J10718" t="s">
        <v>2758</v>
      </c>
      <c r="K10718" t="s">
        <v>31</v>
      </c>
      <c r="L10718" t="s">
        <v>2805</v>
      </c>
      <c r="N10718" s="17" t="str">
        <f t="shared" si="334"/>
        <v>WP257</v>
      </c>
      <c r="O10718">
        <f t="shared" si="335"/>
        <v>5861</v>
      </c>
    </row>
    <row r="10719" spans="1:15" x14ac:dyDescent="0.3">
      <c r="A10719">
        <v>5861</v>
      </c>
      <c r="B10719" s="171"/>
      <c r="C10719" t="s">
        <v>13688</v>
      </c>
      <c r="D10719" t="s">
        <v>5050</v>
      </c>
      <c r="E10719" t="s">
        <v>2782</v>
      </c>
      <c r="G10719" t="s">
        <v>31</v>
      </c>
      <c r="H10719" t="s">
        <v>31</v>
      </c>
      <c r="I10719" t="s">
        <v>2758</v>
      </c>
      <c r="J10719" t="s">
        <v>2758</v>
      </c>
      <c r="K10719" t="s">
        <v>31</v>
      </c>
      <c r="L10719" t="s">
        <v>2805</v>
      </c>
      <c r="N10719" s="17" t="str">
        <f t="shared" si="334"/>
        <v>LU762</v>
      </c>
      <c r="O10719">
        <f t="shared" si="335"/>
        <v>5861</v>
      </c>
    </row>
    <row r="10720" spans="1:15" x14ac:dyDescent="0.3">
      <c r="A10720">
        <v>5861</v>
      </c>
      <c r="B10720" s="171"/>
      <c r="C10720" t="s">
        <v>13689</v>
      </c>
      <c r="D10720" t="s">
        <v>5050</v>
      </c>
      <c r="E10720" t="s">
        <v>2782</v>
      </c>
      <c r="G10720" t="s">
        <v>31</v>
      </c>
      <c r="H10720" t="s">
        <v>31</v>
      </c>
      <c r="I10720" t="s">
        <v>2758</v>
      </c>
      <c r="J10720" t="s">
        <v>2758</v>
      </c>
      <c r="K10720" t="s">
        <v>31</v>
      </c>
      <c r="L10720" t="s">
        <v>2805</v>
      </c>
      <c r="N10720" s="17" t="str">
        <f t="shared" si="334"/>
        <v>WP258</v>
      </c>
      <c r="O10720">
        <f t="shared" si="335"/>
        <v>5861</v>
      </c>
    </row>
    <row r="10721" spans="1:15" x14ac:dyDescent="0.3">
      <c r="A10721">
        <v>5861</v>
      </c>
      <c r="B10721" s="171"/>
      <c r="C10721" t="s">
        <v>13690</v>
      </c>
      <c r="D10721" t="s">
        <v>5050</v>
      </c>
      <c r="E10721" t="s">
        <v>2782</v>
      </c>
      <c r="G10721" t="s">
        <v>31</v>
      </c>
      <c r="H10721" t="s">
        <v>31</v>
      </c>
      <c r="I10721" t="s">
        <v>2758</v>
      </c>
      <c r="J10721" t="s">
        <v>2758</v>
      </c>
      <c r="K10721" t="s">
        <v>31</v>
      </c>
      <c r="L10721" t="s">
        <v>2805</v>
      </c>
      <c r="N10721" s="17" t="str">
        <f t="shared" si="334"/>
        <v>WP259</v>
      </c>
      <c r="O10721">
        <f t="shared" si="335"/>
        <v>5861</v>
      </c>
    </row>
    <row r="10722" spans="1:15" x14ac:dyDescent="0.3">
      <c r="A10722">
        <v>5861</v>
      </c>
      <c r="B10722" s="171"/>
      <c r="C10722" t="s">
        <v>13691</v>
      </c>
      <c r="D10722" t="s">
        <v>5050</v>
      </c>
      <c r="E10722" t="s">
        <v>2782</v>
      </c>
      <c r="G10722" t="s">
        <v>31</v>
      </c>
      <c r="H10722" t="s">
        <v>31</v>
      </c>
      <c r="I10722" t="s">
        <v>2758</v>
      </c>
      <c r="J10722" t="s">
        <v>2758</v>
      </c>
      <c r="K10722" t="s">
        <v>31</v>
      </c>
      <c r="L10722" t="s">
        <v>2805</v>
      </c>
      <c r="N10722" s="17" t="str">
        <f t="shared" si="334"/>
        <v>LU322</v>
      </c>
      <c r="O10722">
        <f t="shared" si="335"/>
        <v>5861</v>
      </c>
    </row>
    <row r="10723" spans="1:15" x14ac:dyDescent="0.3">
      <c r="A10723">
        <v>5861</v>
      </c>
      <c r="B10723" s="171"/>
      <c r="C10723" t="s">
        <v>13692</v>
      </c>
      <c r="D10723" t="s">
        <v>5050</v>
      </c>
      <c r="E10723" t="s">
        <v>2782</v>
      </c>
      <c r="G10723" t="s">
        <v>31</v>
      </c>
      <c r="H10723" t="s">
        <v>31</v>
      </c>
      <c r="I10723" t="s">
        <v>2758</v>
      </c>
      <c r="J10723" t="s">
        <v>2758</v>
      </c>
      <c r="K10723" t="s">
        <v>31</v>
      </c>
      <c r="L10723" t="s">
        <v>2805</v>
      </c>
      <c r="N10723" s="17" t="str">
        <f t="shared" si="334"/>
        <v>E1034</v>
      </c>
      <c r="O10723">
        <f t="shared" si="335"/>
        <v>5861</v>
      </c>
    </row>
    <row r="10724" spans="1:15" x14ac:dyDescent="0.3">
      <c r="A10724">
        <v>5861</v>
      </c>
      <c r="B10724" s="171"/>
      <c r="C10724" t="s">
        <v>13693</v>
      </c>
      <c r="D10724" t="s">
        <v>5050</v>
      </c>
      <c r="E10724" t="s">
        <v>2782</v>
      </c>
      <c r="G10724" t="s">
        <v>31</v>
      </c>
      <c r="H10724" t="s">
        <v>31</v>
      </c>
      <c r="I10724" t="s">
        <v>2758</v>
      </c>
      <c r="J10724" t="s">
        <v>2758</v>
      </c>
      <c r="K10724" t="s">
        <v>31</v>
      </c>
      <c r="L10724" t="s">
        <v>2805</v>
      </c>
      <c r="N10724" s="17" t="str">
        <f t="shared" si="334"/>
        <v>WP260</v>
      </c>
      <c r="O10724">
        <f t="shared" si="335"/>
        <v>5861</v>
      </c>
    </row>
    <row r="10725" spans="1:15" x14ac:dyDescent="0.3">
      <c r="A10725">
        <v>5861</v>
      </c>
      <c r="B10725" s="171"/>
      <c r="C10725" t="s">
        <v>13694</v>
      </c>
      <c r="D10725" t="s">
        <v>5050</v>
      </c>
      <c r="E10725" t="s">
        <v>2782</v>
      </c>
      <c r="G10725" t="s">
        <v>31</v>
      </c>
      <c r="H10725" t="s">
        <v>31</v>
      </c>
      <c r="I10725" t="s">
        <v>2758</v>
      </c>
      <c r="J10725" t="s">
        <v>2758</v>
      </c>
      <c r="K10725" t="s">
        <v>31</v>
      </c>
      <c r="L10725" t="s">
        <v>2805</v>
      </c>
      <c r="N10725" s="17" t="str">
        <f t="shared" si="334"/>
        <v>CQ489</v>
      </c>
      <c r="O10725">
        <f t="shared" si="335"/>
        <v>5861</v>
      </c>
    </row>
    <row r="10726" spans="1:15" x14ac:dyDescent="0.3">
      <c r="A10726">
        <v>5861</v>
      </c>
      <c r="B10726" s="171"/>
      <c r="C10726" t="s">
        <v>13695</v>
      </c>
      <c r="D10726" t="s">
        <v>5050</v>
      </c>
      <c r="E10726" t="s">
        <v>2782</v>
      </c>
      <c r="G10726" t="s">
        <v>31</v>
      </c>
      <c r="H10726" t="s">
        <v>31</v>
      </c>
      <c r="I10726" t="s">
        <v>2758</v>
      </c>
      <c r="J10726" t="s">
        <v>2758</v>
      </c>
      <c r="K10726" t="s">
        <v>31</v>
      </c>
      <c r="L10726" t="s">
        <v>2805</v>
      </c>
      <c r="N10726" s="17" t="str">
        <f t="shared" si="334"/>
        <v>WP261</v>
      </c>
      <c r="O10726">
        <f t="shared" si="335"/>
        <v>5861</v>
      </c>
    </row>
    <row r="10727" spans="1:15" x14ac:dyDescent="0.3">
      <c r="A10727">
        <v>5861</v>
      </c>
      <c r="B10727" s="171"/>
      <c r="C10727" t="s">
        <v>13696</v>
      </c>
      <c r="D10727" t="s">
        <v>5050</v>
      </c>
      <c r="E10727" t="s">
        <v>2782</v>
      </c>
      <c r="G10727" t="s">
        <v>31</v>
      </c>
      <c r="H10727" t="s">
        <v>31</v>
      </c>
      <c r="I10727" t="s">
        <v>2758</v>
      </c>
      <c r="J10727" t="s">
        <v>2758</v>
      </c>
      <c r="K10727" t="s">
        <v>31</v>
      </c>
      <c r="L10727" t="s">
        <v>2805</v>
      </c>
      <c r="N10727" s="17" t="str">
        <f t="shared" si="334"/>
        <v>WE253</v>
      </c>
      <c r="O10727">
        <f t="shared" si="335"/>
        <v>5861</v>
      </c>
    </row>
    <row r="10728" spans="1:15" x14ac:dyDescent="0.3">
      <c r="A10728">
        <v>5861</v>
      </c>
      <c r="B10728" s="171"/>
      <c r="C10728" t="s">
        <v>13697</v>
      </c>
      <c r="D10728" t="s">
        <v>5050</v>
      </c>
      <c r="E10728" t="s">
        <v>2782</v>
      </c>
      <c r="G10728" t="s">
        <v>31</v>
      </c>
      <c r="H10728" t="s">
        <v>31</v>
      </c>
      <c r="I10728" t="s">
        <v>2758</v>
      </c>
      <c r="J10728" t="s">
        <v>2758</v>
      </c>
      <c r="K10728" t="s">
        <v>31</v>
      </c>
      <c r="L10728" t="s">
        <v>2805</v>
      </c>
      <c r="N10728" s="17" t="str">
        <f t="shared" si="334"/>
        <v>WP262</v>
      </c>
      <c r="O10728">
        <f t="shared" si="335"/>
        <v>5861</v>
      </c>
    </row>
    <row r="10729" spans="1:15" x14ac:dyDescent="0.3">
      <c r="A10729">
        <v>5861</v>
      </c>
      <c r="B10729" s="171"/>
      <c r="C10729" t="s">
        <v>13698</v>
      </c>
      <c r="D10729" t="s">
        <v>5050</v>
      </c>
      <c r="E10729" t="s">
        <v>2782</v>
      </c>
      <c r="G10729" t="s">
        <v>31</v>
      </c>
      <c r="H10729" t="s">
        <v>31</v>
      </c>
      <c r="I10729" t="s">
        <v>2758</v>
      </c>
      <c r="J10729" t="s">
        <v>2758</v>
      </c>
      <c r="K10729" t="s">
        <v>31</v>
      </c>
      <c r="L10729" t="s">
        <v>2805</v>
      </c>
      <c r="N10729" s="17" t="str">
        <f t="shared" si="334"/>
        <v>CQ487</v>
      </c>
      <c r="O10729">
        <f t="shared" si="335"/>
        <v>5861</v>
      </c>
    </row>
    <row r="10730" spans="1:15" x14ac:dyDescent="0.3">
      <c r="A10730">
        <v>5861</v>
      </c>
      <c r="B10730" s="171"/>
      <c r="C10730" t="s">
        <v>13699</v>
      </c>
      <c r="D10730" t="s">
        <v>5050</v>
      </c>
      <c r="E10730" t="s">
        <v>2782</v>
      </c>
      <c r="G10730" t="s">
        <v>31</v>
      </c>
      <c r="H10730" t="s">
        <v>31</v>
      </c>
      <c r="I10730" t="s">
        <v>2758</v>
      </c>
      <c r="J10730" t="s">
        <v>2758</v>
      </c>
      <c r="K10730" t="s">
        <v>31</v>
      </c>
      <c r="L10730" t="s">
        <v>2805</v>
      </c>
      <c r="N10730" s="17" t="str">
        <f t="shared" si="334"/>
        <v>LT570</v>
      </c>
      <c r="O10730">
        <f t="shared" si="335"/>
        <v>5861</v>
      </c>
    </row>
    <row r="10731" spans="1:15" x14ac:dyDescent="0.3">
      <c r="A10731">
        <v>5861</v>
      </c>
      <c r="B10731" s="171"/>
      <c r="C10731" t="s">
        <v>13700</v>
      </c>
      <c r="D10731" t="s">
        <v>5050</v>
      </c>
      <c r="E10731" t="s">
        <v>2782</v>
      </c>
      <c r="G10731" t="s">
        <v>31</v>
      </c>
      <c r="H10731" t="s">
        <v>31</v>
      </c>
      <c r="I10731" t="s">
        <v>2758</v>
      </c>
      <c r="J10731" t="s">
        <v>2758</v>
      </c>
      <c r="K10731" t="s">
        <v>31</v>
      </c>
      <c r="L10731" t="s">
        <v>2805</v>
      </c>
      <c r="N10731" s="17" t="str">
        <f t="shared" si="334"/>
        <v>WP263</v>
      </c>
      <c r="O10731">
        <f t="shared" si="335"/>
        <v>5861</v>
      </c>
    </row>
    <row r="10732" spans="1:15" x14ac:dyDescent="0.3">
      <c r="A10732">
        <v>5861</v>
      </c>
      <c r="B10732" s="171"/>
      <c r="C10732" t="s">
        <v>13701</v>
      </c>
      <c r="D10732" t="s">
        <v>5050</v>
      </c>
      <c r="E10732" t="s">
        <v>2782</v>
      </c>
      <c r="G10732" t="s">
        <v>31</v>
      </c>
      <c r="H10732" t="s">
        <v>31</v>
      </c>
      <c r="I10732" t="s">
        <v>2758</v>
      </c>
      <c r="J10732" t="s">
        <v>2758</v>
      </c>
      <c r="K10732" t="s">
        <v>31</v>
      </c>
      <c r="L10732" t="s">
        <v>2805</v>
      </c>
      <c r="N10732" s="17" t="str">
        <f t="shared" si="334"/>
        <v>WP264</v>
      </c>
      <c r="O10732">
        <f t="shared" si="335"/>
        <v>5861</v>
      </c>
    </row>
    <row r="10733" spans="1:15" x14ac:dyDescent="0.3">
      <c r="A10733">
        <v>5861</v>
      </c>
      <c r="B10733" s="171"/>
      <c r="C10733" t="s">
        <v>13702</v>
      </c>
      <c r="D10733" t="s">
        <v>5050</v>
      </c>
      <c r="E10733" t="s">
        <v>2782</v>
      </c>
      <c r="G10733" t="s">
        <v>31</v>
      </c>
      <c r="H10733" t="s">
        <v>31</v>
      </c>
      <c r="I10733" t="s">
        <v>2758</v>
      </c>
      <c r="J10733" t="s">
        <v>2758</v>
      </c>
      <c r="K10733" t="s">
        <v>31</v>
      </c>
      <c r="L10733" t="s">
        <v>2805</v>
      </c>
      <c r="N10733" s="17" t="str">
        <f t="shared" si="334"/>
        <v>WP265</v>
      </c>
      <c r="O10733">
        <f t="shared" si="335"/>
        <v>5861</v>
      </c>
    </row>
    <row r="10734" spans="1:15" x14ac:dyDescent="0.3">
      <c r="A10734">
        <v>5861</v>
      </c>
      <c r="B10734" s="171"/>
      <c r="C10734" t="s">
        <v>13703</v>
      </c>
      <c r="D10734" t="s">
        <v>5050</v>
      </c>
      <c r="E10734" t="s">
        <v>2782</v>
      </c>
      <c r="G10734" t="s">
        <v>31</v>
      </c>
      <c r="H10734" t="s">
        <v>31</v>
      </c>
      <c r="I10734" t="s">
        <v>2758</v>
      </c>
      <c r="J10734" t="s">
        <v>2758</v>
      </c>
      <c r="K10734" t="s">
        <v>31</v>
      </c>
      <c r="L10734" t="s">
        <v>2805</v>
      </c>
      <c r="N10734" s="17" t="str">
        <f t="shared" si="334"/>
        <v>WP266</v>
      </c>
      <c r="O10734">
        <f t="shared" si="335"/>
        <v>5861</v>
      </c>
    </row>
    <row r="10735" spans="1:15" x14ac:dyDescent="0.3">
      <c r="A10735">
        <v>5861</v>
      </c>
      <c r="B10735" s="171"/>
      <c r="C10735" t="s">
        <v>13704</v>
      </c>
      <c r="D10735" t="s">
        <v>5050</v>
      </c>
      <c r="E10735" t="s">
        <v>2782</v>
      </c>
      <c r="G10735" t="s">
        <v>31</v>
      </c>
      <c r="H10735" t="s">
        <v>31</v>
      </c>
      <c r="I10735" t="s">
        <v>2758</v>
      </c>
      <c r="J10735" t="s">
        <v>2758</v>
      </c>
      <c r="K10735" t="s">
        <v>31</v>
      </c>
      <c r="L10735" t="s">
        <v>2805</v>
      </c>
      <c r="N10735" s="17" t="str">
        <f t="shared" si="334"/>
        <v>LT571</v>
      </c>
      <c r="O10735">
        <f t="shared" si="335"/>
        <v>5861</v>
      </c>
    </row>
    <row r="10736" spans="1:15" x14ac:dyDescent="0.3">
      <c r="A10736">
        <v>5861</v>
      </c>
      <c r="B10736" s="171"/>
      <c r="C10736" t="s">
        <v>13705</v>
      </c>
      <c r="D10736" t="s">
        <v>5050</v>
      </c>
      <c r="E10736" t="s">
        <v>2782</v>
      </c>
      <c r="G10736" t="s">
        <v>31</v>
      </c>
      <c r="H10736" t="s">
        <v>31</v>
      </c>
      <c r="I10736" t="s">
        <v>2758</v>
      </c>
      <c r="J10736" t="s">
        <v>2758</v>
      </c>
      <c r="K10736" t="s">
        <v>31</v>
      </c>
      <c r="L10736" t="s">
        <v>2805</v>
      </c>
      <c r="N10736" s="17" t="str">
        <f t="shared" si="334"/>
        <v>WP268</v>
      </c>
      <c r="O10736">
        <f t="shared" si="335"/>
        <v>5861</v>
      </c>
    </row>
    <row r="10737" spans="1:15" x14ac:dyDescent="0.3">
      <c r="A10737">
        <v>5861</v>
      </c>
      <c r="B10737" s="171"/>
      <c r="C10737" t="s">
        <v>13706</v>
      </c>
      <c r="D10737" t="s">
        <v>5050</v>
      </c>
      <c r="E10737" t="s">
        <v>2782</v>
      </c>
      <c r="G10737" t="s">
        <v>31</v>
      </c>
      <c r="H10737" t="s">
        <v>31</v>
      </c>
      <c r="I10737" t="s">
        <v>2758</v>
      </c>
      <c r="J10737" t="s">
        <v>2758</v>
      </c>
      <c r="K10737" t="s">
        <v>31</v>
      </c>
      <c r="L10737" t="s">
        <v>2805</v>
      </c>
      <c r="N10737" s="17" t="str">
        <f t="shared" si="334"/>
        <v>WP269</v>
      </c>
      <c r="O10737">
        <f t="shared" si="335"/>
        <v>5861</v>
      </c>
    </row>
    <row r="10738" spans="1:15" x14ac:dyDescent="0.3">
      <c r="A10738">
        <v>5861</v>
      </c>
      <c r="B10738" s="171"/>
      <c r="C10738" t="s">
        <v>13707</v>
      </c>
      <c r="D10738" t="s">
        <v>5050</v>
      </c>
      <c r="E10738" t="s">
        <v>2782</v>
      </c>
      <c r="G10738" t="s">
        <v>31</v>
      </c>
      <c r="H10738" t="s">
        <v>31</v>
      </c>
      <c r="I10738" t="s">
        <v>2758</v>
      </c>
      <c r="J10738" t="s">
        <v>2758</v>
      </c>
      <c r="K10738" t="s">
        <v>31</v>
      </c>
      <c r="L10738" t="s">
        <v>2805</v>
      </c>
      <c r="N10738" s="17" t="str">
        <f t="shared" si="334"/>
        <v>LT572</v>
      </c>
      <c r="O10738">
        <f t="shared" si="335"/>
        <v>5861</v>
      </c>
    </row>
    <row r="10739" spans="1:15" x14ac:dyDescent="0.3">
      <c r="A10739">
        <v>5861</v>
      </c>
      <c r="B10739" s="171"/>
      <c r="C10739" t="s">
        <v>13708</v>
      </c>
      <c r="D10739" t="s">
        <v>5050</v>
      </c>
      <c r="E10739" t="s">
        <v>2782</v>
      </c>
      <c r="G10739" t="s">
        <v>31</v>
      </c>
      <c r="H10739" t="s">
        <v>31</v>
      </c>
      <c r="I10739" t="s">
        <v>2758</v>
      </c>
      <c r="J10739" t="s">
        <v>2758</v>
      </c>
      <c r="K10739" t="s">
        <v>31</v>
      </c>
      <c r="L10739" t="s">
        <v>2805</v>
      </c>
      <c r="N10739" s="17" t="str">
        <f t="shared" si="334"/>
        <v>LT573</v>
      </c>
      <c r="O10739">
        <f t="shared" si="335"/>
        <v>5861</v>
      </c>
    </row>
    <row r="10740" spans="1:15" x14ac:dyDescent="0.3">
      <c r="A10740">
        <v>5861</v>
      </c>
      <c r="B10740" s="171"/>
      <c r="C10740" t="s">
        <v>13709</v>
      </c>
      <c r="D10740" t="s">
        <v>5050</v>
      </c>
      <c r="E10740" t="s">
        <v>2782</v>
      </c>
      <c r="G10740" t="s">
        <v>31</v>
      </c>
      <c r="H10740" t="s">
        <v>31</v>
      </c>
      <c r="I10740" t="s">
        <v>2758</v>
      </c>
      <c r="J10740" t="s">
        <v>2758</v>
      </c>
      <c r="K10740" t="s">
        <v>31</v>
      </c>
      <c r="L10740" t="s">
        <v>2805</v>
      </c>
      <c r="N10740" s="17" t="str">
        <f t="shared" si="334"/>
        <v>WP270</v>
      </c>
      <c r="O10740">
        <f t="shared" si="335"/>
        <v>5861</v>
      </c>
    </row>
    <row r="10741" spans="1:15" x14ac:dyDescent="0.3">
      <c r="A10741">
        <v>5861</v>
      </c>
      <c r="B10741" s="171"/>
      <c r="C10741" t="s">
        <v>13710</v>
      </c>
      <c r="D10741" t="s">
        <v>5050</v>
      </c>
      <c r="E10741" t="s">
        <v>2782</v>
      </c>
      <c r="G10741" t="s">
        <v>31</v>
      </c>
      <c r="H10741" t="s">
        <v>31</v>
      </c>
      <c r="I10741" t="s">
        <v>2758</v>
      </c>
      <c r="J10741" t="s">
        <v>2758</v>
      </c>
      <c r="K10741" t="s">
        <v>31</v>
      </c>
      <c r="L10741" t="s">
        <v>2805</v>
      </c>
      <c r="N10741" s="17" t="str">
        <f t="shared" si="334"/>
        <v>WP271</v>
      </c>
      <c r="O10741">
        <f t="shared" si="335"/>
        <v>5861</v>
      </c>
    </row>
    <row r="10742" spans="1:15" x14ac:dyDescent="0.3">
      <c r="A10742">
        <v>5861</v>
      </c>
      <c r="B10742" s="171"/>
      <c r="C10742" t="s">
        <v>13711</v>
      </c>
      <c r="D10742" t="s">
        <v>5050</v>
      </c>
      <c r="E10742" t="s">
        <v>2782</v>
      </c>
      <c r="G10742" t="s">
        <v>31</v>
      </c>
      <c r="H10742" t="s">
        <v>31</v>
      </c>
      <c r="I10742" t="s">
        <v>2758</v>
      </c>
      <c r="J10742" t="s">
        <v>2758</v>
      </c>
      <c r="K10742" t="s">
        <v>31</v>
      </c>
      <c r="L10742" t="s">
        <v>2805</v>
      </c>
      <c r="N10742" s="17" t="str">
        <f t="shared" si="334"/>
        <v>WP272</v>
      </c>
      <c r="O10742">
        <f t="shared" si="335"/>
        <v>5861</v>
      </c>
    </row>
    <row r="10743" spans="1:15" x14ac:dyDescent="0.3">
      <c r="A10743">
        <v>5861</v>
      </c>
      <c r="B10743" s="171"/>
      <c r="C10743" t="s">
        <v>13712</v>
      </c>
      <c r="D10743" t="s">
        <v>5050</v>
      </c>
      <c r="E10743" t="s">
        <v>2782</v>
      </c>
      <c r="G10743" t="s">
        <v>31</v>
      </c>
      <c r="H10743" t="s">
        <v>31</v>
      </c>
      <c r="I10743" t="s">
        <v>2758</v>
      </c>
      <c r="J10743" t="s">
        <v>2758</v>
      </c>
      <c r="K10743" t="s">
        <v>31</v>
      </c>
      <c r="L10743" t="s">
        <v>2805</v>
      </c>
      <c r="N10743" s="17" t="str">
        <f t="shared" si="334"/>
        <v>WP273</v>
      </c>
      <c r="O10743">
        <f t="shared" si="335"/>
        <v>5861</v>
      </c>
    </row>
    <row r="10744" spans="1:15" x14ac:dyDescent="0.3">
      <c r="A10744">
        <v>5861</v>
      </c>
      <c r="B10744" s="171"/>
      <c r="C10744" t="s">
        <v>13713</v>
      </c>
      <c r="D10744" t="s">
        <v>5050</v>
      </c>
      <c r="E10744" t="s">
        <v>2782</v>
      </c>
      <c r="G10744" t="s">
        <v>31</v>
      </c>
      <c r="H10744" t="s">
        <v>31</v>
      </c>
      <c r="I10744" t="s">
        <v>2758</v>
      </c>
      <c r="J10744" t="s">
        <v>2758</v>
      </c>
      <c r="K10744" t="s">
        <v>31</v>
      </c>
      <c r="L10744" t="s">
        <v>2805</v>
      </c>
      <c r="N10744" s="17" t="str">
        <f t="shared" si="334"/>
        <v>WP274</v>
      </c>
      <c r="O10744">
        <f t="shared" si="335"/>
        <v>5861</v>
      </c>
    </row>
    <row r="10745" spans="1:15" x14ac:dyDescent="0.3">
      <c r="A10745">
        <v>5861</v>
      </c>
      <c r="B10745" s="171"/>
      <c r="C10745" t="s">
        <v>13714</v>
      </c>
      <c r="D10745" t="s">
        <v>5050</v>
      </c>
      <c r="E10745" t="s">
        <v>2782</v>
      </c>
      <c r="G10745" t="s">
        <v>31</v>
      </c>
      <c r="H10745" t="s">
        <v>31</v>
      </c>
      <c r="I10745" t="s">
        <v>2758</v>
      </c>
      <c r="J10745" t="s">
        <v>2758</v>
      </c>
      <c r="K10745" t="s">
        <v>31</v>
      </c>
      <c r="L10745" t="s">
        <v>2805</v>
      </c>
      <c r="N10745" s="17" t="str">
        <f t="shared" si="334"/>
        <v>WP275</v>
      </c>
      <c r="O10745">
        <f t="shared" si="335"/>
        <v>5861</v>
      </c>
    </row>
    <row r="10746" spans="1:15" x14ac:dyDescent="0.3">
      <c r="A10746">
        <v>5861</v>
      </c>
      <c r="B10746" s="171"/>
      <c r="C10746" t="s">
        <v>13715</v>
      </c>
      <c r="D10746" t="s">
        <v>5050</v>
      </c>
      <c r="E10746" t="s">
        <v>2782</v>
      </c>
      <c r="G10746" t="s">
        <v>31</v>
      </c>
      <c r="H10746" t="s">
        <v>31</v>
      </c>
      <c r="I10746" t="s">
        <v>2758</v>
      </c>
      <c r="J10746" t="s">
        <v>2758</v>
      </c>
      <c r="K10746" t="s">
        <v>31</v>
      </c>
      <c r="L10746" t="s">
        <v>2805</v>
      </c>
      <c r="N10746" s="17" t="str">
        <f t="shared" si="334"/>
        <v>WP276</v>
      </c>
      <c r="O10746">
        <f t="shared" si="335"/>
        <v>5861</v>
      </c>
    </row>
    <row r="10747" spans="1:15" x14ac:dyDescent="0.3">
      <c r="A10747">
        <v>5861</v>
      </c>
      <c r="B10747" s="171"/>
      <c r="C10747" t="s">
        <v>13716</v>
      </c>
      <c r="D10747" t="s">
        <v>5050</v>
      </c>
      <c r="E10747" t="s">
        <v>2782</v>
      </c>
      <c r="G10747" t="s">
        <v>31</v>
      </c>
      <c r="H10747" t="s">
        <v>31</v>
      </c>
      <c r="I10747" t="s">
        <v>2758</v>
      </c>
      <c r="J10747" t="s">
        <v>2758</v>
      </c>
      <c r="K10747" t="s">
        <v>31</v>
      </c>
      <c r="L10747" t="s">
        <v>2805</v>
      </c>
      <c r="N10747" s="17" t="str">
        <f t="shared" si="334"/>
        <v>WP277</v>
      </c>
      <c r="O10747">
        <f t="shared" si="335"/>
        <v>5861</v>
      </c>
    </row>
    <row r="10748" spans="1:15" x14ac:dyDescent="0.3">
      <c r="A10748">
        <v>5861</v>
      </c>
      <c r="B10748" s="171"/>
      <c r="C10748" t="s">
        <v>13717</v>
      </c>
      <c r="D10748" t="s">
        <v>5050</v>
      </c>
      <c r="E10748" t="s">
        <v>2782</v>
      </c>
      <c r="G10748" t="s">
        <v>31</v>
      </c>
      <c r="H10748" t="s">
        <v>31</v>
      </c>
      <c r="I10748" t="s">
        <v>2758</v>
      </c>
      <c r="J10748" t="s">
        <v>2758</v>
      </c>
      <c r="K10748" t="s">
        <v>31</v>
      </c>
      <c r="L10748" t="s">
        <v>2805</v>
      </c>
      <c r="N10748" s="17" t="str">
        <f t="shared" si="334"/>
        <v>WP278</v>
      </c>
      <c r="O10748">
        <f t="shared" si="335"/>
        <v>5861</v>
      </c>
    </row>
    <row r="10749" spans="1:15" x14ac:dyDescent="0.3">
      <c r="A10749">
        <v>5861</v>
      </c>
      <c r="B10749" s="171"/>
      <c r="C10749" t="s">
        <v>13718</v>
      </c>
      <c r="D10749" t="s">
        <v>5050</v>
      </c>
      <c r="E10749" t="s">
        <v>2782</v>
      </c>
      <c r="G10749" t="s">
        <v>31</v>
      </c>
      <c r="H10749" t="s">
        <v>31</v>
      </c>
      <c r="I10749" t="s">
        <v>2758</v>
      </c>
      <c r="J10749" t="s">
        <v>2758</v>
      </c>
      <c r="K10749" t="s">
        <v>31</v>
      </c>
      <c r="L10749" t="s">
        <v>2805</v>
      </c>
      <c r="N10749" s="17" t="str">
        <f t="shared" si="334"/>
        <v>LS252</v>
      </c>
      <c r="O10749">
        <f t="shared" si="335"/>
        <v>5861</v>
      </c>
    </row>
    <row r="10750" spans="1:15" x14ac:dyDescent="0.3">
      <c r="A10750">
        <v>5861</v>
      </c>
      <c r="B10750" s="171"/>
      <c r="C10750" t="s">
        <v>13719</v>
      </c>
      <c r="D10750" t="s">
        <v>5050</v>
      </c>
      <c r="E10750" t="s">
        <v>2782</v>
      </c>
      <c r="G10750" t="s">
        <v>31</v>
      </c>
      <c r="H10750" t="s">
        <v>31</v>
      </c>
      <c r="I10750" t="s">
        <v>2758</v>
      </c>
      <c r="J10750" t="s">
        <v>2758</v>
      </c>
      <c r="K10750" t="s">
        <v>31</v>
      </c>
      <c r="L10750" t="s">
        <v>2805</v>
      </c>
      <c r="N10750" s="17" t="str">
        <f t="shared" si="334"/>
        <v>WZ627</v>
      </c>
      <c r="O10750">
        <f t="shared" si="335"/>
        <v>5861</v>
      </c>
    </row>
    <row r="10751" spans="1:15" x14ac:dyDescent="0.3">
      <c r="A10751">
        <v>5861</v>
      </c>
      <c r="B10751" s="171"/>
      <c r="C10751" t="s">
        <v>13720</v>
      </c>
      <c r="D10751" t="s">
        <v>5050</v>
      </c>
      <c r="E10751" t="s">
        <v>2782</v>
      </c>
      <c r="G10751" t="s">
        <v>31</v>
      </c>
      <c r="H10751" t="s">
        <v>31</v>
      </c>
      <c r="I10751" t="s">
        <v>2758</v>
      </c>
      <c r="J10751" t="s">
        <v>2758</v>
      </c>
      <c r="K10751" t="s">
        <v>31</v>
      </c>
      <c r="L10751" t="s">
        <v>2805</v>
      </c>
      <c r="N10751" s="17" t="str">
        <f t="shared" si="334"/>
        <v>LU947</v>
      </c>
      <c r="O10751">
        <f t="shared" si="335"/>
        <v>5861</v>
      </c>
    </row>
    <row r="10752" spans="1:15" x14ac:dyDescent="0.3">
      <c r="A10752">
        <v>5861</v>
      </c>
      <c r="B10752" s="171"/>
      <c r="C10752" t="s">
        <v>13721</v>
      </c>
      <c r="D10752" t="s">
        <v>5050</v>
      </c>
      <c r="E10752" t="s">
        <v>2782</v>
      </c>
      <c r="G10752" t="s">
        <v>31</v>
      </c>
      <c r="H10752" t="s">
        <v>31</v>
      </c>
      <c r="I10752" t="s">
        <v>2758</v>
      </c>
      <c r="J10752" t="s">
        <v>2758</v>
      </c>
      <c r="K10752" t="s">
        <v>31</v>
      </c>
      <c r="L10752" t="s">
        <v>2805</v>
      </c>
      <c r="N10752" s="17" t="str">
        <f t="shared" si="334"/>
        <v>WP279</v>
      </c>
      <c r="O10752">
        <f t="shared" si="335"/>
        <v>5861</v>
      </c>
    </row>
    <row r="10753" spans="1:15" x14ac:dyDescent="0.3">
      <c r="A10753">
        <v>5861</v>
      </c>
      <c r="B10753" s="171"/>
      <c r="C10753" t="s">
        <v>13722</v>
      </c>
      <c r="D10753" t="s">
        <v>5050</v>
      </c>
      <c r="E10753" t="s">
        <v>2782</v>
      </c>
      <c r="G10753" t="s">
        <v>31</v>
      </c>
      <c r="H10753" t="s">
        <v>31</v>
      </c>
      <c r="I10753" t="s">
        <v>2758</v>
      </c>
      <c r="J10753" t="s">
        <v>2758</v>
      </c>
      <c r="K10753" t="s">
        <v>31</v>
      </c>
      <c r="L10753" t="s">
        <v>2805</v>
      </c>
      <c r="N10753" s="17" t="str">
        <f t="shared" si="334"/>
        <v>CQ488</v>
      </c>
      <c r="O10753">
        <f t="shared" si="335"/>
        <v>5861</v>
      </c>
    </row>
    <row r="10754" spans="1:15" x14ac:dyDescent="0.3">
      <c r="A10754">
        <v>5861</v>
      </c>
      <c r="B10754" s="171"/>
      <c r="C10754" t="s">
        <v>13723</v>
      </c>
      <c r="D10754" t="s">
        <v>5050</v>
      </c>
      <c r="E10754" t="s">
        <v>2782</v>
      </c>
      <c r="G10754" t="s">
        <v>31</v>
      </c>
      <c r="H10754" t="s">
        <v>31</v>
      </c>
      <c r="I10754" t="s">
        <v>2758</v>
      </c>
      <c r="J10754" t="s">
        <v>2758</v>
      </c>
      <c r="K10754" t="s">
        <v>31</v>
      </c>
      <c r="L10754" t="s">
        <v>2805</v>
      </c>
      <c r="N10754" s="17" t="str">
        <f t="shared" ref="N10754:N10817" si="336">C10754</f>
        <v>WZ628</v>
      </c>
      <c r="O10754">
        <f t="shared" ref="O10754:O10817" si="337">A10754</f>
        <v>5861</v>
      </c>
    </row>
    <row r="10755" spans="1:15" x14ac:dyDescent="0.3">
      <c r="A10755">
        <v>5861</v>
      </c>
      <c r="B10755" s="171"/>
      <c r="C10755" t="s">
        <v>13724</v>
      </c>
      <c r="D10755" t="s">
        <v>5050</v>
      </c>
      <c r="E10755" t="s">
        <v>2782</v>
      </c>
      <c r="G10755" t="s">
        <v>31</v>
      </c>
      <c r="H10755" t="s">
        <v>31</v>
      </c>
      <c r="I10755" t="s">
        <v>2758</v>
      </c>
      <c r="J10755" t="s">
        <v>2758</v>
      </c>
      <c r="K10755" t="s">
        <v>31</v>
      </c>
      <c r="L10755" t="s">
        <v>2805</v>
      </c>
      <c r="N10755" s="17" t="str">
        <f t="shared" si="336"/>
        <v>WP280</v>
      </c>
      <c r="O10755">
        <f t="shared" si="337"/>
        <v>5861</v>
      </c>
    </row>
    <row r="10756" spans="1:15" x14ac:dyDescent="0.3">
      <c r="A10756">
        <v>5861</v>
      </c>
      <c r="B10756" s="171"/>
      <c r="C10756" t="s">
        <v>13725</v>
      </c>
      <c r="D10756" t="s">
        <v>5050</v>
      </c>
      <c r="E10756" t="s">
        <v>2782</v>
      </c>
      <c r="G10756" t="s">
        <v>31</v>
      </c>
      <c r="H10756" t="s">
        <v>31</v>
      </c>
      <c r="I10756" t="s">
        <v>2758</v>
      </c>
      <c r="J10756" t="s">
        <v>2758</v>
      </c>
      <c r="K10756" t="s">
        <v>31</v>
      </c>
      <c r="L10756" t="s">
        <v>2805</v>
      </c>
      <c r="N10756" s="17" t="str">
        <f t="shared" si="336"/>
        <v>WP281</v>
      </c>
      <c r="O10756">
        <f t="shared" si="337"/>
        <v>5861</v>
      </c>
    </row>
    <row r="10757" spans="1:15" x14ac:dyDescent="0.3">
      <c r="A10757">
        <v>5861</v>
      </c>
      <c r="B10757" s="171"/>
      <c r="C10757" t="s">
        <v>13726</v>
      </c>
      <c r="D10757" t="s">
        <v>5050</v>
      </c>
      <c r="E10757" t="s">
        <v>2782</v>
      </c>
      <c r="G10757" t="s">
        <v>31</v>
      </c>
      <c r="H10757" t="s">
        <v>31</v>
      </c>
      <c r="I10757" t="s">
        <v>2758</v>
      </c>
      <c r="J10757" t="s">
        <v>2758</v>
      </c>
      <c r="K10757" t="s">
        <v>31</v>
      </c>
      <c r="L10757" t="s">
        <v>2805</v>
      </c>
      <c r="N10757" s="17" t="str">
        <f t="shared" si="336"/>
        <v>CB260</v>
      </c>
      <c r="O10757">
        <f t="shared" si="337"/>
        <v>5861</v>
      </c>
    </row>
    <row r="10758" spans="1:15" x14ac:dyDescent="0.3">
      <c r="A10758">
        <v>5861</v>
      </c>
      <c r="B10758" s="171"/>
      <c r="C10758" t="s">
        <v>13727</v>
      </c>
      <c r="D10758" t="s">
        <v>5050</v>
      </c>
      <c r="E10758" t="s">
        <v>2782</v>
      </c>
      <c r="G10758" t="s">
        <v>31</v>
      </c>
      <c r="H10758" t="s">
        <v>31</v>
      </c>
      <c r="I10758" t="s">
        <v>2758</v>
      </c>
      <c r="J10758" t="s">
        <v>2758</v>
      </c>
      <c r="K10758" t="s">
        <v>31</v>
      </c>
      <c r="L10758" t="s">
        <v>2805</v>
      </c>
      <c r="N10758" s="17" t="str">
        <f t="shared" si="336"/>
        <v>LV476</v>
      </c>
      <c r="O10758">
        <f t="shared" si="337"/>
        <v>5861</v>
      </c>
    </row>
    <row r="10759" spans="1:15" x14ac:dyDescent="0.3">
      <c r="A10759">
        <v>5861</v>
      </c>
      <c r="B10759" s="171"/>
      <c r="C10759" t="s">
        <v>13728</v>
      </c>
      <c r="D10759" t="s">
        <v>5050</v>
      </c>
      <c r="E10759" t="s">
        <v>2782</v>
      </c>
      <c r="G10759" t="s">
        <v>31</v>
      </c>
      <c r="H10759" t="s">
        <v>31</v>
      </c>
      <c r="I10759" t="s">
        <v>2758</v>
      </c>
      <c r="J10759" t="s">
        <v>2758</v>
      </c>
      <c r="K10759" t="s">
        <v>31</v>
      </c>
      <c r="L10759" t="s">
        <v>2805</v>
      </c>
      <c r="N10759" s="17" t="str">
        <f t="shared" si="336"/>
        <v>WB624</v>
      </c>
      <c r="O10759">
        <f t="shared" si="337"/>
        <v>5861</v>
      </c>
    </row>
    <row r="10760" spans="1:15" x14ac:dyDescent="0.3">
      <c r="A10760">
        <v>5861</v>
      </c>
      <c r="B10760" s="171"/>
      <c r="C10760" t="s">
        <v>13729</v>
      </c>
      <c r="D10760" t="s">
        <v>5050</v>
      </c>
      <c r="E10760" t="s">
        <v>2782</v>
      </c>
      <c r="G10760" t="s">
        <v>31</v>
      </c>
      <c r="H10760" t="s">
        <v>31</v>
      </c>
      <c r="I10760" t="s">
        <v>2758</v>
      </c>
      <c r="J10760" t="s">
        <v>2758</v>
      </c>
      <c r="K10760" t="s">
        <v>31</v>
      </c>
      <c r="L10760" t="s">
        <v>2805</v>
      </c>
      <c r="N10760" s="17" t="str">
        <f t="shared" si="336"/>
        <v>WP282</v>
      </c>
      <c r="O10760">
        <f t="shared" si="337"/>
        <v>5861</v>
      </c>
    </row>
    <row r="10761" spans="1:15" x14ac:dyDescent="0.3">
      <c r="A10761">
        <v>5861</v>
      </c>
      <c r="B10761" s="171"/>
      <c r="C10761" t="s">
        <v>13730</v>
      </c>
      <c r="D10761" t="s">
        <v>5050</v>
      </c>
      <c r="E10761" t="s">
        <v>2782</v>
      </c>
      <c r="G10761" t="s">
        <v>31</v>
      </c>
      <c r="H10761" t="s">
        <v>31</v>
      </c>
      <c r="I10761" t="s">
        <v>2758</v>
      </c>
      <c r="J10761" t="s">
        <v>2758</v>
      </c>
      <c r="K10761" t="s">
        <v>31</v>
      </c>
      <c r="L10761" t="s">
        <v>2805</v>
      </c>
      <c r="N10761" s="17" t="str">
        <f t="shared" si="336"/>
        <v>WP283</v>
      </c>
      <c r="O10761">
        <f t="shared" si="337"/>
        <v>5861</v>
      </c>
    </row>
    <row r="10762" spans="1:15" x14ac:dyDescent="0.3">
      <c r="A10762">
        <v>5861</v>
      </c>
      <c r="B10762" s="171"/>
      <c r="C10762" t="s">
        <v>13731</v>
      </c>
      <c r="D10762" t="s">
        <v>5050</v>
      </c>
      <c r="E10762" t="s">
        <v>2782</v>
      </c>
      <c r="G10762" t="s">
        <v>31</v>
      </c>
      <c r="H10762" t="s">
        <v>31</v>
      </c>
      <c r="I10762" t="s">
        <v>2758</v>
      </c>
      <c r="J10762" t="s">
        <v>2758</v>
      </c>
      <c r="K10762" t="s">
        <v>31</v>
      </c>
      <c r="L10762" t="s">
        <v>2805</v>
      </c>
      <c r="N10762" s="17" t="str">
        <f t="shared" si="336"/>
        <v>CB609</v>
      </c>
      <c r="O10762">
        <f t="shared" si="337"/>
        <v>5861</v>
      </c>
    </row>
    <row r="10763" spans="1:15" x14ac:dyDescent="0.3">
      <c r="A10763">
        <v>5861</v>
      </c>
      <c r="B10763" s="171"/>
      <c r="C10763" t="s">
        <v>13732</v>
      </c>
      <c r="D10763" t="s">
        <v>5050</v>
      </c>
      <c r="E10763" t="s">
        <v>2782</v>
      </c>
      <c r="G10763" t="s">
        <v>31</v>
      </c>
      <c r="H10763" t="s">
        <v>31</v>
      </c>
      <c r="I10763" t="s">
        <v>2758</v>
      </c>
      <c r="J10763" t="s">
        <v>2758</v>
      </c>
      <c r="K10763" t="s">
        <v>31</v>
      </c>
      <c r="L10763" t="s">
        <v>2805</v>
      </c>
      <c r="N10763" s="17" t="str">
        <f t="shared" si="336"/>
        <v>WP284</v>
      </c>
      <c r="O10763">
        <f t="shared" si="337"/>
        <v>5861</v>
      </c>
    </row>
    <row r="10764" spans="1:15" x14ac:dyDescent="0.3">
      <c r="A10764">
        <v>5861</v>
      </c>
      <c r="B10764" s="171"/>
      <c r="C10764" t="s">
        <v>13733</v>
      </c>
      <c r="D10764" t="s">
        <v>5050</v>
      </c>
      <c r="E10764" t="s">
        <v>2782</v>
      </c>
      <c r="G10764" t="s">
        <v>31</v>
      </c>
      <c r="H10764" t="s">
        <v>31</v>
      </c>
      <c r="I10764" t="s">
        <v>2758</v>
      </c>
      <c r="J10764" t="s">
        <v>2758</v>
      </c>
      <c r="K10764" t="s">
        <v>31</v>
      </c>
      <c r="L10764" t="s">
        <v>2805</v>
      </c>
      <c r="N10764" s="17" t="str">
        <f t="shared" si="336"/>
        <v>WP285</v>
      </c>
      <c r="O10764">
        <f t="shared" si="337"/>
        <v>5861</v>
      </c>
    </row>
    <row r="10765" spans="1:15" x14ac:dyDescent="0.3">
      <c r="A10765">
        <v>5861</v>
      </c>
      <c r="B10765" s="171"/>
      <c r="C10765" t="s">
        <v>13734</v>
      </c>
      <c r="D10765" t="s">
        <v>5050</v>
      </c>
      <c r="E10765" t="s">
        <v>2782</v>
      </c>
      <c r="G10765" t="s">
        <v>31</v>
      </c>
      <c r="H10765" t="s">
        <v>31</v>
      </c>
      <c r="I10765" t="s">
        <v>2758</v>
      </c>
      <c r="J10765" t="s">
        <v>2758</v>
      </c>
      <c r="K10765" t="s">
        <v>31</v>
      </c>
      <c r="L10765" t="s">
        <v>2805</v>
      </c>
      <c r="N10765" s="17" t="str">
        <f t="shared" si="336"/>
        <v>WP286</v>
      </c>
      <c r="O10765">
        <f t="shared" si="337"/>
        <v>5861</v>
      </c>
    </row>
    <row r="10766" spans="1:15" x14ac:dyDescent="0.3">
      <c r="A10766">
        <v>5861</v>
      </c>
      <c r="B10766" s="171"/>
      <c r="C10766" t="s">
        <v>13735</v>
      </c>
      <c r="D10766" t="s">
        <v>5050</v>
      </c>
      <c r="E10766" t="s">
        <v>2782</v>
      </c>
      <c r="G10766" t="s">
        <v>31</v>
      </c>
      <c r="H10766" t="s">
        <v>31</v>
      </c>
      <c r="I10766" t="s">
        <v>2758</v>
      </c>
      <c r="J10766" t="s">
        <v>2758</v>
      </c>
      <c r="K10766" t="s">
        <v>31</v>
      </c>
      <c r="L10766" t="s">
        <v>2805</v>
      </c>
      <c r="N10766" s="17" t="str">
        <f t="shared" si="336"/>
        <v>LS798</v>
      </c>
      <c r="O10766">
        <f t="shared" si="337"/>
        <v>5861</v>
      </c>
    </row>
    <row r="10767" spans="1:15" x14ac:dyDescent="0.3">
      <c r="A10767">
        <v>5861</v>
      </c>
      <c r="B10767" s="171"/>
      <c r="C10767" t="s">
        <v>13736</v>
      </c>
      <c r="D10767" t="s">
        <v>5050</v>
      </c>
      <c r="E10767" t="s">
        <v>2782</v>
      </c>
      <c r="G10767" t="s">
        <v>31</v>
      </c>
      <c r="H10767" t="s">
        <v>31</v>
      </c>
      <c r="I10767" t="s">
        <v>2758</v>
      </c>
      <c r="J10767" t="s">
        <v>2758</v>
      </c>
      <c r="K10767" t="s">
        <v>31</v>
      </c>
      <c r="L10767" t="s">
        <v>2805</v>
      </c>
      <c r="N10767" s="17" t="str">
        <f t="shared" si="336"/>
        <v>WB315</v>
      </c>
      <c r="O10767">
        <f t="shared" si="337"/>
        <v>5861</v>
      </c>
    </row>
    <row r="10768" spans="1:15" x14ac:dyDescent="0.3">
      <c r="A10768">
        <v>5861</v>
      </c>
      <c r="B10768" s="171"/>
      <c r="C10768" t="s">
        <v>13737</v>
      </c>
      <c r="D10768" t="s">
        <v>5050</v>
      </c>
      <c r="E10768" t="s">
        <v>2782</v>
      </c>
      <c r="G10768" t="s">
        <v>31</v>
      </c>
      <c r="H10768" t="s">
        <v>31</v>
      </c>
      <c r="I10768" t="s">
        <v>2758</v>
      </c>
      <c r="J10768" t="s">
        <v>2758</v>
      </c>
      <c r="K10768" t="s">
        <v>31</v>
      </c>
      <c r="L10768" t="s">
        <v>2805</v>
      </c>
      <c r="N10768" s="17" t="str">
        <f t="shared" si="336"/>
        <v>CQ490</v>
      </c>
      <c r="O10768">
        <f t="shared" si="337"/>
        <v>5861</v>
      </c>
    </row>
    <row r="10769" spans="1:15" x14ac:dyDescent="0.3">
      <c r="A10769">
        <v>5861</v>
      </c>
      <c r="B10769" s="171"/>
      <c r="C10769" t="s">
        <v>13738</v>
      </c>
      <c r="D10769" t="s">
        <v>5050</v>
      </c>
      <c r="E10769" t="s">
        <v>2782</v>
      </c>
      <c r="G10769" t="s">
        <v>31</v>
      </c>
      <c r="H10769" t="s">
        <v>31</v>
      </c>
      <c r="I10769" t="s">
        <v>2758</v>
      </c>
      <c r="J10769" t="s">
        <v>2758</v>
      </c>
      <c r="K10769" t="s">
        <v>31</v>
      </c>
      <c r="L10769" t="s">
        <v>2805</v>
      </c>
      <c r="N10769" s="17" t="str">
        <f t="shared" si="336"/>
        <v>WP287</v>
      </c>
      <c r="O10769">
        <f t="shared" si="337"/>
        <v>5861</v>
      </c>
    </row>
    <row r="10770" spans="1:15" x14ac:dyDescent="0.3">
      <c r="A10770">
        <v>5861</v>
      </c>
      <c r="B10770" s="171"/>
      <c r="C10770" t="s">
        <v>13739</v>
      </c>
      <c r="D10770" t="s">
        <v>5050</v>
      </c>
      <c r="E10770" t="s">
        <v>2782</v>
      </c>
      <c r="G10770" t="s">
        <v>31</v>
      </c>
      <c r="H10770" t="s">
        <v>31</v>
      </c>
      <c r="I10770" t="s">
        <v>2758</v>
      </c>
      <c r="J10770" t="s">
        <v>2758</v>
      </c>
      <c r="K10770" t="s">
        <v>31</v>
      </c>
      <c r="L10770" t="s">
        <v>2805</v>
      </c>
      <c r="N10770" s="17" t="str">
        <f t="shared" si="336"/>
        <v>WP292</v>
      </c>
      <c r="O10770">
        <f t="shared" si="337"/>
        <v>5861</v>
      </c>
    </row>
    <row r="10771" spans="1:15" x14ac:dyDescent="0.3">
      <c r="A10771">
        <v>5861</v>
      </c>
      <c r="B10771" s="171"/>
      <c r="C10771" t="s">
        <v>13740</v>
      </c>
      <c r="D10771" t="s">
        <v>5050</v>
      </c>
      <c r="E10771" t="s">
        <v>2782</v>
      </c>
      <c r="G10771" t="s">
        <v>31</v>
      </c>
      <c r="H10771" t="s">
        <v>31</v>
      </c>
      <c r="I10771" t="s">
        <v>2758</v>
      </c>
      <c r="J10771" t="s">
        <v>2758</v>
      </c>
      <c r="K10771" t="s">
        <v>31</v>
      </c>
      <c r="L10771" t="s">
        <v>2805</v>
      </c>
      <c r="N10771" s="17" t="str">
        <f t="shared" si="336"/>
        <v>LU555</v>
      </c>
      <c r="O10771">
        <f t="shared" si="337"/>
        <v>5861</v>
      </c>
    </row>
    <row r="10772" spans="1:15" x14ac:dyDescent="0.3">
      <c r="A10772">
        <v>5861</v>
      </c>
      <c r="B10772" s="171"/>
      <c r="C10772" t="s">
        <v>13741</v>
      </c>
      <c r="D10772" t="s">
        <v>5050</v>
      </c>
      <c r="E10772" t="s">
        <v>2782</v>
      </c>
      <c r="G10772" t="s">
        <v>31</v>
      </c>
      <c r="H10772" t="s">
        <v>31</v>
      </c>
      <c r="I10772" t="s">
        <v>2758</v>
      </c>
      <c r="J10772" t="s">
        <v>2758</v>
      </c>
      <c r="K10772" t="s">
        <v>31</v>
      </c>
      <c r="L10772" t="s">
        <v>2805</v>
      </c>
      <c r="N10772" s="17" t="str">
        <f t="shared" si="336"/>
        <v>A0344</v>
      </c>
      <c r="O10772">
        <f t="shared" si="337"/>
        <v>5861</v>
      </c>
    </row>
    <row r="10773" spans="1:15" x14ac:dyDescent="0.3">
      <c r="A10773">
        <v>5861</v>
      </c>
      <c r="B10773" s="171"/>
      <c r="C10773" t="s">
        <v>13742</v>
      </c>
      <c r="D10773" t="s">
        <v>5050</v>
      </c>
      <c r="E10773" t="s">
        <v>2782</v>
      </c>
      <c r="G10773" t="s">
        <v>31</v>
      </c>
      <c r="H10773" t="s">
        <v>31</v>
      </c>
      <c r="I10773" t="s">
        <v>2758</v>
      </c>
      <c r="J10773" t="s">
        <v>2758</v>
      </c>
      <c r="K10773" t="s">
        <v>31</v>
      </c>
      <c r="L10773" t="s">
        <v>2805</v>
      </c>
      <c r="N10773" s="17" t="str">
        <f t="shared" si="336"/>
        <v>WP294</v>
      </c>
      <c r="O10773">
        <f t="shared" si="337"/>
        <v>5861</v>
      </c>
    </row>
    <row r="10774" spans="1:15" x14ac:dyDescent="0.3">
      <c r="A10774">
        <v>5861</v>
      </c>
      <c r="B10774" s="171"/>
      <c r="C10774" t="s">
        <v>13743</v>
      </c>
      <c r="D10774" t="s">
        <v>5050</v>
      </c>
      <c r="E10774" t="s">
        <v>2782</v>
      </c>
      <c r="G10774" t="s">
        <v>31</v>
      </c>
      <c r="H10774" t="s">
        <v>31</v>
      </c>
      <c r="I10774" t="s">
        <v>2758</v>
      </c>
      <c r="J10774" t="s">
        <v>2758</v>
      </c>
      <c r="K10774" t="s">
        <v>31</v>
      </c>
      <c r="L10774" t="s">
        <v>2805</v>
      </c>
      <c r="N10774" s="17" t="str">
        <f t="shared" si="336"/>
        <v>WP295</v>
      </c>
      <c r="O10774">
        <f t="shared" si="337"/>
        <v>5861</v>
      </c>
    </row>
    <row r="10775" spans="1:15" x14ac:dyDescent="0.3">
      <c r="A10775">
        <v>5861</v>
      </c>
      <c r="B10775" s="171"/>
      <c r="C10775" t="s">
        <v>13744</v>
      </c>
      <c r="D10775" t="s">
        <v>5050</v>
      </c>
      <c r="E10775" t="s">
        <v>2782</v>
      </c>
      <c r="G10775" t="s">
        <v>31</v>
      </c>
      <c r="H10775" t="s">
        <v>31</v>
      </c>
      <c r="I10775" t="s">
        <v>2758</v>
      </c>
      <c r="J10775" t="s">
        <v>2758</v>
      </c>
      <c r="K10775" t="s">
        <v>31</v>
      </c>
      <c r="L10775" t="s">
        <v>2805</v>
      </c>
      <c r="N10775" s="17" t="str">
        <f t="shared" si="336"/>
        <v>WP296</v>
      </c>
      <c r="O10775">
        <f t="shared" si="337"/>
        <v>5861</v>
      </c>
    </row>
    <row r="10776" spans="1:15" x14ac:dyDescent="0.3">
      <c r="A10776">
        <v>5861</v>
      </c>
      <c r="B10776" s="171"/>
      <c r="C10776" t="s">
        <v>13745</v>
      </c>
      <c r="D10776" t="s">
        <v>5050</v>
      </c>
      <c r="E10776" t="s">
        <v>2782</v>
      </c>
      <c r="G10776" t="s">
        <v>31</v>
      </c>
      <c r="H10776" t="s">
        <v>31</v>
      </c>
      <c r="I10776" t="s">
        <v>2758</v>
      </c>
      <c r="J10776" t="s">
        <v>2758</v>
      </c>
      <c r="K10776" t="s">
        <v>31</v>
      </c>
      <c r="L10776" t="s">
        <v>2805</v>
      </c>
      <c r="N10776" s="17" t="str">
        <f t="shared" si="336"/>
        <v>WP297</v>
      </c>
      <c r="O10776">
        <f t="shared" si="337"/>
        <v>5861</v>
      </c>
    </row>
    <row r="10777" spans="1:15" x14ac:dyDescent="0.3">
      <c r="A10777">
        <v>5861</v>
      </c>
      <c r="B10777" s="171"/>
      <c r="C10777" t="s">
        <v>13746</v>
      </c>
      <c r="D10777" t="s">
        <v>5050</v>
      </c>
      <c r="E10777" t="s">
        <v>2782</v>
      </c>
      <c r="G10777" t="s">
        <v>31</v>
      </c>
      <c r="H10777" t="s">
        <v>31</v>
      </c>
      <c r="I10777" t="s">
        <v>2758</v>
      </c>
      <c r="J10777" t="s">
        <v>2758</v>
      </c>
      <c r="K10777" t="s">
        <v>31</v>
      </c>
      <c r="L10777" t="s">
        <v>2805</v>
      </c>
      <c r="N10777" s="17" t="str">
        <f t="shared" si="336"/>
        <v>WZ629</v>
      </c>
      <c r="O10777">
        <f t="shared" si="337"/>
        <v>5861</v>
      </c>
    </row>
    <row r="10778" spans="1:15" x14ac:dyDescent="0.3">
      <c r="A10778">
        <v>5861</v>
      </c>
      <c r="B10778" s="171"/>
      <c r="C10778" t="s">
        <v>13747</v>
      </c>
      <c r="D10778" t="s">
        <v>5050</v>
      </c>
      <c r="E10778" t="s">
        <v>2782</v>
      </c>
      <c r="G10778" t="s">
        <v>31</v>
      </c>
      <c r="H10778" t="s">
        <v>31</v>
      </c>
      <c r="I10778" t="s">
        <v>2758</v>
      </c>
      <c r="J10778" t="s">
        <v>2758</v>
      </c>
      <c r="K10778" t="s">
        <v>31</v>
      </c>
      <c r="L10778" t="s">
        <v>2805</v>
      </c>
      <c r="N10778" s="17" t="str">
        <f t="shared" si="336"/>
        <v>WP298</v>
      </c>
      <c r="O10778">
        <f t="shared" si="337"/>
        <v>5861</v>
      </c>
    </row>
    <row r="10779" spans="1:15" x14ac:dyDescent="0.3">
      <c r="A10779">
        <v>5861</v>
      </c>
      <c r="B10779" s="171"/>
      <c r="C10779" t="s">
        <v>13748</v>
      </c>
      <c r="D10779" t="s">
        <v>5050</v>
      </c>
      <c r="E10779" t="s">
        <v>2782</v>
      </c>
      <c r="G10779" t="s">
        <v>31</v>
      </c>
      <c r="H10779" t="s">
        <v>31</v>
      </c>
      <c r="I10779" t="s">
        <v>2758</v>
      </c>
      <c r="J10779" t="s">
        <v>2758</v>
      </c>
      <c r="K10779" t="s">
        <v>31</v>
      </c>
      <c r="L10779" t="s">
        <v>2805</v>
      </c>
      <c r="N10779" s="17" t="str">
        <f t="shared" si="336"/>
        <v>WP299</v>
      </c>
      <c r="O10779">
        <f t="shared" si="337"/>
        <v>5861</v>
      </c>
    </row>
    <row r="10780" spans="1:15" x14ac:dyDescent="0.3">
      <c r="A10780">
        <v>5861</v>
      </c>
      <c r="B10780" s="171"/>
      <c r="C10780" t="s">
        <v>13749</v>
      </c>
      <c r="D10780" t="s">
        <v>5050</v>
      </c>
      <c r="E10780" t="s">
        <v>2782</v>
      </c>
      <c r="G10780" t="s">
        <v>31</v>
      </c>
      <c r="H10780" t="s">
        <v>31</v>
      </c>
      <c r="I10780" t="s">
        <v>2758</v>
      </c>
      <c r="J10780" t="s">
        <v>2758</v>
      </c>
      <c r="K10780" t="s">
        <v>31</v>
      </c>
      <c r="L10780" t="s">
        <v>2805</v>
      </c>
      <c r="N10780" s="17" t="str">
        <f t="shared" si="336"/>
        <v>WP300</v>
      </c>
      <c r="O10780">
        <f t="shared" si="337"/>
        <v>5861</v>
      </c>
    </row>
    <row r="10781" spans="1:15" x14ac:dyDescent="0.3">
      <c r="A10781">
        <v>5861</v>
      </c>
      <c r="B10781" s="171"/>
      <c r="C10781" t="s">
        <v>13750</v>
      </c>
      <c r="D10781" t="s">
        <v>5050</v>
      </c>
      <c r="E10781" t="s">
        <v>2782</v>
      </c>
      <c r="G10781" t="s">
        <v>31</v>
      </c>
      <c r="H10781" t="s">
        <v>31</v>
      </c>
      <c r="I10781" t="s">
        <v>2758</v>
      </c>
      <c r="J10781" t="s">
        <v>2758</v>
      </c>
      <c r="K10781" t="s">
        <v>31</v>
      </c>
      <c r="L10781" t="s">
        <v>2805</v>
      </c>
      <c r="N10781" s="17" t="str">
        <f t="shared" si="336"/>
        <v>WB132</v>
      </c>
      <c r="O10781">
        <f t="shared" si="337"/>
        <v>5861</v>
      </c>
    </row>
    <row r="10782" spans="1:15" x14ac:dyDescent="0.3">
      <c r="A10782">
        <v>5861</v>
      </c>
      <c r="B10782" s="171"/>
      <c r="C10782" t="s">
        <v>13751</v>
      </c>
      <c r="D10782" t="s">
        <v>5050</v>
      </c>
      <c r="E10782" t="s">
        <v>2782</v>
      </c>
      <c r="G10782" t="s">
        <v>31</v>
      </c>
      <c r="H10782" t="s">
        <v>31</v>
      </c>
      <c r="I10782" t="s">
        <v>2758</v>
      </c>
      <c r="J10782" t="s">
        <v>2758</v>
      </c>
      <c r="K10782" t="s">
        <v>31</v>
      </c>
      <c r="L10782" t="s">
        <v>2805</v>
      </c>
      <c r="N10782" s="17" t="str">
        <f t="shared" si="336"/>
        <v>WP301</v>
      </c>
      <c r="O10782">
        <f t="shared" si="337"/>
        <v>5861</v>
      </c>
    </row>
    <row r="10783" spans="1:15" x14ac:dyDescent="0.3">
      <c r="A10783">
        <v>5861</v>
      </c>
      <c r="B10783" s="171"/>
      <c r="C10783" t="s">
        <v>13752</v>
      </c>
      <c r="D10783" t="s">
        <v>5050</v>
      </c>
      <c r="E10783" t="s">
        <v>2782</v>
      </c>
      <c r="G10783" t="s">
        <v>31</v>
      </c>
      <c r="H10783" t="s">
        <v>31</v>
      </c>
      <c r="I10783" t="s">
        <v>2758</v>
      </c>
      <c r="J10783" t="s">
        <v>2758</v>
      </c>
      <c r="K10783" t="s">
        <v>31</v>
      </c>
      <c r="L10783" t="s">
        <v>2805</v>
      </c>
      <c r="N10783" s="17" t="str">
        <f t="shared" si="336"/>
        <v>WE100</v>
      </c>
      <c r="O10783">
        <f t="shared" si="337"/>
        <v>5861</v>
      </c>
    </row>
    <row r="10784" spans="1:15" x14ac:dyDescent="0.3">
      <c r="A10784">
        <v>5861</v>
      </c>
      <c r="B10784" s="171"/>
      <c r="C10784" t="s">
        <v>13753</v>
      </c>
      <c r="D10784" t="s">
        <v>5050</v>
      </c>
      <c r="E10784" t="s">
        <v>2782</v>
      </c>
      <c r="G10784" t="s">
        <v>31</v>
      </c>
      <c r="H10784" t="s">
        <v>31</v>
      </c>
      <c r="I10784" t="s">
        <v>2758</v>
      </c>
      <c r="J10784" t="s">
        <v>2758</v>
      </c>
      <c r="K10784" t="s">
        <v>31</v>
      </c>
      <c r="L10784" t="s">
        <v>2805</v>
      </c>
      <c r="N10784" s="17" t="str">
        <f t="shared" si="336"/>
        <v>WE101</v>
      </c>
      <c r="O10784">
        <f t="shared" si="337"/>
        <v>5861</v>
      </c>
    </row>
    <row r="10785" spans="1:15" x14ac:dyDescent="0.3">
      <c r="A10785">
        <v>5861</v>
      </c>
      <c r="B10785" s="171"/>
      <c r="C10785" t="s">
        <v>13754</v>
      </c>
      <c r="D10785" t="s">
        <v>5050</v>
      </c>
      <c r="E10785" t="s">
        <v>2782</v>
      </c>
      <c r="G10785" t="s">
        <v>31</v>
      </c>
      <c r="H10785" t="s">
        <v>31</v>
      </c>
      <c r="I10785" t="s">
        <v>2758</v>
      </c>
      <c r="J10785" t="s">
        <v>2758</v>
      </c>
      <c r="K10785" t="s">
        <v>31</v>
      </c>
      <c r="L10785" t="s">
        <v>2805</v>
      </c>
      <c r="N10785" s="17" t="str">
        <f t="shared" si="336"/>
        <v>LT574</v>
      </c>
      <c r="O10785">
        <f t="shared" si="337"/>
        <v>5861</v>
      </c>
    </row>
    <row r="10786" spans="1:15" x14ac:dyDescent="0.3">
      <c r="A10786">
        <v>5861</v>
      </c>
      <c r="B10786" s="171"/>
      <c r="C10786" t="s">
        <v>13755</v>
      </c>
      <c r="D10786" t="s">
        <v>5050</v>
      </c>
      <c r="E10786" t="s">
        <v>2782</v>
      </c>
      <c r="G10786" t="s">
        <v>31</v>
      </c>
      <c r="H10786" t="s">
        <v>31</v>
      </c>
      <c r="I10786" t="s">
        <v>2758</v>
      </c>
      <c r="J10786" t="s">
        <v>2758</v>
      </c>
      <c r="K10786" t="s">
        <v>31</v>
      </c>
      <c r="L10786" t="s">
        <v>2805</v>
      </c>
      <c r="N10786" s="17" t="str">
        <f t="shared" si="336"/>
        <v>LS276</v>
      </c>
      <c r="O10786">
        <f t="shared" si="337"/>
        <v>5861</v>
      </c>
    </row>
    <row r="10787" spans="1:15" x14ac:dyDescent="0.3">
      <c r="A10787">
        <v>5861</v>
      </c>
      <c r="B10787" s="171"/>
      <c r="C10787" t="s">
        <v>13756</v>
      </c>
      <c r="D10787" t="s">
        <v>5050</v>
      </c>
      <c r="E10787" t="s">
        <v>2782</v>
      </c>
      <c r="G10787" t="s">
        <v>31</v>
      </c>
      <c r="H10787" t="s">
        <v>31</v>
      </c>
      <c r="I10787" t="s">
        <v>2758</v>
      </c>
      <c r="J10787" t="s">
        <v>2758</v>
      </c>
      <c r="K10787" t="s">
        <v>31</v>
      </c>
      <c r="L10787" t="s">
        <v>2805</v>
      </c>
      <c r="N10787" s="17" t="str">
        <f t="shared" si="336"/>
        <v>WP302</v>
      </c>
      <c r="O10787">
        <f t="shared" si="337"/>
        <v>5861</v>
      </c>
    </row>
    <row r="10788" spans="1:15" x14ac:dyDescent="0.3">
      <c r="A10788">
        <v>5861</v>
      </c>
      <c r="B10788" s="171"/>
      <c r="C10788" t="s">
        <v>13757</v>
      </c>
      <c r="D10788" t="s">
        <v>5050</v>
      </c>
      <c r="E10788" t="s">
        <v>2782</v>
      </c>
      <c r="G10788" t="s">
        <v>31</v>
      </c>
      <c r="H10788" t="s">
        <v>31</v>
      </c>
      <c r="I10788" t="s">
        <v>2758</v>
      </c>
      <c r="J10788" t="s">
        <v>2758</v>
      </c>
      <c r="K10788" t="s">
        <v>31</v>
      </c>
      <c r="L10788" t="s">
        <v>2805</v>
      </c>
      <c r="N10788" s="17" t="str">
        <f t="shared" si="336"/>
        <v>WP303</v>
      </c>
      <c r="O10788">
        <f t="shared" si="337"/>
        <v>5861</v>
      </c>
    </row>
    <row r="10789" spans="1:15" x14ac:dyDescent="0.3">
      <c r="A10789">
        <v>5861</v>
      </c>
      <c r="B10789" s="171"/>
      <c r="C10789" t="s">
        <v>13758</v>
      </c>
      <c r="D10789" t="s">
        <v>5050</v>
      </c>
      <c r="E10789" t="s">
        <v>2782</v>
      </c>
      <c r="G10789" t="s">
        <v>31</v>
      </c>
      <c r="H10789" t="s">
        <v>31</v>
      </c>
      <c r="I10789" t="s">
        <v>2758</v>
      </c>
      <c r="J10789" t="s">
        <v>2758</v>
      </c>
      <c r="K10789" t="s">
        <v>31</v>
      </c>
      <c r="L10789" t="s">
        <v>2805</v>
      </c>
      <c r="N10789" s="17" t="str">
        <f t="shared" si="336"/>
        <v>LT575</v>
      </c>
      <c r="O10789">
        <f t="shared" si="337"/>
        <v>5861</v>
      </c>
    </row>
    <row r="10790" spans="1:15" x14ac:dyDescent="0.3">
      <c r="A10790">
        <v>5861</v>
      </c>
      <c r="B10790" s="171"/>
      <c r="C10790" t="s">
        <v>13759</v>
      </c>
      <c r="D10790" t="s">
        <v>5050</v>
      </c>
      <c r="E10790" t="s">
        <v>2782</v>
      </c>
      <c r="G10790" t="s">
        <v>31</v>
      </c>
      <c r="H10790" t="s">
        <v>31</v>
      </c>
      <c r="I10790" t="s">
        <v>2758</v>
      </c>
      <c r="J10790" t="s">
        <v>2758</v>
      </c>
      <c r="K10790" t="s">
        <v>31</v>
      </c>
      <c r="L10790" t="s">
        <v>2805</v>
      </c>
      <c r="N10790" s="17" t="str">
        <f t="shared" si="336"/>
        <v>LS377</v>
      </c>
      <c r="O10790">
        <f t="shared" si="337"/>
        <v>5861</v>
      </c>
    </row>
    <row r="10791" spans="1:15" x14ac:dyDescent="0.3">
      <c r="A10791">
        <v>5861</v>
      </c>
      <c r="B10791" s="171"/>
      <c r="C10791" t="s">
        <v>13760</v>
      </c>
      <c r="D10791" t="s">
        <v>5050</v>
      </c>
      <c r="E10791" t="s">
        <v>2782</v>
      </c>
      <c r="G10791" t="s">
        <v>31</v>
      </c>
      <c r="H10791" t="s">
        <v>31</v>
      </c>
      <c r="I10791" t="s">
        <v>2758</v>
      </c>
      <c r="J10791" t="s">
        <v>2758</v>
      </c>
      <c r="K10791" t="s">
        <v>31</v>
      </c>
      <c r="L10791" t="s">
        <v>2805</v>
      </c>
      <c r="N10791" s="17" t="str">
        <f t="shared" si="336"/>
        <v>LS732</v>
      </c>
      <c r="O10791">
        <f t="shared" si="337"/>
        <v>5861</v>
      </c>
    </row>
    <row r="10792" spans="1:15" x14ac:dyDescent="0.3">
      <c r="A10792">
        <v>5861</v>
      </c>
      <c r="B10792" s="171"/>
      <c r="C10792" t="s">
        <v>13761</v>
      </c>
      <c r="D10792" t="s">
        <v>5050</v>
      </c>
      <c r="E10792" t="s">
        <v>2782</v>
      </c>
      <c r="G10792" t="s">
        <v>31</v>
      </c>
      <c r="H10792" t="s">
        <v>31</v>
      </c>
      <c r="I10792" t="s">
        <v>2758</v>
      </c>
      <c r="J10792" t="s">
        <v>2758</v>
      </c>
      <c r="K10792" t="s">
        <v>31</v>
      </c>
      <c r="L10792" t="s">
        <v>2805</v>
      </c>
      <c r="N10792" s="17" t="str">
        <f t="shared" si="336"/>
        <v>WE104</v>
      </c>
      <c r="O10792">
        <f t="shared" si="337"/>
        <v>5861</v>
      </c>
    </row>
    <row r="10793" spans="1:15" x14ac:dyDescent="0.3">
      <c r="A10793">
        <v>5861</v>
      </c>
      <c r="B10793" s="171"/>
      <c r="C10793" t="s">
        <v>13762</v>
      </c>
      <c r="D10793" t="s">
        <v>5050</v>
      </c>
      <c r="E10793" t="s">
        <v>2782</v>
      </c>
      <c r="G10793" t="s">
        <v>31</v>
      </c>
      <c r="H10793" t="s">
        <v>31</v>
      </c>
      <c r="I10793" t="s">
        <v>2758</v>
      </c>
      <c r="J10793" t="s">
        <v>2758</v>
      </c>
      <c r="K10793" t="s">
        <v>31</v>
      </c>
      <c r="L10793" t="s">
        <v>2805</v>
      </c>
      <c r="N10793" s="17" t="str">
        <f t="shared" si="336"/>
        <v>WP304</v>
      </c>
      <c r="O10793">
        <f t="shared" si="337"/>
        <v>5861</v>
      </c>
    </row>
    <row r="10794" spans="1:15" x14ac:dyDescent="0.3">
      <c r="A10794">
        <v>5861</v>
      </c>
      <c r="B10794" s="171"/>
      <c r="C10794" t="s">
        <v>13763</v>
      </c>
      <c r="D10794" t="s">
        <v>5050</v>
      </c>
      <c r="E10794" t="s">
        <v>2782</v>
      </c>
      <c r="G10794" t="s">
        <v>31</v>
      </c>
      <c r="H10794" t="s">
        <v>31</v>
      </c>
      <c r="I10794" t="s">
        <v>2758</v>
      </c>
      <c r="J10794" t="s">
        <v>2758</v>
      </c>
      <c r="K10794" t="s">
        <v>31</v>
      </c>
      <c r="L10794" t="s">
        <v>2805</v>
      </c>
      <c r="N10794" s="17" t="str">
        <f t="shared" si="336"/>
        <v>LT576</v>
      </c>
      <c r="O10794">
        <f t="shared" si="337"/>
        <v>5861</v>
      </c>
    </row>
    <row r="10795" spans="1:15" x14ac:dyDescent="0.3">
      <c r="A10795">
        <v>5861</v>
      </c>
      <c r="B10795" s="171"/>
      <c r="C10795" t="s">
        <v>13764</v>
      </c>
      <c r="D10795" t="s">
        <v>5050</v>
      </c>
      <c r="E10795" t="s">
        <v>2782</v>
      </c>
      <c r="G10795" t="s">
        <v>31</v>
      </c>
      <c r="H10795" t="s">
        <v>31</v>
      </c>
      <c r="I10795" t="s">
        <v>2758</v>
      </c>
      <c r="J10795" t="s">
        <v>2758</v>
      </c>
      <c r="K10795" t="s">
        <v>31</v>
      </c>
      <c r="L10795" t="s">
        <v>2805</v>
      </c>
      <c r="N10795" s="17" t="str">
        <f t="shared" si="336"/>
        <v>WF109</v>
      </c>
      <c r="O10795">
        <f t="shared" si="337"/>
        <v>5861</v>
      </c>
    </row>
    <row r="10796" spans="1:15" x14ac:dyDescent="0.3">
      <c r="A10796">
        <v>5861</v>
      </c>
      <c r="B10796" s="171"/>
      <c r="C10796" t="s">
        <v>13765</v>
      </c>
      <c r="D10796" t="s">
        <v>5050</v>
      </c>
      <c r="E10796" t="s">
        <v>2782</v>
      </c>
      <c r="G10796" t="s">
        <v>31</v>
      </c>
      <c r="H10796" t="s">
        <v>31</v>
      </c>
      <c r="I10796" t="s">
        <v>2758</v>
      </c>
      <c r="J10796" t="s">
        <v>2758</v>
      </c>
      <c r="K10796" t="s">
        <v>31</v>
      </c>
      <c r="L10796" t="s">
        <v>2805</v>
      </c>
      <c r="N10796" s="17" t="str">
        <f t="shared" si="336"/>
        <v>WP305</v>
      </c>
      <c r="O10796">
        <f t="shared" si="337"/>
        <v>5861</v>
      </c>
    </row>
    <row r="10797" spans="1:15" x14ac:dyDescent="0.3">
      <c r="A10797">
        <v>5861</v>
      </c>
      <c r="B10797" s="171"/>
      <c r="C10797" t="s">
        <v>13766</v>
      </c>
      <c r="D10797" t="s">
        <v>5050</v>
      </c>
      <c r="E10797" t="s">
        <v>2782</v>
      </c>
      <c r="G10797" t="s">
        <v>31</v>
      </c>
      <c r="H10797" t="s">
        <v>31</v>
      </c>
      <c r="I10797" t="s">
        <v>2758</v>
      </c>
      <c r="J10797" t="s">
        <v>2758</v>
      </c>
      <c r="K10797" t="s">
        <v>31</v>
      </c>
      <c r="L10797" t="s">
        <v>2805</v>
      </c>
      <c r="N10797" s="17" t="str">
        <f t="shared" si="336"/>
        <v>CQ491</v>
      </c>
      <c r="O10797">
        <f t="shared" si="337"/>
        <v>5861</v>
      </c>
    </row>
    <row r="10798" spans="1:15" x14ac:dyDescent="0.3">
      <c r="A10798">
        <v>5861</v>
      </c>
      <c r="B10798" s="171"/>
      <c r="C10798" t="s">
        <v>13767</v>
      </c>
      <c r="D10798" t="s">
        <v>5050</v>
      </c>
      <c r="E10798" t="s">
        <v>2782</v>
      </c>
      <c r="G10798" t="s">
        <v>31</v>
      </c>
      <c r="H10798" t="s">
        <v>31</v>
      </c>
      <c r="I10798" t="s">
        <v>2758</v>
      </c>
      <c r="J10798" t="s">
        <v>2758</v>
      </c>
      <c r="K10798" t="s">
        <v>31</v>
      </c>
      <c r="L10798" t="s">
        <v>2805</v>
      </c>
      <c r="N10798" s="17" t="str">
        <f t="shared" si="336"/>
        <v>WP306</v>
      </c>
      <c r="O10798">
        <f t="shared" si="337"/>
        <v>5861</v>
      </c>
    </row>
    <row r="10799" spans="1:15" x14ac:dyDescent="0.3">
      <c r="A10799">
        <v>5861</v>
      </c>
      <c r="B10799" s="171"/>
      <c r="C10799" t="s">
        <v>13768</v>
      </c>
      <c r="D10799" t="s">
        <v>5050</v>
      </c>
      <c r="E10799" t="s">
        <v>2782</v>
      </c>
      <c r="G10799" t="s">
        <v>31</v>
      </c>
      <c r="H10799" t="s">
        <v>31</v>
      </c>
      <c r="I10799" t="s">
        <v>2758</v>
      </c>
      <c r="J10799" t="s">
        <v>2758</v>
      </c>
      <c r="K10799" t="s">
        <v>31</v>
      </c>
      <c r="L10799" t="s">
        <v>2805</v>
      </c>
      <c r="N10799" s="17" t="str">
        <f t="shared" si="336"/>
        <v>WP307</v>
      </c>
      <c r="O10799">
        <f t="shared" si="337"/>
        <v>5861</v>
      </c>
    </row>
    <row r="10800" spans="1:15" x14ac:dyDescent="0.3">
      <c r="A10800">
        <v>5861</v>
      </c>
      <c r="B10800" s="171"/>
      <c r="C10800" t="s">
        <v>13769</v>
      </c>
      <c r="D10800" t="s">
        <v>5050</v>
      </c>
      <c r="E10800" t="s">
        <v>2782</v>
      </c>
      <c r="G10800" t="s">
        <v>31</v>
      </c>
      <c r="H10800" t="s">
        <v>31</v>
      </c>
      <c r="I10800" t="s">
        <v>2758</v>
      </c>
      <c r="J10800" t="s">
        <v>2758</v>
      </c>
      <c r="K10800" t="s">
        <v>31</v>
      </c>
      <c r="L10800" t="s">
        <v>2805</v>
      </c>
      <c r="N10800" s="17" t="str">
        <f t="shared" si="336"/>
        <v>WB309</v>
      </c>
      <c r="O10800">
        <f t="shared" si="337"/>
        <v>5861</v>
      </c>
    </row>
    <row r="10801" spans="1:15" x14ac:dyDescent="0.3">
      <c r="A10801">
        <v>5861</v>
      </c>
      <c r="B10801" s="171"/>
      <c r="C10801" t="s">
        <v>13770</v>
      </c>
      <c r="D10801" t="s">
        <v>5050</v>
      </c>
      <c r="E10801" t="s">
        <v>2782</v>
      </c>
      <c r="G10801" t="s">
        <v>31</v>
      </c>
      <c r="H10801" t="s">
        <v>31</v>
      </c>
      <c r="I10801" t="s">
        <v>2758</v>
      </c>
      <c r="J10801" t="s">
        <v>2758</v>
      </c>
      <c r="K10801" t="s">
        <v>31</v>
      </c>
      <c r="L10801" t="s">
        <v>2805</v>
      </c>
      <c r="N10801" s="17" t="str">
        <f t="shared" si="336"/>
        <v>LU323</v>
      </c>
      <c r="O10801">
        <f t="shared" si="337"/>
        <v>5861</v>
      </c>
    </row>
    <row r="10802" spans="1:15" x14ac:dyDescent="0.3">
      <c r="A10802">
        <v>5861</v>
      </c>
      <c r="B10802" s="171"/>
      <c r="C10802" t="s">
        <v>13771</v>
      </c>
      <c r="D10802" t="s">
        <v>5050</v>
      </c>
      <c r="E10802" t="s">
        <v>2782</v>
      </c>
      <c r="G10802" t="s">
        <v>31</v>
      </c>
      <c r="H10802" t="s">
        <v>31</v>
      </c>
      <c r="I10802" t="s">
        <v>2758</v>
      </c>
      <c r="J10802" t="s">
        <v>2758</v>
      </c>
      <c r="K10802" t="s">
        <v>31</v>
      </c>
      <c r="L10802" t="s">
        <v>2805</v>
      </c>
      <c r="N10802" s="17" t="str">
        <f t="shared" si="336"/>
        <v>CQ492</v>
      </c>
      <c r="O10802">
        <f t="shared" si="337"/>
        <v>5861</v>
      </c>
    </row>
    <row r="10803" spans="1:15" x14ac:dyDescent="0.3">
      <c r="A10803">
        <v>5861</v>
      </c>
      <c r="B10803" s="171"/>
      <c r="C10803" t="s">
        <v>13772</v>
      </c>
      <c r="D10803" t="s">
        <v>5050</v>
      </c>
      <c r="E10803" t="s">
        <v>2782</v>
      </c>
      <c r="G10803" t="s">
        <v>31</v>
      </c>
      <c r="H10803" t="s">
        <v>31</v>
      </c>
      <c r="I10803" t="s">
        <v>2758</v>
      </c>
      <c r="J10803" t="s">
        <v>2758</v>
      </c>
      <c r="K10803" t="s">
        <v>31</v>
      </c>
      <c r="L10803" t="s">
        <v>2805</v>
      </c>
      <c r="N10803" s="17" t="str">
        <f t="shared" si="336"/>
        <v>WP308</v>
      </c>
      <c r="O10803">
        <f t="shared" si="337"/>
        <v>5861</v>
      </c>
    </row>
    <row r="10804" spans="1:15" x14ac:dyDescent="0.3">
      <c r="A10804">
        <v>5861</v>
      </c>
      <c r="B10804" s="171"/>
      <c r="C10804" t="s">
        <v>13773</v>
      </c>
      <c r="D10804" t="s">
        <v>5050</v>
      </c>
      <c r="E10804" t="s">
        <v>2782</v>
      </c>
      <c r="G10804" t="s">
        <v>31</v>
      </c>
      <c r="H10804" t="s">
        <v>31</v>
      </c>
      <c r="I10804" t="s">
        <v>2758</v>
      </c>
      <c r="J10804" t="s">
        <v>2758</v>
      </c>
      <c r="K10804" t="s">
        <v>31</v>
      </c>
      <c r="L10804" t="s">
        <v>2805</v>
      </c>
      <c r="N10804" s="17" t="str">
        <f t="shared" si="336"/>
        <v>WP309</v>
      </c>
      <c r="O10804">
        <f t="shared" si="337"/>
        <v>5861</v>
      </c>
    </row>
    <row r="10805" spans="1:15" x14ac:dyDescent="0.3">
      <c r="A10805">
        <v>5861</v>
      </c>
      <c r="B10805" s="171"/>
      <c r="C10805" t="s">
        <v>13774</v>
      </c>
      <c r="D10805" t="s">
        <v>5050</v>
      </c>
      <c r="E10805" t="s">
        <v>2782</v>
      </c>
      <c r="G10805" t="s">
        <v>31</v>
      </c>
      <c r="H10805" t="s">
        <v>31</v>
      </c>
      <c r="I10805" t="s">
        <v>2758</v>
      </c>
      <c r="J10805" t="s">
        <v>2758</v>
      </c>
      <c r="K10805" t="s">
        <v>31</v>
      </c>
      <c r="L10805" t="s">
        <v>2805</v>
      </c>
      <c r="N10805" s="17" t="str">
        <f t="shared" si="336"/>
        <v>WP310</v>
      </c>
      <c r="O10805">
        <f t="shared" si="337"/>
        <v>5861</v>
      </c>
    </row>
    <row r="10806" spans="1:15" x14ac:dyDescent="0.3">
      <c r="A10806">
        <v>5861</v>
      </c>
      <c r="B10806" s="171"/>
      <c r="C10806" t="s">
        <v>13775</v>
      </c>
      <c r="D10806" t="s">
        <v>5050</v>
      </c>
      <c r="E10806" t="s">
        <v>2782</v>
      </c>
      <c r="G10806" t="s">
        <v>31</v>
      </c>
      <c r="H10806" t="s">
        <v>31</v>
      </c>
      <c r="I10806" t="s">
        <v>2758</v>
      </c>
      <c r="J10806" t="s">
        <v>2758</v>
      </c>
      <c r="K10806" t="s">
        <v>31</v>
      </c>
      <c r="L10806" t="s">
        <v>2805</v>
      </c>
      <c r="N10806" s="17" t="str">
        <f t="shared" si="336"/>
        <v>WE279</v>
      </c>
      <c r="O10806">
        <f t="shared" si="337"/>
        <v>5861</v>
      </c>
    </row>
    <row r="10807" spans="1:15" x14ac:dyDescent="0.3">
      <c r="A10807">
        <v>5861</v>
      </c>
      <c r="B10807" s="171"/>
      <c r="C10807" t="s">
        <v>13776</v>
      </c>
      <c r="D10807" t="s">
        <v>5050</v>
      </c>
      <c r="E10807" t="s">
        <v>2782</v>
      </c>
      <c r="G10807" t="s">
        <v>31</v>
      </c>
      <c r="H10807" t="s">
        <v>31</v>
      </c>
      <c r="I10807" t="s">
        <v>2758</v>
      </c>
      <c r="J10807" t="s">
        <v>2758</v>
      </c>
      <c r="K10807" t="s">
        <v>31</v>
      </c>
      <c r="L10807" t="s">
        <v>2805</v>
      </c>
      <c r="N10807" s="17" t="str">
        <f t="shared" si="336"/>
        <v>WB272</v>
      </c>
      <c r="O10807">
        <f t="shared" si="337"/>
        <v>5861</v>
      </c>
    </row>
    <row r="10808" spans="1:15" x14ac:dyDescent="0.3">
      <c r="A10808">
        <v>5861</v>
      </c>
      <c r="B10808" s="171"/>
      <c r="C10808" t="s">
        <v>13777</v>
      </c>
      <c r="D10808" t="s">
        <v>5050</v>
      </c>
      <c r="E10808" t="s">
        <v>2782</v>
      </c>
      <c r="G10808" t="s">
        <v>31</v>
      </c>
      <c r="H10808" t="s">
        <v>31</v>
      </c>
      <c r="I10808" t="s">
        <v>2758</v>
      </c>
      <c r="J10808" t="s">
        <v>2758</v>
      </c>
      <c r="K10808" t="s">
        <v>31</v>
      </c>
      <c r="L10808" t="s">
        <v>2805</v>
      </c>
      <c r="N10808" s="17" t="str">
        <f t="shared" si="336"/>
        <v>WF082</v>
      </c>
      <c r="O10808">
        <f t="shared" si="337"/>
        <v>5861</v>
      </c>
    </row>
    <row r="10809" spans="1:15" x14ac:dyDescent="0.3">
      <c r="A10809">
        <v>5861</v>
      </c>
      <c r="B10809" s="171"/>
      <c r="C10809" t="s">
        <v>13778</v>
      </c>
      <c r="D10809" t="s">
        <v>5050</v>
      </c>
      <c r="E10809" t="s">
        <v>2782</v>
      </c>
      <c r="G10809" t="s">
        <v>31</v>
      </c>
      <c r="H10809" t="s">
        <v>31</v>
      </c>
      <c r="I10809" t="s">
        <v>2758</v>
      </c>
      <c r="J10809" t="s">
        <v>2758</v>
      </c>
      <c r="K10809" t="s">
        <v>31</v>
      </c>
      <c r="L10809" t="s">
        <v>2805</v>
      </c>
      <c r="N10809" s="17" t="str">
        <f t="shared" si="336"/>
        <v>WE158</v>
      </c>
      <c r="O10809">
        <f t="shared" si="337"/>
        <v>5861</v>
      </c>
    </row>
    <row r="10810" spans="1:15" x14ac:dyDescent="0.3">
      <c r="A10810">
        <v>5861</v>
      </c>
      <c r="B10810" s="171"/>
      <c r="C10810" t="s">
        <v>13779</v>
      </c>
      <c r="D10810" t="s">
        <v>5050</v>
      </c>
      <c r="E10810" t="s">
        <v>2782</v>
      </c>
      <c r="G10810" t="s">
        <v>31</v>
      </c>
      <c r="H10810" t="s">
        <v>31</v>
      </c>
      <c r="I10810" t="s">
        <v>2758</v>
      </c>
      <c r="J10810" t="s">
        <v>2758</v>
      </c>
      <c r="K10810" t="s">
        <v>31</v>
      </c>
      <c r="L10810" t="s">
        <v>2805</v>
      </c>
      <c r="N10810" s="17" t="str">
        <f t="shared" si="336"/>
        <v>WP313</v>
      </c>
      <c r="O10810">
        <f t="shared" si="337"/>
        <v>5861</v>
      </c>
    </row>
    <row r="10811" spans="1:15" x14ac:dyDescent="0.3">
      <c r="A10811">
        <v>5861</v>
      </c>
      <c r="B10811" s="171"/>
      <c r="C10811" t="s">
        <v>13780</v>
      </c>
      <c r="D10811" t="s">
        <v>5050</v>
      </c>
      <c r="E10811" t="s">
        <v>2782</v>
      </c>
      <c r="G10811" t="s">
        <v>31</v>
      </c>
      <c r="H10811" t="s">
        <v>31</v>
      </c>
      <c r="I10811" t="s">
        <v>2758</v>
      </c>
      <c r="J10811" t="s">
        <v>2758</v>
      </c>
      <c r="K10811" t="s">
        <v>31</v>
      </c>
      <c r="L10811" t="s">
        <v>2805</v>
      </c>
      <c r="N10811" s="17" t="str">
        <f t="shared" si="336"/>
        <v>WB178</v>
      </c>
      <c r="O10811">
        <f t="shared" si="337"/>
        <v>5861</v>
      </c>
    </row>
    <row r="10812" spans="1:15" x14ac:dyDescent="0.3">
      <c r="A10812">
        <v>5861</v>
      </c>
      <c r="B10812" s="171"/>
      <c r="C10812" t="s">
        <v>13781</v>
      </c>
      <c r="D10812" t="s">
        <v>5050</v>
      </c>
      <c r="E10812" t="s">
        <v>2782</v>
      </c>
      <c r="G10812" t="s">
        <v>31</v>
      </c>
      <c r="H10812" t="s">
        <v>31</v>
      </c>
      <c r="I10812" t="s">
        <v>2758</v>
      </c>
      <c r="J10812" t="s">
        <v>2758</v>
      </c>
      <c r="K10812" t="s">
        <v>31</v>
      </c>
      <c r="L10812" t="s">
        <v>2805</v>
      </c>
      <c r="N10812" s="17" t="str">
        <f t="shared" si="336"/>
        <v>WX333</v>
      </c>
      <c r="O10812">
        <f t="shared" si="337"/>
        <v>5861</v>
      </c>
    </row>
    <row r="10813" spans="1:15" x14ac:dyDescent="0.3">
      <c r="A10813">
        <v>5861</v>
      </c>
      <c r="B10813" s="171"/>
      <c r="C10813" t="s">
        <v>13782</v>
      </c>
      <c r="D10813" t="s">
        <v>5050</v>
      </c>
      <c r="E10813" t="s">
        <v>2782</v>
      </c>
      <c r="G10813" t="s">
        <v>31</v>
      </c>
      <c r="H10813" t="s">
        <v>31</v>
      </c>
      <c r="I10813" t="s">
        <v>2758</v>
      </c>
      <c r="J10813" t="s">
        <v>2758</v>
      </c>
      <c r="K10813" t="s">
        <v>31</v>
      </c>
      <c r="L10813" t="s">
        <v>2805</v>
      </c>
      <c r="N10813" s="17" t="str">
        <f t="shared" si="336"/>
        <v>WP316</v>
      </c>
      <c r="O10813">
        <f t="shared" si="337"/>
        <v>5861</v>
      </c>
    </row>
    <row r="10814" spans="1:15" x14ac:dyDescent="0.3">
      <c r="A10814">
        <v>5861</v>
      </c>
      <c r="B10814" s="171"/>
      <c r="C10814" t="s">
        <v>13783</v>
      </c>
      <c r="D10814" t="s">
        <v>5050</v>
      </c>
      <c r="E10814" t="s">
        <v>2782</v>
      </c>
      <c r="G10814" t="s">
        <v>31</v>
      </c>
      <c r="H10814" t="s">
        <v>31</v>
      </c>
      <c r="I10814" t="s">
        <v>2758</v>
      </c>
      <c r="J10814" t="s">
        <v>2758</v>
      </c>
      <c r="K10814" t="s">
        <v>31</v>
      </c>
      <c r="L10814" t="s">
        <v>2805</v>
      </c>
      <c r="N10814" s="17" t="str">
        <f t="shared" si="336"/>
        <v>WP314</v>
      </c>
      <c r="O10814">
        <f t="shared" si="337"/>
        <v>5861</v>
      </c>
    </row>
    <row r="10815" spans="1:15" x14ac:dyDescent="0.3">
      <c r="A10815">
        <v>5861</v>
      </c>
      <c r="B10815" s="171"/>
      <c r="C10815" t="s">
        <v>13784</v>
      </c>
      <c r="D10815" t="s">
        <v>5050</v>
      </c>
      <c r="E10815" t="s">
        <v>2782</v>
      </c>
      <c r="G10815" t="s">
        <v>31</v>
      </c>
      <c r="H10815" t="s">
        <v>31</v>
      </c>
      <c r="I10815" t="s">
        <v>2758</v>
      </c>
      <c r="J10815" t="s">
        <v>2758</v>
      </c>
      <c r="K10815" t="s">
        <v>31</v>
      </c>
      <c r="L10815" t="s">
        <v>2805</v>
      </c>
      <c r="N10815" s="17" t="str">
        <f t="shared" si="336"/>
        <v>LU324</v>
      </c>
      <c r="O10815">
        <f t="shared" si="337"/>
        <v>5861</v>
      </c>
    </row>
    <row r="10816" spans="1:15" x14ac:dyDescent="0.3">
      <c r="A10816">
        <v>5861</v>
      </c>
      <c r="B10816" s="171"/>
      <c r="C10816" t="s">
        <v>13785</v>
      </c>
      <c r="D10816" t="s">
        <v>5050</v>
      </c>
      <c r="E10816" t="s">
        <v>2782</v>
      </c>
      <c r="G10816" t="s">
        <v>31</v>
      </c>
      <c r="H10816" t="s">
        <v>31</v>
      </c>
      <c r="I10816" t="s">
        <v>2758</v>
      </c>
      <c r="J10816" t="s">
        <v>2758</v>
      </c>
      <c r="K10816" t="s">
        <v>31</v>
      </c>
      <c r="L10816" t="s">
        <v>2805</v>
      </c>
      <c r="N10816" s="17" t="str">
        <f t="shared" si="336"/>
        <v>CQ493</v>
      </c>
      <c r="O10816">
        <f t="shared" si="337"/>
        <v>5861</v>
      </c>
    </row>
    <row r="10817" spans="1:15" x14ac:dyDescent="0.3">
      <c r="A10817">
        <v>5861</v>
      </c>
      <c r="B10817" s="171"/>
      <c r="C10817" t="s">
        <v>13786</v>
      </c>
      <c r="D10817" t="s">
        <v>5050</v>
      </c>
      <c r="E10817" t="s">
        <v>2782</v>
      </c>
      <c r="G10817" t="s">
        <v>31</v>
      </c>
      <c r="H10817" t="s">
        <v>31</v>
      </c>
      <c r="I10817" t="s">
        <v>2758</v>
      </c>
      <c r="J10817" t="s">
        <v>2758</v>
      </c>
      <c r="K10817" t="s">
        <v>31</v>
      </c>
      <c r="L10817" t="s">
        <v>2805</v>
      </c>
      <c r="N10817" s="17" t="str">
        <f t="shared" si="336"/>
        <v>WP317</v>
      </c>
      <c r="O10817">
        <f t="shared" si="337"/>
        <v>5861</v>
      </c>
    </row>
    <row r="10818" spans="1:15" x14ac:dyDescent="0.3">
      <c r="A10818">
        <v>5861</v>
      </c>
      <c r="B10818" s="171"/>
      <c r="C10818" t="s">
        <v>13787</v>
      </c>
      <c r="D10818" t="s">
        <v>5050</v>
      </c>
      <c r="E10818" t="s">
        <v>2782</v>
      </c>
      <c r="G10818" t="s">
        <v>31</v>
      </c>
      <c r="H10818" t="s">
        <v>31</v>
      </c>
      <c r="I10818" t="s">
        <v>2758</v>
      </c>
      <c r="J10818" t="s">
        <v>2758</v>
      </c>
      <c r="K10818" t="s">
        <v>31</v>
      </c>
      <c r="L10818" t="s">
        <v>2805</v>
      </c>
      <c r="N10818" s="17" t="str">
        <f t="shared" ref="N10818:N10881" si="338">C10818</f>
        <v>WP318</v>
      </c>
      <c r="O10818">
        <f t="shared" ref="O10818:O10881" si="339">A10818</f>
        <v>5861</v>
      </c>
    </row>
    <row r="10819" spans="1:15" x14ac:dyDescent="0.3">
      <c r="A10819">
        <v>5861</v>
      </c>
      <c r="B10819" s="171"/>
      <c r="C10819" t="s">
        <v>13788</v>
      </c>
      <c r="D10819" t="s">
        <v>5050</v>
      </c>
      <c r="E10819" t="s">
        <v>2782</v>
      </c>
      <c r="G10819" t="s">
        <v>31</v>
      </c>
      <c r="H10819" t="s">
        <v>31</v>
      </c>
      <c r="I10819" t="s">
        <v>2758</v>
      </c>
      <c r="J10819" t="s">
        <v>2758</v>
      </c>
      <c r="K10819" t="s">
        <v>31</v>
      </c>
      <c r="L10819" t="s">
        <v>2805</v>
      </c>
      <c r="N10819" s="17" t="str">
        <f t="shared" si="338"/>
        <v>LV357</v>
      </c>
      <c r="O10819">
        <f t="shared" si="339"/>
        <v>5861</v>
      </c>
    </row>
    <row r="10820" spans="1:15" x14ac:dyDescent="0.3">
      <c r="A10820">
        <v>5861</v>
      </c>
      <c r="B10820" s="171"/>
      <c r="C10820" t="s">
        <v>13789</v>
      </c>
      <c r="D10820" t="s">
        <v>5050</v>
      </c>
      <c r="E10820" t="s">
        <v>2782</v>
      </c>
      <c r="G10820" t="s">
        <v>31</v>
      </c>
      <c r="H10820" t="s">
        <v>31</v>
      </c>
      <c r="I10820" t="s">
        <v>2758</v>
      </c>
      <c r="J10820" t="s">
        <v>2758</v>
      </c>
      <c r="K10820" t="s">
        <v>31</v>
      </c>
      <c r="L10820" t="s">
        <v>2805</v>
      </c>
      <c r="N10820" s="17" t="str">
        <f t="shared" si="338"/>
        <v>CQ494</v>
      </c>
      <c r="O10820">
        <f t="shared" si="339"/>
        <v>5861</v>
      </c>
    </row>
    <row r="10821" spans="1:15" x14ac:dyDescent="0.3">
      <c r="A10821">
        <v>5861</v>
      </c>
      <c r="B10821" s="171"/>
      <c r="C10821" t="s">
        <v>13790</v>
      </c>
      <c r="D10821" t="s">
        <v>5050</v>
      </c>
      <c r="E10821" t="s">
        <v>2782</v>
      </c>
      <c r="G10821" t="s">
        <v>31</v>
      </c>
      <c r="H10821" t="s">
        <v>31</v>
      </c>
      <c r="I10821" t="s">
        <v>2758</v>
      </c>
      <c r="J10821" t="s">
        <v>2758</v>
      </c>
      <c r="K10821" t="s">
        <v>31</v>
      </c>
      <c r="L10821" t="s">
        <v>2805</v>
      </c>
      <c r="N10821" s="17" t="str">
        <f t="shared" si="338"/>
        <v>WP319</v>
      </c>
      <c r="O10821">
        <f t="shared" si="339"/>
        <v>5861</v>
      </c>
    </row>
    <row r="10822" spans="1:15" x14ac:dyDescent="0.3">
      <c r="A10822">
        <v>5861</v>
      </c>
      <c r="B10822" s="171"/>
      <c r="C10822" t="s">
        <v>13791</v>
      </c>
      <c r="D10822" t="s">
        <v>5050</v>
      </c>
      <c r="E10822" t="s">
        <v>2782</v>
      </c>
      <c r="G10822" t="s">
        <v>31</v>
      </c>
      <c r="H10822" t="s">
        <v>31</v>
      </c>
      <c r="I10822" t="s">
        <v>2758</v>
      </c>
      <c r="J10822" t="s">
        <v>2758</v>
      </c>
      <c r="K10822" t="s">
        <v>31</v>
      </c>
      <c r="L10822" t="s">
        <v>2805</v>
      </c>
      <c r="N10822" s="17" t="str">
        <f t="shared" si="338"/>
        <v>WE106</v>
      </c>
      <c r="O10822">
        <f t="shared" si="339"/>
        <v>5861</v>
      </c>
    </row>
    <row r="10823" spans="1:15" x14ac:dyDescent="0.3">
      <c r="A10823">
        <v>5861</v>
      </c>
      <c r="B10823" s="171"/>
      <c r="C10823" t="s">
        <v>13792</v>
      </c>
      <c r="D10823" t="s">
        <v>5050</v>
      </c>
      <c r="E10823" t="s">
        <v>2782</v>
      </c>
      <c r="G10823" t="s">
        <v>31</v>
      </c>
      <c r="H10823" t="s">
        <v>31</v>
      </c>
      <c r="I10823" t="s">
        <v>2758</v>
      </c>
      <c r="J10823" t="s">
        <v>2758</v>
      </c>
      <c r="K10823" t="s">
        <v>31</v>
      </c>
      <c r="L10823" t="s">
        <v>2805</v>
      </c>
      <c r="N10823" s="17" t="str">
        <f t="shared" si="338"/>
        <v>WE214</v>
      </c>
      <c r="O10823">
        <f t="shared" si="339"/>
        <v>5861</v>
      </c>
    </row>
    <row r="10824" spans="1:15" x14ac:dyDescent="0.3">
      <c r="A10824">
        <v>5861</v>
      </c>
      <c r="B10824" s="171"/>
      <c r="C10824" t="s">
        <v>13793</v>
      </c>
      <c r="D10824" t="s">
        <v>5050</v>
      </c>
      <c r="E10824" t="s">
        <v>2782</v>
      </c>
      <c r="G10824" t="s">
        <v>31</v>
      </c>
      <c r="H10824" t="s">
        <v>31</v>
      </c>
      <c r="I10824" t="s">
        <v>2758</v>
      </c>
      <c r="J10824" t="s">
        <v>2758</v>
      </c>
      <c r="K10824" t="s">
        <v>31</v>
      </c>
      <c r="L10824" t="s">
        <v>2805</v>
      </c>
      <c r="N10824" s="17" t="str">
        <f t="shared" si="338"/>
        <v>LV608</v>
      </c>
      <c r="O10824">
        <f t="shared" si="339"/>
        <v>5861</v>
      </c>
    </row>
    <row r="10825" spans="1:15" x14ac:dyDescent="0.3">
      <c r="A10825">
        <v>5861</v>
      </c>
      <c r="B10825" s="171"/>
      <c r="C10825" t="s">
        <v>13794</v>
      </c>
      <c r="D10825" t="s">
        <v>5050</v>
      </c>
      <c r="E10825" t="s">
        <v>2782</v>
      </c>
      <c r="G10825" t="s">
        <v>31</v>
      </c>
      <c r="H10825" t="s">
        <v>31</v>
      </c>
      <c r="I10825" t="s">
        <v>2758</v>
      </c>
      <c r="J10825" t="s">
        <v>2758</v>
      </c>
      <c r="K10825" t="s">
        <v>31</v>
      </c>
      <c r="L10825" t="s">
        <v>2805</v>
      </c>
      <c r="N10825" s="17" t="str">
        <f t="shared" si="338"/>
        <v>LS388</v>
      </c>
      <c r="O10825">
        <f t="shared" si="339"/>
        <v>5861</v>
      </c>
    </row>
    <row r="10826" spans="1:15" x14ac:dyDescent="0.3">
      <c r="A10826">
        <v>5861</v>
      </c>
      <c r="B10826" s="171"/>
      <c r="C10826" t="s">
        <v>13795</v>
      </c>
      <c r="D10826" t="s">
        <v>5050</v>
      </c>
      <c r="E10826" t="s">
        <v>2782</v>
      </c>
      <c r="G10826" t="s">
        <v>31</v>
      </c>
      <c r="H10826" t="s">
        <v>31</v>
      </c>
      <c r="I10826" t="s">
        <v>2758</v>
      </c>
      <c r="J10826" t="s">
        <v>2758</v>
      </c>
      <c r="K10826" t="s">
        <v>31</v>
      </c>
      <c r="L10826" t="s">
        <v>2805</v>
      </c>
      <c r="N10826" s="17" t="str">
        <f t="shared" si="338"/>
        <v>LT748</v>
      </c>
      <c r="O10826">
        <f t="shared" si="339"/>
        <v>5861</v>
      </c>
    </row>
    <row r="10827" spans="1:15" x14ac:dyDescent="0.3">
      <c r="A10827">
        <v>5861</v>
      </c>
      <c r="B10827" s="171"/>
      <c r="C10827" t="s">
        <v>13796</v>
      </c>
      <c r="D10827" t="s">
        <v>5050</v>
      </c>
      <c r="E10827" t="s">
        <v>2782</v>
      </c>
      <c r="G10827" t="s">
        <v>31</v>
      </c>
      <c r="H10827" t="s">
        <v>31</v>
      </c>
      <c r="I10827" t="s">
        <v>2758</v>
      </c>
      <c r="J10827" t="s">
        <v>2758</v>
      </c>
      <c r="K10827" t="s">
        <v>31</v>
      </c>
      <c r="L10827" t="s">
        <v>2805</v>
      </c>
      <c r="N10827" s="17" t="str">
        <f t="shared" si="338"/>
        <v>WP320</v>
      </c>
      <c r="O10827">
        <f t="shared" si="339"/>
        <v>5861</v>
      </c>
    </row>
    <row r="10828" spans="1:15" x14ac:dyDescent="0.3">
      <c r="A10828">
        <v>5861</v>
      </c>
      <c r="B10828" s="171"/>
      <c r="C10828" t="s">
        <v>13797</v>
      </c>
      <c r="D10828" t="s">
        <v>5050</v>
      </c>
      <c r="E10828" t="s">
        <v>2782</v>
      </c>
      <c r="G10828" t="s">
        <v>31</v>
      </c>
      <c r="H10828" t="s">
        <v>31</v>
      </c>
      <c r="I10828" t="s">
        <v>2758</v>
      </c>
      <c r="J10828" t="s">
        <v>2758</v>
      </c>
      <c r="K10828" t="s">
        <v>31</v>
      </c>
      <c r="L10828" t="s">
        <v>2805</v>
      </c>
      <c r="N10828" s="17" t="str">
        <f t="shared" si="338"/>
        <v>CQ686</v>
      </c>
      <c r="O10828">
        <f t="shared" si="339"/>
        <v>5861</v>
      </c>
    </row>
    <row r="10829" spans="1:15" x14ac:dyDescent="0.3">
      <c r="A10829">
        <v>5861</v>
      </c>
      <c r="B10829" s="171"/>
      <c r="C10829" t="s">
        <v>13798</v>
      </c>
      <c r="D10829" t="s">
        <v>5050</v>
      </c>
      <c r="E10829" t="s">
        <v>2782</v>
      </c>
      <c r="G10829" t="s">
        <v>31</v>
      </c>
      <c r="H10829" t="s">
        <v>31</v>
      </c>
      <c r="I10829" t="s">
        <v>2758</v>
      </c>
      <c r="J10829" t="s">
        <v>2758</v>
      </c>
      <c r="K10829" t="s">
        <v>31</v>
      </c>
      <c r="L10829" t="s">
        <v>2805</v>
      </c>
      <c r="N10829" s="17" t="str">
        <f t="shared" si="338"/>
        <v>CQ514</v>
      </c>
      <c r="O10829">
        <f t="shared" si="339"/>
        <v>5861</v>
      </c>
    </row>
    <row r="10830" spans="1:15" x14ac:dyDescent="0.3">
      <c r="A10830">
        <v>5861</v>
      </c>
      <c r="B10830" s="171"/>
      <c r="C10830" t="s">
        <v>13799</v>
      </c>
      <c r="D10830" t="s">
        <v>5050</v>
      </c>
      <c r="E10830" t="s">
        <v>2782</v>
      </c>
      <c r="G10830" t="s">
        <v>31</v>
      </c>
      <c r="H10830" t="s">
        <v>31</v>
      </c>
      <c r="I10830" t="s">
        <v>2758</v>
      </c>
      <c r="J10830" t="s">
        <v>2758</v>
      </c>
      <c r="K10830" t="s">
        <v>31</v>
      </c>
      <c r="L10830" t="s">
        <v>2805</v>
      </c>
      <c r="N10830" s="17" t="str">
        <f t="shared" si="338"/>
        <v>CQ687</v>
      </c>
      <c r="O10830">
        <f t="shared" si="339"/>
        <v>5861</v>
      </c>
    </row>
    <row r="10831" spans="1:15" x14ac:dyDescent="0.3">
      <c r="A10831">
        <v>5861</v>
      </c>
      <c r="B10831" s="171"/>
      <c r="C10831" t="s">
        <v>13800</v>
      </c>
      <c r="D10831" t="s">
        <v>5050</v>
      </c>
      <c r="E10831" t="s">
        <v>2782</v>
      </c>
      <c r="G10831" t="s">
        <v>31</v>
      </c>
      <c r="H10831" t="s">
        <v>31</v>
      </c>
      <c r="I10831" t="s">
        <v>2758</v>
      </c>
      <c r="J10831" t="s">
        <v>2758</v>
      </c>
      <c r="K10831" t="s">
        <v>31</v>
      </c>
      <c r="L10831" t="s">
        <v>2805</v>
      </c>
      <c r="N10831" s="17" t="str">
        <f t="shared" si="338"/>
        <v>CQ528</v>
      </c>
      <c r="O10831">
        <f t="shared" si="339"/>
        <v>5861</v>
      </c>
    </row>
    <row r="10832" spans="1:15" x14ac:dyDescent="0.3">
      <c r="A10832">
        <v>5861</v>
      </c>
      <c r="B10832" s="171"/>
      <c r="C10832" t="s">
        <v>13801</v>
      </c>
      <c r="D10832" t="s">
        <v>5050</v>
      </c>
      <c r="E10832" t="s">
        <v>2782</v>
      </c>
      <c r="G10832" t="s">
        <v>31</v>
      </c>
      <c r="H10832" t="s">
        <v>31</v>
      </c>
      <c r="I10832" t="s">
        <v>2758</v>
      </c>
      <c r="J10832" t="s">
        <v>2758</v>
      </c>
      <c r="K10832" t="s">
        <v>31</v>
      </c>
      <c r="L10832" t="s">
        <v>2805</v>
      </c>
      <c r="N10832" s="17" t="str">
        <f t="shared" si="338"/>
        <v>WP321</v>
      </c>
      <c r="O10832">
        <f t="shared" si="339"/>
        <v>5861</v>
      </c>
    </row>
    <row r="10833" spans="1:15" x14ac:dyDescent="0.3">
      <c r="A10833">
        <v>5861</v>
      </c>
      <c r="B10833" s="171"/>
      <c r="C10833" t="s">
        <v>13802</v>
      </c>
      <c r="D10833" t="s">
        <v>5050</v>
      </c>
      <c r="E10833" t="s">
        <v>2782</v>
      </c>
      <c r="G10833" t="s">
        <v>31</v>
      </c>
      <c r="H10833" t="s">
        <v>31</v>
      </c>
      <c r="I10833" t="s">
        <v>2758</v>
      </c>
      <c r="J10833" t="s">
        <v>2758</v>
      </c>
      <c r="K10833" t="s">
        <v>31</v>
      </c>
      <c r="L10833" t="s">
        <v>2805</v>
      </c>
      <c r="N10833" s="17" t="str">
        <f t="shared" si="338"/>
        <v>WP322</v>
      </c>
      <c r="O10833">
        <f t="shared" si="339"/>
        <v>5861</v>
      </c>
    </row>
    <row r="10834" spans="1:15" x14ac:dyDescent="0.3">
      <c r="A10834">
        <v>5861</v>
      </c>
      <c r="B10834" s="171"/>
      <c r="C10834" t="s">
        <v>13803</v>
      </c>
      <c r="D10834" t="s">
        <v>5050</v>
      </c>
      <c r="E10834" t="s">
        <v>2782</v>
      </c>
      <c r="G10834" t="s">
        <v>31</v>
      </c>
      <c r="H10834" t="s">
        <v>31</v>
      </c>
      <c r="I10834" t="s">
        <v>2758</v>
      </c>
      <c r="J10834" t="s">
        <v>2758</v>
      </c>
      <c r="K10834" t="s">
        <v>31</v>
      </c>
      <c r="L10834" t="s">
        <v>2805</v>
      </c>
      <c r="N10834" s="17" t="str">
        <f t="shared" si="338"/>
        <v>CB934</v>
      </c>
      <c r="O10834">
        <f t="shared" si="339"/>
        <v>5861</v>
      </c>
    </row>
    <row r="10835" spans="1:15" x14ac:dyDescent="0.3">
      <c r="A10835">
        <v>5861</v>
      </c>
      <c r="B10835" s="171"/>
      <c r="C10835" t="s">
        <v>13804</v>
      </c>
      <c r="D10835" t="s">
        <v>5050</v>
      </c>
      <c r="E10835" t="s">
        <v>2782</v>
      </c>
      <c r="G10835" t="s">
        <v>31</v>
      </c>
      <c r="H10835" t="s">
        <v>31</v>
      </c>
      <c r="I10835" t="s">
        <v>2758</v>
      </c>
      <c r="J10835" t="s">
        <v>2758</v>
      </c>
      <c r="K10835" t="s">
        <v>31</v>
      </c>
      <c r="L10835" t="s">
        <v>2805</v>
      </c>
      <c r="N10835" s="17" t="str">
        <f t="shared" si="338"/>
        <v>WP323</v>
      </c>
      <c r="O10835">
        <f t="shared" si="339"/>
        <v>5861</v>
      </c>
    </row>
    <row r="10836" spans="1:15" x14ac:dyDescent="0.3">
      <c r="A10836">
        <v>5861</v>
      </c>
      <c r="B10836" s="171"/>
      <c r="C10836" t="s">
        <v>13805</v>
      </c>
      <c r="D10836" t="s">
        <v>5050</v>
      </c>
      <c r="E10836" t="s">
        <v>2782</v>
      </c>
      <c r="G10836" t="s">
        <v>31</v>
      </c>
      <c r="H10836" t="s">
        <v>31</v>
      </c>
      <c r="I10836" t="s">
        <v>2758</v>
      </c>
      <c r="J10836" t="s">
        <v>2758</v>
      </c>
      <c r="K10836" t="s">
        <v>31</v>
      </c>
      <c r="L10836" t="s">
        <v>2805</v>
      </c>
      <c r="N10836" s="17" t="str">
        <f t="shared" si="338"/>
        <v>WP324</v>
      </c>
      <c r="O10836">
        <f t="shared" si="339"/>
        <v>5861</v>
      </c>
    </row>
    <row r="10837" spans="1:15" x14ac:dyDescent="0.3">
      <c r="A10837">
        <v>5861</v>
      </c>
      <c r="B10837" s="171"/>
      <c r="C10837" t="s">
        <v>13806</v>
      </c>
      <c r="D10837" t="s">
        <v>5050</v>
      </c>
      <c r="E10837" t="s">
        <v>2782</v>
      </c>
      <c r="G10837" t="s">
        <v>31</v>
      </c>
      <c r="H10837" t="s">
        <v>31</v>
      </c>
      <c r="I10837" t="s">
        <v>2758</v>
      </c>
      <c r="J10837" t="s">
        <v>2758</v>
      </c>
      <c r="K10837" t="s">
        <v>31</v>
      </c>
      <c r="L10837" t="s">
        <v>2805</v>
      </c>
      <c r="N10837" s="17" t="str">
        <f t="shared" si="338"/>
        <v>WP325</v>
      </c>
      <c r="O10837">
        <f t="shared" si="339"/>
        <v>5861</v>
      </c>
    </row>
    <row r="10838" spans="1:15" x14ac:dyDescent="0.3">
      <c r="A10838">
        <v>5861</v>
      </c>
      <c r="B10838" s="171"/>
      <c r="C10838" t="s">
        <v>13807</v>
      </c>
      <c r="D10838" t="s">
        <v>5050</v>
      </c>
      <c r="E10838" t="s">
        <v>2782</v>
      </c>
      <c r="G10838" t="s">
        <v>31</v>
      </c>
      <c r="H10838" t="s">
        <v>31</v>
      </c>
      <c r="I10838" t="s">
        <v>2758</v>
      </c>
      <c r="J10838" t="s">
        <v>2758</v>
      </c>
      <c r="K10838" t="s">
        <v>31</v>
      </c>
      <c r="L10838" t="s">
        <v>2805</v>
      </c>
      <c r="N10838" s="17" t="str">
        <f t="shared" si="338"/>
        <v>WP326</v>
      </c>
      <c r="O10838">
        <f t="shared" si="339"/>
        <v>5861</v>
      </c>
    </row>
    <row r="10839" spans="1:15" x14ac:dyDescent="0.3">
      <c r="A10839">
        <v>5861</v>
      </c>
      <c r="B10839" s="171"/>
      <c r="C10839" t="s">
        <v>13808</v>
      </c>
      <c r="D10839" t="s">
        <v>5050</v>
      </c>
      <c r="E10839" t="s">
        <v>2782</v>
      </c>
      <c r="G10839" t="s">
        <v>31</v>
      </c>
      <c r="H10839" t="s">
        <v>31</v>
      </c>
      <c r="I10839" t="s">
        <v>2758</v>
      </c>
      <c r="J10839" t="s">
        <v>2758</v>
      </c>
      <c r="K10839" t="s">
        <v>31</v>
      </c>
      <c r="L10839" t="s">
        <v>2805</v>
      </c>
      <c r="N10839" s="17" t="str">
        <f t="shared" si="338"/>
        <v>WP327</v>
      </c>
      <c r="O10839">
        <f t="shared" si="339"/>
        <v>5861</v>
      </c>
    </row>
    <row r="10840" spans="1:15" x14ac:dyDescent="0.3">
      <c r="A10840">
        <v>5861</v>
      </c>
      <c r="B10840" s="171"/>
      <c r="C10840" t="s">
        <v>13809</v>
      </c>
      <c r="D10840" t="s">
        <v>5050</v>
      </c>
      <c r="E10840" t="s">
        <v>2782</v>
      </c>
      <c r="G10840" t="s">
        <v>31</v>
      </c>
      <c r="H10840" t="s">
        <v>31</v>
      </c>
      <c r="I10840" t="s">
        <v>2758</v>
      </c>
      <c r="J10840" t="s">
        <v>2758</v>
      </c>
      <c r="K10840" t="s">
        <v>31</v>
      </c>
      <c r="L10840" t="s">
        <v>2805</v>
      </c>
      <c r="N10840" s="17" t="str">
        <f t="shared" si="338"/>
        <v>WP328</v>
      </c>
      <c r="O10840">
        <f t="shared" si="339"/>
        <v>5861</v>
      </c>
    </row>
    <row r="10841" spans="1:15" x14ac:dyDescent="0.3">
      <c r="A10841">
        <v>5861</v>
      </c>
      <c r="B10841" s="171"/>
      <c r="C10841" t="s">
        <v>13810</v>
      </c>
      <c r="D10841" t="s">
        <v>5050</v>
      </c>
      <c r="E10841" t="s">
        <v>2782</v>
      </c>
      <c r="G10841" t="s">
        <v>31</v>
      </c>
      <c r="H10841" t="s">
        <v>31</v>
      </c>
      <c r="I10841" t="s">
        <v>2758</v>
      </c>
      <c r="J10841" t="s">
        <v>2758</v>
      </c>
      <c r="K10841" t="s">
        <v>31</v>
      </c>
      <c r="L10841" t="s">
        <v>2805</v>
      </c>
      <c r="N10841" s="17" t="str">
        <f t="shared" si="338"/>
        <v>WP329</v>
      </c>
      <c r="O10841">
        <f t="shared" si="339"/>
        <v>5861</v>
      </c>
    </row>
    <row r="10842" spans="1:15" x14ac:dyDescent="0.3">
      <c r="A10842">
        <v>5861</v>
      </c>
      <c r="B10842" s="171"/>
      <c r="C10842" t="s">
        <v>13811</v>
      </c>
      <c r="D10842" t="s">
        <v>5050</v>
      </c>
      <c r="E10842" t="s">
        <v>2782</v>
      </c>
      <c r="G10842" t="s">
        <v>31</v>
      </c>
      <c r="H10842" t="s">
        <v>31</v>
      </c>
      <c r="I10842" t="s">
        <v>2758</v>
      </c>
      <c r="J10842" t="s">
        <v>2758</v>
      </c>
      <c r="K10842" t="s">
        <v>31</v>
      </c>
      <c r="L10842" t="s">
        <v>2805</v>
      </c>
      <c r="N10842" s="17" t="str">
        <f t="shared" si="338"/>
        <v>WP330</v>
      </c>
      <c r="O10842">
        <f t="shared" si="339"/>
        <v>5861</v>
      </c>
    </row>
    <row r="10843" spans="1:15" x14ac:dyDescent="0.3">
      <c r="A10843">
        <v>5861</v>
      </c>
      <c r="B10843" s="171"/>
      <c r="C10843" t="s">
        <v>13812</v>
      </c>
      <c r="D10843" t="s">
        <v>5050</v>
      </c>
      <c r="E10843" t="s">
        <v>2782</v>
      </c>
      <c r="G10843" t="s">
        <v>31</v>
      </c>
      <c r="H10843" t="s">
        <v>31</v>
      </c>
      <c r="I10843" t="s">
        <v>2758</v>
      </c>
      <c r="J10843" t="s">
        <v>2758</v>
      </c>
      <c r="K10843" t="s">
        <v>31</v>
      </c>
      <c r="L10843" t="s">
        <v>2805</v>
      </c>
      <c r="N10843" s="17" t="str">
        <f t="shared" si="338"/>
        <v>WP331</v>
      </c>
      <c r="O10843">
        <f t="shared" si="339"/>
        <v>5861</v>
      </c>
    </row>
    <row r="10844" spans="1:15" x14ac:dyDescent="0.3">
      <c r="A10844">
        <v>5861</v>
      </c>
      <c r="B10844" s="171"/>
      <c r="C10844" t="s">
        <v>13813</v>
      </c>
      <c r="D10844" t="s">
        <v>5050</v>
      </c>
      <c r="E10844" t="s">
        <v>2782</v>
      </c>
      <c r="G10844" t="s">
        <v>31</v>
      </c>
      <c r="H10844" t="s">
        <v>31</v>
      </c>
      <c r="I10844" t="s">
        <v>2758</v>
      </c>
      <c r="J10844" t="s">
        <v>2758</v>
      </c>
      <c r="K10844" t="s">
        <v>31</v>
      </c>
      <c r="L10844" t="s">
        <v>2805</v>
      </c>
      <c r="N10844" s="17" t="str">
        <f t="shared" si="338"/>
        <v>IS086</v>
      </c>
      <c r="O10844">
        <f t="shared" si="339"/>
        <v>5861</v>
      </c>
    </row>
    <row r="10845" spans="1:15" x14ac:dyDescent="0.3">
      <c r="A10845">
        <v>5861</v>
      </c>
      <c r="B10845" s="171"/>
      <c r="C10845" t="s">
        <v>13814</v>
      </c>
      <c r="D10845" t="s">
        <v>5050</v>
      </c>
      <c r="E10845" t="s">
        <v>2782</v>
      </c>
      <c r="G10845" t="s">
        <v>31</v>
      </c>
      <c r="H10845" t="s">
        <v>31</v>
      </c>
      <c r="I10845" t="s">
        <v>2758</v>
      </c>
      <c r="J10845" t="s">
        <v>2758</v>
      </c>
      <c r="K10845" t="s">
        <v>31</v>
      </c>
      <c r="L10845" t="s">
        <v>2805</v>
      </c>
      <c r="N10845" s="17" t="str">
        <f t="shared" si="338"/>
        <v>LT577</v>
      </c>
      <c r="O10845">
        <f t="shared" si="339"/>
        <v>5861</v>
      </c>
    </row>
    <row r="10846" spans="1:15" x14ac:dyDescent="0.3">
      <c r="A10846">
        <v>5861</v>
      </c>
      <c r="B10846" s="171"/>
      <c r="C10846" t="s">
        <v>13815</v>
      </c>
      <c r="D10846" t="s">
        <v>5050</v>
      </c>
      <c r="E10846" t="s">
        <v>2782</v>
      </c>
      <c r="G10846" t="s">
        <v>31</v>
      </c>
      <c r="H10846" t="s">
        <v>31</v>
      </c>
      <c r="I10846" t="s">
        <v>2758</v>
      </c>
      <c r="J10846" t="s">
        <v>2758</v>
      </c>
      <c r="K10846" t="s">
        <v>31</v>
      </c>
      <c r="L10846" t="s">
        <v>2805</v>
      </c>
      <c r="N10846" s="17" t="str">
        <f t="shared" si="338"/>
        <v>LT578</v>
      </c>
      <c r="O10846">
        <f t="shared" si="339"/>
        <v>5861</v>
      </c>
    </row>
    <row r="10847" spans="1:15" x14ac:dyDescent="0.3">
      <c r="A10847">
        <v>5861</v>
      </c>
      <c r="B10847" s="171"/>
      <c r="C10847" t="s">
        <v>13816</v>
      </c>
      <c r="D10847" t="s">
        <v>5050</v>
      </c>
      <c r="E10847" t="s">
        <v>2782</v>
      </c>
      <c r="G10847" t="s">
        <v>31</v>
      </c>
      <c r="H10847" t="s">
        <v>31</v>
      </c>
      <c r="I10847" t="s">
        <v>2758</v>
      </c>
      <c r="J10847" t="s">
        <v>2758</v>
      </c>
      <c r="K10847" t="s">
        <v>31</v>
      </c>
      <c r="L10847" t="s">
        <v>2805</v>
      </c>
      <c r="N10847" s="17" t="str">
        <f t="shared" si="338"/>
        <v>LS509</v>
      </c>
      <c r="O10847">
        <f t="shared" si="339"/>
        <v>5861</v>
      </c>
    </row>
    <row r="10848" spans="1:15" x14ac:dyDescent="0.3">
      <c r="A10848">
        <v>5861</v>
      </c>
      <c r="B10848" s="171"/>
      <c r="C10848" t="s">
        <v>13817</v>
      </c>
      <c r="D10848" t="s">
        <v>5050</v>
      </c>
      <c r="E10848" t="s">
        <v>2782</v>
      </c>
      <c r="G10848" t="s">
        <v>31</v>
      </c>
      <c r="H10848" t="s">
        <v>31</v>
      </c>
      <c r="I10848" t="s">
        <v>2758</v>
      </c>
      <c r="J10848" t="s">
        <v>2758</v>
      </c>
      <c r="K10848" t="s">
        <v>31</v>
      </c>
      <c r="L10848" t="s">
        <v>2805</v>
      </c>
      <c r="N10848" s="17" t="str">
        <f t="shared" si="338"/>
        <v>LS389</v>
      </c>
      <c r="O10848">
        <f t="shared" si="339"/>
        <v>5861</v>
      </c>
    </row>
    <row r="10849" spans="1:15" x14ac:dyDescent="0.3">
      <c r="A10849">
        <v>5861</v>
      </c>
      <c r="B10849" s="171"/>
      <c r="C10849" t="s">
        <v>13818</v>
      </c>
      <c r="D10849" t="s">
        <v>5050</v>
      </c>
      <c r="E10849" t="s">
        <v>2782</v>
      </c>
      <c r="G10849" t="s">
        <v>31</v>
      </c>
      <c r="H10849" t="s">
        <v>31</v>
      </c>
      <c r="I10849" t="s">
        <v>2758</v>
      </c>
      <c r="J10849" t="s">
        <v>2758</v>
      </c>
      <c r="K10849" t="s">
        <v>31</v>
      </c>
      <c r="L10849" t="s">
        <v>2805</v>
      </c>
      <c r="N10849" s="17" t="str">
        <f t="shared" si="338"/>
        <v>LU325</v>
      </c>
      <c r="O10849">
        <f t="shared" si="339"/>
        <v>5861</v>
      </c>
    </row>
    <row r="10850" spans="1:15" x14ac:dyDescent="0.3">
      <c r="A10850">
        <v>5861</v>
      </c>
      <c r="B10850" s="171"/>
      <c r="C10850" t="s">
        <v>13819</v>
      </c>
      <c r="D10850" t="s">
        <v>5050</v>
      </c>
      <c r="E10850" t="s">
        <v>2782</v>
      </c>
      <c r="G10850" t="s">
        <v>31</v>
      </c>
      <c r="H10850" t="s">
        <v>31</v>
      </c>
      <c r="I10850" t="s">
        <v>2758</v>
      </c>
      <c r="J10850" t="s">
        <v>2758</v>
      </c>
      <c r="K10850" t="s">
        <v>31</v>
      </c>
      <c r="L10850" t="s">
        <v>2805</v>
      </c>
      <c r="N10850" s="17" t="str">
        <f t="shared" si="338"/>
        <v>LS233</v>
      </c>
      <c r="O10850">
        <f t="shared" si="339"/>
        <v>5861</v>
      </c>
    </row>
    <row r="10851" spans="1:15" x14ac:dyDescent="0.3">
      <c r="A10851">
        <v>5861</v>
      </c>
      <c r="B10851" s="171"/>
      <c r="C10851" t="s">
        <v>13820</v>
      </c>
      <c r="D10851" t="s">
        <v>5050</v>
      </c>
      <c r="E10851" t="s">
        <v>2782</v>
      </c>
      <c r="G10851" t="s">
        <v>31</v>
      </c>
      <c r="H10851" t="s">
        <v>31</v>
      </c>
      <c r="I10851" t="s">
        <v>2758</v>
      </c>
      <c r="J10851" t="s">
        <v>2758</v>
      </c>
      <c r="K10851" t="s">
        <v>31</v>
      </c>
      <c r="L10851" t="s">
        <v>2805</v>
      </c>
      <c r="N10851" s="17" t="str">
        <f t="shared" si="338"/>
        <v>CQ495</v>
      </c>
      <c r="O10851">
        <f t="shared" si="339"/>
        <v>5861</v>
      </c>
    </row>
    <row r="10852" spans="1:15" x14ac:dyDescent="0.3">
      <c r="A10852">
        <v>5861</v>
      </c>
      <c r="B10852" s="171"/>
      <c r="C10852" t="s">
        <v>13821</v>
      </c>
      <c r="D10852" t="s">
        <v>5050</v>
      </c>
      <c r="E10852" t="s">
        <v>2782</v>
      </c>
      <c r="G10852" t="s">
        <v>31</v>
      </c>
      <c r="H10852" t="s">
        <v>31</v>
      </c>
      <c r="I10852" t="s">
        <v>2758</v>
      </c>
      <c r="J10852" t="s">
        <v>2758</v>
      </c>
      <c r="K10852" t="s">
        <v>31</v>
      </c>
      <c r="L10852" t="s">
        <v>2805</v>
      </c>
      <c r="N10852" s="17" t="str">
        <f t="shared" si="338"/>
        <v>CQ496</v>
      </c>
      <c r="O10852">
        <f t="shared" si="339"/>
        <v>5861</v>
      </c>
    </row>
    <row r="10853" spans="1:15" x14ac:dyDescent="0.3">
      <c r="A10853">
        <v>5861</v>
      </c>
      <c r="B10853" s="171"/>
      <c r="C10853" t="s">
        <v>13822</v>
      </c>
      <c r="D10853" t="s">
        <v>5050</v>
      </c>
      <c r="E10853" t="s">
        <v>2782</v>
      </c>
      <c r="G10853" t="s">
        <v>31</v>
      </c>
      <c r="H10853" t="s">
        <v>31</v>
      </c>
      <c r="I10853" t="s">
        <v>2758</v>
      </c>
      <c r="J10853" t="s">
        <v>2758</v>
      </c>
      <c r="K10853" t="s">
        <v>31</v>
      </c>
      <c r="L10853" t="s">
        <v>2805</v>
      </c>
      <c r="N10853" s="17" t="str">
        <f t="shared" si="338"/>
        <v>CQ497</v>
      </c>
      <c r="O10853">
        <f t="shared" si="339"/>
        <v>5861</v>
      </c>
    </row>
    <row r="10854" spans="1:15" x14ac:dyDescent="0.3">
      <c r="A10854">
        <v>5861</v>
      </c>
      <c r="B10854" s="171"/>
      <c r="C10854" t="s">
        <v>13823</v>
      </c>
      <c r="D10854" t="s">
        <v>5050</v>
      </c>
      <c r="E10854" t="s">
        <v>2782</v>
      </c>
      <c r="G10854" t="s">
        <v>31</v>
      </c>
      <c r="H10854" t="s">
        <v>31</v>
      </c>
      <c r="I10854" t="s">
        <v>2758</v>
      </c>
      <c r="J10854" t="s">
        <v>2758</v>
      </c>
      <c r="K10854" t="s">
        <v>31</v>
      </c>
      <c r="L10854" t="s">
        <v>2805</v>
      </c>
      <c r="N10854" s="17" t="str">
        <f t="shared" si="338"/>
        <v>CQ498</v>
      </c>
      <c r="O10854">
        <f t="shared" si="339"/>
        <v>5861</v>
      </c>
    </row>
    <row r="10855" spans="1:15" x14ac:dyDescent="0.3">
      <c r="A10855">
        <v>5861</v>
      </c>
      <c r="B10855" s="171"/>
      <c r="C10855" t="s">
        <v>13824</v>
      </c>
      <c r="D10855" t="s">
        <v>5050</v>
      </c>
      <c r="E10855" t="s">
        <v>2782</v>
      </c>
      <c r="G10855" t="s">
        <v>31</v>
      </c>
      <c r="H10855" t="s">
        <v>31</v>
      </c>
      <c r="I10855" t="s">
        <v>2758</v>
      </c>
      <c r="J10855" t="s">
        <v>2758</v>
      </c>
      <c r="K10855" t="s">
        <v>31</v>
      </c>
      <c r="L10855" t="s">
        <v>2805</v>
      </c>
      <c r="N10855" s="17" t="str">
        <f t="shared" si="338"/>
        <v>CQ499</v>
      </c>
      <c r="O10855">
        <f t="shared" si="339"/>
        <v>5861</v>
      </c>
    </row>
    <row r="10856" spans="1:15" x14ac:dyDescent="0.3">
      <c r="A10856">
        <v>5861</v>
      </c>
      <c r="B10856" s="171"/>
      <c r="C10856" t="s">
        <v>13825</v>
      </c>
      <c r="D10856" t="s">
        <v>5050</v>
      </c>
      <c r="E10856" t="s">
        <v>2782</v>
      </c>
      <c r="G10856" t="s">
        <v>31</v>
      </c>
      <c r="H10856" t="s">
        <v>31</v>
      </c>
      <c r="I10856" t="s">
        <v>2758</v>
      </c>
      <c r="J10856" t="s">
        <v>2758</v>
      </c>
      <c r="K10856" t="s">
        <v>31</v>
      </c>
      <c r="L10856" t="s">
        <v>2805</v>
      </c>
      <c r="N10856" s="17" t="str">
        <f t="shared" si="338"/>
        <v>CQ500</v>
      </c>
      <c r="O10856">
        <f t="shared" si="339"/>
        <v>5861</v>
      </c>
    </row>
    <row r="10857" spans="1:15" x14ac:dyDescent="0.3">
      <c r="A10857">
        <v>5861</v>
      </c>
      <c r="B10857" s="171"/>
      <c r="C10857" t="s">
        <v>13826</v>
      </c>
      <c r="D10857" t="s">
        <v>5050</v>
      </c>
      <c r="E10857" t="s">
        <v>2782</v>
      </c>
      <c r="G10857" t="s">
        <v>31</v>
      </c>
      <c r="H10857" t="s">
        <v>31</v>
      </c>
      <c r="I10857" t="s">
        <v>2758</v>
      </c>
      <c r="J10857" t="s">
        <v>2758</v>
      </c>
      <c r="K10857" t="s">
        <v>31</v>
      </c>
      <c r="L10857" t="s">
        <v>2805</v>
      </c>
      <c r="N10857" s="17" t="str">
        <f t="shared" si="338"/>
        <v>LS553</v>
      </c>
      <c r="O10857">
        <f t="shared" si="339"/>
        <v>5861</v>
      </c>
    </row>
    <row r="10858" spans="1:15" x14ac:dyDescent="0.3">
      <c r="A10858">
        <v>5861</v>
      </c>
      <c r="B10858" s="171"/>
      <c r="C10858" t="s">
        <v>13827</v>
      </c>
      <c r="D10858" t="s">
        <v>5050</v>
      </c>
      <c r="E10858" t="s">
        <v>2782</v>
      </c>
      <c r="G10858" t="s">
        <v>31</v>
      </c>
      <c r="H10858" t="s">
        <v>31</v>
      </c>
      <c r="I10858" t="s">
        <v>2758</v>
      </c>
      <c r="J10858" t="s">
        <v>2758</v>
      </c>
      <c r="K10858" t="s">
        <v>31</v>
      </c>
      <c r="L10858" t="s">
        <v>2805</v>
      </c>
      <c r="N10858" s="17" t="str">
        <f t="shared" si="338"/>
        <v>WX670</v>
      </c>
      <c r="O10858">
        <f t="shared" si="339"/>
        <v>5861</v>
      </c>
    </row>
    <row r="10859" spans="1:15" x14ac:dyDescent="0.3">
      <c r="A10859">
        <v>5861</v>
      </c>
      <c r="B10859" s="171"/>
      <c r="C10859" t="s">
        <v>13828</v>
      </c>
      <c r="D10859" t="s">
        <v>5050</v>
      </c>
      <c r="E10859" t="s">
        <v>2782</v>
      </c>
      <c r="G10859" t="s">
        <v>31</v>
      </c>
      <c r="H10859" t="s">
        <v>31</v>
      </c>
      <c r="I10859" t="s">
        <v>2758</v>
      </c>
      <c r="J10859" t="s">
        <v>2758</v>
      </c>
      <c r="K10859" t="s">
        <v>31</v>
      </c>
      <c r="L10859" t="s">
        <v>2805</v>
      </c>
      <c r="N10859" s="17" t="str">
        <f t="shared" si="338"/>
        <v>LU326</v>
      </c>
      <c r="O10859">
        <f t="shared" si="339"/>
        <v>5861</v>
      </c>
    </row>
    <row r="10860" spans="1:15" x14ac:dyDescent="0.3">
      <c r="A10860">
        <v>5861</v>
      </c>
      <c r="B10860" s="171"/>
      <c r="C10860" t="s">
        <v>13829</v>
      </c>
      <c r="D10860" t="s">
        <v>5050</v>
      </c>
      <c r="E10860" t="s">
        <v>2782</v>
      </c>
      <c r="G10860" t="s">
        <v>31</v>
      </c>
      <c r="H10860" t="s">
        <v>31</v>
      </c>
      <c r="I10860" t="s">
        <v>2758</v>
      </c>
      <c r="J10860" t="s">
        <v>2758</v>
      </c>
      <c r="K10860" t="s">
        <v>31</v>
      </c>
      <c r="L10860" t="s">
        <v>2805</v>
      </c>
      <c r="N10860" s="17" t="str">
        <f t="shared" si="338"/>
        <v>WP335</v>
      </c>
      <c r="O10860">
        <f t="shared" si="339"/>
        <v>5861</v>
      </c>
    </row>
    <row r="10861" spans="1:15" x14ac:dyDescent="0.3">
      <c r="A10861">
        <v>5861</v>
      </c>
      <c r="B10861" s="171"/>
      <c r="C10861" t="s">
        <v>13830</v>
      </c>
      <c r="D10861" t="s">
        <v>5050</v>
      </c>
      <c r="E10861" t="s">
        <v>2782</v>
      </c>
      <c r="G10861" t="s">
        <v>31</v>
      </c>
      <c r="H10861" t="s">
        <v>31</v>
      </c>
      <c r="I10861" t="s">
        <v>2758</v>
      </c>
      <c r="J10861" t="s">
        <v>2758</v>
      </c>
      <c r="K10861" t="s">
        <v>31</v>
      </c>
      <c r="L10861" t="s">
        <v>2805</v>
      </c>
      <c r="N10861" s="17" t="str">
        <f t="shared" si="338"/>
        <v>WZ630</v>
      </c>
      <c r="O10861">
        <f t="shared" si="339"/>
        <v>5861</v>
      </c>
    </row>
    <row r="10862" spans="1:15" x14ac:dyDescent="0.3">
      <c r="A10862">
        <v>5861</v>
      </c>
      <c r="B10862" s="171"/>
      <c r="C10862" t="s">
        <v>13831</v>
      </c>
      <c r="D10862" t="s">
        <v>5050</v>
      </c>
      <c r="E10862" t="s">
        <v>2782</v>
      </c>
      <c r="G10862" t="s">
        <v>31</v>
      </c>
      <c r="H10862" t="s">
        <v>31</v>
      </c>
      <c r="I10862" t="s">
        <v>2758</v>
      </c>
      <c r="J10862" t="s">
        <v>2758</v>
      </c>
      <c r="K10862" t="s">
        <v>31</v>
      </c>
      <c r="L10862" t="s">
        <v>2805</v>
      </c>
      <c r="N10862" s="17" t="str">
        <f t="shared" si="338"/>
        <v>CQ688</v>
      </c>
      <c r="O10862">
        <f t="shared" si="339"/>
        <v>5861</v>
      </c>
    </row>
    <row r="10863" spans="1:15" x14ac:dyDescent="0.3">
      <c r="A10863">
        <v>5861</v>
      </c>
      <c r="B10863" s="171"/>
      <c r="C10863" t="s">
        <v>13832</v>
      </c>
      <c r="D10863" t="s">
        <v>5050</v>
      </c>
      <c r="E10863" t="s">
        <v>2782</v>
      </c>
      <c r="G10863" t="s">
        <v>31</v>
      </c>
      <c r="H10863" t="s">
        <v>31</v>
      </c>
      <c r="I10863" t="s">
        <v>2758</v>
      </c>
      <c r="J10863" t="s">
        <v>2758</v>
      </c>
      <c r="K10863" t="s">
        <v>31</v>
      </c>
      <c r="L10863" t="s">
        <v>2805</v>
      </c>
      <c r="N10863" s="17" t="str">
        <f t="shared" si="338"/>
        <v>WB625</v>
      </c>
      <c r="O10863">
        <f t="shared" si="339"/>
        <v>5861</v>
      </c>
    </row>
    <row r="10864" spans="1:15" x14ac:dyDescent="0.3">
      <c r="A10864">
        <v>5861</v>
      </c>
      <c r="B10864" s="171"/>
      <c r="C10864" t="s">
        <v>13833</v>
      </c>
      <c r="D10864" t="s">
        <v>5050</v>
      </c>
      <c r="E10864" t="s">
        <v>2782</v>
      </c>
      <c r="G10864" t="s">
        <v>31</v>
      </c>
      <c r="H10864" t="s">
        <v>31</v>
      </c>
      <c r="I10864" t="s">
        <v>2758</v>
      </c>
      <c r="J10864" t="s">
        <v>2758</v>
      </c>
      <c r="K10864" t="s">
        <v>31</v>
      </c>
      <c r="L10864" t="s">
        <v>2805</v>
      </c>
      <c r="N10864" s="17" t="str">
        <f t="shared" si="338"/>
        <v>WP337</v>
      </c>
      <c r="O10864">
        <f t="shared" si="339"/>
        <v>5861</v>
      </c>
    </row>
    <row r="10865" spans="1:15" x14ac:dyDescent="0.3">
      <c r="A10865">
        <v>5861</v>
      </c>
      <c r="B10865" s="171"/>
      <c r="C10865" t="s">
        <v>13834</v>
      </c>
      <c r="D10865" t="s">
        <v>5050</v>
      </c>
      <c r="E10865" t="s">
        <v>2782</v>
      </c>
      <c r="G10865" t="s">
        <v>31</v>
      </c>
      <c r="H10865" t="s">
        <v>31</v>
      </c>
      <c r="I10865" t="s">
        <v>2758</v>
      </c>
      <c r="J10865" t="s">
        <v>2758</v>
      </c>
      <c r="K10865" t="s">
        <v>31</v>
      </c>
      <c r="L10865" t="s">
        <v>2805</v>
      </c>
      <c r="N10865" s="17" t="str">
        <f t="shared" si="338"/>
        <v>WP338</v>
      </c>
      <c r="O10865">
        <f t="shared" si="339"/>
        <v>5861</v>
      </c>
    </row>
    <row r="10866" spans="1:15" x14ac:dyDescent="0.3">
      <c r="A10866">
        <v>5861</v>
      </c>
      <c r="B10866" s="171"/>
      <c r="C10866" t="s">
        <v>13835</v>
      </c>
      <c r="D10866" t="s">
        <v>5050</v>
      </c>
      <c r="E10866" t="s">
        <v>2782</v>
      </c>
      <c r="G10866" t="s">
        <v>31</v>
      </c>
      <c r="H10866" t="s">
        <v>31</v>
      </c>
      <c r="I10866" t="s">
        <v>2758</v>
      </c>
      <c r="J10866" t="s">
        <v>2758</v>
      </c>
      <c r="K10866" t="s">
        <v>31</v>
      </c>
      <c r="L10866" t="s">
        <v>2805</v>
      </c>
      <c r="N10866" s="17" t="str">
        <f t="shared" si="338"/>
        <v>LS888</v>
      </c>
      <c r="O10866">
        <f t="shared" si="339"/>
        <v>5861</v>
      </c>
    </row>
    <row r="10867" spans="1:15" x14ac:dyDescent="0.3">
      <c r="A10867">
        <v>5861</v>
      </c>
      <c r="B10867" s="171"/>
      <c r="C10867" t="s">
        <v>13836</v>
      </c>
      <c r="D10867" t="s">
        <v>5050</v>
      </c>
      <c r="E10867" t="s">
        <v>2782</v>
      </c>
      <c r="G10867" t="s">
        <v>31</v>
      </c>
      <c r="H10867" t="s">
        <v>31</v>
      </c>
      <c r="I10867" t="s">
        <v>2758</v>
      </c>
      <c r="J10867" t="s">
        <v>2758</v>
      </c>
      <c r="K10867" t="s">
        <v>31</v>
      </c>
      <c r="L10867" t="s">
        <v>2805</v>
      </c>
      <c r="N10867" s="17" t="str">
        <f t="shared" si="338"/>
        <v>A0345</v>
      </c>
      <c r="O10867">
        <f t="shared" si="339"/>
        <v>5861</v>
      </c>
    </row>
    <row r="10868" spans="1:15" x14ac:dyDescent="0.3">
      <c r="A10868">
        <v>5861</v>
      </c>
      <c r="B10868" s="171"/>
      <c r="C10868" t="s">
        <v>13837</v>
      </c>
      <c r="D10868" t="s">
        <v>5050</v>
      </c>
      <c r="E10868" t="s">
        <v>2782</v>
      </c>
      <c r="G10868" t="s">
        <v>31</v>
      </c>
      <c r="H10868" t="s">
        <v>31</v>
      </c>
      <c r="I10868" t="s">
        <v>2758</v>
      </c>
      <c r="J10868" t="s">
        <v>2758</v>
      </c>
      <c r="K10868" t="s">
        <v>31</v>
      </c>
      <c r="L10868" t="s">
        <v>2805</v>
      </c>
      <c r="N10868" s="17" t="str">
        <f t="shared" si="338"/>
        <v>LS765</v>
      </c>
      <c r="O10868">
        <f t="shared" si="339"/>
        <v>5861</v>
      </c>
    </row>
    <row r="10869" spans="1:15" x14ac:dyDescent="0.3">
      <c r="A10869">
        <v>5861</v>
      </c>
      <c r="B10869" s="171"/>
      <c r="C10869" t="s">
        <v>13838</v>
      </c>
      <c r="D10869" t="s">
        <v>5050</v>
      </c>
      <c r="E10869" t="s">
        <v>2782</v>
      </c>
      <c r="G10869" t="s">
        <v>31</v>
      </c>
      <c r="H10869" t="s">
        <v>31</v>
      </c>
      <c r="I10869" t="s">
        <v>2758</v>
      </c>
      <c r="J10869" t="s">
        <v>2758</v>
      </c>
      <c r="K10869" t="s">
        <v>31</v>
      </c>
      <c r="L10869" t="s">
        <v>2805</v>
      </c>
      <c r="N10869" s="17" t="str">
        <f t="shared" si="338"/>
        <v>WB626</v>
      </c>
      <c r="O10869">
        <f t="shared" si="339"/>
        <v>5861</v>
      </c>
    </row>
    <row r="10870" spans="1:15" x14ac:dyDescent="0.3">
      <c r="A10870">
        <v>5861</v>
      </c>
      <c r="B10870" s="171"/>
      <c r="C10870" t="s">
        <v>13839</v>
      </c>
      <c r="D10870" t="s">
        <v>5050</v>
      </c>
      <c r="E10870" t="s">
        <v>2782</v>
      </c>
      <c r="G10870" t="s">
        <v>31</v>
      </c>
      <c r="H10870" t="s">
        <v>31</v>
      </c>
      <c r="I10870" t="s">
        <v>2758</v>
      </c>
      <c r="J10870" t="s">
        <v>2758</v>
      </c>
      <c r="K10870" t="s">
        <v>31</v>
      </c>
      <c r="L10870" t="s">
        <v>2805</v>
      </c>
      <c r="N10870" s="17" t="str">
        <f t="shared" si="338"/>
        <v>CQ501</v>
      </c>
      <c r="O10870">
        <f t="shared" si="339"/>
        <v>5861</v>
      </c>
    </row>
    <row r="10871" spans="1:15" x14ac:dyDescent="0.3">
      <c r="A10871">
        <v>5861</v>
      </c>
      <c r="B10871" s="171"/>
      <c r="C10871" t="s">
        <v>13840</v>
      </c>
      <c r="D10871" t="s">
        <v>5050</v>
      </c>
      <c r="E10871" t="s">
        <v>2782</v>
      </c>
      <c r="G10871" t="s">
        <v>31</v>
      </c>
      <c r="H10871" t="s">
        <v>31</v>
      </c>
      <c r="I10871" t="s">
        <v>2758</v>
      </c>
      <c r="J10871" t="s">
        <v>2758</v>
      </c>
      <c r="K10871" t="s">
        <v>31</v>
      </c>
      <c r="L10871" t="s">
        <v>2805</v>
      </c>
      <c r="N10871" s="17" t="str">
        <f t="shared" si="338"/>
        <v>IS087</v>
      </c>
      <c r="O10871">
        <f t="shared" si="339"/>
        <v>5861</v>
      </c>
    </row>
    <row r="10872" spans="1:15" x14ac:dyDescent="0.3">
      <c r="A10872">
        <v>5861</v>
      </c>
      <c r="B10872" s="171"/>
      <c r="C10872" t="s">
        <v>13841</v>
      </c>
      <c r="D10872" t="s">
        <v>5050</v>
      </c>
      <c r="E10872" t="s">
        <v>2782</v>
      </c>
      <c r="G10872" t="s">
        <v>31</v>
      </c>
      <c r="H10872" t="s">
        <v>31</v>
      </c>
      <c r="I10872" t="s">
        <v>2758</v>
      </c>
      <c r="J10872" t="s">
        <v>2758</v>
      </c>
      <c r="K10872" t="s">
        <v>31</v>
      </c>
      <c r="L10872" t="s">
        <v>2805</v>
      </c>
      <c r="N10872" s="17" t="str">
        <f t="shared" si="338"/>
        <v>WP339</v>
      </c>
      <c r="O10872">
        <f t="shared" si="339"/>
        <v>5861</v>
      </c>
    </row>
    <row r="10873" spans="1:15" x14ac:dyDescent="0.3">
      <c r="A10873">
        <v>5861</v>
      </c>
      <c r="B10873" s="171"/>
      <c r="C10873" t="s">
        <v>13842</v>
      </c>
      <c r="D10873" t="s">
        <v>5050</v>
      </c>
      <c r="E10873" t="s">
        <v>2782</v>
      </c>
      <c r="G10873" t="s">
        <v>31</v>
      </c>
      <c r="H10873" t="s">
        <v>31</v>
      </c>
      <c r="I10873" t="s">
        <v>2758</v>
      </c>
      <c r="J10873" t="s">
        <v>2758</v>
      </c>
      <c r="K10873" t="s">
        <v>31</v>
      </c>
      <c r="L10873" t="s">
        <v>2805</v>
      </c>
      <c r="N10873" s="17" t="str">
        <f t="shared" si="338"/>
        <v>LU327</v>
      </c>
      <c r="O10873">
        <f t="shared" si="339"/>
        <v>5861</v>
      </c>
    </row>
    <row r="10874" spans="1:15" x14ac:dyDescent="0.3">
      <c r="A10874">
        <v>5861</v>
      </c>
      <c r="B10874" s="171"/>
      <c r="C10874" t="s">
        <v>13843</v>
      </c>
      <c r="D10874" t="s">
        <v>5050</v>
      </c>
      <c r="E10874" t="s">
        <v>2782</v>
      </c>
      <c r="G10874" t="s">
        <v>31</v>
      </c>
      <c r="H10874" t="s">
        <v>31</v>
      </c>
      <c r="I10874" t="s">
        <v>2758</v>
      </c>
      <c r="J10874" t="s">
        <v>2758</v>
      </c>
      <c r="K10874" t="s">
        <v>31</v>
      </c>
      <c r="L10874" t="s">
        <v>2805</v>
      </c>
      <c r="N10874" s="17" t="str">
        <f t="shared" si="338"/>
        <v>WZ631</v>
      </c>
      <c r="O10874">
        <f t="shared" si="339"/>
        <v>5861</v>
      </c>
    </row>
    <row r="10875" spans="1:15" x14ac:dyDescent="0.3">
      <c r="A10875">
        <v>5861</v>
      </c>
      <c r="B10875" s="171"/>
      <c r="C10875" t="s">
        <v>13844</v>
      </c>
      <c r="D10875" t="s">
        <v>5050</v>
      </c>
      <c r="E10875" t="s">
        <v>2782</v>
      </c>
      <c r="G10875" t="s">
        <v>31</v>
      </c>
      <c r="H10875" t="s">
        <v>31</v>
      </c>
      <c r="I10875" t="s">
        <v>2758</v>
      </c>
      <c r="J10875" t="s">
        <v>2758</v>
      </c>
      <c r="K10875" t="s">
        <v>31</v>
      </c>
      <c r="L10875" t="s">
        <v>2805</v>
      </c>
      <c r="N10875" s="17" t="str">
        <f t="shared" si="338"/>
        <v>WP340</v>
      </c>
      <c r="O10875">
        <f t="shared" si="339"/>
        <v>5861</v>
      </c>
    </row>
    <row r="10876" spans="1:15" x14ac:dyDescent="0.3">
      <c r="A10876">
        <v>5861</v>
      </c>
      <c r="B10876" s="171"/>
      <c r="C10876" t="s">
        <v>13845</v>
      </c>
      <c r="D10876" t="s">
        <v>5050</v>
      </c>
      <c r="E10876" t="s">
        <v>2782</v>
      </c>
      <c r="G10876" t="s">
        <v>31</v>
      </c>
      <c r="H10876" t="s">
        <v>31</v>
      </c>
      <c r="I10876" t="s">
        <v>2758</v>
      </c>
      <c r="J10876" t="s">
        <v>2758</v>
      </c>
      <c r="K10876" t="s">
        <v>31</v>
      </c>
      <c r="L10876" t="s">
        <v>2805</v>
      </c>
      <c r="N10876" s="17" t="str">
        <f t="shared" si="338"/>
        <v>WP341</v>
      </c>
      <c r="O10876">
        <f t="shared" si="339"/>
        <v>5861</v>
      </c>
    </row>
    <row r="10877" spans="1:15" x14ac:dyDescent="0.3">
      <c r="A10877">
        <v>5861</v>
      </c>
      <c r="B10877" s="171"/>
      <c r="C10877" t="s">
        <v>13846</v>
      </c>
      <c r="D10877" t="s">
        <v>5050</v>
      </c>
      <c r="E10877" t="s">
        <v>2782</v>
      </c>
      <c r="G10877" t="s">
        <v>31</v>
      </c>
      <c r="H10877" t="s">
        <v>31</v>
      </c>
      <c r="I10877" t="s">
        <v>2758</v>
      </c>
      <c r="J10877" t="s">
        <v>2758</v>
      </c>
      <c r="K10877" t="s">
        <v>31</v>
      </c>
      <c r="L10877" t="s">
        <v>2805</v>
      </c>
      <c r="N10877" s="17" t="str">
        <f t="shared" si="338"/>
        <v>WP342</v>
      </c>
      <c r="O10877">
        <f t="shared" si="339"/>
        <v>5861</v>
      </c>
    </row>
    <row r="10878" spans="1:15" x14ac:dyDescent="0.3">
      <c r="A10878">
        <v>5861</v>
      </c>
      <c r="B10878" s="171"/>
      <c r="C10878" t="s">
        <v>13847</v>
      </c>
      <c r="D10878" t="s">
        <v>5050</v>
      </c>
      <c r="E10878" t="s">
        <v>2782</v>
      </c>
      <c r="G10878" t="s">
        <v>31</v>
      </c>
      <c r="H10878" t="s">
        <v>31</v>
      </c>
      <c r="I10878" t="s">
        <v>2758</v>
      </c>
      <c r="J10878" t="s">
        <v>2758</v>
      </c>
      <c r="K10878" t="s">
        <v>31</v>
      </c>
      <c r="L10878" t="s">
        <v>2805</v>
      </c>
      <c r="N10878" s="17" t="str">
        <f t="shared" si="338"/>
        <v>WP343</v>
      </c>
      <c r="O10878">
        <f t="shared" si="339"/>
        <v>5861</v>
      </c>
    </row>
    <row r="10879" spans="1:15" x14ac:dyDescent="0.3">
      <c r="A10879">
        <v>5861</v>
      </c>
      <c r="B10879" s="171"/>
      <c r="C10879" t="s">
        <v>13848</v>
      </c>
      <c r="D10879" t="s">
        <v>5050</v>
      </c>
      <c r="E10879" t="s">
        <v>2782</v>
      </c>
      <c r="G10879" t="s">
        <v>31</v>
      </c>
      <c r="H10879" t="s">
        <v>31</v>
      </c>
      <c r="I10879" t="s">
        <v>2758</v>
      </c>
      <c r="J10879" t="s">
        <v>2758</v>
      </c>
      <c r="K10879" t="s">
        <v>31</v>
      </c>
      <c r="L10879" t="s">
        <v>2805</v>
      </c>
      <c r="N10879" s="17" t="str">
        <f t="shared" si="338"/>
        <v>WP344</v>
      </c>
      <c r="O10879">
        <f t="shared" si="339"/>
        <v>5861</v>
      </c>
    </row>
    <row r="10880" spans="1:15" x14ac:dyDescent="0.3">
      <c r="A10880">
        <v>5861</v>
      </c>
      <c r="B10880" s="171"/>
      <c r="C10880" t="s">
        <v>13849</v>
      </c>
      <c r="D10880" t="s">
        <v>5050</v>
      </c>
      <c r="E10880" t="s">
        <v>2782</v>
      </c>
      <c r="G10880" t="s">
        <v>31</v>
      </c>
      <c r="H10880" t="s">
        <v>31</v>
      </c>
      <c r="I10880" t="s">
        <v>2758</v>
      </c>
      <c r="J10880" t="s">
        <v>2758</v>
      </c>
      <c r="K10880" t="s">
        <v>31</v>
      </c>
      <c r="L10880" t="s">
        <v>2805</v>
      </c>
      <c r="N10880" s="17" t="str">
        <f t="shared" si="338"/>
        <v>LU328</v>
      </c>
      <c r="O10880">
        <f t="shared" si="339"/>
        <v>5861</v>
      </c>
    </row>
    <row r="10881" spans="1:15" x14ac:dyDescent="0.3">
      <c r="A10881">
        <v>5861</v>
      </c>
      <c r="B10881" s="171"/>
      <c r="C10881" t="s">
        <v>13850</v>
      </c>
      <c r="D10881" t="s">
        <v>5050</v>
      </c>
      <c r="E10881" t="s">
        <v>2782</v>
      </c>
      <c r="G10881" t="s">
        <v>31</v>
      </c>
      <c r="H10881" t="s">
        <v>31</v>
      </c>
      <c r="I10881" t="s">
        <v>2758</v>
      </c>
      <c r="J10881" t="s">
        <v>2758</v>
      </c>
      <c r="K10881" t="s">
        <v>31</v>
      </c>
      <c r="L10881" t="s">
        <v>2805</v>
      </c>
      <c r="N10881" s="17" t="str">
        <f t="shared" si="338"/>
        <v>WP345</v>
      </c>
      <c r="O10881">
        <f t="shared" si="339"/>
        <v>5861</v>
      </c>
    </row>
    <row r="10882" spans="1:15" x14ac:dyDescent="0.3">
      <c r="A10882">
        <v>5861</v>
      </c>
      <c r="B10882" s="171"/>
      <c r="C10882" t="s">
        <v>13851</v>
      </c>
      <c r="D10882" t="s">
        <v>5050</v>
      </c>
      <c r="E10882" t="s">
        <v>2782</v>
      </c>
      <c r="G10882" t="s">
        <v>31</v>
      </c>
      <c r="H10882" t="s">
        <v>31</v>
      </c>
      <c r="I10882" t="s">
        <v>2758</v>
      </c>
      <c r="J10882" t="s">
        <v>2758</v>
      </c>
      <c r="K10882" t="s">
        <v>31</v>
      </c>
      <c r="L10882" t="s">
        <v>2805</v>
      </c>
      <c r="N10882" s="17" t="str">
        <f t="shared" ref="N10882:N10945" si="340">C10882</f>
        <v>CQ502</v>
      </c>
      <c r="O10882">
        <f t="shared" ref="O10882:O10945" si="341">A10882</f>
        <v>5861</v>
      </c>
    </row>
    <row r="10883" spans="1:15" x14ac:dyDescent="0.3">
      <c r="A10883">
        <v>5861</v>
      </c>
      <c r="B10883" s="171"/>
      <c r="C10883" t="s">
        <v>13852</v>
      </c>
      <c r="D10883" t="s">
        <v>5050</v>
      </c>
      <c r="E10883" t="s">
        <v>2782</v>
      </c>
      <c r="G10883" t="s">
        <v>31</v>
      </c>
      <c r="H10883" t="s">
        <v>31</v>
      </c>
      <c r="I10883" t="s">
        <v>2758</v>
      </c>
      <c r="J10883" t="s">
        <v>2758</v>
      </c>
      <c r="K10883" t="s">
        <v>31</v>
      </c>
      <c r="L10883" t="s">
        <v>2805</v>
      </c>
      <c r="N10883" s="17" t="str">
        <f t="shared" si="340"/>
        <v>WP346</v>
      </c>
      <c r="O10883">
        <f t="shared" si="341"/>
        <v>5861</v>
      </c>
    </row>
    <row r="10884" spans="1:15" x14ac:dyDescent="0.3">
      <c r="A10884">
        <v>5861</v>
      </c>
      <c r="B10884" s="171"/>
      <c r="C10884" t="s">
        <v>13853</v>
      </c>
      <c r="D10884" t="s">
        <v>5050</v>
      </c>
      <c r="E10884" t="s">
        <v>2782</v>
      </c>
      <c r="G10884" t="s">
        <v>31</v>
      </c>
      <c r="H10884" t="s">
        <v>31</v>
      </c>
      <c r="I10884" t="s">
        <v>2758</v>
      </c>
      <c r="J10884" t="s">
        <v>2758</v>
      </c>
      <c r="K10884" t="s">
        <v>31</v>
      </c>
      <c r="L10884" t="s">
        <v>2805</v>
      </c>
      <c r="N10884" s="17" t="str">
        <f t="shared" si="340"/>
        <v>WE152</v>
      </c>
      <c r="O10884">
        <f t="shared" si="341"/>
        <v>5861</v>
      </c>
    </row>
    <row r="10885" spans="1:15" x14ac:dyDescent="0.3">
      <c r="A10885">
        <v>5861</v>
      </c>
      <c r="B10885" s="171"/>
      <c r="C10885" t="s">
        <v>13854</v>
      </c>
      <c r="D10885" t="s">
        <v>5050</v>
      </c>
      <c r="E10885" t="s">
        <v>2782</v>
      </c>
      <c r="G10885" t="s">
        <v>31</v>
      </c>
      <c r="H10885" t="s">
        <v>31</v>
      </c>
      <c r="I10885" t="s">
        <v>2758</v>
      </c>
      <c r="J10885" t="s">
        <v>2758</v>
      </c>
      <c r="K10885" t="s">
        <v>31</v>
      </c>
      <c r="L10885" t="s">
        <v>2805</v>
      </c>
      <c r="N10885" s="17" t="str">
        <f t="shared" si="340"/>
        <v>WP347</v>
      </c>
      <c r="O10885">
        <f t="shared" si="341"/>
        <v>5861</v>
      </c>
    </row>
    <row r="10886" spans="1:15" x14ac:dyDescent="0.3">
      <c r="A10886">
        <v>5861</v>
      </c>
      <c r="B10886" s="171"/>
      <c r="C10886" t="s">
        <v>13855</v>
      </c>
      <c r="D10886" t="s">
        <v>5050</v>
      </c>
      <c r="E10886" t="s">
        <v>2782</v>
      </c>
      <c r="G10886" t="s">
        <v>31</v>
      </c>
      <c r="H10886" t="s">
        <v>31</v>
      </c>
      <c r="I10886" t="s">
        <v>2758</v>
      </c>
      <c r="J10886" t="s">
        <v>2758</v>
      </c>
      <c r="K10886" t="s">
        <v>31</v>
      </c>
      <c r="L10886" t="s">
        <v>2805</v>
      </c>
      <c r="N10886" s="17" t="str">
        <f t="shared" si="340"/>
        <v>CQ503</v>
      </c>
      <c r="O10886">
        <f t="shared" si="341"/>
        <v>5861</v>
      </c>
    </row>
    <row r="10887" spans="1:15" x14ac:dyDescent="0.3">
      <c r="A10887">
        <v>5861</v>
      </c>
      <c r="B10887" s="171"/>
      <c r="C10887" t="s">
        <v>13856</v>
      </c>
      <c r="D10887" t="s">
        <v>5050</v>
      </c>
      <c r="E10887" t="s">
        <v>2782</v>
      </c>
      <c r="G10887" t="s">
        <v>31</v>
      </c>
      <c r="H10887" t="s">
        <v>31</v>
      </c>
      <c r="I10887" t="s">
        <v>2758</v>
      </c>
      <c r="J10887" t="s">
        <v>2758</v>
      </c>
      <c r="K10887" t="s">
        <v>31</v>
      </c>
      <c r="L10887" t="s">
        <v>2805</v>
      </c>
      <c r="N10887" s="17" t="str">
        <f t="shared" si="340"/>
        <v>WP348</v>
      </c>
      <c r="O10887">
        <f t="shared" si="341"/>
        <v>5861</v>
      </c>
    </row>
    <row r="10888" spans="1:15" x14ac:dyDescent="0.3">
      <c r="A10888">
        <v>5861</v>
      </c>
      <c r="B10888" s="171"/>
      <c r="C10888" t="s">
        <v>13857</v>
      </c>
      <c r="D10888" t="s">
        <v>5050</v>
      </c>
      <c r="E10888" t="s">
        <v>2782</v>
      </c>
      <c r="G10888" t="s">
        <v>31</v>
      </c>
      <c r="H10888" t="s">
        <v>31</v>
      </c>
      <c r="I10888" t="s">
        <v>2758</v>
      </c>
      <c r="J10888" t="s">
        <v>2758</v>
      </c>
      <c r="K10888" t="s">
        <v>31</v>
      </c>
      <c r="L10888" t="s">
        <v>2805</v>
      </c>
      <c r="N10888" s="17" t="str">
        <f t="shared" si="340"/>
        <v>WP349</v>
      </c>
      <c r="O10888">
        <f t="shared" si="341"/>
        <v>5861</v>
      </c>
    </row>
    <row r="10889" spans="1:15" x14ac:dyDescent="0.3">
      <c r="A10889">
        <v>5861</v>
      </c>
      <c r="B10889" s="171"/>
      <c r="C10889" t="s">
        <v>13858</v>
      </c>
      <c r="D10889" t="s">
        <v>5050</v>
      </c>
      <c r="E10889" t="s">
        <v>2782</v>
      </c>
      <c r="G10889" t="s">
        <v>31</v>
      </c>
      <c r="H10889" t="s">
        <v>31</v>
      </c>
      <c r="I10889" t="s">
        <v>2758</v>
      </c>
      <c r="J10889" t="s">
        <v>2758</v>
      </c>
      <c r="K10889" t="s">
        <v>31</v>
      </c>
      <c r="L10889" t="s">
        <v>2805</v>
      </c>
      <c r="N10889" s="17" t="str">
        <f t="shared" si="340"/>
        <v>WP350</v>
      </c>
      <c r="O10889">
        <f t="shared" si="341"/>
        <v>5861</v>
      </c>
    </row>
    <row r="10890" spans="1:15" x14ac:dyDescent="0.3">
      <c r="A10890">
        <v>5861</v>
      </c>
      <c r="B10890" s="171"/>
      <c r="C10890" t="s">
        <v>13859</v>
      </c>
      <c r="D10890" t="s">
        <v>5050</v>
      </c>
      <c r="E10890" t="s">
        <v>2782</v>
      </c>
      <c r="G10890" t="s">
        <v>31</v>
      </c>
      <c r="H10890" t="s">
        <v>31</v>
      </c>
      <c r="I10890" t="s">
        <v>2758</v>
      </c>
      <c r="J10890" t="s">
        <v>2758</v>
      </c>
      <c r="K10890" t="s">
        <v>31</v>
      </c>
      <c r="L10890" t="s">
        <v>2805</v>
      </c>
      <c r="N10890" s="17" t="str">
        <f t="shared" si="340"/>
        <v>WP351</v>
      </c>
      <c r="O10890">
        <f t="shared" si="341"/>
        <v>5861</v>
      </c>
    </row>
    <row r="10891" spans="1:15" x14ac:dyDescent="0.3">
      <c r="A10891">
        <v>5861</v>
      </c>
      <c r="B10891" s="171"/>
      <c r="C10891" t="s">
        <v>13860</v>
      </c>
      <c r="D10891" t="s">
        <v>5050</v>
      </c>
      <c r="E10891" t="s">
        <v>2782</v>
      </c>
      <c r="G10891" t="s">
        <v>31</v>
      </c>
      <c r="H10891" t="s">
        <v>31</v>
      </c>
      <c r="I10891" t="s">
        <v>2758</v>
      </c>
      <c r="J10891" t="s">
        <v>2758</v>
      </c>
      <c r="K10891" t="s">
        <v>31</v>
      </c>
      <c r="L10891" t="s">
        <v>2805</v>
      </c>
      <c r="N10891" s="17" t="str">
        <f t="shared" si="340"/>
        <v>WZ632</v>
      </c>
      <c r="O10891">
        <f t="shared" si="341"/>
        <v>5861</v>
      </c>
    </row>
    <row r="10892" spans="1:15" x14ac:dyDescent="0.3">
      <c r="A10892">
        <v>5861</v>
      </c>
      <c r="B10892" s="171"/>
      <c r="C10892" t="s">
        <v>13861</v>
      </c>
      <c r="D10892" t="s">
        <v>5050</v>
      </c>
      <c r="E10892" t="s">
        <v>2782</v>
      </c>
      <c r="G10892" t="s">
        <v>31</v>
      </c>
      <c r="H10892" t="s">
        <v>31</v>
      </c>
      <c r="I10892" t="s">
        <v>2758</v>
      </c>
      <c r="J10892" t="s">
        <v>2758</v>
      </c>
      <c r="K10892" t="s">
        <v>31</v>
      </c>
      <c r="L10892" t="s">
        <v>2805</v>
      </c>
      <c r="N10892" s="17" t="str">
        <f t="shared" si="340"/>
        <v>LT683</v>
      </c>
      <c r="O10892">
        <f t="shared" si="341"/>
        <v>5861</v>
      </c>
    </row>
    <row r="10893" spans="1:15" x14ac:dyDescent="0.3">
      <c r="A10893">
        <v>5861</v>
      </c>
      <c r="B10893" s="171"/>
      <c r="C10893" t="s">
        <v>13862</v>
      </c>
      <c r="D10893" t="s">
        <v>5050</v>
      </c>
      <c r="E10893" t="s">
        <v>2782</v>
      </c>
      <c r="G10893" t="s">
        <v>31</v>
      </c>
      <c r="H10893" t="s">
        <v>31</v>
      </c>
      <c r="I10893" t="s">
        <v>2758</v>
      </c>
      <c r="J10893" t="s">
        <v>2758</v>
      </c>
      <c r="K10893" t="s">
        <v>31</v>
      </c>
      <c r="L10893" t="s">
        <v>2805</v>
      </c>
      <c r="N10893" s="17" t="str">
        <f t="shared" si="340"/>
        <v>CQ505</v>
      </c>
      <c r="O10893">
        <f t="shared" si="341"/>
        <v>5861</v>
      </c>
    </row>
    <row r="10894" spans="1:15" x14ac:dyDescent="0.3">
      <c r="A10894">
        <v>5861</v>
      </c>
      <c r="B10894" s="171"/>
      <c r="C10894" t="s">
        <v>13863</v>
      </c>
      <c r="D10894" t="s">
        <v>5050</v>
      </c>
      <c r="E10894" t="s">
        <v>2782</v>
      </c>
      <c r="G10894" t="s">
        <v>31</v>
      </c>
      <c r="H10894" t="s">
        <v>31</v>
      </c>
      <c r="I10894" t="s">
        <v>2758</v>
      </c>
      <c r="J10894" t="s">
        <v>2758</v>
      </c>
      <c r="K10894" t="s">
        <v>31</v>
      </c>
      <c r="L10894" t="s">
        <v>2805</v>
      </c>
      <c r="N10894" s="17" t="str">
        <f t="shared" si="340"/>
        <v>CQ504</v>
      </c>
      <c r="O10894">
        <f t="shared" si="341"/>
        <v>5861</v>
      </c>
    </row>
    <row r="10895" spans="1:15" x14ac:dyDescent="0.3">
      <c r="A10895">
        <v>5861</v>
      </c>
      <c r="B10895" s="171"/>
      <c r="C10895" t="s">
        <v>13864</v>
      </c>
      <c r="D10895" t="s">
        <v>5050</v>
      </c>
      <c r="E10895" t="s">
        <v>2782</v>
      </c>
      <c r="G10895" t="s">
        <v>31</v>
      </c>
      <c r="H10895" t="s">
        <v>31</v>
      </c>
      <c r="I10895" t="s">
        <v>2758</v>
      </c>
      <c r="J10895" t="s">
        <v>2758</v>
      </c>
      <c r="K10895" t="s">
        <v>31</v>
      </c>
      <c r="L10895" t="s">
        <v>2805</v>
      </c>
      <c r="N10895" s="17" t="str">
        <f t="shared" si="340"/>
        <v>CQ506</v>
      </c>
      <c r="O10895">
        <f t="shared" si="341"/>
        <v>5861</v>
      </c>
    </row>
    <row r="10896" spans="1:15" x14ac:dyDescent="0.3">
      <c r="A10896">
        <v>5861</v>
      </c>
      <c r="B10896" s="171"/>
      <c r="C10896" t="s">
        <v>13865</v>
      </c>
      <c r="D10896" t="s">
        <v>5050</v>
      </c>
      <c r="E10896" t="s">
        <v>2782</v>
      </c>
      <c r="G10896" t="s">
        <v>31</v>
      </c>
      <c r="H10896" t="s">
        <v>31</v>
      </c>
      <c r="I10896" t="s">
        <v>2758</v>
      </c>
      <c r="J10896" t="s">
        <v>2758</v>
      </c>
      <c r="K10896" t="s">
        <v>31</v>
      </c>
      <c r="L10896" t="s">
        <v>2805</v>
      </c>
      <c r="N10896" s="17" t="str">
        <f t="shared" si="340"/>
        <v>WP352</v>
      </c>
      <c r="O10896">
        <f t="shared" si="341"/>
        <v>5861</v>
      </c>
    </row>
    <row r="10897" spans="1:15" x14ac:dyDescent="0.3">
      <c r="A10897">
        <v>5861</v>
      </c>
      <c r="B10897" s="171"/>
      <c r="C10897" t="s">
        <v>13866</v>
      </c>
      <c r="D10897" t="s">
        <v>5050</v>
      </c>
      <c r="E10897" t="s">
        <v>2782</v>
      </c>
      <c r="G10897" t="s">
        <v>31</v>
      </c>
      <c r="H10897" t="s">
        <v>31</v>
      </c>
      <c r="I10897" t="s">
        <v>2758</v>
      </c>
      <c r="J10897" t="s">
        <v>2758</v>
      </c>
      <c r="K10897" t="s">
        <v>31</v>
      </c>
      <c r="L10897" t="s">
        <v>2805</v>
      </c>
      <c r="N10897" s="17" t="str">
        <f t="shared" si="340"/>
        <v>CQ507</v>
      </c>
      <c r="O10897">
        <f t="shared" si="341"/>
        <v>5861</v>
      </c>
    </row>
    <row r="10898" spans="1:15" x14ac:dyDescent="0.3">
      <c r="A10898">
        <v>5861</v>
      </c>
      <c r="B10898" s="171"/>
      <c r="C10898" t="s">
        <v>13867</v>
      </c>
      <c r="D10898" t="s">
        <v>5050</v>
      </c>
      <c r="E10898" t="s">
        <v>2782</v>
      </c>
      <c r="G10898" t="s">
        <v>31</v>
      </c>
      <c r="H10898" t="s">
        <v>31</v>
      </c>
      <c r="I10898" t="s">
        <v>2758</v>
      </c>
      <c r="J10898" t="s">
        <v>2758</v>
      </c>
      <c r="K10898" t="s">
        <v>31</v>
      </c>
      <c r="L10898" t="s">
        <v>2805</v>
      </c>
      <c r="N10898" s="17" t="str">
        <f t="shared" si="340"/>
        <v>WB528</v>
      </c>
      <c r="O10898">
        <f t="shared" si="341"/>
        <v>5861</v>
      </c>
    </row>
    <row r="10899" spans="1:15" x14ac:dyDescent="0.3">
      <c r="A10899">
        <v>5861</v>
      </c>
      <c r="B10899" s="171"/>
      <c r="C10899" t="s">
        <v>13868</v>
      </c>
      <c r="D10899" t="s">
        <v>5050</v>
      </c>
      <c r="E10899" t="s">
        <v>2782</v>
      </c>
      <c r="G10899" t="s">
        <v>31</v>
      </c>
      <c r="H10899" t="s">
        <v>31</v>
      </c>
      <c r="I10899" t="s">
        <v>2758</v>
      </c>
      <c r="J10899" t="s">
        <v>2758</v>
      </c>
      <c r="K10899" t="s">
        <v>31</v>
      </c>
      <c r="L10899" t="s">
        <v>2805</v>
      </c>
      <c r="N10899" s="17" t="str">
        <f t="shared" si="340"/>
        <v>WE105</v>
      </c>
      <c r="O10899">
        <f t="shared" si="341"/>
        <v>5861</v>
      </c>
    </row>
    <row r="10900" spans="1:15" x14ac:dyDescent="0.3">
      <c r="A10900">
        <v>5861</v>
      </c>
      <c r="B10900" s="171"/>
      <c r="C10900" t="s">
        <v>13869</v>
      </c>
      <c r="D10900" t="s">
        <v>5050</v>
      </c>
      <c r="E10900" t="s">
        <v>2782</v>
      </c>
      <c r="G10900" t="s">
        <v>31</v>
      </c>
      <c r="H10900" t="s">
        <v>31</v>
      </c>
      <c r="I10900" t="s">
        <v>2758</v>
      </c>
      <c r="J10900" t="s">
        <v>2758</v>
      </c>
      <c r="K10900" t="s">
        <v>31</v>
      </c>
      <c r="L10900" t="s">
        <v>2805</v>
      </c>
      <c r="N10900" s="17" t="str">
        <f t="shared" si="340"/>
        <v>WP353</v>
      </c>
      <c r="O10900">
        <f t="shared" si="341"/>
        <v>5861</v>
      </c>
    </row>
    <row r="10901" spans="1:15" x14ac:dyDescent="0.3">
      <c r="A10901">
        <v>5861</v>
      </c>
      <c r="B10901" s="171"/>
      <c r="C10901" t="s">
        <v>13870</v>
      </c>
      <c r="D10901" t="s">
        <v>5050</v>
      </c>
      <c r="E10901" t="s">
        <v>2782</v>
      </c>
      <c r="G10901" t="s">
        <v>31</v>
      </c>
      <c r="H10901" t="s">
        <v>31</v>
      </c>
      <c r="I10901" t="s">
        <v>2758</v>
      </c>
      <c r="J10901" t="s">
        <v>2758</v>
      </c>
      <c r="K10901" t="s">
        <v>31</v>
      </c>
      <c r="L10901" t="s">
        <v>2805</v>
      </c>
      <c r="N10901" s="17" t="str">
        <f t="shared" si="340"/>
        <v>WP354</v>
      </c>
      <c r="O10901">
        <f t="shared" si="341"/>
        <v>5861</v>
      </c>
    </row>
    <row r="10902" spans="1:15" x14ac:dyDescent="0.3">
      <c r="A10902">
        <v>5861</v>
      </c>
      <c r="B10902" s="171"/>
      <c r="C10902" t="s">
        <v>13871</v>
      </c>
      <c r="D10902" t="s">
        <v>5050</v>
      </c>
      <c r="E10902" t="s">
        <v>2782</v>
      </c>
      <c r="G10902" t="s">
        <v>31</v>
      </c>
      <c r="H10902" t="s">
        <v>31</v>
      </c>
      <c r="I10902" t="s">
        <v>2758</v>
      </c>
      <c r="J10902" t="s">
        <v>2758</v>
      </c>
      <c r="K10902" t="s">
        <v>31</v>
      </c>
      <c r="L10902" t="s">
        <v>2805</v>
      </c>
      <c r="N10902" s="17" t="str">
        <f t="shared" si="340"/>
        <v>CB261</v>
      </c>
      <c r="O10902">
        <f t="shared" si="341"/>
        <v>5861</v>
      </c>
    </row>
    <row r="10903" spans="1:15" x14ac:dyDescent="0.3">
      <c r="A10903">
        <v>5861</v>
      </c>
      <c r="B10903" s="171"/>
      <c r="C10903" t="s">
        <v>13872</v>
      </c>
      <c r="D10903" t="s">
        <v>5050</v>
      </c>
      <c r="E10903" t="s">
        <v>2782</v>
      </c>
      <c r="G10903" t="s">
        <v>31</v>
      </c>
      <c r="H10903" t="s">
        <v>31</v>
      </c>
      <c r="I10903" t="s">
        <v>2758</v>
      </c>
      <c r="J10903" t="s">
        <v>2758</v>
      </c>
      <c r="K10903" t="s">
        <v>31</v>
      </c>
      <c r="L10903" t="s">
        <v>2805</v>
      </c>
      <c r="N10903" s="17" t="str">
        <f t="shared" si="340"/>
        <v>WP355</v>
      </c>
      <c r="O10903">
        <f t="shared" si="341"/>
        <v>5861</v>
      </c>
    </row>
    <row r="10904" spans="1:15" x14ac:dyDescent="0.3">
      <c r="A10904">
        <v>5861</v>
      </c>
      <c r="B10904" s="171"/>
      <c r="C10904" t="s">
        <v>13873</v>
      </c>
      <c r="D10904" t="s">
        <v>5050</v>
      </c>
      <c r="E10904" t="s">
        <v>2782</v>
      </c>
      <c r="G10904" t="s">
        <v>31</v>
      </c>
      <c r="H10904" t="s">
        <v>31</v>
      </c>
      <c r="I10904" t="s">
        <v>2758</v>
      </c>
      <c r="J10904" t="s">
        <v>2758</v>
      </c>
      <c r="K10904" t="s">
        <v>31</v>
      </c>
      <c r="L10904" t="s">
        <v>2805</v>
      </c>
      <c r="N10904" s="17" t="str">
        <f t="shared" si="340"/>
        <v>WP356</v>
      </c>
      <c r="O10904">
        <f t="shared" si="341"/>
        <v>5861</v>
      </c>
    </row>
    <row r="10905" spans="1:15" x14ac:dyDescent="0.3">
      <c r="A10905">
        <v>5861</v>
      </c>
      <c r="B10905" s="171"/>
      <c r="C10905" t="s">
        <v>13874</v>
      </c>
      <c r="D10905" t="s">
        <v>5050</v>
      </c>
      <c r="E10905" t="s">
        <v>2782</v>
      </c>
      <c r="G10905" t="s">
        <v>31</v>
      </c>
      <c r="H10905" t="s">
        <v>31</v>
      </c>
      <c r="I10905" t="s">
        <v>2758</v>
      </c>
      <c r="J10905" t="s">
        <v>2758</v>
      </c>
      <c r="K10905" t="s">
        <v>31</v>
      </c>
      <c r="L10905" t="s">
        <v>2805</v>
      </c>
      <c r="N10905" s="17" t="str">
        <f t="shared" si="340"/>
        <v>WP357</v>
      </c>
      <c r="O10905">
        <f t="shared" si="341"/>
        <v>5861</v>
      </c>
    </row>
    <row r="10906" spans="1:15" x14ac:dyDescent="0.3">
      <c r="A10906">
        <v>5861</v>
      </c>
      <c r="B10906" s="171"/>
      <c r="C10906" t="s">
        <v>13875</v>
      </c>
      <c r="D10906" t="s">
        <v>5050</v>
      </c>
      <c r="E10906" t="s">
        <v>2782</v>
      </c>
      <c r="G10906" t="s">
        <v>31</v>
      </c>
      <c r="H10906" t="s">
        <v>31</v>
      </c>
      <c r="I10906" t="s">
        <v>2758</v>
      </c>
      <c r="J10906" t="s">
        <v>2758</v>
      </c>
      <c r="K10906" t="s">
        <v>31</v>
      </c>
      <c r="L10906" t="s">
        <v>2805</v>
      </c>
      <c r="N10906" s="17" t="str">
        <f t="shared" si="340"/>
        <v>LT579</v>
      </c>
      <c r="O10906">
        <f t="shared" si="341"/>
        <v>5861</v>
      </c>
    </row>
    <row r="10907" spans="1:15" x14ac:dyDescent="0.3">
      <c r="A10907">
        <v>5861</v>
      </c>
      <c r="B10907" s="171"/>
      <c r="C10907" t="s">
        <v>13876</v>
      </c>
      <c r="D10907" t="s">
        <v>5050</v>
      </c>
      <c r="E10907" t="s">
        <v>2782</v>
      </c>
      <c r="G10907" t="s">
        <v>31</v>
      </c>
      <c r="H10907" t="s">
        <v>31</v>
      </c>
      <c r="I10907" t="s">
        <v>2758</v>
      </c>
      <c r="J10907" t="s">
        <v>2758</v>
      </c>
      <c r="K10907" t="s">
        <v>31</v>
      </c>
      <c r="L10907" t="s">
        <v>2805</v>
      </c>
      <c r="N10907" s="17" t="str">
        <f t="shared" si="340"/>
        <v>LT580</v>
      </c>
      <c r="O10907">
        <f t="shared" si="341"/>
        <v>5861</v>
      </c>
    </row>
    <row r="10908" spans="1:15" x14ac:dyDescent="0.3">
      <c r="A10908">
        <v>5861</v>
      </c>
      <c r="B10908" s="171"/>
      <c r="C10908" t="s">
        <v>13877</v>
      </c>
      <c r="D10908" t="s">
        <v>5050</v>
      </c>
      <c r="E10908" t="s">
        <v>2782</v>
      </c>
      <c r="G10908" t="s">
        <v>31</v>
      </c>
      <c r="H10908" t="s">
        <v>31</v>
      </c>
      <c r="I10908" t="s">
        <v>2758</v>
      </c>
      <c r="J10908" t="s">
        <v>2758</v>
      </c>
      <c r="K10908" t="s">
        <v>31</v>
      </c>
      <c r="L10908" t="s">
        <v>2805</v>
      </c>
      <c r="N10908" s="17" t="str">
        <f t="shared" si="340"/>
        <v>CB263</v>
      </c>
      <c r="O10908">
        <f t="shared" si="341"/>
        <v>5861</v>
      </c>
    </row>
    <row r="10909" spans="1:15" x14ac:dyDescent="0.3">
      <c r="A10909">
        <v>5861</v>
      </c>
      <c r="B10909" s="171"/>
      <c r="C10909" t="s">
        <v>13878</v>
      </c>
      <c r="D10909" t="s">
        <v>5050</v>
      </c>
      <c r="E10909" t="s">
        <v>2782</v>
      </c>
      <c r="G10909" t="s">
        <v>31</v>
      </c>
      <c r="H10909" t="s">
        <v>31</v>
      </c>
      <c r="I10909" t="s">
        <v>2758</v>
      </c>
      <c r="J10909" t="s">
        <v>2758</v>
      </c>
      <c r="K10909" t="s">
        <v>31</v>
      </c>
      <c r="L10909" t="s">
        <v>2805</v>
      </c>
      <c r="N10909" s="17" t="str">
        <f t="shared" si="340"/>
        <v>WP358</v>
      </c>
      <c r="O10909">
        <f t="shared" si="341"/>
        <v>5861</v>
      </c>
    </row>
    <row r="10910" spans="1:15" x14ac:dyDescent="0.3">
      <c r="A10910">
        <v>5861</v>
      </c>
      <c r="B10910" s="171"/>
      <c r="C10910" t="s">
        <v>13879</v>
      </c>
      <c r="D10910" t="s">
        <v>5050</v>
      </c>
      <c r="E10910" t="s">
        <v>2782</v>
      </c>
      <c r="G10910" t="s">
        <v>31</v>
      </c>
      <c r="H10910" t="s">
        <v>31</v>
      </c>
      <c r="I10910" t="s">
        <v>2758</v>
      </c>
      <c r="J10910" t="s">
        <v>2758</v>
      </c>
      <c r="K10910" t="s">
        <v>31</v>
      </c>
      <c r="L10910" t="s">
        <v>2805</v>
      </c>
      <c r="N10910" s="17" t="str">
        <f t="shared" si="340"/>
        <v>CQ508</v>
      </c>
      <c r="O10910">
        <f t="shared" si="341"/>
        <v>5861</v>
      </c>
    </row>
    <row r="10911" spans="1:15" x14ac:dyDescent="0.3">
      <c r="A10911">
        <v>5861</v>
      </c>
      <c r="B10911" s="171"/>
      <c r="C10911" t="s">
        <v>13880</v>
      </c>
      <c r="D10911" t="s">
        <v>5050</v>
      </c>
      <c r="E10911" t="s">
        <v>2782</v>
      </c>
      <c r="G10911" t="s">
        <v>31</v>
      </c>
      <c r="H10911" t="s">
        <v>31</v>
      </c>
      <c r="I10911" t="s">
        <v>2758</v>
      </c>
      <c r="J10911" t="s">
        <v>2758</v>
      </c>
      <c r="K10911" t="s">
        <v>31</v>
      </c>
      <c r="L10911" t="s">
        <v>2805</v>
      </c>
      <c r="N10911" s="17" t="str">
        <f t="shared" si="340"/>
        <v>LT581</v>
      </c>
      <c r="O10911">
        <f t="shared" si="341"/>
        <v>5861</v>
      </c>
    </row>
    <row r="10912" spans="1:15" x14ac:dyDescent="0.3">
      <c r="A10912">
        <v>5861</v>
      </c>
      <c r="B10912" s="171"/>
      <c r="C10912" t="s">
        <v>13881</v>
      </c>
      <c r="D10912" t="s">
        <v>5050</v>
      </c>
      <c r="E10912" t="s">
        <v>2782</v>
      </c>
      <c r="G10912" t="s">
        <v>31</v>
      </c>
      <c r="H10912" t="s">
        <v>31</v>
      </c>
      <c r="I10912" t="s">
        <v>2758</v>
      </c>
      <c r="J10912" t="s">
        <v>2758</v>
      </c>
      <c r="K10912" t="s">
        <v>31</v>
      </c>
      <c r="L10912" t="s">
        <v>2805</v>
      </c>
      <c r="N10912" s="17" t="str">
        <f t="shared" si="340"/>
        <v>LU329</v>
      </c>
      <c r="O10912">
        <f t="shared" si="341"/>
        <v>5861</v>
      </c>
    </row>
    <row r="10913" spans="1:15" x14ac:dyDescent="0.3">
      <c r="A10913">
        <v>5861</v>
      </c>
      <c r="B10913" s="171"/>
      <c r="C10913" t="s">
        <v>13882</v>
      </c>
      <c r="D10913" t="s">
        <v>5050</v>
      </c>
      <c r="E10913" t="s">
        <v>2782</v>
      </c>
      <c r="G10913" t="s">
        <v>31</v>
      </c>
      <c r="H10913" t="s">
        <v>31</v>
      </c>
      <c r="I10913" t="s">
        <v>2758</v>
      </c>
      <c r="J10913" t="s">
        <v>2758</v>
      </c>
      <c r="K10913" t="s">
        <v>31</v>
      </c>
      <c r="L10913" t="s">
        <v>2805</v>
      </c>
      <c r="N10913" s="17" t="str">
        <f t="shared" si="340"/>
        <v>WP359</v>
      </c>
      <c r="O10913">
        <f t="shared" si="341"/>
        <v>5861</v>
      </c>
    </row>
    <row r="10914" spans="1:15" x14ac:dyDescent="0.3">
      <c r="A10914">
        <v>5861</v>
      </c>
      <c r="B10914" s="171"/>
      <c r="C10914" t="s">
        <v>13883</v>
      </c>
      <c r="D10914" t="s">
        <v>5050</v>
      </c>
      <c r="E10914" t="s">
        <v>2782</v>
      </c>
      <c r="G10914" t="s">
        <v>31</v>
      </c>
      <c r="H10914" t="s">
        <v>31</v>
      </c>
      <c r="I10914" t="s">
        <v>2758</v>
      </c>
      <c r="J10914" t="s">
        <v>2758</v>
      </c>
      <c r="K10914" t="s">
        <v>31</v>
      </c>
      <c r="L10914" t="s">
        <v>2805</v>
      </c>
      <c r="N10914" s="17" t="str">
        <f t="shared" si="340"/>
        <v>WB295</v>
      </c>
      <c r="O10914">
        <f t="shared" si="341"/>
        <v>5861</v>
      </c>
    </row>
    <row r="10915" spans="1:15" x14ac:dyDescent="0.3">
      <c r="A10915">
        <v>5861</v>
      </c>
      <c r="B10915" s="171"/>
      <c r="C10915" t="s">
        <v>13884</v>
      </c>
      <c r="D10915" t="s">
        <v>5050</v>
      </c>
      <c r="E10915" t="s">
        <v>2782</v>
      </c>
      <c r="G10915" t="s">
        <v>31</v>
      </c>
      <c r="H10915" t="s">
        <v>31</v>
      </c>
      <c r="I10915" t="s">
        <v>2758</v>
      </c>
      <c r="J10915" t="s">
        <v>2758</v>
      </c>
      <c r="K10915" t="s">
        <v>31</v>
      </c>
      <c r="L10915" t="s">
        <v>2805</v>
      </c>
      <c r="N10915" s="17" t="str">
        <f t="shared" si="340"/>
        <v>WP360</v>
      </c>
      <c r="O10915">
        <f t="shared" si="341"/>
        <v>5861</v>
      </c>
    </row>
    <row r="10916" spans="1:15" x14ac:dyDescent="0.3">
      <c r="A10916">
        <v>5861</v>
      </c>
      <c r="B10916" s="171"/>
      <c r="C10916" t="s">
        <v>13885</v>
      </c>
      <c r="D10916" t="s">
        <v>5050</v>
      </c>
      <c r="E10916" t="s">
        <v>2782</v>
      </c>
      <c r="G10916" t="s">
        <v>31</v>
      </c>
      <c r="H10916" t="s">
        <v>31</v>
      </c>
      <c r="I10916" t="s">
        <v>2758</v>
      </c>
      <c r="J10916" t="s">
        <v>2758</v>
      </c>
      <c r="K10916" t="s">
        <v>31</v>
      </c>
      <c r="L10916" t="s">
        <v>2805</v>
      </c>
      <c r="N10916" s="17" t="str">
        <f t="shared" si="340"/>
        <v>CQ509</v>
      </c>
      <c r="O10916">
        <f t="shared" si="341"/>
        <v>5861</v>
      </c>
    </row>
    <row r="10917" spans="1:15" x14ac:dyDescent="0.3">
      <c r="A10917">
        <v>5861</v>
      </c>
      <c r="B10917" s="171"/>
      <c r="C10917" t="s">
        <v>13886</v>
      </c>
      <c r="D10917" t="s">
        <v>5050</v>
      </c>
      <c r="E10917" t="s">
        <v>2782</v>
      </c>
      <c r="G10917" t="s">
        <v>31</v>
      </c>
      <c r="H10917" t="s">
        <v>31</v>
      </c>
      <c r="I10917" t="s">
        <v>2758</v>
      </c>
      <c r="J10917" t="s">
        <v>2758</v>
      </c>
      <c r="K10917" t="s">
        <v>31</v>
      </c>
      <c r="L10917" t="s">
        <v>2805</v>
      </c>
      <c r="N10917" s="17" t="str">
        <f t="shared" si="340"/>
        <v>LS787</v>
      </c>
      <c r="O10917">
        <f t="shared" si="341"/>
        <v>5861</v>
      </c>
    </row>
    <row r="10918" spans="1:15" x14ac:dyDescent="0.3">
      <c r="A10918">
        <v>5861</v>
      </c>
      <c r="B10918" s="171"/>
      <c r="C10918" t="s">
        <v>13887</v>
      </c>
      <c r="D10918" t="s">
        <v>5050</v>
      </c>
      <c r="E10918" t="s">
        <v>2782</v>
      </c>
      <c r="G10918" t="s">
        <v>31</v>
      </c>
      <c r="H10918" t="s">
        <v>31</v>
      </c>
      <c r="I10918" t="s">
        <v>2758</v>
      </c>
      <c r="J10918" t="s">
        <v>2758</v>
      </c>
      <c r="K10918" t="s">
        <v>31</v>
      </c>
      <c r="L10918" t="s">
        <v>2805</v>
      </c>
      <c r="N10918" s="17" t="str">
        <f t="shared" si="340"/>
        <v>LS788</v>
      </c>
      <c r="O10918">
        <f t="shared" si="341"/>
        <v>5861</v>
      </c>
    </row>
    <row r="10919" spans="1:15" x14ac:dyDescent="0.3">
      <c r="A10919">
        <v>5861</v>
      </c>
      <c r="B10919" s="171"/>
      <c r="C10919" t="s">
        <v>13888</v>
      </c>
      <c r="D10919" t="s">
        <v>5050</v>
      </c>
      <c r="E10919" t="s">
        <v>2782</v>
      </c>
      <c r="G10919" t="s">
        <v>31</v>
      </c>
      <c r="H10919" t="s">
        <v>31</v>
      </c>
      <c r="I10919" t="s">
        <v>2758</v>
      </c>
      <c r="J10919" t="s">
        <v>2758</v>
      </c>
      <c r="K10919" t="s">
        <v>31</v>
      </c>
      <c r="L10919" t="s">
        <v>2805</v>
      </c>
      <c r="N10919" s="17" t="str">
        <f t="shared" si="340"/>
        <v>LV281</v>
      </c>
      <c r="O10919">
        <f t="shared" si="341"/>
        <v>5861</v>
      </c>
    </row>
    <row r="10920" spans="1:15" x14ac:dyDescent="0.3">
      <c r="A10920">
        <v>5861</v>
      </c>
      <c r="B10920" s="171"/>
      <c r="C10920" t="s">
        <v>13889</v>
      </c>
      <c r="D10920" t="s">
        <v>5050</v>
      </c>
      <c r="E10920" t="s">
        <v>2782</v>
      </c>
      <c r="G10920" t="s">
        <v>31</v>
      </c>
      <c r="H10920" t="s">
        <v>31</v>
      </c>
      <c r="I10920" t="s">
        <v>2758</v>
      </c>
      <c r="J10920" t="s">
        <v>2758</v>
      </c>
      <c r="K10920" t="s">
        <v>31</v>
      </c>
      <c r="L10920" t="s">
        <v>2805</v>
      </c>
      <c r="N10920" s="17" t="str">
        <f t="shared" si="340"/>
        <v>CB843</v>
      </c>
      <c r="O10920">
        <f t="shared" si="341"/>
        <v>5861</v>
      </c>
    </row>
    <row r="10921" spans="1:15" x14ac:dyDescent="0.3">
      <c r="A10921">
        <v>5861</v>
      </c>
      <c r="B10921" s="171"/>
      <c r="C10921" t="s">
        <v>13890</v>
      </c>
      <c r="D10921" t="s">
        <v>5050</v>
      </c>
      <c r="E10921" t="s">
        <v>2782</v>
      </c>
      <c r="G10921" t="s">
        <v>31</v>
      </c>
      <c r="H10921" t="s">
        <v>31</v>
      </c>
      <c r="I10921" t="s">
        <v>2758</v>
      </c>
      <c r="J10921" t="s">
        <v>2758</v>
      </c>
      <c r="K10921" t="s">
        <v>31</v>
      </c>
      <c r="L10921" t="s">
        <v>2805</v>
      </c>
      <c r="N10921" s="17" t="str">
        <f t="shared" si="340"/>
        <v>LU330</v>
      </c>
      <c r="O10921">
        <f t="shared" si="341"/>
        <v>5861</v>
      </c>
    </row>
    <row r="10922" spans="1:15" x14ac:dyDescent="0.3">
      <c r="A10922">
        <v>5861</v>
      </c>
      <c r="B10922" s="171"/>
      <c r="C10922" t="s">
        <v>13891</v>
      </c>
      <c r="D10922" t="s">
        <v>5050</v>
      </c>
      <c r="E10922" t="s">
        <v>2782</v>
      </c>
      <c r="G10922" t="s">
        <v>31</v>
      </c>
      <c r="H10922" t="s">
        <v>31</v>
      </c>
      <c r="I10922" t="s">
        <v>2758</v>
      </c>
      <c r="J10922" t="s">
        <v>2758</v>
      </c>
      <c r="K10922" t="s">
        <v>31</v>
      </c>
      <c r="L10922" t="s">
        <v>2805</v>
      </c>
      <c r="N10922" s="17" t="str">
        <f t="shared" si="340"/>
        <v>CQ689</v>
      </c>
      <c r="O10922">
        <f t="shared" si="341"/>
        <v>5861</v>
      </c>
    </row>
    <row r="10923" spans="1:15" x14ac:dyDescent="0.3">
      <c r="A10923">
        <v>5861</v>
      </c>
      <c r="B10923" s="171"/>
      <c r="C10923" t="s">
        <v>13892</v>
      </c>
      <c r="D10923" t="s">
        <v>5050</v>
      </c>
      <c r="E10923" t="s">
        <v>2782</v>
      </c>
      <c r="G10923" t="s">
        <v>31</v>
      </c>
      <c r="H10923" t="s">
        <v>31</v>
      </c>
      <c r="I10923" t="s">
        <v>2758</v>
      </c>
      <c r="J10923" t="s">
        <v>2758</v>
      </c>
      <c r="K10923" t="s">
        <v>31</v>
      </c>
      <c r="L10923" t="s">
        <v>2805</v>
      </c>
      <c r="N10923" s="17" t="str">
        <f t="shared" si="340"/>
        <v>LT582</v>
      </c>
      <c r="O10923">
        <f t="shared" si="341"/>
        <v>5861</v>
      </c>
    </row>
    <row r="10924" spans="1:15" x14ac:dyDescent="0.3">
      <c r="A10924">
        <v>5861</v>
      </c>
      <c r="B10924" s="171"/>
      <c r="C10924" t="s">
        <v>13893</v>
      </c>
      <c r="D10924" t="s">
        <v>5050</v>
      </c>
      <c r="E10924" t="s">
        <v>2782</v>
      </c>
      <c r="G10924" t="s">
        <v>31</v>
      </c>
      <c r="H10924" t="s">
        <v>31</v>
      </c>
      <c r="I10924" t="s">
        <v>2758</v>
      </c>
      <c r="J10924" t="s">
        <v>2758</v>
      </c>
      <c r="K10924" t="s">
        <v>31</v>
      </c>
      <c r="L10924" t="s">
        <v>2805</v>
      </c>
      <c r="N10924" s="17" t="str">
        <f t="shared" si="340"/>
        <v>WP361</v>
      </c>
      <c r="O10924">
        <f t="shared" si="341"/>
        <v>5861</v>
      </c>
    </row>
    <row r="10925" spans="1:15" x14ac:dyDescent="0.3">
      <c r="A10925">
        <v>5861</v>
      </c>
      <c r="B10925" s="171"/>
      <c r="C10925" t="s">
        <v>13894</v>
      </c>
      <c r="D10925" t="s">
        <v>5050</v>
      </c>
      <c r="E10925" t="s">
        <v>2782</v>
      </c>
      <c r="G10925" t="s">
        <v>31</v>
      </c>
      <c r="H10925" t="s">
        <v>31</v>
      </c>
      <c r="I10925" t="s">
        <v>2758</v>
      </c>
      <c r="J10925" t="s">
        <v>2758</v>
      </c>
      <c r="K10925" t="s">
        <v>31</v>
      </c>
      <c r="L10925" t="s">
        <v>2805</v>
      </c>
      <c r="N10925" s="17" t="str">
        <f t="shared" si="340"/>
        <v>WP362</v>
      </c>
      <c r="O10925">
        <f t="shared" si="341"/>
        <v>5861</v>
      </c>
    </row>
    <row r="10926" spans="1:15" x14ac:dyDescent="0.3">
      <c r="A10926">
        <v>5861</v>
      </c>
      <c r="B10926" s="171"/>
      <c r="C10926" t="s">
        <v>13895</v>
      </c>
      <c r="D10926" t="s">
        <v>5050</v>
      </c>
      <c r="E10926" t="s">
        <v>2782</v>
      </c>
      <c r="G10926" t="s">
        <v>31</v>
      </c>
      <c r="H10926" t="s">
        <v>31</v>
      </c>
      <c r="I10926" t="s">
        <v>2758</v>
      </c>
      <c r="J10926" t="s">
        <v>2758</v>
      </c>
      <c r="K10926" t="s">
        <v>31</v>
      </c>
      <c r="L10926" t="s">
        <v>2805</v>
      </c>
      <c r="N10926" s="17" t="str">
        <f t="shared" si="340"/>
        <v>WP363</v>
      </c>
      <c r="O10926">
        <f t="shared" si="341"/>
        <v>5861</v>
      </c>
    </row>
    <row r="10927" spans="1:15" x14ac:dyDescent="0.3">
      <c r="A10927">
        <v>5861</v>
      </c>
      <c r="B10927" s="171"/>
      <c r="C10927" t="s">
        <v>13896</v>
      </c>
      <c r="D10927" t="s">
        <v>5050</v>
      </c>
      <c r="E10927" t="s">
        <v>2782</v>
      </c>
      <c r="G10927" t="s">
        <v>31</v>
      </c>
      <c r="H10927" t="s">
        <v>31</v>
      </c>
      <c r="I10927" t="s">
        <v>2758</v>
      </c>
      <c r="J10927" t="s">
        <v>2758</v>
      </c>
      <c r="K10927" t="s">
        <v>31</v>
      </c>
      <c r="L10927" t="s">
        <v>2805</v>
      </c>
      <c r="N10927" s="17" t="str">
        <f t="shared" si="340"/>
        <v>WP364</v>
      </c>
      <c r="O10927">
        <f t="shared" si="341"/>
        <v>5861</v>
      </c>
    </row>
    <row r="10928" spans="1:15" x14ac:dyDescent="0.3">
      <c r="A10928">
        <v>5861</v>
      </c>
      <c r="B10928" s="171"/>
      <c r="C10928" t="s">
        <v>13897</v>
      </c>
      <c r="D10928" t="s">
        <v>5050</v>
      </c>
      <c r="E10928" t="s">
        <v>2782</v>
      </c>
      <c r="G10928" t="s">
        <v>31</v>
      </c>
      <c r="H10928" t="s">
        <v>31</v>
      </c>
      <c r="I10928" t="s">
        <v>2758</v>
      </c>
      <c r="J10928" t="s">
        <v>2758</v>
      </c>
      <c r="K10928" t="s">
        <v>31</v>
      </c>
      <c r="L10928" t="s">
        <v>2805</v>
      </c>
      <c r="N10928" s="17" t="str">
        <f t="shared" si="340"/>
        <v>CQ510</v>
      </c>
      <c r="O10928">
        <f t="shared" si="341"/>
        <v>5861</v>
      </c>
    </row>
    <row r="10929" spans="1:15" x14ac:dyDescent="0.3">
      <c r="A10929">
        <v>5861</v>
      </c>
      <c r="B10929" s="171"/>
      <c r="C10929" t="s">
        <v>13898</v>
      </c>
      <c r="D10929" t="s">
        <v>5050</v>
      </c>
      <c r="E10929" t="s">
        <v>2782</v>
      </c>
      <c r="G10929" t="s">
        <v>31</v>
      </c>
      <c r="H10929" t="s">
        <v>31</v>
      </c>
      <c r="I10929" t="s">
        <v>2758</v>
      </c>
      <c r="J10929" t="s">
        <v>2758</v>
      </c>
      <c r="K10929" t="s">
        <v>31</v>
      </c>
      <c r="L10929" t="s">
        <v>2805</v>
      </c>
      <c r="N10929" s="17" t="str">
        <f t="shared" si="340"/>
        <v>WB627</v>
      </c>
      <c r="O10929">
        <f t="shared" si="341"/>
        <v>5861</v>
      </c>
    </row>
    <row r="10930" spans="1:15" x14ac:dyDescent="0.3">
      <c r="A10930">
        <v>5861</v>
      </c>
      <c r="B10930" s="171"/>
      <c r="C10930" t="s">
        <v>13899</v>
      </c>
      <c r="D10930" t="s">
        <v>5050</v>
      </c>
      <c r="E10930" t="s">
        <v>2782</v>
      </c>
      <c r="G10930" t="s">
        <v>31</v>
      </c>
      <c r="H10930" t="s">
        <v>31</v>
      </c>
      <c r="I10930" t="s">
        <v>2758</v>
      </c>
      <c r="J10930" t="s">
        <v>2758</v>
      </c>
      <c r="K10930" t="s">
        <v>31</v>
      </c>
      <c r="L10930" t="s">
        <v>2805</v>
      </c>
      <c r="N10930" s="17" t="str">
        <f t="shared" si="340"/>
        <v>IS088</v>
      </c>
      <c r="O10930">
        <f t="shared" si="341"/>
        <v>5861</v>
      </c>
    </row>
    <row r="10931" spans="1:15" x14ac:dyDescent="0.3">
      <c r="A10931">
        <v>5861</v>
      </c>
      <c r="B10931" s="171"/>
      <c r="C10931" t="s">
        <v>13900</v>
      </c>
      <c r="D10931" t="s">
        <v>5050</v>
      </c>
      <c r="E10931" t="s">
        <v>2782</v>
      </c>
      <c r="G10931" t="s">
        <v>31</v>
      </c>
      <c r="H10931" t="s">
        <v>31</v>
      </c>
      <c r="I10931" t="s">
        <v>2758</v>
      </c>
      <c r="J10931" t="s">
        <v>2758</v>
      </c>
      <c r="K10931" t="s">
        <v>31</v>
      </c>
      <c r="L10931" t="s">
        <v>2805</v>
      </c>
      <c r="N10931" s="17" t="str">
        <f t="shared" si="340"/>
        <v>WP365</v>
      </c>
      <c r="O10931">
        <f t="shared" si="341"/>
        <v>5861</v>
      </c>
    </row>
    <row r="10932" spans="1:15" x14ac:dyDescent="0.3">
      <c r="A10932">
        <v>5861</v>
      </c>
      <c r="B10932" s="171"/>
      <c r="C10932" t="s">
        <v>13901</v>
      </c>
      <c r="D10932" t="s">
        <v>5050</v>
      </c>
      <c r="E10932" t="s">
        <v>2782</v>
      </c>
      <c r="G10932" t="s">
        <v>31</v>
      </c>
      <c r="H10932" t="s">
        <v>31</v>
      </c>
      <c r="I10932" t="s">
        <v>2758</v>
      </c>
      <c r="J10932" t="s">
        <v>2758</v>
      </c>
      <c r="K10932" t="s">
        <v>31</v>
      </c>
      <c r="L10932" t="s">
        <v>2805</v>
      </c>
      <c r="N10932" s="17" t="str">
        <f t="shared" si="340"/>
        <v>WE298</v>
      </c>
      <c r="O10932">
        <f t="shared" si="341"/>
        <v>5861</v>
      </c>
    </row>
    <row r="10933" spans="1:15" x14ac:dyDescent="0.3">
      <c r="A10933">
        <v>5861</v>
      </c>
      <c r="B10933" s="171"/>
      <c r="C10933" t="s">
        <v>13902</v>
      </c>
      <c r="D10933" t="s">
        <v>5050</v>
      </c>
      <c r="E10933" t="s">
        <v>2782</v>
      </c>
      <c r="G10933" t="s">
        <v>31</v>
      </c>
      <c r="H10933" t="s">
        <v>31</v>
      </c>
      <c r="I10933" t="s">
        <v>2758</v>
      </c>
      <c r="J10933" t="s">
        <v>2758</v>
      </c>
      <c r="K10933" t="s">
        <v>31</v>
      </c>
      <c r="L10933" t="s">
        <v>2805</v>
      </c>
      <c r="N10933" s="17" t="str">
        <f t="shared" si="340"/>
        <v>LS537</v>
      </c>
      <c r="O10933">
        <f t="shared" si="341"/>
        <v>5861</v>
      </c>
    </row>
    <row r="10934" spans="1:15" x14ac:dyDescent="0.3">
      <c r="A10934">
        <v>5861</v>
      </c>
      <c r="B10934" s="171"/>
      <c r="C10934" t="s">
        <v>13903</v>
      </c>
      <c r="D10934" t="s">
        <v>5050</v>
      </c>
      <c r="E10934" t="s">
        <v>2782</v>
      </c>
      <c r="G10934" t="s">
        <v>31</v>
      </c>
      <c r="H10934" t="s">
        <v>31</v>
      </c>
      <c r="I10934" t="s">
        <v>2758</v>
      </c>
      <c r="J10934" t="s">
        <v>2758</v>
      </c>
      <c r="K10934" t="s">
        <v>31</v>
      </c>
      <c r="L10934" t="s">
        <v>2805</v>
      </c>
      <c r="N10934" s="17" t="str">
        <f t="shared" si="340"/>
        <v>WE060</v>
      </c>
      <c r="O10934">
        <f t="shared" si="341"/>
        <v>5861</v>
      </c>
    </row>
    <row r="10935" spans="1:15" x14ac:dyDescent="0.3">
      <c r="A10935">
        <v>5861</v>
      </c>
      <c r="B10935" s="171"/>
      <c r="C10935" t="s">
        <v>13904</v>
      </c>
      <c r="D10935" t="s">
        <v>5050</v>
      </c>
      <c r="E10935" t="s">
        <v>2782</v>
      </c>
      <c r="G10935" t="s">
        <v>31</v>
      </c>
      <c r="H10935" t="s">
        <v>31</v>
      </c>
      <c r="I10935" t="s">
        <v>2758</v>
      </c>
      <c r="J10935" t="s">
        <v>2758</v>
      </c>
      <c r="K10935" t="s">
        <v>31</v>
      </c>
      <c r="L10935" t="s">
        <v>2805</v>
      </c>
      <c r="N10935" s="17" t="str">
        <f t="shared" si="340"/>
        <v>WZ633</v>
      </c>
      <c r="O10935">
        <f t="shared" si="341"/>
        <v>5861</v>
      </c>
    </row>
    <row r="10936" spans="1:15" x14ac:dyDescent="0.3">
      <c r="A10936">
        <v>5861</v>
      </c>
      <c r="B10936" s="171"/>
      <c r="C10936" t="s">
        <v>13905</v>
      </c>
      <c r="D10936" t="s">
        <v>5050</v>
      </c>
      <c r="E10936" t="s">
        <v>2782</v>
      </c>
      <c r="G10936" t="s">
        <v>31</v>
      </c>
      <c r="H10936" t="s">
        <v>31</v>
      </c>
      <c r="I10936" t="s">
        <v>2758</v>
      </c>
      <c r="J10936" t="s">
        <v>2758</v>
      </c>
      <c r="K10936" t="s">
        <v>31</v>
      </c>
      <c r="L10936" t="s">
        <v>2805</v>
      </c>
      <c r="N10936" s="17" t="str">
        <f t="shared" si="340"/>
        <v>WR902</v>
      </c>
      <c r="O10936">
        <f t="shared" si="341"/>
        <v>5861</v>
      </c>
    </row>
    <row r="10937" spans="1:15" x14ac:dyDescent="0.3">
      <c r="A10937">
        <v>5861</v>
      </c>
      <c r="B10937" s="171"/>
      <c r="C10937" t="s">
        <v>13906</v>
      </c>
      <c r="D10937" t="s">
        <v>5050</v>
      </c>
      <c r="E10937" t="s">
        <v>2782</v>
      </c>
      <c r="G10937" t="s">
        <v>31</v>
      </c>
      <c r="H10937" t="s">
        <v>31</v>
      </c>
      <c r="I10937" t="s">
        <v>2758</v>
      </c>
      <c r="J10937" t="s">
        <v>2758</v>
      </c>
      <c r="K10937" t="s">
        <v>31</v>
      </c>
      <c r="L10937" t="s">
        <v>2805</v>
      </c>
      <c r="N10937" s="17" t="str">
        <f t="shared" si="340"/>
        <v>WZ643</v>
      </c>
      <c r="O10937">
        <f t="shared" si="341"/>
        <v>5861</v>
      </c>
    </row>
    <row r="10938" spans="1:15" x14ac:dyDescent="0.3">
      <c r="A10938">
        <v>5861</v>
      </c>
      <c r="B10938" s="171"/>
      <c r="C10938" t="s">
        <v>13907</v>
      </c>
      <c r="D10938" t="s">
        <v>5050</v>
      </c>
      <c r="E10938" t="s">
        <v>2782</v>
      </c>
      <c r="G10938" t="s">
        <v>31</v>
      </c>
      <c r="H10938" t="s">
        <v>31</v>
      </c>
      <c r="I10938" t="s">
        <v>2758</v>
      </c>
      <c r="J10938" t="s">
        <v>2758</v>
      </c>
      <c r="K10938" t="s">
        <v>31</v>
      </c>
      <c r="L10938" t="s">
        <v>2805</v>
      </c>
      <c r="N10938" s="17" t="str">
        <f t="shared" si="340"/>
        <v>WE062</v>
      </c>
      <c r="O10938">
        <f t="shared" si="341"/>
        <v>5861</v>
      </c>
    </row>
    <row r="10939" spans="1:15" x14ac:dyDescent="0.3">
      <c r="A10939">
        <v>5861</v>
      </c>
      <c r="B10939" s="171"/>
      <c r="C10939" t="s">
        <v>13908</v>
      </c>
      <c r="D10939" t="s">
        <v>5050</v>
      </c>
      <c r="E10939" t="s">
        <v>2782</v>
      </c>
      <c r="G10939" t="s">
        <v>31</v>
      </c>
      <c r="H10939" t="s">
        <v>31</v>
      </c>
      <c r="I10939" t="s">
        <v>2758</v>
      </c>
      <c r="J10939" t="s">
        <v>2758</v>
      </c>
      <c r="K10939" t="s">
        <v>31</v>
      </c>
      <c r="L10939" t="s">
        <v>2805</v>
      </c>
      <c r="N10939" s="17" t="str">
        <f t="shared" si="340"/>
        <v>LT746</v>
      </c>
      <c r="O10939">
        <f t="shared" si="341"/>
        <v>5861</v>
      </c>
    </row>
    <row r="10940" spans="1:15" x14ac:dyDescent="0.3">
      <c r="A10940">
        <v>5861</v>
      </c>
      <c r="B10940" s="171"/>
      <c r="C10940" t="s">
        <v>13909</v>
      </c>
      <c r="D10940" t="s">
        <v>5050</v>
      </c>
      <c r="E10940" t="s">
        <v>2782</v>
      </c>
      <c r="G10940" t="s">
        <v>31</v>
      </c>
      <c r="H10940" t="s">
        <v>31</v>
      </c>
      <c r="I10940" t="s">
        <v>2758</v>
      </c>
      <c r="J10940" t="s">
        <v>2758</v>
      </c>
      <c r="K10940" t="s">
        <v>31</v>
      </c>
      <c r="L10940" t="s">
        <v>2805</v>
      </c>
      <c r="N10940" s="17" t="str">
        <f t="shared" si="340"/>
        <v>LS427</v>
      </c>
      <c r="O10940">
        <f t="shared" si="341"/>
        <v>5861</v>
      </c>
    </row>
    <row r="10941" spans="1:15" x14ac:dyDescent="0.3">
      <c r="A10941">
        <v>5861</v>
      </c>
      <c r="B10941" s="171"/>
      <c r="C10941" t="s">
        <v>13910</v>
      </c>
      <c r="D10941" t="s">
        <v>5050</v>
      </c>
      <c r="E10941" t="s">
        <v>2782</v>
      </c>
      <c r="G10941" t="s">
        <v>31</v>
      </c>
      <c r="H10941" t="s">
        <v>31</v>
      </c>
      <c r="I10941" t="s">
        <v>2758</v>
      </c>
      <c r="J10941" t="s">
        <v>2758</v>
      </c>
      <c r="K10941" t="s">
        <v>31</v>
      </c>
      <c r="L10941" t="s">
        <v>2805</v>
      </c>
      <c r="N10941" s="17" t="str">
        <f t="shared" si="340"/>
        <v>WC138</v>
      </c>
      <c r="O10941">
        <f t="shared" si="341"/>
        <v>5861</v>
      </c>
    </row>
    <row r="10942" spans="1:15" x14ac:dyDescent="0.3">
      <c r="A10942">
        <v>5861</v>
      </c>
      <c r="B10942" s="171"/>
      <c r="C10942" t="s">
        <v>13911</v>
      </c>
      <c r="D10942" t="s">
        <v>5050</v>
      </c>
      <c r="E10942" t="s">
        <v>2782</v>
      </c>
      <c r="G10942" t="s">
        <v>31</v>
      </c>
      <c r="H10942" t="s">
        <v>31</v>
      </c>
      <c r="I10942" t="s">
        <v>2758</v>
      </c>
      <c r="J10942" t="s">
        <v>2758</v>
      </c>
      <c r="K10942" t="s">
        <v>31</v>
      </c>
      <c r="L10942" t="s">
        <v>2805</v>
      </c>
      <c r="N10942" s="17" t="str">
        <f t="shared" si="340"/>
        <v>WR891</v>
      </c>
      <c r="O10942">
        <f t="shared" si="341"/>
        <v>5861</v>
      </c>
    </row>
    <row r="10943" spans="1:15" x14ac:dyDescent="0.3">
      <c r="A10943">
        <v>5861</v>
      </c>
      <c r="B10943" s="171"/>
      <c r="C10943" t="s">
        <v>13912</v>
      </c>
      <c r="D10943" t="s">
        <v>5050</v>
      </c>
      <c r="E10943" t="s">
        <v>2782</v>
      </c>
      <c r="G10943" t="s">
        <v>31</v>
      </c>
      <c r="H10943" t="s">
        <v>31</v>
      </c>
      <c r="I10943" t="s">
        <v>2758</v>
      </c>
      <c r="J10943" t="s">
        <v>2758</v>
      </c>
      <c r="K10943" t="s">
        <v>31</v>
      </c>
      <c r="L10943" t="s">
        <v>2805</v>
      </c>
      <c r="N10943" s="17" t="str">
        <f t="shared" si="340"/>
        <v>CQ690</v>
      </c>
      <c r="O10943">
        <f t="shared" si="341"/>
        <v>5861</v>
      </c>
    </row>
    <row r="10944" spans="1:15" x14ac:dyDescent="0.3">
      <c r="A10944">
        <v>5861</v>
      </c>
      <c r="B10944" s="171"/>
      <c r="C10944" t="s">
        <v>13913</v>
      </c>
      <c r="D10944" t="s">
        <v>5050</v>
      </c>
      <c r="E10944" t="s">
        <v>2782</v>
      </c>
      <c r="G10944" t="s">
        <v>31</v>
      </c>
      <c r="H10944" t="s">
        <v>31</v>
      </c>
      <c r="I10944" t="s">
        <v>2758</v>
      </c>
      <c r="J10944" t="s">
        <v>2758</v>
      </c>
      <c r="K10944" t="s">
        <v>31</v>
      </c>
      <c r="L10944" t="s">
        <v>2805</v>
      </c>
      <c r="N10944" s="17" t="str">
        <f t="shared" si="340"/>
        <v>WE040</v>
      </c>
      <c r="O10944">
        <f t="shared" si="341"/>
        <v>5861</v>
      </c>
    </row>
    <row r="10945" spans="1:15" x14ac:dyDescent="0.3">
      <c r="A10945">
        <v>5861</v>
      </c>
      <c r="B10945" s="171"/>
      <c r="C10945" t="s">
        <v>13914</v>
      </c>
      <c r="D10945" t="s">
        <v>5050</v>
      </c>
      <c r="E10945" t="s">
        <v>2782</v>
      </c>
      <c r="G10945" t="s">
        <v>31</v>
      </c>
      <c r="H10945" t="s">
        <v>31</v>
      </c>
      <c r="I10945" t="s">
        <v>2758</v>
      </c>
      <c r="J10945" t="s">
        <v>2758</v>
      </c>
      <c r="K10945" t="s">
        <v>31</v>
      </c>
      <c r="L10945" t="s">
        <v>2805</v>
      </c>
      <c r="N10945" s="17" t="str">
        <f t="shared" si="340"/>
        <v>WZ636</v>
      </c>
      <c r="O10945">
        <f t="shared" si="341"/>
        <v>5861</v>
      </c>
    </row>
    <row r="10946" spans="1:15" x14ac:dyDescent="0.3">
      <c r="A10946">
        <v>5861</v>
      </c>
      <c r="B10946" s="171"/>
      <c r="C10946" t="s">
        <v>13915</v>
      </c>
      <c r="D10946" t="s">
        <v>5050</v>
      </c>
      <c r="E10946" t="s">
        <v>2782</v>
      </c>
      <c r="G10946" t="s">
        <v>31</v>
      </c>
      <c r="H10946" t="s">
        <v>31</v>
      </c>
      <c r="I10946" t="s">
        <v>2758</v>
      </c>
      <c r="J10946" t="s">
        <v>2758</v>
      </c>
      <c r="K10946" t="s">
        <v>31</v>
      </c>
      <c r="L10946" t="s">
        <v>2805</v>
      </c>
      <c r="N10946" s="17" t="str">
        <f t="shared" ref="N10946:N11009" si="342">C10946</f>
        <v>WZ645</v>
      </c>
      <c r="O10946">
        <f t="shared" ref="O10946:O11009" si="343">A10946</f>
        <v>5861</v>
      </c>
    </row>
    <row r="10947" spans="1:15" x14ac:dyDescent="0.3">
      <c r="A10947">
        <v>5861</v>
      </c>
      <c r="B10947" s="171"/>
      <c r="C10947" t="s">
        <v>13916</v>
      </c>
      <c r="D10947" t="s">
        <v>5050</v>
      </c>
      <c r="E10947" t="s">
        <v>2782</v>
      </c>
      <c r="G10947" t="s">
        <v>31</v>
      </c>
      <c r="H10947" t="s">
        <v>31</v>
      </c>
      <c r="I10947" t="s">
        <v>2758</v>
      </c>
      <c r="J10947" t="s">
        <v>2758</v>
      </c>
      <c r="K10947" t="s">
        <v>31</v>
      </c>
      <c r="L10947" t="s">
        <v>2805</v>
      </c>
      <c r="N10947" s="17" t="str">
        <f t="shared" si="342"/>
        <v>WA048</v>
      </c>
      <c r="O10947">
        <f t="shared" si="343"/>
        <v>5861</v>
      </c>
    </row>
    <row r="10948" spans="1:15" x14ac:dyDescent="0.3">
      <c r="A10948">
        <v>5861</v>
      </c>
      <c r="B10948" s="171"/>
      <c r="C10948" t="s">
        <v>13917</v>
      </c>
      <c r="D10948" t="s">
        <v>5050</v>
      </c>
      <c r="E10948" t="s">
        <v>2782</v>
      </c>
      <c r="G10948" t="s">
        <v>31</v>
      </c>
      <c r="H10948" t="s">
        <v>31</v>
      </c>
      <c r="I10948" t="s">
        <v>2758</v>
      </c>
      <c r="J10948" t="s">
        <v>2758</v>
      </c>
      <c r="K10948" t="s">
        <v>31</v>
      </c>
      <c r="L10948" t="s">
        <v>2805</v>
      </c>
      <c r="N10948" s="17" t="str">
        <f t="shared" si="342"/>
        <v>A0234</v>
      </c>
      <c r="O10948">
        <f t="shared" si="343"/>
        <v>5861</v>
      </c>
    </row>
    <row r="10949" spans="1:15" x14ac:dyDescent="0.3">
      <c r="A10949">
        <v>5861</v>
      </c>
      <c r="B10949" s="171"/>
      <c r="C10949" t="s">
        <v>13918</v>
      </c>
      <c r="D10949" t="s">
        <v>5050</v>
      </c>
      <c r="E10949" t="s">
        <v>2782</v>
      </c>
      <c r="G10949" t="s">
        <v>31</v>
      </c>
      <c r="H10949" t="s">
        <v>31</v>
      </c>
      <c r="I10949" t="s">
        <v>2758</v>
      </c>
      <c r="J10949" t="s">
        <v>2758</v>
      </c>
      <c r="K10949" t="s">
        <v>31</v>
      </c>
      <c r="L10949" t="s">
        <v>2805</v>
      </c>
      <c r="N10949" s="17" t="str">
        <f t="shared" si="342"/>
        <v>CQ511</v>
      </c>
      <c r="O10949">
        <f t="shared" si="343"/>
        <v>5861</v>
      </c>
    </row>
    <row r="10950" spans="1:15" x14ac:dyDescent="0.3">
      <c r="A10950">
        <v>5861</v>
      </c>
      <c r="B10950" s="171"/>
      <c r="C10950" t="s">
        <v>13919</v>
      </c>
      <c r="D10950" t="s">
        <v>5050</v>
      </c>
      <c r="E10950" t="s">
        <v>2782</v>
      </c>
      <c r="G10950" t="s">
        <v>31</v>
      </c>
      <c r="H10950" t="s">
        <v>31</v>
      </c>
      <c r="I10950" t="s">
        <v>2758</v>
      </c>
      <c r="J10950" t="s">
        <v>2758</v>
      </c>
      <c r="K10950" t="s">
        <v>31</v>
      </c>
      <c r="L10950" t="s">
        <v>2805</v>
      </c>
      <c r="N10950" s="17" t="str">
        <f t="shared" si="342"/>
        <v>WE041</v>
      </c>
      <c r="O10950">
        <f t="shared" si="343"/>
        <v>5861</v>
      </c>
    </row>
    <row r="10951" spans="1:15" x14ac:dyDescent="0.3">
      <c r="A10951">
        <v>5861</v>
      </c>
      <c r="B10951" s="171"/>
      <c r="C10951" t="s">
        <v>13920</v>
      </c>
      <c r="D10951" t="s">
        <v>5050</v>
      </c>
      <c r="E10951" t="s">
        <v>2782</v>
      </c>
      <c r="G10951" t="s">
        <v>31</v>
      </c>
      <c r="H10951" t="s">
        <v>31</v>
      </c>
      <c r="I10951" t="s">
        <v>2758</v>
      </c>
      <c r="J10951" t="s">
        <v>2758</v>
      </c>
      <c r="K10951" t="s">
        <v>31</v>
      </c>
      <c r="L10951" t="s">
        <v>2805</v>
      </c>
      <c r="N10951" s="17" t="str">
        <f t="shared" si="342"/>
        <v>CQ691</v>
      </c>
      <c r="O10951">
        <f t="shared" si="343"/>
        <v>5861</v>
      </c>
    </row>
    <row r="10952" spans="1:15" x14ac:dyDescent="0.3">
      <c r="A10952">
        <v>5861</v>
      </c>
      <c r="B10952" s="171"/>
      <c r="C10952" t="s">
        <v>13921</v>
      </c>
      <c r="D10952" t="s">
        <v>5050</v>
      </c>
      <c r="E10952" t="s">
        <v>2782</v>
      </c>
      <c r="G10952" t="s">
        <v>31</v>
      </c>
      <c r="H10952" t="s">
        <v>31</v>
      </c>
      <c r="I10952" t="s">
        <v>2758</v>
      </c>
      <c r="J10952" t="s">
        <v>2758</v>
      </c>
      <c r="K10952" t="s">
        <v>31</v>
      </c>
      <c r="L10952" t="s">
        <v>2805</v>
      </c>
      <c r="N10952" s="17" t="str">
        <f t="shared" si="342"/>
        <v>WB296</v>
      </c>
      <c r="O10952">
        <f t="shared" si="343"/>
        <v>5861</v>
      </c>
    </row>
    <row r="10953" spans="1:15" x14ac:dyDescent="0.3">
      <c r="A10953">
        <v>5861</v>
      </c>
      <c r="B10953" s="171"/>
      <c r="C10953" t="s">
        <v>13922</v>
      </c>
      <c r="D10953" t="s">
        <v>5050</v>
      </c>
      <c r="E10953" t="s">
        <v>2782</v>
      </c>
      <c r="G10953" t="s">
        <v>31</v>
      </c>
      <c r="H10953" t="s">
        <v>31</v>
      </c>
      <c r="I10953" t="s">
        <v>2758</v>
      </c>
      <c r="J10953" t="s">
        <v>2758</v>
      </c>
      <c r="K10953" t="s">
        <v>31</v>
      </c>
      <c r="L10953" t="s">
        <v>2805</v>
      </c>
      <c r="N10953" s="17" t="str">
        <f t="shared" si="342"/>
        <v>WX334</v>
      </c>
      <c r="O10953">
        <f t="shared" si="343"/>
        <v>5861</v>
      </c>
    </row>
    <row r="10954" spans="1:15" x14ac:dyDescent="0.3">
      <c r="A10954">
        <v>5861</v>
      </c>
      <c r="B10954" s="171"/>
      <c r="C10954" t="s">
        <v>13923</v>
      </c>
      <c r="D10954" t="s">
        <v>5050</v>
      </c>
      <c r="E10954" t="s">
        <v>2782</v>
      </c>
      <c r="G10954" t="s">
        <v>31</v>
      </c>
      <c r="H10954" t="s">
        <v>31</v>
      </c>
      <c r="I10954" t="s">
        <v>2758</v>
      </c>
      <c r="J10954" t="s">
        <v>2758</v>
      </c>
      <c r="K10954" t="s">
        <v>31</v>
      </c>
      <c r="L10954" t="s">
        <v>2805</v>
      </c>
      <c r="N10954" s="17" t="str">
        <f t="shared" si="342"/>
        <v>WZ640</v>
      </c>
      <c r="O10954">
        <f t="shared" si="343"/>
        <v>5861</v>
      </c>
    </row>
    <row r="10955" spans="1:15" x14ac:dyDescent="0.3">
      <c r="A10955">
        <v>5861</v>
      </c>
      <c r="B10955" s="171"/>
      <c r="C10955" t="s">
        <v>13924</v>
      </c>
      <c r="D10955" t="s">
        <v>5050</v>
      </c>
      <c r="E10955" t="s">
        <v>2782</v>
      </c>
      <c r="G10955" t="s">
        <v>31</v>
      </c>
      <c r="H10955" t="s">
        <v>31</v>
      </c>
      <c r="I10955" t="s">
        <v>2758</v>
      </c>
      <c r="J10955" t="s">
        <v>2758</v>
      </c>
      <c r="K10955" t="s">
        <v>31</v>
      </c>
      <c r="L10955" t="s">
        <v>2805</v>
      </c>
      <c r="N10955" s="17" t="str">
        <f t="shared" si="342"/>
        <v>LS398</v>
      </c>
      <c r="O10955">
        <f t="shared" si="343"/>
        <v>5861</v>
      </c>
    </row>
    <row r="10956" spans="1:15" x14ac:dyDescent="0.3">
      <c r="A10956">
        <v>5861</v>
      </c>
      <c r="B10956" s="171"/>
      <c r="C10956" t="s">
        <v>13925</v>
      </c>
      <c r="D10956" t="s">
        <v>5050</v>
      </c>
      <c r="E10956" t="s">
        <v>2782</v>
      </c>
      <c r="G10956" t="s">
        <v>31</v>
      </c>
      <c r="H10956" t="s">
        <v>31</v>
      </c>
      <c r="I10956" t="s">
        <v>2758</v>
      </c>
      <c r="J10956" t="s">
        <v>2758</v>
      </c>
      <c r="K10956" t="s">
        <v>31</v>
      </c>
      <c r="L10956" t="s">
        <v>2805</v>
      </c>
      <c r="N10956" s="17" t="str">
        <f t="shared" si="342"/>
        <v>CQ512</v>
      </c>
      <c r="O10956">
        <f t="shared" si="343"/>
        <v>5861</v>
      </c>
    </row>
    <row r="10957" spans="1:15" x14ac:dyDescent="0.3">
      <c r="A10957">
        <v>5861</v>
      </c>
      <c r="B10957" s="171"/>
      <c r="C10957" t="s">
        <v>13926</v>
      </c>
      <c r="D10957" t="s">
        <v>5050</v>
      </c>
      <c r="E10957" t="s">
        <v>2782</v>
      </c>
      <c r="G10957" t="s">
        <v>31</v>
      </c>
      <c r="H10957" t="s">
        <v>31</v>
      </c>
      <c r="I10957" t="s">
        <v>2758</v>
      </c>
      <c r="J10957" t="s">
        <v>2758</v>
      </c>
      <c r="K10957" t="s">
        <v>31</v>
      </c>
      <c r="L10957" t="s">
        <v>2805</v>
      </c>
      <c r="N10957" s="17" t="str">
        <f t="shared" si="342"/>
        <v>WE303</v>
      </c>
      <c r="O10957">
        <f t="shared" si="343"/>
        <v>5861</v>
      </c>
    </row>
    <row r="10958" spans="1:15" x14ac:dyDescent="0.3">
      <c r="A10958">
        <v>5861</v>
      </c>
      <c r="B10958" s="171"/>
      <c r="C10958" t="s">
        <v>13927</v>
      </c>
      <c r="D10958" t="s">
        <v>5050</v>
      </c>
      <c r="E10958" t="s">
        <v>2782</v>
      </c>
      <c r="G10958" t="s">
        <v>31</v>
      </c>
      <c r="H10958" t="s">
        <v>31</v>
      </c>
      <c r="I10958" t="s">
        <v>2758</v>
      </c>
      <c r="J10958" t="s">
        <v>2758</v>
      </c>
      <c r="K10958" t="s">
        <v>31</v>
      </c>
      <c r="L10958" t="s">
        <v>2805</v>
      </c>
      <c r="N10958" s="17" t="str">
        <f t="shared" si="342"/>
        <v>CQ513</v>
      </c>
      <c r="O10958">
        <f t="shared" si="343"/>
        <v>5861</v>
      </c>
    </row>
    <row r="10959" spans="1:15" x14ac:dyDescent="0.3">
      <c r="A10959">
        <v>5861</v>
      </c>
      <c r="B10959" s="171"/>
      <c r="C10959" t="s">
        <v>13928</v>
      </c>
      <c r="D10959" t="s">
        <v>5050</v>
      </c>
      <c r="E10959" t="s">
        <v>2782</v>
      </c>
      <c r="G10959" t="s">
        <v>31</v>
      </c>
      <c r="H10959" t="s">
        <v>31</v>
      </c>
      <c r="I10959" t="s">
        <v>2758</v>
      </c>
      <c r="J10959" t="s">
        <v>2758</v>
      </c>
      <c r="K10959" t="s">
        <v>31</v>
      </c>
      <c r="L10959" t="s">
        <v>2805</v>
      </c>
      <c r="N10959" s="17" t="str">
        <f t="shared" si="342"/>
        <v>A0248</v>
      </c>
      <c r="O10959">
        <f t="shared" si="343"/>
        <v>5861</v>
      </c>
    </row>
    <row r="10960" spans="1:15" x14ac:dyDescent="0.3">
      <c r="A10960">
        <v>5861</v>
      </c>
      <c r="B10960" s="171"/>
      <c r="C10960" t="s">
        <v>13929</v>
      </c>
      <c r="D10960" t="s">
        <v>5050</v>
      </c>
      <c r="E10960" t="s">
        <v>2782</v>
      </c>
      <c r="G10960" t="s">
        <v>31</v>
      </c>
      <c r="H10960" t="s">
        <v>31</v>
      </c>
      <c r="I10960" t="s">
        <v>2758</v>
      </c>
      <c r="J10960" t="s">
        <v>2758</v>
      </c>
      <c r="K10960" t="s">
        <v>31</v>
      </c>
      <c r="L10960" t="s">
        <v>2805</v>
      </c>
      <c r="N10960" s="17" t="str">
        <f t="shared" si="342"/>
        <v>LU429</v>
      </c>
      <c r="O10960">
        <f t="shared" si="343"/>
        <v>5861</v>
      </c>
    </row>
    <row r="10961" spans="1:15" x14ac:dyDescent="0.3">
      <c r="A10961">
        <v>5861</v>
      </c>
      <c r="B10961" s="171"/>
      <c r="C10961" t="s">
        <v>13930</v>
      </c>
      <c r="D10961" t="s">
        <v>5050</v>
      </c>
      <c r="E10961" t="s">
        <v>2782</v>
      </c>
      <c r="G10961" t="s">
        <v>31</v>
      </c>
      <c r="H10961" t="s">
        <v>31</v>
      </c>
      <c r="I10961" t="s">
        <v>2758</v>
      </c>
      <c r="J10961" t="s">
        <v>2758</v>
      </c>
      <c r="K10961" t="s">
        <v>31</v>
      </c>
      <c r="L10961" t="s">
        <v>2805</v>
      </c>
      <c r="N10961" s="17" t="str">
        <f t="shared" si="342"/>
        <v>WE159</v>
      </c>
      <c r="O10961">
        <f t="shared" si="343"/>
        <v>5861</v>
      </c>
    </row>
    <row r="10962" spans="1:15" x14ac:dyDescent="0.3">
      <c r="A10962">
        <v>5861</v>
      </c>
      <c r="B10962" s="171"/>
      <c r="C10962" t="s">
        <v>13931</v>
      </c>
      <c r="D10962" t="s">
        <v>5050</v>
      </c>
      <c r="E10962" t="s">
        <v>2782</v>
      </c>
      <c r="G10962" t="s">
        <v>31</v>
      </c>
      <c r="H10962" t="s">
        <v>31</v>
      </c>
      <c r="I10962" t="s">
        <v>2758</v>
      </c>
      <c r="J10962" t="s">
        <v>2758</v>
      </c>
      <c r="K10962" t="s">
        <v>31</v>
      </c>
      <c r="L10962" t="s">
        <v>2805</v>
      </c>
      <c r="N10962" s="17" t="str">
        <f t="shared" si="342"/>
        <v>WP366</v>
      </c>
      <c r="O10962">
        <f t="shared" si="343"/>
        <v>5861</v>
      </c>
    </row>
    <row r="10963" spans="1:15" x14ac:dyDescent="0.3">
      <c r="A10963">
        <v>5861</v>
      </c>
      <c r="B10963" s="171"/>
      <c r="C10963" t="s">
        <v>13932</v>
      </c>
      <c r="D10963" t="s">
        <v>5050</v>
      </c>
      <c r="E10963" t="s">
        <v>2782</v>
      </c>
      <c r="G10963" t="s">
        <v>31</v>
      </c>
      <c r="H10963" t="s">
        <v>31</v>
      </c>
      <c r="I10963" t="s">
        <v>2758</v>
      </c>
      <c r="J10963" t="s">
        <v>2758</v>
      </c>
      <c r="K10963" t="s">
        <v>31</v>
      </c>
      <c r="L10963" t="s">
        <v>2805</v>
      </c>
      <c r="N10963" s="17" t="str">
        <f t="shared" si="342"/>
        <v>WP367</v>
      </c>
      <c r="O10963">
        <f t="shared" si="343"/>
        <v>5861</v>
      </c>
    </row>
    <row r="10964" spans="1:15" x14ac:dyDescent="0.3">
      <c r="A10964">
        <v>5861</v>
      </c>
      <c r="B10964" s="171"/>
      <c r="C10964" t="s">
        <v>13933</v>
      </c>
      <c r="D10964" t="s">
        <v>5050</v>
      </c>
      <c r="E10964" t="s">
        <v>2782</v>
      </c>
      <c r="G10964" t="s">
        <v>31</v>
      </c>
      <c r="H10964" t="s">
        <v>31</v>
      </c>
      <c r="I10964" t="s">
        <v>2758</v>
      </c>
      <c r="J10964" t="s">
        <v>2758</v>
      </c>
      <c r="K10964" t="s">
        <v>31</v>
      </c>
      <c r="L10964" t="s">
        <v>2805</v>
      </c>
      <c r="N10964" s="17" t="str">
        <f t="shared" si="342"/>
        <v>WP368</v>
      </c>
      <c r="O10964">
        <f t="shared" si="343"/>
        <v>5861</v>
      </c>
    </row>
    <row r="10965" spans="1:15" x14ac:dyDescent="0.3">
      <c r="A10965">
        <v>5861</v>
      </c>
      <c r="B10965" s="171"/>
      <c r="C10965" t="s">
        <v>13934</v>
      </c>
      <c r="D10965" t="s">
        <v>5050</v>
      </c>
      <c r="E10965" t="s">
        <v>2782</v>
      </c>
      <c r="G10965" t="s">
        <v>31</v>
      </c>
      <c r="H10965" t="s">
        <v>31</v>
      </c>
      <c r="I10965" t="s">
        <v>2758</v>
      </c>
      <c r="J10965" t="s">
        <v>2758</v>
      </c>
      <c r="K10965" t="s">
        <v>31</v>
      </c>
      <c r="L10965" t="s">
        <v>2805</v>
      </c>
      <c r="N10965" s="17" t="str">
        <f t="shared" si="342"/>
        <v>LV351</v>
      </c>
      <c r="O10965">
        <f t="shared" si="343"/>
        <v>5861</v>
      </c>
    </row>
    <row r="10966" spans="1:15" x14ac:dyDescent="0.3">
      <c r="A10966">
        <v>5861</v>
      </c>
      <c r="B10966" s="171"/>
      <c r="C10966" t="s">
        <v>13935</v>
      </c>
      <c r="D10966" t="s">
        <v>5050</v>
      </c>
      <c r="E10966" t="s">
        <v>2782</v>
      </c>
      <c r="G10966" t="s">
        <v>31</v>
      </c>
      <c r="H10966" t="s">
        <v>31</v>
      </c>
      <c r="I10966" t="s">
        <v>2758</v>
      </c>
      <c r="J10966" t="s">
        <v>2758</v>
      </c>
      <c r="K10966" t="s">
        <v>31</v>
      </c>
      <c r="L10966" t="s">
        <v>2805</v>
      </c>
      <c r="N10966" s="17" t="str">
        <f t="shared" si="342"/>
        <v>LU331</v>
      </c>
      <c r="O10966">
        <f t="shared" si="343"/>
        <v>5861</v>
      </c>
    </row>
    <row r="10967" spans="1:15" x14ac:dyDescent="0.3">
      <c r="A10967">
        <v>5861</v>
      </c>
      <c r="B10967" s="171"/>
      <c r="C10967" t="s">
        <v>13936</v>
      </c>
      <c r="D10967" t="s">
        <v>5050</v>
      </c>
      <c r="E10967" t="s">
        <v>2782</v>
      </c>
      <c r="G10967" t="s">
        <v>31</v>
      </c>
      <c r="H10967" t="s">
        <v>31</v>
      </c>
      <c r="I10967" t="s">
        <v>2758</v>
      </c>
      <c r="J10967" t="s">
        <v>2758</v>
      </c>
      <c r="K10967" t="s">
        <v>31</v>
      </c>
      <c r="L10967" t="s">
        <v>2805</v>
      </c>
      <c r="N10967" s="17" t="str">
        <f t="shared" si="342"/>
        <v>LU627</v>
      </c>
      <c r="O10967">
        <f t="shared" si="343"/>
        <v>5861</v>
      </c>
    </row>
    <row r="10968" spans="1:15" x14ac:dyDescent="0.3">
      <c r="A10968">
        <v>5861</v>
      </c>
      <c r="B10968" s="171"/>
      <c r="C10968" t="s">
        <v>13937</v>
      </c>
      <c r="D10968" t="s">
        <v>5050</v>
      </c>
      <c r="E10968" t="s">
        <v>2782</v>
      </c>
      <c r="G10968" t="s">
        <v>31</v>
      </c>
      <c r="H10968" t="s">
        <v>31</v>
      </c>
      <c r="I10968" t="s">
        <v>2758</v>
      </c>
      <c r="J10968" t="s">
        <v>2758</v>
      </c>
      <c r="K10968" t="s">
        <v>31</v>
      </c>
      <c r="L10968" t="s">
        <v>2805</v>
      </c>
      <c r="N10968" s="17" t="str">
        <f t="shared" si="342"/>
        <v>LU332</v>
      </c>
      <c r="O10968">
        <f t="shared" si="343"/>
        <v>5861</v>
      </c>
    </row>
    <row r="10969" spans="1:15" x14ac:dyDescent="0.3">
      <c r="A10969">
        <v>5861</v>
      </c>
      <c r="B10969" s="171"/>
      <c r="C10969" t="s">
        <v>13938</v>
      </c>
      <c r="D10969" t="s">
        <v>5050</v>
      </c>
      <c r="E10969" t="s">
        <v>2782</v>
      </c>
      <c r="G10969" t="s">
        <v>31</v>
      </c>
      <c r="H10969" t="s">
        <v>31</v>
      </c>
      <c r="I10969" t="s">
        <v>2758</v>
      </c>
      <c r="J10969" t="s">
        <v>2758</v>
      </c>
      <c r="K10969" t="s">
        <v>31</v>
      </c>
      <c r="L10969" t="s">
        <v>2805</v>
      </c>
      <c r="N10969" s="17" t="str">
        <f t="shared" si="342"/>
        <v>WP369</v>
      </c>
      <c r="O10969">
        <f t="shared" si="343"/>
        <v>5861</v>
      </c>
    </row>
    <row r="10970" spans="1:15" x14ac:dyDescent="0.3">
      <c r="A10970">
        <v>5861</v>
      </c>
      <c r="B10970" s="171"/>
      <c r="C10970" t="s">
        <v>13939</v>
      </c>
      <c r="D10970" t="s">
        <v>5050</v>
      </c>
      <c r="E10970" t="s">
        <v>2782</v>
      </c>
      <c r="G10970" t="s">
        <v>31</v>
      </c>
      <c r="H10970" t="s">
        <v>31</v>
      </c>
      <c r="I10970" t="s">
        <v>2758</v>
      </c>
      <c r="J10970" t="s">
        <v>2758</v>
      </c>
      <c r="K10970" t="s">
        <v>31</v>
      </c>
      <c r="L10970" t="s">
        <v>2805</v>
      </c>
      <c r="N10970" s="17" t="str">
        <f t="shared" si="342"/>
        <v>CB845</v>
      </c>
      <c r="O10970">
        <f t="shared" si="343"/>
        <v>5861</v>
      </c>
    </row>
    <row r="10971" spans="1:15" x14ac:dyDescent="0.3">
      <c r="A10971">
        <v>5861</v>
      </c>
      <c r="B10971" s="171"/>
      <c r="C10971" t="s">
        <v>13940</v>
      </c>
      <c r="D10971" t="s">
        <v>5050</v>
      </c>
      <c r="E10971" t="s">
        <v>2782</v>
      </c>
      <c r="G10971" t="s">
        <v>31</v>
      </c>
      <c r="H10971" t="s">
        <v>31</v>
      </c>
      <c r="I10971" t="s">
        <v>2758</v>
      </c>
      <c r="J10971" t="s">
        <v>2758</v>
      </c>
      <c r="K10971" t="s">
        <v>31</v>
      </c>
      <c r="L10971" t="s">
        <v>2805</v>
      </c>
      <c r="N10971" s="17" t="str">
        <f t="shared" si="342"/>
        <v>CB846</v>
      </c>
      <c r="O10971">
        <f t="shared" si="343"/>
        <v>5861</v>
      </c>
    </row>
    <row r="10972" spans="1:15" x14ac:dyDescent="0.3">
      <c r="A10972">
        <v>5861</v>
      </c>
      <c r="B10972" s="171"/>
      <c r="C10972" t="s">
        <v>13941</v>
      </c>
      <c r="D10972" t="s">
        <v>5050</v>
      </c>
      <c r="E10972" t="s">
        <v>2782</v>
      </c>
      <c r="G10972" t="s">
        <v>31</v>
      </c>
      <c r="H10972" t="s">
        <v>31</v>
      </c>
      <c r="I10972" t="s">
        <v>2758</v>
      </c>
      <c r="J10972" t="s">
        <v>2758</v>
      </c>
      <c r="K10972" t="s">
        <v>31</v>
      </c>
      <c r="L10972" t="s">
        <v>2805</v>
      </c>
      <c r="N10972" s="17" t="str">
        <f t="shared" si="342"/>
        <v>WB434</v>
      </c>
      <c r="O10972">
        <f t="shared" si="343"/>
        <v>5861</v>
      </c>
    </row>
    <row r="10973" spans="1:15" x14ac:dyDescent="0.3">
      <c r="A10973">
        <v>5861</v>
      </c>
      <c r="B10973" s="171"/>
      <c r="C10973" t="s">
        <v>13942</v>
      </c>
      <c r="D10973" t="s">
        <v>5050</v>
      </c>
      <c r="E10973" t="s">
        <v>2782</v>
      </c>
      <c r="G10973" t="s">
        <v>31</v>
      </c>
      <c r="H10973" t="s">
        <v>31</v>
      </c>
      <c r="I10973" t="s">
        <v>2758</v>
      </c>
      <c r="J10973" t="s">
        <v>2758</v>
      </c>
      <c r="K10973" t="s">
        <v>31</v>
      </c>
      <c r="L10973" t="s">
        <v>2805</v>
      </c>
      <c r="N10973" s="17" t="str">
        <f t="shared" si="342"/>
        <v>LU333</v>
      </c>
      <c r="O10973">
        <f t="shared" si="343"/>
        <v>5861</v>
      </c>
    </row>
    <row r="10974" spans="1:15" x14ac:dyDescent="0.3">
      <c r="A10974">
        <v>5861</v>
      </c>
      <c r="B10974" s="171"/>
      <c r="C10974" t="s">
        <v>13943</v>
      </c>
      <c r="D10974" t="s">
        <v>5050</v>
      </c>
      <c r="E10974" t="s">
        <v>2782</v>
      </c>
      <c r="G10974" t="s">
        <v>31</v>
      </c>
      <c r="H10974" t="s">
        <v>31</v>
      </c>
      <c r="I10974" t="s">
        <v>2758</v>
      </c>
      <c r="J10974" t="s">
        <v>2758</v>
      </c>
      <c r="K10974" t="s">
        <v>31</v>
      </c>
      <c r="L10974" t="s">
        <v>2805</v>
      </c>
      <c r="N10974" s="17" t="str">
        <f t="shared" si="342"/>
        <v>LU334</v>
      </c>
      <c r="O10974">
        <f t="shared" si="343"/>
        <v>5861</v>
      </c>
    </row>
    <row r="10975" spans="1:15" x14ac:dyDescent="0.3">
      <c r="A10975">
        <v>5861</v>
      </c>
      <c r="B10975" s="171"/>
      <c r="C10975" t="s">
        <v>13944</v>
      </c>
      <c r="D10975" t="s">
        <v>5050</v>
      </c>
      <c r="E10975" t="s">
        <v>2782</v>
      </c>
      <c r="G10975" t="s">
        <v>31</v>
      </c>
      <c r="H10975" t="s">
        <v>31</v>
      </c>
      <c r="I10975" t="s">
        <v>2758</v>
      </c>
      <c r="J10975" t="s">
        <v>2758</v>
      </c>
      <c r="K10975" t="s">
        <v>31</v>
      </c>
      <c r="L10975" t="s">
        <v>2805</v>
      </c>
      <c r="N10975" s="17" t="str">
        <f t="shared" si="342"/>
        <v>WB628</v>
      </c>
      <c r="O10975">
        <f t="shared" si="343"/>
        <v>5861</v>
      </c>
    </row>
    <row r="10976" spans="1:15" x14ac:dyDescent="0.3">
      <c r="A10976">
        <v>5861</v>
      </c>
      <c r="B10976" s="171"/>
      <c r="C10976" t="s">
        <v>13945</v>
      </c>
      <c r="D10976" t="s">
        <v>5050</v>
      </c>
      <c r="E10976" t="s">
        <v>2782</v>
      </c>
      <c r="G10976" t="s">
        <v>31</v>
      </c>
      <c r="H10976" t="s">
        <v>31</v>
      </c>
      <c r="I10976" t="s">
        <v>2758</v>
      </c>
      <c r="J10976" t="s">
        <v>2758</v>
      </c>
      <c r="K10976" t="s">
        <v>31</v>
      </c>
      <c r="L10976" t="s">
        <v>2805</v>
      </c>
      <c r="N10976" s="17" t="str">
        <f t="shared" si="342"/>
        <v>LT823</v>
      </c>
      <c r="O10976">
        <f t="shared" si="343"/>
        <v>5861</v>
      </c>
    </row>
    <row r="10977" spans="1:15" x14ac:dyDescent="0.3">
      <c r="A10977">
        <v>5861</v>
      </c>
      <c r="B10977" s="171"/>
      <c r="C10977" t="s">
        <v>13946</v>
      </c>
      <c r="D10977" t="s">
        <v>5050</v>
      </c>
      <c r="E10977" t="s">
        <v>2782</v>
      </c>
      <c r="G10977" t="s">
        <v>31</v>
      </c>
      <c r="H10977" t="s">
        <v>31</v>
      </c>
      <c r="I10977" t="s">
        <v>2758</v>
      </c>
      <c r="J10977" t="s">
        <v>2758</v>
      </c>
      <c r="K10977" t="s">
        <v>31</v>
      </c>
      <c r="L10977" t="s">
        <v>2805</v>
      </c>
      <c r="N10977" s="17" t="str">
        <f t="shared" si="342"/>
        <v>LU948</v>
      </c>
      <c r="O10977">
        <f t="shared" si="343"/>
        <v>5861</v>
      </c>
    </row>
    <row r="10978" spans="1:15" x14ac:dyDescent="0.3">
      <c r="A10978">
        <v>5861</v>
      </c>
      <c r="B10978" s="171"/>
      <c r="C10978" t="s">
        <v>13947</v>
      </c>
      <c r="D10978" t="s">
        <v>5050</v>
      </c>
      <c r="E10978" t="s">
        <v>2782</v>
      </c>
      <c r="G10978" t="s">
        <v>31</v>
      </c>
      <c r="H10978" t="s">
        <v>31</v>
      </c>
      <c r="I10978" t="s">
        <v>2758</v>
      </c>
      <c r="J10978" t="s">
        <v>2758</v>
      </c>
      <c r="K10978" t="s">
        <v>31</v>
      </c>
      <c r="L10978" t="s">
        <v>2805</v>
      </c>
      <c r="N10978" s="17" t="str">
        <f t="shared" si="342"/>
        <v>WZ084</v>
      </c>
      <c r="O10978">
        <f t="shared" si="343"/>
        <v>5861</v>
      </c>
    </row>
    <row r="10979" spans="1:15" x14ac:dyDescent="0.3">
      <c r="A10979">
        <v>5861</v>
      </c>
      <c r="B10979" s="171"/>
      <c r="C10979" t="s">
        <v>13948</v>
      </c>
      <c r="D10979" t="s">
        <v>5050</v>
      </c>
      <c r="E10979" t="s">
        <v>2782</v>
      </c>
      <c r="G10979" t="s">
        <v>31</v>
      </c>
      <c r="H10979" t="s">
        <v>31</v>
      </c>
      <c r="I10979" t="s">
        <v>2758</v>
      </c>
      <c r="J10979" t="s">
        <v>2758</v>
      </c>
      <c r="K10979" t="s">
        <v>31</v>
      </c>
      <c r="L10979" t="s">
        <v>2805</v>
      </c>
      <c r="N10979" s="17" t="str">
        <f t="shared" si="342"/>
        <v>WB629</v>
      </c>
      <c r="O10979">
        <f t="shared" si="343"/>
        <v>5861</v>
      </c>
    </row>
    <row r="10980" spans="1:15" x14ac:dyDescent="0.3">
      <c r="A10980">
        <v>5861</v>
      </c>
      <c r="B10980" s="171"/>
      <c r="C10980" t="s">
        <v>13949</v>
      </c>
      <c r="D10980" t="s">
        <v>5050</v>
      </c>
      <c r="E10980" t="s">
        <v>2782</v>
      </c>
      <c r="G10980" t="s">
        <v>31</v>
      </c>
      <c r="H10980" t="s">
        <v>31</v>
      </c>
      <c r="I10980" t="s">
        <v>2758</v>
      </c>
      <c r="J10980" t="s">
        <v>2758</v>
      </c>
      <c r="K10980" t="s">
        <v>31</v>
      </c>
      <c r="L10980" t="s">
        <v>2805</v>
      </c>
      <c r="N10980" s="17" t="str">
        <f t="shared" si="342"/>
        <v>CQ692</v>
      </c>
      <c r="O10980">
        <f t="shared" si="343"/>
        <v>5861</v>
      </c>
    </row>
    <row r="10981" spans="1:15" x14ac:dyDescent="0.3">
      <c r="A10981">
        <v>5861</v>
      </c>
      <c r="B10981" s="171"/>
      <c r="C10981" t="s">
        <v>13950</v>
      </c>
      <c r="D10981" t="s">
        <v>5050</v>
      </c>
      <c r="E10981" t="s">
        <v>2782</v>
      </c>
      <c r="G10981" t="s">
        <v>31</v>
      </c>
      <c r="H10981" t="s">
        <v>31</v>
      </c>
      <c r="I10981" t="s">
        <v>2758</v>
      </c>
      <c r="J10981" t="s">
        <v>2758</v>
      </c>
      <c r="K10981" t="s">
        <v>31</v>
      </c>
      <c r="L10981" t="s">
        <v>2805</v>
      </c>
      <c r="N10981" s="17" t="str">
        <f t="shared" si="342"/>
        <v>LU335</v>
      </c>
      <c r="O10981">
        <f t="shared" si="343"/>
        <v>5861</v>
      </c>
    </row>
    <row r="10982" spans="1:15" x14ac:dyDescent="0.3">
      <c r="A10982">
        <v>5861</v>
      </c>
      <c r="B10982" s="171"/>
      <c r="C10982" t="s">
        <v>13951</v>
      </c>
      <c r="D10982" t="s">
        <v>5050</v>
      </c>
      <c r="E10982" t="s">
        <v>2782</v>
      </c>
      <c r="G10982" t="s">
        <v>31</v>
      </c>
      <c r="H10982" t="s">
        <v>31</v>
      </c>
      <c r="I10982" t="s">
        <v>2758</v>
      </c>
      <c r="J10982" t="s">
        <v>2758</v>
      </c>
      <c r="K10982" t="s">
        <v>31</v>
      </c>
      <c r="L10982" t="s">
        <v>2805</v>
      </c>
      <c r="N10982" s="17" t="str">
        <f t="shared" si="342"/>
        <v>WF083</v>
      </c>
      <c r="O10982">
        <f t="shared" si="343"/>
        <v>5861</v>
      </c>
    </row>
    <row r="10983" spans="1:15" x14ac:dyDescent="0.3">
      <c r="A10983">
        <v>5861</v>
      </c>
      <c r="B10983" s="171"/>
      <c r="C10983" t="s">
        <v>13952</v>
      </c>
      <c r="D10983" t="s">
        <v>5050</v>
      </c>
      <c r="E10983" t="s">
        <v>2782</v>
      </c>
      <c r="G10983" t="s">
        <v>31</v>
      </c>
      <c r="H10983" t="s">
        <v>31</v>
      </c>
      <c r="I10983" t="s">
        <v>2758</v>
      </c>
      <c r="J10983" t="s">
        <v>2758</v>
      </c>
      <c r="K10983" t="s">
        <v>31</v>
      </c>
      <c r="L10983" t="s">
        <v>2805</v>
      </c>
      <c r="N10983" s="17" t="str">
        <f t="shared" si="342"/>
        <v>LS546</v>
      </c>
      <c r="O10983">
        <f t="shared" si="343"/>
        <v>5861</v>
      </c>
    </row>
    <row r="10984" spans="1:15" x14ac:dyDescent="0.3">
      <c r="A10984">
        <v>5861</v>
      </c>
      <c r="B10984" s="171"/>
      <c r="C10984" t="s">
        <v>13953</v>
      </c>
      <c r="D10984" t="s">
        <v>5050</v>
      </c>
      <c r="E10984" t="s">
        <v>2782</v>
      </c>
      <c r="G10984" t="s">
        <v>31</v>
      </c>
      <c r="H10984" t="s">
        <v>31</v>
      </c>
      <c r="I10984" t="s">
        <v>2758</v>
      </c>
      <c r="J10984" t="s">
        <v>2758</v>
      </c>
      <c r="K10984" t="s">
        <v>31</v>
      </c>
      <c r="L10984" t="s">
        <v>2805</v>
      </c>
      <c r="N10984" s="17" t="str">
        <f t="shared" si="342"/>
        <v>WZ935</v>
      </c>
      <c r="O10984">
        <f t="shared" si="343"/>
        <v>5861</v>
      </c>
    </row>
    <row r="10985" spans="1:15" x14ac:dyDescent="0.3">
      <c r="A10985">
        <v>5861</v>
      </c>
      <c r="B10985" s="171"/>
      <c r="C10985" t="s">
        <v>13954</v>
      </c>
      <c r="D10985" t="s">
        <v>5050</v>
      </c>
      <c r="E10985" t="s">
        <v>2782</v>
      </c>
      <c r="G10985" t="s">
        <v>31</v>
      </c>
      <c r="H10985" t="s">
        <v>31</v>
      </c>
      <c r="I10985" t="s">
        <v>2758</v>
      </c>
      <c r="J10985" t="s">
        <v>2758</v>
      </c>
      <c r="K10985" t="s">
        <v>31</v>
      </c>
      <c r="L10985" t="s">
        <v>2805</v>
      </c>
      <c r="N10985" s="17" t="str">
        <f t="shared" si="342"/>
        <v>WZ936</v>
      </c>
      <c r="O10985">
        <f t="shared" si="343"/>
        <v>5861</v>
      </c>
    </row>
    <row r="10986" spans="1:15" x14ac:dyDescent="0.3">
      <c r="A10986">
        <v>5861</v>
      </c>
      <c r="B10986" s="171"/>
      <c r="C10986" t="s">
        <v>13955</v>
      </c>
      <c r="D10986" t="s">
        <v>5050</v>
      </c>
      <c r="E10986" t="s">
        <v>2782</v>
      </c>
      <c r="G10986" t="s">
        <v>31</v>
      </c>
      <c r="H10986" t="s">
        <v>31</v>
      </c>
      <c r="I10986" t="s">
        <v>2758</v>
      </c>
      <c r="J10986" t="s">
        <v>2758</v>
      </c>
      <c r="K10986" t="s">
        <v>31</v>
      </c>
      <c r="L10986" t="s">
        <v>2805</v>
      </c>
      <c r="N10986" s="17" t="str">
        <f t="shared" si="342"/>
        <v>WX668</v>
      </c>
      <c r="O10986">
        <f t="shared" si="343"/>
        <v>5861</v>
      </c>
    </row>
    <row r="10987" spans="1:15" x14ac:dyDescent="0.3">
      <c r="A10987">
        <v>5861</v>
      </c>
      <c r="B10987" s="171"/>
      <c r="C10987" t="s">
        <v>13956</v>
      </c>
      <c r="D10987" t="s">
        <v>5050</v>
      </c>
      <c r="E10987" t="s">
        <v>2782</v>
      </c>
      <c r="G10987" t="s">
        <v>31</v>
      </c>
      <c r="H10987" t="s">
        <v>31</v>
      </c>
      <c r="I10987" t="s">
        <v>2758</v>
      </c>
      <c r="J10987" t="s">
        <v>2758</v>
      </c>
      <c r="K10987" t="s">
        <v>31</v>
      </c>
      <c r="L10987" t="s">
        <v>2805</v>
      </c>
      <c r="N10987" s="17" t="str">
        <f t="shared" si="342"/>
        <v>LS854</v>
      </c>
      <c r="O10987">
        <f t="shared" si="343"/>
        <v>5861</v>
      </c>
    </row>
    <row r="10988" spans="1:15" x14ac:dyDescent="0.3">
      <c r="A10988">
        <v>5861</v>
      </c>
      <c r="B10988" s="171"/>
      <c r="C10988" t="s">
        <v>13957</v>
      </c>
      <c r="D10988" t="s">
        <v>5050</v>
      </c>
      <c r="E10988" t="s">
        <v>2782</v>
      </c>
      <c r="G10988" t="s">
        <v>31</v>
      </c>
      <c r="H10988" t="s">
        <v>31</v>
      </c>
      <c r="I10988" t="s">
        <v>2758</v>
      </c>
      <c r="J10988" t="s">
        <v>2758</v>
      </c>
      <c r="K10988" t="s">
        <v>31</v>
      </c>
      <c r="L10988" t="s">
        <v>2805</v>
      </c>
      <c r="N10988" s="17" t="str">
        <f t="shared" si="342"/>
        <v>LU949</v>
      </c>
      <c r="O10988">
        <f t="shared" si="343"/>
        <v>5861</v>
      </c>
    </row>
    <row r="10989" spans="1:15" x14ac:dyDescent="0.3">
      <c r="A10989">
        <v>5861</v>
      </c>
      <c r="B10989" s="171"/>
      <c r="C10989" t="s">
        <v>13958</v>
      </c>
      <c r="D10989" t="s">
        <v>5050</v>
      </c>
      <c r="E10989" t="s">
        <v>2782</v>
      </c>
      <c r="G10989" t="s">
        <v>31</v>
      </c>
      <c r="H10989" t="s">
        <v>31</v>
      </c>
      <c r="I10989" t="s">
        <v>2758</v>
      </c>
      <c r="J10989" t="s">
        <v>2758</v>
      </c>
      <c r="K10989" t="s">
        <v>31</v>
      </c>
      <c r="L10989" t="s">
        <v>2805</v>
      </c>
      <c r="N10989" s="17" t="str">
        <f t="shared" si="342"/>
        <v>CB199</v>
      </c>
      <c r="O10989">
        <f t="shared" si="343"/>
        <v>5861</v>
      </c>
    </row>
    <row r="10990" spans="1:15" x14ac:dyDescent="0.3">
      <c r="A10990">
        <v>5861</v>
      </c>
      <c r="B10990" s="171"/>
      <c r="C10990" t="s">
        <v>13959</v>
      </c>
      <c r="D10990" t="s">
        <v>5050</v>
      </c>
      <c r="E10990" t="s">
        <v>2782</v>
      </c>
      <c r="G10990" t="s">
        <v>31</v>
      </c>
      <c r="H10990" t="s">
        <v>31</v>
      </c>
      <c r="I10990" t="s">
        <v>2758</v>
      </c>
      <c r="J10990" t="s">
        <v>2758</v>
      </c>
      <c r="K10990" t="s">
        <v>31</v>
      </c>
      <c r="L10990" t="s">
        <v>2805</v>
      </c>
      <c r="N10990" s="17" t="str">
        <f t="shared" si="342"/>
        <v>CB198</v>
      </c>
      <c r="O10990">
        <f t="shared" si="343"/>
        <v>5861</v>
      </c>
    </row>
    <row r="10991" spans="1:15" x14ac:dyDescent="0.3">
      <c r="A10991">
        <v>5861</v>
      </c>
      <c r="B10991" s="171"/>
      <c r="C10991" t="s">
        <v>13960</v>
      </c>
      <c r="D10991" t="s">
        <v>5050</v>
      </c>
      <c r="E10991" t="s">
        <v>2782</v>
      </c>
      <c r="G10991" t="s">
        <v>31</v>
      </c>
      <c r="H10991" t="s">
        <v>31</v>
      </c>
      <c r="I10991" t="s">
        <v>2758</v>
      </c>
      <c r="J10991" t="s">
        <v>2758</v>
      </c>
      <c r="K10991" t="s">
        <v>31</v>
      </c>
      <c r="L10991" t="s">
        <v>2805</v>
      </c>
      <c r="N10991" s="17" t="str">
        <f t="shared" si="342"/>
        <v>CB517</v>
      </c>
      <c r="O10991">
        <f t="shared" si="343"/>
        <v>5861</v>
      </c>
    </row>
    <row r="10992" spans="1:15" x14ac:dyDescent="0.3">
      <c r="A10992">
        <v>5861</v>
      </c>
      <c r="B10992" s="171"/>
      <c r="C10992" t="s">
        <v>13961</v>
      </c>
      <c r="D10992" t="s">
        <v>5050</v>
      </c>
      <c r="E10992" t="s">
        <v>2782</v>
      </c>
      <c r="G10992" t="s">
        <v>31</v>
      </c>
      <c r="H10992" t="s">
        <v>31</v>
      </c>
      <c r="I10992" t="s">
        <v>2758</v>
      </c>
      <c r="J10992" t="s">
        <v>2758</v>
      </c>
      <c r="K10992" t="s">
        <v>31</v>
      </c>
      <c r="L10992" t="s">
        <v>2805</v>
      </c>
      <c r="N10992" s="17" t="str">
        <f t="shared" si="342"/>
        <v>LS400</v>
      </c>
      <c r="O10992">
        <f t="shared" si="343"/>
        <v>5861</v>
      </c>
    </row>
    <row r="10993" spans="1:15" x14ac:dyDescent="0.3">
      <c r="A10993">
        <v>5861</v>
      </c>
      <c r="B10993" s="171"/>
      <c r="C10993" t="s">
        <v>13962</v>
      </c>
      <c r="D10993" t="s">
        <v>5050</v>
      </c>
      <c r="E10993" t="s">
        <v>2782</v>
      </c>
      <c r="G10993" t="s">
        <v>31</v>
      </c>
      <c r="H10993" t="s">
        <v>31</v>
      </c>
      <c r="I10993" t="s">
        <v>2758</v>
      </c>
      <c r="J10993" t="s">
        <v>2758</v>
      </c>
      <c r="K10993" t="s">
        <v>31</v>
      </c>
      <c r="L10993" t="s">
        <v>2805</v>
      </c>
      <c r="N10993" s="17" t="str">
        <f t="shared" si="342"/>
        <v>LU699</v>
      </c>
      <c r="O10993">
        <f t="shared" si="343"/>
        <v>5861</v>
      </c>
    </row>
    <row r="10994" spans="1:15" x14ac:dyDescent="0.3">
      <c r="A10994">
        <v>5861</v>
      </c>
      <c r="B10994" s="171"/>
      <c r="C10994" t="s">
        <v>13963</v>
      </c>
      <c r="D10994" t="s">
        <v>5050</v>
      </c>
      <c r="E10994" t="s">
        <v>2782</v>
      </c>
      <c r="G10994" t="s">
        <v>31</v>
      </c>
      <c r="H10994" t="s">
        <v>31</v>
      </c>
      <c r="I10994" t="s">
        <v>2758</v>
      </c>
      <c r="J10994" t="s">
        <v>2758</v>
      </c>
      <c r="K10994" t="s">
        <v>31</v>
      </c>
      <c r="L10994" t="s">
        <v>2805</v>
      </c>
      <c r="N10994" s="17" t="str">
        <f t="shared" si="342"/>
        <v>LU336</v>
      </c>
      <c r="O10994">
        <f t="shared" si="343"/>
        <v>5861</v>
      </c>
    </row>
    <row r="10995" spans="1:15" x14ac:dyDescent="0.3">
      <c r="A10995">
        <v>5861</v>
      </c>
      <c r="B10995" s="171"/>
      <c r="C10995" t="s">
        <v>13964</v>
      </c>
      <c r="D10995" t="s">
        <v>5050</v>
      </c>
      <c r="E10995" t="s">
        <v>2782</v>
      </c>
      <c r="G10995" t="s">
        <v>31</v>
      </c>
      <c r="H10995" t="s">
        <v>31</v>
      </c>
      <c r="I10995" t="s">
        <v>2758</v>
      </c>
      <c r="J10995" t="s">
        <v>2758</v>
      </c>
      <c r="K10995" t="s">
        <v>31</v>
      </c>
      <c r="L10995" t="s">
        <v>2805</v>
      </c>
      <c r="N10995" s="17" t="str">
        <f t="shared" si="342"/>
        <v>WB144</v>
      </c>
      <c r="O10995">
        <f t="shared" si="343"/>
        <v>5861</v>
      </c>
    </row>
    <row r="10996" spans="1:15" x14ac:dyDescent="0.3">
      <c r="A10996">
        <v>5861</v>
      </c>
      <c r="B10996" s="171"/>
      <c r="C10996" t="s">
        <v>13965</v>
      </c>
      <c r="D10996" t="s">
        <v>5050</v>
      </c>
      <c r="E10996" t="s">
        <v>2782</v>
      </c>
      <c r="G10996" t="s">
        <v>31</v>
      </c>
      <c r="H10996" t="s">
        <v>31</v>
      </c>
      <c r="I10996" t="s">
        <v>2758</v>
      </c>
      <c r="J10996" t="s">
        <v>2758</v>
      </c>
      <c r="K10996" t="s">
        <v>31</v>
      </c>
      <c r="L10996" t="s">
        <v>2805</v>
      </c>
      <c r="N10996" s="17" t="str">
        <f t="shared" si="342"/>
        <v>WP372</v>
      </c>
      <c r="O10996">
        <f t="shared" si="343"/>
        <v>5861</v>
      </c>
    </row>
    <row r="10997" spans="1:15" x14ac:dyDescent="0.3">
      <c r="A10997">
        <v>5861</v>
      </c>
      <c r="B10997" s="171"/>
      <c r="C10997" t="s">
        <v>13966</v>
      </c>
      <c r="D10997" t="s">
        <v>5050</v>
      </c>
      <c r="E10997" t="s">
        <v>2782</v>
      </c>
      <c r="G10997" t="s">
        <v>31</v>
      </c>
      <c r="H10997" t="s">
        <v>31</v>
      </c>
      <c r="I10997" t="s">
        <v>2758</v>
      </c>
      <c r="J10997" t="s">
        <v>2758</v>
      </c>
      <c r="K10997" t="s">
        <v>31</v>
      </c>
      <c r="L10997" t="s">
        <v>2805</v>
      </c>
      <c r="N10997" s="17" t="str">
        <f t="shared" si="342"/>
        <v>LU337</v>
      </c>
      <c r="O10997">
        <f t="shared" si="343"/>
        <v>5861</v>
      </c>
    </row>
    <row r="10998" spans="1:15" x14ac:dyDescent="0.3">
      <c r="A10998">
        <v>5861</v>
      </c>
      <c r="B10998" s="171"/>
      <c r="C10998" t="s">
        <v>13967</v>
      </c>
      <c r="D10998" t="s">
        <v>5050</v>
      </c>
      <c r="E10998" t="s">
        <v>2782</v>
      </c>
      <c r="G10998" t="s">
        <v>31</v>
      </c>
      <c r="H10998" t="s">
        <v>31</v>
      </c>
      <c r="I10998" t="s">
        <v>2758</v>
      </c>
      <c r="J10998" t="s">
        <v>2758</v>
      </c>
      <c r="K10998" t="s">
        <v>31</v>
      </c>
      <c r="L10998" t="s">
        <v>2805</v>
      </c>
      <c r="N10998" s="17" t="str">
        <f t="shared" si="342"/>
        <v>WP373</v>
      </c>
      <c r="O10998">
        <f t="shared" si="343"/>
        <v>5861</v>
      </c>
    </row>
    <row r="10999" spans="1:15" x14ac:dyDescent="0.3">
      <c r="A10999">
        <v>5861</v>
      </c>
      <c r="B10999" s="171"/>
      <c r="C10999" t="s">
        <v>13968</v>
      </c>
      <c r="D10999" t="s">
        <v>5050</v>
      </c>
      <c r="E10999" t="s">
        <v>2782</v>
      </c>
      <c r="G10999" t="s">
        <v>31</v>
      </c>
      <c r="H10999" t="s">
        <v>31</v>
      </c>
      <c r="I10999" t="s">
        <v>2758</v>
      </c>
      <c r="J10999" t="s">
        <v>2758</v>
      </c>
      <c r="K10999" t="s">
        <v>31</v>
      </c>
      <c r="L10999" t="s">
        <v>2805</v>
      </c>
      <c r="N10999" s="17" t="str">
        <f t="shared" si="342"/>
        <v>CQ215</v>
      </c>
      <c r="O10999">
        <f t="shared" si="343"/>
        <v>5861</v>
      </c>
    </row>
    <row r="11000" spans="1:15" x14ac:dyDescent="0.3">
      <c r="A11000">
        <v>5861</v>
      </c>
      <c r="B11000" s="171"/>
      <c r="C11000" t="s">
        <v>13969</v>
      </c>
      <c r="D11000" t="s">
        <v>5050</v>
      </c>
      <c r="E11000" t="s">
        <v>2782</v>
      </c>
      <c r="G11000" t="s">
        <v>31</v>
      </c>
      <c r="H11000" t="s">
        <v>31</v>
      </c>
      <c r="I11000" t="s">
        <v>2758</v>
      </c>
      <c r="J11000" t="s">
        <v>2758</v>
      </c>
      <c r="K11000" t="s">
        <v>31</v>
      </c>
      <c r="L11000" t="s">
        <v>2805</v>
      </c>
      <c r="N11000" s="17" t="str">
        <f t="shared" si="342"/>
        <v>WP374</v>
      </c>
      <c r="O11000">
        <f t="shared" si="343"/>
        <v>5861</v>
      </c>
    </row>
    <row r="11001" spans="1:15" x14ac:dyDescent="0.3">
      <c r="A11001">
        <v>5861</v>
      </c>
      <c r="B11001" s="171"/>
      <c r="C11001" t="s">
        <v>13970</v>
      </c>
      <c r="D11001" t="s">
        <v>5050</v>
      </c>
      <c r="E11001" t="s">
        <v>2782</v>
      </c>
      <c r="G11001" t="s">
        <v>31</v>
      </c>
      <c r="H11001" t="s">
        <v>31</v>
      </c>
      <c r="I11001" t="s">
        <v>2758</v>
      </c>
      <c r="J11001" t="s">
        <v>2758</v>
      </c>
      <c r="K11001" t="s">
        <v>31</v>
      </c>
      <c r="L11001" t="s">
        <v>2805</v>
      </c>
      <c r="N11001" s="17" t="str">
        <f t="shared" si="342"/>
        <v>E9702</v>
      </c>
      <c r="O11001">
        <f t="shared" si="343"/>
        <v>5861</v>
      </c>
    </row>
    <row r="11002" spans="1:15" x14ac:dyDescent="0.3">
      <c r="A11002">
        <v>5861</v>
      </c>
      <c r="B11002" s="171"/>
      <c r="C11002" t="s">
        <v>13971</v>
      </c>
      <c r="D11002" t="s">
        <v>5050</v>
      </c>
      <c r="E11002" t="s">
        <v>2782</v>
      </c>
      <c r="G11002" t="s">
        <v>31</v>
      </c>
      <c r="H11002" t="s">
        <v>31</v>
      </c>
      <c r="I11002" t="s">
        <v>2758</v>
      </c>
      <c r="J11002" t="s">
        <v>2758</v>
      </c>
      <c r="K11002" t="s">
        <v>31</v>
      </c>
      <c r="L11002" t="s">
        <v>2805</v>
      </c>
      <c r="N11002" s="17" t="str">
        <f t="shared" si="342"/>
        <v>WP376</v>
      </c>
      <c r="O11002">
        <f t="shared" si="343"/>
        <v>5861</v>
      </c>
    </row>
    <row r="11003" spans="1:15" x14ac:dyDescent="0.3">
      <c r="A11003">
        <v>5861</v>
      </c>
      <c r="B11003" s="171"/>
      <c r="C11003" t="s">
        <v>13972</v>
      </c>
      <c r="D11003" t="s">
        <v>5050</v>
      </c>
      <c r="E11003" t="s">
        <v>2782</v>
      </c>
      <c r="G11003" t="s">
        <v>31</v>
      </c>
      <c r="H11003" t="s">
        <v>31</v>
      </c>
      <c r="I11003" t="s">
        <v>2758</v>
      </c>
      <c r="J11003" t="s">
        <v>2758</v>
      </c>
      <c r="K11003" t="s">
        <v>31</v>
      </c>
      <c r="L11003" t="s">
        <v>2805</v>
      </c>
      <c r="N11003" s="17" t="str">
        <f t="shared" si="342"/>
        <v>WP377</v>
      </c>
      <c r="O11003">
        <f t="shared" si="343"/>
        <v>5861</v>
      </c>
    </row>
    <row r="11004" spans="1:15" x14ac:dyDescent="0.3">
      <c r="A11004">
        <v>5861</v>
      </c>
      <c r="B11004" s="171"/>
      <c r="C11004" t="s">
        <v>13973</v>
      </c>
      <c r="D11004" t="s">
        <v>5050</v>
      </c>
      <c r="E11004" t="s">
        <v>2782</v>
      </c>
      <c r="G11004" t="s">
        <v>31</v>
      </c>
      <c r="H11004" t="s">
        <v>31</v>
      </c>
      <c r="I11004" t="s">
        <v>2758</v>
      </c>
      <c r="J11004" t="s">
        <v>2758</v>
      </c>
      <c r="K11004" t="s">
        <v>31</v>
      </c>
      <c r="L11004" t="s">
        <v>2805</v>
      </c>
      <c r="N11004" s="17" t="str">
        <f t="shared" si="342"/>
        <v>WP375</v>
      </c>
      <c r="O11004">
        <f t="shared" si="343"/>
        <v>5861</v>
      </c>
    </row>
    <row r="11005" spans="1:15" x14ac:dyDescent="0.3">
      <c r="A11005">
        <v>5861</v>
      </c>
      <c r="B11005" s="171"/>
      <c r="C11005" t="s">
        <v>13974</v>
      </c>
      <c r="D11005" t="s">
        <v>5050</v>
      </c>
      <c r="E11005" t="s">
        <v>2782</v>
      </c>
      <c r="G11005" t="s">
        <v>31</v>
      </c>
      <c r="H11005" t="s">
        <v>31</v>
      </c>
      <c r="I11005" t="s">
        <v>2758</v>
      </c>
      <c r="J11005" t="s">
        <v>2758</v>
      </c>
      <c r="K11005" t="s">
        <v>31</v>
      </c>
      <c r="L11005" t="s">
        <v>2805</v>
      </c>
      <c r="N11005" s="17" t="str">
        <f t="shared" si="342"/>
        <v>WP378</v>
      </c>
      <c r="O11005">
        <f t="shared" si="343"/>
        <v>5861</v>
      </c>
    </row>
    <row r="11006" spans="1:15" x14ac:dyDescent="0.3">
      <c r="A11006">
        <v>5861</v>
      </c>
      <c r="B11006" s="171"/>
      <c r="C11006" t="s">
        <v>13975</v>
      </c>
      <c r="D11006" t="s">
        <v>5050</v>
      </c>
      <c r="E11006" t="s">
        <v>2782</v>
      </c>
      <c r="G11006" t="s">
        <v>31</v>
      </c>
      <c r="H11006" t="s">
        <v>31</v>
      </c>
      <c r="I11006" t="s">
        <v>2758</v>
      </c>
      <c r="J11006" t="s">
        <v>2758</v>
      </c>
      <c r="K11006" t="s">
        <v>31</v>
      </c>
      <c r="L11006" t="s">
        <v>2805</v>
      </c>
      <c r="N11006" s="17" t="str">
        <f t="shared" si="342"/>
        <v>WP379</v>
      </c>
      <c r="O11006">
        <f t="shared" si="343"/>
        <v>5861</v>
      </c>
    </row>
    <row r="11007" spans="1:15" x14ac:dyDescent="0.3">
      <c r="A11007">
        <v>5861</v>
      </c>
      <c r="B11007" s="171"/>
      <c r="C11007" t="s">
        <v>13976</v>
      </c>
      <c r="D11007" t="s">
        <v>5050</v>
      </c>
      <c r="E11007" t="s">
        <v>2782</v>
      </c>
      <c r="G11007" t="s">
        <v>31</v>
      </c>
      <c r="H11007" t="s">
        <v>31</v>
      </c>
      <c r="I11007" t="s">
        <v>2758</v>
      </c>
      <c r="J11007" t="s">
        <v>2758</v>
      </c>
      <c r="K11007" t="s">
        <v>31</v>
      </c>
      <c r="L11007" t="s">
        <v>2805</v>
      </c>
      <c r="N11007" s="17" t="str">
        <f t="shared" si="342"/>
        <v>LU482</v>
      </c>
      <c r="O11007">
        <f t="shared" si="343"/>
        <v>5861</v>
      </c>
    </row>
    <row r="11008" spans="1:15" x14ac:dyDescent="0.3">
      <c r="A11008">
        <v>5861</v>
      </c>
      <c r="B11008" s="171"/>
      <c r="C11008" t="s">
        <v>13977</v>
      </c>
      <c r="D11008" t="s">
        <v>5050</v>
      </c>
      <c r="E11008" t="s">
        <v>2782</v>
      </c>
      <c r="G11008" t="s">
        <v>31</v>
      </c>
      <c r="H11008" t="s">
        <v>31</v>
      </c>
      <c r="I11008" t="s">
        <v>2758</v>
      </c>
      <c r="J11008" t="s">
        <v>2758</v>
      </c>
      <c r="K11008" t="s">
        <v>31</v>
      </c>
      <c r="L11008" t="s">
        <v>2805</v>
      </c>
      <c r="N11008" s="17" t="str">
        <f t="shared" si="342"/>
        <v>WP380</v>
      </c>
      <c r="O11008">
        <f t="shared" si="343"/>
        <v>5861</v>
      </c>
    </row>
    <row r="11009" spans="1:15" x14ac:dyDescent="0.3">
      <c r="A11009">
        <v>5861</v>
      </c>
      <c r="B11009" s="171"/>
      <c r="C11009" t="s">
        <v>13978</v>
      </c>
      <c r="D11009" t="s">
        <v>5050</v>
      </c>
      <c r="E11009" t="s">
        <v>2782</v>
      </c>
      <c r="G11009" t="s">
        <v>31</v>
      </c>
      <c r="H11009" t="s">
        <v>31</v>
      </c>
      <c r="I11009" t="s">
        <v>2758</v>
      </c>
      <c r="J11009" t="s">
        <v>2758</v>
      </c>
      <c r="K11009" t="s">
        <v>31</v>
      </c>
      <c r="L11009" t="s">
        <v>2805</v>
      </c>
      <c r="N11009" s="17" t="str">
        <f t="shared" si="342"/>
        <v>WP381</v>
      </c>
      <c r="O11009">
        <f t="shared" si="343"/>
        <v>5861</v>
      </c>
    </row>
    <row r="11010" spans="1:15" x14ac:dyDescent="0.3">
      <c r="A11010">
        <v>5861</v>
      </c>
      <c r="B11010" s="171"/>
      <c r="C11010" t="s">
        <v>13979</v>
      </c>
      <c r="D11010" t="s">
        <v>5050</v>
      </c>
      <c r="E11010" t="s">
        <v>2782</v>
      </c>
      <c r="G11010" t="s">
        <v>31</v>
      </c>
      <c r="H11010" t="s">
        <v>31</v>
      </c>
      <c r="I11010" t="s">
        <v>2758</v>
      </c>
      <c r="J11010" t="s">
        <v>2758</v>
      </c>
      <c r="K11010" t="s">
        <v>31</v>
      </c>
      <c r="L11010" t="s">
        <v>2805</v>
      </c>
      <c r="N11010" s="17" t="str">
        <f t="shared" ref="N11010:N11073" si="344">C11010</f>
        <v>LV416</v>
      </c>
      <c r="O11010">
        <f t="shared" ref="O11010:O11073" si="345">A11010</f>
        <v>5861</v>
      </c>
    </row>
    <row r="11011" spans="1:15" x14ac:dyDescent="0.3">
      <c r="A11011">
        <v>5861</v>
      </c>
      <c r="B11011" s="171"/>
      <c r="C11011" t="s">
        <v>13980</v>
      </c>
      <c r="D11011" t="s">
        <v>5050</v>
      </c>
      <c r="E11011" t="s">
        <v>2782</v>
      </c>
      <c r="G11011" t="s">
        <v>31</v>
      </c>
      <c r="H11011" t="s">
        <v>31</v>
      </c>
      <c r="I11011" t="s">
        <v>2758</v>
      </c>
      <c r="J11011" t="s">
        <v>2758</v>
      </c>
      <c r="K11011" t="s">
        <v>31</v>
      </c>
      <c r="L11011" t="s">
        <v>2805</v>
      </c>
      <c r="N11011" s="17" t="str">
        <f t="shared" si="344"/>
        <v>WP382</v>
      </c>
      <c r="O11011">
        <f t="shared" si="345"/>
        <v>5861</v>
      </c>
    </row>
    <row r="11012" spans="1:15" x14ac:dyDescent="0.3">
      <c r="A11012">
        <v>5861</v>
      </c>
      <c r="B11012" s="171"/>
      <c r="C11012" t="s">
        <v>13981</v>
      </c>
      <c r="D11012" t="s">
        <v>5050</v>
      </c>
      <c r="E11012" t="s">
        <v>2782</v>
      </c>
      <c r="G11012" t="s">
        <v>31</v>
      </c>
      <c r="H11012" t="s">
        <v>31</v>
      </c>
      <c r="I11012" t="s">
        <v>2758</v>
      </c>
      <c r="J11012" t="s">
        <v>2758</v>
      </c>
      <c r="K11012" t="s">
        <v>31</v>
      </c>
      <c r="L11012" t="s">
        <v>2805</v>
      </c>
      <c r="N11012" s="17" t="str">
        <f t="shared" si="344"/>
        <v>WP383</v>
      </c>
      <c r="O11012">
        <f t="shared" si="345"/>
        <v>5861</v>
      </c>
    </row>
    <row r="11013" spans="1:15" x14ac:dyDescent="0.3">
      <c r="A11013">
        <v>5861</v>
      </c>
      <c r="B11013" s="171"/>
      <c r="C11013" t="s">
        <v>13982</v>
      </c>
      <c r="D11013" t="s">
        <v>5050</v>
      </c>
      <c r="E11013" t="s">
        <v>2782</v>
      </c>
      <c r="G11013" t="s">
        <v>31</v>
      </c>
      <c r="H11013" t="s">
        <v>31</v>
      </c>
      <c r="I11013" t="s">
        <v>2758</v>
      </c>
      <c r="J11013" t="s">
        <v>2758</v>
      </c>
      <c r="K11013" t="s">
        <v>31</v>
      </c>
      <c r="L11013" t="s">
        <v>2805</v>
      </c>
      <c r="N11013" s="17" t="str">
        <f t="shared" si="344"/>
        <v>LU338</v>
      </c>
      <c r="O11013">
        <f t="shared" si="345"/>
        <v>5861</v>
      </c>
    </row>
    <row r="11014" spans="1:15" x14ac:dyDescent="0.3">
      <c r="A11014">
        <v>5861</v>
      </c>
      <c r="B11014" s="171"/>
      <c r="C11014" t="s">
        <v>13983</v>
      </c>
      <c r="D11014" t="s">
        <v>5050</v>
      </c>
      <c r="E11014" t="s">
        <v>2782</v>
      </c>
      <c r="G11014" t="s">
        <v>31</v>
      </c>
      <c r="H11014" t="s">
        <v>31</v>
      </c>
      <c r="I11014" t="s">
        <v>2758</v>
      </c>
      <c r="J11014" t="s">
        <v>2758</v>
      </c>
      <c r="K11014" t="s">
        <v>31</v>
      </c>
      <c r="L11014" t="s">
        <v>2805</v>
      </c>
      <c r="N11014" s="17" t="str">
        <f t="shared" si="344"/>
        <v>WF093</v>
      </c>
      <c r="O11014">
        <f t="shared" si="345"/>
        <v>5861</v>
      </c>
    </row>
    <row r="11015" spans="1:15" x14ac:dyDescent="0.3">
      <c r="A11015">
        <v>5861</v>
      </c>
      <c r="B11015" s="171"/>
      <c r="C11015" t="s">
        <v>13984</v>
      </c>
      <c r="D11015" t="s">
        <v>5050</v>
      </c>
      <c r="E11015" t="s">
        <v>2782</v>
      </c>
      <c r="G11015" t="s">
        <v>31</v>
      </c>
      <c r="H11015" t="s">
        <v>31</v>
      </c>
      <c r="I11015" t="s">
        <v>2758</v>
      </c>
      <c r="J11015" t="s">
        <v>2758</v>
      </c>
      <c r="K11015" t="s">
        <v>31</v>
      </c>
      <c r="L11015" t="s">
        <v>2805</v>
      </c>
      <c r="N11015" s="17" t="str">
        <f t="shared" si="344"/>
        <v>WB392</v>
      </c>
      <c r="O11015">
        <f t="shared" si="345"/>
        <v>5861</v>
      </c>
    </row>
    <row r="11016" spans="1:15" x14ac:dyDescent="0.3">
      <c r="A11016">
        <v>5861</v>
      </c>
      <c r="B11016" s="171"/>
      <c r="C11016" t="s">
        <v>13985</v>
      </c>
      <c r="D11016" t="s">
        <v>5050</v>
      </c>
      <c r="E11016" t="s">
        <v>2782</v>
      </c>
      <c r="G11016" t="s">
        <v>31</v>
      </c>
      <c r="H11016" t="s">
        <v>31</v>
      </c>
      <c r="I11016" t="s">
        <v>2758</v>
      </c>
      <c r="J11016" t="s">
        <v>2758</v>
      </c>
      <c r="K11016" t="s">
        <v>31</v>
      </c>
      <c r="L11016" t="s">
        <v>2805</v>
      </c>
      <c r="N11016" s="17" t="str">
        <f t="shared" si="344"/>
        <v>WP384</v>
      </c>
      <c r="O11016">
        <f t="shared" si="345"/>
        <v>5861</v>
      </c>
    </row>
    <row r="11017" spans="1:15" x14ac:dyDescent="0.3">
      <c r="A11017">
        <v>5861</v>
      </c>
      <c r="B11017" s="171"/>
      <c r="C11017" t="s">
        <v>13986</v>
      </c>
      <c r="D11017" t="s">
        <v>5050</v>
      </c>
      <c r="E11017" t="s">
        <v>2782</v>
      </c>
      <c r="G11017" t="s">
        <v>31</v>
      </c>
      <c r="H11017" t="s">
        <v>31</v>
      </c>
      <c r="I11017" t="s">
        <v>2758</v>
      </c>
      <c r="J11017" t="s">
        <v>2758</v>
      </c>
      <c r="K11017" t="s">
        <v>31</v>
      </c>
      <c r="L11017" t="s">
        <v>2805</v>
      </c>
      <c r="N11017" s="17" t="str">
        <f t="shared" si="344"/>
        <v>CQ250</v>
      </c>
      <c r="O11017">
        <f t="shared" si="345"/>
        <v>5861</v>
      </c>
    </row>
    <row r="11018" spans="1:15" x14ac:dyDescent="0.3">
      <c r="A11018">
        <v>5861</v>
      </c>
      <c r="B11018" s="171"/>
      <c r="C11018" t="s">
        <v>13987</v>
      </c>
      <c r="D11018" t="s">
        <v>5050</v>
      </c>
      <c r="E11018" t="s">
        <v>2782</v>
      </c>
      <c r="G11018" t="s">
        <v>31</v>
      </c>
      <c r="H11018" t="s">
        <v>31</v>
      </c>
      <c r="I11018" t="s">
        <v>2758</v>
      </c>
      <c r="J11018" t="s">
        <v>2758</v>
      </c>
      <c r="K11018" t="s">
        <v>31</v>
      </c>
      <c r="L11018" t="s">
        <v>2805</v>
      </c>
      <c r="N11018" s="17" t="str">
        <f t="shared" si="344"/>
        <v>WC124</v>
      </c>
      <c r="O11018">
        <f t="shared" si="345"/>
        <v>5861</v>
      </c>
    </row>
    <row r="11019" spans="1:15" x14ac:dyDescent="0.3">
      <c r="A11019">
        <v>5861</v>
      </c>
      <c r="B11019" s="171"/>
      <c r="C11019" t="s">
        <v>13988</v>
      </c>
      <c r="D11019" t="s">
        <v>5050</v>
      </c>
      <c r="E11019" t="s">
        <v>2782</v>
      </c>
      <c r="G11019" t="s">
        <v>31</v>
      </c>
      <c r="H11019" t="s">
        <v>31</v>
      </c>
      <c r="I11019" t="s">
        <v>2758</v>
      </c>
      <c r="J11019" t="s">
        <v>2758</v>
      </c>
      <c r="K11019" t="s">
        <v>31</v>
      </c>
      <c r="L11019" t="s">
        <v>2805</v>
      </c>
      <c r="N11019" s="17" t="str">
        <f t="shared" si="344"/>
        <v>WP386</v>
      </c>
      <c r="O11019">
        <f t="shared" si="345"/>
        <v>5861</v>
      </c>
    </row>
    <row r="11020" spans="1:15" x14ac:dyDescent="0.3">
      <c r="A11020">
        <v>5861</v>
      </c>
      <c r="B11020" s="171"/>
      <c r="C11020" t="s">
        <v>13989</v>
      </c>
      <c r="D11020" t="s">
        <v>5050</v>
      </c>
      <c r="E11020" t="s">
        <v>2782</v>
      </c>
      <c r="G11020" t="s">
        <v>31</v>
      </c>
      <c r="H11020" t="s">
        <v>31</v>
      </c>
      <c r="I11020" t="s">
        <v>2758</v>
      </c>
      <c r="J11020" t="s">
        <v>2758</v>
      </c>
      <c r="K11020" t="s">
        <v>31</v>
      </c>
      <c r="L11020" t="s">
        <v>2805</v>
      </c>
      <c r="N11020" s="17" t="str">
        <f t="shared" si="344"/>
        <v>LV364</v>
      </c>
      <c r="O11020">
        <f t="shared" si="345"/>
        <v>5861</v>
      </c>
    </row>
    <row r="11021" spans="1:15" x14ac:dyDescent="0.3">
      <c r="A11021">
        <v>5861</v>
      </c>
      <c r="B11021" s="171"/>
      <c r="C11021" t="s">
        <v>13990</v>
      </c>
      <c r="D11021" t="s">
        <v>5050</v>
      </c>
      <c r="E11021" t="s">
        <v>2782</v>
      </c>
      <c r="G11021" t="s">
        <v>31</v>
      </c>
      <c r="H11021" t="s">
        <v>31</v>
      </c>
      <c r="I11021" t="s">
        <v>2758</v>
      </c>
      <c r="J11021" t="s">
        <v>2758</v>
      </c>
      <c r="K11021" t="s">
        <v>31</v>
      </c>
      <c r="L11021" t="s">
        <v>2805</v>
      </c>
      <c r="N11021" s="17" t="str">
        <f t="shared" si="344"/>
        <v>LV383</v>
      </c>
      <c r="O11021">
        <f t="shared" si="345"/>
        <v>5861</v>
      </c>
    </row>
    <row r="11022" spans="1:15" x14ac:dyDescent="0.3">
      <c r="A11022">
        <v>5861</v>
      </c>
      <c r="B11022" s="171"/>
      <c r="C11022" t="s">
        <v>13991</v>
      </c>
      <c r="D11022" t="s">
        <v>5050</v>
      </c>
      <c r="E11022" t="s">
        <v>2782</v>
      </c>
      <c r="G11022" t="s">
        <v>31</v>
      </c>
      <c r="H11022" t="s">
        <v>31</v>
      </c>
      <c r="I11022" t="s">
        <v>2758</v>
      </c>
      <c r="J11022" t="s">
        <v>2758</v>
      </c>
      <c r="K11022" t="s">
        <v>31</v>
      </c>
      <c r="L11022" t="s">
        <v>2805</v>
      </c>
      <c r="N11022" s="17" t="str">
        <f t="shared" si="344"/>
        <v>LV732</v>
      </c>
      <c r="O11022">
        <f t="shared" si="345"/>
        <v>5861</v>
      </c>
    </row>
    <row r="11023" spans="1:15" x14ac:dyDescent="0.3">
      <c r="A11023">
        <v>5861</v>
      </c>
      <c r="B11023" s="171"/>
      <c r="C11023" t="s">
        <v>13992</v>
      </c>
      <c r="D11023" t="s">
        <v>5050</v>
      </c>
      <c r="E11023" t="s">
        <v>2782</v>
      </c>
      <c r="G11023" t="s">
        <v>31</v>
      </c>
      <c r="H11023" t="s">
        <v>31</v>
      </c>
      <c r="I11023" t="s">
        <v>2758</v>
      </c>
      <c r="J11023" t="s">
        <v>2758</v>
      </c>
      <c r="K11023" t="s">
        <v>31</v>
      </c>
      <c r="L11023" t="s">
        <v>2805</v>
      </c>
      <c r="N11023" s="17" t="str">
        <f t="shared" si="344"/>
        <v>WZ172</v>
      </c>
      <c r="O11023">
        <f t="shared" si="345"/>
        <v>5861</v>
      </c>
    </row>
    <row r="11024" spans="1:15" x14ac:dyDescent="0.3">
      <c r="A11024">
        <v>5861</v>
      </c>
      <c r="B11024" s="171"/>
      <c r="C11024" t="s">
        <v>13993</v>
      </c>
      <c r="D11024" t="s">
        <v>5050</v>
      </c>
      <c r="E11024" t="s">
        <v>2782</v>
      </c>
      <c r="G11024" t="s">
        <v>31</v>
      </c>
      <c r="H11024" t="s">
        <v>31</v>
      </c>
      <c r="I11024" t="s">
        <v>2758</v>
      </c>
      <c r="J11024" t="s">
        <v>2758</v>
      </c>
      <c r="K11024" t="s">
        <v>31</v>
      </c>
      <c r="L11024" t="s">
        <v>2805</v>
      </c>
      <c r="N11024" s="17" t="str">
        <f t="shared" si="344"/>
        <v>WZ173</v>
      </c>
      <c r="O11024">
        <f t="shared" si="345"/>
        <v>5861</v>
      </c>
    </row>
    <row r="11025" spans="1:15" x14ac:dyDescent="0.3">
      <c r="A11025">
        <v>5861</v>
      </c>
      <c r="B11025" s="171"/>
      <c r="C11025" t="s">
        <v>13994</v>
      </c>
      <c r="D11025" t="s">
        <v>5050</v>
      </c>
      <c r="E11025" t="s">
        <v>2782</v>
      </c>
      <c r="G11025" t="s">
        <v>31</v>
      </c>
      <c r="H11025" t="s">
        <v>31</v>
      </c>
      <c r="I11025" t="s">
        <v>2758</v>
      </c>
      <c r="J11025" t="s">
        <v>2758</v>
      </c>
      <c r="K11025" t="s">
        <v>31</v>
      </c>
      <c r="L11025" t="s">
        <v>2805</v>
      </c>
      <c r="N11025" s="17" t="str">
        <f t="shared" si="344"/>
        <v>E1231</v>
      </c>
      <c r="O11025">
        <f t="shared" si="345"/>
        <v>5861</v>
      </c>
    </row>
    <row r="11026" spans="1:15" x14ac:dyDescent="0.3">
      <c r="A11026">
        <v>5861</v>
      </c>
      <c r="B11026" s="171"/>
      <c r="C11026" t="s">
        <v>13995</v>
      </c>
      <c r="D11026" t="s">
        <v>5050</v>
      </c>
      <c r="E11026" t="s">
        <v>2782</v>
      </c>
      <c r="G11026" t="s">
        <v>31</v>
      </c>
      <c r="H11026" t="s">
        <v>31</v>
      </c>
      <c r="I11026" t="s">
        <v>2758</v>
      </c>
      <c r="J11026" t="s">
        <v>2758</v>
      </c>
      <c r="K11026" t="s">
        <v>31</v>
      </c>
      <c r="L11026" t="s">
        <v>2805</v>
      </c>
      <c r="N11026" s="17" t="str">
        <f t="shared" si="344"/>
        <v>WE234</v>
      </c>
      <c r="O11026">
        <f t="shared" si="345"/>
        <v>5861</v>
      </c>
    </row>
    <row r="11027" spans="1:15" x14ac:dyDescent="0.3">
      <c r="A11027">
        <v>5861</v>
      </c>
      <c r="B11027" s="171"/>
      <c r="C11027" t="s">
        <v>13996</v>
      </c>
      <c r="D11027" t="s">
        <v>5050</v>
      </c>
      <c r="E11027" t="s">
        <v>2782</v>
      </c>
      <c r="G11027" t="s">
        <v>31</v>
      </c>
      <c r="H11027" t="s">
        <v>31</v>
      </c>
      <c r="I11027" t="s">
        <v>2758</v>
      </c>
      <c r="J11027" t="s">
        <v>2758</v>
      </c>
      <c r="K11027" t="s">
        <v>31</v>
      </c>
      <c r="L11027" t="s">
        <v>2805</v>
      </c>
      <c r="N11027" s="17" t="str">
        <f t="shared" si="344"/>
        <v>WE107</v>
      </c>
      <c r="O11027">
        <f t="shared" si="345"/>
        <v>5861</v>
      </c>
    </row>
    <row r="11028" spans="1:15" x14ac:dyDescent="0.3">
      <c r="A11028">
        <v>5861</v>
      </c>
      <c r="B11028" s="171"/>
      <c r="C11028" t="s">
        <v>13997</v>
      </c>
      <c r="D11028" t="s">
        <v>5050</v>
      </c>
      <c r="E11028" t="s">
        <v>2782</v>
      </c>
      <c r="G11028" t="s">
        <v>31</v>
      </c>
      <c r="H11028" t="s">
        <v>31</v>
      </c>
      <c r="I11028" t="s">
        <v>2758</v>
      </c>
      <c r="J11028" t="s">
        <v>2758</v>
      </c>
      <c r="K11028" t="s">
        <v>31</v>
      </c>
      <c r="L11028" t="s">
        <v>2805</v>
      </c>
      <c r="N11028" s="17" t="str">
        <f t="shared" si="344"/>
        <v>WP387</v>
      </c>
      <c r="O11028">
        <f t="shared" si="345"/>
        <v>5861</v>
      </c>
    </row>
    <row r="11029" spans="1:15" x14ac:dyDescent="0.3">
      <c r="A11029">
        <v>5861</v>
      </c>
      <c r="B11029" s="171"/>
      <c r="C11029" t="s">
        <v>13998</v>
      </c>
      <c r="D11029" t="s">
        <v>5050</v>
      </c>
      <c r="E11029" t="s">
        <v>2782</v>
      </c>
      <c r="G11029" t="s">
        <v>31</v>
      </c>
      <c r="H11029" t="s">
        <v>31</v>
      </c>
      <c r="I11029" t="s">
        <v>2758</v>
      </c>
      <c r="J11029" t="s">
        <v>2758</v>
      </c>
      <c r="K11029" t="s">
        <v>31</v>
      </c>
      <c r="L11029" t="s">
        <v>2805</v>
      </c>
      <c r="N11029" s="17" t="str">
        <f t="shared" si="344"/>
        <v>LU340</v>
      </c>
      <c r="O11029">
        <f t="shared" si="345"/>
        <v>5861</v>
      </c>
    </row>
    <row r="11030" spans="1:15" x14ac:dyDescent="0.3">
      <c r="A11030">
        <v>5861</v>
      </c>
      <c r="B11030" s="171"/>
      <c r="C11030" t="s">
        <v>13999</v>
      </c>
      <c r="D11030" t="s">
        <v>5050</v>
      </c>
      <c r="E11030" t="s">
        <v>2782</v>
      </c>
      <c r="G11030" t="s">
        <v>31</v>
      </c>
      <c r="H11030" t="s">
        <v>31</v>
      </c>
      <c r="I11030" t="s">
        <v>2758</v>
      </c>
      <c r="J11030" t="s">
        <v>2758</v>
      </c>
      <c r="K11030" t="s">
        <v>31</v>
      </c>
      <c r="L11030" t="s">
        <v>2805</v>
      </c>
      <c r="N11030" s="17" t="str">
        <f t="shared" si="344"/>
        <v>WR643</v>
      </c>
      <c r="O11030">
        <f t="shared" si="345"/>
        <v>5861</v>
      </c>
    </row>
    <row r="11031" spans="1:15" x14ac:dyDescent="0.3">
      <c r="A11031">
        <v>5861</v>
      </c>
      <c r="B11031" s="171"/>
      <c r="C11031" t="s">
        <v>14000</v>
      </c>
      <c r="D11031" t="s">
        <v>5050</v>
      </c>
      <c r="E11031" t="s">
        <v>2782</v>
      </c>
      <c r="G11031" t="s">
        <v>31</v>
      </c>
      <c r="H11031" t="s">
        <v>31</v>
      </c>
      <c r="I11031" t="s">
        <v>2758</v>
      </c>
      <c r="J11031" t="s">
        <v>2758</v>
      </c>
      <c r="K11031" t="s">
        <v>31</v>
      </c>
      <c r="L11031" t="s">
        <v>2805</v>
      </c>
      <c r="N11031" s="17" t="str">
        <f t="shared" si="344"/>
        <v>LU341</v>
      </c>
      <c r="O11031">
        <f t="shared" si="345"/>
        <v>5861</v>
      </c>
    </row>
    <row r="11032" spans="1:15" x14ac:dyDescent="0.3">
      <c r="A11032">
        <v>5861</v>
      </c>
      <c r="B11032" s="171"/>
      <c r="C11032" t="s">
        <v>14001</v>
      </c>
      <c r="D11032" t="s">
        <v>5050</v>
      </c>
      <c r="E11032" t="s">
        <v>2782</v>
      </c>
      <c r="G11032" t="s">
        <v>31</v>
      </c>
      <c r="H11032" t="s">
        <v>31</v>
      </c>
      <c r="I11032" t="s">
        <v>2758</v>
      </c>
      <c r="J11032" t="s">
        <v>2758</v>
      </c>
      <c r="K11032" t="s">
        <v>31</v>
      </c>
      <c r="L11032" t="s">
        <v>2805</v>
      </c>
      <c r="N11032" s="17" t="str">
        <f t="shared" si="344"/>
        <v>WP388</v>
      </c>
      <c r="O11032">
        <f t="shared" si="345"/>
        <v>5861</v>
      </c>
    </row>
    <row r="11033" spans="1:15" x14ac:dyDescent="0.3">
      <c r="A11033">
        <v>5861</v>
      </c>
      <c r="B11033" s="171"/>
      <c r="C11033" t="s">
        <v>14002</v>
      </c>
      <c r="D11033" t="s">
        <v>5050</v>
      </c>
      <c r="E11033" t="s">
        <v>2782</v>
      </c>
      <c r="G11033" t="s">
        <v>31</v>
      </c>
      <c r="H11033" t="s">
        <v>31</v>
      </c>
      <c r="I11033" t="s">
        <v>2758</v>
      </c>
      <c r="J11033" t="s">
        <v>2758</v>
      </c>
      <c r="K11033" t="s">
        <v>31</v>
      </c>
      <c r="L11033" t="s">
        <v>2805</v>
      </c>
      <c r="N11033" s="17" t="str">
        <f t="shared" si="344"/>
        <v>LV148</v>
      </c>
      <c r="O11033">
        <f t="shared" si="345"/>
        <v>5861</v>
      </c>
    </row>
    <row r="11034" spans="1:15" x14ac:dyDescent="0.3">
      <c r="A11034">
        <v>5861</v>
      </c>
      <c r="B11034" s="171"/>
      <c r="C11034" t="s">
        <v>14003</v>
      </c>
      <c r="D11034" t="s">
        <v>5050</v>
      </c>
      <c r="E11034" t="s">
        <v>2782</v>
      </c>
      <c r="G11034" t="s">
        <v>31</v>
      </c>
      <c r="H11034" t="s">
        <v>31</v>
      </c>
      <c r="I11034" t="s">
        <v>2758</v>
      </c>
      <c r="J11034" t="s">
        <v>2758</v>
      </c>
      <c r="K11034" t="s">
        <v>31</v>
      </c>
      <c r="L11034" t="s">
        <v>2805</v>
      </c>
      <c r="N11034" s="17" t="str">
        <f t="shared" si="344"/>
        <v>CQ318</v>
      </c>
      <c r="O11034">
        <f t="shared" si="345"/>
        <v>5861</v>
      </c>
    </row>
    <row r="11035" spans="1:15" x14ac:dyDescent="0.3">
      <c r="A11035">
        <v>5861</v>
      </c>
      <c r="B11035" s="171"/>
      <c r="C11035">
        <v>13412</v>
      </c>
      <c r="D11035" t="s">
        <v>5050</v>
      </c>
      <c r="E11035" t="s">
        <v>2782</v>
      </c>
      <c r="G11035" t="s">
        <v>31</v>
      </c>
      <c r="H11035" t="s">
        <v>31</v>
      </c>
      <c r="I11035" t="s">
        <v>2758</v>
      </c>
      <c r="J11035" t="s">
        <v>2758</v>
      </c>
      <c r="K11035" t="s">
        <v>31</v>
      </c>
      <c r="L11035" t="s">
        <v>2805</v>
      </c>
      <c r="N11035" s="17">
        <f t="shared" si="344"/>
        <v>13412</v>
      </c>
      <c r="O11035">
        <f t="shared" si="345"/>
        <v>5861</v>
      </c>
    </row>
    <row r="11036" spans="1:15" x14ac:dyDescent="0.3">
      <c r="A11036">
        <v>5861</v>
      </c>
      <c r="B11036" s="171"/>
      <c r="C11036" t="s">
        <v>14004</v>
      </c>
      <c r="D11036" t="s">
        <v>5050</v>
      </c>
      <c r="E11036" t="s">
        <v>2782</v>
      </c>
      <c r="G11036" t="s">
        <v>31</v>
      </c>
      <c r="H11036" t="s">
        <v>31</v>
      </c>
      <c r="I11036" t="s">
        <v>2758</v>
      </c>
      <c r="J11036" t="s">
        <v>2758</v>
      </c>
      <c r="K11036" t="s">
        <v>31</v>
      </c>
      <c r="L11036" t="s">
        <v>2805</v>
      </c>
      <c r="N11036" s="17" t="str">
        <f t="shared" si="344"/>
        <v>WZ744</v>
      </c>
      <c r="O11036">
        <f t="shared" si="345"/>
        <v>5861</v>
      </c>
    </row>
    <row r="11037" spans="1:15" x14ac:dyDescent="0.3">
      <c r="A11037">
        <v>5861</v>
      </c>
      <c r="B11037" s="171"/>
      <c r="C11037">
        <v>22098</v>
      </c>
      <c r="D11037" t="s">
        <v>5050</v>
      </c>
      <c r="E11037" t="s">
        <v>2782</v>
      </c>
      <c r="G11037" t="s">
        <v>31</v>
      </c>
      <c r="H11037" t="s">
        <v>31</v>
      </c>
      <c r="I11037" t="s">
        <v>2758</v>
      </c>
      <c r="J11037" t="s">
        <v>2758</v>
      </c>
      <c r="K11037" t="s">
        <v>31</v>
      </c>
      <c r="L11037" t="s">
        <v>2805</v>
      </c>
      <c r="N11037" s="17">
        <f t="shared" si="344"/>
        <v>22098</v>
      </c>
      <c r="O11037">
        <f t="shared" si="345"/>
        <v>5861</v>
      </c>
    </row>
    <row r="11038" spans="1:15" x14ac:dyDescent="0.3">
      <c r="A11038">
        <v>5861</v>
      </c>
      <c r="B11038" s="171"/>
      <c r="C11038">
        <v>10787</v>
      </c>
      <c r="D11038" t="s">
        <v>5050</v>
      </c>
      <c r="E11038" t="s">
        <v>2782</v>
      </c>
      <c r="G11038" t="s">
        <v>31</v>
      </c>
      <c r="H11038" t="s">
        <v>31</v>
      </c>
      <c r="I11038" t="s">
        <v>2758</v>
      </c>
      <c r="J11038" t="s">
        <v>2758</v>
      </c>
      <c r="K11038" t="s">
        <v>31</v>
      </c>
      <c r="L11038" t="s">
        <v>2805</v>
      </c>
      <c r="N11038" s="17">
        <f t="shared" si="344"/>
        <v>10787</v>
      </c>
      <c r="O11038">
        <f t="shared" si="345"/>
        <v>5861</v>
      </c>
    </row>
    <row r="11039" spans="1:15" x14ac:dyDescent="0.3">
      <c r="A11039">
        <v>5861</v>
      </c>
      <c r="B11039" s="171"/>
      <c r="C11039">
        <v>29939</v>
      </c>
      <c r="D11039" t="s">
        <v>5050</v>
      </c>
      <c r="E11039" t="s">
        <v>2782</v>
      </c>
      <c r="G11039" t="s">
        <v>31</v>
      </c>
      <c r="H11039" t="s">
        <v>31</v>
      </c>
      <c r="I11039" t="s">
        <v>2758</v>
      </c>
      <c r="J11039" t="s">
        <v>2758</v>
      </c>
      <c r="K11039" t="s">
        <v>31</v>
      </c>
      <c r="L11039" t="s">
        <v>2805</v>
      </c>
      <c r="N11039" s="17">
        <f t="shared" si="344"/>
        <v>29939</v>
      </c>
      <c r="O11039">
        <f t="shared" si="345"/>
        <v>5861</v>
      </c>
    </row>
    <row r="11040" spans="1:15" x14ac:dyDescent="0.3">
      <c r="A11040">
        <v>5861</v>
      </c>
      <c r="B11040" s="171"/>
      <c r="C11040">
        <v>13026</v>
      </c>
      <c r="D11040" t="s">
        <v>5050</v>
      </c>
      <c r="E11040" t="s">
        <v>2782</v>
      </c>
      <c r="G11040" t="s">
        <v>31</v>
      </c>
      <c r="H11040" t="s">
        <v>31</v>
      </c>
      <c r="I11040" t="s">
        <v>2758</v>
      </c>
      <c r="J11040" t="s">
        <v>2758</v>
      </c>
      <c r="K11040" t="s">
        <v>31</v>
      </c>
      <c r="L11040" t="s">
        <v>2805</v>
      </c>
      <c r="N11040" s="17">
        <f t="shared" si="344"/>
        <v>13026</v>
      </c>
      <c r="O11040">
        <f t="shared" si="345"/>
        <v>5861</v>
      </c>
    </row>
    <row r="11041" spans="1:15" x14ac:dyDescent="0.3">
      <c r="A11041">
        <v>5861</v>
      </c>
      <c r="B11041" s="171"/>
      <c r="C11041">
        <v>11066</v>
      </c>
      <c r="D11041" t="s">
        <v>5050</v>
      </c>
      <c r="E11041" t="s">
        <v>2782</v>
      </c>
      <c r="G11041" t="s">
        <v>31</v>
      </c>
      <c r="H11041" t="s">
        <v>31</v>
      </c>
      <c r="I11041" t="s">
        <v>2758</v>
      </c>
      <c r="J11041" t="s">
        <v>2758</v>
      </c>
      <c r="K11041" t="s">
        <v>31</v>
      </c>
      <c r="L11041" t="s">
        <v>2805</v>
      </c>
      <c r="N11041" s="17">
        <f t="shared" si="344"/>
        <v>11066</v>
      </c>
      <c r="O11041">
        <f t="shared" si="345"/>
        <v>5861</v>
      </c>
    </row>
    <row r="11042" spans="1:15" x14ac:dyDescent="0.3">
      <c r="A11042">
        <v>5861</v>
      </c>
      <c r="B11042" s="171"/>
      <c r="C11042">
        <v>14788</v>
      </c>
      <c r="D11042" t="s">
        <v>5050</v>
      </c>
      <c r="E11042" t="s">
        <v>2782</v>
      </c>
      <c r="G11042" t="s">
        <v>31</v>
      </c>
      <c r="H11042" t="s">
        <v>31</v>
      </c>
      <c r="I11042" t="s">
        <v>2758</v>
      </c>
      <c r="J11042" t="s">
        <v>2758</v>
      </c>
      <c r="K11042" t="s">
        <v>31</v>
      </c>
      <c r="L11042" t="s">
        <v>2805</v>
      </c>
      <c r="N11042" s="17">
        <f t="shared" si="344"/>
        <v>14788</v>
      </c>
      <c r="O11042">
        <f t="shared" si="345"/>
        <v>5861</v>
      </c>
    </row>
    <row r="11043" spans="1:15" x14ac:dyDescent="0.3">
      <c r="A11043">
        <v>5861</v>
      </c>
      <c r="B11043" s="171"/>
      <c r="C11043">
        <v>40231</v>
      </c>
      <c r="D11043" t="s">
        <v>5050</v>
      </c>
      <c r="E11043" t="s">
        <v>2782</v>
      </c>
      <c r="G11043" t="s">
        <v>31</v>
      </c>
      <c r="H11043" t="s">
        <v>31</v>
      </c>
      <c r="I11043" t="s">
        <v>2758</v>
      </c>
      <c r="J11043" t="s">
        <v>2758</v>
      </c>
      <c r="K11043" t="s">
        <v>31</v>
      </c>
      <c r="L11043" t="s">
        <v>2805</v>
      </c>
      <c r="N11043" s="17">
        <f t="shared" si="344"/>
        <v>40231</v>
      </c>
      <c r="O11043">
        <f t="shared" si="345"/>
        <v>5861</v>
      </c>
    </row>
    <row r="11044" spans="1:15" x14ac:dyDescent="0.3">
      <c r="A11044">
        <v>5861</v>
      </c>
      <c r="B11044" s="171"/>
      <c r="C11044">
        <v>11028</v>
      </c>
      <c r="D11044" t="s">
        <v>5050</v>
      </c>
      <c r="E11044" t="s">
        <v>2782</v>
      </c>
      <c r="G11044" t="s">
        <v>31</v>
      </c>
      <c r="H11044" t="s">
        <v>31</v>
      </c>
      <c r="I11044" t="s">
        <v>2758</v>
      </c>
      <c r="J11044" t="s">
        <v>2758</v>
      </c>
      <c r="K11044" t="s">
        <v>31</v>
      </c>
      <c r="L11044" t="s">
        <v>2805</v>
      </c>
      <c r="N11044" s="17">
        <f t="shared" si="344"/>
        <v>11028</v>
      </c>
      <c r="O11044">
        <f t="shared" si="345"/>
        <v>5861</v>
      </c>
    </row>
    <row r="11045" spans="1:15" x14ac:dyDescent="0.3">
      <c r="A11045">
        <v>5861</v>
      </c>
      <c r="B11045" s="171"/>
      <c r="C11045" t="s">
        <v>14005</v>
      </c>
      <c r="D11045" t="s">
        <v>5050</v>
      </c>
      <c r="E11045" t="s">
        <v>2782</v>
      </c>
      <c r="G11045" t="s">
        <v>31</v>
      </c>
      <c r="H11045" t="s">
        <v>31</v>
      </c>
      <c r="I11045" t="s">
        <v>2758</v>
      </c>
      <c r="J11045" t="s">
        <v>2758</v>
      </c>
      <c r="K11045" t="s">
        <v>31</v>
      </c>
      <c r="L11045" t="s">
        <v>2805</v>
      </c>
      <c r="N11045" s="17" t="str">
        <f t="shared" si="344"/>
        <v>WP389</v>
      </c>
      <c r="O11045">
        <f t="shared" si="345"/>
        <v>5861</v>
      </c>
    </row>
    <row r="11046" spans="1:15" x14ac:dyDescent="0.3">
      <c r="A11046">
        <v>5861</v>
      </c>
      <c r="B11046" s="171"/>
      <c r="C11046" t="s">
        <v>14006</v>
      </c>
      <c r="D11046" t="s">
        <v>5050</v>
      </c>
      <c r="E11046" t="s">
        <v>2782</v>
      </c>
      <c r="G11046" t="s">
        <v>31</v>
      </c>
      <c r="H11046" t="s">
        <v>31</v>
      </c>
      <c r="I11046" t="s">
        <v>2758</v>
      </c>
      <c r="J11046" t="s">
        <v>2758</v>
      </c>
      <c r="K11046" t="s">
        <v>31</v>
      </c>
      <c r="L11046" t="s">
        <v>2805</v>
      </c>
      <c r="N11046" s="17" t="str">
        <f t="shared" si="344"/>
        <v>LU342</v>
      </c>
      <c r="O11046">
        <f t="shared" si="345"/>
        <v>5861</v>
      </c>
    </row>
    <row r="11047" spans="1:15" x14ac:dyDescent="0.3">
      <c r="A11047">
        <v>5861</v>
      </c>
      <c r="B11047" s="171"/>
      <c r="C11047" t="s">
        <v>14007</v>
      </c>
      <c r="D11047" t="s">
        <v>5050</v>
      </c>
      <c r="E11047" t="s">
        <v>2782</v>
      </c>
      <c r="G11047" t="s">
        <v>31</v>
      </c>
      <c r="H11047" t="s">
        <v>31</v>
      </c>
      <c r="I11047" t="s">
        <v>2758</v>
      </c>
      <c r="J11047" t="s">
        <v>2758</v>
      </c>
      <c r="K11047" t="s">
        <v>31</v>
      </c>
      <c r="L11047" t="s">
        <v>2805</v>
      </c>
      <c r="N11047" s="17" t="str">
        <f t="shared" si="344"/>
        <v>LU343</v>
      </c>
      <c r="O11047">
        <f t="shared" si="345"/>
        <v>5861</v>
      </c>
    </row>
    <row r="11048" spans="1:15" x14ac:dyDescent="0.3">
      <c r="A11048">
        <v>5861</v>
      </c>
      <c r="B11048" s="171"/>
      <c r="C11048" t="s">
        <v>14008</v>
      </c>
      <c r="D11048" t="s">
        <v>5050</v>
      </c>
      <c r="E11048" t="s">
        <v>2782</v>
      </c>
      <c r="G11048" t="s">
        <v>31</v>
      </c>
      <c r="H11048" t="s">
        <v>31</v>
      </c>
      <c r="I11048" t="s">
        <v>2758</v>
      </c>
      <c r="J11048" t="s">
        <v>2758</v>
      </c>
      <c r="K11048" t="s">
        <v>31</v>
      </c>
      <c r="L11048" t="s">
        <v>2805</v>
      </c>
      <c r="N11048" s="17" t="str">
        <f t="shared" si="344"/>
        <v>WP390</v>
      </c>
      <c r="O11048">
        <f t="shared" si="345"/>
        <v>5861</v>
      </c>
    </row>
    <row r="11049" spans="1:15" x14ac:dyDescent="0.3">
      <c r="A11049">
        <v>5861</v>
      </c>
      <c r="B11049" s="171"/>
      <c r="C11049" t="s">
        <v>14009</v>
      </c>
      <c r="D11049" t="s">
        <v>5050</v>
      </c>
      <c r="E11049" t="s">
        <v>2782</v>
      </c>
      <c r="G11049" t="s">
        <v>31</v>
      </c>
      <c r="H11049" t="s">
        <v>31</v>
      </c>
      <c r="I11049" t="s">
        <v>2758</v>
      </c>
      <c r="J11049" t="s">
        <v>2758</v>
      </c>
      <c r="K11049" t="s">
        <v>31</v>
      </c>
      <c r="L11049" t="s">
        <v>2805</v>
      </c>
      <c r="N11049" s="17" t="str">
        <f t="shared" si="344"/>
        <v>WB630</v>
      </c>
      <c r="O11049">
        <f t="shared" si="345"/>
        <v>5861</v>
      </c>
    </row>
    <row r="11050" spans="1:15" x14ac:dyDescent="0.3">
      <c r="A11050">
        <v>5861</v>
      </c>
      <c r="B11050" s="171"/>
      <c r="C11050" t="s">
        <v>14010</v>
      </c>
      <c r="D11050" t="s">
        <v>5050</v>
      </c>
      <c r="E11050" t="s">
        <v>2782</v>
      </c>
      <c r="G11050" t="s">
        <v>31</v>
      </c>
      <c r="H11050" t="s">
        <v>31</v>
      </c>
      <c r="I11050" t="s">
        <v>2758</v>
      </c>
      <c r="J11050" t="s">
        <v>2758</v>
      </c>
      <c r="K11050" t="s">
        <v>31</v>
      </c>
      <c r="L11050" t="s">
        <v>2805</v>
      </c>
      <c r="N11050" s="17" t="str">
        <f t="shared" si="344"/>
        <v>LU344</v>
      </c>
      <c r="O11050">
        <f t="shared" si="345"/>
        <v>5861</v>
      </c>
    </row>
    <row r="11051" spans="1:15" x14ac:dyDescent="0.3">
      <c r="A11051">
        <v>5861</v>
      </c>
      <c r="B11051" s="171"/>
      <c r="C11051" t="s">
        <v>14011</v>
      </c>
      <c r="D11051" t="s">
        <v>5050</v>
      </c>
      <c r="E11051" t="s">
        <v>2782</v>
      </c>
      <c r="G11051" t="s">
        <v>31</v>
      </c>
      <c r="H11051" t="s">
        <v>31</v>
      </c>
      <c r="I11051" t="s">
        <v>2758</v>
      </c>
      <c r="J11051" t="s">
        <v>2758</v>
      </c>
      <c r="K11051" t="s">
        <v>31</v>
      </c>
      <c r="L11051" t="s">
        <v>2805</v>
      </c>
      <c r="N11051" s="17" t="str">
        <f t="shared" si="344"/>
        <v>LU468</v>
      </c>
      <c r="O11051">
        <f t="shared" si="345"/>
        <v>5861</v>
      </c>
    </row>
    <row r="11052" spans="1:15" x14ac:dyDescent="0.3">
      <c r="A11052">
        <v>5861</v>
      </c>
      <c r="B11052" s="171"/>
      <c r="C11052" t="s">
        <v>14012</v>
      </c>
      <c r="D11052" t="s">
        <v>5050</v>
      </c>
      <c r="E11052" t="s">
        <v>2782</v>
      </c>
      <c r="G11052" t="s">
        <v>31</v>
      </c>
      <c r="H11052" t="s">
        <v>31</v>
      </c>
      <c r="I11052" t="s">
        <v>2758</v>
      </c>
      <c r="J11052" t="s">
        <v>2758</v>
      </c>
      <c r="K11052" t="s">
        <v>31</v>
      </c>
      <c r="L11052" t="s">
        <v>2805</v>
      </c>
      <c r="N11052" s="17" t="str">
        <f t="shared" si="344"/>
        <v>WP391</v>
      </c>
      <c r="O11052">
        <f t="shared" si="345"/>
        <v>5861</v>
      </c>
    </row>
    <row r="11053" spans="1:15" x14ac:dyDescent="0.3">
      <c r="A11053">
        <v>5861</v>
      </c>
      <c r="B11053" s="171"/>
      <c r="C11053" t="s">
        <v>14013</v>
      </c>
      <c r="D11053" t="s">
        <v>5050</v>
      </c>
      <c r="E11053" t="s">
        <v>2782</v>
      </c>
      <c r="G11053" t="s">
        <v>31</v>
      </c>
      <c r="H11053" t="s">
        <v>31</v>
      </c>
      <c r="I11053" t="s">
        <v>2758</v>
      </c>
      <c r="J11053" t="s">
        <v>2758</v>
      </c>
      <c r="K11053" t="s">
        <v>31</v>
      </c>
      <c r="L11053" t="s">
        <v>2805</v>
      </c>
      <c r="N11053" s="17" t="str">
        <f t="shared" si="344"/>
        <v>LU345</v>
      </c>
      <c r="O11053">
        <f t="shared" si="345"/>
        <v>5861</v>
      </c>
    </row>
    <row r="11054" spans="1:15" x14ac:dyDescent="0.3">
      <c r="A11054">
        <v>5861</v>
      </c>
      <c r="B11054" s="171"/>
      <c r="C11054" t="s">
        <v>14014</v>
      </c>
      <c r="D11054" t="s">
        <v>5050</v>
      </c>
      <c r="E11054" t="s">
        <v>2782</v>
      </c>
      <c r="G11054" t="s">
        <v>31</v>
      </c>
      <c r="H11054" t="s">
        <v>31</v>
      </c>
      <c r="I11054" t="s">
        <v>2758</v>
      </c>
      <c r="J11054" t="s">
        <v>2758</v>
      </c>
      <c r="K11054" t="s">
        <v>31</v>
      </c>
      <c r="L11054" t="s">
        <v>2805</v>
      </c>
      <c r="N11054" s="17" t="str">
        <f t="shared" si="344"/>
        <v>LV477</v>
      </c>
      <c r="O11054">
        <f t="shared" si="345"/>
        <v>5861</v>
      </c>
    </row>
    <row r="11055" spans="1:15" x14ac:dyDescent="0.3">
      <c r="A11055">
        <v>5861</v>
      </c>
      <c r="B11055" s="171"/>
      <c r="C11055" t="s">
        <v>14015</v>
      </c>
      <c r="D11055" t="s">
        <v>5050</v>
      </c>
      <c r="E11055" t="s">
        <v>2782</v>
      </c>
      <c r="G11055" t="s">
        <v>31</v>
      </c>
      <c r="H11055" t="s">
        <v>31</v>
      </c>
      <c r="I11055" t="s">
        <v>2758</v>
      </c>
      <c r="J11055" t="s">
        <v>2758</v>
      </c>
      <c r="K11055" t="s">
        <v>31</v>
      </c>
      <c r="L11055" t="s">
        <v>2805</v>
      </c>
      <c r="N11055" s="17" t="str">
        <f t="shared" si="344"/>
        <v>CB610</v>
      </c>
      <c r="O11055">
        <f t="shared" si="345"/>
        <v>5861</v>
      </c>
    </row>
    <row r="11056" spans="1:15" x14ac:dyDescent="0.3">
      <c r="A11056">
        <v>5861</v>
      </c>
      <c r="B11056" s="171"/>
      <c r="C11056" t="s">
        <v>14016</v>
      </c>
      <c r="D11056" t="s">
        <v>5050</v>
      </c>
      <c r="E11056" t="s">
        <v>2782</v>
      </c>
      <c r="G11056" t="s">
        <v>31</v>
      </c>
      <c r="H11056" t="s">
        <v>31</v>
      </c>
      <c r="I11056" t="s">
        <v>2758</v>
      </c>
      <c r="J11056" t="s">
        <v>2758</v>
      </c>
      <c r="K11056" t="s">
        <v>31</v>
      </c>
      <c r="L11056" t="s">
        <v>2805</v>
      </c>
      <c r="N11056" s="17" t="str">
        <f t="shared" si="344"/>
        <v>LU346</v>
      </c>
      <c r="O11056">
        <f t="shared" si="345"/>
        <v>5861</v>
      </c>
    </row>
    <row r="11057" spans="1:15" x14ac:dyDescent="0.3">
      <c r="A11057">
        <v>5861</v>
      </c>
      <c r="B11057" s="171"/>
      <c r="C11057" t="s">
        <v>14017</v>
      </c>
      <c r="D11057" t="s">
        <v>5050</v>
      </c>
      <c r="E11057" t="s">
        <v>2782</v>
      </c>
      <c r="G11057" t="s">
        <v>31</v>
      </c>
      <c r="H11057" t="s">
        <v>31</v>
      </c>
      <c r="I11057" t="s">
        <v>2758</v>
      </c>
      <c r="J11057" t="s">
        <v>2758</v>
      </c>
      <c r="K11057" t="s">
        <v>31</v>
      </c>
      <c r="L11057" t="s">
        <v>2805</v>
      </c>
      <c r="N11057" s="17" t="str">
        <f t="shared" si="344"/>
        <v>LU632</v>
      </c>
      <c r="O11057">
        <f t="shared" si="345"/>
        <v>5861</v>
      </c>
    </row>
    <row r="11058" spans="1:15" x14ac:dyDescent="0.3">
      <c r="A11058">
        <v>5861</v>
      </c>
      <c r="B11058" s="171"/>
      <c r="C11058" t="s">
        <v>14018</v>
      </c>
      <c r="D11058" t="s">
        <v>5050</v>
      </c>
      <c r="E11058" t="s">
        <v>2782</v>
      </c>
      <c r="G11058" t="s">
        <v>31</v>
      </c>
      <c r="H11058" t="s">
        <v>31</v>
      </c>
      <c r="I11058" t="s">
        <v>2758</v>
      </c>
      <c r="J11058" t="s">
        <v>2758</v>
      </c>
      <c r="K11058" t="s">
        <v>31</v>
      </c>
      <c r="L11058" t="s">
        <v>2805</v>
      </c>
      <c r="N11058" s="17" t="str">
        <f t="shared" si="344"/>
        <v>LU347</v>
      </c>
      <c r="O11058">
        <f t="shared" si="345"/>
        <v>5861</v>
      </c>
    </row>
    <row r="11059" spans="1:15" x14ac:dyDescent="0.3">
      <c r="A11059">
        <v>5861</v>
      </c>
      <c r="B11059" s="171"/>
      <c r="C11059" t="s">
        <v>14019</v>
      </c>
      <c r="D11059" t="s">
        <v>5050</v>
      </c>
      <c r="E11059" t="s">
        <v>2782</v>
      </c>
      <c r="G11059" t="s">
        <v>31</v>
      </c>
      <c r="H11059" t="s">
        <v>31</v>
      </c>
      <c r="I11059" t="s">
        <v>2758</v>
      </c>
      <c r="J11059" t="s">
        <v>2758</v>
      </c>
      <c r="K11059" t="s">
        <v>31</v>
      </c>
      <c r="L11059" t="s">
        <v>2805</v>
      </c>
      <c r="N11059" s="17" t="str">
        <f t="shared" si="344"/>
        <v>CB262</v>
      </c>
      <c r="O11059">
        <f t="shared" si="345"/>
        <v>5861</v>
      </c>
    </row>
    <row r="11060" spans="1:15" x14ac:dyDescent="0.3">
      <c r="A11060">
        <v>5861</v>
      </c>
      <c r="B11060" s="171"/>
      <c r="C11060" t="s">
        <v>14020</v>
      </c>
      <c r="D11060" t="s">
        <v>5050</v>
      </c>
      <c r="E11060" t="s">
        <v>2782</v>
      </c>
      <c r="G11060" t="s">
        <v>31</v>
      </c>
      <c r="H11060" t="s">
        <v>31</v>
      </c>
      <c r="I11060" t="s">
        <v>2758</v>
      </c>
      <c r="J11060" t="s">
        <v>2758</v>
      </c>
      <c r="K11060" t="s">
        <v>31</v>
      </c>
      <c r="L11060" t="s">
        <v>2805</v>
      </c>
      <c r="N11060" s="17" t="str">
        <f t="shared" si="344"/>
        <v>CB009</v>
      </c>
      <c r="O11060">
        <f t="shared" si="345"/>
        <v>5861</v>
      </c>
    </row>
    <row r="11061" spans="1:15" x14ac:dyDescent="0.3">
      <c r="A11061">
        <v>5861</v>
      </c>
      <c r="B11061" s="171"/>
      <c r="C11061" t="s">
        <v>14021</v>
      </c>
      <c r="D11061" t="s">
        <v>5050</v>
      </c>
      <c r="E11061" t="s">
        <v>2782</v>
      </c>
      <c r="G11061" t="s">
        <v>31</v>
      </c>
      <c r="H11061" t="s">
        <v>31</v>
      </c>
      <c r="I11061" t="s">
        <v>2758</v>
      </c>
      <c r="J11061" t="s">
        <v>2758</v>
      </c>
      <c r="K11061" t="s">
        <v>31</v>
      </c>
      <c r="L11061" t="s">
        <v>2805</v>
      </c>
      <c r="N11061" s="17" t="str">
        <f t="shared" si="344"/>
        <v>LU348</v>
      </c>
      <c r="O11061">
        <f t="shared" si="345"/>
        <v>5861</v>
      </c>
    </row>
    <row r="11062" spans="1:15" x14ac:dyDescent="0.3">
      <c r="A11062">
        <v>5861</v>
      </c>
      <c r="B11062" s="171"/>
      <c r="C11062" t="s">
        <v>14022</v>
      </c>
      <c r="D11062" t="s">
        <v>5050</v>
      </c>
      <c r="E11062" t="s">
        <v>2782</v>
      </c>
      <c r="G11062" t="s">
        <v>31</v>
      </c>
      <c r="H11062" t="s">
        <v>31</v>
      </c>
      <c r="I11062" t="s">
        <v>2758</v>
      </c>
      <c r="J11062" t="s">
        <v>2758</v>
      </c>
      <c r="K11062" t="s">
        <v>31</v>
      </c>
      <c r="L11062" t="s">
        <v>2805</v>
      </c>
      <c r="N11062" s="17" t="str">
        <f t="shared" si="344"/>
        <v>LS176</v>
      </c>
      <c r="O11062">
        <f t="shared" si="345"/>
        <v>5861</v>
      </c>
    </row>
    <row r="11063" spans="1:15" x14ac:dyDescent="0.3">
      <c r="A11063">
        <v>5861</v>
      </c>
      <c r="B11063" s="171"/>
      <c r="C11063" t="s">
        <v>14023</v>
      </c>
      <c r="D11063" t="s">
        <v>5050</v>
      </c>
      <c r="E11063" t="s">
        <v>2782</v>
      </c>
      <c r="G11063" t="s">
        <v>31</v>
      </c>
      <c r="H11063" t="s">
        <v>31</v>
      </c>
      <c r="I11063" t="s">
        <v>2758</v>
      </c>
      <c r="J11063" t="s">
        <v>2758</v>
      </c>
      <c r="K11063" t="s">
        <v>31</v>
      </c>
      <c r="L11063" t="s">
        <v>2805</v>
      </c>
      <c r="N11063" s="17" t="str">
        <f t="shared" si="344"/>
        <v>WB519</v>
      </c>
      <c r="O11063">
        <f t="shared" si="345"/>
        <v>5861</v>
      </c>
    </row>
    <row r="11064" spans="1:15" x14ac:dyDescent="0.3">
      <c r="A11064">
        <v>5861</v>
      </c>
      <c r="B11064" s="171"/>
      <c r="C11064" t="s">
        <v>14024</v>
      </c>
      <c r="D11064" t="s">
        <v>5050</v>
      </c>
      <c r="E11064" t="s">
        <v>2782</v>
      </c>
      <c r="G11064" t="s">
        <v>31</v>
      </c>
      <c r="H11064" t="s">
        <v>31</v>
      </c>
      <c r="I11064" t="s">
        <v>2758</v>
      </c>
      <c r="J11064" t="s">
        <v>2758</v>
      </c>
      <c r="K11064" t="s">
        <v>31</v>
      </c>
      <c r="L11064" t="s">
        <v>2805</v>
      </c>
      <c r="N11064" s="17" t="str">
        <f t="shared" si="344"/>
        <v>CB137</v>
      </c>
      <c r="O11064">
        <f t="shared" si="345"/>
        <v>5861</v>
      </c>
    </row>
    <row r="11065" spans="1:15" x14ac:dyDescent="0.3">
      <c r="A11065">
        <v>5861</v>
      </c>
      <c r="B11065" s="171"/>
      <c r="C11065" t="s">
        <v>14025</v>
      </c>
      <c r="D11065" t="s">
        <v>5050</v>
      </c>
      <c r="E11065" t="s">
        <v>2782</v>
      </c>
      <c r="G11065" t="s">
        <v>31</v>
      </c>
      <c r="H11065" t="s">
        <v>31</v>
      </c>
      <c r="I11065" t="s">
        <v>2758</v>
      </c>
      <c r="J11065" t="s">
        <v>2758</v>
      </c>
      <c r="K11065" t="s">
        <v>31</v>
      </c>
      <c r="L11065" t="s">
        <v>2805</v>
      </c>
      <c r="N11065" s="17" t="str">
        <f t="shared" si="344"/>
        <v>WX616</v>
      </c>
      <c r="O11065">
        <f t="shared" si="345"/>
        <v>5861</v>
      </c>
    </row>
    <row r="11066" spans="1:15" x14ac:dyDescent="0.3">
      <c r="A11066">
        <v>5861</v>
      </c>
      <c r="B11066" s="171"/>
      <c r="C11066" t="s">
        <v>14026</v>
      </c>
      <c r="D11066" t="s">
        <v>5050</v>
      </c>
      <c r="E11066" t="s">
        <v>2782</v>
      </c>
      <c r="G11066" t="s">
        <v>31</v>
      </c>
      <c r="H11066" t="s">
        <v>31</v>
      </c>
      <c r="I11066" t="s">
        <v>2758</v>
      </c>
      <c r="J11066" t="s">
        <v>2758</v>
      </c>
      <c r="K11066" t="s">
        <v>31</v>
      </c>
      <c r="L11066" t="s">
        <v>2805</v>
      </c>
      <c r="N11066" s="17" t="str">
        <f t="shared" si="344"/>
        <v>WP392</v>
      </c>
      <c r="O11066">
        <f t="shared" si="345"/>
        <v>5861</v>
      </c>
    </row>
    <row r="11067" spans="1:15" x14ac:dyDescent="0.3">
      <c r="A11067">
        <v>5861</v>
      </c>
      <c r="B11067" s="171"/>
      <c r="C11067" t="s">
        <v>14027</v>
      </c>
      <c r="D11067" t="s">
        <v>5050</v>
      </c>
      <c r="E11067" t="s">
        <v>2782</v>
      </c>
      <c r="G11067" t="s">
        <v>31</v>
      </c>
      <c r="H11067" t="s">
        <v>31</v>
      </c>
      <c r="I11067" t="s">
        <v>2758</v>
      </c>
      <c r="J11067" t="s">
        <v>2758</v>
      </c>
      <c r="K11067" t="s">
        <v>31</v>
      </c>
      <c r="L11067" t="s">
        <v>2805</v>
      </c>
      <c r="N11067" s="17" t="str">
        <f t="shared" si="344"/>
        <v>WP393</v>
      </c>
      <c r="O11067">
        <f t="shared" si="345"/>
        <v>5861</v>
      </c>
    </row>
    <row r="11068" spans="1:15" x14ac:dyDescent="0.3">
      <c r="A11068">
        <v>5861</v>
      </c>
      <c r="B11068" s="171"/>
      <c r="C11068" t="s">
        <v>14028</v>
      </c>
      <c r="D11068" t="s">
        <v>5050</v>
      </c>
      <c r="E11068" t="s">
        <v>2782</v>
      </c>
      <c r="G11068" t="s">
        <v>31</v>
      </c>
      <c r="H11068" t="s">
        <v>31</v>
      </c>
      <c r="I11068" t="s">
        <v>2758</v>
      </c>
      <c r="J11068" t="s">
        <v>2758</v>
      </c>
      <c r="K11068" t="s">
        <v>31</v>
      </c>
      <c r="L11068" t="s">
        <v>2805</v>
      </c>
      <c r="N11068" s="17" t="str">
        <f t="shared" si="344"/>
        <v>WB134</v>
      </c>
      <c r="O11068">
        <f t="shared" si="345"/>
        <v>5861</v>
      </c>
    </row>
    <row r="11069" spans="1:15" x14ac:dyDescent="0.3">
      <c r="A11069">
        <v>5861</v>
      </c>
      <c r="B11069" s="171"/>
      <c r="C11069" t="s">
        <v>14029</v>
      </c>
      <c r="D11069" t="s">
        <v>5050</v>
      </c>
      <c r="E11069" t="s">
        <v>2782</v>
      </c>
      <c r="G11069" t="s">
        <v>31</v>
      </c>
      <c r="H11069" t="s">
        <v>31</v>
      </c>
      <c r="I11069" t="s">
        <v>2758</v>
      </c>
      <c r="J11069" t="s">
        <v>2758</v>
      </c>
      <c r="K11069" t="s">
        <v>31</v>
      </c>
      <c r="L11069" t="s">
        <v>2805</v>
      </c>
      <c r="N11069" s="17" t="str">
        <f t="shared" si="344"/>
        <v>LU349</v>
      </c>
      <c r="O11069">
        <f t="shared" si="345"/>
        <v>5861</v>
      </c>
    </row>
    <row r="11070" spans="1:15" x14ac:dyDescent="0.3">
      <c r="A11070">
        <v>5861</v>
      </c>
      <c r="B11070" s="171"/>
      <c r="C11070" t="s">
        <v>14030</v>
      </c>
      <c r="D11070" t="s">
        <v>5050</v>
      </c>
      <c r="E11070" t="s">
        <v>2782</v>
      </c>
      <c r="G11070" t="s">
        <v>31</v>
      </c>
      <c r="H11070" t="s">
        <v>31</v>
      </c>
      <c r="I11070" t="s">
        <v>2758</v>
      </c>
      <c r="J11070" t="s">
        <v>2758</v>
      </c>
      <c r="K11070" t="s">
        <v>31</v>
      </c>
      <c r="L11070" t="s">
        <v>2805</v>
      </c>
      <c r="N11070" s="17" t="str">
        <f t="shared" si="344"/>
        <v>LV055</v>
      </c>
      <c r="O11070">
        <f t="shared" si="345"/>
        <v>5861</v>
      </c>
    </row>
    <row r="11071" spans="1:15" x14ac:dyDescent="0.3">
      <c r="A11071">
        <v>5861</v>
      </c>
      <c r="B11071" s="171"/>
      <c r="C11071" t="s">
        <v>14031</v>
      </c>
      <c r="D11071" t="s">
        <v>5050</v>
      </c>
      <c r="E11071" t="s">
        <v>2782</v>
      </c>
      <c r="G11071" t="s">
        <v>31</v>
      </c>
      <c r="H11071" t="s">
        <v>31</v>
      </c>
      <c r="I11071" t="s">
        <v>2758</v>
      </c>
      <c r="J11071" t="s">
        <v>2758</v>
      </c>
      <c r="K11071" t="s">
        <v>31</v>
      </c>
      <c r="L11071" t="s">
        <v>2805</v>
      </c>
      <c r="N11071" s="17" t="str">
        <f t="shared" si="344"/>
        <v>WP394</v>
      </c>
      <c r="O11071">
        <f t="shared" si="345"/>
        <v>5861</v>
      </c>
    </row>
    <row r="11072" spans="1:15" x14ac:dyDescent="0.3">
      <c r="A11072">
        <v>5861</v>
      </c>
      <c r="B11072" s="171"/>
      <c r="C11072" t="s">
        <v>14032</v>
      </c>
      <c r="D11072" t="s">
        <v>5050</v>
      </c>
      <c r="E11072" t="s">
        <v>2782</v>
      </c>
      <c r="G11072" t="s">
        <v>31</v>
      </c>
      <c r="H11072" t="s">
        <v>31</v>
      </c>
      <c r="I11072" t="s">
        <v>2758</v>
      </c>
      <c r="J11072" t="s">
        <v>2758</v>
      </c>
      <c r="K11072" t="s">
        <v>31</v>
      </c>
      <c r="L11072" t="s">
        <v>2805</v>
      </c>
      <c r="N11072" s="17" t="str">
        <f t="shared" si="344"/>
        <v>WX357</v>
      </c>
      <c r="O11072">
        <f t="shared" si="345"/>
        <v>5861</v>
      </c>
    </row>
    <row r="11073" spans="1:15" x14ac:dyDescent="0.3">
      <c r="A11073">
        <v>5861</v>
      </c>
      <c r="B11073" s="171"/>
      <c r="C11073" t="s">
        <v>14033</v>
      </c>
      <c r="D11073" t="s">
        <v>5050</v>
      </c>
      <c r="E11073" t="s">
        <v>2782</v>
      </c>
      <c r="G11073" t="s">
        <v>31</v>
      </c>
      <c r="H11073" t="s">
        <v>31</v>
      </c>
      <c r="I11073" t="s">
        <v>2758</v>
      </c>
      <c r="J11073" t="s">
        <v>2758</v>
      </c>
      <c r="K11073" t="s">
        <v>31</v>
      </c>
      <c r="L11073" t="s">
        <v>2805</v>
      </c>
      <c r="N11073" s="17" t="str">
        <f t="shared" si="344"/>
        <v>WB631</v>
      </c>
      <c r="O11073">
        <f t="shared" si="345"/>
        <v>5861</v>
      </c>
    </row>
    <row r="11074" spans="1:15" x14ac:dyDescent="0.3">
      <c r="A11074">
        <v>5861</v>
      </c>
      <c r="B11074" s="171"/>
      <c r="C11074" t="s">
        <v>14034</v>
      </c>
      <c r="D11074" t="s">
        <v>5050</v>
      </c>
      <c r="E11074" t="s">
        <v>2782</v>
      </c>
      <c r="G11074" t="s">
        <v>31</v>
      </c>
      <c r="H11074" t="s">
        <v>31</v>
      </c>
      <c r="I11074" t="s">
        <v>2758</v>
      </c>
      <c r="J11074" t="s">
        <v>2758</v>
      </c>
      <c r="K11074" t="s">
        <v>31</v>
      </c>
      <c r="L11074" t="s">
        <v>2805</v>
      </c>
      <c r="N11074" s="17" t="str">
        <f t="shared" ref="N11074:N11137" si="346">C11074</f>
        <v>LV478</v>
      </c>
      <c r="O11074">
        <f t="shared" ref="O11074:O11137" si="347">A11074</f>
        <v>5861</v>
      </c>
    </row>
    <row r="11075" spans="1:15" x14ac:dyDescent="0.3">
      <c r="A11075">
        <v>5861</v>
      </c>
      <c r="B11075" s="171"/>
      <c r="C11075" t="s">
        <v>14035</v>
      </c>
      <c r="D11075" t="s">
        <v>5050</v>
      </c>
      <c r="E11075" t="s">
        <v>2782</v>
      </c>
      <c r="G11075" t="s">
        <v>31</v>
      </c>
      <c r="H11075" t="s">
        <v>31</v>
      </c>
      <c r="I11075" t="s">
        <v>2758</v>
      </c>
      <c r="J11075" t="s">
        <v>2758</v>
      </c>
      <c r="K11075" t="s">
        <v>31</v>
      </c>
      <c r="L11075" t="s">
        <v>2805</v>
      </c>
      <c r="N11075" s="17" t="str">
        <f t="shared" si="346"/>
        <v>CB880</v>
      </c>
      <c r="O11075">
        <f t="shared" si="347"/>
        <v>5861</v>
      </c>
    </row>
    <row r="11076" spans="1:15" x14ac:dyDescent="0.3">
      <c r="A11076">
        <v>5861</v>
      </c>
      <c r="B11076" s="171"/>
      <c r="C11076" t="s">
        <v>14036</v>
      </c>
      <c r="D11076" t="s">
        <v>5050</v>
      </c>
      <c r="E11076" t="s">
        <v>2782</v>
      </c>
      <c r="G11076" t="s">
        <v>31</v>
      </c>
      <c r="H11076" t="s">
        <v>31</v>
      </c>
      <c r="I11076" t="s">
        <v>2758</v>
      </c>
      <c r="J11076" t="s">
        <v>2758</v>
      </c>
      <c r="K11076" t="s">
        <v>31</v>
      </c>
      <c r="L11076" t="s">
        <v>2805</v>
      </c>
      <c r="N11076" s="17" t="str">
        <f t="shared" si="346"/>
        <v>WP395</v>
      </c>
      <c r="O11076">
        <f t="shared" si="347"/>
        <v>5861</v>
      </c>
    </row>
    <row r="11077" spans="1:15" x14ac:dyDescent="0.3">
      <c r="A11077">
        <v>5861</v>
      </c>
      <c r="B11077" s="171"/>
      <c r="C11077" t="s">
        <v>14037</v>
      </c>
      <c r="D11077" t="s">
        <v>5050</v>
      </c>
      <c r="E11077" t="s">
        <v>2782</v>
      </c>
      <c r="G11077" t="s">
        <v>31</v>
      </c>
      <c r="H11077" t="s">
        <v>31</v>
      </c>
      <c r="I11077" t="s">
        <v>2758</v>
      </c>
      <c r="J11077" t="s">
        <v>2758</v>
      </c>
      <c r="K11077" t="s">
        <v>31</v>
      </c>
      <c r="L11077" t="s">
        <v>2805</v>
      </c>
      <c r="N11077" s="17" t="str">
        <f t="shared" si="346"/>
        <v>WP396</v>
      </c>
      <c r="O11077">
        <f t="shared" si="347"/>
        <v>5861</v>
      </c>
    </row>
    <row r="11078" spans="1:15" x14ac:dyDescent="0.3">
      <c r="A11078">
        <v>5861</v>
      </c>
      <c r="B11078" s="171"/>
      <c r="C11078" t="s">
        <v>14038</v>
      </c>
      <c r="D11078" t="s">
        <v>5050</v>
      </c>
      <c r="E11078" t="s">
        <v>2782</v>
      </c>
      <c r="G11078" t="s">
        <v>31</v>
      </c>
      <c r="H11078" t="s">
        <v>31</v>
      </c>
      <c r="I11078" t="s">
        <v>2758</v>
      </c>
      <c r="J11078" t="s">
        <v>2758</v>
      </c>
      <c r="K11078" t="s">
        <v>31</v>
      </c>
      <c r="L11078" t="s">
        <v>2805</v>
      </c>
      <c r="N11078" s="17" t="str">
        <f t="shared" si="346"/>
        <v>LU350</v>
      </c>
      <c r="O11078">
        <f t="shared" si="347"/>
        <v>5861</v>
      </c>
    </row>
    <row r="11079" spans="1:15" x14ac:dyDescent="0.3">
      <c r="A11079">
        <v>5861</v>
      </c>
      <c r="B11079" s="171"/>
      <c r="C11079" t="s">
        <v>14039</v>
      </c>
      <c r="D11079" t="s">
        <v>5050</v>
      </c>
      <c r="E11079" t="s">
        <v>2782</v>
      </c>
      <c r="G11079" t="s">
        <v>31</v>
      </c>
      <c r="H11079" t="s">
        <v>31</v>
      </c>
      <c r="I11079" t="s">
        <v>2758</v>
      </c>
      <c r="J11079" t="s">
        <v>2758</v>
      </c>
      <c r="K11079" t="s">
        <v>31</v>
      </c>
      <c r="L11079" t="s">
        <v>2805</v>
      </c>
      <c r="N11079" s="17" t="str">
        <f t="shared" si="346"/>
        <v>CB156</v>
      </c>
      <c r="O11079">
        <f t="shared" si="347"/>
        <v>5861</v>
      </c>
    </row>
    <row r="11080" spans="1:15" x14ac:dyDescent="0.3">
      <c r="A11080">
        <v>5861</v>
      </c>
      <c r="B11080" s="171"/>
      <c r="C11080" t="s">
        <v>14040</v>
      </c>
      <c r="D11080" t="s">
        <v>5050</v>
      </c>
      <c r="E11080" t="s">
        <v>2782</v>
      </c>
      <c r="G11080" t="s">
        <v>31</v>
      </c>
      <c r="H11080" t="s">
        <v>31</v>
      </c>
      <c r="I11080" t="s">
        <v>2758</v>
      </c>
      <c r="J11080" t="s">
        <v>2758</v>
      </c>
      <c r="K11080" t="s">
        <v>31</v>
      </c>
      <c r="L11080" t="s">
        <v>2805</v>
      </c>
      <c r="N11080" s="17" t="str">
        <f t="shared" si="346"/>
        <v>CB753</v>
      </c>
      <c r="O11080">
        <f t="shared" si="347"/>
        <v>5861</v>
      </c>
    </row>
    <row r="11081" spans="1:15" x14ac:dyDescent="0.3">
      <c r="A11081">
        <v>5861</v>
      </c>
      <c r="B11081" s="171"/>
      <c r="C11081" t="s">
        <v>14041</v>
      </c>
      <c r="D11081" t="s">
        <v>5050</v>
      </c>
      <c r="E11081" t="s">
        <v>2782</v>
      </c>
      <c r="G11081" t="s">
        <v>31</v>
      </c>
      <c r="H11081" t="s">
        <v>31</v>
      </c>
      <c r="I11081" t="s">
        <v>2758</v>
      </c>
      <c r="J11081" t="s">
        <v>2758</v>
      </c>
      <c r="K11081" t="s">
        <v>31</v>
      </c>
      <c r="L11081" t="s">
        <v>2805</v>
      </c>
      <c r="N11081" s="17" t="str">
        <f t="shared" si="346"/>
        <v>LU351</v>
      </c>
      <c r="O11081">
        <f t="shared" si="347"/>
        <v>5861</v>
      </c>
    </row>
    <row r="11082" spans="1:15" x14ac:dyDescent="0.3">
      <c r="A11082">
        <v>5861</v>
      </c>
      <c r="B11082" s="171"/>
      <c r="C11082" t="s">
        <v>14042</v>
      </c>
      <c r="D11082" t="s">
        <v>5050</v>
      </c>
      <c r="E11082" t="s">
        <v>2782</v>
      </c>
      <c r="G11082" t="s">
        <v>31</v>
      </c>
      <c r="H11082" t="s">
        <v>31</v>
      </c>
      <c r="I11082" t="s">
        <v>2758</v>
      </c>
      <c r="J11082" t="s">
        <v>2758</v>
      </c>
      <c r="K11082" t="s">
        <v>31</v>
      </c>
      <c r="L11082" t="s">
        <v>2805</v>
      </c>
      <c r="N11082" s="17" t="str">
        <f t="shared" si="346"/>
        <v>CB268</v>
      </c>
      <c r="O11082">
        <f t="shared" si="347"/>
        <v>5861</v>
      </c>
    </row>
    <row r="11083" spans="1:15" x14ac:dyDescent="0.3">
      <c r="A11083">
        <v>5861</v>
      </c>
      <c r="B11083" s="171"/>
      <c r="C11083" t="s">
        <v>14043</v>
      </c>
      <c r="D11083" t="s">
        <v>5050</v>
      </c>
      <c r="E11083" t="s">
        <v>2782</v>
      </c>
      <c r="G11083" t="s">
        <v>31</v>
      </c>
      <c r="H11083" t="s">
        <v>31</v>
      </c>
      <c r="I11083" t="s">
        <v>2758</v>
      </c>
      <c r="J11083" t="s">
        <v>2758</v>
      </c>
      <c r="K11083" t="s">
        <v>31</v>
      </c>
      <c r="L11083" t="s">
        <v>2805</v>
      </c>
      <c r="N11083" s="17" t="str">
        <f t="shared" si="346"/>
        <v>LU352</v>
      </c>
      <c r="O11083">
        <f t="shared" si="347"/>
        <v>5861</v>
      </c>
    </row>
    <row r="11084" spans="1:15" x14ac:dyDescent="0.3">
      <c r="A11084">
        <v>5861</v>
      </c>
      <c r="B11084" s="171"/>
      <c r="C11084" t="s">
        <v>14044</v>
      </c>
      <c r="D11084" t="s">
        <v>5050</v>
      </c>
      <c r="E11084" t="s">
        <v>2782</v>
      </c>
      <c r="G11084" t="s">
        <v>31</v>
      </c>
      <c r="H11084" t="s">
        <v>31</v>
      </c>
      <c r="I11084" t="s">
        <v>2758</v>
      </c>
      <c r="J11084" t="s">
        <v>2758</v>
      </c>
      <c r="K11084" t="s">
        <v>31</v>
      </c>
      <c r="L11084" t="s">
        <v>2805</v>
      </c>
      <c r="N11084" s="17" t="str">
        <f t="shared" si="346"/>
        <v>LT779</v>
      </c>
      <c r="O11084">
        <f t="shared" si="347"/>
        <v>5861</v>
      </c>
    </row>
    <row r="11085" spans="1:15" x14ac:dyDescent="0.3">
      <c r="A11085">
        <v>5861</v>
      </c>
      <c r="B11085" s="171"/>
      <c r="C11085" t="s">
        <v>14045</v>
      </c>
      <c r="D11085" t="s">
        <v>5050</v>
      </c>
      <c r="E11085" t="s">
        <v>2782</v>
      </c>
      <c r="G11085" t="s">
        <v>31</v>
      </c>
      <c r="H11085" t="s">
        <v>31</v>
      </c>
      <c r="I11085" t="s">
        <v>2758</v>
      </c>
      <c r="J11085" t="s">
        <v>2758</v>
      </c>
      <c r="K11085" t="s">
        <v>31</v>
      </c>
      <c r="L11085" t="s">
        <v>2805</v>
      </c>
      <c r="N11085" s="17" t="str">
        <f t="shared" si="346"/>
        <v>WP397</v>
      </c>
      <c r="O11085">
        <f t="shared" si="347"/>
        <v>5861</v>
      </c>
    </row>
    <row r="11086" spans="1:15" x14ac:dyDescent="0.3">
      <c r="A11086">
        <v>5861</v>
      </c>
      <c r="B11086" s="171"/>
      <c r="C11086" t="s">
        <v>14046</v>
      </c>
      <c r="D11086" t="s">
        <v>5050</v>
      </c>
      <c r="E11086" t="s">
        <v>2782</v>
      </c>
      <c r="G11086" t="s">
        <v>31</v>
      </c>
      <c r="H11086" t="s">
        <v>31</v>
      </c>
      <c r="I11086" t="s">
        <v>2758</v>
      </c>
      <c r="J11086" t="s">
        <v>2758</v>
      </c>
      <c r="K11086" t="s">
        <v>31</v>
      </c>
      <c r="L11086" t="s">
        <v>2805</v>
      </c>
      <c r="N11086" s="17" t="str">
        <f t="shared" si="346"/>
        <v>CB038</v>
      </c>
      <c r="O11086">
        <f t="shared" si="347"/>
        <v>5861</v>
      </c>
    </row>
    <row r="11087" spans="1:15" x14ac:dyDescent="0.3">
      <c r="A11087">
        <v>5861</v>
      </c>
      <c r="B11087" s="171"/>
      <c r="C11087" t="s">
        <v>14047</v>
      </c>
      <c r="D11087" t="s">
        <v>5050</v>
      </c>
      <c r="E11087" t="s">
        <v>2782</v>
      </c>
      <c r="G11087" t="s">
        <v>31</v>
      </c>
      <c r="H11087" t="s">
        <v>31</v>
      </c>
      <c r="I11087" t="s">
        <v>2758</v>
      </c>
      <c r="J11087" t="s">
        <v>2758</v>
      </c>
      <c r="K11087" t="s">
        <v>31</v>
      </c>
      <c r="L11087" t="s">
        <v>2805</v>
      </c>
      <c r="N11087" s="17" t="str">
        <f t="shared" si="346"/>
        <v>CB847</v>
      </c>
      <c r="O11087">
        <f t="shared" si="347"/>
        <v>5861</v>
      </c>
    </row>
    <row r="11088" spans="1:15" x14ac:dyDescent="0.3">
      <c r="A11088">
        <v>5861</v>
      </c>
      <c r="B11088" s="171"/>
      <c r="C11088" t="s">
        <v>14048</v>
      </c>
      <c r="D11088" t="s">
        <v>5050</v>
      </c>
      <c r="E11088" t="s">
        <v>2782</v>
      </c>
      <c r="G11088" t="s">
        <v>31</v>
      </c>
      <c r="H11088" t="s">
        <v>31</v>
      </c>
      <c r="I11088" t="s">
        <v>2758</v>
      </c>
      <c r="J11088" t="s">
        <v>2758</v>
      </c>
      <c r="K11088" t="s">
        <v>31</v>
      </c>
      <c r="L11088" t="s">
        <v>2805</v>
      </c>
      <c r="N11088" s="17" t="str">
        <f t="shared" si="346"/>
        <v>LU353</v>
      </c>
      <c r="O11088">
        <f t="shared" si="347"/>
        <v>5861</v>
      </c>
    </row>
    <row r="11089" spans="1:15" x14ac:dyDescent="0.3">
      <c r="A11089">
        <v>5861</v>
      </c>
      <c r="B11089" s="171"/>
      <c r="C11089" t="s">
        <v>14049</v>
      </c>
      <c r="D11089" t="s">
        <v>5050</v>
      </c>
      <c r="E11089" t="s">
        <v>2782</v>
      </c>
      <c r="G11089" t="s">
        <v>31</v>
      </c>
      <c r="H11089" t="s">
        <v>31</v>
      </c>
      <c r="I11089" t="s">
        <v>2758</v>
      </c>
      <c r="J11089" t="s">
        <v>2758</v>
      </c>
      <c r="K11089" t="s">
        <v>31</v>
      </c>
      <c r="L11089" t="s">
        <v>2805</v>
      </c>
      <c r="N11089" s="17" t="str">
        <f t="shared" si="346"/>
        <v>WP398</v>
      </c>
      <c r="O11089">
        <f t="shared" si="347"/>
        <v>5861</v>
      </c>
    </row>
    <row r="11090" spans="1:15" x14ac:dyDescent="0.3">
      <c r="A11090">
        <v>5861</v>
      </c>
      <c r="B11090" s="171"/>
      <c r="C11090" t="s">
        <v>14050</v>
      </c>
      <c r="D11090" t="s">
        <v>5050</v>
      </c>
      <c r="E11090" t="s">
        <v>2782</v>
      </c>
      <c r="G11090" t="s">
        <v>31</v>
      </c>
      <c r="H11090" t="s">
        <v>31</v>
      </c>
      <c r="I11090" t="s">
        <v>2758</v>
      </c>
      <c r="J11090" t="s">
        <v>2758</v>
      </c>
      <c r="K11090" t="s">
        <v>31</v>
      </c>
      <c r="L11090" t="s">
        <v>2805</v>
      </c>
      <c r="N11090" s="17" t="str">
        <f t="shared" si="346"/>
        <v>WP399</v>
      </c>
      <c r="O11090">
        <f t="shared" si="347"/>
        <v>5861</v>
      </c>
    </row>
    <row r="11091" spans="1:15" x14ac:dyDescent="0.3">
      <c r="A11091">
        <v>5861</v>
      </c>
      <c r="B11091" s="171"/>
      <c r="C11091" t="s">
        <v>14051</v>
      </c>
      <c r="D11091" t="s">
        <v>5050</v>
      </c>
      <c r="E11091" t="s">
        <v>2782</v>
      </c>
      <c r="G11091" t="s">
        <v>31</v>
      </c>
      <c r="H11091" t="s">
        <v>31</v>
      </c>
      <c r="I11091" t="s">
        <v>2758</v>
      </c>
      <c r="J11091" t="s">
        <v>2758</v>
      </c>
      <c r="K11091" t="s">
        <v>31</v>
      </c>
      <c r="L11091" t="s">
        <v>2805</v>
      </c>
      <c r="N11091" s="17" t="str">
        <f t="shared" si="346"/>
        <v>LV719</v>
      </c>
      <c r="O11091">
        <f t="shared" si="347"/>
        <v>5861</v>
      </c>
    </row>
    <row r="11092" spans="1:15" x14ac:dyDescent="0.3">
      <c r="A11092">
        <v>5861</v>
      </c>
      <c r="B11092" s="171"/>
      <c r="C11092" t="s">
        <v>14052</v>
      </c>
      <c r="D11092" t="s">
        <v>5050</v>
      </c>
      <c r="E11092" t="s">
        <v>2782</v>
      </c>
      <c r="G11092" t="s">
        <v>31</v>
      </c>
      <c r="H11092" t="s">
        <v>31</v>
      </c>
      <c r="I11092" t="s">
        <v>2758</v>
      </c>
      <c r="J11092" t="s">
        <v>2758</v>
      </c>
      <c r="K11092" t="s">
        <v>31</v>
      </c>
      <c r="L11092" t="s">
        <v>2805</v>
      </c>
      <c r="N11092" s="17" t="str">
        <f t="shared" si="346"/>
        <v>WP400</v>
      </c>
      <c r="O11092">
        <f t="shared" si="347"/>
        <v>5861</v>
      </c>
    </row>
    <row r="11093" spans="1:15" x14ac:dyDescent="0.3">
      <c r="A11093">
        <v>5861</v>
      </c>
      <c r="B11093" s="171"/>
      <c r="C11093" t="s">
        <v>14053</v>
      </c>
      <c r="D11093" t="s">
        <v>5050</v>
      </c>
      <c r="E11093" t="s">
        <v>2782</v>
      </c>
      <c r="G11093" t="s">
        <v>31</v>
      </c>
      <c r="H11093" t="s">
        <v>31</v>
      </c>
      <c r="I11093" t="s">
        <v>2758</v>
      </c>
      <c r="J11093" t="s">
        <v>2758</v>
      </c>
      <c r="K11093" t="s">
        <v>31</v>
      </c>
      <c r="L11093" t="s">
        <v>2805</v>
      </c>
      <c r="N11093" s="17" t="str">
        <f t="shared" si="346"/>
        <v>LS747</v>
      </c>
      <c r="O11093">
        <f t="shared" si="347"/>
        <v>5861</v>
      </c>
    </row>
    <row r="11094" spans="1:15" x14ac:dyDescent="0.3">
      <c r="A11094">
        <v>5861</v>
      </c>
      <c r="B11094" s="171"/>
      <c r="C11094" t="s">
        <v>14054</v>
      </c>
      <c r="D11094" t="s">
        <v>5050</v>
      </c>
      <c r="E11094" t="s">
        <v>2782</v>
      </c>
      <c r="G11094" t="s">
        <v>31</v>
      </c>
      <c r="H11094" t="s">
        <v>31</v>
      </c>
      <c r="I11094" t="s">
        <v>2758</v>
      </c>
      <c r="J11094" t="s">
        <v>2758</v>
      </c>
      <c r="K11094" t="s">
        <v>31</v>
      </c>
      <c r="L11094" t="s">
        <v>2805</v>
      </c>
      <c r="N11094" s="17" t="str">
        <f t="shared" si="346"/>
        <v>WP401</v>
      </c>
      <c r="O11094">
        <f t="shared" si="347"/>
        <v>5861</v>
      </c>
    </row>
    <row r="11095" spans="1:15" x14ac:dyDescent="0.3">
      <c r="A11095">
        <v>5861</v>
      </c>
      <c r="B11095" s="171"/>
      <c r="C11095" t="s">
        <v>14055</v>
      </c>
      <c r="D11095" t="s">
        <v>5050</v>
      </c>
      <c r="E11095" t="s">
        <v>2782</v>
      </c>
      <c r="G11095" t="s">
        <v>31</v>
      </c>
      <c r="H11095" t="s">
        <v>31</v>
      </c>
      <c r="I11095" t="s">
        <v>2758</v>
      </c>
      <c r="J11095" t="s">
        <v>2758</v>
      </c>
      <c r="K11095" t="s">
        <v>31</v>
      </c>
      <c r="L11095" t="s">
        <v>2805</v>
      </c>
      <c r="N11095" s="17" t="str">
        <f t="shared" si="346"/>
        <v>WP402</v>
      </c>
      <c r="O11095">
        <f t="shared" si="347"/>
        <v>5861</v>
      </c>
    </row>
    <row r="11096" spans="1:15" x14ac:dyDescent="0.3">
      <c r="A11096">
        <v>5861</v>
      </c>
      <c r="B11096" s="171"/>
      <c r="C11096" t="s">
        <v>14056</v>
      </c>
      <c r="D11096" t="s">
        <v>5050</v>
      </c>
      <c r="E11096" t="s">
        <v>2782</v>
      </c>
      <c r="G11096" t="s">
        <v>31</v>
      </c>
      <c r="H11096" t="s">
        <v>31</v>
      </c>
      <c r="I11096" t="s">
        <v>2758</v>
      </c>
      <c r="J11096" t="s">
        <v>2758</v>
      </c>
      <c r="K11096" t="s">
        <v>31</v>
      </c>
      <c r="L11096" t="s">
        <v>2805</v>
      </c>
      <c r="N11096" s="17" t="str">
        <f t="shared" si="346"/>
        <v>WP403</v>
      </c>
      <c r="O11096">
        <f t="shared" si="347"/>
        <v>5861</v>
      </c>
    </row>
    <row r="11097" spans="1:15" x14ac:dyDescent="0.3">
      <c r="A11097">
        <v>5861</v>
      </c>
      <c r="B11097" s="171"/>
      <c r="C11097" t="s">
        <v>14057</v>
      </c>
      <c r="D11097" t="s">
        <v>5050</v>
      </c>
      <c r="E11097" t="s">
        <v>2782</v>
      </c>
      <c r="G11097" t="s">
        <v>31</v>
      </c>
      <c r="H11097" t="s">
        <v>31</v>
      </c>
      <c r="I11097" t="s">
        <v>2758</v>
      </c>
      <c r="J11097" t="s">
        <v>2758</v>
      </c>
      <c r="K11097" t="s">
        <v>31</v>
      </c>
      <c r="L11097" t="s">
        <v>2805</v>
      </c>
      <c r="N11097" s="17" t="str">
        <f t="shared" si="346"/>
        <v>LT583</v>
      </c>
      <c r="O11097">
        <f t="shared" si="347"/>
        <v>5861</v>
      </c>
    </row>
    <row r="11098" spans="1:15" x14ac:dyDescent="0.3">
      <c r="A11098">
        <v>5861</v>
      </c>
      <c r="B11098" s="171"/>
      <c r="C11098" t="s">
        <v>14058</v>
      </c>
      <c r="D11098" t="s">
        <v>5050</v>
      </c>
      <c r="E11098" t="s">
        <v>2782</v>
      </c>
      <c r="G11098" t="s">
        <v>31</v>
      </c>
      <c r="H11098" t="s">
        <v>31</v>
      </c>
      <c r="I11098" t="s">
        <v>2758</v>
      </c>
      <c r="J11098" t="s">
        <v>2758</v>
      </c>
      <c r="K11098" t="s">
        <v>31</v>
      </c>
      <c r="L11098" t="s">
        <v>2805</v>
      </c>
      <c r="N11098" s="17" t="str">
        <f t="shared" si="346"/>
        <v>WP404</v>
      </c>
      <c r="O11098">
        <f t="shared" si="347"/>
        <v>5861</v>
      </c>
    </row>
    <row r="11099" spans="1:15" x14ac:dyDescent="0.3">
      <c r="A11099">
        <v>5861</v>
      </c>
      <c r="B11099" s="171"/>
      <c r="C11099" t="s">
        <v>14059</v>
      </c>
      <c r="D11099" t="s">
        <v>5050</v>
      </c>
      <c r="E11099" t="s">
        <v>2782</v>
      </c>
      <c r="G11099" t="s">
        <v>31</v>
      </c>
      <c r="H11099" t="s">
        <v>31</v>
      </c>
      <c r="I11099" t="s">
        <v>2758</v>
      </c>
      <c r="J11099" t="s">
        <v>2758</v>
      </c>
      <c r="K11099" t="s">
        <v>31</v>
      </c>
      <c r="L11099" t="s">
        <v>2805</v>
      </c>
      <c r="N11099" s="17" t="str">
        <f t="shared" si="346"/>
        <v>LS636</v>
      </c>
      <c r="O11099">
        <f t="shared" si="347"/>
        <v>5861</v>
      </c>
    </row>
    <row r="11100" spans="1:15" x14ac:dyDescent="0.3">
      <c r="A11100">
        <v>5861</v>
      </c>
      <c r="B11100" s="171"/>
      <c r="C11100" t="s">
        <v>14060</v>
      </c>
      <c r="D11100" t="s">
        <v>5050</v>
      </c>
      <c r="E11100" t="s">
        <v>2782</v>
      </c>
      <c r="G11100" t="s">
        <v>31</v>
      </c>
      <c r="H11100" t="s">
        <v>31</v>
      </c>
      <c r="I11100" t="s">
        <v>2758</v>
      </c>
      <c r="J11100" t="s">
        <v>2758</v>
      </c>
      <c r="K11100" t="s">
        <v>31</v>
      </c>
      <c r="L11100" t="s">
        <v>2805</v>
      </c>
      <c r="N11100" s="17" t="str">
        <f t="shared" si="346"/>
        <v>CQ516</v>
      </c>
      <c r="O11100">
        <f t="shared" si="347"/>
        <v>5861</v>
      </c>
    </row>
    <row r="11101" spans="1:15" x14ac:dyDescent="0.3">
      <c r="A11101">
        <v>5861</v>
      </c>
      <c r="B11101" s="171"/>
      <c r="C11101" t="s">
        <v>14061</v>
      </c>
      <c r="D11101" t="s">
        <v>5050</v>
      </c>
      <c r="E11101" t="s">
        <v>2782</v>
      </c>
      <c r="G11101" t="s">
        <v>31</v>
      </c>
      <c r="H11101" t="s">
        <v>31</v>
      </c>
      <c r="I11101" t="s">
        <v>2758</v>
      </c>
      <c r="J11101" t="s">
        <v>2758</v>
      </c>
      <c r="K11101" t="s">
        <v>31</v>
      </c>
      <c r="L11101" t="s">
        <v>2805</v>
      </c>
      <c r="N11101" s="17" t="str">
        <f t="shared" si="346"/>
        <v>CB917</v>
      </c>
      <c r="O11101">
        <f t="shared" si="347"/>
        <v>5861</v>
      </c>
    </row>
    <row r="11102" spans="1:15" x14ac:dyDescent="0.3">
      <c r="A11102">
        <v>5861</v>
      </c>
      <c r="B11102" s="171"/>
      <c r="C11102" t="s">
        <v>14062</v>
      </c>
      <c r="D11102" t="s">
        <v>5050</v>
      </c>
      <c r="E11102" t="s">
        <v>2782</v>
      </c>
      <c r="G11102" t="s">
        <v>31</v>
      </c>
      <c r="H11102" t="s">
        <v>31</v>
      </c>
      <c r="I11102" t="s">
        <v>2758</v>
      </c>
      <c r="J11102" t="s">
        <v>2758</v>
      </c>
      <c r="K11102" t="s">
        <v>31</v>
      </c>
      <c r="L11102" t="s">
        <v>2805</v>
      </c>
      <c r="N11102" s="17" t="str">
        <f t="shared" si="346"/>
        <v>CB918</v>
      </c>
      <c r="O11102">
        <f t="shared" si="347"/>
        <v>5861</v>
      </c>
    </row>
    <row r="11103" spans="1:15" x14ac:dyDescent="0.3">
      <c r="A11103">
        <v>5861</v>
      </c>
      <c r="B11103" s="171"/>
      <c r="C11103" t="s">
        <v>14063</v>
      </c>
      <c r="D11103" t="s">
        <v>5050</v>
      </c>
      <c r="E11103" t="s">
        <v>2782</v>
      </c>
      <c r="G11103" t="s">
        <v>31</v>
      </c>
      <c r="H11103" t="s">
        <v>31</v>
      </c>
      <c r="I11103" t="s">
        <v>2758</v>
      </c>
      <c r="J11103" t="s">
        <v>2758</v>
      </c>
      <c r="K11103" t="s">
        <v>31</v>
      </c>
      <c r="L11103" t="s">
        <v>2805</v>
      </c>
      <c r="N11103" s="17" t="str">
        <f t="shared" si="346"/>
        <v>CQ515</v>
      </c>
      <c r="O11103">
        <f t="shared" si="347"/>
        <v>5861</v>
      </c>
    </row>
    <row r="11104" spans="1:15" x14ac:dyDescent="0.3">
      <c r="A11104">
        <v>5861</v>
      </c>
      <c r="B11104" s="171"/>
      <c r="C11104" t="s">
        <v>14064</v>
      </c>
      <c r="D11104" t="s">
        <v>5050</v>
      </c>
      <c r="E11104" t="s">
        <v>2782</v>
      </c>
      <c r="G11104" t="s">
        <v>31</v>
      </c>
      <c r="H11104" t="s">
        <v>31</v>
      </c>
      <c r="I11104" t="s">
        <v>2758</v>
      </c>
      <c r="J11104" t="s">
        <v>2758</v>
      </c>
      <c r="K11104" t="s">
        <v>31</v>
      </c>
      <c r="L11104" t="s">
        <v>2805</v>
      </c>
      <c r="N11104" s="17" t="str">
        <f t="shared" si="346"/>
        <v>CQ517</v>
      </c>
      <c r="O11104">
        <f t="shared" si="347"/>
        <v>5861</v>
      </c>
    </row>
    <row r="11105" spans="1:15" x14ac:dyDescent="0.3">
      <c r="A11105">
        <v>5861</v>
      </c>
      <c r="B11105" s="171"/>
      <c r="C11105" t="s">
        <v>14065</v>
      </c>
      <c r="D11105" t="s">
        <v>5050</v>
      </c>
      <c r="E11105" t="s">
        <v>2782</v>
      </c>
      <c r="G11105" t="s">
        <v>31</v>
      </c>
      <c r="H11105" t="s">
        <v>31</v>
      </c>
      <c r="I11105" t="s">
        <v>2758</v>
      </c>
      <c r="J11105" t="s">
        <v>2758</v>
      </c>
      <c r="K11105" t="s">
        <v>31</v>
      </c>
      <c r="L11105" t="s">
        <v>2805</v>
      </c>
      <c r="N11105" s="17" t="str">
        <f t="shared" si="346"/>
        <v>LU950</v>
      </c>
      <c r="O11105">
        <f t="shared" si="347"/>
        <v>5861</v>
      </c>
    </row>
    <row r="11106" spans="1:15" x14ac:dyDescent="0.3">
      <c r="A11106">
        <v>5861</v>
      </c>
      <c r="B11106" s="171"/>
      <c r="C11106" t="s">
        <v>14066</v>
      </c>
      <c r="D11106" t="s">
        <v>5050</v>
      </c>
      <c r="E11106" t="s">
        <v>2782</v>
      </c>
      <c r="G11106" t="s">
        <v>31</v>
      </c>
      <c r="H11106" t="s">
        <v>31</v>
      </c>
      <c r="I11106" t="s">
        <v>2758</v>
      </c>
      <c r="J11106" t="s">
        <v>2758</v>
      </c>
      <c r="K11106" t="s">
        <v>31</v>
      </c>
      <c r="L11106" t="s">
        <v>2805</v>
      </c>
      <c r="N11106" s="17" t="str">
        <f t="shared" si="346"/>
        <v>IS089</v>
      </c>
      <c r="O11106">
        <f t="shared" si="347"/>
        <v>5861</v>
      </c>
    </row>
    <row r="11107" spans="1:15" x14ac:dyDescent="0.3">
      <c r="A11107">
        <v>5861</v>
      </c>
      <c r="B11107" s="171"/>
      <c r="C11107" t="s">
        <v>14067</v>
      </c>
      <c r="D11107" t="s">
        <v>5050</v>
      </c>
      <c r="E11107" t="s">
        <v>2782</v>
      </c>
      <c r="G11107" t="s">
        <v>31</v>
      </c>
      <c r="H11107" t="s">
        <v>31</v>
      </c>
      <c r="I11107" t="s">
        <v>2758</v>
      </c>
      <c r="J11107" t="s">
        <v>2758</v>
      </c>
      <c r="K11107" t="s">
        <v>31</v>
      </c>
      <c r="L11107" t="s">
        <v>2805</v>
      </c>
      <c r="N11107" s="17" t="str">
        <f t="shared" si="346"/>
        <v>IS090</v>
      </c>
      <c r="O11107">
        <f t="shared" si="347"/>
        <v>5861</v>
      </c>
    </row>
    <row r="11108" spans="1:15" x14ac:dyDescent="0.3">
      <c r="A11108">
        <v>5861</v>
      </c>
      <c r="B11108" s="171"/>
      <c r="C11108" t="s">
        <v>14068</v>
      </c>
      <c r="D11108" t="s">
        <v>5050</v>
      </c>
      <c r="E11108" t="s">
        <v>2782</v>
      </c>
      <c r="G11108" t="s">
        <v>31</v>
      </c>
      <c r="H11108" t="s">
        <v>31</v>
      </c>
      <c r="I11108" t="s">
        <v>2758</v>
      </c>
      <c r="J11108" t="s">
        <v>2758</v>
      </c>
      <c r="K11108" t="s">
        <v>31</v>
      </c>
      <c r="L11108" t="s">
        <v>2805</v>
      </c>
      <c r="N11108" s="17" t="str">
        <f t="shared" si="346"/>
        <v>LT584</v>
      </c>
      <c r="O11108">
        <f t="shared" si="347"/>
        <v>5861</v>
      </c>
    </row>
    <row r="11109" spans="1:15" x14ac:dyDescent="0.3">
      <c r="A11109">
        <v>5861</v>
      </c>
      <c r="B11109" s="171"/>
      <c r="C11109" t="s">
        <v>14069</v>
      </c>
      <c r="D11109" t="s">
        <v>5050</v>
      </c>
      <c r="E11109" t="s">
        <v>2782</v>
      </c>
      <c r="G11109" t="s">
        <v>31</v>
      </c>
      <c r="H11109" t="s">
        <v>31</v>
      </c>
      <c r="I11109" t="s">
        <v>2758</v>
      </c>
      <c r="J11109" t="s">
        <v>2758</v>
      </c>
      <c r="K11109" t="s">
        <v>31</v>
      </c>
      <c r="L11109" t="s">
        <v>2805</v>
      </c>
      <c r="N11109" s="17" t="str">
        <f t="shared" si="346"/>
        <v>LV621</v>
      </c>
      <c r="O11109">
        <f t="shared" si="347"/>
        <v>5861</v>
      </c>
    </row>
    <row r="11110" spans="1:15" x14ac:dyDescent="0.3">
      <c r="A11110">
        <v>5861</v>
      </c>
      <c r="B11110" s="171"/>
      <c r="C11110" t="s">
        <v>14070</v>
      </c>
      <c r="D11110" t="s">
        <v>5050</v>
      </c>
      <c r="E11110" t="s">
        <v>2782</v>
      </c>
      <c r="G11110" t="s">
        <v>31</v>
      </c>
      <c r="H11110" t="s">
        <v>31</v>
      </c>
      <c r="I11110" t="s">
        <v>2758</v>
      </c>
      <c r="J11110" t="s">
        <v>2758</v>
      </c>
      <c r="K11110" t="s">
        <v>31</v>
      </c>
      <c r="L11110" t="s">
        <v>2805</v>
      </c>
      <c r="N11110" s="17" t="str">
        <f t="shared" si="346"/>
        <v>WC203</v>
      </c>
      <c r="O11110">
        <f t="shared" si="347"/>
        <v>5861</v>
      </c>
    </row>
    <row r="11111" spans="1:15" x14ac:dyDescent="0.3">
      <c r="A11111">
        <v>5861</v>
      </c>
      <c r="B11111" s="171"/>
      <c r="C11111" t="s">
        <v>14071</v>
      </c>
      <c r="D11111" t="s">
        <v>5050</v>
      </c>
      <c r="E11111" t="s">
        <v>2782</v>
      </c>
      <c r="G11111" t="s">
        <v>31</v>
      </c>
      <c r="H11111" t="s">
        <v>31</v>
      </c>
      <c r="I11111" t="s">
        <v>2758</v>
      </c>
      <c r="J11111" t="s">
        <v>2758</v>
      </c>
      <c r="K11111" t="s">
        <v>31</v>
      </c>
      <c r="L11111" t="s">
        <v>2805</v>
      </c>
      <c r="N11111" s="17" t="str">
        <f t="shared" si="346"/>
        <v>LU354</v>
      </c>
      <c r="O11111">
        <f t="shared" si="347"/>
        <v>5861</v>
      </c>
    </row>
    <row r="11112" spans="1:15" x14ac:dyDescent="0.3">
      <c r="A11112">
        <v>5861</v>
      </c>
      <c r="B11112" s="171"/>
      <c r="C11112" t="s">
        <v>14072</v>
      </c>
      <c r="D11112" t="s">
        <v>5050</v>
      </c>
      <c r="E11112" t="s">
        <v>2782</v>
      </c>
      <c r="G11112" t="s">
        <v>31</v>
      </c>
      <c r="H11112" t="s">
        <v>31</v>
      </c>
      <c r="I11112" t="s">
        <v>2758</v>
      </c>
      <c r="J11112" t="s">
        <v>2758</v>
      </c>
      <c r="K11112" t="s">
        <v>31</v>
      </c>
      <c r="L11112" t="s">
        <v>2805</v>
      </c>
      <c r="N11112" s="17" t="str">
        <f t="shared" si="346"/>
        <v>WZ641</v>
      </c>
      <c r="O11112">
        <f t="shared" si="347"/>
        <v>5861</v>
      </c>
    </row>
    <row r="11113" spans="1:15" x14ac:dyDescent="0.3">
      <c r="A11113">
        <v>5861</v>
      </c>
      <c r="B11113" s="171"/>
      <c r="C11113" t="s">
        <v>14073</v>
      </c>
      <c r="D11113" t="s">
        <v>5050</v>
      </c>
      <c r="E11113" t="s">
        <v>2782</v>
      </c>
      <c r="G11113" t="s">
        <v>31</v>
      </c>
      <c r="H11113" t="s">
        <v>31</v>
      </c>
      <c r="I11113" t="s">
        <v>2758</v>
      </c>
      <c r="J11113" t="s">
        <v>2758</v>
      </c>
      <c r="K11113" t="s">
        <v>31</v>
      </c>
      <c r="L11113" t="s">
        <v>2805</v>
      </c>
      <c r="N11113" s="17" t="str">
        <f t="shared" si="346"/>
        <v>WP405</v>
      </c>
      <c r="O11113">
        <f t="shared" si="347"/>
        <v>5861</v>
      </c>
    </row>
    <row r="11114" spans="1:15" x14ac:dyDescent="0.3">
      <c r="A11114">
        <v>5861</v>
      </c>
      <c r="B11114" s="171"/>
      <c r="C11114" t="s">
        <v>14074</v>
      </c>
      <c r="D11114" t="s">
        <v>5050</v>
      </c>
      <c r="E11114" t="s">
        <v>2782</v>
      </c>
      <c r="G11114" t="s">
        <v>31</v>
      </c>
      <c r="H11114" t="s">
        <v>31</v>
      </c>
      <c r="I11114" t="s">
        <v>2758</v>
      </c>
      <c r="J11114" t="s">
        <v>2758</v>
      </c>
      <c r="K11114" t="s">
        <v>31</v>
      </c>
      <c r="L11114" t="s">
        <v>2805</v>
      </c>
      <c r="N11114" s="17" t="str">
        <f t="shared" si="346"/>
        <v>LS527</v>
      </c>
      <c r="O11114">
        <f t="shared" si="347"/>
        <v>5861</v>
      </c>
    </row>
    <row r="11115" spans="1:15" x14ac:dyDescent="0.3">
      <c r="A11115">
        <v>5861</v>
      </c>
      <c r="B11115" s="171"/>
      <c r="C11115" t="s">
        <v>14075</v>
      </c>
      <c r="D11115" t="s">
        <v>5050</v>
      </c>
      <c r="E11115" t="s">
        <v>2782</v>
      </c>
      <c r="G11115" t="s">
        <v>31</v>
      </c>
      <c r="H11115" t="s">
        <v>31</v>
      </c>
      <c r="I11115" t="s">
        <v>2758</v>
      </c>
      <c r="J11115" t="s">
        <v>2758</v>
      </c>
      <c r="K11115" t="s">
        <v>31</v>
      </c>
      <c r="L11115" t="s">
        <v>2805</v>
      </c>
      <c r="N11115" s="17" t="str">
        <f t="shared" si="346"/>
        <v>LS731</v>
      </c>
      <c r="O11115">
        <f t="shared" si="347"/>
        <v>5861</v>
      </c>
    </row>
    <row r="11116" spans="1:15" x14ac:dyDescent="0.3">
      <c r="A11116">
        <v>5861</v>
      </c>
      <c r="B11116" s="171"/>
      <c r="C11116" t="s">
        <v>14076</v>
      </c>
      <c r="D11116" t="s">
        <v>5050</v>
      </c>
      <c r="E11116" t="s">
        <v>2782</v>
      </c>
      <c r="G11116" t="s">
        <v>31</v>
      </c>
      <c r="H11116" t="s">
        <v>31</v>
      </c>
      <c r="I11116" t="s">
        <v>2758</v>
      </c>
      <c r="J11116" t="s">
        <v>2758</v>
      </c>
      <c r="K11116" t="s">
        <v>31</v>
      </c>
      <c r="L11116" t="s">
        <v>2805</v>
      </c>
      <c r="N11116" s="17" t="str">
        <f t="shared" si="346"/>
        <v>WZ662</v>
      </c>
      <c r="O11116">
        <f t="shared" si="347"/>
        <v>5861</v>
      </c>
    </row>
    <row r="11117" spans="1:15" x14ac:dyDescent="0.3">
      <c r="A11117">
        <v>5861</v>
      </c>
      <c r="B11117" s="171"/>
      <c r="C11117">
        <v>23787</v>
      </c>
      <c r="D11117" t="s">
        <v>5050</v>
      </c>
      <c r="E11117" t="s">
        <v>2782</v>
      </c>
      <c r="G11117" t="s">
        <v>31</v>
      </c>
      <c r="H11117" t="s">
        <v>31</v>
      </c>
      <c r="I11117" t="s">
        <v>2758</v>
      </c>
      <c r="J11117" t="s">
        <v>2758</v>
      </c>
      <c r="K11117" t="s">
        <v>31</v>
      </c>
      <c r="L11117" t="s">
        <v>2805</v>
      </c>
      <c r="N11117" s="17">
        <f t="shared" si="346"/>
        <v>23787</v>
      </c>
      <c r="O11117">
        <f t="shared" si="347"/>
        <v>5861</v>
      </c>
    </row>
    <row r="11118" spans="1:15" x14ac:dyDescent="0.3">
      <c r="A11118">
        <v>5861</v>
      </c>
      <c r="B11118" s="171"/>
      <c r="C11118">
        <v>25534</v>
      </c>
      <c r="D11118" t="s">
        <v>5050</v>
      </c>
      <c r="E11118" t="s">
        <v>2782</v>
      </c>
      <c r="G11118" t="s">
        <v>31</v>
      </c>
      <c r="H11118" t="s">
        <v>31</v>
      </c>
      <c r="I11118" t="s">
        <v>2758</v>
      </c>
      <c r="J11118" t="s">
        <v>2758</v>
      </c>
      <c r="K11118" t="s">
        <v>31</v>
      </c>
      <c r="L11118" t="s">
        <v>2805</v>
      </c>
      <c r="N11118" s="17">
        <f t="shared" si="346"/>
        <v>25534</v>
      </c>
      <c r="O11118">
        <f t="shared" si="347"/>
        <v>5861</v>
      </c>
    </row>
    <row r="11119" spans="1:15" x14ac:dyDescent="0.3">
      <c r="A11119">
        <v>5861</v>
      </c>
      <c r="B11119" s="171"/>
      <c r="C11119" t="s">
        <v>14077</v>
      </c>
      <c r="D11119" t="s">
        <v>5050</v>
      </c>
      <c r="E11119" t="s">
        <v>2782</v>
      </c>
      <c r="G11119" t="s">
        <v>31</v>
      </c>
      <c r="H11119" t="s">
        <v>31</v>
      </c>
      <c r="I11119" t="s">
        <v>2758</v>
      </c>
      <c r="J11119" t="s">
        <v>2758</v>
      </c>
      <c r="K11119" t="s">
        <v>31</v>
      </c>
      <c r="L11119" t="s">
        <v>2805</v>
      </c>
      <c r="N11119" s="17" t="str">
        <f t="shared" si="346"/>
        <v>WZ648</v>
      </c>
      <c r="O11119">
        <f t="shared" si="347"/>
        <v>5861</v>
      </c>
    </row>
    <row r="11120" spans="1:15" x14ac:dyDescent="0.3">
      <c r="A11120">
        <v>5861</v>
      </c>
      <c r="B11120" s="171"/>
      <c r="C11120" t="s">
        <v>14078</v>
      </c>
      <c r="D11120" t="s">
        <v>5050</v>
      </c>
      <c r="E11120" t="s">
        <v>2782</v>
      </c>
      <c r="G11120" t="s">
        <v>31</v>
      </c>
      <c r="H11120" t="s">
        <v>31</v>
      </c>
      <c r="I11120" t="s">
        <v>2758</v>
      </c>
      <c r="J11120" t="s">
        <v>2758</v>
      </c>
      <c r="K11120" t="s">
        <v>31</v>
      </c>
      <c r="L11120" t="s">
        <v>2805</v>
      </c>
      <c r="N11120" s="17" t="str">
        <f t="shared" si="346"/>
        <v>WZ644</v>
      </c>
      <c r="O11120">
        <f t="shared" si="347"/>
        <v>5861</v>
      </c>
    </row>
    <row r="11121" spans="1:15" x14ac:dyDescent="0.3">
      <c r="A11121">
        <v>5861</v>
      </c>
      <c r="B11121" s="171"/>
      <c r="C11121" t="s">
        <v>14079</v>
      </c>
      <c r="D11121" t="s">
        <v>5050</v>
      </c>
      <c r="E11121" t="s">
        <v>2782</v>
      </c>
      <c r="G11121" t="s">
        <v>31</v>
      </c>
      <c r="H11121" t="s">
        <v>31</v>
      </c>
      <c r="I11121" t="s">
        <v>2758</v>
      </c>
      <c r="J11121" t="s">
        <v>2758</v>
      </c>
      <c r="K11121" t="s">
        <v>31</v>
      </c>
      <c r="L11121" t="s">
        <v>2805</v>
      </c>
      <c r="N11121" s="17" t="str">
        <f t="shared" si="346"/>
        <v>WX123</v>
      </c>
      <c r="O11121">
        <f t="shared" si="347"/>
        <v>5861</v>
      </c>
    </row>
    <row r="11122" spans="1:15" x14ac:dyDescent="0.3">
      <c r="A11122">
        <v>5861</v>
      </c>
      <c r="B11122" s="171"/>
      <c r="C11122" t="s">
        <v>14080</v>
      </c>
      <c r="D11122" t="s">
        <v>5050</v>
      </c>
      <c r="E11122" t="s">
        <v>2782</v>
      </c>
      <c r="G11122" t="s">
        <v>31</v>
      </c>
      <c r="H11122" t="s">
        <v>31</v>
      </c>
      <c r="I11122" t="s">
        <v>2758</v>
      </c>
      <c r="J11122" t="s">
        <v>2758</v>
      </c>
      <c r="K11122" t="s">
        <v>31</v>
      </c>
      <c r="L11122" t="s">
        <v>2805</v>
      </c>
      <c r="N11122" s="17" t="str">
        <f t="shared" si="346"/>
        <v>WZ661</v>
      </c>
      <c r="O11122">
        <f t="shared" si="347"/>
        <v>5861</v>
      </c>
    </row>
    <row r="11123" spans="1:15" x14ac:dyDescent="0.3">
      <c r="A11123">
        <v>5861</v>
      </c>
      <c r="B11123" s="171"/>
      <c r="C11123" t="s">
        <v>14081</v>
      </c>
      <c r="D11123" t="s">
        <v>5050</v>
      </c>
      <c r="E11123" t="s">
        <v>2782</v>
      </c>
      <c r="G11123" t="s">
        <v>31</v>
      </c>
      <c r="H11123" t="s">
        <v>31</v>
      </c>
      <c r="I11123" t="s">
        <v>2758</v>
      </c>
      <c r="J11123" t="s">
        <v>2758</v>
      </c>
      <c r="K11123" t="s">
        <v>31</v>
      </c>
      <c r="L11123" t="s">
        <v>2805</v>
      </c>
      <c r="N11123" s="17" t="str">
        <f t="shared" si="346"/>
        <v>LS675</v>
      </c>
      <c r="O11123">
        <f t="shared" si="347"/>
        <v>5861</v>
      </c>
    </row>
    <row r="11124" spans="1:15" x14ac:dyDescent="0.3">
      <c r="A11124">
        <v>5861</v>
      </c>
      <c r="B11124" s="171"/>
      <c r="C11124" t="s">
        <v>14082</v>
      </c>
      <c r="D11124" t="s">
        <v>5050</v>
      </c>
      <c r="E11124" t="s">
        <v>2782</v>
      </c>
      <c r="G11124" t="s">
        <v>31</v>
      </c>
      <c r="H11124" t="s">
        <v>31</v>
      </c>
      <c r="I11124" t="s">
        <v>2758</v>
      </c>
      <c r="J11124" t="s">
        <v>2758</v>
      </c>
      <c r="K11124" t="s">
        <v>31</v>
      </c>
      <c r="L11124" t="s">
        <v>2805</v>
      </c>
      <c r="N11124" s="17" t="str">
        <f t="shared" si="346"/>
        <v>WP408</v>
      </c>
      <c r="O11124">
        <f t="shared" si="347"/>
        <v>5861</v>
      </c>
    </row>
    <row r="11125" spans="1:15" x14ac:dyDescent="0.3">
      <c r="A11125">
        <v>5861</v>
      </c>
      <c r="B11125" s="171"/>
      <c r="C11125" t="s">
        <v>14083</v>
      </c>
      <c r="D11125" t="s">
        <v>5050</v>
      </c>
      <c r="E11125" t="s">
        <v>2782</v>
      </c>
      <c r="G11125" t="s">
        <v>31</v>
      </c>
      <c r="H11125" t="s">
        <v>31</v>
      </c>
      <c r="I11125" t="s">
        <v>2758</v>
      </c>
      <c r="J11125" t="s">
        <v>2758</v>
      </c>
      <c r="K11125" t="s">
        <v>31</v>
      </c>
      <c r="L11125" t="s">
        <v>2805</v>
      </c>
      <c r="N11125" s="17" t="str">
        <f t="shared" si="346"/>
        <v>CB336</v>
      </c>
      <c r="O11125">
        <f t="shared" si="347"/>
        <v>5861</v>
      </c>
    </row>
    <row r="11126" spans="1:15" x14ac:dyDescent="0.3">
      <c r="A11126">
        <v>5861</v>
      </c>
      <c r="B11126" s="171"/>
      <c r="C11126" t="s">
        <v>14084</v>
      </c>
      <c r="D11126" t="s">
        <v>5050</v>
      </c>
      <c r="E11126" t="s">
        <v>2782</v>
      </c>
      <c r="G11126" t="s">
        <v>31</v>
      </c>
      <c r="H11126" t="s">
        <v>31</v>
      </c>
      <c r="I11126" t="s">
        <v>2758</v>
      </c>
      <c r="J11126" t="s">
        <v>2758</v>
      </c>
      <c r="K11126" t="s">
        <v>31</v>
      </c>
      <c r="L11126" t="s">
        <v>2805</v>
      </c>
      <c r="N11126" s="17" t="str">
        <f t="shared" si="346"/>
        <v>WP409</v>
      </c>
      <c r="O11126">
        <f t="shared" si="347"/>
        <v>5861</v>
      </c>
    </row>
    <row r="11127" spans="1:15" x14ac:dyDescent="0.3">
      <c r="A11127">
        <v>5861</v>
      </c>
      <c r="B11127" s="171"/>
      <c r="C11127" t="s">
        <v>14085</v>
      </c>
      <c r="D11127" t="s">
        <v>5050</v>
      </c>
      <c r="E11127" t="s">
        <v>2782</v>
      </c>
      <c r="G11127" t="s">
        <v>31</v>
      </c>
      <c r="H11127" t="s">
        <v>31</v>
      </c>
      <c r="I11127" t="s">
        <v>2758</v>
      </c>
      <c r="J11127" t="s">
        <v>2758</v>
      </c>
      <c r="K11127" t="s">
        <v>31</v>
      </c>
      <c r="L11127" t="s">
        <v>2805</v>
      </c>
      <c r="N11127" s="17" t="str">
        <f t="shared" si="346"/>
        <v>LT585</v>
      </c>
      <c r="O11127">
        <f t="shared" si="347"/>
        <v>5861</v>
      </c>
    </row>
    <row r="11128" spans="1:15" x14ac:dyDescent="0.3">
      <c r="A11128">
        <v>5861</v>
      </c>
      <c r="B11128" s="171"/>
      <c r="C11128" t="s">
        <v>14086</v>
      </c>
      <c r="D11128" t="s">
        <v>5050</v>
      </c>
      <c r="E11128" t="s">
        <v>2782</v>
      </c>
      <c r="G11128" t="s">
        <v>31</v>
      </c>
      <c r="H11128" t="s">
        <v>31</v>
      </c>
      <c r="I11128" t="s">
        <v>2758</v>
      </c>
      <c r="J11128" t="s">
        <v>2758</v>
      </c>
      <c r="K11128" t="s">
        <v>31</v>
      </c>
      <c r="L11128" t="s">
        <v>2805</v>
      </c>
      <c r="N11128" s="17" t="str">
        <f t="shared" si="346"/>
        <v>WP410</v>
      </c>
      <c r="O11128">
        <f t="shared" si="347"/>
        <v>5861</v>
      </c>
    </row>
    <row r="11129" spans="1:15" x14ac:dyDescent="0.3">
      <c r="A11129">
        <v>5861</v>
      </c>
      <c r="B11129" s="171"/>
      <c r="C11129" t="s">
        <v>14087</v>
      </c>
      <c r="D11129" t="s">
        <v>5050</v>
      </c>
      <c r="E11129" t="s">
        <v>2782</v>
      </c>
      <c r="G11129" t="s">
        <v>31</v>
      </c>
      <c r="H11129" t="s">
        <v>31</v>
      </c>
      <c r="I11129" t="s">
        <v>2758</v>
      </c>
      <c r="J11129" t="s">
        <v>2758</v>
      </c>
      <c r="K11129" t="s">
        <v>31</v>
      </c>
      <c r="L11129" t="s">
        <v>2805</v>
      </c>
      <c r="N11129" s="17" t="str">
        <f t="shared" si="346"/>
        <v>WP411</v>
      </c>
      <c r="O11129">
        <f t="shared" si="347"/>
        <v>5861</v>
      </c>
    </row>
    <row r="11130" spans="1:15" x14ac:dyDescent="0.3">
      <c r="A11130">
        <v>5861</v>
      </c>
      <c r="B11130" s="171"/>
      <c r="C11130" t="s">
        <v>14088</v>
      </c>
      <c r="D11130" t="s">
        <v>5050</v>
      </c>
      <c r="E11130" t="s">
        <v>2782</v>
      </c>
      <c r="G11130" t="s">
        <v>31</v>
      </c>
      <c r="H11130" t="s">
        <v>31</v>
      </c>
      <c r="I11130" t="s">
        <v>2758</v>
      </c>
      <c r="J11130" t="s">
        <v>2758</v>
      </c>
      <c r="K11130" t="s">
        <v>31</v>
      </c>
      <c r="L11130" t="s">
        <v>2805</v>
      </c>
      <c r="N11130" s="17" t="str">
        <f t="shared" si="346"/>
        <v>CB754</v>
      </c>
      <c r="O11130">
        <f t="shared" si="347"/>
        <v>5861</v>
      </c>
    </row>
    <row r="11131" spans="1:15" x14ac:dyDescent="0.3">
      <c r="A11131">
        <v>5861</v>
      </c>
      <c r="B11131" s="171"/>
      <c r="C11131" t="s">
        <v>14089</v>
      </c>
      <c r="D11131" t="s">
        <v>5050</v>
      </c>
      <c r="E11131" t="s">
        <v>2782</v>
      </c>
      <c r="G11131" t="s">
        <v>31</v>
      </c>
      <c r="H11131" t="s">
        <v>31</v>
      </c>
      <c r="I11131" t="s">
        <v>2758</v>
      </c>
      <c r="J11131" t="s">
        <v>2758</v>
      </c>
      <c r="K11131" t="s">
        <v>31</v>
      </c>
      <c r="L11131" t="s">
        <v>2805</v>
      </c>
      <c r="N11131" s="17" t="str">
        <f t="shared" si="346"/>
        <v>LU355</v>
      </c>
      <c r="O11131">
        <f t="shared" si="347"/>
        <v>5861</v>
      </c>
    </row>
    <row r="11132" spans="1:15" x14ac:dyDescent="0.3">
      <c r="A11132">
        <v>5861</v>
      </c>
      <c r="B11132" s="171"/>
      <c r="C11132" t="s">
        <v>14090</v>
      </c>
      <c r="D11132" t="s">
        <v>5050</v>
      </c>
      <c r="E11132" t="s">
        <v>2782</v>
      </c>
      <c r="G11132" t="s">
        <v>31</v>
      </c>
      <c r="H11132" t="s">
        <v>31</v>
      </c>
      <c r="I11132" t="s">
        <v>2758</v>
      </c>
      <c r="J11132" t="s">
        <v>2758</v>
      </c>
      <c r="K11132" t="s">
        <v>31</v>
      </c>
      <c r="L11132" t="s">
        <v>2805</v>
      </c>
      <c r="N11132" s="17" t="str">
        <f t="shared" si="346"/>
        <v>WP412</v>
      </c>
      <c r="O11132">
        <f t="shared" si="347"/>
        <v>5861</v>
      </c>
    </row>
    <row r="11133" spans="1:15" x14ac:dyDescent="0.3">
      <c r="A11133">
        <v>5861</v>
      </c>
      <c r="B11133" s="171"/>
      <c r="C11133" t="s">
        <v>14091</v>
      </c>
      <c r="D11133" t="s">
        <v>5050</v>
      </c>
      <c r="E11133" t="s">
        <v>2782</v>
      </c>
      <c r="G11133" t="s">
        <v>31</v>
      </c>
      <c r="H11133" t="s">
        <v>31</v>
      </c>
      <c r="I11133" t="s">
        <v>2758</v>
      </c>
      <c r="J11133" t="s">
        <v>2758</v>
      </c>
      <c r="K11133" t="s">
        <v>31</v>
      </c>
      <c r="L11133" t="s">
        <v>2805</v>
      </c>
      <c r="N11133" s="17" t="str">
        <f t="shared" si="346"/>
        <v>WZ647</v>
      </c>
      <c r="O11133">
        <f t="shared" si="347"/>
        <v>5861</v>
      </c>
    </row>
    <row r="11134" spans="1:15" x14ac:dyDescent="0.3">
      <c r="A11134">
        <v>5861</v>
      </c>
      <c r="B11134" s="171"/>
      <c r="C11134" t="s">
        <v>14092</v>
      </c>
      <c r="D11134" t="s">
        <v>5050</v>
      </c>
      <c r="E11134" t="s">
        <v>2782</v>
      </c>
      <c r="G11134" t="s">
        <v>31</v>
      </c>
      <c r="H11134" t="s">
        <v>31</v>
      </c>
      <c r="I11134" t="s">
        <v>2758</v>
      </c>
      <c r="J11134" t="s">
        <v>2758</v>
      </c>
      <c r="K11134" t="s">
        <v>31</v>
      </c>
      <c r="L11134" t="s">
        <v>2805</v>
      </c>
      <c r="N11134" s="17" t="str">
        <f t="shared" si="346"/>
        <v>LU356</v>
      </c>
      <c r="O11134">
        <f t="shared" si="347"/>
        <v>5861</v>
      </c>
    </row>
    <row r="11135" spans="1:15" x14ac:dyDescent="0.3">
      <c r="A11135">
        <v>5861</v>
      </c>
      <c r="B11135" s="171"/>
      <c r="C11135" t="s">
        <v>14093</v>
      </c>
      <c r="D11135" t="s">
        <v>5050</v>
      </c>
      <c r="E11135" t="s">
        <v>2782</v>
      </c>
      <c r="G11135" t="s">
        <v>31</v>
      </c>
      <c r="H11135" t="s">
        <v>31</v>
      </c>
      <c r="I11135" t="s">
        <v>2758</v>
      </c>
      <c r="J11135" t="s">
        <v>2758</v>
      </c>
      <c r="K11135" t="s">
        <v>31</v>
      </c>
      <c r="L11135" t="s">
        <v>2805</v>
      </c>
      <c r="N11135" s="17" t="str">
        <f t="shared" si="346"/>
        <v>WP413</v>
      </c>
      <c r="O11135">
        <f t="shared" si="347"/>
        <v>5861</v>
      </c>
    </row>
    <row r="11136" spans="1:15" x14ac:dyDescent="0.3">
      <c r="A11136">
        <v>5861</v>
      </c>
      <c r="B11136" s="171"/>
      <c r="C11136" t="s">
        <v>14094</v>
      </c>
      <c r="D11136" t="s">
        <v>5050</v>
      </c>
      <c r="E11136" t="s">
        <v>2782</v>
      </c>
      <c r="G11136" t="s">
        <v>31</v>
      </c>
      <c r="H11136" t="s">
        <v>31</v>
      </c>
      <c r="I11136" t="s">
        <v>2758</v>
      </c>
      <c r="J11136" t="s">
        <v>2758</v>
      </c>
      <c r="K11136" t="s">
        <v>31</v>
      </c>
      <c r="L11136" t="s">
        <v>2805</v>
      </c>
      <c r="N11136" s="17" t="str">
        <f t="shared" si="346"/>
        <v>CQ518</v>
      </c>
      <c r="O11136">
        <f t="shared" si="347"/>
        <v>5861</v>
      </c>
    </row>
    <row r="11137" spans="1:15" x14ac:dyDescent="0.3">
      <c r="A11137">
        <v>5861</v>
      </c>
      <c r="B11137" s="171"/>
      <c r="C11137" t="s">
        <v>14095</v>
      </c>
      <c r="D11137" t="s">
        <v>5050</v>
      </c>
      <c r="E11137" t="s">
        <v>2782</v>
      </c>
      <c r="G11137" t="s">
        <v>31</v>
      </c>
      <c r="H11137" t="s">
        <v>31</v>
      </c>
      <c r="I11137" t="s">
        <v>2758</v>
      </c>
      <c r="J11137" t="s">
        <v>2758</v>
      </c>
      <c r="K11137" t="s">
        <v>31</v>
      </c>
      <c r="L11137" t="s">
        <v>2805</v>
      </c>
      <c r="N11137" s="17" t="str">
        <f t="shared" si="346"/>
        <v>WP414</v>
      </c>
      <c r="O11137">
        <f t="shared" si="347"/>
        <v>5861</v>
      </c>
    </row>
    <row r="11138" spans="1:15" x14ac:dyDescent="0.3">
      <c r="A11138">
        <v>5861</v>
      </c>
      <c r="B11138" s="171"/>
      <c r="C11138" t="s">
        <v>14096</v>
      </c>
      <c r="D11138" t="s">
        <v>5050</v>
      </c>
      <c r="E11138" t="s">
        <v>2782</v>
      </c>
      <c r="G11138" t="s">
        <v>31</v>
      </c>
      <c r="H11138" t="s">
        <v>31</v>
      </c>
      <c r="I11138" t="s">
        <v>2758</v>
      </c>
      <c r="J11138" t="s">
        <v>2758</v>
      </c>
      <c r="K11138" t="s">
        <v>31</v>
      </c>
      <c r="L11138" t="s">
        <v>2805</v>
      </c>
      <c r="N11138" s="17" t="str">
        <f t="shared" ref="N11138:N11201" si="348">C11138</f>
        <v>LS966</v>
      </c>
      <c r="O11138">
        <f t="shared" ref="O11138:O11201" si="349">A11138</f>
        <v>5861</v>
      </c>
    </row>
    <row r="11139" spans="1:15" x14ac:dyDescent="0.3">
      <c r="A11139">
        <v>5861</v>
      </c>
      <c r="B11139" s="171"/>
      <c r="C11139" t="s">
        <v>14097</v>
      </c>
      <c r="D11139" t="s">
        <v>5050</v>
      </c>
      <c r="E11139" t="s">
        <v>2782</v>
      </c>
      <c r="G11139" t="s">
        <v>31</v>
      </c>
      <c r="H11139" t="s">
        <v>31</v>
      </c>
      <c r="I11139" t="s">
        <v>2758</v>
      </c>
      <c r="J11139" t="s">
        <v>2758</v>
      </c>
      <c r="K11139" t="s">
        <v>31</v>
      </c>
      <c r="L11139" t="s">
        <v>2805</v>
      </c>
      <c r="N11139" s="17" t="str">
        <f t="shared" si="348"/>
        <v>WP415</v>
      </c>
      <c r="O11139">
        <f t="shared" si="349"/>
        <v>5861</v>
      </c>
    </row>
    <row r="11140" spans="1:15" x14ac:dyDescent="0.3">
      <c r="A11140">
        <v>5861</v>
      </c>
      <c r="B11140" s="171"/>
      <c r="C11140" t="s">
        <v>14098</v>
      </c>
      <c r="D11140" t="s">
        <v>5050</v>
      </c>
      <c r="E11140" t="s">
        <v>2782</v>
      </c>
      <c r="G11140" t="s">
        <v>31</v>
      </c>
      <c r="H11140" t="s">
        <v>31</v>
      </c>
      <c r="I11140" t="s">
        <v>2758</v>
      </c>
      <c r="J11140" t="s">
        <v>2758</v>
      </c>
      <c r="K11140" t="s">
        <v>31</v>
      </c>
      <c r="L11140" t="s">
        <v>2805</v>
      </c>
      <c r="N11140" s="17" t="str">
        <f t="shared" si="348"/>
        <v>WZ895</v>
      </c>
      <c r="O11140">
        <f t="shared" si="349"/>
        <v>5861</v>
      </c>
    </row>
    <row r="11141" spans="1:15" x14ac:dyDescent="0.3">
      <c r="A11141">
        <v>5861</v>
      </c>
      <c r="B11141" s="171"/>
      <c r="C11141" t="s">
        <v>14099</v>
      </c>
      <c r="D11141" t="s">
        <v>5050</v>
      </c>
      <c r="E11141" t="s">
        <v>2782</v>
      </c>
      <c r="G11141" t="s">
        <v>31</v>
      </c>
      <c r="H11141" t="s">
        <v>31</v>
      </c>
      <c r="I11141" t="s">
        <v>2758</v>
      </c>
      <c r="J11141" t="s">
        <v>2758</v>
      </c>
      <c r="K11141" t="s">
        <v>31</v>
      </c>
      <c r="L11141" t="s">
        <v>2805</v>
      </c>
      <c r="N11141" s="17" t="str">
        <f t="shared" si="348"/>
        <v>CB848</v>
      </c>
      <c r="O11141">
        <f t="shared" si="349"/>
        <v>5861</v>
      </c>
    </row>
    <row r="11142" spans="1:15" x14ac:dyDescent="0.3">
      <c r="A11142">
        <v>5861</v>
      </c>
      <c r="B11142" s="171"/>
      <c r="C11142" t="s">
        <v>14100</v>
      </c>
      <c r="D11142" t="s">
        <v>5050</v>
      </c>
      <c r="E11142" t="s">
        <v>2782</v>
      </c>
      <c r="G11142" t="s">
        <v>31</v>
      </c>
      <c r="H11142" t="s">
        <v>31</v>
      </c>
      <c r="I11142" t="s">
        <v>2758</v>
      </c>
      <c r="J11142" t="s">
        <v>2758</v>
      </c>
      <c r="K11142" t="s">
        <v>31</v>
      </c>
      <c r="L11142" t="s">
        <v>2805</v>
      </c>
      <c r="N11142" s="17" t="str">
        <f t="shared" si="348"/>
        <v>LU357</v>
      </c>
      <c r="O11142">
        <f t="shared" si="349"/>
        <v>5861</v>
      </c>
    </row>
    <row r="11143" spans="1:15" x14ac:dyDescent="0.3">
      <c r="A11143">
        <v>5861</v>
      </c>
      <c r="B11143" s="171"/>
      <c r="C11143" t="s">
        <v>14101</v>
      </c>
      <c r="D11143" t="s">
        <v>5050</v>
      </c>
      <c r="E11143" t="s">
        <v>2782</v>
      </c>
      <c r="G11143" t="s">
        <v>31</v>
      </c>
      <c r="H11143" t="s">
        <v>31</v>
      </c>
      <c r="I11143" t="s">
        <v>2758</v>
      </c>
      <c r="J11143" t="s">
        <v>2758</v>
      </c>
      <c r="K11143" t="s">
        <v>31</v>
      </c>
      <c r="L11143" t="s">
        <v>2805</v>
      </c>
      <c r="N11143" s="17" t="str">
        <f t="shared" si="348"/>
        <v>WP416</v>
      </c>
      <c r="O11143">
        <f t="shared" si="349"/>
        <v>5861</v>
      </c>
    </row>
    <row r="11144" spans="1:15" x14ac:dyDescent="0.3">
      <c r="A11144">
        <v>5861</v>
      </c>
      <c r="B11144" s="171"/>
      <c r="C11144" t="s">
        <v>14102</v>
      </c>
      <c r="D11144" t="s">
        <v>5050</v>
      </c>
      <c r="E11144" t="s">
        <v>2782</v>
      </c>
      <c r="G11144" t="s">
        <v>31</v>
      </c>
      <c r="H11144" t="s">
        <v>31</v>
      </c>
      <c r="I11144" t="s">
        <v>2758</v>
      </c>
      <c r="J11144" t="s">
        <v>2758</v>
      </c>
      <c r="K11144" t="s">
        <v>31</v>
      </c>
      <c r="L11144" t="s">
        <v>2805</v>
      </c>
      <c r="N11144" s="17" t="str">
        <f t="shared" si="348"/>
        <v>LU358</v>
      </c>
      <c r="O11144">
        <f t="shared" si="349"/>
        <v>5861</v>
      </c>
    </row>
    <row r="11145" spans="1:15" x14ac:dyDescent="0.3">
      <c r="A11145">
        <v>5861</v>
      </c>
      <c r="B11145" s="171"/>
      <c r="C11145" t="s">
        <v>14103</v>
      </c>
      <c r="D11145" t="s">
        <v>5050</v>
      </c>
      <c r="E11145" t="s">
        <v>2782</v>
      </c>
      <c r="G11145" t="s">
        <v>31</v>
      </c>
      <c r="H11145" t="s">
        <v>31</v>
      </c>
      <c r="I11145" t="s">
        <v>2758</v>
      </c>
      <c r="J11145" t="s">
        <v>2758</v>
      </c>
      <c r="K11145" t="s">
        <v>31</v>
      </c>
      <c r="L11145" t="s">
        <v>2805</v>
      </c>
      <c r="N11145" s="17" t="str">
        <f t="shared" si="348"/>
        <v>WP417</v>
      </c>
      <c r="O11145">
        <f t="shared" si="349"/>
        <v>5861</v>
      </c>
    </row>
    <row r="11146" spans="1:15" x14ac:dyDescent="0.3">
      <c r="A11146">
        <v>5861</v>
      </c>
      <c r="B11146" s="171"/>
      <c r="C11146" t="s">
        <v>14104</v>
      </c>
      <c r="D11146" t="s">
        <v>5050</v>
      </c>
      <c r="E11146" t="s">
        <v>2782</v>
      </c>
      <c r="G11146" t="s">
        <v>31</v>
      </c>
      <c r="H11146" t="s">
        <v>31</v>
      </c>
      <c r="I11146" t="s">
        <v>2758</v>
      </c>
      <c r="J11146" t="s">
        <v>2758</v>
      </c>
      <c r="K11146" t="s">
        <v>31</v>
      </c>
      <c r="L11146" t="s">
        <v>2805</v>
      </c>
      <c r="N11146" s="17" t="str">
        <f t="shared" si="348"/>
        <v>WP418</v>
      </c>
      <c r="O11146">
        <f t="shared" si="349"/>
        <v>5861</v>
      </c>
    </row>
    <row r="11147" spans="1:15" x14ac:dyDescent="0.3">
      <c r="A11147">
        <v>5861</v>
      </c>
      <c r="B11147" s="171"/>
      <c r="C11147" t="s">
        <v>14105</v>
      </c>
      <c r="D11147" t="s">
        <v>5050</v>
      </c>
      <c r="E11147" t="s">
        <v>2782</v>
      </c>
      <c r="G11147" t="s">
        <v>31</v>
      </c>
      <c r="H11147" t="s">
        <v>31</v>
      </c>
      <c r="I11147" t="s">
        <v>2758</v>
      </c>
      <c r="J11147" t="s">
        <v>2758</v>
      </c>
      <c r="K11147" t="s">
        <v>31</v>
      </c>
      <c r="L11147" t="s">
        <v>2805</v>
      </c>
      <c r="N11147" s="17" t="str">
        <f t="shared" si="348"/>
        <v>LV526</v>
      </c>
      <c r="O11147">
        <f t="shared" si="349"/>
        <v>5861</v>
      </c>
    </row>
    <row r="11148" spans="1:15" x14ac:dyDescent="0.3">
      <c r="A11148">
        <v>5861</v>
      </c>
      <c r="B11148" s="171"/>
      <c r="C11148" t="s">
        <v>14106</v>
      </c>
      <c r="D11148" t="s">
        <v>5050</v>
      </c>
      <c r="E11148" t="s">
        <v>2782</v>
      </c>
      <c r="G11148" t="s">
        <v>31</v>
      </c>
      <c r="H11148" t="s">
        <v>31</v>
      </c>
      <c r="I11148" t="s">
        <v>2758</v>
      </c>
      <c r="J11148" t="s">
        <v>2758</v>
      </c>
      <c r="K11148" t="s">
        <v>31</v>
      </c>
      <c r="L11148" t="s">
        <v>2805</v>
      </c>
      <c r="N11148" s="17" t="str">
        <f t="shared" si="348"/>
        <v>CQ519</v>
      </c>
      <c r="O11148">
        <f t="shared" si="349"/>
        <v>5861</v>
      </c>
    </row>
    <row r="11149" spans="1:15" x14ac:dyDescent="0.3">
      <c r="A11149">
        <v>5861</v>
      </c>
      <c r="B11149" s="171"/>
      <c r="C11149" t="s">
        <v>14107</v>
      </c>
      <c r="D11149" t="s">
        <v>5050</v>
      </c>
      <c r="E11149" t="s">
        <v>2782</v>
      </c>
      <c r="G11149" t="s">
        <v>31</v>
      </c>
      <c r="H11149" t="s">
        <v>31</v>
      </c>
      <c r="I11149" t="s">
        <v>2758</v>
      </c>
      <c r="J11149" t="s">
        <v>2758</v>
      </c>
      <c r="K11149" t="s">
        <v>31</v>
      </c>
      <c r="L11149" t="s">
        <v>2805</v>
      </c>
      <c r="N11149" s="17" t="str">
        <f t="shared" si="348"/>
        <v>WP419</v>
      </c>
      <c r="O11149">
        <f t="shared" si="349"/>
        <v>5861</v>
      </c>
    </row>
    <row r="11150" spans="1:15" x14ac:dyDescent="0.3">
      <c r="A11150">
        <v>5861</v>
      </c>
      <c r="B11150" s="171"/>
      <c r="C11150" t="s">
        <v>14108</v>
      </c>
      <c r="D11150" t="s">
        <v>5050</v>
      </c>
      <c r="E11150" t="s">
        <v>2782</v>
      </c>
      <c r="G11150" t="s">
        <v>31</v>
      </c>
      <c r="H11150" t="s">
        <v>31</v>
      </c>
      <c r="I11150" t="s">
        <v>2758</v>
      </c>
      <c r="J11150" t="s">
        <v>2758</v>
      </c>
      <c r="K11150" t="s">
        <v>31</v>
      </c>
      <c r="L11150" t="s">
        <v>2805</v>
      </c>
      <c r="N11150" s="17" t="str">
        <f t="shared" si="348"/>
        <v>WP420</v>
      </c>
      <c r="O11150">
        <f t="shared" si="349"/>
        <v>5861</v>
      </c>
    </row>
    <row r="11151" spans="1:15" x14ac:dyDescent="0.3">
      <c r="A11151">
        <v>5861</v>
      </c>
      <c r="B11151" s="171"/>
      <c r="C11151" t="s">
        <v>14109</v>
      </c>
      <c r="D11151" t="s">
        <v>5050</v>
      </c>
      <c r="E11151" t="s">
        <v>2782</v>
      </c>
      <c r="G11151" t="s">
        <v>31</v>
      </c>
      <c r="H11151" t="s">
        <v>31</v>
      </c>
      <c r="I11151" t="s">
        <v>2758</v>
      </c>
      <c r="J11151" t="s">
        <v>2758</v>
      </c>
      <c r="K11151" t="s">
        <v>31</v>
      </c>
      <c r="L11151" t="s">
        <v>2805</v>
      </c>
      <c r="N11151" s="17" t="str">
        <f t="shared" si="348"/>
        <v>WE029</v>
      </c>
      <c r="O11151">
        <f t="shared" si="349"/>
        <v>5861</v>
      </c>
    </row>
    <row r="11152" spans="1:15" x14ac:dyDescent="0.3">
      <c r="A11152">
        <v>5861</v>
      </c>
      <c r="B11152" s="171"/>
      <c r="C11152" t="s">
        <v>14110</v>
      </c>
      <c r="D11152" t="s">
        <v>5050</v>
      </c>
      <c r="E11152" t="s">
        <v>2782</v>
      </c>
      <c r="G11152" t="s">
        <v>31</v>
      </c>
      <c r="H11152" t="s">
        <v>31</v>
      </c>
      <c r="I11152" t="s">
        <v>2758</v>
      </c>
      <c r="J11152" t="s">
        <v>2758</v>
      </c>
      <c r="K11152" t="s">
        <v>31</v>
      </c>
      <c r="L11152" t="s">
        <v>2805</v>
      </c>
      <c r="N11152" s="17" t="str">
        <f t="shared" si="348"/>
        <v>WP421</v>
      </c>
      <c r="O11152">
        <f t="shared" si="349"/>
        <v>5861</v>
      </c>
    </row>
    <row r="11153" spans="1:15" x14ac:dyDescent="0.3">
      <c r="A11153">
        <v>5861</v>
      </c>
      <c r="B11153" s="171"/>
      <c r="C11153" t="s">
        <v>14111</v>
      </c>
      <c r="D11153" t="s">
        <v>5050</v>
      </c>
      <c r="E11153" t="s">
        <v>2782</v>
      </c>
      <c r="G11153" t="s">
        <v>31</v>
      </c>
      <c r="H11153" t="s">
        <v>31</v>
      </c>
      <c r="I11153" t="s">
        <v>2758</v>
      </c>
      <c r="J11153" t="s">
        <v>2758</v>
      </c>
      <c r="K11153" t="s">
        <v>31</v>
      </c>
      <c r="L11153" t="s">
        <v>2805</v>
      </c>
      <c r="N11153" s="17" t="str">
        <f t="shared" si="348"/>
        <v>LU744</v>
      </c>
      <c r="O11153">
        <f t="shared" si="349"/>
        <v>5861</v>
      </c>
    </row>
    <row r="11154" spans="1:15" x14ac:dyDescent="0.3">
      <c r="A11154">
        <v>5861</v>
      </c>
      <c r="B11154" s="171"/>
      <c r="C11154" t="s">
        <v>14112</v>
      </c>
      <c r="D11154" t="s">
        <v>5050</v>
      </c>
      <c r="E11154" t="s">
        <v>2782</v>
      </c>
      <c r="G11154" t="s">
        <v>31</v>
      </c>
      <c r="H11154" t="s">
        <v>31</v>
      </c>
      <c r="I11154" t="s">
        <v>2758</v>
      </c>
      <c r="J11154" t="s">
        <v>2758</v>
      </c>
      <c r="K11154" t="s">
        <v>31</v>
      </c>
      <c r="L11154" t="s">
        <v>2805</v>
      </c>
      <c r="N11154" s="17" t="str">
        <f t="shared" si="348"/>
        <v>LS586</v>
      </c>
      <c r="O11154">
        <f t="shared" si="349"/>
        <v>5861</v>
      </c>
    </row>
    <row r="11155" spans="1:15" x14ac:dyDescent="0.3">
      <c r="A11155">
        <v>5861</v>
      </c>
      <c r="B11155" s="171"/>
      <c r="C11155" t="s">
        <v>14113</v>
      </c>
      <c r="D11155" t="s">
        <v>5050</v>
      </c>
      <c r="E11155" t="s">
        <v>2782</v>
      </c>
      <c r="G11155" t="s">
        <v>31</v>
      </c>
      <c r="H11155" t="s">
        <v>31</v>
      </c>
      <c r="I11155" t="s">
        <v>2758</v>
      </c>
      <c r="J11155" t="s">
        <v>2758</v>
      </c>
      <c r="K11155" t="s">
        <v>31</v>
      </c>
      <c r="L11155" t="s">
        <v>2805</v>
      </c>
      <c r="N11155" s="17" t="str">
        <f t="shared" si="348"/>
        <v>LS830</v>
      </c>
      <c r="O11155">
        <f t="shared" si="349"/>
        <v>5861</v>
      </c>
    </row>
    <row r="11156" spans="1:15" x14ac:dyDescent="0.3">
      <c r="A11156">
        <v>5861</v>
      </c>
      <c r="B11156" s="171"/>
      <c r="C11156" t="s">
        <v>14114</v>
      </c>
      <c r="D11156" t="s">
        <v>5050</v>
      </c>
      <c r="E11156" t="s">
        <v>2782</v>
      </c>
      <c r="G11156" t="s">
        <v>31</v>
      </c>
      <c r="H11156" t="s">
        <v>31</v>
      </c>
      <c r="I11156" t="s">
        <v>2758</v>
      </c>
      <c r="J11156" t="s">
        <v>2758</v>
      </c>
      <c r="K11156" t="s">
        <v>31</v>
      </c>
      <c r="L11156" t="s">
        <v>2805</v>
      </c>
      <c r="N11156" s="17" t="str">
        <f t="shared" si="348"/>
        <v>WE153</v>
      </c>
      <c r="O11156">
        <f t="shared" si="349"/>
        <v>5861</v>
      </c>
    </row>
    <row r="11157" spans="1:15" x14ac:dyDescent="0.3">
      <c r="A11157">
        <v>5861</v>
      </c>
      <c r="B11157" s="171"/>
      <c r="C11157" t="s">
        <v>14115</v>
      </c>
      <c r="D11157" t="s">
        <v>5050</v>
      </c>
      <c r="E11157" t="s">
        <v>2782</v>
      </c>
      <c r="G11157" t="s">
        <v>31</v>
      </c>
      <c r="H11157" t="s">
        <v>31</v>
      </c>
      <c r="I11157" t="s">
        <v>2758</v>
      </c>
      <c r="J11157" t="s">
        <v>2758</v>
      </c>
      <c r="K11157" t="s">
        <v>31</v>
      </c>
      <c r="L11157" t="s">
        <v>2805</v>
      </c>
      <c r="N11157" s="17" t="str">
        <f t="shared" si="348"/>
        <v>IS091</v>
      </c>
      <c r="O11157">
        <f t="shared" si="349"/>
        <v>5861</v>
      </c>
    </row>
    <row r="11158" spans="1:15" x14ac:dyDescent="0.3">
      <c r="A11158">
        <v>5861</v>
      </c>
      <c r="B11158" s="171"/>
      <c r="C11158" t="s">
        <v>14116</v>
      </c>
      <c r="D11158" t="s">
        <v>5050</v>
      </c>
      <c r="E11158" t="s">
        <v>2782</v>
      </c>
      <c r="G11158" t="s">
        <v>31</v>
      </c>
      <c r="H11158" t="s">
        <v>31</v>
      </c>
      <c r="I11158" t="s">
        <v>2758</v>
      </c>
      <c r="J11158" t="s">
        <v>2758</v>
      </c>
      <c r="K11158" t="s">
        <v>31</v>
      </c>
      <c r="L11158" t="s">
        <v>2805</v>
      </c>
      <c r="N11158" s="17" t="str">
        <f t="shared" si="348"/>
        <v>IS092</v>
      </c>
      <c r="O11158">
        <f t="shared" si="349"/>
        <v>5861</v>
      </c>
    </row>
    <row r="11159" spans="1:15" x14ac:dyDescent="0.3">
      <c r="A11159">
        <v>5861</v>
      </c>
      <c r="B11159" s="171"/>
      <c r="C11159" t="s">
        <v>14117</v>
      </c>
      <c r="D11159" t="s">
        <v>5050</v>
      </c>
      <c r="E11159" t="s">
        <v>2782</v>
      </c>
      <c r="G11159" t="s">
        <v>31</v>
      </c>
      <c r="H11159" t="s">
        <v>31</v>
      </c>
      <c r="I11159" t="s">
        <v>2758</v>
      </c>
      <c r="J11159" t="s">
        <v>2758</v>
      </c>
      <c r="K11159" t="s">
        <v>31</v>
      </c>
      <c r="L11159" t="s">
        <v>2805</v>
      </c>
      <c r="N11159" s="17" t="str">
        <f t="shared" si="348"/>
        <v>LV675</v>
      </c>
      <c r="O11159">
        <f t="shared" si="349"/>
        <v>5861</v>
      </c>
    </row>
    <row r="11160" spans="1:15" x14ac:dyDescent="0.3">
      <c r="A11160">
        <v>5861</v>
      </c>
      <c r="B11160" s="171"/>
      <c r="C11160" t="s">
        <v>14118</v>
      </c>
      <c r="D11160" t="s">
        <v>5050</v>
      </c>
      <c r="E11160" t="s">
        <v>2782</v>
      </c>
      <c r="G11160" t="s">
        <v>31</v>
      </c>
      <c r="H11160" t="s">
        <v>31</v>
      </c>
      <c r="I11160" t="s">
        <v>2758</v>
      </c>
      <c r="J11160" t="s">
        <v>2758</v>
      </c>
      <c r="K11160" t="s">
        <v>31</v>
      </c>
      <c r="L11160" t="s">
        <v>2805</v>
      </c>
      <c r="N11160" s="17" t="str">
        <f t="shared" si="348"/>
        <v>WP425</v>
      </c>
      <c r="O11160">
        <f t="shared" si="349"/>
        <v>5861</v>
      </c>
    </row>
    <row r="11161" spans="1:15" x14ac:dyDescent="0.3">
      <c r="A11161">
        <v>5861</v>
      </c>
      <c r="B11161" s="171"/>
      <c r="C11161" t="s">
        <v>14119</v>
      </c>
      <c r="D11161" t="s">
        <v>5050</v>
      </c>
      <c r="E11161" t="s">
        <v>2782</v>
      </c>
      <c r="G11161" t="s">
        <v>31</v>
      </c>
      <c r="H11161" t="s">
        <v>31</v>
      </c>
      <c r="I11161" t="s">
        <v>2758</v>
      </c>
      <c r="J11161" t="s">
        <v>2758</v>
      </c>
      <c r="K11161" t="s">
        <v>31</v>
      </c>
      <c r="L11161" t="s">
        <v>2805</v>
      </c>
      <c r="N11161" s="17" t="str">
        <f t="shared" si="348"/>
        <v>WP426</v>
      </c>
      <c r="O11161">
        <f t="shared" si="349"/>
        <v>5861</v>
      </c>
    </row>
    <row r="11162" spans="1:15" x14ac:dyDescent="0.3">
      <c r="A11162">
        <v>5861</v>
      </c>
      <c r="B11162" s="171"/>
      <c r="C11162" t="s">
        <v>14120</v>
      </c>
      <c r="D11162" t="s">
        <v>5050</v>
      </c>
      <c r="E11162" t="s">
        <v>2782</v>
      </c>
      <c r="G11162" t="s">
        <v>31</v>
      </c>
      <c r="H11162" t="s">
        <v>31</v>
      </c>
      <c r="I11162" t="s">
        <v>2758</v>
      </c>
      <c r="J11162" t="s">
        <v>2758</v>
      </c>
      <c r="K11162" t="s">
        <v>31</v>
      </c>
      <c r="L11162" t="s">
        <v>2805</v>
      </c>
      <c r="N11162" s="17" t="str">
        <f t="shared" si="348"/>
        <v>A0346</v>
      </c>
      <c r="O11162">
        <f t="shared" si="349"/>
        <v>5861</v>
      </c>
    </row>
    <row r="11163" spans="1:15" x14ac:dyDescent="0.3">
      <c r="A11163">
        <v>5861</v>
      </c>
      <c r="B11163" s="171"/>
      <c r="C11163" t="s">
        <v>14121</v>
      </c>
      <c r="D11163" t="s">
        <v>5050</v>
      </c>
      <c r="E11163" t="s">
        <v>2782</v>
      </c>
      <c r="G11163" t="s">
        <v>31</v>
      </c>
      <c r="H11163" t="s">
        <v>31</v>
      </c>
      <c r="I11163" t="s">
        <v>2758</v>
      </c>
      <c r="J11163" t="s">
        <v>2758</v>
      </c>
      <c r="K11163" t="s">
        <v>31</v>
      </c>
      <c r="L11163" t="s">
        <v>2805</v>
      </c>
      <c r="N11163" s="17" t="str">
        <f t="shared" si="348"/>
        <v>WB520</v>
      </c>
      <c r="O11163">
        <f t="shared" si="349"/>
        <v>5861</v>
      </c>
    </row>
    <row r="11164" spans="1:15" x14ac:dyDescent="0.3">
      <c r="A11164">
        <v>5861</v>
      </c>
      <c r="B11164" s="171"/>
      <c r="C11164" t="s">
        <v>14122</v>
      </c>
      <c r="D11164" t="s">
        <v>5050</v>
      </c>
      <c r="E11164" t="s">
        <v>2782</v>
      </c>
      <c r="G11164" t="s">
        <v>31</v>
      </c>
      <c r="H11164" t="s">
        <v>31</v>
      </c>
      <c r="I11164" t="s">
        <v>2758</v>
      </c>
      <c r="J11164" t="s">
        <v>2758</v>
      </c>
      <c r="K11164" t="s">
        <v>31</v>
      </c>
      <c r="L11164" t="s">
        <v>2805</v>
      </c>
      <c r="N11164" s="17" t="str">
        <f t="shared" si="348"/>
        <v>WP429</v>
      </c>
      <c r="O11164">
        <f t="shared" si="349"/>
        <v>5861</v>
      </c>
    </row>
    <row r="11165" spans="1:15" x14ac:dyDescent="0.3">
      <c r="A11165">
        <v>5861</v>
      </c>
      <c r="B11165" s="171"/>
      <c r="C11165" t="s">
        <v>14123</v>
      </c>
      <c r="D11165" t="s">
        <v>5050</v>
      </c>
      <c r="E11165" t="s">
        <v>2782</v>
      </c>
      <c r="G11165" t="s">
        <v>31</v>
      </c>
      <c r="H11165" t="s">
        <v>31</v>
      </c>
      <c r="I11165" t="s">
        <v>2758</v>
      </c>
      <c r="J11165" t="s">
        <v>2758</v>
      </c>
      <c r="K11165" t="s">
        <v>31</v>
      </c>
      <c r="L11165" t="s">
        <v>2805</v>
      </c>
      <c r="N11165" s="17" t="str">
        <f t="shared" si="348"/>
        <v>WP427</v>
      </c>
      <c r="O11165">
        <f t="shared" si="349"/>
        <v>5861</v>
      </c>
    </row>
    <row r="11166" spans="1:15" x14ac:dyDescent="0.3">
      <c r="A11166">
        <v>5861</v>
      </c>
      <c r="B11166" s="171"/>
      <c r="C11166" t="s">
        <v>14124</v>
      </c>
      <c r="D11166" t="s">
        <v>5050</v>
      </c>
      <c r="E11166" t="s">
        <v>2782</v>
      </c>
      <c r="G11166" t="s">
        <v>31</v>
      </c>
      <c r="H11166" t="s">
        <v>31</v>
      </c>
      <c r="I11166" t="s">
        <v>2758</v>
      </c>
      <c r="J11166" t="s">
        <v>2758</v>
      </c>
      <c r="K11166" t="s">
        <v>31</v>
      </c>
      <c r="L11166" t="s">
        <v>2805</v>
      </c>
      <c r="N11166" s="17" t="str">
        <f t="shared" si="348"/>
        <v>WP430</v>
      </c>
      <c r="O11166">
        <f t="shared" si="349"/>
        <v>5861</v>
      </c>
    </row>
    <row r="11167" spans="1:15" x14ac:dyDescent="0.3">
      <c r="A11167">
        <v>5861</v>
      </c>
      <c r="B11167" s="171"/>
      <c r="C11167" t="s">
        <v>14125</v>
      </c>
      <c r="D11167" t="s">
        <v>5050</v>
      </c>
      <c r="E11167" t="s">
        <v>2782</v>
      </c>
      <c r="G11167" t="s">
        <v>31</v>
      </c>
      <c r="H11167" t="s">
        <v>31</v>
      </c>
      <c r="I11167" t="s">
        <v>2758</v>
      </c>
      <c r="J11167" t="s">
        <v>2758</v>
      </c>
      <c r="K11167" t="s">
        <v>31</v>
      </c>
      <c r="L11167" t="s">
        <v>2805</v>
      </c>
      <c r="N11167" s="17" t="str">
        <f t="shared" si="348"/>
        <v>WP431</v>
      </c>
      <c r="O11167">
        <f t="shared" si="349"/>
        <v>5861</v>
      </c>
    </row>
    <row r="11168" spans="1:15" x14ac:dyDescent="0.3">
      <c r="A11168">
        <v>5861</v>
      </c>
      <c r="B11168" s="171"/>
      <c r="C11168" t="s">
        <v>14126</v>
      </c>
      <c r="D11168" t="s">
        <v>5050</v>
      </c>
      <c r="E11168" t="s">
        <v>2782</v>
      </c>
      <c r="G11168" t="s">
        <v>31</v>
      </c>
      <c r="H11168" t="s">
        <v>31</v>
      </c>
      <c r="I11168" t="s">
        <v>2758</v>
      </c>
      <c r="J11168" t="s">
        <v>2758</v>
      </c>
      <c r="K11168" t="s">
        <v>31</v>
      </c>
      <c r="L11168" t="s">
        <v>2805</v>
      </c>
      <c r="N11168" s="17" t="str">
        <f t="shared" si="348"/>
        <v>WP432</v>
      </c>
      <c r="O11168">
        <f t="shared" si="349"/>
        <v>5861</v>
      </c>
    </row>
    <row r="11169" spans="1:15" x14ac:dyDescent="0.3">
      <c r="A11169">
        <v>5861</v>
      </c>
      <c r="B11169" s="171"/>
      <c r="C11169" t="s">
        <v>14127</v>
      </c>
      <c r="D11169" t="s">
        <v>5050</v>
      </c>
      <c r="E11169" t="s">
        <v>2782</v>
      </c>
      <c r="G11169" t="s">
        <v>31</v>
      </c>
      <c r="H11169" t="s">
        <v>31</v>
      </c>
      <c r="I11169" t="s">
        <v>2758</v>
      </c>
      <c r="J11169" t="s">
        <v>2758</v>
      </c>
      <c r="K11169" t="s">
        <v>31</v>
      </c>
      <c r="L11169" t="s">
        <v>2805</v>
      </c>
      <c r="N11169" s="17" t="str">
        <f t="shared" si="348"/>
        <v>LS820</v>
      </c>
      <c r="O11169">
        <f t="shared" si="349"/>
        <v>5861</v>
      </c>
    </row>
    <row r="11170" spans="1:15" x14ac:dyDescent="0.3">
      <c r="A11170">
        <v>5861</v>
      </c>
      <c r="B11170" s="171"/>
      <c r="C11170" t="s">
        <v>14128</v>
      </c>
      <c r="D11170" t="s">
        <v>5050</v>
      </c>
      <c r="E11170" t="s">
        <v>2782</v>
      </c>
      <c r="G11170" t="s">
        <v>31</v>
      </c>
      <c r="H11170" t="s">
        <v>31</v>
      </c>
      <c r="I11170" t="s">
        <v>2758</v>
      </c>
      <c r="J11170" t="s">
        <v>2758</v>
      </c>
      <c r="K11170" t="s">
        <v>31</v>
      </c>
      <c r="L11170" t="s">
        <v>2805</v>
      </c>
      <c r="N11170" s="17" t="str">
        <f t="shared" si="348"/>
        <v>LT586</v>
      </c>
      <c r="O11170">
        <f t="shared" si="349"/>
        <v>5861</v>
      </c>
    </row>
    <row r="11171" spans="1:15" x14ac:dyDescent="0.3">
      <c r="A11171">
        <v>5861</v>
      </c>
      <c r="B11171" s="171"/>
      <c r="C11171" t="s">
        <v>14129</v>
      </c>
      <c r="D11171" t="s">
        <v>5050</v>
      </c>
      <c r="E11171" t="s">
        <v>2782</v>
      </c>
      <c r="G11171" t="s">
        <v>31</v>
      </c>
      <c r="H11171" t="s">
        <v>31</v>
      </c>
      <c r="I11171" t="s">
        <v>2758</v>
      </c>
      <c r="J11171" t="s">
        <v>2758</v>
      </c>
      <c r="K11171" t="s">
        <v>31</v>
      </c>
      <c r="L11171" t="s">
        <v>2805</v>
      </c>
      <c r="N11171" s="17" t="str">
        <f t="shared" si="348"/>
        <v>LT587</v>
      </c>
      <c r="O11171">
        <f t="shared" si="349"/>
        <v>5861</v>
      </c>
    </row>
    <row r="11172" spans="1:15" x14ac:dyDescent="0.3">
      <c r="A11172">
        <v>5861</v>
      </c>
      <c r="B11172" s="171"/>
      <c r="C11172" t="s">
        <v>14130</v>
      </c>
      <c r="D11172" t="s">
        <v>5050</v>
      </c>
      <c r="E11172" t="s">
        <v>2782</v>
      </c>
      <c r="G11172" t="s">
        <v>31</v>
      </c>
      <c r="H11172" t="s">
        <v>31</v>
      </c>
      <c r="I11172" t="s">
        <v>2758</v>
      </c>
      <c r="J11172" t="s">
        <v>2758</v>
      </c>
      <c r="K11172" t="s">
        <v>31</v>
      </c>
      <c r="L11172" t="s">
        <v>2805</v>
      </c>
      <c r="N11172" s="17" t="str">
        <f t="shared" si="348"/>
        <v>WP433</v>
      </c>
      <c r="O11172">
        <f t="shared" si="349"/>
        <v>5861</v>
      </c>
    </row>
    <row r="11173" spans="1:15" x14ac:dyDescent="0.3">
      <c r="A11173">
        <v>5861</v>
      </c>
      <c r="B11173" s="171"/>
      <c r="C11173" t="s">
        <v>14131</v>
      </c>
      <c r="D11173" t="s">
        <v>5050</v>
      </c>
      <c r="E11173" t="s">
        <v>2782</v>
      </c>
      <c r="G11173" t="s">
        <v>31</v>
      </c>
      <c r="H11173" t="s">
        <v>31</v>
      </c>
      <c r="I11173" t="s">
        <v>2758</v>
      </c>
      <c r="J11173" t="s">
        <v>2758</v>
      </c>
      <c r="K11173" t="s">
        <v>31</v>
      </c>
      <c r="L11173" t="s">
        <v>2805</v>
      </c>
      <c r="N11173" s="17" t="str">
        <f t="shared" si="348"/>
        <v>WP434</v>
      </c>
      <c r="O11173">
        <f t="shared" si="349"/>
        <v>5861</v>
      </c>
    </row>
    <row r="11174" spans="1:15" x14ac:dyDescent="0.3">
      <c r="A11174">
        <v>5861</v>
      </c>
      <c r="B11174" s="171"/>
      <c r="C11174" t="s">
        <v>14132</v>
      </c>
      <c r="D11174" t="s">
        <v>5050</v>
      </c>
      <c r="E11174" t="s">
        <v>2782</v>
      </c>
      <c r="G11174" t="s">
        <v>31</v>
      </c>
      <c r="H11174" t="s">
        <v>31</v>
      </c>
      <c r="I11174" t="s">
        <v>2758</v>
      </c>
      <c r="J11174" t="s">
        <v>2758</v>
      </c>
      <c r="K11174" t="s">
        <v>31</v>
      </c>
      <c r="L11174" t="s">
        <v>2805</v>
      </c>
      <c r="N11174" s="17" t="str">
        <f t="shared" si="348"/>
        <v>LV604</v>
      </c>
      <c r="O11174">
        <f t="shared" si="349"/>
        <v>5861</v>
      </c>
    </row>
    <row r="11175" spans="1:15" x14ac:dyDescent="0.3">
      <c r="A11175">
        <v>5861</v>
      </c>
      <c r="B11175" s="171"/>
      <c r="C11175" t="s">
        <v>14133</v>
      </c>
      <c r="D11175" t="s">
        <v>5050</v>
      </c>
      <c r="E11175" t="s">
        <v>2782</v>
      </c>
      <c r="G11175" t="s">
        <v>31</v>
      </c>
      <c r="H11175" t="s">
        <v>31</v>
      </c>
      <c r="I11175" t="s">
        <v>2758</v>
      </c>
      <c r="J11175" t="s">
        <v>2758</v>
      </c>
      <c r="K11175" t="s">
        <v>31</v>
      </c>
      <c r="L11175" t="s">
        <v>2805</v>
      </c>
      <c r="N11175" s="17" t="str">
        <f t="shared" si="348"/>
        <v>WX725</v>
      </c>
      <c r="O11175">
        <f t="shared" si="349"/>
        <v>5861</v>
      </c>
    </row>
    <row r="11176" spans="1:15" x14ac:dyDescent="0.3">
      <c r="A11176">
        <v>5861</v>
      </c>
      <c r="B11176" s="171"/>
      <c r="C11176" t="s">
        <v>14134</v>
      </c>
      <c r="D11176" t="s">
        <v>5050</v>
      </c>
      <c r="E11176" t="s">
        <v>2782</v>
      </c>
      <c r="G11176" t="s">
        <v>31</v>
      </c>
      <c r="H11176" t="s">
        <v>31</v>
      </c>
      <c r="I11176" t="s">
        <v>2758</v>
      </c>
      <c r="J11176" t="s">
        <v>2758</v>
      </c>
      <c r="K11176" t="s">
        <v>31</v>
      </c>
      <c r="L11176" t="s">
        <v>2805</v>
      </c>
      <c r="N11176" s="17" t="str">
        <f t="shared" si="348"/>
        <v>LS153</v>
      </c>
      <c r="O11176">
        <f t="shared" si="349"/>
        <v>5861</v>
      </c>
    </row>
    <row r="11177" spans="1:15" x14ac:dyDescent="0.3">
      <c r="A11177">
        <v>5861</v>
      </c>
      <c r="B11177" s="171"/>
      <c r="C11177" t="s">
        <v>14135</v>
      </c>
      <c r="D11177" t="s">
        <v>5050</v>
      </c>
      <c r="E11177" t="s">
        <v>2782</v>
      </c>
      <c r="G11177" t="s">
        <v>31</v>
      </c>
      <c r="H11177" t="s">
        <v>31</v>
      </c>
      <c r="I11177" t="s">
        <v>2758</v>
      </c>
      <c r="J11177" t="s">
        <v>2758</v>
      </c>
      <c r="K11177" t="s">
        <v>31</v>
      </c>
      <c r="L11177" t="s">
        <v>2805</v>
      </c>
      <c r="N11177" s="17" t="str">
        <f t="shared" si="348"/>
        <v>WX365</v>
      </c>
      <c r="O11177">
        <f t="shared" si="349"/>
        <v>5861</v>
      </c>
    </row>
    <row r="11178" spans="1:15" x14ac:dyDescent="0.3">
      <c r="A11178">
        <v>5861</v>
      </c>
      <c r="B11178" s="171"/>
      <c r="C11178" t="s">
        <v>14136</v>
      </c>
      <c r="D11178" t="s">
        <v>5050</v>
      </c>
      <c r="E11178" t="s">
        <v>2782</v>
      </c>
      <c r="G11178" t="s">
        <v>31</v>
      </c>
      <c r="H11178" t="s">
        <v>31</v>
      </c>
      <c r="I11178" t="s">
        <v>2758</v>
      </c>
      <c r="J11178" t="s">
        <v>2758</v>
      </c>
      <c r="K11178" t="s">
        <v>31</v>
      </c>
      <c r="L11178" t="s">
        <v>2805</v>
      </c>
      <c r="N11178" s="17" t="str">
        <f t="shared" si="348"/>
        <v>E0402</v>
      </c>
      <c r="O11178">
        <f t="shared" si="349"/>
        <v>5861</v>
      </c>
    </row>
    <row r="11179" spans="1:15" x14ac:dyDescent="0.3">
      <c r="A11179">
        <v>5861</v>
      </c>
      <c r="B11179" s="171"/>
      <c r="C11179" t="s">
        <v>14137</v>
      </c>
      <c r="D11179" t="s">
        <v>5050</v>
      </c>
      <c r="E11179" t="s">
        <v>2782</v>
      </c>
      <c r="G11179" t="s">
        <v>31</v>
      </c>
      <c r="H11179" t="s">
        <v>31</v>
      </c>
      <c r="I11179" t="s">
        <v>2758</v>
      </c>
      <c r="J11179" t="s">
        <v>2758</v>
      </c>
      <c r="K11179" t="s">
        <v>31</v>
      </c>
      <c r="L11179" t="s">
        <v>2805</v>
      </c>
      <c r="N11179" s="17" t="str">
        <f t="shared" si="348"/>
        <v>WZ308</v>
      </c>
      <c r="O11179">
        <f t="shared" si="349"/>
        <v>5861</v>
      </c>
    </row>
    <row r="11180" spans="1:15" x14ac:dyDescent="0.3">
      <c r="A11180">
        <v>5861</v>
      </c>
      <c r="B11180" s="171"/>
      <c r="C11180" t="s">
        <v>14138</v>
      </c>
      <c r="D11180" t="s">
        <v>5050</v>
      </c>
      <c r="E11180" t="s">
        <v>2782</v>
      </c>
      <c r="G11180" t="s">
        <v>31</v>
      </c>
      <c r="H11180" t="s">
        <v>31</v>
      </c>
      <c r="I11180" t="s">
        <v>2758</v>
      </c>
      <c r="J11180" t="s">
        <v>2758</v>
      </c>
      <c r="K11180" t="s">
        <v>31</v>
      </c>
      <c r="L11180" t="s">
        <v>2805</v>
      </c>
      <c r="N11180" s="17" t="str">
        <f t="shared" si="348"/>
        <v>LU684</v>
      </c>
      <c r="O11180">
        <f t="shared" si="349"/>
        <v>5861</v>
      </c>
    </row>
    <row r="11181" spans="1:15" x14ac:dyDescent="0.3">
      <c r="A11181">
        <v>5861</v>
      </c>
      <c r="B11181" s="171"/>
      <c r="C11181" t="s">
        <v>14139</v>
      </c>
      <c r="D11181" t="s">
        <v>5050</v>
      </c>
      <c r="E11181" t="s">
        <v>2782</v>
      </c>
      <c r="G11181" t="s">
        <v>31</v>
      </c>
      <c r="H11181" t="s">
        <v>31</v>
      </c>
      <c r="I11181" t="s">
        <v>2758</v>
      </c>
      <c r="J11181" t="s">
        <v>2758</v>
      </c>
      <c r="K11181" t="s">
        <v>31</v>
      </c>
      <c r="L11181" t="s">
        <v>2805</v>
      </c>
      <c r="N11181" s="17" t="str">
        <f t="shared" si="348"/>
        <v>WP245</v>
      </c>
      <c r="O11181">
        <f t="shared" si="349"/>
        <v>5861</v>
      </c>
    </row>
    <row r="11182" spans="1:15" x14ac:dyDescent="0.3">
      <c r="A11182">
        <v>5861</v>
      </c>
      <c r="B11182" s="171"/>
      <c r="C11182" t="s">
        <v>14140</v>
      </c>
      <c r="D11182" t="s">
        <v>5050</v>
      </c>
      <c r="E11182" t="s">
        <v>2782</v>
      </c>
      <c r="G11182" t="s">
        <v>31</v>
      </c>
      <c r="H11182" t="s">
        <v>31</v>
      </c>
      <c r="I11182" t="s">
        <v>2758</v>
      </c>
      <c r="J11182" t="s">
        <v>2758</v>
      </c>
      <c r="K11182" t="s">
        <v>31</v>
      </c>
      <c r="L11182" t="s">
        <v>2805</v>
      </c>
      <c r="N11182" s="17" t="str">
        <f t="shared" si="348"/>
        <v>WZ014</v>
      </c>
      <c r="O11182">
        <f t="shared" si="349"/>
        <v>5861</v>
      </c>
    </row>
    <row r="11183" spans="1:15" x14ac:dyDescent="0.3">
      <c r="A11183">
        <v>5861</v>
      </c>
      <c r="B11183" s="171"/>
      <c r="C11183">
        <v>43702</v>
      </c>
      <c r="D11183" t="s">
        <v>5050</v>
      </c>
      <c r="E11183" t="s">
        <v>2782</v>
      </c>
      <c r="G11183" t="s">
        <v>31</v>
      </c>
      <c r="H11183" t="s">
        <v>31</v>
      </c>
      <c r="I11183" t="s">
        <v>2758</v>
      </c>
      <c r="J11183" t="s">
        <v>2758</v>
      </c>
      <c r="K11183" t="s">
        <v>31</v>
      </c>
      <c r="L11183" t="s">
        <v>2805</v>
      </c>
      <c r="N11183" s="17">
        <f t="shared" si="348"/>
        <v>43702</v>
      </c>
      <c r="O11183">
        <f t="shared" si="349"/>
        <v>5861</v>
      </c>
    </row>
    <row r="11184" spans="1:15" x14ac:dyDescent="0.3">
      <c r="A11184">
        <v>5861</v>
      </c>
      <c r="B11184" s="171"/>
      <c r="C11184" t="s">
        <v>14141</v>
      </c>
      <c r="D11184" t="s">
        <v>5050</v>
      </c>
      <c r="E11184" t="s">
        <v>2782</v>
      </c>
      <c r="G11184" t="s">
        <v>31</v>
      </c>
      <c r="H11184" t="s">
        <v>31</v>
      </c>
      <c r="I11184" t="s">
        <v>2758</v>
      </c>
      <c r="J11184" t="s">
        <v>2758</v>
      </c>
      <c r="K11184" t="s">
        <v>31</v>
      </c>
      <c r="L11184" t="s">
        <v>2805</v>
      </c>
      <c r="N11184" s="17" t="str">
        <f t="shared" si="348"/>
        <v>WP435</v>
      </c>
      <c r="O11184">
        <f t="shared" si="349"/>
        <v>5861</v>
      </c>
    </row>
    <row r="11185" spans="1:15" x14ac:dyDescent="0.3">
      <c r="A11185">
        <v>5861</v>
      </c>
      <c r="B11185" s="171"/>
      <c r="C11185" t="s">
        <v>14142</v>
      </c>
      <c r="D11185" t="s">
        <v>5050</v>
      </c>
      <c r="E11185" t="s">
        <v>2782</v>
      </c>
      <c r="G11185" t="s">
        <v>31</v>
      </c>
      <c r="H11185" t="s">
        <v>31</v>
      </c>
      <c r="I11185" t="s">
        <v>2758</v>
      </c>
      <c r="J11185" t="s">
        <v>2758</v>
      </c>
      <c r="K11185" t="s">
        <v>31</v>
      </c>
      <c r="L11185" t="s">
        <v>2805</v>
      </c>
      <c r="N11185" s="17" t="str">
        <f t="shared" si="348"/>
        <v>LU875</v>
      </c>
      <c r="O11185">
        <f t="shared" si="349"/>
        <v>5861</v>
      </c>
    </row>
    <row r="11186" spans="1:15" x14ac:dyDescent="0.3">
      <c r="A11186">
        <v>5861</v>
      </c>
      <c r="B11186" s="171"/>
      <c r="C11186" t="s">
        <v>14143</v>
      </c>
      <c r="D11186" t="s">
        <v>5050</v>
      </c>
      <c r="E11186" t="s">
        <v>2782</v>
      </c>
      <c r="G11186" t="s">
        <v>31</v>
      </c>
      <c r="H11186" t="s">
        <v>31</v>
      </c>
      <c r="I11186" t="s">
        <v>2758</v>
      </c>
      <c r="J11186" t="s">
        <v>2758</v>
      </c>
      <c r="K11186" t="s">
        <v>31</v>
      </c>
      <c r="L11186" t="s">
        <v>2805</v>
      </c>
      <c r="N11186" s="17" t="str">
        <f t="shared" si="348"/>
        <v>E9556</v>
      </c>
      <c r="O11186">
        <f t="shared" si="349"/>
        <v>5861</v>
      </c>
    </row>
    <row r="11187" spans="1:15" x14ac:dyDescent="0.3">
      <c r="A11187">
        <v>5861</v>
      </c>
      <c r="B11187" s="171"/>
      <c r="C11187" t="s">
        <v>14144</v>
      </c>
      <c r="D11187" t="s">
        <v>5050</v>
      </c>
      <c r="E11187" t="s">
        <v>2782</v>
      </c>
      <c r="G11187" t="s">
        <v>31</v>
      </c>
      <c r="H11187" t="s">
        <v>31</v>
      </c>
      <c r="I11187" t="s">
        <v>2758</v>
      </c>
      <c r="J11187" t="s">
        <v>2758</v>
      </c>
      <c r="K11187" t="s">
        <v>31</v>
      </c>
      <c r="L11187" t="s">
        <v>2805</v>
      </c>
      <c r="N11187" s="17" t="str">
        <f t="shared" si="348"/>
        <v>CB200</v>
      </c>
      <c r="O11187">
        <f t="shared" si="349"/>
        <v>5861</v>
      </c>
    </row>
    <row r="11188" spans="1:15" x14ac:dyDescent="0.3">
      <c r="A11188">
        <v>5861</v>
      </c>
      <c r="B11188" s="171"/>
      <c r="C11188" t="s">
        <v>14145</v>
      </c>
      <c r="D11188" t="s">
        <v>5050</v>
      </c>
      <c r="E11188" t="s">
        <v>2782</v>
      </c>
      <c r="G11188" t="s">
        <v>31</v>
      </c>
      <c r="H11188" t="s">
        <v>31</v>
      </c>
      <c r="I11188" t="s">
        <v>2758</v>
      </c>
      <c r="J11188" t="s">
        <v>2758</v>
      </c>
      <c r="K11188" t="s">
        <v>31</v>
      </c>
      <c r="L11188" t="s">
        <v>2805</v>
      </c>
      <c r="N11188" s="17" t="str">
        <f t="shared" si="348"/>
        <v>CT002</v>
      </c>
      <c r="O11188">
        <f t="shared" si="349"/>
        <v>5861</v>
      </c>
    </row>
    <row r="11189" spans="1:15" x14ac:dyDescent="0.3">
      <c r="A11189">
        <v>5861</v>
      </c>
      <c r="B11189" s="171"/>
      <c r="C11189" t="s">
        <v>14146</v>
      </c>
      <c r="D11189" t="s">
        <v>5050</v>
      </c>
      <c r="E11189" t="s">
        <v>2782</v>
      </c>
      <c r="G11189" t="s">
        <v>31</v>
      </c>
      <c r="H11189" t="s">
        <v>31</v>
      </c>
      <c r="I11189" t="s">
        <v>2758</v>
      </c>
      <c r="J11189" t="s">
        <v>2758</v>
      </c>
      <c r="K11189" t="s">
        <v>31</v>
      </c>
      <c r="L11189" t="s">
        <v>2805</v>
      </c>
      <c r="N11189" s="17" t="str">
        <f t="shared" si="348"/>
        <v>LV004</v>
      </c>
      <c r="O11189">
        <f t="shared" si="349"/>
        <v>5861</v>
      </c>
    </row>
    <row r="11190" spans="1:15" x14ac:dyDescent="0.3">
      <c r="A11190">
        <v>5861</v>
      </c>
      <c r="B11190" s="171"/>
      <c r="C11190" t="s">
        <v>14147</v>
      </c>
      <c r="D11190" t="s">
        <v>5050</v>
      </c>
      <c r="E11190" t="s">
        <v>2782</v>
      </c>
      <c r="G11190" t="s">
        <v>31</v>
      </c>
      <c r="H11190" t="s">
        <v>31</v>
      </c>
      <c r="I11190" t="s">
        <v>2758</v>
      </c>
      <c r="J11190" t="s">
        <v>2758</v>
      </c>
      <c r="K11190" t="s">
        <v>31</v>
      </c>
      <c r="L11190" t="s">
        <v>2805</v>
      </c>
      <c r="N11190" s="17" t="str">
        <f t="shared" si="348"/>
        <v>LU461</v>
      </c>
      <c r="O11190">
        <f t="shared" si="349"/>
        <v>5861</v>
      </c>
    </row>
    <row r="11191" spans="1:15" x14ac:dyDescent="0.3">
      <c r="A11191">
        <v>5861</v>
      </c>
      <c r="B11191" s="171"/>
      <c r="C11191" t="s">
        <v>14148</v>
      </c>
      <c r="D11191" t="s">
        <v>5050</v>
      </c>
      <c r="E11191" t="s">
        <v>2782</v>
      </c>
      <c r="G11191" t="s">
        <v>31</v>
      </c>
      <c r="H11191" t="s">
        <v>31</v>
      </c>
      <c r="I11191" t="s">
        <v>2758</v>
      </c>
      <c r="J11191" t="s">
        <v>2758</v>
      </c>
      <c r="K11191" t="s">
        <v>31</v>
      </c>
      <c r="L11191" t="s">
        <v>2805</v>
      </c>
      <c r="N11191" s="17" t="str">
        <f t="shared" si="348"/>
        <v>LU965</v>
      </c>
      <c r="O11191">
        <f t="shared" si="349"/>
        <v>5861</v>
      </c>
    </row>
    <row r="11192" spans="1:15" x14ac:dyDescent="0.3">
      <c r="A11192">
        <v>5861</v>
      </c>
      <c r="B11192" s="171"/>
      <c r="C11192" t="s">
        <v>14149</v>
      </c>
      <c r="D11192" t="s">
        <v>5050</v>
      </c>
      <c r="E11192" t="s">
        <v>2782</v>
      </c>
      <c r="G11192" t="s">
        <v>31</v>
      </c>
      <c r="H11192" t="s">
        <v>31</v>
      </c>
      <c r="I11192" t="s">
        <v>2758</v>
      </c>
      <c r="J11192" t="s">
        <v>2758</v>
      </c>
      <c r="K11192" t="s">
        <v>31</v>
      </c>
      <c r="L11192" t="s">
        <v>2805</v>
      </c>
      <c r="N11192" s="17" t="str">
        <f t="shared" si="348"/>
        <v>CQ375</v>
      </c>
      <c r="O11192">
        <f t="shared" si="349"/>
        <v>5861</v>
      </c>
    </row>
    <row r="11193" spans="1:15" x14ac:dyDescent="0.3">
      <c r="A11193">
        <v>5861</v>
      </c>
      <c r="B11193" s="171"/>
      <c r="C11193" t="s">
        <v>14150</v>
      </c>
      <c r="D11193" t="s">
        <v>5050</v>
      </c>
      <c r="E11193" t="s">
        <v>2782</v>
      </c>
      <c r="G11193" t="s">
        <v>31</v>
      </c>
      <c r="H11193" t="s">
        <v>31</v>
      </c>
      <c r="I11193" t="s">
        <v>2758</v>
      </c>
      <c r="J11193" t="s">
        <v>2758</v>
      </c>
      <c r="K11193" t="s">
        <v>31</v>
      </c>
      <c r="L11193" t="s">
        <v>2805</v>
      </c>
      <c r="N11193" s="17" t="str">
        <f t="shared" si="348"/>
        <v>LV149</v>
      </c>
      <c r="O11193">
        <f t="shared" si="349"/>
        <v>5861</v>
      </c>
    </row>
    <row r="11194" spans="1:15" x14ac:dyDescent="0.3">
      <c r="A11194">
        <v>5861</v>
      </c>
      <c r="B11194" s="171"/>
      <c r="C11194" t="s">
        <v>14151</v>
      </c>
      <c r="D11194" t="s">
        <v>5050</v>
      </c>
      <c r="E11194" t="s">
        <v>2782</v>
      </c>
      <c r="G11194" t="s">
        <v>31</v>
      </c>
      <c r="H11194" t="s">
        <v>31</v>
      </c>
      <c r="I11194" t="s">
        <v>2758</v>
      </c>
      <c r="J11194" t="s">
        <v>2758</v>
      </c>
      <c r="K11194" t="s">
        <v>31</v>
      </c>
      <c r="L11194" t="s">
        <v>2805</v>
      </c>
      <c r="N11194" s="17" t="str">
        <f t="shared" si="348"/>
        <v>LU450</v>
      </c>
      <c r="O11194">
        <f t="shared" si="349"/>
        <v>5861</v>
      </c>
    </row>
    <row r="11195" spans="1:15" x14ac:dyDescent="0.3">
      <c r="A11195">
        <v>5861</v>
      </c>
      <c r="B11195" s="171"/>
      <c r="C11195" t="s">
        <v>14152</v>
      </c>
      <c r="D11195" t="s">
        <v>5050</v>
      </c>
      <c r="E11195" t="s">
        <v>2782</v>
      </c>
      <c r="G11195" t="s">
        <v>31</v>
      </c>
      <c r="H11195" t="s">
        <v>31</v>
      </c>
      <c r="I11195" t="s">
        <v>2758</v>
      </c>
      <c r="J11195" t="s">
        <v>2758</v>
      </c>
      <c r="K11195" t="s">
        <v>31</v>
      </c>
      <c r="L11195" t="s">
        <v>2805</v>
      </c>
      <c r="N11195" s="17" t="str">
        <f t="shared" si="348"/>
        <v>LU656</v>
      </c>
      <c r="O11195">
        <f t="shared" si="349"/>
        <v>5861</v>
      </c>
    </row>
    <row r="11196" spans="1:15" x14ac:dyDescent="0.3">
      <c r="A11196">
        <v>5861</v>
      </c>
      <c r="B11196" s="171"/>
      <c r="C11196" t="s">
        <v>14153</v>
      </c>
      <c r="D11196" t="s">
        <v>5050</v>
      </c>
      <c r="E11196" t="s">
        <v>2782</v>
      </c>
      <c r="G11196" t="s">
        <v>31</v>
      </c>
      <c r="H11196" t="s">
        <v>31</v>
      </c>
      <c r="I11196" t="s">
        <v>2758</v>
      </c>
      <c r="J11196" t="s">
        <v>2758</v>
      </c>
      <c r="K11196" t="s">
        <v>31</v>
      </c>
      <c r="L11196" t="s">
        <v>2805</v>
      </c>
      <c r="N11196" s="17" t="str">
        <f t="shared" si="348"/>
        <v>CQ520</v>
      </c>
      <c r="O11196">
        <f t="shared" si="349"/>
        <v>5861</v>
      </c>
    </row>
    <row r="11197" spans="1:15" x14ac:dyDescent="0.3">
      <c r="A11197">
        <v>5861</v>
      </c>
      <c r="B11197" s="171"/>
      <c r="C11197" t="s">
        <v>14154</v>
      </c>
      <c r="D11197" t="s">
        <v>5050</v>
      </c>
      <c r="E11197" t="s">
        <v>2782</v>
      </c>
      <c r="G11197" t="s">
        <v>31</v>
      </c>
      <c r="H11197" t="s">
        <v>31</v>
      </c>
      <c r="I11197" t="s">
        <v>2758</v>
      </c>
      <c r="J11197" t="s">
        <v>2758</v>
      </c>
      <c r="K11197" t="s">
        <v>31</v>
      </c>
      <c r="L11197" t="s">
        <v>2805</v>
      </c>
      <c r="N11197" s="17" t="str">
        <f t="shared" si="348"/>
        <v>WP436</v>
      </c>
      <c r="O11197">
        <f t="shared" si="349"/>
        <v>5861</v>
      </c>
    </row>
    <row r="11198" spans="1:15" x14ac:dyDescent="0.3">
      <c r="A11198">
        <v>5861</v>
      </c>
      <c r="B11198" s="171"/>
      <c r="C11198" t="s">
        <v>14155</v>
      </c>
      <c r="D11198" t="s">
        <v>5050</v>
      </c>
      <c r="E11198" t="s">
        <v>2782</v>
      </c>
      <c r="G11198" t="s">
        <v>31</v>
      </c>
      <c r="H11198" t="s">
        <v>31</v>
      </c>
      <c r="I11198" t="s">
        <v>2758</v>
      </c>
      <c r="J11198" t="s">
        <v>2758</v>
      </c>
      <c r="K11198" t="s">
        <v>31</v>
      </c>
      <c r="L11198" t="s">
        <v>2805</v>
      </c>
      <c r="N11198" s="17" t="str">
        <f t="shared" si="348"/>
        <v>WP437</v>
      </c>
      <c r="O11198">
        <f t="shared" si="349"/>
        <v>5861</v>
      </c>
    </row>
    <row r="11199" spans="1:15" x14ac:dyDescent="0.3">
      <c r="A11199">
        <v>5861</v>
      </c>
      <c r="B11199" s="171"/>
      <c r="C11199" t="s">
        <v>14156</v>
      </c>
      <c r="D11199" t="s">
        <v>5050</v>
      </c>
      <c r="E11199" t="s">
        <v>2782</v>
      </c>
      <c r="G11199" t="s">
        <v>31</v>
      </c>
      <c r="H11199" t="s">
        <v>31</v>
      </c>
      <c r="I11199" t="s">
        <v>2758</v>
      </c>
      <c r="J11199" t="s">
        <v>2758</v>
      </c>
      <c r="K11199" t="s">
        <v>31</v>
      </c>
      <c r="L11199" t="s">
        <v>2805</v>
      </c>
      <c r="N11199" s="17" t="str">
        <f t="shared" si="348"/>
        <v>LU657</v>
      </c>
      <c r="O11199">
        <f t="shared" si="349"/>
        <v>5861</v>
      </c>
    </row>
    <row r="11200" spans="1:15" x14ac:dyDescent="0.3">
      <c r="A11200">
        <v>5861</v>
      </c>
      <c r="B11200" s="171"/>
      <c r="C11200" t="s">
        <v>14157</v>
      </c>
      <c r="D11200" t="s">
        <v>5050</v>
      </c>
      <c r="E11200" t="s">
        <v>2782</v>
      </c>
      <c r="G11200" t="s">
        <v>31</v>
      </c>
      <c r="H11200" t="s">
        <v>31</v>
      </c>
      <c r="I11200" t="s">
        <v>2758</v>
      </c>
      <c r="J11200" t="s">
        <v>2758</v>
      </c>
      <c r="K11200" t="s">
        <v>31</v>
      </c>
      <c r="L11200" t="s">
        <v>2805</v>
      </c>
      <c r="N11200" s="17" t="str">
        <f t="shared" si="348"/>
        <v>WP440</v>
      </c>
      <c r="O11200">
        <f t="shared" si="349"/>
        <v>5861</v>
      </c>
    </row>
    <row r="11201" spans="1:15" x14ac:dyDescent="0.3">
      <c r="A11201">
        <v>5861</v>
      </c>
      <c r="B11201" s="171"/>
      <c r="C11201" t="s">
        <v>14158</v>
      </c>
      <c r="D11201" t="s">
        <v>5050</v>
      </c>
      <c r="E11201" t="s">
        <v>2782</v>
      </c>
      <c r="G11201" t="s">
        <v>31</v>
      </c>
      <c r="H11201" t="s">
        <v>31</v>
      </c>
      <c r="I11201" t="s">
        <v>2758</v>
      </c>
      <c r="J11201" t="s">
        <v>2758</v>
      </c>
      <c r="K11201" t="s">
        <v>31</v>
      </c>
      <c r="L11201" t="s">
        <v>2805</v>
      </c>
      <c r="N11201" s="17" t="str">
        <f t="shared" si="348"/>
        <v>WP438</v>
      </c>
      <c r="O11201">
        <f t="shared" si="349"/>
        <v>5861</v>
      </c>
    </row>
    <row r="11202" spans="1:15" x14ac:dyDescent="0.3">
      <c r="A11202">
        <v>5861</v>
      </c>
      <c r="B11202" s="171"/>
      <c r="C11202" t="s">
        <v>14159</v>
      </c>
      <c r="D11202" t="s">
        <v>5050</v>
      </c>
      <c r="E11202" t="s">
        <v>2782</v>
      </c>
      <c r="G11202" t="s">
        <v>31</v>
      </c>
      <c r="H11202" t="s">
        <v>31</v>
      </c>
      <c r="I11202" t="s">
        <v>2758</v>
      </c>
      <c r="J11202" t="s">
        <v>2758</v>
      </c>
      <c r="K11202" t="s">
        <v>31</v>
      </c>
      <c r="L11202" t="s">
        <v>2805</v>
      </c>
      <c r="N11202" s="17" t="str">
        <f t="shared" ref="N11202:N11265" si="350">C11202</f>
        <v>WX653</v>
      </c>
      <c r="O11202">
        <f t="shared" ref="O11202:O11265" si="351">A11202</f>
        <v>5861</v>
      </c>
    </row>
    <row r="11203" spans="1:15" x14ac:dyDescent="0.3">
      <c r="A11203">
        <v>5861</v>
      </c>
      <c r="B11203" s="171"/>
      <c r="C11203" t="s">
        <v>14160</v>
      </c>
      <c r="D11203" t="s">
        <v>5050</v>
      </c>
      <c r="E11203" t="s">
        <v>2782</v>
      </c>
      <c r="G11203" t="s">
        <v>31</v>
      </c>
      <c r="H11203" t="s">
        <v>31</v>
      </c>
      <c r="I11203" t="s">
        <v>2758</v>
      </c>
      <c r="J11203" t="s">
        <v>2758</v>
      </c>
      <c r="K11203" t="s">
        <v>31</v>
      </c>
      <c r="L11203" t="s">
        <v>2805</v>
      </c>
      <c r="N11203" s="17" t="str">
        <f t="shared" si="350"/>
        <v>WP442</v>
      </c>
      <c r="O11203">
        <f t="shared" si="351"/>
        <v>5861</v>
      </c>
    </row>
    <row r="11204" spans="1:15" x14ac:dyDescent="0.3">
      <c r="A11204">
        <v>5861</v>
      </c>
      <c r="B11204" s="171"/>
      <c r="C11204" t="s">
        <v>14161</v>
      </c>
      <c r="D11204" t="s">
        <v>5050</v>
      </c>
      <c r="E11204" t="s">
        <v>2782</v>
      </c>
      <c r="G11204" t="s">
        <v>31</v>
      </c>
      <c r="H11204" t="s">
        <v>31</v>
      </c>
      <c r="I11204" t="s">
        <v>2758</v>
      </c>
      <c r="J11204" t="s">
        <v>2758</v>
      </c>
      <c r="K11204" t="s">
        <v>31</v>
      </c>
      <c r="L11204" t="s">
        <v>2805</v>
      </c>
      <c r="N11204" s="17" t="str">
        <f t="shared" si="350"/>
        <v>WP443</v>
      </c>
      <c r="O11204">
        <f t="shared" si="351"/>
        <v>5861</v>
      </c>
    </row>
    <row r="11205" spans="1:15" x14ac:dyDescent="0.3">
      <c r="A11205">
        <v>5861</v>
      </c>
      <c r="B11205" s="171"/>
      <c r="C11205" t="s">
        <v>14162</v>
      </c>
      <c r="D11205" t="s">
        <v>5050</v>
      </c>
      <c r="E11205" t="s">
        <v>2782</v>
      </c>
      <c r="G11205" t="s">
        <v>31</v>
      </c>
      <c r="H11205" t="s">
        <v>31</v>
      </c>
      <c r="I11205" t="s">
        <v>2758</v>
      </c>
      <c r="J11205" t="s">
        <v>2758</v>
      </c>
      <c r="K11205" t="s">
        <v>31</v>
      </c>
      <c r="L11205" t="s">
        <v>2805</v>
      </c>
      <c r="N11205" s="17" t="str">
        <f t="shared" si="350"/>
        <v>WP439</v>
      </c>
      <c r="O11205">
        <f t="shared" si="351"/>
        <v>5861</v>
      </c>
    </row>
    <row r="11206" spans="1:15" x14ac:dyDescent="0.3">
      <c r="A11206">
        <v>5861</v>
      </c>
      <c r="B11206" s="171"/>
      <c r="C11206" t="s">
        <v>14163</v>
      </c>
      <c r="D11206" t="s">
        <v>5050</v>
      </c>
      <c r="E11206" t="s">
        <v>2782</v>
      </c>
      <c r="G11206" t="s">
        <v>31</v>
      </c>
      <c r="H11206" t="s">
        <v>31</v>
      </c>
      <c r="I11206" t="s">
        <v>2758</v>
      </c>
      <c r="J11206" t="s">
        <v>2758</v>
      </c>
      <c r="K11206" t="s">
        <v>31</v>
      </c>
      <c r="L11206" t="s">
        <v>2805</v>
      </c>
      <c r="N11206" s="17" t="str">
        <f t="shared" si="350"/>
        <v>WF021</v>
      </c>
      <c r="O11206">
        <f t="shared" si="351"/>
        <v>5861</v>
      </c>
    </row>
    <row r="11207" spans="1:15" x14ac:dyDescent="0.3">
      <c r="A11207">
        <v>5861</v>
      </c>
      <c r="B11207" s="171"/>
      <c r="C11207" t="s">
        <v>14164</v>
      </c>
      <c r="D11207" t="s">
        <v>5050</v>
      </c>
      <c r="E11207" t="s">
        <v>2782</v>
      </c>
      <c r="G11207" t="s">
        <v>31</v>
      </c>
      <c r="H11207" t="s">
        <v>31</v>
      </c>
      <c r="I11207" t="s">
        <v>2758</v>
      </c>
      <c r="J11207" t="s">
        <v>2758</v>
      </c>
      <c r="K11207" t="s">
        <v>31</v>
      </c>
      <c r="L11207" t="s">
        <v>2805</v>
      </c>
      <c r="N11207" s="17" t="str">
        <f t="shared" si="350"/>
        <v>WZ706</v>
      </c>
      <c r="O11207">
        <f t="shared" si="351"/>
        <v>5861</v>
      </c>
    </row>
    <row r="11208" spans="1:15" x14ac:dyDescent="0.3">
      <c r="A11208">
        <v>5861</v>
      </c>
      <c r="B11208" s="171"/>
      <c r="C11208" t="s">
        <v>14165</v>
      </c>
      <c r="D11208" t="s">
        <v>5050</v>
      </c>
      <c r="E11208" t="s">
        <v>2782</v>
      </c>
      <c r="G11208" t="s">
        <v>31</v>
      </c>
      <c r="H11208" t="s">
        <v>31</v>
      </c>
      <c r="I11208" t="s">
        <v>2758</v>
      </c>
      <c r="J11208" t="s">
        <v>2758</v>
      </c>
      <c r="K11208" t="s">
        <v>31</v>
      </c>
      <c r="L11208" t="s">
        <v>2805</v>
      </c>
      <c r="N11208" s="17" t="str">
        <f t="shared" si="350"/>
        <v>WP444</v>
      </c>
      <c r="O11208">
        <f t="shared" si="351"/>
        <v>5861</v>
      </c>
    </row>
    <row r="11209" spans="1:15" x14ac:dyDescent="0.3">
      <c r="A11209">
        <v>5861</v>
      </c>
      <c r="B11209" s="171"/>
      <c r="C11209" t="s">
        <v>14166</v>
      </c>
      <c r="D11209" t="s">
        <v>5050</v>
      </c>
      <c r="E11209" t="s">
        <v>2782</v>
      </c>
      <c r="G11209" t="s">
        <v>31</v>
      </c>
      <c r="H11209" t="s">
        <v>31</v>
      </c>
      <c r="I11209" t="s">
        <v>2758</v>
      </c>
      <c r="J11209" t="s">
        <v>2758</v>
      </c>
      <c r="K11209" t="s">
        <v>31</v>
      </c>
      <c r="L11209" t="s">
        <v>2805</v>
      </c>
      <c r="N11209" s="17" t="str">
        <f t="shared" si="350"/>
        <v>WE061</v>
      </c>
      <c r="O11209">
        <f t="shared" si="351"/>
        <v>5861</v>
      </c>
    </row>
    <row r="11210" spans="1:15" x14ac:dyDescent="0.3">
      <c r="A11210">
        <v>5861</v>
      </c>
      <c r="B11210" s="171"/>
      <c r="C11210">
        <v>21237</v>
      </c>
      <c r="D11210" t="s">
        <v>5050</v>
      </c>
      <c r="E11210" t="s">
        <v>2782</v>
      </c>
      <c r="G11210" t="s">
        <v>31</v>
      </c>
      <c r="H11210" t="s">
        <v>31</v>
      </c>
      <c r="I11210" t="s">
        <v>2758</v>
      </c>
      <c r="J11210" t="s">
        <v>2758</v>
      </c>
      <c r="K11210" t="s">
        <v>31</v>
      </c>
      <c r="L11210" t="s">
        <v>2805</v>
      </c>
      <c r="N11210" s="17">
        <f t="shared" si="350"/>
        <v>21237</v>
      </c>
      <c r="O11210">
        <f t="shared" si="351"/>
        <v>5861</v>
      </c>
    </row>
    <row r="11211" spans="1:15" x14ac:dyDescent="0.3">
      <c r="A11211">
        <v>5861</v>
      </c>
      <c r="B11211" s="171"/>
      <c r="C11211">
        <v>24422</v>
      </c>
      <c r="D11211" t="s">
        <v>5050</v>
      </c>
      <c r="E11211" t="s">
        <v>2782</v>
      </c>
      <c r="G11211" t="s">
        <v>31</v>
      </c>
      <c r="H11211" t="s">
        <v>31</v>
      </c>
      <c r="I11211" t="s">
        <v>2758</v>
      </c>
      <c r="J11211" t="s">
        <v>2758</v>
      </c>
      <c r="K11211" t="s">
        <v>31</v>
      </c>
      <c r="L11211" t="s">
        <v>2805</v>
      </c>
      <c r="N11211" s="17">
        <f t="shared" si="350"/>
        <v>24422</v>
      </c>
      <c r="O11211">
        <f t="shared" si="351"/>
        <v>5861</v>
      </c>
    </row>
    <row r="11212" spans="1:15" x14ac:dyDescent="0.3">
      <c r="A11212">
        <v>5861</v>
      </c>
      <c r="B11212" s="171"/>
      <c r="C11212">
        <v>24457</v>
      </c>
      <c r="D11212" t="s">
        <v>5050</v>
      </c>
      <c r="E11212" t="s">
        <v>2782</v>
      </c>
      <c r="G11212" t="s">
        <v>31</v>
      </c>
      <c r="H11212" t="s">
        <v>31</v>
      </c>
      <c r="I11212" t="s">
        <v>2758</v>
      </c>
      <c r="J11212" t="s">
        <v>2758</v>
      </c>
      <c r="K11212" t="s">
        <v>31</v>
      </c>
      <c r="L11212" t="s">
        <v>2805</v>
      </c>
      <c r="N11212" s="17">
        <f t="shared" si="350"/>
        <v>24457</v>
      </c>
      <c r="O11212">
        <f t="shared" si="351"/>
        <v>5861</v>
      </c>
    </row>
    <row r="11213" spans="1:15" x14ac:dyDescent="0.3">
      <c r="A11213">
        <v>5861</v>
      </c>
      <c r="B11213" s="171"/>
      <c r="C11213">
        <v>24430</v>
      </c>
      <c r="D11213" t="s">
        <v>5050</v>
      </c>
      <c r="E11213" t="s">
        <v>2782</v>
      </c>
      <c r="G11213" t="s">
        <v>31</v>
      </c>
      <c r="H11213" t="s">
        <v>31</v>
      </c>
      <c r="I11213" t="s">
        <v>2758</v>
      </c>
      <c r="J11213" t="s">
        <v>2758</v>
      </c>
      <c r="K11213" t="s">
        <v>31</v>
      </c>
      <c r="L11213" t="s">
        <v>2805</v>
      </c>
      <c r="N11213" s="17">
        <f t="shared" si="350"/>
        <v>24430</v>
      </c>
      <c r="O11213">
        <f t="shared" si="351"/>
        <v>5861</v>
      </c>
    </row>
    <row r="11214" spans="1:15" x14ac:dyDescent="0.3">
      <c r="A11214">
        <v>5861</v>
      </c>
      <c r="B11214" s="171"/>
      <c r="C11214">
        <v>40592</v>
      </c>
      <c r="D11214" t="s">
        <v>5050</v>
      </c>
      <c r="E11214" t="s">
        <v>2782</v>
      </c>
      <c r="G11214" t="s">
        <v>31</v>
      </c>
      <c r="H11214" t="s">
        <v>31</v>
      </c>
      <c r="I11214" t="s">
        <v>2758</v>
      </c>
      <c r="J11214" t="s">
        <v>2758</v>
      </c>
      <c r="K11214" t="s">
        <v>31</v>
      </c>
      <c r="L11214" t="s">
        <v>2805</v>
      </c>
      <c r="N11214" s="17">
        <f t="shared" si="350"/>
        <v>40592</v>
      </c>
      <c r="O11214">
        <f t="shared" si="351"/>
        <v>5861</v>
      </c>
    </row>
    <row r="11215" spans="1:15" x14ac:dyDescent="0.3">
      <c r="A11215">
        <v>5861</v>
      </c>
      <c r="B11215" s="171"/>
      <c r="C11215" t="s">
        <v>14167</v>
      </c>
      <c r="D11215" t="s">
        <v>5050</v>
      </c>
      <c r="E11215" t="s">
        <v>2782</v>
      </c>
      <c r="G11215" t="s">
        <v>31</v>
      </c>
      <c r="H11215" t="s">
        <v>31</v>
      </c>
      <c r="I11215" t="s">
        <v>2758</v>
      </c>
      <c r="J11215" t="s">
        <v>2758</v>
      </c>
      <c r="K11215" t="s">
        <v>31</v>
      </c>
      <c r="L11215" t="s">
        <v>2805</v>
      </c>
      <c r="N11215" s="17" t="str">
        <f t="shared" si="350"/>
        <v>WP445</v>
      </c>
      <c r="O11215">
        <f t="shared" si="351"/>
        <v>5861</v>
      </c>
    </row>
    <row r="11216" spans="1:15" x14ac:dyDescent="0.3">
      <c r="A11216">
        <v>5861</v>
      </c>
      <c r="B11216" s="171"/>
      <c r="C11216" t="s">
        <v>14168</v>
      </c>
      <c r="D11216" t="s">
        <v>5050</v>
      </c>
      <c r="E11216" t="s">
        <v>2782</v>
      </c>
      <c r="G11216" t="s">
        <v>31</v>
      </c>
      <c r="H11216" t="s">
        <v>31</v>
      </c>
      <c r="I11216" t="s">
        <v>2758</v>
      </c>
      <c r="J11216" t="s">
        <v>2758</v>
      </c>
      <c r="K11216" t="s">
        <v>31</v>
      </c>
      <c r="L11216" t="s">
        <v>2805</v>
      </c>
      <c r="N11216" s="17" t="str">
        <f t="shared" si="350"/>
        <v>CQ521</v>
      </c>
      <c r="O11216">
        <f t="shared" si="351"/>
        <v>5861</v>
      </c>
    </row>
    <row r="11217" spans="1:15" x14ac:dyDescent="0.3">
      <c r="A11217">
        <v>5861</v>
      </c>
      <c r="B11217" s="171"/>
      <c r="C11217" t="s">
        <v>14169</v>
      </c>
      <c r="D11217" t="s">
        <v>5050</v>
      </c>
      <c r="E11217" t="s">
        <v>2782</v>
      </c>
      <c r="G11217" t="s">
        <v>31</v>
      </c>
      <c r="H11217" t="s">
        <v>31</v>
      </c>
      <c r="I11217" t="s">
        <v>2758</v>
      </c>
      <c r="J11217" t="s">
        <v>2758</v>
      </c>
      <c r="K11217" t="s">
        <v>31</v>
      </c>
      <c r="L11217" t="s">
        <v>2805</v>
      </c>
      <c r="N11217" s="17" t="str">
        <f t="shared" si="350"/>
        <v>WC140</v>
      </c>
      <c r="O11217">
        <f t="shared" si="351"/>
        <v>5861</v>
      </c>
    </row>
    <row r="11218" spans="1:15" x14ac:dyDescent="0.3">
      <c r="A11218">
        <v>5861</v>
      </c>
      <c r="B11218" s="171"/>
      <c r="C11218" t="s">
        <v>14170</v>
      </c>
      <c r="D11218" t="s">
        <v>5050</v>
      </c>
      <c r="E11218" t="s">
        <v>2782</v>
      </c>
      <c r="G11218" t="s">
        <v>31</v>
      </c>
      <c r="H11218" t="s">
        <v>31</v>
      </c>
      <c r="I11218" t="s">
        <v>2758</v>
      </c>
      <c r="J11218" t="s">
        <v>2758</v>
      </c>
      <c r="K11218" t="s">
        <v>31</v>
      </c>
      <c r="L11218" t="s">
        <v>2805</v>
      </c>
      <c r="N11218" s="17" t="str">
        <f t="shared" si="350"/>
        <v>WP446</v>
      </c>
      <c r="O11218">
        <f t="shared" si="351"/>
        <v>5861</v>
      </c>
    </row>
    <row r="11219" spans="1:15" x14ac:dyDescent="0.3">
      <c r="A11219">
        <v>5861</v>
      </c>
      <c r="B11219" s="171"/>
      <c r="C11219" t="s">
        <v>14171</v>
      </c>
      <c r="D11219" t="s">
        <v>5050</v>
      </c>
      <c r="E11219" t="s">
        <v>2782</v>
      </c>
      <c r="G11219" t="s">
        <v>31</v>
      </c>
      <c r="H11219" t="s">
        <v>31</v>
      </c>
      <c r="I11219" t="s">
        <v>2758</v>
      </c>
      <c r="J11219" t="s">
        <v>2758</v>
      </c>
      <c r="K11219" t="s">
        <v>31</v>
      </c>
      <c r="L11219" t="s">
        <v>2805</v>
      </c>
      <c r="N11219" s="17" t="str">
        <f t="shared" si="350"/>
        <v>WP447</v>
      </c>
      <c r="O11219">
        <f t="shared" si="351"/>
        <v>5861</v>
      </c>
    </row>
    <row r="11220" spans="1:15" x14ac:dyDescent="0.3">
      <c r="A11220">
        <v>5861</v>
      </c>
      <c r="B11220" s="171"/>
      <c r="C11220" t="s">
        <v>14172</v>
      </c>
      <c r="D11220" t="s">
        <v>5050</v>
      </c>
      <c r="E11220" t="s">
        <v>2782</v>
      </c>
      <c r="G11220" t="s">
        <v>31</v>
      </c>
      <c r="H11220" t="s">
        <v>31</v>
      </c>
      <c r="I11220" t="s">
        <v>2758</v>
      </c>
      <c r="J11220" t="s">
        <v>2758</v>
      </c>
      <c r="K11220" t="s">
        <v>31</v>
      </c>
      <c r="L11220" t="s">
        <v>2805</v>
      </c>
      <c r="N11220" s="17" t="str">
        <f t="shared" si="350"/>
        <v>CQ522</v>
      </c>
      <c r="O11220">
        <f t="shared" si="351"/>
        <v>5861</v>
      </c>
    </row>
    <row r="11221" spans="1:15" x14ac:dyDescent="0.3">
      <c r="A11221">
        <v>5861</v>
      </c>
      <c r="B11221" s="171"/>
      <c r="C11221" t="s">
        <v>14173</v>
      </c>
      <c r="D11221" t="s">
        <v>5050</v>
      </c>
      <c r="E11221" t="s">
        <v>2782</v>
      </c>
      <c r="G11221" t="s">
        <v>31</v>
      </c>
      <c r="H11221" t="s">
        <v>31</v>
      </c>
      <c r="I11221" t="s">
        <v>2758</v>
      </c>
      <c r="J11221" t="s">
        <v>2758</v>
      </c>
      <c r="K11221" t="s">
        <v>31</v>
      </c>
      <c r="L11221" t="s">
        <v>2805</v>
      </c>
      <c r="N11221" s="17" t="str">
        <f t="shared" si="350"/>
        <v>LT588</v>
      </c>
      <c r="O11221">
        <f t="shared" si="351"/>
        <v>5861</v>
      </c>
    </row>
    <row r="11222" spans="1:15" x14ac:dyDescent="0.3">
      <c r="A11222">
        <v>5861</v>
      </c>
      <c r="B11222" s="171"/>
      <c r="C11222" t="s">
        <v>14174</v>
      </c>
      <c r="D11222" t="s">
        <v>5050</v>
      </c>
      <c r="E11222" t="s">
        <v>2782</v>
      </c>
      <c r="G11222" t="s">
        <v>31</v>
      </c>
      <c r="H11222" t="s">
        <v>31</v>
      </c>
      <c r="I11222" t="s">
        <v>2758</v>
      </c>
      <c r="J11222" t="s">
        <v>2758</v>
      </c>
      <c r="K11222" t="s">
        <v>31</v>
      </c>
      <c r="L11222" t="s">
        <v>2805</v>
      </c>
      <c r="N11222" s="17" t="str">
        <f t="shared" si="350"/>
        <v>LT589</v>
      </c>
      <c r="O11222">
        <f t="shared" si="351"/>
        <v>5861</v>
      </c>
    </row>
    <row r="11223" spans="1:15" x14ac:dyDescent="0.3">
      <c r="A11223">
        <v>5861</v>
      </c>
      <c r="B11223" s="171"/>
      <c r="C11223" t="s">
        <v>14175</v>
      </c>
      <c r="D11223" t="s">
        <v>5050</v>
      </c>
      <c r="E11223" t="s">
        <v>2782</v>
      </c>
      <c r="G11223" t="s">
        <v>31</v>
      </c>
      <c r="H11223" t="s">
        <v>31</v>
      </c>
      <c r="I11223" t="s">
        <v>2758</v>
      </c>
      <c r="J11223" t="s">
        <v>2758</v>
      </c>
      <c r="K11223" t="s">
        <v>31</v>
      </c>
      <c r="L11223" t="s">
        <v>2805</v>
      </c>
      <c r="N11223" s="17" t="str">
        <f t="shared" si="350"/>
        <v>LT590</v>
      </c>
      <c r="O11223">
        <f t="shared" si="351"/>
        <v>5861</v>
      </c>
    </row>
    <row r="11224" spans="1:15" x14ac:dyDescent="0.3">
      <c r="A11224">
        <v>5861</v>
      </c>
      <c r="B11224" s="171"/>
      <c r="C11224" t="s">
        <v>14176</v>
      </c>
      <c r="D11224" t="s">
        <v>5050</v>
      </c>
      <c r="E11224" t="s">
        <v>2782</v>
      </c>
      <c r="G11224" t="s">
        <v>31</v>
      </c>
      <c r="H11224" t="s">
        <v>31</v>
      </c>
      <c r="I11224" t="s">
        <v>2758</v>
      </c>
      <c r="J11224" t="s">
        <v>2758</v>
      </c>
      <c r="K11224" t="s">
        <v>31</v>
      </c>
      <c r="L11224" t="s">
        <v>2805</v>
      </c>
      <c r="N11224" s="17" t="str">
        <f t="shared" si="350"/>
        <v>LT591</v>
      </c>
      <c r="O11224">
        <f t="shared" si="351"/>
        <v>5861</v>
      </c>
    </row>
    <row r="11225" spans="1:15" x14ac:dyDescent="0.3">
      <c r="A11225">
        <v>5861</v>
      </c>
      <c r="B11225" s="171"/>
      <c r="C11225" t="s">
        <v>14177</v>
      </c>
      <c r="D11225" t="s">
        <v>5050</v>
      </c>
      <c r="E11225" t="s">
        <v>2782</v>
      </c>
      <c r="G11225" t="s">
        <v>31</v>
      </c>
      <c r="H11225" t="s">
        <v>31</v>
      </c>
      <c r="I11225" t="s">
        <v>2758</v>
      </c>
      <c r="J11225" t="s">
        <v>2758</v>
      </c>
      <c r="K11225" t="s">
        <v>31</v>
      </c>
      <c r="L11225" t="s">
        <v>2805</v>
      </c>
      <c r="N11225" s="17" t="str">
        <f t="shared" si="350"/>
        <v>WZ720</v>
      </c>
      <c r="O11225">
        <f t="shared" si="351"/>
        <v>5861</v>
      </c>
    </row>
    <row r="11226" spans="1:15" x14ac:dyDescent="0.3">
      <c r="A11226">
        <v>5861</v>
      </c>
      <c r="B11226" s="171"/>
      <c r="C11226" t="s">
        <v>14178</v>
      </c>
      <c r="D11226" t="s">
        <v>5050</v>
      </c>
      <c r="E11226" t="s">
        <v>2782</v>
      </c>
      <c r="G11226" t="s">
        <v>31</v>
      </c>
      <c r="H11226" t="s">
        <v>31</v>
      </c>
      <c r="I11226" t="s">
        <v>2758</v>
      </c>
      <c r="J11226" t="s">
        <v>2758</v>
      </c>
      <c r="K11226" t="s">
        <v>31</v>
      </c>
      <c r="L11226" t="s">
        <v>2805</v>
      </c>
      <c r="N11226" s="17" t="str">
        <f t="shared" si="350"/>
        <v>WP448</v>
      </c>
      <c r="O11226">
        <f t="shared" si="351"/>
        <v>5861</v>
      </c>
    </row>
    <row r="11227" spans="1:15" x14ac:dyDescent="0.3">
      <c r="A11227">
        <v>5861</v>
      </c>
      <c r="B11227" s="171"/>
      <c r="C11227" t="s">
        <v>14179</v>
      </c>
      <c r="D11227" t="s">
        <v>5050</v>
      </c>
      <c r="E11227" t="s">
        <v>2782</v>
      </c>
      <c r="G11227" t="s">
        <v>31</v>
      </c>
      <c r="H11227" t="s">
        <v>31</v>
      </c>
      <c r="I11227" t="s">
        <v>2758</v>
      </c>
      <c r="J11227" t="s">
        <v>2758</v>
      </c>
      <c r="K11227" t="s">
        <v>31</v>
      </c>
      <c r="L11227" t="s">
        <v>2805</v>
      </c>
      <c r="N11227" s="17" t="str">
        <f t="shared" si="350"/>
        <v>WP450</v>
      </c>
      <c r="O11227">
        <f t="shared" si="351"/>
        <v>5861</v>
      </c>
    </row>
    <row r="11228" spans="1:15" x14ac:dyDescent="0.3">
      <c r="A11228">
        <v>5861</v>
      </c>
      <c r="B11228" s="171"/>
      <c r="C11228" t="s">
        <v>14180</v>
      </c>
      <c r="D11228" t="s">
        <v>5050</v>
      </c>
      <c r="E11228" t="s">
        <v>2782</v>
      </c>
      <c r="G11228" t="s">
        <v>31</v>
      </c>
      <c r="H11228" t="s">
        <v>31</v>
      </c>
      <c r="I11228" t="s">
        <v>2758</v>
      </c>
      <c r="J11228" t="s">
        <v>2758</v>
      </c>
      <c r="K11228" t="s">
        <v>31</v>
      </c>
      <c r="L11228" t="s">
        <v>2805</v>
      </c>
      <c r="N11228" s="17" t="str">
        <f t="shared" si="350"/>
        <v>WP451</v>
      </c>
      <c r="O11228">
        <f t="shared" si="351"/>
        <v>5861</v>
      </c>
    </row>
    <row r="11229" spans="1:15" x14ac:dyDescent="0.3">
      <c r="A11229">
        <v>5861</v>
      </c>
      <c r="B11229" s="171"/>
      <c r="C11229" t="s">
        <v>14181</v>
      </c>
      <c r="D11229" t="s">
        <v>5050</v>
      </c>
      <c r="E11229" t="s">
        <v>2782</v>
      </c>
      <c r="G11229" t="s">
        <v>31</v>
      </c>
      <c r="H11229" t="s">
        <v>31</v>
      </c>
      <c r="I11229" t="s">
        <v>2758</v>
      </c>
      <c r="J11229" t="s">
        <v>2758</v>
      </c>
      <c r="K11229" t="s">
        <v>31</v>
      </c>
      <c r="L11229" t="s">
        <v>2805</v>
      </c>
      <c r="N11229" s="17" t="str">
        <f t="shared" si="350"/>
        <v>WP452</v>
      </c>
      <c r="O11229">
        <f t="shared" si="351"/>
        <v>5861</v>
      </c>
    </row>
    <row r="11230" spans="1:15" x14ac:dyDescent="0.3">
      <c r="A11230">
        <v>5861</v>
      </c>
      <c r="B11230" s="171"/>
      <c r="C11230" t="s">
        <v>14182</v>
      </c>
      <c r="D11230" t="s">
        <v>5050</v>
      </c>
      <c r="E11230" t="s">
        <v>2782</v>
      </c>
      <c r="G11230" t="s">
        <v>31</v>
      </c>
      <c r="H11230" t="s">
        <v>31</v>
      </c>
      <c r="I11230" t="s">
        <v>2758</v>
      </c>
      <c r="J11230" t="s">
        <v>2758</v>
      </c>
      <c r="K11230" t="s">
        <v>31</v>
      </c>
      <c r="L11230" t="s">
        <v>2805</v>
      </c>
      <c r="N11230" s="17" t="str">
        <f t="shared" si="350"/>
        <v>WP449</v>
      </c>
      <c r="O11230">
        <f t="shared" si="351"/>
        <v>5861</v>
      </c>
    </row>
    <row r="11231" spans="1:15" x14ac:dyDescent="0.3">
      <c r="A11231">
        <v>5861</v>
      </c>
      <c r="B11231" s="171"/>
      <c r="C11231" t="s">
        <v>14183</v>
      </c>
      <c r="D11231" t="s">
        <v>5050</v>
      </c>
      <c r="E11231" t="s">
        <v>2782</v>
      </c>
      <c r="G11231" t="s">
        <v>31</v>
      </c>
      <c r="H11231" t="s">
        <v>31</v>
      </c>
      <c r="I11231" t="s">
        <v>2758</v>
      </c>
      <c r="J11231" t="s">
        <v>2758</v>
      </c>
      <c r="K11231" t="s">
        <v>31</v>
      </c>
      <c r="L11231" t="s">
        <v>2805</v>
      </c>
      <c r="N11231" s="17" t="str">
        <f t="shared" si="350"/>
        <v>LV710</v>
      </c>
      <c r="O11231">
        <f t="shared" si="351"/>
        <v>5861</v>
      </c>
    </row>
    <row r="11232" spans="1:15" x14ac:dyDescent="0.3">
      <c r="A11232">
        <v>5861</v>
      </c>
      <c r="B11232" s="171"/>
      <c r="C11232" t="s">
        <v>14184</v>
      </c>
      <c r="D11232" t="s">
        <v>5050</v>
      </c>
      <c r="E11232" t="s">
        <v>2782</v>
      </c>
      <c r="G11232" t="s">
        <v>31</v>
      </c>
      <c r="H11232" t="s">
        <v>31</v>
      </c>
      <c r="I11232" t="s">
        <v>2758</v>
      </c>
      <c r="J11232" t="s">
        <v>2758</v>
      </c>
      <c r="K11232" t="s">
        <v>31</v>
      </c>
      <c r="L11232" t="s">
        <v>2805</v>
      </c>
      <c r="N11232" s="17" t="str">
        <f t="shared" si="350"/>
        <v>WB632</v>
      </c>
      <c r="O11232">
        <f t="shared" si="351"/>
        <v>5861</v>
      </c>
    </row>
    <row r="11233" spans="1:15" x14ac:dyDescent="0.3">
      <c r="A11233">
        <v>5861</v>
      </c>
      <c r="B11233" s="171"/>
      <c r="C11233" t="s">
        <v>14185</v>
      </c>
      <c r="D11233" t="s">
        <v>5050</v>
      </c>
      <c r="E11233" t="s">
        <v>2782</v>
      </c>
      <c r="G11233" t="s">
        <v>31</v>
      </c>
      <c r="H11233" t="s">
        <v>31</v>
      </c>
      <c r="I11233" t="s">
        <v>2758</v>
      </c>
      <c r="J11233" t="s">
        <v>2758</v>
      </c>
      <c r="K11233" t="s">
        <v>31</v>
      </c>
      <c r="L11233" t="s">
        <v>2805</v>
      </c>
      <c r="N11233" s="17" t="str">
        <f t="shared" si="350"/>
        <v>WF039</v>
      </c>
      <c r="O11233">
        <f t="shared" si="351"/>
        <v>5861</v>
      </c>
    </row>
    <row r="11234" spans="1:15" x14ac:dyDescent="0.3">
      <c r="A11234">
        <v>5861</v>
      </c>
      <c r="B11234" s="171"/>
      <c r="C11234" t="s">
        <v>14186</v>
      </c>
      <c r="D11234" t="s">
        <v>5050</v>
      </c>
      <c r="E11234" t="s">
        <v>2782</v>
      </c>
      <c r="G11234" t="s">
        <v>31</v>
      </c>
      <c r="H11234" t="s">
        <v>31</v>
      </c>
      <c r="I11234" t="s">
        <v>2758</v>
      </c>
      <c r="J11234" t="s">
        <v>2758</v>
      </c>
      <c r="K11234" t="s">
        <v>31</v>
      </c>
      <c r="L11234" t="s">
        <v>2805</v>
      </c>
      <c r="N11234" s="17" t="str">
        <f t="shared" si="350"/>
        <v>CQ693</v>
      </c>
      <c r="O11234">
        <f t="shared" si="351"/>
        <v>5861</v>
      </c>
    </row>
    <row r="11235" spans="1:15" x14ac:dyDescent="0.3">
      <c r="A11235">
        <v>5861</v>
      </c>
      <c r="B11235" s="171"/>
      <c r="C11235" t="s">
        <v>14187</v>
      </c>
      <c r="D11235" t="s">
        <v>5050</v>
      </c>
      <c r="E11235" t="s">
        <v>2782</v>
      </c>
      <c r="G11235" t="s">
        <v>31</v>
      </c>
      <c r="H11235" t="s">
        <v>31</v>
      </c>
      <c r="I11235" t="s">
        <v>2758</v>
      </c>
      <c r="J11235" t="s">
        <v>2758</v>
      </c>
      <c r="K11235" t="s">
        <v>31</v>
      </c>
      <c r="L11235" t="s">
        <v>2805</v>
      </c>
      <c r="N11235" s="17" t="str">
        <f t="shared" si="350"/>
        <v>CB849</v>
      </c>
      <c r="O11235">
        <f t="shared" si="351"/>
        <v>5861</v>
      </c>
    </row>
    <row r="11236" spans="1:15" x14ac:dyDescent="0.3">
      <c r="A11236">
        <v>5861</v>
      </c>
      <c r="B11236" s="171"/>
      <c r="C11236" t="s">
        <v>14188</v>
      </c>
      <c r="D11236" t="s">
        <v>5050</v>
      </c>
      <c r="E11236" t="s">
        <v>2782</v>
      </c>
      <c r="G11236" t="s">
        <v>31</v>
      </c>
      <c r="H11236" t="s">
        <v>31</v>
      </c>
      <c r="I11236" t="s">
        <v>2758</v>
      </c>
      <c r="J11236" t="s">
        <v>2758</v>
      </c>
      <c r="K11236" t="s">
        <v>31</v>
      </c>
      <c r="L11236" t="s">
        <v>2805</v>
      </c>
      <c r="N11236" s="17" t="str">
        <f t="shared" si="350"/>
        <v>CQ694</v>
      </c>
      <c r="O11236">
        <f t="shared" si="351"/>
        <v>5861</v>
      </c>
    </row>
    <row r="11237" spans="1:15" x14ac:dyDescent="0.3">
      <c r="A11237">
        <v>5861</v>
      </c>
      <c r="B11237" s="171"/>
      <c r="C11237" t="s">
        <v>14189</v>
      </c>
      <c r="D11237" t="s">
        <v>5050</v>
      </c>
      <c r="E11237" t="s">
        <v>2782</v>
      </c>
      <c r="G11237" t="s">
        <v>31</v>
      </c>
      <c r="H11237" t="s">
        <v>31</v>
      </c>
      <c r="I11237" t="s">
        <v>2758</v>
      </c>
      <c r="J11237" t="s">
        <v>2758</v>
      </c>
      <c r="K11237" t="s">
        <v>31</v>
      </c>
      <c r="L11237" t="s">
        <v>2805</v>
      </c>
      <c r="N11237" s="17" t="str">
        <f t="shared" si="350"/>
        <v>WP453</v>
      </c>
      <c r="O11237">
        <f t="shared" si="351"/>
        <v>5861</v>
      </c>
    </row>
    <row r="11238" spans="1:15" x14ac:dyDescent="0.3">
      <c r="A11238">
        <v>5861</v>
      </c>
      <c r="B11238" s="171"/>
      <c r="C11238" t="s">
        <v>14190</v>
      </c>
      <c r="D11238" t="s">
        <v>5050</v>
      </c>
      <c r="E11238" t="s">
        <v>2782</v>
      </c>
      <c r="G11238" t="s">
        <v>31</v>
      </c>
      <c r="H11238" t="s">
        <v>31</v>
      </c>
      <c r="I11238" t="s">
        <v>2758</v>
      </c>
      <c r="J11238" t="s">
        <v>2758</v>
      </c>
      <c r="K11238" t="s">
        <v>31</v>
      </c>
      <c r="L11238" t="s">
        <v>2805</v>
      </c>
      <c r="N11238" s="17" t="str">
        <f t="shared" si="350"/>
        <v>WP454</v>
      </c>
      <c r="O11238">
        <f t="shared" si="351"/>
        <v>5861</v>
      </c>
    </row>
    <row r="11239" spans="1:15" x14ac:dyDescent="0.3">
      <c r="A11239">
        <v>5861</v>
      </c>
      <c r="B11239" s="171"/>
      <c r="C11239" t="s">
        <v>14191</v>
      </c>
      <c r="D11239" t="s">
        <v>5050</v>
      </c>
      <c r="E11239" t="s">
        <v>2782</v>
      </c>
      <c r="G11239" t="s">
        <v>31</v>
      </c>
      <c r="H11239" t="s">
        <v>31</v>
      </c>
      <c r="I11239" t="s">
        <v>2758</v>
      </c>
      <c r="J11239" t="s">
        <v>2758</v>
      </c>
      <c r="K11239" t="s">
        <v>31</v>
      </c>
      <c r="L11239" t="s">
        <v>2805</v>
      </c>
      <c r="N11239" s="17" t="str">
        <f t="shared" si="350"/>
        <v>LT870</v>
      </c>
      <c r="O11239">
        <f t="shared" si="351"/>
        <v>5861</v>
      </c>
    </row>
    <row r="11240" spans="1:15" x14ac:dyDescent="0.3">
      <c r="A11240">
        <v>5861</v>
      </c>
      <c r="B11240" s="171"/>
      <c r="C11240" t="s">
        <v>14192</v>
      </c>
      <c r="D11240" t="s">
        <v>5050</v>
      </c>
      <c r="E11240" t="s">
        <v>2782</v>
      </c>
      <c r="G11240" t="s">
        <v>31</v>
      </c>
      <c r="H11240" t="s">
        <v>31</v>
      </c>
      <c r="I11240" t="s">
        <v>2758</v>
      </c>
      <c r="J11240" t="s">
        <v>2758</v>
      </c>
      <c r="K11240" t="s">
        <v>31</v>
      </c>
      <c r="L11240" t="s">
        <v>2805</v>
      </c>
      <c r="N11240" s="17" t="str">
        <f t="shared" si="350"/>
        <v>CQ523</v>
      </c>
      <c r="O11240">
        <f t="shared" si="351"/>
        <v>5861</v>
      </c>
    </row>
    <row r="11241" spans="1:15" x14ac:dyDescent="0.3">
      <c r="A11241">
        <v>5861</v>
      </c>
      <c r="B11241" s="171"/>
      <c r="C11241">
        <v>20486</v>
      </c>
      <c r="D11241" t="s">
        <v>5050</v>
      </c>
      <c r="E11241" t="s">
        <v>2782</v>
      </c>
      <c r="G11241" t="s">
        <v>31</v>
      </c>
      <c r="H11241" t="s">
        <v>31</v>
      </c>
      <c r="I11241" t="s">
        <v>2758</v>
      </c>
      <c r="J11241" t="s">
        <v>2758</v>
      </c>
      <c r="K11241" t="s">
        <v>31</v>
      </c>
      <c r="L11241" t="s">
        <v>2805</v>
      </c>
      <c r="N11241" s="17">
        <f t="shared" si="350"/>
        <v>20486</v>
      </c>
      <c r="O11241">
        <f t="shared" si="351"/>
        <v>5861</v>
      </c>
    </row>
    <row r="11242" spans="1:15" x14ac:dyDescent="0.3">
      <c r="A11242">
        <v>5861</v>
      </c>
      <c r="B11242" s="171"/>
      <c r="C11242" t="s">
        <v>14193</v>
      </c>
      <c r="D11242" t="s">
        <v>5050</v>
      </c>
      <c r="E11242" t="s">
        <v>2782</v>
      </c>
      <c r="G11242" t="s">
        <v>31</v>
      </c>
      <c r="H11242" t="s">
        <v>31</v>
      </c>
      <c r="I11242" t="s">
        <v>2758</v>
      </c>
      <c r="J11242" t="s">
        <v>2758</v>
      </c>
      <c r="K11242" t="s">
        <v>31</v>
      </c>
      <c r="L11242" t="s">
        <v>2805</v>
      </c>
      <c r="N11242" s="17" t="str">
        <f t="shared" si="350"/>
        <v>LU359</v>
      </c>
      <c r="O11242">
        <f t="shared" si="351"/>
        <v>5861</v>
      </c>
    </row>
    <row r="11243" spans="1:15" x14ac:dyDescent="0.3">
      <c r="A11243">
        <v>5861</v>
      </c>
      <c r="B11243" s="171"/>
      <c r="C11243" t="s">
        <v>14194</v>
      </c>
      <c r="D11243" t="s">
        <v>5050</v>
      </c>
      <c r="E11243" t="s">
        <v>2782</v>
      </c>
      <c r="G11243" t="s">
        <v>31</v>
      </c>
      <c r="H11243" t="s">
        <v>31</v>
      </c>
      <c r="I11243" t="s">
        <v>2758</v>
      </c>
      <c r="J11243" t="s">
        <v>2758</v>
      </c>
      <c r="K11243" t="s">
        <v>31</v>
      </c>
      <c r="L11243" t="s">
        <v>2805</v>
      </c>
      <c r="N11243" s="17" t="str">
        <f t="shared" si="350"/>
        <v>CQ524</v>
      </c>
      <c r="O11243">
        <f t="shared" si="351"/>
        <v>5861</v>
      </c>
    </row>
    <row r="11244" spans="1:15" x14ac:dyDescent="0.3">
      <c r="A11244">
        <v>5861</v>
      </c>
      <c r="B11244" s="171"/>
      <c r="C11244" t="s">
        <v>14195</v>
      </c>
      <c r="D11244" t="s">
        <v>5050</v>
      </c>
      <c r="E11244" t="s">
        <v>2782</v>
      </c>
      <c r="G11244" t="s">
        <v>31</v>
      </c>
      <c r="H11244" t="s">
        <v>31</v>
      </c>
      <c r="I11244" t="s">
        <v>2758</v>
      </c>
      <c r="J11244" t="s">
        <v>2758</v>
      </c>
      <c r="K11244" t="s">
        <v>31</v>
      </c>
      <c r="L11244" t="s">
        <v>2805</v>
      </c>
      <c r="N11244" s="17" t="str">
        <f t="shared" si="350"/>
        <v>WP455</v>
      </c>
      <c r="O11244">
        <f t="shared" si="351"/>
        <v>5861</v>
      </c>
    </row>
    <row r="11245" spans="1:15" x14ac:dyDescent="0.3">
      <c r="A11245">
        <v>5861</v>
      </c>
      <c r="B11245" s="171"/>
      <c r="C11245" t="s">
        <v>14196</v>
      </c>
      <c r="D11245" t="s">
        <v>5050</v>
      </c>
      <c r="E11245" t="s">
        <v>2782</v>
      </c>
      <c r="G11245" t="s">
        <v>31</v>
      </c>
      <c r="H11245" t="s">
        <v>31</v>
      </c>
      <c r="I11245" t="s">
        <v>2758</v>
      </c>
      <c r="J11245" t="s">
        <v>2758</v>
      </c>
      <c r="K11245" t="s">
        <v>31</v>
      </c>
      <c r="L11245" t="s">
        <v>2805</v>
      </c>
      <c r="N11245" s="17" t="str">
        <f t="shared" si="350"/>
        <v>WP458</v>
      </c>
      <c r="O11245">
        <f t="shared" si="351"/>
        <v>5861</v>
      </c>
    </row>
    <row r="11246" spans="1:15" x14ac:dyDescent="0.3">
      <c r="A11246">
        <v>5861</v>
      </c>
      <c r="B11246" s="171"/>
      <c r="C11246" t="s">
        <v>14197</v>
      </c>
      <c r="D11246" t="s">
        <v>5050</v>
      </c>
      <c r="E11246" t="s">
        <v>2782</v>
      </c>
      <c r="G11246" t="s">
        <v>31</v>
      </c>
      <c r="H11246" t="s">
        <v>31</v>
      </c>
      <c r="I11246" t="s">
        <v>2758</v>
      </c>
      <c r="J11246" t="s">
        <v>2758</v>
      </c>
      <c r="K11246" t="s">
        <v>31</v>
      </c>
      <c r="L11246" t="s">
        <v>2805</v>
      </c>
      <c r="N11246" s="17" t="str">
        <f t="shared" si="350"/>
        <v>WP459</v>
      </c>
      <c r="O11246">
        <f t="shared" si="351"/>
        <v>5861</v>
      </c>
    </row>
    <row r="11247" spans="1:15" x14ac:dyDescent="0.3">
      <c r="A11247">
        <v>5861</v>
      </c>
      <c r="B11247" s="171"/>
      <c r="C11247" t="s">
        <v>14198</v>
      </c>
      <c r="D11247" t="s">
        <v>5050</v>
      </c>
      <c r="E11247" t="s">
        <v>2782</v>
      </c>
      <c r="G11247" t="s">
        <v>31</v>
      </c>
      <c r="H11247" t="s">
        <v>31</v>
      </c>
      <c r="I11247" t="s">
        <v>2758</v>
      </c>
      <c r="J11247" t="s">
        <v>2758</v>
      </c>
      <c r="K11247" t="s">
        <v>31</v>
      </c>
      <c r="L11247" t="s">
        <v>2805</v>
      </c>
      <c r="N11247" s="17" t="str">
        <f t="shared" si="350"/>
        <v>WP460</v>
      </c>
      <c r="O11247">
        <f t="shared" si="351"/>
        <v>5861</v>
      </c>
    </row>
    <row r="11248" spans="1:15" x14ac:dyDescent="0.3">
      <c r="A11248">
        <v>5861</v>
      </c>
      <c r="B11248" s="171"/>
      <c r="C11248" t="s">
        <v>14199</v>
      </c>
      <c r="D11248" t="s">
        <v>5050</v>
      </c>
      <c r="E11248" t="s">
        <v>2782</v>
      </c>
      <c r="G11248" t="s">
        <v>31</v>
      </c>
      <c r="H11248" t="s">
        <v>31</v>
      </c>
      <c r="I11248" t="s">
        <v>2758</v>
      </c>
      <c r="J11248" t="s">
        <v>2758</v>
      </c>
      <c r="K11248" t="s">
        <v>31</v>
      </c>
      <c r="L11248" t="s">
        <v>2805</v>
      </c>
      <c r="N11248" s="17" t="str">
        <f t="shared" si="350"/>
        <v>WP461</v>
      </c>
      <c r="O11248">
        <f t="shared" si="351"/>
        <v>5861</v>
      </c>
    </row>
    <row r="11249" spans="1:15" x14ac:dyDescent="0.3">
      <c r="A11249">
        <v>5861</v>
      </c>
      <c r="B11249" s="171"/>
      <c r="C11249" t="s">
        <v>14200</v>
      </c>
      <c r="D11249" t="s">
        <v>5050</v>
      </c>
      <c r="E11249" t="s">
        <v>2782</v>
      </c>
      <c r="G11249" t="s">
        <v>31</v>
      </c>
      <c r="H11249" t="s">
        <v>31</v>
      </c>
      <c r="I11249" t="s">
        <v>2758</v>
      </c>
      <c r="J11249" t="s">
        <v>2758</v>
      </c>
      <c r="K11249" t="s">
        <v>31</v>
      </c>
      <c r="L11249" t="s">
        <v>2805</v>
      </c>
      <c r="N11249" s="17" t="str">
        <f t="shared" si="350"/>
        <v>WP462</v>
      </c>
      <c r="O11249">
        <f t="shared" si="351"/>
        <v>5861</v>
      </c>
    </row>
    <row r="11250" spans="1:15" x14ac:dyDescent="0.3">
      <c r="A11250">
        <v>5861</v>
      </c>
      <c r="B11250" s="171"/>
      <c r="C11250" t="s">
        <v>14201</v>
      </c>
      <c r="D11250" t="s">
        <v>5050</v>
      </c>
      <c r="E11250" t="s">
        <v>2782</v>
      </c>
      <c r="G11250" t="s">
        <v>31</v>
      </c>
      <c r="H11250" t="s">
        <v>31</v>
      </c>
      <c r="I11250" t="s">
        <v>2758</v>
      </c>
      <c r="J11250" t="s">
        <v>2758</v>
      </c>
      <c r="K11250" t="s">
        <v>31</v>
      </c>
      <c r="L11250" t="s">
        <v>2805</v>
      </c>
      <c r="N11250" s="17" t="str">
        <f t="shared" si="350"/>
        <v>WP463</v>
      </c>
      <c r="O11250">
        <f t="shared" si="351"/>
        <v>5861</v>
      </c>
    </row>
    <row r="11251" spans="1:15" x14ac:dyDescent="0.3">
      <c r="A11251">
        <v>5861</v>
      </c>
      <c r="B11251" s="171"/>
      <c r="C11251">
        <v>20494</v>
      </c>
      <c r="D11251" t="s">
        <v>5050</v>
      </c>
      <c r="E11251" t="s">
        <v>2782</v>
      </c>
      <c r="G11251" t="s">
        <v>31</v>
      </c>
      <c r="H11251" t="s">
        <v>31</v>
      </c>
      <c r="I11251" t="s">
        <v>2758</v>
      </c>
      <c r="J11251" t="s">
        <v>2758</v>
      </c>
      <c r="K11251" t="s">
        <v>31</v>
      </c>
      <c r="L11251" t="s">
        <v>2805</v>
      </c>
      <c r="N11251" s="17">
        <f t="shared" si="350"/>
        <v>20494</v>
      </c>
      <c r="O11251">
        <f t="shared" si="351"/>
        <v>5861</v>
      </c>
    </row>
    <row r="11252" spans="1:15" x14ac:dyDescent="0.3">
      <c r="A11252">
        <v>5861</v>
      </c>
      <c r="B11252" s="171"/>
      <c r="C11252" t="s">
        <v>14202</v>
      </c>
      <c r="D11252" t="s">
        <v>5050</v>
      </c>
      <c r="E11252" t="s">
        <v>2782</v>
      </c>
      <c r="G11252" t="s">
        <v>31</v>
      </c>
      <c r="H11252" t="s">
        <v>31</v>
      </c>
      <c r="I11252" t="s">
        <v>2758</v>
      </c>
      <c r="J11252" t="s">
        <v>2758</v>
      </c>
      <c r="K11252" t="s">
        <v>31</v>
      </c>
      <c r="L11252" t="s">
        <v>2805</v>
      </c>
      <c r="N11252" s="17" t="str">
        <f t="shared" si="350"/>
        <v>WP464</v>
      </c>
      <c r="O11252">
        <f t="shared" si="351"/>
        <v>5861</v>
      </c>
    </row>
    <row r="11253" spans="1:15" x14ac:dyDescent="0.3">
      <c r="A11253">
        <v>5861</v>
      </c>
      <c r="B11253" s="171"/>
      <c r="C11253" t="s">
        <v>14203</v>
      </c>
      <c r="D11253" t="s">
        <v>5050</v>
      </c>
      <c r="E11253" t="s">
        <v>2782</v>
      </c>
      <c r="G11253" t="s">
        <v>31</v>
      </c>
      <c r="H11253" t="s">
        <v>31</v>
      </c>
      <c r="I11253" t="s">
        <v>2758</v>
      </c>
      <c r="J11253" t="s">
        <v>2758</v>
      </c>
      <c r="K11253" t="s">
        <v>31</v>
      </c>
      <c r="L11253" t="s">
        <v>2805</v>
      </c>
      <c r="N11253" s="17" t="str">
        <f t="shared" si="350"/>
        <v>CB755</v>
      </c>
      <c r="O11253">
        <f t="shared" si="351"/>
        <v>5861</v>
      </c>
    </row>
    <row r="11254" spans="1:15" x14ac:dyDescent="0.3">
      <c r="A11254">
        <v>5861</v>
      </c>
      <c r="B11254" s="171"/>
      <c r="C11254" t="s">
        <v>14204</v>
      </c>
      <c r="D11254" t="s">
        <v>5050</v>
      </c>
      <c r="E11254" t="s">
        <v>2782</v>
      </c>
      <c r="G11254" t="s">
        <v>31</v>
      </c>
      <c r="H11254" t="s">
        <v>31</v>
      </c>
      <c r="I11254" t="s">
        <v>2758</v>
      </c>
      <c r="J11254" t="s">
        <v>2758</v>
      </c>
      <c r="K11254" t="s">
        <v>31</v>
      </c>
      <c r="L11254" t="s">
        <v>2805</v>
      </c>
      <c r="N11254" s="17" t="str">
        <f t="shared" si="350"/>
        <v>WP465</v>
      </c>
      <c r="O11254">
        <f t="shared" si="351"/>
        <v>5861</v>
      </c>
    </row>
    <row r="11255" spans="1:15" x14ac:dyDescent="0.3">
      <c r="A11255">
        <v>5861</v>
      </c>
      <c r="B11255" s="171"/>
      <c r="C11255" t="s">
        <v>14205</v>
      </c>
      <c r="D11255" t="s">
        <v>5050</v>
      </c>
      <c r="E11255" t="s">
        <v>2782</v>
      </c>
      <c r="G11255" t="s">
        <v>31</v>
      </c>
      <c r="H11255" t="s">
        <v>31</v>
      </c>
      <c r="I11255" t="s">
        <v>2758</v>
      </c>
      <c r="J11255" t="s">
        <v>2758</v>
      </c>
      <c r="K11255" t="s">
        <v>31</v>
      </c>
      <c r="L11255" t="s">
        <v>2805</v>
      </c>
      <c r="N11255" s="17" t="str">
        <f t="shared" si="350"/>
        <v>WB162</v>
      </c>
      <c r="O11255">
        <f t="shared" si="351"/>
        <v>5861</v>
      </c>
    </row>
    <row r="11256" spans="1:15" x14ac:dyDescent="0.3">
      <c r="A11256">
        <v>5861</v>
      </c>
      <c r="B11256" s="171"/>
      <c r="C11256" t="s">
        <v>14206</v>
      </c>
      <c r="D11256" t="s">
        <v>5050</v>
      </c>
      <c r="E11256" t="s">
        <v>2782</v>
      </c>
      <c r="G11256" t="s">
        <v>31</v>
      </c>
      <c r="H11256" t="s">
        <v>31</v>
      </c>
      <c r="I11256" t="s">
        <v>2758</v>
      </c>
      <c r="J11256" t="s">
        <v>2758</v>
      </c>
      <c r="K11256" t="s">
        <v>31</v>
      </c>
      <c r="L11256" t="s">
        <v>2805</v>
      </c>
      <c r="N11256" s="17" t="str">
        <f t="shared" si="350"/>
        <v>WP467</v>
      </c>
      <c r="O11256">
        <f t="shared" si="351"/>
        <v>5861</v>
      </c>
    </row>
    <row r="11257" spans="1:15" x14ac:dyDescent="0.3">
      <c r="A11257">
        <v>5861</v>
      </c>
      <c r="B11257" s="171"/>
      <c r="C11257" t="s">
        <v>14207</v>
      </c>
      <c r="D11257" t="s">
        <v>5050</v>
      </c>
      <c r="E11257" t="s">
        <v>2782</v>
      </c>
      <c r="G11257" t="s">
        <v>31</v>
      </c>
      <c r="H11257" t="s">
        <v>31</v>
      </c>
      <c r="I11257" t="s">
        <v>2758</v>
      </c>
      <c r="J11257" t="s">
        <v>2758</v>
      </c>
      <c r="K11257" t="s">
        <v>31</v>
      </c>
      <c r="L11257" t="s">
        <v>2805</v>
      </c>
      <c r="N11257" s="17" t="str">
        <f t="shared" si="350"/>
        <v>LT592</v>
      </c>
      <c r="O11257">
        <f t="shared" si="351"/>
        <v>5861</v>
      </c>
    </row>
    <row r="11258" spans="1:15" x14ac:dyDescent="0.3">
      <c r="A11258">
        <v>5861</v>
      </c>
      <c r="B11258" s="171"/>
      <c r="C11258" t="s">
        <v>14208</v>
      </c>
      <c r="D11258" t="s">
        <v>5050</v>
      </c>
      <c r="E11258" t="s">
        <v>2782</v>
      </c>
      <c r="G11258" t="s">
        <v>31</v>
      </c>
      <c r="H11258" t="s">
        <v>31</v>
      </c>
      <c r="I11258" t="s">
        <v>2758</v>
      </c>
      <c r="J11258" t="s">
        <v>2758</v>
      </c>
      <c r="K11258" t="s">
        <v>31</v>
      </c>
      <c r="L11258" t="s">
        <v>2805</v>
      </c>
      <c r="N11258" s="17" t="str">
        <f t="shared" si="350"/>
        <v>WE307</v>
      </c>
      <c r="O11258">
        <f t="shared" si="351"/>
        <v>5861</v>
      </c>
    </row>
    <row r="11259" spans="1:15" x14ac:dyDescent="0.3">
      <c r="A11259">
        <v>5861</v>
      </c>
      <c r="B11259" s="171"/>
      <c r="C11259" t="s">
        <v>14209</v>
      </c>
      <c r="D11259" t="s">
        <v>5050</v>
      </c>
      <c r="E11259" t="s">
        <v>2782</v>
      </c>
      <c r="G11259" t="s">
        <v>31</v>
      </c>
      <c r="H11259" t="s">
        <v>31</v>
      </c>
      <c r="I11259" t="s">
        <v>2758</v>
      </c>
      <c r="J11259" t="s">
        <v>2758</v>
      </c>
      <c r="K11259" t="s">
        <v>31</v>
      </c>
      <c r="L11259" t="s">
        <v>2805</v>
      </c>
      <c r="N11259" s="17" t="str">
        <f t="shared" si="350"/>
        <v>WP483</v>
      </c>
      <c r="O11259">
        <f t="shared" si="351"/>
        <v>5861</v>
      </c>
    </row>
    <row r="11260" spans="1:15" x14ac:dyDescent="0.3">
      <c r="A11260">
        <v>5861</v>
      </c>
      <c r="B11260" s="171"/>
      <c r="C11260" t="s">
        <v>14210</v>
      </c>
      <c r="D11260" t="s">
        <v>5050</v>
      </c>
      <c r="E11260" t="s">
        <v>2782</v>
      </c>
      <c r="G11260" t="s">
        <v>31</v>
      </c>
      <c r="H11260" t="s">
        <v>31</v>
      </c>
      <c r="I11260" t="s">
        <v>2758</v>
      </c>
      <c r="J11260" t="s">
        <v>2758</v>
      </c>
      <c r="K11260" t="s">
        <v>31</v>
      </c>
      <c r="L11260" t="s">
        <v>2805</v>
      </c>
      <c r="N11260" s="17" t="str">
        <f t="shared" si="350"/>
        <v>LT593</v>
      </c>
      <c r="O11260">
        <f t="shared" si="351"/>
        <v>5861</v>
      </c>
    </row>
    <row r="11261" spans="1:15" x14ac:dyDescent="0.3">
      <c r="A11261">
        <v>5861</v>
      </c>
      <c r="B11261" s="171"/>
      <c r="C11261" t="s">
        <v>14211</v>
      </c>
      <c r="D11261" t="s">
        <v>5050</v>
      </c>
      <c r="E11261" t="s">
        <v>2782</v>
      </c>
      <c r="G11261" t="s">
        <v>31</v>
      </c>
      <c r="H11261" t="s">
        <v>31</v>
      </c>
      <c r="I11261" t="s">
        <v>2758</v>
      </c>
      <c r="J11261" t="s">
        <v>2758</v>
      </c>
      <c r="K11261" t="s">
        <v>31</v>
      </c>
      <c r="L11261" t="s">
        <v>2805</v>
      </c>
      <c r="N11261" s="17" t="str">
        <f t="shared" si="350"/>
        <v>WE181</v>
      </c>
      <c r="O11261">
        <f t="shared" si="351"/>
        <v>5861</v>
      </c>
    </row>
    <row r="11262" spans="1:15" x14ac:dyDescent="0.3">
      <c r="A11262">
        <v>5861</v>
      </c>
      <c r="B11262" s="171"/>
      <c r="C11262" t="s">
        <v>14212</v>
      </c>
      <c r="D11262" t="s">
        <v>5050</v>
      </c>
      <c r="E11262" t="s">
        <v>2782</v>
      </c>
      <c r="G11262" t="s">
        <v>31</v>
      </c>
      <c r="H11262" t="s">
        <v>31</v>
      </c>
      <c r="I11262" t="s">
        <v>2758</v>
      </c>
      <c r="J11262" t="s">
        <v>2758</v>
      </c>
      <c r="K11262" t="s">
        <v>31</v>
      </c>
      <c r="L11262" t="s">
        <v>2805</v>
      </c>
      <c r="N11262" s="17" t="str">
        <f t="shared" si="350"/>
        <v>WP484</v>
      </c>
      <c r="O11262">
        <f t="shared" si="351"/>
        <v>5861</v>
      </c>
    </row>
    <row r="11263" spans="1:15" x14ac:dyDescent="0.3">
      <c r="A11263">
        <v>5861</v>
      </c>
      <c r="B11263" s="171"/>
      <c r="C11263" t="s">
        <v>14213</v>
      </c>
      <c r="D11263" t="s">
        <v>5050</v>
      </c>
      <c r="E11263" t="s">
        <v>2782</v>
      </c>
      <c r="G11263" t="s">
        <v>31</v>
      </c>
      <c r="H11263" t="s">
        <v>31</v>
      </c>
      <c r="I11263" t="s">
        <v>2758</v>
      </c>
      <c r="J11263" t="s">
        <v>2758</v>
      </c>
      <c r="K11263" t="s">
        <v>31</v>
      </c>
      <c r="L11263" t="s">
        <v>2805</v>
      </c>
      <c r="N11263" s="17" t="str">
        <f t="shared" si="350"/>
        <v>WP485</v>
      </c>
      <c r="O11263">
        <f t="shared" si="351"/>
        <v>5861</v>
      </c>
    </row>
    <row r="11264" spans="1:15" x14ac:dyDescent="0.3">
      <c r="A11264">
        <v>5861</v>
      </c>
      <c r="B11264" s="171"/>
      <c r="C11264" t="s">
        <v>14214</v>
      </c>
      <c r="D11264" t="s">
        <v>5050</v>
      </c>
      <c r="E11264" t="s">
        <v>2782</v>
      </c>
      <c r="G11264" t="s">
        <v>31</v>
      </c>
      <c r="H11264" t="s">
        <v>31</v>
      </c>
      <c r="I11264" t="s">
        <v>2758</v>
      </c>
      <c r="J11264" t="s">
        <v>2758</v>
      </c>
      <c r="K11264" t="s">
        <v>31</v>
      </c>
      <c r="L11264" t="s">
        <v>2805</v>
      </c>
      <c r="N11264" s="17" t="str">
        <f t="shared" si="350"/>
        <v>WB657</v>
      </c>
      <c r="O11264">
        <f t="shared" si="351"/>
        <v>5861</v>
      </c>
    </row>
    <row r="11265" spans="1:15" x14ac:dyDescent="0.3">
      <c r="A11265">
        <v>5861</v>
      </c>
      <c r="B11265" s="171"/>
      <c r="C11265" t="s">
        <v>14215</v>
      </c>
      <c r="D11265" t="s">
        <v>5050</v>
      </c>
      <c r="E11265" t="s">
        <v>2782</v>
      </c>
      <c r="G11265" t="s">
        <v>31</v>
      </c>
      <c r="H11265" t="s">
        <v>31</v>
      </c>
      <c r="I11265" t="s">
        <v>2758</v>
      </c>
      <c r="J11265" t="s">
        <v>2758</v>
      </c>
      <c r="K11265" t="s">
        <v>31</v>
      </c>
      <c r="L11265" t="s">
        <v>2805</v>
      </c>
      <c r="N11265" s="17" t="str">
        <f t="shared" si="350"/>
        <v>LT594</v>
      </c>
      <c r="O11265">
        <f t="shared" si="351"/>
        <v>5861</v>
      </c>
    </row>
    <row r="11266" spans="1:15" x14ac:dyDescent="0.3">
      <c r="A11266">
        <v>5861</v>
      </c>
      <c r="B11266" s="171"/>
      <c r="C11266" t="s">
        <v>14216</v>
      </c>
      <c r="D11266" t="s">
        <v>5050</v>
      </c>
      <c r="E11266" t="s">
        <v>2782</v>
      </c>
      <c r="G11266" t="s">
        <v>31</v>
      </c>
      <c r="H11266" t="s">
        <v>31</v>
      </c>
      <c r="I11266" t="s">
        <v>2758</v>
      </c>
      <c r="J11266" t="s">
        <v>2758</v>
      </c>
      <c r="K11266" t="s">
        <v>31</v>
      </c>
      <c r="L11266" t="s">
        <v>2805</v>
      </c>
      <c r="N11266" s="17" t="str">
        <f t="shared" ref="N11266:N11329" si="352">C11266</f>
        <v>LV676</v>
      </c>
      <c r="O11266">
        <f t="shared" ref="O11266:O11329" si="353">A11266</f>
        <v>5861</v>
      </c>
    </row>
    <row r="11267" spans="1:15" x14ac:dyDescent="0.3">
      <c r="A11267">
        <v>5861</v>
      </c>
      <c r="B11267" s="171"/>
      <c r="C11267" t="s">
        <v>14217</v>
      </c>
      <c r="D11267" t="s">
        <v>5050</v>
      </c>
      <c r="E11267" t="s">
        <v>2782</v>
      </c>
      <c r="G11267" t="s">
        <v>31</v>
      </c>
      <c r="H11267" t="s">
        <v>31</v>
      </c>
      <c r="I11267" t="s">
        <v>2758</v>
      </c>
      <c r="J11267" t="s">
        <v>2758</v>
      </c>
      <c r="K11267" t="s">
        <v>31</v>
      </c>
      <c r="L11267" t="s">
        <v>2805</v>
      </c>
      <c r="N11267" s="17" t="str">
        <f t="shared" si="352"/>
        <v>WE108</v>
      </c>
      <c r="O11267">
        <f t="shared" si="353"/>
        <v>5861</v>
      </c>
    </row>
    <row r="11268" spans="1:15" x14ac:dyDescent="0.3">
      <c r="A11268">
        <v>5861</v>
      </c>
      <c r="B11268" s="171"/>
      <c r="C11268" t="s">
        <v>14218</v>
      </c>
      <c r="D11268" t="s">
        <v>5050</v>
      </c>
      <c r="E11268" t="s">
        <v>2782</v>
      </c>
      <c r="G11268" t="s">
        <v>31</v>
      </c>
      <c r="H11268" t="s">
        <v>31</v>
      </c>
      <c r="I11268" t="s">
        <v>2758</v>
      </c>
      <c r="J11268" t="s">
        <v>2758</v>
      </c>
      <c r="K11268" t="s">
        <v>31</v>
      </c>
      <c r="L11268" t="s">
        <v>2805</v>
      </c>
      <c r="N11268" s="17" t="str">
        <f t="shared" si="352"/>
        <v>WP486</v>
      </c>
      <c r="O11268">
        <f t="shared" si="353"/>
        <v>5861</v>
      </c>
    </row>
    <row r="11269" spans="1:15" x14ac:dyDescent="0.3">
      <c r="A11269">
        <v>5861</v>
      </c>
      <c r="B11269" s="171"/>
      <c r="C11269" t="s">
        <v>14219</v>
      </c>
      <c r="D11269" t="s">
        <v>5050</v>
      </c>
      <c r="E11269" t="s">
        <v>2782</v>
      </c>
      <c r="G11269" t="s">
        <v>31</v>
      </c>
      <c r="H11269" t="s">
        <v>31</v>
      </c>
      <c r="I11269" t="s">
        <v>2758</v>
      </c>
      <c r="J11269" t="s">
        <v>2758</v>
      </c>
      <c r="K11269" t="s">
        <v>31</v>
      </c>
      <c r="L11269" t="s">
        <v>2805</v>
      </c>
      <c r="N11269" s="17" t="str">
        <f t="shared" si="352"/>
        <v>CQ526</v>
      </c>
      <c r="O11269">
        <f t="shared" si="353"/>
        <v>5861</v>
      </c>
    </row>
    <row r="11270" spans="1:15" x14ac:dyDescent="0.3">
      <c r="A11270">
        <v>5861</v>
      </c>
      <c r="B11270" s="171"/>
      <c r="C11270" t="s">
        <v>14220</v>
      </c>
      <c r="D11270" t="s">
        <v>5050</v>
      </c>
      <c r="E11270" t="s">
        <v>2782</v>
      </c>
      <c r="G11270" t="s">
        <v>31</v>
      </c>
      <c r="H11270" t="s">
        <v>31</v>
      </c>
      <c r="I11270" t="s">
        <v>2758</v>
      </c>
      <c r="J11270" t="s">
        <v>2758</v>
      </c>
      <c r="K11270" t="s">
        <v>31</v>
      </c>
      <c r="L11270" t="s">
        <v>2805</v>
      </c>
      <c r="N11270" s="17" t="str">
        <f t="shared" si="352"/>
        <v>LU360</v>
      </c>
      <c r="O11270">
        <f t="shared" si="353"/>
        <v>5861</v>
      </c>
    </row>
    <row r="11271" spans="1:15" x14ac:dyDescent="0.3">
      <c r="A11271">
        <v>5861</v>
      </c>
      <c r="B11271" s="171"/>
      <c r="C11271" t="s">
        <v>14221</v>
      </c>
      <c r="D11271" t="s">
        <v>5050</v>
      </c>
      <c r="E11271" t="s">
        <v>2782</v>
      </c>
      <c r="G11271" t="s">
        <v>31</v>
      </c>
      <c r="H11271" t="s">
        <v>31</v>
      </c>
      <c r="I11271" t="s">
        <v>2758</v>
      </c>
      <c r="J11271" t="s">
        <v>2758</v>
      </c>
      <c r="K11271" t="s">
        <v>31</v>
      </c>
      <c r="L11271" t="s">
        <v>2805</v>
      </c>
      <c r="N11271" s="17" t="str">
        <f t="shared" si="352"/>
        <v>WP487</v>
      </c>
      <c r="O11271">
        <f t="shared" si="353"/>
        <v>5861</v>
      </c>
    </row>
    <row r="11272" spans="1:15" x14ac:dyDescent="0.3">
      <c r="A11272">
        <v>5861</v>
      </c>
      <c r="B11272" s="171"/>
      <c r="C11272" t="s">
        <v>14222</v>
      </c>
      <c r="D11272" t="s">
        <v>5050</v>
      </c>
      <c r="E11272" t="s">
        <v>2782</v>
      </c>
      <c r="G11272" t="s">
        <v>31</v>
      </c>
      <c r="H11272" t="s">
        <v>31</v>
      </c>
      <c r="I11272" t="s">
        <v>2758</v>
      </c>
      <c r="J11272" t="s">
        <v>2758</v>
      </c>
      <c r="K11272" t="s">
        <v>31</v>
      </c>
      <c r="L11272" t="s">
        <v>2805</v>
      </c>
      <c r="N11272" s="17" t="str">
        <f t="shared" si="352"/>
        <v>WZ941</v>
      </c>
      <c r="O11272">
        <f t="shared" si="353"/>
        <v>5861</v>
      </c>
    </row>
    <row r="11273" spans="1:15" x14ac:dyDescent="0.3">
      <c r="A11273">
        <v>5861</v>
      </c>
      <c r="B11273" s="171"/>
      <c r="C11273" t="s">
        <v>14223</v>
      </c>
      <c r="D11273" t="s">
        <v>5050</v>
      </c>
      <c r="E11273" t="s">
        <v>2782</v>
      </c>
      <c r="G11273" t="s">
        <v>31</v>
      </c>
      <c r="H11273" t="s">
        <v>31</v>
      </c>
      <c r="I11273" t="s">
        <v>2758</v>
      </c>
      <c r="J11273" t="s">
        <v>2758</v>
      </c>
      <c r="K11273" t="s">
        <v>31</v>
      </c>
      <c r="L11273" t="s">
        <v>2805</v>
      </c>
      <c r="N11273" s="17" t="str">
        <f t="shared" si="352"/>
        <v>CB161</v>
      </c>
      <c r="O11273">
        <f t="shared" si="353"/>
        <v>5861</v>
      </c>
    </row>
    <row r="11274" spans="1:15" x14ac:dyDescent="0.3">
      <c r="A11274">
        <v>5861</v>
      </c>
      <c r="B11274" s="171"/>
      <c r="C11274" t="s">
        <v>14224</v>
      </c>
      <c r="D11274" t="s">
        <v>5050</v>
      </c>
      <c r="E11274" t="s">
        <v>2782</v>
      </c>
      <c r="G11274" t="s">
        <v>31</v>
      </c>
      <c r="H11274" t="s">
        <v>31</v>
      </c>
      <c r="I11274" t="s">
        <v>2758</v>
      </c>
      <c r="J11274" t="s">
        <v>2758</v>
      </c>
      <c r="K11274" t="s">
        <v>31</v>
      </c>
      <c r="L11274" t="s">
        <v>2805</v>
      </c>
      <c r="N11274" s="17" t="str">
        <f t="shared" si="352"/>
        <v>E1331</v>
      </c>
      <c r="O11274">
        <f t="shared" si="353"/>
        <v>5861</v>
      </c>
    </row>
    <row r="11275" spans="1:15" x14ac:dyDescent="0.3">
      <c r="A11275">
        <v>5861</v>
      </c>
      <c r="B11275" s="171"/>
      <c r="C11275" t="s">
        <v>14225</v>
      </c>
      <c r="D11275" t="s">
        <v>5050</v>
      </c>
      <c r="E11275" t="s">
        <v>2782</v>
      </c>
      <c r="G11275" t="s">
        <v>31</v>
      </c>
      <c r="H11275" t="s">
        <v>31</v>
      </c>
      <c r="I11275" t="s">
        <v>2758</v>
      </c>
      <c r="J11275" t="s">
        <v>2758</v>
      </c>
      <c r="K11275" t="s">
        <v>31</v>
      </c>
      <c r="L11275" t="s">
        <v>2805</v>
      </c>
      <c r="N11275" s="17" t="str">
        <f t="shared" si="352"/>
        <v>LS819</v>
      </c>
      <c r="O11275">
        <f t="shared" si="353"/>
        <v>5861</v>
      </c>
    </row>
    <row r="11276" spans="1:15" x14ac:dyDescent="0.3">
      <c r="A11276">
        <v>5861</v>
      </c>
      <c r="B11276" s="171"/>
      <c r="C11276" t="s">
        <v>14226</v>
      </c>
      <c r="D11276" t="s">
        <v>5050</v>
      </c>
      <c r="E11276" t="s">
        <v>2782</v>
      </c>
      <c r="G11276" t="s">
        <v>31</v>
      </c>
      <c r="H11276" t="s">
        <v>31</v>
      </c>
      <c r="I11276" t="s">
        <v>2758</v>
      </c>
      <c r="J11276" t="s">
        <v>2758</v>
      </c>
      <c r="K11276" t="s">
        <v>31</v>
      </c>
      <c r="L11276" t="s">
        <v>2805</v>
      </c>
      <c r="N11276" s="17" t="str">
        <f t="shared" si="352"/>
        <v>LU526</v>
      </c>
      <c r="O11276">
        <f t="shared" si="353"/>
        <v>5861</v>
      </c>
    </row>
    <row r="11277" spans="1:15" x14ac:dyDescent="0.3">
      <c r="A11277">
        <v>5861</v>
      </c>
      <c r="B11277" s="171"/>
      <c r="C11277" t="s">
        <v>14227</v>
      </c>
      <c r="D11277" t="s">
        <v>5050</v>
      </c>
      <c r="E11277" t="s">
        <v>2782</v>
      </c>
      <c r="G11277" t="s">
        <v>31</v>
      </c>
      <c r="H11277" t="s">
        <v>31</v>
      </c>
      <c r="I11277" t="s">
        <v>2758</v>
      </c>
      <c r="J11277" t="s">
        <v>2758</v>
      </c>
      <c r="K11277" t="s">
        <v>31</v>
      </c>
      <c r="L11277" t="s">
        <v>2805</v>
      </c>
      <c r="N11277" s="17" t="str">
        <f t="shared" si="352"/>
        <v>LV480</v>
      </c>
      <c r="O11277">
        <f t="shared" si="353"/>
        <v>5861</v>
      </c>
    </row>
    <row r="11278" spans="1:15" x14ac:dyDescent="0.3">
      <c r="A11278">
        <v>5861</v>
      </c>
      <c r="B11278" s="171"/>
      <c r="C11278" t="s">
        <v>14228</v>
      </c>
      <c r="D11278" t="s">
        <v>5050</v>
      </c>
      <c r="E11278" t="s">
        <v>2782</v>
      </c>
      <c r="G11278" t="s">
        <v>31</v>
      </c>
      <c r="H11278" t="s">
        <v>31</v>
      </c>
      <c r="I11278" t="s">
        <v>2758</v>
      </c>
      <c r="J11278" t="s">
        <v>2758</v>
      </c>
      <c r="K11278" t="s">
        <v>31</v>
      </c>
      <c r="L11278" t="s">
        <v>2805</v>
      </c>
      <c r="N11278" s="17" t="str">
        <f t="shared" si="352"/>
        <v>CB056</v>
      </c>
      <c r="O11278">
        <f t="shared" si="353"/>
        <v>5861</v>
      </c>
    </row>
    <row r="11279" spans="1:15" x14ac:dyDescent="0.3">
      <c r="A11279">
        <v>5861</v>
      </c>
      <c r="B11279" s="171"/>
      <c r="C11279" t="s">
        <v>14229</v>
      </c>
      <c r="D11279" t="s">
        <v>5050</v>
      </c>
      <c r="E11279" t="s">
        <v>2782</v>
      </c>
      <c r="G11279" t="s">
        <v>31</v>
      </c>
      <c r="H11279" t="s">
        <v>31</v>
      </c>
      <c r="I11279" t="s">
        <v>2758</v>
      </c>
      <c r="J11279" t="s">
        <v>2758</v>
      </c>
      <c r="K11279" t="s">
        <v>31</v>
      </c>
      <c r="L11279" t="s">
        <v>2805</v>
      </c>
      <c r="N11279" s="17" t="str">
        <f t="shared" si="352"/>
        <v>WP488</v>
      </c>
      <c r="O11279">
        <f t="shared" si="353"/>
        <v>5861</v>
      </c>
    </row>
    <row r="11280" spans="1:15" x14ac:dyDescent="0.3">
      <c r="A11280">
        <v>5861</v>
      </c>
      <c r="B11280" s="171"/>
      <c r="C11280" t="s">
        <v>14230</v>
      </c>
      <c r="D11280" t="s">
        <v>5050</v>
      </c>
      <c r="E11280" t="s">
        <v>2782</v>
      </c>
      <c r="G11280" t="s">
        <v>31</v>
      </c>
      <c r="H11280" t="s">
        <v>31</v>
      </c>
      <c r="I11280" t="s">
        <v>2758</v>
      </c>
      <c r="J11280" t="s">
        <v>2758</v>
      </c>
      <c r="K11280" t="s">
        <v>31</v>
      </c>
      <c r="L11280" t="s">
        <v>2805</v>
      </c>
      <c r="N11280" s="17" t="str">
        <f t="shared" si="352"/>
        <v>LT595</v>
      </c>
      <c r="O11280">
        <f t="shared" si="353"/>
        <v>5861</v>
      </c>
    </row>
    <row r="11281" spans="1:15" x14ac:dyDescent="0.3">
      <c r="A11281">
        <v>5861</v>
      </c>
      <c r="B11281" s="171"/>
      <c r="C11281" t="s">
        <v>14231</v>
      </c>
      <c r="D11281" t="s">
        <v>5050</v>
      </c>
      <c r="E11281" t="s">
        <v>2782</v>
      </c>
      <c r="G11281" t="s">
        <v>31</v>
      </c>
      <c r="H11281" t="s">
        <v>31</v>
      </c>
      <c r="I11281" t="s">
        <v>2758</v>
      </c>
      <c r="J11281" t="s">
        <v>2758</v>
      </c>
      <c r="K11281" t="s">
        <v>31</v>
      </c>
      <c r="L11281" t="s">
        <v>2805</v>
      </c>
      <c r="N11281" s="17" t="str">
        <f t="shared" si="352"/>
        <v>E9774</v>
      </c>
      <c r="O11281">
        <f t="shared" si="353"/>
        <v>5861</v>
      </c>
    </row>
    <row r="11282" spans="1:15" x14ac:dyDescent="0.3">
      <c r="A11282">
        <v>5861</v>
      </c>
      <c r="B11282" s="171"/>
      <c r="C11282" t="s">
        <v>14232</v>
      </c>
      <c r="D11282" t="s">
        <v>5050</v>
      </c>
      <c r="E11282" t="s">
        <v>2782</v>
      </c>
      <c r="G11282" t="s">
        <v>31</v>
      </c>
      <c r="H11282" t="s">
        <v>31</v>
      </c>
      <c r="I11282" t="s">
        <v>2758</v>
      </c>
      <c r="J11282" t="s">
        <v>2758</v>
      </c>
      <c r="K11282" t="s">
        <v>31</v>
      </c>
      <c r="L11282" t="s">
        <v>2805</v>
      </c>
      <c r="N11282" s="17" t="str">
        <f t="shared" si="352"/>
        <v>LU361</v>
      </c>
      <c r="O11282">
        <f t="shared" si="353"/>
        <v>5861</v>
      </c>
    </row>
    <row r="11283" spans="1:15" x14ac:dyDescent="0.3">
      <c r="A11283">
        <v>5861</v>
      </c>
      <c r="B11283" s="171"/>
      <c r="C11283" t="s">
        <v>14233</v>
      </c>
      <c r="D11283" t="s">
        <v>5050</v>
      </c>
      <c r="E11283" t="s">
        <v>2782</v>
      </c>
      <c r="G11283" t="s">
        <v>31</v>
      </c>
      <c r="H11283" t="s">
        <v>31</v>
      </c>
      <c r="I11283" t="s">
        <v>2758</v>
      </c>
      <c r="J11283" t="s">
        <v>2758</v>
      </c>
      <c r="K11283" t="s">
        <v>31</v>
      </c>
      <c r="L11283" t="s">
        <v>2805</v>
      </c>
      <c r="N11283" s="17" t="str">
        <f t="shared" si="352"/>
        <v>WP489</v>
      </c>
      <c r="O11283">
        <f t="shared" si="353"/>
        <v>5861</v>
      </c>
    </row>
    <row r="11284" spans="1:15" x14ac:dyDescent="0.3">
      <c r="A11284">
        <v>5861</v>
      </c>
      <c r="B11284" s="171"/>
      <c r="C11284" t="s">
        <v>14234</v>
      </c>
      <c r="D11284" t="s">
        <v>5050</v>
      </c>
      <c r="E11284" t="s">
        <v>2782</v>
      </c>
      <c r="G11284" t="s">
        <v>31</v>
      </c>
      <c r="H11284" t="s">
        <v>31</v>
      </c>
      <c r="I11284" t="s">
        <v>2758</v>
      </c>
      <c r="J11284" t="s">
        <v>2758</v>
      </c>
      <c r="K11284" t="s">
        <v>31</v>
      </c>
      <c r="L11284" t="s">
        <v>2805</v>
      </c>
      <c r="N11284" s="17" t="str">
        <f t="shared" si="352"/>
        <v>LU362</v>
      </c>
      <c r="O11284">
        <f t="shared" si="353"/>
        <v>5861</v>
      </c>
    </row>
    <row r="11285" spans="1:15" x14ac:dyDescent="0.3">
      <c r="A11285">
        <v>5861</v>
      </c>
      <c r="B11285" s="171"/>
      <c r="C11285" t="s">
        <v>14235</v>
      </c>
      <c r="D11285" t="s">
        <v>5050</v>
      </c>
      <c r="E11285" t="s">
        <v>2782</v>
      </c>
      <c r="G11285" t="s">
        <v>31</v>
      </c>
      <c r="H11285" t="s">
        <v>31</v>
      </c>
      <c r="I11285" t="s">
        <v>2758</v>
      </c>
      <c r="J11285" t="s">
        <v>2758</v>
      </c>
      <c r="K11285" t="s">
        <v>31</v>
      </c>
      <c r="L11285" t="s">
        <v>2805</v>
      </c>
      <c r="N11285" s="17" t="str">
        <f t="shared" si="352"/>
        <v>LU436</v>
      </c>
      <c r="O11285">
        <f t="shared" si="353"/>
        <v>5861</v>
      </c>
    </row>
    <row r="11286" spans="1:15" x14ac:dyDescent="0.3">
      <c r="A11286">
        <v>5861</v>
      </c>
      <c r="B11286" s="171"/>
      <c r="C11286" t="s">
        <v>14236</v>
      </c>
      <c r="D11286" t="s">
        <v>5050</v>
      </c>
      <c r="E11286" t="s">
        <v>2782</v>
      </c>
      <c r="G11286" t="s">
        <v>31</v>
      </c>
      <c r="H11286" t="s">
        <v>31</v>
      </c>
      <c r="I11286" t="s">
        <v>2758</v>
      </c>
      <c r="J11286" t="s">
        <v>2758</v>
      </c>
      <c r="K11286" t="s">
        <v>31</v>
      </c>
      <c r="L11286" t="s">
        <v>2805</v>
      </c>
      <c r="N11286" s="17" t="str">
        <f t="shared" si="352"/>
        <v>WP490</v>
      </c>
      <c r="O11286">
        <f t="shared" si="353"/>
        <v>5861</v>
      </c>
    </row>
    <row r="11287" spans="1:15" x14ac:dyDescent="0.3">
      <c r="A11287">
        <v>5861</v>
      </c>
      <c r="B11287" s="171"/>
      <c r="C11287" t="s">
        <v>14237</v>
      </c>
      <c r="D11287" t="s">
        <v>5050</v>
      </c>
      <c r="E11287" t="s">
        <v>2782</v>
      </c>
      <c r="G11287" t="s">
        <v>31</v>
      </c>
      <c r="H11287" t="s">
        <v>31</v>
      </c>
      <c r="I11287" t="s">
        <v>2758</v>
      </c>
      <c r="J11287" t="s">
        <v>2758</v>
      </c>
      <c r="K11287" t="s">
        <v>31</v>
      </c>
      <c r="L11287" t="s">
        <v>2805</v>
      </c>
      <c r="N11287" s="17" t="str">
        <f t="shared" si="352"/>
        <v>CB850</v>
      </c>
      <c r="O11287">
        <f t="shared" si="353"/>
        <v>5861</v>
      </c>
    </row>
    <row r="11288" spans="1:15" x14ac:dyDescent="0.3">
      <c r="A11288">
        <v>5861</v>
      </c>
      <c r="B11288" s="171"/>
      <c r="C11288" t="s">
        <v>14238</v>
      </c>
      <c r="D11288" t="s">
        <v>5050</v>
      </c>
      <c r="E11288" t="s">
        <v>2782</v>
      </c>
      <c r="G11288" t="s">
        <v>31</v>
      </c>
      <c r="H11288" t="s">
        <v>31</v>
      </c>
      <c r="I11288" t="s">
        <v>2758</v>
      </c>
      <c r="J11288" t="s">
        <v>2758</v>
      </c>
      <c r="K11288" t="s">
        <v>31</v>
      </c>
      <c r="L11288" t="s">
        <v>2805</v>
      </c>
      <c r="N11288" s="17" t="str">
        <f t="shared" si="352"/>
        <v>LS213</v>
      </c>
      <c r="O11288">
        <f t="shared" si="353"/>
        <v>5861</v>
      </c>
    </row>
    <row r="11289" spans="1:15" x14ac:dyDescent="0.3">
      <c r="A11289">
        <v>5861</v>
      </c>
      <c r="B11289" s="171"/>
      <c r="C11289" t="s">
        <v>14239</v>
      </c>
      <c r="D11289" t="s">
        <v>5050</v>
      </c>
      <c r="E11289" t="s">
        <v>2782</v>
      </c>
      <c r="G11289" t="s">
        <v>31</v>
      </c>
      <c r="H11289" t="s">
        <v>31</v>
      </c>
      <c r="I11289" t="s">
        <v>2758</v>
      </c>
      <c r="J11289" t="s">
        <v>2758</v>
      </c>
      <c r="K11289" t="s">
        <v>31</v>
      </c>
      <c r="L11289" t="s">
        <v>2805</v>
      </c>
      <c r="N11289" s="17" t="str">
        <f t="shared" si="352"/>
        <v>LT596</v>
      </c>
      <c r="O11289">
        <f t="shared" si="353"/>
        <v>5861</v>
      </c>
    </row>
    <row r="11290" spans="1:15" x14ac:dyDescent="0.3">
      <c r="A11290">
        <v>5861</v>
      </c>
      <c r="B11290" s="171"/>
      <c r="C11290" t="s">
        <v>14240</v>
      </c>
      <c r="D11290" t="s">
        <v>5050</v>
      </c>
      <c r="E11290" t="s">
        <v>2782</v>
      </c>
      <c r="G11290" t="s">
        <v>31</v>
      </c>
      <c r="H11290" t="s">
        <v>31</v>
      </c>
      <c r="I11290" t="s">
        <v>2758</v>
      </c>
      <c r="J11290" t="s">
        <v>2758</v>
      </c>
      <c r="K11290" t="s">
        <v>31</v>
      </c>
      <c r="L11290" t="s">
        <v>2805</v>
      </c>
      <c r="N11290" s="17" t="str">
        <f t="shared" si="352"/>
        <v>WE109</v>
      </c>
      <c r="O11290">
        <f t="shared" si="353"/>
        <v>5861</v>
      </c>
    </row>
    <row r="11291" spans="1:15" x14ac:dyDescent="0.3">
      <c r="A11291">
        <v>5861</v>
      </c>
      <c r="B11291" s="171"/>
      <c r="C11291" t="s">
        <v>14241</v>
      </c>
      <c r="D11291" t="s">
        <v>5050</v>
      </c>
      <c r="E11291" t="s">
        <v>2782</v>
      </c>
      <c r="G11291" t="s">
        <v>31</v>
      </c>
      <c r="H11291" t="s">
        <v>31</v>
      </c>
      <c r="I11291" t="s">
        <v>2758</v>
      </c>
      <c r="J11291" t="s">
        <v>2758</v>
      </c>
      <c r="K11291" t="s">
        <v>31</v>
      </c>
      <c r="L11291" t="s">
        <v>2805</v>
      </c>
      <c r="N11291" s="17" t="str">
        <f t="shared" si="352"/>
        <v>CQ695</v>
      </c>
      <c r="O11291">
        <f t="shared" si="353"/>
        <v>5861</v>
      </c>
    </row>
    <row r="11292" spans="1:15" x14ac:dyDescent="0.3">
      <c r="A11292">
        <v>5861</v>
      </c>
      <c r="B11292" s="171"/>
      <c r="C11292" t="s">
        <v>14242</v>
      </c>
      <c r="D11292" t="s">
        <v>5050</v>
      </c>
      <c r="E11292" t="s">
        <v>2782</v>
      </c>
      <c r="G11292" t="s">
        <v>31</v>
      </c>
      <c r="H11292" t="s">
        <v>31</v>
      </c>
      <c r="I11292" t="s">
        <v>2758</v>
      </c>
      <c r="J11292" t="s">
        <v>2758</v>
      </c>
      <c r="K11292" t="s">
        <v>31</v>
      </c>
      <c r="L11292" t="s">
        <v>2805</v>
      </c>
      <c r="N11292" s="17" t="str">
        <f t="shared" si="352"/>
        <v>CB106</v>
      </c>
      <c r="O11292">
        <f t="shared" si="353"/>
        <v>5861</v>
      </c>
    </row>
    <row r="11293" spans="1:15" x14ac:dyDescent="0.3">
      <c r="A11293">
        <v>5861</v>
      </c>
      <c r="B11293" s="171"/>
      <c r="C11293" t="s">
        <v>14243</v>
      </c>
      <c r="D11293" t="s">
        <v>5050</v>
      </c>
      <c r="E11293" t="s">
        <v>2782</v>
      </c>
      <c r="G11293" t="s">
        <v>31</v>
      </c>
      <c r="H11293" t="s">
        <v>31</v>
      </c>
      <c r="I11293" t="s">
        <v>2758</v>
      </c>
      <c r="J11293" t="s">
        <v>2758</v>
      </c>
      <c r="K11293" t="s">
        <v>31</v>
      </c>
      <c r="L11293" t="s">
        <v>2805</v>
      </c>
      <c r="N11293" s="17" t="str">
        <f t="shared" si="352"/>
        <v>CQ706</v>
      </c>
      <c r="O11293">
        <f t="shared" si="353"/>
        <v>5861</v>
      </c>
    </row>
    <row r="11294" spans="1:15" x14ac:dyDescent="0.3">
      <c r="A11294">
        <v>5861</v>
      </c>
      <c r="B11294" s="171"/>
      <c r="C11294" t="s">
        <v>14244</v>
      </c>
      <c r="D11294" t="s">
        <v>5050</v>
      </c>
      <c r="E11294" t="s">
        <v>2782</v>
      </c>
      <c r="G11294" t="s">
        <v>31</v>
      </c>
      <c r="H11294" t="s">
        <v>31</v>
      </c>
      <c r="I11294" t="s">
        <v>2758</v>
      </c>
      <c r="J11294" t="s">
        <v>2758</v>
      </c>
      <c r="K11294" t="s">
        <v>31</v>
      </c>
      <c r="L11294" t="s">
        <v>2805</v>
      </c>
      <c r="N11294" s="17" t="str">
        <f t="shared" si="352"/>
        <v>WZ815</v>
      </c>
      <c r="O11294">
        <f t="shared" si="353"/>
        <v>5861</v>
      </c>
    </row>
    <row r="11295" spans="1:15" x14ac:dyDescent="0.3">
      <c r="A11295">
        <v>5861</v>
      </c>
      <c r="B11295" s="171"/>
      <c r="C11295" t="s">
        <v>14245</v>
      </c>
      <c r="D11295" t="s">
        <v>5050</v>
      </c>
      <c r="E11295" t="s">
        <v>2782</v>
      </c>
      <c r="G11295" t="s">
        <v>31</v>
      </c>
      <c r="H11295" t="s">
        <v>31</v>
      </c>
      <c r="I11295" t="s">
        <v>2758</v>
      </c>
      <c r="J11295" t="s">
        <v>2758</v>
      </c>
      <c r="K11295" t="s">
        <v>31</v>
      </c>
      <c r="L11295" t="s">
        <v>2805</v>
      </c>
      <c r="N11295" s="17" t="str">
        <f t="shared" si="352"/>
        <v>WP491</v>
      </c>
      <c r="O11295">
        <f t="shared" si="353"/>
        <v>5861</v>
      </c>
    </row>
    <row r="11296" spans="1:15" x14ac:dyDescent="0.3">
      <c r="A11296">
        <v>5861</v>
      </c>
      <c r="B11296" s="171"/>
      <c r="C11296" t="s">
        <v>14246</v>
      </c>
      <c r="D11296" t="s">
        <v>5050</v>
      </c>
      <c r="E11296" t="s">
        <v>2782</v>
      </c>
      <c r="G11296" t="s">
        <v>31</v>
      </c>
      <c r="H11296" t="s">
        <v>31</v>
      </c>
      <c r="I11296" t="s">
        <v>2758</v>
      </c>
      <c r="J11296" t="s">
        <v>2758</v>
      </c>
      <c r="K11296" t="s">
        <v>31</v>
      </c>
      <c r="L11296" t="s">
        <v>2805</v>
      </c>
      <c r="N11296" s="17" t="str">
        <f t="shared" si="352"/>
        <v>CB388</v>
      </c>
      <c r="O11296">
        <f t="shared" si="353"/>
        <v>5861</v>
      </c>
    </row>
    <row r="11297" spans="1:15" x14ac:dyDescent="0.3">
      <c r="A11297">
        <v>5861</v>
      </c>
      <c r="B11297" s="171"/>
      <c r="C11297" t="s">
        <v>14247</v>
      </c>
      <c r="D11297" t="s">
        <v>5050</v>
      </c>
      <c r="E11297" t="s">
        <v>2782</v>
      </c>
      <c r="G11297" t="s">
        <v>31</v>
      </c>
      <c r="H11297" t="s">
        <v>31</v>
      </c>
      <c r="I11297" t="s">
        <v>2758</v>
      </c>
      <c r="J11297" t="s">
        <v>2758</v>
      </c>
      <c r="K11297" t="s">
        <v>31</v>
      </c>
      <c r="L11297" t="s">
        <v>2805</v>
      </c>
      <c r="N11297" s="17" t="str">
        <f t="shared" si="352"/>
        <v>LS174</v>
      </c>
      <c r="O11297">
        <f t="shared" si="353"/>
        <v>5861</v>
      </c>
    </row>
    <row r="11298" spans="1:15" x14ac:dyDescent="0.3">
      <c r="A11298">
        <v>5861</v>
      </c>
      <c r="B11298" s="171"/>
      <c r="C11298" t="s">
        <v>14248</v>
      </c>
      <c r="D11298" t="s">
        <v>5050</v>
      </c>
      <c r="E11298" t="s">
        <v>2782</v>
      </c>
      <c r="G11298" t="s">
        <v>31</v>
      </c>
      <c r="H11298" t="s">
        <v>31</v>
      </c>
      <c r="I11298" t="s">
        <v>2758</v>
      </c>
      <c r="J11298" t="s">
        <v>2758</v>
      </c>
      <c r="K11298" t="s">
        <v>31</v>
      </c>
      <c r="L11298" t="s">
        <v>2805</v>
      </c>
      <c r="N11298" s="17" t="str">
        <f t="shared" si="352"/>
        <v>WP500</v>
      </c>
      <c r="O11298">
        <f t="shared" si="353"/>
        <v>5861</v>
      </c>
    </row>
    <row r="11299" spans="1:15" x14ac:dyDescent="0.3">
      <c r="A11299">
        <v>5861</v>
      </c>
      <c r="B11299" s="171"/>
      <c r="C11299" t="s">
        <v>14249</v>
      </c>
      <c r="D11299" t="s">
        <v>5050</v>
      </c>
      <c r="E11299" t="s">
        <v>2782</v>
      </c>
      <c r="G11299" t="s">
        <v>31</v>
      </c>
      <c r="H11299" t="s">
        <v>31</v>
      </c>
      <c r="I11299" t="s">
        <v>2758</v>
      </c>
      <c r="J11299" t="s">
        <v>2758</v>
      </c>
      <c r="K11299" t="s">
        <v>31</v>
      </c>
      <c r="L11299" t="s">
        <v>2805</v>
      </c>
      <c r="N11299" s="17" t="str">
        <f t="shared" si="352"/>
        <v>LS512</v>
      </c>
      <c r="O11299">
        <f t="shared" si="353"/>
        <v>5861</v>
      </c>
    </row>
    <row r="11300" spans="1:15" x14ac:dyDescent="0.3">
      <c r="A11300">
        <v>5861</v>
      </c>
      <c r="B11300" s="171"/>
      <c r="C11300" t="s">
        <v>14250</v>
      </c>
      <c r="D11300" t="s">
        <v>5050</v>
      </c>
      <c r="E11300" t="s">
        <v>2782</v>
      </c>
      <c r="G11300" t="s">
        <v>31</v>
      </c>
      <c r="H11300" t="s">
        <v>31</v>
      </c>
      <c r="I11300" t="s">
        <v>2758</v>
      </c>
      <c r="J11300" t="s">
        <v>2758</v>
      </c>
      <c r="K11300" t="s">
        <v>31</v>
      </c>
      <c r="L11300" t="s">
        <v>2805</v>
      </c>
      <c r="N11300" s="17" t="str">
        <f t="shared" si="352"/>
        <v>CB765</v>
      </c>
      <c r="O11300">
        <f t="shared" si="353"/>
        <v>5861</v>
      </c>
    </row>
    <row r="11301" spans="1:15" x14ac:dyDescent="0.3">
      <c r="A11301">
        <v>5861</v>
      </c>
      <c r="B11301" s="171"/>
      <c r="C11301" t="s">
        <v>14251</v>
      </c>
      <c r="D11301" t="s">
        <v>5050</v>
      </c>
      <c r="E11301" t="s">
        <v>2782</v>
      </c>
      <c r="G11301" t="s">
        <v>31</v>
      </c>
      <c r="H11301" t="s">
        <v>31</v>
      </c>
      <c r="I11301" t="s">
        <v>2758</v>
      </c>
      <c r="J11301" t="s">
        <v>2758</v>
      </c>
      <c r="K11301" t="s">
        <v>31</v>
      </c>
      <c r="L11301" t="s">
        <v>2805</v>
      </c>
      <c r="N11301" s="17" t="str">
        <f t="shared" si="352"/>
        <v>CB976</v>
      </c>
      <c r="O11301">
        <f t="shared" si="353"/>
        <v>5861</v>
      </c>
    </row>
    <row r="11302" spans="1:15" x14ac:dyDescent="0.3">
      <c r="A11302">
        <v>5861</v>
      </c>
      <c r="B11302" s="171"/>
      <c r="C11302" t="s">
        <v>14252</v>
      </c>
      <c r="D11302" t="s">
        <v>5050</v>
      </c>
      <c r="E11302" t="s">
        <v>2782</v>
      </c>
      <c r="G11302" t="s">
        <v>31</v>
      </c>
      <c r="H11302" t="s">
        <v>31</v>
      </c>
      <c r="I11302" t="s">
        <v>2758</v>
      </c>
      <c r="J11302" t="s">
        <v>2758</v>
      </c>
      <c r="K11302" t="s">
        <v>31</v>
      </c>
      <c r="L11302" t="s">
        <v>2805</v>
      </c>
      <c r="N11302" s="17" t="str">
        <f t="shared" si="352"/>
        <v>WP504</v>
      </c>
      <c r="O11302">
        <f t="shared" si="353"/>
        <v>5861</v>
      </c>
    </row>
    <row r="11303" spans="1:15" x14ac:dyDescent="0.3">
      <c r="A11303">
        <v>5861</v>
      </c>
      <c r="B11303" s="171"/>
      <c r="C11303" t="s">
        <v>14253</v>
      </c>
      <c r="D11303" t="s">
        <v>5050</v>
      </c>
      <c r="E11303" t="s">
        <v>2782</v>
      </c>
      <c r="G11303" t="s">
        <v>31</v>
      </c>
      <c r="H11303" t="s">
        <v>31</v>
      </c>
      <c r="I11303" t="s">
        <v>2758</v>
      </c>
      <c r="J11303" t="s">
        <v>2758</v>
      </c>
      <c r="K11303" t="s">
        <v>31</v>
      </c>
      <c r="L11303" t="s">
        <v>2805</v>
      </c>
      <c r="N11303" s="17" t="str">
        <f t="shared" si="352"/>
        <v>WZ819</v>
      </c>
      <c r="O11303">
        <f t="shared" si="353"/>
        <v>5861</v>
      </c>
    </row>
    <row r="11304" spans="1:15" x14ac:dyDescent="0.3">
      <c r="A11304">
        <v>5861</v>
      </c>
      <c r="B11304" s="171"/>
      <c r="C11304" t="s">
        <v>14254</v>
      </c>
      <c r="D11304" t="s">
        <v>5050</v>
      </c>
      <c r="E11304" t="s">
        <v>2782</v>
      </c>
      <c r="G11304" t="s">
        <v>31</v>
      </c>
      <c r="H11304" t="s">
        <v>31</v>
      </c>
      <c r="I11304" t="s">
        <v>2758</v>
      </c>
      <c r="J11304" t="s">
        <v>2758</v>
      </c>
      <c r="K11304" t="s">
        <v>31</v>
      </c>
      <c r="L11304" t="s">
        <v>2805</v>
      </c>
      <c r="N11304" s="17" t="str">
        <f t="shared" si="352"/>
        <v>WP505</v>
      </c>
      <c r="O11304">
        <f t="shared" si="353"/>
        <v>5861</v>
      </c>
    </row>
    <row r="11305" spans="1:15" x14ac:dyDescent="0.3">
      <c r="A11305">
        <v>5861</v>
      </c>
      <c r="B11305" s="171"/>
      <c r="C11305" t="s">
        <v>14255</v>
      </c>
      <c r="D11305" t="s">
        <v>5050</v>
      </c>
      <c r="E11305" t="s">
        <v>2782</v>
      </c>
      <c r="G11305" t="s">
        <v>31</v>
      </c>
      <c r="H11305" t="s">
        <v>31</v>
      </c>
      <c r="I11305" t="s">
        <v>2758</v>
      </c>
      <c r="J11305" t="s">
        <v>2758</v>
      </c>
      <c r="K11305" t="s">
        <v>31</v>
      </c>
      <c r="L11305" t="s">
        <v>2805</v>
      </c>
      <c r="N11305" s="17" t="str">
        <f t="shared" si="352"/>
        <v>WP506</v>
      </c>
      <c r="O11305">
        <f t="shared" si="353"/>
        <v>5861</v>
      </c>
    </row>
    <row r="11306" spans="1:15" x14ac:dyDescent="0.3">
      <c r="A11306">
        <v>5861</v>
      </c>
      <c r="B11306" s="171"/>
      <c r="C11306" t="s">
        <v>14256</v>
      </c>
      <c r="D11306" t="s">
        <v>5050</v>
      </c>
      <c r="E11306" t="s">
        <v>2782</v>
      </c>
      <c r="G11306" t="s">
        <v>31</v>
      </c>
      <c r="H11306" t="s">
        <v>31</v>
      </c>
      <c r="I11306" t="s">
        <v>2758</v>
      </c>
      <c r="J11306" t="s">
        <v>2758</v>
      </c>
      <c r="K11306" t="s">
        <v>31</v>
      </c>
      <c r="L11306" t="s">
        <v>2805</v>
      </c>
      <c r="N11306" s="17" t="str">
        <f t="shared" si="352"/>
        <v>LS575</v>
      </c>
      <c r="O11306">
        <f t="shared" si="353"/>
        <v>5861</v>
      </c>
    </row>
    <row r="11307" spans="1:15" x14ac:dyDescent="0.3">
      <c r="A11307">
        <v>5861</v>
      </c>
      <c r="B11307" s="171"/>
      <c r="C11307" t="s">
        <v>14257</v>
      </c>
      <c r="D11307" t="s">
        <v>5050</v>
      </c>
      <c r="E11307" t="s">
        <v>2782</v>
      </c>
      <c r="G11307" t="s">
        <v>31</v>
      </c>
      <c r="H11307" t="s">
        <v>31</v>
      </c>
      <c r="I11307" t="s">
        <v>2758</v>
      </c>
      <c r="J11307" t="s">
        <v>2758</v>
      </c>
      <c r="K11307" t="s">
        <v>31</v>
      </c>
      <c r="L11307" t="s">
        <v>2805</v>
      </c>
      <c r="N11307" s="17" t="str">
        <f t="shared" si="352"/>
        <v>WP507</v>
      </c>
      <c r="O11307">
        <f t="shared" si="353"/>
        <v>5861</v>
      </c>
    </row>
    <row r="11308" spans="1:15" x14ac:dyDescent="0.3">
      <c r="A11308">
        <v>5861</v>
      </c>
      <c r="B11308" s="171"/>
      <c r="C11308" t="s">
        <v>14258</v>
      </c>
      <c r="D11308" t="s">
        <v>5050</v>
      </c>
      <c r="E11308" t="s">
        <v>2782</v>
      </c>
      <c r="G11308" t="s">
        <v>31</v>
      </c>
      <c r="H11308" t="s">
        <v>31</v>
      </c>
      <c r="I11308" t="s">
        <v>2758</v>
      </c>
      <c r="J11308" t="s">
        <v>2758</v>
      </c>
      <c r="K11308" t="s">
        <v>31</v>
      </c>
      <c r="L11308" t="s">
        <v>2805</v>
      </c>
      <c r="N11308" s="17" t="str">
        <f t="shared" si="352"/>
        <v>WP509</v>
      </c>
      <c r="O11308">
        <f t="shared" si="353"/>
        <v>5861</v>
      </c>
    </row>
    <row r="11309" spans="1:15" x14ac:dyDescent="0.3">
      <c r="A11309">
        <v>5861</v>
      </c>
      <c r="B11309" s="171"/>
      <c r="C11309" t="s">
        <v>14259</v>
      </c>
      <c r="D11309" t="s">
        <v>5050</v>
      </c>
      <c r="E11309" t="s">
        <v>2782</v>
      </c>
      <c r="G11309" t="s">
        <v>31</v>
      </c>
      <c r="H11309" t="s">
        <v>31</v>
      </c>
      <c r="I11309" t="s">
        <v>2758</v>
      </c>
      <c r="J11309" t="s">
        <v>2758</v>
      </c>
      <c r="K11309" t="s">
        <v>31</v>
      </c>
      <c r="L11309" t="s">
        <v>2805</v>
      </c>
      <c r="N11309" s="17" t="str">
        <f t="shared" si="352"/>
        <v>LU612</v>
      </c>
      <c r="O11309">
        <f t="shared" si="353"/>
        <v>5861</v>
      </c>
    </row>
    <row r="11310" spans="1:15" x14ac:dyDescent="0.3">
      <c r="A11310">
        <v>5861</v>
      </c>
      <c r="B11310" s="171"/>
      <c r="C11310" t="s">
        <v>14260</v>
      </c>
      <c r="D11310" t="s">
        <v>5050</v>
      </c>
      <c r="E11310" t="s">
        <v>2782</v>
      </c>
      <c r="G11310" t="s">
        <v>31</v>
      </c>
      <c r="H11310" t="s">
        <v>31</v>
      </c>
      <c r="I11310" t="s">
        <v>2758</v>
      </c>
      <c r="J11310" t="s">
        <v>2758</v>
      </c>
      <c r="K11310" t="s">
        <v>31</v>
      </c>
      <c r="L11310" t="s">
        <v>2805</v>
      </c>
      <c r="N11310" s="17" t="str">
        <f t="shared" si="352"/>
        <v>WP510</v>
      </c>
      <c r="O11310">
        <f t="shared" si="353"/>
        <v>5861</v>
      </c>
    </row>
    <row r="11311" spans="1:15" x14ac:dyDescent="0.3">
      <c r="A11311">
        <v>5861</v>
      </c>
      <c r="B11311" s="171"/>
      <c r="C11311" t="s">
        <v>14261</v>
      </c>
      <c r="D11311" t="s">
        <v>5050</v>
      </c>
      <c r="E11311" t="s">
        <v>2782</v>
      </c>
      <c r="G11311" t="s">
        <v>31</v>
      </c>
      <c r="H11311" t="s">
        <v>31</v>
      </c>
      <c r="I11311" t="s">
        <v>2758</v>
      </c>
      <c r="J11311" t="s">
        <v>2758</v>
      </c>
      <c r="K11311" t="s">
        <v>31</v>
      </c>
      <c r="L11311" t="s">
        <v>2805</v>
      </c>
      <c r="N11311" s="17" t="str">
        <f t="shared" si="352"/>
        <v>WP511</v>
      </c>
      <c r="O11311">
        <f t="shared" si="353"/>
        <v>5861</v>
      </c>
    </row>
    <row r="11312" spans="1:15" x14ac:dyDescent="0.3">
      <c r="A11312">
        <v>5861</v>
      </c>
      <c r="B11312" s="171"/>
      <c r="C11312" t="s">
        <v>14262</v>
      </c>
      <c r="D11312" t="s">
        <v>5050</v>
      </c>
      <c r="E11312" t="s">
        <v>2782</v>
      </c>
      <c r="G11312" t="s">
        <v>31</v>
      </c>
      <c r="H11312" t="s">
        <v>31</v>
      </c>
      <c r="I11312" t="s">
        <v>2758</v>
      </c>
      <c r="J11312" t="s">
        <v>2758</v>
      </c>
      <c r="K11312" t="s">
        <v>31</v>
      </c>
      <c r="L11312" t="s">
        <v>2805</v>
      </c>
      <c r="N11312" s="17" t="str">
        <f t="shared" si="352"/>
        <v>IS093</v>
      </c>
      <c r="O11312">
        <f t="shared" si="353"/>
        <v>5861</v>
      </c>
    </row>
    <row r="11313" spans="1:15" x14ac:dyDescent="0.3">
      <c r="A11313">
        <v>5861</v>
      </c>
      <c r="B11313" s="171"/>
      <c r="C11313" t="s">
        <v>14263</v>
      </c>
      <c r="D11313" t="s">
        <v>5050</v>
      </c>
      <c r="E11313" t="s">
        <v>2782</v>
      </c>
      <c r="G11313" t="s">
        <v>31</v>
      </c>
      <c r="H11313" t="s">
        <v>31</v>
      </c>
      <c r="I11313" t="s">
        <v>2758</v>
      </c>
      <c r="J11313" t="s">
        <v>2758</v>
      </c>
      <c r="K11313" t="s">
        <v>31</v>
      </c>
      <c r="L11313" t="s">
        <v>2805</v>
      </c>
      <c r="N11313" s="17" t="str">
        <f t="shared" si="352"/>
        <v>LU876</v>
      </c>
      <c r="O11313">
        <f t="shared" si="353"/>
        <v>5861</v>
      </c>
    </row>
    <row r="11314" spans="1:15" x14ac:dyDescent="0.3">
      <c r="A11314">
        <v>5861</v>
      </c>
      <c r="B11314" s="171"/>
      <c r="C11314" t="s">
        <v>14264</v>
      </c>
      <c r="D11314" t="s">
        <v>5050</v>
      </c>
      <c r="E11314" t="s">
        <v>2782</v>
      </c>
      <c r="G11314" t="s">
        <v>31</v>
      </c>
      <c r="H11314" t="s">
        <v>31</v>
      </c>
      <c r="I11314" t="s">
        <v>2758</v>
      </c>
      <c r="J11314" t="s">
        <v>2758</v>
      </c>
      <c r="K11314" t="s">
        <v>31</v>
      </c>
      <c r="L11314" t="s">
        <v>2805</v>
      </c>
      <c r="N11314" s="17" t="str">
        <f t="shared" si="352"/>
        <v>CQ712</v>
      </c>
      <c r="O11314">
        <f t="shared" si="353"/>
        <v>5861</v>
      </c>
    </row>
    <row r="11315" spans="1:15" x14ac:dyDescent="0.3">
      <c r="A11315">
        <v>5861</v>
      </c>
      <c r="B11315" s="171"/>
      <c r="C11315" t="s">
        <v>14265</v>
      </c>
      <c r="D11315" t="s">
        <v>5050</v>
      </c>
      <c r="E11315" t="s">
        <v>2782</v>
      </c>
      <c r="G11315" t="s">
        <v>31</v>
      </c>
      <c r="H11315" t="s">
        <v>31</v>
      </c>
      <c r="I11315" t="s">
        <v>2758</v>
      </c>
      <c r="J11315" t="s">
        <v>2758</v>
      </c>
      <c r="K11315" t="s">
        <v>31</v>
      </c>
      <c r="L11315" t="s">
        <v>2805</v>
      </c>
      <c r="N11315" s="17" t="str">
        <f t="shared" si="352"/>
        <v>WP512</v>
      </c>
      <c r="O11315">
        <f t="shared" si="353"/>
        <v>5861</v>
      </c>
    </row>
    <row r="11316" spans="1:15" x14ac:dyDescent="0.3">
      <c r="A11316">
        <v>5861</v>
      </c>
      <c r="B11316" s="171"/>
      <c r="C11316" t="s">
        <v>14266</v>
      </c>
      <c r="D11316" t="s">
        <v>5050</v>
      </c>
      <c r="E11316" t="s">
        <v>2782</v>
      </c>
      <c r="G11316" t="s">
        <v>31</v>
      </c>
      <c r="H11316" t="s">
        <v>31</v>
      </c>
      <c r="I11316" t="s">
        <v>2758</v>
      </c>
      <c r="J11316" t="s">
        <v>2758</v>
      </c>
      <c r="K11316" t="s">
        <v>31</v>
      </c>
      <c r="L11316" t="s">
        <v>2805</v>
      </c>
      <c r="N11316" s="17" t="str">
        <f t="shared" si="352"/>
        <v>CQ527</v>
      </c>
      <c r="O11316">
        <f t="shared" si="353"/>
        <v>5861</v>
      </c>
    </row>
    <row r="11317" spans="1:15" x14ac:dyDescent="0.3">
      <c r="A11317">
        <v>5861</v>
      </c>
      <c r="B11317" s="171"/>
      <c r="C11317" t="s">
        <v>14267</v>
      </c>
      <c r="D11317" t="s">
        <v>5050</v>
      </c>
      <c r="E11317" t="s">
        <v>2782</v>
      </c>
      <c r="G11317" t="s">
        <v>31</v>
      </c>
      <c r="H11317" t="s">
        <v>31</v>
      </c>
      <c r="I11317" t="s">
        <v>2758</v>
      </c>
      <c r="J11317" t="s">
        <v>2758</v>
      </c>
      <c r="K11317" t="s">
        <v>31</v>
      </c>
      <c r="L11317" t="s">
        <v>2805</v>
      </c>
      <c r="N11317" s="17" t="str">
        <f t="shared" si="352"/>
        <v>WP515</v>
      </c>
      <c r="O11317">
        <f t="shared" si="353"/>
        <v>5861</v>
      </c>
    </row>
    <row r="11318" spans="1:15" x14ac:dyDescent="0.3">
      <c r="A11318">
        <v>5861</v>
      </c>
      <c r="B11318" s="171"/>
      <c r="C11318" t="s">
        <v>14268</v>
      </c>
      <c r="D11318" t="s">
        <v>5050</v>
      </c>
      <c r="E11318" t="s">
        <v>2782</v>
      </c>
      <c r="G11318" t="s">
        <v>31</v>
      </c>
      <c r="H11318" t="s">
        <v>31</v>
      </c>
      <c r="I11318" t="s">
        <v>2758</v>
      </c>
      <c r="J11318" t="s">
        <v>2758</v>
      </c>
      <c r="K11318" t="s">
        <v>31</v>
      </c>
      <c r="L11318" t="s">
        <v>2805</v>
      </c>
      <c r="N11318" s="17" t="str">
        <f t="shared" si="352"/>
        <v>LV511</v>
      </c>
      <c r="O11318">
        <f t="shared" si="353"/>
        <v>5861</v>
      </c>
    </row>
    <row r="11319" spans="1:15" x14ac:dyDescent="0.3">
      <c r="A11319">
        <v>5861</v>
      </c>
      <c r="B11319" s="171"/>
      <c r="C11319" t="s">
        <v>14269</v>
      </c>
      <c r="D11319" t="s">
        <v>5050</v>
      </c>
      <c r="E11319" t="s">
        <v>2782</v>
      </c>
      <c r="G11319" t="s">
        <v>31</v>
      </c>
      <c r="H11319" t="s">
        <v>31</v>
      </c>
      <c r="I11319" t="s">
        <v>2758</v>
      </c>
      <c r="J11319" t="s">
        <v>2758</v>
      </c>
      <c r="K11319" t="s">
        <v>31</v>
      </c>
      <c r="L11319" t="s">
        <v>2805</v>
      </c>
      <c r="N11319" s="17" t="str">
        <f t="shared" si="352"/>
        <v>WP517</v>
      </c>
      <c r="O11319">
        <f t="shared" si="353"/>
        <v>5861</v>
      </c>
    </row>
    <row r="11320" spans="1:15" x14ac:dyDescent="0.3">
      <c r="A11320">
        <v>5861</v>
      </c>
      <c r="B11320" s="171"/>
      <c r="C11320" t="s">
        <v>14270</v>
      </c>
      <c r="D11320" t="s">
        <v>5050</v>
      </c>
      <c r="E11320" t="s">
        <v>2782</v>
      </c>
      <c r="G11320" t="s">
        <v>31</v>
      </c>
      <c r="H11320" t="s">
        <v>31</v>
      </c>
      <c r="I11320" t="s">
        <v>2758</v>
      </c>
      <c r="J11320" t="s">
        <v>2758</v>
      </c>
      <c r="K11320" t="s">
        <v>31</v>
      </c>
      <c r="L11320" t="s">
        <v>2805</v>
      </c>
      <c r="N11320" s="17" t="str">
        <f t="shared" si="352"/>
        <v>WP516</v>
      </c>
      <c r="O11320">
        <f t="shared" si="353"/>
        <v>5861</v>
      </c>
    </row>
    <row r="11321" spans="1:15" x14ac:dyDescent="0.3">
      <c r="A11321">
        <v>5861</v>
      </c>
      <c r="B11321" s="171"/>
      <c r="C11321" t="s">
        <v>14271</v>
      </c>
      <c r="D11321" t="s">
        <v>5050</v>
      </c>
      <c r="E11321" t="s">
        <v>2782</v>
      </c>
      <c r="G11321" t="s">
        <v>31</v>
      </c>
      <c r="H11321" t="s">
        <v>31</v>
      </c>
      <c r="I11321" t="s">
        <v>2758</v>
      </c>
      <c r="J11321" t="s">
        <v>2758</v>
      </c>
      <c r="K11321" t="s">
        <v>31</v>
      </c>
      <c r="L11321" t="s">
        <v>2805</v>
      </c>
      <c r="N11321" s="17" t="str">
        <f t="shared" si="352"/>
        <v>WP520</v>
      </c>
      <c r="O11321">
        <f t="shared" si="353"/>
        <v>5861</v>
      </c>
    </row>
    <row r="11322" spans="1:15" x14ac:dyDescent="0.3">
      <c r="A11322">
        <v>5861</v>
      </c>
      <c r="B11322" s="171"/>
      <c r="C11322" t="s">
        <v>14272</v>
      </c>
      <c r="D11322" t="s">
        <v>5050</v>
      </c>
      <c r="E11322" t="s">
        <v>2782</v>
      </c>
      <c r="G11322" t="s">
        <v>31</v>
      </c>
      <c r="H11322" t="s">
        <v>31</v>
      </c>
      <c r="I11322" t="s">
        <v>2758</v>
      </c>
      <c r="J11322" t="s">
        <v>2758</v>
      </c>
      <c r="K11322" t="s">
        <v>31</v>
      </c>
      <c r="L11322" t="s">
        <v>2805</v>
      </c>
      <c r="N11322" s="17" t="str">
        <f t="shared" si="352"/>
        <v>WP518</v>
      </c>
      <c r="O11322">
        <f t="shared" si="353"/>
        <v>5861</v>
      </c>
    </row>
    <row r="11323" spans="1:15" x14ac:dyDescent="0.3">
      <c r="A11323">
        <v>5861</v>
      </c>
      <c r="B11323" s="171"/>
      <c r="C11323" t="s">
        <v>14273</v>
      </c>
      <c r="D11323" t="s">
        <v>5050</v>
      </c>
      <c r="E11323" t="s">
        <v>2782</v>
      </c>
      <c r="G11323" t="s">
        <v>31</v>
      </c>
      <c r="H11323" t="s">
        <v>31</v>
      </c>
      <c r="I11323" t="s">
        <v>2758</v>
      </c>
      <c r="J11323" t="s">
        <v>2758</v>
      </c>
      <c r="K11323" t="s">
        <v>31</v>
      </c>
      <c r="L11323" t="s">
        <v>2805</v>
      </c>
      <c r="N11323" s="17" t="str">
        <f t="shared" si="352"/>
        <v>WP519</v>
      </c>
      <c r="O11323">
        <f t="shared" si="353"/>
        <v>5861</v>
      </c>
    </row>
    <row r="11324" spans="1:15" x14ac:dyDescent="0.3">
      <c r="A11324">
        <v>5861</v>
      </c>
      <c r="B11324" s="171"/>
      <c r="C11324" t="s">
        <v>14274</v>
      </c>
      <c r="D11324" t="s">
        <v>5050</v>
      </c>
      <c r="E11324" t="s">
        <v>2782</v>
      </c>
      <c r="G11324" t="s">
        <v>31</v>
      </c>
      <c r="H11324" t="s">
        <v>31</v>
      </c>
      <c r="I11324" t="s">
        <v>2758</v>
      </c>
      <c r="J11324" t="s">
        <v>2758</v>
      </c>
      <c r="K11324" t="s">
        <v>31</v>
      </c>
      <c r="L11324" t="s">
        <v>2805</v>
      </c>
      <c r="N11324" s="17" t="str">
        <f t="shared" si="352"/>
        <v>LU363</v>
      </c>
      <c r="O11324">
        <f t="shared" si="353"/>
        <v>5861</v>
      </c>
    </row>
    <row r="11325" spans="1:15" x14ac:dyDescent="0.3">
      <c r="A11325">
        <v>5861</v>
      </c>
      <c r="B11325" s="171"/>
      <c r="C11325" t="s">
        <v>14275</v>
      </c>
      <c r="D11325" t="s">
        <v>5050</v>
      </c>
      <c r="E11325" t="s">
        <v>2782</v>
      </c>
      <c r="G11325" t="s">
        <v>31</v>
      </c>
      <c r="H11325" t="s">
        <v>31</v>
      </c>
      <c r="I11325" t="s">
        <v>2758</v>
      </c>
      <c r="J11325" t="s">
        <v>2758</v>
      </c>
      <c r="K11325" t="s">
        <v>31</v>
      </c>
      <c r="L11325" t="s">
        <v>2805</v>
      </c>
      <c r="N11325" s="17" t="str">
        <f t="shared" si="352"/>
        <v>WP521</v>
      </c>
      <c r="O11325">
        <f t="shared" si="353"/>
        <v>5861</v>
      </c>
    </row>
    <row r="11326" spans="1:15" x14ac:dyDescent="0.3">
      <c r="A11326">
        <v>5861</v>
      </c>
      <c r="B11326" s="171"/>
      <c r="C11326" t="s">
        <v>14276</v>
      </c>
      <c r="D11326" t="s">
        <v>5050</v>
      </c>
      <c r="E11326" t="s">
        <v>2782</v>
      </c>
      <c r="G11326" t="s">
        <v>31</v>
      </c>
      <c r="H11326" t="s">
        <v>31</v>
      </c>
      <c r="I11326" t="s">
        <v>2758</v>
      </c>
      <c r="J11326" t="s">
        <v>2758</v>
      </c>
      <c r="K11326" t="s">
        <v>31</v>
      </c>
      <c r="L11326" t="s">
        <v>2805</v>
      </c>
      <c r="N11326" s="17" t="str">
        <f t="shared" si="352"/>
        <v>WP523</v>
      </c>
      <c r="O11326">
        <f t="shared" si="353"/>
        <v>5861</v>
      </c>
    </row>
    <row r="11327" spans="1:15" x14ac:dyDescent="0.3">
      <c r="A11327">
        <v>5861</v>
      </c>
      <c r="B11327" s="171"/>
      <c r="C11327" t="s">
        <v>14277</v>
      </c>
      <c r="D11327" t="s">
        <v>5050</v>
      </c>
      <c r="E11327" t="s">
        <v>2782</v>
      </c>
      <c r="G11327" t="s">
        <v>31</v>
      </c>
      <c r="H11327" t="s">
        <v>31</v>
      </c>
      <c r="I11327" t="s">
        <v>2758</v>
      </c>
      <c r="J11327" t="s">
        <v>2758</v>
      </c>
      <c r="K11327" t="s">
        <v>31</v>
      </c>
      <c r="L11327" t="s">
        <v>2805</v>
      </c>
      <c r="N11327" s="17" t="str">
        <f t="shared" si="352"/>
        <v>WP522</v>
      </c>
      <c r="O11327">
        <f t="shared" si="353"/>
        <v>5861</v>
      </c>
    </row>
    <row r="11328" spans="1:15" x14ac:dyDescent="0.3">
      <c r="A11328">
        <v>5861</v>
      </c>
      <c r="B11328" s="171"/>
      <c r="C11328" t="s">
        <v>14278</v>
      </c>
      <c r="D11328" t="s">
        <v>5050</v>
      </c>
      <c r="E11328" t="s">
        <v>2782</v>
      </c>
      <c r="G11328" t="s">
        <v>31</v>
      </c>
      <c r="H11328" t="s">
        <v>31</v>
      </c>
      <c r="I11328" t="s">
        <v>2758</v>
      </c>
      <c r="J11328" t="s">
        <v>2758</v>
      </c>
      <c r="K11328" t="s">
        <v>31</v>
      </c>
      <c r="L11328" t="s">
        <v>2805</v>
      </c>
      <c r="N11328" s="17" t="str">
        <f t="shared" si="352"/>
        <v>WP524</v>
      </c>
      <c r="O11328">
        <f t="shared" si="353"/>
        <v>5861</v>
      </c>
    </row>
    <row r="11329" spans="1:15" x14ac:dyDescent="0.3">
      <c r="A11329">
        <v>5861</v>
      </c>
      <c r="B11329" s="171"/>
      <c r="C11329" t="s">
        <v>14279</v>
      </c>
      <c r="D11329" t="s">
        <v>5050</v>
      </c>
      <c r="E11329" t="s">
        <v>2782</v>
      </c>
      <c r="G11329" t="s">
        <v>31</v>
      </c>
      <c r="H11329" t="s">
        <v>31</v>
      </c>
      <c r="I11329" t="s">
        <v>2758</v>
      </c>
      <c r="J11329" t="s">
        <v>2758</v>
      </c>
      <c r="K11329" t="s">
        <v>31</v>
      </c>
      <c r="L11329" t="s">
        <v>2805</v>
      </c>
      <c r="N11329" s="17" t="str">
        <f t="shared" si="352"/>
        <v>CQ529</v>
      </c>
      <c r="O11329">
        <f t="shared" si="353"/>
        <v>5861</v>
      </c>
    </row>
    <row r="11330" spans="1:15" x14ac:dyDescent="0.3">
      <c r="A11330">
        <v>5861</v>
      </c>
      <c r="B11330" s="171"/>
      <c r="C11330" t="s">
        <v>14280</v>
      </c>
      <c r="D11330" t="s">
        <v>5050</v>
      </c>
      <c r="E11330" t="s">
        <v>2782</v>
      </c>
      <c r="G11330" t="s">
        <v>31</v>
      </c>
      <c r="H11330" t="s">
        <v>31</v>
      </c>
      <c r="I11330" t="s">
        <v>2758</v>
      </c>
      <c r="J11330" t="s">
        <v>2758</v>
      </c>
      <c r="K11330" t="s">
        <v>31</v>
      </c>
      <c r="L11330" t="s">
        <v>2805</v>
      </c>
      <c r="N11330" s="17" t="str">
        <f t="shared" ref="N11330:N11393" si="354">C11330</f>
        <v>LU820</v>
      </c>
      <c r="O11330">
        <f t="shared" ref="O11330:O11393" si="355">A11330</f>
        <v>5861</v>
      </c>
    </row>
    <row r="11331" spans="1:15" x14ac:dyDescent="0.3">
      <c r="A11331">
        <v>5861</v>
      </c>
      <c r="B11331" s="171"/>
      <c r="C11331" t="s">
        <v>14281</v>
      </c>
      <c r="D11331" t="s">
        <v>5050</v>
      </c>
      <c r="E11331" t="s">
        <v>2782</v>
      </c>
      <c r="G11331" t="s">
        <v>31</v>
      </c>
      <c r="H11331" t="s">
        <v>31</v>
      </c>
      <c r="I11331" t="s">
        <v>2758</v>
      </c>
      <c r="J11331" t="s">
        <v>2758</v>
      </c>
      <c r="K11331" t="s">
        <v>31</v>
      </c>
      <c r="L11331" t="s">
        <v>2805</v>
      </c>
      <c r="N11331" s="17" t="str">
        <f t="shared" si="354"/>
        <v>WP525</v>
      </c>
      <c r="O11331">
        <f t="shared" si="355"/>
        <v>5861</v>
      </c>
    </row>
    <row r="11332" spans="1:15" x14ac:dyDescent="0.3">
      <c r="A11332">
        <v>5861</v>
      </c>
      <c r="B11332" s="171"/>
      <c r="C11332" t="s">
        <v>14282</v>
      </c>
      <c r="D11332" t="s">
        <v>5050</v>
      </c>
      <c r="E11332" t="s">
        <v>2782</v>
      </c>
      <c r="G11332" t="s">
        <v>31</v>
      </c>
      <c r="H11332" t="s">
        <v>31</v>
      </c>
      <c r="I11332" t="s">
        <v>2758</v>
      </c>
      <c r="J11332" t="s">
        <v>2758</v>
      </c>
      <c r="K11332" t="s">
        <v>31</v>
      </c>
      <c r="L11332" t="s">
        <v>2805</v>
      </c>
      <c r="N11332" s="17" t="str">
        <f t="shared" si="354"/>
        <v>WE110</v>
      </c>
      <c r="O11332">
        <f t="shared" si="355"/>
        <v>5861</v>
      </c>
    </row>
    <row r="11333" spans="1:15" x14ac:dyDescent="0.3">
      <c r="A11333">
        <v>5861</v>
      </c>
      <c r="B11333" s="171"/>
      <c r="C11333" t="s">
        <v>14283</v>
      </c>
      <c r="D11333" t="s">
        <v>5050</v>
      </c>
      <c r="E11333" t="s">
        <v>2782</v>
      </c>
      <c r="G11333" t="s">
        <v>31</v>
      </c>
      <c r="H11333" t="s">
        <v>31</v>
      </c>
      <c r="I11333" t="s">
        <v>2758</v>
      </c>
      <c r="J11333" t="s">
        <v>2758</v>
      </c>
      <c r="K11333" t="s">
        <v>31</v>
      </c>
      <c r="L11333" t="s">
        <v>2805</v>
      </c>
      <c r="N11333" s="17" t="str">
        <f t="shared" si="354"/>
        <v>LT597</v>
      </c>
      <c r="O11333">
        <f t="shared" si="355"/>
        <v>5861</v>
      </c>
    </row>
    <row r="11334" spans="1:15" x14ac:dyDescent="0.3">
      <c r="A11334">
        <v>5861</v>
      </c>
      <c r="B11334" s="171"/>
      <c r="C11334" t="s">
        <v>14284</v>
      </c>
      <c r="D11334" t="s">
        <v>5050</v>
      </c>
      <c r="E11334" t="s">
        <v>2782</v>
      </c>
      <c r="G11334" t="s">
        <v>31</v>
      </c>
      <c r="H11334" t="s">
        <v>31</v>
      </c>
      <c r="I11334" t="s">
        <v>2758</v>
      </c>
      <c r="J11334" t="s">
        <v>2758</v>
      </c>
      <c r="K11334" t="s">
        <v>31</v>
      </c>
      <c r="L11334" t="s">
        <v>2805</v>
      </c>
      <c r="N11334" s="17" t="str">
        <f t="shared" si="354"/>
        <v>LT598</v>
      </c>
      <c r="O11334">
        <f t="shared" si="355"/>
        <v>5861</v>
      </c>
    </row>
    <row r="11335" spans="1:15" x14ac:dyDescent="0.3">
      <c r="A11335">
        <v>5861</v>
      </c>
      <c r="B11335" s="171"/>
      <c r="C11335" t="s">
        <v>14285</v>
      </c>
      <c r="D11335" t="s">
        <v>5050</v>
      </c>
      <c r="E11335" t="s">
        <v>2782</v>
      </c>
      <c r="G11335" t="s">
        <v>31</v>
      </c>
      <c r="H11335" t="s">
        <v>31</v>
      </c>
      <c r="I11335" t="s">
        <v>2758</v>
      </c>
      <c r="J11335" t="s">
        <v>2758</v>
      </c>
      <c r="K11335" t="s">
        <v>31</v>
      </c>
      <c r="L11335" t="s">
        <v>2805</v>
      </c>
      <c r="N11335" s="17" t="str">
        <f t="shared" si="354"/>
        <v>LT599</v>
      </c>
      <c r="O11335">
        <f t="shared" si="355"/>
        <v>5861</v>
      </c>
    </row>
    <row r="11336" spans="1:15" x14ac:dyDescent="0.3">
      <c r="A11336">
        <v>5861</v>
      </c>
      <c r="B11336" s="171"/>
      <c r="C11336" t="s">
        <v>14286</v>
      </c>
      <c r="D11336" t="s">
        <v>5050</v>
      </c>
      <c r="E11336" t="s">
        <v>2782</v>
      </c>
      <c r="G11336" t="s">
        <v>31</v>
      </c>
      <c r="H11336" t="s">
        <v>31</v>
      </c>
      <c r="I11336" t="s">
        <v>2758</v>
      </c>
      <c r="J11336" t="s">
        <v>2758</v>
      </c>
      <c r="K11336" t="s">
        <v>31</v>
      </c>
      <c r="L11336" t="s">
        <v>2805</v>
      </c>
      <c r="N11336" s="17" t="str">
        <f t="shared" si="354"/>
        <v>LT600</v>
      </c>
      <c r="O11336">
        <f t="shared" si="355"/>
        <v>5861</v>
      </c>
    </row>
    <row r="11337" spans="1:15" x14ac:dyDescent="0.3">
      <c r="A11337">
        <v>5861</v>
      </c>
      <c r="B11337" s="171"/>
      <c r="C11337" t="s">
        <v>14287</v>
      </c>
      <c r="D11337" t="s">
        <v>5050</v>
      </c>
      <c r="E11337" t="s">
        <v>2782</v>
      </c>
      <c r="G11337" t="s">
        <v>31</v>
      </c>
      <c r="H11337" t="s">
        <v>31</v>
      </c>
      <c r="I11337" t="s">
        <v>2758</v>
      </c>
      <c r="J11337" t="s">
        <v>2758</v>
      </c>
      <c r="K11337" t="s">
        <v>31</v>
      </c>
      <c r="L11337" t="s">
        <v>2805</v>
      </c>
      <c r="N11337" s="17" t="str">
        <f t="shared" si="354"/>
        <v>LT601</v>
      </c>
      <c r="O11337">
        <f t="shared" si="355"/>
        <v>5861</v>
      </c>
    </row>
    <row r="11338" spans="1:15" x14ac:dyDescent="0.3">
      <c r="A11338">
        <v>5861</v>
      </c>
      <c r="B11338" s="171"/>
      <c r="C11338" t="s">
        <v>14288</v>
      </c>
      <c r="D11338" t="s">
        <v>5050</v>
      </c>
      <c r="E11338" t="s">
        <v>2782</v>
      </c>
      <c r="G11338" t="s">
        <v>31</v>
      </c>
      <c r="H11338" t="s">
        <v>31</v>
      </c>
      <c r="I11338" t="s">
        <v>2758</v>
      </c>
      <c r="J11338" t="s">
        <v>2758</v>
      </c>
      <c r="K11338" t="s">
        <v>31</v>
      </c>
      <c r="L11338" t="s">
        <v>2805</v>
      </c>
      <c r="N11338" s="17" t="str">
        <f t="shared" si="354"/>
        <v>LT602</v>
      </c>
      <c r="O11338">
        <f t="shared" si="355"/>
        <v>5861</v>
      </c>
    </row>
    <row r="11339" spans="1:15" x14ac:dyDescent="0.3">
      <c r="A11339">
        <v>5861</v>
      </c>
      <c r="B11339" s="171"/>
      <c r="C11339" t="s">
        <v>14289</v>
      </c>
      <c r="D11339" t="s">
        <v>5050</v>
      </c>
      <c r="E11339" t="s">
        <v>2782</v>
      </c>
      <c r="G11339" t="s">
        <v>31</v>
      </c>
      <c r="H11339" t="s">
        <v>31</v>
      </c>
      <c r="I11339" t="s">
        <v>2758</v>
      </c>
      <c r="J11339" t="s">
        <v>2758</v>
      </c>
      <c r="K11339" t="s">
        <v>31</v>
      </c>
      <c r="L11339" t="s">
        <v>2805</v>
      </c>
      <c r="N11339" s="17" t="str">
        <f t="shared" si="354"/>
        <v>IS094</v>
      </c>
      <c r="O11339">
        <f t="shared" si="355"/>
        <v>5861</v>
      </c>
    </row>
    <row r="11340" spans="1:15" x14ac:dyDescent="0.3">
      <c r="A11340">
        <v>5861</v>
      </c>
      <c r="B11340" s="171"/>
      <c r="C11340" t="s">
        <v>14290</v>
      </c>
      <c r="D11340" t="s">
        <v>5050</v>
      </c>
      <c r="E11340" t="s">
        <v>2782</v>
      </c>
      <c r="G11340" t="s">
        <v>31</v>
      </c>
      <c r="H11340" t="s">
        <v>31</v>
      </c>
      <c r="I11340" t="s">
        <v>2758</v>
      </c>
      <c r="J11340" t="s">
        <v>2758</v>
      </c>
      <c r="K11340" t="s">
        <v>31</v>
      </c>
      <c r="L11340" t="s">
        <v>2805</v>
      </c>
      <c r="N11340" s="17" t="str">
        <f t="shared" si="354"/>
        <v>WE112</v>
      </c>
      <c r="O11340">
        <f t="shared" si="355"/>
        <v>5861</v>
      </c>
    </row>
    <row r="11341" spans="1:15" x14ac:dyDescent="0.3">
      <c r="A11341">
        <v>5861</v>
      </c>
      <c r="B11341" s="171"/>
      <c r="C11341" t="s">
        <v>14291</v>
      </c>
      <c r="D11341" t="s">
        <v>5050</v>
      </c>
      <c r="E11341" t="s">
        <v>2782</v>
      </c>
      <c r="G11341" t="s">
        <v>31</v>
      </c>
      <c r="H11341" t="s">
        <v>31</v>
      </c>
      <c r="I11341" t="s">
        <v>2758</v>
      </c>
      <c r="J11341" t="s">
        <v>2758</v>
      </c>
      <c r="K11341" t="s">
        <v>31</v>
      </c>
      <c r="L11341" t="s">
        <v>2805</v>
      </c>
      <c r="N11341" s="17" t="str">
        <f t="shared" si="354"/>
        <v>LT603</v>
      </c>
      <c r="O11341">
        <f t="shared" si="355"/>
        <v>5861</v>
      </c>
    </row>
    <row r="11342" spans="1:15" x14ac:dyDescent="0.3">
      <c r="A11342">
        <v>5861</v>
      </c>
      <c r="B11342" s="171"/>
      <c r="C11342" t="s">
        <v>14292</v>
      </c>
      <c r="D11342" t="s">
        <v>5050</v>
      </c>
      <c r="E11342" t="s">
        <v>2782</v>
      </c>
      <c r="G11342" t="s">
        <v>31</v>
      </c>
      <c r="H11342" t="s">
        <v>31</v>
      </c>
      <c r="I11342" t="s">
        <v>2758</v>
      </c>
      <c r="J11342" t="s">
        <v>2758</v>
      </c>
      <c r="K11342" t="s">
        <v>31</v>
      </c>
      <c r="L11342" t="s">
        <v>2805</v>
      </c>
      <c r="N11342" s="17" t="str">
        <f t="shared" si="354"/>
        <v>LT604</v>
      </c>
      <c r="O11342">
        <f t="shared" si="355"/>
        <v>5861</v>
      </c>
    </row>
    <row r="11343" spans="1:15" x14ac:dyDescent="0.3">
      <c r="A11343">
        <v>5861</v>
      </c>
      <c r="B11343" s="171"/>
      <c r="C11343" t="s">
        <v>14293</v>
      </c>
      <c r="D11343" t="s">
        <v>5050</v>
      </c>
      <c r="E11343" t="s">
        <v>2782</v>
      </c>
      <c r="G11343" t="s">
        <v>31</v>
      </c>
      <c r="H11343" t="s">
        <v>31</v>
      </c>
      <c r="I11343" t="s">
        <v>2758</v>
      </c>
      <c r="J11343" t="s">
        <v>2758</v>
      </c>
      <c r="K11343" t="s">
        <v>31</v>
      </c>
      <c r="L11343" t="s">
        <v>2805</v>
      </c>
      <c r="N11343" s="17" t="str">
        <f t="shared" si="354"/>
        <v>CB518</v>
      </c>
      <c r="O11343">
        <f t="shared" si="355"/>
        <v>5861</v>
      </c>
    </row>
    <row r="11344" spans="1:15" x14ac:dyDescent="0.3">
      <c r="A11344">
        <v>5861</v>
      </c>
      <c r="B11344" s="171"/>
      <c r="C11344" t="s">
        <v>14294</v>
      </c>
      <c r="D11344" t="s">
        <v>5050</v>
      </c>
      <c r="E11344" t="s">
        <v>2782</v>
      </c>
      <c r="G11344" t="s">
        <v>31</v>
      </c>
      <c r="H11344" t="s">
        <v>31</v>
      </c>
      <c r="I11344" t="s">
        <v>2758</v>
      </c>
      <c r="J11344" t="s">
        <v>2758</v>
      </c>
      <c r="K11344" t="s">
        <v>31</v>
      </c>
      <c r="L11344" t="s">
        <v>2805</v>
      </c>
      <c r="N11344" s="17" t="str">
        <f t="shared" si="354"/>
        <v>LU364</v>
      </c>
      <c r="O11344">
        <f t="shared" si="355"/>
        <v>5861</v>
      </c>
    </row>
    <row r="11345" spans="1:15" x14ac:dyDescent="0.3">
      <c r="A11345">
        <v>5861</v>
      </c>
      <c r="B11345" s="171"/>
      <c r="C11345" t="s">
        <v>14295</v>
      </c>
      <c r="D11345" t="s">
        <v>5050</v>
      </c>
      <c r="E11345" t="s">
        <v>2782</v>
      </c>
      <c r="G11345" t="s">
        <v>31</v>
      </c>
      <c r="H11345" t="s">
        <v>31</v>
      </c>
      <c r="I11345" t="s">
        <v>2758</v>
      </c>
      <c r="J11345" t="s">
        <v>2758</v>
      </c>
      <c r="K11345" t="s">
        <v>31</v>
      </c>
      <c r="L11345" t="s">
        <v>2805</v>
      </c>
      <c r="N11345" s="17" t="str">
        <f t="shared" si="354"/>
        <v>CB033</v>
      </c>
      <c r="O11345">
        <f t="shared" si="355"/>
        <v>5861</v>
      </c>
    </row>
    <row r="11346" spans="1:15" x14ac:dyDescent="0.3">
      <c r="A11346">
        <v>5861</v>
      </c>
      <c r="B11346" s="171"/>
      <c r="C11346" t="s">
        <v>14296</v>
      </c>
      <c r="D11346" t="s">
        <v>5050</v>
      </c>
      <c r="E11346" t="s">
        <v>2782</v>
      </c>
      <c r="G11346" t="s">
        <v>31</v>
      </c>
      <c r="H11346" t="s">
        <v>31</v>
      </c>
      <c r="I11346" t="s">
        <v>2758</v>
      </c>
      <c r="J11346" t="s">
        <v>2758</v>
      </c>
      <c r="K11346" t="s">
        <v>31</v>
      </c>
      <c r="L11346" t="s">
        <v>2805</v>
      </c>
      <c r="N11346" s="17" t="str">
        <f t="shared" si="354"/>
        <v>CQ530</v>
      </c>
      <c r="O11346">
        <f t="shared" si="355"/>
        <v>5861</v>
      </c>
    </row>
    <row r="11347" spans="1:15" x14ac:dyDescent="0.3">
      <c r="A11347">
        <v>5861</v>
      </c>
      <c r="B11347" s="171"/>
      <c r="C11347" t="s">
        <v>14297</v>
      </c>
      <c r="D11347" t="s">
        <v>5050</v>
      </c>
      <c r="E11347" t="s">
        <v>2782</v>
      </c>
      <c r="G11347" t="s">
        <v>31</v>
      </c>
      <c r="H11347" t="s">
        <v>31</v>
      </c>
      <c r="I11347" t="s">
        <v>2758</v>
      </c>
      <c r="J11347" t="s">
        <v>2758</v>
      </c>
      <c r="K11347" t="s">
        <v>31</v>
      </c>
      <c r="L11347" t="s">
        <v>2805</v>
      </c>
      <c r="N11347" s="17" t="str">
        <f t="shared" si="354"/>
        <v>WP531</v>
      </c>
      <c r="O11347">
        <f t="shared" si="355"/>
        <v>5861</v>
      </c>
    </row>
    <row r="11348" spans="1:15" x14ac:dyDescent="0.3">
      <c r="A11348">
        <v>5861</v>
      </c>
      <c r="B11348" s="171"/>
      <c r="C11348" t="s">
        <v>14298</v>
      </c>
      <c r="D11348" t="s">
        <v>5050</v>
      </c>
      <c r="E11348" t="s">
        <v>2782</v>
      </c>
      <c r="G11348" t="s">
        <v>31</v>
      </c>
      <c r="H11348" t="s">
        <v>31</v>
      </c>
      <c r="I11348" t="s">
        <v>2758</v>
      </c>
      <c r="J11348" t="s">
        <v>2758</v>
      </c>
      <c r="K11348" t="s">
        <v>31</v>
      </c>
      <c r="L11348" t="s">
        <v>2805</v>
      </c>
      <c r="N11348" s="17" t="str">
        <f t="shared" si="354"/>
        <v>WP527</v>
      </c>
      <c r="O11348">
        <f t="shared" si="355"/>
        <v>5861</v>
      </c>
    </row>
    <row r="11349" spans="1:15" x14ac:dyDescent="0.3">
      <c r="A11349">
        <v>5861</v>
      </c>
      <c r="B11349" s="171"/>
      <c r="C11349" t="s">
        <v>14299</v>
      </c>
      <c r="D11349" t="s">
        <v>5050</v>
      </c>
      <c r="E11349" t="s">
        <v>2782</v>
      </c>
      <c r="G11349" t="s">
        <v>31</v>
      </c>
      <c r="H11349" t="s">
        <v>31</v>
      </c>
      <c r="I11349" t="s">
        <v>2758</v>
      </c>
      <c r="J11349" t="s">
        <v>2758</v>
      </c>
      <c r="K11349" t="s">
        <v>31</v>
      </c>
      <c r="L11349" t="s">
        <v>2805</v>
      </c>
      <c r="N11349" s="17" t="str">
        <f t="shared" si="354"/>
        <v>WP528</v>
      </c>
      <c r="O11349">
        <f t="shared" si="355"/>
        <v>5861</v>
      </c>
    </row>
    <row r="11350" spans="1:15" x14ac:dyDescent="0.3">
      <c r="A11350">
        <v>5861</v>
      </c>
      <c r="B11350" s="171"/>
      <c r="C11350" t="s">
        <v>14300</v>
      </c>
      <c r="D11350" t="s">
        <v>5050</v>
      </c>
      <c r="E11350" t="s">
        <v>2782</v>
      </c>
      <c r="G11350" t="s">
        <v>31</v>
      </c>
      <c r="H11350" t="s">
        <v>31</v>
      </c>
      <c r="I11350" t="s">
        <v>2758</v>
      </c>
      <c r="J11350" t="s">
        <v>2758</v>
      </c>
      <c r="K11350" t="s">
        <v>31</v>
      </c>
      <c r="L11350" t="s">
        <v>2805</v>
      </c>
      <c r="N11350" s="17" t="str">
        <f t="shared" si="354"/>
        <v>WP529</v>
      </c>
      <c r="O11350">
        <f t="shared" si="355"/>
        <v>5861</v>
      </c>
    </row>
    <row r="11351" spans="1:15" x14ac:dyDescent="0.3">
      <c r="A11351">
        <v>5861</v>
      </c>
      <c r="B11351" s="171"/>
      <c r="C11351" t="s">
        <v>14301</v>
      </c>
      <c r="D11351" t="s">
        <v>5050</v>
      </c>
      <c r="E11351" t="s">
        <v>2782</v>
      </c>
      <c r="G11351" t="s">
        <v>31</v>
      </c>
      <c r="H11351" t="s">
        <v>31</v>
      </c>
      <c r="I11351" t="s">
        <v>2758</v>
      </c>
      <c r="J11351" t="s">
        <v>2758</v>
      </c>
      <c r="K11351" t="s">
        <v>31</v>
      </c>
      <c r="L11351" t="s">
        <v>2805</v>
      </c>
      <c r="N11351" s="17" t="str">
        <f t="shared" si="354"/>
        <v>WP530</v>
      </c>
      <c r="O11351">
        <f t="shared" si="355"/>
        <v>5861</v>
      </c>
    </row>
    <row r="11352" spans="1:15" x14ac:dyDescent="0.3">
      <c r="A11352">
        <v>5861</v>
      </c>
      <c r="B11352" s="171"/>
      <c r="C11352" t="s">
        <v>14302</v>
      </c>
      <c r="D11352" t="s">
        <v>5050</v>
      </c>
      <c r="E11352" t="s">
        <v>2782</v>
      </c>
      <c r="G11352" t="s">
        <v>31</v>
      </c>
      <c r="H11352" t="s">
        <v>31</v>
      </c>
      <c r="I11352" t="s">
        <v>2758</v>
      </c>
      <c r="J11352" t="s">
        <v>2758</v>
      </c>
      <c r="K11352" t="s">
        <v>31</v>
      </c>
      <c r="L11352" t="s">
        <v>2805</v>
      </c>
      <c r="N11352" s="17" t="str">
        <f t="shared" si="354"/>
        <v>WF027</v>
      </c>
      <c r="O11352">
        <f t="shared" si="355"/>
        <v>5861</v>
      </c>
    </row>
    <row r="11353" spans="1:15" x14ac:dyDescent="0.3">
      <c r="A11353">
        <v>5861</v>
      </c>
      <c r="B11353" s="171"/>
      <c r="C11353" t="s">
        <v>14303</v>
      </c>
      <c r="D11353" t="s">
        <v>5050</v>
      </c>
      <c r="E11353" t="s">
        <v>2782</v>
      </c>
      <c r="G11353" t="s">
        <v>31</v>
      </c>
      <c r="H11353" t="s">
        <v>31</v>
      </c>
      <c r="I11353" t="s">
        <v>2758</v>
      </c>
      <c r="J11353" t="s">
        <v>2758</v>
      </c>
      <c r="K11353" t="s">
        <v>31</v>
      </c>
      <c r="L11353" t="s">
        <v>2805</v>
      </c>
      <c r="N11353" s="17" t="str">
        <f t="shared" si="354"/>
        <v>WP532</v>
      </c>
      <c r="O11353">
        <f t="shared" si="355"/>
        <v>5861</v>
      </c>
    </row>
    <row r="11354" spans="1:15" x14ac:dyDescent="0.3">
      <c r="A11354">
        <v>5861</v>
      </c>
      <c r="B11354" s="171"/>
      <c r="C11354" t="s">
        <v>14304</v>
      </c>
      <c r="D11354" t="s">
        <v>5050</v>
      </c>
      <c r="E11354" t="s">
        <v>2782</v>
      </c>
      <c r="G11354" t="s">
        <v>31</v>
      </c>
      <c r="H11354" t="s">
        <v>31</v>
      </c>
      <c r="I11354" t="s">
        <v>2758</v>
      </c>
      <c r="J11354" t="s">
        <v>2758</v>
      </c>
      <c r="K11354" t="s">
        <v>31</v>
      </c>
      <c r="L11354" t="s">
        <v>2805</v>
      </c>
      <c r="N11354" s="17" t="str">
        <f t="shared" si="354"/>
        <v>LU736</v>
      </c>
      <c r="O11354">
        <f t="shared" si="355"/>
        <v>5861</v>
      </c>
    </row>
    <row r="11355" spans="1:15" x14ac:dyDescent="0.3">
      <c r="A11355">
        <v>5861</v>
      </c>
      <c r="B11355" s="171"/>
      <c r="C11355" t="s">
        <v>14305</v>
      </c>
      <c r="D11355" t="s">
        <v>5050</v>
      </c>
      <c r="E11355" t="s">
        <v>2782</v>
      </c>
      <c r="G11355" t="s">
        <v>31</v>
      </c>
      <c r="H11355" t="s">
        <v>31</v>
      </c>
      <c r="I11355" t="s">
        <v>2758</v>
      </c>
      <c r="J11355" t="s">
        <v>2758</v>
      </c>
      <c r="K11355" t="s">
        <v>31</v>
      </c>
      <c r="L11355" t="s">
        <v>2805</v>
      </c>
      <c r="N11355" s="17" t="str">
        <f t="shared" si="354"/>
        <v>WP533</v>
      </c>
      <c r="O11355">
        <f t="shared" si="355"/>
        <v>5861</v>
      </c>
    </row>
    <row r="11356" spans="1:15" x14ac:dyDescent="0.3">
      <c r="A11356">
        <v>5861</v>
      </c>
      <c r="B11356" s="171"/>
      <c r="C11356" t="s">
        <v>14306</v>
      </c>
      <c r="D11356" t="s">
        <v>5050</v>
      </c>
      <c r="E11356" t="s">
        <v>2782</v>
      </c>
      <c r="G11356" t="s">
        <v>31</v>
      </c>
      <c r="H11356" t="s">
        <v>31</v>
      </c>
      <c r="I11356" t="s">
        <v>2758</v>
      </c>
      <c r="J11356" t="s">
        <v>2758</v>
      </c>
      <c r="K11356" t="s">
        <v>31</v>
      </c>
      <c r="L11356" t="s">
        <v>2805</v>
      </c>
      <c r="N11356" s="17" t="str">
        <f t="shared" si="354"/>
        <v>WP534</v>
      </c>
      <c r="O11356">
        <f t="shared" si="355"/>
        <v>5861</v>
      </c>
    </row>
    <row r="11357" spans="1:15" x14ac:dyDescent="0.3">
      <c r="A11357">
        <v>5861</v>
      </c>
      <c r="B11357" s="171"/>
      <c r="C11357" t="s">
        <v>14307</v>
      </c>
      <c r="D11357" t="s">
        <v>5050</v>
      </c>
      <c r="E11357" t="s">
        <v>2782</v>
      </c>
      <c r="G11357" t="s">
        <v>31</v>
      </c>
      <c r="H11357" t="s">
        <v>31</v>
      </c>
      <c r="I11357" t="s">
        <v>2758</v>
      </c>
      <c r="J11357" t="s">
        <v>2758</v>
      </c>
      <c r="K11357" t="s">
        <v>31</v>
      </c>
      <c r="L11357" t="s">
        <v>2805</v>
      </c>
      <c r="N11357" s="17" t="str">
        <f t="shared" si="354"/>
        <v>LT605</v>
      </c>
      <c r="O11357">
        <f t="shared" si="355"/>
        <v>5861</v>
      </c>
    </row>
    <row r="11358" spans="1:15" x14ac:dyDescent="0.3">
      <c r="A11358">
        <v>5861</v>
      </c>
      <c r="B11358" s="171"/>
      <c r="C11358" t="s">
        <v>14308</v>
      </c>
      <c r="D11358" t="s">
        <v>5050</v>
      </c>
      <c r="E11358" t="s">
        <v>2782</v>
      </c>
      <c r="G11358" t="s">
        <v>31</v>
      </c>
      <c r="H11358" t="s">
        <v>31</v>
      </c>
      <c r="I11358" t="s">
        <v>2758</v>
      </c>
      <c r="J11358" t="s">
        <v>2758</v>
      </c>
      <c r="K11358" t="s">
        <v>31</v>
      </c>
      <c r="L11358" t="s">
        <v>2805</v>
      </c>
      <c r="N11358" s="17" t="str">
        <f t="shared" si="354"/>
        <v>LT606</v>
      </c>
      <c r="O11358">
        <f t="shared" si="355"/>
        <v>5861</v>
      </c>
    </row>
    <row r="11359" spans="1:15" x14ac:dyDescent="0.3">
      <c r="A11359">
        <v>5861</v>
      </c>
      <c r="B11359" s="171"/>
      <c r="C11359" t="s">
        <v>14309</v>
      </c>
      <c r="D11359" t="s">
        <v>5050</v>
      </c>
      <c r="E11359" t="s">
        <v>2782</v>
      </c>
      <c r="G11359" t="s">
        <v>31</v>
      </c>
      <c r="H11359" t="s">
        <v>31</v>
      </c>
      <c r="I11359" t="s">
        <v>2758</v>
      </c>
      <c r="J11359" t="s">
        <v>2758</v>
      </c>
      <c r="K11359" t="s">
        <v>31</v>
      </c>
      <c r="L11359" t="s">
        <v>2805</v>
      </c>
      <c r="N11359" s="17" t="str">
        <f t="shared" si="354"/>
        <v>WP535</v>
      </c>
      <c r="O11359">
        <f t="shared" si="355"/>
        <v>5861</v>
      </c>
    </row>
    <row r="11360" spans="1:15" x14ac:dyDescent="0.3">
      <c r="A11360">
        <v>5861</v>
      </c>
      <c r="B11360" s="171"/>
      <c r="C11360" t="s">
        <v>14310</v>
      </c>
      <c r="D11360" t="s">
        <v>5050</v>
      </c>
      <c r="E11360" t="s">
        <v>2782</v>
      </c>
      <c r="G11360" t="s">
        <v>31</v>
      </c>
      <c r="H11360" t="s">
        <v>31</v>
      </c>
      <c r="I11360" t="s">
        <v>2758</v>
      </c>
      <c r="J11360" t="s">
        <v>2758</v>
      </c>
      <c r="K11360" t="s">
        <v>31</v>
      </c>
      <c r="L11360" t="s">
        <v>2805</v>
      </c>
      <c r="N11360" s="17" t="str">
        <f t="shared" si="354"/>
        <v>LT607</v>
      </c>
      <c r="O11360">
        <f t="shared" si="355"/>
        <v>5861</v>
      </c>
    </row>
    <row r="11361" spans="1:15" x14ac:dyDescent="0.3">
      <c r="A11361">
        <v>5861</v>
      </c>
      <c r="B11361" s="171"/>
      <c r="C11361" t="s">
        <v>14311</v>
      </c>
      <c r="D11361" t="s">
        <v>5050</v>
      </c>
      <c r="E11361" t="s">
        <v>2782</v>
      </c>
      <c r="G11361" t="s">
        <v>31</v>
      </c>
      <c r="H11361" t="s">
        <v>31</v>
      </c>
      <c r="I11361" t="s">
        <v>2758</v>
      </c>
      <c r="J11361" t="s">
        <v>2758</v>
      </c>
      <c r="K11361" t="s">
        <v>31</v>
      </c>
      <c r="L11361" t="s">
        <v>2805</v>
      </c>
      <c r="N11361" s="17" t="str">
        <f t="shared" si="354"/>
        <v>LU365</v>
      </c>
      <c r="O11361">
        <f t="shared" si="355"/>
        <v>5861</v>
      </c>
    </row>
    <row r="11362" spans="1:15" x14ac:dyDescent="0.3">
      <c r="A11362">
        <v>5861</v>
      </c>
      <c r="B11362" s="171"/>
      <c r="C11362" t="s">
        <v>14312</v>
      </c>
      <c r="D11362" t="s">
        <v>5050</v>
      </c>
      <c r="E11362" t="s">
        <v>2782</v>
      </c>
      <c r="G11362" t="s">
        <v>31</v>
      </c>
      <c r="H11362" t="s">
        <v>31</v>
      </c>
      <c r="I11362" t="s">
        <v>2758</v>
      </c>
      <c r="J11362" t="s">
        <v>2758</v>
      </c>
      <c r="K11362" t="s">
        <v>31</v>
      </c>
      <c r="L11362" t="s">
        <v>2805</v>
      </c>
      <c r="N11362" s="17" t="str">
        <f t="shared" si="354"/>
        <v>WP536</v>
      </c>
      <c r="O11362">
        <f t="shared" si="355"/>
        <v>5861</v>
      </c>
    </row>
    <row r="11363" spans="1:15" x14ac:dyDescent="0.3">
      <c r="A11363">
        <v>5861</v>
      </c>
      <c r="B11363" s="171"/>
      <c r="C11363" t="s">
        <v>14313</v>
      </c>
      <c r="D11363" t="s">
        <v>5050</v>
      </c>
      <c r="E11363" t="s">
        <v>2782</v>
      </c>
      <c r="G11363" t="s">
        <v>31</v>
      </c>
      <c r="H11363" t="s">
        <v>31</v>
      </c>
      <c r="I11363" t="s">
        <v>2758</v>
      </c>
      <c r="J11363" t="s">
        <v>2758</v>
      </c>
      <c r="K11363" t="s">
        <v>31</v>
      </c>
      <c r="L11363" t="s">
        <v>2805</v>
      </c>
      <c r="N11363" s="17" t="str">
        <f t="shared" si="354"/>
        <v>WF032</v>
      </c>
      <c r="O11363">
        <f t="shared" si="355"/>
        <v>5861</v>
      </c>
    </row>
    <row r="11364" spans="1:15" x14ac:dyDescent="0.3">
      <c r="A11364">
        <v>5861</v>
      </c>
      <c r="B11364" s="171"/>
      <c r="C11364" t="s">
        <v>14314</v>
      </c>
      <c r="D11364" t="s">
        <v>5050</v>
      </c>
      <c r="E11364" t="s">
        <v>2782</v>
      </c>
      <c r="G11364" t="s">
        <v>31</v>
      </c>
      <c r="H11364" t="s">
        <v>31</v>
      </c>
      <c r="I11364" t="s">
        <v>2758</v>
      </c>
      <c r="J11364" t="s">
        <v>2758</v>
      </c>
      <c r="K11364" t="s">
        <v>31</v>
      </c>
      <c r="L11364" t="s">
        <v>2805</v>
      </c>
      <c r="N11364" s="17" t="str">
        <f t="shared" si="354"/>
        <v>LS416</v>
      </c>
      <c r="O11364">
        <f t="shared" si="355"/>
        <v>5861</v>
      </c>
    </row>
    <row r="11365" spans="1:15" x14ac:dyDescent="0.3">
      <c r="A11365">
        <v>5861</v>
      </c>
      <c r="B11365" s="171"/>
      <c r="C11365" t="s">
        <v>14315</v>
      </c>
      <c r="D11365" t="s">
        <v>5050</v>
      </c>
      <c r="E11365" t="s">
        <v>2782</v>
      </c>
      <c r="G11365" t="s">
        <v>31</v>
      </c>
      <c r="H11365" t="s">
        <v>31</v>
      </c>
      <c r="I11365" t="s">
        <v>2758</v>
      </c>
      <c r="J11365" t="s">
        <v>2758</v>
      </c>
      <c r="K11365" t="s">
        <v>31</v>
      </c>
      <c r="L11365" t="s">
        <v>2805</v>
      </c>
      <c r="N11365" s="17" t="str">
        <f t="shared" si="354"/>
        <v>WP537</v>
      </c>
      <c r="O11365">
        <f t="shared" si="355"/>
        <v>5861</v>
      </c>
    </row>
    <row r="11366" spans="1:15" x14ac:dyDescent="0.3">
      <c r="A11366">
        <v>5861</v>
      </c>
      <c r="B11366" s="171"/>
      <c r="C11366" t="s">
        <v>14316</v>
      </c>
      <c r="D11366" t="s">
        <v>5050</v>
      </c>
      <c r="E11366" t="s">
        <v>2782</v>
      </c>
      <c r="G11366" t="s">
        <v>31</v>
      </c>
      <c r="H11366" t="s">
        <v>31</v>
      </c>
      <c r="I11366" t="s">
        <v>2758</v>
      </c>
      <c r="J11366" t="s">
        <v>2758</v>
      </c>
      <c r="K11366" t="s">
        <v>31</v>
      </c>
      <c r="L11366" t="s">
        <v>2805</v>
      </c>
      <c r="N11366" s="17" t="str">
        <f t="shared" si="354"/>
        <v>WF028</v>
      </c>
      <c r="O11366">
        <f t="shared" si="355"/>
        <v>5861</v>
      </c>
    </row>
    <row r="11367" spans="1:15" x14ac:dyDescent="0.3">
      <c r="A11367">
        <v>5861</v>
      </c>
      <c r="B11367" s="171"/>
      <c r="C11367" t="s">
        <v>14317</v>
      </c>
      <c r="D11367" t="s">
        <v>5050</v>
      </c>
      <c r="E11367" t="s">
        <v>2782</v>
      </c>
      <c r="G11367" t="s">
        <v>31</v>
      </c>
      <c r="H11367" t="s">
        <v>31</v>
      </c>
      <c r="I11367" t="s">
        <v>2758</v>
      </c>
      <c r="J11367" t="s">
        <v>2758</v>
      </c>
      <c r="K11367" t="s">
        <v>31</v>
      </c>
      <c r="L11367" t="s">
        <v>2805</v>
      </c>
      <c r="N11367" s="17" t="str">
        <f t="shared" si="354"/>
        <v>WP538</v>
      </c>
      <c r="O11367">
        <f t="shared" si="355"/>
        <v>5861</v>
      </c>
    </row>
    <row r="11368" spans="1:15" x14ac:dyDescent="0.3">
      <c r="A11368">
        <v>5861</v>
      </c>
      <c r="B11368" s="171"/>
      <c r="C11368" t="s">
        <v>14318</v>
      </c>
      <c r="D11368" t="s">
        <v>5050</v>
      </c>
      <c r="E11368" t="s">
        <v>2782</v>
      </c>
      <c r="G11368" t="s">
        <v>31</v>
      </c>
      <c r="H11368" t="s">
        <v>31</v>
      </c>
      <c r="I11368" t="s">
        <v>2758</v>
      </c>
      <c r="J11368" t="s">
        <v>2758</v>
      </c>
      <c r="K11368" t="s">
        <v>31</v>
      </c>
      <c r="L11368" t="s">
        <v>2805</v>
      </c>
      <c r="N11368" s="17" t="str">
        <f t="shared" si="354"/>
        <v>LU366</v>
      </c>
      <c r="O11368">
        <f t="shared" si="355"/>
        <v>5861</v>
      </c>
    </row>
    <row r="11369" spans="1:15" x14ac:dyDescent="0.3">
      <c r="A11369">
        <v>5861</v>
      </c>
      <c r="B11369" s="171"/>
      <c r="C11369" t="s">
        <v>14319</v>
      </c>
      <c r="D11369" t="s">
        <v>5050</v>
      </c>
      <c r="E11369" t="s">
        <v>2782</v>
      </c>
      <c r="G11369" t="s">
        <v>31</v>
      </c>
      <c r="H11369" t="s">
        <v>31</v>
      </c>
      <c r="I11369" t="s">
        <v>2758</v>
      </c>
      <c r="J11369" t="s">
        <v>2758</v>
      </c>
      <c r="K11369" t="s">
        <v>31</v>
      </c>
      <c r="L11369" t="s">
        <v>2805</v>
      </c>
      <c r="N11369" s="17" t="str">
        <f t="shared" si="354"/>
        <v>WZ821</v>
      </c>
      <c r="O11369">
        <f t="shared" si="355"/>
        <v>5861</v>
      </c>
    </row>
    <row r="11370" spans="1:15" x14ac:dyDescent="0.3">
      <c r="A11370">
        <v>5861</v>
      </c>
      <c r="B11370" s="171"/>
      <c r="C11370" t="s">
        <v>14320</v>
      </c>
      <c r="D11370" t="s">
        <v>5050</v>
      </c>
      <c r="E11370" t="s">
        <v>2782</v>
      </c>
      <c r="G11370" t="s">
        <v>31</v>
      </c>
      <c r="H11370" t="s">
        <v>31</v>
      </c>
      <c r="I11370" t="s">
        <v>2758</v>
      </c>
      <c r="J11370" t="s">
        <v>2758</v>
      </c>
      <c r="K11370" t="s">
        <v>31</v>
      </c>
      <c r="L11370" t="s">
        <v>2805</v>
      </c>
      <c r="N11370" s="17" t="str">
        <f t="shared" si="354"/>
        <v>WZ822</v>
      </c>
      <c r="O11370">
        <f t="shared" si="355"/>
        <v>5861</v>
      </c>
    </row>
    <row r="11371" spans="1:15" x14ac:dyDescent="0.3">
      <c r="A11371">
        <v>5861</v>
      </c>
      <c r="B11371" s="171"/>
      <c r="C11371" t="s">
        <v>14321</v>
      </c>
      <c r="D11371" t="s">
        <v>5050</v>
      </c>
      <c r="E11371" t="s">
        <v>2782</v>
      </c>
      <c r="G11371" t="s">
        <v>31</v>
      </c>
      <c r="H11371" t="s">
        <v>31</v>
      </c>
      <c r="I11371" t="s">
        <v>2758</v>
      </c>
      <c r="J11371" t="s">
        <v>2758</v>
      </c>
      <c r="K11371" t="s">
        <v>31</v>
      </c>
      <c r="L11371" t="s">
        <v>2805</v>
      </c>
      <c r="N11371" s="17" t="str">
        <f t="shared" si="354"/>
        <v>WE093</v>
      </c>
      <c r="O11371">
        <f t="shared" si="355"/>
        <v>5861</v>
      </c>
    </row>
    <row r="11372" spans="1:15" x14ac:dyDescent="0.3">
      <c r="A11372">
        <v>5861</v>
      </c>
      <c r="B11372" s="171"/>
      <c r="C11372" t="s">
        <v>14322</v>
      </c>
      <c r="D11372" t="s">
        <v>5050</v>
      </c>
      <c r="E11372" t="s">
        <v>2782</v>
      </c>
      <c r="G11372" t="s">
        <v>31</v>
      </c>
      <c r="H11372" t="s">
        <v>31</v>
      </c>
      <c r="I11372" t="s">
        <v>2758</v>
      </c>
      <c r="J11372" t="s">
        <v>2758</v>
      </c>
      <c r="K11372" t="s">
        <v>31</v>
      </c>
      <c r="L11372" t="s">
        <v>2805</v>
      </c>
      <c r="N11372" s="17" t="str">
        <f t="shared" si="354"/>
        <v>CB851</v>
      </c>
      <c r="O11372">
        <f t="shared" si="355"/>
        <v>5861</v>
      </c>
    </row>
    <row r="11373" spans="1:15" x14ac:dyDescent="0.3">
      <c r="A11373">
        <v>5861</v>
      </c>
      <c r="B11373" s="171"/>
      <c r="C11373" t="s">
        <v>14323</v>
      </c>
      <c r="D11373" t="s">
        <v>5050</v>
      </c>
      <c r="E11373" t="s">
        <v>2782</v>
      </c>
      <c r="G11373" t="s">
        <v>31</v>
      </c>
      <c r="H11373" t="s">
        <v>31</v>
      </c>
      <c r="I11373" t="s">
        <v>2758</v>
      </c>
      <c r="J11373" t="s">
        <v>2758</v>
      </c>
      <c r="K11373" t="s">
        <v>31</v>
      </c>
      <c r="L11373" t="s">
        <v>2805</v>
      </c>
      <c r="N11373" s="17" t="str">
        <f t="shared" si="354"/>
        <v>WE304</v>
      </c>
      <c r="O11373">
        <f t="shared" si="355"/>
        <v>5861</v>
      </c>
    </row>
    <row r="11374" spans="1:15" x14ac:dyDescent="0.3">
      <c r="A11374">
        <v>5861</v>
      </c>
      <c r="B11374" s="171"/>
      <c r="C11374" t="s">
        <v>14324</v>
      </c>
      <c r="D11374" t="s">
        <v>5050</v>
      </c>
      <c r="E11374" t="s">
        <v>2782</v>
      </c>
      <c r="G11374" t="s">
        <v>31</v>
      </c>
      <c r="H11374" t="s">
        <v>31</v>
      </c>
      <c r="I11374" t="s">
        <v>2758</v>
      </c>
      <c r="J11374" t="s">
        <v>2758</v>
      </c>
      <c r="K11374" t="s">
        <v>31</v>
      </c>
      <c r="L11374" t="s">
        <v>2805</v>
      </c>
      <c r="N11374" s="17" t="str">
        <f t="shared" si="354"/>
        <v>E9787</v>
      </c>
      <c r="O11374">
        <f t="shared" si="355"/>
        <v>5861</v>
      </c>
    </row>
    <row r="11375" spans="1:15" x14ac:dyDescent="0.3">
      <c r="A11375">
        <v>5861</v>
      </c>
      <c r="B11375" s="171"/>
      <c r="C11375" t="s">
        <v>14325</v>
      </c>
      <c r="D11375" t="s">
        <v>5050</v>
      </c>
      <c r="E11375" t="s">
        <v>2782</v>
      </c>
      <c r="G11375" t="s">
        <v>31</v>
      </c>
      <c r="H11375" t="s">
        <v>31</v>
      </c>
      <c r="I11375" t="s">
        <v>2758</v>
      </c>
      <c r="J11375" t="s">
        <v>2758</v>
      </c>
      <c r="K11375" t="s">
        <v>31</v>
      </c>
      <c r="L11375" t="s">
        <v>2805</v>
      </c>
      <c r="N11375" s="17" t="str">
        <f t="shared" si="354"/>
        <v>CQ696</v>
      </c>
      <c r="O11375">
        <f t="shared" si="355"/>
        <v>5861</v>
      </c>
    </row>
    <row r="11376" spans="1:15" x14ac:dyDescent="0.3">
      <c r="A11376">
        <v>5861</v>
      </c>
      <c r="B11376" s="171"/>
      <c r="C11376" t="s">
        <v>14326</v>
      </c>
      <c r="D11376" t="s">
        <v>5050</v>
      </c>
      <c r="E11376" t="s">
        <v>2782</v>
      </c>
      <c r="G11376" t="s">
        <v>31</v>
      </c>
      <c r="H11376" t="s">
        <v>31</v>
      </c>
      <c r="I11376" t="s">
        <v>2758</v>
      </c>
      <c r="J11376" t="s">
        <v>2758</v>
      </c>
      <c r="K11376" t="s">
        <v>31</v>
      </c>
      <c r="L11376" t="s">
        <v>2805</v>
      </c>
      <c r="N11376" s="17" t="str">
        <f t="shared" si="354"/>
        <v>LU367</v>
      </c>
      <c r="O11376">
        <f t="shared" si="355"/>
        <v>5861</v>
      </c>
    </row>
    <row r="11377" spans="1:15" x14ac:dyDescent="0.3">
      <c r="A11377">
        <v>5861</v>
      </c>
      <c r="B11377" s="171"/>
      <c r="C11377" t="s">
        <v>14327</v>
      </c>
      <c r="D11377" t="s">
        <v>5050</v>
      </c>
      <c r="E11377" t="s">
        <v>2782</v>
      </c>
      <c r="G11377" t="s">
        <v>31</v>
      </c>
      <c r="H11377" t="s">
        <v>31</v>
      </c>
      <c r="I11377" t="s">
        <v>2758</v>
      </c>
      <c r="J11377" t="s">
        <v>2758</v>
      </c>
      <c r="K11377" t="s">
        <v>31</v>
      </c>
      <c r="L11377" t="s">
        <v>2805</v>
      </c>
      <c r="N11377" s="17" t="str">
        <f t="shared" si="354"/>
        <v>CQ697</v>
      </c>
      <c r="O11377">
        <f t="shared" si="355"/>
        <v>5861</v>
      </c>
    </row>
    <row r="11378" spans="1:15" x14ac:dyDescent="0.3">
      <c r="A11378">
        <v>5861</v>
      </c>
      <c r="B11378" s="171"/>
      <c r="C11378" t="s">
        <v>14328</v>
      </c>
      <c r="D11378" t="s">
        <v>5050</v>
      </c>
      <c r="E11378" t="s">
        <v>2782</v>
      </c>
      <c r="G11378" t="s">
        <v>31</v>
      </c>
      <c r="H11378" t="s">
        <v>31</v>
      </c>
      <c r="I11378" t="s">
        <v>2758</v>
      </c>
      <c r="J11378" t="s">
        <v>2758</v>
      </c>
      <c r="K11378" t="s">
        <v>31</v>
      </c>
      <c r="L11378" t="s">
        <v>2805</v>
      </c>
      <c r="N11378" s="17" t="str">
        <f t="shared" si="354"/>
        <v>WP539</v>
      </c>
      <c r="O11378">
        <f t="shared" si="355"/>
        <v>5861</v>
      </c>
    </row>
    <row r="11379" spans="1:15" x14ac:dyDescent="0.3">
      <c r="A11379">
        <v>5861</v>
      </c>
      <c r="B11379" s="171"/>
      <c r="C11379" t="s">
        <v>14329</v>
      </c>
      <c r="D11379" t="s">
        <v>5050</v>
      </c>
      <c r="E11379" t="s">
        <v>2782</v>
      </c>
      <c r="G11379" t="s">
        <v>31</v>
      </c>
      <c r="H11379" t="s">
        <v>31</v>
      </c>
      <c r="I11379" t="s">
        <v>2758</v>
      </c>
      <c r="J11379" t="s">
        <v>2758</v>
      </c>
      <c r="K11379" t="s">
        <v>31</v>
      </c>
      <c r="L11379" t="s">
        <v>2805</v>
      </c>
      <c r="N11379" s="17" t="str">
        <f t="shared" si="354"/>
        <v>WP540</v>
      </c>
      <c r="O11379">
        <f t="shared" si="355"/>
        <v>5861</v>
      </c>
    </row>
    <row r="11380" spans="1:15" x14ac:dyDescent="0.3">
      <c r="A11380">
        <v>5861</v>
      </c>
      <c r="B11380" s="171"/>
      <c r="C11380" t="s">
        <v>14330</v>
      </c>
      <c r="D11380" t="s">
        <v>5050</v>
      </c>
      <c r="E11380" t="s">
        <v>2782</v>
      </c>
      <c r="G11380" t="s">
        <v>31</v>
      </c>
      <c r="H11380" t="s">
        <v>31</v>
      </c>
      <c r="I11380" t="s">
        <v>2758</v>
      </c>
      <c r="J11380" t="s">
        <v>2758</v>
      </c>
      <c r="K11380" t="s">
        <v>31</v>
      </c>
      <c r="L11380" t="s">
        <v>2805</v>
      </c>
      <c r="N11380" s="17" t="str">
        <f t="shared" si="354"/>
        <v>CB986</v>
      </c>
      <c r="O11380">
        <f t="shared" si="355"/>
        <v>5861</v>
      </c>
    </row>
    <row r="11381" spans="1:15" x14ac:dyDescent="0.3">
      <c r="A11381">
        <v>5861</v>
      </c>
      <c r="B11381" s="171"/>
      <c r="C11381" t="s">
        <v>14331</v>
      </c>
      <c r="D11381" t="s">
        <v>5050</v>
      </c>
      <c r="E11381" t="s">
        <v>2782</v>
      </c>
      <c r="G11381" t="s">
        <v>31</v>
      </c>
      <c r="H11381" t="s">
        <v>31</v>
      </c>
      <c r="I11381" t="s">
        <v>2758</v>
      </c>
      <c r="J11381" t="s">
        <v>2758</v>
      </c>
      <c r="K11381" t="s">
        <v>31</v>
      </c>
      <c r="L11381" t="s">
        <v>2805</v>
      </c>
      <c r="N11381" s="17" t="str">
        <f t="shared" si="354"/>
        <v>LU964</v>
      </c>
      <c r="O11381">
        <f t="shared" si="355"/>
        <v>5861</v>
      </c>
    </row>
    <row r="11382" spans="1:15" x14ac:dyDescent="0.3">
      <c r="A11382">
        <v>5861</v>
      </c>
      <c r="B11382" s="171"/>
      <c r="C11382" t="s">
        <v>14332</v>
      </c>
      <c r="D11382" t="s">
        <v>5050</v>
      </c>
      <c r="E11382" t="s">
        <v>2782</v>
      </c>
      <c r="G11382" t="s">
        <v>31</v>
      </c>
      <c r="H11382" t="s">
        <v>31</v>
      </c>
      <c r="I11382" t="s">
        <v>2758</v>
      </c>
      <c r="J11382" t="s">
        <v>2758</v>
      </c>
      <c r="K11382" t="s">
        <v>31</v>
      </c>
      <c r="L11382" t="s">
        <v>2805</v>
      </c>
      <c r="N11382" s="17" t="str">
        <f t="shared" si="354"/>
        <v>WP544</v>
      </c>
      <c r="O11382">
        <f t="shared" si="355"/>
        <v>5861</v>
      </c>
    </row>
    <row r="11383" spans="1:15" x14ac:dyDescent="0.3">
      <c r="A11383">
        <v>5861</v>
      </c>
      <c r="B11383" s="171"/>
      <c r="C11383" t="s">
        <v>14333</v>
      </c>
      <c r="D11383" t="s">
        <v>5050</v>
      </c>
      <c r="E11383" t="s">
        <v>2782</v>
      </c>
      <c r="G11383" t="s">
        <v>31</v>
      </c>
      <c r="H11383" t="s">
        <v>31</v>
      </c>
      <c r="I11383" t="s">
        <v>2758</v>
      </c>
      <c r="J11383" t="s">
        <v>2758</v>
      </c>
      <c r="K11383" t="s">
        <v>31</v>
      </c>
      <c r="L11383" t="s">
        <v>2805</v>
      </c>
      <c r="N11383" s="17" t="str">
        <f t="shared" si="354"/>
        <v>WP545</v>
      </c>
      <c r="O11383">
        <f t="shared" si="355"/>
        <v>5861</v>
      </c>
    </row>
    <row r="11384" spans="1:15" x14ac:dyDescent="0.3">
      <c r="A11384">
        <v>5861</v>
      </c>
      <c r="B11384" s="171"/>
      <c r="C11384" t="s">
        <v>14334</v>
      </c>
      <c r="D11384" t="s">
        <v>5050</v>
      </c>
      <c r="E11384" t="s">
        <v>2782</v>
      </c>
      <c r="G11384" t="s">
        <v>31</v>
      </c>
      <c r="H11384" t="s">
        <v>31</v>
      </c>
      <c r="I11384" t="s">
        <v>2758</v>
      </c>
      <c r="J11384" t="s">
        <v>2758</v>
      </c>
      <c r="K11384" t="s">
        <v>31</v>
      </c>
      <c r="L11384" t="s">
        <v>2805</v>
      </c>
      <c r="N11384" s="17" t="str">
        <f t="shared" si="354"/>
        <v>WP546</v>
      </c>
      <c r="O11384">
        <f t="shared" si="355"/>
        <v>5861</v>
      </c>
    </row>
    <row r="11385" spans="1:15" x14ac:dyDescent="0.3">
      <c r="A11385">
        <v>5861</v>
      </c>
      <c r="B11385" s="171"/>
      <c r="C11385" t="s">
        <v>14335</v>
      </c>
      <c r="D11385" t="s">
        <v>5050</v>
      </c>
      <c r="E11385" t="s">
        <v>2782</v>
      </c>
      <c r="G11385" t="s">
        <v>31</v>
      </c>
      <c r="H11385" t="s">
        <v>31</v>
      </c>
      <c r="I11385" t="s">
        <v>2758</v>
      </c>
      <c r="J11385" t="s">
        <v>2758</v>
      </c>
      <c r="K11385" t="s">
        <v>31</v>
      </c>
      <c r="L11385" t="s">
        <v>2805</v>
      </c>
      <c r="N11385" s="17" t="str">
        <f t="shared" si="354"/>
        <v>WP541</v>
      </c>
      <c r="O11385">
        <f t="shared" si="355"/>
        <v>5861</v>
      </c>
    </row>
    <row r="11386" spans="1:15" x14ac:dyDescent="0.3">
      <c r="A11386">
        <v>5861</v>
      </c>
      <c r="B11386" s="171"/>
      <c r="C11386" t="s">
        <v>14336</v>
      </c>
      <c r="D11386" t="s">
        <v>5050</v>
      </c>
      <c r="E11386" t="s">
        <v>2782</v>
      </c>
      <c r="G11386" t="s">
        <v>31</v>
      </c>
      <c r="H11386" t="s">
        <v>31</v>
      </c>
      <c r="I11386" t="s">
        <v>2758</v>
      </c>
      <c r="J11386" t="s">
        <v>2758</v>
      </c>
      <c r="K11386" t="s">
        <v>31</v>
      </c>
      <c r="L11386" t="s">
        <v>2805</v>
      </c>
      <c r="N11386" s="17" t="str">
        <f t="shared" si="354"/>
        <v>WP631</v>
      </c>
      <c r="O11386">
        <f t="shared" si="355"/>
        <v>5861</v>
      </c>
    </row>
    <row r="11387" spans="1:15" x14ac:dyDescent="0.3">
      <c r="A11387">
        <v>5861</v>
      </c>
      <c r="B11387" s="171"/>
      <c r="C11387" t="s">
        <v>14337</v>
      </c>
      <c r="D11387" t="s">
        <v>5050</v>
      </c>
      <c r="E11387" t="s">
        <v>2782</v>
      </c>
      <c r="G11387" t="s">
        <v>31</v>
      </c>
      <c r="H11387" t="s">
        <v>31</v>
      </c>
      <c r="I11387" t="s">
        <v>2758</v>
      </c>
      <c r="J11387" t="s">
        <v>2758</v>
      </c>
      <c r="K11387" t="s">
        <v>31</v>
      </c>
      <c r="L11387" t="s">
        <v>2805</v>
      </c>
      <c r="N11387" s="17" t="str">
        <f t="shared" si="354"/>
        <v>WP542</v>
      </c>
      <c r="O11387">
        <f t="shared" si="355"/>
        <v>5861</v>
      </c>
    </row>
    <row r="11388" spans="1:15" x14ac:dyDescent="0.3">
      <c r="A11388">
        <v>5861</v>
      </c>
      <c r="B11388" s="171"/>
      <c r="C11388" t="s">
        <v>14338</v>
      </c>
      <c r="D11388" t="s">
        <v>5050</v>
      </c>
      <c r="E11388" t="s">
        <v>2782</v>
      </c>
      <c r="G11388" t="s">
        <v>31</v>
      </c>
      <c r="H11388" t="s">
        <v>31</v>
      </c>
      <c r="I11388" t="s">
        <v>2758</v>
      </c>
      <c r="J11388" t="s">
        <v>2758</v>
      </c>
      <c r="K11388" t="s">
        <v>31</v>
      </c>
      <c r="L11388" t="s">
        <v>2805</v>
      </c>
      <c r="N11388" s="17" t="str">
        <f t="shared" si="354"/>
        <v>WP628</v>
      </c>
      <c r="O11388">
        <f t="shared" si="355"/>
        <v>5861</v>
      </c>
    </row>
    <row r="11389" spans="1:15" x14ac:dyDescent="0.3">
      <c r="A11389">
        <v>5861</v>
      </c>
      <c r="B11389" s="171"/>
      <c r="C11389" t="s">
        <v>14339</v>
      </c>
      <c r="D11389" t="s">
        <v>5050</v>
      </c>
      <c r="E11389" t="s">
        <v>2782</v>
      </c>
      <c r="G11389" t="s">
        <v>31</v>
      </c>
      <c r="H11389" t="s">
        <v>31</v>
      </c>
      <c r="I11389" t="s">
        <v>2758</v>
      </c>
      <c r="J11389" t="s">
        <v>2758</v>
      </c>
      <c r="K11389" t="s">
        <v>31</v>
      </c>
      <c r="L11389" t="s">
        <v>2805</v>
      </c>
      <c r="N11389" s="17" t="str">
        <f t="shared" si="354"/>
        <v>WP629</v>
      </c>
      <c r="O11389">
        <f t="shared" si="355"/>
        <v>5861</v>
      </c>
    </row>
    <row r="11390" spans="1:15" x14ac:dyDescent="0.3">
      <c r="A11390">
        <v>5861</v>
      </c>
      <c r="B11390" s="171"/>
      <c r="C11390" t="s">
        <v>14340</v>
      </c>
      <c r="D11390" t="s">
        <v>5050</v>
      </c>
      <c r="E11390" t="s">
        <v>2782</v>
      </c>
      <c r="G11390" t="s">
        <v>31</v>
      </c>
      <c r="H11390" t="s">
        <v>31</v>
      </c>
      <c r="I11390" t="s">
        <v>2758</v>
      </c>
      <c r="J11390" t="s">
        <v>2758</v>
      </c>
      <c r="K11390" t="s">
        <v>31</v>
      </c>
      <c r="L11390" t="s">
        <v>2805</v>
      </c>
      <c r="N11390" s="17" t="str">
        <f t="shared" si="354"/>
        <v>WP632</v>
      </c>
      <c r="O11390">
        <f t="shared" si="355"/>
        <v>5861</v>
      </c>
    </row>
    <row r="11391" spans="1:15" x14ac:dyDescent="0.3">
      <c r="A11391">
        <v>5861</v>
      </c>
      <c r="B11391" s="171"/>
      <c r="C11391" t="s">
        <v>14341</v>
      </c>
      <c r="D11391" t="s">
        <v>5050</v>
      </c>
      <c r="E11391" t="s">
        <v>2782</v>
      </c>
      <c r="G11391" t="s">
        <v>31</v>
      </c>
      <c r="H11391" t="s">
        <v>31</v>
      </c>
      <c r="I11391" t="s">
        <v>2758</v>
      </c>
      <c r="J11391" t="s">
        <v>2758</v>
      </c>
      <c r="K11391" t="s">
        <v>31</v>
      </c>
      <c r="L11391" t="s">
        <v>2805</v>
      </c>
      <c r="N11391" s="17" t="str">
        <f t="shared" si="354"/>
        <v>WP630</v>
      </c>
      <c r="O11391">
        <f t="shared" si="355"/>
        <v>5861</v>
      </c>
    </row>
    <row r="11392" spans="1:15" x14ac:dyDescent="0.3">
      <c r="A11392">
        <v>5861</v>
      </c>
      <c r="B11392" s="171"/>
      <c r="C11392" t="s">
        <v>14342</v>
      </c>
      <c r="D11392" t="s">
        <v>5050</v>
      </c>
      <c r="E11392" t="s">
        <v>2782</v>
      </c>
      <c r="G11392" t="s">
        <v>31</v>
      </c>
      <c r="H11392" t="s">
        <v>31</v>
      </c>
      <c r="I11392" t="s">
        <v>2758</v>
      </c>
      <c r="J11392" t="s">
        <v>2758</v>
      </c>
      <c r="K11392" t="s">
        <v>31</v>
      </c>
      <c r="L11392" t="s">
        <v>2805</v>
      </c>
      <c r="N11392" s="17" t="str">
        <f t="shared" si="354"/>
        <v>WP543</v>
      </c>
      <c r="O11392">
        <f t="shared" si="355"/>
        <v>5861</v>
      </c>
    </row>
    <row r="11393" spans="1:15" x14ac:dyDescent="0.3">
      <c r="A11393">
        <v>5861</v>
      </c>
      <c r="B11393" s="171"/>
      <c r="C11393" t="s">
        <v>14343</v>
      </c>
      <c r="D11393" t="s">
        <v>5050</v>
      </c>
      <c r="E11393" t="s">
        <v>2782</v>
      </c>
      <c r="G11393" t="s">
        <v>31</v>
      </c>
      <c r="H11393" t="s">
        <v>31</v>
      </c>
      <c r="I11393" t="s">
        <v>2758</v>
      </c>
      <c r="J11393" t="s">
        <v>2758</v>
      </c>
      <c r="K11393" t="s">
        <v>31</v>
      </c>
      <c r="L11393" t="s">
        <v>2805</v>
      </c>
      <c r="N11393" s="17" t="str">
        <f t="shared" si="354"/>
        <v>WP548</v>
      </c>
      <c r="O11393">
        <f t="shared" si="355"/>
        <v>5861</v>
      </c>
    </row>
    <row r="11394" spans="1:15" x14ac:dyDescent="0.3">
      <c r="A11394">
        <v>5861</v>
      </c>
      <c r="B11394" s="171"/>
      <c r="C11394" t="s">
        <v>14344</v>
      </c>
      <c r="D11394" t="s">
        <v>5050</v>
      </c>
      <c r="E11394" t="s">
        <v>2782</v>
      </c>
      <c r="G11394" t="s">
        <v>31</v>
      </c>
      <c r="H11394" t="s">
        <v>31</v>
      </c>
      <c r="I11394" t="s">
        <v>2758</v>
      </c>
      <c r="J11394" t="s">
        <v>2758</v>
      </c>
      <c r="K11394" t="s">
        <v>31</v>
      </c>
      <c r="L11394" t="s">
        <v>2805</v>
      </c>
      <c r="N11394" s="17" t="str">
        <f t="shared" ref="N11394:N11457" si="356">C11394</f>
        <v>WP547</v>
      </c>
      <c r="O11394">
        <f t="shared" ref="O11394:O11457" si="357">A11394</f>
        <v>5861</v>
      </c>
    </row>
    <row r="11395" spans="1:15" x14ac:dyDescent="0.3">
      <c r="A11395">
        <v>5861</v>
      </c>
      <c r="B11395" s="171"/>
      <c r="C11395" t="s">
        <v>14345</v>
      </c>
      <c r="D11395" t="s">
        <v>5050</v>
      </c>
      <c r="E11395" t="s">
        <v>2782</v>
      </c>
      <c r="G11395" t="s">
        <v>31</v>
      </c>
      <c r="H11395" t="s">
        <v>31</v>
      </c>
      <c r="I11395" t="s">
        <v>2758</v>
      </c>
      <c r="J11395" t="s">
        <v>2758</v>
      </c>
      <c r="K11395" t="s">
        <v>31</v>
      </c>
      <c r="L11395" t="s">
        <v>2805</v>
      </c>
      <c r="N11395" s="17" t="str">
        <f t="shared" si="356"/>
        <v>WB255</v>
      </c>
      <c r="O11395">
        <f t="shared" si="357"/>
        <v>5861</v>
      </c>
    </row>
    <row r="11396" spans="1:15" x14ac:dyDescent="0.3">
      <c r="A11396">
        <v>5861</v>
      </c>
      <c r="B11396" s="171"/>
      <c r="C11396" t="s">
        <v>14346</v>
      </c>
      <c r="D11396" t="s">
        <v>5050</v>
      </c>
      <c r="E11396" t="s">
        <v>2782</v>
      </c>
      <c r="G11396" t="s">
        <v>31</v>
      </c>
      <c r="H11396" t="s">
        <v>31</v>
      </c>
      <c r="I11396" t="s">
        <v>2758</v>
      </c>
      <c r="J11396" t="s">
        <v>2758</v>
      </c>
      <c r="K11396" t="s">
        <v>31</v>
      </c>
      <c r="L11396" t="s">
        <v>2805</v>
      </c>
      <c r="N11396" s="17" t="str">
        <f t="shared" si="356"/>
        <v>CB756</v>
      </c>
      <c r="O11396">
        <f t="shared" si="357"/>
        <v>5861</v>
      </c>
    </row>
    <row r="11397" spans="1:15" x14ac:dyDescent="0.3">
      <c r="A11397">
        <v>5861</v>
      </c>
      <c r="B11397" s="171"/>
      <c r="C11397" t="s">
        <v>14347</v>
      </c>
      <c r="D11397" t="s">
        <v>5050</v>
      </c>
      <c r="E11397" t="s">
        <v>2782</v>
      </c>
      <c r="G11397" t="s">
        <v>31</v>
      </c>
      <c r="H11397" t="s">
        <v>31</v>
      </c>
      <c r="I11397" t="s">
        <v>2758</v>
      </c>
      <c r="J11397" t="s">
        <v>2758</v>
      </c>
      <c r="K11397" t="s">
        <v>31</v>
      </c>
      <c r="L11397" t="s">
        <v>2805</v>
      </c>
      <c r="N11397" s="17" t="str">
        <f t="shared" si="356"/>
        <v>CQ531</v>
      </c>
      <c r="O11397">
        <f t="shared" si="357"/>
        <v>5861</v>
      </c>
    </row>
    <row r="11398" spans="1:15" x14ac:dyDescent="0.3">
      <c r="A11398">
        <v>5861</v>
      </c>
      <c r="B11398" s="171"/>
      <c r="C11398" t="s">
        <v>14348</v>
      </c>
      <c r="D11398" t="s">
        <v>5050</v>
      </c>
      <c r="E11398" t="s">
        <v>2782</v>
      </c>
      <c r="G11398" t="s">
        <v>31</v>
      </c>
      <c r="H11398" t="s">
        <v>31</v>
      </c>
      <c r="I11398" t="s">
        <v>2758</v>
      </c>
      <c r="J11398" t="s">
        <v>2758</v>
      </c>
      <c r="K11398" t="s">
        <v>31</v>
      </c>
      <c r="L11398" t="s">
        <v>2805</v>
      </c>
      <c r="N11398" s="17" t="str">
        <f t="shared" si="356"/>
        <v>WP549</v>
      </c>
      <c r="O11398">
        <f t="shared" si="357"/>
        <v>5861</v>
      </c>
    </row>
    <row r="11399" spans="1:15" x14ac:dyDescent="0.3">
      <c r="A11399">
        <v>5861</v>
      </c>
      <c r="B11399" s="171"/>
      <c r="C11399" t="s">
        <v>14349</v>
      </c>
      <c r="D11399" t="s">
        <v>5050</v>
      </c>
      <c r="E11399" t="s">
        <v>2782</v>
      </c>
      <c r="G11399" t="s">
        <v>31</v>
      </c>
      <c r="H11399" t="s">
        <v>31</v>
      </c>
      <c r="I11399" t="s">
        <v>2758</v>
      </c>
      <c r="J11399" t="s">
        <v>2758</v>
      </c>
      <c r="K11399" t="s">
        <v>31</v>
      </c>
      <c r="L11399" t="s">
        <v>2805</v>
      </c>
      <c r="N11399" s="17" t="str">
        <f t="shared" si="356"/>
        <v>WP550</v>
      </c>
      <c r="O11399">
        <f t="shared" si="357"/>
        <v>5861</v>
      </c>
    </row>
    <row r="11400" spans="1:15" x14ac:dyDescent="0.3">
      <c r="A11400">
        <v>5861</v>
      </c>
      <c r="B11400" s="171"/>
      <c r="C11400" t="s">
        <v>14350</v>
      </c>
      <c r="D11400" t="s">
        <v>5050</v>
      </c>
      <c r="E11400" t="s">
        <v>2782</v>
      </c>
      <c r="G11400" t="s">
        <v>31</v>
      </c>
      <c r="H11400" t="s">
        <v>31</v>
      </c>
      <c r="I11400" t="s">
        <v>2758</v>
      </c>
      <c r="J11400" t="s">
        <v>2758</v>
      </c>
      <c r="K11400" t="s">
        <v>31</v>
      </c>
      <c r="L11400" t="s">
        <v>2805</v>
      </c>
      <c r="N11400" s="17" t="str">
        <f t="shared" si="356"/>
        <v>LS781</v>
      </c>
      <c r="O11400">
        <f t="shared" si="357"/>
        <v>5861</v>
      </c>
    </row>
    <row r="11401" spans="1:15" x14ac:dyDescent="0.3">
      <c r="A11401">
        <v>5861</v>
      </c>
      <c r="B11401" s="171"/>
      <c r="C11401" t="s">
        <v>14351</v>
      </c>
      <c r="D11401" t="s">
        <v>5050</v>
      </c>
      <c r="E11401" t="s">
        <v>2782</v>
      </c>
      <c r="G11401" t="s">
        <v>31</v>
      </c>
      <c r="H11401" t="s">
        <v>31</v>
      </c>
      <c r="I11401" t="s">
        <v>2758</v>
      </c>
      <c r="J11401" t="s">
        <v>2758</v>
      </c>
      <c r="K11401" t="s">
        <v>31</v>
      </c>
      <c r="L11401" t="s">
        <v>2805</v>
      </c>
      <c r="N11401" s="17" t="str">
        <f t="shared" si="356"/>
        <v>WB145</v>
      </c>
      <c r="O11401">
        <f t="shared" si="357"/>
        <v>5861</v>
      </c>
    </row>
    <row r="11402" spans="1:15" x14ac:dyDescent="0.3">
      <c r="A11402">
        <v>5861</v>
      </c>
      <c r="B11402" s="171"/>
      <c r="C11402" t="s">
        <v>14352</v>
      </c>
      <c r="D11402" t="s">
        <v>5050</v>
      </c>
      <c r="E11402" t="s">
        <v>2782</v>
      </c>
      <c r="G11402" t="s">
        <v>31</v>
      </c>
      <c r="H11402" t="s">
        <v>31</v>
      </c>
      <c r="I11402" t="s">
        <v>2758</v>
      </c>
      <c r="J11402" t="s">
        <v>2758</v>
      </c>
      <c r="K11402" t="s">
        <v>31</v>
      </c>
      <c r="L11402" t="s">
        <v>2805</v>
      </c>
      <c r="N11402" s="17" t="str">
        <f t="shared" si="356"/>
        <v>WB432</v>
      </c>
      <c r="O11402">
        <f t="shared" si="357"/>
        <v>5861</v>
      </c>
    </row>
    <row r="11403" spans="1:15" x14ac:dyDescent="0.3">
      <c r="A11403">
        <v>5861</v>
      </c>
      <c r="B11403" s="171"/>
      <c r="C11403" t="s">
        <v>14353</v>
      </c>
      <c r="D11403" t="s">
        <v>5050</v>
      </c>
      <c r="E11403" t="s">
        <v>2782</v>
      </c>
      <c r="G11403" t="s">
        <v>31</v>
      </c>
      <c r="H11403" t="s">
        <v>31</v>
      </c>
      <c r="I11403" t="s">
        <v>2758</v>
      </c>
      <c r="J11403" t="s">
        <v>2758</v>
      </c>
      <c r="K11403" t="s">
        <v>31</v>
      </c>
      <c r="L11403" t="s">
        <v>2805</v>
      </c>
      <c r="N11403" s="17" t="str">
        <f t="shared" si="356"/>
        <v>WB433</v>
      </c>
      <c r="O11403">
        <f t="shared" si="357"/>
        <v>5861</v>
      </c>
    </row>
    <row r="11404" spans="1:15" x14ac:dyDescent="0.3">
      <c r="A11404">
        <v>5861</v>
      </c>
      <c r="B11404" s="171"/>
      <c r="C11404" t="s">
        <v>14354</v>
      </c>
      <c r="D11404" t="s">
        <v>5050</v>
      </c>
      <c r="E11404" t="s">
        <v>2782</v>
      </c>
      <c r="G11404" t="s">
        <v>31</v>
      </c>
      <c r="H11404" t="s">
        <v>31</v>
      </c>
      <c r="I11404" t="s">
        <v>2758</v>
      </c>
      <c r="J11404" t="s">
        <v>2758</v>
      </c>
      <c r="K11404" t="s">
        <v>31</v>
      </c>
      <c r="L11404" t="s">
        <v>2805</v>
      </c>
      <c r="N11404" s="17" t="str">
        <f t="shared" si="356"/>
        <v>WP551</v>
      </c>
      <c r="O11404">
        <f t="shared" si="357"/>
        <v>5861</v>
      </c>
    </row>
    <row r="11405" spans="1:15" x14ac:dyDescent="0.3">
      <c r="A11405">
        <v>5861</v>
      </c>
      <c r="B11405" s="171"/>
      <c r="C11405" t="s">
        <v>14355</v>
      </c>
      <c r="D11405" t="s">
        <v>5050</v>
      </c>
      <c r="E11405" t="s">
        <v>2782</v>
      </c>
      <c r="G11405" t="s">
        <v>31</v>
      </c>
      <c r="H11405" t="s">
        <v>31</v>
      </c>
      <c r="I11405" t="s">
        <v>2758</v>
      </c>
      <c r="J11405" t="s">
        <v>2758</v>
      </c>
      <c r="K11405" t="s">
        <v>31</v>
      </c>
      <c r="L11405" t="s">
        <v>2805</v>
      </c>
      <c r="N11405" s="17" t="str">
        <f t="shared" si="356"/>
        <v>LT609</v>
      </c>
      <c r="O11405">
        <f t="shared" si="357"/>
        <v>5861</v>
      </c>
    </row>
    <row r="11406" spans="1:15" x14ac:dyDescent="0.3">
      <c r="A11406">
        <v>5861</v>
      </c>
      <c r="B11406" s="171"/>
      <c r="C11406" t="s">
        <v>14356</v>
      </c>
      <c r="D11406" t="s">
        <v>5050</v>
      </c>
      <c r="E11406" t="s">
        <v>2782</v>
      </c>
      <c r="G11406" t="s">
        <v>31</v>
      </c>
      <c r="H11406" t="s">
        <v>31</v>
      </c>
      <c r="I11406" t="s">
        <v>2758</v>
      </c>
      <c r="J11406" t="s">
        <v>2758</v>
      </c>
      <c r="K11406" t="s">
        <v>31</v>
      </c>
      <c r="L11406" t="s">
        <v>2805</v>
      </c>
      <c r="N11406" s="17" t="str">
        <f t="shared" si="356"/>
        <v>CQ532</v>
      </c>
      <c r="O11406">
        <f t="shared" si="357"/>
        <v>5861</v>
      </c>
    </row>
    <row r="11407" spans="1:15" x14ac:dyDescent="0.3">
      <c r="A11407">
        <v>5861</v>
      </c>
      <c r="B11407" s="171"/>
      <c r="C11407" t="s">
        <v>14357</v>
      </c>
      <c r="D11407" t="s">
        <v>5050</v>
      </c>
      <c r="E11407" t="s">
        <v>2782</v>
      </c>
      <c r="G11407" t="s">
        <v>31</v>
      </c>
      <c r="H11407" t="s">
        <v>31</v>
      </c>
      <c r="I11407" t="s">
        <v>2758</v>
      </c>
      <c r="J11407" t="s">
        <v>2758</v>
      </c>
      <c r="K11407" t="s">
        <v>31</v>
      </c>
      <c r="L11407" t="s">
        <v>2805</v>
      </c>
      <c r="N11407" s="17" t="str">
        <f t="shared" si="356"/>
        <v>WP554</v>
      </c>
      <c r="O11407">
        <f t="shared" si="357"/>
        <v>5861</v>
      </c>
    </row>
    <row r="11408" spans="1:15" x14ac:dyDescent="0.3">
      <c r="A11408">
        <v>5861</v>
      </c>
      <c r="B11408" s="171"/>
      <c r="C11408" t="s">
        <v>14358</v>
      </c>
      <c r="D11408" t="s">
        <v>5050</v>
      </c>
      <c r="E11408" t="s">
        <v>2782</v>
      </c>
      <c r="G11408" t="s">
        <v>31</v>
      </c>
      <c r="H11408" t="s">
        <v>31</v>
      </c>
      <c r="I11408" t="s">
        <v>2758</v>
      </c>
      <c r="J11408" t="s">
        <v>2758</v>
      </c>
      <c r="K11408" t="s">
        <v>31</v>
      </c>
      <c r="L11408" t="s">
        <v>2805</v>
      </c>
      <c r="N11408" s="17" t="str">
        <f t="shared" si="356"/>
        <v>CB265</v>
      </c>
      <c r="O11408">
        <f t="shared" si="357"/>
        <v>5861</v>
      </c>
    </row>
    <row r="11409" spans="1:15" x14ac:dyDescent="0.3">
      <c r="A11409">
        <v>5861</v>
      </c>
      <c r="B11409" s="171"/>
      <c r="C11409" t="s">
        <v>14359</v>
      </c>
      <c r="D11409" t="s">
        <v>5050</v>
      </c>
      <c r="E11409" t="s">
        <v>2782</v>
      </c>
      <c r="G11409" t="s">
        <v>31</v>
      </c>
      <c r="H11409" t="s">
        <v>31</v>
      </c>
      <c r="I11409" t="s">
        <v>2758</v>
      </c>
      <c r="J11409" t="s">
        <v>2758</v>
      </c>
      <c r="K11409" t="s">
        <v>31</v>
      </c>
      <c r="L11409" t="s">
        <v>2805</v>
      </c>
      <c r="N11409" s="17" t="str">
        <f t="shared" si="356"/>
        <v>CB264</v>
      </c>
      <c r="O11409">
        <f t="shared" si="357"/>
        <v>5861</v>
      </c>
    </row>
    <row r="11410" spans="1:15" x14ac:dyDescent="0.3">
      <c r="A11410">
        <v>5861</v>
      </c>
      <c r="B11410" s="171"/>
      <c r="C11410" t="s">
        <v>14360</v>
      </c>
      <c r="D11410" t="s">
        <v>5050</v>
      </c>
      <c r="E11410" t="s">
        <v>2782</v>
      </c>
      <c r="G11410" t="s">
        <v>31</v>
      </c>
      <c r="H11410" t="s">
        <v>31</v>
      </c>
      <c r="I11410" t="s">
        <v>2758</v>
      </c>
      <c r="J11410" t="s">
        <v>2758</v>
      </c>
      <c r="K11410" t="s">
        <v>31</v>
      </c>
      <c r="L11410" t="s">
        <v>2805</v>
      </c>
      <c r="N11410" s="17" t="str">
        <f t="shared" si="356"/>
        <v>CB611</v>
      </c>
      <c r="O11410">
        <f t="shared" si="357"/>
        <v>5861</v>
      </c>
    </row>
    <row r="11411" spans="1:15" x14ac:dyDescent="0.3">
      <c r="A11411">
        <v>5861</v>
      </c>
      <c r="B11411" s="171"/>
      <c r="C11411" t="s">
        <v>14361</v>
      </c>
      <c r="D11411" t="s">
        <v>5050</v>
      </c>
      <c r="E11411" t="s">
        <v>2782</v>
      </c>
      <c r="G11411" t="s">
        <v>31</v>
      </c>
      <c r="H11411" t="s">
        <v>31</v>
      </c>
      <c r="I11411" t="s">
        <v>2758</v>
      </c>
      <c r="J11411" t="s">
        <v>2758</v>
      </c>
      <c r="K11411" t="s">
        <v>31</v>
      </c>
      <c r="L11411" t="s">
        <v>2805</v>
      </c>
      <c r="N11411" s="17" t="str">
        <f t="shared" si="356"/>
        <v>WP555</v>
      </c>
      <c r="O11411">
        <f t="shared" si="357"/>
        <v>5861</v>
      </c>
    </row>
    <row r="11412" spans="1:15" x14ac:dyDescent="0.3">
      <c r="A11412">
        <v>5861</v>
      </c>
      <c r="B11412" s="171"/>
      <c r="C11412" t="s">
        <v>14362</v>
      </c>
      <c r="D11412" t="s">
        <v>5050</v>
      </c>
      <c r="E11412" t="s">
        <v>2782</v>
      </c>
      <c r="G11412" t="s">
        <v>31</v>
      </c>
      <c r="H11412" t="s">
        <v>31</v>
      </c>
      <c r="I11412" t="s">
        <v>2758</v>
      </c>
      <c r="J11412" t="s">
        <v>2758</v>
      </c>
      <c r="K11412" t="s">
        <v>31</v>
      </c>
      <c r="L11412" t="s">
        <v>2805</v>
      </c>
      <c r="N11412" s="17" t="str">
        <f t="shared" si="356"/>
        <v>WP556</v>
      </c>
      <c r="O11412">
        <f t="shared" si="357"/>
        <v>5861</v>
      </c>
    </row>
    <row r="11413" spans="1:15" x14ac:dyDescent="0.3">
      <c r="A11413">
        <v>5861</v>
      </c>
      <c r="B11413" s="171"/>
      <c r="C11413" t="s">
        <v>14363</v>
      </c>
      <c r="D11413" t="s">
        <v>5050</v>
      </c>
      <c r="E11413" t="s">
        <v>2782</v>
      </c>
      <c r="G11413" t="s">
        <v>31</v>
      </c>
      <c r="H11413" t="s">
        <v>31</v>
      </c>
      <c r="I11413" t="s">
        <v>2758</v>
      </c>
      <c r="J11413" t="s">
        <v>2758</v>
      </c>
      <c r="K11413" t="s">
        <v>31</v>
      </c>
      <c r="L11413" t="s">
        <v>2805</v>
      </c>
      <c r="N11413" s="17" t="str">
        <f t="shared" si="356"/>
        <v>LV699</v>
      </c>
      <c r="O11413">
        <f t="shared" si="357"/>
        <v>5861</v>
      </c>
    </row>
    <row r="11414" spans="1:15" x14ac:dyDescent="0.3">
      <c r="A11414">
        <v>5861</v>
      </c>
      <c r="B11414" s="171"/>
      <c r="C11414" t="s">
        <v>14364</v>
      </c>
      <c r="D11414" t="s">
        <v>5050</v>
      </c>
      <c r="E11414" t="s">
        <v>2782</v>
      </c>
      <c r="G11414" t="s">
        <v>31</v>
      </c>
      <c r="H11414" t="s">
        <v>31</v>
      </c>
      <c r="I11414" t="s">
        <v>2758</v>
      </c>
      <c r="J11414" t="s">
        <v>2758</v>
      </c>
      <c r="K11414" t="s">
        <v>31</v>
      </c>
      <c r="L11414" t="s">
        <v>2805</v>
      </c>
      <c r="N11414" s="17" t="str">
        <f t="shared" si="356"/>
        <v>WP557</v>
      </c>
      <c r="O11414">
        <f t="shared" si="357"/>
        <v>5861</v>
      </c>
    </row>
    <row r="11415" spans="1:15" x14ac:dyDescent="0.3">
      <c r="A11415">
        <v>5861</v>
      </c>
      <c r="B11415" s="171"/>
      <c r="C11415" t="s">
        <v>14365</v>
      </c>
      <c r="D11415" t="s">
        <v>5050</v>
      </c>
      <c r="E11415" t="s">
        <v>2782</v>
      </c>
      <c r="G11415" t="s">
        <v>31</v>
      </c>
      <c r="H11415" t="s">
        <v>31</v>
      </c>
      <c r="I11415" t="s">
        <v>2758</v>
      </c>
      <c r="J11415" t="s">
        <v>2758</v>
      </c>
      <c r="K11415" t="s">
        <v>31</v>
      </c>
      <c r="L11415" t="s">
        <v>2805</v>
      </c>
      <c r="N11415" s="17" t="str">
        <f t="shared" si="356"/>
        <v>WZ947</v>
      </c>
      <c r="O11415">
        <f t="shared" si="357"/>
        <v>5861</v>
      </c>
    </row>
    <row r="11416" spans="1:15" x14ac:dyDescent="0.3">
      <c r="A11416">
        <v>5861</v>
      </c>
      <c r="B11416" s="171"/>
      <c r="C11416" t="s">
        <v>14366</v>
      </c>
      <c r="D11416" t="s">
        <v>5050</v>
      </c>
      <c r="E11416" t="s">
        <v>2782</v>
      </c>
      <c r="G11416" t="s">
        <v>31</v>
      </c>
      <c r="H11416" t="s">
        <v>31</v>
      </c>
      <c r="I11416" t="s">
        <v>2758</v>
      </c>
      <c r="J11416" t="s">
        <v>2758</v>
      </c>
      <c r="K11416" t="s">
        <v>31</v>
      </c>
      <c r="L11416" t="s">
        <v>2805</v>
      </c>
      <c r="N11416" s="17" t="str">
        <f t="shared" si="356"/>
        <v>LS246</v>
      </c>
      <c r="O11416">
        <f t="shared" si="357"/>
        <v>5861</v>
      </c>
    </row>
    <row r="11417" spans="1:15" x14ac:dyDescent="0.3">
      <c r="A11417">
        <v>5861</v>
      </c>
      <c r="B11417" s="171"/>
      <c r="C11417" t="s">
        <v>14367</v>
      </c>
      <c r="D11417" t="s">
        <v>5050</v>
      </c>
      <c r="E11417" t="s">
        <v>2782</v>
      </c>
      <c r="G11417" t="s">
        <v>31</v>
      </c>
      <c r="H11417" t="s">
        <v>31</v>
      </c>
      <c r="I11417" t="s">
        <v>2758</v>
      </c>
      <c r="J11417" t="s">
        <v>2758</v>
      </c>
      <c r="K11417" t="s">
        <v>31</v>
      </c>
      <c r="L11417" t="s">
        <v>2805</v>
      </c>
      <c r="N11417" s="17" t="str">
        <f t="shared" si="356"/>
        <v>LU715</v>
      </c>
      <c r="O11417">
        <f t="shared" si="357"/>
        <v>5861</v>
      </c>
    </row>
    <row r="11418" spans="1:15" x14ac:dyDescent="0.3">
      <c r="A11418">
        <v>5861</v>
      </c>
      <c r="B11418" s="171"/>
      <c r="C11418" t="s">
        <v>14368</v>
      </c>
      <c r="D11418" t="s">
        <v>5050</v>
      </c>
      <c r="E11418" t="s">
        <v>2782</v>
      </c>
      <c r="G11418" t="s">
        <v>31</v>
      </c>
      <c r="H11418" t="s">
        <v>31</v>
      </c>
      <c r="I11418" t="s">
        <v>2758</v>
      </c>
      <c r="J11418" t="s">
        <v>2758</v>
      </c>
      <c r="K11418" t="s">
        <v>31</v>
      </c>
      <c r="L11418" t="s">
        <v>2805</v>
      </c>
      <c r="N11418" s="17" t="str">
        <f t="shared" si="356"/>
        <v>TP108</v>
      </c>
      <c r="O11418">
        <f t="shared" si="357"/>
        <v>5861</v>
      </c>
    </row>
    <row r="11419" spans="1:15" x14ac:dyDescent="0.3">
      <c r="A11419">
        <v>5861</v>
      </c>
      <c r="B11419" s="171"/>
      <c r="C11419" t="s">
        <v>14369</v>
      </c>
      <c r="D11419" t="s">
        <v>5050</v>
      </c>
      <c r="E11419" t="s">
        <v>2782</v>
      </c>
      <c r="G11419" t="s">
        <v>31</v>
      </c>
      <c r="H11419" t="s">
        <v>31</v>
      </c>
      <c r="I11419" t="s">
        <v>2758</v>
      </c>
      <c r="J11419" t="s">
        <v>2758</v>
      </c>
      <c r="K11419" t="s">
        <v>31</v>
      </c>
      <c r="L11419" t="s">
        <v>2805</v>
      </c>
      <c r="N11419" s="17" t="str">
        <f t="shared" si="356"/>
        <v>WP558</v>
      </c>
      <c r="O11419">
        <f t="shared" si="357"/>
        <v>5861</v>
      </c>
    </row>
    <row r="11420" spans="1:15" x14ac:dyDescent="0.3">
      <c r="A11420">
        <v>5861</v>
      </c>
      <c r="B11420" s="171"/>
      <c r="C11420" t="s">
        <v>14370</v>
      </c>
      <c r="D11420" t="s">
        <v>5050</v>
      </c>
      <c r="E11420" t="s">
        <v>2782</v>
      </c>
      <c r="G11420" t="s">
        <v>31</v>
      </c>
      <c r="H11420" t="s">
        <v>31</v>
      </c>
      <c r="I11420" t="s">
        <v>2758</v>
      </c>
      <c r="J11420" t="s">
        <v>2758</v>
      </c>
      <c r="K11420" t="s">
        <v>31</v>
      </c>
      <c r="L11420" t="s">
        <v>2805</v>
      </c>
      <c r="N11420" s="17" t="str">
        <f t="shared" si="356"/>
        <v>WP559</v>
      </c>
      <c r="O11420">
        <f t="shared" si="357"/>
        <v>5861</v>
      </c>
    </row>
    <row r="11421" spans="1:15" x14ac:dyDescent="0.3">
      <c r="A11421">
        <v>5861</v>
      </c>
      <c r="B11421" s="171"/>
      <c r="C11421" t="s">
        <v>14371</v>
      </c>
      <c r="D11421" t="s">
        <v>5050</v>
      </c>
      <c r="E11421" t="s">
        <v>2782</v>
      </c>
      <c r="G11421" t="s">
        <v>31</v>
      </c>
      <c r="H11421" t="s">
        <v>31</v>
      </c>
      <c r="I11421" t="s">
        <v>2758</v>
      </c>
      <c r="J11421" t="s">
        <v>2758</v>
      </c>
      <c r="K11421" t="s">
        <v>31</v>
      </c>
      <c r="L11421" t="s">
        <v>2805</v>
      </c>
      <c r="N11421" s="17" t="str">
        <f t="shared" si="356"/>
        <v>WP560</v>
      </c>
      <c r="O11421">
        <f t="shared" si="357"/>
        <v>5861</v>
      </c>
    </row>
    <row r="11422" spans="1:15" x14ac:dyDescent="0.3">
      <c r="A11422">
        <v>5861</v>
      </c>
      <c r="B11422" s="171"/>
      <c r="C11422" t="s">
        <v>14372</v>
      </c>
      <c r="D11422" t="s">
        <v>5050</v>
      </c>
      <c r="E11422" t="s">
        <v>2782</v>
      </c>
      <c r="G11422" t="s">
        <v>31</v>
      </c>
      <c r="H11422" t="s">
        <v>31</v>
      </c>
      <c r="I11422" t="s">
        <v>2758</v>
      </c>
      <c r="J11422" t="s">
        <v>2758</v>
      </c>
      <c r="K11422" t="s">
        <v>31</v>
      </c>
      <c r="L11422" t="s">
        <v>2805</v>
      </c>
      <c r="N11422" s="17" t="str">
        <f t="shared" si="356"/>
        <v>WB521</v>
      </c>
      <c r="O11422">
        <f t="shared" si="357"/>
        <v>5861</v>
      </c>
    </row>
    <row r="11423" spans="1:15" x14ac:dyDescent="0.3">
      <c r="A11423">
        <v>5861</v>
      </c>
      <c r="B11423" s="171"/>
      <c r="C11423" t="s">
        <v>14373</v>
      </c>
      <c r="D11423" t="s">
        <v>5050</v>
      </c>
      <c r="E11423" t="s">
        <v>2782</v>
      </c>
      <c r="G11423" t="s">
        <v>31</v>
      </c>
      <c r="H11423" t="s">
        <v>31</v>
      </c>
      <c r="I11423" t="s">
        <v>2758</v>
      </c>
      <c r="J11423" t="s">
        <v>2758</v>
      </c>
      <c r="K11423" t="s">
        <v>31</v>
      </c>
      <c r="L11423" t="s">
        <v>2805</v>
      </c>
      <c r="N11423" s="17" t="str">
        <f t="shared" si="356"/>
        <v>WP561</v>
      </c>
      <c r="O11423">
        <f t="shared" si="357"/>
        <v>5861</v>
      </c>
    </row>
    <row r="11424" spans="1:15" x14ac:dyDescent="0.3">
      <c r="A11424">
        <v>5861</v>
      </c>
      <c r="B11424" s="171"/>
      <c r="C11424" t="s">
        <v>14374</v>
      </c>
      <c r="D11424" t="s">
        <v>5050</v>
      </c>
      <c r="E11424" t="s">
        <v>2782</v>
      </c>
      <c r="G11424" t="s">
        <v>31</v>
      </c>
      <c r="H11424" t="s">
        <v>31</v>
      </c>
      <c r="I11424" t="s">
        <v>2758</v>
      </c>
      <c r="J11424" t="s">
        <v>2758</v>
      </c>
      <c r="K11424" t="s">
        <v>31</v>
      </c>
      <c r="L11424" t="s">
        <v>2805</v>
      </c>
      <c r="N11424" s="17" t="str">
        <f t="shared" si="356"/>
        <v>CB852</v>
      </c>
      <c r="O11424">
        <f t="shared" si="357"/>
        <v>5861</v>
      </c>
    </row>
    <row r="11425" spans="1:15" x14ac:dyDescent="0.3">
      <c r="A11425">
        <v>5861</v>
      </c>
      <c r="B11425" s="171"/>
      <c r="C11425" t="s">
        <v>14375</v>
      </c>
      <c r="D11425" t="s">
        <v>5050</v>
      </c>
      <c r="E11425" t="s">
        <v>2782</v>
      </c>
      <c r="G11425" t="s">
        <v>31</v>
      </c>
      <c r="H11425" t="s">
        <v>31</v>
      </c>
      <c r="I11425" t="s">
        <v>2758</v>
      </c>
      <c r="J11425" t="s">
        <v>2758</v>
      </c>
      <c r="K11425" t="s">
        <v>31</v>
      </c>
      <c r="L11425" t="s">
        <v>2805</v>
      </c>
      <c r="N11425" s="17" t="str">
        <f t="shared" si="356"/>
        <v>WP562</v>
      </c>
      <c r="O11425">
        <f t="shared" si="357"/>
        <v>5861</v>
      </c>
    </row>
    <row r="11426" spans="1:15" x14ac:dyDescent="0.3">
      <c r="A11426">
        <v>5861</v>
      </c>
      <c r="B11426" s="171"/>
      <c r="C11426" t="s">
        <v>14376</v>
      </c>
      <c r="D11426" t="s">
        <v>5050</v>
      </c>
      <c r="E11426" t="s">
        <v>2782</v>
      </c>
      <c r="G11426" t="s">
        <v>31</v>
      </c>
      <c r="H11426" t="s">
        <v>31</v>
      </c>
      <c r="I11426" t="s">
        <v>2758</v>
      </c>
      <c r="J11426" t="s">
        <v>2758</v>
      </c>
      <c r="K11426" t="s">
        <v>31</v>
      </c>
      <c r="L11426" t="s">
        <v>2805</v>
      </c>
      <c r="N11426" s="17" t="str">
        <f t="shared" si="356"/>
        <v>CQ533</v>
      </c>
      <c r="O11426">
        <f t="shared" si="357"/>
        <v>5861</v>
      </c>
    </row>
    <row r="11427" spans="1:15" x14ac:dyDescent="0.3">
      <c r="A11427">
        <v>5861</v>
      </c>
      <c r="B11427" s="171"/>
      <c r="C11427" t="s">
        <v>14377</v>
      </c>
      <c r="D11427" t="s">
        <v>5050</v>
      </c>
      <c r="E11427" t="s">
        <v>2782</v>
      </c>
      <c r="G11427" t="s">
        <v>31</v>
      </c>
      <c r="H11427" t="s">
        <v>31</v>
      </c>
      <c r="I11427" t="s">
        <v>2758</v>
      </c>
      <c r="J11427" t="s">
        <v>2758</v>
      </c>
      <c r="K11427" t="s">
        <v>31</v>
      </c>
      <c r="L11427" t="s">
        <v>2805</v>
      </c>
      <c r="N11427" s="17" t="str">
        <f t="shared" si="356"/>
        <v>WB160</v>
      </c>
      <c r="O11427">
        <f t="shared" si="357"/>
        <v>5861</v>
      </c>
    </row>
    <row r="11428" spans="1:15" x14ac:dyDescent="0.3">
      <c r="A11428">
        <v>5861</v>
      </c>
      <c r="B11428" s="171"/>
      <c r="C11428" t="s">
        <v>14378</v>
      </c>
      <c r="D11428" t="s">
        <v>5050</v>
      </c>
      <c r="E11428" t="s">
        <v>2782</v>
      </c>
      <c r="G11428" t="s">
        <v>31</v>
      </c>
      <c r="H11428" t="s">
        <v>31</v>
      </c>
      <c r="I11428" t="s">
        <v>2758</v>
      </c>
      <c r="J11428" t="s">
        <v>2758</v>
      </c>
      <c r="K11428" t="s">
        <v>31</v>
      </c>
      <c r="L11428" t="s">
        <v>2805</v>
      </c>
      <c r="N11428" s="17" t="str">
        <f t="shared" si="356"/>
        <v>LS903</v>
      </c>
      <c r="O11428">
        <f t="shared" si="357"/>
        <v>5861</v>
      </c>
    </row>
    <row r="11429" spans="1:15" x14ac:dyDescent="0.3">
      <c r="A11429">
        <v>5861</v>
      </c>
      <c r="B11429" s="171"/>
      <c r="C11429" t="s">
        <v>14379</v>
      </c>
      <c r="D11429" t="s">
        <v>5050</v>
      </c>
      <c r="E11429" t="s">
        <v>2782</v>
      </c>
      <c r="G11429" t="s">
        <v>31</v>
      </c>
      <c r="H11429" t="s">
        <v>31</v>
      </c>
      <c r="I11429" t="s">
        <v>2758</v>
      </c>
      <c r="J11429" t="s">
        <v>2758</v>
      </c>
      <c r="K11429" t="s">
        <v>31</v>
      </c>
      <c r="L11429" t="s">
        <v>2805</v>
      </c>
      <c r="N11429" s="17" t="str">
        <f t="shared" si="356"/>
        <v>CB946</v>
      </c>
      <c r="O11429">
        <f t="shared" si="357"/>
        <v>5861</v>
      </c>
    </row>
    <row r="11430" spans="1:15" x14ac:dyDescent="0.3">
      <c r="A11430">
        <v>5861</v>
      </c>
      <c r="B11430" s="171"/>
      <c r="C11430" t="s">
        <v>14380</v>
      </c>
      <c r="D11430" t="s">
        <v>5050</v>
      </c>
      <c r="E11430" t="s">
        <v>2782</v>
      </c>
      <c r="G11430" t="s">
        <v>31</v>
      </c>
      <c r="H11430" t="s">
        <v>31</v>
      </c>
      <c r="I11430" t="s">
        <v>2758</v>
      </c>
      <c r="J11430" t="s">
        <v>2758</v>
      </c>
      <c r="K11430" t="s">
        <v>31</v>
      </c>
      <c r="L11430" t="s">
        <v>2805</v>
      </c>
      <c r="N11430" s="17" t="str">
        <f t="shared" si="356"/>
        <v>LV181</v>
      </c>
      <c r="O11430">
        <f t="shared" si="357"/>
        <v>5861</v>
      </c>
    </row>
    <row r="11431" spans="1:15" x14ac:dyDescent="0.3">
      <c r="A11431">
        <v>5861</v>
      </c>
      <c r="B11431" s="171"/>
      <c r="C11431" t="s">
        <v>14381</v>
      </c>
      <c r="D11431" t="s">
        <v>5050</v>
      </c>
      <c r="E11431" t="s">
        <v>2782</v>
      </c>
      <c r="G11431" t="s">
        <v>31</v>
      </c>
      <c r="H11431" t="s">
        <v>31</v>
      </c>
      <c r="I11431" t="s">
        <v>2758</v>
      </c>
      <c r="J11431" t="s">
        <v>2758</v>
      </c>
      <c r="K11431" t="s">
        <v>31</v>
      </c>
      <c r="L11431" t="s">
        <v>2805</v>
      </c>
      <c r="N11431" s="17" t="str">
        <f t="shared" si="356"/>
        <v>LV182</v>
      </c>
      <c r="O11431">
        <f t="shared" si="357"/>
        <v>5861</v>
      </c>
    </row>
    <row r="11432" spans="1:15" x14ac:dyDescent="0.3">
      <c r="A11432">
        <v>5861</v>
      </c>
      <c r="B11432" s="171"/>
      <c r="C11432" t="s">
        <v>14382</v>
      </c>
      <c r="D11432" t="s">
        <v>5050</v>
      </c>
      <c r="E11432" t="s">
        <v>2782</v>
      </c>
      <c r="G11432" t="s">
        <v>31</v>
      </c>
      <c r="H11432" t="s">
        <v>31</v>
      </c>
      <c r="I11432" t="s">
        <v>2758</v>
      </c>
      <c r="J11432" t="s">
        <v>2758</v>
      </c>
      <c r="K11432" t="s">
        <v>31</v>
      </c>
      <c r="L11432" t="s">
        <v>2805</v>
      </c>
      <c r="N11432" s="17" t="str">
        <f t="shared" si="356"/>
        <v>WZ948</v>
      </c>
      <c r="O11432">
        <f t="shared" si="357"/>
        <v>5861</v>
      </c>
    </row>
    <row r="11433" spans="1:15" x14ac:dyDescent="0.3">
      <c r="A11433">
        <v>5861</v>
      </c>
      <c r="B11433" s="171"/>
      <c r="C11433" t="s">
        <v>14383</v>
      </c>
      <c r="D11433" t="s">
        <v>5050</v>
      </c>
      <c r="E11433" t="s">
        <v>2782</v>
      </c>
      <c r="G11433" t="s">
        <v>31</v>
      </c>
      <c r="H11433" t="s">
        <v>31</v>
      </c>
      <c r="I11433" t="s">
        <v>2758</v>
      </c>
      <c r="J11433" t="s">
        <v>2758</v>
      </c>
      <c r="K11433" t="s">
        <v>31</v>
      </c>
      <c r="L11433" t="s">
        <v>2805</v>
      </c>
      <c r="N11433" s="17" t="str">
        <f t="shared" si="356"/>
        <v>CB337</v>
      </c>
      <c r="O11433">
        <f t="shared" si="357"/>
        <v>5861</v>
      </c>
    </row>
    <row r="11434" spans="1:15" x14ac:dyDescent="0.3">
      <c r="A11434">
        <v>5861</v>
      </c>
      <c r="B11434" s="171"/>
      <c r="C11434" t="s">
        <v>14384</v>
      </c>
      <c r="D11434" t="s">
        <v>5050</v>
      </c>
      <c r="E11434" t="s">
        <v>2782</v>
      </c>
      <c r="G11434" t="s">
        <v>31</v>
      </c>
      <c r="H11434" t="s">
        <v>31</v>
      </c>
      <c r="I11434" t="s">
        <v>2758</v>
      </c>
      <c r="J11434" t="s">
        <v>2758</v>
      </c>
      <c r="K11434" t="s">
        <v>31</v>
      </c>
      <c r="L11434" t="s">
        <v>2805</v>
      </c>
      <c r="N11434" s="17" t="str">
        <f t="shared" si="356"/>
        <v>CB338</v>
      </c>
      <c r="O11434">
        <f t="shared" si="357"/>
        <v>5861</v>
      </c>
    </row>
    <row r="11435" spans="1:15" x14ac:dyDescent="0.3">
      <c r="A11435">
        <v>5861</v>
      </c>
      <c r="B11435" s="171"/>
      <c r="C11435" t="s">
        <v>14385</v>
      </c>
      <c r="D11435" t="s">
        <v>5050</v>
      </c>
      <c r="E11435" t="s">
        <v>2782</v>
      </c>
      <c r="G11435" t="s">
        <v>31</v>
      </c>
      <c r="H11435" t="s">
        <v>31</v>
      </c>
      <c r="I11435" t="s">
        <v>2758</v>
      </c>
      <c r="J11435" t="s">
        <v>2758</v>
      </c>
      <c r="K11435" t="s">
        <v>31</v>
      </c>
      <c r="L11435" t="s">
        <v>2805</v>
      </c>
      <c r="N11435" s="17" t="str">
        <f t="shared" si="356"/>
        <v>LM012</v>
      </c>
      <c r="O11435">
        <f t="shared" si="357"/>
        <v>5861</v>
      </c>
    </row>
    <row r="11436" spans="1:15" x14ac:dyDescent="0.3">
      <c r="A11436">
        <v>5861</v>
      </c>
      <c r="B11436" s="171"/>
      <c r="C11436" t="s">
        <v>14386</v>
      </c>
      <c r="D11436" t="s">
        <v>5050</v>
      </c>
      <c r="E11436" t="s">
        <v>2782</v>
      </c>
      <c r="G11436" t="s">
        <v>31</v>
      </c>
      <c r="H11436" t="s">
        <v>31</v>
      </c>
      <c r="I11436" t="s">
        <v>2758</v>
      </c>
      <c r="J11436" t="s">
        <v>2758</v>
      </c>
      <c r="K11436" t="s">
        <v>31</v>
      </c>
      <c r="L11436" t="s">
        <v>2805</v>
      </c>
      <c r="N11436" s="17" t="str">
        <f t="shared" si="356"/>
        <v>WP563</v>
      </c>
      <c r="O11436">
        <f t="shared" si="357"/>
        <v>5861</v>
      </c>
    </row>
    <row r="11437" spans="1:15" x14ac:dyDescent="0.3">
      <c r="A11437">
        <v>5861</v>
      </c>
      <c r="B11437" s="171"/>
      <c r="C11437" t="s">
        <v>14387</v>
      </c>
      <c r="D11437" t="s">
        <v>5050</v>
      </c>
      <c r="E11437" t="s">
        <v>2782</v>
      </c>
      <c r="G11437" t="s">
        <v>31</v>
      </c>
      <c r="H11437" t="s">
        <v>31</v>
      </c>
      <c r="I11437" t="s">
        <v>2758</v>
      </c>
      <c r="J11437" t="s">
        <v>2758</v>
      </c>
      <c r="K11437" t="s">
        <v>31</v>
      </c>
      <c r="L11437" t="s">
        <v>2805</v>
      </c>
      <c r="N11437" s="17" t="str">
        <f t="shared" si="356"/>
        <v>WZ896</v>
      </c>
      <c r="O11437">
        <f t="shared" si="357"/>
        <v>5861</v>
      </c>
    </row>
    <row r="11438" spans="1:15" x14ac:dyDescent="0.3">
      <c r="A11438">
        <v>5861</v>
      </c>
      <c r="B11438" s="171"/>
      <c r="C11438" t="s">
        <v>14388</v>
      </c>
      <c r="D11438" t="s">
        <v>5050</v>
      </c>
      <c r="E11438" t="s">
        <v>2782</v>
      </c>
      <c r="G11438" t="s">
        <v>31</v>
      </c>
      <c r="H11438" t="s">
        <v>31</v>
      </c>
      <c r="I11438" t="s">
        <v>2758</v>
      </c>
      <c r="J11438" t="s">
        <v>2758</v>
      </c>
      <c r="K11438" t="s">
        <v>31</v>
      </c>
      <c r="L11438" t="s">
        <v>2805</v>
      </c>
      <c r="N11438" s="17" t="str">
        <f t="shared" si="356"/>
        <v>WP564</v>
      </c>
      <c r="O11438">
        <f t="shared" si="357"/>
        <v>5861</v>
      </c>
    </row>
    <row r="11439" spans="1:15" x14ac:dyDescent="0.3">
      <c r="A11439">
        <v>5861</v>
      </c>
      <c r="B11439" s="171"/>
      <c r="C11439" t="s">
        <v>14389</v>
      </c>
      <c r="D11439" t="s">
        <v>5050</v>
      </c>
      <c r="E11439" t="s">
        <v>2782</v>
      </c>
      <c r="G11439" t="s">
        <v>31</v>
      </c>
      <c r="H11439" t="s">
        <v>31</v>
      </c>
      <c r="I11439" t="s">
        <v>2758</v>
      </c>
      <c r="J11439" t="s">
        <v>2758</v>
      </c>
      <c r="K11439" t="s">
        <v>31</v>
      </c>
      <c r="L11439" t="s">
        <v>2805</v>
      </c>
      <c r="N11439" s="17" t="str">
        <f t="shared" si="356"/>
        <v>WC244</v>
      </c>
      <c r="O11439">
        <f t="shared" si="357"/>
        <v>5861</v>
      </c>
    </row>
    <row r="11440" spans="1:15" x14ac:dyDescent="0.3">
      <c r="A11440">
        <v>5861</v>
      </c>
      <c r="B11440" s="171"/>
      <c r="C11440" t="s">
        <v>14390</v>
      </c>
      <c r="D11440" t="s">
        <v>5050</v>
      </c>
      <c r="E11440" t="s">
        <v>2782</v>
      </c>
      <c r="G11440" t="s">
        <v>31</v>
      </c>
      <c r="H11440" t="s">
        <v>31</v>
      </c>
      <c r="I11440" t="s">
        <v>2758</v>
      </c>
      <c r="J11440" t="s">
        <v>2758</v>
      </c>
      <c r="K11440" t="s">
        <v>31</v>
      </c>
      <c r="L11440" t="s">
        <v>2805</v>
      </c>
      <c r="N11440" s="17" t="str">
        <f t="shared" si="356"/>
        <v>WC141</v>
      </c>
      <c r="O11440">
        <f t="shared" si="357"/>
        <v>5861</v>
      </c>
    </row>
    <row r="11441" spans="1:15" x14ac:dyDescent="0.3">
      <c r="A11441">
        <v>5861</v>
      </c>
      <c r="B11441" s="171"/>
      <c r="C11441" t="s">
        <v>14391</v>
      </c>
      <c r="D11441" t="s">
        <v>5050</v>
      </c>
      <c r="E11441" t="s">
        <v>2782</v>
      </c>
      <c r="G11441" t="s">
        <v>31</v>
      </c>
      <c r="H11441" t="s">
        <v>31</v>
      </c>
      <c r="I11441" t="s">
        <v>2758</v>
      </c>
      <c r="J11441" t="s">
        <v>2758</v>
      </c>
      <c r="K11441" t="s">
        <v>31</v>
      </c>
      <c r="L11441" t="s">
        <v>2805</v>
      </c>
      <c r="N11441" s="17" t="str">
        <f t="shared" si="356"/>
        <v>LU368</v>
      </c>
      <c r="O11441">
        <f t="shared" si="357"/>
        <v>5861</v>
      </c>
    </row>
    <row r="11442" spans="1:15" x14ac:dyDescent="0.3">
      <c r="A11442">
        <v>5861</v>
      </c>
      <c r="B11442" s="171"/>
      <c r="C11442" t="s">
        <v>14392</v>
      </c>
      <c r="D11442" t="s">
        <v>5050</v>
      </c>
      <c r="E11442" t="s">
        <v>2782</v>
      </c>
      <c r="G11442" t="s">
        <v>31</v>
      </c>
      <c r="H11442" t="s">
        <v>31</v>
      </c>
      <c r="I11442" t="s">
        <v>2758</v>
      </c>
      <c r="J11442" t="s">
        <v>2758</v>
      </c>
      <c r="K11442" t="s">
        <v>31</v>
      </c>
      <c r="L11442" t="s">
        <v>2805</v>
      </c>
      <c r="N11442" s="17" t="str">
        <f t="shared" si="356"/>
        <v>WP566</v>
      </c>
      <c r="O11442">
        <f t="shared" si="357"/>
        <v>5861</v>
      </c>
    </row>
    <row r="11443" spans="1:15" x14ac:dyDescent="0.3">
      <c r="A11443">
        <v>5861</v>
      </c>
      <c r="B11443" s="171"/>
      <c r="C11443" t="s">
        <v>14393</v>
      </c>
      <c r="D11443" t="s">
        <v>5050</v>
      </c>
      <c r="E11443" t="s">
        <v>2782</v>
      </c>
      <c r="G11443" t="s">
        <v>31</v>
      </c>
      <c r="H11443" t="s">
        <v>31</v>
      </c>
      <c r="I11443" t="s">
        <v>2758</v>
      </c>
      <c r="J11443" t="s">
        <v>2758</v>
      </c>
      <c r="K11443" t="s">
        <v>31</v>
      </c>
      <c r="L11443" t="s">
        <v>2805</v>
      </c>
      <c r="N11443" s="17" t="str">
        <f t="shared" si="356"/>
        <v>LS196</v>
      </c>
      <c r="O11443">
        <f t="shared" si="357"/>
        <v>5861</v>
      </c>
    </row>
    <row r="11444" spans="1:15" x14ac:dyDescent="0.3">
      <c r="A11444">
        <v>5861</v>
      </c>
      <c r="B11444" s="171"/>
      <c r="C11444" t="s">
        <v>14394</v>
      </c>
      <c r="D11444" t="s">
        <v>5050</v>
      </c>
      <c r="E11444" t="s">
        <v>2782</v>
      </c>
      <c r="G11444" t="s">
        <v>31</v>
      </c>
      <c r="H11444" t="s">
        <v>31</v>
      </c>
      <c r="I11444" t="s">
        <v>2758</v>
      </c>
      <c r="J11444" t="s">
        <v>2758</v>
      </c>
      <c r="K11444" t="s">
        <v>31</v>
      </c>
      <c r="L11444" t="s">
        <v>2805</v>
      </c>
      <c r="N11444" s="17" t="str">
        <f t="shared" si="356"/>
        <v>WP567</v>
      </c>
      <c r="O11444">
        <f t="shared" si="357"/>
        <v>5861</v>
      </c>
    </row>
    <row r="11445" spans="1:15" x14ac:dyDescent="0.3">
      <c r="A11445">
        <v>5861</v>
      </c>
      <c r="B11445" s="171"/>
      <c r="C11445" t="s">
        <v>14395</v>
      </c>
      <c r="D11445" t="s">
        <v>5050</v>
      </c>
      <c r="E11445" t="s">
        <v>2782</v>
      </c>
      <c r="G11445" t="s">
        <v>31</v>
      </c>
      <c r="H11445" t="s">
        <v>31</v>
      </c>
      <c r="I11445" t="s">
        <v>2758</v>
      </c>
      <c r="J11445" t="s">
        <v>2758</v>
      </c>
      <c r="K11445" t="s">
        <v>31</v>
      </c>
      <c r="L11445" t="s">
        <v>2805</v>
      </c>
      <c r="N11445" s="17" t="str">
        <f t="shared" si="356"/>
        <v>WE218</v>
      </c>
      <c r="O11445">
        <f t="shared" si="357"/>
        <v>5861</v>
      </c>
    </row>
    <row r="11446" spans="1:15" x14ac:dyDescent="0.3">
      <c r="A11446">
        <v>5861</v>
      </c>
      <c r="B11446" s="171"/>
      <c r="C11446" t="s">
        <v>14396</v>
      </c>
      <c r="D11446" t="s">
        <v>5050</v>
      </c>
      <c r="E11446" t="s">
        <v>2782</v>
      </c>
      <c r="G11446" t="s">
        <v>31</v>
      </c>
      <c r="H11446" t="s">
        <v>31</v>
      </c>
      <c r="I11446" t="s">
        <v>2758</v>
      </c>
      <c r="J11446" t="s">
        <v>2758</v>
      </c>
      <c r="K11446" t="s">
        <v>31</v>
      </c>
      <c r="L11446" t="s">
        <v>2805</v>
      </c>
      <c r="N11446" s="17" t="str">
        <f t="shared" si="356"/>
        <v>LT610</v>
      </c>
      <c r="O11446">
        <f t="shared" si="357"/>
        <v>5861</v>
      </c>
    </row>
    <row r="11447" spans="1:15" x14ac:dyDescent="0.3">
      <c r="A11447">
        <v>5861</v>
      </c>
      <c r="B11447" s="171"/>
      <c r="C11447" t="s">
        <v>14397</v>
      </c>
      <c r="D11447" t="s">
        <v>5050</v>
      </c>
      <c r="E11447" t="s">
        <v>2782</v>
      </c>
      <c r="G11447" t="s">
        <v>31</v>
      </c>
      <c r="H11447" t="s">
        <v>31</v>
      </c>
      <c r="I11447" t="s">
        <v>2758</v>
      </c>
      <c r="J11447" t="s">
        <v>2758</v>
      </c>
      <c r="K11447" t="s">
        <v>31</v>
      </c>
      <c r="L11447" t="s">
        <v>2805</v>
      </c>
      <c r="N11447" s="17" t="str">
        <f t="shared" si="356"/>
        <v>WC155</v>
      </c>
      <c r="O11447">
        <f t="shared" si="357"/>
        <v>5861</v>
      </c>
    </row>
    <row r="11448" spans="1:15" x14ac:dyDescent="0.3">
      <c r="A11448">
        <v>5861</v>
      </c>
      <c r="B11448" s="171"/>
      <c r="C11448" t="s">
        <v>14398</v>
      </c>
      <c r="D11448" t="s">
        <v>5050</v>
      </c>
      <c r="E11448" t="s">
        <v>2782</v>
      </c>
      <c r="G11448" t="s">
        <v>31</v>
      </c>
      <c r="H11448" t="s">
        <v>31</v>
      </c>
      <c r="I11448" t="s">
        <v>2758</v>
      </c>
      <c r="J11448" t="s">
        <v>2758</v>
      </c>
      <c r="K11448" t="s">
        <v>31</v>
      </c>
      <c r="L11448" t="s">
        <v>2805</v>
      </c>
      <c r="N11448" s="17" t="str">
        <f t="shared" si="356"/>
        <v>WP568</v>
      </c>
      <c r="O11448">
        <f t="shared" si="357"/>
        <v>5861</v>
      </c>
    </row>
    <row r="11449" spans="1:15" x14ac:dyDescent="0.3">
      <c r="A11449">
        <v>5861</v>
      </c>
      <c r="B11449" s="171"/>
      <c r="C11449" t="s">
        <v>14399</v>
      </c>
      <c r="D11449" t="s">
        <v>5050</v>
      </c>
      <c r="E11449" t="s">
        <v>2782</v>
      </c>
      <c r="G11449" t="s">
        <v>31</v>
      </c>
      <c r="H11449" t="s">
        <v>31</v>
      </c>
      <c r="I11449" t="s">
        <v>2758</v>
      </c>
      <c r="J11449" t="s">
        <v>2758</v>
      </c>
      <c r="K11449" t="s">
        <v>31</v>
      </c>
      <c r="L11449" t="s">
        <v>2805</v>
      </c>
      <c r="N11449" s="17" t="str">
        <f t="shared" si="356"/>
        <v>WP569</v>
      </c>
      <c r="O11449">
        <f t="shared" si="357"/>
        <v>5861</v>
      </c>
    </row>
    <row r="11450" spans="1:15" x14ac:dyDescent="0.3">
      <c r="A11450">
        <v>5861</v>
      </c>
      <c r="B11450" s="171"/>
      <c r="C11450" t="s">
        <v>14400</v>
      </c>
      <c r="D11450" t="s">
        <v>5050</v>
      </c>
      <c r="E11450" t="s">
        <v>2782</v>
      </c>
      <c r="G11450" t="s">
        <v>31</v>
      </c>
      <c r="H11450" t="s">
        <v>31</v>
      </c>
      <c r="I11450" t="s">
        <v>2758</v>
      </c>
      <c r="J11450" t="s">
        <v>2758</v>
      </c>
      <c r="K11450" t="s">
        <v>31</v>
      </c>
      <c r="L11450" t="s">
        <v>2805</v>
      </c>
      <c r="N11450" s="17" t="str">
        <f t="shared" si="356"/>
        <v>WP570</v>
      </c>
      <c r="O11450">
        <f t="shared" si="357"/>
        <v>5861</v>
      </c>
    </row>
    <row r="11451" spans="1:15" x14ac:dyDescent="0.3">
      <c r="A11451">
        <v>5861</v>
      </c>
      <c r="B11451" s="171"/>
      <c r="C11451" t="s">
        <v>14401</v>
      </c>
      <c r="D11451" t="s">
        <v>5050</v>
      </c>
      <c r="E11451" t="s">
        <v>2782</v>
      </c>
      <c r="G11451" t="s">
        <v>31</v>
      </c>
      <c r="H11451" t="s">
        <v>31</v>
      </c>
      <c r="I11451" t="s">
        <v>2758</v>
      </c>
      <c r="J11451" t="s">
        <v>2758</v>
      </c>
      <c r="K11451" t="s">
        <v>31</v>
      </c>
      <c r="L11451" t="s">
        <v>2805</v>
      </c>
      <c r="N11451" s="17" t="str">
        <f t="shared" si="356"/>
        <v>WZ957</v>
      </c>
      <c r="O11451">
        <f t="shared" si="357"/>
        <v>5861</v>
      </c>
    </row>
    <row r="11452" spans="1:15" x14ac:dyDescent="0.3">
      <c r="A11452">
        <v>5861</v>
      </c>
      <c r="B11452" s="171"/>
      <c r="C11452" t="s">
        <v>14402</v>
      </c>
      <c r="D11452" t="s">
        <v>5050</v>
      </c>
      <c r="E11452" t="s">
        <v>2782</v>
      </c>
      <c r="G11452" t="s">
        <v>31</v>
      </c>
      <c r="H11452" t="s">
        <v>31</v>
      </c>
      <c r="I11452" t="s">
        <v>2758</v>
      </c>
      <c r="J11452" t="s">
        <v>2758</v>
      </c>
      <c r="K11452" t="s">
        <v>31</v>
      </c>
      <c r="L11452" t="s">
        <v>2805</v>
      </c>
      <c r="N11452" s="17" t="str">
        <f t="shared" si="356"/>
        <v>WP571</v>
      </c>
      <c r="O11452">
        <f t="shared" si="357"/>
        <v>5861</v>
      </c>
    </row>
    <row r="11453" spans="1:15" x14ac:dyDescent="0.3">
      <c r="A11453">
        <v>5861</v>
      </c>
      <c r="B11453" s="171"/>
      <c r="C11453" t="s">
        <v>14403</v>
      </c>
      <c r="D11453" t="s">
        <v>5050</v>
      </c>
      <c r="E11453" t="s">
        <v>2782</v>
      </c>
      <c r="G11453" t="s">
        <v>31</v>
      </c>
      <c r="H11453" t="s">
        <v>31</v>
      </c>
      <c r="I11453" t="s">
        <v>2758</v>
      </c>
      <c r="J11453" t="s">
        <v>2758</v>
      </c>
      <c r="K11453" t="s">
        <v>31</v>
      </c>
      <c r="L11453" t="s">
        <v>2805</v>
      </c>
      <c r="N11453" s="17" t="str">
        <f t="shared" si="356"/>
        <v>CQ534</v>
      </c>
      <c r="O11453">
        <f t="shared" si="357"/>
        <v>5861</v>
      </c>
    </row>
    <row r="11454" spans="1:15" x14ac:dyDescent="0.3">
      <c r="A11454">
        <v>5861</v>
      </c>
      <c r="B11454" s="171"/>
      <c r="C11454" t="s">
        <v>14404</v>
      </c>
      <c r="D11454" t="s">
        <v>5050</v>
      </c>
      <c r="E11454" t="s">
        <v>2782</v>
      </c>
      <c r="G11454" t="s">
        <v>31</v>
      </c>
      <c r="H11454" t="s">
        <v>31</v>
      </c>
      <c r="I11454" t="s">
        <v>2758</v>
      </c>
      <c r="J11454" t="s">
        <v>2758</v>
      </c>
      <c r="K11454" t="s">
        <v>31</v>
      </c>
      <c r="L11454" t="s">
        <v>2805</v>
      </c>
      <c r="N11454" s="17" t="str">
        <f t="shared" si="356"/>
        <v>CQ535</v>
      </c>
      <c r="O11454">
        <f t="shared" si="357"/>
        <v>5861</v>
      </c>
    </row>
    <row r="11455" spans="1:15" x14ac:dyDescent="0.3">
      <c r="A11455">
        <v>5861</v>
      </c>
      <c r="B11455" s="171"/>
      <c r="C11455" t="s">
        <v>14405</v>
      </c>
      <c r="D11455" t="s">
        <v>5050</v>
      </c>
      <c r="E11455" t="s">
        <v>2782</v>
      </c>
      <c r="G11455" t="s">
        <v>31</v>
      </c>
      <c r="H11455" t="s">
        <v>31</v>
      </c>
      <c r="I11455" t="s">
        <v>2758</v>
      </c>
      <c r="J11455" t="s">
        <v>2758</v>
      </c>
      <c r="K11455" t="s">
        <v>31</v>
      </c>
      <c r="L11455" t="s">
        <v>2805</v>
      </c>
      <c r="N11455" s="17" t="str">
        <f t="shared" si="356"/>
        <v>LU802</v>
      </c>
      <c r="O11455">
        <f t="shared" si="357"/>
        <v>5861</v>
      </c>
    </row>
    <row r="11456" spans="1:15" x14ac:dyDescent="0.3">
      <c r="A11456">
        <v>5861</v>
      </c>
      <c r="B11456" s="171"/>
      <c r="C11456" t="s">
        <v>14406</v>
      </c>
      <c r="D11456" t="s">
        <v>5050</v>
      </c>
      <c r="E11456" t="s">
        <v>2782</v>
      </c>
      <c r="G11456" t="s">
        <v>31</v>
      </c>
      <c r="H11456" t="s">
        <v>31</v>
      </c>
      <c r="I11456" t="s">
        <v>2758</v>
      </c>
      <c r="J11456" t="s">
        <v>2758</v>
      </c>
      <c r="K11456" t="s">
        <v>31</v>
      </c>
      <c r="L11456" t="s">
        <v>2805</v>
      </c>
      <c r="N11456" s="17" t="str">
        <f t="shared" si="356"/>
        <v>WP572</v>
      </c>
      <c r="O11456">
        <f t="shared" si="357"/>
        <v>5861</v>
      </c>
    </row>
    <row r="11457" spans="1:15" x14ac:dyDescent="0.3">
      <c r="A11457">
        <v>5861</v>
      </c>
      <c r="B11457" s="171"/>
      <c r="C11457" t="s">
        <v>14407</v>
      </c>
      <c r="D11457" t="s">
        <v>5050</v>
      </c>
      <c r="E11457" t="s">
        <v>2782</v>
      </c>
      <c r="G11457" t="s">
        <v>31</v>
      </c>
      <c r="H11457" t="s">
        <v>31</v>
      </c>
      <c r="I11457" t="s">
        <v>2758</v>
      </c>
      <c r="J11457" t="s">
        <v>2758</v>
      </c>
      <c r="K11457" t="s">
        <v>31</v>
      </c>
      <c r="L11457" t="s">
        <v>2805</v>
      </c>
      <c r="N11457" s="17" t="str">
        <f t="shared" si="356"/>
        <v>CQ536</v>
      </c>
      <c r="O11457">
        <f t="shared" si="357"/>
        <v>5861</v>
      </c>
    </row>
    <row r="11458" spans="1:15" x14ac:dyDescent="0.3">
      <c r="A11458">
        <v>5861</v>
      </c>
      <c r="B11458" s="171"/>
      <c r="C11458" t="s">
        <v>14408</v>
      </c>
      <c r="D11458" t="s">
        <v>5050</v>
      </c>
      <c r="E11458" t="s">
        <v>2782</v>
      </c>
      <c r="G11458" t="s">
        <v>31</v>
      </c>
      <c r="H11458" t="s">
        <v>31</v>
      </c>
      <c r="I11458" t="s">
        <v>2758</v>
      </c>
      <c r="J11458" t="s">
        <v>2758</v>
      </c>
      <c r="K11458" t="s">
        <v>31</v>
      </c>
      <c r="L11458" t="s">
        <v>2805</v>
      </c>
      <c r="N11458" s="17" t="str">
        <f t="shared" ref="N11458:N11521" si="358">C11458</f>
        <v>WB522</v>
      </c>
      <c r="O11458">
        <f t="shared" ref="O11458:O11521" si="359">A11458</f>
        <v>5861</v>
      </c>
    </row>
    <row r="11459" spans="1:15" x14ac:dyDescent="0.3">
      <c r="A11459">
        <v>5861</v>
      </c>
      <c r="B11459" s="171"/>
      <c r="C11459" t="s">
        <v>14409</v>
      </c>
      <c r="D11459" t="s">
        <v>5050</v>
      </c>
      <c r="E11459" t="s">
        <v>2782</v>
      </c>
      <c r="G11459" t="s">
        <v>31</v>
      </c>
      <c r="H11459" t="s">
        <v>31</v>
      </c>
      <c r="I11459" t="s">
        <v>2758</v>
      </c>
      <c r="J11459" t="s">
        <v>2758</v>
      </c>
      <c r="K11459" t="s">
        <v>31</v>
      </c>
      <c r="L11459" t="s">
        <v>2805</v>
      </c>
      <c r="N11459" s="17" t="str">
        <f t="shared" si="358"/>
        <v>WZ962</v>
      </c>
      <c r="O11459">
        <f t="shared" si="359"/>
        <v>5861</v>
      </c>
    </row>
    <row r="11460" spans="1:15" x14ac:dyDescent="0.3">
      <c r="A11460">
        <v>5861</v>
      </c>
      <c r="B11460" s="171"/>
      <c r="C11460" t="s">
        <v>14410</v>
      </c>
      <c r="D11460" t="s">
        <v>5050</v>
      </c>
      <c r="E11460" t="s">
        <v>2782</v>
      </c>
      <c r="G11460" t="s">
        <v>31</v>
      </c>
      <c r="H11460" t="s">
        <v>31</v>
      </c>
      <c r="I11460" t="s">
        <v>2758</v>
      </c>
      <c r="J11460" t="s">
        <v>2758</v>
      </c>
      <c r="K11460" t="s">
        <v>31</v>
      </c>
      <c r="L11460" t="s">
        <v>2805</v>
      </c>
      <c r="N11460" s="17" t="str">
        <f t="shared" si="358"/>
        <v>LU369</v>
      </c>
      <c r="O11460">
        <f t="shared" si="359"/>
        <v>5861</v>
      </c>
    </row>
    <row r="11461" spans="1:15" x14ac:dyDescent="0.3">
      <c r="A11461">
        <v>5861</v>
      </c>
      <c r="B11461" s="171"/>
      <c r="C11461" t="s">
        <v>14411</v>
      </c>
      <c r="D11461" t="s">
        <v>5050</v>
      </c>
      <c r="E11461" t="s">
        <v>2782</v>
      </c>
      <c r="G11461" t="s">
        <v>31</v>
      </c>
      <c r="H11461" t="s">
        <v>31</v>
      </c>
      <c r="I11461" t="s">
        <v>2758</v>
      </c>
      <c r="J11461" t="s">
        <v>2758</v>
      </c>
      <c r="K11461" t="s">
        <v>31</v>
      </c>
      <c r="L11461" t="s">
        <v>2805</v>
      </c>
      <c r="N11461" s="17" t="str">
        <f t="shared" si="358"/>
        <v>LU370</v>
      </c>
      <c r="O11461">
        <f t="shared" si="359"/>
        <v>5861</v>
      </c>
    </row>
    <row r="11462" spans="1:15" x14ac:dyDescent="0.3">
      <c r="A11462">
        <v>5861</v>
      </c>
      <c r="B11462" s="171"/>
      <c r="C11462" t="s">
        <v>14412</v>
      </c>
      <c r="D11462" t="s">
        <v>5050</v>
      </c>
      <c r="E11462" t="s">
        <v>2782</v>
      </c>
      <c r="G11462" t="s">
        <v>31</v>
      </c>
      <c r="H11462" t="s">
        <v>31</v>
      </c>
      <c r="I11462" t="s">
        <v>2758</v>
      </c>
      <c r="J11462" t="s">
        <v>2758</v>
      </c>
      <c r="K11462" t="s">
        <v>31</v>
      </c>
      <c r="L11462" t="s">
        <v>2805</v>
      </c>
      <c r="N11462" s="17" t="str">
        <f t="shared" si="358"/>
        <v>WP128</v>
      </c>
      <c r="O11462">
        <f t="shared" si="359"/>
        <v>5861</v>
      </c>
    </row>
    <row r="11463" spans="1:15" x14ac:dyDescent="0.3">
      <c r="A11463">
        <v>5861</v>
      </c>
      <c r="B11463" s="171"/>
      <c r="C11463" t="s">
        <v>14413</v>
      </c>
      <c r="D11463" t="s">
        <v>5050</v>
      </c>
      <c r="E11463" t="s">
        <v>2782</v>
      </c>
      <c r="G11463" t="s">
        <v>31</v>
      </c>
      <c r="H11463" t="s">
        <v>31</v>
      </c>
      <c r="I11463" t="s">
        <v>2758</v>
      </c>
      <c r="J11463" t="s">
        <v>2758</v>
      </c>
      <c r="K11463" t="s">
        <v>31</v>
      </c>
      <c r="L11463" t="s">
        <v>2805</v>
      </c>
      <c r="N11463" s="17" t="str">
        <f t="shared" si="358"/>
        <v>LV708</v>
      </c>
      <c r="O11463">
        <f t="shared" si="359"/>
        <v>5861</v>
      </c>
    </row>
    <row r="11464" spans="1:15" x14ac:dyDescent="0.3">
      <c r="A11464">
        <v>5861</v>
      </c>
      <c r="B11464" s="171"/>
      <c r="C11464" t="s">
        <v>14414</v>
      </c>
      <c r="D11464" t="s">
        <v>5050</v>
      </c>
      <c r="E11464" t="s">
        <v>2782</v>
      </c>
      <c r="G11464" t="s">
        <v>31</v>
      </c>
      <c r="H11464" t="s">
        <v>31</v>
      </c>
      <c r="I11464" t="s">
        <v>2758</v>
      </c>
      <c r="J11464" t="s">
        <v>2758</v>
      </c>
      <c r="K11464" t="s">
        <v>31</v>
      </c>
      <c r="L11464" t="s">
        <v>2805</v>
      </c>
      <c r="N11464" s="17" t="str">
        <f t="shared" si="358"/>
        <v>LS226</v>
      </c>
      <c r="O11464">
        <f t="shared" si="359"/>
        <v>5861</v>
      </c>
    </row>
    <row r="11465" spans="1:15" x14ac:dyDescent="0.3">
      <c r="A11465">
        <v>5861</v>
      </c>
      <c r="B11465" s="171"/>
      <c r="C11465" t="s">
        <v>14415</v>
      </c>
      <c r="D11465" t="s">
        <v>5050</v>
      </c>
      <c r="E11465" t="s">
        <v>2782</v>
      </c>
      <c r="G11465" t="s">
        <v>31</v>
      </c>
      <c r="H11465" t="s">
        <v>31</v>
      </c>
      <c r="I11465" t="s">
        <v>2758</v>
      </c>
      <c r="J11465" t="s">
        <v>2758</v>
      </c>
      <c r="K11465" t="s">
        <v>31</v>
      </c>
      <c r="L11465" t="s">
        <v>2805</v>
      </c>
      <c r="N11465" s="17" t="str">
        <f t="shared" si="358"/>
        <v>WZ969</v>
      </c>
      <c r="O11465">
        <f t="shared" si="359"/>
        <v>5861</v>
      </c>
    </row>
    <row r="11466" spans="1:15" x14ac:dyDescent="0.3">
      <c r="A11466">
        <v>5861</v>
      </c>
      <c r="B11466" s="171"/>
      <c r="C11466" t="s">
        <v>14416</v>
      </c>
      <c r="D11466" t="s">
        <v>5050</v>
      </c>
      <c r="E11466" t="s">
        <v>2782</v>
      </c>
      <c r="G11466" t="s">
        <v>31</v>
      </c>
      <c r="H11466" t="s">
        <v>31</v>
      </c>
      <c r="I11466" t="s">
        <v>2758</v>
      </c>
      <c r="J11466" t="s">
        <v>2758</v>
      </c>
      <c r="K11466" t="s">
        <v>31</v>
      </c>
      <c r="L11466" t="s">
        <v>2805</v>
      </c>
      <c r="N11466" s="17" t="str">
        <f t="shared" si="358"/>
        <v>WZ997</v>
      </c>
      <c r="O11466">
        <f t="shared" si="359"/>
        <v>5861</v>
      </c>
    </row>
    <row r="11467" spans="1:15" x14ac:dyDescent="0.3">
      <c r="A11467">
        <v>5861</v>
      </c>
      <c r="B11467" s="171"/>
      <c r="C11467" t="s">
        <v>14417</v>
      </c>
      <c r="D11467" t="s">
        <v>5050</v>
      </c>
      <c r="E11467" t="s">
        <v>2782</v>
      </c>
      <c r="G11467" t="s">
        <v>31</v>
      </c>
      <c r="H11467" t="s">
        <v>31</v>
      </c>
      <c r="I11467" t="s">
        <v>2758</v>
      </c>
      <c r="J11467" t="s">
        <v>2758</v>
      </c>
      <c r="K11467" t="s">
        <v>31</v>
      </c>
      <c r="L11467" t="s">
        <v>2805</v>
      </c>
      <c r="N11467" s="17" t="str">
        <f t="shared" si="358"/>
        <v>WA001</v>
      </c>
      <c r="O11467">
        <f t="shared" si="359"/>
        <v>5861</v>
      </c>
    </row>
    <row r="11468" spans="1:15" x14ac:dyDescent="0.3">
      <c r="A11468">
        <v>5861</v>
      </c>
      <c r="B11468" s="171"/>
      <c r="C11468" t="s">
        <v>14418</v>
      </c>
      <c r="D11468" t="s">
        <v>5050</v>
      </c>
      <c r="E11468" t="s">
        <v>2782</v>
      </c>
      <c r="G11468" t="s">
        <v>31</v>
      </c>
      <c r="H11468" t="s">
        <v>31</v>
      </c>
      <c r="I11468" t="s">
        <v>2758</v>
      </c>
      <c r="J11468" t="s">
        <v>2758</v>
      </c>
      <c r="K11468" t="s">
        <v>31</v>
      </c>
      <c r="L11468" t="s">
        <v>2805</v>
      </c>
      <c r="N11468" s="17" t="str">
        <f t="shared" si="358"/>
        <v>WE036</v>
      </c>
      <c r="O11468">
        <f t="shared" si="359"/>
        <v>5861</v>
      </c>
    </row>
    <row r="11469" spans="1:15" x14ac:dyDescent="0.3">
      <c r="A11469">
        <v>5861</v>
      </c>
      <c r="B11469" s="171"/>
      <c r="C11469" t="s">
        <v>14419</v>
      </c>
      <c r="D11469" t="s">
        <v>5050</v>
      </c>
      <c r="E11469" t="s">
        <v>2782</v>
      </c>
      <c r="G11469" t="s">
        <v>31</v>
      </c>
      <c r="H11469" t="s">
        <v>31</v>
      </c>
      <c r="I11469" t="s">
        <v>2758</v>
      </c>
      <c r="J11469" t="s">
        <v>2758</v>
      </c>
      <c r="K11469" t="s">
        <v>31</v>
      </c>
      <c r="L11469" t="s">
        <v>2805</v>
      </c>
      <c r="N11469" s="17" t="str">
        <f t="shared" si="358"/>
        <v>LU554</v>
      </c>
      <c r="O11469">
        <f t="shared" si="359"/>
        <v>5861</v>
      </c>
    </row>
    <row r="11470" spans="1:15" x14ac:dyDescent="0.3">
      <c r="A11470">
        <v>5861</v>
      </c>
      <c r="B11470" s="171"/>
      <c r="C11470" t="s">
        <v>14420</v>
      </c>
      <c r="D11470" t="s">
        <v>5050</v>
      </c>
      <c r="E11470" t="s">
        <v>2782</v>
      </c>
      <c r="G11470" t="s">
        <v>31</v>
      </c>
      <c r="H11470" t="s">
        <v>31</v>
      </c>
      <c r="I11470" t="s">
        <v>2758</v>
      </c>
      <c r="J11470" t="s">
        <v>2758</v>
      </c>
      <c r="K11470" t="s">
        <v>31</v>
      </c>
      <c r="L11470" t="s">
        <v>2805</v>
      </c>
      <c r="N11470" s="17" t="str">
        <f t="shared" si="358"/>
        <v>LV491</v>
      </c>
      <c r="O11470">
        <f t="shared" si="359"/>
        <v>5861</v>
      </c>
    </row>
    <row r="11471" spans="1:15" x14ac:dyDescent="0.3">
      <c r="A11471">
        <v>5861</v>
      </c>
      <c r="B11471" s="171"/>
      <c r="C11471" t="s">
        <v>14421</v>
      </c>
      <c r="D11471" t="s">
        <v>5050</v>
      </c>
      <c r="E11471" t="s">
        <v>2782</v>
      </c>
      <c r="G11471" t="s">
        <v>31</v>
      </c>
      <c r="H11471" t="s">
        <v>31</v>
      </c>
      <c r="I11471" t="s">
        <v>2758</v>
      </c>
      <c r="J11471" t="s">
        <v>2758</v>
      </c>
      <c r="K11471" t="s">
        <v>31</v>
      </c>
      <c r="L11471" t="s">
        <v>2805</v>
      </c>
      <c r="N11471" s="17" t="str">
        <f t="shared" si="358"/>
        <v>LV492</v>
      </c>
      <c r="O11471">
        <f t="shared" si="359"/>
        <v>5861</v>
      </c>
    </row>
    <row r="11472" spans="1:15" x14ac:dyDescent="0.3">
      <c r="A11472">
        <v>5861</v>
      </c>
      <c r="B11472" s="171"/>
      <c r="C11472" t="s">
        <v>14422</v>
      </c>
      <c r="D11472" t="s">
        <v>5050</v>
      </c>
      <c r="E11472" t="s">
        <v>2782</v>
      </c>
      <c r="G11472" t="s">
        <v>31</v>
      </c>
      <c r="H11472" t="s">
        <v>31</v>
      </c>
      <c r="I11472" t="s">
        <v>2758</v>
      </c>
      <c r="J11472" t="s">
        <v>2758</v>
      </c>
      <c r="K11472" t="s">
        <v>31</v>
      </c>
      <c r="L11472" t="s">
        <v>2805</v>
      </c>
      <c r="N11472" s="17" t="str">
        <f t="shared" si="358"/>
        <v>LV493</v>
      </c>
      <c r="O11472">
        <f t="shared" si="359"/>
        <v>5861</v>
      </c>
    </row>
    <row r="11473" spans="1:15" x14ac:dyDescent="0.3">
      <c r="A11473">
        <v>5861</v>
      </c>
      <c r="B11473" s="171"/>
      <c r="C11473" t="s">
        <v>14423</v>
      </c>
      <c r="D11473" t="s">
        <v>5050</v>
      </c>
      <c r="E11473" t="s">
        <v>2782</v>
      </c>
      <c r="G11473" t="s">
        <v>31</v>
      </c>
      <c r="H11473" t="s">
        <v>31</v>
      </c>
      <c r="I11473" t="s">
        <v>2758</v>
      </c>
      <c r="J11473" t="s">
        <v>2758</v>
      </c>
      <c r="K11473" t="s">
        <v>31</v>
      </c>
      <c r="L11473" t="s">
        <v>2805</v>
      </c>
      <c r="N11473" s="17" t="str">
        <f t="shared" si="358"/>
        <v>LV494</v>
      </c>
      <c r="O11473">
        <f t="shared" si="359"/>
        <v>5861</v>
      </c>
    </row>
    <row r="11474" spans="1:15" x14ac:dyDescent="0.3">
      <c r="A11474">
        <v>5861</v>
      </c>
      <c r="B11474" s="171"/>
      <c r="C11474" t="s">
        <v>14424</v>
      </c>
      <c r="D11474" t="s">
        <v>5050</v>
      </c>
      <c r="E11474" t="s">
        <v>2782</v>
      </c>
      <c r="G11474" t="s">
        <v>31</v>
      </c>
      <c r="H11474" t="s">
        <v>31</v>
      </c>
      <c r="I11474" t="s">
        <v>2758</v>
      </c>
      <c r="J11474" t="s">
        <v>2758</v>
      </c>
      <c r="K11474" t="s">
        <v>31</v>
      </c>
      <c r="L11474" t="s">
        <v>2805</v>
      </c>
      <c r="N11474" s="17" t="str">
        <f t="shared" si="358"/>
        <v>LV495</v>
      </c>
      <c r="O11474">
        <f t="shared" si="359"/>
        <v>5861</v>
      </c>
    </row>
    <row r="11475" spans="1:15" x14ac:dyDescent="0.3">
      <c r="A11475">
        <v>5861</v>
      </c>
      <c r="B11475" s="171"/>
      <c r="C11475" t="s">
        <v>14425</v>
      </c>
      <c r="D11475" t="s">
        <v>5050</v>
      </c>
      <c r="E11475" t="s">
        <v>2782</v>
      </c>
      <c r="G11475" t="s">
        <v>31</v>
      </c>
      <c r="H11475" t="s">
        <v>31</v>
      </c>
      <c r="I11475" t="s">
        <v>2758</v>
      </c>
      <c r="J11475" t="s">
        <v>2758</v>
      </c>
      <c r="K11475" t="s">
        <v>31</v>
      </c>
      <c r="L11475" t="s">
        <v>2805</v>
      </c>
      <c r="N11475" s="17" t="str">
        <f t="shared" si="358"/>
        <v>LV496</v>
      </c>
      <c r="O11475">
        <f t="shared" si="359"/>
        <v>5861</v>
      </c>
    </row>
    <row r="11476" spans="1:15" x14ac:dyDescent="0.3">
      <c r="A11476">
        <v>5861</v>
      </c>
      <c r="B11476" s="171"/>
      <c r="C11476" t="s">
        <v>14426</v>
      </c>
      <c r="D11476" t="s">
        <v>5050</v>
      </c>
      <c r="E11476" t="s">
        <v>2782</v>
      </c>
      <c r="G11476" t="s">
        <v>31</v>
      </c>
      <c r="H11476" t="s">
        <v>31</v>
      </c>
      <c r="I11476" t="s">
        <v>2758</v>
      </c>
      <c r="J11476" t="s">
        <v>2758</v>
      </c>
      <c r="K11476" t="s">
        <v>31</v>
      </c>
      <c r="L11476" t="s">
        <v>2805</v>
      </c>
      <c r="N11476" s="17" t="str">
        <f t="shared" si="358"/>
        <v>LV497</v>
      </c>
      <c r="O11476">
        <f t="shared" si="359"/>
        <v>5861</v>
      </c>
    </row>
    <row r="11477" spans="1:15" x14ac:dyDescent="0.3">
      <c r="A11477">
        <v>5861</v>
      </c>
      <c r="B11477" s="171"/>
      <c r="C11477" t="s">
        <v>14427</v>
      </c>
      <c r="D11477" t="s">
        <v>5050</v>
      </c>
      <c r="E11477" t="s">
        <v>2782</v>
      </c>
      <c r="G11477" t="s">
        <v>31</v>
      </c>
      <c r="H11477" t="s">
        <v>31</v>
      </c>
      <c r="I11477" t="s">
        <v>2758</v>
      </c>
      <c r="J11477" t="s">
        <v>2758</v>
      </c>
      <c r="K11477" t="s">
        <v>31</v>
      </c>
      <c r="L11477" t="s">
        <v>2805</v>
      </c>
      <c r="N11477" s="17" t="str">
        <f t="shared" si="358"/>
        <v>LV498</v>
      </c>
      <c r="O11477">
        <f t="shared" si="359"/>
        <v>5861</v>
      </c>
    </row>
    <row r="11478" spans="1:15" x14ac:dyDescent="0.3">
      <c r="A11478">
        <v>5861</v>
      </c>
      <c r="B11478" s="171"/>
      <c r="C11478" t="s">
        <v>14428</v>
      </c>
      <c r="D11478" t="s">
        <v>5050</v>
      </c>
      <c r="E11478" t="s">
        <v>2782</v>
      </c>
      <c r="G11478" t="s">
        <v>31</v>
      </c>
      <c r="H11478" t="s">
        <v>31</v>
      </c>
      <c r="I11478" t="s">
        <v>2758</v>
      </c>
      <c r="J11478" t="s">
        <v>2758</v>
      </c>
      <c r="K11478" t="s">
        <v>31</v>
      </c>
      <c r="L11478" t="s">
        <v>2805</v>
      </c>
      <c r="N11478" s="17" t="str">
        <f t="shared" si="358"/>
        <v>LV499</v>
      </c>
      <c r="O11478">
        <f t="shared" si="359"/>
        <v>5861</v>
      </c>
    </row>
    <row r="11479" spans="1:15" x14ac:dyDescent="0.3">
      <c r="A11479">
        <v>5861</v>
      </c>
      <c r="B11479" s="171"/>
      <c r="C11479" t="s">
        <v>14429</v>
      </c>
      <c r="D11479" t="s">
        <v>5050</v>
      </c>
      <c r="E11479" t="s">
        <v>2782</v>
      </c>
      <c r="G11479" t="s">
        <v>31</v>
      </c>
      <c r="H11479" t="s">
        <v>31</v>
      </c>
      <c r="I11479" t="s">
        <v>2758</v>
      </c>
      <c r="J11479" t="s">
        <v>2758</v>
      </c>
      <c r="K11479" t="s">
        <v>31</v>
      </c>
      <c r="L11479" t="s">
        <v>2805</v>
      </c>
      <c r="N11479" s="17" t="str">
        <f t="shared" si="358"/>
        <v>LV500</v>
      </c>
      <c r="O11479">
        <f t="shared" si="359"/>
        <v>5861</v>
      </c>
    </row>
    <row r="11480" spans="1:15" x14ac:dyDescent="0.3">
      <c r="A11480">
        <v>5861</v>
      </c>
      <c r="B11480" s="171"/>
      <c r="C11480" t="s">
        <v>14430</v>
      </c>
      <c r="D11480" t="s">
        <v>5050</v>
      </c>
      <c r="E11480" t="s">
        <v>2782</v>
      </c>
      <c r="G11480" t="s">
        <v>31</v>
      </c>
      <c r="H11480" t="s">
        <v>31</v>
      </c>
      <c r="I11480" t="s">
        <v>2758</v>
      </c>
      <c r="J11480" t="s">
        <v>2758</v>
      </c>
      <c r="K11480" t="s">
        <v>31</v>
      </c>
      <c r="L11480" t="s">
        <v>2805</v>
      </c>
      <c r="N11480" s="17" t="str">
        <f t="shared" si="358"/>
        <v>LV503</v>
      </c>
      <c r="O11480">
        <f t="shared" si="359"/>
        <v>5861</v>
      </c>
    </row>
    <row r="11481" spans="1:15" x14ac:dyDescent="0.3">
      <c r="A11481">
        <v>5861</v>
      </c>
      <c r="B11481" s="171"/>
      <c r="C11481" t="s">
        <v>14431</v>
      </c>
      <c r="D11481" t="s">
        <v>5050</v>
      </c>
      <c r="E11481" t="s">
        <v>2782</v>
      </c>
      <c r="G11481" t="s">
        <v>31</v>
      </c>
      <c r="H11481" t="s">
        <v>31</v>
      </c>
      <c r="I11481" t="s">
        <v>2758</v>
      </c>
      <c r="J11481" t="s">
        <v>2758</v>
      </c>
      <c r="K11481" t="s">
        <v>31</v>
      </c>
      <c r="L11481" t="s">
        <v>2805</v>
      </c>
      <c r="N11481" s="17" t="str">
        <f t="shared" si="358"/>
        <v>LU371</v>
      </c>
      <c r="O11481">
        <f t="shared" si="359"/>
        <v>5861</v>
      </c>
    </row>
    <row r="11482" spans="1:15" x14ac:dyDescent="0.3">
      <c r="A11482">
        <v>5861</v>
      </c>
      <c r="B11482" s="171"/>
      <c r="C11482">
        <v>11685</v>
      </c>
      <c r="D11482" t="s">
        <v>5050</v>
      </c>
      <c r="E11482" t="s">
        <v>2782</v>
      </c>
      <c r="G11482" t="s">
        <v>31</v>
      </c>
      <c r="H11482" t="s">
        <v>31</v>
      </c>
      <c r="I11482" t="s">
        <v>2758</v>
      </c>
      <c r="J11482" t="s">
        <v>2758</v>
      </c>
      <c r="K11482" t="s">
        <v>31</v>
      </c>
      <c r="L11482" t="s">
        <v>2805</v>
      </c>
      <c r="N11482" s="17">
        <f t="shared" si="358"/>
        <v>11685</v>
      </c>
      <c r="O11482">
        <f t="shared" si="359"/>
        <v>5861</v>
      </c>
    </row>
    <row r="11483" spans="1:15" x14ac:dyDescent="0.3">
      <c r="A11483">
        <v>5861</v>
      </c>
      <c r="B11483" s="171"/>
      <c r="C11483" t="s">
        <v>14432</v>
      </c>
      <c r="D11483" t="s">
        <v>5050</v>
      </c>
      <c r="E11483" t="s">
        <v>2782</v>
      </c>
      <c r="G11483" t="s">
        <v>31</v>
      </c>
      <c r="H11483" t="s">
        <v>31</v>
      </c>
      <c r="I11483" t="s">
        <v>2758</v>
      </c>
      <c r="J11483" t="s">
        <v>2758</v>
      </c>
      <c r="K11483" t="s">
        <v>31</v>
      </c>
      <c r="L11483" t="s">
        <v>2805</v>
      </c>
      <c r="N11483" s="17" t="str">
        <f t="shared" si="358"/>
        <v>LS195</v>
      </c>
      <c r="O11483">
        <f t="shared" si="359"/>
        <v>5861</v>
      </c>
    </row>
    <row r="11484" spans="1:15" x14ac:dyDescent="0.3">
      <c r="A11484">
        <v>5861</v>
      </c>
      <c r="B11484" s="171"/>
      <c r="C11484" t="s">
        <v>14433</v>
      </c>
      <c r="D11484" t="s">
        <v>5050</v>
      </c>
      <c r="E11484" t="s">
        <v>2782</v>
      </c>
      <c r="G11484" t="s">
        <v>31</v>
      </c>
      <c r="H11484" t="s">
        <v>31</v>
      </c>
      <c r="I11484" t="s">
        <v>2758</v>
      </c>
      <c r="J11484" t="s">
        <v>2758</v>
      </c>
      <c r="K11484" t="s">
        <v>31</v>
      </c>
      <c r="L11484" t="s">
        <v>2805</v>
      </c>
      <c r="N11484" s="17" t="str">
        <f t="shared" si="358"/>
        <v>LT660</v>
      </c>
      <c r="O11484">
        <f t="shared" si="359"/>
        <v>5861</v>
      </c>
    </row>
    <row r="11485" spans="1:15" x14ac:dyDescent="0.3">
      <c r="A11485">
        <v>5861</v>
      </c>
      <c r="B11485" s="171"/>
      <c r="C11485" t="s">
        <v>14434</v>
      </c>
      <c r="D11485" t="s">
        <v>5050</v>
      </c>
      <c r="E11485" t="s">
        <v>2782</v>
      </c>
      <c r="G11485" t="s">
        <v>31</v>
      </c>
      <c r="H11485" t="s">
        <v>31</v>
      </c>
      <c r="I11485" t="s">
        <v>2758</v>
      </c>
      <c r="J11485" t="s">
        <v>2758</v>
      </c>
      <c r="K11485" t="s">
        <v>31</v>
      </c>
      <c r="L11485" t="s">
        <v>2805</v>
      </c>
      <c r="N11485" s="17" t="str">
        <f t="shared" si="358"/>
        <v>WP573</v>
      </c>
      <c r="O11485">
        <f t="shared" si="359"/>
        <v>5861</v>
      </c>
    </row>
    <row r="11486" spans="1:15" x14ac:dyDescent="0.3">
      <c r="A11486">
        <v>5861</v>
      </c>
      <c r="B11486" s="171"/>
      <c r="C11486" t="s">
        <v>14435</v>
      </c>
      <c r="D11486" t="s">
        <v>5050</v>
      </c>
      <c r="E11486" t="s">
        <v>2782</v>
      </c>
      <c r="G11486" t="s">
        <v>31</v>
      </c>
      <c r="H11486" t="s">
        <v>31</v>
      </c>
      <c r="I11486" t="s">
        <v>2758</v>
      </c>
      <c r="J11486" t="s">
        <v>2758</v>
      </c>
      <c r="K11486" t="s">
        <v>31</v>
      </c>
      <c r="L11486" t="s">
        <v>2805</v>
      </c>
      <c r="N11486" s="17" t="str">
        <f t="shared" si="358"/>
        <v>WP574</v>
      </c>
      <c r="O11486">
        <f t="shared" si="359"/>
        <v>5861</v>
      </c>
    </row>
    <row r="11487" spans="1:15" x14ac:dyDescent="0.3">
      <c r="A11487">
        <v>5861</v>
      </c>
      <c r="B11487" s="171"/>
      <c r="C11487" t="s">
        <v>14436</v>
      </c>
      <c r="D11487" t="s">
        <v>5050</v>
      </c>
      <c r="E11487" t="s">
        <v>2782</v>
      </c>
      <c r="G11487" t="s">
        <v>31</v>
      </c>
      <c r="H11487" t="s">
        <v>31</v>
      </c>
      <c r="I11487" t="s">
        <v>2758</v>
      </c>
      <c r="J11487" t="s">
        <v>2758</v>
      </c>
      <c r="K11487" t="s">
        <v>31</v>
      </c>
      <c r="L11487" t="s">
        <v>2805</v>
      </c>
      <c r="N11487" s="17" t="str">
        <f t="shared" si="358"/>
        <v>WB471</v>
      </c>
      <c r="O11487">
        <f t="shared" si="359"/>
        <v>5861</v>
      </c>
    </row>
    <row r="11488" spans="1:15" x14ac:dyDescent="0.3">
      <c r="A11488">
        <v>5861</v>
      </c>
      <c r="B11488" s="171"/>
      <c r="C11488" t="s">
        <v>14437</v>
      </c>
      <c r="D11488" t="s">
        <v>5050</v>
      </c>
      <c r="E11488" t="s">
        <v>2782</v>
      </c>
      <c r="G11488" t="s">
        <v>31</v>
      </c>
      <c r="H11488" t="s">
        <v>31</v>
      </c>
      <c r="I11488" t="s">
        <v>2758</v>
      </c>
      <c r="J11488" t="s">
        <v>2758</v>
      </c>
      <c r="K11488" t="s">
        <v>31</v>
      </c>
      <c r="L11488" t="s">
        <v>2805</v>
      </c>
      <c r="N11488" s="17" t="str">
        <f t="shared" si="358"/>
        <v>WA002</v>
      </c>
      <c r="O11488">
        <f t="shared" si="359"/>
        <v>5861</v>
      </c>
    </row>
    <row r="11489" spans="1:15" x14ac:dyDescent="0.3">
      <c r="A11489">
        <v>5861</v>
      </c>
      <c r="B11489" s="171"/>
      <c r="C11489" t="s">
        <v>14438</v>
      </c>
      <c r="D11489" t="s">
        <v>5050</v>
      </c>
      <c r="E11489" t="s">
        <v>2782</v>
      </c>
      <c r="G11489" t="s">
        <v>31</v>
      </c>
      <c r="H11489" t="s">
        <v>31</v>
      </c>
      <c r="I11489" t="s">
        <v>2758</v>
      </c>
      <c r="J11489" t="s">
        <v>2758</v>
      </c>
      <c r="K11489" t="s">
        <v>31</v>
      </c>
      <c r="L11489" t="s">
        <v>2805</v>
      </c>
      <c r="N11489" s="17" t="str">
        <f t="shared" si="358"/>
        <v>LV090</v>
      </c>
      <c r="O11489">
        <f t="shared" si="359"/>
        <v>5861</v>
      </c>
    </row>
    <row r="11490" spans="1:15" x14ac:dyDescent="0.3">
      <c r="A11490">
        <v>5861</v>
      </c>
      <c r="B11490" s="171"/>
      <c r="C11490" t="s">
        <v>14439</v>
      </c>
      <c r="D11490" t="s">
        <v>5050</v>
      </c>
      <c r="E11490" t="s">
        <v>2782</v>
      </c>
      <c r="G11490" t="s">
        <v>31</v>
      </c>
      <c r="H11490" t="s">
        <v>31</v>
      </c>
      <c r="I11490" t="s">
        <v>2758</v>
      </c>
      <c r="J11490" t="s">
        <v>2758</v>
      </c>
      <c r="K11490" t="s">
        <v>31</v>
      </c>
      <c r="L11490" t="s">
        <v>2805</v>
      </c>
      <c r="N11490" s="17" t="str">
        <f t="shared" si="358"/>
        <v>WP621</v>
      </c>
      <c r="O11490">
        <f t="shared" si="359"/>
        <v>5861</v>
      </c>
    </row>
    <row r="11491" spans="1:15" x14ac:dyDescent="0.3">
      <c r="A11491">
        <v>5861</v>
      </c>
      <c r="B11491" s="171"/>
      <c r="C11491" t="s">
        <v>14440</v>
      </c>
      <c r="D11491" t="s">
        <v>5050</v>
      </c>
      <c r="E11491" t="s">
        <v>2782</v>
      </c>
      <c r="G11491" t="s">
        <v>31</v>
      </c>
      <c r="H11491" t="s">
        <v>31</v>
      </c>
      <c r="I11491" t="s">
        <v>2758</v>
      </c>
      <c r="J11491" t="s">
        <v>2758</v>
      </c>
      <c r="K11491" t="s">
        <v>31</v>
      </c>
      <c r="L11491" t="s">
        <v>2805</v>
      </c>
      <c r="N11491" s="17" t="str">
        <f t="shared" si="358"/>
        <v>WE301</v>
      </c>
      <c r="O11491">
        <f t="shared" si="359"/>
        <v>5861</v>
      </c>
    </row>
    <row r="11492" spans="1:15" x14ac:dyDescent="0.3">
      <c r="A11492">
        <v>5861</v>
      </c>
      <c r="B11492" s="171"/>
      <c r="C11492" t="s">
        <v>14441</v>
      </c>
      <c r="D11492" t="s">
        <v>5050</v>
      </c>
      <c r="E11492" t="s">
        <v>2782</v>
      </c>
      <c r="G11492" t="s">
        <v>31</v>
      </c>
      <c r="H11492" t="s">
        <v>31</v>
      </c>
      <c r="I11492" t="s">
        <v>2758</v>
      </c>
      <c r="J11492" t="s">
        <v>2758</v>
      </c>
      <c r="K11492" t="s">
        <v>31</v>
      </c>
      <c r="L11492" t="s">
        <v>2805</v>
      </c>
      <c r="N11492" s="17" t="str">
        <f t="shared" si="358"/>
        <v>WB472</v>
      </c>
      <c r="O11492">
        <f t="shared" si="359"/>
        <v>5861</v>
      </c>
    </row>
    <row r="11493" spans="1:15" x14ac:dyDescent="0.3">
      <c r="A11493">
        <v>5861</v>
      </c>
      <c r="B11493" s="171"/>
      <c r="C11493" t="s">
        <v>14442</v>
      </c>
      <c r="D11493" t="s">
        <v>5050</v>
      </c>
      <c r="E11493" t="s">
        <v>2782</v>
      </c>
      <c r="G11493" t="s">
        <v>31</v>
      </c>
      <c r="H11493" t="s">
        <v>31</v>
      </c>
      <c r="I11493" t="s">
        <v>2758</v>
      </c>
      <c r="J11493" t="s">
        <v>2758</v>
      </c>
      <c r="K11493" t="s">
        <v>31</v>
      </c>
      <c r="L11493" t="s">
        <v>2805</v>
      </c>
      <c r="N11493" s="17" t="str">
        <f t="shared" si="358"/>
        <v>WB535</v>
      </c>
      <c r="O11493">
        <f t="shared" si="359"/>
        <v>5861</v>
      </c>
    </row>
    <row r="11494" spans="1:15" x14ac:dyDescent="0.3">
      <c r="A11494">
        <v>5861</v>
      </c>
      <c r="B11494" s="171"/>
      <c r="C11494" t="s">
        <v>14443</v>
      </c>
      <c r="D11494" t="s">
        <v>5050</v>
      </c>
      <c r="E11494" t="s">
        <v>2782</v>
      </c>
      <c r="G11494" t="s">
        <v>31</v>
      </c>
      <c r="H11494" t="s">
        <v>31</v>
      </c>
      <c r="I11494" t="s">
        <v>2758</v>
      </c>
      <c r="J11494" t="s">
        <v>2758</v>
      </c>
      <c r="K11494" t="s">
        <v>31</v>
      </c>
      <c r="L11494" t="s">
        <v>2805</v>
      </c>
      <c r="N11494" s="17" t="str">
        <f t="shared" si="358"/>
        <v>WP576</v>
      </c>
      <c r="O11494">
        <f t="shared" si="359"/>
        <v>5861</v>
      </c>
    </row>
    <row r="11495" spans="1:15" x14ac:dyDescent="0.3">
      <c r="A11495">
        <v>5861</v>
      </c>
      <c r="B11495" s="171"/>
      <c r="C11495" t="s">
        <v>14444</v>
      </c>
      <c r="D11495" t="s">
        <v>5050</v>
      </c>
      <c r="E11495" t="s">
        <v>2782</v>
      </c>
      <c r="G11495" t="s">
        <v>31</v>
      </c>
      <c r="H11495" t="s">
        <v>31</v>
      </c>
      <c r="I11495" t="s">
        <v>2758</v>
      </c>
      <c r="J11495" t="s">
        <v>2758</v>
      </c>
      <c r="K11495" t="s">
        <v>31</v>
      </c>
      <c r="L11495" t="s">
        <v>2805</v>
      </c>
      <c r="N11495" s="17" t="str">
        <f t="shared" si="358"/>
        <v>CB853</v>
      </c>
      <c r="O11495">
        <f t="shared" si="359"/>
        <v>5861</v>
      </c>
    </row>
    <row r="11496" spans="1:15" x14ac:dyDescent="0.3">
      <c r="A11496">
        <v>5861</v>
      </c>
      <c r="B11496" s="171"/>
      <c r="C11496" t="s">
        <v>14445</v>
      </c>
      <c r="D11496" t="s">
        <v>5050</v>
      </c>
      <c r="E11496" t="s">
        <v>2782</v>
      </c>
      <c r="G11496" t="s">
        <v>31</v>
      </c>
      <c r="H11496" t="s">
        <v>31</v>
      </c>
      <c r="I11496" t="s">
        <v>2758</v>
      </c>
      <c r="J11496" t="s">
        <v>2758</v>
      </c>
      <c r="K11496" t="s">
        <v>31</v>
      </c>
      <c r="L11496" t="s">
        <v>2805</v>
      </c>
      <c r="N11496" s="17" t="str">
        <f t="shared" si="358"/>
        <v>CB328</v>
      </c>
      <c r="O11496">
        <f t="shared" si="359"/>
        <v>5861</v>
      </c>
    </row>
    <row r="11497" spans="1:15" x14ac:dyDescent="0.3">
      <c r="A11497">
        <v>5861</v>
      </c>
      <c r="B11497" s="171"/>
      <c r="C11497" t="s">
        <v>14446</v>
      </c>
      <c r="D11497" t="s">
        <v>5050</v>
      </c>
      <c r="E11497" t="s">
        <v>2782</v>
      </c>
      <c r="G11497" t="s">
        <v>31</v>
      </c>
      <c r="H11497" t="s">
        <v>31</v>
      </c>
      <c r="I11497" t="s">
        <v>2758</v>
      </c>
      <c r="J11497" t="s">
        <v>2758</v>
      </c>
      <c r="K11497" t="s">
        <v>31</v>
      </c>
      <c r="L11497" t="s">
        <v>2805</v>
      </c>
      <c r="N11497" s="17" t="str">
        <f t="shared" si="358"/>
        <v>WP577</v>
      </c>
      <c r="O11497">
        <f t="shared" si="359"/>
        <v>5861</v>
      </c>
    </row>
    <row r="11498" spans="1:15" x14ac:dyDescent="0.3">
      <c r="A11498">
        <v>5861</v>
      </c>
      <c r="B11498" s="171"/>
      <c r="C11498" t="s">
        <v>14447</v>
      </c>
      <c r="D11498" t="s">
        <v>5050</v>
      </c>
      <c r="E11498" t="s">
        <v>2782</v>
      </c>
      <c r="G11498" t="s">
        <v>31</v>
      </c>
      <c r="H11498" t="s">
        <v>31</v>
      </c>
      <c r="I11498" t="s">
        <v>2758</v>
      </c>
      <c r="J11498" t="s">
        <v>2758</v>
      </c>
      <c r="K11498" t="s">
        <v>31</v>
      </c>
      <c r="L11498" t="s">
        <v>2805</v>
      </c>
      <c r="N11498" s="17" t="str">
        <f t="shared" si="358"/>
        <v>WP579</v>
      </c>
      <c r="O11498">
        <f t="shared" si="359"/>
        <v>5861</v>
      </c>
    </row>
    <row r="11499" spans="1:15" x14ac:dyDescent="0.3">
      <c r="A11499">
        <v>5861</v>
      </c>
      <c r="B11499" s="171"/>
      <c r="C11499" t="s">
        <v>14448</v>
      </c>
      <c r="D11499" t="s">
        <v>5050</v>
      </c>
      <c r="E11499" t="s">
        <v>2782</v>
      </c>
      <c r="G11499" t="s">
        <v>31</v>
      </c>
      <c r="H11499" t="s">
        <v>31</v>
      </c>
      <c r="I11499" t="s">
        <v>2758</v>
      </c>
      <c r="J11499" t="s">
        <v>2758</v>
      </c>
      <c r="K11499" t="s">
        <v>31</v>
      </c>
      <c r="L11499" t="s">
        <v>2805</v>
      </c>
      <c r="N11499" s="17" t="str">
        <f t="shared" si="358"/>
        <v>WP580</v>
      </c>
      <c r="O11499">
        <f t="shared" si="359"/>
        <v>5861</v>
      </c>
    </row>
    <row r="11500" spans="1:15" x14ac:dyDescent="0.3">
      <c r="A11500">
        <v>5861</v>
      </c>
      <c r="B11500" s="171"/>
      <c r="C11500" t="s">
        <v>14449</v>
      </c>
      <c r="D11500" t="s">
        <v>5050</v>
      </c>
      <c r="E11500" t="s">
        <v>2782</v>
      </c>
      <c r="G11500" t="s">
        <v>31</v>
      </c>
      <c r="H11500" t="s">
        <v>31</v>
      </c>
      <c r="I11500" t="s">
        <v>2758</v>
      </c>
      <c r="J11500" t="s">
        <v>2758</v>
      </c>
      <c r="K11500" t="s">
        <v>31</v>
      </c>
      <c r="L11500" t="s">
        <v>2805</v>
      </c>
      <c r="N11500" s="17" t="str">
        <f t="shared" si="358"/>
        <v>WX420</v>
      </c>
      <c r="O11500">
        <f t="shared" si="359"/>
        <v>5861</v>
      </c>
    </row>
    <row r="11501" spans="1:15" x14ac:dyDescent="0.3">
      <c r="A11501">
        <v>5861</v>
      </c>
      <c r="B11501" s="171"/>
      <c r="C11501" t="s">
        <v>14450</v>
      </c>
      <c r="D11501" t="s">
        <v>5050</v>
      </c>
      <c r="E11501" t="s">
        <v>2782</v>
      </c>
      <c r="G11501" t="s">
        <v>31</v>
      </c>
      <c r="H11501" t="s">
        <v>31</v>
      </c>
      <c r="I11501" t="s">
        <v>2758</v>
      </c>
      <c r="J11501" t="s">
        <v>2758</v>
      </c>
      <c r="K11501" t="s">
        <v>31</v>
      </c>
      <c r="L11501" t="s">
        <v>2805</v>
      </c>
      <c r="N11501" s="17" t="str">
        <f t="shared" si="358"/>
        <v>WP581</v>
      </c>
      <c r="O11501">
        <f t="shared" si="359"/>
        <v>5861</v>
      </c>
    </row>
    <row r="11502" spans="1:15" x14ac:dyDescent="0.3">
      <c r="A11502">
        <v>5861</v>
      </c>
      <c r="B11502" s="171"/>
      <c r="C11502" t="s">
        <v>14451</v>
      </c>
      <c r="D11502" t="s">
        <v>5050</v>
      </c>
      <c r="E11502" t="s">
        <v>2782</v>
      </c>
      <c r="G11502" t="s">
        <v>31</v>
      </c>
      <c r="H11502" t="s">
        <v>31</v>
      </c>
      <c r="I11502" t="s">
        <v>2758</v>
      </c>
      <c r="J11502" t="s">
        <v>2758</v>
      </c>
      <c r="K11502" t="s">
        <v>31</v>
      </c>
      <c r="L11502" t="s">
        <v>2805</v>
      </c>
      <c r="N11502" s="17" t="str">
        <f t="shared" si="358"/>
        <v>WA003</v>
      </c>
      <c r="O11502">
        <f t="shared" si="359"/>
        <v>5861</v>
      </c>
    </row>
    <row r="11503" spans="1:15" x14ac:dyDescent="0.3">
      <c r="A11503">
        <v>5861</v>
      </c>
      <c r="B11503" s="171"/>
      <c r="C11503" t="s">
        <v>14452</v>
      </c>
      <c r="D11503" t="s">
        <v>5050</v>
      </c>
      <c r="E11503" t="s">
        <v>2782</v>
      </c>
      <c r="G11503" t="s">
        <v>31</v>
      </c>
      <c r="H11503" t="s">
        <v>31</v>
      </c>
      <c r="I11503" t="s">
        <v>2758</v>
      </c>
      <c r="J11503" t="s">
        <v>2758</v>
      </c>
      <c r="K11503" t="s">
        <v>31</v>
      </c>
      <c r="L11503" t="s">
        <v>2805</v>
      </c>
      <c r="N11503" s="17" t="str">
        <f t="shared" si="358"/>
        <v>WP582</v>
      </c>
      <c r="O11503">
        <f t="shared" si="359"/>
        <v>5861</v>
      </c>
    </row>
    <row r="11504" spans="1:15" x14ac:dyDescent="0.3">
      <c r="A11504">
        <v>5861</v>
      </c>
      <c r="B11504" s="171"/>
      <c r="C11504" t="s">
        <v>14453</v>
      </c>
      <c r="D11504" t="s">
        <v>5050</v>
      </c>
      <c r="E11504" t="s">
        <v>2782</v>
      </c>
      <c r="G11504" t="s">
        <v>31</v>
      </c>
      <c r="H11504" t="s">
        <v>31</v>
      </c>
      <c r="I11504" t="s">
        <v>2758</v>
      </c>
      <c r="J11504" t="s">
        <v>2758</v>
      </c>
      <c r="K11504" t="s">
        <v>31</v>
      </c>
      <c r="L11504" t="s">
        <v>2805</v>
      </c>
      <c r="N11504" s="17" t="str">
        <f t="shared" si="358"/>
        <v>WP583</v>
      </c>
      <c r="O11504">
        <f t="shared" si="359"/>
        <v>5861</v>
      </c>
    </row>
    <row r="11505" spans="1:15" x14ac:dyDescent="0.3">
      <c r="A11505">
        <v>5861</v>
      </c>
      <c r="B11505" s="171"/>
      <c r="C11505" t="s">
        <v>14454</v>
      </c>
      <c r="D11505" t="s">
        <v>5050</v>
      </c>
      <c r="E11505" t="s">
        <v>2782</v>
      </c>
      <c r="G11505" t="s">
        <v>31</v>
      </c>
      <c r="H11505" t="s">
        <v>31</v>
      </c>
      <c r="I11505" t="s">
        <v>2758</v>
      </c>
      <c r="J11505" t="s">
        <v>2758</v>
      </c>
      <c r="K11505" t="s">
        <v>31</v>
      </c>
      <c r="L11505" t="s">
        <v>2805</v>
      </c>
      <c r="N11505" s="17" t="str">
        <f t="shared" si="358"/>
        <v>WP584</v>
      </c>
      <c r="O11505">
        <f t="shared" si="359"/>
        <v>5861</v>
      </c>
    </row>
    <row r="11506" spans="1:15" x14ac:dyDescent="0.3">
      <c r="A11506">
        <v>5861</v>
      </c>
      <c r="B11506" s="171"/>
      <c r="C11506" t="s">
        <v>14455</v>
      </c>
      <c r="D11506" t="s">
        <v>5050</v>
      </c>
      <c r="E11506" t="s">
        <v>2782</v>
      </c>
      <c r="G11506" t="s">
        <v>31</v>
      </c>
      <c r="H11506" t="s">
        <v>31</v>
      </c>
      <c r="I11506" t="s">
        <v>2758</v>
      </c>
      <c r="J11506" t="s">
        <v>2758</v>
      </c>
      <c r="K11506" t="s">
        <v>31</v>
      </c>
      <c r="L11506" t="s">
        <v>2805</v>
      </c>
      <c r="N11506" s="17" t="str">
        <f t="shared" si="358"/>
        <v>WP585</v>
      </c>
      <c r="O11506">
        <f t="shared" si="359"/>
        <v>5861</v>
      </c>
    </row>
    <row r="11507" spans="1:15" x14ac:dyDescent="0.3">
      <c r="A11507">
        <v>5861</v>
      </c>
      <c r="B11507" s="171"/>
      <c r="C11507" t="s">
        <v>14456</v>
      </c>
      <c r="D11507" t="s">
        <v>5050</v>
      </c>
      <c r="E11507" t="s">
        <v>2782</v>
      </c>
      <c r="G11507" t="s">
        <v>31</v>
      </c>
      <c r="H11507" t="s">
        <v>31</v>
      </c>
      <c r="I11507" t="s">
        <v>2758</v>
      </c>
      <c r="J11507" t="s">
        <v>2758</v>
      </c>
      <c r="K11507" t="s">
        <v>31</v>
      </c>
      <c r="L11507" t="s">
        <v>2805</v>
      </c>
      <c r="N11507" s="17" t="str">
        <f t="shared" si="358"/>
        <v>LU685</v>
      </c>
      <c r="O11507">
        <f t="shared" si="359"/>
        <v>5861</v>
      </c>
    </row>
    <row r="11508" spans="1:15" x14ac:dyDescent="0.3">
      <c r="A11508">
        <v>5861</v>
      </c>
      <c r="B11508" s="171"/>
      <c r="C11508" t="s">
        <v>14457</v>
      </c>
      <c r="D11508" t="s">
        <v>5050</v>
      </c>
      <c r="E11508" t="s">
        <v>2782</v>
      </c>
      <c r="G11508" t="s">
        <v>31</v>
      </c>
      <c r="H11508" t="s">
        <v>31</v>
      </c>
      <c r="I11508" t="s">
        <v>2758</v>
      </c>
      <c r="J11508" t="s">
        <v>2758</v>
      </c>
      <c r="K11508" t="s">
        <v>31</v>
      </c>
      <c r="L11508" t="s">
        <v>2805</v>
      </c>
      <c r="N11508" s="17" t="str">
        <f t="shared" si="358"/>
        <v>WA004</v>
      </c>
      <c r="O11508">
        <f t="shared" si="359"/>
        <v>5861</v>
      </c>
    </row>
    <row r="11509" spans="1:15" x14ac:dyDescent="0.3">
      <c r="A11509">
        <v>5861</v>
      </c>
      <c r="B11509" s="171"/>
      <c r="C11509" t="s">
        <v>14458</v>
      </c>
      <c r="D11509" t="s">
        <v>5050</v>
      </c>
      <c r="E11509" t="s">
        <v>2782</v>
      </c>
      <c r="G11509" t="s">
        <v>31</v>
      </c>
      <c r="H11509" t="s">
        <v>31</v>
      </c>
      <c r="I11509" t="s">
        <v>2758</v>
      </c>
      <c r="J11509" t="s">
        <v>2758</v>
      </c>
      <c r="K11509" t="s">
        <v>31</v>
      </c>
      <c r="L11509" t="s">
        <v>2805</v>
      </c>
      <c r="N11509" s="17" t="str">
        <f t="shared" si="358"/>
        <v>CQ538</v>
      </c>
      <c r="O11509">
        <f t="shared" si="359"/>
        <v>5861</v>
      </c>
    </row>
    <row r="11510" spans="1:15" x14ac:dyDescent="0.3">
      <c r="A11510">
        <v>5861</v>
      </c>
      <c r="B11510" s="171"/>
      <c r="C11510" t="s">
        <v>14459</v>
      </c>
      <c r="D11510" t="s">
        <v>5050</v>
      </c>
      <c r="E11510" t="s">
        <v>2782</v>
      </c>
      <c r="G11510" t="s">
        <v>31</v>
      </c>
      <c r="H11510" t="s">
        <v>31</v>
      </c>
      <c r="I11510" t="s">
        <v>2758</v>
      </c>
      <c r="J11510" t="s">
        <v>2758</v>
      </c>
      <c r="K11510" t="s">
        <v>31</v>
      </c>
      <c r="L11510" t="s">
        <v>2805</v>
      </c>
      <c r="N11510" s="17" t="str">
        <f t="shared" si="358"/>
        <v>WE182</v>
      </c>
      <c r="O11510">
        <f t="shared" si="359"/>
        <v>5861</v>
      </c>
    </row>
    <row r="11511" spans="1:15" x14ac:dyDescent="0.3">
      <c r="A11511">
        <v>5861</v>
      </c>
      <c r="B11511" s="171"/>
      <c r="C11511" t="s">
        <v>14460</v>
      </c>
      <c r="D11511" t="s">
        <v>5050</v>
      </c>
      <c r="E11511" t="s">
        <v>2782</v>
      </c>
      <c r="G11511" t="s">
        <v>31</v>
      </c>
      <c r="H11511" t="s">
        <v>31</v>
      </c>
      <c r="I11511" t="s">
        <v>2758</v>
      </c>
      <c r="J11511" t="s">
        <v>2758</v>
      </c>
      <c r="K11511" t="s">
        <v>31</v>
      </c>
      <c r="L11511" t="s">
        <v>2805</v>
      </c>
      <c r="N11511" s="17" t="str">
        <f t="shared" si="358"/>
        <v>CB612</v>
      </c>
      <c r="O11511">
        <f t="shared" si="359"/>
        <v>5861</v>
      </c>
    </row>
    <row r="11512" spans="1:15" x14ac:dyDescent="0.3">
      <c r="A11512">
        <v>5861</v>
      </c>
      <c r="B11512" s="171"/>
      <c r="C11512" t="s">
        <v>14461</v>
      </c>
      <c r="D11512" t="s">
        <v>5050</v>
      </c>
      <c r="E11512" t="s">
        <v>2782</v>
      </c>
      <c r="G11512" t="s">
        <v>31</v>
      </c>
      <c r="H11512" t="s">
        <v>31</v>
      </c>
      <c r="I11512" t="s">
        <v>2758</v>
      </c>
      <c r="J11512" t="s">
        <v>2758</v>
      </c>
      <c r="K11512" t="s">
        <v>31</v>
      </c>
      <c r="L11512" t="s">
        <v>2805</v>
      </c>
      <c r="N11512" s="17" t="str">
        <f t="shared" si="358"/>
        <v>WP586</v>
      </c>
      <c r="O11512">
        <f t="shared" si="359"/>
        <v>5861</v>
      </c>
    </row>
    <row r="11513" spans="1:15" x14ac:dyDescent="0.3">
      <c r="A11513">
        <v>5861</v>
      </c>
      <c r="B11513" s="171"/>
      <c r="C11513" t="s">
        <v>14462</v>
      </c>
      <c r="D11513" t="s">
        <v>5050</v>
      </c>
      <c r="E11513" t="s">
        <v>2782</v>
      </c>
      <c r="G11513" t="s">
        <v>31</v>
      </c>
      <c r="H11513" t="s">
        <v>31</v>
      </c>
      <c r="I11513" t="s">
        <v>2758</v>
      </c>
      <c r="J11513" t="s">
        <v>2758</v>
      </c>
      <c r="K11513" t="s">
        <v>31</v>
      </c>
      <c r="L11513" t="s">
        <v>2805</v>
      </c>
      <c r="N11513" s="17" t="str">
        <f t="shared" si="358"/>
        <v>WC125</v>
      </c>
      <c r="O11513">
        <f t="shared" si="359"/>
        <v>5861</v>
      </c>
    </row>
    <row r="11514" spans="1:15" x14ac:dyDescent="0.3">
      <c r="A11514">
        <v>5861</v>
      </c>
      <c r="B11514" s="171"/>
      <c r="C11514" t="s">
        <v>14463</v>
      </c>
      <c r="D11514" t="s">
        <v>5050</v>
      </c>
      <c r="E11514" t="s">
        <v>2782</v>
      </c>
      <c r="G11514" t="s">
        <v>31</v>
      </c>
      <c r="H11514" t="s">
        <v>31</v>
      </c>
      <c r="I11514" t="s">
        <v>2758</v>
      </c>
      <c r="J11514" t="s">
        <v>2758</v>
      </c>
      <c r="K11514" t="s">
        <v>31</v>
      </c>
      <c r="L11514" t="s">
        <v>2805</v>
      </c>
      <c r="N11514" s="17" t="str">
        <f t="shared" si="358"/>
        <v>WP587</v>
      </c>
      <c r="O11514">
        <f t="shared" si="359"/>
        <v>5861</v>
      </c>
    </row>
    <row r="11515" spans="1:15" x14ac:dyDescent="0.3">
      <c r="A11515">
        <v>5861</v>
      </c>
      <c r="B11515" s="171"/>
      <c r="C11515" t="s">
        <v>14464</v>
      </c>
      <c r="D11515" t="s">
        <v>5050</v>
      </c>
      <c r="E11515" t="s">
        <v>2782</v>
      </c>
      <c r="G11515" t="s">
        <v>31</v>
      </c>
      <c r="H11515" t="s">
        <v>31</v>
      </c>
      <c r="I11515" t="s">
        <v>2758</v>
      </c>
      <c r="J11515" t="s">
        <v>2758</v>
      </c>
      <c r="K11515" t="s">
        <v>31</v>
      </c>
      <c r="L11515" t="s">
        <v>2805</v>
      </c>
      <c r="N11515" s="17" t="str">
        <f t="shared" si="358"/>
        <v>WB146</v>
      </c>
      <c r="O11515">
        <f t="shared" si="359"/>
        <v>5861</v>
      </c>
    </row>
    <row r="11516" spans="1:15" x14ac:dyDescent="0.3">
      <c r="A11516">
        <v>5861</v>
      </c>
      <c r="B11516" s="171"/>
      <c r="C11516" t="s">
        <v>14465</v>
      </c>
      <c r="D11516" t="s">
        <v>5050</v>
      </c>
      <c r="E11516" t="s">
        <v>2782</v>
      </c>
      <c r="G11516" t="s">
        <v>31</v>
      </c>
      <c r="H11516" t="s">
        <v>31</v>
      </c>
      <c r="I11516" t="s">
        <v>2758</v>
      </c>
      <c r="J11516" t="s">
        <v>2758</v>
      </c>
      <c r="K11516" t="s">
        <v>31</v>
      </c>
      <c r="L11516" t="s">
        <v>2805</v>
      </c>
      <c r="N11516" s="17" t="str">
        <f t="shared" si="358"/>
        <v>WA005</v>
      </c>
      <c r="O11516">
        <f t="shared" si="359"/>
        <v>5861</v>
      </c>
    </row>
    <row r="11517" spans="1:15" x14ac:dyDescent="0.3">
      <c r="A11517">
        <v>5861</v>
      </c>
      <c r="B11517" s="171"/>
      <c r="C11517" t="s">
        <v>14466</v>
      </c>
      <c r="D11517" t="s">
        <v>5050</v>
      </c>
      <c r="E11517" t="s">
        <v>2782</v>
      </c>
      <c r="G11517" t="s">
        <v>31</v>
      </c>
      <c r="H11517" t="s">
        <v>31</v>
      </c>
      <c r="I11517" t="s">
        <v>2758</v>
      </c>
      <c r="J11517" t="s">
        <v>2758</v>
      </c>
      <c r="K11517" t="s">
        <v>31</v>
      </c>
      <c r="L11517" t="s">
        <v>2805</v>
      </c>
      <c r="N11517" s="17" t="str">
        <f t="shared" si="358"/>
        <v>LU372</v>
      </c>
      <c r="O11517">
        <f t="shared" si="359"/>
        <v>5861</v>
      </c>
    </row>
    <row r="11518" spans="1:15" x14ac:dyDescent="0.3">
      <c r="A11518">
        <v>5861</v>
      </c>
      <c r="B11518" s="171"/>
      <c r="C11518" t="s">
        <v>14467</v>
      </c>
      <c r="D11518" t="s">
        <v>5050</v>
      </c>
      <c r="E11518" t="s">
        <v>2782</v>
      </c>
      <c r="G11518" t="s">
        <v>31</v>
      </c>
      <c r="H11518" t="s">
        <v>31</v>
      </c>
      <c r="I11518" t="s">
        <v>2758</v>
      </c>
      <c r="J11518" t="s">
        <v>2758</v>
      </c>
      <c r="K11518" t="s">
        <v>31</v>
      </c>
      <c r="L11518" t="s">
        <v>2805</v>
      </c>
      <c r="N11518" s="17" t="str">
        <f t="shared" si="358"/>
        <v>WP590</v>
      </c>
      <c r="O11518">
        <f t="shared" si="359"/>
        <v>5861</v>
      </c>
    </row>
    <row r="11519" spans="1:15" x14ac:dyDescent="0.3">
      <c r="A11519">
        <v>5861</v>
      </c>
      <c r="B11519" s="171"/>
      <c r="C11519" t="s">
        <v>14468</v>
      </c>
      <c r="D11519" t="s">
        <v>5050</v>
      </c>
      <c r="E11519" t="s">
        <v>2782</v>
      </c>
      <c r="G11519" t="s">
        <v>31</v>
      </c>
      <c r="H11519" t="s">
        <v>31</v>
      </c>
      <c r="I11519" t="s">
        <v>2758</v>
      </c>
      <c r="J11519" t="s">
        <v>2758</v>
      </c>
      <c r="K11519" t="s">
        <v>31</v>
      </c>
      <c r="L11519" t="s">
        <v>2805</v>
      </c>
      <c r="N11519" s="17" t="str">
        <f t="shared" si="358"/>
        <v>WP588</v>
      </c>
      <c r="O11519">
        <f t="shared" si="359"/>
        <v>5861</v>
      </c>
    </row>
    <row r="11520" spans="1:15" x14ac:dyDescent="0.3">
      <c r="A11520">
        <v>5861</v>
      </c>
      <c r="B11520" s="171"/>
      <c r="C11520" t="s">
        <v>14469</v>
      </c>
      <c r="D11520" t="s">
        <v>5050</v>
      </c>
      <c r="E11520" t="s">
        <v>2782</v>
      </c>
      <c r="G11520" t="s">
        <v>31</v>
      </c>
      <c r="H11520" t="s">
        <v>31</v>
      </c>
      <c r="I11520" t="s">
        <v>2758</v>
      </c>
      <c r="J11520" t="s">
        <v>2758</v>
      </c>
      <c r="K11520" t="s">
        <v>31</v>
      </c>
      <c r="L11520" t="s">
        <v>2805</v>
      </c>
      <c r="N11520" s="17" t="str">
        <f t="shared" si="358"/>
        <v>WP592</v>
      </c>
      <c r="O11520">
        <f t="shared" si="359"/>
        <v>5861</v>
      </c>
    </row>
    <row r="11521" spans="1:15" x14ac:dyDescent="0.3">
      <c r="A11521">
        <v>5861</v>
      </c>
      <c r="B11521" s="171"/>
      <c r="C11521" t="s">
        <v>14470</v>
      </c>
      <c r="D11521" t="s">
        <v>5050</v>
      </c>
      <c r="E11521" t="s">
        <v>2782</v>
      </c>
      <c r="G11521" t="s">
        <v>31</v>
      </c>
      <c r="H11521" t="s">
        <v>31</v>
      </c>
      <c r="I11521" t="s">
        <v>2758</v>
      </c>
      <c r="J11521" t="s">
        <v>2758</v>
      </c>
      <c r="K11521" t="s">
        <v>31</v>
      </c>
      <c r="L11521" t="s">
        <v>2805</v>
      </c>
      <c r="N11521" s="17" t="str">
        <f t="shared" si="358"/>
        <v>WP591</v>
      </c>
      <c r="O11521">
        <f t="shared" si="359"/>
        <v>5861</v>
      </c>
    </row>
    <row r="11522" spans="1:15" x14ac:dyDescent="0.3">
      <c r="A11522">
        <v>5861</v>
      </c>
      <c r="B11522" s="171"/>
      <c r="C11522" t="s">
        <v>14471</v>
      </c>
      <c r="D11522" t="s">
        <v>5050</v>
      </c>
      <c r="E11522" t="s">
        <v>2782</v>
      </c>
      <c r="G11522" t="s">
        <v>31</v>
      </c>
      <c r="H11522" t="s">
        <v>31</v>
      </c>
      <c r="I11522" t="s">
        <v>2758</v>
      </c>
      <c r="J11522" t="s">
        <v>2758</v>
      </c>
      <c r="K11522" t="s">
        <v>31</v>
      </c>
      <c r="L11522" t="s">
        <v>2805</v>
      </c>
      <c r="N11522" s="17" t="str">
        <f t="shared" ref="N11522:N11585" si="360">C11522</f>
        <v>WP593</v>
      </c>
      <c r="O11522">
        <f t="shared" ref="O11522:O11585" si="361">A11522</f>
        <v>5861</v>
      </c>
    </row>
    <row r="11523" spans="1:15" x14ac:dyDescent="0.3">
      <c r="A11523">
        <v>5861</v>
      </c>
      <c r="B11523" s="171"/>
      <c r="C11523" t="s">
        <v>14472</v>
      </c>
      <c r="D11523" t="s">
        <v>5050</v>
      </c>
      <c r="E11523" t="s">
        <v>2782</v>
      </c>
      <c r="G11523" t="s">
        <v>31</v>
      </c>
      <c r="H11523" t="s">
        <v>31</v>
      </c>
      <c r="I11523" t="s">
        <v>2758</v>
      </c>
      <c r="J11523" t="s">
        <v>2758</v>
      </c>
      <c r="K11523" t="s">
        <v>31</v>
      </c>
      <c r="L11523" t="s">
        <v>2805</v>
      </c>
      <c r="N11523" s="17" t="str">
        <f t="shared" si="360"/>
        <v>WP594</v>
      </c>
      <c r="O11523">
        <f t="shared" si="361"/>
        <v>5861</v>
      </c>
    </row>
    <row r="11524" spans="1:15" x14ac:dyDescent="0.3">
      <c r="A11524">
        <v>5861</v>
      </c>
      <c r="B11524" s="171"/>
      <c r="C11524" t="s">
        <v>14473</v>
      </c>
      <c r="D11524" t="s">
        <v>5050</v>
      </c>
      <c r="E11524" t="s">
        <v>2782</v>
      </c>
      <c r="G11524" t="s">
        <v>31</v>
      </c>
      <c r="H11524" t="s">
        <v>31</v>
      </c>
      <c r="I11524" t="s">
        <v>2758</v>
      </c>
      <c r="J11524" t="s">
        <v>2758</v>
      </c>
      <c r="K11524" t="s">
        <v>31</v>
      </c>
      <c r="L11524" t="s">
        <v>2805</v>
      </c>
      <c r="N11524" s="17" t="str">
        <f t="shared" si="360"/>
        <v>WP596</v>
      </c>
      <c r="O11524">
        <f t="shared" si="361"/>
        <v>5861</v>
      </c>
    </row>
    <row r="11525" spans="1:15" x14ac:dyDescent="0.3">
      <c r="A11525">
        <v>5861</v>
      </c>
      <c r="B11525" s="171"/>
      <c r="C11525" t="s">
        <v>14474</v>
      </c>
      <c r="D11525" t="s">
        <v>5050</v>
      </c>
      <c r="E11525" t="s">
        <v>2782</v>
      </c>
      <c r="G11525" t="s">
        <v>31</v>
      </c>
      <c r="H11525" t="s">
        <v>31</v>
      </c>
      <c r="I11525" t="s">
        <v>2758</v>
      </c>
      <c r="J11525" t="s">
        <v>2758</v>
      </c>
      <c r="K11525" t="s">
        <v>31</v>
      </c>
      <c r="L11525" t="s">
        <v>2805</v>
      </c>
      <c r="N11525" s="17" t="str">
        <f t="shared" si="360"/>
        <v>WP595</v>
      </c>
      <c r="O11525">
        <f t="shared" si="361"/>
        <v>5861</v>
      </c>
    </row>
    <row r="11526" spans="1:15" x14ac:dyDescent="0.3">
      <c r="A11526">
        <v>5861</v>
      </c>
      <c r="B11526" s="171"/>
      <c r="C11526" t="s">
        <v>14475</v>
      </c>
      <c r="D11526" t="s">
        <v>5050</v>
      </c>
      <c r="E11526" t="s">
        <v>2782</v>
      </c>
      <c r="G11526" t="s">
        <v>31</v>
      </c>
      <c r="H11526" t="s">
        <v>31</v>
      </c>
      <c r="I11526" t="s">
        <v>2758</v>
      </c>
      <c r="J11526" t="s">
        <v>2758</v>
      </c>
      <c r="K11526" t="s">
        <v>31</v>
      </c>
      <c r="L11526" t="s">
        <v>2805</v>
      </c>
      <c r="N11526" s="17" t="str">
        <f t="shared" si="360"/>
        <v>CB008</v>
      </c>
      <c r="O11526">
        <f t="shared" si="361"/>
        <v>5861</v>
      </c>
    </row>
    <row r="11527" spans="1:15" x14ac:dyDescent="0.3">
      <c r="A11527">
        <v>5861</v>
      </c>
      <c r="B11527" s="171"/>
      <c r="C11527" t="s">
        <v>14476</v>
      </c>
      <c r="D11527" t="s">
        <v>5050</v>
      </c>
      <c r="E11527" t="s">
        <v>2782</v>
      </c>
      <c r="G11527" t="s">
        <v>31</v>
      </c>
      <c r="H11527" t="s">
        <v>31</v>
      </c>
      <c r="I11527" t="s">
        <v>2758</v>
      </c>
      <c r="J11527" t="s">
        <v>2758</v>
      </c>
      <c r="K11527" t="s">
        <v>31</v>
      </c>
      <c r="L11527" t="s">
        <v>2805</v>
      </c>
      <c r="N11527" s="17" t="str">
        <f t="shared" si="360"/>
        <v>WP597</v>
      </c>
      <c r="O11527">
        <f t="shared" si="361"/>
        <v>5861</v>
      </c>
    </row>
    <row r="11528" spans="1:15" x14ac:dyDescent="0.3">
      <c r="A11528">
        <v>5861</v>
      </c>
      <c r="B11528" s="171"/>
      <c r="C11528" t="s">
        <v>14477</v>
      </c>
      <c r="D11528" t="s">
        <v>5050</v>
      </c>
      <c r="E11528" t="s">
        <v>2782</v>
      </c>
      <c r="G11528" t="s">
        <v>31</v>
      </c>
      <c r="H11528" t="s">
        <v>31</v>
      </c>
      <c r="I11528" t="s">
        <v>2758</v>
      </c>
      <c r="J11528" t="s">
        <v>2758</v>
      </c>
      <c r="K11528" t="s">
        <v>31</v>
      </c>
      <c r="L11528" t="s">
        <v>2805</v>
      </c>
      <c r="N11528" s="17" t="str">
        <f t="shared" si="360"/>
        <v>WP599</v>
      </c>
      <c r="O11528">
        <f t="shared" si="361"/>
        <v>5861</v>
      </c>
    </row>
    <row r="11529" spans="1:15" x14ac:dyDescent="0.3">
      <c r="A11529">
        <v>5861</v>
      </c>
      <c r="B11529" s="171"/>
      <c r="C11529" t="s">
        <v>14478</v>
      </c>
      <c r="D11529" t="s">
        <v>5050</v>
      </c>
      <c r="E11529" t="s">
        <v>2782</v>
      </c>
      <c r="G11529" t="s">
        <v>31</v>
      </c>
      <c r="H11529" t="s">
        <v>31</v>
      </c>
      <c r="I11529" t="s">
        <v>2758</v>
      </c>
      <c r="J11529" t="s">
        <v>2758</v>
      </c>
      <c r="K11529" t="s">
        <v>31</v>
      </c>
      <c r="L11529" t="s">
        <v>2805</v>
      </c>
      <c r="N11529" s="17" t="str">
        <f t="shared" si="360"/>
        <v>WB397</v>
      </c>
      <c r="O11529">
        <f t="shared" si="361"/>
        <v>5861</v>
      </c>
    </row>
    <row r="11530" spans="1:15" x14ac:dyDescent="0.3">
      <c r="A11530">
        <v>5861</v>
      </c>
      <c r="B11530" s="171"/>
      <c r="C11530" t="s">
        <v>14479</v>
      </c>
      <c r="D11530" t="s">
        <v>5050</v>
      </c>
      <c r="E11530" t="s">
        <v>2782</v>
      </c>
      <c r="G11530" t="s">
        <v>31</v>
      </c>
      <c r="H11530" t="s">
        <v>31</v>
      </c>
      <c r="I11530" t="s">
        <v>2758</v>
      </c>
      <c r="J11530" t="s">
        <v>2758</v>
      </c>
      <c r="K11530" t="s">
        <v>31</v>
      </c>
      <c r="L11530" t="s">
        <v>2805</v>
      </c>
      <c r="N11530" s="17" t="str">
        <f t="shared" si="360"/>
        <v>LS566</v>
      </c>
      <c r="O11530">
        <f t="shared" si="361"/>
        <v>5861</v>
      </c>
    </row>
    <row r="11531" spans="1:15" x14ac:dyDescent="0.3">
      <c r="A11531">
        <v>5861</v>
      </c>
      <c r="B11531" s="171"/>
      <c r="C11531" t="s">
        <v>14480</v>
      </c>
      <c r="D11531" t="s">
        <v>5050</v>
      </c>
      <c r="E11531" t="s">
        <v>2782</v>
      </c>
      <c r="G11531" t="s">
        <v>31</v>
      </c>
      <c r="H11531" t="s">
        <v>31</v>
      </c>
      <c r="I11531" t="s">
        <v>2758</v>
      </c>
      <c r="J11531" t="s">
        <v>2758</v>
      </c>
      <c r="K11531" t="s">
        <v>31</v>
      </c>
      <c r="L11531" t="s">
        <v>2805</v>
      </c>
      <c r="N11531" s="17" t="str">
        <f t="shared" si="360"/>
        <v>A0261</v>
      </c>
      <c r="O11531">
        <f t="shared" si="361"/>
        <v>5861</v>
      </c>
    </row>
    <row r="11532" spans="1:15" x14ac:dyDescent="0.3">
      <c r="A11532">
        <v>5861</v>
      </c>
      <c r="B11532" s="171"/>
      <c r="C11532" t="s">
        <v>14481</v>
      </c>
      <c r="D11532" t="s">
        <v>5050</v>
      </c>
      <c r="E11532" t="s">
        <v>2782</v>
      </c>
      <c r="G11532" t="s">
        <v>31</v>
      </c>
      <c r="H11532" t="s">
        <v>31</v>
      </c>
      <c r="I11532" t="s">
        <v>2758</v>
      </c>
      <c r="J11532" t="s">
        <v>2758</v>
      </c>
      <c r="K11532" t="s">
        <v>31</v>
      </c>
      <c r="L11532" t="s">
        <v>2805</v>
      </c>
      <c r="N11532" s="17" t="str">
        <f t="shared" si="360"/>
        <v>WF029</v>
      </c>
      <c r="O11532">
        <f t="shared" si="361"/>
        <v>5861</v>
      </c>
    </row>
    <row r="11533" spans="1:15" x14ac:dyDescent="0.3">
      <c r="A11533">
        <v>5861</v>
      </c>
      <c r="B11533" s="171"/>
      <c r="C11533" t="s">
        <v>14482</v>
      </c>
      <c r="D11533" t="s">
        <v>5050</v>
      </c>
      <c r="E11533" t="s">
        <v>2782</v>
      </c>
      <c r="G11533" t="s">
        <v>31</v>
      </c>
      <c r="H11533" t="s">
        <v>31</v>
      </c>
      <c r="I11533" t="s">
        <v>2758</v>
      </c>
      <c r="J11533" t="s">
        <v>2758</v>
      </c>
      <c r="K11533" t="s">
        <v>31</v>
      </c>
      <c r="L11533" t="s">
        <v>2805</v>
      </c>
      <c r="N11533" s="17" t="str">
        <f t="shared" si="360"/>
        <v>LS833</v>
      </c>
      <c r="O11533">
        <f t="shared" si="361"/>
        <v>5861</v>
      </c>
    </row>
    <row r="11534" spans="1:15" x14ac:dyDescent="0.3">
      <c r="A11534">
        <v>5861</v>
      </c>
      <c r="B11534" s="171"/>
      <c r="C11534" t="s">
        <v>14483</v>
      </c>
      <c r="D11534" t="s">
        <v>5050</v>
      </c>
      <c r="E11534" t="s">
        <v>2782</v>
      </c>
      <c r="G11534" t="s">
        <v>31</v>
      </c>
      <c r="H11534" t="s">
        <v>31</v>
      </c>
      <c r="I11534" t="s">
        <v>2758</v>
      </c>
      <c r="J11534" t="s">
        <v>2758</v>
      </c>
      <c r="K11534" t="s">
        <v>31</v>
      </c>
      <c r="L11534" t="s">
        <v>2805</v>
      </c>
      <c r="N11534" s="17" t="str">
        <f t="shared" si="360"/>
        <v>E1366</v>
      </c>
      <c r="O11534">
        <f t="shared" si="361"/>
        <v>5861</v>
      </c>
    </row>
    <row r="11535" spans="1:15" x14ac:dyDescent="0.3">
      <c r="A11535">
        <v>5861</v>
      </c>
      <c r="B11535" s="171"/>
      <c r="C11535" t="s">
        <v>14484</v>
      </c>
      <c r="D11535" t="s">
        <v>5050</v>
      </c>
      <c r="E11535" t="s">
        <v>2782</v>
      </c>
      <c r="G11535" t="s">
        <v>31</v>
      </c>
      <c r="H11535" t="s">
        <v>31</v>
      </c>
      <c r="I11535" t="s">
        <v>2758</v>
      </c>
      <c r="J11535" t="s">
        <v>2758</v>
      </c>
      <c r="K11535" t="s">
        <v>31</v>
      </c>
      <c r="L11535" t="s">
        <v>2805</v>
      </c>
      <c r="N11535" s="17" t="str">
        <f t="shared" si="360"/>
        <v>LU373</v>
      </c>
      <c r="O11535">
        <f t="shared" si="361"/>
        <v>5861</v>
      </c>
    </row>
    <row r="11536" spans="1:15" x14ac:dyDescent="0.3">
      <c r="A11536">
        <v>5861</v>
      </c>
      <c r="B11536" s="171"/>
      <c r="C11536" t="s">
        <v>14485</v>
      </c>
      <c r="D11536" t="s">
        <v>5050</v>
      </c>
      <c r="E11536" t="s">
        <v>2782</v>
      </c>
      <c r="G11536" t="s">
        <v>31</v>
      </c>
      <c r="H11536" t="s">
        <v>31</v>
      </c>
      <c r="I11536" t="s">
        <v>2758</v>
      </c>
      <c r="J11536" t="s">
        <v>2758</v>
      </c>
      <c r="K11536" t="s">
        <v>31</v>
      </c>
      <c r="L11536" t="s">
        <v>2805</v>
      </c>
      <c r="N11536" s="17" t="str">
        <f t="shared" si="360"/>
        <v>WA006</v>
      </c>
      <c r="O11536">
        <f t="shared" si="361"/>
        <v>5861</v>
      </c>
    </row>
    <row r="11537" spans="1:15" x14ac:dyDescent="0.3">
      <c r="A11537">
        <v>5861</v>
      </c>
      <c r="B11537" s="171"/>
      <c r="C11537" t="s">
        <v>14486</v>
      </c>
      <c r="D11537" t="s">
        <v>5050</v>
      </c>
      <c r="E11537" t="s">
        <v>2782</v>
      </c>
      <c r="G11537" t="s">
        <v>31</v>
      </c>
      <c r="H11537" t="s">
        <v>31</v>
      </c>
      <c r="I11537" t="s">
        <v>2758</v>
      </c>
      <c r="J11537" t="s">
        <v>2758</v>
      </c>
      <c r="K11537" t="s">
        <v>31</v>
      </c>
      <c r="L11537" t="s">
        <v>2805</v>
      </c>
      <c r="N11537" s="17" t="str">
        <f t="shared" si="360"/>
        <v>LU374</v>
      </c>
      <c r="O11537">
        <f t="shared" si="361"/>
        <v>5861</v>
      </c>
    </row>
    <row r="11538" spans="1:15" x14ac:dyDescent="0.3">
      <c r="A11538">
        <v>5861</v>
      </c>
      <c r="B11538" s="171"/>
      <c r="C11538" t="s">
        <v>14487</v>
      </c>
      <c r="D11538" t="s">
        <v>5050</v>
      </c>
      <c r="E11538" t="s">
        <v>2782</v>
      </c>
      <c r="G11538" t="s">
        <v>31</v>
      </c>
      <c r="H11538" t="s">
        <v>31</v>
      </c>
      <c r="I11538" t="s">
        <v>2758</v>
      </c>
      <c r="J11538" t="s">
        <v>2758</v>
      </c>
      <c r="K11538" t="s">
        <v>31</v>
      </c>
      <c r="L11538" t="s">
        <v>2805</v>
      </c>
      <c r="N11538" s="17" t="str">
        <f t="shared" si="360"/>
        <v>WF022</v>
      </c>
      <c r="O11538">
        <f t="shared" si="361"/>
        <v>5861</v>
      </c>
    </row>
    <row r="11539" spans="1:15" x14ac:dyDescent="0.3">
      <c r="A11539">
        <v>5861</v>
      </c>
      <c r="B11539" s="171"/>
      <c r="C11539" t="s">
        <v>14488</v>
      </c>
      <c r="D11539" t="s">
        <v>5050</v>
      </c>
      <c r="E11539" t="s">
        <v>2782</v>
      </c>
      <c r="G11539" t="s">
        <v>31</v>
      </c>
      <c r="H11539" t="s">
        <v>31</v>
      </c>
      <c r="I11539" t="s">
        <v>2758</v>
      </c>
      <c r="J11539" t="s">
        <v>2758</v>
      </c>
      <c r="K11539" t="s">
        <v>31</v>
      </c>
      <c r="L11539" t="s">
        <v>2805</v>
      </c>
      <c r="N11539" s="17" t="str">
        <f t="shared" si="360"/>
        <v>LS154</v>
      </c>
      <c r="O11539">
        <f t="shared" si="361"/>
        <v>5861</v>
      </c>
    </row>
    <row r="11540" spans="1:15" x14ac:dyDescent="0.3">
      <c r="A11540">
        <v>5861</v>
      </c>
      <c r="B11540" s="171"/>
      <c r="C11540" t="s">
        <v>14489</v>
      </c>
      <c r="D11540" t="s">
        <v>5050</v>
      </c>
      <c r="E11540" t="s">
        <v>2782</v>
      </c>
      <c r="G11540" t="s">
        <v>31</v>
      </c>
      <c r="H11540" t="s">
        <v>31</v>
      </c>
      <c r="I11540" t="s">
        <v>2758</v>
      </c>
      <c r="J11540" t="s">
        <v>2758</v>
      </c>
      <c r="K11540" t="s">
        <v>31</v>
      </c>
      <c r="L11540" t="s">
        <v>2805</v>
      </c>
      <c r="N11540" s="17" t="str">
        <f t="shared" si="360"/>
        <v>CB757</v>
      </c>
      <c r="O11540">
        <f t="shared" si="361"/>
        <v>5861</v>
      </c>
    </row>
    <row r="11541" spans="1:15" x14ac:dyDescent="0.3">
      <c r="A11541">
        <v>5861</v>
      </c>
      <c r="B11541" s="171"/>
      <c r="C11541" t="s">
        <v>14490</v>
      </c>
      <c r="D11541" t="s">
        <v>5050</v>
      </c>
      <c r="E11541" t="s">
        <v>2782</v>
      </c>
      <c r="G11541" t="s">
        <v>31</v>
      </c>
      <c r="H11541" t="s">
        <v>31</v>
      </c>
      <c r="I11541" t="s">
        <v>2758</v>
      </c>
      <c r="J11541" t="s">
        <v>2758</v>
      </c>
      <c r="K11541" t="s">
        <v>31</v>
      </c>
      <c r="L11541" t="s">
        <v>2805</v>
      </c>
      <c r="N11541" s="17" t="str">
        <f t="shared" si="360"/>
        <v>LT608</v>
      </c>
      <c r="O11541">
        <f t="shared" si="361"/>
        <v>5861</v>
      </c>
    </row>
    <row r="11542" spans="1:15" x14ac:dyDescent="0.3">
      <c r="A11542">
        <v>5861</v>
      </c>
      <c r="B11542" s="171"/>
      <c r="C11542" t="s">
        <v>14491</v>
      </c>
      <c r="D11542" t="s">
        <v>5050</v>
      </c>
      <c r="E11542" t="s">
        <v>2782</v>
      </c>
      <c r="G11542" t="s">
        <v>31</v>
      </c>
      <c r="H11542" t="s">
        <v>31</v>
      </c>
      <c r="I11542" t="s">
        <v>2758</v>
      </c>
      <c r="J11542" t="s">
        <v>2758</v>
      </c>
      <c r="K11542" t="s">
        <v>31</v>
      </c>
      <c r="L11542" t="s">
        <v>2805</v>
      </c>
      <c r="N11542" s="17" t="str">
        <f t="shared" si="360"/>
        <v>CB129</v>
      </c>
      <c r="O11542">
        <f t="shared" si="361"/>
        <v>5861</v>
      </c>
    </row>
    <row r="11543" spans="1:15" x14ac:dyDescent="0.3">
      <c r="A11543">
        <v>5861</v>
      </c>
      <c r="B11543" s="171"/>
      <c r="C11543" t="s">
        <v>14492</v>
      </c>
      <c r="D11543" t="s">
        <v>5050</v>
      </c>
      <c r="E11543" t="s">
        <v>2782</v>
      </c>
      <c r="G11543" t="s">
        <v>31</v>
      </c>
      <c r="H11543" t="s">
        <v>31</v>
      </c>
      <c r="I11543" t="s">
        <v>2758</v>
      </c>
      <c r="J11543" t="s">
        <v>2758</v>
      </c>
      <c r="K11543" t="s">
        <v>31</v>
      </c>
      <c r="L11543" t="s">
        <v>2805</v>
      </c>
      <c r="N11543" s="17" t="str">
        <f t="shared" si="360"/>
        <v>LT611</v>
      </c>
      <c r="O11543">
        <f t="shared" si="361"/>
        <v>5861</v>
      </c>
    </row>
    <row r="11544" spans="1:15" x14ac:dyDescent="0.3">
      <c r="A11544">
        <v>5861</v>
      </c>
      <c r="B11544" s="171"/>
      <c r="C11544" t="s">
        <v>14493</v>
      </c>
      <c r="D11544" t="s">
        <v>5050</v>
      </c>
      <c r="E11544" t="s">
        <v>2782</v>
      </c>
      <c r="G11544" t="s">
        <v>31</v>
      </c>
      <c r="H11544" t="s">
        <v>31</v>
      </c>
      <c r="I11544" t="s">
        <v>2758</v>
      </c>
      <c r="J11544" t="s">
        <v>2758</v>
      </c>
      <c r="K11544" t="s">
        <v>31</v>
      </c>
      <c r="L11544" t="s">
        <v>2805</v>
      </c>
      <c r="N11544" s="17" t="str">
        <f t="shared" si="360"/>
        <v>LT612</v>
      </c>
      <c r="O11544">
        <f t="shared" si="361"/>
        <v>5861</v>
      </c>
    </row>
    <row r="11545" spans="1:15" x14ac:dyDescent="0.3">
      <c r="A11545">
        <v>5861</v>
      </c>
      <c r="B11545" s="171"/>
      <c r="C11545" t="s">
        <v>14494</v>
      </c>
      <c r="D11545" t="s">
        <v>5050</v>
      </c>
      <c r="E11545" t="s">
        <v>2782</v>
      </c>
      <c r="G11545" t="s">
        <v>31</v>
      </c>
      <c r="H11545" t="s">
        <v>31</v>
      </c>
      <c r="I11545" t="s">
        <v>2758</v>
      </c>
      <c r="J11545" t="s">
        <v>2758</v>
      </c>
      <c r="K11545" t="s">
        <v>31</v>
      </c>
      <c r="L11545" t="s">
        <v>2805</v>
      </c>
      <c r="N11545" s="17" t="str">
        <f t="shared" si="360"/>
        <v>LT613</v>
      </c>
      <c r="O11545">
        <f t="shared" si="361"/>
        <v>5861</v>
      </c>
    </row>
    <row r="11546" spans="1:15" x14ac:dyDescent="0.3">
      <c r="A11546">
        <v>5861</v>
      </c>
      <c r="B11546" s="171"/>
      <c r="C11546" t="s">
        <v>14495</v>
      </c>
      <c r="D11546" t="s">
        <v>5050</v>
      </c>
      <c r="E11546" t="s">
        <v>2782</v>
      </c>
      <c r="G11546" t="s">
        <v>31</v>
      </c>
      <c r="H11546" t="s">
        <v>31</v>
      </c>
      <c r="I11546" t="s">
        <v>2758</v>
      </c>
      <c r="J11546" t="s">
        <v>2758</v>
      </c>
      <c r="K11546" t="s">
        <v>31</v>
      </c>
      <c r="L11546" t="s">
        <v>2805</v>
      </c>
      <c r="N11546" s="17" t="str">
        <f t="shared" si="360"/>
        <v>WA007</v>
      </c>
      <c r="O11546">
        <f t="shared" si="361"/>
        <v>5861</v>
      </c>
    </row>
    <row r="11547" spans="1:15" x14ac:dyDescent="0.3">
      <c r="A11547">
        <v>5861</v>
      </c>
      <c r="B11547" s="171"/>
      <c r="C11547" t="s">
        <v>14496</v>
      </c>
      <c r="D11547" t="s">
        <v>5050</v>
      </c>
      <c r="E11547" t="s">
        <v>2782</v>
      </c>
      <c r="G11547" t="s">
        <v>31</v>
      </c>
      <c r="H11547" t="s">
        <v>31</v>
      </c>
      <c r="I11547" t="s">
        <v>2758</v>
      </c>
      <c r="J11547" t="s">
        <v>2758</v>
      </c>
      <c r="K11547" t="s">
        <v>31</v>
      </c>
      <c r="L11547" t="s">
        <v>2805</v>
      </c>
      <c r="N11547" s="17" t="str">
        <f t="shared" si="360"/>
        <v>WA008</v>
      </c>
      <c r="O11547">
        <f t="shared" si="361"/>
        <v>5861</v>
      </c>
    </row>
    <row r="11548" spans="1:15" x14ac:dyDescent="0.3">
      <c r="A11548">
        <v>5861</v>
      </c>
      <c r="B11548" s="171"/>
      <c r="C11548" t="s">
        <v>14497</v>
      </c>
      <c r="D11548" t="s">
        <v>5050</v>
      </c>
      <c r="E11548" t="s">
        <v>2782</v>
      </c>
      <c r="G11548" t="s">
        <v>31</v>
      </c>
      <c r="H11548" t="s">
        <v>31</v>
      </c>
      <c r="I11548" t="s">
        <v>2758</v>
      </c>
      <c r="J11548" t="s">
        <v>2758</v>
      </c>
      <c r="K11548" t="s">
        <v>31</v>
      </c>
      <c r="L11548" t="s">
        <v>2805</v>
      </c>
      <c r="N11548" s="17" t="str">
        <f t="shared" si="360"/>
        <v>WP607</v>
      </c>
      <c r="O11548">
        <f t="shared" si="361"/>
        <v>5861</v>
      </c>
    </row>
    <row r="11549" spans="1:15" x14ac:dyDescent="0.3">
      <c r="A11549">
        <v>5861</v>
      </c>
      <c r="B11549" s="171"/>
      <c r="C11549" t="s">
        <v>14498</v>
      </c>
      <c r="D11549" t="s">
        <v>5050</v>
      </c>
      <c r="E11549" t="s">
        <v>2782</v>
      </c>
      <c r="G11549" t="s">
        <v>31</v>
      </c>
      <c r="H11549" t="s">
        <v>31</v>
      </c>
      <c r="I11549" t="s">
        <v>2758</v>
      </c>
      <c r="J11549" t="s">
        <v>2758</v>
      </c>
      <c r="K11549" t="s">
        <v>31</v>
      </c>
      <c r="L11549" t="s">
        <v>2805</v>
      </c>
      <c r="N11549" s="17" t="str">
        <f t="shared" si="360"/>
        <v>WP608</v>
      </c>
      <c r="O11549">
        <f t="shared" si="361"/>
        <v>5861</v>
      </c>
    </row>
    <row r="11550" spans="1:15" x14ac:dyDescent="0.3">
      <c r="A11550">
        <v>5861</v>
      </c>
      <c r="B11550" s="171"/>
      <c r="C11550" t="s">
        <v>14499</v>
      </c>
      <c r="D11550" t="s">
        <v>5050</v>
      </c>
      <c r="E11550" t="s">
        <v>2782</v>
      </c>
      <c r="G11550" t="s">
        <v>31</v>
      </c>
      <c r="H11550" t="s">
        <v>31</v>
      </c>
      <c r="I11550" t="s">
        <v>2758</v>
      </c>
      <c r="J11550" t="s">
        <v>2758</v>
      </c>
      <c r="K11550" t="s">
        <v>31</v>
      </c>
      <c r="L11550" t="s">
        <v>2805</v>
      </c>
      <c r="N11550" s="17" t="str">
        <f t="shared" si="360"/>
        <v>WP609</v>
      </c>
      <c r="O11550">
        <f t="shared" si="361"/>
        <v>5861</v>
      </c>
    </row>
    <row r="11551" spans="1:15" x14ac:dyDescent="0.3">
      <c r="A11551">
        <v>5861</v>
      </c>
      <c r="B11551" s="171"/>
      <c r="C11551" t="s">
        <v>14500</v>
      </c>
      <c r="D11551" t="s">
        <v>5050</v>
      </c>
      <c r="E11551" t="s">
        <v>2782</v>
      </c>
      <c r="G11551" t="s">
        <v>31</v>
      </c>
      <c r="H11551" t="s">
        <v>31</v>
      </c>
      <c r="I11551" t="s">
        <v>2758</v>
      </c>
      <c r="J11551" t="s">
        <v>2758</v>
      </c>
      <c r="K11551" t="s">
        <v>31</v>
      </c>
      <c r="L11551" t="s">
        <v>2805</v>
      </c>
      <c r="N11551" s="17" t="str">
        <f t="shared" si="360"/>
        <v>WP605</v>
      </c>
      <c r="O11551">
        <f t="shared" si="361"/>
        <v>5861</v>
      </c>
    </row>
    <row r="11552" spans="1:15" x14ac:dyDescent="0.3">
      <c r="A11552">
        <v>5861</v>
      </c>
      <c r="B11552" s="171"/>
      <c r="C11552" t="s">
        <v>14501</v>
      </c>
      <c r="D11552" t="s">
        <v>5050</v>
      </c>
      <c r="E11552" t="s">
        <v>2782</v>
      </c>
      <c r="G11552" t="s">
        <v>31</v>
      </c>
      <c r="H11552" t="s">
        <v>31</v>
      </c>
      <c r="I11552" t="s">
        <v>2758</v>
      </c>
      <c r="J11552" t="s">
        <v>2758</v>
      </c>
      <c r="K11552" t="s">
        <v>31</v>
      </c>
      <c r="L11552" t="s">
        <v>2805</v>
      </c>
      <c r="N11552" s="17" t="str">
        <f t="shared" si="360"/>
        <v>WP610</v>
      </c>
      <c r="O11552">
        <f t="shared" si="361"/>
        <v>5861</v>
      </c>
    </row>
    <row r="11553" spans="1:15" x14ac:dyDescent="0.3">
      <c r="A11553">
        <v>5861</v>
      </c>
      <c r="B11553" s="171"/>
      <c r="C11553" t="s">
        <v>14502</v>
      </c>
      <c r="D11553" t="s">
        <v>5050</v>
      </c>
      <c r="E11553" t="s">
        <v>2782</v>
      </c>
      <c r="G11553" t="s">
        <v>31</v>
      </c>
      <c r="H11553" t="s">
        <v>31</v>
      </c>
      <c r="I11553" t="s">
        <v>2758</v>
      </c>
      <c r="J11553" t="s">
        <v>2758</v>
      </c>
      <c r="K11553" t="s">
        <v>31</v>
      </c>
      <c r="L11553" t="s">
        <v>2805</v>
      </c>
      <c r="N11553" s="17" t="str">
        <f t="shared" si="360"/>
        <v>WP611</v>
      </c>
      <c r="O11553">
        <f t="shared" si="361"/>
        <v>5861</v>
      </c>
    </row>
    <row r="11554" spans="1:15" x14ac:dyDescent="0.3">
      <c r="A11554">
        <v>5861</v>
      </c>
      <c r="B11554" s="171"/>
      <c r="C11554" t="s">
        <v>14503</v>
      </c>
      <c r="D11554" t="s">
        <v>5050</v>
      </c>
      <c r="E11554" t="s">
        <v>2782</v>
      </c>
      <c r="G11554" t="s">
        <v>31</v>
      </c>
      <c r="H11554" t="s">
        <v>31</v>
      </c>
      <c r="I11554" t="s">
        <v>2758</v>
      </c>
      <c r="J11554" t="s">
        <v>2758</v>
      </c>
      <c r="K11554" t="s">
        <v>31</v>
      </c>
      <c r="L11554" t="s">
        <v>2805</v>
      </c>
      <c r="N11554" s="17" t="str">
        <f t="shared" si="360"/>
        <v>WP614</v>
      </c>
      <c r="O11554">
        <f t="shared" si="361"/>
        <v>5861</v>
      </c>
    </row>
    <row r="11555" spans="1:15" x14ac:dyDescent="0.3">
      <c r="A11555">
        <v>5861</v>
      </c>
      <c r="B11555" s="171"/>
      <c r="C11555" t="s">
        <v>14504</v>
      </c>
      <c r="D11555" t="s">
        <v>5050</v>
      </c>
      <c r="E11555" t="s">
        <v>2782</v>
      </c>
      <c r="G11555" t="s">
        <v>31</v>
      </c>
      <c r="H11555" t="s">
        <v>31</v>
      </c>
      <c r="I11555" t="s">
        <v>2758</v>
      </c>
      <c r="J11555" t="s">
        <v>2758</v>
      </c>
      <c r="K11555" t="s">
        <v>31</v>
      </c>
      <c r="L11555" t="s">
        <v>2805</v>
      </c>
      <c r="N11555" s="17" t="str">
        <f t="shared" si="360"/>
        <v>WP616</v>
      </c>
      <c r="O11555">
        <f t="shared" si="361"/>
        <v>5861</v>
      </c>
    </row>
    <row r="11556" spans="1:15" x14ac:dyDescent="0.3">
      <c r="A11556">
        <v>5861</v>
      </c>
      <c r="B11556" s="171"/>
      <c r="C11556" t="s">
        <v>14505</v>
      </c>
      <c r="D11556" t="s">
        <v>5050</v>
      </c>
      <c r="E11556" t="s">
        <v>2782</v>
      </c>
      <c r="G11556" t="s">
        <v>31</v>
      </c>
      <c r="H11556" t="s">
        <v>31</v>
      </c>
      <c r="I11556" t="s">
        <v>2758</v>
      </c>
      <c r="J11556" t="s">
        <v>2758</v>
      </c>
      <c r="K11556" t="s">
        <v>31</v>
      </c>
      <c r="L11556" t="s">
        <v>2805</v>
      </c>
      <c r="N11556" s="17" t="str">
        <f t="shared" si="360"/>
        <v>WP617</v>
      </c>
      <c r="O11556">
        <f t="shared" si="361"/>
        <v>5861</v>
      </c>
    </row>
    <row r="11557" spans="1:15" x14ac:dyDescent="0.3">
      <c r="A11557">
        <v>5861</v>
      </c>
      <c r="B11557" s="171"/>
      <c r="C11557" t="s">
        <v>14506</v>
      </c>
      <c r="D11557" t="s">
        <v>5050</v>
      </c>
      <c r="E11557" t="s">
        <v>2782</v>
      </c>
      <c r="G11557" t="s">
        <v>31</v>
      </c>
      <c r="H11557" t="s">
        <v>31</v>
      </c>
      <c r="I11557" t="s">
        <v>2758</v>
      </c>
      <c r="J11557" t="s">
        <v>2758</v>
      </c>
      <c r="K11557" t="s">
        <v>31</v>
      </c>
      <c r="L11557" t="s">
        <v>2805</v>
      </c>
      <c r="N11557" s="17" t="str">
        <f t="shared" si="360"/>
        <v>WP606</v>
      </c>
      <c r="O11557">
        <f t="shared" si="361"/>
        <v>5861</v>
      </c>
    </row>
    <row r="11558" spans="1:15" x14ac:dyDescent="0.3">
      <c r="A11558">
        <v>5861</v>
      </c>
      <c r="B11558" s="171"/>
      <c r="C11558" t="s">
        <v>14507</v>
      </c>
      <c r="D11558" t="s">
        <v>5050</v>
      </c>
      <c r="E11558" t="s">
        <v>2782</v>
      </c>
      <c r="G11558" t="s">
        <v>31</v>
      </c>
      <c r="H11558" t="s">
        <v>31</v>
      </c>
      <c r="I11558" t="s">
        <v>2758</v>
      </c>
      <c r="J11558" t="s">
        <v>2758</v>
      </c>
      <c r="K11558" t="s">
        <v>31</v>
      </c>
      <c r="L11558" t="s">
        <v>2805</v>
      </c>
      <c r="N11558" s="17" t="str">
        <f t="shared" si="360"/>
        <v>WP620</v>
      </c>
      <c r="O11558">
        <f t="shared" si="361"/>
        <v>5861</v>
      </c>
    </row>
    <row r="11559" spans="1:15" x14ac:dyDescent="0.3">
      <c r="A11559">
        <v>5861</v>
      </c>
      <c r="B11559" s="171"/>
      <c r="C11559" t="s">
        <v>14508</v>
      </c>
      <c r="D11559" t="s">
        <v>5050</v>
      </c>
      <c r="E11559" t="s">
        <v>2782</v>
      </c>
      <c r="G11559" t="s">
        <v>31</v>
      </c>
      <c r="H11559" t="s">
        <v>31</v>
      </c>
      <c r="I11559" t="s">
        <v>2758</v>
      </c>
      <c r="J11559" t="s">
        <v>2758</v>
      </c>
      <c r="K11559" t="s">
        <v>31</v>
      </c>
      <c r="L11559" t="s">
        <v>2805</v>
      </c>
      <c r="N11559" s="17" t="str">
        <f t="shared" si="360"/>
        <v>WB537</v>
      </c>
      <c r="O11559">
        <f t="shared" si="361"/>
        <v>5861</v>
      </c>
    </row>
    <row r="11560" spans="1:15" x14ac:dyDescent="0.3">
      <c r="A11560">
        <v>5861</v>
      </c>
      <c r="B11560" s="171"/>
      <c r="C11560" t="s">
        <v>14509</v>
      </c>
      <c r="D11560" t="s">
        <v>5050</v>
      </c>
      <c r="E11560" t="s">
        <v>2782</v>
      </c>
      <c r="G11560" t="s">
        <v>31</v>
      </c>
      <c r="H11560" t="s">
        <v>31</v>
      </c>
      <c r="I11560" t="s">
        <v>2758</v>
      </c>
      <c r="J11560" t="s">
        <v>2758</v>
      </c>
      <c r="K11560" t="s">
        <v>31</v>
      </c>
      <c r="L11560" t="s">
        <v>2805</v>
      </c>
      <c r="N11560" s="17" t="str">
        <f t="shared" si="360"/>
        <v>WB536</v>
      </c>
      <c r="O11560">
        <f t="shared" si="361"/>
        <v>5861</v>
      </c>
    </row>
    <row r="11561" spans="1:15" x14ac:dyDescent="0.3">
      <c r="A11561">
        <v>5861</v>
      </c>
      <c r="B11561" s="171"/>
      <c r="C11561" t="s">
        <v>14510</v>
      </c>
      <c r="D11561" t="s">
        <v>5050</v>
      </c>
      <c r="E11561" t="s">
        <v>2782</v>
      </c>
      <c r="G11561" t="s">
        <v>31</v>
      </c>
      <c r="H11561" t="s">
        <v>31</v>
      </c>
      <c r="I11561" t="s">
        <v>2758</v>
      </c>
      <c r="J11561" t="s">
        <v>2758</v>
      </c>
      <c r="K11561" t="s">
        <v>31</v>
      </c>
      <c r="L11561" t="s">
        <v>2805</v>
      </c>
      <c r="N11561" s="17" t="str">
        <f t="shared" si="360"/>
        <v>WP600</v>
      </c>
      <c r="O11561">
        <f t="shared" si="361"/>
        <v>5861</v>
      </c>
    </row>
    <row r="11562" spans="1:15" x14ac:dyDescent="0.3">
      <c r="A11562">
        <v>5861</v>
      </c>
      <c r="B11562" s="171"/>
      <c r="C11562" t="s">
        <v>14511</v>
      </c>
      <c r="D11562" t="s">
        <v>5050</v>
      </c>
      <c r="E11562" t="s">
        <v>2782</v>
      </c>
      <c r="G11562" t="s">
        <v>31</v>
      </c>
      <c r="H11562" t="s">
        <v>31</v>
      </c>
      <c r="I11562" t="s">
        <v>2758</v>
      </c>
      <c r="J11562" t="s">
        <v>2758</v>
      </c>
      <c r="K11562" t="s">
        <v>31</v>
      </c>
      <c r="L11562" t="s">
        <v>2805</v>
      </c>
      <c r="N11562" s="17" t="str">
        <f t="shared" si="360"/>
        <v>WP601</v>
      </c>
      <c r="O11562">
        <f t="shared" si="361"/>
        <v>5861</v>
      </c>
    </row>
    <row r="11563" spans="1:15" x14ac:dyDescent="0.3">
      <c r="A11563">
        <v>5861</v>
      </c>
      <c r="B11563" s="171"/>
      <c r="C11563" t="s">
        <v>14512</v>
      </c>
      <c r="D11563" t="s">
        <v>5050</v>
      </c>
      <c r="E11563" t="s">
        <v>2782</v>
      </c>
      <c r="G11563" t="s">
        <v>31</v>
      </c>
      <c r="H11563" t="s">
        <v>31</v>
      </c>
      <c r="I11563" t="s">
        <v>2758</v>
      </c>
      <c r="J11563" t="s">
        <v>2758</v>
      </c>
      <c r="K11563" t="s">
        <v>31</v>
      </c>
      <c r="L11563" t="s">
        <v>2805</v>
      </c>
      <c r="N11563" s="17" t="str">
        <f t="shared" si="360"/>
        <v>WP602</v>
      </c>
      <c r="O11563">
        <f t="shared" si="361"/>
        <v>5861</v>
      </c>
    </row>
    <row r="11564" spans="1:15" x14ac:dyDescent="0.3">
      <c r="A11564">
        <v>5861</v>
      </c>
      <c r="B11564" s="171"/>
      <c r="C11564" t="s">
        <v>14513</v>
      </c>
      <c r="D11564" t="s">
        <v>5050</v>
      </c>
      <c r="E11564" t="s">
        <v>2782</v>
      </c>
      <c r="G11564" t="s">
        <v>31</v>
      </c>
      <c r="H11564" t="s">
        <v>31</v>
      </c>
      <c r="I11564" t="s">
        <v>2758</v>
      </c>
      <c r="J11564" t="s">
        <v>2758</v>
      </c>
      <c r="K11564" t="s">
        <v>31</v>
      </c>
      <c r="L11564" t="s">
        <v>2805</v>
      </c>
      <c r="N11564" s="17" t="str">
        <f t="shared" si="360"/>
        <v>WP603</v>
      </c>
      <c r="O11564">
        <f t="shared" si="361"/>
        <v>5861</v>
      </c>
    </row>
    <row r="11565" spans="1:15" x14ac:dyDescent="0.3">
      <c r="A11565">
        <v>5861</v>
      </c>
      <c r="B11565" s="171"/>
      <c r="C11565" t="s">
        <v>14514</v>
      </c>
      <c r="D11565" t="s">
        <v>5050</v>
      </c>
      <c r="E11565" t="s">
        <v>2782</v>
      </c>
      <c r="G11565" t="s">
        <v>31</v>
      </c>
      <c r="H11565" t="s">
        <v>31</v>
      </c>
      <c r="I11565" t="s">
        <v>2758</v>
      </c>
      <c r="J11565" t="s">
        <v>2758</v>
      </c>
      <c r="K11565" t="s">
        <v>31</v>
      </c>
      <c r="L11565" t="s">
        <v>2805</v>
      </c>
      <c r="N11565" s="17" t="str">
        <f t="shared" si="360"/>
        <v>WP604</v>
      </c>
      <c r="O11565">
        <f t="shared" si="361"/>
        <v>5861</v>
      </c>
    </row>
    <row r="11566" spans="1:15" x14ac:dyDescent="0.3">
      <c r="A11566">
        <v>5861</v>
      </c>
      <c r="B11566" s="171"/>
      <c r="C11566" t="s">
        <v>14515</v>
      </c>
      <c r="D11566" t="s">
        <v>5050</v>
      </c>
      <c r="E11566" t="s">
        <v>2782</v>
      </c>
      <c r="G11566" t="s">
        <v>31</v>
      </c>
      <c r="H11566" t="s">
        <v>31</v>
      </c>
      <c r="I11566" t="s">
        <v>2758</v>
      </c>
      <c r="J11566" t="s">
        <v>2758</v>
      </c>
      <c r="K11566" t="s">
        <v>31</v>
      </c>
      <c r="L11566" t="s">
        <v>2805</v>
      </c>
      <c r="N11566" s="17" t="str">
        <f t="shared" si="360"/>
        <v>WP622</v>
      </c>
      <c r="O11566">
        <f t="shared" si="361"/>
        <v>5861</v>
      </c>
    </row>
    <row r="11567" spans="1:15" x14ac:dyDescent="0.3">
      <c r="A11567">
        <v>5861</v>
      </c>
      <c r="B11567" s="171"/>
      <c r="C11567" t="s">
        <v>14516</v>
      </c>
      <c r="D11567" t="s">
        <v>5050</v>
      </c>
      <c r="E11567" t="s">
        <v>2782</v>
      </c>
      <c r="G11567" t="s">
        <v>31</v>
      </c>
      <c r="H11567" t="s">
        <v>31</v>
      </c>
      <c r="I11567" t="s">
        <v>2758</v>
      </c>
      <c r="J11567" t="s">
        <v>2758</v>
      </c>
      <c r="K11567" t="s">
        <v>31</v>
      </c>
      <c r="L11567" t="s">
        <v>2805</v>
      </c>
      <c r="N11567" s="17" t="str">
        <f t="shared" si="360"/>
        <v>LU375</v>
      </c>
      <c r="O11567">
        <f t="shared" si="361"/>
        <v>5861</v>
      </c>
    </row>
    <row r="11568" spans="1:15" x14ac:dyDescent="0.3">
      <c r="A11568">
        <v>5861</v>
      </c>
      <c r="B11568" s="171"/>
      <c r="C11568" t="s">
        <v>14517</v>
      </c>
      <c r="D11568" t="s">
        <v>5050</v>
      </c>
      <c r="E11568" t="s">
        <v>2782</v>
      </c>
      <c r="G11568" t="s">
        <v>31</v>
      </c>
      <c r="H11568" t="s">
        <v>31</v>
      </c>
      <c r="I11568" t="s">
        <v>2758</v>
      </c>
      <c r="J11568" t="s">
        <v>2758</v>
      </c>
      <c r="K11568" t="s">
        <v>31</v>
      </c>
      <c r="L11568" t="s">
        <v>2805</v>
      </c>
      <c r="N11568" s="17" t="str">
        <f t="shared" si="360"/>
        <v>WP623</v>
      </c>
      <c r="O11568">
        <f t="shared" si="361"/>
        <v>5861</v>
      </c>
    </row>
    <row r="11569" spans="1:15" x14ac:dyDescent="0.3">
      <c r="A11569">
        <v>5861</v>
      </c>
      <c r="B11569" s="171"/>
      <c r="C11569" t="s">
        <v>14518</v>
      </c>
      <c r="D11569" t="s">
        <v>5050</v>
      </c>
      <c r="E11569" t="s">
        <v>2782</v>
      </c>
      <c r="G11569" t="s">
        <v>31</v>
      </c>
      <c r="H11569" t="s">
        <v>31</v>
      </c>
      <c r="I11569" t="s">
        <v>2758</v>
      </c>
      <c r="J11569" t="s">
        <v>2758</v>
      </c>
      <c r="K11569" t="s">
        <v>31</v>
      </c>
      <c r="L11569" t="s">
        <v>2805</v>
      </c>
      <c r="N11569" s="17" t="str">
        <f t="shared" si="360"/>
        <v>WA009</v>
      </c>
      <c r="O11569">
        <f t="shared" si="361"/>
        <v>5861</v>
      </c>
    </row>
    <row r="11570" spans="1:15" x14ac:dyDescent="0.3">
      <c r="A11570">
        <v>5861</v>
      </c>
      <c r="B11570" s="171"/>
      <c r="C11570" t="s">
        <v>14519</v>
      </c>
      <c r="D11570" t="s">
        <v>5050</v>
      </c>
      <c r="E11570" t="s">
        <v>2782</v>
      </c>
      <c r="G11570" t="s">
        <v>31</v>
      </c>
      <c r="H11570" t="s">
        <v>31</v>
      </c>
      <c r="I11570" t="s">
        <v>2758</v>
      </c>
      <c r="J11570" t="s">
        <v>2758</v>
      </c>
      <c r="K11570" t="s">
        <v>31</v>
      </c>
      <c r="L11570" t="s">
        <v>2805</v>
      </c>
      <c r="N11570" s="17" t="str">
        <f t="shared" si="360"/>
        <v>LU376</v>
      </c>
      <c r="O11570">
        <f t="shared" si="361"/>
        <v>5861</v>
      </c>
    </row>
    <row r="11571" spans="1:15" x14ac:dyDescent="0.3">
      <c r="A11571">
        <v>5861</v>
      </c>
      <c r="B11571" s="171"/>
      <c r="C11571" t="s">
        <v>14520</v>
      </c>
      <c r="D11571" t="s">
        <v>5050</v>
      </c>
      <c r="E11571" t="s">
        <v>2782</v>
      </c>
      <c r="G11571" t="s">
        <v>31</v>
      </c>
      <c r="H11571" t="s">
        <v>31</v>
      </c>
      <c r="I11571" t="s">
        <v>2758</v>
      </c>
      <c r="J11571" t="s">
        <v>2758</v>
      </c>
      <c r="K11571" t="s">
        <v>31</v>
      </c>
      <c r="L11571" t="s">
        <v>2805</v>
      </c>
      <c r="N11571" s="17" t="str">
        <f t="shared" si="360"/>
        <v>LS227</v>
      </c>
      <c r="O11571">
        <f t="shared" si="361"/>
        <v>5861</v>
      </c>
    </row>
    <row r="11572" spans="1:15" x14ac:dyDescent="0.3">
      <c r="A11572">
        <v>5861</v>
      </c>
      <c r="B11572" s="171"/>
      <c r="C11572" t="s">
        <v>14521</v>
      </c>
      <c r="D11572" t="s">
        <v>5050</v>
      </c>
      <c r="E11572" t="s">
        <v>2782</v>
      </c>
      <c r="G11572" t="s">
        <v>31</v>
      </c>
      <c r="H11572" t="s">
        <v>31</v>
      </c>
      <c r="I11572" t="s">
        <v>2758</v>
      </c>
      <c r="J11572" t="s">
        <v>2758</v>
      </c>
      <c r="K11572" t="s">
        <v>31</v>
      </c>
      <c r="L11572" t="s">
        <v>2805</v>
      </c>
      <c r="N11572" s="17" t="str">
        <f t="shared" si="360"/>
        <v>WP624</v>
      </c>
      <c r="O11572">
        <f t="shared" si="361"/>
        <v>5861</v>
      </c>
    </row>
    <row r="11573" spans="1:15" x14ac:dyDescent="0.3">
      <c r="A11573">
        <v>5861</v>
      </c>
      <c r="B11573" s="171"/>
      <c r="C11573" t="s">
        <v>14522</v>
      </c>
      <c r="D11573" t="s">
        <v>5050</v>
      </c>
      <c r="E11573" t="s">
        <v>2782</v>
      </c>
      <c r="G11573" t="s">
        <v>31</v>
      </c>
      <c r="H11573" t="s">
        <v>31</v>
      </c>
      <c r="I11573" t="s">
        <v>2758</v>
      </c>
      <c r="J11573" t="s">
        <v>2758</v>
      </c>
      <c r="K11573" t="s">
        <v>31</v>
      </c>
      <c r="L11573" t="s">
        <v>2805</v>
      </c>
      <c r="N11573" s="17" t="str">
        <f t="shared" si="360"/>
        <v>WB180</v>
      </c>
      <c r="O11573">
        <f t="shared" si="361"/>
        <v>5861</v>
      </c>
    </row>
    <row r="11574" spans="1:15" x14ac:dyDescent="0.3">
      <c r="A11574">
        <v>5861</v>
      </c>
      <c r="B11574" s="171"/>
      <c r="C11574" t="s">
        <v>14523</v>
      </c>
      <c r="D11574" t="s">
        <v>5050</v>
      </c>
      <c r="E11574" t="s">
        <v>2782</v>
      </c>
      <c r="G11574" t="s">
        <v>31</v>
      </c>
      <c r="H11574" t="s">
        <v>31</v>
      </c>
      <c r="I11574" t="s">
        <v>2758</v>
      </c>
      <c r="J11574" t="s">
        <v>2758</v>
      </c>
      <c r="K11574" t="s">
        <v>31</v>
      </c>
      <c r="L11574" t="s">
        <v>2805</v>
      </c>
      <c r="N11574" s="17" t="str">
        <f t="shared" si="360"/>
        <v>WP625</v>
      </c>
      <c r="O11574">
        <f t="shared" si="361"/>
        <v>5861</v>
      </c>
    </row>
    <row r="11575" spans="1:15" x14ac:dyDescent="0.3">
      <c r="A11575">
        <v>5861</v>
      </c>
      <c r="B11575" s="171"/>
      <c r="C11575" t="s">
        <v>14524</v>
      </c>
      <c r="D11575" t="s">
        <v>5050</v>
      </c>
      <c r="E11575" t="s">
        <v>2782</v>
      </c>
      <c r="G11575" t="s">
        <v>31</v>
      </c>
      <c r="H11575" t="s">
        <v>31</v>
      </c>
      <c r="I11575" t="s">
        <v>2758</v>
      </c>
      <c r="J11575" t="s">
        <v>2758</v>
      </c>
      <c r="K11575" t="s">
        <v>31</v>
      </c>
      <c r="L11575" t="s">
        <v>2805</v>
      </c>
      <c r="N11575" s="17" t="str">
        <f t="shared" si="360"/>
        <v>WB297</v>
      </c>
      <c r="O11575">
        <f t="shared" si="361"/>
        <v>5861</v>
      </c>
    </row>
    <row r="11576" spans="1:15" x14ac:dyDescent="0.3">
      <c r="A11576">
        <v>5861</v>
      </c>
      <c r="B11576" s="171"/>
      <c r="C11576" t="s">
        <v>14525</v>
      </c>
      <c r="D11576" t="s">
        <v>5050</v>
      </c>
      <c r="E11576" t="s">
        <v>2782</v>
      </c>
      <c r="G11576" t="s">
        <v>31</v>
      </c>
      <c r="H11576" t="s">
        <v>31</v>
      </c>
      <c r="I11576" t="s">
        <v>2758</v>
      </c>
      <c r="J11576" t="s">
        <v>2758</v>
      </c>
      <c r="K11576" t="s">
        <v>31</v>
      </c>
      <c r="L11576" t="s">
        <v>2805</v>
      </c>
      <c r="N11576" s="17" t="str">
        <f t="shared" si="360"/>
        <v>WP626</v>
      </c>
      <c r="O11576">
        <f t="shared" si="361"/>
        <v>5861</v>
      </c>
    </row>
    <row r="11577" spans="1:15" x14ac:dyDescent="0.3">
      <c r="A11577">
        <v>5861</v>
      </c>
      <c r="B11577" s="171"/>
      <c r="C11577" t="s">
        <v>14526</v>
      </c>
      <c r="D11577" t="s">
        <v>5050</v>
      </c>
      <c r="E11577" t="s">
        <v>2782</v>
      </c>
      <c r="G11577" t="s">
        <v>31</v>
      </c>
      <c r="H11577" t="s">
        <v>31</v>
      </c>
      <c r="I11577" t="s">
        <v>2758</v>
      </c>
      <c r="J11577" t="s">
        <v>2758</v>
      </c>
      <c r="K11577" t="s">
        <v>31</v>
      </c>
      <c r="L11577" t="s">
        <v>2805</v>
      </c>
      <c r="N11577" s="17" t="str">
        <f t="shared" si="360"/>
        <v>WX450</v>
      </c>
      <c r="O11577">
        <f t="shared" si="361"/>
        <v>5861</v>
      </c>
    </row>
    <row r="11578" spans="1:15" x14ac:dyDescent="0.3">
      <c r="A11578">
        <v>5861</v>
      </c>
      <c r="B11578" s="171"/>
      <c r="C11578" t="s">
        <v>14527</v>
      </c>
      <c r="D11578" t="s">
        <v>5050</v>
      </c>
      <c r="E11578" t="s">
        <v>2782</v>
      </c>
      <c r="G11578" t="s">
        <v>31</v>
      </c>
      <c r="H11578" t="s">
        <v>31</v>
      </c>
      <c r="I11578" t="s">
        <v>2758</v>
      </c>
      <c r="J11578" t="s">
        <v>2758</v>
      </c>
      <c r="K11578" t="s">
        <v>31</v>
      </c>
      <c r="L11578" t="s">
        <v>2805</v>
      </c>
      <c r="N11578" s="17" t="str">
        <f t="shared" si="360"/>
        <v>CQ540</v>
      </c>
      <c r="O11578">
        <f t="shared" si="361"/>
        <v>5861</v>
      </c>
    </row>
    <row r="11579" spans="1:15" x14ac:dyDescent="0.3">
      <c r="A11579">
        <v>5861</v>
      </c>
      <c r="B11579" s="171"/>
      <c r="C11579" t="s">
        <v>14528</v>
      </c>
      <c r="D11579" t="s">
        <v>5050</v>
      </c>
      <c r="E11579" t="s">
        <v>2782</v>
      </c>
      <c r="G11579" t="s">
        <v>31</v>
      </c>
      <c r="H11579" t="s">
        <v>31</v>
      </c>
      <c r="I11579" t="s">
        <v>2758</v>
      </c>
      <c r="J11579" t="s">
        <v>2758</v>
      </c>
      <c r="K11579" t="s">
        <v>31</v>
      </c>
      <c r="L11579" t="s">
        <v>2805</v>
      </c>
      <c r="N11579" s="17" t="str">
        <f t="shared" si="360"/>
        <v>LS392</v>
      </c>
      <c r="O11579">
        <f t="shared" si="361"/>
        <v>5861</v>
      </c>
    </row>
    <row r="11580" spans="1:15" x14ac:dyDescent="0.3">
      <c r="A11580">
        <v>5861</v>
      </c>
      <c r="B11580" s="171"/>
      <c r="C11580" t="s">
        <v>14529</v>
      </c>
      <c r="D11580" t="s">
        <v>5050</v>
      </c>
      <c r="E11580" t="s">
        <v>2782</v>
      </c>
      <c r="G11580" t="s">
        <v>31</v>
      </c>
      <c r="H11580" t="s">
        <v>31</v>
      </c>
      <c r="I11580" t="s">
        <v>2758</v>
      </c>
      <c r="J11580" t="s">
        <v>2758</v>
      </c>
      <c r="K11580" t="s">
        <v>31</v>
      </c>
      <c r="L11580" t="s">
        <v>2805</v>
      </c>
      <c r="N11580" s="17" t="str">
        <f t="shared" si="360"/>
        <v>WE215</v>
      </c>
      <c r="O11580">
        <f t="shared" si="361"/>
        <v>5861</v>
      </c>
    </row>
    <row r="11581" spans="1:15" x14ac:dyDescent="0.3">
      <c r="A11581">
        <v>5861</v>
      </c>
      <c r="B11581" s="171"/>
      <c r="C11581" t="s">
        <v>14530</v>
      </c>
      <c r="D11581" t="s">
        <v>5050</v>
      </c>
      <c r="E11581" t="s">
        <v>2782</v>
      </c>
      <c r="G11581" t="s">
        <v>31</v>
      </c>
      <c r="H11581" t="s">
        <v>31</v>
      </c>
      <c r="I11581" t="s">
        <v>2758</v>
      </c>
      <c r="J11581" t="s">
        <v>2758</v>
      </c>
      <c r="K11581" t="s">
        <v>31</v>
      </c>
      <c r="L11581" t="s">
        <v>2805</v>
      </c>
      <c r="N11581" s="17" t="str">
        <f t="shared" si="360"/>
        <v>WX489</v>
      </c>
      <c r="O11581">
        <f t="shared" si="361"/>
        <v>5861</v>
      </c>
    </row>
    <row r="11582" spans="1:15" x14ac:dyDescent="0.3">
      <c r="A11582">
        <v>5861</v>
      </c>
      <c r="B11582" s="171"/>
      <c r="C11582" t="s">
        <v>14531</v>
      </c>
      <c r="D11582" t="s">
        <v>5050</v>
      </c>
      <c r="E11582" t="s">
        <v>2782</v>
      </c>
      <c r="G11582" t="s">
        <v>31</v>
      </c>
      <c r="H11582" t="s">
        <v>31</v>
      </c>
      <c r="I11582" t="s">
        <v>2758</v>
      </c>
      <c r="J11582" t="s">
        <v>2758</v>
      </c>
      <c r="K11582" t="s">
        <v>31</v>
      </c>
      <c r="L11582" t="s">
        <v>2805</v>
      </c>
      <c r="N11582" s="17" t="str">
        <f t="shared" si="360"/>
        <v>LS540</v>
      </c>
      <c r="O11582">
        <f t="shared" si="361"/>
        <v>5861</v>
      </c>
    </row>
    <row r="11583" spans="1:15" x14ac:dyDescent="0.3">
      <c r="A11583">
        <v>5861</v>
      </c>
      <c r="B11583" s="171"/>
      <c r="C11583" t="s">
        <v>14532</v>
      </c>
      <c r="D11583" t="s">
        <v>5050</v>
      </c>
      <c r="E11583" t="s">
        <v>2782</v>
      </c>
      <c r="G11583" t="s">
        <v>31</v>
      </c>
      <c r="H11583" t="s">
        <v>31</v>
      </c>
      <c r="I11583" t="s">
        <v>2758</v>
      </c>
      <c r="J11583" t="s">
        <v>2758</v>
      </c>
      <c r="K11583" t="s">
        <v>31</v>
      </c>
      <c r="L11583" t="s">
        <v>2805</v>
      </c>
      <c r="N11583" s="17" t="str">
        <f t="shared" si="360"/>
        <v>LS967</v>
      </c>
      <c r="O11583">
        <f t="shared" si="361"/>
        <v>5861</v>
      </c>
    </row>
    <row r="11584" spans="1:15" x14ac:dyDescent="0.3">
      <c r="A11584">
        <v>5861</v>
      </c>
      <c r="B11584" s="171"/>
      <c r="C11584" t="s">
        <v>14533</v>
      </c>
      <c r="D11584" t="s">
        <v>5050</v>
      </c>
      <c r="E11584" t="s">
        <v>2782</v>
      </c>
      <c r="G11584" t="s">
        <v>31</v>
      </c>
      <c r="H11584" t="s">
        <v>31</v>
      </c>
      <c r="I11584" t="s">
        <v>2758</v>
      </c>
      <c r="J11584" t="s">
        <v>2758</v>
      </c>
      <c r="K11584" t="s">
        <v>31</v>
      </c>
      <c r="L11584" t="s">
        <v>2805</v>
      </c>
      <c r="N11584" s="17" t="str">
        <f t="shared" si="360"/>
        <v>WX947</v>
      </c>
      <c r="O11584">
        <f t="shared" si="361"/>
        <v>5861</v>
      </c>
    </row>
    <row r="11585" spans="1:15" x14ac:dyDescent="0.3">
      <c r="A11585">
        <v>5861</v>
      </c>
      <c r="B11585" s="171"/>
      <c r="C11585" t="s">
        <v>14534</v>
      </c>
      <c r="D11585" t="s">
        <v>5050</v>
      </c>
      <c r="E11585" t="s">
        <v>2782</v>
      </c>
      <c r="G11585" t="s">
        <v>31</v>
      </c>
      <c r="H11585" t="s">
        <v>31</v>
      </c>
      <c r="I11585" t="s">
        <v>2758</v>
      </c>
      <c r="J11585" t="s">
        <v>2758</v>
      </c>
      <c r="K11585" t="s">
        <v>31</v>
      </c>
      <c r="L11585" t="s">
        <v>2805</v>
      </c>
      <c r="N11585" s="17" t="str">
        <f t="shared" si="360"/>
        <v>WX945</v>
      </c>
      <c r="O11585">
        <f t="shared" si="361"/>
        <v>5861</v>
      </c>
    </row>
    <row r="11586" spans="1:15" x14ac:dyDescent="0.3">
      <c r="A11586">
        <v>5861</v>
      </c>
      <c r="B11586" s="171"/>
      <c r="C11586" t="s">
        <v>14535</v>
      </c>
      <c r="D11586" t="s">
        <v>5050</v>
      </c>
      <c r="E11586" t="s">
        <v>2782</v>
      </c>
      <c r="G11586" t="s">
        <v>31</v>
      </c>
      <c r="H11586" t="s">
        <v>31</v>
      </c>
      <c r="I11586" t="s">
        <v>2758</v>
      </c>
      <c r="J11586" t="s">
        <v>2758</v>
      </c>
      <c r="K11586" t="s">
        <v>31</v>
      </c>
      <c r="L11586" t="s">
        <v>2805</v>
      </c>
      <c r="N11586" s="17" t="str">
        <f t="shared" ref="N11586:N11649" si="362">C11586</f>
        <v>WP634</v>
      </c>
      <c r="O11586">
        <f t="shared" ref="O11586:O11649" si="363">A11586</f>
        <v>5861</v>
      </c>
    </row>
    <row r="11587" spans="1:15" x14ac:dyDescent="0.3">
      <c r="A11587">
        <v>5861</v>
      </c>
      <c r="B11587" s="171"/>
      <c r="C11587" t="s">
        <v>14536</v>
      </c>
      <c r="D11587" t="s">
        <v>5050</v>
      </c>
      <c r="E11587" t="s">
        <v>2782</v>
      </c>
      <c r="G11587" t="s">
        <v>31</v>
      </c>
      <c r="H11587" t="s">
        <v>31</v>
      </c>
      <c r="I11587" t="s">
        <v>2758</v>
      </c>
      <c r="J11587" t="s">
        <v>2758</v>
      </c>
      <c r="K11587" t="s">
        <v>31</v>
      </c>
      <c r="L11587" t="s">
        <v>2805</v>
      </c>
      <c r="N11587" s="17" t="str">
        <f t="shared" si="362"/>
        <v>E9729</v>
      </c>
      <c r="O11587">
        <f t="shared" si="363"/>
        <v>5861</v>
      </c>
    </row>
    <row r="11588" spans="1:15" x14ac:dyDescent="0.3">
      <c r="A11588">
        <v>5861</v>
      </c>
      <c r="B11588" s="171"/>
      <c r="C11588" t="s">
        <v>14537</v>
      </c>
      <c r="D11588" t="s">
        <v>5050</v>
      </c>
      <c r="E11588" t="s">
        <v>2782</v>
      </c>
      <c r="G11588" t="s">
        <v>31</v>
      </c>
      <c r="H11588" t="s">
        <v>31</v>
      </c>
      <c r="I11588" t="s">
        <v>2758</v>
      </c>
      <c r="J11588" t="s">
        <v>2758</v>
      </c>
      <c r="K11588" t="s">
        <v>31</v>
      </c>
      <c r="L11588" t="s">
        <v>2805</v>
      </c>
      <c r="N11588" s="17" t="str">
        <f t="shared" si="362"/>
        <v>LV718</v>
      </c>
      <c r="O11588">
        <f t="shared" si="363"/>
        <v>5861</v>
      </c>
    </row>
    <row r="11589" spans="1:15" x14ac:dyDescent="0.3">
      <c r="A11589">
        <v>5861</v>
      </c>
      <c r="B11589" s="171"/>
      <c r="C11589" t="s">
        <v>14538</v>
      </c>
      <c r="D11589" t="s">
        <v>5050</v>
      </c>
      <c r="E11589" t="s">
        <v>2782</v>
      </c>
      <c r="G11589" t="s">
        <v>31</v>
      </c>
      <c r="H11589" t="s">
        <v>31</v>
      </c>
      <c r="I11589" t="s">
        <v>2758</v>
      </c>
      <c r="J11589" t="s">
        <v>2758</v>
      </c>
      <c r="K11589" t="s">
        <v>31</v>
      </c>
      <c r="L11589" t="s">
        <v>2805</v>
      </c>
      <c r="N11589" s="17" t="str">
        <f t="shared" si="362"/>
        <v>WB634</v>
      </c>
      <c r="O11589">
        <f t="shared" si="363"/>
        <v>5861</v>
      </c>
    </row>
    <row r="11590" spans="1:15" x14ac:dyDescent="0.3">
      <c r="A11590">
        <v>5861</v>
      </c>
      <c r="B11590" s="171"/>
      <c r="C11590" t="s">
        <v>14539</v>
      </c>
      <c r="D11590" t="s">
        <v>5050</v>
      </c>
      <c r="E11590" t="s">
        <v>2782</v>
      </c>
      <c r="G11590" t="s">
        <v>31</v>
      </c>
      <c r="H11590" t="s">
        <v>31</v>
      </c>
      <c r="I11590" t="s">
        <v>2758</v>
      </c>
      <c r="J11590" t="s">
        <v>2758</v>
      </c>
      <c r="K11590" t="s">
        <v>31</v>
      </c>
      <c r="L11590" t="s">
        <v>2805</v>
      </c>
      <c r="N11590" s="17" t="str">
        <f t="shared" si="362"/>
        <v>WP635</v>
      </c>
      <c r="O11590">
        <f t="shared" si="363"/>
        <v>5861</v>
      </c>
    </row>
    <row r="11591" spans="1:15" x14ac:dyDescent="0.3">
      <c r="A11591">
        <v>5861</v>
      </c>
      <c r="B11591" s="171"/>
      <c r="C11591" t="s">
        <v>14540</v>
      </c>
      <c r="D11591" t="s">
        <v>5050</v>
      </c>
      <c r="E11591" t="s">
        <v>2782</v>
      </c>
      <c r="G11591" t="s">
        <v>31</v>
      </c>
      <c r="H11591" t="s">
        <v>31</v>
      </c>
      <c r="I11591" t="s">
        <v>2758</v>
      </c>
      <c r="J11591" t="s">
        <v>2758</v>
      </c>
      <c r="K11591" t="s">
        <v>31</v>
      </c>
      <c r="L11591" t="s">
        <v>2805</v>
      </c>
      <c r="N11591" s="17" t="str">
        <f t="shared" si="362"/>
        <v>WB192</v>
      </c>
      <c r="O11591">
        <f t="shared" si="363"/>
        <v>5861</v>
      </c>
    </row>
    <row r="11592" spans="1:15" x14ac:dyDescent="0.3">
      <c r="A11592">
        <v>5861</v>
      </c>
      <c r="B11592" s="171"/>
      <c r="C11592" t="s">
        <v>14541</v>
      </c>
      <c r="D11592" t="s">
        <v>5050</v>
      </c>
      <c r="E11592" t="s">
        <v>2782</v>
      </c>
      <c r="G11592" t="s">
        <v>31</v>
      </c>
      <c r="H11592" t="s">
        <v>31</v>
      </c>
      <c r="I11592" t="s">
        <v>2758</v>
      </c>
      <c r="J11592" t="s">
        <v>2758</v>
      </c>
      <c r="K11592" t="s">
        <v>31</v>
      </c>
      <c r="L11592" t="s">
        <v>2805</v>
      </c>
      <c r="N11592" s="17" t="str">
        <f t="shared" si="362"/>
        <v>WB199</v>
      </c>
      <c r="O11592">
        <f t="shared" si="363"/>
        <v>5861</v>
      </c>
    </row>
    <row r="11593" spans="1:15" x14ac:dyDescent="0.3">
      <c r="A11593">
        <v>5861</v>
      </c>
      <c r="B11593" s="171"/>
      <c r="C11593" t="s">
        <v>14542</v>
      </c>
      <c r="D11593" t="s">
        <v>5050</v>
      </c>
      <c r="E11593" t="s">
        <v>2782</v>
      </c>
      <c r="G11593" t="s">
        <v>31</v>
      </c>
      <c r="H11593" t="s">
        <v>31</v>
      </c>
      <c r="I11593" t="s">
        <v>2758</v>
      </c>
      <c r="J11593" t="s">
        <v>2758</v>
      </c>
      <c r="K11593" t="s">
        <v>31</v>
      </c>
      <c r="L11593" t="s">
        <v>2805</v>
      </c>
      <c r="N11593" s="17" t="str">
        <f t="shared" si="362"/>
        <v>WB200</v>
      </c>
      <c r="O11593">
        <f t="shared" si="363"/>
        <v>5861</v>
      </c>
    </row>
    <row r="11594" spans="1:15" x14ac:dyDescent="0.3">
      <c r="A11594">
        <v>5861</v>
      </c>
      <c r="B11594" s="171"/>
      <c r="C11594" t="s">
        <v>14543</v>
      </c>
      <c r="D11594" t="s">
        <v>5050</v>
      </c>
      <c r="E11594" t="s">
        <v>2782</v>
      </c>
      <c r="G11594" t="s">
        <v>31</v>
      </c>
      <c r="H11594" t="s">
        <v>31</v>
      </c>
      <c r="I11594" t="s">
        <v>2758</v>
      </c>
      <c r="J11594" t="s">
        <v>2758</v>
      </c>
      <c r="K11594" t="s">
        <v>31</v>
      </c>
      <c r="L11594" t="s">
        <v>2805</v>
      </c>
      <c r="N11594" s="17" t="str">
        <f t="shared" si="362"/>
        <v>WB203</v>
      </c>
      <c r="O11594">
        <f t="shared" si="363"/>
        <v>5861</v>
      </c>
    </row>
    <row r="11595" spans="1:15" x14ac:dyDescent="0.3">
      <c r="A11595">
        <v>5861</v>
      </c>
      <c r="B11595" s="171"/>
      <c r="C11595" t="s">
        <v>14544</v>
      </c>
      <c r="D11595" t="s">
        <v>5050</v>
      </c>
      <c r="E11595" t="s">
        <v>2782</v>
      </c>
      <c r="G11595" t="s">
        <v>31</v>
      </c>
      <c r="H11595" t="s">
        <v>31</v>
      </c>
      <c r="I11595" t="s">
        <v>2758</v>
      </c>
      <c r="J11595" t="s">
        <v>2758</v>
      </c>
      <c r="K11595" t="s">
        <v>31</v>
      </c>
      <c r="L11595" t="s">
        <v>2805</v>
      </c>
      <c r="N11595" s="17" t="str">
        <f t="shared" si="362"/>
        <v>WB211</v>
      </c>
      <c r="O11595">
        <f t="shared" si="363"/>
        <v>5861</v>
      </c>
    </row>
    <row r="11596" spans="1:15" x14ac:dyDescent="0.3">
      <c r="A11596">
        <v>5861</v>
      </c>
      <c r="B11596" s="171"/>
      <c r="C11596" t="s">
        <v>14545</v>
      </c>
      <c r="D11596" t="s">
        <v>5050</v>
      </c>
      <c r="E11596" t="s">
        <v>2782</v>
      </c>
      <c r="G11596" t="s">
        <v>31</v>
      </c>
      <c r="H11596" t="s">
        <v>31</v>
      </c>
      <c r="I11596" t="s">
        <v>2758</v>
      </c>
      <c r="J11596" t="s">
        <v>2758</v>
      </c>
      <c r="K11596" t="s">
        <v>31</v>
      </c>
      <c r="L11596" t="s">
        <v>2805</v>
      </c>
      <c r="N11596" s="17" t="str">
        <f t="shared" si="362"/>
        <v>WB221</v>
      </c>
      <c r="O11596">
        <f t="shared" si="363"/>
        <v>5861</v>
      </c>
    </row>
    <row r="11597" spans="1:15" x14ac:dyDescent="0.3">
      <c r="A11597">
        <v>5861</v>
      </c>
      <c r="B11597" s="171"/>
      <c r="C11597" t="s">
        <v>14546</v>
      </c>
      <c r="D11597" t="s">
        <v>5050</v>
      </c>
      <c r="E11597" t="s">
        <v>2782</v>
      </c>
      <c r="G11597" t="s">
        <v>31</v>
      </c>
      <c r="H11597" t="s">
        <v>31</v>
      </c>
      <c r="I11597" t="s">
        <v>2758</v>
      </c>
      <c r="J11597" t="s">
        <v>2758</v>
      </c>
      <c r="K11597" t="s">
        <v>31</v>
      </c>
      <c r="L11597" t="s">
        <v>2805</v>
      </c>
      <c r="N11597" s="17" t="str">
        <f t="shared" si="362"/>
        <v>WB201</v>
      </c>
      <c r="O11597">
        <f t="shared" si="363"/>
        <v>5861</v>
      </c>
    </row>
    <row r="11598" spans="1:15" x14ac:dyDescent="0.3">
      <c r="A11598">
        <v>5861</v>
      </c>
      <c r="B11598" s="171"/>
      <c r="C11598" t="s">
        <v>14547</v>
      </c>
      <c r="D11598" t="s">
        <v>5050</v>
      </c>
      <c r="E11598" t="s">
        <v>2782</v>
      </c>
      <c r="G11598" t="s">
        <v>31</v>
      </c>
      <c r="H11598" t="s">
        <v>31</v>
      </c>
      <c r="I11598" t="s">
        <v>2758</v>
      </c>
      <c r="J11598" t="s">
        <v>2758</v>
      </c>
      <c r="K11598" t="s">
        <v>31</v>
      </c>
      <c r="L11598" t="s">
        <v>2805</v>
      </c>
      <c r="N11598" s="17" t="str">
        <f t="shared" si="362"/>
        <v>WB183</v>
      </c>
      <c r="O11598">
        <f t="shared" si="363"/>
        <v>5861</v>
      </c>
    </row>
    <row r="11599" spans="1:15" x14ac:dyDescent="0.3">
      <c r="A11599">
        <v>5861</v>
      </c>
      <c r="B11599" s="171"/>
      <c r="C11599" t="s">
        <v>14548</v>
      </c>
      <c r="D11599" t="s">
        <v>5050</v>
      </c>
      <c r="E11599" t="s">
        <v>2782</v>
      </c>
      <c r="G11599" t="s">
        <v>31</v>
      </c>
      <c r="H11599" t="s">
        <v>31</v>
      </c>
      <c r="I11599" t="s">
        <v>2758</v>
      </c>
      <c r="J11599" t="s">
        <v>2758</v>
      </c>
      <c r="K11599" t="s">
        <v>31</v>
      </c>
      <c r="L11599" t="s">
        <v>2805</v>
      </c>
      <c r="N11599" s="17" t="str">
        <f t="shared" si="362"/>
        <v>WB186</v>
      </c>
      <c r="O11599">
        <f t="shared" si="363"/>
        <v>5861</v>
      </c>
    </row>
    <row r="11600" spans="1:15" x14ac:dyDescent="0.3">
      <c r="A11600">
        <v>5861</v>
      </c>
      <c r="B11600" s="171"/>
      <c r="C11600" t="s">
        <v>14549</v>
      </c>
      <c r="D11600" t="s">
        <v>5050</v>
      </c>
      <c r="E11600" t="s">
        <v>2782</v>
      </c>
      <c r="G11600" t="s">
        <v>31</v>
      </c>
      <c r="H11600" t="s">
        <v>31</v>
      </c>
      <c r="I11600" t="s">
        <v>2758</v>
      </c>
      <c r="J11600" t="s">
        <v>2758</v>
      </c>
      <c r="K11600" t="s">
        <v>31</v>
      </c>
      <c r="L11600" t="s">
        <v>2805</v>
      </c>
      <c r="N11600" s="17" t="str">
        <f t="shared" si="362"/>
        <v>WB187</v>
      </c>
      <c r="O11600">
        <f t="shared" si="363"/>
        <v>5861</v>
      </c>
    </row>
    <row r="11601" spans="1:15" x14ac:dyDescent="0.3">
      <c r="A11601">
        <v>5861</v>
      </c>
      <c r="B11601" s="171"/>
      <c r="C11601" t="s">
        <v>14550</v>
      </c>
      <c r="D11601" t="s">
        <v>5050</v>
      </c>
      <c r="E11601" t="s">
        <v>2782</v>
      </c>
      <c r="G11601" t="s">
        <v>31</v>
      </c>
      <c r="H11601" t="s">
        <v>31</v>
      </c>
      <c r="I11601" t="s">
        <v>2758</v>
      </c>
      <c r="J11601" t="s">
        <v>2758</v>
      </c>
      <c r="K11601" t="s">
        <v>31</v>
      </c>
      <c r="L11601" t="s">
        <v>2805</v>
      </c>
      <c r="N11601" s="17" t="str">
        <f t="shared" si="362"/>
        <v>WB190</v>
      </c>
      <c r="O11601">
        <f t="shared" si="363"/>
        <v>5861</v>
      </c>
    </row>
    <row r="11602" spans="1:15" x14ac:dyDescent="0.3">
      <c r="A11602">
        <v>5861</v>
      </c>
      <c r="B11602" s="171"/>
      <c r="C11602" t="s">
        <v>14551</v>
      </c>
      <c r="D11602" t="s">
        <v>5050</v>
      </c>
      <c r="E11602" t="s">
        <v>2782</v>
      </c>
      <c r="G11602" t="s">
        <v>31</v>
      </c>
      <c r="H11602" t="s">
        <v>31</v>
      </c>
      <c r="I11602" t="s">
        <v>2758</v>
      </c>
      <c r="J11602" t="s">
        <v>2758</v>
      </c>
      <c r="K11602" t="s">
        <v>31</v>
      </c>
      <c r="L11602" t="s">
        <v>2805</v>
      </c>
      <c r="N11602" s="17" t="str">
        <f t="shared" si="362"/>
        <v>WB193</v>
      </c>
      <c r="O11602">
        <f t="shared" si="363"/>
        <v>5861</v>
      </c>
    </row>
    <row r="11603" spans="1:15" x14ac:dyDescent="0.3">
      <c r="A11603">
        <v>5861</v>
      </c>
      <c r="B11603" s="171"/>
      <c r="C11603" t="s">
        <v>14552</v>
      </c>
      <c r="D11603" t="s">
        <v>5050</v>
      </c>
      <c r="E11603" t="s">
        <v>2782</v>
      </c>
      <c r="G11603" t="s">
        <v>31</v>
      </c>
      <c r="H11603" t="s">
        <v>31</v>
      </c>
      <c r="I11603" t="s">
        <v>2758</v>
      </c>
      <c r="J11603" t="s">
        <v>2758</v>
      </c>
      <c r="K11603" t="s">
        <v>31</v>
      </c>
      <c r="L11603" t="s">
        <v>2805</v>
      </c>
      <c r="N11603" s="17" t="str">
        <f t="shared" si="362"/>
        <v>WB195</v>
      </c>
      <c r="O11603">
        <f t="shared" si="363"/>
        <v>5861</v>
      </c>
    </row>
    <row r="11604" spans="1:15" x14ac:dyDescent="0.3">
      <c r="A11604">
        <v>5861</v>
      </c>
      <c r="B11604" s="171"/>
      <c r="C11604" t="s">
        <v>14553</v>
      </c>
      <c r="D11604" t="s">
        <v>5050</v>
      </c>
      <c r="E11604" t="s">
        <v>2782</v>
      </c>
      <c r="G11604" t="s">
        <v>31</v>
      </c>
      <c r="H11604" t="s">
        <v>31</v>
      </c>
      <c r="I11604" t="s">
        <v>2758</v>
      </c>
      <c r="J11604" t="s">
        <v>2758</v>
      </c>
      <c r="K11604" t="s">
        <v>31</v>
      </c>
      <c r="L11604" t="s">
        <v>2805</v>
      </c>
      <c r="N11604" s="17" t="str">
        <f t="shared" si="362"/>
        <v>WB196</v>
      </c>
      <c r="O11604">
        <f t="shared" si="363"/>
        <v>5861</v>
      </c>
    </row>
    <row r="11605" spans="1:15" x14ac:dyDescent="0.3">
      <c r="A11605">
        <v>5861</v>
      </c>
      <c r="B11605" s="171"/>
      <c r="C11605" t="s">
        <v>14554</v>
      </c>
      <c r="D11605" t="s">
        <v>5050</v>
      </c>
      <c r="E11605" t="s">
        <v>2782</v>
      </c>
      <c r="G11605" t="s">
        <v>31</v>
      </c>
      <c r="H11605" t="s">
        <v>31</v>
      </c>
      <c r="I11605" t="s">
        <v>2758</v>
      </c>
      <c r="J11605" t="s">
        <v>2758</v>
      </c>
      <c r="K11605" t="s">
        <v>31</v>
      </c>
      <c r="L11605" t="s">
        <v>2805</v>
      </c>
      <c r="N11605" s="17" t="str">
        <f t="shared" si="362"/>
        <v>WB197</v>
      </c>
      <c r="O11605">
        <f t="shared" si="363"/>
        <v>5861</v>
      </c>
    </row>
    <row r="11606" spans="1:15" x14ac:dyDescent="0.3">
      <c r="A11606">
        <v>5861</v>
      </c>
      <c r="B11606" s="171"/>
      <c r="C11606" t="s">
        <v>14555</v>
      </c>
      <c r="D11606" t="s">
        <v>5050</v>
      </c>
      <c r="E11606" t="s">
        <v>2782</v>
      </c>
      <c r="G11606" t="s">
        <v>31</v>
      </c>
      <c r="H11606" t="s">
        <v>31</v>
      </c>
      <c r="I11606" t="s">
        <v>2758</v>
      </c>
      <c r="J11606" t="s">
        <v>2758</v>
      </c>
      <c r="K11606" t="s">
        <v>31</v>
      </c>
      <c r="L11606" t="s">
        <v>2805</v>
      </c>
      <c r="N11606" s="17" t="str">
        <f t="shared" si="362"/>
        <v>WB198</v>
      </c>
      <c r="O11606">
        <f t="shared" si="363"/>
        <v>5861</v>
      </c>
    </row>
    <row r="11607" spans="1:15" x14ac:dyDescent="0.3">
      <c r="A11607">
        <v>5861</v>
      </c>
      <c r="B11607" s="171"/>
      <c r="C11607" t="s">
        <v>14556</v>
      </c>
      <c r="D11607" t="s">
        <v>5050</v>
      </c>
      <c r="E11607" t="s">
        <v>2782</v>
      </c>
      <c r="G11607" t="s">
        <v>31</v>
      </c>
      <c r="H11607" t="s">
        <v>31</v>
      </c>
      <c r="I11607" t="s">
        <v>2758</v>
      </c>
      <c r="J11607" t="s">
        <v>2758</v>
      </c>
      <c r="K11607" t="s">
        <v>31</v>
      </c>
      <c r="L11607" t="s">
        <v>2805</v>
      </c>
      <c r="N11607" s="17" t="str">
        <f t="shared" si="362"/>
        <v>WB202</v>
      </c>
      <c r="O11607">
        <f t="shared" si="363"/>
        <v>5861</v>
      </c>
    </row>
    <row r="11608" spans="1:15" x14ac:dyDescent="0.3">
      <c r="A11608">
        <v>5861</v>
      </c>
      <c r="B11608" s="171"/>
      <c r="C11608" t="s">
        <v>14557</v>
      </c>
      <c r="D11608" t="s">
        <v>5050</v>
      </c>
      <c r="E11608" t="s">
        <v>2782</v>
      </c>
      <c r="G11608" t="s">
        <v>31</v>
      </c>
      <c r="H11608" t="s">
        <v>31</v>
      </c>
      <c r="I11608" t="s">
        <v>2758</v>
      </c>
      <c r="J11608" t="s">
        <v>2758</v>
      </c>
      <c r="K11608" t="s">
        <v>31</v>
      </c>
      <c r="L11608" t="s">
        <v>2805</v>
      </c>
      <c r="N11608" s="17" t="str">
        <f t="shared" si="362"/>
        <v>WB204</v>
      </c>
      <c r="O11608">
        <f t="shared" si="363"/>
        <v>5861</v>
      </c>
    </row>
    <row r="11609" spans="1:15" x14ac:dyDescent="0.3">
      <c r="A11609">
        <v>5861</v>
      </c>
      <c r="B11609" s="171"/>
      <c r="C11609" t="s">
        <v>14558</v>
      </c>
      <c r="D11609" t="s">
        <v>5050</v>
      </c>
      <c r="E11609" t="s">
        <v>2782</v>
      </c>
      <c r="G11609" t="s">
        <v>31</v>
      </c>
      <c r="H11609" t="s">
        <v>31</v>
      </c>
      <c r="I11609" t="s">
        <v>2758</v>
      </c>
      <c r="J11609" t="s">
        <v>2758</v>
      </c>
      <c r="K11609" t="s">
        <v>31</v>
      </c>
      <c r="L11609" t="s">
        <v>2805</v>
      </c>
      <c r="N11609" s="17" t="str">
        <f t="shared" si="362"/>
        <v>WB207</v>
      </c>
      <c r="O11609">
        <f t="shared" si="363"/>
        <v>5861</v>
      </c>
    </row>
    <row r="11610" spans="1:15" x14ac:dyDescent="0.3">
      <c r="A11610">
        <v>5861</v>
      </c>
      <c r="B11610" s="171"/>
      <c r="C11610" t="s">
        <v>14559</v>
      </c>
      <c r="D11610" t="s">
        <v>5050</v>
      </c>
      <c r="E11610" t="s">
        <v>2782</v>
      </c>
      <c r="G11610" t="s">
        <v>31</v>
      </c>
      <c r="H11610" t="s">
        <v>31</v>
      </c>
      <c r="I11610" t="s">
        <v>2758</v>
      </c>
      <c r="J11610" t="s">
        <v>2758</v>
      </c>
      <c r="K11610" t="s">
        <v>31</v>
      </c>
      <c r="L11610" t="s">
        <v>2805</v>
      </c>
      <c r="N11610" s="17" t="str">
        <f t="shared" si="362"/>
        <v>WB208</v>
      </c>
      <c r="O11610">
        <f t="shared" si="363"/>
        <v>5861</v>
      </c>
    </row>
    <row r="11611" spans="1:15" x14ac:dyDescent="0.3">
      <c r="A11611">
        <v>5861</v>
      </c>
      <c r="B11611" s="171"/>
      <c r="C11611" t="s">
        <v>14560</v>
      </c>
      <c r="D11611" t="s">
        <v>5050</v>
      </c>
      <c r="E11611" t="s">
        <v>2782</v>
      </c>
      <c r="G11611" t="s">
        <v>31</v>
      </c>
      <c r="H11611" t="s">
        <v>31</v>
      </c>
      <c r="I11611" t="s">
        <v>2758</v>
      </c>
      <c r="J11611" t="s">
        <v>2758</v>
      </c>
      <c r="K11611" t="s">
        <v>31</v>
      </c>
      <c r="L11611" t="s">
        <v>2805</v>
      </c>
      <c r="N11611" s="17" t="str">
        <f t="shared" si="362"/>
        <v>WB209</v>
      </c>
      <c r="O11611">
        <f t="shared" si="363"/>
        <v>5861</v>
      </c>
    </row>
    <row r="11612" spans="1:15" x14ac:dyDescent="0.3">
      <c r="A11612">
        <v>5861</v>
      </c>
      <c r="B11612" s="171"/>
      <c r="C11612" t="s">
        <v>14561</v>
      </c>
      <c r="D11612" t="s">
        <v>5050</v>
      </c>
      <c r="E11612" t="s">
        <v>2782</v>
      </c>
      <c r="G11612" t="s">
        <v>31</v>
      </c>
      <c r="H11612" t="s">
        <v>31</v>
      </c>
      <c r="I11612" t="s">
        <v>2758</v>
      </c>
      <c r="J11612" t="s">
        <v>2758</v>
      </c>
      <c r="K11612" t="s">
        <v>31</v>
      </c>
      <c r="L11612" t="s">
        <v>2805</v>
      </c>
      <c r="N11612" s="17" t="str">
        <f t="shared" si="362"/>
        <v>WB210</v>
      </c>
      <c r="O11612">
        <f t="shared" si="363"/>
        <v>5861</v>
      </c>
    </row>
    <row r="11613" spans="1:15" x14ac:dyDescent="0.3">
      <c r="A11613">
        <v>5861</v>
      </c>
      <c r="B11613" s="171"/>
      <c r="C11613" t="s">
        <v>14562</v>
      </c>
      <c r="D11613" t="s">
        <v>5050</v>
      </c>
      <c r="E11613" t="s">
        <v>2782</v>
      </c>
      <c r="G11613" t="s">
        <v>31</v>
      </c>
      <c r="H11613" t="s">
        <v>31</v>
      </c>
      <c r="I11613" t="s">
        <v>2758</v>
      </c>
      <c r="J11613" t="s">
        <v>2758</v>
      </c>
      <c r="K11613" t="s">
        <v>31</v>
      </c>
      <c r="L11613" t="s">
        <v>2805</v>
      </c>
      <c r="N11613" s="17" t="str">
        <f t="shared" si="362"/>
        <v>WB212</v>
      </c>
      <c r="O11613">
        <f t="shared" si="363"/>
        <v>5861</v>
      </c>
    </row>
    <row r="11614" spans="1:15" x14ac:dyDescent="0.3">
      <c r="A11614">
        <v>5861</v>
      </c>
      <c r="B11614" s="171"/>
      <c r="C11614" t="s">
        <v>14563</v>
      </c>
      <c r="D11614" t="s">
        <v>5050</v>
      </c>
      <c r="E11614" t="s">
        <v>2782</v>
      </c>
      <c r="G11614" t="s">
        <v>31</v>
      </c>
      <c r="H11614" t="s">
        <v>31</v>
      </c>
      <c r="I11614" t="s">
        <v>2758</v>
      </c>
      <c r="J11614" t="s">
        <v>2758</v>
      </c>
      <c r="K11614" t="s">
        <v>31</v>
      </c>
      <c r="L11614" t="s">
        <v>2805</v>
      </c>
      <c r="N11614" s="17" t="str">
        <f t="shared" si="362"/>
        <v>WB213</v>
      </c>
      <c r="O11614">
        <f t="shared" si="363"/>
        <v>5861</v>
      </c>
    </row>
    <row r="11615" spans="1:15" x14ac:dyDescent="0.3">
      <c r="A11615">
        <v>5861</v>
      </c>
      <c r="B11615" s="171"/>
      <c r="C11615" t="s">
        <v>14564</v>
      </c>
      <c r="D11615" t="s">
        <v>5050</v>
      </c>
      <c r="E11615" t="s">
        <v>2782</v>
      </c>
      <c r="G11615" t="s">
        <v>31</v>
      </c>
      <c r="H11615" t="s">
        <v>31</v>
      </c>
      <c r="I11615" t="s">
        <v>2758</v>
      </c>
      <c r="J11615" t="s">
        <v>2758</v>
      </c>
      <c r="K11615" t="s">
        <v>31</v>
      </c>
      <c r="L11615" t="s">
        <v>2805</v>
      </c>
      <c r="N11615" s="17" t="str">
        <f t="shared" si="362"/>
        <v>WB214</v>
      </c>
      <c r="O11615">
        <f t="shared" si="363"/>
        <v>5861</v>
      </c>
    </row>
    <row r="11616" spans="1:15" x14ac:dyDescent="0.3">
      <c r="A11616">
        <v>5861</v>
      </c>
      <c r="B11616" s="171"/>
      <c r="C11616" t="s">
        <v>14565</v>
      </c>
      <c r="D11616" t="s">
        <v>5050</v>
      </c>
      <c r="E11616" t="s">
        <v>2782</v>
      </c>
      <c r="G11616" t="s">
        <v>31</v>
      </c>
      <c r="H11616" t="s">
        <v>31</v>
      </c>
      <c r="I11616" t="s">
        <v>2758</v>
      </c>
      <c r="J11616" t="s">
        <v>2758</v>
      </c>
      <c r="K11616" t="s">
        <v>31</v>
      </c>
      <c r="L11616" t="s">
        <v>2805</v>
      </c>
      <c r="N11616" s="17" t="str">
        <f t="shared" si="362"/>
        <v>WB216</v>
      </c>
      <c r="O11616">
        <f t="shared" si="363"/>
        <v>5861</v>
      </c>
    </row>
    <row r="11617" spans="1:15" x14ac:dyDescent="0.3">
      <c r="A11617">
        <v>5861</v>
      </c>
      <c r="B11617" s="171"/>
      <c r="C11617" t="s">
        <v>14566</v>
      </c>
      <c r="D11617" t="s">
        <v>5050</v>
      </c>
      <c r="E11617" t="s">
        <v>2782</v>
      </c>
      <c r="G11617" t="s">
        <v>31</v>
      </c>
      <c r="H11617" t="s">
        <v>31</v>
      </c>
      <c r="I11617" t="s">
        <v>2758</v>
      </c>
      <c r="J11617" t="s">
        <v>2758</v>
      </c>
      <c r="K11617" t="s">
        <v>31</v>
      </c>
      <c r="L11617" t="s">
        <v>2805</v>
      </c>
      <c r="N11617" s="17" t="str">
        <f t="shared" si="362"/>
        <v>WB218</v>
      </c>
      <c r="O11617">
        <f t="shared" si="363"/>
        <v>5861</v>
      </c>
    </row>
    <row r="11618" spans="1:15" x14ac:dyDescent="0.3">
      <c r="A11618">
        <v>5861</v>
      </c>
      <c r="B11618" s="171"/>
      <c r="C11618" t="s">
        <v>14567</v>
      </c>
      <c r="D11618" t="s">
        <v>5050</v>
      </c>
      <c r="E11618" t="s">
        <v>2782</v>
      </c>
      <c r="G11618" t="s">
        <v>31</v>
      </c>
      <c r="H11618" t="s">
        <v>31</v>
      </c>
      <c r="I11618" t="s">
        <v>2758</v>
      </c>
      <c r="J11618" t="s">
        <v>2758</v>
      </c>
      <c r="K11618" t="s">
        <v>31</v>
      </c>
      <c r="L11618" t="s">
        <v>2805</v>
      </c>
      <c r="N11618" s="17" t="str">
        <f t="shared" si="362"/>
        <v>WB219</v>
      </c>
      <c r="O11618">
        <f t="shared" si="363"/>
        <v>5861</v>
      </c>
    </row>
    <row r="11619" spans="1:15" x14ac:dyDescent="0.3">
      <c r="A11619">
        <v>5861</v>
      </c>
      <c r="B11619" s="171"/>
      <c r="C11619" t="s">
        <v>14568</v>
      </c>
      <c r="D11619" t="s">
        <v>5050</v>
      </c>
      <c r="E11619" t="s">
        <v>2782</v>
      </c>
      <c r="G11619" t="s">
        <v>31</v>
      </c>
      <c r="H11619" t="s">
        <v>31</v>
      </c>
      <c r="I11619" t="s">
        <v>2758</v>
      </c>
      <c r="J11619" t="s">
        <v>2758</v>
      </c>
      <c r="K11619" t="s">
        <v>31</v>
      </c>
      <c r="L11619" t="s">
        <v>2805</v>
      </c>
      <c r="N11619" s="17" t="str">
        <f t="shared" si="362"/>
        <v>WB220</v>
      </c>
      <c r="O11619">
        <f t="shared" si="363"/>
        <v>5861</v>
      </c>
    </row>
    <row r="11620" spans="1:15" x14ac:dyDescent="0.3">
      <c r="A11620">
        <v>5861</v>
      </c>
      <c r="B11620" s="171"/>
      <c r="C11620" t="s">
        <v>14569</v>
      </c>
      <c r="D11620" t="s">
        <v>5050</v>
      </c>
      <c r="E11620" t="s">
        <v>2782</v>
      </c>
      <c r="G11620" t="s">
        <v>31</v>
      </c>
      <c r="H11620" t="s">
        <v>31</v>
      </c>
      <c r="I11620" t="s">
        <v>2758</v>
      </c>
      <c r="J11620" t="s">
        <v>2758</v>
      </c>
      <c r="K11620" t="s">
        <v>31</v>
      </c>
      <c r="L11620" t="s">
        <v>2805</v>
      </c>
      <c r="N11620" s="17" t="str">
        <f t="shared" si="362"/>
        <v>WB224</v>
      </c>
      <c r="O11620">
        <f t="shared" si="363"/>
        <v>5861</v>
      </c>
    </row>
    <row r="11621" spans="1:15" x14ac:dyDescent="0.3">
      <c r="A11621">
        <v>5861</v>
      </c>
      <c r="B11621" s="171"/>
      <c r="C11621" t="s">
        <v>14570</v>
      </c>
      <c r="D11621" t="s">
        <v>5050</v>
      </c>
      <c r="E11621" t="s">
        <v>2782</v>
      </c>
      <c r="G11621" t="s">
        <v>31</v>
      </c>
      <c r="H11621" t="s">
        <v>31</v>
      </c>
      <c r="I11621" t="s">
        <v>2758</v>
      </c>
      <c r="J11621" t="s">
        <v>2758</v>
      </c>
      <c r="K11621" t="s">
        <v>31</v>
      </c>
      <c r="L11621" t="s">
        <v>2805</v>
      </c>
      <c r="N11621" s="17" t="str">
        <f t="shared" si="362"/>
        <v>WB225</v>
      </c>
      <c r="O11621">
        <f t="shared" si="363"/>
        <v>5861</v>
      </c>
    </row>
    <row r="11622" spans="1:15" x14ac:dyDescent="0.3">
      <c r="A11622">
        <v>5861</v>
      </c>
      <c r="B11622" s="171"/>
      <c r="C11622" t="s">
        <v>14571</v>
      </c>
      <c r="D11622" t="s">
        <v>5050</v>
      </c>
      <c r="E11622" t="s">
        <v>2782</v>
      </c>
      <c r="G11622" t="s">
        <v>31</v>
      </c>
      <c r="H11622" t="s">
        <v>31</v>
      </c>
      <c r="I11622" t="s">
        <v>2758</v>
      </c>
      <c r="J11622" t="s">
        <v>2758</v>
      </c>
      <c r="K11622" t="s">
        <v>31</v>
      </c>
      <c r="L11622" t="s">
        <v>2805</v>
      </c>
      <c r="N11622" s="17" t="str">
        <f t="shared" si="362"/>
        <v>WP636</v>
      </c>
      <c r="O11622">
        <f t="shared" si="363"/>
        <v>5861</v>
      </c>
    </row>
    <row r="11623" spans="1:15" x14ac:dyDescent="0.3">
      <c r="A11623">
        <v>5861</v>
      </c>
      <c r="B11623" s="171"/>
      <c r="C11623" t="s">
        <v>14572</v>
      </c>
      <c r="D11623" t="s">
        <v>5050</v>
      </c>
      <c r="E11623" t="s">
        <v>2782</v>
      </c>
      <c r="G11623" t="s">
        <v>31</v>
      </c>
      <c r="H11623" t="s">
        <v>31</v>
      </c>
      <c r="I11623" t="s">
        <v>2758</v>
      </c>
      <c r="J11623" t="s">
        <v>2758</v>
      </c>
      <c r="K11623" t="s">
        <v>31</v>
      </c>
      <c r="L11623" t="s">
        <v>2805</v>
      </c>
      <c r="N11623" s="17" t="str">
        <f t="shared" si="362"/>
        <v>WP637</v>
      </c>
      <c r="O11623">
        <f t="shared" si="363"/>
        <v>5861</v>
      </c>
    </row>
    <row r="11624" spans="1:15" x14ac:dyDescent="0.3">
      <c r="A11624">
        <v>5861</v>
      </c>
      <c r="B11624" s="171"/>
      <c r="C11624" t="s">
        <v>14573</v>
      </c>
      <c r="D11624" t="s">
        <v>5050</v>
      </c>
      <c r="E11624" t="s">
        <v>2782</v>
      </c>
      <c r="G11624" t="s">
        <v>31</v>
      </c>
      <c r="H11624" t="s">
        <v>31</v>
      </c>
      <c r="I11624" t="s">
        <v>2758</v>
      </c>
      <c r="J11624" t="s">
        <v>2758</v>
      </c>
      <c r="K11624" t="s">
        <v>31</v>
      </c>
      <c r="L11624" t="s">
        <v>2805</v>
      </c>
      <c r="N11624" s="17" t="str">
        <f t="shared" si="362"/>
        <v>WP638</v>
      </c>
      <c r="O11624">
        <f t="shared" si="363"/>
        <v>5861</v>
      </c>
    </row>
    <row r="11625" spans="1:15" x14ac:dyDescent="0.3">
      <c r="A11625">
        <v>5861</v>
      </c>
      <c r="B11625" s="171"/>
      <c r="C11625" t="s">
        <v>14574</v>
      </c>
      <c r="D11625" t="s">
        <v>5050</v>
      </c>
      <c r="E11625" t="s">
        <v>2782</v>
      </c>
      <c r="G11625" t="s">
        <v>31</v>
      </c>
      <c r="H11625" t="s">
        <v>31</v>
      </c>
      <c r="I11625" t="s">
        <v>2758</v>
      </c>
      <c r="J11625" t="s">
        <v>2758</v>
      </c>
      <c r="K11625" t="s">
        <v>31</v>
      </c>
      <c r="L11625" t="s">
        <v>2805</v>
      </c>
      <c r="N11625" s="17" t="str">
        <f t="shared" si="362"/>
        <v>WP639</v>
      </c>
      <c r="O11625">
        <f t="shared" si="363"/>
        <v>5861</v>
      </c>
    </row>
    <row r="11626" spans="1:15" x14ac:dyDescent="0.3">
      <c r="A11626">
        <v>5861</v>
      </c>
      <c r="B11626" s="171"/>
      <c r="C11626" t="s">
        <v>14575</v>
      </c>
      <c r="D11626" t="s">
        <v>5050</v>
      </c>
      <c r="E11626" t="s">
        <v>2782</v>
      </c>
      <c r="G11626" t="s">
        <v>31</v>
      </c>
      <c r="H11626" t="s">
        <v>31</v>
      </c>
      <c r="I11626" t="s">
        <v>2758</v>
      </c>
      <c r="J11626" t="s">
        <v>2758</v>
      </c>
      <c r="K11626" t="s">
        <v>31</v>
      </c>
      <c r="L11626" t="s">
        <v>2805</v>
      </c>
      <c r="N11626" s="17" t="str">
        <f t="shared" si="362"/>
        <v>CB089</v>
      </c>
      <c r="O11626">
        <f t="shared" si="363"/>
        <v>5861</v>
      </c>
    </row>
    <row r="11627" spans="1:15" x14ac:dyDescent="0.3">
      <c r="A11627">
        <v>5861</v>
      </c>
      <c r="B11627" s="171"/>
      <c r="C11627" t="s">
        <v>14576</v>
      </c>
      <c r="D11627" t="s">
        <v>5050</v>
      </c>
      <c r="E11627" t="s">
        <v>2782</v>
      </c>
      <c r="G11627" t="s">
        <v>31</v>
      </c>
      <c r="H11627" t="s">
        <v>31</v>
      </c>
      <c r="I11627" t="s">
        <v>2758</v>
      </c>
      <c r="J11627" t="s">
        <v>2758</v>
      </c>
      <c r="K11627" t="s">
        <v>31</v>
      </c>
      <c r="L11627" t="s">
        <v>2805</v>
      </c>
      <c r="N11627" s="17" t="str">
        <f t="shared" si="362"/>
        <v>WP641</v>
      </c>
      <c r="O11627">
        <f t="shared" si="363"/>
        <v>5861</v>
      </c>
    </row>
    <row r="11628" spans="1:15" x14ac:dyDescent="0.3">
      <c r="A11628">
        <v>5861</v>
      </c>
      <c r="B11628" s="171"/>
      <c r="C11628" t="s">
        <v>14577</v>
      </c>
      <c r="D11628" t="s">
        <v>5050</v>
      </c>
      <c r="E11628" t="s">
        <v>2782</v>
      </c>
      <c r="G11628" t="s">
        <v>31</v>
      </c>
      <c r="H11628" t="s">
        <v>31</v>
      </c>
      <c r="I11628" t="s">
        <v>2758</v>
      </c>
      <c r="J11628" t="s">
        <v>2758</v>
      </c>
      <c r="K11628" t="s">
        <v>31</v>
      </c>
      <c r="L11628" t="s">
        <v>2805</v>
      </c>
      <c r="N11628" s="17" t="str">
        <f t="shared" si="362"/>
        <v>CB942</v>
      </c>
      <c r="O11628">
        <f t="shared" si="363"/>
        <v>5861</v>
      </c>
    </row>
    <row r="11629" spans="1:15" x14ac:dyDescent="0.3">
      <c r="A11629">
        <v>5861</v>
      </c>
      <c r="B11629" s="171"/>
      <c r="C11629" t="s">
        <v>14578</v>
      </c>
      <c r="D11629" t="s">
        <v>5050</v>
      </c>
      <c r="E11629" t="s">
        <v>2782</v>
      </c>
      <c r="G11629" t="s">
        <v>31</v>
      </c>
      <c r="H11629" t="s">
        <v>31</v>
      </c>
      <c r="I11629" t="s">
        <v>2758</v>
      </c>
      <c r="J11629" t="s">
        <v>2758</v>
      </c>
      <c r="K11629" t="s">
        <v>31</v>
      </c>
      <c r="L11629" t="s">
        <v>2805</v>
      </c>
      <c r="N11629" s="17" t="str">
        <f t="shared" si="362"/>
        <v>LS681</v>
      </c>
      <c r="O11629">
        <f t="shared" si="363"/>
        <v>5861</v>
      </c>
    </row>
    <row r="11630" spans="1:15" x14ac:dyDescent="0.3">
      <c r="A11630">
        <v>5861</v>
      </c>
      <c r="B11630" s="171"/>
      <c r="C11630" t="s">
        <v>14579</v>
      </c>
      <c r="D11630" t="s">
        <v>5050</v>
      </c>
      <c r="E11630" t="s">
        <v>2782</v>
      </c>
      <c r="G11630" t="s">
        <v>31</v>
      </c>
      <c r="H11630" t="s">
        <v>31</v>
      </c>
      <c r="I11630" t="s">
        <v>2758</v>
      </c>
      <c r="J11630" t="s">
        <v>2758</v>
      </c>
      <c r="K11630" t="s">
        <v>31</v>
      </c>
      <c r="L11630" t="s">
        <v>2805</v>
      </c>
      <c r="N11630" s="17" t="str">
        <f t="shared" si="362"/>
        <v>LS155</v>
      </c>
      <c r="O11630">
        <f t="shared" si="363"/>
        <v>5861</v>
      </c>
    </row>
    <row r="11631" spans="1:15" x14ac:dyDescent="0.3">
      <c r="A11631">
        <v>5861</v>
      </c>
      <c r="B11631" s="171"/>
      <c r="C11631" t="s">
        <v>14580</v>
      </c>
      <c r="D11631" t="s">
        <v>5050</v>
      </c>
      <c r="E11631" t="s">
        <v>2782</v>
      </c>
      <c r="G11631" t="s">
        <v>31</v>
      </c>
      <c r="H11631" t="s">
        <v>31</v>
      </c>
      <c r="I11631" t="s">
        <v>2758</v>
      </c>
      <c r="J11631" t="s">
        <v>2758</v>
      </c>
      <c r="K11631" t="s">
        <v>31</v>
      </c>
      <c r="L11631" t="s">
        <v>2805</v>
      </c>
      <c r="N11631" s="17" t="str">
        <f t="shared" si="362"/>
        <v>WB635</v>
      </c>
      <c r="O11631">
        <f t="shared" si="363"/>
        <v>5861</v>
      </c>
    </row>
    <row r="11632" spans="1:15" x14ac:dyDescent="0.3">
      <c r="A11632">
        <v>5861</v>
      </c>
      <c r="B11632" s="171"/>
      <c r="C11632" t="s">
        <v>14581</v>
      </c>
      <c r="D11632" t="s">
        <v>5050</v>
      </c>
      <c r="E11632" t="s">
        <v>2782</v>
      </c>
      <c r="G11632" t="s">
        <v>31</v>
      </c>
      <c r="H11632" t="s">
        <v>31</v>
      </c>
      <c r="I11632" t="s">
        <v>2758</v>
      </c>
      <c r="J11632" t="s">
        <v>2758</v>
      </c>
      <c r="K11632" t="s">
        <v>31</v>
      </c>
      <c r="L11632" t="s">
        <v>2805</v>
      </c>
      <c r="N11632" s="17" t="str">
        <f t="shared" si="362"/>
        <v>LU585</v>
      </c>
      <c r="O11632">
        <f t="shared" si="363"/>
        <v>5861</v>
      </c>
    </row>
    <row r="11633" spans="1:15" x14ac:dyDescent="0.3">
      <c r="A11633">
        <v>5861</v>
      </c>
      <c r="B11633" s="171"/>
      <c r="C11633" t="s">
        <v>14582</v>
      </c>
      <c r="D11633" t="s">
        <v>5050</v>
      </c>
      <c r="E11633" t="s">
        <v>2782</v>
      </c>
      <c r="G11633" t="s">
        <v>31</v>
      </c>
      <c r="H11633" t="s">
        <v>31</v>
      </c>
      <c r="I11633" t="s">
        <v>2758</v>
      </c>
      <c r="J11633" t="s">
        <v>2758</v>
      </c>
      <c r="K11633" t="s">
        <v>31</v>
      </c>
      <c r="L11633" t="s">
        <v>2805</v>
      </c>
      <c r="N11633" s="17" t="str">
        <f t="shared" si="362"/>
        <v>CB613</v>
      </c>
      <c r="O11633">
        <f t="shared" si="363"/>
        <v>5861</v>
      </c>
    </row>
    <row r="11634" spans="1:15" x14ac:dyDescent="0.3">
      <c r="A11634">
        <v>5861</v>
      </c>
      <c r="B11634" s="171"/>
      <c r="C11634" t="s">
        <v>14583</v>
      </c>
      <c r="D11634" t="s">
        <v>5050</v>
      </c>
      <c r="E11634" t="s">
        <v>2782</v>
      </c>
      <c r="G11634" t="s">
        <v>31</v>
      </c>
      <c r="H11634" t="s">
        <v>31</v>
      </c>
      <c r="I11634" t="s">
        <v>2758</v>
      </c>
      <c r="J11634" t="s">
        <v>2758</v>
      </c>
      <c r="K11634" t="s">
        <v>31</v>
      </c>
      <c r="L11634" t="s">
        <v>2805</v>
      </c>
      <c r="N11634" s="17" t="str">
        <f t="shared" si="362"/>
        <v>CB622</v>
      </c>
      <c r="O11634">
        <f t="shared" si="363"/>
        <v>5861</v>
      </c>
    </row>
    <row r="11635" spans="1:15" x14ac:dyDescent="0.3">
      <c r="A11635">
        <v>5861</v>
      </c>
      <c r="B11635" s="171"/>
      <c r="C11635" t="s">
        <v>14584</v>
      </c>
      <c r="D11635" t="s">
        <v>5050</v>
      </c>
      <c r="E11635" t="s">
        <v>2782</v>
      </c>
      <c r="G11635" t="s">
        <v>31</v>
      </c>
      <c r="H11635" t="s">
        <v>31</v>
      </c>
      <c r="I11635" t="s">
        <v>2758</v>
      </c>
      <c r="J11635" t="s">
        <v>2758</v>
      </c>
      <c r="K11635" t="s">
        <v>31</v>
      </c>
      <c r="L11635" t="s">
        <v>2805</v>
      </c>
      <c r="N11635" s="17" t="str">
        <f t="shared" si="362"/>
        <v>LV150</v>
      </c>
      <c r="O11635">
        <f t="shared" si="363"/>
        <v>5861</v>
      </c>
    </row>
    <row r="11636" spans="1:15" x14ac:dyDescent="0.3">
      <c r="A11636">
        <v>5861</v>
      </c>
      <c r="B11636" s="171"/>
      <c r="C11636" t="s">
        <v>14585</v>
      </c>
      <c r="D11636" t="s">
        <v>5050</v>
      </c>
      <c r="E11636" t="s">
        <v>2782</v>
      </c>
      <c r="G11636" t="s">
        <v>31</v>
      </c>
      <c r="H11636" t="s">
        <v>31</v>
      </c>
      <c r="I11636" t="s">
        <v>2758</v>
      </c>
      <c r="J11636" t="s">
        <v>2758</v>
      </c>
      <c r="K11636" t="s">
        <v>31</v>
      </c>
      <c r="L11636" t="s">
        <v>2805</v>
      </c>
      <c r="N11636" s="17" t="str">
        <f t="shared" si="362"/>
        <v>WA010</v>
      </c>
      <c r="O11636">
        <f t="shared" si="363"/>
        <v>5861</v>
      </c>
    </row>
    <row r="11637" spans="1:15" x14ac:dyDescent="0.3">
      <c r="A11637">
        <v>5861</v>
      </c>
      <c r="B11637" s="171"/>
      <c r="C11637">
        <v>43478</v>
      </c>
      <c r="D11637" t="s">
        <v>5050</v>
      </c>
      <c r="E11637" t="s">
        <v>2782</v>
      </c>
      <c r="G11637" t="s">
        <v>31</v>
      </c>
      <c r="H11637" t="s">
        <v>31</v>
      </c>
      <c r="I11637" t="s">
        <v>2758</v>
      </c>
      <c r="J11637" t="s">
        <v>2758</v>
      </c>
      <c r="K11637" t="s">
        <v>31</v>
      </c>
      <c r="L11637" t="s">
        <v>2805</v>
      </c>
      <c r="N11637" s="17">
        <f t="shared" si="362"/>
        <v>43478</v>
      </c>
      <c r="O11637">
        <f t="shared" si="363"/>
        <v>5861</v>
      </c>
    </row>
    <row r="11638" spans="1:15" x14ac:dyDescent="0.3">
      <c r="A11638">
        <v>5861</v>
      </c>
      <c r="B11638" s="171"/>
      <c r="C11638" t="s">
        <v>14586</v>
      </c>
      <c r="D11638" t="s">
        <v>5050</v>
      </c>
      <c r="E11638" t="s">
        <v>2782</v>
      </c>
      <c r="G11638" t="s">
        <v>31</v>
      </c>
      <c r="H11638" t="s">
        <v>31</v>
      </c>
      <c r="I11638" t="s">
        <v>2758</v>
      </c>
      <c r="J11638" t="s">
        <v>2758</v>
      </c>
      <c r="K11638" t="s">
        <v>31</v>
      </c>
      <c r="L11638" t="s">
        <v>2805</v>
      </c>
      <c r="N11638" s="17" t="str">
        <f t="shared" si="362"/>
        <v>WP642</v>
      </c>
      <c r="O11638">
        <f t="shared" si="363"/>
        <v>5861</v>
      </c>
    </row>
    <row r="11639" spans="1:15" x14ac:dyDescent="0.3">
      <c r="A11639">
        <v>5861</v>
      </c>
      <c r="B11639" s="171"/>
      <c r="C11639" t="s">
        <v>14587</v>
      </c>
      <c r="D11639" t="s">
        <v>5050</v>
      </c>
      <c r="E11639" t="s">
        <v>2782</v>
      </c>
      <c r="G11639" t="s">
        <v>31</v>
      </c>
      <c r="H11639" t="s">
        <v>31</v>
      </c>
      <c r="I11639" t="s">
        <v>2758</v>
      </c>
      <c r="J11639" t="s">
        <v>2758</v>
      </c>
      <c r="K11639" t="s">
        <v>31</v>
      </c>
      <c r="L11639" t="s">
        <v>2805</v>
      </c>
      <c r="N11639" s="17" t="str">
        <f t="shared" si="362"/>
        <v>WP643</v>
      </c>
      <c r="O11639">
        <f t="shared" si="363"/>
        <v>5861</v>
      </c>
    </row>
    <row r="11640" spans="1:15" x14ac:dyDescent="0.3">
      <c r="A11640">
        <v>5861</v>
      </c>
      <c r="B11640" s="171"/>
      <c r="C11640" t="s">
        <v>14588</v>
      </c>
      <c r="D11640" t="s">
        <v>5050</v>
      </c>
      <c r="E11640" t="s">
        <v>2782</v>
      </c>
      <c r="G11640" t="s">
        <v>31</v>
      </c>
      <c r="H11640" t="s">
        <v>31</v>
      </c>
      <c r="I11640" t="s">
        <v>2758</v>
      </c>
      <c r="J11640" t="s">
        <v>2758</v>
      </c>
      <c r="K11640" t="s">
        <v>31</v>
      </c>
      <c r="L11640" t="s">
        <v>2805</v>
      </c>
      <c r="N11640" s="17" t="str">
        <f t="shared" si="362"/>
        <v>WE287</v>
      </c>
      <c r="O11640">
        <f t="shared" si="363"/>
        <v>5861</v>
      </c>
    </row>
    <row r="11641" spans="1:15" x14ac:dyDescent="0.3">
      <c r="A11641">
        <v>5861</v>
      </c>
      <c r="B11641" s="171"/>
      <c r="C11641" t="s">
        <v>14589</v>
      </c>
      <c r="D11641" t="s">
        <v>5050</v>
      </c>
      <c r="E11641" t="s">
        <v>2782</v>
      </c>
      <c r="G11641" t="s">
        <v>31</v>
      </c>
      <c r="H11641" t="s">
        <v>31</v>
      </c>
      <c r="I11641" t="s">
        <v>2758</v>
      </c>
      <c r="J11641" t="s">
        <v>2758</v>
      </c>
      <c r="K11641" t="s">
        <v>31</v>
      </c>
      <c r="L11641" t="s">
        <v>2805</v>
      </c>
      <c r="N11641" s="17" t="str">
        <f t="shared" si="362"/>
        <v>CQ556</v>
      </c>
      <c r="O11641">
        <f t="shared" si="363"/>
        <v>5861</v>
      </c>
    </row>
    <row r="11642" spans="1:15" x14ac:dyDescent="0.3">
      <c r="A11642">
        <v>5861</v>
      </c>
      <c r="B11642" s="171"/>
      <c r="C11642" t="s">
        <v>14590</v>
      </c>
      <c r="D11642" t="s">
        <v>5050</v>
      </c>
      <c r="E11642" t="s">
        <v>2782</v>
      </c>
      <c r="G11642" t="s">
        <v>31</v>
      </c>
      <c r="H11642" t="s">
        <v>31</v>
      </c>
      <c r="I11642" t="s">
        <v>2758</v>
      </c>
      <c r="J11642" t="s">
        <v>2758</v>
      </c>
      <c r="K11642" t="s">
        <v>31</v>
      </c>
      <c r="L11642" t="s">
        <v>2805</v>
      </c>
      <c r="N11642" s="17" t="str">
        <f t="shared" si="362"/>
        <v>LS591</v>
      </c>
      <c r="O11642">
        <f t="shared" si="363"/>
        <v>5861</v>
      </c>
    </row>
    <row r="11643" spans="1:15" x14ac:dyDescent="0.3">
      <c r="A11643">
        <v>5861</v>
      </c>
      <c r="B11643" s="171"/>
      <c r="C11643" t="s">
        <v>14591</v>
      </c>
      <c r="D11643" t="s">
        <v>5050</v>
      </c>
      <c r="E11643" t="s">
        <v>2782</v>
      </c>
      <c r="G11643" t="s">
        <v>31</v>
      </c>
      <c r="H11643" t="s">
        <v>31</v>
      </c>
      <c r="I11643" t="s">
        <v>2758</v>
      </c>
      <c r="J11643" t="s">
        <v>2758</v>
      </c>
      <c r="K11643" t="s">
        <v>31</v>
      </c>
      <c r="L11643" t="s">
        <v>2805</v>
      </c>
      <c r="N11643" s="17" t="str">
        <f t="shared" si="362"/>
        <v>WP644</v>
      </c>
      <c r="O11643">
        <f t="shared" si="363"/>
        <v>5861</v>
      </c>
    </row>
    <row r="11644" spans="1:15" x14ac:dyDescent="0.3">
      <c r="A11644">
        <v>5861</v>
      </c>
      <c r="B11644" s="171"/>
      <c r="C11644" t="s">
        <v>14592</v>
      </c>
      <c r="D11644" t="s">
        <v>5050</v>
      </c>
      <c r="E11644" t="s">
        <v>2782</v>
      </c>
      <c r="G11644" t="s">
        <v>31</v>
      </c>
      <c r="H11644" t="s">
        <v>31</v>
      </c>
      <c r="I11644" t="s">
        <v>2758</v>
      </c>
      <c r="J11644" t="s">
        <v>2758</v>
      </c>
      <c r="K11644" t="s">
        <v>31</v>
      </c>
      <c r="L11644" t="s">
        <v>2805</v>
      </c>
      <c r="N11644" s="17" t="str">
        <f t="shared" si="362"/>
        <v>CB519</v>
      </c>
      <c r="O11644">
        <f t="shared" si="363"/>
        <v>5861</v>
      </c>
    </row>
    <row r="11645" spans="1:15" x14ac:dyDescent="0.3">
      <c r="A11645">
        <v>5861</v>
      </c>
      <c r="B11645" s="171"/>
      <c r="C11645" t="s">
        <v>14593</v>
      </c>
      <c r="D11645" t="s">
        <v>5050</v>
      </c>
      <c r="E11645" t="s">
        <v>2782</v>
      </c>
      <c r="G11645" t="s">
        <v>31</v>
      </c>
      <c r="H11645" t="s">
        <v>31</v>
      </c>
      <c r="I11645" t="s">
        <v>2758</v>
      </c>
      <c r="J11645" t="s">
        <v>2758</v>
      </c>
      <c r="K11645" t="s">
        <v>31</v>
      </c>
      <c r="L11645" t="s">
        <v>2805</v>
      </c>
      <c r="N11645" s="17" t="str">
        <f t="shared" si="362"/>
        <v>LT880</v>
      </c>
      <c r="O11645">
        <f t="shared" si="363"/>
        <v>5861</v>
      </c>
    </row>
    <row r="11646" spans="1:15" x14ac:dyDescent="0.3">
      <c r="A11646">
        <v>5861</v>
      </c>
      <c r="B11646" s="171"/>
      <c r="C11646" t="s">
        <v>14594</v>
      </c>
      <c r="D11646" t="s">
        <v>5050</v>
      </c>
      <c r="E11646" t="s">
        <v>2782</v>
      </c>
      <c r="G11646" t="s">
        <v>31</v>
      </c>
      <c r="H11646" t="s">
        <v>31</v>
      </c>
      <c r="I11646" t="s">
        <v>2758</v>
      </c>
      <c r="J11646" t="s">
        <v>2758</v>
      </c>
      <c r="K11646" t="s">
        <v>31</v>
      </c>
      <c r="L11646" t="s">
        <v>2805</v>
      </c>
      <c r="N11646" s="17" t="str">
        <f t="shared" si="362"/>
        <v>WP645</v>
      </c>
      <c r="O11646">
        <f t="shared" si="363"/>
        <v>5861</v>
      </c>
    </row>
    <row r="11647" spans="1:15" x14ac:dyDescent="0.3">
      <c r="A11647">
        <v>5861</v>
      </c>
      <c r="B11647" s="171"/>
      <c r="C11647" t="s">
        <v>14595</v>
      </c>
      <c r="D11647" t="s">
        <v>5050</v>
      </c>
      <c r="E11647" t="s">
        <v>2782</v>
      </c>
      <c r="G11647" t="s">
        <v>31</v>
      </c>
      <c r="H11647" t="s">
        <v>31</v>
      </c>
      <c r="I11647" t="s">
        <v>2758</v>
      </c>
      <c r="J11647" t="s">
        <v>2758</v>
      </c>
      <c r="K11647" t="s">
        <v>31</v>
      </c>
      <c r="L11647" t="s">
        <v>2805</v>
      </c>
      <c r="N11647" s="17" t="str">
        <f t="shared" si="362"/>
        <v>LU453</v>
      </c>
      <c r="O11647">
        <f t="shared" si="363"/>
        <v>5861</v>
      </c>
    </row>
    <row r="11648" spans="1:15" x14ac:dyDescent="0.3">
      <c r="A11648">
        <v>5861</v>
      </c>
      <c r="B11648" s="171"/>
      <c r="C11648" t="s">
        <v>14596</v>
      </c>
      <c r="D11648" t="s">
        <v>5050</v>
      </c>
      <c r="E11648" t="s">
        <v>2782</v>
      </c>
      <c r="G11648" t="s">
        <v>31</v>
      </c>
      <c r="H11648" t="s">
        <v>31</v>
      </c>
      <c r="I11648" t="s">
        <v>2758</v>
      </c>
      <c r="J11648" t="s">
        <v>2758</v>
      </c>
      <c r="K11648" t="s">
        <v>31</v>
      </c>
      <c r="L11648" t="s">
        <v>2805</v>
      </c>
      <c r="N11648" s="17" t="str">
        <f t="shared" si="362"/>
        <v>LU587</v>
      </c>
      <c r="O11648">
        <f t="shared" si="363"/>
        <v>5861</v>
      </c>
    </row>
    <row r="11649" spans="1:15" x14ac:dyDescent="0.3">
      <c r="A11649">
        <v>5861</v>
      </c>
      <c r="B11649" s="171"/>
      <c r="C11649" t="s">
        <v>14597</v>
      </c>
      <c r="D11649" t="s">
        <v>5050</v>
      </c>
      <c r="E11649" t="s">
        <v>2782</v>
      </c>
      <c r="G11649" t="s">
        <v>31</v>
      </c>
      <c r="H11649" t="s">
        <v>31</v>
      </c>
      <c r="I11649" t="s">
        <v>2758</v>
      </c>
      <c r="J11649" t="s">
        <v>2758</v>
      </c>
      <c r="K11649" t="s">
        <v>31</v>
      </c>
      <c r="L11649" t="s">
        <v>2805</v>
      </c>
      <c r="N11649" s="17" t="str">
        <f t="shared" si="362"/>
        <v>LT614</v>
      </c>
      <c r="O11649">
        <f t="shared" si="363"/>
        <v>5861</v>
      </c>
    </row>
    <row r="11650" spans="1:15" x14ac:dyDescent="0.3">
      <c r="A11650">
        <v>5861</v>
      </c>
      <c r="B11650" s="171"/>
      <c r="C11650" t="s">
        <v>14598</v>
      </c>
      <c r="D11650" t="s">
        <v>5050</v>
      </c>
      <c r="E11650" t="s">
        <v>2782</v>
      </c>
      <c r="G11650" t="s">
        <v>31</v>
      </c>
      <c r="H11650" t="s">
        <v>31</v>
      </c>
      <c r="I11650" t="s">
        <v>2758</v>
      </c>
      <c r="J11650" t="s">
        <v>2758</v>
      </c>
      <c r="K11650" t="s">
        <v>31</v>
      </c>
      <c r="L11650" t="s">
        <v>2805</v>
      </c>
      <c r="N11650" s="17" t="str">
        <f t="shared" ref="N11650:N11713" si="364">C11650</f>
        <v>CQ541</v>
      </c>
      <c r="O11650">
        <f t="shared" ref="O11650:O11713" si="365">A11650</f>
        <v>5861</v>
      </c>
    </row>
    <row r="11651" spans="1:15" x14ac:dyDescent="0.3">
      <c r="A11651">
        <v>5861</v>
      </c>
      <c r="B11651" s="171"/>
      <c r="C11651" t="s">
        <v>14599</v>
      </c>
      <c r="D11651" t="s">
        <v>5050</v>
      </c>
      <c r="E11651" t="s">
        <v>2782</v>
      </c>
      <c r="G11651" t="s">
        <v>31</v>
      </c>
      <c r="H11651" t="s">
        <v>31</v>
      </c>
      <c r="I11651" t="s">
        <v>2758</v>
      </c>
      <c r="J11651" t="s">
        <v>2758</v>
      </c>
      <c r="K11651" t="s">
        <v>31</v>
      </c>
      <c r="L11651" t="s">
        <v>2805</v>
      </c>
      <c r="N11651" s="17" t="str">
        <f t="shared" si="364"/>
        <v>WP646</v>
      </c>
      <c r="O11651">
        <f t="shared" si="365"/>
        <v>5861</v>
      </c>
    </row>
    <row r="11652" spans="1:15" x14ac:dyDescent="0.3">
      <c r="A11652">
        <v>5861</v>
      </c>
      <c r="B11652" s="171"/>
      <c r="C11652" t="s">
        <v>14600</v>
      </c>
      <c r="D11652" t="s">
        <v>5050</v>
      </c>
      <c r="E11652" t="s">
        <v>2782</v>
      </c>
      <c r="G11652" t="s">
        <v>31</v>
      </c>
      <c r="H11652" t="s">
        <v>31</v>
      </c>
      <c r="I11652" t="s">
        <v>2758</v>
      </c>
      <c r="J11652" t="s">
        <v>2758</v>
      </c>
      <c r="K11652" t="s">
        <v>31</v>
      </c>
      <c r="L11652" t="s">
        <v>2805</v>
      </c>
      <c r="N11652" s="17" t="str">
        <f t="shared" si="364"/>
        <v>CB662</v>
      </c>
      <c r="O11652">
        <f t="shared" si="365"/>
        <v>5861</v>
      </c>
    </row>
    <row r="11653" spans="1:15" x14ac:dyDescent="0.3">
      <c r="A11653">
        <v>5861</v>
      </c>
      <c r="B11653" s="171"/>
      <c r="C11653" t="s">
        <v>14601</v>
      </c>
      <c r="D11653" t="s">
        <v>5050</v>
      </c>
      <c r="E11653" t="s">
        <v>2782</v>
      </c>
      <c r="G11653" t="s">
        <v>31</v>
      </c>
      <c r="H11653" t="s">
        <v>31</v>
      </c>
      <c r="I11653" t="s">
        <v>2758</v>
      </c>
      <c r="J11653" t="s">
        <v>2758</v>
      </c>
      <c r="K11653" t="s">
        <v>31</v>
      </c>
      <c r="L11653" t="s">
        <v>2805</v>
      </c>
      <c r="N11653" s="17" t="str">
        <f t="shared" si="364"/>
        <v>CB520</v>
      </c>
      <c r="O11653">
        <f t="shared" si="365"/>
        <v>5861</v>
      </c>
    </row>
    <row r="11654" spans="1:15" x14ac:dyDescent="0.3">
      <c r="A11654">
        <v>5861</v>
      </c>
      <c r="B11654" s="171"/>
      <c r="C11654" t="s">
        <v>14602</v>
      </c>
      <c r="D11654" t="s">
        <v>5050</v>
      </c>
      <c r="E11654" t="s">
        <v>2782</v>
      </c>
      <c r="G11654" t="s">
        <v>31</v>
      </c>
      <c r="H11654" t="s">
        <v>31</v>
      </c>
      <c r="I11654" t="s">
        <v>2758</v>
      </c>
      <c r="J11654" t="s">
        <v>2758</v>
      </c>
      <c r="K11654" t="s">
        <v>31</v>
      </c>
      <c r="L11654" t="s">
        <v>2805</v>
      </c>
      <c r="N11654" s="17" t="str">
        <f t="shared" si="364"/>
        <v>LS782</v>
      </c>
      <c r="O11654">
        <f t="shared" si="365"/>
        <v>5861</v>
      </c>
    </row>
    <row r="11655" spans="1:15" x14ac:dyDescent="0.3">
      <c r="A11655">
        <v>5861</v>
      </c>
      <c r="B11655" s="171"/>
      <c r="C11655" t="s">
        <v>14603</v>
      </c>
      <c r="D11655" t="s">
        <v>5050</v>
      </c>
      <c r="E11655" t="s">
        <v>2782</v>
      </c>
      <c r="G11655" t="s">
        <v>31</v>
      </c>
      <c r="H11655" t="s">
        <v>31</v>
      </c>
      <c r="I11655" t="s">
        <v>2758</v>
      </c>
      <c r="J11655" t="s">
        <v>2758</v>
      </c>
      <c r="K11655" t="s">
        <v>31</v>
      </c>
      <c r="L11655" t="s">
        <v>2805</v>
      </c>
      <c r="N11655" s="17" t="str">
        <f t="shared" si="364"/>
        <v>WP648</v>
      </c>
      <c r="O11655">
        <f t="shared" si="365"/>
        <v>5861</v>
      </c>
    </row>
    <row r="11656" spans="1:15" x14ac:dyDescent="0.3">
      <c r="A11656">
        <v>5861</v>
      </c>
      <c r="B11656" s="171"/>
      <c r="C11656" t="s">
        <v>14604</v>
      </c>
      <c r="D11656" t="s">
        <v>5050</v>
      </c>
      <c r="E11656" t="s">
        <v>2782</v>
      </c>
      <c r="G11656" t="s">
        <v>31</v>
      </c>
      <c r="H11656" t="s">
        <v>31</v>
      </c>
      <c r="I11656" t="s">
        <v>2758</v>
      </c>
      <c r="J11656" t="s">
        <v>2758</v>
      </c>
      <c r="K11656" t="s">
        <v>31</v>
      </c>
      <c r="L11656" t="s">
        <v>2805</v>
      </c>
      <c r="N11656" s="17" t="str">
        <f t="shared" si="364"/>
        <v>WP650</v>
      </c>
      <c r="O11656">
        <f t="shared" si="365"/>
        <v>5861</v>
      </c>
    </row>
    <row r="11657" spans="1:15" x14ac:dyDescent="0.3">
      <c r="A11657">
        <v>5861</v>
      </c>
      <c r="B11657" s="171"/>
      <c r="C11657" t="s">
        <v>14605</v>
      </c>
      <c r="D11657" t="s">
        <v>5050</v>
      </c>
      <c r="E11657" t="s">
        <v>2782</v>
      </c>
      <c r="G11657" t="s">
        <v>31</v>
      </c>
      <c r="H11657" t="s">
        <v>31</v>
      </c>
      <c r="I11657" t="s">
        <v>2758</v>
      </c>
      <c r="J11657" t="s">
        <v>2758</v>
      </c>
      <c r="K11657" t="s">
        <v>31</v>
      </c>
      <c r="L11657" t="s">
        <v>2805</v>
      </c>
      <c r="N11657" s="17" t="str">
        <f t="shared" si="364"/>
        <v>LT615</v>
      </c>
      <c r="O11657">
        <f t="shared" si="365"/>
        <v>5861</v>
      </c>
    </row>
    <row r="11658" spans="1:15" x14ac:dyDescent="0.3">
      <c r="A11658">
        <v>5861</v>
      </c>
      <c r="B11658" s="171"/>
      <c r="C11658" t="s">
        <v>14606</v>
      </c>
      <c r="D11658" t="s">
        <v>5050</v>
      </c>
      <c r="E11658" t="s">
        <v>2782</v>
      </c>
      <c r="G11658" t="s">
        <v>31</v>
      </c>
      <c r="H11658" t="s">
        <v>31</v>
      </c>
      <c r="I11658" t="s">
        <v>2758</v>
      </c>
      <c r="J11658" t="s">
        <v>2758</v>
      </c>
      <c r="K11658" t="s">
        <v>31</v>
      </c>
      <c r="L11658" t="s">
        <v>2805</v>
      </c>
      <c r="N11658" s="17" t="str">
        <f t="shared" si="364"/>
        <v>LT616</v>
      </c>
      <c r="O11658">
        <f t="shared" si="365"/>
        <v>5861</v>
      </c>
    </row>
    <row r="11659" spans="1:15" x14ac:dyDescent="0.3">
      <c r="A11659">
        <v>5861</v>
      </c>
      <c r="B11659" s="171"/>
      <c r="C11659" t="s">
        <v>14607</v>
      </c>
      <c r="D11659" t="s">
        <v>5050</v>
      </c>
      <c r="E11659" t="s">
        <v>2782</v>
      </c>
      <c r="G11659" t="s">
        <v>31</v>
      </c>
      <c r="H11659" t="s">
        <v>31</v>
      </c>
      <c r="I11659" t="s">
        <v>2758</v>
      </c>
      <c r="J11659" t="s">
        <v>2758</v>
      </c>
      <c r="K11659" t="s">
        <v>31</v>
      </c>
      <c r="L11659" t="s">
        <v>2805</v>
      </c>
      <c r="N11659" s="17" t="str">
        <f t="shared" si="364"/>
        <v>WP653</v>
      </c>
      <c r="O11659">
        <f t="shared" si="365"/>
        <v>5861</v>
      </c>
    </row>
    <row r="11660" spans="1:15" x14ac:dyDescent="0.3">
      <c r="A11660">
        <v>5861</v>
      </c>
      <c r="B11660" s="171"/>
      <c r="C11660" t="s">
        <v>14608</v>
      </c>
      <c r="D11660" t="s">
        <v>5050</v>
      </c>
      <c r="E11660" t="s">
        <v>2782</v>
      </c>
      <c r="G11660" t="s">
        <v>31</v>
      </c>
      <c r="H11660" t="s">
        <v>31</v>
      </c>
      <c r="I11660" t="s">
        <v>2758</v>
      </c>
      <c r="J11660" t="s">
        <v>2758</v>
      </c>
      <c r="K11660" t="s">
        <v>31</v>
      </c>
      <c r="L11660" t="s">
        <v>2805</v>
      </c>
      <c r="N11660" s="17" t="str">
        <f t="shared" si="364"/>
        <v>WP655</v>
      </c>
      <c r="O11660">
        <f t="shared" si="365"/>
        <v>5861</v>
      </c>
    </row>
    <row r="11661" spans="1:15" x14ac:dyDescent="0.3">
      <c r="A11661">
        <v>5861</v>
      </c>
      <c r="B11661" s="171"/>
      <c r="C11661" t="s">
        <v>14609</v>
      </c>
      <c r="D11661" t="s">
        <v>5050</v>
      </c>
      <c r="E11661" t="s">
        <v>2782</v>
      </c>
      <c r="G11661" t="s">
        <v>31</v>
      </c>
      <c r="H11661" t="s">
        <v>31</v>
      </c>
      <c r="I11661" t="s">
        <v>2758</v>
      </c>
      <c r="J11661" t="s">
        <v>2758</v>
      </c>
      <c r="K11661" t="s">
        <v>31</v>
      </c>
      <c r="L11661" t="s">
        <v>2805</v>
      </c>
      <c r="N11661" s="17" t="str">
        <f t="shared" si="364"/>
        <v>WP656</v>
      </c>
      <c r="O11661">
        <f t="shared" si="365"/>
        <v>5861</v>
      </c>
    </row>
    <row r="11662" spans="1:15" x14ac:dyDescent="0.3">
      <c r="A11662">
        <v>5861</v>
      </c>
      <c r="B11662" s="171"/>
      <c r="C11662" t="s">
        <v>14610</v>
      </c>
      <c r="D11662" t="s">
        <v>5050</v>
      </c>
      <c r="E11662" t="s">
        <v>2782</v>
      </c>
      <c r="G11662" t="s">
        <v>31</v>
      </c>
      <c r="H11662" t="s">
        <v>31</v>
      </c>
      <c r="I11662" t="s">
        <v>2758</v>
      </c>
      <c r="J11662" t="s">
        <v>2758</v>
      </c>
      <c r="K11662" t="s">
        <v>31</v>
      </c>
      <c r="L11662" t="s">
        <v>2805</v>
      </c>
      <c r="N11662" s="17" t="str">
        <f t="shared" si="364"/>
        <v>WP654</v>
      </c>
      <c r="O11662">
        <f t="shared" si="365"/>
        <v>5861</v>
      </c>
    </row>
    <row r="11663" spans="1:15" x14ac:dyDescent="0.3">
      <c r="A11663">
        <v>5861</v>
      </c>
      <c r="B11663" s="171"/>
      <c r="C11663" t="s">
        <v>14611</v>
      </c>
      <c r="D11663" t="s">
        <v>5050</v>
      </c>
      <c r="E11663" t="s">
        <v>2782</v>
      </c>
      <c r="G11663" t="s">
        <v>31</v>
      </c>
      <c r="H11663" t="s">
        <v>31</v>
      </c>
      <c r="I11663" t="s">
        <v>2758</v>
      </c>
      <c r="J11663" t="s">
        <v>2758</v>
      </c>
      <c r="K11663" t="s">
        <v>31</v>
      </c>
      <c r="L11663" t="s">
        <v>2805</v>
      </c>
      <c r="N11663" s="17" t="str">
        <f t="shared" si="364"/>
        <v>WP657</v>
      </c>
      <c r="O11663">
        <f t="shared" si="365"/>
        <v>5861</v>
      </c>
    </row>
    <row r="11664" spans="1:15" x14ac:dyDescent="0.3">
      <c r="A11664">
        <v>5861</v>
      </c>
      <c r="B11664" s="171"/>
      <c r="C11664" t="s">
        <v>14612</v>
      </c>
      <c r="D11664" t="s">
        <v>5050</v>
      </c>
      <c r="E11664" t="s">
        <v>2782</v>
      </c>
      <c r="G11664" t="s">
        <v>31</v>
      </c>
      <c r="H11664" t="s">
        <v>31</v>
      </c>
      <c r="I11664" t="s">
        <v>2758</v>
      </c>
      <c r="J11664" t="s">
        <v>2758</v>
      </c>
      <c r="K11664" t="s">
        <v>31</v>
      </c>
      <c r="L11664" t="s">
        <v>2805</v>
      </c>
      <c r="N11664" s="17" t="str">
        <f t="shared" si="364"/>
        <v>WP658</v>
      </c>
      <c r="O11664">
        <f t="shared" si="365"/>
        <v>5861</v>
      </c>
    </row>
    <row r="11665" spans="1:15" x14ac:dyDescent="0.3">
      <c r="A11665">
        <v>5861</v>
      </c>
      <c r="B11665" s="171"/>
      <c r="C11665" t="s">
        <v>14613</v>
      </c>
      <c r="D11665" t="s">
        <v>5050</v>
      </c>
      <c r="E11665" t="s">
        <v>2782</v>
      </c>
      <c r="G11665" t="s">
        <v>31</v>
      </c>
      <c r="H11665" t="s">
        <v>31</v>
      </c>
      <c r="I11665" t="s">
        <v>2758</v>
      </c>
      <c r="J11665" t="s">
        <v>2758</v>
      </c>
      <c r="K11665" t="s">
        <v>31</v>
      </c>
      <c r="L11665" t="s">
        <v>2805</v>
      </c>
      <c r="N11665" s="17" t="str">
        <f t="shared" si="364"/>
        <v>WP659</v>
      </c>
      <c r="O11665">
        <f t="shared" si="365"/>
        <v>5861</v>
      </c>
    </row>
    <row r="11666" spans="1:15" x14ac:dyDescent="0.3">
      <c r="A11666">
        <v>5861</v>
      </c>
      <c r="B11666" s="171"/>
      <c r="C11666">
        <v>20508</v>
      </c>
      <c r="D11666" t="s">
        <v>5050</v>
      </c>
      <c r="E11666" t="s">
        <v>2782</v>
      </c>
      <c r="G11666" t="s">
        <v>31</v>
      </c>
      <c r="H11666" t="s">
        <v>31</v>
      </c>
      <c r="I11666" t="s">
        <v>2758</v>
      </c>
      <c r="J11666" t="s">
        <v>2758</v>
      </c>
      <c r="K11666" t="s">
        <v>31</v>
      </c>
      <c r="L11666" t="s">
        <v>2805</v>
      </c>
      <c r="N11666" s="17">
        <f t="shared" si="364"/>
        <v>20508</v>
      </c>
      <c r="O11666">
        <f t="shared" si="365"/>
        <v>5861</v>
      </c>
    </row>
    <row r="11667" spans="1:15" x14ac:dyDescent="0.3">
      <c r="A11667">
        <v>5861</v>
      </c>
      <c r="B11667" s="171"/>
      <c r="C11667" t="s">
        <v>14614</v>
      </c>
      <c r="D11667" t="s">
        <v>5050</v>
      </c>
      <c r="E11667" t="s">
        <v>2782</v>
      </c>
      <c r="G11667" t="s">
        <v>31</v>
      </c>
      <c r="H11667" t="s">
        <v>31</v>
      </c>
      <c r="I11667" t="s">
        <v>2758</v>
      </c>
      <c r="J11667" t="s">
        <v>2758</v>
      </c>
      <c r="K11667" t="s">
        <v>31</v>
      </c>
      <c r="L11667" t="s">
        <v>2805</v>
      </c>
      <c r="N11667" s="17" t="str">
        <f t="shared" si="364"/>
        <v>WP660</v>
      </c>
      <c r="O11667">
        <f t="shared" si="365"/>
        <v>5861</v>
      </c>
    </row>
    <row r="11668" spans="1:15" x14ac:dyDescent="0.3">
      <c r="A11668">
        <v>5861</v>
      </c>
      <c r="B11668" s="171"/>
      <c r="C11668" t="s">
        <v>14615</v>
      </c>
      <c r="D11668" t="s">
        <v>5050</v>
      </c>
      <c r="E11668" t="s">
        <v>2782</v>
      </c>
      <c r="G11668" t="s">
        <v>31</v>
      </c>
      <c r="H11668" t="s">
        <v>31</v>
      </c>
      <c r="I11668" t="s">
        <v>2758</v>
      </c>
      <c r="J11668" t="s">
        <v>2758</v>
      </c>
      <c r="K11668" t="s">
        <v>31</v>
      </c>
      <c r="L11668" t="s">
        <v>2805</v>
      </c>
      <c r="N11668" s="17" t="str">
        <f t="shared" si="364"/>
        <v>WP661</v>
      </c>
      <c r="O11668">
        <f t="shared" si="365"/>
        <v>5861</v>
      </c>
    </row>
    <row r="11669" spans="1:15" x14ac:dyDescent="0.3">
      <c r="A11669">
        <v>5861</v>
      </c>
      <c r="B11669" s="171"/>
      <c r="C11669" t="s">
        <v>14616</v>
      </c>
      <c r="D11669" t="s">
        <v>5050</v>
      </c>
      <c r="E11669" t="s">
        <v>2782</v>
      </c>
      <c r="G11669" t="s">
        <v>31</v>
      </c>
      <c r="H11669" t="s">
        <v>31</v>
      </c>
      <c r="I11669" t="s">
        <v>2758</v>
      </c>
      <c r="J11669" t="s">
        <v>2758</v>
      </c>
      <c r="K11669" t="s">
        <v>31</v>
      </c>
      <c r="L11669" t="s">
        <v>2805</v>
      </c>
      <c r="N11669" s="17" t="str">
        <f t="shared" si="364"/>
        <v>CB269</v>
      </c>
      <c r="O11669">
        <f t="shared" si="365"/>
        <v>5861</v>
      </c>
    </row>
    <row r="11670" spans="1:15" x14ac:dyDescent="0.3">
      <c r="A11670">
        <v>5861</v>
      </c>
      <c r="B11670" s="171"/>
      <c r="C11670" t="s">
        <v>14617</v>
      </c>
      <c r="D11670" t="s">
        <v>5050</v>
      </c>
      <c r="E11670" t="s">
        <v>2782</v>
      </c>
      <c r="G11670" t="s">
        <v>31</v>
      </c>
      <c r="H11670" t="s">
        <v>31</v>
      </c>
      <c r="I11670" t="s">
        <v>2758</v>
      </c>
      <c r="J11670" t="s">
        <v>2758</v>
      </c>
      <c r="K11670" t="s">
        <v>31</v>
      </c>
      <c r="L11670" t="s">
        <v>2805</v>
      </c>
      <c r="N11670" s="17" t="str">
        <f t="shared" si="364"/>
        <v>WP662</v>
      </c>
      <c r="O11670">
        <f t="shared" si="365"/>
        <v>5861</v>
      </c>
    </row>
    <row r="11671" spans="1:15" x14ac:dyDescent="0.3">
      <c r="A11671">
        <v>5861</v>
      </c>
      <c r="B11671" s="171"/>
      <c r="C11671" t="s">
        <v>14618</v>
      </c>
      <c r="D11671" t="s">
        <v>5050</v>
      </c>
      <c r="E11671" t="s">
        <v>2782</v>
      </c>
      <c r="G11671" t="s">
        <v>31</v>
      </c>
      <c r="H11671" t="s">
        <v>31</v>
      </c>
      <c r="I11671" t="s">
        <v>2758</v>
      </c>
      <c r="J11671" t="s">
        <v>2758</v>
      </c>
      <c r="K11671" t="s">
        <v>31</v>
      </c>
      <c r="L11671" t="s">
        <v>2805</v>
      </c>
      <c r="N11671" s="17" t="str">
        <f t="shared" si="364"/>
        <v>IS095</v>
      </c>
      <c r="O11671">
        <f t="shared" si="365"/>
        <v>5861</v>
      </c>
    </row>
    <row r="11672" spans="1:15" x14ac:dyDescent="0.3">
      <c r="A11672">
        <v>5861</v>
      </c>
      <c r="B11672" s="171"/>
      <c r="C11672" t="s">
        <v>14619</v>
      </c>
      <c r="D11672" t="s">
        <v>5050</v>
      </c>
      <c r="E11672" t="s">
        <v>2782</v>
      </c>
      <c r="G11672" t="s">
        <v>31</v>
      </c>
      <c r="H11672" t="s">
        <v>31</v>
      </c>
      <c r="I11672" t="s">
        <v>2758</v>
      </c>
      <c r="J11672" t="s">
        <v>2758</v>
      </c>
      <c r="K11672" t="s">
        <v>31</v>
      </c>
      <c r="L11672" t="s">
        <v>2805</v>
      </c>
      <c r="N11672" s="17" t="str">
        <f t="shared" si="364"/>
        <v>WP663</v>
      </c>
      <c r="O11672">
        <f t="shared" si="365"/>
        <v>5861</v>
      </c>
    </row>
    <row r="11673" spans="1:15" x14ac:dyDescent="0.3">
      <c r="A11673">
        <v>5861</v>
      </c>
      <c r="B11673" s="171"/>
      <c r="C11673" t="s">
        <v>14620</v>
      </c>
      <c r="D11673" t="s">
        <v>5050</v>
      </c>
      <c r="E11673" t="s">
        <v>2782</v>
      </c>
      <c r="G11673" t="s">
        <v>31</v>
      </c>
      <c r="H11673" t="s">
        <v>31</v>
      </c>
      <c r="I11673" t="s">
        <v>2758</v>
      </c>
      <c r="J11673" t="s">
        <v>2758</v>
      </c>
      <c r="K11673" t="s">
        <v>31</v>
      </c>
      <c r="L11673" t="s">
        <v>2805</v>
      </c>
      <c r="N11673" s="17" t="str">
        <f t="shared" si="364"/>
        <v>WP664</v>
      </c>
      <c r="O11673">
        <f t="shared" si="365"/>
        <v>5861</v>
      </c>
    </row>
    <row r="11674" spans="1:15" x14ac:dyDescent="0.3">
      <c r="A11674">
        <v>5861</v>
      </c>
      <c r="B11674" s="171"/>
      <c r="C11674" t="s">
        <v>14621</v>
      </c>
      <c r="D11674" t="s">
        <v>5050</v>
      </c>
      <c r="E11674" t="s">
        <v>2782</v>
      </c>
      <c r="G11674" t="s">
        <v>31</v>
      </c>
      <c r="H11674" t="s">
        <v>31</v>
      </c>
      <c r="I11674" t="s">
        <v>2758</v>
      </c>
      <c r="J11674" t="s">
        <v>2758</v>
      </c>
      <c r="K11674" t="s">
        <v>31</v>
      </c>
      <c r="L11674" t="s">
        <v>2805</v>
      </c>
      <c r="N11674" s="17" t="str">
        <f t="shared" si="364"/>
        <v>WP665</v>
      </c>
      <c r="O11674">
        <f t="shared" si="365"/>
        <v>5861</v>
      </c>
    </row>
    <row r="11675" spans="1:15" x14ac:dyDescent="0.3">
      <c r="A11675">
        <v>5861</v>
      </c>
      <c r="B11675" s="171"/>
      <c r="C11675" t="s">
        <v>14622</v>
      </c>
      <c r="D11675" t="s">
        <v>5050</v>
      </c>
      <c r="E11675" t="s">
        <v>2782</v>
      </c>
      <c r="G11675" t="s">
        <v>31</v>
      </c>
      <c r="H11675" t="s">
        <v>31</v>
      </c>
      <c r="I11675" t="s">
        <v>2758</v>
      </c>
      <c r="J11675" t="s">
        <v>2758</v>
      </c>
      <c r="K11675" t="s">
        <v>31</v>
      </c>
      <c r="L11675" t="s">
        <v>2805</v>
      </c>
      <c r="N11675" s="17" t="str">
        <f t="shared" si="364"/>
        <v>WP666</v>
      </c>
      <c r="O11675">
        <f t="shared" si="365"/>
        <v>5861</v>
      </c>
    </row>
    <row r="11676" spans="1:15" x14ac:dyDescent="0.3">
      <c r="A11676">
        <v>5861</v>
      </c>
      <c r="B11676" s="171"/>
      <c r="C11676" t="s">
        <v>14623</v>
      </c>
      <c r="D11676" t="s">
        <v>5050</v>
      </c>
      <c r="E11676" t="s">
        <v>2782</v>
      </c>
      <c r="G11676" t="s">
        <v>31</v>
      </c>
      <c r="H11676" t="s">
        <v>31</v>
      </c>
      <c r="I11676" t="s">
        <v>2758</v>
      </c>
      <c r="J11676" t="s">
        <v>2758</v>
      </c>
      <c r="K11676" t="s">
        <v>31</v>
      </c>
      <c r="L11676" t="s">
        <v>2805</v>
      </c>
      <c r="N11676" s="17" t="str">
        <f t="shared" si="364"/>
        <v>WP667</v>
      </c>
      <c r="O11676">
        <f t="shared" si="365"/>
        <v>5861</v>
      </c>
    </row>
    <row r="11677" spans="1:15" x14ac:dyDescent="0.3">
      <c r="A11677">
        <v>5861</v>
      </c>
      <c r="B11677" s="171"/>
      <c r="C11677" t="s">
        <v>14624</v>
      </c>
      <c r="D11677" t="s">
        <v>5050</v>
      </c>
      <c r="E11677" t="s">
        <v>2782</v>
      </c>
      <c r="G11677" t="s">
        <v>31</v>
      </c>
      <c r="H11677" t="s">
        <v>31</v>
      </c>
      <c r="I11677" t="s">
        <v>2758</v>
      </c>
      <c r="J11677" t="s">
        <v>2758</v>
      </c>
      <c r="K11677" t="s">
        <v>31</v>
      </c>
      <c r="L11677" t="s">
        <v>2805</v>
      </c>
      <c r="N11677" s="17" t="str">
        <f t="shared" si="364"/>
        <v>CB266</v>
      </c>
      <c r="O11677">
        <f t="shared" si="365"/>
        <v>5861</v>
      </c>
    </row>
    <row r="11678" spans="1:15" x14ac:dyDescent="0.3">
      <c r="A11678">
        <v>5861</v>
      </c>
      <c r="B11678" s="171"/>
      <c r="C11678" t="s">
        <v>14625</v>
      </c>
      <c r="D11678" t="s">
        <v>5050</v>
      </c>
      <c r="E11678" t="s">
        <v>2782</v>
      </c>
      <c r="G11678" t="s">
        <v>31</v>
      </c>
      <c r="H11678" t="s">
        <v>31</v>
      </c>
      <c r="I11678" t="s">
        <v>2758</v>
      </c>
      <c r="J11678" t="s">
        <v>2758</v>
      </c>
      <c r="K11678" t="s">
        <v>31</v>
      </c>
      <c r="L11678" t="s">
        <v>2805</v>
      </c>
      <c r="N11678" s="17" t="str">
        <f t="shared" si="364"/>
        <v>WP668</v>
      </c>
      <c r="O11678">
        <f t="shared" si="365"/>
        <v>5861</v>
      </c>
    </row>
    <row r="11679" spans="1:15" x14ac:dyDescent="0.3">
      <c r="A11679">
        <v>5861</v>
      </c>
      <c r="B11679" s="171"/>
      <c r="C11679" t="s">
        <v>14626</v>
      </c>
      <c r="D11679" t="s">
        <v>5050</v>
      </c>
      <c r="E11679" t="s">
        <v>2782</v>
      </c>
      <c r="G11679" t="s">
        <v>31</v>
      </c>
      <c r="H11679" t="s">
        <v>31</v>
      </c>
      <c r="I11679" t="s">
        <v>2758</v>
      </c>
      <c r="J11679" t="s">
        <v>2758</v>
      </c>
      <c r="K11679" t="s">
        <v>31</v>
      </c>
      <c r="L11679" t="s">
        <v>2805</v>
      </c>
      <c r="N11679" s="17" t="str">
        <f t="shared" si="364"/>
        <v>CQ698</v>
      </c>
      <c r="O11679">
        <f t="shared" si="365"/>
        <v>5861</v>
      </c>
    </row>
    <row r="11680" spans="1:15" x14ac:dyDescent="0.3">
      <c r="A11680">
        <v>5861</v>
      </c>
      <c r="B11680" s="171"/>
      <c r="C11680" t="s">
        <v>14627</v>
      </c>
      <c r="D11680" t="s">
        <v>5050</v>
      </c>
      <c r="E11680" t="s">
        <v>2782</v>
      </c>
      <c r="G11680" t="s">
        <v>31</v>
      </c>
      <c r="H11680" t="s">
        <v>31</v>
      </c>
      <c r="I11680" t="s">
        <v>2758</v>
      </c>
      <c r="J11680" t="s">
        <v>2758</v>
      </c>
      <c r="K11680" t="s">
        <v>31</v>
      </c>
      <c r="L11680" t="s">
        <v>2805</v>
      </c>
      <c r="N11680" s="17" t="str">
        <f t="shared" si="364"/>
        <v>WP669</v>
      </c>
      <c r="O11680">
        <f t="shared" si="365"/>
        <v>5861</v>
      </c>
    </row>
    <row r="11681" spans="1:15" x14ac:dyDescent="0.3">
      <c r="A11681">
        <v>5861</v>
      </c>
      <c r="B11681" s="171"/>
      <c r="C11681" t="s">
        <v>14628</v>
      </c>
      <c r="D11681" t="s">
        <v>5050</v>
      </c>
      <c r="E11681" t="s">
        <v>2782</v>
      </c>
      <c r="G11681" t="s">
        <v>31</v>
      </c>
      <c r="H11681" t="s">
        <v>31</v>
      </c>
      <c r="I11681" t="s">
        <v>2758</v>
      </c>
      <c r="J11681" t="s">
        <v>2758</v>
      </c>
      <c r="K11681" t="s">
        <v>31</v>
      </c>
      <c r="L11681" t="s">
        <v>2805</v>
      </c>
      <c r="N11681" s="17" t="str">
        <f t="shared" si="364"/>
        <v>WP670</v>
      </c>
      <c r="O11681">
        <f t="shared" si="365"/>
        <v>5861</v>
      </c>
    </row>
    <row r="11682" spans="1:15" x14ac:dyDescent="0.3">
      <c r="A11682">
        <v>5861</v>
      </c>
      <c r="B11682" s="171"/>
      <c r="C11682" t="s">
        <v>14629</v>
      </c>
      <c r="D11682" t="s">
        <v>5050</v>
      </c>
      <c r="E11682" t="s">
        <v>2782</v>
      </c>
      <c r="G11682" t="s">
        <v>31</v>
      </c>
      <c r="H11682" t="s">
        <v>31</v>
      </c>
      <c r="I11682" t="s">
        <v>2758</v>
      </c>
      <c r="J11682" t="s">
        <v>2758</v>
      </c>
      <c r="K11682" t="s">
        <v>31</v>
      </c>
      <c r="L11682" t="s">
        <v>2805</v>
      </c>
      <c r="N11682" s="17" t="str">
        <f t="shared" si="364"/>
        <v>WP671</v>
      </c>
      <c r="O11682">
        <f t="shared" si="365"/>
        <v>5861</v>
      </c>
    </row>
    <row r="11683" spans="1:15" x14ac:dyDescent="0.3">
      <c r="A11683">
        <v>5861</v>
      </c>
      <c r="B11683" s="171"/>
      <c r="C11683" t="s">
        <v>14630</v>
      </c>
      <c r="D11683" t="s">
        <v>5050</v>
      </c>
      <c r="E11683" t="s">
        <v>2782</v>
      </c>
      <c r="G11683" t="s">
        <v>31</v>
      </c>
      <c r="H11683" t="s">
        <v>31</v>
      </c>
      <c r="I11683" t="s">
        <v>2758</v>
      </c>
      <c r="J11683" t="s">
        <v>2758</v>
      </c>
      <c r="K11683" t="s">
        <v>31</v>
      </c>
      <c r="L11683" t="s">
        <v>2805</v>
      </c>
      <c r="N11683" s="17" t="str">
        <f t="shared" si="364"/>
        <v>LU377</v>
      </c>
      <c r="O11683">
        <f t="shared" si="365"/>
        <v>5861</v>
      </c>
    </row>
    <row r="11684" spans="1:15" x14ac:dyDescent="0.3">
      <c r="A11684">
        <v>5861</v>
      </c>
      <c r="B11684" s="171"/>
      <c r="C11684" t="s">
        <v>14631</v>
      </c>
      <c r="D11684" t="s">
        <v>5050</v>
      </c>
      <c r="E11684" t="s">
        <v>2782</v>
      </c>
      <c r="G11684" t="s">
        <v>31</v>
      </c>
      <c r="H11684" t="s">
        <v>31</v>
      </c>
      <c r="I11684" t="s">
        <v>2758</v>
      </c>
      <c r="J11684" t="s">
        <v>2758</v>
      </c>
      <c r="K11684" t="s">
        <v>31</v>
      </c>
      <c r="L11684" t="s">
        <v>2805</v>
      </c>
      <c r="N11684" s="17" t="str">
        <f t="shared" si="364"/>
        <v>CB672</v>
      </c>
      <c r="O11684">
        <f t="shared" si="365"/>
        <v>5861</v>
      </c>
    </row>
    <row r="11685" spans="1:15" x14ac:dyDescent="0.3">
      <c r="A11685">
        <v>5861</v>
      </c>
      <c r="B11685" s="171"/>
      <c r="C11685" t="s">
        <v>14632</v>
      </c>
      <c r="D11685" t="s">
        <v>5050</v>
      </c>
      <c r="E11685" t="s">
        <v>2782</v>
      </c>
      <c r="G11685" t="s">
        <v>31</v>
      </c>
      <c r="H11685" t="s">
        <v>31</v>
      </c>
      <c r="I11685" t="s">
        <v>2758</v>
      </c>
      <c r="J11685" t="s">
        <v>2758</v>
      </c>
      <c r="K11685" t="s">
        <v>31</v>
      </c>
      <c r="L11685" t="s">
        <v>2805</v>
      </c>
      <c r="N11685" s="17" t="str">
        <f t="shared" si="364"/>
        <v>WP672</v>
      </c>
      <c r="O11685">
        <f t="shared" si="365"/>
        <v>5861</v>
      </c>
    </row>
    <row r="11686" spans="1:15" x14ac:dyDescent="0.3">
      <c r="A11686">
        <v>5861</v>
      </c>
      <c r="B11686" s="171"/>
      <c r="C11686" t="s">
        <v>14633</v>
      </c>
      <c r="D11686" t="s">
        <v>5050</v>
      </c>
      <c r="E11686" t="s">
        <v>2782</v>
      </c>
      <c r="G11686" t="s">
        <v>31</v>
      </c>
      <c r="H11686" t="s">
        <v>31</v>
      </c>
      <c r="I11686" t="s">
        <v>2758</v>
      </c>
      <c r="J11686" t="s">
        <v>2758</v>
      </c>
      <c r="K11686" t="s">
        <v>31</v>
      </c>
      <c r="L11686" t="s">
        <v>2805</v>
      </c>
      <c r="N11686" s="17" t="str">
        <f t="shared" si="364"/>
        <v>LS481</v>
      </c>
      <c r="O11686">
        <f t="shared" si="365"/>
        <v>5861</v>
      </c>
    </row>
    <row r="11687" spans="1:15" x14ac:dyDescent="0.3">
      <c r="A11687">
        <v>5861</v>
      </c>
      <c r="B11687" s="171"/>
      <c r="C11687" t="s">
        <v>14634</v>
      </c>
      <c r="D11687" t="s">
        <v>5050</v>
      </c>
      <c r="E11687" t="s">
        <v>2782</v>
      </c>
      <c r="G11687" t="s">
        <v>31</v>
      </c>
      <c r="H11687" t="s">
        <v>31</v>
      </c>
      <c r="I11687" t="s">
        <v>2758</v>
      </c>
      <c r="J11687" t="s">
        <v>2758</v>
      </c>
      <c r="K11687" t="s">
        <v>31</v>
      </c>
      <c r="L11687" t="s">
        <v>2805</v>
      </c>
      <c r="N11687" s="17" t="str">
        <f t="shared" si="364"/>
        <v>LS156</v>
      </c>
      <c r="O11687">
        <f t="shared" si="365"/>
        <v>5861</v>
      </c>
    </row>
    <row r="11688" spans="1:15" x14ac:dyDescent="0.3">
      <c r="A11688">
        <v>5861</v>
      </c>
      <c r="B11688" s="171"/>
      <c r="C11688" t="s">
        <v>14635</v>
      </c>
      <c r="D11688" t="s">
        <v>5050</v>
      </c>
      <c r="E11688" t="s">
        <v>2782</v>
      </c>
      <c r="G11688" t="s">
        <v>31</v>
      </c>
      <c r="H11688" t="s">
        <v>31</v>
      </c>
      <c r="I11688" t="s">
        <v>2758</v>
      </c>
      <c r="J11688" t="s">
        <v>2758</v>
      </c>
      <c r="K11688" t="s">
        <v>31</v>
      </c>
      <c r="L11688" t="s">
        <v>2805</v>
      </c>
      <c r="N11688" s="17" t="str">
        <f t="shared" si="364"/>
        <v>CQ542</v>
      </c>
      <c r="O11688">
        <f t="shared" si="365"/>
        <v>5861</v>
      </c>
    </row>
    <row r="11689" spans="1:15" x14ac:dyDescent="0.3">
      <c r="A11689">
        <v>5861</v>
      </c>
      <c r="B11689" s="171"/>
      <c r="C11689" t="s">
        <v>14636</v>
      </c>
      <c r="D11689" t="s">
        <v>5050</v>
      </c>
      <c r="E11689" t="s">
        <v>2782</v>
      </c>
      <c r="G11689" t="s">
        <v>31</v>
      </c>
      <c r="H11689" t="s">
        <v>31</v>
      </c>
      <c r="I11689" t="s">
        <v>2758</v>
      </c>
      <c r="J11689" t="s">
        <v>2758</v>
      </c>
      <c r="K11689" t="s">
        <v>31</v>
      </c>
      <c r="L11689" t="s">
        <v>2805</v>
      </c>
      <c r="N11689" s="17" t="str">
        <f t="shared" si="364"/>
        <v>LU951</v>
      </c>
      <c r="O11689">
        <f t="shared" si="365"/>
        <v>5861</v>
      </c>
    </row>
    <row r="11690" spans="1:15" x14ac:dyDescent="0.3">
      <c r="A11690">
        <v>5861</v>
      </c>
      <c r="B11690" s="171"/>
      <c r="C11690" t="s">
        <v>14637</v>
      </c>
      <c r="D11690" t="s">
        <v>5050</v>
      </c>
      <c r="E11690" t="s">
        <v>2782</v>
      </c>
      <c r="G11690" t="s">
        <v>31</v>
      </c>
      <c r="H11690" t="s">
        <v>31</v>
      </c>
      <c r="I11690" t="s">
        <v>2758</v>
      </c>
      <c r="J11690" t="s">
        <v>2758</v>
      </c>
      <c r="K11690" t="s">
        <v>31</v>
      </c>
      <c r="L11690" t="s">
        <v>2805</v>
      </c>
      <c r="N11690" s="17" t="str">
        <f t="shared" si="364"/>
        <v>LS968</v>
      </c>
      <c r="O11690">
        <f t="shared" si="365"/>
        <v>5861</v>
      </c>
    </row>
    <row r="11691" spans="1:15" x14ac:dyDescent="0.3">
      <c r="A11691">
        <v>5861</v>
      </c>
      <c r="B11691" s="171"/>
      <c r="C11691" t="s">
        <v>14638</v>
      </c>
      <c r="D11691" t="s">
        <v>5050</v>
      </c>
      <c r="E11691" t="s">
        <v>2782</v>
      </c>
      <c r="G11691" t="s">
        <v>31</v>
      </c>
      <c r="H11691" t="s">
        <v>31</v>
      </c>
      <c r="I11691" t="s">
        <v>2758</v>
      </c>
      <c r="J11691" t="s">
        <v>2758</v>
      </c>
      <c r="K11691" t="s">
        <v>31</v>
      </c>
      <c r="L11691" t="s">
        <v>2805</v>
      </c>
      <c r="N11691" s="17" t="str">
        <f t="shared" si="364"/>
        <v>WE199</v>
      </c>
      <c r="O11691">
        <f t="shared" si="365"/>
        <v>5861</v>
      </c>
    </row>
    <row r="11692" spans="1:15" x14ac:dyDescent="0.3">
      <c r="A11692">
        <v>5861</v>
      </c>
      <c r="B11692" s="171"/>
      <c r="C11692" t="s">
        <v>14639</v>
      </c>
      <c r="D11692" t="s">
        <v>5050</v>
      </c>
      <c r="E11692" t="s">
        <v>2782</v>
      </c>
      <c r="G11692" t="s">
        <v>31</v>
      </c>
      <c r="H11692" t="s">
        <v>31</v>
      </c>
      <c r="I11692" t="s">
        <v>2758</v>
      </c>
      <c r="J11692" t="s">
        <v>2758</v>
      </c>
      <c r="K11692" t="s">
        <v>31</v>
      </c>
      <c r="L11692" t="s">
        <v>2805</v>
      </c>
      <c r="N11692" s="17" t="str">
        <f t="shared" si="364"/>
        <v>WP673</v>
      </c>
      <c r="O11692">
        <f t="shared" si="365"/>
        <v>5861</v>
      </c>
    </row>
    <row r="11693" spans="1:15" x14ac:dyDescent="0.3">
      <c r="A11693">
        <v>5861</v>
      </c>
      <c r="B11693" s="171"/>
      <c r="C11693" t="s">
        <v>14640</v>
      </c>
      <c r="D11693" t="s">
        <v>5050</v>
      </c>
      <c r="E11693" t="s">
        <v>2782</v>
      </c>
      <c r="G11693" t="s">
        <v>31</v>
      </c>
      <c r="H11693" t="s">
        <v>31</v>
      </c>
      <c r="I11693" t="s">
        <v>2758</v>
      </c>
      <c r="J11693" t="s">
        <v>2758</v>
      </c>
      <c r="K11693" t="s">
        <v>31</v>
      </c>
      <c r="L11693" t="s">
        <v>2805</v>
      </c>
      <c r="N11693" s="17" t="str">
        <f t="shared" si="364"/>
        <v>WA051</v>
      </c>
      <c r="O11693">
        <f t="shared" si="365"/>
        <v>5861</v>
      </c>
    </row>
    <row r="11694" spans="1:15" x14ac:dyDescent="0.3">
      <c r="A11694">
        <v>5861</v>
      </c>
      <c r="B11694" s="171"/>
      <c r="C11694" t="s">
        <v>14641</v>
      </c>
      <c r="D11694" t="s">
        <v>5050</v>
      </c>
      <c r="E11694" t="s">
        <v>2782</v>
      </c>
      <c r="G11694" t="s">
        <v>31</v>
      </c>
      <c r="H11694" t="s">
        <v>31</v>
      </c>
      <c r="I11694" t="s">
        <v>2758</v>
      </c>
      <c r="J11694" t="s">
        <v>2758</v>
      </c>
      <c r="K11694" t="s">
        <v>31</v>
      </c>
      <c r="L11694" t="s">
        <v>2805</v>
      </c>
      <c r="N11694" s="17" t="str">
        <f t="shared" si="364"/>
        <v>WC126</v>
      </c>
      <c r="O11694">
        <f t="shared" si="365"/>
        <v>5861</v>
      </c>
    </row>
    <row r="11695" spans="1:15" x14ac:dyDescent="0.3">
      <c r="A11695">
        <v>5861</v>
      </c>
      <c r="B11695" s="171"/>
      <c r="C11695" t="s">
        <v>14642</v>
      </c>
      <c r="D11695" t="s">
        <v>5050</v>
      </c>
      <c r="E11695" t="s">
        <v>2782</v>
      </c>
      <c r="G11695" t="s">
        <v>31</v>
      </c>
      <c r="H11695" t="s">
        <v>31</v>
      </c>
      <c r="I11695" t="s">
        <v>2758</v>
      </c>
      <c r="J11695" t="s">
        <v>2758</v>
      </c>
      <c r="K11695" t="s">
        <v>31</v>
      </c>
      <c r="L11695" t="s">
        <v>2805</v>
      </c>
      <c r="N11695" s="17" t="str">
        <f t="shared" si="364"/>
        <v>LS215</v>
      </c>
      <c r="O11695">
        <f t="shared" si="365"/>
        <v>5861</v>
      </c>
    </row>
    <row r="11696" spans="1:15" x14ac:dyDescent="0.3">
      <c r="A11696">
        <v>5861</v>
      </c>
      <c r="B11696" s="171"/>
      <c r="C11696" t="s">
        <v>14643</v>
      </c>
      <c r="D11696" t="s">
        <v>5050</v>
      </c>
      <c r="E11696" t="s">
        <v>2782</v>
      </c>
      <c r="G11696" t="s">
        <v>31</v>
      </c>
      <c r="H11696" t="s">
        <v>31</v>
      </c>
      <c r="I11696" t="s">
        <v>2758</v>
      </c>
      <c r="J11696" t="s">
        <v>2758</v>
      </c>
      <c r="K11696" t="s">
        <v>31</v>
      </c>
      <c r="L11696" t="s">
        <v>2805</v>
      </c>
      <c r="N11696" s="17" t="str">
        <f t="shared" si="364"/>
        <v>CQ543</v>
      </c>
      <c r="O11696">
        <f t="shared" si="365"/>
        <v>5861</v>
      </c>
    </row>
    <row r="11697" spans="1:15" x14ac:dyDescent="0.3">
      <c r="A11697">
        <v>5861</v>
      </c>
      <c r="B11697" s="171"/>
      <c r="C11697" t="s">
        <v>14644</v>
      </c>
      <c r="D11697" t="s">
        <v>5050</v>
      </c>
      <c r="E11697" t="s">
        <v>2782</v>
      </c>
      <c r="G11697" t="s">
        <v>31</v>
      </c>
      <c r="H11697" t="s">
        <v>31</v>
      </c>
      <c r="I11697" t="s">
        <v>2758</v>
      </c>
      <c r="J11697" t="s">
        <v>2758</v>
      </c>
      <c r="K11697" t="s">
        <v>31</v>
      </c>
      <c r="L11697" t="s">
        <v>2805</v>
      </c>
      <c r="N11697" s="17" t="str">
        <f t="shared" si="364"/>
        <v>CQ544</v>
      </c>
      <c r="O11697">
        <f t="shared" si="365"/>
        <v>5861</v>
      </c>
    </row>
    <row r="11698" spans="1:15" x14ac:dyDescent="0.3">
      <c r="A11698">
        <v>5861</v>
      </c>
      <c r="B11698" s="171"/>
      <c r="C11698" t="s">
        <v>14645</v>
      </c>
      <c r="D11698" t="s">
        <v>5050</v>
      </c>
      <c r="E11698" t="s">
        <v>2782</v>
      </c>
      <c r="G11698" t="s">
        <v>31</v>
      </c>
      <c r="H11698" t="s">
        <v>31</v>
      </c>
      <c r="I11698" t="s">
        <v>2758</v>
      </c>
      <c r="J11698" t="s">
        <v>2758</v>
      </c>
      <c r="K11698" t="s">
        <v>31</v>
      </c>
      <c r="L11698" t="s">
        <v>2805</v>
      </c>
      <c r="N11698" s="17" t="str">
        <f t="shared" si="364"/>
        <v>WP677</v>
      </c>
      <c r="O11698">
        <f t="shared" si="365"/>
        <v>5861</v>
      </c>
    </row>
    <row r="11699" spans="1:15" x14ac:dyDescent="0.3">
      <c r="A11699">
        <v>5861</v>
      </c>
      <c r="B11699" s="171"/>
      <c r="C11699" t="s">
        <v>14646</v>
      </c>
      <c r="D11699" t="s">
        <v>5050</v>
      </c>
      <c r="E11699" t="s">
        <v>2782</v>
      </c>
      <c r="G11699" t="s">
        <v>31</v>
      </c>
      <c r="H11699" t="s">
        <v>31</v>
      </c>
      <c r="I11699" t="s">
        <v>2758</v>
      </c>
      <c r="J11699" t="s">
        <v>2758</v>
      </c>
      <c r="K11699" t="s">
        <v>31</v>
      </c>
      <c r="L11699" t="s">
        <v>2805</v>
      </c>
      <c r="N11699" s="17" t="str">
        <f t="shared" si="364"/>
        <v>WP678</v>
      </c>
      <c r="O11699">
        <f t="shared" si="365"/>
        <v>5861</v>
      </c>
    </row>
    <row r="11700" spans="1:15" x14ac:dyDescent="0.3">
      <c r="A11700">
        <v>5861</v>
      </c>
      <c r="B11700" s="171"/>
      <c r="C11700" t="s">
        <v>14647</v>
      </c>
      <c r="D11700" t="s">
        <v>5050</v>
      </c>
      <c r="E11700" t="s">
        <v>2782</v>
      </c>
      <c r="G11700" t="s">
        <v>31</v>
      </c>
      <c r="H11700" t="s">
        <v>31</v>
      </c>
      <c r="I11700" t="s">
        <v>2758</v>
      </c>
      <c r="J11700" t="s">
        <v>2758</v>
      </c>
      <c r="K11700" t="s">
        <v>31</v>
      </c>
      <c r="L11700" t="s">
        <v>2805</v>
      </c>
      <c r="N11700" s="17" t="str">
        <f t="shared" si="364"/>
        <v>CB329</v>
      </c>
      <c r="O11700">
        <f t="shared" si="365"/>
        <v>5861</v>
      </c>
    </row>
    <row r="11701" spans="1:15" x14ac:dyDescent="0.3">
      <c r="A11701">
        <v>5861</v>
      </c>
      <c r="B11701" s="171"/>
      <c r="C11701" t="s">
        <v>14648</v>
      </c>
      <c r="D11701" t="s">
        <v>5050</v>
      </c>
      <c r="E11701" t="s">
        <v>2782</v>
      </c>
      <c r="G11701" t="s">
        <v>31</v>
      </c>
      <c r="H11701" t="s">
        <v>31</v>
      </c>
      <c r="I11701" t="s">
        <v>2758</v>
      </c>
      <c r="J11701" t="s">
        <v>2758</v>
      </c>
      <c r="K11701" t="s">
        <v>31</v>
      </c>
      <c r="L11701" t="s">
        <v>2805</v>
      </c>
      <c r="N11701" s="17" t="str">
        <f t="shared" si="364"/>
        <v>WP679</v>
      </c>
      <c r="O11701">
        <f t="shared" si="365"/>
        <v>5861</v>
      </c>
    </row>
    <row r="11702" spans="1:15" x14ac:dyDescent="0.3">
      <c r="A11702">
        <v>5861</v>
      </c>
      <c r="B11702" s="171"/>
      <c r="C11702" t="s">
        <v>14649</v>
      </c>
      <c r="D11702" t="s">
        <v>5050</v>
      </c>
      <c r="E11702" t="s">
        <v>2782</v>
      </c>
      <c r="G11702" t="s">
        <v>31</v>
      </c>
      <c r="H11702" t="s">
        <v>31</v>
      </c>
      <c r="I11702" t="s">
        <v>2758</v>
      </c>
      <c r="J11702" t="s">
        <v>2758</v>
      </c>
      <c r="K11702" t="s">
        <v>31</v>
      </c>
      <c r="L11702" t="s">
        <v>2805</v>
      </c>
      <c r="N11702" s="17" t="str">
        <f t="shared" si="364"/>
        <v>WE120</v>
      </c>
      <c r="O11702">
        <f t="shared" si="365"/>
        <v>5861</v>
      </c>
    </row>
    <row r="11703" spans="1:15" x14ac:dyDescent="0.3">
      <c r="A11703">
        <v>5861</v>
      </c>
      <c r="B11703" s="171"/>
      <c r="C11703" t="s">
        <v>14650</v>
      </c>
      <c r="D11703" t="s">
        <v>5050</v>
      </c>
      <c r="E11703" t="s">
        <v>2782</v>
      </c>
      <c r="G11703" t="s">
        <v>31</v>
      </c>
      <c r="H11703" t="s">
        <v>31</v>
      </c>
      <c r="I11703" t="s">
        <v>2758</v>
      </c>
      <c r="J11703" t="s">
        <v>2758</v>
      </c>
      <c r="K11703" t="s">
        <v>31</v>
      </c>
      <c r="L11703" t="s">
        <v>2805</v>
      </c>
      <c r="N11703" s="17" t="str">
        <f t="shared" si="364"/>
        <v>WP680</v>
      </c>
      <c r="O11703">
        <f t="shared" si="365"/>
        <v>5861</v>
      </c>
    </row>
    <row r="11704" spans="1:15" x14ac:dyDescent="0.3">
      <c r="A11704">
        <v>5861</v>
      </c>
      <c r="B11704" s="171"/>
      <c r="C11704" t="s">
        <v>14651</v>
      </c>
      <c r="D11704" t="s">
        <v>5050</v>
      </c>
      <c r="E11704" t="s">
        <v>2782</v>
      </c>
      <c r="G11704" t="s">
        <v>31</v>
      </c>
      <c r="H11704" t="s">
        <v>31</v>
      </c>
      <c r="I11704" t="s">
        <v>2758</v>
      </c>
      <c r="J11704" t="s">
        <v>2758</v>
      </c>
      <c r="K11704" t="s">
        <v>31</v>
      </c>
      <c r="L11704" t="s">
        <v>2805</v>
      </c>
      <c r="N11704" s="17" t="str">
        <f t="shared" si="364"/>
        <v>CB368</v>
      </c>
      <c r="O11704">
        <f t="shared" si="365"/>
        <v>5861</v>
      </c>
    </row>
    <row r="11705" spans="1:15" x14ac:dyDescent="0.3">
      <c r="A11705">
        <v>5861</v>
      </c>
      <c r="B11705" s="171"/>
      <c r="C11705" t="s">
        <v>14652</v>
      </c>
      <c r="D11705" t="s">
        <v>5050</v>
      </c>
      <c r="E11705" t="s">
        <v>2782</v>
      </c>
      <c r="G11705" t="s">
        <v>31</v>
      </c>
      <c r="H11705" t="s">
        <v>31</v>
      </c>
      <c r="I11705" t="s">
        <v>2758</v>
      </c>
      <c r="J11705" t="s">
        <v>2758</v>
      </c>
      <c r="K11705" t="s">
        <v>31</v>
      </c>
      <c r="L11705" t="s">
        <v>2805</v>
      </c>
      <c r="N11705" s="17" t="str">
        <f t="shared" si="364"/>
        <v>WP681</v>
      </c>
      <c r="O11705">
        <f t="shared" si="365"/>
        <v>5861</v>
      </c>
    </row>
    <row r="11706" spans="1:15" x14ac:dyDescent="0.3">
      <c r="A11706">
        <v>5861</v>
      </c>
      <c r="B11706" s="171"/>
      <c r="C11706" t="s">
        <v>14653</v>
      </c>
      <c r="D11706" t="s">
        <v>5050</v>
      </c>
      <c r="E11706" t="s">
        <v>2782</v>
      </c>
      <c r="G11706" t="s">
        <v>31</v>
      </c>
      <c r="H11706" t="s">
        <v>31</v>
      </c>
      <c r="I11706" t="s">
        <v>2758</v>
      </c>
      <c r="J11706" t="s">
        <v>2758</v>
      </c>
      <c r="K11706" t="s">
        <v>31</v>
      </c>
      <c r="L11706" t="s">
        <v>2805</v>
      </c>
      <c r="N11706" s="17" t="str">
        <f t="shared" si="364"/>
        <v>WE126</v>
      </c>
      <c r="O11706">
        <f t="shared" si="365"/>
        <v>5861</v>
      </c>
    </row>
    <row r="11707" spans="1:15" x14ac:dyDescent="0.3">
      <c r="A11707">
        <v>5861</v>
      </c>
      <c r="B11707" s="171"/>
      <c r="C11707" t="s">
        <v>14654</v>
      </c>
      <c r="D11707" t="s">
        <v>5050</v>
      </c>
      <c r="E11707" t="s">
        <v>2782</v>
      </c>
      <c r="G11707" t="s">
        <v>31</v>
      </c>
      <c r="H11707" t="s">
        <v>31</v>
      </c>
      <c r="I11707" t="s">
        <v>2758</v>
      </c>
      <c r="J11707" t="s">
        <v>2758</v>
      </c>
      <c r="K11707" t="s">
        <v>31</v>
      </c>
      <c r="L11707" t="s">
        <v>2805</v>
      </c>
      <c r="N11707" s="17" t="str">
        <f t="shared" si="364"/>
        <v>LT617</v>
      </c>
      <c r="O11707">
        <f t="shared" si="365"/>
        <v>5861</v>
      </c>
    </row>
    <row r="11708" spans="1:15" x14ac:dyDescent="0.3">
      <c r="A11708">
        <v>5861</v>
      </c>
      <c r="B11708" s="171"/>
      <c r="C11708" t="s">
        <v>14655</v>
      </c>
      <c r="D11708" t="s">
        <v>5050</v>
      </c>
      <c r="E11708" t="s">
        <v>2782</v>
      </c>
      <c r="G11708" t="s">
        <v>31</v>
      </c>
      <c r="H11708" t="s">
        <v>31</v>
      </c>
      <c r="I11708" t="s">
        <v>2758</v>
      </c>
      <c r="J11708" t="s">
        <v>2758</v>
      </c>
      <c r="K11708" t="s">
        <v>31</v>
      </c>
      <c r="L11708" t="s">
        <v>2805</v>
      </c>
      <c r="N11708" s="17" t="str">
        <f t="shared" si="364"/>
        <v>LU472</v>
      </c>
      <c r="O11708">
        <f t="shared" si="365"/>
        <v>5861</v>
      </c>
    </row>
    <row r="11709" spans="1:15" x14ac:dyDescent="0.3">
      <c r="A11709">
        <v>5861</v>
      </c>
      <c r="B11709" s="171"/>
      <c r="C11709" t="s">
        <v>14656</v>
      </c>
      <c r="D11709" t="s">
        <v>5050</v>
      </c>
      <c r="E11709" t="s">
        <v>2782</v>
      </c>
      <c r="G11709" t="s">
        <v>31</v>
      </c>
      <c r="H11709" t="s">
        <v>31</v>
      </c>
      <c r="I11709" t="s">
        <v>2758</v>
      </c>
      <c r="J11709" t="s">
        <v>2758</v>
      </c>
      <c r="K11709" t="s">
        <v>31</v>
      </c>
      <c r="L11709" t="s">
        <v>2805</v>
      </c>
      <c r="N11709" s="17" t="str">
        <f t="shared" si="364"/>
        <v>WP682</v>
      </c>
      <c r="O11709">
        <f t="shared" si="365"/>
        <v>5861</v>
      </c>
    </row>
    <row r="11710" spans="1:15" x14ac:dyDescent="0.3">
      <c r="A11710">
        <v>5861</v>
      </c>
      <c r="B11710" s="171"/>
      <c r="C11710" t="s">
        <v>14657</v>
      </c>
      <c r="D11710" t="s">
        <v>5050</v>
      </c>
      <c r="E11710" t="s">
        <v>2782</v>
      </c>
      <c r="G11710" t="s">
        <v>31</v>
      </c>
      <c r="H11710" t="s">
        <v>31</v>
      </c>
      <c r="I11710" t="s">
        <v>2758</v>
      </c>
      <c r="J11710" t="s">
        <v>2758</v>
      </c>
      <c r="K11710" t="s">
        <v>31</v>
      </c>
      <c r="L11710" t="s">
        <v>2805</v>
      </c>
      <c r="N11710" s="17" t="str">
        <f t="shared" si="364"/>
        <v>WP683</v>
      </c>
      <c r="O11710">
        <f t="shared" si="365"/>
        <v>5861</v>
      </c>
    </row>
    <row r="11711" spans="1:15" x14ac:dyDescent="0.3">
      <c r="A11711">
        <v>5861</v>
      </c>
      <c r="B11711" s="171"/>
      <c r="C11711" t="s">
        <v>14658</v>
      </c>
      <c r="D11711" t="s">
        <v>5050</v>
      </c>
      <c r="E11711" t="s">
        <v>2782</v>
      </c>
      <c r="G11711" t="s">
        <v>31</v>
      </c>
      <c r="H11711" t="s">
        <v>31</v>
      </c>
      <c r="I11711" t="s">
        <v>2758</v>
      </c>
      <c r="J11711" t="s">
        <v>2758</v>
      </c>
      <c r="K11711" t="s">
        <v>31</v>
      </c>
      <c r="L11711" t="s">
        <v>2805</v>
      </c>
      <c r="N11711" s="17" t="str">
        <f t="shared" si="364"/>
        <v>WP684</v>
      </c>
      <c r="O11711">
        <f t="shared" si="365"/>
        <v>5861</v>
      </c>
    </row>
    <row r="11712" spans="1:15" x14ac:dyDescent="0.3">
      <c r="A11712">
        <v>5861</v>
      </c>
      <c r="B11712" s="171"/>
      <c r="C11712" t="s">
        <v>14659</v>
      </c>
      <c r="D11712" t="s">
        <v>5050</v>
      </c>
      <c r="E11712" t="s">
        <v>2782</v>
      </c>
      <c r="G11712" t="s">
        <v>31</v>
      </c>
      <c r="H11712" t="s">
        <v>31</v>
      </c>
      <c r="I11712" t="s">
        <v>2758</v>
      </c>
      <c r="J11712" t="s">
        <v>2758</v>
      </c>
      <c r="K11712" t="s">
        <v>31</v>
      </c>
      <c r="L11712" t="s">
        <v>2805</v>
      </c>
      <c r="N11712" s="17" t="str">
        <f t="shared" si="364"/>
        <v>WP685</v>
      </c>
      <c r="O11712">
        <f t="shared" si="365"/>
        <v>5861</v>
      </c>
    </row>
    <row r="11713" spans="1:15" x14ac:dyDescent="0.3">
      <c r="A11713">
        <v>5861</v>
      </c>
      <c r="B11713" s="171"/>
      <c r="C11713" t="s">
        <v>14660</v>
      </c>
      <c r="D11713" t="s">
        <v>5050</v>
      </c>
      <c r="E11713" t="s">
        <v>2782</v>
      </c>
      <c r="G11713" t="s">
        <v>31</v>
      </c>
      <c r="H11713" t="s">
        <v>31</v>
      </c>
      <c r="I11713" t="s">
        <v>2758</v>
      </c>
      <c r="J11713" t="s">
        <v>2758</v>
      </c>
      <c r="K11713" t="s">
        <v>31</v>
      </c>
      <c r="L11713" t="s">
        <v>2805</v>
      </c>
      <c r="N11713" s="17" t="str">
        <f t="shared" si="364"/>
        <v>WP686</v>
      </c>
      <c r="O11713">
        <f t="shared" si="365"/>
        <v>5861</v>
      </c>
    </row>
    <row r="11714" spans="1:15" x14ac:dyDescent="0.3">
      <c r="A11714">
        <v>5861</v>
      </c>
      <c r="B11714" s="171"/>
      <c r="C11714" t="s">
        <v>14661</v>
      </c>
      <c r="D11714" t="s">
        <v>5050</v>
      </c>
      <c r="E11714" t="s">
        <v>2782</v>
      </c>
      <c r="G11714" t="s">
        <v>31</v>
      </c>
      <c r="H11714" t="s">
        <v>31</v>
      </c>
      <c r="I11714" t="s">
        <v>2758</v>
      </c>
      <c r="J11714" t="s">
        <v>2758</v>
      </c>
      <c r="K11714" t="s">
        <v>31</v>
      </c>
      <c r="L11714" t="s">
        <v>2805</v>
      </c>
      <c r="N11714" s="17" t="str">
        <f t="shared" ref="N11714:N11777" si="366">C11714</f>
        <v>WP687</v>
      </c>
      <c r="O11714">
        <f t="shared" ref="O11714:O11777" si="367">A11714</f>
        <v>5861</v>
      </c>
    </row>
    <row r="11715" spans="1:15" x14ac:dyDescent="0.3">
      <c r="A11715">
        <v>5861</v>
      </c>
      <c r="B11715" s="171"/>
      <c r="C11715" t="s">
        <v>14662</v>
      </c>
      <c r="D11715" t="s">
        <v>5050</v>
      </c>
      <c r="E11715" t="s">
        <v>2782</v>
      </c>
      <c r="G11715" t="s">
        <v>31</v>
      </c>
      <c r="H11715" t="s">
        <v>31</v>
      </c>
      <c r="I11715" t="s">
        <v>2758</v>
      </c>
      <c r="J11715" t="s">
        <v>2758</v>
      </c>
      <c r="K11715" t="s">
        <v>31</v>
      </c>
      <c r="L11715" t="s">
        <v>2805</v>
      </c>
      <c r="N11715" s="17" t="str">
        <f t="shared" si="366"/>
        <v>CB560</v>
      </c>
      <c r="O11715">
        <f t="shared" si="367"/>
        <v>5861</v>
      </c>
    </row>
    <row r="11716" spans="1:15" x14ac:dyDescent="0.3">
      <c r="A11716">
        <v>5861</v>
      </c>
      <c r="B11716" s="171"/>
      <c r="C11716" t="s">
        <v>14663</v>
      </c>
      <c r="D11716" t="s">
        <v>5050</v>
      </c>
      <c r="E11716" t="s">
        <v>2782</v>
      </c>
      <c r="G11716" t="s">
        <v>31</v>
      </c>
      <c r="H11716" t="s">
        <v>31</v>
      </c>
      <c r="I11716" t="s">
        <v>2758</v>
      </c>
      <c r="J11716" t="s">
        <v>2758</v>
      </c>
      <c r="K11716" t="s">
        <v>31</v>
      </c>
      <c r="L11716" t="s">
        <v>2805</v>
      </c>
      <c r="N11716" s="17" t="str">
        <f t="shared" si="366"/>
        <v>WP688</v>
      </c>
      <c r="O11716">
        <f t="shared" si="367"/>
        <v>5861</v>
      </c>
    </row>
    <row r="11717" spans="1:15" x14ac:dyDescent="0.3">
      <c r="A11717">
        <v>5861</v>
      </c>
      <c r="B11717" s="171"/>
      <c r="C11717" t="s">
        <v>14664</v>
      </c>
      <c r="D11717" t="s">
        <v>5050</v>
      </c>
      <c r="E11717" t="s">
        <v>2782</v>
      </c>
      <c r="G11717" t="s">
        <v>31</v>
      </c>
      <c r="H11717" t="s">
        <v>31</v>
      </c>
      <c r="I11717" t="s">
        <v>2758</v>
      </c>
      <c r="J11717" t="s">
        <v>2758</v>
      </c>
      <c r="K11717" t="s">
        <v>31</v>
      </c>
      <c r="L11717" t="s">
        <v>2805</v>
      </c>
      <c r="N11717" s="17" t="str">
        <f t="shared" si="366"/>
        <v>WP689</v>
      </c>
      <c r="O11717">
        <f t="shared" si="367"/>
        <v>5861</v>
      </c>
    </row>
    <row r="11718" spans="1:15" x14ac:dyDescent="0.3">
      <c r="A11718">
        <v>5861</v>
      </c>
      <c r="B11718" s="171"/>
      <c r="C11718" t="s">
        <v>14665</v>
      </c>
      <c r="D11718" t="s">
        <v>5050</v>
      </c>
      <c r="E11718" t="s">
        <v>2782</v>
      </c>
      <c r="G11718" t="s">
        <v>31</v>
      </c>
      <c r="H11718" t="s">
        <v>31</v>
      </c>
      <c r="I11718" t="s">
        <v>2758</v>
      </c>
      <c r="J11718" t="s">
        <v>2758</v>
      </c>
      <c r="K11718" t="s">
        <v>31</v>
      </c>
      <c r="L11718" t="s">
        <v>2805</v>
      </c>
      <c r="N11718" s="17" t="str">
        <f t="shared" si="366"/>
        <v>WA011</v>
      </c>
      <c r="O11718">
        <f t="shared" si="367"/>
        <v>5861</v>
      </c>
    </row>
    <row r="11719" spans="1:15" x14ac:dyDescent="0.3">
      <c r="A11719">
        <v>5861</v>
      </c>
      <c r="B11719" s="171"/>
      <c r="C11719" t="s">
        <v>14666</v>
      </c>
      <c r="D11719" t="s">
        <v>5050</v>
      </c>
      <c r="E11719" t="s">
        <v>2782</v>
      </c>
      <c r="G11719" t="s">
        <v>31</v>
      </c>
      <c r="H11719" t="s">
        <v>31</v>
      </c>
      <c r="I11719" t="s">
        <v>2758</v>
      </c>
      <c r="J11719" t="s">
        <v>2758</v>
      </c>
      <c r="K11719" t="s">
        <v>31</v>
      </c>
      <c r="L11719" t="s">
        <v>2805</v>
      </c>
      <c r="N11719" s="17" t="str">
        <f t="shared" si="366"/>
        <v>WP691</v>
      </c>
      <c r="O11719">
        <f t="shared" si="367"/>
        <v>5861</v>
      </c>
    </row>
    <row r="11720" spans="1:15" x14ac:dyDescent="0.3">
      <c r="A11720">
        <v>5861</v>
      </c>
      <c r="B11720" s="171"/>
      <c r="C11720" t="s">
        <v>14667</v>
      </c>
      <c r="D11720" t="s">
        <v>5050</v>
      </c>
      <c r="E11720" t="s">
        <v>2782</v>
      </c>
      <c r="G11720" t="s">
        <v>31</v>
      </c>
      <c r="H11720" t="s">
        <v>31</v>
      </c>
      <c r="I11720" t="s">
        <v>2758</v>
      </c>
      <c r="J11720" t="s">
        <v>2758</v>
      </c>
      <c r="K11720" t="s">
        <v>31</v>
      </c>
      <c r="L11720" t="s">
        <v>2805</v>
      </c>
      <c r="N11720" s="17" t="str">
        <f t="shared" si="366"/>
        <v>WP692</v>
      </c>
      <c r="O11720">
        <f t="shared" si="367"/>
        <v>5861</v>
      </c>
    </row>
    <row r="11721" spans="1:15" x14ac:dyDescent="0.3">
      <c r="A11721">
        <v>5861</v>
      </c>
      <c r="B11721" s="171"/>
      <c r="C11721" t="s">
        <v>14668</v>
      </c>
      <c r="D11721" t="s">
        <v>5050</v>
      </c>
      <c r="E11721" t="s">
        <v>2782</v>
      </c>
      <c r="G11721" t="s">
        <v>31</v>
      </c>
      <c r="H11721" t="s">
        <v>31</v>
      </c>
      <c r="I11721" t="s">
        <v>2758</v>
      </c>
      <c r="J11721" t="s">
        <v>2758</v>
      </c>
      <c r="K11721" t="s">
        <v>31</v>
      </c>
      <c r="L11721" t="s">
        <v>2805</v>
      </c>
      <c r="N11721" s="17" t="str">
        <f t="shared" si="366"/>
        <v>WP690</v>
      </c>
      <c r="O11721">
        <f t="shared" si="367"/>
        <v>5861</v>
      </c>
    </row>
    <row r="11722" spans="1:15" x14ac:dyDescent="0.3">
      <c r="A11722">
        <v>5861</v>
      </c>
      <c r="B11722" s="171"/>
      <c r="C11722" t="s">
        <v>14669</v>
      </c>
      <c r="D11722" t="s">
        <v>5050</v>
      </c>
      <c r="E11722" t="s">
        <v>2782</v>
      </c>
      <c r="G11722" t="s">
        <v>31</v>
      </c>
      <c r="H11722" t="s">
        <v>31</v>
      </c>
      <c r="I11722" t="s">
        <v>2758</v>
      </c>
      <c r="J11722" t="s">
        <v>2758</v>
      </c>
      <c r="K11722" t="s">
        <v>31</v>
      </c>
      <c r="L11722" t="s">
        <v>2805</v>
      </c>
      <c r="N11722" s="17" t="str">
        <f t="shared" si="366"/>
        <v>WP693</v>
      </c>
      <c r="O11722">
        <f t="shared" si="367"/>
        <v>5861</v>
      </c>
    </row>
    <row r="11723" spans="1:15" x14ac:dyDescent="0.3">
      <c r="A11723">
        <v>5861</v>
      </c>
      <c r="B11723" s="171"/>
      <c r="C11723" t="s">
        <v>14670</v>
      </c>
      <c r="D11723" t="s">
        <v>5050</v>
      </c>
      <c r="E11723" t="s">
        <v>2782</v>
      </c>
      <c r="G11723" t="s">
        <v>31</v>
      </c>
      <c r="H11723" t="s">
        <v>31</v>
      </c>
      <c r="I11723" t="s">
        <v>2758</v>
      </c>
      <c r="J11723" t="s">
        <v>2758</v>
      </c>
      <c r="K11723" t="s">
        <v>31</v>
      </c>
      <c r="L11723" t="s">
        <v>2805</v>
      </c>
      <c r="N11723" s="17" t="str">
        <f t="shared" si="366"/>
        <v>LT857</v>
      </c>
      <c r="O11723">
        <f t="shared" si="367"/>
        <v>5861</v>
      </c>
    </row>
    <row r="11724" spans="1:15" x14ac:dyDescent="0.3">
      <c r="A11724">
        <v>5861</v>
      </c>
      <c r="B11724" s="171"/>
      <c r="C11724" t="s">
        <v>14671</v>
      </c>
      <c r="D11724" t="s">
        <v>5050</v>
      </c>
      <c r="E11724" t="s">
        <v>2782</v>
      </c>
      <c r="G11724" t="s">
        <v>31</v>
      </c>
      <c r="H11724" t="s">
        <v>31</v>
      </c>
      <c r="I11724" t="s">
        <v>2758</v>
      </c>
      <c r="J11724" t="s">
        <v>2758</v>
      </c>
      <c r="K11724" t="s">
        <v>31</v>
      </c>
      <c r="L11724" t="s">
        <v>2805</v>
      </c>
      <c r="N11724" s="17" t="str">
        <f t="shared" si="366"/>
        <v>WP701</v>
      </c>
      <c r="O11724">
        <f t="shared" si="367"/>
        <v>5861</v>
      </c>
    </row>
    <row r="11725" spans="1:15" x14ac:dyDescent="0.3">
      <c r="A11725">
        <v>5861</v>
      </c>
      <c r="B11725" s="171"/>
      <c r="C11725" t="s">
        <v>14672</v>
      </c>
      <c r="D11725" t="s">
        <v>5050</v>
      </c>
      <c r="E11725" t="s">
        <v>2782</v>
      </c>
      <c r="G11725" t="s">
        <v>31</v>
      </c>
      <c r="H11725" t="s">
        <v>31</v>
      </c>
      <c r="I11725" t="s">
        <v>2758</v>
      </c>
      <c r="J11725" t="s">
        <v>2758</v>
      </c>
      <c r="K11725" t="s">
        <v>31</v>
      </c>
      <c r="L11725" t="s">
        <v>2805</v>
      </c>
      <c r="N11725" s="17" t="str">
        <f t="shared" si="366"/>
        <v>WP702</v>
      </c>
      <c r="O11725">
        <f t="shared" si="367"/>
        <v>5861</v>
      </c>
    </row>
    <row r="11726" spans="1:15" x14ac:dyDescent="0.3">
      <c r="A11726">
        <v>5861</v>
      </c>
      <c r="B11726" s="171"/>
      <c r="C11726" t="s">
        <v>14673</v>
      </c>
      <c r="D11726" t="s">
        <v>5050</v>
      </c>
      <c r="E11726" t="s">
        <v>2782</v>
      </c>
      <c r="G11726" t="s">
        <v>31</v>
      </c>
      <c r="H11726" t="s">
        <v>31</v>
      </c>
      <c r="I11726" t="s">
        <v>2758</v>
      </c>
      <c r="J11726" t="s">
        <v>2758</v>
      </c>
      <c r="K11726" t="s">
        <v>31</v>
      </c>
      <c r="L11726" t="s">
        <v>2805</v>
      </c>
      <c r="N11726" s="17" t="str">
        <f t="shared" si="366"/>
        <v>WP703</v>
      </c>
      <c r="O11726">
        <f t="shared" si="367"/>
        <v>5861</v>
      </c>
    </row>
    <row r="11727" spans="1:15" x14ac:dyDescent="0.3">
      <c r="A11727">
        <v>5861</v>
      </c>
      <c r="B11727" s="171"/>
      <c r="C11727" t="s">
        <v>14674</v>
      </c>
      <c r="D11727" t="s">
        <v>5050</v>
      </c>
      <c r="E11727" t="s">
        <v>2782</v>
      </c>
      <c r="G11727" t="s">
        <v>31</v>
      </c>
      <c r="H11727" t="s">
        <v>31</v>
      </c>
      <c r="I11727" t="s">
        <v>2758</v>
      </c>
      <c r="J11727" t="s">
        <v>2758</v>
      </c>
      <c r="K11727" t="s">
        <v>31</v>
      </c>
      <c r="L11727" t="s">
        <v>2805</v>
      </c>
      <c r="N11727" s="17" t="str">
        <f t="shared" si="366"/>
        <v>WP704</v>
      </c>
      <c r="O11727">
        <f t="shared" si="367"/>
        <v>5861</v>
      </c>
    </row>
    <row r="11728" spans="1:15" x14ac:dyDescent="0.3">
      <c r="A11728">
        <v>5861</v>
      </c>
      <c r="B11728" s="171"/>
      <c r="C11728" t="s">
        <v>14675</v>
      </c>
      <c r="D11728" t="s">
        <v>5050</v>
      </c>
      <c r="E11728" t="s">
        <v>2782</v>
      </c>
      <c r="G11728" t="s">
        <v>31</v>
      </c>
      <c r="H11728" t="s">
        <v>31</v>
      </c>
      <c r="I11728" t="s">
        <v>2758</v>
      </c>
      <c r="J11728" t="s">
        <v>2758</v>
      </c>
      <c r="K11728" t="s">
        <v>31</v>
      </c>
      <c r="L11728" t="s">
        <v>2805</v>
      </c>
      <c r="N11728" s="17" t="str">
        <f t="shared" si="366"/>
        <v>WA012</v>
      </c>
      <c r="O11728">
        <f t="shared" si="367"/>
        <v>5861</v>
      </c>
    </row>
    <row r="11729" spans="1:15" x14ac:dyDescent="0.3">
      <c r="A11729">
        <v>5861</v>
      </c>
      <c r="B11729" s="171"/>
      <c r="C11729" t="s">
        <v>14676</v>
      </c>
      <c r="D11729" t="s">
        <v>5050</v>
      </c>
      <c r="E11729" t="s">
        <v>2782</v>
      </c>
      <c r="G11729" t="s">
        <v>31</v>
      </c>
      <c r="H11729" t="s">
        <v>31</v>
      </c>
      <c r="I11729" t="s">
        <v>2758</v>
      </c>
      <c r="J11729" t="s">
        <v>2758</v>
      </c>
      <c r="K11729" t="s">
        <v>31</v>
      </c>
      <c r="L11729" t="s">
        <v>2805</v>
      </c>
      <c r="N11729" s="17" t="str">
        <f t="shared" si="366"/>
        <v>WP694</v>
      </c>
      <c r="O11729">
        <f t="shared" si="367"/>
        <v>5861</v>
      </c>
    </row>
    <row r="11730" spans="1:15" x14ac:dyDescent="0.3">
      <c r="A11730">
        <v>5861</v>
      </c>
      <c r="B11730" s="171"/>
      <c r="C11730" t="s">
        <v>14677</v>
      </c>
      <c r="D11730" t="s">
        <v>5050</v>
      </c>
      <c r="E11730" t="s">
        <v>2782</v>
      </c>
      <c r="G11730" t="s">
        <v>31</v>
      </c>
      <c r="H11730" t="s">
        <v>31</v>
      </c>
      <c r="I11730" t="s">
        <v>2758</v>
      </c>
      <c r="J11730" t="s">
        <v>2758</v>
      </c>
      <c r="K11730" t="s">
        <v>31</v>
      </c>
      <c r="L11730" t="s">
        <v>2805</v>
      </c>
      <c r="N11730" s="17" t="str">
        <f t="shared" si="366"/>
        <v>CQ545</v>
      </c>
      <c r="O11730">
        <f t="shared" si="367"/>
        <v>5861</v>
      </c>
    </row>
    <row r="11731" spans="1:15" x14ac:dyDescent="0.3">
      <c r="A11731">
        <v>5861</v>
      </c>
      <c r="B11731" s="171"/>
      <c r="C11731" t="s">
        <v>14678</v>
      </c>
      <c r="D11731" t="s">
        <v>5050</v>
      </c>
      <c r="E11731" t="s">
        <v>2782</v>
      </c>
      <c r="G11731" t="s">
        <v>31</v>
      </c>
      <c r="H11731" t="s">
        <v>31</v>
      </c>
      <c r="I11731" t="s">
        <v>2758</v>
      </c>
      <c r="J11731" t="s">
        <v>2758</v>
      </c>
      <c r="K11731" t="s">
        <v>31</v>
      </c>
      <c r="L11731" t="s">
        <v>2805</v>
      </c>
      <c r="N11731" s="17" t="str">
        <f t="shared" si="366"/>
        <v>WA013</v>
      </c>
      <c r="O11731">
        <f t="shared" si="367"/>
        <v>5861</v>
      </c>
    </row>
    <row r="11732" spans="1:15" x14ac:dyDescent="0.3">
      <c r="A11732">
        <v>5861</v>
      </c>
      <c r="B11732" s="171"/>
      <c r="C11732" t="s">
        <v>14679</v>
      </c>
      <c r="D11732" t="s">
        <v>5050</v>
      </c>
      <c r="E11732" t="s">
        <v>2782</v>
      </c>
      <c r="G11732" t="s">
        <v>31</v>
      </c>
      <c r="H11732" t="s">
        <v>31</v>
      </c>
      <c r="I11732" t="s">
        <v>2758</v>
      </c>
      <c r="J11732" t="s">
        <v>2758</v>
      </c>
      <c r="K11732" t="s">
        <v>31</v>
      </c>
      <c r="L11732" t="s">
        <v>2805</v>
      </c>
      <c r="N11732" s="17" t="str">
        <f t="shared" si="366"/>
        <v>CB711</v>
      </c>
      <c r="O11732">
        <f t="shared" si="367"/>
        <v>5861</v>
      </c>
    </row>
    <row r="11733" spans="1:15" x14ac:dyDescent="0.3">
      <c r="A11733">
        <v>5861</v>
      </c>
      <c r="B11733" s="171"/>
      <c r="C11733" t="s">
        <v>14680</v>
      </c>
      <c r="D11733" t="s">
        <v>5050</v>
      </c>
      <c r="E11733" t="s">
        <v>2782</v>
      </c>
      <c r="G11733" t="s">
        <v>31</v>
      </c>
      <c r="H11733" t="s">
        <v>31</v>
      </c>
      <c r="I11733" t="s">
        <v>2758</v>
      </c>
      <c r="J11733" t="s">
        <v>2758</v>
      </c>
      <c r="K11733" t="s">
        <v>31</v>
      </c>
      <c r="L11733" t="s">
        <v>2805</v>
      </c>
      <c r="N11733" s="17" t="str">
        <f t="shared" si="366"/>
        <v>WP695</v>
      </c>
      <c r="O11733">
        <f t="shared" si="367"/>
        <v>5861</v>
      </c>
    </row>
    <row r="11734" spans="1:15" x14ac:dyDescent="0.3">
      <c r="A11734">
        <v>5861</v>
      </c>
      <c r="B11734" s="171"/>
      <c r="C11734" t="s">
        <v>14681</v>
      </c>
      <c r="D11734" t="s">
        <v>5050</v>
      </c>
      <c r="E11734" t="s">
        <v>2782</v>
      </c>
      <c r="G11734" t="s">
        <v>31</v>
      </c>
      <c r="H11734" t="s">
        <v>31</v>
      </c>
      <c r="I11734" t="s">
        <v>2758</v>
      </c>
      <c r="J11734" t="s">
        <v>2758</v>
      </c>
      <c r="K11734" t="s">
        <v>31</v>
      </c>
      <c r="L11734" t="s">
        <v>2805</v>
      </c>
      <c r="N11734" s="17" t="str">
        <f t="shared" si="366"/>
        <v>WP696</v>
      </c>
      <c r="O11734">
        <f t="shared" si="367"/>
        <v>5861</v>
      </c>
    </row>
    <row r="11735" spans="1:15" x14ac:dyDescent="0.3">
      <c r="A11735">
        <v>5861</v>
      </c>
      <c r="B11735" s="171"/>
      <c r="C11735" t="s">
        <v>14682</v>
      </c>
      <c r="D11735" t="s">
        <v>5050</v>
      </c>
      <c r="E11735" t="s">
        <v>2782</v>
      </c>
      <c r="G11735" t="s">
        <v>31</v>
      </c>
      <c r="H11735" t="s">
        <v>31</v>
      </c>
      <c r="I11735" t="s">
        <v>2758</v>
      </c>
      <c r="J11735" t="s">
        <v>2758</v>
      </c>
      <c r="K11735" t="s">
        <v>31</v>
      </c>
      <c r="L11735" t="s">
        <v>2805</v>
      </c>
      <c r="N11735" s="17" t="str">
        <f t="shared" si="366"/>
        <v>WP698</v>
      </c>
      <c r="O11735">
        <f t="shared" si="367"/>
        <v>5861</v>
      </c>
    </row>
    <row r="11736" spans="1:15" x14ac:dyDescent="0.3">
      <c r="A11736">
        <v>5861</v>
      </c>
      <c r="B11736" s="171"/>
      <c r="C11736" t="s">
        <v>14683</v>
      </c>
      <c r="D11736" t="s">
        <v>5050</v>
      </c>
      <c r="E11736" t="s">
        <v>2782</v>
      </c>
      <c r="G11736" t="s">
        <v>31</v>
      </c>
      <c r="H11736" t="s">
        <v>31</v>
      </c>
      <c r="I11736" t="s">
        <v>2758</v>
      </c>
      <c r="J11736" t="s">
        <v>2758</v>
      </c>
      <c r="K11736" t="s">
        <v>31</v>
      </c>
      <c r="L11736" t="s">
        <v>2805</v>
      </c>
      <c r="N11736" s="17" t="str">
        <f t="shared" si="366"/>
        <v>WP700</v>
      </c>
      <c r="O11736">
        <f t="shared" si="367"/>
        <v>5861</v>
      </c>
    </row>
    <row r="11737" spans="1:15" x14ac:dyDescent="0.3">
      <c r="A11737">
        <v>5861</v>
      </c>
      <c r="B11737" s="171"/>
      <c r="C11737" t="s">
        <v>14684</v>
      </c>
      <c r="D11737" t="s">
        <v>5050</v>
      </c>
      <c r="E11737" t="s">
        <v>2782</v>
      </c>
      <c r="G11737" t="s">
        <v>31</v>
      </c>
      <c r="H11737" t="s">
        <v>31</v>
      </c>
      <c r="I11737" t="s">
        <v>2758</v>
      </c>
      <c r="J11737" t="s">
        <v>2758</v>
      </c>
      <c r="K11737" t="s">
        <v>31</v>
      </c>
      <c r="L11737" t="s">
        <v>2805</v>
      </c>
      <c r="N11737" s="17" t="str">
        <f t="shared" si="366"/>
        <v>WP699</v>
      </c>
      <c r="O11737">
        <f t="shared" si="367"/>
        <v>5861</v>
      </c>
    </row>
    <row r="11738" spans="1:15" x14ac:dyDescent="0.3">
      <c r="A11738">
        <v>5861</v>
      </c>
      <c r="B11738" s="171"/>
      <c r="C11738" t="s">
        <v>14685</v>
      </c>
      <c r="D11738" t="s">
        <v>5050</v>
      </c>
      <c r="E11738" t="s">
        <v>2782</v>
      </c>
      <c r="G11738" t="s">
        <v>31</v>
      </c>
      <c r="H11738" t="s">
        <v>31</v>
      </c>
      <c r="I11738" t="s">
        <v>2758</v>
      </c>
      <c r="J11738" t="s">
        <v>2758</v>
      </c>
      <c r="K11738" t="s">
        <v>31</v>
      </c>
      <c r="L11738" t="s">
        <v>2805</v>
      </c>
      <c r="N11738" s="17" t="str">
        <f t="shared" si="366"/>
        <v>LV677</v>
      </c>
      <c r="O11738">
        <f t="shared" si="367"/>
        <v>5861</v>
      </c>
    </row>
    <row r="11739" spans="1:15" x14ac:dyDescent="0.3">
      <c r="A11739">
        <v>5861</v>
      </c>
      <c r="B11739" s="171"/>
      <c r="C11739" t="s">
        <v>14686</v>
      </c>
      <c r="D11739" t="s">
        <v>5050</v>
      </c>
      <c r="E11739" t="s">
        <v>2782</v>
      </c>
      <c r="G11739" t="s">
        <v>31</v>
      </c>
      <c r="H11739" t="s">
        <v>31</v>
      </c>
      <c r="I11739" t="s">
        <v>2758</v>
      </c>
      <c r="J11739" t="s">
        <v>2758</v>
      </c>
      <c r="K11739" t="s">
        <v>31</v>
      </c>
      <c r="L11739" t="s">
        <v>2805</v>
      </c>
      <c r="N11739" s="17" t="str">
        <f t="shared" si="366"/>
        <v>CB102</v>
      </c>
      <c r="O11739">
        <f t="shared" si="367"/>
        <v>5861</v>
      </c>
    </row>
    <row r="11740" spans="1:15" x14ac:dyDescent="0.3">
      <c r="A11740">
        <v>5861</v>
      </c>
      <c r="B11740" s="171"/>
      <c r="C11740" t="s">
        <v>14687</v>
      </c>
      <c r="D11740" t="s">
        <v>5050</v>
      </c>
      <c r="E11740" t="s">
        <v>2782</v>
      </c>
      <c r="G11740" t="s">
        <v>31</v>
      </c>
      <c r="H11740" t="s">
        <v>31</v>
      </c>
      <c r="I11740" t="s">
        <v>2758</v>
      </c>
      <c r="J11740" t="s">
        <v>2758</v>
      </c>
      <c r="K11740" t="s">
        <v>31</v>
      </c>
      <c r="L11740" t="s">
        <v>2805</v>
      </c>
      <c r="N11740" s="17" t="str">
        <f t="shared" si="366"/>
        <v>WP705</v>
      </c>
      <c r="O11740">
        <f t="shared" si="367"/>
        <v>5861</v>
      </c>
    </row>
    <row r="11741" spans="1:15" x14ac:dyDescent="0.3">
      <c r="A11741">
        <v>5861</v>
      </c>
      <c r="B11741" s="171"/>
      <c r="C11741" t="s">
        <v>14688</v>
      </c>
      <c r="D11741" t="s">
        <v>5050</v>
      </c>
      <c r="E11741" t="s">
        <v>2782</v>
      </c>
      <c r="G11741" t="s">
        <v>31</v>
      </c>
      <c r="H11741" t="s">
        <v>31</v>
      </c>
      <c r="I11741" t="s">
        <v>2758</v>
      </c>
      <c r="J11741" t="s">
        <v>2758</v>
      </c>
      <c r="K11741" t="s">
        <v>31</v>
      </c>
      <c r="L11741" t="s">
        <v>2805</v>
      </c>
      <c r="N11741" s="17" t="str">
        <f t="shared" si="366"/>
        <v>WP706</v>
      </c>
      <c r="O11741">
        <f t="shared" si="367"/>
        <v>5861</v>
      </c>
    </row>
    <row r="11742" spans="1:15" x14ac:dyDescent="0.3">
      <c r="A11742">
        <v>5861</v>
      </c>
      <c r="B11742" s="171"/>
      <c r="C11742" t="s">
        <v>14689</v>
      </c>
      <c r="D11742" t="s">
        <v>5050</v>
      </c>
      <c r="E11742" t="s">
        <v>2782</v>
      </c>
      <c r="G11742" t="s">
        <v>31</v>
      </c>
      <c r="H11742" t="s">
        <v>31</v>
      </c>
      <c r="I11742" t="s">
        <v>2758</v>
      </c>
      <c r="J11742" t="s">
        <v>2758</v>
      </c>
      <c r="K11742" t="s">
        <v>31</v>
      </c>
      <c r="L11742" t="s">
        <v>2805</v>
      </c>
      <c r="N11742" s="17" t="str">
        <f t="shared" si="366"/>
        <v>CB712</v>
      </c>
      <c r="O11742">
        <f t="shared" si="367"/>
        <v>5861</v>
      </c>
    </row>
    <row r="11743" spans="1:15" x14ac:dyDescent="0.3">
      <c r="A11743">
        <v>5861</v>
      </c>
      <c r="B11743" s="171"/>
      <c r="C11743" t="s">
        <v>14690</v>
      </c>
      <c r="D11743" t="s">
        <v>5050</v>
      </c>
      <c r="E11743" t="s">
        <v>2782</v>
      </c>
      <c r="G11743" t="s">
        <v>31</v>
      </c>
      <c r="H11743" t="s">
        <v>31</v>
      </c>
      <c r="I11743" t="s">
        <v>2758</v>
      </c>
      <c r="J11743" t="s">
        <v>2758</v>
      </c>
      <c r="K11743" t="s">
        <v>31</v>
      </c>
      <c r="L11743" t="s">
        <v>2805</v>
      </c>
      <c r="N11743" s="17" t="str">
        <f t="shared" si="366"/>
        <v>WA014</v>
      </c>
      <c r="O11743">
        <f t="shared" si="367"/>
        <v>5861</v>
      </c>
    </row>
    <row r="11744" spans="1:15" x14ac:dyDescent="0.3">
      <c r="A11744">
        <v>5861</v>
      </c>
      <c r="B11744" s="171"/>
      <c r="C11744" t="s">
        <v>14691</v>
      </c>
      <c r="D11744" t="s">
        <v>5050</v>
      </c>
      <c r="E11744" t="s">
        <v>2782</v>
      </c>
      <c r="G11744" t="s">
        <v>31</v>
      </c>
      <c r="H11744" t="s">
        <v>31</v>
      </c>
      <c r="I11744" t="s">
        <v>2758</v>
      </c>
      <c r="J11744" t="s">
        <v>2758</v>
      </c>
      <c r="K11744" t="s">
        <v>31</v>
      </c>
      <c r="L11744" t="s">
        <v>2805</v>
      </c>
      <c r="N11744" s="17" t="str">
        <f t="shared" si="366"/>
        <v>LV678</v>
      </c>
      <c r="O11744">
        <f t="shared" si="367"/>
        <v>5861</v>
      </c>
    </row>
    <row r="11745" spans="1:15" x14ac:dyDescent="0.3">
      <c r="A11745">
        <v>5861</v>
      </c>
      <c r="B11745" s="171"/>
      <c r="C11745" t="s">
        <v>14692</v>
      </c>
      <c r="D11745" t="s">
        <v>5050</v>
      </c>
      <c r="E11745" t="s">
        <v>2782</v>
      </c>
      <c r="G11745" t="s">
        <v>31</v>
      </c>
      <c r="H11745" t="s">
        <v>31</v>
      </c>
      <c r="I11745" t="s">
        <v>2758</v>
      </c>
      <c r="J11745" t="s">
        <v>2758</v>
      </c>
      <c r="K11745" t="s">
        <v>31</v>
      </c>
      <c r="L11745" t="s">
        <v>2805</v>
      </c>
      <c r="N11745" s="17" t="str">
        <f t="shared" si="366"/>
        <v>WP707</v>
      </c>
      <c r="O11745">
        <f t="shared" si="367"/>
        <v>5861</v>
      </c>
    </row>
    <row r="11746" spans="1:15" x14ac:dyDescent="0.3">
      <c r="A11746">
        <v>5861</v>
      </c>
      <c r="B11746" s="171"/>
      <c r="C11746" t="s">
        <v>14693</v>
      </c>
      <c r="D11746" t="s">
        <v>5050</v>
      </c>
      <c r="E11746" t="s">
        <v>2782</v>
      </c>
      <c r="G11746" t="s">
        <v>31</v>
      </c>
      <c r="H11746" t="s">
        <v>31</v>
      </c>
      <c r="I11746" t="s">
        <v>2758</v>
      </c>
      <c r="J11746" t="s">
        <v>2758</v>
      </c>
      <c r="K11746" t="s">
        <v>31</v>
      </c>
      <c r="L11746" t="s">
        <v>2805</v>
      </c>
      <c r="N11746" s="17" t="str">
        <f t="shared" si="366"/>
        <v>CQ546</v>
      </c>
      <c r="O11746">
        <f t="shared" si="367"/>
        <v>5861</v>
      </c>
    </row>
    <row r="11747" spans="1:15" x14ac:dyDescent="0.3">
      <c r="A11747">
        <v>5861</v>
      </c>
      <c r="B11747" s="171"/>
      <c r="C11747" t="s">
        <v>14694</v>
      </c>
      <c r="D11747" t="s">
        <v>5050</v>
      </c>
      <c r="E11747" t="s">
        <v>2782</v>
      </c>
      <c r="G11747" t="s">
        <v>31</v>
      </c>
      <c r="H11747" t="s">
        <v>31</v>
      </c>
      <c r="I11747" t="s">
        <v>2758</v>
      </c>
      <c r="J11747" t="s">
        <v>2758</v>
      </c>
      <c r="K11747" t="s">
        <v>31</v>
      </c>
      <c r="L11747" t="s">
        <v>2805</v>
      </c>
      <c r="N11747" s="17" t="str">
        <f t="shared" si="366"/>
        <v>LU378</v>
      </c>
      <c r="O11747">
        <f t="shared" si="367"/>
        <v>5861</v>
      </c>
    </row>
    <row r="11748" spans="1:15" x14ac:dyDescent="0.3">
      <c r="A11748">
        <v>5861</v>
      </c>
      <c r="B11748" s="171"/>
      <c r="C11748" t="s">
        <v>14695</v>
      </c>
      <c r="D11748" t="s">
        <v>5050</v>
      </c>
      <c r="E11748" t="s">
        <v>2782</v>
      </c>
      <c r="G11748" t="s">
        <v>31</v>
      </c>
      <c r="H11748" t="s">
        <v>31</v>
      </c>
      <c r="I11748" t="s">
        <v>2758</v>
      </c>
      <c r="J11748" t="s">
        <v>2758</v>
      </c>
      <c r="K11748" t="s">
        <v>31</v>
      </c>
      <c r="L11748" t="s">
        <v>2805</v>
      </c>
      <c r="N11748" s="17" t="str">
        <f t="shared" si="366"/>
        <v>WP708</v>
      </c>
      <c r="O11748">
        <f t="shared" si="367"/>
        <v>5861</v>
      </c>
    </row>
    <row r="11749" spans="1:15" x14ac:dyDescent="0.3">
      <c r="A11749">
        <v>5861</v>
      </c>
      <c r="B11749" s="171"/>
      <c r="C11749" t="s">
        <v>14696</v>
      </c>
      <c r="D11749" t="s">
        <v>5050</v>
      </c>
      <c r="E11749" t="s">
        <v>2782</v>
      </c>
      <c r="G11749" t="s">
        <v>31</v>
      </c>
      <c r="H11749" t="s">
        <v>31</v>
      </c>
      <c r="I11749" t="s">
        <v>2758</v>
      </c>
      <c r="J11749" t="s">
        <v>2758</v>
      </c>
      <c r="K11749" t="s">
        <v>31</v>
      </c>
      <c r="L11749" t="s">
        <v>2805</v>
      </c>
      <c r="N11749" s="17" t="str">
        <f t="shared" si="366"/>
        <v>CB614</v>
      </c>
      <c r="O11749">
        <f t="shared" si="367"/>
        <v>5861</v>
      </c>
    </row>
    <row r="11750" spans="1:15" x14ac:dyDescent="0.3">
      <c r="A11750">
        <v>5861</v>
      </c>
      <c r="B11750" s="171"/>
      <c r="C11750" t="s">
        <v>14697</v>
      </c>
      <c r="D11750" t="s">
        <v>5050</v>
      </c>
      <c r="E11750" t="s">
        <v>2782</v>
      </c>
      <c r="G11750" t="s">
        <v>31</v>
      </c>
      <c r="H11750" t="s">
        <v>31</v>
      </c>
      <c r="I11750" t="s">
        <v>2758</v>
      </c>
      <c r="J11750" t="s">
        <v>2758</v>
      </c>
      <c r="K11750" t="s">
        <v>31</v>
      </c>
      <c r="L11750" t="s">
        <v>2805</v>
      </c>
      <c r="N11750" s="17" t="str">
        <f t="shared" si="366"/>
        <v>CB690</v>
      </c>
      <c r="O11750">
        <f t="shared" si="367"/>
        <v>5861</v>
      </c>
    </row>
    <row r="11751" spans="1:15" x14ac:dyDescent="0.3">
      <c r="A11751">
        <v>5861</v>
      </c>
      <c r="B11751" s="171"/>
      <c r="C11751" t="s">
        <v>14698</v>
      </c>
      <c r="D11751" t="s">
        <v>5050</v>
      </c>
      <c r="E11751" t="s">
        <v>2782</v>
      </c>
      <c r="G11751" t="s">
        <v>31</v>
      </c>
      <c r="H11751" t="s">
        <v>31</v>
      </c>
      <c r="I11751" t="s">
        <v>2758</v>
      </c>
      <c r="J11751" t="s">
        <v>2758</v>
      </c>
      <c r="K11751" t="s">
        <v>31</v>
      </c>
      <c r="L11751" t="s">
        <v>2805</v>
      </c>
      <c r="N11751" s="17" t="str">
        <f t="shared" si="366"/>
        <v>LU379</v>
      </c>
      <c r="O11751">
        <f t="shared" si="367"/>
        <v>5861</v>
      </c>
    </row>
    <row r="11752" spans="1:15" x14ac:dyDescent="0.3">
      <c r="A11752">
        <v>5861</v>
      </c>
      <c r="B11752" s="171"/>
      <c r="C11752" t="s">
        <v>14699</v>
      </c>
      <c r="D11752" t="s">
        <v>5050</v>
      </c>
      <c r="E11752" t="s">
        <v>2782</v>
      </c>
      <c r="G11752" t="s">
        <v>31</v>
      </c>
      <c r="H11752" t="s">
        <v>31</v>
      </c>
      <c r="I11752" t="s">
        <v>2758</v>
      </c>
      <c r="J11752" t="s">
        <v>2758</v>
      </c>
      <c r="K11752" t="s">
        <v>31</v>
      </c>
      <c r="L11752" t="s">
        <v>2805</v>
      </c>
      <c r="N11752" s="17" t="str">
        <f t="shared" si="366"/>
        <v>LV262</v>
      </c>
      <c r="O11752">
        <f t="shared" si="367"/>
        <v>5861</v>
      </c>
    </row>
    <row r="11753" spans="1:15" x14ac:dyDescent="0.3">
      <c r="A11753">
        <v>5861</v>
      </c>
      <c r="B11753" s="171"/>
      <c r="C11753" t="s">
        <v>14700</v>
      </c>
      <c r="D11753" t="s">
        <v>5050</v>
      </c>
      <c r="E11753" t="s">
        <v>2782</v>
      </c>
      <c r="G11753" t="s">
        <v>31</v>
      </c>
      <c r="H11753" t="s">
        <v>31</v>
      </c>
      <c r="I11753" t="s">
        <v>2758</v>
      </c>
      <c r="J11753" t="s">
        <v>2758</v>
      </c>
      <c r="K11753" t="s">
        <v>31</v>
      </c>
      <c r="L11753" t="s">
        <v>2805</v>
      </c>
      <c r="N11753" s="17" t="str">
        <f t="shared" si="366"/>
        <v>LU380</v>
      </c>
      <c r="O11753">
        <f t="shared" si="367"/>
        <v>5861</v>
      </c>
    </row>
    <row r="11754" spans="1:15" x14ac:dyDescent="0.3">
      <c r="A11754">
        <v>5861</v>
      </c>
      <c r="B11754" s="171"/>
      <c r="C11754" t="s">
        <v>14701</v>
      </c>
      <c r="D11754" t="s">
        <v>5050</v>
      </c>
      <c r="E11754" t="s">
        <v>2782</v>
      </c>
      <c r="G11754" t="s">
        <v>31</v>
      </c>
      <c r="H11754" t="s">
        <v>31</v>
      </c>
      <c r="I11754" t="s">
        <v>2758</v>
      </c>
      <c r="J11754" t="s">
        <v>2758</v>
      </c>
      <c r="K11754" t="s">
        <v>31</v>
      </c>
      <c r="L11754" t="s">
        <v>2805</v>
      </c>
      <c r="N11754" s="17" t="str">
        <f t="shared" si="366"/>
        <v>WZ278</v>
      </c>
      <c r="O11754">
        <f t="shared" si="367"/>
        <v>5861</v>
      </c>
    </row>
    <row r="11755" spans="1:15" x14ac:dyDescent="0.3">
      <c r="A11755">
        <v>5861</v>
      </c>
      <c r="B11755" s="171"/>
      <c r="C11755" t="s">
        <v>14702</v>
      </c>
      <c r="D11755" t="s">
        <v>5050</v>
      </c>
      <c r="E11755" t="s">
        <v>2782</v>
      </c>
      <c r="G11755" t="s">
        <v>31</v>
      </c>
      <c r="H11755" t="s">
        <v>31</v>
      </c>
      <c r="I11755" t="s">
        <v>2758</v>
      </c>
      <c r="J11755" t="s">
        <v>2758</v>
      </c>
      <c r="K11755" t="s">
        <v>31</v>
      </c>
      <c r="L11755" t="s">
        <v>2805</v>
      </c>
      <c r="N11755" s="17" t="str">
        <f t="shared" si="366"/>
        <v>CQ547</v>
      </c>
      <c r="O11755">
        <f t="shared" si="367"/>
        <v>5861</v>
      </c>
    </row>
    <row r="11756" spans="1:15" x14ac:dyDescent="0.3">
      <c r="A11756">
        <v>5861</v>
      </c>
      <c r="B11756" s="171"/>
      <c r="C11756" t="s">
        <v>14703</v>
      </c>
      <c r="D11756" t="s">
        <v>5050</v>
      </c>
      <c r="E11756" t="s">
        <v>2782</v>
      </c>
      <c r="G11756" t="s">
        <v>31</v>
      </c>
      <c r="H11756" t="s">
        <v>31</v>
      </c>
      <c r="I11756" t="s">
        <v>2758</v>
      </c>
      <c r="J11756" t="s">
        <v>2758</v>
      </c>
      <c r="K11756" t="s">
        <v>31</v>
      </c>
      <c r="L11756" t="s">
        <v>2805</v>
      </c>
      <c r="N11756" s="17" t="str">
        <f t="shared" si="366"/>
        <v>WP709</v>
      </c>
      <c r="O11756">
        <f t="shared" si="367"/>
        <v>5861</v>
      </c>
    </row>
    <row r="11757" spans="1:15" x14ac:dyDescent="0.3">
      <c r="A11757">
        <v>5861</v>
      </c>
      <c r="B11757" s="171"/>
      <c r="C11757" t="s">
        <v>14704</v>
      </c>
      <c r="D11757" t="s">
        <v>5050</v>
      </c>
      <c r="E11757" t="s">
        <v>2782</v>
      </c>
      <c r="G11757" t="s">
        <v>31</v>
      </c>
      <c r="H11757" t="s">
        <v>31</v>
      </c>
      <c r="I11757" t="s">
        <v>2758</v>
      </c>
      <c r="J11757" t="s">
        <v>2758</v>
      </c>
      <c r="K11757" t="s">
        <v>31</v>
      </c>
      <c r="L11757" t="s">
        <v>2805</v>
      </c>
      <c r="N11757" s="17" t="str">
        <f t="shared" si="366"/>
        <v>CQ699</v>
      </c>
      <c r="O11757">
        <f t="shared" si="367"/>
        <v>5861</v>
      </c>
    </row>
    <row r="11758" spans="1:15" x14ac:dyDescent="0.3">
      <c r="A11758">
        <v>5861</v>
      </c>
      <c r="B11758" s="171"/>
      <c r="C11758" t="s">
        <v>14705</v>
      </c>
      <c r="D11758" t="s">
        <v>5050</v>
      </c>
      <c r="E11758" t="s">
        <v>2782</v>
      </c>
      <c r="G11758" t="s">
        <v>31</v>
      </c>
      <c r="H11758" t="s">
        <v>31</v>
      </c>
      <c r="I11758" t="s">
        <v>2758</v>
      </c>
      <c r="J11758" t="s">
        <v>2758</v>
      </c>
      <c r="K11758" t="s">
        <v>31</v>
      </c>
      <c r="L11758" t="s">
        <v>2805</v>
      </c>
      <c r="N11758" s="17" t="str">
        <f t="shared" si="366"/>
        <v>WX495</v>
      </c>
      <c r="O11758">
        <f t="shared" si="367"/>
        <v>5861</v>
      </c>
    </row>
    <row r="11759" spans="1:15" x14ac:dyDescent="0.3">
      <c r="A11759">
        <v>5861</v>
      </c>
      <c r="B11759" s="171"/>
      <c r="C11759" t="s">
        <v>14706</v>
      </c>
      <c r="D11759" t="s">
        <v>5050</v>
      </c>
      <c r="E11759" t="s">
        <v>2782</v>
      </c>
      <c r="G11759" t="s">
        <v>31</v>
      </c>
      <c r="H11759" t="s">
        <v>31</v>
      </c>
      <c r="I11759" t="s">
        <v>2758</v>
      </c>
      <c r="J11759" t="s">
        <v>2758</v>
      </c>
      <c r="K11759" t="s">
        <v>31</v>
      </c>
      <c r="L11759" t="s">
        <v>2805</v>
      </c>
      <c r="N11759" s="17" t="str">
        <f t="shared" si="366"/>
        <v>WP710</v>
      </c>
      <c r="O11759">
        <f t="shared" si="367"/>
        <v>5861</v>
      </c>
    </row>
    <row r="11760" spans="1:15" x14ac:dyDescent="0.3">
      <c r="A11760">
        <v>5861</v>
      </c>
      <c r="B11760" s="171"/>
      <c r="C11760" t="s">
        <v>14707</v>
      </c>
      <c r="D11760" t="s">
        <v>5050</v>
      </c>
      <c r="E11760" t="s">
        <v>2782</v>
      </c>
      <c r="G11760" t="s">
        <v>31</v>
      </c>
      <c r="H11760" t="s">
        <v>31</v>
      </c>
      <c r="I11760" t="s">
        <v>2758</v>
      </c>
      <c r="J11760" t="s">
        <v>2758</v>
      </c>
      <c r="K11760" t="s">
        <v>31</v>
      </c>
      <c r="L11760" t="s">
        <v>2805</v>
      </c>
      <c r="N11760" s="17" t="str">
        <f t="shared" si="366"/>
        <v>LT618</v>
      </c>
      <c r="O11760">
        <f t="shared" si="367"/>
        <v>5861</v>
      </c>
    </row>
    <row r="11761" spans="1:15" x14ac:dyDescent="0.3">
      <c r="A11761">
        <v>5861</v>
      </c>
      <c r="B11761" s="171"/>
      <c r="C11761" t="s">
        <v>14708</v>
      </c>
      <c r="D11761" t="s">
        <v>5050</v>
      </c>
      <c r="E11761" t="s">
        <v>2782</v>
      </c>
      <c r="G11761" t="s">
        <v>31</v>
      </c>
      <c r="H11761" t="s">
        <v>31</v>
      </c>
      <c r="I11761" t="s">
        <v>2758</v>
      </c>
      <c r="J11761" t="s">
        <v>2758</v>
      </c>
      <c r="K11761" t="s">
        <v>31</v>
      </c>
      <c r="L11761" t="s">
        <v>2805</v>
      </c>
      <c r="N11761" s="17" t="str">
        <f t="shared" si="366"/>
        <v>CQ700</v>
      </c>
      <c r="O11761">
        <f t="shared" si="367"/>
        <v>5861</v>
      </c>
    </row>
    <row r="11762" spans="1:15" x14ac:dyDescent="0.3">
      <c r="A11762">
        <v>5861</v>
      </c>
      <c r="B11762" s="171"/>
      <c r="C11762" t="s">
        <v>14709</v>
      </c>
      <c r="D11762" t="s">
        <v>5050</v>
      </c>
      <c r="E11762" t="s">
        <v>2782</v>
      </c>
      <c r="G11762" t="s">
        <v>31</v>
      </c>
      <c r="H11762" t="s">
        <v>31</v>
      </c>
      <c r="I11762" t="s">
        <v>2758</v>
      </c>
      <c r="J11762" t="s">
        <v>2758</v>
      </c>
      <c r="K11762" t="s">
        <v>31</v>
      </c>
      <c r="L11762" t="s">
        <v>2805</v>
      </c>
      <c r="N11762" s="17" t="str">
        <f t="shared" si="366"/>
        <v>CQ722</v>
      </c>
      <c r="O11762">
        <f t="shared" si="367"/>
        <v>5861</v>
      </c>
    </row>
    <row r="11763" spans="1:15" x14ac:dyDescent="0.3">
      <c r="A11763">
        <v>5861</v>
      </c>
      <c r="B11763" s="171"/>
      <c r="C11763" t="s">
        <v>14710</v>
      </c>
      <c r="D11763" t="s">
        <v>5050</v>
      </c>
      <c r="E11763" t="s">
        <v>2782</v>
      </c>
      <c r="G11763" t="s">
        <v>31</v>
      </c>
      <c r="H11763" t="s">
        <v>31</v>
      </c>
      <c r="I11763" t="s">
        <v>2758</v>
      </c>
      <c r="J11763" t="s">
        <v>2758</v>
      </c>
      <c r="K11763" t="s">
        <v>31</v>
      </c>
      <c r="L11763" t="s">
        <v>2805</v>
      </c>
      <c r="N11763" s="17" t="str">
        <f t="shared" si="366"/>
        <v>LT619</v>
      </c>
      <c r="O11763">
        <f t="shared" si="367"/>
        <v>5861</v>
      </c>
    </row>
    <row r="11764" spans="1:15" x14ac:dyDescent="0.3">
      <c r="A11764">
        <v>5861</v>
      </c>
      <c r="B11764" s="171"/>
      <c r="C11764" t="s">
        <v>14711</v>
      </c>
      <c r="D11764" t="s">
        <v>5050</v>
      </c>
      <c r="E11764" t="s">
        <v>2782</v>
      </c>
      <c r="G11764" t="s">
        <v>31</v>
      </c>
      <c r="H11764" t="s">
        <v>31</v>
      </c>
      <c r="I11764" t="s">
        <v>2758</v>
      </c>
      <c r="J11764" t="s">
        <v>2758</v>
      </c>
      <c r="K11764" t="s">
        <v>31</v>
      </c>
      <c r="L11764" t="s">
        <v>2805</v>
      </c>
      <c r="N11764" s="17" t="str">
        <f t="shared" si="366"/>
        <v>LT620</v>
      </c>
      <c r="O11764">
        <f t="shared" si="367"/>
        <v>5861</v>
      </c>
    </row>
    <row r="11765" spans="1:15" x14ac:dyDescent="0.3">
      <c r="A11765">
        <v>5861</v>
      </c>
      <c r="B11765" s="171"/>
      <c r="C11765" t="s">
        <v>14712</v>
      </c>
      <c r="D11765" t="s">
        <v>5050</v>
      </c>
      <c r="E11765" t="s">
        <v>2782</v>
      </c>
      <c r="G11765" t="s">
        <v>31</v>
      </c>
      <c r="H11765" t="s">
        <v>31</v>
      </c>
      <c r="I11765" t="s">
        <v>2758</v>
      </c>
      <c r="J11765" t="s">
        <v>2758</v>
      </c>
      <c r="K11765" t="s">
        <v>31</v>
      </c>
      <c r="L11765" t="s">
        <v>2805</v>
      </c>
      <c r="N11765" s="17" t="str">
        <f t="shared" si="366"/>
        <v>LT621</v>
      </c>
      <c r="O11765">
        <f t="shared" si="367"/>
        <v>5861</v>
      </c>
    </row>
    <row r="11766" spans="1:15" x14ac:dyDescent="0.3">
      <c r="A11766">
        <v>5861</v>
      </c>
      <c r="B11766" s="171"/>
      <c r="C11766" t="s">
        <v>14713</v>
      </c>
      <c r="D11766" t="s">
        <v>5050</v>
      </c>
      <c r="E11766" t="s">
        <v>2782</v>
      </c>
      <c r="G11766" t="s">
        <v>31</v>
      </c>
      <c r="H11766" t="s">
        <v>31</v>
      </c>
      <c r="I11766" t="s">
        <v>2758</v>
      </c>
      <c r="J11766" t="s">
        <v>2758</v>
      </c>
      <c r="K11766" t="s">
        <v>31</v>
      </c>
      <c r="L11766" t="s">
        <v>2805</v>
      </c>
      <c r="N11766" s="17" t="str">
        <f t="shared" si="366"/>
        <v>WP711</v>
      </c>
      <c r="O11766">
        <f t="shared" si="367"/>
        <v>5861</v>
      </c>
    </row>
    <row r="11767" spans="1:15" x14ac:dyDescent="0.3">
      <c r="A11767">
        <v>5861</v>
      </c>
      <c r="B11767" s="171"/>
      <c r="C11767" t="s">
        <v>14714</v>
      </c>
      <c r="D11767" t="s">
        <v>5050</v>
      </c>
      <c r="E11767" t="s">
        <v>2782</v>
      </c>
      <c r="G11767" t="s">
        <v>31</v>
      </c>
      <c r="H11767" t="s">
        <v>31</v>
      </c>
      <c r="I11767" t="s">
        <v>2758</v>
      </c>
      <c r="J11767" t="s">
        <v>2758</v>
      </c>
      <c r="K11767" t="s">
        <v>31</v>
      </c>
      <c r="L11767" t="s">
        <v>2805</v>
      </c>
      <c r="N11767" s="17" t="str">
        <f t="shared" si="366"/>
        <v>WA015</v>
      </c>
      <c r="O11767">
        <f t="shared" si="367"/>
        <v>5861</v>
      </c>
    </row>
    <row r="11768" spans="1:15" x14ac:dyDescent="0.3">
      <c r="A11768">
        <v>5861</v>
      </c>
      <c r="B11768" s="171"/>
      <c r="C11768" t="s">
        <v>14715</v>
      </c>
      <c r="D11768" t="s">
        <v>5050</v>
      </c>
      <c r="E11768" t="s">
        <v>2782</v>
      </c>
      <c r="G11768" t="s">
        <v>31</v>
      </c>
      <c r="H11768" t="s">
        <v>31</v>
      </c>
      <c r="I11768" t="s">
        <v>2758</v>
      </c>
      <c r="J11768" t="s">
        <v>2758</v>
      </c>
      <c r="K11768" t="s">
        <v>31</v>
      </c>
      <c r="L11768" t="s">
        <v>2805</v>
      </c>
      <c r="N11768" s="17" t="str">
        <f t="shared" si="366"/>
        <v>WA016</v>
      </c>
      <c r="O11768">
        <f t="shared" si="367"/>
        <v>5861</v>
      </c>
    </row>
    <row r="11769" spans="1:15" x14ac:dyDescent="0.3">
      <c r="A11769">
        <v>5861</v>
      </c>
      <c r="B11769" s="171"/>
      <c r="C11769" t="s">
        <v>14716</v>
      </c>
      <c r="D11769" t="s">
        <v>5050</v>
      </c>
      <c r="E11769" t="s">
        <v>2782</v>
      </c>
      <c r="G11769" t="s">
        <v>31</v>
      </c>
      <c r="H11769" t="s">
        <v>31</v>
      </c>
      <c r="I11769" t="s">
        <v>2758</v>
      </c>
      <c r="J11769" t="s">
        <v>2758</v>
      </c>
      <c r="K11769" t="s">
        <v>31</v>
      </c>
      <c r="L11769" t="s">
        <v>2805</v>
      </c>
      <c r="N11769" s="17" t="str">
        <f t="shared" si="366"/>
        <v>WA017</v>
      </c>
      <c r="O11769">
        <f t="shared" si="367"/>
        <v>5861</v>
      </c>
    </row>
    <row r="11770" spans="1:15" x14ac:dyDescent="0.3">
      <c r="A11770">
        <v>5861</v>
      </c>
      <c r="B11770" s="171"/>
      <c r="C11770" t="s">
        <v>14717</v>
      </c>
      <c r="D11770" t="s">
        <v>5050</v>
      </c>
      <c r="E11770" t="s">
        <v>2782</v>
      </c>
      <c r="G11770" t="s">
        <v>31</v>
      </c>
      <c r="H11770" t="s">
        <v>31</v>
      </c>
      <c r="I11770" t="s">
        <v>2758</v>
      </c>
      <c r="J11770" t="s">
        <v>2758</v>
      </c>
      <c r="K11770" t="s">
        <v>31</v>
      </c>
      <c r="L11770" t="s">
        <v>2805</v>
      </c>
      <c r="N11770" s="17" t="str">
        <f t="shared" si="366"/>
        <v>WP712</v>
      </c>
      <c r="O11770">
        <f t="shared" si="367"/>
        <v>5861</v>
      </c>
    </row>
    <row r="11771" spans="1:15" x14ac:dyDescent="0.3">
      <c r="A11771">
        <v>5861</v>
      </c>
      <c r="B11771" s="171"/>
      <c r="C11771" t="s">
        <v>14718</v>
      </c>
      <c r="D11771" t="s">
        <v>5050</v>
      </c>
      <c r="E11771" t="s">
        <v>2782</v>
      </c>
      <c r="G11771" t="s">
        <v>31</v>
      </c>
      <c r="H11771" t="s">
        <v>31</v>
      </c>
      <c r="I11771" t="s">
        <v>2758</v>
      </c>
      <c r="J11771" t="s">
        <v>2758</v>
      </c>
      <c r="K11771" t="s">
        <v>31</v>
      </c>
      <c r="L11771" t="s">
        <v>2805</v>
      </c>
      <c r="N11771" s="17" t="str">
        <f t="shared" si="366"/>
        <v>WP713</v>
      </c>
      <c r="O11771">
        <f t="shared" si="367"/>
        <v>5861</v>
      </c>
    </row>
    <row r="11772" spans="1:15" x14ac:dyDescent="0.3">
      <c r="A11772">
        <v>5861</v>
      </c>
      <c r="B11772" s="171"/>
      <c r="C11772" t="s">
        <v>14719</v>
      </c>
      <c r="D11772" t="s">
        <v>5050</v>
      </c>
      <c r="E11772" t="s">
        <v>2782</v>
      </c>
      <c r="G11772" t="s">
        <v>31</v>
      </c>
      <c r="H11772" t="s">
        <v>31</v>
      </c>
      <c r="I11772" t="s">
        <v>2758</v>
      </c>
      <c r="J11772" t="s">
        <v>2758</v>
      </c>
      <c r="K11772" t="s">
        <v>31</v>
      </c>
      <c r="L11772" t="s">
        <v>2805</v>
      </c>
      <c r="N11772" s="17" t="str">
        <f t="shared" si="366"/>
        <v>WP714</v>
      </c>
      <c r="O11772">
        <f t="shared" si="367"/>
        <v>5861</v>
      </c>
    </row>
    <row r="11773" spans="1:15" x14ac:dyDescent="0.3">
      <c r="A11773">
        <v>5861</v>
      </c>
      <c r="B11773" s="171"/>
      <c r="C11773" t="s">
        <v>14720</v>
      </c>
      <c r="D11773" t="s">
        <v>5050</v>
      </c>
      <c r="E11773" t="s">
        <v>2782</v>
      </c>
      <c r="G11773" t="s">
        <v>31</v>
      </c>
      <c r="H11773" t="s">
        <v>31</v>
      </c>
      <c r="I11773" t="s">
        <v>2758</v>
      </c>
      <c r="J11773" t="s">
        <v>2758</v>
      </c>
      <c r="K11773" t="s">
        <v>31</v>
      </c>
      <c r="L11773" t="s">
        <v>2805</v>
      </c>
      <c r="N11773" s="17" t="str">
        <f t="shared" si="366"/>
        <v>CQ701</v>
      </c>
      <c r="O11773">
        <f t="shared" si="367"/>
        <v>5861</v>
      </c>
    </row>
    <row r="11774" spans="1:15" x14ac:dyDescent="0.3">
      <c r="A11774">
        <v>5861</v>
      </c>
      <c r="B11774" s="171"/>
      <c r="C11774" t="s">
        <v>14721</v>
      </c>
      <c r="D11774" t="s">
        <v>5050</v>
      </c>
      <c r="E11774" t="s">
        <v>2782</v>
      </c>
      <c r="G11774" t="s">
        <v>31</v>
      </c>
      <c r="H11774" t="s">
        <v>31</v>
      </c>
      <c r="I11774" t="s">
        <v>2758</v>
      </c>
      <c r="J11774" t="s">
        <v>2758</v>
      </c>
      <c r="K11774" t="s">
        <v>31</v>
      </c>
      <c r="L11774" t="s">
        <v>2805</v>
      </c>
      <c r="N11774" s="17" t="str">
        <f t="shared" si="366"/>
        <v>LV056</v>
      </c>
      <c r="O11774">
        <f t="shared" si="367"/>
        <v>5861</v>
      </c>
    </row>
    <row r="11775" spans="1:15" x14ac:dyDescent="0.3">
      <c r="A11775">
        <v>5861</v>
      </c>
      <c r="B11775" s="171"/>
      <c r="C11775" t="s">
        <v>14722</v>
      </c>
      <c r="D11775" t="s">
        <v>5050</v>
      </c>
      <c r="E11775" t="s">
        <v>2782</v>
      </c>
      <c r="G11775" t="s">
        <v>31</v>
      </c>
      <c r="H11775" t="s">
        <v>31</v>
      </c>
      <c r="I11775" t="s">
        <v>2758</v>
      </c>
      <c r="J11775" t="s">
        <v>2758</v>
      </c>
      <c r="K11775" t="s">
        <v>31</v>
      </c>
      <c r="L11775" t="s">
        <v>2805</v>
      </c>
      <c r="N11775" s="17" t="str">
        <f t="shared" si="366"/>
        <v>WP715</v>
      </c>
      <c r="O11775">
        <f t="shared" si="367"/>
        <v>5861</v>
      </c>
    </row>
    <row r="11776" spans="1:15" x14ac:dyDescent="0.3">
      <c r="A11776">
        <v>5861</v>
      </c>
      <c r="B11776" s="171"/>
      <c r="C11776" t="s">
        <v>14723</v>
      </c>
      <c r="D11776" t="s">
        <v>5050</v>
      </c>
      <c r="E11776" t="s">
        <v>2782</v>
      </c>
      <c r="G11776" t="s">
        <v>31</v>
      </c>
      <c r="H11776" t="s">
        <v>31</v>
      </c>
      <c r="I11776" t="s">
        <v>2758</v>
      </c>
      <c r="J11776" t="s">
        <v>2758</v>
      </c>
      <c r="K11776" t="s">
        <v>31</v>
      </c>
      <c r="L11776" t="s">
        <v>2805</v>
      </c>
      <c r="N11776" s="17" t="str">
        <f t="shared" si="366"/>
        <v>WP716</v>
      </c>
      <c r="O11776">
        <f t="shared" si="367"/>
        <v>5861</v>
      </c>
    </row>
    <row r="11777" spans="1:15" x14ac:dyDescent="0.3">
      <c r="A11777">
        <v>5861</v>
      </c>
      <c r="B11777" s="171"/>
      <c r="C11777" t="s">
        <v>14724</v>
      </c>
      <c r="D11777" t="s">
        <v>5050</v>
      </c>
      <c r="E11777" t="s">
        <v>2782</v>
      </c>
      <c r="G11777" t="s">
        <v>31</v>
      </c>
      <c r="H11777" t="s">
        <v>31</v>
      </c>
      <c r="I11777" t="s">
        <v>2758</v>
      </c>
      <c r="J11777" t="s">
        <v>2758</v>
      </c>
      <c r="K11777" t="s">
        <v>31</v>
      </c>
      <c r="L11777" t="s">
        <v>2805</v>
      </c>
      <c r="N11777" s="17" t="str">
        <f t="shared" si="366"/>
        <v>WP717</v>
      </c>
      <c r="O11777">
        <f t="shared" si="367"/>
        <v>5861</v>
      </c>
    </row>
    <row r="11778" spans="1:15" x14ac:dyDescent="0.3">
      <c r="A11778">
        <v>5861</v>
      </c>
      <c r="B11778" s="171"/>
      <c r="C11778" t="s">
        <v>14725</v>
      </c>
      <c r="D11778" t="s">
        <v>5050</v>
      </c>
      <c r="E11778" t="s">
        <v>2782</v>
      </c>
      <c r="G11778" t="s">
        <v>31</v>
      </c>
      <c r="H11778" t="s">
        <v>31</v>
      </c>
      <c r="I11778" t="s">
        <v>2758</v>
      </c>
      <c r="J11778" t="s">
        <v>2758</v>
      </c>
      <c r="K11778" t="s">
        <v>31</v>
      </c>
      <c r="L11778" t="s">
        <v>2805</v>
      </c>
      <c r="N11778" s="17" t="str">
        <f t="shared" ref="N11778:N11841" si="368">C11778</f>
        <v>WP755</v>
      </c>
      <c r="O11778">
        <f t="shared" ref="O11778:O11841" si="369">A11778</f>
        <v>5861</v>
      </c>
    </row>
    <row r="11779" spans="1:15" x14ac:dyDescent="0.3">
      <c r="A11779">
        <v>5861</v>
      </c>
      <c r="B11779" s="171"/>
      <c r="C11779" t="s">
        <v>14726</v>
      </c>
      <c r="D11779" t="s">
        <v>5050</v>
      </c>
      <c r="E11779" t="s">
        <v>2782</v>
      </c>
      <c r="G11779" t="s">
        <v>31</v>
      </c>
      <c r="H11779" t="s">
        <v>31</v>
      </c>
      <c r="I11779" t="s">
        <v>2758</v>
      </c>
      <c r="J11779" t="s">
        <v>2758</v>
      </c>
      <c r="K11779" t="s">
        <v>31</v>
      </c>
      <c r="L11779" t="s">
        <v>2805</v>
      </c>
      <c r="N11779" s="17" t="str">
        <f t="shared" si="368"/>
        <v>LS645</v>
      </c>
      <c r="O11779">
        <f t="shared" si="369"/>
        <v>5861</v>
      </c>
    </row>
    <row r="11780" spans="1:15" x14ac:dyDescent="0.3">
      <c r="A11780">
        <v>5861</v>
      </c>
      <c r="B11780" s="171"/>
      <c r="C11780" t="s">
        <v>14727</v>
      </c>
      <c r="D11780" t="s">
        <v>5050</v>
      </c>
      <c r="E11780" t="s">
        <v>2782</v>
      </c>
      <c r="G11780" t="s">
        <v>31</v>
      </c>
      <c r="H11780" t="s">
        <v>31</v>
      </c>
      <c r="I11780" t="s">
        <v>2758</v>
      </c>
      <c r="J11780" t="s">
        <v>2758</v>
      </c>
      <c r="K11780" t="s">
        <v>31</v>
      </c>
      <c r="L11780" t="s">
        <v>2805</v>
      </c>
      <c r="N11780" s="17" t="str">
        <f t="shared" si="368"/>
        <v>WP718</v>
      </c>
      <c r="O11780">
        <f t="shared" si="369"/>
        <v>5861</v>
      </c>
    </row>
    <row r="11781" spans="1:15" x14ac:dyDescent="0.3">
      <c r="A11781">
        <v>5861</v>
      </c>
      <c r="B11781" s="171"/>
      <c r="C11781" t="s">
        <v>14728</v>
      </c>
      <c r="D11781" t="s">
        <v>5050</v>
      </c>
      <c r="E11781" t="s">
        <v>2782</v>
      </c>
      <c r="G11781" t="s">
        <v>31</v>
      </c>
      <c r="H11781" t="s">
        <v>31</v>
      </c>
      <c r="I11781" t="s">
        <v>2758</v>
      </c>
      <c r="J11781" t="s">
        <v>2758</v>
      </c>
      <c r="K11781" t="s">
        <v>31</v>
      </c>
      <c r="L11781" t="s">
        <v>2805</v>
      </c>
      <c r="N11781" s="17" t="str">
        <f t="shared" si="368"/>
        <v>CQ548</v>
      </c>
      <c r="O11781">
        <f t="shared" si="369"/>
        <v>5861</v>
      </c>
    </row>
    <row r="11782" spans="1:15" x14ac:dyDescent="0.3">
      <c r="A11782">
        <v>5861</v>
      </c>
      <c r="B11782" s="171"/>
      <c r="C11782" t="s">
        <v>14729</v>
      </c>
      <c r="D11782" t="s">
        <v>5050</v>
      </c>
      <c r="E11782" t="s">
        <v>2782</v>
      </c>
      <c r="G11782" t="s">
        <v>31</v>
      </c>
      <c r="H11782" t="s">
        <v>31</v>
      </c>
      <c r="I11782" t="s">
        <v>2758</v>
      </c>
      <c r="J11782" t="s">
        <v>2758</v>
      </c>
      <c r="K11782" t="s">
        <v>31</v>
      </c>
      <c r="L11782" t="s">
        <v>2805</v>
      </c>
      <c r="N11782" s="17" t="str">
        <f t="shared" si="368"/>
        <v>WP719</v>
      </c>
      <c r="O11782">
        <f t="shared" si="369"/>
        <v>5861</v>
      </c>
    </row>
    <row r="11783" spans="1:15" x14ac:dyDescent="0.3">
      <c r="A11783">
        <v>5861</v>
      </c>
      <c r="B11783" s="171"/>
      <c r="C11783" t="s">
        <v>14730</v>
      </c>
      <c r="D11783" t="s">
        <v>5050</v>
      </c>
      <c r="E11783" t="s">
        <v>2782</v>
      </c>
      <c r="G11783" t="s">
        <v>31</v>
      </c>
      <c r="H11783" t="s">
        <v>31</v>
      </c>
      <c r="I11783" t="s">
        <v>2758</v>
      </c>
      <c r="J11783" t="s">
        <v>2758</v>
      </c>
      <c r="K11783" t="s">
        <v>31</v>
      </c>
      <c r="L11783" t="s">
        <v>2805</v>
      </c>
      <c r="N11783" s="17" t="str">
        <f t="shared" si="368"/>
        <v>WP720</v>
      </c>
      <c r="O11783">
        <f t="shared" si="369"/>
        <v>5861</v>
      </c>
    </row>
    <row r="11784" spans="1:15" x14ac:dyDescent="0.3">
      <c r="A11784">
        <v>5861</v>
      </c>
      <c r="B11784" s="171"/>
      <c r="C11784" t="s">
        <v>14731</v>
      </c>
      <c r="D11784" t="s">
        <v>5050</v>
      </c>
      <c r="E11784" t="s">
        <v>2782</v>
      </c>
      <c r="G11784" t="s">
        <v>31</v>
      </c>
      <c r="H11784" t="s">
        <v>31</v>
      </c>
      <c r="I11784" t="s">
        <v>2758</v>
      </c>
      <c r="J11784" t="s">
        <v>2758</v>
      </c>
      <c r="K11784" t="s">
        <v>31</v>
      </c>
      <c r="L11784" t="s">
        <v>2805</v>
      </c>
      <c r="N11784" s="17" t="str">
        <f t="shared" si="368"/>
        <v>WP721</v>
      </c>
      <c r="O11784">
        <f t="shared" si="369"/>
        <v>5861</v>
      </c>
    </row>
    <row r="11785" spans="1:15" x14ac:dyDescent="0.3">
      <c r="A11785">
        <v>5861</v>
      </c>
      <c r="B11785" s="171"/>
      <c r="C11785" t="s">
        <v>14732</v>
      </c>
      <c r="D11785" t="s">
        <v>5050</v>
      </c>
      <c r="E11785" t="s">
        <v>2782</v>
      </c>
      <c r="G11785" t="s">
        <v>31</v>
      </c>
      <c r="H11785" t="s">
        <v>31</v>
      </c>
      <c r="I11785" t="s">
        <v>2758</v>
      </c>
      <c r="J11785" t="s">
        <v>2758</v>
      </c>
      <c r="K11785" t="s">
        <v>31</v>
      </c>
      <c r="L11785" t="s">
        <v>2805</v>
      </c>
      <c r="N11785" s="17" t="str">
        <f t="shared" si="368"/>
        <v>WP722</v>
      </c>
      <c r="O11785">
        <f t="shared" si="369"/>
        <v>5861</v>
      </c>
    </row>
    <row r="11786" spans="1:15" x14ac:dyDescent="0.3">
      <c r="A11786">
        <v>5861</v>
      </c>
      <c r="B11786" s="171"/>
      <c r="C11786" t="s">
        <v>14733</v>
      </c>
      <c r="D11786" t="s">
        <v>5050</v>
      </c>
      <c r="E11786" t="s">
        <v>2782</v>
      </c>
      <c r="G11786" t="s">
        <v>31</v>
      </c>
      <c r="H11786" t="s">
        <v>31</v>
      </c>
      <c r="I11786" t="s">
        <v>2758</v>
      </c>
      <c r="J11786" t="s">
        <v>2758</v>
      </c>
      <c r="K11786" t="s">
        <v>31</v>
      </c>
      <c r="L11786" t="s">
        <v>2805</v>
      </c>
      <c r="N11786" s="17" t="str">
        <f t="shared" si="368"/>
        <v>WP723</v>
      </c>
      <c r="O11786">
        <f t="shared" si="369"/>
        <v>5861</v>
      </c>
    </row>
    <row r="11787" spans="1:15" x14ac:dyDescent="0.3">
      <c r="A11787">
        <v>5861</v>
      </c>
      <c r="B11787" s="171"/>
      <c r="C11787" t="s">
        <v>14734</v>
      </c>
      <c r="D11787" t="s">
        <v>5050</v>
      </c>
      <c r="E11787" t="s">
        <v>2782</v>
      </c>
      <c r="G11787" t="s">
        <v>31</v>
      </c>
      <c r="H11787" t="s">
        <v>31</v>
      </c>
      <c r="I11787" t="s">
        <v>2758</v>
      </c>
      <c r="J11787" t="s">
        <v>2758</v>
      </c>
      <c r="K11787" t="s">
        <v>31</v>
      </c>
      <c r="L11787" t="s">
        <v>2805</v>
      </c>
      <c r="N11787" s="17" t="str">
        <f t="shared" si="368"/>
        <v>WP724</v>
      </c>
      <c r="O11787">
        <f t="shared" si="369"/>
        <v>5861</v>
      </c>
    </row>
    <row r="11788" spans="1:15" x14ac:dyDescent="0.3">
      <c r="A11788">
        <v>5861</v>
      </c>
      <c r="B11788" s="171"/>
      <c r="C11788" t="s">
        <v>14735</v>
      </c>
      <c r="D11788" t="s">
        <v>5050</v>
      </c>
      <c r="E11788" t="s">
        <v>2782</v>
      </c>
      <c r="G11788" t="s">
        <v>31</v>
      </c>
      <c r="H11788" t="s">
        <v>31</v>
      </c>
      <c r="I11788" t="s">
        <v>2758</v>
      </c>
      <c r="J11788" t="s">
        <v>2758</v>
      </c>
      <c r="K11788" t="s">
        <v>31</v>
      </c>
      <c r="L11788" t="s">
        <v>2805</v>
      </c>
      <c r="N11788" s="17" t="str">
        <f t="shared" si="368"/>
        <v>LU804</v>
      </c>
      <c r="O11788">
        <f t="shared" si="369"/>
        <v>5861</v>
      </c>
    </row>
    <row r="11789" spans="1:15" x14ac:dyDescent="0.3">
      <c r="A11789">
        <v>5861</v>
      </c>
      <c r="B11789" s="171"/>
      <c r="C11789" t="s">
        <v>14736</v>
      </c>
      <c r="D11789" t="s">
        <v>5050</v>
      </c>
      <c r="E11789" t="s">
        <v>2782</v>
      </c>
      <c r="G11789" t="s">
        <v>31</v>
      </c>
      <c r="H11789" t="s">
        <v>31</v>
      </c>
      <c r="I11789" t="s">
        <v>2758</v>
      </c>
      <c r="J11789" t="s">
        <v>2758</v>
      </c>
      <c r="K11789" t="s">
        <v>31</v>
      </c>
      <c r="L11789" t="s">
        <v>2805</v>
      </c>
      <c r="N11789" s="17" t="str">
        <f t="shared" si="368"/>
        <v>LU877</v>
      </c>
      <c r="O11789">
        <f t="shared" si="369"/>
        <v>5861</v>
      </c>
    </row>
    <row r="11790" spans="1:15" x14ac:dyDescent="0.3">
      <c r="A11790">
        <v>5861</v>
      </c>
      <c r="B11790" s="171"/>
      <c r="C11790" t="s">
        <v>14737</v>
      </c>
      <c r="D11790" t="s">
        <v>5050</v>
      </c>
      <c r="E11790" t="s">
        <v>2782</v>
      </c>
      <c r="G11790" t="s">
        <v>31</v>
      </c>
      <c r="H11790" t="s">
        <v>31</v>
      </c>
      <c r="I11790" t="s">
        <v>2758</v>
      </c>
      <c r="J11790" t="s">
        <v>2758</v>
      </c>
      <c r="K11790" t="s">
        <v>31</v>
      </c>
      <c r="L11790" t="s">
        <v>2805</v>
      </c>
      <c r="N11790" s="17" t="str">
        <f t="shared" si="368"/>
        <v>CB758</v>
      </c>
      <c r="O11790">
        <f t="shared" si="369"/>
        <v>5861</v>
      </c>
    </row>
    <row r="11791" spans="1:15" x14ac:dyDescent="0.3">
      <c r="A11791">
        <v>5861</v>
      </c>
      <c r="B11791" s="171"/>
      <c r="C11791" t="s">
        <v>14738</v>
      </c>
      <c r="D11791" t="s">
        <v>5050</v>
      </c>
      <c r="E11791" t="s">
        <v>2782</v>
      </c>
      <c r="G11791" t="s">
        <v>31</v>
      </c>
      <c r="H11791" t="s">
        <v>31</v>
      </c>
      <c r="I11791" t="s">
        <v>2758</v>
      </c>
      <c r="J11791" t="s">
        <v>2758</v>
      </c>
      <c r="K11791" t="s">
        <v>31</v>
      </c>
      <c r="L11791" t="s">
        <v>2805</v>
      </c>
      <c r="N11791" s="17" t="str">
        <f t="shared" si="368"/>
        <v>WP725</v>
      </c>
      <c r="O11791">
        <f t="shared" si="369"/>
        <v>5861</v>
      </c>
    </row>
    <row r="11792" spans="1:15" x14ac:dyDescent="0.3">
      <c r="A11792">
        <v>5861</v>
      </c>
      <c r="B11792" s="171"/>
      <c r="C11792" t="s">
        <v>14739</v>
      </c>
      <c r="D11792" t="s">
        <v>5050</v>
      </c>
      <c r="E11792" t="s">
        <v>2782</v>
      </c>
      <c r="G11792" t="s">
        <v>31</v>
      </c>
      <c r="H11792" t="s">
        <v>31</v>
      </c>
      <c r="I11792" t="s">
        <v>2758</v>
      </c>
      <c r="J11792" t="s">
        <v>2758</v>
      </c>
      <c r="K11792" t="s">
        <v>31</v>
      </c>
      <c r="L11792" t="s">
        <v>2805</v>
      </c>
      <c r="N11792" s="17" t="str">
        <f t="shared" si="368"/>
        <v>CQ549</v>
      </c>
      <c r="O11792">
        <f t="shared" si="369"/>
        <v>5861</v>
      </c>
    </row>
    <row r="11793" spans="1:15" x14ac:dyDescent="0.3">
      <c r="A11793">
        <v>5861</v>
      </c>
      <c r="B11793" s="171"/>
      <c r="C11793" t="s">
        <v>14740</v>
      </c>
      <c r="D11793" t="s">
        <v>5050</v>
      </c>
      <c r="E11793" t="s">
        <v>2782</v>
      </c>
      <c r="G11793" t="s">
        <v>31</v>
      </c>
      <c r="H11793" t="s">
        <v>31</v>
      </c>
      <c r="I11793" t="s">
        <v>2758</v>
      </c>
      <c r="J11793" t="s">
        <v>2758</v>
      </c>
      <c r="K11793" t="s">
        <v>31</v>
      </c>
      <c r="L11793" t="s">
        <v>2805</v>
      </c>
      <c r="N11793" s="17" t="str">
        <f t="shared" si="368"/>
        <v>CB993</v>
      </c>
      <c r="O11793">
        <f t="shared" si="369"/>
        <v>5861</v>
      </c>
    </row>
    <row r="11794" spans="1:15" x14ac:dyDescent="0.3">
      <c r="A11794">
        <v>5861</v>
      </c>
      <c r="B11794" s="171"/>
      <c r="C11794" t="s">
        <v>14741</v>
      </c>
      <c r="D11794" t="s">
        <v>5050</v>
      </c>
      <c r="E11794" t="s">
        <v>2782</v>
      </c>
      <c r="G11794" t="s">
        <v>31</v>
      </c>
      <c r="H11794" t="s">
        <v>31</v>
      </c>
      <c r="I11794" t="s">
        <v>2758</v>
      </c>
      <c r="J11794" t="s">
        <v>2758</v>
      </c>
      <c r="K11794" t="s">
        <v>31</v>
      </c>
      <c r="L11794" t="s">
        <v>2805</v>
      </c>
      <c r="N11794" s="17" t="str">
        <f t="shared" si="368"/>
        <v>WP726</v>
      </c>
      <c r="O11794">
        <f t="shared" si="369"/>
        <v>5861</v>
      </c>
    </row>
    <row r="11795" spans="1:15" x14ac:dyDescent="0.3">
      <c r="A11795">
        <v>5861</v>
      </c>
      <c r="B11795" s="171"/>
      <c r="C11795" t="s">
        <v>14742</v>
      </c>
      <c r="D11795" t="s">
        <v>5050</v>
      </c>
      <c r="E11795" t="s">
        <v>2782</v>
      </c>
      <c r="G11795" t="s">
        <v>31</v>
      </c>
      <c r="H11795" t="s">
        <v>31</v>
      </c>
      <c r="I11795" t="s">
        <v>2758</v>
      </c>
      <c r="J11795" t="s">
        <v>2758</v>
      </c>
      <c r="K11795" t="s">
        <v>31</v>
      </c>
      <c r="L11795" t="s">
        <v>2805</v>
      </c>
      <c r="N11795" s="17" t="str">
        <f t="shared" si="368"/>
        <v>WP727</v>
      </c>
      <c r="O11795">
        <f t="shared" si="369"/>
        <v>5861</v>
      </c>
    </row>
    <row r="11796" spans="1:15" x14ac:dyDescent="0.3">
      <c r="A11796">
        <v>5861</v>
      </c>
      <c r="B11796" s="171"/>
      <c r="C11796" t="s">
        <v>14743</v>
      </c>
      <c r="D11796" t="s">
        <v>5050</v>
      </c>
      <c r="E11796" t="s">
        <v>2782</v>
      </c>
      <c r="G11796" t="s">
        <v>31</v>
      </c>
      <c r="H11796" t="s">
        <v>31</v>
      </c>
      <c r="I11796" t="s">
        <v>2758</v>
      </c>
      <c r="J11796" t="s">
        <v>2758</v>
      </c>
      <c r="K11796" t="s">
        <v>31</v>
      </c>
      <c r="L11796" t="s">
        <v>2805</v>
      </c>
      <c r="N11796" s="17" t="str">
        <f t="shared" si="368"/>
        <v>LS627</v>
      </c>
      <c r="O11796">
        <f t="shared" si="369"/>
        <v>5861</v>
      </c>
    </row>
    <row r="11797" spans="1:15" x14ac:dyDescent="0.3">
      <c r="A11797">
        <v>5861</v>
      </c>
      <c r="B11797" s="171"/>
      <c r="C11797" t="s">
        <v>14744</v>
      </c>
      <c r="D11797" t="s">
        <v>5050</v>
      </c>
      <c r="E11797" t="s">
        <v>2782</v>
      </c>
      <c r="G11797" t="s">
        <v>31</v>
      </c>
      <c r="H11797" t="s">
        <v>31</v>
      </c>
      <c r="I11797" t="s">
        <v>2758</v>
      </c>
      <c r="J11797" t="s">
        <v>2758</v>
      </c>
      <c r="K11797" t="s">
        <v>31</v>
      </c>
      <c r="L11797" t="s">
        <v>2805</v>
      </c>
      <c r="N11797" s="17" t="str">
        <f t="shared" si="368"/>
        <v>LU418</v>
      </c>
      <c r="O11797">
        <f t="shared" si="369"/>
        <v>5861</v>
      </c>
    </row>
    <row r="11798" spans="1:15" x14ac:dyDescent="0.3">
      <c r="A11798">
        <v>5861</v>
      </c>
      <c r="B11798" s="171"/>
      <c r="C11798" t="s">
        <v>14745</v>
      </c>
      <c r="D11798" t="s">
        <v>5050</v>
      </c>
      <c r="E11798" t="s">
        <v>2782</v>
      </c>
      <c r="G11798" t="s">
        <v>31</v>
      </c>
      <c r="H11798" t="s">
        <v>31</v>
      </c>
      <c r="I11798" t="s">
        <v>2758</v>
      </c>
      <c r="J11798" t="s">
        <v>2758</v>
      </c>
      <c r="K11798" t="s">
        <v>31</v>
      </c>
      <c r="L11798" t="s">
        <v>2805</v>
      </c>
      <c r="N11798" s="17" t="str">
        <f t="shared" si="368"/>
        <v>WA018</v>
      </c>
      <c r="O11798">
        <f t="shared" si="369"/>
        <v>5861</v>
      </c>
    </row>
    <row r="11799" spans="1:15" x14ac:dyDescent="0.3">
      <c r="A11799">
        <v>5861</v>
      </c>
      <c r="B11799" s="171"/>
      <c r="C11799" t="s">
        <v>14746</v>
      </c>
      <c r="D11799" t="s">
        <v>5050</v>
      </c>
      <c r="E11799" t="s">
        <v>2782</v>
      </c>
      <c r="G11799" t="s">
        <v>31</v>
      </c>
      <c r="H11799" t="s">
        <v>31</v>
      </c>
      <c r="I11799" t="s">
        <v>2758</v>
      </c>
      <c r="J11799" t="s">
        <v>2758</v>
      </c>
      <c r="K11799" t="s">
        <v>31</v>
      </c>
      <c r="L11799" t="s">
        <v>2805</v>
      </c>
      <c r="N11799" s="17" t="str">
        <f t="shared" si="368"/>
        <v>LT791</v>
      </c>
      <c r="O11799">
        <f t="shared" si="369"/>
        <v>5861</v>
      </c>
    </row>
    <row r="11800" spans="1:15" x14ac:dyDescent="0.3">
      <c r="A11800">
        <v>5861</v>
      </c>
      <c r="B11800" s="171"/>
      <c r="C11800" t="s">
        <v>14747</v>
      </c>
      <c r="D11800" t="s">
        <v>5050</v>
      </c>
      <c r="E11800" t="s">
        <v>2782</v>
      </c>
      <c r="G11800" t="s">
        <v>31</v>
      </c>
      <c r="H11800" t="s">
        <v>31</v>
      </c>
      <c r="I11800" t="s">
        <v>2758</v>
      </c>
      <c r="J11800" t="s">
        <v>2758</v>
      </c>
      <c r="K11800" t="s">
        <v>31</v>
      </c>
      <c r="L11800" t="s">
        <v>2805</v>
      </c>
      <c r="N11800" s="17" t="str">
        <f t="shared" si="368"/>
        <v>WP728</v>
      </c>
      <c r="O11800">
        <f t="shared" si="369"/>
        <v>5861</v>
      </c>
    </row>
    <row r="11801" spans="1:15" x14ac:dyDescent="0.3">
      <c r="A11801">
        <v>5861</v>
      </c>
      <c r="B11801" s="171"/>
      <c r="C11801" t="s">
        <v>14748</v>
      </c>
      <c r="D11801" t="s">
        <v>5050</v>
      </c>
      <c r="E11801" t="s">
        <v>2782</v>
      </c>
      <c r="G11801" t="s">
        <v>31</v>
      </c>
      <c r="H11801" t="s">
        <v>31</v>
      </c>
      <c r="I11801" t="s">
        <v>2758</v>
      </c>
      <c r="J11801" t="s">
        <v>2758</v>
      </c>
      <c r="K11801" t="s">
        <v>31</v>
      </c>
      <c r="L11801" t="s">
        <v>2805</v>
      </c>
      <c r="N11801" s="17" t="str">
        <f t="shared" si="368"/>
        <v>WP729</v>
      </c>
      <c r="O11801">
        <f t="shared" si="369"/>
        <v>5861</v>
      </c>
    </row>
    <row r="11802" spans="1:15" x14ac:dyDescent="0.3">
      <c r="A11802">
        <v>5861</v>
      </c>
      <c r="B11802" s="171"/>
      <c r="C11802" t="s">
        <v>14749</v>
      </c>
      <c r="D11802" t="s">
        <v>5050</v>
      </c>
      <c r="E11802" t="s">
        <v>2782</v>
      </c>
      <c r="G11802" t="s">
        <v>31</v>
      </c>
      <c r="H11802" t="s">
        <v>31</v>
      </c>
      <c r="I11802" t="s">
        <v>2758</v>
      </c>
      <c r="J11802" t="s">
        <v>2758</v>
      </c>
      <c r="K11802" t="s">
        <v>31</v>
      </c>
      <c r="L11802" t="s">
        <v>2805</v>
      </c>
      <c r="N11802" s="17" t="str">
        <f t="shared" si="368"/>
        <v>WP730</v>
      </c>
      <c r="O11802">
        <f t="shared" si="369"/>
        <v>5861</v>
      </c>
    </row>
    <row r="11803" spans="1:15" x14ac:dyDescent="0.3">
      <c r="A11803">
        <v>5861</v>
      </c>
      <c r="B11803" s="171"/>
      <c r="C11803" t="s">
        <v>14750</v>
      </c>
      <c r="D11803" t="s">
        <v>5050</v>
      </c>
      <c r="E11803" t="s">
        <v>2782</v>
      </c>
      <c r="G11803" t="s">
        <v>31</v>
      </c>
      <c r="H11803" t="s">
        <v>31</v>
      </c>
      <c r="I11803" t="s">
        <v>2758</v>
      </c>
      <c r="J11803" t="s">
        <v>2758</v>
      </c>
      <c r="K11803" t="s">
        <v>31</v>
      </c>
      <c r="L11803" t="s">
        <v>2805</v>
      </c>
      <c r="N11803" s="17" t="str">
        <f t="shared" si="368"/>
        <v>WP731</v>
      </c>
      <c r="O11803">
        <f t="shared" si="369"/>
        <v>5861</v>
      </c>
    </row>
    <row r="11804" spans="1:15" x14ac:dyDescent="0.3">
      <c r="A11804">
        <v>5861</v>
      </c>
      <c r="B11804" s="171"/>
      <c r="C11804" t="s">
        <v>14751</v>
      </c>
      <c r="D11804" t="s">
        <v>5050</v>
      </c>
      <c r="E11804" t="s">
        <v>2782</v>
      </c>
      <c r="G11804" t="s">
        <v>31</v>
      </c>
      <c r="H11804" t="s">
        <v>31</v>
      </c>
      <c r="I11804" t="s">
        <v>2758</v>
      </c>
      <c r="J11804" t="s">
        <v>2758</v>
      </c>
      <c r="K11804" t="s">
        <v>31</v>
      </c>
      <c r="L11804" t="s">
        <v>2805</v>
      </c>
      <c r="N11804" s="17" t="str">
        <f t="shared" si="368"/>
        <v>WA019</v>
      </c>
      <c r="O11804">
        <f t="shared" si="369"/>
        <v>5861</v>
      </c>
    </row>
    <row r="11805" spans="1:15" x14ac:dyDescent="0.3">
      <c r="A11805">
        <v>5861</v>
      </c>
      <c r="B11805" s="171"/>
      <c r="C11805" t="s">
        <v>14752</v>
      </c>
      <c r="D11805" t="s">
        <v>5050</v>
      </c>
      <c r="E11805" t="s">
        <v>2782</v>
      </c>
      <c r="G11805" t="s">
        <v>31</v>
      </c>
      <c r="H11805" t="s">
        <v>31</v>
      </c>
      <c r="I11805" t="s">
        <v>2758</v>
      </c>
      <c r="J11805" t="s">
        <v>2758</v>
      </c>
      <c r="K11805" t="s">
        <v>31</v>
      </c>
      <c r="L11805" t="s">
        <v>2805</v>
      </c>
      <c r="N11805" s="17" t="str">
        <f t="shared" si="368"/>
        <v>WZ067</v>
      </c>
      <c r="O11805">
        <f t="shared" si="369"/>
        <v>5861</v>
      </c>
    </row>
    <row r="11806" spans="1:15" x14ac:dyDescent="0.3">
      <c r="A11806">
        <v>5861</v>
      </c>
      <c r="B11806" s="171"/>
      <c r="C11806" t="s">
        <v>14753</v>
      </c>
      <c r="D11806" t="s">
        <v>5050</v>
      </c>
      <c r="E11806" t="s">
        <v>2782</v>
      </c>
      <c r="G11806" t="s">
        <v>31</v>
      </c>
      <c r="H11806" t="s">
        <v>31</v>
      </c>
      <c r="I11806" t="s">
        <v>2758</v>
      </c>
      <c r="J11806" t="s">
        <v>2758</v>
      </c>
      <c r="K11806" t="s">
        <v>31</v>
      </c>
      <c r="L11806" t="s">
        <v>2805</v>
      </c>
      <c r="N11806" s="17" t="str">
        <f t="shared" si="368"/>
        <v>LT622</v>
      </c>
      <c r="O11806">
        <f t="shared" si="369"/>
        <v>5861</v>
      </c>
    </row>
    <row r="11807" spans="1:15" x14ac:dyDescent="0.3">
      <c r="A11807">
        <v>5861</v>
      </c>
      <c r="B11807" s="171"/>
      <c r="C11807" t="s">
        <v>14754</v>
      </c>
      <c r="D11807" t="s">
        <v>5050</v>
      </c>
      <c r="E11807" t="s">
        <v>2782</v>
      </c>
      <c r="G11807" t="s">
        <v>31</v>
      </c>
      <c r="H11807" t="s">
        <v>31</v>
      </c>
      <c r="I11807" t="s">
        <v>2758</v>
      </c>
      <c r="J11807" t="s">
        <v>2758</v>
      </c>
      <c r="K11807" t="s">
        <v>31</v>
      </c>
      <c r="L11807" t="s">
        <v>2805</v>
      </c>
      <c r="N11807" s="17" t="str">
        <f t="shared" si="368"/>
        <v>LV233</v>
      </c>
      <c r="O11807">
        <f t="shared" si="369"/>
        <v>5861</v>
      </c>
    </row>
    <row r="11808" spans="1:15" x14ac:dyDescent="0.3">
      <c r="A11808">
        <v>5861</v>
      </c>
      <c r="B11808" s="171"/>
      <c r="C11808" t="s">
        <v>14755</v>
      </c>
      <c r="D11808" t="s">
        <v>5050</v>
      </c>
      <c r="E11808" t="s">
        <v>2782</v>
      </c>
      <c r="G11808" t="s">
        <v>31</v>
      </c>
      <c r="H11808" t="s">
        <v>31</v>
      </c>
      <c r="I11808" t="s">
        <v>2758</v>
      </c>
      <c r="J11808" t="s">
        <v>2758</v>
      </c>
      <c r="K11808" t="s">
        <v>31</v>
      </c>
      <c r="L11808" t="s">
        <v>2805</v>
      </c>
      <c r="N11808" s="17" t="str">
        <f t="shared" si="368"/>
        <v>CB873</v>
      </c>
      <c r="O11808">
        <f t="shared" si="369"/>
        <v>5861</v>
      </c>
    </row>
    <row r="11809" spans="1:15" x14ac:dyDescent="0.3">
      <c r="A11809">
        <v>5861</v>
      </c>
      <c r="B11809" s="171"/>
      <c r="C11809" t="s">
        <v>14756</v>
      </c>
      <c r="D11809" t="s">
        <v>5050</v>
      </c>
      <c r="E11809" t="s">
        <v>2782</v>
      </c>
      <c r="G11809" t="s">
        <v>31</v>
      </c>
      <c r="H11809" t="s">
        <v>31</v>
      </c>
      <c r="I11809" t="s">
        <v>2758</v>
      </c>
      <c r="J11809" t="s">
        <v>2758</v>
      </c>
      <c r="K11809" t="s">
        <v>31</v>
      </c>
      <c r="L11809" t="s">
        <v>2805</v>
      </c>
      <c r="N11809" s="17" t="str">
        <f t="shared" si="368"/>
        <v>WP732</v>
      </c>
      <c r="O11809">
        <f t="shared" si="369"/>
        <v>5861</v>
      </c>
    </row>
    <row r="11810" spans="1:15" x14ac:dyDescent="0.3">
      <c r="A11810">
        <v>5861</v>
      </c>
      <c r="B11810" s="171"/>
      <c r="C11810" t="s">
        <v>14757</v>
      </c>
      <c r="D11810" t="s">
        <v>5050</v>
      </c>
      <c r="E11810" t="s">
        <v>2782</v>
      </c>
      <c r="G11810" t="s">
        <v>31</v>
      </c>
      <c r="H11810" t="s">
        <v>31</v>
      </c>
      <c r="I11810" t="s">
        <v>2758</v>
      </c>
      <c r="J11810" t="s">
        <v>2758</v>
      </c>
      <c r="K11810" t="s">
        <v>31</v>
      </c>
      <c r="L11810" t="s">
        <v>2805</v>
      </c>
      <c r="N11810" s="17" t="str">
        <f t="shared" si="368"/>
        <v>CQ550</v>
      </c>
      <c r="O11810">
        <f t="shared" si="369"/>
        <v>5861</v>
      </c>
    </row>
    <row r="11811" spans="1:15" x14ac:dyDescent="0.3">
      <c r="A11811">
        <v>5861</v>
      </c>
      <c r="B11811" s="171"/>
      <c r="C11811" t="s">
        <v>14758</v>
      </c>
      <c r="D11811" t="s">
        <v>5050</v>
      </c>
      <c r="E11811" t="s">
        <v>2782</v>
      </c>
      <c r="G11811" t="s">
        <v>31</v>
      </c>
      <c r="H11811" t="s">
        <v>31</v>
      </c>
      <c r="I11811" t="s">
        <v>2758</v>
      </c>
      <c r="J11811" t="s">
        <v>2758</v>
      </c>
      <c r="K11811" t="s">
        <v>31</v>
      </c>
      <c r="L11811" t="s">
        <v>2805</v>
      </c>
      <c r="N11811" s="17" t="str">
        <f t="shared" si="368"/>
        <v>CQ551</v>
      </c>
      <c r="O11811">
        <f t="shared" si="369"/>
        <v>5861</v>
      </c>
    </row>
    <row r="11812" spans="1:15" x14ac:dyDescent="0.3">
      <c r="A11812">
        <v>5861</v>
      </c>
      <c r="B11812" s="171"/>
      <c r="C11812" t="s">
        <v>14759</v>
      </c>
      <c r="D11812" t="s">
        <v>5050</v>
      </c>
      <c r="E11812" t="s">
        <v>2782</v>
      </c>
      <c r="G11812" t="s">
        <v>31</v>
      </c>
      <c r="H11812" t="s">
        <v>31</v>
      </c>
      <c r="I11812" t="s">
        <v>2758</v>
      </c>
      <c r="J11812" t="s">
        <v>2758</v>
      </c>
      <c r="K11812" t="s">
        <v>31</v>
      </c>
      <c r="L11812" t="s">
        <v>2805</v>
      </c>
      <c r="N11812" s="17" t="str">
        <f t="shared" si="368"/>
        <v>WP733</v>
      </c>
      <c r="O11812">
        <f t="shared" si="369"/>
        <v>5861</v>
      </c>
    </row>
    <row r="11813" spans="1:15" x14ac:dyDescent="0.3">
      <c r="A11813">
        <v>5861</v>
      </c>
      <c r="B11813" s="171"/>
      <c r="C11813" t="s">
        <v>14760</v>
      </c>
      <c r="D11813" t="s">
        <v>5050</v>
      </c>
      <c r="E11813" t="s">
        <v>2782</v>
      </c>
      <c r="G11813" t="s">
        <v>31</v>
      </c>
      <c r="H11813" t="s">
        <v>31</v>
      </c>
      <c r="I11813" t="s">
        <v>2758</v>
      </c>
      <c r="J11813" t="s">
        <v>2758</v>
      </c>
      <c r="K11813" t="s">
        <v>31</v>
      </c>
      <c r="L11813" t="s">
        <v>2805</v>
      </c>
      <c r="N11813" s="17" t="str">
        <f t="shared" si="368"/>
        <v>LU381</v>
      </c>
      <c r="O11813">
        <f t="shared" si="369"/>
        <v>5861</v>
      </c>
    </row>
    <row r="11814" spans="1:15" x14ac:dyDescent="0.3">
      <c r="A11814">
        <v>5861</v>
      </c>
      <c r="B11814" s="171"/>
      <c r="C11814" t="s">
        <v>14761</v>
      </c>
      <c r="D11814" t="s">
        <v>5050</v>
      </c>
      <c r="E11814" t="s">
        <v>2782</v>
      </c>
      <c r="G11814" t="s">
        <v>31</v>
      </c>
      <c r="H11814" t="s">
        <v>31</v>
      </c>
      <c r="I11814" t="s">
        <v>2758</v>
      </c>
      <c r="J11814" t="s">
        <v>2758</v>
      </c>
      <c r="K11814" t="s">
        <v>31</v>
      </c>
      <c r="L11814" t="s">
        <v>2805</v>
      </c>
      <c r="N11814" s="17" t="str">
        <f t="shared" si="368"/>
        <v>WP734</v>
      </c>
      <c r="O11814">
        <f t="shared" si="369"/>
        <v>5861</v>
      </c>
    </row>
    <row r="11815" spans="1:15" x14ac:dyDescent="0.3">
      <c r="A11815">
        <v>5861</v>
      </c>
      <c r="B11815" s="171"/>
      <c r="C11815" t="s">
        <v>14762</v>
      </c>
      <c r="D11815" t="s">
        <v>5050</v>
      </c>
      <c r="E11815" t="s">
        <v>2782</v>
      </c>
      <c r="G11815" t="s">
        <v>31</v>
      </c>
      <c r="H11815" t="s">
        <v>31</v>
      </c>
      <c r="I11815" t="s">
        <v>2758</v>
      </c>
      <c r="J11815" t="s">
        <v>2758</v>
      </c>
      <c r="K11815" t="s">
        <v>31</v>
      </c>
      <c r="L11815" t="s">
        <v>2805</v>
      </c>
      <c r="N11815" s="17" t="str">
        <f t="shared" si="368"/>
        <v>WP735</v>
      </c>
      <c r="O11815">
        <f t="shared" si="369"/>
        <v>5861</v>
      </c>
    </row>
    <row r="11816" spans="1:15" x14ac:dyDescent="0.3">
      <c r="A11816">
        <v>5861</v>
      </c>
      <c r="B11816" s="171"/>
      <c r="C11816" t="s">
        <v>14763</v>
      </c>
      <c r="D11816" t="s">
        <v>5050</v>
      </c>
      <c r="E11816" t="s">
        <v>2782</v>
      </c>
      <c r="G11816" t="s">
        <v>31</v>
      </c>
      <c r="H11816" t="s">
        <v>31</v>
      </c>
      <c r="I11816" t="s">
        <v>2758</v>
      </c>
      <c r="J11816" t="s">
        <v>2758</v>
      </c>
      <c r="K11816" t="s">
        <v>31</v>
      </c>
      <c r="L11816" t="s">
        <v>2805</v>
      </c>
      <c r="N11816" s="17" t="str">
        <f t="shared" si="368"/>
        <v>LT623</v>
      </c>
      <c r="O11816">
        <f t="shared" si="369"/>
        <v>5861</v>
      </c>
    </row>
    <row r="11817" spans="1:15" x14ac:dyDescent="0.3">
      <c r="A11817">
        <v>5861</v>
      </c>
      <c r="B11817" s="171"/>
      <c r="C11817" t="s">
        <v>14764</v>
      </c>
      <c r="D11817" t="s">
        <v>5050</v>
      </c>
      <c r="E11817" t="s">
        <v>2782</v>
      </c>
      <c r="G11817" t="s">
        <v>31</v>
      </c>
      <c r="H11817" t="s">
        <v>31</v>
      </c>
      <c r="I11817" t="s">
        <v>2758</v>
      </c>
      <c r="J11817" t="s">
        <v>2758</v>
      </c>
      <c r="K11817" t="s">
        <v>31</v>
      </c>
      <c r="L11817" t="s">
        <v>2805</v>
      </c>
      <c r="N11817" s="17" t="str">
        <f t="shared" si="368"/>
        <v>WP736</v>
      </c>
      <c r="O11817">
        <f t="shared" si="369"/>
        <v>5861</v>
      </c>
    </row>
    <row r="11818" spans="1:15" x14ac:dyDescent="0.3">
      <c r="A11818">
        <v>5861</v>
      </c>
      <c r="B11818" s="171"/>
      <c r="C11818" t="s">
        <v>14765</v>
      </c>
      <c r="D11818" t="s">
        <v>5050</v>
      </c>
      <c r="E11818" t="s">
        <v>2782</v>
      </c>
      <c r="G11818" t="s">
        <v>31</v>
      </c>
      <c r="H11818" t="s">
        <v>31</v>
      </c>
      <c r="I11818" t="s">
        <v>2758</v>
      </c>
      <c r="J11818" t="s">
        <v>2758</v>
      </c>
      <c r="K11818" t="s">
        <v>31</v>
      </c>
      <c r="L11818" t="s">
        <v>2805</v>
      </c>
      <c r="N11818" s="17" t="str">
        <f t="shared" si="368"/>
        <v>WP737</v>
      </c>
      <c r="O11818">
        <f t="shared" si="369"/>
        <v>5861</v>
      </c>
    </row>
    <row r="11819" spans="1:15" x14ac:dyDescent="0.3">
      <c r="A11819">
        <v>5861</v>
      </c>
      <c r="B11819" s="171"/>
      <c r="C11819" t="s">
        <v>14766</v>
      </c>
      <c r="D11819" t="s">
        <v>5050</v>
      </c>
      <c r="E11819" t="s">
        <v>2782</v>
      </c>
      <c r="G11819" t="s">
        <v>31</v>
      </c>
      <c r="H11819" t="s">
        <v>31</v>
      </c>
      <c r="I11819" t="s">
        <v>2758</v>
      </c>
      <c r="J11819" t="s">
        <v>2758</v>
      </c>
      <c r="K11819" t="s">
        <v>31</v>
      </c>
      <c r="L11819" t="s">
        <v>2805</v>
      </c>
      <c r="N11819" s="17" t="str">
        <f t="shared" si="368"/>
        <v>LV384</v>
      </c>
      <c r="O11819">
        <f t="shared" si="369"/>
        <v>5861</v>
      </c>
    </row>
    <row r="11820" spans="1:15" x14ac:dyDescent="0.3">
      <c r="A11820">
        <v>5861</v>
      </c>
      <c r="B11820" s="171"/>
      <c r="C11820" t="s">
        <v>14767</v>
      </c>
      <c r="D11820" t="s">
        <v>5050</v>
      </c>
      <c r="E11820" t="s">
        <v>2782</v>
      </c>
      <c r="G11820" t="s">
        <v>31</v>
      </c>
      <c r="H11820" t="s">
        <v>31</v>
      </c>
      <c r="I11820" t="s">
        <v>2758</v>
      </c>
      <c r="J11820" t="s">
        <v>2758</v>
      </c>
      <c r="K11820" t="s">
        <v>31</v>
      </c>
      <c r="L11820" t="s">
        <v>2805</v>
      </c>
      <c r="N11820" s="17" t="str">
        <f t="shared" si="368"/>
        <v>LV365</v>
      </c>
      <c r="O11820">
        <f t="shared" si="369"/>
        <v>5861</v>
      </c>
    </row>
    <row r="11821" spans="1:15" x14ac:dyDescent="0.3">
      <c r="A11821">
        <v>5861</v>
      </c>
      <c r="B11821" s="171"/>
      <c r="C11821" t="s">
        <v>14768</v>
      </c>
      <c r="D11821" t="s">
        <v>5050</v>
      </c>
      <c r="E11821" t="s">
        <v>2782</v>
      </c>
      <c r="G11821" t="s">
        <v>31</v>
      </c>
      <c r="H11821" t="s">
        <v>31</v>
      </c>
      <c r="I11821" t="s">
        <v>2758</v>
      </c>
      <c r="J11821" t="s">
        <v>2758</v>
      </c>
      <c r="K11821" t="s">
        <v>31</v>
      </c>
      <c r="L11821" t="s">
        <v>2805</v>
      </c>
      <c r="N11821" s="17" t="str">
        <f t="shared" si="368"/>
        <v>LS606</v>
      </c>
      <c r="O11821">
        <f t="shared" si="369"/>
        <v>5861</v>
      </c>
    </row>
    <row r="11822" spans="1:15" x14ac:dyDescent="0.3">
      <c r="A11822">
        <v>5861</v>
      </c>
      <c r="B11822" s="171"/>
      <c r="C11822" t="s">
        <v>14769</v>
      </c>
      <c r="D11822" t="s">
        <v>5050</v>
      </c>
      <c r="E11822" t="s">
        <v>2782</v>
      </c>
      <c r="G11822" t="s">
        <v>31</v>
      </c>
      <c r="H11822" t="s">
        <v>31</v>
      </c>
      <c r="I11822" t="s">
        <v>2758</v>
      </c>
      <c r="J11822" t="s">
        <v>2758</v>
      </c>
      <c r="K11822" t="s">
        <v>31</v>
      </c>
      <c r="L11822" t="s">
        <v>2805</v>
      </c>
      <c r="N11822" s="17" t="str">
        <f t="shared" si="368"/>
        <v>WP738</v>
      </c>
      <c r="O11822">
        <f t="shared" si="369"/>
        <v>5861</v>
      </c>
    </row>
    <row r="11823" spans="1:15" x14ac:dyDescent="0.3">
      <c r="A11823">
        <v>5861</v>
      </c>
      <c r="B11823" s="171"/>
      <c r="C11823" t="s">
        <v>14770</v>
      </c>
      <c r="D11823" t="s">
        <v>5050</v>
      </c>
      <c r="E11823" t="s">
        <v>2782</v>
      </c>
      <c r="G11823" t="s">
        <v>31</v>
      </c>
      <c r="H11823" t="s">
        <v>31</v>
      </c>
      <c r="I11823" t="s">
        <v>2758</v>
      </c>
      <c r="J11823" t="s">
        <v>2758</v>
      </c>
      <c r="K11823" t="s">
        <v>31</v>
      </c>
      <c r="L11823" t="s">
        <v>2805</v>
      </c>
      <c r="N11823" s="17" t="str">
        <f t="shared" si="368"/>
        <v>WP739</v>
      </c>
      <c r="O11823">
        <f t="shared" si="369"/>
        <v>5861</v>
      </c>
    </row>
    <row r="11824" spans="1:15" x14ac:dyDescent="0.3">
      <c r="A11824">
        <v>5861</v>
      </c>
      <c r="B11824" s="171"/>
      <c r="C11824" t="s">
        <v>14771</v>
      </c>
      <c r="D11824" t="s">
        <v>5050</v>
      </c>
      <c r="E11824" t="s">
        <v>2782</v>
      </c>
      <c r="G11824" t="s">
        <v>31</v>
      </c>
      <c r="H11824" t="s">
        <v>31</v>
      </c>
      <c r="I11824" t="s">
        <v>2758</v>
      </c>
      <c r="J11824" t="s">
        <v>2758</v>
      </c>
      <c r="K11824" t="s">
        <v>31</v>
      </c>
      <c r="L11824" t="s">
        <v>2805</v>
      </c>
      <c r="N11824" s="17" t="str">
        <f t="shared" si="368"/>
        <v>WP740</v>
      </c>
      <c r="O11824">
        <f t="shared" si="369"/>
        <v>5861</v>
      </c>
    </row>
    <row r="11825" spans="1:15" x14ac:dyDescent="0.3">
      <c r="A11825">
        <v>5861</v>
      </c>
      <c r="B11825" s="171"/>
      <c r="C11825" t="s">
        <v>14772</v>
      </c>
      <c r="D11825" t="s">
        <v>5050</v>
      </c>
      <c r="E11825" t="s">
        <v>2782</v>
      </c>
      <c r="G11825" t="s">
        <v>31</v>
      </c>
      <c r="H11825" t="s">
        <v>31</v>
      </c>
      <c r="I11825" t="s">
        <v>2758</v>
      </c>
      <c r="J11825" t="s">
        <v>2758</v>
      </c>
      <c r="K11825" t="s">
        <v>31</v>
      </c>
      <c r="L11825" t="s">
        <v>2805</v>
      </c>
      <c r="N11825" s="17" t="str">
        <f t="shared" si="368"/>
        <v>WP741</v>
      </c>
      <c r="O11825">
        <f t="shared" si="369"/>
        <v>5861</v>
      </c>
    </row>
    <row r="11826" spans="1:15" x14ac:dyDescent="0.3">
      <c r="A11826">
        <v>5861</v>
      </c>
      <c r="B11826" s="171"/>
      <c r="C11826" t="s">
        <v>14773</v>
      </c>
      <c r="D11826" t="s">
        <v>5050</v>
      </c>
      <c r="E11826" t="s">
        <v>2782</v>
      </c>
      <c r="G11826" t="s">
        <v>31</v>
      </c>
      <c r="H11826" t="s">
        <v>31</v>
      </c>
      <c r="I11826" t="s">
        <v>2758</v>
      </c>
      <c r="J11826" t="s">
        <v>2758</v>
      </c>
      <c r="K11826" t="s">
        <v>31</v>
      </c>
      <c r="L11826" t="s">
        <v>2805</v>
      </c>
      <c r="N11826" s="17" t="str">
        <f t="shared" si="368"/>
        <v>WP742</v>
      </c>
      <c r="O11826">
        <f t="shared" si="369"/>
        <v>5861</v>
      </c>
    </row>
    <row r="11827" spans="1:15" x14ac:dyDescent="0.3">
      <c r="A11827">
        <v>5861</v>
      </c>
      <c r="B11827" s="171"/>
      <c r="C11827" t="s">
        <v>14774</v>
      </c>
      <c r="D11827" t="s">
        <v>5050</v>
      </c>
      <c r="E11827" t="s">
        <v>2782</v>
      </c>
      <c r="G11827" t="s">
        <v>31</v>
      </c>
      <c r="H11827" t="s">
        <v>31</v>
      </c>
      <c r="I11827" t="s">
        <v>2758</v>
      </c>
      <c r="J11827" t="s">
        <v>2758</v>
      </c>
      <c r="K11827" t="s">
        <v>31</v>
      </c>
      <c r="L11827" t="s">
        <v>2805</v>
      </c>
      <c r="N11827" s="17" t="str">
        <f t="shared" si="368"/>
        <v>CQ552</v>
      </c>
      <c r="O11827">
        <f t="shared" si="369"/>
        <v>5861</v>
      </c>
    </row>
    <row r="11828" spans="1:15" x14ac:dyDescent="0.3">
      <c r="A11828">
        <v>5861</v>
      </c>
      <c r="B11828" s="171"/>
      <c r="C11828" t="s">
        <v>14775</v>
      </c>
      <c r="D11828" t="s">
        <v>5050</v>
      </c>
      <c r="E11828" t="s">
        <v>2782</v>
      </c>
      <c r="G11828" t="s">
        <v>31</v>
      </c>
      <c r="H11828" t="s">
        <v>31</v>
      </c>
      <c r="I11828" t="s">
        <v>2758</v>
      </c>
      <c r="J11828" t="s">
        <v>2758</v>
      </c>
      <c r="K11828" t="s">
        <v>31</v>
      </c>
      <c r="L11828" t="s">
        <v>2805</v>
      </c>
      <c r="N11828" s="17" t="str">
        <f t="shared" si="368"/>
        <v>WP743</v>
      </c>
      <c r="O11828">
        <f t="shared" si="369"/>
        <v>5861</v>
      </c>
    </row>
    <row r="11829" spans="1:15" x14ac:dyDescent="0.3">
      <c r="A11829">
        <v>5861</v>
      </c>
      <c r="B11829" s="171"/>
      <c r="C11829" t="s">
        <v>14776</v>
      </c>
      <c r="D11829" t="s">
        <v>5050</v>
      </c>
      <c r="E11829" t="s">
        <v>2782</v>
      </c>
      <c r="G11829" t="s">
        <v>31</v>
      </c>
      <c r="H11829" t="s">
        <v>31</v>
      </c>
      <c r="I11829" t="s">
        <v>2758</v>
      </c>
      <c r="J11829" t="s">
        <v>2758</v>
      </c>
      <c r="K11829" t="s">
        <v>31</v>
      </c>
      <c r="L11829" t="s">
        <v>2805</v>
      </c>
      <c r="N11829" s="17" t="str">
        <f t="shared" si="368"/>
        <v>WE302</v>
      </c>
      <c r="O11829">
        <f t="shared" si="369"/>
        <v>5861</v>
      </c>
    </row>
    <row r="11830" spans="1:15" x14ac:dyDescent="0.3">
      <c r="A11830">
        <v>5861</v>
      </c>
      <c r="B11830" s="171"/>
      <c r="C11830" t="s">
        <v>14777</v>
      </c>
      <c r="D11830" t="s">
        <v>5050</v>
      </c>
      <c r="E11830" t="s">
        <v>2782</v>
      </c>
      <c r="G11830" t="s">
        <v>31</v>
      </c>
      <c r="H11830" t="s">
        <v>31</v>
      </c>
      <c r="I11830" t="s">
        <v>2758</v>
      </c>
      <c r="J11830" t="s">
        <v>2758</v>
      </c>
      <c r="K11830" t="s">
        <v>31</v>
      </c>
      <c r="L11830" t="s">
        <v>2805</v>
      </c>
      <c r="N11830" s="17" t="str">
        <f t="shared" si="368"/>
        <v>LS577</v>
      </c>
      <c r="O11830">
        <f t="shared" si="369"/>
        <v>5861</v>
      </c>
    </row>
    <row r="11831" spans="1:15" x14ac:dyDescent="0.3">
      <c r="A11831">
        <v>5861</v>
      </c>
      <c r="B11831" s="171"/>
      <c r="C11831" t="s">
        <v>14778</v>
      </c>
      <c r="D11831" t="s">
        <v>5050</v>
      </c>
      <c r="E11831" t="s">
        <v>2782</v>
      </c>
      <c r="G11831" t="s">
        <v>31</v>
      </c>
      <c r="H11831" t="s">
        <v>31</v>
      </c>
      <c r="I11831" t="s">
        <v>2758</v>
      </c>
      <c r="J11831" t="s">
        <v>2758</v>
      </c>
      <c r="K11831" t="s">
        <v>31</v>
      </c>
      <c r="L11831" t="s">
        <v>2805</v>
      </c>
      <c r="N11831" s="17" t="str">
        <f t="shared" si="368"/>
        <v>WP750</v>
      </c>
      <c r="O11831">
        <f t="shared" si="369"/>
        <v>5861</v>
      </c>
    </row>
    <row r="11832" spans="1:15" x14ac:dyDescent="0.3">
      <c r="A11832">
        <v>5861</v>
      </c>
      <c r="B11832" s="171"/>
      <c r="C11832" t="s">
        <v>14779</v>
      </c>
      <c r="D11832" t="s">
        <v>5050</v>
      </c>
      <c r="E11832" t="s">
        <v>2782</v>
      </c>
      <c r="G11832" t="s">
        <v>31</v>
      </c>
      <c r="H11832" t="s">
        <v>31</v>
      </c>
      <c r="I11832" t="s">
        <v>2758</v>
      </c>
      <c r="J11832" t="s">
        <v>2758</v>
      </c>
      <c r="K11832" t="s">
        <v>31</v>
      </c>
      <c r="L11832" t="s">
        <v>2805</v>
      </c>
      <c r="N11832" s="17" t="str">
        <f t="shared" si="368"/>
        <v>WP744</v>
      </c>
      <c r="O11832">
        <f t="shared" si="369"/>
        <v>5861</v>
      </c>
    </row>
    <row r="11833" spans="1:15" x14ac:dyDescent="0.3">
      <c r="A11833">
        <v>5861</v>
      </c>
      <c r="B11833" s="171"/>
      <c r="C11833" t="s">
        <v>14780</v>
      </c>
      <c r="D11833" t="s">
        <v>5050</v>
      </c>
      <c r="E11833" t="s">
        <v>2782</v>
      </c>
      <c r="G11833" t="s">
        <v>31</v>
      </c>
      <c r="H11833" t="s">
        <v>31</v>
      </c>
      <c r="I11833" t="s">
        <v>2758</v>
      </c>
      <c r="J11833" t="s">
        <v>2758</v>
      </c>
      <c r="K11833" t="s">
        <v>31</v>
      </c>
      <c r="L11833" t="s">
        <v>2805</v>
      </c>
      <c r="N11833" s="17" t="str">
        <f t="shared" si="368"/>
        <v>CQ553</v>
      </c>
      <c r="O11833">
        <f t="shared" si="369"/>
        <v>5861</v>
      </c>
    </row>
    <row r="11834" spans="1:15" x14ac:dyDescent="0.3">
      <c r="A11834">
        <v>5861</v>
      </c>
      <c r="B11834" s="171"/>
      <c r="C11834" t="s">
        <v>14781</v>
      </c>
      <c r="D11834" t="s">
        <v>5050</v>
      </c>
      <c r="E11834" t="s">
        <v>2782</v>
      </c>
      <c r="G11834" t="s">
        <v>31</v>
      </c>
      <c r="H11834" t="s">
        <v>31</v>
      </c>
      <c r="I11834" t="s">
        <v>2758</v>
      </c>
      <c r="J11834" t="s">
        <v>2758</v>
      </c>
      <c r="K11834" t="s">
        <v>31</v>
      </c>
      <c r="L11834" t="s">
        <v>2805</v>
      </c>
      <c r="N11834" s="17" t="str">
        <f t="shared" si="368"/>
        <v>WP751</v>
      </c>
      <c r="O11834">
        <f t="shared" si="369"/>
        <v>5861</v>
      </c>
    </row>
    <row r="11835" spans="1:15" x14ac:dyDescent="0.3">
      <c r="A11835">
        <v>5861</v>
      </c>
      <c r="B11835" s="171"/>
      <c r="C11835" t="s">
        <v>14782</v>
      </c>
      <c r="D11835" t="s">
        <v>5050</v>
      </c>
      <c r="E11835" t="s">
        <v>2782</v>
      </c>
      <c r="G11835" t="s">
        <v>31</v>
      </c>
      <c r="H11835" t="s">
        <v>31</v>
      </c>
      <c r="I11835" t="s">
        <v>2758</v>
      </c>
      <c r="J11835" t="s">
        <v>2758</v>
      </c>
      <c r="K11835" t="s">
        <v>31</v>
      </c>
      <c r="L11835" t="s">
        <v>2805</v>
      </c>
      <c r="N11835" s="17" t="str">
        <f t="shared" si="368"/>
        <v>WP752</v>
      </c>
      <c r="O11835">
        <f t="shared" si="369"/>
        <v>5861</v>
      </c>
    </row>
    <row r="11836" spans="1:15" x14ac:dyDescent="0.3">
      <c r="A11836">
        <v>5861</v>
      </c>
      <c r="B11836" s="171"/>
      <c r="C11836" t="s">
        <v>14783</v>
      </c>
      <c r="D11836" t="s">
        <v>5050</v>
      </c>
      <c r="E11836" t="s">
        <v>2782</v>
      </c>
      <c r="G11836" t="s">
        <v>31</v>
      </c>
      <c r="H11836" t="s">
        <v>31</v>
      </c>
      <c r="I11836" t="s">
        <v>2758</v>
      </c>
      <c r="J11836" t="s">
        <v>2758</v>
      </c>
      <c r="K11836" t="s">
        <v>31</v>
      </c>
      <c r="L11836" t="s">
        <v>2805</v>
      </c>
      <c r="N11836" s="17" t="str">
        <f t="shared" si="368"/>
        <v>LU382</v>
      </c>
      <c r="O11836">
        <f t="shared" si="369"/>
        <v>5861</v>
      </c>
    </row>
    <row r="11837" spans="1:15" x14ac:dyDescent="0.3">
      <c r="A11837">
        <v>5861</v>
      </c>
      <c r="B11837" s="171"/>
      <c r="C11837" t="s">
        <v>14784</v>
      </c>
      <c r="D11837" t="s">
        <v>5050</v>
      </c>
      <c r="E11837" t="s">
        <v>2782</v>
      </c>
      <c r="G11837" t="s">
        <v>31</v>
      </c>
      <c r="H11837" t="s">
        <v>31</v>
      </c>
      <c r="I11837" t="s">
        <v>2758</v>
      </c>
      <c r="J11837" t="s">
        <v>2758</v>
      </c>
      <c r="K11837" t="s">
        <v>31</v>
      </c>
      <c r="L11837" t="s">
        <v>2805</v>
      </c>
      <c r="N11837" s="17" t="str">
        <f t="shared" si="368"/>
        <v>WP754</v>
      </c>
      <c r="O11837">
        <f t="shared" si="369"/>
        <v>5861</v>
      </c>
    </row>
    <row r="11838" spans="1:15" x14ac:dyDescent="0.3">
      <c r="A11838">
        <v>5861</v>
      </c>
      <c r="B11838" s="171"/>
      <c r="C11838" t="s">
        <v>14785</v>
      </c>
      <c r="D11838" t="s">
        <v>5050</v>
      </c>
      <c r="E11838" t="s">
        <v>2782</v>
      </c>
      <c r="G11838" t="s">
        <v>31</v>
      </c>
      <c r="H11838" t="s">
        <v>31</v>
      </c>
      <c r="I11838" t="s">
        <v>2758</v>
      </c>
      <c r="J11838" t="s">
        <v>2758</v>
      </c>
      <c r="K11838" t="s">
        <v>31</v>
      </c>
      <c r="L11838" t="s">
        <v>2805</v>
      </c>
      <c r="N11838" s="17" t="str">
        <f t="shared" si="368"/>
        <v>WB524</v>
      </c>
      <c r="O11838">
        <f t="shared" si="369"/>
        <v>5861</v>
      </c>
    </row>
    <row r="11839" spans="1:15" x14ac:dyDescent="0.3">
      <c r="A11839">
        <v>5861</v>
      </c>
      <c r="B11839" s="171"/>
      <c r="C11839" t="s">
        <v>14786</v>
      </c>
      <c r="D11839" t="s">
        <v>5050</v>
      </c>
      <c r="E11839" t="s">
        <v>2782</v>
      </c>
      <c r="G11839" t="s">
        <v>31</v>
      </c>
      <c r="H11839" t="s">
        <v>31</v>
      </c>
      <c r="I11839" t="s">
        <v>2758</v>
      </c>
      <c r="J11839" t="s">
        <v>2758</v>
      </c>
      <c r="K11839" t="s">
        <v>31</v>
      </c>
      <c r="L11839" t="s">
        <v>2805</v>
      </c>
      <c r="N11839" s="17" t="str">
        <f t="shared" si="368"/>
        <v>WP757</v>
      </c>
      <c r="O11839">
        <f t="shared" si="369"/>
        <v>5861</v>
      </c>
    </row>
    <row r="11840" spans="1:15" x14ac:dyDescent="0.3">
      <c r="A11840">
        <v>5861</v>
      </c>
      <c r="B11840" s="171"/>
      <c r="C11840" t="s">
        <v>14787</v>
      </c>
      <c r="D11840" t="s">
        <v>5050</v>
      </c>
      <c r="E11840" t="s">
        <v>2782</v>
      </c>
      <c r="G11840" t="s">
        <v>31</v>
      </c>
      <c r="H11840" t="s">
        <v>31</v>
      </c>
      <c r="I11840" t="s">
        <v>2758</v>
      </c>
      <c r="J11840" t="s">
        <v>2758</v>
      </c>
      <c r="K11840" t="s">
        <v>31</v>
      </c>
      <c r="L11840" t="s">
        <v>2805</v>
      </c>
      <c r="N11840" s="17" t="str">
        <f t="shared" si="368"/>
        <v>WP758</v>
      </c>
      <c r="O11840">
        <f t="shared" si="369"/>
        <v>5861</v>
      </c>
    </row>
    <row r="11841" spans="1:15" x14ac:dyDescent="0.3">
      <c r="A11841">
        <v>5861</v>
      </c>
      <c r="B11841" s="171"/>
      <c r="C11841" t="s">
        <v>14788</v>
      </c>
      <c r="D11841" t="s">
        <v>5050</v>
      </c>
      <c r="E11841" t="s">
        <v>2782</v>
      </c>
      <c r="G11841" t="s">
        <v>31</v>
      </c>
      <c r="H11841" t="s">
        <v>31</v>
      </c>
      <c r="I11841" t="s">
        <v>2758</v>
      </c>
      <c r="J11841" t="s">
        <v>2758</v>
      </c>
      <c r="K11841" t="s">
        <v>31</v>
      </c>
      <c r="L11841" t="s">
        <v>2805</v>
      </c>
      <c r="N11841" s="17" t="str">
        <f t="shared" si="368"/>
        <v>LU383</v>
      </c>
      <c r="O11841">
        <f t="shared" si="369"/>
        <v>5861</v>
      </c>
    </row>
    <row r="11842" spans="1:15" x14ac:dyDescent="0.3">
      <c r="A11842">
        <v>5861</v>
      </c>
      <c r="B11842" s="171"/>
      <c r="C11842" t="s">
        <v>14789</v>
      </c>
      <c r="D11842" t="s">
        <v>5050</v>
      </c>
      <c r="E11842" t="s">
        <v>2782</v>
      </c>
      <c r="G11842" t="s">
        <v>31</v>
      </c>
      <c r="H11842" t="s">
        <v>31</v>
      </c>
      <c r="I11842" t="s">
        <v>2758</v>
      </c>
      <c r="J11842" t="s">
        <v>2758</v>
      </c>
      <c r="K11842" t="s">
        <v>31</v>
      </c>
      <c r="L11842" t="s">
        <v>2805</v>
      </c>
      <c r="N11842" s="17" t="str">
        <f t="shared" ref="N11842:N11905" si="370">C11842</f>
        <v>WB024</v>
      </c>
      <c r="O11842">
        <f t="shared" ref="O11842:O11905" si="371">A11842</f>
        <v>5861</v>
      </c>
    </row>
    <row r="11843" spans="1:15" x14ac:dyDescent="0.3">
      <c r="A11843">
        <v>5861</v>
      </c>
      <c r="B11843" s="171"/>
      <c r="C11843" t="s">
        <v>14790</v>
      </c>
      <c r="D11843" t="s">
        <v>5050</v>
      </c>
      <c r="E11843" t="s">
        <v>2782</v>
      </c>
      <c r="G11843" t="s">
        <v>31</v>
      </c>
      <c r="H11843" t="s">
        <v>31</v>
      </c>
      <c r="I11843" t="s">
        <v>2758</v>
      </c>
      <c r="J11843" t="s">
        <v>2758</v>
      </c>
      <c r="K11843" t="s">
        <v>31</v>
      </c>
      <c r="L11843" t="s">
        <v>2805</v>
      </c>
      <c r="N11843" s="17" t="str">
        <f t="shared" si="370"/>
        <v>WP759</v>
      </c>
      <c r="O11843">
        <f t="shared" si="371"/>
        <v>5861</v>
      </c>
    </row>
    <row r="11844" spans="1:15" x14ac:dyDescent="0.3">
      <c r="A11844">
        <v>5861</v>
      </c>
      <c r="B11844" s="171"/>
      <c r="C11844" t="s">
        <v>14791</v>
      </c>
      <c r="D11844" t="s">
        <v>5050</v>
      </c>
      <c r="E11844" t="s">
        <v>2782</v>
      </c>
      <c r="G11844" t="s">
        <v>31</v>
      </c>
      <c r="H11844" t="s">
        <v>31</v>
      </c>
      <c r="I11844" t="s">
        <v>2758</v>
      </c>
      <c r="J11844" t="s">
        <v>2758</v>
      </c>
      <c r="K11844" t="s">
        <v>31</v>
      </c>
      <c r="L11844" t="s">
        <v>2805</v>
      </c>
      <c r="N11844" s="17" t="str">
        <f t="shared" si="370"/>
        <v>CQ059</v>
      </c>
      <c r="O11844">
        <f t="shared" si="371"/>
        <v>5861</v>
      </c>
    </row>
    <row r="11845" spans="1:15" x14ac:dyDescent="0.3">
      <c r="A11845">
        <v>5861</v>
      </c>
      <c r="B11845" s="171"/>
      <c r="C11845" t="s">
        <v>14792</v>
      </c>
      <c r="D11845" t="s">
        <v>5050</v>
      </c>
      <c r="E11845" t="s">
        <v>2782</v>
      </c>
      <c r="G11845" t="s">
        <v>31</v>
      </c>
      <c r="H11845" t="s">
        <v>31</v>
      </c>
      <c r="I11845" t="s">
        <v>2758</v>
      </c>
      <c r="J11845" t="s">
        <v>2758</v>
      </c>
      <c r="K11845" t="s">
        <v>31</v>
      </c>
      <c r="L11845" t="s">
        <v>2805</v>
      </c>
      <c r="N11845" s="17" t="str">
        <f t="shared" si="370"/>
        <v>CQ555</v>
      </c>
      <c r="O11845">
        <f t="shared" si="371"/>
        <v>5861</v>
      </c>
    </row>
    <row r="11846" spans="1:15" x14ac:dyDescent="0.3">
      <c r="A11846">
        <v>5861</v>
      </c>
      <c r="B11846" s="171"/>
      <c r="C11846" t="s">
        <v>14793</v>
      </c>
      <c r="D11846" t="s">
        <v>5050</v>
      </c>
      <c r="E11846" t="s">
        <v>2782</v>
      </c>
      <c r="G11846" t="s">
        <v>31</v>
      </c>
      <c r="H11846" t="s">
        <v>31</v>
      </c>
      <c r="I11846" t="s">
        <v>2758</v>
      </c>
      <c r="J11846" t="s">
        <v>2758</v>
      </c>
      <c r="K11846" t="s">
        <v>31</v>
      </c>
      <c r="L11846" t="s">
        <v>2805</v>
      </c>
      <c r="N11846" s="17" t="str">
        <f t="shared" si="370"/>
        <v>WE196</v>
      </c>
      <c r="O11846">
        <f t="shared" si="371"/>
        <v>5861</v>
      </c>
    </row>
    <row r="11847" spans="1:15" x14ac:dyDescent="0.3">
      <c r="A11847">
        <v>5861</v>
      </c>
      <c r="B11847" s="171"/>
      <c r="C11847" t="s">
        <v>14794</v>
      </c>
      <c r="D11847" t="s">
        <v>5050</v>
      </c>
      <c r="E11847" t="s">
        <v>2782</v>
      </c>
      <c r="G11847" t="s">
        <v>31</v>
      </c>
      <c r="H11847" t="s">
        <v>31</v>
      </c>
      <c r="I11847" t="s">
        <v>2758</v>
      </c>
      <c r="J11847" t="s">
        <v>2758</v>
      </c>
      <c r="K11847" t="s">
        <v>31</v>
      </c>
      <c r="L11847" t="s">
        <v>2805</v>
      </c>
      <c r="N11847" s="17" t="str">
        <f t="shared" si="370"/>
        <v>WB636</v>
      </c>
      <c r="O11847">
        <f t="shared" si="371"/>
        <v>5861</v>
      </c>
    </row>
    <row r="11848" spans="1:15" x14ac:dyDescent="0.3">
      <c r="A11848">
        <v>5861</v>
      </c>
      <c r="B11848" s="171"/>
      <c r="C11848" t="s">
        <v>14795</v>
      </c>
      <c r="D11848" t="s">
        <v>5050</v>
      </c>
      <c r="E11848" t="s">
        <v>2782</v>
      </c>
      <c r="G11848" t="s">
        <v>31</v>
      </c>
      <c r="H11848" t="s">
        <v>31</v>
      </c>
      <c r="I11848" t="s">
        <v>2758</v>
      </c>
      <c r="J11848" t="s">
        <v>2758</v>
      </c>
      <c r="K11848" t="s">
        <v>31</v>
      </c>
      <c r="L11848" t="s">
        <v>2805</v>
      </c>
      <c r="N11848" s="17" t="str">
        <f t="shared" si="370"/>
        <v>LU384</v>
      </c>
      <c r="O11848">
        <f t="shared" si="371"/>
        <v>5861</v>
      </c>
    </row>
    <row r="11849" spans="1:15" x14ac:dyDescent="0.3">
      <c r="A11849">
        <v>5861</v>
      </c>
      <c r="B11849" s="171"/>
      <c r="C11849">
        <v>21239</v>
      </c>
      <c r="D11849" t="s">
        <v>5050</v>
      </c>
      <c r="E11849" t="s">
        <v>2782</v>
      </c>
      <c r="G11849" t="s">
        <v>31</v>
      </c>
      <c r="H11849" t="s">
        <v>31</v>
      </c>
      <c r="I11849" t="s">
        <v>2758</v>
      </c>
      <c r="J11849" t="s">
        <v>2758</v>
      </c>
      <c r="K11849" t="s">
        <v>31</v>
      </c>
      <c r="L11849" t="s">
        <v>2805</v>
      </c>
      <c r="N11849" s="17">
        <f t="shared" si="370"/>
        <v>21239</v>
      </c>
      <c r="O11849">
        <f t="shared" si="371"/>
        <v>5861</v>
      </c>
    </row>
    <row r="11850" spans="1:15" x14ac:dyDescent="0.3">
      <c r="A11850">
        <v>5861</v>
      </c>
      <c r="B11850" s="171"/>
      <c r="C11850" t="s">
        <v>14796</v>
      </c>
      <c r="D11850" t="s">
        <v>5050</v>
      </c>
      <c r="E11850" t="s">
        <v>2782</v>
      </c>
      <c r="G11850" t="s">
        <v>31</v>
      </c>
      <c r="H11850" t="s">
        <v>31</v>
      </c>
      <c r="I11850" t="s">
        <v>2758</v>
      </c>
      <c r="J11850" t="s">
        <v>2758</v>
      </c>
      <c r="K11850" t="s">
        <v>31</v>
      </c>
      <c r="L11850" t="s">
        <v>2805</v>
      </c>
      <c r="N11850" s="17" t="str">
        <f t="shared" si="370"/>
        <v>E9722</v>
      </c>
      <c r="O11850">
        <f t="shared" si="371"/>
        <v>5861</v>
      </c>
    </row>
    <row r="11851" spans="1:15" x14ac:dyDescent="0.3">
      <c r="A11851">
        <v>5861</v>
      </c>
      <c r="B11851" s="171"/>
      <c r="C11851" t="s">
        <v>14797</v>
      </c>
      <c r="D11851" t="s">
        <v>5050</v>
      </c>
      <c r="E11851" t="s">
        <v>2782</v>
      </c>
      <c r="G11851" t="s">
        <v>31</v>
      </c>
      <c r="H11851" t="s">
        <v>31</v>
      </c>
      <c r="I11851" t="s">
        <v>2758</v>
      </c>
      <c r="J11851" t="s">
        <v>2758</v>
      </c>
      <c r="K11851" t="s">
        <v>31</v>
      </c>
      <c r="L11851" t="s">
        <v>2805</v>
      </c>
      <c r="N11851" s="17" t="str">
        <f t="shared" si="370"/>
        <v>WP760</v>
      </c>
      <c r="O11851">
        <f t="shared" si="371"/>
        <v>5861</v>
      </c>
    </row>
    <row r="11852" spans="1:15" x14ac:dyDescent="0.3">
      <c r="A11852">
        <v>5861</v>
      </c>
      <c r="B11852" s="171"/>
      <c r="C11852" t="s">
        <v>14798</v>
      </c>
      <c r="D11852" t="s">
        <v>5050</v>
      </c>
      <c r="E11852" t="s">
        <v>2782</v>
      </c>
      <c r="G11852" t="s">
        <v>31</v>
      </c>
      <c r="H11852" t="s">
        <v>31</v>
      </c>
      <c r="I11852" t="s">
        <v>2758</v>
      </c>
      <c r="J11852" t="s">
        <v>2758</v>
      </c>
      <c r="K11852" t="s">
        <v>31</v>
      </c>
      <c r="L11852" t="s">
        <v>2805</v>
      </c>
      <c r="N11852" s="17" t="str">
        <f t="shared" si="370"/>
        <v>WP761</v>
      </c>
      <c r="O11852">
        <f t="shared" si="371"/>
        <v>5861</v>
      </c>
    </row>
    <row r="11853" spans="1:15" x14ac:dyDescent="0.3">
      <c r="A11853">
        <v>5861</v>
      </c>
      <c r="B11853" s="171"/>
      <c r="C11853" t="s">
        <v>14799</v>
      </c>
      <c r="D11853" t="s">
        <v>5050</v>
      </c>
      <c r="E11853" t="s">
        <v>2782</v>
      </c>
      <c r="G11853" t="s">
        <v>31</v>
      </c>
      <c r="H11853" t="s">
        <v>31</v>
      </c>
      <c r="I11853" t="s">
        <v>2758</v>
      </c>
      <c r="J11853" t="s">
        <v>2758</v>
      </c>
      <c r="K11853" t="s">
        <v>31</v>
      </c>
      <c r="L11853" t="s">
        <v>2805</v>
      </c>
      <c r="N11853" s="17" t="str">
        <f t="shared" si="370"/>
        <v>CQ566</v>
      </c>
      <c r="O11853">
        <f t="shared" si="371"/>
        <v>5861</v>
      </c>
    </row>
    <row r="11854" spans="1:15" x14ac:dyDescent="0.3">
      <c r="A11854">
        <v>5861</v>
      </c>
      <c r="B11854" s="171"/>
      <c r="C11854" t="s">
        <v>14800</v>
      </c>
      <c r="D11854" t="s">
        <v>5050</v>
      </c>
      <c r="E11854" t="s">
        <v>2782</v>
      </c>
      <c r="G11854" t="s">
        <v>31</v>
      </c>
      <c r="H11854" t="s">
        <v>31</v>
      </c>
      <c r="I11854" t="s">
        <v>2758</v>
      </c>
      <c r="J11854" t="s">
        <v>2758</v>
      </c>
      <c r="K11854" t="s">
        <v>31</v>
      </c>
      <c r="L11854" t="s">
        <v>2805</v>
      </c>
      <c r="N11854" s="17" t="str">
        <f t="shared" si="370"/>
        <v>CQ575</v>
      </c>
      <c r="O11854">
        <f t="shared" si="371"/>
        <v>5861</v>
      </c>
    </row>
    <row r="11855" spans="1:15" x14ac:dyDescent="0.3">
      <c r="A11855">
        <v>5861</v>
      </c>
      <c r="B11855" s="171"/>
      <c r="C11855" t="s">
        <v>14801</v>
      </c>
      <c r="D11855" t="s">
        <v>5050</v>
      </c>
      <c r="E11855" t="s">
        <v>2782</v>
      </c>
      <c r="G11855" t="s">
        <v>31</v>
      </c>
      <c r="H11855" t="s">
        <v>31</v>
      </c>
      <c r="I11855" t="s">
        <v>2758</v>
      </c>
      <c r="J11855" t="s">
        <v>2758</v>
      </c>
      <c r="K11855" t="s">
        <v>31</v>
      </c>
      <c r="L11855" t="s">
        <v>2805</v>
      </c>
      <c r="N11855" s="17" t="str">
        <f t="shared" si="370"/>
        <v>CB854</v>
      </c>
      <c r="O11855">
        <f t="shared" si="371"/>
        <v>5861</v>
      </c>
    </row>
    <row r="11856" spans="1:15" x14ac:dyDescent="0.3">
      <c r="A11856">
        <v>5861</v>
      </c>
      <c r="B11856" s="171"/>
      <c r="C11856" t="s">
        <v>14802</v>
      </c>
      <c r="D11856" t="s">
        <v>5050</v>
      </c>
      <c r="E11856" t="s">
        <v>2782</v>
      </c>
      <c r="G11856" t="s">
        <v>31</v>
      </c>
      <c r="H11856" t="s">
        <v>31</v>
      </c>
      <c r="I11856" t="s">
        <v>2758</v>
      </c>
      <c r="J11856" t="s">
        <v>2758</v>
      </c>
      <c r="K11856" t="s">
        <v>31</v>
      </c>
      <c r="L11856" t="s">
        <v>2805</v>
      </c>
      <c r="N11856" s="17" t="str">
        <f t="shared" si="370"/>
        <v>WP762</v>
      </c>
      <c r="O11856">
        <f t="shared" si="371"/>
        <v>5861</v>
      </c>
    </row>
    <row r="11857" spans="1:15" x14ac:dyDescent="0.3">
      <c r="A11857">
        <v>5861</v>
      </c>
      <c r="B11857" s="171"/>
      <c r="C11857" t="s">
        <v>14803</v>
      </c>
      <c r="D11857" t="s">
        <v>5050</v>
      </c>
      <c r="E11857" t="s">
        <v>2782</v>
      </c>
      <c r="G11857" t="s">
        <v>31</v>
      </c>
      <c r="H11857" t="s">
        <v>31</v>
      </c>
      <c r="I11857" t="s">
        <v>2758</v>
      </c>
      <c r="J11857" t="s">
        <v>2758</v>
      </c>
      <c r="K11857" t="s">
        <v>31</v>
      </c>
      <c r="L11857" t="s">
        <v>2805</v>
      </c>
      <c r="N11857" s="17" t="str">
        <f t="shared" si="370"/>
        <v>WP763</v>
      </c>
      <c r="O11857">
        <f t="shared" si="371"/>
        <v>5861</v>
      </c>
    </row>
    <row r="11858" spans="1:15" x14ac:dyDescent="0.3">
      <c r="A11858">
        <v>5861</v>
      </c>
      <c r="B11858" s="171"/>
      <c r="C11858" t="s">
        <v>14804</v>
      </c>
      <c r="D11858" t="s">
        <v>5050</v>
      </c>
      <c r="E11858" t="s">
        <v>2782</v>
      </c>
      <c r="G11858" t="s">
        <v>31</v>
      </c>
      <c r="H11858" t="s">
        <v>31</v>
      </c>
      <c r="I11858" t="s">
        <v>2758</v>
      </c>
      <c r="J11858" t="s">
        <v>2758</v>
      </c>
      <c r="K11858" t="s">
        <v>31</v>
      </c>
      <c r="L11858" t="s">
        <v>2805</v>
      </c>
      <c r="N11858" s="17" t="str">
        <f t="shared" si="370"/>
        <v>LS157</v>
      </c>
      <c r="O11858">
        <f t="shared" si="371"/>
        <v>5861</v>
      </c>
    </row>
    <row r="11859" spans="1:15" x14ac:dyDescent="0.3">
      <c r="A11859">
        <v>5861</v>
      </c>
      <c r="B11859" s="171"/>
      <c r="C11859" t="s">
        <v>14805</v>
      </c>
      <c r="D11859" t="s">
        <v>5050</v>
      </c>
      <c r="E11859" t="s">
        <v>2782</v>
      </c>
      <c r="G11859" t="s">
        <v>31</v>
      </c>
      <c r="H11859" t="s">
        <v>31</v>
      </c>
      <c r="I11859" t="s">
        <v>2758</v>
      </c>
      <c r="J11859" t="s">
        <v>2758</v>
      </c>
      <c r="K11859" t="s">
        <v>31</v>
      </c>
      <c r="L11859" t="s">
        <v>2805</v>
      </c>
      <c r="N11859" s="17" t="str">
        <f t="shared" si="370"/>
        <v>WP764</v>
      </c>
      <c r="O11859">
        <f t="shared" si="371"/>
        <v>5861</v>
      </c>
    </row>
    <row r="11860" spans="1:15" x14ac:dyDescent="0.3">
      <c r="A11860">
        <v>5861</v>
      </c>
      <c r="B11860" s="171"/>
      <c r="C11860" t="s">
        <v>14806</v>
      </c>
      <c r="D11860" t="s">
        <v>5050</v>
      </c>
      <c r="E11860" t="s">
        <v>2782</v>
      </c>
      <c r="G11860" t="s">
        <v>31</v>
      </c>
      <c r="H11860" t="s">
        <v>31</v>
      </c>
      <c r="I11860" t="s">
        <v>2758</v>
      </c>
      <c r="J11860" t="s">
        <v>2758</v>
      </c>
      <c r="K11860" t="s">
        <v>31</v>
      </c>
      <c r="L11860" t="s">
        <v>2805</v>
      </c>
      <c r="N11860" s="17" t="str">
        <f t="shared" si="370"/>
        <v>WP765</v>
      </c>
      <c r="O11860">
        <f t="shared" si="371"/>
        <v>5861</v>
      </c>
    </row>
    <row r="11861" spans="1:15" x14ac:dyDescent="0.3">
      <c r="A11861">
        <v>5861</v>
      </c>
      <c r="B11861" s="171"/>
      <c r="C11861" t="s">
        <v>14807</v>
      </c>
      <c r="D11861" t="s">
        <v>5050</v>
      </c>
      <c r="E11861" t="s">
        <v>2782</v>
      </c>
      <c r="G11861" t="s">
        <v>31</v>
      </c>
      <c r="H11861" t="s">
        <v>31</v>
      </c>
      <c r="I11861" t="s">
        <v>2758</v>
      </c>
      <c r="J11861" t="s">
        <v>2758</v>
      </c>
      <c r="K11861" t="s">
        <v>31</v>
      </c>
      <c r="L11861" t="s">
        <v>2805</v>
      </c>
      <c r="N11861" s="17" t="str">
        <f t="shared" si="370"/>
        <v>WA020</v>
      </c>
      <c r="O11861">
        <f t="shared" si="371"/>
        <v>5861</v>
      </c>
    </row>
    <row r="11862" spans="1:15" x14ac:dyDescent="0.3">
      <c r="A11862">
        <v>5861</v>
      </c>
      <c r="B11862" s="171"/>
      <c r="C11862" t="s">
        <v>14808</v>
      </c>
      <c r="D11862" t="s">
        <v>5050</v>
      </c>
      <c r="E11862" t="s">
        <v>2782</v>
      </c>
      <c r="G11862" t="s">
        <v>31</v>
      </c>
      <c r="H11862" t="s">
        <v>31</v>
      </c>
      <c r="I11862" t="s">
        <v>2758</v>
      </c>
      <c r="J11862" t="s">
        <v>2758</v>
      </c>
      <c r="K11862" t="s">
        <v>31</v>
      </c>
      <c r="L11862" t="s">
        <v>2805</v>
      </c>
      <c r="N11862" s="17" t="str">
        <f t="shared" si="370"/>
        <v>WP769</v>
      </c>
      <c r="O11862">
        <f t="shared" si="371"/>
        <v>5861</v>
      </c>
    </row>
    <row r="11863" spans="1:15" x14ac:dyDescent="0.3">
      <c r="A11863">
        <v>5861</v>
      </c>
      <c r="B11863" s="171"/>
      <c r="C11863" t="s">
        <v>14809</v>
      </c>
      <c r="D11863" t="s">
        <v>5050</v>
      </c>
      <c r="E11863" t="s">
        <v>2782</v>
      </c>
      <c r="G11863" t="s">
        <v>31</v>
      </c>
      <c r="H11863" t="s">
        <v>31</v>
      </c>
      <c r="I11863" t="s">
        <v>2758</v>
      </c>
      <c r="J11863" t="s">
        <v>2758</v>
      </c>
      <c r="K11863" t="s">
        <v>31</v>
      </c>
      <c r="L11863" t="s">
        <v>2805</v>
      </c>
      <c r="N11863" s="17" t="str">
        <f t="shared" si="370"/>
        <v>WP770</v>
      </c>
      <c r="O11863">
        <f t="shared" si="371"/>
        <v>5861</v>
      </c>
    </row>
    <row r="11864" spans="1:15" x14ac:dyDescent="0.3">
      <c r="A11864">
        <v>5861</v>
      </c>
      <c r="B11864" s="171"/>
      <c r="C11864" t="s">
        <v>14810</v>
      </c>
      <c r="D11864" t="s">
        <v>5050</v>
      </c>
      <c r="E11864" t="s">
        <v>2782</v>
      </c>
      <c r="G11864" t="s">
        <v>31</v>
      </c>
      <c r="H11864" t="s">
        <v>31</v>
      </c>
      <c r="I11864" t="s">
        <v>2758</v>
      </c>
      <c r="J11864" t="s">
        <v>2758</v>
      </c>
      <c r="K11864" t="s">
        <v>31</v>
      </c>
      <c r="L11864" t="s">
        <v>2805</v>
      </c>
      <c r="N11864" s="17" t="str">
        <f t="shared" si="370"/>
        <v>WP771</v>
      </c>
      <c r="O11864">
        <f t="shared" si="371"/>
        <v>5861</v>
      </c>
    </row>
    <row r="11865" spans="1:15" x14ac:dyDescent="0.3">
      <c r="A11865">
        <v>5861</v>
      </c>
      <c r="B11865" s="171"/>
      <c r="C11865" t="s">
        <v>14811</v>
      </c>
      <c r="D11865" t="s">
        <v>5050</v>
      </c>
      <c r="E11865" t="s">
        <v>2782</v>
      </c>
      <c r="G11865" t="s">
        <v>31</v>
      </c>
      <c r="H11865" t="s">
        <v>31</v>
      </c>
      <c r="I11865" t="s">
        <v>2758</v>
      </c>
      <c r="J11865" t="s">
        <v>2758</v>
      </c>
      <c r="K11865" t="s">
        <v>31</v>
      </c>
      <c r="L11865" t="s">
        <v>2805</v>
      </c>
      <c r="N11865" s="17" t="str">
        <f t="shared" si="370"/>
        <v>WP772</v>
      </c>
      <c r="O11865">
        <f t="shared" si="371"/>
        <v>5861</v>
      </c>
    </row>
    <row r="11866" spans="1:15" x14ac:dyDescent="0.3">
      <c r="A11866">
        <v>5861</v>
      </c>
      <c r="B11866" s="171"/>
      <c r="C11866" t="s">
        <v>14812</v>
      </c>
      <c r="D11866" t="s">
        <v>5050</v>
      </c>
      <c r="E11866" t="s">
        <v>2782</v>
      </c>
      <c r="G11866" t="s">
        <v>31</v>
      </c>
      <c r="H11866" t="s">
        <v>31</v>
      </c>
      <c r="I11866" t="s">
        <v>2758</v>
      </c>
      <c r="J11866" t="s">
        <v>2758</v>
      </c>
      <c r="K11866" t="s">
        <v>31</v>
      </c>
      <c r="L11866" t="s">
        <v>2805</v>
      </c>
      <c r="N11866" s="17" t="str">
        <f t="shared" si="370"/>
        <v>LU541</v>
      </c>
      <c r="O11866">
        <f t="shared" si="371"/>
        <v>5861</v>
      </c>
    </row>
    <row r="11867" spans="1:15" x14ac:dyDescent="0.3">
      <c r="A11867">
        <v>5861</v>
      </c>
      <c r="B11867" s="171"/>
      <c r="C11867" t="s">
        <v>14813</v>
      </c>
      <c r="D11867" t="s">
        <v>5050</v>
      </c>
      <c r="E11867" t="s">
        <v>2782</v>
      </c>
      <c r="G11867" t="s">
        <v>31</v>
      </c>
      <c r="H11867" t="s">
        <v>31</v>
      </c>
      <c r="I11867" t="s">
        <v>2758</v>
      </c>
      <c r="J11867" t="s">
        <v>2758</v>
      </c>
      <c r="K11867" t="s">
        <v>31</v>
      </c>
      <c r="L11867" t="s">
        <v>2805</v>
      </c>
      <c r="N11867" s="17" t="str">
        <f t="shared" si="370"/>
        <v>CQ702</v>
      </c>
      <c r="O11867">
        <f t="shared" si="371"/>
        <v>5861</v>
      </c>
    </row>
    <row r="11868" spans="1:15" x14ac:dyDescent="0.3">
      <c r="A11868">
        <v>5861</v>
      </c>
      <c r="B11868" s="171"/>
      <c r="C11868" t="s">
        <v>14814</v>
      </c>
      <c r="D11868" t="s">
        <v>5050</v>
      </c>
      <c r="E11868" t="s">
        <v>2782</v>
      </c>
      <c r="G11868" t="s">
        <v>31</v>
      </c>
      <c r="H11868" t="s">
        <v>31</v>
      </c>
      <c r="I11868" t="s">
        <v>2758</v>
      </c>
      <c r="J11868" t="s">
        <v>2758</v>
      </c>
      <c r="K11868" t="s">
        <v>31</v>
      </c>
      <c r="L11868" t="s">
        <v>2805</v>
      </c>
      <c r="N11868" s="17" t="str">
        <f t="shared" si="370"/>
        <v>IS096</v>
      </c>
      <c r="O11868">
        <f t="shared" si="371"/>
        <v>5861</v>
      </c>
    </row>
    <row r="11869" spans="1:15" x14ac:dyDescent="0.3">
      <c r="A11869">
        <v>5861</v>
      </c>
      <c r="B11869" s="171"/>
      <c r="C11869" t="s">
        <v>14815</v>
      </c>
      <c r="D11869" t="s">
        <v>5050</v>
      </c>
      <c r="E11869" t="s">
        <v>2782</v>
      </c>
      <c r="G11869" t="s">
        <v>31</v>
      </c>
      <c r="H11869" t="s">
        <v>31</v>
      </c>
      <c r="I11869" t="s">
        <v>2758</v>
      </c>
      <c r="J11869" t="s">
        <v>2758</v>
      </c>
      <c r="K11869" t="s">
        <v>31</v>
      </c>
      <c r="L11869" t="s">
        <v>2805</v>
      </c>
      <c r="N11869" s="17" t="str">
        <f t="shared" si="370"/>
        <v>LV469</v>
      </c>
      <c r="O11869">
        <f t="shared" si="371"/>
        <v>5861</v>
      </c>
    </row>
    <row r="11870" spans="1:15" x14ac:dyDescent="0.3">
      <c r="A11870">
        <v>5861</v>
      </c>
      <c r="B11870" s="171"/>
      <c r="C11870" t="s">
        <v>14816</v>
      </c>
      <c r="D11870" t="s">
        <v>5050</v>
      </c>
      <c r="E11870" t="s">
        <v>2782</v>
      </c>
      <c r="G11870" t="s">
        <v>31</v>
      </c>
      <c r="H11870" t="s">
        <v>31</v>
      </c>
      <c r="I11870" t="s">
        <v>2758</v>
      </c>
      <c r="J11870" t="s">
        <v>2758</v>
      </c>
      <c r="K11870" t="s">
        <v>31</v>
      </c>
      <c r="L11870" t="s">
        <v>2805</v>
      </c>
      <c r="N11870" s="17" t="str">
        <f t="shared" si="370"/>
        <v>WB637</v>
      </c>
      <c r="O11870">
        <f t="shared" si="371"/>
        <v>5861</v>
      </c>
    </row>
    <row r="11871" spans="1:15" x14ac:dyDescent="0.3">
      <c r="A11871">
        <v>5861</v>
      </c>
      <c r="B11871" s="171"/>
      <c r="C11871" t="s">
        <v>14817</v>
      </c>
      <c r="D11871" t="s">
        <v>5050</v>
      </c>
      <c r="E11871" t="s">
        <v>2782</v>
      </c>
      <c r="G11871" t="s">
        <v>31</v>
      </c>
      <c r="H11871" t="s">
        <v>31</v>
      </c>
      <c r="I11871" t="s">
        <v>2758</v>
      </c>
      <c r="J11871" t="s">
        <v>2758</v>
      </c>
      <c r="K11871" t="s">
        <v>31</v>
      </c>
      <c r="L11871" t="s">
        <v>2805</v>
      </c>
      <c r="N11871" s="17" t="str">
        <f t="shared" si="370"/>
        <v>WF084</v>
      </c>
      <c r="O11871">
        <f t="shared" si="371"/>
        <v>5861</v>
      </c>
    </row>
    <row r="11872" spans="1:15" x14ac:dyDescent="0.3">
      <c r="A11872">
        <v>5861</v>
      </c>
      <c r="B11872" s="171"/>
      <c r="C11872" t="s">
        <v>14818</v>
      </c>
      <c r="D11872" t="s">
        <v>5050</v>
      </c>
      <c r="E11872" t="s">
        <v>2782</v>
      </c>
      <c r="G11872" t="s">
        <v>31</v>
      </c>
      <c r="H11872" t="s">
        <v>31</v>
      </c>
      <c r="I11872" t="s">
        <v>2758</v>
      </c>
      <c r="J11872" t="s">
        <v>2758</v>
      </c>
      <c r="K11872" t="s">
        <v>31</v>
      </c>
      <c r="L11872" t="s">
        <v>2805</v>
      </c>
      <c r="N11872" s="17" t="str">
        <f t="shared" si="370"/>
        <v>WP773</v>
      </c>
      <c r="O11872">
        <f t="shared" si="371"/>
        <v>5861</v>
      </c>
    </row>
    <row r="11873" spans="1:15" x14ac:dyDescent="0.3">
      <c r="A11873">
        <v>5861</v>
      </c>
      <c r="B11873" s="171"/>
      <c r="C11873" t="s">
        <v>14819</v>
      </c>
      <c r="D11873" t="s">
        <v>5050</v>
      </c>
      <c r="E11873" t="s">
        <v>2782</v>
      </c>
      <c r="G11873" t="s">
        <v>31</v>
      </c>
      <c r="H11873" t="s">
        <v>31</v>
      </c>
      <c r="I11873" t="s">
        <v>2758</v>
      </c>
      <c r="J11873" t="s">
        <v>2758</v>
      </c>
      <c r="K11873" t="s">
        <v>31</v>
      </c>
      <c r="L11873" t="s">
        <v>2805</v>
      </c>
      <c r="N11873" s="17" t="str">
        <f t="shared" si="370"/>
        <v>WA021</v>
      </c>
      <c r="O11873">
        <f t="shared" si="371"/>
        <v>5861</v>
      </c>
    </row>
    <row r="11874" spans="1:15" x14ac:dyDescent="0.3">
      <c r="A11874">
        <v>5861</v>
      </c>
      <c r="B11874" s="171"/>
      <c r="C11874" t="s">
        <v>14820</v>
      </c>
      <c r="D11874" t="s">
        <v>5050</v>
      </c>
      <c r="E11874" t="s">
        <v>2782</v>
      </c>
      <c r="G11874" t="s">
        <v>31</v>
      </c>
      <c r="H11874" t="s">
        <v>31</v>
      </c>
      <c r="I11874" t="s">
        <v>2758</v>
      </c>
      <c r="J11874" t="s">
        <v>2758</v>
      </c>
      <c r="K11874" t="s">
        <v>31</v>
      </c>
      <c r="L11874" t="s">
        <v>2805</v>
      </c>
      <c r="N11874" s="17" t="str">
        <f t="shared" si="370"/>
        <v>WP777</v>
      </c>
      <c r="O11874">
        <f t="shared" si="371"/>
        <v>5861</v>
      </c>
    </row>
    <row r="11875" spans="1:15" x14ac:dyDescent="0.3">
      <c r="A11875">
        <v>5861</v>
      </c>
      <c r="B11875" s="171"/>
      <c r="C11875" t="s">
        <v>14821</v>
      </c>
      <c r="D11875" t="s">
        <v>5050</v>
      </c>
      <c r="E11875" t="s">
        <v>2782</v>
      </c>
      <c r="G11875" t="s">
        <v>31</v>
      </c>
      <c r="H11875" t="s">
        <v>31</v>
      </c>
      <c r="I11875" t="s">
        <v>2758</v>
      </c>
      <c r="J11875" t="s">
        <v>2758</v>
      </c>
      <c r="K11875" t="s">
        <v>31</v>
      </c>
      <c r="L11875" t="s">
        <v>2805</v>
      </c>
      <c r="N11875" s="17" t="str">
        <f t="shared" si="370"/>
        <v>WP774</v>
      </c>
      <c r="O11875">
        <f t="shared" si="371"/>
        <v>5861</v>
      </c>
    </row>
    <row r="11876" spans="1:15" x14ac:dyDescent="0.3">
      <c r="A11876">
        <v>5861</v>
      </c>
      <c r="B11876" s="171"/>
      <c r="C11876" t="s">
        <v>14822</v>
      </c>
      <c r="D11876" t="s">
        <v>5050</v>
      </c>
      <c r="E11876" t="s">
        <v>2782</v>
      </c>
      <c r="G11876" t="s">
        <v>31</v>
      </c>
      <c r="H11876" t="s">
        <v>31</v>
      </c>
      <c r="I11876" t="s">
        <v>2758</v>
      </c>
      <c r="J11876" t="s">
        <v>2758</v>
      </c>
      <c r="K11876" t="s">
        <v>31</v>
      </c>
      <c r="L11876" t="s">
        <v>2805</v>
      </c>
      <c r="N11876" s="17" t="str">
        <f t="shared" si="370"/>
        <v>WP776</v>
      </c>
      <c r="O11876">
        <f t="shared" si="371"/>
        <v>5861</v>
      </c>
    </row>
    <row r="11877" spans="1:15" x14ac:dyDescent="0.3">
      <c r="A11877">
        <v>5861</v>
      </c>
      <c r="B11877" s="171"/>
      <c r="C11877" t="s">
        <v>14823</v>
      </c>
      <c r="D11877" t="s">
        <v>5050</v>
      </c>
      <c r="E11877" t="s">
        <v>2782</v>
      </c>
      <c r="G11877" t="s">
        <v>31</v>
      </c>
      <c r="H11877" t="s">
        <v>31</v>
      </c>
      <c r="I11877" t="s">
        <v>2758</v>
      </c>
      <c r="J11877" t="s">
        <v>2758</v>
      </c>
      <c r="K11877" t="s">
        <v>31</v>
      </c>
      <c r="L11877" t="s">
        <v>2805</v>
      </c>
      <c r="N11877" s="17" t="str">
        <f t="shared" si="370"/>
        <v>WP778</v>
      </c>
      <c r="O11877">
        <f t="shared" si="371"/>
        <v>5861</v>
      </c>
    </row>
    <row r="11878" spans="1:15" x14ac:dyDescent="0.3">
      <c r="A11878">
        <v>5861</v>
      </c>
      <c r="B11878" s="171"/>
      <c r="C11878" t="s">
        <v>14824</v>
      </c>
      <c r="D11878" t="s">
        <v>5050</v>
      </c>
      <c r="E11878" t="s">
        <v>2782</v>
      </c>
      <c r="G11878" t="s">
        <v>31</v>
      </c>
      <c r="H11878" t="s">
        <v>31</v>
      </c>
      <c r="I11878" t="s">
        <v>2758</v>
      </c>
      <c r="J11878" t="s">
        <v>2758</v>
      </c>
      <c r="K11878" t="s">
        <v>31</v>
      </c>
      <c r="L11878" t="s">
        <v>2805</v>
      </c>
      <c r="N11878" s="17" t="str">
        <f t="shared" si="370"/>
        <v>WP775</v>
      </c>
      <c r="O11878">
        <f t="shared" si="371"/>
        <v>5861</v>
      </c>
    </row>
    <row r="11879" spans="1:15" x14ac:dyDescent="0.3">
      <c r="A11879">
        <v>5861</v>
      </c>
      <c r="B11879" s="171"/>
      <c r="C11879" t="s">
        <v>14825</v>
      </c>
      <c r="D11879" t="s">
        <v>5050</v>
      </c>
      <c r="E11879" t="s">
        <v>2782</v>
      </c>
      <c r="G11879" t="s">
        <v>31</v>
      </c>
      <c r="H11879" t="s">
        <v>31</v>
      </c>
      <c r="I11879" t="s">
        <v>2758</v>
      </c>
      <c r="J11879" t="s">
        <v>2758</v>
      </c>
      <c r="K11879" t="s">
        <v>31</v>
      </c>
      <c r="L11879" t="s">
        <v>2805</v>
      </c>
      <c r="N11879" s="17" t="str">
        <f t="shared" si="370"/>
        <v>LU726</v>
      </c>
      <c r="O11879">
        <f t="shared" si="371"/>
        <v>5861</v>
      </c>
    </row>
    <row r="11880" spans="1:15" x14ac:dyDescent="0.3">
      <c r="A11880">
        <v>5861</v>
      </c>
      <c r="B11880" s="171"/>
      <c r="C11880" t="s">
        <v>14826</v>
      </c>
      <c r="D11880" t="s">
        <v>5050</v>
      </c>
      <c r="E11880" t="s">
        <v>2782</v>
      </c>
      <c r="G11880" t="s">
        <v>31</v>
      </c>
      <c r="H11880" t="s">
        <v>31</v>
      </c>
      <c r="I11880" t="s">
        <v>2758</v>
      </c>
      <c r="J11880" t="s">
        <v>2758</v>
      </c>
      <c r="K11880" t="s">
        <v>31</v>
      </c>
      <c r="L11880" t="s">
        <v>2805</v>
      </c>
      <c r="N11880" s="17" t="str">
        <f t="shared" si="370"/>
        <v>LS235</v>
      </c>
      <c r="O11880">
        <f t="shared" si="371"/>
        <v>5861</v>
      </c>
    </row>
    <row r="11881" spans="1:15" x14ac:dyDescent="0.3">
      <c r="A11881">
        <v>5861</v>
      </c>
      <c r="B11881" s="171"/>
      <c r="C11881" t="s">
        <v>14827</v>
      </c>
      <c r="D11881" t="s">
        <v>5050</v>
      </c>
      <c r="E11881" t="s">
        <v>2782</v>
      </c>
      <c r="G11881" t="s">
        <v>31</v>
      </c>
      <c r="H11881" t="s">
        <v>31</v>
      </c>
      <c r="I11881" t="s">
        <v>2758</v>
      </c>
      <c r="J11881" t="s">
        <v>2758</v>
      </c>
      <c r="K11881" t="s">
        <v>31</v>
      </c>
      <c r="L11881" t="s">
        <v>2805</v>
      </c>
      <c r="N11881" s="17" t="str">
        <f t="shared" si="370"/>
        <v>WA022</v>
      </c>
      <c r="O11881">
        <f t="shared" si="371"/>
        <v>5861</v>
      </c>
    </row>
    <row r="11882" spans="1:15" x14ac:dyDescent="0.3">
      <c r="A11882">
        <v>5861</v>
      </c>
      <c r="B11882" s="171"/>
      <c r="C11882" t="s">
        <v>14828</v>
      </c>
      <c r="D11882" t="s">
        <v>5050</v>
      </c>
      <c r="E11882" t="s">
        <v>2782</v>
      </c>
      <c r="G11882" t="s">
        <v>31</v>
      </c>
      <c r="H11882" t="s">
        <v>31</v>
      </c>
      <c r="I11882" t="s">
        <v>2758</v>
      </c>
      <c r="J11882" t="s">
        <v>2758</v>
      </c>
      <c r="K11882" t="s">
        <v>31</v>
      </c>
      <c r="L11882" t="s">
        <v>2805</v>
      </c>
      <c r="N11882" s="17" t="str">
        <f t="shared" si="370"/>
        <v>WF085</v>
      </c>
      <c r="O11882">
        <f t="shared" si="371"/>
        <v>5861</v>
      </c>
    </row>
    <row r="11883" spans="1:15" x14ac:dyDescent="0.3">
      <c r="A11883">
        <v>5861</v>
      </c>
      <c r="B11883" s="171"/>
      <c r="C11883" t="s">
        <v>14829</v>
      </c>
      <c r="D11883" t="s">
        <v>5050</v>
      </c>
      <c r="E11883" t="s">
        <v>2782</v>
      </c>
      <c r="G11883" t="s">
        <v>31</v>
      </c>
      <c r="H11883" t="s">
        <v>31</v>
      </c>
      <c r="I11883" t="s">
        <v>2758</v>
      </c>
      <c r="J11883" t="s">
        <v>2758</v>
      </c>
      <c r="K11883" t="s">
        <v>31</v>
      </c>
      <c r="L11883" t="s">
        <v>2805</v>
      </c>
      <c r="N11883" s="17" t="str">
        <f t="shared" si="370"/>
        <v>WF086</v>
      </c>
      <c r="O11883">
        <f t="shared" si="371"/>
        <v>5861</v>
      </c>
    </row>
    <row r="11884" spans="1:15" x14ac:dyDescent="0.3">
      <c r="A11884">
        <v>5861</v>
      </c>
      <c r="B11884" s="171"/>
      <c r="C11884" t="s">
        <v>14830</v>
      </c>
      <c r="D11884" t="s">
        <v>5050</v>
      </c>
      <c r="E11884" t="s">
        <v>2782</v>
      </c>
      <c r="G11884" t="s">
        <v>31</v>
      </c>
      <c r="H11884" t="s">
        <v>31</v>
      </c>
      <c r="I11884" t="s">
        <v>2758</v>
      </c>
      <c r="J11884" t="s">
        <v>2758</v>
      </c>
      <c r="K11884" t="s">
        <v>31</v>
      </c>
      <c r="L11884" t="s">
        <v>2805</v>
      </c>
      <c r="N11884" s="17" t="str">
        <f t="shared" si="370"/>
        <v>CQ557</v>
      </c>
      <c r="O11884">
        <f t="shared" si="371"/>
        <v>5861</v>
      </c>
    </row>
    <row r="11885" spans="1:15" x14ac:dyDescent="0.3">
      <c r="A11885">
        <v>5861</v>
      </c>
      <c r="B11885" s="171"/>
      <c r="C11885" t="s">
        <v>14831</v>
      </c>
      <c r="D11885" t="s">
        <v>5050</v>
      </c>
      <c r="E11885" t="s">
        <v>2782</v>
      </c>
      <c r="G11885" t="s">
        <v>31</v>
      </c>
      <c r="H11885" t="s">
        <v>31</v>
      </c>
      <c r="I11885" t="s">
        <v>2758</v>
      </c>
      <c r="J11885" t="s">
        <v>2758</v>
      </c>
      <c r="K11885" t="s">
        <v>31</v>
      </c>
      <c r="L11885" t="s">
        <v>2805</v>
      </c>
      <c r="N11885" s="17" t="str">
        <f t="shared" si="370"/>
        <v>LU385</v>
      </c>
      <c r="O11885">
        <f t="shared" si="371"/>
        <v>5861</v>
      </c>
    </row>
    <row r="11886" spans="1:15" x14ac:dyDescent="0.3">
      <c r="A11886">
        <v>5861</v>
      </c>
      <c r="B11886" s="171"/>
      <c r="C11886" t="s">
        <v>14832</v>
      </c>
      <c r="D11886" t="s">
        <v>5050</v>
      </c>
      <c r="E11886" t="s">
        <v>2782</v>
      </c>
      <c r="G11886" t="s">
        <v>31</v>
      </c>
      <c r="H11886" t="s">
        <v>31</v>
      </c>
      <c r="I11886" t="s">
        <v>2758</v>
      </c>
      <c r="J11886" t="s">
        <v>2758</v>
      </c>
      <c r="K11886" t="s">
        <v>31</v>
      </c>
      <c r="L11886" t="s">
        <v>2805</v>
      </c>
      <c r="N11886" s="17" t="str">
        <f t="shared" si="370"/>
        <v>LU756</v>
      </c>
      <c r="O11886">
        <f t="shared" si="371"/>
        <v>5861</v>
      </c>
    </row>
    <row r="11887" spans="1:15" x14ac:dyDescent="0.3">
      <c r="A11887">
        <v>5861</v>
      </c>
      <c r="B11887" s="171"/>
      <c r="C11887" t="s">
        <v>14833</v>
      </c>
      <c r="D11887" t="s">
        <v>5050</v>
      </c>
      <c r="E11887" t="s">
        <v>2782</v>
      </c>
      <c r="G11887" t="s">
        <v>31</v>
      </c>
      <c r="H11887" t="s">
        <v>31</v>
      </c>
      <c r="I11887" t="s">
        <v>2758</v>
      </c>
      <c r="J11887" t="s">
        <v>2758</v>
      </c>
      <c r="K11887" t="s">
        <v>31</v>
      </c>
      <c r="L11887" t="s">
        <v>2805</v>
      </c>
      <c r="N11887" s="17" t="str">
        <f t="shared" si="370"/>
        <v>WA050</v>
      </c>
      <c r="O11887">
        <f t="shared" si="371"/>
        <v>5861</v>
      </c>
    </row>
    <row r="11888" spans="1:15" x14ac:dyDescent="0.3">
      <c r="A11888">
        <v>5861</v>
      </c>
      <c r="B11888" s="171"/>
      <c r="C11888" t="s">
        <v>14834</v>
      </c>
      <c r="D11888" t="s">
        <v>5050</v>
      </c>
      <c r="E11888" t="s">
        <v>2782</v>
      </c>
      <c r="G11888" t="s">
        <v>31</v>
      </c>
      <c r="H11888" t="s">
        <v>31</v>
      </c>
      <c r="I11888" t="s">
        <v>2758</v>
      </c>
      <c r="J11888" t="s">
        <v>2758</v>
      </c>
      <c r="K11888" t="s">
        <v>31</v>
      </c>
      <c r="L11888" t="s">
        <v>2805</v>
      </c>
      <c r="N11888" s="17" t="str">
        <f t="shared" si="370"/>
        <v>CQ558</v>
      </c>
      <c r="O11888">
        <f t="shared" si="371"/>
        <v>5861</v>
      </c>
    </row>
    <row r="11889" spans="1:15" x14ac:dyDescent="0.3">
      <c r="A11889">
        <v>5861</v>
      </c>
      <c r="B11889" s="171"/>
      <c r="C11889" t="s">
        <v>14835</v>
      </c>
      <c r="D11889" t="s">
        <v>5050</v>
      </c>
      <c r="E11889" t="s">
        <v>2782</v>
      </c>
      <c r="G11889" t="s">
        <v>31</v>
      </c>
      <c r="H11889" t="s">
        <v>31</v>
      </c>
      <c r="I11889" t="s">
        <v>2758</v>
      </c>
      <c r="J11889" t="s">
        <v>2758</v>
      </c>
      <c r="K11889" t="s">
        <v>31</v>
      </c>
      <c r="L11889" t="s">
        <v>2805</v>
      </c>
      <c r="N11889" s="17" t="str">
        <f t="shared" si="370"/>
        <v>WB474</v>
      </c>
      <c r="O11889">
        <f t="shared" si="371"/>
        <v>5861</v>
      </c>
    </row>
    <row r="11890" spans="1:15" x14ac:dyDescent="0.3">
      <c r="A11890">
        <v>5861</v>
      </c>
      <c r="B11890" s="171"/>
      <c r="C11890" t="s">
        <v>14836</v>
      </c>
      <c r="D11890" t="s">
        <v>5050</v>
      </c>
      <c r="E11890" t="s">
        <v>2782</v>
      </c>
      <c r="G11890" t="s">
        <v>31</v>
      </c>
      <c r="H11890" t="s">
        <v>31</v>
      </c>
      <c r="I11890" t="s">
        <v>2758</v>
      </c>
      <c r="J11890" t="s">
        <v>2758</v>
      </c>
      <c r="K11890" t="s">
        <v>31</v>
      </c>
      <c r="L11890" t="s">
        <v>2805</v>
      </c>
      <c r="N11890" s="17" t="str">
        <f t="shared" si="370"/>
        <v>CB109</v>
      </c>
      <c r="O11890">
        <f t="shared" si="371"/>
        <v>5861</v>
      </c>
    </row>
    <row r="11891" spans="1:15" x14ac:dyDescent="0.3">
      <c r="A11891">
        <v>5861</v>
      </c>
      <c r="B11891" s="171"/>
      <c r="C11891" t="s">
        <v>14837</v>
      </c>
      <c r="D11891" t="s">
        <v>5050</v>
      </c>
      <c r="E11891" t="s">
        <v>2782</v>
      </c>
      <c r="G11891" t="s">
        <v>31</v>
      </c>
      <c r="H11891" t="s">
        <v>31</v>
      </c>
      <c r="I11891" t="s">
        <v>2758</v>
      </c>
      <c r="J11891" t="s">
        <v>2758</v>
      </c>
      <c r="K11891" t="s">
        <v>31</v>
      </c>
      <c r="L11891" t="s">
        <v>2805</v>
      </c>
      <c r="N11891" s="17" t="str">
        <f t="shared" si="370"/>
        <v>LS969</v>
      </c>
      <c r="O11891">
        <f t="shared" si="371"/>
        <v>5861</v>
      </c>
    </row>
    <row r="11892" spans="1:15" x14ac:dyDescent="0.3">
      <c r="A11892">
        <v>5861</v>
      </c>
      <c r="B11892" s="171"/>
      <c r="C11892" t="s">
        <v>14838</v>
      </c>
      <c r="D11892" t="s">
        <v>5050</v>
      </c>
      <c r="E11892" t="s">
        <v>2782</v>
      </c>
      <c r="G11892" t="s">
        <v>31</v>
      </c>
      <c r="H11892" t="s">
        <v>31</v>
      </c>
      <c r="I11892" t="s">
        <v>2758</v>
      </c>
      <c r="J11892" t="s">
        <v>2758</v>
      </c>
      <c r="K11892" t="s">
        <v>31</v>
      </c>
      <c r="L11892" t="s">
        <v>2805</v>
      </c>
      <c r="N11892" s="17" t="str">
        <f t="shared" si="370"/>
        <v>WB638</v>
      </c>
      <c r="O11892">
        <f t="shared" si="371"/>
        <v>5861</v>
      </c>
    </row>
    <row r="11893" spans="1:15" x14ac:dyDescent="0.3">
      <c r="A11893">
        <v>5861</v>
      </c>
      <c r="B11893" s="171"/>
      <c r="C11893" t="s">
        <v>14839</v>
      </c>
      <c r="D11893" t="s">
        <v>5050</v>
      </c>
      <c r="E11893" t="s">
        <v>2782</v>
      </c>
      <c r="G11893" t="s">
        <v>31</v>
      </c>
      <c r="H11893" t="s">
        <v>31</v>
      </c>
      <c r="I11893" t="s">
        <v>2758</v>
      </c>
      <c r="J11893" t="s">
        <v>2758</v>
      </c>
      <c r="K11893" t="s">
        <v>31</v>
      </c>
      <c r="L11893" t="s">
        <v>2805</v>
      </c>
      <c r="N11893" s="17" t="str">
        <f t="shared" si="370"/>
        <v>WZ736</v>
      </c>
      <c r="O11893">
        <f t="shared" si="371"/>
        <v>5861</v>
      </c>
    </row>
    <row r="11894" spans="1:15" x14ac:dyDescent="0.3">
      <c r="A11894">
        <v>5861</v>
      </c>
      <c r="B11894" s="171"/>
      <c r="C11894" t="s">
        <v>14840</v>
      </c>
      <c r="D11894" t="s">
        <v>5050</v>
      </c>
      <c r="E11894" t="s">
        <v>2782</v>
      </c>
      <c r="G11894" t="s">
        <v>31</v>
      </c>
      <c r="H11894" t="s">
        <v>31</v>
      </c>
      <c r="I11894" t="s">
        <v>2758</v>
      </c>
      <c r="J11894" t="s">
        <v>2758</v>
      </c>
      <c r="K11894" t="s">
        <v>31</v>
      </c>
      <c r="L11894" t="s">
        <v>2805</v>
      </c>
      <c r="N11894" s="17" t="str">
        <f t="shared" si="370"/>
        <v>WP789</v>
      </c>
      <c r="O11894">
        <f t="shared" si="371"/>
        <v>5861</v>
      </c>
    </row>
    <row r="11895" spans="1:15" x14ac:dyDescent="0.3">
      <c r="A11895">
        <v>5861</v>
      </c>
      <c r="B11895" s="171"/>
      <c r="C11895" t="s">
        <v>14841</v>
      </c>
      <c r="D11895" t="s">
        <v>5050</v>
      </c>
      <c r="E11895" t="s">
        <v>2782</v>
      </c>
      <c r="G11895" t="s">
        <v>31</v>
      </c>
      <c r="H11895" t="s">
        <v>31</v>
      </c>
      <c r="I11895" t="s">
        <v>2758</v>
      </c>
      <c r="J11895" t="s">
        <v>2758</v>
      </c>
      <c r="K11895" t="s">
        <v>31</v>
      </c>
      <c r="L11895" t="s">
        <v>2805</v>
      </c>
      <c r="N11895" s="17" t="str">
        <f t="shared" si="370"/>
        <v>CB169</v>
      </c>
      <c r="O11895">
        <f t="shared" si="371"/>
        <v>5861</v>
      </c>
    </row>
    <row r="11896" spans="1:15" x14ac:dyDescent="0.3">
      <c r="A11896">
        <v>5861</v>
      </c>
      <c r="B11896" s="171"/>
      <c r="C11896" t="s">
        <v>14842</v>
      </c>
      <c r="D11896" t="s">
        <v>5050</v>
      </c>
      <c r="E11896" t="s">
        <v>2782</v>
      </c>
      <c r="G11896" t="s">
        <v>31</v>
      </c>
      <c r="H11896" t="s">
        <v>31</v>
      </c>
      <c r="I11896" t="s">
        <v>2758</v>
      </c>
      <c r="J11896" t="s">
        <v>2758</v>
      </c>
      <c r="K11896" t="s">
        <v>31</v>
      </c>
      <c r="L11896" t="s">
        <v>2805</v>
      </c>
      <c r="N11896" s="17" t="str">
        <f t="shared" si="370"/>
        <v>LV679</v>
      </c>
      <c r="O11896">
        <f t="shared" si="371"/>
        <v>5861</v>
      </c>
    </row>
    <row r="11897" spans="1:15" x14ac:dyDescent="0.3">
      <c r="A11897">
        <v>5861</v>
      </c>
      <c r="B11897" s="171"/>
      <c r="C11897" t="s">
        <v>14843</v>
      </c>
      <c r="D11897" t="s">
        <v>5050</v>
      </c>
      <c r="E11897" t="s">
        <v>2782</v>
      </c>
      <c r="G11897" t="s">
        <v>31</v>
      </c>
      <c r="H11897" t="s">
        <v>31</v>
      </c>
      <c r="I11897" t="s">
        <v>2758</v>
      </c>
      <c r="J11897" t="s">
        <v>2758</v>
      </c>
      <c r="K11897" t="s">
        <v>31</v>
      </c>
      <c r="L11897" t="s">
        <v>2805</v>
      </c>
      <c r="N11897" s="17" t="str">
        <f t="shared" si="370"/>
        <v>CB935</v>
      </c>
      <c r="O11897">
        <f t="shared" si="371"/>
        <v>5861</v>
      </c>
    </row>
    <row r="11898" spans="1:15" x14ac:dyDescent="0.3">
      <c r="A11898">
        <v>5861</v>
      </c>
      <c r="B11898" s="171"/>
      <c r="C11898" t="s">
        <v>14844</v>
      </c>
      <c r="D11898" t="s">
        <v>5050</v>
      </c>
      <c r="E11898" t="s">
        <v>2782</v>
      </c>
      <c r="G11898" t="s">
        <v>31</v>
      </c>
      <c r="H11898" t="s">
        <v>31</v>
      </c>
      <c r="I11898" t="s">
        <v>2758</v>
      </c>
      <c r="J11898" t="s">
        <v>2758</v>
      </c>
      <c r="K11898" t="s">
        <v>31</v>
      </c>
      <c r="L11898" t="s">
        <v>2805</v>
      </c>
      <c r="N11898" s="17" t="str">
        <f t="shared" si="370"/>
        <v>LS628</v>
      </c>
      <c r="O11898">
        <f t="shared" si="371"/>
        <v>5861</v>
      </c>
    </row>
    <row r="11899" spans="1:15" x14ac:dyDescent="0.3">
      <c r="A11899">
        <v>5861</v>
      </c>
      <c r="B11899" s="171"/>
      <c r="C11899" t="s">
        <v>14845</v>
      </c>
      <c r="D11899" t="s">
        <v>5050</v>
      </c>
      <c r="E11899" t="s">
        <v>2782</v>
      </c>
      <c r="G11899" t="s">
        <v>31</v>
      </c>
      <c r="H11899" t="s">
        <v>31</v>
      </c>
      <c r="I11899" t="s">
        <v>2758</v>
      </c>
      <c r="J11899" t="s">
        <v>2758</v>
      </c>
      <c r="K11899" t="s">
        <v>31</v>
      </c>
      <c r="L11899" t="s">
        <v>2805</v>
      </c>
      <c r="N11899" s="17" t="str">
        <f t="shared" si="370"/>
        <v>LU506</v>
      </c>
      <c r="O11899">
        <f t="shared" si="371"/>
        <v>5861</v>
      </c>
    </row>
    <row r="11900" spans="1:15" x14ac:dyDescent="0.3">
      <c r="A11900">
        <v>5861</v>
      </c>
      <c r="B11900" s="171"/>
      <c r="C11900" t="s">
        <v>14846</v>
      </c>
      <c r="D11900" t="s">
        <v>5050</v>
      </c>
      <c r="E11900" t="s">
        <v>2782</v>
      </c>
      <c r="G11900" t="s">
        <v>31</v>
      </c>
      <c r="H11900" t="s">
        <v>31</v>
      </c>
      <c r="I11900" t="s">
        <v>2758</v>
      </c>
      <c r="J11900" t="s">
        <v>2758</v>
      </c>
      <c r="K11900" t="s">
        <v>31</v>
      </c>
      <c r="L11900" t="s">
        <v>2805</v>
      </c>
      <c r="N11900" s="17" t="str">
        <f t="shared" si="370"/>
        <v>LV706</v>
      </c>
      <c r="O11900">
        <f t="shared" si="371"/>
        <v>5861</v>
      </c>
    </row>
    <row r="11901" spans="1:15" x14ac:dyDescent="0.3">
      <c r="A11901">
        <v>5861</v>
      </c>
      <c r="B11901" s="171"/>
      <c r="C11901" t="s">
        <v>14847</v>
      </c>
      <c r="D11901" t="s">
        <v>5050</v>
      </c>
      <c r="E11901" t="s">
        <v>2782</v>
      </c>
      <c r="G11901" t="s">
        <v>31</v>
      </c>
      <c r="H11901" t="s">
        <v>31</v>
      </c>
      <c r="I11901" t="s">
        <v>2758</v>
      </c>
      <c r="J11901" t="s">
        <v>2758</v>
      </c>
      <c r="K11901" t="s">
        <v>31</v>
      </c>
      <c r="L11901" t="s">
        <v>2805</v>
      </c>
      <c r="N11901" s="17" t="str">
        <f t="shared" si="370"/>
        <v>LU386</v>
      </c>
      <c r="O11901">
        <f t="shared" si="371"/>
        <v>5861</v>
      </c>
    </row>
    <row r="11902" spans="1:15" x14ac:dyDescent="0.3">
      <c r="A11902">
        <v>5861</v>
      </c>
      <c r="B11902" s="171"/>
      <c r="C11902" t="s">
        <v>14848</v>
      </c>
      <c r="D11902" t="s">
        <v>5050</v>
      </c>
      <c r="E11902" t="s">
        <v>2782</v>
      </c>
      <c r="G11902" t="s">
        <v>31</v>
      </c>
      <c r="H11902" t="s">
        <v>31</v>
      </c>
      <c r="I11902" t="s">
        <v>2758</v>
      </c>
      <c r="J11902" t="s">
        <v>2758</v>
      </c>
      <c r="K11902" t="s">
        <v>31</v>
      </c>
      <c r="L11902" t="s">
        <v>2805</v>
      </c>
      <c r="N11902" s="17" t="str">
        <f t="shared" si="370"/>
        <v>WP790</v>
      </c>
      <c r="O11902">
        <f t="shared" si="371"/>
        <v>5861</v>
      </c>
    </row>
    <row r="11903" spans="1:15" x14ac:dyDescent="0.3">
      <c r="A11903">
        <v>5861</v>
      </c>
      <c r="B11903" s="171"/>
      <c r="C11903" t="s">
        <v>14849</v>
      </c>
      <c r="D11903" t="s">
        <v>5050</v>
      </c>
      <c r="E11903" t="s">
        <v>2782</v>
      </c>
      <c r="G11903" t="s">
        <v>31</v>
      </c>
      <c r="H11903" t="s">
        <v>31</v>
      </c>
      <c r="I11903" t="s">
        <v>2758</v>
      </c>
      <c r="J11903" t="s">
        <v>2758</v>
      </c>
      <c r="K11903" t="s">
        <v>31</v>
      </c>
      <c r="L11903" t="s">
        <v>2805</v>
      </c>
      <c r="N11903" s="17" t="str">
        <f t="shared" si="370"/>
        <v>CQ559</v>
      </c>
      <c r="O11903">
        <f t="shared" si="371"/>
        <v>5861</v>
      </c>
    </row>
    <row r="11904" spans="1:15" x14ac:dyDescent="0.3">
      <c r="A11904">
        <v>5861</v>
      </c>
      <c r="B11904" s="171"/>
      <c r="C11904" t="s">
        <v>14850</v>
      </c>
      <c r="D11904" t="s">
        <v>5050</v>
      </c>
      <c r="E11904" t="s">
        <v>2782</v>
      </c>
      <c r="G11904" t="s">
        <v>31</v>
      </c>
      <c r="H11904" t="s">
        <v>31</v>
      </c>
      <c r="I11904" t="s">
        <v>2758</v>
      </c>
      <c r="J11904" t="s">
        <v>2758</v>
      </c>
      <c r="K11904" t="s">
        <v>31</v>
      </c>
      <c r="L11904" t="s">
        <v>2805</v>
      </c>
      <c r="N11904" s="17" t="str">
        <f t="shared" si="370"/>
        <v>CB244</v>
      </c>
      <c r="O11904">
        <f t="shared" si="371"/>
        <v>5861</v>
      </c>
    </row>
    <row r="11905" spans="1:15" x14ac:dyDescent="0.3">
      <c r="A11905">
        <v>5861</v>
      </c>
      <c r="B11905" s="171"/>
      <c r="C11905" t="s">
        <v>14851</v>
      </c>
      <c r="D11905" t="s">
        <v>5050</v>
      </c>
      <c r="E11905" t="s">
        <v>2782</v>
      </c>
      <c r="G11905" t="s">
        <v>31</v>
      </c>
      <c r="H11905" t="s">
        <v>31</v>
      </c>
      <c r="I11905" t="s">
        <v>2758</v>
      </c>
      <c r="J11905" t="s">
        <v>2758</v>
      </c>
      <c r="K11905" t="s">
        <v>31</v>
      </c>
      <c r="L11905" t="s">
        <v>2805</v>
      </c>
      <c r="N11905" s="17" t="str">
        <f t="shared" si="370"/>
        <v>LS158</v>
      </c>
      <c r="O11905">
        <f t="shared" si="371"/>
        <v>5861</v>
      </c>
    </row>
    <row r="11906" spans="1:15" x14ac:dyDescent="0.3">
      <c r="A11906">
        <v>5861</v>
      </c>
      <c r="B11906" s="171"/>
      <c r="C11906" t="s">
        <v>14852</v>
      </c>
      <c r="D11906" t="s">
        <v>5050</v>
      </c>
      <c r="E11906" t="s">
        <v>2782</v>
      </c>
      <c r="G11906" t="s">
        <v>31</v>
      </c>
      <c r="H11906" t="s">
        <v>31</v>
      </c>
      <c r="I11906" t="s">
        <v>2758</v>
      </c>
      <c r="J11906" t="s">
        <v>2758</v>
      </c>
      <c r="K11906" t="s">
        <v>31</v>
      </c>
      <c r="L11906" t="s">
        <v>2805</v>
      </c>
      <c r="N11906" s="17" t="str">
        <f t="shared" ref="N11906:N11969" si="372">C11906</f>
        <v>LS663</v>
      </c>
      <c r="O11906">
        <f t="shared" ref="O11906:O11969" si="373">A11906</f>
        <v>5861</v>
      </c>
    </row>
    <row r="11907" spans="1:15" x14ac:dyDescent="0.3">
      <c r="A11907">
        <v>5861</v>
      </c>
      <c r="B11907" s="171"/>
      <c r="C11907" t="s">
        <v>14853</v>
      </c>
      <c r="D11907" t="s">
        <v>5050</v>
      </c>
      <c r="E11907" t="s">
        <v>2782</v>
      </c>
      <c r="G11907" t="s">
        <v>31</v>
      </c>
      <c r="H11907" t="s">
        <v>31</v>
      </c>
      <c r="I11907" t="s">
        <v>2758</v>
      </c>
      <c r="J11907" t="s">
        <v>2758</v>
      </c>
      <c r="K11907" t="s">
        <v>31</v>
      </c>
      <c r="L11907" t="s">
        <v>2805</v>
      </c>
      <c r="N11907" s="17" t="str">
        <f t="shared" si="372"/>
        <v>CB913</v>
      </c>
      <c r="O11907">
        <f t="shared" si="373"/>
        <v>5861</v>
      </c>
    </row>
    <row r="11908" spans="1:15" x14ac:dyDescent="0.3">
      <c r="A11908">
        <v>5861</v>
      </c>
      <c r="B11908" s="171"/>
      <c r="C11908" t="s">
        <v>14854</v>
      </c>
      <c r="D11908" t="s">
        <v>5050</v>
      </c>
      <c r="E11908" t="s">
        <v>2782</v>
      </c>
      <c r="G11908" t="s">
        <v>31</v>
      </c>
      <c r="H11908" t="s">
        <v>31</v>
      </c>
      <c r="I11908" t="s">
        <v>2758</v>
      </c>
      <c r="J11908" t="s">
        <v>2758</v>
      </c>
      <c r="K11908" t="s">
        <v>31</v>
      </c>
      <c r="L11908" t="s">
        <v>2805</v>
      </c>
      <c r="N11908" s="17" t="str">
        <f t="shared" si="372"/>
        <v>LT624</v>
      </c>
      <c r="O11908">
        <f t="shared" si="373"/>
        <v>5861</v>
      </c>
    </row>
    <row r="11909" spans="1:15" x14ac:dyDescent="0.3">
      <c r="A11909">
        <v>5861</v>
      </c>
      <c r="B11909" s="171"/>
      <c r="C11909" t="s">
        <v>14855</v>
      </c>
      <c r="D11909" t="s">
        <v>5050</v>
      </c>
      <c r="E11909" t="s">
        <v>2782</v>
      </c>
      <c r="G11909" t="s">
        <v>31</v>
      </c>
      <c r="H11909" t="s">
        <v>31</v>
      </c>
      <c r="I11909" t="s">
        <v>2758</v>
      </c>
      <c r="J11909" t="s">
        <v>2758</v>
      </c>
      <c r="K11909" t="s">
        <v>31</v>
      </c>
      <c r="L11909" t="s">
        <v>2805</v>
      </c>
      <c r="N11909" s="17" t="str">
        <f t="shared" si="372"/>
        <v>WP791</v>
      </c>
      <c r="O11909">
        <f t="shared" si="373"/>
        <v>5861</v>
      </c>
    </row>
    <row r="11910" spans="1:15" x14ac:dyDescent="0.3">
      <c r="A11910">
        <v>5861</v>
      </c>
      <c r="B11910" s="171"/>
      <c r="C11910" t="s">
        <v>14856</v>
      </c>
      <c r="D11910" t="s">
        <v>5050</v>
      </c>
      <c r="E11910" t="s">
        <v>2782</v>
      </c>
      <c r="G11910" t="s">
        <v>31</v>
      </c>
      <c r="H11910" t="s">
        <v>31</v>
      </c>
      <c r="I11910" t="s">
        <v>2758</v>
      </c>
      <c r="J11910" t="s">
        <v>2758</v>
      </c>
      <c r="K11910" t="s">
        <v>31</v>
      </c>
      <c r="L11910" t="s">
        <v>2805</v>
      </c>
      <c r="N11910" s="17" t="str">
        <f t="shared" si="372"/>
        <v>WP794</v>
      </c>
      <c r="O11910">
        <f t="shared" si="373"/>
        <v>5861</v>
      </c>
    </row>
    <row r="11911" spans="1:15" x14ac:dyDescent="0.3">
      <c r="A11911">
        <v>5861</v>
      </c>
      <c r="B11911" s="171"/>
      <c r="C11911" t="s">
        <v>14857</v>
      </c>
      <c r="D11911" t="s">
        <v>5050</v>
      </c>
      <c r="E11911" t="s">
        <v>2782</v>
      </c>
      <c r="G11911" t="s">
        <v>31</v>
      </c>
      <c r="H11911" t="s">
        <v>31</v>
      </c>
      <c r="I11911" t="s">
        <v>2758</v>
      </c>
      <c r="J11911" t="s">
        <v>2758</v>
      </c>
      <c r="K11911" t="s">
        <v>31</v>
      </c>
      <c r="L11911" t="s">
        <v>2805</v>
      </c>
      <c r="N11911" s="17" t="str">
        <f t="shared" si="372"/>
        <v>WP792</v>
      </c>
      <c r="O11911">
        <f t="shared" si="373"/>
        <v>5861</v>
      </c>
    </row>
    <row r="11912" spans="1:15" x14ac:dyDescent="0.3">
      <c r="A11912">
        <v>5861</v>
      </c>
      <c r="B11912" s="171"/>
      <c r="C11912" t="s">
        <v>14858</v>
      </c>
      <c r="D11912" t="s">
        <v>5050</v>
      </c>
      <c r="E11912" t="s">
        <v>2782</v>
      </c>
      <c r="G11912" t="s">
        <v>31</v>
      </c>
      <c r="H11912" t="s">
        <v>31</v>
      </c>
      <c r="I11912" t="s">
        <v>2758</v>
      </c>
      <c r="J11912" t="s">
        <v>2758</v>
      </c>
      <c r="K11912" t="s">
        <v>31</v>
      </c>
      <c r="L11912" t="s">
        <v>2805</v>
      </c>
      <c r="N11912" s="17" t="str">
        <f t="shared" si="372"/>
        <v>WP793</v>
      </c>
      <c r="O11912">
        <f t="shared" si="373"/>
        <v>5861</v>
      </c>
    </row>
    <row r="11913" spans="1:15" x14ac:dyDescent="0.3">
      <c r="A11913">
        <v>5861</v>
      </c>
      <c r="B11913" s="171"/>
      <c r="C11913" t="s">
        <v>14859</v>
      </c>
      <c r="D11913" t="s">
        <v>5050</v>
      </c>
      <c r="E11913" t="s">
        <v>2782</v>
      </c>
      <c r="G11913" t="s">
        <v>31</v>
      </c>
      <c r="H11913" t="s">
        <v>31</v>
      </c>
      <c r="I11913" t="s">
        <v>2758</v>
      </c>
      <c r="J11913" t="s">
        <v>2758</v>
      </c>
      <c r="K11913" t="s">
        <v>31</v>
      </c>
      <c r="L11913" t="s">
        <v>2805</v>
      </c>
      <c r="N11913" s="17" t="str">
        <f t="shared" si="372"/>
        <v>WP795</v>
      </c>
      <c r="O11913">
        <f t="shared" si="373"/>
        <v>5861</v>
      </c>
    </row>
    <row r="11914" spans="1:15" x14ac:dyDescent="0.3">
      <c r="A11914">
        <v>5861</v>
      </c>
      <c r="B11914" s="171"/>
      <c r="C11914" t="s">
        <v>14860</v>
      </c>
      <c r="D11914" t="s">
        <v>5050</v>
      </c>
      <c r="E11914" t="s">
        <v>2782</v>
      </c>
      <c r="G11914" t="s">
        <v>31</v>
      </c>
      <c r="H11914" t="s">
        <v>31</v>
      </c>
      <c r="I11914" t="s">
        <v>2758</v>
      </c>
      <c r="J11914" t="s">
        <v>2758</v>
      </c>
      <c r="K11914" t="s">
        <v>31</v>
      </c>
      <c r="L11914" t="s">
        <v>2805</v>
      </c>
      <c r="N11914" s="17" t="str">
        <f t="shared" si="372"/>
        <v>LT625</v>
      </c>
      <c r="O11914">
        <f t="shared" si="373"/>
        <v>5861</v>
      </c>
    </row>
    <row r="11915" spans="1:15" x14ac:dyDescent="0.3">
      <c r="A11915">
        <v>5861</v>
      </c>
      <c r="B11915" s="171"/>
      <c r="C11915" t="s">
        <v>14861</v>
      </c>
      <c r="D11915" t="s">
        <v>5050</v>
      </c>
      <c r="E11915" t="s">
        <v>2782</v>
      </c>
      <c r="G11915" t="s">
        <v>31</v>
      </c>
      <c r="H11915" t="s">
        <v>31</v>
      </c>
      <c r="I11915" t="s">
        <v>2758</v>
      </c>
      <c r="J11915" t="s">
        <v>2758</v>
      </c>
      <c r="K11915" t="s">
        <v>31</v>
      </c>
      <c r="L11915" t="s">
        <v>2805</v>
      </c>
      <c r="N11915" s="17" t="str">
        <f t="shared" si="372"/>
        <v>LV722</v>
      </c>
      <c r="O11915">
        <f t="shared" si="373"/>
        <v>5861</v>
      </c>
    </row>
    <row r="11916" spans="1:15" x14ac:dyDescent="0.3">
      <c r="A11916">
        <v>5861</v>
      </c>
      <c r="B11916" s="171"/>
      <c r="C11916" t="s">
        <v>14862</v>
      </c>
      <c r="D11916" t="s">
        <v>5050</v>
      </c>
      <c r="E11916" t="s">
        <v>2782</v>
      </c>
      <c r="G11916" t="s">
        <v>31</v>
      </c>
      <c r="H11916" t="s">
        <v>31</v>
      </c>
      <c r="I11916" t="s">
        <v>2758</v>
      </c>
      <c r="J11916" t="s">
        <v>2758</v>
      </c>
      <c r="K11916" t="s">
        <v>31</v>
      </c>
      <c r="L11916" t="s">
        <v>2805</v>
      </c>
      <c r="N11916" s="17" t="str">
        <f t="shared" si="372"/>
        <v>WP796</v>
      </c>
      <c r="O11916">
        <f t="shared" si="373"/>
        <v>5861</v>
      </c>
    </row>
    <row r="11917" spans="1:15" x14ac:dyDescent="0.3">
      <c r="A11917">
        <v>5861</v>
      </c>
      <c r="B11917" s="171"/>
      <c r="C11917" t="s">
        <v>14863</v>
      </c>
      <c r="D11917" t="s">
        <v>5050</v>
      </c>
      <c r="E11917" t="s">
        <v>2782</v>
      </c>
      <c r="G11917" t="s">
        <v>31</v>
      </c>
      <c r="H11917" t="s">
        <v>31</v>
      </c>
      <c r="I11917" t="s">
        <v>2758</v>
      </c>
      <c r="J11917" t="s">
        <v>2758</v>
      </c>
      <c r="K11917" t="s">
        <v>31</v>
      </c>
      <c r="L11917" t="s">
        <v>2805</v>
      </c>
      <c r="N11917" s="17" t="str">
        <f t="shared" si="372"/>
        <v>WP797</v>
      </c>
      <c r="O11917">
        <f t="shared" si="373"/>
        <v>5861</v>
      </c>
    </row>
    <row r="11918" spans="1:15" x14ac:dyDescent="0.3">
      <c r="A11918">
        <v>5861</v>
      </c>
      <c r="B11918" s="171"/>
      <c r="C11918" t="s">
        <v>14864</v>
      </c>
      <c r="D11918" t="s">
        <v>5050</v>
      </c>
      <c r="E11918" t="s">
        <v>2782</v>
      </c>
      <c r="G11918" t="s">
        <v>31</v>
      </c>
      <c r="H11918" t="s">
        <v>31</v>
      </c>
      <c r="I11918" t="s">
        <v>2758</v>
      </c>
      <c r="J11918" t="s">
        <v>2758</v>
      </c>
      <c r="K11918" t="s">
        <v>31</v>
      </c>
      <c r="L11918" t="s">
        <v>2805</v>
      </c>
      <c r="N11918" s="17" t="str">
        <f t="shared" si="372"/>
        <v>WB475</v>
      </c>
      <c r="O11918">
        <f t="shared" si="373"/>
        <v>5861</v>
      </c>
    </row>
    <row r="11919" spans="1:15" x14ac:dyDescent="0.3">
      <c r="A11919">
        <v>5861</v>
      </c>
      <c r="B11919" s="171"/>
      <c r="C11919" t="s">
        <v>14865</v>
      </c>
      <c r="D11919" t="s">
        <v>5050</v>
      </c>
      <c r="E11919" t="s">
        <v>2782</v>
      </c>
      <c r="G11919" t="s">
        <v>31</v>
      </c>
      <c r="H11919" t="s">
        <v>31</v>
      </c>
      <c r="I11919" t="s">
        <v>2758</v>
      </c>
      <c r="J11919" t="s">
        <v>2758</v>
      </c>
      <c r="K11919" t="s">
        <v>31</v>
      </c>
      <c r="L11919" t="s">
        <v>2805</v>
      </c>
      <c r="N11919" s="17" t="str">
        <f t="shared" si="372"/>
        <v>WP798</v>
      </c>
      <c r="O11919">
        <f t="shared" si="373"/>
        <v>5861</v>
      </c>
    </row>
    <row r="11920" spans="1:15" x14ac:dyDescent="0.3">
      <c r="A11920">
        <v>5861</v>
      </c>
      <c r="B11920" s="171"/>
      <c r="C11920" t="s">
        <v>14866</v>
      </c>
      <c r="D11920" t="s">
        <v>5050</v>
      </c>
      <c r="E11920" t="s">
        <v>2782</v>
      </c>
      <c r="G11920" t="s">
        <v>31</v>
      </c>
      <c r="H11920" t="s">
        <v>31</v>
      </c>
      <c r="I11920" t="s">
        <v>2758</v>
      </c>
      <c r="J11920" t="s">
        <v>2758</v>
      </c>
      <c r="K11920" t="s">
        <v>31</v>
      </c>
      <c r="L11920" t="s">
        <v>2805</v>
      </c>
      <c r="N11920" s="17" t="str">
        <f t="shared" si="372"/>
        <v>WP799</v>
      </c>
      <c r="O11920">
        <f t="shared" si="373"/>
        <v>5861</v>
      </c>
    </row>
    <row r="11921" spans="1:15" x14ac:dyDescent="0.3">
      <c r="A11921">
        <v>5861</v>
      </c>
      <c r="B11921" s="171"/>
      <c r="C11921" t="s">
        <v>14867</v>
      </c>
      <c r="D11921" t="s">
        <v>5050</v>
      </c>
      <c r="E11921" t="s">
        <v>2782</v>
      </c>
      <c r="G11921" t="s">
        <v>31</v>
      </c>
      <c r="H11921" t="s">
        <v>31</v>
      </c>
      <c r="I11921" t="s">
        <v>2758</v>
      </c>
      <c r="J11921" t="s">
        <v>2758</v>
      </c>
      <c r="K11921" t="s">
        <v>31</v>
      </c>
      <c r="L11921" t="s">
        <v>2805</v>
      </c>
      <c r="N11921" s="17" t="str">
        <f t="shared" si="372"/>
        <v>LT626</v>
      </c>
      <c r="O11921">
        <f t="shared" si="373"/>
        <v>5861</v>
      </c>
    </row>
    <row r="11922" spans="1:15" x14ac:dyDescent="0.3">
      <c r="A11922">
        <v>5861</v>
      </c>
      <c r="B11922" s="171"/>
      <c r="C11922" t="s">
        <v>14868</v>
      </c>
      <c r="D11922" t="s">
        <v>5050</v>
      </c>
      <c r="E11922" t="s">
        <v>2782</v>
      </c>
      <c r="G11922" t="s">
        <v>31</v>
      </c>
      <c r="H11922" t="s">
        <v>31</v>
      </c>
      <c r="I11922" t="s">
        <v>2758</v>
      </c>
      <c r="J11922" t="s">
        <v>2758</v>
      </c>
      <c r="K11922" t="s">
        <v>31</v>
      </c>
      <c r="L11922" t="s">
        <v>2805</v>
      </c>
      <c r="N11922" s="17" t="str">
        <f t="shared" si="372"/>
        <v>WP808</v>
      </c>
      <c r="O11922">
        <f t="shared" si="373"/>
        <v>5861</v>
      </c>
    </row>
    <row r="11923" spans="1:15" x14ac:dyDescent="0.3">
      <c r="A11923">
        <v>5861</v>
      </c>
      <c r="B11923" s="171"/>
      <c r="C11923" t="s">
        <v>14869</v>
      </c>
      <c r="D11923" t="s">
        <v>5050</v>
      </c>
      <c r="E11923" t="s">
        <v>2782</v>
      </c>
      <c r="G11923" t="s">
        <v>31</v>
      </c>
      <c r="H11923" t="s">
        <v>31</v>
      </c>
      <c r="I11923" t="s">
        <v>2758</v>
      </c>
      <c r="J11923" t="s">
        <v>2758</v>
      </c>
      <c r="K11923" t="s">
        <v>31</v>
      </c>
      <c r="L11923" t="s">
        <v>2805</v>
      </c>
      <c r="N11923" s="17" t="str">
        <f t="shared" si="372"/>
        <v>LU387</v>
      </c>
      <c r="O11923">
        <f t="shared" si="373"/>
        <v>5861</v>
      </c>
    </row>
    <row r="11924" spans="1:15" x14ac:dyDescent="0.3">
      <c r="A11924">
        <v>5861</v>
      </c>
      <c r="B11924" s="171"/>
      <c r="C11924" t="s">
        <v>14870</v>
      </c>
      <c r="D11924" t="s">
        <v>5050</v>
      </c>
      <c r="E11924" t="s">
        <v>2782</v>
      </c>
      <c r="G11924" t="s">
        <v>31</v>
      </c>
      <c r="H11924" t="s">
        <v>31</v>
      </c>
      <c r="I11924" t="s">
        <v>2758</v>
      </c>
      <c r="J11924" t="s">
        <v>2758</v>
      </c>
      <c r="K11924" t="s">
        <v>31</v>
      </c>
      <c r="L11924" t="s">
        <v>2805</v>
      </c>
      <c r="N11924" s="17" t="str">
        <f t="shared" si="372"/>
        <v>WP809</v>
      </c>
      <c r="O11924">
        <f t="shared" si="373"/>
        <v>5861</v>
      </c>
    </row>
    <row r="11925" spans="1:15" x14ac:dyDescent="0.3">
      <c r="A11925">
        <v>5861</v>
      </c>
      <c r="B11925" s="171"/>
      <c r="C11925" t="s">
        <v>14871</v>
      </c>
      <c r="D11925" t="s">
        <v>5050</v>
      </c>
      <c r="E11925" t="s">
        <v>2782</v>
      </c>
      <c r="G11925" t="s">
        <v>31</v>
      </c>
      <c r="H11925" t="s">
        <v>31</v>
      </c>
      <c r="I11925" t="s">
        <v>2758</v>
      </c>
      <c r="J11925" t="s">
        <v>2758</v>
      </c>
      <c r="K11925" t="s">
        <v>31</v>
      </c>
      <c r="L11925" t="s">
        <v>2805</v>
      </c>
      <c r="N11925" s="17" t="str">
        <f t="shared" si="372"/>
        <v>LV159</v>
      </c>
      <c r="O11925">
        <f t="shared" si="373"/>
        <v>5861</v>
      </c>
    </row>
    <row r="11926" spans="1:15" x14ac:dyDescent="0.3">
      <c r="A11926">
        <v>5861</v>
      </c>
      <c r="B11926" s="171"/>
      <c r="C11926" t="s">
        <v>14872</v>
      </c>
      <c r="D11926" t="s">
        <v>5050</v>
      </c>
      <c r="E11926" t="s">
        <v>2782</v>
      </c>
      <c r="G11926" t="s">
        <v>31</v>
      </c>
      <c r="H11926" t="s">
        <v>31</v>
      </c>
      <c r="I11926" t="s">
        <v>2758</v>
      </c>
      <c r="J11926" t="s">
        <v>2758</v>
      </c>
      <c r="K11926" t="s">
        <v>31</v>
      </c>
      <c r="L11926" t="s">
        <v>2805</v>
      </c>
      <c r="N11926" s="17" t="str">
        <f t="shared" si="372"/>
        <v>LU388</v>
      </c>
      <c r="O11926">
        <f t="shared" si="373"/>
        <v>5861</v>
      </c>
    </row>
    <row r="11927" spans="1:15" x14ac:dyDescent="0.3">
      <c r="A11927">
        <v>5861</v>
      </c>
      <c r="B11927" s="171"/>
      <c r="C11927" t="s">
        <v>14873</v>
      </c>
      <c r="D11927" t="s">
        <v>5050</v>
      </c>
      <c r="E11927" t="s">
        <v>2782</v>
      </c>
      <c r="G11927" t="s">
        <v>31</v>
      </c>
      <c r="H11927" t="s">
        <v>31</v>
      </c>
      <c r="I11927" t="s">
        <v>2758</v>
      </c>
      <c r="J11927" t="s">
        <v>2758</v>
      </c>
      <c r="K11927" t="s">
        <v>31</v>
      </c>
      <c r="L11927" t="s">
        <v>2805</v>
      </c>
      <c r="N11927" s="17" t="str">
        <f t="shared" si="372"/>
        <v>WB639</v>
      </c>
      <c r="O11927">
        <f t="shared" si="373"/>
        <v>5861</v>
      </c>
    </row>
    <row r="11928" spans="1:15" x14ac:dyDescent="0.3">
      <c r="A11928">
        <v>5861</v>
      </c>
      <c r="B11928" s="171"/>
      <c r="C11928" t="s">
        <v>14874</v>
      </c>
      <c r="D11928" t="s">
        <v>5050</v>
      </c>
      <c r="E11928" t="s">
        <v>2782</v>
      </c>
      <c r="G11928" t="s">
        <v>31</v>
      </c>
      <c r="H11928" t="s">
        <v>31</v>
      </c>
      <c r="I11928" t="s">
        <v>2758</v>
      </c>
      <c r="J11928" t="s">
        <v>2758</v>
      </c>
      <c r="K11928" t="s">
        <v>31</v>
      </c>
      <c r="L11928" t="s">
        <v>2805</v>
      </c>
      <c r="N11928" s="17" t="str">
        <f t="shared" si="372"/>
        <v>CB084</v>
      </c>
      <c r="O11928">
        <f t="shared" si="373"/>
        <v>5861</v>
      </c>
    </row>
    <row r="11929" spans="1:15" x14ac:dyDescent="0.3">
      <c r="A11929">
        <v>5861</v>
      </c>
      <c r="B11929" s="171"/>
      <c r="C11929" t="s">
        <v>14875</v>
      </c>
      <c r="D11929" t="s">
        <v>5050</v>
      </c>
      <c r="E11929" t="s">
        <v>2782</v>
      </c>
      <c r="G11929" t="s">
        <v>31</v>
      </c>
      <c r="H11929" t="s">
        <v>31</v>
      </c>
      <c r="I11929" t="s">
        <v>2758</v>
      </c>
      <c r="J11929" t="s">
        <v>2758</v>
      </c>
      <c r="K11929" t="s">
        <v>31</v>
      </c>
      <c r="L11929" t="s">
        <v>2805</v>
      </c>
      <c r="N11929" s="17" t="str">
        <f t="shared" si="372"/>
        <v>LS970</v>
      </c>
      <c r="O11929">
        <f t="shared" si="373"/>
        <v>5861</v>
      </c>
    </row>
    <row r="11930" spans="1:15" x14ac:dyDescent="0.3">
      <c r="A11930">
        <v>5861</v>
      </c>
      <c r="B11930" s="171"/>
      <c r="C11930" t="s">
        <v>14876</v>
      </c>
      <c r="D11930" t="s">
        <v>5050</v>
      </c>
      <c r="E11930" t="s">
        <v>2782</v>
      </c>
      <c r="G11930" t="s">
        <v>31</v>
      </c>
      <c r="H11930" t="s">
        <v>31</v>
      </c>
      <c r="I11930" t="s">
        <v>2758</v>
      </c>
      <c r="J11930" t="s">
        <v>2758</v>
      </c>
      <c r="K11930" t="s">
        <v>31</v>
      </c>
      <c r="L11930" t="s">
        <v>2805</v>
      </c>
      <c r="N11930" s="17" t="str">
        <f t="shared" si="372"/>
        <v>LU599</v>
      </c>
      <c r="O11930">
        <f t="shared" si="373"/>
        <v>5861</v>
      </c>
    </row>
    <row r="11931" spans="1:15" x14ac:dyDescent="0.3">
      <c r="A11931">
        <v>5861</v>
      </c>
      <c r="B11931" s="171"/>
      <c r="C11931" t="s">
        <v>14877</v>
      </c>
      <c r="D11931" t="s">
        <v>5050</v>
      </c>
      <c r="E11931" t="s">
        <v>2782</v>
      </c>
      <c r="G11931" t="s">
        <v>31</v>
      </c>
      <c r="H11931" t="s">
        <v>31</v>
      </c>
      <c r="I11931" t="s">
        <v>2758</v>
      </c>
      <c r="J11931" t="s">
        <v>2758</v>
      </c>
      <c r="K11931" t="s">
        <v>31</v>
      </c>
      <c r="L11931" t="s">
        <v>2805</v>
      </c>
      <c r="N11931" s="17" t="str">
        <f t="shared" si="372"/>
        <v>LU579</v>
      </c>
      <c r="O11931">
        <f t="shared" si="373"/>
        <v>5861</v>
      </c>
    </row>
    <row r="11932" spans="1:15" x14ac:dyDescent="0.3">
      <c r="A11932">
        <v>5861</v>
      </c>
      <c r="B11932" s="171"/>
      <c r="C11932" t="s">
        <v>14878</v>
      </c>
      <c r="D11932" t="s">
        <v>5050</v>
      </c>
      <c r="E11932" t="s">
        <v>2782</v>
      </c>
      <c r="G11932" t="s">
        <v>31</v>
      </c>
      <c r="H11932" t="s">
        <v>31</v>
      </c>
      <c r="I11932" t="s">
        <v>2758</v>
      </c>
      <c r="J11932" t="s">
        <v>2758</v>
      </c>
      <c r="K11932" t="s">
        <v>31</v>
      </c>
      <c r="L11932" t="s">
        <v>2805</v>
      </c>
      <c r="N11932" s="17" t="str">
        <f t="shared" si="372"/>
        <v>CB929</v>
      </c>
      <c r="O11932">
        <f t="shared" si="373"/>
        <v>5861</v>
      </c>
    </row>
    <row r="11933" spans="1:15" x14ac:dyDescent="0.3">
      <c r="A11933">
        <v>5861</v>
      </c>
      <c r="B11933" s="171"/>
      <c r="C11933" t="s">
        <v>14879</v>
      </c>
      <c r="D11933" t="s">
        <v>5050</v>
      </c>
      <c r="E11933" t="s">
        <v>2782</v>
      </c>
      <c r="G11933" t="s">
        <v>31</v>
      </c>
      <c r="H11933" t="s">
        <v>31</v>
      </c>
      <c r="I11933" t="s">
        <v>2758</v>
      </c>
      <c r="J11933" t="s">
        <v>2758</v>
      </c>
      <c r="K11933" t="s">
        <v>31</v>
      </c>
      <c r="L11933" t="s">
        <v>2805</v>
      </c>
      <c r="N11933" s="17" t="str">
        <f t="shared" si="372"/>
        <v>LS556</v>
      </c>
      <c r="O11933">
        <f t="shared" si="373"/>
        <v>5861</v>
      </c>
    </row>
    <row r="11934" spans="1:15" x14ac:dyDescent="0.3">
      <c r="A11934">
        <v>5861</v>
      </c>
      <c r="B11934" s="171"/>
      <c r="C11934" t="s">
        <v>14880</v>
      </c>
      <c r="D11934" t="s">
        <v>5050</v>
      </c>
      <c r="E11934" t="s">
        <v>2782</v>
      </c>
      <c r="G11934" t="s">
        <v>31</v>
      </c>
      <c r="H11934" t="s">
        <v>31</v>
      </c>
      <c r="I11934" t="s">
        <v>2758</v>
      </c>
      <c r="J11934" t="s">
        <v>2758</v>
      </c>
      <c r="K11934" t="s">
        <v>31</v>
      </c>
      <c r="L11934" t="s">
        <v>2805</v>
      </c>
      <c r="N11934" s="17" t="str">
        <f t="shared" si="372"/>
        <v>A0348</v>
      </c>
      <c r="O11934">
        <f t="shared" si="373"/>
        <v>5861</v>
      </c>
    </row>
    <row r="11935" spans="1:15" x14ac:dyDescent="0.3">
      <c r="A11935">
        <v>5861</v>
      </c>
      <c r="B11935" s="171"/>
      <c r="C11935" t="s">
        <v>14881</v>
      </c>
      <c r="D11935" t="s">
        <v>5050</v>
      </c>
      <c r="E11935" t="s">
        <v>2782</v>
      </c>
      <c r="G11935" t="s">
        <v>31</v>
      </c>
      <c r="H11935" t="s">
        <v>31</v>
      </c>
      <c r="I11935" t="s">
        <v>2758</v>
      </c>
      <c r="J11935" t="s">
        <v>2758</v>
      </c>
      <c r="K11935" t="s">
        <v>31</v>
      </c>
      <c r="L11935" t="s">
        <v>2805</v>
      </c>
      <c r="N11935" s="17" t="str">
        <f t="shared" si="372"/>
        <v>CB663</v>
      </c>
      <c r="O11935">
        <f t="shared" si="373"/>
        <v>5861</v>
      </c>
    </row>
    <row r="11936" spans="1:15" x14ac:dyDescent="0.3">
      <c r="A11936">
        <v>5861</v>
      </c>
      <c r="B11936" s="171"/>
      <c r="C11936" t="s">
        <v>14882</v>
      </c>
      <c r="D11936" t="s">
        <v>5050</v>
      </c>
      <c r="E11936" t="s">
        <v>2782</v>
      </c>
      <c r="G11936" t="s">
        <v>31</v>
      </c>
      <c r="H11936" t="s">
        <v>31</v>
      </c>
      <c r="I11936" t="s">
        <v>2758</v>
      </c>
      <c r="J11936" t="s">
        <v>2758</v>
      </c>
      <c r="K11936" t="s">
        <v>31</v>
      </c>
      <c r="L11936" t="s">
        <v>2805</v>
      </c>
      <c r="N11936" s="17" t="str">
        <f t="shared" si="372"/>
        <v>CQ560</v>
      </c>
      <c r="O11936">
        <f t="shared" si="373"/>
        <v>5861</v>
      </c>
    </row>
    <row r="11937" spans="1:15" x14ac:dyDescent="0.3">
      <c r="A11937">
        <v>5861</v>
      </c>
      <c r="B11937" s="171"/>
      <c r="C11937" t="s">
        <v>14883</v>
      </c>
      <c r="D11937" t="s">
        <v>5050</v>
      </c>
      <c r="E11937" t="s">
        <v>2782</v>
      </c>
      <c r="G11937" t="s">
        <v>31</v>
      </c>
      <c r="H11937" t="s">
        <v>31</v>
      </c>
      <c r="I11937" t="s">
        <v>2758</v>
      </c>
      <c r="J11937" t="s">
        <v>2758</v>
      </c>
      <c r="K11937" t="s">
        <v>31</v>
      </c>
      <c r="L11937" t="s">
        <v>2805</v>
      </c>
      <c r="N11937" s="17" t="str">
        <f t="shared" si="372"/>
        <v>WE247</v>
      </c>
      <c r="O11937">
        <f t="shared" si="373"/>
        <v>5861</v>
      </c>
    </row>
    <row r="11938" spans="1:15" x14ac:dyDescent="0.3">
      <c r="A11938">
        <v>5861</v>
      </c>
      <c r="B11938" s="171"/>
      <c r="C11938" t="s">
        <v>14884</v>
      </c>
      <c r="D11938" t="s">
        <v>5050</v>
      </c>
      <c r="E11938" t="s">
        <v>2782</v>
      </c>
      <c r="G11938" t="s">
        <v>31</v>
      </c>
      <c r="H11938" t="s">
        <v>31</v>
      </c>
      <c r="I11938" t="s">
        <v>2758</v>
      </c>
      <c r="J11938" t="s">
        <v>2758</v>
      </c>
      <c r="K11938" t="s">
        <v>31</v>
      </c>
      <c r="L11938" t="s">
        <v>2805</v>
      </c>
      <c r="N11938" s="17" t="str">
        <f t="shared" si="372"/>
        <v>LU389</v>
      </c>
      <c r="O11938">
        <f t="shared" si="373"/>
        <v>5861</v>
      </c>
    </row>
    <row r="11939" spans="1:15" x14ac:dyDescent="0.3">
      <c r="A11939">
        <v>5861</v>
      </c>
      <c r="B11939" s="171"/>
      <c r="C11939" t="s">
        <v>14885</v>
      </c>
      <c r="D11939" t="s">
        <v>5050</v>
      </c>
      <c r="E11939" t="s">
        <v>2782</v>
      </c>
      <c r="G11939" t="s">
        <v>31</v>
      </c>
      <c r="H11939" t="s">
        <v>31</v>
      </c>
      <c r="I11939" t="s">
        <v>2758</v>
      </c>
      <c r="J11939" t="s">
        <v>2758</v>
      </c>
      <c r="K11939" t="s">
        <v>31</v>
      </c>
      <c r="L11939" t="s">
        <v>2805</v>
      </c>
      <c r="N11939" s="17" t="str">
        <f t="shared" si="372"/>
        <v>LT627</v>
      </c>
      <c r="O11939">
        <f t="shared" si="373"/>
        <v>5861</v>
      </c>
    </row>
    <row r="11940" spans="1:15" x14ac:dyDescent="0.3">
      <c r="A11940">
        <v>5861</v>
      </c>
      <c r="B11940" s="171"/>
      <c r="C11940" t="s">
        <v>14886</v>
      </c>
      <c r="D11940" t="s">
        <v>5050</v>
      </c>
      <c r="E11940" t="s">
        <v>2782</v>
      </c>
      <c r="G11940" t="s">
        <v>31</v>
      </c>
      <c r="H11940" t="s">
        <v>31</v>
      </c>
      <c r="I11940" t="s">
        <v>2758</v>
      </c>
      <c r="J11940" t="s">
        <v>2758</v>
      </c>
      <c r="K11940" t="s">
        <v>31</v>
      </c>
      <c r="L11940" t="s">
        <v>2805</v>
      </c>
      <c r="N11940" s="17" t="str">
        <f t="shared" si="372"/>
        <v>WP810</v>
      </c>
      <c r="O11940">
        <f t="shared" si="373"/>
        <v>5861</v>
      </c>
    </row>
    <row r="11941" spans="1:15" x14ac:dyDescent="0.3">
      <c r="A11941">
        <v>5861</v>
      </c>
      <c r="B11941" s="171"/>
      <c r="C11941" t="s">
        <v>14887</v>
      </c>
      <c r="D11941" t="s">
        <v>5050</v>
      </c>
      <c r="E11941" t="s">
        <v>2782</v>
      </c>
      <c r="G11941" t="s">
        <v>31</v>
      </c>
      <c r="H11941" t="s">
        <v>31</v>
      </c>
      <c r="I11941" t="s">
        <v>2758</v>
      </c>
      <c r="J11941" t="s">
        <v>2758</v>
      </c>
      <c r="K11941" t="s">
        <v>31</v>
      </c>
      <c r="L11941" t="s">
        <v>2805</v>
      </c>
      <c r="N11941" s="17" t="str">
        <f t="shared" si="372"/>
        <v>WP811</v>
      </c>
      <c r="O11941">
        <f t="shared" si="373"/>
        <v>5861</v>
      </c>
    </row>
    <row r="11942" spans="1:15" x14ac:dyDescent="0.3">
      <c r="A11942">
        <v>5861</v>
      </c>
      <c r="B11942" s="171"/>
      <c r="C11942" t="s">
        <v>14888</v>
      </c>
      <c r="D11942" t="s">
        <v>5050</v>
      </c>
      <c r="E11942" t="s">
        <v>2782</v>
      </c>
      <c r="G11942" t="s">
        <v>31</v>
      </c>
      <c r="H11942" t="s">
        <v>31</v>
      </c>
      <c r="I11942" t="s">
        <v>2758</v>
      </c>
      <c r="J11942" t="s">
        <v>2758</v>
      </c>
      <c r="K11942" t="s">
        <v>31</v>
      </c>
      <c r="L11942" t="s">
        <v>2805</v>
      </c>
      <c r="N11942" s="17" t="str">
        <f t="shared" si="372"/>
        <v>LS889</v>
      </c>
      <c r="O11942">
        <f t="shared" si="373"/>
        <v>5861</v>
      </c>
    </row>
    <row r="11943" spans="1:15" x14ac:dyDescent="0.3">
      <c r="A11943">
        <v>5861</v>
      </c>
      <c r="B11943" s="171"/>
      <c r="C11943" t="s">
        <v>14889</v>
      </c>
      <c r="D11943" t="s">
        <v>5050</v>
      </c>
      <c r="E11943" t="s">
        <v>2782</v>
      </c>
      <c r="G11943" t="s">
        <v>31</v>
      </c>
      <c r="H11943" t="s">
        <v>31</v>
      </c>
      <c r="I11943" t="s">
        <v>2758</v>
      </c>
      <c r="J11943" t="s">
        <v>2758</v>
      </c>
      <c r="K11943" t="s">
        <v>31</v>
      </c>
      <c r="L11943" t="s">
        <v>2805</v>
      </c>
      <c r="N11943" s="17" t="str">
        <f t="shared" si="372"/>
        <v>LS718</v>
      </c>
      <c r="O11943">
        <f t="shared" si="373"/>
        <v>5861</v>
      </c>
    </row>
    <row r="11944" spans="1:15" x14ac:dyDescent="0.3">
      <c r="A11944">
        <v>5861</v>
      </c>
      <c r="B11944" s="171"/>
      <c r="C11944" t="s">
        <v>14890</v>
      </c>
      <c r="D11944" t="s">
        <v>5050</v>
      </c>
      <c r="E11944" t="s">
        <v>2782</v>
      </c>
      <c r="G11944" t="s">
        <v>31</v>
      </c>
      <c r="H11944" t="s">
        <v>31</v>
      </c>
      <c r="I11944" t="s">
        <v>2758</v>
      </c>
      <c r="J11944" t="s">
        <v>2758</v>
      </c>
      <c r="K11944" t="s">
        <v>31</v>
      </c>
      <c r="L11944" t="s">
        <v>2805</v>
      </c>
      <c r="N11944" s="17" t="str">
        <f t="shared" si="372"/>
        <v>WP814</v>
      </c>
      <c r="O11944">
        <f t="shared" si="373"/>
        <v>5861</v>
      </c>
    </row>
    <row r="11945" spans="1:15" x14ac:dyDescent="0.3">
      <c r="A11945">
        <v>5861</v>
      </c>
      <c r="B11945" s="171"/>
      <c r="C11945" t="s">
        <v>14891</v>
      </c>
      <c r="D11945" t="s">
        <v>5050</v>
      </c>
      <c r="E11945" t="s">
        <v>2782</v>
      </c>
      <c r="G11945" t="s">
        <v>31</v>
      </c>
      <c r="H11945" t="s">
        <v>31</v>
      </c>
      <c r="I11945" t="s">
        <v>2758</v>
      </c>
      <c r="J11945" t="s">
        <v>2758</v>
      </c>
      <c r="K11945" t="s">
        <v>31</v>
      </c>
      <c r="L11945" t="s">
        <v>2805</v>
      </c>
      <c r="N11945" s="17" t="str">
        <f t="shared" si="372"/>
        <v>WP815</v>
      </c>
      <c r="O11945">
        <f t="shared" si="373"/>
        <v>5861</v>
      </c>
    </row>
    <row r="11946" spans="1:15" x14ac:dyDescent="0.3">
      <c r="A11946">
        <v>5861</v>
      </c>
      <c r="B11946" s="171"/>
      <c r="C11946" t="s">
        <v>14892</v>
      </c>
      <c r="D11946" t="s">
        <v>5050</v>
      </c>
      <c r="E11946" t="s">
        <v>2782</v>
      </c>
      <c r="G11946" t="s">
        <v>31</v>
      </c>
      <c r="H11946" t="s">
        <v>31</v>
      </c>
      <c r="I11946" t="s">
        <v>2758</v>
      </c>
      <c r="J11946" t="s">
        <v>2758</v>
      </c>
      <c r="K11946" t="s">
        <v>31</v>
      </c>
      <c r="L11946" t="s">
        <v>2805</v>
      </c>
      <c r="N11946" s="17" t="str">
        <f t="shared" si="372"/>
        <v>WP816</v>
      </c>
      <c r="O11946">
        <f t="shared" si="373"/>
        <v>5861</v>
      </c>
    </row>
    <row r="11947" spans="1:15" x14ac:dyDescent="0.3">
      <c r="A11947">
        <v>5861</v>
      </c>
      <c r="B11947" s="171"/>
      <c r="C11947" t="s">
        <v>14893</v>
      </c>
      <c r="D11947" t="s">
        <v>5050</v>
      </c>
      <c r="E11947" t="s">
        <v>2782</v>
      </c>
      <c r="G11947" t="s">
        <v>31</v>
      </c>
      <c r="H11947" t="s">
        <v>31</v>
      </c>
      <c r="I11947" t="s">
        <v>2758</v>
      </c>
      <c r="J11947" t="s">
        <v>2758</v>
      </c>
      <c r="K11947" t="s">
        <v>31</v>
      </c>
      <c r="L11947" t="s">
        <v>2805</v>
      </c>
      <c r="N11947" s="17" t="str">
        <f t="shared" si="372"/>
        <v>CB664</v>
      </c>
      <c r="O11947">
        <f t="shared" si="373"/>
        <v>5861</v>
      </c>
    </row>
    <row r="11948" spans="1:15" x14ac:dyDescent="0.3">
      <c r="A11948">
        <v>5861</v>
      </c>
      <c r="B11948" s="171"/>
      <c r="C11948" t="s">
        <v>14894</v>
      </c>
      <c r="D11948" t="s">
        <v>5050</v>
      </c>
      <c r="E11948" t="s">
        <v>2782</v>
      </c>
      <c r="G11948" t="s">
        <v>31</v>
      </c>
      <c r="H11948" t="s">
        <v>31</v>
      </c>
      <c r="I11948" t="s">
        <v>2758</v>
      </c>
      <c r="J11948" t="s">
        <v>2758</v>
      </c>
      <c r="K11948" t="s">
        <v>31</v>
      </c>
      <c r="L11948" t="s">
        <v>2805</v>
      </c>
      <c r="N11948" s="17" t="str">
        <f t="shared" si="372"/>
        <v>LU390</v>
      </c>
      <c r="O11948">
        <f t="shared" si="373"/>
        <v>5861</v>
      </c>
    </row>
    <row r="11949" spans="1:15" x14ac:dyDescent="0.3">
      <c r="A11949">
        <v>5861</v>
      </c>
      <c r="B11949" s="171"/>
      <c r="C11949" t="s">
        <v>14895</v>
      </c>
      <c r="D11949" t="s">
        <v>5050</v>
      </c>
      <c r="E11949" t="s">
        <v>2782</v>
      </c>
      <c r="G11949" t="s">
        <v>31</v>
      </c>
      <c r="H11949" t="s">
        <v>31</v>
      </c>
      <c r="I11949" t="s">
        <v>2758</v>
      </c>
      <c r="J11949" t="s">
        <v>2758</v>
      </c>
      <c r="K11949" t="s">
        <v>31</v>
      </c>
      <c r="L11949" t="s">
        <v>2805</v>
      </c>
      <c r="N11949" s="17" t="str">
        <f t="shared" si="372"/>
        <v>WB640</v>
      </c>
      <c r="O11949">
        <f t="shared" si="373"/>
        <v>5861</v>
      </c>
    </row>
    <row r="11950" spans="1:15" x14ac:dyDescent="0.3">
      <c r="A11950">
        <v>5861</v>
      </c>
      <c r="B11950" s="171"/>
      <c r="C11950" t="s">
        <v>14896</v>
      </c>
      <c r="D11950" t="s">
        <v>5050</v>
      </c>
      <c r="E11950" t="s">
        <v>2782</v>
      </c>
      <c r="G11950" t="s">
        <v>31</v>
      </c>
      <c r="H11950" t="s">
        <v>31</v>
      </c>
      <c r="I11950" t="s">
        <v>2758</v>
      </c>
      <c r="J11950" t="s">
        <v>2758</v>
      </c>
      <c r="K11950" t="s">
        <v>31</v>
      </c>
      <c r="L11950" t="s">
        <v>2805</v>
      </c>
      <c r="N11950" s="17" t="str">
        <f t="shared" si="372"/>
        <v>CQ561</v>
      </c>
      <c r="O11950">
        <f t="shared" si="373"/>
        <v>5861</v>
      </c>
    </row>
    <row r="11951" spans="1:15" x14ac:dyDescent="0.3">
      <c r="A11951">
        <v>5861</v>
      </c>
      <c r="B11951" s="171"/>
      <c r="C11951" t="s">
        <v>14897</v>
      </c>
      <c r="D11951" t="s">
        <v>5050</v>
      </c>
      <c r="E11951" t="s">
        <v>2782</v>
      </c>
      <c r="G11951" t="s">
        <v>31</v>
      </c>
      <c r="H11951" t="s">
        <v>31</v>
      </c>
      <c r="I11951" t="s">
        <v>2758</v>
      </c>
      <c r="J11951" t="s">
        <v>2758</v>
      </c>
      <c r="K11951" t="s">
        <v>31</v>
      </c>
      <c r="L11951" t="s">
        <v>2805</v>
      </c>
      <c r="N11951" s="17" t="str">
        <f t="shared" si="372"/>
        <v>LU391</v>
      </c>
      <c r="O11951">
        <f t="shared" si="373"/>
        <v>5861</v>
      </c>
    </row>
    <row r="11952" spans="1:15" x14ac:dyDescent="0.3">
      <c r="A11952">
        <v>5861</v>
      </c>
      <c r="B11952" s="171"/>
      <c r="C11952" t="s">
        <v>14898</v>
      </c>
      <c r="D11952" t="s">
        <v>5050</v>
      </c>
      <c r="E11952" t="s">
        <v>2782</v>
      </c>
      <c r="G11952" t="s">
        <v>31</v>
      </c>
      <c r="H11952" t="s">
        <v>31</v>
      </c>
      <c r="I11952" t="s">
        <v>2758</v>
      </c>
      <c r="J11952" t="s">
        <v>2758</v>
      </c>
      <c r="K11952" t="s">
        <v>31</v>
      </c>
      <c r="L11952" t="s">
        <v>2805</v>
      </c>
      <c r="N11952" s="17" t="str">
        <f t="shared" si="372"/>
        <v>WP817</v>
      </c>
      <c r="O11952">
        <f t="shared" si="373"/>
        <v>5861</v>
      </c>
    </row>
    <row r="11953" spans="1:15" x14ac:dyDescent="0.3">
      <c r="A11953">
        <v>5861</v>
      </c>
      <c r="B11953" s="171"/>
      <c r="C11953" t="s">
        <v>14899</v>
      </c>
      <c r="D11953" t="s">
        <v>5050</v>
      </c>
      <c r="E11953" t="s">
        <v>2782</v>
      </c>
      <c r="G11953" t="s">
        <v>31</v>
      </c>
      <c r="H11953" t="s">
        <v>31</v>
      </c>
      <c r="I11953" t="s">
        <v>2758</v>
      </c>
      <c r="J11953" t="s">
        <v>2758</v>
      </c>
      <c r="K11953" t="s">
        <v>31</v>
      </c>
      <c r="L11953" t="s">
        <v>2805</v>
      </c>
      <c r="N11953" s="17" t="str">
        <f t="shared" si="372"/>
        <v>CB107</v>
      </c>
      <c r="O11953">
        <f t="shared" si="373"/>
        <v>5861</v>
      </c>
    </row>
    <row r="11954" spans="1:15" x14ac:dyDescent="0.3">
      <c r="A11954">
        <v>5861</v>
      </c>
      <c r="B11954" s="171"/>
      <c r="C11954" t="s">
        <v>14900</v>
      </c>
      <c r="D11954" t="s">
        <v>5050</v>
      </c>
      <c r="E11954" t="s">
        <v>2782</v>
      </c>
      <c r="G11954" t="s">
        <v>31</v>
      </c>
      <c r="H11954" t="s">
        <v>31</v>
      </c>
      <c r="I11954" t="s">
        <v>2758</v>
      </c>
      <c r="J11954" t="s">
        <v>2758</v>
      </c>
      <c r="K11954" t="s">
        <v>31</v>
      </c>
      <c r="L11954" t="s">
        <v>2805</v>
      </c>
      <c r="N11954" s="17" t="str">
        <f t="shared" si="372"/>
        <v>LV117</v>
      </c>
      <c r="O11954">
        <f t="shared" si="373"/>
        <v>5861</v>
      </c>
    </row>
    <row r="11955" spans="1:15" x14ac:dyDescent="0.3">
      <c r="A11955">
        <v>5861</v>
      </c>
      <c r="B11955" s="171"/>
      <c r="C11955" t="s">
        <v>14901</v>
      </c>
      <c r="D11955" t="s">
        <v>5050</v>
      </c>
      <c r="E11955" t="s">
        <v>2782</v>
      </c>
      <c r="G11955" t="s">
        <v>31</v>
      </c>
      <c r="H11955" t="s">
        <v>31</v>
      </c>
      <c r="I11955" t="s">
        <v>2758</v>
      </c>
      <c r="J11955" t="s">
        <v>2758</v>
      </c>
      <c r="K11955" t="s">
        <v>31</v>
      </c>
      <c r="L11955" t="s">
        <v>2805</v>
      </c>
      <c r="N11955" s="17" t="str">
        <f t="shared" si="372"/>
        <v>WP819</v>
      </c>
      <c r="O11955">
        <f t="shared" si="373"/>
        <v>5861</v>
      </c>
    </row>
    <row r="11956" spans="1:15" x14ac:dyDescent="0.3">
      <c r="A11956">
        <v>5861</v>
      </c>
      <c r="B11956" s="171"/>
      <c r="C11956" t="s">
        <v>14902</v>
      </c>
      <c r="D11956" t="s">
        <v>5050</v>
      </c>
      <c r="E11956" t="s">
        <v>2782</v>
      </c>
      <c r="G11956" t="s">
        <v>31</v>
      </c>
      <c r="H11956" t="s">
        <v>31</v>
      </c>
      <c r="I11956" t="s">
        <v>2758</v>
      </c>
      <c r="J11956" t="s">
        <v>2758</v>
      </c>
      <c r="K11956" t="s">
        <v>31</v>
      </c>
      <c r="L11956" t="s">
        <v>2805</v>
      </c>
      <c r="N11956" s="17" t="str">
        <f t="shared" si="372"/>
        <v>WB641</v>
      </c>
      <c r="O11956">
        <f t="shared" si="373"/>
        <v>5861</v>
      </c>
    </row>
    <row r="11957" spans="1:15" x14ac:dyDescent="0.3">
      <c r="A11957">
        <v>5861</v>
      </c>
      <c r="B11957" s="171"/>
      <c r="C11957" t="s">
        <v>14903</v>
      </c>
      <c r="D11957" t="s">
        <v>5050</v>
      </c>
      <c r="E11957" t="s">
        <v>2782</v>
      </c>
      <c r="G11957" t="s">
        <v>31</v>
      </c>
      <c r="H11957" t="s">
        <v>31</v>
      </c>
      <c r="I11957" t="s">
        <v>2758</v>
      </c>
      <c r="J11957" t="s">
        <v>2758</v>
      </c>
      <c r="K11957" t="s">
        <v>31</v>
      </c>
      <c r="L11957" t="s">
        <v>2805</v>
      </c>
      <c r="N11957" s="17" t="str">
        <f t="shared" si="372"/>
        <v>LU392</v>
      </c>
      <c r="O11957">
        <f t="shared" si="373"/>
        <v>5861</v>
      </c>
    </row>
    <row r="11958" spans="1:15" x14ac:dyDescent="0.3">
      <c r="A11958">
        <v>5861</v>
      </c>
      <c r="B11958" s="171"/>
      <c r="C11958" t="s">
        <v>14904</v>
      </c>
      <c r="D11958" t="s">
        <v>5050</v>
      </c>
      <c r="E11958" t="s">
        <v>2782</v>
      </c>
      <c r="G11958" t="s">
        <v>31</v>
      </c>
      <c r="H11958" t="s">
        <v>31</v>
      </c>
      <c r="I11958" t="s">
        <v>2758</v>
      </c>
      <c r="J11958" t="s">
        <v>2758</v>
      </c>
      <c r="K11958" t="s">
        <v>31</v>
      </c>
      <c r="L11958" t="s">
        <v>2805</v>
      </c>
      <c r="N11958" s="17" t="str">
        <f t="shared" si="372"/>
        <v>WA024</v>
      </c>
      <c r="O11958">
        <f t="shared" si="373"/>
        <v>5861</v>
      </c>
    </row>
    <row r="11959" spans="1:15" x14ac:dyDescent="0.3">
      <c r="A11959">
        <v>5861</v>
      </c>
      <c r="B11959" s="171"/>
      <c r="C11959" t="s">
        <v>14905</v>
      </c>
      <c r="D11959" t="s">
        <v>5050</v>
      </c>
      <c r="E11959" t="s">
        <v>2782</v>
      </c>
      <c r="G11959" t="s">
        <v>31</v>
      </c>
      <c r="H11959" t="s">
        <v>31</v>
      </c>
      <c r="I11959" t="s">
        <v>2758</v>
      </c>
      <c r="J11959" t="s">
        <v>2758</v>
      </c>
      <c r="K11959" t="s">
        <v>31</v>
      </c>
      <c r="L11959" t="s">
        <v>2805</v>
      </c>
      <c r="N11959" s="17" t="str">
        <f t="shared" si="372"/>
        <v>WB262</v>
      </c>
      <c r="O11959">
        <f t="shared" si="373"/>
        <v>5861</v>
      </c>
    </row>
    <row r="11960" spans="1:15" x14ac:dyDescent="0.3">
      <c r="A11960">
        <v>5861</v>
      </c>
      <c r="B11960" s="171"/>
      <c r="C11960" t="s">
        <v>14906</v>
      </c>
      <c r="D11960" t="s">
        <v>5050</v>
      </c>
      <c r="E11960" t="s">
        <v>2782</v>
      </c>
      <c r="G11960" t="s">
        <v>31</v>
      </c>
      <c r="H11960" t="s">
        <v>31</v>
      </c>
      <c r="I11960" t="s">
        <v>2758</v>
      </c>
      <c r="J11960" t="s">
        <v>2758</v>
      </c>
      <c r="K11960" t="s">
        <v>31</v>
      </c>
      <c r="L11960" t="s">
        <v>2805</v>
      </c>
      <c r="N11960" s="17" t="str">
        <f t="shared" si="372"/>
        <v>WP820</v>
      </c>
      <c r="O11960">
        <f t="shared" si="373"/>
        <v>5861</v>
      </c>
    </row>
    <row r="11961" spans="1:15" x14ac:dyDescent="0.3">
      <c r="A11961">
        <v>5861</v>
      </c>
      <c r="B11961" s="171"/>
      <c r="C11961" t="s">
        <v>14907</v>
      </c>
      <c r="D11961" t="s">
        <v>5050</v>
      </c>
      <c r="E11961" t="s">
        <v>2782</v>
      </c>
      <c r="G11961" t="s">
        <v>31</v>
      </c>
      <c r="H11961" t="s">
        <v>31</v>
      </c>
      <c r="I11961" t="s">
        <v>2758</v>
      </c>
      <c r="J11961" t="s">
        <v>2758</v>
      </c>
      <c r="K11961" t="s">
        <v>31</v>
      </c>
      <c r="L11961" t="s">
        <v>2805</v>
      </c>
      <c r="N11961" s="17" t="str">
        <f t="shared" si="372"/>
        <v>WP821</v>
      </c>
      <c r="O11961">
        <f t="shared" si="373"/>
        <v>5861</v>
      </c>
    </row>
    <row r="11962" spans="1:15" x14ac:dyDescent="0.3">
      <c r="A11962">
        <v>5861</v>
      </c>
      <c r="B11962" s="171"/>
      <c r="C11962" t="s">
        <v>14908</v>
      </c>
      <c r="D11962" t="s">
        <v>5050</v>
      </c>
      <c r="E11962" t="s">
        <v>2782</v>
      </c>
      <c r="G11962" t="s">
        <v>31</v>
      </c>
      <c r="H11962" t="s">
        <v>31</v>
      </c>
      <c r="I11962" t="s">
        <v>2758</v>
      </c>
      <c r="J11962" t="s">
        <v>2758</v>
      </c>
      <c r="K11962" t="s">
        <v>31</v>
      </c>
      <c r="L11962" t="s">
        <v>2805</v>
      </c>
      <c r="N11962" s="17" t="str">
        <f t="shared" si="372"/>
        <v>WB642</v>
      </c>
      <c r="O11962">
        <f t="shared" si="373"/>
        <v>5861</v>
      </c>
    </row>
    <row r="11963" spans="1:15" x14ac:dyDescent="0.3">
      <c r="A11963">
        <v>5861</v>
      </c>
      <c r="B11963" s="171"/>
      <c r="C11963" t="s">
        <v>14909</v>
      </c>
      <c r="D11963" t="s">
        <v>5050</v>
      </c>
      <c r="E11963" t="s">
        <v>2782</v>
      </c>
      <c r="G11963" t="s">
        <v>31</v>
      </c>
      <c r="H11963" t="s">
        <v>31</v>
      </c>
      <c r="I11963" t="s">
        <v>2758</v>
      </c>
      <c r="J11963" t="s">
        <v>2758</v>
      </c>
      <c r="K11963" t="s">
        <v>31</v>
      </c>
      <c r="L11963" t="s">
        <v>2805</v>
      </c>
      <c r="N11963" s="17" t="str">
        <f t="shared" si="372"/>
        <v>WA025</v>
      </c>
      <c r="O11963">
        <f t="shared" si="373"/>
        <v>5861</v>
      </c>
    </row>
    <row r="11964" spans="1:15" x14ac:dyDescent="0.3">
      <c r="A11964">
        <v>5861</v>
      </c>
      <c r="B11964" s="171"/>
      <c r="C11964" t="s">
        <v>14910</v>
      </c>
      <c r="D11964" t="s">
        <v>5050</v>
      </c>
      <c r="E11964" t="s">
        <v>2782</v>
      </c>
      <c r="G11964" t="s">
        <v>31</v>
      </c>
      <c r="H11964" t="s">
        <v>31</v>
      </c>
      <c r="I11964" t="s">
        <v>2758</v>
      </c>
      <c r="J11964" t="s">
        <v>2758</v>
      </c>
      <c r="K11964" t="s">
        <v>31</v>
      </c>
      <c r="L11964" t="s">
        <v>2805</v>
      </c>
      <c r="N11964" s="17" t="str">
        <f t="shared" si="372"/>
        <v>WA026</v>
      </c>
      <c r="O11964">
        <f t="shared" si="373"/>
        <v>5861</v>
      </c>
    </row>
    <row r="11965" spans="1:15" x14ac:dyDescent="0.3">
      <c r="A11965">
        <v>5861</v>
      </c>
      <c r="B11965" s="171"/>
      <c r="C11965" t="s">
        <v>14911</v>
      </c>
      <c r="D11965" t="s">
        <v>5050</v>
      </c>
      <c r="E11965" t="s">
        <v>2782</v>
      </c>
      <c r="G11965" t="s">
        <v>31</v>
      </c>
      <c r="H11965" t="s">
        <v>31</v>
      </c>
      <c r="I11965" t="s">
        <v>2758</v>
      </c>
      <c r="J11965" t="s">
        <v>2758</v>
      </c>
      <c r="K11965" t="s">
        <v>31</v>
      </c>
      <c r="L11965" t="s">
        <v>2805</v>
      </c>
      <c r="N11965" s="17" t="str">
        <f t="shared" si="372"/>
        <v>CQ525</v>
      </c>
      <c r="O11965">
        <f t="shared" si="373"/>
        <v>5861</v>
      </c>
    </row>
    <row r="11966" spans="1:15" x14ac:dyDescent="0.3">
      <c r="A11966">
        <v>5861</v>
      </c>
      <c r="B11966" s="171"/>
      <c r="C11966" t="s">
        <v>14912</v>
      </c>
      <c r="D11966" t="s">
        <v>5050</v>
      </c>
      <c r="E11966" t="s">
        <v>2782</v>
      </c>
      <c r="G11966" t="s">
        <v>31</v>
      </c>
      <c r="H11966" t="s">
        <v>31</v>
      </c>
      <c r="I11966" t="s">
        <v>2758</v>
      </c>
      <c r="J11966" t="s">
        <v>2758</v>
      </c>
      <c r="K11966" t="s">
        <v>31</v>
      </c>
      <c r="L11966" t="s">
        <v>2805</v>
      </c>
      <c r="N11966" s="17" t="str">
        <f t="shared" si="372"/>
        <v>WP822</v>
      </c>
      <c r="O11966">
        <f t="shared" si="373"/>
        <v>5861</v>
      </c>
    </row>
    <row r="11967" spans="1:15" x14ac:dyDescent="0.3">
      <c r="A11967">
        <v>5861</v>
      </c>
      <c r="B11967" s="171"/>
      <c r="C11967" t="s">
        <v>14913</v>
      </c>
      <c r="D11967" t="s">
        <v>5050</v>
      </c>
      <c r="E11967" t="s">
        <v>2782</v>
      </c>
      <c r="G11967" t="s">
        <v>31</v>
      </c>
      <c r="H11967" t="s">
        <v>31</v>
      </c>
      <c r="I11967" t="s">
        <v>2758</v>
      </c>
      <c r="J11967" t="s">
        <v>2758</v>
      </c>
      <c r="K11967" t="s">
        <v>31</v>
      </c>
      <c r="L11967" t="s">
        <v>2805</v>
      </c>
      <c r="N11967" s="17" t="str">
        <f t="shared" si="372"/>
        <v>LS624</v>
      </c>
      <c r="O11967">
        <f t="shared" si="373"/>
        <v>5861</v>
      </c>
    </row>
    <row r="11968" spans="1:15" x14ac:dyDescent="0.3">
      <c r="A11968">
        <v>5861</v>
      </c>
      <c r="B11968" s="171"/>
      <c r="C11968" t="s">
        <v>14914</v>
      </c>
      <c r="D11968" t="s">
        <v>5050</v>
      </c>
      <c r="E11968" t="s">
        <v>2782</v>
      </c>
      <c r="G11968" t="s">
        <v>31</v>
      </c>
      <c r="H11968" t="s">
        <v>31</v>
      </c>
      <c r="I11968" t="s">
        <v>2758</v>
      </c>
      <c r="J11968" t="s">
        <v>2758</v>
      </c>
      <c r="K11968" t="s">
        <v>31</v>
      </c>
      <c r="L11968" t="s">
        <v>2805</v>
      </c>
      <c r="N11968" s="17" t="str">
        <f t="shared" si="372"/>
        <v>WZ081</v>
      </c>
      <c r="O11968">
        <f t="shared" si="373"/>
        <v>5861</v>
      </c>
    </row>
    <row r="11969" spans="1:15" x14ac:dyDescent="0.3">
      <c r="A11969">
        <v>5861</v>
      </c>
      <c r="B11969" s="171"/>
      <c r="C11969" t="s">
        <v>14915</v>
      </c>
      <c r="D11969" t="s">
        <v>5050</v>
      </c>
      <c r="E11969" t="s">
        <v>2782</v>
      </c>
      <c r="G11969" t="s">
        <v>31</v>
      </c>
      <c r="H11969" t="s">
        <v>31</v>
      </c>
      <c r="I11969" t="s">
        <v>2758</v>
      </c>
      <c r="J11969" t="s">
        <v>2758</v>
      </c>
      <c r="K11969" t="s">
        <v>31</v>
      </c>
      <c r="L11969" t="s">
        <v>2805</v>
      </c>
      <c r="N11969" s="17" t="str">
        <f t="shared" si="372"/>
        <v>WP823</v>
      </c>
      <c r="O11969">
        <f t="shared" si="373"/>
        <v>5861</v>
      </c>
    </row>
    <row r="11970" spans="1:15" x14ac:dyDescent="0.3">
      <c r="A11970">
        <v>5861</v>
      </c>
      <c r="B11970" s="171"/>
      <c r="C11970" t="s">
        <v>14916</v>
      </c>
      <c r="D11970" t="s">
        <v>5050</v>
      </c>
      <c r="E11970" t="s">
        <v>2782</v>
      </c>
      <c r="G11970" t="s">
        <v>31</v>
      </c>
      <c r="H11970" t="s">
        <v>31</v>
      </c>
      <c r="I11970" t="s">
        <v>2758</v>
      </c>
      <c r="J11970" t="s">
        <v>2758</v>
      </c>
      <c r="K11970" t="s">
        <v>31</v>
      </c>
      <c r="L11970" t="s">
        <v>2805</v>
      </c>
      <c r="N11970" s="17" t="str">
        <f t="shared" ref="N11970:N12033" si="374">C11970</f>
        <v>LS159</v>
      </c>
      <c r="O11970">
        <f t="shared" ref="O11970:O12033" si="375">A11970</f>
        <v>5861</v>
      </c>
    </row>
    <row r="11971" spans="1:15" x14ac:dyDescent="0.3">
      <c r="A11971">
        <v>5861</v>
      </c>
      <c r="B11971" s="171"/>
      <c r="C11971" t="s">
        <v>14917</v>
      </c>
      <c r="D11971" t="s">
        <v>5050</v>
      </c>
      <c r="E11971" t="s">
        <v>2782</v>
      </c>
      <c r="G11971" t="s">
        <v>31</v>
      </c>
      <c r="H11971" t="s">
        <v>31</v>
      </c>
      <c r="I11971" t="s">
        <v>2758</v>
      </c>
      <c r="J11971" t="s">
        <v>2758</v>
      </c>
      <c r="K11971" t="s">
        <v>31</v>
      </c>
      <c r="L11971" t="s">
        <v>2805</v>
      </c>
      <c r="N11971" s="17" t="str">
        <f t="shared" si="374"/>
        <v>WP824</v>
      </c>
      <c r="O11971">
        <f t="shared" si="375"/>
        <v>5861</v>
      </c>
    </row>
    <row r="11972" spans="1:15" x14ac:dyDescent="0.3">
      <c r="A11972">
        <v>5861</v>
      </c>
      <c r="B11972" s="171"/>
      <c r="C11972" t="s">
        <v>14918</v>
      </c>
      <c r="D11972" t="s">
        <v>5050</v>
      </c>
      <c r="E11972" t="s">
        <v>2782</v>
      </c>
      <c r="G11972" t="s">
        <v>31</v>
      </c>
      <c r="H11972" t="s">
        <v>31</v>
      </c>
      <c r="I11972" t="s">
        <v>2758</v>
      </c>
      <c r="J11972" t="s">
        <v>2758</v>
      </c>
      <c r="K11972" t="s">
        <v>31</v>
      </c>
      <c r="L11972" t="s">
        <v>2805</v>
      </c>
      <c r="N11972" s="17" t="str">
        <f t="shared" si="374"/>
        <v>WP825</v>
      </c>
      <c r="O11972">
        <f t="shared" si="375"/>
        <v>5861</v>
      </c>
    </row>
    <row r="11973" spans="1:15" x14ac:dyDescent="0.3">
      <c r="A11973">
        <v>5861</v>
      </c>
      <c r="B11973" s="171"/>
      <c r="C11973" t="s">
        <v>14919</v>
      </c>
      <c r="D11973" t="s">
        <v>5050</v>
      </c>
      <c r="E11973" t="s">
        <v>2782</v>
      </c>
      <c r="G11973" t="s">
        <v>31</v>
      </c>
      <c r="H11973" t="s">
        <v>31</v>
      </c>
      <c r="I11973" t="s">
        <v>2758</v>
      </c>
      <c r="J11973" t="s">
        <v>2758</v>
      </c>
      <c r="K11973" t="s">
        <v>31</v>
      </c>
      <c r="L11973" t="s">
        <v>2805</v>
      </c>
      <c r="N11973" s="17" t="str">
        <f t="shared" si="374"/>
        <v>WP826</v>
      </c>
      <c r="O11973">
        <f t="shared" si="375"/>
        <v>5861</v>
      </c>
    </row>
    <row r="11974" spans="1:15" x14ac:dyDescent="0.3">
      <c r="A11974">
        <v>5861</v>
      </c>
      <c r="B11974" s="171"/>
      <c r="C11974" t="s">
        <v>14920</v>
      </c>
      <c r="D11974" t="s">
        <v>5050</v>
      </c>
      <c r="E11974" t="s">
        <v>2782</v>
      </c>
      <c r="G11974" t="s">
        <v>31</v>
      </c>
      <c r="H11974" t="s">
        <v>31</v>
      </c>
      <c r="I11974" t="s">
        <v>2758</v>
      </c>
      <c r="J11974" t="s">
        <v>2758</v>
      </c>
      <c r="K11974" t="s">
        <v>31</v>
      </c>
      <c r="L11974" t="s">
        <v>2805</v>
      </c>
      <c r="N11974" s="17" t="str">
        <f t="shared" si="374"/>
        <v>WP827</v>
      </c>
      <c r="O11974">
        <f t="shared" si="375"/>
        <v>5861</v>
      </c>
    </row>
    <row r="11975" spans="1:15" x14ac:dyDescent="0.3">
      <c r="A11975">
        <v>5861</v>
      </c>
      <c r="B11975" s="171"/>
      <c r="C11975" t="s">
        <v>14921</v>
      </c>
      <c r="D11975" t="s">
        <v>5050</v>
      </c>
      <c r="E11975" t="s">
        <v>2782</v>
      </c>
      <c r="G11975" t="s">
        <v>31</v>
      </c>
      <c r="H11975" t="s">
        <v>31</v>
      </c>
      <c r="I11975" t="s">
        <v>2758</v>
      </c>
      <c r="J11975" t="s">
        <v>2758</v>
      </c>
      <c r="K11975" t="s">
        <v>31</v>
      </c>
      <c r="L11975" t="s">
        <v>2805</v>
      </c>
      <c r="N11975" s="17" t="str">
        <f t="shared" si="374"/>
        <v>LT628</v>
      </c>
      <c r="O11975">
        <f t="shared" si="375"/>
        <v>5861</v>
      </c>
    </row>
    <row r="11976" spans="1:15" x14ac:dyDescent="0.3">
      <c r="A11976">
        <v>5861</v>
      </c>
      <c r="B11976" s="171"/>
      <c r="C11976" t="s">
        <v>14922</v>
      </c>
      <c r="D11976" t="s">
        <v>5050</v>
      </c>
      <c r="E11976" t="s">
        <v>2782</v>
      </c>
      <c r="G11976" t="s">
        <v>31</v>
      </c>
      <c r="H11976" t="s">
        <v>31</v>
      </c>
      <c r="I11976" t="s">
        <v>2758</v>
      </c>
      <c r="J11976" t="s">
        <v>2758</v>
      </c>
      <c r="K11976" t="s">
        <v>31</v>
      </c>
      <c r="L11976" t="s">
        <v>2805</v>
      </c>
      <c r="N11976" s="17" t="str">
        <f t="shared" si="374"/>
        <v>WP828</v>
      </c>
      <c r="O11976">
        <f t="shared" si="375"/>
        <v>5861</v>
      </c>
    </row>
    <row r="11977" spans="1:15" x14ac:dyDescent="0.3">
      <c r="A11977">
        <v>5861</v>
      </c>
      <c r="B11977" s="171"/>
      <c r="C11977" t="s">
        <v>14923</v>
      </c>
      <c r="D11977" t="s">
        <v>5050</v>
      </c>
      <c r="E11977" t="s">
        <v>2782</v>
      </c>
      <c r="G11977" t="s">
        <v>31</v>
      </c>
      <c r="H11977" t="s">
        <v>31</v>
      </c>
      <c r="I11977" t="s">
        <v>2758</v>
      </c>
      <c r="J11977" t="s">
        <v>2758</v>
      </c>
      <c r="K11977" t="s">
        <v>31</v>
      </c>
      <c r="L11977" t="s">
        <v>2805</v>
      </c>
      <c r="N11977" s="17" t="str">
        <f t="shared" si="374"/>
        <v>LT629</v>
      </c>
      <c r="O11977">
        <f t="shared" si="375"/>
        <v>5861</v>
      </c>
    </row>
    <row r="11978" spans="1:15" x14ac:dyDescent="0.3">
      <c r="A11978">
        <v>5861</v>
      </c>
      <c r="B11978" s="171"/>
      <c r="C11978" t="s">
        <v>14924</v>
      </c>
      <c r="D11978" t="s">
        <v>5050</v>
      </c>
      <c r="E11978" t="s">
        <v>2782</v>
      </c>
      <c r="G11978" t="s">
        <v>31</v>
      </c>
      <c r="H11978" t="s">
        <v>31</v>
      </c>
      <c r="I11978" t="s">
        <v>2758</v>
      </c>
      <c r="J11978" t="s">
        <v>2758</v>
      </c>
      <c r="K11978" t="s">
        <v>31</v>
      </c>
      <c r="L11978" t="s">
        <v>2805</v>
      </c>
      <c r="N11978" s="17" t="str">
        <f t="shared" si="374"/>
        <v>WZ257</v>
      </c>
      <c r="O11978">
        <f t="shared" si="375"/>
        <v>5861</v>
      </c>
    </row>
    <row r="11979" spans="1:15" x14ac:dyDescent="0.3">
      <c r="A11979">
        <v>5861</v>
      </c>
      <c r="B11979" s="171"/>
      <c r="C11979" t="s">
        <v>14925</v>
      </c>
      <c r="D11979" t="s">
        <v>5050</v>
      </c>
      <c r="E11979" t="s">
        <v>2782</v>
      </c>
      <c r="G11979" t="s">
        <v>31</v>
      </c>
      <c r="H11979" t="s">
        <v>31</v>
      </c>
      <c r="I11979" t="s">
        <v>2758</v>
      </c>
      <c r="J11979" t="s">
        <v>2758</v>
      </c>
      <c r="K11979" t="s">
        <v>31</v>
      </c>
      <c r="L11979" t="s">
        <v>2805</v>
      </c>
      <c r="N11979" s="17" t="str">
        <f t="shared" si="374"/>
        <v>IS097</v>
      </c>
      <c r="O11979">
        <f t="shared" si="375"/>
        <v>5861</v>
      </c>
    </row>
    <row r="11980" spans="1:15" x14ac:dyDescent="0.3">
      <c r="A11980">
        <v>5861</v>
      </c>
      <c r="B11980" s="171"/>
      <c r="C11980" t="s">
        <v>14926</v>
      </c>
      <c r="D11980" t="s">
        <v>5050</v>
      </c>
      <c r="E11980" t="s">
        <v>2782</v>
      </c>
      <c r="G11980" t="s">
        <v>31</v>
      </c>
      <c r="H11980" t="s">
        <v>31</v>
      </c>
      <c r="I11980" t="s">
        <v>2758</v>
      </c>
      <c r="J11980" t="s">
        <v>2758</v>
      </c>
      <c r="K11980" t="s">
        <v>31</v>
      </c>
      <c r="L11980" t="s">
        <v>2805</v>
      </c>
      <c r="N11980" s="17" t="str">
        <f t="shared" si="374"/>
        <v>LU687</v>
      </c>
      <c r="O11980">
        <f t="shared" si="375"/>
        <v>5861</v>
      </c>
    </row>
    <row r="11981" spans="1:15" x14ac:dyDescent="0.3">
      <c r="A11981">
        <v>5861</v>
      </c>
      <c r="B11981" s="171"/>
      <c r="C11981" t="s">
        <v>14927</v>
      </c>
      <c r="D11981" t="s">
        <v>5050</v>
      </c>
      <c r="E11981" t="s">
        <v>2782</v>
      </c>
      <c r="G11981" t="s">
        <v>31</v>
      </c>
      <c r="H11981" t="s">
        <v>31</v>
      </c>
      <c r="I11981" t="s">
        <v>2758</v>
      </c>
      <c r="J11981" t="s">
        <v>2758</v>
      </c>
      <c r="K11981" t="s">
        <v>31</v>
      </c>
      <c r="L11981" t="s">
        <v>2805</v>
      </c>
      <c r="N11981" s="17" t="str">
        <f t="shared" si="374"/>
        <v>LT630</v>
      </c>
      <c r="O11981">
        <f t="shared" si="375"/>
        <v>5861</v>
      </c>
    </row>
    <row r="11982" spans="1:15" x14ac:dyDescent="0.3">
      <c r="A11982">
        <v>5861</v>
      </c>
      <c r="B11982" s="171"/>
      <c r="C11982" t="s">
        <v>14928</v>
      </c>
      <c r="D11982" t="s">
        <v>5050</v>
      </c>
      <c r="E11982" t="s">
        <v>2782</v>
      </c>
      <c r="G11982" t="s">
        <v>31</v>
      </c>
      <c r="H11982" t="s">
        <v>31</v>
      </c>
      <c r="I11982" t="s">
        <v>2758</v>
      </c>
      <c r="J11982" t="s">
        <v>2758</v>
      </c>
      <c r="K11982" t="s">
        <v>31</v>
      </c>
      <c r="L11982" t="s">
        <v>2805</v>
      </c>
      <c r="N11982" s="17" t="str">
        <f t="shared" si="374"/>
        <v>LT631</v>
      </c>
      <c r="O11982">
        <f t="shared" si="375"/>
        <v>5861</v>
      </c>
    </row>
    <row r="11983" spans="1:15" x14ac:dyDescent="0.3">
      <c r="A11983">
        <v>5861</v>
      </c>
      <c r="B11983" s="171"/>
      <c r="C11983" t="s">
        <v>14929</v>
      </c>
      <c r="D11983" t="s">
        <v>5050</v>
      </c>
      <c r="E11983" t="s">
        <v>2782</v>
      </c>
      <c r="G11983" t="s">
        <v>31</v>
      </c>
      <c r="H11983" t="s">
        <v>31</v>
      </c>
      <c r="I11983" t="s">
        <v>2758</v>
      </c>
      <c r="J11983" t="s">
        <v>2758</v>
      </c>
      <c r="K11983" t="s">
        <v>31</v>
      </c>
      <c r="L11983" t="s">
        <v>2805</v>
      </c>
      <c r="N11983" s="17" t="str">
        <f t="shared" si="374"/>
        <v>WTRCA</v>
      </c>
      <c r="O11983">
        <f t="shared" si="375"/>
        <v>5861</v>
      </c>
    </row>
    <row r="11984" spans="1:15" x14ac:dyDescent="0.3">
      <c r="A11984">
        <v>5861</v>
      </c>
      <c r="B11984" s="171"/>
      <c r="C11984" t="s">
        <v>14930</v>
      </c>
      <c r="D11984" t="s">
        <v>5050</v>
      </c>
      <c r="E11984" t="s">
        <v>2782</v>
      </c>
      <c r="G11984" t="s">
        <v>31</v>
      </c>
      <c r="H11984" t="s">
        <v>31</v>
      </c>
      <c r="I11984" t="s">
        <v>2758</v>
      </c>
      <c r="J11984" t="s">
        <v>2758</v>
      </c>
      <c r="K11984" t="s">
        <v>31</v>
      </c>
      <c r="L11984" t="s">
        <v>2805</v>
      </c>
      <c r="N11984" s="17" t="str">
        <f t="shared" si="374"/>
        <v>LT632</v>
      </c>
      <c r="O11984">
        <f t="shared" si="375"/>
        <v>5861</v>
      </c>
    </row>
    <row r="11985" spans="1:15" x14ac:dyDescent="0.3">
      <c r="A11985">
        <v>5861</v>
      </c>
      <c r="B11985" s="171"/>
      <c r="C11985" t="s">
        <v>14931</v>
      </c>
      <c r="D11985" t="s">
        <v>5050</v>
      </c>
      <c r="E11985" t="s">
        <v>2782</v>
      </c>
      <c r="G11985" t="s">
        <v>31</v>
      </c>
      <c r="H11985" t="s">
        <v>31</v>
      </c>
      <c r="I11985" t="s">
        <v>2758</v>
      </c>
      <c r="J11985" t="s">
        <v>2758</v>
      </c>
      <c r="K11985" t="s">
        <v>31</v>
      </c>
      <c r="L11985" t="s">
        <v>2805</v>
      </c>
      <c r="N11985" s="17" t="str">
        <f t="shared" si="374"/>
        <v>WP831</v>
      </c>
      <c r="O11985">
        <f t="shared" si="375"/>
        <v>5861</v>
      </c>
    </row>
    <row r="11986" spans="1:15" x14ac:dyDescent="0.3">
      <c r="A11986">
        <v>5861</v>
      </c>
      <c r="B11986" s="171"/>
      <c r="C11986" t="s">
        <v>14932</v>
      </c>
      <c r="D11986" t="s">
        <v>5050</v>
      </c>
      <c r="E11986" t="s">
        <v>2782</v>
      </c>
      <c r="G11986" t="s">
        <v>31</v>
      </c>
      <c r="H11986" t="s">
        <v>31</v>
      </c>
      <c r="I11986" t="s">
        <v>2758</v>
      </c>
      <c r="J11986" t="s">
        <v>2758</v>
      </c>
      <c r="K11986" t="s">
        <v>31</v>
      </c>
      <c r="L11986" t="s">
        <v>2805</v>
      </c>
      <c r="N11986" s="17" t="str">
        <f t="shared" si="374"/>
        <v>WP832</v>
      </c>
      <c r="O11986">
        <f t="shared" si="375"/>
        <v>5861</v>
      </c>
    </row>
    <row r="11987" spans="1:15" x14ac:dyDescent="0.3">
      <c r="A11987">
        <v>5861</v>
      </c>
      <c r="B11987" s="171"/>
      <c r="C11987" t="s">
        <v>14933</v>
      </c>
      <c r="D11987" t="s">
        <v>5050</v>
      </c>
      <c r="E11987" t="s">
        <v>2782</v>
      </c>
      <c r="G11987" t="s">
        <v>31</v>
      </c>
      <c r="H11987" t="s">
        <v>31</v>
      </c>
      <c r="I11987" t="s">
        <v>2758</v>
      </c>
      <c r="J11987" t="s">
        <v>2758</v>
      </c>
      <c r="K11987" t="s">
        <v>31</v>
      </c>
      <c r="L11987" t="s">
        <v>2805</v>
      </c>
      <c r="N11987" s="17" t="str">
        <f t="shared" si="374"/>
        <v>WP833</v>
      </c>
      <c r="O11987">
        <f t="shared" si="375"/>
        <v>5861</v>
      </c>
    </row>
    <row r="11988" spans="1:15" x14ac:dyDescent="0.3">
      <c r="A11988">
        <v>5861</v>
      </c>
      <c r="B11988" s="171"/>
      <c r="C11988" t="s">
        <v>14934</v>
      </c>
      <c r="D11988" t="s">
        <v>5050</v>
      </c>
      <c r="E11988" t="s">
        <v>2782</v>
      </c>
      <c r="G11988" t="s">
        <v>31</v>
      </c>
      <c r="H11988" t="s">
        <v>31</v>
      </c>
      <c r="I11988" t="s">
        <v>2758</v>
      </c>
      <c r="J11988" t="s">
        <v>2758</v>
      </c>
      <c r="K11988" t="s">
        <v>31</v>
      </c>
      <c r="L11988" t="s">
        <v>2805</v>
      </c>
      <c r="N11988" s="17" t="str">
        <f t="shared" si="374"/>
        <v>WP834</v>
      </c>
      <c r="O11988">
        <f t="shared" si="375"/>
        <v>5861</v>
      </c>
    </row>
    <row r="11989" spans="1:15" x14ac:dyDescent="0.3">
      <c r="A11989">
        <v>5861</v>
      </c>
      <c r="B11989" s="171"/>
      <c r="C11989" t="s">
        <v>14935</v>
      </c>
      <c r="D11989" t="s">
        <v>5050</v>
      </c>
      <c r="E11989" t="s">
        <v>2782</v>
      </c>
      <c r="G11989" t="s">
        <v>31</v>
      </c>
      <c r="H11989" t="s">
        <v>31</v>
      </c>
      <c r="I11989" t="s">
        <v>2758</v>
      </c>
      <c r="J11989" t="s">
        <v>2758</v>
      </c>
      <c r="K11989" t="s">
        <v>31</v>
      </c>
      <c r="L11989" t="s">
        <v>2805</v>
      </c>
      <c r="N11989" s="17" t="str">
        <f t="shared" si="374"/>
        <v>LS160</v>
      </c>
      <c r="O11989">
        <f t="shared" si="375"/>
        <v>5861</v>
      </c>
    </row>
    <row r="11990" spans="1:15" x14ac:dyDescent="0.3">
      <c r="A11990">
        <v>5861</v>
      </c>
      <c r="B11990" s="171"/>
      <c r="C11990" t="s">
        <v>14936</v>
      </c>
      <c r="D11990" t="s">
        <v>5050</v>
      </c>
      <c r="E11990" t="s">
        <v>2782</v>
      </c>
      <c r="G11990" t="s">
        <v>31</v>
      </c>
      <c r="H11990" t="s">
        <v>31</v>
      </c>
      <c r="I11990" t="s">
        <v>2758</v>
      </c>
      <c r="J11990" t="s">
        <v>2758</v>
      </c>
      <c r="K11990" t="s">
        <v>31</v>
      </c>
      <c r="L11990" t="s">
        <v>2805</v>
      </c>
      <c r="N11990" s="17" t="str">
        <f t="shared" si="374"/>
        <v>LS548</v>
      </c>
      <c r="O11990">
        <f t="shared" si="375"/>
        <v>5861</v>
      </c>
    </row>
    <row r="11991" spans="1:15" x14ac:dyDescent="0.3">
      <c r="A11991">
        <v>5861</v>
      </c>
      <c r="B11991" s="171"/>
      <c r="C11991" t="s">
        <v>14937</v>
      </c>
      <c r="D11991" t="s">
        <v>5050</v>
      </c>
      <c r="E11991" t="s">
        <v>2782</v>
      </c>
      <c r="G11991" t="s">
        <v>31</v>
      </c>
      <c r="H11991" t="s">
        <v>31</v>
      </c>
      <c r="I11991" t="s">
        <v>2758</v>
      </c>
      <c r="J11991" t="s">
        <v>2758</v>
      </c>
      <c r="K11991" t="s">
        <v>31</v>
      </c>
      <c r="L11991" t="s">
        <v>2805</v>
      </c>
      <c r="N11991" s="17" t="str">
        <f t="shared" si="374"/>
        <v>WA027</v>
      </c>
      <c r="O11991">
        <f t="shared" si="375"/>
        <v>5861</v>
      </c>
    </row>
    <row r="11992" spans="1:15" x14ac:dyDescent="0.3">
      <c r="A11992">
        <v>5861</v>
      </c>
      <c r="B11992" s="171"/>
      <c r="C11992" t="s">
        <v>14938</v>
      </c>
      <c r="D11992" t="s">
        <v>5050</v>
      </c>
      <c r="E11992" t="s">
        <v>2782</v>
      </c>
      <c r="G11992" t="s">
        <v>31</v>
      </c>
      <c r="H11992" t="s">
        <v>31</v>
      </c>
      <c r="I11992" t="s">
        <v>2758</v>
      </c>
      <c r="J11992" t="s">
        <v>2758</v>
      </c>
      <c r="K11992" t="s">
        <v>31</v>
      </c>
      <c r="L11992" t="s">
        <v>2805</v>
      </c>
      <c r="N11992" s="17" t="str">
        <f t="shared" si="374"/>
        <v>WP835</v>
      </c>
      <c r="O11992">
        <f t="shared" si="375"/>
        <v>5861</v>
      </c>
    </row>
    <row r="11993" spans="1:15" x14ac:dyDescent="0.3">
      <c r="A11993">
        <v>5861</v>
      </c>
      <c r="B11993" s="171"/>
      <c r="C11993" t="s">
        <v>14939</v>
      </c>
      <c r="D11993" t="s">
        <v>5050</v>
      </c>
      <c r="E11993" t="s">
        <v>2782</v>
      </c>
      <c r="G11993" t="s">
        <v>31</v>
      </c>
      <c r="H11993" t="s">
        <v>31</v>
      </c>
      <c r="I11993" t="s">
        <v>2758</v>
      </c>
      <c r="J11993" t="s">
        <v>2758</v>
      </c>
      <c r="K11993" t="s">
        <v>31</v>
      </c>
      <c r="L11993" t="s">
        <v>2805</v>
      </c>
      <c r="N11993" s="17" t="str">
        <f t="shared" si="374"/>
        <v>WP836</v>
      </c>
      <c r="O11993">
        <f t="shared" si="375"/>
        <v>5861</v>
      </c>
    </row>
    <row r="11994" spans="1:15" x14ac:dyDescent="0.3">
      <c r="A11994">
        <v>5861</v>
      </c>
      <c r="B11994" s="171"/>
      <c r="C11994" t="s">
        <v>14940</v>
      </c>
      <c r="D11994" t="s">
        <v>5050</v>
      </c>
      <c r="E11994" t="s">
        <v>2782</v>
      </c>
      <c r="G11994" t="s">
        <v>31</v>
      </c>
      <c r="H11994" t="s">
        <v>31</v>
      </c>
      <c r="I11994" t="s">
        <v>2758</v>
      </c>
      <c r="J11994" t="s">
        <v>2758</v>
      </c>
      <c r="K11994" t="s">
        <v>31</v>
      </c>
      <c r="L11994" t="s">
        <v>2805</v>
      </c>
      <c r="N11994" s="17" t="str">
        <f t="shared" si="374"/>
        <v>WP837</v>
      </c>
      <c r="O11994">
        <f t="shared" si="375"/>
        <v>5861</v>
      </c>
    </row>
    <row r="11995" spans="1:15" x14ac:dyDescent="0.3">
      <c r="A11995">
        <v>5861</v>
      </c>
      <c r="B11995" s="171"/>
      <c r="C11995" t="s">
        <v>14941</v>
      </c>
      <c r="D11995" t="s">
        <v>5050</v>
      </c>
      <c r="E11995" t="s">
        <v>2782</v>
      </c>
      <c r="G11995" t="s">
        <v>31</v>
      </c>
      <c r="H11995" t="s">
        <v>31</v>
      </c>
      <c r="I11995" t="s">
        <v>2758</v>
      </c>
      <c r="J11995" t="s">
        <v>2758</v>
      </c>
      <c r="K11995" t="s">
        <v>31</v>
      </c>
      <c r="L11995" t="s">
        <v>2805</v>
      </c>
      <c r="N11995" s="17" t="str">
        <f t="shared" si="374"/>
        <v>WP838</v>
      </c>
      <c r="O11995">
        <f t="shared" si="375"/>
        <v>5861</v>
      </c>
    </row>
    <row r="11996" spans="1:15" x14ac:dyDescent="0.3">
      <c r="A11996">
        <v>5861</v>
      </c>
      <c r="B11996" s="171"/>
      <c r="C11996" t="s">
        <v>14942</v>
      </c>
      <c r="D11996" t="s">
        <v>5050</v>
      </c>
      <c r="E11996" t="s">
        <v>2782</v>
      </c>
      <c r="G11996" t="s">
        <v>31</v>
      </c>
      <c r="H11996" t="s">
        <v>31</v>
      </c>
      <c r="I11996" t="s">
        <v>2758</v>
      </c>
      <c r="J11996" t="s">
        <v>2758</v>
      </c>
      <c r="K11996" t="s">
        <v>31</v>
      </c>
      <c r="L11996" t="s">
        <v>2805</v>
      </c>
      <c r="N11996" s="17" t="str">
        <f t="shared" si="374"/>
        <v>WP839</v>
      </c>
      <c r="O11996">
        <f t="shared" si="375"/>
        <v>5861</v>
      </c>
    </row>
    <row r="11997" spans="1:15" x14ac:dyDescent="0.3">
      <c r="A11997">
        <v>5861</v>
      </c>
      <c r="B11997" s="171"/>
      <c r="C11997" t="s">
        <v>14943</v>
      </c>
      <c r="D11997" t="s">
        <v>5050</v>
      </c>
      <c r="E11997" t="s">
        <v>2782</v>
      </c>
      <c r="G11997" t="s">
        <v>31</v>
      </c>
      <c r="H11997" t="s">
        <v>31</v>
      </c>
      <c r="I11997" t="s">
        <v>2758</v>
      </c>
      <c r="J11997" t="s">
        <v>2758</v>
      </c>
      <c r="K11997" t="s">
        <v>31</v>
      </c>
      <c r="L11997" t="s">
        <v>2805</v>
      </c>
      <c r="N11997" s="17" t="str">
        <f t="shared" si="374"/>
        <v>WP840</v>
      </c>
      <c r="O11997">
        <f t="shared" si="375"/>
        <v>5861</v>
      </c>
    </row>
    <row r="11998" spans="1:15" x14ac:dyDescent="0.3">
      <c r="A11998">
        <v>5861</v>
      </c>
      <c r="B11998" s="171"/>
      <c r="C11998" t="s">
        <v>14944</v>
      </c>
      <c r="D11998" t="s">
        <v>5050</v>
      </c>
      <c r="E11998" t="s">
        <v>2782</v>
      </c>
      <c r="G11998" t="s">
        <v>31</v>
      </c>
      <c r="H11998" t="s">
        <v>31</v>
      </c>
      <c r="I11998" t="s">
        <v>2758</v>
      </c>
      <c r="J11998" t="s">
        <v>2758</v>
      </c>
      <c r="K11998" t="s">
        <v>31</v>
      </c>
      <c r="L11998" t="s">
        <v>2805</v>
      </c>
      <c r="N11998" s="17" t="str">
        <f t="shared" si="374"/>
        <v>WP841</v>
      </c>
      <c r="O11998">
        <f t="shared" si="375"/>
        <v>5861</v>
      </c>
    </row>
    <row r="11999" spans="1:15" x14ac:dyDescent="0.3">
      <c r="A11999">
        <v>5861</v>
      </c>
      <c r="B11999" s="171"/>
      <c r="C11999" t="s">
        <v>14945</v>
      </c>
      <c r="D11999" t="s">
        <v>5050</v>
      </c>
      <c r="E11999" t="s">
        <v>2782</v>
      </c>
      <c r="G11999" t="s">
        <v>31</v>
      </c>
      <c r="H11999" t="s">
        <v>31</v>
      </c>
      <c r="I11999" t="s">
        <v>2758</v>
      </c>
      <c r="J11999" t="s">
        <v>2758</v>
      </c>
      <c r="K11999" t="s">
        <v>31</v>
      </c>
      <c r="L11999" t="s">
        <v>2805</v>
      </c>
      <c r="N11999" s="17" t="str">
        <f t="shared" si="374"/>
        <v>WP842</v>
      </c>
      <c r="O11999">
        <f t="shared" si="375"/>
        <v>5861</v>
      </c>
    </row>
    <row r="12000" spans="1:15" x14ac:dyDescent="0.3">
      <c r="A12000">
        <v>5861</v>
      </c>
      <c r="B12000" s="171"/>
      <c r="C12000" t="s">
        <v>14946</v>
      </c>
      <c r="D12000" t="s">
        <v>5050</v>
      </c>
      <c r="E12000" t="s">
        <v>2782</v>
      </c>
      <c r="G12000" t="s">
        <v>31</v>
      </c>
      <c r="H12000" t="s">
        <v>31</v>
      </c>
      <c r="I12000" t="s">
        <v>2758</v>
      </c>
      <c r="J12000" t="s">
        <v>2758</v>
      </c>
      <c r="K12000" t="s">
        <v>31</v>
      </c>
      <c r="L12000" t="s">
        <v>2805</v>
      </c>
      <c r="N12000" s="17" t="str">
        <f t="shared" si="374"/>
        <v>CQ562</v>
      </c>
      <c r="O12000">
        <f t="shared" si="375"/>
        <v>5861</v>
      </c>
    </row>
    <row r="12001" spans="1:15" x14ac:dyDescent="0.3">
      <c r="A12001">
        <v>5861</v>
      </c>
      <c r="B12001" s="171"/>
      <c r="C12001" t="s">
        <v>14947</v>
      </c>
      <c r="D12001" t="s">
        <v>5050</v>
      </c>
      <c r="E12001" t="s">
        <v>2782</v>
      </c>
      <c r="G12001" t="s">
        <v>31</v>
      </c>
      <c r="H12001" t="s">
        <v>31</v>
      </c>
      <c r="I12001" t="s">
        <v>2758</v>
      </c>
      <c r="J12001" t="s">
        <v>2758</v>
      </c>
      <c r="K12001" t="s">
        <v>31</v>
      </c>
      <c r="L12001" t="s">
        <v>2805</v>
      </c>
      <c r="N12001" s="17" t="str">
        <f t="shared" si="374"/>
        <v>WP843</v>
      </c>
      <c r="O12001">
        <f t="shared" si="375"/>
        <v>5861</v>
      </c>
    </row>
    <row r="12002" spans="1:15" x14ac:dyDescent="0.3">
      <c r="A12002">
        <v>5861</v>
      </c>
      <c r="B12002" s="171"/>
      <c r="C12002" t="s">
        <v>14948</v>
      </c>
      <c r="D12002" t="s">
        <v>5050</v>
      </c>
      <c r="E12002" t="s">
        <v>2782</v>
      </c>
      <c r="G12002" t="s">
        <v>31</v>
      </c>
      <c r="H12002" t="s">
        <v>31</v>
      </c>
      <c r="I12002" t="s">
        <v>2758</v>
      </c>
      <c r="J12002" t="s">
        <v>2758</v>
      </c>
      <c r="K12002" t="s">
        <v>31</v>
      </c>
      <c r="L12002" t="s">
        <v>2805</v>
      </c>
      <c r="N12002" s="17" t="str">
        <f t="shared" si="374"/>
        <v>WP844</v>
      </c>
      <c r="O12002">
        <f t="shared" si="375"/>
        <v>5861</v>
      </c>
    </row>
    <row r="12003" spans="1:15" x14ac:dyDescent="0.3">
      <c r="A12003">
        <v>5861</v>
      </c>
      <c r="B12003" s="171"/>
      <c r="C12003" t="s">
        <v>14949</v>
      </c>
      <c r="D12003" t="s">
        <v>5050</v>
      </c>
      <c r="E12003" t="s">
        <v>2782</v>
      </c>
      <c r="G12003" t="s">
        <v>31</v>
      </c>
      <c r="H12003" t="s">
        <v>31</v>
      </c>
      <c r="I12003" t="s">
        <v>2758</v>
      </c>
      <c r="J12003" t="s">
        <v>2758</v>
      </c>
      <c r="K12003" t="s">
        <v>31</v>
      </c>
      <c r="L12003" t="s">
        <v>2805</v>
      </c>
      <c r="N12003" s="17" t="str">
        <f t="shared" si="374"/>
        <v>WP845</v>
      </c>
      <c r="O12003">
        <f t="shared" si="375"/>
        <v>5861</v>
      </c>
    </row>
    <row r="12004" spans="1:15" x14ac:dyDescent="0.3">
      <c r="A12004">
        <v>5861</v>
      </c>
      <c r="B12004" s="171"/>
      <c r="C12004" t="s">
        <v>14950</v>
      </c>
      <c r="D12004" t="s">
        <v>5050</v>
      </c>
      <c r="E12004" t="s">
        <v>2782</v>
      </c>
      <c r="G12004" t="s">
        <v>31</v>
      </c>
      <c r="H12004" t="s">
        <v>31</v>
      </c>
      <c r="I12004" t="s">
        <v>2758</v>
      </c>
      <c r="J12004" t="s">
        <v>2758</v>
      </c>
      <c r="K12004" t="s">
        <v>31</v>
      </c>
      <c r="L12004" t="s">
        <v>2805</v>
      </c>
      <c r="N12004" s="17" t="str">
        <f t="shared" si="374"/>
        <v>WP846</v>
      </c>
      <c r="O12004">
        <f t="shared" si="375"/>
        <v>5861</v>
      </c>
    </row>
    <row r="12005" spans="1:15" x14ac:dyDescent="0.3">
      <c r="A12005">
        <v>5861</v>
      </c>
      <c r="B12005" s="171"/>
      <c r="C12005" t="s">
        <v>14951</v>
      </c>
      <c r="D12005" t="s">
        <v>5050</v>
      </c>
      <c r="E12005" t="s">
        <v>2782</v>
      </c>
      <c r="G12005" t="s">
        <v>31</v>
      </c>
      <c r="H12005" t="s">
        <v>31</v>
      </c>
      <c r="I12005" t="s">
        <v>2758</v>
      </c>
      <c r="J12005" t="s">
        <v>2758</v>
      </c>
      <c r="K12005" t="s">
        <v>31</v>
      </c>
      <c r="L12005" t="s">
        <v>2805</v>
      </c>
      <c r="N12005" s="17" t="str">
        <f t="shared" si="374"/>
        <v>WP847</v>
      </c>
      <c r="O12005">
        <f t="shared" si="375"/>
        <v>5861</v>
      </c>
    </row>
    <row r="12006" spans="1:15" x14ac:dyDescent="0.3">
      <c r="A12006">
        <v>5861</v>
      </c>
      <c r="B12006" s="171"/>
      <c r="C12006" t="s">
        <v>14952</v>
      </c>
      <c r="D12006" t="s">
        <v>5050</v>
      </c>
      <c r="E12006" t="s">
        <v>2782</v>
      </c>
      <c r="G12006" t="s">
        <v>31</v>
      </c>
      <c r="H12006" t="s">
        <v>31</v>
      </c>
      <c r="I12006" t="s">
        <v>2758</v>
      </c>
      <c r="J12006" t="s">
        <v>2758</v>
      </c>
      <c r="K12006" t="s">
        <v>31</v>
      </c>
      <c r="L12006" t="s">
        <v>2805</v>
      </c>
      <c r="N12006" s="17" t="str">
        <f t="shared" si="374"/>
        <v>WP848</v>
      </c>
      <c r="O12006">
        <f t="shared" si="375"/>
        <v>5861</v>
      </c>
    </row>
    <row r="12007" spans="1:15" x14ac:dyDescent="0.3">
      <c r="A12007">
        <v>5861</v>
      </c>
      <c r="B12007" s="171"/>
      <c r="C12007" t="s">
        <v>14953</v>
      </c>
      <c r="D12007" t="s">
        <v>5050</v>
      </c>
      <c r="E12007" t="s">
        <v>2782</v>
      </c>
      <c r="G12007" t="s">
        <v>31</v>
      </c>
      <c r="H12007" t="s">
        <v>31</v>
      </c>
      <c r="I12007" t="s">
        <v>2758</v>
      </c>
      <c r="J12007" t="s">
        <v>2758</v>
      </c>
      <c r="K12007" t="s">
        <v>31</v>
      </c>
      <c r="L12007" t="s">
        <v>2805</v>
      </c>
      <c r="N12007" s="17" t="str">
        <f t="shared" si="374"/>
        <v>LU393</v>
      </c>
      <c r="O12007">
        <f t="shared" si="375"/>
        <v>5861</v>
      </c>
    </row>
    <row r="12008" spans="1:15" x14ac:dyDescent="0.3">
      <c r="A12008">
        <v>5861</v>
      </c>
      <c r="B12008" s="171"/>
      <c r="C12008" t="s">
        <v>14954</v>
      </c>
      <c r="D12008" t="s">
        <v>5050</v>
      </c>
      <c r="E12008" t="s">
        <v>2782</v>
      </c>
      <c r="G12008" t="s">
        <v>31</v>
      </c>
      <c r="H12008" t="s">
        <v>31</v>
      </c>
      <c r="I12008" t="s">
        <v>2758</v>
      </c>
      <c r="J12008" t="s">
        <v>2758</v>
      </c>
      <c r="K12008" t="s">
        <v>31</v>
      </c>
      <c r="L12008" t="s">
        <v>2805</v>
      </c>
      <c r="N12008" s="17" t="str">
        <f t="shared" si="374"/>
        <v>LU531</v>
      </c>
      <c r="O12008">
        <f t="shared" si="375"/>
        <v>5861</v>
      </c>
    </row>
    <row r="12009" spans="1:15" x14ac:dyDescent="0.3">
      <c r="A12009">
        <v>5861</v>
      </c>
      <c r="B12009" s="171"/>
      <c r="C12009" t="s">
        <v>14955</v>
      </c>
      <c r="D12009" t="s">
        <v>5050</v>
      </c>
      <c r="E12009" t="s">
        <v>2782</v>
      </c>
      <c r="G12009" t="s">
        <v>31</v>
      </c>
      <c r="H12009" t="s">
        <v>31</v>
      </c>
      <c r="I12009" t="s">
        <v>2758</v>
      </c>
      <c r="J12009" t="s">
        <v>2758</v>
      </c>
      <c r="K12009" t="s">
        <v>31</v>
      </c>
      <c r="L12009" t="s">
        <v>2805</v>
      </c>
      <c r="N12009" s="17" t="str">
        <f t="shared" si="374"/>
        <v>WP849</v>
      </c>
      <c r="O12009">
        <f t="shared" si="375"/>
        <v>5861</v>
      </c>
    </row>
    <row r="12010" spans="1:15" x14ac:dyDescent="0.3">
      <c r="A12010">
        <v>5861</v>
      </c>
      <c r="B12010" s="171"/>
      <c r="C12010" t="s">
        <v>14956</v>
      </c>
      <c r="D12010" t="s">
        <v>5050</v>
      </c>
      <c r="E12010" t="s">
        <v>2782</v>
      </c>
      <c r="G12010" t="s">
        <v>31</v>
      </c>
      <c r="H12010" t="s">
        <v>31</v>
      </c>
      <c r="I12010" t="s">
        <v>2758</v>
      </c>
      <c r="J12010" t="s">
        <v>2758</v>
      </c>
      <c r="K12010" t="s">
        <v>31</v>
      </c>
      <c r="L12010" t="s">
        <v>2805</v>
      </c>
      <c r="N12010" s="17" t="str">
        <f t="shared" si="374"/>
        <v>WP850</v>
      </c>
      <c r="O12010">
        <f t="shared" si="375"/>
        <v>5861</v>
      </c>
    </row>
    <row r="12011" spans="1:15" x14ac:dyDescent="0.3">
      <c r="A12011">
        <v>5861</v>
      </c>
      <c r="B12011" s="171"/>
      <c r="C12011" t="s">
        <v>14957</v>
      </c>
      <c r="D12011" t="s">
        <v>5050</v>
      </c>
      <c r="E12011" t="s">
        <v>2782</v>
      </c>
      <c r="G12011" t="s">
        <v>31</v>
      </c>
      <c r="H12011" t="s">
        <v>31</v>
      </c>
      <c r="I12011" t="s">
        <v>2758</v>
      </c>
      <c r="J12011" t="s">
        <v>2758</v>
      </c>
      <c r="K12011" t="s">
        <v>31</v>
      </c>
      <c r="L12011" t="s">
        <v>2805</v>
      </c>
      <c r="N12011" s="17" t="str">
        <f t="shared" si="374"/>
        <v>LV191</v>
      </c>
      <c r="O12011">
        <f t="shared" si="375"/>
        <v>5861</v>
      </c>
    </row>
    <row r="12012" spans="1:15" x14ac:dyDescent="0.3">
      <c r="A12012">
        <v>5861</v>
      </c>
      <c r="B12012" s="171"/>
      <c r="C12012" t="s">
        <v>14958</v>
      </c>
      <c r="D12012" t="s">
        <v>5050</v>
      </c>
      <c r="E12012" t="s">
        <v>2782</v>
      </c>
      <c r="G12012" t="s">
        <v>31</v>
      </c>
      <c r="H12012" t="s">
        <v>31</v>
      </c>
      <c r="I12012" t="s">
        <v>2758</v>
      </c>
      <c r="J12012" t="s">
        <v>2758</v>
      </c>
      <c r="K12012" t="s">
        <v>31</v>
      </c>
      <c r="L12012" t="s">
        <v>2805</v>
      </c>
      <c r="N12012" s="17" t="str">
        <f t="shared" si="374"/>
        <v>WP851</v>
      </c>
      <c r="O12012">
        <f t="shared" si="375"/>
        <v>5861</v>
      </c>
    </row>
    <row r="12013" spans="1:15" x14ac:dyDescent="0.3">
      <c r="A12013">
        <v>5861</v>
      </c>
      <c r="B12013" s="171"/>
      <c r="C12013" t="s">
        <v>14959</v>
      </c>
      <c r="D12013" t="s">
        <v>5050</v>
      </c>
      <c r="E12013" t="s">
        <v>2782</v>
      </c>
      <c r="G12013" t="s">
        <v>31</v>
      </c>
      <c r="H12013" t="s">
        <v>31</v>
      </c>
      <c r="I12013" t="s">
        <v>2758</v>
      </c>
      <c r="J12013" t="s">
        <v>2758</v>
      </c>
      <c r="K12013" t="s">
        <v>31</v>
      </c>
      <c r="L12013" t="s">
        <v>2805</v>
      </c>
      <c r="N12013" s="17" t="str">
        <f t="shared" si="374"/>
        <v>WZ897</v>
      </c>
      <c r="O12013">
        <f t="shared" si="375"/>
        <v>5861</v>
      </c>
    </row>
    <row r="12014" spans="1:15" x14ac:dyDescent="0.3">
      <c r="A12014">
        <v>5861</v>
      </c>
      <c r="B12014" s="171"/>
      <c r="C12014">
        <v>39137</v>
      </c>
      <c r="D12014" t="s">
        <v>5050</v>
      </c>
      <c r="E12014" t="s">
        <v>2782</v>
      </c>
      <c r="G12014" t="s">
        <v>31</v>
      </c>
      <c r="H12014" t="s">
        <v>31</v>
      </c>
      <c r="I12014" t="s">
        <v>2758</v>
      </c>
      <c r="J12014" t="s">
        <v>2758</v>
      </c>
      <c r="K12014" t="s">
        <v>31</v>
      </c>
      <c r="L12014" t="s">
        <v>2805</v>
      </c>
      <c r="N12014" s="17">
        <f t="shared" si="374"/>
        <v>39137</v>
      </c>
      <c r="O12014">
        <f t="shared" si="375"/>
        <v>5861</v>
      </c>
    </row>
    <row r="12015" spans="1:15" x14ac:dyDescent="0.3">
      <c r="A12015">
        <v>5861</v>
      </c>
      <c r="B12015" s="171"/>
      <c r="C12015" t="s">
        <v>14960</v>
      </c>
      <c r="D12015" t="s">
        <v>5050</v>
      </c>
      <c r="E12015" t="s">
        <v>2782</v>
      </c>
      <c r="G12015" t="s">
        <v>31</v>
      </c>
      <c r="H12015" t="s">
        <v>31</v>
      </c>
      <c r="I12015" t="s">
        <v>2758</v>
      </c>
      <c r="J12015" t="s">
        <v>2758</v>
      </c>
      <c r="K12015" t="s">
        <v>31</v>
      </c>
      <c r="L12015" t="s">
        <v>2805</v>
      </c>
      <c r="N12015" s="17" t="str">
        <f t="shared" si="374"/>
        <v>WZ898</v>
      </c>
      <c r="O12015">
        <f t="shared" si="375"/>
        <v>5861</v>
      </c>
    </row>
    <row r="12016" spans="1:15" x14ac:dyDescent="0.3">
      <c r="A12016">
        <v>5861</v>
      </c>
      <c r="B12016" s="171"/>
      <c r="C12016" t="s">
        <v>14961</v>
      </c>
      <c r="D12016" t="s">
        <v>5050</v>
      </c>
      <c r="E12016" t="s">
        <v>2782</v>
      </c>
      <c r="G12016" t="s">
        <v>31</v>
      </c>
      <c r="H12016" t="s">
        <v>31</v>
      </c>
      <c r="I12016" t="s">
        <v>2758</v>
      </c>
      <c r="J12016" t="s">
        <v>2758</v>
      </c>
      <c r="K12016" t="s">
        <v>31</v>
      </c>
      <c r="L12016" t="s">
        <v>2805</v>
      </c>
      <c r="N12016" s="17" t="str">
        <f t="shared" si="374"/>
        <v>WP852</v>
      </c>
      <c r="O12016">
        <f t="shared" si="375"/>
        <v>5861</v>
      </c>
    </row>
    <row r="12017" spans="1:15" x14ac:dyDescent="0.3">
      <c r="A12017">
        <v>5861</v>
      </c>
      <c r="B12017" s="171"/>
      <c r="C12017" t="s">
        <v>14962</v>
      </c>
      <c r="D12017" t="s">
        <v>5050</v>
      </c>
      <c r="E12017" t="s">
        <v>2782</v>
      </c>
      <c r="G12017" t="s">
        <v>31</v>
      </c>
      <c r="H12017" t="s">
        <v>31</v>
      </c>
      <c r="I12017" t="s">
        <v>2758</v>
      </c>
      <c r="J12017" t="s">
        <v>2758</v>
      </c>
      <c r="K12017" t="s">
        <v>31</v>
      </c>
      <c r="L12017" t="s">
        <v>2805</v>
      </c>
      <c r="N12017" s="17" t="str">
        <f t="shared" si="374"/>
        <v>LU952</v>
      </c>
      <c r="O12017">
        <f t="shared" si="375"/>
        <v>5861</v>
      </c>
    </row>
    <row r="12018" spans="1:15" x14ac:dyDescent="0.3">
      <c r="A12018">
        <v>5861</v>
      </c>
      <c r="B12018" s="171"/>
      <c r="C12018" t="s">
        <v>14963</v>
      </c>
      <c r="D12018" t="s">
        <v>5050</v>
      </c>
      <c r="E12018" t="s">
        <v>2782</v>
      </c>
      <c r="G12018" t="s">
        <v>31</v>
      </c>
      <c r="H12018" t="s">
        <v>31</v>
      </c>
      <c r="I12018" t="s">
        <v>2758</v>
      </c>
      <c r="J12018" t="s">
        <v>2758</v>
      </c>
      <c r="K12018" t="s">
        <v>31</v>
      </c>
      <c r="L12018" t="s">
        <v>2805</v>
      </c>
      <c r="N12018" s="17" t="str">
        <f t="shared" si="374"/>
        <v>WB538</v>
      </c>
      <c r="O12018">
        <f t="shared" si="375"/>
        <v>5861</v>
      </c>
    </row>
    <row r="12019" spans="1:15" x14ac:dyDescent="0.3">
      <c r="A12019">
        <v>5861</v>
      </c>
      <c r="B12019" s="171"/>
      <c r="C12019" t="s">
        <v>14964</v>
      </c>
      <c r="D12019" t="s">
        <v>5050</v>
      </c>
      <c r="E12019" t="s">
        <v>2782</v>
      </c>
      <c r="G12019" t="s">
        <v>31</v>
      </c>
      <c r="H12019" t="s">
        <v>31</v>
      </c>
      <c r="I12019" t="s">
        <v>2758</v>
      </c>
      <c r="J12019" t="s">
        <v>2758</v>
      </c>
      <c r="K12019" t="s">
        <v>31</v>
      </c>
      <c r="L12019" t="s">
        <v>2805</v>
      </c>
      <c r="N12019" s="17" t="str">
        <f t="shared" si="374"/>
        <v>WP858</v>
      </c>
      <c r="O12019">
        <f t="shared" si="375"/>
        <v>5861</v>
      </c>
    </row>
    <row r="12020" spans="1:15" x14ac:dyDescent="0.3">
      <c r="A12020">
        <v>5861</v>
      </c>
      <c r="B12020" s="171"/>
      <c r="C12020" t="s">
        <v>14965</v>
      </c>
      <c r="D12020" t="s">
        <v>5050</v>
      </c>
      <c r="E12020" t="s">
        <v>2782</v>
      </c>
      <c r="G12020" t="s">
        <v>31</v>
      </c>
      <c r="H12020" t="s">
        <v>31</v>
      </c>
      <c r="I12020" t="s">
        <v>2758</v>
      </c>
      <c r="J12020" t="s">
        <v>2758</v>
      </c>
      <c r="K12020" t="s">
        <v>31</v>
      </c>
      <c r="L12020" t="s">
        <v>2805</v>
      </c>
      <c r="N12020" s="17" t="str">
        <f t="shared" si="374"/>
        <v>WP859</v>
      </c>
      <c r="O12020">
        <f t="shared" si="375"/>
        <v>5861</v>
      </c>
    </row>
    <row r="12021" spans="1:15" x14ac:dyDescent="0.3">
      <c r="A12021">
        <v>5861</v>
      </c>
      <c r="B12021" s="171"/>
      <c r="C12021" t="s">
        <v>14966</v>
      </c>
      <c r="D12021" t="s">
        <v>5050</v>
      </c>
      <c r="E12021" t="s">
        <v>2782</v>
      </c>
      <c r="G12021" t="s">
        <v>31</v>
      </c>
      <c r="H12021" t="s">
        <v>31</v>
      </c>
      <c r="I12021" t="s">
        <v>2758</v>
      </c>
      <c r="J12021" t="s">
        <v>2758</v>
      </c>
      <c r="K12021" t="s">
        <v>31</v>
      </c>
      <c r="L12021" t="s">
        <v>2805</v>
      </c>
      <c r="N12021" s="17" t="str">
        <f t="shared" si="374"/>
        <v>WP860</v>
      </c>
      <c r="O12021">
        <f t="shared" si="375"/>
        <v>5861</v>
      </c>
    </row>
    <row r="12022" spans="1:15" x14ac:dyDescent="0.3">
      <c r="A12022">
        <v>5861</v>
      </c>
      <c r="B12022" s="171"/>
      <c r="C12022" t="s">
        <v>14967</v>
      </c>
      <c r="D12022" t="s">
        <v>5050</v>
      </c>
      <c r="E12022" t="s">
        <v>2782</v>
      </c>
      <c r="G12022" t="s">
        <v>31</v>
      </c>
      <c r="H12022" t="s">
        <v>31</v>
      </c>
      <c r="I12022" t="s">
        <v>2758</v>
      </c>
      <c r="J12022" t="s">
        <v>2758</v>
      </c>
      <c r="K12022" t="s">
        <v>31</v>
      </c>
      <c r="L12022" t="s">
        <v>2805</v>
      </c>
      <c r="N12022" s="17" t="str">
        <f t="shared" si="374"/>
        <v>WP861</v>
      </c>
      <c r="O12022">
        <f t="shared" si="375"/>
        <v>5861</v>
      </c>
    </row>
    <row r="12023" spans="1:15" x14ac:dyDescent="0.3">
      <c r="A12023">
        <v>5861</v>
      </c>
      <c r="B12023" s="171"/>
      <c r="C12023" t="s">
        <v>14968</v>
      </c>
      <c r="D12023" t="s">
        <v>5050</v>
      </c>
      <c r="E12023" t="s">
        <v>2782</v>
      </c>
      <c r="G12023" t="s">
        <v>31</v>
      </c>
      <c r="H12023" t="s">
        <v>31</v>
      </c>
      <c r="I12023" t="s">
        <v>2758</v>
      </c>
      <c r="J12023" t="s">
        <v>2758</v>
      </c>
      <c r="K12023" t="s">
        <v>31</v>
      </c>
      <c r="L12023" t="s">
        <v>2805</v>
      </c>
      <c r="N12023" s="17" t="str">
        <f t="shared" si="374"/>
        <v>LU394</v>
      </c>
      <c r="O12023">
        <f t="shared" si="375"/>
        <v>5861</v>
      </c>
    </row>
    <row r="12024" spans="1:15" x14ac:dyDescent="0.3">
      <c r="A12024">
        <v>5861</v>
      </c>
      <c r="B12024" s="171"/>
      <c r="C12024" t="s">
        <v>14969</v>
      </c>
      <c r="D12024" t="s">
        <v>5050</v>
      </c>
      <c r="E12024" t="s">
        <v>2782</v>
      </c>
      <c r="G12024" t="s">
        <v>31</v>
      </c>
      <c r="H12024" t="s">
        <v>31</v>
      </c>
      <c r="I12024" t="s">
        <v>2758</v>
      </c>
      <c r="J12024" t="s">
        <v>2758</v>
      </c>
      <c r="K12024" t="s">
        <v>31</v>
      </c>
      <c r="L12024" t="s">
        <v>2805</v>
      </c>
      <c r="N12024" s="17" t="str">
        <f t="shared" si="374"/>
        <v>LS161</v>
      </c>
      <c r="O12024">
        <f t="shared" si="375"/>
        <v>5861</v>
      </c>
    </row>
    <row r="12025" spans="1:15" x14ac:dyDescent="0.3">
      <c r="A12025">
        <v>5861</v>
      </c>
      <c r="B12025" s="171"/>
      <c r="C12025" t="s">
        <v>14970</v>
      </c>
      <c r="D12025" t="s">
        <v>5050</v>
      </c>
      <c r="E12025" t="s">
        <v>2782</v>
      </c>
      <c r="G12025" t="s">
        <v>31</v>
      </c>
      <c r="H12025" t="s">
        <v>31</v>
      </c>
      <c r="I12025" t="s">
        <v>2758</v>
      </c>
      <c r="J12025" t="s">
        <v>2758</v>
      </c>
      <c r="K12025" t="s">
        <v>31</v>
      </c>
      <c r="L12025" t="s">
        <v>2805</v>
      </c>
      <c r="N12025" s="17" t="str">
        <f t="shared" si="374"/>
        <v>CQ563</v>
      </c>
      <c r="O12025">
        <f t="shared" si="375"/>
        <v>5861</v>
      </c>
    </row>
    <row r="12026" spans="1:15" x14ac:dyDescent="0.3">
      <c r="A12026">
        <v>5861</v>
      </c>
      <c r="B12026" s="171"/>
      <c r="C12026" t="s">
        <v>14971</v>
      </c>
      <c r="D12026" t="s">
        <v>5050</v>
      </c>
      <c r="E12026" t="s">
        <v>2782</v>
      </c>
      <c r="G12026" t="s">
        <v>31</v>
      </c>
      <c r="H12026" t="s">
        <v>31</v>
      </c>
      <c r="I12026" t="s">
        <v>2758</v>
      </c>
      <c r="J12026" t="s">
        <v>2758</v>
      </c>
      <c r="K12026" t="s">
        <v>31</v>
      </c>
      <c r="L12026" t="s">
        <v>2805</v>
      </c>
      <c r="N12026" s="17" t="str">
        <f t="shared" si="374"/>
        <v>WP862</v>
      </c>
      <c r="O12026">
        <f t="shared" si="375"/>
        <v>5861</v>
      </c>
    </row>
    <row r="12027" spans="1:15" x14ac:dyDescent="0.3">
      <c r="A12027">
        <v>5861</v>
      </c>
      <c r="B12027" s="171"/>
      <c r="C12027" t="s">
        <v>14972</v>
      </c>
      <c r="D12027" t="s">
        <v>5050</v>
      </c>
      <c r="E12027" t="s">
        <v>2782</v>
      </c>
      <c r="G12027" t="s">
        <v>31</v>
      </c>
      <c r="H12027" t="s">
        <v>31</v>
      </c>
      <c r="I12027" t="s">
        <v>2758</v>
      </c>
      <c r="J12027" t="s">
        <v>2758</v>
      </c>
      <c r="K12027" t="s">
        <v>31</v>
      </c>
      <c r="L12027" t="s">
        <v>2805</v>
      </c>
      <c r="N12027" s="17" t="str">
        <f t="shared" si="374"/>
        <v>WP863</v>
      </c>
      <c r="O12027">
        <f t="shared" si="375"/>
        <v>5861</v>
      </c>
    </row>
    <row r="12028" spans="1:15" x14ac:dyDescent="0.3">
      <c r="A12028">
        <v>5861</v>
      </c>
      <c r="B12028" s="171"/>
      <c r="C12028" t="s">
        <v>14973</v>
      </c>
      <c r="D12028" t="s">
        <v>5050</v>
      </c>
      <c r="E12028" t="s">
        <v>2782</v>
      </c>
      <c r="G12028" t="s">
        <v>31</v>
      </c>
      <c r="H12028" t="s">
        <v>31</v>
      </c>
      <c r="I12028" t="s">
        <v>2758</v>
      </c>
      <c r="J12028" t="s">
        <v>2758</v>
      </c>
      <c r="K12028" t="s">
        <v>31</v>
      </c>
      <c r="L12028" t="s">
        <v>2805</v>
      </c>
      <c r="N12028" s="17" t="str">
        <f t="shared" si="374"/>
        <v>WZ899</v>
      </c>
      <c r="O12028">
        <f t="shared" si="375"/>
        <v>5861</v>
      </c>
    </row>
    <row r="12029" spans="1:15" x14ac:dyDescent="0.3">
      <c r="A12029">
        <v>5861</v>
      </c>
      <c r="B12029" s="171"/>
      <c r="C12029">
        <v>40557</v>
      </c>
      <c r="D12029" t="s">
        <v>5050</v>
      </c>
      <c r="E12029" t="s">
        <v>2782</v>
      </c>
      <c r="G12029" t="s">
        <v>31</v>
      </c>
      <c r="H12029" t="s">
        <v>31</v>
      </c>
      <c r="I12029" t="s">
        <v>2758</v>
      </c>
      <c r="J12029" t="s">
        <v>2758</v>
      </c>
      <c r="K12029" t="s">
        <v>31</v>
      </c>
      <c r="L12029" t="s">
        <v>2805</v>
      </c>
      <c r="N12029" s="17">
        <f t="shared" si="374"/>
        <v>40557</v>
      </c>
      <c r="O12029">
        <f t="shared" si="375"/>
        <v>5861</v>
      </c>
    </row>
    <row r="12030" spans="1:15" x14ac:dyDescent="0.3">
      <c r="A12030">
        <v>5861</v>
      </c>
      <c r="B12030" s="171"/>
      <c r="C12030" t="s">
        <v>14974</v>
      </c>
      <c r="D12030" t="s">
        <v>5050</v>
      </c>
      <c r="E12030" t="s">
        <v>2782</v>
      </c>
      <c r="G12030" t="s">
        <v>31</v>
      </c>
      <c r="H12030" t="s">
        <v>31</v>
      </c>
      <c r="I12030" t="s">
        <v>2758</v>
      </c>
      <c r="J12030" t="s">
        <v>2758</v>
      </c>
      <c r="K12030" t="s">
        <v>31</v>
      </c>
      <c r="L12030" t="s">
        <v>2805</v>
      </c>
      <c r="N12030" s="17" t="str">
        <f t="shared" si="374"/>
        <v>CB555</v>
      </c>
      <c r="O12030">
        <f t="shared" si="375"/>
        <v>5861</v>
      </c>
    </row>
    <row r="12031" spans="1:15" x14ac:dyDescent="0.3">
      <c r="A12031">
        <v>5861</v>
      </c>
      <c r="B12031" s="171"/>
      <c r="C12031" t="s">
        <v>14975</v>
      </c>
      <c r="D12031" t="s">
        <v>5050</v>
      </c>
      <c r="E12031" t="s">
        <v>2782</v>
      </c>
      <c r="G12031" t="s">
        <v>31</v>
      </c>
      <c r="H12031" t="s">
        <v>31</v>
      </c>
      <c r="I12031" t="s">
        <v>2758</v>
      </c>
      <c r="J12031" t="s">
        <v>2758</v>
      </c>
      <c r="K12031" t="s">
        <v>31</v>
      </c>
      <c r="L12031" t="s">
        <v>2805</v>
      </c>
      <c r="N12031" s="17" t="str">
        <f t="shared" si="374"/>
        <v>LT633</v>
      </c>
      <c r="O12031">
        <f t="shared" si="375"/>
        <v>5861</v>
      </c>
    </row>
    <row r="12032" spans="1:15" x14ac:dyDescent="0.3">
      <c r="A12032">
        <v>5861</v>
      </c>
      <c r="B12032" s="171"/>
      <c r="C12032" t="s">
        <v>14976</v>
      </c>
      <c r="D12032" t="s">
        <v>5050</v>
      </c>
      <c r="E12032" t="s">
        <v>2782</v>
      </c>
      <c r="G12032" t="s">
        <v>31</v>
      </c>
      <c r="H12032" t="s">
        <v>31</v>
      </c>
      <c r="I12032" t="s">
        <v>2758</v>
      </c>
      <c r="J12032" t="s">
        <v>2758</v>
      </c>
      <c r="K12032" t="s">
        <v>31</v>
      </c>
      <c r="L12032" t="s">
        <v>2805</v>
      </c>
      <c r="N12032" s="17" t="str">
        <f t="shared" si="374"/>
        <v>WP864</v>
      </c>
      <c r="O12032">
        <f t="shared" si="375"/>
        <v>5861</v>
      </c>
    </row>
    <row r="12033" spans="1:15" x14ac:dyDescent="0.3">
      <c r="A12033">
        <v>5861</v>
      </c>
      <c r="B12033" s="171"/>
      <c r="C12033" t="s">
        <v>14977</v>
      </c>
      <c r="D12033" t="s">
        <v>5050</v>
      </c>
      <c r="E12033" t="s">
        <v>2782</v>
      </c>
      <c r="G12033" t="s">
        <v>31</v>
      </c>
      <c r="H12033" t="s">
        <v>31</v>
      </c>
      <c r="I12033" t="s">
        <v>2758</v>
      </c>
      <c r="J12033" t="s">
        <v>2758</v>
      </c>
      <c r="K12033" t="s">
        <v>31</v>
      </c>
      <c r="L12033" t="s">
        <v>2805</v>
      </c>
      <c r="N12033" s="17" t="str">
        <f t="shared" si="374"/>
        <v>CQ564</v>
      </c>
      <c r="O12033">
        <f t="shared" si="375"/>
        <v>5861</v>
      </c>
    </row>
    <row r="12034" spans="1:15" x14ac:dyDescent="0.3">
      <c r="A12034">
        <v>5861</v>
      </c>
      <c r="B12034" s="171"/>
      <c r="C12034" t="s">
        <v>14978</v>
      </c>
      <c r="D12034" t="s">
        <v>5050</v>
      </c>
      <c r="E12034" t="s">
        <v>2782</v>
      </c>
      <c r="G12034" t="s">
        <v>31</v>
      </c>
      <c r="H12034" t="s">
        <v>31</v>
      </c>
      <c r="I12034" t="s">
        <v>2758</v>
      </c>
      <c r="J12034" t="s">
        <v>2758</v>
      </c>
      <c r="K12034" t="s">
        <v>31</v>
      </c>
      <c r="L12034" t="s">
        <v>2805</v>
      </c>
      <c r="N12034" s="17" t="str">
        <f t="shared" ref="N12034:N12097" si="376">C12034</f>
        <v>LU395</v>
      </c>
      <c r="O12034">
        <f t="shared" ref="O12034:O12097" si="377">A12034</f>
        <v>5861</v>
      </c>
    </row>
    <row r="12035" spans="1:15" x14ac:dyDescent="0.3">
      <c r="A12035">
        <v>5861</v>
      </c>
      <c r="B12035" s="171"/>
      <c r="C12035" t="s">
        <v>14979</v>
      </c>
      <c r="D12035" t="s">
        <v>5050</v>
      </c>
      <c r="E12035" t="s">
        <v>2782</v>
      </c>
      <c r="G12035" t="s">
        <v>31</v>
      </c>
      <c r="H12035" t="s">
        <v>31</v>
      </c>
      <c r="I12035" t="s">
        <v>2758</v>
      </c>
      <c r="J12035" t="s">
        <v>2758</v>
      </c>
      <c r="K12035" t="s">
        <v>31</v>
      </c>
      <c r="L12035" t="s">
        <v>2805</v>
      </c>
      <c r="N12035" s="17" t="str">
        <f t="shared" si="376"/>
        <v>WP865</v>
      </c>
      <c r="O12035">
        <f t="shared" si="377"/>
        <v>5861</v>
      </c>
    </row>
    <row r="12036" spans="1:15" x14ac:dyDescent="0.3">
      <c r="A12036">
        <v>5861</v>
      </c>
      <c r="B12036" s="171"/>
      <c r="C12036" t="s">
        <v>14980</v>
      </c>
      <c r="D12036" t="s">
        <v>5050</v>
      </c>
      <c r="E12036" t="s">
        <v>2782</v>
      </c>
      <c r="G12036" t="s">
        <v>31</v>
      </c>
      <c r="H12036" t="s">
        <v>31</v>
      </c>
      <c r="I12036" t="s">
        <v>2758</v>
      </c>
      <c r="J12036" t="s">
        <v>2758</v>
      </c>
      <c r="K12036" t="s">
        <v>31</v>
      </c>
      <c r="L12036" t="s">
        <v>2805</v>
      </c>
      <c r="N12036" s="17" t="str">
        <f t="shared" si="376"/>
        <v>WP866</v>
      </c>
      <c r="O12036">
        <f t="shared" si="377"/>
        <v>5861</v>
      </c>
    </row>
    <row r="12037" spans="1:15" x14ac:dyDescent="0.3">
      <c r="A12037">
        <v>5861</v>
      </c>
      <c r="B12037" s="171"/>
      <c r="C12037" t="s">
        <v>14981</v>
      </c>
      <c r="D12037" t="s">
        <v>5050</v>
      </c>
      <c r="E12037" t="s">
        <v>2782</v>
      </c>
      <c r="G12037" t="s">
        <v>31</v>
      </c>
      <c r="H12037" t="s">
        <v>31</v>
      </c>
      <c r="I12037" t="s">
        <v>2758</v>
      </c>
      <c r="J12037" t="s">
        <v>2758</v>
      </c>
      <c r="K12037" t="s">
        <v>31</v>
      </c>
      <c r="L12037" t="s">
        <v>2805</v>
      </c>
      <c r="N12037" s="17" t="str">
        <f t="shared" si="376"/>
        <v>WP867</v>
      </c>
      <c r="O12037">
        <f t="shared" si="377"/>
        <v>5861</v>
      </c>
    </row>
    <row r="12038" spans="1:15" x14ac:dyDescent="0.3">
      <c r="A12038">
        <v>5861</v>
      </c>
      <c r="B12038" s="171"/>
      <c r="C12038" t="s">
        <v>14982</v>
      </c>
      <c r="D12038" t="s">
        <v>5050</v>
      </c>
      <c r="E12038" t="s">
        <v>2782</v>
      </c>
      <c r="G12038" t="s">
        <v>31</v>
      </c>
      <c r="H12038" t="s">
        <v>31</v>
      </c>
      <c r="I12038" t="s">
        <v>2758</v>
      </c>
      <c r="J12038" t="s">
        <v>2758</v>
      </c>
      <c r="K12038" t="s">
        <v>31</v>
      </c>
      <c r="L12038" t="s">
        <v>2805</v>
      </c>
      <c r="N12038" s="17" t="str">
        <f t="shared" si="376"/>
        <v>LT634</v>
      </c>
      <c r="O12038">
        <f t="shared" si="377"/>
        <v>5861</v>
      </c>
    </row>
    <row r="12039" spans="1:15" x14ac:dyDescent="0.3">
      <c r="A12039">
        <v>5861</v>
      </c>
      <c r="B12039" s="171"/>
      <c r="C12039" t="s">
        <v>14983</v>
      </c>
      <c r="D12039" t="s">
        <v>5050</v>
      </c>
      <c r="E12039" t="s">
        <v>2782</v>
      </c>
      <c r="G12039" t="s">
        <v>31</v>
      </c>
      <c r="H12039" t="s">
        <v>31</v>
      </c>
      <c r="I12039" t="s">
        <v>2758</v>
      </c>
      <c r="J12039" t="s">
        <v>2758</v>
      </c>
      <c r="K12039" t="s">
        <v>31</v>
      </c>
      <c r="L12039" t="s">
        <v>2805</v>
      </c>
      <c r="N12039" s="17" t="str">
        <f t="shared" si="376"/>
        <v>LS536</v>
      </c>
      <c r="O12039">
        <f t="shared" si="377"/>
        <v>5861</v>
      </c>
    </row>
    <row r="12040" spans="1:15" x14ac:dyDescent="0.3">
      <c r="A12040">
        <v>5861</v>
      </c>
      <c r="B12040" s="171"/>
      <c r="C12040" t="s">
        <v>14984</v>
      </c>
      <c r="D12040" t="s">
        <v>5050</v>
      </c>
      <c r="E12040" t="s">
        <v>2782</v>
      </c>
      <c r="G12040" t="s">
        <v>31</v>
      </c>
      <c r="H12040" t="s">
        <v>31</v>
      </c>
      <c r="I12040" t="s">
        <v>2758</v>
      </c>
      <c r="J12040" t="s">
        <v>2758</v>
      </c>
      <c r="K12040" t="s">
        <v>31</v>
      </c>
      <c r="L12040" t="s">
        <v>2805</v>
      </c>
      <c r="N12040" s="17" t="str">
        <f t="shared" si="376"/>
        <v>A0276</v>
      </c>
      <c r="O12040">
        <f t="shared" si="377"/>
        <v>5861</v>
      </c>
    </row>
    <row r="12041" spans="1:15" x14ac:dyDescent="0.3">
      <c r="A12041">
        <v>5861</v>
      </c>
      <c r="B12041" s="171"/>
      <c r="C12041" t="s">
        <v>14985</v>
      </c>
      <c r="D12041" t="s">
        <v>5050</v>
      </c>
      <c r="E12041" t="s">
        <v>2782</v>
      </c>
      <c r="G12041" t="s">
        <v>31</v>
      </c>
      <c r="H12041" t="s">
        <v>31</v>
      </c>
      <c r="I12041" t="s">
        <v>2758</v>
      </c>
      <c r="J12041" t="s">
        <v>2758</v>
      </c>
      <c r="K12041" t="s">
        <v>31</v>
      </c>
      <c r="L12041" t="s">
        <v>2805</v>
      </c>
      <c r="N12041" s="17" t="str">
        <f t="shared" si="376"/>
        <v>CQ565</v>
      </c>
      <c r="O12041">
        <f t="shared" si="377"/>
        <v>5861</v>
      </c>
    </row>
    <row r="12042" spans="1:15" x14ac:dyDescent="0.3">
      <c r="A12042">
        <v>5861</v>
      </c>
      <c r="B12042" s="171"/>
      <c r="C12042" t="s">
        <v>14986</v>
      </c>
      <c r="D12042" t="s">
        <v>5050</v>
      </c>
      <c r="E12042" t="s">
        <v>2782</v>
      </c>
      <c r="G12042" t="s">
        <v>31</v>
      </c>
      <c r="H12042" t="s">
        <v>31</v>
      </c>
      <c r="I12042" t="s">
        <v>2758</v>
      </c>
      <c r="J12042" t="s">
        <v>2758</v>
      </c>
      <c r="K12042" t="s">
        <v>31</v>
      </c>
      <c r="L12042" t="s">
        <v>2805</v>
      </c>
      <c r="N12042" s="17" t="str">
        <f t="shared" si="376"/>
        <v>LU396</v>
      </c>
      <c r="O12042">
        <f t="shared" si="377"/>
        <v>5861</v>
      </c>
    </row>
    <row r="12043" spans="1:15" x14ac:dyDescent="0.3">
      <c r="A12043">
        <v>5861</v>
      </c>
      <c r="B12043" s="171"/>
      <c r="C12043" t="s">
        <v>14987</v>
      </c>
      <c r="D12043" t="s">
        <v>5050</v>
      </c>
      <c r="E12043" t="s">
        <v>2782</v>
      </c>
      <c r="G12043" t="s">
        <v>31</v>
      </c>
      <c r="H12043" t="s">
        <v>31</v>
      </c>
      <c r="I12043" t="s">
        <v>2758</v>
      </c>
      <c r="J12043" t="s">
        <v>2758</v>
      </c>
      <c r="K12043" t="s">
        <v>31</v>
      </c>
      <c r="L12043" t="s">
        <v>2805</v>
      </c>
      <c r="N12043" s="17" t="str">
        <f t="shared" si="376"/>
        <v>LS393</v>
      </c>
      <c r="O12043">
        <f t="shared" si="377"/>
        <v>5861</v>
      </c>
    </row>
    <row r="12044" spans="1:15" x14ac:dyDescent="0.3">
      <c r="A12044">
        <v>5861</v>
      </c>
      <c r="B12044" s="171"/>
      <c r="C12044" t="s">
        <v>14988</v>
      </c>
      <c r="D12044" t="s">
        <v>5050</v>
      </c>
      <c r="E12044" t="s">
        <v>2782</v>
      </c>
      <c r="G12044" t="s">
        <v>31</v>
      </c>
      <c r="H12044" t="s">
        <v>31</v>
      </c>
      <c r="I12044" t="s">
        <v>2758</v>
      </c>
      <c r="J12044" t="s">
        <v>2758</v>
      </c>
      <c r="K12044" t="s">
        <v>31</v>
      </c>
      <c r="L12044" t="s">
        <v>2805</v>
      </c>
      <c r="N12044" s="17" t="str">
        <f t="shared" si="376"/>
        <v>LT635</v>
      </c>
      <c r="O12044">
        <f t="shared" si="377"/>
        <v>5861</v>
      </c>
    </row>
    <row r="12045" spans="1:15" x14ac:dyDescent="0.3">
      <c r="A12045">
        <v>5861</v>
      </c>
      <c r="B12045" s="171"/>
      <c r="C12045" t="s">
        <v>14989</v>
      </c>
      <c r="D12045" t="s">
        <v>5050</v>
      </c>
      <c r="E12045" t="s">
        <v>2782</v>
      </c>
      <c r="G12045" t="s">
        <v>31</v>
      </c>
      <c r="H12045" t="s">
        <v>31</v>
      </c>
      <c r="I12045" t="s">
        <v>2758</v>
      </c>
      <c r="J12045" t="s">
        <v>2758</v>
      </c>
      <c r="K12045" t="s">
        <v>31</v>
      </c>
      <c r="L12045" t="s">
        <v>2805</v>
      </c>
      <c r="N12045" s="17" t="str">
        <f t="shared" si="376"/>
        <v>LT636</v>
      </c>
      <c r="O12045">
        <f t="shared" si="377"/>
        <v>5861</v>
      </c>
    </row>
    <row r="12046" spans="1:15" x14ac:dyDescent="0.3">
      <c r="A12046">
        <v>5861</v>
      </c>
      <c r="B12046" s="171"/>
      <c r="C12046" t="s">
        <v>14990</v>
      </c>
      <c r="D12046" t="s">
        <v>5050</v>
      </c>
      <c r="E12046" t="s">
        <v>2782</v>
      </c>
      <c r="G12046" t="s">
        <v>31</v>
      </c>
      <c r="H12046" t="s">
        <v>31</v>
      </c>
      <c r="I12046" t="s">
        <v>2758</v>
      </c>
      <c r="J12046" t="s">
        <v>2758</v>
      </c>
      <c r="K12046" t="s">
        <v>31</v>
      </c>
      <c r="L12046" t="s">
        <v>2805</v>
      </c>
      <c r="N12046" s="17" t="str">
        <f t="shared" si="376"/>
        <v>LS598</v>
      </c>
      <c r="O12046">
        <f t="shared" si="377"/>
        <v>5861</v>
      </c>
    </row>
    <row r="12047" spans="1:15" x14ac:dyDescent="0.3">
      <c r="A12047">
        <v>5861</v>
      </c>
      <c r="B12047" s="171"/>
      <c r="C12047" t="s">
        <v>14991</v>
      </c>
      <c r="D12047" t="s">
        <v>5050</v>
      </c>
      <c r="E12047" t="s">
        <v>2782</v>
      </c>
      <c r="G12047" t="s">
        <v>31</v>
      </c>
      <c r="H12047" t="s">
        <v>31</v>
      </c>
      <c r="I12047" t="s">
        <v>2758</v>
      </c>
      <c r="J12047" t="s">
        <v>2758</v>
      </c>
      <c r="K12047" t="s">
        <v>31</v>
      </c>
      <c r="L12047" t="s">
        <v>2805</v>
      </c>
      <c r="N12047" s="17" t="str">
        <f t="shared" si="376"/>
        <v>WP874</v>
      </c>
      <c r="O12047">
        <f t="shared" si="377"/>
        <v>5861</v>
      </c>
    </row>
    <row r="12048" spans="1:15" x14ac:dyDescent="0.3">
      <c r="A12048">
        <v>5861</v>
      </c>
      <c r="B12048" s="171"/>
      <c r="C12048" t="s">
        <v>14992</v>
      </c>
      <c r="D12048" t="s">
        <v>5050</v>
      </c>
      <c r="E12048" t="s">
        <v>2782</v>
      </c>
      <c r="G12048" t="s">
        <v>31</v>
      </c>
      <c r="H12048" t="s">
        <v>31</v>
      </c>
      <c r="I12048" t="s">
        <v>2758</v>
      </c>
      <c r="J12048" t="s">
        <v>2758</v>
      </c>
      <c r="K12048" t="s">
        <v>31</v>
      </c>
      <c r="L12048" t="s">
        <v>2805</v>
      </c>
      <c r="N12048" s="17" t="str">
        <f t="shared" si="376"/>
        <v>LS162</v>
      </c>
      <c r="O12048">
        <f t="shared" si="377"/>
        <v>5861</v>
      </c>
    </row>
    <row r="12049" spans="1:15" x14ac:dyDescent="0.3">
      <c r="A12049">
        <v>5861</v>
      </c>
      <c r="B12049" s="171"/>
      <c r="C12049" t="s">
        <v>14993</v>
      </c>
      <c r="D12049" t="s">
        <v>5050</v>
      </c>
      <c r="E12049" t="s">
        <v>2782</v>
      </c>
      <c r="G12049" t="s">
        <v>31</v>
      </c>
      <c r="H12049" t="s">
        <v>31</v>
      </c>
      <c r="I12049" t="s">
        <v>2758</v>
      </c>
      <c r="J12049" t="s">
        <v>2758</v>
      </c>
      <c r="K12049" t="s">
        <v>31</v>
      </c>
      <c r="L12049" t="s">
        <v>2805</v>
      </c>
      <c r="N12049" s="17" t="str">
        <f t="shared" si="376"/>
        <v>LT637</v>
      </c>
      <c r="O12049">
        <f t="shared" si="377"/>
        <v>5861</v>
      </c>
    </row>
    <row r="12050" spans="1:15" x14ac:dyDescent="0.3">
      <c r="A12050">
        <v>5861</v>
      </c>
      <c r="B12050" s="171"/>
      <c r="C12050" t="s">
        <v>14994</v>
      </c>
      <c r="D12050" t="s">
        <v>5050</v>
      </c>
      <c r="E12050" t="s">
        <v>2782</v>
      </c>
      <c r="G12050" t="s">
        <v>31</v>
      </c>
      <c r="H12050" t="s">
        <v>31</v>
      </c>
      <c r="I12050" t="s">
        <v>2758</v>
      </c>
      <c r="J12050" t="s">
        <v>2758</v>
      </c>
      <c r="K12050" t="s">
        <v>31</v>
      </c>
      <c r="L12050" t="s">
        <v>2805</v>
      </c>
      <c r="N12050" s="17" t="str">
        <f t="shared" si="376"/>
        <v>WP875</v>
      </c>
      <c r="O12050">
        <f t="shared" si="377"/>
        <v>5861</v>
      </c>
    </row>
    <row r="12051" spans="1:15" x14ac:dyDescent="0.3">
      <c r="A12051">
        <v>5861</v>
      </c>
      <c r="B12051" s="171"/>
      <c r="C12051" t="s">
        <v>14995</v>
      </c>
      <c r="D12051" t="s">
        <v>5050</v>
      </c>
      <c r="E12051" t="s">
        <v>2782</v>
      </c>
      <c r="G12051" t="s">
        <v>31</v>
      </c>
      <c r="H12051" t="s">
        <v>31</v>
      </c>
      <c r="I12051" t="s">
        <v>2758</v>
      </c>
      <c r="J12051" t="s">
        <v>2758</v>
      </c>
      <c r="K12051" t="s">
        <v>31</v>
      </c>
      <c r="L12051" t="s">
        <v>2805</v>
      </c>
      <c r="N12051" s="17" t="str">
        <f t="shared" si="376"/>
        <v>WP876</v>
      </c>
      <c r="O12051">
        <f t="shared" si="377"/>
        <v>5861</v>
      </c>
    </row>
    <row r="12052" spans="1:15" x14ac:dyDescent="0.3">
      <c r="A12052">
        <v>5861</v>
      </c>
      <c r="B12052" s="171"/>
      <c r="C12052" t="s">
        <v>14996</v>
      </c>
      <c r="D12052" t="s">
        <v>5050</v>
      </c>
      <c r="E12052" t="s">
        <v>2782</v>
      </c>
      <c r="G12052" t="s">
        <v>31</v>
      </c>
      <c r="H12052" t="s">
        <v>31</v>
      </c>
      <c r="I12052" t="s">
        <v>2758</v>
      </c>
      <c r="J12052" t="s">
        <v>2758</v>
      </c>
      <c r="K12052" t="s">
        <v>31</v>
      </c>
      <c r="L12052" t="s">
        <v>2805</v>
      </c>
      <c r="N12052" s="17" t="str">
        <f t="shared" si="376"/>
        <v>WP877</v>
      </c>
      <c r="O12052">
        <f t="shared" si="377"/>
        <v>5861</v>
      </c>
    </row>
    <row r="12053" spans="1:15" x14ac:dyDescent="0.3">
      <c r="A12053">
        <v>5861</v>
      </c>
      <c r="B12053" s="171"/>
      <c r="C12053" t="s">
        <v>14997</v>
      </c>
      <c r="D12053" t="s">
        <v>5050</v>
      </c>
      <c r="E12053" t="s">
        <v>2782</v>
      </c>
      <c r="G12053" t="s">
        <v>31</v>
      </c>
      <c r="H12053" t="s">
        <v>31</v>
      </c>
      <c r="I12053" t="s">
        <v>2758</v>
      </c>
      <c r="J12053" t="s">
        <v>2758</v>
      </c>
      <c r="K12053" t="s">
        <v>31</v>
      </c>
      <c r="L12053" t="s">
        <v>2805</v>
      </c>
      <c r="N12053" s="17" t="str">
        <f t="shared" si="376"/>
        <v>WB393</v>
      </c>
      <c r="O12053">
        <f t="shared" si="377"/>
        <v>5861</v>
      </c>
    </row>
    <row r="12054" spans="1:15" x14ac:dyDescent="0.3">
      <c r="A12054">
        <v>5861</v>
      </c>
      <c r="B12054" s="171"/>
      <c r="C12054" t="s">
        <v>14998</v>
      </c>
      <c r="D12054" t="s">
        <v>5050</v>
      </c>
      <c r="E12054" t="s">
        <v>2782</v>
      </c>
      <c r="G12054" t="s">
        <v>31</v>
      </c>
      <c r="H12054" t="s">
        <v>31</v>
      </c>
      <c r="I12054" t="s">
        <v>2758</v>
      </c>
      <c r="J12054" t="s">
        <v>2758</v>
      </c>
      <c r="K12054" t="s">
        <v>31</v>
      </c>
      <c r="L12054" t="s">
        <v>2805</v>
      </c>
      <c r="N12054" s="17" t="str">
        <f t="shared" si="376"/>
        <v>WF018</v>
      </c>
      <c r="O12054">
        <f t="shared" si="377"/>
        <v>5861</v>
      </c>
    </row>
    <row r="12055" spans="1:15" x14ac:dyDescent="0.3">
      <c r="A12055">
        <v>5861</v>
      </c>
      <c r="B12055" s="171"/>
      <c r="C12055" t="s">
        <v>14999</v>
      </c>
      <c r="D12055" t="s">
        <v>5050</v>
      </c>
      <c r="E12055" t="s">
        <v>2782</v>
      </c>
      <c r="G12055" t="s">
        <v>31</v>
      </c>
      <c r="H12055" t="s">
        <v>31</v>
      </c>
      <c r="I12055" t="s">
        <v>2758</v>
      </c>
      <c r="J12055" t="s">
        <v>2758</v>
      </c>
      <c r="K12055" t="s">
        <v>31</v>
      </c>
      <c r="L12055" t="s">
        <v>2805</v>
      </c>
      <c r="N12055" s="17" t="str">
        <f t="shared" si="376"/>
        <v>WA028</v>
      </c>
      <c r="O12055">
        <f t="shared" si="377"/>
        <v>5861</v>
      </c>
    </row>
    <row r="12056" spans="1:15" x14ac:dyDescent="0.3">
      <c r="A12056">
        <v>5861</v>
      </c>
      <c r="B12056" s="171"/>
      <c r="C12056" t="s">
        <v>15000</v>
      </c>
      <c r="D12056" t="s">
        <v>5050</v>
      </c>
      <c r="E12056" t="s">
        <v>2782</v>
      </c>
      <c r="G12056" t="s">
        <v>31</v>
      </c>
      <c r="H12056" t="s">
        <v>31</v>
      </c>
      <c r="I12056" t="s">
        <v>2758</v>
      </c>
      <c r="J12056" t="s">
        <v>2758</v>
      </c>
      <c r="K12056" t="s">
        <v>31</v>
      </c>
      <c r="L12056" t="s">
        <v>2805</v>
      </c>
      <c r="N12056" s="17" t="str">
        <f t="shared" si="376"/>
        <v>WA029</v>
      </c>
      <c r="O12056">
        <f t="shared" si="377"/>
        <v>5861</v>
      </c>
    </row>
    <row r="12057" spans="1:15" x14ac:dyDescent="0.3">
      <c r="A12057">
        <v>5861</v>
      </c>
      <c r="B12057" s="171"/>
      <c r="C12057" t="s">
        <v>15001</v>
      </c>
      <c r="D12057" t="s">
        <v>5050</v>
      </c>
      <c r="E12057" t="s">
        <v>2782</v>
      </c>
      <c r="G12057" t="s">
        <v>31</v>
      </c>
      <c r="H12057" t="s">
        <v>31</v>
      </c>
      <c r="I12057" t="s">
        <v>2758</v>
      </c>
      <c r="J12057" t="s">
        <v>2758</v>
      </c>
      <c r="K12057" t="s">
        <v>31</v>
      </c>
      <c r="L12057" t="s">
        <v>2805</v>
      </c>
      <c r="N12057" s="17" t="str">
        <f t="shared" si="376"/>
        <v>WP878</v>
      </c>
      <c r="O12057">
        <f t="shared" si="377"/>
        <v>5861</v>
      </c>
    </row>
    <row r="12058" spans="1:15" x14ac:dyDescent="0.3">
      <c r="A12058">
        <v>5861</v>
      </c>
      <c r="B12058" s="171"/>
      <c r="C12058" t="s">
        <v>15002</v>
      </c>
      <c r="D12058" t="s">
        <v>5050</v>
      </c>
      <c r="E12058" t="s">
        <v>2782</v>
      </c>
      <c r="G12058" t="s">
        <v>31</v>
      </c>
      <c r="H12058" t="s">
        <v>31</v>
      </c>
      <c r="I12058" t="s">
        <v>2758</v>
      </c>
      <c r="J12058" t="s">
        <v>2758</v>
      </c>
      <c r="K12058" t="s">
        <v>31</v>
      </c>
      <c r="L12058" t="s">
        <v>2805</v>
      </c>
      <c r="N12058" s="17" t="str">
        <f t="shared" si="376"/>
        <v>WP879</v>
      </c>
      <c r="O12058">
        <f t="shared" si="377"/>
        <v>5861</v>
      </c>
    </row>
    <row r="12059" spans="1:15" x14ac:dyDescent="0.3">
      <c r="A12059">
        <v>5861</v>
      </c>
      <c r="B12059" s="171"/>
      <c r="C12059" t="s">
        <v>15003</v>
      </c>
      <c r="D12059" t="s">
        <v>5050</v>
      </c>
      <c r="E12059" t="s">
        <v>2782</v>
      </c>
      <c r="G12059" t="s">
        <v>31</v>
      </c>
      <c r="H12059" t="s">
        <v>31</v>
      </c>
      <c r="I12059" t="s">
        <v>2758</v>
      </c>
      <c r="J12059" t="s">
        <v>2758</v>
      </c>
      <c r="K12059" t="s">
        <v>31</v>
      </c>
      <c r="L12059" t="s">
        <v>2805</v>
      </c>
      <c r="N12059" s="17" t="str">
        <f t="shared" si="376"/>
        <v>WP880</v>
      </c>
      <c r="O12059">
        <f t="shared" si="377"/>
        <v>5861</v>
      </c>
    </row>
    <row r="12060" spans="1:15" x14ac:dyDescent="0.3">
      <c r="A12060">
        <v>5861</v>
      </c>
      <c r="B12060" s="171"/>
      <c r="C12060" t="s">
        <v>15004</v>
      </c>
      <c r="D12060" t="s">
        <v>5050</v>
      </c>
      <c r="E12060" t="s">
        <v>2782</v>
      </c>
      <c r="G12060" t="s">
        <v>31</v>
      </c>
      <c r="H12060" t="s">
        <v>31</v>
      </c>
      <c r="I12060" t="s">
        <v>2758</v>
      </c>
      <c r="J12060" t="s">
        <v>2758</v>
      </c>
      <c r="K12060" t="s">
        <v>31</v>
      </c>
      <c r="L12060" t="s">
        <v>2805</v>
      </c>
      <c r="N12060" s="17" t="str">
        <f t="shared" si="376"/>
        <v>IS098</v>
      </c>
      <c r="O12060">
        <f t="shared" si="377"/>
        <v>5861</v>
      </c>
    </row>
    <row r="12061" spans="1:15" x14ac:dyDescent="0.3">
      <c r="A12061">
        <v>5861</v>
      </c>
      <c r="B12061" s="171"/>
      <c r="C12061" t="s">
        <v>15005</v>
      </c>
      <c r="D12061" t="s">
        <v>5050</v>
      </c>
      <c r="E12061" t="s">
        <v>2782</v>
      </c>
      <c r="G12061" t="s">
        <v>31</v>
      </c>
      <c r="H12061" t="s">
        <v>31</v>
      </c>
      <c r="I12061" t="s">
        <v>2758</v>
      </c>
      <c r="J12061" t="s">
        <v>2758</v>
      </c>
      <c r="K12061" t="s">
        <v>31</v>
      </c>
      <c r="L12061" t="s">
        <v>2805</v>
      </c>
      <c r="N12061" s="17" t="str">
        <f t="shared" si="376"/>
        <v>LU798</v>
      </c>
      <c r="O12061">
        <f t="shared" si="377"/>
        <v>5861</v>
      </c>
    </row>
    <row r="12062" spans="1:15" x14ac:dyDescent="0.3">
      <c r="A12062">
        <v>5861</v>
      </c>
      <c r="B12062" s="171"/>
      <c r="C12062" t="s">
        <v>15006</v>
      </c>
      <c r="D12062" t="s">
        <v>5050</v>
      </c>
      <c r="E12062" t="s">
        <v>2782</v>
      </c>
      <c r="G12062" t="s">
        <v>31</v>
      </c>
      <c r="H12062" t="s">
        <v>31</v>
      </c>
      <c r="I12062" t="s">
        <v>2758</v>
      </c>
      <c r="J12062" t="s">
        <v>2758</v>
      </c>
      <c r="K12062" t="s">
        <v>31</v>
      </c>
      <c r="L12062" t="s">
        <v>2805</v>
      </c>
      <c r="N12062" s="17" t="str">
        <f t="shared" si="376"/>
        <v>WP881</v>
      </c>
      <c r="O12062">
        <f t="shared" si="377"/>
        <v>5861</v>
      </c>
    </row>
    <row r="12063" spans="1:15" x14ac:dyDescent="0.3">
      <c r="A12063">
        <v>5861</v>
      </c>
      <c r="B12063" s="171"/>
      <c r="C12063" t="s">
        <v>15007</v>
      </c>
      <c r="D12063" t="s">
        <v>5050</v>
      </c>
      <c r="E12063" t="s">
        <v>2782</v>
      </c>
      <c r="G12063" t="s">
        <v>31</v>
      </c>
      <c r="H12063" t="s">
        <v>31</v>
      </c>
      <c r="I12063" t="s">
        <v>2758</v>
      </c>
      <c r="J12063" t="s">
        <v>2758</v>
      </c>
      <c r="K12063" t="s">
        <v>31</v>
      </c>
      <c r="L12063" t="s">
        <v>2805</v>
      </c>
      <c r="N12063" s="17" t="str">
        <f t="shared" si="376"/>
        <v>CQ567</v>
      </c>
      <c r="O12063">
        <f t="shared" si="377"/>
        <v>5861</v>
      </c>
    </row>
    <row r="12064" spans="1:15" x14ac:dyDescent="0.3">
      <c r="A12064">
        <v>5861</v>
      </c>
      <c r="B12064" s="171"/>
      <c r="C12064" t="s">
        <v>15008</v>
      </c>
      <c r="D12064" t="s">
        <v>5050</v>
      </c>
      <c r="E12064" t="s">
        <v>2782</v>
      </c>
      <c r="G12064" t="s">
        <v>31</v>
      </c>
      <c r="H12064" t="s">
        <v>31</v>
      </c>
      <c r="I12064" t="s">
        <v>2758</v>
      </c>
      <c r="J12064" t="s">
        <v>2758</v>
      </c>
      <c r="K12064" t="s">
        <v>31</v>
      </c>
      <c r="L12064" t="s">
        <v>2805</v>
      </c>
      <c r="N12064" s="17" t="str">
        <f t="shared" si="376"/>
        <v>CQ568</v>
      </c>
      <c r="O12064">
        <f t="shared" si="377"/>
        <v>5861</v>
      </c>
    </row>
    <row r="12065" spans="1:15" x14ac:dyDescent="0.3">
      <c r="A12065">
        <v>5861</v>
      </c>
      <c r="B12065" s="171"/>
      <c r="C12065" t="s">
        <v>15009</v>
      </c>
      <c r="D12065" t="s">
        <v>5050</v>
      </c>
      <c r="E12065" t="s">
        <v>2782</v>
      </c>
      <c r="G12065" t="s">
        <v>31</v>
      </c>
      <c r="H12065" t="s">
        <v>31</v>
      </c>
      <c r="I12065" t="s">
        <v>2758</v>
      </c>
      <c r="J12065" t="s">
        <v>2758</v>
      </c>
      <c r="K12065" t="s">
        <v>31</v>
      </c>
      <c r="L12065" t="s">
        <v>2805</v>
      </c>
      <c r="N12065" s="17" t="str">
        <f t="shared" si="376"/>
        <v>WP882</v>
      </c>
      <c r="O12065">
        <f t="shared" si="377"/>
        <v>5861</v>
      </c>
    </row>
    <row r="12066" spans="1:15" x14ac:dyDescent="0.3">
      <c r="A12066">
        <v>5861</v>
      </c>
      <c r="B12066" s="171"/>
      <c r="C12066" t="s">
        <v>15010</v>
      </c>
      <c r="D12066" t="s">
        <v>5050</v>
      </c>
      <c r="E12066" t="s">
        <v>2782</v>
      </c>
      <c r="G12066" t="s">
        <v>31</v>
      </c>
      <c r="H12066" t="s">
        <v>31</v>
      </c>
      <c r="I12066" t="s">
        <v>2758</v>
      </c>
      <c r="J12066" t="s">
        <v>2758</v>
      </c>
      <c r="K12066" t="s">
        <v>31</v>
      </c>
      <c r="L12066" t="s">
        <v>2805</v>
      </c>
      <c r="N12066" s="17" t="str">
        <f t="shared" si="376"/>
        <v>WP883</v>
      </c>
      <c r="O12066">
        <f t="shared" si="377"/>
        <v>5861</v>
      </c>
    </row>
    <row r="12067" spans="1:15" x14ac:dyDescent="0.3">
      <c r="A12067">
        <v>5861</v>
      </c>
      <c r="B12067" s="171"/>
      <c r="C12067" t="s">
        <v>15011</v>
      </c>
      <c r="D12067" t="s">
        <v>5050</v>
      </c>
      <c r="E12067" t="s">
        <v>2782</v>
      </c>
      <c r="G12067" t="s">
        <v>31</v>
      </c>
      <c r="H12067" t="s">
        <v>31</v>
      </c>
      <c r="I12067" t="s">
        <v>2758</v>
      </c>
      <c r="J12067" t="s">
        <v>2758</v>
      </c>
      <c r="K12067" t="s">
        <v>31</v>
      </c>
      <c r="L12067" t="s">
        <v>2805</v>
      </c>
      <c r="N12067" s="17" t="str">
        <f t="shared" si="376"/>
        <v>WB316</v>
      </c>
      <c r="O12067">
        <f t="shared" si="377"/>
        <v>5861</v>
      </c>
    </row>
    <row r="12068" spans="1:15" x14ac:dyDescent="0.3">
      <c r="A12068">
        <v>5861</v>
      </c>
      <c r="B12068" s="171"/>
      <c r="C12068" t="s">
        <v>15012</v>
      </c>
      <c r="D12068" t="s">
        <v>5050</v>
      </c>
      <c r="E12068" t="s">
        <v>2782</v>
      </c>
      <c r="G12068" t="s">
        <v>31</v>
      </c>
      <c r="H12068" t="s">
        <v>31</v>
      </c>
      <c r="I12068" t="s">
        <v>2758</v>
      </c>
      <c r="J12068" t="s">
        <v>2758</v>
      </c>
      <c r="K12068" t="s">
        <v>31</v>
      </c>
      <c r="L12068" t="s">
        <v>2805</v>
      </c>
      <c r="N12068" s="17" t="str">
        <f t="shared" si="376"/>
        <v>WP884</v>
      </c>
      <c r="O12068">
        <f t="shared" si="377"/>
        <v>5861</v>
      </c>
    </row>
    <row r="12069" spans="1:15" x14ac:dyDescent="0.3">
      <c r="A12069">
        <v>5861</v>
      </c>
      <c r="B12069" s="171"/>
      <c r="C12069" t="s">
        <v>15013</v>
      </c>
      <c r="D12069" t="s">
        <v>5050</v>
      </c>
      <c r="E12069" t="s">
        <v>2782</v>
      </c>
      <c r="G12069" t="s">
        <v>31</v>
      </c>
      <c r="H12069" t="s">
        <v>31</v>
      </c>
      <c r="I12069" t="s">
        <v>2758</v>
      </c>
      <c r="J12069" t="s">
        <v>2758</v>
      </c>
      <c r="K12069" t="s">
        <v>31</v>
      </c>
      <c r="L12069" t="s">
        <v>2805</v>
      </c>
      <c r="N12069" s="17" t="str">
        <f t="shared" si="376"/>
        <v>CQ569</v>
      </c>
      <c r="O12069">
        <f t="shared" si="377"/>
        <v>5861</v>
      </c>
    </row>
    <row r="12070" spans="1:15" x14ac:dyDescent="0.3">
      <c r="A12070">
        <v>5861</v>
      </c>
      <c r="B12070" s="171"/>
      <c r="C12070" t="s">
        <v>15014</v>
      </c>
      <c r="D12070" t="s">
        <v>5050</v>
      </c>
      <c r="E12070" t="s">
        <v>2782</v>
      </c>
      <c r="G12070" t="s">
        <v>31</v>
      </c>
      <c r="H12070" t="s">
        <v>31</v>
      </c>
      <c r="I12070" t="s">
        <v>2758</v>
      </c>
      <c r="J12070" t="s">
        <v>2758</v>
      </c>
      <c r="K12070" t="s">
        <v>31</v>
      </c>
      <c r="L12070" t="s">
        <v>2805</v>
      </c>
      <c r="N12070" s="17" t="str">
        <f t="shared" si="376"/>
        <v>WB135</v>
      </c>
      <c r="O12070">
        <f t="shared" si="377"/>
        <v>5861</v>
      </c>
    </row>
    <row r="12071" spans="1:15" x14ac:dyDescent="0.3">
      <c r="A12071">
        <v>5861</v>
      </c>
      <c r="B12071" s="171"/>
      <c r="C12071" t="s">
        <v>15015</v>
      </c>
      <c r="D12071" t="s">
        <v>5050</v>
      </c>
      <c r="E12071" t="s">
        <v>2782</v>
      </c>
      <c r="G12071" t="s">
        <v>31</v>
      </c>
      <c r="H12071" t="s">
        <v>31</v>
      </c>
      <c r="I12071" t="s">
        <v>2758</v>
      </c>
      <c r="J12071" t="s">
        <v>2758</v>
      </c>
      <c r="K12071" t="s">
        <v>31</v>
      </c>
      <c r="L12071" t="s">
        <v>2805</v>
      </c>
      <c r="N12071" s="17" t="str">
        <f t="shared" si="376"/>
        <v>WP885</v>
      </c>
      <c r="O12071">
        <f t="shared" si="377"/>
        <v>5861</v>
      </c>
    </row>
    <row r="12072" spans="1:15" x14ac:dyDescent="0.3">
      <c r="A12072">
        <v>5861</v>
      </c>
      <c r="B12072" s="171"/>
      <c r="C12072" t="s">
        <v>15016</v>
      </c>
      <c r="D12072" t="s">
        <v>5050</v>
      </c>
      <c r="E12072" t="s">
        <v>2782</v>
      </c>
      <c r="G12072" t="s">
        <v>31</v>
      </c>
      <c r="H12072" t="s">
        <v>31</v>
      </c>
      <c r="I12072" t="s">
        <v>2758</v>
      </c>
      <c r="J12072" t="s">
        <v>2758</v>
      </c>
      <c r="K12072" t="s">
        <v>31</v>
      </c>
      <c r="L12072" t="s">
        <v>2805</v>
      </c>
      <c r="N12072" s="17" t="str">
        <f t="shared" si="376"/>
        <v>LT638</v>
      </c>
      <c r="O12072">
        <f t="shared" si="377"/>
        <v>5861</v>
      </c>
    </row>
    <row r="12073" spans="1:15" x14ac:dyDescent="0.3">
      <c r="A12073">
        <v>5861</v>
      </c>
      <c r="B12073" s="171"/>
      <c r="C12073" t="s">
        <v>15017</v>
      </c>
      <c r="D12073" t="s">
        <v>5050</v>
      </c>
      <c r="E12073" t="s">
        <v>2782</v>
      </c>
      <c r="G12073" t="s">
        <v>31</v>
      </c>
      <c r="H12073" t="s">
        <v>31</v>
      </c>
      <c r="I12073" t="s">
        <v>2758</v>
      </c>
      <c r="J12073" t="s">
        <v>2758</v>
      </c>
      <c r="K12073" t="s">
        <v>31</v>
      </c>
      <c r="L12073" t="s">
        <v>2805</v>
      </c>
      <c r="N12073" s="17" t="str">
        <f t="shared" si="376"/>
        <v>LS907</v>
      </c>
      <c r="O12073">
        <f t="shared" si="377"/>
        <v>5861</v>
      </c>
    </row>
    <row r="12074" spans="1:15" x14ac:dyDescent="0.3">
      <c r="A12074">
        <v>5861</v>
      </c>
      <c r="B12074" s="171"/>
      <c r="C12074" t="s">
        <v>15018</v>
      </c>
      <c r="D12074" t="s">
        <v>5050</v>
      </c>
      <c r="E12074" t="s">
        <v>2782</v>
      </c>
      <c r="G12074" t="s">
        <v>31</v>
      </c>
      <c r="H12074" t="s">
        <v>31</v>
      </c>
      <c r="I12074" t="s">
        <v>2758</v>
      </c>
      <c r="J12074" t="s">
        <v>2758</v>
      </c>
      <c r="K12074" t="s">
        <v>31</v>
      </c>
      <c r="L12074" t="s">
        <v>2805</v>
      </c>
      <c r="N12074" s="17" t="str">
        <f t="shared" si="376"/>
        <v>WB643</v>
      </c>
      <c r="O12074">
        <f t="shared" si="377"/>
        <v>5861</v>
      </c>
    </row>
    <row r="12075" spans="1:15" x14ac:dyDescent="0.3">
      <c r="A12075">
        <v>5861</v>
      </c>
      <c r="B12075" s="171"/>
      <c r="C12075" t="s">
        <v>15019</v>
      </c>
      <c r="D12075" t="s">
        <v>5050</v>
      </c>
      <c r="E12075" t="s">
        <v>2782</v>
      </c>
      <c r="G12075" t="s">
        <v>31</v>
      </c>
      <c r="H12075" t="s">
        <v>31</v>
      </c>
      <c r="I12075" t="s">
        <v>2758</v>
      </c>
      <c r="J12075" t="s">
        <v>2758</v>
      </c>
      <c r="K12075" t="s">
        <v>31</v>
      </c>
      <c r="L12075" t="s">
        <v>2805</v>
      </c>
      <c r="N12075" s="17" t="str">
        <f t="shared" si="376"/>
        <v>CB034</v>
      </c>
      <c r="O12075">
        <f t="shared" si="377"/>
        <v>5861</v>
      </c>
    </row>
    <row r="12076" spans="1:15" x14ac:dyDescent="0.3">
      <c r="A12076">
        <v>5861</v>
      </c>
      <c r="B12076" s="171"/>
      <c r="C12076" t="s">
        <v>15020</v>
      </c>
      <c r="D12076" t="s">
        <v>5050</v>
      </c>
      <c r="E12076" t="s">
        <v>2782</v>
      </c>
      <c r="G12076" t="s">
        <v>31</v>
      </c>
      <c r="H12076" t="s">
        <v>31</v>
      </c>
      <c r="I12076" t="s">
        <v>2758</v>
      </c>
      <c r="J12076" t="s">
        <v>2758</v>
      </c>
      <c r="K12076" t="s">
        <v>31</v>
      </c>
      <c r="L12076" t="s">
        <v>2805</v>
      </c>
      <c r="N12076" s="17" t="str">
        <f t="shared" si="376"/>
        <v>WP886</v>
      </c>
      <c r="O12076">
        <f t="shared" si="377"/>
        <v>5861</v>
      </c>
    </row>
    <row r="12077" spans="1:15" x14ac:dyDescent="0.3">
      <c r="A12077">
        <v>5861</v>
      </c>
      <c r="B12077" s="171"/>
      <c r="C12077" t="s">
        <v>15021</v>
      </c>
      <c r="D12077" t="s">
        <v>5050</v>
      </c>
      <c r="E12077" t="s">
        <v>2782</v>
      </c>
      <c r="G12077" t="s">
        <v>31</v>
      </c>
      <c r="H12077" t="s">
        <v>31</v>
      </c>
      <c r="I12077" t="s">
        <v>2758</v>
      </c>
      <c r="J12077" t="s">
        <v>2758</v>
      </c>
      <c r="K12077" t="s">
        <v>31</v>
      </c>
      <c r="L12077" t="s">
        <v>2805</v>
      </c>
      <c r="N12077" s="17" t="str">
        <f t="shared" si="376"/>
        <v>LT639</v>
      </c>
      <c r="O12077">
        <f t="shared" si="377"/>
        <v>5861</v>
      </c>
    </row>
    <row r="12078" spans="1:15" x14ac:dyDescent="0.3">
      <c r="A12078">
        <v>5861</v>
      </c>
      <c r="B12078" s="171"/>
      <c r="C12078" t="s">
        <v>15022</v>
      </c>
      <c r="D12078" t="s">
        <v>5050</v>
      </c>
      <c r="E12078" t="s">
        <v>2782</v>
      </c>
      <c r="G12078" t="s">
        <v>31</v>
      </c>
      <c r="H12078" t="s">
        <v>31</v>
      </c>
      <c r="I12078" t="s">
        <v>2758</v>
      </c>
      <c r="J12078" t="s">
        <v>2758</v>
      </c>
      <c r="K12078" t="s">
        <v>31</v>
      </c>
      <c r="L12078" t="s">
        <v>2805</v>
      </c>
      <c r="N12078" s="17" t="str">
        <f t="shared" si="376"/>
        <v>WP887</v>
      </c>
      <c r="O12078">
        <f t="shared" si="377"/>
        <v>5861</v>
      </c>
    </row>
    <row r="12079" spans="1:15" x14ac:dyDescent="0.3">
      <c r="A12079">
        <v>5861</v>
      </c>
      <c r="B12079" s="171"/>
      <c r="C12079" t="s">
        <v>15023</v>
      </c>
      <c r="D12079" t="s">
        <v>5050</v>
      </c>
      <c r="E12079" t="s">
        <v>2782</v>
      </c>
      <c r="G12079" t="s">
        <v>31</v>
      </c>
      <c r="H12079" t="s">
        <v>31</v>
      </c>
      <c r="I12079" t="s">
        <v>2758</v>
      </c>
      <c r="J12079" t="s">
        <v>2758</v>
      </c>
      <c r="K12079" t="s">
        <v>31</v>
      </c>
      <c r="L12079" t="s">
        <v>2805</v>
      </c>
      <c r="N12079" s="17" t="str">
        <f t="shared" si="376"/>
        <v>LT640</v>
      </c>
      <c r="O12079">
        <f t="shared" si="377"/>
        <v>5861</v>
      </c>
    </row>
    <row r="12080" spans="1:15" x14ac:dyDescent="0.3">
      <c r="A12080">
        <v>5861</v>
      </c>
      <c r="B12080" s="171"/>
      <c r="C12080" t="s">
        <v>15024</v>
      </c>
      <c r="D12080" t="s">
        <v>5050</v>
      </c>
      <c r="E12080" t="s">
        <v>2782</v>
      </c>
      <c r="G12080" t="s">
        <v>31</v>
      </c>
      <c r="H12080" t="s">
        <v>31</v>
      </c>
      <c r="I12080" t="s">
        <v>2758</v>
      </c>
      <c r="J12080" t="s">
        <v>2758</v>
      </c>
      <c r="K12080" t="s">
        <v>31</v>
      </c>
      <c r="L12080" t="s">
        <v>2805</v>
      </c>
      <c r="N12080" s="17" t="str">
        <f t="shared" si="376"/>
        <v>WP888</v>
      </c>
      <c r="O12080">
        <f t="shared" si="377"/>
        <v>5861</v>
      </c>
    </row>
    <row r="12081" spans="1:15" x14ac:dyDescent="0.3">
      <c r="A12081">
        <v>5861</v>
      </c>
      <c r="B12081" s="171"/>
      <c r="C12081" t="s">
        <v>15025</v>
      </c>
      <c r="D12081" t="s">
        <v>5050</v>
      </c>
      <c r="E12081" t="s">
        <v>2782</v>
      </c>
      <c r="G12081" t="s">
        <v>31</v>
      </c>
      <c r="H12081" t="s">
        <v>31</v>
      </c>
      <c r="I12081" t="s">
        <v>2758</v>
      </c>
      <c r="J12081" t="s">
        <v>2758</v>
      </c>
      <c r="K12081" t="s">
        <v>31</v>
      </c>
      <c r="L12081" t="s">
        <v>2805</v>
      </c>
      <c r="N12081" s="17" t="str">
        <f t="shared" si="376"/>
        <v>LT641</v>
      </c>
      <c r="O12081">
        <f t="shared" si="377"/>
        <v>5861</v>
      </c>
    </row>
    <row r="12082" spans="1:15" x14ac:dyDescent="0.3">
      <c r="A12082">
        <v>5861</v>
      </c>
      <c r="B12082" s="171"/>
      <c r="C12082" t="s">
        <v>15026</v>
      </c>
      <c r="D12082" t="s">
        <v>5050</v>
      </c>
      <c r="E12082" t="s">
        <v>2782</v>
      </c>
      <c r="G12082" t="s">
        <v>31</v>
      </c>
      <c r="H12082" t="s">
        <v>31</v>
      </c>
      <c r="I12082" t="s">
        <v>2758</v>
      </c>
      <c r="J12082" t="s">
        <v>2758</v>
      </c>
      <c r="K12082" t="s">
        <v>31</v>
      </c>
      <c r="L12082" t="s">
        <v>2805</v>
      </c>
      <c r="N12082" s="17" t="str">
        <f t="shared" si="376"/>
        <v>CQ570</v>
      </c>
      <c r="O12082">
        <f t="shared" si="377"/>
        <v>5861</v>
      </c>
    </row>
    <row r="12083" spans="1:15" x14ac:dyDescent="0.3">
      <c r="A12083">
        <v>5861</v>
      </c>
      <c r="B12083" s="171"/>
      <c r="C12083" t="s">
        <v>15027</v>
      </c>
      <c r="D12083" t="s">
        <v>5050</v>
      </c>
      <c r="E12083" t="s">
        <v>2782</v>
      </c>
      <c r="G12083" t="s">
        <v>31</v>
      </c>
      <c r="H12083" t="s">
        <v>31</v>
      </c>
      <c r="I12083" t="s">
        <v>2758</v>
      </c>
      <c r="J12083" t="s">
        <v>2758</v>
      </c>
      <c r="K12083" t="s">
        <v>31</v>
      </c>
      <c r="L12083" t="s">
        <v>2805</v>
      </c>
      <c r="N12083" s="17" t="str">
        <f t="shared" si="376"/>
        <v>LS277</v>
      </c>
      <c r="O12083">
        <f t="shared" si="377"/>
        <v>5861</v>
      </c>
    </row>
    <row r="12084" spans="1:15" x14ac:dyDescent="0.3">
      <c r="A12084">
        <v>5861</v>
      </c>
      <c r="B12084" s="171"/>
      <c r="C12084" t="s">
        <v>15028</v>
      </c>
      <c r="D12084" t="s">
        <v>5050</v>
      </c>
      <c r="E12084" t="s">
        <v>2782</v>
      </c>
      <c r="G12084" t="s">
        <v>31</v>
      </c>
      <c r="H12084" t="s">
        <v>31</v>
      </c>
      <c r="I12084" t="s">
        <v>2758</v>
      </c>
      <c r="J12084" t="s">
        <v>2758</v>
      </c>
      <c r="K12084" t="s">
        <v>31</v>
      </c>
      <c r="L12084" t="s">
        <v>2805</v>
      </c>
      <c r="N12084" s="17" t="str">
        <f t="shared" si="376"/>
        <v>WZ309</v>
      </c>
      <c r="O12084">
        <f t="shared" si="377"/>
        <v>5861</v>
      </c>
    </row>
    <row r="12085" spans="1:15" x14ac:dyDescent="0.3">
      <c r="A12085">
        <v>5861</v>
      </c>
      <c r="B12085" s="171"/>
      <c r="C12085" t="s">
        <v>15029</v>
      </c>
      <c r="D12085" t="s">
        <v>5050</v>
      </c>
      <c r="E12085" t="s">
        <v>2782</v>
      </c>
      <c r="G12085" t="s">
        <v>31</v>
      </c>
      <c r="H12085" t="s">
        <v>31</v>
      </c>
      <c r="I12085" t="s">
        <v>2758</v>
      </c>
      <c r="J12085" t="s">
        <v>2758</v>
      </c>
      <c r="K12085" t="s">
        <v>31</v>
      </c>
      <c r="L12085" t="s">
        <v>2805</v>
      </c>
      <c r="N12085" s="17" t="str">
        <f t="shared" si="376"/>
        <v>LS244</v>
      </c>
      <c r="O12085">
        <f t="shared" si="377"/>
        <v>5861</v>
      </c>
    </row>
    <row r="12086" spans="1:15" x14ac:dyDescent="0.3">
      <c r="A12086">
        <v>5861</v>
      </c>
      <c r="B12086" s="171"/>
      <c r="C12086" t="s">
        <v>15030</v>
      </c>
      <c r="D12086" t="s">
        <v>5050</v>
      </c>
      <c r="E12086" t="s">
        <v>2782</v>
      </c>
      <c r="G12086" t="s">
        <v>31</v>
      </c>
      <c r="H12086" t="s">
        <v>31</v>
      </c>
      <c r="I12086" t="s">
        <v>2758</v>
      </c>
      <c r="J12086" t="s">
        <v>2758</v>
      </c>
      <c r="K12086" t="s">
        <v>31</v>
      </c>
      <c r="L12086" t="s">
        <v>2805</v>
      </c>
      <c r="N12086" s="17" t="str">
        <f t="shared" si="376"/>
        <v>LS163</v>
      </c>
      <c r="O12086">
        <f t="shared" si="377"/>
        <v>5861</v>
      </c>
    </row>
    <row r="12087" spans="1:15" x14ac:dyDescent="0.3">
      <c r="A12087">
        <v>5861</v>
      </c>
      <c r="B12087" s="171"/>
      <c r="C12087" t="s">
        <v>15031</v>
      </c>
      <c r="D12087" t="s">
        <v>5050</v>
      </c>
      <c r="E12087" t="s">
        <v>2782</v>
      </c>
      <c r="G12087" t="s">
        <v>31</v>
      </c>
      <c r="H12087" t="s">
        <v>31</v>
      </c>
      <c r="I12087" t="s">
        <v>2758</v>
      </c>
      <c r="J12087" t="s">
        <v>2758</v>
      </c>
      <c r="K12087" t="s">
        <v>31</v>
      </c>
      <c r="L12087" t="s">
        <v>2805</v>
      </c>
      <c r="N12087" s="17" t="str">
        <f t="shared" si="376"/>
        <v>LU896</v>
      </c>
      <c r="O12087">
        <f t="shared" si="377"/>
        <v>5861</v>
      </c>
    </row>
    <row r="12088" spans="1:15" x14ac:dyDescent="0.3">
      <c r="A12088">
        <v>5861</v>
      </c>
      <c r="B12088" s="171"/>
      <c r="C12088" t="s">
        <v>15032</v>
      </c>
      <c r="D12088" t="s">
        <v>5050</v>
      </c>
      <c r="E12088" t="s">
        <v>2782</v>
      </c>
      <c r="G12088" t="s">
        <v>31</v>
      </c>
      <c r="H12088" t="s">
        <v>31</v>
      </c>
      <c r="I12088" t="s">
        <v>2758</v>
      </c>
      <c r="J12088" t="s">
        <v>2758</v>
      </c>
      <c r="K12088" t="s">
        <v>31</v>
      </c>
      <c r="L12088" t="s">
        <v>2805</v>
      </c>
      <c r="N12088" s="17" t="str">
        <f t="shared" si="376"/>
        <v>LU397</v>
      </c>
      <c r="O12088">
        <f t="shared" si="377"/>
        <v>5861</v>
      </c>
    </row>
    <row r="12089" spans="1:15" x14ac:dyDescent="0.3">
      <c r="A12089">
        <v>5861</v>
      </c>
      <c r="B12089" s="171"/>
      <c r="C12089" t="s">
        <v>15033</v>
      </c>
      <c r="D12089" t="s">
        <v>5050</v>
      </c>
      <c r="E12089" t="s">
        <v>2782</v>
      </c>
      <c r="G12089" t="s">
        <v>31</v>
      </c>
      <c r="H12089" t="s">
        <v>31</v>
      </c>
      <c r="I12089" t="s">
        <v>2758</v>
      </c>
      <c r="J12089" t="s">
        <v>2758</v>
      </c>
      <c r="K12089" t="s">
        <v>31</v>
      </c>
      <c r="L12089" t="s">
        <v>2805</v>
      </c>
      <c r="N12089" s="17" t="str">
        <f t="shared" si="376"/>
        <v>LS593</v>
      </c>
      <c r="O12089">
        <f t="shared" si="377"/>
        <v>5861</v>
      </c>
    </row>
    <row r="12090" spans="1:15" x14ac:dyDescent="0.3">
      <c r="A12090">
        <v>5861</v>
      </c>
      <c r="B12090" s="171"/>
      <c r="C12090" t="s">
        <v>15034</v>
      </c>
      <c r="D12090" t="s">
        <v>5050</v>
      </c>
      <c r="E12090" t="s">
        <v>2782</v>
      </c>
      <c r="G12090" t="s">
        <v>31</v>
      </c>
      <c r="H12090" t="s">
        <v>31</v>
      </c>
      <c r="I12090" t="s">
        <v>2758</v>
      </c>
      <c r="J12090" t="s">
        <v>2758</v>
      </c>
      <c r="K12090" t="s">
        <v>31</v>
      </c>
      <c r="L12090" t="s">
        <v>2805</v>
      </c>
      <c r="N12090" s="17" t="str">
        <f t="shared" si="376"/>
        <v>WP889</v>
      </c>
      <c r="O12090">
        <f t="shared" si="377"/>
        <v>5861</v>
      </c>
    </row>
    <row r="12091" spans="1:15" x14ac:dyDescent="0.3">
      <c r="A12091">
        <v>5861</v>
      </c>
      <c r="B12091" s="171"/>
      <c r="C12091" t="s">
        <v>15035</v>
      </c>
      <c r="D12091" t="s">
        <v>5050</v>
      </c>
      <c r="E12091" t="s">
        <v>2782</v>
      </c>
      <c r="G12091" t="s">
        <v>31</v>
      </c>
      <c r="H12091" t="s">
        <v>31</v>
      </c>
      <c r="I12091" t="s">
        <v>2758</v>
      </c>
      <c r="J12091" t="s">
        <v>2758</v>
      </c>
      <c r="K12091" t="s">
        <v>31</v>
      </c>
      <c r="L12091" t="s">
        <v>2805</v>
      </c>
      <c r="N12091" s="17" t="str">
        <f t="shared" si="376"/>
        <v>LU398</v>
      </c>
      <c r="O12091">
        <f t="shared" si="377"/>
        <v>5861</v>
      </c>
    </row>
    <row r="12092" spans="1:15" x14ac:dyDescent="0.3">
      <c r="A12092">
        <v>5861</v>
      </c>
      <c r="B12092" s="171"/>
      <c r="C12092" t="s">
        <v>15036</v>
      </c>
      <c r="D12092" t="s">
        <v>5050</v>
      </c>
      <c r="E12092" t="s">
        <v>2782</v>
      </c>
      <c r="G12092" t="s">
        <v>31</v>
      </c>
      <c r="H12092" t="s">
        <v>31</v>
      </c>
      <c r="I12092" t="s">
        <v>2758</v>
      </c>
      <c r="J12092" t="s">
        <v>2758</v>
      </c>
      <c r="K12092" t="s">
        <v>31</v>
      </c>
      <c r="L12092" t="s">
        <v>2805</v>
      </c>
      <c r="N12092" s="17" t="str">
        <f t="shared" si="376"/>
        <v>WA030</v>
      </c>
      <c r="O12092">
        <f t="shared" si="377"/>
        <v>5861</v>
      </c>
    </row>
    <row r="12093" spans="1:15" x14ac:dyDescent="0.3">
      <c r="A12093">
        <v>5861</v>
      </c>
      <c r="B12093" s="171"/>
      <c r="C12093" t="s">
        <v>15037</v>
      </c>
      <c r="D12093" t="s">
        <v>5050</v>
      </c>
      <c r="E12093" t="s">
        <v>2782</v>
      </c>
      <c r="G12093" t="s">
        <v>31</v>
      </c>
      <c r="H12093" t="s">
        <v>31</v>
      </c>
      <c r="I12093" t="s">
        <v>2758</v>
      </c>
      <c r="J12093" t="s">
        <v>2758</v>
      </c>
      <c r="K12093" t="s">
        <v>31</v>
      </c>
      <c r="L12093" t="s">
        <v>2805</v>
      </c>
      <c r="N12093" s="17" t="str">
        <f t="shared" si="376"/>
        <v>LS703</v>
      </c>
      <c r="O12093">
        <f t="shared" si="377"/>
        <v>5861</v>
      </c>
    </row>
    <row r="12094" spans="1:15" x14ac:dyDescent="0.3">
      <c r="A12094">
        <v>5861</v>
      </c>
      <c r="B12094" s="171"/>
      <c r="C12094" t="s">
        <v>15038</v>
      </c>
      <c r="D12094" t="s">
        <v>5050</v>
      </c>
      <c r="E12094" t="s">
        <v>2782</v>
      </c>
      <c r="G12094" t="s">
        <v>31</v>
      </c>
      <c r="H12094" t="s">
        <v>31</v>
      </c>
      <c r="I12094" t="s">
        <v>2758</v>
      </c>
      <c r="J12094" t="s">
        <v>2758</v>
      </c>
      <c r="K12094" t="s">
        <v>31</v>
      </c>
      <c r="L12094" t="s">
        <v>2805</v>
      </c>
      <c r="N12094" s="17" t="str">
        <f t="shared" si="376"/>
        <v>WA031</v>
      </c>
      <c r="O12094">
        <f t="shared" si="377"/>
        <v>5861</v>
      </c>
    </row>
    <row r="12095" spans="1:15" x14ac:dyDescent="0.3">
      <c r="A12095">
        <v>5861</v>
      </c>
      <c r="B12095" s="171"/>
      <c r="C12095" t="s">
        <v>15039</v>
      </c>
      <c r="D12095" t="s">
        <v>5050</v>
      </c>
      <c r="E12095" t="s">
        <v>2782</v>
      </c>
      <c r="G12095" t="s">
        <v>31</v>
      </c>
      <c r="H12095" t="s">
        <v>31</v>
      </c>
      <c r="I12095" t="s">
        <v>2758</v>
      </c>
      <c r="J12095" t="s">
        <v>2758</v>
      </c>
      <c r="K12095" t="s">
        <v>31</v>
      </c>
      <c r="L12095" t="s">
        <v>2805</v>
      </c>
      <c r="N12095" s="17" t="str">
        <f t="shared" si="376"/>
        <v>WA032</v>
      </c>
      <c r="O12095">
        <f t="shared" si="377"/>
        <v>5861</v>
      </c>
    </row>
    <row r="12096" spans="1:15" x14ac:dyDescent="0.3">
      <c r="A12096">
        <v>5861</v>
      </c>
      <c r="B12096" s="171"/>
      <c r="C12096" t="s">
        <v>15040</v>
      </c>
      <c r="D12096" t="s">
        <v>5050</v>
      </c>
      <c r="E12096" t="s">
        <v>2782</v>
      </c>
      <c r="G12096" t="s">
        <v>31</v>
      </c>
      <c r="H12096" t="s">
        <v>31</v>
      </c>
      <c r="I12096" t="s">
        <v>2758</v>
      </c>
      <c r="J12096" t="s">
        <v>2758</v>
      </c>
      <c r="K12096" t="s">
        <v>31</v>
      </c>
      <c r="L12096" t="s">
        <v>2805</v>
      </c>
      <c r="N12096" s="17" t="str">
        <f t="shared" si="376"/>
        <v>LT642</v>
      </c>
      <c r="O12096">
        <f t="shared" si="377"/>
        <v>5861</v>
      </c>
    </row>
    <row r="12097" spans="1:15" x14ac:dyDescent="0.3">
      <c r="A12097">
        <v>5861</v>
      </c>
      <c r="B12097" s="171"/>
      <c r="C12097" t="s">
        <v>15041</v>
      </c>
      <c r="D12097" t="s">
        <v>5050</v>
      </c>
      <c r="E12097" t="s">
        <v>2782</v>
      </c>
      <c r="G12097" t="s">
        <v>31</v>
      </c>
      <c r="H12097" t="s">
        <v>31</v>
      </c>
      <c r="I12097" t="s">
        <v>2758</v>
      </c>
      <c r="J12097" t="s">
        <v>2758</v>
      </c>
      <c r="K12097" t="s">
        <v>31</v>
      </c>
      <c r="L12097" t="s">
        <v>2805</v>
      </c>
      <c r="N12097" s="17" t="str">
        <f t="shared" si="376"/>
        <v>CB524</v>
      </c>
      <c r="O12097">
        <f t="shared" si="377"/>
        <v>5861</v>
      </c>
    </row>
    <row r="12098" spans="1:15" x14ac:dyDescent="0.3">
      <c r="A12098">
        <v>5861</v>
      </c>
      <c r="B12098" s="171"/>
      <c r="C12098" t="s">
        <v>15042</v>
      </c>
      <c r="D12098" t="s">
        <v>5050</v>
      </c>
      <c r="E12098" t="s">
        <v>2782</v>
      </c>
      <c r="G12098" t="s">
        <v>31</v>
      </c>
      <c r="H12098" t="s">
        <v>31</v>
      </c>
      <c r="I12098" t="s">
        <v>2758</v>
      </c>
      <c r="J12098" t="s">
        <v>2758</v>
      </c>
      <c r="K12098" t="s">
        <v>31</v>
      </c>
      <c r="L12098" t="s">
        <v>2805</v>
      </c>
      <c r="N12098" s="17" t="str">
        <f t="shared" ref="N12098:N12161" si="378">C12098</f>
        <v>LT643</v>
      </c>
      <c r="O12098">
        <f t="shared" ref="O12098:O12161" si="379">A12098</f>
        <v>5861</v>
      </c>
    </row>
    <row r="12099" spans="1:15" x14ac:dyDescent="0.3">
      <c r="A12099">
        <v>5861</v>
      </c>
      <c r="B12099" s="171"/>
      <c r="C12099" t="s">
        <v>15043</v>
      </c>
      <c r="D12099" t="s">
        <v>5050</v>
      </c>
      <c r="E12099" t="s">
        <v>2782</v>
      </c>
      <c r="G12099" t="s">
        <v>31</v>
      </c>
      <c r="H12099" t="s">
        <v>31</v>
      </c>
      <c r="I12099" t="s">
        <v>2758</v>
      </c>
      <c r="J12099" t="s">
        <v>2758</v>
      </c>
      <c r="K12099" t="s">
        <v>31</v>
      </c>
      <c r="L12099" t="s">
        <v>2805</v>
      </c>
      <c r="N12099" s="17" t="str">
        <f t="shared" si="378"/>
        <v>LU791</v>
      </c>
      <c r="O12099">
        <f t="shared" si="379"/>
        <v>5861</v>
      </c>
    </row>
    <row r="12100" spans="1:15" x14ac:dyDescent="0.3">
      <c r="A12100">
        <v>5861</v>
      </c>
      <c r="B12100" s="171"/>
      <c r="C12100" t="s">
        <v>15044</v>
      </c>
      <c r="D12100" t="s">
        <v>5050</v>
      </c>
      <c r="E12100" t="s">
        <v>2782</v>
      </c>
      <c r="G12100" t="s">
        <v>31</v>
      </c>
      <c r="H12100" t="s">
        <v>31</v>
      </c>
      <c r="I12100" t="s">
        <v>2758</v>
      </c>
      <c r="J12100" t="s">
        <v>2758</v>
      </c>
      <c r="K12100" t="s">
        <v>31</v>
      </c>
      <c r="L12100" t="s">
        <v>2805</v>
      </c>
      <c r="N12100" s="17" t="str">
        <f t="shared" si="378"/>
        <v>WA033</v>
      </c>
      <c r="O12100">
        <f t="shared" si="379"/>
        <v>5861</v>
      </c>
    </row>
    <row r="12101" spans="1:15" x14ac:dyDescent="0.3">
      <c r="A12101">
        <v>5861</v>
      </c>
      <c r="B12101" s="171"/>
      <c r="C12101" t="s">
        <v>15045</v>
      </c>
      <c r="D12101" t="s">
        <v>5050</v>
      </c>
      <c r="E12101" t="s">
        <v>2782</v>
      </c>
      <c r="G12101" t="s">
        <v>31</v>
      </c>
      <c r="H12101" t="s">
        <v>31</v>
      </c>
      <c r="I12101" t="s">
        <v>2758</v>
      </c>
      <c r="J12101" t="s">
        <v>2758</v>
      </c>
      <c r="K12101" t="s">
        <v>31</v>
      </c>
      <c r="L12101" t="s">
        <v>2805</v>
      </c>
      <c r="N12101" s="17" t="str">
        <f t="shared" si="378"/>
        <v>LT644</v>
      </c>
      <c r="O12101">
        <f t="shared" si="379"/>
        <v>5861</v>
      </c>
    </row>
    <row r="12102" spans="1:15" x14ac:dyDescent="0.3">
      <c r="A12102">
        <v>5861</v>
      </c>
      <c r="B12102" s="171"/>
      <c r="C12102" t="s">
        <v>15046</v>
      </c>
      <c r="D12102" t="s">
        <v>5050</v>
      </c>
      <c r="E12102" t="s">
        <v>2782</v>
      </c>
      <c r="G12102" t="s">
        <v>31</v>
      </c>
      <c r="H12102" t="s">
        <v>31</v>
      </c>
      <c r="I12102" t="s">
        <v>2758</v>
      </c>
      <c r="J12102" t="s">
        <v>2758</v>
      </c>
      <c r="K12102" t="s">
        <v>31</v>
      </c>
      <c r="L12102" t="s">
        <v>2805</v>
      </c>
      <c r="N12102" s="17" t="str">
        <f t="shared" si="378"/>
        <v>WP890</v>
      </c>
      <c r="O12102">
        <f t="shared" si="379"/>
        <v>5861</v>
      </c>
    </row>
    <row r="12103" spans="1:15" x14ac:dyDescent="0.3">
      <c r="A12103">
        <v>5861</v>
      </c>
      <c r="B12103" s="171"/>
      <c r="C12103" t="s">
        <v>15047</v>
      </c>
      <c r="D12103" t="s">
        <v>5050</v>
      </c>
      <c r="E12103" t="s">
        <v>2782</v>
      </c>
      <c r="G12103" t="s">
        <v>31</v>
      </c>
      <c r="H12103" t="s">
        <v>31</v>
      </c>
      <c r="I12103" t="s">
        <v>2758</v>
      </c>
      <c r="J12103" t="s">
        <v>2758</v>
      </c>
      <c r="K12103" t="s">
        <v>31</v>
      </c>
      <c r="L12103" t="s">
        <v>2805</v>
      </c>
      <c r="N12103" s="17" t="str">
        <f t="shared" si="378"/>
        <v>LU583</v>
      </c>
      <c r="O12103">
        <f t="shared" si="379"/>
        <v>5861</v>
      </c>
    </row>
    <row r="12104" spans="1:15" x14ac:dyDescent="0.3">
      <c r="A12104">
        <v>5861</v>
      </c>
      <c r="B12104" s="171"/>
      <c r="C12104" t="s">
        <v>15048</v>
      </c>
      <c r="D12104" t="s">
        <v>5050</v>
      </c>
      <c r="E12104" t="s">
        <v>2782</v>
      </c>
      <c r="G12104" t="s">
        <v>31</v>
      </c>
      <c r="H12104" t="s">
        <v>31</v>
      </c>
      <c r="I12104" t="s">
        <v>2758</v>
      </c>
      <c r="J12104" t="s">
        <v>2758</v>
      </c>
      <c r="K12104" t="s">
        <v>31</v>
      </c>
      <c r="L12104" t="s">
        <v>2805</v>
      </c>
      <c r="N12104" s="17" t="str">
        <f t="shared" si="378"/>
        <v>WP891</v>
      </c>
      <c r="O12104">
        <f t="shared" si="379"/>
        <v>5861</v>
      </c>
    </row>
    <row r="12105" spans="1:15" x14ac:dyDescent="0.3">
      <c r="A12105">
        <v>5861</v>
      </c>
      <c r="B12105" s="171"/>
      <c r="C12105" t="s">
        <v>15049</v>
      </c>
      <c r="D12105" t="s">
        <v>5050</v>
      </c>
      <c r="E12105" t="s">
        <v>2782</v>
      </c>
      <c r="G12105" t="s">
        <v>31</v>
      </c>
      <c r="H12105" t="s">
        <v>31</v>
      </c>
      <c r="I12105" t="s">
        <v>2758</v>
      </c>
      <c r="J12105" t="s">
        <v>2758</v>
      </c>
      <c r="K12105" t="s">
        <v>31</v>
      </c>
      <c r="L12105" t="s">
        <v>2805</v>
      </c>
      <c r="N12105" s="17" t="str">
        <f t="shared" si="378"/>
        <v>CB340</v>
      </c>
      <c r="O12105">
        <f t="shared" si="379"/>
        <v>5861</v>
      </c>
    </row>
    <row r="12106" spans="1:15" x14ac:dyDescent="0.3">
      <c r="A12106">
        <v>5861</v>
      </c>
      <c r="B12106" s="171"/>
      <c r="C12106" t="s">
        <v>15050</v>
      </c>
      <c r="D12106" t="s">
        <v>5050</v>
      </c>
      <c r="E12106" t="s">
        <v>2782</v>
      </c>
      <c r="G12106" t="s">
        <v>31</v>
      </c>
      <c r="H12106" t="s">
        <v>31</v>
      </c>
      <c r="I12106" t="s">
        <v>2758</v>
      </c>
      <c r="J12106" t="s">
        <v>2758</v>
      </c>
      <c r="K12106" t="s">
        <v>31</v>
      </c>
      <c r="L12106" t="s">
        <v>2805</v>
      </c>
      <c r="N12106" s="17" t="str">
        <f t="shared" si="378"/>
        <v>LV114</v>
      </c>
      <c r="O12106">
        <f t="shared" si="379"/>
        <v>5861</v>
      </c>
    </row>
    <row r="12107" spans="1:15" x14ac:dyDescent="0.3">
      <c r="A12107">
        <v>5861</v>
      </c>
      <c r="B12107" s="171"/>
      <c r="C12107" t="s">
        <v>15051</v>
      </c>
      <c r="D12107" t="s">
        <v>5050</v>
      </c>
      <c r="E12107" t="s">
        <v>2782</v>
      </c>
      <c r="G12107" t="s">
        <v>31</v>
      </c>
      <c r="H12107" t="s">
        <v>31</v>
      </c>
      <c r="I12107" t="s">
        <v>2758</v>
      </c>
      <c r="J12107" t="s">
        <v>2758</v>
      </c>
      <c r="K12107" t="s">
        <v>31</v>
      </c>
      <c r="L12107" t="s">
        <v>2805</v>
      </c>
      <c r="N12107" s="17" t="str">
        <f t="shared" si="378"/>
        <v>CQ571</v>
      </c>
      <c r="O12107">
        <f t="shared" si="379"/>
        <v>5861</v>
      </c>
    </row>
    <row r="12108" spans="1:15" x14ac:dyDescent="0.3">
      <c r="A12108">
        <v>5861</v>
      </c>
      <c r="B12108" s="171"/>
      <c r="C12108" t="s">
        <v>15052</v>
      </c>
      <c r="D12108" t="s">
        <v>5050</v>
      </c>
      <c r="E12108" t="s">
        <v>2782</v>
      </c>
      <c r="G12108" t="s">
        <v>31</v>
      </c>
      <c r="H12108" t="s">
        <v>31</v>
      </c>
      <c r="I12108" t="s">
        <v>2758</v>
      </c>
      <c r="J12108" t="s">
        <v>2758</v>
      </c>
      <c r="K12108" t="s">
        <v>31</v>
      </c>
      <c r="L12108" t="s">
        <v>2805</v>
      </c>
      <c r="N12108" s="17" t="str">
        <f t="shared" si="378"/>
        <v>CB615</v>
      </c>
      <c r="O12108">
        <f t="shared" si="379"/>
        <v>5861</v>
      </c>
    </row>
    <row r="12109" spans="1:15" x14ac:dyDescent="0.3">
      <c r="A12109">
        <v>5861</v>
      </c>
      <c r="B12109" s="171"/>
      <c r="C12109" t="s">
        <v>15053</v>
      </c>
      <c r="D12109" t="s">
        <v>5050</v>
      </c>
      <c r="E12109" t="s">
        <v>2782</v>
      </c>
      <c r="G12109" t="s">
        <v>31</v>
      </c>
      <c r="H12109" t="s">
        <v>31</v>
      </c>
      <c r="I12109" t="s">
        <v>2758</v>
      </c>
      <c r="J12109" t="s">
        <v>2758</v>
      </c>
      <c r="K12109" t="s">
        <v>31</v>
      </c>
      <c r="L12109" t="s">
        <v>2805</v>
      </c>
      <c r="N12109" s="17" t="str">
        <f t="shared" si="378"/>
        <v>LU399</v>
      </c>
      <c r="O12109">
        <f t="shared" si="379"/>
        <v>5861</v>
      </c>
    </row>
    <row r="12110" spans="1:15" x14ac:dyDescent="0.3">
      <c r="A12110">
        <v>5861</v>
      </c>
      <c r="B12110" s="171"/>
      <c r="C12110" t="s">
        <v>15054</v>
      </c>
      <c r="D12110" t="s">
        <v>5050</v>
      </c>
      <c r="E12110" t="s">
        <v>2782</v>
      </c>
      <c r="G12110" t="s">
        <v>31</v>
      </c>
      <c r="H12110" t="s">
        <v>31</v>
      </c>
      <c r="I12110" t="s">
        <v>2758</v>
      </c>
      <c r="J12110" t="s">
        <v>2758</v>
      </c>
      <c r="K12110" t="s">
        <v>31</v>
      </c>
      <c r="L12110" t="s">
        <v>2805</v>
      </c>
      <c r="N12110" s="17" t="str">
        <f t="shared" si="378"/>
        <v>LS571</v>
      </c>
      <c r="O12110">
        <f t="shared" si="379"/>
        <v>5861</v>
      </c>
    </row>
    <row r="12111" spans="1:15" x14ac:dyDescent="0.3">
      <c r="A12111">
        <v>5861</v>
      </c>
      <c r="B12111" s="171"/>
      <c r="C12111" t="s">
        <v>15055</v>
      </c>
      <c r="D12111" t="s">
        <v>5050</v>
      </c>
      <c r="E12111" t="s">
        <v>2782</v>
      </c>
      <c r="G12111" t="s">
        <v>31</v>
      </c>
      <c r="H12111" t="s">
        <v>31</v>
      </c>
      <c r="I12111" t="s">
        <v>2758</v>
      </c>
      <c r="J12111" t="s">
        <v>2758</v>
      </c>
      <c r="K12111" t="s">
        <v>31</v>
      </c>
      <c r="L12111" t="s">
        <v>2805</v>
      </c>
      <c r="N12111" s="17" t="str">
        <f t="shared" si="378"/>
        <v>LT645</v>
      </c>
      <c r="O12111">
        <f t="shared" si="379"/>
        <v>5861</v>
      </c>
    </row>
    <row r="12112" spans="1:15" x14ac:dyDescent="0.3">
      <c r="A12112">
        <v>5861</v>
      </c>
      <c r="B12112" s="171"/>
      <c r="C12112" t="s">
        <v>15056</v>
      </c>
      <c r="D12112" t="s">
        <v>5050</v>
      </c>
      <c r="E12112" t="s">
        <v>2782</v>
      </c>
      <c r="G12112" t="s">
        <v>31</v>
      </c>
      <c r="H12112" t="s">
        <v>31</v>
      </c>
      <c r="I12112" t="s">
        <v>2758</v>
      </c>
      <c r="J12112" t="s">
        <v>2758</v>
      </c>
      <c r="K12112" t="s">
        <v>31</v>
      </c>
      <c r="L12112" t="s">
        <v>2805</v>
      </c>
      <c r="N12112" s="17" t="str">
        <f t="shared" si="378"/>
        <v>LT646</v>
      </c>
      <c r="O12112">
        <f t="shared" si="379"/>
        <v>5861</v>
      </c>
    </row>
    <row r="12113" spans="1:15" x14ac:dyDescent="0.3">
      <c r="A12113">
        <v>5861</v>
      </c>
      <c r="B12113" s="171"/>
      <c r="C12113" t="s">
        <v>15057</v>
      </c>
      <c r="D12113" t="s">
        <v>5050</v>
      </c>
      <c r="E12113" t="s">
        <v>2782</v>
      </c>
      <c r="G12113" t="s">
        <v>31</v>
      </c>
      <c r="H12113" t="s">
        <v>31</v>
      </c>
      <c r="I12113" t="s">
        <v>2758</v>
      </c>
      <c r="J12113" t="s">
        <v>2758</v>
      </c>
      <c r="K12113" t="s">
        <v>31</v>
      </c>
      <c r="L12113" t="s">
        <v>2805</v>
      </c>
      <c r="N12113" s="17" t="str">
        <f t="shared" si="378"/>
        <v>LT647</v>
      </c>
      <c r="O12113">
        <f t="shared" si="379"/>
        <v>5861</v>
      </c>
    </row>
    <row r="12114" spans="1:15" x14ac:dyDescent="0.3">
      <c r="A12114">
        <v>5861</v>
      </c>
      <c r="B12114" s="171"/>
      <c r="C12114" t="s">
        <v>15058</v>
      </c>
      <c r="D12114" t="s">
        <v>5050</v>
      </c>
      <c r="E12114" t="s">
        <v>2782</v>
      </c>
      <c r="G12114" t="s">
        <v>31</v>
      </c>
      <c r="H12114" t="s">
        <v>31</v>
      </c>
      <c r="I12114" t="s">
        <v>2758</v>
      </c>
      <c r="J12114" t="s">
        <v>2758</v>
      </c>
      <c r="K12114" t="s">
        <v>31</v>
      </c>
      <c r="L12114" t="s">
        <v>2805</v>
      </c>
      <c r="N12114" s="17" t="str">
        <f t="shared" si="378"/>
        <v>WP892</v>
      </c>
      <c r="O12114">
        <f t="shared" si="379"/>
        <v>5861</v>
      </c>
    </row>
    <row r="12115" spans="1:15" x14ac:dyDescent="0.3">
      <c r="A12115">
        <v>5861</v>
      </c>
      <c r="B12115" s="171"/>
      <c r="C12115" t="s">
        <v>15059</v>
      </c>
      <c r="D12115" t="s">
        <v>5050</v>
      </c>
      <c r="E12115" t="s">
        <v>2782</v>
      </c>
      <c r="G12115" t="s">
        <v>31</v>
      </c>
      <c r="H12115" t="s">
        <v>31</v>
      </c>
      <c r="I12115" t="s">
        <v>2758</v>
      </c>
      <c r="J12115" t="s">
        <v>2758</v>
      </c>
      <c r="K12115" t="s">
        <v>31</v>
      </c>
      <c r="L12115" t="s">
        <v>2805</v>
      </c>
      <c r="N12115" s="17" t="str">
        <f t="shared" si="378"/>
        <v>IS099</v>
      </c>
      <c r="O12115">
        <f t="shared" si="379"/>
        <v>5861</v>
      </c>
    </row>
    <row r="12116" spans="1:15" x14ac:dyDescent="0.3">
      <c r="A12116">
        <v>5861</v>
      </c>
      <c r="B12116" s="171"/>
      <c r="C12116" t="s">
        <v>15060</v>
      </c>
      <c r="D12116" t="s">
        <v>5050</v>
      </c>
      <c r="E12116" t="s">
        <v>2782</v>
      </c>
      <c r="G12116" t="s">
        <v>31</v>
      </c>
      <c r="H12116" t="s">
        <v>31</v>
      </c>
      <c r="I12116" t="s">
        <v>2758</v>
      </c>
      <c r="J12116" t="s">
        <v>2758</v>
      </c>
      <c r="K12116" t="s">
        <v>31</v>
      </c>
      <c r="L12116" t="s">
        <v>2805</v>
      </c>
      <c r="N12116" s="17" t="str">
        <f t="shared" si="378"/>
        <v>LT648</v>
      </c>
      <c r="O12116">
        <f t="shared" si="379"/>
        <v>5861</v>
      </c>
    </row>
    <row r="12117" spans="1:15" x14ac:dyDescent="0.3">
      <c r="A12117">
        <v>5861</v>
      </c>
      <c r="B12117" s="171"/>
      <c r="C12117" t="s">
        <v>15061</v>
      </c>
      <c r="D12117" t="s">
        <v>5050</v>
      </c>
      <c r="E12117" t="s">
        <v>2782</v>
      </c>
      <c r="G12117" t="s">
        <v>31</v>
      </c>
      <c r="H12117" t="s">
        <v>31</v>
      </c>
      <c r="I12117" t="s">
        <v>2758</v>
      </c>
      <c r="J12117" t="s">
        <v>2758</v>
      </c>
      <c r="K12117" t="s">
        <v>31</v>
      </c>
      <c r="L12117" t="s">
        <v>2805</v>
      </c>
      <c r="N12117" s="17" t="str">
        <f t="shared" si="378"/>
        <v>LU400</v>
      </c>
      <c r="O12117">
        <f t="shared" si="379"/>
        <v>5861</v>
      </c>
    </row>
    <row r="12118" spans="1:15" x14ac:dyDescent="0.3">
      <c r="A12118">
        <v>5861</v>
      </c>
      <c r="B12118" s="171"/>
      <c r="C12118" t="s">
        <v>15062</v>
      </c>
      <c r="D12118" t="s">
        <v>5050</v>
      </c>
      <c r="E12118" t="s">
        <v>2782</v>
      </c>
      <c r="G12118" t="s">
        <v>31</v>
      </c>
      <c r="H12118" t="s">
        <v>31</v>
      </c>
      <c r="I12118" t="s">
        <v>2758</v>
      </c>
      <c r="J12118" t="s">
        <v>2758</v>
      </c>
      <c r="K12118" t="s">
        <v>31</v>
      </c>
      <c r="L12118" t="s">
        <v>2805</v>
      </c>
      <c r="N12118" s="17" t="str">
        <f t="shared" si="378"/>
        <v>LT649</v>
      </c>
      <c r="O12118">
        <f t="shared" si="379"/>
        <v>5861</v>
      </c>
    </row>
    <row r="12119" spans="1:15" x14ac:dyDescent="0.3">
      <c r="A12119">
        <v>5861</v>
      </c>
      <c r="B12119" s="171"/>
      <c r="C12119" t="s">
        <v>15063</v>
      </c>
      <c r="D12119" t="s">
        <v>5050</v>
      </c>
      <c r="E12119" t="s">
        <v>2782</v>
      </c>
      <c r="G12119" t="s">
        <v>31</v>
      </c>
      <c r="H12119" t="s">
        <v>31</v>
      </c>
      <c r="I12119" t="s">
        <v>2758</v>
      </c>
      <c r="J12119" t="s">
        <v>2758</v>
      </c>
      <c r="K12119" t="s">
        <v>31</v>
      </c>
      <c r="L12119" t="s">
        <v>2805</v>
      </c>
      <c r="N12119" s="17" t="str">
        <f t="shared" si="378"/>
        <v>LV455</v>
      </c>
      <c r="O12119">
        <f t="shared" si="379"/>
        <v>5861</v>
      </c>
    </row>
    <row r="12120" spans="1:15" x14ac:dyDescent="0.3">
      <c r="A12120">
        <v>5861</v>
      </c>
      <c r="B12120" s="171"/>
      <c r="C12120" t="s">
        <v>15064</v>
      </c>
      <c r="D12120" t="s">
        <v>5050</v>
      </c>
      <c r="E12120" t="s">
        <v>2782</v>
      </c>
      <c r="G12120" t="s">
        <v>31</v>
      </c>
      <c r="H12120" t="s">
        <v>31</v>
      </c>
      <c r="I12120" t="s">
        <v>2758</v>
      </c>
      <c r="J12120" t="s">
        <v>2758</v>
      </c>
      <c r="K12120" t="s">
        <v>31</v>
      </c>
      <c r="L12120" t="s">
        <v>2805</v>
      </c>
      <c r="N12120" s="17" t="str">
        <f t="shared" si="378"/>
        <v>LU686</v>
      </c>
      <c r="O12120">
        <f t="shared" si="379"/>
        <v>5861</v>
      </c>
    </row>
    <row r="12121" spans="1:15" x14ac:dyDescent="0.3">
      <c r="A12121">
        <v>5861</v>
      </c>
      <c r="B12121" s="171"/>
      <c r="C12121" t="s">
        <v>15065</v>
      </c>
      <c r="D12121" t="s">
        <v>5050</v>
      </c>
      <c r="E12121" t="s">
        <v>2782</v>
      </c>
      <c r="G12121" t="s">
        <v>31</v>
      </c>
      <c r="H12121" t="s">
        <v>31</v>
      </c>
      <c r="I12121" t="s">
        <v>2758</v>
      </c>
      <c r="J12121" t="s">
        <v>2758</v>
      </c>
      <c r="K12121" t="s">
        <v>31</v>
      </c>
      <c r="L12121" t="s">
        <v>2805</v>
      </c>
      <c r="N12121" s="17" t="str">
        <f t="shared" si="378"/>
        <v>LV119</v>
      </c>
      <c r="O12121">
        <f t="shared" si="379"/>
        <v>5861</v>
      </c>
    </row>
    <row r="12122" spans="1:15" x14ac:dyDescent="0.3">
      <c r="A12122">
        <v>5861</v>
      </c>
      <c r="B12122" s="171"/>
      <c r="C12122" t="s">
        <v>15066</v>
      </c>
      <c r="D12122" t="s">
        <v>5050</v>
      </c>
      <c r="E12122" t="s">
        <v>2782</v>
      </c>
      <c r="G12122" t="s">
        <v>31</v>
      </c>
      <c r="H12122" t="s">
        <v>31</v>
      </c>
      <c r="I12122" t="s">
        <v>2758</v>
      </c>
      <c r="J12122" t="s">
        <v>2758</v>
      </c>
      <c r="K12122" t="s">
        <v>31</v>
      </c>
      <c r="L12122" t="s">
        <v>2805</v>
      </c>
      <c r="N12122" s="17" t="str">
        <f t="shared" si="378"/>
        <v>LS971</v>
      </c>
      <c r="O12122">
        <f t="shared" si="379"/>
        <v>5861</v>
      </c>
    </row>
    <row r="12123" spans="1:15" x14ac:dyDescent="0.3">
      <c r="A12123">
        <v>5861</v>
      </c>
      <c r="B12123" s="171"/>
      <c r="C12123" t="s">
        <v>15067</v>
      </c>
      <c r="D12123" t="s">
        <v>5050</v>
      </c>
      <c r="E12123" t="s">
        <v>2782</v>
      </c>
      <c r="G12123" t="s">
        <v>31</v>
      </c>
      <c r="H12123" t="s">
        <v>31</v>
      </c>
      <c r="I12123" t="s">
        <v>2758</v>
      </c>
      <c r="J12123" t="s">
        <v>2758</v>
      </c>
      <c r="K12123" t="s">
        <v>31</v>
      </c>
      <c r="L12123" t="s">
        <v>2805</v>
      </c>
      <c r="N12123" s="17" t="str">
        <f t="shared" si="378"/>
        <v>LS972</v>
      </c>
      <c r="O12123">
        <f t="shared" si="379"/>
        <v>5861</v>
      </c>
    </row>
    <row r="12124" spans="1:15" x14ac:dyDescent="0.3">
      <c r="A12124">
        <v>5861</v>
      </c>
      <c r="B12124" s="171"/>
      <c r="C12124" t="s">
        <v>15068</v>
      </c>
      <c r="D12124" t="s">
        <v>5050</v>
      </c>
      <c r="E12124" t="s">
        <v>2782</v>
      </c>
      <c r="G12124" t="s">
        <v>31</v>
      </c>
      <c r="H12124" t="s">
        <v>31</v>
      </c>
      <c r="I12124" t="s">
        <v>2758</v>
      </c>
      <c r="J12124" t="s">
        <v>2758</v>
      </c>
      <c r="K12124" t="s">
        <v>31</v>
      </c>
      <c r="L12124" t="s">
        <v>2805</v>
      </c>
      <c r="N12124" s="17" t="str">
        <f t="shared" si="378"/>
        <v>CB855</v>
      </c>
      <c r="O12124">
        <f t="shared" si="379"/>
        <v>5861</v>
      </c>
    </row>
    <row r="12125" spans="1:15" x14ac:dyDescent="0.3">
      <c r="A12125">
        <v>5861</v>
      </c>
      <c r="B12125" s="171"/>
      <c r="C12125" t="s">
        <v>15069</v>
      </c>
      <c r="D12125" t="s">
        <v>5050</v>
      </c>
      <c r="E12125" t="s">
        <v>2782</v>
      </c>
      <c r="G12125" t="s">
        <v>31</v>
      </c>
      <c r="H12125" t="s">
        <v>31</v>
      </c>
      <c r="I12125" t="s">
        <v>2758</v>
      </c>
      <c r="J12125" t="s">
        <v>2758</v>
      </c>
      <c r="K12125" t="s">
        <v>31</v>
      </c>
      <c r="L12125" t="s">
        <v>2805</v>
      </c>
      <c r="N12125" s="17" t="str">
        <f t="shared" si="378"/>
        <v>CB921</v>
      </c>
      <c r="O12125">
        <f t="shared" si="379"/>
        <v>5861</v>
      </c>
    </row>
    <row r="12126" spans="1:15" x14ac:dyDescent="0.3">
      <c r="A12126">
        <v>5861</v>
      </c>
      <c r="B12126" s="171"/>
      <c r="C12126" t="s">
        <v>15070</v>
      </c>
      <c r="D12126" t="s">
        <v>5050</v>
      </c>
      <c r="E12126" t="s">
        <v>2782</v>
      </c>
      <c r="G12126" t="s">
        <v>31</v>
      </c>
      <c r="H12126" t="s">
        <v>31</v>
      </c>
      <c r="I12126" t="s">
        <v>2758</v>
      </c>
      <c r="J12126" t="s">
        <v>2758</v>
      </c>
      <c r="K12126" t="s">
        <v>31</v>
      </c>
      <c r="L12126" t="s">
        <v>2805</v>
      </c>
      <c r="N12126" s="17" t="str">
        <f t="shared" si="378"/>
        <v>LS164</v>
      </c>
      <c r="O12126">
        <f t="shared" si="379"/>
        <v>5861</v>
      </c>
    </row>
    <row r="12127" spans="1:15" x14ac:dyDescent="0.3">
      <c r="A12127">
        <v>5861</v>
      </c>
      <c r="B12127" s="171"/>
      <c r="C12127" t="s">
        <v>15071</v>
      </c>
      <c r="D12127" t="s">
        <v>5050</v>
      </c>
      <c r="E12127" t="s">
        <v>2782</v>
      </c>
      <c r="G12127" t="s">
        <v>31</v>
      </c>
      <c r="H12127" t="s">
        <v>31</v>
      </c>
      <c r="I12127" t="s">
        <v>2758</v>
      </c>
      <c r="J12127" t="s">
        <v>2758</v>
      </c>
      <c r="K12127" t="s">
        <v>31</v>
      </c>
      <c r="L12127" t="s">
        <v>2805</v>
      </c>
      <c r="N12127" s="17" t="str">
        <f t="shared" si="378"/>
        <v>CB759</v>
      </c>
      <c r="O12127">
        <f t="shared" si="379"/>
        <v>5861</v>
      </c>
    </row>
    <row r="12128" spans="1:15" x14ac:dyDescent="0.3">
      <c r="A12128">
        <v>5861</v>
      </c>
      <c r="B12128" s="171"/>
      <c r="C12128" t="s">
        <v>15072</v>
      </c>
      <c r="D12128" t="s">
        <v>5050</v>
      </c>
      <c r="E12128" t="s">
        <v>2782</v>
      </c>
      <c r="G12128" t="s">
        <v>31</v>
      </c>
      <c r="H12128" t="s">
        <v>31</v>
      </c>
      <c r="I12128" t="s">
        <v>2758</v>
      </c>
      <c r="J12128" t="s">
        <v>2758</v>
      </c>
      <c r="K12128" t="s">
        <v>31</v>
      </c>
      <c r="L12128" t="s">
        <v>2805</v>
      </c>
      <c r="N12128" s="17" t="str">
        <f t="shared" si="378"/>
        <v>CQ572</v>
      </c>
      <c r="O12128">
        <f t="shared" si="379"/>
        <v>5861</v>
      </c>
    </row>
    <row r="12129" spans="1:15" x14ac:dyDescent="0.3">
      <c r="A12129">
        <v>5861</v>
      </c>
      <c r="B12129" s="171"/>
      <c r="C12129" t="s">
        <v>15073</v>
      </c>
      <c r="D12129" t="s">
        <v>5050</v>
      </c>
      <c r="E12129" t="s">
        <v>2782</v>
      </c>
      <c r="G12129" t="s">
        <v>31</v>
      </c>
      <c r="H12129" t="s">
        <v>31</v>
      </c>
      <c r="I12129" t="s">
        <v>2758</v>
      </c>
      <c r="J12129" t="s">
        <v>2758</v>
      </c>
      <c r="K12129" t="s">
        <v>31</v>
      </c>
      <c r="L12129" t="s">
        <v>2805</v>
      </c>
      <c r="N12129" s="17" t="str">
        <f t="shared" si="378"/>
        <v>WP894</v>
      </c>
      <c r="O12129">
        <f t="shared" si="379"/>
        <v>5861</v>
      </c>
    </row>
    <row r="12130" spans="1:15" x14ac:dyDescent="0.3">
      <c r="A12130">
        <v>5861</v>
      </c>
      <c r="B12130" s="171"/>
      <c r="C12130" t="s">
        <v>15074</v>
      </c>
      <c r="D12130" t="s">
        <v>5050</v>
      </c>
      <c r="E12130" t="s">
        <v>2782</v>
      </c>
      <c r="G12130" t="s">
        <v>31</v>
      </c>
      <c r="H12130" t="s">
        <v>31</v>
      </c>
      <c r="I12130" t="s">
        <v>2758</v>
      </c>
      <c r="J12130" t="s">
        <v>2758</v>
      </c>
      <c r="K12130" t="s">
        <v>31</v>
      </c>
      <c r="L12130" t="s">
        <v>2805</v>
      </c>
      <c r="N12130" s="17" t="str">
        <f t="shared" si="378"/>
        <v>LS204</v>
      </c>
      <c r="O12130">
        <f t="shared" si="379"/>
        <v>5861</v>
      </c>
    </row>
    <row r="12131" spans="1:15" x14ac:dyDescent="0.3">
      <c r="A12131">
        <v>5861</v>
      </c>
      <c r="B12131" s="171"/>
      <c r="C12131" t="s">
        <v>15075</v>
      </c>
      <c r="D12131" t="s">
        <v>5050</v>
      </c>
      <c r="E12131" t="s">
        <v>2782</v>
      </c>
      <c r="G12131" t="s">
        <v>31</v>
      </c>
      <c r="H12131" t="s">
        <v>31</v>
      </c>
      <c r="I12131" t="s">
        <v>2758</v>
      </c>
      <c r="J12131" t="s">
        <v>2758</v>
      </c>
      <c r="K12131" t="s">
        <v>31</v>
      </c>
      <c r="L12131" t="s">
        <v>2805</v>
      </c>
      <c r="N12131" s="17" t="str">
        <f t="shared" si="378"/>
        <v>CB001</v>
      </c>
      <c r="O12131">
        <f t="shared" si="379"/>
        <v>5861</v>
      </c>
    </row>
    <row r="12132" spans="1:15" x14ac:dyDescent="0.3">
      <c r="A12132">
        <v>5861</v>
      </c>
      <c r="B12132" s="171"/>
      <c r="C12132" t="s">
        <v>15076</v>
      </c>
      <c r="D12132" t="s">
        <v>5050</v>
      </c>
      <c r="E12132" t="s">
        <v>2782</v>
      </c>
      <c r="G12132" t="s">
        <v>31</v>
      </c>
      <c r="H12132" t="s">
        <v>31</v>
      </c>
      <c r="I12132" t="s">
        <v>2758</v>
      </c>
      <c r="J12132" t="s">
        <v>2758</v>
      </c>
      <c r="K12132" t="s">
        <v>31</v>
      </c>
      <c r="L12132" t="s">
        <v>2805</v>
      </c>
      <c r="N12132" s="17" t="str">
        <f t="shared" si="378"/>
        <v>CB760</v>
      </c>
      <c r="O12132">
        <f t="shared" si="379"/>
        <v>5861</v>
      </c>
    </row>
    <row r="12133" spans="1:15" x14ac:dyDescent="0.3">
      <c r="A12133">
        <v>5861</v>
      </c>
      <c r="B12133" s="171"/>
      <c r="C12133" t="s">
        <v>15077</v>
      </c>
      <c r="D12133" t="s">
        <v>5050</v>
      </c>
      <c r="E12133" t="s">
        <v>2782</v>
      </c>
      <c r="G12133" t="s">
        <v>31</v>
      </c>
      <c r="H12133" t="s">
        <v>31</v>
      </c>
      <c r="I12133" t="s">
        <v>2758</v>
      </c>
      <c r="J12133" t="s">
        <v>2758</v>
      </c>
      <c r="K12133" t="s">
        <v>31</v>
      </c>
      <c r="L12133" t="s">
        <v>2805</v>
      </c>
      <c r="N12133" s="17" t="str">
        <f t="shared" si="378"/>
        <v>CB856</v>
      </c>
      <c r="O12133">
        <f t="shared" si="379"/>
        <v>5861</v>
      </c>
    </row>
    <row r="12134" spans="1:15" x14ac:dyDescent="0.3">
      <c r="A12134">
        <v>5861</v>
      </c>
      <c r="B12134" s="171"/>
      <c r="C12134" t="s">
        <v>15078</v>
      </c>
      <c r="D12134" t="s">
        <v>5050</v>
      </c>
      <c r="E12134" t="s">
        <v>2782</v>
      </c>
      <c r="G12134" t="s">
        <v>31</v>
      </c>
      <c r="H12134" t="s">
        <v>31</v>
      </c>
      <c r="I12134" t="s">
        <v>2758</v>
      </c>
      <c r="J12134" t="s">
        <v>2758</v>
      </c>
      <c r="K12134" t="s">
        <v>31</v>
      </c>
      <c r="L12134" t="s">
        <v>2805</v>
      </c>
      <c r="N12134" s="17" t="str">
        <f t="shared" si="378"/>
        <v>CB857</v>
      </c>
      <c r="O12134">
        <f t="shared" si="379"/>
        <v>5861</v>
      </c>
    </row>
    <row r="12135" spans="1:15" x14ac:dyDescent="0.3">
      <c r="A12135">
        <v>5861</v>
      </c>
      <c r="B12135" s="171"/>
      <c r="C12135" t="s">
        <v>15079</v>
      </c>
      <c r="D12135" t="s">
        <v>5050</v>
      </c>
      <c r="E12135" t="s">
        <v>2782</v>
      </c>
      <c r="G12135" t="s">
        <v>31</v>
      </c>
      <c r="H12135" t="s">
        <v>31</v>
      </c>
      <c r="I12135" t="s">
        <v>2758</v>
      </c>
      <c r="J12135" t="s">
        <v>2758</v>
      </c>
      <c r="K12135" t="s">
        <v>31</v>
      </c>
      <c r="L12135" t="s">
        <v>2805</v>
      </c>
      <c r="N12135" s="17" t="str">
        <f t="shared" si="378"/>
        <v>WP895</v>
      </c>
      <c r="O12135">
        <f t="shared" si="379"/>
        <v>5861</v>
      </c>
    </row>
    <row r="12136" spans="1:15" x14ac:dyDescent="0.3">
      <c r="A12136">
        <v>5861</v>
      </c>
      <c r="B12136" s="171"/>
      <c r="C12136" t="s">
        <v>15080</v>
      </c>
      <c r="D12136" t="s">
        <v>5050</v>
      </c>
      <c r="E12136" t="s">
        <v>2782</v>
      </c>
      <c r="G12136" t="s">
        <v>31</v>
      </c>
      <c r="H12136" t="s">
        <v>31</v>
      </c>
      <c r="I12136" t="s">
        <v>2758</v>
      </c>
      <c r="J12136" t="s">
        <v>2758</v>
      </c>
      <c r="K12136" t="s">
        <v>31</v>
      </c>
      <c r="L12136" t="s">
        <v>2805</v>
      </c>
      <c r="N12136" s="17" t="str">
        <f t="shared" si="378"/>
        <v>LS590</v>
      </c>
      <c r="O12136">
        <f t="shared" si="379"/>
        <v>5861</v>
      </c>
    </row>
    <row r="12137" spans="1:15" x14ac:dyDescent="0.3">
      <c r="A12137">
        <v>5861</v>
      </c>
      <c r="B12137" s="171"/>
      <c r="C12137" t="s">
        <v>15081</v>
      </c>
      <c r="D12137" t="s">
        <v>5050</v>
      </c>
      <c r="E12137" t="s">
        <v>2782</v>
      </c>
      <c r="G12137" t="s">
        <v>31</v>
      </c>
      <c r="H12137" t="s">
        <v>31</v>
      </c>
      <c r="I12137" t="s">
        <v>2758</v>
      </c>
      <c r="J12137" t="s">
        <v>2758</v>
      </c>
      <c r="K12137" t="s">
        <v>31</v>
      </c>
      <c r="L12137" t="s">
        <v>2805</v>
      </c>
      <c r="N12137" s="17" t="str">
        <f t="shared" si="378"/>
        <v>CQ574</v>
      </c>
      <c r="O12137">
        <f t="shared" si="379"/>
        <v>5861</v>
      </c>
    </row>
    <row r="12138" spans="1:15" x14ac:dyDescent="0.3">
      <c r="A12138">
        <v>5861</v>
      </c>
      <c r="B12138" s="171"/>
      <c r="C12138" t="s">
        <v>15082</v>
      </c>
      <c r="D12138" t="s">
        <v>5050</v>
      </c>
      <c r="E12138" t="s">
        <v>2782</v>
      </c>
      <c r="G12138" t="s">
        <v>31</v>
      </c>
      <c r="H12138" t="s">
        <v>31</v>
      </c>
      <c r="I12138" t="s">
        <v>2758</v>
      </c>
      <c r="J12138" t="s">
        <v>2758</v>
      </c>
      <c r="K12138" t="s">
        <v>31</v>
      </c>
      <c r="L12138" t="s">
        <v>2805</v>
      </c>
      <c r="N12138" s="17" t="str">
        <f t="shared" si="378"/>
        <v>WP896</v>
      </c>
      <c r="O12138">
        <f t="shared" si="379"/>
        <v>5861</v>
      </c>
    </row>
    <row r="12139" spans="1:15" x14ac:dyDescent="0.3">
      <c r="A12139">
        <v>5861</v>
      </c>
      <c r="B12139" s="171"/>
      <c r="C12139" t="s">
        <v>3335</v>
      </c>
      <c r="D12139" t="s">
        <v>5050</v>
      </c>
      <c r="E12139" t="s">
        <v>2782</v>
      </c>
      <c r="G12139" t="s">
        <v>31</v>
      </c>
      <c r="H12139" t="s">
        <v>31</v>
      </c>
      <c r="I12139" t="s">
        <v>2758</v>
      </c>
      <c r="J12139" t="s">
        <v>2758</v>
      </c>
      <c r="K12139" t="s">
        <v>31</v>
      </c>
      <c r="L12139" t="s">
        <v>2805</v>
      </c>
      <c r="N12139" s="17" t="str">
        <f t="shared" si="378"/>
        <v>LV371</v>
      </c>
      <c r="O12139">
        <f t="shared" si="379"/>
        <v>5861</v>
      </c>
    </row>
    <row r="12140" spans="1:15" x14ac:dyDescent="0.3">
      <c r="A12140">
        <v>5861</v>
      </c>
      <c r="B12140" s="171"/>
      <c r="C12140" t="s">
        <v>15083</v>
      </c>
      <c r="D12140" t="s">
        <v>5050</v>
      </c>
      <c r="E12140" t="s">
        <v>2782</v>
      </c>
      <c r="G12140" t="s">
        <v>31</v>
      </c>
      <c r="H12140" t="s">
        <v>31</v>
      </c>
      <c r="I12140" t="s">
        <v>2758</v>
      </c>
      <c r="J12140" t="s">
        <v>2758</v>
      </c>
      <c r="K12140" t="s">
        <v>31</v>
      </c>
      <c r="L12140" t="s">
        <v>2805</v>
      </c>
      <c r="N12140" s="17" t="str">
        <f t="shared" si="378"/>
        <v>WP897</v>
      </c>
      <c r="O12140">
        <f t="shared" si="379"/>
        <v>5861</v>
      </c>
    </row>
    <row r="12141" spans="1:15" x14ac:dyDescent="0.3">
      <c r="A12141">
        <v>5861</v>
      </c>
      <c r="B12141" s="171"/>
      <c r="C12141" t="s">
        <v>15084</v>
      </c>
      <c r="D12141" t="s">
        <v>5050</v>
      </c>
      <c r="E12141" t="s">
        <v>2782</v>
      </c>
      <c r="G12141" t="s">
        <v>31</v>
      </c>
      <c r="H12141" t="s">
        <v>31</v>
      </c>
      <c r="I12141" t="s">
        <v>2758</v>
      </c>
      <c r="J12141" t="s">
        <v>2758</v>
      </c>
      <c r="K12141" t="s">
        <v>31</v>
      </c>
      <c r="L12141" t="s">
        <v>2805</v>
      </c>
      <c r="N12141" s="17" t="str">
        <f t="shared" si="378"/>
        <v>CQ573</v>
      </c>
      <c r="O12141">
        <f t="shared" si="379"/>
        <v>5861</v>
      </c>
    </row>
    <row r="12142" spans="1:15" x14ac:dyDescent="0.3">
      <c r="A12142">
        <v>5861</v>
      </c>
      <c r="B12142" s="171"/>
      <c r="C12142" t="s">
        <v>15085</v>
      </c>
      <c r="D12142" t="s">
        <v>5050</v>
      </c>
      <c r="E12142" t="s">
        <v>2782</v>
      </c>
      <c r="G12142" t="s">
        <v>31</v>
      </c>
      <c r="H12142" t="s">
        <v>31</v>
      </c>
      <c r="I12142" t="s">
        <v>2758</v>
      </c>
      <c r="J12142" t="s">
        <v>2758</v>
      </c>
      <c r="K12142" t="s">
        <v>31</v>
      </c>
      <c r="L12142" t="s">
        <v>2805</v>
      </c>
      <c r="N12142" s="17" t="str">
        <f t="shared" si="378"/>
        <v>WB644</v>
      </c>
      <c r="O12142">
        <f t="shared" si="379"/>
        <v>5861</v>
      </c>
    </row>
    <row r="12143" spans="1:15" x14ac:dyDescent="0.3">
      <c r="A12143">
        <v>5861</v>
      </c>
      <c r="B12143" s="171"/>
      <c r="C12143" t="s">
        <v>15086</v>
      </c>
      <c r="D12143" t="s">
        <v>5050</v>
      </c>
      <c r="E12143" t="s">
        <v>2782</v>
      </c>
      <c r="G12143" t="s">
        <v>31</v>
      </c>
      <c r="H12143" t="s">
        <v>31</v>
      </c>
      <c r="I12143" t="s">
        <v>2758</v>
      </c>
      <c r="J12143" t="s">
        <v>2758</v>
      </c>
      <c r="K12143" t="s">
        <v>31</v>
      </c>
      <c r="L12143" t="s">
        <v>2805</v>
      </c>
      <c r="N12143" s="17" t="str">
        <f t="shared" si="378"/>
        <v>WP898</v>
      </c>
      <c r="O12143">
        <f t="shared" si="379"/>
        <v>5861</v>
      </c>
    </row>
    <row r="12144" spans="1:15" x14ac:dyDescent="0.3">
      <c r="A12144">
        <v>5861</v>
      </c>
      <c r="B12144" s="171"/>
      <c r="C12144" t="s">
        <v>15087</v>
      </c>
      <c r="D12144" t="s">
        <v>5050</v>
      </c>
      <c r="E12144" t="s">
        <v>2782</v>
      </c>
      <c r="G12144" t="s">
        <v>31</v>
      </c>
      <c r="H12144" t="s">
        <v>31</v>
      </c>
      <c r="I12144" t="s">
        <v>2758</v>
      </c>
      <c r="J12144" t="s">
        <v>2758</v>
      </c>
      <c r="K12144" t="s">
        <v>31</v>
      </c>
      <c r="L12144" t="s">
        <v>2805</v>
      </c>
      <c r="N12144" s="17" t="str">
        <f t="shared" si="378"/>
        <v>LT807</v>
      </c>
      <c r="O12144">
        <f t="shared" si="379"/>
        <v>5861</v>
      </c>
    </row>
    <row r="12145" spans="1:15" x14ac:dyDescent="0.3">
      <c r="A12145">
        <v>5861</v>
      </c>
      <c r="B12145" s="171"/>
      <c r="C12145" t="s">
        <v>15088</v>
      </c>
      <c r="D12145" t="s">
        <v>5050</v>
      </c>
      <c r="E12145" t="s">
        <v>2782</v>
      </c>
      <c r="G12145" t="s">
        <v>31</v>
      </c>
      <c r="H12145" t="s">
        <v>31</v>
      </c>
      <c r="I12145" t="s">
        <v>2758</v>
      </c>
      <c r="J12145" t="s">
        <v>2758</v>
      </c>
      <c r="K12145" t="s">
        <v>31</v>
      </c>
      <c r="L12145" t="s">
        <v>2805</v>
      </c>
      <c r="N12145" s="17" t="str">
        <f t="shared" si="378"/>
        <v>LV605</v>
      </c>
      <c r="O12145">
        <f t="shared" si="379"/>
        <v>5861</v>
      </c>
    </row>
    <row r="12146" spans="1:15" x14ac:dyDescent="0.3">
      <c r="A12146">
        <v>5861</v>
      </c>
      <c r="B12146" s="171"/>
      <c r="C12146" t="s">
        <v>15089</v>
      </c>
      <c r="D12146" t="s">
        <v>5050</v>
      </c>
      <c r="E12146" t="s">
        <v>2782</v>
      </c>
      <c r="G12146" t="s">
        <v>31</v>
      </c>
      <c r="H12146" t="s">
        <v>31</v>
      </c>
      <c r="I12146" t="s">
        <v>2758</v>
      </c>
      <c r="J12146" t="s">
        <v>2758</v>
      </c>
      <c r="K12146" t="s">
        <v>31</v>
      </c>
      <c r="L12146" t="s">
        <v>2805</v>
      </c>
      <c r="N12146" s="17" t="str">
        <f t="shared" si="378"/>
        <v>WB645</v>
      </c>
      <c r="O12146">
        <f t="shared" si="379"/>
        <v>5861</v>
      </c>
    </row>
    <row r="12147" spans="1:15" x14ac:dyDescent="0.3">
      <c r="A12147">
        <v>5861</v>
      </c>
      <c r="B12147" s="171"/>
      <c r="C12147" t="s">
        <v>15090</v>
      </c>
      <c r="D12147" t="s">
        <v>5050</v>
      </c>
      <c r="E12147" t="s">
        <v>2782</v>
      </c>
      <c r="G12147" t="s">
        <v>31</v>
      </c>
      <c r="H12147" t="s">
        <v>31</v>
      </c>
      <c r="I12147" t="s">
        <v>2758</v>
      </c>
      <c r="J12147" t="s">
        <v>2758</v>
      </c>
      <c r="K12147" t="s">
        <v>31</v>
      </c>
      <c r="L12147" t="s">
        <v>2805</v>
      </c>
      <c r="N12147" s="17" t="str">
        <f t="shared" si="378"/>
        <v>WP899</v>
      </c>
      <c r="O12147">
        <f t="shared" si="379"/>
        <v>5861</v>
      </c>
    </row>
    <row r="12148" spans="1:15" x14ac:dyDescent="0.3">
      <c r="A12148">
        <v>5861</v>
      </c>
      <c r="B12148" s="171"/>
      <c r="C12148" t="s">
        <v>15091</v>
      </c>
      <c r="D12148" t="s">
        <v>5050</v>
      </c>
      <c r="E12148" t="s">
        <v>2782</v>
      </c>
      <c r="G12148" t="s">
        <v>31</v>
      </c>
      <c r="H12148" t="s">
        <v>31</v>
      </c>
      <c r="I12148" t="s">
        <v>2758</v>
      </c>
      <c r="J12148" t="s">
        <v>2758</v>
      </c>
      <c r="K12148" t="s">
        <v>31</v>
      </c>
      <c r="L12148" t="s">
        <v>2805</v>
      </c>
      <c r="N12148" s="17" t="str">
        <f t="shared" si="378"/>
        <v>CB054</v>
      </c>
      <c r="O12148">
        <f t="shared" si="379"/>
        <v>5861</v>
      </c>
    </row>
    <row r="12149" spans="1:15" x14ac:dyDescent="0.3">
      <c r="A12149">
        <v>5861</v>
      </c>
      <c r="B12149" s="171"/>
      <c r="C12149" t="s">
        <v>15092</v>
      </c>
      <c r="D12149" t="s">
        <v>5050</v>
      </c>
      <c r="E12149" t="s">
        <v>2782</v>
      </c>
      <c r="G12149" t="s">
        <v>31</v>
      </c>
      <c r="H12149" t="s">
        <v>31</v>
      </c>
      <c r="I12149" t="s">
        <v>2758</v>
      </c>
      <c r="J12149" t="s">
        <v>2758</v>
      </c>
      <c r="K12149" t="s">
        <v>31</v>
      </c>
      <c r="L12149" t="s">
        <v>2805</v>
      </c>
      <c r="N12149" s="17" t="str">
        <f t="shared" si="378"/>
        <v>WB646</v>
      </c>
      <c r="O12149">
        <f t="shared" si="379"/>
        <v>5861</v>
      </c>
    </row>
    <row r="12150" spans="1:15" x14ac:dyDescent="0.3">
      <c r="A12150">
        <v>5861</v>
      </c>
      <c r="B12150" s="171"/>
      <c r="C12150" t="s">
        <v>15093</v>
      </c>
      <c r="D12150" t="s">
        <v>5050</v>
      </c>
      <c r="E12150" t="s">
        <v>2782</v>
      </c>
      <c r="G12150" t="s">
        <v>31</v>
      </c>
      <c r="H12150" t="s">
        <v>31</v>
      </c>
      <c r="I12150" t="s">
        <v>2758</v>
      </c>
      <c r="J12150" t="s">
        <v>2758</v>
      </c>
      <c r="K12150" t="s">
        <v>31</v>
      </c>
      <c r="L12150" t="s">
        <v>2805</v>
      </c>
      <c r="N12150" s="17" t="str">
        <f t="shared" si="378"/>
        <v>CB525</v>
      </c>
      <c r="O12150">
        <f t="shared" si="379"/>
        <v>5861</v>
      </c>
    </row>
    <row r="12151" spans="1:15" x14ac:dyDescent="0.3">
      <c r="A12151">
        <v>5861</v>
      </c>
      <c r="B12151" s="171"/>
      <c r="C12151" t="s">
        <v>15094</v>
      </c>
      <c r="D12151" t="s">
        <v>5050</v>
      </c>
      <c r="E12151" t="s">
        <v>2782</v>
      </c>
      <c r="G12151" t="s">
        <v>31</v>
      </c>
      <c r="H12151" t="s">
        <v>31</v>
      </c>
      <c r="I12151" t="s">
        <v>2758</v>
      </c>
      <c r="J12151" t="s">
        <v>2758</v>
      </c>
      <c r="K12151" t="s">
        <v>31</v>
      </c>
      <c r="L12151" t="s">
        <v>2805</v>
      </c>
      <c r="N12151" s="17" t="str">
        <f t="shared" si="378"/>
        <v>WP900</v>
      </c>
      <c r="O12151">
        <f t="shared" si="379"/>
        <v>5861</v>
      </c>
    </row>
    <row r="12152" spans="1:15" x14ac:dyDescent="0.3">
      <c r="A12152">
        <v>5861</v>
      </c>
      <c r="B12152" s="171"/>
      <c r="C12152" t="s">
        <v>15095</v>
      </c>
      <c r="D12152" t="s">
        <v>5050</v>
      </c>
      <c r="E12152" t="s">
        <v>2782</v>
      </c>
      <c r="G12152" t="s">
        <v>31</v>
      </c>
      <c r="H12152" t="s">
        <v>31</v>
      </c>
      <c r="I12152" t="s">
        <v>2758</v>
      </c>
      <c r="J12152" t="s">
        <v>2758</v>
      </c>
      <c r="K12152" t="s">
        <v>31</v>
      </c>
      <c r="L12152" t="s">
        <v>2805</v>
      </c>
      <c r="N12152" s="17" t="str">
        <f t="shared" si="378"/>
        <v>LU401</v>
      </c>
      <c r="O12152">
        <f t="shared" si="379"/>
        <v>5861</v>
      </c>
    </row>
    <row r="12153" spans="1:15" x14ac:dyDescent="0.3">
      <c r="A12153">
        <v>5861</v>
      </c>
      <c r="B12153" s="171"/>
      <c r="C12153" t="s">
        <v>15096</v>
      </c>
      <c r="D12153" t="s">
        <v>5050</v>
      </c>
      <c r="E12153" t="s">
        <v>2782</v>
      </c>
      <c r="G12153" t="s">
        <v>31</v>
      </c>
      <c r="H12153" t="s">
        <v>31</v>
      </c>
      <c r="I12153" t="s">
        <v>2758</v>
      </c>
      <c r="J12153" t="s">
        <v>2758</v>
      </c>
      <c r="K12153" t="s">
        <v>31</v>
      </c>
      <c r="L12153" t="s">
        <v>2805</v>
      </c>
      <c r="N12153" s="17" t="str">
        <f t="shared" si="378"/>
        <v>LU953</v>
      </c>
      <c r="O12153">
        <f t="shared" si="379"/>
        <v>5861</v>
      </c>
    </row>
    <row r="12154" spans="1:15" x14ac:dyDescent="0.3">
      <c r="A12154">
        <v>5861</v>
      </c>
      <c r="B12154" s="171"/>
      <c r="C12154" t="s">
        <v>15097</v>
      </c>
      <c r="D12154" t="s">
        <v>5050</v>
      </c>
      <c r="E12154" t="s">
        <v>2782</v>
      </c>
      <c r="G12154" t="s">
        <v>31</v>
      </c>
      <c r="H12154" t="s">
        <v>31</v>
      </c>
      <c r="I12154" t="s">
        <v>2758</v>
      </c>
      <c r="J12154" t="s">
        <v>2758</v>
      </c>
      <c r="K12154" t="s">
        <v>31</v>
      </c>
      <c r="L12154" t="s">
        <v>2805</v>
      </c>
      <c r="N12154" s="17" t="str">
        <f t="shared" si="378"/>
        <v>IS100</v>
      </c>
      <c r="O12154">
        <f t="shared" si="379"/>
        <v>5861</v>
      </c>
    </row>
    <row r="12155" spans="1:15" x14ac:dyDescent="0.3">
      <c r="A12155">
        <v>5861</v>
      </c>
      <c r="B12155" s="171"/>
      <c r="C12155" t="s">
        <v>15098</v>
      </c>
      <c r="D12155" t="s">
        <v>5050</v>
      </c>
      <c r="E12155" t="s">
        <v>2782</v>
      </c>
      <c r="G12155" t="s">
        <v>31</v>
      </c>
      <c r="H12155" t="s">
        <v>31</v>
      </c>
      <c r="I12155" t="s">
        <v>2758</v>
      </c>
      <c r="J12155" t="s">
        <v>2758</v>
      </c>
      <c r="K12155" t="s">
        <v>31</v>
      </c>
      <c r="L12155" t="s">
        <v>2805</v>
      </c>
      <c r="N12155" s="17" t="str">
        <f t="shared" si="378"/>
        <v>WX515</v>
      </c>
      <c r="O12155">
        <f t="shared" si="379"/>
        <v>5861</v>
      </c>
    </row>
    <row r="12156" spans="1:15" x14ac:dyDescent="0.3">
      <c r="A12156">
        <v>5861</v>
      </c>
      <c r="B12156" s="171"/>
      <c r="C12156" t="s">
        <v>15099</v>
      </c>
      <c r="D12156" t="s">
        <v>5050</v>
      </c>
      <c r="E12156" t="s">
        <v>2782</v>
      </c>
      <c r="G12156" t="s">
        <v>31</v>
      </c>
      <c r="H12156" t="s">
        <v>31</v>
      </c>
      <c r="I12156" t="s">
        <v>2758</v>
      </c>
      <c r="J12156" t="s">
        <v>2758</v>
      </c>
      <c r="K12156" t="s">
        <v>31</v>
      </c>
      <c r="L12156" t="s">
        <v>2805</v>
      </c>
      <c r="N12156" s="17" t="str">
        <f t="shared" si="378"/>
        <v>WP901</v>
      </c>
      <c r="O12156">
        <f t="shared" si="379"/>
        <v>5861</v>
      </c>
    </row>
    <row r="12157" spans="1:15" x14ac:dyDescent="0.3">
      <c r="A12157">
        <v>5861</v>
      </c>
      <c r="B12157" s="171"/>
      <c r="C12157" t="s">
        <v>15100</v>
      </c>
      <c r="D12157" t="s">
        <v>5050</v>
      </c>
      <c r="E12157" t="s">
        <v>2782</v>
      </c>
      <c r="G12157" t="s">
        <v>31</v>
      </c>
      <c r="H12157" t="s">
        <v>31</v>
      </c>
      <c r="I12157" t="s">
        <v>2758</v>
      </c>
      <c r="J12157" t="s">
        <v>2758</v>
      </c>
      <c r="K12157" t="s">
        <v>31</v>
      </c>
      <c r="L12157" t="s">
        <v>2805</v>
      </c>
      <c r="N12157" s="17" t="str">
        <f t="shared" si="378"/>
        <v>LU402</v>
      </c>
      <c r="O12157">
        <f t="shared" si="379"/>
        <v>5861</v>
      </c>
    </row>
    <row r="12158" spans="1:15" x14ac:dyDescent="0.3">
      <c r="A12158">
        <v>5861</v>
      </c>
      <c r="B12158" s="171"/>
      <c r="C12158" t="s">
        <v>15101</v>
      </c>
      <c r="D12158" t="s">
        <v>5050</v>
      </c>
      <c r="E12158" t="s">
        <v>2782</v>
      </c>
      <c r="G12158" t="s">
        <v>31</v>
      </c>
      <c r="H12158" t="s">
        <v>31</v>
      </c>
      <c r="I12158" t="s">
        <v>2758</v>
      </c>
      <c r="J12158" t="s">
        <v>2758</v>
      </c>
      <c r="K12158" t="s">
        <v>31</v>
      </c>
      <c r="L12158" t="s">
        <v>2805</v>
      </c>
      <c r="N12158" s="17" t="str">
        <f t="shared" si="378"/>
        <v>CQ576</v>
      </c>
      <c r="O12158">
        <f t="shared" si="379"/>
        <v>5861</v>
      </c>
    </row>
    <row r="12159" spans="1:15" x14ac:dyDescent="0.3">
      <c r="A12159">
        <v>5861</v>
      </c>
      <c r="B12159" s="171"/>
      <c r="C12159" t="s">
        <v>15102</v>
      </c>
      <c r="D12159" t="s">
        <v>5050</v>
      </c>
      <c r="E12159" t="s">
        <v>2782</v>
      </c>
      <c r="G12159" t="s">
        <v>31</v>
      </c>
      <c r="H12159" t="s">
        <v>31</v>
      </c>
      <c r="I12159" t="s">
        <v>2758</v>
      </c>
      <c r="J12159" t="s">
        <v>2758</v>
      </c>
      <c r="K12159" t="s">
        <v>31</v>
      </c>
      <c r="L12159" t="s">
        <v>2805</v>
      </c>
      <c r="N12159" s="17" t="str">
        <f t="shared" si="378"/>
        <v>CB985</v>
      </c>
      <c r="O12159">
        <f t="shared" si="379"/>
        <v>5861</v>
      </c>
    </row>
    <row r="12160" spans="1:15" x14ac:dyDescent="0.3">
      <c r="A12160">
        <v>5861</v>
      </c>
      <c r="B12160" s="171"/>
      <c r="C12160" t="s">
        <v>15103</v>
      </c>
      <c r="D12160" t="s">
        <v>5050</v>
      </c>
      <c r="E12160" t="s">
        <v>2782</v>
      </c>
      <c r="G12160" t="s">
        <v>31</v>
      </c>
      <c r="H12160" t="s">
        <v>31</v>
      </c>
      <c r="I12160" t="s">
        <v>2758</v>
      </c>
      <c r="J12160" t="s">
        <v>2758</v>
      </c>
      <c r="K12160" t="s">
        <v>31</v>
      </c>
      <c r="L12160" t="s">
        <v>2805</v>
      </c>
      <c r="N12160" s="17" t="str">
        <f t="shared" si="378"/>
        <v>CB940</v>
      </c>
      <c r="O12160">
        <f t="shared" si="379"/>
        <v>5861</v>
      </c>
    </row>
    <row r="12161" spans="1:15" x14ac:dyDescent="0.3">
      <c r="A12161">
        <v>5861</v>
      </c>
      <c r="B12161" s="171"/>
      <c r="C12161" t="s">
        <v>15104</v>
      </c>
      <c r="D12161" t="s">
        <v>5050</v>
      </c>
      <c r="E12161" t="s">
        <v>2782</v>
      </c>
      <c r="G12161" t="s">
        <v>31</v>
      </c>
      <c r="H12161" t="s">
        <v>31</v>
      </c>
      <c r="I12161" t="s">
        <v>2758</v>
      </c>
      <c r="J12161" t="s">
        <v>2758</v>
      </c>
      <c r="K12161" t="s">
        <v>31</v>
      </c>
      <c r="L12161" t="s">
        <v>2805</v>
      </c>
      <c r="N12161" s="17" t="str">
        <f t="shared" si="378"/>
        <v>WP902</v>
      </c>
      <c r="O12161">
        <f t="shared" si="379"/>
        <v>5861</v>
      </c>
    </row>
    <row r="12162" spans="1:15" x14ac:dyDescent="0.3">
      <c r="A12162">
        <v>5861</v>
      </c>
      <c r="B12162" s="171"/>
      <c r="C12162" t="s">
        <v>15105</v>
      </c>
      <c r="D12162" t="s">
        <v>5050</v>
      </c>
      <c r="E12162" t="s">
        <v>2782</v>
      </c>
      <c r="G12162" t="s">
        <v>31</v>
      </c>
      <c r="H12162" t="s">
        <v>31</v>
      </c>
      <c r="I12162" t="s">
        <v>2758</v>
      </c>
      <c r="J12162" t="s">
        <v>2758</v>
      </c>
      <c r="K12162" t="s">
        <v>31</v>
      </c>
      <c r="L12162" t="s">
        <v>2805</v>
      </c>
      <c r="N12162" s="17" t="str">
        <f t="shared" ref="N12162:N12225" si="380">C12162</f>
        <v>LV614</v>
      </c>
      <c r="O12162">
        <f t="shared" ref="O12162:O12225" si="381">A12162</f>
        <v>5861</v>
      </c>
    </row>
    <row r="12163" spans="1:15" x14ac:dyDescent="0.3">
      <c r="A12163">
        <v>5861</v>
      </c>
      <c r="B12163" s="171"/>
      <c r="C12163" t="s">
        <v>15106</v>
      </c>
      <c r="D12163" t="s">
        <v>5050</v>
      </c>
      <c r="E12163" t="s">
        <v>2782</v>
      </c>
      <c r="G12163" t="s">
        <v>31</v>
      </c>
      <c r="H12163" t="s">
        <v>31</v>
      </c>
      <c r="I12163" t="s">
        <v>2758</v>
      </c>
      <c r="J12163" t="s">
        <v>2758</v>
      </c>
      <c r="K12163" t="s">
        <v>31</v>
      </c>
      <c r="L12163" t="s">
        <v>2805</v>
      </c>
      <c r="N12163" s="17" t="str">
        <f t="shared" si="380"/>
        <v>WZ918</v>
      </c>
      <c r="O12163">
        <f t="shared" si="381"/>
        <v>5861</v>
      </c>
    </row>
    <row r="12164" spans="1:15" x14ac:dyDescent="0.3">
      <c r="A12164">
        <v>5861</v>
      </c>
      <c r="B12164" s="171"/>
      <c r="C12164" t="s">
        <v>15107</v>
      </c>
      <c r="D12164" t="s">
        <v>5050</v>
      </c>
      <c r="E12164" t="s">
        <v>2782</v>
      </c>
      <c r="G12164" t="s">
        <v>31</v>
      </c>
      <c r="H12164" t="s">
        <v>31</v>
      </c>
      <c r="I12164" t="s">
        <v>2758</v>
      </c>
      <c r="J12164" t="s">
        <v>2758</v>
      </c>
      <c r="K12164" t="s">
        <v>31</v>
      </c>
      <c r="L12164" t="s">
        <v>2805</v>
      </c>
      <c r="N12164" s="17" t="str">
        <f t="shared" si="380"/>
        <v>WZ277</v>
      </c>
      <c r="O12164">
        <f t="shared" si="381"/>
        <v>5861</v>
      </c>
    </row>
    <row r="12165" spans="1:15" x14ac:dyDescent="0.3">
      <c r="A12165">
        <v>5861</v>
      </c>
      <c r="B12165" s="171"/>
      <c r="C12165" t="s">
        <v>15108</v>
      </c>
      <c r="D12165" t="s">
        <v>5050</v>
      </c>
      <c r="E12165" t="s">
        <v>2782</v>
      </c>
      <c r="G12165" t="s">
        <v>31</v>
      </c>
      <c r="H12165" t="s">
        <v>31</v>
      </c>
      <c r="I12165" t="s">
        <v>2758</v>
      </c>
      <c r="J12165" t="s">
        <v>2758</v>
      </c>
      <c r="K12165" t="s">
        <v>31</v>
      </c>
      <c r="L12165" t="s">
        <v>2805</v>
      </c>
      <c r="N12165" s="17" t="str">
        <f t="shared" si="380"/>
        <v>WR841</v>
      </c>
      <c r="O12165">
        <f t="shared" si="381"/>
        <v>5861</v>
      </c>
    </row>
    <row r="12166" spans="1:15" x14ac:dyDescent="0.3">
      <c r="A12166">
        <v>5861</v>
      </c>
      <c r="B12166" s="171"/>
      <c r="C12166" t="s">
        <v>15109</v>
      </c>
      <c r="D12166" t="s">
        <v>5050</v>
      </c>
      <c r="E12166" t="s">
        <v>2782</v>
      </c>
      <c r="G12166" t="s">
        <v>31</v>
      </c>
      <c r="H12166" t="s">
        <v>31</v>
      </c>
      <c r="I12166" t="s">
        <v>2758</v>
      </c>
      <c r="J12166" t="s">
        <v>2758</v>
      </c>
      <c r="K12166" t="s">
        <v>31</v>
      </c>
      <c r="L12166" t="s">
        <v>2805</v>
      </c>
      <c r="N12166" s="17" t="str">
        <f t="shared" si="380"/>
        <v>WA034</v>
      </c>
      <c r="O12166">
        <f t="shared" si="381"/>
        <v>5861</v>
      </c>
    </row>
    <row r="12167" spans="1:15" x14ac:dyDescent="0.3">
      <c r="A12167">
        <v>5861</v>
      </c>
      <c r="B12167" s="171"/>
      <c r="C12167" t="s">
        <v>15110</v>
      </c>
      <c r="D12167" t="s">
        <v>5050</v>
      </c>
      <c r="E12167" t="s">
        <v>2782</v>
      </c>
      <c r="G12167" t="s">
        <v>31</v>
      </c>
      <c r="H12167" t="s">
        <v>31</v>
      </c>
      <c r="I12167" t="s">
        <v>2758</v>
      </c>
      <c r="J12167" t="s">
        <v>2758</v>
      </c>
      <c r="K12167" t="s">
        <v>31</v>
      </c>
      <c r="L12167" t="s">
        <v>2805</v>
      </c>
      <c r="N12167" s="17" t="str">
        <f t="shared" si="380"/>
        <v>WP903</v>
      </c>
      <c r="O12167">
        <f t="shared" si="381"/>
        <v>5861</v>
      </c>
    </row>
    <row r="12168" spans="1:15" x14ac:dyDescent="0.3">
      <c r="A12168">
        <v>5861</v>
      </c>
      <c r="B12168" s="171"/>
      <c r="C12168" t="s">
        <v>15111</v>
      </c>
      <c r="D12168" t="s">
        <v>5050</v>
      </c>
      <c r="E12168" t="s">
        <v>2782</v>
      </c>
      <c r="G12168" t="s">
        <v>31</v>
      </c>
      <c r="H12168" t="s">
        <v>31</v>
      </c>
      <c r="I12168" t="s">
        <v>2758</v>
      </c>
      <c r="J12168" t="s">
        <v>2758</v>
      </c>
      <c r="K12168" t="s">
        <v>31</v>
      </c>
      <c r="L12168" t="s">
        <v>2805</v>
      </c>
      <c r="N12168" s="17" t="str">
        <f t="shared" si="380"/>
        <v>WP872</v>
      </c>
      <c r="O12168">
        <f t="shared" si="381"/>
        <v>5861</v>
      </c>
    </row>
    <row r="12169" spans="1:15" x14ac:dyDescent="0.3">
      <c r="A12169">
        <v>5861</v>
      </c>
      <c r="B12169" s="171"/>
      <c r="C12169" t="s">
        <v>15112</v>
      </c>
      <c r="D12169" t="s">
        <v>5050</v>
      </c>
      <c r="E12169" t="s">
        <v>2782</v>
      </c>
      <c r="G12169" t="s">
        <v>31</v>
      </c>
      <c r="H12169" t="s">
        <v>31</v>
      </c>
      <c r="I12169" t="s">
        <v>2758</v>
      </c>
      <c r="J12169" t="s">
        <v>2758</v>
      </c>
      <c r="K12169" t="s">
        <v>31</v>
      </c>
      <c r="L12169" t="s">
        <v>2805</v>
      </c>
      <c r="N12169" s="17" t="str">
        <f t="shared" si="380"/>
        <v>CQ577</v>
      </c>
      <c r="O12169">
        <f t="shared" si="381"/>
        <v>5861</v>
      </c>
    </row>
    <row r="12170" spans="1:15" x14ac:dyDescent="0.3">
      <c r="A12170">
        <v>5861</v>
      </c>
      <c r="B12170" s="171"/>
      <c r="C12170" t="s">
        <v>15113</v>
      </c>
      <c r="D12170" t="s">
        <v>5050</v>
      </c>
      <c r="E12170" t="s">
        <v>2782</v>
      </c>
      <c r="G12170" t="s">
        <v>31</v>
      </c>
      <c r="H12170" t="s">
        <v>31</v>
      </c>
      <c r="I12170" t="s">
        <v>2758</v>
      </c>
      <c r="J12170" t="s">
        <v>2758</v>
      </c>
      <c r="K12170" t="s">
        <v>31</v>
      </c>
      <c r="L12170" t="s">
        <v>2805</v>
      </c>
      <c r="N12170" s="17" t="str">
        <f t="shared" si="380"/>
        <v>WP904</v>
      </c>
      <c r="O12170">
        <f t="shared" si="381"/>
        <v>5861</v>
      </c>
    </row>
    <row r="12171" spans="1:15" x14ac:dyDescent="0.3">
      <c r="A12171">
        <v>5861</v>
      </c>
      <c r="B12171" s="171"/>
      <c r="C12171" t="s">
        <v>15114</v>
      </c>
      <c r="D12171" t="s">
        <v>5050</v>
      </c>
      <c r="E12171" t="s">
        <v>2782</v>
      </c>
      <c r="G12171" t="s">
        <v>31</v>
      </c>
      <c r="H12171" t="s">
        <v>31</v>
      </c>
      <c r="I12171" t="s">
        <v>2758</v>
      </c>
      <c r="J12171" t="s">
        <v>2758</v>
      </c>
      <c r="K12171" t="s">
        <v>31</v>
      </c>
      <c r="L12171" t="s">
        <v>2805</v>
      </c>
      <c r="N12171" s="17" t="str">
        <f t="shared" si="380"/>
        <v>WP905</v>
      </c>
      <c r="O12171">
        <f t="shared" si="381"/>
        <v>5861</v>
      </c>
    </row>
    <row r="12172" spans="1:15" x14ac:dyDescent="0.3">
      <c r="A12172">
        <v>5861</v>
      </c>
      <c r="B12172" s="171"/>
      <c r="C12172" t="s">
        <v>15115</v>
      </c>
      <c r="D12172" t="s">
        <v>5050</v>
      </c>
      <c r="E12172" t="s">
        <v>2782</v>
      </c>
      <c r="G12172" t="s">
        <v>31</v>
      </c>
      <c r="H12172" t="s">
        <v>31</v>
      </c>
      <c r="I12172" t="s">
        <v>2758</v>
      </c>
      <c r="J12172" t="s">
        <v>2758</v>
      </c>
      <c r="K12172" t="s">
        <v>31</v>
      </c>
      <c r="L12172" t="s">
        <v>2805</v>
      </c>
      <c r="N12172" s="17" t="str">
        <f t="shared" si="380"/>
        <v>WX252</v>
      </c>
      <c r="O12172">
        <f t="shared" si="381"/>
        <v>5861</v>
      </c>
    </row>
    <row r="12173" spans="1:15" x14ac:dyDescent="0.3">
      <c r="A12173">
        <v>5861</v>
      </c>
      <c r="B12173" s="171"/>
      <c r="C12173" t="s">
        <v>15116</v>
      </c>
      <c r="D12173" t="s">
        <v>5050</v>
      </c>
      <c r="E12173" t="s">
        <v>2782</v>
      </c>
      <c r="G12173" t="s">
        <v>31</v>
      </c>
      <c r="H12173" t="s">
        <v>31</v>
      </c>
      <c r="I12173" t="s">
        <v>2758</v>
      </c>
      <c r="J12173" t="s">
        <v>2758</v>
      </c>
      <c r="K12173" t="s">
        <v>31</v>
      </c>
      <c r="L12173" t="s">
        <v>2805</v>
      </c>
      <c r="N12173" s="17" t="str">
        <f t="shared" si="380"/>
        <v>LU403</v>
      </c>
      <c r="O12173">
        <f t="shared" si="381"/>
        <v>5861</v>
      </c>
    </row>
    <row r="12174" spans="1:15" x14ac:dyDescent="0.3">
      <c r="A12174">
        <v>5861</v>
      </c>
      <c r="B12174" s="171"/>
      <c r="C12174" t="s">
        <v>15117</v>
      </c>
      <c r="D12174" t="s">
        <v>5050</v>
      </c>
      <c r="E12174" t="s">
        <v>2782</v>
      </c>
      <c r="G12174" t="s">
        <v>31</v>
      </c>
      <c r="H12174" t="s">
        <v>31</v>
      </c>
      <c r="I12174" t="s">
        <v>2758</v>
      </c>
      <c r="J12174" t="s">
        <v>2758</v>
      </c>
      <c r="K12174" t="s">
        <v>31</v>
      </c>
      <c r="L12174" t="s">
        <v>2805</v>
      </c>
      <c r="N12174" s="17" t="str">
        <f t="shared" si="380"/>
        <v>LU485</v>
      </c>
      <c r="O12174">
        <f t="shared" si="381"/>
        <v>5861</v>
      </c>
    </row>
    <row r="12175" spans="1:15" x14ac:dyDescent="0.3">
      <c r="A12175">
        <v>5861</v>
      </c>
      <c r="B12175" s="171"/>
      <c r="C12175" t="s">
        <v>15118</v>
      </c>
      <c r="D12175" t="s">
        <v>5050</v>
      </c>
      <c r="E12175" t="s">
        <v>2782</v>
      </c>
      <c r="G12175" t="s">
        <v>31</v>
      </c>
      <c r="H12175" t="s">
        <v>31</v>
      </c>
      <c r="I12175" t="s">
        <v>2758</v>
      </c>
      <c r="J12175" t="s">
        <v>2758</v>
      </c>
      <c r="K12175" t="s">
        <v>31</v>
      </c>
      <c r="L12175" t="s">
        <v>2805</v>
      </c>
      <c r="N12175" s="17" t="str">
        <f t="shared" si="380"/>
        <v>CQ578</v>
      </c>
      <c r="O12175">
        <f t="shared" si="381"/>
        <v>5861</v>
      </c>
    </row>
    <row r="12176" spans="1:15" x14ac:dyDescent="0.3">
      <c r="A12176">
        <v>5861</v>
      </c>
      <c r="B12176" s="171"/>
      <c r="C12176" t="s">
        <v>15119</v>
      </c>
      <c r="D12176" t="s">
        <v>5050</v>
      </c>
      <c r="E12176" t="s">
        <v>2782</v>
      </c>
      <c r="G12176" t="s">
        <v>31</v>
      </c>
      <c r="H12176" t="s">
        <v>31</v>
      </c>
      <c r="I12176" t="s">
        <v>2758</v>
      </c>
      <c r="J12176" t="s">
        <v>2758</v>
      </c>
      <c r="K12176" t="s">
        <v>31</v>
      </c>
      <c r="L12176" t="s">
        <v>2805</v>
      </c>
      <c r="N12176" s="17" t="str">
        <f t="shared" si="380"/>
        <v>LV006</v>
      </c>
      <c r="O12176">
        <f t="shared" si="381"/>
        <v>5861</v>
      </c>
    </row>
    <row r="12177" spans="1:15" x14ac:dyDescent="0.3">
      <c r="A12177">
        <v>5861</v>
      </c>
      <c r="B12177" s="171"/>
      <c r="C12177" t="s">
        <v>15120</v>
      </c>
      <c r="D12177" t="s">
        <v>5050</v>
      </c>
      <c r="E12177" t="s">
        <v>2782</v>
      </c>
      <c r="G12177" t="s">
        <v>31</v>
      </c>
      <c r="H12177" t="s">
        <v>31</v>
      </c>
      <c r="I12177" t="s">
        <v>2758</v>
      </c>
      <c r="J12177" t="s">
        <v>2758</v>
      </c>
      <c r="K12177" t="s">
        <v>31</v>
      </c>
      <c r="L12177" t="s">
        <v>2805</v>
      </c>
      <c r="N12177" s="17" t="str">
        <f t="shared" si="380"/>
        <v>CB256</v>
      </c>
      <c r="O12177">
        <f t="shared" si="381"/>
        <v>5861</v>
      </c>
    </row>
    <row r="12178" spans="1:15" x14ac:dyDescent="0.3">
      <c r="A12178">
        <v>5861</v>
      </c>
      <c r="B12178" s="171"/>
      <c r="C12178" t="s">
        <v>15121</v>
      </c>
      <c r="D12178" t="s">
        <v>5050</v>
      </c>
      <c r="E12178" t="s">
        <v>2782</v>
      </c>
      <c r="G12178" t="s">
        <v>31</v>
      </c>
      <c r="H12178" t="s">
        <v>31</v>
      </c>
      <c r="I12178" t="s">
        <v>2758</v>
      </c>
      <c r="J12178" t="s">
        <v>2758</v>
      </c>
      <c r="K12178" t="s">
        <v>31</v>
      </c>
      <c r="L12178" t="s">
        <v>2805</v>
      </c>
      <c r="N12178" s="17" t="str">
        <f t="shared" si="380"/>
        <v>CB271</v>
      </c>
      <c r="O12178">
        <f t="shared" si="381"/>
        <v>5861</v>
      </c>
    </row>
    <row r="12179" spans="1:15" x14ac:dyDescent="0.3">
      <c r="A12179">
        <v>5861</v>
      </c>
      <c r="B12179" s="171"/>
      <c r="C12179" t="s">
        <v>15122</v>
      </c>
      <c r="D12179" t="s">
        <v>5050</v>
      </c>
      <c r="E12179" t="s">
        <v>2782</v>
      </c>
      <c r="G12179" t="s">
        <v>31</v>
      </c>
      <c r="H12179" t="s">
        <v>31</v>
      </c>
      <c r="I12179" t="s">
        <v>2758</v>
      </c>
      <c r="J12179" t="s">
        <v>2758</v>
      </c>
      <c r="K12179" t="s">
        <v>31</v>
      </c>
      <c r="L12179" t="s">
        <v>2805</v>
      </c>
      <c r="N12179" s="17" t="str">
        <f t="shared" si="380"/>
        <v>CQ579</v>
      </c>
      <c r="O12179">
        <f t="shared" si="381"/>
        <v>5861</v>
      </c>
    </row>
    <row r="12180" spans="1:15" x14ac:dyDescent="0.3">
      <c r="A12180">
        <v>5861</v>
      </c>
      <c r="B12180" s="171"/>
      <c r="C12180" t="s">
        <v>15123</v>
      </c>
      <c r="D12180" t="s">
        <v>5050</v>
      </c>
      <c r="E12180" t="s">
        <v>2782</v>
      </c>
      <c r="G12180" t="s">
        <v>31</v>
      </c>
      <c r="H12180" t="s">
        <v>31</v>
      </c>
      <c r="I12180" t="s">
        <v>2758</v>
      </c>
      <c r="J12180" t="s">
        <v>2758</v>
      </c>
      <c r="K12180" t="s">
        <v>31</v>
      </c>
      <c r="L12180" t="s">
        <v>2805</v>
      </c>
      <c r="N12180" s="17" t="str">
        <f t="shared" si="380"/>
        <v>LV224</v>
      </c>
      <c r="O12180">
        <f t="shared" si="381"/>
        <v>5861</v>
      </c>
    </row>
    <row r="12181" spans="1:15" x14ac:dyDescent="0.3">
      <c r="A12181">
        <v>5861</v>
      </c>
      <c r="B12181" s="171"/>
      <c r="C12181" t="s">
        <v>15124</v>
      </c>
      <c r="D12181" t="s">
        <v>5050</v>
      </c>
      <c r="E12181" t="s">
        <v>2782</v>
      </c>
      <c r="G12181" t="s">
        <v>31</v>
      </c>
      <c r="H12181" t="s">
        <v>31</v>
      </c>
      <c r="I12181" t="s">
        <v>2758</v>
      </c>
      <c r="J12181" t="s">
        <v>2758</v>
      </c>
      <c r="K12181" t="s">
        <v>31</v>
      </c>
      <c r="L12181" t="s">
        <v>2805</v>
      </c>
      <c r="N12181" s="17" t="str">
        <f t="shared" si="380"/>
        <v>LT817</v>
      </c>
      <c r="O12181">
        <f t="shared" si="381"/>
        <v>5861</v>
      </c>
    </row>
    <row r="12182" spans="1:15" x14ac:dyDescent="0.3">
      <c r="A12182">
        <v>5861</v>
      </c>
      <c r="B12182" s="171"/>
      <c r="C12182" t="s">
        <v>15125</v>
      </c>
      <c r="D12182" t="s">
        <v>5050</v>
      </c>
      <c r="E12182" t="s">
        <v>2782</v>
      </c>
      <c r="G12182" t="s">
        <v>31</v>
      </c>
      <c r="H12182" t="s">
        <v>31</v>
      </c>
      <c r="I12182" t="s">
        <v>2758</v>
      </c>
      <c r="J12182" t="s">
        <v>2758</v>
      </c>
      <c r="K12182" t="s">
        <v>31</v>
      </c>
      <c r="L12182" t="s">
        <v>2805</v>
      </c>
      <c r="N12182" s="17" t="str">
        <f t="shared" si="380"/>
        <v>WP909</v>
      </c>
      <c r="O12182">
        <f t="shared" si="381"/>
        <v>5861</v>
      </c>
    </row>
    <row r="12183" spans="1:15" x14ac:dyDescent="0.3">
      <c r="A12183">
        <v>5861</v>
      </c>
      <c r="B12183" s="171"/>
      <c r="C12183" t="s">
        <v>15126</v>
      </c>
      <c r="D12183" t="s">
        <v>5050</v>
      </c>
      <c r="E12183" t="s">
        <v>2782</v>
      </c>
      <c r="G12183" t="s">
        <v>31</v>
      </c>
      <c r="H12183" t="s">
        <v>31</v>
      </c>
      <c r="I12183" t="s">
        <v>2758</v>
      </c>
      <c r="J12183" t="s">
        <v>2758</v>
      </c>
      <c r="K12183" t="s">
        <v>31</v>
      </c>
      <c r="L12183" t="s">
        <v>2805</v>
      </c>
      <c r="N12183" s="17" t="str">
        <f t="shared" si="380"/>
        <v>WP908</v>
      </c>
      <c r="O12183">
        <f t="shared" si="381"/>
        <v>5861</v>
      </c>
    </row>
    <row r="12184" spans="1:15" x14ac:dyDescent="0.3">
      <c r="A12184">
        <v>5861</v>
      </c>
      <c r="B12184" s="171"/>
      <c r="C12184" t="s">
        <v>15127</v>
      </c>
      <c r="D12184" t="s">
        <v>5050</v>
      </c>
      <c r="E12184" t="s">
        <v>2782</v>
      </c>
      <c r="G12184" t="s">
        <v>31</v>
      </c>
      <c r="H12184" t="s">
        <v>31</v>
      </c>
      <c r="I12184" t="s">
        <v>2758</v>
      </c>
      <c r="J12184" t="s">
        <v>2758</v>
      </c>
      <c r="K12184" t="s">
        <v>31</v>
      </c>
      <c r="L12184" t="s">
        <v>2805</v>
      </c>
      <c r="N12184" s="17" t="str">
        <f t="shared" si="380"/>
        <v>CQ580</v>
      </c>
      <c r="O12184">
        <f t="shared" si="381"/>
        <v>5861</v>
      </c>
    </row>
    <row r="12185" spans="1:15" x14ac:dyDescent="0.3">
      <c r="A12185">
        <v>5861</v>
      </c>
      <c r="B12185" s="171"/>
      <c r="C12185" t="s">
        <v>15128</v>
      </c>
      <c r="D12185" t="s">
        <v>5050</v>
      </c>
      <c r="E12185" t="s">
        <v>2782</v>
      </c>
      <c r="G12185" t="s">
        <v>31</v>
      </c>
      <c r="H12185" t="s">
        <v>31</v>
      </c>
      <c r="I12185" t="s">
        <v>2758</v>
      </c>
      <c r="J12185" t="s">
        <v>2758</v>
      </c>
      <c r="K12185" t="s">
        <v>31</v>
      </c>
      <c r="L12185" t="s">
        <v>2805</v>
      </c>
      <c r="N12185" s="17" t="str">
        <f t="shared" si="380"/>
        <v>WE113</v>
      </c>
      <c r="O12185">
        <f t="shared" si="381"/>
        <v>5861</v>
      </c>
    </row>
    <row r="12186" spans="1:15" x14ac:dyDescent="0.3">
      <c r="A12186">
        <v>5861</v>
      </c>
      <c r="B12186" s="171"/>
      <c r="C12186" t="s">
        <v>15129</v>
      </c>
      <c r="D12186" t="s">
        <v>5050</v>
      </c>
      <c r="E12186" t="s">
        <v>2782</v>
      </c>
      <c r="G12186" t="s">
        <v>31</v>
      </c>
      <c r="H12186" t="s">
        <v>31</v>
      </c>
      <c r="I12186" t="s">
        <v>2758</v>
      </c>
      <c r="J12186" t="s">
        <v>2758</v>
      </c>
      <c r="K12186" t="s">
        <v>31</v>
      </c>
      <c r="L12186" t="s">
        <v>2805</v>
      </c>
      <c r="N12186" s="17" t="str">
        <f t="shared" si="380"/>
        <v>WX778</v>
      </c>
      <c r="O12186">
        <f t="shared" si="381"/>
        <v>5861</v>
      </c>
    </row>
    <row r="12187" spans="1:15" x14ac:dyDescent="0.3">
      <c r="A12187">
        <v>5861</v>
      </c>
      <c r="B12187" s="171"/>
      <c r="C12187" t="s">
        <v>15130</v>
      </c>
      <c r="D12187" t="s">
        <v>5050</v>
      </c>
      <c r="E12187" t="s">
        <v>2782</v>
      </c>
      <c r="G12187" t="s">
        <v>31</v>
      </c>
      <c r="H12187" t="s">
        <v>31</v>
      </c>
      <c r="I12187" t="s">
        <v>2758</v>
      </c>
      <c r="J12187" t="s">
        <v>2758</v>
      </c>
      <c r="K12187" t="s">
        <v>31</v>
      </c>
      <c r="L12187" t="s">
        <v>2805</v>
      </c>
      <c r="N12187" s="17" t="str">
        <f t="shared" si="380"/>
        <v>CB888</v>
      </c>
      <c r="O12187">
        <f t="shared" si="381"/>
        <v>5861</v>
      </c>
    </row>
    <row r="12188" spans="1:15" x14ac:dyDescent="0.3">
      <c r="A12188">
        <v>5861</v>
      </c>
      <c r="B12188" s="171"/>
      <c r="C12188" t="s">
        <v>15131</v>
      </c>
      <c r="D12188" t="s">
        <v>5050</v>
      </c>
      <c r="E12188" t="s">
        <v>2782</v>
      </c>
      <c r="G12188" t="s">
        <v>31</v>
      </c>
      <c r="H12188" t="s">
        <v>31</v>
      </c>
      <c r="I12188" t="s">
        <v>2758</v>
      </c>
      <c r="J12188" t="s">
        <v>2758</v>
      </c>
      <c r="K12188" t="s">
        <v>31</v>
      </c>
      <c r="L12188" t="s">
        <v>2805</v>
      </c>
      <c r="N12188" s="17" t="str">
        <f t="shared" si="380"/>
        <v>WP911</v>
      </c>
      <c r="O12188">
        <f t="shared" si="381"/>
        <v>5861</v>
      </c>
    </row>
    <row r="12189" spans="1:15" x14ac:dyDescent="0.3">
      <c r="A12189">
        <v>5861</v>
      </c>
      <c r="B12189" s="171"/>
      <c r="C12189" t="s">
        <v>15132</v>
      </c>
      <c r="D12189" t="s">
        <v>5050</v>
      </c>
      <c r="E12189" t="s">
        <v>2782</v>
      </c>
      <c r="G12189" t="s">
        <v>31</v>
      </c>
      <c r="H12189" t="s">
        <v>31</v>
      </c>
      <c r="I12189" t="s">
        <v>2758</v>
      </c>
      <c r="J12189" t="s">
        <v>2758</v>
      </c>
      <c r="K12189" t="s">
        <v>31</v>
      </c>
      <c r="L12189" t="s">
        <v>2805</v>
      </c>
      <c r="N12189" s="17" t="str">
        <f t="shared" si="380"/>
        <v>LT650</v>
      </c>
      <c r="O12189">
        <f t="shared" si="381"/>
        <v>5861</v>
      </c>
    </row>
    <row r="12190" spans="1:15" x14ac:dyDescent="0.3">
      <c r="A12190">
        <v>5861</v>
      </c>
      <c r="B12190" s="171"/>
      <c r="C12190" t="s">
        <v>15133</v>
      </c>
      <c r="D12190" t="s">
        <v>5050</v>
      </c>
      <c r="E12190" t="s">
        <v>2782</v>
      </c>
      <c r="G12190" t="s">
        <v>31</v>
      </c>
      <c r="H12190" t="s">
        <v>31</v>
      </c>
      <c r="I12190" t="s">
        <v>2758</v>
      </c>
      <c r="J12190" t="s">
        <v>2758</v>
      </c>
      <c r="K12190" t="s">
        <v>31</v>
      </c>
      <c r="L12190" t="s">
        <v>2805</v>
      </c>
      <c r="N12190" s="17" t="str">
        <f t="shared" si="380"/>
        <v>WP912</v>
      </c>
      <c r="O12190">
        <f t="shared" si="381"/>
        <v>5861</v>
      </c>
    </row>
    <row r="12191" spans="1:15" x14ac:dyDescent="0.3">
      <c r="A12191">
        <v>5861</v>
      </c>
      <c r="B12191" s="171"/>
      <c r="C12191" t="s">
        <v>15134</v>
      </c>
      <c r="D12191" t="s">
        <v>5050</v>
      </c>
      <c r="E12191" t="s">
        <v>2782</v>
      </c>
      <c r="G12191" t="s">
        <v>31</v>
      </c>
      <c r="H12191" t="s">
        <v>31</v>
      </c>
      <c r="I12191" t="s">
        <v>2758</v>
      </c>
      <c r="J12191" t="s">
        <v>2758</v>
      </c>
      <c r="K12191" t="s">
        <v>31</v>
      </c>
      <c r="L12191" t="s">
        <v>2805</v>
      </c>
      <c r="N12191" s="17" t="str">
        <f t="shared" si="380"/>
        <v>WA037</v>
      </c>
      <c r="O12191">
        <f t="shared" si="381"/>
        <v>5861</v>
      </c>
    </row>
    <row r="12192" spans="1:15" x14ac:dyDescent="0.3">
      <c r="A12192">
        <v>5861</v>
      </c>
      <c r="B12192" s="171"/>
      <c r="C12192" t="s">
        <v>15135</v>
      </c>
      <c r="D12192" t="s">
        <v>5050</v>
      </c>
      <c r="E12192" t="s">
        <v>2782</v>
      </c>
      <c r="G12192" t="s">
        <v>31</v>
      </c>
      <c r="H12192" t="s">
        <v>31</v>
      </c>
      <c r="I12192" t="s">
        <v>2758</v>
      </c>
      <c r="J12192" t="s">
        <v>2758</v>
      </c>
      <c r="K12192" t="s">
        <v>31</v>
      </c>
      <c r="L12192" t="s">
        <v>2805</v>
      </c>
      <c r="N12192" s="17" t="str">
        <f t="shared" si="380"/>
        <v>WP913</v>
      </c>
      <c r="O12192">
        <f t="shared" si="381"/>
        <v>5861</v>
      </c>
    </row>
    <row r="12193" spans="1:15" x14ac:dyDescent="0.3">
      <c r="A12193">
        <v>5861</v>
      </c>
      <c r="B12193" s="171"/>
      <c r="C12193" t="s">
        <v>15136</v>
      </c>
      <c r="D12193" t="s">
        <v>5050</v>
      </c>
      <c r="E12193" t="s">
        <v>2782</v>
      </c>
      <c r="G12193" t="s">
        <v>31</v>
      </c>
      <c r="H12193" t="s">
        <v>31</v>
      </c>
      <c r="I12193" t="s">
        <v>2758</v>
      </c>
      <c r="J12193" t="s">
        <v>2758</v>
      </c>
      <c r="K12193" t="s">
        <v>31</v>
      </c>
      <c r="L12193" t="s">
        <v>2805</v>
      </c>
      <c r="N12193" s="17" t="str">
        <f t="shared" si="380"/>
        <v>LS411</v>
      </c>
      <c r="O12193">
        <f t="shared" si="381"/>
        <v>5861</v>
      </c>
    </row>
    <row r="12194" spans="1:15" x14ac:dyDescent="0.3">
      <c r="A12194">
        <v>5861</v>
      </c>
      <c r="B12194" s="171"/>
      <c r="C12194" t="s">
        <v>15137</v>
      </c>
      <c r="D12194" t="s">
        <v>5050</v>
      </c>
      <c r="E12194" t="s">
        <v>2782</v>
      </c>
      <c r="G12194" t="s">
        <v>31</v>
      </c>
      <c r="H12194" t="s">
        <v>31</v>
      </c>
      <c r="I12194" t="s">
        <v>2758</v>
      </c>
      <c r="J12194" t="s">
        <v>2758</v>
      </c>
      <c r="K12194" t="s">
        <v>31</v>
      </c>
      <c r="L12194" t="s">
        <v>2805</v>
      </c>
      <c r="N12194" s="17" t="str">
        <f t="shared" si="380"/>
        <v>WP914</v>
      </c>
      <c r="O12194">
        <f t="shared" si="381"/>
        <v>5861</v>
      </c>
    </row>
    <row r="12195" spans="1:15" x14ac:dyDescent="0.3">
      <c r="A12195">
        <v>5861</v>
      </c>
      <c r="B12195" s="171"/>
      <c r="C12195" t="s">
        <v>15138</v>
      </c>
      <c r="D12195" t="s">
        <v>5050</v>
      </c>
      <c r="E12195" t="s">
        <v>2782</v>
      </c>
      <c r="G12195" t="s">
        <v>31</v>
      </c>
      <c r="H12195" t="s">
        <v>31</v>
      </c>
      <c r="I12195" t="s">
        <v>2758</v>
      </c>
      <c r="J12195" t="s">
        <v>2758</v>
      </c>
      <c r="K12195" t="s">
        <v>31</v>
      </c>
      <c r="L12195" t="s">
        <v>2805</v>
      </c>
      <c r="N12195" s="17" t="str">
        <f t="shared" si="380"/>
        <v>WP915</v>
      </c>
      <c r="O12195">
        <f t="shared" si="381"/>
        <v>5861</v>
      </c>
    </row>
    <row r="12196" spans="1:15" x14ac:dyDescent="0.3">
      <c r="A12196">
        <v>5861</v>
      </c>
      <c r="B12196" s="171"/>
      <c r="C12196" t="s">
        <v>15139</v>
      </c>
      <c r="D12196" t="s">
        <v>5050</v>
      </c>
      <c r="E12196" t="s">
        <v>2782</v>
      </c>
      <c r="G12196" t="s">
        <v>31</v>
      </c>
      <c r="H12196" t="s">
        <v>31</v>
      </c>
      <c r="I12196" t="s">
        <v>2758</v>
      </c>
      <c r="J12196" t="s">
        <v>2758</v>
      </c>
      <c r="K12196" t="s">
        <v>31</v>
      </c>
      <c r="L12196" t="s">
        <v>2805</v>
      </c>
      <c r="N12196" s="17" t="str">
        <f t="shared" si="380"/>
        <v>WP918</v>
      </c>
      <c r="O12196">
        <f t="shared" si="381"/>
        <v>5861</v>
      </c>
    </row>
    <row r="12197" spans="1:15" x14ac:dyDescent="0.3">
      <c r="A12197">
        <v>5861</v>
      </c>
      <c r="B12197" s="171"/>
      <c r="C12197" t="s">
        <v>15140</v>
      </c>
      <c r="D12197" t="s">
        <v>5050</v>
      </c>
      <c r="E12197" t="s">
        <v>2782</v>
      </c>
      <c r="G12197" t="s">
        <v>31</v>
      </c>
      <c r="H12197" t="s">
        <v>31</v>
      </c>
      <c r="I12197" t="s">
        <v>2758</v>
      </c>
      <c r="J12197" t="s">
        <v>2758</v>
      </c>
      <c r="K12197" t="s">
        <v>31</v>
      </c>
      <c r="L12197" t="s">
        <v>2805</v>
      </c>
      <c r="N12197" s="17" t="str">
        <f t="shared" si="380"/>
        <v>WP916</v>
      </c>
      <c r="O12197">
        <f t="shared" si="381"/>
        <v>5861</v>
      </c>
    </row>
    <row r="12198" spans="1:15" x14ac:dyDescent="0.3">
      <c r="A12198">
        <v>5861</v>
      </c>
      <c r="B12198" s="171"/>
      <c r="C12198" t="s">
        <v>15141</v>
      </c>
      <c r="D12198" t="s">
        <v>5050</v>
      </c>
      <c r="E12198" t="s">
        <v>2782</v>
      </c>
      <c r="G12198" t="s">
        <v>31</v>
      </c>
      <c r="H12198" t="s">
        <v>31</v>
      </c>
      <c r="I12198" t="s">
        <v>2758</v>
      </c>
      <c r="J12198" t="s">
        <v>2758</v>
      </c>
      <c r="K12198" t="s">
        <v>31</v>
      </c>
      <c r="L12198" t="s">
        <v>2805</v>
      </c>
      <c r="N12198" s="17" t="str">
        <f t="shared" si="380"/>
        <v>LU404</v>
      </c>
      <c r="O12198">
        <f t="shared" si="381"/>
        <v>5861</v>
      </c>
    </row>
    <row r="12199" spans="1:15" x14ac:dyDescent="0.3">
      <c r="A12199">
        <v>5861</v>
      </c>
      <c r="B12199" s="171"/>
      <c r="C12199" t="s">
        <v>15142</v>
      </c>
      <c r="D12199" t="s">
        <v>5050</v>
      </c>
      <c r="E12199" t="s">
        <v>2782</v>
      </c>
      <c r="G12199" t="s">
        <v>31</v>
      </c>
      <c r="H12199" t="s">
        <v>31</v>
      </c>
      <c r="I12199" t="s">
        <v>2758</v>
      </c>
      <c r="J12199" t="s">
        <v>2758</v>
      </c>
      <c r="K12199" t="s">
        <v>31</v>
      </c>
      <c r="L12199" t="s">
        <v>2805</v>
      </c>
      <c r="N12199" s="17" t="str">
        <f t="shared" si="380"/>
        <v>LU405</v>
      </c>
      <c r="O12199">
        <f t="shared" si="381"/>
        <v>5861</v>
      </c>
    </row>
    <row r="12200" spans="1:15" x14ac:dyDescent="0.3">
      <c r="A12200">
        <v>5861</v>
      </c>
      <c r="B12200" s="171"/>
      <c r="C12200" t="s">
        <v>15143</v>
      </c>
      <c r="D12200" t="s">
        <v>5050</v>
      </c>
      <c r="E12200" t="s">
        <v>2782</v>
      </c>
      <c r="G12200" t="s">
        <v>31</v>
      </c>
      <c r="H12200" t="s">
        <v>31</v>
      </c>
      <c r="I12200" t="s">
        <v>2758</v>
      </c>
      <c r="J12200" t="s">
        <v>2758</v>
      </c>
      <c r="K12200" t="s">
        <v>31</v>
      </c>
      <c r="L12200" t="s">
        <v>2805</v>
      </c>
      <c r="N12200" s="17" t="str">
        <f t="shared" si="380"/>
        <v>LT651</v>
      </c>
      <c r="O12200">
        <f t="shared" si="381"/>
        <v>5861</v>
      </c>
    </row>
    <row r="12201" spans="1:15" x14ac:dyDescent="0.3">
      <c r="A12201">
        <v>5861</v>
      </c>
      <c r="B12201" s="171"/>
      <c r="C12201" t="s">
        <v>15144</v>
      </c>
      <c r="D12201" t="s">
        <v>5050</v>
      </c>
      <c r="E12201" t="s">
        <v>2782</v>
      </c>
      <c r="G12201" t="s">
        <v>31</v>
      </c>
      <c r="H12201" t="s">
        <v>31</v>
      </c>
      <c r="I12201" t="s">
        <v>2758</v>
      </c>
      <c r="J12201" t="s">
        <v>2758</v>
      </c>
      <c r="K12201" t="s">
        <v>31</v>
      </c>
      <c r="L12201" t="s">
        <v>2805</v>
      </c>
      <c r="N12201" s="17" t="str">
        <f t="shared" si="380"/>
        <v>LT652</v>
      </c>
      <c r="O12201">
        <f t="shared" si="381"/>
        <v>5861</v>
      </c>
    </row>
    <row r="12202" spans="1:15" x14ac:dyDescent="0.3">
      <c r="A12202">
        <v>5861</v>
      </c>
      <c r="B12202" s="171"/>
      <c r="C12202" t="s">
        <v>15145</v>
      </c>
      <c r="D12202" t="s">
        <v>5050</v>
      </c>
      <c r="E12202" t="s">
        <v>2782</v>
      </c>
      <c r="G12202" t="s">
        <v>31</v>
      </c>
      <c r="H12202" t="s">
        <v>31</v>
      </c>
      <c r="I12202" t="s">
        <v>2758</v>
      </c>
      <c r="J12202" t="s">
        <v>2758</v>
      </c>
      <c r="K12202" t="s">
        <v>31</v>
      </c>
      <c r="L12202" t="s">
        <v>2805</v>
      </c>
      <c r="N12202" s="17" t="str">
        <f t="shared" si="380"/>
        <v>WE114</v>
      </c>
      <c r="O12202">
        <f t="shared" si="381"/>
        <v>5861</v>
      </c>
    </row>
    <row r="12203" spans="1:15" x14ac:dyDescent="0.3">
      <c r="A12203">
        <v>5861</v>
      </c>
      <c r="B12203" s="171"/>
      <c r="C12203" t="s">
        <v>15146</v>
      </c>
      <c r="D12203" t="s">
        <v>5050</v>
      </c>
      <c r="E12203" t="s">
        <v>2782</v>
      </c>
      <c r="G12203" t="s">
        <v>31</v>
      </c>
      <c r="H12203" t="s">
        <v>31</v>
      </c>
      <c r="I12203" t="s">
        <v>2758</v>
      </c>
      <c r="J12203" t="s">
        <v>2758</v>
      </c>
      <c r="K12203" t="s">
        <v>31</v>
      </c>
      <c r="L12203" t="s">
        <v>2805</v>
      </c>
      <c r="N12203" s="17" t="str">
        <f t="shared" si="380"/>
        <v>LT653</v>
      </c>
      <c r="O12203">
        <f t="shared" si="381"/>
        <v>5861</v>
      </c>
    </row>
    <row r="12204" spans="1:15" x14ac:dyDescent="0.3">
      <c r="A12204">
        <v>5861</v>
      </c>
      <c r="B12204" s="171"/>
      <c r="C12204" t="s">
        <v>15147</v>
      </c>
      <c r="D12204" t="s">
        <v>5050</v>
      </c>
      <c r="E12204" t="s">
        <v>2782</v>
      </c>
      <c r="G12204" t="s">
        <v>31</v>
      </c>
      <c r="H12204" t="s">
        <v>31</v>
      </c>
      <c r="I12204" t="s">
        <v>2758</v>
      </c>
      <c r="J12204" t="s">
        <v>2758</v>
      </c>
      <c r="K12204" t="s">
        <v>31</v>
      </c>
      <c r="L12204" t="s">
        <v>2805</v>
      </c>
      <c r="N12204" s="17" t="str">
        <f t="shared" si="380"/>
        <v>LT654</v>
      </c>
      <c r="O12204">
        <f t="shared" si="381"/>
        <v>5861</v>
      </c>
    </row>
    <row r="12205" spans="1:15" x14ac:dyDescent="0.3">
      <c r="A12205">
        <v>5861</v>
      </c>
      <c r="B12205" s="171"/>
      <c r="C12205" t="s">
        <v>15148</v>
      </c>
      <c r="D12205" t="s">
        <v>5050</v>
      </c>
      <c r="E12205" t="s">
        <v>2782</v>
      </c>
      <c r="G12205" t="s">
        <v>31</v>
      </c>
      <c r="H12205" t="s">
        <v>31</v>
      </c>
      <c r="I12205" t="s">
        <v>2758</v>
      </c>
      <c r="J12205" t="s">
        <v>2758</v>
      </c>
      <c r="K12205" t="s">
        <v>31</v>
      </c>
      <c r="L12205" t="s">
        <v>2805</v>
      </c>
      <c r="N12205" s="17" t="str">
        <f t="shared" si="380"/>
        <v>LT655</v>
      </c>
      <c r="O12205">
        <f t="shared" si="381"/>
        <v>5861</v>
      </c>
    </row>
    <row r="12206" spans="1:15" x14ac:dyDescent="0.3">
      <c r="A12206">
        <v>5861</v>
      </c>
      <c r="B12206" s="171"/>
      <c r="C12206" t="s">
        <v>15149</v>
      </c>
      <c r="D12206" t="s">
        <v>5050</v>
      </c>
      <c r="E12206" t="s">
        <v>2782</v>
      </c>
      <c r="G12206" t="s">
        <v>31</v>
      </c>
      <c r="H12206" t="s">
        <v>31</v>
      </c>
      <c r="I12206" t="s">
        <v>2758</v>
      </c>
      <c r="J12206" t="s">
        <v>2758</v>
      </c>
      <c r="K12206" t="s">
        <v>31</v>
      </c>
      <c r="L12206" t="s">
        <v>2805</v>
      </c>
      <c r="N12206" s="17" t="str">
        <f t="shared" si="380"/>
        <v>LT656</v>
      </c>
      <c r="O12206">
        <f t="shared" si="381"/>
        <v>5861</v>
      </c>
    </row>
    <row r="12207" spans="1:15" x14ac:dyDescent="0.3">
      <c r="A12207">
        <v>5861</v>
      </c>
      <c r="B12207" s="171"/>
      <c r="C12207" t="s">
        <v>15150</v>
      </c>
      <c r="D12207" t="s">
        <v>5050</v>
      </c>
      <c r="E12207" t="s">
        <v>2782</v>
      </c>
      <c r="G12207" t="s">
        <v>31</v>
      </c>
      <c r="H12207" t="s">
        <v>31</v>
      </c>
      <c r="I12207" t="s">
        <v>2758</v>
      </c>
      <c r="J12207" t="s">
        <v>2758</v>
      </c>
      <c r="K12207" t="s">
        <v>31</v>
      </c>
      <c r="L12207" t="s">
        <v>2805</v>
      </c>
      <c r="N12207" s="17" t="str">
        <f t="shared" si="380"/>
        <v>WP919</v>
      </c>
      <c r="O12207">
        <f t="shared" si="381"/>
        <v>5861</v>
      </c>
    </row>
    <row r="12208" spans="1:15" x14ac:dyDescent="0.3">
      <c r="A12208">
        <v>5861</v>
      </c>
      <c r="B12208" s="171"/>
      <c r="C12208" t="s">
        <v>15151</v>
      </c>
      <c r="D12208" t="s">
        <v>5050</v>
      </c>
      <c r="E12208" t="s">
        <v>2782</v>
      </c>
      <c r="G12208" t="s">
        <v>31</v>
      </c>
      <c r="H12208" t="s">
        <v>31</v>
      </c>
      <c r="I12208" t="s">
        <v>2758</v>
      </c>
      <c r="J12208" t="s">
        <v>2758</v>
      </c>
      <c r="K12208" t="s">
        <v>31</v>
      </c>
      <c r="L12208" t="s">
        <v>2805</v>
      </c>
      <c r="N12208" s="17" t="str">
        <f t="shared" si="380"/>
        <v>LT657</v>
      </c>
      <c r="O12208">
        <f t="shared" si="381"/>
        <v>5861</v>
      </c>
    </row>
    <row r="12209" spans="1:15" x14ac:dyDescent="0.3">
      <c r="A12209">
        <v>5861</v>
      </c>
      <c r="B12209" s="171"/>
      <c r="C12209" t="s">
        <v>15152</v>
      </c>
      <c r="D12209" t="s">
        <v>5050</v>
      </c>
      <c r="E12209" t="s">
        <v>2782</v>
      </c>
      <c r="G12209" t="s">
        <v>31</v>
      </c>
      <c r="H12209" t="s">
        <v>31</v>
      </c>
      <c r="I12209" t="s">
        <v>2758</v>
      </c>
      <c r="J12209" t="s">
        <v>2758</v>
      </c>
      <c r="K12209" t="s">
        <v>31</v>
      </c>
      <c r="L12209" t="s">
        <v>2805</v>
      </c>
      <c r="N12209" s="17" t="str">
        <f t="shared" si="380"/>
        <v>WP920</v>
      </c>
      <c r="O12209">
        <f t="shared" si="381"/>
        <v>5861</v>
      </c>
    </row>
    <row r="12210" spans="1:15" x14ac:dyDescent="0.3">
      <c r="A12210">
        <v>5861</v>
      </c>
      <c r="B12210" s="171"/>
      <c r="C12210" t="s">
        <v>15153</v>
      </c>
      <c r="D12210" t="s">
        <v>5050</v>
      </c>
      <c r="E12210" t="s">
        <v>2782</v>
      </c>
      <c r="G12210" t="s">
        <v>31</v>
      </c>
      <c r="H12210" t="s">
        <v>31</v>
      </c>
      <c r="I12210" t="s">
        <v>2758</v>
      </c>
      <c r="J12210" t="s">
        <v>2758</v>
      </c>
      <c r="K12210" t="s">
        <v>31</v>
      </c>
      <c r="L12210" t="s">
        <v>2805</v>
      </c>
      <c r="N12210" s="17" t="str">
        <f t="shared" si="380"/>
        <v>WB299</v>
      </c>
      <c r="O12210">
        <f t="shared" si="381"/>
        <v>5861</v>
      </c>
    </row>
    <row r="12211" spans="1:15" x14ac:dyDescent="0.3">
      <c r="A12211">
        <v>5861</v>
      </c>
      <c r="B12211" s="171"/>
      <c r="C12211" t="s">
        <v>15154</v>
      </c>
      <c r="D12211" t="s">
        <v>5050</v>
      </c>
      <c r="E12211" t="s">
        <v>2782</v>
      </c>
      <c r="G12211" t="s">
        <v>31</v>
      </c>
      <c r="H12211" t="s">
        <v>31</v>
      </c>
      <c r="I12211" t="s">
        <v>2758</v>
      </c>
      <c r="J12211" t="s">
        <v>2758</v>
      </c>
      <c r="K12211" t="s">
        <v>31</v>
      </c>
      <c r="L12211" t="s">
        <v>2805</v>
      </c>
      <c r="N12211" s="17" t="str">
        <f t="shared" si="380"/>
        <v>WP921</v>
      </c>
      <c r="O12211">
        <f t="shared" si="381"/>
        <v>5861</v>
      </c>
    </row>
    <row r="12212" spans="1:15" x14ac:dyDescent="0.3">
      <c r="A12212">
        <v>5861</v>
      </c>
      <c r="B12212" s="171"/>
      <c r="C12212" t="s">
        <v>15155</v>
      </c>
      <c r="D12212" t="s">
        <v>5050</v>
      </c>
      <c r="E12212" t="s">
        <v>2782</v>
      </c>
      <c r="G12212" t="s">
        <v>31</v>
      </c>
      <c r="H12212" t="s">
        <v>31</v>
      </c>
      <c r="I12212" t="s">
        <v>2758</v>
      </c>
      <c r="J12212" t="s">
        <v>2758</v>
      </c>
      <c r="K12212" t="s">
        <v>31</v>
      </c>
      <c r="L12212" t="s">
        <v>2805</v>
      </c>
      <c r="N12212" s="17" t="str">
        <f t="shared" si="380"/>
        <v>WB330</v>
      </c>
      <c r="O12212">
        <f t="shared" si="381"/>
        <v>5861</v>
      </c>
    </row>
    <row r="12213" spans="1:15" x14ac:dyDescent="0.3">
      <c r="A12213">
        <v>5861</v>
      </c>
      <c r="B12213" s="171"/>
      <c r="C12213" t="s">
        <v>15156</v>
      </c>
      <c r="D12213" t="s">
        <v>5050</v>
      </c>
      <c r="E12213" t="s">
        <v>2782</v>
      </c>
      <c r="G12213" t="s">
        <v>31</v>
      </c>
      <c r="H12213" t="s">
        <v>31</v>
      </c>
      <c r="I12213" t="s">
        <v>2758</v>
      </c>
      <c r="J12213" t="s">
        <v>2758</v>
      </c>
      <c r="K12213" t="s">
        <v>31</v>
      </c>
      <c r="L12213" t="s">
        <v>2805</v>
      </c>
      <c r="N12213" s="17" t="str">
        <f t="shared" si="380"/>
        <v>WB647</v>
      </c>
      <c r="O12213">
        <f t="shared" si="381"/>
        <v>5861</v>
      </c>
    </row>
    <row r="12214" spans="1:15" x14ac:dyDescent="0.3">
      <c r="A12214">
        <v>5861</v>
      </c>
      <c r="B12214" s="171"/>
      <c r="C12214" t="s">
        <v>15157</v>
      </c>
      <c r="D12214" t="s">
        <v>5050</v>
      </c>
      <c r="E12214" t="s">
        <v>2782</v>
      </c>
      <c r="G12214" t="s">
        <v>31</v>
      </c>
      <c r="H12214" t="s">
        <v>31</v>
      </c>
      <c r="I12214" t="s">
        <v>2758</v>
      </c>
      <c r="J12214" t="s">
        <v>2758</v>
      </c>
      <c r="K12214" t="s">
        <v>31</v>
      </c>
      <c r="L12214" t="s">
        <v>2805</v>
      </c>
      <c r="N12214" s="17" t="str">
        <f t="shared" si="380"/>
        <v>LS909</v>
      </c>
      <c r="O12214">
        <f t="shared" si="381"/>
        <v>5861</v>
      </c>
    </row>
    <row r="12215" spans="1:15" x14ac:dyDescent="0.3">
      <c r="A12215">
        <v>5861</v>
      </c>
      <c r="B12215" s="171"/>
      <c r="C12215" t="s">
        <v>15158</v>
      </c>
      <c r="D12215" t="s">
        <v>5050</v>
      </c>
      <c r="E12215" t="s">
        <v>2782</v>
      </c>
      <c r="G12215" t="s">
        <v>31</v>
      </c>
      <c r="H12215" t="s">
        <v>31</v>
      </c>
      <c r="I12215" t="s">
        <v>2758</v>
      </c>
      <c r="J12215" t="s">
        <v>2758</v>
      </c>
      <c r="K12215" t="s">
        <v>31</v>
      </c>
      <c r="L12215" t="s">
        <v>2805</v>
      </c>
      <c r="N12215" s="17" t="str">
        <f t="shared" si="380"/>
        <v>WP922</v>
      </c>
      <c r="O12215">
        <f t="shared" si="381"/>
        <v>5861</v>
      </c>
    </row>
    <row r="12216" spans="1:15" x14ac:dyDescent="0.3">
      <c r="A12216">
        <v>5861</v>
      </c>
      <c r="B12216" s="171"/>
      <c r="C12216" t="s">
        <v>15159</v>
      </c>
      <c r="D12216" t="s">
        <v>5050</v>
      </c>
      <c r="E12216" t="s">
        <v>2782</v>
      </c>
      <c r="G12216" t="s">
        <v>31</v>
      </c>
      <c r="H12216" t="s">
        <v>31</v>
      </c>
      <c r="I12216" t="s">
        <v>2758</v>
      </c>
      <c r="J12216" t="s">
        <v>2758</v>
      </c>
      <c r="K12216" t="s">
        <v>31</v>
      </c>
      <c r="L12216" t="s">
        <v>2805</v>
      </c>
      <c r="N12216" s="17" t="str">
        <f t="shared" si="380"/>
        <v>WB648</v>
      </c>
      <c r="O12216">
        <f t="shared" si="381"/>
        <v>5861</v>
      </c>
    </row>
    <row r="12217" spans="1:15" x14ac:dyDescent="0.3">
      <c r="A12217">
        <v>5861</v>
      </c>
      <c r="B12217" s="171"/>
      <c r="C12217" t="s">
        <v>15160</v>
      </c>
      <c r="D12217" t="s">
        <v>5050</v>
      </c>
      <c r="E12217" t="s">
        <v>2782</v>
      </c>
      <c r="G12217" t="s">
        <v>31</v>
      </c>
      <c r="H12217" t="s">
        <v>31</v>
      </c>
      <c r="I12217" t="s">
        <v>2758</v>
      </c>
      <c r="J12217" t="s">
        <v>2758</v>
      </c>
      <c r="K12217" t="s">
        <v>31</v>
      </c>
      <c r="L12217" t="s">
        <v>2805</v>
      </c>
      <c r="N12217" s="17" t="str">
        <f t="shared" si="380"/>
        <v>WP923</v>
      </c>
      <c r="O12217">
        <f t="shared" si="381"/>
        <v>5861</v>
      </c>
    </row>
    <row r="12218" spans="1:15" x14ac:dyDescent="0.3">
      <c r="A12218">
        <v>5861</v>
      </c>
      <c r="B12218" s="171"/>
      <c r="C12218" t="s">
        <v>15161</v>
      </c>
      <c r="D12218" t="s">
        <v>5050</v>
      </c>
      <c r="E12218" t="s">
        <v>2782</v>
      </c>
      <c r="G12218" t="s">
        <v>31</v>
      </c>
      <c r="H12218" t="s">
        <v>31</v>
      </c>
      <c r="I12218" t="s">
        <v>2758</v>
      </c>
      <c r="J12218" t="s">
        <v>2758</v>
      </c>
      <c r="K12218" t="s">
        <v>31</v>
      </c>
      <c r="L12218" t="s">
        <v>2805</v>
      </c>
      <c r="N12218" s="17" t="str">
        <f t="shared" si="380"/>
        <v>WP924</v>
      </c>
      <c r="O12218">
        <f t="shared" si="381"/>
        <v>5861</v>
      </c>
    </row>
    <row r="12219" spans="1:15" x14ac:dyDescent="0.3">
      <c r="A12219">
        <v>5861</v>
      </c>
      <c r="B12219" s="171"/>
      <c r="C12219" t="s">
        <v>15162</v>
      </c>
      <c r="D12219" t="s">
        <v>5050</v>
      </c>
      <c r="E12219" t="s">
        <v>2782</v>
      </c>
      <c r="G12219" t="s">
        <v>31</v>
      </c>
      <c r="H12219" t="s">
        <v>31</v>
      </c>
      <c r="I12219" t="s">
        <v>2758</v>
      </c>
      <c r="J12219" t="s">
        <v>2758</v>
      </c>
      <c r="K12219" t="s">
        <v>31</v>
      </c>
      <c r="L12219" t="s">
        <v>2805</v>
      </c>
      <c r="N12219" s="17" t="str">
        <f t="shared" si="380"/>
        <v>WP925</v>
      </c>
      <c r="O12219">
        <f t="shared" si="381"/>
        <v>5861</v>
      </c>
    </row>
    <row r="12220" spans="1:15" x14ac:dyDescent="0.3">
      <c r="A12220">
        <v>5861</v>
      </c>
      <c r="B12220" s="171"/>
      <c r="C12220" t="s">
        <v>15163</v>
      </c>
      <c r="D12220" t="s">
        <v>5050</v>
      </c>
      <c r="E12220" t="s">
        <v>2782</v>
      </c>
      <c r="G12220" t="s">
        <v>31</v>
      </c>
      <c r="H12220" t="s">
        <v>31</v>
      </c>
      <c r="I12220" t="s">
        <v>2758</v>
      </c>
      <c r="J12220" t="s">
        <v>2758</v>
      </c>
      <c r="K12220" t="s">
        <v>31</v>
      </c>
      <c r="L12220" t="s">
        <v>2805</v>
      </c>
      <c r="N12220" s="17" t="str">
        <f t="shared" si="380"/>
        <v>WA052</v>
      </c>
      <c r="O12220">
        <f t="shared" si="381"/>
        <v>5861</v>
      </c>
    </row>
    <row r="12221" spans="1:15" x14ac:dyDescent="0.3">
      <c r="A12221">
        <v>5861</v>
      </c>
      <c r="B12221" s="171"/>
      <c r="C12221" t="s">
        <v>15164</v>
      </c>
      <c r="D12221" t="s">
        <v>5050</v>
      </c>
      <c r="E12221" t="s">
        <v>2782</v>
      </c>
      <c r="G12221" t="s">
        <v>31</v>
      </c>
      <c r="H12221" t="s">
        <v>31</v>
      </c>
      <c r="I12221" t="s">
        <v>2758</v>
      </c>
      <c r="J12221" t="s">
        <v>2758</v>
      </c>
      <c r="K12221" t="s">
        <v>31</v>
      </c>
      <c r="L12221" t="s">
        <v>2805</v>
      </c>
      <c r="N12221" s="17" t="str">
        <f t="shared" si="380"/>
        <v>WP934</v>
      </c>
      <c r="O12221">
        <f t="shared" si="381"/>
        <v>5861</v>
      </c>
    </row>
    <row r="12222" spans="1:15" x14ac:dyDescent="0.3">
      <c r="A12222">
        <v>5861</v>
      </c>
      <c r="B12222" s="171"/>
      <c r="C12222" t="s">
        <v>15165</v>
      </c>
      <c r="D12222" t="s">
        <v>5050</v>
      </c>
      <c r="E12222" t="s">
        <v>2782</v>
      </c>
      <c r="G12222" t="s">
        <v>31</v>
      </c>
      <c r="H12222" t="s">
        <v>31</v>
      </c>
      <c r="I12222" t="s">
        <v>2758</v>
      </c>
      <c r="J12222" t="s">
        <v>2758</v>
      </c>
      <c r="K12222" t="s">
        <v>31</v>
      </c>
      <c r="L12222" t="s">
        <v>2805</v>
      </c>
      <c r="N12222" s="17" t="str">
        <f t="shared" si="380"/>
        <v>WE183</v>
      </c>
      <c r="O12222">
        <f t="shared" si="381"/>
        <v>5861</v>
      </c>
    </row>
    <row r="12223" spans="1:15" x14ac:dyDescent="0.3">
      <c r="A12223">
        <v>5861</v>
      </c>
      <c r="B12223" s="171"/>
      <c r="C12223" t="s">
        <v>15166</v>
      </c>
      <c r="D12223" t="s">
        <v>5050</v>
      </c>
      <c r="E12223" t="s">
        <v>2782</v>
      </c>
      <c r="G12223" t="s">
        <v>31</v>
      </c>
      <c r="H12223" t="s">
        <v>31</v>
      </c>
      <c r="I12223" t="s">
        <v>2758</v>
      </c>
      <c r="J12223" t="s">
        <v>2758</v>
      </c>
      <c r="K12223" t="s">
        <v>31</v>
      </c>
      <c r="L12223" t="s">
        <v>2805</v>
      </c>
      <c r="N12223" s="17" t="str">
        <f t="shared" si="380"/>
        <v>LU878</v>
      </c>
      <c r="O12223">
        <f t="shared" si="381"/>
        <v>5861</v>
      </c>
    </row>
    <row r="12224" spans="1:15" x14ac:dyDescent="0.3">
      <c r="A12224">
        <v>5861</v>
      </c>
      <c r="B12224" s="171"/>
      <c r="C12224" t="s">
        <v>15167</v>
      </c>
      <c r="D12224" t="s">
        <v>5050</v>
      </c>
      <c r="E12224" t="s">
        <v>2782</v>
      </c>
      <c r="G12224" t="s">
        <v>31</v>
      </c>
      <c r="H12224" t="s">
        <v>31</v>
      </c>
      <c r="I12224" t="s">
        <v>2758</v>
      </c>
      <c r="J12224" t="s">
        <v>2758</v>
      </c>
      <c r="K12224" t="s">
        <v>31</v>
      </c>
      <c r="L12224" t="s">
        <v>2805</v>
      </c>
      <c r="N12224" s="17" t="str">
        <f t="shared" si="380"/>
        <v>WP935</v>
      </c>
      <c r="O12224">
        <f t="shared" si="381"/>
        <v>5861</v>
      </c>
    </row>
    <row r="12225" spans="1:15" x14ac:dyDescent="0.3">
      <c r="A12225">
        <v>5861</v>
      </c>
      <c r="B12225" s="171"/>
      <c r="C12225" t="s">
        <v>15168</v>
      </c>
      <c r="D12225" t="s">
        <v>5050</v>
      </c>
      <c r="E12225" t="s">
        <v>2782</v>
      </c>
      <c r="G12225" t="s">
        <v>31</v>
      </c>
      <c r="H12225" t="s">
        <v>31</v>
      </c>
      <c r="I12225" t="s">
        <v>2758</v>
      </c>
      <c r="J12225" t="s">
        <v>2758</v>
      </c>
      <c r="K12225" t="s">
        <v>31</v>
      </c>
      <c r="L12225" t="s">
        <v>2805</v>
      </c>
      <c r="N12225" s="17" t="str">
        <f t="shared" si="380"/>
        <v>LU439</v>
      </c>
      <c r="O12225">
        <f t="shared" si="381"/>
        <v>5861</v>
      </c>
    </row>
    <row r="12226" spans="1:15" x14ac:dyDescent="0.3">
      <c r="A12226">
        <v>5861</v>
      </c>
      <c r="B12226" s="171"/>
      <c r="C12226">
        <v>30120</v>
      </c>
      <c r="D12226" t="s">
        <v>5050</v>
      </c>
      <c r="E12226" t="s">
        <v>2782</v>
      </c>
      <c r="G12226" t="s">
        <v>31</v>
      </c>
      <c r="H12226" t="s">
        <v>31</v>
      </c>
      <c r="I12226" t="s">
        <v>2758</v>
      </c>
      <c r="J12226" t="s">
        <v>2758</v>
      </c>
      <c r="K12226" t="s">
        <v>31</v>
      </c>
      <c r="L12226" t="s">
        <v>2805</v>
      </c>
      <c r="N12226" s="17">
        <f t="shared" ref="N12226:N12289" si="382">C12226</f>
        <v>30120</v>
      </c>
      <c r="O12226">
        <f t="shared" ref="O12226:O12289" si="383">A12226</f>
        <v>5861</v>
      </c>
    </row>
    <row r="12227" spans="1:15" x14ac:dyDescent="0.3">
      <c r="A12227">
        <v>5861</v>
      </c>
      <c r="B12227" s="171"/>
      <c r="C12227" t="s">
        <v>15169</v>
      </c>
      <c r="D12227" t="s">
        <v>5050</v>
      </c>
      <c r="E12227" t="s">
        <v>2782</v>
      </c>
      <c r="G12227" t="s">
        <v>31</v>
      </c>
      <c r="H12227" t="s">
        <v>31</v>
      </c>
      <c r="I12227" t="s">
        <v>2758</v>
      </c>
      <c r="J12227" t="s">
        <v>2758</v>
      </c>
      <c r="K12227" t="s">
        <v>31</v>
      </c>
      <c r="L12227" t="s">
        <v>2805</v>
      </c>
      <c r="N12227" s="17" t="str">
        <f t="shared" si="382"/>
        <v>LT848</v>
      </c>
      <c r="O12227">
        <f t="shared" si="383"/>
        <v>5861</v>
      </c>
    </row>
    <row r="12228" spans="1:15" x14ac:dyDescent="0.3">
      <c r="A12228">
        <v>5861</v>
      </c>
      <c r="B12228" s="171"/>
      <c r="C12228" t="s">
        <v>15170</v>
      </c>
      <c r="D12228" t="s">
        <v>5050</v>
      </c>
      <c r="E12228" t="s">
        <v>2782</v>
      </c>
      <c r="G12228" t="s">
        <v>31</v>
      </c>
      <c r="H12228" t="s">
        <v>31</v>
      </c>
      <c r="I12228" t="s">
        <v>2758</v>
      </c>
      <c r="J12228" t="s">
        <v>2758</v>
      </c>
      <c r="K12228" t="s">
        <v>31</v>
      </c>
      <c r="L12228" t="s">
        <v>2805</v>
      </c>
      <c r="N12228" s="17" t="str">
        <f t="shared" si="382"/>
        <v>LS710</v>
      </c>
      <c r="O12228">
        <f t="shared" si="383"/>
        <v>5861</v>
      </c>
    </row>
    <row r="12229" spans="1:15" x14ac:dyDescent="0.3">
      <c r="A12229">
        <v>5861</v>
      </c>
      <c r="B12229" s="171"/>
      <c r="C12229" t="s">
        <v>15171</v>
      </c>
      <c r="D12229" t="s">
        <v>5050</v>
      </c>
      <c r="E12229" t="s">
        <v>2782</v>
      </c>
      <c r="G12229" t="s">
        <v>31</v>
      </c>
      <c r="H12229" t="s">
        <v>31</v>
      </c>
      <c r="I12229" t="s">
        <v>2758</v>
      </c>
      <c r="J12229" t="s">
        <v>2758</v>
      </c>
      <c r="K12229" t="s">
        <v>31</v>
      </c>
      <c r="L12229" t="s">
        <v>2805</v>
      </c>
      <c r="N12229" s="17" t="str">
        <f t="shared" si="382"/>
        <v>WE259</v>
      </c>
      <c r="O12229">
        <f t="shared" si="383"/>
        <v>5861</v>
      </c>
    </row>
    <row r="12230" spans="1:15" x14ac:dyDescent="0.3">
      <c r="A12230">
        <v>5861</v>
      </c>
      <c r="B12230" s="171"/>
      <c r="C12230" t="s">
        <v>15172</v>
      </c>
      <c r="D12230" t="s">
        <v>5050</v>
      </c>
      <c r="E12230" t="s">
        <v>2782</v>
      </c>
      <c r="G12230" t="s">
        <v>31</v>
      </c>
      <c r="H12230" t="s">
        <v>31</v>
      </c>
      <c r="I12230" t="s">
        <v>2758</v>
      </c>
      <c r="J12230" t="s">
        <v>2758</v>
      </c>
      <c r="K12230" t="s">
        <v>31</v>
      </c>
      <c r="L12230" t="s">
        <v>2805</v>
      </c>
      <c r="N12230" s="17" t="str">
        <f t="shared" si="382"/>
        <v>WA039</v>
      </c>
      <c r="O12230">
        <f t="shared" si="383"/>
        <v>5861</v>
      </c>
    </row>
    <row r="12231" spans="1:15" x14ac:dyDescent="0.3">
      <c r="A12231">
        <v>5861</v>
      </c>
      <c r="B12231" s="171"/>
      <c r="C12231" t="s">
        <v>15173</v>
      </c>
      <c r="D12231" t="s">
        <v>5050</v>
      </c>
      <c r="E12231" t="s">
        <v>2782</v>
      </c>
      <c r="G12231" t="s">
        <v>31</v>
      </c>
      <c r="H12231" t="s">
        <v>31</v>
      </c>
      <c r="I12231" t="s">
        <v>2758</v>
      </c>
      <c r="J12231" t="s">
        <v>2758</v>
      </c>
      <c r="K12231" t="s">
        <v>31</v>
      </c>
      <c r="L12231" t="s">
        <v>2805</v>
      </c>
      <c r="N12231" s="17" t="str">
        <f t="shared" si="382"/>
        <v>WA040</v>
      </c>
      <c r="O12231">
        <f t="shared" si="383"/>
        <v>5861</v>
      </c>
    </row>
    <row r="12232" spans="1:15" x14ac:dyDescent="0.3">
      <c r="A12232">
        <v>5861</v>
      </c>
      <c r="B12232" s="171"/>
      <c r="C12232" t="s">
        <v>15174</v>
      </c>
      <c r="D12232" t="s">
        <v>5050</v>
      </c>
      <c r="E12232" t="s">
        <v>2782</v>
      </c>
      <c r="G12232" t="s">
        <v>31</v>
      </c>
      <c r="H12232" t="s">
        <v>31</v>
      </c>
      <c r="I12232" t="s">
        <v>2758</v>
      </c>
      <c r="J12232" t="s">
        <v>2758</v>
      </c>
      <c r="K12232" t="s">
        <v>31</v>
      </c>
      <c r="L12232" t="s">
        <v>2805</v>
      </c>
      <c r="N12232" s="17" t="str">
        <f t="shared" si="382"/>
        <v>J1015</v>
      </c>
      <c r="O12232">
        <f t="shared" si="383"/>
        <v>5861</v>
      </c>
    </row>
    <row r="12233" spans="1:15" x14ac:dyDescent="0.3">
      <c r="A12233">
        <v>5861</v>
      </c>
      <c r="B12233" s="171"/>
      <c r="C12233" t="s">
        <v>15175</v>
      </c>
      <c r="D12233" t="s">
        <v>5050</v>
      </c>
      <c r="E12233" t="s">
        <v>2782</v>
      </c>
      <c r="G12233" t="s">
        <v>31</v>
      </c>
      <c r="H12233" t="s">
        <v>31</v>
      </c>
      <c r="I12233" t="s">
        <v>2758</v>
      </c>
      <c r="J12233" t="s">
        <v>2758</v>
      </c>
      <c r="K12233" t="s">
        <v>31</v>
      </c>
      <c r="L12233" t="s">
        <v>2805</v>
      </c>
      <c r="N12233" s="17" t="str">
        <f t="shared" si="382"/>
        <v>WP954</v>
      </c>
      <c r="O12233">
        <f t="shared" si="383"/>
        <v>5861</v>
      </c>
    </row>
    <row r="12234" spans="1:15" x14ac:dyDescent="0.3">
      <c r="A12234">
        <v>5862</v>
      </c>
      <c r="C12234" t="s">
        <v>15176</v>
      </c>
      <c r="D12234" t="s">
        <v>15177</v>
      </c>
      <c r="E12234" t="s">
        <v>2782</v>
      </c>
      <c r="G12234" t="s">
        <v>31</v>
      </c>
      <c r="H12234" t="s">
        <v>2758</v>
      </c>
      <c r="I12234" t="s">
        <v>31</v>
      </c>
      <c r="J12234" t="s">
        <v>2758</v>
      </c>
      <c r="K12234" t="s">
        <v>2758</v>
      </c>
      <c r="L12234" t="s">
        <v>2786</v>
      </c>
      <c r="N12234" s="17" t="str">
        <f t="shared" si="382"/>
        <v>CCIH</v>
      </c>
      <c r="O12234">
        <f t="shared" si="383"/>
        <v>5862</v>
      </c>
    </row>
    <row r="12235" spans="1:15" x14ac:dyDescent="0.3">
      <c r="A12235">
        <v>5863</v>
      </c>
      <c r="C12235">
        <v>14142</v>
      </c>
      <c r="D12235" t="s">
        <v>15178</v>
      </c>
      <c r="E12235" t="s">
        <v>2782</v>
      </c>
      <c r="G12235" t="s">
        <v>31</v>
      </c>
      <c r="H12235" t="s">
        <v>31</v>
      </c>
      <c r="I12235" t="s">
        <v>2758</v>
      </c>
      <c r="J12235" t="s">
        <v>2758</v>
      </c>
      <c r="K12235" t="s">
        <v>2758</v>
      </c>
      <c r="L12235" t="s">
        <v>2783</v>
      </c>
      <c r="N12235" s="17">
        <f t="shared" si="382"/>
        <v>14142</v>
      </c>
      <c r="O12235">
        <f t="shared" si="383"/>
        <v>5863</v>
      </c>
    </row>
    <row r="12236" spans="1:15" x14ac:dyDescent="0.3">
      <c r="A12236">
        <v>5865</v>
      </c>
      <c r="C12236">
        <v>290</v>
      </c>
      <c r="D12236" t="s">
        <v>15179</v>
      </c>
      <c r="E12236" t="s">
        <v>2782</v>
      </c>
      <c r="G12236" t="s">
        <v>31</v>
      </c>
      <c r="H12236" t="s">
        <v>2758</v>
      </c>
      <c r="I12236" t="s">
        <v>2758</v>
      </c>
      <c r="J12236" t="s">
        <v>2758</v>
      </c>
      <c r="K12236" t="s">
        <v>2758</v>
      </c>
      <c r="L12236" t="s">
        <v>2802</v>
      </c>
      <c r="N12236" s="17">
        <f t="shared" si="382"/>
        <v>290</v>
      </c>
      <c r="O12236">
        <f t="shared" si="383"/>
        <v>5865</v>
      </c>
    </row>
    <row r="12237" spans="1:15" x14ac:dyDescent="0.3">
      <c r="A12237">
        <v>5868</v>
      </c>
      <c r="C12237" t="s">
        <v>15180</v>
      </c>
      <c r="D12237" t="s">
        <v>15181</v>
      </c>
      <c r="E12237" t="s">
        <v>2782</v>
      </c>
      <c r="G12237" t="s">
        <v>31</v>
      </c>
      <c r="H12237" t="s">
        <v>2758</v>
      </c>
      <c r="I12237" t="s">
        <v>31</v>
      </c>
      <c r="J12237" t="s">
        <v>2758</v>
      </c>
      <c r="K12237" t="s">
        <v>2758</v>
      </c>
      <c r="L12237" t="s">
        <v>2786</v>
      </c>
      <c r="N12237" s="17" t="str">
        <f t="shared" si="382"/>
        <v>MPM03</v>
      </c>
      <c r="O12237">
        <f t="shared" si="383"/>
        <v>5868</v>
      </c>
    </row>
    <row r="12238" spans="1:15" x14ac:dyDescent="0.3">
      <c r="A12238">
        <v>5869</v>
      </c>
      <c r="C12238" t="s">
        <v>15182</v>
      </c>
      <c r="D12238" t="s">
        <v>15183</v>
      </c>
      <c r="E12238" t="s">
        <v>2782</v>
      </c>
      <c r="G12238" t="s">
        <v>31</v>
      </c>
      <c r="H12238" t="s">
        <v>31</v>
      </c>
      <c r="I12238" t="s">
        <v>2758</v>
      </c>
      <c r="J12238" t="s">
        <v>2758</v>
      </c>
      <c r="K12238" t="s">
        <v>2758</v>
      </c>
      <c r="L12238" t="s">
        <v>2783</v>
      </c>
      <c r="N12238" s="17" t="str">
        <f t="shared" si="382"/>
        <v>MPM04</v>
      </c>
      <c r="O12238">
        <f t="shared" si="383"/>
        <v>5869</v>
      </c>
    </row>
    <row r="12239" spans="1:15" x14ac:dyDescent="0.3">
      <c r="A12239">
        <v>5870</v>
      </c>
      <c r="C12239" t="s">
        <v>15184</v>
      </c>
      <c r="D12239" t="s">
        <v>15185</v>
      </c>
      <c r="E12239" t="s">
        <v>2782</v>
      </c>
      <c r="G12239" t="s">
        <v>31</v>
      </c>
      <c r="H12239" t="s">
        <v>31</v>
      </c>
      <c r="I12239" t="s">
        <v>31</v>
      </c>
      <c r="J12239" t="s">
        <v>2758</v>
      </c>
      <c r="K12239" t="s">
        <v>2758</v>
      </c>
      <c r="L12239" t="s">
        <v>2783</v>
      </c>
      <c r="N12239" s="17" t="str">
        <f t="shared" si="382"/>
        <v>MPM05</v>
      </c>
      <c r="O12239">
        <f t="shared" si="383"/>
        <v>5870</v>
      </c>
    </row>
    <row r="12240" spans="1:15" x14ac:dyDescent="0.3">
      <c r="A12240">
        <v>5871</v>
      </c>
      <c r="C12240" t="s">
        <v>15186</v>
      </c>
      <c r="D12240" t="s">
        <v>15187</v>
      </c>
      <c r="E12240" t="s">
        <v>2782</v>
      </c>
      <c r="G12240" t="s">
        <v>31</v>
      </c>
      <c r="H12240" t="s">
        <v>2758</v>
      </c>
      <c r="I12240" t="s">
        <v>2758</v>
      </c>
      <c r="J12240" t="s">
        <v>2758</v>
      </c>
      <c r="K12240" t="s">
        <v>2758</v>
      </c>
      <c r="L12240" t="s">
        <v>2786</v>
      </c>
      <c r="N12240" s="17" t="str">
        <f t="shared" si="382"/>
        <v>PHM10</v>
      </c>
      <c r="O12240">
        <f t="shared" si="383"/>
        <v>5871</v>
      </c>
    </row>
    <row r="12241" spans="1:15" x14ac:dyDescent="0.3">
      <c r="A12241">
        <v>5873</v>
      </c>
      <c r="C12241" t="s">
        <v>15188</v>
      </c>
      <c r="D12241" t="s">
        <v>15189</v>
      </c>
      <c r="E12241" t="s">
        <v>2782</v>
      </c>
      <c r="G12241" t="s">
        <v>31</v>
      </c>
      <c r="H12241" t="s">
        <v>31</v>
      </c>
      <c r="I12241" t="s">
        <v>2758</v>
      </c>
      <c r="J12241" t="s">
        <v>2758</v>
      </c>
      <c r="K12241" t="s">
        <v>2758</v>
      </c>
      <c r="L12241" t="s">
        <v>2783</v>
      </c>
      <c r="N12241" s="17" t="str">
        <f t="shared" si="382"/>
        <v>MPM09</v>
      </c>
      <c r="O12241">
        <f t="shared" si="383"/>
        <v>5873</v>
      </c>
    </row>
    <row r="12242" spans="1:15" x14ac:dyDescent="0.3">
      <c r="A12242">
        <v>5874</v>
      </c>
      <c r="C12242" t="s">
        <v>15190</v>
      </c>
      <c r="D12242" t="s">
        <v>15191</v>
      </c>
      <c r="E12242" t="s">
        <v>2782</v>
      </c>
      <c r="G12242" t="s">
        <v>31</v>
      </c>
      <c r="H12242" t="s">
        <v>31</v>
      </c>
      <c r="I12242" t="s">
        <v>2758</v>
      </c>
      <c r="J12242" t="s">
        <v>2758</v>
      </c>
      <c r="K12242" t="s">
        <v>2758</v>
      </c>
      <c r="L12242" t="s">
        <v>2783</v>
      </c>
      <c r="N12242" s="17" t="str">
        <f t="shared" si="382"/>
        <v>MPM10</v>
      </c>
      <c r="O12242">
        <f t="shared" si="383"/>
        <v>5874</v>
      </c>
    </row>
    <row r="12243" spans="1:15" x14ac:dyDescent="0.3">
      <c r="A12243">
        <v>5876</v>
      </c>
      <c r="C12243">
        <v>14140</v>
      </c>
      <c r="D12243" t="s">
        <v>15192</v>
      </c>
      <c r="E12243" t="s">
        <v>2782</v>
      </c>
      <c r="G12243" t="s">
        <v>31</v>
      </c>
      <c r="H12243" t="s">
        <v>2758</v>
      </c>
      <c r="I12243" t="s">
        <v>2758</v>
      </c>
      <c r="J12243" t="s">
        <v>2758</v>
      </c>
      <c r="K12243" t="s">
        <v>2758</v>
      </c>
      <c r="L12243" t="s">
        <v>2786</v>
      </c>
      <c r="N12243" s="17">
        <f t="shared" si="382"/>
        <v>14140</v>
      </c>
      <c r="O12243">
        <f t="shared" si="383"/>
        <v>5876</v>
      </c>
    </row>
    <row r="12244" spans="1:15" x14ac:dyDescent="0.3">
      <c r="A12244">
        <v>5877</v>
      </c>
      <c r="C12244">
        <v>42149</v>
      </c>
      <c r="D12244" t="s">
        <v>15193</v>
      </c>
      <c r="E12244" t="s">
        <v>2782</v>
      </c>
      <c r="G12244" t="s">
        <v>31</v>
      </c>
      <c r="H12244" t="s">
        <v>31</v>
      </c>
      <c r="I12244" t="s">
        <v>31</v>
      </c>
      <c r="J12244" t="s">
        <v>2758</v>
      </c>
      <c r="K12244" t="s">
        <v>2758</v>
      </c>
      <c r="L12244" t="s">
        <v>2783</v>
      </c>
      <c r="N12244" s="17">
        <f t="shared" si="382"/>
        <v>42149</v>
      </c>
      <c r="O12244">
        <f t="shared" si="383"/>
        <v>5877</v>
      </c>
    </row>
    <row r="12245" spans="1:15" x14ac:dyDescent="0.3">
      <c r="A12245">
        <v>5879</v>
      </c>
      <c r="C12245">
        <v>74234</v>
      </c>
      <c r="D12245" t="s">
        <v>15194</v>
      </c>
      <c r="E12245" t="s">
        <v>2782</v>
      </c>
      <c r="F12245" t="s">
        <v>344</v>
      </c>
      <c r="G12245" t="s">
        <v>31</v>
      </c>
      <c r="H12245" t="s">
        <v>2758</v>
      </c>
      <c r="I12245" t="s">
        <v>2758</v>
      </c>
      <c r="J12245" t="s">
        <v>2758</v>
      </c>
      <c r="K12245" t="s">
        <v>2758</v>
      </c>
      <c r="L12245" t="s">
        <v>2786</v>
      </c>
      <c r="N12245" s="17">
        <f t="shared" si="382"/>
        <v>74234</v>
      </c>
      <c r="O12245">
        <f t="shared" si="383"/>
        <v>5879</v>
      </c>
    </row>
    <row r="12246" spans="1:15" x14ac:dyDescent="0.3">
      <c r="A12246">
        <v>5879</v>
      </c>
      <c r="C12246">
        <v>74234</v>
      </c>
      <c r="D12246" t="s">
        <v>15195</v>
      </c>
      <c r="E12246" t="s">
        <v>2782</v>
      </c>
      <c r="F12246" t="s">
        <v>147</v>
      </c>
      <c r="G12246" t="s">
        <v>31</v>
      </c>
      <c r="H12246" t="s">
        <v>2758</v>
      </c>
      <c r="I12246" t="s">
        <v>2758</v>
      </c>
      <c r="J12246" t="s">
        <v>2758</v>
      </c>
      <c r="K12246" t="s">
        <v>2758</v>
      </c>
      <c r="L12246" t="s">
        <v>2786</v>
      </c>
      <c r="N12246" s="17">
        <f t="shared" si="382"/>
        <v>74234</v>
      </c>
      <c r="O12246">
        <f t="shared" si="383"/>
        <v>5879</v>
      </c>
    </row>
    <row r="12247" spans="1:15" x14ac:dyDescent="0.3">
      <c r="A12247">
        <v>5879</v>
      </c>
      <c r="C12247">
        <v>74234</v>
      </c>
      <c r="D12247" t="s">
        <v>15196</v>
      </c>
      <c r="E12247" t="s">
        <v>2782</v>
      </c>
      <c r="F12247" t="s">
        <v>395</v>
      </c>
      <c r="G12247" t="s">
        <v>31</v>
      </c>
      <c r="H12247" t="s">
        <v>2758</v>
      </c>
      <c r="I12247" t="s">
        <v>2758</v>
      </c>
      <c r="J12247" t="s">
        <v>2758</v>
      </c>
      <c r="K12247" t="s">
        <v>2758</v>
      </c>
      <c r="L12247" t="s">
        <v>2786</v>
      </c>
      <c r="N12247" s="17">
        <f t="shared" si="382"/>
        <v>74234</v>
      </c>
      <c r="O12247">
        <f t="shared" si="383"/>
        <v>5879</v>
      </c>
    </row>
    <row r="12248" spans="1:15" x14ac:dyDescent="0.3">
      <c r="A12248">
        <v>5879</v>
      </c>
      <c r="C12248">
        <v>74234</v>
      </c>
      <c r="D12248" t="s">
        <v>15197</v>
      </c>
      <c r="E12248" t="s">
        <v>2782</v>
      </c>
      <c r="G12248" t="s">
        <v>31</v>
      </c>
      <c r="H12248" t="s">
        <v>2758</v>
      </c>
      <c r="I12248" t="s">
        <v>2758</v>
      </c>
      <c r="J12248" t="s">
        <v>2758</v>
      </c>
      <c r="K12248" t="s">
        <v>2758</v>
      </c>
      <c r="L12248" t="s">
        <v>2786</v>
      </c>
      <c r="N12248" s="17">
        <f t="shared" si="382"/>
        <v>74234</v>
      </c>
      <c r="O12248">
        <f t="shared" si="383"/>
        <v>5879</v>
      </c>
    </row>
    <row r="12249" spans="1:15" x14ac:dyDescent="0.3">
      <c r="A12249">
        <v>5879</v>
      </c>
      <c r="C12249">
        <v>74234</v>
      </c>
      <c r="D12249" t="s">
        <v>15198</v>
      </c>
      <c r="E12249" t="s">
        <v>2782</v>
      </c>
      <c r="F12249" t="s">
        <v>147</v>
      </c>
      <c r="G12249" t="s">
        <v>31</v>
      </c>
      <c r="H12249" t="s">
        <v>2758</v>
      </c>
      <c r="I12249" t="s">
        <v>2758</v>
      </c>
      <c r="J12249" t="s">
        <v>2758</v>
      </c>
      <c r="K12249" t="s">
        <v>2758</v>
      </c>
      <c r="L12249" t="s">
        <v>2786</v>
      </c>
      <c r="N12249" s="17">
        <f t="shared" si="382"/>
        <v>74234</v>
      </c>
      <c r="O12249">
        <f t="shared" si="383"/>
        <v>5879</v>
      </c>
    </row>
    <row r="12250" spans="1:15" x14ac:dyDescent="0.3">
      <c r="A12250">
        <v>5879</v>
      </c>
      <c r="C12250">
        <v>74234</v>
      </c>
      <c r="D12250" t="s">
        <v>15199</v>
      </c>
      <c r="E12250" t="s">
        <v>2782</v>
      </c>
      <c r="F12250" t="s">
        <v>147</v>
      </c>
      <c r="G12250" t="s">
        <v>31</v>
      </c>
      <c r="H12250" t="s">
        <v>2758</v>
      </c>
      <c r="I12250" t="s">
        <v>2758</v>
      </c>
      <c r="J12250" t="s">
        <v>2758</v>
      </c>
      <c r="K12250" t="s">
        <v>2758</v>
      </c>
      <c r="L12250" t="s">
        <v>2786</v>
      </c>
      <c r="N12250" s="17">
        <f t="shared" si="382"/>
        <v>74234</v>
      </c>
      <c r="O12250">
        <f t="shared" si="383"/>
        <v>5879</v>
      </c>
    </row>
    <row r="12251" spans="1:15" x14ac:dyDescent="0.3">
      <c r="A12251">
        <v>5879</v>
      </c>
      <c r="C12251">
        <v>74234</v>
      </c>
      <c r="D12251" t="s">
        <v>15200</v>
      </c>
      <c r="E12251" t="s">
        <v>2782</v>
      </c>
      <c r="F12251" t="s">
        <v>268</v>
      </c>
      <c r="G12251" t="s">
        <v>31</v>
      </c>
      <c r="H12251" t="s">
        <v>2758</v>
      </c>
      <c r="I12251" t="s">
        <v>2758</v>
      </c>
      <c r="J12251" t="s">
        <v>2758</v>
      </c>
      <c r="K12251" t="s">
        <v>2758</v>
      </c>
      <c r="L12251" t="s">
        <v>2786</v>
      </c>
      <c r="N12251" s="17">
        <f t="shared" si="382"/>
        <v>74234</v>
      </c>
      <c r="O12251">
        <f t="shared" si="383"/>
        <v>5879</v>
      </c>
    </row>
    <row r="12252" spans="1:15" x14ac:dyDescent="0.3">
      <c r="A12252">
        <v>5879</v>
      </c>
      <c r="C12252">
        <v>74234</v>
      </c>
      <c r="D12252" t="s">
        <v>15201</v>
      </c>
      <c r="E12252" t="s">
        <v>2782</v>
      </c>
      <c r="G12252" t="s">
        <v>31</v>
      </c>
      <c r="H12252" t="s">
        <v>2758</v>
      </c>
      <c r="I12252" t="s">
        <v>2758</v>
      </c>
      <c r="J12252" t="s">
        <v>2758</v>
      </c>
      <c r="K12252" t="s">
        <v>2758</v>
      </c>
      <c r="L12252" t="s">
        <v>2786</v>
      </c>
      <c r="N12252" s="17">
        <f t="shared" si="382"/>
        <v>74234</v>
      </c>
      <c r="O12252">
        <f t="shared" si="383"/>
        <v>5879</v>
      </c>
    </row>
    <row r="12253" spans="1:15" x14ac:dyDescent="0.3">
      <c r="A12253">
        <v>5879</v>
      </c>
      <c r="C12253">
        <v>74234</v>
      </c>
      <c r="D12253" t="s">
        <v>15202</v>
      </c>
      <c r="E12253" t="s">
        <v>2782</v>
      </c>
      <c r="F12253" t="s">
        <v>395</v>
      </c>
      <c r="G12253" t="s">
        <v>31</v>
      </c>
      <c r="H12253" t="s">
        <v>2758</v>
      </c>
      <c r="I12253" t="s">
        <v>2758</v>
      </c>
      <c r="J12253" t="s">
        <v>2758</v>
      </c>
      <c r="K12253" t="s">
        <v>2758</v>
      </c>
      <c r="L12253" t="s">
        <v>2786</v>
      </c>
      <c r="N12253" s="17">
        <f t="shared" si="382"/>
        <v>74234</v>
      </c>
      <c r="O12253">
        <f t="shared" si="383"/>
        <v>5879</v>
      </c>
    </row>
    <row r="12254" spans="1:15" x14ac:dyDescent="0.3">
      <c r="A12254">
        <v>5879</v>
      </c>
      <c r="C12254">
        <v>74234</v>
      </c>
      <c r="D12254" t="s">
        <v>15203</v>
      </c>
      <c r="E12254" t="s">
        <v>2782</v>
      </c>
      <c r="F12254" t="s">
        <v>268</v>
      </c>
      <c r="G12254" t="s">
        <v>31</v>
      </c>
      <c r="H12254" t="s">
        <v>2758</v>
      </c>
      <c r="I12254" t="s">
        <v>2758</v>
      </c>
      <c r="J12254" t="s">
        <v>2758</v>
      </c>
      <c r="K12254" t="s">
        <v>2758</v>
      </c>
      <c r="L12254" t="s">
        <v>2786</v>
      </c>
      <c r="N12254" s="17">
        <f t="shared" si="382"/>
        <v>74234</v>
      </c>
      <c r="O12254">
        <f t="shared" si="383"/>
        <v>5879</v>
      </c>
    </row>
    <row r="12255" spans="1:15" x14ac:dyDescent="0.3">
      <c r="A12255">
        <v>5879</v>
      </c>
      <c r="C12255">
        <v>74234</v>
      </c>
      <c r="D12255" t="s">
        <v>15204</v>
      </c>
      <c r="E12255" t="s">
        <v>2782</v>
      </c>
      <c r="F12255" t="s">
        <v>147</v>
      </c>
      <c r="G12255" t="s">
        <v>31</v>
      </c>
      <c r="H12255" t="s">
        <v>2758</v>
      </c>
      <c r="I12255" t="s">
        <v>2758</v>
      </c>
      <c r="J12255" t="s">
        <v>2758</v>
      </c>
      <c r="K12255" t="s">
        <v>2758</v>
      </c>
      <c r="L12255" t="s">
        <v>2786</v>
      </c>
      <c r="N12255" s="17">
        <f t="shared" si="382"/>
        <v>74234</v>
      </c>
      <c r="O12255">
        <f t="shared" si="383"/>
        <v>5879</v>
      </c>
    </row>
    <row r="12256" spans="1:15" x14ac:dyDescent="0.3">
      <c r="A12256">
        <v>5879</v>
      </c>
      <c r="C12256">
        <v>74234</v>
      </c>
      <c r="D12256" t="s">
        <v>15205</v>
      </c>
      <c r="E12256" t="s">
        <v>2782</v>
      </c>
      <c r="F12256" t="s">
        <v>268</v>
      </c>
      <c r="G12256" t="s">
        <v>31</v>
      </c>
      <c r="H12256" t="s">
        <v>2758</v>
      </c>
      <c r="I12256" t="s">
        <v>2758</v>
      </c>
      <c r="J12256" t="s">
        <v>2758</v>
      </c>
      <c r="K12256" t="s">
        <v>2758</v>
      </c>
      <c r="L12256" t="s">
        <v>2786</v>
      </c>
      <c r="N12256" s="17">
        <f t="shared" si="382"/>
        <v>74234</v>
      </c>
      <c r="O12256">
        <f t="shared" si="383"/>
        <v>5879</v>
      </c>
    </row>
    <row r="12257" spans="1:15" x14ac:dyDescent="0.3">
      <c r="A12257">
        <v>5879</v>
      </c>
      <c r="C12257">
        <v>74234</v>
      </c>
      <c r="D12257" t="s">
        <v>15206</v>
      </c>
      <c r="E12257" t="s">
        <v>2782</v>
      </c>
      <c r="G12257" t="s">
        <v>31</v>
      </c>
      <c r="H12257" t="s">
        <v>2758</v>
      </c>
      <c r="I12257" t="s">
        <v>2758</v>
      </c>
      <c r="J12257" t="s">
        <v>2758</v>
      </c>
      <c r="K12257" t="s">
        <v>2758</v>
      </c>
      <c r="L12257" t="s">
        <v>2786</v>
      </c>
      <c r="N12257" s="17">
        <f t="shared" si="382"/>
        <v>74234</v>
      </c>
      <c r="O12257">
        <f t="shared" si="383"/>
        <v>5879</v>
      </c>
    </row>
    <row r="12258" spans="1:15" x14ac:dyDescent="0.3">
      <c r="A12258">
        <v>5879</v>
      </c>
      <c r="C12258">
        <v>74234</v>
      </c>
      <c r="D12258" t="s">
        <v>15207</v>
      </c>
      <c r="E12258" t="s">
        <v>2782</v>
      </c>
      <c r="F12258" t="s">
        <v>344</v>
      </c>
      <c r="G12258" t="s">
        <v>31</v>
      </c>
      <c r="H12258" t="s">
        <v>2758</v>
      </c>
      <c r="I12258" t="s">
        <v>2758</v>
      </c>
      <c r="J12258" t="s">
        <v>2758</v>
      </c>
      <c r="K12258" t="s">
        <v>2758</v>
      </c>
      <c r="L12258" t="s">
        <v>2786</v>
      </c>
      <c r="N12258" s="17">
        <f t="shared" si="382"/>
        <v>74234</v>
      </c>
      <c r="O12258">
        <f t="shared" si="383"/>
        <v>5879</v>
      </c>
    </row>
    <row r="12259" spans="1:15" x14ac:dyDescent="0.3">
      <c r="A12259">
        <v>5879</v>
      </c>
      <c r="C12259">
        <v>74234</v>
      </c>
      <c r="D12259" t="s">
        <v>15208</v>
      </c>
      <c r="E12259" t="s">
        <v>2782</v>
      </c>
      <c r="F12259" t="s">
        <v>147</v>
      </c>
      <c r="G12259" t="s">
        <v>31</v>
      </c>
      <c r="H12259" t="s">
        <v>2758</v>
      </c>
      <c r="I12259" t="s">
        <v>2758</v>
      </c>
      <c r="J12259" t="s">
        <v>2758</v>
      </c>
      <c r="K12259" t="s">
        <v>2758</v>
      </c>
      <c r="L12259" t="s">
        <v>2786</v>
      </c>
      <c r="N12259" s="17">
        <f t="shared" si="382"/>
        <v>74234</v>
      </c>
      <c r="O12259">
        <f t="shared" si="383"/>
        <v>5879</v>
      </c>
    </row>
    <row r="12260" spans="1:15" x14ac:dyDescent="0.3">
      <c r="A12260">
        <v>5879</v>
      </c>
      <c r="C12260">
        <v>74234</v>
      </c>
      <c r="D12260" t="s">
        <v>15209</v>
      </c>
      <c r="E12260" t="s">
        <v>2782</v>
      </c>
      <c r="F12260" t="s">
        <v>395</v>
      </c>
      <c r="G12260" t="s">
        <v>31</v>
      </c>
      <c r="H12260" t="s">
        <v>2758</v>
      </c>
      <c r="I12260" t="s">
        <v>2758</v>
      </c>
      <c r="J12260" t="s">
        <v>2758</v>
      </c>
      <c r="K12260" t="s">
        <v>2758</v>
      </c>
      <c r="L12260" t="s">
        <v>2786</v>
      </c>
      <c r="N12260" s="17">
        <f t="shared" si="382"/>
        <v>74234</v>
      </c>
      <c r="O12260">
        <f t="shared" si="383"/>
        <v>5879</v>
      </c>
    </row>
    <row r="12261" spans="1:15" x14ac:dyDescent="0.3">
      <c r="A12261">
        <v>5879</v>
      </c>
      <c r="C12261">
        <v>74234</v>
      </c>
      <c r="D12261" t="s">
        <v>15210</v>
      </c>
      <c r="E12261" t="s">
        <v>2782</v>
      </c>
      <c r="F12261" t="s">
        <v>395</v>
      </c>
      <c r="G12261" t="s">
        <v>31</v>
      </c>
      <c r="H12261" t="s">
        <v>2758</v>
      </c>
      <c r="I12261" t="s">
        <v>2758</v>
      </c>
      <c r="J12261" t="s">
        <v>2758</v>
      </c>
      <c r="K12261" t="s">
        <v>2758</v>
      </c>
      <c r="L12261" t="s">
        <v>2786</v>
      </c>
      <c r="N12261" s="17">
        <f t="shared" si="382"/>
        <v>74234</v>
      </c>
      <c r="O12261">
        <f t="shared" si="383"/>
        <v>5879</v>
      </c>
    </row>
    <row r="12262" spans="1:15" x14ac:dyDescent="0.3">
      <c r="A12262">
        <v>5879</v>
      </c>
      <c r="C12262">
        <v>74234</v>
      </c>
      <c r="D12262" t="s">
        <v>15211</v>
      </c>
      <c r="E12262" t="s">
        <v>2782</v>
      </c>
      <c r="F12262" t="s">
        <v>395</v>
      </c>
      <c r="G12262" t="s">
        <v>31</v>
      </c>
      <c r="H12262" t="s">
        <v>2758</v>
      </c>
      <c r="I12262" t="s">
        <v>2758</v>
      </c>
      <c r="J12262" t="s">
        <v>2758</v>
      </c>
      <c r="K12262" t="s">
        <v>2758</v>
      </c>
      <c r="L12262" t="s">
        <v>2786</v>
      </c>
      <c r="N12262" s="17">
        <f t="shared" si="382"/>
        <v>74234</v>
      </c>
      <c r="O12262">
        <f t="shared" si="383"/>
        <v>5879</v>
      </c>
    </row>
    <row r="12263" spans="1:15" x14ac:dyDescent="0.3">
      <c r="A12263">
        <v>5879</v>
      </c>
      <c r="C12263">
        <v>74234</v>
      </c>
      <c r="D12263" t="s">
        <v>15212</v>
      </c>
      <c r="E12263" t="s">
        <v>2782</v>
      </c>
      <c r="F12263" t="s">
        <v>395</v>
      </c>
      <c r="G12263" t="s">
        <v>31</v>
      </c>
      <c r="H12263" t="s">
        <v>2758</v>
      </c>
      <c r="I12263" t="s">
        <v>2758</v>
      </c>
      <c r="J12263" t="s">
        <v>2758</v>
      </c>
      <c r="K12263" t="s">
        <v>2758</v>
      </c>
      <c r="L12263" t="s">
        <v>2786</v>
      </c>
      <c r="N12263" s="17">
        <f t="shared" si="382"/>
        <v>74234</v>
      </c>
      <c r="O12263">
        <f t="shared" si="383"/>
        <v>5879</v>
      </c>
    </row>
    <row r="12264" spans="1:15" x14ac:dyDescent="0.3">
      <c r="A12264">
        <v>5879</v>
      </c>
      <c r="C12264">
        <v>74234</v>
      </c>
      <c r="D12264" t="s">
        <v>15213</v>
      </c>
      <c r="E12264" t="s">
        <v>2782</v>
      </c>
      <c r="F12264" t="s">
        <v>395</v>
      </c>
      <c r="G12264" t="s">
        <v>31</v>
      </c>
      <c r="H12264" t="s">
        <v>2758</v>
      </c>
      <c r="I12264" t="s">
        <v>2758</v>
      </c>
      <c r="J12264" t="s">
        <v>2758</v>
      </c>
      <c r="K12264" t="s">
        <v>2758</v>
      </c>
      <c r="L12264" t="s">
        <v>2786</v>
      </c>
      <c r="N12264" s="17">
        <f t="shared" si="382"/>
        <v>74234</v>
      </c>
      <c r="O12264">
        <f t="shared" si="383"/>
        <v>5879</v>
      </c>
    </row>
    <row r="12265" spans="1:15" x14ac:dyDescent="0.3">
      <c r="A12265">
        <v>5879</v>
      </c>
      <c r="C12265">
        <v>74234</v>
      </c>
      <c r="D12265" t="s">
        <v>15214</v>
      </c>
      <c r="E12265" t="s">
        <v>2782</v>
      </c>
      <c r="F12265" t="s">
        <v>395</v>
      </c>
      <c r="G12265" t="s">
        <v>31</v>
      </c>
      <c r="H12265" t="s">
        <v>2758</v>
      </c>
      <c r="I12265" t="s">
        <v>2758</v>
      </c>
      <c r="J12265" t="s">
        <v>2758</v>
      </c>
      <c r="K12265" t="s">
        <v>2758</v>
      </c>
      <c r="L12265" t="s">
        <v>2786</v>
      </c>
      <c r="N12265" s="17">
        <f t="shared" si="382"/>
        <v>74234</v>
      </c>
      <c r="O12265">
        <f t="shared" si="383"/>
        <v>5879</v>
      </c>
    </row>
    <row r="12266" spans="1:15" x14ac:dyDescent="0.3">
      <c r="A12266">
        <v>5879</v>
      </c>
      <c r="C12266">
        <v>74234</v>
      </c>
      <c r="D12266" t="s">
        <v>15215</v>
      </c>
      <c r="E12266" t="s">
        <v>2782</v>
      </c>
      <c r="F12266" t="s">
        <v>395</v>
      </c>
      <c r="G12266" t="s">
        <v>31</v>
      </c>
      <c r="H12266" t="s">
        <v>2758</v>
      </c>
      <c r="I12266" t="s">
        <v>2758</v>
      </c>
      <c r="J12266" t="s">
        <v>2758</v>
      </c>
      <c r="K12266" t="s">
        <v>2758</v>
      </c>
      <c r="L12266" t="s">
        <v>2786</v>
      </c>
      <c r="N12266" s="17">
        <f t="shared" si="382"/>
        <v>74234</v>
      </c>
      <c r="O12266">
        <f t="shared" si="383"/>
        <v>5879</v>
      </c>
    </row>
    <row r="12267" spans="1:15" x14ac:dyDescent="0.3">
      <c r="A12267">
        <v>5879</v>
      </c>
      <c r="C12267">
        <v>74234</v>
      </c>
      <c r="D12267" t="s">
        <v>15216</v>
      </c>
      <c r="E12267" t="s">
        <v>2782</v>
      </c>
      <c r="F12267" t="s">
        <v>395</v>
      </c>
      <c r="G12267" t="s">
        <v>31</v>
      </c>
      <c r="H12267" t="s">
        <v>2758</v>
      </c>
      <c r="I12267" t="s">
        <v>2758</v>
      </c>
      <c r="J12267" t="s">
        <v>2758</v>
      </c>
      <c r="K12267" t="s">
        <v>2758</v>
      </c>
      <c r="L12267" t="s">
        <v>2786</v>
      </c>
      <c r="N12267" s="17">
        <f t="shared" si="382"/>
        <v>74234</v>
      </c>
      <c r="O12267">
        <f t="shared" si="383"/>
        <v>5879</v>
      </c>
    </row>
    <row r="12268" spans="1:15" x14ac:dyDescent="0.3">
      <c r="A12268">
        <v>5879</v>
      </c>
      <c r="C12268">
        <v>74234</v>
      </c>
      <c r="D12268" t="s">
        <v>15217</v>
      </c>
      <c r="E12268" t="s">
        <v>2782</v>
      </c>
      <c r="G12268" t="s">
        <v>31</v>
      </c>
      <c r="H12268" t="s">
        <v>2758</v>
      </c>
      <c r="I12268" t="s">
        <v>2758</v>
      </c>
      <c r="J12268" t="s">
        <v>2758</v>
      </c>
      <c r="K12268" t="s">
        <v>2758</v>
      </c>
      <c r="L12268" t="s">
        <v>2786</v>
      </c>
      <c r="N12268" s="17">
        <f t="shared" si="382"/>
        <v>74234</v>
      </c>
      <c r="O12268">
        <f t="shared" si="383"/>
        <v>5879</v>
      </c>
    </row>
    <row r="12269" spans="1:15" x14ac:dyDescent="0.3">
      <c r="A12269">
        <v>5880</v>
      </c>
      <c r="B12269" t="s">
        <v>3970</v>
      </c>
      <c r="C12269">
        <v>37321</v>
      </c>
      <c r="D12269" t="s">
        <v>15218</v>
      </c>
      <c r="E12269" t="s">
        <v>2782</v>
      </c>
      <c r="G12269" t="s">
        <v>31</v>
      </c>
      <c r="H12269" t="s">
        <v>2758</v>
      </c>
      <c r="I12269" t="s">
        <v>31</v>
      </c>
      <c r="J12269" t="s">
        <v>31</v>
      </c>
      <c r="K12269" t="s">
        <v>2758</v>
      </c>
      <c r="L12269" t="s">
        <v>2786</v>
      </c>
      <c r="N12269" s="17">
        <f t="shared" si="382"/>
        <v>37321</v>
      </c>
      <c r="O12269">
        <f t="shared" si="383"/>
        <v>5880</v>
      </c>
    </row>
    <row r="12270" spans="1:15" x14ac:dyDescent="0.3">
      <c r="A12270">
        <v>5882</v>
      </c>
      <c r="C12270" t="s">
        <v>15219</v>
      </c>
      <c r="D12270" t="s">
        <v>15220</v>
      </c>
      <c r="E12270" t="s">
        <v>2782</v>
      </c>
      <c r="G12270" t="s">
        <v>31</v>
      </c>
      <c r="H12270" t="s">
        <v>2758</v>
      </c>
      <c r="I12270" t="s">
        <v>2758</v>
      </c>
      <c r="J12270" t="s">
        <v>2758</v>
      </c>
      <c r="K12270" t="s">
        <v>2758</v>
      </c>
      <c r="L12270" t="s">
        <v>2786</v>
      </c>
      <c r="N12270" s="17" t="str">
        <f t="shared" si="382"/>
        <v>KCIPA</v>
      </c>
      <c r="O12270">
        <f t="shared" si="383"/>
        <v>5882</v>
      </c>
    </row>
    <row r="12271" spans="1:15" x14ac:dyDescent="0.3">
      <c r="A12271">
        <v>5883</v>
      </c>
      <c r="C12271">
        <v>56071</v>
      </c>
      <c r="D12271" t="s">
        <v>15221</v>
      </c>
      <c r="E12271" t="s">
        <v>2782</v>
      </c>
      <c r="G12271" t="s">
        <v>31</v>
      </c>
      <c r="H12271" t="s">
        <v>31</v>
      </c>
      <c r="I12271" t="s">
        <v>2758</v>
      </c>
      <c r="J12271" t="s">
        <v>2758</v>
      </c>
      <c r="K12271" t="s">
        <v>2758</v>
      </c>
      <c r="L12271" t="s">
        <v>2783</v>
      </c>
      <c r="N12271" s="17">
        <f t="shared" si="382"/>
        <v>56071</v>
      </c>
      <c r="O12271">
        <f t="shared" si="383"/>
        <v>5883</v>
      </c>
    </row>
    <row r="12272" spans="1:15" x14ac:dyDescent="0.3">
      <c r="A12272">
        <v>5886</v>
      </c>
      <c r="C12272">
        <v>66125</v>
      </c>
      <c r="D12272" t="s">
        <v>15222</v>
      </c>
      <c r="E12272" t="s">
        <v>2782</v>
      </c>
      <c r="G12272" t="s">
        <v>31</v>
      </c>
      <c r="H12272" t="s">
        <v>2758</v>
      </c>
      <c r="I12272" t="s">
        <v>2758</v>
      </c>
      <c r="J12272" t="s">
        <v>2758</v>
      </c>
      <c r="K12272" t="s">
        <v>2758</v>
      </c>
      <c r="L12272" t="s">
        <v>2786</v>
      </c>
      <c r="N12272" s="17">
        <f t="shared" si="382"/>
        <v>66125</v>
      </c>
      <c r="O12272">
        <f t="shared" si="383"/>
        <v>5886</v>
      </c>
    </row>
    <row r="12273" spans="1:15" x14ac:dyDescent="0.3">
      <c r="A12273">
        <v>5886</v>
      </c>
      <c r="C12273">
        <v>66125</v>
      </c>
      <c r="D12273" t="s">
        <v>15223</v>
      </c>
      <c r="E12273" t="s">
        <v>2782</v>
      </c>
      <c r="G12273" t="s">
        <v>31</v>
      </c>
      <c r="H12273" t="s">
        <v>2758</v>
      </c>
      <c r="I12273" t="s">
        <v>2758</v>
      </c>
      <c r="J12273" t="s">
        <v>2758</v>
      </c>
      <c r="K12273" t="s">
        <v>2758</v>
      </c>
      <c r="L12273" t="s">
        <v>2786</v>
      </c>
      <c r="N12273" s="17">
        <f t="shared" si="382"/>
        <v>66125</v>
      </c>
      <c r="O12273">
        <f t="shared" si="383"/>
        <v>5886</v>
      </c>
    </row>
    <row r="12274" spans="1:15" x14ac:dyDescent="0.3">
      <c r="A12274">
        <v>5886</v>
      </c>
      <c r="C12274">
        <v>66125</v>
      </c>
      <c r="D12274" t="s">
        <v>15224</v>
      </c>
      <c r="E12274" t="s">
        <v>2782</v>
      </c>
      <c r="G12274" t="s">
        <v>31</v>
      </c>
      <c r="H12274" t="s">
        <v>2758</v>
      </c>
      <c r="I12274" t="s">
        <v>2758</v>
      </c>
      <c r="J12274" t="s">
        <v>2758</v>
      </c>
      <c r="K12274" t="s">
        <v>2758</v>
      </c>
      <c r="L12274" t="s">
        <v>2786</v>
      </c>
      <c r="N12274" s="17">
        <f t="shared" si="382"/>
        <v>66125</v>
      </c>
      <c r="O12274">
        <f t="shared" si="383"/>
        <v>5886</v>
      </c>
    </row>
    <row r="12275" spans="1:15" x14ac:dyDescent="0.3">
      <c r="A12275">
        <v>5886</v>
      </c>
      <c r="C12275">
        <v>66125</v>
      </c>
      <c r="D12275" t="s">
        <v>4796</v>
      </c>
      <c r="E12275" t="s">
        <v>2782</v>
      </c>
      <c r="G12275" t="s">
        <v>31</v>
      </c>
      <c r="H12275" t="s">
        <v>2758</v>
      </c>
      <c r="I12275" t="s">
        <v>2758</v>
      </c>
      <c r="J12275" t="s">
        <v>2758</v>
      </c>
      <c r="K12275" t="s">
        <v>2758</v>
      </c>
      <c r="L12275" t="s">
        <v>2786</v>
      </c>
      <c r="N12275" s="17">
        <f t="shared" si="382"/>
        <v>66125</v>
      </c>
      <c r="O12275">
        <f t="shared" si="383"/>
        <v>5886</v>
      </c>
    </row>
    <row r="12276" spans="1:15" x14ac:dyDescent="0.3">
      <c r="A12276">
        <v>5886</v>
      </c>
      <c r="C12276">
        <v>66125</v>
      </c>
      <c r="D12276" t="s">
        <v>15225</v>
      </c>
      <c r="E12276" t="s">
        <v>2782</v>
      </c>
      <c r="G12276" t="s">
        <v>31</v>
      </c>
      <c r="H12276" t="s">
        <v>2758</v>
      </c>
      <c r="I12276" t="s">
        <v>2758</v>
      </c>
      <c r="J12276" t="s">
        <v>2758</v>
      </c>
      <c r="K12276" t="s">
        <v>2758</v>
      </c>
      <c r="L12276" t="s">
        <v>2786</v>
      </c>
      <c r="N12276" s="17">
        <f t="shared" si="382"/>
        <v>66125</v>
      </c>
      <c r="O12276">
        <f t="shared" si="383"/>
        <v>5886</v>
      </c>
    </row>
    <row r="12277" spans="1:15" x14ac:dyDescent="0.3">
      <c r="A12277">
        <v>5886</v>
      </c>
      <c r="C12277">
        <v>66125</v>
      </c>
      <c r="D12277" t="s">
        <v>15226</v>
      </c>
      <c r="E12277" t="s">
        <v>2782</v>
      </c>
      <c r="G12277" t="s">
        <v>31</v>
      </c>
      <c r="H12277" t="s">
        <v>2758</v>
      </c>
      <c r="I12277" t="s">
        <v>2758</v>
      </c>
      <c r="J12277" t="s">
        <v>2758</v>
      </c>
      <c r="K12277" t="s">
        <v>2758</v>
      </c>
      <c r="L12277" t="s">
        <v>2786</v>
      </c>
      <c r="N12277" s="17">
        <f t="shared" si="382"/>
        <v>66125</v>
      </c>
      <c r="O12277">
        <f t="shared" si="383"/>
        <v>5886</v>
      </c>
    </row>
    <row r="12278" spans="1:15" x14ac:dyDescent="0.3">
      <c r="A12278">
        <v>5886</v>
      </c>
      <c r="C12278">
        <v>66125</v>
      </c>
      <c r="D12278" t="s">
        <v>15227</v>
      </c>
      <c r="E12278" t="s">
        <v>2782</v>
      </c>
      <c r="G12278" t="s">
        <v>31</v>
      </c>
      <c r="H12278" t="s">
        <v>2758</v>
      </c>
      <c r="I12278" t="s">
        <v>2758</v>
      </c>
      <c r="J12278" t="s">
        <v>2758</v>
      </c>
      <c r="K12278" t="s">
        <v>2758</v>
      </c>
      <c r="L12278" t="s">
        <v>2786</v>
      </c>
      <c r="N12278" s="17">
        <f t="shared" si="382"/>
        <v>66125</v>
      </c>
      <c r="O12278">
        <f t="shared" si="383"/>
        <v>5886</v>
      </c>
    </row>
    <row r="12279" spans="1:15" x14ac:dyDescent="0.3">
      <c r="A12279">
        <v>5886</v>
      </c>
      <c r="C12279">
        <v>66125</v>
      </c>
      <c r="D12279" t="s">
        <v>15228</v>
      </c>
      <c r="E12279" t="s">
        <v>2782</v>
      </c>
      <c r="G12279" t="s">
        <v>31</v>
      </c>
      <c r="H12279" t="s">
        <v>2758</v>
      </c>
      <c r="I12279" t="s">
        <v>2758</v>
      </c>
      <c r="J12279" t="s">
        <v>2758</v>
      </c>
      <c r="K12279" t="s">
        <v>2758</v>
      </c>
      <c r="L12279" t="s">
        <v>2786</v>
      </c>
      <c r="N12279" s="17">
        <f t="shared" si="382"/>
        <v>66125</v>
      </c>
      <c r="O12279">
        <f t="shared" si="383"/>
        <v>5886</v>
      </c>
    </row>
    <row r="12280" spans="1:15" x14ac:dyDescent="0.3">
      <c r="A12280">
        <v>5886</v>
      </c>
      <c r="C12280">
        <v>66125</v>
      </c>
      <c r="D12280" t="s">
        <v>15229</v>
      </c>
      <c r="E12280" t="s">
        <v>2782</v>
      </c>
      <c r="G12280" t="s">
        <v>31</v>
      </c>
      <c r="H12280" t="s">
        <v>2758</v>
      </c>
      <c r="I12280" t="s">
        <v>2758</v>
      </c>
      <c r="J12280" t="s">
        <v>2758</v>
      </c>
      <c r="K12280" t="s">
        <v>2758</v>
      </c>
      <c r="L12280" t="s">
        <v>2786</v>
      </c>
      <c r="N12280" s="17">
        <f t="shared" si="382"/>
        <v>66125</v>
      </c>
      <c r="O12280">
        <f t="shared" si="383"/>
        <v>5886</v>
      </c>
    </row>
    <row r="12281" spans="1:15" x14ac:dyDescent="0.3">
      <c r="A12281">
        <v>5891</v>
      </c>
      <c r="C12281">
        <v>773</v>
      </c>
      <c r="D12281" t="s">
        <v>15230</v>
      </c>
      <c r="E12281" t="s">
        <v>2782</v>
      </c>
      <c r="G12281" t="s">
        <v>31</v>
      </c>
      <c r="H12281" t="s">
        <v>31</v>
      </c>
      <c r="I12281" t="s">
        <v>31</v>
      </c>
      <c r="J12281" t="s">
        <v>2758</v>
      </c>
      <c r="K12281" t="s">
        <v>2758</v>
      </c>
      <c r="L12281" t="s">
        <v>2783</v>
      </c>
      <c r="N12281" s="17">
        <f t="shared" si="382"/>
        <v>773</v>
      </c>
      <c r="O12281">
        <f t="shared" si="383"/>
        <v>5891</v>
      </c>
    </row>
    <row r="12282" spans="1:15" x14ac:dyDescent="0.3">
      <c r="A12282">
        <v>5891</v>
      </c>
      <c r="C12282">
        <v>773</v>
      </c>
      <c r="D12282" t="s">
        <v>15231</v>
      </c>
      <c r="E12282" t="s">
        <v>2782</v>
      </c>
      <c r="G12282" t="s">
        <v>31</v>
      </c>
      <c r="H12282" t="s">
        <v>31</v>
      </c>
      <c r="I12282" t="s">
        <v>31</v>
      </c>
      <c r="J12282" t="s">
        <v>2758</v>
      </c>
      <c r="K12282" t="s">
        <v>2758</v>
      </c>
      <c r="L12282" t="s">
        <v>2783</v>
      </c>
      <c r="N12282" s="17">
        <f t="shared" si="382"/>
        <v>773</v>
      </c>
      <c r="O12282">
        <f t="shared" si="383"/>
        <v>5891</v>
      </c>
    </row>
    <row r="12283" spans="1:15" x14ac:dyDescent="0.3">
      <c r="A12283">
        <v>5891</v>
      </c>
      <c r="C12283">
        <v>773</v>
      </c>
      <c r="D12283" t="s">
        <v>15232</v>
      </c>
      <c r="E12283" t="s">
        <v>2782</v>
      </c>
      <c r="G12283" t="s">
        <v>31</v>
      </c>
      <c r="H12283" t="s">
        <v>31</v>
      </c>
      <c r="I12283" t="s">
        <v>31</v>
      </c>
      <c r="J12283" t="s">
        <v>2758</v>
      </c>
      <c r="K12283" t="s">
        <v>2758</v>
      </c>
      <c r="L12283" t="s">
        <v>2783</v>
      </c>
      <c r="N12283" s="17">
        <f t="shared" si="382"/>
        <v>773</v>
      </c>
      <c r="O12283">
        <f t="shared" si="383"/>
        <v>5891</v>
      </c>
    </row>
    <row r="12284" spans="1:15" x14ac:dyDescent="0.3">
      <c r="A12284">
        <v>5892</v>
      </c>
      <c r="C12284">
        <v>18247</v>
      </c>
      <c r="D12284" t="s">
        <v>15233</v>
      </c>
      <c r="E12284" t="s">
        <v>2782</v>
      </c>
      <c r="G12284" t="s">
        <v>31</v>
      </c>
      <c r="H12284" t="s">
        <v>31</v>
      </c>
      <c r="I12284" t="s">
        <v>2758</v>
      </c>
      <c r="J12284" t="s">
        <v>2758</v>
      </c>
      <c r="K12284" t="s">
        <v>2758</v>
      </c>
      <c r="L12284" t="s">
        <v>2783</v>
      </c>
      <c r="N12284" s="17">
        <f t="shared" si="382"/>
        <v>18247</v>
      </c>
      <c r="O12284">
        <f t="shared" si="383"/>
        <v>5892</v>
      </c>
    </row>
    <row r="12285" spans="1:15" x14ac:dyDescent="0.3">
      <c r="A12285">
        <v>6100</v>
      </c>
      <c r="B12285" t="s">
        <v>15234</v>
      </c>
      <c r="C12285" t="s">
        <v>15235</v>
      </c>
      <c r="D12285" t="s">
        <v>15236</v>
      </c>
      <c r="E12285" t="s">
        <v>2782</v>
      </c>
      <c r="G12285" t="s">
        <v>31</v>
      </c>
      <c r="H12285" t="s">
        <v>31</v>
      </c>
      <c r="I12285" t="s">
        <v>31</v>
      </c>
      <c r="J12285" t="s">
        <v>2758</v>
      </c>
      <c r="K12285" t="s">
        <v>2758</v>
      </c>
      <c r="L12285" t="s">
        <v>2783</v>
      </c>
      <c r="N12285" s="17" t="str">
        <f t="shared" si="382"/>
        <v>MCS03</v>
      </c>
      <c r="O12285">
        <f t="shared" si="383"/>
        <v>6100</v>
      </c>
    </row>
    <row r="12286" spans="1:15" x14ac:dyDescent="0.3">
      <c r="A12286">
        <v>6100</v>
      </c>
      <c r="B12286" t="s">
        <v>15234</v>
      </c>
      <c r="C12286" t="s">
        <v>15235</v>
      </c>
      <c r="D12286" t="s">
        <v>15237</v>
      </c>
      <c r="E12286" t="s">
        <v>2782</v>
      </c>
      <c r="G12286" t="s">
        <v>31</v>
      </c>
      <c r="H12286" t="s">
        <v>31</v>
      </c>
      <c r="I12286" t="s">
        <v>31</v>
      </c>
      <c r="J12286" t="s">
        <v>2758</v>
      </c>
      <c r="K12286" t="s">
        <v>2758</v>
      </c>
      <c r="L12286" t="s">
        <v>2783</v>
      </c>
      <c r="N12286" s="17" t="str">
        <f t="shared" si="382"/>
        <v>MCS03</v>
      </c>
      <c r="O12286">
        <f t="shared" si="383"/>
        <v>6100</v>
      </c>
    </row>
    <row r="12287" spans="1:15" x14ac:dyDescent="0.3">
      <c r="A12287">
        <v>6100</v>
      </c>
      <c r="B12287" t="s">
        <v>15234</v>
      </c>
      <c r="C12287" t="s">
        <v>15235</v>
      </c>
      <c r="D12287" t="s">
        <v>15238</v>
      </c>
      <c r="E12287" t="s">
        <v>2782</v>
      </c>
      <c r="G12287" t="s">
        <v>31</v>
      </c>
      <c r="H12287" t="s">
        <v>31</v>
      </c>
      <c r="I12287" t="s">
        <v>31</v>
      </c>
      <c r="J12287" t="s">
        <v>2758</v>
      </c>
      <c r="K12287" t="s">
        <v>2758</v>
      </c>
      <c r="L12287" t="s">
        <v>2783</v>
      </c>
      <c r="N12287" s="17" t="str">
        <f t="shared" si="382"/>
        <v>MCS03</v>
      </c>
      <c r="O12287">
        <f t="shared" si="383"/>
        <v>6100</v>
      </c>
    </row>
    <row r="12288" spans="1:15" x14ac:dyDescent="0.3">
      <c r="A12288">
        <v>6101</v>
      </c>
      <c r="B12288" t="s">
        <v>15239</v>
      </c>
      <c r="C12288" t="s">
        <v>15240</v>
      </c>
      <c r="D12288" t="s">
        <v>15241</v>
      </c>
      <c r="E12288" t="s">
        <v>2782</v>
      </c>
      <c r="G12288" t="s">
        <v>31</v>
      </c>
      <c r="H12288" t="s">
        <v>31</v>
      </c>
      <c r="I12288" t="s">
        <v>31</v>
      </c>
      <c r="J12288" t="s">
        <v>2758</v>
      </c>
      <c r="K12288" t="s">
        <v>2758</v>
      </c>
      <c r="L12288" t="s">
        <v>2783</v>
      </c>
      <c r="N12288" s="17" t="str">
        <f t="shared" si="382"/>
        <v>LIFE1</v>
      </c>
      <c r="O12288">
        <f t="shared" si="383"/>
        <v>6101</v>
      </c>
    </row>
    <row r="12289" spans="1:15" x14ac:dyDescent="0.3">
      <c r="A12289">
        <v>6101</v>
      </c>
      <c r="B12289" t="s">
        <v>15239</v>
      </c>
      <c r="C12289" t="s">
        <v>15240</v>
      </c>
      <c r="D12289" t="s">
        <v>15242</v>
      </c>
      <c r="E12289" t="s">
        <v>2782</v>
      </c>
      <c r="G12289" t="s">
        <v>31</v>
      </c>
      <c r="H12289" t="s">
        <v>31</v>
      </c>
      <c r="I12289" t="s">
        <v>31</v>
      </c>
      <c r="J12289" t="s">
        <v>2758</v>
      </c>
      <c r="K12289" t="s">
        <v>2758</v>
      </c>
      <c r="L12289" t="s">
        <v>2783</v>
      </c>
      <c r="N12289" s="17" t="str">
        <f t="shared" si="382"/>
        <v>LIFE1</v>
      </c>
      <c r="O12289">
        <f t="shared" si="383"/>
        <v>6101</v>
      </c>
    </row>
    <row r="12290" spans="1:15" x14ac:dyDescent="0.3">
      <c r="A12290">
        <v>6101</v>
      </c>
      <c r="B12290" t="s">
        <v>15239</v>
      </c>
      <c r="C12290" t="s">
        <v>15240</v>
      </c>
      <c r="D12290" t="s">
        <v>845</v>
      </c>
      <c r="E12290" t="s">
        <v>2782</v>
      </c>
      <c r="G12290" t="s">
        <v>31</v>
      </c>
      <c r="H12290" t="s">
        <v>31</v>
      </c>
      <c r="I12290" t="s">
        <v>31</v>
      </c>
      <c r="J12290" t="s">
        <v>2758</v>
      </c>
      <c r="K12290" t="s">
        <v>2758</v>
      </c>
      <c r="L12290" t="s">
        <v>2783</v>
      </c>
      <c r="N12290" s="17" t="str">
        <f t="shared" ref="N12290:N12353" si="384">C12290</f>
        <v>LIFE1</v>
      </c>
      <c r="O12290">
        <f t="shared" ref="O12290:O12353" si="385">A12290</f>
        <v>6101</v>
      </c>
    </row>
    <row r="12291" spans="1:15" x14ac:dyDescent="0.3">
      <c r="A12291">
        <v>6106</v>
      </c>
      <c r="B12291" t="s">
        <v>15243</v>
      </c>
      <c r="C12291">
        <v>63100</v>
      </c>
      <c r="D12291" t="s">
        <v>15244</v>
      </c>
      <c r="E12291" t="s">
        <v>2782</v>
      </c>
      <c r="G12291" t="s">
        <v>31</v>
      </c>
      <c r="H12291" t="s">
        <v>2758</v>
      </c>
      <c r="I12291" t="s">
        <v>31</v>
      </c>
      <c r="J12291" t="s">
        <v>2758</v>
      </c>
      <c r="K12291" t="s">
        <v>2758</v>
      </c>
      <c r="L12291" t="s">
        <v>2786</v>
      </c>
      <c r="N12291" s="17">
        <f t="shared" si="384"/>
        <v>63100</v>
      </c>
      <c r="O12291">
        <f t="shared" si="385"/>
        <v>6106</v>
      </c>
    </row>
    <row r="12292" spans="1:15" x14ac:dyDescent="0.3">
      <c r="A12292">
        <v>6107</v>
      </c>
      <c r="D12292" t="s">
        <v>15245</v>
      </c>
      <c r="E12292" t="s">
        <v>2782</v>
      </c>
      <c r="G12292" t="s">
        <v>2758</v>
      </c>
      <c r="H12292" t="s">
        <v>31</v>
      </c>
      <c r="I12292" t="s">
        <v>2758</v>
      </c>
      <c r="J12292" t="s">
        <v>2758</v>
      </c>
      <c r="K12292" t="s">
        <v>2758</v>
      </c>
      <c r="L12292" t="s">
        <v>2783</v>
      </c>
      <c r="N12292" s="17">
        <f t="shared" si="384"/>
        <v>0</v>
      </c>
      <c r="O12292">
        <f t="shared" si="385"/>
        <v>6107</v>
      </c>
    </row>
    <row r="12293" spans="1:15" x14ac:dyDescent="0.3">
      <c r="A12293">
        <v>6109</v>
      </c>
      <c r="C12293" t="s">
        <v>3800</v>
      </c>
      <c r="D12293" t="s">
        <v>15246</v>
      </c>
      <c r="E12293" t="s">
        <v>2782</v>
      </c>
      <c r="F12293" t="s">
        <v>258</v>
      </c>
      <c r="G12293" t="s">
        <v>31</v>
      </c>
      <c r="H12293" t="s">
        <v>31</v>
      </c>
      <c r="I12293" t="s">
        <v>2758</v>
      </c>
      <c r="J12293" t="s">
        <v>2758</v>
      </c>
      <c r="K12293" t="s">
        <v>2758</v>
      </c>
      <c r="L12293" t="s">
        <v>2783</v>
      </c>
      <c r="N12293" s="17" t="str">
        <f t="shared" si="384"/>
        <v>D00111</v>
      </c>
      <c r="O12293">
        <f t="shared" si="385"/>
        <v>6109</v>
      </c>
    </row>
    <row r="12294" spans="1:15" x14ac:dyDescent="0.3">
      <c r="A12294">
        <v>6110</v>
      </c>
      <c r="C12294">
        <v>60995</v>
      </c>
      <c r="D12294" t="s">
        <v>15247</v>
      </c>
      <c r="E12294" t="s">
        <v>2782</v>
      </c>
      <c r="G12294" t="s">
        <v>31</v>
      </c>
      <c r="H12294" t="s">
        <v>31</v>
      </c>
      <c r="I12294" t="s">
        <v>2758</v>
      </c>
      <c r="J12294" t="s">
        <v>2758</v>
      </c>
      <c r="K12294" t="s">
        <v>2758</v>
      </c>
      <c r="L12294" t="s">
        <v>2783</v>
      </c>
      <c r="N12294" s="17">
        <f t="shared" si="384"/>
        <v>60995</v>
      </c>
      <c r="O12294">
        <f t="shared" si="385"/>
        <v>6110</v>
      </c>
    </row>
    <row r="12295" spans="1:15" x14ac:dyDescent="0.3">
      <c r="A12295">
        <v>6114</v>
      </c>
      <c r="B12295" t="s">
        <v>3067</v>
      </c>
      <c r="C12295">
        <v>57115</v>
      </c>
      <c r="D12295" t="s">
        <v>15248</v>
      </c>
      <c r="E12295" t="s">
        <v>2782</v>
      </c>
      <c r="F12295" t="s">
        <v>297</v>
      </c>
      <c r="G12295" t="s">
        <v>31</v>
      </c>
      <c r="H12295" t="s">
        <v>31</v>
      </c>
      <c r="I12295" t="s">
        <v>31</v>
      </c>
      <c r="J12295" t="s">
        <v>31</v>
      </c>
      <c r="K12295" t="s">
        <v>2758</v>
      </c>
      <c r="L12295" t="s">
        <v>2783</v>
      </c>
      <c r="N12295" s="17">
        <f t="shared" si="384"/>
        <v>57115</v>
      </c>
      <c r="O12295">
        <f t="shared" si="385"/>
        <v>6114</v>
      </c>
    </row>
    <row r="12296" spans="1:15" x14ac:dyDescent="0.3">
      <c r="A12296">
        <v>6114</v>
      </c>
      <c r="B12296" t="s">
        <v>3067</v>
      </c>
      <c r="C12296">
        <v>57115</v>
      </c>
      <c r="D12296" t="s">
        <v>15249</v>
      </c>
      <c r="E12296" t="s">
        <v>2782</v>
      </c>
      <c r="F12296" t="s">
        <v>297</v>
      </c>
      <c r="G12296" t="s">
        <v>31</v>
      </c>
      <c r="H12296" t="s">
        <v>31</v>
      </c>
      <c r="I12296" t="s">
        <v>31</v>
      </c>
      <c r="J12296" t="s">
        <v>31</v>
      </c>
      <c r="K12296" t="s">
        <v>2758</v>
      </c>
      <c r="L12296" t="s">
        <v>2783</v>
      </c>
      <c r="N12296" s="17">
        <f t="shared" si="384"/>
        <v>57115</v>
      </c>
      <c r="O12296">
        <f t="shared" si="385"/>
        <v>6114</v>
      </c>
    </row>
    <row r="12297" spans="1:15" x14ac:dyDescent="0.3">
      <c r="A12297">
        <v>6117</v>
      </c>
      <c r="C12297" t="s">
        <v>15250</v>
      </c>
      <c r="D12297" t="s">
        <v>15251</v>
      </c>
      <c r="E12297" t="s">
        <v>2782</v>
      </c>
      <c r="F12297" t="s">
        <v>297</v>
      </c>
      <c r="G12297" t="s">
        <v>31</v>
      </c>
      <c r="H12297" t="s">
        <v>2758</v>
      </c>
      <c r="I12297" t="s">
        <v>2758</v>
      </c>
      <c r="J12297" t="s">
        <v>2758</v>
      </c>
      <c r="K12297" t="s">
        <v>2758</v>
      </c>
      <c r="L12297" t="s">
        <v>2786</v>
      </c>
      <c r="N12297" s="17" t="str">
        <f t="shared" si="384"/>
        <v>IMG01</v>
      </c>
      <c r="O12297">
        <f t="shared" si="385"/>
        <v>6117</v>
      </c>
    </row>
    <row r="12298" spans="1:15" x14ac:dyDescent="0.3">
      <c r="A12298">
        <v>6118</v>
      </c>
      <c r="B12298" t="s">
        <v>15252</v>
      </c>
      <c r="C12298">
        <v>48611</v>
      </c>
      <c r="D12298" t="s">
        <v>15253</v>
      </c>
      <c r="E12298" t="s">
        <v>2782</v>
      </c>
      <c r="G12298" t="s">
        <v>31</v>
      </c>
      <c r="H12298" t="s">
        <v>31</v>
      </c>
      <c r="I12298" t="s">
        <v>31</v>
      </c>
      <c r="J12298" t="s">
        <v>2758</v>
      </c>
      <c r="K12298" t="s">
        <v>2758</v>
      </c>
      <c r="L12298" t="s">
        <v>2783</v>
      </c>
      <c r="N12298" s="17">
        <f t="shared" si="384"/>
        <v>48611</v>
      </c>
      <c r="O12298">
        <f t="shared" si="385"/>
        <v>6118</v>
      </c>
    </row>
    <row r="12299" spans="1:15" x14ac:dyDescent="0.3">
      <c r="A12299">
        <v>6119</v>
      </c>
      <c r="C12299" t="s">
        <v>15254</v>
      </c>
      <c r="D12299" t="s">
        <v>15255</v>
      </c>
      <c r="E12299" t="s">
        <v>2782</v>
      </c>
      <c r="F12299" t="s">
        <v>297</v>
      </c>
      <c r="G12299" t="s">
        <v>31</v>
      </c>
      <c r="H12299" t="s">
        <v>2758</v>
      </c>
      <c r="I12299" t="s">
        <v>2758</v>
      </c>
      <c r="J12299" t="s">
        <v>2758</v>
      </c>
      <c r="K12299" t="s">
        <v>2758</v>
      </c>
      <c r="L12299" t="s">
        <v>2786</v>
      </c>
      <c r="N12299" s="17" t="str">
        <f t="shared" si="384"/>
        <v>IMG02</v>
      </c>
      <c r="O12299">
        <f t="shared" si="385"/>
        <v>6119</v>
      </c>
    </row>
    <row r="12300" spans="1:15" x14ac:dyDescent="0.3">
      <c r="A12300">
        <v>6122</v>
      </c>
      <c r="C12300">
        <v>83077</v>
      </c>
      <c r="D12300" t="s">
        <v>15256</v>
      </c>
      <c r="E12300" t="s">
        <v>2782</v>
      </c>
      <c r="G12300" t="s">
        <v>31</v>
      </c>
      <c r="H12300" t="s">
        <v>31</v>
      </c>
      <c r="I12300" t="s">
        <v>31</v>
      </c>
      <c r="J12300" t="s">
        <v>2758</v>
      </c>
      <c r="K12300" t="s">
        <v>2758</v>
      </c>
      <c r="L12300" t="s">
        <v>2783</v>
      </c>
      <c r="N12300" s="17">
        <f t="shared" si="384"/>
        <v>83077</v>
      </c>
      <c r="O12300">
        <f t="shared" si="385"/>
        <v>6122</v>
      </c>
    </row>
    <row r="12301" spans="1:15" x14ac:dyDescent="0.3">
      <c r="A12301">
        <v>6123</v>
      </c>
      <c r="C12301" t="s">
        <v>15257</v>
      </c>
      <c r="D12301" t="s">
        <v>15258</v>
      </c>
      <c r="E12301" t="s">
        <v>2782</v>
      </c>
      <c r="F12301" t="s">
        <v>312</v>
      </c>
      <c r="G12301" t="s">
        <v>31</v>
      </c>
      <c r="H12301" t="s">
        <v>31</v>
      </c>
      <c r="I12301" t="s">
        <v>2758</v>
      </c>
      <c r="J12301" t="s">
        <v>2758</v>
      </c>
      <c r="K12301" t="s">
        <v>2758</v>
      </c>
      <c r="L12301" t="s">
        <v>2783</v>
      </c>
      <c r="N12301" s="17" t="str">
        <f t="shared" si="384"/>
        <v>OHMS</v>
      </c>
      <c r="O12301">
        <f t="shared" si="385"/>
        <v>6123</v>
      </c>
    </row>
    <row r="12302" spans="1:15" x14ac:dyDescent="0.3">
      <c r="A12302">
        <v>6123</v>
      </c>
      <c r="C12302" t="s">
        <v>15257</v>
      </c>
      <c r="D12302" t="s">
        <v>15259</v>
      </c>
      <c r="E12302" t="s">
        <v>2782</v>
      </c>
      <c r="F12302" t="s">
        <v>312</v>
      </c>
      <c r="G12302" t="s">
        <v>31</v>
      </c>
      <c r="H12302" t="s">
        <v>31</v>
      </c>
      <c r="I12302" t="s">
        <v>2758</v>
      </c>
      <c r="J12302" t="s">
        <v>2758</v>
      </c>
      <c r="K12302" t="s">
        <v>2758</v>
      </c>
      <c r="L12302" t="s">
        <v>2783</v>
      </c>
      <c r="N12302" s="17" t="str">
        <f t="shared" si="384"/>
        <v>OHMS</v>
      </c>
      <c r="O12302">
        <f t="shared" si="385"/>
        <v>6123</v>
      </c>
    </row>
    <row r="12303" spans="1:15" x14ac:dyDescent="0.3">
      <c r="A12303">
        <v>6127</v>
      </c>
      <c r="B12303" t="s">
        <v>15260</v>
      </c>
      <c r="C12303" t="s">
        <v>15261</v>
      </c>
      <c r="D12303" t="s">
        <v>15262</v>
      </c>
      <c r="E12303" t="s">
        <v>2782</v>
      </c>
      <c r="G12303" t="s">
        <v>31</v>
      </c>
      <c r="H12303" t="s">
        <v>31</v>
      </c>
      <c r="I12303" t="s">
        <v>31</v>
      </c>
      <c r="J12303" t="s">
        <v>2758</v>
      </c>
      <c r="K12303" t="s">
        <v>2758</v>
      </c>
      <c r="L12303" t="s">
        <v>2783</v>
      </c>
      <c r="N12303" s="17" t="str">
        <f t="shared" si="384"/>
        <v>CHCMA</v>
      </c>
      <c r="O12303">
        <f t="shared" si="385"/>
        <v>6127</v>
      </c>
    </row>
    <row r="12304" spans="1:15" x14ac:dyDescent="0.3">
      <c r="A12304">
        <v>6128</v>
      </c>
      <c r="C12304">
        <v>77160</v>
      </c>
      <c r="D12304" t="s">
        <v>15263</v>
      </c>
      <c r="E12304" t="s">
        <v>2782</v>
      </c>
      <c r="G12304" t="s">
        <v>31</v>
      </c>
      <c r="H12304" t="s">
        <v>31</v>
      </c>
      <c r="I12304" t="s">
        <v>31</v>
      </c>
      <c r="J12304" t="s">
        <v>2758</v>
      </c>
      <c r="K12304" t="s">
        <v>2758</v>
      </c>
      <c r="L12304" t="s">
        <v>2783</v>
      </c>
      <c r="N12304" s="17">
        <f t="shared" si="384"/>
        <v>77160</v>
      </c>
      <c r="O12304">
        <f t="shared" si="385"/>
        <v>6128</v>
      </c>
    </row>
    <row r="12305" spans="1:15" x14ac:dyDescent="0.3">
      <c r="A12305">
        <v>6130</v>
      </c>
      <c r="C12305">
        <v>65054</v>
      </c>
      <c r="D12305" t="s">
        <v>15264</v>
      </c>
      <c r="E12305" t="s">
        <v>2782</v>
      </c>
      <c r="G12305" t="s">
        <v>31</v>
      </c>
      <c r="H12305" t="s">
        <v>31</v>
      </c>
      <c r="I12305" t="s">
        <v>31</v>
      </c>
      <c r="J12305" t="s">
        <v>2758</v>
      </c>
      <c r="K12305" t="s">
        <v>2758</v>
      </c>
      <c r="L12305" t="s">
        <v>2783</v>
      </c>
      <c r="N12305" s="17">
        <f t="shared" si="384"/>
        <v>65054</v>
      </c>
      <c r="O12305">
        <f t="shared" si="385"/>
        <v>6130</v>
      </c>
    </row>
    <row r="12306" spans="1:15" x14ac:dyDescent="0.3">
      <c r="A12306">
        <v>6132</v>
      </c>
      <c r="C12306" t="s">
        <v>15265</v>
      </c>
      <c r="D12306" t="s">
        <v>15266</v>
      </c>
      <c r="E12306" t="s">
        <v>2782</v>
      </c>
      <c r="G12306" t="s">
        <v>31</v>
      </c>
      <c r="H12306" t="s">
        <v>2758</v>
      </c>
      <c r="I12306" t="s">
        <v>2758</v>
      </c>
      <c r="J12306" t="s">
        <v>2758</v>
      </c>
      <c r="K12306" t="s">
        <v>2758</v>
      </c>
      <c r="L12306" t="s">
        <v>2786</v>
      </c>
      <c r="N12306" s="17" t="str">
        <f t="shared" si="384"/>
        <v>MPM40</v>
      </c>
      <c r="O12306">
        <f t="shared" si="385"/>
        <v>6132</v>
      </c>
    </row>
    <row r="12307" spans="1:15" x14ac:dyDescent="0.3">
      <c r="A12307">
        <v>6133</v>
      </c>
      <c r="C12307">
        <v>48100</v>
      </c>
      <c r="D12307" t="s">
        <v>15267</v>
      </c>
      <c r="E12307" t="s">
        <v>2782</v>
      </c>
      <c r="G12307" t="s">
        <v>31</v>
      </c>
      <c r="H12307" t="s">
        <v>2758</v>
      </c>
      <c r="I12307" t="s">
        <v>2758</v>
      </c>
      <c r="J12307" t="s">
        <v>2758</v>
      </c>
      <c r="K12307" t="s">
        <v>2758</v>
      </c>
      <c r="L12307" t="s">
        <v>2786</v>
      </c>
      <c r="N12307" s="17">
        <f t="shared" si="384"/>
        <v>48100</v>
      </c>
      <c r="O12307">
        <f t="shared" si="385"/>
        <v>6133</v>
      </c>
    </row>
    <row r="12308" spans="1:15" x14ac:dyDescent="0.3">
      <c r="A12308">
        <v>6134</v>
      </c>
      <c r="C12308">
        <v>31172</v>
      </c>
      <c r="D12308" t="s">
        <v>15268</v>
      </c>
      <c r="E12308" t="s">
        <v>2782</v>
      </c>
      <c r="G12308" t="s">
        <v>31</v>
      </c>
      <c r="H12308" t="s">
        <v>2758</v>
      </c>
      <c r="I12308" t="s">
        <v>2758</v>
      </c>
      <c r="J12308" t="s">
        <v>2758</v>
      </c>
      <c r="K12308" t="s">
        <v>2758</v>
      </c>
      <c r="L12308" t="s">
        <v>2786</v>
      </c>
      <c r="N12308" s="17">
        <f t="shared" si="384"/>
        <v>31172</v>
      </c>
      <c r="O12308">
        <f t="shared" si="385"/>
        <v>6134</v>
      </c>
    </row>
    <row r="12309" spans="1:15" x14ac:dyDescent="0.3">
      <c r="A12309">
        <v>6134</v>
      </c>
      <c r="C12309">
        <v>31172</v>
      </c>
      <c r="D12309" t="s">
        <v>15269</v>
      </c>
      <c r="E12309" t="s">
        <v>2782</v>
      </c>
      <c r="G12309" t="s">
        <v>31</v>
      </c>
      <c r="H12309" t="s">
        <v>2758</v>
      </c>
      <c r="I12309" t="s">
        <v>2758</v>
      </c>
      <c r="J12309" t="s">
        <v>2758</v>
      </c>
      <c r="K12309" t="s">
        <v>2758</v>
      </c>
      <c r="L12309" t="s">
        <v>2786</v>
      </c>
      <c r="N12309" s="17">
        <f t="shared" si="384"/>
        <v>31172</v>
      </c>
      <c r="O12309">
        <f t="shared" si="385"/>
        <v>6134</v>
      </c>
    </row>
    <row r="12310" spans="1:15" x14ac:dyDescent="0.3">
      <c r="A12310">
        <v>6135</v>
      </c>
      <c r="C12310">
        <v>87098</v>
      </c>
      <c r="D12310" t="s">
        <v>15270</v>
      </c>
      <c r="E12310" t="s">
        <v>2782</v>
      </c>
      <c r="G12310" t="s">
        <v>31</v>
      </c>
      <c r="H12310" t="s">
        <v>31</v>
      </c>
      <c r="I12310" t="s">
        <v>2758</v>
      </c>
      <c r="J12310" t="s">
        <v>2758</v>
      </c>
      <c r="K12310" t="s">
        <v>2758</v>
      </c>
      <c r="L12310" t="s">
        <v>2783</v>
      </c>
      <c r="N12310" s="17">
        <f t="shared" si="384"/>
        <v>87098</v>
      </c>
      <c r="O12310">
        <f t="shared" si="385"/>
        <v>6135</v>
      </c>
    </row>
    <row r="12311" spans="1:15" x14ac:dyDescent="0.3">
      <c r="A12311">
        <v>6136</v>
      </c>
      <c r="B12311" t="s">
        <v>3568</v>
      </c>
      <c r="C12311">
        <v>68068</v>
      </c>
      <c r="D12311" t="s">
        <v>15271</v>
      </c>
      <c r="E12311" t="s">
        <v>2782</v>
      </c>
      <c r="G12311" t="s">
        <v>31</v>
      </c>
      <c r="H12311" t="s">
        <v>31</v>
      </c>
      <c r="I12311" t="s">
        <v>31</v>
      </c>
      <c r="J12311" t="s">
        <v>31</v>
      </c>
      <c r="K12311" t="s">
        <v>2758</v>
      </c>
      <c r="L12311" t="s">
        <v>2783</v>
      </c>
      <c r="N12311" s="17">
        <f t="shared" si="384"/>
        <v>68068</v>
      </c>
      <c r="O12311">
        <f t="shared" si="385"/>
        <v>6136</v>
      </c>
    </row>
    <row r="12312" spans="1:15" x14ac:dyDescent="0.3">
      <c r="A12312">
        <v>6137</v>
      </c>
      <c r="C12312">
        <v>80942</v>
      </c>
      <c r="D12312" t="s">
        <v>15272</v>
      </c>
      <c r="E12312" t="s">
        <v>2782</v>
      </c>
      <c r="G12312" t="s">
        <v>31</v>
      </c>
      <c r="H12312" t="s">
        <v>2758</v>
      </c>
      <c r="I12312" t="s">
        <v>2758</v>
      </c>
      <c r="J12312" t="s">
        <v>2758</v>
      </c>
      <c r="K12312" t="s">
        <v>2758</v>
      </c>
      <c r="L12312" t="s">
        <v>2786</v>
      </c>
      <c r="N12312" s="17">
        <f t="shared" si="384"/>
        <v>80942</v>
      </c>
      <c r="O12312">
        <f t="shared" si="385"/>
        <v>6137</v>
      </c>
    </row>
    <row r="12313" spans="1:15" x14ac:dyDescent="0.3">
      <c r="A12313">
        <v>6138</v>
      </c>
      <c r="C12313">
        <v>59374</v>
      </c>
      <c r="D12313" t="s">
        <v>15273</v>
      </c>
      <c r="E12313" t="s">
        <v>2782</v>
      </c>
      <c r="G12313" t="s">
        <v>31</v>
      </c>
      <c r="H12313" t="s">
        <v>2758</v>
      </c>
      <c r="I12313" t="s">
        <v>2758</v>
      </c>
      <c r="J12313" t="s">
        <v>2758</v>
      </c>
      <c r="K12313" t="s">
        <v>2758</v>
      </c>
      <c r="L12313" t="s">
        <v>2786</v>
      </c>
      <c r="N12313" s="17">
        <f t="shared" si="384"/>
        <v>59374</v>
      </c>
      <c r="O12313">
        <f t="shared" si="385"/>
        <v>6138</v>
      </c>
    </row>
    <row r="12314" spans="1:15" x14ac:dyDescent="0.3">
      <c r="A12314">
        <v>6140</v>
      </c>
      <c r="B12314" t="s">
        <v>15274</v>
      </c>
      <c r="C12314">
        <v>26337</v>
      </c>
      <c r="D12314" t="s">
        <v>159</v>
      </c>
      <c r="E12314" t="s">
        <v>2782</v>
      </c>
      <c r="G12314" t="s">
        <v>31</v>
      </c>
      <c r="H12314" t="s">
        <v>31</v>
      </c>
      <c r="I12314" t="s">
        <v>31</v>
      </c>
      <c r="J12314" t="s">
        <v>31</v>
      </c>
      <c r="K12314" t="s">
        <v>31</v>
      </c>
      <c r="L12314" t="s">
        <v>2783</v>
      </c>
      <c r="N12314" s="17">
        <f t="shared" si="384"/>
        <v>26337</v>
      </c>
      <c r="O12314">
        <f t="shared" si="385"/>
        <v>6140</v>
      </c>
    </row>
    <row r="12315" spans="1:15" x14ac:dyDescent="0.3">
      <c r="A12315">
        <v>6140</v>
      </c>
      <c r="B12315" t="s">
        <v>15274</v>
      </c>
      <c r="C12315">
        <v>26337</v>
      </c>
      <c r="D12315" t="s">
        <v>15275</v>
      </c>
      <c r="E12315" t="s">
        <v>2782</v>
      </c>
      <c r="G12315" t="s">
        <v>31</v>
      </c>
      <c r="H12315" t="s">
        <v>31</v>
      </c>
      <c r="I12315" t="s">
        <v>31</v>
      </c>
      <c r="J12315" t="s">
        <v>31</v>
      </c>
      <c r="K12315" t="s">
        <v>31</v>
      </c>
      <c r="L12315" t="s">
        <v>2783</v>
      </c>
      <c r="N12315" s="17">
        <f t="shared" si="384"/>
        <v>26337</v>
      </c>
      <c r="O12315">
        <f t="shared" si="385"/>
        <v>6140</v>
      </c>
    </row>
    <row r="12316" spans="1:15" x14ac:dyDescent="0.3">
      <c r="A12316">
        <v>6140</v>
      </c>
      <c r="B12316" t="s">
        <v>15274</v>
      </c>
      <c r="C12316">
        <v>26337</v>
      </c>
      <c r="D12316" t="s">
        <v>15276</v>
      </c>
      <c r="E12316" t="s">
        <v>2782</v>
      </c>
      <c r="G12316" t="s">
        <v>31</v>
      </c>
      <c r="H12316" t="s">
        <v>31</v>
      </c>
      <c r="I12316" t="s">
        <v>31</v>
      </c>
      <c r="J12316" t="s">
        <v>31</v>
      </c>
      <c r="K12316" t="s">
        <v>31</v>
      </c>
      <c r="L12316" t="s">
        <v>2783</v>
      </c>
      <c r="N12316" s="17">
        <f t="shared" si="384"/>
        <v>26337</v>
      </c>
      <c r="O12316">
        <f t="shared" si="385"/>
        <v>6140</v>
      </c>
    </row>
    <row r="12317" spans="1:15" x14ac:dyDescent="0.3">
      <c r="A12317">
        <v>6141</v>
      </c>
      <c r="C12317" t="s">
        <v>15277</v>
      </c>
      <c r="D12317" t="s">
        <v>15278</v>
      </c>
      <c r="E12317" t="s">
        <v>2782</v>
      </c>
      <c r="F12317" t="s">
        <v>297</v>
      </c>
      <c r="G12317" t="s">
        <v>31</v>
      </c>
      <c r="H12317" t="s">
        <v>2758</v>
      </c>
      <c r="I12317" t="s">
        <v>2758</v>
      </c>
      <c r="J12317" t="s">
        <v>2758</v>
      </c>
      <c r="K12317" t="s">
        <v>2758</v>
      </c>
      <c r="L12317" t="s">
        <v>2786</v>
      </c>
      <c r="N12317" s="17" t="str">
        <f t="shared" si="384"/>
        <v>ACIPA</v>
      </c>
      <c r="O12317">
        <f t="shared" si="385"/>
        <v>6141</v>
      </c>
    </row>
    <row r="12318" spans="1:15" x14ac:dyDescent="0.3">
      <c r="A12318">
        <v>6143</v>
      </c>
      <c r="C12318">
        <v>25172</v>
      </c>
      <c r="D12318" t="s">
        <v>15279</v>
      </c>
      <c r="E12318" t="s">
        <v>2782</v>
      </c>
      <c r="G12318" t="s">
        <v>31</v>
      </c>
      <c r="H12318" t="s">
        <v>2758</v>
      </c>
      <c r="I12318" t="s">
        <v>2758</v>
      </c>
      <c r="J12318" t="s">
        <v>2758</v>
      </c>
      <c r="K12318" t="s">
        <v>2758</v>
      </c>
      <c r="L12318" t="s">
        <v>2786</v>
      </c>
      <c r="N12318" s="17">
        <f t="shared" si="384"/>
        <v>25172</v>
      </c>
      <c r="O12318">
        <f t="shared" si="385"/>
        <v>6143</v>
      </c>
    </row>
    <row r="12319" spans="1:15" x14ac:dyDescent="0.3">
      <c r="A12319">
        <v>6143</v>
      </c>
      <c r="C12319">
        <v>25172</v>
      </c>
      <c r="D12319" t="s">
        <v>15280</v>
      </c>
      <c r="E12319" t="s">
        <v>2782</v>
      </c>
      <c r="G12319" t="s">
        <v>31</v>
      </c>
      <c r="H12319" t="s">
        <v>2758</v>
      </c>
      <c r="I12319" t="s">
        <v>2758</v>
      </c>
      <c r="J12319" t="s">
        <v>2758</v>
      </c>
      <c r="K12319" t="s">
        <v>2758</v>
      </c>
      <c r="L12319" t="s">
        <v>2786</v>
      </c>
      <c r="N12319" s="17">
        <f t="shared" si="384"/>
        <v>25172</v>
      </c>
      <c r="O12319">
        <f t="shared" si="385"/>
        <v>6143</v>
      </c>
    </row>
    <row r="12320" spans="1:15" x14ac:dyDescent="0.3">
      <c r="A12320">
        <v>6145</v>
      </c>
      <c r="C12320">
        <v>34186</v>
      </c>
      <c r="D12320" t="s">
        <v>15281</v>
      </c>
      <c r="E12320" t="s">
        <v>2782</v>
      </c>
      <c r="G12320" t="s">
        <v>31</v>
      </c>
      <c r="H12320" t="s">
        <v>2758</v>
      </c>
      <c r="I12320" t="s">
        <v>2758</v>
      </c>
      <c r="J12320" t="s">
        <v>2758</v>
      </c>
      <c r="K12320" t="s">
        <v>2758</v>
      </c>
      <c r="L12320" t="s">
        <v>2786</v>
      </c>
      <c r="N12320" s="17">
        <f t="shared" si="384"/>
        <v>34186</v>
      </c>
      <c r="O12320">
        <f t="shared" si="385"/>
        <v>6145</v>
      </c>
    </row>
    <row r="12321" spans="1:15" x14ac:dyDescent="0.3">
      <c r="A12321">
        <v>6147</v>
      </c>
      <c r="B12321" t="s">
        <v>15282</v>
      </c>
      <c r="C12321">
        <v>20377</v>
      </c>
      <c r="D12321" t="s">
        <v>15283</v>
      </c>
      <c r="E12321" t="s">
        <v>2782</v>
      </c>
      <c r="G12321" t="s">
        <v>31</v>
      </c>
      <c r="H12321" t="s">
        <v>31</v>
      </c>
      <c r="I12321" t="s">
        <v>31</v>
      </c>
      <c r="J12321" t="s">
        <v>31</v>
      </c>
      <c r="K12321" t="s">
        <v>31</v>
      </c>
      <c r="L12321" t="s">
        <v>2783</v>
      </c>
      <c r="N12321" s="17">
        <f t="shared" si="384"/>
        <v>20377</v>
      </c>
      <c r="O12321">
        <f t="shared" si="385"/>
        <v>6147</v>
      </c>
    </row>
    <row r="12322" spans="1:15" x14ac:dyDescent="0.3">
      <c r="A12322">
        <v>6147</v>
      </c>
      <c r="B12322" t="s">
        <v>15282</v>
      </c>
      <c r="C12322">
        <v>20377</v>
      </c>
      <c r="D12322" t="s">
        <v>859</v>
      </c>
      <c r="E12322" t="s">
        <v>2782</v>
      </c>
      <c r="G12322" t="s">
        <v>31</v>
      </c>
      <c r="H12322" t="s">
        <v>31</v>
      </c>
      <c r="I12322" t="s">
        <v>31</v>
      </c>
      <c r="J12322" t="s">
        <v>31</v>
      </c>
      <c r="K12322" t="s">
        <v>31</v>
      </c>
      <c r="L12322" t="s">
        <v>2783</v>
      </c>
      <c r="N12322" s="17">
        <f t="shared" si="384"/>
        <v>20377</v>
      </c>
      <c r="O12322">
        <f t="shared" si="385"/>
        <v>6147</v>
      </c>
    </row>
    <row r="12323" spans="1:15" x14ac:dyDescent="0.3">
      <c r="A12323">
        <v>6148</v>
      </c>
      <c r="C12323" t="s">
        <v>15284</v>
      </c>
      <c r="D12323" t="s">
        <v>15285</v>
      </c>
      <c r="E12323" t="s">
        <v>2782</v>
      </c>
      <c r="G12323" t="s">
        <v>31</v>
      </c>
      <c r="H12323" t="s">
        <v>31</v>
      </c>
      <c r="I12323" t="s">
        <v>31</v>
      </c>
      <c r="J12323" t="s">
        <v>2758</v>
      </c>
      <c r="K12323" t="s">
        <v>2758</v>
      </c>
      <c r="L12323" t="s">
        <v>2783</v>
      </c>
      <c r="N12323" s="17" t="str">
        <f t="shared" si="384"/>
        <v>412MP</v>
      </c>
      <c r="O12323">
        <f t="shared" si="385"/>
        <v>6148</v>
      </c>
    </row>
    <row r="12324" spans="1:15" x14ac:dyDescent="0.3">
      <c r="A12324">
        <v>6156</v>
      </c>
      <c r="B12324" t="s">
        <v>15286</v>
      </c>
      <c r="C12324">
        <v>27357</v>
      </c>
      <c r="D12324" t="s">
        <v>221</v>
      </c>
      <c r="E12324" t="s">
        <v>2782</v>
      </c>
      <c r="G12324" t="s">
        <v>31</v>
      </c>
      <c r="H12324" t="s">
        <v>31</v>
      </c>
      <c r="I12324" t="s">
        <v>31</v>
      </c>
      <c r="J12324" t="s">
        <v>31</v>
      </c>
      <c r="K12324" t="s">
        <v>31</v>
      </c>
      <c r="L12324" t="s">
        <v>2783</v>
      </c>
      <c r="N12324" s="17">
        <f t="shared" si="384"/>
        <v>27357</v>
      </c>
      <c r="O12324">
        <f t="shared" si="385"/>
        <v>6156</v>
      </c>
    </row>
    <row r="12325" spans="1:15" x14ac:dyDescent="0.3">
      <c r="A12325">
        <v>6157</v>
      </c>
      <c r="B12325" t="s">
        <v>2895</v>
      </c>
      <c r="C12325">
        <v>68069</v>
      </c>
      <c r="D12325" t="s">
        <v>601</v>
      </c>
      <c r="E12325" t="s">
        <v>2782</v>
      </c>
      <c r="G12325" t="s">
        <v>31</v>
      </c>
      <c r="H12325" t="s">
        <v>31</v>
      </c>
      <c r="I12325" t="s">
        <v>31</v>
      </c>
      <c r="J12325" t="s">
        <v>31</v>
      </c>
      <c r="K12325" t="s">
        <v>31</v>
      </c>
      <c r="L12325" t="s">
        <v>2783</v>
      </c>
      <c r="N12325" s="17">
        <f t="shared" si="384"/>
        <v>68069</v>
      </c>
      <c r="O12325">
        <f t="shared" si="385"/>
        <v>6157</v>
      </c>
    </row>
    <row r="12326" spans="1:15" x14ac:dyDescent="0.3">
      <c r="A12326">
        <v>6159</v>
      </c>
      <c r="C12326">
        <v>74431</v>
      </c>
      <c r="D12326" t="s">
        <v>15287</v>
      </c>
      <c r="E12326" t="s">
        <v>2782</v>
      </c>
      <c r="G12326" t="s">
        <v>31</v>
      </c>
      <c r="H12326" t="s">
        <v>31</v>
      </c>
      <c r="I12326" t="s">
        <v>2758</v>
      </c>
      <c r="J12326" t="s">
        <v>2758</v>
      </c>
      <c r="K12326" t="s">
        <v>2758</v>
      </c>
      <c r="L12326" t="s">
        <v>2783</v>
      </c>
      <c r="N12326" s="17">
        <f t="shared" si="384"/>
        <v>74431</v>
      </c>
      <c r="O12326">
        <f t="shared" si="385"/>
        <v>6159</v>
      </c>
    </row>
    <row r="12327" spans="1:15" x14ac:dyDescent="0.3">
      <c r="A12327">
        <v>6160</v>
      </c>
      <c r="C12327">
        <v>89461</v>
      </c>
      <c r="D12327" t="s">
        <v>15288</v>
      </c>
      <c r="E12327" t="s">
        <v>2782</v>
      </c>
      <c r="G12327" t="s">
        <v>31</v>
      </c>
      <c r="H12327" t="s">
        <v>2758</v>
      </c>
      <c r="I12327" t="s">
        <v>2758</v>
      </c>
      <c r="J12327" t="s">
        <v>2758</v>
      </c>
      <c r="K12327" t="s">
        <v>2758</v>
      </c>
      <c r="L12327" t="s">
        <v>2786</v>
      </c>
      <c r="N12327" s="17">
        <f t="shared" si="384"/>
        <v>89461</v>
      </c>
      <c r="O12327">
        <f t="shared" si="385"/>
        <v>6160</v>
      </c>
    </row>
    <row r="12328" spans="1:15" x14ac:dyDescent="0.3">
      <c r="A12328">
        <v>6161</v>
      </c>
      <c r="C12328">
        <v>68423</v>
      </c>
      <c r="D12328" t="s">
        <v>15289</v>
      </c>
      <c r="E12328" t="s">
        <v>2782</v>
      </c>
      <c r="G12328" t="s">
        <v>31</v>
      </c>
      <c r="H12328" t="s">
        <v>2758</v>
      </c>
      <c r="I12328" t="s">
        <v>2758</v>
      </c>
      <c r="J12328" t="s">
        <v>2758</v>
      </c>
      <c r="K12328" t="s">
        <v>2758</v>
      </c>
      <c r="L12328" t="s">
        <v>2786</v>
      </c>
      <c r="N12328" s="17">
        <f t="shared" si="384"/>
        <v>68423</v>
      </c>
      <c r="O12328">
        <f t="shared" si="385"/>
        <v>6161</v>
      </c>
    </row>
    <row r="12329" spans="1:15" x14ac:dyDescent="0.3">
      <c r="A12329">
        <v>6162</v>
      </c>
      <c r="C12329">
        <v>52429</v>
      </c>
      <c r="D12329" t="s">
        <v>15290</v>
      </c>
      <c r="E12329" t="s">
        <v>2782</v>
      </c>
      <c r="G12329" t="s">
        <v>31</v>
      </c>
      <c r="H12329" t="s">
        <v>2758</v>
      </c>
      <c r="I12329" t="s">
        <v>2758</v>
      </c>
      <c r="J12329" t="s">
        <v>2758</v>
      </c>
      <c r="K12329" t="s">
        <v>2758</v>
      </c>
      <c r="L12329" t="s">
        <v>2786</v>
      </c>
      <c r="N12329" s="17">
        <f t="shared" si="384"/>
        <v>52429</v>
      </c>
      <c r="O12329">
        <f t="shared" si="385"/>
        <v>6162</v>
      </c>
    </row>
    <row r="12330" spans="1:15" x14ac:dyDescent="0.3">
      <c r="A12330">
        <v>6163</v>
      </c>
      <c r="C12330">
        <v>20050</v>
      </c>
      <c r="D12330" t="s">
        <v>15291</v>
      </c>
      <c r="E12330" t="s">
        <v>2782</v>
      </c>
      <c r="G12330" t="s">
        <v>31</v>
      </c>
      <c r="H12330" t="s">
        <v>2758</v>
      </c>
      <c r="I12330" t="s">
        <v>2758</v>
      </c>
      <c r="J12330" t="s">
        <v>2758</v>
      </c>
      <c r="K12330" t="s">
        <v>2758</v>
      </c>
      <c r="L12330" t="s">
        <v>2786</v>
      </c>
      <c r="N12330" s="17">
        <f t="shared" si="384"/>
        <v>20050</v>
      </c>
      <c r="O12330">
        <f t="shared" si="385"/>
        <v>6163</v>
      </c>
    </row>
    <row r="12331" spans="1:15" x14ac:dyDescent="0.3">
      <c r="A12331">
        <v>6165</v>
      </c>
      <c r="C12331" t="s">
        <v>15292</v>
      </c>
      <c r="D12331" t="s">
        <v>15293</v>
      </c>
      <c r="E12331" t="s">
        <v>2782</v>
      </c>
      <c r="G12331" t="s">
        <v>31</v>
      </c>
      <c r="H12331" t="s">
        <v>2758</v>
      </c>
      <c r="I12331" t="s">
        <v>2758</v>
      </c>
      <c r="J12331" t="s">
        <v>2758</v>
      </c>
      <c r="K12331" t="s">
        <v>2758</v>
      </c>
      <c r="L12331" t="s">
        <v>2786</v>
      </c>
      <c r="N12331" s="17" t="str">
        <f t="shared" si="384"/>
        <v>FS802</v>
      </c>
      <c r="O12331">
        <f t="shared" si="385"/>
        <v>6165</v>
      </c>
    </row>
    <row r="12332" spans="1:15" x14ac:dyDescent="0.3">
      <c r="A12332">
        <v>6167</v>
      </c>
      <c r="C12332">
        <v>45210</v>
      </c>
      <c r="D12332" t="s">
        <v>15294</v>
      </c>
      <c r="E12332" t="s">
        <v>2782</v>
      </c>
      <c r="G12332" t="s">
        <v>31</v>
      </c>
      <c r="H12332" t="s">
        <v>31</v>
      </c>
      <c r="I12332" t="s">
        <v>2758</v>
      </c>
      <c r="J12332" t="s">
        <v>2758</v>
      </c>
      <c r="K12332" t="s">
        <v>2758</v>
      </c>
      <c r="L12332" t="s">
        <v>2783</v>
      </c>
      <c r="N12332" s="17">
        <f t="shared" si="384"/>
        <v>45210</v>
      </c>
      <c r="O12332">
        <f t="shared" si="385"/>
        <v>6167</v>
      </c>
    </row>
    <row r="12333" spans="1:15" x14ac:dyDescent="0.3">
      <c r="A12333">
        <v>6167</v>
      </c>
      <c r="C12333">
        <v>45210</v>
      </c>
      <c r="D12333" t="s">
        <v>15295</v>
      </c>
      <c r="E12333" t="s">
        <v>2782</v>
      </c>
      <c r="G12333" t="s">
        <v>31</v>
      </c>
      <c r="H12333" t="s">
        <v>31</v>
      </c>
      <c r="I12333" t="s">
        <v>2758</v>
      </c>
      <c r="J12333" t="s">
        <v>2758</v>
      </c>
      <c r="K12333" t="s">
        <v>2758</v>
      </c>
      <c r="L12333" t="s">
        <v>2783</v>
      </c>
      <c r="N12333" s="17">
        <f t="shared" si="384"/>
        <v>45210</v>
      </c>
      <c r="O12333">
        <f t="shared" si="385"/>
        <v>6167</v>
      </c>
    </row>
    <row r="12334" spans="1:15" x14ac:dyDescent="0.3">
      <c r="A12334">
        <v>6169</v>
      </c>
      <c r="C12334" t="s">
        <v>15296</v>
      </c>
      <c r="D12334" t="s">
        <v>15297</v>
      </c>
      <c r="E12334" t="s">
        <v>2782</v>
      </c>
      <c r="G12334" t="s">
        <v>31</v>
      </c>
      <c r="H12334" t="s">
        <v>31</v>
      </c>
      <c r="I12334" t="s">
        <v>2758</v>
      </c>
      <c r="J12334" t="s">
        <v>2758</v>
      </c>
      <c r="K12334" t="s">
        <v>2758</v>
      </c>
      <c r="L12334" t="s">
        <v>2805</v>
      </c>
      <c r="N12334" s="17" t="str">
        <f t="shared" si="384"/>
        <v>KR</v>
      </c>
      <c r="O12334">
        <f t="shared" si="385"/>
        <v>6169</v>
      </c>
    </row>
    <row r="12335" spans="1:15" x14ac:dyDescent="0.3">
      <c r="A12335">
        <v>6170</v>
      </c>
      <c r="C12335" t="s">
        <v>15298</v>
      </c>
      <c r="D12335" t="s">
        <v>15299</v>
      </c>
      <c r="E12335" t="s">
        <v>2782</v>
      </c>
      <c r="G12335" t="s">
        <v>31</v>
      </c>
      <c r="H12335" t="s">
        <v>31</v>
      </c>
      <c r="I12335" t="s">
        <v>2758</v>
      </c>
      <c r="J12335" t="s">
        <v>2758</v>
      </c>
      <c r="K12335" t="s">
        <v>2758</v>
      </c>
      <c r="L12335" t="s">
        <v>2805</v>
      </c>
      <c r="N12335" s="17" t="str">
        <f t="shared" si="384"/>
        <v>KQ</v>
      </c>
      <c r="O12335">
        <f t="shared" si="385"/>
        <v>6170</v>
      </c>
    </row>
    <row r="12336" spans="1:15" x14ac:dyDescent="0.3">
      <c r="A12336">
        <v>6172</v>
      </c>
      <c r="B12336" t="s">
        <v>4562</v>
      </c>
      <c r="C12336">
        <v>59143</v>
      </c>
      <c r="D12336" t="s">
        <v>15300</v>
      </c>
      <c r="E12336" t="s">
        <v>2782</v>
      </c>
      <c r="G12336" t="s">
        <v>31</v>
      </c>
      <c r="H12336" t="s">
        <v>2758</v>
      </c>
      <c r="I12336" t="s">
        <v>31</v>
      </c>
      <c r="J12336" t="s">
        <v>2758</v>
      </c>
      <c r="K12336" t="s">
        <v>2758</v>
      </c>
      <c r="L12336" t="s">
        <v>2786</v>
      </c>
      <c r="N12336" s="17">
        <f t="shared" si="384"/>
        <v>59143</v>
      </c>
      <c r="O12336">
        <f t="shared" si="385"/>
        <v>6172</v>
      </c>
    </row>
    <row r="12337" spans="1:15" x14ac:dyDescent="0.3">
      <c r="A12337">
        <v>6177</v>
      </c>
      <c r="C12337" t="s">
        <v>15301</v>
      </c>
      <c r="D12337" t="s">
        <v>15302</v>
      </c>
      <c r="E12337" t="s">
        <v>2782</v>
      </c>
      <c r="G12337" t="s">
        <v>31</v>
      </c>
      <c r="H12337" t="s">
        <v>2758</v>
      </c>
      <c r="I12337" t="s">
        <v>2758</v>
      </c>
      <c r="J12337" t="s">
        <v>2758</v>
      </c>
      <c r="K12337" t="s">
        <v>2758</v>
      </c>
      <c r="L12337" t="s">
        <v>2786</v>
      </c>
      <c r="N12337" s="17" t="str">
        <f t="shared" si="384"/>
        <v>MSO33</v>
      </c>
      <c r="O12337">
        <f t="shared" si="385"/>
        <v>6177</v>
      </c>
    </row>
    <row r="12338" spans="1:15" x14ac:dyDescent="0.3">
      <c r="A12338">
        <v>6178</v>
      </c>
      <c r="C12338">
        <v>20501</v>
      </c>
      <c r="D12338" t="s">
        <v>484</v>
      </c>
      <c r="E12338" t="s">
        <v>2782</v>
      </c>
      <c r="G12338" t="s">
        <v>31</v>
      </c>
      <c r="H12338" t="s">
        <v>31</v>
      </c>
      <c r="I12338" t="s">
        <v>2758</v>
      </c>
      <c r="J12338" t="s">
        <v>2758</v>
      </c>
      <c r="K12338" t="s">
        <v>2758</v>
      </c>
      <c r="L12338" t="s">
        <v>2783</v>
      </c>
      <c r="N12338" s="17">
        <f t="shared" si="384"/>
        <v>20501</v>
      </c>
      <c r="O12338">
        <f t="shared" si="385"/>
        <v>6178</v>
      </c>
    </row>
    <row r="12339" spans="1:15" x14ac:dyDescent="0.3">
      <c r="A12339">
        <v>6181</v>
      </c>
      <c r="C12339">
        <v>35600</v>
      </c>
      <c r="D12339" t="s">
        <v>15303</v>
      </c>
      <c r="E12339" t="s">
        <v>2782</v>
      </c>
      <c r="G12339" t="s">
        <v>31</v>
      </c>
      <c r="H12339" t="s">
        <v>31</v>
      </c>
      <c r="I12339" t="s">
        <v>2758</v>
      </c>
      <c r="J12339" t="s">
        <v>2758</v>
      </c>
      <c r="K12339" t="s">
        <v>2758</v>
      </c>
      <c r="L12339" t="s">
        <v>2805</v>
      </c>
      <c r="N12339" s="17">
        <f t="shared" si="384"/>
        <v>35600</v>
      </c>
      <c r="O12339">
        <f t="shared" si="385"/>
        <v>6181</v>
      </c>
    </row>
    <row r="12340" spans="1:15" x14ac:dyDescent="0.3">
      <c r="A12340">
        <v>6182</v>
      </c>
      <c r="C12340">
        <v>74205</v>
      </c>
      <c r="D12340" t="s">
        <v>15304</v>
      </c>
      <c r="E12340" t="s">
        <v>2782</v>
      </c>
      <c r="G12340" t="s">
        <v>31</v>
      </c>
      <c r="H12340" t="s">
        <v>31</v>
      </c>
      <c r="I12340" t="s">
        <v>2758</v>
      </c>
      <c r="J12340" t="s">
        <v>2758</v>
      </c>
      <c r="K12340" t="s">
        <v>2758</v>
      </c>
      <c r="L12340" t="s">
        <v>2783</v>
      </c>
      <c r="N12340" s="17">
        <f t="shared" si="384"/>
        <v>74205</v>
      </c>
      <c r="O12340">
        <f t="shared" si="385"/>
        <v>6182</v>
      </c>
    </row>
    <row r="12341" spans="1:15" x14ac:dyDescent="0.3">
      <c r="A12341">
        <v>6183</v>
      </c>
      <c r="B12341" t="s">
        <v>15305</v>
      </c>
      <c r="C12341">
        <v>65391</v>
      </c>
      <c r="D12341" t="s">
        <v>15306</v>
      </c>
      <c r="E12341" t="s">
        <v>2782</v>
      </c>
      <c r="G12341" t="s">
        <v>31</v>
      </c>
      <c r="H12341" t="s">
        <v>31</v>
      </c>
      <c r="I12341" t="s">
        <v>31</v>
      </c>
      <c r="J12341" t="s">
        <v>31</v>
      </c>
      <c r="K12341" t="s">
        <v>31</v>
      </c>
      <c r="L12341" t="s">
        <v>2783</v>
      </c>
      <c r="N12341" s="17">
        <f t="shared" si="384"/>
        <v>65391</v>
      </c>
      <c r="O12341">
        <f t="shared" si="385"/>
        <v>6183</v>
      </c>
    </row>
    <row r="12342" spans="1:15" x14ac:dyDescent="0.3">
      <c r="A12342">
        <v>6184</v>
      </c>
      <c r="C12342" t="s">
        <v>15307</v>
      </c>
      <c r="D12342" t="s">
        <v>15308</v>
      </c>
      <c r="E12342" t="s">
        <v>2782</v>
      </c>
      <c r="G12342" t="s">
        <v>31</v>
      </c>
      <c r="H12342" t="s">
        <v>2758</v>
      </c>
      <c r="I12342" t="s">
        <v>2758</v>
      </c>
      <c r="J12342" t="s">
        <v>2758</v>
      </c>
      <c r="K12342" t="s">
        <v>2758</v>
      </c>
      <c r="L12342" t="s">
        <v>2786</v>
      </c>
      <c r="N12342" s="17" t="str">
        <f t="shared" si="384"/>
        <v>DREYR</v>
      </c>
      <c r="O12342">
        <f t="shared" si="385"/>
        <v>6184</v>
      </c>
    </row>
    <row r="12343" spans="1:15" x14ac:dyDescent="0.3">
      <c r="A12343">
        <v>6185</v>
      </c>
      <c r="C12343" t="s">
        <v>15309</v>
      </c>
      <c r="D12343" t="s">
        <v>15310</v>
      </c>
      <c r="E12343" t="s">
        <v>2782</v>
      </c>
      <c r="G12343" t="s">
        <v>31</v>
      </c>
      <c r="H12343" t="s">
        <v>2758</v>
      </c>
      <c r="I12343" t="s">
        <v>2758</v>
      </c>
      <c r="J12343" t="s">
        <v>2758</v>
      </c>
      <c r="K12343" t="s">
        <v>2758</v>
      </c>
      <c r="L12343" t="s">
        <v>2786</v>
      </c>
      <c r="N12343" s="17" t="str">
        <f t="shared" si="384"/>
        <v>GEM01</v>
      </c>
      <c r="O12343">
        <f t="shared" si="385"/>
        <v>6185</v>
      </c>
    </row>
    <row r="12344" spans="1:15" x14ac:dyDescent="0.3">
      <c r="A12344">
        <v>6186</v>
      </c>
      <c r="C12344">
        <v>54138</v>
      </c>
      <c r="D12344" t="s">
        <v>15311</v>
      </c>
      <c r="E12344" t="s">
        <v>2782</v>
      </c>
      <c r="G12344" t="s">
        <v>31</v>
      </c>
      <c r="H12344" t="s">
        <v>2758</v>
      </c>
      <c r="I12344" t="s">
        <v>2758</v>
      </c>
      <c r="J12344" t="s">
        <v>2758</v>
      </c>
      <c r="K12344" t="s">
        <v>2758</v>
      </c>
      <c r="L12344" t="s">
        <v>2786</v>
      </c>
      <c r="N12344" s="17">
        <f t="shared" si="384"/>
        <v>54138</v>
      </c>
      <c r="O12344">
        <f t="shared" si="385"/>
        <v>6186</v>
      </c>
    </row>
    <row r="12345" spans="1:15" x14ac:dyDescent="0.3">
      <c r="A12345">
        <v>6187</v>
      </c>
      <c r="C12345">
        <v>48026</v>
      </c>
      <c r="D12345" t="s">
        <v>15312</v>
      </c>
      <c r="E12345" t="s">
        <v>2782</v>
      </c>
      <c r="G12345" t="s">
        <v>31</v>
      </c>
      <c r="H12345" t="s">
        <v>31</v>
      </c>
      <c r="I12345" t="s">
        <v>2758</v>
      </c>
      <c r="J12345" t="s">
        <v>2758</v>
      </c>
      <c r="K12345" t="s">
        <v>2758</v>
      </c>
      <c r="L12345" t="s">
        <v>2783</v>
      </c>
      <c r="N12345" s="17">
        <f t="shared" si="384"/>
        <v>48026</v>
      </c>
      <c r="O12345">
        <f t="shared" si="385"/>
        <v>6187</v>
      </c>
    </row>
    <row r="12346" spans="1:15" x14ac:dyDescent="0.3">
      <c r="A12346">
        <v>6189</v>
      </c>
      <c r="C12346" t="s">
        <v>13487</v>
      </c>
      <c r="D12346" t="s">
        <v>15313</v>
      </c>
      <c r="E12346" t="s">
        <v>2782</v>
      </c>
      <c r="G12346" t="s">
        <v>31</v>
      </c>
      <c r="H12346" t="s">
        <v>31</v>
      </c>
      <c r="I12346" t="s">
        <v>2758</v>
      </c>
      <c r="J12346" t="s">
        <v>2758</v>
      </c>
      <c r="K12346" t="s">
        <v>2758</v>
      </c>
      <c r="L12346" t="s">
        <v>2783</v>
      </c>
      <c r="N12346" s="17" t="str">
        <f t="shared" si="384"/>
        <v>CB752</v>
      </c>
      <c r="O12346">
        <f t="shared" si="385"/>
        <v>6189</v>
      </c>
    </row>
    <row r="12347" spans="1:15" x14ac:dyDescent="0.3">
      <c r="A12347">
        <v>6190</v>
      </c>
      <c r="C12347" t="s">
        <v>15314</v>
      </c>
      <c r="D12347" t="s">
        <v>15315</v>
      </c>
      <c r="E12347" t="s">
        <v>2782</v>
      </c>
      <c r="G12347" t="s">
        <v>31</v>
      </c>
      <c r="H12347" t="s">
        <v>2758</v>
      </c>
      <c r="I12347" t="s">
        <v>31</v>
      </c>
      <c r="J12347" t="s">
        <v>2758</v>
      </c>
      <c r="K12347" t="s">
        <v>2758</v>
      </c>
      <c r="L12347" t="s">
        <v>2786</v>
      </c>
      <c r="N12347" s="17" t="str">
        <f t="shared" si="384"/>
        <v>MSO11</v>
      </c>
      <c r="O12347">
        <f t="shared" si="385"/>
        <v>6190</v>
      </c>
    </row>
    <row r="12348" spans="1:15" x14ac:dyDescent="0.3">
      <c r="A12348">
        <v>6195</v>
      </c>
      <c r="C12348">
        <v>133741352</v>
      </c>
      <c r="D12348" t="s">
        <v>4132</v>
      </c>
      <c r="E12348" t="s">
        <v>2782</v>
      </c>
      <c r="G12348" t="s">
        <v>31</v>
      </c>
      <c r="H12348" t="s">
        <v>31</v>
      </c>
      <c r="I12348" t="s">
        <v>31</v>
      </c>
      <c r="J12348" t="s">
        <v>2758</v>
      </c>
      <c r="K12348" t="s">
        <v>2758</v>
      </c>
      <c r="L12348" t="s">
        <v>2783</v>
      </c>
      <c r="N12348" s="17">
        <f t="shared" si="384"/>
        <v>133741352</v>
      </c>
      <c r="O12348">
        <f t="shared" si="385"/>
        <v>6195</v>
      </c>
    </row>
    <row r="12349" spans="1:15" x14ac:dyDescent="0.3">
      <c r="A12349">
        <v>6196</v>
      </c>
      <c r="B12349" t="s">
        <v>2895</v>
      </c>
      <c r="C12349">
        <v>68069</v>
      </c>
      <c r="D12349" t="s">
        <v>519</v>
      </c>
      <c r="E12349" t="s">
        <v>2782</v>
      </c>
      <c r="G12349" t="s">
        <v>31</v>
      </c>
      <c r="H12349" t="s">
        <v>31</v>
      </c>
      <c r="I12349" t="s">
        <v>31</v>
      </c>
      <c r="J12349" t="s">
        <v>31</v>
      </c>
      <c r="K12349" t="s">
        <v>31</v>
      </c>
      <c r="L12349" t="s">
        <v>2783</v>
      </c>
      <c r="N12349" s="17">
        <f t="shared" si="384"/>
        <v>68069</v>
      </c>
      <c r="O12349">
        <f t="shared" si="385"/>
        <v>6196</v>
      </c>
    </row>
    <row r="12350" spans="1:15" x14ac:dyDescent="0.3">
      <c r="A12350">
        <v>6197</v>
      </c>
      <c r="B12350" t="s">
        <v>2895</v>
      </c>
      <c r="C12350">
        <v>68069</v>
      </c>
      <c r="D12350" t="s">
        <v>15316</v>
      </c>
      <c r="E12350" t="s">
        <v>2782</v>
      </c>
      <c r="G12350" t="s">
        <v>31</v>
      </c>
      <c r="H12350" t="s">
        <v>31</v>
      </c>
      <c r="I12350" t="s">
        <v>31</v>
      </c>
      <c r="J12350" t="s">
        <v>31</v>
      </c>
      <c r="K12350" t="s">
        <v>31</v>
      </c>
      <c r="L12350" t="s">
        <v>2783</v>
      </c>
      <c r="N12350" s="17">
        <f t="shared" si="384"/>
        <v>68069</v>
      </c>
      <c r="O12350">
        <f t="shared" si="385"/>
        <v>6197</v>
      </c>
    </row>
    <row r="12351" spans="1:15" x14ac:dyDescent="0.3">
      <c r="A12351">
        <v>6198</v>
      </c>
      <c r="C12351" t="s">
        <v>15317</v>
      </c>
      <c r="D12351" t="s">
        <v>15318</v>
      </c>
      <c r="E12351" t="s">
        <v>2782</v>
      </c>
      <c r="G12351" t="s">
        <v>31</v>
      </c>
      <c r="H12351" t="s">
        <v>2758</v>
      </c>
      <c r="I12351" t="s">
        <v>31</v>
      </c>
      <c r="J12351" t="s">
        <v>2758</v>
      </c>
      <c r="K12351" t="s">
        <v>2758</v>
      </c>
      <c r="L12351" t="s">
        <v>2786</v>
      </c>
      <c r="N12351" s="17" t="str">
        <f t="shared" si="384"/>
        <v>CHCPI</v>
      </c>
      <c r="O12351">
        <f t="shared" si="385"/>
        <v>6198</v>
      </c>
    </row>
    <row r="12352" spans="1:15" x14ac:dyDescent="0.3">
      <c r="A12352">
        <v>6199</v>
      </c>
      <c r="C12352">
        <v>41202</v>
      </c>
      <c r="D12352" t="s">
        <v>15319</v>
      </c>
      <c r="E12352" t="s">
        <v>2782</v>
      </c>
      <c r="G12352" t="s">
        <v>31</v>
      </c>
      <c r="H12352" t="s">
        <v>31</v>
      </c>
      <c r="I12352" t="s">
        <v>2758</v>
      </c>
      <c r="J12352" t="s">
        <v>2758</v>
      </c>
      <c r="K12352" t="s">
        <v>2758</v>
      </c>
      <c r="L12352" t="s">
        <v>2783</v>
      </c>
      <c r="N12352" s="17">
        <f t="shared" si="384"/>
        <v>41202</v>
      </c>
      <c r="O12352">
        <f t="shared" si="385"/>
        <v>6199</v>
      </c>
    </row>
    <row r="12353" spans="1:15" x14ac:dyDescent="0.3">
      <c r="A12353">
        <v>6200</v>
      </c>
      <c r="C12353" t="s">
        <v>15320</v>
      </c>
      <c r="D12353" t="s">
        <v>15321</v>
      </c>
      <c r="E12353" t="s">
        <v>2782</v>
      </c>
      <c r="G12353" t="s">
        <v>31</v>
      </c>
      <c r="H12353" t="s">
        <v>31</v>
      </c>
      <c r="I12353" t="s">
        <v>2758</v>
      </c>
      <c r="J12353" t="s">
        <v>2758</v>
      </c>
      <c r="K12353" t="s">
        <v>2758</v>
      </c>
      <c r="L12353" t="s">
        <v>2783</v>
      </c>
      <c r="N12353" s="17" t="str">
        <f t="shared" si="384"/>
        <v>CHP01</v>
      </c>
      <c r="O12353">
        <f t="shared" si="385"/>
        <v>6200</v>
      </c>
    </row>
    <row r="12354" spans="1:15" x14ac:dyDescent="0.3">
      <c r="A12354">
        <v>6201</v>
      </c>
      <c r="C12354">
        <v>38221</v>
      </c>
      <c r="D12354" t="s">
        <v>15322</v>
      </c>
      <c r="E12354" t="s">
        <v>2782</v>
      </c>
      <c r="G12354" t="s">
        <v>31</v>
      </c>
      <c r="H12354" t="s">
        <v>2758</v>
      </c>
      <c r="I12354" t="s">
        <v>2758</v>
      </c>
      <c r="J12354" t="s">
        <v>2758</v>
      </c>
      <c r="K12354" t="s">
        <v>2758</v>
      </c>
      <c r="L12354" t="s">
        <v>2786</v>
      </c>
      <c r="N12354" s="17">
        <f t="shared" ref="N12354:N12417" si="386">C12354</f>
        <v>38221</v>
      </c>
      <c r="O12354">
        <f t="shared" ref="O12354:O12417" si="387">A12354</f>
        <v>6201</v>
      </c>
    </row>
    <row r="12355" spans="1:15" x14ac:dyDescent="0.3">
      <c r="A12355">
        <v>6202</v>
      </c>
      <c r="B12355" t="s">
        <v>15323</v>
      </c>
      <c r="C12355">
        <v>38308</v>
      </c>
      <c r="D12355" t="s">
        <v>15324</v>
      </c>
      <c r="E12355" t="s">
        <v>2782</v>
      </c>
      <c r="G12355" t="s">
        <v>31</v>
      </c>
      <c r="H12355" t="s">
        <v>31</v>
      </c>
      <c r="I12355" t="s">
        <v>31</v>
      </c>
      <c r="J12355" t="s">
        <v>2758</v>
      </c>
      <c r="K12355" t="s">
        <v>2758</v>
      </c>
      <c r="L12355" t="s">
        <v>2783</v>
      </c>
      <c r="N12355" s="17">
        <f t="shared" si="386"/>
        <v>38308</v>
      </c>
      <c r="O12355">
        <f t="shared" si="387"/>
        <v>6202</v>
      </c>
    </row>
    <row r="12356" spans="1:15" x14ac:dyDescent="0.3">
      <c r="A12356">
        <v>6204</v>
      </c>
      <c r="C12356">
        <v>36337</v>
      </c>
      <c r="D12356" t="s">
        <v>15325</v>
      </c>
      <c r="E12356" t="s">
        <v>2782</v>
      </c>
      <c r="G12356" t="s">
        <v>31</v>
      </c>
      <c r="H12356" t="s">
        <v>2758</v>
      </c>
      <c r="I12356" t="s">
        <v>2758</v>
      </c>
      <c r="J12356" t="s">
        <v>2758</v>
      </c>
      <c r="K12356" t="s">
        <v>2758</v>
      </c>
      <c r="L12356" t="s">
        <v>2786</v>
      </c>
      <c r="N12356" s="17">
        <f t="shared" si="386"/>
        <v>36337</v>
      </c>
      <c r="O12356">
        <f t="shared" si="387"/>
        <v>6204</v>
      </c>
    </row>
    <row r="12357" spans="1:15" x14ac:dyDescent="0.3">
      <c r="A12357">
        <v>6205</v>
      </c>
      <c r="B12357" t="s">
        <v>3568</v>
      </c>
      <c r="C12357">
        <v>68068</v>
      </c>
      <c r="D12357" t="s">
        <v>15326</v>
      </c>
      <c r="E12357" t="s">
        <v>2782</v>
      </c>
      <c r="G12357" t="s">
        <v>31</v>
      </c>
      <c r="H12357" t="s">
        <v>31</v>
      </c>
      <c r="I12357" t="s">
        <v>31</v>
      </c>
      <c r="J12357" t="s">
        <v>31</v>
      </c>
      <c r="K12357" t="s">
        <v>2758</v>
      </c>
      <c r="L12357" t="s">
        <v>2783</v>
      </c>
      <c r="N12357" s="17">
        <f t="shared" si="386"/>
        <v>68068</v>
      </c>
      <c r="O12357">
        <f t="shared" si="387"/>
        <v>6205</v>
      </c>
    </row>
    <row r="12358" spans="1:15" x14ac:dyDescent="0.3">
      <c r="A12358">
        <v>6206</v>
      </c>
      <c r="B12358" t="s">
        <v>15327</v>
      </c>
      <c r="C12358">
        <v>37363</v>
      </c>
      <c r="D12358" t="s">
        <v>15328</v>
      </c>
      <c r="E12358" t="s">
        <v>2782</v>
      </c>
      <c r="G12358" t="s">
        <v>31</v>
      </c>
      <c r="H12358" t="s">
        <v>31</v>
      </c>
      <c r="I12358" t="s">
        <v>31</v>
      </c>
      <c r="J12358" t="s">
        <v>2758</v>
      </c>
      <c r="K12358" t="s">
        <v>2758</v>
      </c>
      <c r="L12358" t="s">
        <v>2783</v>
      </c>
      <c r="N12358" s="17">
        <f t="shared" si="386"/>
        <v>37363</v>
      </c>
      <c r="O12358">
        <f t="shared" si="387"/>
        <v>6206</v>
      </c>
    </row>
    <row r="12359" spans="1:15" x14ac:dyDescent="0.3">
      <c r="A12359">
        <v>6207</v>
      </c>
      <c r="C12359">
        <v>44219</v>
      </c>
      <c r="D12359" t="s">
        <v>15329</v>
      </c>
      <c r="E12359" t="s">
        <v>2782</v>
      </c>
      <c r="G12359" t="s">
        <v>31</v>
      </c>
      <c r="H12359" t="s">
        <v>31</v>
      </c>
      <c r="I12359" t="s">
        <v>2758</v>
      </c>
      <c r="J12359" t="s">
        <v>2758</v>
      </c>
      <c r="K12359" t="s">
        <v>2758</v>
      </c>
      <c r="L12359" t="s">
        <v>2783</v>
      </c>
      <c r="N12359" s="17">
        <f t="shared" si="386"/>
        <v>44219</v>
      </c>
      <c r="O12359">
        <f t="shared" si="387"/>
        <v>6207</v>
      </c>
    </row>
    <row r="12360" spans="1:15" x14ac:dyDescent="0.3">
      <c r="A12360">
        <v>6208</v>
      </c>
      <c r="C12360">
        <v>58182</v>
      </c>
      <c r="D12360" t="s">
        <v>15330</v>
      </c>
      <c r="E12360" t="s">
        <v>2782</v>
      </c>
      <c r="G12360" t="s">
        <v>31</v>
      </c>
      <c r="H12360" t="s">
        <v>2758</v>
      </c>
      <c r="I12360" t="s">
        <v>2758</v>
      </c>
      <c r="J12360" t="s">
        <v>2758</v>
      </c>
      <c r="K12360" t="s">
        <v>2758</v>
      </c>
      <c r="L12360" t="s">
        <v>2786</v>
      </c>
      <c r="N12360" s="17">
        <f t="shared" si="386"/>
        <v>58182</v>
      </c>
      <c r="O12360">
        <f t="shared" si="387"/>
        <v>6208</v>
      </c>
    </row>
    <row r="12361" spans="1:15" x14ac:dyDescent="0.3">
      <c r="A12361">
        <v>6212</v>
      </c>
      <c r="B12361" t="s">
        <v>3568</v>
      </c>
      <c r="C12361">
        <v>68068</v>
      </c>
      <c r="D12361" t="s">
        <v>15331</v>
      </c>
      <c r="E12361" t="s">
        <v>2782</v>
      </c>
      <c r="G12361" t="s">
        <v>31</v>
      </c>
      <c r="H12361" t="s">
        <v>31</v>
      </c>
      <c r="I12361" t="s">
        <v>31</v>
      </c>
      <c r="J12361" t="s">
        <v>31</v>
      </c>
      <c r="K12361" t="s">
        <v>2758</v>
      </c>
      <c r="L12361" t="s">
        <v>2783</v>
      </c>
      <c r="N12361" s="17">
        <f t="shared" si="386"/>
        <v>68068</v>
      </c>
      <c r="O12361">
        <f t="shared" si="387"/>
        <v>6212</v>
      </c>
    </row>
    <row r="12362" spans="1:15" x14ac:dyDescent="0.3">
      <c r="A12362">
        <v>6213</v>
      </c>
      <c r="C12362" t="s">
        <v>15332</v>
      </c>
      <c r="D12362" t="s">
        <v>15333</v>
      </c>
      <c r="E12362" t="s">
        <v>2782</v>
      </c>
      <c r="G12362" t="s">
        <v>31</v>
      </c>
      <c r="H12362" t="s">
        <v>31</v>
      </c>
      <c r="I12362" t="s">
        <v>2758</v>
      </c>
      <c r="J12362" t="s">
        <v>2758</v>
      </c>
      <c r="K12362" t="s">
        <v>2758</v>
      </c>
      <c r="L12362" t="s">
        <v>2783</v>
      </c>
      <c r="N12362" s="17" t="str">
        <f t="shared" si="386"/>
        <v>TLINS</v>
      </c>
      <c r="O12362">
        <f t="shared" si="387"/>
        <v>6213</v>
      </c>
    </row>
    <row r="12363" spans="1:15" x14ac:dyDescent="0.3">
      <c r="A12363">
        <v>6213</v>
      </c>
      <c r="C12363" t="s">
        <v>15332</v>
      </c>
      <c r="D12363" t="s">
        <v>15334</v>
      </c>
      <c r="E12363" t="s">
        <v>2782</v>
      </c>
      <c r="G12363" t="s">
        <v>31</v>
      </c>
      <c r="H12363" t="s">
        <v>31</v>
      </c>
      <c r="I12363" t="s">
        <v>2758</v>
      </c>
      <c r="J12363" t="s">
        <v>2758</v>
      </c>
      <c r="K12363" t="s">
        <v>2758</v>
      </c>
      <c r="L12363" t="s">
        <v>2783</v>
      </c>
      <c r="N12363" s="17" t="str">
        <f t="shared" si="386"/>
        <v>TLINS</v>
      </c>
      <c r="O12363">
        <f t="shared" si="387"/>
        <v>6213</v>
      </c>
    </row>
    <row r="12364" spans="1:15" x14ac:dyDescent="0.3">
      <c r="A12364">
        <v>6213</v>
      </c>
      <c r="C12364" t="s">
        <v>15332</v>
      </c>
      <c r="D12364" t="s">
        <v>15335</v>
      </c>
      <c r="E12364" t="s">
        <v>2782</v>
      </c>
      <c r="G12364" t="s">
        <v>31</v>
      </c>
      <c r="H12364" t="s">
        <v>31</v>
      </c>
      <c r="I12364" t="s">
        <v>2758</v>
      </c>
      <c r="J12364" t="s">
        <v>2758</v>
      </c>
      <c r="K12364" t="s">
        <v>2758</v>
      </c>
      <c r="L12364" t="s">
        <v>2783</v>
      </c>
      <c r="N12364" s="17" t="str">
        <f t="shared" si="386"/>
        <v>TLINS</v>
      </c>
      <c r="O12364">
        <f t="shared" si="387"/>
        <v>6213</v>
      </c>
    </row>
    <row r="12365" spans="1:15" x14ac:dyDescent="0.3">
      <c r="A12365">
        <v>6213</v>
      </c>
      <c r="C12365" t="s">
        <v>15332</v>
      </c>
      <c r="D12365" t="s">
        <v>15336</v>
      </c>
      <c r="E12365" t="s">
        <v>2782</v>
      </c>
      <c r="G12365" t="s">
        <v>31</v>
      </c>
      <c r="H12365" t="s">
        <v>31</v>
      </c>
      <c r="I12365" t="s">
        <v>2758</v>
      </c>
      <c r="J12365" t="s">
        <v>2758</v>
      </c>
      <c r="K12365" t="s">
        <v>2758</v>
      </c>
      <c r="L12365" t="s">
        <v>2783</v>
      </c>
      <c r="N12365" s="17" t="str">
        <f t="shared" si="386"/>
        <v>TLINS</v>
      </c>
      <c r="O12365">
        <f t="shared" si="387"/>
        <v>6213</v>
      </c>
    </row>
    <row r="12366" spans="1:15" x14ac:dyDescent="0.3">
      <c r="A12366">
        <v>6215</v>
      </c>
      <c r="B12366" t="s">
        <v>3568</v>
      </c>
      <c r="C12366">
        <v>68068</v>
      </c>
      <c r="D12366" t="s">
        <v>15337</v>
      </c>
      <c r="E12366" t="s">
        <v>2782</v>
      </c>
      <c r="G12366" t="s">
        <v>31</v>
      </c>
      <c r="H12366" t="s">
        <v>31</v>
      </c>
      <c r="I12366" t="s">
        <v>31</v>
      </c>
      <c r="J12366" t="s">
        <v>31</v>
      </c>
      <c r="K12366" t="s">
        <v>2758</v>
      </c>
      <c r="L12366" t="s">
        <v>2783</v>
      </c>
      <c r="N12366" s="17">
        <f t="shared" si="386"/>
        <v>68068</v>
      </c>
      <c r="O12366">
        <f t="shared" si="387"/>
        <v>6215</v>
      </c>
    </row>
    <row r="12367" spans="1:15" x14ac:dyDescent="0.3">
      <c r="A12367">
        <v>6219</v>
      </c>
      <c r="C12367" t="s">
        <v>15338</v>
      </c>
      <c r="D12367" t="s">
        <v>15339</v>
      </c>
      <c r="E12367" t="s">
        <v>2782</v>
      </c>
      <c r="G12367" t="s">
        <v>31</v>
      </c>
      <c r="H12367" t="s">
        <v>31</v>
      </c>
      <c r="I12367" t="s">
        <v>2758</v>
      </c>
      <c r="J12367" t="s">
        <v>2758</v>
      </c>
      <c r="K12367" t="s">
        <v>2758</v>
      </c>
      <c r="L12367" t="s">
        <v>2783</v>
      </c>
      <c r="N12367" s="17" t="str">
        <f t="shared" si="386"/>
        <v>MVMM1</v>
      </c>
      <c r="O12367">
        <f t="shared" si="387"/>
        <v>6219</v>
      </c>
    </row>
    <row r="12368" spans="1:15" x14ac:dyDescent="0.3">
      <c r="A12368">
        <v>6220</v>
      </c>
      <c r="C12368">
        <v>27154</v>
      </c>
      <c r="D12368" t="s">
        <v>15340</v>
      </c>
      <c r="E12368" t="s">
        <v>2782</v>
      </c>
      <c r="G12368" t="s">
        <v>31</v>
      </c>
      <c r="H12368" t="s">
        <v>2758</v>
      </c>
      <c r="I12368" t="s">
        <v>2758</v>
      </c>
      <c r="J12368" t="s">
        <v>2758</v>
      </c>
      <c r="K12368" t="s">
        <v>2758</v>
      </c>
      <c r="L12368" t="s">
        <v>2786</v>
      </c>
      <c r="N12368" s="17">
        <f t="shared" si="386"/>
        <v>27154</v>
      </c>
      <c r="O12368">
        <f t="shared" si="387"/>
        <v>6220</v>
      </c>
    </row>
    <row r="12369" spans="1:15" x14ac:dyDescent="0.3">
      <c r="A12369">
        <v>6221</v>
      </c>
      <c r="C12369">
        <v>13382</v>
      </c>
      <c r="D12369" t="s">
        <v>15341</v>
      </c>
      <c r="E12369" t="s">
        <v>2782</v>
      </c>
      <c r="G12369" t="s">
        <v>31</v>
      </c>
      <c r="H12369" t="s">
        <v>2758</v>
      </c>
      <c r="I12369" t="s">
        <v>2758</v>
      </c>
      <c r="J12369" t="s">
        <v>2758</v>
      </c>
      <c r="K12369" t="s">
        <v>2758</v>
      </c>
      <c r="L12369" t="s">
        <v>2786</v>
      </c>
      <c r="N12369" s="17">
        <f t="shared" si="386"/>
        <v>13382</v>
      </c>
      <c r="O12369">
        <f t="shared" si="387"/>
        <v>6221</v>
      </c>
    </row>
    <row r="12370" spans="1:15" x14ac:dyDescent="0.3">
      <c r="A12370">
        <v>6222</v>
      </c>
      <c r="C12370" t="s">
        <v>15342</v>
      </c>
      <c r="D12370" t="s">
        <v>15343</v>
      </c>
      <c r="E12370" t="s">
        <v>2782</v>
      </c>
      <c r="G12370" t="s">
        <v>31</v>
      </c>
      <c r="H12370" t="s">
        <v>31</v>
      </c>
      <c r="I12370" t="s">
        <v>2758</v>
      </c>
      <c r="J12370" t="s">
        <v>2758</v>
      </c>
      <c r="K12370" t="s">
        <v>2758</v>
      </c>
      <c r="L12370" t="s">
        <v>2783</v>
      </c>
      <c r="N12370" s="17" t="str">
        <f t="shared" si="386"/>
        <v>SCACO</v>
      </c>
      <c r="O12370">
        <f t="shared" si="387"/>
        <v>6222</v>
      </c>
    </row>
    <row r="12371" spans="1:15" x14ac:dyDescent="0.3">
      <c r="A12371">
        <v>6222</v>
      </c>
      <c r="C12371" t="s">
        <v>15342</v>
      </c>
      <c r="D12371" t="s">
        <v>15344</v>
      </c>
      <c r="E12371" t="s">
        <v>2782</v>
      </c>
      <c r="G12371" t="s">
        <v>31</v>
      </c>
      <c r="H12371" t="s">
        <v>31</v>
      </c>
      <c r="I12371" t="s">
        <v>2758</v>
      </c>
      <c r="J12371" t="s">
        <v>2758</v>
      </c>
      <c r="K12371" t="s">
        <v>2758</v>
      </c>
      <c r="L12371" t="s">
        <v>2783</v>
      </c>
      <c r="N12371" s="17" t="str">
        <f t="shared" si="386"/>
        <v>SCACO</v>
      </c>
      <c r="O12371">
        <f t="shared" si="387"/>
        <v>6222</v>
      </c>
    </row>
    <row r="12372" spans="1:15" x14ac:dyDescent="0.3">
      <c r="A12372">
        <v>6224</v>
      </c>
      <c r="C12372" t="s">
        <v>15345</v>
      </c>
      <c r="D12372" t="s">
        <v>15346</v>
      </c>
      <c r="E12372" t="s">
        <v>2782</v>
      </c>
      <c r="G12372" t="s">
        <v>31</v>
      </c>
      <c r="H12372" t="s">
        <v>2758</v>
      </c>
      <c r="I12372" t="s">
        <v>2758</v>
      </c>
      <c r="J12372" t="s">
        <v>2758</v>
      </c>
      <c r="K12372" t="s">
        <v>2758</v>
      </c>
      <c r="L12372" t="s">
        <v>2786</v>
      </c>
      <c r="N12372" s="17" t="str">
        <f t="shared" si="386"/>
        <v>PCN12</v>
      </c>
      <c r="O12372">
        <f t="shared" si="387"/>
        <v>6224</v>
      </c>
    </row>
    <row r="12373" spans="1:15" x14ac:dyDescent="0.3">
      <c r="A12373">
        <v>6228</v>
      </c>
      <c r="C12373">
        <v>20172</v>
      </c>
      <c r="D12373" t="s">
        <v>15347</v>
      </c>
      <c r="E12373" t="s">
        <v>2782</v>
      </c>
      <c r="G12373" t="s">
        <v>31</v>
      </c>
      <c r="H12373" t="s">
        <v>2758</v>
      </c>
      <c r="I12373" t="s">
        <v>2758</v>
      </c>
      <c r="J12373" t="s">
        <v>2758</v>
      </c>
      <c r="K12373" t="s">
        <v>2758</v>
      </c>
      <c r="L12373" t="s">
        <v>2786</v>
      </c>
      <c r="N12373" s="17">
        <f t="shared" si="386"/>
        <v>20172</v>
      </c>
      <c r="O12373">
        <f t="shared" si="387"/>
        <v>6228</v>
      </c>
    </row>
    <row r="12374" spans="1:15" x14ac:dyDescent="0.3">
      <c r="A12374">
        <v>6229</v>
      </c>
      <c r="C12374">
        <v>965</v>
      </c>
      <c r="D12374" t="s">
        <v>1075</v>
      </c>
      <c r="E12374" t="s">
        <v>2782</v>
      </c>
      <c r="F12374" t="s">
        <v>145</v>
      </c>
      <c r="G12374" t="s">
        <v>31</v>
      </c>
      <c r="H12374" t="s">
        <v>2758</v>
      </c>
      <c r="I12374" t="s">
        <v>31</v>
      </c>
      <c r="J12374" t="s">
        <v>2758</v>
      </c>
      <c r="K12374" t="s">
        <v>2758</v>
      </c>
      <c r="L12374" t="s">
        <v>2802</v>
      </c>
      <c r="N12374" s="17">
        <f t="shared" si="386"/>
        <v>965</v>
      </c>
      <c r="O12374">
        <f t="shared" si="387"/>
        <v>6229</v>
      </c>
    </row>
    <row r="12375" spans="1:15" x14ac:dyDescent="0.3">
      <c r="A12375">
        <v>6230</v>
      </c>
      <c r="C12375">
        <v>45289</v>
      </c>
      <c r="D12375" t="s">
        <v>15348</v>
      </c>
      <c r="E12375" t="s">
        <v>2782</v>
      </c>
      <c r="G12375" t="s">
        <v>31</v>
      </c>
      <c r="H12375" t="s">
        <v>31</v>
      </c>
      <c r="I12375" t="s">
        <v>2758</v>
      </c>
      <c r="J12375" t="s">
        <v>2758</v>
      </c>
      <c r="K12375" t="s">
        <v>2758</v>
      </c>
      <c r="L12375" t="s">
        <v>2783</v>
      </c>
      <c r="N12375" s="17">
        <f t="shared" si="386"/>
        <v>45289</v>
      </c>
      <c r="O12375">
        <f t="shared" si="387"/>
        <v>6230</v>
      </c>
    </row>
    <row r="12376" spans="1:15" x14ac:dyDescent="0.3">
      <c r="A12376">
        <v>6232</v>
      </c>
      <c r="C12376">
        <v>10145</v>
      </c>
      <c r="D12376" t="s">
        <v>15349</v>
      </c>
      <c r="E12376" t="s">
        <v>2782</v>
      </c>
      <c r="G12376" t="s">
        <v>31</v>
      </c>
      <c r="H12376" t="s">
        <v>2758</v>
      </c>
      <c r="I12376" t="s">
        <v>2758</v>
      </c>
      <c r="J12376" t="s">
        <v>2758</v>
      </c>
      <c r="K12376" t="s">
        <v>2758</v>
      </c>
      <c r="L12376" t="s">
        <v>2786</v>
      </c>
      <c r="N12376" s="17">
        <f t="shared" si="386"/>
        <v>10145</v>
      </c>
      <c r="O12376">
        <f t="shared" si="387"/>
        <v>6232</v>
      </c>
    </row>
    <row r="12377" spans="1:15" x14ac:dyDescent="0.3">
      <c r="A12377">
        <v>6233</v>
      </c>
      <c r="C12377">
        <v>13010</v>
      </c>
      <c r="D12377" t="s">
        <v>15350</v>
      </c>
      <c r="E12377" t="s">
        <v>2782</v>
      </c>
      <c r="G12377" t="s">
        <v>31</v>
      </c>
      <c r="H12377" t="s">
        <v>31</v>
      </c>
      <c r="I12377" t="s">
        <v>2758</v>
      </c>
      <c r="J12377" t="s">
        <v>2758</v>
      </c>
      <c r="K12377" t="s">
        <v>2758</v>
      </c>
      <c r="L12377" t="s">
        <v>2805</v>
      </c>
      <c r="N12377" s="17">
        <f t="shared" si="386"/>
        <v>13010</v>
      </c>
      <c r="O12377">
        <f t="shared" si="387"/>
        <v>6233</v>
      </c>
    </row>
    <row r="12378" spans="1:15" x14ac:dyDescent="0.3">
      <c r="A12378">
        <v>6237</v>
      </c>
      <c r="C12378">
        <v>36393</v>
      </c>
      <c r="D12378" t="s">
        <v>15351</v>
      </c>
      <c r="E12378" t="s">
        <v>2782</v>
      </c>
      <c r="G12378" t="s">
        <v>31</v>
      </c>
      <c r="H12378" t="s">
        <v>2758</v>
      </c>
      <c r="I12378" t="s">
        <v>2758</v>
      </c>
      <c r="J12378" t="s">
        <v>2758</v>
      </c>
      <c r="K12378" t="s">
        <v>2758</v>
      </c>
      <c r="L12378" t="s">
        <v>2786</v>
      </c>
      <c r="N12378" s="17">
        <f t="shared" si="386"/>
        <v>36393</v>
      </c>
      <c r="O12378">
        <f t="shared" si="387"/>
        <v>6237</v>
      </c>
    </row>
    <row r="12379" spans="1:15" x14ac:dyDescent="0.3">
      <c r="A12379">
        <v>6238</v>
      </c>
      <c r="C12379" t="s">
        <v>15352</v>
      </c>
      <c r="D12379" t="s">
        <v>15353</v>
      </c>
      <c r="E12379" t="s">
        <v>2782</v>
      </c>
      <c r="G12379" t="s">
        <v>31</v>
      </c>
      <c r="H12379" t="s">
        <v>31</v>
      </c>
      <c r="I12379" t="s">
        <v>2758</v>
      </c>
      <c r="J12379" t="s">
        <v>2758</v>
      </c>
      <c r="K12379" t="s">
        <v>2758</v>
      </c>
      <c r="L12379" t="s">
        <v>2805</v>
      </c>
      <c r="N12379" s="17" t="str">
        <f t="shared" si="386"/>
        <v>VHP02</v>
      </c>
      <c r="O12379">
        <f t="shared" si="387"/>
        <v>6238</v>
      </c>
    </row>
    <row r="12380" spans="1:15" x14ac:dyDescent="0.3">
      <c r="A12380">
        <v>6241</v>
      </c>
      <c r="C12380" t="s">
        <v>15354</v>
      </c>
      <c r="D12380" t="s">
        <v>15355</v>
      </c>
      <c r="E12380" t="s">
        <v>2782</v>
      </c>
      <c r="G12380" t="s">
        <v>31</v>
      </c>
      <c r="H12380" t="s">
        <v>31</v>
      </c>
      <c r="I12380" t="s">
        <v>2758</v>
      </c>
      <c r="J12380" t="s">
        <v>2758</v>
      </c>
      <c r="K12380" t="s">
        <v>2758</v>
      </c>
      <c r="L12380" t="s">
        <v>2783</v>
      </c>
      <c r="N12380" s="17" t="str">
        <f t="shared" si="386"/>
        <v>PHPMC</v>
      </c>
      <c r="O12380">
        <f t="shared" si="387"/>
        <v>6241</v>
      </c>
    </row>
    <row r="12381" spans="1:15" x14ac:dyDescent="0.3">
      <c r="A12381">
        <v>6243</v>
      </c>
      <c r="C12381" t="s">
        <v>15356</v>
      </c>
      <c r="D12381" t="s">
        <v>15357</v>
      </c>
      <c r="E12381" t="s">
        <v>2782</v>
      </c>
      <c r="G12381" t="s">
        <v>31</v>
      </c>
      <c r="H12381" t="s">
        <v>31</v>
      </c>
      <c r="I12381" t="s">
        <v>2758</v>
      </c>
      <c r="J12381" t="s">
        <v>2758</v>
      </c>
      <c r="K12381" t="s">
        <v>2758</v>
      </c>
      <c r="L12381" t="s">
        <v>2783</v>
      </c>
      <c r="N12381" s="17" t="str">
        <f t="shared" si="386"/>
        <v>OBA18</v>
      </c>
      <c r="O12381">
        <f t="shared" si="387"/>
        <v>6243</v>
      </c>
    </row>
    <row r="12382" spans="1:15" x14ac:dyDescent="0.3">
      <c r="A12382">
        <v>6244</v>
      </c>
      <c r="C12382" t="s">
        <v>15358</v>
      </c>
      <c r="D12382" t="s">
        <v>15359</v>
      </c>
      <c r="E12382" t="s">
        <v>2782</v>
      </c>
      <c r="G12382" t="s">
        <v>31</v>
      </c>
      <c r="H12382" t="s">
        <v>2758</v>
      </c>
      <c r="I12382" t="s">
        <v>2758</v>
      </c>
      <c r="J12382" t="s">
        <v>2758</v>
      </c>
      <c r="K12382" t="s">
        <v>2758</v>
      </c>
      <c r="L12382" t="s">
        <v>2786</v>
      </c>
      <c r="N12382" s="17" t="str">
        <f t="shared" si="386"/>
        <v>EBC18</v>
      </c>
      <c r="O12382">
        <f t="shared" si="387"/>
        <v>6244</v>
      </c>
    </row>
    <row r="12383" spans="1:15" x14ac:dyDescent="0.3">
      <c r="A12383">
        <v>6245</v>
      </c>
      <c r="C12383" t="s">
        <v>15360</v>
      </c>
      <c r="D12383" t="s">
        <v>15361</v>
      </c>
      <c r="E12383" t="s">
        <v>2782</v>
      </c>
      <c r="G12383" t="s">
        <v>31</v>
      </c>
      <c r="H12383" t="s">
        <v>2758</v>
      </c>
      <c r="I12383" t="s">
        <v>2758</v>
      </c>
      <c r="J12383" t="s">
        <v>2758</v>
      </c>
      <c r="K12383" t="s">
        <v>2758</v>
      </c>
      <c r="L12383" t="s">
        <v>2786</v>
      </c>
      <c r="N12383" s="17" t="str">
        <f t="shared" si="386"/>
        <v>VPA18</v>
      </c>
      <c r="O12383">
        <f t="shared" si="387"/>
        <v>6245</v>
      </c>
    </row>
    <row r="12384" spans="1:15" x14ac:dyDescent="0.3">
      <c r="A12384">
        <v>6246</v>
      </c>
      <c r="C12384" t="s">
        <v>15362</v>
      </c>
      <c r="D12384" t="s">
        <v>15363</v>
      </c>
      <c r="E12384" t="s">
        <v>2782</v>
      </c>
      <c r="G12384" t="s">
        <v>31</v>
      </c>
      <c r="H12384" t="s">
        <v>2758</v>
      </c>
      <c r="I12384" t="s">
        <v>2758</v>
      </c>
      <c r="J12384" t="s">
        <v>2758</v>
      </c>
      <c r="K12384" t="s">
        <v>2758</v>
      </c>
      <c r="L12384" t="s">
        <v>2786</v>
      </c>
      <c r="N12384" s="17" t="str">
        <f t="shared" si="386"/>
        <v>RMC01</v>
      </c>
      <c r="O12384">
        <f t="shared" si="387"/>
        <v>6246</v>
      </c>
    </row>
    <row r="12385" spans="1:15" x14ac:dyDescent="0.3">
      <c r="A12385">
        <v>6248</v>
      </c>
      <c r="C12385" t="s">
        <v>15364</v>
      </c>
      <c r="D12385" t="s">
        <v>15365</v>
      </c>
      <c r="E12385" t="s">
        <v>2782</v>
      </c>
      <c r="G12385" t="s">
        <v>31</v>
      </c>
      <c r="H12385" t="s">
        <v>2758</v>
      </c>
      <c r="I12385" t="s">
        <v>31</v>
      </c>
      <c r="J12385" t="s">
        <v>2758</v>
      </c>
      <c r="K12385" t="s">
        <v>2758</v>
      </c>
      <c r="L12385" t="s">
        <v>2802</v>
      </c>
      <c r="N12385" s="17" t="str">
        <f t="shared" si="386"/>
        <v>MESVISION</v>
      </c>
      <c r="O12385">
        <f t="shared" si="387"/>
        <v>6248</v>
      </c>
    </row>
    <row r="12386" spans="1:15" x14ac:dyDescent="0.3">
      <c r="A12386">
        <v>6249</v>
      </c>
      <c r="B12386" t="s">
        <v>2895</v>
      </c>
      <c r="C12386">
        <v>68069</v>
      </c>
      <c r="D12386" t="s">
        <v>15366</v>
      </c>
      <c r="E12386" t="s">
        <v>2782</v>
      </c>
      <c r="G12386" t="s">
        <v>31</v>
      </c>
      <c r="H12386" t="s">
        <v>31</v>
      </c>
      <c r="I12386" t="s">
        <v>31</v>
      </c>
      <c r="J12386" t="s">
        <v>31</v>
      </c>
      <c r="K12386" t="s">
        <v>31</v>
      </c>
      <c r="L12386" t="s">
        <v>2783</v>
      </c>
      <c r="N12386" s="17">
        <f t="shared" si="386"/>
        <v>68069</v>
      </c>
      <c r="O12386">
        <f t="shared" si="387"/>
        <v>6249</v>
      </c>
    </row>
    <row r="12387" spans="1:15" x14ac:dyDescent="0.3">
      <c r="A12387">
        <v>6254</v>
      </c>
      <c r="C12387">
        <v>1757</v>
      </c>
      <c r="D12387" t="s">
        <v>15367</v>
      </c>
      <c r="E12387" t="s">
        <v>2782</v>
      </c>
      <c r="G12387" t="s">
        <v>31</v>
      </c>
      <c r="H12387" t="s">
        <v>31</v>
      </c>
      <c r="I12387" t="s">
        <v>2758</v>
      </c>
      <c r="J12387" t="s">
        <v>2758</v>
      </c>
      <c r="K12387" t="s">
        <v>2758</v>
      </c>
      <c r="L12387" t="s">
        <v>2805</v>
      </c>
      <c r="N12387" s="17">
        <f t="shared" si="386"/>
        <v>1757</v>
      </c>
      <c r="O12387">
        <f t="shared" si="387"/>
        <v>6254</v>
      </c>
    </row>
    <row r="12388" spans="1:15" x14ac:dyDescent="0.3">
      <c r="A12388">
        <v>6255</v>
      </c>
      <c r="B12388" t="s">
        <v>15368</v>
      </c>
      <c r="C12388">
        <v>73099</v>
      </c>
      <c r="D12388" t="s">
        <v>15369</v>
      </c>
      <c r="E12388" t="s">
        <v>2782</v>
      </c>
      <c r="G12388" t="s">
        <v>31</v>
      </c>
      <c r="H12388" t="s">
        <v>31</v>
      </c>
      <c r="I12388" t="s">
        <v>31</v>
      </c>
      <c r="J12388" t="s">
        <v>2758</v>
      </c>
      <c r="K12388" t="s">
        <v>2758</v>
      </c>
      <c r="L12388" t="s">
        <v>2783</v>
      </c>
      <c r="N12388" s="17">
        <f t="shared" si="386"/>
        <v>73099</v>
      </c>
      <c r="O12388">
        <f t="shared" si="387"/>
        <v>6255</v>
      </c>
    </row>
    <row r="12389" spans="1:15" x14ac:dyDescent="0.3">
      <c r="A12389">
        <v>6256</v>
      </c>
      <c r="C12389">
        <v>1759</v>
      </c>
      <c r="D12389" t="s">
        <v>15370</v>
      </c>
      <c r="E12389" t="s">
        <v>2782</v>
      </c>
      <c r="G12389" t="s">
        <v>31</v>
      </c>
      <c r="H12389" t="s">
        <v>31</v>
      </c>
      <c r="I12389" t="s">
        <v>2758</v>
      </c>
      <c r="J12389" t="s">
        <v>2758</v>
      </c>
      <c r="K12389" t="s">
        <v>2758</v>
      </c>
      <c r="L12389" t="s">
        <v>2805</v>
      </c>
      <c r="N12389" s="17">
        <f t="shared" si="386"/>
        <v>1759</v>
      </c>
      <c r="O12389">
        <f t="shared" si="387"/>
        <v>6256</v>
      </c>
    </row>
    <row r="12390" spans="1:15" x14ac:dyDescent="0.3">
      <c r="A12390">
        <v>6258</v>
      </c>
      <c r="C12390">
        <v>83028</v>
      </c>
      <c r="D12390" t="s">
        <v>15371</v>
      </c>
      <c r="E12390" t="s">
        <v>2782</v>
      </c>
      <c r="G12390" t="s">
        <v>31</v>
      </c>
      <c r="H12390" t="s">
        <v>31</v>
      </c>
      <c r="I12390" t="s">
        <v>2758</v>
      </c>
      <c r="J12390" t="s">
        <v>2758</v>
      </c>
      <c r="K12390" t="s">
        <v>2758</v>
      </c>
      <c r="L12390" t="s">
        <v>2783</v>
      </c>
      <c r="N12390" s="17">
        <f t="shared" si="386"/>
        <v>83028</v>
      </c>
      <c r="O12390">
        <f t="shared" si="387"/>
        <v>6258</v>
      </c>
    </row>
    <row r="12391" spans="1:15" x14ac:dyDescent="0.3">
      <c r="A12391">
        <v>6258</v>
      </c>
      <c r="C12391">
        <v>83028</v>
      </c>
      <c r="D12391" t="s">
        <v>15372</v>
      </c>
      <c r="E12391" t="s">
        <v>2782</v>
      </c>
      <c r="G12391" t="s">
        <v>31</v>
      </c>
      <c r="H12391" t="s">
        <v>31</v>
      </c>
      <c r="I12391" t="s">
        <v>2758</v>
      </c>
      <c r="J12391" t="s">
        <v>2758</v>
      </c>
      <c r="K12391" t="s">
        <v>2758</v>
      </c>
      <c r="L12391" t="s">
        <v>2783</v>
      </c>
      <c r="N12391" s="17">
        <f t="shared" si="386"/>
        <v>83028</v>
      </c>
      <c r="O12391">
        <f t="shared" si="387"/>
        <v>6258</v>
      </c>
    </row>
    <row r="12392" spans="1:15" x14ac:dyDescent="0.3">
      <c r="A12392">
        <v>6259</v>
      </c>
      <c r="B12392" t="s">
        <v>15373</v>
      </c>
      <c r="C12392" t="s">
        <v>15374</v>
      </c>
      <c r="D12392" t="s">
        <v>15375</v>
      </c>
      <c r="E12392" t="s">
        <v>2782</v>
      </c>
      <c r="G12392" t="s">
        <v>31</v>
      </c>
      <c r="H12392" t="s">
        <v>31</v>
      </c>
      <c r="I12392" t="s">
        <v>31</v>
      </c>
      <c r="J12392" t="s">
        <v>31</v>
      </c>
      <c r="K12392" t="s">
        <v>2758</v>
      </c>
      <c r="L12392" t="s">
        <v>2783</v>
      </c>
      <c r="N12392" s="17" t="str">
        <f t="shared" si="386"/>
        <v>KYCS1</v>
      </c>
      <c r="O12392">
        <f t="shared" si="387"/>
        <v>6259</v>
      </c>
    </row>
    <row r="12393" spans="1:15" x14ac:dyDescent="0.3">
      <c r="A12393">
        <v>6259</v>
      </c>
      <c r="B12393" t="s">
        <v>15373</v>
      </c>
      <c r="C12393" t="s">
        <v>15374</v>
      </c>
      <c r="D12393" t="s">
        <v>319</v>
      </c>
      <c r="E12393" t="s">
        <v>2782</v>
      </c>
      <c r="G12393" t="s">
        <v>31</v>
      </c>
      <c r="H12393" t="s">
        <v>31</v>
      </c>
      <c r="I12393" t="s">
        <v>31</v>
      </c>
      <c r="J12393" t="s">
        <v>31</v>
      </c>
      <c r="K12393" t="s">
        <v>2758</v>
      </c>
      <c r="L12393" t="s">
        <v>2783</v>
      </c>
      <c r="N12393" s="17" t="str">
        <f t="shared" si="386"/>
        <v>KYCS1</v>
      </c>
      <c r="O12393">
        <f t="shared" si="387"/>
        <v>6259</v>
      </c>
    </row>
    <row r="12394" spans="1:15" x14ac:dyDescent="0.3">
      <c r="A12394">
        <v>6260</v>
      </c>
      <c r="C12394">
        <v>65026</v>
      </c>
      <c r="D12394" t="s">
        <v>15376</v>
      </c>
      <c r="E12394" t="s">
        <v>2782</v>
      </c>
      <c r="G12394" t="s">
        <v>31</v>
      </c>
      <c r="H12394" t="s">
        <v>2758</v>
      </c>
      <c r="I12394" t="s">
        <v>2758</v>
      </c>
      <c r="J12394" t="s">
        <v>2758</v>
      </c>
      <c r="K12394" t="s">
        <v>2758</v>
      </c>
      <c r="L12394" t="s">
        <v>2786</v>
      </c>
      <c r="N12394" s="17">
        <f t="shared" si="386"/>
        <v>65026</v>
      </c>
      <c r="O12394">
        <f t="shared" si="387"/>
        <v>6260</v>
      </c>
    </row>
    <row r="12395" spans="1:15" x14ac:dyDescent="0.3">
      <c r="A12395">
        <v>6262</v>
      </c>
      <c r="B12395" t="s">
        <v>2895</v>
      </c>
      <c r="C12395">
        <v>68069</v>
      </c>
      <c r="D12395" t="s">
        <v>15377</v>
      </c>
      <c r="E12395" t="s">
        <v>2782</v>
      </c>
      <c r="F12395" t="s">
        <v>289</v>
      </c>
      <c r="G12395" t="s">
        <v>31</v>
      </c>
      <c r="H12395" t="s">
        <v>31</v>
      </c>
      <c r="I12395" t="s">
        <v>31</v>
      </c>
      <c r="J12395" t="s">
        <v>31</v>
      </c>
      <c r="K12395" t="s">
        <v>31</v>
      </c>
      <c r="L12395" t="s">
        <v>2783</v>
      </c>
      <c r="N12395" s="17">
        <f t="shared" si="386"/>
        <v>68069</v>
      </c>
      <c r="O12395">
        <f t="shared" si="387"/>
        <v>6262</v>
      </c>
    </row>
    <row r="12396" spans="1:15" x14ac:dyDescent="0.3">
      <c r="A12396">
        <v>6262</v>
      </c>
      <c r="B12396" t="s">
        <v>2895</v>
      </c>
      <c r="C12396">
        <v>68069</v>
      </c>
      <c r="D12396" t="s">
        <v>782</v>
      </c>
      <c r="E12396" t="s">
        <v>2782</v>
      </c>
      <c r="F12396" t="s">
        <v>289</v>
      </c>
      <c r="G12396" t="s">
        <v>31</v>
      </c>
      <c r="H12396" t="s">
        <v>31</v>
      </c>
      <c r="I12396" t="s">
        <v>31</v>
      </c>
      <c r="J12396" t="s">
        <v>31</v>
      </c>
      <c r="K12396" t="s">
        <v>31</v>
      </c>
      <c r="L12396" t="s">
        <v>2783</v>
      </c>
      <c r="N12396" s="17">
        <f t="shared" si="386"/>
        <v>68069</v>
      </c>
      <c r="O12396">
        <f t="shared" si="387"/>
        <v>6262</v>
      </c>
    </row>
    <row r="12397" spans="1:15" x14ac:dyDescent="0.3">
      <c r="A12397">
        <v>6263</v>
      </c>
      <c r="C12397">
        <v>68068</v>
      </c>
      <c r="D12397" t="s">
        <v>15378</v>
      </c>
      <c r="E12397" t="s">
        <v>2782</v>
      </c>
      <c r="G12397" t="s">
        <v>31</v>
      </c>
      <c r="H12397" t="s">
        <v>31</v>
      </c>
      <c r="I12397" t="s">
        <v>2758</v>
      </c>
      <c r="J12397" t="s">
        <v>31</v>
      </c>
      <c r="K12397" t="s">
        <v>2758</v>
      </c>
      <c r="L12397" t="s">
        <v>2783</v>
      </c>
      <c r="N12397" s="17">
        <f t="shared" si="386"/>
        <v>68068</v>
      </c>
      <c r="O12397">
        <f t="shared" si="387"/>
        <v>6263</v>
      </c>
    </row>
    <row r="12398" spans="1:15" x14ac:dyDescent="0.3">
      <c r="A12398">
        <v>6266</v>
      </c>
      <c r="C12398">
        <v>41206</v>
      </c>
      <c r="D12398" t="s">
        <v>15379</v>
      </c>
      <c r="E12398" t="s">
        <v>2782</v>
      </c>
      <c r="G12398" t="s">
        <v>31</v>
      </c>
      <c r="H12398" t="s">
        <v>31</v>
      </c>
      <c r="I12398" t="s">
        <v>2758</v>
      </c>
      <c r="J12398" t="s">
        <v>2758</v>
      </c>
      <c r="K12398" t="s">
        <v>2758</v>
      </c>
      <c r="L12398" t="s">
        <v>2783</v>
      </c>
      <c r="N12398" s="17">
        <f t="shared" si="386"/>
        <v>41206</v>
      </c>
      <c r="O12398">
        <f t="shared" si="387"/>
        <v>6266</v>
      </c>
    </row>
    <row r="12399" spans="1:15" x14ac:dyDescent="0.3">
      <c r="A12399">
        <v>6267</v>
      </c>
      <c r="B12399" t="s">
        <v>15380</v>
      </c>
      <c r="C12399">
        <v>68039</v>
      </c>
      <c r="D12399" t="s">
        <v>15381</v>
      </c>
      <c r="E12399" t="s">
        <v>2782</v>
      </c>
      <c r="G12399" t="s">
        <v>31</v>
      </c>
      <c r="H12399" t="s">
        <v>31</v>
      </c>
      <c r="I12399" t="s">
        <v>31</v>
      </c>
      <c r="J12399" t="s">
        <v>2758</v>
      </c>
      <c r="K12399" t="s">
        <v>2758</v>
      </c>
      <c r="L12399" t="s">
        <v>2783</v>
      </c>
      <c r="N12399" s="17">
        <f t="shared" si="386"/>
        <v>68039</v>
      </c>
      <c r="O12399">
        <f t="shared" si="387"/>
        <v>6267</v>
      </c>
    </row>
    <row r="12400" spans="1:15" x14ac:dyDescent="0.3">
      <c r="A12400">
        <v>6268</v>
      </c>
      <c r="B12400" t="s">
        <v>3568</v>
      </c>
      <c r="C12400">
        <v>68068</v>
      </c>
      <c r="D12400" t="s">
        <v>15382</v>
      </c>
      <c r="E12400" t="s">
        <v>2782</v>
      </c>
      <c r="G12400" t="s">
        <v>31</v>
      </c>
      <c r="H12400" t="s">
        <v>31</v>
      </c>
      <c r="I12400" t="s">
        <v>31</v>
      </c>
      <c r="J12400" t="s">
        <v>31</v>
      </c>
      <c r="K12400" t="s">
        <v>2758</v>
      </c>
      <c r="L12400" t="s">
        <v>2783</v>
      </c>
      <c r="N12400" s="17">
        <f t="shared" si="386"/>
        <v>68068</v>
      </c>
      <c r="O12400">
        <f t="shared" si="387"/>
        <v>6268</v>
      </c>
    </row>
    <row r="12401" spans="1:15" x14ac:dyDescent="0.3">
      <c r="A12401">
        <v>6270</v>
      </c>
      <c r="C12401">
        <v>11752</v>
      </c>
      <c r="D12401" t="s">
        <v>15383</v>
      </c>
      <c r="E12401" t="s">
        <v>2782</v>
      </c>
      <c r="G12401" t="s">
        <v>31</v>
      </c>
      <c r="H12401" t="s">
        <v>31</v>
      </c>
      <c r="I12401" t="s">
        <v>2758</v>
      </c>
      <c r="J12401" t="s">
        <v>2758</v>
      </c>
      <c r="K12401" t="s">
        <v>2758</v>
      </c>
      <c r="L12401" t="s">
        <v>2783</v>
      </c>
      <c r="N12401" s="17">
        <f t="shared" si="386"/>
        <v>11752</v>
      </c>
      <c r="O12401">
        <f t="shared" si="387"/>
        <v>6270</v>
      </c>
    </row>
    <row r="12402" spans="1:15" x14ac:dyDescent="0.3">
      <c r="A12402">
        <v>6271</v>
      </c>
      <c r="C12402" t="s">
        <v>15384</v>
      </c>
      <c r="D12402" t="s">
        <v>15385</v>
      </c>
      <c r="E12402" t="s">
        <v>2782</v>
      </c>
      <c r="G12402" t="s">
        <v>31</v>
      </c>
      <c r="H12402" t="s">
        <v>2758</v>
      </c>
      <c r="I12402" t="s">
        <v>2758</v>
      </c>
      <c r="J12402" t="s">
        <v>2758</v>
      </c>
      <c r="K12402" t="s">
        <v>2758</v>
      </c>
      <c r="L12402" t="s">
        <v>2786</v>
      </c>
      <c r="N12402" s="17" t="str">
        <f t="shared" si="386"/>
        <v>AMM03</v>
      </c>
      <c r="O12402">
        <f t="shared" si="387"/>
        <v>6271</v>
      </c>
    </row>
    <row r="12403" spans="1:15" x14ac:dyDescent="0.3">
      <c r="A12403">
        <v>6272</v>
      </c>
      <c r="C12403" t="s">
        <v>15386</v>
      </c>
      <c r="D12403" t="s">
        <v>15387</v>
      </c>
      <c r="E12403" t="s">
        <v>2782</v>
      </c>
      <c r="G12403" t="s">
        <v>31</v>
      </c>
      <c r="H12403" t="s">
        <v>2758</v>
      </c>
      <c r="I12403" t="s">
        <v>2758</v>
      </c>
      <c r="J12403" t="s">
        <v>2758</v>
      </c>
      <c r="K12403" t="s">
        <v>2758</v>
      </c>
      <c r="L12403" t="s">
        <v>2786</v>
      </c>
      <c r="N12403" s="17" t="str">
        <f t="shared" si="386"/>
        <v>HPIPA</v>
      </c>
      <c r="O12403">
        <f t="shared" si="387"/>
        <v>6272</v>
      </c>
    </row>
    <row r="12404" spans="1:15" x14ac:dyDescent="0.3">
      <c r="A12404">
        <v>6273</v>
      </c>
      <c r="C12404">
        <v>76870</v>
      </c>
      <c r="D12404" t="s">
        <v>15388</v>
      </c>
      <c r="E12404" t="s">
        <v>2782</v>
      </c>
      <c r="G12404" t="s">
        <v>31</v>
      </c>
      <c r="H12404" t="s">
        <v>2758</v>
      </c>
      <c r="I12404" t="s">
        <v>2758</v>
      </c>
      <c r="J12404" t="s">
        <v>2758</v>
      </c>
      <c r="K12404" t="s">
        <v>2758</v>
      </c>
      <c r="L12404" t="s">
        <v>2786</v>
      </c>
      <c r="N12404" s="17">
        <f t="shared" si="386"/>
        <v>76870</v>
      </c>
      <c r="O12404">
        <f t="shared" si="387"/>
        <v>6273</v>
      </c>
    </row>
    <row r="12405" spans="1:15" x14ac:dyDescent="0.3">
      <c r="A12405">
        <v>6274</v>
      </c>
      <c r="C12405" t="s">
        <v>15389</v>
      </c>
      <c r="D12405" t="s">
        <v>15390</v>
      </c>
      <c r="E12405" t="s">
        <v>2782</v>
      </c>
      <c r="G12405" t="s">
        <v>31</v>
      </c>
      <c r="H12405" t="s">
        <v>2758</v>
      </c>
      <c r="I12405" t="s">
        <v>2758</v>
      </c>
      <c r="J12405" t="s">
        <v>2758</v>
      </c>
      <c r="K12405" t="s">
        <v>2758</v>
      </c>
      <c r="L12405" t="s">
        <v>2786</v>
      </c>
      <c r="N12405" s="17" t="str">
        <f t="shared" si="386"/>
        <v>IHORG</v>
      </c>
      <c r="O12405">
        <f t="shared" si="387"/>
        <v>6274</v>
      </c>
    </row>
    <row r="12406" spans="1:15" x14ac:dyDescent="0.3">
      <c r="A12406">
        <v>6275</v>
      </c>
      <c r="C12406">
        <v>45967</v>
      </c>
      <c r="D12406" t="s">
        <v>15391</v>
      </c>
      <c r="E12406" t="s">
        <v>2782</v>
      </c>
      <c r="G12406" t="s">
        <v>31</v>
      </c>
      <c r="H12406" t="s">
        <v>31</v>
      </c>
      <c r="I12406" t="s">
        <v>2758</v>
      </c>
      <c r="J12406" t="s">
        <v>2758</v>
      </c>
      <c r="K12406" t="s">
        <v>2758</v>
      </c>
      <c r="L12406" t="s">
        <v>2783</v>
      </c>
      <c r="N12406" s="17">
        <f t="shared" si="386"/>
        <v>45967</v>
      </c>
      <c r="O12406">
        <f t="shared" si="387"/>
        <v>6275</v>
      </c>
    </row>
    <row r="12407" spans="1:15" x14ac:dyDescent="0.3">
      <c r="A12407">
        <v>6283</v>
      </c>
      <c r="C12407">
        <v>96385</v>
      </c>
      <c r="D12407" t="s">
        <v>15392</v>
      </c>
      <c r="E12407" t="s">
        <v>2782</v>
      </c>
      <c r="G12407" t="s">
        <v>31</v>
      </c>
      <c r="H12407" t="s">
        <v>31</v>
      </c>
      <c r="I12407" t="s">
        <v>2758</v>
      </c>
      <c r="J12407" t="s">
        <v>2758</v>
      </c>
      <c r="K12407" t="s">
        <v>2758</v>
      </c>
      <c r="L12407" t="s">
        <v>2783</v>
      </c>
      <c r="N12407" s="17">
        <f t="shared" si="386"/>
        <v>96385</v>
      </c>
      <c r="O12407">
        <f t="shared" si="387"/>
        <v>6283</v>
      </c>
    </row>
    <row r="12408" spans="1:15" x14ac:dyDescent="0.3">
      <c r="A12408">
        <v>6284</v>
      </c>
      <c r="C12408">
        <v>56089</v>
      </c>
      <c r="D12408" t="s">
        <v>15393</v>
      </c>
      <c r="E12408" t="s">
        <v>2782</v>
      </c>
      <c r="G12408" t="s">
        <v>31</v>
      </c>
      <c r="H12408" t="s">
        <v>31</v>
      </c>
      <c r="I12408" t="s">
        <v>2758</v>
      </c>
      <c r="J12408" t="s">
        <v>2758</v>
      </c>
      <c r="K12408" t="s">
        <v>2758</v>
      </c>
      <c r="L12408" t="s">
        <v>2783</v>
      </c>
      <c r="N12408" s="17">
        <f t="shared" si="386"/>
        <v>56089</v>
      </c>
      <c r="O12408">
        <f t="shared" si="387"/>
        <v>6284</v>
      </c>
    </row>
    <row r="12409" spans="1:15" x14ac:dyDescent="0.3">
      <c r="A12409">
        <v>6284</v>
      </c>
      <c r="C12409">
        <v>56089</v>
      </c>
      <c r="D12409" t="s">
        <v>15394</v>
      </c>
      <c r="E12409" t="s">
        <v>2782</v>
      </c>
      <c r="G12409" t="s">
        <v>31</v>
      </c>
      <c r="H12409" t="s">
        <v>31</v>
      </c>
      <c r="I12409" t="s">
        <v>2758</v>
      </c>
      <c r="J12409" t="s">
        <v>2758</v>
      </c>
      <c r="K12409" t="s">
        <v>2758</v>
      </c>
      <c r="L12409" t="s">
        <v>2783</v>
      </c>
      <c r="N12409" s="17">
        <f t="shared" si="386"/>
        <v>56089</v>
      </c>
      <c r="O12409">
        <f t="shared" si="387"/>
        <v>6284</v>
      </c>
    </row>
    <row r="12410" spans="1:15" x14ac:dyDescent="0.3">
      <c r="A12410">
        <v>6285</v>
      </c>
      <c r="C12410">
        <v>76923</v>
      </c>
      <c r="D12410" t="s">
        <v>15395</v>
      </c>
      <c r="E12410" t="s">
        <v>2782</v>
      </c>
      <c r="G12410" t="s">
        <v>31</v>
      </c>
      <c r="H12410" t="s">
        <v>2758</v>
      </c>
      <c r="I12410" t="s">
        <v>2758</v>
      </c>
      <c r="J12410" t="s">
        <v>2758</v>
      </c>
      <c r="K12410" t="s">
        <v>2758</v>
      </c>
      <c r="L12410" t="s">
        <v>2786</v>
      </c>
      <c r="N12410" s="17">
        <f t="shared" si="386"/>
        <v>76923</v>
      </c>
      <c r="O12410">
        <f t="shared" si="387"/>
        <v>6285</v>
      </c>
    </row>
    <row r="12411" spans="1:15" x14ac:dyDescent="0.3">
      <c r="A12411">
        <v>6286</v>
      </c>
      <c r="B12411" t="s">
        <v>15396</v>
      </c>
      <c r="C12411" t="s">
        <v>15397</v>
      </c>
      <c r="D12411" t="s">
        <v>15398</v>
      </c>
      <c r="E12411" t="s">
        <v>2782</v>
      </c>
      <c r="G12411" t="s">
        <v>31</v>
      </c>
      <c r="H12411" t="s">
        <v>31</v>
      </c>
      <c r="I12411" t="s">
        <v>31</v>
      </c>
      <c r="J12411" t="s">
        <v>31</v>
      </c>
      <c r="K12411" t="s">
        <v>2758</v>
      </c>
      <c r="L12411" t="s">
        <v>2805</v>
      </c>
      <c r="N12411" s="17" t="str">
        <f t="shared" si="386"/>
        <v>SCWI0</v>
      </c>
      <c r="O12411">
        <f t="shared" si="387"/>
        <v>6286</v>
      </c>
    </row>
    <row r="12412" spans="1:15" x14ac:dyDescent="0.3">
      <c r="A12412">
        <v>6289</v>
      </c>
      <c r="C12412">
        <v>56213</v>
      </c>
      <c r="D12412" t="s">
        <v>15399</v>
      </c>
      <c r="E12412" t="s">
        <v>2782</v>
      </c>
      <c r="G12412" t="s">
        <v>31</v>
      </c>
      <c r="H12412" t="s">
        <v>2758</v>
      </c>
      <c r="I12412" t="s">
        <v>31</v>
      </c>
      <c r="J12412" t="s">
        <v>2758</v>
      </c>
      <c r="K12412" t="s">
        <v>2758</v>
      </c>
      <c r="L12412" t="s">
        <v>2786</v>
      </c>
      <c r="N12412" s="17">
        <f t="shared" si="386"/>
        <v>56213</v>
      </c>
      <c r="O12412">
        <f t="shared" si="387"/>
        <v>6289</v>
      </c>
    </row>
    <row r="12413" spans="1:15" x14ac:dyDescent="0.3">
      <c r="A12413">
        <v>6291</v>
      </c>
      <c r="B12413" t="s">
        <v>15400</v>
      </c>
      <c r="C12413" t="s">
        <v>15401</v>
      </c>
      <c r="D12413" t="s">
        <v>15402</v>
      </c>
      <c r="E12413" t="s">
        <v>2782</v>
      </c>
      <c r="G12413" t="s">
        <v>31</v>
      </c>
      <c r="H12413" t="s">
        <v>31</v>
      </c>
      <c r="I12413" t="s">
        <v>31</v>
      </c>
      <c r="J12413" t="s">
        <v>2758</v>
      </c>
      <c r="K12413" t="s">
        <v>2758</v>
      </c>
      <c r="L12413" t="s">
        <v>2783</v>
      </c>
      <c r="N12413" s="17" t="str">
        <f t="shared" si="386"/>
        <v>JAI01</v>
      </c>
      <c r="O12413">
        <f t="shared" si="387"/>
        <v>6291</v>
      </c>
    </row>
    <row r="12414" spans="1:15" x14ac:dyDescent="0.3">
      <c r="A12414">
        <v>6293</v>
      </c>
      <c r="B12414" t="s">
        <v>15403</v>
      </c>
      <c r="C12414" t="s">
        <v>15403</v>
      </c>
      <c r="D12414" t="s">
        <v>15404</v>
      </c>
      <c r="E12414" t="s">
        <v>2782</v>
      </c>
      <c r="G12414" t="s">
        <v>31</v>
      </c>
      <c r="H12414" t="s">
        <v>31</v>
      </c>
      <c r="I12414" t="s">
        <v>31</v>
      </c>
      <c r="J12414" t="s">
        <v>2758</v>
      </c>
      <c r="K12414" t="s">
        <v>2758</v>
      </c>
      <c r="L12414" t="s">
        <v>2783</v>
      </c>
      <c r="N12414" s="17" t="str">
        <f t="shared" si="386"/>
        <v>NWADM</v>
      </c>
      <c r="O12414">
        <f t="shared" si="387"/>
        <v>6293</v>
      </c>
    </row>
    <row r="12415" spans="1:15" x14ac:dyDescent="0.3">
      <c r="A12415">
        <v>6293</v>
      </c>
      <c r="B12415" t="s">
        <v>15403</v>
      </c>
      <c r="C12415" t="s">
        <v>15403</v>
      </c>
      <c r="D12415" t="s">
        <v>15405</v>
      </c>
      <c r="E12415" t="s">
        <v>2782</v>
      </c>
      <c r="G12415" t="s">
        <v>31</v>
      </c>
      <c r="H12415" t="s">
        <v>31</v>
      </c>
      <c r="I12415" t="s">
        <v>31</v>
      </c>
      <c r="J12415" t="s">
        <v>2758</v>
      </c>
      <c r="K12415" t="s">
        <v>2758</v>
      </c>
      <c r="L12415" t="s">
        <v>2783</v>
      </c>
      <c r="N12415" s="17" t="str">
        <f t="shared" si="386"/>
        <v>NWADM</v>
      </c>
      <c r="O12415">
        <f t="shared" si="387"/>
        <v>6293</v>
      </c>
    </row>
    <row r="12416" spans="1:15" x14ac:dyDescent="0.3">
      <c r="A12416">
        <v>6293</v>
      </c>
      <c r="B12416" t="s">
        <v>15403</v>
      </c>
      <c r="C12416" t="s">
        <v>15403</v>
      </c>
      <c r="D12416" t="s">
        <v>15406</v>
      </c>
      <c r="E12416" t="s">
        <v>2782</v>
      </c>
      <c r="G12416" t="s">
        <v>31</v>
      </c>
      <c r="H12416" t="s">
        <v>31</v>
      </c>
      <c r="I12416" t="s">
        <v>31</v>
      </c>
      <c r="J12416" t="s">
        <v>2758</v>
      </c>
      <c r="K12416" t="s">
        <v>2758</v>
      </c>
      <c r="L12416" t="s">
        <v>2783</v>
      </c>
      <c r="N12416" s="17" t="str">
        <f t="shared" si="386"/>
        <v>NWADM</v>
      </c>
      <c r="O12416">
        <f t="shared" si="387"/>
        <v>6293</v>
      </c>
    </row>
    <row r="12417" spans="1:15" x14ac:dyDescent="0.3">
      <c r="A12417">
        <v>6293</v>
      </c>
      <c r="B12417" t="s">
        <v>15403</v>
      </c>
      <c r="C12417" t="s">
        <v>15403</v>
      </c>
      <c r="D12417" t="s">
        <v>15407</v>
      </c>
      <c r="E12417" t="s">
        <v>2782</v>
      </c>
      <c r="G12417" t="s">
        <v>31</v>
      </c>
      <c r="H12417" t="s">
        <v>31</v>
      </c>
      <c r="I12417" t="s">
        <v>31</v>
      </c>
      <c r="J12417" t="s">
        <v>2758</v>
      </c>
      <c r="K12417" t="s">
        <v>2758</v>
      </c>
      <c r="L12417" t="s">
        <v>2783</v>
      </c>
      <c r="N12417" s="17" t="str">
        <f t="shared" si="386"/>
        <v>NWADM</v>
      </c>
      <c r="O12417">
        <f t="shared" si="387"/>
        <v>6293</v>
      </c>
    </row>
    <row r="12418" spans="1:15" x14ac:dyDescent="0.3">
      <c r="A12418">
        <v>6293</v>
      </c>
      <c r="B12418" t="s">
        <v>15403</v>
      </c>
      <c r="C12418" t="s">
        <v>15403</v>
      </c>
      <c r="D12418" t="s">
        <v>15408</v>
      </c>
      <c r="E12418" t="s">
        <v>2782</v>
      </c>
      <c r="G12418" t="s">
        <v>31</v>
      </c>
      <c r="H12418" t="s">
        <v>31</v>
      </c>
      <c r="I12418" t="s">
        <v>31</v>
      </c>
      <c r="J12418" t="s">
        <v>2758</v>
      </c>
      <c r="K12418" t="s">
        <v>2758</v>
      </c>
      <c r="L12418" t="s">
        <v>2783</v>
      </c>
      <c r="N12418" s="17" t="str">
        <f t="shared" ref="N12418:N12481" si="388">C12418</f>
        <v>NWADM</v>
      </c>
      <c r="O12418">
        <f t="shared" ref="O12418:O12481" si="389">A12418</f>
        <v>6293</v>
      </c>
    </row>
    <row r="12419" spans="1:15" x14ac:dyDescent="0.3">
      <c r="A12419">
        <v>6293</v>
      </c>
      <c r="B12419" t="s">
        <v>15403</v>
      </c>
      <c r="C12419" t="s">
        <v>15403</v>
      </c>
      <c r="D12419" t="s">
        <v>15409</v>
      </c>
      <c r="E12419" t="s">
        <v>2782</v>
      </c>
      <c r="G12419" t="s">
        <v>31</v>
      </c>
      <c r="H12419" t="s">
        <v>31</v>
      </c>
      <c r="I12419" t="s">
        <v>31</v>
      </c>
      <c r="J12419" t="s">
        <v>2758</v>
      </c>
      <c r="K12419" t="s">
        <v>2758</v>
      </c>
      <c r="L12419" t="s">
        <v>2783</v>
      </c>
      <c r="N12419" s="17" t="str">
        <f t="shared" si="388"/>
        <v>NWADM</v>
      </c>
      <c r="O12419">
        <f t="shared" si="389"/>
        <v>6293</v>
      </c>
    </row>
    <row r="12420" spans="1:15" x14ac:dyDescent="0.3">
      <c r="A12420">
        <v>6294</v>
      </c>
      <c r="C12420" t="s">
        <v>15410</v>
      </c>
      <c r="D12420" t="s">
        <v>15411</v>
      </c>
      <c r="E12420" t="s">
        <v>2782</v>
      </c>
      <c r="G12420" t="s">
        <v>31</v>
      </c>
      <c r="H12420" t="s">
        <v>31</v>
      </c>
      <c r="I12420" t="s">
        <v>2758</v>
      </c>
      <c r="J12420" t="s">
        <v>2758</v>
      </c>
      <c r="K12420" t="s">
        <v>2758</v>
      </c>
      <c r="L12420" t="s">
        <v>2783</v>
      </c>
      <c r="N12420" s="17" t="str">
        <f t="shared" si="388"/>
        <v>MNDH1</v>
      </c>
      <c r="O12420">
        <f t="shared" si="389"/>
        <v>6294</v>
      </c>
    </row>
    <row r="12421" spans="1:15" x14ac:dyDescent="0.3">
      <c r="A12421">
        <v>6296</v>
      </c>
      <c r="C12421" t="s">
        <v>15412</v>
      </c>
      <c r="D12421" t="s">
        <v>15413</v>
      </c>
      <c r="E12421" t="s">
        <v>2782</v>
      </c>
      <c r="G12421" t="s">
        <v>31</v>
      </c>
      <c r="H12421" t="s">
        <v>31</v>
      </c>
      <c r="I12421" t="s">
        <v>2758</v>
      </c>
      <c r="J12421" t="s">
        <v>2758</v>
      </c>
      <c r="K12421" t="s">
        <v>2758</v>
      </c>
      <c r="L12421" t="s">
        <v>2783</v>
      </c>
      <c r="N12421" s="17" t="str">
        <f t="shared" si="388"/>
        <v>RCMG1</v>
      </c>
      <c r="O12421">
        <f t="shared" si="389"/>
        <v>6296</v>
      </c>
    </row>
    <row r="12422" spans="1:15" x14ac:dyDescent="0.3">
      <c r="A12422">
        <v>6400</v>
      </c>
      <c r="B12422" t="s">
        <v>73</v>
      </c>
      <c r="C12422">
        <v>60054</v>
      </c>
      <c r="D12422" t="s">
        <v>73</v>
      </c>
      <c r="E12422" t="s">
        <v>2782</v>
      </c>
      <c r="G12422" t="s">
        <v>31</v>
      </c>
      <c r="H12422" t="s">
        <v>31</v>
      </c>
      <c r="I12422" t="s">
        <v>31</v>
      </c>
      <c r="J12422" t="s">
        <v>31</v>
      </c>
      <c r="K12422" t="s">
        <v>31</v>
      </c>
      <c r="L12422" t="s">
        <v>2783</v>
      </c>
      <c r="N12422" s="17">
        <f t="shared" si="388"/>
        <v>60054</v>
      </c>
      <c r="O12422">
        <f t="shared" si="389"/>
        <v>6400</v>
      </c>
    </row>
    <row r="12423" spans="1:15" x14ac:dyDescent="0.3">
      <c r="A12423">
        <v>6400</v>
      </c>
      <c r="B12423" t="s">
        <v>73</v>
      </c>
      <c r="C12423">
        <v>60054</v>
      </c>
      <c r="D12423" t="s">
        <v>15415</v>
      </c>
      <c r="E12423" t="s">
        <v>2782</v>
      </c>
      <c r="G12423" t="s">
        <v>31</v>
      </c>
      <c r="H12423" t="s">
        <v>31</v>
      </c>
      <c r="I12423" t="s">
        <v>31</v>
      </c>
      <c r="J12423" t="s">
        <v>31</v>
      </c>
      <c r="K12423" t="s">
        <v>31</v>
      </c>
      <c r="L12423" t="s">
        <v>2783</v>
      </c>
      <c r="N12423" s="17">
        <f t="shared" si="388"/>
        <v>60054</v>
      </c>
      <c r="O12423">
        <f t="shared" si="389"/>
        <v>6400</v>
      </c>
    </row>
    <row r="12424" spans="1:15" x14ac:dyDescent="0.3">
      <c r="A12424">
        <v>6400</v>
      </c>
      <c r="B12424" t="s">
        <v>73</v>
      </c>
      <c r="C12424">
        <v>60054</v>
      </c>
      <c r="D12424" t="s">
        <v>15416</v>
      </c>
      <c r="E12424" t="s">
        <v>2782</v>
      </c>
      <c r="G12424" t="s">
        <v>31</v>
      </c>
      <c r="H12424" t="s">
        <v>31</v>
      </c>
      <c r="I12424" t="s">
        <v>31</v>
      </c>
      <c r="J12424" t="s">
        <v>31</v>
      </c>
      <c r="K12424" t="s">
        <v>31</v>
      </c>
      <c r="L12424" t="s">
        <v>2783</v>
      </c>
      <c r="N12424" s="17">
        <f t="shared" si="388"/>
        <v>60054</v>
      </c>
      <c r="O12424">
        <f t="shared" si="389"/>
        <v>6400</v>
      </c>
    </row>
    <row r="12425" spans="1:15" x14ac:dyDescent="0.3">
      <c r="A12425">
        <v>6400</v>
      </c>
      <c r="B12425" t="s">
        <v>73</v>
      </c>
      <c r="C12425">
        <v>60054</v>
      </c>
      <c r="D12425" t="s">
        <v>15417</v>
      </c>
      <c r="E12425" t="s">
        <v>2782</v>
      </c>
      <c r="G12425" t="s">
        <v>31</v>
      </c>
      <c r="H12425" t="s">
        <v>31</v>
      </c>
      <c r="I12425" t="s">
        <v>31</v>
      </c>
      <c r="J12425" t="s">
        <v>31</v>
      </c>
      <c r="K12425" t="s">
        <v>31</v>
      </c>
      <c r="L12425" t="s">
        <v>2783</v>
      </c>
      <c r="N12425" s="17">
        <f t="shared" si="388"/>
        <v>60054</v>
      </c>
      <c r="O12425">
        <f t="shared" si="389"/>
        <v>6400</v>
      </c>
    </row>
    <row r="12426" spans="1:15" x14ac:dyDescent="0.3">
      <c r="A12426">
        <v>6400</v>
      </c>
      <c r="B12426" t="s">
        <v>73</v>
      </c>
      <c r="C12426">
        <v>60054</v>
      </c>
      <c r="D12426" t="s">
        <v>15418</v>
      </c>
      <c r="E12426" t="s">
        <v>2782</v>
      </c>
      <c r="G12426" t="s">
        <v>31</v>
      </c>
      <c r="H12426" t="s">
        <v>31</v>
      </c>
      <c r="I12426" t="s">
        <v>31</v>
      </c>
      <c r="J12426" t="s">
        <v>31</v>
      </c>
      <c r="K12426" t="s">
        <v>31</v>
      </c>
      <c r="L12426" t="s">
        <v>2783</v>
      </c>
      <c r="N12426" s="17">
        <f t="shared" si="388"/>
        <v>60054</v>
      </c>
      <c r="O12426">
        <f t="shared" si="389"/>
        <v>6400</v>
      </c>
    </row>
    <row r="12427" spans="1:15" x14ac:dyDescent="0.3">
      <c r="A12427">
        <v>6400</v>
      </c>
      <c r="B12427" t="s">
        <v>73</v>
      </c>
      <c r="C12427">
        <v>60054</v>
      </c>
      <c r="D12427" t="s">
        <v>15419</v>
      </c>
      <c r="E12427" t="s">
        <v>2782</v>
      </c>
      <c r="G12427" t="s">
        <v>31</v>
      </c>
      <c r="H12427" t="s">
        <v>31</v>
      </c>
      <c r="I12427" t="s">
        <v>31</v>
      </c>
      <c r="J12427" t="s">
        <v>31</v>
      </c>
      <c r="K12427" t="s">
        <v>31</v>
      </c>
      <c r="L12427" t="s">
        <v>2783</v>
      </c>
      <c r="N12427" s="17">
        <f t="shared" si="388"/>
        <v>60054</v>
      </c>
      <c r="O12427">
        <f t="shared" si="389"/>
        <v>6400</v>
      </c>
    </row>
    <row r="12428" spans="1:15" x14ac:dyDescent="0.3">
      <c r="A12428">
        <v>6400</v>
      </c>
      <c r="B12428" t="s">
        <v>73</v>
      </c>
      <c r="C12428">
        <v>60054</v>
      </c>
      <c r="D12428" t="s">
        <v>15420</v>
      </c>
      <c r="E12428" t="s">
        <v>2782</v>
      </c>
      <c r="G12428" t="s">
        <v>31</v>
      </c>
      <c r="H12428" t="s">
        <v>31</v>
      </c>
      <c r="I12428" t="s">
        <v>31</v>
      </c>
      <c r="J12428" t="s">
        <v>31</v>
      </c>
      <c r="K12428" t="s">
        <v>31</v>
      </c>
      <c r="L12428" t="s">
        <v>2783</v>
      </c>
      <c r="N12428" s="17">
        <f t="shared" si="388"/>
        <v>60054</v>
      </c>
      <c r="O12428">
        <f t="shared" si="389"/>
        <v>6400</v>
      </c>
    </row>
    <row r="12429" spans="1:15" x14ac:dyDescent="0.3">
      <c r="A12429">
        <v>6400</v>
      </c>
      <c r="B12429" t="s">
        <v>73</v>
      </c>
      <c r="C12429">
        <v>60054</v>
      </c>
      <c r="D12429" t="s">
        <v>15421</v>
      </c>
      <c r="E12429" t="s">
        <v>2782</v>
      </c>
      <c r="G12429" t="s">
        <v>31</v>
      </c>
      <c r="H12429" t="s">
        <v>31</v>
      </c>
      <c r="I12429" t="s">
        <v>31</v>
      </c>
      <c r="J12429" t="s">
        <v>31</v>
      </c>
      <c r="K12429" t="s">
        <v>31</v>
      </c>
      <c r="L12429" t="s">
        <v>2783</v>
      </c>
      <c r="N12429" s="17">
        <f t="shared" si="388"/>
        <v>60054</v>
      </c>
      <c r="O12429">
        <f t="shared" si="389"/>
        <v>6400</v>
      </c>
    </row>
    <row r="12430" spans="1:15" x14ac:dyDescent="0.3">
      <c r="A12430">
        <v>6400</v>
      </c>
      <c r="B12430" t="s">
        <v>73</v>
      </c>
      <c r="C12430">
        <v>60054</v>
      </c>
      <c r="D12430" t="s">
        <v>15422</v>
      </c>
      <c r="E12430" t="s">
        <v>2782</v>
      </c>
      <c r="G12430" t="s">
        <v>31</v>
      </c>
      <c r="H12430" t="s">
        <v>31</v>
      </c>
      <c r="I12430" t="s">
        <v>31</v>
      </c>
      <c r="J12430" t="s">
        <v>31</v>
      </c>
      <c r="K12430" t="s">
        <v>31</v>
      </c>
      <c r="L12430" t="s">
        <v>2783</v>
      </c>
      <c r="N12430" s="17">
        <f t="shared" si="388"/>
        <v>60054</v>
      </c>
      <c r="O12430">
        <f t="shared" si="389"/>
        <v>6400</v>
      </c>
    </row>
    <row r="12431" spans="1:15" x14ac:dyDescent="0.3">
      <c r="A12431">
        <v>6400</v>
      </c>
      <c r="B12431" t="s">
        <v>73</v>
      </c>
      <c r="C12431">
        <v>60054</v>
      </c>
      <c r="D12431" t="s">
        <v>73</v>
      </c>
      <c r="E12431" t="s">
        <v>2782</v>
      </c>
      <c r="G12431" t="s">
        <v>31</v>
      </c>
      <c r="H12431" t="s">
        <v>31</v>
      </c>
      <c r="I12431" t="s">
        <v>31</v>
      </c>
      <c r="J12431" t="s">
        <v>31</v>
      </c>
      <c r="K12431" t="s">
        <v>31</v>
      </c>
      <c r="L12431" t="s">
        <v>2783</v>
      </c>
      <c r="N12431" s="17">
        <f t="shared" si="388"/>
        <v>60054</v>
      </c>
      <c r="O12431">
        <f t="shared" si="389"/>
        <v>6400</v>
      </c>
    </row>
    <row r="12432" spans="1:15" x14ac:dyDescent="0.3">
      <c r="A12432">
        <v>6400</v>
      </c>
      <c r="B12432" t="s">
        <v>73</v>
      </c>
      <c r="C12432">
        <v>60054</v>
      </c>
      <c r="D12432" t="s">
        <v>15423</v>
      </c>
      <c r="E12432" t="s">
        <v>2782</v>
      </c>
      <c r="G12432" t="s">
        <v>31</v>
      </c>
      <c r="H12432" t="s">
        <v>31</v>
      </c>
      <c r="I12432" t="s">
        <v>31</v>
      </c>
      <c r="J12432" t="s">
        <v>31</v>
      </c>
      <c r="K12432" t="s">
        <v>31</v>
      </c>
      <c r="L12432" t="s">
        <v>2783</v>
      </c>
      <c r="N12432" s="17">
        <f t="shared" si="388"/>
        <v>60054</v>
      </c>
      <c r="O12432">
        <f t="shared" si="389"/>
        <v>6400</v>
      </c>
    </row>
    <row r="12433" spans="1:15" x14ac:dyDescent="0.3">
      <c r="A12433">
        <v>6400</v>
      </c>
      <c r="B12433" t="s">
        <v>73</v>
      </c>
      <c r="C12433">
        <v>60054</v>
      </c>
      <c r="D12433" t="s">
        <v>15424</v>
      </c>
      <c r="E12433" t="s">
        <v>2782</v>
      </c>
      <c r="G12433" t="s">
        <v>31</v>
      </c>
      <c r="H12433" t="s">
        <v>31</v>
      </c>
      <c r="I12433" t="s">
        <v>31</v>
      </c>
      <c r="J12433" t="s">
        <v>31</v>
      </c>
      <c r="K12433" t="s">
        <v>31</v>
      </c>
      <c r="L12433" t="s">
        <v>2783</v>
      </c>
      <c r="N12433" s="17">
        <f t="shared" si="388"/>
        <v>60054</v>
      </c>
      <c r="O12433">
        <f t="shared" si="389"/>
        <v>6400</v>
      </c>
    </row>
    <row r="12434" spans="1:15" x14ac:dyDescent="0.3">
      <c r="A12434">
        <v>6400</v>
      </c>
      <c r="B12434" t="s">
        <v>73</v>
      </c>
      <c r="C12434">
        <v>60054</v>
      </c>
      <c r="D12434" t="s">
        <v>15425</v>
      </c>
      <c r="E12434" t="s">
        <v>2782</v>
      </c>
      <c r="G12434" t="s">
        <v>31</v>
      </c>
      <c r="H12434" t="s">
        <v>31</v>
      </c>
      <c r="I12434" t="s">
        <v>31</v>
      </c>
      <c r="J12434" t="s">
        <v>31</v>
      </c>
      <c r="K12434" t="s">
        <v>31</v>
      </c>
      <c r="L12434" t="s">
        <v>2783</v>
      </c>
      <c r="N12434" s="17">
        <f t="shared" si="388"/>
        <v>60054</v>
      </c>
      <c r="O12434">
        <f t="shared" si="389"/>
        <v>6400</v>
      </c>
    </row>
    <row r="12435" spans="1:15" x14ac:dyDescent="0.3">
      <c r="A12435">
        <v>6400</v>
      </c>
      <c r="B12435" t="s">
        <v>73</v>
      </c>
      <c r="C12435">
        <v>60054</v>
      </c>
      <c r="D12435" t="s">
        <v>15426</v>
      </c>
      <c r="E12435" t="s">
        <v>2782</v>
      </c>
      <c r="G12435" t="s">
        <v>31</v>
      </c>
      <c r="H12435" t="s">
        <v>31</v>
      </c>
      <c r="I12435" t="s">
        <v>31</v>
      </c>
      <c r="J12435" t="s">
        <v>31</v>
      </c>
      <c r="K12435" t="s">
        <v>31</v>
      </c>
      <c r="L12435" t="s">
        <v>2783</v>
      </c>
      <c r="N12435" s="17">
        <f t="shared" si="388"/>
        <v>60054</v>
      </c>
      <c r="O12435">
        <f t="shared" si="389"/>
        <v>6400</v>
      </c>
    </row>
    <row r="12436" spans="1:15" x14ac:dyDescent="0.3">
      <c r="A12436">
        <v>6400</v>
      </c>
      <c r="B12436" t="s">
        <v>73</v>
      </c>
      <c r="C12436">
        <v>60054</v>
      </c>
      <c r="D12436" t="s">
        <v>15427</v>
      </c>
      <c r="E12436" t="s">
        <v>2782</v>
      </c>
      <c r="G12436" t="s">
        <v>31</v>
      </c>
      <c r="H12436" t="s">
        <v>31</v>
      </c>
      <c r="I12436" t="s">
        <v>31</v>
      </c>
      <c r="J12436" t="s">
        <v>31</v>
      </c>
      <c r="K12436" t="s">
        <v>31</v>
      </c>
      <c r="L12436" t="s">
        <v>2783</v>
      </c>
      <c r="N12436" s="17">
        <f t="shared" si="388"/>
        <v>60054</v>
      </c>
      <c r="O12436">
        <f t="shared" si="389"/>
        <v>6400</v>
      </c>
    </row>
    <row r="12437" spans="1:15" x14ac:dyDescent="0.3">
      <c r="A12437">
        <v>6400</v>
      </c>
      <c r="B12437" t="s">
        <v>73</v>
      </c>
      <c r="C12437">
        <v>60054</v>
      </c>
      <c r="D12437" t="s">
        <v>15428</v>
      </c>
      <c r="E12437" t="s">
        <v>2782</v>
      </c>
      <c r="G12437" t="s">
        <v>31</v>
      </c>
      <c r="H12437" t="s">
        <v>31</v>
      </c>
      <c r="I12437" t="s">
        <v>31</v>
      </c>
      <c r="J12437" t="s">
        <v>31</v>
      </c>
      <c r="K12437" t="s">
        <v>31</v>
      </c>
      <c r="L12437" t="s">
        <v>2783</v>
      </c>
      <c r="N12437" s="17">
        <f t="shared" si="388"/>
        <v>60054</v>
      </c>
      <c r="O12437">
        <f t="shared" si="389"/>
        <v>6400</v>
      </c>
    </row>
    <row r="12438" spans="1:15" x14ac:dyDescent="0.3">
      <c r="A12438">
        <v>6400</v>
      </c>
      <c r="B12438" t="s">
        <v>73</v>
      </c>
      <c r="C12438">
        <v>60054</v>
      </c>
      <c r="D12438" t="s">
        <v>15429</v>
      </c>
      <c r="E12438" t="s">
        <v>2782</v>
      </c>
      <c r="G12438" t="s">
        <v>31</v>
      </c>
      <c r="H12438" t="s">
        <v>31</v>
      </c>
      <c r="I12438" t="s">
        <v>31</v>
      </c>
      <c r="J12438" t="s">
        <v>31</v>
      </c>
      <c r="K12438" t="s">
        <v>31</v>
      </c>
      <c r="L12438" t="s">
        <v>2783</v>
      </c>
      <c r="N12438" s="17">
        <f t="shared" si="388"/>
        <v>60054</v>
      </c>
      <c r="O12438">
        <f t="shared" si="389"/>
        <v>6400</v>
      </c>
    </row>
    <row r="12439" spans="1:15" x14ac:dyDescent="0.3">
      <c r="A12439">
        <v>6400</v>
      </c>
      <c r="B12439" t="s">
        <v>73</v>
      </c>
      <c r="C12439">
        <v>60054</v>
      </c>
      <c r="D12439" t="s">
        <v>15430</v>
      </c>
      <c r="E12439" t="s">
        <v>2782</v>
      </c>
      <c r="G12439" t="s">
        <v>31</v>
      </c>
      <c r="H12439" t="s">
        <v>31</v>
      </c>
      <c r="I12439" t="s">
        <v>31</v>
      </c>
      <c r="J12439" t="s">
        <v>31</v>
      </c>
      <c r="K12439" t="s">
        <v>31</v>
      </c>
      <c r="L12439" t="s">
        <v>2783</v>
      </c>
      <c r="N12439" s="17">
        <f t="shared" si="388"/>
        <v>60054</v>
      </c>
      <c r="O12439">
        <f t="shared" si="389"/>
        <v>6400</v>
      </c>
    </row>
    <row r="12440" spans="1:15" x14ac:dyDescent="0.3">
      <c r="A12440">
        <v>6400</v>
      </c>
      <c r="B12440" t="s">
        <v>73</v>
      </c>
      <c r="C12440">
        <v>60054</v>
      </c>
      <c r="D12440" t="s">
        <v>15431</v>
      </c>
      <c r="E12440" t="s">
        <v>2782</v>
      </c>
      <c r="G12440" t="s">
        <v>31</v>
      </c>
      <c r="H12440" t="s">
        <v>31</v>
      </c>
      <c r="I12440" t="s">
        <v>31</v>
      </c>
      <c r="J12440" t="s">
        <v>31</v>
      </c>
      <c r="K12440" t="s">
        <v>31</v>
      </c>
      <c r="L12440" t="s">
        <v>2783</v>
      </c>
      <c r="N12440" s="17">
        <f t="shared" si="388"/>
        <v>60054</v>
      </c>
      <c r="O12440">
        <f t="shared" si="389"/>
        <v>6400</v>
      </c>
    </row>
    <row r="12441" spans="1:15" x14ac:dyDescent="0.3">
      <c r="A12441">
        <v>6400</v>
      </c>
      <c r="B12441" t="s">
        <v>73</v>
      </c>
      <c r="C12441">
        <v>60054</v>
      </c>
      <c r="D12441" t="s">
        <v>15432</v>
      </c>
      <c r="E12441" t="s">
        <v>2782</v>
      </c>
      <c r="G12441" t="s">
        <v>31</v>
      </c>
      <c r="H12441" t="s">
        <v>31</v>
      </c>
      <c r="I12441" t="s">
        <v>31</v>
      </c>
      <c r="J12441" t="s">
        <v>31</v>
      </c>
      <c r="K12441" t="s">
        <v>31</v>
      </c>
      <c r="L12441" t="s">
        <v>2783</v>
      </c>
      <c r="N12441" s="17">
        <f t="shared" si="388"/>
        <v>60054</v>
      </c>
      <c r="O12441">
        <f t="shared" si="389"/>
        <v>6400</v>
      </c>
    </row>
    <row r="12442" spans="1:15" x14ac:dyDescent="0.3">
      <c r="A12442">
        <v>6400</v>
      </c>
      <c r="B12442" t="s">
        <v>73</v>
      </c>
      <c r="C12442">
        <v>60054</v>
      </c>
      <c r="D12442" t="s">
        <v>15433</v>
      </c>
      <c r="E12442" t="s">
        <v>2782</v>
      </c>
      <c r="G12442" t="s">
        <v>31</v>
      </c>
      <c r="H12442" t="s">
        <v>31</v>
      </c>
      <c r="I12442" t="s">
        <v>31</v>
      </c>
      <c r="J12442" t="s">
        <v>31</v>
      </c>
      <c r="K12442" t="s">
        <v>31</v>
      </c>
      <c r="L12442" t="s">
        <v>2783</v>
      </c>
      <c r="N12442" s="17">
        <f t="shared" si="388"/>
        <v>60054</v>
      </c>
      <c r="O12442">
        <f t="shared" si="389"/>
        <v>6400</v>
      </c>
    </row>
    <row r="12443" spans="1:15" x14ac:dyDescent="0.3">
      <c r="A12443">
        <v>6400</v>
      </c>
      <c r="B12443" t="s">
        <v>73</v>
      </c>
      <c r="C12443">
        <v>60054</v>
      </c>
      <c r="D12443" t="s">
        <v>15434</v>
      </c>
      <c r="E12443" t="s">
        <v>2782</v>
      </c>
      <c r="G12443" t="s">
        <v>31</v>
      </c>
      <c r="H12443" t="s">
        <v>31</v>
      </c>
      <c r="I12443" t="s">
        <v>31</v>
      </c>
      <c r="J12443" t="s">
        <v>31</v>
      </c>
      <c r="K12443" t="s">
        <v>31</v>
      </c>
      <c r="L12443" t="s">
        <v>2783</v>
      </c>
      <c r="N12443" s="17">
        <f t="shared" si="388"/>
        <v>60054</v>
      </c>
      <c r="O12443">
        <f t="shared" si="389"/>
        <v>6400</v>
      </c>
    </row>
    <row r="12444" spans="1:15" x14ac:dyDescent="0.3">
      <c r="A12444">
        <v>6400</v>
      </c>
      <c r="B12444" t="s">
        <v>73</v>
      </c>
      <c r="C12444">
        <v>60054</v>
      </c>
      <c r="D12444" t="s">
        <v>15435</v>
      </c>
      <c r="E12444" t="s">
        <v>2782</v>
      </c>
      <c r="G12444" t="s">
        <v>31</v>
      </c>
      <c r="H12444" t="s">
        <v>31</v>
      </c>
      <c r="I12444" t="s">
        <v>31</v>
      </c>
      <c r="J12444" t="s">
        <v>31</v>
      </c>
      <c r="K12444" t="s">
        <v>31</v>
      </c>
      <c r="L12444" t="s">
        <v>2783</v>
      </c>
      <c r="N12444" s="17">
        <f t="shared" si="388"/>
        <v>60054</v>
      </c>
      <c r="O12444">
        <f t="shared" si="389"/>
        <v>6400</v>
      </c>
    </row>
    <row r="12445" spans="1:15" x14ac:dyDescent="0.3">
      <c r="A12445">
        <v>6400</v>
      </c>
      <c r="B12445" t="s">
        <v>73</v>
      </c>
      <c r="C12445">
        <v>60054</v>
      </c>
      <c r="D12445" t="s">
        <v>15436</v>
      </c>
      <c r="E12445" t="s">
        <v>2782</v>
      </c>
      <c r="G12445" t="s">
        <v>31</v>
      </c>
      <c r="H12445" t="s">
        <v>31</v>
      </c>
      <c r="I12445" t="s">
        <v>31</v>
      </c>
      <c r="J12445" t="s">
        <v>31</v>
      </c>
      <c r="K12445" t="s">
        <v>31</v>
      </c>
      <c r="L12445" t="s">
        <v>2783</v>
      </c>
      <c r="N12445" s="17">
        <f t="shared" si="388"/>
        <v>60054</v>
      </c>
      <c r="O12445">
        <f t="shared" si="389"/>
        <v>6400</v>
      </c>
    </row>
    <row r="12446" spans="1:15" x14ac:dyDescent="0.3">
      <c r="A12446">
        <v>6401</v>
      </c>
      <c r="B12446" t="s">
        <v>15437</v>
      </c>
      <c r="C12446">
        <v>61425</v>
      </c>
      <c r="D12446" t="s">
        <v>15438</v>
      </c>
      <c r="E12446" t="s">
        <v>2782</v>
      </c>
      <c r="G12446" t="s">
        <v>31</v>
      </c>
      <c r="H12446" t="s">
        <v>31</v>
      </c>
      <c r="I12446" t="s">
        <v>31</v>
      </c>
      <c r="J12446" t="s">
        <v>2758</v>
      </c>
      <c r="K12446" t="s">
        <v>2758</v>
      </c>
      <c r="L12446" t="s">
        <v>2783</v>
      </c>
      <c r="N12446" s="17">
        <f t="shared" si="388"/>
        <v>61425</v>
      </c>
      <c r="O12446">
        <f t="shared" si="389"/>
        <v>6401</v>
      </c>
    </row>
    <row r="12447" spans="1:15" x14ac:dyDescent="0.3">
      <c r="A12447">
        <v>6404</v>
      </c>
      <c r="C12447" t="s">
        <v>15439</v>
      </c>
      <c r="D12447" t="s">
        <v>15440</v>
      </c>
      <c r="E12447" t="s">
        <v>2782</v>
      </c>
      <c r="G12447" t="s">
        <v>31</v>
      </c>
      <c r="H12447" t="s">
        <v>31</v>
      </c>
      <c r="I12447" t="s">
        <v>2758</v>
      </c>
      <c r="J12447" t="s">
        <v>2758</v>
      </c>
      <c r="K12447" t="s">
        <v>2758</v>
      </c>
      <c r="L12447" t="s">
        <v>2805</v>
      </c>
      <c r="N12447" s="17" t="str">
        <f t="shared" si="388"/>
        <v>SHC30</v>
      </c>
      <c r="O12447">
        <f t="shared" si="389"/>
        <v>6404</v>
      </c>
    </row>
    <row r="12448" spans="1:15" x14ac:dyDescent="0.3">
      <c r="A12448">
        <v>6404</v>
      </c>
      <c r="C12448" t="s">
        <v>15439</v>
      </c>
      <c r="D12448" t="s">
        <v>15441</v>
      </c>
      <c r="E12448" t="s">
        <v>2782</v>
      </c>
      <c r="G12448" t="s">
        <v>31</v>
      </c>
      <c r="H12448" t="s">
        <v>31</v>
      </c>
      <c r="I12448" t="s">
        <v>2758</v>
      </c>
      <c r="J12448" t="s">
        <v>2758</v>
      </c>
      <c r="K12448" t="s">
        <v>2758</v>
      </c>
      <c r="L12448" t="s">
        <v>2805</v>
      </c>
      <c r="N12448" s="17" t="str">
        <f t="shared" si="388"/>
        <v>SHC30</v>
      </c>
      <c r="O12448">
        <f t="shared" si="389"/>
        <v>6404</v>
      </c>
    </row>
    <row r="12449" spans="1:15" x14ac:dyDescent="0.3">
      <c r="A12449">
        <v>6404</v>
      </c>
      <c r="C12449" t="s">
        <v>15439</v>
      </c>
      <c r="D12449" t="s">
        <v>15442</v>
      </c>
      <c r="E12449" t="s">
        <v>2782</v>
      </c>
      <c r="G12449" t="s">
        <v>31</v>
      </c>
      <c r="H12449" t="s">
        <v>31</v>
      </c>
      <c r="I12449" t="s">
        <v>2758</v>
      </c>
      <c r="J12449" t="s">
        <v>2758</v>
      </c>
      <c r="K12449" t="s">
        <v>2758</v>
      </c>
      <c r="L12449" t="s">
        <v>2805</v>
      </c>
      <c r="N12449" s="17" t="str">
        <f t="shared" si="388"/>
        <v>SHC30</v>
      </c>
      <c r="O12449">
        <f t="shared" si="389"/>
        <v>6404</v>
      </c>
    </row>
    <row r="12450" spans="1:15" x14ac:dyDescent="0.3">
      <c r="A12450">
        <v>6405</v>
      </c>
      <c r="B12450" t="s">
        <v>78</v>
      </c>
      <c r="C12450">
        <v>62308</v>
      </c>
      <c r="D12450" t="s">
        <v>15443</v>
      </c>
      <c r="E12450" t="s">
        <v>2782</v>
      </c>
      <c r="G12450" t="s">
        <v>31</v>
      </c>
      <c r="H12450" t="s">
        <v>31</v>
      </c>
      <c r="I12450" t="s">
        <v>31</v>
      </c>
      <c r="J12450" t="s">
        <v>31</v>
      </c>
      <c r="K12450" t="s">
        <v>2758</v>
      </c>
      <c r="L12450" t="s">
        <v>2783</v>
      </c>
      <c r="N12450" s="17">
        <f t="shared" si="388"/>
        <v>62308</v>
      </c>
      <c r="O12450">
        <f t="shared" si="389"/>
        <v>6405</v>
      </c>
    </row>
    <row r="12451" spans="1:15" x14ac:dyDescent="0.3">
      <c r="A12451">
        <v>6405</v>
      </c>
      <c r="B12451" t="s">
        <v>78</v>
      </c>
      <c r="C12451">
        <v>62308</v>
      </c>
      <c r="D12451" t="s">
        <v>15444</v>
      </c>
      <c r="E12451" t="s">
        <v>2782</v>
      </c>
      <c r="G12451" t="s">
        <v>31</v>
      </c>
      <c r="H12451" t="s">
        <v>31</v>
      </c>
      <c r="I12451" t="s">
        <v>31</v>
      </c>
      <c r="J12451" t="s">
        <v>31</v>
      </c>
      <c r="K12451" t="s">
        <v>2758</v>
      </c>
      <c r="L12451" t="s">
        <v>2783</v>
      </c>
      <c r="N12451" s="17">
        <f t="shared" si="388"/>
        <v>62308</v>
      </c>
      <c r="O12451">
        <f t="shared" si="389"/>
        <v>6405</v>
      </c>
    </row>
    <row r="12452" spans="1:15" x14ac:dyDescent="0.3">
      <c r="A12452">
        <v>6405</v>
      </c>
      <c r="B12452" t="s">
        <v>78</v>
      </c>
      <c r="C12452">
        <v>62308</v>
      </c>
      <c r="D12452" t="s">
        <v>15445</v>
      </c>
      <c r="E12452" t="s">
        <v>2782</v>
      </c>
      <c r="G12452" t="s">
        <v>31</v>
      </c>
      <c r="H12452" t="s">
        <v>31</v>
      </c>
      <c r="I12452" t="s">
        <v>31</v>
      </c>
      <c r="J12452" t="s">
        <v>31</v>
      </c>
      <c r="K12452" t="s">
        <v>2758</v>
      </c>
      <c r="L12452" t="s">
        <v>2783</v>
      </c>
      <c r="N12452" s="17">
        <f t="shared" si="388"/>
        <v>62308</v>
      </c>
      <c r="O12452">
        <f t="shared" si="389"/>
        <v>6405</v>
      </c>
    </row>
    <row r="12453" spans="1:15" x14ac:dyDescent="0.3">
      <c r="A12453">
        <v>6405</v>
      </c>
      <c r="B12453" t="s">
        <v>78</v>
      </c>
      <c r="C12453">
        <v>62308</v>
      </c>
      <c r="D12453" t="s">
        <v>15446</v>
      </c>
      <c r="E12453" t="s">
        <v>2782</v>
      </c>
      <c r="G12453" t="s">
        <v>31</v>
      </c>
      <c r="H12453" t="s">
        <v>31</v>
      </c>
      <c r="I12453" t="s">
        <v>31</v>
      </c>
      <c r="J12453" t="s">
        <v>31</v>
      </c>
      <c r="K12453" t="s">
        <v>2758</v>
      </c>
      <c r="L12453" t="s">
        <v>2783</v>
      </c>
      <c r="N12453" s="17">
        <f t="shared" si="388"/>
        <v>62308</v>
      </c>
      <c r="O12453">
        <f t="shared" si="389"/>
        <v>6405</v>
      </c>
    </row>
    <row r="12454" spans="1:15" x14ac:dyDescent="0.3">
      <c r="A12454">
        <v>6405</v>
      </c>
      <c r="B12454" t="s">
        <v>78</v>
      </c>
      <c r="C12454">
        <v>62308</v>
      </c>
      <c r="D12454" t="s">
        <v>328</v>
      </c>
      <c r="E12454" t="s">
        <v>2782</v>
      </c>
      <c r="G12454" t="s">
        <v>31</v>
      </c>
      <c r="H12454" t="s">
        <v>31</v>
      </c>
      <c r="I12454" t="s">
        <v>31</v>
      </c>
      <c r="J12454" t="s">
        <v>31</v>
      </c>
      <c r="K12454" t="s">
        <v>2758</v>
      </c>
      <c r="L12454" t="s">
        <v>2783</v>
      </c>
      <c r="N12454" s="17">
        <f t="shared" si="388"/>
        <v>62308</v>
      </c>
      <c r="O12454">
        <f t="shared" si="389"/>
        <v>6405</v>
      </c>
    </row>
    <row r="12455" spans="1:15" x14ac:dyDescent="0.3">
      <c r="A12455">
        <v>6405</v>
      </c>
      <c r="B12455" t="s">
        <v>78</v>
      </c>
      <c r="C12455">
        <v>62308</v>
      </c>
      <c r="D12455" t="s">
        <v>15447</v>
      </c>
      <c r="E12455" t="s">
        <v>2782</v>
      </c>
      <c r="G12455" t="s">
        <v>31</v>
      </c>
      <c r="H12455" t="s">
        <v>31</v>
      </c>
      <c r="I12455" t="s">
        <v>31</v>
      </c>
      <c r="J12455" t="s">
        <v>31</v>
      </c>
      <c r="K12455" t="s">
        <v>2758</v>
      </c>
      <c r="L12455" t="s">
        <v>2783</v>
      </c>
      <c r="N12455" s="17">
        <f t="shared" si="388"/>
        <v>62308</v>
      </c>
      <c r="O12455">
        <f t="shared" si="389"/>
        <v>6405</v>
      </c>
    </row>
    <row r="12456" spans="1:15" x14ac:dyDescent="0.3">
      <c r="A12456">
        <v>6405</v>
      </c>
      <c r="B12456" t="s">
        <v>78</v>
      </c>
      <c r="C12456">
        <v>62308</v>
      </c>
      <c r="D12456" t="s">
        <v>15448</v>
      </c>
      <c r="E12456" t="s">
        <v>2782</v>
      </c>
      <c r="G12456" t="s">
        <v>31</v>
      </c>
      <c r="H12456" t="s">
        <v>31</v>
      </c>
      <c r="I12456" t="s">
        <v>31</v>
      </c>
      <c r="J12456" t="s">
        <v>31</v>
      </c>
      <c r="K12456" t="s">
        <v>2758</v>
      </c>
      <c r="L12456" t="s">
        <v>2783</v>
      </c>
      <c r="N12456" s="17">
        <f t="shared" si="388"/>
        <v>62308</v>
      </c>
      <c r="O12456">
        <f t="shared" si="389"/>
        <v>6405</v>
      </c>
    </row>
    <row r="12457" spans="1:15" x14ac:dyDescent="0.3">
      <c r="A12457">
        <v>6405</v>
      </c>
      <c r="B12457" t="s">
        <v>78</v>
      </c>
      <c r="C12457">
        <v>62308</v>
      </c>
      <c r="D12457" t="s">
        <v>15449</v>
      </c>
      <c r="E12457" t="s">
        <v>2782</v>
      </c>
      <c r="G12457" t="s">
        <v>31</v>
      </c>
      <c r="H12457" t="s">
        <v>31</v>
      </c>
      <c r="I12457" t="s">
        <v>31</v>
      </c>
      <c r="J12457" t="s">
        <v>31</v>
      </c>
      <c r="K12457" t="s">
        <v>2758</v>
      </c>
      <c r="L12457" t="s">
        <v>2783</v>
      </c>
      <c r="N12457" s="17">
        <f t="shared" si="388"/>
        <v>62308</v>
      </c>
      <c r="O12457">
        <f t="shared" si="389"/>
        <v>6405</v>
      </c>
    </row>
    <row r="12458" spans="1:15" x14ac:dyDescent="0.3">
      <c r="A12458">
        <v>6405</v>
      </c>
      <c r="B12458" t="s">
        <v>78</v>
      </c>
      <c r="C12458">
        <v>62308</v>
      </c>
      <c r="D12458" t="s">
        <v>15450</v>
      </c>
      <c r="E12458" t="s">
        <v>2782</v>
      </c>
      <c r="G12458" t="s">
        <v>31</v>
      </c>
      <c r="H12458" t="s">
        <v>31</v>
      </c>
      <c r="I12458" t="s">
        <v>31</v>
      </c>
      <c r="J12458" t="s">
        <v>31</v>
      </c>
      <c r="K12458" t="s">
        <v>2758</v>
      </c>
      <c r="L12458" t="s">
        <v>2783</v>
      </c>
      <c r="N12458" s="17">
        <f t="shared" si="388"/>
        <v>62308</v>
      </c>
      <c r="O12458">
        <f t="shared" si="389"/>
        <v>6405</v>
      </c>
    </row>
    <row r="12459" spans="1:15" x14ac:dyDescent="0.3">
      <c r="A12459">
        <v>6405</v>
      </c>
      <c r="B12459" t="s">
        <v>78</v>
      </c>
      <c r="C12459">
        <v>62308</v>
      </c>
      <c r="D12459" t="s">
        <v>15451</v>
      </c>
      <c r="E12459" t="s">
        <v>2782</v>
      </c>
      <c r="G12459" t="s">
        <v>31</v>
      </c>
      <c r="H12459" t="s">
        <v>31</v>
      </c>
      <c r="I12459" t="s">
        <v>31</v>
      </c>
      <c r="J12459" t="s">
        <v>31</v>
      </c>
      <c r="K12459" t="s">
        <v>2758</v>
      </c>
      <c r="L12459" t="s">
        <v>2783</v>
      </c>
      <c r="N12459" s="17">
        <f t="shared" si="388"/>
        <v>62308</v>
      </c>
      <c r="O12459">
        <f t="shared" si="389"/>
        <v>6405</v>
      </c>
    </row>
    <row r="12460" spans="1:15" x14ac:dyDescent="0.3">
      <c r="A12460">
        <v>6405</v>
      </c>
      <c r="B12460" t="s">
        <v>78</v>
      </c>
      <c r="C12460">
        <v>62308</v>
      </c>
      <c r="D12460" t="s">
        <v>15452</v>
      </c>
      <c r="E12460" t="s">
        <v>2782</v>
      </c>
      <c r="G12460" t="s">
        <v>31</v>
      </c>
      <c r="H12460" t="s">
        <v>31</v>
      </c>
      <c r="I12460" t="s">
        <v>31</v>
      </c>
      <c r="J12460" t="s">
        <v>31</v>
      </c>
      <c r="K12460" t="s">
        <v>2758</v>
      </c>
      <c r="L12460" t="s">
        <v>2783</v>
      </c>
      <c r="N12460" s="17">
        <f t="shared" si="388"/>
        <v>62308</v>
      </c>
      <c r="O12460">
        <f t="shared" si="389"/>
        <v>6405</v>
      </c>
    </row>
    <row r="12461" spans="1:15" x14ac:dyDescent="0.3">
      <c r="A12461">
        <v>6405</v>
      </c>
      <c r="B12461" t="s">
        <v>78</v>
      </c>
      <c r="C12461">
        <v>62308</v>
      </c>
      <c r="D12461" t="s">
        <v>15453</v>
      </c>
      <c r="E12461" t="s">
        <v>2782</v>
      </c>
      <c r="G12461" t="s">
        <v>31</v>
      </c>
      <c r="H12461" t="s">
        <v>31</v>
      </c>
      <c r="I12461" t="s">
        <v>31</v>
      </c>
      <c r="J12461" t="s">
        <v>31</v>
      </c>
      <c r="K12461" t="s">
        <v>2758</v>
      </c>
      <c r="L12461" t="s">
        <v>2783</v>
      </c>
      <c r="N12461" s="17">
        <f t="shared" si="388"/>
        <v>62308</v>
      </c>
      <c r="O12461">
        <f t="shared" si="389"/>
        <v>6405</v>
      </c>
    </row>
    <row r="12462" spans="1:15" x14ac:dyDescent="0.3">
      <c r="A12462">
        <v>6405</v>
      </c>
      <c r="B12462" t="s">
        <v>78</v>
      </c>
      <c r="C12462">
        <v>62308</v>
      </c>
      <c r="D12462" t="s">
        <v>15454</v>
      </c>
      <c r="E12462" t="s">
        <v>2782</v>
      </c>
      <c r="G12462" t="s">
        <v>31</v>
      </c>
      <c r="H12462" t="s">
        <v>31</v>
      </c>
      <c r="I12462" t="s">
        <v>31</v>
      </c>
      <c r="J12462" t="s">
        <v>31</v>
      </c>
      <c r="K12462" t="s">
        <v>2758</v>
      </c>
      <c r="L12462" t="s">
        <v>2783</v>
      </c>
      <c r="N12462" s="17">
        <f t="shared" si="388"/>
        <v>62308</v>
      </c>
      <c r="O12462">
        <f t="shared" si="389"/>
        <v>6405</v>
      </c>
    </row>
    <row r="12463" spans="1:15" x14ac:dyDescent="0.3">
      <c r="A12463">
        <v>6405</v>
      </c>
      <c r="B12463" t="s">
        <v>78</v>
      </c>
      <c r="C12463">
        <v>62308</v>
      </c>
      <c r="D12463" t="s">
        <v>15455</v>
      </c>
      <c r="E12463" t="s">
        <v>2782</v>
      </c>
      <c r="G12463" t="s">
        <v>31</v>
      </c>
      <c r="H12463" t="s">
        <v>31</v>
      </c>
      <c r="I12463" t="s">
        <v>31</v>
      </c>
      <c r="J12463" t="s">
        <v>31</v>
      </c>
      <c r="K12463" t="s">
        <v>2758</v>
      </c>
      <c r="L12463" t="s">
        <v>2783</v>
      </c>
      <c r="N12463" s="17">
        <f t="shared" si="388"/>
        <v>62308</v>
      </c>
      <c r="O12463">
        <f t="shared" si="389"/>
        <v>6405</v>
      </c>
    </row>
    <row r="12464" spans="1:15" x14ac:dyDescent="0.3">
      <c r="A12464">
        <v>6405</v>
      </c>
      <c r="B12464" t="s">
        <v>78</v>
      </c>
      <c r="C12464">
        <v>62308</v>
      </c>
      <c r="D12464" t="s">
        <v>15456</v>
      </c>
      <c r="E12464" t="s">
        <v>2782</v>
      </c>
      <c r="G12464" t="s">
        <v>31</v>
      </c>
      <c r="H12464" t="s">
        <v>31</v>
      </c>
      <c r="I12464" t="s">
        <v>31</v>
      </c>
      <c r="J12464" t="s">
        <v>31</v>
      </c>
      <c r="K12464" t="s">
        <v>2758</v>
      </c>
      <c r="L12464" t="s">
        <v>2783</v>
      </c>
      <c r="N12464" s="17">
        <f t="shared" si="388"/>
        <v>62308</v>
      </c>
      <c r="O12464">
        <f t="shared" si="389"/>
        <v>6405</v>
      </c>
    </row>
    <row r="12465" spans="1:15" x14ac:dyDescent="0.3">
      <c r="A12465">
        <v>6405</v>
      </c>
      <c r="B12465" t="s">
        <v>78</v>
      </c>
      <c r="C12465">
        <v>62308</v>
      </c>
      <c r="D12465" t="s">
        <v>15457</v>
      </c>
      <c r="E12465" t="s">
        <v>2782</v>
      </c>
      <c r="G12465" t="s">
        <v>31</v>
      </c>
      <c r="H12465" t="s">
        <v>31</v>
      </c>
      <c r="I12465" t="s">
        <v>31</v>
      </c>
      <c r="J12465" t="s">
        <v>31</v>
      </c>
      <c r="K12465" t="s">
        <v>2758</v>
      </c>
      <c r="L12465" t="s">
        <v>2783</v>
      </c>
      <c r="N12465" s="17">
        <f t="shared" si="388"/>
        <v>62308</v>
      </c>
      <c r="O12465">
        <f t="shared" si="389"/>
        <v>6405</v>
      </c>
    </row>
    <row r="12466" spans="1:15" x14ac:dyDescent="0.3">
      <c r="A12466">
        <v>6405</v>
      </c>
      <c r="B12466" t="s">
        <v>78</v>
      </c>
      <c r="C12466">
        <v>62308</v>
      </c>
      <c r="D12466" t="s">
        <v>15458</v>
      </c>
      <c r="E12466" t="s">
        <v>2782</v>
      </c>
      <c r="G12466" t="s">
        <v>31</v>
      </c>
      <c r="H12466" t="s">
        <v>31</v>
      </c>
      <c r="I12466" t="s">
        <v>31</v>
      </c>
      <c r="J12466" t="s">
        <v>31</v>
      </c>
      <c r="K12466" t="s">
        <v>2758</v>
      </c>
      <c r="L12466" t="s">
        <v>2783</v>
      </c>
      <c r="N12466" s="17">
        <f t="shared" si="388"/>
        <v>62308</v>
      </c>
      <c r="O12466">
        <f t="shared" si="389"/>
        <v>6405</v>
      </c>
    </row>
    <row r="12467" spans="1:15" x14ac:dyDescent="0.3">
      <c r="A12467">
        <v>6405</v>
      </c>
      <c r="B12467" t="s">
        <v>78</v>
      </c>
      <c r="C12467">
        <v>62308</v>
      </c>
      <c r="D12467" t="s">
        <v>15459</v>
      </c>
      <c r="E12467" t="s">
        <v>2782</v>
      </c>
      <c r="G12467" t="s">
        <v>31</v>
      </c>
      <c r="H12467" t="s">
        <v>31</v>
      </c>
      <c r="I12467" t="s">
        <v>31</v>
      </c>
      <c r="J12467" t="s">
        <v>31</v>
      </c>
      <c r="K12467" t="s">
        <v>2758</v>
      </c>
      <c r="L12467" t="s">
        <v>2783</v>
      </c>
      <c r="N12467" s="17">
        <f t="shared" si="388"/>
        <v>62308</v>
      </c>
      <c r="O12467">
        <f t="shared" si="389"/>
        <v>6405</v>
      </c>
    </row>
    <row r="12468" spans="1:15" x14ac:dyDescent="0.3">
      <c r="A12468">
        <v>6405</v>
      </c>
      <c r="B12468" t="s">
        <v>78</v>
      </c>
      <c r="C12468">
        <v>62308</v>
      </c>
      <c r="D12468" t="s">
        <v>15460</v>
      </c>
      <c r="E12468" t="s">
        <v>2782</v>
      </c>
      <c r="G12468" t="s">
        <v>31</v>
      </c>
      <c r="H12468" t="s">
        <v>31</v>
      </c>
      <c r="I12468" t="s">
        <v>31</v>
      </c>
      <c r="J12468" t="s">
        <v>31</v>
      </c>
      <c r="K12468" t="s">
        <v>2758</v>
      </c>
      <c r="L12468" t="s">
        <v>2783</v>
      </c>
      <c r="N12468" s="17">
        <f t="shared" si="388"/>
        <v>62308</v>
      </c>
      <c r="O12468">
        <f t="shared" si="389"/>
        <v>6405</v>
      </c>
    </row>
    <row r="12469" spans="1:15" x14ac:dyDescent="0.3">
      <c r="A12469">
        <v>6405</v>
      </c>
      <c r="B12469" t="s">
        <v>78</v>
      </c>
      <c r="C12469">
        <v>62308</v>
      </c>
      <c r="D12469" t="s">
        <v>15461</v>
      </c>
      <c r="E12469" t="s">
        <v>2782</v>
      </c>
      <c r="G12469" t="s">
        <v>31</v>
      </c>
      <c r="H12469" t="s">
        <v>31</v>
      </c>
      <c r="I12469" t="s">
        <v>31</v>
      </c>
      <c r="J12469" t="s">
        <v>31</v>
      </c>
      <c r="K12469" t="s">
        <v>2758</v>
      </c>
      <c r="L12469" t="s">
        <v>2783</v>
      </c>
      <c r="N12469" s="17">
        <f t="shared" si="388"/>
        <v>62308</v>
      </c>
      <c r="O12469">
        <f t="shared" si="389"/>
        <v>6405</v>
      </c>
    </row>
    <row r="12470" spans="1:15" x14ac:dyDescent="0.3">
      <c r="A12470">
        <v>6405</v>
      </c>
      <c r="B12470" t="s">
        <v>78</v>
      </c>
      <c r="C12470">
        <v>62308</v>
      </c>
      <c r="D12470" t="s">
        <v>15462</v>
      </c>
      <c r="E12470" t="s">
        <v>2782</v>
      </c>
      <c r="G12470" t="s">
        <v>31</v>
      </c>
      <c r="H12470" t="s">
        <v>31</v>
      </c>
      <c r="I12470" t="s">
        <v>31</v>
      </c>
      <c r="J12470" t="s">
        <v>31</v>
      </c>
      <c r="K12470" t="s">
        <v>2758</v>
      </c>
      <c r="L12470" t="s">
        <v>2783</v>
      </c>
      <c r="N12470" s="17">
        <f t="shared" si="388"/>
        <v>62308</v>
      </c>
      <c r="O12470">
        <f t="shared" si="389"/>
        <v>6405</v>
      </c>
    </row>
    <row r="12471" spans="1:15" x14ac:dyDescent="0.3">
      <c r="A12471">
        <v>6405</v>
      </c>
      <c r="B12471" t="s">
        <v>78</v>
      </c>
      <c r="C12471">
        <v>62308</v>
      </c>
      <c r="D12471" t="s">
        <v>15463</v>
      </c>
      <c r="E12471" t="s">
        <v>2782</v>
      </c>
      <c r="G12471" t="s">
        <v>31</v>
      </c>
      <c r="H12471" t="s">
        <v>31</v>
      </c>
      <c r="I12471" t="s">
        <v>31</v>
      </c>
      <c r="J12471" t="s">
        <v>31</v>
      </c>
      <c r="K12471" t="s">
        <v>2758</v>
      </c>
      <c r="L12471" t="s">
        <v>2783</v>
      </c>
      <c r="N12471" s="17">
        <f t="shared" si="388"/>
        <v>62308</v>
      </c>
      <c r="O12471">
        <f t="shared" si="389"/>
        <v>6405</v>
      </c>
    </row>
    <row r="12472" spans="1:15" x14ac:dyDescent="0.3">
      <c r="A12472">
        <v>6405</v>
      </c>
      <c r="B12472" t="s">
        <v>78</v>
      </c>
      <c r="C12472">
        <v>62308</v>
      </c>
      <c r="D12472" t="s">
        <v>15464</v>
      </c>
      <c r="E12472" t="s">
        <v>2782</v>
      </c>
      <c r="G12472" t="s">
        <v>31</v>
      </c>
      <c r="H12472" t="s">
        <v>31</v>
      </c>
      <c r="I12472" t="s">
        <v>31</v>
      </c>
      <c r="J12472" t="s">
        <v>31</v>
      </c>
      <c r="K12472" t="s">
        <v>2758</v>
      </c>
      <c r="L12472" t="s">
        <v>2783</v>
      </c>
      <c r="N12472" s="17">
        <f t="shared" si="388"/>
        <v>62308</v>
      </c>
      <c r="O12472">
        <f t="shared" si="389"/>
        <v>6405</v>
      </c>
    </row>
    <row r="12473" spans="1:15" x14ac:dyDescent="0.3">
      <c r="A12473">
        <v>6405</v>
      </c>
      <c r="B12473" t="s">
        <v>78</v>
      </c>
      <c r="C12473">
        <v>62308</v>
      </c>
      <c r="D12473" t="s">
        <v>15465</v>
      </c>
      <c r="E12473" t="s">
        <v>2782</v>
      </c>
      <c r="F12473" t="s">
        <v>344</v>
      </c>
      <c r="G12473" t="s">
        <v>31</v>
      </c>
      <c r="H12473" t="s">
        <v>31</v>
      </c>
      <c r="I12473" t="s">
        <v>31</v>
      </c>
      <c r="J12473" t="s">
        <v>31</v>
      </c>
      <c r="K12473" t="s">
        <v>2758</v>
      </c>
      <c r="L12473" t="s">
        <v>2783</v>
      </c>
      <c r="N12473" s="17">
        <f t="shared" si="388"/>
        <v>62308</v>
      </c>
      <c r="O12473">
        <f t="shared" si="389"/>
        <v>6405</v>
      </c>
    </row>
    <row r="12474" spans="1:15" x14ac:dyDescent="0.3">
      <c r="A12474">
        <v>6405</v>
      </c>
      <c r="B12474" t="s">
        <v>78</v>
      </c>
      <c r="C12474">
        <v>62308</v>
      </c>
      <c r="D12474" t="s">
        <v>15466</v>
      </c>
      <c r="E12474" t="s">
        <v>2782</v>
      </c>
      <c r="G12474" t="s">
        <v>31</v>
      </c>
      <c r="H12474" t="s">
        <v>2758</v>
      </c>
      <c r="I12474" t="s">
        <v>31</v>
      </c>
      <c r="J12474" t="s">
        <v>31</v>
      </c>
      <c r="K12474" t="s">
        <v>2758</v>
      </c>
      <c r="L12474" t="s">
        <v>2786</v>
      </c>
      <c r="N12474" s="17">
        <f t="shared" si="388"/>
        <v>62308</v>
      </c>
      <c r="O12474">
        <f t="shared" si="389"/>
        <v>6405</v>
      </c>
    </row>
    <row r="12475" spans="1:15" x14ac:dyDescent="0.3">
      <c r="A12475">
        <v>6405</v>
      </c>
      <c r="B12475" t="s">
        <v>78</v>
      </c>
      <c r="C12475">
        <v>62308</v>
      </c>
      <c r="D12475" t="s">
        <v>15467</v>
      </c>
      <c r="E12475" t="s">
        <v>2782</v>
      </c>
      <c r="G12475" t="s">
        <v>31</v>
      </c>
      <c r="H12475" t="s">
        <v>31</v>
      </c>
      <c r="I12475" t="s">
        <v>31</v>
      </c>
      <c r="J12475" t="s">
        <v>31</v>
      </c>
      <c r="K12475" t="s">
        <v>2758</v>
      </c>
      <c r="L12475" t="s">
        <v>2783</v>
      </c>
      <c r="N12475" s="17">
        <f t="shared" si="388"/>
        <v>62308</v>
      </c>
      <c r="O12475">
        <f t="shared" si="389"/>
        <v>6405</v>
      </c>
    </row>
    <row r="12476" spans="1:15" x14ac:dyDescent="0.3">
      <c r="A12476">
        <v>6405</v>
      </c>
      <c r="B12476" t="s">
        <v>78</v>
      </c>
      <c r="C12476">
        <v>62308</v>
      </c>
      <c r="D12476" t="s">
        <v>15468</v>
      </c>
      <c r="E12476" t="s">
        <v>2782</v>
      </c>
      <c r="G12476" t="s">
        <v>31</v>
      </c>
      <c r="H12476" t="s">
        <v>31</v>
      </c>
      <c r="I12476" t="s">
        <v>31</v>
      </c>
      <c r="J12476" t="s">
        <v>31</v>
      </c>
      <c r="K12476" t="s">
        <v>2758</v>
      </c>
      <c r="L12476" t="s">
        <v>2783</v>
      </c>
      <c r="N12476" s="17">
        <f t="shared" si="388"/>
        <v>62308</v>
      </c>
      <c r="O12476">
        <f t="shared" si="389"/>
        <v>6405</v>
      </c>
    </row>
    <row r="12477" spans="1:15" x14ac:dyDescent="0.3">
      <c r="A12477">
        <v>6405</v>
      </c>
      <c r="B12477" t="s">
        <v>78</v>
      </c>
      <c r="C12477">
        <v>62308</v>
      </c>
      <c r="D12477" t="s">
        <v>15469</v>
      </c>
      <c r="E12477" t="s">
        <v>2782</v>
      </c>
      <c r="G12477" t="s">
        <v>31</v>
      </c>
      <c r="H12477" t="s">
        <v>31</v>
      </c>
      <c r="I12477" t="s">
        <v>31</v>
      </c>
      <c r="J12477" t="s">
        <v>31</v>
      </c>
      <c r="K12477" t="s">
        <v>2758</v>
      </c>
      <c r="L12477" t="s">
        <v>2783</v>
      </c>
      <c r="N12477" s="17">
        <f t="shared" si="388"/>
        <v>62308</v>
      </c>
      <c r="O12477">
        <f t="shared" si="389"/>
        <v>6405</v>
      </c>
    </row>
    <row r="12478" spans="1:15" x14ac:dyDescent="0.3">
      <c r="A12478">
        <v>6405</v>
      </c>
      <c r="B12478" t="s">
        <v>78</v>
      </c>
      <c r="C12478">
        <v>62308</v>
      </c>
      <c r="D12478" t="s">
        <v>15470</v>
      </c>
      <c r="E12478" t="s">
        <v>2782</v>
      </c>
      <c r="G12478" t="s">
        <v>31</v>
      </c>
      <c r="H12478" t="s">
        <v>31</v>
      </c>
      <c r="I12478" t="s">
        <v>31</v>
      </c>
      <c r="J12478" t="s">
        <v>31</v>
      </c>
      <c r="K12478" t="s">
        <v>2758</v>
      </c>
      <c r="L12478" t="s">
        <v>2783</v>
      </c>
      <c r="N12478" s="17">
        <f t="shared" si="388"/>
        <v>62308</v>
      </c>
      <c r="O12478">
        <f t="shared" si="389"/>
        <v>6405</v>
      </c>
    </row>
    <row r="12479" spans="1:15" x14ac:dyDescent="0.3">
      <c r="A12479">
        <v>6405</v>
      </c>
      <c r="B12479" t="s">
        <v>78</v>
      </c>
      <c r="C12479">
        <v>62308</v>
      </c>
      <c r="D12479" t="s">
        <v>15471</v>
      </c>
      <c r="E12479" t="s">
        <v>2782</v>
      </c>
      <c r="G12479" t="s">
        <v>31</v>
      </c>
      <c r="H12479" t="s">
        <v>31</v>
      </c>
      <c r="I12479" t="s">
        <v>31</v>
      </c>
      <c r="J12479" t="s">
        <v>31</v>
      </c>
      <c r="K12479" t="s">
        <v>2758</v>
      </c>
      <c r="L12479" t="s">
        <v>2783</v>
      </c>
      <c r="N12479" s="17">
        <f t="shared" si="388"/>
        <v>62308</v>
      </c>
      <c r="O12479">
        <f t="shared" si="389"/>
        <v>6405</v>
      </c>
    </row>
    <row r="12480" spans="1:15" x14ac:dyDescent="0.3">
      <c r="A12480">
        <v>6405</v>
      </c>
      <c r="B12480" t="s">
        <v>78</v>
      </c>
      <c r="C12480">
        <v>62308</v>
      </c>
      <c r="D12480" t="s">
        <v>15472</v>
      </c>
      <c r="E12480" t="s">
        <v>2782</v>
      </c>
      <c r="G12480" t="s">
        <v>31</v>
      </c>
      <c r="H12480" t="s">
        <v>31</v>
      </c>
      <c r="I12480" t="s">
        <v>31</v>
      </c>
      <c r="J12480" t="s">
        <v>31</v>
      </c>
      <c r="K12480" t="s">
        <v>2758</v>
      </c>
      <c r="L12480" t="s">
        <v>2783</v>
      </c>
      <c r="N12480" s="17">
        <f t="shared" si="388"/>
        <v>62308</v>
      </c>
      <c r="O12480">
        <f t="shared" si="389"/>
        <v>6405</v>
      </c>
    </row>
    <row r="12481" spans="1:15" x14ac:dyDescent="0.3">
      <c r="A12481">
        <v>6405</v>
      </c>
      <c r="B12481" t="s">
        <v>78</v>
      </c>
      <c r="C12481">
        <v>62308</v>
      </c>
      <c r="D12481" t="s">
        <v>15473</v>
      </c>
      <c r="E12481" t="s">
        <v>2782</v>
      </c>
      <c r="G12481" t="s">
        <v>31</v>
      </c>
      <c r="H12481" t="s">
        <v>31</v>
      </c>
      <c r="I12481" t="s">
        <v>31</v>
      </c>
      <c r="J12481" t="s">
        <v>31</v>
      </c>
      <c r="K12481" t="s">
        <v>2758</v>
      </c>
      <c r="L12481" t="s">
        <v>2783</v>
      </c>
      <c r="N12481" s="17">
        <f t="shared" si="388"/>
        <v>62308</v>
      </c>
      <c r="O12481">
        <f t="shared" si="389"/>
        <v>6405</v>
      </c>
    </row>
    <row r="12482" spans="1:15" x14ac:dyDescent="0.3">
      <c r="A12482">
        <v>6405</v>
      </c>
      <c r="B12482" t="s">
        <v>78</v>
      </c>
      <c r="C12482">
        <v>62308</v>
      </c>
      <c r="D12482" t="s">
        <v>15474</v>
      </c>
      <c r="E12482" t="s">
        <v>2782</v>
      </c>
      <c r="G12482" t="s">
        <v>31</v>
      </c>
      <c r="H12482" t="s">
        <v>31</v>
      </c>
      <c r="I12482" t="s">
        <v>31</v>
      </c>
      <c r="J12482" t="s">
        <v>31</v>
      </c>
      <c r="K12482" t="s">
        <v>2758</v>
      </c>
      <c r="L12482" t="s">
        <v>2783</v>
      </c>
      <c r="N12482" s="17">
        <f t="shared" ref="N12482:N12545" si="390">C12482</f>
        <v>62308</v>
      </c>
      <c r="O12482">
        <f t="shared" ref="O12482:O12545" si="391">A12482</f>
        <v>6405</v>
      </c>
    </row>
    <row r="12483" spans="1:15" x14ac:dyDescent="0.3">
      <c r="A12483">
        <v>6405</v>
      </c>
      <c r="B12483" t="s">
        <v>78</v>
      </c>
      <c r="C12483">
        <v>62308</v>
      </c>
      <c r="D12483" t="s">
        <v>15475</v>
      </c>
      <c r="E12483" t="s">
        <v>2782</v>
      </c>
      <c r="G12483" t="s">
        <v>31</v>
      </c>
      <c r="H12483" t="s">
        <v>31</v>
      </c>
      <c r="I12483" t="s">
        <v>31</v>
      </c>
      <c r="J12483" t="s">
        <v>31</v>
      </c>
      <c r="K12483" t="s">
        <v>2758</v>
      </c>
      <c r="L12483" t="s">
        <v>2783</v>
      </c>
      <c r="N12483" s="17">
        <f t="shared" si="390"/>
        <v>62308</v>
      </c>
      <c r="O12483">
        <f t="shared" si="391"/>
        <v>6405</v>
      </c>
    </row>
    <row r="12484" spans="1:15" x14ac:dyDescent="0.3">
      <c r="A12484">
        <v>6405</v>
      </c>
      <c r="B12484" t="s">
        <v>78</v>
      </c>
      <c r="C12484">
        <v>62308</v>
      </c>
      <c r="D12484" t="s">
        <v>15476</v>
      </c>
      <c r="E12484" t="s">
        <v>2782</v>
      </c>
      <c r="G12484" t="s">
        <v>31</v>
      </c>
      <c r="H12484" t="s">
        <v>31</v>
      </c>
      <c r="I12484" t="s">
        <v>31</v>
      </c>
      <c r="J12484" t="s">
        <v>31</v>
      </c>
      <c r="K12484" t="s">
        <v>2758</v>
      </c>
      <c r="L12484" t="s">
        <v>2783</v>
      </c>
      <c r="N12484" s="17">
        <f t="shared" si="390"/>
        <v>62308</v>
      </c>
      <c r="O12484">
        <f t="shared" si="391"/>
        <v>6405</v>
      </c>
    </row>
    <row r="12485" spans="1:15" x14ac:dyDescent="0.3">
      <c r="A12485">
        <v>6405</v>
      </c>
      <c r="B12485" t="s">
        <v>78</v>
      </c>
      <c r="C12485">
        <v>62308</v>
      </c>
      <c r="D12485" t="s">
        <v>15477</v>
      </c>
      <c r="E12485" t="s">
        <v>2782</v>
      </c>
      <c r="G12485" t="s">
        <v>31</v>
      </c>
      <c r="H12485" t="s">
        <v>31</v>
      </c>
      <c r="I12485" t="s">
        <v>31</v>
      </c>
      <c r="J12485" t="s">
        <v>31</v>
      </c>
      <c r="K12485" t="s">
        <v>2758</v>
      </c>
      <c r="L12485" t="s">
        <v>2783</v>
      </c>
      <c r="N12485" s="17">
        <f t="shared" si="390"/>
        <v>62308</v>
      </c>
      <c r="O12485">
        <f t="shared" si="391"/>
        <v>6405</v>
      </c>
    </row>
    <row r="12486" spans="1:15" x14ac:dyDescent="0.3">
      <c r="A12486">
        <v>6405</v>
      </c>
      <c r="B12486" t="s">
        <v>78</v>
      </c>
      <c r="C12486">
        <v>62308</v>
      </c>
      <c r="D12486" t="s">
        <v>15478</v>
      </c>
      <c r="E12486" t="s">
        <v>2782</v>
      </c>
      <c r="G12486" t="s">
        <v>31</v>
      </c>
      <c r="H12486" t="s">
        <v>31</v>
      </c>
      <c r="I12486" t="s">
        <v>31</v>
      </c>
      <c r="J12486" t="s">
        <v>31</v>
      </c>
      <c r="K12486" t="s">
        <v>2758</v>
      </c>
      <c r="L12486" t="s">
        <v>2783</v>
      </c>
      <c r="N12486" s="17">
        <f t="shared" si="390"/>
        <v>62308</v>
      </c>
      <c r="O12486">
        <f t="shared" si="391"/>
        <v>6405</v>
      </c>
    </row>
    <row r="12487" spans="1:15" x14ac:dyDescent="0.3">
      <c r="A12487">
        <v>6405</v>
      </c>
      <c r="B12487" t="s">
        <v>78</v>
      </c>
      <c r="C12487">
        <v>62308</v>
      </c>
      <c r="D12487" t="s">
        <v>15479</v>
      </c>
      <c r="E12487" t="s">
        <v>2782</v>
      </c>
      <c r="G12487" t="s">
        <v>31</v>
      </c>
      <c r="H12487" t="s">
        <v>31</v>
      </c>
      <c r="I12487" t="s">
        <v>31</v>
      </c>
      <c r="J12487" t="s">
        <v>31</v>
      </c>
      <c r="K12487" t="s">
        <v>2758</v>
      </c>
      <c r="L12487" t="s">
        <v>2783</v>
      </c>
      <c r="N12487" s="17">
        <f t="shared" si="390"/>
        <v>62308</v>
      </c>
      <c r="O12487">
        <f t="shared" si="391"/>
        <v>6405</v>
      </c>
    </row>
    <row r="12488" spans="1:15" x14ac:dyDescent="0.3">
      <c r="A12488">
        <v>6405</v>
      </c>
      <c r="B12488" t="s">
        <v>78</v>
      </c>
      <c r="C12488">
        <v>62308</v>
      </c>
      <c r="D12488" t="s">
        <v>15480</v>
      </c>
      <c r="E12488" t="s">
        <v>2782</v>
      </c>
      <c r="G12488" t="s">
        <v>31</v>
      </c>
      <c r="H12488" t="s">
        <v>31</v>
      </c>
      <c r="I12488" t="s">
        <v>31</v>
      </c>
      <c r="J12488" t="s">
        <v>31</v>
      </c>
      <c r="K12488" t="s">
        <v>2758</v>
      </c>
      <c r="L12488" t="s">
        <v>2783</v>
      </c>
      <c r="N12488" s="17">
        <f t="shared" si="390"/>
        <v>62308</v>
      </c>
      <c r="O12488">
        <f t="shared" si="391"/>
        <v>6405</v>
      </c>
    </row>
    <row r="12489" spans="1:15" x14ac:dyDescent="0.3">
      <c r="A12489">
        <v>6405</v>
      </c>
      <c r="B12489" t="s">
        <v>78</v>
      </c>
      <c r="C12489">
        <v>62308</v>
      </c>
      <c r="D12489" t="s">
        <v>15481</v>
      </c>
      <c r="E12489" t="s">
        <v>2782</v>
      </c>
      <c r="G12489" t="s">
        <v>31</v>
      </c>
      <c r="H12489" t="s">
        <v>31</v>
      </c>
      <c r="I12489" t="s">
        <v>31</v>
      </c>
      <c r="J12489" t="s">
        <v>31</v>
      </c>
      <c r="K12489" t="s">
        <v>2758</v>
      </c>
      <c r="L12489" t="s">
        <v>2783</v>
      </c>
      <c r="N12489" s="17">
        <f t="shared" si="390"/>
        <v>62308</v>
      </c>
      <c r="O12489">
        <f t="shared" si="391"/>
        <v>6405</v>
      </c>
    </row>
    <row r="12490" spans="1:15" x14ac:dyDescent="0.3">
      <c r="A12490">
        <v>6405</v>
      </c>
      <c r="B12490" t="s">
        <v>78</v>
      </c>
      <c r="C12490">
        <v>62308</v>
      </c>
      <c r="D12490" t="s">
        <v>15482</v>
      </c>
      <c r="E12490" t="s">
        <v>2782</v>
      </c>
      <c r="G12490" t="s">
        <v>31</v>
      </c>
      <c r="H12490" t="s">
        <v>31</v>
      </c>
      <c r="I12490" t="s">
        <v>31</v>
      </c>
      <c r="J12490" t="s">
        <v>31</v>
      </c>
      <c r="K12490" t="s">
        <v>2758</v>
      </c>
      <c r="L12490" t="s">
        <v>2783</v>
      </c>
      <c r="N12490" s="17">
        <f t="shared" si="390"/>
        <v>62308</v>
      </c>
      <c r="O12490">
        <f t="shared" si="391"/>
        <v>6405</v>
      </c>
    </row>
    <row r="12491" spans="1:15" x14ac:dyDescent="0.3">
      <c r="A12491">
        <v>6405</v>
      </c>
      <c r="B12491" t="s">
        <v>78</v>
      </c>
      <c r="C12491">
        <v>62308</v>
      </c>
      <c r="D12491" t="s">
        <v>15483</v>
      </c>
      <c r="E12491" t="s">
        <v>2782</v>
      </c>
      <c r="G12491" t="s">
        <v>31</v>
      </c>
      <c r="H12491" t="s">
        <v>31</v>
      </c>
      <c r="I12491" t="s">
        <v>31</v>
      </c>
      <c r="J12491" t="s">
        <v>31</v>
      </c>
      <c r="K12491" t="s">
        <v>2758</v>
      </c>
      <c r="L12491" t="s">
        <v>2783</v>
      </c>
      <c r="N12491" s="17">
        <f t="shared" si="390"/>
        <v>62308</v>
      </c>
      <c r="O12491">
        <f t="shared" si="391"/>
        <v>6405</v>
      </c>
    </row>
    <row r="12492" spans="1:15" x14ac:dyDescent="0.3">
      <c r="A12492">
        <v>6405</v>
      </c>
      <c r="B12492" t="s">
        <v>78</v>
      </c>
      <c r="C12492">
        <v>62308</v>
      </c>
      <c r="D12492" t="s">
        <v>15484</v>
      </c>
      <c r="E12492" t="s">
        <v>2782</v>
      </c>
      <c r="G12492" t="s">
        <v>31</v>
      </c>
      <c r="H12492" t="s">
        <v>31</v>
      </c>
      <c r="I12492" t="s">
        <v>31</v>
      </c>
      <c r="J12492" t="s">
        <v>31</v>
      </c>
      <c r="K12492" t="s">
        <v>2758</v>
      </c>
      <c r="L12492" t="s">
        <v>2783</v>
      </c>
      <c r="N12492" s="17">
        <f t="shared" si="390"/>
        <v>62308</v>
      </c>
      <c r="O12492">
        <f t="shared" si="391"/>
        <v>6405</v>
      </c>
    </row>
    <row r="12493" spans="1:15" x14ac:dyDescent="0.3">
      <c r="A12493">
        <v>6405</v>
      </c>
      <c r="B12493" t="s">
        <v>78</v>
      </c>
      <c r="C12493">
        <v>62308</v>
      </c>
      <c r="D12493" t="s">
        <v>15485</v>
      </c>
      <c r="E12493" t="s">
        <v>2782</v>
      </c>
      <c r="G12493" t="s">
        <v>31</v>
      </c>
      <c r="H12493" t="s">
        <v>31</v>
      </c>
      <c r="I12493" t="s">
        <v>31</v>
      </c>
      <c r="J12493" t="s">
        <v>31</v>
      </c>
      <c r="K12493" t="s">
        <v>2758</v>
      </c>
      <c r="L12493" t="s">
        <v>2783</v>
      </c>
      <c r="N12493" s="17">
        <f t="shared" si="390"/>
        <v>62308</v>
      </c>
      <c r="O12493">
        <f t="shared" si="391"/>
        <v>6405</v>
      </c>
    </row>
    <row r="12494" spans="1:15" x14ac:dyDescent="0.3">
      <c r="A12494">
        <v>6405</v>
      </c>
      <c r="B12494" t="s">
        <v>78</v>
      </c>
      <c r="C12494">
        <v>62308</v>
      </c>
      <c r="D12494" t="s">
        <v>15486</v>
      </c>
      <c r="E12494" t="s">
        <v>2782</v>
      </c>
      <c r="G12494" t="s">
        <v>31</v>
      </c>
      <c r="H12494" t="s">
        <v>31</v>
      </c>
      <c r="I12494" t="s">
        <v>31</v>
      </c>
      <c r="J12494" t="s">
        <v>31</v>
      </c>
      <c r="K12494" t="s">
        <v>2758</v>
      </c>
      <c r="L12494" t="s">
        <v>2783</v>
      </c>
      <c r="N12494" s="17">
        <f t="shared" si="390"/>
        <v>62308</v>
      </c>
      <c r="O12494">
        <f t="shared" si="391"/>
        <v>6405</v>
      </c>
    </row>
    <row r="12495" spans="1:15" x14ac:dyDescent="0.3">
      <c r="A12495">
        <v>6405</v>
      </c>
      <c r="B12495" t="s">
        <v>78</v>
      </c>
      <c r="C12495">
        <v>62308</v>
      </c>
      <c r="D12495" t="s">
        <v>15487</v>
      </c>
      <c r="E12495" t="s">
        <v>2782</v>
      </c>
      <c r="G12495" t="s">
        <v>31</v>
      </c>
      <c r="H12495" t="s">
        <v>31</v>
      </c>
      <c r="I12495" t="s">
        <v>31</v>
      </c>
      <c r="J12495" t="s">
        <v>31</v>
      </c>
      <c r="K12495" t="s">
        <v>2758</v>
      </c>
      <c r="L12495" t="s">
        <v>2783</v>
      </c>
      <c r="N12495" s="17">
        <f t="shared" si="390"/>
        <v>62308</v>
      </c>
      <c r="O12495">
        <f t="shared" si="391"/>
        <v>6405</v>
      </c>
    </row>
    <row r="12496" spans="1:15" x14ac:dyDescent="0.3">
      <c r="A12496">
        <v>6405</v>
      </c>
      <c r="B12496" t="s">
        <v>78</v>
      </c>
      <c r="C12496">
        <v>62308</v>
      </c>
      <c r="D12496" t="s">
        <v>15488</v>
      </c>
      <c r="E12496" t="s">
        <v>2782</v>
      </c>
      <c r="G12496" t="s">
        <v>31</v>
      </c>
      <c r="H12496" t="s">
        <v>31</v>
      </c>
      <c r="I12496" t="s">
        <v>31</v>
      </c>
      <c r="J12496" t="s">
        <v>31</v>
      </c>
      <c r="K12496" t="s">
        <v>2758</v>
      </c>
      <c r="L12496" t="s">
        <v>2783</v>
      </c>
      <c r="N12496" s="17">
        <f t="shared" si="390"/>
        <v>62308</v>
      </c>
      <c r="O12496">
        <f t="shared" si="391"/>
        <v>6405</v>
      </c>
    </row>
    <row r="12497" spans="1:15" x14ac:dyDescent="0.3">
      <c r="A12497">
        <v>6405</v>
      </c>
      <c r="B12497" t="s">
        <v>78</v>
      </c>
      <c r="C12497">
        <v>62308</v>
      </c>
      <c r="D12497" t="s">
        <v>15489</v>
      </c>
      <c r="E12497" t="s">
        <v>2782</v>
      </c>
      <c r="G12497" t="s">
        <v>31</v>
      </c>
      <c r="H12497" t="s">
        <v>31</v>
      </c>
      <c r="I12497" t="s">
        <v>31</v>
      </c>
      <c r="J12497" t="s">
        <v>31</v>
      </c>
      <c r="K12497" t="s">
        <v>2758</v>
      </c>
      <c r="L12497" t="s">
        <v>2783</v>
      </c>
      <c r="N12497" s="17">
        <f t="shared" si="390"/>
        <v>62308</v>
      </c>
      <c r="O12497">
        <f t="shared" si="391"/>
        <v>6405</v>
      </c>
    </row>
    <row r="12498" spans="1:15" x14ac:dyDescent="0.3">
      <c r="A12498">
        <v>6405</v>
      </c>
      <c r="B12498" t="s">
        <v>78</v>
      </c>
      <c r="C12498">
        <v>62308</v>
      </c>
      <c r="D12498" t="s">
        <v>15490</v>
      </c>
      <c r="E12498" t="s">
        <v>2782</v>
      </c>
      <c r="G12498" t="s">
        <v>31</v>
      </c>
      <c r="H12498" t="s">
        <v>31</v>
      </c>
      <c r="I12498" t="s">
        <v>31</v>
      </c>
      <c r="J12498" t="s">
        <v>31</v>
      </c>
      <c r="K12498" t="s">
        <v>2758</v>
      </c>
      <c r="L12498" t="s">
        <v>2783</v>
      </c>
      <c r="N12498" s="17">
        <f t="shared" si="390"/>
        <v>62308</v>
      </c>
      <c r="O12498">
        <f t="shared" si="391"/>
        <v>6405</v>
      </c>
    </row>
    <row r="12499" spans="1:15" x14ac:dyDescent="0.3">
      <c r="A12499">
        <v>6405</v>
      </c>
      <c r="B12499" t="s">
        <v>78</v>
      </c>
      <c r="C12499">
        <v>62308</v>
      </c>
      <c r="D12499" t="s">
        <v>15491</v>
      </c>
      <c r="E12499" t="s">
        <v>2782</v>
      </c>
      <c r="G12499" t="s">
        <v>31</v>
      </c>
      <c r="H12499" t="s">
        <v>31</v>
      </c>
      <c r="I12499" t="s">
        <v>31</v>
      </c>
      <c r="J12499" t="s">
        <v>31</v>
      </c>
      <c r="K12499" t="s">
        <v>2758</v>
      </c>
      <c r="L12499" t="s">
        <v>2783</v>
      </c>
      <c r="N12499" s="17">
        <f t="shared" si="390"/>
        <v>62308</v>
      </c>
      <c r="O12499">
        <f t="shared" si="391"/>
        <v>6405</v>
      </c>
    </row>
    <row r="12500" spans="1:15" x14ac:dyDescent="0.3">
      <c r="A12500">
        <v>6405</v>
      </c>
      <c r="B12500" t="s">
        <v>78</v>
      </c>
      <c r="C12500">
        <v>62308</v>
      </c>
      <c r="D12500" t="s">
        <v>15492</v>
      </c>
      <c r="E12500" t="s">
        <v>2782</v>
      </c>
      <c r="G12500" t="s">
        <v>31</v>
      </c>
      <c r="H12500" t="s">
        <v>31</v>
      </c>
      <c r="I12500" t="s">
        <v>31</v>
      </c>
      <c r="J12500" t="s">
        <v>31</v>
      </c>
      <c r="K12500" t="s">
        <v>2758</v>
      </c>
      <c r="L12500" t="s">
        <v>2783</v>
      </c>
      <c r="N12500" s="17">
        <f t="shared" si="390"/>
        <v>62308</v>
      </c>
      <c r="O12500">
        <f t="shared" si="391"/>
        <v>6405</v>
      </c>
    </row>
    <row r="12501" spans="1:15" x14ac:dyDescent="0.3">
      <c r="A12501">
        <v>6405</v>
      </c>
      <c r="B12501" t="s">
        <v>78</v>
      </c>
      <c r="C12501">
        <v>62308</v>
      </c>
      <c r="D12501" t="s">
        <v>15493</v>
      </c>
      <c r="E12501" t="s">
        <v>2782</v>
      </c>
      <c r="G12501" t="s">
        <v>31</v>
      </c>
      <c r="H12501" t="s">
        <v>31</v>
      </c>
      <c r="I12501" t="s">
        <v>31</v>
      </c>
      <c r="J12501" t="s">
        <v>31</v>
      </c>
      <c r="K12501" t="s">
        <v>2758</v>
      </c>
      <c r="L12501" t="s">
        <v>2783</v>
      </c>
      <c r="N12501" s="17">
        <f t="shared" si="390"/>
        <v>62308</v>
      </c>
      <c r="O12501">
        <f t="shared" si="391"/>
        <v>6405</v>
      </c>
    </row>
    <row r="12502" spans="1:15" x14ac:dyDescent="0.3">
      <c r="A12502">
        <v>6405</v>
      </c>
      <c r="B12502" t="s">
        <v>78</v>
      </c>
      <c r="C12502">
        <v>62308</v>
      </c>
      <c r="D12502" t="s">
        <v>15494</v>
      </c>
      <c r="E12502" t="s">
        <v>2782</v>
      </c>
      <c r="G12502" t="s">
        <v>31</v>
      </c>
      <c r="H12502" t="s">
        <v>31</v>
      </c>
      <c r="I12502" t="s">
        <v>31</v>
      </c>
      <c r="J12502" t="s">
        <v>31</v>
      </c>
      <c r="K12502" t="s">
        <v>2758</v>
      </c>
      <c r="L12502" t="s">
        <v>2783</v>
      </c>
      <c r="N12502" s="17">
        <f t="shared" si="390"/>
        <v>62308</v>
      </c>
      <c r="O12502">
        <f t="shared" si="391"/>
        <v>6405</v>
      </c>
    </row>
    <row r="12503" spans="1:15" x14ac:dyDescent="0.3">
      <c r="A12503">
        <v>6405</v>
      </c>
      <c r="B12503" t="s">
        <v>78</v>
      </c>
      <c r="C12503">
        <v>62308</v>
      </c>
      <c r="D12503" t="s">
        <v>15495</v>
      </c>
      <c r="E12503" t="s">
        <v>2782</v>
      </c>
      <c r="G12503" t="s">
        <v>31</v>
      </c>
      <c r="H12503" t="s">
        <v>31</v>
      </c>
      <c r="I12503" t="s">
        <v>31</v>
      </c>
      <c r="J12503" t="s">
        <v>31</v>
      </c>
      <c r="K12503" t="s">
        <v>2758</v>
      </c>
      <c r="L12503" t="s">
        <v>2783</v>
      </c>
      <c r="N12503" s="17">
        <f t="shared" si="390"/>
        <v>62308</v>
      </c>
      <c r="O12503">
        <f t="shared" si="391"/>
        <v>6405</v>
      </c>
    </row>
    <row r="12504" spans="1:15" x14ac:dyDescent="0.3">
      <c r="A12504">
        <v>6405</v>
      </c>
      <c r="B12504" t="s">
        <v>78</v>
      </c>
      <c r="C12504">
        <v>62308</v>
      </c>
      <c r="D12504" t="s">
        <v>15496</v>
      </c>
      <c r="E12504" t="s">
        <v>2782</v>
      </c>
      <c r="G12504" t="s">
        <v>31</v>
      </c>
      <c r="H12504" t="s">
        <v>31</v>
      </c>
      <c r="I12504" t="s">
        <v>31</v>
      </c>
      <c r="J12504" t="s">
        <v>31</v>
      </c>
      <c r="K12504" t="s">
        <v>2758</v>
      </c>
      <c r="L12504" t="s">
        <v>2783</v>
      </c>
      <c r="N12504" s="17">
        <f t="shared" si="390"/>
        <v>62308</v>
      </c>
      <c r="O12504">
        <f t="shared" si="391"/>
        <v>6405</v>
      </c>
    </row>
    <row r="12505" spans="1:15" x14ac:dyDescent="0.3">
      <c r="A12505">
        <v>6405</v>
      </c>
      <c r="B12505" t="s">
        <v>78</v>
      </c>
      <c r="C12505">
        <v>62308</v>
      </c>
      <c r="D12505" t="s">
        <v>15497</v>
      </c>
      <c r="E12505" t="s">
        <v>2782</v>
      </c>
      <c r="G12505" t="s">
        <v>31</v>
      </c>
      <c r="H12505" t="s">
        <v>31</v>
      </c>
      <c r="I12505" t="s">
        <v>31</v>
      </c>
      <c r="J12505" t="s">
        <v>31</v>
      </c>
      <c r="K12505" t="s">
        <v>2758</v>
      </c>
      <c r="L12505" t="s">
        <v>2783</v>
      </c>
      <c r="N12505" s="17">
        <f t="shared" si="390"/>
        <v>62308</v>
      </c>
      <c r="O12505">
        <f t="shared" si="391"/>
        <v>6405</v>
      </c>
    </row>
    <row r="12506" spans="1:15" x14ac:dyDescent="0.3">
      <c r="A12506">
        <v>6405</v>
      </c>
      <c r="B12506" t="s">
        <v>78</v>
      </c>
      <c r="C12506">
        <v>62308</v>
      </c>
      <c r="D12506" t="s">
        <v>15498</v>
      </c>
      <c r="E12506" t="s">
        <v>2782</v>
      </c>
      <c r="G12506" t="s">
        <v>31</v>
      </c>
      <c r="H12506" t="s">
        <v>31</v>
      </c>
      <c r="I12506" t="s">
        <v>31</v>
      </c>
      <c r="J12506" t="s">
        <v>31</v>
      </c>
      <c r="K12506" t="s">
        <v>2758</v>
      </c>
      <c r="L12506" t="s">
        <v>2783</v>
      </c>
      <c r="N12506" s="17">
        <f t="shared" si="390"/>
        <v>62308</v>
      </c>
      <c r="O12506">
        <f t="shared" si="391"/>
        <v>6405</v>
      </c>
    </row>
    <row r="12507" spans="1:15" x14ac:dyDescent="0.3">
      <c r="A12507">
        <v>6405</v>
      </c>
      <c r="B12507" t="s">
        <v>78</v>
      </c>
      <c r="C12507">
        <v>62308</v>
      </c>
      <c r="D12507" t="s">
        <v>15499</v>
      </c>
      <c r="E12507" t="s">
        <v>2782</v>
      </c>
      <c r="G12507" t="s">
        <v>31</v>
      </c>
      <c r="H12507" t="s">
        <v>31</v>
      </c>
      <c r="I12507" t="s">
        <v>31</v>
      </c>
      <c r="J12507" t="s">
        <v>31</v>
      </c>
      <c r="K12507" t="s">
        <v>2758</v>
      </c>
      <c r="L12507" t="s">
        <v>2783</v>
      </c>
      <c r="N12507" s="17">
        <f t="shared" si="390"/>
        <v>62308</v>
      </c>
      <c r="O12507">
        <f t="shared" si="391"/>
        <v>6405</v>
      </c>
    </row>
    <row r="12508" spans="1:15" x14ac:dyDescent="0.3">
      <c r="A12508">
        <v>6405</v>
      </c>
      <c r="B12508" t="s">
        <v>78</v>
      </c>
      <c r="C12508">
        <v>62308</v>
      </c>
      <c r="D12508" t="s">
        <v>15500</v>
      </c>
      <c r="E12508" t="s">
        <v>2782</v>
      </c>
      <c r="G12508" t="s">
        <v>31</v>
      </c>
      <c r="H12508" t="s">
        <v>31</v>
      </c>
      <c r="I12508" t="s">
        <v>31</v>
      </c>
      <c r="J12508" t="s">
        <v>31</v>
      </c>
      <c r="K12508" t="s">
        <v>2758</v>
      </c>
      <c r="L12508" t="s">
        <v>2783</v>
      </c>
      <c r="N12508" s="17">
        <f t="shared" si="390"/>
        <v>62308</v>
      </c>
      <c r="O12508">
        <f t="shared" si="391"/>
        <v>6405</v>
      </c>
    </row>
    <row r="12509" spans="1:15" x14ac:dyDescent="0.3">
      <c r="A12509">
        <v>6405</v>
      </c>
      <c r="B12509" t="s">
        <v>78</v>
      </c>
      <c r="C12509">
        <v>62308</v>
      </c>
      <c r="D12509" t="s">
        <v>15501</v>
      </c>
      <c r="E12509" t="s">
        <v>2782</v>
      </c>
      <c r="G12509" t="s">
        <v>31</v>
      </c>
      <c r="H12509" t="s">
        <v>31</v>
      </c>
      <c r="I12509" t="s">
        <v>31</v>
      </c>
      <c r="J12509" t="s">
        <v>31</v>
      </c>
      <c r="K12509" t="s">
        <v>2758</v>
      </c>
      <c r="L12509" t="s">
        <v>2783</v>
      </c>
      <c r="N12509" s="17">
        <f t="shared" si="390"/>
        <v>62308</v>
      </c>
      <c r="O12509">
        <f t="shared" si="391"/>
        <v>6405</v>
      </c>
    </row>
    <row r="12510" spans="1:15" x14ac:dyDescent="0.3">
      <c r="A12510">
        <v>6405</v>
      </c>
      <c r="B12510" t="s">
        <v>78</v>
      </c>
      <c r="C12510">
        <v>62308</v>
      </c>
      <c r="D12510" t="s">
        <v>15502</v>
      </c>
      <c r="E12510" t="s">
        <v>2782</v>
      </c>
      <c r="G12510" t="s">
        <v>31</v>
      </c>
      <c r="H12510" t="s">
        <v>31</v>
      </c>
      <c r="I12510" t="s">
        <v>31</v>
      </c>
      <c r="J12510" t="s">
        <v>31</v>
      </c>
      <c r="K12510" t="s">
        <v>2758</v>
      </c>
      <c r="L12510" t="s">
        <v>2783</v>
      </c>
      <c r="N12510" s="17">
        <f t="shared" si="390"/>
        <v>62308</v>
      </c>
      <c r="O12510">
        <f t="shared" si="391"/>
        <v>6405</v>
      </c>
    </row>
    <row r="12511" spans="1:15" x14ac:dyDescent="0.3">
      <c r="A12511">
        <v>6405</v>
      </c>
      <c r="B12511" t="s">
        <v>78</v>
      </c>
      <c r="C12511">
        <v>62308</v>
      </c>
      <c r="D12511" t="s">
        <v>15503</v>
      </c>
      <c r="E12511" t="s">
        <v>2782</v>
      </c>
      <c r="G12511" t="s">
        <v>31</v>
      </c>
      <c r="H12511" t="s">
        <v>31</v>
      </c>
      <c r="I12511" t="s">
        <v>31</v>
      </c>
      <c r="J12511" t="s">
        <v>31</v>
      </c>
      <c r="K12511" t="s">
        <v>2758</v>
      </c>
      <c r="L12511" t="s">
        <v>2783</v>
      </c>
      <c r="N12511" s="17">
        <f t="shared" si="390"/>
        <v>62308</v>
      </c>
      <c r="O12511">
        <f t="shared" si="391"/>
        <v>6405</v>
      </c>
    </row>
    <row r="12512" spans="1:15" x14ac:dyDescent="0.3">
      <c r="A12512">
        <v>6405</v>
      </c>
      <c r="B12512" t="s">
        <v>78</v>
      </c>
      <c r="C12512">
        <v>62308</v>
      </c>
      <c r="D12512" t="s">
        <v>15504</v>
      </c>
      <c r="E12512" t="s">
        <v>2782</v>
      </c>
      <c r="G12512" t="s">
        <v>31</v>
      </c>
      <c r="H12512" t="s">
        <v>31</v>
      </c>
      <c r="I12512" t="s">
        <v>31</v>
      </c>
      <c r="J12512" t="s">
        <v>31</v>
      </c>
      <c r="K12512" t="s">
        <v>2758</v>
      </c>
      <c r="L12512" t="s">
        <v>2783</v>
      </c>
      <c r="N12512" s="17">
        <f t="shared" si="390"/>
        <v>62308</v>
      </c>
      <c r="O12512">
        <f t="shared" si="391"/>
        <v>6405</v>
      </c>
    </row>
    <row r="12513" spans="1:15" x14ac:dyDescent="0.3">
      <c r="A12513">
        <v>6405</v>
      </c>
      <c r="B12513" t="s">
        <v>78</v>
      </c>
      <c r="C12513">
        <v>62308</v>
      </c>
      <c r="D12513" t="s">
        <v>15505</v>
      </c>
      <c r="E12513" t="s">
        <v>2782</v>
      </c>
      <c r="G12513" t="s">
        <v>31</v>
      </c>
      <c r="H12513" t="s">
        <v>31</v>
      </c>
      <c r="I12513" t="s">
        <v>31</v>
      </c>
      <c r="J12513" t="s">
        <v>31</v>
      </c>
      <c r="K12513" t="s">
        <v>2758</v>
      </c>
      <c r="L12513" t="s">
        <v>2783</v>
      </c>
      <c r="N12513" s="17">
        <f t="shared" si="390"/>
        <v>62308</v>
      </c>
      <c r="O12513">
        <f t="shared" si="391"/>
        <v>6405</v>
      </c>
    </row>
    <row r="12514" spans="1:15" x14ac:dyDescent="0.3">
      <c r="A12514">
        <v>6405</v>
      </c>
      <c r="B12514" t="s">
        <v>78</v>
      </c>
      <c r="C12514">
        <v>62308</v>
      </c>
      <c r="D12514" t="s">
        <v>15506</v>
      </c>
      <c r="E12514" t="s">
        <v>2782</v>
      </c>
      <c r="G12514" t="s">
        <v>31</v>
      </c>
      <c r="H12514" t="s">
        <v>31</v>
      </c>
      <c r="I12514" t="s">
        <v>31</v>
      </c>
      <c r="J12514" t="s">
        <v>31</v>
      </c>
      <c r="K12514" t="s">
        <v>2758</v>
      </c>
      <c r="L12514" t="s">
        <v>2783</v>
      </c>
      <c r="N12514" s="17">
        <f t="shared" si="390"/>
        <v>62308</v>
      </c>
      <c r="O12514">
        <f t="shared" si="391"/>
        <v>6405</v>
      </c>
    </row>
    <row r="12515" spans="1:15" x14ac:dyDescent="0.3">
      <c r="A12515">
        <v>6405</v>
      </c>
      <c r="B12515" t="s">
        <v>78</v>
      </c>
      <c r="C12515">
        <v>62308</v>
      </c>
      <c r="D12515" t="s">
        <v>15507</v>
      </c>
      <c r="E12515" t="s">
        <v>2782</v>
      </c>
      <c r="G12515" t="s">
        <v>31</v>
      </c>
      <c r="H12515" t="s">
        <v>31</v>
      </c>
      <c r="I12515" t="s">
        <v>31</v>
      </c>
      <c r="J12515" t="s">
        <v>31</v>
      </c>
      <c r="K12515" t="s">
        <v>2758</v>
      </c>
      <c r="L12515" t="s">
        <v>2783</v>
      </c>
      <c r="N12515" s="17">
        <f t="shared" si="390"/>
        <v>62308</v>
      </c>
      <c r="O12515">
        <f t="shared" si="391"/>
        <v>6405</v>
      </c>
    </row>
    <row r="12516" spans="1:15" x14ac:dyDescent="0.3">
      <c r="A12516">
        <v>6405</v>
      </c>
      <c r="B12516" t="s">
        <v>78</v>
      </c>
      <c r="C12516">
        <v>62308</v>
      </c>
      <c r="D12516" t="s">
        <v>15508</v>
      </c>
      <c r="E12516" t="s">
        <v>2782</v>
      </c>
      <c r="G12516" t="s">
        <v>31</v>
      </c>
      <c r="H12516" t="s">
        <v>31</v>
      </c>
      <c r="I12516" t="s">
        <v>31</v>
      </c>
      <c r="J12516" t="s">
        <v>31</v>
      </c>
      <c r="K12516" t="s">
        <v>2758</v>
      </c>
      <c r="L12516" t="s">
        <v>2783</v>
      </c>
      <c r="N12516" s="17">
        <f t="shared" si="390"/>
        <v>62308</v>
      </c>
      <c r="O12516">
        <f t="shared" si="391"/>
        <v>6405</v>
      </c>
    </row>
    <row r="12517" spans="1:15" x14ac:dyDescent="0.3">
      <c r="A12517">
        <v>6405</v>
      </c>
      <c r="B12517" t="s">
        <v>78</v>
      </c>
      <c r="C12517">
        <v>62308</v>
      </c>
      <c r="D12517" t="s">
        <v>15509</v>
      </c>
      <c r="E12517" t="s">
        <v>2782</v>
      </c>
      <c r="G12517" t="s">
        <v>31</v>
      </c>
      <c r="H12517" t="s">
        <v>31</v>
      </c>
      <c r="I12517" t="s">
        <v>31</v>
      </c>
      <c r="J12517" t="s">
        <v>31</v>
      </c>
      <c r="K12517" t="s">
        <v>2758</v>
      </c>
      <c r="L12517" t="s">
        <v>2783</v>
      </c>
      <c r="N12517" s="17">
        <f t="shared" si="390"/>
        <v>62308</v>
      </c>
      <c r="O12517">
        <f t="shared" si="391"/>
        <v>6405</v>
      </c>
    </row>
    <row r="12518" spans="1:15" x14ac:dyDescent="0.3">
      <c r="A12518">
        <v>6405</v>
      </c>
      <c r="B12518" t="s">
        <v>78</v>
      </c>
      <c r="C12518">
        <v>62308</v>
      </c>
      <c r="D12518" t="s">
        <v>15510</v>
      </c>
      <c r="E12518" t="s">
        <v>2782</v>
      </c>
      <c r="G12518" t="s">
        <v>31</v>
      </c>
      <c r="H12518" t="s">
        <v>31</v>
      </c>
      <c r="I12518" t="s">
        <v>31</v>
      </c>
      <c r="J12518" t="s">
        <v>31</v>
      </c>
      <c r="K12518" t="s">
        <v>2758</v>
      </c>
      <c r="L12518" t="s">
        <v>2783</v>
      </c>
      <c r="N12518" s="17">
        <f t="shared" si="390"/>
        <v>62308</v>
      </c>
      <c r="O12518">
        <f t="shared" si="391"/>
        <v>6405</v>
      </c>
    </row>
    <row r="12519" spans="1:15" x14ac:dyDescent="0.3">
      <c r="A12519">
        <v>6405</v>
      </c>
      <c r="B12519" t="s">
        <v>78</v>
      </c>
      <c r="C12519">
        <v>62308</v>
      </c>
      <c r="D12519" t="s">
        <v>15511</v>
      </c>
      <c r="E12519" t="s">
        <v>2782</v>
      </c>
      <c r="G12519" t="s">
        <v>31</v>
      </c>
      <c r="H12519" t="s">
        <v>31</v>
      </c>
      <c r="I12519" t="s">
        <v>31</v>
      </c>
      <c r="J12519" t="s">
        <v>31</v>
      </c>
      <c r="K12519" t="s">
        <v>2758</v>
      </c>
      <c r="L12519" t="s">
        <v>2783</v>
      </c>
      <c r="N12519" s="17">
        <f t="shared" si="390"/>
        <v>62308</v>
      </c>
      <c r="O12519">
        <f t="shared" si="391"/>
        <v>6405</v>
      </c>
    </row>
    <row r="12520" spans="1:15" x14ac:dyDescent="0.3">
      <c r="A12520">
        <v>6405</v>
      </c>
      <c r="B12520" t="s">
        <v>78</v>
      </c>
      <c r="C12520">
        <v>62308</v>
      </c>
      <c r="D12520" t="s">
        <v>15512</v>
      </c>
      <c r="E12520" t="s">
        <v>2782</v>
      </c>
      <c r="G12520" t="s">
        <v>31</v>
      </c>
      <c r="H12520" t="s">
        <v>31</v>
      </c>
      <c r="I12520" t="s">
        <v>31</v>
      </c>
      <c r="J12520" t="s">
        <v>31</v>
      </c>
      <c r="K12520" t="s">
        <v>2758</v>
      </c>
      <c r="L12520" t="s">
        <v>2783</v>
      </c>
      <c r="N12520" s="17">
        <f t="shared" si="390"/>
        <v>62308</v>
      </c>
      <c r="O12520">
        <f t="shared" si="391"/>
        <v>6405</v>
      </c>
    </row>
    <row r="12521" spans="1:15" x14ac:dyDescent="0.3">
      <c r="A12521">
        <v>6405</v>
      </c>
      <c r="B12521" t="s">
        <v>78</v>
      </c>
      <c r="C12521">
        <v>62308</v>
      </c>
      <c r="D12521" t="s">
        <v>15513</v>
      </c>
      <c r="E12521" t="s">
        <v>2782</v>
      </c>
      <c r="G12521" t="s">
        <v>31</v>
      </c>
      <c r="H12521" t="s">
        <v>31</v>
      </c>
      <c r="I12521" t="s">
        <v>31</v>
      </c>
      <c r="J12521" t="s">
        <v>31</v>
      </c>
      <c r="K12521" t="s">
        <v>2758</v>
      </c>
      <c r="L12521" t="s">
        <v>2783</v>
      </c>
      <c r="N12521" s="17">
        <f t="shared" si="390"/>
        <v>62308</v>
      </c>
      <c r="O12521">
        <f t="shared" si="391"/>
        <v>6405</v>
      </c>
    </row>
    <row r="12522" spans="1:15" x14ac:dyDescent="0.3">
      <c r="A12522">
        <v>6405</v>
      </c>
      <c r="B12522" t="s">
        <v>78</v>
      </c>
      <c r="C12522">
        <v>62308</v>
      </c>
      <c r="D12522" t="s">
        <v>15514</v>
      </c>
      <c r="E12522" t="s">
        <v>2782</v>
      </c>
      <c r="G12522" t="s">
        <v>31</v>
      </c>
      <c r="H12522" t="s">
        <v>31</v>
      </c>
      <c r="I12522" t="s">
        <v>31</v>
      </c>
      <c r="J12522" t="s">
        <v>31</v>
      </c>
      <c r="K12522" t="s">
        <v>2758</v>
      </c>
      <c r="L12522" t="s">
        <v>2783</v>
      </c>
      <c r="N12522" s="17">
        <f t="shared" si="390"/>
        <v>62308</v>
      </c>
      <c r="O12522">
        <f t="shared" si="391"/>
        <v>6405</v>
      </c>
    </row>
    <row r="12523" spans="1:15" x14ac:dyDescent="0.3">
      <c r="A12523">
        <v>6405</v>
      </c>
      <c r="B12523" t="s">
        <v>78</v>
      </c>
      <c r="C12523">
        <v>62308</v>
      </c>
      <c r="D12523" t="s">
        <v>15515</v>
      </c>
      <c r="E12523" t="s">
        <v>2782</v>
      </c>
      <c r="G12523" t="s">
        <v>31</v>
      </c>
      <c r="H12523" t="s">
        <v>31</v>
      </c>
      <c r="I12523" t="s">
        <v>31</v>
      </c>
      <c r="J12523" t="s">
        <v>31</v>
      </c>
      <c r="K12523" t="s">
        <v>2758</v>
      </c>
      <c r="L12523" t="s">
        <v>2783</v>
      </c>
      <c r="N12523" s="17">
        <f t="shared" si="390"/>
        <v>62308</v>
      </c>
      <c r="O12523">
        <f t="shared" si="391"/>
        <v>6405</v>
      </c>
    </row>
    <row r="12524" spans="1:15" x14ac:dyDescent="0.3">
      <c r="A12524">
        <v>6405</v>
      </c>
      <c r="B12524" t="s">
        <v>78</v>
      </c>
      <c r="C12524">
        <v>62308</v>
      </c>
      <c r="D12524" t="s">
        <v>15516</v>
      </c>
      <c r="E12524" t="s">
        <v>2782</v>
      </c>
      <c r="G12524" t="s">
        <v>31</v>
      </c>
      <c r="H12524" t="s">
        <v>31</v>
      </c>
      <c r="I12524" t="s">
        <v>31</v>
      </c>
      <c r="J12524" t="s">
        <v>31</v>
      </c>
      <c r="K12524" t="s">
        <v>2758</v>
      </c>
      <c r="L12524" t="s">
        <v>2783</v>
      </c>
      <c r="N12524" s="17">
        <f t="shared" si="390"/>
        <v>62308</v>
      </c>
      <c r="O12524">
        <f t="shared" si="391"/>
        <v>6405</v>
      </c>
    </row>
    <row r="12525" spans="1:15" x14ac:dyDescent="0.3">
      <c r="A12525">
        <v>6405</v>
      </c>
      <c r="B12525" t="s">
        <v>78</v>
      </c>
      <c r="C12525">
        <v>62308</v>
      </c>
      <c r="D12525" t="s">
        <v>15517</v>
      </c>
      <c r="E12525" t="s">
        <v>2782</v>
      </c>
      <c r="G12525" t="s">
        <v>31</v>
      </c>
      <c r="H12525" t="s">
        <v>31</v>
      </c>
      <c r="I12525" t="s">
        <v>31</v>
      </c>
      <c r="J12525" t="s">
        <v>31</v>
      </c>
      <c r="K12525" t="s">
        <v>2758</v>
      </c>
      <c r="L12525" t="s">
        <v>2783</v>
      </c>
      <c r="N12525" s="17">
        <f t="shared" si="390"/>
        <v>62308</v>
      </c>
      <c r="O12525">
        <f t="shared" si="391"/>
        <v>6405</v>
      </c>
    </row>
    <row r="12526" spans="1:15" x14ac:dyDescent="0.3">
      <c r="A12526">
        <v>6405</v>
      </c>
      <c r="B12526" t="s">
        <v>78</v>
      </c>
      <c r="C12526">
        <v>62308</v>
      </c>
      <c r="D12526" t="s">
        <v>15518</v>
      </c>
      <c r="E12526" t="s">
        <v>2782</v>
      </c>
      <c r="G12526" t="s">
        <v>31</v>
      </c>
      <c r="H12526" t="s">
        <v>31</v>
      </c>
      <c r="I12526" t="s">
        <v>31</v>
      </c>
      <c r="J12526" t="s">
        <v>31</v>
      </c>
      <c r="K12526" t="s">
        <v>2758</v>
      </c>
      <c r="L12526" t="s">
        <v>2783</v>
      </c>
      <c r="N12526" s="17">
        <f t="shared" si="390"/>
        <v>62308</v>
      </c>
      <c r="O12526">
        <f t="shared" si="391"/>
        <v>6405</v>
      </c>
    </row>
    <row r="12527" spans="1:15" x14ac:dyDescent="0.3">
      <c r="A12527">
        <v>6405</v>
      </c>
      <c r="B12527" t="s">
        <v>78</v>
      </c>
      <c r="C12527">
        <v>62308</v>
      </c>
      <c r="D12527" t="s">
        <v>15519</v>
      </c>
      <c r="E12527" t="s">
        <v>2782</v>
      </c>
      <c r="G12527" t="s">
        <v>31</v>
      </c>
      <c r="H12527" t="s">
        <v>31</v>
      </c>
      <c r="I12527" t="s">
        <v>31</v>
      </c>
      <c r="J12527" t="s">
        <v>31</v>
      </c>
      <c r="K12527" t="s">
        <v>2758</v>
      </c>
      <c r="L12527" t="s">
        <v>2783</v>
      </c>
      <c r="N12527" s="17">
        <f t="shared" si="390"/>
        <v>62308</v>
      </c>
      <c r="O12527">
        <f t="shared" si="391"/>
        <v>6405</v>
      </c>
    </row>
    <row r="12528" spans="1:15" x14ac:dyDescent="0.3">
      <c r="A12528">
        <v>6405</v>
      </c>
      <c r="B12528" t="s">
        <v>78</v>
      </c>
      <c r="C12528">
        <v>62308</v>
      </c>
      <c r="D12528" t="s">
        <v>15520</v>
      </c>
      <c r="E12528" t="s">
        <v>2782</v>
      </c>
      <c r="G12528" t="s">
        <v>31</v>
      </c>
      <c r="H12528" t="s">
        <v>31</v>
      </c>
      <c r="I12528" t="s">
        <v>31</v>
      </c>
      <c r="J12528" t="s">
        <v>31</v>
      </c>
      <c r="K12528" t="s">
        <v>2758</v>
      </c>
      <c r="L12528" t="s">
        <v>2783</v>
      </c>
      <c r="N12528" s="17">
        <f t="shared" si="390"/>
        <v>62308</v>
      </c>
      <c r="O12528">
        <f t="shared" si="391"/>
        <v>6405</v>
      </c>
    </row>
    <row r="12529" spans="1:15" x14ac:dyDescent="0.3">
      <c r="A12529">
        <v>6405</v>
      </c>
      <c r="B12529" t="s">
        <v>78</v>
      </c>
      <c r="C12529">
        <v>62308</v>
      </c>
      <c r="D12529" t="s">
        <v>15521</v>
      </c>
      <c r="E12529" t="s">
        <v>2782</v>
      </c>
      <c r="G12529" t="s">
        <v>31</v>
      </c>
      <c r="H12529" t="s">
        <v>31</v>
      </c>
      <c r="I12529" t="s">
        <v>31</v>
      </c>
      <c r="J12529" t="s">
        <v>31</v>
      </c>
      <c r="K12529" t="s">
        <v>2758</v>
      </c>
      <c r="L12529" t="s">
        <v>2783</v>
      </c>
      <c r="N12529" s="17">
        <f t="shared" si="390"/>
        <v>62308</v>
      </c>
      <c r="O12529">
        <f t="shared" si="391"/>
        <v>6405</v>
      </c>
    </row>
    <row r="12530" spans="1:15" x14ac:dyDescent="0.3">
      <c r="A12530">
        <v>6405</v>
      </c>
      <c r="B12530" t="s">
        <v>78</v>
      </c>
      <c r="C12530">
        <v>62308</v>
      </c>
      <c r="D12530" t="s">
        <v>15522</v>
      </c>
      <c r="E12530" t="s">
        <v>2782</v>
      </c>
      <c r="G12530" t="s">
        <v>31</v>
      </c>
      <c r="H12530" t="s">
        <v>31</v>
      </c>
      <c r="I12530" t="s">
        <v>31</v>
      </c>
      <c r="J12530" t="s">
        <v>31</v>
      </c>
      <c r="K12530" t="s">
        <v>2758</v>
      </c>
      <c r="L12530" t="s">
        <v>2783</v>
      </c>
      <c r="N12530" s="17">
        <f t="shared" si="390"/>
        <v>62308</v>
      </c>
      <c r="O12530">
        <f t="shared" si="391"/>
        <v>6405</v>
      </c>
    </row>
    <row r="12531" spans="1:15" x14ac:dyDescent="0.3">
      <c r="A12531">
        <v>6405</v>
      </c>
      <c r="B12531" t="s">
        <v>78</v>
      </c>
      <c r="C12531">
        <v>62308</v>
      </c>
      <c r="D12531" t="s">
        <v>15523</v>
      </c>
      <c r="E12531" t="s">
        <v>2782</v>
      </c>
      <c r="G12531" t="s">
        <v>31</v>
      </c>
      <c r="H12531" t="s">
        <v>31</v>
      </c>
      <c r="I12531" t="s">
        <v>31</v>
      </c>
      <c r="J12531" t="s">
        <v>31</v>
      </c>
      <c r="K12531" t="s">
        <v>2758</v>
      </c>
      <c r="L12531" t="s">
        <v>2783</v>
      </c>
      <c r="N12531" s="17">
        <f t="shared" si="390"/>
        <v>62308</v>
      </c>
      <c r="O12531">
        <f t="shared" si="391"/>
        <v>6405</v>
      </c>
    </row>
    <row r="12532" spans="1:15" x14ac:dyDescent="0.3">
      <c r="A12532">
        <v>6405</v>
      </c>
      <c r="B12532" t="s">
        <v>78</v>
      </c>
      <c r="C12532">
        <v>62308</v>
      </c>
      <c r="D12532" t="s">
        <v>15524</v>
      </c>
      <c r="E12532" t="s">
        <v>2782</v>
      </c>
      <c r="G12532" t="s">
        <v>31</v>
      </c>
      <c r="H12532" t="s">
        <v>31</v>
      </c>
      <c r="I12532" t="s">
        <v>31</v>
      </c>
      <c r="J12532" t="s">
        <v>31</v>
      </c>
      <c r="K12532" t="s">
        <v>2758</v>
      </c>
      <c r="L12532" t="s">
        <v>2783</v>
      </c>
      <c r="N12532" s="17">
        <f t="shared" si="390"/>
        <v>62308</v>
      </c>
      <c r="O12532">
        <f t="shared" si="391"/>
        <v>6405</v>
      </c>
    </row>
    <row r="12533" spans="1:15" x14ac:dyDescent="0.3">
      <c r="A12533">
        <v>6405</v>
      </c>
      <c r="B12533" t="s">
        <v>78</v>
      </c>
      <c r="C12533">
        <v>62308</v>
      </c>
      <c r="D12533" t="s">
        <v>15525</v>
      </c>
      <c r="E12533" t="s">
        <v>2782</v>
      </c>
      <c r="G12533" t="s">
        <v>31</v>
      </c>
      <c r="H12533" t="s">
        <v>31</v>
      </c>
      <c r="I12533" t="s">
        <v>31</v>
      </c>
      <c r="J12533" t="s">
        <v>31</v>
      </c>
      <c r="K12533" t="s">
        <v>2758</v>
      </c>
      <c r="L12533" t="s">
        <v>2783</v>
      </c>
      <c r="N12533" s="17">
        <f t="shared" si="390"/>
        <v>62308</v>
      </c>
      <c r="O12533">
        <f t="shared" si="391"/>
        <v>6405</v>
      </c>
    </row>
    <row r="12534" spans="1:15" x14ac:dyDescent="0.3">
      <c r="A12534">
        <v>6405</v>
      </c>
      <c r="B12534" t="s">
        <v>78</v>
      </c>
      <c r="C12534">
        <v>62308</v>
      </c>
      <c r="D12534" t="s">
        <v>15526</v>
      </c>
      <c r="E12534" t="s">
        <v>2782</v>
      </c>
      <c r="G12534" t="s">
        <v>31</v>
      </c>
      <c r="H12534" t="s">
        <v>31</v>
      </c>
      <c r="I12534" t="s">
        <v>31</v>
      </c>
      <c r="J12534" t="s">
        <v>31</v>
      </c>
      <c r="K12534" t="s">
        <v>2758</v>
      </c>
      <c r="L12534" t="s">
        <v>2783</v>
      </c>
      <c r="N12534" s="17">
        <f t="shared" si="390"/>
        <v>62308</v>
      </c>
      <c r="O12534">
        <f t="shared" si="391"/>
        <v>6405</v>
      </c>
    </row>
    <row r="12535" spans="1:15" x14ac:dyDescent="0.3">
      <c r="A12535">
        <v>6405</v>
      </c>
      <c r="B12535" t="s">
        <v>78</v>
      </c>
      <c r="C12535">
        <v>62308</v>
      </c>
      <c r="D12535" t="s">
        <v>15527</v>
      </c>
      <c r="E12535" t="s">
        <v>2782</v>
      </c>
      <c r="G12535" t="s">
        <v>31</v>
      </c>
      <c r="H12535" t="s">
        <v>31</v>
      </c>
      <c r="I12535" t="s">
        <v>31</v>
      </c>
      <c r="J12535" t="s">
        <v>31</v>
      </c>
      <c r="K12535" t="s">
        <v>2758</v>
      </c>
      <c r="L12535" t="s">
        <v>2783</v>
      </c>
      <c r="N12535" s="17">
        <f t="shared" si="390"/>
        <v>62308</v>
      </c>
      <c r="O12535">
        <f t="shared" si="391"/>
        <v>6405</v>
      </c>
    </row>
    <row r="12536" spans="1:15" x14ac:dyDescent="0.3">
      <c r="A12536">
        <v>6405</v>
      </c>
      <c r="B12536" t="s">
        <v>78</v>
      </c>
      <c r="C12536">
        <v>62308</v>
      </c>
      <c r="D12536" t="s">
        <v>15528</v>
      </c>
      <c r="E12536" t="s">
        <v>2782</v>
      </c>
      <c r="G12536" t="s">
        <v>31</v>
      </c>
      <c r="H12536" t="s">
        <v>31</v>
      </c>
      <c r="I12536" t="s">
        <v>31</v>
      </c>
      <c r="J12536" t="s">
        <v>31</v>
      </c>
      <c r="K12536" t="s">
        <v>2758</v>
      </c>
      <c r="L12536" t="s">
        <v>2783</v>
      </c>
      <c r="N12536" s="17">
        <f t="shared" si="390"/>
        <v>62308</v>
      </c>
      <c r="O12536">
        <f t="shared" si="391"/>
        <v>6405</v>
      </c>
    </row>
    <row r="12537" spans="1:15" x14ac:dyDescent="0.3">
      <c r="A12537">
        <v>6405</v>
      </c>
      <c r="B12537" t="s">
        <v>78</v>
      </c>
      <c r="C12537">
        <v>62308</v>
      </c>
      <c r="D12537" t="s">
        <v>15529</v>
      </c>
      <c r="E12537" t="s">
        <v>2782</v>
      </c>
      <c r="G12537" t="s">
        <v>31</v>
      </c>
      <c r="H12537" t="s">
        <v>31</v>
      </c>
      <c r="I12537" t="s">
        <v>31</v>
      </c>
      <c r="J12537" t="s">
        <v>31</v>
      </c>
      <c r="K12537" t="s">
        <v>2758</v>
      </c>
      <c r="L12537" t="s">
        <v>2783</v>
      </c>
      <c r="N12537" s="17">
        <f t="shared" si="390"/>
        <v>62308</v>
      </c>
      <c r="O12537">
        <f t="shared" si="391"/>
        <v>6405</v>
      </c>
    </row>
    <row r="12538" spans="1:15" x14ac:dyDescent="0.3">
      <c r="A12538">
        <v>6408</v>
      </c>
      <c r="B12538" t="s">
        <v>15530</v>
      </c>
      <c r="C12538">
        <v>62308</v>
      </c>
      <c r="D12538" t="s">
        <v>15531</v>
      </c>
      <c r="E12538" t="s">
        <v>2782</v>
      </c>
      <c r="G12538" t="s">
        <v>31</v>
      </c>
      <c r="H12538" t="s">
        <v>31</v>
      </c>
      <c r="I12538" t="s">
        <v>31</v>
      </c>
      <c r="J12538" t="s">
        <v>2758</v>
      </c>
      <c r="K12538" t="s">
        <v>2758</v>
      </c>
      <c r="L12538" t="s">
        <v>2783</v>
      </c>
      <c r="N12538" s="17">
        <f t="shared" si="390"/>
        <v>62308</v>
      </c>
      <c r="O12538">
        <f t="shared" si="391"/>
        <v>6408</v>
      </c>
    </row>
    <row r="12539" spans="1:15" x14ac:dyDescent="0.3">
      <c r="A12539">
        <v>6408</v>
      </c>
      <c r="B12539" t="s">
        <v>15530</v>
      </c>
      <c r="C12539">
        <v>62308</v>
      </c>
      <c r="D12539" t="s">
        <v>15532</v>
      </c>
      <c r="E12539" t="s">
        <v>2782</v>
      </c>
      <c r="G12539" t="s">
        <v>31</v>
      </c>
      <c r="H12539" t="s">
        <v>31</v>
      </c>
      <c r="I12539" t="s">
        <v>31</v>
      </c>
      <c r="J12539" t="s">
        <v>2758</v>
      </c>
      <c r="K12539" t="s">
        <v>2758</v>
      </c>
      <c r="L12539" t="s">
        <v>2783</v>
      </c>
      <c r="N12539" s="17">
        <f t="shared" si="390"/>
        <v>62308</v>
      </c>
      <c r="O12539">
        <f t="shared" si="391"/>
        <v>6408</v>
      </c>
    </row>
    <row r="12540" spans="1:15" x14ac:dyDescent="0.3">
      <c r="A12540">
        <v>6408</v>
      </c>
      <c r="B12540" t="s">
        <v>15530</v>
      </c>
      <c r="C12540">
        <v>62308</v>
      </c>
      <c r="D12540" t="s">
        <v>15533</v>
      </c>
      <c r="E12540" t="s">
        <v>2782</v>
      </c>
      <c r="G12540" t="s">
        <v>31</v>
      </c>
      <c r="H12540" t="s">
        <v>31</v>
      </c>
      <c r="I12540" t="s">
        <v>31</v>
      </c>
      <c r="J12540" t="s">
        <v>2758</v>
      </c>
      <c r="K12540" t="s">
        <v>2758</v>
      </c>
      <c r="L12540" t="s">
        <v>2783</v>
      </c>
      <c r="N12540" s="17">
        <f t="shared" si="390"/>
        <v>62308</v>
      </c>
      <c r="O12540">
        <f t="shared" si="391"/>
        <v>6408</v>
      </c>
    </row>
    <row r="12541" spans="1:15" x14ac:dyDescent="0.3">
      <c r="A12541">
        <v>6408</v>
      </c>
      <c r="B12541" t="s">
        <v>15530</v>
      </c>
      <c r="C12541">
        <v>62308</v>
      </c>
      <c r="D12541" t="s">
        <v>15534</v>
      </c>
      <c r="E12541" t="s">
        <v>2782</v>
      </c>
      <c r="G12541" t="s">
        <v>31</v>
      </c>
      <c r="H12541" t="s">
        <v>31</v>
      </c>
      <c r="I12541" t="s">
        <v>31</v>
      </c>
      <c r="J12541" t="s">
        <v>2758</v>
      </c>
      <c r="K12541" t="s">
        <v>2758</v>
      </c>
      <c r="L12541" t="s">
        <v>2783</v>
      </c>
      <c r="N12541" s="17">
        <f t="shared" si="390"/>
        <v>62308</v>
      </c>
      <c r="O12541">
        <f t="shared" si="391"/>
        <v>6408</v>
      </c>
    </row>
    <row r="12542" spans="1:15" x14ac:dyDescent="0.3">
      <c r="A12542">
        <v>6408</v>
      </c>
      <c r="B12542" t="s">
        <v>15530</v>
      </c>
      <c r="C12542">
        <v>62308</v>
      </c>
      <c r="D12542" t="s">
        <v>15535</v>
      </c>
      <c r="E12542" t="s">
        <v>2782</v>
      </c>
      <c r="G12542" t="s">
        <v>31</v>
      </c>
      <c r="H12542" t="s">
        <v>31</v>
      </c>
      <c r="I12542" t="s">
        <v>31</v>
      </c>
      <c r="J12542" t="s">
        <v>2758</v>
      </c>
      <c r="K12542" t="s">
        <v>2758</v>
      </c>
      <c r="L12542" t="s">
        <v>2783</v>
      </c>
      <c r="N12542" s="17">
        <f t="shared" si="390"/>
        <v>62308</v>
      </c>
      <c r="O12542">
        <f t="shared" si="391"/>
        <v>6408</v>
      </c>
    </row>
    <row r="12543" spans="1:15" x14ac:dyDescent="0.3">
      <c r="A12543">
        <v>6408</v>
      </c>
      <c r="B12543" t="s">
        <v>15530</v>
      </c>
      <c r="C12543">
        <v>62308</v>
      </c>
      <c r="D12543" t="s">
        <v>15536</v>
      </c>
      <c r="E12543" t="s">
        <v>2782</v>
      </c>
      <c r="G12543" t="s">
        <v>31</v>
      </c>
      <c r="H12543" t="s">
        <v>31</v>
      </c>
      <c r="I12543" t="s">
        <v>31</v>
      </c>
      <c r="J12543" t="s">
        <v>2758</v>
      </c>
      <c r="K12543" t="s">
        <v>2758</v>
      </c>
      <c r="L12543" t="s">
        <v>2783</v>
      </c>
      <c r="N12543" s="17">
        <f t="shared" si="390"/>
        <v>62308</v>
      </c>
      <c r="O12543">
        <f t="shared" si="391"/>
        <v>6408</v>
      </c>
    </row>
    <row r="12544" spans="1:15" x14ac:dyDescent="0.3">
      <c r="A12544">
        <v>6408</v>
      </c>
      <c r="B12544" t="s">
        <v>15530</v>
      </c>
      <c r="C12544">
        <v>62308</v>
      </c>
      <c r="D12544" t="s">
        <v>15537</v>
      </c>
      <c r="E12544" t="s">
        <v>2782</v>
      </c>
      <c r="G12544" t="s">
        <v>31</v>
      </c>
      <c r="H12544" t="s">
        <v>31</v>
      </c>
      <c r="I12544" t="s">
        <v>31</v>
      </c>
      <c r="J12544" t="s">
        <v>2758</v>
      </c>
      <c r="K12544" t="s">
        <v>2758</v>
      </c>
      <c r="L12544" t="s">
        <v>2783</v>
      </c>
      <c r="N12544" s="17">
        <f t="shared" si="390"/>
        <v>62308</v>
      </c>
      <c r="O12544">
        <f t="shared" si="391"/>
        <v>6408</v>
      </c>
    </row>
    <row r="12545" spans="1:15" x14ac:dyDescent="0.3">
      <c r="A12545">
        <v>6408</v>
      </c>
      <c r="B12545" t="s">
        <v>15530</v>
      </c>
      <c r="C12545">
        <v>62308</v>
      </c>
      <c r="D12545" t="s">
        <v>15538</v>
      </c>
      <c r="E12545" t="s">
        <v>2782</v>
      </c>
      <c r="G12545" t="s">
        <v>31</v>
      </c>
      <c r="H12545" t="s">
        <v>31</v>
      </c>
      <c r="I12545" t="s">
        <v>31</v>
      </c>
      <c r="J12545" t="s">
        <v>2758</v>
      </c>
      <c r="K12545" t="s">
        <v>2758</v>
      </c>
      <c r="L12545" t="s">
        <v>2783</v>
      </c>
      <c r="N12545" s="17">
        <f t="shared" si="390"/>
        <v>62308</v>
      </c>
      <c r="O12545">
        <f t="shared" si="391"/>
        <v>6408</v>
      </c>
    </row>
    <row r="12546" spans="1:15" x14ac:dyDescent="0.3">
      <c r="A12546">
        <v>6408</v>
      </c>
      <c r="B12546" t="s">
        <v>15530</v>
      </c>
      <c r="C12546">
        <v>62308</v>
      </c>
      <c r="D12546" t="s">
        <v>15539</v>
      </c>
      <c r="E12546" t="s">
        <v>2782</v>
      </c>
      <c r="G12546" t="s">
        <v>31</v>
      </c>
      <c r="H12546" t="s">
        <v>31</v>
      </c>
      <c r="I12546" t="s">
        <v>31</v>
      </c>
      <c r="J12546" t="s">
        <v>2758</v>
      </c>
      <c r="K12546" t="s">
        <v>2758</v>
      </c>
      <c r="L12546" t="s">
        <v>2783</v>
      </c>
      <c r="N12546" s="17">
        <f t="shared" ref="N12546:N12609" si="392">C12546</f>
        <v>62308</v>
      </c>
      <c r="O12546">
        <f t="shared" ref="O12546:O12609" si="393">A12546</f>
        <v>6408</v>
      </c>
    </row>
    <row r="12547" spans="1:15" x14ac:dyDescent="0.3">
      <c r="A12547">
        <v>6408</v>
      </c>
      <c r="B12547" t="s">
        <v>15530</v>
      </c>
      <c r="C12547">
        <v>62308</v>
      </c>
      <c r="D12547" t="s">
        <v>15540</v>
      </c>
      <c r="E12547" t="s">
        <v>2782</v>
      </c>
      <c r="G12547" t="s">
        <v>31</v>
      </c>
      <c r="H12547" t="s">
        <v>31</v>
      </c>
      <c r="I12547" t="s">
        <v>31</v>
      </c>
      <c r="J12547" t="s">
        <v>2758</v>
      </c>
      <c r="K12547" t="s">
        <v>2758</v>
      </c>
      <c r="L12547" t="s">
        <v>2783</v>
      </c>
      <c r="N12547" s="17">
        <f t="shared" si="392"/>
        <v>62308</v>
      </c>
      <c r="O12547">
        <f t="shared" si="393"/>
        <v>6408</v>
      </c>
    </row>
    <row r="12548" spans="1:15" x14ac:dyDescent="0.3">
      <c r="A12548">
        <v>6408</v>
      </c>
      <c r="B12548" t="s">
        <v>15530</v>
      </c>
      <c r="C12548">
        <v>62308</v>
      </c>
      <c r="D12548" t="s">
        <v>15541</v>
      </c>
      <c r="E12548" t="s">
        <v>2782</v>
      </c>
      <c r="G12548" t="s">
        <v>31</v>
      </c>
      <c r="H12548" t="s">
        <v>31</v>
      </c>
      <c r="I12548" t="s">
        <v>31</v>
      </c>
      <c r="J12548" t="s">
        <v>2758</v>
      </c>
      <c r="K12548" t="s">
        <v>2758</v>
      </c>
      <c r="L12548" t="s">
        <v>2783</v>
      </c>
      <c r="N12548" s="17">
        <f t="shared" si="392"/>
        <v>62308</v>
      </c>
      <c r="O12548">
        <f t="shared" si="393"/>
        <v>6408</v>
      </c>
    </row>
    <row r="12549" spans="1:15" x14ac:dyDescent="0.3">
      <c r="A12549">
        <v>6408</v>
      </c>
      <c r="B12549" t="s">
        <v>15530</v>
      </c>
      <c r="C12549">
        <v>62308</v>
      </c>
      <c r="D12549" t="s">
        <v>15542</v>
      </c>
      <c r="E12549" t="s">
        <v>2782</v>
      </c>
      <c r="G12549" t="s">
        <v>31</v>
      </c>
      <c r="H12549" t="s">
        <v>31</v>
      </c>
      <c r="I12549" t="s">
        <v>31</v>
      </c>
      <c r="J12549" t="s">
        <v>2758</v>
      </c>
      <c r="K12549" t="s">
        <v>2758</v>
      </c>
      <c r="L12549" t="s">
        <v>2783</v>
      </c>
      <c r="N12549" s="17">
        <f t="shared" si="392"/>
        <v>62308</v>
      </c>
      <c r="O12549">
        <f t="shared" si="393"/>
        <v>6408</v>
      </c>
    </row>
    <row r="12550" spans="1:15" x14ac:dyDescent="0.3">
      <c r="A12550">
        <v>6408</v>
      </c>
      <c r="B12550" t="s">
        <v>15530</v>
      </c>
      <c r="C12550">
        <v>62308</v>
      </c>
      <c r="D12550" t="s">
        <v>15543</v>
      </c>
      <c r="E12550" t="s">
        <v>2782</v>
      </c>
      <c r="G12550" t="s">
        <v>31</v>
      </c>
      <c r="H12550" t="s">
        <v>31</v>
      </c>
      <c r="I12550" t="s">
        <v>31</v>
      </c>
      <c r="J12550" t="s">
        <v>2758</v>
      </c>
      <c r="K12550" t="s">
        <v>2758</v>
      </c>
      <c r="L12550" t="s">
        <v>2783</v>
      </c>
      <c r="N12550" s="17">
        <f t="shared" si="392"/>
        <v>62308</v>
      </c>
      <c r="O12550">
        <f t="shared" si="393"/>
        <v>6408</v>
      </c>
    </row>
    <row r="12551" spans="1:15" x14ac:dyDescent="0.3">
      <c r="A12551">
        <v>6408</v>
      </c>
      <c r="B12551" t="s">
        <v>15530</v>
      </c>
      <c r="C12551">
        <v>62308</v>
      </c>
      <c r="D12551" t="s">
        <v>15544</v>
      </c>
      <c r="E12551" t="s">
        <v>2782</v>
      </c>
      <c r="G12551" t="s">
        <v>31</v>
      </c>
      <c r="H12551" t="s">
        <v>31</v>
      </c>
      <c r="I12551" t="s">
        <v>31</v>
      </c>
      <c r="J12551" t="s">
        <v>2758</v>
      </c>
      <c r="K12551" t="s">
        <v>2758</v>
      </c>
      <c r="L12551" t="s">
        <v>2783</v>
      </c>
      <c r="N12551" s="17">
        <f t="shared" si="392"/>
        <v>62308</v>
      </c>
      <c r="O12551">
        <f t="shared" si="393"/>
        <v>6408</v>
      </c>
    </row>
    <row r="12552" spans="1:15" x14ac:dyDescent="0.3">
      <c r="A12552">
        <v>6408</v>
      </c>
      <c r="B12552" t="s">
        <v>15530</v>
      </c>
      <c r="C12552">
        <v>62308</v>
      </c>
      <c r="D12552" t="s">
        <v>15545</v>
      </c>
      <c r="E12552" t="s">
        <v>2782</v>
      </c>
      <c r="G12552" t="s">
        <v>31</v>
      </c>
      <c r="H12552" t="s">
        <v>31</v>
      </c>
      <c r="I12552" t="s">
        <v>31</v>
      </c>
      <c r="J12552" t="s">
        <v>2758</v>
      </c>
      <c r="K12552" t="s">
        <v>2758</v>
      </c>
      <c r="L12552" t="s">
        <v>2783</v>
      </c>
      <c r="N12552" s="17">
        <f t="shared" si="392"/>
        <v>62308</v>
      </c>
      <c r="O12552">
        <f t="shared" si="393"/>
        <v>6408</v>
      </c>
    </row>
    <row r="12553" spans="1:15" x14ac:dyDescent="0.3">
      <c r="A12553">
        <v>6408</v>
      </c>
      <c r="B12553" t="s">
        <v>15530</v>
      </c>
      <c r="C12553">
        <v>62308</v>
      </c>
      <c r="D12553" t="s">
        <v>15546</v>
      </c>
      <c r="E12553" t="s">
        <v>2782</v>
      </c>
      <c r="G12553" t="s">
        <v>31</v>
      </c>
      <c r="H12553" t="s">
        <v>31</v>
      </c>
      <c r="I12553" t="s">
        <v>31</v>
      </c>
      <c r="J12553" t="s">
        <v>2758</v>
      </c>
      <c r="K12553" t="s">
        <v>2758</v>
      </c>
      <c r="L12553" t="s">
        <v>2783</v>
      </c>
      <c r="N12553" s="17">
        <f t="shared" si="392"/>
        <v>62308</v>
      </c>
      <c r="O12553">
        <f t="shared" si="393"/>
        <v>6408</v>
      </c>
    </row>
    <row r="12554" spans="1:15" x14ac:dyDescent="0.3">
      <c r="A12554">
        <v>6408</v>
      </c>
      <c r="B12554" t="s">
        <v>15530</v>
      </c>
      <c r="C12554">
        <v>62308</v>
      </c>
      <c r="D12554" t="s">
        <v>15547</v>
      </c>
      <c r="E12554" t="s">
        <v>2782</v>
      </c>
      <c r="G12554" t="s">
        <v>31</v>
      </c>
      <c r="H12554" t="s">
        <v>31</v>
      </c>
      <c r="I12554" t="s">
        <v>31</v>
      </c>
      <c r="J12554" t="s">
        <v>2758</v>
      </c>
      <c r="K12554" t="s">
        <v>2758</v>
      </c>
      <c r="L12554" t="s">
        <v>2783</v>
      </c>
      <c r="N12554" s="17">
        <f t="shared" si="392"/>
        <v>62308</v>
      </c>
      <c r="O12554">
        <f t="shared" si="393"/>
        <v>6408</v>
      </c>
    </row>
    <row r="12555" spans="1:15" x14ac:dyDescent="0.3">
      <c r="A12555">
        <v>6408</v>
      </c>
      <c r="B12555" t="s">
        <v>15530</v>
      </c>
      <c r="C12555">
        <v>62308</v>
      </c>
      <c r="D12555" t="s">
        <v>15548</v>
      </c>
      <c r="E12555" t="s">
        <v>2782</v>
      </c>
      <c r="G12555" t="s">
        <v>31</v>
      </c>
      <c r="H12555" t="s">
        <v>31</v>
      </c>
      <c r="I12555" t="s">
        <v>31</v>
      </c>
      <c r="J12555" t="s">
        <v>2758</v>
      </c>
      <c r="K12555" t="s">
        <v>2758</v>
      </c>
      <c r="L12555" t="s">
        <v>2783</v>
      </c>
      <c r="N12555" s="17">
        <f t="shared" si="392"/>
        <v>62308</v>
      </c>
      <c r="O12555">
        <f t="shared" si="393"/>
        <v>6408</v>
      </c>
    </row>
    <row r="12556" spans="1:15" x14ac:dyDescent="0.3">
      <c r="A12556">
        <v>6408</v>
      </c>
      <c r="B12556" t="s">
        <v>15530</v>
      </c>
      <c r="C12556">
        <v>62308</v>
      </c>
      <c r="D12556" t="s">
        <v>15549</v>
      </c>
      <c r="E12556" t="s">
        <v>2782</v>
      </c>
      <c r="G12556" t="s">
        <v>31</v>
      </c>
      <c r="H12556" t="s">
        <v>31</v>
      </c>
      <c r="I12556" t="s">
        <v>31</v>
      </c>
      <c r="J12556" t="s">
        <v>2758</v>
      </c>
      <c r="K12556" t="s">
        <v>2758</v>
      </c>
      <c r="L12556" t="s">
        <v>2783</v>
      </c>
      <c r="N12556" s="17">
        <f t="shared" si="392"/>
        <v>62308</v>
      </c>
      <c r="O12556">
        <f t="shared" si="393"/>
        <v>6408</v>
      </c>
    </row>
    <row r="12557" spans="1:15" x14ac:dyDescent="0.3">
      <c r="A12557">
        <v>6408</v>
      </c>
      <c r="B12557" t="s">
        <v>15530</v>
      </c>
      <c r="C12557">
        <v>62308</v>
      </c>
      <c r="D12557" t="s">
        <v>15550</v>
      </c>
      <c r="E12557" t="s">
        <v>2782</v>
      </c>
      <c r="G12557" t="s">
        <v>31</v>
      </c>
      <c r="H12557" t="s">
        <v>31</v>
      </c>
      <c r="I12557" t="s">
        <v>31</v>
      </c>
      <c r="J12557" t="s">
        <v>2758</v>
      </c>
      <c r="K12557" t="s">
        <v>2758</v>
      </c>
      <c r="L12557" t="s">
        <v>2783</v>
      </c>
      <c r="N12557" s="17">
        <f t="shared" si="392"/>
        <v>62308</v>
      </c>
      <c r="O12557">
        <f t="shared" si="393"/>
        <v>6408</v>
      </c>
    </row>
    <row r="12558" spans="1:15" x14ac:dyDescent="0.3">
      <c r="A12558">
        <v>6408</v>
      </c>
      <c r="B12558" t="s">
        <v>15530</v>
      </c>
      <c r="C12558">
        <v>62308</v>
      </c>
      <c r="D12558" t="s">
        <v>15551</v>
      </c>
      <c r="E12558" t="s">
        <v>2782</v>
      </c>
      <c r="G12558" t="s">
        <v>31</v>
      </c>
      <c r="H12558" t="s">
        <v>31</v>
      </c>
      <c r="I12558" t="s">
        <v>31</v>
      </c>
      <c r="J12558" t="s">
        <v>2758</v>
      </c>
      <c r="K12558" t="s">
        <v>2758</v>
      </c>
      <c r="L12558" t="s">
        <v>2783</v>
      </c>
      <c r="N12558" s="17">
        <f t="shared" si="392"/>
        <v>62308</v>
      </c>
      <c r="O12558">
        <f t="shared" si="393"/>
        <v>6408</v>
      </c>
    </row>
    <row r="12559" spans="1:15" x14ac:dyDescent="0.3">
      <c r="A12559">
        <v>6408</v>
      </c>
      <c r="B12559" t="s">
        <v>15530</v>
      </c>
      <c r="C12559">
        <v>62308</v>
      </c>
      <c r="D12559" t="s">
        <v>15552</v>
      </c>
      <c r="E12559" t="s">
        <v>2782</v>
      </c>
      <c r="G12559" t="s">
        <v>31</v>
      </c>
      <c r="H12559" t="s">
        <v>31</v>
      </c>
      <c r="I12559" t="s">
        <v>31</v>
      </c>
      <c r="J12559" t="s">
        <v>2758</v>
      </c>
      <c r="K12559" t="s">
        <v>2758</v>
      </c>
      <c r="L12559" t="s">
        <v>2783</v>
      </c>
      <c r="N12559" s="17">
        <f t="shared" si="392"/>
        <v>62308</v>
      </c>
      <c r="O12559">
        <f t="shared" si="393"/>
        <v>6408</v>
      </c>
    </row>
    <row r="12560" spans="1:15" x14ac:dyDescent="0.3">
      <c r="A12560">
        <v>6408</v>
      </c>
      <c r="B12560" t="s">
        <v>15530</v>
      </c>
      <c r="C12560">
        <v>62308</v>
      </c>
      <c r="D12560" t="s">
        <v>15553</v>
      </c>
      <c r="E12560" t="s">
        <v>2782</v>
      </c>
      <c r="G12560" t="s">
        <v>31</v>
      </c>
      <c r="H12560" t="s">
        <v>31</v>
      </c>
      <c r="I12560" t="s">
        <v>31</v>
      </c>
      <c r="J12560" t="s">
        <v>2758</v>
      </c>
      <c r="K12560" t="s">
        <v>2758</v>
      </c>
      <c r="L12560" t="s">
        <v>2783</v>
      </c>
      <c r="N12560" s="17">
        <f t="shared" si="392"/>
        <v>62308</v>
      </c>
      <c r="O12560">
        <f t="shared" si="393"/>
        <v>6408</v>
      </c>
    </row>
    <row r="12561" spans="1:15" x14ac:dyDescent="0.3">
      <c r="A12561">
        <v>6408</v>
      </c>
      <c r="B12561" t="s">
        <v>15530</v>
      </c>
      <c r="C12561">
        <v>62308</v>
      </c>
      <c r="D12561" t="s">
        <v>15554</v>
      </c>
      <c r="E12561" t="s">
        <v>2782</v>
      </c>
      <c r="G12561" t="s">
        <v>31</v>
      </c>
      <c r="H12561" t="s">
        <v>31</v>
      </c>
      <c r="I12561" t="s">
        <v>31</v>
      </c>
      <c r="J12561" t="s">
        <v>2758</v>
      </c>
      <c r="K12561" t="s">
        <v>2758</v>
      </c>
      <c r="L12561" t="s">
        <v>2783</v>
      </c>
      <c r="N12561" s="17">
        <f t="shared" si="392"/>
        <v>62308</v>
      </c>
      <c r="O12561">
        <f t="shared" si="393"/>
        <v>6408</v>
      </c>
    </row>
    <row r="12562" spans="1:15" x14ac:dyDescent="0.3">
      <c r="A12562">
        <v>6408</v>
      </c>
      <c r="B12562" t="s">
        <v>15530</v>
      </c>
      <c r="C12562">
        <v>62308</v>
      </c>
      <c r="D12562" t="s">
        <v>15555</v>
      </c>
      <c r="E12562" t="s">
        <v>2782</v>
      </c>
      <c r="G12562" t="s">
        <v>31</v>
      </c>
      <c r="H12562" t="s">
        <v>31</v>
      </c>
      <c r="I12562" t="s">
        <v>31</v>
      </c>
      <c r="J12562" t="s">
        <v>2758</v>
      </c>
      <c r="K12562" t="s">
        <v>2758</v>
      </c>
      <c r="L12562" t="s">
        <v>2783</v>
      </c>
      <c r="N12562" s="17">
        <f t="shared" si="392"/>
        <v>62308</v>
      </c>
      <c r="O12562">
        <f t="shared" si="393"/>
        <v>6408</v>
      </c>
    </row>
    <row r="12563" spans="1:15" x14ac:dyDescent="0.3">
      <c r="A12563">
        <v>6408</v>
      </c>
      <c r="B12563" t="s">
        <v>15530</v>
      </c>
      <c r="C12563">
        <v>62308</v>
      </c>
      <c r="D12563" t="s">
        <v>15556</v>
      </c>
      <c r="E12563" t="s">
        <v>2782</v>
      </c>
      <c r="G12563" t="s">
        <v>31</v>
      </c>
      <c r="H12563" t="s">
        <v>31</v>
      </c>
      <c r="I12563" t="s">
        <v>31</v>
      </c>
      <c r="J12563" t="s">
        <v>2758</v>
      </c>
      <c r="K12563" t="s">
        <v>2758</v>
      </c>
      <c r="L12563" t="s">
        <v>2783</v>
      </c>
      <c r="N12563" s="17">
        <f t="shared" si="392"/>
        <v>62308</v>
      </c>
      <c r="O12563">
        <f t="shared" si="393"/>
        <v>6408</v>
      </c>
    </row>
    <row r="12564" spans="1:15" x14ac:dyDescent="0.3">
      <c r="A12564">
        <v>6408</v>
      </c>
      <c r="B12564" t="s">
        <v>15530</v>
      </c>
      <c r="C12564">
        <v>62308</v>
      </c>
      <c r="D12564" t="s">
        <v>15557</v>
      </c>
      <c r="E12564" t="s">
        <v>2782</v>
      </c>
      <c r="G12564" t="s">
        <v>31</v>
      </c>
      <c r="H12564" t="s">
        <v>31</v>
      </c>
      <c r="I12564" t="s">
        <v>31</v>
      </c>
      <c r="J12564" t="s">
        <v>2758</v>
      </c>
      <c r="K12564" t="s">
        <v>2758</v>
      </c>
      <c r="L12564" t="s">
        <v>2783</v>
      </c>
      <c r="N12564" s="17">
        <f t="shared" si="392"/>
        <v>62308</v>
      </c>
      <c r="O12564">
        <f t="shared" si="393"/>
        <v>6408</v>
      </c>
    </row>
    <row r="12565" spans="1:15" x14ac:dyDescent="0.3">
      <c r="A12565">
        <v>6408</v>
      </c>
      <c r="B12565" t="s">
        <v>15530</v>
      </c>
      <c r="C12565">
        <v>62308</v>
      </c>
      <c r="D12565" t="s">
        <v>15558</v>
      </c>
      <c r="E12565" t="s">
        <v>2782</v>
      </c>
      <c r="G12565" t="s">
        <v>31</v>
      </c>
      <c r="H12565" t="s">
        <v>31</v>
      </c>
      <c r="I12565" t="s">
        <v>31</v>
      </c>
      <c r="J12565" t="s">
        <v>2758</v>
      </c>
      <c r="K12565" t="s">
        <v>2758</v>
      </c>
      <c r="L12565" t="s">
        <v>2783</v>
      </c>
      <c r="N12565" s="17">
        <f t="shared" si="392"/>
        <v>62308</v>
      </c>
      <c r="O12565">
        <f t="shared" si="393"/>
        <v>6408</v>
      </c>
    </row>
    <row r="12566" spans="1:15" x14ac:dyDescent="0.3">
      <c r="A12566">
        <v>6408</v>
      </c>
      <c r="B12566" t="s">
        <v>15530</v>
      </c>
      <c r="C12566">
        <v>62308</v>
      </c>
      <c r="D12566" t="s">
        <v>15559</v>
      </c>
      <c r="E12566" t="s">
        <v>2782</v>
      </c>
      <c r="G12566" t="s">
        <v>31</v>
      </c>
      <c r="H12566" t="s">
        <v>31</v>
      </c>
      <c r="I12566" t="s">
        <v>31</v>
      </c>
      <c r="J12566" t="s">
        <v>2758</v>
      </c>
      <c r="K12566" t="s">
        <v>2758</v>
      </c>
      <c r="L12566" t="s">
        <v>2783</v>
      </c>
      <c r="N12566" s="17">
        <f t="shared" si="392"/>
        <v>62308</v>
      </c>
      <c r="O12566">
        <f t="shared" si="393"/>
        <v>6408</v>
      </c>
    </row>
    <row r="12567" spans="1:15" x14ac:dyDescent="0.3">
      <c r="A12567">
        <v>6408</v>
      </c>
      <c r="B12567" t="s">
        <v>15530</v>
      </c>
      <c r="C12567">
        <v>62308</v>
      </c>
      <c r="D12567" t="s">
        <v>15560</v>
      </c>
      <c r="E12567" t="s">
        <v>2782</v>
      </c>
      <c r="G12567" t="s">
        <v>31</v>
      </c>
      <c r="H12567" t="s">
        <v>31</v>
      </c>
      <c r="I12567" t="s">
        <v>31</v>
      </c>
      <c r="J12567" t="s">
        <v>2758</v>
      </c>
      <c r="K12567" t="s">
        <v>2758</v>
      </c>
      <c r="L12567" t="s">
        <v>2783</v>
      </c>
      <c r="N12567" s="17">
        <f t="shared" si="392"/>
        <v>62308</v>
      </c>
      <c r="O12567">
        <f t="shared" si="393"/>
        <v>6408</v>
      </c>
    </row>
    <row r="12568" spans="1:15" x14ac:dyDescent="0.3">
      <c r="A12568">
        <v>6408</v>
      </c>
      <c r="B12568" t="s">
        <v>15530</v>
      </c>
      <c r="C12568">
        <v>62308</v>
      </c>
      <c r="D12568" t="s">
        <v>15561</v>
      </c>
      <c r="E12568" t="s">
        <v>2782</v>
      </c>
      <c r="G12568" t="s">
        <v>31</v>
      </c>
      <c r="H12568" t="s">
        <v>31</v>
      </c>
      <c r="I12568" t="s">
        <v>31</v>
      </c>
      <c r="J12568" t="s">
        <v>2758</v>
      </c>
      <c r="K12568" t="s">
        <v>2758</v>
      </c>
      <c r="L12568" t="s">
        <v>2783</v>
      </c>
      <c r="N12568" s="17">
        <f t="shared" si="392"/>
        <v>62308</v>
      </c>
      <c r="O12568">
        <f t="shared" si="393"/>
        <v>6408</v>
      </c>
    </row>
    <row r="12569" spans="1:15" x14ac:dyDescent="0.3">
      <c r="A12569">
        <v>6408</v>
      </c>
      <c r="B12569" t="s">
        <v>15530</v>
      </c>
      <c r="C12569">
        <v>62308</v>
      </c>
      <c r="D12569" t="s">
        <v>15562</v>
      </c>
      <c r="E12569" t="s">
        <v>2782</v>
      </c>
      <c r="G12569" t="s">
        <v>31</v>
      </c>
      <c r="H12569" t="s">
        <v>31</v>
      </c>
      <c r="I12569" t="s">
        <v>31</v>
      </c>
      <c r="J12569" t="s">
        <v>2758</v>
      </c>
      <c r="K12569" t="s">
        <v>2758</v>
      </c>
      <c r="L12569" t="s">
        <v>2783</v>
      </c>
      <c r="N12569" s="17">
        <f t="shared" si="392"/>
        <v>62308</v>
      </c>
      <c r="O12569">
        <f t="shared" si="393"/>
        <v>6408</v>
      </c>
    </row>
    <row r="12570" spans="1:15" x14ac:dyDescent="0.3">
      <c r="A12570">
        <v>6408</v>
      </c>
      <c r="B12570" t="s">
        <v>15530</v>
      </c>
      <c r="C12570">
        <v>62308</v>
      </c>
      <c r="D12570" t="s">
        <v>15563</v>
      </c>
      <c r="E12570" t="s">
        <v>2782</v>
      </c>
      <c r="G12570" t="s">
        <v>31</v>
      </c>
      <c r="H12570" t="s">
        <v>31</v>
      </c>
      <c r="I12570" t="s">
        <v>31</v>
      </c>
      <c r="J12570" t="s">
        <v>2758</v>
      </c>
      <c r="K12570" t="s">
        <v>2758</v>
      </c>
      <c r="L12570" t="s">
        <v>2783</v>
      </c>
      <c r="N12570" s="17">
        <f t="shared" si="392"/>
        <v>62308</v>
      </c>
      <c r="O12570">
        <f t="shared" si="393"/>
        <v>6408</v>
      </c>
    </row>
    <row r="12571" spans="1:15" x14ac:dyDescent="0.3">
      <c r="A12571">
        <v>6408</v>
      </c>
      <c r="B12571" t="s">
        <v>15530</v>
      </c>
      <c r="C12571">
        <v>62308</v>
      </c>
      <c r="D12571" t="s">
        <v>15564</v>
      </c>
      <c r="E12571" t="s">
        <v>2782</v>
      </c>
      <c r="G12571" t="s">
        <v>31</v>
      </c>
      <c r="H12571" t="s">
        <v>31</v>
      </c>
      <c r="I12571" t="s">
        <v>31</v>
      </c>
      <c r="J12571" t="s">
        <v>2758</v>
      </c>
      <c r="K12571" t="s">
        <v>2758</v>
      </c>
      <c r="L12571" t="s">
        <v>2783</v>
      </c>
      <c r="N12571" s="17">
        <f t="shared" si="392"/>
        <v>62308</v>
      </c>
      <c r="O12571">
        <f t="shared" si="393"/>
        <v>6408</v>
      </c>
    </row>
    <row r="12572" spans="1:15" x14ac:dyDescent="0.3">
      <c r="A12572">
        <v>6408</v>
      </c>
      <c r="B12572" t="s">
        <v>15530</v>
      </c>
      <c r="C12572">
        <v>62308</v>
      </c>
      <c r="D12572" t="s">
        <v>15565</v>
      </c>
      <c r="E12572" t="s">
        <v>2782</v>
      </c>
      <c r="G12572" t="s">
        <v>31</v>
      </c>
      <c r="H12572" t="s">
        <v>31</v>
      </c>
      <c r="I12572" t="s">
        <v>31</v>
      </c>
      <c r="J12572" t="s">
        <v>2758</v>
      </c>
      <c r="K12572" t="s">
        <v>2758</v>
      </c>
      <c r="L12572" t="s">
        <v>2783</v>
      </c>
      <c r="N12572" s="17">
        <f t="shared" si="392"/>
        <v>62308</v>
      </c>
      <c r="O12572">
        <f t="shared" si="393"/>
        <v>6408</v>
      </c>
    </row>
    <row r="12573" spans="1:15" x14ac:dyDescent="0.3">
      <c r="A12573">
        <v>6408</v>
      </c>
      <c r="B12573" t="s">
        <v>15530</v>
      </c>
      <c r="C12573">
        <v>62308</v>
      </c>
      <c r="D12573" t="s">
        <v>15566</v>
      </c>
      <c r="E12573" t="s">
        <v>2782</v>
      </c>
      <c r="G12573" t="s">
        <v>31</v>
      </c>
      <c r="H12573" t="s">
        <v>31</v>
      </c>
      <c r="I12573" t="s">
        <v>31</v>
      </c>
      <c r="J12573" t="s">
        <v>2758</v>
      </c>
      <c r="K12573" t="s">
        <v>2758</v>
      </c>
      <c r="L12573" t="s">
        <v>2783</v>
      </c>
      <c r="N12573" s="17">
        <f t="shared" si="392"/>
        <v>62308</v>
      </c>
      <c r="O12573">
        <f t="shared" si="393"/>
        <v>6408</v>
      </c>
    </row>
    <row r="12574" spans="1:15" x14ac:dyDescent="0.3">
      <c r="A12574">
        <v>6408</v>
      </c>
      <c r="B12574" t="s">
        <v>15530</v>
      </c>
      <c r="C12574">
        <v>62308</v>
      </c>
      <c r="D12574" t="s">
        <v>15567</v>
      </c>
      <c r="E12574" t="s">
        <v>2782</v>
      </c>
      <c r="G12574" t="s">
        <v>31</v>
      </c>
      <c r="H12574" t="s">
        <v>31</v>
      </c>
      <c r="I12574" t="s">
        <v>31</v>
      </c>
      <c r="J12574" t="s">
        <v>2758</v>
      </c>
      <c r="K12574" t="s">
        <v>2758</v>
      </c>
      <c r="L12574" t="s">
        <v>2783</v>
      </c>
      <c r="N12574" s="17">
        <f t="shared" si="392"/>
        <v>62308</v>
      </c>
      <c r="O12574">
        <f t="shared" si="393"/>
        <v>6408</v>
      </c>
    </row>
    <row r="12575" spans="1:15" x14ac:dyDescent="0.3">
      <c r="A12575">
        <v>6408</v>
      </c>
      <c r="B12575" t="s">
        <v>15530</v>
      </c>
      <c r="C12575">
        <v>62308</v>
      </c>
      <c r="D12575" t="s">
        <v>15568</v>
      </c>
      <c r="E12575" t="s">
        <v>2782</v>
      </c>
      <c r="G12575" t="s">
        <v>31</v>
      </c>
      <c r="H12575" t="s">
        <v>31</v>
      </c>
      <c r="I12575" t="s">
        <v>31</v>
      </c>
      <c r="J12575" t="s">
        <v>2758</v>
      </c>
      <c r="K12575" t="s">
        <v>2758</v>
      </c>
      <c r="L12575" t="s">
        <v>2783</v>
      </c>
      <c r="N12575" s="17">
        <f t="shared" si="392"/>
        <v>62308</v>
      </c>
      <c r="O12575">
        <f t="shared" si="393"/>
        <v>6408</v>
      </c>
    </row>
    <row r="12576" spans="1:15" x14ac:dyDescent="0.3">
      <c r="A12576">
        <v>6408</v>
      </c>
      <c r="B12576" t="s">
        <v>15530</v>
      </c>
      <c r="C12576">
        <v>62308</v>
      </c>
      <c r="D12576" t="s">
        <v>15569</v>
      </c>
      <c r="E12576" t="s">
        <v>2782</v>
      </c>
      <c r="G12576" t="s">
        <v>31</v>
      </c>
      <c r="H12576" t="s">
        <v>31</v>
      </c>
      <c r="I12576" t="s">
        <v>31</v>
      </c>
      <c r="J12576" t="s">
        <v>2758</v>
      </c>
      <c r="K12576" t="s">
        <v>2758</v>
      </c>
      <c r="L12576" t="s">
        <v>2783</v>
      </c>
      <c r="N12576" s="17">
        <f t="shared" si="392"/>
        <v>62308</v>
      </c>
      <c r="O12576">
        <f t="shared" si="393"/>
        <v>6408</v>
      </c>
    </row>
    <row r="12577" spans="1:15" x14ac:dyDescent="0.3">
      <c r="A12577">
        <v>6409</v>
      </c>
      <c r="C12577">
        <v>64246</v>
      </c>
      <c r="D12577" t="s">
        <v>15570</v>
      </c>
      <c r="E12577" t="s">
        <v>2782</v>
      </c>
      <c r="G12577" t="s">
        <v>31</v>
      </c>
      <c r="H12577" t="s">
        <v>31</v>
      </c>
      <c r="I12577" t="s">
        <v>2758</v>
      </c>
      <c r="J12577" t="s">
        <v>2758</v>
      </c>
      <c r="K12577" t="s">
        <v>2758</v>
      </c>
      <c r="L12577" t="s">
        <v>2783</v>
      </c>
      <c r="N12577" s="17">
        <f t="shared" si="392"/>
        <v>64246</v>
      </c>
      <c r="O12577">
        <f t="shared" si="393"/>
        <v>6409</v>
      </c>
    </row>
    <row r="12578" spans="1:15" x14ac:dyDescent="0.3">
      <c r="A12578">
        <v>6418</v>
      </c>
      <c r="C12578" t="s">
        <v>15571</v>
      </c>
      <c r="D12578" t="s">
        <v>15572</v>
      </c>
      <c r="E12578" t="s">
        <v>2782</v>
      </c>
      <c r="G12578" t="s">
        <v>31</v>
      </c>
      <c r="H12578" t="s">
        <v>2758</v>
      </c>
      <c r="I12578" t="s">
        <v>2758</v>
      </c>
      <c r="J12578" t="s">
        <v>2758</v>
      </c>
      <c r="K12578" t="s">
        <v>2758</v>
      </c>
      <c r="L12578" t="s">
        <v>2802</v>
      </c>
      <c r="N12578" s="17" t="str">
        <f t="shared" si="392"/>
        <v>AKDOH</v>
      </c>
      <c r="O12578">
        <f t="shared" si="393"/>
        <v>6418</v>
      </c>
    </row>
    <row r="12579" spans="1:15" x14ac:dyDescent="0.3">
      <c r="A12579">
        <v>6421</v>
      </c>
      <c r="B12579" t="s">
        <v>15573</v>
      </c>
      <c r="C12579">
        <v>77001</v>
      </c>
      <c r="D12579" t="s">
        <v>15574</v>
      </c>
      <c r="E12579" t="s">
        <v>2782</v>
      </c>
      <c r="G12579" t="s">
        <v>2758</v>
      </c>
      <c r="H12579" t="s">
        <v>2758</v>
      </c>
      <c r="I12579" t="s">
        <v>31</v>
      </c>
      <c r="J12579" t="s">
        <v>2758</v>
      </c>
      <c r="K12579" t="s">
        <v>2758</v>
      </c>
      <c r="L12579" t="s">
        <v>2786</v>
      </c>
      <c r="N12579" s="17">
        <f t="shared" si="392"/>
        <v>77001</v>
      </c>
      <c r="O12579">
        <f t="shared" si="393"/>
        <v>6421</v>
      </c>
    </row>
    <row r="12580" spans="1:15" x14ac:dyDescent="0.3">
      <c r="A12580">
        <v>6423</v>
      </c>
      <c r="C12580" t="s">
        <v>12508</v>
      </c>
      <c r="D12580" t="s">
        <v>15575</v>
      </c>
      <c r="E12580" t="s">
        <v>2782</v>
      </c>
      <c r="G12580" t="s">
        <v>31</v>
      </c>
      <c r="H12580" t="s">
        <v>2758</v>
      </c>
      <c r="I12580" t="s">
        <v>2758</v>
      </c>
      <c r="J12580" t="s">
        <v>2758</v>
      </c>
      <c r="K12580" t="s">
        <v>2758</v>
      </c>
      <c r="L12580" t="s">
        <v>2786</v>
      </c>
      <c r="N12580" s="17" t="str">
        <f t="shared" si="392"/>
        <v>RVC01</v>
      </c>
      <c r="O12580">
        <f t="shared" si="393"/>
        <v>6423</v>
      </c>
    </row>
    <row r="12581" spans="1:15" x14ac:dyDescent="0.3">
      <c r="A12581">
        <v>6424</v>
      </c>
      <c r="C12581">
        <v>22823</v>
      </c>
      <c r="D12581" t="s">
        <v>15576</v>
      </c>
      <c r="E12581" t="s">
        <v>2782</v>
      </c>
      <c r="G12581" t="s">
        <v>31</v>
      </c>
      <c r="H12581" t="s">
        <v>31</v>
      </c>
      <c r="I12581" t="s">
        <v>31</v>
      </c>
      <c r="J12581" t="s">
        <v>2758</v>
      </c>
      <c r="K12581" t="s">
        <v>2758</v>
      </c>
      <c r="L12581" t="s">
        <v>2783</v>
      </c>
      <c r="N12581" s="17">
        <f t="shared" si="392"/>
        <v>22823</v>
      </c>
      <c r="O12581">
        <f t="shared" si="393"/>
        <v>6424</v>
      </c>
    </row>
    <row r="12582" spans="1:15" x14ac:dyDescent="0.3">
      <c r="A12582">
        <v>6425</v>
      </c>
      <c r="C12582">
        <v>36609</v>
      </c>
      <c r="D12582" t="s">
        <v>15577</v>
      </c>
      <c r="E12582" t="s">
        <v>2782</v>
      </c>
      <c r="G12582" t="s">
        <v>31</v>
      </c>
      <c r="H12582" t="s">
        <v>2758</v>
      </c>
      <c r="I12582" t="s">
        <v>2758</v>
      </c>
      <c r="J12582" t="s">
        <v>2758</v>
      </c>
      <c r="K12582" t="s">
        <v>2758</v>
      </c>
      <c r="L12582" t="s">
        <v>2786</v>
      </c>
      <c r="N12582" s="17">
        <f t="shared" si="392"/>
        <v>36609</v>
      </c>
      <c r="O12582">
        <f t="shared" si="393"/>
        <v>6425</v>
      </c>
    </row>
    <row r="12583" spans="1:15" x14ac:dyDescent="0.3">
      <c r="A12583">
        <v>6427</v>
      </c>
      <c r="C12583" t="s">
        <v>15578</v>
      </c>
      <c r="D12583" t="s">
        <v>15579</v>
      </c>
      <c r="E12583" t="s">
        <v>2782</v>
      </c>
      <c r="G12583" t="s">
        <v>31</v>
      </c>
      <c r="H12583" t="s">
        <v>2758</v>
      </c>
      <c r="I12583" t="s">
        <v>2758</v>
      </c>
      <c r="J12583" t="s">
        <v>2758</v>
      </c>
      <c r="K12583" t="s">
        <v>2758</v>
      </c>
      <c r="L12583" t="s">
        <v>2786</v>
      </c>
      <c r="N12583" s="17" t="str">
        <f t="shared" si="392"/>
        <v>99999-0910</v>
      </c>
      <c r="O12583">
        <f t="shared" si="393"/>
        <v>6427</v>
      </c>
    </row>
    <row r="12584" spans="1:15" x14ac:dyDescent="0.3">
      <c r="A12584">
        <v>6427</v>
      </c>
      <c r="C12584" t="s">
        <v>15578</v>
      </c>
      <c r="D12584" t="s">
        <v>15580</v>
      </c>
      <c r="E12584" t="s">
        <v>2782</v>
      </c>
      <c r="G12584" t="s">
        <v>31</v>
      </c>
      <c r="H12584" t="s">
        <v>2758</v>
      </c>
      <c r="I12584" t="s">
        <v>2758</v>
      </c>
      <c r="J12584" t="s">
        <v>2758</v>
      </c>
      <c r="K12584" t="s">
        <v>2758</v>
      </c>
      <c r="L12584" t="s">
        <v>2786</v>
      </c>
      <c r="N12584" s="17" t="str">
        <f t="shared" si="392"/>
        <v>99999-0910</v>
      </c>
      <c r="O12584">
        <f t="shared" si="393"/>
        <v>6427</v>
      </c>
    </row>
    <row r="12585" spans="1:15" x14ac:dyDescent="0.3">
      <c r="A12585">
        <v>6429</v>
      </c>
      <c r="C12585">
        <v>22285</v>
      </c>
      <c r="D12585" t="s">
        <v>15581</v>
      </c>
      <c r="E12585" t="s">
        <v>2782</v>
      </c>
      <c r="G12585" t="s">
        <v>31</v>
      </c>
      <c r="H12585" t="s">
        <v>31</v>
      </c>
      <c r="I12585" t="s">
        <v>2758</v>
      </c>
      <c r="J12585" t="s">
        <v>2758</v>
      </c>
      <c r="K12585" t="s">
        <v>2758</v>
      </c>
      <c r="L12585" t="s">
        <v>2783</v>
      </c>
      <c r="N12585" s="17">
        <f t="shared" si="392"/>
        <v>22285</v>
      </c>
      <c r="O12585">
        <f t="shared" si="393"/>
        <v>6429</v>
      </c>
    </row>
    <row r="12586" spans="1:15" x14ac:dyDescent="0.3">
      <c r="A12586">
        <v>6430</v>
      </c>
      <c r="C12586" t="s">
        <v>15582</v>
      </c>
      <c r="D12586" t="s">
        <v>15583</v>
      </c>
      <c r="E12586" t="s">
        <v>2782</v>
      </c>
      <c r="G12586" t="s">
        <v>31</v>
      </c>
      <c r="H12586" t="s">
        <v>31</v>
      </c>
      <c r="I12586" t="s">
        <v>2758</v>
      </c>
      <c r="J12586" t="s">
        <v>2758</v>
      </c>
      <c r="K12586" t="s">
        <v>2758</v>
      </c>
      <c r="L12586" t="s">
        <v>2783</v>
      </c>
      <c r="N12586" s="17" t="str">
        <f t="shared" si="392"/>
        <v>HVMG1</v>
      </c>
      <c r="O12586">
        <f t="shared" si="393"/>
        <v>6430</v>
      </c>
    </row>
    <row r="12587" spans="1:15" x14ac:dyDescent="0.3">
      <c r="A12587">
        <v>6432</v>
      </c>
      <c r="B12587" t="s">
        <v>15584</v>
      </c>
      <c r="C12587">
        <v>4286</v>
      </c>
      <c r="D12587" t="s">
        <v>464</v>
      </c>
      <c r="E12587" t="s">
        <v>2782</v>
      </c>
      <c r="G12587" t="s">
        <v>31</v>
      </c>
      <c r="H12587" t="s">
        <v>31</v>
      </c>
      <c r="I12587" t="s">
        <v>31</v>
      </c>
      <c r="J12587" t="s">
        <v>2758</v>
      </c>
      <c r="K12587" t="s">
        <v>2758</v>
      </c>
      <c r="L12587" t="s">
        <v>2783</v>
      </c>
      <c r="N12587" s="17">
        <f t="shared" si="392"/>
        <v>4286</v>
      </c>
      <c r="O12587">
        <f t="shared" si="393"/>
        <v>6432</v>
      </c>
    </row>
    <row r="12588" spans="1:15" x14ac:dyDescent="0.3">
      <c r="A12588">
        <v>6433</v>
      </c>
      <c r="B12588" t="s">
        <v>15585</v>
      </c>
      <c r="C12588">
        <v>13285</v>
      </c>
      <c r="D12588" t="s">
        <v>15586</v>
      </c>
      <c r="E12588" t="s">
        <v>2782</v>
      </c>
      <c r="G12588" t="s">
        <v>31</v>
      </c>
      <c r="H12588" t="s">
        <v>31</v>
      </c>
      <c r="I12588" t="s">
        <v>31</v>
      </c>
      <c r="J12588" t="s">
        <v>2758</v>
      </c>
      <c r="K12588" t="s">
        <v>2758</v>
      </c>
      <c r="L12588" t="s">
        <v>2783</v>
      </c>
      <c r="N12588" s="17">
        <f t="shared" si="392"/>
        <v>13285</v>
      </c>
      <c r="O12588">
        <f t="shared" si="393"/>
        <v>6433</v>
      </c>
    </row>
    <row r="12589" spans="1:15" x14ac:dyDescent="0.3">
      <c r="A12589">
        <v>6434</v>
      </c>
      <c r="C12589">
        <v>20805</v>
      </c>
      <c r="D12589" t="s">
        <v>15587</v>
      </c>
      <c r="E12589" t="s">
        <v>2782</v>
      </c>
      <c r="G12589" t="s">
        <v>31</v>
      </c>
      <c r="H12589" t="s">
        <v>2758</v>
      </c>
      <c r="I12589" t="s">
        <v>2758</v>
      </c>
      <c r="J12589" t="s">
        <v>2758</v>
      </c>
      <c r="K12589" t="s">
        <v>2758</v>
      </c>
      <c r="L12589" t="s">
        <v>2786</v>
      </c>
      <c r="N12589" s="17">
        <f t="shared" si="392"/>
        <v>20805</v>
      </c>
      <c r="O12589">
        <f t="shared" si="393"/>
        <v>6434</v>
      </c>
    </row>
    <row r="12590" spans="1:15" x14ac:dyDescent="0.3">
      <c r="A12590">
        <v>6436</v>
      </c>
      <c r="B12590" t="s">
        <v>15588</v>
      </c>
      <c r="C12590">
        <v>44444</v>
      </c>
      <c r="D12590" t="s">
        <v>15589</v>
      </c>
      <c r="E12590" t="s">
        <v>2782</v>
      </c>
      <c r="G12590" t="s">
        <v>31</v>
      </c>
      <c r="H12590" t="s">
        <v>31</v>
      </c>
      <c r="I12590" t="s">
        <v>31</v>
      </c>
      <c r="J12590" t="s">
        <v>31</v>
      </c>
      <c r="K12590" t="s">
        <v>2758</v>
      </c>
      <c r="L12590" t="s">
        <v>2783</v>
      </c>
      <c r="N12590" s="17">
        <f t="shared" si="392"/>
        <v>44444</v>
      </c>
      <c r="O12590">
        <f t="shared" si="393"/>
        <v>6436</v>
      </c>
    </row>
    <row r="12591" spans="1:15" x14ac:dyDescent="0.3">
      <c r="A12591">
        <v>6437</v>
      </c>
      <c r="B12591" t="s">
        <v>15590</v>
      </c>
      <c r="C12591">
        <v>13193</v>
      </c>
      <c r="D12591" t="s">
        <v>15591</v>
      </c>
      <c r="E12591" t="s">
        <v>2782</v>
      </c>
      <c r="G12591" t="s">
        <v>31</v>
      </c>
      <c r="H12591" t="s">
        <v>31</v>
      </c>
      <c r="I12591" t="s">
        <v>31</v>
      </c>
      <c r="J12591" t="s">
        <v>2758</v>
      </c>
      <c r="K12591" t="s">
        <v>2758</v>
      </c>
      <c r="L12591" t="s">
        <v>2783</v>
      </c>
      <c r="N12591" s="17">
        <f t="shared" si="392"/>
        <v>13193</v>
      </c>
      <c r="O12591">
        <f t="shared" si="393"/>
        <v>6437</v>
      </c>
    </row>
    <row r="12592" spans="1:15" x14ac:dyDescent="0.3">
      <c r="A12592">
        <v>6437</v>
      </c>
      <c r="B12592" t="s">
        <v>15590</v>
      </c>
      <c r="C12592">
        <v>13193</v>
      </c>
      <c r="D12592" t="s">
        <v>15592</v>
      </c>
      <c r="E12592" t="s">
        <v>2782</v>
      </c>
      <c r="G12592" t="s">
        <v>31</v>
      </c>
      <c r="H12592" t="s">
        <v>31</v>
      </c>
      <c r="I12592" t="s">
        <v>31</v>
      </c>
      <c r="J12592" t="s">
        <v>2758</v>
      </c>
      <c r="K12592" t="s">
        <v>2758</v>
      </c>
      <c r="L12592" t="s">
        <v>2783</v>
      </c>
      <c r="N12592" s="17">
        <f t="shared" si="392"/>
        <v>13193</v>
      </c>
      <c r="O12592">
        <f t="shared" si="393"/>
        <v>6437</v>
      </c>
    </row>
    <row r="12593" spans="1:15" x14ac:dyDescent="0.3">
      <c r="A12593">
        <v>6437</v>
      </c>
      <c r="B12593" t="s">
        <v>15590</v>
      </c>
      <c r="C12593">
        <v>13193</v>
      </c>
      <c r="D12593" t="s">
        <v>15593</v>
      </c>
      <c r="E12593" t="s">
        <v>2782</v>
      </c>
      <c r="G12593" t="s">
        <v>31</v>
      </c>
      <c r="H12593" t="s">
        <v>31</v>
      </c>
      <c r="I12593" t="s">
        <v>31</v>
      </c>
      <c r="J12593" t="s">
        <v>2758</v>
      </c>
      <c r="K12593" t="s">
        <v>2758</v>
      </c>
      <c r="L12593" t="s">
        <v>2783</v>
      </c>
      <c r="N12593" s="17">
        <f t="shared" si="392"/>
        <v>13193</v>
      </c>
      <c r="O12593">
        <f t="shared" si="393"/>
        <v>6437</v>
      </c>
    </row>
    <row r="12594" spans="1:15" x14ac:dyDescent="0.3">
      <c r="A12594">
        <v>6437</v>
      </c>
      <c r="B12594" t="s">
        <v>15590</v>
      </c>
      <c r="C12594">
        <v>13193</v>
      </c>
      <c r="D12594" t="s">
        <v>15594</v>
      </c>
      <c r="E12594" t="s">
        <v>2782</v>
      </c>
      <c r="G12594" t="s">
        <v>31</v>
      </c>
      <c r="H12594" t="s">
        <v>31</v>
      </c>
      <c r="I12594" t="s">
        <v>31</v>
      </c>
      <c r="J12594" t="s">
        <v>2758</v>
      </c>
      <c r="K12594" t="s">
        <v>2758</v>
      </c>
      <c r="L12594" t="s">
        <v>2783</v>
      </c>
      <c r="N12594" s="17">
        <f t="shared" si="392"/>
        <v>13193</v>
      </c>
      <c r="O12594">
        <f t="shared" si="393"/>
        <v>6437</v>
      </c>
    </row>
    <row r="12595" spans="1:15" x14ac:dyDescent="0.3">
      <c r="A12595">
        <v>6437</v>
      </c>
      <c r="B12595" t="s">
        <v>15590</v>
      </c>
      <c r="C12595">
        <v>13193</v>
      </c>
      <c r="D12595" t="s">
        <v>15595</v>
      </c>
      <c r="E12595" t="s">
        <v>2782</v>
      </c>
      <c r="G12595" t="s">
        <v>31</v>
      </c>
      <c r="H12595" t="s">
        <v>31</v>
      </c>
      <c r="I12595" t="s">
        <v>31</v>
      </c>
      <c r="J12595" t="s">
        <v>2758</v>
      </c>
      <c r="K12595" t="s">
        <v>2758</v>
      </c>
      <c r="L12595" t="s">
        <v>2783</v>
      </c>
      <c r="N12595" s="17">
        <f t="shared" si="392"/>
        <v>13193</v>
      </c>
      <c r="O12595">
        <f t="shared" si="393"/>
        <v>6437</v>
      </c>
    </row>
    <row r="12596" spans="1:15" x14ac:dyDescent="0.3">
      <c r="A12596">
        <v>6437</v>
      </c>
      <c r="B12596" t="s">
        <v>15590</v>
      </c>
      <c r="C12596">
        <v>13193</v>
      </c>
      <c r="D12596" t="s">
        <v>15596</v>
      </c>
      <c r="E12596" t="s">
        <v>2782</v>
      </c>
      <c r="G12596" t="s">
        <v>31</v>
      </c>
      <c r="H12596" t="s">
        <v>31</v>
      </c>
      <c r="I12596" t="s">
        <v>31</v>
      </c>
      <c r="J12596" t="s">
        <v>2758</v>
      </c>
      <c r="K12596" t="s">
        <v>2758</v>
      </c>
      <c r="L12596" t="s">
        <v>2783</v>
      </c>
      <c r="N12596" s="17">
        <f t="shared" si="392"/>
        <v>13193</v>
      </c>
      <c r="O12596">
        <f t="shared" si="393"/>
        <v>6437</v>
      </c>
    </row>
    <row r="12597" spans="1:15" x14ac:dyDescent="0.3">
      <c r="A12597">
        <v>6437</v>
      </c>
      <c r="B12597" t="s">
        <v>15590</v>
      </c>
      <c r="C12597">
        <v>13193</v>
      </c>
      <c r="D12597" t="s">
        <v>15597</v>
      </c>
      <c r="E12597" t="s">
        <v>2782</v>
      </c>
      <c r="G12597" t="s">
        <v>31</v>
      </c>
      <c r="H12597" t="s">
        <v>31</v>
      </c>
      <c r="I12597" t="s">
        <v>31</v>
      </c>
      <c r="J12597" t="s">
        <v>2758</v>
      </c>
      <c r="K12597" t="s">
        <v>2758</v>
      </c>
      <c r="L12597" t="s">
        <v>2783</v>
      </c>
      <c r="N12597" s="17">
        <f t="shared" si="392"/>
        <v>13193</v>
      </c>
      <c r="O12597">
        <f t="shared" si="393"/>
        <v>6437</v>
      </c>
    </row>
    <row r="12598" spans="1:15" x14ac:dyDescent="0.3">
      <c r="A12598">
        <v>6437</v>
      </c>
      <c r="B12598" t="s">
        <v>15590</v>
      </c>
      <c r="C12598">
        <v>13193</v>
      </c>
      <c r="D12598" t="s">
        <v>15598</v>
      </c>
      <c r="E12598" t="s">
        <v>2782</v>
      </c>
      <c r="G12598" t="s">
        <v>31</v>
      </c>
      <c r="H12598" t="s">
        <v>31</v>
      </c>
      <c r="I12598" t="s">
        <v>31</v>
      </c>
      <c r="J12598" t="s">
        <v>2758</v>
      </c>
      <c r="K12598" t="s">
        <v>2758</v>
      </c>
      <c r="L12598" t="s">
        <v>2783</v>
      </c>
      <c r="N12598" s="17">
        <f t="shared" si="392"/>
        <v>13193</v>
      </c>
      <c r="O12598">
        <f t="shared" si="393"/>
        <v>6437</v>
      </c>
    </row>
    <row r="12599" spans="1:15" x14ac:dyDescent="0.3">
      <c r="A12599">
        <v>6437</v>
      </c>
      <c r="B12599" t="s">
        <v>15590</v>
      </c>
      <c r="C12599">
        <v>13193</v>
      </c>
      <c r="D12599" t="s">
        <v>15599</v>
      </c>
      <c r="E12599" t="s">
        <v>2782</v>
      </c>
      <c r="G12599" t="s">
        <v>31</v>
      </c>
      <c r="H12599" t="s">
        <v>31</v>
      </c>
      <c r="I12599" t="s">
        <v>31</v>
      </c>
      <c r="J12599" t="s">
        <v>2758</v>
      </c>
      <c r="K12599" t="s">
        <v>2758</v>
      </c>
      <c r="L12599" t="s">
        <v>2783</v>
      </c>
      <c r="N12599" s="17">
        <f t="shared" si="392"/>
        <v>13193</v>
      </c>
      <c r="O12599">
        <f t="shared" si="393"/>
        <v>6437</v>
      </c>
    </row>
    <row r="12600" spans="1:15" x14ac:dyDescent="0.3">
      <c r="A12600">
        <v>6440</v>
      </c>
      <c r="B12600" t="s">
        <v>4648</v>
      </c>
      <c r="C12600">
        <v>6105</v>
      </c>
      <c r="D12600" t="s">
        <v>15600</v>
      </c>
      <c r="E12600" t="s">
        <v>2782</v>
      </c>
      <c r="G12600" t="s">
        <v>31</v>
      </c>
      <c r="H12600" t="s">
        <v>31</v>
      </c>
      <c r="I12600" t="s">
        <v>31</v>
      </c>
      <c r="J12600" t="s">
        <v>31</v>
      </c>
      <c r="K12600" t="s">
        <v>2758</v>
      </c>
      <c r="L12600" t="s">
        <v>2783</v>
      </c>
      <c r="N12600" s="17">
        <f t="shared" si="392"/>
        <v>6105</v>
      </c>
      <c r="O12600">
        <f t="shared" si="393"/>
        <v>6440</v>
      </c>
    </row>
    <row r="12601" spans="1:15" x14ac:dyDescent="0.3">
      <c r="A12601">
        <v>6441</v>
      </c>
      <c r="B12601" t="s">
        <v>15601</v>
      </c>
      <c r="C12601">
        <v>77002</v>
      </c>
      <c r="D12601" t="s">
        <v>219</v>
      </c>
      <c r="E12601" t="s">
        <v>2782</v>
      </c>
      <c r="G12601" t="s">
        <v>31</v>
      </c>
      <c r="H12601" t="s">
        <v>31</v>
      </c>
      <c r="I12601" t="s">
        <v>31</v>
      </c>
      <c r="J12601" t="s">
        <v>31</v>
      </c>
      <c r="K12601" t="s">
        <v>31</v>
      </c>
      <c r="L12601" t="s">
        <v>2783</v>
      </c>
      <c r="N12601" s="17">
        <f t="shared" si="392"/>
        <v>77002</v>
      </c>
      <c r="O12601">
        <f t="shared" si="393"/>
        <v>6441</v>
      </c>
    </row>
    <row r="12602" spans="1:15" x14ac:dyDescent="0.3">
      <c r="A12602">
        <v>6442</v>
      </c>
      <c r="B12602" t="s">
        <v>15602</v>
      </c>
      <c r="C12602">
        <v>87726</v>
      </c>
      <c r="D12602" t="s">
        <v>15603</v>
      </c>
      <c r="E12602" t="s">
        <v>2782</v>
      </c>
      <c r="G12602" t="s">
        <v>31</v>
      </c>
      <c r="H12602" t="s">
        <v>31</v>
      </c>
      <c r="I12602" t="s">
        <v>31</v>
      </c>
      <c r="J12602" t="s">
        <v>2758</v>
      </c>
      <c r="K12602" t="s">
        <v>2758</v>
      </c>
      <c r="L12602" t="s">
        <v>2783</v>
      </c>
      <c r="N12602" s="17">
        <f t="shared" si="392"/>
        <v>87726</v>
      </c>
      <c r="O12602">
        <f t="shared" si="393"/>
        <v>6442</v>
      </c>
    </row>
    <row r="12603" spans="1:15" x14ac:dyDescent="0.3">
      <c r="A12603">
        <v>6442</v>
      </c>
      <c r="B12603" t="s">
        <v>15602</v>
      </c>
      <c r="C12603">
        <v>87726</v>
      </c>
      <c r="D12603" t="s">
        <v>15604</v>
      </c>
      <c r="E12603" t="s">
        <v>2782</v>
      </c>
      <c r="G12603" t="s">
        <v>31</v>
      </c>
      <c r="H12603" t="s">
        <v>31</v>
      </c>
      <c r="I12603" t="s">
        <v>31</v>
      </c>
      <c r="J12603" t="s">
        <v>2758</v>
      </c>
      <c r="K12603" t="s">
        <v>2758</v>
      </c>
      <c r="L12603" t="s">
        <v>2783</v>
      </c>
      <c r="N12603" s="17">
        <f t="shared" si="392"/>
        <v>87726</v>
      </c>
      <c r="O12603">
        <f t="shared" si="393"/>
        <v>6442</v>
      </c>
    </row>
    <row r="12604" spans="1:15" x14ac:dyDescent="0.3">
      <c r="A12604">
        <v>6443</v>
      </c>
      <c r="B12604" t="s">
        <v>15605</v>
      </c>
      <c r="C12604">
        <v>81264</v>
      </c>
      <c r="D12604" t="s">
        <v>15606</v>
      </c>
      <c r="E12604" t="s">
        <v>2782</v>
      </c>
      <c r="G12604" t="s">
        <v>31</v>
      </c>
      <c r="H12604" t="s">
        <v>31</v>
      </c>
      <c r="I12604" t="s">
        <v>31</v>
      </c>
      <c r="J12604" t="s">
        <v>31</v>
      </c>
      <c r="K12604" t="s">
        <v>2758</v>
      </c>
      <c r="L12604" t="s">
        <v>2783</v>
      </c>
      <c r="N12604" s="17">
        <f t="shared" si="392"/>
        <v>81264</v>
      </c>
      <c r="O12604">
        <f t="shared" si="393"/>
        <v>6443</v>
      </c>
    </row>
    <row r="12605" spans="1:15" x14ac:dyDescent="0.3">
      <c r="A12605">
        <v>6444</v>
      </c>
      <c r="C12605">
        <v>50383</v>
      </c>
      <c r="D12605" t="s">
        <v>15607</v>
      </c>
      <c r="E12605" t="s">
        <v>2782</v>
      </c>
      <c r="G12605" t="s">
        <v>31</v>
      </c>
      <c r="H12605" t="s">
        <v>31</v>
      </c>
      <c r="I12605" t="s">
        <v>2758</v>
      </c>
      <c r="J12605" t="s">
        <v>2758</v>
      </c>
      <c r="K12605" t="s">
        <v>2758</v>
      </c>
      <c r="L12605" t="s">
        <v>2783</v>
      </c>
      <c r="N12605" s="17">
        <f t="shared" si="392"/>
        <v>50383</v>
      </c>
      <c r="O12605">
        <f t="shared" si="393"/>
        <v>6444</v>
      </c>
    </row>
    <row r="12606" spans="1:15" x14ac:dyDescent="0.3">
      <c r="A12606">
        <v>6453</v>
      </c>
      <c r="B12606" t="s">
        <v>15608</v>
      </c>
      <c r="C12606">
        <v>91131</v>
      </c>
      <c r="D12606" t="s">
        <v>15609</v>
      </c>
      <c r="E12606" t="s">
        <v>2782</v>
      </c>
      <c r="G12606" t="s">
        <v>31</v>
      </c>
      <c r="H12606" t="s">
        <v>31</v>
      </c>
      <c r="I12606" t="s">
        <v>31</v>
      </c>
      <c r="J12606" t="s">
        <v>2758</v>
      </c>
      <c r="K12606" t="s">
        <v>2758</v>
      </c>
      <c r="L12606" t="s">
        <v>2783</v>
      </c>
      <c r="N12606" s="17">
        <f t="shared" si="392"/>
        <v>91131</v>
      </c>
      <c r="O12606">
        <f t="shared" si="393"/>
        <v>6453</v>
      </c>
    </row>
    <row r="12607" spans="1:15" x14ac:dyDescent="0.3">
      <c r="A12607">
        <v>6453</v>
      </c>
      <c r="B12607" t="s">
        <v>15608</v>
      </c>
      <c r="C12607">
        <v>91131</v>
      </c>
      <c r="D12607" t="s">
        <v>414</v>
      </c>
      <c r="E12607" t="s">
        <v>2782</v>
      </c>
      <c r="G12607" t="s">
        <v>31</v>
      </c>
      <c r="H12607" t="s">
        <v>31</v>
      </c>
      <c r="I12607" t="s">
        <v>31</v>
      </c>
      <c r="J12607" t="s">
        <v>2758</v>
      </c>
      <c r="K12607" t="s">
        <v>2758</v>
      </c>
      <c r="L12607" t="s">
        <v>2783</v>
      </c>
      <c r="N12607" s="17">
        <f t="shared" si="392"/>
        <v>91131</v>
      </c>
      <c r="O12607">
        <f t="shared" si="393"/>
        <v>6453</v>
      </c>
    </row>
    <row r="12608" spans="1:15" x14ac:dyDescent="0.3">
      <c r="A12608">
        <v>6453</v>
      </c>
      <c r="B12608" t="s">
        <v>15608</v>
      </c>
      <c r="C12608">
        <v>91131</v>
      </c>
      <c r="D12608" t="s">
        <v>15610</v>
      </c>
      <c r="E12608" t="s">
        <v>2782</v>
      </c>
      <c r="G12608" t="s">
        <v>31</v>
      </c>
      <c r="H12608" t="s">
        <v>31</v>
      </c>
      <c r="I12608" t="s">
        <v>31</v>
      </c>
      <c r="J12608" t="s">
        <v>2758</v>
      </c>
      <c r="K12608" t="s">
        <v>2758</v>
      </c>
      <c r="L12608" t="s">
        <v>2783</v>
      </c>
      <c r="N12608" s="17">
        <f t="shared" si="392"/>
        <v>91131</v>
      </c>
      <c r="O12608">
        <f t="shared" si="393"/>
        <v>6453</v>
      </c>
    </row>
    <row r="12609" spans="1:15" x14ac:dyDescent="0.3">
      <c r="A12609">
        <v>6454</v>
      </c>
      <c r="B12609" t="s">
        <v>15611</v>
      </c>
      <c r="C12609" t="s">
        <v>15612</v>
      </c>
      <c r="D12609" t="s">
        <v>15613</v>
      </c>
      <c r="E12609" t="s">
        <v>2782</v>
      </c>
      <c r="G12609" t="s">
        <v>31</v>
      </c>
      <c r="H12609" t="s">
        <v>31</v>
      </c>
      <c r="I12609" t="s">
        <v>31</v>
      </c>
      <c r="J12609" t="s">
        <v>2758</v>
      </c>
      <c r="K12609" t="s">
        <v>2758</v>
      </c>
      <c r="L12609" t="s">
        <v>2783</v>
      </c>
      <c r="N12609" s="17" t="str">
        <f t="shared" si="392"/>
        <v>WISC_WWWP</v>
      </c>
      <c r="O12609">
        <f t="shared" si="393"/>
        <v>6454</v>
      </c>
    </row>
    <row r="12610" spans="1:15" x14ac:dyDescent="0.3">
      <c r="A12610">
        <v>6460</v>
      </c>
      <c r="C12610">
        <v>43471</v>
      </c>
      <c r="D12610" t="s">
        <v>15614</v>
      </c>
      <c r="E12610" t="s">
        <v>2782</v>
      </c>
      <c r="F12610" t="s">
        <v>204</v>
      </c>
      <c r="G12610" t="s">
        <v>31</v>
      </c>
      <c r="H12610" t="s">
        <v>31</v>
      </c>
      <c r="I12610" t="s">
        <v>2758</v>
      </c>
      <c r="J12610" t="s">
        <v>2758</v>
      </c>
      <c r="K12610" t="s">
        <v>2758</v>
      </c>
      <c r="L12610" t="s">
        <v>2783</v>
      </c>
      <c r="N12610" s="17">
        <f t="shared" ref="N12610:N12673" si="394">C12610</f>
        <v>43471</v>
      </c>
      <c r="O12610">
        <f t="shared" ref="O12610:O12673" si="395">A12610</f>
        <v>6460</v>
      </c>
    </row>
    <row r="12611" spans="1:15" x14ac:dyDescent="0.3">
      <c r="A12611">
        <v>6460</v>
      </c>
      <c r="C12611">
        <v>43471</v>
      </c>
      <c r="D12611" t="s">
        <v>15615</v>
      </c>
      <c r="E12611" t="s">
        <v>2782</v>
      </c>
      <c r="F12611" t="s">
        <v>204</v>
      </c>
      <c r="G12611" t="s">
        <v>31</v>
      </c>
      <c r="H12611" t="s">
        <v>31</v>
      </c>
      <c r="I12611" t="s">
        <v>2758</v>
      </c>
      <c r="J12611" t="s">
        <v>2758</v>
      </c>
      <c r="K12611" t="s">
        <v>2758</v>
      </c>
      <c r="L12611" t="s">
        <v>2783</v>
      </c>
      <c r="N12611" s="17">
        <f t="shared" si="394"/>
        <v>43471</v>
      </c>
      <c r="O12611">
        <f t="shared" si="395"/>
        <v>6460</v>
      </c>
    </row>
    <row r="12612" spans="1:15" x14ac:dyDescent="0.3">
      <c r="A12612">
        <v>6463</v>
      </c>
      <c r="C12612">
        <v>23071</v>
      </c>
      <c r="D12612" t="s">
        <v>15616</v>
      </c>
      <c r="E12612" t="s">
        <v>2782</v>
      </c>
      <c r="G12612" t="s">
        <v>31</v>
      </c>
      <c r="H12612" t="s">
        <v>31</v>
      </c>
      <c r="I12612" t="s">
        <v>2758</v>
      </c>
      <c r="J12612" t="s">
        <v>2758</v>
      </c>
      <c r="K12612" t="s">
        <v>2758</v>
      </c>
      <c r="L12612" t="s">
        <v>2805</v>
      </c>
      <c r="N12612" s="17">
        <f t="shared" si="394"/>
        <v>23071</v>
      </c>
      <c r="O12612">
        <f t="shared" si="395"/>
        <v>6463</v>
      </c>
    </row>
    <row r="12613" spans="1:15" x14ac:dyDescent="0.3">
      <c r="A12613">
        <v>6464</v>
      </c>
      <c r="C12613">
        <v>35164</v>
      </c>
      <c r="D12613" t="s">
        <v>15617</v>
      </c>
      <c r="E12613" t="s">
        <v>2782</v>
      </c>
      <c r="G12613" t="s">
        <v>31</v>
      </c>
      <c r="H12613" t="s">
        <v>2758</v>
      </c>
      <c r="I12613" t="s">
        <v>2758</v>
      </c>
      <c r="J12613" t="s">
        <v>2758</v>
      </c>
      <c r="K12613" t="s">
        <v>2758</v>
      </c>
      <c r="L12613" t="s">
        <v>2786</v>
      </c>
      <c r="N12613" s="17">
        <f t="shared" si="394"/>
        <v>35164</v>
      </c>
      <c r="O12613">
        <f t="shared" si="395"/>
        <v>6464</v>
      </c>
    </row>
    <row r="12614" spans="1:15" x14ac:dyDescent="0.3">
      <c r="A12614">
        <v>6465</v>
      </c>
      <c r="B12614" t="s">
        <v>15618</v>
      </c>
      <c r="C12614">
        <v>74227</v>
      </c>
      <c r="D12614" t="s">
        <v>951</v>
      </c>
      <c r="E12614" t="s">
        <v>2782</v>
      </c>
      <c r="G12614" t="s">
        <v>31</v>
      </c>
      <c r="H12614" t="s">
        <v>31</v>
      </c>
      <c r="I12614" t="s">
        <v>31</v>
      </c>
      <c r="J12614" t="s">
        <v>31</v>
      </c>
      <c r="K12614" t="s">
        <v>2758</v>
      </c>
      <c r="L12614" t="s">
        <v>2783</v>
      </c>
      <c r="N12614" s="17">
        <f t="shared" si="394"/>
        <v>74227</v>
      </c>
      <c r="O12614">
        <f t="shared" si="395"/>
        <v>6465</v>
      </c>
    </row>
    <row r="12615" spans="1:15" x14ac:dyDescent="0.3">
      <c r="A12615">
        <v>6465</v>
      </c>
      <c r="B12615" t="s">
        <v>15618</v>
      </c>
      <c r="C12615">
        <v>74227</v>
      </c>
      <c r="D12615" t="s">
        <v>15619</v>
      </c>
      <c r="E12615" t="s">
        <v>2782</v>
      </c>
      <c r="G12615" t="s">
        <v>31</v>
      </c>
      <c r="H12615" t="s">
        <v>31</v>
      </c>
      <c r="I12615" t="s">
        <v>31</v>
      </c>
      <c r="J12615" t="s">
        <v>31</v>
      </c>
      <c r="K12615" t="s">
        <v>2758</v>
      </c>
      <c r="L12615" t="s">
        <v>2783</v>
      </c>
      <c r="N12615" s="17">
        <f t="shared" si="394"/>
        <v>74227</v>
      </c>
      <c r="O12615">
        <f t="shared" si="395"/>
        <v>6465</v>
      </c>
    </row>
    <row r="12616" spans="1:15" x14ac:dyDescent="0.3">
      <c r="A12616">
        <v>6465</v>
      </c>
      <c r="B12616" t="s">
        <v>15618</v>
      </c>
      <c r="C12616">
        <v>74227</v>
      </c>
      <c r="D12616" t="s">
        <v>15620</v>
      </c>
      <c r="E12616" t="s">
        <v>2782</v>
      </c>
      <c r="G12616" t="s">
        <v>31</v>
      </c>
      <c r="H12616" t="s">
        <v>31</v>
      </c>
      <c r="I12616" t="s">
        <v>31</v>
      </c>
      <c r="J12616" t="s">
        <v>31</v>
      </c>
      <c r="K12616" t="s">
        <v>2758</v>
      </c>
      <c r="L12616" t="s">
        <v>2783</v>
      </c>
      <c r="N12616" s="17">
        <f t="shared" si="394"/>
        <v>74227</v>
      </c>
      <c r="O12616">
        <f t="shared" si="395"/>
        <v>6465</v>
      </c>
    </row>
    <row r="12617" spans="1:15" x14ac:dyDescent="0.3">
      <c r="A12617">
        <v>6465</v>
      </c>
      <c r="B12617" t="s">
        <v>15618</v>
      </c>
      <c r="C12617">
        <v>74227</v>
      </c>
      <c r="D12617" t="s">
        <v>15621</v>
      </c>
      <c r="E12617" t="s">
        <v>2782</v>
      </c>
      <c r="G12617" t="s">
        <v>31</v>
      </c>
      <c r="H12617" t="s">
        <v>31</v>
      </c>
      <c r="I12617" t="s">
        <v>31</v>
      </c>
      <c r="J12617" t="s">
        <v>31</v>
      </c>
      <c r="K12617" t="s">
        <v>2758</v>
      </c>
      <c r="L12617" t="s">
        <v>2783</v>
      </c>
      <c r="N12617" s="17">
        <f t="shared" si="394"/>
        <v>74227</v>
      </c>
      <c r="O12617">
        <f t="shared" si="395"/>
        <v>6465</v>
      </c>
    </row>
    <row r="12618" spans="1:15" x14ac:dyDescent="0.3">
      <c r="A12618">
        <v>6465</v>
      </c>
      <c r="B12618" t="s">
        <v>15618</v>
      </c>
      <c r="C12618">
        <v>74227</v>
      </c>
      <c r="D12618" t="s">
        <v>15622</v>
      </c>
      <c r="E12618" t="s">
        <v>2782</v>
      </c>
      <c r="G12618" t="s">
        <v>31</v>
      </c>
      <c r="H12618" t="s">
        <v>31</v>
      </c>
      <c r="I12618" t="s">
        <v>31</v>
      </c>
      <c r="J12618" t="s">
        <v>31</v>
      </c>
      <c r="K12618" t="s">
        <v>2758</v>
      </c>
      <c r="L12618" t="s">
        <v>2783</v>
      </c>
      <c r="N12618" s="17">
        <f t="shared" si="394"/>
        <v>74227</v>
      </c>
      <c r="O12618">
        <f t="shared" si="395"/>
        <v>6465</v>
      </c>
    </row>
    <row r="12619" spans="1:15" x14ac:dyDescent="0.3">
      <c r="A12619">
        <v>6466</v>
      </c>
      <c r="B12619" t="s">
        <v>15623</v>
      </c>
      <c r="C12619">
        <v>382242827</v>
      </c>
      <c r="D12619" t="s">
        <v>15624</v>
      </c>
      <c r="E12619" t="s">
        <v>2782</v>
      </c>
      <c r="G12619" t="s">
        <v>31</v>
      </c>
      <c r="H12619" t="s">
        <v>31</v>
      </c>
      <c r="I12619" t="s">
        <v>31</v>
      </c>
      <c r="J12619" t="s">
        <v>31</v>
      </c>
      <c r="K12619" t="s">
        <v>2758</v>
      </c>
      <c r="L12619" t="s">
        <v>2783</v>
      </c>
      <c r="N12619" s="17">
        <f t="shared" si="394"/>
        <v>382242827</v>
      </c>
      <c r="O12619">
        <f t="shared" si="395"/>
        <v>6466</v>
      </c>
    </row>
    <row r="12620" spans="1:15" x14ac:dyDescent="0.3">
      <c r="A12620">
        <v>6466</v>
      </c>
      <c r="B12620" t="s">
        <v>15623</v>
      </c>
      <c r="C12620">
        <v>382242827</v>
      </c>
      <c r="D12620" t="s">
        <v>15625</v>
      </c>
      <c r="E12620" t="s">
        <v>2782</v>
      </c>
      <c r="G12620" t="s">
        <v>31</v>
      </c>
      <c r="H12620" t="s">
        <v>31</v>
      </c>
      <c r="I12620" t="s">
        <v>31</v>
      </c>
      <c r="J12620" t="s">
        <v>31</v>
      </c>
      <c r="K12620" t="s">
        <v>2758</v>
      </c>
      <c r="L12620" t="s">
        <v>2783</v>
      </c>
      <c r="N12620" s="17">
        <f t="shared" si="394"/>
        <v>382242827</v>
      </c>
      <c r="O12620">
        <f t="shared" si="395"/>
        <v>6466</v>
      </c>
    </row>
    <row r="12621" spans="1:15" x14ac:dyDescent="0.3">
      <c r="A12621">
        <v>6466</v>
      </c>
      <c r="B12621" t="s">
        <v>15623</v>
      </c>
      <c r="C12621">
        <v>382242827</v>
      </c>
      <c r="D12621" t="s">
        <v>15626</v>
      </c>
      <c r="E12621" t="s">
        <v>2782</v>
      </c>
      <c r="G12621" t="s">
        <v>31</v>
      </c>
      <c r="H12621" t="s">
        <v>31</v>
      </c>
      <c r="I12621" t="s">
        <v>31</v>
      </c>
      <c r="J12621" t="s">
        <v>31</v>
      </c>
      <c r="K12621" t="s">
        <v>2758</v>
      </c>
      <c r="L12621" t="s">
        <v>2783</v>
      </c>
      <c r="N12621" s="17">
        <f t="shared" si="394"/>
        <v>382242827</v>
      </c>
      <c r="O12621">
        <f t="shared" si="395"/>
        <v>6466</v>
      </c>
    </row>
    <row r="12622" spans="1:15" x14ac:dyDescent="0.3">
      <c r="A12622">
        <v>6467</v>
      </c>
      <c r="B12622" t="s">
        <v>80</v>
      </c>
      <c r="C12622">
        <v>44054</v>
      </c>
      <c r="D12622" t="s">
        <v>15627</v>
      </c>
      <c r="E12622" t="s">
        <v>2782</v>
      </c>
      <c r="F12622" t="s">
        <v>344</v>
      </c>
      <c r="G12622" t="s">
        <v>31</v>
      </c>
      <c r="H12622" t="s">
        <v>31</v>
      </c>
      <c r="I12622" t="s">
        <v>31</v>
      </c>
      <c r="J12622" t="s">
        <v>31</v>
      </c>
      <c r="K12622" t="s">
        <v>2758</v>
      </c>
      <c r="L12622" t="s">
        <v>2783</v>
      </c>
      <c r="N12622" s="17">
        <f t="shared" si="394"/>
        <v>44054</v>
      </c>
      <c r="O12622">
        <f t="shared" si="395"/>
        <v>6467</v>
      </c>
    </row>
    <row r="12623" spans="1:15" x14ac:dyDescent="0.3">
      <c r="A12623">
        <v>6467</v>
      </c>
      <c r="B12623" t="s">
        <v>80</v>
      </c>
      <c r="C12623">
        <v>44054</v>
      </c>
      <c r="D12623" t="s">
        <v>15628</v>
      </c>
      <c r="E12623" t="s">
        <v>2782</v>
      </c>
      <c r="F12623" t="s">
        <v>344</v>
      </c>
      <c r="G12623" t="s">
        <v>31</v>
      </c>
      <c r="H12623" t="s">
        <v>31</v>
      </c>
      <c r="I12623" t="s">
        <v>31</v>
      </c>
      <c r="J12623" t="s">
        <v>31</v>
      </c>
      <c r="K12623" t="s">
        <v>2758</v>
      </c>
      <c r="L12623" t="s">
        <v>2783</v>
      </c>
      <c r="N12623" s="17">
        <f t="shared" si="394"/>
        <v>44054</v>
      </c>
      <c r="O12623">
        <f t="shared" si="395"/>
        <v>6467</v>
      </c>
    </row>
    <row r="12624" spans="1:15" x14ac:dyDescent="0.3">
      <c r="A12624">
        <v>6467</v>
      </c>
      <c r="B12624" t="s">
        <v>80</v>
      </c>
      <c r="C12624">
        <v>44054</v>
      </c>
      <c r="D12624" t="s">
        <v>15629</v>
      </c>
      <c r="E12624" t="s">
        <v>2782</v>
      </c>
      <c r="F12624" t="s">
        <v>344</v>
      </c>
      <c r="G12624" t="s">
        <v>31</v>
      </c>
      <c r="H12624" t="s">
        <v>31</v>
      </c>
      <c r="I12624" t="s">
        <v>31</v>
      </c>
      <c r="J12624" t="s">
        <v>31</v>
      </c>
      <c r="K12624" t="s">
        <v>2758</v>
      </c>
      <c r="L12624" t="s">
        <v>2783</v>
      </c>
      <c r="N12624" s="17">
        <f t="shared" si="394"/>
        <v>44054</v>
      </c>
      <c r="O12624">
        <f t="shared" si="395"/>
        <v>6467</v>
      </c>
    </row>
    <row r="12625" spans="1:15" x14ac:dyDescent="0.3">
      <c r="A12625">
        <v>6467</v>
      </c>
      <c r="B12625" t="s">
        <v>80</v>
      </c>
      <c r="C12625">
        <v>44054</v>
      </c>
      <c r="D12625" t="s">
        <v>15630</v>
      </c>
      <c r="E12625" t="s">
        <v>2782</v>
      </c>
      <c r="F12625" t="s">
        <v>344</v>
      </c>
      <c r="G12625" t="s">
        <v>31</v>
      </c>
      <c r="H12625" t="s">
        <v>31</v>
      </c>
      <c r="I12625" t="s">
        <v>31</v>
      </c>
      <c r="J12625" t="s">
        <v>31</v>
      </c>
      <c r="K12625" t="s">
        <v>2758</v>
      </c>
      <c r="L12625" t="s">
        <v>2783</v>
      </c>
      <c r="N12625" s="17">
        <f t="shared" si="394"/>
        <v>44054</v>
      </c>
      <c r="O12625">
        <f t="shared" si="395"/>
        <v>6467</v>
      </c>
    </row>
    <row r="12626" spans="1:15" x14ac:dyDescent="0.3">
      <c r="A12626">
        <v>6467</v>
      </c>
      <c r="B12626" t="s">
        <v>80</v>
      </c>
      <c r="C12626">
        <v>44054</v>
      </c>
      <c r="D12626" t="s">
        <v>15631</v>
      </c>
      <c r="E12626" t="s">
        <v>2782</v>
      </c>
      <c r="F12626" t="s">
        <v>344</v>
      </c>
      <c r="G12626" t="s">
        <v>31</v>
      </c>
      <c r="H12626" t="s">
        <v>31</v>
      </c>
      <c r="I12626" t="s">
        <v>31</v>
      </c>
      <c r="J12626" t="s">
        <v>31</v>
      </c>
      <c r="K12626" t="s">
        <v>2758</v>
      </c>
      <c r="L12626" t="s">
        <v>2783</v>
      </c>
      <c r="N12626" s="17">
        <f t="shared" si="394"/>
        <v>44054</v>
      </c>
      <c r="O12626">
        <f t="shared" si="395"/>
        <v>6467</v>
      </c>
    </row>
    <row r="12627" spans="1:15" x14ac:dyDescent="0.3">
      <c r="A12627">
        <v>6467</v>
      </c>
      <c r="B12627" t="s">
        <v>80</v>
      </c>
      <c r="C12627">
        <v>44054</v>
      </c>
      <c r="D12627" t="s">
        <v>15632</v>
      </c>
      <c r="E12627" t="s">
        <v>2782</v>
      </c>
      <c r="F12627" t="s">
        <v>344</v>
      </c>
      <c r="G12627" t="s">
        <v>31</v>
      </c>
      <c r="H12627" t="s">
        <v>31</v>
      </c>
      <c r="I12627" t="s">
        <v>31</v>
      </c>
      <c r="J12627" t="s">
        <v>31</v>
      </c>
      <c r="K12627" t="s">
        <v>2758</v>
      </c>
      <c r="L12627" t="s">
        <v>2783</v>
      </c>
      <c r="N12627" s="17">
        <f t="shared" si="394"/>
        <v>44054</v>
      </c>
      <c r="O12627">
        <f t="shared" si="395"/>
        <v>6467</v>
      </c>
    </row>
    <row r="12628" spans="1:15" x14ac:dyDescent="0.3">
      <c r="A12628">
        <v>6467</v>
      </c>
      <c r="B12628" t="s">
        <v>80</v>
      </c>
      <c r="C12628">
        <v>44054</v>
      </c>
      <c r="D12628" t="s">
        <v>15633</v>
      </c>
      <c r="E12628" t="s">
        <v>2782</v>
      </c>
      <c r="F12628" t="s">
        <v>344</v>
      </c>
      <c r="G12628" t="s">
        <v>31</v>
      </c>
      <c r="H12628" t="s">
        <v>31</v>
      </c>
      <c r="I12628" t="s">
        <v>31</v>
      </c>
      <c r="J12628" t="s">
        <v>31</v>
      </c>
      <c r="K12628" t="s">
        <v>2758</v>
      </c>
      <c r="L12628" t="s">
        <v>2783</v>
      </c>
      <c r="N12628" s="17">
        <f t="shared" si="394"/>
        <v>44054</v>
      </c>
      <c r="O12628">
        <f t="shared" si="395"/>
        <v>6467</v>
      </c>
    </row>
    <row r="12629" spans="1:15" x14ac:dyDescent="0.3">
      <c r="A12629">
        <v>6467</v>
      </c>
      <c r="B12629" t="s">
        <v>80</v>
      </c>
      <c r="C12629">
        <v>44054</v>
      </c>
      <c r="D12629" t="s">
        <v>424</v>
      </c>
      <c r="E12629" t="s">
        <v>2782</v>
      </c>
      <c r="F12629" t="s">
        <v>344</v>
      </c>
      <c r="G12629" t="s">
        <v>31</v>
      </c>
      <c r="H12629" t="s">
        <v>31</v>
      </c>
      <c r="I12629" t="s">
        <v>31</v>
      </c>
      <c r="J12629" t="s">
        <v>31</v>
      </c>
      <c r="K12629" t="s">
        <v>2758</v>
      </c>
      <c r="L12629" t="s">
        <v>2783</v>
      </c>
      <c r="N12629" s="17">
        <f t="shared" si="394"/>
        <v>44054</v>
      </c>
      <c r="O12629">
        <f t="shared" si="395"/>
        <v>6467</v>
      </c>
    </row>
    <row r="12630" spans="1:15" x14ac:dyDescent="0.3">
      <c r="A12630">
        <v>6467</v>
      </c>
      <c r="B12630" t="s">
        <v>80</v>
      </c>
      <c r="C12630">
        <v>44054</v>
      </c>
      <c r="D12630" t="s">
        <v>15634</v>
      </c>
      <c r="E12630" t="s">
        <v>2782</v>
      </c>
      <c r="F12630" t="s">
        <v>344</v>
      </c>
      <c r="G12630" t="s">
        <v>31</v>
      </c>
      <c r="H12630" t="s">
        <v>31</v>
      </c>
      <c r="I12630" t="s">
        <v>31</v>
      </c>
      <c r="J12630" t="s">
        <v>31</v>
      </c>
      <c r="K12630" t="s">
        <v>2758</v>
      </c>
      <c r="L12630" t="s">
        <v>2783</v>
      </c>
      <c r="N12630" s="17">
        <f t="shared" si="394"/>
        <v>44054</v>
      </c>
      <c r="O12630">
        <f t="shared" si="395"/>
        <v>6467</v>
      </c>
    </row>
    <row r="12631" spans="1:15" x14ac:dyDescent="0.3">
      <c r="A12631">
        <v>6474</v>
      </c>
      <c r="C12631">
        <v>56162</v>
      </c>
      <c r="D12631" t="s">
        <v>15635</v>
      </c>
      <c r="E12631" t="s">
        <v>2782</v>
      </c>
      <c r="G12631" t="s">
        <v>31</v>
      </c>
      <c r="H12631" t="s">
        <v>31</v>
      </c>
      <c r="I12631" t="s">
        <v>2758</v>
      </c>
      <c r="J12631" t="s">
        <v>2758</v>
      </c>
      <c r="K12631" t="s">
        <v>2758</v>
      </c>
      <c r="L12631" t="s">
        <v>2783</v>
      </c>
      <c r="N12631" s="17">
        <f t="shared" si="394"/>
        <v>56162</v>
      </c>
      <c r="O12631">
        <f t="shared" si="395"/>
        <v>6474</v>
      </c>
    </row>
    <row r="12632" spans="1:15" x14ac:dyDescent="0.3">
      <c r="A12632">
        <v>6476</v>
      </c>
      <c r="C12632">
        <v>59087</v>
      </c>
      <c r="D12632" t="s">
        <v>15636</v>
      </c>
      <c r="E12632" t="s">
        <v>2782</v>
      </c>
      <c r="G12632" t="s">
        <v>31</v>
      </c>
      <c r="H12632" t="s">
        <v>2758</v>
      </c>
      <c r="I12632" t="s">
        <v>2758</v>
      </c>
      <c r="J12632" t="s">
        <v>2758</v>
      </c>
      <c r="K12632" t="s">
        <v>2758</v>
      </c>
      <c r="L12632" t="s">
        <v>2786</v>
      </c>
      <c r="N12632" s="17">
        <f t="shared" si="394"/>
        <v>59087</v>
      </c>
      <c r="O12632">
        <f t="shared" si="395"/>
        <v>6476</v>
      </c>
    </row>
    <row r="12633" spans="1:15" x14ac:dyDescent="0.3">
      <c r="A12633">
        <v>6476</v>
      </c>
      <c r="C12633">
        <v>59087</v>
      </c>
      <c r="D12633" t="s">
        <v>15637</v>
      </c>
      <c r="E12633" t="s">
        <v>2782</v>
      </c>
      <c r="G12633" t="s">
        <v>31</v>
      </c>
      <c r="H12633" t="s">
        <v>2758</v>
      </c>
      <c r="I12633" t="s">
        <v>2758</v>
      </c>
      <c r="J12633" t="s">
        <v>2758</v>
      </c>
      <c r="K12633" t="s">
        <v>2758</v>
      </c>
      <c r="L12633" t="s">
        <v>2786</v>
      </c>
      <c r="N12633" s="17">
        <f t="shared" si="394"/>
        <v>59087</v>
      </c>
      <c r="O12633">
        <f t="shared" si="395"/>
        <v>6476</v>
      </c>
    </row>
    <row r="12634" spans="1:15" x14ac:dyDescent="0.3">
      <c r="A12634">
        <v>6477</v>
      </c>
      <c r="B12634" t="s">
        <v>15638</v>
      </c>
      <c r="C12634">
        <v>74095</v>
      </c>
      <c r="D12634" t="s">
        <v>15639</v>
      </c>
      <c r="E12634" t="s">
        <v>2782</v>
      </c>
      <c r="G12634" t="s">
        <v>31</v>
      </c>
      <c r="H12634" t="s">
        <v>31</v>
      </c>
      <c r="I12634" t="s">
        <v>31</v>
      </c>
      <c r="J12634" t="s">
        <v>2758</v>
      </c>
      <c r="K12634" t="s">
        <v>2758</v>
      </c>
      <c r="L12634" t="s">
        <v>2783</v>
      </c>
      <c r="N12634" s="17">
        <f t="shared" si="394"/>
        <v>74095</v>
      </c>
      <c r="O12634">
        <f t="shared" si="395"/>
        <v>6477</v>
      </c>
    </row>
    <row r="12635" spans="1:15" x14ac:dyDescent="0.3">
      <c r="A12635">
        <v>6477</v>
      </c>
      <c r="B12635" t="s">
        <v>15638</v>
      </c>
      <c r="C12635">
        <v>74095</v>
      </c>
      <c r="D12635" t="s">
        <v>15640</v>
      </c>
      <c r="E12635" t="s">
        <v>2782</v>
      </c>
      <c r="G12635" t="s">
        <v>31</v>
      </c>
      <c r="H12635" t="s">
        <v>31</v>
      </c>
      <c r="I12635" t="s">
        <v>31</v>
      </c>
      <c r="J12635" t="s">
        <v>2758</v>
      </c>
      <c r="K12635" t="s">
        <v>2758</v>
      </c>
      <c r="L12635" t="s">
        <v>2783</v>
      </c>
      <c r="N12635" s="17">
        <f t="shared" si="394"/>
        <v>74095</v>
      </c>
      <c r="O12635">
        <f t="shared" si="395"/>
        <v>6477</v>
      </c>
    </row>
    <row r="12636" spans="1:15" x14ac:dyDescent="0.3">
      <c r="A12636">
        <v>6481</v>
      </c>
      <c r="B12636" t="s">
        <v>15641</v>
      </c>
      <c r="C12636">
        <v>6102</v>
      </c>
      <c r="D12636" t="s">
        <v>15642</v>
      </c>
      <c r="E12636" t="s">
        <v>2782</v>
      </c>
      <c r="G12636" t="s">
        <v>31</v>
      </c>
      <c r="H12636" t="s">
        <v>31</v>
      </c>
      <c r="I12636" t="s">
        <v>31</v>
      </c>
      <c r="J12636" t="s">
        <v>2758</v>
      </c>
      <c r="K12636" t="s">
        <v>2758</v>
      </c>
      <c r="L12636" t="s">
        <v>2783</v>
      </c>
      <c r="N12636" s="17">
        <f t="shared" si="394"/>
        <v>6102</v>
      </c>
      <c r="O12636">
        <f t="shared" si="395"/>
        <v>6481</v>
      </c>
    </row>
    <row r="12637" spans="1:15" x14ac:dyDescent="0.3">
      <c r="A12637">
        <v>6481</v>
      </c>
      <c r="B12637" t="s">
        <v>15641</v>
      </c>
      <c r="C12637">
        <v>6102</v>
      </c>
      <c r="D12637" t="s">
        <v>15643</v>
      </c>
      <c r="E12637" t="s">
        <v>2782</v>
      </c>
      <c r="G12637" t="s">
        <v>31</v>
      </c>
      <c r="H12637" t="s">
        <v>31</v>
      </c>
      <c r="I12637" t="s">
        <v>31</v>
      </c>
      <c r="J12637" t="s">
        <v>2758</v>
      </c>
      <c r="K12637" t="s">
        <v>2758</v>
      </c>
      <c r="L12637" t="s">
        <v>2783</v>
      </c>
      <c r="N12637" s="17">
        <f t="shared" si="394"/>
        <v>6102</v>
      </c>
      <c r="O12637">
        <f t="shared" si="395"/>
        <v>6481</v>
      </c>
    </row>
    <row r="12638" spans="1:15" x14ac:dyDescent="0.3">
      <c r="A12638">
        <v>6482</v>
      </c>
      <c r="C12638" t="s">
        <v>4363</v>
      </c>
      <c r="D12638" t="s">
        <v>15644</v>
      </c>
      <c r="E12638" t="s">
        <v>2782</v>
      </c>
      <c r="G12638" t="s">
        <v>31</v>
      </c>
      <c r="H12638" t="s">
        <v>2758</v>
      </c>
      <c r="I12638" t="s">
        <v>2758</v>
      </c>
      <c r="J12638" t="s">
        <v>2758</v>
      </c>
      <c r="K12638" t="s">
        <v>2758</v>
      </c>
      <c r="L12638" t="s">
        <v>2786</v>
      </c>
      <c r="N12638" s="17" t="str">
        <f t="shared" si="394"/>
        <v>HEALTHEOS</v>
      </c>
      <c r="O12638">
        <f t="shared" si="395"/>
        <v>6482</v>
      </c>
    </row>
    <row r="12639" spans="1:15" x14ac:dyDescent="0.3">
      <c r="A12639">
        <v>6483</v>
      </c>
      <c r="B12639" t="s">
        <v>15645</v>
      </c>
      <c r="C12639">
        <v>37602</v>
      </c>
      <c r="D12639" t="s">
        <v>15646</v>
      </c>
      <c r="E12639" t="s">
        <v>2782</v>
      </c>
      <c r="G12639" t="s">
        <v>31</v>
      </c>
      <c r="H12639" t="s">
        <v>31</v>
      </c>
      <c r="I12639" t="s">
        <v>31</v>
      </c>
      <c r="J12639" t="s">
        <v>31</v>
      </c>
      <c r="K12639" t="s">
        <v>2758</v>
      </c>
      <c r="L12639" t="s">
        <v>2783</v>
      </c>
      <c r="N12639" s="17">
        <f t="shared" si="394"/>
        <v>37602</v>
      </c>
      <c r="O12639">
        <f t="shared" si="395"/>
        <v>6483</v>
      </c>
    </row>
    <row r="12640" spans="1:15" x14ac:dyDescent="0.3">
      <c r="A12640">
        <v>6483</v>
      </c>
      <c r="B12640" t="s">
        <v>15645</v>
      </c>
      <c r="C12640">
        <v>37602</v>
      </c>
      <c r="D12640" t="s">
        <v>441</v>
      </c>
      <c r="E12640" t="s">
        <v>2782</v>
      </c>
      <c r="G12640" t="s">
        <v>31</v>
      </c>
      <c r="H12640" t="s">
        <v>31</v>
      </c>
      <c r="I12640" t="s">
        <v>31</v>
      </c>
      <c r="J12640" t="s">
        <v>31</v>
      </c>
      <c r="K12640" t="s">
        <v>2758</v>
      </c>
      <c r="L12640" t="s">
        <v>2783</v>
      </c>
      <c r="N12640" s="17">
        <f t="shared" si="394"/>
        <v>37602</v>
      </c>
      <c r="O12640">
        <f t="shared" si="395"/>
        <v>6483</v>
      </c>
    </row>
    <row r="12641" spans="1:15" x14ac:dyDescent="0.3">
      <c r="A12641">
        <v>6484</v>
      </c>
      <c r="B12641" t="s">
        <v>15647</v>
      </c>
      <c r="C12641" t="s">
        <v>15286</v>
      </c>
      <c r="D12641" t="s">
        <v>15648</v>
      </c>
      <c r="E12641" t="s">
        <v>2782</v>
      </c>
      <c r="G12641" t="s">
        <v>31</v>
      </c>
      <c r="H12641" t="s">
        <v>31</v>
      </c>
      <c r="I12641" t="s">
        <v>31</v>
      </c>
      <c r="J12641" t="s">
        <v>31</v>
      </c>
      <c r="K12641" t="s">
        <v>31</v>
      </c>
      <c r="L12641" t="s">
        <v>2783</v>
      </c>
      <c r="N12641" s="17" t="str">
        <f t="shared" si="394"/>
        <v>LACAR</v>
      </c>
      <c r="O12641">
        <f t="shared" si="395"/>
        <v>6484</v>
      </c>
    </row>
    <row r="12642" spans="1:15" x14ac:dyDescent="0.3">
      <c r="A12642">
        <v>6485</v>
      </c>
      <c r="B12642" t="s">
        <v>15649</v>
      </c>
      <c r="C12642">
        <v>6111</v>
      </c>
      <c r="D12642" t="s">
        <v>84</v>
      </c>
      <c r="E12642" t="s">
        <v>2782</v>
      </c>
      <c r="G12642" t="s">
        <v>31</v>
      </c>
      <c r="H12642" t="s">
        <v>31</v>
      </c>
      <c r="I12642" t="s">
        <v>31</v>
      </c>
      <c r="J12642" t="s">
        <v>31</v>
      </c>
      <c r="K12642" t="s">
        <v>2758</v>
      </c>
      <c r="L12642" t="s">
        <v>2783</v>
      </c>
      <c r="N12642" s="17">
        <f t="shared" si="394"/>
        <v>6111</v>
      </c>
      <c r="O12642">
        <f t="shared" si="395"/>
        <v>6485</v>
      </c>
    </row>
    <row r="12643" spans="1:15" x14ac:dyDescent="0.3">
      <c r="A12643">
        <v>6492</v>
      </c>
      <c r="B12643" t="s">
        <v>15650</v>
      </c>
      <c r="C12643">
        <v>36215</v>
      </c>
      <c r="D12643" t="s">
        <v>15651</v>
      </c>
      <c r="E12643" t="s">
        <v>2782</v>
      </c>
      <c r="G12643" t="s">
        <v>31</v>
      </c>
      <c r="H12643" t="s">
        <v>31</v>
      </c>
      <c r="I12643" t="s">
        <v>31</v>
      </c>
      <c r="J12643" t="s">
        <v>2758</v>
      </c>
      <c r="K12643" t="s">
        <v>2758</v>
      </c>
      <c r="L12643" t="s">
        <v>2783</v>
      </c>
      <c r="N12643" s="17">
        <f t="shared" si="394"/>
        <v>36215</v>
      </c>
      <c r="O12643">
        <f t="shared" si="395"/>
        <v>6492</v>
      </c>
    </row>
    <row r="12644" spans="1:15" x14ac:dyDescent="0.3">
      <c r="A12644">
        <v>6492</v>
      </c>
      <c r="B12644" t="s">
        <v>15650</v>
      </c>
      <c r="C12644">
        <v>36215</v>
      </c>
      <c r="D12644" t="s">
        <v>15652</v>
      </c>
      <c r="E12644" t="s">
        <v>2782</v>
      </c>
      <c r="G12644" t="s">
        <v>31</v>
      </c>
      <c r="H12644" t="s">
        <v>31</v>
      </c>
      <c r="I12644" t="s">
        <v>31</v>
      </c>
      <c r="J12644" t="s">
        <v>2758</v>
      </c>
      <c r="K12644" t="s">
        <v>2758</v>
      </c>
      <c r="L12644" t="s">
        <v>2783</v>
      </c>
      <c r="N12644" s="17">
        <f t="shared" si="394"/>
        <v>36215</v>
      </c>
      <c r="O12644">
        <f t="shared" si="395"/>
        <v>6492</v>
      </c>
    </row>
    <row r="12645" spans="1:15" x14ac:dyDescent="0.3">
      <c r="A12645">
        <v>6494</v>
      </c>
      <c r="C12645">
        <v>34131</v>
      </c>
      <c r="D12645" t="s">
        <v>15653</v>
      </c>
      <c r="E12645" t="s">
        <v>2782</v>
      </c>
      <c r="G12645" t="s">
        <v>31</v>
      </c>
      <c r="H12645" t="s">
        <v>2758</v>
      </c>
      <c r="I12645" t="s">
        <v>2758</v>
      </c>
      <c r="J12645" t="s">
        <v>2758</v>
      </c>
      <c r="K12645" t="s">
        <v>2758</v>
      </c>
      <c r="L12645" t="s">
        <v>2786</v>
      </c>
      <c r="N12645" s="17">
        <f t="shared" si="394"/>
        <v>34131</v>
      </c>
      <c r="O12645">
        <f t="shared" si="395"/>
        <v>6494</v>
      </c>
    </row>
    <row r="12646" spans="1:15" x14ac:dyDescent="0.3">
      <c r="A12646">
        <v>6700</v>
      </c>
      <c r="C12646">
        <v>42140</v>
      </c>
      <c r="D12646" t="s">
        <v>15654</v>
      </c>
      <c r="E12646" t="s">
        <v>2782</v>
      </c>
      <c r="G12646" t="s">
        <v>31</v>
      </c>
      <c r="H12646" t="s">
        <v>31</v>
      </c>
      <c r="I12646" t="s">
        <v>2758</v>
      </c>
      <c r="J12646" t="s">
        <v>2758</v>
      </c>
      <c r="K12646" t="s">
        <v>2758</v>
      </c>
      <c r="L12646" t="s">
        <v>2783</v>
      </c>
      <c r="N12646" s="17">
        <f t="shared" si="394"/>
        <v>42140</v>
      </c>
      <c r="O12646">
        <f t="shared" si="395"/>
        <v>6700</v>
      </c>
    </row>
    <row r="12647" spans="1:15" x14ac:dyDescent="0.3">
      <c r="A12647">
        <v>6701</v>
      </c>
      <c r="C12647">
        <v>52613</v>
      </c>
      <c r="D12647" t="s">
        <v>15655</v>
      </c>
      <c r="E12647" t="s">
        <v>2782</v>
      </c>
      <c r="G12647" t="s">
        <v>31</v>
      </c>
      <c r="H12647" t="s">
        <v>31</v>
      </c>
      <c r="I12647" t="s">
        <v>2758</v>
      </c>
      <c r="J12647" t="s">
        <v>2758</v>
      </c>
      <c r="K12647" t="s">
        <v>2758</v>
      </c>
      <c r="L12647" t="s">
        <v>2805</v>
      </c>
      <c r="N12647" s="17">
        <f t="shared" si="394"/>
        <v>52613</v>
      </c>
      <c r="O12647">
        <f t="shared" si="395"/>
        <v>6701</v>
      </c>
    </row>
    <row r="12648" spans="1:15" x14ac:dyDescent="0.3">
      <c r="A12648">
        <v>6701</v>
      </c>
      <c r="C12648">
        <v>52613</v>
      </c>
      <c r="D12648" t="s">
        <v>15656</v>
      </c>
      <c r="E12648" t="s">
        <v>2782</v>
      </c>
      <c r="G12648" t="s">
        <v>31</v>
      </c>
      <c r="H12648" t="s">
        <v>31</v>
      </c>
      <c r="I12648" t="s">
        <v>2758</v>
      </c>
      <c r="J12648" t="s">
        <v>2758</v>
      </c>
      <c r="K12648" t="s">
        <v>2758</v>
      </c>
      <c r="L12648" t="s">
        <v>2805</v>
      </c>
      <c r="N12648" s="17">
        <f t="shared" si="394"/>
        <v>52613</v>
      </c>
      <c r="O12648">
        <f t="shared" si="395"/>
        <v>6701</v>
      </c>
    </row>
    <row r="12649" spans="1:15" x14ac:dyDescent="0.3">
      <c r="A12649">
        <v>6702</v>
      </c>
      <c r="C12649" t="s">
        <v>15657</v>
      </c>
      <c r="D12649" t="s">
        <v>4117</v>
      </c>
      <c r="E12649" t="s">
        <v>2782</v>
      </c>
      <c r="G12649" t="s">
        <v>31</v>
      </c>
      <c r="H12649" t="s">
        <v>2758</v>
      </c>
      <c r="I12649" t="s">
        <v>2758</v>
      </c>
      <c r="J12649" t="s">
        <v>2758</v>
      </c>
      <c r="K12649" t="s">
        <v>2758</v>
      </c>
      <c r="L12649" t="s">
        <v>2786</v>
      </c>
      <c r="N12649" s="17" t="str">
        <f t="shared" si="394"/>
        <v>PPM02</v>
      </c>
      <c r="O12649">
        <f t="shared" si="395"/>
        <v>6702</v>
      </c>
    </row>
    <row r="12650" spans="1:15" x14ac:dyDescent="0.3">
      <c r="A12650">
        <v>6704</v>
      </c>
      <c r="C12650" t="s">
        <v>15658</v>
      </c>
      <c r="D12650" t="s">
        <v>15659</v>
      </c>
      <c r="E12650" t="s">
        <v>2782</v>
      </c>
      <c r="G12650" t="s">
        <v>31</v>
      </c>
      <c r="H12650" t="s">
        <v>31</v>
      </c>
      <c r="I12650" t="s">
        <v>31</v>
      </c>
      <c r="J12650" t="s">
        <v>2758</v>
      </c>
      <c r="K12650" t="s">
        <v>2758</v>
      </c>
      <c r="L12650" t="s">
        <v>2783</v>
      </c>
      <c r="N12650" s="17" t="str">
        <f t="shared" si="394"/>
        <v>CAPMN</v>
      </c>
      <c r="O12650">
        <f t="shared" si="395"/>
        <v>6704</v>
      </c>
    </row>
    <row r="12651" spans="1:15" x14ac:dyDescent="0.3">
      <c r="A12651">
        <v>6704</v>
      </c>
      <c r="C12651" t="s">
        <v>15658</v>
      </c>
      <c r="D12651" t="s">
        <v>15660</v>
      </c>
      <c r="E12651" t="s">
        <v>2782</v>
      </c>
      <c r="G12651" t="s">
        <v>31</v>
      </c>
      <c r="H12651" t="s">
        <v>31</v>
      </c>
      <c r="I12651" t="s">
        <v>31</v>
      </c>
      <c r="J12651" t="s">
        <v>2758</v>
      </c>
      <c r="K12651" t="s">
        <v>2758</v>
      </c>
      <c r="L12651" t="s">
        <v>2783</v>
      </c>
      <c r="N12651" s="17" t="str">
        <f t="shared" si="394"/>
        <v>CAPMN</v>
      </c>
      <c r="O12651">
        <f t="shared" si="395"/>
        <v>6704</v>
      </c>
    </row>
    <row r="12652" spans="1:15" x14ac:dyDescent="0.3">
      <c r="A12652">
        <v>6704</v>
      </c>
      <c r="C12652" t="s">
        <v>15658</v>
      </c>
      <c r="D12652" t="s">
        <v>15661</v>
      </c>
      <c r="E12652" t="s">
        <v>2782</v>
      </c>
      <c r="G12652" t="s">
        <v>31</v>
      </c>
      <c r="H12652" t="s">
        <v>31</v>
      </c>
      <c r="I12652" t="s">
        <v>31</v>
      </c>
      <c r="J12652" t="s">
        <v>2758</v>
      </c>
      <c r="K12652" t="s">
        <v>2758</v>
      </c>
      <c r="L12652" t="s">
        <v>2783</v>
      </c>
      <c r="N12652" s="17" t="str">
        <f t="shared" si="394"/>
        <v>CAPMN</v>
      </c>
      <c r="O12652">
        <f t="shared" si="395"/>
        <v>6704</v>
      </c>
    </row>
    <row r="12653" spans="1:15" x14ac:dyDescent="0.3">
      <c r="A12653">
        <v>6704</v>
      </c>
      <c r="C12653" t="s">
        <v>15658</v>
      </c>
      <c r="D12653" t="s">
        <v>15662</v>
      </c>
      <c r="E12653" t="s">
        <v>2782</v>
      </c>
      <c r="G12653" t="s">
        <v>31</v>
      </c>
      <c r="H12653" t="s">
        <v>31</v>
      </c>
      <c r="I12653" t="s">
        <v>31</v>
      </c>
      <c r="J12653" t="s">
        <v>2758</v>
      </c>
      <c r="K12653" t="s">
        <v>2758</v>
      </c>
      <c r="L12653" t="s">
        <v>2783</v>
      </c>
      <c r="N12653" s="17" t="str">
        <f t="shared" si="394"/>
        <v>CAPMN</v>
      </c>
      <c r="O12653">
        <f t="shared" si="395"/>
        <v>6704</v>
      </c>
    </row>
    <row r="12654" spans="1:15" x14ac:dyDescent="0.3">
      <c r="A12654">
        <v>6704</v>
      </c>
      <c r="C12654" t="s">
        <v>15658</v>
      </c>
      <c r="D12654" t="s">
        <v>15663</v>
      </c>
      <c r="E12654" t="s">
        <v>2782</v>
      </c>
      <c r="G12654" t="s">
        <v>31</v>
      </c>
      <c r="H12654" t="s">
        <v>31</v>
      </c>
      <c r="I12654" t="s">
        <v>31</v>
      </c>
      <c r="J12654" t="s">
        <v>2758</v>
      </c>
      <c r="K12654" t="s">
        <v>2758</v>
      </c>
      <c r="L12654" t="s">
        <v>2783</v>
      </c>
      <c r="N12654" s="17" t="str">
        <f t="shared" si="394"/>
        <v>CAPMN</v>
      </c>
      <c r="O12654">
        <f t="shared" si="395"/>
        <v>6704</v>
      </c>
    </row>
    <row r="12655" spans="1:15" x14ac:dyDescent="0.3">
      <c r="A12655">
        <v>6704</v>
      </c>
      <c r="C12655" t="s">
        <v>15658</v>
      </c>
      <c r="D12655" t="s">
        <v>15664</v>
      </c>
      <c r="E12655" t="s">
        <v>2782</v>
      </c>
      <c r="G12655" t="s">
        <v>31</v>
      </c>
      <c r="H12655" t="s">
        <v>31</v>
      </c>
      <c r="I12655" t="s">
        <v>31</v>
      </c>
      <c r="J12655" t="s">
        <v>2758</v>
      </c>
      <c r="K12655" t="s">
        <v>2758</v>
      </c>
      <c r="L12655" t="s">
        <v>2783</v>
      </c>
      <c r="N12655" s="17" t="str">
        <f t="shared" si="394"/>
        <v>CAPMN</v>
      </c>
      <c r="O12655">
        <f t="shared" si="395"/>
        <v>6704</v>
      </c>
    </row>
    <row r="12656" spans="1:15" x14ac:dyDescent="0.3">
      <c r="A12656">
        <v>6704</v>
      </c>
      <c r="C12656" t="s">
        <v>15658</v>
      </c>
      <c r="D12656" t="s">
        <v>15665</v>
      </c>
      <c r="E12656" t="s">
        <v>2782</v>
      </c>
      <c r="G12656" t="s">
        <v>31</v>
      </c>
      <c r="H12656" t="s">
        <v>31</v>
      </c>
      <c r="I12656" t="s">
        <v>31</v>
      </c>
      <c r="J12656" t="s">
        <v>2758</v>
      </c>
      <c r="K12656" t="s">
        <v>2758</v>
      </c>
      <c r="L12656" t="s">
        <v>2783</v>
      </c>
      <c r="N12656" s="17" t="str">
        <f t="shared" si="394"/>
        <v>CAPMN</v>
      </c>
      <c r="O12656">
        <f t="shared" si="395"/>
        <v>6704</v>
      </c>
    </row>
    <row r="12657" spans="1:15" x14ac:dyDescent="0.3">
      <c r="A12657">
        <v>6704</v>
      </c>
      <c r="C12657" t="s">
        <v>15658</v>
      </c>
      <c r="D12657" t="s">
        <v>15666</v>
      </c>
      <c r="E12657" t="s">
        <v>2782</v>
      </c>
      <c r="G12657" t="s">
        <v>31</v>
      </c>
      <c r="H12657" t="s">
        <v>31</v>
      </c>
      <c r="I12657" t="s">
        <v>31</v>
      </c>
      <c r="J12657" t="s">
        <v>2758</v>
      </c>
      <c r="K12657" t="s">
        <v>2758</v>
      </c>
      <c r="L12657" t="s">
        <v>2783</v>
      </c>
      <c r="N12657" s="17" t="str">
        <f t="shared" si="394"/>
        <v>CAPMN</v>
      </c>
      <c r="O12657">
        <f t="shared" si="395"/>
        <v>6704</v>
      </c>
    </row>
    <row r="12658" spans="1:15" x14ac:dyDescent="0.3">
      <c r="A12658">
        <v>6704</v>
      </c>
      <c r="C12658" t="s">
        <v>15658</v>
      </c>
      <c r="D12658" t="s">
        <v>15667</v>
      </c>
      <c r="E12658" t="s">
        <v>2782</v>
      </c>
      <c r="G12658" t="s">
        <v>31</v>
      </c>
      <c r="H12658" t="s">
        <v>31</v>
      </c>
      <c r="I12658" t="s">
        <v>31</v>
      </c>
      <c r="J12658" t="s">
        <v>2758</v>
      </c>
      <c r="K12658" t="s">
        <v>2758</v>
      </c>
      <c r="L12658" t="s">
        <v>2783</v>
      </c>
      <c r="N12658" s="17" t="str">
        <f t="shared" si="394"/>
        <v>CAPMN</v>
      </c>
      <c r="O12658">
        <f t="shared" si="395"/>
        <v>6704</v>
      </c>
    </row>
    <row r="12659" spans="1:15" x14ac:dyDescent="0.3">
      <c r="A12659">
        <v>6704</v>
      </c>
      <c r="C12659" t="s">
        <v>15658</v>
      </c>
      <c r="D12659" t="s">
        <v>15668</v>
      </c>
      <c r="E12659" t="s">
        <v>2782</v>
      </c>
      <c r="G12659" t="s">
        <v>31</v>
      </c>
      <c r="H12659" t="s">
        <v>31</v>
      </c>
      <c r="I12659" t="s">
        <v>31</v>
      </c>
      <c r="J12659" t="s">
        <v>2758</v>
      </c>
      <c r="K12659" t="s">
        <v>2758</v>
      </c>
      <c r="L12659" t="s">
        <v>2783</v>
      </c>
      <c r="N12659" s="17" t="str">
        <f t="shared" si="394"/>
        <v>CAPMN</v>
      </c>
      <c r="O12659">
        <f t="shared" si="395"/>
        <v>6704</v>
      </c>
    </row>
    <row r="12660" spans="1:15" x14ac:dyDescent="0.3">
      <c r="A12660">
        <v>6704</v>
      </c>
      <c r="C12660" t="s">
        <v>15658</v>
      </c>
      <c r="D12660" t="s">
        <v>15669</v>
      </c>
      <c r="E12660" t="s">
        <v>2782</v>
      </c>
      <c r="G12660" t="s">
        <v>31</v>
      </c>
      <c r="H12660" t="s">
        <v>31</v>
      </c>
      <c r="I12660" t="s">
        <v>31</v>
      </c>
      <c r="J12660" t="s">
        <v>2758</v>
      </c>
      <c r="K12660" t="s">
        <v>2758</v>
      </c>
      <c r="L12660" t="s">
        <v>2783</v>
      </c>
      <c r="N12660" s="17" t="str">
        <f t="shared" si="394"/>
        <v>CAPMN</v>
      </c>
      <c r="O12660">
        <f t="shared" si="395"/>
        <v>6704</v>
      </c>
    </row>
    <row r="12661" spans="1:15" x14ac:dyDescent="0.3">
      <c r="A12661">
        <v>6704</v>
      </c>
      <c r="C12661" t="s">
        <v>15658</v>
      </c>
      <c r="D12661" t="s">
        <v>15670</v>
      </c>
      <c r="E12661" t="s">
        <v>2782</v>
      </c>
      <c r="G12661" t="s">
        <v>31</v>
      </c>
      <c r="H12661" t="s">
        <v>31</v>
      </c>
      <c r="I12661" t="s">
        <v>31</v>
      </c>
      <c r="J12661" t="s">
        <v>2758</v>
      </c>
      <c r="K12661" t="s">
        <v>2758</v>
      </c>
      <c r="L12661" t="s">
        <v>2783</v>
      </c>
      <c r="N12661" s="17" t="str">
        <f t="shared" si="394"/>
        <v>CAPMN</v>
      </c>
      <c r="O12661">
        <f t="shared" si="395"/>
        <v>6704</v>
      </c>
    </row>
    <row r="12662" spans="1:15" x14ac:dyDescent="0.3">
      <c r="A12662">
        <v>6704</v>
      </c>
      <c r="C12662" t="s">
        <v>15658</v>
      </c>
      <c r="D12662" t="s">
        <v>15671</v>
      </c>
      <c r="E12662" t="s">
        <v>2782</v>
      </c>
      <c r="G12662" t="s">
        <v>31</v>
      </c>
      <c r="H12662" t="s">
        <v>31</v>
      </c>
      <c r="I12662" t="s">
        <v>31</v>
      </c>
      <c r="J12662" t="s">
        <v>2758</v>
      </c>
      <c r="K12662" t="s">
        <v>2758</v>
      </c>
      <c r="L12662" t="s">
        <v>2783</v>
      </c>
      <c r="N12662" s="17" t="str">
        <f t="shared" si="394"/>
        <v>CAPMN</v>
      </c>
      <c r="O12662">
        <f t="shared" si="395"/>
        <v>6704</v>
      </c>
    </row>
    <row r="12663" spans="1:15" x14ac:dyDescent="0.3">
      <c r="A12663">
        <v>6704</v>
      </c>
      <c r="C12663" t="s">
        <v>15658</v>
      </c>
      <c r="D12663" t="s">
        <v>15672</v>
      </c>
      <c r="E12663" t="s">
        <v>2782</v>
      </c>
      <c r="G12663" t="s">
        <v>31</v>
      </c>
      <c r="H12663" t="s">
        <v>31</v>
      </c>
      <c r="I12663" t="s">
        <v>31</v>
      </c>
      <c r="J12663" t="s">
        <v>2758</v>
      </c>
      <c r="K12663" t="s">
        <v>2758</v>
      </c>
      <c r="L12663" t="s">
        <v>2783</v>
      </c>
      <c r="N12663" s="17" t="str">
        <f t="shared" si="394"/>
        <v>CAPMN</v>
      </c>
      <c r="O12663">
        <f t="shared" si="395"/>
        <v>6704</v>
      </c>
    </row>
    <row r="12664" spans="1:15" x14ac:dyDescent="0.3">
      <c r="A12664">
        <v>6704</v>
      </c>
      <c r="C12664" t="s">
        <v>15658</v>
      </c>
      <c r="D12664" t="s">
        <v>15673</v>
      </c>
      <c r="E12664" t="s">
        <v>2782</v>
      </c>
      <c r="G12664" t="s">
        <v>31</v>
      </c>
      <c r="H12664" t="s">
        <v>31</v>
      </c>
      <c r="I12664" t="s">
        <v>31</v>
      </c>
      <c r="J12664" t="s">
        <v>2758</v>
      </c>
      <c r="K12664" t="s">
        <v>2758</v>
      </c>
      <c r="L12664" t="s">
        <v>2783</v>
      </c>
      <c r="N12664" s="17" t="str">
        <f t="shared" si="394"/>
        <v>CAPMN</v>
      </c>
      <c r="O12664">
        <f t="shared" si="395"/>
        <v>6704</v>
      </c>
    </row>
    <row r="12665" spans="1:15" x14ac:dyDescent="0.3">
      <c r="A12665">
        <v>6704</v>
      </c>
      <c r="C12665" t="s">
        <v>15658</v>
      </c>
      <c r="D12665" t="s">
        <v>15674</v>
      </c>
      <c r="E12665" t="s">
        <v>2782</v>
      </c>
      <c r="G12665" t="s">
        <v>31</v>
      </c>
      <c r="H12665" t="s">
        <v>31</v>
      </c>
      <c r="I12665" t="s">
        <v>31</v>
      </c>
      <c r="J12665" t="s">
        <v>2758</v>
      </c>
      <c r="K12665" t="s">
        <v>2758</v>
      </c>
      <c r="L12665" t="s">
        <v>2783</v>
      </c>
      <c r="N12665" s="17" t="str">
        <f t="shared" si="394"/>
        <v>CAPMN</v>
      </c>
      <c r="O12665">
        <f t="shared" si="395"/>
        <v>6704</v>
      </c>
    </row>
    <row r="12666" spans="1:15" x14ac:dyDescent="0.3">
      <c r="A12666">
        <v>6704</v>
      </c>
      <c r="C12666" t="s">
        <v>15658</v>
      </c>
      <c r="D12666" t="s">
        <v>15675</v>
      </c>
      <c r="E12666" t="s">
        <v>2782</v>
      </c>
      <c r="G12666" t="s">
        <v>31</v>
      </c>
      <c r="H12666" t="s">
        <v>31</v>
      </c>
      <c r="I12666" t="s">
        <v>31</v>
      </c>
      <c r="J12666" t="s">
        <v>2758</v>
      </c>
      <c r="K12666" t="s">
        <v>2758</v>
      </c>
      <c r="L12666" t="s">
        <v>2783</v>
      </c>
      <c r="N12666" s="17" t="str">
        <f t="shared" si="394"/>
        <v>CAPMN</v>
      </c>
      <c r="O12666">
        <f t="shared" si="395"/>
        <v>6704</v>
      </c>
    </row>
    <row r="12667" spans="1:15" x14ac:dyDescent="0.3">
      <c r="A12667">
        <v>6704</v>
      </c>
      <c r="C12667" t="s">
        <v>15658</v>
      </c>
      <c r="D12667" t="s">
        <v>15676</v>
      </c>
      <c r="E12667" t="s">
        <v>2782</v>
      </c>
      <c r="G12667" t="s">
        <v>31</v>
      </c>
      <c r="H12667" t="s">
        <v>31</v>
      </c>
      <c r="I12667" t="s">
        <v>31</v>
      </c>
      <c r="J12667" t="s">
        <v>2758</v>
      </c>
      <c r="K12667" t="s">
        <v>2758</v>
      </c>
      <c r="L12667" t="s">
        <v>2783</v>
      </c>
      <c r="N12667" s="17" t="str">
        <f t="shared" si="394"/>
        <v>CAPMN</v>
      </c>
      <c r="O12667">
        <f t="shared" si="395"/>
        <v>6704</v>
      </c>
    </row>
    <row r="12668" spans="1:15" x14ac:dyDescent="0.3">
      <c r="A12668">
        <v>6704</v>
      </c>
      <c r="C12668" t="s">
        <v>15658</v>
      </c>
      <c r="D12668" t="s">
        <v>15677</v>
      </c>
      <c r="E12668" t="s">
        <v>2782</v>
      </c>
      <c r="G12668" t="s">
        <v>31</v>
      </c>
      <c r="H12668" t="s">
        <v>31</v>
      </c>
      <c r="I12668" t="s">
        <v>31</v>
      </c>
      <c r="J12668" t="s">
        <v>2758</v>
      </c>
      <c r="K12668" t="s">
        <v>2758</v>
      </c>
      <c r="L12668" t="s">
        <v>2783</v>
      </c>
      <c r="N12668" s="17" t="str">
        <f t="shared" si="394"/>
        <v>CAPMN</v>
      </c>
      <c r="O12668">
        <f t="shared" si="395"/>
        <v>6704</v>
      </c>
    </row>
    <row r="12669" spans="1:15" x14ac:dyDescent="0.3">
      <c r="A12669">
        <v>6704</v>
      </c>
      <c r="C12669" t="s">
        <v>15658</v>
      </c>
      <c r="D12669" t="s">
        <v>15678</v>
      </c>
      <c r="E12669" t="s">
        <v>2782</v>
      </c>
      <c r="G12669" t="s">
        <v>31</v>
      </c>
      <c r="H12669" t="s">
        <v>31</v>
      </c>
      <c r="I12669" t="s">
        <v>31</v>
      </c>
      <c r="J12669" t="s">
        <v>2758</v>
      </c>
      <c r="K12669" t="s">
        <v>2758</v>
      </c>
      <c r="L12669" t="s">
        <v>2783</v>
      </c>
      <c r="N12669" s="17" t="str">
        <f t="shared" si="394"/>
        <v>CAPMN</v>
      </c>
      <c r="O12669">
        <f t="shared" si="395"/>
        <v>6704</v>
      </c>
    </row>
    <row r="12670" spans="1:15" x14ac:dyDescent="0.3">
      <c r="A12670">
        <v>6704</v>
      </c>
      <c r="C12670" t="s">
        <v>15658</v>
      </c>
      <c r="D12670" t="s">
        <v>15679</v>
      </c>
      <c r="E12670" t="s">
        <v>2782</v>
      </c>
      <c r="G12670" t="s">
        <v>31</v>
      </c>
      <c r="H12670" t="s">
        <v>31</v>
      </c>
      <c r="I12670" t="s">
        <v>31</v>
      </c>
      <c r="J12670" t="s">
        <v>2758</v>
      </c>
      <c r="K12670" t="s">
        <v>2758</v>
      </c>
      <c r="L12670" t="s">
        <v>2783</v>
      </c>
      <c r="N12670" s="17" t="str">
        <f t="shared" si="394"/>
        <v>CAPMN</v>
      </c>
      <c r="O12670">
        <f t="shared" si="395"/>
        <v>6704</v>
      </c>
    </row>
    <row r="12671" spans="1:15" x14ac:dyDescent="0.3">
      <c r="A12671">
        <v>6704</v>
      </c>
      <c r="C12671" t="s">
        <v>15658</v>
      </c>
      <c r="D12671" t="s">
        <v>15680</v>
      </c>
      <c r="E12671" t="s">
        <v>2782</v>
      </c>
      <c r="G12671" t="s">
        <v>31</v>
      </c>
      <c r="H12671" t="s">
        <v>31</v>
      </c>
      <c r="I12671" t="s">
        <v>31</v>
      </c>
      <c r="J12671" t="s">
        <v>2758</v>
      </c>
      <c r="K12671" t="s">
        <v>2758</v>
      </c>
      <c r="L12671" t="s">
        <v>2783</v>
      </c>
      <c r="N12671" s="17" t="str">
        <f t="shared" si="394"/>
        <v>CAPMN</v>
      </c>
      <c r="O12671">
        <f t="shared" si="395"/>
        <v>6704</v>
      </c>
    </row>
    <row r="12672" spans="1:15" x14ac:dyDescent="0.3">
      <c r="A12672">
        <v>6704</v>
      </c>
      <c r="C12672" t="s">
        <v>15658</v>
      </c>
      <c r="D12672" t="s">
        <v>15681</v>
      </c>
      <c r="E12672" t="s">
        <v>2782</v>
      </c>
      <c r="G12672" t="s">
        <v>31</v>
      </c>
      <c r="H12672" t="s">
        <v>31</v>
      </c>
      <c r="I12672" t="s">
        <v>31</v>
      </c>
      <c r="J12672" t="s">
        <v>2758</v>
      </c>
      <c r="K12672" t="s">
        <v>2758</v>
      </c>
      <c r="L12672" t="s">
        <v>2783</v>
      </c>
      <c r="N12672" s="17" t="str">
        <f t="shared" si="394"/>
        <v>CAPMN</v>
      </c>
      <c r="O12672">
        <f t="shared" si="395"/>
        <v>6704</v>
      </c>
    </row>
    <row r="12673" spans="1:15" x14ac:dyDescent="0.3">
      <c r="A12673">
        <v>6704</v>
      </c>
      <c r="C12673" t="s">
        <v>15658</v>
      </c>
      <c r="D12673" t="s">
        <v>15682</v>
      </c>
      <c r="E12673" t="s">
        <v>2782</v>
      </c>
      <c r="G12673" t="s">
        <v>31</v>
      </c>
      <c r="H12673" t="s">
        <v>31</v>
      </c>
      <c r="I12673" t="s">
        <v>31</v>
      </c>
      <c r="J12673" t="s">
        <v>2758</v>
      </c>
      <c r="K12673" t="s">
        <v>2758</v>
      </c>
      <c r="L12673" t="s">
        <v>2783</v>
      </c>
      <c r="N12673" s="17" t="str">
        <f t="shared" si="394"/>
        <v>CAPMN</v>
      </c>
      <c r="O12673">
        <f t="shared" si="395"/>
        <v>6704</v>
      </c>
    </row>
    <row r="12674" spans="1:15" x14ac:dyDescent="0.3">
      <c r="A12674">
        <v>6704</v>
      </c>
      <c r="C12674" t="s">
        <v>15658</v>
      </c>
      <c r="D12674" t="s">
        <v>15683</v>
      </c>
      <c r="E12674" t="s">
        <v>2782</v>
      </c>
      <c r="F12674" t="s">
        <v>297</v>
      </c>
      <c r="G12674" t="s">
        <v>31</v>
      </c>
      <c r="H12674" t="s">
        <v>31</v>
      </c>
      <c r="I12674" t="s">
        <v>31</v>
      </c>
      <c r="J12674" t="s">
        <v>2758</v>
      </c>
      <c r="K12674" t="s">
        <v>2758</v>
      </c>
      <c r="L12674" t="s">
        <v>2783</v>
      </c>
      <c r="N12674" s="17" t="str">
        <f t="shared" ref="N12674:N12737" si="396">C12674</f>
        <v>CAPMN</v>
      </c>
      <c r="O12674">
        <f t="shared" ref="O12674:O12737" si="397">A12674</f>
        <v>6704</v>
      </c>
    </row>
    <row r="12675" spans="1:15" x14ac:dyDescent="0.3">
      <c r="A12675">
        <v>6704</v>
      </c>
      <c r="C12675" t="s">
        <v>15658</v>
      </c>
      <c r="D12675" t="s">
        <v>15684</v>
      </c>
      <c r="E12675" t="s">
        <v>2782</v>
      </c>
      <c r="G12675" t="s">
        <v>31</v>
      </c>
      <c r="H12675" t="s">
        <v>31</v>
      </c>
      <c r="I12675" t="s">
        <v>31</v>
      </c>
      <c r="J12675" t="s">
        <v>2758</v>
      </c>
      <c r="K12675" t="s">
        <v>2758</v>
      </c>
      <c r="L12675" t="s">
        <v>2783</v>
      </c>
      <c r="N12675" s="17" t="str">
        <f t="shared" si="396"/>
        <v>CAPMN</v>
      </c>
      <c r="O12675">
        <f t="shared" si="397"/>
        <v>6704</v>
      </c>
    </row>
    <row r="12676" spans="1:15" x14ac:dyDescent="0.3">
      <c r="A12676">
        <v>6704</v>
      </c>
      <c r="C12676" t="s">
        <v>15658</v>
      </c>
      <c r="D12676" t="s">
        <v>15685</v>
      </c>
      <c r="E12676" t="s">
        <v>2782</v>
      </c>
      <c r="G12676" t="s">
        <v>31</v>
      </c>
      <c r="H12676" t="s">
        <v>31</v>
      </c>
      <c r="I12676" t="s">
        <v>31</v>
      </c>
      <c r="J12676" t="s">
        <v>2758</v>
      </c>
      <c r="K12676" t="s">
        <v>2758</v>
      </c>
      <c r="L12676" t="s">
        <v>2783</v>
      </c>
      <c r="N12676" s="17" t="str">
        <f t="shared" si="396"/>
        <v>CAPMN</v>
      </c>
      <c r="O12676">
        <f t="shared" si="397"/>
        <v>6704</v>
      </c>
    </row>
    <row r="12677" spans="1:15" x14ac:dyDescent="0.3">
      <c r="A12677">
        <v>6704</v>
      </c>
      <c r="C12677" t="s">
        <v>15658</v>
      </c>
      <c r="D12677" t="s">
        <v>15686</v>
      </c>
      <c r="E12677" t="s">
        <v>2782</v>
      </c>
      <c r="G12677" t="s">
        <v>31</v>
      </c>
      <c r="H12677" t="s">
        <v>31</v>
      </c>
      <c r="I12677" t="s">
        <v>31</v>
      </c>
      <c r="J12677" t="s">
        <v>2758</v>
      </c>
      <c r="K12677" t="s">
        <v>2758</v>
      </c>
      <c r="L12677" t="s">
        <v>2783</v>
      </c>
      <c r="N12677" s="17" t="str">
        <f t="shared" si="396"/>
        <v>CAPMN</v>
      </c>
      <c r="O12677">
        <f t="shared" si="397"/>
        <v>6704</v>
      </c>
    </row>
    <row r="12678" spans="1:15" x14ac:dyDescent="0.3">
      <c r="A12678">
        <v>6704</v>
      </c>
      <c r="C12678" t="s">
        <v>15658</v>
      </c>
      <c r="D12678" t="s">
        <v>15687</v>
      </c>
      <c r="E12678" t="s">
        <v>2782</v>
      </c>
      <c r="G12678" t="s">
        <v>31</v>
      </c>
      <c r="H12678" t="s">
        <v>31</v>
      </c>
      <c r="I12678" t="s">
        <v>31</v>
      </c>
      <c r="J12678" t="s">
        <v>2758</v>
      </c>
      <c r="K12678" t="s">
        <v>2758</v>
      </c>
      <c r="L12678" t="s">
        <v>2783</v>
      </c>
      <c r="N12678" s="17" t="str">
        <f t="shared" si="396"/>
        <v>CAPMN</v>
      </c>
      <c r="O12678">
        <f t="shared" si="397"/>
        <v>6704</v>
      </c>
    </row>
    <row r="12679" spans="1:15" x14ac:dyDescent="0.3">
      <c r="A12679">
        <v>6704</v>
      </c>
      <c r="C12679" t="s">
        <v>15658</v>
      </c>
      <c r="D12679" t="s">
        <v>15688</v>
      </c>
      <c r="E12679" t="s">
        <v>2782</v>
      </c>
      <c r="G12679" t="s">
        <v>31</v>
      </c>
      <c r="H12679" t="s">
        <v>2758</v>
      </c>
      <c r="I12679" t="s">
        <v>31</v>
      </c>
      <c r="J12679" t="s">
        <v>2758</v>
      </c>
      <c r="K12679" t="s">
        <v>2758</v>
      </c>
      <c r="L12679" t="s">
        <v>2786</v>
      </c>
      <c r="N12679" s="17" t="str">
        <f t="shared" si="396"/>
        <v>CAPMN</v>
      </c>
      <c r="O12679">
        <f t="shared" si="397"/>
        <v>6704</v>
      </c>
    </row>
    <row r="12680" spans="1:15" x14ac:dyDescent="0.3">
      <c r="A12680">
        <v>6704</v>
      </c>
      <c r="C12680" t="s">
        <v>15658</v>
      </c>
      <c r="D12680" t="s">
        <v>15689</v>
      </c>
      <c r="E12680" t="s">
        <v>2782</v>
      </c>
      <c r="G12680" t="s">
        <v>31</v>
      </c>
      <c r="H12680" t="s">
        <v>31</v>
      </c>
      <c r="I12680" t="s">
        <v>31</v>
      </c>
      <c r="J12680" t="s">
        <v>2758</v>
      </c>
      <c r="K12680" t="s">
        <v>2758</v>
      </c>
      <c r="L12680" t="s">
        <v>2783</v>
      </c>
      <c r="N12680" s="17" t="str">
        <f t="shared" si="396"/>
        <v>CAPMN</v>
      </c>
      <c r="O12680">
        <f t="shared" si="397"/>
        <v>6704</v>
      </c>
    </row>
    <row r="12681" spans="1:15" x14ac:dyDescent="0.3">
      <c r="A12681">
        <v>6704</v>
      </c>
      <c r="C12681" t="s">
        <v>15658</v>
      </c>
      <c r="D12681" t="s">
        <v>15690</v>
      </c>
      <c r="E12681" t="s">
        <v>2782</v>
      </c>
      <c r="G12681" t="s">
        <v>31</v>
      </c>
      <c r="H12681" t="s">
        <v>31</v>
      </c>
      <c r="I12681" t="s">
        <v>31</v>
      </c>
      <c r="J12681" t="s">
        <v>2758</v>
      </c>
      <c r="K12681" t="s">
        <v>2758</v>
      </c>
      <c r="L12681" t="s">
        <v>2783</v>
      </c>
      <c r="N12681" s="17" t="str">
        <f t="shared" si="396"/>
        <v>CAPMN</v>
      </c>
      <c r="O12681">
        <f t="shared" si="397"/>
        <v>6704</v>
      </c>
    </row>
    <row r="12682" spans="1:15" x14ac:dyDescent="0.3">
      <c r="A12682">
        <v>6705</v>
      </c>
      <c r="C12682" t="s">
        <v>15691</v>
      </c>
      <c r="D12682" t="s">
        <v>15692</v>
      </c>
      <c r="E12682" t="s">
        <v>2782</v>
      </c>
      <c r="G12682" t="s">
        <v>31</v>
      </c>
      <c r="H12682" t="s">
        <v>2758</v>
      </c>
      <c r="I12682" t="s">
        <v>2758</v>
      </c>
      <c r="J12682" t="s">
        <v>2758</v>
      </c>
      <c r="K12682" t="s">
        <v>2758</v>
      </c>
      <c r="L12682" t="s">
        <v>2786</v>
      </c>
      <c r="N12682" s="17" t="str">
        <f t="shared" si="396"/>
        <v>MVCV1</v>
      </c>
      <c r="O12682">
        <f t="shared" si="397"/>
        <v>6705</v>
      </c>
    </row>
    <row r="12683" spans="1:15" x14ac:dyDescent="0.3">
      <c r="A12683">
        <v>6706</v>
      </c>
      <c r="C12683" t="s">
        <v>15693</v>
      </c>
      <c r="D12683" t="s">
        <v>15694</v>
      </c>
      <c r="E12683" t="s">
        <v>2782</v>
      </c>
      <c r="G12683" t="s">
        <v>31</v>
      </c>
      <c r="H12683" t="s">
        <v>31</v>
      </c>
      <c r="I12683" t="s">
        <v>2758</v>
      </c>
      <c r="J12683" t="s">
        <v>2758</v>
      </c>
      <c r="K12683" t="s">
        <v>2758</v>
      </c>
      <c r="L12683" t="s">
        <v>2783</v>
      </c>
      <c r="N12683" s="17" t="str">
        <f t="shared" si="396"/>
        <v>HCP02</v>
      </c>
      <c r="O12683">
        <f t="shared" si="397"/>
        <v>6706</v>
      </c>
    </row>
    <row r="12684" spans="1:15" x14ac:dyDescent="0.3">
      <c r="A12684">
        <v>6707</v>
      </c>
      <c r="C12684" t="s">
        <v>15695</v>
      </c>
      <c r="D12684" t="s">
        <v>15696</v>
      </c>
      <c r="E12684" t="s">
        <v>2782</v>
      </c>
      <c r="G12684" t="s">
        <v>31</v>
      </c>
      <c r="H12684" t="s">
        <v>2758</v>
      </c>
      <c r="I12684" t="s">
        <v>2758</v>
      </c>
      <c r="J12684" t="s">
        <v>2758</v>
      </c>
      <c r="K12684" t="s">
        <v>2758</v>
      </c>
      <c r="L12684" t="s">
        <v>2786</v>
      </c>
      <c r="N12684" s="17" t="str">
        <f t="shared" si="396"/>
        <v>OLRMC</v>
      </c>
      <c r="O12684">
        <f t="shared" si="397"/>
        <v>6707</v>
      </c>
    </row>
    <row r="12685" spans="1:15" x14ac:dyDescent="0.3">
      <c r="A12685">
        <v>6712</v>
      </c>
      <c r="B12685" t="s">
        <v>15697</v>
      </c>
      <c r="C12685" t="s">
        <v>15698</v>
      </c>
      <c r="D12685" t="s">
        <v>15699</v>
      </c>
      <c r="E12685" t="s">
        <v>2782</v>
      </c>
      <c r="G12685" t="s">
        <v>31</v>
      </c>
      <c r="H12685" t="s">
        <v>31</v>
      </c>
      <c r="I12685" t="s">
        <v>31</v>
      </c>
      <c r="J12685" t="s">
        <v>2758</v>
      </c>
      <c r="K12685" t="s">
        <v>2758</v>
      </c>
      <c r="L12685" t="s">
        <v>3090</v>
      </c>
      <c r="N12685" s="17" t="str">
        <f t="shared" si="396"/>
        <v>660396197P</v>
      </c>
      <c r="O12685">
        <f t="shared" si="397"/>
        <v>6712</v>
      </c>
    </row>
    <row r="12686" spans="1:15" x14ac:dyDescent="0.3">
      <c r="A12686">
        <v>6713</v>
      </c>
      <c r="B12686" t="s">
        <v>15700</v>
      </c>
      <c r="C12686">
        <v>660592131</v>
      </c>
      <c r="D12686" t="s">
        <v>15701</v>
      </c>
      <c r="E12686" t="s">
        <v>2782</v>
      </c>
      <c r="G12686" t="s">
        <v>31</v>
      </c>
      <c r="H12686" t="s">
        <v>31</v>
      </c>
      <c r="I12686" t="s">
        <v>31</v>
      </c>
      <c r="J12686" t="s">
        <v>2758</v>
      </c>
      <c r="K12686" t="s">
        <v>2758</v>
      </c>
      <c r="L12686" t="s">
        <v>3090</v>
      </c>
      <c r="N12686" s="17">
        <f t="shared" si="396"/>
        <v>660592131</v>
      </c>
      <c r="O12686">
        <f t="shared" si="397"/>
        <v>6713</v>
      </c>
    </row>
    <row r="12687" spans="1:15" x14ac:dyDescent="0.3">
      <c r="A12687">
        <v>6716</v>
      </c>
      <c r="C12687" t="s">
        <v>15702</v>
      </c>
      <c r="D12687" t="s">
        <v>15703</v>
      </c>
      <c r="E12687" t="s">
        <v>2782</v>
      </c>
      <c r="G12687" t="s">
        <v>31</v>
      </c>
      <c r="H12687" t="s">
        <v>2758</v>
      </c>
      <c r="I12687" t="s">
        <v>2758</v>
      </c>
      <c r="J12687" t="s">
        <v>2758</v>
      </c>
      <c r="K12687" t="s">
        <v>2758</v>
      </c>
      <c r="L12687" t="s">
        <v>2802</v>
      </c>
      <c r="N12687" s="17" t="str">
        <f t="shared" si="396"/>
        <v>CARDON</v>
      </c>
      <c r="O12687">
        <f t="shared" si="397"/>
        <v>6716</v>
      </c>
    </row>
    <row r="12688" spans="1:15" x14ac:dyDescent="0.3">
      <c r="A12688">
        <v>6717</v>
      </c>
      <c r="B12688" t="s">
        <v>15704</v>
      </c>
      <c r="C12688">
        <v>33628</v>
      </c>
      <c r="D12688" t="s">
        <v>15705</v>
      </c>
      <c r="E12688" t="s">
        <v>2782</v>
      </c>
      <c r="G12688" t="s">
        <v>31</v>
      </c>
      <c r="H12688" t="s">
        <v>31</v>
      </c>
      <c r="I12688" t="s">
        <v>31</v>
      </c>
      <c r="J12688" t="s">
        <v>31</v>
      </c>
      <c r="K12688" t="s">
        <v>31</v>
      </c>
      <c r="L12688" t="s">
        <v>2783</v>
      </c>
      <c r="N12688" s="17">
        <f t="shared" si="396"/>
        <v>33628</v>
      </c>
      <c r="O12688">
        <f t="shared" si="397"/>
        <v>6717</v>
      </c>
    </row>
    <row r="12689" spans="1:15" x14ac:dyDescent="0.3">
      <c r="A12689">
        <v>6719</v>
      </c>
      <c r="C12689" t="s">
        <v>15706</v>
      </c>
      <c r="D12689" t="s">
        <v>15707</v>
      </c>
      <c r="E12689" t="s">
        <v>2782</v>
      </c>
      <c r="F12689" t="s">
        <v>297</v>
      </c>
      <c r="G12689" t="s">
        <v>31</v>
      </c>
      <c r="H12689" t="s">
        <v>31</v>
      </c>
      <c r="I12689" t="s">
        <v>2758</v>
      </c>
      <c r="J12689" t="s">
        <v>2758</v>
      </c>
      <c r="K12689" t="s">
        <v>2758</v>
      </c>
      <c r="L12689" t="s">
        <v>2783</v>
      </c>
      <c r="N12689" s="17" t="str">
        <f t="shared" si="396"/>
        <v>PPNZZ</v>
      </c>
      <c r="O12689">
        <f t="shared" si="397"/>
        <v>6719</v>
      </c>
    </row>
    <row r="12690" spans="1:15" x14ac:dyDescent="0.3">
      <c r="A12690">
        <v>6719</v>
      </c>
      <c r="C12690" t="s">
        <v>15706</v>
      </c>
      <c r="D12690" t="s">
        <v>15708</v>
      </c>
      <c r="E12690" t="s">
        <v>2782</v>
      </c>
      <c r="F12690" t="s">
        <v>297</v>
      </c>
      <c r="G12690" t="s">
        <v>31</v>
      </c>
      <c r="H12690" t="s">
        <v>31</v>
      </c>
      <c r="I12690" t="s">
        <v>2758</v>
      </c>
      <c r="J12690" t="s">
        <v>2758</v>
      </c>
      <c r="K12690" t="s">
        <v>2758</v>
      </c>
      <c r="L12690" t="s">
        <v>2783</v>
      </c>
      <c r="N12690" s="17" t="str">
        <f t="shared" si="396"/>
        <v>PPNZZ</v>
      </c>
      <c r="O12690">
        <f t="shared" si="397"/>
        <v>6719</v>
      </c>
    </row>
    <row r="12691" spans="1:15" x14ac:dyDescent="0.3">
      <c r="A12691">
        <v>6719</v>
      </c>
      <c r="C12691" t="s">
        <v>15706</v>
      </c>
      <c r="D12691" t="s">
        <v>15709</v>
      </c>
      <c r="E12691" t="s">
        <v>2782</v>
      </c>
      <c r="F12691" t="s">
        <v>297</v>
      </c>
      <c r="G12691" t="s">
        <v>31</v>
      </c>
      <c r="H12691" t="s">
        <v>31</v>
      </c>
      <c r="I12691" t="s">
        <v>2758</v>
      </c>
      <c r="J12691" t="s">
        <v>2758</v>
      </c>
      <c r="K12691" t="s">
        <v>2758</v>
      </c>
      <c r="L12691" t="s">
        <v>2783</v>
      </c>
      <c r="N12691" s="17" t="str">
        <f t="shared" si="396"/>
        <v>PPNZZ</v>
      </c>
      <c r="O12691">
        <f t="shared" si="397"/>
        <v>6719</v>
      </c>
    </row>
    <row r="12692" spans="1:15" x14ac:dyDescent="0.3">
      <c r="A12692">
        <v>6719</v>
      </c>
      <c r="C12692" t="s">
        <v>15706</v>
      </c>
      <c r="D12692" t="s">
        <v>15710</v>
      </c>
      <c r="E12692" t="s">
        <v>2782</v>
      </c>
      <c r="F12692" t="s">
        <v>297</v>
      </c>
      <c r="G12692" t="s">
        <v>31</v>
      </c>
      <c r="H12692" t="s">
        <v>31</v>
      </c>
      <c r="I12692" t="s">
        <v>2758</v>
      </c>
      <c r="J12692" t="s">
        <v>2758</v>
      </c>
      <c r="K12692" t="s">
        <v>2758</v>
      </c>
      <c r="L12692" t="s">
        <v>2783</v>
      </c>
      <c r="N12692" s="17" t="str">
        <f t="shared" si="396"/>
        <v>PPNZZ</v>
      </c>
      <c r="O12692">
        <f t="shared" si="397"/>
        <v>6719</v>
      </c>
    </row>
    <row r="12693" spans="1:15" x14ac:dyDescent="0.3">
      <c r="A12693">
        <v>6719</v>
      </c>
      <c r="C12693" t="s">
        <v>15706</v>
      </c>
      <c r="D12693" t="s">
        <v>15711</v>
      </c>
      <c r="E12693" t="s">
        <v>2782</v>
      </c>
      <c r="F12693" t="s">
        <v>297</v>
      </c>
      <c r="G12693" t="s">
        <v>31</v>
      </c>
      <c r="H12693" t="s">
        <v>31</v>
      </c>
      <c r="I12693" t="s">
        <v>2758</v>
      </c>
      <c r="J12693" t="s">
        <v>2758</v>
      </c>
      <c r="K12693" t="s">
        <v>2758</v>
      </c>
      <c r="L12693" t="s">
        <v>2783</v>
      </c>
      <c r="N12693" s="17" t="str">
        <f t="shared" si="396"/>
        <v>PPNZZ</v>
      </c>
      <c r="O12693">
        <f t="shared" si="397"/>
        <v>6719</v>
      </c>
    </row>
    <row r="12694" spans="1:15" x14ac:dyDescent="0.3">
      <c r="A12694">
        <v>6720</v>
      </c>
      <c r="C12694" t="s">
        <v>15712</v>
      </c>
      <c r="D12694" t="s">
        <v>15713</v>
      </c>
      <c r="E12694" t="s">
        <v>2782</v>
      </c>
      <c r="G12694" t="s">
        <v>31</v>
      </c>
      <c r="H12694" t="s">
        <v>31</v>
      </c>
      <c r="I12694" t="s">
        <v>31</v>
      </c>
      <c r="J12694" t="s">
        <v>2758</v>
      </c>
      <c r="K12694" t="s">
        <v>2758</v>
      </c>
      <c r="L12694" t="s">
        <v>2783</v>
      </c>
      <c r="N12694" s="17" t="str">
        <f t="shared" si="396"/>
        <v>L0230</v>
      </c>
      <c r="O12694">
        <f t="shared" si="397"/>
        <v>6720</v>
      </c>
    </row>
    <row r="12695" spans="1:15" x14ac:dyDescent="0.3">
      <c r="A12695">
        <v>6723</v>
      </c>
      <c r="C12695" t="s">
        <v>15714</v>
      </c>
      <c r="D12695" t="s">
        <v>15715</v>
      </c>
      <c r="E12695" t="s">
        <v>2782</v>
      </c>
      <c r="G12695" t="s">
        <v>31</v>
      </c>
      <c r="H12695" t="s">
        <v>2758</v>
      </c>
      <c r="I12695" t="s">
        <v>2758</v>
      </c>
      <c r="J12695" t="s">
        <v>2758</v>
      </c>
      <c r="K12695" t="s">
        <v>2758</v>
      </c>
      <c r="L12695" t="s">
        <v>2786</v>
      </c>
      <c r="N12695" s="17" t="str">
        <f t="shared" si="396"/>
        <v>MPM17</v>
      </c>
      <c r="O12695">
        <f t="shared" si="397"/>
        <v>6723</v>
      </c>
    </row>
    <row r="12696" spans="1:15" x14ac:dyDescent="0.3">
      <c r="A12696">
        <v>6726</v>
      </c>
      <c r="C12696">
        <v>51579</v>
      </c>
      <c r="D12696" t="s">
        <v>15716</v>
      </c>
      <c r="E12696" t="s">
        <v>2782</v>
      </c>
      <c r="G12696" t="s">
        <v>31</v>
      </c>
      <c r="H12696" t="s">
        <v>2758</v>
      </c>
      <c r="I12696" t="s">
        <v>2758</v>
      </c>
      <c r="J12696" t="s">
        <v>2758</v>
      </c>
      <c r="K12696" t="s">
        <v>2758</v>
      </c>
      <c r="L12696" t="s">
        <v>2786</v>
      </c>
      <c r="N12696" s="17">
        <f t="shared" si="396"/>
        <v>51579</v>
      </c>
      <c r="O12696">
        <f t="shared" si="397"/>
        <v>6726</v>
      </c>
    </row>
    <row r="12697" spans="1:15" x14ac:dyDescent="0.3">
      <c r="A12697">
        <v>6727</v>
      </c>
      <c r="C12697" t="s">
        <v>15717</v>
      </c>
      <c r="D12697" t="s">
        <v>15718</v>
      </c>
      <c r="E12697" t="s">
        <v>2782</v>
      </c>
      <c r="G12697" t="s">
        <v>31</v>
      </c>
      <c r="H12697" t="s">
        <v>2758</v>
      </c>
      <c r="I12697" t="s">
        <v>2758</v>
      </c>
      <c r="J12697" t="s">
        <v>2758</v>
      </c>
      <c r="K12697" t="s">
        <v>2758</v>
      </c>
      <c r="L12697" t="s">
        <v>2786</v>
      </c>
      <c r="N12697" s="17" t="str">
        <f t="shared" si="396"/>
        <v>MPM13</v>
      </c>
      <c r="O12697">
        <f t="shared" si="397"/>
        <v>6727</v>
      </c>
    </row>
    <row r="12698" spans="1:15" x14ac:dyDescent="0.3">
      <c r="A12698">
        <v>6728</v>
      </c>
      <c r="C12698" t="s">
        <v>15719</v>
      </c>
      <c r="D12698" t="s">
        <v>15720</v>
      </c>
      <c r="E12698" t="s">
        <v>2782</v>
      </c>
      <c r="G12698" t="s">
        <v>31</v>
      </c>
      <c r="H12698" t="s">
        <v>2758</v>
      </c>
      <c r="I12698" t="s">
        <v>2758</v>
      </c>
      <c r="J12698" t="s">
        <v>2758</v>
      </c>
      <c r="K12698" t="s">
        <v>2758</v>
      </c>
      <c r="L12698" t="s">
        <v>2786</v>
      </c>
      <c r="N12698" s="17" t="str">
        <f t="shared" si="396"/>
        <v>MPM16</v>
      </c>
      <c r="O12698">
        <f t="shared" si="397"/>
        <v>6728</v>
      </c>
    </row>
    <row r="12699" spans="1:15" x14ac:dyDescent="0.3">
      <c r="A12699">
        <v>6729</v>
      </c>
      <c r="C12699" t="s">
        <v>15721</v>
      </c>
      <c r="D12699" t="s">
        <v>15722</v>
      </c>
      <c r="E12699" t="s">
        <v>2782</v>
      </c>
      <c r="G12699" t="s">
        <v>31</v>
      </c>
      <c r="H12699" t="s">
        <v>2758</v>
      </c>
      <c r="I12699" t="s">
        <v>2758</v>
      </c>
      <c r="J12699" t="s">
        <v>2758</v>
      </c>
      <c r="K12699" t="s">
        <v>2758</v>
      </c>
      <c r="L12699" t="s">
        <v>2786</v>
      </c>
      <c r="N12699" s="17" t="str">
        <f t="shared" si="396"/>
        <v>MPM12</v>
      </c>
      <c r="O12699">
        <f t="shared" si="397"/>
        <v>6729</v>
      </c>
    </row>
    <row r="12700" spans="1:15" x14ac:dyDescent="0.3">
      <c r="A12700">
        <v>6730</v>
      </c>
      <c r="C12700" t="s">
        <v>15723</v>
      </c>
      <c r="D12700" t="s">
        <v>15724</v>
      </c>
      <c r="E12700" t="s">
        <v>2782</v>
      </c>
      <c r="G12700" t="s">
        <v>31</v>
      </c>
      <c r="H12700" t="s">
        <v>31</v>
      </c>
      <c r="I12700" t="s">
        <v>2758</v>
      </c>
      <c r="J12700" t="s">
        <v>2758</v>
      </c>
      <c r="K12700" t="s">
        <v>2758</v>
      </c>
      <c r="L12700" t="s">
        <v>2805</v>
      </c>
      <c r="N12700" s="17" t="str">
        <f t="shared" si="396"/>
        <v>KV</v>
      </c>
      <c r="O12700">
        <f t="shared" si="397"/>
        <v>6730</v>
      </c>
    </row>
    <row r="12701" spans="1:15" x14ac:dyDescent="0.3">
      <c r="A12701">
        <v>6731</v>
      </c>
      <c r="C12701">
        <v>88057</v>
      </c>
      <c r="D12701" t="s">
        <v>15725</v>
      </c>
      <c r="E12701" t="s">
        <v>2782</v>
      </c>
      <c r="G12701" t="s">
        <v>31</v>
      </c>
      <c r="H12701" t="s">
        <v>2758</v>
      </c>
      <c r="I12701" t="s">
        <v>2758</v>
      </c>
      <c r="J12701" t="s">
        <v>2758</v>
      </c>
      <c r="K12701" t="s">
        <v>2758</v>
      </c>
      <c r="L12701" t="s">
        <v>2786</v>
      </c>
      <c r="N12701" s="17">
        <f t="shared" si="396"/>
        <v>88057</v>
      </c>
      <c r="O12701">
        <f t="shared" si="397"/>
        <v>6731</v>
      </c>
    </row>
    <row r="12702" spans="1:15" x14ac:dyDescent="0.3">
      <c r="A12702">
        <v>6732</v>
      </c>
      <c r="C12702" t="s">
        <v>15726</v>
      </c>
      <c r="D12702" t="s">
        <v>15727</v>
      </c>
      <c r="E12702" t="s">
        <v>2782</v>
      </c>
      <c r="G12702" t="s">
        <v>31</v>
      </c>
      <c r="H12702" t="s">
        <v>31</v>
      </c>
      <c r="I12702" t="s">
        <v>2758</v>
      </c>
      <c r="J12702" t="s">
        <v>2758</v>
      </c>
      <c r="K12702" t="s">
        <v>2758</v>
      </c>
      <c r="L12702" t="s">
        <v>2783</v>
      </c>
      <c r="N12702" s="17" t="str">
        <f t="shared" si="396"/>
        <v>3833C</v>
      </c>
      <c r="O12702">
        <f t="shared" si="397"/>
        <v>6732</v>
      </c>
    </row>
    <row r="12703" spans="1:15" x14ac:dyDescent="0.3">
      <c r="A12703">
        <v>6733</v>
      </c>
      <c r="C12703">
        <v>88848</v>
      </c>
      <c r="D12703" t="s">
        <v>15728</v>
      </c>
      <c r="E12703" t="s">
        <v>2782</v>
      </c>
      <c r="G12703" t="s">
        <v>31</v>
      </c>
      <c r="H12703" t="s">
        <v>31</v>
      </c>
      <c r="I12703" t="s">
        <v>2758</v>
      </c>
      <c r="J12703" t="s">
        <v>2758</v>
      </c>
      <c r="K12703" t="s">
        <v>2758</v>
      </c>
      <c r="L12703" t="s">
        <v>2783</v>
      </c>
      <c r="N12703" s="17">
        <f t="shared" si="396"/>
        <v>88848</v>
      </c>
      <c r="O12703">
        <f t="shared" si="397"/>
        <v>6733</v>
      </c>
    </row>
    <row r="12704" spans="1:15" x14ac:dyDescent="0.3">
      <c r="A12704">
        <v>6735</v>
      </c>
      <c r="C12704" t="s">
        <v>15729</v>
      </c>
      <c r="D12704" t="s">
        <v>4330</v>
      </c>
      <c r="E12704" t="s">
        <v>2782</v>
      </c>
      <c r="G12704" t="s">
        <v>31</v>
      </c>
      <c r="H12704" t="s">
        <v>2758</v>
      </c>
      <c r="I12704" t="s">
        <v>2758</v>
      </c>
      <c r="J12704" t="s">
        <v>2758</v>
      </c>
      <c r="K12704" t="s">
        <v>2758</v>
      </c>
      <c r="L12704" t="s">
        <v>2786</v>
      </c>
      <c r="N12704" s="17" t="str">
        <f t="shared" si="396"/>
        <v>3833A</v>
      </c>
      <c r="O12704">
        <f t="shared" si="397"/>
        <v>6735</v>
      </c>
    </row>
    <row r="12705" spans="1:15" x14ac:dyDescent="0.3">
      <c r="A12705">
        <v>6736</v>
      </c>
      <c r="B12705" t="s">
        <v>15730</v>
      </c>
      <c r="C12705">
        <v>943226498</v>
      </c>
      <c r="D12705" t="s">
        <v>15731</v>
      </c>
      <c r="E12705" t="s">
        <v>2782</v>
      </c>
      <c r="G12705" t="s">
        <v>31</v>
      </c>
      <c r="H12705" t="s">
        <v>31</v>
      </c>
      <c r="I12705" t="s">
        <v>31</v>
      </c>
      <c r="J12705" t="s">
        <v>2758</v>
      </c>
      <c r="K12705" t="s">
        <v>2758</v>
      </c>
      <c r="L12705" t="s">
        <v>2783</v>
      </c>
      <c r="N12705" s="17">
        <f t="shared" si="396"/>
        <v>943226498</v>
      </c>
      <c r="O12705">
        <f t="shared" si="397"/>
        <v>6736</v>
      </c>
    </row>
    <row r="12706" spans="1:15" x14ac:dyDescent="0.3">
      <c r="A12706">
        <v>6736</v>
      </c>
      <c r="B12706" t="s">
        <v>15730</v>
      </c>
      <c r="C12706">
        <v>943226498</v>
      </c>
      <c r="D12706" t="s">
        <v>15732</v>
      </c>
      <c r="E12706" t="s">
        <v>2782</v>
      </c>
      <c r="G12706" t="s">
        <v>31</v>
      </c>
      <c r="H12706" t="s">
        <v>31</v>
      </c>
      <c r="I12706" t="s">
        <v>31</v>
      </c>
      <c r="J12706" t="s">
        <v>2758</v>
      </c>
      <c r="K12706" t="s">
        <v>2758</v>
      </c>
      <c r="L12706" t="s">
        <v>2783</v>
      </c>
      <c r="N12706" s="17">
        <f t="shared" si="396"/>
        <v>943226498</v>
      </c>
      <c r="O12706">
        <f t="shared" si="397"/>
        <v>6736</v>
      </c>
    </row>
    <row r="12707" spans="1:15" x14ac:dyDescent="0.3">
      <c r="A12707">
        <v>6736</v>
      </c>
      <c r="B12707" t="s">
        <v>15730</v>
      </c>
      <c r="C12707">
        <v>943226498</v>
      </c>
      <c r="D12707" t="s">
        <v>15733</v>
      </c>
      <c r="E12707" t="s">
        <v>2782</v>
      </c>
      <c r="G12707" t="s">
        <v>31</v>
      </c>
      <c r="H12707" t="s">
        <v>31</v>
      </c>
      <c r="I12707" t="s">
        <v>31</v>
      </c>
      <c r="J12707" t="s">
        <v>2758</v>
      </c>
      <c r="K12707" t="s">
        <v>2758</v>
      </c>
      <c r="L12707" t="s">
        <v>2783</v>
      </c>
      <c r="N12707" s="17">
        <f t="shared" si="396"/>
        <v>943226498</v>
      </c>
      <c r="O12707">
        <f t="shared" si="397"/>
        <v>6736</v>
      </c>
    </row>
    <row r="12708" spans="1:15" x14ac:dyDescent="0.3">
      <c r="A12708">
        <v>6737</v>
      </c>
      <c r="C12708" t="s">
        <v>15734</v>
      </c>
      <c r="D12708" t="s">
        <v>15735</v>
      </c>
      <c r="E12708" t="s">
        <v>2782</v>
      </c>
      <c r="G12708" t="s">
        <v>31</v>
      </c>
      <c r="H12708" t="s">
        <v>2758</v>
      </c>
      <c r="I12708" t="s">
        <v>2758</v>
      </c>
      <c r="J12708" t="s">
        <v>2758</v>
      </c>
      <c r="K12708" t="s">
        <v>2758</v>
      </c>
      <c r="L12708" t="s">
        <v>2786</v>
      </c>
      <c r="N12708" s="17" t="str">
        <f t="shared" si="396"/>
        <v>3833N</v>
      </c>
      <c r="O12708">
        <f t="shared" si="397"/>
        <v>6737</v>
      </c>
    </row>
    <row r="12709" spans="1:15" x14ac:dyDescent="0.3">
      <c r="A12709">
        <v>6738</v>
      </c>
      <c r="C12709" t="s">
        <v>15736</v>
      </c>
      <c r="D12709" t="s">
        <v>15737</v>
      </c>
      <c r="E12709" t="s">
        <v>2782</v>
      </c>
      <c r="G12709" t="s">
        <v>31</v>
      </c>
      <c r="H12709" t="s">
        <v>2758</v>
      </c>
      <c r="I12709" t="s">
        <v>2758</v>
      </c>
      <c r="J12709" t="s">
        <v>2758</v>
      </c>
      <c r="K12709" t="s">
        <v>2758</v>
      </c>
      <c r="L12709" t="s">
        <v>2786</v>
      </c>
      <c r="N12709" s="17" t="str">
        <f t="shared" si="396"/>
        <v>3833T</v>
      </c>
      <c r="O12709">
        <f t="shared" si="397"/>
        <v>6738</v>
      </c>
    </row>
    <row r="12710" spans="1:15" x14ac:dyDescent="0.3">
      <c r="A12710">
        <v>6739</v>
      </c>
      <c r="C12710" t="s">
        <v>15738</v>
      </c>
      <c r="D12710" t="s">
        <v>15739</v>
      </c>
      <c r="E12710" t="s">
        <v>2782</v>
      </c>
      <c r="G12710" t="s">
        <v>31</v>
      </c>
      <c r="H12710" t="s">
        <v>2758</v>
      </c>
      <c r="I12710" t="s">
        <v>2758</v>
      </c>
      <c r="J12710" t="s">
        <v>2758</v>
      </c>
      <c r="K12710" t="s">
        <v>2758</v>
      </c>
      <c r="L12710" t="s">
        <v>2786</v>
      </c>
      <c r="N12710" s="17" t="str">
        <f t="shared" si="396"/>
        <v>3833R</v>
      </c>
      <c r="O12710">
        <f t="shared" si="397"/>
        <v>6739</v>
      </c>
    </row>
    <row r="12711" spans="1:15" x14ac:dyDescent="0.3">
      <c r="A12711">
        <v>6743</v>
      </c>
      <c r="C12711" t="s">
        <v>4981</v>
      </c>
      <c r="D12711" t="s">
        <v>15740</v>
      </c>
      <c r="E12711" t="s">
        <v>2782</v>
      </c>
      <c r="G12711" t="s">
        <v>31</v>
      </c>
      <c r="H12711" t="s">
        <v>31</v>
      </c>
      <c r="I12711" t="s">
        <v>2758</v>
      </c>
      <c r="J12711" t="s">
        <v>2758</v>
      </c>
      <c r="K12711" t="s">
        <v>2758</v>
      </c>
      <c r="L12711" t="s">
        <v>2805</v>
      </c>
      <c r="N12711" s="17" t="str">
        <f t="shared" si="396"/>
        <v>-</v>
      </c>
      <c r="O12711">
        <f t="shared" si="397"/>
        <v>6743</v>
      </c>
    </row>
    <row r="12712" spans="1:15" x14ac:dyDescent="0.3">
      <c r="A12712">
        <v>6746</v>
      </c>
      <c r="C12712">
        <v>27005</v>
      </c>
      <c r="D12712" t="s">
        <v>15741</v>
      </c>
      <c r="E12712" t="s">
        <v>2782</v>
      </c>
      <c r="G12712" t="s">
        <v>2758</v>
      </c>
      <c r="H12712" t="s">
        <v>31</v>
      </c>
      <c r="I12712" t="s">
        <v>31</v>
      </c>
      <c r="J12712" t="s">
        <v>2758</v>
      </c>
      <c r="K12712" t="s">
        <v>2758</v>
      </c>
      <c r="L12712" t="s">
        <v>2783</v>
      </c>
      <c r="N12712" s="17">
        <f t="shared" si="396"/>
        <v>27005</v>
      </c>
      <c r="O12712">
        <f t="shared" si="397"/>
        <v>6746</v>
      </c>
    </row>
    <row r="12713" spans="1:15" x14ac:dyDescent="0.3">
      <c r="A12713">
        <v>6746</v>
      </c>
      <c r="C12713">
        <v>27005</v>
      </c>
      <c r="D12713" t="s">
        <v>15742</v>
      </c>
      <c r="E12713" t="s">
        <v>2782</v>
      </c>
      <c r="G12713" t="s">
        <v>2758</v>
      </c>
      <c r="H12713" t="s">
        <v>31</v>
      </c>
      <c r="I12713" t="s">
        <v>31</v>
      </c>
      <c r="J12713" t="s">
        <v>2758</v>
      </c>
      <c r="K12713" t="s">
        <v>2758</v>
      </c>
      <c r="L12713" t="s">
        <v>2783</v>
      </c>
      <c r="N12713" s="17">
        <f t="shared" si="396"/>
        <v>27005</v>
      </c>
      <c r="O12713">
        <f t="shared" si="397"/>
        <v>6746</v>
      </c>
    </row>
    <row r="12714" spans="1:15" x14ac:dyDescent="0.3">
      <c r="A12714">
        <v>6747</v>
      </c>
      <c r="C12714" t="s">
        <v>15743</v>
      </c>
      <c r="D12714" t="s">
        <v>15744</v>
      </c>
      <c r="E12714" t="s">
        <v>2782</v>
      </c>
      <c r="G12714" t="s">
        <v>31</v>
      </c>
      <c r="H12714" t="s">
        <v>31</v>
      </c>
      <c r="I12714" t="s">
        <v>2758</v>
      </c>
      <c r="J12714" t="s">
        <v>2758</v>
      </c>
      <c r="K12714" t="s">
        <v>2758</v>
      </c>
      <c r="L12714" t="s">
        <v>2783</v>
      </c>
      <c r="N12714" s="17" t="str">
        <f t="shared" si="396"/>
        <v>JMH01</v>
      </c>
      <c r="O12714">
        <f t="shared" si="397"/>
        <v>6747</v>
      </c>
    </row>
    <row r="12715" spans="1:15" x14ac:dyDescent="0.3">
      <c r="A12715">
        <v>6748</v>
      </c>
      <c r="B12715" t="s">
        <v>2895</v>
      </c>
      <c r="C12715">
        <v>68069</v>
      </c>
      <c r="D12715" t="s">
        <v>15745</v>
      </c>
      <c r="E12715" t="s">
        <v>2782</v>
      </c>
      <c r="G12715" t="s">
        <v>31</v>
      </c>
      <c r="H12715" t="s">
        <v>31</v>
      </c>
      <c r="I12715" t="s">
        <v>31</v>
      </c>
      <c r="J12715" t="s">
        <v>31</v>
      </c>
      <c r="K12715" t="s">
        <v>31</v>
      </c>
      <c r="L12715" t="s">
        <v>2783</v>
      </c>
      <c r="N12715" s="17">
        <f t="shared" si="396"/>
        <v>68069</v>
      </c>
      <c r="O12715">
        <f t="shared" si="397"/>
        <v>6748</v>
      </c>
    </row>
    <row r="12716" spans="1:15" x14ac:dyDescent="0.3">
      <c r="A12716">
        <v>6749</v>
      </c>
      <c r="C12716">
        <v>45281</v>
      </c>
      <c r="D12716" t="s">
        <v>15746</v>
      </c>
      <c r="E12716" t="s">
        <v>2782</v>
      </c>
      <c r="G12716" t="s">
        <v>31</v>
      </c>
      <c r="H12716" t="s">
        <v>31</v>
      </c>
      <c r="I12716" t="s">
        <v>31</v>
      </c>
      <c r="J12716" t="s">
        <v>31</v>
      </c>
      <c r="K12716" t="s">
        <v>2758</v>
      </c>
      <c r="L12716" t="s">
        <v>2783</v>
      </c>
      <c r="N12716" s="17">
        <f t="shared" si="396"/>
        <v>45281</v>
      </c>
      <c r="O12716">
        <f t="shared" si="397"/>
        <v>6749</v>
      </c>
    </row>
    <row r="12717" spans="1:15" x14ac:dyDescent="0.3">
      <c r="A12717">
        <v>6750</v>
      </c>
      <c r="C12717" t="s">
        <v>15747</v>
      </c>
      <c r="D12717" t="s">
        <v>15748</v>
      </c>
      <c r="E12717" t="s">
        <v>2782</v>
      </c>
      <c r="G12717" t="s">
        <v>31</v>
      </c>
      <c r="H12717" t="s">
        <v>31</v>
      </c>
      <c r="I12717" t="s">
        <v>2758</v>
      </c>
      <c r="J12717" t="s">
        <v>2758</v>
      </c>
      <c r="K12717" t="s">
        <v>2758</v>
      </c>
      <c r="L12717" t="s">
        <v>2783</v>
      </c>
      <c r="N12717" s="17" t="str">
        <f t="shared" si="396"/>
        <v>MMFMC</v>
      </c>
      <c r="O12717">
        <f t="shared" si="397"/>
        <v>6750</v>
      </c>
    </row>
    <row r="12718" spans="1:15" x14ac:dyDescent="0.3">
      <c r="A12718">
        <v>6751</v>
      </c>
      <c r="B12718" t="s">
        <v>15749</v>
      </c>
      <c r="C12718">
        <v>77741</v>
      </c>
      <c r="D12718" t="s">
        <v>15750</v>
      </c>
      <c r="E12718" t="s">
        <v>2782</v>
      </c>
      <c r="G12718" t="s">
        <v>31</v>
      </c>
      <c r="H12718" t="s">
        <v>31</v>
      </c>
      <c r="I12718" t="s">
        <v>31</v>
      </c>
      <c r="J12718" t="s">
        <v>31</v>
      </c>
      <c r="K12718" t="s">
        <v>31</v>
      </c>
      <c r="L12718" t="s">
        <v>2783</v>
      </c>
      <c r="N12718" s="17">
        <f t="shared" si="396"/>
        <v>77741</v>
      </c>
      <c r="O12718">
        <f t="shared" si="397"/>
        <v>6751</v>
      </c>
    </row>
    <row r="12719" spans="1:15" x14ac:dyDescent="0.3">
      <c r="A12719">
        <v>6753</v>
      </c>
      <c r="B12719" t="s">
        <v>2895</v>
      </c>
      <c r="C12719">
        <v>68069</v>
      </c>
      <c r="D12719" t="s">
        <v>15751</v>
      </c>
      <c r="E12719" t="s">
        <v>2782</v>
      </c>
      <c r="G12719" t="s">
        <v>31</v>
      </c>
      <c r="H12719" t="s">
        <v>31</v>
      </c>
      <c r="I12719" t="s">
        <v>31</v>
      </c>
      <c r="J12719" t="s">
        <v>2758</v>
      </c>
      <c r="K12719" t="s">
        <v>31</v>
      </c>
      <c r="L12719" t="s">
        <v>2783</v>
      </c>
      <c r="N12719" s="17">
        <f t="shared" si="396"/>
        <v>68069</v>
      </c>
      <c r="O12719">
        <f t="shared" si="397"/>
        <v>6753</v>
      </c>
    </row>
    <row r="12720" spans="1:15" x14ac:dyDescent="0.3">
      <c r="A12720">
        <v>6754</v>
      </c>
      <c r="C12720">
        <v>51020</v>
      </c>
      <c r="D12720" t="s">
        <v>15752</v>
      </c>
      <c r="E12720" t="s">
        <v>2782</v>
      </c>
      <c r="G12720" t="s">
        <v>31</v>
      </c>
      <c r="H12720" t="s">
        <v>31</v>
      </c>
      <c r="I12720" t="s">
        <v>2758</v>
      </c>
      <c r="J12720" t="s">
        <v>2758</v>
      </c>
      <c r="K12720" t="s">
        <v>2758</v>
      </c>
      <c r="L12720" t="s">
        <v>2783</v>
      </c>
      <c r="N12720" s="17">
        <f t="shared" si="396"/>
        <v>51020</v>
      </c>
      <c r="O12720">
        <f t="shared" si="397"/>
        <v>6754</v>
      </c>
    </row>
    <row r="12721" spans="1:15" x14ac:dyDescent="0.3">
      <c r="A12721">
        <v>6755</v>
      </c>
      <c r="B12721" t="s">
        <v>2895</v>
      </c>
      <c r="C12721">
        <v>68069</v>
      </c>
      <c r="D12721" t="s">
        <v>205</v>
      </c>
      <c r="E12721" t="s">
        <v>2782</v>
      </c>
      <c r="G12721" t="s">
        <v>31</v>
      </c>
      <c r="H12721" t="s">
        <v>31</v>
      </c>
      <c r="I12721" t="s">
        <v>31</v>
      </c>
      <c r="J12721" t="s">
        <v>2758</v>
      </c>
      <c r="K12721" t="s">
        <v>31</v>
      </c>
      <c r="L12721" t="s">
        <v>2783</v>
      </c>
      <c r="N12721" s="17">
        <f t="shared" si="396"/>
        <v>68069</v>
      </c>
      <c r="O12721">
        <f t="shared" si="397"/>
        <v>6755</v>
      </c>
    </row>
    <row r="12722" spans="1:15" x14ac:dyDescent="0.3">
      <c r="A12722">
        <v>6756</v>
      </c>
      <c r="B12722" t="s">
        <v>2895</v>
      </c>
      <c r="C12722">
        <v>68069</v>
      </c>
      <c r="D12722" t="s">
        <v>202</v>
      </c>
      <c r="E12722" t="s">
        <v>2782</v>
      </c>
      <c r="G12722" t="s">
        <v>31</v>
      </c>
      <c r="H12722" t="s">
        <v>31</v>
      </c>
      <c r="I12722" t="s">
        <v>31</v>
      </c>
      <c r="J12722" t="s">
        <v>31</v>
      </c>
      <c r="K12722" t="s">
        <v>31</v>
      </c>
      <c r="L12722" t="s">
        <v>2783</v>
      </c>
      <c r="N12722" s="17">
        <f t="shared" si="396"/>
        <v>68069</v>
      </c>
      <c r="O12722">
        <f t="shared" si="397"/>
        <v>6756</v>
      </c>
    </row>
    <row r="12723" spans="1:15" x14ac:dyDescent="0.3">
      <c r="A12723">
        <v>6757</v>
      </c>
      <c r="B12723" t="s">
        <v>2895</v>
      </c>
      <c r="C12723">
        <v>68069</v>
      </c>
      <c r="D12723" t="s">
        <v>15753</v>
      </c>
      <c r="E12723" t="s">
        <v>2782</v>
      </c>
      <c r="G12723" t="s">
        <v>31</v>
      </c>
      <c r="H12723" t="s">
        <v>31</v>
      </c>
      <c r="I12723" t="s">
        <v>31</v>
      </c>
      <c r="J12723" t="s">
        <v>2758</v>
      </c>
      <c r="K12723" t="s">
        <v>31</v>
      </c>
      <c r="L12723" t="s">
        <v>2783</v>
      </c>
      <c r="N12723" s="17">
        <f t="shared" si="396"/>
        <v>68069</v>
      </c>
      <c r="O12723">
        <f t="shared" si="397"/>
        <v>6757</v>
      </c>
    </row>
    <row r="12724" spans="1:15" x14ac:dyDescent="0.3">
      <c r="A12724">
        <v>6759</v>
      </c>
      <c r="B12724" t="s">
        <v>2895</v>
      </c>
      <c r="C12724">
        <v>68069</v>
      </c>
      <c r="D12724" t="s">
        <v>15754</v>
      </c>
      <c r="E12724" t="s">
        <v>2782</v>
      </c>
      <c r="G12724" t="s">
        <v>31</v>
      </c>
      <c r="H12724" t="s">
        <v>31</v>
      </c>
      <c r="I12724" t="s">
        <v>31</v>
      </c>
      <c r="J12724" t="s">
        <v>2758</v>
      </c>
      <c r="K12724" t="s">
        <v>31</v>
      </c>
      <c r="L12724" t="s">
        <v>2783</v>
      </c>
      <c r="N12724" s="17">
        <f t="shared" si="396"/>
        <v>68069</v>
      </c>
      <c r="O12724">
        <f t="shared" si="397"/>
        <v>6759</v>
      </c>
    </row>
    <row r="12725" spans="1:15" x14ac:dyDescent="0.3">
      <c r="A12725">
        <v>6760</v>
      </c>
      <c r="C12725" t="s">
        <v>15755</v>
      </c>
      <c r="D12725" t="s">
        <v>15756</v>
      </c>
      <c r="E12725" t="s">
        <v>2782</v>
      </c>
      <c r="G12725" t="s">
        <v>31</v>
      </c>
      <c r="H12725" t="s">
        <v>31</v>
      </c>
      <c r="I12725" t="s">
        <v>2758</v>
      </c>
      <c r="J12725" t="s">
        <v>2758</v>
      </c>
      <c r="K12725" t="s">
        <v>2758</v>
      </c>
      <c r="L12725" t="s">
        <v>2783</v>
      </c>
      <c r="N12725" s="17" t="str">
        <f t="shared" si="396"/>
        <v>SKVI0</v>
      </c>
      <c r="O12725">
        <f t="shared" si="397"/>
        <v>6760</v>
      </c>
    </row>
    <row r="12726" spans="1:15" x14ac:dyDescent="0.3">
      <c r="A12726">
        <v>6761</v>
      </c>
      <c r="B12726" t="s">
        <v>2895</v>
      </c>
      <c r="C12726">
        <v>68069</v>
      </c>
      <c r="D12726" t="s">
        <v>15757</v>
      </c>
      <c r="E12726" t="s">
        <v>2782</v>
      </c>
      <c r="G12726" t="s">
        <v>31</v>
      </c>
      <c r="H12726" t="s">
        <v>31</v>
      </c>
      <c r="I12726" t="s">
        <v>31</v>
      </c>
      <c r="J12726" t="s">
        <v>2758</v>
      </c>
      <c r="K12726" t="s">
        <v>31</v>
      </c>
      <c r="L12726" t="s">
        <v>2783</v>
      </c>
      <c r="N12726" s="17">
        <f t="shared" si="396"/>
        <v>68069</v>
      </c>
      <c r="O12726">
        <f t="shared" si="397"/>
        <v>6761</v>
      </c>
    </row>
    <row r="12727" spans="1:15" x14ac:dyDescent="0.3">
      <c r="A12727">
        <v>6762</v>
      </c>
      <c r="B12727" t="s">
        <v>2895</v>
      </c>
      <c r="C12727">
        <v>68069</v>
      </c>
      <c r="D12727" t="s">
        <v>15758</v>
      </c>
      <c r="E12727" t="s">
        <v>2782</v>
      </c>
      <c r="G12727" t="s">
        <v>31</v>
      </c>
      <c r="H12727" t="s">
        <v>31</v>
      </c>
      <c r="I12727" t="s">
        <v>31</v>
      </c>
      <c r="J12727" t="s">
        <v>2758</v>
      </c>
      <c r="K12727" t="s">
        <v>31</v>
      </c>
      <c r="L12727" t="s">
        <v>2783</v>
      </c>
      <c r="N12727" s="17">
        <f t="shared" si="396"/>
        <v>68069</v>
      </c>
      <c r="O12727">
        <f t="shared" si="397"/>
        <v>6762</v>
      </c>
    </row>
    <row r="12728" spans="1:15" x14ac:dyDescent="0.3">
      <c r="A12728">
        <v>6763</v>
      </c>
      <c r="C12728">
        <v>76619</v>
      </c>
      <c r="D12728" t="s">
        <v>15759</v>
      </c>
      <c r="E12728" t="s">
        <v>2782</v>
      </c>
      <c r="G12728" t="s">
        <v>31</v>
      </c>
      <c r="H12728" t="s">
        <v>2758</v>
      </c>
      <c r="I12728" t="s">
        <v>2758</v>
      </c>
      <c r="J12728" t="s">
        <v>2758</v>
      </c>
      <c r="K12728" t="s">
        <v>2758</v>
      </c>
      <c r="L12728" t="s">
        <v>2802</v>
      </c>
      <c r="N12728" s="17">
        <f t="shared" si="396"/>
        <v>76619</v>
      </c>
      <c r="O12728">
        <f t="shared" si="397"/>
        <v>6763</v>
      </c>
    </row>
    <row r="12729" spans="1:15" x14ac:dyDescent="0.3">
      <c r="A12729">
        <v>6764</v>
      </c>
      <c r="B12729" t="s">
        <v>15760</v>
      </c>
      <c r="C12729" t="s">
        <v>15761</v>
      </c>
      <c r="D12729" t="s">
        <v>15762</v>
      </c>
      <c r="E12729" t="s">
        <v>2782</v>
      </c>
      <c r="G12729" t="s">
        <v>31</v>
      </c>
      <c r="H12729" t="s">
        <v>31</v>
      </c>
      <c r="I12729" t="s">
        <v>31</v>
      </c>
      <c r="J12729" t="s">
        <v>2758</v>
      </c>
      <c r="K12729" t="s">
        <v>2758</v>
      </c>
      <c r="L12729" t="s">
        <v>2783</v>
      </c>
      <c r="N12729" s="17" t="str">
        <f t="shared" si="396"/>
        <v>WISC_WCDP</v>
      </c>
      <c r="O12729">
        <f t="shared" si="397"/>
        <v>6764</v>
      </c>
    </row>
    <row r="12730" spans="1:15" x14ac:dyDescent="0.3">
      <c r="A12730">
        <v>6767</v>
      </c>
      <c r="C12730">
        <v>50701</v>
      </c>
      <c r="D12730" t="s">
        <v>15763</v>
      </c>
      <c r="E12730" t="s">
        <v>2782</v>
      </c>
      <c r="G12730" t="s">
        <v>31</v>
      </c>
      <c r="H12730" t="s">
        <v>31</v>
      </c>
      <c r="I12730" t="s">
        <v>2758</v>
      </c>
      <c r="J12730" t="s">
        <v>2758</v>
      </c>
      <c r="K12730" t="s">
        <v>2758</v>
      </c>
      <c r="L12730" t="s">
        <v>2783</v>
      </c>
      <c r="N12730" s="17">
        <f t="shared" si="396"/>
        <v>50701</v>
      </c>
      <c r="O12730">
        <f t="shared" si="397"/>
        <v>6767</v>
      </c>
    </row>
    <row r="12731" spans="1:15" x14ac:dyDescent="0.3">
      <c r="A12731">
        <v>6768</v>
      </c>
      <c r="C12731">
        <v>34167</v>
      </c>
      <c r="D12731" t="s">
        <v>15764</v>
      </c>
      <c r="E12731" t="s">
        <v>2782</v>
      </c>
      <c r="G12731" t="s">
        <v>31</v>
      </c>
      <c r="H12731" t="s">
        <v>2758</v>
      </c>
      <c r="I12731" t="s">
        <v>2758</v>
      </c>
      <c r="J12731" t="s">
        <v>2758</v>
      </c>
      <c r="K12731" t="s">
        <v>2758</v>
      </c>
      <c r="L12731" t="s">
        <v>2786</v>
      </c>
      <c r="N12731" s="17">
        <f t="shared" si="396"/>
        <v>34167</v>
      </c>
      <c r="O12731">
        <f t="shared" si="397"/>
        <v>6768</v>
      </c>
    </row>
    <row r="12732" spans="1:15" x14ac:dyDescent="0.3">
      <c r="A12732">
        <v>6769</v>
      </c>
      <c r="C12732">
        <v>93235</v>
      </c>
      <c r="D12732" t="s">
        <v>15765</v>
      </c>
      <c r="E12732" t="s">
        <v>2782</v>
      </c>
      <c r="G12732" t="s">
        <v>31</v>
      </c>
      <c r="H12732" t="s">
        <v>2758</v>
      </c>
      <c r="I12732" t="s">
        <v>2758</v>
      </c>
      <c r="J12732" t="s">
        <v>2758</v>
      </c>
      <c r="K12732" t="s">
        <v>2758</v>
      </c>
      <c r="L12732" t="s">
        <v>2786</v>
      </c>
      <c r="N12732" s="17">
        <f t="shared" si="396"/>
        <v>93235</v>
      </c>
      <c r="O12732">
        <f t="shared" si="397"/>
        <v>6769</v>
      </c>
    </row>
    <row r="12733" spans="1:15" x14ac:dyDescent="0.3">
      <c r="A12733">
        <v>6770</v>
      </c>
      <c r="C12733">
        <v>65449</v>
      </c>
      <c r="D12733" t="s">
        <v>15766</v>
      </c>
      <c r="E12733" t="s">
        <v>2782</v>
      </c>
      <c r="G12733" t="s">
        <v>31</v>
      </c>
      <c r="H12733" t="s">
        <v>2758</v>
      </c>
      <c r="I12733" t="s">
        <v>2758</v>
      </c>
      <c r="J12733" t="s">
        <v>2758</v>
      </c>
      <c r="K12733" t="s">
        <v>2758</v>
      </c>
      <c r="L12733" t="s">
        <v>2786</v>
      </c>
      <c r="N12733" s="17">
        <f t="shared" si="396"/>
        <v>65449</v>
      </c>
      <c r="O12733">
        <f t="shared" si="397"/>
        <v>6770</v>
      </c>
    </row>
    <row r="12734" spans="1:15" x14ac:dyDescent="0.3">
      <c r="A12734">
        <v>6771</v>
      </c>
      <c r="C12734">
        <v>31650</v>
      </c>
      <c r="D12734" t="s">
        <v>15767</v>
      </c>
      <c r="E12734" t="s">
        <v>2782</v>
      </c>
      <c r="G12734" t="s">
        <v>31</v>
      </c>
      <c r="H12734" t="s">
        <v>2758</v>
      </c>
      <c r="I12734" t="s">
        <v>2758</v>
      </c>
      <c r="J12734" t="s">
        <v>2758</v>
      </c>
      <c r="K12734" t="s">
        <v>2758</v>
      </c>
      <c r="L12734" t="s">
        <v>2786</v>
      </c>
      <c r="N12734" s="17">
        <f t="shared" si="396"/>
        <v>31650</v>
      </c>
      <c r="O12734">
        <f t="shared" si="397"/>
        <v>6771</v>
      </c>
    </row>
    <row r="12735" spans="1:15" x14ac:dyDescent="0.3">
      <c r="A12735">
        <v>6772</v>
      </c>
      <c r="B12735" t="s">
        <v>15768</v>
      </c>
      <c r="C12735" t="s">
        <v>15769</v>
      </c>
      <c r="D12735" t="s">
        <v>572</v>
      </c>
      <c r="E12735" t="s">
        <v>2782</v>
      </c>
      <c r="G12735" t="s">
        <v>31</v>
      </c>
      <c r="H12735" t="s">
        <v>31</v>
      </c>
      <c r="I12735" t="s">
        <v>31</v>
      </c>
      <c r="J12735" t="s">
        <v>2758</v>
      </c>
      <c r="K12735" t="s">
        <v>2758</v>
      </c>
      <c r="L12735" t="s">
        <v>3170</v>
      </c>
      <c r="N12735" s="17" t="str">
        <f t="shared" si="396"/>
        <v>RH0011</v>
      </c>
      <c r="O12735">
        <f t="shared" si="397"/>
        <v>6772</v>
      </c>
    </row>
    <row r="12736" spans="1:15" x14ac:dyDescent="0.3">
      <c r="A12736">
        <v>6772</v>
      </c>
      <c r="B12736" t="s">
        <v>15768</v>
      </c>
      <c r="C12736" t="s">
        <v>15769</v>
      </c>
      <c r="D12736" t="s">
        <v>15770</v>
      </c>
      <c r="E12736" t="s">
        <v>2782</v>
      </c>
      <c r="G12736" t="s">
        <v>31</v>
      </c>
      <c r="H12736" t="s">
        <v>31</v>
      </c>
      <c r="I12736" t="s">
        <v>31</v>
      </c>
      <c r="J12736" t="s">
        <v>2758</v>
      </c>
      <c r="K12736" t="s">
        <v>2758</v>
      </c>
      <c r="L12736" t="s">
        <v>3170</v>
      </c>
      <c r="N12736" s="17" t="str">
        <f t="shared" si="396"/>
        <v>RH0011</v>
      </c>
      <c r="O12736">
        <f t="shared" si="397"/>
        <v>6772</v>
      </c>
    </row>
    <row r="12737" spans="1:15" x14ac:dyDescent="0.3">
      <c r="A12737">
        <v>6773</v>
      </c>
      <c r="B12737" t="s">
        <v>15771</v>
      </c>
      <c r="C12737">
        <v>660194027</v>
      </c>
      <c r="D12737" t="s">
        <v>15772</v>
      </c>
      <c r="E12737" t="s">
        <v>2782</v>
      </c>
      <c r="G12737" t="s">
        <v>31</v>
      </c>
      <c r="H12737" t="s">
        <v>31</v>
      </c>
      <c r="I12737" t="s">
        <v>31</v>
      </c>
      <c r="J12737" t="s">
        <v>2758</v>
      </c>
      <c r="K12737" t="s">
        <v>2758</v>
      </c>
      <c r="L12737" t="s">
        <v>3090</v>
      </c>
      <c r="N12737" s="17">
        <f t="shared" si="396"/>
        <v>660194027</v>
      </c>
      <c r="O12737">
        <f t="shared" si="397"/>
        <v>6773</v>
      </c>
    </row>
    <row r="12738" spans="1:15" x14ac:dyDescent="0.3">
      <c r="A12738">
        <v>6775</v>
      </c>
      <c r="C12738">
        <v>45399</v>
      </c>
      <c r="D12738" t="s">
        <v>15773</v>
      </c>
      <c r="E12738" t="s">
        <v>2782</v>
      </c>
      <c r="G12738" t="s">
        <v>31</v>
      </c>
      <c r="H12738" t="s">
        <v>31</v>
      </c>
      <c r="I12738" t="s">
        <v>2758</v>
      </c>
      <c r="J12738" t="s">
        <v>2758</v>
      </c>
      <c r="K12738" t="s">
        <v>2758</v>
      </c>
      <c r="L12738" t="s">
        <v>2783</v>
      </c>
      <c r="N12738" s="17">
        <f t="shared" ref="N12738:N12801" si="398">C12738</f>
        <v>45399</v>
      </c>
      <c r="O12738">
        <f t="shared" ref="O12738:O12801" si="399">A12738</f>
        <v>6775</v>
      </c>
    </row>
    <row r="12739" spans="1:15" x14ac:dyDescent="0.3">
      <c r="A12739">
        <v>6776</v>
      </c>
      <c r="C12739">
        <v>63740</v>
      </c>
      <c r="D12739" t="s">
        <v>15774</v>
      </c>
      <c r="E12739" t="s">
        <v>2782</v>
      </c>
      <c r="G12739" t="s">
        <v>31</v>
      </c>
      <c r="H12739" t="s">
        <v>2758</v>
      </c>
      <c r="I12739" t="s">
        <v>2758</v>
      </c>
      <c r="J12739" t="s">
        <v>2758</v>
      </c>
      <c r="K12739" t="s">
        <v>2758</v>
      </c>
      <c r="L12739" t="s">
        <v>2786</v>
      </c>
      <c r="N12739" s="17">
        <f t="shared" si="398"/>
        <v>63740</v>
      </c>
      <c r="O12739">
        <f t="shared" si="399"/>
        <v>6776</v>
      </c>
    </row>
    <row r="12740" spans="1:15" x14ac:dyDescent="0.3">
      <c r="A12740">
        <v>6777</v>
      </c>
      <c r="C12740" t="s">
        <v>15775</v>
      </c>
      <c r="D12740" t="s">
        <v>15775</v>
      </c>
      <c r="E12740" t="s">
        <v>2782</v>
      </c>
      <c r="F12740" t="s">
        <v>265</v>
      </c>
      <c r="G12740" t="s">
        <v>31</v>
      </c>
      <c r="H12740" t="s">
        <v>31</v>
      </c>
      <c r="I12740" t="s">
        <v>2758</v>
      </c>
      <c r="J12740" t="s">
        <v>2758</v>
      </c>
      <c r="K12740" t="s">
        <v>2758</v>
      </c>
      <c r="L12740" t="s">
        <v>2783</v>
      </c>
      <c r="N12740" s="17" t="str">
        <f t="shared" si="398"/>
        <v>CPHL</v>
      </c>
      <c r="O12740">
        <f t="shared" si="399"/>
        <v>6777</v>
      </c>
    </row>
    <row r="12741" spans="1:15" x14ac:dyDescent="0.3">
      <c r="A12741">
        <v>6777</v>
      </c>
      <c r="C12741" t="s">
        <v>15775</v>
      </c>
      <c r="D12741" t="s">
        <v>15776</v>
      </c>
      <c r="E12741" t="s">
        <v>2782</v>
      </c>
      <c r="F12741" t="s">
        <v>265</v>
      </c>
      <c r="G12741" t="s">
        <v>31</v>
      </c>
      <c r="H12741" t="s">
        <v>31</v>
      </c>
      <c r="I12741" t="s">
        <v>2758</v>
      </c>
      <c r="J12741" t="s">
        <v>2758</v>
      </c>
      <c r="K12741" t="s">
        <v>2758</v>
      </c>
      <c r="L12741" t="s">
        <v>2783</v>
      </c>
      <c r="N12741" s="17" t="str">
        <f t="shared" si="398"/>
        <v>CPHL</v>
      </c>
      <c r="O12741">
        <f t="shared" si="399"/>
        <v>6777</v>
      </c>
    </row>
    <row r="12742" spans="1:15" x14ac:dyDescent="0.3">
      <c r="A12742">
        <v>6778</v>
      </c>
      <c r="C12742">
        <v>77170</v>
      </c>
      <c r="D12742" t="s">
        <v>15777</v>
      </c>
      <c r="E12742" t="s">
        <v>2782</v>
      </c>
      <c r="G12742" t="s">
        <v>31</v>
      </c>
      <c r="H12742" t="s">
        <v>31</v>
      </c>
      <c r="I12742" t="s">
        <v>31</v>
      </c>
      <c r="J12742" t="s">
        <v>2758</v>
      </c>
      <c r="K12742" t="s">
        <v>2758</v>
      </c>
      <c r="L12742" t="s">
        <v>2783</v>
      </c>
      <c r="N12742" s="17">
        <f t="shared" si="398"/>
        <v>77170</v>
      </c>
      <c r="O12742">
        <f t="shared" si="399"/>
        <v>6778</v>
      </c>
    </row>
    <row r="12743" spans="1:15" x14ac:dyDescent="0.3">
      <c r="A12743">
        <v>6779</v>
      </c>
      <c r="B12743" t="s">
        <v>15778</v>
      </c>
      <c r="C12743" t="s">
        <v>15779</v>
      </c>
      <c r="D12743" t="s">
        <v>15780</v>
      </c>
      <c r="E12743" t="s">
        <v>2782</v>
      </c>
      <c r="G12743" t="s">
        <v>31</v>
      </c>
      <c r="H12743" t="s">
        <v>31</v>
      </c>
      <c r="I12743" t="s">
        <v>31</v>
      </c>
      <c r="J12743" t="s">
        <v>2758</v>
      </c>
      <c r="K12743" t="s">
        <v>2758</v>
      </c>
      <c r="L12743" t="s">
        <v>2783</v>
      </c>
      <c r="N12743" s="17" t="str">
        <f t="shared" si="398"/>
        <v>BRIDG</v>
      </c>
      <c r="O12743">
        <f t="shared" si="399"/>
        <v>6779</v>
      </c>
    </row>
    <row r="12744" spans="1:15" x14ac:dyDescent="0.3">
      <c r="A12744">
        <v>6781</v>
      </c>
      <c r="C12744" t="s">
        <v>15781</v>
      </c>
      <c r="D12744" t="s">
        <v>15782</v>
      </c>
      <c r="E12744" t="s">
        <v>2782</v>
      </c>
      <c r="G12744" t="s">
        <v>31</v>
      </c>
      <c r="H12744" t="s">
        <v>2758</v>
      </c>
      <c r="I12744" t="s">
        <v>2758</v>
      </c>
      <c r="J12744" t="s">
        <v>2758</v>
      </c>
      <c r="K12744" t="s">
        <v>2758</v>
      </c>
      <c r="L12744" t="s">
        <v>2786</v>
      </c>
      <c r="N12744" s="17" t="str">
        <f t="shared" si="398"/>
        <v>BSHS1</v>
      </c>
      <c r="O12744">
        <f t="shared" si="399"/>
        <v>6781</v>
      </c>
    </row>
    <row r="12745" spans="1:15" x14ac:dyDescent="0.3">
      <c r="A12745">
        <v>6790</v>
      </c>
      <c r="C12745">
        <v>17516</v>
      </c>
      <c r="D12745" t="s">
        <v>15783</v>
      </c>
      <c r="E12745" t="s">
        <v>2782</v>
      </c>
      <c r="G12745" t="s">
        <v>31</v>
      </c>
      <c r="H12745" t="s">
        <v>31</v>
      </c>
      <c r="I12745" t="s">
        <v>2758</v>
      </c>
      <c r="J12745" t="s">
        <v>2758</v>
      </c>
      <c r="K12745" t="s">
        <v>2758</v>
      </c>
      <c r="L12745" t="s">
        <v>2783</v>
      </c>
      <c r="N12745" s="17">
        <f t="shared" si="398"/>
        <v>17516</v>
      </c>
      <c r="O12745">
        <f t="shared" si="399"/>
        <v>6790</v>
      </c>
    </row>
    <row r="12746" spans="1:15" x14ac:dyDescent="0.3">
      <c r="A12746">
        <v>6791</v>
      </c>
      <c r="B12746" t="s">
        <v>4296</v>
      </c>
      <c r="C12746">
        <v>60495</v>
      </c>
      <c r="D12746" t="s">
        <v>15784</v>
      </c>
      <c r="E12746" t="s">
        <v>2782</v>
      </c>
      <c r="G12746" t="s">
        <v>31</v>
      </c>
      <c r="H12746" t="s">
        <v>31</v>
      </c>
      <c r="I12746" t="s">
        <v>31</v>
      </c>
      <c r="J12746" t="s">
        <v>31</v>
      </c>
      <c r="K12746" t="s">
        <v>2758</v>
      </c>
      <c r="L12746" t="s">
        <v>2783</v>
      </c>
      <c r="N12746" s="17">
        <f t="shared" si="398"/>
        <v>60495</v>
      </c>
      <c r="O12746">
        <f t="shared" si="399"/>
        <v>6791</v>
      </c>
    </row>
    <row r="12747" spans="1:15" x14ac:dyDescent="0.3">
      <c r="A12747">
        <v>6792</v>
      </c>
      <c r="C12747">
        <v>33065</v>
      </c>
      <c r="D12747" t="s">
        <v>15785</v>
      </c>
      <c r="E12747" t="s">
        <v>2782</v>
      </c>
      <c r="G12747" t="s">
        <v>31</v>
      </c>
      <c r="H12747" t="s">
        <v>31</v>
      </c>
      <c r="I12747" t="s">
        <v>2758</v>
      </c>
      <c r="J12747" t="s">
        <v>2758</v>
      </c>
      <c r="K12747" t="s">
        <v>2758</v>
      </c>
      <c r="L12747" t="s">
        <v>2783</v>
      </c>
      <c r="N12747" s="17">
        <f t="shared" si="398"/>
        <v>33065</v>
      </c>
      <c r="O12747">
        <f t="shared" si="399"/>
        <v>6792</v>
      </c>
    </row>
    <row r="12748" spans="1:15" x14ac:dyDescent="0.3">
      <c r="A12748">
        <v>6794</v>
      </c>
      <c r="B12748" t="s">
        <v>15786</v>
      </c>
      <c r="C12748">
        <v>46299</v>
      </c>
      <c r="D12748" t="s">
        <v>737</v>
      </c>
      <c r="E12748" t="s">
        <v>2782</v>
      </c>
      <c r="G12748" t="s">
        <v>31</v>
      </c>
      <c r="H12748" t="s">
        <v>31</v>
      </c>
      <c r="I12748" t="s">
        <v>31</v>
      </c>
      <c r="J12748" t="s">
        <v>31</v>
      </c>
      <c r="K12748" t="s">
        <v>2758</v>
      </c>
      <c r="L12748" t="s">
        <v>2783</v>
      </c>
      <c r="N12748" s="17">
        <f t="shared" si="398"/>
        <v>46299</v>
      </c>
      <c r="O12748">
        <f t="shared" si="399"/>
        <v>6794</v>
      </c>
    </row>
    <row r="12749" spans="1:15" x14ac:dyDescent="0.3">
      <c r="A12749">
        <v>6795</v>
      </c>
      <c r="C12749" t="s">
        <v>15787</v>
      </c>
      <c r="D12749" t="s">
        <v>15788</v>
      </c>
      <c r="E12749" t="s">
        <v>2782</v>
      </c>
      <c r="G12749" t="s">
        <v>31</v>
      </c>
      <c r="H12749" t="s">
        <v>31</v>
      </c>
      <c r="I12749" t="s">
        <v>2758</v>
      </c>
      <c r="J12749" t="s">
        <v>2758</v>
      </c>
      <c r="K12749" t="s">
        <v>2758</v>
      </c>
      <c r="L12749" t="s">
        <v>2783</v>
      </c>
      <c r="N12749" s="17" t="str">
        <f t="shared" si="398"/>
        <v>CCHS</v>
      </c>
      <c r="O12749">
        <f t="shared" si="399"/>
        <v>6795</v>
      </c>
    </row>
    <row r="12750" spans="1:15" x14ac:dyDescent="0.3">
      <c r="A12750">
        <v>6797</v>
      </c>
      <c r="B12750" t="s">
        <v>15789</v>
      </c>
      <c r="C12750">
        <v>88056</v>
      </c>
      <c r="D12750" t="s">
        <v>15790</v>
      </c>
      <c r="E12750" t="s">
        <v>2782</v>
      </c>
      <c r="G12750" t="s">
        <v>31</v>
      </c>
      <c r="H12750" t="s">
        <v>31</v>
      </c>
      <c r="I12750" t="s">
        <v>31</v>
      </c>
      <c r="J12750" t="s">
        <v>2758</v>
      </c>
      <c r="K12750" t="s">
        <v>2758</v>
      </c>
      <c r="L12750" t="s">
        <v>2783</v>
      </c>
      <c r="N12750" s="17">
        <f t="shared" si="398"/>
        <v>88056</v>
      </c>
      <c r="O12750">
        <f t="shared" si="399"/>
        <v>6797</v>
      </c>
    </row>
    <row r="12751" spans="1:15" x14ac:dyDescent="0.3">
      <c r="A12751">
        <v>6798</v>
      </c>
      <c r="C12751" t="s">
        <v>15791</v>
      </c>
      <c r="D12751" t="s">
        <v>15792</v>
      </c>
      <c r="E12751" t="s">
        <v>2782</v>
      </c>
      <c r="G12751" t="s">
        <v>31</v>
      </c>
      <c r="H12751" t="s">
        <v>2758</v>
      </c>
      <c r="I12751" t="s">
        <v>2758</v>
      </c>
      <c r="J12751" t="s">
        <v>2758</v>
      </c>
      <c r="K12751" t="s">
        <v>2758</v>
      </c>
      <c r="L12751" t="s">
        <v>2786</v>
      </c>
      <c r="N12751" s="17" t="str">
        <f t="shared" si="398"/>
        <v>HCCMI</v>
      </c>
      <c r="O12751">
        <f t="shared" si="399"/>
        <v>6798</v>
      </c>
    </row>
    <row r="12752" spans="1:15" x14ac:dyDescent="0.3">
      <c r="A12752">
        <v>6798</v>
      </c>
      <c r="C12752" t="s">
        <v>15791</v>
      </c>
      <c r="D12752" t="s">
        <v>15793</v>
      </c>
      <c r="E12752" t="s">
        <v>2782</v>
      </c>
      <c r="G12752" t="s">
        <v>31</v>
      </c>
      <c r="H12752" t="s">
        <v>2758</v>
      </c>
      <c r="I12752" t="s">
        <v>2758</v>
      </c>
      <c r="J12752" t="s">
        <v>2758</v>
      </c>
      <c r="K12752" t="s">
        <v>2758</v>
      </c>
      <c r="L12752" t="s">
        <v>2786</v>
      </c>
      <c r="N12752" s="17" t="str">
        <f t="shared" si="398"/>
        <v>HCCMI</v>
      </c>
      <c r="O12752">
        <f t="shared" si="399"/>
        <v>6798</v>
      </c>
    </row>
    <row r="12753" spans="1:15" x14ac:dyDescent="0.3">
      <c r="A12753">
        <v>6799</v>
      </c>
      <c r="B12753" t="s">
        <v>15794</v>
      </c>
      <c r="C12753">
        <v>12422</v>
      </c>
      <c r="D12753" t="s">
        <v>15795</v>
      </c>
      <c r="E12753" t="s">
        <v>2782</v>
      </c>
      <c r="G12753" t="s">
        <v>31</v>
      </c>
      <c r="H12753" t="s">
        <v>31</v>
      </c>
      <c r="I12753" t="s">
        <v>31</v>
      </c>
      <c r="J12753" t="s">
        <v>2758</v>
      </c>
      <c r="K12753" t="s">
        <v>2758</v>
      </c>
      <c r="L12753" t="s">
        <v>2783</v>
      </c>
      <c r="N12753" s="17">
        <f t="shared" si="398"/>
        <v>12422</v>
      </c>
      <c r="O12753">
        <f t="shared" si="399"/>
        <v>6799</v>
      </c>
    </row>
    <row r="12754" spans="1:15" x14ac:dyDescent="0.3">
      <c r="A12754">
        <v>6799</v>
      </c>
      <c r="B12754" t="s">
        <v>15794</v>
      </c>
      <c r="C12754">
        <v>12422</v>
      </c>
      <c r="D12754" t="s">
        <v>15796</v>
      </c>
      <c r="E12754" t="s">
        <v>2782</v>
      </c>
      <c r="G12754" t="s">
        <v>31</v>
      </c>
      <c r="H12754" t="s">
        <v>31</v>
      </c>
      <c r="I12754" t="s">
        <v>31</v>
      </c>
      <c r="J12754" t="s">
        <v>2758</v>
      </c>
      <c r="K12754" t="s">
        <v>2758</v>
      </c>
      <c r="L12754" t="s">
        <v>2783</v>
      </c>
      <c r="N12754" s="17">
        <f t="shared" si="398"/>
        <v>12422</v>
      </c>
      <c r="O12754">
        <f t="shared" si="399"/>
        <v>6799</v>
      </c>
    </row>
    <row r="12755" spans="1:15" x14ac:dyDescent="0.3">
      <c r="A12755">
        <v>6799</v>
      </c>
      <c r="B12755" t="s">
        <v>15794</v>
      </c>
      <c r="C12755">
        <v>12422</v>
      </c>
      <c r="D12755" t="s">
        <v>15797</v>
      </c>
      <c r="E12755" t="s">
        <v>2782</v>
      </c>
      <c r="G12755" t="s">
        <v>31</v>
      </c>
      <c r="H12755" t="s">
        <v>31</v>
      </c>
      <c r="I12755" t="s">
        <v>31</v>
      </c>
      <c r="J12755" t="s">
        <v>2758</v>
      </c>
      <c r="K12755" t="s">
        <v>2758</v>
      </c>
      <c r="L12755" t="s">
        <v>2783</v>
      </c>
      <c r="N12755" s="17">
        <f t="shared" si="398"/>
        <v>12422</v>
      </c>
      <c r="O12755">
        <f t="shared" si="399"/>
        <v>6799</v>
      </c>
    </row>
    <row r="12756" spans="1:15" x14ac:dyDescent="0.3">
      <c r="A12756">
        <v>6800</v>
      </c>
      <c r="C12756" t="s">
        <v>15798</v>
      </c>
      <c r="D12756" t="s">
        <v>15799</v>
      </c>
      <c r="E12756" t="s">
        <v>2782</v>
      </c>
      <c r="G12756" t="s">
        <v>31</v>
      </c>
      <c r="H12756" t="s">
        <v>2758</v>
      </c>
      <c r="I12756" t="s">
        <v>2758</v>
      </c>
      <c r="J12756" t="s">
        <v>2758</v>
      </c>
      <c r="K12756" t="s">
        <v>2758</v>
      </c>
      <c r="L12756" t="s">
        <v>2786</v>
      </c>
      <c r="N12756" s="17" t="str">
        <f t="shared" si="398"/>
        <v>HTHTX</v>
      </c>
      <c r="O12756">
        <f t="shared" si="399"/>
        <v>6800</v>
      </c>
    </row>
    <row r="12757" spans="1:15" x14ac:dyDescent="0.3">
      <c r="A12757">
        <v>6801</v>
      </c>
      <c r="C12757" t="s">
        <v>15800</v>
      </c>
      <c r="D12757" t="s">
        <v>15801</v>
      </c>
      <c r="E12757" t="s">
        <v>2782</v>
      </c>
      <c r="F12757" t="s">
        <v>395</v>
      </c>
      <c r="G12757" t="s">
        <v>31</v>
      </c>
      <c r="H12757" t="s">
        <v>31</v>
      </c>
      <c r="I12757" t="s">
        <v>2758</v>
      </c>
      <c r="J12757" t="s">
        <v>31</v>
      </c>
      <c r="K12757" t="s">
        <v>2758</v>
      </c>
      <c r="L12757" t="s">
        <v>3117</v>
      </c>
      <c r="N12757" s="17" t="str">
        <f t="shared" si="398"/>
        <v>HT000004-005</v>
      </c>
      <c r="O12757">
        <f t="shared" si="399"/>
        <v>6801</v>
      </c>
    </row>
    <row r="12758" spans="1:15" x14ac:dyDescent="0.3">
      <c r="A12758">
        <v>6802</v>
      </c>
      <c r="C12758">
        <v>94312</v>
      </c>
      <c r="D12758" t="s">
        <v>15802</v>
      </c>
      <c r="E12758" t="s">
        <v>2782</v>
      </c>
      <c r="G12758" t="s">
        <v>31</v>
      </c>
      <c r="H12758" t="s">
        <v>2758</v>
      </c>
      <c r="I12758" t="s">
        <v>2758</v>
      </c>
      <c r="J12758" t="s">
        <v>2758</v>
      </c>
      <c r="K12758" t="s">
        <v>2758</v>
      </c>
      <c r="L12758" t="s">
        <v>2786</v>
      </c>
      <c r="N12758" s="17">
        <f t="shared" si="398"/>
        <v>94312</v>
      </c>
      <c r="O12758">
        <f t="shared" si="399"/>
        <v>6802</v>
      </c>
    </row>
    <row r="12759" spans="1:15" x14ac:dyDescent="0.3">
      <c r="A12759">
        <v>6804</v>
      </c>
      <c r="C12759" t="s">
        <v>15803</v>
      </c>
      <c r="D12759" t="s">
        <v>15804</v>
      </c>
      <c r="E12759" t="s">
        <v>2782</v>
      </c>
      <c r="G12759" t="s">
        <v>31</v>
      </c>
      <c r="H12759" t="s">
        <v>31</v>
      </c>
      <c r="I12759" t="s">
        <v>2758</v>
      </c>
      <c r="J12759" t="s">
        <v>2758</v>
      </c>
      <c r="K12759" t="s">
        <v>2758</v>
      </c>
      <c r="L12759" t="s">
        <v>2783</v>
      </c>
      <c r="N12759" s="17" t="str">
        <f t="shared" si="398"/>
        <v>DOCSO</v>
      </c>
      <c r="O12759">
        <f t="shared" si="399"/>
        <v>6804</v>
      </c>
    </row>
    <row r="12760" spans="1:15" x14ac:dyDescent="0.3">
      <c r="A12760">
        <v>6806</v>
      </c>
      <c r="B12760" t="s">
        <v>15805</v>
      </c>
      <c r="C12760">
        <v>20934</v>
      </c>
      <c r="D12760" t="s">
        <v>15806</v>
      </c>
      <c r="E12760" t="s">
        <v>2782</v>
      </c>
      <c r="G12760" t="s">
        <v>31</v>
      </c>
      <c r="H12760" t="s">
        <v>31</v>
      </c>
      <c r="I12760" t="s">
        <v>31</v>
      </c>
      <c r="J12760" t="s">
        <v>31</v>
      </c>
      <c r="K12760" t="s">
        <v>2758</v>
      </c>
      <c r="L12760" t="s">
        <v>2783</v>
      </c>
      <c r="N12760" s="17">
        <f t="shared" si="398"/>
        <v>20934</v>
      </c>
      <c r="O12760">
        <f t="shared" si="399"/>
        <v>6806</v>
      </c>
    </row>
    <row r="12761" spans="1:15" x14ac:dyDescent="0.3">
      <c r="A12761">
        <v>6810</v>
      </c>
      <c r="C12761">
        <v>95213</v>
      </c>
      <c r="D12761" t="s">
        <v>15807</v>
      </c>
      <c r="E12761" t="s">
        <v>2782</v>
      </c>
      <c r="G12761" t="s">
        <v>31</v>
      </c>
      <c r="H12761" t="s">
        <v>2758</v>
      </c>
      <c r="I12761" t="s">
        <v>2758</v>
      </c>
      <c r="J12761" t="s">
        <v>2758</v>
      </c>
      <c r="K12761" t="s">
        <v>2758</v>
      </c>
      <c r="L12761" t="s">
        <v>2786</v>
      </c>
      <c r="N12761" s="17">
        <f t="shared" si="398"/>
        <v>95213</v>
      </c>
      <c r="O12761">
        <f t="shared" si="399"/>
        <v>6810</v>
      </c>
    </row>
    <row r="12762" spans="1:15" x14ac:dyDescent="0.3">
      <c r="A12762">
        <v>6811</v>
      </c>
      <c r="C12762">
        <v>4326</v>
      </c>
      <c r="D12762" t="s">
        <v>15808</v>
      </c>
      <c r="E12762" t="s">
        <v>2782</v>
      </c>
      <c r="G12762" t="s">
        <v>31</v>
      </c>
      <c r="H12762" t="s">
        <v>31</v>
      </c>
      <c r="I12762" t="s">
        <v>2758</v>
      </c>
      <c r="J12762" t="s">
        <v>2758</v>
      </c>
      <c r="K12762" t="s">
        <v>2758</v>
      </c>
      <c r="L12762" t="s">
        <v>2783</v>
      </c>
      <c r="N12762" s="17">
        <f t="shared" si="398"/>
        <v>4326</v>
      </c>
      <c r="O12762">
        <f t="shared" si="399"/>
        <v>6811</v>
      </c>
    </row>
    <row r="12763" spans="1:15" x14ac:dyDescent="0.3">
      <c r="A12763">
        <v>6812</v>
      </c>
      <c r="C12763">
        <v>65074</v>
      </c>
      <c r="D12763" t="s">
        <v>15809</v>
      </c>
      <c r="E12763" t="s">
        <v>2782</v>
      </c>
      <c r="G12763" t="s">
        <v>31</v>
      </c>
      <c r="H12763" t="s">
        <v>2758</v>
      </c>
      <c r="I12763" t="s">
        <v>2758</v>
      </c>
      <c r="J12763" t="s">
        <v>2758</v>
      </c>
      <c r="K12763" t="s">
        <v>2758</v>
      </c>
      <c r="L12763" t="s">
        <v>2786</v>
      </c>
      <c r="N12763" s="17">
        <f t="shared" si="398"/>
        <v>65074</v>
      </c>
      <c r="O12763">
        <f t="shared" si="399"/>
        <v>6812</v>
      </c>
    </row>
    <row r="12764" spans="1:15" x14ac:dyDescent="0.3">
      <c r="A12764">
        <v>6813</v>
      </c>
      <c r="C12764" t="s">
        <v>15810</v>
      </c>
      <c r="D12764" t="s">
        <v>15811</v>
      </c>
      <c r="E12764" t="s">
        <v>2782</v>
      </c>
      <c r="G12764" t="s">
        <v>31</v>
      </c>
      <c r="H12764" t="s">
        <v>2758</v>
      </c>
      <c r="I12764" t="s">
        <v>2758</v>
      </c>
      <c r="J12764" t="s">
        <v>2758</v>
      </c>
      <c r="K12764" t="s">
        <v>2758</v>
      </c>
      <c r="L12764" t="s">
        <v>2786</v>
      </c>
      <c r="N12764" s="17" t="str">
        <f t="shared" si="398"/>
        <v>SC028</v>
      </c>
      <c r="O12764">
        <f t="shared" si="399"/>
        <v>6813</v>
      </c>
    </row>
    <row r="12765" spans="1:15" x14ac:dyDescent="0.3">
      <c r="A12765">
        <v>6814</v>
      </c>
      <c r="C12765">
        <v>45321</v>
      </c>
      <c r="D12765" t="s">
        <v>15812</v>
      </c>
      <c r="E12765" t="s">
        <v>2782</v>
      </c>
      <c r="G12765" t="s">
        <v>31</v>
      </c>
      <c r="H12765" t="s">
        <v>31</v>
      </c>
      <c r="I12765" t="s">
        <v>2758</v>
      </c>
      <c r="J12765" t="s">
        <v>2758</v>
      </c>
      <c r="K12765" t="s">
        <v>2758</v>
      </c>
      <c r="L12765" t="s">
        <v>2783</v>
      </c>
      <c r="N12765" s="17">
        <f t="shared" si="398"/>
        <v>45321</v>
      </c>
      <c r="O12765">
        <f t="shared" si="399"/>
        <v>6814</v>
      </c>
    </row>
    <row r="12766" spans="1:15" x14ac:dyDescent="0.3">
      <c r="A12766">
        <v>6815</v>
      </c>
      <c r="C12766">
        <v>22149</v>
      </c>
      <c r="D12766" t="s">
        <v>15813</v>
      </c>
      <c r="E12766" t="s">
        <v>2782</v>
      </c>
      <c r="G12766" t="s">
        <v>31</v>
      </c>
      <c r="H12766" t="s">
        <v>2758</v>
      </c>
      <c r="I12766" t="s">
        <v>2758</v>
      </c>
      <c r="J12766" t="s">
        <v>2758</v>
      </c>
      <c r="K12766" t="s">
        <v>2758</v>
      </c>
      <c r="L12766" t="s">
        <v>2786</v>
      </c>
      <c r="N12766" s="17">
        <f t="shared" si="398"/>
        <v>22149</v>
      </c>
      <c r="O12766">
        <f t="shared" si="399"/>
        <v>6815</v>
      </c>
    </row>
    <row r="12767" spans="1:15" x14ac:dyDescent="0.3">
      <c r="A12767">
        <v>6816</v>
      </c>
      <c r="C12767">
        <v>49718</v>
      </c>
      <c r="D12767" t="s">
        <v>15814</v>
      </c>
      <c r="E12767" t="s">
        <v>2782</v>
      </c>
      <c r="G12767" t="s">
        <v>31</v>
      </c>
      <c r="H12767" t="s">
        <v>2758</v>
      </c>
      <c r="I12767" t="s">
        <v>2758</v>
      </c>
      <c r="J12767" t="s">
        <v>2758</v>
      </c>
      <c r="K12767" t="s">
        <v>2758</v>
      </c>
      <c r="L12767" t="s">
        <v>2786</v>
      </c>
      <c r="N12767" s="17">
        <f t="shared" si="398"/>
        <v>49718</v>
      </c>
      <c r="O12767">
        <f t="shared" si="399"/>
        <v>6816</v>
      </c>
    </row>
    <row r="12768" spans="1:15" x14ac:dyDescent="0.3">
      <c r="A12768">
        <v>6817</v>
      </c>
      <c r="C12768">
        <v>92805</v>
      </c>
      <c r="D12768" t="s">
        <v>15815</v>
      </c>
      <c r="E12768" t="s">
        <v>2782</v>
      </c>
      <c r="G12768" t="s">
        <v>31</v>
      </c>
      <c r="H12768" t="s">
        <v>2758</v>
      </c>
      <c r="I12768" t="s">
        <v>31</v>
      </c>
      <c r="J12768" t="s">
        <v>2758</v>
      </c>
      <c r="K12768" t="s">
        <v>2758</v>
      </c>
      <c r="L12768" t="s">
        <v>2786</v>
      </c>
      <c r="N12768" s="17">
        <f t="shared" si="398"/>
        <v>92805</v>
      </c>
      <c r="O12768">
        <f t="shared" si="399"/>
        <v>6817</v>
      </c>
    </row>
    <row r="12769" spans="1:15" x14ac:dyDescent="0.3">
      <c r="A12769">
        <v>6818</v>
      </c>
      <c r="C12769" t="s">
        <v>15816</v>
      </c>
      <c r="D12769" t="s">
        <v>15817</v>
      </c>
      <c r="E12769" t="s">
        <v>2782</v>
      </c>
      <c r="G12769" t="s">
        <v>31</v>
      </c>
      <c r="H12769" t="s">
        <v>31</v>
      </c>
      <c r="I12769" t="s">
        <v>31</v>
      </c>
      <c r="J12769" t="s">
        <v>2758</v>
      </c>
      <c r="K12769" t="s">
        <v>2758</v>
      </c>
      <c r="L12769" t="s">
        <v>2805</v>
      </c>
      <c r="N12769" s="17" t="str">
        <f t="shared" si="398"/>
        <v>VHP01</v>
      </c>
      <c r="O12769">
        <f t="shared" si="399"/>
        <v>6818</v>
      </c>
    </row>
    <row r="12770" spans="1:15" x14ac:dyDescent="0.3">
      <c r="A12770">
        <v>6819</v>
      </c>
      <c r="C12770" t="s">
        <v>5502</v>
      </c>
      <c r="D12770" t="s">
        <v>15818</v>
      </c>
      <c r="E12770" t="s">
        <v>2782</v>
      </c>
      <c r="G12770" t="s">
        <v>31</v>
      </c>
      <c r="H12770" t="s">
        <v>2758</v>
      </c>
      <c r="I12770" t="s">
        <v>2758</v>
      </c>
      <c r="J12770" t="s">
        <v>2758</v>
      </c>
      <c r="K12770" t="s">
        <v>2758</v>
      </c>
      <c r="L12770" t="s">
        <v>2786</v>
      </c>
      <c r="N12770" s="17" t="str">
        <f t="shared" si="398"/>
        <v>CB624</v>
      </c>
      <c r="O12770">
        <f t="shared" si="399"/>
        <v>6819</v>
      </c>
    </row>
    <row r="12771" spans="1:15" x14ac:dyDescent="0.3">
      <c r="A12771">
        <v>6820</v>
      </c>
      <c r="C12771">
        <v>13360</v>
      </c>
      <c r="D12771" t="s">
        <v>15819</v>
      </c>
      <c r="E12771" t="s">
        <v>2782</v>
      </c>
      <c r="G12771" t="s">
        <v>31</v>
      </c>
      <c r="H12771" t="s">
        <v>31</v>
      </c>
      <c r="I12771" t="s">
        <v>31</v>
      </c>
      <c r="J12771" t="s">
        <v>2758</v>
      </c>
      <c r="K12771" t="s">
        <v>2758</v>
      </c>
      <c r="L12771" t="s">
        <v>2783</v>
      </c>
      <c r="N12771" s="17">
        <f t="shared" si="398"/>
        <v>13360</v>
      </c>
      <c r="O12771">
        <f t="shared" si="399"/>
        <v>6820</v>
      </c>
    </row>
    <row r="12772" spans="1:15" x14ac:dyDescent="0.3">
      <c r="A12772">
        <v>6820</v>
      </c>
      <c r="C12772">
        <v>13360</v>
      </c>
      <c r="D12772" t="s">
        <v>15820</v>
      </c>
      <c r="E12772" t="s">
        <v>2782</v>
      </c>
      <c r="G12772" t="s">
        <v>31</v>
      </c>
      <c r="H12772" t="s">
        <v>31</v>
      </c>
      <c r="I12772" t="s">
        <v>31</v>
      </c>
      <c r="J12772" t="s">
        <v>2758</v>
      </c>
      <c r="K12772" t="s">
        <v>2758</v>
      </c>
      <c r="L12772" t="s">
        <v>2783</v>
      </c>
      <c r="N12772" s="17">
        <f t="shared" si="398"/>
        <v>13360</v>
      </c>
      <c r="O12772">
        <f t="shared" si="399"/>
        <v>6820</v>
      </c>
    </row>
    <row r="12773" spans="1:15" x14ac:dyDescent="0.3">
      <c r="A12773">
        <v>6820</v>
      </c>
      <c r="C12773">
        <v>13360</v>
      </c>
      <c r="D12773" t="s">
        <v>15821</v>
      </c>
      <c r="E12773" t="s">
        <v>2782</v>
      </c>
      <c r="G12773" t="s">
        <v>31</v>
      </c>
      <c r="H12773" t="s">
        <v>31</v>
      </c>
      <c r="I12773" t="s">
        <v>31</v>
      </c>
      <c r="J12773" t="s">
        <v>2758</v>
      </c>
      <c r="K12773" t="s">
        <v>2758</v>
      </c>
      <c r="L12773" t="s">
        <v>2783</v>
      </c>
      <c r="N12773" s="17">
        <f t="shared" si="398"/>
        <v>13360</v>
      </c>
      <c r="O12773">
        <f t="shared" si="399"/>
        <v>6820</v>
      </c>
    </row>
    <row r="12774" spans="1:15" x14ac:dyDescent="0.3">
      <c r="A12774">
        <v>6820</v>
      </c>
      <c r="C12774">
        <v>13360</v>
      </c>
      <c r="D12774" t="s">
        <v>15822</v>
      </c>
      <c r="E12774" t="s">
        <v>2782</v>
      </c>
      <c r="G12774" t="s">
        <v>31</v>
      </c>
      <c r="H12774" t="s">
        <v>31</v>
      </c>
      <c r="I12774" t="s">
        <v>31</v>
      </c>
      <c r="J12774" t="s">
        <v>2758</v>
      </c>
      <c r="K12774" t="s">
        <v>2758</v>
      </c>
      <c r="L12774" t="s">
        <v>2783</v>
      </c>
      <c r="N12774" s="17">
        <f t="shared" si="398"/>
        <v>13360</v>
      </c>
      <c r="O12774">
        <f t="shared" si="399"/>
        <v>6820</v>
      </c>
    </row>
    <row r="12775" spans="1:15" x14ac:dyDescent="0.3">
      <c r="A12775">
        <v>6820</v>
      </c>
      <c r="C12775">
        <v>13360</v>
      </c>
      <c r="D12775" t="s">
        <v>15823</v>
      </c>
      <c r="E12775" t="s">
        <v>2782</v>
      </c>
      <c r="G12775" t="s">
        <v>31</v>
      </c>
      <c r="H12775" t="s">
        <v>31</v>
      </c>
      <c r="I12775" t="s">
        <v>31</v>
      </c>
      <c r="J12775" t="s">
        <v>2758</v>
      </c>
      <c r="K12775" t="s">
        <v>2758</v>
      </c>
      <c r="L12775" t="s">
        <v>2783</v>
      </c>
      <c r="N12775" s="17">
        <f t="shared" si="398"/>
        <v>13360</v>
      </c>
      <c r="O12775">
        <f t="shared" si="399"/>
        <v>6820</v>
      </c>
    </row>
    <row r="12776" spans="1:15" x14ac:dyDescent="0.3">
      <c r="A12776">
        <v>6820</v>
      </c>
      <c r="C12776">
        <v>13360</v>
      </c>
      <c r="D12776" t="s">
        <v>15824</v>
      </c>
      <c r="E12776" t="s">
        <v>2782</v>
      </c>
      <c r="G12776" t="s">
        <v>31</v>
      </c>
      <c r="H12776" t="s">
        <v>31</v>
      </c>
      <c r="I12776" t="s">
        <v>31</v>
      </c>
      <c r="J12776" t="s">
        <v>2758</v>
      </c>
      <c r="K12776" t="s">
        <v>2758</v>
      </c>
      <c r="L12776" t="s">
        <v>2783</v>
      </c>
      <c r="N12776" s="17">
        <f t="shared" si="398"/>
        <v>13360</v>
      </c>
      <c r="O12776">
        <f t="shared" si="399"/>
        <v>6820</v>
      </c>
    </row>
    <row r="12777" spans="1:15" x14ac:dyDescent="0.3">
      <c r="A12777">
        <v>6821</v>
      </c>
      <c r="C12777">
        <v>46166</v>
      </c>
      <c r="D12777" t="s">
        <v>15825</v>
      </c>
      <c r="E12777" t="s">
        <v>2782</v>
      </c>
      <c r="G12777" t="s">
        <v>31</v>
      </c>
      <c r="H12777" t="s">
        <v>31</v>
      </c>
      <c r="I12777" t="s">
        <v>2758</v>
      </c>
      <c r="J12777" t="s">
        <v>2758</v>
      </c>
      <c r="K12777" t="s">
        <v>2758</v>
      </c>
      <c r="L12777" t="s">
        <v>2783</v>
      </c>
      <c r="N12777" s="17">
        <f t="shared" si="398"/>
        <v>46166</v>
      </c>
      <c r="O12777">
        <f t="shared" si="399"/>
        <v>6821</v>
      </c>
    </row>
    <row r="12778" spans="1:15" x14ac:dyDescent="0.3">
      <c r="A12778">
        <v>6821</v>
      </c>
      <c r="C12778">
        <v>46166</v>
      </c>
      <c r="D12778" t="s">
        <v>15826</v>
      </c>
      <c r="E12778" t="s">
        <v>2782</v>
      </c>
      <c r="G12778" t="s">
        <v>31</v>
      </c>
      <c r="H12778" t="s">
        <v>31</v>
      </c>
      <c r="I12778" t="s">
        <v>2758</v>
      </c>
      <c r="J12778" t="s">
        <v>2758</v>
      </c>
      <c r="K12778" t="s">
        <v>2758</v>
      </c>
      <c r="L12778" t="s">
        <v>2783</v>
      </c>
      <c r="N12778" s="17">
        <f t="shared" si="398"/>
        <v>46166</v>
      </c>
      <c r="O12778">
        <f t="shared" si="399"/>
        <v>6821</v>
      </c>
    </row>
    <row r="12779" spans="1:15" x14ac:dyDescent="0.3">
      <c r="A12779">
        <v>6827</v>
      </c>
      <c r="B12779" t="s">
        <v>15827</v>
      </c>
      <c r="C12779">
        <v>45341</v>
      </c>
      <c r="D12779" t="s">
        <v>614</v>
      </c>
      <c r="E12779" t="s">
        <v>2782</v>
      </c>
      <c r="G12779" t="s">
        <v>31</v>
      </c>
      <c r="H12779" t="s">
        <v>31</v>
      </c>
      <c r="I12779" t="s">
        <v>31</v>
      </c>
      <c r="J12779" t="s">
        <v>2758</v>
      </c>
      <c r="K12779" t="s">
        <v>2758</v>
      </c>
      <c r="L12779" t="s">
        <v>2783</v>
      </c>
      <c r="N12779" s="17">
        <f t="shared" si="398"/>
        <v>45341</v>
      </c>
      <c r="O12779">
        <f t="shared" si="399"/>
        <v>6827</v>
      </c>
    </row>
    <row r="12780" spans="1:15" x14ac:dyDescent="0.3">
      <c r="A12780">
        <v>6831</v>
      </c>
      <c r="B12780" t="s">
        <v>15828</v>
      </c>
      <c r="C12780" t="s">
        <v>15829</v>
      </c>
      <c r="D12780" t="s">
        <v>15830</v>
      </c>
      <c r="E12780" t="s">
        <v>2782</v>
      </c>
      <c r="G12780" t="s">
        <v>31</v>
      </c>
      <c r="H12780" t="s">
        <v>31</v>
      </c>
      <c r="I12780" t="s">
        <v>31</v>
      </c>
      <c r="J12780" t="s">
        <v>2758</v>
      </c>
      <c r="K12780" t="s">
        <v>2758</v>
      </c>
      <c r="L12780" t="s">
        <v>3090</v>
      </c>
      <c r="N12780" s="17" t="str">
        <f t="shared" si="398"/>
        <v>973MA</v>
      </c>
      <c r="O12780">
        <f t="shared" si="399"/>
        <v>6831</v>
      </c>
    </row>
    <row r="12781" spans="1:15" x14ac:dyDescent="0.3">
      <c r="A12781">
        <v>6832</v>
      </c>
      <c r="B12781" t="s">
        <v>15831</v>
      </c>
      <c r="C12781">
        <v>34734</v>
      </c>
      <c r="D12781" t="s">
        <v>15832</v>
      </c>
      <c r="E12781" t="s">
        <v>2782</v>
      </c>
      <c r="G12781" t="s">
        <v>31</v>
      </c>
      <c r="H12781" t="s">
        <v>31</v>
      </c>
      <c r="I12781" t="s">
        <v>31</v>
      </c>
      <c r="J12781" t="s">
        <v>31</v>
      </c>
      <c r="K12781" t="s">
        <v>31</v>
      </c>
      <c r="L12781" t="s">
        <v>2783</v>
      </c>
      <c r="N12781" s="17">
        <f t="shared" si="398"/>
        <v>34734</v>
      </c>
      <c r="O12781">
        <f t="shared" si="399"/>
        <v>6832</v>
      </c>
    </row>
    <row r="12782" spans="1:15" x14ac:dyDescent="0.3">
      <c r="A12782">
        <v>6834</v>
      </c>
      <c r="C12782">
        <v>26545</v>
      </c>
      <c r="D12782" t="s">
        <v>15833</v>
      </c>
      <c r="E12782" t="s">
        <v>2782</v>
      </c>
      <c r="G12782" t="s">
        <v>31</v>
      </c>
      <c r="H12782" t="s">
        <v>31</v>
      </c>
      <c r="I12782" t="s">
        <v>31</v>
      </c>
      <c r="J12782" t="s">
        <v>2758</v>
      </c>
      <c r="K12782" t="s">
        <v>2758</v>
      </c>
      <c r="L12782" t="s">
        <v>2783</v>
      </c>
      <c r="N12782" s="17">
        <f t="shared" si="398"/>
        <v>26545</v>
      </c>
      <c r="O12782">
        <f t="shared" si="399"/>
        <v>6834</v>
      </c>
    </row>
    <row r="12783" spans="1:15" x14ac:dyDescent="0.3">
      <c r="A12783">
        <v>6838</v>
      </c>
      <c r="C12783" t="s">
        <v>15834</v>
      </c>
      <c r="D12783" t="s">
        <v>15835</v>
      </c>
      <c r="E12783" t="s">
        <v>2782</v>
      </c>
      <c r="G12783" t="s">
        <v>31</v>
      </c>
      <c r="H12783" t="s">
        <v>31</v>
      </c>
      <c r="I12783" t="s">
        <v>2758</v>
      </c>
      <c r="J12783" t="s">
        <v>2758</v>
      </c>
      <c r="K12783" t="s">
        <v>2758</v>
      </c>
      <c r="L12783" t="s">
        <v>2783</v>
      </c>
      <c r="N12783" s="17" t="str">
        <f t="shared" si="398"/>
        <v>KEE01</v>
      </c>
      <c r="O12783">
        <f t="shared" si="399"/>
        <v>6838</v>
      </c>
    </row>
    <row r="12784" spans="1:15" x14ac:dyDescent="0.3">
      <c r="A12784">
        <v>6840</v>
      </c>
      <c r="C12784" t="s">
        <v>15836</v>
      </c>
      <c r="D12784" t="s">
        <v>15837</v>
      </c>
      <c r="E12784" t="s">
        <v>2782</v>
      </c>
      <c r="G12784" t="s">
        <v>31</v>
      </c>
      <c r="H12784" t="s">
        <v>2758</v>
      </c>
      <c r="I12784" t="s">
        <v>2758</v>
      </c>
      <c r="J12784" t="s">
        <v>2758</v>
      </c>
      <c r="K12784" t="s">
        <v>2758</v>
      </c>
      <c r="L12784" t="s">
        <v>2786</v>
      </c>
      <c r="N12784" s="17" t="str">
        <f t="shared" si="398"/>
        <v>ADCUC</v>
      </c>
      <c r="O12784">
        <f t="shared" si="399"/>
        <v>6840</v>
      </c>
    </row>
    <row r="12785" spans="1:15" x14ac:dyDescent="0.3">
      <c r="A12785">
        <v>6842</v>
      </c>
      <c r="C12785">
        <v>31626</v>
      </c>
      <c r="D12785" t="s">
        <v>15838</v>
      </c>
      <c r="E12785" t="s">
        <v>2782</v>
      </c>
      <c r="G12785" t="s">
        <v>31</v>
      </c>
      <c r="H12785" t="s">
        <v>31</v>
      </c>
      <c r="I12785" t="s">
        <v>2758</v>
      </c>
      <c r="J12785" t="s">
        <v>2758</v>
      </c>
      <c r="K12785" t="s">
        <v>2758</v>
      </c>
      <c r="L12785" t="s">
        <v>2783</v>
      </c>
      <c r="N12785" s="17">
        <f t="shared" si="398"/>
        <v>31626</v>
      </c>
      <c r="O12785">
        <f t="shared" si="399"/>
        <v>6842</v>
      </c>
    </row>
    <row r="12786" spans="1:15" x14ac:dyDescent="0.3">
      <c r="A12786">
        <v>6845</v>
      </c>
      <c r="C12786">
        <v>236003113</v>
      </c>
      <c r="D12786" t="s">
        <v>15839</v>
      </c>
      <c r="E12786" t="s">
        <v>2782</v>
      </c>
      <c r="G12786" t="s">
        <v>31</v>
      </c>
      <c r="H12786" t="s">
        <v>2758</v>
      </c>
      <c r="I12786" t="s">
        <v>2758</v>
      </c>
      <c r="J12786" t="s">
        <v>2758</v>
      </c>
      <c r="K12786" t="s">
        <v>2758</v>
      </c>
      <c r="L12786" t="s">
        <v>2802</v>
      </c>
      <c r="N12786" s="17">
        <f t="shared" si="398"/>
        <v>236003113</v>
      </c>
      <c r="O12786">
        <f t="shared" si="399"/>
        <v>6845</v>
      </c>
    </row>
    <row r="12787" spans="1:15" x14ac:dyDescent="0.3">
      <c r="A12787">
        <v>6846</v>
      </c>
      <c r="C12787">
        <v>33036</v>
      </c>
      <c r="D12787" t="s">
        <v>15840</v>
      </c>
      <c r="E12787" t="s">
        <v>2782</v>
      </c>
      <c r="G12787" t="s">
        <v>31</v>
      </c>
      <c r="H12787" t="s">
        <v>2758</v>
      </c>
      <c r="I12787" t="s">
        <v>2758</v>
      </c>
      <c r="J12787" t="s">
        <v>2758</v>
      </c>
      <c r="K12787" t="s">
        <v>2758</v>
      </c>
      <c r="L12787" t="s">
        <v>2786</v>
      </c>
      <c r="N12787" s="17">
        <f t="shared" si="398"/>
        <v>33036</v>
      </c>
      <c r="O12787">
        <f t="shared" si="399"/>
        <v>6846</v>
      </c>
    </row>
    <row r="12788" spans="1:15" x14ac:dyDescent="0.3">
      <c r="A12788">
        <v>6847</v>
      </c>
      <c r="C12788">
        <v>96107</v>
      </c>
      <c r="D12788" t="s">
        <v>15841</v>
      </c>
      <c r="E12788" t="s">
        <v>2782</v>
      </c>
      <c r="G12788" t="s">
        <v>31</v>
      </c>
      <c r="H12788" t="s">
        <v>31</v>
      </c>
      <c r="I12788" t="s">
        <v>2758</v>
      </c>
      <c r="J12788" t="s">
        <v>2758</v>
      </c>
      <c r="K12788" t="s">
        <v>2758</v>
      </c>
      <c r="L12788" t="s">
        <v>2783</v>
      </c>
      <c r="N12788" s="17">
        <f t="shared" si="398"/>
        <v>96107</v>
      </c>
      <c r="O12788">
        <f t="shared" si="399"/>
        <v>6847</v>
      </c>
    </row>
    <row r="12789" spans="1:15" x14ac:dyDescent="0.3">
      <c r="A12789">
        <v>6848</v>
      </c>
      <c r="C12789">
        <v>36411</v>
      </c>
      <c r="D12789" t="s">
        <v>15842</v>
      </c>
      <c r="E12789" t="s">
        <v>2782</v>
      </c>
      <c r="G12789" t="s">
        <v>31</v>
      </c>
      <c r="H12789" t="s">
        <v>2758</v>
      </c>
      <c r="I12789" t="s">
        <v>2758</v>
      </c>
      <c r="J12789" t="s">
        <v>2758</v>
      </c>
      <c r="K12789" t="s">
        <v>2758</v>
      </c>
      <c r="L12789" t="s">
        <v>2786</v>
      </c>
      <c r="N12789" s="17">
        <f t="shared" si="398"/>
        <v>36411</v>
      </c>
      <c r="O12789">
        <f t="shared" si="399"/>
        <v>6848</v>
      </c>
    </row>
    <row r="12790" spans="1:15" x14ac:dyDescent="0.3">
      <c r="A12790">
        <v>6849</v>
      </c>
      <c r="C12790" t="s">
        <v>15843</v>
      </c>
      <c r="D12790" t="s">
        <v>15844</v>
      </c>
      <c r="E12790" t="s">
        <v>2782</v>
      </c>
      <c r="G12790" t="s">
        <v>31</v>
      </c>
      <c r="H12790" t="s">
        <v>31</v>
      </c>
      <c r="I12790" t="s">
        <v>2758</v>
      </c>
      <c r="J12790" t="s">
        <v>2758</v>
      </c>
      <c r="K12790" t="s">
        <v>2758</v>
      </c>
      <c r="L12790" t="s">
        <v>2783</v>
      </c>
      <c r="N12790" s="17" t="str">
        <f t="shared" si="398"/>
        <v>UGP19</v>
      </c>
      <c r="O12790">
        <f t="shared" si="399"/>
        <v>6849</v>
      </c>
    </row>
    <row r="12791" spans="1:15" x14ac:dyDescent="0.3">
      <c r="A12791">
        <v>6850</v>
      </c>
      <c r="C12791">
        <v>46161</v>
      </c>
      <c r="D12791" t="s">
        <v>3962</v>
      </c>
      <c r="E12791" t="s">
        <v>2782</v>
      </c>
      <c r="G12791" t="s">
        <v>31</v>
      </c>
      <c r="H12791" t="s">
        <v>31</v>
      </c>
      <c r="I12791" t="s">
        <v>2758</v>
      </c>
      <c r="J12791" t="s">
        <v>2758</v>
      </c>
      <c r="K12791" t="s">
        <v>2758</v>
      </c>
      <c r="L12791" t="s">
        <v>2783</v>
      </c>
      <c r="N12791" s="17">
        <f t="shared" si="398"/>
        <v>46161</v>
      </c>
      <c r="O12791">
        <f t="shared" si="399"/>
        <v>6850</v>
      </c>
    </row>
    <row r="12792" spans="1:15" x14ac:dyDescent="0.3">
      <c r="A12792">
        <v>6851</v>
      </c>
      <c r="B12792" t="s">
        <v>15845</v>
      </c>
      <c r="C12792" t="s">
        <v>15846</v>
      </c>
      <c r="D12792" t="s">
        <v>15847</v>
      </c>
      <c r="E12792" t="s">
        <v>2782</v>
      </c>
      <c r="G12792" t="s">
        <v>31</v>
      </c>
      <c r="H12792" t="s">
        <v>31</v>
      </c>
      <c r="I12792" t="s">
        <v>31</v>
      </c>
      <c r="J12792" t="s">
        <v>2758</v>
      </c>
      <c r="K12792" t="s">
        <v>2758</v>
      </c>
      <c r="L12792" t="s">
        <v>2783</v>
      </c>
      <c r="N12792" s="17" t="str">
        <f t="shared" si="398"/>
        <v>H0657</v>
      </c>
      <c r="O12792">
        <f t="shared" si="399"/>
        <v>6851</v>
      </c>
    </row>
    <row r="12793" spans="1:15" x14ac:dyDescent="0.3">
      <c r="A12793">
        <v>6852</v>
      </c>
      <c r="C12793" t="s">
        <v>15848</v>
      </c>
      <c r="D12793" t="s">
        <v>15849</v>
      </c>
      <c r="E12793" t="s">
        <v>2782</v>
      </c>
      <c r="G12793" t="s">
        <v>31</v>
      </c>
      <c r="H12793" t="s">
        <v>2758</v>
      </c>
      <c r="I12793" t="s">
        <v>2758</v>
      </c>
      <c r="J12793" t="s">
        <v>2758</v>
      </c>
      <c r="K12793" t="s">
        <v>2758</v>
      </c>
      <c r="L12793" t="s">
        <v>2786</v>
      </c>
      <c r="N12793" s="17" t="str">
        <f t="shared" si="398"/>
        <v>CDCR1</v>
      </c>
      <c r="O12793">
        <f t="shared" si="399"/>
        <v>6852</v>
      </c>
    </row>
    <row r="12794" spans="1:15" x14ac:dyDescent="0.3">
      <c r="A12794">
        <v>6853</v>
      </c>
      <c r="B12794" t="s">
        <v>15850</v>
      </c>
      <c r="C12794">
        <v>27048</v>
      </c>
      <c r="D12794" t="s">
        <v>15851</v>
      </c>
      <c r="E12794" t="s">
        <v>2782</v>
      </c>
      <c r="G12794" t="s">
        <v>31</v>
      </c>
      <c r="H12794" t="s">
        <v>2758</v>
      </c>
      <c r="I12794" t="s">
        <v>31</v>
      </c>
      <c r="J12794" t="s">
        <v>31</v>
      </c>
      <c r="K12794" t="s">
        <v>2758</v>
      </c>
      <c r="L12794" t="s">
        <v>2786</v>
      </c>
      <c r="N12794" s="17">
        <f t="shared" si="398"/>
        <v>27048</v>
      </c>
      <c r="O12794">
        <f t="shared" si="399"/>
        <v>6853</v>
      </c>
    </row>
    <row r="12795" spans="1:15" x14ac:dyDescent="0.3">
      <c r="A12795">
        <v>6854</v>
      </c>
      <c r="C12795" t="s">
        <v>15852</v>
      </c>
      <c r="D12795" t="s">
        <v>15853</v>
      </c>
      <c r="E12795" t="s">
        <v>2782</v>
      </c>
      <c r="G12795" t="s">
        <v>31</v>
      </c>
      <c r="H12795" t="s">
        <v>2758</v>
      </c>
      <c r="I12795" t="s">
        <v>2758</v>
      </c>
      <c r="J12795" t="s">
        <v>2758</v>
      </c>
      <c r="K12795" t="s">
        <v>2758</v>
      </c>
      <c r="L12795" t="s">
        <v>2802</v>
      </c>
      <c r="N12795" s="17" t="str">
        <f t="shared" si="398"/>
        <v>SMIPA</v>
      </c>
      <c r="O12795">
        <f t="shared" si="399"/>
        <v>6854</v>
      </c>
    </row>
    <row r="12796" spans="1:15" x14ac:dyDescent="0.3">
      <c r="A12796">
        <v>6855</v>
      </c>
      <c r="C12796" t="s">
        <v>15854</v>
      </c>
      <c r="D12796" t="s">
        <v>15855</v>
      </c>
      <c r="E12796" t="s">
        <v>2782</v>
      </c>
      <c r="G12796" t="s">
        <v>31</v>
      </c>
      <c r="H12796" t="s">
        <v>2758</v>
      </c>
      <c r="I12796" t="s">
        <v>2758</v>
      </c>
      <c r="J12796" t="s">
        <v>2758</v>
      </c>
      <c r="K12796" t="s">
        <v>2758</v>
      </c>
      <c r="L12796" t="s">
        <v>2786</v>
      </c>
      <c r="N12796" s="17" t="str">
        <f t="shared" si="398"/>
        <v>MPM22</v>
      </c>
      <c r="O12796">
        <f t="shared" si="399"/>
        <v>6855</v>
      </c>
    </row>
    <row r="12797" spans="1:15" x14ac:dyDescent="0.3">
      <c r="A12797">
        <v>6857</v>
      </c>
      <c r="C12797">
        <v>660567825</v>
      </c>
      <c r="D12797" t="s">
        <v>15856</v>
      </c>
      <c r="E12797" t="s">
        <v>2782</v>
      </c>
      <c r="G12797" t="s">
        <v>31</v>
      </c>
      <c r="H12797" t="s">
        <v>31</v>
      </c>
      <c r="I12797" t="s">
        <v>2758</v>
      </c>
      <c r="J12797" t="s">
        <v>2758</v>
      </c>
      <c r="K12797" t="s">
        <v>2758</v>
      </c>
      <c r="L12797" t="s">
        <v>2805</v>
      </c>
      <c r="N12797" s="17">
        <f t="shared" si="398"/>
        <v>660567825</v>
      </c>
      <c r="O12797">
        <f t="shared" si="399"/>
        <v>6857</v>
      </c>
    </row>
    <row r="12798" spans="1:15" x14ac:dyDescent="0.3">
      <c r="A12798">
        <v>6858</v>
      </c>
      <c r="C12798">
        <v>94115</v>
      </c>
      <c r="D12798" t="s">
        <v>15857</v>
      </c>
      <c r="E12798" t="s">
        <v>2782</v>
      </c>
      <c r="G12798" t="s">
        <v>31</v>
      </c>
      <c r="H12798" t="s">
        <v>31</v>
      </c>
      <c r="I12798" t="s">
        <v>2758</v>
      </c>
      <c r="J12798" t="s">
        <v>2758</v>
      </c>
      <c r="K12798" t="s">
        <v>2758</v>
      </c>
      <c r="L12798" t="s">
        <v>2783</v>
      </c>
      <c r="N12798" s="17">
        <f t="shared" si="398"/>
        <v>94115</v>
      </c>
      <c r="O12798">
        <f t="shared" si="399"/>
        <v>6858</v>
      </c>
    </row>
    <row r="12799" spans="1:15" x14ac:dyDescent="0.3">
      <c r="A12799">
        <v>6860</v>
      </c>
      <c r="C12799" t="s">
        <v>15858</v>
      </c>
      <c r="D12799" t="s">
        <v>15859</v>
      </c>
      <c r="E12799" t="s">
        <v>2782</v>
      </c>
      <c r="G12799" t="s">
        <v>31</v>
      </c>
      <c r="H12799" t="s">
        <v>2758</v>
      </c>
      <c r="I12799" t="s">
        <v>2758</v>
      </c>
      <c r="J12799" t="s">
        <v>2758</v>
      </c>
      <c r="K12799" t="s">
        <v>2758</v>
      </c>
      <c r="L12799" t="s">
        <v>2786</v>
      </c>
      <c r="N12799" s="17" t="str">
        <f t="shared" si="398"/>
        <v>AMM13</v>
      </c>
      <c r="O12799">
        <f t="shared" si="399"/>
        <v>6860</v>
      </c>
    </row>
    <row r="12800" spans="1:15" x14ac:dyDescent="0.3">
      <c r="A12800">
        <v>6861</v>
      </c>
      <c r="B12800" t="s">
        <v>15860</v>
      </c>
      <c r="C12800">
        <v>4218</v>
      </c>
      <c r="D12800" t="s">
        <v>2890</v>
      </c>
      <c r="E12800" t="s">
        <v>2782</v>
      </c>
      <c r="G12800" t="s">
        <v>31</v>
      </c>
      <c r="H12800" t="s">
        <v>31</v>
      </c>
      <c r="I12800" t="s">
        <v>31</v>
      </c>
      <c r="J12800" t="s">
        <v>2758</v>
      </c>
      <c r="K12800" t="s">
        <v>2758</v>
      </c>
      <c r="L12800" t="s">
        <v>2783</v>
      </c>
      <c r="N12800" s="17">
        <f t="shared" si="398"/>
        <v>4218</v>
      </c>
      <c r="O12800">
        <f t="shared" si="399"/>
        <v>6861</v>
      </c>
    </row>
    <row r="12801" spans="1:15" x14ac:dyDescent="0.3">
      <c r="A12801">
        <v>6861</v>
      </c>
      <c r="B12801" t="s">
        <v>15860</v>
      </c>
      <c r="C12801">
        <v>4218</v>
      </c>
      <c r="D12801" t="s">
        <v>15861</v>
      </c>
      <c r="E12801" t="s">
        <v>2782</v>
      </c>
      <c r="G12801" t="s">
        <v>31</v>
      </c>
      <c r="H12801" t="s">
        <v>31</v>
      </c>
      <c r="I12801" t="s">
        <v>31</v>
      </c>
      <c r="J12801" t="s">
        <v>2758</v>
      </c>
      <c r="K12801" t="s">
        <v>2758</v>
      </c>
      <c r="L12801" t="s">
        <v>2783</v>
      </c>
      <c r="N12801" s="17">
        <f t="shared" si="398"/>
        <v>4218</v>
      </c>
      <c r="O12801">
        <f t="shared" si="399"/>
        <v>6861</v>
      </c>
    </row>
    <row r="12802" spans="1:15" x14ac:dyDescent="0.3">
      <c r="A12802">
        <v>6862</v>
      </c>
      <c r="C12802">
        <v>27034</v>
      </c>
      <c r="D12802" t="s">
        <v>15862</v>
      </c>
      <c r="E12802" t="s">
        <v>2782</v>
      </c>
      <c r="G12802" t="s">
        <v>31</v>
      </c>
      <c r="H12802" t="s">
        <v>31</v>
      </c>
      <c r="I12802" t="s">
        <v>2758</v>
      </c>
      <c r="J12802" t="s">
        <v>2758</v>
      </c>
      <c r="K12802" t="s">
        <v>2758</v>
      </c>
      <c r="L12802" t="s">
        <v>2783</v>
      </c>
      <c r="N12802" s="17">
        <f t="shared" ref="N12802:N12865" si="400">C12802</f>
        <v>27034</v>
      </c>
      <c r="O12802">
        <f t="shared" ref="O12802:O12865" si="401">A12802</f>
        <v>6862</v>
      </c>
    </row>
    <row r="12803" spans="1:15" x14ac:dyDescent="0.3">
      <c r="A12803">
        <v>6863</v>
      </c>
      <c r="C12803" t="s">
        <v>14042</v>
      </c>
      <c r="D12803" t="s">
        <v>15863</v>
      </c>
      <c r="E12803" t="s">
        <v>2782</v>
      </c>
      <c r="G12803" t="s">
        <v>31</v>
      </c>
      <c r="H12803" t="s">
        <v>31</v>
      </c>
      <c r="I12803" t="s">
        <v>2758</v>
      </c>
      <c r="J12803" t="s">
        <v>2758</v>
      </c>
      <c r="K12803" t="s">
        <v>2758</v>
      </c>
      <c r="L12803" t="s">
        <v>2783</v>
      </c>
      <c r="N12803" s="17" t="str">
        <f t="shared" si="400"/>
        <v>CB268</v>
      </c>
      <c r="O12803">
        <f t="shared" si="401"/>
        <v>6863</v>
      </c>
    </row>
    <row r="12804" spans="1:15" x14ac:dyDescent="0.3">
      <c r="A12804">
        <v>6865</v>
      </c>
      <c r="C12804">
        <v>59065</v>
      </c>
      <c r="D12804" t="s">
        <v>15864</v>
      </c>
      <c r="E12804" t="s">
        <v>2782</v>
      </c>
      <c r="G12804" t="s">
        <v>31</v>
      </c>
      <c r="H12804" t="s">
        <v>31</v>
      </c>
      <c r="I12804" t="s">
        <v>2758</v>
      </c>
      <c r="J12804" t="s">
        <v>2758</v>
      </c>
      <c r="K12804" t="s">
        <v>2758</v>
      </c>
      <c r="L12804" t="s">
        <v>2783</v>
      </c>
      <c r="N12804" s="17">
        <f t="shared" si="400"/>
        <v>59065</v>
      </c>
      <c r="O12804">
        <f t="shared" si="401"/>
        <v>6865</v>
      </c>
    </row>
    <row r="12805" spans="1:15" x14ac:dyDescent="0.3">
      <c r="A12805">
        <v>6867</v>
      </c>
      <c r="C12805" t="s">
        <v>3284</v>
      </c>
      <c r="D12805" t="s">
        <v>15865</v>
      </c>
      <c r="E12805" t="s">
        <v>2782</v>
      </c>
      <c r="G12805" t="s">
        <v>31</v>
      </c>
      <c r="H12805" t="s">
        <v>31</v>
      </c>
      <c r="I12805" t="s">
        <v>2758</v>
      </c>
      <c r="J12805" t="s">
        <v>2758</v>
      </c>
      <c r="K12805" t="s">
        <v>2758</v>
      </c>
      <c r="L12805" t="s">
        <v>2783</v>
      </c>
      <c r="N12805" s="17" t="str">
        <f t="shared" si="400"/>
        <v>BTHS1</v>
      </c>
      <c r="O12805">
        <f t="shared" si="401"/>
        <v>6867</v>
      </c>
    </row>
    <row r="12806" spans="1:15" x14ac:dyDescent="0.3">
      <c r="A12806">
        <v>6868</v>
      </c>
      <c r="C12806">
        <v>77022</v>
      </c>
      <c r="D12806" t="s">
        <v>15866</v>
      </c>
      <c r="E12806" t="s">
        <v>2782</v>
      </c>
      <c r="G12806" t="s">
        <v>31</v>
      </c>
      <c r="H12806" t="s">
        <v>31</v>
      </c>
      <c r="I12806" t="s">
        <v>2758</v>
      </c>
      <c r="J12806" t="s">
        <v>31</v>
      </c>
      <c r="K12806" t="s">
        <v>2758</v>
      </c>
      <c r="L12806" t="s">
        <v>2783</v>
      </c>
      <c r="N12806" s="17">
        <f t="shared" si="400"/>
        <v>77022</v>
      </c>
      <c r="O12806">
        <f t="shared" si="401"/>
        <v>6868</v>
      </c>
    </row>
    <row r="12807" spans="1:15" x14ac:dyDescent="0.3">
      <c r="A12807">
        <v>6870</v>
      </c>
      <c r="B12807" t="s">
        <v>15867</v>
      </c>
      <c r="C12807">
        <v>62118</v>
      </c>
      <c r="D12807" t="s">
        <v>15868</v>
      </c>
      <c r="E12807" t="s">
        <v>2782</v>
      </c>
      <c r="G12807" t="s">
        <v>31</v>
      </c>
      <c r="H12807" t="s">
        <v>31</v>
      </c>
      <c r="I12807" t="s">
        <v>31</v>
      </c>
      <c r="J12807" t="s">
        <v>31</v>
      </c>
      <c r="K12807" t="s">
        <v>2758</v>
      </c>
      <c r="L12807" t="s">
        <v>2805</v>
      </c>
      <c r="N12807" s="17">
        <f t="shared" si="400"/>
        <v>62118</v>
      </c>
      <c r="O12807">
        <f t="shared" si="401"/>
        <v>6870</v>
      </c>
    </row>
    <row r="12808" spans="1:15" x14ac:dyDescent="0.3">
      <c r="A12808">
        <v>6871</v>
      </c>
      <c r="B12808" t="s">
        <v>15869</v>
      </c>
      <c r="C12808">
        <v>45437</v>
      </c>
      <c r="D12808" t="s">
        <v>15870</v>
      </c>
      <c r="E12808" t="s">
        <v>2782</v>
      </c>
      <c r="G12808" t="s">
        <v>31</v>
      </c>
      <c r="H12808" t="s">
        <v>2758</v>
      </c>
      <c r="I12808" t="s">
        <v>31</v>
      </c>
      <c r="J12808" t="s">
        <v>2758</v>
      </c>
      <c r="K12808" t="s">
        <v>2758</v>
      </c>
      <c r="L12808" t="s">
        <v>2786</v>
      </c>
      <c r="N12808" s="17">
        <f t="shared" si="400"/>
        <v>45437</v>
      </c>
      <c r="O12808">
        <f t="shared" si="401"/>
        <v>6871</v>
      </c>
    </row>
    <row r="12809" spans="1:15" x14ac:dyDescent="0.3">
      <c r="A12809">
        <v>6874</v>
      </c>
      <c r="C12809">
        <v>94056</v>
      </c>
      <c r="D12809" t="s">
        <v>15871</v>
      </c>
      <c r="E12809" t="s">
        <v>2782</v>
      </c>
      <c r="G12809" t="s">
        <v>31</v>
      </c>
      <c r="H12809" t="s">
        <v>31</v>
      </c>
      <c r="I12809" t="s">
        <v>2758</v>
      </c>
      <c r="J12809" t="s">
        <v>2758</v>
      </c>
      <c r="K12809" t="s">
        <v>2758</v>
      </c>
      <c r="L12809" t="s">
        <v>2783</v>
      </c>
      <c r="N12809" s="17">
        <f t="shared" si="400"/>
        <v>94056</v>
      </c>
      <c r="O12809">
        <f t="shared" si="401"/>
        <v>6874</v>
      </c>
    </row>
    <row r="12810" spans="1:15" x14ac:dyDescent="0.3">
      <c r="A12810">
        <v>6875</v>
      </c>
      <c r="B12810" t="s">
        <v>15872</v>
      </c>
      <c r="C12810">
        <v>73067</v>
      </c>
      <c r="D12810" t="s">
        <v>15873</v>
      </c>
      <c r="E12810" t="s">
        <v>2782</v>
      </c>
      <c r="G12810" t="s">
        <v>31</v>
      </c>
      <c r="H12810" t="s">
        <v>31</v>
      </c>
      <c r="I12810" t="s">
        <v>31</v>
      </c>
      <c r="J12810" t="s">
        <v>2758</v>
      </c>
      <c r="K12810" t="s">
        <v>2758</v>
      </c>
      <c r="L12810" t="s">
        <v>2783</v>
      </c>
      <c r="N12810" s="17">
        <f t="shared" si="400"/>
        <v>73067</v>
      </c>
      <c r="O12810">
        <f t="shared" si="401"/>
        <v>6875</v>
      </c>
    </row>
    <row r="12811" spans="1:15" x14ac:dyDescent="0.3">
      <c r="A12811">
        <v>6876</v>
      </c>
      <c r="B12811" t="s">
        <v>15874</v>
      </c>
      <c r="C12811">
        <v>50023</v>
      </c>
      <c r="D12811" t="s">
        <v>15875</v>
      </c>
      <c r="E12811" t="s">
        <v>2782</v>
      </c>
      <c r="G12811" t="s">
        <v>31</v>
      </c>
      <c r="H12811" t="s">
        <v>31</v>
      </c>
      <c r="I12811" t="s">
        <v>31</v>
      </c>
      <c r="J12811" t="s">
        <v>31</v>
      </c>
      <c r="K12811" t="s">
        <v>31</v>
      </c>
      <c r="L12811" t="s">
        <v>2783</v>
      </c>
      <c r="N12811" s="17">
        <f t="shared" si="400"/>
        <v>50023</v>
      </c>
      <c r="O12811">
        <f t="shared" si="401"/>
        <v>6876</v>
      </c>
    </row>
    <row r="12812" spans="1:15" x14ac:dyDescent="0.3">
      <c r="A12812">
        <v>6877</v>
      </c>
      <c r="C12812" t="s">
        <v>15876</v>
      </c>
      <c r="D12812" t="s">
        <v>15877</v>
      </c>
      <c r="E12812" t="s">
        <v>2782</v>
      </c>
      <c r="G12812" t="s">
        <v>31</v>
      </c>
      <c r="H12812" t="s">
        <v>31</v>
      </c>
      <c r="I12812" t="s">
        <v>2758</v>
      </c>
      <c r="J12812" t="s">
        <v>2758</v>
      </c>
      <c r="K12812" t="s">
        <v>2758</v>
      </c>
      <c r="L12812" t="s">
        <v>2783</v>
      </c>
      <c r="N12812" s="17" t="str">
        <f t="shared" si="400"/>
        <v>UCDMG</v>
      </c>
      <c r="O12812">
        <f t="shared" si="401"/>
        <v>6877</v>
      </c>
    </row>
    <row r="12813" spans="1:15" x14ac:dyDescent="0.3">
      <c r="A12813">
        <v>6879</v>
      </c>
      <c r="C12813" t="s">
        <v>15878</v>
      </c>
      <c r="D12813" t="s">
        <v>15879</v>
      </c>
      <c r="E12813" t="s">
        <v>2782</v>
      </c>
      <c r="G12813" t="s">
        <v>31</v>
      </c>
      <c r="H12813" t="s">
        <v>2758</v>
      </c>
      <c r="I12813" t="s">
        <v>2758</v>
      </c>
      <c r="J12813" t="s">
        <v>2758</v>
      </c>
      <c r="K12813" t="s">
        <v>2758</v>
      </c>
      <c r="L12813" t="s">
        <v>2786</v>
      </c>
      <c r="N12813" s="17" t="str">
        <f t="shared" si="400"/>
        <v>VESTA</v>
      </c>
      <c r="O12813">
        <f t="shared" si="401"/>
        <v>6879</v>
      </c>
    </row>
    <row r="12814" spans="1:15" x14ac:dyDescent="0.3">
      <c r="A12814">
        <v>6882</v>
      </c>
      <c r="C12814" t="s">
        <v>15880</v>
      </c>
      <c r="D12814" t="s">
        <v>15881</v>
      </c>
      <c r="E12814" t="s">
        <v>2782</v>
      </c>
      <c r="G12814" t="s">
        <v>31</v>
      </c>
      <c r="H12814" t="s">
        <v>2758</v>
      </c>
      <c r="I12814" t="s">
        <v>2758</v>
      </c>
      <c r="J12814" t="s">
        <v>2758</v>
      </c>
      <c r="K12814" t="s">
        <v>2758</v>
      </c>
      <c r="L12814" t="s">
        <v>2786</v>
      </c>
      <c r="N12814" s="17" t="str">
        <f t="shared" si="400"/>
        <v>PAN01</v>
      </c>
      <c r="O12814">
        <f t="shared" si="401"/>
        <v>6882</v>
      </c>
    </row>
    <row r="12815" spans="1:15" x14ac:dyDescent="0.3">
      <c r="A12815">
        <v>6883</v>
      </c>
      <c r="C12815">
        <v>22251</v>
      </c>
      <c r="D12815" t="s">
        <v>15882</v>
      </c>
      <c r="E12815" t="s">
        <v>2782</v>
      </c>
      <c r="G12815" t="s">
        <v>31</v>
      </c>
      <c r="H12815" t="s">
        <v>2758</v>
      </c>
      <c r="I12815" t="s">
        <v>2758</v>
      </c>
      <c r="J12815" t="s">
        <v>2758</v>
      </c>
      <c r="K12815" t="s">
        <v>2758</v>
      </c>
      <c r="L12815" t="s">
        <v>2786</v>
      </c>
      <c r="N12815" s="17">
        <f t="shared" si="400"/>
        <v>22251</v>
      </c>
      <c r="O12815">
        <f t="shared" si="401"/>
        <v>6883</v>
      </c>
    </row>
    <row r="12816" spans="1:15" x14ac:dyDescent="0.3">
      <c r="A12816">
        <v>6884</v>
      </c>
      <c r="C12816">
        <v>95411</v>
      </c>
      <c r="D12816" t="s">
        <v>15883</v>
      </c>
      <c r="E12816" t="s">
        <v>2782</v>
      </c>
      <c r="G12816" t="s">
        <v>31</v>
      </c>
      <c r="H12816" t="s">
        <v>31</v>
      </c>
      <c r="I12816" t="s">
        <v>2758</v>
      </c>
      <c r="J12816" t="s">
        <v>2758</v>
      </c>
      <c r="K12816" t="s">
        <v>2758</v>
      </c>
      <c r="L12816" t="s">
        <v>2783</v>
      </c>
      <c r="N12816" s="17">
        <f t="shared" si="400"/>
        <v>95411</v>
      </c>
      <c r="O12816">
        <f t="shared" si="401"/>
        <v>6884</v>
      </c>
    </row>
    <row r="12817" spans="1:15" x14ac:dyDescent="0.3">
      <c r="A12817">
        <v>6885</v>
      </c>
      <c r="B12817" t="s">
        <v>15884</v>
      </c>
      <c r="C12817">
        <v>23160</v>
      </c>
      <c r="D12817" t="s">
        <v>15885</v>
      </c>
      <c r="E12817" t="s">
        <v>2782</v>
      </c>
      <c r="G12817" t="s">
        <v>31</v>
      </c>
      <c r="H12817" t="s">
        <v>31</v>
      </c>
      <c r="I12817" t="s">
        <v>31</v>
      </c>
      <c r="J12817" t="s">
        <v>31</v>
      </c>
      <c r="K12817" t="s">
        <v>2758</v>
      </c>
      <c r="L12817" t="s">
        <v>2783</v>
      </c>
      <c r="N12817" s="17">
        <f t="shared" si="400"/>
        <v>23160</v>
      </c>
      <c r="O12817">
        <f t="shared" si="401"/>
        <v>6885</v>
      </c>
    </row>
    <row r="12818" spans="1:15" x14ac:dyDescent="0.3">
      <c r="A12818">
        <v>6886</v>
      </c>
      <c r="C12818" t="s">
        <v>15886</v>
      </c>
      <c r="D12818" t="s">
        <v>15887</v>
      </c>
      <c r="E12818" t="s">
        <v>2782</v>
      </c>
      <c r="G12818" t="s">
        <v>31</v>
      </c>
      <c r="H12818" t="s">
        <v>31</v>
      </c>
      <c r="I12818" t="s">
        <v>2758</v>
      </c>
      <c r="J12818" t="s">
        <v>2758</v>
      </c>
      <c r="K12818" t="s">
        <v>2758</v>
      </c>
      <c r="L12818" t="s">
        <v>2805</v>
      </c>
      <c r="N12818" s="17" t="str">
        <f t="shared" si="400"/>
        <v>HT006885-001</v>
      </c>
      <c r="O12818">
        <f t="shared" si="401"/>
        <v>6886</v>
      </c>
    </row>
    <row r="12819" spans="1:15" x14ac:dyDescent="0.3">
      <c r="A12819">
        <v>6887</v>
      </c>
      <c r="C12819">
        <v>15243</v>
      </c>
      <c r="D12819" t="s">
        <v>15888</v>
      </c>
      <c r="E12819" t="s">
        <v>2782</v>
      </c>
      <c r="G12819" t="s">
        <v>31</v>
      </c>
      <c r="H12819" t="s">
        <v>2758</v>
      </c>
      <c r="I12819" t="s">
        <v>2758</v>
      </c>
      <c r="J12819" t="s">
        <v>2758</v>
      </c>
      <c r="K12819" t="s">
        <v>2758</v>
      </c>
      <c r="L12819" t="s">
        <v>2786</v>
      </c>
      <c r="N12819" s="17">
        <f t="shared" si="400"/>
        <v>15243</v>
      </c>
      <c r="O12819">
        <f t="shared" si="401"/>
        <v>6887</v>
      </c>
    </row>
    <row r="12820" spans="1:15" x14ac:dyDescent="0.3">
      <c r="A12820">
        <v>6889</v>
      </c>
      <c r="C12820" t="s">
        <v>15889</v>
      </c>
      <c r="D12820" t="s">
        <v>15890</v>
      </c>
      <c r="E12820" t="s">
        <v>2782</v>
      </c>
      <c r="G12820" t="s">
        <v>2758</v>
      </c>
      <c r="H12820" t="s">
        <v>31</v>
      </c>
      <c r="I12820" t="s">
        <v>2758</v>
      </c>
      <c r="J12820" t="s">
        <v>2758</v>
      </c>
      <c r="K12820" t="s">
        <v>2758</v>
      </c>
      <c r="L12820" t="s">
        <v>2783</v>
      </c>
      <c r="N12820" s="17" t="str">
        <f t="shared" si="400"/>
        <v>NYU01</v>
      </c>
      <c r="O12820">
        <f t="shared" si="401"/>
        <v>6889</v>
      </c>
    </row>
    <row r="12821" spans="1:15" x14ac:dyDescent="0.3">
      <c r="A12821">
        <v>6891</v>
      </c>
      <c r="C12821" t="s">
        <v>15891</v>
      </c>
      <c r="D12821" t="s">
        <v>15892</v>
      </c>
      <c r="E12821" t="s">
        <v>2782</v>
      </c>
      <c r="G12821" t="s">
        <v>2758</v>
      </c>
      <c r="H12821" t="s">
        <v>31</v>
      </c>
      <c r="I12821" t="s">
        <v>2758</v>
      </c>
      <c r="J12821" t="s">
        <v>2758</v>
      </c>
      <c r="K12821" t="s">
        <v>2758</v>
      </c>
      <c r="L12821" t="s">
        <v>2783</v>
      </c>
      <c r="N12821" s="17" t="str">
        <f t="shared" si="400"/>
        <v>TEX01</v>
      </c>
      <c r="O12821">
        <f t="shared" si="401"/>
        <v>6891</v>
      </c>
    </row>
    <row r="12822" spans="1:15" x14ac:dyDescent="0.3">
      <c r="A12822">
        <v>6891</v>
      </c>
      <c r="C12822" t="s">
        <v>15891</v>
      </c>
      <c r="D12822" t="s">
        <v>4165</v>
      </c>
      <c r="E12822" t="s">
        <v>2782</v>
      </c>
      <c r="G12822" t="s">
        <v>2758</v>
      </c>
      <c r="H12822" t="s">
        <v>31</v>
      </c>
      <c r="I12822" t="s">
        <v>2758</v>
      </c>
      <c r="J12822" t="s">
        <v>2758</v>
      </c>
      <c r="K12822" t="s">
        <v>2758</v>
      </c>
      <c r="L12822" t="s">
        <v>2783</v>
      </c>
      <c r="N12822" s="17" t="str">
        <f t="shared" si="400"/>
        <v>TEX01</v>
      </c>
      <c r="O12822">
        <f t="shared" si="401"/>
        <v>6891</v>
      </c>
    </row>
    <row r="12823" spans="1:15" x14ac:dyDescent="0.3">
      <c r="A12823">
        <v>6896</v>
      </c>
      <c r="C12823" t="s">
        <v>7878</v>
      </c>
      <c r="D12823" t="s">
        <v>15893</v>
      </c>
      <c r="E12823" t="s">
        <v>2782</v>
      </c>
      <c r="G12823" t="s">
        <v>31</v>
      </c>
      <c r="H12823" t="s">
        <v>31</v>
      </c>
      <c r="I12823" t="s">
        <v>2758</v>
      </c>
      <c r="J12823" t="s">
        <v>2758</v>
      </c>
      <c r="K12823" t="s">
        <v>2758</v>
      </c>
      <c r="L12823" t="s">
        <v>2783</v>
      </c>
      <c r="N12823" s="17" t="str">
        <f t="shared" si="400"/>
        <v>CB987</v>
      </c>
      <c r="O12823">
        <f t="shared" si="401"/>
        <v>6896</v>
      </c>
    </row>
    <row r="12824" spans="1:15" x14ac:dyDescent="0.3">
      <c r="A12824">
        <v>6896</v>
      </c>
      <c r="C12824" t="s">
        <v>7878</v>
      </c>
      <c r="D12824" t="s">
        <v>15894</v>
      </c>
      <c r="E12824" t="s">
        <v>2782</v>
      </c>
      <c r="G12824" t="s">
        <v>31</v>
      </c>
      <c r="H12824" t="s">
        <v>31</v>
      </c>
      <c r="I12824" t="s">
        <v>2758</v>
      </c>
      <c r="J12824" t="s">
        <v>2758</v>
      </c>
      <c r="K12824" t="s">
        <v>2758</v>
      </c>
      <c r="L12824" t="s">
        <v>2783</v>
      </c>
      <c r="N12824" s="17" t="str">
        <f t="shared" si="400"/>
        <v>CB987</v>
      </c>
      <c r="O12824">
        <f t="shared" si="401"/>
        <v>6896</v>
      </c>
    </row>
    <row r="12825" spans="1:15" x14ac:dyDescent="0.3">
      <c r="A12825">
        <v>6899</v>
      </c>
      <c r="C12825" t="s">
        <v>15895</v>
      </c>
      <c r="D12825" t="s">
        <v>15896</v>
      </c>
      <c r="E12825" t="s">
        <v>2782</v>
      </c>
      <c r="G12825" t="s">
        <v>31</v>
      </c>
      <c r="H12825" t="s">
        <v>2758</v>
      </c>
      <c r="I12825" t="s">
        <v>2758</v>
      </c>
      <c r="J12825" t="s">
        <v>2758</v>
      </c>
      <c r="K12825" t="s">
        <v>2758</v>
      </c>
      <c r="L12825" t="s">
        <v>2786</v>
      </c>
      <c r="N12825" s="17" t="str">
        <f t="shared" si="400"/>
        <v>RPAWC</v>
      </c>
      <c r="O12825">
        <f t="shared" si="401"/>
        <v>6899</v>
      </c>
    </row>
    <row r="12826" spans="1:15" x14ac:dyDescent="0.3">
      <c r="A12826">
        <v>7101</v>
      </c>
      <c r="C12826">
        <v>34108</v>
      </c>
      <c r="D12826" t="s">
        <v>15897</v>
      </c>
      <c r="E12826" t="s">
        <v>2782</v>
      </c>
      <c r="G12826" t="s">
        <v>31</v>
      </c>
      <c r="H12826" t="s">
        <v>31</v>
      </c>
      <c r="I12826" t="s">
        <v>31</v>
      </c>
      <c r="J12826" t="s">
        <v>2758</v>
      </c>
      <c r="K12826" t="s">
        <v>2758</v>
      </c>
      <c r="L12826" t="s">
        <v>2783</v>
      </c>
      <c r="N12826" s="17">
        <f t="shared" si="400"/>
        <v>34108</v>
      </c>
      <c r="O12826">
        <f t="shared" si="401"/>
        <v>7101</v>
      </c>
    </row>
    <row r="12827" spans="1:15" x14ac:dyDescent="0.3">
      <c r="A12827">
        <v>7102</v>
      </c>
      <c r="C12827" t="s">
        <v>15898</v>
      </c>
      <c r="D12827" t="s">
        <v>15899</v>
      </c>
      <c r="E12827" t="s">
        <v>2782</v>
      </c>
      <c r="G12827" t="s">
        <v>31</v>
      </c>
      <c r="H12827" t="s">
        <v>31</v>
      </c>
      <c r="I12827" t="s">
        <v>2758</v>
      </c>
      <c r="J12827" t="s">
        <v>2758</v>
      </c>
      <c r="K12827" t="s">
        <v>2758</v>
      </c>
      <c r="L12827" t="s">
        <v>2783</v>
      </c>
      <c r="N12827" s="17" t="str">
        <f t="shared" si="400"/>
        <v>SHPS1</v>
      </c>
      <c r="O12827">
        <f t="shared" si="401"/>
        <v>7102</v>
      </c>
    </row>
    <row r="12828" spans="1:15" x14ac:dyDescent="0.3">
      <c r="A12828">
        <v>7103</v>
      </c>
      <c r="C12828">
        <v>45552</v>
      </c>
      <c r="D12828" t="s">
        <v>15900</v>
      </c>
      <c r="E12828" t="s">
        <v>2782</v>
      </c>
      <c r="G12828" t="s">
        <v>31</v>
      </c>
      <c r="H12828" t="s">
        <v>2758</v>
      </c>
      <c r="I12828" t="s">
        <v>2758</v>
      </c>
      <c r="J12828" t="s">
        <v>2758</v>
      </c>
      <c r="K12828" t="s">
        <v>2758</v>
      </c>
      <c r="L12828" t="s">
        <v>2802</v>
      </c>
      <c r="N12828" s="17">
        <f t="shared" si="400"/>
        <v>45552</v>
      </c>
      <c r="O12828">
        <f t="shared" si="401"/>
        <v>7103</v>
      </c>
    </row>
    <row r="12829" spans="1:15" x14ac:dyDescent="0.3">
      <c r="A12829">
        <v>7105</v>
      </c>
      <c r="C12829">
        <v>4245</v>
      </c>
      <c r="D12829" t="s">
        <v>443</v>
      </c>
      <c r="E12829" t="s">
        <v>2782</v>
      </c>
      <c r="G12829" t="s">
        <v>31</v>
      </c>
      <c r="H12829" t="s">
        <v>31</v>
      </c>
      <c r="I12829" t="s">
        <v>31</v>
      </c>
      <c r="J12829" t="s">
        <v>2758</v>
      </c>
      <c r="K12829" t="s">
        <v>2758</v>
      </c>
      <c r="L12829" t="s">
        <v>2783</v>
      </c>
      <c r="N12829" s="17">
        <f t="shared" si="400"/>
        <v>4245</v>
      </c>
      <c r="O12829">
        <f t="shared" si="401"/>
        <v>7105</v>
      </c>
    </row>
    <row r="12830" spans="1:15" x14ac:dyDescent="0.3">
      <c r="A12830">
        <v>7107</v>
      </c>
      <c r="C12830">
        <v>88058</v>
      </c>
      <c r="D12830" t="s">
        <v>15901</v>
      </c>
      <c r="E12830" t="s">
        <v>2782</v>
      </c>
      <c r="G12830" t="s">
        <v>31</v>
      </c>
      <c r="H12830" t="s">
        <v>31</v>
      </c>
      <c r="I12830" t="s">
        <v>2758</v>
      </c>
      <c r="J12830" t="s">
        <v>2758</v>
      </c>
      <c r="K12830" t="s">
        <v>2758</v>
      </c>
      <c r="L12830" t="s">
        <v>2783</v>
      </c>
      <c r="N12830" s="17">
        <f t="shared" si="400"/>
        <v>88058</v>
      </c>
      <c r="O12830">
        <f t="shared" si="401"/>
        <v>7107</v>
      </c>
    </row>
    <row r="12831" spans="1:15" x14ac:dyDescent="0.3">
      <c r="A12831">
        <v>7108</v>
      </c>
      <c r="C12831">
        <v>92135</v>
      </c>
      <c r="D12831" t="s">
        <v>15902</v>
      </c>
      <c r="E12831" t="s">
        <v>2782</v>
      </c>
      <c r="G12831" t="s">
        <v>31</v>
      </c>
      <c r="H12831" t="s">
        <v>31</v>
      </c>
      <c r="I12831" t="s">
        <v>2758</v>
      </c>
      <c r="J12831" t="s">
        <v>2758</v>
      </c>
      <c r="K12831" t="s">
        <v>2758</v>
      </c>
      <c r="L12831" t="s">
        <v>2783</v>
      </c>
      <c r="N12831" s="17">
        <f t="shared" si="400"/>
        <v>92135</v>
      </c>
      <c r="O12831">
        <f t="shared" si="401"/>
        <v>7108</v>
      </c>
    </row>
    <row r="12832" spans="1:15" x14ac:dyDescent="0.3">
      <c r="A12832">
        <v>7109</v>
      </c>
      <c r="C12832">
        <v>10002</v>
      </c>
      <c r="D12832" t="s">
        <v>15903</v>
      </c>
      <c r="E12832" t="s">
        <v>2782</v>
      </c>
      <c r="G12832" t="s">
        <v>31</v>
      </c>
      <c r="H12832" t="s">
        <v>31</v>
      </c>
      <c r="I12832" t="s">
        <v>2758</v>
      </c>
      <c r="J12832" t="s">
        <v>2758</v>
      </c>
      <c r="K12832" t="s">
        <v>2758</v>
      </c>
      <c r="L12832" t="s">
        <v>2783</v>
      </c>
      <c r="N12832" s="17">
        <f t="shared" si="400"/>
        <v>10002</v>
      </c>
      <c r="O12832">
        <f t="shared" si="401"/>
        <v>7109</v>
      </c>
    </row>
    <row r="12833" spans="1:15" x14ac:dyDescent="0.3">
      <c r="A12833">
        <v>7110</v>
      </c>
      <c r="B12833" t="s">
        <v>15904</v>
      </c>
      <c r="C12833">
        <v>953766170</v>
      </c>
      <c r="D12833" t="s">
        <v>15905</v>
      </c>
      <c r="E12833" t="s">
        <v>2782</v>
      </c>
      <c r="G12833" t="s">
        <v>31</v>
      </c>
      <c r="H12833" t="s">
        <v>31</v>
      </c>
      <c r="I12833" t="s">
        <v>31</v>
      </c>
      <c r="J12833" t="s">
        <v>2758</v>
      </c>
      <c r="K12833" t="s">
        <v>2758</v>
      </c>
      <c r="L12833" t="s">
        <v>2783</v>
      </c>
      <c r="N12833" s="17">
        <f t="shared" si="400"/>
        <v>953766170</v>
      </c>
      <c r="O12833">
        <f t="shared" si="401"/>
        <v>7110</v>
      </c>
    </row>
    <row r="12834" spans="1:15" x14ac:dyDescent="0.3">
      <c r="A12834">
        <v>7112</v>
      </c>
      <c r="C12834" t="s">
        <v>15906</v>
      </c>
      <c r="D12834" t="s">
        <v>15907</v>
      </c>
      <c r="E12834" t="s">
        <v>2782</v>
      </c>
      <c r="G12834" t="s">
        <v>31</v>
      </c>
      <c r="H12834" t="s">
        <v>2758</v>
      </c>
      <c r="I12834" t="s">
        <v>2758</v>
      </c>
      <c r="J12834" t="s">
        <v>2758</v>
      </c>
      <c r="K12834" t="s">
        <v>2758</v>
      </c>
      <c r="L12834" t="s">
        <v>2786</v>
      </c>
      <c r="N12834" s="17" t="str">
        <f t="shared" si="400"/>
        <v>MVMM2</v>
      </c>
      <c r="O12834">
        <f t="shared" si="401"/>
        <v>7112</v>
      </c>
    </row>
    <row r="12835" spans="1:15" x14ac:dyDescent="0.3">
      <c r="A12835">
        <v>7113</v>
      </c>
      <c r="C12835">
        <v>46478</v>
      </c>
      <c r="D12835" t="s">
        <v>15908</v>
      </c>
      <c r="E12835" t="s">
        <v>2782</v>
      </c>
      <c r="G12835" t="s">
        <v>31</v>
      </c>
      <c r="H12835" t="s">
        <v>31</v>
      </c>
      <c r="I12835" t="s">
        <v>2758</v>
      </c>
      <c r="J12835" t="s">
        <v>2758</v>
      </c>
      <c r="K12835" t="s">
        <v>2758</v>
      </c>
      <c r="L12835" t="s">
        <v>2783</v>
      </c>
      <c r="N12835" s="17">
        <f t="shared" si="400"/>
        <v>46478</v>
      </c>
      <c r="O12835">
        <f t="shared" si="401"/>
        <v>7113</v>
      </c>
    </row>
    <row r="12836" spans="1:15" x14ac:dyDescent="0.3">
      <c r="A12836">
        <v>7114</v>
      </c>
      <c r="C12836">
        <v>41222</v>
      </c>
      <c r="D12836" t="s">
        <v>15909</v>
      </c>
      <c r="E12836" t="s">
        <v>2782</v>
      </c>
      <c r="G12836" t="s">
        <v>31</v>
      </c>
      <c r="H12836" t="s">
        <v>2758</v>
      </c>
      <c r="I12836" t="s">
        <v>2758</v>
      </c>
      <c r="J12836" t="s">
        <v>2758</v>
      </c>
      <c r="K12836" t="s">
        <v>2758</v>
      </c>
      <c r="L12836" t="s">
        <v>2786</v>
      </c>
      <c r="N12836" s="17">
        <f t="shared" si="400"/>
        <v>41222</v>
      </c>
      <c r="O12836">
        <f t="shared" si="401"/>
        <v>7114</v>
      </c>
    </row>
    <row r="12837" spans="1:15" x14ac:dyDescent="0.3">
      <c r="A12837">
        <v>7115</v>
      </c>
      <c r="C12837">
        <v>64300</v>
      </c>
      <c r="D12837" t="s">
        <v>15910</v>
      </c>
      <c r="E12837" t="s">
        <v>2782</v>
      </c>
      <c r="G12837" t="s">
        <v>31</v>
      </c>
      <c r="H12837" t="s">
        <v>2758</v>
      </c>
      <c r="I12837" t="s">
        <v>2758</v>
      </c>
      <c r="J12837" t="s">
        <v>2758</v>
      </c>
      <c r="K12837" t="s">
        <v>2758</v>
      </c>
      <c r="L12837" t="s">
        <v>2786</v>
      </c>
      <c r="N12837" s="17">
        <f t="shared" si="400"/>
        <v>64300</v>
      </c>
      <c r="O12837">
        <f t="shared" si="401"/>
        <v>7115</v>
      </c>
    </row>
    <row r="12838" spans="1:15" x14ac:dyDescent="0.3">
      <c r="A12838">
        <v>7116</v>
      </c>
      <c r="C12838">
        <v>80241</v>
      </c>
      <c r="D12838" t="s">
        <v>15911</v>
      </c>
      <c r="E12838" t="s">
        <v>2782</v>
      </c>
      <c r="G12838" t="s">
        <v>31</v>
      </c>
      <c r="H12838" t="s">
        <v>31</v>
      </c>
      <c r="I12838" t="s">
        <v>2758</v>
      </c>
      <c r="J12838" t="s">
        <v>2758</v>
      </c>
      <c r="K12838" t="s">
        <v>2758</v>
      </c>
      <c r="L12838" t="s">
        <v>2783</v>
      </c>
      <c r="N12838" s="17">
        <f t="shared" si="400"/>
        <v>80241</v>
      </c>
      <c r="O12838">
        <f t="shared" si="401"/>
        <v>7116</v>
      </c>
    </row>
    <row r="12839" spans="1:15" x14ac:dyDescent="0.3">
      <c r="A12839">
        <v>7117</v>
      </c>
      <c r="C12839">
        <v>75068</v>
      </c>
      <c r="D12839" t="s">
        <v>15912</v>
      </c>
      <c r="E12839" t="s">
        <v>2782</v>
      </c>
      <c r="G12839" t="s">
        <v>31</v>
      </c>
      <c r="H12839" t="s">
        <v>31</v>
      </c>
      <c r="I12839" t="s">
        <v>2758</v>
      </c>
      <c r="J12839" t="s">
        <v>2758</v>
      </c>
      <c r="K12839" t="s">
        <v>2758</v>
      </c>
      <c r="L12839" t="s">
        <v>2783</v>
      </c>
      <c r="N12839" s="17">
        <f t="shared" si="400"/>
        <v>75068</v>
      </c>
      <c r="O12839">
        <f t="shared" si="401"/>
        <v>7117</v>
      </c>
    </row>
    <row r="12840" spans="1:15" x14ac:dyDescent="0.3">
      <c r="A12840">
        <v>7118</v>
      </c>
      <c r="B12840" t="s">
        <v>4692</v>
      </c>
      <c r="C12840">
        <v>13123</v>
      </c>
      <c r="D12840" t="s">
        <v>15913</v>
      </c>
      <c r="E12840" t="s">
        <v>2782</v>
      </c>
      <c r="G12840" t="s">
        <v>31</v>
      </c>
      <c r="H12840" t="s">
        <v>31</v>
      </c>
      <c r="I12840" t="s">
        <v>31</v>
      </c>
      <c r="J12840" t="s">
        <v>2758</v>
      </c>
      <c r="K12840" t="s">
        <v>2758</v>
      </c>
      <c r="L12840" t="s">
        <v>2783</v>
      </c>
      <c r="N12840" s="17">
        <f t="shared" si="400"/>
        <v>13123</v>
      </c>
      <c r="O12840">
        <f t="shared" si="401"/>
        <v>7118</v>
      </c>
    </row>
    <row r="12841" spans="1:15" x14ac:dyDescent="0.3">
      <c r="A12841">
        <v>7120</v>
      </c>
      <c r="C12841" t="s">
        <v>15914</v>
      </c>
      <c r="D12841" t="s">
        <v>15915</v>
      </c>
      <c r="E12841" t="s">
        <v>2782</v>
      </c>
      <c r="G12841" t="s">
        <v>31</v>
      </c>
      <c r="H12841" t="s">
        <v>2758</v>
      </c>
      <c r="I12841" t="s">
        <v>2758</v>
      </c>
      <c r="J12841" t="s">
        <v>2758</v>
      </c>
      <c r="K12841" t="s">
        <v>2758</v>
      </c>
      <c r="L12841" t="s">
        <v>2786</v>
      </c>
      <c r="N12841" s="17" t="str">
        <f t="shared" si="400"/>
        <v>AH001</v>
      </c>
      <c r="O12841">
        <f t="shared" si="401"/>
        <v>7120</v>
      </c>
    </row>
    <row r="12842" spans="1:15" x14ac:dyDescent="0.3">
      <c r="A12842">
        <v>7121</v>
      </c>
      <c r="C12842" t="s">
        <v>15916</v>
      </c>
      <c r="D12842" t="s">
        <v>15917</v>
      </c>
      <c r="E12842" t="s">
        <v>2782</v>
      </c>
      <c r="G12842" t="s">
        <v>31</v>
      </c>
      <c r="H12842" t="s">
        <v>31</v>
      </c>
      <c r="I12842" t="s">
        <v>2758</v>
      </c>
      <c r="J12842" t="s">
        <v>2758</v>
      </c>
      <c r="K12842" t="s">
        <v>2758</v>
      </c>
      <c r="L12842" t="s">
        <v>2783</v>
      </c>
      <c r="N12842" s="17" t="str">
        <f t="shared" si="400"/>
        <v>NCHON</v>
      </c>
      <c r="O12842">
        <f t="shared" si="401"/>
        <v>7121</v>
      </c>
    </row>
    <row r="12843" spans="1:15" x14ac:dyDescent="0.3">
      <c r="A12843">
        <v>7121</v>
      </c>
      <c r="C12843" t="s">
        <v>15916</v>
      </c>
      <c r="D12843" t="s">
        <v>15918</v>
      </c>
      <c r="E12843" t="s">
        <v>2782</v>
      </c>
      <c r="G12843" t="s">
        <v>31</v>
      </c>
      <c r="H12843" t="s">
        <v>31</v>
      </c>
      <c r="I12843" t="s">
        <v>2758</v>
      </c>
      <c r="J12843" t="s">
        <v>2758</v>
      </c>
      <c r="K12843" t="s">
        <v>2758</v>
      </c>
      <c r="L12843" t="s">
        <v>2783</v>
      </c>
      <c r="N12843" s="17" t="str">
        <f t="shared" si="400"/>
        <v>NCHON</v>
      </c>
      <c r="O12843">
        <f t="shared" si="401"/>
        <v>7121</v>
      </c>
    </row>
    <row r="12844" spans="1:15" x14ac:dyDescent="0.3">
      <c r="A12844">
        <v>7121</v>
      </c>
      <c r="C12844" t="s">
        <v>15916</v>
      </c>
      <c r="D12844" t="s">
        <v>15919</v>
      </c>
      <c r="E12844" t="s">
        <v>2782</v>
      </c>
      <c r="G12844" t="s">
        <v>31</v>
      </c>
      <c r="H12844" t="s">
        <v>31</v>
      </c>
      <c r="I12844" t="s">
        <v>2758</v>
      </c>
      <c r="J12844" t="s">
        <v>2758</v>
      </c>
      <c r="K12844" t="s">
        <v>2758</v>
      </c>
      <c r="L12844" t="s">
        <v>2783</v>
      </c>
      <c r="N12844" s="17" t="str">
        <f t="shared" si="400"/>
        <v>NCHON</v>
      </c>
      <c r="O12844">
        <f t="shared" si="401"/>
        <v>7121</v>
      </c>
    </row>
    <row r="12845" spans="1:15" x14ac:dyDescent="0.3">
      <c r="A12845">
        <v>7121</v>
      </c>
      <c r="C12845" t="s">
        <v>15916</v>
      </c>
      <c r="D12845" t="s">
        <v>15920</v>
      </c>
      <c r="E12845" t="s">
        <v>2782</v>
      </c>
      <c r="G12845" t="s">
        <v>31</v>
      </c>
      <c r="H12845" t="s">
        <v>31</v>
      </c>
      <c r="I12845" t="s">
        <v>2758</v>
      </c>
      <c r="J12845" t="s">
        <v>2758</v>
      </c>
      <c r="K12845" t="s">
        <v>2758</v>
      </c>
      <c r="L12845" t="s">
        <v>2783</v>
      </c>
      <c r="N12845" s="17" t="str">
        <f t="shared" si="400"/>
        <v>NCHON</v>
      </c>
      <c r="O12845">
        <f t="shared" si="401"/>
        <v>7121</v>
      </c>
    </row>
    <row r="12846" spans="1:15" x14ac:dyDescent="0.3">
      <c r="A12846">
        <v>7121</v>
      </c>
      <c r="C12846" t="s">
        <v>15916</v>
      </c>
      <c r="D12846" t="s">
        <v>15921</v>
      </c>
      <c r="E12846" t="s">
        <v>2782</v>
      </c>
      <c r="G12846" t="s">
        <v>31</v>
      </c>
      <c r="H12846" t="s">
        <v>31</v>
      </c>
      <c r="I12846" t="s">
        <v>2758</v>
      </c>
      <c r="J12846" t="s">
        <v>2758</v>
      </c>
      <c r="K12846" t="s">
        <v>2758</v>
      </c>
      <c r="L12846" t="s">
        <v>2783</v>
      </c>
      <c r="N12846" s="17" t="str">
        <f t="shared" si="400"/>
        <v>NCHON</v>
      </c>
      <c r="O12846">
        <f t="shared" si="401"/>
        <v>7121</v>
      </c>
    </row>
    <row r="12847" spans="1:15" x14ac:dyDescent="0.3">
      <c r="A12847">
        <v>7121</v>
      </c>
      <c r="C12847" t="s">
        <v>15916</v>
      </c>
      <c r="D12847" t="s">
        <v>15922</v>
      </c>
      <c r="E12847" t="s">
        <v>2782</v>
      </c>
      <c r="G12847" t="s">
        <v>31</v>
      </c>
      <c r="H12847" t="s">
        <v>31</v>
      </c>
      <c r="I12847" t="s">
        <v>2758</v>
      </c>
      <c r="J12847" t="s">
        <v>2758</v>
      </c>
      <c r="K12847" t="s">
        <v>2758</v>
      </c>
      <c r="L12847" t="s">
        <v>2783</v>
      </c>
      <c r="N12847" s="17" t="str">
        <f t="shared" si="400"/>
        <v>NCHON</v>
      </c>
      <c r="O12847">
        <f t="shared" si="401"/>
        <v>7121</v>
      </c>
    </row>
    <row r="12848" spans="1:15" x14ac:dyDescent="0.3">
      <c r="A12848">
        <v>7121</v>
      </c>
      <c r="C12848" t="s">
        <v>15916</v>
      </c>
      <c r="D12848" t="s">
        <v>15923</v>
      </c>
      <c r="E12848" t="s">
        <v>2782</v>
      </c>
      <c r="G12848" t="s">
        <v>31</v>
      </c>
      <c r="H12848" t="s">
        <v>31</v>
      </c>
      <c r="I12848" t="s">
        <v>2758</v>
      </c>
      <c r="J12848" t="s">
        <v>2758</v>
      </c>
      <c r="K12848" t="s">
        <v>2758</v>
      </c>
      <c r="L12848" t="s">
        <v>2783</v>
      </c>
      <c r="N12848" s="17" t="str">
        <f t="shared" si="400"/>
        <v>NCHON</v>
      </c>
      <c r="O12848">
        <f t="shared" si="401"/>
        <v>7121</v>
      </c>
    </row>
    <row r="12849" spans="1:15" x14ac:dyDescent="0.3">
      <c r="A12849">
        <v>7121</v>
      </c>
      <c r="C12849" t="s">
        <v>15916</v>
      </c>
      <c r="D12849" t="s">
        <v>15924</v>
      </c>
      <c r="E12849" t="s">
        <v>2782</v>
      </c>
      <c r="G12849" t="s">
        <v>31</v>
      </c>
      <c r="H12849" t="s">
        <v>31</v>
      </c>
      <c r="I12849" t="s">
        <v>2758</v>
      </c>
      <c r="J12849" t="s">
        <v>2758</v>
      </c>
      <c r="K12849" t="s">
        <v>2758</v>
      </c>
      <c r="L12849" t="s">
        <v>2783</v>
      </c>
      <c r="N12849" s="17" t="str">
        <f t="shared" si="400"/>
        <v>NCHON</v>
      </c>
      <c r="O12849">
        <f t="shared" si="401"/>
        <v>7121</v>
      </c>
    </row>
    <row r="12850" spans="1:15" x14ac:dyDescent="0.3">
      <c r="A12850">
        <v>7121</v>
      </c>
      <c r="C12850" t="s">
        <v>15916</v>
      </c>
      <c r="D12850" t="s">
        <v>15925</v>
      </c>
      <c r="E12850" t="s">
        <v>2782</v>
      </c>
      <c r="G12850" t="s">
        <v>31</v>
      </c>
      <c r="H12850" t="s">
        <v>31</v>
      </c>
      <c r="I12850" t="s">
        <v>2758</v>
      </c>
      <c r="J12850" t="s">
        <v>2758</v>
      </c>
      <c r="K12850" t="s">
        <v>2758</v>
      </c>
      <c r="L12850" t="s">
        <v>2783</v>
      </c>
      <c r="N12850" s="17" t="str">
        <f t="shared" si="400"/>
        <v>NCHON</v>
      </c>
      <c r="O12850">
        <f t="shared" si="401"/>
        <v>7121</v>
      </c>
    </row>
    <row r="12851" spans="1:15" x14ac:dyDescent="0.3">
      <c r="A12851">
        <v>7121</v>
      </c>
      <c r="C12851" t="s">
        <v>15916</v>
      </c>
      <c r="D12851" t="s">
        <v>15926</v>
      </c>
      <c r="E12851" t="s">
        <v>2782</v>
      </c>
      <c r="G12851" t="s">
        <v>31</v>
      </c>
      <c r="H12851" t="s">
        <v>31</v>
      </c>
      <c r="I12851" t="s">
        <v>2758</v>
      </c>
      <c r="J12851" t="s">
        <v>2758</v>
      </c>
      <c r="K12851" t="s">
        <v>2758</v>
      </c>
      <c r="L12851" t="s">
        <v>2783</v>
      </c>
      <c r="N12851" s="17" t="str">
        <f t="shared" si="400"/>
        <v>NCHON</v>
      </c>
      <c r="O12851">
        <f t="shared" si="401"/>
        <v>7121</v>
      </c>
    </row>
    <row r="12852" spans="1:15" x14ac:dyDescent="0.3">
      <c r="A12852">
        <v>7121</v>
      </c>
      <c r="C12852" t="s">
        <v>15916</v>
      </c>
      <c r="D12852" t="s">
        <v>15927</v>
      </c>
      <c r="E12852" t="s">
        <v>2782</v>
      </c>
      <c r="G12852" t="s">
        <v>31</v>
      </c>
      <c r="H12852" t="s">
        <v>31</v>
      </c>
      <c r="I12852" t="s">
        <v>2758</v>
      </c>
      <c r="J12852" t="s">
        <v>2758</v>
      </c>
      <c r="K12852" t="s">
        <v>2758</v>
      </c>
      <c r="L12852" t="s">
        <v>2783</v>
      </c>
      <c r="N12852" s="17" t="str">
        <f t="shared" si="400"/>
        <v>NCHON</v>
      </c>
      <c r="O12852">
        <f t="shared" si="401"/>
        <v>7121</v>
      </c>
    </row>
    <row r="12853" spans="1:15" x14ac:dyDescent="0.3">
      <c r="A12853">
        <v>7121</v>
      </c>
      <c r="C12853" t="s">
        <v>15916</v>
      </c>
      <c r="D12853" t="s">
        <v>15928</v>
      </c>
      <c r="E12853" t="s">
        <v>2782</v>
      </c>
      <c r="G12853" t="s">
        <v>31</v>
      </c>
      <c r="H12853" t="s">
        <v>31</v>
      </c>
      <c r="I12853" t="s">
        <v>2758</v>
      </c>
      <c r="J12853" t="s">
        <v>2758</v>
      </c>
      <c r="K12853" t="s">
        <v>2758</v>
      </c>
      <c r="L12853" t="s">
        <v>2783</v>
      </c>
      <c r="N12853" s="17" t="str">
        <f t="shared" si="400"/>
        <v>NCHON</v>
      </c>
      <c r="O12853">
        <f t="shared" si="401"/>
        <v>7121</v>
      </c>
    </row>
    <row r="12854" spans="1:15" x14ac:dyDescent="0.3">
      <c r="A12854">
        <v>7121</v>
      </c>
      <c r="C12854" t="s">
        <v>15916</v>
      </c>
      <c r="D12854" t="s">
        <v>15929</v>
      </c>
      <c r="E12854" t="s">
        <v>2782</v>
      </c>
      <c r="G12854" t="s">
        <v>31</v>
      </c>
      <c r="H12854" t="s">
        <v>31</v>
      </c>
      <c r="I12854" t="s">
        <v>2758</v>
      </c>
      <c r="J12854" t="s">
        <v>2758</v>
      </c>
      <c r="K12854" t="s">
        <v>2758</v>
      </c>
      <c r="L12854" t="s">
        <v>2783</v>
      </c>
      <c r="N12854" s="17" t="str">
        <f t="shared" si="400"/>
        <v>NCHON</v>
      </c>
      <c r="O12854">
        <f t="shared" si="401"/>
        <v>7121</v>
      </c>
    </row>
    <row r="12855" spans="1:15" x14ac:dyDescent="0.3">
      <c r="A12855">
        <v>7122</v>
      </c>
      <c r="C12855" t="s">
        <v>15930</v>
      </c>
      <c r="D12855" t="s">
        <v>15931</v>
      </c>
      <c r="E12855" t="s">
        <v>2782</v>
      </c>
      <c r="G12855" t="s">
        <v>31</v>
      </c>
      <c r="H12855" t="s">
        <v>2758</v>
      </c>
      <c r="I12855" t="s">
        <v>2758</v>
      </c>
      <c r="J12855" t="s">
        <v>2758</v>
      </c>
      <c r="K12855" t="s">
        <v>2758</v>
      </c>
      <c r="L12855" t="s">
        <v>2786</v>
      </c>
      <c r="N12855" s="17" t="str">
        <f t="shared" si="400"/>
        <v>BPA01</v>
      </c>
      <c r="O12855">
        <f t="shared" si="401"/>
        <v>7122</v>
      </c>
    </row>
    <row r="12856" spans="1:15" x14ac:dyDescent="0.3">
      <c r="A12856">
        <v>7122</v>
      </c>
      <c r="C12856" t="s">
        <v>15930</v>
      </c>
      <c r="D12856" t="s">
        <v>15932</v>
      </c>
      <c r="E12856" t="s">
        <v>2782</v>
      </c>
      <c r="G12856" t="s">
        <v>31</v>
      </c>
      <c r="H12856" t="s">
        <v>2758</v>
      </c>
      <c r="I12856" t="s">
        <v>2758</v>
      </c>
      <c r="J12856" t="s">
        <v>2758</v>
      </c>
      <c r="K12856" t="s">
        <v>2758</v>
      </c>
      <c r="L12856" t="s">
        <v>2786</v>
      </c>
      <c r="N12856" s="17" t="str">
        <f t="shared" si="400"/>
        <v>BPA01</v>
      </c>
      <c r="O12856">
        <f t="shared" si="401"/>
        <v>7122</v>
      </c>
    </row>
    <row r="12857" spans="1:15" x14ac:dyDescent="0.3">
      <c r="A12857">
        <v>7122</v>
      </c>
      <c r="C12857" t="s">
        <v>15930</v>
      </c>
      <c r="D12857" t="s">
        <v>15933</v>
      </c>
      <c r="E12857" t="s">
        <v>2782</v>
      </c>
      <c r="G12857" t="s">
        <v>31</v>
      </c>
      <c r="H12857" t="s">
        <v>2758</v>
      </c>
      <c r="I12857" t="s">
        <v>2758</v>
      </c>
      <c r="J12857" t="s">
        <v>2758</v>
      </c>
      <c r="K12857" t="s">
        <v>2758</v>
      </c>
      <c r="L12857" t="s">
        <v>2786</v>
      </c>
      <c r="N12857" s="17" t="str">
        <f t="shared" si="400"/>
        <v>BPA01</v>
      </c>
      <c r="O12857">
        <f t="shared" si="401"/>
        <v>7122</v>
      </c>
    </row>
    <row r="12858" spans="1:15" x14ac:dyDescent="0.3">
      <c r="A12858">
        <v>7122</v>
      </c>
      <c r="C12858" t="s">
        <v>15930</v>
      </c>
      <c r="D12858" t="s">
        <v>15934</v>
      </c>
      <c r="E12858" t="s">
        <v>2782</v>
      </c>
      <c r="G12858" t="s">
        <v>31</v>
      </c>
      <c r="H12858" t="s">
        <v>2758</v>
      </c>
      <c r="I12858" t="s">
        <v>2758</v>
      </c>
      <c r="J12858" t="s">
        <v>2758</v>
      </c>
      <c r="K12858" t="s">
        <v>2758</v>
      </c>
      <c r="L12858" t="s">
        <v>2786</v>
      </c>
      <c r="N12858" s="17" t="str">
        <f t="shared" si="400"/>
        <v>BPA01</v>
      </c>
      <c r="O12858">
        <f t="shared" si="401"/>
        <v>7122</v>
      </c>
    </row>
    <row r="12859" spans="1:15" x14ac:dyDescent="0.3">
      <c r="A12859">
        <v>7122</v>
      </c>
      <c r="C12859" t="s">
        <v>15930</v>
      </c>
      <c r="D12859" t="s">
        <v>15935</v>
      </c>
      <c r="E12859" t="s">
        <v>2782</v>
      </c>
      <c r="G12859" t="s">
        <v>31</v>
      </c>
      <c r="H12859" t="s">
        <v>2758</v>
      </c>
      <c r="I12859" t="s">
        <v>2758</v>
      </c>
      <c r="J12859" t="s">
        <v>2758</v>
      </c>
      <c r="K12859" t="s">
        <v>2758</v>
      </c>
      <c r="L12859" t="s">
        <v>2786</v>
      </c>
      <c r="N12859" s="17" t="str">
        <f t="shared" si="400"/>
        <v>BPA01</v>
      </c>
      <c r="O12859">
        <f t="shared" si="401"/>
        <v>7122</v>
      </c>
    </row>
    <row r="12860" spans="1:15" x14ac:dyDescent="0.3">
      <c r="A12860">
        <v>7122</v>
      </c>
      <c r="C12860" t="s">
        <v>15930</v>
      </c>
      <c r="D12860" t="s">
        <v>15936</v>
      </c>
      <c r="E12860" t="s">
        <v>2782</v>
      </c>
      <c r="G12860" t="s">
        <v>31</v>
      </c>
      <c r="H12860" t="s">
        <v>2758</v>
      </c>
      <c r="I12860" t="s">
        <v>2758</v>
      </c>
      <c r="J12860" t="s">
        <v>2758</v>
      </c>
      <c r="K12860" t="s">
        <v>2758</v>
      </c>
      <c r="L12860" t="s">
        <v>2786</v>
      </c>
      <c r="N12860" s="17" t="str">
        <f t="shared" si="400"/>
        <v>BPA01</v>
      </c>
      <c r="O12860">
        <f t="shared" si="401"/>
        <v>7122</v>
      </c>
    </row>
    <row r="12861" spans="1:15" x14ac:dyDescent="0.3">
      <c r="A12861">
        <v>7122</v>
      </c>
      <c r="C12861" t="s">
        <v>15930</v>
      </c>
      <c r="D12861" t="s">
        <v>15937</v>
      </c>
      <c r="E12861" t="s">
        <v>2782</v>
      </c>
      <c r="G12861" t="s">
        <v>31</v>
      </c>
      <c r="H12861" t="s">
        <v>2758</v>
      </c>
      <c r="I12861" t="s">
        <v>2758</v>
      </c>
      <c r="J12861" t="s">
        <v>2758</v>
      </c>
      <c r="K12861" t="s">
        <v>2758</v>
      </c>
      <c r="L12861" t="s">
        <v>2786</v>
      </c>
      <c r="N12861" s="17" t="str">
        <f t="shared" si="400"/>
        <v>BPA01</v>
      </c>
      <c r="O12861">
        <f t="shared" si="401"/>
        <v>7122</v>
      </c>
    </row>
    <row r="12862" spans="1:15" x14ac:dyDescent="0.3">
      <c r="A12862">
        <v>7123</v>
      </c>
      <c r="C12862" t="s">
        <v>15938</v>
      </c>
      <c r="D12862" t="s">
        <v>15939</v>
      </c>
      <c r="E12862" t="s">
        <v>2782</v>
      </c>
      <c r="G12862" t="s">
        <v>31</v>
      </c>
      <c r="H12862" t="s">
        <v>2758</v>
      </c>
      <c r="I12862" t="s">
        <v>2758</v>
      </c>
      <c r="J12862" t="s">
        <v>2758</v>
      </c>
      <c r="K12862" t="s">
        <v>2758</v>
      </c>
      <c r="L12862" t="s">
        <v>2786</v>
      </c>
      <c r="N12862" s="17" t="str">
        <f t="shared" si="400"/>
        <v>MHCM2</v>
      </c>
      <c r="O12862">
        <f t="shared" si="401"/>
        <v>7123</v>
      </c>
    </row>
    <row r="12863" spans="1:15" x14ac:dyDescent="0.3">
      <c r="A12863">
        <v>7124</v>
      </c>
      <c r="C12863" t="s">
        <v>15940</v>
      </c>
      <c r="D12863" t="s">
        <v>15941</v>
      </c>
      <c r="E12863" t="s">
        <v>2782</v>
      </c>
      <c r="G12863" t="s">
        <v>31</v>
      </c>
      <c r="H12863" t="s">
        <v>31</v>
      </c>
      <c r="I12863" t="s">
        <v>2758</v>
      </c>
      <c r="J12863" t="s">
        <v>2758</v>
      </c>
      <c r="K12863" t="s">
        <v>2758</v>
      </c>
      <c r="L12863" t="s">
        <v>2783</v>
      </c>
      <c r="N12863" s="17" t="str">
        <f t="shared" si="400"/>
        <v>VCIPA</v>
      </c>
      <c r="O12863">
        <f t="shared" si="401"/>
        <v>7124</v>
      </c>
    </row>
    <row r="12864" spans="1:15" x14ac:dyDescent="0.3">
      <c r="A12864">
        <v>7125</v>
      </c>
      <c r="C12864" t="s">
        <v>15942</v>
      </c>
      <c r="D12864" t="s">
        <v>15943</v>
      </c>
      <c r="E12864" t="s">
        <v>2782</v>
      </c>
      <c r="G12864" t="s">
        <v>31</v>
      </c>
      <c r="H12864" t="s">
        <v>31</v>
      </c>
      <c r="I12864" t="s">
        <v>2758</v>
      </c>
      <c r="J12864" t="s">
        <v>2758</v>
      </c>
      <c r="K12864" t="s">
        <v>2758</v>
      </c>
      <c r="L12864" t="s">
        <v>2805</v>
      </c>
      <c r="N12864" s="17" t="str">
        <f t="shared" si="400"/>
        <v>VSIPA</v>
      </c>
      <c r="O12864">
        <f t="shared" si="401"/>
        <v>7125</v>
      </c>
    </row>
    <row r="12865" spans="1:15" x14ac:dyDescent="0.3">
      <c r="A12865">
        <v>7127</v>
      </c>
      <c r="B12865" t="s">
        <v>15944</v>
      </c>
      <c r="C12865">
        <v>660636242</v>
      </c>
      <c r="D12865" t="s">
        <v>15945</v>
      </c>
      <c r="E12865" t="s">
        <v>2782</v>
      </c>
      <c r="G12865" t="s">
        <v>31</v>
      </c>
      <c r="H12865" t="s">
        <v>31</v>
      </c>
      <c r="I12865" t="s">
        <v>31</v>
      </c>
      <c r="J12865" t="s">
        <v>2758</v>
      </c>
      <c r="K12865" t="s">
        <v>2758</v>
      </c>
      <c r="L12865" t="s">
        <v>2783</v>
      </c>
      <c r="N12865" s="17">
        <f t="shared" si="400"/>
        <v>660636242</v>
      </c>
      <c r="O12865">
        <f t="shared" si="401"/>
        <v>7127</v>
      </c>
    </row>
    <row r="12866" spans="1:15" x14ac:dyDescent="0.3">
      <c r="A12866">
        <v>7130</v>
      </c>
      <c r="B12866" t="s">
        <v>3686</v>
      </c>
      <c r="C12866">
        <v>15460</v>
      </c>
      <c r="D12866" t="s">
        <v>15946</v>
      </c>
      <c r="E12866" t="s">
        <v>2782</v>
      </c>
      <c r="G12866" t="s">
        <v>31</v>
      </c>
      <c r="H12866" t="s">
        <v>31</v>
      </c>
      <c r="I12866" t="s">
        <v>31</v>
      </c>
      <c r="J12866" t="s">
        <v>2758</v>
      </c>
      <c r="K12866" t="s">
        <v>2758</v>
      </c>
      <c r="L12866" t="s">
        <v>3090</v>
      </c>
      <c r="N12866" s="17">
        <f t="shared" ref="N12866:N12929" si="402">C12866</f>
        <v>15460</v>
      </c>
      <c r="O12866">
        <f t="shared" ref="O12866:O12929" si="403">A12866</f>
        <v>7130</v>
      </c>
    </row>
    <row r="12867" spans="1:15" x14ac:dyDescent="0.3">
      <c r="A12867">
        <v>7130</v>
      </c>
      <c r="B12867" t="s">
        <v>3686</v>
      </c>
      <c r="C12867">
        <v>15460</v>
      </c>
      <c r="D12867" t="s">
        <v>874</v>
      </c>
      <c r="E12867" t="s">
        <v>2782</v>
      </c>
      <c r="G12867" t="s">
        <v>31</v>
      </c>
      <c r="H12867" t="s">
        <v>31</v>
      </c>
      <c r="I12867" t="s">
        <v>31</v>
      </c>
      <c r="J12867" t="s">
        <v>2758</v>
      </c>
      <c r="K12867" t="s">
        <v>2758</v>
      </c>
      <c r="L12867" t="s">
        <v>3090</v>
      </c>
      <c r="N12867" s="17">
        <f t="shared" si="402"/>
        <v>15460</v>
      </c>
      <c r="O12867">
        <f t="shared" si="403"/>
        <v>7130</v>
      </c>
    </row>
    <row r="12868" spans="1:15" x14ac:dyDescent="0.3">
      <c r="A12868">
        <v>7130</v>
      </c>
      <c r="B12868" t="s">
        <v>3686</v>
      </c>
      <c r="C12868">
        <v>15460</v>
      </c>
      <c r="D12868" t="s">
        <v>15947</v>
      </c>
      <c r="E12868" t="s">
        <v>2782</v>
      </c>
      <c r="G12868" t="s">
        <v>31</v>
      </c>
      <c r="H12868" t="s">
        <v>31</v>
      </c>
      <c r="I12868" t="s">
        <v>31</v>
      </c>
      <c r="J12868" t="s">
        <v>2758</v>
      </c>
      <c r="K12868" t="s">
        <v>2758</v>
      </c>
      <c r="L12868" t="s">
        <v>3090</v>
      </c>
      <c r="N12868" s="17">
        <f t="shared" si="402"/>
        <v>15460</v>
      </c>
      <c r="O12868">
        <f t="shared" si="403"/>
        <v>7130</v>
      </c>
    </row>
    <row r="12869" spans="1:15" x14ac:dyDescent="0.3">
      <c r="A12869">
        <v>7131</v>
      </c>
      <c r="B12869" t="s">
        <v>15948</v>
      </c>
      <c r="C12869">
        <v>15459</v>
      </c>
      <c r="D12869" t="s">
        <v>15949</v>
      </c>
      <c r="E12869" t="s">
        <v>2782</v>
      </c>
      <c r="F12869" t="s">
        <v>173</v>
      </c>
      <c r="G12869" t="s">
        <v>31</v>
      </c>
      <c r="H12869" t="s">
        <v>31</v>
      </c>
      <c r="I12869" t="s">
        <v>31</v>
      </c>
      <c r="J12869" t="s">
        <v>2758</v>
      </c>
      <c r="K12869" t="s">
        <v>2758</v>
      </c>
      <c r="L12869" t="s">
        <v>3090</v>
      </c>
      <c r="N12869" s="17">
        <f t="shared" si="402"/>
        <v>15459</v>
      </c>
      <c r="O12869">
        <f t="shared" si="403"/>
        <v>7131</v>
      </c>
    </row>
    <row r="12870" spans="1:15" x14ac:dyDescent="0.3">
      <c r="A12870">
        <v>7131</v>
      </c>
      <c r="B12870" t="s">
        <v>15948</v>
      </c>
      <c r="C12870">
        <v>15459</v>
      </c>
      <c r="D12870" t="s">
        <v>15950</v>
      </c>
      <c r="E12870" t="s">
        <v>2782</v>
      </c>
      <c r="F12870" t="s">
        <v>173</v>
      </c>
      <c r="G12870" t="s">
        <v>31</v>
      </c>
      <c r="H12870" t="s">
        <v>31</v>
      </c>
      <c r="I12870" t="s">
        <v>31</v>
      </c>
      <c r="J12870" t="s">
        <v>2758</v>
      </c>
      <c r="K12870" t="s">
        <v>2758</v>
      </c>
      <c r="L12870" t="s">
        <v>3090</v>
      </c>
      <c r="N12870" s="17">
        <f t="shared" si="402"/>
        <v>15459</v>
      </c>
      <c r="O12870">
        <f t="shared" si="403"/>
        <v>7131</v>
      </c>
    </row>
    <row r="12871" spans="1:15" x14ac:dyDescent="0.3">
      <c r="A12871">
        <v>7132</v>
      </c>
      <c r="C12871" t="s">
        <v>15951</v>
      </c>
      <c r="D12871" t="s">
        <v>15952</v>
      </c>
      <c r="E12871" t="s">
        <v>2782</v>
      </c>
      <c r="G12871" t="s">
        <v>31</v>
      </c>
      <c r="H12871" t="s">
        <v>2758</v>
      </c>
      <c r="I12871" t="s">
        <v>2758</v>
      </c>
      <c r="J12871" t="s">
        <v>2758</v>
      </c>
      <c r="K12871" t="s">
        <v>2758</v>
      </c>
      <c r="L12871" t="s">
        <v>2802</v>
      </c>
      <c r="N12871" s="17" t="str">
        <f t="shared" si="402"/>
        <v>BIPAZ</v>
      </c>
      <c r="O12871">
        <f t="shared" si="403"/>
        <v>7132</v>
      </c>
    </row>
    <row r="12872" spans="1:15" x14ac:dyDescent="0.3">
      <c r="A12872">
        <v>7133</v>
      </c>
      <c r="C12872" t="s">
        <v>15953</v>
      </c>
      <c r="D12872" t="s">
        <v>15954</v>
      </c>
      <c r="E12872" t="s">
        <v>2782</v>
      </c>
      <c r="G12872" t="s">
        <v>31</v>
      </c>
      <c r="H12872" t="s">
        <v>2758</v>
      </c>
      <c r="I12872" t="s">
        <v>2758</v>
      </c>
      <c r="J12872" t="s">
        <v>2758</v>
      </c>
      <c r="K12872" t="s">
        <v>2758</v>
      </c>
      <c r="L12872" t="s">
        <v>2802</v>
      </c>
      <c r="N12872" s="17" t="str">
        <f t="shared" si="402"/>
        <v>AIPAZ</v>
      </c>
      <c r="O12872">
        <f t="shared" si="403"/>
        <v>7133</v>
      </c>
    </row>
    <row r="12873" spans="1:15" x14ac:dyDescent="0.3">
      <c r="A12873">
        <v>7134</v>
      </c>
      <c r="C12873" t="s">
        <v>15955</v>
      </c>
      <c r="D12873" t="s">
        <v>15956</v>
      </c>
      <c r="E12873" t="s">
        <v>2782</v>
      </c>
      <c r="G12873" t="s">
        <v>31</v>
      </c>
      <c r="H12873" t="s">
        <v>2758</v>
      </c>
      <c r="I12873" t="s">
        <v>2758</v>
      </c>
      <c r="J12873" t="s">
        <v>2758</v>
      </c>
      <c r="K12873" t="s">
        <v>2758</v>
      </c>
      <c r="L12873" t="s">
        <v>2802</v>
      </c>
      <c r="N12873" s="17" t="str">
        <f t="shared" si="402"/>
        <v>LIPAZ</v>
      </c>
      <c r="O12873">
        <f t="shared" si="403"/>
        <v>7134</v>
      </c>
    </row>
    <row r="12874" spans="1:15" x14ac:dyDescent="0.3">
      <c r="A12874">
        <v>7135</v>
      </c>
      <c r="C12874" t="s">
        <v>15957</v>
      </c>
      <c r="D12874" t="s">
        <v>15958</v>
      </c>
      <c r="E12874" t="s">
        <v>2782</v>
      </c>
      <c r="G12874" t="s">
        <v>31</v>
      </c>
      <c r="H12874" t="s">
        <v>2758</v>
      </c>
      <c r="I12874" t="s">
        <v>2758</v>
      </c>
      <c r="J12874" t="s">
        <v>2758</v>
      </c>
      <c r="K12874" t="s">
        <v>2758</v>
      </c>
      <c r="L12874" t="s">
        <v>2802</v>
      </c>
      <c r="N12874" s="17" t="str">
        <f t="shared" si="402"/>
        <v>PCACZ</v>
      </c>
      <c r="O12874">
        <f t="shared" si="403"/>
        <v>7135</v>
      </c>
    </row>
    <row r="12875" spans="1:15" x14ac:dyDescent="0.3">
      <c r="A12875">
        <v>7136</v>
      </c>
      <c r="C12875">
        <v>99320</v>
      </c>
      <c r="D12875" t="s">
        <v>15959</v>
      </c>
      <c r="E12875" t="s">
        <v>2782</v>
      </c>
      <c r="G12875" t="s">
        <v>31</v>
      </c>
      <c r="H12875" t="s">
        <v>31</v>
      </c>
      <c r="I12875" t="s">
        <v>31</v>
      </c>
      <c r="J12875" t="s">
        <v>2758</v>
      </c>
      <c r="K12875" t="s">
        <v>2758</v>
      </c>
      <c r="L12875" t="s">
        <v>2783</v>
      </c>
      <c r="N12875" s="17">
        <f t="shared" si="402"/>
        <v>99320</v>
      </c>
      <c r="O12875">
        <f t="shared" si="403"/>
        <v>7136</v>
      </c>
    </row>
    <row r="12876" spans="1:15" x14ac:dyDescent="0.3">
      <c r="A12876">
        <v>7137</v>
      </c>
      <c r="C12876">
        <v>33632</v>
      </c>
      <c r="D12876" t="s">
        <v>15960</v>
      </c>
      <c r="E12876" t="s">
        <v>2782</v>
      </c>
      <c r="G12876" t="s">
        <v>31</v>
      </c>
      <c r="H12876" t="s">
        <v>2758</v>
      </c>
      <c r="I12876" t="s">
        <v>2758</v>
      </c>
      <c r="J12876" t="s">
        <v>2758</v>
      </c>
      <c r="K12876" t="s">
        <v>2758</v>
      </c>
      <c r="L12876" t="s">
        <v>2786</v>
      </c>
      <c r="N12876" s="17">
        <f t="shared" si="402"/>
        <v>33632</v>
      </c>
      <c r="O12876">
        <f t="shared" si="403"/>
        <v>7137</v>
      </c>
    </row>
    <row r="12877" spans="1:15" x14ac:dyDescent="0.3">
      <c r="A12877">
        <v>7138</v>
      </c>
      <c r="C12877">
        <v>30891</v>
      </c>
      <c r="D12877" t="s">
        <v>15961</v>
      </c>
      <c r="E12877" t="s">
        <v>2782</v>
      </c>
      <c r="G12877" t="s">
        <v>31</v>
      </c>
      <c r="H12877" t="s">
        <v>2758</v>
      </c>
      <c r="I12877" t="s">
        <v>2758</v>
      </c>
      <c r="J12877" t="s">
        <v>2758</v>
      </c>
      <c r="K12877" t="s">
        <v>2758</v>
      </c>
      <c r="L12877" t="s">
        <v>2786</v>
      </c>
      <c r="N12877" s="17">
        <f t="shared" si="402"/>
        <v>30891</v>
      </c>
      <c r="O12877">
        <f t="shared" si="403"/>
        <v>7138</v>
      </c>
    </row>
    <row r="12878" spans="1:15" x14ac:dyDescent="0.3">
      <c r="A12878">
        <v>7139</v>
      </c>
      <c r="C12878" t="s">
        <v>15962</v>
      </c>
      <c r="D12878" t="s">
        <v>15963</v>
      </c>
      <c r="E12878" t="s">
        <v>2782</v>
      </c>
      <c r="G12878" t="s">
        <v>31</v>
      </c>
      <c r="H12878" t="s">
        <v>31</v>
      </c>
      <c r="I12878" t="s">
        <v>2758</v>
      </c>
      <c r="J12878" t="s">
        <v>2758</v>
      </c>
      <c r="K12878" t="s">
        <v>2758</v>
      </c>
      <c r="L12878" t="s">
        <v>2783</v>
      </c>
      <c r="N12878" s="17" t="str">
        <f t="shared" si="402"/>
        <v>MDXHI</v>
      </c>
      <c r="O12878">
        <f t="shared" si="403"/>
        <v>7139</v>
      </c>
    </row>
    <row r="12879" spans="1:15" x14ac:dyDescent="0.3">
      <c r="A12879">
        <v>7141</v>
      </c>
      <c r="C12879" t="s">
        <v>15964</v>
      </c>
      <c r="D12879" t="s">
        <v>15965</v>
      </c>
      <c r="E12879" t="s">
        <v>2782</v>
      </c>
      <c r="G12879" t="s">
        <v>31</v>
      </c>
      <c r="H12879" t="s">
        <v>31</v>
      </c>
      <c r="I12879" t="s">
        <v>2758</v>
      </c>
      <c r="J12879" t="s">
        <v>2758</v>
      </c>
      <c r="K12879" t="s">
        <v>2758</v>
      </c>
      <c r="L12879" t="s">
        <v>2783</v>
      </c>
      <c r="N12879" s="17" t="str">
        <f t="shared" si="402"/>
        <v>SLOS1</v>
      </c>
      <c r="O12879">
        <f t="shared" si="403"/>
        <v>7141</v>
      </c>
    </row>
    <row r="12880" spans="1:15" x14ac:dyDescent="0.3">
      <c r="A12880">
        <v>7142</v>
      </c>
      <c r="C12880" t="s">
        <v>15966</v>
      </c>
      <c r="D12880" t="s">
        <v>15967</v>
      </c>
      <c r="E12880" t="s">
        <v>2782</v>
      </c>
      <c r="G12880" t="s">
        <v>31</v>
      </c>
      <c r="H12880" t="s">
        <v>31</v>
      </c>
      <c r="I12880" t="s">
        <v>2758</v>
      </c>
      <c r="J12880" t="s">
        <v>2758</v>
      </c>
      <c r="K12880" t="s">
        <v>2758</v>
      </c>
      <c r="L12880" t="s">
        <v>2783</v>
      </c>
      <c r="N12880" s="17" t="str">
        <f t="shared" si="402"/>
        <v>MCI01</v>
      </c>
      <c r="O12880">
        <f t="shared" si="403"/>
        <v>7142</v>
      </c>
    </row>
    <row r="12881" spans="1:15" x14ac:dyDescent="0.3">
      <c r="A12881">
        <v>7143</v>
      </c>
      <c r="B12881" t="s">
        <v>15968</v>
      </c>
      <c r="C12881" t="s">
        <v>15969</v>
      </c>
      <c r="D12881" t="s">
        <v>317</v>
      </c>
      <c r="E12881" t="s">
        <v>2782</v>
      </c>
      <c r="F12881" t="s">
        <v>240</v>
      </c>
      <c r="G12881" t="s">
        <v>31</v>
      </c>
      <c r="H12881" t="s">
        <v>31</v>
      </c>
      <c r="I12881" t="s">
        <v>31</v>
      </c>
      <c r="J12881" t="s">
        <v>31</v>
      </c>
      <c r="K12881" t="s">
        <v>2758</v>
      </c>
      <c r="L12881" t="s">
        <v>2783</v>
      </c>
      <c r="N12881" s="17" t="str">
        <f t="shared" si="402"/>
        <v>INCS1</v>
      </c>
      <c r="O12881">
        <f t="shared" si="403"/>
        <v>7143</v>
      </c>
    </row>
    <row r="12882" spans="1:15" x14ac:dyDescent="0.3">
      <c r="A12882">
        <v>7143</v>
      </c>
      <c r="B12882" t="s">
        <v>15968</v>
      </c>
      <c r="C12882" t="s">
        <v>15969</v>
      </c>
      <c r="D12882" t="s">
        <v>15970</v>
      </c>
      <c r="E12882" t="s">
        <v>2782</v>
      </c>
      <c r="F12882" t="s">
        <v>240</v>
      </c>
      <c r="G12882" t="s">
        <v>31</v>
      </c>
      <c r="H12882" t="s">
        <v>31</v>
      </c>
      <c r="I12882" t="s">
        <v>31</v>
      </c>
      <c r="J12882" t="s">
        <v>31</v>
      </c>
      <c r="K12882" t="s">
        <v>2758</v>
      </c>
      <c r="L12882" t="s">
        <v>2783</v>
      </c>
      <c r="N12882" s="17" t="str">
        <f t="shared" si="402"/>
        <v>INCS1</v>
      </c>
      <c r="O12882">
        <f t="shared" si="403"/>
        <v>7143</v>
      </c>
    </row>
    <row r="12883" spans="1:15" x14ac:dyDescent="0.3">
      <c r="A12883">
        <v>7143</v>
      </c>
      <c r="B12883" t="s">
        <v>15968</v>
      </c>
      <c r="C12883" t="s">
        <v>15969</v>
      </c>
      <c r="D12883" t="s">
        <v>15971</v>
      </c>
      <c r="E12883" t="s">
        <v>2782</v>
      </c>
      <c r="F12883" t="s">
        <v>240</v>
      </c>
      <c r="G12883" t="s">
        <v>31</v>
      </c>
      <c r="H12883" t="s">
        <v>31</v>
      </c>
      <c r="I12883" t="s">
        <v>31</v>
      </c>
      <c r="J12883" t="s">
        <v>31</v>
      </c>
      <c r="K12883" t="s">
        <v>2758</v>
      </c>
      <c r="L12883" t="s">
        <v>2783</v>
      </c>
      <c r="N12883" s="17" t="str">
        <f t="shared" si="402"/>
        <v>INCS1</v>
      </c>
      <c r="O12883">
        <f t="shared" si="403"/>
        <v>7143</v>
      </c>
    </row>
    <row r="12884" spans="1:15" x14ac:dyDescent="0.3">
      <c r="A12884">
        <v>7144</v>
      </c>
      <c r="C12884">
        <v>79966</v>
      </c>
      <c r="D12884" t="s">
        <v>15972</v>
      </c>
      <c r="E12884" t="s">
        <v>2782</v>
      </c>
      <c r="G12884" t="s">
        <v>31</v>
      </c>
      <c r="H12884" t="s">
        <v>2758</v>
      </c>
      <c r="I12884" t="s">
        <v>31</v>
      </c>
      <c r="J12884" t="s">
        <v>2758</v>
      </c>
      <c r="K12884" t="s">
        <v>2758</v>
      </c>
      <c r="L12884" t="s">
        <v>2786</v>
      </c>
      <c r="N12884" s="17">
        <f t="shared" si="402"/>
        <v>79966</v>
      </c>
      <c r="O12884">
        <f t="shared" si="403"/>
        <v>7144</v>
      </c>
    </row>
    <row r="12885" spans="1:15" x14ac:dyDescent="0.3">
      <c r="A12885">
        <v>7145</v>
      </c>
      <c r="C12885">
        <v>56756</v>
      </c>
      <c r="D12885" t="s">
        <v>15973</v>
      </c>
      <c r="E12885" t="s">
        <v>2782</v>
      </c>
      <c r="G12885" t="s">
        <v>31</v>
      </c>
      <c r="H12885" t="s">
        <v>2758</v>
      </c>
      <c r="I12885" t="s">
        <v>2758</v>
      </c>
      <c r="J12885" t="s">
        <v>2758</v>
      </c>
      <c r="K12885" t="s">
        <v>2758</v>
      </c>
      <c r="L12885" t="s">
        <v>2786</v>
      </c>
      <c r="N12885" s="17">
        <f t="shared" si="402"/>
        <v>56756</v>
      </c>
      <c r="O12885">
        <f t="shared" si="403"/>
        <v>7145</v>
      </c>
    </row>
    <row r="12886" spans="1:15" x14ac:dyDescent="0.3">
      <c r="A12886">
        <v>7146</v>
      </c>
      <c r="C12886" t="s">
        <v>15974</v>
      </c>
      <c r="D12886" t="s">
        <v>15975</v>
      </c>
      <c r="E12886" t="s">
        <v>2782</v>
      </c>
      <c r="G12886" t="s">
        <v>31</v>
      </c>
      <c r="H12886" t="s">
        <v>31</v>
      </c>
      <c r="I12886" t="s">
        <v>2758</v>
      </c>
      <c r="J12886" t="s">
        <v>2758</v>
      </c>
      <c r="K12886" t="s">
        <v>2758</v>
      </c>
      <c r="L12886" t="s">
        <v>2783</v>
      </c>
      <c r="N12886" s="17" t="str">
        <f t="shared" si="402"/>
        <v>CLFM1</v>
      </c>
      <c r="O12886">
        <f t="shared" si="403"/>
        <v>7146</v>
      </c>
    </row>
    <row r="12887" spans="1:15" x14ac:dyDescent="0.3">
      <c r="A12887">
        <v>7147</v>
      </c>
      <c r="C12887" t="s">
        <v>15976</v>
      </c>
      <c r="D12887" t="s">
        <v>15977</v>
      </c>
      <c r="E12887" t="s">
        <v>2782</v>
      </c>
      <c r="G12887" t="s">
        <v>31</v>
      </c>
      <c r="H12887" t="s">
        <v>2758</v>
      </c>
      <c r="I12887" t="s">
        <v>2758</v>
      </c>
      <c r="J12887" t="s">
        <v>2758</v>
      </c>
      <c r="K12887" t="s">
        <v>2758</v>
      </c>
      <c r="L12887" t="s">
        <v>2786</v>
      </c>
      <c r="N12887" s="17" t="str">
        <f t="shared" si="402"/>
        <v>ECOMP</v>
      </c>
      <c r="O12887">
        <f t="shared" si="403"/>
        <v>7147</v>
      </c>
    </row>
    <row r="12888" spans="1:15" x14ac:dyDescent="0.3">
      <c r="A12888">
        <v>7148</v>
      </c>
      <c r="B12888" t="s">
        <v>15978</v>
      </c>
      <c r="C12888">
        <v>47181</v>
      </c>
      <c r="D12888" t="s">
        <v>15979</v>
      </c>
      <c r="E12888" t="s">
        <v>2782</v>
      </c>
      <c r="G12888" t="s">
        <v>31</v>
      </c>
      <c r="H12888" t="s">
        <v>31</v>
      </c>
      <c r="I12888" t="s">
        <v>31</v>
      </c>
      <c r="J12888" t="s">
        <v>31</v>
      </c>
      <c r="K12888" t="s">
        <v>2758</v>
      </c>
      <c r="L12888" t="s">
        <v>2783</v>
      </c>
      <c r="N12888" s="17">
        <f t="shared" si="402"/>
        <v>47181</v>
      </c>
      <c r="O12888">
        <f t="shared" si="403"/>
        <v>7148</v>
      </c>
    </row>
    <row r="12889" spans="1:15" x14ac:dyDescent="0.3">
      <c r="A12889">
        <v>7150</v>
      </c>
      <c r="B12889" t="s">
        <v>15980</v>
      </c>
      <c r="C12889">
        <v>99999</v>
      </c>
      <c r="D12889" t="s">
        <v>15981</v>
      </c>
      <c r="E12889" t="s">
        <v>2782</v>
      </c>
      <c r="G12889" t="s">
        <v>31</v>
      </c>
      <c r="H12889" t="s">
        <v>31</v>
      </c>
      <c r="I12889" t="s">
        <v>31</v>
      </c>
      <c r="J12889" t="s">
        <v>2758</v>
      </c>
      <c r="K12889" t="s">
        <v>2758</v>
      </c>
      <c r="L12889" t="s">
        <v>2783</v>
      </c>
      <c r="N12889" s="17">
        <f t="shared" si="402"/>
        <v>99999</v>
      </c>
      <c r="O12889">
        <f t="shared" si="403"/>
        <v>7150</v>
      </c>
    </row>
    <row r="12890" spans="1:15" x14ac:dyDescent="0.3">
      <c r="A12890">
        <v>7151</v>
      </c>
      <c r="C12890" t="s">
        <v>15982</v>
      </c>
      <c r="D12890" t="s">
        <v>15983</v>
      </c>
      <c r="E12890" t="s">
        <v>2782</v>
      </c>
      <c r="G12890" t="s">
        <v>31</v>
      </c>
      <c r="H12890" t="s">
        <v>2758</v>
      </c>
      <c r="I12890" t="s">
        <v>2758</v>
      </c>
      <c r="J12890" t="s">
        <v>2758</v>
      </c>
      <c r="K12890" t="s">
        <v>2758</v>
      </c>
      <c r="L12890" t="s">
        <v>2786</v>
      </c>
      <c r="N12890" s="17" t="str">
        <f t="shared" si="402"/>
        <v>PHM11</v>
      </c>
      <c r="O12890">
        <f t="shared" si="403"/>
        <v>7151</v>
      </c>
    </row>
    <row r="12891" spans="1:15" x14ac:dyDescent="0.3">
      <c r="A12891">
        <v>7154</v>
      </c>
      <c r="B12891" t="s">
        <v>15984</v>
      </c>
      <c r="C12891">
        <v>59355</v>
      </c>
      <c r="D12891" t="s">
        <v>15985</v>
      </c>
      <c r="E12891" t="s">
        <v>2782</v>
      </c>
      <c r="G12891" t="s">
        <v>31</v>
      </c>
      <c r="H12891" t="s">
        <v>2758</v>
      </c>
      <c r="I12891" t="s">
        <v>31</v>
      </c>
      <c r="J12891" t="s">
        <v>31</v>
      </c>
      <c r="K12891" t="s">
        <v>2758</v>
      </c>
      <c r="L12891" t="s">
        <v>2786</v>
      </c>
      <c r="N12891" s="17">
        <f t="shared" si="402"/>
        <v>59355</v>
      </c>
      <c r="O12891">
        <f t="shared" si="403"/>
        <v>7154</v>
      </c>
    </row>
    <row r="12892" spans="1:15" x14ac:dyDescent="0.3">
      <c r="A12892">
        <v>7155</v>
      </c>
      <c r="C12892">
        <v>27905</v>
      </c>
      <c r="D12892" t="s">
        <v>15986</v>
      </c>
      <c r="E12892" t="s">
        <v>2782</v>
      </c>
      <c r="G12892" t="s">
        <v>31</v>
      </c>
      <c r="H12892" t="s">
        <v>2758</v>
      </c>
      <c r="I12892" t="s">
        <v>2758</v>
      </c>
      <c r="J12892" t="s">
        <v>2758</v>
      </c>
      <c r="K12892" t="s">
        <v>2758</v>
      </c>
      <c r="L12892" t="s">
        <v>2786</v>
      </c>
      <c r="N12892" s="17">
        <f t="shared" si="402"/>
        <v>27905</v>
      </c>
      <c r="O12892">
        <f t="shared" si="403"/>
        <v>7155</v>
      </c>
    </row>
    <row r="12893" spans="1:15" x14ac:dyDescent="0.3">
      <c r="A12893">
        <v>7156</v>
      </c>
      <c r="C12893">
        <v>29018</v>
      </c>
      <c r="D12893" t="s">
        <v>15987</v>
      </c>
      <c r="E12893" t="s">
        <v>2782</v>
      </c>
      <c r="G12893" t="s">
        <v>31</v>
      </c>
      <c r="H12893" t="s">
        <v>2758</v>
      </c>
      <c r="I12893" t="s">
        <v>2758</v>
      </c>
      <c r="J12893" t="s">
        <v>2758</v>
      </c>
      <c r="K12893" t="s">
        <v>2758</v>
      </c>
      <c r="L12893" t="s">
        <v>2802</v>
      </c>
      <c r="N12893" s="17">
        <f t="shared" si="402"/>
        <v>29018</v>
      </c>
      <c r="O12893">
        <f t="shared" si="403"/>
        <v>7156</v>
      </c>
    </row>
    <row r="12894" spans="1:15" x14ac:dyDescent="0.3">
      <c r="A12894">
        <v>7157</v>
      </c>
      <c r="C12894">
        <v>42558</v>
      </c>
      <c r="D12894" t="s">
        <v>15988</v>
      </c>
      <c r="E12894" t="s">
        <v>2782</v>
      </c>
      <c r="G12894" t="s">
        <v>31</v>
      </c>
      <c r="H12894" t="s">
        <v>2758</v>
      </c>
      <c r="I12894" t="s">
        <v>2758</v>
      </c>
      <c r="J12894" t="s">
        <v>2758</v>
      </c>
      <c r="K12894" t="s">
        <v>2758</v>
      </c>
      <c r="L12894" t="s">
        <v>2802</v>
      </c>
      <c r="N12894" s="17">
        <f t="shared" si="402"/>
        <v>42558</v>
      </c>
      <c r="O12894">
        <f t="shared" si="403"/>
        <v>7157</v>
      </c>
    </row>
    <row r="12895" spans="1:15" x14ac:dyDescent="0.3">
      <c r="A12895">
        <v>7158</v>
      </c>
      <c r="C12895">
        <v>40437</v>
      </c>
      <c r="D12895" t="s">
        <v>15989</v>
      </c>
      <c r="E12895" t="s">
        <v>2782</v>
      </c>
      <c r="G12895" t="s">
        <v>31</v>
      </c>
      <c r="H12895" t="s">
        <v>2758</v>
      </c>
      <c r="I12895" t="s">
        <v>2758</v>
      </c>
      <c r="J12895" t="s">
        <v>2758</v>
      </c>
      <c r="K12895" t="s">
        <v>2758</v>
      </c>
      <c r="L12895" t="s">
        <v>2786</v>
      </c>
      <c r="N12895" s="17">
        <f t="shared" si="402"/>
        <v>40437</v>
      </c>
      <c r="O12895">
        <f t="shared" si="403"/>
        <v>7158</v>
      </c>
    </row>
    <row r="12896" spans="1:15" x14ac:dyDescent="0.3">
      <c r="A12896">
        <v>7159</v>
      </c>
      <c r="C12896">
        <v>23861</v>
      </c>
      <c r="D12896" t="s">
        <v>15990</v>
      </c>
      <c r="E12896" t="s">
        <v>2782</v>
      </c>
      <c r="G12896" t="s">
        <v>31</v>
      </c>
      <c r="H12896" t="s">
        <v>2758</v>
      </c>
      <c r="I12896" t="s">
        <v>2758</v>
      </c>
      <c r="J12896" t="s">
        <v>2758</v>
      </c>
      <c r="K12896" t="s">
        <v>2758</v>
      </c>
      <c r="L12896" t="s">
        <v>2802</v>
      </c>
      <c r="N12896" s="17">
        <f t="shared" si="402"/>
        <v>23861</v>
      </c>
      <c r="O12896">
        <f t="shared" si="403"/>
        <v>7159</v>
      </c>
    </row>
    <row r="12897" spans="1:15" x14ac:dyDescent="0.3">
      <c r="A12897">
        <v>7160</v>
      </c>
      <c r="C12897">
        <v>78353</v>
      </c>
      <c r="D12897" t="s">
        <v>15991</v>
      </c>
      <c r="E12897" t="s">
        <v>2782</v>
      </c>
      <c r="G12897" t="s">
        <v>31</v>
      </c>
      <c r="H12897" t="s">
        <v>2758</v>
      </c>
      <c r="I12897" t="s">
        <v>2758</v>
      </c>
      <c r="J12897" t="s">
        <v>2758</v>
      </c>
      <c r="K12897" t="s">
        <v>2758</v>
      </c>
      <c r="L12897" t="s">
        <v>2802</v>
      </c>
      <c r="N12897" s="17">
        <f t="shared" si="402"/>
        <v>78353</v>
      </c>
      <c r="O12897">
        <f t="shared" si="403"/>
        <v>7160</v>
      </c>
    </row>
    <row r="12898" spans="1:15" x14ac:dyDescent="0.3">
      <c r="A12898">
        <v>7161</v>
      </c>
      <c r="C12898">
        <v>52511</v>
      </c>
      <c r="D12898" t="s">
        <v>15992</v>
      </c>
      <c r="E12898" t="s">
        <v>2782</v>
      </c>
      <c r="G12898" t="s">
        <v>31</v>
      </c>
      <c r="H12898" t="s">
        <v>2758</v>
      </c>
      <c r="I12898" t="s">
        <v>2758</v>
      </c>
      <c r="J12898" t="s">
        <v>2758</v>
      </c>
      <c r="K12898" t="s">
        <v>2758</v>
      </c>
      <c r="L12898" t="s">
        <v>2802</v>
      </c>
      <c r="N12898" s="17">
        <f t="shared" si="402"/>
        <v>52511</v>
      </c>
      <c r="O12898">
        <f t="shared" si="403"/>
        <v>7161</v>
      </c>
    </row>
    <row r="12899" spans="1:15" x14ac:dyDescent="0.3">
      <c r="A12899">
        <v>7162</v>
      </c>
      <c r="C12899">
        <v>57610</v>
      </c>
      <c r="D12899" t="s">
        <v>15993</v>
      </c>
      <c r="E12899" t="s">
        <v>2782</v>
      </c>
      <c r="G12899" t="s">
        <v>31</v>
      </c>
      <c r="H12899" t="s">
        <v>2758</v>
      </c>
      <c r="I12899" t="s">
        <v>2758</v>
      </c>
      <c r="J12899" t="s">
        <v>2758</v>
      </c>
      <c r="K12899" t="s">
        <v>2758</v>
      </c>
      <c r="L12899" t="s">
        <v>2802</v>
      </c>
      <c r="N12899" s="17">
        <f t="shared" si="402"/>
        <v>57610</v>
      </c>
      <c r="O12899">
        <f t="shared" si="403"/>
        <v>7162</v>
      </c>
    </row>
    <row r="12900" spans="1:15" x14ac:dyDescent="0.3">
      <c r="A12900">
        <v>7163</v>
      </c>
      <c r="C12900">
        <v>26158</v>
      </c>
      <c r="D12900" t="s">
        <v>15994</v>
      </c>
      <c r="E12900" t="s">
        <v>2782</v>
      </c>
      <c r="G12900" t="s">
        <v>31</v>
      </c>
      <c r="H12900" t="s">
        <v>2758</v>
      </c>
      <c r="I12900" t="s">
        <v>2758</v>
      </c>
      <c r="J12900" t="s">
        <v>2758</v>
      </c>
      <c r="K12900" t="s">
        <v>2758</v>
      </c>
      <c r="L12900" t="s">
        <v>2786</v>
      </c>
      <c r="N12900" s="17">
        <f t="shared" si="402"/>
        <v>26158</v>
      </c>
      <c r="O12900">
        <f t="shared" si="403"/>
        <v>7163</v>
      </c>
    </row>
    <row r="12901" spans="1:15" x14ac:dyDescent="0.3">
      <c r="A12901">
        <v>7165</v>
      </c>
      <c r="B12901" t="s">
        <v>15995</v>
      </c>
      <c r="C12901">
        <v>66005</v>
      </c>
      <c r="D12901" t="s">
        <v>271</v>
      </c>
      <c r="E12901" t="s">
        <v>2782</v>
      </c>
      <c r="G12901" t="s">
        <v>31</v>
      </c>
      <c r="H12901" t="s">
        <v>31</v>
      </c>
      <c r="I12901" t="s">
        <v>31</v>
      </c>
      <c r="J12901" t="s">
        <v>2758</v>
      </c>
      <c r="K12901" t="s">
        <v>2758</v>
      </c>
      <c r="L12901" t="s">
        <v>2783</v>
      </c>
      <c r="N12901" s="17">
        <f t="shared" si="402"/>
        <v>66005</v>
      </c>
      <c r="O12901">
        <f t="shared" si="403"/>
        <v>7165</v>
      </c>
    </row>
    <row r="12902" spans="1:15" x14ac:dyDescent="0.3">
      <c r="A12902">
        <v>7167</v>
      </c>
      <c r="C12902">
        <v>88055</v>
      </c>
      <c r="D12902" t="s">
        <v>15996</v>
      </c>
      <c r="E12902" t="s">
        <v>2782</v>
      </c>
      <c r="G12902" t="s">
        <v>31</v>
      </c>
      <c r="H12902" t="s">
        <v>2758</v>
      </c>
      <c r="I12902" t="s">
        <v>2758</v>
      </c>
      <c r="J12902" t="s">
        <v>2758</v>
      </c>
      <c r="K12902" t="s">
        <v>2758</v>
      </c>
      <c r="L12902" t="s">
        <v>2786</v>
      </c>
      <c r="N12902" s="17">
        <f t="shared" si="402"/>
        <v>88055</v>
      </c>
      <c r="O12902">
        <f t="shared" si="403"/>
        <v>7167</v>
      </c>
    </row>
    <row r="12903" spans="1:15" x14ac:dyDescent="0.3">
      <c r="A12903">
        <v>7168</v>
      </c>
      <c r="C12903">
        <v>88051</v>
      </c>
      <c r="D12903" t="s">
        <v>15997</v>
      </c>
      <c r="E12903" t="s">
        <v>2782</v>
      </c>
      <c r="G12903" t="s">
        <v>31</v>
      </c>
      <c r="H12903" t="s">
        <v>2758</v>
      </c>
      <c r="I12903" t="s">
        <v>2758</v>
      </c>
      <c r="J12903" t="s">
        <v>2758</v>
      </c>
      <c r="K12903" t="s">
        <v>2758</v>
      </c>
      <c r="L12903" t="s">
        <v>2786</v>
      </c>
      <c r="N12903" s="17">
        <f t="shared" si="402"/>
        <v>88051</v>
      </c>
      <c r="O12903">
        <f t="shared" si="403"/>
        <v>7168</v>
      </c>
    </row>
    <row r="12904" spans="1:15" x14ac:dyDescent="0.3">
      <c r="A12904">
        <v>7171</v>
      </c>
      <c r="C12904">
        <v>96240</v>
      </c>
      <c r="D12904" t="s">
        <v>15998</v>
      </c>
      <c r="E12904" t="s">
        <v>2782</v>
      </c>
      <c r="G12904" t="s">
        <v>31</v>
      </c>
      <c r="H12904" t="s">
        <v>31</v>
      </c>
      <c r="I12904" t="s">
        <v>2758</v>
      </c>
      <c r="J12904" t="s">
        <v>2758</v>
      </c>
      <c r="K12904" t="s">
        <v>2758</v>
      </c>
      <c r="L12904" t="s">
        <v>2783</v>
      </c>
      <c r="N12904" s="17">
        <f t="shared" si="402"/>
        <v>96240</v>
      </c>
      <c r="O12904">
        <f t="shared" si="403"/>
        <v>7171</v>
      </c>
    </row>
    <row r="12905" spans="1:15" x14ac:dyDescent="0.3">
      <c r="A12905">
        <v>7173</v>
      </c>
      <c r="C12905">
        <v>3699</v>
      </c>
      <c r="D12905" t="s">
        <v>15999</v>
      </c>
      <c r="E12905" t="s">
        <v>2782</v>
      </c>
      <c r="G12905" t="s">
        <v>31</v>
      </c>
      <c r="H12905" t="s">
        <v>2758</v>
      </c>
      <c r="I12905" t="s">
        <v>2758</v>
      </c>
      <c r="J12905" t="s">
        <v>2758</v>
      </c>
      <c r="K12905" t="s">
        <v>2758</v>
      </c>
      <c r="L12905" t="s">
        <v>2786</v>
      </c>
      <c r="N12905" s="17">
        <f t="shared" si="402"/>
        <v>3699</v>
      </c>
      <c r="O12905">
        <f t="shared" si="403"/>
        <v>7173</v>
      </c>
    </row>
    <row r="12906" spans="1:15" x14ac:dyDescent="0.3">
      <c r="A12906">
        <v>7174</v>
      </c>
      <c r="C12906">
        <v>84562</v>
      </c>
      <c r="D12906" t="s">
        <v>16000</v>
      </c>
      <c r="E12906" t="s">
        <v>2782</v>
      </c>
      <c r="G12906" t="s">
        <v>31</v>
      </c>
      <c r="H12906" t="s">
        <v>2758</v>
      </c>
      <c r="I12906" t="s">
        <v>2758</v>
      </c>
      <c r="J12906" t="s">
        <v>2758</v>
      </c>
      <c r="K12906" t="s">
        <v>2758</v>
      </c>
      <c r="L12906" t="s">
        <v>2786</v>
      </c>
      <c r="N12906" s="17">
        <f t="shared" si="402"/>
        <v>84562</v>
      </c>
      <c r="O12906">
        <f t="shared" si="403"/>
        <v>7174</v>
      </c>
    </row>
    <row r="12907" spans="1:15" x14ac:dyDescent="0.3">
      <c r="A12907">
        <v>7175</v>
      </c>
      <c r="C12907" t="s">
        <v>16001</v>
      </c>
      <c r="D12907" t="s">
        <v>16002</v>
      </c>
      <c r="E12907" t="s">
        <v>2782</v>
      </c>
      <c r="G12907" t="s">
        <v>31</v>
      </c>
      <c r="H12907" t="s">
        <v>2758</v>
      </c>
      <c r="I12907" t="s">
        <v>2758</v>
      </c>
      <c r="J12907" t="s">
        <v>2758</v>
      </c>
      <c r="K12907" t="s">
        <v>2758</v>
      </c>
      <c r="L12907" t="s">
        <v>2786</v>
      </c>
      <c r="N12907" s="17" t="str">
        <f t="shared" si="402"/>
        <v>DCHSF</v>
      </c>
      <c r="O12907">
        <f t="shared" si="403"/>
        <v>7175</v>
      </c>
    </row>
    <row r="12908" spans="1:15" x14ac:dyDescent="0.3">
      <c r="A12908">
        <v>7175</v>
      </c>
      <c r="C12908" t="s">
        <v>16001</v>
      </c>
      <c r="D12908" t="s">
        <v>16003</v>
      </c>
      <c r="E12908" t="s">
        <v>2782</v>
      </c>
      <c r="G12908" t="s">
        <v>31</v>
      </c>
      <c r="H12908" t="s">
        <v>2758</v>
      </c>
      <c r="I12908" t="s">
        <v>2758</v>
      </c>
      <c r="J12908" t="s">
        <v>2758</v>
      </c>
      <c r="K12908" t="s">
        <v>2758</v>
      </c>
      <c r="L12908" t="s">
        <v>2786</v>
      </c>
      <c r="N12908" s="17" t="str">
        <f t="shared" si="402"/>
        <v>DCHSF</v>
      </c>
      <c r="O12908">
        <f t="shared" si="403"/>
        <v>7175</v>
      </c>
    </row>
    <row r="12909" spans="1:15" x14ac:dyDescent="0.3">
      <c r="A12909">
        <v>7175</v>
      </c>
      <c r="C12909" t="s">
        <v>16001</v>
      </c>
      <c r="D12909" t="s">
        <v>16004</v>
      </c>
      <c r="E12909" t="s">
        <v>2782</v>
      </c>
      <c r="G12909" t="s">
        <v>31</v>
      </c>
      <c r="H12909" t="s">
        <v>2758</v>
      </c>
      <c r="I12909" t="s">
        <v>2758</v>
      </c>
      <c r="J12909" t="s">
        <v>2758</v>
      </c>
      <c r="K12909" t="s">
        <v>2758</v>
      </c>
      <c r="L12909" t="s">
        <v>2786</v>
      </c>
      <c r="N12909" s="17" t="str">
        <f t="shared" si="402"/>
        <v>DCHSF</v>
      </c>
      <c r="O12909">
        <f t="shared" si="403"/>
        <v>7175</v>
      </c>
    </row>
    <row r="12910" spans="1:15" x14ac:dyDescent="0.3">
      <c r="A12910">
        <v>7177</v>
      </c>
      <c r="C12910" t="s">
        <v>16005</v>
      </c>
      <c r="D12910" t="s">
        <v>16006</v>
      </c>
      <c r="E12910" t="s">
        <v>2782</v>
      </c>
      <c r="G12910" t="s">
        <v>31</v>
      </c>
      <c r="H12910" t="s">
        <v>31</v>
      </c>
      <c r="I12910" t="s">
        <v>2758</v>
      </c>
      <c r="J12910" t="s">
        <v>2758</v>
      </c>
      <c r="K12910" t="s">
        <v>2758</v>
      </c>
      <c r="L12910" t="s">
        <v>2805</v>
      </c>
      <c r="N12910" s="17" t="str">
        <f t="shared" si="402"/>
        <v>7A-DHH-MEDICAID</v>
      </c>
      <c r="O12910">
        <f t="shared" si="403"/>
        <v>7177</v>
      </c>
    </row>
    <row r="12911" spans="1:15" x14ac:dyDescent="0.3">
      <c r="A12911">
        <v>7178</v>
      </c>
      <c r="C12911" t="s">
        <v>16007</v>
      </c>
      <c r="D12911" t="s">
        <v>16008</v>
      </c>
      <c r="E12911" t="s">
        <v>2782</v>
      </c>
      <c r="G12911" t="s">
        <v>31</v>
      </c>
      <c r="H12911" t="s">
        <v>2758</v>
      </c>
      <c r="I12911" t="s">
        <v>31</v>
      </c>
      <c r="J12911" t="s">
        <v>2758</v>
      </c>
      <c r="K12911" t="s">
        <v>2758</v>
      </c>
      <c r="L12911" t="s">
        <v>2786</v>
      </c>
      <c r="N12911" s="17" t="str">
        <f t="shared" si="402"/>
        <v>ARGUS</v>
      </c>
      <c r="O12911">
        <f t="shared" si="403"/>
        <v>7178</v>
      </c>
    </row>
    <row r="12912" spans="1:15" x14ac:dyDescent="0.3">
      <c r="A12912">
        <v>7179</v>
      </c>
      <c r="C12912" t="s">
        <v>16009</v>
      </c>
      <c r="D12912" t="s">
        <v>16010</v>
      </c>
      <c r="E12912" t="s">
        <v>2782</v>
      </c>
      <c r="G12912" t="s">
        <v>31</v>
      </c>
      <c r="H12912" t="s">
        <v>2758</v>
      </c>
      <c r="I12912" t="s">
        <v>2758</v>
      </c>
      <c r="J12912" t="s">
        <v>2758</v>
      </c>
      <c r="K12912" t="s">
        <v>2758</v>
      </c>
      <c r="L12912" t="s">
        <v>2786</v>
      </c>
      <c r="N12912" s="17" t="str">
        <f t="shared" si="402"/>
        <v>OPCAU</v>
      </c>
      <c r="O12912">
        <f t="shared" si="403"/>
        <v>7179</v>
      </c>
    </row>
    <row r="12913" spans="1:15" x14ac:dyDescent="0.3">
      <c r="A12913">
        <v>7183</v>
      </c>
      <c r="B12913" t="s">
        <v>16011</v>
      </c>
      <c r="C12913" t="s">
        <v>16012</v>
      </c>
      <c r="D12913" t="s">
        <v>165</v>
      </c>
      <c r="E12913" t="s">
        <v>2782</v>
      </c>
      <c r="G12913" t="s">
        <v>31</v>
      </c>
      <c r="H12913" t="s">
        <v>31</v>
      </c>
      <c r="I12913" t="s">
        <v>31</v>
      </c>
      <c r="J12913" t="s">
        <v>31</v>
      </c>
      <c r="K12913" t="s">
        <v>31</v>
      </c>
      <c r="L12913" t="s">
        <v>2783</v>
      </c>
      <c r="N12913" s="17" t="str">
        <f t="shared" si="402"/>
        <v>128LA</v>
      </c>
      <c r="O12913">
        <f t="shared" si="403"/>
        <v>7183</v>
      </c>
    </row>
    <row r="12914" spans="1:15" x14ac:dyDescent="0.3">
      <c r="A12914">
        <v>7185</v>
      </c>
      <c r="C12914">
        <v>75318</v>
      </c>
      <c r="D12914" t="s">
        <v>16013</v>
      </c>
      <c r="E12914" t="s">
        <v>2782</v>
      </c>
      <c r="G12914" t="s">
        <v>31</v>
      </c>
      <c r="H12914" t="s">
        <v>2758</v>
      </c>
      <c r="I12914" t="s">
        <v>2758</v>
      </c>
      <c r="J12914" t="s">
        <v>2758</v>
      </c>
      <c r="K12914" t="s">
        <v>2758</v>
      </c>
      <c r="L12914" t="s">
        <v>2786</v>
      </c>
      <c r="N12914" s="17">
        <f t="shared" si="402"/>
        <v>75318</v>
      </c>
      <c r="O12914">
        <f t="shared" si="403"/>
        <v>7185</v>
      </c>
    </row>
    <row r="12915" spans="1:15" x14ac:dyDescent="0.3">
      <c r="A12915">
        <v>7187</v>
      </c>
      <c r="C12915">
        <v>6603</v>
      </c>
      <c r="D12915" t="s">
        <v>16014</v>
      </c>
      <c r="E12915" t="s">
        <v>2782</v>
      </c>
      <c r="G12915" t="s">
        <v>31</v>
      </c>
      <c r="H12915" t="s">
        <v>2758</v>
      </c>
      <c r="I12915" t="s">
        <v>2758</v>
      </c>
      <c r="J12915" t="s">
        <v>2758</v>
      </c>
      <c r="K12915" t="s">
        <v>2758</v>
      </c>
      <c r="L12915" t="s">
        <v>2786</v>
      </c>
      <c r="N12915" s="17">
        <f t="shared" si="402"/>
        <v>6603</v>
      </c>
      <c r="O12915">
        <f t="shared" si="403"/>
        <v>7187</v>
      </c>
    </row>
    <row r="12916" spans="1:15" x14ac:dyDescent="0.3">
      <c r="A12916">
        <v>7189</v>
      </c>
      <c r="C12916">
        <v>72091</v>
      </c>
      <c r="D12916" t="s">
        <v>16015</v>
      </c>
      <c r="E12916" t="s">
        <v>2782</v>
      </c>
      <c r="G12916" t="s">
        <v>31</v>
      </c>
      <c r="H12916" t="s">
        <v>2758</v>
      </c>
      <c r="I12916" t="s">
        <v>31</v>
      </c>
      <c r="J12916" t="s">
        <v>2758</v>
      </c>
      <c r="K12916" t="s">
        <v>2758</v>
      </c>
      <c r="L12916" t="s">
        <v>2786</v>
      </c>
      <c r="N12916" s="17">
        <f t="shared" si="402"/>
        <v>72091</v>
      </c>
      <c r="O12916">
        <f t="shared" si="403"/>
        <v>7189</v>
      </c>
    </row>
    <row r="12917" spans="1:15" x14ac:dyDescent="0.3">
      <c r="A12917">
        <v>7190</v>
      </c>
      <c r="B12917" t="s">
        <v>16016</v>
      </c>
      <c r="C12917">
        <v>46320</v>
      </c>
      <c r="D12917" t="s">
        <v>16017</v>
      </c>
      <c r="E12917" t="s">
        <v>2782</v>
      </c>
      <c r="G12917" t="s">
        <v>31</v>
      </c>
      <c r="H12917" t="s">
        <v>31</v>
      </c>
      <c r="I12917" t="s">
        <v>31</v>
      </c>
      <c r="J12917" t="s">
        <v>31</v>
      </c>
      <c r="K12917" t="s">
        <v>31</v>
      </c>
      <c r="L12917" t="s">
        <v>2783</v>
      </c>
      <c r="N12917" s="17">
        <f t="shared" si="402"/>
        <v>46320</v>
      </c>
      <c r="O12917">
        <f t="shared" si="403"/>
        <v>7190</v>
      </c>
    </row>
    <row r="12918" spans="1:15" x14ac:dyDescent="0.3">
      <c r="A12918">
        <v>7191</v>
      </c>
      <c r="C12918">
        <v>43056</v>
      </c>
      <c r="D12918" t="s">
        <v>16018</v>
      </c>
      <c r="E12918" t="s">
        <v>2782</v>
      </c>
      <c r="G12918" t="s">
        <v>31</v>
      </c>
      <c r="H12918" t="s">
        <v>2758</v>
      </c>
      <c r="I12918" t="s">
        <v>2758</v>
      </c>
      <c r="J12918" t="s">
        <v>2758</v>
      </c>
      <c r="K12918" t="s">
        <v>2758</v>
      </c>
      <c r="L12918" t="s">
        <v>2786</v>
      </c>
      <c r="N12918" s="17">
        <f t="shared" si="402"/>
        <v>43056</v>
      </c>
      <c r="O12918">
        <f t="shared" si="403"/>
        <v>7191</v>
      </c>
    </row>
    <row r="12919" spans="1:15" x14ac:dyDescent="0.3">
      <c r="A12919">
        <v>7191</v>
      </c>
      <c r="C12919">
        <v>43056</v>
      </c>
      <c r="D12919" t="s">
        <v>16019</v>
      </c>
      <c r="E12919" t="s">
        <v>2782</v>
      </c>
      <c r="G12919" t="s">
        <v>31</v>
      </c>
      <c r="H12919" t="s">
        <v>2758</v>
      </c>
      <c r="I12919" t="s">
        <v>2758</v>
      </c>
      <c r="J12919" t="s">
        <v>2758</v>
      </c>
      <c r="K12919" t="s">
        <v>2758</v>
      </c>
      <c r="L12919" t="s">
        <v>2786</v>
      </c>
      <c r="N12919" s="17">
        <f t="shared" si="402"/>
        <v>43056</v>
      </c>
      <c r="O12919">
        <f t="shared" si="403"/>
        <v>7191</v>
      </c>
    </row>
    <row r="12920" spans="1:15" x14ac:dyDescent="0.3">
      <c r="A12920">
        <v>7192</v>
      </c>
      <c r="C12920" t="s">
        <v>16020</v>
      </c>
      <c r="D12920" t="s">
        <v>16021</v>
      </c>
      <c r="E12920" t="s">
        <v>2782</v>
      </c>
      <c r="G12920" t="s">
        <v>31</v>
      </c>
      <c r="H12920" t="s">
        <v>31</v>
      </c>
      <c r="I12920" t="s">
        <v>2758</v>
      </c>
      <c r="J12920" t="s">
        <v>2758</v>
      </c>
      <c r="K12920" t="s">
        <v>2758</v>
      </c>
      <c r="L12920" t="s">
        <v>2783</v>
      </c>
      <c r="N12920" s="17" t="str">
        <f t="shared" si="402"/>
        <v>ICRCL</v>
      </c>
      <c r="O12920">
        <f t="shared" si="403"/>
        <v>7192</v>
      </c>
    </row>
    <row r="12921" spans="1:15" x14ac:dyDescent="0.3">
      <c r="A12921">
        <v>7193</v>
      </c>
      <c r="B12921" t="s">
        <v>16022</v>
      </c>
      <c r="C12921">
        <v>77009</v>
      </c>
      <c r="D12921" t="s">
        <v>16023</v>
      </c>
      <c r="E12921" t="s">
        <v>2782</v>
      </c>
      <c r="G12921" t="s">
        <v>31</v>
      </c>
      <c r="H12921" t="s">
        <v>31</v>
      </c>
      <c r="I12921" t="s">
        <v>31</v>
      </c>
      <c r="J12921" t="s">
        <v>31</v>
      </c>
      <c r="K12921" t="s">
        <v>31</v>
      </c>
      <c r="L12921" t="s">
        <v>2783</v>
      </c>
      <c r="N12921" s="17">
        <f t="shared" si="402"/>
        <v>77009</v>
      </c>
      <c r="O12921">
        <f t="shared" si="403"/>
        <v>7193</v>
      </c>
    </row>
    <row r="12922" spans="1:15" x14ac:dyDescent="0.3">
      <c r="A12922">
        <v>7196</v>
      </c>
      <c r="C12922">
        <v>88090</v>
      </c>
      <c r="D12922" t="s">
        <v>16024</v>
      </c>
      <c r="E12922" t="s">
        <v>2782</v>
      </c>
      <c r="G12922" t="s">
        <v>31</v>
      </c>
      <c r="H12922" t="s">
        <v>2758</v>
      </c>
      <c r="I12922" t="s">
        <v>2758</v>
      </c>
      <c r="J12922" t="s">
        <v>2758</v>
      </c>
      <c r="K12922" t="s">
        <v>2758</v>
      </c>
      <c r="L12922" t="s">
        <v>2786</v>
      </c>
      <c r="N12922" s="17">
        <f t="shared" si="402"/>
        <v>88090</v>
      </c>
      <c r="O12922">
        <f t="shared" si="403"/>
        <v>7196</v>
      </c>
    </row>
    <row r="12923" spans="1:15" x14ac:dyDescent="0.3">
      <c r="A12923">
        <v>7197</v>
      </c>
      <c r="C12923" t="s">
        <v>16025</v>
      </c>
      <c r="D12923" t="s">
        <v>16026</v>
      </c>
      <c r="E12923" t="s">
        <v>2782</v>
      </c>
      <c r="G12923" t="s">
        <v>31</v>
      </c>
      <c r="H12923" t="s">
        <v>2758</v>
      </c>
      <c r="I12923" t="s">
        <v>2758</v>
      </c>
      <c r="J12923" t="s">
        <v>2758</v>
      </c>
      <c r="K12923" t="s">
        <v>2758</v>
      </c>
      <c r="L12923" t="s">
        <v>2786</v>
      </c>
      <c r="N12923" s="17" t="str">
        <f t="shared" si="402"/>
        <v>TLC79</v>
      </c>
      <c r="O12923">
        <f t="shared" si="403"/>
        <v>7197</v>
      </c>
    </row>
    <row r="12924" spans="1:15" x14ac:dyDescent="0.3">
      <c r="A12924">
        <v>7198</v>
      </c>
      <c r="C12924" t="s">
        <v>16027</v>
      </c>
      <c r="D12924" t="s">
        <v>16028</v>
      </c>
      <c r="E12924" t="s">
        <v>2782</v>
      </c>
      <c r="G12924" t="s">
        <v>31</v>
      </c>
      <c r="H12924" t="s">
        <v>2758</v>
      </c>
      <c r="I12924" t="s">
        <v>2758</v>
      </c>
      <c r="J12924" t="s">
        <v>2758</v>
      </c>
      <c r="K12924" t="s">
        <v>2758</v>
      </c>
      <c r="L12924" t="s">
        <v>2786</v>
      </c>
      <c r="N12924" s="17" t="str">
        <f t="shared" si="402"/>
        <v>HSH02</v>
      </c>
      <c r="O12924">
        <f t="shared" si="403"/>
        <v>7198</v>
      </c>
    </row>
    <row r="12925" spans="1:15" x14ac:dyDescent="0.3">
      <c r="A12925">
        <v>7199</v>
      </c>
      <c r="C12925" t="s">
        <v>16029</v>
      </c>
      <c r="D12925" t="s">
        <v>16030</v>
      </c>
      <c r="E12925" t="s">
        <v>2782</v>
      </c>
      <c r="G12925" t="s">
        <v>31</v>
      </c>
      <c r="H12925" t="s">
        <v>2758</v>
      </c>
      <c r="I12925" t="s">
        <v>2758</v>
      </c>
      <c r="J12925" t="s">
        <v>2758</v>
      </c>
      <c r="K12925" t="s">
        <v>2758</v>
      </c>
      <c r="L12925" t="s">
        <v>2786</v>
      </c>
      <c r="N12925" s="17" t="str">
        <f t="shared" si="402"/>
        <v>HMC01</v>
      </c>
      <c r="O12925">
        <f t="shared" si="403"/>
        <v>7199</v>
      </c>
    </row>
    <row r="12926" spans="1:15" x14ac:dyDescent="0.3">
      <c r="A12926">
        <v>7201</v>
      </c>
      <c r="C12926" t="s">
        <v>16031</v>
      </c>
      <c r="D12926" t="s">
        <v>16032</v>
      </c>
      <c r="E12926" t="s">
        <v>2782</v>
      </c>
      <c r="G12926" t="s">
        <v>31</v>
      </c>
      <c r="H12926" t="s">
        <v>2758</v>
      </c>
      <c r="I12926" t="s">
        <v>2758</v>
      </c>
      <c r="J12926" t="s">
        <v>2758</v>
      </c>
      <c r="K12926" t="s">
        <v>2758</v>
      </c>
      <c r="L12926" t="s">
        <v>2786</v>
      </c>
      <c r="N12926" s="17" t="str">
        <f t="shared" si="402"/>
        <v>HMC02</v>
      </c>
      <c r="O12926">
        <f t="shared" si="403"/>
        <v>7201</v>
      </c>
    </row>
    <row r="12927" spans="1:15" x14ac:dyDescent="0.3">
      <c r="A12927">
        <v>7202</v>
      </c>
      <c r="C12927" t="s">
        <v>16033</v>
      </c>
      <c r="D12927" t="s">
        <v>16034</v>
      </c>
      <c r="E12927" t="s">
        <v>2782</v>
      </c>
      <c r="G12927" t="s">
        <v>31</v>
      </c>
      <c r="H12927" t="s">
        <v>2758</v>
      </c>
      <c r="I12927" t="s">
        <v>2758</v>
      </c>
      <c r="J12927" t="s">
        <v>2758</v>
      </c>
      <c r="K12927" t="s">
        <v>2758</v>
      </c>
      <c r="L12927" t="s">
        <v>2786</v>
      </c>
      <c r="N12927" s="17" t="str">
        <f t="shared" si="402"/>
        <v>HSH01</v>
      </c>
      <c r="O12927">
        <f t="shared" si="403"/>
        <v>7202</v>
      </c>
    </row>
    <row r="12928" spans="1:15" x14ac:dyDescent="0.3">
      <c r="A12928">
        <v>7203</v>
      </c>
      <c r="C12928" t="s">
        <v>16035</v>
      </c>
      <c r="D12928" t="s">
        <v>16036</v>
      </c>
      <c r="E12928" t="s">
        <v>2782</v>
      </c>
      <c r="G12928" t="s">
        <v>31</v>
      </c>
      <c r="H12928" t="s">
        <v>2758</v>
      </c>
      <c r="I12928" t="s">
        <v>2758</v>
      </c>
      <c r="J12928" t="s">
        <v>2758</v>
      </c>
      <c r="K12928" t="s">
        <v>2758</v>
      </c>
      <c r="L12928" t="s">
        <v>2786</v>
      </c>
      <c r="N12928" s="17" t="str">
        <f t="shared" si="402"/>
        <v>HHS02</v>
      </c>
      <c r="O12928">
        <f t="shared" si="403"/>
        <v>7203</v>
      </c>
    </row>
    <row r="12929" spans="1:15" x14ac:dyDescent="0.3">
      <c r="A12929">
        <v>7204</v>
      </c>
      <c r="C12929" t="s">
        <v>16037</v>
      </c>
      <c r="D12929" t="s">
        <v>16038</v>
      </c>
      <c r="E12929" t="s">
        <v>2782</v>
      </c>
      <c r="G12929" t="s">
        <v>31</v>
      </c>
      <c r="H12929" t="s">
        <v>2758</v>
      </c>
      <c r="I12929" t="s">
        <v>2758</v>
      </c>
      <c r="J12929" t="s">
        <v>2758</v>
      </c>
      <c r="K12929" t="s">
        <v>2758</v>
      </c>
      <c r="L12929" t="s">
        <v>2786</v>
      </c>
      <c r="N12929" s="17" t="str">
        <f t="shared" si="402"/>
        <v>HHG02</v>
      </c>
      <c r="O12929">
        <f t="shared" si="403"/>
        <v>7204</v>
      </c>
    </row>
    <row r="12930" spans="1:15" x14ac:dyDescent="0.3">
      <c r="A12930">
        <v>7205</v>
      </c>
      <c r="C12930" t="s">
        <v>16039</v>
      </c>
      <c r="D12930" t="s">
        <v>16040</v>
      </c>
      <c r="E12930" t="s">
        <v>2782</v>
      </c>
      <c r="G12930" t="s">
        <v>31</v>
      </c>
      <c r="H12930" t="s">
        <v>2758</v>
      </c>
      <c r="I12930" t="s">
        <v>2758</v>
      </c>
      <c r="J12930" t="s">
        <v>2758</v>
      </c>
      <c r="K12930" t="s">
        <v>2758</v>
      </c>
      <c r="L12930" t="s">
        <v>2786</v>
      </c>
      <c r="N12930" s="17" t="str">
        <f t="shared" ref="N12930:N12993" si="404">C12930</f>
        <v>HCI01</v>
      </c>
      <c r="O12930">
        <f t="shared" ref="O12930:O12993" si="405">A12930</f>
        <v>7205</v>
      </c>
    </row>
    <row r="12931" spans="1:15" x14ac:dyDescent="0.3">
      <c r="A12931">
        <v>7206</v>
      </c>
      <c r="C12931" t="s">
        <v>16041</v>
      </c>
      <c r="D12931" t="s">
        <v>16042</v>
      </c>
      <c r="E12931" t="s">
        <v>2782</v>
      </c>
      <c r="G12931" t="s">
        <v>31</v>
      </c>
      <c r="H12931" t="s">
        <v>2758</v>
      </c>
      <c r="I12931" t="s">
        <v>2758</v>
      </c>
      <c r="J12931" t="s">
        <v>2758</v>
      </c>
      <c r="K12931" t="s">
        <v>2758</v>
      </c>
      <c r="L12931" t="s">
        <v>2786</v>
      </c>
      <c r="N12931" s="17" t="str">
        <f t="shared" si="404"/>
        <v>HBC01</v>
      </c>
      <c r="O12931">
        <f t="shared" si="405"/>
        <v>7206</v>
      </c>
    </row>
    <row r="12932" spans="1:15" x14ac:dyDescent="0.3">
      <c r="A12932">
        <v>7207</v>
      </c>
      <c r="C12932" t="s">
        <v>16043</v>
      </c>
      <c r="D12932" t="s">
        <v>16044</v>
      </c>
      <c r="E12932" t="s">
        <v>2782</v>
      </c>
      <c r="G12932" t="s">
        <v>31</v>
      </c>
      <c r="H12932" t="s">
        <v>2758</v>
      </c>
      <c r="I12932" t="s">
        <v>2758</v>
      </c>
      <c r="J12932" t="s">
        <v>2758</v>
      </c>
      <c r="K12932" t="s">
        <v>2758</v>
      </c>
      <c r="L12932" t="s">
        <v>2786</v>
      </c>
      <c r="N12932" s="17" t="str">
        <f t="shared" si="404"/>
        <v>HAT02</v>
      </c>
      <c r="O12932">
        <f t="shared" si="405"/>
        <v>7207</v>
      </c>
    </row>
    <row r="12933" spans="1:15" x14ac:dyDescent="0.3">
      <c r="A12933">
        <v>7209</v>
      </c>
      <c r="C12933" t="s">
        <v>16045</v>
      </c>
      <c r="D12933" t="s">
        <v>16046</v>
      </c>
      <c r="E12933" t="s">
        <v>2782</v>
      </c>
      <c r="G12933" t="s">
        <v>31</v>
      </c>
      <c r="H12933" t="s">
        <v>2758</v>
      </c>
      <c r="I12933" t="s">
        <v>2758</v>
      </c>
      <c r="J12933" t="s">
        <v>2758</v>
      </c>
      <c r="K12933" t="s">
        <v>2758</v>
      </c>
      <c r="L12933" t="s">
        <v>2786</v>
      </c>
      <c r="N12933" s="17" t="str">
        <f t="shared" si="404"/>
        <v>HHS01</v>
      </c>
      <c r="O12933">
        <f t="shared" si="405"/>
        <v>7209</v>
      </c>
    </row>
    <row r="12934" spans="1:15" x14ac:dyDescent="0.3">
      <c r="A12934">
        <v>7210</v>
      </c>
      <c r="C12934" t="s">
        <v>16047</v>
      </c>
      <c r="D12934" t="s">
        <v>16048</v>
      </c>
      <c r="E12934" t="s">
        <v>2782</v>
      </c>
      <c r="G12934" t="s">
        <v>31</v>
      </c>
      <c r="H12934" t="s">
        <v>2758</v>
      </c>
      <c r="I12934" t="s">
        <v>2758</v>
      </c>
      <c r="J12934" t="s">
        <v>2758</v>
      </c>
      <c r="K12934" t="s">
        <v>2758</v>
      </c>
      <c r="L12934" t="s">
        <v>2786</v>
      </c>
      <c r="N12934" s="17" t="str">
        <f t="shared" si="404"/>
        <v>HCI02</v>
      </c>
      <c r="O12934">
        <f t="shared" si="405"/>
        <v>7210</v>
      </c>
    </row>
    <row r="12935" spans="1:15" x14ac:dyDescent="0.3">
      <c r="A12935">
        <v>7212</v>
      </c>
      <c r="B12935" t="s">
        <v>16049</v>
      </c>
      <c r="C12935">
        <v>77013</v>
      </c>
      <c r="D12935" t="s">
        <v>16050</v>
      </c>
      <c r="E12935" t="s">
        <v>2782</v>
      </c>
      <c r="G12935" t="s">
        <v>31</v>
      </c>
      <c r="H12935" t="s">
        <v>31</v>
      </c>
      <c r="I12935" t="s">
        <v>31</v>
      </c>
      <c r="J12935" t="s">
        <v>31</v>
      </c>
      <c r="K12935" t="s">
        <v>31</v>
      </c>
      <c r="L12935" t="s">
        <v>2783</v>
      </c>
      <c r="N12935" s="17">
        <f t="shared" si="404"/>
        <v>77013</v>
      </c>
      <c r="O12935">
        <f t="shared" si="405"/>
        <v>7212</v>
      </c>
    </row>
    <row r="12936" spans="1:15" x14ac:dyDescent="0.3">
      <c r="A12936">
        <v>7215</v>
      </c>
      <c r="C12936">
        <v>30360</v>
      </c>
      <c r="D12936" t="s">
        <v>16051</v>
      </c>
      <c r="E12936" t="s">
        <v>2782</v>
      </c>
      <c r="G12936" t="s">
        <v>31</v>
      </c>
      <c r="H12936" t="s">
        <v>31</v>
      </c>
      <c r="I12936" t="s">
        <v>31</v>
      </c>
      <c r="J12936" t="s">
        <v>2758</v>
      </c>
      <c r="K12936" t="s">
        <v>2758</v>
      </c>
      <c r="L12936" t="s">
        <v>2783</v>
      </c>
      <c r="N12936" s="17">
        <f t="shared" si="404"/>
        <v>30360</v>
      </c>
      <c r="O12936">
        <f t="shared" si="405"/>
        <v>7215</v>
      </c>
    </row>
    <row r="12937" spans="1:15" x14ac:dyDescent="0.3">
      <c r="A12937">
        <v>7217</v>
      </c>
      <c r="C12937">
        <v>46407</v>
      </c>
      <c r="D12937" t="s">
        <v>16052</v>
      </c>
      <c r="E12937" t="s">
        <v>2782</v>
      </c>
      <c r="G12937" t="s">
        <v>31</v>
      </c>
      <c r="H12937" t="s">
        <v>31</v>
      </c>
      <c r="I12937" t="s">
        <v>2758</v>
      </c>
      <c r="J12937" t="s">
        <v>2758</v>
      </c>
      <c r="K12937" t="s">
        <v>2758</v>
      </c>
      <c r="L12937" t="s">
        <v>2783</v>
      </c>
      <c r="N12937" s="17">
        <f t="shared" si="404"/>
        <v>46407</v>
      </c>
      <c r="O12937">
        <f t="shared" si="405"/>
        <v>7217</v>
      </c>
    </row>
    <row r="12938" spans="1:15" x14ac:dyDescent="0.3">
      <c r="A12938">
        <v>7218</v>
      </c>
      <c r="B12938" t="s">
        <v>16053</v>
      </c>
      <c r="C12938">
        <v>93082</v>
      </c>
      <c r="D12938" t="s">
        <v>16054</v>
      </c>
      <c r="E12938" t="s">
        <v>2782</v>
      </c>
      <c r="G12938" t="s">
        <v>31</v>
      </c>
      <c r="H12938" t="s">
        <v>31</v>
      </c>
      <c r="I12938" t="s">
        <v>31</v>
      </c>
      <c r="J12938" t="s">
        <v>31</v>
      </c>
      <c r="K12938" t="s">
        <v>2758</v>
      </c>
      <c r="L12938" t="s">
        <v>2783</v>
      </c>
      <c r="N12938" s="17">
        <f t="shared" si="404"/>
        <v>93082</v>
      </c>
      <c r="O12938">
        <f t="shared" si="405"/>
        <v>7218</v>
      </c>
    </row>
    <row r="12939" spans="1:15" x14ac:dyDescent="0.3">
      <c r="A12939">
        <v>7219</v>
      </c>
      <c r="B12939" t="s">
        <v>16055</v>
      </c>
      <c r="C12939">
        <v>80095</v>
      </c>
      <c r="D12939" t="s">
        <v>16056</v>
      </c>
      <c r="E12939" t="s">
        <v>2782</v>
      </c>
      <c r="G12939" t="s">
        <v>31</v>
      </c>
      <c r="H12939" t="s">
        <v>2758</v>
      </c>
      <c r="I12939" t="s">
        <v>31</v>
      </c>
      <c r="J12939" t="s">
        <v>31</v>
      </c>
      <c r="K12939" t="s">
        <v>2758</v>
      </c>
      <c r="L12939" t="s">
        <v>2786</v>
      </c>
      <c r="N12939" s="17">
        <f t="shared" si="404"/>
        <v>80095</v>
      </c>
      <c r="O12939">
        <f t="shared" si="405"/>
        <v>7219</v>
      </c>
    </row>
    <row r="12940" spans="1:15" x14ac:dyDescent="0.3">
      <c r="A12940">
        <v>7220</v>
      </c>
      <c r="B12940" t="s">
        <v>16057</v>
      </c>
      <c r="C12940" t="s">
        <v>16058</v>
      </c>
      <c r="D12940" t="s">
        <v>16059</v>
      </c>
      <c r="E12940" t="s">
        <v>2782</v>
      </c>
      <c r="G12940" t="s">
        <v>31</v>
      </c>
      <c r="H12940" t="s">
        <v>31</v>
      </c>
      <c r="I12940" t="s">
        <v>31</v>
      </c>
      <c r="J12940" t="s">
        <v>31</v>
      </c>
      <c r="K12940" t="s">
        <v>31</v>
      </c>
      <c r="L12940" t="s">
        <v>2783</v>
      </c>
      <c r="N12940" s="17" t="str">
        <f t="shared" si="404"/>
        <v>128MI</v>
      </c>
      <c r="O12940">
        <f t="shared" si="405"/>
        <v>7220</v>
      </c>
    </row>
    <row r="12941" spans="1:15" x14ac:dyDescent="0.3">
      <c r="A12941">
        <v>7221</v>
      </c>
      <c r="B12941" t="s">
        <v>16060</v>
      </c>
      <c r="C12941">
        <v>660537624</v>
      </c>
      <c r="D12941" t="s">
        <v>16061</v>
      </c>
      <c r="E12941" t="s">
        <v>2782</v>
      </c>
      <c r="G12941" t="s">
        <v>31</v>
      </c>
      <c r="H12941" t="s">
        <v>31</v>
      </c>
      <c r="I12941" t="s">
        <v>31</v>
      </c>
      <c r="J12941" t="s">
        <v>2758</v>
      </c>
      <c r="K12941" t="s">
        <v>2758</v>
      </c>
      <c r="L12941" t="s">
        <v>3090</v>
      </c>
      <c r="N12941" s="17">
        <f t="shared" si="404"/>
        <v>660537624</v>
      </c>
      <c r="O12941">
        <f t="shared" si="405"/>
        <v>7221</v>
      </c>
    </row>
    <row r="12942" spans="1:15" x14ac:dyDescent="0.3">
      <c r="A12942">
        <v>7222</v>
      </c>
      <c r="C12942" t="s">
        <v>16062</v>
      </c>
      <c r="D12942" t="s">
        <v>16063</v>
      </c>
      <c r="E12942" t="s">
        <v>2782</v>
      </c>
      <c r="G12942" t="s">
        <v>31</v>
      </c>
      <c r="H12942" t="s">
        <v>2758</v>
      </c>
      <c r="I12942" t="s">
        <v>2758</v>
      </c>
      <c r="J12942" t="s">
        <v>2758</v>
      </c>
      <c r="K12942" t="s">
        <v>2758</v>
      </c>
      <c r="L12942" t="s">
        <v>2786</v>
      </c>
      <c r="N12942" s="17" t="str">
        <f t="shared" si="404"/>
        <v>MCS04</v>
      </c>
      <c r="O12942">
        <f t="shared" si="405"/>
        <v>7222</v>
      </c>
    </row>
    <row r="12943" spans="1:15" x14ac:dyDescent="0.3">
      <c r="A12943">
        <v>7223</v>
      </c>
      <c r="C12943" t="s">
        <v>16064</v>
      </c>
      <c r="D12943" t="s">
        <v>16065</v>
      </c>
      <c r="E12943" t="s">
        <v>2782</v>
      </c>
      <c r="G12943" t="s">
        <v>31</v>
      </c>
      <c r="H12943" t="s">
        <v>2758</v>
      </c>
      <c r="I12943" t="s">
        <v>2758</v>
      </c>
      <c r="J12943" t="s">
        <v>2758</v>
      </c>
      <c r="K12943" t="s">
        <v>2758</v>
      </c>
      <c r="L12943" t="s">
        <v>2786</v>
      </c>
      <c r="N12943" s="17" t="str">
        <f t="shared" si="404"/>
        <v>AMM15</v>
      </c>
      <c r="O12943">
        <f t="shared" si="405"/>
        <v>7223</v>
      </c>
    </row>
    <row r="12944" spans="1:15" x14ac:dyDescent="0.3">
      <c r="A12944">
        <v>7224</v>
      </c>
      <c r="B12944" t="s">
        <v>16066</v>
      </c>
      <c r="C12944">
        <v>53011</v>
      </c>
      <c r="D12944" t="s">
        <v>16067</v>
      </c>
      <c r="E12944" t="s">
        <v>2782</v>
      </c>
      <c r="G12944" t="s">
        <v>31</v>
      </c>
      <c r="H12944" t="s">
        <v>2758</v>
      </c>
      <c r="I12944" t="s">
        <v>31</v>
      </c>
      <c r="J12944" t="s">
        <v>2758</v>
      </c>
      <c r="K12944" t="s">
        <v>2758</v>
      </c>
      <c r="L12944" t="s">
        <v>2786</v>
      </c>
      <c r="N12944" s="17">
        <f t="shared" si="404"/>
        <v>53011</v>
      </c>
      <c r="O12944">
        <f t="shared" si="405"/>
        <v>7224</v>
      </c>
    </row>
    <row r="12945" spans="1:15" x14ac:dyDescent="0.3">
      <c r="A12945">
        <v>7225</v>
      </c>
      <c r="C12945" t="s">
        <v>16068</v>
      </c>
      <c r="D12945" t="s">
        <v>16069</v>
      </c>
      <c r="E12945" t="s">
        <v>2782</v>
      </c>
      <c r="G12945" t="s">
        <v>31</v>
      </c>
      <c r="H12945" t="s">
        <v>31</v>
      </c>
      <c r="I12945" t="s">
        <v>2758</v>
      </c>
      <c r="J12945" t="s">
        <v>2758</v>
      </c>
      <c r="K12945" t="s">
        <v>2758</v>
      </c>
      <c r="L12945" t="s">
        <v>2805</v>
      </c>
      <c r="N12945" s="17" t="str">
        <f t="shared" si="404"/>
        <v>SCMG1</v>
      </c>
      <c r="O12945">
        <f t="shared" si="405"/>
        <v>7225</v>
      </c>
    </row>
    <row r="12946" spans="1:15" x14ac:dyDescent="0.3">
      <c r="A12946">
        <v>7226</v>
      </c>
      <c r="B12946" t="s">
        <v>16070</v>
      </c>
      <c r="C12946" t="s">
        <v>16071</v>
      </c>
      <c r="D12946" t="s">
        <v>16072</v>
      </c>
      <c r="E12946" t="s">
        <v>2782</v>
      </c>
      <c r="G12946" t="s">
        <v>31</v>
      </c>
      <c r="H12946" t="s">
        <v>31</v>
      </c>
      <c r="I12946" t="s">
        <v>31</v>
      </c>
      <c r="J12946" t="s">
        <v>2758</v>
      </c>
      <c r="K12946" t="s">
        <v>2758</v>
      </c>
      <c r="L12946" t="s">
        <v>2805</v>
      </c>
      <c r="N12946" s="17" t="str">
        <f t="shared" si="404"/>
        <v>SHP01</v>
      </c>
      <c r="O12946">
        <f t="shared" si="405"/>
        <v>7226</v>
      </c>
    </row>
    <row r="12947" spans="1:15" x14ac:dyDescent="0.3">
      <c r="A12947">
        <v>7227</v>
      </c>
      <c r="C12947" t="s">
        <v>16073</v>
      </c>
      <c r="D12947" t="s">
        <v>16074</v>
      </c>
      <c r="E12947" t="s">
        <v>2782</v>
      </c>
      <c r="G12947" t="s">
        <v>31</v>
      </c>
      <c r="H12947" t="s">
        <v>31</v>
      </c>
      <c r="I12947" t="s">
        <v>2758</v>
      </c>
      <c r="J12947" t="s">
        <v>2758</v>
      </c>
      <c r="K12947" t="s">
        <v>2758</v>
      </c>
      <c r="L12947" t="s">
        <v>2805</v>
      </c>
      <c r="N12947" s="17" t="str">
        <f t="shared" si="404"/>
        <v>SRS83</v>
      </c>
      <c r="O12947">
        <f t="shared" si="405"/>
        <v>7227</v>
      </c>
    </row>
    <row r="12948" spans="1:15" x14ac:dyDescent="0.3">
      <c r="A12948">
        <v>7228</v>
      </c>
      <c r="C12948" t="s">
        <v>16075</v>
      </c>
      <c r="D12948" t="s">
        <v>16076</v>
      </c>
      <c r="E12948" t="s">
        <v>2782</v>
      </c>
      <c r="G12948" t="s">
        <v>31</v>
      </c>
      <c r="H12948" t="s">
        <v>2758</v>
      </c>
      <c r="I12948" t="s">
        <v>2758</v>
      </c>
      <c r="J12948" t="s">
        <v>2758</v>
      </c>
      <c r="K12948" t="s">
        <v>2758</v>
      </c>
      <c r="L12948" t="s">
        <v>2786</v>
      </c>
      <c r="N12948" s="17" t="str">
        <f t="shared" si="404"/>
        <v>MMFUC</v>
      </c>
      <c r="O12948">
        <f t="shared" si="405"/>
        <v>7228</v>
      </c>
    </row>
    <row r="12949" spans="1:15" x14ac:dyDescent="0.3">
      <c r="A12949">
        <v>7229</v>
      </c>
      <c r="B12949" t="s">
        <v>16077</v>
      </c>
      <c r="C12949" t="s">
        <v>16078</v>
      </c>
      <c r="D12949" t="s">
        <v>16079</v>
      </c>
      <c r="E12949" t="s">
        <v>2782</v>
      </c>
      <c r="G12949" t="s">
        <v>31</v>
      </c>
      <c r="H12949" t="s">
        <v>31</v>
      </c>
      <c r="I12949" t="s">
        <v>31</v>
      </c>
      <c r="J12949" t="s">
        <v>2758</v>
      </c>
      <c r="K12949" t="s">
        <v>2758</v>
      </c>
      <c r="L12949" t="s">
        <v>3090</v>
      </c>
      <c r="N12949" s="17" t="str">
        <f t="shared" si="404"/>
        <v>GHP660537624</v>
      </c>
      <c r="O12949">
        <f t="shared" si="405"/>
        <v>7229</v>
      </c>
    </row>
    <row r="12950" spans="1:15" x14ac:dyDescent="0.3">
      <c r="A12950">
        <v>7230</v>
      </c>
      <c r="B12950" t="s">
        <v>16080</v>
      </c>
      <c r="C12950">
        <v>660653763</v>
      </c>
      <c r="D12950" t="s">
        <v>16081</v>
      </c>
      <c r="E12950" t="s">
        <v>2782</v>
      </c>
      <c r="G12950" t="s">
        <v>31</v>
      </c>
      <c r="H12950" t="s">
        <v>31</v>
      </c>
      <c r="I12950" t="s">
        <v>31</v>
      </c>
      <c r="J12950" t="s">
        <v>2758</v>
      </c>
      <c r="K12950" t="s">
        <v>2758</v>
      </c>
      <c r="L12950" t="s">
        <v>3090</v>
      </c>
      <c r="N12950" s="17">
        <f t="shared" si="404"/>
        <v>660653763</v>
      </c>
      <c r="O12950">
        <f t="shared" si="405"/>
        <v>7230</v>
      </c>
    </row>
    <row r="12951" spans="1:15" x14ac:dyDescent="0.3">
      <c r="A12951">
        <v>7232</v>
      </c>
      <c r="B12951" t="s">
        <v>16082</v>
      </c>
      <c r="C12951" t="s">
        <v>16083</v>
      </c>
      <c r="D12951" t="s">
        <v>16084</v>
      </c>
      <c r="E12951" t="s">
        <v>2782</v>
      </c>
      <c r="G12951" t="s">
        <v>31</v>
      </c>
      <c r="H12951" t="s">
        <v>31</v>
      </c>
      <c r="I12951" t="s">
        <v>31</v>
      </c>
      <c r="J12951" t="s">
        <v>2758</v>
      </c>
      <c r="K12951" t="s">
        <v>2758</v>
      </c>
      <c r="L12951" t="s">
        <v>3090</v>
      </c>
      <c r="N12951" s="17" t="str">
        <f t="shared" si="404"/>
        <v>660592131GHP</v>
      </c>
      <c r="O12951">
        <f t="shared" si="405"/>
        <v>7232</v>
      </c>
    </row>
    <row r="12952" spans="1:15" x14ac:dyDescent="0.3">
      <c r="A12952">
        <v>7235</v>
      </c>
      <c r="C12952" t="s">
        <v>16085</v>
      </c>
      <c r="D12952" t="s">
        <v>16086</v>
      </c>
      <c r="E12952" t="s">
        <v>2782</v>
      </c>
      <c r="G12952" t="s">
        <v>31</v>
      </c>
      <c r="H12952" t="s">
        <v>31</v>
      </c>
      <c r="I12952" t="s">
        <v>31</v>
      </c>
      <c r="J12952" t="s">
        <v>2758</v>
      </c>
      <c r="K12952" t="s">
        <v>2758</v>
      </c>
      <c r="L12952" t="s">
        <v>2783</v>
      </c>
      <c r="N12952" s="17" t="str">
        <f t="shared" si="404"/>
        <v>CCHPC</v>
      </c>
      <c r="O12952">
        <f t="shared" si="405"/>
        <v>7235</v>
      </c>
    </row>
    <row r="12953" spans="1:15" x14ac:dyDescent="0.3">
      <c r="A12953">
        <v>7237</v>
      </c>
      <c r="C12953" t="s">
        <v>16087</v>
      </c>
      <c r="D12953" t="s">
        <v>16088</v>
      </c>
      <c r="E12953" t="s">
        <v>2782</v>
      </c>
      <c r="F12953" t="s">
        <v>199</v>
      </c>
      <c r="G12953" t="s">
        <v>31</v>
      </c>
      <c r="H12953" t="s">
        <v>2758</v>
      </c>
      <c r="I12953" t="s">
        <v>2758</v>
      </c>
      <c r="J12953" t="s">
        <v>2758</v>
      </c>
      <c r="K12953" t="s">
        <v>2758</v>
      </c>
      <c r="L12953" t="s">
        <v>2786</v>
      </c>
      <c r="N12953" s="17" t="str">
        <f t="shared" si="404"/>
        <v>SMG01</v>
      </c>
      <c r="O12953">
        <f t="shared" si="405"/>
        <v>7237</v>
      </c>
    </row>
    <row r="12954" spans="1:15" x14ac:dyDescent="0.3">
      <c r="A12954">
        <v>7237</v>
      </c>
      <c r="C12954" t="s">
        <v>16087</v>
      </c>
      <c r="D12954" t="s">
        <v>16089</v>
      </c>
      <c r="E12954" t="s">
        <v>2782</v>
      </c>
      <c r="F12954" t="s">
        <v>199</v>
      </c>
      <c r="G12954" t="s">
        <v>31</v>
      </c>
      <c r="H12954" t="s">
        <v>2758</v>
      </c>
      <c r="I12954" t="s">
        <v>2758</v>
      </c>
      <c r="J12954" t="s">
        <v>2758</v>
      </c>
      <c r="K12954" t="s">
        <v>2758</v>
      </c>
      <c r="L12954" t="s">
        <v>2786</v>
      </c>
      <c r="N12954" s="17" t="str">
        <f t="shared" si="404"/>
        <v>SMG01</v>
      </c>
      <c r="O12954">
        <f t="shared" si="405"/>
        <v>7237</v>
      </c>
    </row>
    <row r="12955" spans="1:15" x14ac:dyDescent="0.3">
      <c r="A12955">
        <v>7238</v>
      </c>
      <c r="C12955" t="s">
        <v>16090</v>
      </c>
      <c r="D12955" t="s">
        <v>16091</v>
      </c>
      <c r="E12955" t="s">
        <v>2782</v>
      </c>
      <c r="G12955" t="s">
        <v>31</v>
      </c>
      <c r="H12955" t="s">
        <v>2758</v>
      </c>
      <c r="I12955" t="s">
        <v>2758</v>
      </c>
      <c r="J12955" t="s">
        <v>2758</v>
      </c>
      <c r="K12955" t="s">
        <v>2758</v>
      </c>
      <c r="L12955" t="s">
        <v>2786</v>
      </c>
      <c r="N12955" s="17" t="str">
        <f t="shared" si="404"/>
        <v>FCMG1</v>
      </c>
      <c r="O12955">
        <f t="shared" si="405"/>
        <v>7238</v>
      </c>
    </row>
    <row r="12956" spans="1:15" x14ac:dyDescent="0.3">
      <c r="A12956">
        <v>7240</v>
      </c>
      <c r="C12956" t="s">
        <v>16092</v>
      </c>
      <c r="D12956" t="s">
        <v>16093</v>
      </c>
      <c r="E12956" t="s">
        <v>2782</v>
      </c>
      <c r="G12956" t="s">
        <v>31</v>
      </c>
      <c r="H12956" t="s">
        <v>2758</v>
      </c>
      <c r="I12956" t="s">
        <v>2758</v>
      </c>
      <c r="J12956" t="s">
        <v>2758</v>
      </c>
      <c r="K12956" t="s">
        <v>2758</v>
      </c>
      <c r="L12956" t="s">
        <v>2786</v>
      </c>
      <c r="N12956" s="17" t="str">
        <f t="shared" si="404"/>
        <v>KHMSI</v>
      </c>
      <c r="O12956">
        <f t="shared" si="405"/>
        <v>7240</v>
      </c>
    </row>
    <row r="12957" spans="1:15" x14ac:dyDescent="0.3">
      <c r="A12957">
        <v>7241</v>
      </c>
      <c r="B12957" t="s">
        <v>16094</v>
      </c>
      <c r="C12957" t="s">
        <v>16095</v>
      </c>
      <c r="D12957" t="s">
        <v>16096</v>
      </c>
      <c r="E12957" t="s">
        <v>2782</v>
      </c>
      <c r="G12957" t="s">
        <v>31</v>
      </c>
      <c r="H12957" t="s">
        <v>31</v>
      </c>
      <c r="I12957" t="s">
        <v>31</v>
      </c>
      <c r="J12957" t="s">
        <v>2758</v>
      </c>
      <c r="K12957" t="s">
        <v>2758</v>
      </c>
      <c r="L12957" t="s">
        <v>2783</v>
      </c>
      <c r="N12957" s="17" t="str">
        <f t="shared" si="404"/>
        <v>PARTD</v>
      </c>
      <c r="O12957">
        <f t="shared" si="405"/>
        <v>7241</v>
      </c>
    </row>
    <row r="12958" spans="1:15" x14ac:dyDescent="0.3">
      <c r="A12958">
        <v>7243</v>
      </c>
      <c r="C12958" t="s">
        <v>16097</v>
      </c>
      <c r="D12958" t="s">
        <v>16098</v>
      </c>
      <c r="E12958" t="s">
        <v>2782</v>
      </c>
      <c r="F12958" t="s">
        <v>297</v>
      </c>
      <c r="G12958" t="s">
        <v>31</v>
      </c>
      <c r="H12958" t="s">
        <v>2758</v>
      </c>
      <c r="I12958" t="s">
        <v>2758</v>
      </c>
      <c r="J12958" t="s">
        <v>2758</v>
      </c>
      <c r="K12958" t="s">
        <v>2758</v>
      </c>
      <c r="L12958" t="s">
        <v>2786</v>
      </c>
      <c r="N12958" s="17" t="str">
        <f t="shared" si="404"/>
        <v>HSM01</v>
      </c>
      <c r="O12958">
        <f t="shared" si="405"/>
        <v>7243</v>
      </c>
    </row>
    <row r="12959" spans="1:15" x14ac:dyDescent="0.3">
      <c r="A12959">
        <v>7243</v>
      </c>
      <c r="C12959" t="s">
        <v>16097</v>
      </c>
      <c r="D12959" t="s">
        <v>16099</v>
      </c>
      <c r="E12959" t="s">
        <v>2782</v>
      </c>
      <c r="G12959" t="s">
        <v>31</v>
      </c>
      <c r="H12959" t="s">
        <v>2758</v>
      </c>
      <c r="I12959" t="s">
        <v>2758</v>
      </c>
      <c r="J12959" t="s">
        <v>2758</v>
      </c>
      <c r="K12959" t="s">
        <v>2758</v>
      </c>
      <c r="L12959" t="s">
        <v>2786</v>
      </c>
      <c r="N12959" s="17" t="str">
        <f t="shared" si="404"/>
        <v>HSM01</v>
      </c>
      <c r="O12959">
        <f t="shared" si="405"/>
        <v>7243</v>
      </c>
    </row>
    <row r="12960" spans="1:15" x14ac:dyDescent="0.3">
      <c r="A12960">
        <v>7243</v>
      </c>
      <c r="C12960" t="s">
        <v>16097</v>
      </c>
      <c r="D12960" t="s">
        <v>16100</v>
      </c>
      <c r="E12960" t="s">
        <v>2782</v>
      </c>
      <c r="G12960" t="s">
        <v>31</v>
      </c>
      <c r="H12960" t="s">
        <v>2758</v>
      </c>
      <c r="I12960" t="s">
        <v>2758</v>
      </c>
      <c r="J12960" t="s">
        <v>2758</v>
      </c>
      <c r="K12960" t="s">
        <v>2758</v>
      </c>
      <c r="L12960" t="s">
        <v>2786</v>
      </c>
      <c r="N12960" s="17" t="str">
        <f t="shared" si="404"/>
        <v>HSM01</v>
      </c>
      <c r="O12960">
        <f t="shared" si="405"/>
        <v>7243</v>
      </c>
    </row>
    <row r="12961" spans="1:15" x14ac:dyDescent="0.3">
      <c r="A12961">
        <v>7243</v>
      </c>
      <c r="C12961" t="s">
        <v>16097</v>
      </c>
      <c r="D12961" t="s">
        <v>16101</v>
      </c>
      <c r="E12961" t="s">
        <v>2782</v>
      </c>
      <c r="G12961" t="s">
        <v>31</v>
      </c>
      <c r="H12961" t="s">
        <v>2758</v>
      </c>
      <c r="I12961" t="s">
        <v>2758</v>
      </c>
      <c r="J12961" t="s">
        <v>2758</v>
      </c>
      <c r="K12961" t="s">
        <v>2758</v>
      </c>
      <c r="L12961" t="s">
        <v>2786</v>
      </c>
      <c r="N12961" s="17" t="str">
        <f t="shared" si="404"/>
        <v>HSM01</v>
      </c>
      <c r="O12961">
        <f t="shared" si="405"/>
        <v>7243</v>
      </c>
    </row>
    <row r="12962" spans="1:15" x14ac:dyDescent="0.3">
      <c r="A12962">
        <v>7243</v>
      </c>
      <c r="C12962" t="s">
        <v>16097</v>
      </c>
      <c r="D12962" t="s">
        <v>16102</v>
      </c>
      <c r="E12962" t="s">
        <v>2782</v>
      </c>
      <c r="G12962" t="s">
        <v>31</v>
      </c>
      <c r="H12962" t="s">
        <v>2758</v>
      </c>
      <c r="I12962" t="s">
        <v>2758</v>
      </c>
      <c r="J12962" t="s">
        <v>2758</v>
      </c>
      <c r="K12962" t="s">
        <v>2758</v>
      </c>
      <c r="L12962" t="s">
        <v>2786</v>
      </c>
      <c r="N12962" s="17" t="str">
        <f t="shared" si="404"/>
        <v>HSM01</v>
      </c>
      <c r="O12962">
        <f t="shared" si="405"/>
        <v>7243</v>
      </c>
    </row>
    <row r="12963" spans="1:15" x14ac:dyDescent="0.3">
      <c r="A12963">
        <v>7243</v>
      </c>
      <c r="C12963" t="s">
        <v>16097</v>
      </c>
      <c r="D12963" t="s">
        <v>16103</v>
      </c>
      <c r="E12963" t="s">
        <v>2782</v>
      </c>
      <c r="G12963" t="s">
        <v>31</v>
      </c>
      <c r="H12963" t="s">
        <v>2758</v>
      </c>
      <c r="I12963" t="s">
        <v>2758</v>
      </c>
      <c r="J12963" t="s">
        <v>2758</v>
      </c>
      <c r="K12963" t="s">
        <v>2758</v>
      </c>
      <c r="L12963" t="s">
        <v>2786</v>
      </c>
      <c r="N12963" s="17" t="str">
        <f t="shared" si="404"/>
        <v>HSM01</v>
      </c>
      <c r="O12963">
        <f t="shared" si="405"/>
        <v>7243</v>
      </c>
    </row>
    <row r="12964" spans="1:15" x14ac:dyDescent="0.3">
      <c r="A12964">
        <v>7243</v>
      </c>
      <c r="C12964" t="s">
        <v>16097</v>
      </c>
      <c r="D12964" t="s">
        <v>16104</v>
      </c>
      <c r="E12964" t="s">
        <v>2782</v>
      </c>
      <c r="F12964" t="s">
        <v>297</v>
      </c>
      <c r="G12964" t="s">
        <v>31</v>
      </c>
      <c r="H12964" t="s">
        <v>2758</v>
      </c>
      <c r="I12964" t="s">
        <v>2758</v>
      </c>
      <c r="J12964" t="s">
        <v>2758</v>
      </c>
      <c r="K12964" t="s">
        <v>2758</v>
      </c>
      <c r="L12964" t="s">
        <v>2786</v>
      </c>
      <c r="N12964" s="17" t="str">
        <f t="shared" si="404"/>
        <v>HSM01</v>
      </c>
      <c r="O12964">
        <f t="shared" si="405"/>
        <v>7243</v>
      </c>
    </row>
    <row r="12965" spans="1:15" x14ac:dyDescent="0.3">
      <c r="A12965">
        <v>7243</v>
      </c>
      <c r="C12965" t="s">
        <v>16097</v>
      </c>
      <c r="D12965" t="s">
        <v>16105</v>
      </c>
      <c r="E12965" t="s">
        <v>2782</v>
      </c>
      <c r="F12965" t="s">
        <v>297</v>
      </c>
      <c r="G12965" t="s">
        <v>31</v>
      </c>
      <c r="H12965" t="s">
        <v>2758</v>
      </c>
      <c r="I12965" t="s">
        <v>2758</v>
      </c>
      <c r="J12965" t="s">
        <v>2758</v>
      </c>
      <c r="K12965" t="s">
        <v>2758</v>
      </c>
      <c r="L12965" t="s">
        <v>2786</v>
      </c>
      <c r="N12965" s="17" t="str">
        <f t="shared" si="404"/>
        <v>HSM01</v>
      </c>
      <c r="O12965">
        <f t="shared" si="405"/>
        <v>7243</v>
      </c>
    </row>
    <row r="12966" spans="1:15" x14ac:dyDescent="0.3">
      <c r="A12966">
        <v>7243</v>
      </c>
      <c r="C12966" t="s">
        <v>16097</v>
      </c>
      <c r="D12966" t="s">
        <v>16106</v>
      </c>
      <c r="E12966" t="s">
        <v>2782</v>
      </c>
      <c r="G12966" t="s">
        <v>31</v>
      </c>
      <c r="H12966" t="s">
        <v>2758</v>
      </c>
      <c r="I12966" t="s">
        <v>2758</v>
      </c>
      <c r="J12966" t="s">
        <v>2758</v>
      </c>
      <c r="K12966" t="s">
        <v>2758</v>
      </c>
      <c r="L12966" t="s">
        <v>2786</v>
      </c>
      <c r="N12966" s="17" t="str">
        <f t="shared" si="404"/>
        <v>HSM01</v>
      </c>
      <c r="O12966">
        <f t="shared" si="405"/>
        <v>7243</v>
      </c>
    </row>
    <row r="12967" spans="1:15" x14ac:dyDescent="0.3">
      <c r="A12967">
        <v>7243</v>
      </c>
      <c r="C12967" t="s">
        <v>16097</v>
      </c>
      <c r="D12967" t="s">
        <v>16107</v>
      </c>
      <c r="E12967" t="s">
        <v>2782</v>
      </c>
      <c r="G12967" t="s">
        <v>31</v>
      </c>
      <c r="H12967" t="s">
        <v>2758</v>
      </c>
      <c r="I12967" t="s">
        <v>2758</v>
      </c>
      <c r="J12967" t="s">
        <v>2758</v>
      </c>
      <c r="K12967" t="s">
        <v>2758</v>
      </c>
      <c r="L12967" t="s">
        <v>2786</v>
      </c>
      <c r="N12967" s="17" t="str">
        <f t="shared" si="404"/>
        <v>HSM01</v>
      </c>
      <c r="O12967">
        <f t="shared" si="405"/>
        <v>7243</v>
      </c>
    </row>
    <row r="12968" spans="1:15" x14ac:dyDescent="0.3">
      <c r="A12968">
        <v>7243</v>
      </c>
      <c r="C12968" t="s">
        <v>16097</v>
      </c>
      <c r="D12968" t="s">
        <v>16108</v>
      </c>
      <c r="E12968" t="s">
        <v>2782</v>
      </c>
      <c r="G12968" t="s">
        <v>31</v>
      </c>
      <c r="H12968" t="s">
        <v>2758</v>
      </c>
      <c r="I12968" t="s">
        <v>2758</v>
      </c>
      <c r="J12968" t="s">
        <v>2758</v>
      </c>
      <c r="K12968" t="s">
        <v>2758</v>
      </c>
      <c r="L12968" t="s">
        <v>2786</v>
      </c>
      <c r="N12968" s="17" t="str">
        <f t="shared" si="404"/>
        <v>HSM01</v>
      </c>
      <c r="O12968">
        <f t="shared" si="405"/>
        <v>7243</v>
      </c>
    </row>
    <row r="12969" spans="1:15" x14ac:dyDescent="0.3">
      <c r="A12969">
        <v>7243</v>
      </c>
      <c r="C12969" t="s">
        <v>16097</v>
      </c>
      <c r="D12969" t="s">
        <v>16109</v>
      </c>
      <c r="E12969" t="s">
        <v>2782</v>
      </c>
      <c r="G12969" t="s">
        <v>31</v>
      </c>
      <c r="H12969" t="s">
        <v>2758</v>
      </c>
      <c r="I12969" t="s">
        <v>2758</v>
      </c>
      <c r="J12969" t="s">
        <v>2758</v>
      </c>
      <c r="K12969" t="s">
        <v>2758</v>
      </c>
      <c r="L12969" t="s">
        <v>2786</v>
      </c>
      <c r="N12969" s="17" t="str">
        <f t="shared" si="404"/>
        <v>HSM01</v>
      </c>
      <c r="O12969">
        <f t="shared" si="405"/>
        <v>7243</v>
      </c>
    </row>
    <row r="12970" spans="1:15" x14ac:dyDescent="0.3">
      <c r="A12970">
        <v>7243</v>
      </c>
      <c r="C12970" t="s">
        <v>16097</v>
      </c>
      <c r="D12970" t="s">
        <v>16110</v>
      </c>
      <c r="E12970" t="s">
        <v>2782</v>
      </c>
      <c r="G12970" t="s">
        <v>31</v>
      </c>
      <c r="H12970" t="s">
        <v>2758</v>
      </c>
      <c r="I12970" t="s">
        <v>2758</v>
      </c>
      <c r="J12970" t="s">
        <v>2758</v>
      </c>
      <c r="K12970" t="s">
        <v>2758</v>
      </c>
      <c r="L12970" t="s">
        <v>2786</v>
      </c>
      <c r="N12970" s="17" t="str">
        <f t="shared" si="404"/>
        <v>HSM01</v>
      </c>
      <c r="O12970">
        <f t="shared" si="405"/>
        <v>7243</v>
      </c>
    </row>
    <row r="12971" spans="1:15" x14ac:dyDescent="0.3">
      <c r="A12971">
        <v>7243</v>
      </c>
      <c r="C12971" t="s">
        <v>16097</v>
      </c>
      <c r="D12971" t="s">
        <v>16111</v>
      </c>
      <c r="E12971" t="s">
        <v>2782</v>
      </c>
      <c r="G12971" t="s">
        <v>31</v>
      </c>
      <c r="H12971" t="s">
        <v>2758</v>
      </c>
      <c r="I12971" t="s">
        <v>2758</v>
      </c>
      <c r="J12971" t="s">
        <v>2758</v>
      </c>
      <c r="K12971" t="s">
        <v>2758</v>
      </c>
      <c r="L12971" t="s">
        <v>2786</v>
      </c>
      <c r="N12971" s="17" t="str">
        <f t="shared" si="404"/>
        <v>HSM01</v>
      </c>
      <c r="O12971">
        <f t="shared" si="405"/>
        <v>7243</v>
      </c>
    </row>
    <row r="12972" spans="1:15" x14ac:dyDescent="0.3">
      <c r="A12972">
        <v>7243</v>
      </c>
      <c r="C12972" t="s">
        <v>16097</v>
      </c>
      <c r="D12972" t="s">
        <v>16112</v>
      </c>
      <c r="E12972" t="s">
        <v>2782</v>
      </c>
      <c r="G12972" t="s">
        <v>31</v>
      </c>
      <c r="H12972" t="s">
        <v>2758</v>
      </c>
      <c r="I12972" t="s">
        <v>2758</v>
      </c>
      <c r="J12972" t="s">
        <v>2758</v>
      </c>
      <c r="K12972" t="s">
        <v>2758</v>
      </c>
      <c r="L12972" t="s">
        <v>2786</v>
      </c>
      <c r="N12972" s="17" t="str">
        <f t="shared" si="404"/>
        <v>HSM01</v>
      </c>
      <c r="O12972">
        <f t="shared" si="405"/>
        <v>7243</v>
      </c>
    </row>
    <row r="12973" spans="1:15" x14ac:dyDescent="0.3">
      <c r="A12973">
        <v>7243</v>
      </c>
      <c r="C12973" t="s">
        <v>16097</v>
      </c>
      <c r="D12973" t="s">
        <v>16113</v>
      </c>
      <c r="E12973" t="s">
        <v>2782</v>
      </c>
      <c r="G12973" t="s">
        <v>31</v>
      </c>
      <c r="H12973" t="s">
        <v>2758</v>
      </c>
      <c r="I12973" t="s">
        <v>2758</v>
      </c>
      <c r="J12973" t="s">
        <v>2758</v>
      </c>
      <c r="K12973" t="s">
        <v>2758</v>
      </c>
      <c r="L12973" t="s">
        <v>2786</v>
      </c>
      <c r="N12973" s="17" t="str">
        <f t="shared" si="404"/>
        <v>HSM01</v>
      </c>
      <c r="O12973">
        <f t="shared" si="405"/>
        <v>7243</v>
      </c>
    </row>
    <row r="12974" spans="1:15" x14ac:dyDescent="0.3">
      <c r="A12974">
        <v>7243</v>
      </c>
      <c r="C12974" t="s">
        <v>16097</v>
      </c>
      <c r="D12974" t="s">
        <v>16114</v>
      </c>
      <c r="E12974" t="s">
        <v>2782</v>
      </c>
      <c r="G12974" t="s">
        <v>31</v>
      </c>
      <c r="H12974" t="s">
        <v>2758</v>
      </c>
      <c r="I12974" t="s">
        <v>2758</v>
      </c>
      <c r="J12974" t="s">
        <v>2758</v>
      </c>
      <c r="K12974" t="s">
        <v>2758</v>
      </c>
      <c r="L12974" t="s">
        <v>2786</v>
      </c>
      <c r="N12974" s="17" t="str">
        <f t="shared" si="404"/>
        <v>HSM01</v>
      </c>
      <c r="O12974">
        <f t="shared" si="405"/>
        <v>7243</v>
      </c>
    </row>
    <row r="12975" spans="1:15" x14ac:dyDescent="0.3">
      <c r="A12975">
        <v>7243</v>
      </c>
      <c r="C12975" t="s">
        <v>16097</v>
      </c>
      <c r="D12975" t="s">
        <v>16115</v>
      </c>
      <c r="E12975" t="s">
        <v>2782</v>
      </c>
      <c r="G12975" t="s">
        <v>31</v>
      </c>
      <c r="H12975" t="s">
        <v>2758</v>
      </c>
      <c r="I12975" t="s">
        <v>2758</v>
      </c>
      <c r="J12975" t="s">
        <v>2758</v>
      </c>
      <c r="K12975" t="s">
        <v>2758</v>
      </c>
      <c r="L12975" t="s">
        <v>2786</v>
      </c>
      <c r="N12975" s="17" t="str">
        <f t="shared" si="404"/>
        <v>HSM01</v>
      </c>
      <c r="O12975">
        <f t="shared" si="405"/>
        <v>7243</v>
      </c>
    </row>
    <row r="12976" spans="1:15" x14ac:dyDescent="0.3">
      <c r="A12976">
        <v>7245</v>
      </c>
      <c r="C12976">
        <v>36400</v>
      </c>
      <c r="D12976" t="s">
        <v>16116</v>
      </c>
      <c r="E12976" t="s">
        <v>2782</v>
      </c>
      <c r="G12976" t="s">
        <v>31</v>
      </c>
      <c r="H12976" t="s">
        <v>31</v>
      </c>
      <c r="I12976" t="s">
        <v>2758</v>
      </c>
      <c r="J12976" t="s">
        <v>2758</v>
      </c>
      <c r="K12976" t="s">
        <v>2758</v>
      </c>
      <c r="L12976" t="s">
        <v>2783</v>
      </c>
      <c r="N12976" s="17">
        <f t="shared" si="404"/>
        <v>36400</v>
      </c>
      <c r="O12976">
        <f t="shared" si="405"/>
        <v>7245</v>
      </c>
    </row>
    <row r="12977" spans="1:15" x14ac:dyDescent="0.3">
      <c r="A12977">
        <v>7246</v>
      </c>
      <c r="C12977" t="s">
        <v>16117</v>
      </c>
      <c r="D12977" t="s">
        <v>16118</v>
      </c>
      <c r="E12977" t="s">
        <v>2782</v>
      </c>
      <c r="G12977" t="s">
        <v>31</v>
      </c>
      <c r="H12977" t="s">
        <v>31</v>
      </c>
      <c r="I12977" t="s">
        <v>31</v>
      </c>
      <c r="J12977" t="s">
        <v>2758</v>
      </c>
      <c r="K12977" t="s">
        <v>2758</v>
      </c>
      <c r="L12977" t="s">
        <v>2783</v>
      </c>
      <c r="N12977" s="17" t="str">
        <f t="shared" si="404"/>
        <v>441MP</v>
      </c>
      <c r="O12977">
        <f t="shared" si="405"/>
        <v>7246</v>
      </c>
    </row>
    <row r="12978" spans="1:15" x14ac:dyDescent="0.3">
      <c r="A12978">
        <v>7247</v>
      </c>
      <c r="C12978" t="s">
        <v>16119</v>
      </c>
      <c r="D12978" t="s">
        <v>16120</v>
      </c>
      <c r="E12978" t="s">
        <v>2782</v>
      </c>
      <c r="G12978" t="s">
        <v>31</v>
      </c>
      <c r="H12978" t="s">
        <v>31</v>
      </c>
      <c r="I12978" t="s">
        <v>2758</v>
      </c>
      <c r="J12978" t="s">
        <v>2758</v>
      </c>
      <c r="K12978" t="s">
        <v>2758</v>
      </c>
      <c r="L12978" t="s">
        <v>2783</v>
      </c>
      <c r="N12978" s="17" t="str">
        <f t="shared" si="404"/>
        <v>AC101</v>
      </c>
      <c r="O12978">
        <f t="shared" si="405"/>
        <v>7247</v>
      </c>
    </row>
    <row r="12979" spans="1:15" x14ac:dyDescent="0.3">
      <c r="A12979">
        <v>7251</v>
      </c>
      <c r="C12979" t="s">
        <v>16121</v>
      </c>
      <c r="D12979" t="s">
        <v>16122</v>
      </c>
      <c r="E12979" t="s">
        <v>2782</v>
      </c>
      <c r="G12979" t="s">
        <v>31</v>
      </c>
      <c r="H12979" t="s">
        <v>2758</v>
      </c>
      <c r="I12979" t="s">
        <v>2758</v>
      </c>
      <c r="J12979" t="s">
        <v>2758</v>
      </c>
      <c r="K12979" t="s">
        <v>2758</v>
      </c>
      <c r="L12979" t="s">
        <v>2786</v>
      </c>
      <c r="N12979" s="17" t="str">
        <f t="shared" si="404"/>
        <v>SIHCA</v>
      </c>
      <c r="O12979">
        <f t="shared" si="405"/>
        <v>7251</v>
      </c>
    </row>
    <row r="12980" spans="1:15" x14ac:dyDescent="0.3">
      <c r="A12980">
        <v>7252</v>
      </c>
      <c r="C12980">
        <v>38343</v>
      </c>
      <c r="D12980" t="s">
        <v>16123</v>
      </c>
      <c r="E12980" t="s">
        <v>2782</v>
      </c>
      <c r="G12980" t="s">
        <v>31</v>
      </c>
      <c r="H12980" t="s">
        <v>2758</v>
      </c>
      <c r="I12980" t="s">
        <v>2758</v>
      </c>
      <c r="J12980" t="s">
        <v>2758</v>
      </c>
      <c r="K12980" t="s">
        <v>2758</v>
      </c>
      <c r="L12980" t="s">
        <v>2786</v>
      </c>
      <c r="N12980" s="17">
        <f t="shared" si="404"/>
        <v>38343</v>
      </c>
      <c r="O12980">
        <f t="shared" si="405"/>
        <v>7252</v>
      </c>
    </row>
    <row r="12981" spans="1:15" x14ac:dyDescent="0.3">
      <c r="A12981">
        <v>7254</v>
      </c>
      <c r="C12981" t="s">
        <v>16124</v>
      </c>
      <c r="D12981" t="s">
        <v>16125</v>
      </c>
      <c r="E12981" t="s">
        <v>2782</v>
      </c>
      <c r="G12981" t="s">
        <v>31</v>
      </c>
      <c r="H12981" t="s">
        <v>2758</v>
      </c>
      <c r="I12981" t="s">
        <v>2758</v>
      </c>
      <c r="J12981" t="s">
        <v>2758</v>
      </c>
      <c r="K12981" t="s">
        <v>2758</v>
      </c>
      <c r="L12981" t="s">
        <v>2786</v>
      </c>
      <c r="N12981" s="17" t="str">
        <f t="shared" si="404"/>
        <v>JLSFE</v>
      </c>
      <c r="O12981">
        <f t="shared" si="405"/>
        <v>7254</v>
      </c>
    </row>
    <row r="12982" spans="1:15" x14ac:dyDescent="0.3">
      <c r="A12982">
        <v>7256</v>
      </c>
      <c r="B12982" t="s">
        <v>3970</v>
      </c>
      <c r="C12982">
        <v>37323</v>
      </c>
      <c r="D12982" t="s">
        <v>16126</v>
      </c>
      <c r="E12982" t="s">
        <v>2782</v>
      </c>
      <c r="G12982" t="s">
        <v>31</v>
      </c>
      <c r="H12982" t="s">
        <v>31</v>
      </c>
      <c r="I12982" t="s">
        <v>31</v>
      </c>
      <c r="J12982" t="s">
        <v>31</v>
      </c>
      <c r="K12982" t="s">
        <v>2758</v>
      </c>
      <c r="L12982" t="s">
        <v>2783</v>
      </c>
      <c r="N12982" s="17">
        <f t="shared" si="404"/>
        <v>37323</v>
      </c>
      <c r="O12982">
        <f t="shared" si="405"/>
        <v>7256</v>
      </c>
    </row>
    <row r="12983" spans="1:15" x14ac:dyDescent="0.3">
      <c r="A12983">
        <v>7257</v>
      </c>
      <c r="C12983">
        <v>50653</v>
      </c>
      <c r="D12983" t="s">
        <v>16127</v>
      </c>
      <c r="E12983" t="s">
        <v>2782</v>
      </c>
      <c r="G12983" t="s">
        <v>31</v>
      </c>
      <c r="H12983" t="s">
        <v>2758</v>
      </c>
      <c r="I12983" t="s">
        <v>2758</v>
      </c>
      <c r="J12983" t="s">
        <v>2758</v>
      </c>
      <c r="K12983" t="s">
        <v>2758</v>
      </c>
      <c r="L12983" t="s">
        <v>2786</v>
      </c>
      <c r="N12983" s="17">
        <f t="shared" si="404"/>
        <v>50653</v>
      </c>
      <c r="O12983">
        <f t="shared" si="405"/>
        <v>7257</v>
      </c>
    </row>
    <row r="12984" spans="1:15" x14ac:dyDescent="0.3">
      <c r="A12984">
        <v>7258</v>
      </c>
      <c r="C12984" t="s">
        <v>16128</v>
      </c>
      <c r="D12984" t="s">
        <v>16129</v>
      </c>
      <c r="E12984" t="s">
        <v>2782</v>
      </c>
      <c r="G12984" t="s">
        <v>31</v>
      </c>
      <c r="H12984" t="s">
        <v>2758</v>
      </c>
      <c r="I12984" t="s">
        <v>2758</v>
      </c>
      <c r="J12984" t="s">
        <v>2758</v>
      </c>
      <c r="K12984" t="s">
        <v>2758</v>
      </c>
      <c r="L12984" t="s">
        <v>2786</v>
      </c>
      <c r="N12984" s="17" t="str">
        <f t="shared" si="404"/>
        <v>IP084</v>
      </c>
      <c r="O12984">
        <f t="shared" si="405"/>
        <v>7258</v>
      </c>
    </row>
    <row r="12985" spans="1:15" x14ac:dyDescent="0.3">
      <c r="A12985">
        <v>7259</v>
      </c>
      <c r="C12985" t="s">
        <v>16130</v>
      </c>
      <c r="D12985" t="s">
        <v>16131</v>
      </c>
      <c r="E12985" t="s">
        <v>2782</v>
      </c>
      <c r="G12985" t="s">
        <v>31</v>
      </c>
      <c r="H12985" t="s">
        <v>2758</v>
      </c>
      <c r="I12985" t="s">
        <v>2758</v>
      </c>
      <c r="J12985" t="s">
        <v>2758</v>
      </c>
      <c r="K12985" t="s">
        <v>2758</v>
      </c>
      <c r="L12985" t="s">
        <v>2786</v>
      </c>
      <c r="N12985" s="17" t="str">
        <f t="shared" si="404"/>
        <v>MPM25</v>
      </c>
      <c r="O12985">
        <f t="shared" si="405"/>
        <v>7259</v>
      </c>
    </row>
    <row r="12986" spans="1:15" x14ac:dyDescent="0.3">
      <c r="A12986">
        <v>7261</v>
      </c>
      <c r="B12986" t="s">
        <v>16132</v>
      </c>
      <c r="C12986">
        <v>334</v>
      </c>
      <c r="D12986" t="s">
        <v>16133</v>
      </c>
      <c r="E12986" t="s">
        <v>2782</v>
      </c>
      <c r="G12986" t="s">
        <v>31</v>
      </c>
      <c r="H12986" t="s">
        <v>2758</v>
      </c>
      <c r="I12986" t="s">
        <v>31</v>
      </c>
      <c r="J12986" t="s">
        <v>2758</v>
      </c>
      <c r="K12986" t="s">
        <v>2758</v>
      </c>
      <c r="L12986" t="s">
        <v>2786</v>
      </c>
      <c r="N12986" s="17">
        <f t="shared" si="404"/>
        <v>334</v>
      </c>
      <c r="O12986">
        <f t="shared" si="405"/>
        <v>7261</v>
      </c>
    </row>
    <row r="12987" spans="1:15" x14ac:dyDescent="0.3">
      <c r="A12987">
        <v>7262</v>
      </c>
      <c r="B12987" t="s">
        <v>16134</v>
      </c>
      <c r="C12987" t="s">
        <v>16135</v>
      </c>
      <c r="D12987" t="s">
        <v>16136</v>
      </c>
      <c r="E12987" t="s">
        <v>2782</v>
      </c>
      <c r="G12987" t="s">
        <v>31</v>
      </c>
      <c r="H12987" t="s">
        <v>31</v>
      </c>
      <c r="I12987" t="s">
        <v>31</v>
      </c>
      <c r="J12987" t="s">
        <v>2758</v>
      </c>
      <c r="K12987" t="s">
        <v>2758</v>
      </c>
      <c r="L12987" t="s">
        <v>2783</v>
      </c>
      <c r="N12987" s="17" t="str">
        <f t="shared" si="404"/>
        <v>RX001</v>
      </c>
      <c r="O12987">
        <f t="shared" si="405"/>
        <v>7262</v>
      </c>
    </row>
    <row r="12988" spans="1:15" x14ac:dyDescent="0.3">
      <c r="A12988">
        <v>7263</v>
      </c>
      <c r="B12988" t="s">
        <v>16137</v>
      </c>
      <c r="C12988" t="s">
        <v>16138</v>
      </c>
      <c r="D12988" t="s">
        <v>16139</v>
      </c>
      <c r="E12988" t="s">
        <v>2782</v>
      </c>
      <c r="G12988" t="s">
        <v>31</v>
      </c>
      <c r="H12988" t="s">
        <v>31</v>
      </c>
      <c r="I12988" t="s">
        <v>31</v>
      </c>
      <c r="J12988" t="s">
        <v>31</v>
      </c>
      <c r="K12988" t="s">
        <v>2758</v>
      </c>
      <c r="L12988" t="s">
        <v>2783</v>
      </c>
      <c r="N12988" s="17" t="str">
        <f t="shared" si="404"/>
        <v>WVCS1</v>
      </c>
      <c r="O12988">
        <f t="shared" si="405"/>
        <v>7263</v>
      </c>
    </row>
    <row r="12989" spans="1:15" x14ac:dyDescent="0.3">
      <c r="A12989">
        <v>7264</v>
      </c>
      <c r="B12989" t="s">
        <v>16140</v>
      </c>
      <c r="C12989">
        <v>39180</v>
      </c>
      <c r="D12989" t="s">
        <v>16141</v>
      </c>
      <c r="E12989" t="s">
        <v>2782</v>
      </c>
      <c r="G12989" t="s">
        <v>31</v>
      </c>
      <c r="H12989" t="s">
        <v>31</v>
      </c>
      <c r="I12989" t="s">
        <v>31</v>
      </c>
      <c r="J12989" t="s">
        <v>31</v>
      </c>
      <c r="K12989" t="s">
        <v>2758</v>
      </c>
      <c r="L12989" t="s">
        <v>2783</v>
      </c>
      <c r="N12989" s="17">
        <f t="shared" si="404"/>
        <v>39180</v>
      </c>
      <c r="O12989">
        <f t="shared" si="405"/>
        <v>7264</v>
      </c>
    </row>
    <row r="12990" spans="1:15" x14ac:dyDescent="0.3">
      <c r="A12990">
        <v>7265</v>
      </c>
      <c r="B12990" t="s">
        <v>16142</v>
      </c>
      <c r="C12990" t="s">
        <v>16143</v>
      </c>
      <c r="D12990" t="s">
        <v>16144</v>
      </c>
      <c r="E12990" t="s">
        <v>2782</v>
      </c>
      <c r="G12990" t="s">
        <v>31</v>
      </c>
      <c r="H12990" t="s">
        <v>31</v>
      </c>
      <c r="I12990" t="s">
        <v>31</v>
      </c>
      <c r="J12990" t="s">
        <v>31</v>
      </c>
      <c r="K12990" t="s">
        <v>31</v>
      </c>
      <c r="L12990" t="s">
        <v>2783</v>
      </c>
      <c r="N12990" s="17" t="str">
        <f t="shared" si="404"/>
        <v>128FL</v>
      </c>
      <c r="O12990">
        <f t="shared" si="405"/>
        <v>7265</v>
      </c>
    </row>
    <row r="12991" spans="1:15" x14ac:dyDescent="0.3">
      <c r="A12991">
        <v>7266</v>
      </c>
      <c r="C12991" t="s">
        <v>16145</v>
      </c>
      <c r="D12991" t="s">
        <v>16146</v>
      </c>
      <c r="E12991" t="s">
        <v>2782</v>
      </c>
      <c r="G12991" t="s">
        <v>31</v>
      </c>
      <c r="H12991" t="s">
        <v>31</v>
      </c>
      <c r="I12991" t="s">
        <v>2758</v>
      </c>
      <c r="J12991" t="s">
        <v>2758</v>
      </c>
      <c r="K12991" t="s">
        <v>2758</v>
      </c>
      <c r="L12991" t="s">
        <v>2783</v>
      </c>
      <c r="N12991" s="17" t="str">
        <f t="shared" si="404"/>
        <v>USMBP</v>
      </c>
      <c r="O12991">
        <f t="shared" si="405"/>
        <v>7266</v>
      </c>
    </row>
    <row r="12992" spans="1:15" x14ac:dyDescent="0.3">
      <c r="A12992">
        <v>7270</v>
      </c>
      <c r="C12992" t="s">
        <v>16147</v>
      </c>
      <c r="D12992" t="s">
        <v>16148</v>
      </c>
      <c r="E12992" t="s">
        <v>2782</v>
      </c>
      <c r="G12992" t="s">
        <v>31</v>
      </c>
      <c r="H12992" t="s">
        <v>31</v>
      </c>
      <c r="I12992" t="s">
        <v>2758</v>
      </c>
      <c r="J12992" t="s">
        <v>2758</v>
      </c>
      <c r="K12992" t="s">
        <v>2758</v>
      </c>
      <c r="L12992" t="s">
        <v>2805</v>
      </c>
      <c r="N12992" s="17" t="str">
        <f t="shared" si="404"/>
        <v>M5</v>
      </c>
      <c r="O12992">
        <f t="shared" si="405"/>
        <v>7270</v>
      </c>
    </row>
    <row r="12993" spans="1:15" x14ac:dyDescent="0.3">
      <c r="A12993">
        <v>7271</v>
      </c>
      <c r="C12993" t="s">
        <v>16149</v>
      </c>
      <c r="D12993" t="s">
        <v>16150</v>
      </c>
      <c r="E12993" t="s">
        <v>2782</v>
      </c>
      <c r="G12993" t="s">
        <v>31</v>
      </c>
      <c r="H12993" t="s">
        <v>31</v>
      </c>
      <c r="I12993" t="s">
        <v>2758</v>
      </c>
      <c r="J12993" t="s">
        <v>2758</v>
      </c>
      <c r="K12993" t="s">
        <v>2758</v>
      </c>
      <c r="L12993" t="s">
        <v>2783</v>
      </c>
      <c r="N12993" s="17" t="str">
        <f t="shared" si="404"/>
        <v>CPN01</v>
      </c>
      <c r="O12993">
        <f t="shared" si="405"/>
        <v>7271</v>
      </c>
    </row>
    <row r="12994" spans="1:15" x14ac:dyDescent="0.3">
      <c r="A12994">
        <v>7272</v>
      </c>
      <c r="C12994" t="s">
        <v>16151</v>
      </c>
      <c r="D12994" t="s">
        <v>16152</v>
      </c>
      <c r="E12994" t="s">
        <v>2782</v>
      </c>
      <c r="G12994" t="s">
        <v>31</v>
      </c>
      <c r="H12994" t="s">
        <v>31</v>
      </c>
      <c r="I12994" t="s">
        <v>2758</v>
      </c>
      <c r="J12994" t="s">
        <v>2758</v>
      </c>
      <c r="K12994" t="s">
        <v>2758</v>
      </c>
      <c r="L12994" t="s">
        <v>2783</v>
      </c>
      <c r="N12994" s="17" t="str">
        <f t="shared" ref="N12994:N13057" si="406">C12994</f>
        <v>AXM01</v>
      </c>
      <c r="O12994">
        <f t="shared" ref="O12994:O13057" si="407">A12994</f>
        <v>7272</v>
      </c>
    </row>
    <row r="12995" spans="1:15" x14ac:dyDescent="0.3">
      <c r="A12995">
        <v>7273</v>
      </c>
      <c r="C12995" t="s">
        <v>16153</v>
      </c>
      <c r="D12995" t="s">
        <v>16154</v>
      </c>
      <c r="E12995" t="s">
        <v>2782</v>
      </c>
      <c r="G12995" t="s">
        <v>31</v>
      </c>
      <c r="H12995" t="s">
        <v>2758</v>
      </c>
      <c r="I12995" t="s">
        <v>2758</v>
      </c>
      <c r="J12995" t="s">
        <v>2758</v>
      </c>
      <c r="K12995" t="s">
        <v>2758</v>
      </c>
      <c r="L12995" t="s">
        <v>2786</v>
      </c>
      <c r="N12995" s="17" t="str">
        <f t="shared" si="406"/>
        <v>AHIPA</v>
      </c>
      <c r="O12995">
        <f t="shared" si="407"/>
        <v>7273</v>
      </c>
    </row>
    <row r="12996" spans="1:15" x14ac:dyDescent="0.3">
      <c r="A12996">
        <v>7274</v>
      </c>
      <c r="C12996">
        <v>30862</v>
      </c>
      <c r="D12996" t="s">
        <v>16155</v>
      </c>
      <c r="E12996" t="s">
        <v>2782</v>
      </c>
      <c r="G12996" t="s">
        <v>31</v>
      </c>
      <c r="H12996" t="s">
        <v>2758</v>
      </c>
      <c r="I12996" t="s">
        <v>2758</v>
      </c>
      <c r="J12996" t="s">
        <v>2758</v>
      </c>
      <c r="K12996" t="s">
        <v>2758</v>
      </c>
      <c r="L12996" t="s">
        <v>2786</v>
      </c>
      <c r="N12996" s="17">
        <f t="shared" si="406"/>
        <v>30862</v>
      </c>
      <c r="O12996">
        <f t="shared" si="407"/>
        <v>7274</v>
      </c>
    </row>
    <row r="12997" spans="1:15" x14ac:dyDescent="0.3">
      <c r="A12997">
        <v>7275</v>
      </c>
      <c r="C12997" t="s">
        <v>16156</v>
      </c>
      <c r="D12997" t="s">
        <v>16157</v>
      </c>
      <c r="E12997" t="s">
        <v>2782</v>
      </c>
      <c r="G12997" t="s">
        <v>31</v>
      </c>
      <c r="H12997" t="s">
        <v>2758</v>
      </c>
      <c r="I12997" t="s">
        <v>2758</v>
      </c>
      <c r="J12997" t="s">
        <v>2758</v>
      </c>
      <c r="K12997" t="s">
        <v>2758</v>
      </c>
      <c r="L12997" t="s">
        <v>2786</v>
      </c>
      <c r="N12997" s="17" t="str">
        <f t="shared" si="406"/>
        <v>IP055</v>
      </c>
      <c r="O12997">
        <f t="shared" si="407"/>
        <v>7275</v>
      </c>
    </row>
    <row r="12998" spans="1:15" x14ac:dyDescent="0.3">
      <c r="A12998">
        <v>7275</v>
      </c>
      <c r="C12998" t="s">
        <v>16156</v>
      </c>
      <c r="D12998" t="s">
        <v>16158</v>
      </c>
      <c r="E12998" t="s">
        <v>2782</v>
      </c>
      <c r="G12998" t="s">
        <v>31</v>
      </c>
      <c r="H12998" t="s">
        <v>2758</v>
      </c>
      <c r="I12998" t="s">
        <v>2758</v>
      </c>
      <c r="J12998" t="s">
        <v>2758</v>
      </c>
      <c r="K12998" t="s">
        <v>2758</v>
      </c>
      <c r="L12998" t="s">
        <v>2786</v>
      </c>
      <c r="N12998" s="17" t="str">
        <f t="shared" si="406"/>
        <v>IP055</v>
      </c>
      <c r="O12998">
        <f t="shared" si="407"/>
        <v>7275</v>
      </c>
    </row>
    <row r="12999" spans="1:15" x14ac:dyDescent="0.3">
      <c r="A12999">
        <v>7277</v>
      </c>
      <c r="C12999">
        <v>66055</v>
      </c>
      <c r="D12999" t="s">
        <v>16159</v>
      </c>
      <c r="E12999" t="s">
        <v>2782</v>
      </c>
      <c r="G12999" t="s">
        <v>31</v>
      </c>
      <c r="H12999" t="s">
        <v>2758</v>
      </c>
      <c r="I12999" t="s">
        <v>2758</v>
      </c>
      <c r="J12999" t="s">
        <v>2758</v>
      </c>
      <c r="K12999" t="s">
        <v>2758</v>
      </c>
      <c r="L12999" t="s">
        <v>2786</v>
      </c>
      <c r="N12999" s="17">
        <f t="shared" si="406"/>
        <v>66055</v>
      </c>
      <c r="O12999">
        <f t="shared" si="407"/>
        <v>7277</v>
      </c>
    </row>
    <row r="13000" spans="1:15" x14ac:dyDescent="0.3">
      <c r="A13000">
        <v>7278</v>
      </c>
      <c r="B13000" t="s">
        <v>16160</v>
      </c>
      <c r="C13000">
        <v>35245</v>
      </c>
      <c r="D13000" t="s">
        <v>16161</v>
      </c>
      <c r="E13000" t="s">
        <v>2782</v>
      </c>
      <c r="G13000" t="s">
        <v>31</v>
      </c>
      <c r="H13000" t="s">
        <v>31</v>
      </c>
      <c r="I13000" t="s">
        <v>31</v>
      </c>
      <c r="J13000" t="s">
        <v>2758</v>
      </c>
      <c r="K13000" t="s">
        <v>2758</v>
      </c>
      <c r="L13000" t="s">
        <v>2783</v>
      </c>
      <c r="N13000" s="17">
        <f t="shared" si="406"/>
        <v>35245</v>
      </c>
      <c r="O13000">
        <f t="shared" si="407"/>
        <v>7278</v>
      </c>
    </row>
    <row r="13001" spans="1:15" x14ac:dyDescent="0.3">
      <c r="A13001">
        <v>7279</v>
      </c>
      <c r="C13001">
        <v>86711</v>
      </c>
      <c r="D13001" t="s">
        <v>16162</v>
      </c>
      <c r="E13001" t="s">
        <v>2782</v>
      </c>
      <c r="G13001" t="s">
        <v>31</v>
      </c>
      <c r="H13001" t="s">
        <v>31</v>
      </c>
      <c r="I13001" t="s">
        <v>2758</v>
      </c>
      <c r="J13001" t="s">
        <v>2758</v>
      </c>
      <c r="K13001" t="s">
        <v>2758</v>
      </c>
      <c r="L13001" t="s">
        <v>2783</v>
      </c>
      <c r="N13001" s="17">
        <f t="shared" si="406"/>
        <v>86711</v>
      </c>
      <c r="O13001">
        <f t="shared" si="407"/>
        <v>7279</v>
      </c>
    </row>
    <row r="13002" spans="1:15" x14ac:dyDescent="0.3">
      <c r="A13002">
        <v>7280</v>
      </c>
      <c r="C13002" t="s">
        <v>16163</v>
      </c>
      <c r="D13002" t="s">
        <v>16164</v>
      </c>
      <c r="E13002" t="s">
        <v>2782</v>
      </c>
      <c r="G13002" t="s">
        <v>31</v>
      </c>
      <c r="H13002" t="s">
        <v>31</v>
      </c>
      <c r="I13002" t="s">
        <v>2758</v>
      </c>
      <c r="J13002" t="s">
        <v>2758</v>
      </c>
      <c r="K13002" t="s">
        <v>2758</v>
      </c>
      <c r="L13002" t="s">
        <v>2783</v>
      </c>
      <c r="N13002" s="17" t="str">
        <f t="shared" si="406"/>
        <v>MMS01</v>
      </c>
      <c r="O13002">
        <f t="shared" si="407"/>
        <v>7280</v>
      </c>
    </row>
    <row r="13003" spans="1:15" x14ac:dyDescent="0.3">
      <c r="A13003">
        <v>7281</v>
      </c>
      <c r="C13003" t="s">
        <v>16165</v>
      </c>
      <c r="D13003" t="s">
        <v>16166</v>
      </c>
      <c r="E13003" t="s">
        <v>2782</v>
      </c>
      <c r="G13003" t="s">
        <v>31</v>
      </c>
      <c r="H13003" t="s">
        <v>31</v>
      </c>
      <c r="I13003" t="s">
        <v>31</v>
      </c>
      <c r="J13003" t="s">
        <v>2758</v>
      </c>
      <c r="K13003" t="s">
        <v>2758</v>
      </c>
      <c r="L13003" t="s">
        <v>2783</v>
      </c>
      <c r="N13003" s="17" t="str">
        <f t="shared" si="406"/>
        <v>PH001</v>
      </c>
      <c r="O13003">
        <f t="shared" si="407"/>
        <v>7281</v>
      </c>
    </row>
    <row r="13004" spans="1:15" x14ac:dyDescent="0.3">
      <c r="A13004">
        <v>7282</v>
      </c>
      <c r="C13004" t="s">
        <v>16167</v>
      </c>
      <c r="D13004" t="s">
        <v>16168</v>
      </c>
      <c r="E13004" t="s">
        <v>2782</v>
      </c>
      <c r="G13004" t="s">
        <v>31</v>
      </c>
      <c r="H13004" t="s">
        <v>31</v>
      </c>
      <c r="I13004" t="s">
        <v>2758</v>
      </c>
      <c r="J13004" t="s">
        <v>2758</v>
      </c>
      <c r="K13004" t="s">
        <v>2758</v>
      </c>
      <c r="L13004" t="s">
        <v>2783</v>
      </c>
      <c r="N13004" s="17" t="str">
        <f t="shared" si="406"/>
        <v>SA001</v>
      </c>
      <c r="O13004">
        <f t="shared" si="407"/>
        <v>7282</v>
      </c>
    </row>
    <row r="13005" spans="1:15" x14ac:dyDescent="0.3">
      <c r="A13005">
        <v>7284</v>
      </c>
      <c r="C13005" t="s">
        <v>16169</v>
      </c>
      <c r="D13005" t="s">
        <v>16170</v>
      </c>
      <c r="E13005" t="s">
        <v>2782</v>
      </c>
      <c r="G13005" t="s">
        <v>31</v>
      </c>
      <c r="H13005" t="s">
        <v>2758</v>
      </c>
      <c r="I13005" t="s">
        <v>2758</v>
      </c>
      <c r="J13005" t="s">
        <v>2758</v>
      </c>
      <c r="K13005" t="s">
        <v>2758</v>
      </c>
      <c r="L13005" t="s">
        <v>2786</v>
      </c>
      <c r="N13005" s="17" t="str">
        <f t="shared" si="406"/>
        <v>ATHAL</v>
      </c>
      <c r="O13005">
        <f t="shared" si="407"/>
        <v>7284</v>
      </c>
    </row>
    <row r="13006" spans="1:15" x14ac:dyDescent="0.3">
      <c r="A13006">
        <v>7286</v>
      </c>
      <c r="B13006" t="s">
        <v>2895</v>
      </c>
      <c r="C13006">
        <v>68069</v>
      </c>
      <c r="D13006" t="s">
        <v>16171</v>
      </c>
      <c r="E13006" t="s">
        <v>2782</v>
      </c>
      <c r="G13006" t="s">
        <v>31</v>
      </c>
      <c r="H13006" t="s">
        <v>31</v>
      </c>
      <c r="I13006" t="s">
        <v>31</v>
      </c>
      <c r="J13006" t="s">
        <v>31</v>
      </c>
      <c r="K13006" t="s">
        <v>31</v>
      </c>
      <c r="L13006" t="s">
        <v>2783</v>
      </c>
      <c r="N13006" s="17">
        <f t="shared" si="406"/>
        <v>68069</v>
      </c>
      <c r="O13006">
        <f t="shared" si="407"/>
        <v>7286</v>
      </c>
    </row>
    <row r="13007" spans="1:15" x14ac:dyDescent="0.3">
      <c r="A13007">
        <v>7287</v>
      </c>
      <c r="B13007" t="s">
        <v>2895</v>
      </c>
      <c r="C13007">
        <v>68069</v>
      </c>
      <c r="D13007" t="s">
        <v>16172</v>
      </c>
      <c r="E13007" t="s">
        <v>2782</v>
      </c>
      <c r="G13007" t="s">
        <v>31</v>
      </c>
      <c r="H13007" t="s">
        <v>31</v>
      </c>
      <c r="I13007" t="s">
        <v>31</v>
      </c>
      <c r="J13007" t="s">
        <v>31</v>
      </c>
      <c r="K13007" t="s">
        <v>31</v>
      </c>
      <c r="L13007" t="s">
        <v>2783</v>
      </c>
      <c r="N13007" s="17">
        <f t="shared" si="406"/>
        <v>68069</v>
      </c>
      <c r="O13007">
        <f t="shared" si="407"/>
        <v>7287</v>
      </c>
    </row>
    <row r="13008" spans="1:15" x14ac:dyDescent="0.3">
      <c r="A13008">
        <v>7288</v>
      </c>
      <c r="C13008">
        <v>47738</v>
      </c>
      <c r="D13008" t="s">
        <v>16173</v>
      </c>
      <c r="E13008" t="s">
        <v>2782</v>
      </c>
      <c r="G13008" t="s">
        <v>31</v>
      </c>
      <c r="H13008" t="s">
        <v>31</v>
      </c>
      <c r="I13008" t="s">
        <v>2758</v>
      </c>
      <c r="J13008" t="s">
        <v>2758</v>
      </c>
      <c r="K13008" t="s">
        <v>2758</v>
      </c>
      <c r="L13008" t="s">
        <v>2783</v>
      </c>
      <c r="N13008" s="17">
        <f t="shared" si="406"/>
        <v>47738</v>
      </c>
      <c r="O13008">
        <f t="shared" si="407"/>
        <v>7288</v>
      </c>
    </row>
    <row r="13009" spans="1:15" x14ac:dyDescent="0.3">
      <c r="A13009">
        <v>7291</v>
      </c>
      <c r="C13009">
        <v>90753</v>
      </c>
      <c r="D13009" t="s">
        <v>16174</v>
      </c>
      <c r="E13009" t="s">
        <v>2782</v>
      </c>
      <c r="G13009" t="s">
        <v>31</v>
      </c>
      <c r="H13009" t="s">
        <v>2758</v>
      </c>
      <c r="I13009" t="s">
        <v>2758</v>
      </c>
      <c r="J13009" t="s">
        <v>2758</v>
      </c>
      <c r="K13009" t="s">
        <v>2758</v>
      </c>
      <c r="L13009" t="s">
        <v>2786</v>
      </c>
      <c r="N13009" s="17">
        <f t="shared" si="406"/>
        <v>90753</v>
      </c>
      <c r="O13009">
        <f t="shared" si="407"/>
        <v>7291</v>
      </c>
    </row>
    <row r="13010" spans="1:15" x14ac:dyDescent="0.3">
      <c r="A13010">
        <v>7292</v>
      </c>
      <c r="C13010" t="s">
        <v>16175</v>
      </c>
      <c r="D13010" t="s">
        <v>16176</v>
      </c>
      <c r="E13010" t="s">
        <v>2782</v>
      </c>
      <c r="G13010" t="s">
        <v>31</v>
      </c>
      <c r="H13010" t="s">
        <v>2758</v>
      </c>
      <c r="I13010" t="s">
        <v>2758</v>
      </c>
      <c r="J13010" t="s">
        <v>2758</v>
      </c>
      <c r="K13010" t="s">
        <v>2758</v>
      </c>
      <c r="L13010" t="s">
        <v>2786</v>
      </c>
      <c r="N13010" s="17" t="str">
        <f t="shared" si="406"/>
        <v>LADOC</v>
      </c>
      <c r="O13010">
        <f t="shared" si="407"/>
        <v>7292</v>
      </c>
    </row>
    <row r="13011" spans="1:15" x14ac:dyDescent="0.3">
      <c r="A13011">
        <v>7293</v>
      </c>
      <c r="C13011">
        <v>41201</v>
      </c>
      <c r="D13011" t="s">
        <v>16177</v>
      </c>
      <c r="E13011" t="s">
        <v>2782</v>
      </c>
      <c r="G13011" t="s">
        <v>31</v>
      </c>
      <c r="H13011" t="s">
        <v>2758</v>
      </c>
      <c r="I13011" t="s">
        <v>2758</v>
      </c>
      <c r="J13011" t="s">
        <v>2758</v>
      </c>
      <c r="K13011" t="s">
        <v>2758</v>
      </c>
      <c r="L13011" t="s">
        <v>2786</v>
      </c>
      <c r="N13011" s="17">
        <f t="shared" si="406"/>
        <v>41201</v>
      </c>
      <c r="O13011">
        <f t="shared" si="407"/>
        <v>7293</v>
      </c>
    </row>
    <row r="13012" spans="1:15" x14ac:dyDescent="0.3">
      <c r="A13012">
        <v>7293</v>
      </c>
      <c r="C13012">
        <v>41201</v>
      </c>
      <c r="D13012" t="s">
        <v>16178</v>
      </c>
      <c r="E13012" t="s">
        <v>2782</v>
      </c>
      <c r="G13012" t="s">
        <v>31</v>
      </c>
      <c r="H13012" t="s">
        <v>2758</v>
      </c>
      <c r="I13012" t="s">
        <v>2758</v>
      </c>
      <c r="J13012" t="s">
        <v>2758</v>
      </c>
      <c r="K13012" t="s">
        <v>2758</v>
      </c>
      <c r="L13012" t="s">
        <v>2786</v>
      </c>
      <c r="N13012" s="17">
        <f t="shared" si="406"/>
        <v>41201</v>
      </c>
      <c r="O13012">
        <f t="shared" si="407"/>
        <v>7293</v>
      </c>
    </row>
    <row r="13013" spans="1:15" x14ac:dyDescent="0.3">
      <c r="A13013">
        <v>7294</v>
      </c>
      <c r="C13013" t="s">
        <v>16179</v>
      </c>
      <c r="D13013" t="s">
        <v>16180</v>
      </c>
      <c r="E13013" t="s">
        <v>2782</v>
      </c>
      <c r="G13013" t="s">
        <v>31</v>
      </c>
      <c r="H13013" t="s">
        <v>2758</v>
      </c>
      <c r="I13013" t="s">
        <v>2758</v>
      </c>
      <c r="J13013" t="s">
        <v>2758</v>
      </c>
      <c r="K13013" t="s">
        <v>2758</v>
      </c>
      <c r="L13013" t="s">
        <v>2786</v>
      </c>
      <c r="N13013" s="17" t="str">
        <f t="shared" si="406"/>
        <v>EV001</v>
      </c>
      <c r="O13013">
        <f t="shared" si="407"/>
        <v>7294</v>
      </c>
    </row>
    <row r="13014" spans="1:15" x14ac:dyDescent="0.3">
      <c r="A13014">
        <v>7295</v>
      </c>
      <c r="B13014" t="s">
        <v>2895</v>
      </c>
      <c r="C13014">
        <v>68069</v>
      </c>
      <c r="D13014" t="s">
        <v>1029</v>
      </c>
      <c r="E13014" t="s">
        <v>2782</v>
      </c>
      <c r="G13014" t="s">
        <v>31</v>
      </c>
      <c r="H13014" t="s">
        <v>31</v>
      </c>
      <c r="I13014" t="s">
        <v>31</v>
      </c>
      <c r="J13014" t="s">
        <v>2758</v>
      </c>
      <c r="K13014" t="s">
        <v>31</v>
      </c>
      <c r="L13014" t="s">
        <v>2783</v>
      </c>
      <c r="N13014" s="17">
        <f t="shared" si="406"/>
        <v>68069</v>
      </c>
      <c r="O13014">
        <f t="shared" si="407"/>
        <v>7295</v>
      </c>
    </row>
    <row r="13015" spans="1:15" x14ac:dyDescent="0.3">
      <c r="A13015">
        <v>7295</v>
      </c>
      <c r="B13015" t="s">
        <v>2895</v>
      </c>
      <c r="C13015">
        <v>68069</v>
      </c>
      <c r="D13015" t="s">
        <v>16181</v>
      </c>
      <c r="E13015" t="s">
        <v>2782</v>
      </c>
      <c r="G13015" t="s">
        <v>31</v>
      </c>
      <c r="H13015" t="s">
        <v>31</v>
      </c>
      <c r="I13015" t="s">
        <v>31</v>
      </c>
      <c r="J13015" t="s">
        <v>2758</v>
      </c>
      <c r="K13015" t="s">
        <v>31</v>
      </c>
      <c r="L13015" t="s">
        <v>2783</v>
      </c>
      <c r="N13015" s="17">
        <f t="shared" si="406"/>
        <v>68069</v>
      </c>
      <c r="O13015">
        <f t="shared" si="407"/>
        <v>7295</v>
      </c>
    </row>
    <row r="13016" spans="1:15" x14ac:dyDescent="0.3">
      <c r="A13016">
        <v>7297</v>
      </c>
      <c r="C13016">
        <v>46187</v>
      </c>
      <c r="D13016" t="s">
        <v>16182</v>
      </c>
      <c r="E13016" t="s">
        <v>2782</v>
      </c>
      <c r="G13016" t="s">
        <v>31</v>
      </c>
      <c r="H13016" t="s">
        <v>31</v>
      </c>
      <c r="I13016" t="s">
        <v>2758</v>
      </c>
      <c r="J13016" t="s">
        <v>2758</v>
      </c>
      <c r="K13016" t="s">
        <v>2758</v>
      </c>
      <c r="L13016" t="s">
        <v>2783</v>
      </c>
      <c r="N13016" s="17">
        <f t="shared" si="406"/>
        <v>46187</v>
      </c>
      <c r="O13016">
        <f t="shared" si="407"/>
        <v>7297</v>
      </c>
    </row>
    <row r="13017" spans="1:15" x14ac:dyDescent="0.3">
      <c r="A13017">
        <v>7297</v>
      </c>
      <c r="C13017">
        <v>46187</v>
      </c>
      <c r="D13017" t="s">
        <v>16183</v>
      </c>
      <c r="E13017" t="s">
        <v>2782</v>
      </c>
      <c r="G13017" t="s">
        <v>31</v>
      </c>
      <c r="H13017" t="s">
        <v>31</v>
      </c>
      <c r="I13017" t="s">
        <v>2758</v>
      </c>
      <c r="J13017" t="s">
        <v>2758</v>
      </c>
      <c r="K13017" t="s">
        <v>2758</v>
      </c>
      <c r="L13017" t="s">
        <v>2783</v>
      </c>
      <c r="N13017" s="17">
        <f t="shared" si="406"/>
        <v>46187</v>
      </c>
      <c r="O13017">
        <f t="shared" si="407"/>
        <v>7297</v>
      </c>
    </row>
    <row r="13018" spans="1:15" x14ac:dyDescent="0.3">
      <c r="A13018">
        <v>7298</v>
      </c>
      <c r="C13018" t="s">
        <v>16184</v>
      </c>
      <c r="D13018" t="s">
        <v>16185</v>
      </c>
      <c r="E13018" t="s">
        <v>2782</v>
      </c>
      <c r="G13018" t="s">
        <v>31</v>
      </c>
      <c r="H13018" t="s">
        <v>2758</v>
      </c>
      <c r="I13018" t="s">
        <v>2758</v>
      </c>
      <c r="J13018" t="s">
        <v>2758</v>
      </c>
      <c r="K13018" t="s">
        <v>2758</v>
      </c>
      <c r="L13018" t="s">
        <v>2786</v>
      </c>
      <c r="N13018" s="17" t="str">
        <f t="shared" si="406"/>
        <v>TAYLR</v>
      </c>
      <c r="O13018">
        <f t="shared" si="407"/>
        <v>7298</v>
      </c>
    </row>
    <row r="13019" spans="1:15" x14ac:dyDescent="0.3">
      <c r="A13019">
        <v>7299</v>
      </c>
      <c r="C13019">
        <v>66001</v>
      </c>
      <c r="D13019" t="s">
        <v>16186</v>
      </c>
      <c r="E13019" t="s">
        <v>2782</v>
      </c>
      <c r="G13019" t="s">
        <v>31</v>
      </c>
      <c r="H13019" t="s">
        <v>31</v>
      </c>
      <c r="I13019" t="s">
        <v>2758</v>
      </c>
      <c r="J13019" t="s">
        <v>2758</v>
      </c>
      <c r="K13019" t="s">
        <v>2758</v>
      </c>
      <c r="L13019" t="s">
        <v>2783</v>
      </c>
      <c r="N13019" s="17">
        <f t="shared" si="406"/>
        <v>66001</v>
      </c>
      <c r="O13019">
        <f t="shared" si="407"/>
        <v>7299</v>
      </c>
    </row>
    <row r="13020" spans="1:15" x14ac:dyDescent="0.3">
      <c r="A13020">
        <v>7400</v>
      </c>
      <c r="B13020" t="s">
        <v>3107</v>
      </c>
      <c r="C13020">
        <v>3202</v>
      </c>
      <c r="D13020" t="s">
        <v>16187</v>
      </c>
      <c r="E13020" t="s">
        <v>2782</v>
      </c>
      <c r="F13020" t="s">
        <v>193</v>
      </c>
      <c r="G13020" t="s">
        <v>31</v>
      </c>
      <c r="H13020" t="s">
        <v>31</v>
      </c>
      <c r="I13020" t="s">
        <v>31</v>
      </c>
      <c r="J13020" t="s">
        <v>31</v>
      </c>
      <c r="K13020" t="s">
        <v>31</v>
      </c>
      <c r="L13020" t="s">
        <v>3108</v>
      </c>
      <c r="N13020" s="17">
        <f t="shared" si="406"/>
        <v>3202</v>
      </c>
      <c r="O13020">
        <f t="shared" si="407"/>
        <v>7400</v>
      </c>
    </row>
    <row r="13021" spans="1:15" x14ac:dyDescent="0.3">
      <c r="A13021">
        <v>7401</v>
      </c>
      <c r="B13021" t="s">
        <v>3107</v>
      </c>
      <c r="C13021">
        <v>13292</v>
      </c>
      <c r="D13021" t="s">
        <v>813</v>
      </c>
      <c r="E13021" t="s">
        <v>2782</v>
      </c>
      <c r="F13021" t="s">
        <v>265</v>
      </c>
      <c r="G13021" t="s">
        <v>31</v>
      </c>
      <c r="H13021" t="s">
        <v>31</v>
      </c>
      <c r="I13021" t="s">
        <v>31</v>
      </c>
      <c r="J13021" t="s">
        <v>31</v>
      </c>
      <c r="K13021" t="s">
        <v>31</v>
      </c>
      <c r="L13021" t="s">
        <v>3108</v>
      </c>
      <c r="N13021" s="17">
        <f t="shared" si="406"/>
        <v>13292</v>
      </c>
      <c r="O13021">
        <f t="shared" si="407"/>
        <v>7401</v>
      </c>
    </row>
    <row r="13022" spans="1:15" x14ac:dyDescent="0.3">
      <c r="A13022">
        <v>7402</v>
      </c>
      <c r="B13022" t="s">
        <v>3107</v>
      </c>
      <c r="C13022">
        <v>12302</v>
      </c>
      <c r="D13022" t="s">
        <v>630</v>
      </c>
      <c r="E13022" t="s">
        <v>2782</v>
      </c>
      <c r="F13022" t="s">
        <v>127</v>
      </c>
      <c r="G13022" t="s">
        <v>31</v>
      </c>
      <c r="H13022" t="s">
        <v>31</v>
      </c>
      <c r="I13022" t="s">
        <v>31</v>
      </c>
      <c r="J13022" t="s">
        <v>31</v>
      </c>
      <c r="K13022" t="s">
        <v>31</v>
      </c>
      <c r="L13022" t="s">
        <v>3090</v>
      </c>
      <c r="N13022" s="17">
        <f t="shared" si="406"/>
        <v>12302</v>
      </c>
      <c r="O13022">
        <f t="shared" si="407"/>
        <v>7402</v>
      </c>
    </row>
    <row r="13023" spans="1:15" x14ac:dyDescent="0.3">
      <c r="A13023">
        <v>7403</v>
      </c>
      <c r="B13023" t="s">
        <v>16188</v>
      </c>
      <c r="C13023">
        <v>790</v>
      </c>
      <c r="D13023" t="s">
        <v>16189</v>
      </c>
      <c r="E13023" t="s">
        <v>2782</v>
      </c>
      <c r="G13023" t="s">
        <v>31</v>
      </c>
      <c r="H13023" t="s">
        <v>31</v>
      </c>
      <c r="I13023" t="s">
        <v>31</v>
      </c>
      <c r="J13023" t="s">
        <v>31</v>
      </c>
      <c r="K13023" t="s">
        <v>2758</v>
      </c>
      <c r="L13023" t="s">
        <v>2783</v>
      </c>
      <c r="N13023" s="17">
        <f t="shared" si="406"/>
        <v>790</v>
      </c>
      <c r="O13023">
        <f t="shared" si="407"/>
        <v>7403</v>
      </c>
    </row>
    <row r="13024" spans="1:15" x14ac:dyDescent="0.3">
      <c r="A13024">
        <v>7403</v>
      </c>
      <c r="B13024" t="s">
        <v>16188</v>
      </c>
      <c r="C13024">
        <v>790</v>
      </c>
      <c r="D13024" t="s">
        <v>16190</v>
      </c>
      <c r="E13024" t="s">
        <v>2782</v>
      </c>
      <c r="G13024" t="s">
        <v>31</v>
      </c>
      <c r="H13024" t="s">
        <v>31</v>
      </c>
      <c r="I13024" t="s">
        <v>31</v>
      </c>
      <c r="J13024" t="s">
        <v>31</v>
      </c>
      <c r="K13024" t="s">
        <v>2758</v>
      </c>
      <c r="L13024" t="s">
        <v>2783</v>
      </c>
      <c r="N13024" s="17">
        <f t="shared" si="406"/>
        <v>790</v>
      </c>
      <c r="O13024">
        <f t="shared" si="407"/>
        <v>7403</v>
      </c>
    </row>
    <row r="13025" spans="1:15" x14ac:dyDescent="0.3">
      <c r="A13025">
        <v>7403</v>
      </c>
      <c r="B13025" t="s">
        <v>16188</v>
      </c>
      <c r="C13025">
        <v>790</v>
      </c>
      <c r="D13025" t="s">
        <v>16191</v>
      </c>
      <c r="E13025" t="s">
        <v>2782</v>
      </c>
      <c r="F13025" t="s">
        <v>268</v>
      </c>
      <c r="G13025" t="s">
        <v>31</v>
      </c>
      <c r="H13025" t="s">
        <v>31</v>
      </c>
      <c r="I13025" t="s">
        <v>31</v>
      </c>
      <c r="J13025" t="s">
        <v>31</v>
      </c>
      <c r="K13025" t="s">
        <v>2758</v>
      </c>
      <c r="L13025" t="s">
        <v>2783</v>
      </c>
      <c r="N13025" s="17">
        <f t="shared" si="406"/>
        <v>790</v>
      </c>
      <c r="O13025">
        <f t="shared" si="407"/>
        <v>7403</v>
      </c>
    </row>
    <row r="13026" spans="1:15" x14ac:dyDescent="0.3">
      <c r="A13026">
        <v>7403</v>
      </c>
      <c r="B13026" t="s">
        <v>16188</v>
      </c>
      <c r="C13026">
        <v>790</v>
      </c>
      <c r="D13026" t="s">
        <v>273</v>
      </c>
      <c r="E13026" t="s">
        <v>2782</v>
      </c>
      <c r="F13026" t="s">
        <v>268</v>
      </c>
      <c r="G13026" t="s">
        <v>31</v>
      </c>
      <c r="H13026" t="s">
        <v>31</v>
      </c>
      <c r="I13026" t="s">
        <v>31</v>
      </c>
      <c r="J13026" t="s">
        <v>31</v>
      </c>
      <c r="K13026" t="s">
        <v>2758</v>
      </c>
      <c r="L13026" t="s">
        <v>2783</v>
      </c>
      <c r="N13026" s="17">
        <f t="shared" si="406"/>
        <v>790</v>
      </c>
      <c r="O13026">
        <f t="shared" si="407"/>
        <v>7403</v>
      </c>
    </row>
    <row r="13027" spans="1:15" x14ac:dyDescent="0.3">
      <c r="A13027">
        <v>7403</v>
      </c>
      <c r="B13027" t="s">
        <v>16188</v>
      </c>
      <c r="C13027">
        <v>790</v>
      </c>
      <c r="D13027" t="s">
        <v>792</v>
      </c>
      <c r="E13027" t="s">
        <v>2782</v>
      </c>
      <c r="F13027" t="s">
        <v>268</v>
      </c>
      <c r="G13027" t="s">
        <v>31</v>
      </c>
      <c r="H13027" t="s">
        <v>31</v>
      </c>
      <c r="I13027" t="s">
        <v>31</v>
      </c>
      <c r="J13027" t="s">
        <v>31</v>
      </c>
      <c r="K13027" t="s">
        <v>2758</v>
      </c>
      <c r="L13027" t="s">
        <v>2783</v>
      </c>
      <c r="N13027" s="17">
        <f t="shared" si="406"/>
        <v>790</v>
      </c>
      <c r="O13027">
        <f t="shared" si="407"/>
        <v>7403</v>
      </c>
    </row>
    <row r="13028" spans="1:15" x14ac:dyDescent="0.3">
      <c r="A13028">
        <v>7409</v>
      </c>
      <c r="B13028" t="s">
        <v>16192</v>
      </c>
      <c r="C13028">
        <v>32002</v>
      </c>
      <c r="D13028" t="s">
        <v>16193</v>
      </c>
      <c r="E13028" t="s">
        <v>2782</v>
      </c>
      <c r="G13028" t="s">
        <v>31</v>
      </c>
      <c r="H13028" t="s">
        <v>31</v>
      </c>
      <c r="I13028" t="s">
        <v>31</v>
      </c>
      <c r="J13028" t="s">
        <v>31</v>
      </c>
      <c r="K13028" t="s">
        <v>31</v>
      </c>
      <c r="L13028" t="s">
        <v>2783</v>
      </c>
      <c r="N13028" s="17">
        <f t="shared" si="406"/>
        <v>32002</v>
      </c>
      <c r="O13028">
        <f t="shared" si="407"/>
        <v>7409</v>
      </c>
    </row>
    <row r="13029" spans="1:15" x14ac:dyDescent="0.3">
      <c r="A13029">
        <v>7410</v>
      </c>
      <c r="B13029" t="s">
        <v>16194</v>
      </c>
      <c r="C13029" t="s">
        <v>16195</v>
      </c>
      <c r="D13029" t="s">
        <v>162</v>
      </c>
      <c r="E13029" t="s">
        <v>2782</v>
      </c>
      <c r="G13029" t="s">
        <v>31</v>
      </c>
      <c r="H13029" t="s">
        <v>31</v>
      </c>
      <c r="I13029" t="s">
        <v>31</v>
      </c>
      <c r="J13029" t="s">
        <v>31</v>
      </c>
      <c r="K13029" t="s">
        <v>31</v>
      </c>
      <c r="L13029" t="s">
        <v>2783</v>
      </c>
      <c r="N13029" s="17" t="str">
        <f t="shared" si="406"/>
        <v>128KY</v>
      </c>
      <c r="O13029">
        <f t="shared" si="407"/>
        <v>7410</v>
      </c>
    </row>
    <row r="13030" spans="1:15" x14ac:dyDescent="0.3">
      <c r="A13030">
        <v>7416</v>
      </c>
      <c r="C13030">
        <v>50</v>
      </c>
      <c r="D13030" t="s">
        <v>16196</v>
      </c>
      <c r="E13030" t="s">
        <v>2782</v>
      </c>
      <c r="F13030" t="s">
        <v>333</v>
      </c>
      <c r="G13030" t="s">
        <v>31</v>
      </c>
      <c r="H13030" t="s">
        <v>2758</v>
      </c>
      <c r="I13030" t="s">
        <v>2758</v>
      </c>
      <c r="J13030" t="s">
        <v>2758</v>
      </c>
      <c r="K13030" t="s">
        <v>2758</v>
      </c>
      <c r="L13030" t="s">
        <v>2786</v>
      </c>
      <c r="N13030" s="17">
        <f t="shared" si="406"/>
        <v>50</v>
      </c>
      <c r="O13030">
        <f t="shared" si="407"/>
        <v>7416</v>
      </c>
    </row>
    <row r="13031" spans="1:15" x14ac:dyDescent="0.3">
      <c r="A13031">
        <v>7417</v>
      </c>
      <c r="B13031" t="s">
        <v>3920</v>
      </c>
      <c r="C13031">
        <v>95056</v>
      </c>
      <c r="D13031" t="s">
        <v>16197</v>
      </c>
      <c r="E13031" t="s">
        <v>2782</v>
      </c>
      <c r="G13031" t="s">
        <v>31</v>
      </c>
      <c r="H13031" t="s">
        <v>31</v>
      </c>
      <c r="I13031" t="s">
        <v>31</v>
      </c>
      <c r="J13031" t="s">
        <v>2758</v>
      </c>
      <c r="K13031" t="s">
        <v>2758</v>
      </c>
      <c r="L13031" t="s">
        <v>3090</v>
      </c>
      <c r="N13031" s="17">
        <f t="shared" si="406"/>
        <v>95056</v>
      </c>
      <c r="O13031">
        <f t="shared" si="407"/>
        <v>7417</v>
      </c>
    </row>
    <row r="13032" spans="1:15" x14ac:dyDescent="0.3">
      <c r="A13032">
        <v>7419</v>
      </c>
      <c r="B13032" t="s">
        <v>3107</v>
      </c>
      <c r="C13032">
        <v>14412</v>
      </c>
      <c r="D13032" t="s">
        <v>915</v>
      </c>
      <c r="E13032" t="s">
        <v>2782</v>
      </c>
      <c r="F13032" t="s">
        <v>256</v>
      </c>
      <c r="G13032" t="s">
        <v>31</v>
      </c>
      <c r="H13032" t="s">
        <v>31</v>
      </c>
      <c r="I13032" t="s">
        <v>31</v>
      </c>
      <c r="J13032" t="s">
        <v>31</v>
      </c>
      <c r="K13032" t="s">
        <v>31</v>
      </c>
      <c r="L13032" t="s">
        <v>3108</v>
      </c>
      <c r="N13032" s="17">
        <f t="shared" si="406"/>
        <v>14412</v>
      </c>
      <c r="O13032">
        <f t="shared" si="407"/>
        <v>7419</v>
      </c>
    </row>
    <row r="13033" spans="1:15" x14ac:dyDescent="0.3">
      <c r="A13033">
        <v>7420</v>
      </c>
      <c r="B13033" t="s">
        <v>16198</v>
      </c>
      <c r="C13033">
        <v>870</v>
      </c>
      <c r="D13033" t="s">
        <v>910</v>
      </c>
      <c r="E13033" t="s">
        <v>2782</v>
      </c>
      <c r="F13033" t="s">
        <v>256</v>
      </c>
      <c r="G13033" t="s">
        <v>31</v>
      </c>
      <c r="H13033" t="s">
        <v>31</v>
      </c>
      <c r="I13033" t="s">
        <v>31</v>
      </c>
      <c r="J13033" t="s">
        <v>2758</v>
      </c>
      <c r="K13033" t="s">
        <v>31</v>
      </c>
      <c r="L13033" t="s">
        <v>2783</v>
      </c>
      <c r="N13033" s="17">
        <f t="shared" si="406"/>
        <v>870</v>
      </c>
      <c r="O13033">
        <f t="shared" si="407"/>
        <v>7420</v>
      </c>
    </row>
    <row r="13034" spans="1:15" x14ac:dyDescent="0.3">
      <c r="A13034">
        <v>7420</v>
      </c>
      <c r="B13034" t="s">
        <v>16198</v>
      </c>
      <c r="C13034">
        <v>870</v>
      </c>
      <c r="D13034" t="s">
        <v>16199</v>
      </c>
      <c r="E13034" t="s">
        <v>2782</v>
      </c>
      <c r="F13034" t="s">
        <v>256</v>
      </c>
      <c r="G13034" t="s">
        <v>31</v>
      </c>
      <c r="H13034" t="s">
        <v>31</v>
      </c>
      <c r="I13034" t="s">
        <v>31</v>
      </c>
      <c r="J13034" t="s">
        <v>2758</v>
      </c>
      <c r="K13034" t="s">
        <v>31</v>
      </c>
      <c r="L13034" t="s">
        <v>2783</v>
      </c>
      <c r="N13034" s="17">
        <f t="shared" si="406"/>
        <v>870</v>
      </c>
      <c r="O13034">
        <f t="shared" si="407"/>
        <v>7420</v>
      </c>
    </row>
    <row r="13035" spans="1:15" x14ac:dyDescent="0.3">
      <c r="A13035">
        <v>7420</v>
      </c>
      <c r="B13035" t="s">
        <v>16198</v>
      </c>
      <c r="C13035">
        <v>870</v>
      </c>
      <c r="D13035" t="s">
        <v>16200</v>
      </c>
      <c r="E13035" t="s">
        <v>2782</v>
      </c>
      <c r="F13035" t="s">
        <v>256</v>
      </c>
      <c r="G13035" t="s">
        <v>31</v>
      </c>
      <c r="H13035" t="s">
        <v>31</v>
      </c>
      <c r="I13035" t="s">
        <v>31</v>
      </c>
      <c r="J13035" t="s">
        <v>2758</v>
      </c>
      <c r="K13035" t="s">
        <v>31</v>
      </c>
      <c r="L13035" t="s">
        <v>2783</v>
      </c>
      <c r="N13035" s="17">
        <f t="shared" si="406"/>
        <v>870</v>
      </c>
      <c r="O13035">
        <f t="shared" si="407"/>
        <v>7420</v>
      </c>
    </row>
    <row r="13036" spans="1:15" x14ac:dyDescent="0.3">
      <c r="A13036">
        <v>7421</v>
      </c>
      <c r="C13036">
        <v>56000522</v>
      </c>
      <c r="D13036" t="s">
        <v>913</v>
      </c>
      <c r="E13036" t="s">
        <v>2782</v>
      </c>
      <c r="F13036" t="s">
        <v>256</v>
      </c>
      <c r="G13036" t="s">
        <v>31</v>
      </c>
      <c r="H13036" t="s">
        <v>31</v>
      </c>
      <c r="I13036" t="s">
        <v>31</v>
      </c>
      <c r="J13036" t="s">
        <v>2758</v>
      </c>
      <c r="K13036" t="s">
        <v>2758</v>
      </c>
      <c r="L13036" t="s">
        <v>2805</v>
      </c>
      <c r="N13036" s="17">
        <f t="shared" si="406"/>
        <v>56000522</v>
      </c>
      <c r="O13036">
        <f t="shared" si="407"/>
        <v>7421</v>
      </c>
    </row>
    <row r="13037" spans="1:15" x14ac:dyDescent="0.3">
      <c r="A13037">
        <v>7422</v>
      </c>
      <c r="B13037" t="s">
        <v>16201</v>
      </c>
      <c r="C13037">
        <v>770</v>
      </c>
      <c r="D13037" t="s">
        <v>780</v>
      </c>
      <c r="E13037" t="s">
        <v>2782</v>
      </c>
      <c r="F13037" t="s">
        <v>289</v>
      </c>
      <c r="G13037" t="s">
        <v>31</v>
      </c>
      <c r="H13037" t="s">
        <v>31</v>
      </c>
      <c r="I13037" t="s">
        <v>31</v>
      </c>
      <c r="J13037" t="s">
        <v>31</v>
      </c>
      <c r="K13037" t="s">
        <v>2758</v>
      </c>
      <c r="L13037" t="s">
        <v>2783</v>
      </c>
      <c r="N13037" s="17">
        <f t="shared" si="406"/>
        <v>770</v>
      </c>
      <c r="O13037">
        <f t="shared" si="407"/>
        <v>7422</v>
      </c>
    </row>
    <row r="13038" spans="1:15" x14ac:dyDescent="0.3">
      <c r="A13038">
        <v>7423</v>
      </c>
      <c r="B13038" t="s">
        <v>16202</v>
      </c>
      <c r="C13038">
        <v>26000618</v>
      </c>
      <c r="D13038" t="s">
        <v>784</v>
      </c>
      <c r="E13038" t="s">
        <v>2782</v>
      </c>
      <c r="F13038" t="s">
        <v>289</v>
      </c>
      <c r="G13038" t="s">
        <v>31</v>
      </c>
      <c r="H13038" t="s">
        <v>31</v>
      </c>
      <c r="I13038" t="s">
        <v>31</v>
      </c>
      <c r="J13038" t="s">
        <v>31</v>
      </c>
      <c r="K13038" t="s">
        <v>2758</v>
      </c>
      <c r="L13038" t="s">
        <v>3117</v>
      </c>
      <c r="N13038" s="17">
        <f t="shared" si="406"/>
        <v>26000618</v>
      </c>
      <c r="O13038">
        <f t="shared" si="407"/>
        <v>7423</v>
      </c>
    </row>
    <row r="13039" spans="1:15" x14ac:dyDescent="0.3">
      <c r="A13039">
        <v>7424</v>
      </c>
      <c r="C13039">
        <v>16120</v>
      </c>
      <c r="D13039" t="s">
        <v>16203</v>
      </c>
      <c r="E13039" t="s">
        <v>2782</v>
      </c>
      <c r="G13039" t="s">
        <v>31</v>
      </c>
      <c r="H13039" t="s">
        <v>2758</v>
      </c>
      <c r="I13039" t="s">
        <v>2758</v>
      </c>
      <c r="J13039" t="s">
        <v>2758</v>
      </c>
      <c r="K13039" t="s">
        <v>2758</v>
      </c>
      <c r="L13039" t="s">
        <v>2786</v>
      </c>
      <c r="N13039" s="17">
        <f t="shared" si="406"/>
        <v>16120</v>
      </c>
      <c r="O13039">
        <f t="shared" si="407"/>
        <v>7424</v>
      </c>
    </row>
    <row r="13040" spans="1:15" x14ac:dyDescent="0.3">
      <c r="A13040">
        <v>7425</v>
      </c>
      <c r="C13040" t="s">
        <v>16204</v>
      </c>
      <c r="D13040" t="s">
        <v>16205</v>
      </c>
      <c r="E13040" t="s">
        <v>2782</v>
      </c>
      <c r="G13040" t="s">
        <v>31</v>
      </c>
      <c r="H13040" t="s">
        <v>31</v>
      </c>
      <c r="I13040" t="s">
        <v>2758</v>
      </c>
      <c r="J13040" t="s">
        <v>2758</v>
      </c>
      <c r="K13040" t="s">
        <v>2758</v>
      </c>
      <c r="L13040" t="s">
        <v>2783</v>
      </c>
      <c r="N13040" s="17" t="str">
        <f t="shared" si="406"/>
        <v>ISL11</v>
      </c>
      <c r="O13040">
        <f t="shared" si="407"/>
        <v>7425</v>
      </c>
    </row>
    <row r="13041" spans="1:15" x14ac:dyDescent="0.3">
      <c r="A13041">
        <v>7426</v>
      </c>
      <c r="B13041" t="s">
        <v>16206</v>
      </c>
      <c r="C13041">
        <v>611</v>
      </c>
      <c r="D13041" t="s">
        <v>528</v>
      </c>
      <c r="E13041" t="s">
        <v>2782</v>
      </c>
      <c r="F13041" t="s">
        <v>279</v>
      </c>
      <c r="G13041" t="s">
        <v>31</v>
      </c>
      <c r="H13041" t="s">
        <v>31</v>
      </c>
      <c r="I13041" t="s">
        <v>31</v>
      </c>
      <c r="J13041" t="s">
        <v>31</v>
      </c>
      <c r="K13041" t="s">
        <v>2758</v>
      </c>
      <c r="L13041" t="s">
        <v>2783</v>
      </c>
      <c r="N13041" s="17">
        <f t="shared" si="406"/>
        <v>611</v>
      </c>
      <c r="O13041">
        <f t="shared" si="407"/>
        <v>7426</v>
      </c>
    </row>
    <row r="13042" spans="1:15" x14ac:dyDescent="0.3">
      <c r="A13042">
        <v>7427</v>
      </c>
      <c r="B13042" t="s">
        <v>16207</v>
      </c>
      <c r="C13042" t="s">
        <v>16208</v>
      </c>
      <c r="D13042" t="s">
        <v>530</v>
      </c>
      <c r="E13042" t="s">
        <v>2782</v>
      </c>
      <c r="F13042" t="s">
        <v>279</v>
      </c>
      <c r="G13042" t="s">
        <v>31</v>
      </c>
      <c r="H13042" t="s">
        <v>31</v>
      </c>
      <c r="I13042" t="s">
        <v>31</v>
      </c>
      <c r="J13042" t="s">
        <v>31</v>
      </c>
      <c r="K13042" t="s">
        <v>2758</v>
      </c>
      <c r="L13042" t="s">
        <v>3090</v>
      </c>
      <c r="N13042" s="17" t="str">
        <f t="shared" si="406"/>
        <v>ID_MMIS_4_DXCMS</v>
      </c>
      <c r="O13042">
        <f t="shared" si="407"/>
        <v>7427</v>
      </c>
    </row>
    <row r="13043" spans="1:15" x14ac:dyDescent="0.3">
      <c r="A13043">
        <v>7428</v>
      </c>
      <c r="B13043" t="s">
        <v>16209</v>
      </c>
      <c r="C13043">
        <v>922</v>
      </c>
      <c r="D13043" t="s">
        <v>935</v>
      </c>
      <c r="E13043" t="s">
        <v>2782</v>
      </c>
      <c r="G13043" t="s">
        <v>31</v>
      </c>
      <c r="H13043" t="s">
        <v>31</v>
      </c>
      <c r="I13043" t="s">
        <v>31</v>
      </c>
      <c r="J13043" t="s">
        <v>2758</v>
      </c>
      <c r="K13043" t="s">
        <v>2758</v>
      </c>
      <c r="L13043" t="s">
        <v>2783</v>
      </c>
      <c r="N13043" s="17">
        <f t="shared" si="406"/>
        <v>922</v>
      </c>
      <c r="O13043">
        <f t="shared" si="407"/>
        <v>7428</v>
      </c>
    </row>
    <row r="13044" spans="1:15" x14ac:dyDescent="0.3">
      <c r="A13044">
        <v>7430</v>
      </c>
      <c r="B13044" t="s">
        <v>16210</v>
      </c>
      <c r="C13044" t="s">
        <v>16211</v>
      </c>
      <c r="D13044" t="s">
        <v>16212</v>
      </c>
      <c r="E13044" t="s">
        <v>2782</v>
      </c>
      <c r="G13044" t="s">
        <v>31</v>
      </c>
      <c r="H13044" t="s">
        <v>31</v>
      </c>
      <c r="I13044" t="s">
        <v>31</v>
      </c>
      <c r="J13044" t="s">
        <v>2758</v>
      </c>
      <c r="K13044" t="s">
        <v>2758</v>
      </c>
      <c r="L13044" t="s">
        <v>2805</v>
      </c>
      <c r="N13044" s="17" t="str">
        <f t="shared" si="406"/>
        <v>BLUEC</v>
      </c>
      <c r="O13044">
        <f t="shared" si="407"/>
        <v>7430</v>
      </c>
    </row>
    <row r="13045" spans="1:15" x14ac:dyDescent="0.3">
      <c r="A13045">
        <v>7430</v>
      </c>
      <c r="B13045" t="s">
        <v>16210</v>
      </c>
      <c r="C13045" t="s">
        <v>16211</v>
      </c>
      <c r="D13045" t="s">
        <v>16213</v>
      </c>
      <c r="E13045" t="s">
        <v>2782</v>
      </c>
      <c r="F13045" t="s">
        <v>279</v>
      </c>
      <c r="G13045" t="s">
        <v>31</v>
      </c>
      <c r="H13045" t="s">
        <v>31</v>
      </c>
      <c r="I13045" t="s">
        <v>31</v>
      </c>
      <c r="J13045" t="s">
        <v>2758</v>
      </c>
      <c r="K13045" t="s">
        <v>2758</v>
      </c>
      <c r="L13045" t="s">
        <v>2805</v>
      </c>
      <c r="N13045" s="17" t="str">
        <f t="shared" si="406"/>
        <v>BLUEC</v>
      </c>
      <c r="O13045">
        <f t="shared" si="407"/>
        <v>7430</v>
      </c>
    </row>
    <row r="13046" spans="1:15" x14ac:dyDescent="0.3">
      <c r="A13046">
        <v>7430</v>
      </c>
      <c r="B13046" t="s">
        <v>16210</v>
      </c>
      <c r="C13046" t="s">
        <v>16211</v>
      </c>
      <c r="D13046" t="s">
        <v>280</v>
      </c>
      <c r="E13046" t="s">
        <v>2782</v>
      </c>
      <c r="G13046" t="s">
        <v>31</v>
      </c>
      <c r="H13046" t="s">
        <v>31</v>
      </c>
      <c r="I13046" t="s">
        <v>31</v>
      </c>
      <c r="J13046" t="s">
        <v>2758</v>
      </c>
      <c r="K13046" t="s">
        <v>2758</v>
      </c>
      <c r="L13046" t="s">
        <v>2805</v>
      </c>
      <c r="N13046" s="17" t="str">
        <f t="shared" si="406"/>
        <v>BLUEC</v>
      </c>
      <c r="O13046">
        <f t="shared" si="407"/>
        <v>7430</v>
      </c>
    </row>
    <row r="13047" spans="1:15" x14ac:dyDescent="0.3">
      <c r="A13047">
        <v>7432</v>
      </c>
      <c r="B13047" t="s">
        <v>4247</v>
      </c>
      <c r="C13047">
        <v>806</v>
      </c>
      <c r="D13047" t="s">
        <v>16214</v>
      </c>
      <c r="E13047" t="s">
        <v>2782</v>
      </c>
      <c r="F13047" t="s">
        <v>265</v>
      </c>
      <c r="G13047" t="s">
        <v>31</v>
      </c>
      <c r="H13047" t="s">
        <v>31</v>
      </c>
      <c r="I13047" t="s">
        <v>31</v>
      </c>
      <c r="J13047" t="s">
        <v>31</v>
      </c>
      <c r="K13047" t="s">
        <v>2758</v>
      </c>
      <c r="L13047" t="s">
        <v>2783</v>
      </c>
      <c r="N13047" s="17">
        <f t="shared" si="406"/>
        <v>806</v>
      </c>
      <c r="O13047">
        <f t="shared" si="407"/>
        <v>7432</v>
      </c>
    </row>
    <row r="13048" spans="1:15" x14ac:dyDescent="0.3">
      <c r="A13048">
        <v>7432</v>
      </c>
      <c r="B13048" t="s">
        <v>4247</v>
      </c>
      <c r="C13048">
        <v>806</v>
      </c>
      <c r="D13048" t="s">
        <v>16215</v>
      </c>
      <c r="E13048" t="s">
        <v>2782</v>
      </c>
      <c r="F13048" t="s">
        <v>265</v>
      </c>
      <c r="G13048" t="s">
        <v>31</v>
      </c>
      <c r="H13048" t="s">
        <v>31</v>
      </c>
      <c r="I13048" t="s">
        <v>31</v>
      </c>
      <c r="J13048" t="s">
        <v>31</v>
      </c>
      <c r="K13048" t="s">
        <v>2758</v>
      </c>
      <c r="L13048" t="s">
        <v>2783</v>
      </c>
      <c r="N13048" s="17">
        <f t="shared" si="406"/>
        <v>806</v>
      </c>
      <c r="O13048">
        <f t="shared" si="407"/>
        <v>7432</v>
      </c>
    </row>
    <row r="13049" spans="1:15" x14ac:dyDescent="0.3">
      <c r="A13049">
        <v>7433</v>
      </c>
      <c r="B13049" t="s">
        <v>16216</v>
      </c>
      <c r="C13049">
        <v>800</v>
      </c>
      <c r="D13049" t="s">
        <v>16217</v>
      </c>
      <c r="E13049" t="s">
        <v>2782</v>
      </c>
      <c r="F13049" t="s">
        <v>265</v>
      </c>
      <c r="G13049" t="s">
        <v>31</v>
      </c>
      <c r="H13049" t="s">
        <v>31</v>
      </c>
      <c r="I13049" t="s">
        <v>31</v>
      </c>
      <c r="J13049" t="s">
        <v>2758</v>
      </c>
      <c r="K13049" t="s">
        <v>2758</v>
      </c>
      <c r="L13049" t="s">
        <v>2783</v>
      </c>
      <c r="N13049" s="17">
        <f t="shared" si="406"/>
        <v>800</v>
      </c>
      <c r="O13049">
        <f t="shared" si="407"/>
        <v>7433</v>
      </c>
    </row>
    <row r="13050" spans="1:15" x14ac:dyDescent="0.3">
      <c r="A13050">
        <v>7435</v>
      </c>
      <c r="B13050" t="s">
        <v>16218</v>
      </c>
      <c r="C13050">
        <v>94999</v>
      </c>
      <c r="D13050" t="s">
        <v>16219</v>
      </c>
      <c r="E13050" t="s">
        <v>2782</v>
      </c>
      <c r="F13050" t="s">
        <v>344</v>
      </c>
      <c r="G13050" t="s">
        <v>31</v>
      </c>
      <c r="H13050" t="s">
        <v>31</v>
      </c>
      <c r="I13050" t="s">
        <v>31</v>
      </c>
      <c r="J13050" t="s">
        <v>2758</v>
      </c>
      <c r="K13050" t="s">
        <v>2758</v>
      </c>
      <c r="L13050" t="s">
        <v>2783</v>
      </c>
      <c r="N13050" s="17">
        <f t="shared" si="406"/>
        <v>94999</v>
      </c>
      <c r="O13050">
        <f t="shared" si="407"/>
        <v>7435</v>
      </c>
    </row>
    <row r="13051" spans="1:15" x14ac:dyDescent="0.3">
      <c r="A13051">
        <v>7435</v>
      </c>
      <c r="B13051" t="s">
        <v>16218</v>
      </c>
      <c r="C13051">
        <v>94999</v>
      </c>
      <c r="D13051" t="s">
        <v>16220</v>
      </c>
      <c r="E13051" t="s">
        <v>2782</v>
      </c>
      <c r="G13051" t="s">
        <v>31</v>
      </c>
      <c r="H13051" t="s">
        <v>31</v>
      </c>
      <c r="I13051" t="s">
        <v>31</v>
      </c>
      <c r="J13051" t="s">
        <v>2758</v>
      </c>
      <c r="K13051" t="s">
        <v>2758</v>
      </c>
      <c r="L13051" t="s">
        <v>2783</v>
      </c>
      <c r="N13051" s="17">
        <f t="shared" si="406"/>
        <v>94999</v>
      </c>
      <c r="O13051">
        <f t="shared" si="407"/>
        <v>7435</v>
      </c>
    </row>
    <row r="13052" spans="1:15" x14ac:dyDescent="0.3">
      <c r="A13052">
        <v>7435</v>
      </c>
      <c r="B13052" t="s">
        <v>16218</v>
      </c>
      <c r="C13052">
        <v>94999</v>
      </c>
      <c r="D13052" t="s">
        <v>16221</v>
      </c>
      <c r="E13052" t="s">
        <v>2782</v>
      </c>
      <c r="G13052" t="s">
        <v>31</v>
      </c>
      <c r="H13052" t="s">
        <v>31</v>
      </c>
      <c r="I13052" t="s">
        <v>31</v>
      </c>
      <c r="J13052" t="s">
        <v>2758</v>
      </c>
      <c r="K13052" t="s">
        <v>2758</v>
      </c>
      <c r="L13052" t="s">
        <v>2783</v>
      </c>
      <c r="N13052" s="17">
        <f t="shared" si="406"/>
        <v>94999</v>
      </c>
      <c r="O13052">
        <f t="shared" si="407"/>
        <v>7435</v>
      </c>
    </row>
    <row r="13053" spans="1:15" x14ac:dyDescent="0.3">
      <c r="A13053">
        <v>7438</v>
      </c>
      <c r="C13053" t="s">
        <v>16222</v>
      </c>
      <c r="D13053" t="s">
        <v>16223</v>
      </c>
      <c r="E13053" t="s">
        <v>2782</v>
      </c>
      <c r="G13053" t="s">
        <v>31</v>
      </c>
      <c r="H13053" t="s">
        <v>2758</v>
      </c>
      <c r="I13053" t="s">
        <v>2758</v>
      </c>
      <c r="J13053" t="s">
        <v>2758</v>
      </c>
      <c r="K13053" t="s">
        <v>2758</v>
      </c>
      <c r="L13053" t="s">
        <v>2786</v>
      </c>
      <c r="N13053" s="17" t="str">
        <f t="shared" si="406"/>
        <v>TBGNE</v>
      </c>
      <c r="O13053">
        <f t="shared" si="407"/>
        <v>7438</v>
      </c>
    </row>
    <row r="13054" spans="1:15" x14ac:dyDescent="0.3">
      <c r="A13054">
        <v>7445</v>
      </c>
      <c r="B13054" t="s">
        <v>16224</v>
      </c>
      <c r="C13054">
        <v>430</v>
      </c>
      <c r="D13054" t="s">
        <v>16225</v>
      </c>
      <c r="E13054" t="s">
        <v>2782</v>
      </c>
      <c r="F13054" t="s">
        <v>185</v>
      </c>
      <c r="G13054" t="s">
        <v>31</v>
      </c>
      <c r="H13054" t="s">
        <v>31</v>
      </c>
      <c r="I13054" t="s">
        <v>31</v>
      </c>
      <c r="J13054" t="s">
        <v>31</v>
      </c>
      <c r="K13054" t="s">
        <v>2758</v>
      </c>
      <c r="L13054" t="s">
        <v>2783</v>
      </c>
      <c r="N13054" s="17">
        <f t="shared" si="406"/>
        <v>430</v>
      </c>
      <c r="O13054">
        <f t="shared" si="407"/>
        <v>7445</v>
      </c>
    </row>
    <row r="13055" spans="1:15" x14ac:dyDescent="0.3">
      <c r="A13055">
        <v>7445</v>
      </c>
      <c r="B13055" t="s">
        <v>16224</v>
      </c>
      <c r="C13055">
        <v>430</v>
      </c>
      <c r="D13055" t="s">
        <v>16226</v>
      </c>
      <c r="E13055" t="s">
        <v>2782</v>
      </c>
      <c r="G13055" t="s">
        <v>31</v>
      </c>
      <c r="H13055" t="s">
        <v>31</v>
      </c>
      <c r="I13055" t="s">
        <v>31</v>
      </c>
      <c r="J13055" t="s">
        <v>31</v>
      </c>
      <c r="K13055" t="s">
        <v>2758</v>
      </c>
      <c r="L13055" t="s">
        <v>2783</v>
      </c>
      <c r="N13055" s="17">
        <f t="shared" si="406"/>
        <v>430</v>
      </c>
      <c r="O13055">
        <f t="shared" si="407"/>
        <v>7445</v>
      </c>
    </row>
    <row r="13056" spans="1:15" x14ac:dyDescent="0.3">
      <c r="A13056">
        <v>7445</v>
      </c>
      <c r="B13056" t="s">
        <v>16224</v>
      </c>
      <c r="C13056">
        <v>430</v>
      </c>
      <c r="D13056" t="s">
        <v>16225</v>
      </c>
      <c r="E13056" t="s">
        <v>2782</v>
      </c>
      <c r="F13056" t="s">
        <v>349</v>
      </c>
      <c r="G13056" t="s">
        <v>31</v>
      </c>
      <c r="H13056" t="s">
        <v>31</v>
      </c>
      <c r="I13056" t="s">
        <v>31</v>
      </c>
      <c r="J13056" t="s">
        <v>31</v>
      </c>
      <c r="K13056" t="s">
        <v>2758</v>
      </c>
      <c r="L13056" t="s">
        <v>2783</v>
      </c>
      <c r="N13056" s="17">
        <f t="shared" si="406"/>
        <v>430</v>
      </c>
      <c r="O13056">
        <f t="shared" si="407"/>
        <v>7445</v>
      </c>
    </row>
    <row r="13057" spans="1:15" x14ac:dyDescent="0.3">
      <c r="A13057">
        <v>7446</v>
      </c>
      <c r="B13057" t="s">
        <v>16227</v>
      </c>
      <c r="C13057">
        <v>680</v>
      </c>
      <c r="D13057" t="s">
        <v>612</v>
      </c>
      <c r="E13057" t="s">
        <v>2782</v>
      </c>
      <c r="F13057" t="s">
        <v>426</v>
      </c>
      <c r="G13057" t="s">
        <v>31</v>
      </c>
      <c r="H13057" t="s">
        <v>31</v>
      </c>
      <c r="I13057" t="s">
        <v>31</v>
      </c>
      <c r="J13057" t="s">
        <v>31</v>
      </c>
      <c r="K13057" t="s">
        <v>31</v>
      </c>
      <c r="L13057" t="s">
        <v>2783</v>
      </c>
      <c r="N13057" s="17">
        <f t="shared" si="406"/>
        <v>680</v>
      </c>
      <c r="O13057">
        <f t="shared" si="407"/>
        <v>7446</v>
      </c>
    </row>
    <row r="13058" spans="1:15" x14ac:dyDescent="0.3">
      <c r="A13058">
        <v>7447</v>
      </c>
      <c r="B13058" t="s">
        <v>3124</v>
      </c>
      <c r="C13058" t="s">
        <v>3125</v>
      </c>
      <c r="D13058" t="s">
        <v>16228</v>
      </c>
      <c r="E13058" t="s">
        <v>2782</v>
      </c>
      <c r="F13058" t="s">
        <v>170</v>
      </c>
      <c r="G13058" t="s">
        <v>31</v>
      </c>
      <c r="H13058" t="s">
        <v>31</v>
      </c>
      <c r="I13058" t="s">
        <v>31</v>
      </c>
      <c r="J13058" t="s">
        <v>31</v>
      </c>
      <c r="K13058" t="s">
        <v>2758</v>
      </c>
      <c r="L13058" t="s">
        <v>3121</v>
      </c>
      <c r="N13058" s="17" t="str">
        <f t="shared" ref="N13058:N13121" si="408">C13058</f>
        <v>VMAP FHSC FA</v>
      </c>
      <c r="O13058">
        <f t="shared" ref="O13058:O13121" si="409">A13058</f>
        <v>7447</v>
      </c>
    </row>
    <row r="13059" spans="1:15" x14ac:dyDescent="0.3">
      <c r="A13059">
        <v>7450</v>
      </c>
      <c r="B13059" t="s">
        <v>16229</v>
      </c>
      <c r="C13059">
        <v>751</v>
      </c>
      <c r="D13059" t="s">
        <v>16230</v>
      </c>
      <c r="E13059" t="s">
        <v>2782</v>
      </c>
      <c r="F13059" t="s">
        <v>193</v>
      </c>
      <c r="G13059" t="s">
        <v>31</v>
      </c>
      <c r="H13059" t="s">
        <v>31</v>
      </c>
      <c r="I13059" t="s">
        <v>31</v>
      </c>
      <c r="J13059" t="s">
        <v>31</v>
      </c>
      <c r="K13059" t="s">
        <v>2758</v>
      </c>
      <c r="L13059" t="s">
        <v>2783</v>
      </c>
      <c r="N13059" s="17">
        <f t="shared" si="408"/>
        <v>751</v>
      </c>
      <c r="O13059">
        <f t="shared" si="409"/>
        <v>7450</v>
      </c>
    </row>
    <row r="13060" spans="1:15" x14ac:dyDescent="0.3">
      <c r="A13060">
        <v>7450</v>
      </c>
      <c r="B13060" t="s">
        <v>16229</v>
      </c>
      <c r="C13060">
        <v>751</v>
      </c>
      <c r="D13060" t="s">
        <v>16231</v>
      </c>
      <c r="E13060" t="s">
        <v>2782</v>
      </c>
      <c r="F13060" t="s">
        <v>193</v>
      </c>
      <c r="G13060" t="s">
        <v>31</v>
      </c>
      <c r="H13060" t="s">
        <v>31</v>
      </c>
      <c r="I13060" t="s">
        <v>31</v>
      </c>
      <c r="J13060" t="s">
        <v>31</v>
      </c>
      <c r="K13060" t="s">
        <v>2758</v>
      </c>
      <c r="L13060" t="s">
        <v>2783</v>
      </c>
      <c r="N13060" s="17">
        <f t="shared" si="408"/>
        <v>751</v>
      </c>
      <c r="O13060">
        <f t="shared" si="409"/>
        <v>7450</v>
      </c>
    </row>
    <row r="13061" spans="1:15" x14ac:dyDescent="0.3">
      <c r="A13061">
        <v>7450</v>
      </c>
      <c r="B13061" t="s">
        <v>16229</v>
      </c>
      <c r="C13061">
        <v>751</v>
      </c>
      <c r="D13061" t="s">
        <v>16232</v>
      </c>
      <c r="E13061" t="s">
        <v>2782</v>
      </c>
      <c r="F13061" t="s">
        <v>193</v>
      </c>
      <c r="G13061" t="s">
        <v>31</v>
      </c>
      <c r="H13061" t="s">
        <v>31</v>
      </c>
      <c r="I13061" t="s">
        <v>31</v>
      </c>
      <c r="J13061" t="s">
        <v>31</v>
      </c>
      <c r="K13061" t="s">
        <v>2758</v>
      </c>
      <c r="L13061" t="s">
        <v>2783</v>
      </c>
      <c r="N13061" s="17">
        <f t="shared" si="408"/>
        <v>751</v>
      </c>
      <c r="O13061">
        <f t="shared" si="409"/>
        <v>7450</v>
      </c>
    </row>
    <row r="13062" spans="1:15" x14ac:dyDescent="0.3">
      <c r="A13062">
        <v>7451</v>
      </c>
      <c r="B13062" t="s">
        <v>16233</v>
      </c>
      <c r="C13062">
        <v>932</v>
      </c>
      <c r="D13062" t="s">
        <v>16234</v>
      </c>
      <c r="E13062" t="s">
        <v>2782</v>
      </c>
      <c r="F13062" t="s">
        <v>349</v>
      </c>
      <c r="G13062" t="s">
        <v>31</v>
      </c>
      <c r="H13062" t="s">
        <v>31</v>
      </c>
      <c r="I13062" t="s">
        <v>31</v>
      </c>
      <c r="J13062" t="s">
        <v>31</v>
      </c>
      <c r="K13062" t="s">
        <v>2758</v>
      </c>
      <c r="L13062" t="s">
        <v>2783</v>
      </c>
      <c r="N13062" s="17">
        <f t="shared" si="408"/>
        <v>932</v>
      </c>
      <c r="O13062">
        <f t="shared" si="409"/>
        <v>7451</v>
      </c>
    </row>
    <row r="13063" spans="1:15" x14ac:dyDescent="0.3">
      <c r="A13063">
        <v>7451</v>
      </c>
      <c r="B13063" t="s">
        <v>16233</v>
      </c>
      <c r="C13063">
        <v>932</v>
      </c>
      <c r="D13063" t="s">
        <v>1118</v>
      </c>
      <c r="E13063" t="s">
        <v>2782</v>
      </c>
      <c r="F13063" t="s">
        <v>349</v>
      </c>
      <c r="G13063" t="s">
        <v>31</v>
      </c>
      <c r="H13063" t="s">
        <v>31</v>
      </c>
      <c r="I13063" t="s">
        <v>31</v>
      </c>
      <c r="J13063" t="s">
        <v>31</v>
      </c>
      <c r="K13063" t="s">
        <v>2758</v>
      </c>
      <c r="L13063" t="s">
        <v>2783</v>
      </c>
      <c r="N13063" s="17">
        <f t="shared" si="408"/>
        <v>932</v>
      </c>
      <c r="O13063">
        <f t="shared" si="409"/>
        <v>7451</v>
      </c>
    </row>
    <row r="13064" spans="1:15" x14ac:dyDescent="0.3">
      <c r="A13064">
        <v>7453</v>
      </c>
      <c r="C13064">
        <v>95192</v>
      </c>
      <c r="D13064" t="s">
        <v>16235</v>
      </c>
      <c r="E13064" t="s">
        <v>2782</v>
      </c>
      <c r="F13064" t="s">
        <v>386</v>
      </c>
      <c r="G13064" t="s">
        <v>31</v>
      </c>
      <c r="H13064" t="s">
        <v>31</v>
      </c>
      <c r="I13064" t="s">
        <v>31</v>
      </c>
      <c r="J13064" t="s">
        <v>2758</v>
      </c>
      <c r="K13064" t="s">
        <v>2758</v>
      </c>
      <c r="L13064" t="s">
        <v>2783</v>
      </c>
      <c r="N13064" s="17">
        <f t="shared" si="408"/>
        <v>95192</v>
      </c>
      <c r="O13064">
        <f t="shared" si="409"/>
        <v>7453</v>
      </c>
    </row>
    <row r="13065" spans="1:15" x14ac:dyDescent="0.3">
      <c r="A13065">
        <v>7453</v>
      </c>
      <c r="C13065">
        <v>95192</v>
      </c>
      <c r="D13065" t="s">
        <v>16236</v>
      </c>
      <c r="E13065" t="s">
        <v>2782</v>
      </c>
      <c r="F13065" t="s">
        <v>386</v>
      </c>
      <c r="G13065" t="s">
        <v>31</v>
      </c>
      <c r="H13065" t="s">
        <v>31</v>
      </c>
      <c r="I13065" t="s">
        <v>31</v>
      </c>
      <c r="J13065" t="s">
        <v>2758</v>
      </c>
      <c r="K13065" t="s">
        <v>2758</v>
      </c>
      <c r="L13065" t="s">
        <v>2783</v>
      </c>
      <c r="N13065" s="17">
        <f t="shared" si="408"/>
        <v>95192</v>
      </c>
      <c r="O13065">
        <f t="shared" si="409"/>
        <v>7453</v>
      </c>
    </row>
    <row r="13066" spans="1:15" x14ac:dyDescent="0.3">
      <c r="A13066">
        <v>7453</v>
      </c>
      <c r="C13066">
        <v>95192</v>
      </c>
      <c r="D13066" t="s">
        <v>16237</v>
      </c>
      <c r="E13066" t="s">
        <v>2782</v>
      </c>
      <c r="F13066" t="s">
        <v>386</v>
      </c>
      <c r="G13066" t="s">
        <v>31</v>
      </c>
      <c r="H13066" t="s">
        <v>31</v>
      </c>
      <c r="I13066" t="s">
        <v>31</v>
      </c>
      <c r="J13066" t="s">
        <v>2758</v>
      </c>
      <c r="K13066" t="s">
        <v>2758</v>
      </c>
      <c r="L13066" t="s">
        <v>2783</v>
      </c>
      <c r="N13066" s="17">
        <f t="shared" si="408"/>
        <v>95192</v>
      </c>
      <c r="O13066">
        <f t="shared" si="409"/>
        <v>7453</v>
      </c>
    </row>
    <row r="13067" spans="1:15" x14ac:dyDescent="0.3">
      <c r="A13067">
        <v>7453</v>
      </c>
      <c r="C13067">
        <v>95192</v>
      </c>
      <c r="D13067" t="s">
        <v>16236</v>
      </c>
      <c r="E13067" t="s">
        <v>2782</v>
      </c>
      <c r="G13067" t="s">
        <v>31</v>
      </c>
      <c r="H13067" t="s">
        <v>31</v>
      </c>
      <c r="I13067" t="s">
        <v>31</v>
      </c>
      <c r="J13067" t="s">
        <v>2758</v>
      </c>
      <c r="K13067" t="s">
        <v>2758</v>
      </c>
      <c r="L13067" t="s">
        <v>2783</v>
      </c>
      <c r="N13067" s="17">
        <f t="shared" si="408"/>
        <v>95192</v>
      </c>
      <c r="O13067">
        <f t="shared" si="409"/>
        <v>7453</v>
      </c>
    </row>
    <row r="13068" spans="1:15" x14ac:dyDescent="0.3">
      <c r="A13068">
        <v>7453</v>
      </c>
      <c r="C13068">
        <v>95192</v>
      </c>
      <c r="D13068" t="s">
        <v>16238</v>
      </c>
      <c r="E13068" t="s">
        <v>2782</v>
      </c>
      <c r="G13068" t="s">
        <v>31</v>
      </c>
      <c r="H13068" t="s">
        <v>31</v>
      </c>
      <c r="I13068" t="s">
        <v>31</v>
      </c>
      <c r="J13068" t="s">
        <v>2758</v>
      </c>
      <c r="K13068" t="s">
        <v>2758</v>
      </c>
      <c r="L13068" t="s">
        <v>2783</v>
      </c>
      <c r="N13068" s="17">
        <f t="shared" si="408"/>
        <v>95192</v>
      </c>
      <c r="O13068">
        <f t="shared" si="409"/>
        <v>7453</v>
      </c>
    </row>
    <row r="13069" spans="1:15" x14ac:dyDescent="0.3">
      <c r="A13069">
        <v>7453</v>
      </c>
      <c r="C13069">
        <v>95192</v>
      </c>
      <c r="D13069" t="s">
        <v>16239</v>
      </c>
      <c r="E13069" t="s">
        <v>2782</v>
      </c>
      <c r="F13069" t="s">
        <v>386</v>
      </c>
      <c r="G13069" t="s">
        <v>31</v>
      </c>
      <c r="H13069" t="s">
        <v>31</v>
      </c>
      <c r="I13069" t="s">
        <v>31</v>
      </c>
      <c r="J13069" t="s">
        <v>2758</v>
      </c>
      <c r="K13069" t="s">
        <v>2758</v>
      </c>
      <c r="L13069" t="s">
        <v>2783</v>
      </c>
      <c r="N13069" s="17">
        <f t="shared" si="408"/>
        <v>95192</v>
      </c>
      <c r="O13069">
        <f t="shared" si="409"/>
        <v>7453</v>
      </c>
    </row>
    <row r="13070" spans="1:15" x14ac:dyDescent="0.3">
      <c r="A13070">
        <v>7455</v>
      </c>
      <c r="C13070">
        <v>87265</v>
      </c>
      <c r="D13070" t="s">
        <v>16240</v>
      </c>
      <c r="E13070" t="s">
        <v>2782</v>
      </c>
      <c r="G13070" t="s">
        <v>31</v>
      </c>
      <c r="H13070" t="s">
        <v>2758</v>
      </c>
      <c r="I13070" t="s">
        <v>2758</v>
      </c>
      <c r="J13070" t="s">
        <v>2758</v>
      </c>
      <c r="K13070" t="s">
        <v>2758</v>
      </c>
      <c r="L13070" t="s">
        <v>2786</v>
      </c>
      <c r="N13070" s="17">
        <f t="shared" si="408"/>
        <v>87265</v>
      </c>
      <c r="O13070">
        <f t="shared" si="409"/>
        <v>7455</v>
      </c>
    </row>
    <row r="13071" spans="1:15" x14ac:dyDescent="0.3">
      <c r="A13071">
        <v>7456</v>
      </c>
      <c r="B13071" t="s">
        <v>16241</v>
      </c>
      <c r="C13071">
        <v>570</v>
      </c>
      <c r="D13071" t="s">
        <v>16242</v>
      </c>
      <c r="E13071" t="s">
        <v>2782</v>
      </c>
      <c r="F13071" t="s">
        <v>215</v>
      </c>
      <c r="G13071" t="s">
        <v>31</v>
      </c>
      <c r="H13071" t="s">
        <v>31</v>
      </c>
      <c r="I13071" t="s">
        <v>31</v>
      </c>
      <c r="J13071" t="s">
        <v>31</v>
      </c>
      <c r="K13071" t="s">
        <v>2758</v>
      </c>
      <c r="L13071" t="s">
        <v>3090</v>
      </c>
      <c r="N13071" s="17">
        <f t="shared" si="408"/>
        <v>570</v>
      </c>
      <c r="O13071">
        <f t="shared" si="409"/>
        <v>7456</v>
      </c>
    </row>
    <row r="13072" spans="1:15" x14ac:dyDescent="0.3">
      <c r="A13072">
        <v>7458</v>
      </c>
      <c r="B13072" t="s">
        <v>16243</v>
      </c>
      <c r="C13072">
        <v>77046</v>
      </c>
      <c r="D13072" t="s">
        <v>1144</v>
      </c>
      <c r="E13072" t="s">
        <v>2782</v>
      </c>
      <c r="F13072" t="s">
        <v>190</v>
      </c>
      <c r="G13072" t="s">
        <v>31</v>
      </c>
      <c r="H13072" t="s">
        <v>31</v>
      </c>
      <c r="I13072" t="s">
        <v>31</v>
      </c>
      <c r="J13072" t="s">
        <v>2758</v>
      </c>
      <c r="K13072" t="s">
        <v>2758</v>
      </c>
      <c r="L13072" t="s">
        <v>2805</v>
      </c>
      <c r="N13072" s="17">
        <f t="shared" si="408"/>
        <v>77046</v>
      </c>
      <c r="O13072">
        <f t="shared" si="409"/>
        <v>7458</v>
      </c>
    </row>
    <row r="13073" spans="1:15" x14ac:dyDescent="0.3">
      <c r="A13073">
        <v>7459</v>
      </c>
      <c r="B13073" t="s">
        <v>16244</v>
      </c>
      <c r="C13073">
        <v>38217</v>
      </c>
      <c r="D13073" t="s">
        <v>16245</v>
      </c>
      <c r="E13073" t="s">
        <v>2782</v>
      </c>
      <c r="G13073" t="s">
        <v>31</v>
      </c>
      <c r="H13073" t="s">
        <v>31</v>
      </c>
      <c r="I13073" t="s">
        <v>31</v>
      </c>
      <c r="J13073" t="s">
        <v>31</v>
      </c>
      <c r="K13073" t="s">
        <v>2758</v>
      </c>
      <c r="L13073" t="s">
        <v>2783</v>
      </c>
      <c r="N13073" s="17">
        <f t="shared" si="408"/>
        <v>38217</v>
      </c>
      <c r="O13073">
        <f t="shared" si="409"/>
        <v>7459</v>
      </c>
    </row>
    <row r="13074" spans="1:15" x14ac:dyDescent="0.3">
      <c r="A13074">
        <v>7459</v>
      </c>
      <c r="B13074" t="s">
        <v>16244</v>
      </c>
      <c r="C13074">
        <v>38217</v>
      </c>
      <c r="D13074" t="s">
        <v>895</v>
      </c>
      <c r="E13074" t="s">
        <v>2782</v>
      </c>
      <c r="G13074" t="s">
        <v>31</v>
      </c>
      <c r="H13074" t="s">
        <v>31</v>
      </c>
      <c r="I13074" t="s">
        <v>31</v>
      </c>
      <c r="J13074" t="s">
        <v>31</v>
      </c>
      <c r="K13074" t="s">
        <v>2758</v>
      </c>
      <c r="L13074" t="s">
        <v>2783</v>
      </c>
      <c r="N13074" s="17">
        <f t="shared" si="408"/>
        <v>38217</v>
      </c>
      <c r="O13074">
        <f t="shared" si="409"/>
        <v>7459</v>
      </c>
    </row>
    <row r="13075" spans="1:15" x14ac:dyDescent="0.3">
      <c r="A13075">
        <v>7461</v>
      </c>
      <c r="C13075">
        <v>24585</v>
      </c>
      <c r="D13075" t="s">
        <v>16246</v>
      </c>
      <c r="E13075" t="s">
        <v>2782</v>
      </c>
      <c r="G13075" t="s">
        <v>31</v>
      </c>
      <c r="H13075" t="s">
        <v>2758</v>
      </c>
      <c r="I13075" t="s">
        <v>2758</v>
      </c>
      <c r="J13075" t="s">
        <v>2758</v>
      </c>
      <c r="K13075" t="s">
        <v>2758</v>
      </c>
      <c r="L13075" t="s">
        <v>2786</v>
      </c>
      <c r="N13075" s="17">
        <f t="shared" si="408"/>
        <v>24585</v>
      </c>
      <c r="O13075">
        <f t="shared" si="409"/>
        <v>7461</v>
      </c>
    </row>
    <row r="13076" spans="1:15" x14ac:dyDescent="0.3">
      <c r="A13076">
        <v>7462</v>
      </c>
      <c r="B13076" t="s">
        <v>16247</v>
      </c>
      <c r="C13076">
        <v>43197</v>
      </c>
      <c r="D13076" t="s">
        <v>16248</v>
      </c>
      <c r="E13076" t="s">
        <v>2782</v>
      </c>
      <c r="G13076" t="s">
        <v>31</v>
      </c>
      <c r="H13076" t="s">
        <v>31</v>
      </c>
      <c r="I13076" t="s">
        <v>31</v>
      </c>
      <c r="J13076" t="s">
        <v>2758</v>
      </c>
      <c r="K13076" t="s">
        <v>2758</v>
      </c>
      <c r="L13076" t="s">
        <v>2783</v>
      </c>
      <c r="N13076" s="17">
        <f t="shared" si="408"/>
        <v>43197</v>
      </c>
      <c r="O13076">
        <f t="shared" si="409"/>
        <v>7462</v>
      </c>
    </row>
    <row r="13077" spans="1:15" x14ac:dyDescent="0.3">
      <c r="A13077">
        <v>7462</v>
      </c>
      <c r="B13077" t="s">
        <v>16247</v>
      </c>
      <c r="C13077">
        <v>43197</v>
      </c>
      <c r="D13077" t="s">
        <v>16249</v>
      </c>
      <c r="E13077" t="s">
        <v>2782</v>
      </c>
      <c r="G13077" t="s">
        <v>31</v>
      </c>
      <c r="H13077" t="s">
        <v>31</v>
      </c>
      <c r="I13077" t="s">
        <v>31</v>
      </c>
      <c r="J13077" t="s">
        <v>2758</v>
      </c>
      <c r="K13077" t="s">
        <v>2758</v>
      </c>
      <c r="L13077" t="s">
        <v>2783</v>
      </c>
      <c r="N13077" s="17">
        <f t="shared" si="408"/>
        <v>43197</v>
      </c>
      <c r="O13077">
        <f t="shared" si="409"/>
        <v>7462</v>
      </c>
    </row>
    <row r="13078" spans="1:15" x14ac:dyDescent="0.3">
      <c r="A13078">
        <v>7463</v>
      </c>
      <c r="C13078">
        <v>54750</v>
      </c>
      <c r="D13078" t="s">
        <v>16250</v>
      </c>
      <c r="E13078" t="s">
        <v>2782</v>
      </c>
      <c r="G13078" t="s">
        <v>31</v>
      </c>
      <c r="H13078" t="s">
        <v>31</v>
      </c>
      <c r="I13078" t="s">
        <v>2758</v>
      </c>
      <c r="J13078" t="s">
        <v>2758</v>
      </c>
      <c r="K13078" t="s">
        <v>2758</v>
      </c>
      <c r="L13078" t="s">
        <v>2783</v>
      </c>
      <c r="N13078" s="17">
        <f t="shared" si="408"/>
        <v>54750</v>
      </c>
      <c r="O13078">
        <f t="shared" si="409"/>
        <v>7463</v>
      </c>
    </row>
    <row r="13079" spans="1:15" x14ac:dyDescent="0.3">
      <c r="A13079">
        <v>7465</v>
      </c>
      <c r="C13079" t="s">
        <v>16251</v>
      </c>
      <c r="D13079" t="s">
        <v>16252</v>
      </c>
      <c r="E13079" t="s">
        <v>2782</v>
      </c>
      <c r="G13079" t="s">
        <v>31</v>
      </c>
      <c r="H13079" t="s">
        <v>2758</v>
      </c>
      <c r="I13079" t="s">
        <v>2758</v>
      </c>
      <c r="J13079" t="s">
        <v>2758</v>
      </c>
      <c r="K13079" t="s">
        <v>2758</v>
      </c>
      <c r="L13079" t="s">
        <v>2786</v>
      </c>
      <c r="N13079" s="17" t="str">
        <f t="shared" si="408"/>
        <v>IICTX</v>
      </c>
      <c r="O13079">
        <f t="shared" si="409"/>
        <v>7465</v>
      </c>
    </row>
    <row r="13080" spans="1:15" x14ac:dyDescent="0.3">
      <c r="A13080">
        <v>7467</v>
      </c>
      <c r="C13080" t="s">
        <v>16253</v>
      </c>
      <c r="D13080" t="s">
        <v>16254</v>
      </c>
      <c r="E13080" t="s">
        <v>2782</v>
      </c>
      <c r="G13080" t="s">
        <v>31</v>
      </c>
      <c r="H13080" t="s">
        <v>31</v>
      </c>
      <c r="I13080" t="s">
        <v>2758</v>
      </c>
      <c r="J13080" t="s">
        <v>2758</v>
      </c>
      <c r="K13080" t="s">
        <v>2758</v>
      </c>
      <c r="L13080" t="s">
        <v>2805</v>
      </c>
      <c r="N13080" s="17" t="str">
        <f t="shared" si="408"/>
        <v>AVA01</v>
      </c>
      <c r="O13080">
        <f t="shared" si="409"/>
        <v>7467</v>
      </c>
    </row>
    <row r="13081" spans="1:15" x14ac:dyDescent="0.3">
      <c r="A13081">
        <v>7467</v>
      </c>
      <c r="C13081" t="s">
        <v>16253</v>
      </c>
      <c r="D13081" t="s">
        <v>16255</v>
      </c>
      <c r="E13081" t="s">
        <v>2782</v>
      </c>
      <c r="G13081" t="s">
        <v>31</v>
      </c>
      <c r="H13081" t="s">
        <v>31</v>
      </c>
      <c r="I13081" t="s">
        <v>2758</v>
      </c>
      <c r="J13081" t="s">
        <v>2758</v>
      </c>
      <c r="K13081" t="s">
        <v>2758</v>
      </c>
      <c r="L13081" t="s">
        <v>2805</v>
      </c>
      <c r="N13081" s="17" t="str">
        <f t="shared" si="408"/>
        <v>AVA01</v>
      </c>
      <c r="O13081">
        <f t="shared" si="409"/>
        <v>7467</v>
      </c>
    </row>
    <row r="13082" spans="1:15" x14ac:dyDescent="0.3">
      <c r="A13082">
        <v>7468</v>
      </c>
      <c r="B13082" t="s">
        <v>16256</v>
      </c>
      <c r="C13082" t="s">
        <v>16256</v>
      </c>
      <c r="D13082" t="s">
        <v>16257</v>
      </c>
      <c r="E13082" t="s">
        <v>2782</v>
      </c>
      <c r="G13082" t="s">
        <v>31</v>
      </c>
      <c r="H13082" t="s">
        <v>31</v>
      </c>
      <c r="I13082" t="s">
        <v>31</v>
      </c>
      <c r="J13082" t="s">
        <v>31</v>
      </c>
      <c r="K13082" t="s">
        <v>2758</v>
      </c>
      <c r="L13082" t="s">
        <v>2783</v>
      </c>
      <c r="N13082" s="17" t="str">
        <f t="shared" si="408"/>
        <v>OSCAR</v>
      </c>
      <c r="O13082">
        <f t="shared" si="409"/>
        <v>7468</v>
      </c>
    </row>
    <row r="13083" spans="1:15" x14ac:dyDescent="0.3">
      <c r="A13083">
        <v>7468</v>
      </c>
      <c r="B13083" t="s">
        <v>16256</v>
      </c>
      <c r="C13083" t="s">
        <v>16256</v>
      </c>
      <c r="D13083" t="s">
        <v>16258</v>
      </c>
      <c r="E13083" t="s">
        <v>2782</v>
      </c>
      <c r="G13083" t="s">
        <v>31</v>
      </c>
      <c r="H13083" t="s">
        <v>31</v>
      </c>
      <c r="I13083" t="s">
        <v>31</v>
      </c>
      <c r="J13083" t="s">
        <v>31</v>
      </c>
      <c r="K13083" t="s">
        <v>2758</v>
      </c>
      <c r="L13083" t="s">
        <v>2783</v>
      </c>
      <c r="N13083" s="17" t="str">
        <f t="shared" si="408"/>
        <v>OSCAR</v>
      </c>
      <c r="O13083">
        <f t="shared" si="409"/>
        <v>7468</v>
      </c>
    </row>
    <row r="13084" spans="1:15" x14ac:dyDescent="0.3">
      <c r="A13084">
        <v>7470</v>
      </c>
      <c r="B13084" t="s">
        <v>16259</v>
      </c>
      <c r="C13084">
        <v>840614905</v>
      </c>
      <c r="D13084" t="s">
        <v>918</v>
      </c>
      <c r="E13084" t="s">
        <v>2782</v>
      </c>
      <c r="F13084" t="s">
        <v>333</v>
      </c>
      <c r="G13084" t="s">
        <v>31</v>
      </c>
      <c r="H13084" t="s">
        <v>31</v>
      </c>
      <c r="I13084" t="s">
        <v>31</v>
      </c>
      <c r="J13084" t="s">
        <v>2758</v>
      </c>
      <c r="K13084" t="s">
        <v>2758</v>
      </c>
      <c r="L13084" t="s">
        <v>2783</v>
      </c>
      <c r="N13084" s="17">
        <f t="shared" si="408"/>
        <v>840614905</v>
      </c>
      <c r="O13084">
        <f t="shared" si="409"/>
        <v>7470</v>
      </c>
    </row>
    <row r="13085" spans="1:15" x14ac:dyDescent="0.3">
      <c r="A13085">
        <v>7471</v>
      </c>
      <c r="C13085">
        <v>85578</v>
      </c>
      <c r="D13085" t="s">
        <v>16260</v>
      </c>
      <c r="E13085" t="s">
        <v>2782</v>
      </c>
      <c r="G13085" t="s">
        <v>31</v>
      </c>
      <c r="H13085" t="s">
        <v>31</v>
      </c>
      <c r="I13085" t="s">
        <v>2758</v>
      </c>
      <c r="J13085" t="s">
        <v>2758</v>
      </c>
      <c r="K13085" t="s">
        <v>2758</v>
      </c>
      <c r="L13085" t="s">
        <v>2783</v>
      </c>
      <c r="N13085" s="17">
        <f t="shared" si="408"/>
        <v>85578</v>
      </c>
      <c r="O13085">
        <f t="shared" si="409"/>
        <v>7471</v>
      </c>
    </row>
    <row r="13086" spans="1:15" x14ac:dyDescent="0.3">
      <c r="A13086">
        <v>7472</v>
      </c>
      <c r="B13086" t="s">
        <v>16261</v>
      </c>
      <c r="C13086">
        <v>560894904</v>
      </c>
      <c r="D13086" t="s">
        <v>16262</v>
      </c>
      <c r="E13086" t="s">
        <v>2782</v>
      </c>
      <c r="G13086" t="s">
        <v>31</v>
      </c>
      <c r="H13086" t="s">
        <v>31</v>
      </c>
      <c r="I13086" t="s">
        <v>31</v>
      </c>
      <c r="J13086" t="s">
        <v>2758</v>
      </c>
      <c r="K13086" t="s">
        <v>2758</v>
      </c>
      <c r="L13086" t="s">
        <v>2783</v>
      </c>
      <c r="N13086" s="17">
        <f t="shared" si="408"/>
        <v>560894904</v>
      </c>
      <c r="O13086">
        <f t="shared" si="409"/>
        <v>7472</v>
      </c>
    </row>
    <row r="13087" spans="1:15" x14ac:dyDescent="0.3">
      <c r="A13087">
        <v>7474</v>
      </c>
      <c r="B13087" t="s">
        <v>15948</v>
      </c>
      <c r="C13087">
        <v>54828</v>
      </c>
      <c r="D13087" t="s">
        <v>16263</v>
      </c>
      <c r="E13087" t="s">
        <v>2782</v>
      </c>
      <c r="F13087" t="s">
        <v>173</v>
      </c>
      <c r="G13087" t="s">
        <v>31</v>
      </c>
      <c r="H13087" t="s">
        <v>31</v>
      </c>
      <c r="I13087" t="s">
        <v>31</v>
      </c>
      <c r="J13087" t="s">
        <v>31</v>
      </c>
      <c r="K13087" t="s">
        <v>2758</v>
      </c>
      <c r="L13087" t="s">
        <v>3090</v>
      </c>
      <c r="N13087" s="17">
        <f t="shared" si="408"/>
        <v>54828</v>
      </c>
      <c r="O13087">
        <f t="shared" si="409"/>
        <v>7474</v>
      </c>
    </row>
    <row r="13088" spans="1:15" x14ac:dyDescent="0.3">
      <c r="A13088">
        <v>7475</v>
      </c>
      <c r="B13088" t="s">
        <v>3107</v>
      </c>
      <c r="C13088">
        <v>16013</v>
      </c>
      <c r="D13088" t="s">
        <v>16264</v>
      </c>
      <c r="E13088" t="s">
        <v>2782</v>
      </c>
      <c r="G13088" t="s">
        <v>31</v>
      </c>
      <c r="H13088" t="s">
        <v>31</v>
      </c>
      <c r="I13088" t="s">
        <v>31</v>
      </c>
      <c r="J13088" t="s">
        <v>31</v>
      </c>
      <c r="K13088" t="s">
        <v>31</v>
      </c>
      <c r="L13088" t="s">
        <v>3108</v>
      </c>
      <c r="N13088" s="17">
        <f t="shared" si="408"/>
        <v>16013</v>
      </c>
      <c r="O13088">
        <f t="shared" si="409"/>
        <v>7475</v>
      </c>
    </row>
    <row r="13089" spans="1:15" x14ac:dyDescent="0.3">
      <c r="A13089">
        <v>7476</v>
      </c>
      <c r="B13089" t="s">
        <v>3107</v>
      </c>
      <c r="C13089">
        <v>17013</v>
      </c>
      <c r="D13089" t="s">
        <v>16265</v>
      </c>
      <c r="E13089" t="s">
        <v>2782</v>
      </c>
      <c r="G13089" t="s">
        <v>31</v>
      </c>
      <c r="H13089" t="s">
        <v>31</v>
      </c>
      <c r="I13089" t="s">
        <v>31</v>
      </c>
      <c r="J13089" t="s">
        <v>31</v>
      </c>
      <c r="K13089" t="s">
        <v>31</v>
      </c>
      <c r="L13089" t="s">
        <v>3108</v>
      </c>
      <c r="N13089" s="17">
        <f t="shared" si="408"/>
        <v>17013</v>
      </c>
      <c r="O13089">
        <f t="shared" si="409"/>
        <v>7476</v>
      </c>
    </row>
    <row r="13090" spans="1:15" x14ac:dyDescent="0.3">
      <c r="A13090">
        <v>7477</v>
      </c>
      <c r="B13090" t="s">
        <v>3107</v>
      </c>
      <c r="C13090">
        <v>18003</v>
      </c>
      <c r="D13090" t="s">
        <v>16266</v>
      </c>
      <c r="E13090" t="s">
        <v>2782</v>
      </c>
      <c r="G13090" t="s">
        <v>31</v>
      </c>
      <c r="H13090" t="s">
        <v>31</v>
      </c>
      <c r="I13090" t="s">
        <v>31</v>
      </c>
      <c r="J13090" t="s">
        <v>31</v>
      </c>
      <c r="K13090" t="s">
        <v>31</v>
      </c>
      <c r="L13090" t="s">
        <v>3108</v>
      </c>
      <c r="N13090" s="17">
        <f t="shared" si="408"/>
        <v>18003</v>
      </c>
      <c r="O13090">
        <f t="shared" si="409"/>
        <v>7477</v>
      </c>
    </row>
    <row r="13091" spans="1:15" x14ac:dyDescent="0.3">
      <c r="A13091">
        <v>7478</v>
      </c>
      <c r="B13091" t="s">
        <v>3107</v>
      </c>
      <c r="C13091">
        <v>19003</v>
      </c>
      <c r="D13091" t="s">
        <v>16267</v>
      </c>
      <c r="E13091" t="s">
        <v>2782</v>
      </c>
      <c r="G13091" t="s">
        <v>31</v>
      </c>
      <c r="H13091" t="s">
        <v>31</v>
      </c>
      <c r="I13091" t="s">
        <v>31</v>
      </c>
      <c r="J13091" t="s">
        <v>31</v>
      </c>
      <c r="K13091" t="s">
        <v>31</v>
      </c>
      <c r="L13091" t="s">
        <v>3108</v>
      </c>
      <c r="N13091" s="17">
        <f t="shared" si="408"/>
        <v>19003</v>
      </c>
      <c r="O13091">
        <f t="shared" si="409"/>
        <v>7478</v>
      </c>
    </row>
    <row r="13092" spans="1:15" x14ac:dyDescent="0.3">
      <c r="A13092">
        <v>7480</v>
      </c>
      <c r="B13092" t="s">
        <v>16268</v>
      </c>
      <c r="C13092">
        <v>431318969</v>
      </c>
      <c r="D13092" t="s">
        <v>16269</v>
      </c>
      <c r="E13092" t="s">
        <v>2782</v>
      </c>
      <c r="G13092" t="s">
        <v>31</v>
      </c>
      <c r="H13092" t="s">
        <v>2758</v>
      </c>
      <c r="I13092" t="s">
        <v>31</v>
      </c>
      <c r="J13092" t="s">
        <v>2758</v>
      </c>
      <c r="K13092" t="s">
        <v>2758</v>
      </c>
      <c r="L13092" t="s">
        <v>2786</v>
      </c>
      <c r="N13092" s="17">
        <f t="shared" si="408"/>
        <v>431318969</v>
      </c>
      <c r="O13092">
        <f t="shared" si="409"/>
        <v>7480</v>
      </c>
    </row>
    <row r="13093" spans="1:15" x14ac:dyDescent="0.3">
      <c r="A13093">
        <v>7481</v>
      </c>
      <c r="B13093" t="s">
        <v>16270</v>
      </c>
      <c r="C13093">
        <v>81400</v>
      </c>
      <c r="D13093" t="s">
        <v>191</v>
      </c>
      <c r="E13093" t="s">
        <v>2782</v>
      </c>
      <c r="G13093" t="s">
        <v>31</v>
      </c>
      <c r="H13093" t="s">
        <v>31</v>
      </c>
      <c r="I13093" t="s">
        <v>31</v>
      </c>
      <c r="J13093" t="s">
        <v>2758</v>
      </c>
      <c r="K13093" t="s">
        <v>2758</v>
      </c>
      <c r="L13093" t="s">
        <v>2783</v>
      </c>
      <c r="N13093" s="17">
        <f t="shared" si="408"/>
        <v>81400</v>
      </c>
      <c r="O13093">
        <f t="shared" si="409"/>
        <v>7481</v>
      </c>
    </row>
    <row r="13094" spans="1:15" x14ac:dyDescent="0.3">
      <c r="A13094">
        <v>7481</v>
      </c>
      <c r="B13094" t="s">
        <v>16270</v>
      </c>
      <c r="C13094">
        <v>81400</v>
      </c>
      <c r="D13094" t="s">
        <v>16271</v>
      </c>
      <c r="E13094" t="s">
        <v>2782</v>
      </c>
      <c r="G13094" t="s">
        <v>31</v>
      </c>
      <c r="H13094" t="s">
        <v>31</v>
      </c>
      <c r="I13094" t="s">
        <v>31</v>
      </c>
      <c r="J13094" t="s">
        <v>2758</v>
      </c>
      <c r="K13094" t="s">
        <v>2758</v>
      </c>
      <c r="L13094" t="s">
        <v>2783</v>
      </c>
      <c r="N13094" s="17">
        <f t="shared" si="408"/>
        <v>81400</v>
      </c>
      <c r="O13094">
        <f t="shared" si="409"/>
        <v>7481</v>
      </c>
    </row>
    <row r="13095" spans="1:15" x14ac:dyDescent="0.3">
      <c r="A13095">
        <v>7481</v>
      </c>
      <c r="B13095" t="s">
        <v>16270</v>
      </c>
      <c r="C13095">
        <v>81400</v>
      </c>
      <c r="D13095" t="s">
        <v>16272</v>
      </c>
      <c r="E13095" t="s">
        <v>2782</v>
      </c>
      <c r="G13095" t="s">
        <v>31</v>
      </c>
      <c r="H13095" t="s">
        <v>31</v>
      </c>
      <c r="I13095" t="s">
        <v>31</v>
      </c>
      <c r="J13095" t="s">
        <v>2758</v>
      </c>
      <c r="K13095" t="s">
        <v>2758</v>
      </c>
      <c r="L13095" t="s">
        <v>2783</v>
      </c>
      <c r="N13095" s="17">
        <f t="shared" si="408"/>
        <v>81400</v>
      </c>
      <c r="O13095">
        <f t="shared" si="409"/>
        <v>7481</v>
      </c>
    </row>
    <row r="13096" spans="1:15" x14ac:dyDescent="0.3">
      <c r="A13096">
        <v>7485</v>
      </c>
      <c r="B13096" t="s">
        <v>16273</v>
      </c>
      <c r="C13096">
        <v>55204</v>
      </c>
      <c r="D13096" t="s">
        <v>16274</v>
      </c>
      <c r="E13096" t="s">
        <v>2782</v>
      </c>
      <c r="F13096" t="s">
        <v>265</v>
      </c>
      <c r="G13096" t="s">
        <v>31</v>
      </c>
      <c r="H13096" t="s">
        <v>31</v>
      </c>
      <c r="I13096" t="s">
        <v>31</v>
      </c>
      <c r="J13096" t="s">
        <v>2758</v>
      </c>
      <c r="K13096" t="s">
        <v>2758</v>
      </c>
      <c r="L13096" t="s">
        <v>2783</v>
      </c>
      <c r="N13096" s="17">
        <f t="shared" si="408"/>
        <v>55204</v>
      </c>
      <c r="O13096">
        <f t="shared" si="409"/>
        <v>7485</v>
      </c>
    </row>
    <row r="13097" spans="1:15" x14ac:dyDescent="0.3">
      <c r="A13097">
        <v>7487</v>
      </c>
      <c r="C13097">
        <v>45282</v>
      </c>
      <c r="D13097" t="s">
        <v>16275</v>
      </c>
      <c r="E13097" t="s">
        <v>2782</v>
      </c>
      <c r="G13097" t="s">
        <v>31</v>
      </c>
      <c r="H13097" t="s">
        <v>31</v>
      </c>
      <c r="I13097" t="s">
        <v>31</v>
      </c>
      <c r="J13097" t="s">
        <v>31</v>
      </c>
      <c r="K13097" t="s">
        <v>2758</v>
      </c>
      <c r="L13097" t="s">
        <v>2783</v>
      </c>
      <c r="N13097" s="17">
        <f t="shared" si="408"/>
        <v>45282</v>
      </c>
      <c r="O13097">
        <f t="shared" si="409"/>
        <v>7487</v>
      </c>
    </row>
    <row r="13098" spans="1:15" x14ac:dyDescent="0.3">
      <c r="A13098">
        <v>7489</v>
      </c>
      <c r="B13098" t="s">
        <v>16276</v>
      </c>
      <c r="C13098">
        <v>53767</v>
      </c>
      <c r="D13098" t="s">
        <v>1142</v>
      </c>
      <c r="E13098" t="s">
        <v>2782</v>
      </c>
      <c r="F13098" t="s">
        <v>190</v>
      </c>
      <c r="G13098" t="s">
        <v>31</v>
      </c>
      <c r="H13098" t="s">
        <v>31</v>
      </c>
      <c r="I13098" t="s">
        <v>31</v>
      </c>
      <c r="J13098" t="s">
        <v>31</v>
      </c>
      <c r="K13098" t="s">
        <v>2758</v>
      </c>
      <c r="L13098" t="s">
        <v>2783</v>
      </c>
      <c r="N13098" s="17">
        <f t="shared" si="408"/>
        <v>53767</v>
      </c>
      <c r="O13098">
        <f t="shared" si="409"/>
        <v>7489</v>
      </c>
    </row>
    <row r="13099" spans="1:15" x14ac:dyDescent="0.3">
      <c r="A13099">
        <v>7492</v>
      </c>
      <c r="B13099" t="s">
        <v>16277</v>
      </c>
      <c r="C13099" t="s">
        <v>16278</v>
      </c>
      <c r="D13099" t="s">
        <v>1092</v>
      </c>
      <c r="E13099" t="s">
        <v>2782</v>
      </c>
      <c r="F13099" t="s">
        <v>305</v>
      </c>
      <c r="G13099" t="s">
        <v>31</v>
      </c>
      <c r="H13099" t="s">
        <v>31</v>
      </c>
      <c r="I13099" t="s">
        <v>31</v>
      </c>
      <c r="J13099" t="s">
        <v>31</v>
      </c>
      <c r="K13099" t="s">
        <v>2758</v>
      </c>
      <c r="L13099" t="s">
        <v>3117</v>
      </c>
      <c r="N13099" s="17" t="str">
        <f t="shared" si="408"/>
        <v>VERMONTGMC</v>
      </c>
      <c r="O13099">
        <f t="shared" si="409"/>
        <v>7492</v>
      </c>
    </row>
    <row r="13100" spans="1:15" x14ac:dyDescent="0.3">
      <c r="A13100">
        <v>7493</v>
      </c>
      <c r="B13100" t="s">
        <v>16279</v>
      </c>
      <c r="C13100" t="s">
        <v>16280</v>
      </c>
      <c r="D13100" t="s">
        <v>1090</v>
      </c>
      <c r="E13100" t="s">
        <v>2782</v>
      </c>
      <c r="F13100" t="s">
        <v>305</v>
      </c>
      <c r="G13100" t="s">
        <v>31</v>
      </c>
      <c r="H13100" t="s">
        <v>31</v>
      </c>
      <c r="I13100" t="s">
        <v>31</v>
      </c>
      <c r="J13100" t="s">
        <v>31</v>
      </c>
      <c r="K13100" t="s">
        <v>2758</v>
      </c>
      <c r="L13100" t="s">
        <v>2783</v>
      </c>
      <c r="N13100" s="17" t="str">
        <f t="shared" si="408"/>
        <v>BCBSVT</v>
      </c>
      <c r="O13100">
        <f t="shared" si="409"/>
        <v>7493</v>
      </c>
    </row>
    <row r="13101" spans="1:15" x14ac:dyDescent="0.3">
      <c r="A13101">
        <v>7495</v>
      </c>
      <c r="B13101" t="s">
        <v>16281</v>
      </c>
      <c r="C13101" t="s">
        <v>16282</v>
      </c>
      <c r="D13101" t="s">
        <v>774</v>
      </c>
      <c r="E13101" t="s">
        <v>2782</v>
      </c>
      <c r="F13101" t="s">
        <v>381</v>
      </c>
      <c r="G13101" t="s">
        <v>31</v>
      </c>
      <c r="H13101" t="s">
        <v>31</v>
      </c>
      <c r="I13101" t="s">
        <v>31</v>
      </c>
      <c r="J13101" t="s">
        <v>2758</v>
      </c>
      <c r="K13101" t="s">
        <v>2758</v>
      </c>
      <c r="L13101" t="s">
        <v>3090</v>
      </c>
      <c r="N13101" s="17" t="str">
        <f t="shared" si="408"/>
        <v>NVMED</v>
      </c>
      <c r="O13101">
        <f t="shared" si="409"/>
        <v>7495</v>
      </c>
    </row>
    <row r="13102" spans="1:15" x14ac:dyDescent="0.3">
      <c r="A13102">
        <v>7496</v>
      </c>
      <c r="B13102" t="s">
        <v>16283</v>
      </c>
      <c r="C13102">
        <v>265</v>
      </c>
      <c r="D13102" t="s">
        <v>772</v>
      </c>
      <c r="E13102" t="s">
        <v>2782</v>
      </c>
      <c r="F13102" t="s">
        <v>381</v>
      </c>
      <c r="G13102" t="s">
        <v>31</v>
      </c>
      <c r="H13102" t="s">
        <v>31</v>
      </c>
      <c r="I13102" t="s">
        <v>31</v>
      </c>
      <c r="J13102" t="s">
        <v>31</v>
      </c>
      <c r="K13102" t="s">
        <v>31</v>
      </c>
      <c r="L13102" t="s">
        <v>2783</v>
      </c>
      <c r="N13102" s="17">
        <f t="shared" si="408"/>
        <v>265</v>
      </c>
      <c r="O13102">
        <f t="shared" si="409"/>
        <v>7496</v>
      </c>
    </row>
    <row r="13103" spans="1:15" x14ac:dyDescent="0.3">
      <c r="A13103">
        <v>7497</v>
      </c>
      <c r="B13103" t="s">
        <v>16284</v>
      </c>
      <c r="C13103" t="s">
        <v>16285</v>
      </c>
      <c r="D13103" t="s">
        <v>16286</v>
      </c>
      <c r="E13103" t="s">
        <v>2782</v>
      </c>
      <c r="G13103" t="s">
        <v>31</v>
      </c>
      <c r="H13103" t="s">
        <v>31</v>
      </c>
      <c r="I13103" t="s">
        <v>31</v>
      </c>
      <c r="J13103" t="s">
        <v>2758</v>
      </c>
      <c r="K13103" t="s">
        <v>2758</v>
      </c>
      <c r="L13103" t="s">
        <v>2805</v>
      </c>
      <c r="N13103" s="17" t="str">
        <f t="shared" si="408"/>
        <v>PHC100680301406</v>
      </c>
      <c r="O13103">
        <f t="shared" si="409"/>
        <v>7497</v>
      </c>
    </row>
    <row r="13104" spans="1:15" x14ac:dyDescent="0.3">
      <c r="A13104">
        <v>7498</v>
      </c>
      <c r="B13104" t="s">
        <v>16287</v>
      </c>
      <c r="C13104">
        <v>930989307</v>
      </c>
      <c r="D13104" t="s">
        <v>16288</v>
      </c>
      <c r="E13104" t="s">
        <v>2782</v>
      </c>
      <c r="G13104" t="s">
        <v>31</v>
      </c>
      <c r="H13104" t="s">
        <v>31</v>
      </c>
      <c r="I13104" t="s">
        <v>31</v>
      </c>
      <c r="J13104" t="s">
        <v>2758</v>
      </c>
      <c r="K13104" t="s">
        <v>2758</v>
      </c>
      <c r="L13104" t="s">
        <v>2783</v>
      </c>
      <c r="N13104" s="17">
        <f t="shared" si="408"/>
        <v>930989307</v>
      </c>
      <c r="O13104">
        <f t="shared" si="409"/>
        <v>7498</v>
      </c>
    </row>
    <row r="13105" spans="1:15" x14ac:dyDescent="0.3">
      <c r="A13105">
        <v>7498</v>
      </c>
      <c r="B13105" t="s">
        <v>16287</v>
      </c>
      <c r="C13105">
        <v>930989307</v>
      </c>
      <c r="D13105" t="s">
        <v>724</v>
      </c>
      <c r="E13105" t="s">
        <v>2782</v>
      </c>
      <c r="G13105" t="s">
        <v>31</v>
      </c>
      <c r="H13105" t="s">
        <v>31</v>
      </c>
      <c r="I13105" t="s">
        <v>31</v>
      </c>
      <c r="J13105" t="s">
        <v>2758</v>
      </c>
      <c r="K13105" t="s">
        <v>2758</v>
      </c>
      <c r="L13105" t="s">
        <v>2783</v>
      </c>
      <c r="N13105" s="17">
        <f t="shared" si="408"/>
        <v>930989307</v>
      </c>
      <c r="O13105">
        <f t="shared" si="409"/>
        <v>7498</v>
      </c>
    </row>
    <row r="13106" spans="1:15" x14ac:dyDescent="0.3">
      <c r="A13106">
        <v>7498</v>
      </c>
      <c r="B13106" t="s">
        <v>16287</v>
      </c>
      <c r="C13106">
        <v>930989307</v>
      </c>
      <c r="D13106" t="s">
        <v>16289</v>
      </c>
      <c r="E13106" t="s">
        <v>2782</v>
      </c>
      <c r="G13106" t="s">
        <v>31</v>
      </c>
      <c r="H13106" t="s">
        <v>31</v>
      </c>
      <c r="I13106" t="s">
        <v>31</v>
      </c>
      <c r="J13106" t="s">
        <v>2758</v>
      </c>
      <c r="K13106" t="s">
        <v>2758</v>
      </c>
      <c r="L13106" t="s">
        <v>2783</v>
      </c>
      <c r="N13106" s="17">
        <f t="shared" si="408"/>
        <v>930989307</v>
      </c>
      <c r="O13106">
        <f t="shared" si="409"/>
        <v>7498</v>
      </c>
    </row>
    <row r="13107" spans="1:15" x14ac:dyDescent="0.3">
      <c r="A13107">
        <v>7498</v>
      </c>
      <c r="B13107" t="s">
        <v>16287</v>
      </c>
      <c r="C13107">
        <v>930989307</v>
      </c>
      <c r="D13107" t="s">
        <v>16290</v>
      </c>
      <c r="E13107" t="s">
        <v>2782</v>
      </c>
      <c r="G13107" t="s">
        <v>31</v>
      </c>
      <c r="H13107" t="s">
        <v>31</v>
      </c>
      <c r="I13107" t="s">
        <v>31</v>
      </c>
      <c r="J13107" t="s">
        <v>2758</v>
      </c>
      <c r="K13107" t="s">
        <v>2758</v>
      </c>
      <c r="L13107" t="s">
        <v>2783</v>
      </c>
      <c r="N13107" s="17">
        <f t="shared" si="408"/>
        <v>930989307</v>
      </c>
      <c r="O13107">
        <f t="shared" si="409"/>
        <v>7498</v>
      </c>
    </row>
    <row r="13108" spans="1:15" x14ac:dyDescent="0.3">
      <c r="A13108">
        <v>7498</v>
      </c>
      <c r="B13108" t="s">
        <v>16287</v>
      </c>
      <c r="C13108">
        <v>930989307</v>
      </c>
      <c r="D13108" t="s">
        <v>16291</v>
      </c>
      <c r="E13108" t="s">
        <v>2782</v>
      </c>
      <c r="G13108" t="s">
        <v>31</v>
      </c>
      <c r="H13108" t="s">
        <v>31</v>
      </c>
      <c r="I13108" t="s">
        <v>31</v>
      </c>
      <c r="J13108" t="s">
        <v>2758</v>
      </c>
      <c r="K13108" t="s">
        <v>2758</v>
      </c>
      <c r="L13108" t="s">
        <v>2783</v>
      </c>
      <c r="N13108" s="17">
        <f t="shared" si="408"/>
        <v>930989307</v>
      </c>
      <c r="O13108">
        <f t="shared" si="409"/>
        <v>7498</v>
      </c>
    </row>
    <row r="13109" spans="1:15" x14ac:dyDescent="0.3">
      <c r="A13109">
        <v>7498</v>
      </c>
      <c r="B13109" t="s">
        <v>16287</v>
      </c>
      <c r="C13109">
        <v>930989307</v>
      </c>
      <c r="D13109" t="s">
        <v>16292</v>
      </c>
      <c r="E13109" t="s">
        <v>2782</v>
      </c>
      <c r="G13109" t="s">
        <v>31</v>
      </c>
      <c r="H13109" t="s">
        <v>31</v>
      </c>
      <c r="I13109" t="s">
        <v>31</v>
      </c>
      <c r="J13109" t="s">
        <v>2758</v>
      </c>
      <c r="K13109" t="s">
        <v>2758</v>
      </c>
      <c r="L13109" t="s">
        <v>2783</v>
      </c>
      <c r="N13109" s="17">
        <f t="shared" si="408"/>
        <v>930989307</v>
      </c>
      <c r="O13109">
        <f t="shared" si="409"/>
        <v>7498</v>
      </c>
    </row>
    <row r="13110" spans="1:15" x14ac:dyDescent="0.3">
      <c r="A13110">
        <v>7498</v>
      </c>
      <c r="B13110" t="s">
        <v>16287</v>
      </c>
      <c r="C13110">
        <v>930989307</v>
      </c>
      <c r="D13110" t="s">
        <v>16293</v>
      </c>
      <c r="E13110" t="s">
        <v>2782</v>
      </c>
      <c r="G13110" t="s">
        <v>31</v>
      </c>
      <c r="H13110" t="s">
        <v>31</v>
      </c>
      <c r="I13110" t="s">
        <v>31</v>
      </c>
      <c r="J13110" t="s">
        <v>2758</v>
      </c>
      <c r="K13110" t="s">
        <v>2758</v>
      </c>
      <c r="L13110" t="s">
        <v>2783</v>
      </c>
      <c r="N13110" s="17">
        <f t="shared" si="408"/>
        <v>930989307</v>
      </c>
      <c r="O13110">
        <f t="shared" si="409"/>
        <v>7498</v>
      </c>
    </row>
    <row r="13111" spans="1:15" x14ac:dyDescent="0.3">
      <c r="A13111">
        <v>7499</v>
      </c>
      <c r="B13111" t="s">
        <v>16294</v>
      </c>
      <c r="C13111">
        <v>54154</v>
      </c>
      <c r="D13111" t="s">
        <v>16295</v>
      </c>
      <c r="E13111" t="s">
        <v>2782</v>
      </c>
      <c r="G13111" t="s">
        <v>31</v>
      </c>
      <c r="H13111" t="s">
        <v>31</v>
      </c>
      <c r="I13111" t="s">
        <v>31</v>
      </c>
      <c r="J13111" t="s">
        <v>2758</v>
      </c>
      <c r="K13111" t="s">
        <v>2758</v>
      </c>
      <c r="L13111" t="s">
        <v>2783</v>
      </c>
      <c r="N13111" s="17">
        <f t="shared" si="408"/>
        <v>54154</v>
      </c>
      <c r="O13111">
        <f t="shared" si="409"/>
        <v>7499</v>
      </c>
    </row>
    <row r="13112" spans="1:15" x14ac:dyDescent="0.3">
      <c r="A13112">
        <v>7499</v>
      </c>
      <c r="B13112" t="s">
        <v>16294</v>
      </c>
      <c r="C13112">
        <v>54154</v>
      </c>
      <c r="D13112" t="s">
        <v>16296</v>
      </c>
      <c r="E13112" t="s">
        <v>2782</v>
      </c>
      <c r="G13112" t="s">
        <v>31</v>
      </c>
      <c r="H13112" t="s">
        <v>31</v>
      </c>
      <c r="I13112" t="s">
        <v>31</v>
      </c>
      <c r="J13112" t="s">
        <v>2758</v>
      </c>
      <c r="K13112" t="s">
        <v>2758</v>
      </c>
      <c r="L13112" t="s">
        <v>2783</v>
      </c>
      <c r="N13112" s="17">
        <f t="shared" si="408"/>
        <v>54154</v>
      </c>
      <c r="O13112">
        <f t="shared" si="409"/>
        <v>7499</v>
      </c>
    </row>
    <row r="13113" spans="1:15" x14ac:dyDescent="0.3">
      <c r="A13113">
        <v>7499</v>
      </c>
      <c r="B13113" t="s">
        <v>16294</v>
      </c>
      <c r="C13113">
        <v>54154</v>
      </c>
      <c r="D13113" t="s">
        <v>16297</v>
      </c>
      <c r="E13113" t="s">
        <v>2782</v>
      </c>
      <c r="G13113" t="s">
        <v>31</v>
      </c>
      <c r="H13113" t="s">
        <v>31</v>
      </c>
      <c r="I13113" t="s">
        <v>31</v>
      </c>
      <c r="J13113" t="s">
        <v>2758</v>
      </c>
      <c r="K13113" t="s">
        <v>2758</v>
      </c>
      <c r="L13113" t="s">
        <v>2783</v>
      </c>
      <c r="N13113" s="17">
        <f t="shared" si="408"/>
        <v>54154</v>
      </c>
      <c r="O13113">
        <f t="shared" si="409"/>
        <v>7499</v>
      </c>
    </row>
    <row r="13114" spans="1:15" x14ac:dyDescent="0.3">
      <c r="A13114">
        <v>7499</v>
      </c>
      <c r="B13114" t="s">
        <v>16294</v>
      </c>
      <c r="C13114">
        <v>54154</v>
      </c>
      <c r="D13114" t="s">
        <v>16298</v>
      </c>
      <c r="E13114" t="s">
        <v>2782</v>
      </c>
      <c r="G13114" t="s">
        <v>31</v>
      </c>
      <c r="H13114" t="s">
        <v>31</v>
      </c>
      <c r="I13114" t="s">
        <v>31</v>
      </c>
      <c r="J13114" t="s">
        <v>2758</v>
      </c>
      <c r="K13114" t="s">
        <v>2758</v>
      </c>
      <c r="L13114" t="s">
        <v>2783</v>
      </c>
      <c r="N13114" s="17">
        <f t="shared" si="408"/>
        <v>54154</v>
      </c>
      <c r="O13114">
        <f t="shared" si="409"/>
        <v>7499</v>
      </c>
    </row>
    <row r="13115" spans="1:15" x14ac:dyDescent="0.3">
      <c r="A13115">
        <v>7499</v>
      </c>
      <c r="B13115" t="s">
        <v>16294</v>
      </c>
      <c r="C13115">
        <v>54154</v>
      </c>
      <c r="D13115" t="s">
        <v>3406</v>
      </c>
      <c r="E13115" t="s">
        <v>2782</v>
      </c>
      <c r="G13115" t="s">
        <v>31</v>
      </c>
      <c r="H13115" t="s">
        <v>31</v>
      </c>
      <c r="I13115" t="s">
        <v>31</v>
      </c>
      <c r="J13115" t="s">
        <v>2758</v>
      </c>
      <c r="K13115" t="s">
        <v>2758</v>
      </c>
      <c r="L13115" t="s">
        <v>2783</v>
      </c>
      <c r="N13115" s="17">
        <f t="shared" si="408"/>
        <v>54154</v>
      </c>
      <c r="O13115">
        <f t="shared" si="409"/>
        <v>7499</v>
      </c>
    </row>
    <row r="13116" spans="1:15" x14ac:dyDescent="0.3">
      <c r="A13116">
        <v>7499</v>
      </c>
      <c r="B13116" t="s">
        <v>16294</v>
      </c>
      <c r="C13116">
        <v>54154</v>
      </c>
      <c r="D13116" t="s">
        <v>16299</v>
      </c>
      <c r="E13116" t="s">
        <v>2782</v>
      </c>
      <c r="G13116" t="s">
        <v>31</v>
      </c>
      <c r="H13116" t="s">
        <v>31</v>
      </c>
      <c r="I13116" t="s">
        <v>31</v>
      </c>
      <c r="J13116" t="s">
        <v>2758</v>
      </c>
      <c r="K13116" t="s">
        <v>2758</v>
      </c>
      <c r="L13116" t="s">
        <v>2783</v>
      </c>
      <c r="N13116" s="17">
        <f t="shared" si="408"/>
        <v>54154</v>
      </c>
      <c r="O13116">
        <f t="shared" si="409"/>
        <v>7499</v>
      </c>
    </row>
    <row r="13117" spans="1:15" x14ac:dyDescent="0.3">
      <c r="A13117">
        <v>7499</v>
      </c>
      <c r="B13117" t="s">
        <v>16294</v>
      </c>
      <c r="C13117">
        <v>54154</v>
      </c>
      <c r="D13117" t="s">
        <v>843</v>
      </c>
      <c r="E13117" t="s">
        <v>2782</v>
      </c>
      <c r="G13117" t="s">
        <v>31</v>
      </c>
      <c r="H13117" t="s">
        <v>31</v>
      </c>
      <c r="I13117" t="s">
        <v>31</v>
      </c>
      <c r="J13117" t="s">
        <v>2758</v>
      </c>
      <c r="K13117" t="s">
        <v>2758</v>
      </c>
      <c r="L13117" t="s">
        <v>2783</v>
      </c>
      <c r="N13117" s="17">
        <f t="shared" si="408"/>
        <v>54154</v>
      </c>
      <c r="O13117">
        <f t="shared" si="409"/>
        <v>7499</v>
      </c>
    </row>
    <row r="13118" spans="1:15" x14ac:dyDescent="0.3">
      <c r="A13118">
        <v>7701</v>
      </c>
      <c r="C13118" t="s">
        <v>16300</v>
      </c>
      <c r="D13118" t="s">
        <v>16301</v>
      </c>
      <c r="E13118" t="s">
        <v>2782</v>
      </c>
      <c r="G13118" t="s">
        <v>31</v>
      </c>
      <c r="H13118" t="s">
        <v>2758</v>
      </c>
      <c r="I13118" t="s">
        <v>2758</v>
      </c>
      <c r="J13118" t="s">
        <v>2758</v>
      </c>
      <c r="K13118" t="s">
        <v>2758</v>
      </c>
      <c r="L13118" t="s">
        <v>2786</v>
      </c>
      <c r="N13118" s="17" t="str">
        <f t="shared" si="408"/>
        <v>POP01</v>
      </c>
      <c r="O13118">
        <f t="shared" si="409"/>
        <v>7701</v>
      </c>
    </row>
    <row r="13119" spans="1:15" x14ac:dyDescent="0.3">
      <c r="A13119">
        <v>7702</v>
      </c>
      <c r="B13119" t="s">
        <v>16302</v>
      </c>
      <c r="C13119" t="s">
        <v>16303</v>
      </c>
      <c r="D13119" t="s">
        <v>16304</v>
      </c>
      <c r="E13119" t="s">
        <v>2782</v>
      </c>
      <c r="G13119" t="s">
        <v>31</v>
      </c>
      <c r="H13119" t="s">
        <v>31</v>
      </c>
      <c r="I13119" t="s">
        <v>31</v>
      </c>
      <c r="J13119" t="s">
        <v>2758</v>
      </c>
      <c r="K13119" t="s">
        <v>2758</v>
      </c>
      <c r="L13119" t="s">
        <v>2783</v>
      </c>
      <c r="N13119" s="17" t="str">
        <f t="shared" si="408"/>
        <v>AWNY6</v>
      </c>
      <c r="O13119">
        <f t="shared" si="409"/>
        <v>7702</v>
      </c>
    </row>
    <row r="13120" spans="1:15" x14ac:dyDescent="0.3">
      <c r="A13120">
        <v>7703</v>
      </c>
      <c r="C13120" t="s">
        <v>16305</v>
      </c>
      <c r="D13120" t="s">
        <v>16306</v>
      </c>
      <c r="E13120" t="s">
        <v>2782</v>
      </c>
      <c r="G13120" t="s">
        <v>31</v>
      </c>
      <c r="H13120" t="s">
        <v>2758</v>
      </c>
      <c r="I13120" t="s">
        <v>2758</v>
      </c>
      <c r="J13120" t="s">
        <v>2758</v>
      </c>
      <c r="K13120" t="s">
        <v>2758</v>
      </c>
      <c r="L13120" t="s">
        <v>2786</v>
      </c>
      <c r="N13120" s="17" t="str">
        <f t="shared" si="408"/>
        <v>HCMG1</v>
      </c>
      <c r="O13120">
        <f t="shared" si="409"/>
        <v>7703</v>
      </c>
    </row>
    <row r="13121" spans="1:15" x14ac:dyDescent="0.3">
      <c r="A13121">
        <v>7704</v>
      </c>
      <c r="C13121" t="s">
        <v>16307</v>
      </c>
      <c r="D13121" t="s">
        <v>16308</v>
      </c>
      <c r="E13121" t="s">
        <v>2782</v>
      </c>
      <c r="G13121" t="s">
        <v>31</v>
      </c>
      <c r="H13121" t="s">
        <v>2758</v>
      </c>
      <c r="I13121" t="s">
        <v>2758</v>
      </c>
      <c r="J13121" t="s">
        <v>2758</v>
      </c>
      <c r="K13121" t="s">
        <v>2758</v>
      </c>
      <c r="L13121" t="s">
        <v>2786</v>
      </c>
      <c r="N13121" s="17" t="str">
        <f t="shared" si="408"/>
        <v>HPFFS</v>
      </c>
      <c r="O13121">
        <f t="shared" si="409"/>
        <v>7704</v>
      </c>
    </row>
    <row r="13122" spans="1:15" x14ac:dyDescent="0.3">
      <c r="A13122">
        <v>7705</v>
      </c>
      <c r="B13122" t="s">
        <v>3833</v>
      </c>
      <c r="C13122">
        <v>23045</v>
      </c>
      <c r="D13122" t="s">
        <v>16309</v>
      </c>
      <c r="E13122" t="s">
        <v>2782</v>
      </c>
      <c r="G13122" t="s">
        <v>31</v>
      </c>
      <c r="H13122" t="s">
        <v>31</v>
      </c>
      <c r="I13122" t="s">
        <v>31</v>
      </c>
      <c r="J13122" t="s">
        <v>31</v>
      </c>
      <c r="K13122" t="s">
        <v>2758</v>
      </c>
      <c r="L13122" t="s">
        <v>3108</v>
      </c>
      <c r="N13122" s="17">
        <f t="shared" ref="N13122:N13185" si="410">C13122</f>
        <v>23045</v>
      </c>
      <c r="O13122">
        <f t="shared" ref="O13122:O13185" si="411">A13122</f>
        <v>7705</v>
      </c>
    </row>
    <row r="13123" spans="1:15" x14ac:dyDescent="0.3">
      <c r="A13123">
        <v>7706</v>
      </c>
      <c r="C13123">
        <v>25924</v>
      </c>
      <c r="D13123" t="s">
        <v>16310</v>
      </c>
      <c r="E13123" t="s">
        <v>2782</v>
      </c>
      <c r="G13123" t="s">
        <v>31</v>
      </c>
      <c r="H13123" t="s">
        <v>31</v>
      </c>
      <c r="I13123" t="s">
        <v>2758</v>
      </c>
      <c r="J13123" t="s">
        <v>2758</v>
      </c>
      <c r="K13123" t="s">
        <v>2758</v>
      </c>
      <c r="L13123" t="s">
        <v>2783</v>
      </c>
      <c r="N13123" s="17">
        <f t="shared" si="410"/>
        <v>25924</v>
      </c>
      <c r="O13123">
        <f t="shared" si="411"/>
        <v>7706</v>
      </c>
    </row>
    <row r="13124" spans="1:15" x14ac:dyDescent="0.3">
      <c r="A13124">
        <v>7706</v>
      </c>
      <c r="C13124">
        <v>25924</v>
      </c>
      <c r="D13124" t="s">
        <v>16311</v>
      </c>
      <c r="E13124" t="s">
        <v>2782</v>
      </c>
      <c r="G13124" t="s">
        <v>31</v>
      </c>
      <c r="H13124" t="s">
        <v>31</v>
      </c>
      <c r="I13124" t="s">
        <v>2758</v>
      </c>
      <c r="J13124" t="s">
        <v>2758</v>
      </c>
      <c r="K13124" t="s">
        <v>2758</v>
      </c>
      <c r="L13124" t="s">
        <v>2783</v>
      </c>
      <c r="N13124" s="17">
        <f t="shared" si="410"/>
        <v>25924</v>
      </c>
      <c r="O13124">
        <f t="shared" si="411"/>
        <v>7706</v>
      </c>
    </row>
    <row r="13125" spans="1:15" x14ac:dyDescent="0.3">
      <c r="A13125">
        <v>7706</v>
      </c>
      <c r="C13125">
        <v>25924</v>
      </c>
      <c r="D13125" t="s">
        <v>16312</v>
      </c>
      <c r="E13125" t="s">
        <v>2782</v>
      </c>
      <c r="G13125" t="s">
        <v>31</v>
      </c>
      <c r="H13125" t="s">
        <v>31</v>
      </c>
      <c r="I13125" t="s">
        <v>2758</v>
      </c>
      <c r="J13125" t="s">
        <v>2758</v>
      </c>
      <c r="K13125" t="s">
        <v>2758</v>
      </c>
      <c r="L13125" t="s">
        <v>2783</v>
      </c>
      <c r="N13125" s="17">
        <f t="shared" si="410"/>
        <v>25924</v>
      </c>
      <c r="O13125">
        <f t="shared" si="411"/>
        <v>7706</v>
      </c>
    </row>
    <row r="13126" spans="1:15" x14ac:dyDescent="0.3">
      <c r="A13126">
        <v>7707</v>
      </c>
      <c r="C13126">
        <v>131595091</v>
      </c>
      <c r="D13126" t="s">
        <v>16313</v>
      </c>
      <c r="E13126" t="s">
        <v>2782</v>
      </c>
      <c r="G13126" t="s">
        <v>31</v>
      </c>
      <c r="H13126" t="s">
        <v>2758</v>
      </c>
      <c r="I13126" t="s">
        <v>2758</v>
      </c>
      <c r="J13126" t="s">
        <v>2758</v>
      </c>
      <c r="K13126" t="s">
        <v>2758</v>
      </c>
      <c r="L13126" t="s">
        <v>2802</v>
      </c>
      <c r="N13126" s="17">
        <f t="shared" si="410"/>
        <v>131595091</v>
      </c>
      <c r="O13126">
        <f t="shared" si="411"/>
        <v>7707</v>
      </c>
    </row>
    <row r="13127" spans="1:15" x14ac:dyDescent="0.3">
      <c r="A13127">
        <v>7708</v>
      </c>
      <c r="C13127">
        <v>58169</v>
      </c>
      <c r="D13127" t="s">
        <v>16314</v>
      </c>
      <c r="E13127" t="s">
        <v>2782</v>
      </c>
      <c r="G13127" t="s">
        <v>31</v>
      </c>
      <c r="H13127" t="s">
        <v>31</v>
      </c>
      <c r="I13127" t="s">
        <v>2758</v>
      </c>
      <c r="J13127" t="s">
        <v>2758</v>
      </c>
      <c r="K13127" t="s">
        <v>2758</v>
      </c>
      <c r="L13127" t="s">
        <v>2783</v>
      </c>
      <c r="N13127" s="17">
        <f t="shared" si="410"/>
        <v>58169</v>
      </c>
      <c r="O13127">
        <f t="shared" si="411"/>
        <v>7708</v>
      </c>
    </row>
    <row r="13128" spans="1:15" x14ac:dyDescent="0.3">
      <c r="A13128">
        <v>7711</v>
      </c>
      <c r="C13128">
        <v>60230</v>
      </c>
      <c r="D13128" t="s">
        <v>16315</v>
      </c>
      <c r="E13128" t="s">
        <v>2782</v>
      </c>
      <c r="G13128" t="s">
        <v>31</v>
      </c>
      <c r="H13128" t="s">
        <v>31</v>
      </c>
      <c r="I13128" t="s">
        <v>2758</v>
      </c>
      <c r="J13128" t="s">
        <v>2758</v>
      </c>
      <c r="K13128" t="s">
        <v>2758</v>
      </c>
      <c r="L13128" t="s">
        <v>2783</v>
      </c>
      <c r="N13128" s="17">
        <f t="shared" si="410"/>
        <v>60230</v>
      </c>
      <c r="O13128">
        <f t="shared" si="411"/>
        <v>7711</v>
      </c>
    </row>
    <row r="13129" spans="1:15" x14ac:dyDescent="0.3">
      <c r="A13129">
        <v>7712</v>
      </c>
      <c r="C13129">
        <v>30005</v>
      </c>
      <c r="D13129" t="s">
        <v>16316</v>
      </c>
      <c r="E13129" t="s">
        <v>2782</v>
      </c>
      <c r="G13129" t="s">
        <v>31</v>
      </c>
      <c r="H13129" t="s">
        <v>2758</v>
      </c>
      <c r="I13129" t="s">
        <v>2758</v>
      </c>
      <c r="J13129" t="s">
        <v>2758</v>
      </c>
      <c r="K13129" t="s">
        <v>2758</v>
      </c>
      <c r="L13129" t="s">
        <v>2786</v>
      </c>
      <c r="N13129" s="17">
        <f t="shared" si="410"/>
        <v>30005</v>
      </c>
      <c r="O13129">
        <f t="shared" si="411"/>
        <v>7712</v>
      </c>
    </row>
    <row r="13130" spans="1:15" x14ac:dyDescent="0.3">
      <c r="A13130">
        <v>7713</v>
      </c>
      <c r="C13130" t="s">
        <v>16317</v>
      </c>
      <c r="D13130" t="s">
        <v>16318</v>
      </c>
      <c r="E13130" t="s">
        <v>2782</v>
      </c>
      <c r="G13130" t="s">
        <v>31</v>
      </c>
      <c r="H13130" t="s">
        <v>2758</v>
      </c>
      <c r="I13130" t="s">
        <v>2758</v>
      </c>
      <c r="J13130" t="s">
        <v>2758</v>
      </c>
      <c r="K13130" t="s">
        <v>2758</v>
      </c>
      <c r="L13130" t="s">
        <v>2786</v>
      </c>
      <c r="N13130" s="17" t="str">
        <f t="shared" si="410"/>
        <v>SNT01</v>
      </c>
      <c r="O13130">
        <f t="shared" si="411"/>
        <v>7713</v>
      </c>
    </row>
    <row r="13131" spans="1:15" x14ac:dyDescent="0.3">
      <c r="A13131">
        <v>7714</v>
      </c>
      <c r="C13131">
        <v>95998</v>
      </c>
      <c r="D13131" t="s">
        <v>16319</v>
      </c>
      <c r="E13131" t="s">
        <v>2782</v>
      </c>
      <c r="G13131" t="s">
        <v>31</v>
      </c>
      <c r="H13131" t="s">
        <v>2758</v>
      </c>
      <c r="I13131" t="s">
        <v>2758</v>
      </c>
      <c r="J13131" t="s">
        <v>2758</v>
      </c>
      <c r="K13131" t="s">
        <v>2758</v>
      </c>
      <c r="L13131" t="s">
        <v>2786</v>
      </c>
      <c r="N13131" s="17">
        <f t="shared" si="410"/>
        <v>95998</v>
      </c>
      <c r="O13131">
        <f t="shared" si="411"/>
        <v>7714</v>
      </c>
    </row>
    <row r="13132" spans="1:15" x14ac:dyDescent="0.3">
      <c r="A13132">
        <v>7715</v>
      </c>
      <c r="B13132" t="s">
        <v>16320</v>
      </c>
      <c r="C13132">
        <v>66003</v>
      </c>
      <c r="D13132" t="s">
        <v>16321</v>
      </c>
      <c r="E13132" t="s">
        <v>2782</v>
      </c>
      <c r="G13132" t="s">
        <v>31</v>
      </c>
      <c r="H13132" t="s">
        <v>31</v>
      </c>
      <c r="I13132" t="s">
        <v>31</v>
      </c>
      <c r="J13132" t="s">
        <v>2758</v>
      </c>
      <c r="K13132" t="s">
        <v>2758</v>
      </c>
      <c r="L13132" t="s">
        <v>2783</v>
      </c>
      <c r="N13132" s="17">
        <f t="shared" si="410"/>
        <v>66003</v>
      </c>
      <c r="O13132">
        <f t="shared" si="411"/>
        <v>7715</v>
      </c>
    </row>
    <row r="13133" spans="1:15" x14ac:dyDescent="0.3">
      <c r="A13133">
        <v>7716</v>
      </c>
      <c r="B13133" t="s">
        <v>16322</v>
      </c>
      <c r="C13133">
        <v>52106</v>
      </c>
      <c r="D13133" t="s">
        <v>16323</v>
      </c>
      <c r="E13133" t="s">
        <v>2782</v>
      </c>
      <c r="G13133" t="s">
        <v>31</v>
      </c>
      <c r="H13133" t="s">
        <v>31</v>
      </c>
      <c r="I13133" t="s">
        <v>31</v>
      </c>
      <c r="J13133" t="s">
        <v>2758</v>
      </c>
      <c r="K13133" t="s">
        <v>2758</v>
      </c>
      <c r="L13133" t="s">
        <v>2783</v>
      </c>
      <c r="N13133" s="17">
        <f t="shared" si="410"/>
        <v>52106</v>
      </c>
      <c r="O13133">
        <f t="shared" si="411"/>
        <v>7716</v>
      </c>
    </row>
    <row r="13134" spans="1:15" x14ac:dyDescent="0.3">
      <c r="A13134">
        <v>7717</v>
      </c>
      <c r="C13134" t="s">
        <v>16324</v>
      </c>
      <c r="D13134" t="s">
        <v>16325</v>
      </c>
      <c r="E13134" t="s">
        <v>2782</v>
      </c>
      <c r="G13134" t="s">
        <v>31</v>
      </c>
      <c r="H13134" t="s">
        <v>2758</v>
      </c>
      <c r="I13134" t="s">
        <v>2758</v>
      </c>
      <c r="J13134" t="s">
        <v>2758</v>
      </c>
      <c r="K13134" t="s">
        <v>2758</v>
      </c>
      <c r="L13134" t="s">
        <v>2786</v>
      </c>
      <c r="N13134" s="17" t="str">
        <f t="shared" si="410"/>
        <v>QCP01</v>
      </c>
      <c r="O13134">
        <f t="shared" si="411"/>
        <v>7717</v>
      </c>
    </row>
    <row r="13135" spans="1:15" x14ac:dyDescent="0.3">
      <c r="A13135">
        <v>7718</v>
      </c>
      <c r="C13135" t="s">
        <v>16326</v>
      </c>
      <c r="D13135" t="s">
        <v>16327</v>
      </c>
      <c r="E13135" t="s">
        <v>2782</v>
      </c>
      <c r="G13135" t="s">
        <v>31</v>
      </c>
      <c r="H13135" t="s">
        <v>2758</v>
      </c>
      <c r="I13135" t="s">
        <v>31</v>
      </c>
      <c r="J13135" t="s">
        <v>2758</v>
      </c>
      <c r="K13135" t="s">
        <v>2758</v>
      </c>
      <c r="L13135" t="s">
        <v>2786</v>
      </c>
      <c r="N13135" s="17" t="str">
        <f t="shared" si="410"/>
        <v>VCHCP</v>
      </c>
      <c r="O13135">
        <f t="shared" si="411"/>
        <v>7718</v>
      </c>
    </row>
    <row r="13136" spans="1:15" x14ac:dyDescent="0.3">
      <c r="A13136">
        <v>7719</v>
      </c>
      <c r="C13136">
        <v>99485</v>
      </c>
      <c r="D13136" t="s">
        <v>16328</v>
      </c>
      <c r="E13136" t="s">
        <v>2782</v>
      </c>
      <c r="G13136" t="s">
        <v>31</v>
      </c>
      <c r="H13136" t="s">
        <v>2758</v>
      </c>
      <c r="I13136" t="s">
        <v>2758</v>
      </c>
      <c r="J13136" t="s">
        <v>2758</v>
      </c>
      <c r="K13136" t="s">
        <v>2758</v>
      </c>
      <c r="L13136" t="s">
        <v>2786</v>
      </c>
      <c r="N13136" s="17">
        <f t="shared" si="410"/>
        <v>99485</v>
      </c>
      <c r="O13136">
        <f t="shared" si="411"/>
        <v>7719</v>
      </c>
    </row>
    <row r="13137" spans="1:15" x14ac:dyDescent="0.3">
      <c r="A13137">
        <v>7720</v>
      </c>
      <c r="C13137">
        <v>40137</v>
      </c>
      <c r="D13137" t="s">
        <v>16329</v>
      </c>
      <c r="E13137" t="s">
        <v>2782</v>
      </c>
      <c r="G13137" t="s">
        <v>31</v>
      </c>
      <c r="H13137" t="s">
        <v>2758</v>
      </c>
      <c r="I13137" t="s">
        <v>2758</v>
      </c>
      <c r="J13137" t="s">
        <v>2758</v>
      </c>
      <c r="K13137" t="s">
        <v>2758</v>
      </c>
      <c r="L13137" t="s">
        <v>2786</v>
      </c>
      <c r="N13137" s="17">
        <f t="shared" si="410"/>
        <v>40137</v>
      </c>
      <c r="O13137">
        <f t="shared" si="411"/>
        <v>7720</v>
      </c>
    </row>
    <row r="13138" spans="1:15" x14ac:dyDescent="0.3">
      <c r="A13138">
        <v>7721</v>
      </c>
      <c r="C13138">
        <v>67668</v>
      </c>
      <c r="D13138" t="s">
        <v>16330</v>
      </c>
      <c r="E13138" t="s">
        <v>2782</v>
      </c>
      <c r="G13138" t="s">
        <v>31</v>
      </c>
      <c r="H13138" t="s">
        <v>2758</v>
      </c>
      <c r="I13138" t="s">
        <v>2758</v>
      </c>
      <c r="J13138" t="s">
        <v>2758</v>
      </c>
      <c r="K13138" t="s">
        <v>2758</v>
      </c>
      <c r="L13138" t="s">
        <v>2786</v>
      </c>
      <c r="N13138" s="17">
        <f t="shared" si="410"/>
        <v>67668</v>
      </c>
      <c r="O13138">
        <f t="shared" si="411"/>
        <v>7721</v>
      </c>
    </row>
    <row r="13139" spans="1:15" x14ac:dyDescent="0.3">
      <c r="A13139">
        <v>7722</v>
      </c>
      <c r="C13139">
        <v>26119</v>
      </c>
      <c r="D13139" t="s">
        <v>16331</v>
      </c>
      <c r="E13139" t="s">
        <v>2782</v>
      </c>
      <c r="G13139" t="s">
        <v>2758</v>
      </c>
      <c r="H13139" t="s">
        <v>31</v>
      </c>
      <c r="I13139" t="s">
        <v>2758</v>
      </c>
      <c r="J13139" t="s">
        <v>2758</v>
      </c>
      <c r="K13139" t="s">
        <v>2758</v>
      </c>
      <c r="L13139" t="s">
        <v>2783</v>
      </c>
      <c r="N13139" s="17">
        <f t="shared" si="410"/>
        <v>26119</v>
      </c>
      <c r="O13139">
        <f t="shared" si="411"/>
        <v>7722</v>
      </c>
    </row>
    <row r="13140" spans="1:15" x14ac:dyDescent="0.3">
      <c r="A13140">
        <v>7726</v>
      </c>
      <c r="C13140" t="s">
        <v>16332</v>
      </c>
      <c r="D13140" t="s">
        <v>16333</v>
      </c>
      <c r="E13140" t="s">
        <v>2782</v>
      </c>
      <c r="G13140" t="s">
        <v>31</v>
      </c>
      <c r="H13140" t="s">
        <v>2758</v>
      </c>
      <c r="I13140" t="s">
        <v>2758</v>
      </c>
      <c r="J13140" t="s">
        <v>2758</v>
      </c>
      <c r="K13140" t="s">
        <v>2758</v>
      </c>
      <c r="L13140" t="s">
        <v>2786</v>
      </c>
      <c r="N13140" s="17" t="str">
        <f t="shared" si="410"/>
        <v>AMM11</v>
      </c>
      <c r="O13140">
        <f t="shared" si="411"/>
        <v>7726</v>
      </c>
    </row>
    <row r="13141" spans="1:15" x14ac:dyDescent="0.3">
      <c r="A13141">
        <v>7727</v>
      </c>
      <c r="C13141">
        <v>25059</v>
      </c>
      <c r="D13141" t="s">
        <v>16334</v>
      </c>
      <c r="E13141" t="s">
        <v>2782</v>
      </c>
      <c r="G13141" t="s">
        <v>31</v>
      </c>
      <c r="H13141" t="s">
        <v>31</v>
      </c>
      <c r="I13141" t="s">
        <v>2758</v>
      </c>
      <c r="J13141" t="s">
        <v>2758</v>
      </c>
      <c r="K13141" t="s">
        <v>2758</v>
      </c>
      <c r="L13141" t="s">
        <v>2783</v>
      </c>
      <c r="N13141" s="17">
        <f t="shared" si="410"/>
        <v>25059</v>
      </c>
      <c r="O13141">
        <f t="shared" si="411"/>
        <v>7727</v>
      </c>
    </row>
    <row r="13142" spans="1:15" x14ac:dyDescent="0.3">
      <c r="A13142">
        <v>7729</v>
      </c>
      <c r="C13142" t="s">
        <v>16335</v>
      </c>
      <c r="D13142" t="s">
        <v>16336</v>
      </c>
      <c r="E13142" t="s">
        <v>2782</v>
      </c>
      <c r="G13142" t="s">
        <v>31</v>
      </c>
      <c r="H13142" t="s">
        <v>2758</v>
      </c>
      <c r="I13142" t="s">
        <v>2758</v>
      </c>
      <c r="J13142" t="s">
        <v>2758</v>
      </c>
      <c r="K13142" t="s">
        <v>2758</v>
      </c>
      <c r="L13142" t="s">
        <v>2786</v>
      </c>
      <c r="N13142" s="17" t="str">
        <f t="shared" si="410"/>
        <v>DHFIE</v>
      </c>
      <c r="O13142">
        <f t="shared" si="411"/>
        <v>7729</v>
      </c>
    </row>
    <row r="13143" spans="1:15" x14ac:dyDescent="0.3">
      <c r="A13143">
        <v>7732</v>
      </c>
      <c r="C13143">
        <v>22344</v>
      </c>
      <c r="D13143" t="s">
        <v>16337</v>
      </c>
      <c r="E13143" t="s">
        <v>2782</v>
      </c>
      <c r="G13143" t="s">
        <v>31</v>
      </c>
      <c r="H13143" t="s">
        <v>2758</v>
      </c>
      <c r="I13143" t="s">
        <v>2758</v>
      </c>
      <c r="J13143" t="s">
        <v>2758</v>
      </c>
      <c r="K13143" t="s">
        <v>2758</v>
      </c>
      <c r="L13143" t="s">
        <v>2786</v>
      </c>
      <c r="N13143" s="17">
        <f t="shared" si="410"/>
        <v>22344</v>
      </c>
      <c r="O13143">
        <f t="shared" si="411"/>
        <v>7732</v>
      </c>
    </row>
    <row r="13144" spans="1:15" x14ac:dyDescent="0.3">
      <c r="A13144">
        <v>7733</v>
      </c>
      <c r="C13144" t="s">
        <v>16338</v>
      </c>
      <c r="D13144" t="s">
        <v>16339</v>
      </c>
      <c r="E13144" t="s">
        <v>2782</v>
      </c>
      <c r="G13144" t="s">
        <v>31</v>
      </c>
      <c r="H13144" t="s">
        <v>2758</v>
      </c>
      <c r="I13144" t="s">
        <v>2758</v>
      </c>
      <c r="J13144" t="s">
        <v>2758</v>
      </c>
      <c r="K13144" t="s">
        <v>2758</v>
      </c>
      <c r="L13144" t="s">
        <v>2786</v>
      </c>
      <c r="N13144" s="17" t="str">
        <f t="shared" si="410"/>
        <v>VMF01</v>
      </c>
      <c r="O13144">
        <f t="shared" si="411"/>
        <v>7733</v>
      </c>
    </row>
    <row r="13145" spans="1:15" x14ac:dyDescent="0.3">
      <c r="A13145">
        <v>7734</v>
      </c>
      <c r="C13145">
        <v>95378</v>
      </c>
      <c r="D13145" t="s">
        <v>4193</v>
      </c>
      <c r="E13145" t="s">
        <v>2782</v>
      </c>
      <c r="G13145" t="s">
        <v>2758</v>
      </c>
      <c r="H13145" t="s">
        <v>31</v>
      </c>
      <c r="I13145" t="s">
        <v>2758</v>
      </c>
      <c r="J13145" t="s">
        <v>2758</v>
      </c>
      <c r="K13145" t="s">
        <v>2758</v>
      </c>
      <c r="L13145" t="s">
        <v>2783</v>
      </c>
      <c r="N13145" s="17">
        <f t="shared" si="410"/>
        <v>95378</v>
      </c>
      <c r="O13145">
        <f t="shared" si="411"/>
        <v>7734</v>
      </c>
    </row>
    <row r="13146" spans="1:15" x14ac:dyDescent="0.3">
      <c r="A13146">
        <v>7734</v>
      </c>
      <c r="C13146">
        <v>95378</v>
      </c>
      <c r="D13146" t="s">
        <v>4225</v>
      </c>
      <c r="E13146" t="s">
        <v>2782</v>
      </c>
      <c r="G13146" t="s">
        <v>2758</v>
      </c>
      <c r="H13146" t="s">
        <v>31</v>
      </c>
      <c r="I13146" t="s">
        <v>2758</v>
      </c>
      <c r="J13146" t="s">
        <v>2758</v>
      </c>
      <c r="K13146" t="s">
        <v>2758</v>
      </c>
      <c r="L13146" t="s">
        <v>2783</v>
      </c>
      <c r="N13146" s="17">
        <f t="shared" si="410"/>
        <v>95378</v>
      </c>
      <c r="O13146">
        <f t="shared" si="411"/>
        <v>7734</v>
      </c>
    </row>
    <row r="13147" spans="1:15" x14ac:dyDescent="0.3">
      <c r="A13147">
        <v>7734</v>
      </c>
      <c r="C13147">
        <v>95378</v>
      </c>
      <c r="D13147" t="s">
        <v>16340</v>
      </c>
      <c r="E13147" t="s">
        <v>2782</v>
      </c>
      <c r="G13147" t="s">
        <v>2758</v>
      </c>
      <c r="H13147" t="s">
        <v>31</v>
      </c>
      <c r="I13147" t="s">
        <v>2758</v>
      </c>
      <c r="J13147" t="s">
        <v>2758</v>
      </c>
      <c r="K13147" t="s">
        <v>2758</v>
      </c>
      <c r="L13147" t="s">
        <v>2783</v>
      </c>
      <c r="N13147" s="17">
        <f t="shared" si="410"/>
        <v>95378</v>
      </c>
      <c r="O13147">
        <f t="shared" si="411"/>
        <v>7734</v>
      </c>
    </row>
    <row r="13148" spans="1:15" x14ac:dyDescent="0.3">
      <c r="A13148">
        <v>7734</v>
      </c>
      <c r="C13148">
        <v>95378</v>
      </c>
      <c r="D13148" t="s">
        <v>4180</v>
      </c>
      <c r="E13148" t="s">
        <v>2782</v>
      </c>
      <c r="G13148" t="s">
        <v>2758</v>
      </c>
      <c r="H13148" t="s">
        <v>31</v>
      </c>
      <c r="I13148" t="s">
        <v>2758</v>
      </c>
      <c r="J13148" t="s">
        <v>2758</v>
      </c>
      <c r="K13148" t="s">
        <v>2758</v>
      </c>
      <c r="L13148" t="s">
        <v>2783</v>
      </c>
      <c r="N13148" s="17">
        <f t="shared" si="410"/>
        <v>95378</v>
      </c>
      <c r="O13148">
        <f t="shared" si="411"/>
        <v>7734</v>
      </c>
    </row>
    <row r="13149" spans="1:15" x14ac:dyDescent="0.3">
      <c r="A13149">
        <v>7734</v>
      </c>
      <c r="C13149">
        <v>95378</v>
      </c>
      <c r="D13149" t="s">
        <v>4212</v>
      </c>
      <c r="E13149" t="s">
        <v>2782</v>
      </c>
      <c r="G13149" t="s">
        <v>2758</v>
      </c>
      <c r="H13149" t="s">
        <v>31</v>
      </c>
      <c r="I13149" t="s">
        <v>2758</v>
      </c>
      <c r="J13149" t="s">
        <v>2758</v>
      </c>
      <c r="K13149" t="s">
        <v>2758</v>
      </c>
      <c r="L13149" t="s">
        <v>2783</v>
      </c>
      <c r="N13149" s="17">
        <f t="shared" si="410"/>
        <v>95378</v>
      </c>
      <c r="O13149">
        <f t="shared" si="411"/>
        <v>7734</v>
      </c>
    </row>
    <row r="13150" spans="1:15" x14ac:dyDescent="0.3">
      <c r="A13150">
        <v>7735</v>
      </c>
      <c r="C13150" t="s">
        <v>16341</v>
      </c>
      <c r="D13150" t="s">
        <v>16342</v>
      </c>
      <c r="E13150" t="s">
        <v>2782</v>
      </c>
      <c r="G13150" t="s">
        <v>31</v>
      </c>
      <c r="H13150" t="s">
        <v>31</v>
      </c>
      <c r="I13150" t="s">
        <v>31</v>
      </c>
      <c r="J13150" t="s">
        <v>2758</v>
      </c>
      <c r="K13150" t="s">
        <v>2758</v>
      </c>
      <c r="L13150" t="s">
        <v>2783</v>
      </c>
      <c r="N13150" s="17" t="str">
        <f t="shared" si="410"/>
        <v>HT007632-001</v>
      </c>
      <c r="O13150">
        <f t="shared" si="411"/>
        <v>7735</v>
      </c>
    </row>
    <row r="13151" spans="1:15" x14ac:dyDescent="0.3">
      <c r="A13151">
        <v>7736</v>
      </c>
      <c r="C13151" t="s">
        <v>16343</v>
      </c>
      <c r="D13151" t="s">
        <v>16344</v>
      </c>
      <c r="E13151" t="s">
        <v>2782</v>
      </c>
      <c r="G13151" t="s">
        <v>31</v>
      </c>
      <c r="H13151" t="s">
        <v>31</v>
      </c>
      <c r="I13151" t="s">
        <v>2758</v>
      </c>
      <c r="J13151" t="s">
        <v>2758</v>
      </c>
      <c r="K13151" t="s">
        <v>2758</v>
      </c>
      <c r="L13151" t="s">
        <v>2783</v>
      </c>
      <c r="N13151" s="17" t="str">
        <f t="shared" si="410"/>
        <v>DCA62</v>
      </c>
      <c r="O13151">
        <f t="shared" si="411"/>
        <v>7736</v>
      </c>
    </row>
    <row r="13152" spans="1:15" x14ac:dyDescent="0.3">
      <c r="A13152">
        <v>7737</v>
      </c>
      <c r="B13152" t="s">
        <v>16345</v>
      </c>
      <c r="C13152" t="s">
        <v>16346</v>
      </c>
      <c r="D13152" t="s">
        <v>171</v>
      </c>
      <c r="E13152" t="s">
        <v>2782</v>
      </c>
      <c r="G13152" t="s">
        <v>31</v>
      </c>
      <c r="H13152" t="s">
        <v>31</v>
      </c>
      <c r="I13152" t="s">
        <v>31</v>
      </c>
      <c r="J13152" t="s">
        <v>31</v>
      </c>
      <c r="K13152" t="s">
        <v>31</v>
      </c>
      <c r="L13152" t="s">
        <v>2783</v>
      </c>
      <c r="N13152" s="17" t="str">
        <f t="shared" si="410"/>
        <v>128VA</v>
      </c>
      <c r="O13152">
        <f t="shared" si="411"/>
        <v>7737</v>
      </c>
    </row>
    <row r="13153" spans="1:15" x14ac:dyDescent="0.3">
      <c r="A13153">
        <v>7738</v>
      </c>
      <c r="B13153" t="s">
        <v>16347</v>
      </c>
      <c r="C13153">
        <v>6541</v>
      </c>
      <c r="D13153" t="s">
        <v>370</v>
      </c>
      <c r="E13153" t="s">
        <v>2782</v>
      </c>
      <c r="G13153" t="s">
        <v>31</v>
      </c>
      <c r="H13153" t="s">
        <v>31</v>
      </c>
      <c r="I13153" t="s">
        <v>31</v>
      </c>
      <c r="J13153" t="s">
        <v>31</v>
      </c>
      <c r="K13153" t="s">
        <v>2758</v>
      </c>
      <c r="L13153" t="s">
        <v>2783</v>
      </c>
      <c r="N13153" s="17">
        <f t="shared" si="410"/>
        <v>6541</v>
      </c>
      <c r="O13153">
        <f t="shared" si="411"/>
        <v>7738</v>
      </c>
    </row>
    <row r="13154" spans="1:15" x14ac:dyDescent="0.3">
      <c r="A13154">
        <v>7740</v>
      </c>
      <c r="B13154" t="s">
        <v>2895</v>
      </c>
      <c r="C13154">
        <v>68069</v>
      </c>
      <c r="D13154" t="s">
        <v>16348</v>
      </c>
      <c r="E13154" t="s">
        <v>2782</v>
      </c>
      <c r="G13154" t="s">
        <v>31</v>
      </c>
      <c r="H13154" t="s">
        <v>31</v>
      </c>
      <c r="I13154" t="s">
        <v>31</v>
      </c>
      <c r="J13154" t="s">
        <v>31</v>
      </c>
      <c r="K13154" t="s">
        <v>31</v>
      </c>
      <c r="L13154" t="s">
        <v>2783</v>
      </c>
      <c r="N13154" s="17">
        <f t="shared" si="410"/>
        <v>68069</v>
      </c>
      <c r="O13154">
        <f t="shared" si="411"/>
        <v>7740</v>
      </c>
    </row>
    <row r="13155" spans="1:15" x14ac:dyDescent="0.3">
      <c r="A13155">
        <v>7741</v>
      </c>
      <c r="B13155" t="s">
        <v>16349</v>
      </c>
      <c r="C13155">
        <v>16565</v>
      </c>
      <c r="D13155" t="s">
        <v>16350</v>
      </c>
      <c r="E13155" t="s">
        <v>2782</v>
      </c>
      <c r="G13155" t="s">
        <v>31</v>
      </c>
      <c r="H13155" t="s">
        <v>31</v>
      </c>
      <c r="I13155" t="s">
        <v>31</v>
      </c>
      <c r="J13155" t="s">
        <v>2758</v>
      </c>
      <c r="K13155" t="s">
        <v>2758</v>
      </c>
      <c r="L13155" t="s">
        <v>2783</v>
      </c>
      <c r="N13155" s="17">
        <f t="shared" si="410"/>
        <v>16565</v>
      </c>
      <c r="O13155">
        <f t="shared" si="411"/>
        <v>7741</v>
      </c>
    </row>
    <row r="13156" spans="1:15" x14ac:dyDescent="0.3">
      <c r="A13156">
        <v>7742</v>
      </c>
      <c r="C13156" t="s">
        <v>16351</v>
      </c>
      <c r="D13156" t="s">
        <v>16352</v>
      </c>
      <c r="E13156" t="s">
        <v>2782</v>
      </c>
      <c r="G13156" t="s">
        <v>31</v>
      </c>
      <c r="H13156" t="s">
        <v>2758</v>
      </c>
      <c r="I13156" t="s">
        <v>2758</v>
      </c>
      <c r="J13156" t="s">
        <v>2758</v>
      </c>
      <c r="K13156" t="s">
        <v>2758</v>
      </c>
      <c r="L13156" t="s">
        <v>2786</v>
      </c>
      <c r="N13156" s="17" t="str">
        <f t="shared" si="410"/>
        <v>C1048</v>
      </c>
      <c r="O13156">
        <f t="shared" si="411"/>
        <v>7742</v>
      </c>
    </row>
    <row r="13157" spans="1:15" x14ac:dyDescent="0.3">
      <c r="A13157">
        <v>7743</v>
      </c>
      <c r="B13157" t="s">
        <v>16353</v>
      </c>
      <c r="C13157" t="s">
        <v>16354</v>
      </c>
      <c r="D13157" t="s">
        <v>16355</v>
      </c>
      <c r="E13157" t="s">
        <v>2782</v>
      </c>
      <c r="G13157" t="s">
        <v>31</v>
      </c>
      <c r="H13157" t="s">
        <v>31</v>
      </c>
      <c r="I13157" t="s">
        <v>31</v>
      </c>
      <c r="J13157" t="s">
        <v>2758</v>
      </c>
      <c r="K13157" t="s">
        <v>2758</v>
      </c>
      <c r="L13157" t="s">
        <v>2783</v>
      </c>
      <c r="N13157" s="17" t="str">
        <f t="shared" si="410"/>
        <v>IEHP1</v>
      </c>
      <c r="O13157">
        <f t="shared" si="411"/>
        <v>7743</v>
      </c>
    </row>
    <row r="13158" spans="1:15" x14ac:dyDescent="0.3">
      <c r="A13158">
        <v>7744</v>
      </c>
      <c r="C13158">
        <v>930</v>
      </c>
      <c r="D13158" t="s">
        <v>16356</v>
      </c>
      <c r="E13158" t="s">
        <v>2782</v>
      </c>
      <c r="G13158" t="s">
        <v>31</v>
      </c>
      <c r="H13158" t="s">
        <v>2758</v>
      </c>
      <c r="I13158" t="s">
        <v>2758</v>
      </c>
      <c r="J13158" t="s">
        <v>2758</v>
      </c>
      <c r="K13158" t="s">
        <v>2758</v>
      </c>
      <c r="L13158" t="s">
        <v>2802</v>
      </c>
      <c r="N13158" s="17">
        <f t="shared" si="410"/>
        <v>930</v>
      </c>
      <c r="O13158">
        <f t="shared" si="411"/>
        <v>7744</v>
      </c>
    </row>
    <row r="13159" spans="1:15" x14ac:dyDescent="0.3">
      <c r="A13159">
        <v>7745</v>
      </c>
      <c r="C13159" t="s">
        <v>16357</v>
      </c>
      <c r="D13159" t="s">
        <v>16358</v>
      </c>
      <c r="E13159" t="s">
        <v>2782</v>
      </c>
      <c r="G13159" t="s">
        <v>31</v>
      </c>
      <c r="H13159" t="s">
        <v>2758</v>
      </c>
      <c r="I13159" t="s">
        <v>2758</v>
      </c>
      <c r="J13159" t="s">
        <v>2758</v>
      </c>
      <c r="K13159" t="s">
        <v>2758</v>
      </c>
      <c r="L13159" t="s">
        <v>2786</v>
      </c>
      <c r="N13159" s="17" t="str">
        <f t="shared" si="410"/>
        <v>MPM32</v>
      </c>
      <c r="O13159">
        <f t="shared" si="411"/>
        <v>7745</v>
      </c>
    </row>
    <row r="13160" spans="1:15" x14ac:dyDescent="0.3">
      <c r="A13160">
        <v>7746</v>
      </c>
      <c r="B13160" t="s">
        <v>16359</v>
      </c>
      <c r="C13160">
        <v>77799</v>
      </c>
      <c r="D13160" t="s">
        <v>216</v>
      </c>
      <c r="E13160" t="s">
        <v>2782</v>
      </c>
      <c r="G13160" t="s">
        <v>31</v>
      </c>
      <c r="H13160" t="s">
        <v>31</v>
      </c>
      <c r="I13160" t="s">
        <v>31</v>
      </c>
      <c r="J13160" t="s">
        <v>31</v>
      </c>
      <c r="K13160" t="s">
        <v>31</v>
      </c>
      <c r="L13160" t="s">
        <v>2783</v>
      </c>
      <c r="N13160" s="17">
        <f t="shared" si="410"/>
        <v>77799</v>
      </c>
      <c r="O13160">
        <f t="shared" si="411"/>
        <v>7746</v>
      </c>
    </row>
    <row r="13161" spans="1:15" x14ac:dyDescent="0.3">
      <c r="A13161">
        <v>7747</v>
      </c>
      <c r="C13161" t="s">
        <v>16360</v>
      </c>
      <c r="D13161" t="s">
        <v>16361</v>
      </c>
      <c r="E13161" t="s">
        <v>2782</v>
      </c>
      <c r="G13161" t="s">
        <v>31</v>
      </c>
      <c r="H13161" t="s">
        <v>2758</v>
      </c>
      <c r="I13161" t="s">
        <v>2758</v>
      </c>
      <c r="J13161" t="s">
        <v>2758</v>
      </c>
      <c r="K13161" t="s">
        <v>2758</v>
      </c>
      <c r="L13161" t="s">
        <v>2786</v>
      </c>
      <c r="N13161" s="17" t="str">
        <f t="shared" si="410"/>
        <v>PHPMSI</v>
      </c>
      <c r="O13161">
        <f t="shared" si="411"/>
        <v>7747</v>
      </c>
    </row>
    <row r="13162" spans="1:15" x14ac:dyDescent="0.3">
      <c r="A13162">
        <v>7748</v>
      </c>
      <c r="B13162" t="s">
        <v>4892</v>
      </c>
      <c r="C13162">
        <v>71064</v>
      </c>
      <c r="D13162" t="s">
        <v>16362</v>
      </c>
      <c r="E13162" t="s">
        <v>2782</v>
      </c>
      <c r="G13162" t="s">
        <v>31</v>
      </c>
      <c r="H13162" t="s">
        <v>2758</v>
      </c>
      <c r="I13162" t="s">
        <v>31</v>
      </c>
      <c r="J13162" t="s">
        <v>2758</v>
      </c>
      <c r="K13162" t="s">
        <v>2758</v>
      </c>
      <c r="L13162" t="s">
        <v>2786</v>
      </c>
      <c r="N13162" s="17">
        <f t="shared" si="410"/>
        <v>71064</v>
      </c>
      <c r="O13162">
        <f t="shared" si="411"/>
        <v>7748</v>
      </c>
    </row>
    <row r="13163" spans="1:15" x14ac:dyDescent="0.3">
      <c r="A13163">
        <v>7748</v>
      </c>
      <c r="B13163" t="s">
        <v>4892</v>
      </c>
      <c r="C13163">
        <v>71064</v>
      </c>
      <c r="D13163" t="s">
        <v>16363</v>
      </c>
      <c r="E13163" t="s">
        <v>2782</v>
      </c>
      <c r="G13163" t="s">
        <v>31</v>
      </c>
      <c r="H13163" t="s">
        <v>2758</v>
      </c>
      <c r="I13163" t="s">
        <v>31</v>
      </c>
      <c r="J13163" t="s">
        <v>2758</v>
      </c>
      <c r="K13163" t="s">
        <v>2758</v>
      </c>
      <c r="L13163" t="s">
        <v>2786</v>
      </c>
      <c r="N13163" s="17">
        <f t="shared" si="410"/>
        <v>71064</v>
      </c>
      <c r="O13163">
        <f t="shared" si="411"/>
        <v>7748</v>
      </c>
    </row>
    <row r="13164" spans="1:15" x14ac:dyDescent="0.3">
      <c r="A13164">
        <v>7748</v>
      </c>
      <c r="B13164" t="s">
        <v>4892</v>
      </c>
      <c r="C13164">
        <v>71064</v>
      </c>
      <c r="D13164" t="s">
        <v>486</v>
      </c>
      <c r="E13164" t="s">
        <v>2782</v>
      </c>
      <c r="G13164" t="s">
        <v>31</v>
      </c>
      <c r="H13164" t="s">
        <v>2758</v>
      </c>
      <c r="I13164" t="s">
        <v>31</v>
      </c>
      <c r="J13164" t="s">
        <v>2758</v>
      </c>
      <c r="K13164" t="s">
        <v>2758</v>
      </c>
      <c r="L13164" t="s">
        <v>2786</v>
      </c>
      <c r="N13164" s="17">
        <f t="shared" si="410"/>
        <v>71064</v>
      </c>
      <c r="O13164">
        <f t="shared" si="411"/>
        <v>7748</v>
      </c>
    </row>
    <row r="13165" spans="1:15" x14ac:dyDescent="0.3">
      <c r="A13165">
        <v>7749</v>
      </c>
      <c r="C13165" t="s">
        <v>16364</v>
      </c>
      <c r="D13165" t="s">
        <v>16365</v>
      </c>
      <c r="E13165" t="s">
        <v>2782</v>
      </c>
      <c r="G13165" t="s">
        <v>31</v>
      </c>
      <c r="H13165" t="s">
        <v>31</v>
      </c>
      <c r="I13165" t="s">
        <v>2758</v>
      </c>
      <c r="J13165" t="s">
        <v>2758</v>
      </c>
      <c r="K13165" t="s">
        <v>2758</v>
      </c>
      <c r="L13165" t="s">
        <v>2783</v>
      </c>
      <c r="N13165" s="17" t="str">
        <f t="shared" si="410"/>
        <v>CHA01</v>
      </c>
      <c r="O13165">
        <f t="shared" si="411"/>
        <v>7749</v>
      </c>
    </row>
    <row r="13166" spans="1:15" x14ac:dyDescent="0.3">
      <c r="A13166">
        <v>7750</v>
      </c>
      <c r="B13166" t="s">
        <v>4892</v>
      </c>
      <c r="C13166">
        <v>71065</v>
      </c>
      <c r="D13166" t="s">
        <v>16366</v>
      </c>
      <c r="E13166" t="s">
        <v>2782</v>
      </c>
      <c r="G13166" t="s">
        <v>31</v>
      </c>
      <c r="H13166" t="s">
        <v>2758</v>
      </c>
      <c r="I13166" t="s">
        <v>31</v>
      </c>
      <c r="J13166" t="s">
        <v>2758</v>
      </c>
      <c r="K13166" t="s">
        <v>2758</v>
      </c>
      <c r="L13166" t="s">
        <v>2786</v>
      </c>
      <c r="N13166" s="17">
        <f t="shared" si="410"/>
        <v>71065</v>
      </c>
      <c r="O13166">
        <f t="shared" si="411"/>
        <v>7750</v>
      </c>
    </row>
    <row r="13167" spans="1:15" x14ac:dyDescent="0.3">
      <c r="A13167">
        <v>7750</v>
      </c>
      <c r="B13167" t="s">
        <v>4892</v>
      </c>
      <c r="C13167">
        <v>71065</v>
      </c>
      <c r="D13167" t="s">
        <v>16367</v>
      </c>
      <c r="E13167" t="s">
        <v>2782</v>
      </c>
      <c r="G13167" t="s">
        <v>31</v>
      </c>
      <c r="H13167" t="s">
        <v>2758</v>
      </c>
      <c r="I13167" t="s">
        <v>31</v>
      </c>
      <c r="J13167" t="s">
        <v>2758</v>
      </c>
      <c r="K13167" t="s">
        <v>2758</v>
      </c>
      <c r="L13167" t="s">
        <v>2786</v>
      </c>
      <c r="N13167" s="17">
        <f t="shared" si="410"/>
        <v>71065</v>
      </c>
      <c r="O13167">
        <f t="shared" si="411"/>
        <v>7750</v>
      </c>
    </row>
    <row r="13168" spans="1:15" x14ac:dyDescent="0.3">
      <c r="A13168">
        <v>7751</v>
      </c>
      <c r="B13168" t="s">
        <v>2895</v>
      </c>
      <c r="C13168">
        <v>68069</v>
      </c>
      <c r="D13168" t="s">
        <v>16368</v>
      </c>
      <c r="E13168" t="s">
        <v>2782</v>
      </c>
      <c r="G13168" t="s">
        <v>31</v>
      </c>
      <c r="H13168" t="s">
        <v>31</v>
      </c>
      <c r="I13168" t="s">
        <v>31</v>
      </c>
      <c r="J13168" t="s">
        <v>31</v>
      </c>
      <c r="K13168" t="s">
        <v>31</v>
      </c>
      <c r="L13168" t="s">
        <v>2783</v>
      </c>
      <c r="N13168" s="17">
        <f t="shared" si="410"/>
        <v>68069</v>
      </c>
      <c r="O13168">
        <f t="shared" si="411"/>
        <v>7751</v>
      </c>
    </row>
    <row r="13169" spans="1:15" x14ac:dyDescent="0.3">
      <c r="A13169">
        <v>7751</v>
      </c>
      <c r="B13169" t="s">
        <v>2895</v>
      </c>
      <c r="C13169">
        <v>68069</v>
      </c>
      <c r="D13169" t="s">
        <v>16369</v>
      </c>
      <c r="E13169" t="s">
        <v>2782</v>
      </c>
      <c r="G13169" t="s">
        <v>31</v>
      </c>
      <c r="H13169" t="s">
        <v>31</v>
      </c>
      <c r="I13169" t="s">
        <v>31</v>
      </c>
      <c r="J13169" t="s">
        <v>31</v>
      </c>
      <c r="K13169" t="s">
        <v>31</v>
      </c>
      <c r="L13169" t="s">
        <v>2783</v>
      </c>
      <c r="N13169" s="17">
        <f t="shared" si="410"/>
        <v>68069</v>
      </c>
      <c r="O13169">
        <f t="shared" si="411"/>
        <v>7751</v>
      </c>
    </row>
    <row r="13170" spans="1:15" x14ac:dyDescent="0.3">
      <c r="A13170">
        <v>7751</v>
      </c>
      <c r="B13170" t="s">
        <v>2895</v>
      </c>
      <c r="C13170">
        <v>68069</v>
      </c>
      <c r="D13170" t="s">
        <v>16370</v>
      </c>
      <c r="E13170" t="s">
        <v>2782</v>
      </c>
      <c r="G13170" t="s">
        <v>31</v>
      </c>
      <c r="H13170" t="s">
        <v>31</v>
      </c>
      <c r="I13170" t="s">
        <v>31</v>
      </c>
      <c r="J13170" t="s">
        <v>31</v>
      </c>
      <c r="K13170" t="s">
        <v>31</v>
      </c>
      <c r="L13170" t="s">
        <v>2783</v>
      </c>
      <c r="N13170" s="17">
        <f t="shared" si="410"/>
        <v>68069</v>
      </c>
      <c r="O13170">
        <f t="shared" si="411"/>
        <v>7751</v>
      </c>
    </row>
    <row r="13171" spans="1:15" x14ac:dyDescent="0.3">
      <c r="A13171">
        <v>7751</v>
      </c>
      <c r="B13171" t="s">
        <v>2895</v>
      </c>
      <c r="C13171">
        <v>68069</v>
      </c>
      <c r="D13171" t="s">
        <v>16371</v>
      </c>
      <c r="E13171" t="s">
        <v>2782</v>
      </c>
      <c r="G13171" t="s">
        <v>31</v>
      </c>
      <c r="H13171" t="s">
        <v>31</v>
      </c>
      <c r="I13171" t="s">
        <v>31</v>
      </c>
      <c r="J13171" t="s">
        <v>31</v>
      </c>
      <c r="K13171" t="s">
        <v>31</v>
      </c>
      <c r="L13171" t="s">
        <v>2783</v>
      </c>
      <c r="N13171" s="17">
        <f t="shared" si="410"/>
        <v>68069</v>
      </c>
      <c r="O13171">
        <f t="shared" si="411"/>
        <v>7751</v>
      </c>
    </row>
    <row r="13172" spans="1:15" x14ac:dyDescent="0.3">
      <c r="A13172">
        <v>7751</v>
      </c>
      <c r="B13172" t="s">
        <v>2895</v>
      </c>
      <c r="C13172">
        <v>68069</v>
      </c>
      <c r="D13172" t="s">
        <v>16372</v>
      </c>
      <c r="E13172" t="s">
        <v>2782</v>
      </c>
      <c r="G13172" t="s">
        <v>31</v>
      </c>
      <c r="H13172" t="s">
        <v>31</v>
      </c>
      <c r="I13172" t="s">
        <v>31</v>
      </c>
      <c r="J13172" t="s">
        <v>31</v>
      </c>
      <c r="K13172" t="s">
        <v>31</v>
      </c>
      <c r="L13172" t="s">
        <v>2783</v>
      </c>
      <c r="N13172" s="17">
        <f t="shared" si="410"/>
        <v>68069</v>
      </c>
      <c r="O13172">
        <f t="shared" si="411"/>
        <v>7751</v>
      </c>
    </row>
    <row r="13173" spans="1:15" x14ac:dyDescent="0.3">
      <c r="A13173">
        <v>7752</v>
      </c>
      <c r="C13173">
        <v>67895</v>
      </c>
      <c r="D13173" t="s">
        <v>16373</v>
      </c>
      <c r="E13173" t="s">
        <v>2782</v>
      </c>
      <c r="G13173" t="s">
        <v>31</v>
      </c>
      <c r="H13173" t="s">
        <v>31</v>
      </c>
      <c r="I13173" t="s">
        <v>2758</v>
      </c>
      <c r="J13173" t="s">
        <v>2758</v>
      </c>
      <c r="K13173" t="s">
        <v>31</v>
      </c>
      <c r="L13173" t="s">
        <v>2783</v>
      </c>
      <c r="N13173" s="17">
        <f t="shared" si="410"/>
        <v>67895</v>
      </c>
      <c r="O13173">
        <f t="shared" si="411"/>
        <v>7752</v>
      </c>
    </row>
    <row r="13174" spans="1:15" x14ac:dyDescent="0.3">
      <c r="A13174">
        <v>7755</v>
      </c>
      <c r="C13174" t="s">
        <v>16374</v>
      </c>
      <c r="D13174" t="s">
        <v>16375</v>
      </c>
      <c r="E13174" t="s">
        <v>2782</v>
      </c>
      <c r="G13174" t="s">
        <v>31</v>
      </c>
      <c r="H13174" t="s">
        <v>31</v>
      </c>
      <c r="I13174" t="s">
        <v>2758</v>
      </c>
      <c r="J13174" t="s">
        <v>2758</v>
      </c>
      <c r="K13174" t="s">
        <v>2758</v>
      </c>
      <c r="L13174" t="s">
        <v>2805</v>
      </c>
      <c r="N13174" s="17" t="str">
        <f t="shared" si="410"/>
        <v>MB</v>
      </c>
      <c r="O13174">
        <f t="shared" si="411"/>
        <v>7755</v>
      </c>
    </row>
    <row r="13175" spans="1:15" x14ac:dyDescent="0.3">
      <c r="A13175">
        <v>7757</v>
      </c>
      <c r="C13175">
        <v>12122</v>
      </c>
      <c r="D13175" t="s">
        <v>16376</v>
      </c>
      <c r="E13175" t="s">
        <v>2782</v>
      </c>
      <c r="G13175" t="s">
        <v>31</v>
      </c>
      <c r="H13175" t="s">
        <v>31</v>
      </c>
      <c r="I13175" t="s">
        <v>2758</v>
      </c>
      <c r="J13175" t="s">
        <v>2758</v>
      </c>
      <c r="K13175" t="s">
        <v>2758</v>
      </c>
      <c r="L13175" t="s">
        <v>2783</v>
      </c>
      <c r="N13175" s="17">
        <f t="shared" si="410"/>
        <v>12122</v>
      </c>
      <c r="O13175">
        <f t="shared" si="411"/>
        <v>7757</v>
      </c>
    </row>
    <row r="13176" spans="1:15" x14ac:dyDescent="0.3">
      <c r="A13176">
        <v>7758</v>
      </c>
      <c r="B13176" t="s">
        <v>16377</v>
      </c>
      <c r="C13176" t="s">
        <v>16378</v>
      </c>
      <c r="D13176" t="s">
        <v>16379</v>
      </c>
      <c r="E13176" t="s">
        <v>2782</v>
      </c>
      <c r="G13176" t="s">
        <v>31</v>
      </c>
      <c r="H13176" t="s">
        <v>31</v>
      </c>
      <c r="I13176" t="s">
        <v>31</v>
      </c>
      <c r="J13176" t="s">
        <v>31</v>
      </c>
      <c r="K13176" t="s">
        <v>31</v>
      </c>
      <c r="L13176" t="s">
        <v>2783</v>
      </c>
      <c r="N13176" s="17" t="str">
        <f t="shared" si="410"/>
        <v>128MD</v>
      </c>
      <c r="O13176">
        <f t="shared" si="411"/>
        <v>7758</v>
      </c>
    </row>
    <row r="13177" spans="1:15" x14ac:dyDescent="0.3">
      <c r="A13177">
        <v>7759</v>
      </c>
      <c r="C13177">
        <v>65418</v>
      </c>
      <c r="D13177" t="s">
        <v>16380</v>
      </c>
      <c r="E13177" t="s">
        <v>2782</v>
      </c>
      <c r="G13177" t="s">
        <v>31</v>
      </c>
      <c r="H13177" t="s">
        <v>2758</v>
      </c>
      <c r="I13177" t="s">
        <v>31</v>
      </c>
      <c r="J13177" t="s">
        <v>2758</v>
      </c>
      <c r="K13177" t="s">
        <v>2758</v>
      </c>
      <c r="L13177" t="s">
        <v>2786</v>
      </c>
      <c r="N13177" s="17">
        <f t="shared" si="410"/>
        <v>65418</v>
      </c>
      <c r="O13177">
        <f t="shared" si="411"/>
        <v>7759</v>
      </c>
    </row>
    <row r="13178" spans="1:15" x14ac:dyDescent="0.3">
      <c r="A13178">
        <v>7760</v>
      </c>
      <c r="B13178" t="s">
        <v>16381</v>
      </c>
      <c r="C13178">
        <v>661</v>
      </c>
      <c r="D13178" t="s">
        <v>16382</v>
      </c>
      <c r="E13178" t="s">
        <v>2782</v>
      </c>
      <c r="G13178" t="s">
        <v>31</v>
      </c>
      <c r="H13178" t="s">
        <v>31</v>
      </c>
      <c r="I13178" t="s">
        <v>31</v>
      </c>
      <c r="J13178" t="s">
        <v>2758</v>
      </c>
      <c r="K13178" t="s">
        <v>2758</v>
      </c>
      <c r="L13178" t="s">
        <v>2783</v>
      </c>
      <c r="N13178" s="17">
        <f t="shared" si="410"/>
        <v>661</v>
      </c>
      <c r="O13178">
        <f t="shared" si="411"/>
        <v>7760</v>
      </c>
    </row>
    <row r="13179" spans="1:15" x14ac:dyDescent="0.3">
      <c r="A13179">
        <v>7761</v>
      </c>
      <c r="C13179">
        <v>25712</v>
      </c>
      <c r="D13179" t="s">
        <v>16383</v>
      </c>
      <c r="E13179" t="s">
        <v>2782</v>
      </c>
      <c r="G13179" t="s">
        <v>31</v>
      </c>
      <c r="H13179" t="s">
        <v>2758</v>
      </c>
      <c r="I13179" t="s">
        <v>2758</v>
      </c>
      <c r="J13179" t="s">
        <v>2758</v>
      </c>
      <c r="K13179" t="s">
        <v>2758</v>
      </c>
      <c r="L13179" t="s">
        <v>2786</v>
      </c>
      <c r="N13179" s="17">
        <f t="shared" si="410"/>
        <v>25712</v>
      </c>
      <c r="O13179">
        <f t="shared" si="411"/>
        <v>7761</v>
      </c>
    </row>
    <row r="13180" spans="1:15" x14ac:dyDescent="0.3">
      <c r="A13180">
        <v>7762</v>
      </c>
      <c r="C13180" t="s">
        <v>16384</v>
      </c>
      <c r="D13180" t="s">
        <v>16385</v>
      </c>
      <c r="E13180" t="s">
        <v>2782</v>
      </c>
      <c r="G13180" t="s">
        <v>31</v>
      </c>
      <c r="H13180" t="s">
        <v>2758</v>
      </c>
      <c r="I13180" t="s">
        <v>2758</v>
      </c>
      <c r="J13180" t="s">
        <v>2758</v>
      </c>
      <c r="K13180" t="s">
        <v>2758</v>
      </c>
      <c r="L13180" t="s">
        <v>2786</v>
      </c>
      <c r="N13180" s="17" t="str">
        <f t="shared" si="410"/>
        <v>L0140</v>
      </c>
      <c r="O13180">
        <f t="shared" si="411"/>
        <v>7762</v>
      </c>
    </row>
    <row r="13181" spans="1:15" x14ac:dyDescent="0.3">
      <c r="A13181">
        <v>7763</v>
      </c>
      <c r="C13181" t="s">
        <v>16386</v>
      </c>
      <c r="D13181" t="s">
        <v>16387</v>
      </c>
      <c r="E13181" t="s">
        <v>2782</v>
      </c>
      <c r="G13181" t="s">
        <v>31</v>
      </c>
      <c r="H13181" t="s">
        <v>2758</v>
      </c>
      <c r="I13181" t="s">
        <v>2758</v>
      </c>
      <c r="J13181" t="s">
        <v>2758</v>
      </c>
      <c r="K13181" t="s">
        <v>2758</v>
      </c>
      <c r="L13181" t="s">
        <v>2786</v>
      </c>
      <c r="N13181" s="17" t="str">
        <f t="shared" si="410"/>
        <v>CHP02</v>
      </c>
      <c r="O13181">
        <f t="shared" si="411"/>
        <v>7763</v>
      </c>
    </row>
    <row r="13182" spans="1:15" x14ac:dyDescent="0.3">
      <c r="A13182">
        <v>7764</v>
      </c>
      <c r="C13182" t="s">
        <v>16388</v>
      </c>
      <c r="D13182" t="s">
        <v>16389</v>
      </c>
      <c r="E13182" t="s">
        <v>2782</v>
      </c>
      <c r="G13182" t="s">
        <v>31</v>
      </c>
      <c r="H13182" t="s">
        <v>2758</v>
      </c>
      <c r="I13182" t="s">
        <v>2758</v>
      </c>
      <c r="J13182" t="s">
        <v>2758</v>
      </c>
      <c r="K13182" t="s">
        <v>2758</v>
      </c>
      <c r="L13182" t="s">
        <v>2786</v>
      </c>
      <c r="N13182" s="17" t="str">
        <f t="shared" si="410"/>
        <v>UHNDC</v>
      </c>
      <c r="O13182">
        <f t="shared" si="411"/>
        <v>7764</v>
      </c>
    </row>
    <row r="13183" spans="1:15" x14ac:dyDescent="0.3">
      <c r="A13183">
        <v>7765</v>
      </c>
      <c r="C13183" t="s">
        <v>16390</v>
      </c>
      <c r="D13183" t="s">
        <v>16391</v>
      </c>
      <c r="E13183" t="s">
        <v>2782</v>
      </c>
      <c r="G13183" t="s">
        <v>31</v>
      </c>
      <c r="H13183" t="s">
        <v>2758</v>
      </c>
      <c r="I13183" t="s">
        <v>2758</v>
      </c>
      <c r="J13183" t="s">
        <v>2758</v>
      </c>
      <c r="K13183" t="s">
        <v>2758</v>
      </c>
      <c r="L13183" t="s">
        <v>2786</v>
      </c>
      <c r="N13183" s="17" t="str">
        <f t="shared" si="410"/>
        <v xml:space="preserve">ACCOM </v>
      </c>
      <c r="O13183">
        <f t="shared" si="411"/>
        <v>7765</v>
      </c>
    </row>
    <row r="13184" spans="1:15" x14ac:dyDescent="0.3">
      <c r="A13184">
        <v>7766</v>
      </c>
      <c r="B13184" t="s">
        <v>2895</v>
      </c>
      <c r="C13184">
        <v>68069</v>
      </c>
      <c r="D13184" t="s">
        <v>16392</v>
      </c>
      <c r="E13184" t="s">
        <v>2782</v>
      </c>
      <c r="G13184" t="s">
        <v>31</v>
      </c>
      <c r="H13184" t="s">
        <v>31</v>
      </c>
      <c r="I13184" t="s">
        <v>31</v>
      </c>
      <c r="J13184" t="s">
        <v>31</v>
      </c>
      <c r="K13184" t="s">
        <v>31</v>
      </c>
      <c r="L13184" t="s">
        <v>2783</v>
      </c>
      <c r="N13184" s="17">
        <f t="shared" si="410"/>
        <v>68069</v>
      </c>
      <c r="O13184">
        <f t="shared" si="411"/>
        <v>7766</v>
      </c>
    </row>
    <row r="13185" spans="1:15" x14ac:dyDescent="0.3">
      <c r="A13185">
        <v>7766</v>
      </c>
      <c r="B13185" t="s">
        <v>2895</v>
      </c>
      <c r="C13185">
        <v>68069</v>
      </c>
      <c r="D13185" t="s">
        <v>16393</v>
      </c>
      <c r="E13185" t="s">
        <v>2782</v>
      </c>
      <c r="G13185" t="s">
        <v>31</v>
      </c>
      <c r="H13185" t="s">
        <v>31</v>
      </c>
      <c r="I13185" t="s">
        <v>31</v>
      </c>
      <c r="J13185" t="s">
        <v>31</v>
      </c>
      <c r="K13185" t="s">
        <v>31</v>
      </c>
      <c r="L13185" t="s">
        <v>2783</v>
      </c>
      <c r="N13185" s="17">
        <f t="shared" si="410"/>
        <v>68069</v>
      </c>
      <c r="O13185">
        <f t="shared" si="411"/>
        <v>7766</v>
      </c>
    </row>
    <row r="13186" spans="1:15" x14ac:dyDescent="0.3">
      <c r="A13186">
        <v>7766</v>
      </c>
      <c r="B13186" t="s">
        <v>2895</v>
      </c>
      <c r="C13186">
        <v>68069</v>
      </c>
      <c r="D13186" t="s">
        <v>16394</v>
      </c>
      <c r="E13186" t="s">
        <v>2782</v>
      </c>
      <c r="G13186" t="s">
        <v>31</v>
      </c>
      <c r="H13186" t="s">
        <v>31</v>
      </c>
      <c r="I13186" t="s">
        <v>31</v>
      </c>
      <c r="J13186" t="s">
        <v>31</v>
      </c>
      <c r="K13186" t="s">
        <v>31</v>
      </c>
      <c r="L13186" t="s">
        <v>2783</v>
      </c>
      <c r="N13186" s="17">
        <f t="shared" ref="N13186:N13249" si="412">C13186</f>
        <v>68069</v>
      </c>
      <c r="O13186">
        <f t="shared" ref="O13186:O13249" si="413">A13186</f>
        <v>7766</v>
      </c>
    </row>
    <row r="13187" spans="1:15" x14ac:dyDescent="0.3">
      <c r="A13187">
        <v>7766</v>
      </c>
      <c r="B13187" t="s">
        <v>2895</v>
      </c>
      <c r="C13187">
        <v>68069</v>
      </c>
      <c r="D13187" t="s">
        <v>16395</v>
      </c>
      <c r="E13187" t="s">
        <v>2782</v>
      </c>
      <c r="G13187" t="s">
        <v>31</v>
      </c>
      <c r="H13187" t="s">
        <v>31</v>
      </c>
      <c r="I13187" t="s">
        <v>31</v>
      </c>
      <c r="J13187" t="s">
        <v>31</v>
      </c>
      <c r="K13187" t="s">
        <v>31</v>
      </c>
      <c r="L13187" t="s">
        <v>2783</v>
      </c>
      <c r="N13187" s="17">
        <f t="shared" si="412"/>
        <v>68069</v>
      </c>
      <c r="O13187">
        <f t="shared" si="413"/>
        <v>7766</v>
      </c>
    </row>
    <row r="13188" spans="1:15" x14ac:dyDescent="0.3">
      <c r="A13188">
        <v>7766</v>
      </c>
      <c r="B13188" t="s">
        <v>2895</v>
      </c>
      <c r="C13188">
        <v>68069</v>
      </c>
      <c r="D13188" t="s">
        <v>16396</v>
      </c>
      <c r="E13188" t="s">
        <v>2782</v>
      </c>
      <c r="G13188" t="s">
        <v>31</v>
      </c>
      <c r="H13188" t="s">
        <v>31</v>
      </c>
      <c r="I13188" t="s">
        <v>31</v>
      </c>
      <c r="J13188" t="s">
        <v>31</v>
      </c>
      <c r="K13188" t="s">
        <v>31</v>
      </c>
      <c r="L13188" t="s">
        <v>2783</v>
      </c>
      <c r="N13188" s="17">
        <f t="shared" si="412"/>
        <v>68069</v>
      </c>
      <c r="O13188">
        <f t="shared" si="413"/>
        <v>7766</v>
      </c>
    </row>
    <row r="13189" spans="1:15" x14ac:dyDescent="0.3">
      <c r="A13189">
        <v>7766</v>
      </c>
      <c r="B13189" t="s">
        <v>2895</v>
      </c>
      <c r="C13189">
        <v>68069</v>
      </c>
      <c r="D13189" t="s">
        <v>16397</v>
      </c>
      <c r="E13189" t="s">
        <v>2782</v>
      </c>
      <c r="G13189" t="s">
        <v>31</v>
      </c>
      <c r="H13189" t="s">
        <v>31</v>
      </c>
      <c r="I13189" t="s">
        <v>31</v>
      </c>
      <c r="J13189" t="s">
        <v>31</v>
      </c>
      <c r="K13189" t="s">
        <v>31</v>
      </c>
      <c r="L13189" t="s">
        <v>2783</v>
      </c>
      <c r="N13189" s="17">
        <f t="shared" si="412"/>
        <v>68069</v>
      </c>
      <c r="O13189">
        <f t="shared" si="413"/>
        <v>7766</v>
      </c>
    </row>
    <row r="13190" spans="1:15" x14ac:dyDescent="0.3">
      <c r="A13190">
        <v>7766</v>
      </c>
      <c r="B13190" t="s">
        <v>2895</v>
      </c>
      <c r="C13190">
        <v>68069</v>
      </c>
      <c r="D13190" t="s">
        <v>16398</v>
      </c>
      <c r="E13190" t="s">
        <v>2782</v>
      </c>
      <c r="G13190" t="s">
        <v>31</v>
      </c>
      <c r="H13190" t="s">
        <v>31</v>
      </c>
      <c r="I13190" t="s">
        <v>31</v>
      </c>
      <c r="J13190" t="s">
        <v>31</v>
      </c>
      <c r="K13190" t="s">
        <v>31</v>
      </c>
      <c r="L13190" t="s">
        <v>2783</v>
      </c>
      <c r="N13190" s="17">
        <f t="shared" si="412"/>
        <v>68069</v>
      </c>
      <c r="O13190">
        <f t="shared" si="413"/>
        <v>7766</v>
      </c>
    </row>
    <row r="13191" spans="1:15" x14ac:dyDescent="0.3">
      <c r="A13191">
        <v>7766</v>
      </c>
      <c r="B13191" t="s">
        <v>2895</v>
      </c>
      <c r="C13191">
        <v>68069</v>
      </c>
      <c r="D13191" t="s">
        <v>16399</v>
      </c>
      <c r="E13191" t="s">
        <v>2782</v>
      </c>
      <c r="G13191" t="s">
        <v>31</v>
      </c>
      <c r="H13191" t="s">
        <v>31</v>
      </c>
      <c r="I13191" t="s">
        <v>31</v>
      </c>
      <c r="J13191" t="s">
        <v>31</v>
      </c>
      <c r="K13191" t="s">
        <v>31</v>
      </c>
      <c r="L13191" t="s">
        <v>2783</v>
      </c>
      <c r="N13191" s="17">
        <f t="shared" si="412"/>
        <v>68069</v>
      </c>
      <c r="O13191">
        <f t="shared" si="413"/>
        <v>7766</v>
      </c>
    </row>
    <row r="13192" spans="1:15" x14ac:dyDescent="0.3">
      <c r="A13192">
        <v>7766</v>
      </c>
      <c r="B13192" t="s">
        <v>2895</v>
      </c>
      <c r="C13192">
        <v>68069</v>
      </c>
      <c r="D13192" t="s">
        <v>16400</v>
      </c>
      <c r="E13192" t="s">
        <v>2782</v>
      </c>
      <c r="G13192" t="s">
        <v>31</v>
      </c>
      <c r="H13192" t="s">
        <v>31</v>
      </c>
      <c r="I13192" t="s">
        <v>31</v>
      </c>
      <c r="J13192" t="s">
        <v>31</v>
      </c>
      <c r="K13192" t="s">
        <v>31</v>
      </c>
      <c r="L13192" t="s">
        <v>2783</v>
      </c>
      <c r="N13192" s="17">
        <f t="shared" si="412"/>
        <v>68069</v>
      </c>
      <c r="O13192">
        <f t="shared" si="413"/>
        <v>7766</v>
      </c>
    </row>
    <row r="13193" spans="1:15" x14ac:dyDescent="0.3">
      <c r="A13193">
        <v>7766</v>
      </c>
      <c r="B13193" t="s">
        <v>2895</v>
      </c>
      <c r="C13193">
        <v>68069</v>
      </c>
      <c r="D13193" t="s">
        <v>16401</v>
      </c>
      <c r="E13193" t="s">
        <v>2782</v>
      </c>
      <c r="G13193" t="s">
        <v>31</v>
      </c>
      <c r="H13193" t="s">
        <v>31</v>
      </c>
      <c r="I13193" t="s">
        <v>31</v>
      </c>
      <c r="J13193" t="s">
        <v>31</v>
      </c>
      <c r="K13193" t="s">
        <v>31</v>
      </c>
      <c r="L13193" t="s">
        <v>2783</v>
      </c>
      <c r="N13193" s="17">
        <f t="shared" si="412"/>
        <v>68069</v>
      </c>
      <c r="O13193">
        <f t="shared" si="413"/>
        <v>7766</v>
      </c>
    </row>
    <row r="13194" spans="1:15" x14ac:dyDescent="0.3">
      <c r="A13194">
        <v>7766</v>
      </c>
      <c r="B13194" t="s">
        <v>2895</v>
      </c>
      <c r="C13194">
        <v>68069</v>
      </c>
      <c r="D13194" t="s">
        <v>16402</v>
      </c>
      <c r="E13194" t="s">
        <v>2782</v>
      </c>
      <c r="G13194" t="s">
        <v>31</v>
      </c>
      <c r="H13194" t="s">
        <v>31</v>
      </c>
      <c r="I13194" t="s">
        <v>31</v>
      </c>
      <c r="J13194" t="s">
        <v>31</v>
      </c>
      <c r="K13194" t="s">
        <v>31</v>
      </c>
      <c r="L13194" t="s">
        <v>2783</v>
      </c>
      <c r="N13194" s="17">
        <f t="shared" si="412"/>
        <v>68069</v>
      </c>
      <c r="O13194">
        <f t="shared" si="413"/>
        <v>7766</v>
      </c>
    </row>
    <row r="13195" spans="1:15" x14ac:dyDescent="0.3">
      <c r="A13195">
        <v>7767</v>
      </c>
      <c r="B13195" t="s">
        <v>2895</v>
      </c>
      <c r="C13195">
        <v>68069</v>
      </c>
      <c r="D13195" t="s">
        <v>16403</v>
      </c>
      <c r="E13195" t="s">
        <v>2782</v>
      </c>
      <c r="G13195" t="s">
        <v>31</v>
      </c>
      <c r="H13195" t="s">
        <v>31</v>
      </c>
      <c r="I13195" t="s">
        <v>31</v>
      </c>
      <c r="J13195" t="s">
        <v>31</v>
      </c>
      <c r="K13195" t="s">
        <v>31</v>
      </c>
      <c r="L13195" t="s">
        <v>2783</v>
      </c>
      <c r="N13195" s="17">
        <f t="shared" si="412"/>
        <v>68069</v>
      </c>
      <c r="O13195">
        <f t="shared" si="413"/>
        <v>7767</v>
      </c>
    </row>
    <row r="13196" spans="1:15" x14ac:dyDescent="0.3">
      <c r="A13196">
        <v>7767</v>
      </c>
      <c r="B13196" t="s">
        <v>2895</v>
      </c>
      <c r="C13196">
        <v>68069</v>
      </c>
      <c r="D13196" t="s">
        <v>16404</v>
      </c>
      <c r="E13196" t="s">
        <v>2782</v>
      </c>
      <c r="G13196" t="s">
        <v>31</v>
      </c>
      <c r="H13196" t="s">
        <v>31</v>
      </c>
      <c r="I13196" t="s">
        <v>31</v>
      </c>
      <c r="J13196" t="s">
        <v>31</v>
      </c>
      <c r="K13196" t="s">
        <v>31</v>
      </c>
      <c r="L13196" t="s">
        <v>2783</v>
      </c>
      <c r="N13196" s="17">
        <f t="shared" si="412"/>
        <v>68069</v>
      </c>
      <c r="O13196">
        <f t="shared" si="413"/>
        <v>7767</v>
      </c>
    </row>
    <row r="13197" spans="1:15" x14ac:dyDescent="0.3">
      <c r="A13197">
        <v>7768</v>
      </c>
      <c r="B13197" t="s">
        <v>2895</v>
      </c>
      <c r="C13197">
        <v>68069</v>
      </c>
      <c r="D13197" t="s">
        <v>16405</v>
      </c>
      <c r="E13197" t="s">
        <v>2782</v>
      </c>
      <c r="G13197" t="s">
        <v>31</v>
      </c>
      <c r="H13197" t="s">
        <v>31</v>
      </c>
      <c r="I13197" t="s">
        <v>31</v>
      </c>
      <c r="J13197" t="s">
        <v>31</v>
      </c>
      <c r="K13197" t="s">
        <v>31</v>
      </c>
      <c r="L13197" t="s">
        <v>2783</v>
      </c>
      <c r="N13197" s="17">
        <f t="shared" si="412"/>
        <v>68069</v>
      </c>
      <c r="O13197">
        <f t="shared" si="413"/>
        <v>7768</v>
      </c>
    </row>
    <row r="13198" spans="1:15" x14ac:dyDescent="0.3">
      <c r="A13198">
        <v>7768</v>
      </c>
      <c r="B13198" t="s">
        <v>2895</v>
      </c>
      <c r="C13198">
        <v>68069</v>
      </c>
      <c r="D13198" t="s">
        <v>16406</v>
      </c>
      <c r="E13198" t="s">
        <v>2782</v>
      </c>
      <c r="G13198" t="s">
        <v>31</v>
      </c>
      <c r="H13198" t="s">
        <v>31</v>
      </c>
      <c r="I13198" t="s">
        <v>31</v>
      </c>
      <c r="J13198" t="s">
        <v>31</v>
      </c>
      <c r="K13198" t="s">
        <v>31</v>
      </c>
      <c r="L13198" t="s">
        <v>2783</v>
      </c>
      <c r="N13198" s="17">
        <f t="shared" si="412"/>
        <v>68069</v>
      </c>
      <c r="O13198">
        <f t="shared" si="413"/>
        <v>7768</v>
      </c>
    </row>
    <row r="13199" spans="1:15" x14ac:dyDescent="0.3">
      <c r="A13199">
        <v>7769</v>
      </c>
      <c r="B13199" t="s">
        <v>2895</v>
      </c>
      <c r="C13199">
        <v>68069</v>
      </c>
      <c r="D13199" t="s">
        <v>16407</v>
      </c>
      <c r="E13199" t="s">
        <v>2782</v>
      </c>
      <c r="G13199" t="s">
        <v>31</v>
      </c>
      <c r="H13199" t="s">
        <v>31</v>
      </c>
      <c r="I13199" t="s">
        <v>31</v>
      </c>
      <c r="J13199" t="s">
        <v>31</v>
      </c>
      <c r="K13199" t="s">
        <v>31</v>
      </c>
      <c r="L13199" t="s">
        <v>2783</v>
      </c>
      <c r="N13199" s="17">
        <f t="shared" si="412"/>
        <v>68069</v>
      </c>
      <c r="O13199">
        <f t="shared" si="413"/>
        <v>7769</v>
      </c>
    </row>
    <row r="13200" spans="1:15" x14ac:dyDescent="0.3">
      <c r="A13200">
        <v>7769</v>
      </c>
      <c r="B13200" t="s">
        <v>2895</v>
      </c>
      <c r="C13200">
        <v>68069</v>
      </c>
      <c r="D13200" t="s">
        <v>16408</v>
      </c>
      <c r="E13200" t="s">
        <v>2782</v>
      </c>
      <c r="G13200" t="s">
        <v>31</v>
      </c>
      <c r="H13200" t="s">
        <v>31</v>
      </c>
      <c r="I13200" t="s">
        <v>31</v>
      </c>
      <c r="J13200" t="s">
        <v>31</v>
      </c>
      <c r="K13200" t="s">
        <v>31</v>
      </c>
      <c r="L13200" t="s">
        <v>2783</v>
      </c>
      <c r="N13200" s="17">
        <f t="shared" si="412"/>
        <v>68069</v>
      </c>
      <c r="O13200">
        <f t="shared" si="413"/>
        <v>7769</v>
      </c>
    </row>
    <row r="13201" spans="1:15" x14ac:dyDescent="0.3">
      <c r="A13201">
        <v>7770</v>
      </c>
      <c r="B13201" t="s">
        <v>2895</v>
      </c>
      <c r="C13201">
        <v>68069</v>
      </c>
      <c r="D13201" t="s">
        <v>16409</v>
      </c>
      <c r="E13201" t="s">
        <v>2782</v>
      </c>
      <c r="G13201" t="s">
        <v>31</v>
      </c>
      <c r="H13201" t="s">
        <v>31</v>
      </c>
      <c r="I13201" t="s">
        <v>31</v>
      </c>
      <c r="J13201" t="s">
        <v>31</v>
      </c>
      <c r="K13201" t="s">
        <v>31</v>
      </c>
      <c r="L13201" t="s">
        <v>2783</v>
      </c>
      <c r="N13201" s="17">
        <f t="shared" si="412"/>
        <v>68069</v>
      </c>
      <c r="O13201">
        <f t="shared" si="413"/>
        <v>7770</v>
      </c>
    </row>
    <row r="13202" spans="1:15" x14ac:dyDescent="0.3">
      <c r="A13202">
        <v>7770</v>
      </c>
      <c r="B13202" t="s">
        <v>2895</v>
      </c>
      <c r="C13202">
        <v>68069</v>
      </c>
      <c r="D13202" t="s">
        <v>16410</v>
      </c>
      <c r="E13202" t="s">
        <v>2782</v>
      </c>
      <c r="G13202" t="s">
        <v>31</v>
      </c>
      <c r="H13202" t="s">
        <v>31</v>
      </c>
      <c r="I13202" t="s">
        <v>31</v>
      </c>
      <c r="J13202" t="s">
        <v>31</v>
      </c>
      <c r="K13202" t="s">
        <v>31</v>
      </c>
      <c r="L13202" t="s">
        <v>2783</v>
      </c>
      <c r="N13202" s="17">
        <f t="shared" si="412"/>
        <v>68069</v>
      </c>
      <c r="O13202">
        <f t="shared" si="413"/>
        <v>7770</v>
      </c>
    </row>
    <row r="13203" spans="1:15" x14ac:dyDescent="0.3">
      <c r="A13203">
        <v>7771</v>
      </c>
      <c r="C13203">
        <v>8354</v>
      </c>
      <c r="D13203" t="s">
        <v>16411</v>
      </c>
      <c r="E13203" t="s">
        <v>2782</v>
      </c>
      <c r="G13203" t="s">
        <v>31</v>
      </c>
      <c r="H13203" t="s">
        <v>2758</v>
      </c>
      <c r="I13203" t="s">
        <v>2758</v>
      </c>
      <c r="J13203" t="s">
        <v>2758</v>
      </c>
      <c r="K13203" t="s">
        <v>2758</v>
      </c>
      <c r="L13203" t="s">
        <v>2786</v>
      </c>
      <c r="N13203" s="17">
        <f t="shared" si="412"/>
        <v>8354</v>
      </c>
      <c r="O13203">
        <f t="shared" si="413"/>
        <v>7771</v>
      </c>
    </row>
    <row r="13204" spans="1:15" x14ac:dyDescent="0.3">
      <c r="A13204">
        <v>7772</v>
      </c>
      <c r="B13204" t="s">
        <v>2895</v>
      </c>
      <c r="C13204">
        <v>68069</v>
      </c>
      <c r="D13204" t="s">
        <v>16412</v>
      </c>
      <c r="E13204" t="s">
        <v>2782</v>
      </c>
      <c r="G13204" t="s">
        <v>31</v>
      </c>
      <c r="H13204" t="s">
        <v>31</v>
      </c>
      <c r="I13204" t="s">
        <v>31</v>
      </c>
      <c r="J13204" t="s">
        <v>31</v>
      </c>
      <c r="K13204" t="s">
        <v>31</v>
      </c>
      <c r="L13204" t="s">
        <v>2783</v>
      </c>
      <c r="N13204" s="17">
        <f t="shared" si="412"/>
        <v>68069</v>
      </c>
      <c r="O13204">
        <f t="shared" si="413"/>
        <v>7772</v>
      </c>
    </row>
    <row r="13205" spans="1:15" x14ac:dyDescent="0.3">
      <c r="A13205">
        <v>7772</v>
      </c>
      <c r="B13205" t="s">
        <v>2895</v>
      </c>
      <c r="C13205">
        <v>68069</v>
      </c>
      <c r="D13205" t="s">
        <v>16413</v>
      </c>
      <c r="E13205" t="s">
        <v>2782</v>
      </c>
      <c r="G13205" t="s">
        <v>31</v>
      </c>
      <c r="H13205" t="s">
        <v>31</v>
      </c>
      <c r="I13205" t="s">
        <v>31</v>
      </c>
      <c r="J13205" t="s">
        <v>31</v>
      </c>
      <c r="K13205" t="s">
        <v>31</v>
      </c>
      <c r="L13205" t="s">
        <v>2783</v>
      </c>
      <c r="N13205" s="17">
        <f t="shared" si="412"/>
        <v>68069</v>
      </c>
      <c r="O13205">
        <f t="shared" si="413"/>
        <v>7772</v>
      </c>
    </row>
    <row r="13206" spans="1:15" x14ac:dyDescent="0.3">
      <c r="A13206">
        <v>7773</v>
      </c>
      <c r="B13206" t="s">
        <v>2895</v>
      </c>
      <c r="C13206">
        <v>68069</v>
      </c>
      <c r="D13206" t="s">
        <v>16414</v>
      </c>
      <c r="E13206" t="s">
        <v>2782</v>
      </c>
      <c r="G13206" t="s">
        <v>31</v>
      </c>
      <c r="H13206" t="s">
        <v>31</v>
      </c>
      <c r="I13206" t="s">
        <v>31</v>
      </c>
      <c r="J13206" t="s">
        <v>31</v>
      </c>
      <c r="K13206" t="s">
        <v>31</v>
      </c>
      <c r="L13206" t="s">
        <v>2783</v>
      </c>
      <c r="N13206" s="17">
        <f t="shared" si="412"/>
        <v>68069</v>
      </c>
      <c r="O13206">
        <f t="shared" si="413"/>
        <v>7773</v>
      </c>
    </row>
    <row r="13207" spans="1:15" x14ac:dyDescent="0.3">
      <c r="A13207">
        <v>7773</v>
      </c>
      <c r="B13207" t="s">
        <v>2895</v>
      </c>
      <c r="C13207">
        <v>68069</v>
      </c>
      <c r="D13207" t="s">
        <v>16415</v>
      </c>
      <c r="E13207" t="s">
        <v>2782</v>
      </c>
      <c r="G13207" t="s">
        <v>31</v>
      </c>
      <c r="H13207" t="s">
        <v>31</v>
      </c>
      <c r="I13207" t="s">
        <v>31</v>
      </c>
      <c r="J13207" t="s">
        <v>31</v>
      </c>
      <c r="K13207" t="s">
        <v>31</v>
      </c>
      <c r="L13207" t="s">
        <v>2783</v>
      </c>
      <c r="N13207" s="17">
        <f t="shared" si="412"/>
        <v>68069</v>
      </c>
      <c r="O13207">
        <f t="shared" si="413"/>
        <v>7773</v>
      </c>
    </row>
    <row r="13208" spans="1:15" x14ac:dyDescent="0.3">
      <c r="A13208">
        <v>7774</v>
      </c>
      <c r="B13208" t="s">
        <v>2895</v>
      </c>
      <c r="C13208">
        <v>68069</v>
      </c>
      <c r="D13208" t="s">
        <v>16416</v>
      </c>
      <c r="E13208" t="s">
        <v>2782</v>
      </c>
      <c r="G13208" t="s">
        <v>31</v>
      </c>
      <c r="H13208" t="s">
        <v>31</v>
      </c>
      <c r="I13208" t="s">
        <v>31</v>
      </c>
      <c r="J13208" t="s">
        <v>31</v>
      </c>
      <c r="K13208" t="s">
        <v>31</v>
      </c>
      <c r="L13208" t="s">
        <v>2783</v>
      </c>
      <c r="N13208" s="17">
        <f t="shared" si="412"/>
        <v>68069</v>
      </c>
      <c r="O13208">
        <f t="shared" si="413"/>
        <v>7774</v>
      </c>
    </row>
    <row r="13209" spans="1:15" x14ac:dyDescent="0.3">
      <c r="A13209">
        <v>7774</v>
      </c>
      <c r="B13209" t="s">
        <v>2895</v>
      </c>
      <c r="C13209">
        <v>68069</v>
      </c>
      <c r="D13209" t="s">
        <v>16417</v>
      </c>
      <c r="E13209" t="s">
        <v>2782</v>
      </c>
      <c r="G13209" t="s">
        <v>31</v>
      </c>
      <c r="H13209" t="s">
        <v>31</v>
      </c>
      <c r="I13209" t="s">
        <v>31</v>
      </c>
      <c r="J13209" t="s">
        <v>31</v>
      </c>
      <c r="K13209" t="s">
        <v>31</v>
      </c>
      <c r="L13209" t="s">
        <v>2783</v>
      </c>
      <c r="N13209" s="17">
        <f t="shared" si="412"/>
        <v>68069</v>
      </c>
      <c r="O13209">
        <f t="shared" si="413"/>
        <v>7774</v>
      </c>
    </row>
    <row r="13210" spans="1:15" x14ac:dyDescent="0.3">
      <c r="A13210">
        <v>7775</v>
      </c>
      <c r="B13210" t="s">
        <v>2895</v>
      </c>
      <c r="C13210">
        <v>68069</v>
      </c>
      <c r="D13210" t="s">
        <v>16418</v>
      </c>
      <c r="E13210" t="s">
        <v>2782</v>
      </c>
      <c r="G13210" t="s">
        <v>31</v>
      </c>
      <c r="H13210" t="s">
        <v>31</v>
      </c>
      <c r="I13210" t="s">
        <v>31</v>
      </c>
      <c r="J13210" t="s">
        <v>31</v>
      </c>
      <c r="K13210" t="s">
        <v>31</v>
      </c>
      <c r="L13210" t="s">
        <v>2783</v>
      </c>
      <c r="N13210" s="17">
        <f t="shared" si="412"/>
        <v>68069</v>
      </c>
      <c r="O13210">
        <f t="shared" si="413"/>
        <v>7775</v>
      </c>
    </row>
    <row r="13211" spans="1:15" x14ac:dyDescent="0.3">
      <c r="A13211">
        <v>7775</v>
      </c>
      <c r="B13211" t="s">
        <v>2895</v>
      </c>
      <c r="C13211">
        <v>68069</v>
      </c>
      <c r="D13211" t="s">
        <v>16419</v>
      </c>
      <c r="E13211" t="s">
        <v>2782</v>
      </c>
      <c r="G13211" t="s">
        <v>31</v>
      </c>
      <c r="H13211" t="s">
        <v>31</v>
      </c>
      <c r="I13211" t="s">
        <v>31</v>
      </c>
      <c r="J13211" t="s">
        <v>31</v>
      </c>
      <c r="K13211" t="s">
        <v>31</v>
      </c>
      <c r="L13211" t="s">
        <v>2783</v>
      </c>
      <c r="N13211" s="17">
        <f t="shared" si="412"/>
        <v>68069</v>
      </c>
      <c r="O13211">
        <f t="shared" si="413"/>
        <v>7775</v>
      </c>
    </row>
    <row r="13212" spans="1:15" x14ac:dyDescent="0.3">
      <c r="A13212">
        <v>7776</v>
      </c>
      <c r="B13212" t="s">
        <v>2895</v>
      </c>
      <c r="C13212">
        <v>68069</v>
      </c>
      <c r="D13212" t="s">
        <v>16420</v>
      </c>
      <c r="E13212" t="s">
        <v>2782</v>
      </c>
      <c r="G13212" t="s">
        <v>31</v>
      </c>
      <c r="H13212" t="s">
        <v>31</v>
      </c>
      <c r="I13212" t="s">
        <v>31</v>
      </c>
      <c r="J13212" t="s">
        <v>31</v>
      </c>
      <c r="K13212" t="s">
        <v>31</v>
      </c>
      <c r="L13212" t="s">
        <v>2783</v>
      </c>
      <c r="N13212" s="17">
        <f t="shared" si="412"/>
        <v>68069</v>
      </c>
      <c r="O13212">
        <f t="shared" si="413"/>
        <v>7776</v>
      </c>
    </row>
    <row r="13213" spans="1:15" x14ac:dyDescent="0.3">
      <c r="A13213">
        <v>7776</v>
      </c>
      <c r="B13213" t="s">
        <v>2895</v>
      </c>
      <c r="C13213">
        <v>68069</v>
      </c>
      <c r="D13213" t="s">
        <v>16421</v>
      </c>
      <c r="E13213" t="s">
        <v>2782</v>
      </c>
      <c r="G13213" t="s">
        <v>31</v>
      </c>
      <c r="H13213" t="s">
        <v>31</v>
      </c>
      <c r="I13213" t="s">
        <v>31</v>
      </c>
      <c r="J13213" t="s">
        <v>31</v>
      </c>
      <c r="K13213" t="s">
        <v>31</v>
      </c>
      <c r="L13213" t="s">
        <v>2783</v>
      </c>
      <c r="N13213" s="17">
        <f t="shared" si="412"/>
        <v>68069</v>
      </c>
      <c r="O13213">
        <f t="shared" si="413"/>
        <v>7776</v>
      </c>
    </row>
    <row r="13214" spans="1:15" x14ac:dyDescent="0.3">
      <c r="A13214">
        <v>7779</v>
      </c>
      <c r="C13214">
        <v>89237</v>
      </c>
      <c r="D13214" t="s">
        <v>16422</v>
      </c>
      <c r="E13214" t="s">
        <v>2782</v>
      </c>
      <c r="G13214" t="s">
        <v>31</v>
      </c>
      <c r="H13214" t="s">
        <v>2758</v>
      </c>
      <c r="I13214" t="s">
        <v>2758</v>
      </c>
      <c r="J13214" t="s">
        <v>2758</v>
      </c>
      <c r="K13214" t="s">
        <v>2758</v>
      </c>
      <c r="L13214" t="s">
        <v>2786</v>
      </c>
      <c r="N13214" s="17">
        <f t="shared" si="412"/>
        <v>89237</v>
      </c>
      <c r="O13214">
        <f t="shared" si="413"/>
        <v>7779</v>
      </c>
    </row>
    <row r="13215" spans="1:15" x14ac:dyDescent="0.3">
      <c r="A13215">
        <v>7780</v>
      </c>
      <c r="C13215">
        <v>54398</v>
      </c>
      <c r="D13215" t="s">
        <v>16423</v>
      </c>
      <c r="E13215" t="s">
        <v>2782</v>
      </c>
      <c r="G13215" t="s">
        <v>31</v>
      </c>
      <c r="H13215" t="s">
        <v>2758</v>
      </c>
      <c r="I13215" t="s">
        <v>2758</v>
      </c>
      <c r="J13215" t="s">
        <v>2758</v>
      </c>
      <c r="K13215" t="s">
        <v>31</v>
      </c>
      <c r="L13215" t="s">
        <v>2786</v>
      </c>
      <c r="N13215" s="17">
        <f t="shared" si="412"/>
        <v>54398</v>
      </c>
      <c r="O13215">
        <f t="shared" si="413"/>
        <v>7780</v>
      </c>
    </row>
    <row r="13216" spans="1:15" x14ac:dyDescent="0.3">
      <c r="A13216">
        <v>7781</v>
      </c>
      <c r="B13216" t="s">
        <v>16424</v>
      </c>
      <c r="C13216">
        <v>60624</v>
      </c>
      <c r="D13216" t="s">
        <v>16425</v>
      </c>
      <c r="E13216" t="s">
        <v>2782</v>
      </c>
      <c r="G13216" t="s">
        <v>31</v>
      </c>
      <c r="H13216" t="s">
        <v>2758</v>
      </c>
      <c r="I13216" t="s">
        <v>31</v>
      </c>
      <c r="J13216" t="s">
        <v>2758</v>
      </c>
      <c r="K13216" t="s">
        <v>31</v>
      </c>
      <c r="L13216" t="s">
        <v>2786</v>
      </c>
      <c r="N13216" s="17">
        <f t="shared" si="412"/>
        <v>60624</v>
      </c>
      <c r="O13216">
        <f t="shared" si="413"/>
        <v>7781</v>
      </c>
    </row>
    <row r="13217" spans="1:15" x14ac:dyDescent="0.3">
      <c r="A13217">
        <v>7782</v>
      </c>
      <c r="C13217">
        <v>71066</v>
      </c>
      <c r="D13217" t="s">
        <v>16426</v>
      </c>
      <c r="E13217" t="s">
        <v>2782</v>
      </c>
      <c r="G13217" t="s">
        <v>31</v>
      </c>
      <c r="H13217" t="s">
        <v>31</v>
      </c>
      <c r="I13217" t="s">
        <v>2758</v>
      </c>
      <c r="J13217" t="s">
        <v>2758</v>
      </c>
      <c r="K13217" t="s">
        <v>2758</v>
      </c>
      <c r="L13217" t="s">
        <v>2783</v>
      </c>
      <c r="N13217" s="17">
        <f t="shared" si="412"/>
        <v>71066</v>
      </c>
      <c r="O13217">
        <f t="shared" si="413"/>
        <v>7782</v>
      </c>
    </row>
    <row r="13218" spans="1:15" x14ac:dyDescent="0.3">
      <c r="A13218">
        <v>7783</v>
      </c>
      <c r="B13218" t="s">
        <v>2895</v>
      </c>
      <c r="C13218">
        <v>68069</v>
      </c>
      <c r="D13218" t="s">
        <v>16427</v>
      </c>
      <c r="E13218" t="s">
        <v>2782</v>
      </c>
      <c r="G13218" t="s">
        <v>31</v>
      </c>
      <c r="H13218" t="s">
        <v>31</v>
      </c>
      <c r="I13218" t="s">
        <v>31</v>
      </c>
      <c r="J13218" t="s">
        <v>31</v>
      </c>
      <c r="K13218" t="s">
        <v>31</v>
      </c>
      <c r="L13218" t="s">
        <v>2783</v>
      </c>
      <c r="N13218" s="17">
        <f t="shared" si="412"/>
        <v>68069</v>
      </c>
      <c r="O13218">
        <f t="shared" si="413"/>
        <v>7783</v>
      </c>
    </row>
    <row r="13219" spans="1:15" x14ac:dyDescent="0.3">
      <c r="A13219">
        <v>7783</v>
      </c>
      <c r="B13219" t="s">
        <v>2895</v>
      </c>
      <c r="C13219">
        <v>68069</v>
      </c>
      <c r="D13219" t="s">
        <v>16428</v>
      </c>
      <c r="E13219" t="s">
        <v>2782</v>
      </c>
      <c r="G13219" t="s">
        <v>31</v>
      </c>
      <c r="H13219" t="s">
        <v>31</v>
      </c>
      <c r="I13219" t="s">
        <v>31</v>
      </c>
      <c r="J13219" t="s">
        <v>31</v>
      </c>
      <c r="K13219" t="s">
        <v>31</v>
      </c>
      <c r="L13219" t="s">
        <v>2783</v>
      </c>
      <c r="N13219" s="17">
        <f t="shared" si="412"/>
        <v>68069</v>
      </c>
      <c r="O13219">
        <f t="shared" si="413"/>
        <v>7783</v>
      </c>
    </row>
    <row r="13220" spans="1:15" x14ac:dyDescent="0.3">
      <c r="A13220">
        <v>7784</v>
      </c>
      <c r="B13220" t="s">
        <v>2895</v>
      </c>
      <c r="C13220">
        <v>68069</v>
      </c>
      <c r="D13220" t="s">
        <v>16429</v>
      </c>
      <c r="E13220" t="s">
        <v>2782</v>
      </c>
      <c r="G13220" t="s">
        <v>31</v>
      </c>
      <c r="H13220" t="s">
        <v>31</v>
      </c>
      <c r="I13220" t="s">
        <v>31</v>
      </c>
      <c r="J13220" t="s">
        <v>31</v>
      </c>
      <c r="K13220" t="s">
        <v>31</v>
      </c>
      <c r="L13220" t="s">
        <v>2783</v>
      </c>
      <c r="N13220" s="17">
        <f t="shared" si="412"/>
        <v>68069</v>
      </c>
      <c r="O13220">
        <f t="shared" si="413"/>
        <v>7784</v>
      </c>
    </row>
    <row r="13221" spans="1:15" x14ac:dyDescent="0.3">
      <c r="A13221">
        <v>7784</v>
      </c>
      <c r="B13221" t="s">
        <v>2895</v>
      </c>
      <c r="C13221">
        <v>68069</v>
      </c>
      <c r="D13221" t="s">
        <v>16430</v>
      </c>
      <c r="E13221" t="s">
        <v>2782</v>
      </c>
      <c r="G13221" t="s">
        <v>31</v>
      </c>
      <c r="H13221" t="s">
        <v>31</v>
      </c>
      <c r="I13221" t="s">
        <v>31</v>
      </c>
      <c r="J13221" t="s">
        <v>31</v>
      </c>
      <c r="K13221" t="s">
        <v>31</v>
      </c>
      <c r="L13221" t="s">
        <v>2783</v>
      </c>
      <c r="N13221" s="17">
        <f t="shared" si="412"/>
        <v>68069</v>
      </c>
      <c r="O13221">
        <f t="shared" si="413"/>
        <v>7784</v>
      </c>
    </row>
    <row r="13222" spans="1:15" x14ac:dyDescent="0.3">
      <c r="A13222">
        <v>7785</v>
      </c>
      <c r="B13222" t="s">
        <v>2895</v>
      </c>
      <c r="C13222">
        <v>68069</v>
      </c>
      <c r="D13222" t="s">
        <v>16431</v>
      </c>
      <c r="E13222" t="s">
        <v>2782</v>
      </c>
      <c r="G13222" t="s">
        <v>31</v>
      </c>
      <c r="H13222" t="s">
        <v>31</v>
      </c>
      <c r="I13222" t="s">
        <v>31</v>
      </c>
      <c r="J13222" t="s">
        <v>31</v>
      </c>
      <c r="K13222" t="s">
        <v>31</v>
      </c>
      <c r="L13222" t="s">
        <v>2783</v>
      </c>
      <c r="N13222" s="17">
        <f t="shared" si="412"/>
        <v>68069</v>
      </c>
      <c r="O13222">
        <f t="shared" si="413"/>
        <v>7785</v>
      </c>
    </row>
    <row r="13223" spans="1:15" x14ac:dyDescent="0.3">
      <c r="A13223">
        <v>7785</v>
      </c>
      <c r="B13223" t="s">
        <v>2895</v>
      </c>
      <c r="C13223">
        <v>68069</v>
      </c>
      <c r="D13223" t="s">
        <v>16432</v>
      </c>
      <c r="E13223" t="s">
        <v>2782</v>
      </c>
      <c r="G13223" t="s">
        <v>31</v>
      </c>
      <c r="H13223" t="s">
        <v>31</v>
      </c>
      <c r="I13223" t="s">
        <v>31</v>
      </c>
      <c r="J13223" t="s">
        <v>31</v>
      </c>
      <c r="K13223" t="s">
        <v>31</v>
      </c>
      <c r="L13223" t="s">
        <v>2783</v>
      </c>
      <c r="N13223" s="17">
        <f t="shared" si="412"/>
        <v>68069</v>
      </c>
      <c r="O13223">
        <f t="shared" si="413"/>
        <v>7785</v>
      </c>
    </row>
    <row r="13224" spans="1:15" x14ac:dyDescent="0.3">
      <c r="A13224">
        <v>7786</v>
      </c>
      <c r="B13224" t="s">
        <v>2895</v>
      </c>
      <c r="C13224">
        <v>68069</v>
      </c>
      <c r="D13224" t="s">
        <v>16433</v>
      </c>
      <c r="E13224" t="s">
        <v>2782</v>
      </c>
      <c r="G13224" t="s">
        <v>31</v>
      </c>
      <c r="H13224" t="s">
        <v>31</v>
      </c>
      <c r="I13224" t="s">
        <v>31</v>
      </c>
      <c r="J13224" t="s">
        <v>31</v>
      </c>
      <c r="K13224" t="s">
        <v>31</v>
      </c>
      <c r="L13224" t="s">
        <v>2783</v>
      </c>
      <c r="N13224" s="17">
        <f t="shared" si="412"/>
        <v>68069</v>
      </c>
      <c r="O13224">
        <f t="shared" si="413"/>
        <v>7786</v>
      </c>
    </row>
    <row r="13225" spans="1:15" x14ac:dyDescent="0.3">
      <c r="A13225">
        <v>7786</v>
      </c>
      <c r="B13225" t="s">
        <v>2895</v>
      </c>
      <c r="C13225">
        <v>68069</v>
      </c>
      <c r="D13225" t="s">
        <v>16434</v>
      </c>
      <c r="E13225" t="s">
        <v>2782</v>
      </c>
      <c r="G13225" t="s">
        <v>31</v>
      </c>
      <c r="H13225" t="s">
        <v>31</v>
      </c>
      <c r="I13225" t="s">
        <v>31</v>
      </c>
      <c r="J13225" t="s">
        <v>31</v>
      </c>
      <c r="K13225" t="s">
        <v>31</v>
      </c>
      <c r="L13225" t="s">
        <v>2783</v>
      </c>
      <c r="N13225" s="17">
        <f t="shared" si="412"/>
        <v>68069</v>
      </c>
      <c r="O13225">
        <f t="shared" si="413"/>
        <v>7786</v>
      </c>
    </row>
    <row r="13226" spans="1:15" x14ac:dyDescent="0.3">
      <c r="A13226">
        <v>7787</v>
      </c>
      <c r="C13226" t="s">
        <v>16435</v>
      </c>
      <c r="D13226" t="s">
        <v>16436</v>
      </c>
      <c r="E13226" t="s">
        <v>2782</v>
      </c>
      <c r="G13226" t="s">
        <v>31</v>
      </c>
      <c r="H13226" t="s">
        <v>31</v>
      </c>
      <c r="I13226" t="s">
        <v>2758</v>
      </c>
      <c r="J13226" t="s">
        <v>2758</v>
      </c>
      <c r="K13226" t="s">
        <v>2758</v>
      </c>
      <c r="L13226" t="s">
        <v>2805</v>
      </c>
      <c r="N13226" s="17" t="str">
        <f t="shared" si="412"/>
        <v>EPF37</v>
      </c>
      <c r="O13226">
        <f t="shared" si="413"/>
        <v>7787</v>
      </c>
    </row>
    <row r="13227" spans="1:15" x14ac:dyDescent="0.3">
      <c r="A13227">
        <v>7790</v>
      </c>
      <c r="C13227" t="s">
        <v>16437</v>
      </c>
      <c r="D13227" t="s">
        <v>16438</v>
      </c>
      <c r="E13227" t="s">
        <v>2782</v>
      </c>
      <c r="G13227" t="s">
        <v>31</v>
      </c>
      <c r="H13227" t="s">
        <v>31</v>
      </c>
      <c r="I13227" t="s">
        <v>2758</v>
      </c>
      <c r="J13227" t="s">
        <v>2758</v>
      </c>
      <c r="K13227" t="s">
        <v>2758</v>
      </c>
      <c r="L13227" t="s">
        <v>2783</v>
      </c>
      <c r="N13227" s="17" t="str">
        <f t="shared" si="412"/>
        <v>HSMBS</v>
      </c>
      <c r="O13227">
        <f t="shared" si="413"/>
        <v>7790</v>
      </c>
    </row>
    <row r="13228" spans="1:15" x14ac:dyDescent="0.3">
      <c r="A13228">
        <v>7791</v>
      </c>
      <c r="C13228">
        <v>38416</v>
      </c>
      <c r="D13228" t="s">
        <v>16439</v>
      </c>
      <c r="E13228" t="s">
        <v>2782</v>
      </c>
      <c r="G13228" t="s">
        <v>31</v>
      </c>
      <c r="H13228" t="s">
        <v>2758</v>
      </c>
      <c r="I13228" t="s">
        <v>2758</v>
      </c>
      <c r="J13228" t="s">
        <v>2758</v>
      </c>
      <c r="K13228" t="s">
        <v>2758</v>
      </c>
      <c r="L13228" t="s">
        <v>2786</v>
      </c>
      <c r="N13228" s="17">
        <f t="shared" si="412"/>
        <v>38416</v>
      </c>
      <c r="O13228">
        <f t="shared" si="413"/>
        <v>7791</v>
      </c>
    </row>
    <row r="13229" spans="1:15" x14ac:dyDescent="0.3">
      <c r="A13229">
        <v>7792</v>
      </c>
      <c r="C13229">
        <v>86753</v>
      </c>
      <c r="D13229" t="s">
        <v>16440</v>
      </c>
      <c r="E13229" t="s">
        <v>2782</v>
      </c>
      <c r="G13229" t="s">
        <v>31</v>
      </c>
      <c r="H13229" t="s">
        <v>31</v>
      </c>
      <c r="I13229" t="s">
        <v>2758</v>
      </c>
      <c r="J13229" t="s">
        <v>2758</v>
      </c>
      <c r="K13229" t="s">
        <v>2758</v>
      </c>
      <c r="L13229" t="s">
        <v>2783</v>
      </c>
      <c r="N13229" s="17">
        <f t="shared" si="412"/>
        <v>86753</v>
      </c>
      <c r="O13229">
        <f t="shared" si="413"/>
        <v>7792</v>
      </c>
    </row>
    <row r="13230" spans="1:15" x14ac:dyDescent="0.3">
      <c r="A13230">
        <v>7792</v>
      </c>
      <c r="C13230">
        <v>86753</v>
      </c>
      <c r="D13230" t="s">
        <v>16441</v>
      </c>
      <c r="E13230" t="s">
        <v>2782</v>
      </c>
      <c r="G13230" t="s">
        <v>31</v>
      </c>
      <c r="H13230" t="s">
        <v>31</v>
      </c>
      <c r="I13230" t="s">
        <v>2758</v>
      </c>
      <c r="J13230" t="s">
        <v>2758</v>
      </c>
      <c r="K13230" t="s">
        <v>2758</v>
      </c>
      <c r="L13230" t="s">
        <v>2783</v>
      </c>
      <c r="N13230" s="17">
        <f t="shared" si="412"/>
        <v>86753</v>
      </c>
      <c r="O13230">
        <f t="shared" si="413"/>
        <v>7792</v>
      </c>
    </row>
    <row r="13231" spans="1:15" x14ac:dyDescent="0.3">
      <c r="A13231">
        <v>7792</v>
      </c>
      <c r="C13231">
        <v>86753</v>
      </c>
      <c r="D13231" t="s">
        <v>16442</v>
      </c>
      <c r="E13231" t="s">
        <v>2782</v>
      </c>
      <c r="G13231" t="s">
        <v>31</v>
      </c>
      <c r="H13231" t="s">
        <v>31</v>
      </c>
      <c r="I13231" t="s">
        <v>2758</v>
      </c>
      <c r="J13231" t="s">
        <v>2758</v>
      </c>
      <c r="K13231" t="s">
        <v>2758</v>
      </c>
      <c r="L13231" t="s">
        <v>2783</v>
      </c>
      <c r="N13231" s="17">
        <f t="shared" si="412"/>
        <v>86753</v>
      </c>
      <c r="O13231">
        <f t="shared" si="413"/>
        <v>7792</v>
      </c>
    </row>
    <row r="13232" spans="1:15" x14ac:dyDescent="0.3">
      <c r="A13232">
        <v>7793</v>
      </c>
      <c r="C13232" t="s">
        <v>16443</v>
      </c>
      <c r="D13232" t="s">
        <v>16444</v>
      </c>
      <c r="E13232" t="s">
        <v>2782</v>
      </c>
      <c r="G13232" t="s">
        <v>31</v>
      </c>
      <c r="H13232" t="s">
        <v>2758</v>
      </c>
      <c r="I13232" t="s">
        <v>2758</v>
      </c>
      <c r="J13232" t="s">
        <v>2758</v>
      </c>
      <c r="K13232" t="s">
        <v>2758</v>
      </c>
      <c r="L13232" t="s">
        <v>2786</v>
      </c>
      <c r="N13232" s="17" t="str">
        <f t="shared" si="412"/>
        <v>PCU02</v>
      </c>
      <c r="O13232">
        <f t="shared" si="413"/>
        <v>7793</v>
      </c>
    </row>
    <row r="13233" spans="1:15" x14ac:dyDescent="0.3">
      <c r="A13233">
        <v>7794</v>
      </c>
      <c r="C13233" t="s">
        <v>16445</v>
      </c>
      <c r="D13233" t="s">
        <v>16446</v>
      </c>
      <c r="E13233" t="s">
        <v>2782</v>
      </c>
      <c r="G13233" t="s">
        <v>31</v>
      </c>
      <c r="H13233" t="s">
        <v>31</v>
      </c>
      <c r="I13233" t="s">
        <v>2758</v>
      </c>
      <c r="J13233" t="s">
        <v>2758</v>
      </c>
      <c r="K13233" t="s">
        <v>2758</v>
      </c>
      <c r="L13233" t="s">
        <v>2783</v>
      </c>
      <c r="N13233" s="17" t="str">
        <f t="shared" si="412"/>
        <v>MPM44</v>
      </c>
      <c r="O13233">
        <f t="shared" si="413"/>
        <v>7794</v>
      </c>
    </row>
    <row r="13234" spans="1:15" x14ac:dyDescent="0.3">
      <c r="A13234">
        <v>7795</v>
      </c>
      <c r="C13234" t="s">
        <v>16447</v>
      </c>
      <c r="D13234" t="s">
        <v>16448</v>
      </c>
      <c r="E13234" t="s">
        <v>2782</v>
      </c>
      <c r="G13234" t="s">
        <v>31</v>
      </c>
      <c r="H13234" t="s">
        <v>2758</v>
      </c>
      <c r="I13234" t="s">
        <v>2758</v>
      </c>
      <c r="J13234" t="s">
        <v>2758</v>
      </c>
      <c r="K13234" t="s">
        <v>2758</v>
      </c>
      <c r="L13234" t="s">
        <v>2786</v>
      </c>
      <c r="N13234" s="17" t="str">
        <f t="shared" si="412"/>
        <v>ADSL1</v>
      </c>
      <c r="O13234">
        <f t="shared" si="413"/>
        <v>7795</v>
      </c>
    </row>
    <row r="13235" spans="1:15" x14ac:dyDescent="0.3">
      <c r="A13235">
        <v>7795</v>
      </c>
      <c r="C13235" t="s">
        <v>16447</v>
      </c>
      <c r="D13235" t="s">
        <v>16449</v>
      </c>
      <c r="E13235" t="s">
        <v>2782</v>
      </c>
      <c r="G13235" t="s">
        <v>31</v>
      </c>
      <c r="H13235" t="s">
        <v>2758</v>
      </c>
      <c r="I13235" t="s">
        <v>2758</v>
      </c>
      <c r="J13235" t="s">
        <v>2758</v>
      </c>
      <c r="K13235" t="s">
        <v>2758</v>
      </c>
      <c r="L13235" t="s">
        <v>2786</v>
      </c>
      <c r="N13235" s="17" t="str">
        <f t="shared" si="412"/>
        <v>ADSL1</v>
      </c>
      <c r="O13235">
        <f t="shared" si="413"/>
        <v>7795</v>
      </c>
    </row>
    <row r="13236" spans="1:15" x14ac:dyDescent="0.3">
      <c r="A13236">
        <v>7796</v>
      </c>
      <c r="C13236" t="s">
        <v>16450</v>
      </c>
      <c r="D13236" t="s">
        <v>16451</v>
      </c>
      <c r="E13236" t="s">
        <v>2782</v>
      </c>
      <c r="G13236" t="s">
        <v>31</v>
      </c>
      <c r="H13236" t="s">
        <v>31</v>
      </c>
      <c r="I13236" t="s">
        <v>2758</v>
      </c>
      <c r="J13236" t="s">
        <v>2758</v>
      </c>
      <c r="K13236" t="s">
        <v>2758</v>
      </c>
      <c r="L13236" t="s">
        <v>2783</v>
      </c>
      <c r="N13236" s="17" t="str">
        <f t="shared" si="412"/>
        <v>PROH1</v>
      </c>
      <c r="O13236">
        <f t="shared" si="413"/>
        <v>7796</v>
      </c>
    </row>
    <row r="13237" spans="1:15" x14ac:dyDescent="0.3">
      <c r="A13237">
        <v>7797</v>
      </c>
      <c r="C13237" t="s">
        <v>16452</v>
      </c>
      <c r="D13237" t="s">
        <v>16453</v>
      </c>
      <c r="E13237" t="s">
        <v>2782</v>
      </c>
      <c r="G13237" t="s">
        <v>31</v>
      </c>
      <c r="H13237" t="s">
        <v>31</v>
      </c>
      <c r="I13237" t="s">
        <v>2758</v>
      </c>
      <c r="J13237" t="s">
        <v>2758</v>
      </c>
      <c r="K13237" t="s">
        <v>2758</v>
      </c>
      <c r="L13237" t="s">
        <v>2783</v>
      </c>
      <c r="N13237" s="17" t="str">
        <f t="shared" si="412"/>
        <v>MPM28</v>
      </c>
      <c r="O13237">
        <f t="shared" si="413"/>
        <v>7797</v>
      </c>
    </row>
    <row r="13238" spans="1:15" x14ac:dyDescent="0.3">
      <c r="A13238">
        <v>7798</v>
      </c>
      <c r="C13238">
        <v>6941</v>
      </c>
      <c r="D13238" t="s">
        <v>16454</v>
      </c>
      <c r="E13238" t="s">
        <v>2782</v>
      </c>
      <c r="G13238" t="s">
        <v>31</v>
      </c>
      <c r="H13238" t="s">
        <v>2758</v>
      </c>
      <c r="I13238" t="s">
        <v>2758</v>
      </c>
      <c r="J13238" t="s">
        <v>2758</v>
      </c>
      <c r="K13238" t="s">
        <v>2758</v>
      </c>
      <c r="L13238" t="s">
        <v>2786</v>
      </c>
      <c r="N13238" s="17">
        <f t="shared" si="412"/>
        <v>6941</v>
      </c>
      <c r="O13238">
        <f t="shared" si="413"/>
        <v>7798</v>
      </c>
    </row>
    <row r="13239" spans="1:15" x14ac:dyDescent="0.3">
      <c r="A13239">
        <v>7800</v>
      </c>
      <c r="C13239" t="s">
        <v>16455</v>
      </c>
      <c r="D13239" t="s">
        <v>16456</v>
      </c>
      <c r="E13239" t="s">
        <v>2782</v>
      </c>
      <c r="G13239" t="s">
        <v>31</v>
      </c>
      <c r="H13239" t="s">
        <v>2758</v>
      </c>
      <c r="I13239" t="s">
        <v>2758</v>
      </c>
      <c r="J13239" t="s">
        <v>2758</v>
      </c>
      <c r="K13239" t="s">
        <v>2758</v>
      </c>
      <c r="L13239" t="s">
        <v>2786</v>
      </c>
      <c r="N13239" s="17" t="str">
        <f t="shared" si="412"/>
        <v>MPM35</v>
      </c>
      <c r="O13239">
        <f t="shared" si="413"/>
        <v>7800</v>
      </c>
    </row>
    <row r="13240" spans="1:15" x14ac:dyDescent="0.3">
      <c r="A13240">
        <v>7801</v>
      </c>
      <c r="C13240" t="s">
        <v>16457</v>
      </c>
      <c r="D13240" t="s">
        <v>16458</v>
      </c>
      <c r="E13240" t="s">
        <v>2782</v>
      </c>
      <c r="G13240" t="s">
        <v>31</v>
      </c>
      <c r="H13240" t="s">
        <v>2758</v>
      </c>
      <c r="I13240" t="s">
        <v>2758</v>
      </c>
      <c r="J13240" t="s">
        <v>2758</v>
      </c>
      <c r="K13240" t="s">
        <v>2758</v>
      </c>
      <c r="L13240" t="s">
        <v>2786</v>
      </c>
      <c r="N13240" s="17" t="str">
        <f t="shared" si="412"/>
        <v>TMMC1</v>
      </c>
      <c r="O13240">
        <f t="shared" si="413"/>
        <v>7801</v>
      </c>
    </row>
    <row r="13241" spans="1:15" x14ac:dyDescent="0.3">
      <c r="A13241">
        <v>7802</v>
      </c>
      <c r="C13241" t="s">
        <v>16459</v>
      </c>
      <c r="D13241" t="s">
        <v>16460</v>
      </c>
      <c r="E13241" t="s">
        <v>2782</v>
      </c>
      <c r="G13241" t="s">
        <v>31</v>
      </c>
      <c r="H13241" t="s">
        <v>2758</v>
      </c>
      <c r="I13241" t="s">
        <v>2758</v>
      </c>
      <c r="J13241" t="s">
        <v>2758</v>
      </c>
      <c r="K13241" t="s">
        <v>2758</v>
      </c>
      <c r="L13241" t="s">
        <v>2786</v>
      </c>
      <c r="N13241" s="17" t="str">
        <f t="shared" si="412"/>
        <v>AMM19</v>
      </c>
      <c r="O13241">
        <f t="shared" si="413"/>
        <v>7802</v>
      </c>
    </row>
    <row r="13242" spans="1:15" x14ac:dyDescent="0.3">
      <c r="A13242">
        <v>7803</v>
      </c>
      <c r="B13242" t="s">
        <v>16461</v>
      </c>
      <c r="C13242">
        <v>82288</v>
      </c>
      <c r="D13242" t="s">
        <v>16462</v>
      </c>
      <c r="E13242" t="s">
        <v>2782</v>
      </c>
      <c r="G13242" t="s">
        <v>31</v>
      </c>
      <c r="H13242" t="s">
        <v>31</v>
      </c>
      <c r="I13242" t="s">
        <v>31</v>
      </c>
      <c r="J13242" t="s">
        <v>2758</v>
      </c>
      <c r="K13242" t="s">
        <v>2758</v>
      </c>
      <c r="L13242" t="s">
        <v>2783</v>
      </c>
      <c r="N13242" s="17">
        <f t="shared" si="412"/>
        <v>82288</v>
      </c>
      <c r="O13242">
        <f t="shared" si="413"/>
        <v>7803</v>
      </c>
    </row>
    <row r="13243" spans="1:15" x14ac:dyDescent="0.3">
      <c r="A13243">
        <v>7805</v>
      </c>
      <c r="B13243" t="s">
        <v>16463</v>
      </c>
      <c r="C13243">
        <v>10629</v>
      </c>
      <c r="D13243" t="s">
        <v>16464</v>
      </c>
      <c r="E13243" t="s">
        <v>2782</v>
      </c>
      <c r="G13243" t="s">
        <v>31</v>
      </c>
      <c r="H13243" t="s">
        <v>31</v>
      </c>
      <c r="I13243" t="s">
        <v>31</v>
      </c>
      <c r="J13243" t="s">
        <v>2758</v>
      </c>
      <c r="K13243" t="s">
        <v>2758</v>
      </c>
      <c r="L13243" t="s">
        <v>2783</v>
      </c>
      <c r="N13243" s="17">
        <f t="shared" si="412"/>
        <v>10629</v>
      </c>
      <c r="O13243">
        <f t="shared" si="413"/>
        <v>7805</v>
      </c>
    </row>
    <row r="13244" spans="1:15" x14ac:dyDescent="0.3">
      <c r="A13244">
        <v>7805</v>
      </c>
      <c r="B13244" t="s">
        <v>16463</v>
      </c>
      <c r="C13244">
        <v>10629</v>
      </c>
      <c r="D13244" t="s">
        <v>16465</v>
      </c>
      <c r="E13244" t="s">
        <v>2782</v>
      </c>
      <c r="G13244" t="s">
        <v>31</v>
      </c>
      <c r="H13244" t="s">
        <v>31</v>
      </c>
      <c r="I13244" t="s">
        <v>31</v>
      </c>
      <c r="J13244" t="s">
        <v>2758</v>
      </c>
      <c r="K13244" t="s">
        <v>2758</v>
      </c>
      <c r="L13244" t="s">
        <v>2783</v>
      </c>
      <c r="N13244" s="17">
        <f t="shared" si="412"/>
        <v>10629</v>
      </c>
      <c r="O13244">
        <f t="shared" si="413"/>
        <v>7805</v>
      </c>
    </row>
    <row r="13245" spans="1:15" x14ac:dyDescent="0.3">
      <c r="A13245">
        <v>7805</v>
      </c>
      <c r="B13245" t="s">
        <v>16463</v>
      </c>
      <c r="C13245">
        <v>10629</v>
      </c>
      <c r="D13245" t="s">
        <v>16466</v>
      </c>
      <c r="E13245" t="s">
        <v>2782</v>
      </c>
      <c r="G13245" t="s">
        <v>31</v>
      </c>
      <c r="H13245" t="s">
        <v>31</v>
      </c>
      <c r="I13245" t="s">
        <v>31</v>
      </c>
      <c r="J13245" t="s">
        <v>2758</v>
      </c>
      <c r="K13245" t="s">
        <v>2758</v>
      </c>
      <c r="L13245" t="s">
        <v>2783</v>
      </c>
      <c r="N13245" s="17">
        <f t="shared" si="412"/>
        <v>10629</v>
      </c>
      <c r="O13245">
        <f t="shared" si="413"/>
        <v>7805</v>
      </c>
    </row>
    <row r="13246" spans="1:15" x14ac:dyDescent="0.3">
      <c r="A13246">
        <v>7806</v>
      </c>
      <c r="C13246" t="s">
        <v>16467</v>
      </c>
      <c r="D13246" t="s">
        <v>16468</v>
      </c>
      <c r="E13246" t="s">
        <v>2782</v>
      </c>
      <c r="G13246" t="s">
        <v>31</v>
      </c>
      <c r="H13246" t="s">
        <v>31</v>
      </c>
      <c r="I13246" t="s">
        <v>2758</v>
      </c>
      <c r="J13246" t="s">
        <v>2758</v>
      </c>
      <c r="K13246" t="s">
        <v>2758</v>
      </c>
      <c r="L13246" t="s">
        <v>2783</v>
      </c>
      <c r="N13246" s="17" t="str">
        <f t="shared" si="412"/>
        <v>MPM27</v>
      </c>
      <c r="O13246">
        <f t="shared" si="413"/>
        <v>7806</v>
      </c>
    </row>
    <row r="13247" spans="1:15" x14ac:dyDescent="0.3">
      <c r="A13247">
        <v>7807</v>
      </c>
      <c r="C13247">
        <v>20538</v>
      </c>
      <c r="D13247" t="s">
        <v>16469</v>
      </c>
      <c r="E13247" t="s">
        <v>2782</v>
      </c>
      <c r="G13247" t="s">
        <v>31</v>
      </c>
      <c r="H13247" t="s">
        <v>2758</v>
      </c>
      <c r="I13247" t="s">
        <v>2758</v>
      </c>
      <c r="J13247" t="s">
        <v>2758</v>
      </c>
      <c r="K13247" t="s">
        <v>2758</v>
      </c>
      <c r="L13247" t="s">
        <v>2802</v>
      </c>
      <c r="N13247" s="17">
        <f t="shared" si="412"/>
        <v>20538</v>
      </c>
      <c r="O13247">
        <f t="shared" si="413"/>
        <v>7807</v>
      </c>
    </row>
    <row r="13248" spans="1:15" x14ac:dyDescent="0.3">
      <c r="A13248">
        <v>7808</v>
      </c>
      <c r="B13248" t="s">
        <v>2895</v>
      </c>
      <c r="C13248">
        <v>68069</v>
      </c>
      <c r="D13248" t="s">
        <v>16470</v>
      </c>
      <c r="E13248" t="s">
        <v>2782</v>
      </c>
      <c r="G13248" t="s">
        <v>31</v>
      </c>
      <c r="H13248" t="s">
        <v>31</v>
      </c>
      <c r="I13248" t="s">
        <v>31</v>
      </c>
      <c r="J13248" t="s">
        <v>31</v>
      </c>
      <c r="K13248" t="s">
        <v>31</v>
      </c>
      <c r="L13248" t="s">
        <v>2783</v>
      </c>
      <c r="N13248" s="17">
        <f t="shared" si="412"/>
        <v>68069</v>
      </c>
      <c r="O13248">
        <f t="shared" si="413"/>
        <v>7808</v>
      </c>
    </row>
    <row r="13249" spans="1:15" x14ac:dyDescent="0.3">
      <c r="A13249">
        <v>7809</v>
      </c>
      <c r="B13249" t="s">
        <v>2895</v>
      </c>
      <c r="C13249">
        <v>68069</v>
      </c>
      <c r="D13249" t="s">
        <v>16471</v>
      </c>
      <c r="E13249" t="s">
        <v>2782</v>
      </c>
      <c r="G13249" t="s">
        <v>31</v>
      </c>
      <c r="H13249" t="s">
        <v>31</v>
      </c>
      <c r="I13249" t="s">
        <v>31</v>
      </c>
      <c r="J13249" t="s">
        <v>31</v>
      </c>
      <c r="K13249" t="s">
        <v>31</v>
      </c>
      <c r="L13249" t="s">
        <v>2783</v>
      </c>
      <c r="N13249" s="17">
        <f t="shared" si="412"/>
        <v>68069</v>
      </c>
      <c r="O13249">
        <f t="shared" si="413"/>
        <v>7809</v>
      </c>
    </row>
    <row r="13250" spans="1:15" x14ac:dyDescent="0.3">
      <c r="A13250">
        <v>7810</v>
      </c>
      <c r="C13250" t="s">
        <v>16472</v>
      </c>
      <c r="D13250" t="s">
        <v>16473</v>
      </c>
      <c r="E13250" t="s">
        <v>2782</v>
      </c>
      <c r="G13250" t="s">
        <v>31</v>
      </c>
      <c r="H13250" t="s">
        <v>2758</v>
      </c>
      <c r="I13250" t="s">
        <v>2758</v>
      </c>
      <c r="J13250" t="s">
        <v>2758</v>
      </c>
      <c r="K13250" t="s">
        <v>2758</v>
      </c>
      <c r="L13250" t="s">
        <v>2786</v>
      </c>
      <c r="N13250" s="17" t="str">
        <f t="shared" ref="N13250:N13313" si="414">C13250</f>
        <v>UMHCJ</v>
      </c>
      <c r="O13250">
        <f t="shared" ref="O13250:O13313" si="415">A13250</f>
        <v>7810</v>
      </c>
    </row>
    <row r="13251" spans="1:15" x14ac:dyDescent="0.3">
      <c r="A13251">
        <v>7814</v>
      </c>
      <c r="C13251">
        <v>560894904</v>
      </c>
      <c r="D13251" t="s">
        <v>16474</v>
      </c>
      <c r="E13251" t="s">
        <v>2782</v>
      </c>
      <c r="G13251" t="s">
        <v>31</v>
      </c>
      <c r="H13251" t="s">
        <v>31</v>
      </c>
      <c r="I13251" t="s">
        <v>2758</v>
      </c>
      <c r="J13251" t="s">
        <v>2758</v>
      </c>
      <c r="K13251" t="s">
        <v>2758</v>
      </c>
      <c r="L13251" t="s">
        <v>2783</v>
      </c>
      <c r="N13251" s="17">
        <f t="shared" si="414"/>
        <v>560894904</v>
      </c>
      <c r="O13251">
        <f t="shared" si="415"/>
        <v>7814</v>
      </c>
    </row>
    <row r="13252" spans="1:15" x14ac:dyDescent="0.3">
      <c r="A13252">
        <v>7820</v>
      </c>
      <c r="C13252">
        <v>87765</v>
      </c>
      <c r="D13252" t="s">
        <v>16475</v>
      </c>
      <c r="E13252" t="s">
        <v>2782</v>
      </c>
      <c r="G13252" t="s">
        <v>31</v>
      </c>
      <c r="H13252" t="s">
        <v>31</v>
      </c>
      <c r="I13252" t="s">
        <v>2758</v>
      </c>
      <c r="J13252" t="s">
        <v>2758</v>
      </c>
      <c r="K13252" t="s">
        <v>2758</v>
      </c>
      <c r="L13252" t="s">
        <v>2783</v>
      </c>
      <c r="N13252" s="17">
        <f t="shared" si="414"/>
        <v>87765</v>
      </c>
      <c r="O13252">
        <f t="shared" si="415"/>
        <v>7820</v>
      </c>
    </row>
    <row r="13253" spans="1:15" x14ac:dyDescent="0.3">
      <c r="A13253">
        <v>7821</v>
      </c>
      <c r="C13253">
        <v>56155</v>
      </c>
      <c r="D13253" t="s">
        <v>16476</v>
      </c>
      <c r="E13253" t="s">
        <v>2782</v>
      </c>
      <c r="G13253" t="s">
        <v>31</v>
      </c>
      <c r="H13253" t="s">
        <v>31</v>
      </c>
      <c r="I13253" t="s">
        <v>2758</v>
      </c>
      <c r="J13253" t="s">
        <v>2758</v>
      </c>
      <c r="K13253" t="s">
        <v>2758</v>
      </c>
      <c r="L13253" t="s">
        <v>2783</v>
      </c>
      <c r="N13253" s="17">
        <f t="shared" si="414"/>
        <v>56155</v>
      </c>
      <c r="O13253">
        <f t="shared" si="415"/>
        <v>7821</v>
      </c>
    </row>
    <row r="13254" spans="1:15" x14ac:dyDescent="0.3">
      <c r="A13254">
        <v>7822</v>
      </c>
      <c r="C13254" t="s">
        <v>16477</v>
      </c>
      <c r="D13254" t="s">
        <v>16478</v>
      </c>
      <c r="E13254" t="s">
        <v>2782</v>
      </c>
      <c r="G13254" t="s">
        <v>31</v>
      </c>
      <c r="H13254" t="s">
        <v>2758</v>
      </c>
      <c r="I13254" t="s">
        <v>2758</v>
      </c>
      <c r="J13254" t="s">
        <v>2758</v>
      </c>
      <c r="K13254" t="s">
        <v>2758</v>
      </c>
      <c r="L13254" t="s">
        <v>2786</v>
      </c>
      <c r="N13254" s="17" t="str">
        <f t="shared" si="414"/>
        <v>VB001</v>
      </c>
      <c r="O13254">
        <f t="shared" si="415"/>
        <v>7822</v>
      </c>
    </row>
    <row r="13255" spans="1:15" x14ac:dyDescent="0.3">
      <c r="A13255">
        <v>7824</v>
      </c>
      <c r="C13255" t="s">
        <v>16479</v>
      </c>
      <c r="D13255" t="s">
        <v>16480</v>
      </c>
      <c r="E13255" t="s">
        <v>2782</v>
      </c>
      <c r="G13255" t="s">
        <v>31</v>
      </c>
      <c r="H13255" t="s">
        <v>2758</v>
      </c>
      <c r="I13255" t="s">
        <v>2758</v>
      </c>
      <c r="J13255" t="s">
        <v>2758</v>
      </c>
      <c r="K13255" t="s">
        <v>2758</v>
      </c>
      <c r="L13255" t="s">
        <v>2786</v>
      </c>
      <c r="N13255" s="17" t="str">
        <f t="shared" si="414"/>
        <v>HLPHN</v>
      </c>
      <c r="O13255">
        <f t="shared" si="415"/>
        <v>7824</v>
      </c>
    </row>
    <row r="13256" spans="1:15" x14ac:dyDescent="0.3">
      <c r="A13256">
        <v>7825</v>
      </c>
      <c r="C13256" t="s">
        <v>16481</v>
      </c>
      <c r="D13256" t="s">
        <v>16482</v>
      </c>
      <c r="E13256" t="s">
        <v>2782</v>
      </c>
      <c r="G13256" t="s">
        <v>31</v>
      </c>
      <c r="H13256" t="s">
        <v>2758</v>
      </c>
      <c r="I13256" t="s">
        <v>2758</v>
      </c>
      <c r="J13256" t="s">
        <v>2758</v>
      </c>
      <c r="K13256" t="s">
        <v>2758</v>
      </c>
      <c r="L13256" t="s">
        <v>2786</v>
      </c>
      <c r="N13256" s="17" t="str">
        <f t="shared" si="414"/>
        <v>HLPUH</v>
      </c>
      <c r="O13256">
        <f t="shared" si="415"/>
        <v>7825</v>
      </c>
    </row>
    <row r="13257" spans="1:15" x14ac:dyDescent="0.3">
      <c r="A13257">
        <v>7827</v>
      </c>
      <c r="C13257">
        <v>75895</v>
      </c>
      <c r="D13257" t="s">
        <v>16483</v>
      </c>
      <c r="E13257" t="s">
        <v>2782</v>
      </c>
      <c r="G13257" t="s">
        <v>2758</v>
      </c>
      <c r="H13257" t="s">
        <v>31</v>
      </c>
      <c r="I13257" t="s">
        <v>2758</v>
      </c>
      <c r="J13257" t="s">
        <v>2758</v>
      </c>
      <c r="K13257" t="s">
        <v>2758</v>
      </c>
      <c r="L13257" t="s">
        <v>2783</v>
      </c>
      <c r="N13257" s="17">
        <f t="shared" si="414"/>
        <v>75895</v>
      </c>
      <c r="O13257">
        <f t="shared" si="415"/>
        <v>7827</v>
      </c>
    </row>
    <row r="13258" spans="1:15" x14ac:dyDescent="0.3">
      <c r="A13258">
        <v>7828</v>
      </c>
      <c r="C13258" t="s">
        <v>16484</v>
      </c>
      <c r="D13258" t="s">
        <v>16485</v>
      </c>
      <c r="E13258" t="s">
        <v>2782</v>
      </c>
      <c r="G13258" t="s">
        <v>31</v>
      </c>
      <c r="H13258" t="s">
        <v>31</v>
      </c>
      <c r="I13258" t="s">
        <v>2758</v>
      </c>
      <c r="J13258" t="s">
        <v>2758</v>
      </c>
      <c r="K13258" t="s">
        <v>2758</v>
      </c>
      <c r="L13258" t="s">
        <v>2805</v>
      </c>
      <c r="N13258" s="17" t="str">
        <f t="shared" si="414"/>
        <v>VAPRM</v>
      </c>
      <c r="O13258">
        <f t="shared" si="415"/>
        <v>7828</v>
      </c>
    </row>
    <row r="13259" spans="1:15" x14ac:dyDescent="0.3">
      <c r="A13259">
        <v>7828</v>
      </c>
      <c r="C13259" t="s">
        <v>16484</v>
      </c>
      <c r="D13259" t="s">
        <v>16486</v>
      </c>
      <c r="E13259" t="s">
        <v>2782</v>
      </c>
      <c r="G13259" t="s">
        <v>31</v>
      </c>
      <c r="H13259" t="s">
        <v>31</v>
      </c>
      <c r="I13259" t="s">
        <v>2758</v>
      </c>
      <c r="J13259" t="s">
        <v>2758</v>
      </c>
      <c r="K13259" t="s">
        <v>2758</v>
      </c>
      <c r="L13259" t="s">
        <v>2805</v>
      </c>
      <c r="N13259" s="17" t="str">
        <f t="shared" si="414"/>
        <v>VAPRM</v>
      </c>
      <c r="O13259">
        <f t="shared" si="415"/>
        <v>7828</v>
      </c>
    </row>
    <row r="13260" spans="1:15" x14ac:dyDescent="0.3">
      <c r="A13260">
        <v>7828</v>
      </c>
      <c r="C13260" t="s">
        <v>16484</v>
      </c>
      <c r="D13260" t="s">
        <v>16487</v>
      </c>
      <c r="E13260" t="s">
        <v>2782</v>
      </c>
      <c r="G13260" t="s">
        <v>31</v>
      </c>
      <c r="H13260" t="s">
        <v>31</v>
      </c>
      <c r="I13260" t="s">
        <v>2758</v>
      </c>
      <c r="J13260" t="s">
        <v>2758</v>
      </c>
      <c r="K13260" t="s">
        <v>2758</v>
      </c>
      <c r="L13260" t="s">
        <v>2805</v>
      </c>
      <c r="N13260" s="17" t="str">
        <f t="shared" si="414"/>
        <v>VAPRM</v>
      </c>
      <c r="O13260">
        <f t="shared" si="415"/>
        <v>7828</v>
      </c>
    </row>
    <row r="13261" spans="1:15" x14ac:dyDescent="0.3">
      <c r="A13261">
        <v>7828</v>
      </c>
      <c r="C13261" t="s">
        <v>16484</v>
      </c>
      <c r="D13261" t="s">
        <v>16488</v>
      </c>
      <c r="E13261" t="s">
        <v>2782</v>
      </c>
      <c r="G13261" t="s">
        <v>31</v>
      </c>
      <c r="H13261" t="s">
        <v>31</v>
      </c>
      <c r="I13261" t="s">
        <v>2758</v>
      </c>
      <c r="J13261" t="s">
        <v>2758</v>
      </c>
      <c r="K13261" t="s">
        <v>2758</v>
      </c>
      <c r="L13261" t="s">
        <v>2805</v>
      </c>
      <c r="N13261" s="17" t="str">
        <f t="shared" si="414"/>
        <v>VAPRM</v>
      </c>
      <c r="O13261">
        <f t="shared" si="415"/>
        <v>7828</v>
      </c>
    </row>
    <row r="13262" spans="1:15" x14ac:dyDescent="0.3">
      <c r="A13262">
        <v>7828</v>
      </c>
      <c r="C13262" t="s">
        <v>16484</v>
      </c>
      <c r="D13262" t="s">
        <v>16489</v>
      </c>
      <c r="E13262" t="s">
        <v>2782</v>
      </c>
      <c r="G13262" t="s">
        <v>31</v>
      </c>
      <c r="H13262" t="s">
        <v>31</v>
      </c>
      <c r="I13262" t="s">
        <v>2758</v>
      </c>
      <c r="J13262" t="s">
        <v>2758</v>
      </c>
      <c r="K13262" t="s">
        <v>2758</v>
      </c>
      <c r="L13262" t="s">
        <v>2805</v>
      </c>
      <c r="N13262" s="17" t="str">
        <f t="shared" si="414"/>
        <v>VAPRM</v>
      </c>
      <c r="O13262">
        <f t="shared" si="415"/>
        <v>7828</v>
      </c>
    </row>
    <row r="13263" spans="1:15" x14ac:dyDescent="0.3">
      <c r="A13263">
        <v>7828</v>
      </c>
      <c r="C13263" t="s">
        <v>16484</v>
      </c>
      <c r="D13263" t="s">
        <v>16490</v>
      </c>
      <c r="E13263" t="s">
        <v>2782</v>
      </c>
      <c r="G13263" t="s">
        <v>31</v>
      </c>
      <c r="H13263" t="s">
        <v>31</v>
      </c>
      <c r="I13263" t="s">
        <v>2758</v>
      </c>
      <c r="J13263" t="s">
        <v>2758</v>
      </c>
      <c r="K13263" t="s">
        <v>2758</v>
      </c>
      <c r="L13263" t="s">
        <v>2805</v>
      </c>
      <c r="N13263" s="17" t="str">
        <f t="shared" si="414"/>
        <v>VAPRM</v>
      </c>
      <c r="O13263">
        <f t="shared" si="415"/>
        <v>7828</v>
      </c>
    </row>
    <row r="13264" spans="1:15" x14ac:dyDescent="0.3">
      <c r="A13264">
        <v>7828</v>
      </c>
      <c r="C13264" t="s">
        <v>16484</v>
      </c>
      <c r="D13264" t="s">
        <v>16491</v>
      </c>
      <c r="E13264" t="s">
        <v>2782</v>
      </c>
      <c r="G13264" t="s">
        <v>31</v>
      </c>
      <c r="H13264" t="s">
        <v>31</v>
      </c>
      <c r="I13264" t="s">
        <v>2758</v>
      </c>
      <c r="J13264" t="s">
        <v>2758</v>
      </c>
      <c r="K13264" t="s">
        <v>2758</v>
      </c>
      <c r="L13264" t="s">
        <v>2805</v>
      </c>
      <c r="N13264" s="17" t="str">
        <f t="shared" si="414"/>
        <v>VAPRM</v>
      </c>
      <c r="O13264">
        <f t="shared" si="415"/>
        <v>7828</v>
      </c>
    </row>
    <row r="13265" spans="1:15" x14ac:dyDescent="0.3">
      <c r="A13265">
        <v>7829</v>
      </c>
      <c r="B13265" t="s">
        <v>16492</v>
      </c>
      <c r="C13265">
        <v>66008</v>
      </c>
      <c r="D13265" t="s">
        <v>16493</v>
      </c>
      <c r="E13265" t="s">
        <v>2782</v>
      </c>
      <c r="G13265" t="s">
        <v>31</v>
      </c>
      <c r="H13265" t="s">
        <v>31</v>
      </c>
      <c r="I13265" t="s">
        <v>31</v>
      </c>
      <c r="J13265" t="s">
        <v>2758</v>
      </c>
      <c r="K13265" t="s">
        <v>2758</v>
      </c>
      <c r="L13265" t="s">
        <v>2783</v>
      </c>
      <c r="N13265" s="17">
        <f t="shared" si="414"/>
        <v>66008</v>
      </c>
      <c r="O13265">
        <f t="shared" si="415"/>
        <v>7829</v>
      </c>
    </row>
    <row r="13266" spans="1:15" x14ac:dyDescent="0.3">
      <c r="A13266">
        <v>7830</v>
      </c>
      <c r="C13266" t="s">
        <v>16494</v>
      </c>
      <c r="D13266" t="s">
        <v>16495</v>
      </c>
      <c r="E13266" t="s">
        <v>2782</v>
      </c>
      <c r="G13266" t="s">
        <v>31</v>
      </c>
      <c r="H13266" t="s">
        <v>2758</v>
      </c>
      <c r="I13266" t="s">
        <v>2758</v>
      </c>
      <c r="J13266" t="s">
        <v>2758</v>
      </c>
      <c r="K13266" t="s">
        <v>2758</v>
      </c>
      <c r="L13266" t="s">
        <v>2786</v>
      </c>
      <c r="N13266" s="17" t="str">
        <f t="shared" si="414"/>
        <v>MPM39</v>
      </c>
      <c r="O13266">
        <f t="shared" si="415"/>
        <v>7830</v>
      </c>
    </row>
    <row r="13267" spans="1:15" x14ac:dyDescent="0.3">
      <c r="A13267">
        <v>7831</v>
      </c>
      <c r="C13267">
        <v>23626</v>
      </c>
      <c r="D13267" t="s">
        <v>16496</v>
      </c>
      <c r="E13267" t="s">
        <v>2782</v>
      </c>
      <c r="G13267" t="s">
        <v>31</v>
      </c>
      <c r="H13267" t="s">
        <v>31</v>
      </c>
      <c r="I13267" t="s">
        <v>2758</v>
      </c>
      <c r="J13267" t="s">
        <v>2758</v>
      </c>
      <c r="K13267" t="s">
        <v>2758</v>
      </c>
      <c r="L13267" t="s">
        <v>2783</v>
      </c>
      <c r="N13267" s="17">
        <f t="shared" si="414"/>
        <v>23626</v>
      </c>
      <c r="O13267">
        <f t="shared" si="415"/>
        <v>7831</v>
      </c>
    </row>
    <row r="13268" spans="1:15" x14ac:dyDescent="0.3">
      <c r="A13268">
        <v>7832</v>
      </c>
      <c r="C13268" t="s">
        <v>16497</v>
      </c>
      <c r="D13268" t="s">
        <v>16498</v>
      </c>
      <c r="E13268" t="s">
        <v>2782</v>
      </c>
      <c r="G13268" t="s">
        <v>2758</v>
      </c>
      <c r="H13268" t="s">
        <v>31</v>
      </c>
      <c r="I13268" t="s">
        <v>2758</v>
      </c>
      <c r="J13268" t="s">
        <v>2758</v>
      </c>
      <c r="K13268" t="s">
        <v>2758</v>
      </c>
      <c r="L13268" t="s">
        <v>2783</v>
      </c>
      <c r="N13268" s="17" t="str">
        <f t="shared" si="414"/>
        <v>MWELT</v>
      </c>
      <c r="O13268">
        <f t="shared" si="415"/>
        <v>7832</v>
      </c>
    </row>
    <row r="13269" spans="1:15" x14ac:dyDescent="0.3">
      <c r="A13269">
        <v>7833</v>
      </c>
      <c r="C13269">
        <v>21524</v>
      </c>
      <c r="D13269" t="s">
        <v>16499</v>
      </c>
      <c r="E13269" t="s">
        <v>2782</v>
      </c>
      <c r="G13269" t="s">
        <v>2758</v>
      </c>
      <c r="H13269" t="s">
        <v>31</v>
      </c>
      <c r="I13269" t="s">
        <v>2758</v>
      </c>
      <c r="J13269" t="s">
        <v>2758</v>
      </c>
      <c r="K13269" t="s">
        <v>2758</v>
      </c>
      <c r="L13269" t="s">
        <v>2783</v>
      </c>
      <c r="N13269" s="17">
        <f t="shared" si="414"/>
        <v>21524</v>
      </c>
      <c r="O13269">
        <f t="shared" si="415"/>
        <v>7833</v>
      </c>
    </row>
    <row r="13270" spans="1:15" x14ac:dyDescent="0.3">
      <c r="A13270">
        <v>7834</v>
      </c>
      <c r="C13270">
        <v>13788</v>
      </c>
      <c r="D13270" t="s">
        <v>16500</v>
      </c>
      <c r="E13270" t="s">
        <v>2782</v>
      </c>
      <c r="G13270" t="s">
        <v>2758</v>
      </c>
      <c r="H13270" t="s">
        <v>31</v>
      </c>
      <c r="I13270" t="s">
        <v>2758</v>
      </c>
      <c r="J13270" t="s">
        <v>2758</v>
      </c>
      <c r="K13270" t="s">
        <v>2758</v>
      </c>
      <c r="L13270" t="s">
        <v>2783</v>
      </c>
      <c r="N13270" s="17">
        <f t="shared" si="414"/>
        <v>13788</v>
      </c>
      <c r="O13270">
        <f t="shared" si="415"/>
        <v>7834</v>
      </c>
    </row>
    <row r="13271" spans="1:15" x14ac:dyDescent="0.3">
      <c r="A13271">
        <v>7837</v>
      </c>
      <c r="C13271" t="s">
        <v>16501</v>
      </c>
      <c r="D13271" t="s">
        <v>16502</v>
      </c>
      <c r="E13271" t="s">
        <v>2782</v>
      </c>
      <c r="G13271" t="s">
        <v>31</v>
      </c>
      <c r="H13271" t="s">
        <v>31</v>
      </c>
      <c r="I13271" t="s">
        <v>2758</v>
      </c>
      <c r="J13271" t="s">
        <v>2758</v>
      </c>
      <c r="K13271" t="s">
        <v>2758</v>
      </c>
      <c r="L13271" t="s">
        <v>2783</v>
      </c>
      <c r="N13271" s="17" t="str">
        <f t="shared" si="414"/>
        <v>TRP1E</v>
      </c>
      <c r="O13271">
        <f t="shared" si="415"/>
        <v>7837</v>
      </c>
    </row>
    <row r="13272" spans="1:15" x14ac:dyDescent="0.3">
      <c r="A13272">
        <v>7838</v>
      </c>
      <c r="B13272" t="s">
        <v>16503</v>
      </c>
      <c r="C13272" t="s">
        <v>16504</v>
      </c>
      <c r="D13272" t="s">
        <v>16505</v>
      </c>
      <c r="E13272" t="s">
        <v>2782</v>
      </c>
      <c r="G13272" t="s">
        <v>31</v>
      </c>
      <c r="H13272" t="s">
        <v>31</v>
      </c>
      <c r="I13272" t="s">
        <v>31</v>
      </c>
      <c r="J13272" t="s">
        <v>31</v>
      </c>
      <c r="K13272" t="s">
        <v>31</v>
      </c>
      <c r="L13272" t="s">
        <v>2783</v>
      </c>
      <c r="N13272" s="17" t="str">
        <f t="shared" si="414"/>
        <v>128CA</v>
      </c>
      <c r="O13272">
        <f t="shared" si="415"/>
        <v>7838</v>
      </c>
    </row>
    <row r="13273" spans="1:15" x14ac:dyDescent="0.3">
      <c r="A13273">
        <v>7839</v>
      </c>
      <c r="C13273">
        <v>11346</v>
      </c>
      <c r="D13273" t="s">
        <v>16506</v>
      </c>
      <c r="E13273" t="s">
        <v>2782</v>
      </c>
      <c r="G13273" t="s">
        <v>31</v>
      </c>
      <c r="H13273" t="s">
        <v>2758</v>
      </c>
      <c r="I13273" t="s">
        <v>2758</v>
      </c>
      <c r="J13273" t="s">
        <v>2758</v>
      </c>
      <c r="K13273" t="s">
        <v>2758</v>
      </c>
      <c r="L13273" t="s">
        <v>2786</v>
      </c>
      <c r="N13273" s="17">
        <f t="shared" si="414"/>
        <v>11346</v>
      </c>
      <c r="O13273">
        <f t="shared" si="415"/>
        <v>7839</v>
      </c>
    </row>
    <row r="13274" spans="1:15" x14ac:dyDescent="0.3">
      <c r="A13274">
        <v>7840</v>
      </c>
      <c r="C13274">
        <v>11348</v>
      </c>
      <c r="D13274" t="s">
        <v>16507</v>
      </c>
      <c r="E13274" t="s">
        <v>2782</v>
      </c>
      <c r="G13274" t="s">
        <v>31</v>
      </c>
      <c r="H13274" t="s">
        <v>2758</v>
      </c>
      <c r="I13274" t="s">
        <v>2758</v>
      </c>
      <c r="J13274" t="s">
        <v>2758</v>
      </c>
      <c r="K13274" t="s">
        <v>2758</v>
      </c>
      <c r="L13274" t="s">
        <v>2786</v>
      </c>
      <c r="N13274" s="17">
        <f t="shared" si="414"/>
        <v>11348</v>
      </c>
      <c r="O13274">
        <f t="shared" si="415"/>
        <v>7840</v>
      </c>
    </row>
    <row r="13275" spans="1:15" x14ac:dyDescent="0.3">
      <c r="A13275">
        <v>7841</v>
      </c>
      <c r="C13275">
        <v>47394</v>
      </c>
      <c r="D13275" t="s">
        <v>16508</v>
      </c>
      <c r="E13275" t="s">
        <v>2782</v>
      </c>
      <c r="G13275" t="s">
        <v>31</v>
      </c>
      <c r="H13275" t="s">
        <v>2758</v>
      </c>
      <c r="I13275" t="s">
        <v>2758</v>
      </c>
      <c r="J13275" t="s">
        <v>2758</v>
      </c>
      <c r="K13275" t="s">
        <v>2758</v>
      </c>
      <c r="L13275" t="s">
        <v>2786</v>
      </c>
      <c r="N13275" s="17">
        <f t="shared" si="414"/>
        <v>47394</v>
      </c>
      <c r="O13275">
        <f t="shared" si="415"/>
        <v>7841</v>
      </c>
    </row>
    <row r="13276" spans="1:15" x14ac:dyDescent="0.3">
      <c r="A13276">
        <v>7842</v>
      </c>
      <c r="B13276" t="s">
        <v>16509</v>
      </c>
      <c r="C13276">
        <v>61799</v>
      </c>
      <c r="D13276" t="s">
        <v>16510</v>
      </c>
      <c r="E13276" t="s">
        <v>2782</v>
      </c>
      <c r="G13276" t="s">
        <v>31</v>
      </c>
      <c r="H13276" t="s">
        <v>31</v>
      </c>
      <c r="I13276" t="s">
        <v>31</v>
      </c>
      <c r="J13276" t="s">
        <v>31</v>
      </c>
      <c r="K13276" t="s">
        <v>2758</v>
      </c>
      <c r="L13276" t="s">
        <v>2783</v>
      </c>
      <c r="N13276" s="17">
        <f t="shared" si="414"/>
        <v>61799</v>
      </c>
      <c r="O13276">
        <f t="shared" si="415"/>
        <v>7842</v>
      </c>
    </row>
    <row r="13277" spans="1:15" x14ac:dyDescent="0.3">
      <c r="A13277">
        <v>7844</v>
      </c>
      <c r="C13277">
        <v>33373</v>
      </c>
      <c r="D13277" t="s">
        <v>16511</v>
      </c>
      <c r="E13277" t="s">
        <v>2782</v>
      </c>
      <c r="G13277" t="s">
        <v>31</v>
      </c>
      <c r="H13277" t="s">
        <v>2758</v>
      </c>
      <c r="I13277" t="s">
        <v>2758</v>
      </c>
      <c r="J13277" t="s">
        <v>2758</v>
      </c>
      <c r="K13277" t="s">
        <v>2758</v>
      </c>
      <c r="L13277" t="s">
        <v>2786</v>
      </c>
      <c r="N13277" s="17">
        <f t="shared" si="414"/>
        <v>33373</v>
      </c>
      <c r="O13277">
        <f t="shared" si="415"/>
        <v>7844</v>
      </c>
    </row>
    <row r="13278" spans="1:15" x14ac:dyDescent="0.3">
      <c r="A13278">
        <v>7845</v>
      </c>
      <c r="C13278">
        <v>95937</v>
      </c>
      <c r="D13278" t="s">
        <v>16512</v>
      </c>
      <c r="E13278" t="s">
        <v>2782</v>
      </c>
      <c r="G13278" t="s">
        <v>31</v>
      </c>
      <c r="H13278" t="s">
        <v>2758</v>
      </c>
      <c r="I13278" t="s">
        <v>2758</v>
      </c>
      <c r="J13278" t="s">
        <v>2758</v>
      </c>
      <c r="K13278" t="s">
        <v>2758</v>
      </c>
      <c r="L13278" t="s">
        <v>2786</v>
      </c>
      <c r="N13278" s="17">
        <f t="shared" si="414"/>
        <v>95937</v>
      </c>
      <c r="O13278">
        <f t="shared" si="415"/>
        <v>7845</v>
      </c>
    </row>
    <row r="13279" spans="1:15" x14ac:dyDescent="0.3">
      <c r="A13279">
        <v>7846</v>
      </c>
      <c r="C13279" t="s">
        <v>16513</v>
      </c>
      <c r="D13279" t="s">
        <v>16514</v>
      </c>
      <c r="E13279" t="s">
        <v>2782</v>
      </c>
      <c r="G13279" t="s">
        <v>31</v>
      </c>
      <c r="H13279" t="s">
        <v>2758</v>
      </c>
      <c r="I13279" t="s">
        <v>2758</v>
      </c>
      <c r="J13279" t="s">
        <v>2758</v>
      </c>
      <c r="K13279" t="s">
        <v>2758</v>
      </c>
      <c r="L13279" t="s">
        <v>2786</v>
      </c>
      <c r="N13279" s="17" t="str">
        <f t="shared" si="414"/>
        <v>HLPBS</v>
      </c>
      <c r="O13279">
        <f t="shared" si="415"/>
        <v>7846</v>
      </c>
    </row>
    <row r="13280" spans="1:15" x14ac:dyDescent="0.3">
      <c r="A13280">
        <v>7847</v>
      </c>
      <c r="C13280" t="s">
        <v>16515</v>
      </c>
      <c r="D13280" t="s">
        <v>16516</v>
      </c>
      <c r="E13280" t="s">
        <v>2782</v>
      </c>
      <c r="G13280" t="s">
        <v>31</v>
      </c>
      <c r="H13280" t="s">
        <v>31</v>
      </c>
      <c r="I13280" t="s">
        <v>31</v>
      </c>
      <c r="J13280" t="s">
        <v>2758</v>
      </c>
      <c r="K13280" t="s">
        <v>2758</v>
      </c>
      <c r="L13280" t="s">
        <v>2783</v>
      </c>
      <c r="N13280" s="17" t="str">
        <f t="shared" si="414"/>
        <v>NEMS1</v>
      </c>
      <c r="O13280">
        <f t="shared" si="415"/>
        <v>7847</v>
      </c>
    </row>
    <row r="13281" spans="1:15" x14ac:dyDescent="0.3">
      <c r="A13281">
        <v>7849</v>
      </c>
      <c r="C13281">
        <v>88250</v>
      </c>
      <c r="D13281" t="s">
        <v>16517</v>
      </c>
      <c r="E13281" t="s">
        <v>2782</v>
      </c>
      <c r="G13281" t="s">
        <v>31</v>
      </c>
      <c r="H13281" t="s">
        <v>31</v>
      </c>
      <c r="I13281" t="s">
        <v>31</v>
      </c>
      <c r="J13281" t="s">
        <v>2758</v>
      </c>
      <c r="K13281" t="s">
        <v>2758</v>
      </c>
      <c r="L13281" t="s">
        <v>2783</v>
      </c>
      <c r="N13281" s="17">
        <f t="shared" si="414"/>
        <v>88250</v>
      </c>
      <c r="O13281">
        <f t="shared" si="415"/>
        <v>7849</v>
      </c>
    </row>
    <row r="13282" spans="1:15" x14ac:dyDescent="0.3">
      <c r="A13282">
        <v>7850</v>
      </c>
      <c r="C13282" t="s">
        <v>16518</v>
      </c>
      <c r="D13282" t="s">
        <v>16519</v>
      </c>
      <c r="E13282" t="s">
        <v>2782</v>
      </c>
      <c r="G13282" t="s">
        <v>31</v>
      </c>
      <c r="H13282" t="s">
        <v>31</v>
      </c>
      <c r="I13282" t="s">
        <v>2758</v>
      </c>
      <c r="J13282" t="s">
        <v>2758</v>
      </c>
      <c r="K13282" t="s">
        <v>2758</v>
      </c>
      <c r="L13282" t="s">
        <v>2783</v>
      </c>
      <c r="N13282" s="17" t="str">
        <f t="shared" si="414"/>
        <v>LCM10</v>
      </c>
      <c r="O13282">
        <f t="shared" si="415"/>
        <v>7850</v>
      </c>
    </row>
    <row r="13283" spans="1:15" x14ac:dyDescent="0.3">
      <c r="A13283">
        <v>7851</v>
      </c>
      <c r="C13283">
        <v>55544</v>
      </c>
      <c r="D13283" t="s">
        <v>16520</v>
      </c>
      <c r="E13283" t="s">
        <v>2782</v>
      </c>
      <c r="G13283" t="s">
        <v>31</v>
      </c>
      <c r="H13283" t="s">
        <v>2758</v>
      </c>
      <c r="I13283" t="s">
        <v>2758</v>
      </c>
      <c r="J13283" t="s">
        <v>2758</v>
      </c>
      <c r="K13283" t="s">
        <v>2758</v>
      </c>
      <c r="L13283" t="s">
        <v>2786</v>
      </c>
      <c r="N13283" s="17">
        <f t="shared" si="414"/>
        <v>55544</v>
      </c>
      <c r="O13283">
        <f t="shared" si="415"/>
        <v>7851</v>
      </c>
    </row>
    <row r="13284" spans="1:15" x14ac:dyDescent="0.3">
      <c r="A13284">
        <v>7852</v>
      </c>
      <c r="C13284">
        <v>995</v>
      </c>
      <c r="D13284" t="s">
        <v>16521</v>
      </c>
      <c r="E13284" t="s">
        <v>2782</v>
      </c>
      <c r="G13284" t="s">
        <v>31</v>
      </c>
      <c r="H13284" t="s">
        <v>31</v>
      </c>
      <c r="I13284" t="s">
        <v>2758</v>
      </c>
      <c r="J13284" t="s">
        <v>2758</v>
      </c>
      <c r="K13284" t="s">
        <v>2758</v>
      </c>
      <c r="L13284" t="s">
        <v>2805</v>
      </c>
      <c r="N13284" s="17">
        <f t="shared" si="414"/>
        <v>995</v>
      </c>
      <c r="O13284">
        <f t="shared" si="415"/>
        <v>7852</v>
      </c>
    </row>
    <row r="13285" spans="1:15" x14ac:dyDescent="0.3">
      <c r="A13285">
        <v>7853</v>
      </c>
      <c r="C13285">
        <v>36397</v>
      </c>
      <c r="D13285" t="s">
        <v>16522</v>
      </c>
      <c r="E13285" t="s">
        <v>2782</v>
      </c>
      <c r="G13285" t="s">
        <v>31</v>
      </c>
      <c r="H13285" t="s">
        <v>2758</v>
      </c>
      <c r="I13285" t="s">
        <v>2758</v>
      </c>
      <c r="J13285" t="s">
        <v>2758</v>
      </c>
      <c r="K13285" t="s">
        <v>2758</v>
      </c>
      <c r="L13285" t="s">
        <v>2786</v>
      </c>
      <c r="N13285" s="17">
        <f t="shared" si="414"/>
        <v>36397</v>
      </c>
      <c r="O13285">
        <f t="shared" si="415"/>
        <v>7853</v>
      </c>
    </row>
    <row r="13286" spans="1:15" x14ac:dyDescent="0.3">
      <c r="A13286">
        <v>7854</v>
      </c>
      <c r="C13286">
        <v>31125</v>
      </c>
      <c r="D13286" t="s">
        <v>16523</v>
      </c>
      <c r="E13286" t="s">
        <v>2782</v>
      </c>
      <c r="G13286" t="s">
        <v>31</v>
      </c>
      <c r="H13286" t="s">
        <v>31</v>
      </c>
      <c r="I13286" t="s">
        <v>2758</v>
      </c>
      <c r="J13286" t="s">
        <v>2758</v>
      </c>
      <c r="K13286" t="s">
        <v>2758</v>
      </c>
      <c r="L13286" t="s">
        <v>2783</v>
      </c>
      <c r="N13286" s="17">
        <f t="shared" si="414"/>
        <v>31125</v>
      </c>
      <c r="O13286">
        <f t="shared" si="415"/>
        <v>7854</v>
      </c>
    </row>
    <row r="13287" spans="1:15" x14ac:dyDescent="0.3">
      <c r="A13287">
        <v>7859</v>
      </c>
      <c r="B13287" t="s">
        <v>16524</v>
      </c>
      <c r="C13287">
        <v>71890</v>
      </c>
      <c r="D13287" t="s">
        <v>16525</v>
      </c>
      <c r="E13287" t="s">
        <v>2782</v>
      </c>
      <c r="G13287" t="s">
        <v>31</v>
      </c>
      <c r="H13287" t="s">
        <v>31</v>
      </c>
      <c r="I13287" t="s">
        <v>31</v>
      </c>
      <c r="J13287" t="s">
        <v>2758</v>
      </c>
      <c r="K13287" t="s">
        <v>2758</v>
      </c>
      <c r="L13287" t="s">
        <v>2783</v>
      </c>
      <c r="N13287" s="17">
        <f t="shared" si="414"/>
        <v>71890</v>
      </c>
      <c r="O13287">
        <f t="shared" si="415"/>
        <v>7859</v>
      </c>
    </row>
    <row r="13288" spans="1:15" x14ac:dyDescent="0.3">
      <c r="A13288">
        <v>7859</v>
      </c>
      <c r="B13288" t="s">
        <v>16524</v>
      </c>
      <c r="C13288">
        <v>71890</v>
      </c>
      <c r="D13288" t="s">
        <v>16526</v>
      </c>
      <c r="E13288" t="s">
        <v>2782</v>
      </c>
      <c r="G13288" t="s">
        <v>31</v>
      </c>
      <c r="H13288" t="s">
        <v>31</v>
      </c>
      <c r="I13288" t="s">
        <v>31</v>
      </c>
      <c r="J13288" t="s">
        <v>2758</v>
      </c>
      <c r="K13288" t="s">
        <v>2758</v>
      </c>
      <c r="L13288" t="s">
        <v>2783</v>
      </c>
      <c r="N13288" s="17">
        <f t="shared" si="414"/>
        <v>71890</v>
      </c>
      <c r="O13288">
        <f t="shared" si="415"/>
        <v>7859</v>
      </c>
    </row>
    <row r="13289" spans="1:15" x14ac:dyDescent="0.3">
      <c r="A13289">
        <v>7860</v>
      </c>
      <c r="C13289" t="s">
        <v>16527</v>
      </c>
      <c r="D13289" t="s">
        <v>16528</v>
      </c>
      <c r="E13289" t="s">
        <v>2782</v>
      </c>
      <c r="G13289" t="s">
        <v>31</v>
      </c>
      <c r="H13289" t="s">
        <v>31</v>
      </c>
      <c r="I13289" t="s">
        <v>2758</v>
      </c>
      <c r="J13289" t="s">
        <v>2758</v>
      </c>
      <c r="K13289" t="s">
        <v>2758</v>
      </c>
      <c r="L13289" t="s">
        <v>2783</v>
      </c>
      <c r="N13289" s="17" t="str">
        <f t="shared" si="414"/>
        <v>NWOOD</v>
      </c>
      <c r="O13289">
        <f t="shared" si="415"/>
        <v>7860</v>
      </c>
    </row>
    <row r="13290" spans="1:15" x14ac:dyDescent="0.3">
      <c r="A13290">
        <v>7861</v>
      </c>
      <c r="C13290">
        <v>22417</v>
      </c>
      <c r="D13290" t="s">
        <v>16529</v>
      </c>
      <c r="E13290" t="s">
        <v>2782</v>
      </c>
      <c r="G13290" t="s">
        <v>31</v>
      </c>
      <c r="H13290" t="s">
        <v>2758</v>
      </c>
      <c r="I13290" t="s">
        <v>2758</v>
      </c>
      <c r="J13290" t="s">
        <v>2758</v>
      </c>
      <c r="K13290" t="s">
        <v>2758</v>
      </c>
      <c r="L13290" t="s">
        <v>2786</v>
      </c>
      <c r="N13290" s="17">
        <f t="shared" si="414"/>
        <v>22417</v>
      </c>
      <c r="O13290">
        <f t="shared" si="415"/>
        <v>7861</v>
      </c>
    </row>
    <row r="13291" spans="1:15" x14ac:dyDescent="0.3">
      <c r="A13291">
        <v>7865</v>
      </c>
      <c r="C13291" t="s">
        <v>16530</v>
      </c>
      <c r="D13291" t="s">
        <v>16531</v>
      </c>
      <c r="E13291" t="s">
        <v>2782</v>
      </c>
      <c r="G13291" t="s">
        <v>31</v>
      </c>
      <c r="H13291" t="s">
        <v>31</v>
      </c>
      <c r="I13291" t="s">
        <v>2758</v>
      </c>
      <c r="J13291" t="s">
        <v>2758</v>
      </c>
      <c r="K13291" t="s">
        <v>2758</v>
      </c>
      <c r="L13291" t="s">
        <v>2783</v>
      </c>
      <c r="N13291" s="17" t="str">
        <f t="shared" si="414"/>
        <v>COCHA</v>
      </c>
      <c r="O13291">
        <f t="shared" si="415"/>
        <v>7865</v>
      </c>
    </row>
    <row r="13292" spans="1:15" x14ac:dyDescent="0.3">
      <c r="A13292">
        <v>7866</v>
      </c>
      <c r="C13292">
        <v>71498</v>
      </c>
      <c r="D13292" t="s">
        <v>16532</v>
      </c>
      <c r="E13292" t="s">
        <v>2782</v>
      </c>
      <c r="G13292" t="s">
        <v>31</v>
      </c>
      <c r="H13292" t="s">
        <v>31</v>
      </c>
      <c r="I13292" t="s">
        <v>2758</v>
      </c>
      <c r="J13292" t="s">
        <v>2758</v>
      </c>
      <c r="K13292" t="s">
        <v>2758</v>
      </c>
      <c r="L13292" t="s">
        <v>2783</v>
      </c>
      <c r="N13292" s="17">
        <f t="shared" si="414"/>
        <v>71498</v>
      </c>
      <c r="O13292">
        <f t="shared" si="415"/>
        <v>7866</v>
      </c>
    </row>
    <row r="13293" spans="1:15" x14ac:dyDescent="0.3">
      <c r="A13293">
        <v>7867</v>
      </c>
      <c r="B13293" t="s">
        <v>4670</v>
      </c>
      <c r="C13293">
        <v>55413</v>
      </c>
      <c r="D13293" t="s">
        <v>16533</v>
      </c>
      <c r="E13293" t="s">
        <v>2782</v>
      </c>
      <c r="G13293" t="s">
        <v>31</v>
      </c>
      <c r="H13293" t="s">
        <v>31</v>
      </c>
      <c r="I13293" t="s">
        <v>31</v>
      </c>
      <c r="J13293" t="s">
        <v>31</v>
      </c>
      <c r="K13293" t="s">
        <v>2758</v>
      </c>
      <c r="L13293" t="s">
        <v>2783</v>
      </c>
      <c r="N13293" s="17">
        <f t="shared" si="414"/>
        <v>55413</v>
      </c>
      <c r="O13293">
        <f t="shared" si="415"/>
        <v>7867</v>
      </c>
    </row>
    <row r="13294" spans="1:15" x14ac:dyDescent="0.3">
      <c r="A13294">
        <v>7867</v>
      </c>
      <c r="B13294" t="s">
        <v>4670</v>
      </c>
      <c r="C13294">
        <v>55413</v>
      </c>
      <c r="D13294" t="s">
        <v>16534</v>
      </c>
      <c r="E13294" t="s">
        <v>2782</v>
      </c>
      <c r="G13294" t="s">
        <v>31</v>
      </c>
      <c r="H13294" t="s">
        <v>31</v>
      </c>
      <c r="I13294" t="s">
        <v>31</v>
      </c>
      <c r="J13294" t="s">
        <v>31</v>
      </c>
      <c r="K13294" t="s">
        <v>2758</v>
      </c>
      <c r="L13294" t="s">
        <v>2783</v>
      </c>
      <c r="N13294" s="17">
        <f t="shared" si="414"/>
        <v>55413</v>
      </c>
      <c r="O13294">
        <f t="shared" si="415"/>
        <v>7867</v>
      </c>
    </row>
    <row r="13295" spans="1:15" x14ac:dyDescent="0.3">
      <c r="A13295">
        <v>7867</v>
      </c>
      <c r="B13295" t="s">
        <v>4670</v>
      </c>
      <c r="C13295">
        <v>55413</v>
      </c>
      <c r="D13295" t="s">
        <v>16535</v>
      </c>
      <c r="E13295" t="s">
        <v>2782</v>
      </c>
      <c r="G13295" t="s">
        <v>31</v>
      </c>
      <c r="H13295" t="s">
        <v>31</v>
      </c>
      <c r="I13295" t="s">
        <v>31</v>
      </c>
      <c r="J13295" t="s">
        <v>31</v>
      </c>
      <c r="K13295" t="s">
        <v>2758</v>
      </c>
      <c r="L13295" t="s">
        <v>2783</v>
      </c>
      <c r="N13295" s="17">
        <f t="shared" si="414"/>
        <v>55413</v>
      </c>
      <c r="O13295">
        <f t="shared" si="415"/>
        <v>7867</v>
      </c>
    </row>
    <row r="13296" spans="1:15" x14ac:dyDescent="0.3">
      <c r="A13296">
        <v>7868</v>
      </c>
      <c r="C13296">
        <v>81600</v>
      </c>
      <c r="D13296" t="s">
        <v>16536</v>
      </c>
      <c r="E13296" t="s">
        <v>2782</v>
      </c>
      <c r="G13296" t="s">
        <v>31</v>
      </c>
      <c r="H13296" t="s">
        <v>31</v>
      </c>
      <c r="I13296" t="s">
        <v>31</v>
      </c>
      <c r="J13296" t="s">
        <v>2758</v>
      </c>
      <c r="K13296" t="s">
        <v>2758</v>
      </c>
      <c r="L13296" t="s">
        <v>2783</v>
      </c>
      <c r="N13296" s="17">
        <f t="shared" si="414"/>
        <v>81600</v>
      </c>
      <c r="O13296">
        <f t="shared" si="415"/>
        <v>7868</v>
      </c>
    </row>
    <row r="13297" spans="1:15" x14ac:dyDescent="0.3">
      <c r="A13297">
        <v>7869</v>
      </c>
      <c r="C13297">
        <v>85664</v>
      </c>
      <c r="D13297" t="s">
        <v>16537</v>
      </c>
      <c r="E13297" t="s">
        <v>2782</v>
      </c>
      <c r="G13297" t="s">
        <v>31</v>
      </c>
      <c r="H13297" t="s">
        <v>2758</v>
      </c>
      <c r="I13297" t="s">
        <v>2758</v>
      </c>
      <c r="J13297" t="s">
        <v>2758</v>
      </c>
      <c r="K13297" t="s">
        <v>2758</v>
      </c>
      <c r="L13297" t="s">
        <v>2786</v>
      </c>
      <c r="N13297" s="17">
        <f t="shared" si="414"/>
        <v>85664</v>
      </c>
      <c r="O13297">
        <f t="shared" si="415"/>
        <v>7869</v>
      </c>
    </row>
    <row r="13298" spans="1:15" x14ac:dyDescent="0.3">
      <c r="A13298">
        <v>7870</v>
      </c>
      <c r="C13298">
        <v>93658</v>
      </c>
      <c r="D13298" t="s">
        <v>16538</v>
      </c>
      <c r="E13298" t="s">
        <v>2782</v>
      </c>
      <c r="G13298" t="s">
        <v>31</v>
      </c>
      <c r="H13298" t="s">
        <v>31</v>
      </c>
      <c r="I13298" t="s">
        <v>2758</v>
      </c>
      <c r="J13298" t="s">
        <v>2758</v>
      </c>
      <c r="K13298" t="s">
        <v>2758</v>
      </c>
      <c r="L13298" t="s">
        <v>2783</v>
      </c>
      <c r="N13298" s="17">
        <f t="shared" si="414"/>
        <v>93658</v>
      </c>
      <c r="O13298">
        <f t="shared" si="415"/>
        <v>7870</v>
      </c>
    </row>
    <row r="13299" spans="1:15" x14ac:dyDescent="0.3">
      <c r="A13299">
        <v>7871</v>
      </c>
      <c r="C13299" t="s">
        <v>16539</v>
      </c>
      <c r="D13299" t="s">
        <v>16540</v>
      </c>
      <c r="E13299" t="s">
        <v>2782</v>
      </c>
      <c r="G13299" t="s">
        <v>31</v>
      </c>
      <c r="H13299" t="s">
        <v>2758</v>
      </c>
      <c r="I13299" t="s">
        <v>31</v>
      </c>
      <c r="J13299" t="s">
        <v>2758</v>
      </c>
      <c r="K13299" t="s">
        <v>2758</v>
      </c>
      <c r="L13299" t="s">
        <v>2786</v>
      </c>
      <c r="N13299" s="17" t="str">
        <f t="shared" si="414"/>
        <v>UC001</v>
      </c>
      <c r="O13299">
        <f t="shared" si="415"/>
        <v>7871</v>
      </c>
    </row>
    <row r="13300" spans="1:15" x14ac:dyDescent="0.3">
      <c r="A13300">
        <v>7874</v>
      </c>
      <c r="B13300" t="s">
        <v>2895</v>
      </c>
      <c r="C13300">
        <v>68069</v>
      </c>
      <c r="D13300" t="s">
        <v>16541</v>
      </c>
      <c r="E13300" t="s">
        <v>2782</v>
      </c>
      <c r="G13300" t="s">
        <v>31</v>
      </c>
      <c r="H13300" t="s">
        <v>31</v>
      </c>
      <c r="I13300" t="s">
        <v>31</v>
      </c>
      <c r="J13300" t="s">
        <v>31</v>
      </c>
      <c r="K13300" t="s">
        <v>31</v>
      </c>
      <c r="L13300" t="s">
        <v>2783</v>
      </c>
      <c r="N13300" s="17">
        <f t="shared" si="414"/>
        <v>68069</v>
      </c>
      <c r="O13300">
        <f t="shared" si="415"/>
        <v>7874</v>
      </c>
    </row>
    <row r="13301" spans="1:15" x14ac:dyDescent="0.3">
      <c r="A13301">
        <v>7876</v>
      </c>
      <c r="C13301">
        <v>20572</v>
      </c>
      <c r="D13301" t="s">
        <v>16542</v>
      </c>
      <c r="E13301" t="s">
        <v>2782</v>
      </c>
      <c r="G13301" t="s">
        <v>31</v>
      </c>
      <c r="H13301" t="s">
        <v>2758</v>
      </c>
      <c r="I13301" t="s">
        <v>2758</v>
      </c>
      <c r="J13301" t="s">
        <v>2758</v>
      </c>
      <c r="K13301" t="s">
        <v>2758</v>
      </c>
      <c r="L13301" t="s">
        <v>2786</v>
      </c>
      <c r="N13301" s="17">
        <f t="shared" si="414"/>
        <v>20572</v>
      </c>
      <c r="O13301">
        <f t="shared" si="415"/>
        <v>7876</v>
      </c>
    </row>
    <row r="13302" spans="1:15" x14ac:dyDescent="0.3">
      <c r="A13302">
        <v>7877</v>
      </c>
      <c r="C13302" t="s">
        <v>16543</v>
      </c>
      <c r="D13302" t="s">
        <v>16544</v>
      </c>
      <c r="E13302" t="s">
        <v>2782</v>
      </c>
      <c r="G13302" t="s">
        <v>31</v>
      </c>
      <c r="H13302" t="s">
        <v>2758</v>
      </c>
      <c r="I13302" t="s">
        <v>2758</v>
      </c>
      <c r="J13302" t="s">
        <v>2758</v>
      </c>
      <c r="K13302" t="s">
        <v>2758</v>
      </c>
      <c r="L13302" t="s">
        <v>2786</v>
      </c>
      <c r="N13302" s="17" t="str">
        <f t="shared" si="414"/>
        <v>OSFC9</v>
      </c>
      <c r="O13302">
        <f t="shared" si="415"/>
        <v>7877</v>
      </c>
    </row>
    <row r="13303" spans="1:15" x14ac:dyDescent="0.3">
      <c r="A13303">
        <v>7878</v>
      </c>
      <c r="C13303">
        <v>37050</v>
      </c>
      <c r="D13303" t="s">
        <v>16545</v>
      </c>
      <c r="E13303" t="s">
        <v>2782</v>
      </c>
      <c r="G13303" t="s">
        <v>31</v>
      </c>
      <c r="H13303" t="s">
        <v>2758</v>
      </c>
      <c r="I13303" t="s">
        <v>2758</v>
      </c>
      <c r="J13303" t="s">
        <v>2758</v>
      </c>
      <c r="K13303" t="s">
        <v>2758</v>
      </c>
      <c r="L13303" t="s">
        <v>2786</v>
      </c>
      <c r="N13303" s="17">
        <f t="shared" si="414"/>
        <v>37050</v>
      </c>
      <c r="O13303">
        <f t="shared" si="415"/>
        <v>7878</v>
      </c>
    </row>
    <row r="13304" spans="1:15" x14ac:dyDescent="0.3">
      <c r="A13304">
        <v>7879</v>
      </c>
      <c r="C13304" t="s">
        <v>16546</v>
      </c>
      <c r="D13304" t="s">
        <v>16547</v>
      </c>
      <c r="E13304" t="s">
        <v>2782</v>
      </c>
      <c r="G13304" t="s">
        <v>31</v>
      </c>
      <c r="H13304" t="s">
        <v>2758</v>
      </c>
      <c r="I13304" t="s">
        <v>2758</v>
      </c>
      <c r="J13304" t="s">
        <v>2758</v>
      </c>
      <c r="K13304" t="s">
        <v>2758</v>
      </c>
      <c r="L13304" t="s">
        <v>2786</v>
      </c>
      <c r="N13304" s="17" t="str">
        <f t="shared" si="414"/>
        <v>HBI01</v>
      </c>
      <c r="O13304">
        <f t="shared" si="415"/>
        <v>7879</v>
      </c>
    </row>
    <row r="13305" spans="1:15" x14ac:dyDescent="0.3">
      <c r="A13305">
        <v>7880</v>
      </c>
      <c r="C13305">
        <v>77010</v>
      </c>
      <c r="D13305" t="s">
        <v>16548</v>
      </c>
      <c r="E13305" t="s">
        <v>2782</v>
      </c>
      <c r="G13305" t="s">
        <v>31</v>
      </c>
      <c r="H13305" t="s">
        <v>31</v>
      </c>
      <c r="I13305" t="s">
        <v>2758</v>
      </c>
      <c r="J13305" t="s">
        <v>31</v>
      </c>
      <c r="K13305" t="s">
        <v>2758</v>
      </c>
      <c r="L13305" t="s">
        <v>2783</v>
      </c>
      <c r="N13305" s="17">
        <f t="shared" si="414"/>
        <v>77010</v>
      </c>
      <c r="O13305">
        <f t="shared" si="415"/>
        <v>7880</v>
      </c>
    </row>
    <row r="13306" spans="1:15" x14ac:dyDescent="0.3">
      <c r="A13306">
        <v>7884</v>
      </c>
      <c r="C13306" t="s">
        <v>16549</v>
      </c>
      <c r="D13306" t="s">
        <v>16550</v>
      </c>
      <c r="E13306" t="s">
        <v>2782</v>
      </c>
      <c r="G13306" t="s">
        <v>31</v>
      </c>
      <c r="H13306" t="s">
        <v>2758</v>
      </c>
      <c r="I13306" t="s">
        <v>2758</v>
      </c>
      <c r="J13306" t="s">
        <v>2758</v>
      </c>
      <c r="K13306" t="s">
        <v>2758</v>
      </c>
      <c r="L13306" t="s">
        <v>2786</v>
      </c>
      <c r="N13306" s="17" t="str">
        <f t="shared" si="414"/>
        <v>MPM19</v>
      </c>
      <c r="O13306">
        <f t="shared" si="415"/>
        <v>7884</v>
      </c>
    </row>
    <row r="13307" spans="1:15" x14ac:dyDescent="0.3">
      <c r="A13307">
        <v>7885</v>
      </c>
      <c r="C13307">
        <v>60818</v>
      </c>
      <c r="D13307" t="s">
        <v>16551</v>
      </c>
      <c r="E13307" t="s">
        <v>2782</v>
      </c>
      <c r="G13307" t="s">
        <v>31</v>
      </c>
      <c r="H13307" t="s">
        <v>2758</v>
      </c>
      <c r="I13307" t="s">
        <v>2758</v>
      </c>
      <c r="J13307" t="s">
        <v>2758</v>
      </c>
      <c r="K13307" t="s">
        <v>2758</v>
      </c>
      <c r="L13307" t="s">
        <v>2786</v>
      </c>
      <c r="N13307" s="17">
        <f t="shared" si="414"/>
        <v>60818</v>
      </c>
      <c r="O13307">
        <f t="shared" si="415"/>
        <v>7885</v>
      </c>
    </row>
    <row r="13308" spans="1:15" x14ac:dyDescent="0.3">
      <c r="A13308">
        <v>7886</v>
      </c>
      <c r="C13308" t="s">
        <v>16552</v>
      </c>
      <c r="D13308" t="s">
        <v>16553</v>
      </c>
      <c r="E13308" t="s">
        <v>2782</v>
      </c>
      <c r="G13308" t="s">
        <v>31</v>
      </c>
      <c r="H13308" t="s">
        <v>2758</v>
      </c>
      <c r="I13308" t="s">
        <v>2758</v>
      </c>
      <c r="J13308" t="s">
        <v>2758</v>
      </c>
      <c r="K13308" t="s">
        <v>2758</v>
      </c>
      <c r="L13308" t="s">
        <v>2786</v>
      </c>
      <c r="N13308" s="17" t="str">
        <f t="shared" si="414"/>
        <v>MPM30</v>
      </c>
      <c r="O13308">
        <f t="shared" si="415"/>
        <v>7886</v>
      </c>
    </row>
    <row r="13309" spans="1:15" x14ac:dyDescent="0.3">
      <c r="A13309">
        <v>7887</v>
      </c>
      <c r="C13309" t="s">
        <v>16554</v>
      </c>
      <c r="D13309" t="s">
        <v>16555</v>
      </c>
      <c r="E13309" t="s">
        <v>2782</v>
      </c>
      <c r="G13309" t="s">
        <v>31</v>
      </c>
      <c r="H13309" t="s">
        <v>2758</v>
      </c>
      <c r="I13309" t="s">
        <v>2758</v>
      </c>
      <c r="J13309" t="s">
        <v>2758</v>
      </c>
      <c r="K13309" t="s">
        <v>2758</v>
      </c>
      <c r="L13309" t="s">
        <v>2786</v>
      </c>
      <c r="N13309" s="17" t="str">
        <f t="shared" si="414"/>
        <v>MPM20</v>
      </c>
      <c r="O13309">
        <f t="shared" si="415"/>
        <v>7887</v>
      </c>
    </row>
    <row r="13310" spans="1:15" x14ac:dyDescent="0.3">
      <c r="A13310">
        <v>7888</v>
      </c>
      <c r="C13310" t="s">
        <v>16556</v>
      </c>
      <c r="D13310" t="s">
        <v>16557</v>
      </c>
      <c r="E13310" t="s">
        <v>2782</v>
      </c>
      <c r="G13310" t="s">
        <v>31</v>
      </c>
      <c r="H13310" t="s">
        <v>2758</v>
      </c>
      <c r="I13310" t="s">
        <v>2758</v>
      </c>
      <c r="J13310" t="s">
        <v>2758</v>
      </c>
      <c r="K13310" t="s">
        <v>2758</v>
      </c>
      <c r="L13310" t="s">
        <v>2786</v>
      </c>
      <c r="N13310" s="17" t="str">
        <f t="shared" si="414"/>
        <v>MPM33</v>
      </c>
      <c r="O13310">
        <f t="shared" si="415"/>
        <v>7888</v>
      </c>
    </row>
    <row r="13311" spans="1:15" x14ac:dyDescent="0.3">
      <c r="A13311">
        <v>7889</v>
      </c>
      <c r="C13311">
        <v>42636</v>
      </c>
      <c r="D13311" t="s">
        <v>16558</v>
      </c>
      <c r="E13311" t="s">
        <v>2782</v>
      </c>
      <c r="G13311" t="s">
        <v>31</v>
      </c>
      <c r="H13311" t="s">
        <v>31</v>
      </c>
      <c r="I13311" t="s">
        <v>2758</v>
      </c>
      <c r="J13311" t="s">
        <v>2758</v>
      </c>
      <c r="K13311" t="s">
        <v>2758</v>
      </c>
      <c r="L13311" t="s">
        <v>2783</v>
      </c>
      <c r="N13311" s="17">
        <f t="shared" si="414"/>
        <v>42636</v>
      </c>
      <c r="O13311">
        <f t="shared" si="415"/>
        <v>7889</v>
      </c>
    </row>
    <row r="13312" spans="1:15" x14ac:dyDescent="0.3">
      <c r="A13312">
        <v>7890</v>
      </c>
      <c r="C13312">
        <v>77946</v>
      </c>
      <c r="D13312" t="s">
        <v>16559</v>
      </c>
      <c r="E13312" t="s">
        <v>2782</v>
      </c>
      <c r="G13312" t="s">
        <v>31</v>
      </c>
      <c r="H13312" t="s">
        <v>31</v>
      </c>
      <c r="I13312" t="s">
        <v>2758</v>
      </c>
      <c r="J13312" t="s">
        <v>2758</v>
      </c>
      <c r="K13312" t="s">
        <v>2758</v>
      </c>
      <c r="L13312" t="s">
        <v>2783</v>
      </c>
      <c r="N13312" s="17">
        <f t="shared" si="414"/>
        <v>77946</v>
      </c>
      <c r="O13312">
        <f t="shared" si="415"/>
        <v>7890</v>
      </c>
    </row>
    <row r="13313" spans="1:15" x14ac:dyDescent="0.3">
      <c r="A13313">
        <v>7891</v>
      </c>
      <c r="C13313" t="s">
        <v>16560</v>
      </c>
      <c r="D13313" t="s">
        <v>16561</v>
      </c>
      <c r="E13313" t="s">
        <v>2782</v>
      </c>
      <c r="G13313" t="s">
        <v>31</v>
      </c>
      <c r="H13313" t="s">
        <v>31</v>
      </c>
      <c r="I13313" t="s">
        <v>2758</v>
      </c>
      <c r="J13313" t="s">
        <v>2758</v>
      </c>
      <c r="K13313" t="s">
        <v>2758</v>
      </c>
      <c r="L13313" t="s">
        <v>2783</v>
      </c>
      <c r="N13313" s="17" t="str">
        <f t="shared" si="414"/>
        <v>TCMAP</v>
      </c>
      <c r="O13313">
        <f t="shared" si="415"/>
        <v>7891</v>
      </c>
    </row>
    <row r="13314" spans="1:15" x14ac:dyDescent="0.3">
      <c r="A13314">
        <v>7892</v>
      </c>
      <c r="B13314" t="s">
        <v>16562</v>
      </c>
      <c r="C13314">
        <v>562</v>
      </c>
      <c r="D13314" t="s">
        <v>16563</v>
      </c>
      <c r="E13314" t="s">
        <v>2782</v>
      </c>
      <c r="F13314" t="s">
        <v>496</v>
      </c>
      <c r="G13314" t="s">
        <v>31</v>
      </c>
      <c r="H13314" t="s">
        <v>31</v>
      </c>
      <c r="I13314" t="s">
        <v>31</v>
      </c>
      <c r="J13314" t="s">
        <v>2758</v>
      </c>
      <c r="K13314" t="s">
        <v>2758</v>
      </c>
      <c r="L13314" t="s">
        <v>2783</v>
      </c>
      <c r="N13314" s="17">
        <f t="shared" ref="N13314:N13377" si="416">C13314</f>
        <v>562</v>
      </c>
      <c r="O13314">
        <f t="shared" ref="O13314:O13377" si="417">A13314</f>
        <v>7892</v>
      </c>
    </row>
    <row r="13315" spans="1:15" x14ac:dyDescent="0.3">
      <c r="A13315">
        <v>7893</v>
      </c>
      <c r="C13315">
        <v>61184</v>
      </c>
      <c r="D13315" t="s">
        <v>16564</v>
      </c>
      <c r="E13315" t="s">
        <v>2782</v>
      </c>
      <c r="G13315" t="s">
        <v>31</v>
      </c>
      <c r="H13315" t="s">
        <v>2758</v>
      </c>
      <c r="I13315" t="s">
        <v>2758</v>
      </c>
      <c r="J13315" t="s">
        <v>2758</v>
      </c>
      <c r="K13315" t="s">
        <v>2758</v>
      </c>
      <c r="L13315" t="s">
        <v>2786</v>
      </c>
      <c r="N13315" s="17">
        <f t="shared" si="416"/>
        <v>61184</v>
      </c>
      <c r="O13315">
        <f t="shared" si="417"/>
        <v>7893</v>
      </c>
    </row>
    <row r="13316" spans="1:15" x14ac:dyDescent="0.3">
      <c r="A13316">
        <v>7895</v>
      </c>
      <c r="C13316" t="s">
        <v>16565</v>
      </c>
      <c r="D13316" t="s">
        <v>3356</v>
      </c>
      <c r="E13316" t="s">
        <v>2782</v>
      </c>
      <c r="G13316" t="s">
        <v>31</v>
      </c>
      <c r="H13316" t="s">
        <v>31</v>
      </c>
      <c r="I13316" t="s">
        <v>2758</v>
      </c>
      <c r="J13316" t="s">
        <v>2758</v>
      </c>
      <c r="K13316" t="s">
        <v>2758</v>
      </c>
      <c r="L13316" t="s">
        <v>2783</v>
      </c>
      <c r="N13316" s="17" t="str">
        <f t="shared" si="416"/>
        <v>E3287</v>
      </c>
      <c r="O13316">
        <f t="shared" si="417"/>
        <v>7895</v>
      </c>
    </row>
    <row r="13317" spans="1:15" x14ac:dyDescent="0.3">
      <c r="A13317">
        <v>7896</v>
      </c>
      <c r="B13317" t="s">
        <v>16566</v>
      </c>
      <c r="C13317" t="s">
        <v>16566</v>
      </c>
      <c r="D13317" t="s">
        <v>16567</v>
      </c>
      <c r="E13317" t="s">
        <v>2782</v>
      </c>
      <c r="G13317" t="s">
        <v>31</v>
      </c>
      <c r="H13317" t="s">
        <v>31</v>
      </c>
      <c r="I13317" t="s">
        <v>31</v>
      </c>
      <c r="J13317" t="s">
        <v>2758</v>
      </c>
      <c r="K13317" t="s">
        <v>2758</v>
      </c>
      <c r="L13317" t="s">
        <v>2783</v>
      </c>
      <c r="N13317" s="17" t="str">
        <f t="shared" si="416"/>
        <v>ABLPY</v>
      </c>
      <c r="O13317">
        <f t="shared" si="417"/>
        <v>7896</v>
      </c>
    </row>
    <row r="13318" spans="1:15" x14ac:dyDescent="0.3">
      <c r="A13318">
        <v>7897</v>
      </c>
      <c r="C13318">
        <v>44423</v>
      </c>
      <c r="D13318" t="s">
        <v>16568</v>
      </c>
      <c r="E13318" t="s">
        <v>2782</v>
      </c>
      <c r="G13318" t="s">
        <v>31</v>
      </c>
      <c r="H13318" t="s">
        <v>31</v>
      </c>
      <c r="I13318" t="s">
        <v>2758</v>
      </c>
      <c r="J13318" t="s">
        <v>2758</v>
      </c>
      <c r="K13318" t="s">
        <v>2758</v>
      </c>
      <c r="L13318" t="s">
        <v>2783</v>
      </c>
      <c r="N13318" s="17">
        <f t="shared" si="416"/>
        <v>44423</v>
      </c>
      <c r="O13318">
        <f t="shared" si="417"/>
        <v>7897</v>
      </c>
    </row>
    <row r="13319" spans="1:15" x14ac:dyDescent="0.3">
      <c r="A13319">
        <v>7899</v>
      </c>
      <c r="C13319">
        <v>3964</v>
      </c>
      <c r="D13319" t="s">
        <v>16569</v>
      </c>
      <c r="E13319" t="s">
        <v>2782</v>
      </c>
      <c r="G13319" t="s">
        <v>31</v>
      </c>
      <c r="H13319" t="s">
        <v>2758</v>
      </c>
      <c r="I13319" t="s">
        <v>2758</v>
      </c>
      <c r="J13319" t="s">
        <v>2758</v>
      </c>
      <c r="K13319" t="s">
        <v>2758</v>
      </c>
      <c r="L13319" t="s">
        <v>2786</v>
      </c>
      <c r="N13319" s="17">
        <f t="shared" si="416"/>
        <v>3964</v>
      </c>
      <c r="O13319">
        <f t="shared" si="417"/>
        <v>7899</v>
      </c>
    </row>
    <row r="13320" spans="1:15" x14ac:dyDescent="0.3">
      <c r="A13320">
        <v>8100</v>
      </c>
      <c r="C13320" t="s">
        <v>16570</v>
      </c>
      <c r="D13320" t="s">
        <v>16571</v>
      </c>
      <c r="E13320" t="s">
        <v>2782</v>
      </c>
      <c r="G13320" t="s">
        <v>31</v>
      </c>
      <c r="H13320" t="s">
        <v>2758</v>
      </c>
      <c r="I13320" t="s">
        <v>2758</v>
      </c>
      <c r="J13320" t="s">
        <v>2758</v>
      </c>
      <c r="K13320" t="s">
        <v>2758</v>
      </c>
      <c r="L13320" t="s">
        <v>2786</v>
      </c>
      <c r="N13320" s="17" t="str">
        <f t="shared" si="416"/>
        <v>OSFE9</v>
      </c>
      <c r="O13320">
        <f t="shared" si="417"/>
        <v>8100</v>
      </c>
    </row>
    <row r="13321" spans="1:15" x14ac:dyDescent="0.3">
      <c r="A13321">
        <v>8102</v>
      </c>
      <c r="B13321" t="s">
        <v>2895</v>
      </c>
      <c r="C13321">
        <v>68069</v>
      </c>
      <c r="D13321" t="s">
        <v>16572</v>
      </c>
      <c r="E13321" t="s">
        <v>2782</v>
      </c>
      <c r="G13321" t="s">
        <v>31</v>
      </c>
      <c r="H13321" t="s">
        <v>31</v>
      </c>
      <c r="I13321" t="s">
        <v>31</v>
      </c>
      <c r="J13321" t="s">
        <v>31</v>
      </c>
      <c r="K13321" t="s">
        <v>31</v>
      </c>
      <c r="L13321" t="s">
        <v>2783</v>
      </c>
      <c r="N13321" s="17">
        <f t="shared" si="416"/>
        <v>68069</v>
      </c>
      <c r="O13321">
        <f t="shared" si="417"/>
        <v>8102</v>
      </c>
    </row>
    <row r="13322" spans="1:15" x14ac:dyDescent="0.3">
      <c r="A13322">
        <v>8102</v>
      </c>
      <c r="B13322" t="s">
        <v>2895</v>
      </c>
      <c r="C13322">
        <v>68069</v>
      </c>
      <c r="D13322" t="s">
        <v>16573</v>
      </c>
      <c r="E13322" t="s">
        <v>2782</v>
      </c>
      <c r="G13322" t="s">
        <v>31</v>
      </c>
      <c r="H13322" t="s">
        <v>31</v>
      </c>
      <c r="I13322" t="s">
        <v>31</v>
      </c>
      <c r="J13322" t="s">
        <v>31</v>
      </c>
      <c r="K13322" t="s">
        <v>31</v>
      </c>
      <c r="L13322" t="s">
        <v>2783</v>
      </c>
      <c r="N13322" s="17">
        <f t="shared" si="416"/>
        <v>68069</v>
      </c>
      <c r="O13322">
        <f t="shared" si="417"/>
        <v>8102</v>
      </c>
    </row>
    <row r="13323" spans="1:15" x14ac:dyDescent="0.3">
      <c r="A13323">
        <v>8103</v>
      </c>
      <c r="B13323" t="s">
        <v>2895</v>
      </c>
      <c r="C13323">
        <v>68069</v>
      </c>
      <c r="D13323" t="s">
        <v>16574</v>
      </c>
      <c r="E13323" t="s">
        <v>2782</v>
      </c>
      <c r="G13323" t="s">
        <v>31</v>
      </c>
      <c r="H13323" t="s">
        <v>31</v>
      </c>
      <c r="I13323" t="s">
        <v>31</v>
      </c>
      <c r="J13323" t="s">
        <v>31</v>
      </c>
      <c r="K13323" t="s">
        <v>31</v>
      </c>
      <c r="L13323" t="s">
        <v>2783</v>
      </c>
      <c r="N13323" s="17">
        <f t="shared" si="416"/>
        <v>68069</v>
      </c>
      <c r="O13323">
        <f t="shared" si="417"/>
        <v>8103</v>
      </c>
    </row>
    <row r="13324" spans="1:15" x14ac:dyDescent="0.3">
      <c r="A13324">
        <v>8104</v>
      </c>
      <c r="C13324" t="s">
        <v>16575</v>
      </c>
      <c r="D13324" t="s">
        <v>16576</v>
      </c>
      <c r="E13324" t="s">
        <v>2782</v>
      </c>
      <c r="G13324" t="s">
        <v>31</v>
      </c>
      <c r="H13324" t="s">
        <v>31</v>
      </c>
      <c r="I13324" t="s">
        <v>2758</v>
      </c>
      <c r="J13324" t="s">
        <v>2758</v>
      </c>
      <c r="K13324" t="s">
        <v>2758</v>
      </c>
      <c r="L13324" t="s">
        <v>2783</v>
      </c>
      <c r="N13324" s="17" t="str">
        <f t="shared" si="416"/>
        <v>MV440</v>
      </c>
      <c r="O13324">
        <f t="shared" si="417"/>
        <v>8104</v>
      </c>
    </row>
    <row r="13325" spans="1:15" x14ac:dyDescent="0.3">
      <c r="A13325">
        <v>8106</v>
      </c>
      <c r="B13325" t="s">
        <v>2895</v>
      </c>
      <c r="C13325">
        <v>68069</v>
      </c>
      <c r="D13325" t="s">
        <v>16577</v>
      </c>
      <c r="E13325" t="s">
        <v>2782</v>
      </c>
      <c r="G13325" t="s">
        <v>31</v>
      </c>
      <c r="H13325" t="s">
        <v>31</v>
      </c>
      <c r="I13325" t="s">
        <v>2758</v>
      </c>
      <c r="J13325" t="s">
        <v>31</v>
      </c>
      <c r="K13325" t="s">
        <v>31</v>
      </c>
      <c r="L13325" t="s">
        <v>2783</v>
      </c>
      <c r="N13325" s="17">
        <f t="shared" si="416"/>
        <v>68069</v>
      </c>
      <c r="O13325">
        <f t="shared" si="417"/>
        <v>8106</v>
      </c>
    </row>
    <row r="13326" spans="1:15" x14ac:dyDescent="0.3">
      <c r="A13326">
        <v>8109</v>
      </c>
      <c r="B13326" t="s">
        <v>16578</v>
      </c>
      <c r="C13326" t="s">
        <v>16579</v>
      </c>
      <c r="D13326" t="s">
        <v>15335</v>
      </c>
      <c r="E13326" t="s">
        <v>2782</v>
      </c>
      <c r="F13326" t="s">
        <v>237</v>
      </c>
      <c r="G13326" t="s">
        <v>31</v>
      </c>
      <c r="H13326" t="s">
        <v>31</v>
      </c>
      <c r="I13326" t="s">
        <v>31</v>
      </c>
      <c r="J13326" t="s">
        <v>2758</v>
      </c>
      <c r="K13326" t="s">
        <v>2758</v>
      </c>
      <c r="L13326" t="s">
        <v>2783</v>
      </c>
      <c r="N13326" s="17" t="str">
        <f t="shared" si="416"/>
        <v>TRCLF</v>
      </c>
      <c r="O13326">
        <f t="shared" si="417"/>
        <v>8109</v>
      </c>
    </row>
    <row r="13327" spans="1:15" x14ac:dyDescent="0.3">
      <c r="A13327">
        <v>8110</v>
      </c>
      <c r="C13327" t="s">
        <v>16580</v>
      </c>
      <c r="D13327" t="s">
        <v>16581</v>
      </c>
      <c r="E13327" t="s">
        <v>2782</v>
      </c>
      <c r="F13327" t="s">
        <v>344</v>
      </c>
      <c r="G13327" t="s">
        <v>31</v>
      </c>
      <c r="H13327" t="s">
        <v>31</v>
      </c>
      <c r="I13327" t="s">
        <v>2758</v>
      </c>
      <c r="J13327" t="s">
        <v>2758</v>
      </c>
      <c r="K13327" t="s">
        <v>2758</v>
      </c>
      <c r="L13327" t="s">
        <v>2783</v>
      </c>
      <c r="N13327" s="17" t="str">
        <f t="shared" si="416"/>
        <v>TRTLC</v>
      </c>
      <c r="O13327">
        <f t="shared" si="417"/>
        <v>8110</v>
      </c>
    </row>
    <row r="13328" spans="1:15" x14ac:dyDescent="0.3">
      <c r="A13328">
        <v>8111</v>
      </c>
      <c r="B13328" t="s">
        <v>16582</v>
      </c>
      <c r="C13328" t="s">
        <v>16583</v>
      </c>
      <c r="D13328" t="s">
        <v>16584</v>
      </c>
      <c r="E13328" t="s">
        <v>2782</v>
      </c>
      <c r="G13328" t="s">
        <v>31</v>
      </c>
      <c r="H13328" t="s">
        <v>31</v>
      </c>
      <c r="I13328" t="s">
        <v>31</v>
      </c>
      <c r="J13328" t="s">
        <v>31</v>
      </c>
      <c r="K13328" t="s">
        <v>31</v>
      </c>
      <c r="L13328" t="s">
        <v>2783</v>
      </c>
      <c r="N13328" s="17" t="str">
        <f t="shared" si="416"/>
        <v>128KS</v>
      </c>
      <c r="O13328">
        <f t="shared" si="417"/>
        <v>8111</v>
      </c>
    </row>
    <row r="13329" spans="1:15" x14ac:dyDescent="0.3">
      <c r="A13329">
        <v>8112</v>
      </c>
      <c r="B13329" t="s">
        <v>3128</v>
      </c>
      <c r="C13329" t="s">
        <v>16585</v>
      </c>
      <c r="D13329" t="s">
        <v>642</v>
      </c>
      <c r="E13329" t="s">
        <v>2782</v>
      </c>
      <c r="G13329" t="s">
        <v>31</v>
      </c>
      <c r="H13329" t="s">
        <v>31</v>
      </c>
      <c r="I13329" t="s">
        <v>31</v>
      </c>
      <c r="J13329" t="s">
        <v>2758</v>
      </c>
      <c r="K13329" t="s">
        <v>2758</v>
      </c>
      <c r="L13329" t="s">
        <v>2783</v>
      </c>
      <c r="N13329" s="17" t="str">
        <f t="shared" si="416"/>
        <v>3519M</v>
      </c>
      <c r="O13329">
        <f t="shared" si="417"/>
        <v>8112</v>
      </c>
    </row>
    <row r="13330" spans="1:15" x14ac:dyDescent="0.3">
      <c r="A13330">
        <v>8113</v>
      </c>
      <c r="B13330" t="s">
        <v>3128</v>
      </c>
      <c r="C13330" t="s">
        <v>16586</v>
      </c>
      <c r="D13330" t="s">
        <v>640</v>
      </c>
      <c r="E13330" t="s">
        <v>2782</v>
      </c>
      <c r="G13330" t="s">
        <v>31</v>
      </c>
      <c r="H13330" t="s">
        <v>31</v>
      </c>
      <c r="I13330" t="s">
        <v>31</v>
      </c>
      <c r="J13330" t="s">
        <v>2758</v>
      </c>
      <c r="K13330" t="s">
        <v>2758</v>
      </c>
      <c r="L13330" t="s">
        <v>2783</v>
      </c>
      <c r="N13330" s="17" t="str">
        <f t="shared" si="416"/>
        <v>3135M</v>
      </c>
      <c r="O13330">
        <f t="shared" si="417"/>
        <v>8113</v>
      </c>
    </row>
    <row r="13331" spans="1:15" x14ac:dyDescent="0.3">
      <c r="A13331">
        <v>8114</v>
      </c>
      <c r="C13331" t="s">
        <v>16587</v>
      </c>
      <c r="D13331" t="s">
        <v>16588</v>
      </c>
      <c r="E13331" t="s">
        <v>2782</v>
      </c>
      <c r="F13331" t="s">
        <v>167</v>
      </c>
      <c r="G13331" t="s">
        <v>31</v>
      </c>
      <c r="H13331" t="s">
        <v>31</v>
      </c>
      <c r="I13331" t="s">
        <v>2758</v>
      </c>
      <c r="J13331" t="s">
        <v>2758</v>
      </c>
      <c r="K13331" t="s">
        <v>2758</v>
      </c>
      <c r="L13331" t="s">
        <v>2783</v>
      </c>
      <c r="N13331" s="17" t="str">
        <f t="shared" si="416"/>
        <v>SH777</v>
      </c>
      <c r="O13331">
        <f t="shared" si="417"/>
        <v>8114</v>
      </c>
    </row>
    <row r="13332" spans="1:15" x14ac:dyDescent="0.3">
      <c r="A13332">
        <v>8115</v>
      </c>
      <c r="C13332">
        <v>60221</v>
      </c>
      <c r="D13332" t="s">
        <v>16589</v>
      </c>
      <c r="E13332" t="s">
        <v>2782</v>
      </c>
      <c r="G13332" t="s">
        <v>31</v>
      </c>
      <c r="H13332" t="s">
        <v>31</v>
      </c>
      <c r="I13332" t="s">
        <v>2758</v>
      </c>
      <c r="J13332" t="s">
        <v>2758</v>
      </c>
      <c r="K13332" t="s">
        <v>2758</v>
      </c>
      <c r="L13332" t="s">
        <v>2783</v>
      </c>
      <c r="N13332" s="17">
        <f t="shared" si="416"/>
        <v>60221</v>
      </c>
      <c r="O13332">
        <f t="shared" si="417"/>
        <v>8115</v>
      </c>
    </row>
    <row r="13333" spans="1:15" x14ac:dyDescent="0.3">
      <c r="A13333">
        <v>8116</v>
      </c>
      <c r="C13333" t="s">
        <v>16590</v>
      </c>
      <c r="D13333" t="s">
        <v>16563</v>
      </c>
      <c r="E13333" t="s">
        <v>2782</v>
      </c>
      <c r="F13333" t="s">
        <v>496</v>
      </c>
      <c r="G13333" t="s">
        <v>31</v>
      </c>
      <c r="H13333" t="s">
        <v>31</v>
      </c>
      <c r="I13333" t="s">
        <v>2758</v>
      </c>
      <c r="J13333" t="s">
        <v>2758</v>
      </c>
      <c r="K13333" t="s">
        <v>2758</v>
      </c>
      <c r="L13333" t="s">
        <v>2783</v>
      </c>
      <c r="N13333" s="17" t="str">
        <f t="shared" si="416"/>
        <v>A5143</v>
      </c>
      <c r="O13333">
        <f t="shared" si="417"/>
        <v>8116</v>
      </c>
    </row>
    <row r="13334" spans="1:15" x14ac:dyDescent="0.3">
      <c r="A13334">
        <v>8117</v>
      </c>
      <c r="C13334" t="s">
        <v>16591</v>
      </c>
      <c r="D13334" t="s">
        <v>16592</v>
      </c>
      <c r="E13334" t="s">
        <v>2782</v>
      </c>
      <c r="G13334" t="s">
        <v>31</v>
      </c>
      <c r="H13334" t="s">
        <v>2758</v>
      </c>
      <c r="I13334" t="s">
        <v>2758</v>
      </c>
      <c r="J13334" t="s">
        <v>2758</v>
      </c>
      <c r="K13334" t="s">
        <v>2758</v>
      </c>
      <c r="L13334" t="s">
        <v>2786</v>
      </c>
      <c r="N13334" s="17" t="str">
        <f t="shared" si="416"/>
        <v>PROGY</v>
      </c>
      <c r="O13334">
        <f t="shared" si="417"/>
        <v>8117</v>
      </c>
    </row>
    <row r="13335" spans="1:15" x14ac:dyDescent="0.3">
      <c r="A13335">
        <v>8118</v>
      </c>
      <c r="B13335" t="s">
        <v>16593</v>
      </c>
      <c r="C13335" t="s">
        <v>16593</v>
      </c>
      <c r="D13335" t="s">
        <v>16594</v>
      </c>
      <c r="E13335" t="s">
        <v>2782</v>
      </c>
      <c r="G13335" t="s">
        <v>31</v>
      </c>
      <c r="H13335" t="s">
        <v>31</v>
      </c>
      <c r="I13335" t="s">
        <v>31</v>
      </c>
      <c r="J13335" t="s">
        <v>2758</v>
      </c>
      <c r="K13335" t="s">
        <v>2758</v>
      </c>
      <c r="L13335" t="s">
        <v>2783</v>
      </c>
      <c r="N13335" s="17" t="str">
        <f t="shared" si="416"/>
        <v>MMMFL</v>
      </c>
      <c r="O13335">
        <f t="shared" si="417"/>
        <v>8118</v>
      </c>
    </row>
    <row r="13336" spans="1:15" x14ac:dyDescent="0.3">
      <c r="A13336">
        <v>8119</v>
      </c>
      <c r="C13336" t="s">
        <v>16595</v>
      </c>
      <c r="D13336" t="s">
        <v>16596</v>
      </c>
      <c r="E13336" t="s">
        <v>2782</v>
      </c>
      <c r="G13336" t="s">
        <v>31</v>
      </c>
      <c r="H13336" t="s">
        <v>31</v>
      </c>
      <c r="I13336" t="s">
        <v>2758</v>
      </c>
      <c r="J13336" t="s">
        <v>2758</v>
      </c>
      <c r="K13336" t="s">
        <v>2758</v>
      </c>
      <c r="L13336" t="s">
        <v>2783</v>
      </c>
      <c r="N13336" s="17" t="str">
        <f t="shared" si="416"/>
        <v>INTEG</v>
      </c>
      <c r="O13336">
        <f t="shared" si="417"/>
        <v>8119</v>
      </c>
    </row>
    <row r="13337" spans="1:15" x14ac:dyDescent="0.3">
      <c r="A13337">
        <v>8120</v>
      </c>
      <c r="C13337" t="s">
        <v>6014</v>
      </c>
      <c r="D13337" t="s">
        <v>16597</v>
      </c>
      <c r="E13337" t="s">
        <v>2782</v>
      </c>
      <c r="G13337" t="s">
        <v>31</v>
      </c>
      <c r="H13337" t="s">
        <v>2758</v>
      </c>
      <c r="I13337" t="s">
        <v>2758</v>
      </c>
      <c r="J13337" t="s">
        <v>2758</v>
      </c>
      <c r="K13337" t="s">
        <v>2758</v>
      </c>
      <c r="L13337" t="s">
        <v>2786</v>
      </c>
      <c r="N13337" s="17" t="str">
        <f t="shared" si="416"/>
        <v>CB951</v>
      </c>
      <c r="O13337">
        <f t="shared" si="417"/>
        <v>8120</v>
      </c>
    </row>
    <row r="13338" spans="1:15" x14ac:dyDescent="0.3">
      <c r="A13338">
        <v>8121</v>
      </c>
      <c r="B13338" t="s">
        <v>16598</v>
      </c>
      <c r="C13338">
        <v>42344</v>
      </c>
      <c r="D13338" t="s">
        <v>16599</v>
      </c>
      <c r="E13338" t="s">
        <v>2782</v>
      </c>
      <c r="G13338" t="s">
        <v>31</v>
      </c>
      <c r="H13338" t="s">
        <v>31</v>
      </c>
      <c r="I13338" t="s">
        <v>31</v>
      </c>
      <c r="J13338" t="s">
        <v>31</v>
      </c>
      <c r="K13338" t="s">
        <v>31</v>
      </c>
      <c r="L13338" t="s">
        <v>2783</v>
      </c>
      <c r="N13338" s="17">
        <f t="shared" si="416"/>
        <v>42344</v>
      </c>
      <c r="O13338">
        <f t="shared" si="417"/>
        <v>8121</v>
      </c>
    </row>
    <row r="13339" spans="1:15" x14ac:dyDescent="0.3">
      <c r="A13339">
        <v>8122</v>
      </c>
      <c r="C13339" t="s">
        <v>16600</v>
      </c>
      <c r="D13339" t="s">
        <v>16601</v>
      </c>
      <c r="E13339" t="s">
        <v>2782</v>
      </c>
      <c r="G13339" t="s">
        <v>31</v>
      </c>
      <c r="H13339" t="s">
        <v>31</v>
      </c>
      <c r="I13339" t="s">
        <v>2758</v>
      </c>
      <c r="J13339" t="s">
        <v>2758</v>
      </c>
      <c r="K13339" t="s">
        <v>2758</v>
      </c>
      <c r="L13339" t="s">
        <v>2783</v>
      </c>
      <c r="N13339" s="17" t="str">
        <f t="shared" si="416"/>
        <v>UTMBC</v>
      </c>
      <c r="O13339">
        <f t="shared" si="417"/>
        <v>8122</v>
      </c>
    </row>
    <row r="13340" spans="1:15" x14ac:dyDescent="0.3">
      <c r="A13340">
        <v>8123</v>
      </c>
      <c r="B13340" t="s">
        <v>16602</v>
      </c>
      <c r="C13340" t="s">
        <v>16602</v>
      </c>
      <c r="D13340" t="s">
        <v>16603</v>
      </c>
      <c r="E13340" t="s">
        <v>2782</v>
      </c>
      <c r="G13340" t="s">
        <v>31</v>
      </c>
      <c r="H13340" t="s">
        <v>31</v>
      </c>
      <c r="I13340" t="s">
        <v>31</v>
      </c>
      <c r="J13340" t="s">
        <v>31</v>
      </c>
      <c r="K13340" t="s">
        <v>2758</v>
      </c>
      <c r="L13340" t="s">
        <v>2783</v>
      </c>
      <c r="N13340" s="17" t="str">
        <f t="shared" si="416"/>
        <v>CLEAR</v>
      </c>
      <c r="O13340">
        <f t="shared" si="417"/>
        <v>8123</v>
      </c>
    </row>
    <row r="13341" spans="1:15" x14ac:dyDescent="0.3">
      <c r="A13341">
        <v>8124</v>
      </c>
      <c r="B13341" t="s">
        <v>16604</v>
      </c>
      <c r="C13341" t="s">
        <v>16605</v>
      </c>
      <c r="D13341" t="s">
        <v>16606</v>
      </c>
      <c r="E13341" t="s">
        <v>2782</v>
      </c>
      <c r="G13341" t="s">
        <v>31</v>
      </c>
      <c r="H13341" t="s">
        <v>31</v>
      </c>
      <c r="I13341" t="s">
        <v>31</v>
      </c>
      <c r="J13341" t="s">
        <v>31</v>
      </c>
      <c r="K13341" t="s">
        <v>31</v>
      </c>
      <c r="L13341" t="s">
        <v>2783</v>
      </c>
      <c r="N13341" s="17" t="str">
        <f t="shared" si="416"/>
        <v>SMPLY</v>
      </c>
      <c r="O13341">
        <f t="shared" si="417"/>
        <v>8124</v>
      </c>
    </row>
    <row r="13342" spans="1:15" x14ac:dyDescent="0.3">
      <c r="A13342">
        <v>8125</v>
      </c>
      <c r="C13342">
        <v>40043</v>
      </c>
      <c r="D13342" t="s">
        <v>16607</v>
      </c>
      <c r="E13342" t="s">
        <v>2782</v>
      </c>
      <c r="G13342" t="s">
        <v>31</v>
      </c>
      <c r="H13342" t="s">
        <v>2758</v>
      </c>
      <c r="I13342" t="s">
        <v>2758</v>
      </c>
      <c r="J13342" t="s">
        <v>2758</v>
      </c>
      <c r="K13342" t="s">
        <v>2758</v>
      </c>
      <c r="L13342" t="s">
        <v>2786</v>
      </c>
      <c r="N13342" s="17">
        <f t="shared" si="416"/>
        <v>40043</v>
      </c>
      <c r="O13342">
        <f t="shared" si="417"/>
        <v>8125</v>
      </c>
    </row>
    <row r="13343" spans="1:15" x14ac:dyDescent="0.3">
      <c r="A13343">
        <v>8126</v>
      </c>
      <c r="B13343" t="s">
        <v>15980</v>
      </c>
      <c r="C13343" t="s">
        <v>16608</v>
      </c>
      <c r="D13343" t="s">
        <v>16609</v>
      </c>
      <c r="E13343" t="s">
        <v>2782</v>
      </c>
      <c r="G13343" t="s">
        <v>31</v>
      </c>
      <c r="H13343" t="s">
        <v>31</v>
      </c>
      <c r="I13343" t="s">
        <v>31</v>
      </c>
      <c r="J13343" t="s">
        <v>2758</v>
      </c>
      <c r="K13343" t="s">
        <v>2758</v>
      </c>
      <c r="L13343" t="s">
        <v>2783</v>
      </c>
      <c r="N13343" s="17" t="str">
        <f t="shared" si="416"/>
        <v>AMC5001</v>
      </c>
      <c r="O13343">
        <f t="shared" si="417"/>
        <v>8126</v>
      </c>
    </row>
    <row r="13344" spans="1:15" x14ac:dyDescent="0.3">
      <c r="A13344">
        <v>8127</v>
      </c>
      <c r="B13344" t="s">
        <v>16610</v>
      </c>
      <c r="C13344" t="s">
        <v>16611</v>
      </c>
      <c r="D13344" t="s">
        <v>16612</v>
      </c>
      <c r="E13344" t="s">
        <v>2782</v>
      </c>
      <c r="G13344" t="s">
        <v>31</v>
      </c>
      <c r="H13344" t="s">
        <v>31</v>
      </c>
      <c r="I13344" t="s">
        <v>31</v>
      </c>
      <c r="J13344" t="s">
        <v>31</v>
      </c>
      <c r="K13344" t="s">
        <v>2758</v>
      </c>
      <c r="L13344" t="s">
        <v>2783</v>
      </c>
      <c r="N13344" s="17" t="str">
        <f t="shared" si="416"/>
        <v>MCC01</v>
      </c>
      <c r="O13344">
        <f t="shared" si="417"/>
        <v>8127</v>
      </c>
    </row>
    <row r="13345" spans="1:15" x14ac:dyDescent="0.3">
      <c r="A13345">
        <v>8128</v>
      </c>
      <c r="C13345" t="s">
        <v>16613</v>
      </c>
      <c r="D13345" t="s">
        <v>16614</v>
      </c>
      <c r="E13345" t="s">
        <v>2782</v>
      </c>
      <c r="G13345" t="s">
        <v>31</v>
      </c>
      <c r="H13345" t="s">
        <v>31</v>
      </c>
      <c r="I13345" t="s">
        <v>2758</v>
      </c>
      <c r="J13345" t="s">
        <v>2758</v>
      </c>
      <c r="K13345" t="s">
        <v>2758</v>
      </c>
      <c r="L13345" t="s">
        <v>2783</v>
      </c>
      <c r="N13345" s="17" t="str">
        <f t="shared" si="416"/>
        <v>PAI01</v>
      </c>
      <c r="O13345">
        <f t="shared" si="417"/>
        <v>8128</v>
      </c>
    </row>
    <row r="13346" spans="1:15" x14ac:dyDescent="0.3">
      <c r="A13346">
        <v>8129</v>
      </c>
      <c r="C13346" t="s">
        <v>16615</v>
      </c>
      <c r="D13346" t="s">
        <v>16616</v>
      </c>
      <c r="E13346" t="s">
        <v>2782</v>
      </c>
      <c r="G13346" t="s">
        <v>31</v>
      </c>
      <c r="H13346" t="s">
        <v>31</v>
      </c>
      <c r="I13346" t="s">
        <v>31</v>
      </c>
      <c r="J13346" t="s">
        <v>2758</v>
      </c>
      <c r="K13346" t="s">
        <v>2758</v>
      </c>
      <c r="L13346" t="s">
        <v>2783</v>
      </c>
      <c r="N13346" s="17" t="str">
        <f t="shared" si="416"/>
        <v>FLCCR</v>
      </c>
      <c r="O13346">
        <f t="shared" si="417"/>
        <v>8129</v>
      </c>
    </row>
    <row r="13347" spans="1:15" x14ac:dyDescent="0.3">
      <c r="A13347">
        <v>8130</v>
      </c>
      <c r="C13347">
        <v>11789</v>
      </c>
      <c r="D13347" t="s">
        <v>16617</v>
      </c>
      <c r="E13347" t="s">
        <v>2782</v>
      </c>
      <c r="G13347" t="s">
        <v>31</v>
      </c>
      <c r="H13347" t="s">
        <v>2758</v>
      </c>
      <c r="I13347" t="s">
        <v>2758</v>
      </c>
      <c r="J13347" t="s">
        <v>2758</v>
      </c>
      <c r="K13347" t="s">
        <v>2758</v>
      </c>
      <c r="L13347" t="s">
        <v>2786</v>
      </c>
      <c r="N13347" s="17">
        <f t="shared" si="416"/>
        <v>11789</v>
      </c>
      <c r="O13347">
        <f t="shared" si="417"/>
        <v>8130</v>
      </c>
    </row>
    <row r="13348" spans="1:15" x14ac:dyDescent="0.3">
      <c r="A13348">
        <v>8131</v>
      </c>
      <c r="C13348" t="s">
        <v>16618</v>
      </c>
      <c r="D13348" t="s">
        <v>16619</v>
      </c>
      <c r="E13348" t="s">
        <v>2782</v>
      </c>
      <c r="G13348" t="s">
        <v>31</v>
      </c>
      <c r="H13348" t="s">
        <v>31</v>
      </c>
      <c r="I13348" t="s">
        <v>2758</v>
      </c>
      <c r="J13348" t="s">
        <v>2758</v>
      </c>
      <c r="K13348" t="s">
        <v>2758</v>
      </c>
      <c r="L13348" t="s">
        <v>2783</v>
      </c>
      <c r="N13348" s="17" t="str">
        <f t="shared" si="416"/>
        <v>PAI02</v>
      </c>
      <c r="O13348">
        <f t="shared" si="417"/>
        <v>8131</v>
      </c>
    </row>
    <row r="13349" spans="1:15" x14ac:dyDescent="0.3">
      <c r="A13349">
        <v>8132</v>
      </c>
      <c r="C13349">
        <v>43259</v>
      </c>
      <c r="D13349" t="s">
        <v>16620</v>
      </c>
      <c r="E13349" t="s">
        <v>2782</v>
      </c>
      <c r="G13349" t="s">
        <v>31</v>
      </c>
      <c r="H13349" t="s">
        <v>31</v>
      </c>
      <c r="I13349" t="s">
        <v>2758</v>
      </c>
      <c r="J13349" t="s">
        <v>2758</v>
      </c>
      <c r="K13349" t="s">
        <v>2758</v>
      </c>
      <c r="L13349" t="s">
        <v>2783</v>
      </c>
      <c r="N13349" s="17">
        <f t="shared" si="416"/>
        <v>43259</v>
      </c>
      <c r="O13349">
        <f t="shared" si="417"/>
        <v>8132</v>
      </c>
    </row>
    <row r="13350" spans="1:15" x14ac:dyDescent="0.3">
      <c r="A13350">
        <v>8133</v>
      </c>
      <c r="C13350">
        <v>99284</v>
      </c>
      <c r="D13350" t="s">
        <v>16621</v>
      </c>
      <c r="E13350" t="s">
        <v>2782</v>
      </c>
      <c r="G13350" t="s">
        <v>31</v>
      </c>
      <c r="H13350" t="s">
        <v>2758</v>
      </c>
      <c r="I13350" t="s">
        <v>2758</v>
      </c>
      <c r="J13350" t="s">
        <v>2758</v>
      </c>
      <c r="K13350" t="s">
        <v>2758</v>
      </c>
      <c r="L13350" t="s">
        <v>2786</v>
      </c>
      <c r="N13350" s="17">
        <f t="shared" si="416"/>
        <v>99284</v>
      </c>
      <c r="O13350">
        <f t="shared" si="417"/>
        <v>8133</v>
      </c>
    </row>
    <row r="13351" spans="1:15" x14ac:dyDescent="0.3">
      <c r="A13351">
        <v>8134</v>
      </c>
      <c r="B13351" t="s">
        <v>16622</v>
      </c>
      <c r="C13351" t="s">
        <v>16622</v>
      </c>
      <c r="D13351" t="s">
        <v>16623</v>
      </c>
      <c r="E13351" t="s">
        <v>2782</v>
      </c>
      <c r="G13351" t="s">
        <v>31</v>
      </c>
      <c r="H13351" t="s">
        <v>31</v>
      </c>
      <c r="I13351" t="s">
        <v>31</v>
      </c>
      <c r="J13351" t="s">
        <v>2758</v>
      </c>
      <c r="K13351" t="s">
        <v>2758</v>
      </c>
      <c r="L13351" t="s">
        <v>2783</v>
      </c>
      <c r="N13351" s="17" t="str">
        <f t="shared" si="416"/>
        <v>PASSE</v>
      </c>
      <c r="O13351">
        <f t="shared" si="417"/>
        <v>8134</v>
      </c>
    </row>
    <row r="13352" spans="1:15" x14ac:dyDescent="0.3">
      <c r="A13352">
        <v>8135</v>
      </c>
      <c r="B13352" t="s">
        <v>16624</v>
      </c>
      <c r="C13352" t="s">
        <v>16624</v>
      </c>
      <c r="D13352" t="s">
        <v>16625</v>
      </c>
      <c r="E13352" t="s">
        <v>2782</v>
      </c>
      <c r="G13352" t="s">
        <v>31</v>
      </c>
      <c r="H13352" t="s">
        <v>31</v>
      </c>
      <c r="I13352" t="s">
        <v>31</v>
      </c>
      <c r="J13352" t="s">
        <v>2758</v>
      </c>
      <c r="K13352" t="s">
        <v>2758</v>
      </c>
      <c r="L13352" t="s">
        <v>2783</v>
      </c>
      <c r="N13352" s="17" t="str">
        <f t="shared" si="416"/>
        <v>DRHCP</v>
      </c>
      <c r="O13352">
        <f t="shared" si="417"/>
        <v>8135</v>
      </c>
    </row>
    <row r="13353" spans="1:15" x14ac:dyDescent="0.3">
      <c r="A13353">
        <v>8136</v>
      </c>
      <c r="B13353" t="s">
        <v>2895</v>
      </c>
      <c r="C13353">
        <v>68069</v>
      </c>
      <c r="D13353" t="s">
        <v>16626</v>
      </c>
      <c r="E13353" t="s">
        <v>2782</v>
      </c>
      <c r="G13353" t="s">
        <v>31</v>
      </c>
      <c r="H13353" t="s">
        <v>31</v>
      </c>
      <c r="I13353" t="s">
        <v>31</v>
      </c>
      <c r="J13353" t="s">
        <v>31</v>
      </c>
      <c r="K13353" t="s">
        <v>31</v>
      </c>
      <c r="L13353" t="s">
        <v>2783</v>
      </c>
      <c r="N13353" s="17">
        <f t="shared" si="416"/>
        <v>68069</v>
      </c>
      <c r="O13353">
        <f t="shared" si="417"/>
        <v>8136</v>
      </c>
    </row>
    <row r="13354" spans="1:15" x14ac:dyDescent="0.3">
      <c r="A13354">
        <v>8137</v>
      </c>
      <c r="B13354" t="s">
        <v>16627</v>
      </c>
      <c r="C13354">
        <v>12956</v>
      </c>
      <c r="D13354" t="s">
        <v>16628</v>
      </c>
      <c r="E13354" t="s">
        <v>2782</v>
      </c>
      <c r="G13354" t="s">
        <v>31</v>
      </c>
      <c r="H13354" t="s">
        <v>31</v>
      </c>
      <c r="I13354" t="s">
        <v>31</v>
      </c>
      <c r="J13354" t="s">
        <v>31</v>
      </c>
      <c r="K13354" t="s">
        <v>2758</v>
      </c>
      <c r="L13354" t="s">
        <v>2783</v>
      </c>
      <c r="N13354" s="17">
        <f t="shared" si="416"/>
        <v>12956</v>
      </c>
      <c r="O13354">
        <f t="shared" si="417"/>
        <v>8137</v>
      </c>
    </row>
    <row r="13355" spans="1:15" x14ac:dyDescent="0.3">
      <c r="A13355">
        <v>8139</v>
      </c>
      <c r="B13355" t="s">
        <v>16629</v>
      </c>
      <c r="C13355">
        <v>25463</v>
      </c>
      <c r="D13355" t="s">
        <v>16630</v>
      </c>
      <c r="E13355" t="s">
        <v>2782</v>
      </c>
      <c r="G13355" t="s">
        <v>31</v>
      </c>
      <c r="H13355" t="s">
        <v>31</v>
      </c>
      <c r="I13355" t="s">
        <v>31</v>
      </c>
      <c r="J13355" t="s">
        <v>2758</v>
      </c>
      <c r="K13355" t="s">
        <v>2758</v>
      </c>
      <c r="L13355" t="s">
        <v>2783</v>
      </c>
      <c r="N13355" s="17">
        <f t="shared" si="416"/>
        <v>25463</v>
      </c>
      <c r="O13355">
        <f t="shared" si="417"/>
        <v>8139</v>
      </c>
    </row>
    <row r="13356" spans="1:15" x14ac:dyDescent="0.3">
      <c r="A13356">
        <v>8141</v>
      </c>
      <c r="C13356" t="s">
        <v>16631</v>
      </c>
      <c r="D13356" t="s">
        <v>16632</v>
      </c>
      <c r="E13356" t="s">
        <v>2782</v>
      </c>
      <c r="G13356" t="s">
        <v>31</v>
      </c>
      <c r="H13356" t="s">
        <v>2758</v>
      </c>
      <c r="I13356" t="s">
        <v>2758</v>
      </c>
      <c r="J13356" t="s">
        <v>2758</v>
      </c>
      <c r="K13356" t="s">
        <v>2758</v>
      </c>
      <c r="L13356" t="s">
        <v>2786</v>
      </c>
      <c r="N13356" s="17" t="str">
        <f t="shared" si="416"/>
        <v>TRAN1</v>
      </c>
      <c r="O13356">
        <f t="shared" si="417"/>
        <v>8141</v>
      </c>
    </row>
    <row r="13357" spans="1:15" x14ac:dyDescent="0.3">
      <c r="A13357">
        <v>8145</v>
      </c>
      <c r="C13357" t="s">
        <v>16633</v>
      </c>
      <c r="D13357" t="s">
        <v>16634</v>
      </c>
      <c r="E13357" t="s">
        <v>2782</v>
      </c>
      <c r="G13357" t="s">
        <v>31</v>
      </c>
      <c r="H13357" t="s">
        <v>2758</v>
      </c>
      <c r="I13357" t="s">
        <v>2758</v>
      </c>
      <c r="J13357" t="s">
        <v>2758</v>
      </c>
      <c r="K13357" t="s">
        <v>2758</v>
      </c>
      <c r="L13357" t="s">
        <v>2786</v>
      </c>
      <c r="N13357" s="17" t="str">
        <f t="shared" si="416"/>
        <v>MPM31</v>
      </c>
      <c r="O13357">
        <f t="shared" si="417"/>
        <v>8145</v>
      </c>
    </row>
    <row r="13358" spans="1:15" x14ac:dyDescent="0.3">
      <c r="A13358">
        <v>8146</v>
      </c>
      <c r="B13358" t="s">
        <v>16635</v>
      </c>
      <c r="C13358">
        <v>66010</v>
      </c>
      <c r="D13358" t="s">
        <v>16636</v>
      </c>
      <c r="E13358" t="s">
        <v>2782</v>
      </c>
      <c r="G13358" t="s">
        <v>31</v>
      </c>
      <c r="H13358" t="s">
        <v>31</v>
      </c>
      <c r="I13358" t="s">
        <v>31</v>
      </c>
      <c r="J13358" t="s">
        <v>31</v>
      </c>
      <c r="K13358" t="s">
        <v>2758</v>
      </c>
      <c r="L13358" t="s">
        <v>2783</v>
      </c>
      <c r="N13358" s="17">
        <f t="shared" si="416"/>
        <v>66010</v>
      </c>
      <c r="O13358">
        <f t="shared" si="417"/>
        <v>8146</v>
      </c>
    </row>
    <row r="13359" spans="1:15" x14ac:dyDescent="0.3">
      <c r="A13359">
        <v>8147</v>
      </c>
      <c r="C13359" t="s">
        <v>16637</v>
      </c>
      <c r="D13359" t="s">
        <v>16638</v>
      </c>
      <c r="E13359" t="s">
        <v>2782</v>
      </c>
      <c r="G13359" t="s">
        <v>31</v>
      </c>
      <c r="H13359" t="s">
        <v>31</v>
      </c>
      <c r="I13359" t="s">
        <v>2758</v>
      </c>
      <c r="J13359" t="s">
        <v>2758</v>
      </c>
      <c r="K13359" t="s">
        <v>2758</v>
      </c>
      <c r="L13359" t="s">
        <v>2783</v>
      </c>
      <c r="N13359" s="17" t="str">
        <f t="shared" si="416"/>
        <v>PBHD1</v>
      </c>
      <c r="O13359">
        <f t="shared" si="417"/>
        <v>8147</v>
      </c>
    </row>
    <row r="13360" spans="1:15" x14ac:dyDescent="0.3">
      <c r="A13360">
        <v>8148</v>
      </c>
      <c r="B13360" t="s">
        <v>16639</v>
      </c>
      <c r="C13360">
        <v>45564</v>
      </c>
      <c r="D13360" t="s">
        <v>16640</v>
      </c>
      <c r="E13360" t="s">
        <v>2782</v>
      </c>
      <c r="G13360" t="s">
        <v>31</v>
      </c>
      <c r="H13360" t="s">
        <v>31</v>
      </c>
      <c r="I13360" t="s">
        <v>31</v>
      </c>
      <c r="J13360" t="s">
        <v>2758</v>
      </c>
      <c r="K13360" t="s">
        <v>2758</v>
      </c>
      <c r="L13360" t="s">
        <v>2783</v>
      </c>
      <c r="N13360" s="17">
        <f t="shared" si="416"/>
        <v>45564</v>
      </c>
      <c r="O13360">
        <f t="shared" si="417"/>
        <v>8148</v>
      </c>
    </row>
    <row r="13361" spans="1:15" x14ac:dyDescent="0.3">
      <c r="A13361">
        <v>8149</v>
      </c>
      <c r="C13361">
        <v>47262</v>
      </c>
      <c r="D13361" t="s">
        <v>16641</v>
      </c>
      <c r="E13361" t="s">
        <v>2782</v>
      </c>
      <c r="G13361" t="s">
        <v>31</v>
      </c>
      <c r="H13361" t="s">
        <v>2758</v>
      </c>
      <c r="I13361" t="s">
        <v>2758</v>
      </c>
      <c r="J13361" t="s">
        <v>2758</v>
      </c>
      <c r="K13361" t="s">
        <v>2758</v>
      </c>
      <c r="L13361" t="s">
        <v>2786</v>
      </c>
      <c r="N13361" s="17">
        <f t="shared" si="416"/>
        <v>47262</v>
      </c>
      <c r="O13361">
        <f t="shared" si="417"/>
        <v>8149</v>
      </c>
    </row>
    <row r="13362" spans="1:15" x14ac:dyDescent="0.3">
      <c r="A13362">
        <v>8150</v>
      </c>
      <c r="B13362" t="s">
        <v>16642</v>
      </c>
      <c r="C13362">
        <v>81079</v>
      </c>
      <c r="D13362" t="s">
        <v>16643</v>
      </c>
      <c r="E13362" t="s">
        <v>2782</v>
      </c>
      <c r="G13362" t="s">
        <v>31</v>
      </c>
      <c r="H13362" t="s">
        <v>31</v>
      </c>
      <c r="I13362" t="s">
        <v>31</v>
      </c>
      <c r="J13362" t="s">
        <v>2758</v>
      </c>
      <c r="K13362" t="s">
        <v>2758</v>
      </c>
      <c r="L13362" t="s">
        <v>2783</v>
      </c>
      <c r="N13362" s="17">
        <f t="shared" si="416"/>
        <v>81079</v>
      </c>
      <c r="O13362">
        <f t="shared" si="417"/>
        <v>8150</v>
      </c>
    </row>
    <row r="13363" spans="1:15" x14ac:dyDescent="0.3">
      <c r="A13363">
        <v>8152</v>
      </c>
      <c r="C13363">
        <v>95712</v>
      </c>
      <c r="D13363" t="s">
        <v>16644</v>
      </c>
      <c r="E13363" t="s">
        <v>2782</v>
      </c>
      <c r="G13363" t="s">
        <v>31</v>
      </c>
      <c r="H13363" t="s">
        <v>31</v>
      </c>
      <c r="I13363" t="s">
        <v>2758</v>
      </c>
      <c r="J13363" t="s">
        <v>2758</v>
      </c>
      <c r="K13363" t="s">
        <v>2758</v>
      </c>
      <c r="L13363" t="s">
        <v>2783</v>
      </c>
      <c r="N13363" s="17">
        <f t="shared" si="416"/>
        <v>95712</v>
      </c>
      <c r="O13363">
        <f t="shared" si="417"/>
        <v>8152</v>
      </c>
    </row>
    <row r="13364" spans="1:15" x14ac:dyDescent="0.3">
      <c r="A13364">
        <v>8152</v>
      </c>
      <c r="C13364">
        <v>95712</v>
      </c>
      <c r="D13364" t="s">
        <v>16645</v>
      </c>
      <c r="E13364" t="s">
        <v>2782</v>
      </c>
      <c r="G13364" t="s">
        <v>31</v>
      </c>
      <c r="H13364" t="s">
        <v>31</v>
      </c>
      <c r="I13364" t="s">
        <v>2758</v>
      </c>
      <c r="J13364" t="s">
        <v>2758</v>
      </c>
      <c r="K13364" t="s">
        <v>2758</v>
      </c>
      <c r="L13364" t="s">
        <v>2783</v>
      </c>
      <c r="N13364" s="17">
        <f t="shared" si="416"/>
        <v>95712</v>
      </c>
      <c r="O13364">
        <f t="shared" si="417"/>
        <v>8152</v>
      </c>
    </row>
    <row r="13365" spans="1:15" x14ac:dyDescent="0.3">
      <c r="A13365">
        <v>8152</v>
      </c>
      <c r="C13365">
        <v>95712</v>
      </c>
      <c r="D13365" t="s">
        <v>16646</v>
      </c>
      <c r="E13365" t="s">
        <v>2782</v>
      </c>
      <c r="G13365" t="s">
        <v>31</v>
      </c>
      <c r="H13365" t="s">
        <v>31</v>
      </c>
      <c r="I13365" t="s">
        <v>2758</v>
      </c>
      <c r="J13365" t="s">
        <v>2758</v>
      </c>
      <c r="K13365" t="s">
        <v>2758</v>
      </c>
      <c r="L13365" t="s">
        <v>2783</v>
      </c>
      <c r="N13365" s="17">
        <f t="shared" si="416"/>
        <v>95712</v>
      </c>
      <c r="O13365">
        <f t="shared" si="417"/>
        <v>8152</v>
      </c>
    </row>
    <row r="13366" spans="1:15" x14ac:dyDescent="0.3">
      <c r="A13366">
        <v>8153</v>
      </c>
      <c r="C13366">
        <v>10550</v>
      </c>
      <c r="D13366" t="s">
        <v>16647</v>
      </c>
      <c r="E13366" t="s">
        <v>2782</v>
      </c>
      <c r="G13366" t="s">
        <v>31</v>
      </c>
      <c r="H13366" t="s">
        <v>31</v>
      </c>
      <c r="I13366" t="s">
        <v>2758</v>
      </c>
      <c r="J13366" t="s">
        <v>2758</v>
      </c>
      <c r="K13366" t="s">
        <v>2758</v>
      </c>
      <c r="L13366" t="s">
        <v>2783</v>
      </c>
      <c r="N13366" s="17">
        <f t="shared" si="416"/>
        <v>10550</v>
      </c>
      <c r="O13366">
        <f t="shared" si="417"/>
        <v>8153</v>
      </c>
    </row>
    <row r="13367" spans="1:15" x14ac:dyDescent="0.3">
      <c r="A13367">
        <v>8154</v>
      </c>
      <c r="C13367">
        <v>72187</v>
      </c>
      <c r="D13367" t="s">
        <v>16648</v>
      </c>
      <c r="E13367" t="s">
        <v>2782</v>
      </c>
      <c r="G13367" t="s">
        <v>31</v>
      </c>
      <c r="H13367" t="s">
        <v>2758</v>
      </c>
      <c r="I13367" t="s">
        <v>2758</v>
      </c>
      <c r="J13367" t="s">
        <v>2758</v>
      </c>
      <c r="K13367" t="s">
        <v>2758</v>
      </c>
      <c r="L13367" t="s">
        <v>2786</v>
      </c>
      <c r="N13367" s="17">
        <f t="shared" si="416"/>
        <v>72187</v>
      </c>
      <c r="O13367">
        <f t="shared" si="417"/>
        <v>8154</v>
      </c>
    </row>
    <row r="13368" spans="1:15" x14ac:dyDescent="0.3">
      <c r="A13368">
        <v>8155</v>
      </c>
      <c r="C13368">
        <v>58379</v>
      </c>
      <c r="D13368" t="s">
        <v>16649</v>
      </c>
      <c r="E13368" t="s">
        <v>2782</v>
      </c>
      <c r="G13368" t="s">
        <v>31</v>
      </c>
      <c r="H13368" t="s">
        <v>31</v>
      </c>
      <c r="I13368" t="s">
        <v>2758</v>
      </c>
      <c r="J13368" t="s">
        <v>2758</v>
      </c>
      <c r="K13368" t="s">
        <v>2758</v>
      </c>
      <c r="L13368" t="s">
        <v>2783</v>
      </c>
      <c r="N13368" s="17">
        <f t="shared" si="416"/>
        <v>58379</v>
      </c>
      <c r="O13368">
        <f t="shared" si="417"/>
        <v>8155</v>
      </c>
    </row>
    <row r="13369" spans="1:15" x14ac:dyDescent="0.3">
      <c r="A13369">
        <v>8156</v>
      </c>
      <c r="C13369">
        <v>58375</v>
      </c>
      <c r="D13369" t="s">
        <v>16650</v>
      </c>
      <c r="E13369" t="s">
        <v>2782</v>
      </c>
      <c r="G13369" t="s">
        <v>31</v>
      </c>
      <c r="H13369" t="s">
        <v>2758</v>
      </c>
      <c r="I13369" t="s">
        <v>2758</v>
      </c>
      <c r="J13369" t="s">
        <v>2758</v>
      </c>
      <c r="K13369" t="s">
        <v>2758</v>
      </c>
      <c r="L13369" t="s">
        <v>2786</v>
      </c>
      <c r="N13369" s="17">
        <f t="shared" si="416"/>
        <v>58375</v>
      </c>
      <c r="O13369">
        <f t="shared" si="417"/>
        <v>8156</v>
      </c>
    </row>
    <row r="13370" spans="1:15" x14ac:dyDescent="0.3">
      <c r="A13370">
        <v>8157</v>
      </c>
      <c r="C13370">
        <v>45979</v>
      </c>
      <c r="D13370" t="s">
        <v>16651</v>
      </c>
      <c r="E13370" t="s">
        <v>2782</v>
      </c>
      <c r="G13370" t="s">
        <v>31</v>
      </c>
      <c r="H13370" t="s">
        <v>2758</v>
      </c>
      <c r="I13370" t="s">
        <v>2758</v>
      </c>
      <c r="J13370" t="s">
        <v>2758</v>
      </c>
      <c r="K13370" t="s">
        <v>2758</v>
      </c>
      <c r="L13370" t="s">
        <v>2786</v>
      </c>
      <c r="N13370" s="17">
        <f t="shared" si="416"/>
        <v>45979</v>
      </c>
      <c r="O13370">
        <f t="shared" si="417"/>
        <v>8157</v>
      </c>
    </row>
    <row r="13371" spans="1:15" x14ac:dyDescent="0.3">
      <c r="A13371">
        <v>8158</v>
      </c>
      <c r="C13371">
        <v>68756</v>
      </c>
      <c r="D13371" t="s">
        <v>16652</v>
      </c>
      <c r="E13371" t="s">
        <v>2782</v>
      </c>
      <c r="G13371" t="s">
        <v>31</v>
      </c>
      <c r="H13371" t="s">
        <v>2758</v>
      </c>
      <c r="I13371" t="s">
        <v>2758</v>
      </c>
      <c r="J13371" t="s">
        <v>2758</v>
      </c>
      <c r="K13371" t="s">
        <v>2758</v>
      </c>
      <c r="L13371" t="s">
        <v>2786</v>
      </c>
      <c r="N13371" s="17">
        <f t="shared" si="416"/>
        <v>68756</v>
      </c>
      <c r="O13371">
        <f t="shared" si="417"/>
        <v>8158</v>
      </c>
    </row>
    <row r="13372" spans="1:15" x14ac:dyDescent="0.3">
      <c r="A13372">
        <v>8159</v>
      </c>
      <c r="C13372">
        <v>19450</v>
      </c>
      <c r="D13372" t="s">
        <v>16653</v>
      </c>
      <c r="E13372" t="s">
        <v>2782</v>
      </c>
      <c r="G13372" t="s">
        <v>31</v>
      </c>
      <c r="H13372" t="s">
        <v>2758</v>
      </c>
      <c r="I13372" t="s">
        <v>2758</v>
      </c>
      <c r="J13372" t="s">
        <v>2758</v>
      </c>
      <c r="K13372" t="s">
        <v>2758</v>
      </c>
      <c r="L13372" t="s">
        <v>2786</v>
      </c>
      <c r="N13372" s="17">
        <f t="shared" si="416"/>
        <v>19450</v>
      </c>
      <c r="O13372">
        <f t="shared" si="417"/>
        <v>8159</v>
      </c>
    </row>
    <row r="13373" spans="1:15" x14ac:dyDescent="0.3">
      <c r="A13373">
        <v>8160</v>
      </c>
      <c r="C13373">
        <v>38260</v>
      </c>
      <c r="D13373" t="s">
        <v>16654</v>
      </c>
      <c r="E13373" t="s">
        <v>2782</v>
      </c>
      <c r="G13373" t="s">
        <v>31</v>
      </c>
      <c r="H13373" t="s">
        <v>2758</v>
      </c>
      <c r="I13373" t="s">
        <v>2758</v>
      </c>
      <c r="J13373" t="s">
        <v>2758</v>
      </c>
      <c r="K13373" t="s">
        <v>2758</v>
      </c>
      <c r="L13373" t="s">
        <v>2786</v>
      </c>
      <c r="N13373" s="17">
        <f t="shared" si="416"/>
        <v>38260</v>
      </c>
      <c r="O13373">
        <f t="shared" si="417"/>
        <v>8160</v>
      </c>
    </row>
    <row r="13374" spans="1:15" x14ac:dyDescent="0.3">
      <c r="A13374">
        <v>8161</v>
      </c>
      <c r="B13374" t="s">
        <v>16655</v>
      </c>
      <c r="C13374">
        <v>50114</v>
      </c>
      <c r="D13374" t="s">
        <v>16656</v>
      </c>
      <c r="E13374" t="s">
        <v>2782</v>
      </c>
      <c r="G13374" t="s">
        <v>31</v>
      </c>
      <c r="H13374" t="s">
        <v>31</v>
      </c>
      <c r="I13374" t="s">
        <v>31</v>
      </c>
      <c r="J13374" t="s">
        <v>31</v>
      </c>
      <c r="K13374" t="s">
        <v>2758</v>
      </c>
      <c r="L13374" t="s">
        <v>2783</v>
      </c>
      <c r="N13374" s="17">
        <f t="shared" si="416"/>
        <v>50114</v>
      </c>
      <c r="O13374">
        <f t="shared" si="417"/>
        <v>8161</v>
      </c>
    </row>
    <row r="13375" spans="1:15" x14ac:dyDescent="0.3">
      <c r="A13375">
        <v>8162</v>
      </c>
      <c r="B13375" t="s">
        <v>2895</v>
      </c>
      <c r="C13375">
        <v>68069</v>
      </c>
      <c r="D13375" t="s">
        <v>16657</v>
      </c>
      <c r="E13375" t="s">
        <v>2782</v>
      </c>
      <c r="G13375" t="s">
        <v>31</v>
      </c>
      <c r="H13375" t="s">
        <v>31</v>
      </c>
      <c r="I13375" t="s">
        <v>31</v>
      </c>
      <c r="J13375" t="s">
        <v>31</v>
      </c>
      <c r="K13375" t="s">
        <v>31</v>
      </c>
      <c r="L13375" t="s">
        <v>2783</v>
      </c>
      <c r="N13375" s="17">
        <f t="shared" si="416"/>
        <v>68069</v>
      </c>
      <c r="O13375">
        <f t="shared" si="417"/>
        <v>8162</v>
      </c>
    </row>
    <row r="13376" spans="1:15" x14ac:dyDescent="0.3">
      <c r="A13376">
        <v>8163</v>
      </c>
      <c r="C13376" t="s">
        <v>16658</v>
      </c>
      <c r="D13376" t="s">
        <v>16659</v>
      </c>
      <c r="E13376" t="s">
        <v>2782</v>
      </c>
      <c r="G13376" t="s">
        <v>31</v>
      </c>
      <c r="H13376" t="s">
        <v>2758</v>
      </c>
      <c r="I13376" t="s">
        <v>2758</v>
      </c>
      <c r="J13376" t="s">
        <v>2758</v>
      </c>
      <c r="K13376" t="s">
        <v>2758</v>
      </c>
      <c r="L13376" t="s">
        <v>2786</v>
      </c>
      <c r="N13376" s="17" t="str">
        <f t="shared" si="416"/>
        <v>UC002</v>
      </c>
      <c r="O13376">
        <f t="shared" si="417"/>
        <v>8163</v>
      </c>
    </row>
    <row r="13377" spans="1:15" x14ac:dyDescent="0.3">
      <c r="A13377">
        <v>8164</v>
      </c>
      <c r="B13377" t="s">
        <v>16660</v>
      </c>
      <c r="C13377">
        <v>52214</v>
      </c>
      <c r="D13377" t="s">
        <v>16661</v>
      </c>
      <c r="E13377" t="s">
        <v>2782</v>
      </c>
      <c r="G13377" t="s">
        <v>31</v>
      </c>
      <c r="H13377" t="s">
        <v>31</v>
      </c>
      <c r="I13377" t="s">
        <v>31</v>
      </c>
      <c r="J13377" t="s">
        <v>31</v>
      </c>
      <c r="K13377" t="s">
        <v>2758</v>
      </c>
      <c r="L13377" t="s">
        <v>2783</v>
      </c>
      <c r="N13377" s="17">
        <f t="shared" si="416"/>
        <v>52214</v>
      </c>
      <c r="O13377">
        <f t="shared" si="417"/>
        <v>8164</v>
      </c>
    </row>
    <row r="13378" spans="1:15" x14ac:dyDescent="0.3">
      <c r="A13378">
        <v>8165</v>
      </c>
      <c r="C13378" t="s">
        <v>16662</v>
      </c>
      <c r="D13378" t="s">
        <v>16663</v>
      </c>
      <c r="E13378" t="s">
        <v>2782</v>
      </c>
      <c r="G13378" t="s">
        <v>31</v>
      </c>
      <c r="H13378" t="s">
        <v>2758</v>
      </c>
      <c r="I13378" t="s">
        <v>2758</v>
      </c>
      <c r="J13378" t="s">
        <v>2758</v>
      </c>
      <c r="K13378" t="s">
        <v>2758</v>
      </c>
      <c r="L13378" t="s">
        <v>2786</v>
      </c>
      <c r="N13378" s="17" t="str">
        <f t="shared" ref="N13378:N13441" si="418">C13378</f>
        <v>OPNC1</v>
      </c>
      <c r="O13378">
        <f t="shared" ref="O13378:O13441" si="419">A13378</f>
        <v>8165</v>
      </c>
    </row>
    <row r="13379" spans="1:15" x14ac:dyDescent="0.3">
      <c r="A13379">
        <v>8166</v>
      </c>
      <c r="C13379" t="s">
        <v>16664</v>
      </c>
      <c r="D13379" t="s">
        <v>16665</v>
      </c>
      <c r="E13379" t="s">
        <v>2782</v>
      </c>
      <c r="G13379" t="s">
        <v>31</v>
      </c>
      <c r="H13379" t="s">
        <v>31</v>
      </c>
      <c r="I13379" t="s">
        <v>2758</v>
      </c>
      <c r="J13379" t="s">
        <v>2758</v>
      </c>
      <c r="K13379" t="s">
        <v>2758</v>
      </c>
      <c r="L13379" t="s">
        <v>2805</v>
      </c>
      <c r="N13379" s="17" t="str">
        <f t="shared" si="418"/>
        <v>MJ</v>
      </c>
      <c r="O13379">
        <f t="shared" si="419"/>
        <v>8166</v>
      </c>
    </row>
    <row r="13380" spans="1:15" x14ac:dyDescent="0.3">
      <c r="A13380">
        <v>8167</v>
      </c>
      <c r="C13380">
        <v>84365</v>
      </c>
      <c r="D13380" t="s">
        <v>16666</v>
      </c>
      <c r="E13380" t="s">
        <v>2782</v>
      </c>
      <c r="G13380" t="s">
        <v>31</v>
      </c>
      <c r="H13380" t="s">
        <v>2758</v>
      </c>
      <c r="I13380" t="s">
        <v>2758</v>
      </c>
      <c r="J13380" t="s">
        <v>2758</v>
      </c>
      <c r="K13380" t="s">
        <v>2758</v>
      </c>
      <c r="L13380" t="s">
        <v>2786</v>
      </c>
      <c r="N13380" s="17">
        <f t="shared" si="418"/>
        <v>84365</v>
      </c>
      <c r="O13380">
        <f t="shared" si="419"/>
        <v>8167</v>
      </c>
    </row>
    <row r="13381" spans="1:15" x14ac:dyDescent="0.3">
      <c r="A13381">
        <v>8168</v>
      </c>
      <c r="C13381">
        <v>73581</v>
      </c>
      <c r="D13381" t="s">
        <v>16667</v>
      </c>
      <c r="E13381" t="s">
        <v>2782</v>
      </c>
      <c r="G13381" t="s">
        <v>31</v>
      </c>
      <c r="H13381" t="s">
        <v>31</v>
      </c>
      <c r="I13381" t="s">
        <v>2758</v>
      </c>
      <c r="J13381" t="s">
        <v>2758</v>
      </c>
      <c r="K13381" t="s">
        <v>2758</v>
      </c>
      <c r="L13381" t="s">
        <v>2783</v>
      </c>
      <c r="N13381" s="17">
        <f t="shared" si="418"/>
        <v>73581</v>
      </c>
      <c r="O13381">
        <f t="shared" si="419"/>
        <v>8168</v>
      </c>
    </row>
    <row r="13382" spans="1:15" x14ac:dyDescent="0.3">
      <c r="A13382">
        <v>8169</v>
      </c>
      <c r="C13382" t="s">
        <v>16668</v>
      </c>
      <c r="D13382" t="s">
        <v>16669</v>
      </c>
      <c r="E13382" t="s">
        <v>2782</v>
      </c>
      <c r="G13382" t="s">
        <v>31</v>
      </c>
      <c r="H13382" t="s">
        <v>2758</v>
      </c>
      <c r="I13382" t="s">
        <v>2758</v>
      </c>
      <c r="J13382" t="s">
        <v>2758</v>
      </c>
      <c r="K13382" t="s">
        <v>2758</v>
      </c>
      <c r="L13382" t="s">
        <v>2786</v>
      </c>
      <c r="N13382" s="17" t="str">
        <f t="shared" si="418"/>
        <v>MPM29</v>
      </c>
      <c r="O13382">
        <f t="shared" si="419"/>
        <v>8169</v>
      </c>
    </row>
    <row r="13383" spans="1:15" x14ac:dyDescent="0.3">
      <c r="A13383">
        <v>8170</v>
      </c>
      <c r="C13383">
        <v>16307</v>
      </c>
      <c r="D13383" t="s">
        <v>3747</v>
      </c>
      <c r="E13383" t="s">
        <v>2782</v>
      </c>
      <c r="G13383" t="s">
        <v>31</v>
      </c>
      <c r="H13383" t="s">
        <v>31</v>
      </c>
      <c r="I13383" t="s">
        <v>2758</v>
      </c>
      <c r="J13383" t="s">
        <v>2758</v>
      </c>
      <c r="K13383" t="s">
        <v>2758</v>
      </c>
      <c r="L13383" t="s">
        <v>2805</v>
      </c>
      <c r="N13383" s="17">
        <f t="shared" si="418"/>
        <v>16307</v>
      </c>
      <c r="O13383">
        <f t="shared" si="419"/>
        <v>8170</v>
      </c>
    </row>
    <row r="13384" spans="1:15" x14ac:dyDescent="0.3">
      <c r="A13384">
        <v>8173</v>
      </c>
      <c r="C13384">
        <v>43036</v>
      </c>
      <c r="D13384" t="s">
        <v>16670</v>
      </c>
      <c r="E13384" t="s">
        <v>2782</v>
      </c>
      <c r="G13384" t="s">
        <v>31</v>
      </c>
      <c r="H13384" t="s">
        <v>31</v>
      </c>
      <c r="I13384" t="s">
        <v>2758</v>
      </c>
      <c r="J13384" t="s">
        <v>2758</v>
      </c>
      <c r="K13384" t="s">
        <v>2758</v>
      </c>
      <c r="L13384" t="s">
        <v>2783</v>
      </c>
      <c r="N13384" s="17">
        <f t="shared" si="418"/>
        <v>43036</v>
      </c>
      <c r="O13384">
        <f t="shared" si="419"/>
        <v>8173</v>
      </c>
    </row>
    <row r="13385" spans="1:15" x14ac:dyDescent="0.3">
      <c r="A13385">
        <v>8174</v>
      </c>
      <c r="C13385" t="s">
        <v>16671</v>
      </c>
      <c r="D13385" t="s">
        <v>16672</v>
      </c>
      <c r="E13385" t="s">
        <v>2782</v>
      </c>
      <c r="G13385" t="s">
        <v>31</v>
      </c>
      <c r="H13385" t="s">
        <v>2758</v>
      </c>
      <c r="I13385" t="s">
        <v>2758</v>
      </c>
      <c r="J13385" t="s">
        <v>2758</v>
      </c>
      <c r="K13385" t="s">
        <v>2758</v>
      </c>
      <c r="L13385" t="s">
        <v>2786</v>
      </c>
      <c r="N13385" s="17" t="str">
        <f t="shared" si="418"/>
        <v>MPM46</v>
      </c>
      <c r="O13385">
        <f t="shared" si="419"/>
        <v>8174</v>
      </c>
    </row>
    <row r="13386" spans="1:15" x14ac:dyDescent="0.3">
      <c r="A13386">
        <v>8175</v>
      </c>
      <c r="C13386" t="s">
        <v>16673</v>
      </c>
      <c r="D13386" t="s">
        <v>16674</v>
      </c>
      <c r="E13386" t="s">
        <v>2782</v>
      </c>
      <c r="G13386" t="s">
        <v>31</v>
      </c>
      <c r="H13386" t="s">
        <v>2758</v>
      </c>
      <c r="I13386" t="s">
        <v>2758</v>
      </c>
      <c r="J13386" t="s">
        <v>2758</v>
      </c>
      <c r="K13386" t="s">
        <v>2758</v>
      </c>
      <c r="L13386" t="s">
        <v>2786</v>
      </c>
      <c r="N13386" s="17" t="str">
        <f t="shared" si="418"/>
        <v>MPM47</v>
      </c>
      <c r="O13386">
        <f t="shared" si="419"/>
        <v>8175</v>
      </c>
    </row>
    <row r="13387" spans="1:15" x14ac:dyDescent="0.3">
      <c r="A13387">
        <v>8176</v>
      </c>
      <c r="C13387" t="s">
        <v>16675</v>
      </c>
      <c r="D13387" t="s">
        <v>16676</v>
      </c>
      <c r="E13387" t="s">
        <v>2782</v>
      </c>
      <c r="G13387" t="s">
        <v>31</v>
      </c>
      <c r="H13387" t="s">
        <v>2758</v>
      </c>
      <c r="I13387" t="s">
        <v>2758</v>
      </c>
      <c r="J13387" t="s">
        <v>2758</v>
      </c>
      <c r="K13387" t="s">
        <v>2758</v>
      </c>
      <c r="L13387" t="s">
        <v>2786</v>
      </c>
      <c r="N13387" s="17" t="str">
        <f t="shared" si="418"/>
        <v>SJHC1</v>
      </c>
      <c r="O13387">
        <f t="shared" si="419"/>
        <v>8176</v>
      </c>
    </row>
    <row r="13388" spans="1:15" x14ac:dyDescent="0.3">
      <c r="A13388">
        <v>8177</v>
      </c>
      <c r="C13388">
        <v>60801</v>
      </c>
      <c r="D13388" t="s">
        <v>16677</v>
      </c>
      <c r="E13388" t="s">
        <v>2782</v>
      </c>
      <c r="G13388" t="s">
        <v>31</v>
      </c>
      <c r="H13388" t="s">
        <v>2758</v>
      </c>
      <c r="I13388" t="s">
        <v>2758</v>
      </c>
      <c r="J13388" t="s">
        <v>2758</v>
      </c>
      <c r="K13388" t="s">
        <v>2758</v>
      </c>
      <c r="L13388" t="s">
        <v>2786</v>
      </c>
      <c r="N13388" s="17">
        <f t="shared" si="418"/>
        <v>60801</v>
      </c>
      <c r="O13388">
        <f t="shared" si="419"/>
        <v>8177</v>
      </c>
    </row>
    <row r="13389" spans="1:15" x14ac:dyDescent="0.3">
      <c r="A13389">
        <v>8178</v>
      </c>
      <c r="C13389">
        <v>82435</v>
      </c>
      <c r="D13389" t="s">
        <v>16678</v>
      </c>
      <c r="E13389" t="s">
        <v>2782</v>
      </c>
      <c r="G13389" t="s">
        <v>31</v>
      </c>
      <c r="H13389" t="s">
        <v>2758</v>
      </c>
      <c r="I13389" t="s">
        <v>2758</v>
      </c>
      <c r="J13389" t="s">
        <v>2758</v>
      </c>
      <c r="K13389" t="s">
        <v>2758</v>
      </c>
      <c r="L13389" t="s">
        <v>2786</v>
      </c>
      <c r="N13389" s="17">
        <f t="shared" si="418"/>
        <v>82435</v>
      </c>
      <c r="O13389">
        <f t="shared" si="419"/>
        <v>8178</v>
      </c>
    </row>
    <row r="13390" spans="1:15" x14ac:dyDescent="0.3">
      <c r="A13390">
        <v>8179</v>
      </c>
      <c r="B13390" t="s">
        <v>16679</v>
      </c>
      <c r="C13390">
        <v>92916</v>
      </c>
      <c r="D13390" t="s">
        <v>16680</v>
      </c>
      <c r="E13390" t="s">
        <v>2782</v>
      </c>
      <c r="G13390" t="s">
        <v>31</v>
      </c>
      <c r="H13390" t="s">
        <v>31</v>
      </c>
      <c r="I13390" t="s">
        <v>31</v>
      </c>
      <c r="J13390" t="s">
        <v>2758</v>
      </c>
      <c r="K13390" t="s">
        <v>2758</v>
      </c>
      <c r="L13390" t="s">
        <v>2783</v>
      </c>
      <c r="N13390" s="17">
        <f t="shared" si="418"/>
        <v>92916</v>
      </c>
      <c r="O13390">
        <f t="shared" si="419"/>
        <v>8179</v>
      </c>
    </row>
    <row r="13391" spans="1:15" x14ac:dyDescent="0.3">
      <c r="A13391">
        <v>8181</v>
      </c>
      <c r="C13391" t="s">
        <v>16681</v>
      </c>
      <c r="D13391" t="s">
        <v>16682</v>
      </c>
      <c r="E13391" t="s">
        <v>2782</v>
      </c>
      <c r="G13391" t="s">
        <v>31</v>
      </c>
      <c r="H13391" t="s">
        <v>2758</v>
      </c>
      <c r="I13391" t="s">
        <v>2758</v>
      </c>
      <c r="J13391" t="s">
        <v>2758</v>
      </c>
      <c r="K13391" t="s">
        <v>2758</v>
      </c>
      <c r="L13391" t="s">
        <v>2786</v>
      </c>
      <c r="N13391" s="17" t="str">
        <f t="shared" si="418"/>
        <v>MPM45</v>
      </c>
      <c r="O13391">
        <f t="shared" si="419"/>
        <v>8181</v>
      </c>
    </row>
    <row r="13392" spans="1:15" x14ac:dyDescent="0.3">
      <c r="A13392">
        <v>8182</v>
      </c>
      <c r="C13392" t="s">
        <v>16683</v>
      </c>
      <c r="D13392" t="s">
        <v>16684</v>
      </c>
      <c r="E13392" t="s">
        <v>2782</v>
      </c>
      <c r="G13392" t="s">
        <v>31</v>
      </c>
      <c r="H13392" t="s">
        <v>31</v>
      </c>
      <c r="I13392" t="s">
        <v>2758</v>
      </c>
      <c r="J13392" t="s">
        <v>2758</v>
      </c>
      <c r="K13392" t="s">
        <v>2758</v>
      </c>
      <c r="L13392" t="s">
        <v>2783</v>
      </c>
      <c r="N13392" s="17" t="str">
        <f t="shared" si="418"/>
        <v>PHPC1</v>
      </c>
      <c r="O13392">
        <f t="shared" si="419"/>
        <v>8182</v>
      </c>
    </row>
    <row r="13393" spans="1:15" x14ac:dyDescent="0.3">
      <c r="A13393">
        <v>8184</v>
      </c>
      <c r="C13393">
        <v>524298</v>
      </c>
      <c r="D13393" t="s">
        <v>16685</v>
      </c>
      <c r="E13393" t="s">
        <v>2782</v>
      </c>
      <c r="G13393" t="s">
        <v>2758</v>
      </c>
      <c r="H13393" t="s">
        <v>31</v>
      </c>
      <c r="I13393" t="s">
        <v>2758</v>
      </c>
      <c r="J13393" t="s">
        <v>2758</v>
      </c>
      <c r="K13393" t="s">
        <v>2758</v>
      </c>
      <c r="L13393" t="s">
        <v>2783</v>
      </c>
      <c r="N13393" s="17">
        <f t="shared" si="418"/>
        <v>524298</v>
      </c>
      <c r="O13393">
        <f t="shared" si="419"/>
        <v>8184</v>
      </c>
    </row>
    <row r="13394" spans="1:15" x14ac:dyDescent="0.3">
      <c r="A13394">
        <v>8185</v>
      </c>
      <c r="B13394" t="s">
        <v>16686</v>
      </c>
      <c r="C13394" t="s">
        <v>16687</v>
      </c>
      <c r="D13394" t="s">
        <v>16688</v>
      </c>
      <c r="E13394" t="s">
        <v>2782</v>
      </c>
      <c r="G13394" t="s">
        <v>31</v>
      </c>
      <c r="H13394" t="s">
        <v>31</v>
      </c>
      <c r="I13394" t="s">
        <v>31</v>
      </c>
      <c r="J13394" t="s">
        <v>2758</v>
      </c>
      <c r="K13394" t="s">
        <v>2758</v>
      </c>
      <c r="L13394" t="s">
        <v>2783</v>
      </c>
      <c r="N13394" s="17" t="str">
        <f t="shared" si="418"/>
        <v>99999-0804</v>
      </c>
      <c r="O13394">
        <f t="shared" si="419"/>
        <v>8185</v>
      </c>
    </row>
    <row r="13395" spans="1:15" x14ac:dyDescent="0.3">
      <c r="A13395">
        <v>8187</v>
      </c>
      <c r="C13395">
        <v>77124</v>
      </c>
      <c r="D13395" t="s">
        <v>16689</v>
      </c>
      <c r="E13395" t="s">
        <v>2782</v>
      </c>
      <c r="G13395" t="s">
        <v>31</v>
      </c>
      <c r="H13395" t="s">
        <v>31</v>
      </c>
      <c r="I13395" t="s">
        <v>2758</v>
      </c>
      <c r="J13395" t="s">
        <v>2758</v>
      </c>
      <c r="K13395" t="s">
        <v>2758</v>
      </c>
      <c r="L13395" t="s">
        <v>2783</v>
      </c>
      <c r="N13395" s="17">
        <f t="shared" si="418"/>
        <v>77124</v>
      </c>
      <c r="O13395">
        <f t="shared" si="419"/>
        <v>8187</v>
      </c>
    </row>
    <row r="13396" spans="1:15" x14ac:dyDescent="0.3">
      <c r="A13396">
        <v>8188</v>
      </c>
      <c r="C13396">
        <v>46891</v>
      </c>
      <c r="D13396" t="s">
        <v>16690</v>
      </c>
      <c r="E13396" t="s">
        <v>2782</v>
      </c>
      <c r="G13396" t="s">
        <v>31</v>
      </c>
      <c r="H13396" t="s">
        <v>2758</v>
      </c>
      <c r="I13396" t="s">
        <v>2758</v>
      </c>
      <c r="J13396" t="s">
        <v>2758</v>
      </c>
      <c r="K13396" t="s">
        <v>2758</v>
      </c>
      <c r="L13396" t="s">
        <v>2786</v>
      </c>
      <c r="N13396" s="17">
        <f t="shared" si="418"/>
        <v>46891</v>
      </c>
      <c r="O13396">
        <f t="shared" si="419"/>
        <v>8188</v>
      </c>
    </row>
    <row r="13397" spans="1:15" x14ac:dyDescent="0.3">
      <c r="A13397">
        <v>8189</v>
      </c>
      <c r="C13397">
        <v>27133</v>
      </c>
      <c r="D13397" t="s">
        <v>16691</v>
      </c>
      <c r="E13397" t="s">
        <v>2782</v>
      </c>
      <c r="G13397" t="s">
        <v>31</v>
      </c>
      <c r="H13397" t="s">
        <v>2758</v>
      </c>
      <c r="I13397" t="s">
        <v>2758</v>
      </c>
      <c r="J13397" t="s">
        <v>2758</v>
      </c>
      <c r="K13397" t="s">
        <v>2758</v>
      </c>
      <c r="L13397" t="s">
        <v>2786</v>
      </c>
      <c r="N13397" s="17">
        <f t="shared" si="418"/>
        <v>27133</v>
      </c>
      <c r="O13397">
        <f t="shared" si="419"/>
        <v>8189</v>
      </c>
    </row>
    <row r="13398" spans="1:15" x14ac:dyDescent="0.3">
      <c r="A13398">
        <v>8189</v>
      </c>
      <c r="C13398">
        <v>27133</v>
      </c>
      <c r="D13398" t="s">
        <v>16692</v>
      </c>
      <c r="E13398" t="s">
        <v>2782</v>
      </c>
      <c r="G13398" t="s">
        <v>31</v>
      </c>
      <c r="H13398" t="s">
        <v>2758</v>
      </c>
      <c r="I13398" t="s">
        <v>2758</v>
      </c>
      <c r="J13398" t="s">
        <v>2758</v>
      </c>
      <c r="K13398" t="s">
        <v>2758</v>
      </c>
      <c r="L13398" t="s">
        <v>2786</v>
      </c>
      <c r="N13398" s="17">
        <f t="shared" si="418"/>
        <v>27133</v>
      </c>
      <c r="O13398">
        <f t="shared" si="419"/>
        <v>8189</v>
      </c>
    </row>
    <row r="13399" spans="1:15" x14ac:dyDescent="0.3">
      <c r="A13399">
        <v>8189</v>
      </c>
      <c r="C13399">
        <v>27133</v>
      </c>
      <c r="D13399" t="s">
        <v>16693</v>
      </c>
      <c r="E13399" t="s">
        <v>2782</v>
      </c>
      <c r="G13399" t="s">
        <v>31</v>
      </c>
      <c r="H13399" t="s">
        <v>2758</v>
      </c>
      <c r="I13399" t="s">
        <v>2758</v>
      </c>
      <c r="J13399" t="s">
        <v>2758</v>
      </c>
      <c r="K13399" t="s">
        <v>2758</v>
      </c>
      <c r="L13399" t="s">
        <v>2786</v>
      </c>
      <c r="N13399" s="17">
        <f t="shared" si="418"/>
        <v>27133</v>
      </c>
      <c r="O13399">
        <f t="shared" si="419"/>
        <v>8189</v>
      </c>
    </row>
    <row r="13400" spans="1:15" x14ac:dyDescent="0.3">
      <c r="A13400">
        <v>8191</v>
      </c>
      <c r="C13400">
        <v>64556</v>
      </c>
      <c r="D13400" t="s">
        <v>16694</v>
      </c>
      <c r="E13400" t="s">
        <v>2782</v>
      </c>
      <c r="G13400" t="s">
        <v>31</v>
      </c>
      <c r="H13400" t="s">
        <v>31</v>
      </c>
      <c r="I13400" t="s">
        <v>2758</v>
      </c>
      <c r="J13400" t="s">
        <v>2758</v>
      </c>
      <c r="K13400" t="s">
        <v>2758</v>
      </c>
      <c r="L13400" t="s">
        <v>2783</v>
      </c>
      <c r="N13400" s="17">
        <f t="shared" si="418"/>
        <v>64556</v>
      </c>
      <c r="O13400">
        <f t="shared" si="419"/>
        <v>8191</v>
      </c>
    </row>
    <row r="13401" spans="1:15" x14ac:dyDescent="0.3">
      <c r="A13401">
        <v>8192</v>
      </c>
      <c r="C13401">
        <v>28680</v>
      </c>
      <c r="D13401" t="s">
        <v>16695</v>
      </c>
      <c r="E13401" t="s">
        <v>2782</v>
      </c>
      <c r="G13401" t="s">
        <v>31</v>
      </c>
      <c r="H13401" t="s">
        <v>2758</v>
      </c>
      <c r="I13401" t="s">
        <v>2758</v>
      </c>
      <c r="J13401" t="s">
        <v>2758</v>
      </c>
      <c r="K13401" t="s">
        <v>2758</v>
      </c>
      <c r="L13401" t="s">
        <v>2786</v>
      </c>
      <c r="N13401" s="17">
        <f t="shared" si="418"/>
        <v>28680</v>
      </c>
      <c r="O13401">
        <f t="shared" si="419"/>
        <v>8192</v>
      </c>
    </row>
    <row r="13402" spans="1:15" x14ac:dyDescent="0.3">
      <c r="A13402">
        <v>8193</v>
      </c>
      <c r="C13402">
        <v>89245</v>
      </c>
      <c r="D13402" t="s">
        <v>16696</v>
      </c>
      <c r="E13402" t="s">
        <v>2782</v>
      </c>
      <c r="G13402" t="s">
        <v>31</v>
      </c>
      <c r="H13402" t="s">
        <v>2758</v>
      </c>
      <c r="I13402" t="s">
        <v>2758</v>
      </c>
      <c r="J13402" t="s">
        <v>2758</v>
      </c>
      <c r="K13402" t="s">
        <v>2758</v>
      </c>
      <c r="L13402" t="s">
        <v>2786</v>
      </c>
      <c r="N13402" s="17">
        <f t="shared" si="418"/>
        <v>89245</v>
      </c>
      <c r="O13402">
        <f t="shared" si="419"/>
        <v>8193</v>
      </c>
    </row>
    <row r="13403" spans="1:15" x14ac:dyDescent="0.3">
      <c r="A13403">
        <v>8194</v>
      </c>
      <c r="C13403">
        <v>44412</v>
      </c>
      <c r="D13403" t="s">
        <v>16697</v>
      </c>
      <c r="E13403" t="s">
        <v>2782</v>
      </c>
      <c r="G13403" t="s">
        <v>31</v>
      </c>
      <c r="H13403" t="s">
        <v>2758</v>
      </c>
      <c r="I13403" t="s">
        <v>2758</v>
      </c>
      <c r="J13403" t="s">
        <v>2758</v>
      </c>
      <c r="K13403" t="s">
        <v>2758</v>
      </c>
      <c r="L13403" t="s">
        <v>2786</v>
      </c>
      <c r="N13403" s="17">
        <f t="shared" si="418"/>
        <v>44412</v>
      </c>
      <c r="O13403">
        <f t="shared" si="419"/>
        <v>8194</v>
      </c>
    </row>
    <row r="13404" spans="1:15" x14ac:dyDescent="0.3">
      <c r="A13404">
        <v>8196</v>
      </c>
      <c r="B13404" t="s">
        <v>16698</v>
      </c>
      <c r="C13404" t="s">
        <v>16698</v>
      </c>
      <c r="D13404" t="s">
        <v>16699</v>
      </c>
      <c r="E13404" t="s">
        <v>2782</v>
      </c>
      <c r="G13404" t="s">
        <v>31</v>
      </c>
      <c r="H13404" t="s">
        <v>31</v>
      </c>
      <c r="I13404" t="s">
        <v>31</v>
      </c>
      <c r="J13404" t="s">
        <v>2758</v>
      </c>
      <c r="K13404" t="s">
        <v>2758</v>
      </c>
      <c r="L13404" t="s">
        <v>2783</v>
      </c>
      <c r="N13404" s="17" t="str">
        <f t="shared" si="418"/>
        <v>DEVOT</v>
      </c>
      <c r="O13404">
        <f t="shared" si="419"/>
        <v>8196</v>
      </c>
    </row>
    <row r="13405" spans="1:15" x14ac:dyDescent="0.3">
      <c r="A13405">
        <v>8197</v>
      </c>
      <c r="C13405" t="s">
        <v>16700</v>
      </c>
      <c r="D13405" t="s">
        <v>16701</v>
      </c>
      <c r="E13405" t="s">
        <v>2782</v>
      </c>
      <c r="G13405" t="s">
        <v>31</v>
      </c>
      <c r="H13405" t="s">
        <v>2758</v>
      </c>
      <c r="I13405" t="s">
        <v>2758</v>
      </c>
      <c r="J13405" t="s">
        <v>2758</v>
      </c>
      <c r="K13405" t="s">
        <v>2758</v>
      </c>
      <c r="L13405" t="s">
        <v>2786</v>
      </c>
      <c r="N13405" s="17" t="str">
        <f t="shared" si="418"/>
        <v>ROJW1</v>
      </c>
      <c r="O13405">
        <f t="shared" si="419"/>
        <v>8197</v>
      </c>
    </row>
    <row r="13406" spans="1:15" x14ac:dyDescent="0.3">
      <c r="A13406">
        <v>8199</v>
      </c>
      <c r="C13406" t="s">
        <v>16702</v>
      </c>
      <c r="D13406" t="s">
        <v>16703</v>
      </c>
      <c r="E13406" t="s">
        <v>2782</v>
      </c>
      <c r="G13406" t="s">
        <v>31</v>
      </c>
      <c r="H13406" t="s">
        <v>2758</v>
      </c>
      <c r="I13406" t="s">
        <v>2758</v>
      </c>
      <c r="J13406" t="s">
        <v>2758</v>
      </c>
      <c r="K13406" t="s">
        <v>2758</v>
      </c>
      <c r="L13406" t="s">
        <v>2786</v>
      </c>
      <c r="N13406" s="17" t="str">
        <f t="shared" si="418"/>
        <v>AVA03</v>
      </c>
      <c r="O13406">
        <f t="shared" si="419"/>
        <v>8199</v>
      </c>
    </row>
    <row r="13407" spans="1:15" x14ac:dyDescent="0.3">
      <c r="A13407">
        <v>8200</v>
      </c>
      <c r="C13407">
        <v>80900</v>
      </c>
      <c r="D13407" t="s">
        <v>16704</v>
      </c>
      <c r="E13407" t="s">
        <v>2782</v>
      </c>
      <c r="G13407" t="s">
        <v>31</v>
      </c>
      <c r="H13407" t="s">
        <v>31</v>
      </c>
      <c r="I13407" t="s">
        <v>2758</v>
      </c>
      <c r="J13407" t="s">
        <v>2758</v>
      </c>
      <c r="K13407" t="s">
        <v>2758</v>
      </c>
      <c r="L13407" t="s">
        <v>2783</v>
      </c>
      <c r="N13407" s="17">
        <f t="shared" si="418"/>
        <v>80900</v>
      </c>
      <c r="O13407">
        <f t="shared" si="419"/>
        <v>8200</v>
      </c>
    </row>
    <row r="13408" spans="1:15" x14ac:dyDescent="0.3">
      <c r="A13408">
        <v>8201</v>
      </c>
      <c r="C13408" t="s">
        <v>16705</v>
      </c>
      <c r="D13408" t="s">
        <v>16706</v>
      </c>
      <c r="E13408" t="s">
        <v>2782</v>
      </c>
      <c r="G13408" t="s">
        <v>31</v>
      </c>
      <c r="H13408" t="s">
        <v>2758</v>
      </c>
      <c r="I13408" t="s">
        <v>2758</v>
      </c>
      <c r="J13408" t="s">
        <v>2758</v>
      </c>
      <c r="K13408" t="s">
        <v>2758</v>
      </c>
      <c r="L13408" t="s">
        <v>2786</v>
      </c>
      <c r="N13408" s="17" t="str">
        <f t="shared" si="418"/>
        <v>JHHCG</v>
      </c>
      <c r="O13408">
        <f t="shared" si="419"/>
        <v>8201</v>
      </c>
    </row>
    <row r="13409" spans="1:15" x14ac:dyDescent="0.3">
      <c r="A13409">
        <v>8202</v>
      </c>
      <c r="C13409" t="s">
        <v>16707</v>
      </c>
      <c r="D13409" t="s">
        <v>16708</v>
      </c>
      <c r="E13409" t="s">
        <v>2782</v>
      </c>
      <c r="F13409" t="s">
        <v>344</v>
      </c>
      <c r="G13409" t="s">
        <v>31</v>
      </c>
      <c r="H13409" t="s">
        <v>31</v>
      </c>
      <c r="I13409" t="s">
        <v>2758</v>
      </c>
      <c r="J13409" t="s">
        <v>31</v>
      </c>
      <c r="K13409" t="s">
        <v>2758</v>
      </c>
      <c r="L13409" t="s">
        <v>3117</v>
      </c>
      <c r="N13409" s="17" t="str">
        <f t="shared" si="418"/>
        <v>617591011CMSP</v>
      </c>
      <c r="O13409">
        <f t="shared" si="419"/>
        <v>8202</v>
      </c>
    </row>
    <row r="13410" spans="1:15" x14ac:dyDescent="0.3">
      <c r="A13410">
        <v>8203</v>
      </c>
      <c r="C13410" t="s">
        <v>16709</v>
      </c>
      <c r="D13410" t="s">
        <v>16710</v>
      </c>
      <c r="E13410" t="s">
        <v>2782</v>
      </c>
      <c r="G13410" t="s">
        <v>31</v>
      </c>
      <c r="H13410" t="s">
        <v>2758</v>
      </c>
      <c r="I13410" t="s">
        <v>2758</v>
      </c>
      <c r="J13410" t="s">
        <v>2758</v>
      </c>
      <c r="K13410" t="s">
        <v>2758</v>
      </c>
      <c r="L13410" t="s">
        <v>2786</v>
      </c>
      <c r="N13410" s="17" t="str">
        <f t="shared" si="418"/>
        <v>CTPL1</v>
      </c>
      <c r="O13410">
        <f t="shared" si="419"/>
        <v>8203</v>
      </c>
    </row>
    <row r="13411" spans="1:15" x14ac:dyDescent="0.3">
      <c r="A13411">
        <v>8204</v>
      </c>
      <c r="C13411">
        <v>17929</v>
      </c>
      <c r="D13411" t="s">
        <v>16711</v>
      </c>
      <c r="E13411" t="s">
        <v>2782</v>
      </c>
      <c r="G13411" t="s">
        <v>31</v>
      </c>
      <c r="H13411" t="s">
        <v>2758</v>
      </c>
      <c r="I13411" t="s">
        <v>2758</v>
      </c>
      <c r="J13411" t="s">
        <v>2758</v>
      </c>
      <c r="K13411" t="s">
        <v>2758</v>
      </c>
      <c r="L13411" t="s">
        <v>2786</v>
      </c>
      <c r="N13411" s="17">
        <f t="shared" si="418"/>
        <v>17929</v>
      </c>
      <c r="O13411">
        <f t="shared" si="419"/>
        <v>8204</v>
      </c>
    </row>
    <row r="13412" spans="1:15" x14ac:dyDescent="0.3">
      <c r="A13412">
        <v>8206</v>
      </c>
      <c r="C13412" t="s">
        <v>16712</v>
      </c>
      <c r="D13412" t="s">
        <v>16713</v>
      </c>
      <c r="E13412" t="s">
        <v>2782</v>
      </c>
      <c r="G13412" t="s">
        <v>31</v>
      </c>
      <c r="H13412" t="s">
        <v>2758</v>
      </c>
      <c r="I13412" t="s">
        <v>2758</v>
      </c>
      <c r="J13412" t="s">
        <v>2758</v>
      </c>
      <c r="K13412" t="s">
        <v>2758</v>
      </c>
      <c r="L13412" t="s">
        <v>2786</v>
      </c>
      <c r="N13412" s="17" t="str">
        <f t="shared" si="418"/>
        <v>HPU22</v>
      </c>
      <c r="O13412">
        <f t="shared" si="419"/>
        <v>8206</v>
      </c>
    </row>
    <row r="13413" spans="1:15" x14ac:dyDescent="0.3">
      <c r="A13413">
        <v>8207</v>
      </c>
      <c r="C13413" t="s">
        <v>16714</v>
      </c>
      <c r="D13413" t="s">
        <v>16715</v>
      </c>
      <c r="E13413" t="s">
        <v>2782</v>
      </c>
      <c r="G13413" t="s">
        <v>31</v>
      </c>
      <c r="H13413" t="s">
        <v>31</v>
      </c>
      <c r="I13413" t="s">
        <v>2758</v>
      </c>
      <c r="J13413" t="s">
        <v>2758</v>
      </c>
      <c r="K13413" t="s">
        <v>2758</v>
      </c>
      <c r="L13413" t="s">
        <v>2783</v>
      </c>
      <c r="N13413" s="17" t="str">
        <f t="shared" si="418"/>
        <v>FCC20</v>
      </c>
      <c r="O13413">
        <f t="shared" si="419"/>
        <v>8207</v>
      </c>
    </row>
    <row r="13414" spans="1:15" x14ac:dyDescent="0.3">
      <c r="A13414">
        <v>8208</v>
      </c>
      <c r="C13414">
        <v>85016</v>
      </c>
      <c r="D13414" t="s">
        <v>16716</v>
      </c>
      <c r="E13414" t="s">
        <v>2782</v>
      </c>
      <c r="G13414" t="s">
        <v>31</v>
      </c>
      <c r="H13414" t="s">
        <v>31</v>
      </c>
      <c r="I13414" t="s">
        <v>2758</v>
      </c>
      <c r="J13414" t="s">
        <v>2758</v>
      </c>
      <c r="K13414" t="s">
        <v>2758</v>
      </c>
      <c r="L13414" t="s">
        <v>2783</v>
      </c>
      <c r="N13414" s="17">
        <f t="shared" si="418"/>
        <v>85016</v>
      </c>
      <c r="O13414">
        <f t="shared" si="419"/>
        <v>8208</v>
      </c>
    </row>
    <row r="13415" spans="1:15" x14ac:dyDescent="0.3">
      <c r="A13415">
        <v>8209</v>
      </c>
      <c r="C13415" t="s">
        <v>16717</v>
      </c>
      <c r="D13415" t="s">
        <v>16718</v>
      </c>
      <c r="E13415" t="s">
        <v>2782</v>
      </c>
      <c r="G13415" t="s">
        <v>31</v>
      </c>
      <c r="H13415" t="s">
        <v>2758</v>
      </c>
      <c r="I13415" t="s">
        <v>2758</v>
      </c>
      <c r="J13415" t="s">
        <v>2758</v>
      </c>
      <c r="K13415" t="s">
        <v>2758</v>
      </c>
      <c r="L13415" t="s">
        <v>2786</v>
      </c>
      <c r="N13415" s="17" t="str">
        <f t="shared" si="418"/>
        <v>HLPBC</v>
      </c>
      <c r="O13415">
        <f t="shared" si="419"/>
        <v>8209</v>
      </c>
    </row>
    <row r="13416" spans="1:15" x14ac:dyDescent="0.3">
      <c r="A13416">
        <v>8212</v>
      </c>
      <c r="C13416">
        <v>43174</v>
      </c>
      <c r="D13416" t="s">
        <v>16719</v>
      </c>
      <c r="E13416" t="s">
        <v>2782</v>
      </c>
      <c r="G13416" t="s">
        <v>31</v>
      </c>
      <c r="H13416" t="s">
        <v>2758</v>
      </c>
      <c r="I13416" t="s">
        <v>2758</v>
      </c>
      <c r="J13416" t="s">
        <v>2758</v>
      </c>
      <c r="K13416" t="s">
        <v>2758</v>
      </c>
      <c r="L13416" t="s">
        <v>2786</v>
      </c>
      <c r="N13416" s="17">
        <f t="shared" si="418"/>
        <v>43174</v>
      </c>
      <c r="O13416">
        <f t="shared" si="419"/>
        <v>8212</v>
      </c>
    </row>
    <row r="13417" spans="1:15" x14ac:dyDescent="0.3">
      <c r="A13417">
        <v>8213</v>
      </c>
      <c r="C13417" t="s">
        <v>16720</v>
      </c>
      <c r="D13417" t="s">
        <v>16721</v>
      </c>
      <c r="E13417" t="s">
        <v>2782</v>
      </c>
      <c r="G13417" t="s">
        <v>31</v>
      </c>
      <c r="H13417" t="s">
        <v>31</v>
      </c>
      <c r="I13417" t="s">
        <v>2758</v>
      </c>
      <c r="J13417" t="s">
        <v>2758</v>
      </c>
      <c r="K13417" t="s">
        <v>2758</v>
      </c>
      <c r="L13417" t="s">
        <v>2783</v>
      </c>
      <c r="N13417" s="17" t="str">
        <f t="shared" si="418"/>
        <v>HT008053-001</v>
      </c>
      <c r="O13417">
        <f t="shared" si="419"/>
        <v>8213</v>
      </c>
    </row>
    <row r="13418" spans="1:15" x14ac:dyDescent="0.3">
      <c r="A13418">
        <v>8214</v>
      </c>
      <c r="C13418">
        <v>81810</v>
      </c>
      <c r="D13418" t="s">
        <v>16722</v>
      </c>
      <c r="E13418" t="s">
        <v>2782</v>
      </c>
      <c r="G13418" t="s">
        <v>31</v>
      </c>
      <c r="H13418" t="s">
        <v>2758</v>
      </c>
      <c r="I13418" t="s">
        <v>2758</v>
      </c>
      <c r="J13418" t="s">
        <v>2758</v>
      </c>
      <c r="K13418" t="s">
        <v>2758</v>
      </c>
      <c r="L13418" t="s">
        <v>2786</v>
      </c>
      <c r="N13418" s="17">
        <f t="shared" si="418"/>
        <v>81810</v>
      </c>
      <c r="O13418">
        <f t="shared" si="419"/>
        <v>8214</v>
      </c>
    </row>
    <row r="13419" spans="1:15" x14ac:dyDescent="0.3">
      <c r="A13419">
        <v>8215</v>
      </c>
      <c r="C13419" t="s">
        <v>16723</v>
      </c>
      <c r="D13419" t="s">
        <v>16724</v>
      </c>
      <c r="E13419" t="s">
        <v>2782</v>
      </c>
      <c r="G13419" t="s">
        <v>31</v>
      </c>
      <c r="H13419" t="s">
        <v>2758</v>
      </c>
      <c r="I13419" t="s">
        <v>2758</v>
      </c>
      <c r="J13419" t="s">
        <v>2758</v>
      </c>
      <c r="K13419" t="s">
        <v>2758</v>
      </c>
      <c r="L13419" t="s">
        <v>2786</v>
      </c>
      <c r="N13419" s="17" t="str">
        <f t="shared" si="418"/>
        <v>2020E</v>
      </c>
      <c r="O13419">
        <f t="shared" si="419"/>
        <v>8215</v>
      </c>
    </row>
    <row r="13420" spans="1:15" x14ac:dyDescent="0.3">
      <c r="A13420">
        <v>8216</v>
      </c>
      <c r="C13420" t="s">
        <v>16725</v>
      </c>
      <c r="D13420" t="s">
        <v>16726</v>
      </c>
      <c r="E13420" t="s">
        <v>2782</v>
      </c>
      <c r="G13420" t="s">
        <v>31</v>
      </c>
      <c r="H13420" t="s">
        <v>31</v>
      </c>
      <c r="I13420" t="s">
        <v>2758</v>
      </c>
      <c r="J13420" t="s">
        <v>2758</v>
      </c>
      <c r="K13420" t="s">
        <v>2758</v>
      </c>
      <c r="L13420" t="s">
        <v>2783</v>
      </c>
      <c r="N13420" s="17" t="str">
        <f t="shared" si="418"/>
        <v>HLSTA</v>
      </c>
      <c r="O13420">
        <f t="shared" si="419"/>
        <v>8216</v>
      </c>
    </row>
    <row r="13421" spans="1:15" x14ac:dyDescent="0.3">
      <c r="A13421">
        <v>8218</v>
      </c>
      <c r="C13421" t="s">
        <v>16727</v>
      </c>
      <c r="D13421" t="s">
        <v>16728</v>
      </c>
      <c r="E13421" t="s">
        <v>2782</v>
      </c>
      <c r="G13421" t="s">
        <v>31</v>
      </c>
      <c r="H13421" t="s">
        <v>2758</v>
      </c>
      <c r="I13421" t="s">
        <v>2758</v>
      </c>
      <c r="J13421" t="s">
        <v>2758</v>
      </c>
      <c r="K13421" t="s">
        <v>2758</v>
      </c>
      <c r="L13421" t="s">
        <v>2786</v>
      </c>
      <c r="N13421" s="17" t="str">
        <f t="shared" si="418"/>
        <v>VB002</v>
      </c>
      <c r="O13421">
        <f t="shared" si="419"/>
        <v>8218</v>
      </c>
    </row>
    <row r="13422" spans="1:15" x14ac:dyDescent="0.3">
      <c r="A13422">
        <v>8219</v>
      </c>
      <c r="C13422" t="s">
        <v>16729</v>
      </c>
      <c r="D13422" t="s">
        <v>16730</v>
      </c>
      <c r="E13422" t="s">
        <v>2782</v>
      </c>
      <c r="G13422" t="s">
        <v>31</v>
      </c>
      <c r="H13422" t="s">
        <v>2758</v>
      </c>
      <c r="I13422" t="s">
        <v>2758</v>
      </c>
      <c r="J13422" t="s">
        <v>2758</v>
      </c>
      <c r="K13422" t="s">
        <v>2758</v>
      </c>
      <c r="L13422" t="s">
        <v>2786</v>
      </c>
      <c r="N13422" s="17" t="str">
        <f t="shared" si="418"/>
        <v>OMNIA</v>
      </c>
      <c r="O13422">
        <f t="shared" si="419"/>
        <v>8219</v>
      </c>
    </row>
    <row r="13423" spans="1:15" x14ac:dyDescent="0.3">
      <c r="A13423">
        <v>8220</v>
      </c>
      <c r="C13423">
        <v>76253</v>
      </c>
      <c r="D13423" t="s">
        <v>16731</v>
      </c>
      <c r="E13423" t="s">
        <v>2782</v>
      </c>
      <c r="G13423" t="s">
        <v>31</v>
      </c>
      <c r="H13423" t="s">
        <v>2758</v>
      </c>
      <c r="I13423" t="s">
        <v>2758</v>
      </c>
      <c r="J13423" t="s">
        <v>2758</v>
      </c>
      <c r="K13423" t="s">
        <v>2758</v>
      </c>
      <c r="L13423" t="s">
        <v>2786</v>
      </c>
      <c r="N13423" s="17">
        <f t="shared" si="418"/>
        <v>76253</v>
      </c>
      <c r="O13423">
        <f t="shared" si="419"/>
        <v>8220</v>
      </c>
    </row>
    <row r="13424" spans="1:15" x14ac:dyDescent="0.3">
      <c r="A13424">
        <v>8221</v>
      </c>
      <c r="C13424" t="s">
        <v>16732</v>
      </c>
      <c r="D13424" t="s">
        <v>16733</v>
      </c>
      <c r="E13424" t="s">
        <v>2782</v>
      </c>
      <c r="G13424" t="s">
        <v>31</v>
      </c>
      <c r="H13424" t="s">
        <v>2758</v>
      </c>
      <c r="I13424" t="s">
        <v>2758</v>
      </c>
      <c r="J13424" t="s">
        <v>2758</v>
      </c>
      <c r="K13424" t="s">
        <v>2758</v>
      </c>
      <c r="L13424" t="s">
        <v>2786</v>
      </c>
      <c r="N13424" s="17" t="str">
        <f t="shared" si="418"/>
        <v>L0110</v>
      </c>
      <c r="O13424">
        <f t="shared" si="419"/>
        <v>8221</v>
      </c>
    </row>
    <row r="13425" spans="1:15" x14ac:dyDescent="0.3">
      <c r="A13425">
        <v>8222</v>
      </c>
      <c r="C13425">
        <v>31400</v>
      </c>
      <c r="D13425" t="s">
        <v>16734</v>
      </c>
      <c r="E13425" t="s">
        <v>2782</v>
      </c>
      <c r="G13425" t="s">
        <v>31</v>
      </c>
      <c r="H13425" t="s">
        <v>31</v>
      </c>
      <c r="I13425" t="s">
        <v>2758</v>
      </c>
      <c r="J13425" t="s">
        <v>2758</v>
      </c>
      <c r="K13425" t="s">
        <v>2758</v>
      </c>
      <c r="L13425" t="s">
        <v>2783</v>
      </c>
      <c r="N13425" s="17">
        <f t="shared" si="418"/>
        <v>31400</v>
      </c>
      <c r="O13425">
        <f t="shared" si="419"/>
        <v>8222</v>
      </c>
    </row>
    <row r="13426" spans="1:15" x14ac:dyDescent="0.3">
      <c r="A13426">
        <v>8223</v>
      </c>
      <c r="C13426" t="s">
        <v>16735</v>
      </c>
      <c r="D13426" t="s">
        <v>16736</v>
      </c>
      <c r="E13426" t="s">
        <v>2782</v>
      </c>
      <c r="G13426" t="s">
        <v>31</v>
      </c>
      <c r="H13426" t="s">
        <v>2758</v>
      </c>
      <c r="I13426" t="s">
        <v>2758</v>
      </c>
      <c r="J13426" t="s">
        <v>2758</v>
      </c>
      <c r="K13426" t="s">
        <v>2758</v>
      </c>
      <c r="L13426" t="s">
        <v>2786</v>
      </c>
      <c r="N13426" s="17" t="str">
        <f t="shared" si="418"/>
        <v>AMM18</v>
      </c>
      <c r="O13426">
        <f t="shared" si="419"/>
        <v>8223</v>
      </c>
    </row>
    <row r="13427" spans="1:15" x14ac:dyDescent="0.3">
      <c r="A13427">
        <v>8224</v>
      </c>
      <c r="C13427" t="s">
        <v>16737</v>
      </c>
      <c r="D13427" t="s">
        <v>16738</v>
      </c>
      <c r="E13427" t="s">
        <v>2782</v>
      </c>
      <c r="G13427" t="s">
        <v>31</v>
      </c>
      <c r="H13427" t="s">
        <v>2758</v>
      </c>
      <c r="I13427" t="s">
        <v>2758</v>
      </c>
      <c r="J13427" t="s">
        <v>2758</v>
      </c>
      <c r="K13427" t="s">
        <v>2758</v>
      </c>
      <c r="L13427" t="s">
        <v>2786</v>
      </c>
      <c r="N13427" s="17" t="str">
        <f t="shared" si="418"/>
        <v>MPM42</v>
      </c>
      <c r="O13427">
        <f t="shared" si="419"/>
        <v>8224</v>
      </c>
    </row>
    <row r="13428" spans="1:15" x14ac:dyDescent="0.3">
      <c r="A13428">
        <v>8225</v>
      </c>
      <c r="C13428">
        <v>85502</v>
      </c>
      <c r="D13428" t="s">
        <v>16739</v>
      </c>
      <c r="E13428" t="s">
        <v>2782</v>
      </c>
      <c r="G13428" t="s">
        <v>31</v>
      </c>
      <c r="H13428" t="s">
        <v>31</v>
      </c>
      <c r="I13428" t="s">
        <v>2758</v>
      </c>
      <c r="J13428" t="s">
        <v>2758</v>
      </c>
      <c r="K13428" t="s">
        <v>2758</v>
      </c>
      <c r="L13428" t="s">
        <v>2783</v>
      </c>
      <c r="N13428" s="17">
        <f t="shared" si="418"/>
        <v>85502</v>
      </c>
      <c r="O13428">
        <f t="shared" si="419"/>
        <v>8225</v>
      </c>
    </row>
    <row r="13429" spans="1:15" x14ac:dyDescent="0.3">
      <c r="A13429">
        <v>8226</v>
      </c>
      <c r="C13429" t="s">
        <v>16740</v>
      </c>
      <c r="D13429" t="s">
        <v>16741</v>
      </c>
      <c r="E13429" t="s">
        <v>2782</v>
      </c>
      <c r="G13429" t="s">
        <v>31</v>
      </c>
      <c r="H13429" t="s">
        <v>2758</v>
      </c>
      <c r="I13429" t="s">
        <v>2758</v>
      </c>
      <c r="J13429" t="s">
        <v>2758</v>
      </c>
      <c r="K13429" t="s">
        <v>2758</v>
      </c>
      <c r="L13429" t="s">
        <v>2786</v>
      </c>
      <c r="N13429" s="17" t="str">
        <f t="shared" si="418"/>
        <v>MPM48</v>
      </c>
      <c r="O13429">
        <f t="shared" si="419"/>
        <v>8226</v>
      </c>
    </row>
    <row r="13430" spans="1:15" x14ac:dyDescent="0.3">
      <c r="A13430">
        <v>8228</v>
      </c>
      <c r="C13430" t="s">
        <v>16742</v>
      </c>
      <c r="D13430" t="s">
        <v>16743</v>
      </c>
      <c r="E13430" t="s">
        <v>2782</v>
      </c>
      <c r="G13430" t="s">
        <v>31</v>
      </c>
      <c r="H13430" t="s">
        <v>2758</v>
      </c>
      <c r="I13430" t="s">
        <v>2758</v>
      </c>
      <c r="J13430" t="s">
        <v>2758</v>
      </c>
      <c r="K13430" t="s">
        <v>2758</v>
      </c>
      <c r="L13430" t="s">
        <v>2786</v>
      </c>
      <c r="N13430" s="17" t="str">
        <f t="shared" si="418"/>
        <v>BHPP1</v>
      </c>
      <c r="O13430">
        <f t="shared" si="419"/>
        <v>8228</v>
      </c>
    </row>
    <row r="13431" spans="1:15" x14ac:dyDescent="0.3">
      <c r="A13431">
        <v>8229</v>
      </c>
      <c r="C13431" t="s">
        <v>16744</v>
      </c>
      <c r="D13431" t="s">
        <v>16745</v>
      </c>
      <c r="E13431" t="s">
        <v>2782</v>
      </c>
      <c r="G13431" t="s">
        <v>31</v>
      </c>
      <c r="H13431" t="s">
        <v>2758</v>
      </c>
      <c r="I13431" t="s">
        <v>2758</v>
      </c>
      <c r="J13431" t="s">
        <v>2758</v>
      </c>
      <c r="K13431" t="s">
        <v>2758</v>
      </c>
      <c r="L13431" t="s">
        <v>2786</v>
      </c>
      <c r="N13431" s="17" t="str">
        <f t="shared" si="418"/>
        <v>BHP01</v>
      </c>
      <c r="O13431">
        <f t="shared" si="419"/>
        <v>8229</v>
      </c>
    </row>
    <row r="13432" spans="1:15" x14ac:dyDescent="0.3">
      <c r="A13432">
        <v>8230</v>
      </c>
      <c r="C13432">
        <v>34924</v>
      </c>
      <c r="D13432" t="s">
        <v>16746</v>
      </c>
      <c r="E13432" t="s">
        <v>2782</v>
      </c>
      <c r="G13432" t="s">
        <v>31</v>
      </c>
      <c r="H13432" t="s">
        <v>2758</v>
      </c>
      <c r="I13432" t="s">
        <v>2758</v>
      </c>
      <c r="J13432" t="s">
        <v>2758</v>
      </c>
      <c r="K13432" t="s">
        <v>2758</v>
      </c>
      <c r="L13432" t="s">
        <v>2786</v>
      </c>
      <c r="N13432" s="17">
        <f t="shared" si="418"/>
        <v>34924</v>
      </c>
      <c r="O13432">
        <f t="shared" si="419"/>
        <v>8230</v>
      </c>
    </row>
    <row r="13433" spans="1:15" x14ac:dyDescent="0.3">
      <c r="A13433">
        <v>8231</v>
      </c>
      <c r="C13433" t="s">
        <v>16747</v>
      </c>
      <c r="D13433" t="s">
        <v>16748</v>
      </c>
      <c r="E13433" t="s">
        <v>2782</v>
      </c>
      <c r="G13433" t="s">
        <v>31</v>
      </c>
      <c r="H13433" t="s">
        <v>2758</v>
      </c>
      <c r="I13433" t="s">
        <v>2758</v>
      </c>
      <c r="J13433" t="s">
        <v>2758</v>
      </c>
      <c r="K13433" t="s">
        <v>2758</v>
      </c>
      <c r="L13433" t="s">
        <v>2786</v>
      </c>
      <c r="N13433" s="17" t="str">
        <f t="shared" si="418"/>
        <v>CHERO</v>
      </c>
      <c r="O13433">
        <f t="shared" si="419"/>
        <v>8231</v>
      </c>
    </row>
    <row r="13434" spans="1:15" x14ac:dyDescent="0.3">
      <c r="A13434">
        <v>8232</v>
      </c>
      <c r="C13434" t="s">
        <v>16749</v>
      </c>
      <c r="D13434" t="s">
        <v>16750</v>
      </c>
      <c r="E13434" t="s">
        <v>2782</v>
      </c>
      <c r="G13434" t="s">
        <v>31</v>
      </c>
      <c r="H13434" t="s">
        <v>31</v>
      </c>
      <c r="I13434" t="s">
        <v>2758</v>
      </c>
      <c r="J13434" t="s">
        <v>2758</v>
      </c>
      <c r="K13434" t="s">
        <v>2758</v>
      </c>
      <c r="L13434" t="s">
        <v>2783</v>
      </c>
      <c r="N13434" s="17" t="str">
        <f t="shared" si="418"/>
        <v>HOSH1</v>
      </c>
      <c r="O13434">
        <f t="shared" si="419"/>
        <v>8232</v>
      </c>
    </row>
    <row r="13435" spans="1:15" x14ac:dyDescent="0.3">
      <c r="A13435">
        <v>8233</v>
      </c>
      <c r="C13435">
        <v>77032</v>
      </c>
      <c r="D13435" t="s">
        <v>16751</v>
      </c>
      <c r="E13435" t="s">
        <v>2782</v>
      </c>
      <c r="G13435" t="s">
        <v>31</v>
      </c>
      <c r="H13435" t="s">
        <v>31</v>
      </c>
      <c r="I13435" t="s">
        <v>2758</v>
      </c>
      <c r="J13435" t="s">
        <v>2758</v>
      </c>
      <c r="K13435" t="s">
        <v>2758</v>
      </c>
      <c r="L13435" t="s">
        <v>2805</v>
      </c>
      <c r="N13435" s="17">
        <f t="shared" si="418"/>
        <v>77032</v>
      </c>
      <c r="O13435">
        <f t="shared" si="419"/>
        <v>8233</v>
      </c>
    </row>
    <row r="13436" spans="1:15" x14ac:dyDescent="0.3">
      <c r="A13436">
        <v>8234</v>
      </c>
      <c r="C13436">
        <v>65432</v>
      </c>
      <c r="D13436" t="s">
        <v>16752</v>
      </c>
      <c r="E13436" t="s">
        <v>2782</v>
      </c>
      <c r="G13436" t="s">
        <v>31</v>
      </c>
      <c r="H13436" t="s">
        <v>2758</v>
      </c>
      <c r="I13436" t="s">
        <v>2758</v>
      </c>
      <c r="J13436" t="s">
        <v>2758</v>
      </c>
      <c r="K13436" t="s">
        <v>2758</v>
      </c>
      <c r="L13436" t="s">
        <v>2786</v>
      </c>
      <c r="N13436" s="17">
        <f t="shared" si="418"/>
        <v>65432</v>
      </c>
      <c r="O13436">
        <f t="shared" si="419"/>
        <v>8234</v>
      </c>
    </row>
    <row r="13437" spans="1:15" x14ac:dyDescent="0.3">
      <c r="A13437">
        <v>8237</v>
      </c>
      <c r="C13437" t="s">
        <v>16753</v>
      </c>
      <c r="D13437" t="s">
        <v>16754</v>
      </c>
      <c r="E13437" t="s">
        <v>2782</v>
      </c>
      <c r="G13437" t="s">
        <v>31</v>
      </c>
      <c r="H13437" t="s">
        <v>2758</v>
      </c>
      <c r="I13437" t="s">
        <v>2758</v>
      </c>
      <c r="J13437" t="s">
        <v>2758</v>
      </c>
      <c r="K13437" t="s">
        <v>2758</v>
      </c>
      <c r="L13437" t="s">
        <v>2786</v>
      </c>
      <c r="N13437" s="17" t="str">
        <f t="shared" si="418"/>
        <v>GLOBAL1</v>
      </c>
      <c r="O13437">
        <f t="shared" si="419"/>
        <v>8237</v>
      </c>
    </row>
    <row r="13438" spans="1:15" x14ac:dyDescent="0.3">
      <c r="A13438">
        <v>8238</v>
      </c>
      <c r="B13438" t="s">
        <v>16755</v>
      </c>
      <c r="C13438">
        <v>87716</v>
      </c>
      <c r="D13438" t="s">
        <v>16756</v>
      </c>
      <c r="E13438" t="s">
        <v>2782</v>
      </c>
      <c r="G13438" t="s">
        <v>31</v>
      </c>
      <c r="H13438" t="s">
        <v>31</v>
      </c>
      <c r="I13438" t="s">
        <v>31</v>
      </c>
      <c r="J13438" t="s">
        <v>31</v>
      </c>
      <c r="K13438" t="s">
        <v>31</v>
      </c>
      <c r="L13438" t="s">
        <v>2783</v>
      </c>
      <c r="N13438" s="17">
        <f t="shared" si="418"/>
        <v>87716</v>
      </c>
      <c r="O13438">
        <f t="shared" si="419"/>
        <v>8238</v>
      </c>
    </row>
    <row r="13439" spans="1:15" x14ac:dyDescent="0.3">
      <c r="A13439">
        <v>8239</v>
      </c>
      <c r="C13439">
        <v>86242</v>
      </c>
      <c r="D13439" t="s">
        <v>16757</v>
      </c>
      <c r="E13439" t="s">
        <v>2782</v>
      </c>
      <c r="G13439" t="s">
        <v>31</v>
      </c>
      <c r="H13439" t="s">
        <v>2758</v>
      </c>
      <c r="I13439" t="s">
        <v>2758</v>
      </c>
      <c r="J13439" t="s">
        <v>2758</v>
      </c>
      <c r="K13439" t="s">
        <v>2758</v>
      </c>
      <c r="L13439" t="s">
        <v>2786</v>
      </c>
      <c r="N13439" s="17">
        <f t="shared" si="418"/>
        <v>86242</v>
      </c>
      <c r="O13439">
        <f t="shared" si="419"/>
        <v>8239</v>
      </c>
    </row>
    <row r="13440" spans="1:15" x14ac:dyDescent="0.3">
      <c r="A13440">
        <v>8240</v>
      </c>
      <c r="C13440">
        <v>75545</v>
      </c>
      <c r="D13440" t="s">
        <v>16758</v>
      </c>
      <c r="E13440" t="s">
        <v>2782</v>
      </c>
      <c r="G13440" t="s">
        <v>31</v>
      </c>
      <c r="H13440" t="s">
        <v>31</v>
      </c>
      <c r="I13440" t="s">
        <v>2758</v>
      </c>
      <c r="J13440" t="s">
        <v>2758</v>
      </c>
      <c r="K13440" t="s">
        <v>2758</v>
      </c>
      <c r="L13440" t="s">
        <v>2783</v>
      </c>
      <c r="N13440" s="17">
        <f t="shared" si="418"/>
        <v>75545</v>
      </c>
      <c r="O13440">
        <f t="shared" si="419"/>
        <v>8240</v>
      </c>
    </row>
    <row r="13441" spans="1:15" x14ac:dyDescent="0.3">
      <c r="A13441">
        <v>8241</v>
      </c>
      <c r="C13441" t="s">
        <v>16759</v>
      </c>
      <c r="D13441" t="s">
        <v>16760</v>
      </c>
      <c r="E13441" t="s">
        <v>2782</v>
      </c>
      <c r="G13441" t="s">
        <v>31</v>
      </c>
      <c r="H13441" t="s">
        <v>2758</v>
      </c>
      <c r="I13441" t="s">
        <v>31</v>
      </c>
      <c r="J13441" t="s">
        <v>2758</v>
      </c>
      <c r="K13441" t="s">
        <v>2758</v>
      </c>
      <c r="L13441" t="s">
        <v>2786</v>
      </c>
      <c r="N13441" s="17" t="str">
        <f t="shared" si="418"/>
        <v>TCC93</v>
      </c>
      <c r="O13441">
        <f t="shared" si="419"/>
        <v>8241</v>
      </c>
    </row>
    <row r="13442" spans="1:15" x14ac:dyDescent="0.3">
      <c r="A13442">
        <v>8242</v>
      </c>
      <c r="C13442" t="s">
        <v>16761</v>
      </c>
      <c r="D13442" t="s">
        <v>16762</v>
      </c>
      <c r="E13442" t="s">
        <v>2782</v>
      </c>
      <c r="G13442" t="s">
        <v>31</v>
      </c>
      <c r="H13442" t="s">
        <v>2758</v>
      </c>
      <c r="I13442" t="s">
        <v>2758</v>
      </c>
      <c r="J13442" t="s">
        <v>2758</v>
      </c>
      <c r="K13442" t="s">
        <v>2758</v>
      </c>
      <c r="L13442" t="s">
        <v>2786</v>
      </c>
      <c r="N13442" s="17" t="str">
        <f t="shared" ref="N13442:N13505" si="420">C13442</f>
        <v>MPM37</v>
      </c>
      <c r="O13442">
        <f t="shared" ref="O13442:O13505" si="421">A13442</f>
        <v>8242</v>
      </c>
    </row>
    <row r="13443" spans="1:15" x14ac:dyDescent="0.3">
      <c r="A13443">
        <v>8243</v>
      </c>
      <c r="C13443" t="s">
        <v>16763</v>
      </c>
      <c r="D13443" t="s">
        <v>16763</v>
      </c>
      <c r="E13443" t="s">
        <v>2782</v>
      </c>
      <c r="G13443" t="s">
        <v>31</v>
      </c>
      <c r="H13443" t="s">
        <v>2758</v>
      </c>
      <c r="I13443" t="s">
        <v>2758</v>
      </c>
      <c r="J13443" t="s">
        <v>2758</v>
      </c>
      <c r="K13443" t="s">
        <v>2758</v>
      </c>
      <c r="L13443" t="s">
        <v>2786</v>
      </c>
      <c r="N13443" s="17" t="str">
        <f t="shared" si="420"/>
        <v>HSICS</v>
      </c>
      <c r="O13443">
        <f t="shared" si="421"/>
        <v>8243</v>
      </c>
    </row>
    <row r="13444" spans="1:15" x14ac:dyDescent="0.3">
      <c r="A13444">
        <v>8244</v>
      </c>
      <c r="C13444">
        <v>75838</v>
      </c>
      <c r="D13444" t="s">
        <v>16764</v>
      </c>
      <c r="E13444" t="s">
        <v>2782</v>
      </c>
      <c r="G13444" t="s">
        <v>31</v>
      </c>
      <c r="H13444" t="s">
        <v>31</v>
      </c>
      <c r="I13444" t="s">
        <v>2758</v>
      </c>
      <c r="J13444" t="s">
        <v>2758</v>
      </c>
      <c r="K13444" t="s">
        <v>2758</v>
      </c>
      <c r="L13444" t="s">
        <v>2783</v>
      </c>
      <c r="N13444" s="17">
        <f t="shared" si="420"/>
        <v>75838</v>
      </c>
      <c r="O13444">
        <f t="shared" si="421"/>
        <v>8244</v>
      </c>
    </row>
    <row r="13445" spans="1:15" x14ac:dyDescent="0.3">
      <c r="A13445">
        <v>8245</v>
      </c>
      <c r="C13445" t="s">
        <v>16765</v>
      </c>
      <c r="D13445" t="s">
        <v>16766</v>
      </c>
      <c r="E13445" t="s">
        <v>2782</v>
      </c>
      <c r="G13445" t="s">
        <v>31</v>
      </c>
      <c r="H13445" t="s">
        <v>31</v>
      </c>
      <c r="I13445" t="s">
        <v>2758</v>
      </c>
      <c r="J13445" t="s">
        <v>2758</v>
      </c>
      <c r="K13445" t="s">
        <v>2758</v>
      </c>
      <c r="L13445" t="s">
        <v>2783</v>
      </c>
      <c r="N13445" s="17" t="str">
        <f t="shared" si="420"/>
        <v>GRAVI</v>
      </c>
      <c r="O13445">
        <f t="shared" si="421"/>
        <v>8245</v>
      </c>
    </row>
    <row r="13446" spans="1:15" x14ac:dyDescent="0.3">
      <c r="A13446">
        <v>8246</v>
      </c>
      <c r="B13446" t="s">
        <v>16767</v>
      </c>
      <c r="C13446">
        <v>83248</v>
      </c>
      <c r="D13446" t="s">
        <v>16768</v>
      </c>
      <c r="E13446" t="s">
        <v>2782</v>
      </c>
      <c r="G13446" t="s">
        <v>31</v>
      </c>
      <c r="H13446" t="s">
        <v>31</v>
      </c>
      <c r="I13446" t="s">
        <v>31</v>
      </c>
      <c r="J13446" t="s">
        <v>31</v>
      </c>
      <c r="K13446" t="s">
        <v>2758</v>
      </c>
      <c r="L13446" t="s">
        <v>2783</v>
      </c>
      <c r="N13446" s="17">
        <f t="shared" si="420"/>
        <v>83248</v>
      </c>
      <c r="O13446">
        <f t="shared" si="421"/>
        <v>8246</v>
      </c>
    </row>
    <row r="13447" spans="1:15" x14ac:dyDescent="0.3">
      <c r="A13447">
        <v>8247</v>
      </c>
      <c r="C13447" t="s">
        <v>16769</v>
      </c>
      <c r="D13447" t="s">
        <v>16770</v>
      </c>
      <c r="E13447" t="s">
        <v>2782</v>
      </c>
      <c r="G13447" t="s">
        <v>31</v>
      </c>
      <c r="H13447" t="s">
        <v>31</v>
      </c>
      <c r="I13447" t="s">
        <v>2758</v>
      </c>
      <c r="J13447" t="s">
        <v>2758</v>
      </c>
      <c r="K13447" t="s">
        <v>2758</v>
      </c>
      <c r="L13447" t="s">
        <v>2783</v>
      </c>
      <c r="N13447" s="17" t="str">
        <f t="shared" si="420"/>
        <v>NMM04</v>
      </c>
      <c r="O13447">
        <f t="shared" si="421"/>
        <v>8247</v>
      </c>
    </row>
    <row r="13448" spans="1:15" x14ac:dyDescent="0.3">
      <c r="A13448">
        <v>8248</v>
      </c>
      <c r="C13448">
        <v>93170</v>
      </c>
      <c r="D13448" t="s">
        <v>16771</v>
      </c>
      <c r="E13448" t="s">
        <v>2782</v>
      </c>
      <c r="G13448" t="s">
        <v>31</v>
      </c>
      <c r="H13448" t="s">
        <v>31</v>
      </c>
      <c r="I13448" t="s">
        <v>2758</v>
      </c>
      <c r="J13448" t="s">
        <v>2758</v>
      </c>
      <c r="K13448" t="s">
        <v>2758</v>
      </c>
      <c r="L13448" t="s">
        <v>2783</v>
      </c>
      <c r="N13448" s="17">
        <f t="shared" si="420"/>
        <v>93170</v>
      </c>
      <c r="O13448">
        <f t="shared" si="421"/>
        <v>8248</v>
      </c>
    </row>
    <row r="13449" spans="1:15" x14ac:dyDescent="0.3">
      <c r="A13449">
        <v>8249</v>
      </c>
      <c r="C13449">
        <v>75386</v>
      </c>
      <c r="D13449" t="s">
        <v>16772</v>
      </c>
      <c r="E13449" t="s">
        <v>2782</v>
      </c>
      <c r="G13449" t="s">
        <v>31</v>
      </c>
      <c r="H13449" t="s">
        <v>31</v>
      </c>
      <c r="I13449" t="s">
        <v>2758</v>
      </c>
      <c r="J13449" t="s">
        <v>2758</v>
      </c>
      <c r="K13449" t="s">
        <v>2758</v>
      </c>
      <c r="L13449" t="s">
        <v>2783</v>
      </c>
      <c r="N13449" s="17">
        <f t="shared" si="420"/>
        <v>75386</v>
      </c>
      <c r="O13449">
        <f t="shared" si="421"/>
        <v>8249</v>
      </c>
    </row>
    <row r="13450" spans="1:15" x14ac:dyDescent="0.3">
      <c r="A13450">
        <v>8251</v>
      </c>
      <c r="C13450">
        <v>10956</v>
      </c>
      <c r="D13450" t="s">
        <v>16773</v>
      </c>
      <c r="E13450" t="s">
        <v>2782</v>
      </c>
      <c r="G13450" t="s">
        <v>31</v>
      </c>
      <c r="H13450" t="s">
        <v>2758</v>
      </c>
      <c r="I13450" t="s">
        <v>2758</v>
      </c>
      <c r="J13450" t="s">
        <v>2758</v>
      </c>
      <c r="K13450" t="s">
        <v>2758</v>
      </c>
      <c r="L13450" t="s">
        <v>2786</v>
      </c>
      <c r="N13450" s="17">
        <f t="shared" si="420"/>
        <v>10956</v>
      </c>
      <c r="O13450">
        <f t="shared" si="421"/>
        <v>8251</v>
      </c>
    </row>
    <row r="13451" spans="1:15" x14ac:dyDescent="0.3">
      <c r="A13451">
        <v>8252</v>
      </c>
      <c r="C13451">
        <v>96400</v>
      </c>
      <c r="D13451" t="s">
        <v>16774</v>
      </c>
      <c r="E13451" t="s">
        <v>2782</v>
      </c>
      <c r="G13451" t="s">
        <v>31</v>
      </c>
      <c r="H13451" t="s">
        <v>31</v>
      </c>
      <c r="I13451" t="s">
        <v>2758</v>
      </c>
      <c r="J13451" t="s">
        <v>2758</v>
      </c>
      <c r="K13451" t="s">
        <v>2758</v>
      </c>
      <c r="L13451" t="s">
        <v>2783</v>
      </c>
      <c r="N13451" s="17">
        <f t="shared" si="420"/>
        <v>96400</v>
      </c>
      <c r="O13451">
        <f t="shared" si="421"/>
        <v>8252</v>
      </c>
    </row>
    <row r="13452" spans="1:15" x14ac:dyDescent="0.3">
      <c r="A13452">
        <v>8253</v>
      </c>
      <c r="C13452">
        <v>66701</v>
      </c>
      <c r="D13452" t="s">
        <v>16775</v>
      </c>
      <c r="E13452" t="s">
        <v>2782</v>
      </c>
      <c r="G13452" t="s">
        <v>31</v>
      </c>
      <c r="H13452" t="s">
        <v>2758</v>
      </c>
      <c r="I13452" t="s">
        <v>2758</v>
      </c>
      <c r="J13452" t="s">
        <v>2758</v>
      </c>
      <c r="K13452" t="s">
        <v>2758</v>
      </c>
      <c r="L13452" t="s">
        <v>2786</v>
      </c>
      <c r="N13452" s="17">
        <f t="shared" si="420"/>
        <v>66701</v>
      </c>
      <c r="O13452">
        <f t="shared" si="421"/>
        <v>8253</v>
      </c>
    </row>
    <row r="13453" spans="1:15" x14ac:dyDescent="0.3">
      <c r="A13453">
        <v>8254</v>
      </c>
      <c r="C13453" t="s">
        <v>16776</v>
      </c>
      <c r="D13453" t="s">
        <v>16777</v>
      </c>
      <c r="E13453" t="s">
        <v>2782</v>
      </c>
      <c r="G13453" t="s">
        <v>31</v>
      </c>
      <c r="H13453" t="s">
        <v>2758</v>
      </c>
      <c r="I13453" t="s">
        <v>2758</v>
      </c>
      <c r="J13453" t="s">
        <v>2758</v>
      </c>
      <c r="K13453" t="s">
        <v>2758</v>
      </c>
      <c r="L13453" t="s">
        <v>2786</v>
      </c>
      <c r="N13453" s="17" t="str">
        <f t="shared" si="420"/>
        <v>PARTH</v>
      </c>
      <c r="O13453">
        <f t="shared" si="421"/>
        <v>8254</v>
      </c>
    </row>
    <row r="13454" spans="1:15" x14ac:dyDescent="0.3">
      <c r="A13454">
        <v>8255</v>
      </c>
      <c r="C13454" t="s">
        <v>16778</v>
      </c>
      <c r="D13454" t="s">
        <v>16779</v>
      </c>
      <c r="E13454" t="s">
        <v>2782</v>
      </c>
      <c r="G13454" t="s">
        <v>31</v>
      </c>
      <c r="H13454" t="s">
        <v>2758</v>
      </c>
      <c r="I13454" t="s">
        <v>2758</v>
      </c>
      <c r="J13454" t="s">
        <v>2758</v>
      </c>
      <c r="K13454" t="s">
        <v>2758</v>
      </c>
      <c r="L13454" t="s">
        <v>2786</v>
      </c>
      <c r="N13454" s="17" t="str">
        <f t="shared" si="420"/>
        <v>BBS19</v>
      </c>
      <c r="O13454">
        <f t="shared" si="421"/>
        <v>8255</v>
      </c>
    </row>
    <row r="13455" spans="1:15" x14ac:dyDescent="0.3">
      <c r="A13455">
        <v>8256</v>
      </c>
      <c r="C13455" t="s">
        <v>16780</v>
      </c>
      <c r="D13455" t="s">
        <v>16781</v>
      </c>
      <c r="E13455" t="s">
        <v>2782</v>
      </c>
      <c r="G13455" t="s">
        <v>31</v>
      </c>
      <c r="H13455" t="s">
        <v>2758</v>
      </c>
      <c r="I13455" t="s">
        <v>2758</v>
      </c>
      <c r="J13455" t="s">
        <v>2758</v>
      </c>
      <c r="K13455" t="s">
        <v>2758</v>
      </c>
      <c r="L13455" t="s">
        <v>2786</v>
      </c>
      <c r="N13455" s="17" t="str">
        <f t="shared" si="420"/>
        <v>SHM01</v>
      </c>
      <c r="O13455">
        <f t="shared" si="421"/>
        <v>8256</v>
      </c>
    </row>
    <row r="13456" spans="1:15" x14ac:dyDescent="0.3">
      <c r="A13456">
        <v>8257</v>
      </c>
      <c r="B13456" t="s">
        <v>16782</v>
      </c>
      <c r="C13456" t="s">
        <v>16783</v>
      </c>
      <c r="D13456" t="s">
        <v>16784</v>
      </c>
      <c r="E13456" t="s">
        <v>2782</v>
      </c>
      <c r="G13456" t="s">
        <v>31</v>
      </c>
      <c r="H13456" t="s">
        <v>31</v>
      </c>
      <c r="I13456" t="s">
        <v>31</v>
      </c>
      <c r="J13456" t="s">
        <v>2758</v>
      </c>
      <c r="K13456" t="s">
        <v>2758</v>
      </c>
      <c r="L13456" t="s">
        <v>2783</v>
      </c>
      <c r="N13456" s="17" t="str">
        <f t="shared" si="420"/>
        <v>VACCN</v>
      </c>
      <c r="O13456">
        <f t="shared" si="421"/>
        <v>8257</v>
      </c>
    </row>
    <row r="13457" spans="1:15" x14ac:dyDescent="0.3">
      <c r="A13457">
        <v>8258</v>
      </c>
      <c r="C13457">
        <v>70454</v>
      </c>
      <c r="D13457" t="s">
        <v>16785</v>
      </c>
      <c r="E13457" t="s">
        <v>2782</v>
      </c>
      <c r="G13457" t="s">
        <v>31</v>
      </c>
      <c r="H13457" t="s">
        <v>2758</v>
      </c>
      <c r="I13457" t="s">
        <v>2758</v>
      </c>
      <c r="J13457" t="s">
        <v>2758</v>
      </c>
      <c r="K13457" t="s">
        <v>2758</v>
      </c>
      <c r="L13457" t="s">
        <v>2786</v>
      </c>
      <c r="N13457" s="17">
        <f t="shared" si="420"/>
        <v>70454</v>
      </c>
      <c r="O13457">
        <f t="shared" si="421"/>
        <v>8258</v>
      </c>
    </row>
    <row r="13458" spans="1:15" x14ac:dyDescent="0.3">
      <c r="A13458">
        <v>8259</v>
      </c>
      <c r="C13458" t="s">
        <v>16786</v>
      </c>
      <c r="D13458" t="s">
        <v>16787</v>
      </c>
      <c r="E13458" t="s">
        <v>2782</v>
      </c>
      <c r="G13458" t="s">
        <v>31</v>
      </c>
      <c r="H13458" t="s">
        <v>2758</v>
      </c>
      <c r="I13458" t="s">
        <v>2758</v>
      </c>
      <c r="J13458" t="s">
        <v>2758</v>
      </c>
      <c r="K13458" t="s">
        <v>2758</v>
      </c>
      <c r="L13458" t="s">
        <v>2786</v>
      </c>
      <c r="N13458" s="17" t="str">
        <f t="shared" si="420"/>
        <v>AVA04</v>
      </c>
      <c r="O13458">
        <f t="shared" si="421"/>
        <v>8259</v>
      </c>
    </row>
    <row r="13459" spans="1:15" x14ac:dyDescent="0.3">
      <c r="A13459">
        <v>8260</v>
      </c>
      <c r="C13459" t="s">
        <v>16788</v>
      </c>
      <c r="D13459" t="s">
        <v>16789</v>
      </c>
      <c r="E13459" t="s">
        <v>2782</v>
      </c>
      <c r="G13459" t="s">
        <v>31</v>
      </c>
      <c r="H13459" t="s">
        <v>2758</v>
      </c>
      <c r="I13459" t="s">
        <v>2758</v>
      </c>
      <c r="J13459" t="s">
        <v>2758</v>
      </c>
      <c r="K13459" t="s">
        <v>2758</v>
      </c>
      <c r="L13459" t="s">
        <v>2786</v>
      </c>
      <c r="N13459" s="17" t="str">
        <f t="shared" si="420"/>
        <v>LNY01</v>
      </c>
      <c r="O13459">
        <f t="shared" si="421"/>
        <v>8260</v>
      </c>
    </row>
    <row r="13460" spans="1:15" x14ac:dyDescent="0.3">
      <c r="A13460">
        <v>8261</v>
      </c>
      <c r="C13460">
        <v>96436</v>
      </c>
      <c r="D13460" t="s">
        <v>16790</v>
      </c>
      <c r="E13460" t="s">
        <v>2782</v>
      </c>
      <c r="G13460" t="s">
        <v>31</v>
      </c>
      <c r="H13460" t="s">
        <v>2758</v>
      </c>
      <c r="I13460" t="s">
        <v>2758</v>
      </c>
      <c r="J13460" t="s">
        <v>2758</v>
      </c>
      <c r="K13460" t="s">
        <v>2758</v>
      </c>
      <c r="L13460" t="s">
        <v>2786</v>
      </c>
      <c r="N13460" s="17">
        <f t="shared" si="420"/>
        <v>96436</v>
      </c>
      <c r="O13460">
        <f t="shared" si="421"/>
        <v>8261</v>
      </c>
    </row>
    <row r="13461" spans="1:15" x14ac:dyDescent="0.3">
      <c r="A13461">
        <v>8263</v>
      </c>
      <c r="C13461" t="s">
        <v>16791</v>
      </c>
      <c r="D13461" t="s">
        <v>16792</v>
      </c>
      <c r="E13461" t="s">
        <v>2782</v>
      </c>
      <c r="G13461" t="s">
        <v>31</v>
      </c>
      <c r="H13461" t="s">
        <v>31</v>
      </c>
      <c r="I13461" t="s">
        <v>2758</v>
      </c>
      <c r="J13461" t="s">
        <v>2758</v>
      </c>
      <c r="K13461" t="s">
        <v>2758</v>
      </c>
      <c r="L13461" t="s">
        <v>2783</v>
      </c>
      <c r="N13461" s="17" t="str">
        <f t="shared" si="420"/>
        <v>EGPIN</v>
      </c>
      <c r="O13461">
        <f t="shared" si="421"/>
        <v>8263</v>
      </c>
    </row>
    <row r="13462" spans="1:15" x14ac:dyDescent="0.3">
      <c r="A13462">
        <v>8264</v>
      </c>
      <c r="C13462" t="s">
        <v>16793</v>
      </c>
      <c r="D13462" t="s">
        <v>16794</v>
      </c>
      <c r="E13462" t="s">
        <v>2782</v>
      </c>
      <c r="G13462" t="s">
        <v>31</v>
      </c>
      <c r="H13462" t="s">
        <v>2758</v>
      </c>
      <c r="I13462" t="s">
        <v>2758</v>
      </c>
      <c r="J13462" t="s">
        <v>2758</v>
      </c>
      <c r="K13462" t="s">
        <v>2758</v>
      </c>
      <c r="L13462" t="s">
        <v>2786</v>
      </c>
      <c r="N13462" s="17" t="str">
        <f t="shared" si="420"/>
        <v>TU127</v>
      </c>
      <c r="O13462">
        <f t="shared" si="421"/>
        <v>8264</v>
      </c>
    </row>
    <row r="13463" spans="1:15" x14ac:dyDescent="0.3">
      <c r="A13463">
        <v>8266</v>
      </c>
      <c r="C13463" t="s">
        <v>16795</v>
      </c>
      <c r="D13463" t="s">
        <v>16796</v>
      </c>
      <c r="E13463" t="s">
        <v>2782</v>
      </c>
      <c r="G13463" t="s">
        <v>31</v>
      </c>
      <c r="H13463" t="s">
        <v>2758</v>
      </c>
      <c r="I13463" t="s">
        <v>2758</v>
      </c>
      <c r="J13463" t="s">
        <v>2758</v>
      </c>
      <c r="K13463" t="s">
        <v>2758</v>
      </c>
      <c r="L13463" t="s">
        <v>2786</v>
      </c>
      <c r="N13463" s="17" t="str">
        <f t="shared" si="420"/>
        <v>GMGSA</v>
      </c>
      <c r="O13463">
        <f t="shared" si="421"/>
        <v>8266</v>
      </c>
    </row>
    <row r="13464" spans="1:15" x14ac:dyDescent="0.3">
      <c r="A13464">
        <v>8267</v>
      </c>
      <c r="C13464" t="s">
        <v>16797</v>
      </c>
      <c r="D13464" t="s">
        <v>16798</v>
      </c>
      <c r="E13464" t="s">
        <v>2782</v>
      </c>
      <c r="G13464" t="s">
        <v>31</v>
      </c>
      <c r="H13464" t="s">
        <v>2758</v>
      </c>
      <c r="I13464" t="s">
        <v>2758</v>
      </c>
      <c r="J13464" t="s">
        <v>2758</v>
      </c>
      <c r="K13464" t="s">
        <v>2758</v>
      </c>
      <c r="L13464" t="s">
        <v>2786</v>
      </c>
      <c r="N13464" s="17" t="str">
        <f t="shared" si="420"/>
        <v>MPM38</v>
      </c>
      <c r="O13464">
        <f t="shared" si="421"/>
        <v>8267</v>
      </c>
    </row>
    <row r="13465" spans="1:15" x14ac:dyDescent="0.3">
      <c r="A13465">
        <v>8268</v>
      </c>
      <c r="C13465" t="s">
        <v>16799</v>
      </c>
      <c r="D13465" t="s">
        <v>16800</v>
      </c>
      <c r="E13465" t="s">
        <v>2782</v>
      </c>
      <c r="G13465" t="s">
        <v>31</v>
      </c>
      <c r="H13465" t="s">
        <v>2758</v>
      </c>
      <c r="I13465" t="s">
        <v>2758</v>
      </c>
      <c r="J13465" t="s">
        <v>2758</v>
      </c>
      <c r="K13465" t="s">
        <v>2758</v>
      </c>
      <c r="L13465" t="s">
        <v>2786</v>
      </c>
      <c r="N13465" s="17" t="str">
        <f t="shared" si="420"/>
        <v>LFL01</v>
      </c>
      <c r="O13465">
        <f t="shared" si="421"/>
        <v>8268</v>
      </c>
    </row>
    <row r="13466" spans="1:15" x14ac:dyDescent="0.3">
      <c r="A13466">
        <v>8269</v>
      </c>
      <c r="C13466">
        <v>65456</v>
      </c>
      <c r="D13466" t="s">
        <v>16801</v>
      </c>
      <c r="E13466" t="s">
        <v>2782</v>
      </c>
      <c r="G13466" t="s">
        <v>31</v>
      </c>
      <c r="H13466" t="s">
        <v>2758</v>
      </c>
      <c r="I13466" t="s">
        <v>2758</v>
      </c>
      <c r="J13466" t="s">
        <v>2758</v>
      </c>
      <c r="K13466" t="s">
        <v>2758</v>
      </c>
      <c r="L13466" t="s">
        <v>2786</v>
      </c>
      <c r="N13466" s="17">
        <f t="shared" si="420"/>
        <v>65456</v>
      </c>
      <c r="O13466">
        <f t="shared" si="421"/>
        <v>8269</v>
      </c>
    </row>
    <row r="13467" spans="1:15" x14ac:dyDescent="0.3">
      <c r="A13467">
        <v>8270</v>
      </c>
      <c r="C13467" t="s">
        <v>16802</v>
      </c>
      <c r="D13467" t="s">
        <v>16803</v>
      </c>
      <c r="E13467" t="s">
        <v>2782</v>
      </c>
      <c r="G13467" t="s">
        <v>31</v>
      </c>
      <c r="H13467" t="s">
        <v>2758</v>
      </c>
      <c r="I13467" t="s">
        <v>2758</v>
      </c>
      <c r="J13467" t="s">
        <v>2758</v>
      </c>
      <c r="K13467" t="s">
        <v>2758</v>
      </c>
      <c r="L13467" t="s">
        <v>2786</v>
      </c>
      <c r="N13467" s="17" t="str">
        <f t="shared" si="420"/>
        <v>LIL01</v>
      </c>
      <c r="O13467">
        <f t="shared" si="421"/>
        <v>8270</v>
      </c>
    </row>
    <row r="13468" spans="1:15" x14ac:dyDescent="0.3">
      <c r="A13468">
        <v>8271</v>
      </c>
      <c r="C13468" t="s">
        <v>16804</v>
      </c>
      <c r="D13468" t="s">
        <v>16805</v>
      </c>
      <c r="E13468" t="s">
        <v>2782</v>
      </c>
      <c r="G13468" t="s">
        <v>31</v>
      </c>
      <c r="H13468" t="s">
        <v>31</v>
      </c>
      <c r="I13468" t="s">
        <v>31</v>
      </c>
      <c r="J13468" t="s">
        <v>2758</v>
      </c>
      <c r="K13468" t="s">
        <v>2758</v>
      </c>
      <c r="L13468" t="s">
        <v>2783</v>
      </c>
      <c r="N13468" s="17" t="str">
        <f t="shared" si="420"/>
        <v>CAS89</v>
      </c>
      <c r="O13468">
        <f t="shared" si="421"/>
        <v>8271</v>
      </c>
    </row>
    <row r="13469" spans="1:15" x14ac:dyDescent="0.3">
      <c r="A13469">
        <v>8273</v>
      </c>
      <c r="C13469" t="s">
        <v>16806</v>
      </c>
      <c r="D13469" t="s">
        <v>16807</v>
      </c>
      <c r="E13469" t="s">
        <v>2782</v>
      </c>
      <c r="G13469" t="s">
        <v>31</v>
      </c>
      <c r="H13469" t="s">
        <v>2758</v>
      </c>
      <c r="I13469" t="s">
        <v>2758</v>
      </c>
      <c r="J13469" t="s">
        <v>2758</v>
      </c>
      <c r="K13469" t="s">
        <v>2758</v>
      </c>
      <c r="L13469" t="s">
        <v>2786</v>
      </c>
      <c r="N13469" s="17" t="str">
        <f t="shared" si="420"/>
        <v>FH205</v>
      </c>
      <c r="O13469">
        <f t="shared" si="421"/>
        <v>8273</v>
      </c>
    </row>
    <row r="13470" spans="1:15" x14ac:dyDescent="0.3">
      <c r="A13470">
        <v>8274</v>
      </c>
      <c r="C13470" t="s">
        <v>5517</v>
      </c>
      <c r="D13470" t="s">
        <v>16808</v>
      </c>
      <c r="E13470" t="s">
        <v>2782</v>
      </c>
      <c r="G13470" t="s">
        <v>31</v>
      </c>
      <c r="H13470" t="s">
        <v>2758</v>
      </c>
      <c r="I13470" t="s">
        <v>2758</v>
      </c>
      <c r="J13470" t="s">
        <v>2758</v>
      </c>
      <c r="K13470" t="s">
        <v>2758</v>
      </c>
      <c r="L13470" t="s">
        <v>2786</v>
      </c>
      <c r="N13470" s="17" t="str">
        <f t="shared" si="420"/>
        <v>CB531</v>
      </c>
      <c r="O13470">
        <f t="shared" si="421"/>
        <v>8274</v>
      </c>
    </row>
    <row r="13471" spans="1:15" x14ac:dyDescent="0.3">
      <c r="A13471">
        <v>8275</v>
      </c>
      <c r="C13471" t="s">
        <v>16809</v>
      </c>
      <c r="D13471" t="s">
        <v>16810</v>
      </c>
      <c r="E13471" t="s">
        <v>2782</v>
      </c>
      <c r="G13471" t="s">
        <v>31</v>
      </c>
      <c r="H13471" t="s">
        <v>31</v>
      </c>
      <c r="I13471" t="s">
        <v>2758</v>
      </c>
      <c r="J13471" t="s">
        <v>2758</v>
      </c>
      <c r="K13471" t="s">
        <v>2758</v>
      </c>
      <c r="L13471" t="s">
        <v>2783</v>
      </c>
      <c r="N13471" s="17" t="str">
        <f t="shared" si="420"/>
        <v>EHPSC</v>
      </c>
      <c r="O13471">
        <f t="shared" si="421"/>
        <v>8275</v>
      </c>
    </row>
    <row r="13472" spans="1:15" x14ac:dyDescent="0.3">
      <c r="A13472">
        <v>8276</v>
      </c>
      <c r="C13472">
        <v>95606</v>
      </c>
      <c r="D13472" t="s">
        <v>16811</v>
      </c>
      <c r="E13472" t="s">
        <v>2782</v>
      </c>
      <c r="G13472" t="s">
        <v>31</v>
      </c>
      <c r="H13472" t="s">
        <v>2758</v>
      </c>
      <c r="I13472" t="s">
        <v>2758</v>
      </c>
      <c r="J13472" t="s">
        <v>2758</v>
      </c>
      <c r="K13472" t="s">
        <v>2758</v>
      </c>
      <c r="L13472" t="s">
        <v>2786</v>
      </c>
      <c r="N13472" s="17">
        <f t="shared" si="420"/>
        <v>95606</v>
      </c>
      <c r="O13472">
        <f t="shared" si="421"/>
        <v>8276</v>
      </c>
    </row>
    <row r="13473" spans="1:15" x14ac:dyDescent="0.3">
      <c r="A13473">
        <v>8277</v>
      </c>
      <c r="C13473">
        <v>85824</v>
      </c>
      <c r="D13473" t="s">
        <v>16812</v>
      </c>
      <c r="E13473" t="s">
        <v>2782</v>
      </c>
      <c r="G13473" t="s">
        <v>31</v>
      </c>
      <c r="H13473" t="s">
        <v>31</v>
      </c>
      <c r="I13473" t="s">
        <v>2758</v>
      </c>
      <c r="J13473" t="s">
        <v>2758</v>
      </c>
      <c r="K13473" t="s">
        <v>2758</v>
      </c>
      <c r="L13473" t="s">
        <v>2783</v>
      </c>
      <c r="N13473" s="17">
        <f t="shared" si="420"/>
        <v>85824</v>
      </c>
      <c r="O13473">
        <f t="shared" si="421"/>
        <v>8277</v>
      </c>
    </row>
    <row r="13474" spans="1:15" x14ac:dyDescent="0.3">
      <c r="A13474">
        <v>8279</v>
      </c>
      <c r="C13474">
        <v>53483</v>
      </c>
      <c r="D13474" t="s">
        <v>16813</v>
      </c>
      <c r="E13474" t="s">
        <v>2782</v>
      </c>
      <c r="G13474" t="s">
        <v>31</v>
      </c>
      <c r="H13474" t="s">
        <v>2758</v>
      </c>
      <c r="I13474" t="s">
        <v>2758</v>
      </c>
      <c r="J13474" t="s">
        <v>2758</v>
      </c>
      <c r="K13474" t="s">
        <v>2758</v>
      </c>
      <c r="L13474" t="s">
        <v>2786</v>
      </c>
      <c r="N13474" s="17">
        <f t="shared" si="420"/>
        <v>53483</v>
      </c>
      <c r="O13474">
        <f t="shared" si="421"/>
        <v>8279</v>
      </c>
    </row>
    <row r="13475" spans="1:15" x14ac:dyDescent="0.3">
      <c r="A13475">
        <v>8281</v>
      </c>
      <c r="C13475" t="s">
        <v>16814</v>
      </c>
      <c r="D13475" t="s">
        <v>16815</v>
      </c>
      <c r="E13475" t="s">
        <v>2782</v>
      </c>
      <c r="G13475" t="s">
        <v>31</v>
      </c>
      <c r="H13475" t="s">
        <v>31</v>
      </c>
      <c r="I13475" t="s">
        <v>2758</v>
      </c>
      <c r="J13475" t="s">
        <v>2758</v>
      </c>
      <c r="K13475" t="s">
        <v>2758</v>
      </c>
      <c r="L13475" t="s">
        <v>2783</v>
      </c>
      <c r="N13475" s="17" t="str">
        <f t="shared" si="420"/>
        <v>VALHLTH</v>
      </c>
      <c r="O13475">
        <f t="shared" si="421"/>
        <v>8281</v>
      </c>
    </row>
    <row r="13476" spans="1:15" x14ac:dyDescent="0.3">
      <c r="A13476">
        <v>8283</v>
      </c>
      <c r="C13476">
        <v>96277</v>
      </c>
      <c r="D13476" t="s">
        <v>16816</v>
      </c>
      <c r="E13476" t="s">
        <v>2782</v>
      </c>
      <c r="G13476" t="s">
        <v>31</v>
      </c>
      <c r="H13476" t="s">
        <v>2758</v>
      </c>
      <c r="I13476" t="s">
        <v>2758</v>
      </c>
      <c r="J13476" t="s">
        <v>2758</v>
      </c>
      <c r="K13476" t="s">
        <v>31</v>
      </c>
      <c r="L13476" t="s">
        <v>2786</v>
      </c>
      <c r="N13476" s="17">
        <f t="shared" si="420"/>
        <v>96277</v>
      </c>
      <c r="O13476">
        <f t="shared" si="421"/>
        <v>8283</v>
      </c>
    </row>
    <row r="13477" spans="1:15" x14ac:dyDescent="0.3">
      <c r="A13477">
        <v>8284</v>
      </c>
      <c r="C13477">
        <v>63985</v>
      </c>
      <c r="D13477" t="s">
        <v>16817</v>
      </c>
      <c r="E13477" t="s">
        <v>2782</v>
      </c>
      <c r="G13477" t="s">
        <v>31</v>
      </c>
      <c r="H13477" t="s">
        <v>2758</v>
      </c>
      <c r="I13477" t="s">
        <v>2758</v>
      </c>
      <c r="J13477" t="s">
        <v>2758</v>
      </c>
      <c r="K13477" t="s">
        <v>2758</v>
      </c>
      <c r="L13477" t="s">
        <v>2786</v>
      </c>
      <c r="N13477" s="17">
        <f t="shared" si="420"/>
        <v>63985</v>
      </c>
      <c r="O13477">
        <f t="shared" si="421"/>
        <v>8284</v>
      </c>
    </row>
    <row r="13478" spans="1:15" x14ac:dyDescent="0.3">
      <c r="A13478">
        <v>8285</v>
      </c>
      <c r="C13478">
        <v>4273</v>
      </c>
      <c r="D13478" t="s">
        <v>16818</v>
      </c>
      <c r="E13478" t="s">
        <v>2782</v>
      </c>
      <c r="G13478" t="s">
        <v>31</v>
      </c>
      <c r="H13478" t="s">
        <v>2758</v>
      </c>
      <c r="I13478" t="s">
        <v>2758</v>
      </c>
      <c r="J13478" t="s">
        <v>2758</v>
      </c>
      <c r="K13478" t="s">
        <v>2758</v>
      </c>
      <c r="L13478" t="s">
        <v>2786</v>
      </c>
      <c r="N13478" s="17">
        <f t="shared" si="420"/>
        <v>4273</v>
      </c>
      <c r="O13478">
        <f t="shared" si="421"/>
        <v>8285</v>
      </c>
    </row>
    <row r="13479" spans="1:15" x14ac:dyDescent="0.3">
      <c r="A13479">
        <v>8286</v>
      </c>
      <c r="C13479">
        <v>42049</v>
      </c>
      <c r="D13479" t="s">
        <v>16819</v>
      </c>
      <c r="E13479" t="s">
        <v>2782</v>
      </c>
      <c r="G13479" t="s">
        <v>31</v>
      </c>
      <c r="H13479" t="s">
        <v>2758</v>
      </c>
      <c r="I13479" t="s">
        <v>2758</v>
      </c>
      <c r="J13479" t="s">
        <v>2758</v>
      </c>
      <c r="K13479" t="s">
        <v>2758</v>
      </c>
      <c r="L13479" t="s">
        <v>2786</v>
      </c>
      <c r="N13479" s="17">
        <f t="shared" si="420"/>
        <v>42049</v>
      </c>
      <c r="O13479">
        <f t="shared" si="421"/>
        <v>8286</v>
      </c>
    </row>
    <row r="13480" spans="1:15" x14ac:dyDescent="0.3">
      <c r="A13480">
        <v>8288</v>
      </c>
      <c r="C13480">
        <v>12268</v>
      </c>
      <c r="D13480" t="s">
        <v>16820</v>
      </c>
      <c r="E13480" t="s">
        <v>2782</v>
      </c>
      <c r="G13480" t="s">
        <v>31</v>
      </c>
      <c r="H13480" t="s">
        <v>2758</v>
      </c>
      <c r="I13480" t="s">
        <v>2758</v>
      </c>
      <c r="J13480" t="s">
        <v>2758</v>
      </c>
      <c r="K13480" t="s">
        <v>2758</v>
      </c>
      <c r="L13480" t="s">
        <v>2786</v>
      </c>
      <c r="N13480" s="17">
        <f t="shared" si="420"/>
        <v>12268</v>
      </c>
      <c r="O13480">
        <f t="shared" si="421"/>
        <v>8288</v>
      </c>
    </row>
    <row r="13481" spans="1:15" x14ac:dyDescent="0.3">
      <c r="A13481">
        <v>8290</v>
      </c>
      <c r="B13481" t="s">
        <v>16821</v>
      </c>
      <c r="C13481">
        <v>65465</v>
      </c>
      <c r="D13481" t="s">
        <v>16822</v>
      </c>
      <c r="E13481" t="s">
        <v>2782</v>
      </c>
      <c r="G13481" t="s">
        <v>31</v>
      </c>
      <c r="H13481" t="s">
        <v>2758</v>
      </c>
      <c r="I13481" t="s">
        <v>31</v>
      </c>
      <c r="J13481" t="s">
        <v>31</v>
      </c>
      <c r="K13481" t="s">
        <v>2758</v>
      </c>
      <c r="L13481" t="s">
        <v>2786</v>
      </c>
      <c r="N13481" s="17">
        <f t="shared" si="420"/>
        <v>65465</v>
      </c>
      <c r="O13481">
        <f t="shared" si="421"/>
        <v>8290</v>
      </c>
    </row>
    <row r="13482" spans="1:15" x14ac:dyDescent="0.3">
      <c r="A13482">
        <v>8291</v>
      </c>
      <c r="B13482" t="s">
        <v>16823</v>
      </c>
      <c r="C13482" t="s">
        <v>16824</v>
      </c>
      <c r="D13482" t="s">
        <v>16825</v>
      </c>
      <c r="E13482" t="s">
        <v>2782</v>
      </c>
      <c r="G13482" t="s">
        <v>31</v>
      </c>
      <c r="H13482" t="s">
        <v>31</v>
      </c>
      <c r="I13482" t="s">
        <v>31</v>
      </c>
      <c r="J13482" t="s">
        <v>31</v>
      </c>
      <c r="K13482" t="s">
        <v>2758</v>
      </c>
      <c r="L13482" t="s">
        <v>2783</v>
      </c>
      <c r="N13482" s="17" t="str">
        <f t="shared" si="420"/>
        <v>MCC02</v>
      </c>
      <c r="O13482">
        <f t="shared" si="421"/>
        <v>8291</v>
      </c>
    </row>
    <row r="13483" spans="1:15" x14ac:dyDescent="0.3">
      <c r="A13483">
        <v>8292</v>
      </c>
      <c r="C13483">
        <v>25181</v>
      </c>
      <c r="D13483" t="s">
        <v>16826</v>
      </c>
      <c r="E13483" t="s">
        <v>2782</v>
      </c>
      <c r="G13483" t="s">
        <v>31</v>
      </c>
      <c r="H13483" t="s">
        <v>31</v>
      </c>
      <c r="I13483" t="s">
        <v>2758</v>
      </c>
      <c r="J13483" t="s">
        <v>2758</v>
      </c>
      <c r="K13483" t="s">
        <v>2758</v>
      </c>
      <c r="L13483" t="s">
        <v>2783</v>
      </c>
      <c r="N13483" s="17">
        <f t="shared" si="420"/>
        <v>25181</v>
      </c>
      <c r="O13483">
        <f t="shared" si="421"/>
        <v>8292</v>
      </c>
    </row>
    <row r="13484" spans="1:15" x14ac:dyDescent="0.3">
      <c r="A13484">
        <v>8293</v>
      </c>
      <c r="B13484" t="s">
        <v>16827</v>
      </c>
      <c r="C13484">
        <v>83276</v>
      </c>
      <c r="D13484" t="s">
        <v>16828</v>
      </c>
      <c r="E13484" t="s">
        <v>2782</v>
      </c>
      <c r="G13484" t="s">
        <v>31</v>
      </c>
      <c r="H13484" t="s">
        <v>31</v>
      </c>
      <c r="I13484" t="s">
        <v>31</v>
      </c>
      <c r="J13484" t="s">
        <v>2758</v>
      </c>
      <c r="K13484" t="s">
        <v>2758</v>
      </c>
      <c r="L13484" t="s">
        <v>2783</v>
      </c>
      <c r="N13484" s="17">
        <f t="shared" si="420"/>
        <v>83276</v>
      </c>
      <c r="O13484">
        <f t="shared" si="421"/>
        <v>8293</v>
      </c>
    </row>
    <row r="13485" spans="1:15" x14ac:dyDescent="0.3">
      <c r="A13485">
        <v>8294</v>
      </c>
      <c r="B13485" t="s">
        <v>16829</v>
      </c>
      <c r="C13485">
        <v>83269</v>
      </c>
      <c r="D13485" t="s">
        <v>16830</v>
      </c>
      <c r="E13485" t="s">
        <v>2782</v>
      </c>
      <c r="G13485" t="s">
        <v>31</v>
      </c>
      <c r="H13485" t="s">
        <v>31</v>
      </c>
      <c r="I13485" t="s">
        <v>31</v>
      </c>
      <c r="J13485" t="s">
        <v>2758</v>
      </c>
      <c r="K13485" t="s">
        <v>2758</v>
      </c>
      <c r="L13485" t="s">
        <v>2783</v>
      </c>
      <c r="N13485" s="17">
        <f t="shared" si="420"/>
        <v>83269</v>
      </c>
      <c r="O13485">
        <f t="shared" si="421"/>
        <v>8294</v>
      </c>
    </row>
    <row r="13486" spans="1:15" x14ac:dyDescent="0.3">
      <c r="A13486">
        <v>8295</v>
      </c>
      <c r="C13486" t="s">
        <v>16831</v>
      </c>
      <c r="D13486" t="s">
        <v>16832</v>
      </c>
      <c r="E13486" t="s">
        <v>2782</v>
      </c>
      <c r="G13486" t="s">
        <v>31</v>
      </c>
      <c r="H13486" t="s">
        <v>31</v>
      </c>
      <c r="I13486" t="s">
        <v>2758</v>
      </c>
      <c r="J13486" t="s">
        <v>2758</v>
      </c>
      <c r="K13486" t="s">
        <v>2758</v>
      </c>
      <c r="L13486" t="s">
        <v>2805</v>
      </c>
      <c r="N13486" s="17" t="str">
        <f t="shared" si="420"/>
        <v>MDSV</v>
      </c>
      <c r="O13486">
        <f t="shared" si="421"/>
        <v>8295</v>
      </c>
    </row>
    <row r="13487" spans="1:15" x14ac:dyDescent="0.3">
      <c r="A13487">
        <v>8296</v>
      </c>
      <c r="C13487" t="s">
        <v>16833</v>
      </c>
      <c r="D13487" t="s">
        <v>16834</v>
      </c>
      <c r="E13487" t="s">
        <v>2782</v>
      </c>
      <c r="G13487" t="s">
        <v>31</v>
      </c>
      <c r="H13487" t="s">
        <v>2758</v>
      </c>
      <c r="I13487" t="s">
        <v>2758</v>
      </c>
      <c r="J13487" t="s">
        <v>2758</v>
      </c>
      <c r="K13487" t="s">
        <v>2758</v>
      </c>
      <c r="L13487" t="s">
        <v>2786</v>
      </c>
      <c r="N13487" s="17" t="str">
        <f t="shared" si="420"/>
        <v>SCOA1</v>
      </c>
      <c r="O13487">
        <f t="shared" si="421"/>
        <v>8296</v>
      </c>
    </row>
    <row r="13488" spans="1:15" x14ac:dyDescent="0.3">
      <c r="A13488">
        <v>8298</v>
      </c>
      <c r="C13488" t="s">
        <v>16835</v>
      </c>
      <c r="D13488" t="s">
        <v>16836</v>
      </c>
      <c r="E13488" t="s">
        <v>2782</v>
      </c>
      <c r="G13488" t="s">
        <v>31</v>
      </c>
      <c r="H13488" t="s">
        <v>31</v>
      </c>
      <c r="I13488" t="s">
        <v>2758</v>
      </c>
      <c r="J13488" t="s">
        <v>2758</v>
      </c>
      <c r="K13488" t="s">
        <v>2758</v>
      </c>
      <c r="L13488" t="s">
        <v>2783</v>
      </c>
      <c r="N13488" s="17" t="str">
        <f t="shared" si="420"/>
        <v>NMM05</v>
      </c>
      <c r="O13488">
        <f t="shared" si="421"/>
        <v>8298</v>
      </c>
    </row>
    <row r="13489" spans="1:15" x14ac:dyDescent="0.3">
      <c r="A13489">
        <v>8299</v>
      </c>
      <c r="B13489" t="s">
        <v>2895</v>
      </c>
      <c r="C13489">
        <v>68069</v>
      </c>
      <c r="D13489" t="s">
        <v>16837</v>
      </c>
      <c r="E13489" t="s">
        <v>2782</v>
      </c>
      <c r="G13489" t="s">
        <v>31</v>
      </c>
      <c r="H13489" t="s">
        <v>31</v>
      </c>
      <c r="I13489" t="s">
        <v>31</v>
      </c>
      <c r="J13489" t="s">
        <v>31</v>
      </c>
      <c r="K13489" t="s">
        <v>31</v>
      </c>
      <c r="L13489" t="s">
        <v>2783</v>
      </c>
      <c r="N13489" s="17">
        <f t="shared" si="420"/>
        <v>68069</v>
      </c>
      <c r="O13489">
        <f t="shared" si="421"/>
        <v>8299</v>
      </c>
    </row>
    <row r="13490" spans="1:15" x14ac:dyDescent="0.3">
      <c r="A13490">
        <v>8401</v>
      </c>
      <c r="C13490" t="s">
        <v>16838</v>
      </c>
      <c r="D13490" t="s">
        <v>16839</v>
      </c>
      <c r="E13490" t="s">
        <v>2782</v>
      </c>
      <c r="G13490" t="s">
        <v>31</v>
      </c>
      <c r="H13490" t="s">
        <v>31</v>
      </c>
      <c r="I13490" t="s">
        <v>2758</v>
      </c>
      <c r="J13490" t="s">
        <v>2758</v>
      </c>
      <c r="K13490" t="s">
        <v>2758</v>
      </c>
      <c r="L13490" t="s">
        <v>2783</v>
      </c>
      <c r="N13490" s="17" t="str">
        <f t="shared" si="420"/>
        <v>HPPZZ</v>
      </c>
      <c r="O13490">
        <f t="shared" si="421"/>
        <v>8401</v>
      </c>
    </row>
    <row r="13491" spans="1:15" x14ac:dyDescent="0.3">
      <c r="A13491">
        <v>8402</v>
      </c>
      <c r="C13491">
        <v>38232</v>
      </c>
      <c r="D13491" t="s">
        <v>16840</v>
      </c>
      <c r="E13491" t="s">
        <v>2782</v>
      </c>
      <c r="G13491" t="s">
        <v>31</v>
      </c>
      <c r="H13491" t="s">
        <v>2758</v>
      </c>
      <c r="I13491" t="s">
        <v>2758</v>
      </c>
      <c r="J13491" t="s">
        <v>2758</v>
      </c>
      <c r="K13491" t="s">
        <v>2758</v>
      </c>
      <c r="L13491" t="s">
        <v>2786</v>
      </c>
      <c r="N13491" s="17">
        <f t="shared" si="420"/>
        <v>38232</v>
      </c>
      <c r="O13491">
        <f t="shared" si="421"/>
        <v>8402</v>
      </c>
    </row>
    <row r="13492" spans="1:15" x14ac:dyDescent="0.3">
      <c r="A13492">
        <v>8405</v>
      </c>
      <c r="B13492" t="s">
        <v>16841</v>
      </c>
      <c r="C13492">
        <v>91051</v>
      </c>
      <c r="D13492" t="s">
        <v>16842</v>
      </c>
      <c r="E13492" t="s">
        <v>2782</v>
      </c>
      <c r="G13492" t="s">
        <v>31</v>
      </c>
      <c r="H13492" t="s">
        <v>31</v>
      </c>
      <c r="I13492" t="s">
        <v>31</v>
      </c>
      <c r="J13492" t="s">
        <v>2758</v>
      </c>
      <c r="K13492" t="s">
        <v>2758</v>
      </c>
      <c r="L13492" t="s">
        <v>2783</v>
      </c>
      <c r="N13492" s="17">
        <f t="shared" si="420"/>
        <v>91051</v>
      </c>
      <c r="O13492">
        <f t="shared" si="421"/>
        <v>8405</v>
      </c>
    </row>
    <row r="13493" spans="1:15" x14ac:dyDescent="0.3">
      <c r="A13493">
        <v>8405</v>
      </c>
      <c r="B13493" t="s">
        <v>16841</v>
      </c>
      <c r="C13493">
        <v>91051</v>
      </c>
      <c r="D13493" t="s">
        <v>566</v>
      </c>
      <c r="E13493" t="s">
        <v>2782</v>
      </c>
      <c r="G13493" t="s">
        <v>31</v>
      </c>
      <c r="H13493" t="s">
        <v>31</v>
      </c>
      <c r="I13493" t="s">
        <v>31</v>
      </c>
      <c r="J13493" t="s">
        <v>2758</v>
      </c>
      <c r="K13493" t="s">
        <v>2758</v>
      </c>
      <c r="L13493" t="s">
        <v>2783</v>
      </c>
      <c r="N13493" s="17">
        <f t="shared" si="420"/>
        <v>91051</v>
      </c>
      <c r="O13493">
        <f t="shared" si="421"/>
        <v>8405</v>
      </c>
    </row>
    <row r="13494" spans="1:15" x14ac:dyDescent="0.3">
      <c r="A13494">
        <v>8409</v>
      </c>
      <c r="C13494">
        <v>36342</v>
      </c>
      <c r="D13494" t="s">
        <v>16843</v>
      </c>
      <c r="E13494" t="s">
        <v>2782</v>
      </c>
      <c r="G13494" t="s">
        <v>31</v>
      </c>
      <c r="H13494" t="s">
        <v>31</v>
      </c>
      <c r="I13494" t="s">
        <v>2758</v>
      </c>
      <c r="J13494" t="s">
        <v>2758</v>
      </c>
      <c r="K13494" t="s">
        <v>2758</v>
      </c>
      <c r="L13494" t="s">
        <v>2783</v>
      </c>
      <c r="N13494" s="17">
        <f t="shared" si="420"/>
        <v>36342</v>
      </c>
      <c r="O13494">
        <f t="shared" si="421"/>
        <v>8409</v>
      </c>
    </row>
    <row r="13495" spans="1:15" x14ac:dyDescent="0.3">
      <c r="A13495">
        <v>8412</v>
      </c>
      <c r="C13495">
        <v>31401</v>
      </c>
      <c r="D13495" t="s">
        <v>16844</v>
      </c>
      <c r="E13495" t="s">
        <v>2782</v>
      </c>
      <c r="G13495" t="s">
        <v>31</v>
      </c>
      <c r="H13495" t="s">
        <v>31</v>
      </c>
      <c r="I13495" t="s">
        <v>2758</v>
      </c>
      <c r="J13495" t="s">
        <v>2758</v>
      </c>
      <c r="K13495" t="s">
        <v>2758</v>
      </c>
      <c r="L13495" t="s">
        <v>2783</v>
      </c>
      <c r="N13495" s="17">
        <f t="shared" si="420"/>
        <v>31401</v>
      </c>
      <c r="O13495">
        <f t="shared" si="421"/>
        <v>8412</v>
      </c>
    </row>
    <row r="13496" spans="1:15" x14ac:dyDescent="0.3">
      <c r="A13496">
        <v>8413</v>
      </c>
      <c r="C13496">
        <v>71063</v>
      </c>
      <c r="D13496" t="s">
        <v>16845</v>
      </c>
      <c r="E13496" t="s">
        <v>2782</v>
      </c>
      <c r="G13496" t="s">
        <v>31</v>
      </c>
      <c r="H13496" t="s">
        <v>31</v>
      </c>
      <c r="I13496" t="s">
        <v>2758</v>
      </c>
      <c r="J13496" t="s">
        <v>2758</v>
      </c>
      <c r="K13496" t="s">
        <v>2758</v>
      </c>
      <c r="L13496" t="s">
        <v>2783</v>
      </c>
      <c r="N13496" s="17">
        <f t="shared" si="420"/>
        <v>71063</v>
      </c>
      <c r="O13496">
        <f t="shared" si="421"/>
        <v>8413</v>
      </c>
    </row>
    <row r="13497" spans="1:15" x14ac:dyDescent="0.3">
      <c r="A13497">
        <v>8426</v>
      </c>
      <c r="C13497" t="s">
        <v>5797</v>
      </c>
      <c r="D13497" t="s">
        <v>16846</v>
      </c>
      <c r="E13497" t="s">
        <v>2782</v>
      </c>
      <c r="G13497" t="s">
        <v>31</v>
      </c>
      <c r="H13497" t="s">
        <v>2758</v>
      </c>
      <c r="I13497" t="s">
        <v>2758</v>
      </c>
      <c r="J13497" t="s">
        <v>2758</v>
      </c>
      <c r="K13497" t="s">
        <v>2758</v>
      </c>
      <c r="L13497" t="s">
        <v>2786</v>
      </c>
      <c r="N13497" s="17" t="str">
        <f t="shared" si="420"/>
        <v>CB159</v>
      </c>
      <c r="O13497">
        <f t="shared" si="421"/>
        <v>8426</v>
      </c>
    </row>
    <row r="13498" spans="1:15" x14ac:dyDescent="0.3">
      <c r="A13498">
        <v>8428</v>
      </c>
      <c r="C13498" t="s">
        <v>16847</v>
      </c>
      <c r="D13498" t="s">
        <v>16848</v>
      </c>
      <c r="E13498" t="s">
        <v>2782</v>
      </c>
      <c r="G13498" t="s">
        <v>2758</v>
      </c>
      <c r="H13498" t="s">
        <v>31</v>
      </c>
      <c r="I13498" t="s">
        <v>2758</v>
      </c>
      <c r="J13498" t="s">
        <v>2758</v>
      </c>
      <c r="K13498" t="s">
        <v>2758</v>
      </c>
      <c r="L13498" t="s">
        <v>2783</v>
      </c>
      <c r="N13498" s="17" t="str">
        <f t="shared" si="420"/>
        <v>AFLAC</v>
      </c>
      <c r="O13498">
        <f t="shared" si="421"/>
        <v>8428</v>
      </c>
    </row>
    <row r="13499" spans="1:15" x14ac:dyDescent="0.3">
      <c r="A13499">
        <v>8430</v>
      </c>
      <c r="C13499">
        <v>34159</v>
      </c>
      <c r="D13499" t="s">
        <v>16849</v>
      </c>
      <c r="E13499" t="s">
        <v>2782</v>
      </c>
      <c r="G13499" t="s">
        <v>31</v>
      </c>
      <c r="H13499" t="s">
        <v>2758</v>
      </c>
      <c r="I13499" t="s">
        <v>2758</v>
      </c>
      <c r="J13499" t="s">
        <v>2758</v>
      </c>
      <c r="K13499" t="s">
        <v>2758</v>
      </c>
      <c r="L13499" t="s">
        <v>2786</v>
      </c>
      <c r="N13499" s="17">
        <f t="shared" si="420"/>
        <v>34159</v>
      </c>
      <c r="O13499">
        <f t="shared" si="421"/>
        <v>8430</v>
      </c>
    </row>
    <row r="13500" spans="1:15" x14ac:dyDescent="0.3">
      <c r="A13500">
        <v>8430</v>
      </c>
      <c r="C13500">
        <v>34159</v>
      </c>
      <c r="D13500" t="s">
        <v>16850</v>
      </c>
      <c r="E13500" t="s">
        <v>2782</v>
      </c>
      <c r="G13500" t="s">
        <v>31</v>
      </c>
      <c r="H13500" t="s">
        <v>2758</v>
      </c>
      <c r="I13500" t="s">
        <v>2758</v>
      </c>
      <c r="J13500" t="s">
        <v>2758</v>
      </c>
      <c r="K13500" t="s">
        <v>2758</v>
      </c>
      <c r="L13500" t="s">
        <v>2786</v>
      </c>
      <c r="N13500" s="17">
        <f t="shared" si="420"/>
        <v>34159</v>
      </c>
      <c r="O13500">
        <f t="shared" si="421"/>
        <v>8430</v>
      </c>
    </row>
    <row r="13501" spans="1:15" x14ac:dyDescent="0.3">
      <c r="A13501">
        <v>8430</v>
      </c>
      <c r="C13501">
        <v>34159</v>
      </c>
      <c r="D13501" t="s">
        <v>16851</v>
      </c>
      <c r="E13501" t="s">
        <v>2782</v>
      </c>
      <c r="G13501" t="s">
        <v>31</v>
      </c>
      <c r="H13501" t="s">
        <v>2758</v>
      </c>
      <c r="I13501" t="s">
        <v>2758</v>
      </c>
      <c r="J13501" t="s">
        <v>2758</v>
      </c>
      <c r="K13501" t="s">
        <v>2758</v>
      </c>
      <c r="L13501" t="s">
        <v>2786</v>
      </c>
      <c r="N13501" s="17">
        <f t="shared" si="420"/>
        <v>34159</v>
      </c>
      <c r="O13501">
        <f t="shared" si="421"/>
        <v>8430</v>
      </c>
    </row>
    <row r="13502" spans="1:15" x14ac:dyDescent="0.3">
      <c r="A13502">
        <v>8431</v>
      </c>
      <c r="C13502">
        <v>59140</v>
      </c>
      <c r="D13502" t="s">
        <v>16852</v>
      </c>
      <c r="E13502" t="s">
        <v>2782</v>
      </c>
      <c r="G13502" t="s">
        <v>31</v>
      </c>
      <c r="H13502" t="s">
        <v>31</v>
      </c>
      <c r="I13502" t="s">
        <v>31</v>
      </c>
      <c r="J13502" t="s">
        <v>31</v>
      </c>
      <c r="K13502" t="s">
        <v>2758</v>
      </c>
      <c r="L13502" t="s">
        <v>2783</v>
      </c>
      <c r="N13502" s="17">
        <f t="shared" si="420"/>
        <v>59140</v>
      </c>
      <c r="O13502">
        <f t="shared" si="421"/>
        <v>8431</v>
      </c>
    </row>
    <row r="13503" spans="1:15" x14ac:dyDescent="0.3">
      <c r="A13503">
        <v>8431</v>
      </c>
      <c r="C13503">
        <v>59140</v>
      </c>
      <c r="D13503" t="s">
        <v>16853</v>
      </c>
      <c r="E13503" t="s">
        <v>2782</v>
      </c>
      <c r="G13503" t="s">
        <v>31</v>
      </c>
      <c r="H13503" t="s">
        <v>31</v>
      </c>
      <c r="I13503" t="s">
        <v>31</v>
      </c>
      <c r="J13503" t="s">
        <v>31</v>
      </c>
      <c r="K13503" t="s">
        <v>2758</v>
      </c>
      <c r="L13503" t="s">
        <v>2783</v>
      </c>
      <c r="N13503" s="17">
        <f t="shared" si="420"/>
        <v>59140</v>
      </c>
      <c r="O13503">
        <f t="shared" si="421"/>
        <v>8431</v>
      </c>
    </row>
    <row r="13504" spans="1:15" x14ac:dyDescent="0.3">
      <c r="A13504">
        <v>8431</v>
      </c>
      <c r="C13504">
        <v>59140</v>
      </c>
      <c r="D13504" t="s">
        <v>16854</v>
      </c>
      <c r="E13504" t="s">
        <v>2782</v>
      </c>
      <c r="G13504" t="s">
        <v>31</v>
      </c>
      <c r="H13504" t="s">
        <v>31</v>
      </c>
      <c r="I13504" t="s">
        <v>31</v>
      </c>
      <c r="J13504" t="s">
        <v>31</v>
      </c>
      <c r="K13504" t="s">
        <v>2758</v>
      </c>
      <c r="L13504" t="s">
        <v>2783</v>
      </c>
      <c r="N13504" s="17">
        <f t="shared" si="420"/>
        <v>59140</v>
      </c>
      <c r="O13504">
        <f t="shared" si="421"/>
        <v>8431</v>
      </c>
    </row>
    <row r="13505" spans="1:15" x14ac:dyDescent="0.3">
      <c r="A13505">
        <v>8431</v>
      </c>
      <c r="C13505">
        <v>59140</v>
      </c>
      <c r="D13505" t="s">
        <v>382</v>
      </c>
      <c r="E13505" t="s">
        <v>2782</v>
      </c>
      <c r="G13505" t="s">
        <v>31</v>
      </c>
      <c r="H13505" t="s">
        <v>31</v>
      </c>
      <c r="I13505" t="s">
        <v>31</v>
      </c>
      <c r="J13505" t="s">
        <v>31</v>
      </c>
      <c r="K13505" t="s">
        <v>2758</v>
      </c>
      <c r="L13505" t="s">
        <v>2783</v>
      </c>
      <c r="N13505" s="17">
        <f t="shared" si="420"/>
        <v>59140</v>
      </c>
      <c r="O13505">
        <f t="shared" si="421"/>
        <v>8431</v>
      </c>
    </row>
    <row r="13506" spans="1:15" x14ac:dyDescent="0.3">
      <c r="A13506">
        <v>8431</v>
      </c>
      <c r="C13506">
        <v>59140</v>
      </c>
      <c r="D13506" t="s">
        <v>16855</v>
      </c>
      <c r="E13506" t="s">
        <v>2782</v>
      </c>
      <c r="G13506" t="s">
        <v>31</v>
      </c>
      <c r="H13506" t="s">
        <v>31</v>
      </c>
      <c r="I13506" t="s">
        <v>31</v>
      </c>
      <c r="J13506" t="s">
        <v>31</v>
      </c>
      <c r="K13506" t="s">
        <v>2758</v>
      </c>
      <c r="L13506" t="s">
        <v>2783</v>
      </c>
      <c r="N13506" s="17">
        <f t="shared" ref="N13506:N13569" si="422">C13506</f>
        <v>59140</v>
      </c>
      <c r="O13506">
        <f t="shared" ref="O13506:O13569" si="423">A13506</f>
        <v>8431</v>
      </c>
    </row>
    <row r="13507" spans="1:15" x14ac:dyDescent="0.3">
      <c r="A13507">
        <v>8435</v>
      </c>
      <c r="B13507" t="s">
        <v>16856</v>
      </c>
      <c r="C13507">
        <v>73100</v>
      </c>
      <c r="D13507" t="s">
        <v>16857</v>
      </c>
      <c r="E13507" t="s">
        <v>2782</v>
      </c>
      <c r="G13507" t="s">
        <v>31</v>
      </c>
      <c r="H13507" t="s">
        <v>31</v>
      </c>
      <c r="I13507" t="s">
        <v>31</v>
      </c>
      <c r="J13507" t="s">
        <v>2758</v>
      </c>
      <c r="K13507" t="s">
        <v>2758</v>
      </c>
      <c r="L13507" t="s">
        <v>2783</v>
      </c>
      <c r="N13507" s="17">
        <f t="shared" si="422"/>
        <v>73100</v>
      </c>
      <c r="O13507">
        <f t="shared" si="423"/>
        <v>8435</v>
      </c>
    </row>
    <row r="13508" spans="1:15" x14ac:dyDescent="0.3">
      <c r="A13508">
        <v>8435</v>
      </c>
      <c r="B13508" t="s">
        <v>16856</v>
      </c>
      <c r="C13508">
        <v>73100</v>
      </c>
      <c r="D13508" t="s">
        <v>16858</v>
      </c>
      <c r="E13508" t="s">
        <v>2782</v>
      </c>
      <c r="G13508" t="s">
        <v>31</v>
      </c>
      <c r="H13508" t="s">
        <v>31</v>
      </c>
      <c r="I13508" t="s">
        <v>31</v>
      </c>
      <c r="J13508" t="s">
        <v>2758</v>
      </c>
      <c r="K13508" t="s">
        <v>2758</v>
      </c>
      <c r="L13508" t="s">
        <v>2783</v>
      </c>
      <c r="N13508" s="17">
        <f t="shared" si="422"/>
        <v>73100</v>
      </c>
      <c r="O13508">
        <f t="shared" si="423"/>
        <v>8435</v>
      </c>
    </row>
    <row r="13509" spans="1:15" x14ac:dyDescent="0.3">
      <c r="A13509">
        <v>8440</v>
      </c>
      <c r="B13509" t="s">
        <v>3359</v>
      </c>
      <c r="C13509">
        <v>22264</v>
      </c>
      <c r="D13509" t="s">
        <v>16859</v>
      </c>
      <c r="E13509" t="s">
        <v>2782</v>
      </c>
      <c r="G13509" t="s">
        <v>31</v>
      </c>
      <c r="H13509" t="s">
        <v>2758</v>
      </c>
      <c r="I13509" t="s">
        <v>31</v>
      </c>
      <c r="J13509" t="s">
        <v>31</v>
      </c>
      <c r="K13509" t="s">
        <v>2758</v>
      </c>
      <c r="L13509" t="s">
        <v>2786</v>
      </c>
      <c r="N13509" s="17">
        <f t="shared" si="422"/>
        <v>22264</v>
      </c>
      <c r="O13509">
        <f t="shared" si="423"/>
        <v>8440</v>
      </c>
    </row>
    <row r="13510" spans="1:15" x14ac:dyDescent="0.3">
      <c r="A13510">
        <v>8444</v>
      </c>
      <c r="C13510" t="s">
        <v>16860</v>
      </c>
      <c r="D13510" t="s">
        <v>16861</v>
      </c>
      <c r="E13510" t="s">
        <v>2782</v>
      </c>
      <c r="G13510" t="s">
        <v>31</v>
      </c>
      <c r="H13510" t="s">
        <v>31</v>
      </c>
      <c r="I13510" t="s">
        <v>2758</v>
      </c>
      <c r="J13510" t="s">
        <v>2758</v>
      </c>
      <c r="K13510" t="s">
        <v>2758</v>
      </c>
      <c r="L13510" t="s">
        <v>2783</v>
      </c>
      <c r="N13510" s="17" t="str">
        <f t="shared" si="422"/>
        <v>RHP01</v>
      </c>
      <c r="O13510">
        <f t="shared" si="423"/>
        <v>8444</v>
      </c>
    </row>
    <row r="13511" spans="1:15" x14ac:dyDescent="0.3">
      <c r="A13511">
        <v>8448</v>
      </c>
      <c r="C13511" t="s">
        <v>16862</v>
      </c>
      <c r="D13511" t="s">
        <v>16863</v>
      </c>
      <c r="E13511" t="s">
        <v>2782</v>
      </c>
      <c r="G13511" t="s">
        <v>31</v>
      </c>
      <c r="H13511" t="s">
        <v>31</v>
      </c>
      <c r="I13511" t="s">
        <v>2758</v>
      </c>
      <c r="J13511" t="s">
        <v>2758</v>
      </c>
      <c r="K13511" t="s">
        <v>2758</v>
      </c>
      <c r="L13511" t="s">
        <v>2805</v>
      </c>
      <c r="N13511" s="17" t="str">
        <f t="shared" si="422"/>
        <v>660636242PSG</v>
      </c>
      <c r="O13511">
        <f t="shared" si="423"/>
        <v>8448</v>
      </c>
    </row>
    <row r="13512" spans="1:15" x14ac:dyDescent="0.3">
      <c r="A13512">
        <v>8450</v>
      </c>
      <c r="C13512" t="s">
        <v>7365</v>
      </c>
      <c r="D13512" t="s">
        <v>16864</v>
      </c>
      <c r="E13512" t="s">
        <v>2782</v>
      </c>
      <c r="G13512" t="s">
        <v>31</v>
      </c>
      <c r="H13512" t="s">
        <v>2758</v>
      </c>
      <c r="I13512" t="s">
        <v>2758</v>
      </c>
      <c r="J13512" t="s">
        <v>2758</v>
      </c>
      <c r="K13512" t="s">
        <v>2758</v>
      </c>
      <c r="L13512" t="s">
        <v>2786</v>
      </c>
      <c r="N13512" s="17" t="str">
        <f t="shared" si="422"/>
        <v>CB369</v>
      </c>
      <c r="O13512">
        <f t="shared" si="423"/>
        <v>8450</v>
      </c>
    </row>
    <row r="13513" spans="1:15" x14ac:dyDescent="0.3">
      <c r="A13513">
        <v>8451</v>
      </c>
      <c r="C13513">
        <v>16755</v>
      </c>
      <c r="D13513" t="s">
        <v>16865</v>
      </c>
      <c r="E13513" t="s">
        <v>2782</v>
      </c>
      <c r="G13513" t="s">
        <v>31</v>
      </c>
      <c r="H13513" t="s">
        <v>2758</v>
      </c>
      <c r="I13513" t="s">
        <v>2758</v>
      </c>
      <c r="J13513" t="s">
        <v>2758</v>
      </c>
      <c r="K13513" t="s">
        <v>2758</v>
      </c>
      <c r="L13513" t="s">
        <v>2786</v>
      </c>
      <c r="N13513" s="17">
        <f t="shared" si="422"/>
        <v>16755</v>
      </c>
      <c r="O13513">
        <f t="shared" si="423"/>
        <v>8451</v>
      </c>
    </row>
    <row r="13514" spans="1:15" x14ac:dyDescent="0.3">
      <c r="A13514">
        <v>8451</v>
      </c>
      <c r="C13514">
        <v>16755</v>
      </c>
      <c r="D13514" t="s">
        <v>16866</v>
      </c>
      <c r="E13514" t="s">
        <v>2782</v>
      </c>
      <c r="G13514" t="s">
        <v>31</v>
      </c>
      <c r="H13514" t="s">
        <v>2758</v>
      </c>
      <c r="I13514" t="s">
        <v>2758</v>
      </c>
      <c r="J13514" t="s">
        <v>2758</v>
      </c>
      <c r="K13514" t="s">
        <v>2758</v>
      </c>
      <c r="L13514" t="s">
        <v>2786</v>
      </c>
      <c r="N13514" s="17">
        <f t="shared" si="422"/>
        <v>16755</v>
      </c>
      <c r="O13514">
        <f t="shared" si="423"/>
        <v>8451</v>
      </c>
    </row>
    <row r="13515" spans="1:15" x14ac:dyDescent="0.3">
      <c r="A13515">
        <v>8451</v>
      </c>
      <c r="C13515">
        <v>16755</v>
      </c>
      <c r="D13515" t="s">
        <v>16867</v>
      </c>
      <c r="E13515" t="s">
        <v>2782</v>
      </c>
      <c r="G13515" t="s">
        <v>31</v>
      </c>
      <c r="H13515" t="s">
        <v>2758</v>
      </c>
      <c r="I13515" t="s">
        <v>2758</v>
      </c>
      <c r="J13515" t="s">
        <v>2758</v>
      </c>
      <c r="K13515" t="s">
        <v>2758</v>
      </c>
      <c r="L13515" t="s">
        <v>2786</v>
      </c>
      <c r="N13515" s="17">
        <f t="shared" si="422"/>
        <v>16755</v>
      </c>
      <c r="O13515">
        <f t="shared" si="423"/>
        <v>8451</v>
      </c>
    </row>
    <row r="13516" spans="1:15" x14ac:dyDescent="0.3">
      <c r="A13516">
        <v>8454</v>
      </c>
      <c r="C13516" t="s">
        <v>16868</v>
      </c>
      <c r="D13516" t="s">
        <v>16869</v>
      </c>
      <c r="E13516" t="s">
        <v>2782</v>
      </c>
      <c r="G13516" t="s">
        <v>31</v>
      </c>
      <c r="H13516" t="s">
        <v>31</v>
      </c>
      <c r="I13516" t="s">
        <v>2758</v>
      </c>
      <c r="J13516" t="s">
        <v>2758</v>
      </c>
      <c r="K13516" t="s">
        <v>2758</v>
      </c>
      <c r="L13516" t="s">
        <v>2783</v>
      </c>
      <c r="N13516" s="17" t="str">
        <f t="shared" si="422"/>
        <v>ASMI1</v>
      </c>
      <c r="O13516">
        <f t="shared" si="423"/>
        <v>8454</v>
      </c>
    </row>
    <row r="13517" spans="1:15" x14ac:dyDescent="0.3">
      <c r="A13517">
        <v>8455</v>
      </c>
      <c r="B13517" t="s">
        <v>16870</v>
      </c>
      <c r="C13517">
        <v>72126</v>
      </c>
      <c r="D13517" t="s">
        <v>880</v>
      </c>
      <c r="E13517" t="s">
        <v>2782</v>
      </c>
      <c r="G13517" t="s">
        <v>31</v>
      </c>
      <c r="H13517" t="s">
        <v>31</v>
      </c>
      <c r="I13517" t="s">
        <v>31</v>
      </c>
      <c r="J13517" t="s">
        <v>2758</v>
      </c>
      <c r="K13517" t="s">
        <v>2758</v>
      </c>
      <c r="L13517" t="s">
        <v>2783</v>
      </c>
      <c r="N13517" s="17">
        <f t="shared" si="422"/>
        <v>72126</v>
      </c>
      <c r="O13517">
        <f t="shared" si="423"/>
        <v>8455</v>
      </c>
    </row>
    <row r="13518" spans="1:15" x14ac:dyDescent="0.3">
      <c r="A13518">
        <v>8458</v>
      </c>
      <c r="C13518" t="s">
        <v>16871</v>
      </c>
      <c r="D13518" t="s">
        <v>16872</v>
      </c>
      <c r="E13518" t="s">
        <v>2782</v>
      </c>
      <c r="G13518" t="s">
        <v>31</v>
      </c>
      <c r="H13518" t="s">
        <v>2758</v>
      </c>
      <c r="I13518" t="s">
        <v>2758</v>
      </c>
      <c r="J13518" t="s">
        <v>2758</v>
      </c>
      <c r="K13518" t="s">
        <v>2758</v>
      </c>
      <c r="L13518" t="s">
        <v>2786</v>
      </c>
      <c r="N13518" s="17" t="str">
        <f t="shared" si="422"/>
        <v>L0241</v>
      </c>
      <c r="O13518">
        <f t="shared" si="423"/>
        <v>8458</v>
      </c>
    </row>
    <row r="13519" spans="1:15" x14ac:dyDescent="0.3">
      <c r="A13519">
        <v>8459</v>
      </c>
      <c r="C13519" t="s">
        <v>16873</v>
      </c>
      <c r="D13519" t="s">
        <v>16874</v>
      </c>
      <c r="E13519" t="s">
        <v>2782</v>
      </c>
      <c r="G13519" t="s">
        <v>31</v>
      </c>
      <c r="H13519" t="s">
        <v>2758</v>
      </c>
      <c r="I13519" t="s">
        <v>2758</v>
      </c>
      <c r="J13519" t="s">
        <v>2758</v>
      </c>
      <c r="K13519" t="s">
        <v>2758</v>
      </c>
      <c r="L13519" t="s">
        <v>2786</v>
      </c>
      <c r="N13519" s="17" t="str">
        <f t="shared" si="422"/>
        <v>L0242</v>
      </c>
      <c r="O13519">
        <f t="shared" si="423"/>
        <v>8459</v>
      </c>
    </row>
    <row r="13520" spans="1:15" x14ac:dyDescent="0.3">
      <c r="A13520">
        <v>8465</v>
      </c>
      <c r="C13520" t="s">
        <v>16875</v>
      </c>
      <c r="D13520" t="s">
        <v>16876</v>
      </c>
      <c r="E13520" t="s">
        <v>2782</v>
      </c>
      <c r="G13520" t="s">
        <v>31</v>
      </c>
      <c r="H13520" t="s">
        <v>31</v>
      </c>
      <c r="I13520" t="s">
        <v>2758</v>
      </c>
      <c r="J13520" t="s">
        <v>2758</v>
      </c>
      <c r="K13520" t="s">
        <v>2758</v>
      </c>
      <c r="L13520" t="s">
        <v>2783</v>
      </c>
      <c r="N13520" s="17" t="str">
        <f t="shared" si="422"/>
        <v>ASVA1</v>
      </c>
      <c r="O13520">
        <f t="shared" si="423"/>
        <v>8465</v>
      </c>
    </row>
    <row r="13521" spans="1:15" x14ac:dyDescent="0.3">
      <c r="A13521">
        <v>8466</v>
      </c>
      <c r="C13521" t="s">
        <v>16877</v>
      </c>
      <c r="D13521" t="s">
        <v>16878</v>
      </c>
      <c r="E13521" t="s">
        <v>2782</v>
      </c>
      <c r="G13521" t="s">
        <v>31</v>
      </c>
      <c r="H13521" t="s">
        <v>2758</v>
      </c>
      <c r="I13521" t="s">
        <v>2758</v>
      </c>
      <c r="J13521" t="s">
        <v>2758</v>
      </c>
      <c r="K13521" t="s">
        <v>2758</v>
      </c>
      <c r="L13521" t="s">
        <v>2786</v>
      </c>
      <c r="N13521" s="17" t="str">
        <f t="shared" si="422"/>
        <v>LNJ01</v>
      </c>
      <c r="O13521">
        <f t="shared" si="423"/>
        <v>8466</v>
      </c>
    </row>
    <row r="13522" spans="1:15" x14ac:dyDescent="0.3">
      <c r="A13522">
        <v>8467</v>
      </c>
      <c r="C13522" t="s">
        <v>16879</v>
      </c>
      <c r="D13522" t="s">
        <v>16880</v>
      </c>
      <c r="E13522" t="s">
        <v>2782</v>
      </c>
      <c r="G13522" t="s">
        <v>31</v>
      </c>
      <c r="H13522" t="s">
        <v>31</v>
      </c>
      <c r="I13522" t="s">
        <v>31</v>
      </c>
      <c r="J13522" t="s">
        <v>2758</v>
      </c>
      <c r="K13522" t="s">
        <v>2758</v>
      </c>
      <c r="L13522" t="s">
        <v>2783</v>
      </c>
      <c r="N13522" s="17" t="str">
        <f t="shared" si="422"/>
        <v>KCMD1</v>
      </c>
      <c r="O13522">
        <f t="shared" si="423"/>
        <v>8467</v>
      </c>
    </row>
    <row r="13523" spans="1:15" x14ac:dyDescent="0.3">
      <c r="A13523">
        <v>8468</v>
      </c>
      <c r="C13523" t="s">
        <v>16881</v>
      </c>
      <c r="D13523" t="s">
        <v>16882</v>
      </c>
      <c r="E13523" t="s">
        <v>2782</v>
      </c>
      <c r="G13523" t="s">
        <v>31</v>
      </c>
      <c r="H13523" t="s">
        <v>31</v>
      </c>
      <c r="I13523" t="s">
        <v>2758</v>
      </c>
      <c r="J13523" t="s">
        <v>2758</v>
      </c>
      <c r="K13523" t="s">
        <v>2758</v>
      </c>
      <c r="L13523" t="s">
        <v>2783</v>
      </c>
      <c r="N13523" s="17" t="str">
        <f t="shared" si="422"/>
        <v>PTX01</v>
      </c>
      <c r="O13523">
        <f t="shared" si="423"/>
        <v>8468</v>
      </c>
    </row>
    <row r="13524" spans="1:15" x14ac:dyDescent="0.3">
      <c r="A13524">
        <v>8471</v>
      </c>
      <c r="C13524">
        <v>31403</v>
      </c>
      <c r="D13524" t="s">
        <v>16883</v>
      </c>
      <c r="E13524" t="s">
        <v>2782</v>
      </c>
      <c r="G13524" t="s">
        <v>31</v>
      </c>
      <c r="H13524" t="s">
        <v>31</v>
      </c>
      <c r="I13524" t="s">
        <v>2758</v>
      </c>
      <c r="J13524" t="s">
        <v>2758</v>
      </c>
      <c r="K13524" t="s">
        <v>2758</v>
      </c>
      <c r="L13524" t="s">
        <v>2783</v>
      </c>
      <c r="N13524" s="17">
        <f t="shared" si="422"/>
        <v>31403</v>
      </c>
      <c r="O13524">
        <f t="shared" si="423"/>
        <v>8471</v>
      </c>
    </row>
    <row r="13525" spans="1:15" x14ac:dyDescent="0.3">
      <c r="A13525">
        <v>8472</v>
      </c>
      <c r="B13525" t="s">
        <v>16884</v>
      </c>
      <c r="C13525">
        <v>25169</v>
      </c>
      <c r="D13525" t="s">
        <v>16885</v>
      </c>
      <c r="E13525" t="s">
        <v>2782</v>
      </c>
      <c r="G13525" t="s">
        <v>31</v>
      </c>
      <c r="H13525" t="s">
        <v>31</v>
      </c>
      <c r="I13525" t="s">
        <v>31</v>
      </c>
      <c r="J13525" t="s">
        <v>31</v>
      </c>
      <c r="K13525" t="s">
        <v>2758</v>
      </c>
      <c r="L13525" t="s">
        <v>2783</v>
      </c>
      <c r="N13525" s="17">
        <f t="shared" si="422"/>
        <v>25169</v>
      </c>
      <c r="O13525">
        <f t="shared" si="423"/>
        <v>8472</v>
      </c>
    </row>
    <row r="13526" spans="1:15" x14ac:dyDescent="0.3">
      <c r="A13526">
        <v>8473</v>
      </c>
      <c r="B13526" t="s">
        <v>16886</v>
      </c>
      <c r="C13526">
        <v>80314</v>
      </c>
      <c r="D13526" t="s">
        <v>1047</v>
      </c>
      <c r="E13526" t="s">
        <v>2782</v>
      </c>
      <c r="G13526" t="s">
        <v>31</v>
      </c>
      <c r="H13526" t="s">
        <v>31</v>
      </c>
      <c r="I13526" t="s">
        <v>31</v>
      </c>
      <c r="J13526" t="s">
        <v>31</v>
      </c>
      <c r="K13526" t="s">
        <v>31</v>
      </c>
      <c r="L13526" t="s">
        <v>2783</v>
      </c>
      <c r="N13526" s="17">
        <f t="shared" si="422"/>
        <v>80314</v>
      </c>
      <c r="O13526">
        <f t="shared" si="423"/>
        <v>8473</v>
      </c>
    </row>
    <row r="13527" spans="1:15" x14ac:dyDescent="0.3">
      <c r="A13527">
        <v>8473</v>
      </c>
      <c r="B13527" t="s">
        <v>16886</v>
      </c>
      <c r="C13527">
        <v>80314</v>
      </c>
      <c r="D13527" t="s">
        <v>16887</v>
      </c>
      <c r="E13527" t="s">
        <v>2782</v>
      </c>
      <c r="G13527" t="s">
        <v>31</v>
      </c>
      <c r="H13527" t="s">
        <v>31</v>
      </c>
      <c r="I13527" t="s">
        <v>31</v>
      </c>
      <c r="J13527" t="s">
        <v>31</v>
      </c>
      <c r="K13527" t="s">
        <v>31</v>
      </c>
      <c r="L13527" t="s">
        <v>2783</v>
      </c>
      <c r="N13527" s="17">
        <f t="shared" si="422"/>
        <v>80314</v>
      </c>
      <c r="O13527">
        <f t="shared" si="423"/>
        <v>8473</v>
      </c>
    </row>
    <row r="13528" spans="1:15" x14ac:dyDescent="0.3">
      <c r="A13528">
        <v>8475</v>
      </c>
      <c r="B13528" t="s">
        <v>16888</v>
      </c>
      <c r="C13528">
        <v>23284</v>
      </c>
      <c r="D13528" t="s">
        <v>593</v>
      </c>
      <c r="E13528" t="s">
        <v>2782</v>
      </c>
      <c r="G13528" t="s">
        <v>31</v>
      </c>
      <c r="H13528" t="s">
        <v>31</v>
      </c>
      <c r="I13528" t="s">
        <v>31</v>
      </c>
      <c r="J13528" t="s">
        <v>31</v>
      </c>
      <c r="K13528" t="s">
        <v>31</v>
      </c>
      <c r="L13528" t="s">
        <v>2783</v>
      </c>
      <c r="N13528" s="17">
        <f t="shared" si="422"/>
        <v>23284</v>
      </c>
      <c r="O13528">
        <f t="shared" si="423"/>
        <v>8475</v>
      </c>
    </row>
    <row r="13529" spans="1:15" x14ac:dyDescent="0.3">
      <c r="A13529">
        <v>8477</v>
      </c>
      <c r="C13529" t="s">
        <v>16889</v>
      </c>
      <c r="D13529" t="s">
        <v>16890</v>
      </c>
      <c r="E13529" t="s">
        <v>2782</v>
      </c>
      <c r="G13529" t="s">
        <v>31</v>
      </c>
      <c r="H13529" t="s">
        <v>31</v>
      </c>
      <c r="I13529" t="s">
        <v>2758</v>
      </c>
      <c r="J13529" t="s">
        <v>2758</v>
      </c>
      <c r="K13529" t="s">
        <v>2758</v>
      </c>
      <c r="L13529" t="s">
        <v>2783</v>
      </c>
      <c r="N13529" s="17" t="str">
        <f t="shared" si="422"/>
        <v>FHKC1</v>
      </c>
      <c r="O13529">
        <f t="shared" si="423"/>
        <v>8477</v>
      </c>
    </row>
    <row r="13530" spans="1:15" x14ac:dyDescent="0.3">
      <c r="A13530">
        <v>8480</v>
      </c>
      <c r="C13530" t="s">
        <v>16891</v>
      </c>
      <c r="D13530" t="s">
        <v>16892</v>
      </c>
      <c r="E13530" t="s">
        <v>2782</v>
      </c>
      <c r="G13530" t="s">
        <v>31</v>
      </c>
      <c r="H13530" t="s">
        <v>31</v>
      </c>
      <c r="I13530" t="s">
        <v>2758</v>
      </c>
      <c r="J13530" t="s">
        <v>2758</v>
      </c>
      <c r="K13530" t="s">
        <v>2758</v>
      </c>
      <c r="L13530" t="s">
        <v>2783</v>
      </c>
      <c r="N13530" s="17" t="str">
        <f t="shared" si="422"/>
        <v>NWCHP</v>
      </c>
      <c r="O13530">
        <f t="shared" si="423"/>
        <v>8480</v>
      </c>
    </row>
    <row r="13531" spans="1:15" x14ac:dyDescent="0.3">
      <c r="A13531">
        <v>8482</v>
      </c>
      <c r="C13531">
        <v>37118</v>
      </c>
      <c r="D13531" t="s">
        <v>16893</v>
      </c>
      <c r="E13531" t="s">
        <v>2782</v>
      </c>
      <c r="G13531" t="s">
        <v>31</v>
      </c>
      <c r="H13531" t="s">
        <v>2758</v>
      </c>
      <c r="I13531" t="s">
        <v>31</v>
      </c>
      <c r="J13531" t="s">
        <v>2758</v>
      </c>
      <c r="K13531" t="s">
        <v>2758</v>
      </c>
      <c r="L13531" t="s">
        <v>2786</v>
      </c>
      <c r="N13531" s="17">
        <f t="shared" si="422"/>
        <v>37118</v>
      </c>
      <c r="O13531">
        <f t="shared" si="423"/>
        <v>8482</v>
      </c>
    </row>
    <row r="13532" spans="1:15" x14ac:dyDescent="0.3">
      <c r="A13532">
        <v>8701</v>
      </c>
      <c r="C13532">
        <v>73331</v>
      </c>
      <c r="D13532" t="s">
        <v>16894</v>
      </c>
      <c r="E13532" t="s">
        <v>2782</v>
      </c>
      <c r="G13532" t="s">
        <v>31</v>
      </c>
      <c r="H13532" t="s">
        <v>2758</v>
      </c>
      <c r="I13532" t="s">
        <v>2758</v>
      </c>
      <c r="J13532" t="s">
        <v>2758</v>
      </c>
      <c r="K13532" t="s">
        <v>2758</v>
      </c>
      <c r="L13532" t="s">
        <v>2786</v>
      </c>
      <c r="N13532" s="17">
        <f t="shared" si="422"/>
        <v>73331</v>
      </c>
      <c r="O13532">
        <f t="shared" si="423"/>
        <v>8701</v>
      </c>
    </row>
    <row r="13533" spans="1:15" x14ac:dyDescent="0.3">
      <c r="A13533">
        <v>8702</v>
      </c>
      <c r="C13533" t="s">
        <v>16895</v>
      </c>
      <c r="D13533" t="s">
        <v>16896</v>
      </c>
      <c r="E13533" t="s">
        <v>2782</v>
      </c>
      <c r="G13533" t="s">
        <v>31</v>
      </c>
      <c r="H13533" t="s">
        <v>31</v>
      </c>
      <c r="I13533" t="s">
        <v>2758</v>
      </c>
      <c r="J13533" t="s">
        <v>2758</v>
      </c>
      <c r="K13533" t="s">
        <v>2758</v>
      </c>
      <c r="L13533" t="s">
        <v>2783</v>
      </c>
      <c r="N13533" s="17" t="str">
        <f t="shared" si="422"/>
        <v>TRP1P</v>
      </c>
      <c r="O13533">
        <f t="shared" si="423"/>
        <v>8702</v>
      </c>
    </row>
    <row r="13534" spans="1:15" x14ac:dyDescent="0.3">
      <c r="A13534">
        <v>8704</v>
      </c>
      <c r="C13534" t="s">
        <v>16897</v>
      </c>
      <c r="D13534" t="s">
        <v>16898</v>
      </c>
      <c r="E13534" t="s">
        <v>2782</v>
      </c>
      <c r="G13534" t="s">
        <v>31</v>
      </c>
      <c r="H13534" t="s">
        <v>2758</v>
      </c>
      <c r="I13534" t="s">
        <v>2758</v>
      </c>
      <c r="J13534" t="s">
        <v>2758</v>
      </c>
      <c r="K13534" t="s">
        <v>2758</v>
      </c>
      <c r="L13534" t="s">
        <v>2802</v>
      </c>
      <c r="N13534" s="17" t="str">
        <f t="shared" si="422"/>
        <v>MSUPP</v>
      </c>
      <c r="O13534">
        <f t="shared" si="423"/>
        <v>8704</v>
      </c>
    </row>
    <row r="13535" spans="1:15" x14ac:dyDescent="0.3">
      <c r="A13535">
        <v>8705</v>
      </c>
      <c r="C13535" t="s">
        <v>16899</v>
      </c>
      <c r="D13535" t="s">
        <v>16900</v>
      </c>
      <c r="E13535" t="s">
        <v>2782</v>
      </c>
      <c r="G13535" t="s">
        <v>31</v>
      </c>
      <c r="H13535" t="s">
        <v>2758</v>
      </c>
      <c r="I13535" t="s">
        <v>2758</v>
      </c>
      <c r="J13535" t="s">
        <v>2758</v>
      </c>
      <c r="K13535" t="s">
        <v>2758</v>
      </c>
      <c r="L13535" t="s">
        <v>2786</v>
      </c>
      <c r="N13535" s="17" t="str">
        <f t="shared" si="422"/>
        <v>AGL03</v>
      </c>
      <c r="O13535">
        <f t="shared" si="423"/>
        <v>8705</v>
      </c>
    </row>
    <row r="13536" spans="1:15" x14ac:dyDescent="0.3">
      <c r="A13536">
        <v>8706</v>
      </c>
      <c r="C13536" t="s">
        <v>16901</v>
      </c>
      <c r="D13536" t="s">
        <v>16902</v>
      </c>
      <c r="E13536" t="s">
        <v>2782</v>
      </c>
      <c r="G13536" t="s">
        <v>31</v>
      </c>
      <c r="H13536" t="s">
        <v>2758</v>
      </c>
      <c r="I13536" t="s">
        <v>2758</v>
      </c>
      <c r="J13536" t="s">
        <v>2758</v>
      </c>
      <c r="K13536" t="s">
        <v>2758</v>
      </c>
      <c r="L13536" t="s">
        <v>2802</v>
      </c>
      <c r="N13536" s="17" t="str">
        <f t="shared" si="422"/>
        <v>VAEXC</v>
      </c>
      <c r="O13536">
        <f t="shared" si="423"/>
        <v>8706</v>
      </c>
    </row>
    <row r="13537" spans="1:15" x14ac:dyDescent="0.3">
      <c r="A13537">
        <v>8707</v>
      </c>
      <c r="C13537" t="s">
        <v>6411</v>
      </c>
      <c r="D13537" t="s">
        <v>16903</v>
      </c>
      <c r="E13537" t="s">
        <v>2782</v>
      </c>
      <c r="G13537" t="s">
        <v>31</v>
      </c>
      <c r="H13537" t="s">
        <v>2758</v>
      </c>
      <c r="I13537" t="s">
        <v>2758</v>
      </c>
      <c r="J13537" t="s">
        <v>2758</v>
      </c>
      <c r="K13537" t="s">
        <v>2758</v>
      </c>
      <c r="L13537" t="s">
        <v>2786</v>
      </c>
      <c r="N13537" s="17" t="str">
        <f t="shared" si="422"/>
        <v>CB695</v>
      </c>
      <c r="O13537">
        <f t="shared" si="423"/>
        <v>8707</v>
      </c>
    </row>
    <row r="13538" spans="1:15" x14ac:dyDescent="0.3">
      <c r="A13538">
        <v>8708</v>
      </c>
      <c r="C13538">
        <v>81508</v>
      </c>
      <c r="D13538" t="s">
        <v>16904</v>
      </c>
      <c r="E13538" t="s">
        <v>2782</v>
      </c>
      <c r="G13538" t="s">
        <v>31</v>
      </c>
      <c r="H13538" t="s">
        <v>31</v>
      </c>
      <c r="I13538" t="s">
        <v>2758</v>
      </c>
      <c r="J13538" t="s">
        <v>2758</v>
      </c>
      <c r="K13538" t="s">
        <v>2758</v>
      </c>
      <c r="L13538" t="s">
        <v>2783</v>
      </c>
      <c r="N13538" s="17">
        <f t="shared" si="422"/>
        <v>81508</v>
      </c>
      <c r="O13538">
        <f t="shared" si="423"/>
        <v>8708</v>
      </c>
    </row>
    <row r="13539" spans="1:15" x14ac:dyDescent="0.3">
      <c r="A13539">
        <v>8709</v>
      </c>
      <c r="C13539" t="s">
        <v>16905</v>
      </c>
      <c r="D13539" t="s">
        <v>16906</v>
      </c>
      <c r="E13539" t="s">
        <v>2782</v>
      </c>
      <c r="G13539" t="s">
        <v>31</v>
      </c>
      <c r="H13539" t="s">
        <v>2758</v>
      </c>
      <c r="I13539" t="s">
        <v>2758</v>
      </c>
      <c r="J13539" t="s">
        <v>2758</v>
      </c>
      <c r="K13539" t="s">
        <v>2758</v>
      </c>
      <c r="L13539" t="s">
        <v>2786</v>
      </c>
      <c r="N13539" s="17" t="str">
        <f t="shared" si="422"/>
        <v>EIPA9</v>
      </c>
      <c r="O13539">
        <f t="shared" si="423"/>
        <v>8709</v>
      </c>
    </row>
    <row r="13540" spans="1:15" x14ac:dyDescent="0.3">
      <c r="A13540">
        <v>8710</v>
      </c>
      <c r="C13540">
        <v>90886</v>
      </c>
      <c r="D13540" t="s">
        <v>16907</v>
      </c>
      <c r="E13540" t="s">
        <v>2782</v>
      </c>
      <c r="G13540" t="s">
        <v>31</v>
      </c>
      <c r="H13540" t="s">
        <v>31</v>
      </c>
      <c r="I13540" t="s">
        <v>2758</v>
      </c>
      <c r="J13540" t="s">
        <v>2758</v>
      </c>
      <c r="K13540" t="s">
        <v>2758</v>
      </c>
      <c r="L13540" t="s">
        <v>2783</v>
      </c>
      <c r="N13540" s="17">
        <f t="shared" si="422"/>
        <v>90886</v>
      </c>
      <c r="O13540">
        <f t="shared" si="423"/>
        <v>8710</v>
      </c>
    </row>
    <row r="13541" spans="1:15" x14ac:dyDescent="0.3">
      <c r="A13541">
        <v>8711</v>
      </c>
      <c r="C13541">
        <v>89789</v>
      </c>
      <c r="D13541" t="s">
        <v>16908</v>
      </c>
      <c r="E13541" t="s">
        <v>2782</v>
      </c>
      <c r="G13541" t="s">
        <v>31</v>
      </c>
      <c r="H13541" t="s">
        <v>31</v>
      </c>
      <c r="I13541" t="s">
        <v>2758</v>
      </c>
      <c r="J13541" t="s">
        <v>2758</v>
      </c>
      <c r="K13541" t="s">
        <v>2758</v>
      </c>
      <c r="L13541" t="s">
        <v>2783</v>
      </c>
      <c r="N13541" s="17">
        <f t="shared" si="422"/>
        <v>89789</v>
      </c>
      <c r="O13541">
        <f t="shared" si="423"/>
        <v>8711</v>
      </c>
    </row>
    <row r="13542" spans="1:15" x14ac:dyDescent="0.3">
      <c r="A13542">
        <v>8713</v>
      </c>
      <c r="C13542" t="s">
        <v>16909</v>
      </c>
      <c r="D13542" t="s">
        <v>16910</v>
      </c>
      <c r="E13542" t="s">
        <v>2782</v>
      </c>
      <c r="G13542" t="s">
        <v>31</v>
      </c>
      <c r="H13542" t="s">
        <v>2758</v>
      </c>
      <c r="I13542" t="s">
        <v>2758</v>
      </c>
      <c r="J13542" t="s">
        <v>2758</v>
      </c>
      <c r="K13542" t="s">
        <v>2758</v>
      </c>
      <c r="L13542" t="s">
        <v>2786</v>
      </c>
      <c r="N13542" s="17" t="str">
        <f t="shared" si="422"/>
        <v>HCHHP</v>
      </c>
      <c r="O13542">
        <f t="shared" si="423"/>
        <v>8713</v>
      </c>
    </row>
    <row r="13543" spans="1:15" x14ac:dyDescent="0.3">
      <c r="A13543">
        <v>8714</v>
      </c>
      <c r="C13543" t="s">
        <v>16911</v>
      </c>
      <c r="D13543" t="s">
        <v>16912</v>
      </c>
      <c r="E13543" t="s">
        <v>2782</v>
      </c>
      <c r="G13543" t="s">
        <v>31</v>
      </c>
      <c r="H13543" t="s">
        <v>31</v>
      </c>
      <c r="I13543" t="s">
        <v>2758</v>
      </c>
      <c r="J13543" t="s">
        <v>2758</v>
      </c>
      <c r="K13543" t="s">
        <v>2758</v>
      </c>
      <c r="L13543" t="s">
        <v>2783</v>
      </c>
      <c r="N13543" s="17" t="str">
        <f t="shared" si="422"/>
        <v>C1037</v>
      </c>
      <c r="O13543">
        <f t="shared" si="423"/>
        <v>8714</v>
      </c>
    </row>
    <row r="13544" spans="1:15" x14ac:dyDescent="0.3">
      <c r="A13544">
        <v>8715</v>
      </c>
      <c r="C13544">
        <v>66698</v>
      </c>
      <c r="D13544" t="s">
        <v>16913</v>
      </c>
      <c r="E13544" t="s">
        <v>2782</v>
      </c>
      <c r="G13544" t="s">
        <v>31</v>
      </c>
      <c r="H13544" t="s">
        <v>31</v>
      </c>
      <c r="I13544" t="s">
        <v>2758</v>
      </c>
      <c r="J13544" t="s">
        <v>2758</v>
      </c>
      <c r="K13544" t="s">
        <v>2758</v>
      </c>
      <c r="L13544" t="s">
        <v>2783</v>
      </c>
      <c r="N13544" s="17">
        <f t="shared" si="422"/>
        <v>66698</v>
      </c>
      <c r="O13544">
        <f t="shared" si="423"/>
        <v>8715</v>
      </c>
    </row>
    <row r="13545" spans="1:15" x14ac:dyDescent="0.3">
      <c r="A13545">
        <v>8716</v>
      </c>
      <c r="C13545">
        <v>13054</v>
      </c>
      <c r="D13545" t="s">
        <v>16914</v>
      </c>
      <c r="E13545" t="s">
        <v>2782</v>
      </c>
      <c r="G13545" t="s">
        <v>31</v>
      </c>
      <c r="H13545" t="s">
        <v>31</v>
      </c>
      <c r="I13545" t="s">
        <v>2758</v>
      </c>
      <c r="J13545" t="s">
        <v>2758</v>
      </c>
      <c r="K13545" t="s">
        <v>2758</v>
      </c>
      <c r="L13545" t="s">
        <v>2783</v>
      </c>
      <c r="N13545" s="17">
        <f t="shared" si="422"/>
        <v>13054</v>
      </c>
      <c r="O13545">
        <f t="shared" si="423"/>
        <v>8716</v>
      </c>
    </row>
    <row r="13546" spans="1:15" x14ac:dyDescent="0.3">
      <c r="A13546">
        <v>8717</v>
      </c>
      <c r="C13546">
        <v>62480</v>
      </c>
      <c r="D13546" t="s">
        <v>16915</v>
      </c>
      <c r="E13546" t="s">
        <v>2782</v>
      </c>
      <c r="G13546" t="s">
        <v>31</v>
      </c>
      <c r="H13546" t="s">
        <v>2758</v>
      </c>
      <c r="I13546" t="s">
        <v>2758</v>
      </c>
      <c r="J13546" t="s">
        <v>2758</v>
      </c>
      <c r="K13546" t="s">
        <v>2758</v>
      </c>
      <c r="L13546" t="s">
        <v>2786</v>
      </c>
      <c r="N13546" s="17">
        <f t="shared" si="422"/>
        <v>62480</v>
      </c>
      <c r="O13546">
        <f t="shared" si="423"/>
        <v>8717</v>
      </c>
    </row>
    <row r="13547" spans="1:15" x14ac:dyDescent="0.3">
      <c r="A13547">
        <v>8719</v>
      </c>
      <c r="C13547" t="s">
        <v>16916</v>
      </c>
      <c r="D13547" t="s">
        <v>16917</v>
      </c>
      <c r="E13547" t="s">
        <v>2782</v>
      </c>
      <c r="G13547" t="s">
        <v>31</v>
      </c>
      <c r="H13547" t="s">
        <v>2758</v>
      </c>
      <c r="I13547" t="s">
        <v>2758</v>
      </c>
      <c r="J13547" t="s">
        <v>2758</v>
      </c>
      <c r="K13547" t="s">
        <v>2758</v>
      </c>
      <c r="L13547" t="s">
        <v>2786</v>
      </c>
      <c r="N13547" s="17" t="str">
        <f t="shared" si="422"/>
        <v>AMG02</v>
      </c>
      <c r="O13547">
        <f t="shared" si="423"/>
        <v>8719</v>
      </c>
    </row>
    <row r="13548" spans="1:15" x14ac:dyDescent="0.3">
      <c r="A13548">
        <v>8720</v>
      </c>
      <c r="C13548" t="s">
        <v>16918</v>
      </c>
      <c r="D13548" t="s">
        <v>16919</v>
      </c>
      <c r="E13548" t="s">
        <v>2782</v>
      </c>
      <c r="G13548" t="s">
        <v>31</v>
      </c>
      <c r="H13548" t="s">
        <v>2758</v>
      </c>
      <c r="I13548" t="s">
        <v>2758</v>
      </c>
      <c r="J13548" t="s">
        <v>2758</v>
      </c>
      <c r="K13548" t="s">
        <v>2758</v>
      </c>
      <c r="L13548" t="s">
        <v>2786</v>
      </c>
      <c r="N13548" s="17" t="str">
        <f t="shared" si="422"/>
        <v>BPSLLC</v>
      </c>
      <c r="O13548">
        <f t="shared" si="423"/>
        <v>8720</v>
      </c>
    </row>
    <row r="13549" spans="1:15" x14ac:dyDescent="0.3">
      <c r="A13549">
        <v>8721</v>
      </c>
      <c r="C13549">
        <v>20446</v>
      </c>
      <c r="D13549" t="s">
        <v>16920</v>
      </c>
      <c r="E13549" t="s">
        <v>2782</v>
      </c>
      <c r="G13549" t="s">
        <v>31</v>
      </c>
      <c r="H13549" t="s">
        <v>2758</v>
      </c>
      <c r="I13549" t="s">
        <v>2758</v>
      </c>
      <c r="J13549" t="s">
        <v>2758</v>
      </c>
      <c r="K13549" t="s">
        <v>2758</v>
      </c>
      <c r="L13549" t="s">
        <v>2786</v>
      </c>
      <c r="N13549" s="17">
        <f t="shared" si="422"/>
        <v>20446</v>
      </c>
      <c r="O13549">
        <f t="shared" si="423"/>
        <v>8721</v>
      </c>
    </row>
    <row r="13550" spans="1:15" x14ac:dyDescent="0.3">
      <c r="A13550">
        <v>8722</v>
      </c>
      <c r="C13550" t="s">
        <v>16921</v>
      </c>
      <c r="D13550" t="s">
        <v>16922</v>
      </c>
      <c r="E13550" t="s">
        <v>2782</v>
      </c>
      <c r="G13550" t="s">
        <v>31</v>
      </c>
      <c r="H13550" t="s">
        <v>2758</v>
      </c>
      <c r="I13550" t="s">
        <v>2758</v>
      </c>
      <c r="J13550" t="s">
        <v>2758</v>
      </c>
      <c r="K13550" t="s">
        <v>2758</v>
      </c>
      <c r="L13550" t="s">
        <v>2802</v>
      </c>
      <c r="N13550" s="17" t="str">
        <f t="shared" si="422"/>
        <v>HSMSO</v>
      </c>
      <c r="O13550">
        <f t="shared" si="423"/>
        <v>8722</v>
      </c>
    </row>
    <row r="13551" spans="1:15" x14ac:dyDescent="0.3">
      <c r="A13551">
        <v>8723</v>
      </c>
      <c r="C13551" t="s">
        <v>16923</v>
      </c>
      <c r="D13551" t="s">
        <v>16924</v>
      </c>
      <c r="E13551" t="s">
        <v>2782</v>
      </c>
      <c r="G13551" t="s">
        <v>31</v>
      </c>
      <c r="H13551" t="s">
        <v>31</v>
      </c>
      <c r="I13551" t="s">
        <v>2758</v>
      </c>
      <c r="J13551" t="s">
        <v>2758</v>
      </c>
      <c r="K13551" t="s">
        <v>2758</v>
      </c>
      <c r="L13551" t="s">
        <v>2783</v>
      </c>
      <c r="N13551" s="17" t="str">
        <f t="shared" si="422"/>
        <v>BLRDE</v>
      </c>
      <c r="O13551">
        <f t="shared" si="423"/>
        <v>8723</v>
      </c>
    </row>
    <row r="13552" spans="1:15" x14ac:dyDescent="0.3">
      <c r="A13552">
        <v>8724</v>
      </c>
      <c r="C13552">
        <v>97661</v>
      </c>
      <c r="D13552" t="s">
        <v>16925</v>
      </c>
      <c r="E13552" t="s">
        <v>2782</v>
      </c>
      <c r="G13552" t="s">
        <v>31</v>
      </c>
      <c r="H13552" t="s">
        <v>2758</v>
      </c>
      <c r="I13552" t="s">
        <v>2758</v>
      </c>
      <c r="J13552" t="s">
        <v>2758</v>
      </c>
      <c r="K13552" t="s">
        <v>2758</v>
      </c>
      <c r="L13552" t="s">
        <v>2786</v>
      </c>
      <c r="N13552" s="17">
        <f t="shared" si="422"/>
        <v>97661</v>
      </c>
      <c r="O13552">
        <f t="shared" si="423"/>
        <v>8724</v>
      </c>
    </row>
    <row r="13553" spans="1:15" x14ac:dyDescent="0.3">
      <c r="A13553">
        <v>8725</v>
      </c>
      <c r="C13553" t="s">
        <v>16926</v>
      </c>
      <c r="D13553" t="s">
        <v>16927</v>
      </c>
      <c r="E13553" t="s">
        <v>2782</v>
      </c>
      <c r="G13553" t="s">
        <v>31</v>
      </c>
      <c r="H13553" t="s">
        <v>2758</v>
      </c>
      <c r="I13553" t="s">
        <v>2758</v>
      </c>
      <c r="J13553" t="s">
        <v>2758</v>
      </c>
      <c r="K13553" t="s">
        <v>2758</v>
      </c>
      <c r="L13553" t="s">
        <v>2786</v>
      </c>
      <c r="N13553" s="17" t="str">
        <f t="shared" si="422"/>
        <v>OAKST</v>
      </c>
      <c r="O13553">
        <f t="shared" si="423"/>
        <v>8725</v>
      </c>
    </row>
    <row r="13554" spans="1:15" x14ac:dyDescent="0.3">
      <c r="A13554">
        <v>8726</v>
      </c>
      <c r="C13554">
        <v>68037</v>
      </c>
      <c r="D13554" t="s">
        <v>16928</v>
      </c>
      <c r="E13554" t="s">
        <v>2782</v>
      </c>
      <c r="G13554" t="s">
        <v>31</v>
      </c>
      <c r="H13554" t="s">
        <v>2758</v>
      </c>
      <c r="I13554" t="s">
        <v>31</v>
      </c>
      <c r="J13554" t="s">
        <v>2758</v>
      </c>
      <c r="K13554" t="s">
        <v>2758</v>
      </c>
      <c r="L13554" t="s">
        <v>2786</v>
      </c>
      <c r="N13554" s="17">
        <f t="shared" si="422"/>
        <v>68037</v>
      </c>
      <c r="O13554">
        <f t="shared" si="423"/>
        <v>8726</v>
      </c>
    </row>
    <row r="13555" spans="1:15" x14ac:dyDescent="0.3">
      <c r="A13555">
        <v>8728</v>
      </c>
      <c r="C13555">
        <v>7689</v>
      </c>
      <c r="D13555" t="s">
        <v>16929</v>
      </c>
      <c r="E13555" t="s">
        <v>2782</v>
      </c>
      <c r="G13555" t="s">
        <v>31</v>
      </c>
      <c r="H13555" t="s">
        <v>2758</v>
      </c>
      <c r="I13555" t="s">
        <v>2758</v>
      </c>
      <c r="J13555" t="s">
        <v>2758</v>
      </c>
      <c r="K13555" t="s">
        <v>2758</v>
      </c>
      <c r="L13555" t="s">
        <v>2786</v>
      </c>
      <c r="N13555" s="17">
        <f t="shared" si="422"/>
        <v>7689</v>
      </c>
      <c r="O13555">
        <f t="shared" si="423"/>
        <v>8728</v>
      </c>
    </row>
    <row r="13556" spans="1:15" x14ac:dyDescent="0.3">
      <c r="A13556">
        <v>8729</v>
      </c>
      <c r="C13556" t="s">
        <v>16930</v>
      </c>
      <c r="D13556" t="s">
        <v>4464</v>
      </c>
      <c r="E13556" t="s">
        <v>2782</v>
      </c>
      <c r="G13556" t="s">
        <v>31</v>
      </c>
      <c r="H13556" t="s">
        <v>2758</v>
      </c>
      <c r="I13556" t="s">
        <v>2758</v>
      </c>
      <c r="J13556" t="s">
        <v>2758</v>
      </c>
      <c r="K13556" t="s">
        <v>2758</v>
      </c>
      <c r="L13556" t="s">
        <v>2786</v>
      </c>
      <c r="N13556" s="17" t="str">
        <f t="shared" si="422"/>
        <v>MPM43</v>
      </c>
      <c r="O13556">
        <f t="shared" si="423"/>
        <v>8729</v>
      </c>
    </row>
    <row r="13557" spans="1:15" x14ac:dyDescent="0.3">
      <c r="A13557">
        <v>8730</v>
      </c>
      <c r="C13557" t="s">
        <v>16931</v>
      </c>
      <c r="D13557" t="s">
        <v>16932</v>
      </c>
      <c r="E13557" t="s">
        <v>2782</v>
      </c>
      <c r="G13557" t="s">
        <v>2758</v>
      </c>
      <c r="H13557" t="s">
        <v>31</v>
      </c>
      <c r="I13557" t="s">
        <v>2758</v>
      </c>
      <c r="J13557" t="s">
        <v>2758</v>
      </c>
      <c r="K13557" t="s">
        <v>2758</v>
      </c>
      <c r="L13557" t="s">
        <v>2783</v>
      </c>
      <c r="N13557" s="17" t="str">
        <f t="shared" si="422"/>
        <v>12B37</v>
      </c>
      <c r="O13557">
        <f t="shared" si="423"/>
        <v>8730</v>
      </c>
    </row>
    <row r="13558" spans="1:15" x14ac:dyDescent="0.3">
      <c r="A13558">
        <v>8731</v>
      </c>
      <c r="C13558" t="s">
        <v>16933</v>
      </c>
      <c r="D13558" t="s">
        <v>16934</v>
      </c>
      <c r="E13558" t="s">
        <v>2782</v>
      </c>
      <c r="G13558" t="s">
        <v>31</v>
      </c>
      <c r="H13558" t="s">
        <v>2758</v>
      </c>
      <c r="I13558" t="s">
        <v>2758</v>
      </c>
      <c r="J13558" t="s">
        <v>2758</v>
      </c>
      <c r="K13558" t="s">
        <v>2758</v>
      </c>
      <c r="L13558" t="s">
        <v>2786</v>
      </c>
      <c r="N13558" s="17" t="str">
        <f t="shared" si="422"/>
        <v>GSH01</v>
      </c>
      <c r="O13558">
        <f t="shared" si="423"/>
        <v>8731</v>
      </c>
    </row>
    <row r="13559" spans="1:15" x14ac:dyDescent="0.3">
      <c r="A13559">
        <v>8732</v>
      </c>
      <c r="C13559">
        <v>78535</v>
      </c>
      <c r="D13559" t="s">
        <v>16935</v>
      </c>
      <c r="E13559" t="s">
        <v>2782</v>
      </c>
      <c r="G13559" t="s">
        <v>31</v>
      </c>
      <c r="H13559" t="s">
        <v>2758</v>
      </c>
      <c r="I13559" t="s">
        <v>2758</v>
      </c>
      <c r="J13559" t="s">
        <v>2758</v>
      </c>
      <c r="K13559" t="s">
        <v>2758</v>
      </c>
      <c r="L13559" t="s">
        <v>2786</v>
      </c>
      <c r="N13559" s="17">
        <f t="shared" si="422"/>
        <v>78535</v>
      </c>
      <c r="O13559">
        <f t="shared" si="423"/>
        <v>8732</v>
      </c>
    </row>
    <row r="13560" spans="1:15" x14ac:dyDescent="0.3">
      <c r="A13560">
        <v>8733</v>
      </c>
      <c r="C13560">
        <v>78702</v>
      </c>
      <c r="D13560" t="s">
        <v>16936</v>
      </c>
      <c r="E13560" t="s">
        <v>2782</v>
      </c>
      <c r="G13560" t="s">
        <v>31</v>
      </c>
      <c r="H13560" t="s">
        <v>2758</v>
      </c>
      <c r="I13560" t="s">
        <v>2758</v>
      </c>
      <c r="J13560" t="s">
        <v>2758</v>
      </c>
      <c r="K13560" t="s">
        <v>2758</v>
      </c>
      <c r="L13560" t="s">
        <v>2786</v>
      </c>
      <c r="N13560" s="17">
        <f t="shared" si="422"/>
        <v>78702</v>
      </c>
      <c r="O13560">
        <f t="shared" si="423"/>
        <v>8733</v>
      </c>
    </row>
    <row r="13561" spans="1:15" x14ac:dyDescent="0.3">
      <c r="A13561">
        <v>8734</v>
      </c>
      <c r="C13561">
        <v>23283</v>
      </c>
      <c r="D13561" t="s">
        <v>16937</v>
      </c>
      <c r="E13561" t="s">
        <v>2782</v>
      </c>
      <c r="G13561" t="s">
        <v>31</v>
      </c>
      <c r="H13561" t="s">
        <v>31</v>
      </c>
      <c r="I13561" t="s">
        <v>2758</v>
      </c>
      <c r="J13561" t="s">
        <v>2758</v>
      </c>
      <c r="K13561" t="s">
        <v>2758</v>
      </c>
      <c r="L13561" t="s">
        <v>2783</v>
      </c>
      <c r="N13561" s="17">
        <f t="shared" si="422"/>
        <v>23283</v>
      </c>
      <c r="O13561">
        <f t="shared" si="423"/>
        <v>8734</v>
      </c>
    </row>
    <row r="13562" spans="1:15" x14ac:dyDescent="0.3">
      <c r="A13562">
        <v>8735</v>
      </c>
      <c r="C13562">
        <v>88350</v>
      </c>
      <c r="D13562" t="s">
        <v>16938</v>
      </c>
      <c r="E13562" t="s">
        <v>2782</v>
      </c>
      <c r="G13562" t="s">
        <v>31</v>
      </c>
      <c r="H13562" t="s">
        <v>2758</v>
      </c>
      <c r="I13562" t="s">
        <v>2758</v>
      </c>
      <c r="J13562" t="s">
        <v>2758</v>
      </c>
      <c r="K13562" t="s">
        <v>2758</v>
      </c>
      <c r="L13562" t="s">
        <v>2786</v>
      </c>
      <c r="N13562" s="17">
        <f t="shared" si="422"/>
        <v>88350</v>
      </c>
      <c r="O13562">
        <f t="shared" si="423"/>
        <v>8735</v>
      </c>
    </row>
    <row r="13563" spans="1:15" x14ac:dyDescent="0.3">
      <c r="A13563">
        <v>8736</v>
      </c>
      <c r="C13563">
        <v>660202379</v>
      </c>
      <c r="D13563" t="s">
        <v>16939</v>
      </c>
      <c r="E13563" t="s">
        <v>2782</v>
      </c>
      <c r="G13563" t="s">
        <v>31</v>
      </c>
      <c r="H13563" t="s">
        <v>2758</v>
      </c>
      <c r="I13563" t="s">
        <v>2758</v>
      </c>
      <c r="J13563" t="s">
        <v>2758</v>
      </c>
      <c r="K13563" t="s">
        <v>2758</v>
      </c>
      <c r="L13563" t="s">
        <v>2786</v>
      </c>
      <c r="N13563" s="17">
        <f t="shared" si="422"/>
        <v>660202379</v>
      </c>
      <c r="O13563">
        <f t="shared" si="423"/>
        <v>8736</v>
      </c>
    </row>
    <row r="13564" spans="1:15" x14ac:dyDescent="0.3">
      <c r="A13564">
        <v>8736</v>
      </c>
      <c r="C13564">
        <v>660202379</v>
      </c>
      <c r="D13564" t="s">
        <v>16940</v>
      </c>
      <c r="E13564" t="s">
        <v>2782</v>
      </c>
      <c r="G13564" t="s">
        <v>31</v>
      </c>
      <c r="H13564" t="s">
        <v>2758</v>
      </c>
      <c r="I13564" t="s">
        <v>2758</v>
      </c>
      <c r="J13564" t="s">
        <v>2758</v>
      </c>
      <c r="K13564" t="s">
        <v>2758</v>
      </c>
      <c r="L13564" t="s">
        <v>2786</v>
      </c>
      <c r="N13564" s="17">
        <f t="shared" si="422"/>
        <v>660202379</v>
      </c>
      <c r="O13564">
        <f t="shared" si="423"/>
        <v>8736</v>
      </c>
    </row>
    <row r="13565" spans="1:15" x14ac:dyDescent="0.3">
      <c r="A13565">
        <v>8737</v>
      </c>
      <c r="C13565">
        <v>57604</v>
      </c>
      <c r="D13565" t="s">
        <v>16941</v>
      </c>
      <c r="E13565" t="s">
        <v>2782</v>
      </c>
      <c r="G13565" t="s">
        <v>31</v>
      </c>
      <c r="H13565" t="s">
        <v>31</v>
      </c>
      <c r="I13565" t="s">
        <v>2758</v>
      </c>
      <c r="J13565" t="s">
        <v>2758</v>
      </c>
      <c r="K13565" t="s">
        <v>2758</v>
      </c>
      <c r="L13565" t="s">
        <v>2783</v>
      </c>
      <c r="N13565" s="17">
        <f t="shared" si="422"/>
        <v>57604</v>
      </c>
      <c r="O13565">
        <f t="shared" si="423"/>
        <v>8737</v>
      </c>
    </row>
    <row r="13566" spans="1:15" x14ac:dyDescent="0.3">
      <c r="A13566">
        <v>8737</v>
      </c>
      <c r="C13566">
        <v>57604</v>
      </c>
      <c r="D13566" t="s">
        <v>16942</v>
      </c>
      <c r="E13566" t="s">
        <v>2782</v>
      </c>
      <c r="G13566" t="s">
        <v>31</v>
      </c>
      <c r="H13566" t="s">
        <v>31</v>
      </c>
      <c r="I13566" t="s">
        <v>2758</v>
      </c>
      <c r="J13566" t="s">
        <v>2758</v>
      </c>
      <c r="K13566" t="s">
        <v>2758</v>
      </c>
      <c r="L13566" t="s">
        <v>2783</v>
      </c>
      <c r="N13566" s="17">
        <f t="shared" si="422"/>
        <v>57604</v>
      </c>
      <c r="O13566">
        <f t="shared" si="423"/>
        <v>8737</v>
      </c>
    </row>
    <row r="13567" spans="1:15" x14ac:dyDescent="0.3">
      <c r="A13567">
        <v>8738</v>
      </c>
      <c r="C13567" t="s">
        <v>16943</v>
      </c>
      <c r="D13567" t="s">
        <v>16944</v>
      </c>
      <c r="E13567" t="s">
        <v>2782</v>
      </c>
      <c r="G13567" t="s">
        <v>31</v>
      </c>
      <c r="H13567" t="s">
        <v>2758</v>
      </c>
      <c r="I13567" t="s">
        <v>2758</v>
      </c>
      <c r="J13567" t="s">
        <v>2758</v>
      </c>
      <c r="K13567" t="s">
        <v>2758</v>
      </c>
      <c r="L13567" t="s">
        <v>2786</v>
      </c>
      <c r="N13567" s="17" t="str">
        <f t="shared" si="422"/>
        <v>99999-0748</v>
      </c>
      <c r="O13567">
        <f t="shared" si="423"/>
        <v>8738</v>
      </c>
    </row>
    <row r="13568" spans="1:15" x14ac:dyDescent="0.3">
      <c r="A13568">
        <v>8740</v>
      </c>
      <c r="C13568" t="s">
        <v>16945</v>
      </c>
      <c r="D13568" t="s">
        <v>16946</v>
      </c>
      <c r="E13568" t="s">
        <v>2782</v>
      </c>
      <c r="G13568" t="s">
        <v>31</v>
      </c>
      <c r="H13568" t="s">
        <v>2758</v>
      </c>
      <c r="I13568" t="s">
        <v>2758</v>
      </c>
      <c r="J13568" t="s">
        <v>2758</v>
      </c>
      <c r="K13568" t="s">
        <v>2758</v>
      </c>
      <c r="L13568" t="s">
        <v>2786</v>
      </c>
      <c r="N13568" s="17" t="str">
        <f t="shared" si="422"/>
        <v>ONOCI</v>
      </c>
      <c r="O13568">
        <f t="shared" si="423"/>
        <v>8740</v>
      </c>
    </row>
    <row r="13569" spans="1:15" x14ac:dyDescent="0.3">
      <c r="A13569">
        <v>8741</v>
      </c>
      <c r="B13569" t="s">
        <v>2895</v>
      </c>
      <c r="C13569">
        <v>68069</v>
      </c>
      <c r="D13569" t="s">
        <v>16947</v>
      </c>
      <c r="E13569" t="s">
        <v>2782</v>
      </c>
      <c r="G13569" t="s">
        <v>31</v>
      </c>
      <c r="H13569" t="s">
        <v>31</v>
      </c>
      <c r="I13569" t="s">
        <v>31</v>
      </c>
      <c r="J13569" t="s">
        <v>2758</v>
      </c>
      <c r="K13569" t="s">
        <v>31</v>
      </c>
      <c r="L13569" t="s">
        <v>2783</v>
      </c>
      <c r="N13569" s="17">
        <f t="shared" si="422"/>
        <v>68069</v>
      </c>
      <c r="O13569">
        <f t="shared" si="423"/>
        <v>8741</v>
      </c>
    </row>
    <row r="13570" spans="1:15" x14ac:dyDescent="0.3">
      <c r="A13570">
        <v>8742</v>
      </c>
      <c r="C13570">
        <v>65900</v>
      </c>
      <c r="D13570" t="s">
        <v>16948</v>
      </c>
      <c r="E13570" t="s">
        <v>2782</v>
      </c>
      <c r="G13570" t="s">
        <v>2758</v>
      </c>
      <c r="H13570" t="s">
        <v>31</v>
      </c>
      <c r="I13570" t="s">
        <v>2758</v>
      </c>
      <c r="J13570" t="s">
        <v>2758</v>
      </c>
      <c r="K13570" t="s">
        <v>2758</v>
      </c>
      <c r="L13570" t="s">
        <v>2783</v>
      </c>
      <c r="N13570" s="17">
        <f t="shared" ref="N13570:N13633" si="424">C13570</f>
        <v>65900</v>
      </c>
      <c r="O13570">
        <f t="shared" ref="O13570:O13633" si="425">A13570</f>
        <v>8742</v>
      </c>
    </row>
    <row r="13571" spans="1:15" x14ac:dyDescent="0.3">
      <c r="A13571">
        <v>8743</v>
      </c>
      <c r="C13571" t="s">
        <v>16949</v>
      </c>
      <c r="D13571" t="s">
        <v>16950</v>
      </c>
      <c r="E13571" t="s">
        <v>2782</v>
      </c>
      <c r="G13571" t="s">
        <v>31</v>
      </c>
      <c r="H13571" t="s">
        <v>2758</v>
      </c>
      <c r="I13571" t="s">
        <v>2758</v>
      </c>
      <c r="J13571" t="s">
        <v>2758</v>
      </c>
      <c r="K13571" t="s">
        <v>2758</v>
      </c>
      <c r="L13571" t="s">
        <v>2786</v>
      </c>
      <c r="N13571" s="17" t="str">
        <f t="shared" si="424"/>
        <v>ATNET</v>
      </c>
      <c r="O13571">
        <f t="shared" si="425"/>
        <v>8743</v>
      </c>
    </row>
    <row r="13572" spans="1:15" x14ac:dyDescent="0.3">
      <c r="A13572">
        <v>8744</v>
      </c>
      <c r="C13572" t="s">
        <v>16951</v>
      </c>
      <c r="D13572" t="s">
        <v>16952</v>
      </c>
      <c r="E13572" t="s">
        <v>2782</v>
      </c>
      <c r="G13572" t="s">
        <v>31</v>
      </c>
      <c r="H13572" t="s">
        <v>2758</v>
      </c>
      <c r="I13572" t="s">
        <v>2758</v>
      </c>
      <c r="J13572" t="s">
        <v>2758</v>
      </c>
      <c r="K13572" t="s">
        <v>2758</v>
      </c>
      <c r="L13572" t="s">
        <v>2786</v>
      </c>
      <c r="N13572" s="17" t="str">
        <f t="shared" si="424"/>
        <v>ALIVI</v>
      </c>
      <c r="O13572">
        <f t="shared" si="425"/>
        <v>8744</v>
      </c>
    </row>
    <row r="13573" spans="1:15" x14ac:dyDescent="0.3">
      <c r="A13573">
        <v>8748</v>
      </c>
      <c r="C13573">
        <v>95964</v>
      </c>
      <c r="D13573" t="s">
        <v>16953</v>
      </c>
      <c r="E13573" t="s">
        <v>2782</v>
      </c>
      <c r="G13573" t="s">
        <v>31</v>
      </c>
      <c r="H13573" t="s">
        <v>2758</v>
      </c>
      <c r="I13573" t="s">
        <v>2758</v>
      </c>
      <c r="J13573" t="s">
        <v>31</v>
      </c>
      <c r="K13573" t="s">
        <v>2758</v>
      </c>
      <c r="L13573" t="s">
        <v>2786</v>
      </c>
      <c r="N13573" s="17">
        <f t="shared" si="424"/>
        <v>95964</v>
      </c>
      <c r="O13573">
        <f t="shared" si="425"/>
        <v>8748</v>
      </c>
    </row>
    <row r="13574" spans="1:15" x14ac:dyDescent="0.3">
      <c r="A13574">
        <v>8749</v>
      </c>
      <c r="B13574" t="s">
        <v>16954</v>
      </c>
      <c r="C13574">
        <v>958</v>
      </c>
      <c r="D13574" t="s">
        <v>16955</v>
      </c>
      <c r="E13574" t="s">
        <v>2782</v>
      </c>
      <c r="G13574" t="s">
        <v>31</v>
      </c>
      <c r="H13574" t="s">
        <v>31</v>
      </c>
      <c r="I13574" t="s">
        <v>31</v>
      </c>
      <c r="J13574" t="s">
        <v>31</v>
      </c>
      <c r="K13574" t="s">
        <v>2758</v>
      </c>
      <c r="L13574" t="s">
        <v>2783</v>
      </c>
      <c r="N13574" s="17">
        <f t="shared" si="424"/>
        <v>958</v>
      </c>
      <c r="O13574">
        <f t="shared" si="425"/>
        <v>8749</v>
      </c>
    </row>
    <row r="13575" spans="1:15" x14ac:dyDescent="0.3">
      <c r="A13575">
        <v>8750</v>
      </c>
      <c r="B13575" t="s">
        <v>16956</v>
      </c>
      <c r="C13575">
        <v>551</v>
      </c>
      <c r="D13575" t="s">
        <v>16957</v>
      </c>
      <c r="E13575" t="s">
        <v>2782</v>
      </c>
      <c r="G13575" t="s">
        <v>31</v>
      </c>
      <c r="H13575" t="s">
        <v>31</v>
      </c>
      <c r="I13575" t="s">
        <v>31</v>
      </c>
      <c r="J13575" t="s">
        <v>31</v>
      </c>
      <c r="K13575" t="s">
        <v>2758</v>
      </c>
      <c r="L13575" t="s">
        <v>2783</v>
      </c>
      <c r="N13575" s="17">
        <f t="shared" si="424"/>
        <v>551</v>
      </c>
      <c r="O13575">
        <f t="shared" si="425"/>
        <v>8750</v>
      </c>
    </row>
    <row r="13576" spans="1:15" x14ac:dyDescent="0.3">
      <c r="A13576">
        <v>8752</v>
      </c>
      <c r="C13576">
        <v>11370</v>
      </c>
      <c r="D13576" t="s">
        <v>16958</v>
      </c>
      <c r="E13576" t="s">
        <v>2782</v>
      </c>
      <c r="G13576" t="s">
        <v>31</v>
      </c>
      <c r="H13576" t="s">
        <v>31</v>
      </c>
      <c r="I13576" t="s">
        <v>2758</v>
      </c>
      <c r="J13576" t="s">
        <v>2758</v>
      </c>
      <c r="K13576" t="s">
        <v>2758</v>
      </c>
      <c r="L13576" t="s">
        <v>2783</v>
      </c>
      <c r="N13576" s="17">
        <f t="shared" si="424"/>
        <v>11370</v>
      </c>
      <c r="O13576">
        <f t="shared" si="425"/>
        <v>8752</v>
      </c>
    </row>
    <row r="13577" spans="1:15" x14ac:dyDescent="0.3">
      <c r="A13577">
        <v>8753</v>
      </c>
      <c r="C13577" t="s">
        <v>16959</v>
      </c>
      <c r="D13577" t="s">
        <v>16960</v>
      </c>
      <c r="E13577" t="s">
        <v>2782</v>
      </c>
      <c r="G13577" t="s">
        <v>31</v>
      </c>
      <c r="H13577" t="s">
        <v>2758</v>
      </c>
      <c r="I13577" t="s">
        <v>2758</v>
      </c>
      <c r="J13577" t="s">
        <v>2758</v>
      </c>
      <c r="K13577" t="s">
        <v>2758</v>
      </c>
      <c r="L13577" t="s">
        <v>2786</v>
      </c>
      <c r="N13577" s="17" t="str">
        <f t="shared" si="424"/>
        <v>IH400</v>
      </c>
      <c r="O13577">
        <f t="shared" si="425"/>
        <v>8753</v>
      </c>
    </row>
    <row r="13578" spans="1:15" x14ac:dyDescent="0.3">
      <c r="A13578">
        <v>8754</v>
      </c>
      <c r="C13578">
        <v>75296</v>
      </c>
      <c r="D13578" t="s">
        <v>16961</v>
      </c>
      <c r="E13578" t="s">
        <v>2782</v>
      </c>
      <c r="G13578" t="s">
        <v>31</v>
      </c>
      <c r="H13578" t="s">
        <v>2758</v>
      </c>
      <c r="I13578" t="s">
        <v>2758</v>
      </c>
      <c r="J13578" t="s">
        <v>2758</v>
      </c>
      <c r="K13578" t="s">
        <v>2758</v>
      </c>
      <c r="L13578" t="s">
        <v>2786</v>
      </c>
      <c r="N13578" s="17">
        <f t="shared" si="424"/>
        <v>75296</v>
      </c>
      <c r="O13578">
        <f t="shared" si="425"/>
        <v>8754</v>
      </c>
    </row>
    <row r="13579" spans="1:15" x14ac:dyDescent="0.3">
      <c r="A13579">
        <v>8755</v>
      </c>
      <c r="C13579">
        <v>83247</v>
      </c>
      <c r="D13579" t="s">
        <v>16962</v>
      </c>
      <c r="E13579" t="s">
        <v>2782</v>
      </c>
      <c r="G13579" t="s">
        <v>31</v>
      </c>
      <c r="H13579" t="s">
        <v>31</v>
      </c>
      <c r="I13579" t="s">
        <v>2758</v>
      </c>
      <c r="J13579" t="s">
        <v>2758</v>
      </c>
      <c r="K13579" t="s">
        <v>2758</v>
      </c>
      <c r="L13579" t="s">
        <v>2783</v>
      </c>
      <c r="N13579" s="17">
        <f t="shared" si="424"/>
        <v>83247</v>
      </c>
      <c r="O13579">
        <f t="shared" si="425"/>
        <v>8755</v>
      </c>
    </row>
    <row r="13580" spans="1:15" x14ac:dyDescent="0.3">
      <c r="A13580">
        <v>8756</v>
      </c>
      <c r="C13580">
        <v>59314</v>
      </c>
      <c r="D13580" t="s">
        <v>16963</v>
      </c>
      <c r="E13580" t="s">
        <v>2782</v>
      </c>
      <c r="G13580" t="s">
        <v>31</v>
      </c>
      <c r="H13580" t="s">
        <v>2758</v>
      </c>
      <c r="I13580" t="s">
        <v>2758</v>
      </c>
      <c r="J13580" t="s">
        <v>2758</v>
      </c>
      <c r="K13580" t="s">
        <v>2758</v>
      </c>
      <c r="L13580" t="s">
        <v>2786</v>
      </c>
      <c r="N13580" s="17">
        <f t="shared" si="424"/>
        <v>59314</v>
      </c>
      <c r="O13580">
        <f t="shared" si="425"/>
        <v>8756</v>
      </c>
    </row>
    <row r="13581" spans="1:15" x14ac:dyDescent="0.3">
      <c r="A13581">
        <v>8758</v>
      </c>
      <c r="C13581" t="s">
        <v>16964</v>
      </c>
      <c r="D13581" t="s">
        <v>16965</v>
      </c>
      <c r="E13581" t="s">
        <v>2782</v>
      </c>
      <c r="G13581" t="s">
        <v>31</v>
      </c>
      <c r="H13581" t="s">
        <v>2758</v>
      </c>
      <c r="I13581" t="s">
        <v>2758</v>
      </c>
      <c r="J13581" t="s">
        <v>2758</v>
      </c>
      <c r="K13581" t="s">
        <v>2758</v>
      </c>
      <c r="L13581" t="s">
        <v>2786</v>
      </c>
      <c r="N13581" s="17" t="str">
        <f t="shared" si="424"/>
        <v>CXARC</v>
      </c>
      <c r="O13581">
        <f t="shared" si="425"/>
        <v>8758</v>
      </c>
    </row>
    <row r="13582" spans="1:15" x14ac:dyDescent="0.3">
      <c r="A13582">
        <v>8759</v>
      </c>
      <c r="C13582">
        <v>95352</v>
      </c>
      <c r="D13582" t="s">
        <v>16966</v>
      </c>
      <c r="E13582" t="s">
        <v>2782</v>
      </c>
      <c r="G13582" t="s">
        <v>31</v>
      </c>
      <c r="H13582" t="s">
        <v>2758</v>
      </c>
      <c r="I13582" t="s">
        <v>2758</v>
      </c>
      <c r="J13582" t="s">
        <v>2758</v>
      </c>
      <c r="K13582" t="s">
        <v>2758</v>
      </c>
      <c r="L13582" t="s">
        <v>2786</v>
      </c>
      <c r="N13582" s="17">
        <f t="shared" si="424"/>
        <v>95352</v>
      </c>
      <c r="O13582">
        <f t="shared" si="425"/>
        <v>8759</v>
      </c>
    </row>
    <row r="13583" spans="1:15" x14ac:dyDescent="0.3">
      <c r="A13583">
        <v>8760</v>
      </c>
      <c r="C13583" t="s">
        <v>16967</v>
      </c>
      <c r="D13583" t="s">
        <v>16968</v>
      </c>
      <c r="E13583" t="s">
        <v>2782</v>
      </c>
      <c r="G13583" t="s">
        <v>31</v>
      </c>
      <c r="H13583" t="s">
        <v>31</v>
      </c>
      <c r="I13583" t="s">
        <v>2758</v>
      </c>
      <c r="J13583" t="s">
        <v>2758</v>
      </c>
      <c r="K13583" t="s">
        <v>2758</v>
      </c>
      <c r="L13583" t="s">
        <v>2805</v>
      </c>
      <c r="N13583" s="17" t="str">
        <f t="shared" si="424"/>
        <v>MM</v>
      </c>
      <c r="O13583">
        <f t="shared" si="425"/>
        <v>8760</v>
      </c>
    </row>
    <row r="13584" spans="1:15" x14ac:dyDescent="0.3">
      <c r="A13584">
        <v>8761</v>
      </c>
      <c r="C13584" t="s">
        <v>16969</v>
      </c>
      <c r="D13584" t="s">
        <v>16970</v>
      </c>
      <c r="E13584" t="s">
        <v>2782</v>
      </c>
      <c r="G13584" t="s">
        <v>31</v>
      </c>
      <c r="H13584" t="s">
        <v>31</v>
      </c>
      <c r="I13584" t="s">
        <v>2758</v>
      </c>
      <c r="J13584" t="s">
        <v>2758</v>
      </c>
      <c r="K13584" t="s">
        <v>2758</v>
      </c>
      <c r="L13584" t="s">
        <v>2805</v>
      </c>
      <c r="N13584" s="17" t="str">
        <f t="shared" si="424"/>
        <v>MK</v>
      </c>
      <c r="O13584">
        <f t="shared" si="425"/>
        <v>8761</v>
      </c>
    </row>
    <row r="13585" spans="1:15" x14ac:dyDescent="0.3">
      <c r="A13585">
        <v>8762</v>
      </c>
      <c r="C13585">
        <v>56724</v>
      </c>
      <c r="D13585" t="s">
        <v>16971</v>
      </c>
      <c r="E13585" t="s">
        <v>2782</v>
      </c>
      <c r="G13585" t="s">
        <v>31</v>
      </c>
      <c r="H13585" t="s">
        <v>2758</v>
      </c>
      <c r="I13585" t="s">
        <v>2758</v>
      </c>
      <c r="J13585" t="s">
        <v>2758</v>
      </c>
      <c r="K13585" t="s">
        <v>2758</v>
      </c>
      <c r="L13585" t="s">
        <v>2786</v>
      </c>
      <c r="N13585" s="17">
        <f t="shared" si="424"/>
        <v>56724</v>
      </c>
      <c r="O13585">
        <f t="shared" si="425"/>
        <v>8762</v>
      </c>
    </row>
    <row r="13586" spans="1:15" x14ac:dyDescent="0.3">
      <c r="A13586">
        <v>8763</v>
      </c>
      <c r="C13586" t="s">
        <v>16972</v>
      </c>
      <c r="D13586" t="s">
        <v>16973</v>
      </c>
      <c r="E13586" t="s">
        <v>2782</v>
      </c>
      <c r="G13586" t="s">
        <v>31</v>
      </c>
      <c r="H13586" t="s">
        <v>2758</v>
      </c>
      <c r="I13586" t="s">
        <v>2758</v>
      </c>
      <c r="J13586" t="s">
        <v>2758</v>
      </c>
      <c r="K13586" t="s">
        <v>2758</v>
      </c>
      <c r="L13586" t="s">
        <v>2786</v>
      </c>
      <c r="N13586" s="17" t="str">
        <f t="shared" si="424"/>
        <v>USN01</v>
      </c>
      <c r="O13586">
        <f t="shared" si="425"/>
        <v>8763</v>
      </c>
    </row>
    <row r="13587" spans="1:15" x14ac:dyDescent="0.3">
      <c r="A13587">
        <v>8764</v>
      </c>
      <c r="C13587" t="s">
        <v>16974</v>
      </c>
      <c r="D13587" t="s">
        <v>16975</v>
      </c>
      <c r="E13587" t="s">
        <v>2782</v>
      </c>
      <c r="G13587" t="s">
        <v>31</v>
      </c>
      <c r="H13587" t="s">
        <v>2758</v>
      </c>
      <c r="I13587" t="s">
        <v>2758</v>
      </c>
      <c r="J13587" t="s">
        <v>2758</v>
      </c>
      <c r="K13587" t="s">
        <v>2758</v>
      </c>
      <c r="L13587" t="s">
        <v>2786</v>
      </c>
      <c r="N13587" s="17" t="str">
        <f t="shared" si="424"/>
        <v>MPM62</v>
      </c>
      <c r="O13587">
        <f t="shared" si="425"/>
        <v>8764</v>
      </c>
    </row>
    <row r="13588" spans="1:15" x14ac:dyDescent="0.3">
      <c r="A13588">
        <v>8765</v>
      </c>
      <c r="D13588" t="s">
        <v>16976</v>
      </c>
      <c r="E13588" t="s">
        <v>2782</v>
      </c>
      <c r="G13588" t="s">
        <v>2758</v>
      </c>
      <c r="H13588" t="s">
        <v>31</v>
      </c>
      <c r="I13588" t="s">
        <v>2758</v>
      </c>
      <c r="J13588" t="s">
        <v>2758</v>
      </c>
      <c r="K13588" t="s">
        <v>2758</v>
      </c>
      <c r="L13588" t="s">
        <v>2783</v>
      </c>
      <c r="N13588" s="17">
        <f t="shared" si="424"/>
        <v>0</v>
      </c>
      <c r="O13588">
        <f t="shared" si="425"/>
        <v>8765</v>
      </c>
    </row>
    <row r="13589" spans="1:15" x14ac:dyDescent="0.3">
      <c r="A13589">
        <v>8766</v>
      </c>
      <c r="C13589">
        <v>68069</v>
      </c>
      <c r="D13589" t="s">
        <v>16977</v>
      </c>
      <c r="E13589" t="s">
        <v>2782</v>
      </c>
      <c r="G13589" t="s">
        <v>31</v>
      </c>
      <c r="H13589" t="s">
        <v>31</v>
      </c>
      <c r="I13589" t="s">
        <v>2758</v>
      </c>
      <c r="J13589" t="s">
        <v>2758</v>
      </c>
      <c r="K13589" t="s">
        <v>31</v>
      </c>
      <c r="L13589" t="s">
        <v>2783</v>
      </c>
      <c r="N13589" s="17">
        <f t="shared" si="424"/>
        <v>68069</v>
      </c>
      <c r="O13589">
        <f t="shared" si="425"/>
        <v>8766</v>
      </c>
    </row>
    <row r="13590" spans="1:15" x14ac:dyDescent="0.3">
      <c r="A13590">
        <v>8768</v>
      </c>
      <c r="C13590" t="s">
        <v>16978</v>
      </c>
      <c r="D13590" t="s">
        <v>16979</v>
      </c>
      <c r="E13590" t="s">
        <v>2782</v>
      </c>
      <c r="G13590" t="s">
        <v>31</v>
      </c>
      <c r="H13590" t="s">
        <v>2758</v>
      </c>
      <c r="I13590" t="s">
        <v>2758</v>
      </c>
      <c r="J13590" t="s">
        <v>2758</v>
      </c>
      <c r="K13590" t="s">
        <v>2758</v>
      </c>
      <c r="L13590" t="s">
        <v>2786</v>
      </c>
      <c r="N13590" s="17" t="str">
        <f t="shared" si="424"/>
        <v>GSHTX</v>
      </c>
      <c r="O13590">
        <f t="shared" si="425"/>
        <v>8768</v>
      </c>
    </row>
    <row r="13591" spans="1:15" x14ac:dyDescent="0.3">
      <c r="A13591">
        <v>8769</v>
      </c>
      <c r="C13591" t="s">
        <v>16980</v>
      </c>
      <c r="D13591" t="s">
        <v>16981</v>
      </c>
      <c r="E13591" t="s">
        <v>2782</v>
      </c>
      <c r="G13591" t="s">
        <v>31</v>
      </c>
      <c r="H13591" t="s">
        <v>2758</v>
      </c>
      <c r="I13591" t="s">
        <v>2758</v>
      </c>
      <c r="J13591" t="s">
        <v>2758</v>
      </c>
      <c r="K13591" t="s">
        <v>2758</v>
      </c>
      <c r="L13591" t="s">
        <v>2786</v>
      </c>
      <c r="N13591" s="17" t="str">
        <f t="shared" si="424"/>
        <v>R3458</v>
      </c>
      <c r="O13591">
        <f t="shared" si="425"/>
        <v>8769</v>
      </c>
    </row>
    <row r="13592" spans="1:15" x14ac:dyDescent="0.3">
      <c r="A13592">
        <v>8770</v>
      </c>
      <c r="C13592">
        <v>11347</v>
      </c>
      <c r="D13592" t="s">
        <v>16982</v>
      </c>
      <c r="E13592" t="s">
        <v>2782</v>
      </c>
      <c r="G13592" t="s">
        <v>31</v>
      </c>
      <c r="H13592" t="s">
        <v>2758</v>
      </c>
      <c r="I13592" t="s">
        <v>2758</v>
      </c>
      <c r="J13592" t="s">
        <v>2758</v>
      </c>
      <c r="K13592" t="s">
        <v>2758</v>
      </c>
      <c r="L13592" t="s">
        <v>2786</v>
      </c>
      <c r="N13592" s="17">
        <f t="shared" si="424"/>
        <v>11347</v>
      </c>
      <c r="O13592">
        <f t="shared" si="425"/>
        <v>8770</v>
      </c>
    </row>
    <row r="13593" spans="1:15" x14ac:dyDescent="0.3">
      <c r="A13593">
        <v>8771</v>
      </c>
      <c r="C13593" t="s">
        <v>16983</v>
      </c>
      <c r="D13593" t="s">
        <v>16984</v>
      </c>
      <c r="E13593" t="s">
        <v>2782</v>
      </c>
      <c r="G13593" t="s">
        <v>31</v>
      </c>
      <c r="H13593" t="s">
        <v>2758</v>
      </c>
      <c r="I13593" t="s">
        <v>2758</v>
      </c>
      <c r="J13593" t="s">
        <v>2758</v>
      </c>
      <c r="K13593" t="s">
        <v>2758</v>
      </c>
      <c r="L13593" t="s">
        <v>2786</v>
      </c>
      <c r="N13593" s="17" t="str">
        <f t="shared" si="424"/>
        <v>NCHUR</v>
      </c>
      <c r="O13593">
        <f t="shared" si="425"/>
        <v>8771</v>
      </c>
    </row>
    <row r="13594" spans="1:15" x14ac:dyDescent="0.3">
      <c r="A13594">
        <v>8772</v>
      </c>
      <c r="C13594">
        <v>22287</v>
      </c>
      <c r="D13594" t="s">
        <v>16985</v>
      </c>
      <c r="E13594" t="s">
        <v>2782</v>
      </c>
      <c r="G13594" t="s">
        <v>31</v>
      </c>
      <c r="H13594" t="s">
        <v>31</v>
      </c>
      <c r="I13594" t="s">
        <v>2758</v>
      </c>
      <c r="J13594" t="s">
        <v>2758</v>
      </c>
      <c r="K13594" t="s">
        <v>2758</v>
      </c>
      <c r="L13594" t="s">
        <v>2783</v>
      </c>
      <c r="N13594" s="17">
        <f t="shared" si="424"/>
        <v>22287</v>
      </c>
      <c r="O13594">
        <f t="shared" si="425"/>
        <v>8772</v>
      </c>
    </row>
    <row r="13595" spans="1:15" x14ac:dyDescent="0.3">
      <c r="A13595">
        <v>8773</v>
      </c>
      <c r="B13595" t="s">
        <v>16986</v>
      </c>
      <c r="C13595">
        <v>60065</v>
      </c>
      <c r="D13595" t="s">
        <v>16987</v>
      </c>
      <c r="E13595" t="s">
        <v>2782</v>
      </c>
      <c r="G13595" t="s">
        <v>31</v>
      </c>
      <c r="H13595" t="s">
        <v>2758</v>
      </c>
      <c r="I13595" t="s">
        <v>31</v>
      </c>
      <c r="J13595" t="s">
        <v>2758</v>
      </c>
      <c r="K13595" t="s">
        <v>2758</v>
      </c>
      <c r="L13595" t="s">
        <v>2786</v>
      </c>
      <c r="N13595" s="17">
        <f t="shared" si="424"/>
        <v>60065</v>
      </c>
      <c r="O13595">
        <f t="shared" si="425"/>
        <v>8773</v>
      </c>
    </row>
    <row r="13596" spans="1:15" x14ac:dyDescent="0.3">
      <c r="A13596">
        <v>8776</v>
      </c>
      <c r="C13596" t="s">
        <v>16988</v>
      </c>
      <c r="D13596" t="s">
        <v>16989</v>
      </c>
      <c r="E13596" t="s">
        <v>2782</v>
      </c>
      <c r="G13596" t="s">
        <v>31</v>
      </c>
      <c r="H13596" t="s">
        <v>31</v>
      </c>
      <c r="I13596" t="s">
        <v>2758</v>
      </c>
      <c r="J13596" t="s">
        <v>2758</v>
      </c>
      <c r="K13596" t="s">
        <v>2758</v>
      </c>
      <c r="L13596" t="s">
        <v>2783</v>
      </c>
      <c r="N13596" s="17" t="str">
        <f t="shared" si="424"/>
        <v>SBMCO</v>
      </c>
      <c r="O13596">
        <f t="shared" si="425"/>
        <v>8776</v>
      </c>
    </row>
    <row r="13597" spans="1:15" x14ac:dyDescent="0.3">
      <c r="A13597">
        <v>8778</v>
      </c>
      <c r="C13597" t="s">
        <v>16990</v>
      </c>
      <c r="D13597" t="s">
        <v>16991</v>
      </c>
      <c r="E13597" t="s">
        <v>2782</v>
      </c>
      <c r="G13597" t="s">
        <v>31</v>
      </c>
      <c r="H13597" t="s">
        <v>2758</v>
      </c>
      <c r="I13597" t="s">
        <v>2758</v>
      </c>
      <c r="J13597" t="s">
        <v>2758</v>
      </c>
      <c r="K13597" t="s">
        <v>2758</v>
      </c>
      <c r="L13597" t="s">
        <v>2786</v>
      </c>
      <c r="N13597" s="17" t="str">
        <f t="shared" si="424"/>
        <v>PCU03</v>
      </c>
      <c r="O13597">
        <f t="shared" si="425"/>
        <v>8778</v>
      </c>
    </row>
    <row r="13598" spans="1:15" x14ac:dyDescent="0.3">
      <c r="A13598">
        <v>8779</v>
      </c>
      <c r="C13598">
        <v>5178</v>
      </c>
      <c r="D13598" t="s">
        <v>16992</v>
      </c>
      <c r="E13598" t="s">
        <v>2782</v>
      </c>
      <c r="G13598" t="s">
        <v>31</v>
      </c>
      <c r="H13598" t="s">
        <v>31</v>
      </c>
      <c r="I13598" t="s">
        <v>2758</v>
      </c>
      <c r="J13598" t="s">
        <v>2758</v>
      </c>
      <c r="K13598" t="s">
        <v>2758</v>
      </c>
      <c r="L13598" t="s">
        <v>2783</v>
      </c>
      <c r="N13598" s="17">
        <f t="shared" si="424"/>
        <v>5178</v>
      </c>
      <c r="O13598">
        <f t="shared" si="425"/>
        <v>8779</v>
      </c>
    </row>
    <row r="13599" spans="1:15" x14ac:dyDescent="0.3">
      <c r="A13599">
        <v>8780</v>
      </c>
      <c r="C13599">
        <v>45529</v>
      </c>
      <c r="D13599" t="s">
        <v>16993</v>
      </c>
      <c r="E13599" t="s">
        <v>2782</v>
      </c>
      <c r="G13599" t="s">
        <v>31</v>
      </c>
      <c r="H13599" t="s">
        <v>31</v>
      </c>
      <c r="I13599" t="s">
        <v>2758</v>
      </c>
      <c r="J13599" t="s">
        <v>2758</v>
      </c>
      <c r="K13599" t="s">
        <v>2758</v>
      </c>
      <c r="L13599" t="s">
        <v>2783</v>
      </c>
      <c r="N13599" s="17">
        <f t="shared" si="424"/>
        <v>45529</v>
      </c>
      <c r="O13599">
        <f t="shared" si="425"/>
        <v>8780</v>
      </c>
    </row>
    <row r="13600" spans="1:15" x14ac:dyDescent="0.3">
      <c r="A13600">
        <v>8781</v>
      </c>
      <c r="C13600" t="s">
        <v>16994</v>
      </c>
      <c r="D13600" t="s">
        <v>16995</v>
      </c>
      <c r="E13600" t="s">
        <v>2782</v>
      </c>
      <c r="G13600" t="s">
        <v>31</v>
      </c>
      <c r="H13600" t="s">
        <v>2758</v>
      </c>
      <c r="I13600" t="s">
        <v>2758</v>
      </c>
      <c r="J13600" t="s">
        <v>2758</v>
      </c>
      <c r="K13600" t="s">
        <v>2758</v>
      </c>
      <c r="L13600" t="s">
        <v>2786</v>
      </c>
      <c r="N13600" s="17" t="str">
        <f t="shared" si="424"/>
        <v>HLPCG</v>
      </c>
      <c r="O13600">
        <f t="shared" si="425"/>
        <v>8781</v>
      </c>
    </row>
    <row r="13601" spans="1:15" x14ac:dyDescent="0.3">
      <c r="A13601">
        <v>8786</v>
      </c>
      <c r="C13601" t="s">
        <v>16996</v>
      </c>
      <c r="D13601" t="s">
        <v>16997</v>
      </c>
      <c r="E13601" t="s">
        <v>2782</v>
      </c>
      <c r="G13601" t="s">
        <v>31</v>
      </c>
      <c r="H13601" t="s">
        <v>2758</v>
      </c>
      <c r="I13601" t="s">
        <v>2758</v>
      </c>
      <c r="J13601" t="s">
        <v>2758</v>
      </c>
      <c r="K13601" t="s">
        <v>2758</v>
      </c>
      <c r="L13601" t="s">
        <v>2786</v>
      </c>
      <c r="N13601" s="17" t="str">
        <f t="shared" si="424"/>
        <v>PCU04</v>
      </c>
      <c r="O13601">
        <f t="shared" si="425"/>
        <v>8786</v>
      </c>
    </row>
    <row r="13602" spans="1:15" x14ac:dyDescent="0.3">
      <c r="A13602">
        <v>8791</v>
      </c>
      <c r="C13602" t="s">
        <v>15730</v>
      </c>
      <c r="D13602" t="s">
        <v>16998</v>
      </c>
      <c r="E13602" t="s">
        <v>2782</v>
      </c>
      <c r="G13602" t="s">
        <v>31</v>
      </c>
      <c r="H13602" t="s">
        <v>2758</v>
      </c>
      <c r="I13602" t="s">
        <v>2758</v>
      </c>
      <c r="J13602" t="s">
        <v>2758</v>
      </c>
      <c r="K13602" t="s">
        <v>2758</v>
      </c>
      <c r="L13602" t="s">
        <v>2786</v>
      </c>
      <c r="N13602" s="17" t="str">
        <f t="shared" si="424"/>
        <v>SFHP</v>
      </c>
      <c r="O13602">
        <f t="shared" si="425"/>
        <v>8791</v>
      </c>
    </row>
    <row r="13603" spans="1:15" x14ac:dyDescent="0.3">
      <c r="A13603">
        <v>8792</v>
      </c>
      <c r="C13603">
        <v>92006</v>
      </c>
      <c r="D13603" t="s">
        <v>16999</v>
      </c>
      <c r="E13603" t="s">
        <v>2782</v>
      </c>
      <c r="G13603" t="s">
        <v>31</v>
      </c>
      <c r="H13603" t="s">
        <v>2758</v>
      </c>
      <c r="I13603" t="s">
        <v>2758</v>
      </c>
      <c r="J13603" t="s">
        <v>2758</v>
      </c>
      <c r="K13603" t="s">
        <v>2758</v>
      </c>
      <c r="L13603" t="s">
        <v>2786</v>
      </c>
      <c r="N13603" s="17">
        <f t="shared" si="424"/>
        <v>92006</v>
      </c>
      <c r="O13603">
        <f t="shared" si="425"/>
        <v>8792</v>
      </c>
    </row>
    <row r="13604" spans="1:15" x14ac:dyDescent="0.3">
      <c r="A13604">
        <v>8793</v>
      </c>
      <c r="B13604" t="s">
        <v>2895</v>
      </c>
      <c r="C13604">
        <v>68069</v>
      </c>
      <c r="D13604" t="s">
        <v>17000</v>
      </c>
      <c r="E13604" t="s">
        <v>2782</v>
      </c>
      <c r="G13604" t="s">
        <v>31</v>
      </c>
      <c r="H13604" t="s">
        <v>31</v>
      </c>
      <c r="I13604" t="s">
        <v>31</v>
      </c>
      <c r="J13604" t="s">
        <v>31</v>
      </c>
      <c r="K13604" t="s">
        <v>31</v>
      </c>
      <c r="L13604" t="s">
        <v>2783</v>
      </c>
      <c r="N13604" s="17">
        <f t="shared" si="424"/>
        <v>68069</v>
      </c>
      <c r="O13604">
        <f t="shared" si="425"/>
        <v>8793</v>
      </c>
    </row>
    <row r="13605" spans="1:15" x14ac:dyDescent="0.3">
      <c r="A13605">
        <v>8796</v>
      </c>
      <c r="C13605" t="s">
        <v>17001</v>
      </c>
      <c r="D13605" t="s">
        <v>17002</v>
      </c>
      <c r="E13605" t="s">
        <v>2782</v>
      </c>
      <c r="G13605" t="s">
        <v>31</v>
      </c>
      <c r="H13605" t="s">
        <v>2758</v>
      </c>
      <c r="I13605" t="s">
        <v>31</v>
      </c>
      <c r="J13605" t="s">
        <v>2758</v>
      </c>
      <c r="K13605" t="s">
        <v>2758</v>
      </c>
      <c r="L13605" t="s">
        <v>2786</v>
      </c>
      <c r="N13605" s="17" t="str">
        <f t="shared" si="424"/>
        <v>LIB01</v>
      </c>
      <c r="O13605">
        <f t="shared" si="425"/>
        <v>8796</v>
      </c>
    </row>
    <row r="13606" spans="1:15" x14ac:dyDescent="0.3">
      <c r="A13606">
        <v>8797</v>
      </c>
      <c r="C13606" t="s">
        <v>17003</v>
      </c>
      <c r="D13606" t="s">
        <v>17004</v>
      </c>
      <c r="E13606" t="s">
        <v>2782</v>
      </c>
      <c r="G13606" t="s">
        <v>31</v>
      </c>
      <c r="H13606" t="s">
        <v>2758</v>
      </c>
      <c r="I13606" t="s">
        <v>2758</v>
      </c>
      <c r="J13606" t="s">
        <v>2758</v>
      </c>
      <c r="K13606" t="s">
        <v>2758</v>
      </c>
      <c r="L13606" t="s">
        <v>2786</v>
      </c>
      <c r="N13606" s="17" t="str">
        <f t="shared" si="424"/>
        <v>PHMD1</v>
      </c>
      <c r="O13606">
        <f t="shared" si="425"/>
        <v>8797</v>
      </c>
    </row>
    <row r="13607" spans="1:15" x14ac:dyDescent="0.3">
      <c r="A13607">
        <v>8798</v>
      </c>
      <c r="C13607" t="s">
        <v>17005</v>
      </c>
      <c r="D13607" t="s">
        <v>17006</v>
      </c>
      <c r="E13607" t="s">
        <v>2782</v>
      </c>
      <c r="G13607" t="s">
        <v>31</v>
      </c>
      <c r="H13607" t="s">
        <v>2758</v>
      </c>
      <c r="I13607" t="s">
        <v>2758</v>
      </c>
      <c r="J13607" t="s">
        <v>2758</v>
      </c>
      <c r="K13607" t="s">
        <v>2758</v>
      </c>
      <c r="L13607" t="s">
        <v>2786</v>
      </c>
      <c r="N13607" s="17" t="str">
        <f t="shared" si="424"/>
        <v>PHMD2</v>
      </c>
      <c r="O13607">
        <f t="shared" si="425"/>
        <v>8798</v>
      </c>
    </row>
    <row r="13608" spans="1:15" x14ac:dyDescent="0.3">
      <c r="A13608">
        <v>8799</v>
      </c>
      <c r="C13608" t="s">
        <v>17007</v>
      </c>
      <c r="D13608" t="s">
        <v>17008</v>
      </c>
      <c r="E13608" t="s">
        <v>2782</v>
      </c>
      <c r="G13608" t="s">
        <v>31</v>
      </c>
      <c r="H13608" t="s">
        <v>2758</v>
      </c>
      <c r="I13608" t="s">
        <v>2758</v>
      </c>
      <c r="J13608" t="s">
        <v>2758</v>
      </c>
      <c r="K13608" t="s">
        <v>2758</v>
      </c>
      <c r="L13608" t="s">
        <v>2786</v>
      </c>
      <c r="N13608" s="17" t="str">
        <f t="shared" si="424"/>
        <v>PHMD3</v>
      </c>
      <c r="O13608">
        <f t="shared" si="425"/>
        <v>8799</v>
      </c>
    </row>
    <row r="13609" spans="1:15" x14ac:dyDescent="0.3">
      <c r="A13609">
        <v>8800</v>
      </c>
      <c r="C13609">
        <v>37601</v>
      </c>
      <c r="D13609" t="s">
        <v>17009</v>
      </c>
      <c r="E13609" t="s">
        <v>2782</v>
      </c>
      <c r="G13609" t="s">
        <v>31</v>
      </c>
      <c r="H13609" t="s">
        <v>2758</v>
      </c>
      <c r="I13609" t="s">
        <v>2758</v>
      </c>
      <c r="J13609" t="s">
        <v>2758</v>
      </c>
      <c r="K13609" t="s">
        <v>2758</v>
      </c>
      <c r="L13609" t="s">
        <v>2786</v>
      </c>
      <c r="N13609" s="17">
        <f t="shared" si="424"/>
        <v>37601</v>
      </c>
      <c r="O13609">
        <f t="shared" si="425"/>
        <v>8800</v>
      </c>
    </row>
    <row r="13610" spans="1:15" x14ac:dyDescent="0.3">
      <c r="A13610">
        <v>8801</v>
      </c>
      <c r="C13610">
        <v>25711</v>
      </c>
      <c r="D13610" t="s">
        <v>17010</v>
      </c>
      <c r="E13610" t="s">
        <v>2782</v>
      </c>
      <c r="G13610" t="s">
        <v>31</v>
      </c>
      <c r="H13610" t="s">
        <v>2758</v>
      </c>
      <c r="I13610" t="s">
        <v>31</v>
      </c>
      <c r="J13610" t="s">
        <v>2758</v>
      </c>
      <c r="K13610" t="s">
        <v>2758</v>
      </c>
      <c r="L13610" t="s">
        <v>2786</v>
      </c>
      <c r="N13610" s="17">
        <f t="shared" si="424"/>
        <v>25711</v>
      </c>
      <c r="O13610">
        <f t="shared" si="425"/>
        <v>8801</v>
      </c>
    </row>
    <row r="13611" spans="1:15" x14ac:dyDescent="0.3">
      <c r="A13611">
        <v>8802</v>
      </c>
      <c r="C13611">
        <v>66727</v>
      </c>
      <c r="D13611" t="s">
        <v>17011</v>
      </c>
      <c r="E13611" t="s">
        <v>2782</v>
      </c>
      <c r="G13611" t="s">
        <v>31</v>
      </c>
      <c r="H13611" t="s">
        <v>31</v>
      </c>
      <c r="I13611" t="s">
        <v>2758</v>
      </c>
      <c r="J13611" t="s">
        <v>2758</v>
      </c>
      <c r="K13611" t="s">
        <v>2758</v>
      </c>
      <c r="L13611" t="s">
        <v>2783</v>
      </c>
      <c r="N13611" s="17">
        <f t="shared" si="424"/>
        <v>66727</v>
      </c>
      <c r="O13611">
        <f t="shared" si="425"/>
        <v>8802</v>
      </c>
    </row>
    <row r="13612" spans="1:15" x14ac:dyDescent="0.3">
      <c r="A13612">
        <v>8803</v>
      </c>
      <c r="C13612" t="s">
        <v>17012</v>
      </c>
      <c r="D13612" t="s">
        <v>17013</v>
      </c>
      <c r="E13612" t="s">
        <v>2782</v>
      </c>
      <c r="G13612" t="s">
        <v>31</v>
      </c>
      <c r="H13612" t="s">
        <v>2758</v>
      </c>
      <c r="I13612" t="s">
        <v>2758</v>
      </c>
      <c r="J13612" t="s">
        <v>2758</v>
      </c>
      <c r="K13612" t="s">
        <v>2758</v>
      </c>
      <c r="L13612" t="s">
        <v>2802</v>
      </c>
      <c r="N13612" s="17" t="str">
        <f t="shared" si="424"/>
        <v>PARLN</v>
      </c>
      <c r="O13612">
        <f t="shared" si="425"/>
        <v>8803</v>
      </c>
    </row>
    <row r="13613" spans="1:15" x14ac:dyDescent="0.3">
      <c r="A13613">
        <v>8804</v>
      </c>
      <c r="C13613">
        <v>99943</v>
      </c>
      <c r="D13613" t="s">
        <v>17014</v>
      </c>
      <c r="E13613" t="s">
        <v>2782</v>
      </c>
      <c r="G13613" t="s">
        <v>31</v>
      </c>
      <c r="H13613" t="s">
        <v>31</v>
      </c>
      <c r="I13613" t="s">
        <v>2758</v>
      </c>
      <c r="J13613" t="s">
        <v>2758</v>
      </c>
      <c r="K13613" t="s">
        <v>2758</v>
      </c>
      <c r="L13613" t="s">
        <v>2783</v>
      </c>
      <c r="N13613" s="17">
        <f t="shared" si="424"/>
        <v>99943</v>
      </c>
      <c r="O13613">
        <f t="shared" si="425"/>
        <v>8804</v>
      </c>
    </row>
    <row r="13614" spans="1:15" x14ac:dyDescent="0.3">
      <c r="A13614">
        <v>8805</v>
      </c>
      <c r="C13614">
        <v>40753</v>
      </c>
      <c r="D13614" t="s">
        <v>17015</v>
      </c>
      <c r="E13614" t="s">
        <v>2782</v>
      </c>
      <c r="G13614" t="s">
        <v>31</v>
      </c>
      <c r="H13614" t="s">
        <v>2758</v>
      </c>
      <c r="I13614" t="s">
        <v>2758</v>
      </c>
      <c r="J13614" t="s">
        <v>2758</v>
      </c>
      <c r="K13614" t="s">
        <v>2758</v>
      </c>
      <c r="L13614" t="s">
        <v>2786</v>
      </c>
      <c r="N13614" s="17">
        <f t="shared" si="424"/>
        <v>40753</v>
      </c>
      <c r="O13614">
        <f t="shared" si="425"/>
        <v>8805</v>
      </c>
    </row>
    <row r="13615" spans="1:15" x14ac:dyDescent="0.3">
      <c r="A13615">
        <v>8809</v>
      </c>
      <c r="C13615">
        <v>23212</v>
      </c>
      <c r="D13615" t="s">
        <v>17016</v>
      </c>
      <c r="E13615" t="s">
        <v>2782</v>
      </c>
      <c r="G13615" t="s">
        <v>31</v>
      </c>
      <c r="H13615" t="s">
        <v>2758</v>
      </c>
      <c r="I13615" t="s">
        <v>2758</v>
      </c>
      <c r="J13615" t="s">
        <v>2758</v>
      </c>
      <c r="K13615" t="s">
        <v>2758</v>
      </c>
      <c r="L13615" t="s">
        <v>2786</v>
      </c>
      <c r="N13615" s="17">
        <f t="shared" si="424"/>
        <v>23212</v>
      </c>
      <c r="O13615">
        <f t="shared" si="425"/>
        <v>8809</v>
      </c>
    </row>
    <row r="13616" spans="1:15" x14ac:dyDescent="0.3">
      <c r="A13616">
        <v>8810</v>
      </c>
      <c r="C13616">
        <v>23243</v>
      </c>
      <c r="D13616" t="s">
        <v>17017</v>
      </c>
      <c r="E13616" t="s">
        <v>2782</v>
      </c>
      <c r="G13616" t="s">
        <v>31</v>
      </c>
      <c r="H13616" t="s">
        <v>2758</v>
      </c>
      <c r="I13616" t="s">
        <v>2758</v>
      </c>
      <c r="J13616" t="s">
        <v>2758</v>
      </c>
      <c r="K13616" t="s">
        <v>2758</v>
      </c>
      <c r="L13616" t="s">
        <v>2786</v>
      </c>
      <c r="N13616" s="17">
        <f t="shared" si="424"/>
        <v>23243</v>
      </c>
      <c r="O13616">
        <f t="shared" si="425"/>
        <v>8810</v>
      </c>
    </row>
    <row r="13617" spans="1:15" x14ac:dyDescent="0.3">
      <c r="A13617">
        <v>8811</v>
      </c>
      <c r="C13617" t="s">
        <v>17018</v>
      </c>
      <c r="D13617" t="s">
        <v>17019</v>
      </c>
      <c r="E13617" t="s">
        <v>2782</v>
      </c>
      <c r="G13617" t="s">
        <v>31</v>
      </c>
      <c r="H13617" t="s">
        <v>2758</v>
      </c>
      <c r="I13617" t="s">
        <v>31</v>
      </c>
      <c r="J13617" t="s">
        <v>2758</v>
      </c>
      <c r="K13617" t="s">
        <v>2758</v>
      </c>
      <c r="L13617" t="s">
        <v>2786</v>
      </c>
      <c r="N13617" s="17" t="str">
        <f t="shared" si="424"/>
        <v>IHP01</v>
      </c>
      <c r="O13617">
        <f t="shared" si="425"/>
        <v>8811</v>
      </c>
    </row>
    <row r="13618" spans="1:15" x14ac:dyDescent="0.3">
      <c r="A13618">
        <v>8812</v>
      </c>
      <c r="B13618" t="s">
        <v>17020</v>
      </c>
      <c r="C13618">
        <v>76498</v>
      </c>
      <c r="D13618" t="s">
        <v>17021</v>
      </c>
      <c r="E13618" t="s">
        <v>2782</v>
      </c>
      <c r="G13618" t="s">
        <v>31</v>
      </c>
      <c r="H13618" t="s">
        <v>31</v>
      </c>
      <c r="I13618" t="s">
        <v>31</v>
      </c>
      <c r="J13618" t="s">
        <v>31</v>
      </c>
      <c r="K13618" t="s">
        <v>2758</v>
      </c>
      <c r="L13618" t="s">
        <v>2783</v>
      </c>
      <c r="N13618" s="17">
        <f t="shared" si="424"/>
        <v>76498</v>
      </c>
      <c r="O13618">
        <f t="shared" si="425"/>
        <v>8812</v>
      </c>
    </row>
    <row r="13619" spans="1:15" x14ac:dyDescent="0.3">
      <c r="A13619">
        <v>8813</v>
      </c>
      <c r="C13619">
        <v>74101</v>
      </c>
      <c r="D13619" t="s">
        <v>17022</v>
      </c>
      <c r="E13619" t="s">
        <v>2782</v>
      </c>
      <c r="G13619" t="s">
        <v>2758</v>
      </c>
      <c r="H13619" t="s">
        <v>31</v>
      </c>
      <c r="I13619" t="s">
        <v>31</v>
      </c>
      <c r="J13619" t="s">
        <v>2758</v>
      </c>
      <c r="K13619" t="s">
        <v>2758</v>
      </c>
      <c r="L13619" t="s">
        <v>2783</v>
      </c>
      <c r="N13619" s="17">
        <f t="shared" si="424"/>
        <v>74101</v>
      </c>
      <c r="O13619">
        <f t="shared" si="425"/>
        <v>8813</v>
      </c>
    </row>
    <row r="13620" spans="1:15" x14ac:dyDescent="0.3">
      <c r="A13620">
        <v>8814</v>
      </c>
      <c r="C13620" t="s">
        <v>17023</v>
      </c>
      <c r="D13620" t="s">
        <v>17024</v>
      </c>
      <c r="E13620" t="s">
        <v>2782</v>
      </c>
      <c r="G13620" t="s">
        <v>31</v>
      </c>
      <c r="H13620" t="s">
        <v>31</v>
      </c>
      <c r="I13620" t="s">
        <v>2758</v>
      </c>
      <c r="J13620" t="s">
        <v>2758</v>
      </c>
      <c r="K13620" t="s">
        <v>2758</v>
      </c>
      <c r="L13620" t="s">
        <v>2783</v>
      </c>
      <c r="N13620" s="17" t="str">
        <f t="shared" si="424"/>
        <v>IHCS1</v>
      </c>
      <c r="O13620">
        <f t="shared" si="425"/>
        <v>8814</v>
      </c>
    </row>
    <row r="13621" spans="1:15" x14ac:dyDescent="0.3">
      <c r="A13621">
        <v>8815</v>
      </c>
      <c r="C13621" t="s">
        <v>496</v>
      </c>
      <c r="D13621" t="s">
        <v>17025</v>
      </c>
      <c r="E13621" t="s">
        <v>2782</v>
      </c>
      <c r="G13621" t="s">
        <v>31</v>
      </c>
      <c r="H13621" t="s">
        <v>31</v>
      </c>
      <c r="I13621" t="s">
        <v>2758</v>
      </c>
      <c r="J13621" t="s">
        <v>2758</v>
      </c>
      <c r="K13621" t="s">
        <v>2758</v>
      </c>
      <c r="L13621" t="s">
        <v>2805</v>
      </c>
      <c r="N13621" s="17" t="str">
        <f t="shared" si="424"/>
        <v>MN</v>
      </c>
      <c r="O13621">
        <f t="shared" si="425"/>
        <v>8815</v>
      </c>
    </row>
    <row r="13622" spans="1:15" x14ac:dyDescent="0.3">
      <c r="A13622">
        <v>8816</v>
      </c>
      <c r="C13622">
        <v>81336</v>
      </c>
      <c r="D13622" t="s">
        <v>17026</v>
      </c>
      <c r="E13622" t="s">
        <v>2782</v>
      </c>
      <c r="G13622" t="s">
        <v>31</v>
      </c>
      <c r="H13622" t="s">
        <v>31</v>
      </c>
      <c r="I13622" t="s">
        <v>2758</v>
      </c>
      <c r="J13622" t="s">
        <v>2758</v>
      </c>
      <c r="K13622" t="s">
        <v>2758</v>
      </c>
      <c r="L13622" t="s">
        <v>2783</v>
      </c>
      <c r="N13622" s="17">
        <f t="shared" si="424"/>
        <v>81336</v>
      </c>
      <c r="O13622">
        <f t="shared" si="425"/>
        <v>8816</v>
      </c>
    </row>
    <row r="13623" spans="1:15" x14ac:dyDescent="0.3">
      <c r="A13623">
        <v>8817</v>
      </c>
      <c r="C13623">
        <v>59144</v>
      </c>
      <c r="D13623" t="s">
        <v>17027</v>
      </c>
      <c r="E13623" t="s">
        <v>2782</v>
      </c>
      <c r="G13623" t="s">
        <v>31</v>
      </c>
      <c r="H13623" t="s">
        <v>2758</v>
      </c>
      <c r="I13623" t="s">
        <v>2758</v>
      </c>
      <c r="J13623" t="s">
        <v>2758</v>
      </c>
      <c r="K13623" t="s">
        <v>2758</v>
      </c>
      <c r="L13623" t="s">
        <v>2786</v>
      </c>
      <c r="N13623" s="17">
        <f t="shared" si="424"/>
        <v>59144</v>
      </c>
      <c r="O13623">
        <f t="shared" si="425"/>
        <v>8817</v>
      </c>
    </row>
    <row r="13624" spans="1:15" x14ac:dyDescent="0.3">
      <c r="A13624">
        <v>8818</v>
      </c>
      <c r="C13624">
        <v>84213</v>
      </c>
      <c r="D13624" t="s">
        <v>17028</v>
      </c>
      <c r="E13624" t="s">
        <v>2782</v>
      </c>
      <c r="G13624" t="s">
        <v>31</v>
      </c>
      <c r="H13624" t="s">
        <v>31</v>
      </c>
      <c r="I13624" t="s">
        <v>2758</v>
      </c>
      <c r="J13624" t="s">
        <v>2758</v>
      </c>
      <c r="K13624" t="s">
        <v>2758</v>
      </c>
      <c r="L13624" t="s">
        <v>2783</v>
      </c>
      <c r="N13624" s="17">
        <f t="shared" si="424"/>
        <v>84213</v>
      </c>
      <c r="O13624">
        <f t="shared" si="425"/>
        <v>8818</v>
      </c>
    </row>
    <row r="13625" spans="1:15" x14ac:dyDescent="0.3">
      <c r="A13625">
        <v>8819</v>
      </c>
      <c r="B13625" t="s">
        <v>17029</v>
      </c>
      <c r="C13625" t="s">
        <v>17030</v>
      </c>
      <c r="D13625" t="s">
        <v>17031</v>
      </c>
      <c r="E13625" t="s">
        <v>2782</v>
      </c>
      <c r="G13625" t="s">
        <v>31</v>
      </c>
      <c r="H13625" t="s">
        <v>31</v>
      </c>
      <c r="I13625" t="s">
        <v>31</v>
      </c>
      <c r="J13625" t="s">
        <v>2758</v>
      </c>
      <c r="K13625" t="s">
        <v>2758</v>
      </c>
      <c r="L13625" t="s">
        <v>2783</v>
      </c>
      <c r="N13625" s="17" t="str">
        <f t="shared" si="424"/>
        <v>RP062</v>
      </c>
      <c r="O13625">
        <f t="shared" si="425"/>
        <v>8819</v>
      </c>
    </row>
    <row r="13626" spans="1:15" x14ac:dyDescent="0.3">
      <c r="A13626">
        <v>8820</v>
      </c>
      <c r="C13626">
        <v>73117</v>
      </c>
      <c r="D13626" t="s">
        <v>17032</v>
      </c>
      <c r="E13626" t="s">
        <v>2782</v>
      </c>
      <c r="G13626" t="s">
        <v>31</v>
      </c>
      <c r="H13626" t="s">
        <v>31</v>
      </c>
      <c r="I13626" t="s">
        <v>2758</v>
      </c>
      <c r="J13626" t="s">
        <v>2758</v>
      </c>
      <c r="K13626" t="s">
        <v>2758</v>
      </c>
      <c r="L13626" t="s">
        <v>2783</v>
      </c>
      <c r="N13626" s="17">
        <f t="shared" si="424"/>
        <v>73117</v>
      </c>
      <c r="O13626">
        <f t="shared" si="425"/>
        <v>8820</v>
      </c>
    </row>
    <row r="13627" spans="1:15" x14ac:dyDescent="0.3">
      <c r="A13627">
        <v>8821</v>
      </c>
      <c r="B13627" t="s">
        <v>17033</v>
      </c>
      <c r="C13627" t="s">
        <v>17034</v>
      </c>
      <c r="D13627" t="s">
        <v>17035</v>
      </c>
      <c r="E13627" t="s">
        <v>2782</v>
      </c>
      <c r="G13627" t="s">
        <v>31</v>
      </c>
      <c r="H13627" t="s">
        <v>31</v>
      </c>
      <c r="I13627" t="s">
        <v>31</v>
      </c>
      <c r="J13627" t="s">
        <v>31</v>
      </c>
      <c r="K13627" t="s">
        <v>2758</v>
      </c>
      <c r="L13627" t="s">
        <v>2783</v>
      </c>
      <c r="N13627" s="17" t="str">
        <f t="shared" si="424"/>
        <v>FCC01</v>
      </c>
      <c r="O13627">
        <f t="shared" si="425"/>
        <v>8821</v>
      </c>
    </row>
    <row r="13628" spans="1:15" x14ac:dyDescent="0.3">
      <c r="A13628">
        <v>8821</v>
      </c>
      <c r="B13628" t="s">
        <v>17033</v>
      </c>
      <c r="C13628" t="s">
        <v>17034</v>
      </c>
      <c r="D13628" t="s">
        <v>17036</v>
      </c>
      <c r="E13628" t="s">
        <v>2782</v>
      </c>
      <c r="G13628" t="s">
        <v>31</v>
      </c>
      <c r="H13628" t="s">
        <v>31</v>
      </c>
      <c r="I13628" t="s">
        <v>31</v>
      </c>
      <c r="J13628" t="s">
        <v>31</v>
      </c>
      <c r="K13628" t="s">
        <v>2758</v>
      </c>
      <c r="L13628" t="s">
        <v>2783</v>
      </c>
      <c r="N13628" s="17" t="str">
        <f t="shared" si="424"/>
        <v>FCC01</v>
      </c>
      <c r="O13628">
        <f t="shared" si="425"/>
        <v>8821</v>
      </c>
    </row>
    <row r="13629" spans="1:15" x14ac:dyDescent="0.3">
      <c r="A13629">
        <v>8822</v>
      </c>
      <c r="C13629">
        <v>77005</v>
      </c>
      <c r="D13629" t="s">
        <v>17037</v>
      </c>
      <c r="E13629" t="s">
        <v>2782</v>
      </c>
      <c r="G13629" t="s">
        <v>31</v>
      </c>
      <c r="H13629" t="s">
        <v>2758</v>
      </c>
      <c r="I13629" t="s">
        <v>2758</v>
      </c>
      <c r="J13629" t="s">
        <v>2758</v>
      </c>
      <c r="K13629" t="s">
        <v>2758</v>
      </c>
      <c r="L13629" t="s">
        <v>2786</v>
      </c>
      <c r="N13629" s="17">
        <f t="shared" si="424"/>
        <v>77005</v>
      </c>
      <c r="O13629">
        <f t="shared" si="425"/>
        <v>8822</v>
      </c>
    </row>
    <row r="13630" spans="1:15" x14ac:dyDescent="0.3">
      <c r="A13630">
        <v>8826</v>
      </c>
      <c r="C13630" t="s">
        <v>17038</v>
      </c>
      <c r="D13630" t="s">
        <v>17039</v>
      </c>
      <c r="E13630" t="s">
        <v>2782</v>
      </c>
      <c r="G13630" t="s">
        <v>31</v>
      </c>
      <c r="H13630" t="s">
        <v>2758</v>
      </c>
      <c r="I13630" t="s">
        <v>2758</v>
      </c>
      <c r="J13630" t="s">
        <v>2758</v>
      </c>
      <c r="K13630" t="s">
        <v>2758</v>
      </c>
      <c r="L13630" t="s">
        <v>2786</v>
      </c>
      <c r="N13630" s="17" t="str">
        <f t="shared" si="424"/>
        <v>MP330</v>
      </c>
      <c r="O13630">
        <f t="shared" si="425"/>
        <v>8826</v>
      </c>
    </row>
    <row r="13631" spans="1:15" x14ac:dyDescent="0.3">
      <c r="A13631">
        <v>8827</v>
      </c>
      <c r="C13631">
        <v>98022</v>
      </c>
      <c r="D13631" t="s">
        <v>17040</v>
      </c>
      <c r="E13631" t="s">
        <v>2782</v>
      </c>
      <c r="G13631" t="s">
        <v>31</v>
      </c>
      <c r="H13631" t="s">
        <v>2758</v>
      </c>
      <c r="I13631" t="s">
        <v>2758</v>
      </c>
      <c r="J13631" t="s">
        <v>2758</v>
      </c>
      <c r="K13631" t="s">
        <v>2758</v>
      </c>
      <c r="L13631" t="s">
        <v>2786</v>
      </c>
      <c r="N13631" s="17">
        <f t="shared" si="424"/>
        <v>98022</v>
      </c>
      <c r="O13631">
        <f t="shared" si="425"/>
        <v>8827</v>
      </c>
    </row>
    <row r="13632" spans="1:15" x14ac:dyDescent="0.3">
      <c r="A13632">
        <v>8828</v>
      </c>
      <c r="C13632">
        <v>86772</v>
      </c>
      <c r="D13632" t="s">
        <v>17041</v>
      </c>
      <c r="E13632" t="s">
        <v>2782</v>
      </c>
      <c r="G13632" t="s">
        <v>31</v>
      </c>
      <c r="H13632" t="s">
        <v>2758</v>
      </c>
      <c r="I13632" t="s">
        <v>2758</v>
      </c>
      <c r="J13632" t="s">
        <v>2758</v>
      </c>
      <c r="K13632" t="s">
        <v>2758</v>
      </c>
      <c r="L13632" t="s">
        <v>2786</v>
      </c>
      <c r="N13632" s="17">
        <f t="shared" si="424"/>
        <v>86772</v>
      </c>
      <c r="O13632">
        <f t="shared" si="425"/>
        <v>8828</v>
      </c>
    </row>
    <row r="13633" spans="1:15" x14ac:dyDescent="0.3">
      <c r="A13633">
        <v>8830</v>
      </c>
      <c r="B13633" t="s">
        <v>17042</v>
      </c>
      <c r="C13633">
        <v>77240</v>
      </c>
      <c r="D13633" t="s">
        <v>17043</v>
      </c>
      <c r="E13633" t="s">
        <v>2782</v>
      </c>
      <c r="G13633" t="s">
        <v>31</v>
      </c>
      <c r="H13633" t="s">
        <v>2758</v>
      </c>
      <c r="I13633" t="s">
        <v>31</v>
      </c>
      <c r="J13633" t="s">
        <v>2758</v>
      </c>
      <c r="K13633" t="s">
        <v>2758</v>
      </c>
      <c r="L13633" t="s">
        <v>2786</v>
      </c>
      <c r="N13633" s="17">
        <f t="shared" si="424"/>
        <v>77240</v>
      </c>
      <c r="O13633">
        <f t="shared" si="425"/>
        <v>8830</v>
      </c>
    </row>
    <row r="13634" spans="1:15" x14ac:dyDescent="0.3">
      <c r="A13634">
        <v>8831</v>
      </c>
      <c r="C13634" t="s">
        <v>17044</v>
      </c>
      <c r="D13634" t="s">
        <v>17045</v>
      </c>
      <c r="E13634" t="s">
        <v>2782</v>
      </c>
      <c r="G13634" t="s">
        <v>31</v>
      </c>
      <c r="H13634" t="s">
        <v>2758</v>
      </c>
      <c r="I13634" t="s">
        <v>2758</v>
      </c>
      <c r="J13634" t="s">
        <v>2758</v>
      </c>
      <c r="K13634" t="s">
        <v>2758</v>
      </c>
      <c r="L13634" t="s">
        <v>2786</v>
      </c>
      <c r="N13634" s="17" t="str">
        <f t="shared" ref="N13634:N13697" si="426">C13634</f>
        <v>MPM61</v>
      </c>
      <c r="O13634">
        <f t="shared" ref="O13634:O13697" si="427">A13634</f>
        <v>8831</v>
      </c>
    </row>
    <row r="13635" spans="1:15" x14ac:dyDescent="0.3">
      <c r="A13635">
        <v>8832</v>
      </c>
      <c r="C13635" t="s">
        <v>17046</v>
      </c>
      <c r="D13635" t="s">
        <v>17047</v>
      </c>
      <c r="E13635" t="s">
        <v>2782</v>
      </c>
      <c r="G13635" t="s">
        <v>31</v>
      </c>
      <c r="H13635" t="s">
        <v>2758</v>
      </c>
      <c r="I13635" t="s">
        <v>2758</v>
      </c>
      <c r="J13635" t="s">
        <v>2758</v>
      </c>
      <c r="K13635" t="s">
        <v>2758</v>
      </c>
      <c r="L13635" t="s">
        <v>2786</v>
      </c>
      <c r="N13635" s="17" t="str">
        <f t="shared" si="426"/>
        <v>MPM60</v>
      </c>
      <c r="O13635">
        <f t="shared" si="427"/>
        <v>8832</v>
      </c>
    </row>
    <row r="13636" spans="1:15" x14ac:dyDescent="0.3">
      <c r="A13636">
        <v>8833</v>
      </c>
      <c r="C13636">
        <v>92645</v>
      </c>
      <c r="D13636" t="s">
        <v>17048</v>
      </c>
      <c r="E13636" t="s">
        <v>2782</v>
      </c>
      <c r="G13636" t="s">
        <v>31</v>
      </c>
      <c r="H13636" t="s">
        <v>2758</v>
      </c>
      <c r="I13636" t="s">
        <v>2758</v>
      </c>
      <c r="J13636" t="s">
        <v>2758</v>
      </c>
      <c r="K13636" t="s">
        <v>2758</v>
      </c>
      <c r="L13636" t="s">
        <v>2786</v>
      </c>
      <c r="N13636" s="17">
        <f t="shared" si="426"/>
        <v>92645</v>
      </c>
      <c r="O13636">
        <f t="shared" si="427"/>
        <v>8833</v>
      </c>
    </row>
    <row r="13637" spans="1:15" x14ac:dyDescent="0.3">
      <c r="A13637">
        <v>8834</v>
      </c>
      <c r="C13637" t="s">
        <v>17049</v>
      </c>
      <c r="D13637" t="s">
        <v>17050</v>
      </c>
      <c r="E13637" t="s">
        <v>2782</v>
      </c>
      <c r="G13637" t="s">
        <v>31</v>
      </c>
      <c r="H13637" t="s">
        <v>31</v>
      </c>
      <c r="I13637" t="s">
        <v>2758</v>
      </c>
      <c r="J13637" t="s">
        <v>2758</v>
      </c>
      <c r="K13637" t="s">
        <v>2758</v>
      </c>
      <c r="L13637" t="s">
        <v>2783</v>
      </c>
      <c r="N13637" s="17" t="str">
        <f t="shared" si="426"/>
        <v>A2793</v>
      </c>
      <c r="O13637">
        <f t="shared" si="427"/>
        <v>8834</v>
      </c>
    </row>
    <row r="13638" spans="1:15" x14ac:dyDescent="0.3">
      <c r="A13638">
        <v>8835</v>
      </c>
      <c r="C13638" t="s">
        <v>17051</v>
      </c>
      <c r="D13638" t="s">
        <v>17052</v>
      </c>
      <c r="E13638" t="s">
        <v>2782</v>
      </c>
      <c r="G13638" t="s">
        <v>31</v>
      </c>
      <c r="H13638" t="s">
        <v>2758</v>
      </c>
      <c r="I13638" t="s">
        <v>31</v>
      </c>
      <c r="J13638" t="s">
        <v>2758</v>
      </c>
      <c r="K13638" t="s">
        <v>2758</v>
      </c>
      <c r="L13638" t="s">
        <v>2786</v>
      </c>
      <c r="N13638" s="17" t="str">
        <f t="shared" si="426"/>
        <v>CALSC</v>
      </c>
      <c r="O13638">
        <f t="shared" si="427"/>
        <v>8835</v>
      </c>
    </row>
    <row r="13639" spans="1:15" x14ac:dyDescent="0.3">
      <c r="A13639">
        <v>8837</v>
      </c>
      <c r="C13639" t="s">
        <v>17053</v>
      </c>
      <c r="D13639" t="s">
        <v>2824</v>
      </c>
      <c r="E13639" t="s">
        <v>2782</v>
      </c>
      <c r="G13639" t="s">
        <v>31</v>
      </c>
      <c r="H13639" t="s">
        <v>2758</v>
      </c>
      <c r="I13639" t="s">
        <v>2758</v>
      </c>
      <c r="J13639" t="s">
        <v>2758</v>
      </c>
      <c r="K13639" t="s">
        <v>2758</v>
      </c>
      <c r="L13639" t="s">
        <v>2786</v>
      </c>
      <c r="N13639" s="17" t="str">
        <f t="shared" si="426"/>
        <v>SCPR1</v>
      </c>
      <c r="O13639">
        <f t="shared" si="427"/>
        <v>8837</v>
      </c>
    </row>
    <row r="13640" spans="1:15" x14ac:dyDescent="0.3">
      <c r="A13640">
        <v>8838</v>
      </c>
      <c r="C13640" t="s">
        <v>17054</v>
      </c>
      <c r="D13640" t="s">
        <v>17055</v>
      </c>
      <c r="E13640" t="s">
        <v>2782</v>
      </c>
      <c r="G13640" t="s">
        <v>31</v>
      </c>
      <c r="H13640" t="s">
        <v>2758</v>
      </c>
      <c r="I13640" t="s">
        <v>2758</v>
      </c>
      <c r="J13640" t="s">
        <v>2758</v>
      </c>
      <c r="K13640" t="s">
        <v>2758</v>
      </c>
      <c r="L13640" t="s">
        <v>2786</v>
      </c>
      <c r="N13640" s="17" t="str">
        <f t="shared" si="426"/>
        <v>PODIA</v>
      </c>
      <c r="O13640">
        <f t="shared" si="427"/>
        <v>8838</v>
      </c>
    </row>
    <row r="13641" spans="1:15" x14ac:dyDescent="0.3">
      <c r="A13641">
        <v>8839</v>
      </c>
      <c r="C13641" t="s">
        <v>17056</v>
      </c>
      <c r="D13641" t="s">
        <v>17057</v>
      </c>
      <c r="E13641" t="s">
        <v>2782</v>
      </c>
      <c r="G13641" t="s">
        <v>31</v>
      </c>
      <c r="H13641" t="s">
        <v>2758</v>
      </c>
      <c r="I13641" t="s">
        <v>2758</v>
      </c>
      <c r="J13641" t="s">
        <v>2758</v>
      </c>
      <c r="K13641" t="s">
        <v>2758</v>
      </c>
      <c r="L13641" t="s">
        <v>2802</v>
      </c>
      <c r="N13641" s="17" t="str">
        <f t="shared" si="426"/>
        <v>HT000004-801</v>
      </c>
      <c r="O13641">
        <f t="shared" si="427"/>
        <v>8839</v>
      </c>
    </row>
    <row r="13642" spans="1:15" x14ac:dyDescent="0.3">
      <c r="A13642">
        <v>8839</v>
      </c>
      <c r="C13642" t="s">
        <v>17056</v>
      </c>
      <c r="D13642" t="s">
        <v>17058</v>
      </c>
      <c r="E13642" t="s">
        <v>2782</v>
      </c>
      <c r="G13642" t="s">
        <v>31</v>
      </c>
      <c r="H13642" t="s">
        <v>2758</v>
      </c>
      <c r="I13642" t="s">
        <v>2758</v>
      </c>
      <c r="J13642" t="s">
        <v>2758</v>
      </c>
      <c r="K13642" t="s">
        <v>2758</v>
      </c>
      <c r="L13642" t="s">
        <v>2802</v>
      </c>
      <c r="N13642" s="17" t="str">
        <f t="shared" si="426"/>
        <v>HT000004-801</v>
      </c>
      <c r="O13642">
        <f t="shared" si="427"/>
        <v>8839</v>
      </c>
    </row>
    <row r="13643" spans="1:15" x14ac:dyDescent="0.3">
      <c r="A13643">
        <v>8840</v>
      </c>
      <c r="B13643" t="s">
        <v>17059</v>
      </c>
      <c r="C13643">
        <v>36483</v>
      </c>
      <c r="D13643" t="s">
        <v>17060</v>
      </c>
      <c r="E13643" t="s">
        <v>2782</v>
      </c>
      <c r="G13643" t="s">
        <v>31</v>
      </c>
      <c r="H13643" t="s">
        <v>31</v>
      </c>
      <c r="I13643" t="s">
        <v>31</v>
      </c>
      <c r="J13643" t="s">
        <v>31</v>
      </c>
      <c r="K13643" t="s">
        <v>2758</v>
      </c>
      <c r="L13643" t="s">
        <v>2783</v>
      </c>
      <c r="N13643" s="17">
        <f t="shared" si="426"/>
        <v>36483</v>
      </c>
      <c r="O13643">
        <f t="shared" si="427"/>
        <v>8840</v>
      </c>
    </row>
    <row r="13644" spans="1:15" x14ac:dyDescent="0.3">
      <c r="A13644">
        <v>8841</v>
      </c>
      <c r="C13644" t="s">
        <v>17061</v>
      </c>
      <c r="D13644" t="s">
        <v>17062</v>
      </c>
      <c r="E13644" t="s">
        <v>2782</v>
      </c>
      <c r="G13644" t="s">
        <v>31</v>
      </c>
      <c r="H13644" t="s">
        <v>2758</v>
      </c>
      <c r="I13644" t="s">
        <v>2758</v>
      </c>
      <c r="J13644" t="s">
        <v>2758</v>
      </c>
      <c r="K13644" t="s">
        <v>2758</v>
      </c>
      <c r="L13644" t="s">
        <v>2786</v>
      </c>
      <c r="N13644" s="17" t="str">
        <f t="shared" si="426"/>
        <v>TRULI</v>
      </c>
      <c r="O13644">
        <f t="shared" si="427"/>
        <v>8841</v>
      </c>
    </row>
    <row r="13645" spans="1:15" x14ac:dyDescent="0.3">
      <c r="A13645">
        <v>8842</v>
      </c>
      <c r="C13645">
        <v>65482</v>
      </c>
      <c r="D13645" t="s">
        <v>17063</v>
      </c>
      <c r="E13645" t="s">
        <v>2782</v>
      </c>
      <c r="G13645" t="s">
        <v>31</v>
      </c>
      <c r="H13645" t="s">
        <v>2758</v>
      </c>
      <c r="I13645" t="s">
        <v>2758</v>
      </c>
      <c r="J13645" t="s">
        <v>2758</v>
      </c>
      <c r="K13645" t="s">
        <v>2758</v>
      </c>
      <c r="L13645" t="s">
        <v>2786</v>
      </c>
      <c r="N13645" s="17">
        <f t="shared" si="426"/>
        <v>65482</v>
      </c>
      <c r="O13645">
        <f t="shared" si="427"/>
        <v>8842</v>
      </c>
    </row>
    <row r="13646" spans="1:15" x14ac:dyDescent="0.3">
      <c r="A13646">
        <v>8843</v>
      </c>
      <c r="C13646" t="s">
        <v>17064</v>
      </c>
      <c r="D13646" t="s">
        <v>17065</v>
      </c>
      <c r="E13646" t="s">
        <v>2782</v>
      </c>
      <c r="G13646" t="s">
        <v>31</v>
      </c>
      <c r="H13646" t="s">
        <v>2758</v>
      </c>
      <c r="I13646" t="s">
        <v>2758</v>
      </c>
      <c r="J13646" t="s">
        <v>2758</v>
      </c>
      <c r="K13646" t="s">
        <v>2758</v>
      </c>
      <c r="L13646" t="s">
        <v>2786</v>
      </c>
      <c r="N13646" s="17" t="str">
        <f t="shared" si="426"/>
        <v>UHP01</v>
      </c>
      <c r="O13646">
        <f t="shared" si="427"/>
        <v>8843</v>
      </c>
    </row>
    <row r="13647" spans="1:15" x14ac:dyDescent="0.3">
      <c r="A13647">
        <v>8844</v>
      </c>
      <c r="B13647" t="s">
        <v>17066</v>
      </c>
      <c r="C13647">
        <v>84367</v>
      </c>
      <c r="D13647" t="s">
        <v>17067</v>
      </c>
      <c r="E13647" t="s">
        <v>2782</v>
      </c>
      <c r="G13647" t="s">
        <v>31</v>
      </c>
      <c r="H13647" t="s">
        <v>31</v>
      </c>
      <c r="I13647" t="s">
        <v>31</v>
      </c>
      <c r="J13647" t="s">
        <v>31</v>
      </c>
      <c r="K13647" t="s">
        <v>2758</v>
      </c>
      <c r="L13647" t="s">
        <v>2783</v>
      </c>
      <c r="N13647" s="17">
        <f t="shared" si="426"/>
        <v>84367</v>
      </c>
      <c r="O13647">
        <f t="shared" si="427"/>
        <v>8844</v>
      </c>
    </row>
    <row r="13648" spans="1:15" x14ac:dyDescent="0.3">
      <c r="A13648">
        <v>8846</v>
      </c>
      <c r="C13648" t="s">
        <v>17068</v>
      </c>
      <c r="D13648" t="s">
        <v>17069</v>
      </c>
      <c r="E13648" t="s">
        <v>2782</v>
      </c>
      <c r="G13648" t="s">
        <v>2758</v>
      </c>
      <c r="H13648" t="s">
        <v>31</v>
      </c>
      <c r="I13648" t="s">
        <v>2758</v>
      </c>
      <c r="J13648" t="s">
        <v>2758</v>
      </c>
      <c r="K13648" t="s">
        <v>2758</v>
      </c>
      <c r="L13648" t="s">
        <v>2783</v>
      </c>
      <c r="N13648" s="17" t="str">
        <f t="shared" si="426"/>
        <v>CWSTL</v>
      </c>
      <c r="O13648">
        <f t="shared" si="427"/>
        <v>8846</v>
      </c>
    </row>
    <row r="13649" spans="1:15" x14ac:dyDescent="0.3">
      <c r="A13649">
        <v>8848</v>
      </c>
      <c r="C13649">
        <v>84227</v>
      </c>
      <c r="D13649" t="s">
        <v>17070</v>
      </c>
      <c r="E13649" t="s">
        <v>2782</v>
      </c>
      <c r="G13649" t="s">
        <v>31</v>
      </c>
      <c r="H13649" t="s">
        <v>31</v>
      </c>
      <c r="I13649" t="s">
        <v>2758</v>
      </c>
      <c r="J13649" t="s">
        <v>2758</v>
      </c>
      <c r="K13649" t="s">
        <v>2758</v>
      </c>
      <c r="L13649" t="s">
        <v>2783</v>
      </c>
      <c r="N13649" s="17">
        <f t="shared" si="426"/>
        <v>84227</v>
      </c>
      <c r="O13649">
        <f t="shared" si="427"/>
        <v>8848</v>
      </c>
    </row>
    <row r="13650" spans="1:15" x14ac:dyDescent="0.3">
      <c r="A13650">
        <v>8849</v>
      </c>
      <c r="B13650" t="s">
        <v>17071</v>
      </c>
      <c r="C13650">
        <v>77350</v>
      </c>
      <c r="D13650" t="s">
        <v>17072</v>
      </c>
      <c r="E13650" t="s">
        <v>2782</v>
      </c>
      <c r="G13650" t="s">
        <v>31</v>
      </c>
      <c r="H13650" t="s">
        <v>31</v>
      </c>
      <c r="I13650" t="s">
        <v>31</v>
      </c>
      <c r="J13650" t="s">
        <v>2758</v>
      </c>
      <c r="K13650" t="s">
        <v>2758</v>
      </c>
      <c r="L13650" t="s">
        <v>2783</v>
      </c>
      <c r="N13650" s="17">
        <f t="shared" si="426"/>
        <v>77350</v>
      </c>
      <c r="O13650">
        <f t="shared" si="427"/>
        <v>8849</v>
      </c>
    </row>
    <row r="13651" spans="1:15" x14ac:dyDescent="0.3">
      <c r="A13651">
        <v>8852</v>
      </c>
      <c r="C13651">
        <v>59299</v>
      </c>
      <c r="D13651" t="s">
        <v>17073</v>
      </c>
      <c r="E13651" t="s">
        <v>2782</v>
      </c>
      <c r="G13651" t="s">
        <v>31</v>
      </c>
      <c r="H13651" t="s">
        <v>2758</v>
      </c>
      <c r="I13651" t="s">
        <v>2758</v>
      </c>
      <c r="J13651" t="s">
        <v>2758</v>
      </c>
      <c r="K13651" t="s">
        <v>2758</v>
      </c>
      <c r="L13651" t="s">
        <v>2786</v>
      </c>
      <c r="N13651" s="17">
        <f t="shared" si="426"/>
        <v>59299</v>
      </c>
      <c r="O13651">
        <f t="shared" si="427"/>
        <v>8852</v>
      </c>
    </row>
    <row r="13652" spans="1:15" x14ac:dyDescent="0.3">
      <c r="A13652">
        <v>8853</v>
      </c>
      <c r="B13652" t="s">
        <v>17074</v>
      </c>
      <c r="C13652">
        <v>72107</v>
      </c>
      <c r="D13652" t="s">
        <v>17075</v>
      </c>
      <c r="E13652" t="s">
        <v>2782</v>
      </c>
      <c r="G13652" t="s">
        <v>31</v>
      </c>
      <c r="H13652" t="s">
        <v>31</v>
      </c>
      <c r="I13652" t="s">
        <v>31</v>
      </c>
      <c r="J13652" t="s">
        <v>31</v>
      </c>
      <c r="K13652" t="s">
        <v>2758</v>
      </c>
      <c r="L13652" t="s">
        <v>2783</v>
      </c>
      <c r="N13652" s="17">
        <f t="shared" si="426"/>
        <v>72107</v>
      </c>
      <c r="O13652">
        <f t="shared" si="427"/>
        <v>8853</v>
      </c>
    </row>
    <row r="13653" spans="1:15" x14ac:dyDescent="0.3">
      <c r="A13653">
        <v>8854</v>
      </c>
      <c r="C13653">
        <v>44006</v>
      </c>
      <c r="D13653" t="s">
        <v>17076</v>
      </c>
      <c r="E13653" t="s">
        <v>2782</v>
      </c>
      <c r="G13653" t="s">
        <v>31</v>
      </c>
      <c r="H13653" t="s">
        <v>31</v>
      </c>
      <c r="I13653" t="s">
        <v>2758</v>
      </c>
      <c r="J13653" t="s">
        <v>2758</v>
      </c>
      <c r="K13653" t="s">
        <v>2758</v>
      </c>
      <c r="L13653" t="s">
        <v>2783</v>
      </c>
      <c r="N13653" s="17">
        <f t="shared" si="426"/>
        <v>44006</v>
      </c>
      <c r="O13653">
        <f t="shared" si="427"/>
        <v>8854</v>
      </c>
    </row>
    <row r="13654" spans="1:15" x14ac:dyDescent="0.3">
      <c r="A13654">
        <v>8855</v>
      </c>
      <c r="C13654">
        <v>99105</v>
      </c>
      <c r="D13654" t="s">
        <v>17077</v>
      </c>
      <c r="E13654" t="s">
        <v>2782</v>
      </c>
      <c r="G13654" t="s">
        <v>31</v>
      </c>
      <c r="H13654" t="s">
        <v>2758</v>
      </c>
      <c r="I13654" t="s">
        <v>2758</v>
      </c>
      <c r="J13654" t="s">
        <v>2758</v>
      </c>
      <c r="K13654" t="s">
        <v>2758</v>
      </c>
      <c r="L13654" t="s">
        <v>2786</v>
      </c>
      <c r="N13654" s="17">
        <f t="shared" si="426"/>
        <v>99105</v>
      </c>
      <c r="O13654">
        <f t="shared" si="427"/>
        <v>8855</v>
      </c>
    </row>
    <row r="13655" spans="1:15" x14ac:dyDescent="0.3">
      <c r="A13655">
        <v>8856</v>
      </c>
      <c r="C13655">
        <v>38828</v>
      </c>
      <c r="D13655" t="s">
        <v>17078</v>
      </c>
      <c r="E13655" t="s">
        <v>2782</v>
      </c>
      <c r="G13655" t="s">
        <v>31</v>
      </c>
      <c r="H13655" t="s">
        <v>2758</v>
      </c>
      <c r="I13655" t="s">
        <v>2758</v>
      </c>
      <c r="J13655" t="s">
        <v>2758</v>
      </c>
      <c r="K13655" t="s">
        <v>2758</v>
      </c>
      <c r="L13655" t="s">
        <v>2786</v>
      </c>
      <c r="N13655" s="17">
        <f t="shared" si="426"/>
        <v>38828</v>
      </c>
      <c r="O13655">
        <f t="shared" si="427"/>
        <v>8856</v>
      </c>
    </row>
    <row r="13656" spans="1:15" x14ac:dyDescent="0.3">
      <c r="A13656">
        <v>8857</v>
      </c>
      <c r="C13656">
        <v>48008</v>
      </c>
      <c r="D13656" t="s">
        <v>17079</v>
      </c>
      <c r="E13656" t="s">
        <v>2782</v>
      </c>
      <c r="G13656" t="s">
        <v>31</v>
      </c>
      <c r="H13656" t="s">
        <v>2758</v>
      </c>
      <c r="I13656" t="s">
        <v>2758</v>
      </c>
      <c r="J13656" t="s">
        <v>2758</v>
      </c>
      <c r="K13656" t="s">
        <v>2758</v>
      </c>
      <c r="L13656" t="s">
        <v>2786</v>
      </c>
      <c r="N13656" s="17">
        <f t="shared" si="426"/>
        <v>48008</v>
      </c>
      <c r="O13656">
        <f t="shared" si="427"/>
        <v>8857</v>
      </c>
    </row>
    <row r="13657" spans="1:15" x14ac:dyDescent="0.3">
      <c r="A13657">
        <v>8858</v>
      </c>
      <c r="C13657" t="s">
        <v>17080</v>
      </c>
      <c r="D13657" t="s">
        <v>17081</v>
      </c>
      <c r="E13657" t="s">
        <v>2782</v>
      </c>
      <c r="G13657" t="s">
        <v>31</v>
      </c>
      <c r="H13657" t="s">
        <v>31</v>
      </c>
      <c r="I13657" t="s">
        <v>2758</v>
      </c>
      <c r="J13657" t="s">
        <v>2758</v>
      </c>
      <c r="K13657" t="s">
        <v>2758</v>
      </c>
      <c r="L13657" t="s">
        <v>2783</v>
      </c>
      <c r="N13657" s="17" t="str">
        <f t="shared" si="426"/>
        <v>8422E</v>
      </c>
      <c r="O13657">
        <f t="shared" si="427"/>
        <v>8858</v>
      </c>
    </row>
    <row r="13658" spans="1:15" x14ac:dyDescent="0.3">
      <c r="A13658">
        <v>8859</v>
      </c>
      <c r="B13658" t="s">
        <v>17082</v>
      </c>
      <c r="C13658">
        <v>81671</v>
      </c>
      <c r="D13658" t="s">
        <v>17083</v>
      </c>
      <c r="E13658" t="s">
        <v>2782</v>
      </c>
      <c r="G13658" t="s">
        <v>31</v>
      </c>
      <c r="H13658" t="s">
        <v>31</v>
      </c>
      <c r="I13658" t="s">
        <v>31</v>
      </c>
      <c r="J13658" t="s">
        <v>31</v>
      </c>
      <c r="K13658" t="s">
        <v>31</v>
      </c>
      <c r="L13658" t="s">
        <v>2783</v>
      </c>
      <c r="N13658" s="17">
        <f t="shared" si="426"/>
        <v>81671</v>
      </c>
      <c r="O13658">
        <f t="shared" si="427"/>
        <v>8859</v>
      </c>
    </row>
    <row r="13659" spans="1:15" x14ac:dyDescent="0.3">
      <c r="A13659">
        <v>8860</v>
      </c>
      <c r="B13659" t="s">
        <v>17084</v>
      </c>
      <c r="C13659" t="s">
        <v>17085</v>
      </c>
      <c r="D13659" t="s">
        <v>17086</v>
      </c>
      <c r="E13659" t="s">
        <v>2782</v>
      </c>
      <c r="G13659" t="s">
        <v>31</v>
      </c>
      <c r="H13659" t="s">
        <v>31</v>
      </c>
      <c r="I13659" t="s">
        <v>31</v>
      </c>
      <c r="J13659" t="s">
        <v>31</v>
      </c>
      <c r="K13659" t="s">
        <v>2758</v>
      </c>
      <c r="L13659" t="s">
        <v>2783</v>
      </c>
      <c r="N13659" s="17" t="str">
        <f t="shared" si="426"/>
        <v>MEDM1</v>
      </c>
      <c r="O13659">
        <f t="shared" si="427"/>
        <v>8860</v>
      </c>
    </row>
    <row r="13660" spans="1:15" x14ac:dyDescent="0.3">
      <c r="A13660">
        <v>8861</v>
      </c>
      <c r="C13660">
        <v>68024</v>
      </c>
      <c r="D13660" t="s">
        <v>17087</v>
      </c>
      <c r="E13660" t="s">
        <v>2782</v>
      </c>
      <c r="G13660" t="s">
        <v>31</v>
      </c>
      <c r="H13660" t="s">
        <v>31</v>
      </c>
      <c r="I13660" t="s">
        <v>2758</v>
      </c>
      <c r="J13660" t="s">
        <v>31</v>
      </c>
      <c r="K13660" t="s">
        <v>31</v>
      </c>
      <c r="L13660" t="s">
        <v>2783</v>
      </c>
      <c r="N13660" s="17">
        <f t="shared" si="426"/>
        <v>68024</v>
      </c>
      <c r="O13660">
        <f t="shared" si="427"/>
        <v>8861</v>
      </c>
    </row>
    <row r="13661" spans="1:15" x14ac:dyDescent="0.3">
      <c r="A13661">
        <v>8862</v>
      </c>
      <c r="C13661" t="s">
        <v>17088</v>
      </c>
      <c r="D13661" t="s">
        <v>17089</v>
      </c>
      <c r="E13661" t="s">
        <v>2782</v>
      </c>
      <c r="G13661" t="s">
        <v>31</v>
      </c>
      <c r="H13661" t="s">
        <v>2758</v>
      </c>
      <c r="I13661" t="s">
        <v>2758</v>
      </c>
      <c r="J13661" t="s">
        <v>2758</v>
      </c>
      <c r="K13661" t="s">
        <v>2758</v>
      </c>
      <c r="L13661" t="s">
        <v>2802</v>
      </c>
      <c r="N13661" s="17" t="str">
        <f t="shared" si="426"/>
        <v>STFMC</v>
      </c>
      <c r="O13661">
        <f t="shared" si="427"/>
        <v>8862</v>
      </c>
    </row>
    <row r="13662" spans="1:15" x14ac:dyDescent="0.3">
      <c r="A13662">
        <v>8863</v>
      </c>
      <c r="B13662" t="s">
        <v>17090</v>
      </c>
      <c r="C13662">
        <v>61325</v>
      </c>
      <c r="D13662" t="s">
        <v>17091</v>
      </c>
      <c r="E13662" t="s">
        <v>2782</v>
      </c>
      <c r="G13662" t="s">
        <v>31</v>
      </c>
      <c r="H13662" t="s">
        <v>31</v>
      </c>
      <c r="I13662" t="s">
        <v>31</v>
      </c>
      <c r="J13662" t="s">
        <v>31</v>
      </c>
      <c r="K13662" t="s">
        <v>31</v>
      </c>
      <c r="L13662" t="s">
        <v>2783</v>
      </c>
      <c r="N13662" s="17">
        <f t="shared" si="426"/>
        <v>61325</v>
      </c>
      <c r="O13662">
        <f t="shared" si="427"/>
        <v>8863</v>
      </c>
    </row>
    <row r="13663" spans="1:15" x14ac:dyDescent="0.3">
      <c r="A13663">
        <v>8864</v>
      </c>
      <c r="B13663" t="s">
        <v>17092</v>
      </c>
      <c r="C13663">
        <v>55892</v>
      </c>
      <c r="D13663" t="s">
        <v>17093</v>
      </c>
      <c r="E13663" t="s">
        <v>2782</v>
      </c>
      <c r="G13663" t="s">
        <v>31</v>
      </c>
      <c r="H13663" t="s">
        <v>31</v>
      </c>
      <c r="I13663" t="s">
        <v>31</v>
      </c>
      <c r="J13663" t="s">
        <v>2758</v>
      </c>
      <c r="K13663" t="s">
        <v>2758</v>
      </c>
      <c r="L13663" t="s">
        <v>2783</v>
      </c>
      <c r="N13663" s="17">
        <f t="shared" si="426"/>
        <v>55892</v>
      </c>
      <c r="O13663">
        <f t="shared" si="427"/>
        <v>8864</v>
      </c>
    </row>
    <row r="13664" spans="1:15" x14ac:dyDescent="0.3">
      <c r="A13664">
        <v>8866</v>
      </c>
      <c r="C13664" t="s">
        <v>8757</v>
      </c>
      <c r="D13664" t="s">
        <v>17094</v>
      </c>
      <c r="E13664" t="s">
        <v>2782</v>
      </c>
      <c r="G13664" t="s">
        <v>31</v>
      </c>
      <c r="H13664" t="s">
        <v>31</v>
      </c>
      <c r="I13664" t="s">
        <v>2758</v>
      </c>
      <c r="J13664" t="s">
        <v>2758</v>
      </c>
      <c r="K13664" t="s">
        <v>2758</v>
      </c>
      <c r="L13664" t="s">
        <v>2783</v>
      </c>
      <c r="N13664" s="17" t="str">
        <f t="shared" si="426"/>
        <v>CB404</v>
      </c>
      <c r="O13664">
        <f t="shared" si="427"/>
        <v>8866</v>
      </c>
    </row>
    <row r="13665" spans="1:15" x14ac:dyDescent="0.3">
      <c r="A13665">
        <v>8867</v>
      </c>
      <c r="B13665" t="s">
        <v>17095</v>
      </c>
      <c r="C13665">
        <v>541</v>
      </c>
      <c r="D13665" t="s">
        <v>17096</v>
      </c>
      <c r="E13665" t="s">
        <v>2782</v>
      </c>
      <c r="G13665" t="s">
        <v>31</v>
      </c>
      <c r="H13665" t="s">
        <v>31</v>
      </c>
      <c r="I13665" t="s">
        <v>31</v>
      </c>
      <c r="J13665" t="s">
        <v>31</v>
      </c>
      <c r="K13665" t="s">
        <v>2758</v>
      </c>
      <c r="L13665" t="s">
        <v>2783</v>
      </c>
      <c r="N13665" s="17">
        <f t="shared" si="426"/>
        <v>541</v>
      </c>
      <c r="O13665">
        <f t="shared" si="427"/>
        <v>8867</v>
      </c>
    </row>
    <row r="13666" spans="1:15" x14ac:dyDescent="0.3">
      <c r="A13666">
        <v>8868</v>
      </c>
      <c r="C13666">
        <v>20510</v>
      </c>
      <c r="D13666" t="s">
        <v>17097</v>
      </c>
      <c r="E13666" t="s">
        <v>2782</v>
      </c>
      <c r="G13666" t="s">
        <v>31</v>
      </c>
      <c r="H13666" t="s">
        <v>2758</v>
      </c>
      <c r="I13666" t="s">
        <v>2758</v>
      </c>
      <c r="J13666" t="s">
        <v>2758</v>
      </c>
      <c r="K13666" t="s">
        <v>2758</v>
      </c>
      <c r="L13666" t="s">
        <v>2786</v>
      </c>
      <c r="N13666" s="17">
        <f t="shared" si="426"/>
        <v>20510</v>
      </c>
      <c r="O13666">
        <f t="shared" si="427"/>
        <v>8868</v>
      </c>
    </row>
    <row r="13667" spans="1:15" x14ac:dyDescent="0.3">
      <c r="A13667">
        <v>8869</v>
      </c>
      <c r="C13667">
        <v>75133</v>
      </c>
      <c r="D13667" t="s">
        <v>17098</v>
      </c>
      <c r="E13667" t="s">
        <v>2782</v>
      </c>
      <c r="G13667" t="s">
        <v>31</v>
      </c>
      <c r="H13667" t="s">
        <v>2758</v>
      </c>
      <c r="I13667" t="s">
        <v>2758</v>
      </c>
      <c r="J13667" t="s">
        <v>2758</v>
      </c>
      <c r="K13667" t="s">
        <v>2758</v>
      </c>
      <c r="L13667" t="s">
        <v>2786</v>
      </c>
      <c r="N13667" s="17">
        <f t="shared" si="426"/>
        <v>75133</v>
      </c>
      <c r="O13667">
        <f t="shared" si="427"/>
        <v>8869</v>
      </c>
    </row>
    <row r="13668" spans="1:15" x14ac:dyDescent="0.3">
      <c r="A13668">
        <v>8870</v>
      </c>
      <c r="B13668" t="s">
        <v>17099</v>
      </c>
      <c r="C13668">
        <v>544</v>
      </c>
      <c r="D13668" t="s">
        <v>17100</v>
      </c>
      <c r="E13668" t="s">
        <v>2782</v>
      </c>
      <c r="G13668" t="s">
        <v>31</v>
      </c>
      <c r="H13668" t="s">
        <v>31</v>
      </c>
      <c r="I13668" t="s">
        <v>31</v>
      </c>
      <c r="J13668" t="s">
        <v>31</v>
      </c>
      <c r="K13668" t="s">
        <v>2758</v>
      </c>
      <c r="L13668" t="s">
        <v>2783</v>
      </c>
      <c r="N13668" s="17">
        <f t="shared" si="426"/>
        <v>544</v>
      </c>
      <c r="O13668">
        <f t="shared" si="427"/>
        <v>8870</v>
      </c>
    </row>
    <row r="13669" spans="1:15" x14ac:dyDescent="0.3">
      <c r="A13669">
        <v>8876</v>
      </c>
      <c r="C13669" t="s">
        <v>17101</v>
      </c>
      <c r="D13669" t="s">
        <v>17102</v>
      </c>
      <c r="E13669" t="s">
        <v>2782</v>
      </c>
      <c r="G13669" t="s">
        <v>31</v>
      </c>
      <c r="H13669" t="s">
        <v>31</v>
      </c>
      <c r="I13669" t="s">
        <v>2758</v>
      </c>
      <c r="J13669" t="s">
        <v>2758</v>
      </c>
      <c r="K13669" t="s">
        <v>2758</v>
      </c>
      <c r="L13669" t="s">
        <v>2783</v>
      </c>
      <c r="N13669" s="17" t="str">
        <f t="shared" si="426"/>
        <v>A0102</v>
      </c>
      <c r="O13669">
        <f t="shared" si="427"/>
        <v>8876</v>
      </c>
    </row>
    <row r="13670" spans="1:15" x14ac:dyDescent="0.3">
      <c r="A13670">
        <v>8877</v>
      </c>
      <c r="B13670" t="s">
        <v>17103</v>
      </c>
      <c r="C13670">
        <v>77500</v>
      </c>
      <c r="D13670" t="s">
        <v>17104</v>
      </c>
      <c r="E13670" t="s">
        <v>2782</v>
      </c>
      <c r="G13670" t="s">
        <v>31</v>
      </c>
      <c r="H13670" t="s">
        <v>31</v>
      </c>
      <c r="I13670" t="s">
        <v>31</v>
      </c>
      <c r="J13670" t="s">
        <v>2758</v>
      </c>
      <c r="K13670" t="s">
        <v>2758</v>
      </c>
      <c r="L13670" t="s">
        <v>2783</v>
      </c>
      <c r="N13670" s="17">
        <f t="shared" si="426"/>
        <v>77500</v>
      </c>
      <c r="O13670">
        <f t="shared" si="427"/>
        <v>8877</v>
      </c>
    </row>
    <row r="13671" spans="1:15" x14ac:dyDescent="0.3">
      <c r="A13671">
        <v>8878</v>
      </c>
      <c r="B13671" t="s">
        <v>17105</v>
      </c>
      <c r="C13671">
        <v>83352</v>
      </c>
      <c r="D13671" t="s">
        <v>17106</v>
      </c>
      <c r="E13671" t="s">
        <v>2782</v>
      </c>
      <c r="G13671" t="s">
        <v>31</v>
      </c>
      <c r="H13671" t="s">
        <v>2758</v>
      </c>
      <c r="I13671" t="s">
        <v>31</v>
      </c>
      <c r="J13671" t="s">
        <v>31</v>
      </c>
      <c r="K13671" t="s">
        <v>2758</v>
      </c>
      <c r="L13671" t="s">
        <v>2786</v>
      </c>
      <c r="N13671" s="17">
        <f t="shared" si="426"/>
        <v>83352</v>
      </c>
      <c r="O13671">
        <f t="shared" si="427"/>
        <v>8878</v>
      </c>
    </row>
    <row r="13672" spans="1:15" x14ac:dyDescent="0.3">
      <c r="A13672">
        <v>8879</v>
      </c>
      <c r="C13672">
        <v>31140</v>
      </c>
      <c r="D13672" t="s">
        <v>17107</v>
      </c>
      <c r="E13672" t="s">
        <v>2782</v>
      </c>
      <c r="G13672" t="s">
        <v>31</v>
      </c>
      <c r="H13672" t="s">
        <v>31</v>
      </c>
      <c r="I13672" t="s">
        <v>2758</v>
      </c>
      <c r="J13672" t="s">
        <v>2758</v>
      </c>
      <c r="K13672" t="s">
        <v>2758</v>
      </c>
      <c r="L13672" t="s">
        <v>2783</v>
      </c>
      <c r="N13672" s="17">
        <f t="shared" si="426"/>
        <v>31140</v>
      </c>
      <c r="O13672">
        <f t="shared" si="427"/>
        <v>8879</v>
      </c>
    </row>
    <row r="13673" spans="1:15" x14ac:dyDescent="0.3">
      <c r="A13673">
        <v>8881</v>
      </c>
      <c r="C13673">
        <v>95111</v>
      </c>
      <c r="D13673" t="s">
        <v>17108</v>
      </c>
      <c r="E13673" t="s">
        <v>2782</v>
      </c>
      <c r="G13673" t="s">
        <v>31</v>
      </c>
      <c r="H13673" t="s">
        <v>2758</v>
      </c>
      <c r="I13673" t="s">
        <v>2758</v>
      </c>
      <c r="J13673" t="s">
        <v>2758</v>
      </c>
      <c r="K13673" t="s">
        <v>2758</v>
      </c>
      <c r="L13673" t="s">
        <v>2786</v>
      </c>
      <c r="N13673" s="17">
        <f t="shared" si="426"/>
        <v>95111</v>
      </c>
      <c r="O13673">
        <f t="shared" si="427"/>
        <v>8881</v>
      </c>
    </row>
    <row r="13674" spans="1:15" x14ac:dyDescent="0.3">
      <c r="A13674">
        <v>8883</v>
      </c>
      <c r="B13674" t="s">
        <v>17109</v>
      </c>
      <c r="C13674">
        <v>36479</v>
      </c>
      <c r="D13674" t="s">
        <v>15466</v>
      </c>
      <c r="E13674" t="s">
        <v>2782</v>
      </c>
      <c r="G13674" t="s">
        <v>31</v>
      </c>
      <c r="H13674" t="s">
        <v>31</v>
      </c>
      <c r="I13674" t="s">
        <v>31</v>
      </c>
      <c r="J13674" t="s">
        <v>31</v>
      </c>
      <c r="K13674" t="s">
        <v>2758</v>
      </c>
      <c r="L13674" t="s">
        <v>2783</v>
      </c>
      <c r="N13674" s="17">
        <f t="shared" si="426"/>
        <v>36479</v>
      </c>
      <c r="O13674">
        <f t="shared" si="427"/>
        <v>8883</v>
      </c>
    </row>
    <row r="13675" spans="1:15" x14ac:dyDescent="0.3">
      <c r="A13675">
        <v>8884</v>
      </c>
      <c r="C13675" t="s">
        <v>17110</v>
      </c>
      <c r="D13675" t="s">
        <v>17111</v>
      </c>
      <c r="E13675" t="s">
        <v>2782</v>
      </c>
      <c r="G13675" t="s">
        <v>31</v>
      </c>
      <c r="H13675" t="s">
        <v>31</v>
      </c>
      <c r="I13675" t="s">
        <v>2758</v>
      </c>
      <c r="J13675" t="s">
        <v>2758</v>
      </c>
      <c r="K13675" t="s">
        <v>2758</v>
      </c>
      <c r="L13675" t="s">
        <v>2783</v>
      </c>
      <c r="N13675" s="17" t="str">
        <f t="shared" si="426"/>
        <v>DSCYF</v>
      </c>
      <c r="O13675">
        <f t="shared" si="427"/>
        <v>8884</v>
      </c>
    </row>
    <row r="13676" spans="1:15" x14ac:dyDescent="0.3">
      <c r="A13676">
        <v>8885</v>
      </c>
      <c r="C13676" t="s">
        <v>17112</v>
      </c>
      <c r="D13676" t="s">
        <v>17113</v>
      </c>
      <c r="E13676" t="s">
        <v>2782</v>
      </c>
      <c r="G13676" t="s">
        <v>31</v>
      </c>
      <c r="H13676" t="s">
        <v>31</v>
      </c>
      <c r="I13676" t="s">
        <v>2758</v>
      </c>
      <c r="J13676" t="s">
        <v>2758</v>
      </c>
      <c r="K13676" t="s">
        <v>2758</v>
      </c>
      <c r="L13676" t="s">
        <v>2783</v>
      </c>
      <c r="N13676" s="17" t="str">
        <f t="shared" si="426"/>
        <v>1NOMI</v>
      </c>
      <c r="O13676">
        <f t="shared" si="427"/>
        <v>8885</v>
      </c>
    </row>
    <row r="13677" spans="1:15" x14ac:dyDescent="0.3">
      <c r="A13677">
        <v>8886</v>
      </c>
      <c r="C13677">
        <v>84320</v>
      </c>
      <c r="D13677" t="s">
        <v>17114</v>
      </c>
      <c r="E13677" t="s">
        <v>2782</v>
      </c>
      <c r="G13677" t="s">
        <v>31</v>
      </c>
      <c r="H13677" t="s">
        <v>2758</v>
      </c>
      <c r="I13677" t="s">
        <v>2758</v>
      </c>
      <c r="J13677" t="s">
        <v>2758</v>
      </c>
      <c r="K13677" t="s">
        <v>2758</v>
      </c>
      <c r="L13677" t="s">
        <v>2786</v>
      </c>
      <c r="N13677" s="17">
        <f t="shared" si="426"/>
        <v>84320</v>
      </c>
      <c r="O13677">
        <f t="shared" si="427"/>
        <v>8886</v>
      </c>
    </row>
    <row r="13678" spans="1:15" x14ac:dyDescent="0.3">
      <c r="A13678">
        <v>8888</v>
      </c>
      <c r="C13678">
        <v>46311</v>
      </c>
      <c r="D13678" t="s">
        <v>17115</v>
      </c>
      <c r="E13678" t="s">
        <v>2782</v>
      </c>
      <c r="G13678" t="s">
        <v>31</v>
      </c>
      <c r="H13678" t="s">
        <v>2758</v>
      </c>
      <c r="I13678" t="s">
        <v>2758</v>
      </c>
      <c r="J13678" t="s">
        <v>2758</v>
      </c>
      <c r="K13678" t="s">
        <v>2758</v>
      </c>
      <c r="L13678" t="s">
        <v>2786</v>
      </c>
      <c r="N13678" s="17">
        <f t="shared" si="426"/>
        <v>46311</v>
      </c>
      <c r="O13678">
        <f t="shared" si="427"/>
        <v>8888</v>
      </c>
    </row>
    <row r="13679" spans="1:15" x14ac:dyDescent="0.3">
      <c r="A13679">
        <v>8889</v>
      </c>
      <c r="B13679" t="s">
        <v>17116</v>
      </c>
      <c r="C13679">
        <v>85468</v>
      </c>
      <c r="D13679" t="s">
        <v>17117</v>
      </c>
      <c r="E13679" t="s">
        <v>2782</v>
      </c>
      <c r="G13679" t="s">
        <v>31</v>
      </c>
      <c r="H13679" t="s">
        <v>31</v>
      </c>
      <c r="I13679" t="s">
        <v>31</v>
      </c>
      <c r="J13679" t="s">
        <v>31</v>
      </c>
      <c r="K13679" t="s">
        <v>2758</v>
      </c>
      <c r="L13679" t="s">
        <v>2783</v>
      </c>
      <c r="N13679" s="17">
        <f t="shared" si="426"/>
        <v>85468</v>
      </c>
      <c r="O13679">
        <f t="shared" si="427"/>
        <v>8889</v>
      </c>
    </row>
    <row r="13680" spans="1:15" x14ac:dyDescent="0.3">
      <c r="A13680">
        <v>8890</v>
      </c>
      <c r="C13680">
        <v>83063</v>
      </c>
      <c r="D13680" t="s">
        <v>17118</v>
      </c>
      <c r="E13680" t="s">
        <v>2782</v>
      </c>
      <c r="G13680" t="s">
        <v>31</v>
      </c>
      <c r="H13680" t="s">
        <v>2758</v>
      </c>
      <c r="I13680" t="s">
        <v>2758</v>
      </c>
      <c r="J13680" t="s">
        <v>2758</v>
      </c>
      <c r="K13680" t="s">
        <v>2758</v>
      </c>
      <c r="L13680" t="s">
        <v>2786</v>
      </c>
      <c r="N13680" s="17">
        <f t="shared" si="426"/>
        <v>83063</v>
      </c>
      <c r="O13680">
        <f t="shared" si="427"/>
        <v>8890</v>
      </c>
    </row>
    <row r="13681" spans="1:15" x14ac:dyDescent="0.3">
      <c r="A13681">
        <v>8891</v>
      </c>
      <c r="C13681">
        <v>44602</v>
      </c>
      <c r="D13681" t="s">
        <v>17119</v>
      </c>
      <c r="E13681" t="s">
        <v>2782</v>
      </c>
      <c r="G13681" t="s">
        <v>31</v>
      </c>
      <c r="H13681" t="s">
        <v>31</v>
      </c>
      <c r="I13681" t="s">
        <v>2758</v>
      </c>
      <c r="J13681" t="s">
        <v>2758</v>
      </c>
      <c r="K13681" t="s">
        <v>2758</v>
      </c>
      <c r="L13681" t="s">
        <v>2783</v>
      </c>
      <c r="N13681" s="17">
        <f t="shared" si="426"/>
        <v>44602</v>
      </c>
      <c r="O13681">
        <f t="shared" si="427"/>
        <v>8891</v>
      </c>
    </row>
    <row r="13682" spans="1:15" x14ac:dyDescent="0.3">
      <c r="A13682">
        <v>8892</v>
      </c>
      <c r="B13682" t="s">
        <v>17120</v>
      </c>
      <c r="C13682">
        <v>84324</v>
      </c>
      <c r="D13682" t="s">
        <v>17121</v>
      </c>
      <c r="E13682" t="s">
        <v>2782</v>
      </c>
      <c r="G13682" t="s">
        <v>31</v>
      </c>
      <c r="H13682" t="s">
        <v>2758</v>
      </c>
      <c r="I13682" t="s">
        <v>31</v>
      </c>
      <c r="J13682" t="s">
        <v>31</v>
      </c>
      <c r="K13682" t="s">
        <v>2758</v>
      </c>
      <c r="L13682" t="s">
        <v>2786</v>
      </c>
      <c r="N13682" s="17">
        <f t="shared" si="426"/>
        <v>84324</v>
      </c>
      <c r="O13682">
        <f t="shared" si="427"/>
        <v>8892</v>
      </c>
    </row>
    <row r="13683" spans="1:15" x14ac:dyDescent="0.3">
      <c r="A13683">
        <v>8893</v>
      </c>
      <c r="B13683" t="s">
        <v>17122</v>
      </c>
      <c r="C13683">
        <v>84323</v>
      </c>
      <c r="D13683" t="s">
        <v>17123</v>
      </c>
      <c r="E13683" t="s">
        <v>2782</v>
      </c>
      <c r="G13683" t="s">
        <v>31</v>
      </c>
      <c r="H13683" t="s">
        <v>2758</v>
      </c>
      <c r="I13683" t="s">
        <v>31</v>
      </c>
      <c r="J13683" t="s">
        <v>31</v>
      </c>
      <c r="K13683" t="s">
        <v>2758</v>
      </c>
      <c r="L13683" t="s">
        <v>2786</v>
      </c>
      <c r="N13683" s="17">
        <f t="shared" si="426"/>
        <v>84323</v>
      </c>
      <c r="O13683">
        <f t="shared" si="427"/>
        <v>8893</v>
      </c>
    </row>
    <row r="13684" spans="1:15" x14ac:dyDescent="0.3">
      <c r="A13684">
        <v>8894</v>
      </c>
      <c r="C13684" t="s">
        <v>17124</v>
      </c>
      <c r="D13684" t="s">
        <v>17125</v>
      </c>
      <c r="E13684" t="s">
        <v>2782</v>
      </c>
      <c r="G13684" t="s">
        <v>31</v>
      </c>
      <c r="H13684" t="s">
        <v>2758</v>
      </c>
      <c r="I13684" t="s">
        <v>2758</v>
      </c>
      <c r="J13684" t="s">
        <v>2758</v>
      </c>
      <c r="K13684" t="s">
        <v>2758</v>
      </c>
      <c r="L13684" t="s">
        <v>2786</v>
      </c>
      <c r="N13684" s="17" t="str">
        <f t="shared" si="426"/>
        <v>NWEST</v>
      </c>
      <c r="O13684">
        <f t="shared" si="427"/>
        <v>8894</v>
      </c>
    </row>
    <row r="13685" spans="1:15" x14ac:dyDescent="0.3">
      <c r="A13685">
        <v>8897</v>
      </c>
      <c r="C13685" t="s">
        <v>17126</v>
      </c>
      <c r="D13685" t="s">
        <v>17127</v>
      </c>
      <c r="E13685" t="s">
        <v>2782</v>
      </c>
      <c r="G13685" t="s">
        <v>31</v>
      </c>
      <c r="H13685" t="s">
        <v>2758</v>
      </c>
      <c r="I13685" t="s">
        <v>2758</v>
      </c>
      <c r="J13685" t="s">
        <v>2758</v>
      </c>
      <c r="K13685" t="s">
        <v>2758</v>
      </c>
      <c r="L13685" t="s">
        <v>2786</v>
      </c>
      <c r="N13685" s="17" t="str">
        <f t="shared" si="426"/>
        <v>A2790</v>
      </c>
      <c r="O13685">
        <f t="shared" si="427"/>
        <v>8897</v>
      </c>
    </row>
    <row r="13686" spans="1:15" x14ac:dyDescent="0.3">
      <c r="A13686">
        <v>8898</v>
      </c>
      <c r="C13686" t="s">
        <v>17128</v>
      </c>
      <c r="D13686" t="s">
        <v>17129</v>
      </c>
      <c r="E13686" t="s">
        <v>2782</v>
      </c>
      <c r="G13686" t="s">
        <v>31</v>
      </c>
      <c r="H13686" t="s">
        <v>2758</v>
      </c>
      <c r="I13686" t="s">
        <v>2758</v>
      </c>
      <c r="J13686" t="s">
        <v>2758</v>
      </c>
      <c r="K13686" t="s">
        <v>2758</v>
      </c>
      <c r="L13686" t="s">
        <v>2786</v>
      </c>
      <c r="N13686" s="17" t="str">
        <f t="shared" si="426"/>
        <v>IHS01</v>
      </c>
      <c r="O13686">
        <f t="shared" si="427"/>
        <v>8898</v>
      </c>
    </row>
    <row r="13687" spans="1:15" x14ac:dyDescent="0.3">
      <c r="A13687">
        <v>8899</v>
      </c>
      <c r="C13687" t="s">
        <v>17130</v>
      </c>
      <c r="D13687" t="s">
        <v>17131</v>
      </c>
      <c r="E13687" t="s">
        <v>2782</v>
      </c>
      <c r="G13687" t="s">
        <v>31</v>
      </c>
      <c r="H13687" t="s">
        <v>2758</v>
      </c>
      <c r="I13687" t="s">
        <v>2758</v>
      </c>
      <c r="J13687" t="s">
        <v>2758</v>
      </c>
      <c r="K13687" t="s">
        <v>2758</v>
      </c>
      <c r="L13687" t="s">
        <v>2786</v>
      </c>
      <c r="N13687" s="17" t="str">
        <f t="shared" si="426"/>
        <v>IHS02</v>
      </c>
      <c r="O13687">
        <f t="shared" si="427"/>
        <v>8899</v>
      </c>
    </row>
    <row r="13688" spans="1:15" x14ac:dyDescent="0.3">
      <c r="A13688">
        <v>9100</v>
      </c>
      <c r="C13688" t="s">
        <v>17132</v>
      </c>
      <c r="D13688" t="s">
        <v>17133</v>
      </c>
      <c r="E13688" t="s">
        <v>2782</v>
      </c>
      <c r="G13688" t="s">
        <v>31</v>
      </c>
      <c r="H13688" t="s">
        <v>2758</v>
      </c>
      <c r="I13688" t="s">
        <v>2758</v>
      </c>
      <c r="J13688" t="s">
        <v>2758</v>
      </c>
      <c r="K13688" t="s">
        <v>2758</v>
      </c>
      <c r="L13688" t="s">
        <v>2786</v>
      </c>
      <c r="N13688" s="17" t="str">
        <f t="shared" si="426"/>
        <v>IHS03</v>
      </c>
      <c r="O13688">
        <f t="shared" si="427"/>
        <v>9100</v>
      </c>
    </row>
    <row r="13689" spans="1:15" x14ac:dyDescent="0.3">
      <c r="A13689">
        <v>9101</v>
      </c>
      <c r="C13689">
        <v>93158</v>
      </c>
      <c r="D13689" t="s">
        <v>17134</v>
      </c>
      <c r="E13689" t="s">
        <v>2782</v>
      </c>
      <c r="G13689" t="s">
        <v>31</v>
      </c>
      <c r="H13689" t="s">
        <v>2758</v>
      </c>
      <c r="I13689" t="s">
        <v>2758</v>
      </c>
      <c r="J13689" t="s">
        <v>2758</v>
      </c>
      <c r="K13689" t="s">
        <v>2758</v>
      </c>
      <c r="L13689" t="s">
        <v>2786</v>
      </c>
      <c r="N13689" s="17">
        <f t="shared" si="426"/>
        <v>93158</v>
      </c>
      <c r="O13689">
        <f t="shared" si="427"/>
        <v>9101</v>
      </c>
    </row>
    <row r="13690" spans="1:15" x14ac:dyDescent="0.3">
      <c r="A13690">
        <v>9102</v>
      </c>
      <c r="B13690" t="s">
        <v>17135</v>
      </c>
      <c r="C13690" t="s">
        <v>17136</v>
      </c>
      <c r="D13690" t="s">
        <v>17137</v>
      </c>
      <c r="E13690" t="s">
        <v>2782</v>
      </c>
      <c r="G13690" t="s">
        <v>31</v>
      </c>
      <c r="H13690" t="s">
        <v>31</v>
      </c>
      <c r="I13690" t="s">
        <v>31</v>
      </c>
      <c r="J13690" t="s">
        <v>2758</v>
      </c>
      <c r="K13690" t="s">
        <v>31</v>
      </c>
      <c r="L13690" t="s">
        <v>2783</v>
      </c>
      <c r="N13690" s="17" t="str">
        <f t="shared" si="426"/>
        <v>MHPIL</v>
      </c>
      <c r="O13690">
        <f t="shared" si="427"/>
        <v>9102</v>
      </c>
    </row>
    <row r="13691" spans="1:15" x14ac:dyDescent="0.3">
      <c r="A13691">
        <v>9103</v>
      </c>
      <c r="C13691" t="s">
        <v>17138</v>
      </c>
      <c r="D13691" t="s">
        <v>17139</v>
      </c>
      <c r="E13691" t="s">
        <v>2782</v>
      </c>
      <c r="G13691" t="s">
        <v>31</v>
      </c>
      <c r="H13691" t="s">
        <v>2758</v>
      </c>
      <c r="I13691" t="s">
        <v>2758</v>
      </c>
      <c r="J13691" t="s">
        <v>2758</v>
      </c>
      <c r="K13691" t="s">
        <v>2758</v>
      </c>
      <c r="L13691" t="s">
        <v>2786</v>
      </c>
      <c r="N13691" s="17" t="str">
        <f t="shared" si="426"/>
        <v>IHS04</v>
      </c>
      <c r="O13691">
        <f t="shared" si="427"/>
        <v>9103</v>
      </c>
    </row>
    <row r="13692" spans="1:15" x14ac:dyDescent="0.3">
      <c r="A13692">
        <v>9104</v>
      </c>
      <c r="C13692" t="s">
        <v>17140</v>
      </c>
      <c r="D13692" t="s">
        <v>17141</v>
      </c>
      <c r="E13692" t="s">
        <v>2782</v>
      </c>
      <c r="G13692" t="s">
        <v>31</v>
      </c>
      <c r="H13692" t="s">
        <v>2758</v>
      </c>
      <c r="I13692" t="s">
        <v>2758</v>
      </c>
      <c r="J13692" t="s">
        <v>2758</v>
      </c>
      <c r="K13692" t="s">
        <v>2758</v>
      </c>
      <c r="L13692" t="s">
        <v>2786</v>
      </c>
      <c r="N13692" s="17" t="str">
        <f t="shared" si="426"/>
        <v>PHMD4</v>
      </c>
      <c r="O13692">
        <f t="shared" si="427"/>
        <v>9104</v>
      </c>
    </row>
    <row r="13693" spans="1:15" x14ac:dyDescent="0.3">
      <c r="A13693">
        <v>9106</v>
      </c>
      <c r="C13693" t="s">
        <v>17142</v>
      </c>
      <c r="D13693" t="s">
        <v>17143</v>
      </c>
      <c r="E13693" t="s">
        <v>2782</v>
      </c>
      <c r="G13693" t="s">
        <v>31</v>
      </c>
      <c r="H13693" t="s">
        <v>2758</v>
      </c>
      <c r="I13693" t="s">
        <v>2758</v>
      </c>
      <c r="J13693" t="s">
        <v>2758</v>
      </c>
      <c r="K13693" t="s">
        <v>2758</v>
      </c>
      <c r="L13693" t="s">
        <v>2786</v>
      </c>
      <c r="N13693" s="17" t="str">
        <f t="shared" si="426"/>
        <v>IHS06</v>
      </c>
      <c r="O13693">
        <f t="shared" si="427"/>
        <v>9106</v>
      </c>
    </row>
    <row r="13694" spans="1:15" x14ac:dyDescent="0.3">
      <c r="A13694">
        <v>9107</v>
      </c>
      <c r="C13694">
        <v>55962</v>
      </c>
      <c r="D13694" t="s">
        <v>17144</v>
      </c>
      <c r="E13694" t="s">
        <v>2782</v>
      </c>
      <c r="G13694" t="s">
        <v>31</v>
      </c>
      <c r="H13694" t="s">
        <v>2758</v>
      </c>
      <c r="I13694" t="s">
        <v>2758</v>
      </c>
      <c r="J13694" t="s">
        <v>2758</v>
      </c>
      <c r="K13694" t="s">
        <v>2758</v>
      </c>
      <c r="L13694" t="s">
        <v>2786</v>
      </c>
      <c r="N13694" s="17">
        <f t="shared" si="426"/>
        <v>55962</v>
      </c>
      <c r="O13694">
        <f t="shared" si="427"/>
        <v>9107</v>
      </c>
    </row>
    <row r="13695" spans="1:15" x14ac:dyDescent="0.3">
      <c r="A13695">
        <v>9108</v>
      </c>
      <c r="C13695" t="s">
        <v>17145</v>
      </c>
      <c r="D13695" t="s">
        <v>17146</v>
      </c>
      <c r="E13695" t="s">
        <v>2782</v>
      </c>
      <c r="G13695" t="s">
        <v>31</v>
      </c>
      <c r="H13695" t="s">
        <v>2758</v>
      </c>
      <c r="I13695" t="s">
        <v>2758</v>
      </c>
      <c r="J13695" t="s">
        <v>2758</v>
      </c>
      <c r="K13695" t="s">
        <v>2758</v>
      </c>
      <c r="L13695" t="s">
        <v>2786</v>
      </c>
      <c r="N13695" s="17" t="str">
        <f t="shared" si="426"/>
        <v>IHS07</v>
      </c>
      <c r="O13695">
        <f t="shared" si="427"/>
        <v>9108</v>
      </c>
    </row>
    <row r="13696" spans="1:15" x14ac:dyDescent="0.3">
      <c r="A13696">
        <v>9109</v>
      </c>
      <c r="C13696" t="s">
        <v>17147</v>
      </c>
      <c r="D13696" t="s">
        <v>17148</v>
      </c>
      <c r="E13696" t="s">
        <v>2782</v>
      </c>
      <c r="G13696" t="s">
        <v>31</v>
      </c>
      <c r="H13696" t="s">
        <v>2758</v>
      </c>
      <c r="I13696" t="s">
        <v>2758</v>
      </c>
      <c r="J13696" t="s">
        <v>2758</v>
      </c>
      <c r="K13696" t="s">
        <v>2758</v>
      </c>
      <c r="L13696" t="s">
        <v>2786</v>
      </c>
      <c r="N13696" s="17" t="str">
        <f t="shared" si="426"/>
        <v>IHS08</v>
      </c>
      <c r="O13696">
        <f t="shared" si="427"/>
        <v>9109</v>
      </c>
    </row>
    <row r="13697" spans="1:15" x14ac:dyDescent="0.3">
      <c r="A13697">
        <v>9110</v>
      </c>
      <c r="C13697" t="s">
        <v>17149</v>
      </c>
      <c r="D13697" t="s">
        <v>17150</v>
      </c>
      <c r="E13697" t="s">
        <v>2782</v>
      </c>
      <c r="G13697" t="s">
        <v>31</v>
      </c>
      <c r="H13697" t="s">
        <v>2758</v>
      </c>
      <c r="I13697" t="s">
        <v>2758</v>
      </c>
      <c r="J13697" t="s">
        <v>2758</v>
      </c>
      <c r="K13697" t="s">
        <v>2758</v>
      </c>
      <c r="L13697" t="s">
        <v>2786</v>
      </c>
      <c r="N13697" s="17" t="str">
        <f t="shared" si="426"/>
        <v>IHS09</v>
      </c>
      <c r="O13697">
        <f t="shared" si="427"/>
        <v>9110</v>
      </c>
    </row>
    <row r="13698" spans="1:15" x14ac:dyDescent="0.3">
      <c r="A13698">
        <v>9111</v>
      </c>
      <c r="C13698" t="s">
        <v>17151</v>
      </c>
      <c r="D13698" t="s">
        <v>17152</v>
      </c>
      <c r="E13698" t="s">
        <v>2782</v>
      </c>
      <c r="G13698" t="s">
        <v>31</v>
      </c>
      <c r="H13698" t="s">
        <v>2758</v>
      </c>
      <c r="I13698" t="s">
        <v>2758</v>
      </c>
      <c r="J13698" t="s">
        <v>2758</v>
      </c>
      <c r="K13698" t="s">
        <v>2758</v>
      </c>
      <c r="L13698" t="s">
        <v>2786</v>
      </c>
      <c r="N13698" s="17" t="str">
        <f t="shared" ref="N13698:N13761" si="428">C13698</f>
        <v>IHS10</v>
      </c>
      <c r="O13698">
        <f t="shared" ref="O13698:O13761" si="429">A13698</f>
        <v>9111</v>
      </c>
    </row>
    <row r="13699" spans="1:15" x14ac:dyDescent="0.3">
      <c r="A13699">
        <v>9112</v>
      </c>
      <c r="C13699">
        <v>14043</v>
      </c>
      <c r="D13699" t="s">
        <v>17153</v>
      </c>
      <c r="E13699" t="s">
        <v>2782</v>
      </c>
      <c r="G13699" t="s">
        <v>31</v>
      </c>
      <c r="H13699" t="s">
        <v>2758</v>
      </c>
      <c r="I13699" t="s">
        <v>2758</v>
      </c>
      <c r="J13699" t="s">
        <v>2758</v>
      </c>
      <c r="K13699" t="s">
        <v>2758</v>
      </c>
      <c r="L13699" t="s">
        <v>2786</v>
      </c>
      <c r="N13699" s="17">
        <f t="shared" si="428"/>
        <v>14043</v>
      </c>
      <c r="O13699">
        <f t="shared" si="429"/>
        <v>9112</v>
      </c>
    </row>
    <row r="13700" spans="1:15" x14ac:dyDescent="0.3">
      <c r="A13700">
        <v>9113</v>
      </c>
      <c r="C13700">
        <v>42561</v>
      </c>
      <c r="D13700" t="s">
        <v>17154</v>
      </c>
      <c r="E13700" t="s">
        <v>2782</v>
      </c>
      <c r="G13700" t="s">
        <v>31</v>
      </c>
      <c r="H13700" t="s">
        <v>2758</v>
      </c>
      <c r="I13700" t="s">
        <v>2758</v>
      </c>
      <c r="J13700" t="s">
        <v>2758</v>
      </c>
      <c r="K13700" t="s">
        <v>2758</v>
      </c>
      <c r="L13700" t="s">
        <v>2786</v>
      </c>
      <c r="N13700" s="17">
        <f t="shared" si="428"/>
        <v>42561</v>
      </c>
      <c r="O13700">
        <f t="shared" si="429"/>
        <v>9113</v>
      </c>
    </row>
    <row r="13701" spans="1:15" x14ac:dyDescent="0.3">
      <c r="A13701">
        <v>9115</v>
      </c>
      <c r="B13701" t="s">
        <v>17155</v>
      </c>
      <c r="C13701" t="s">
        <v>17155</v>
      </c>
      <c r="D13701" t="s">
        <v>17156</v>
      </c>
      <c r="E13701" t="s">
        <v>2782</v>
      </c>
      <c r="G13701" t="s">
        <v>31</v>
      </c>
      <c r="H13701" t="s">
        <v>31</v>
      </c>
      <c r="I13701" t="s">
        <v>31</v>
      </c>
      <c r="J13701" t="s">
        <v>2758</v>
      </c>
      <c r="K13701" t="s">
        <v>2758</v>
      </c>
      <c r="L13701" t="s">
        <v>2783</v>
      </c>
      <c r="N13701" s="17" t="str">
        <f t="shared" si="428"/>
        <v>SWHNY</v>
      </c>
      <c r="O13701">
        <f t="shared" si="429"/>
        <v>9115</v>
      </c>
    </row>
    <row r="13702" spans="1:15" x14ac:dyDescent="0.3">
      <c r="A13702">
        <v>9116</v>
      </c>
      <c r="C13702" t="s">
        <v>17157</v>
      </c>
      <c r="D13702" t="s">
        <v>17158</v>
      </c>
      <c r="E13702" t="s">
        <v>2782</v>
      </c>
      <c r="G13702" t="s">
        <v>2758</v>
      </c>
      <c r="H13702" t="s">
        <v>31</v>
      </c>
      <c r="I13702" t="s">
        <v>2758</v>
      </c>
      <c r="J13702" t="s">
        <v>2758</v>
      </c>
      <c r="K13702" t="s">
        <v>2758</v>
      </c>
      <c r="L13702" t="s">
        <v>2783</v>
      </c>
      <c r="N13702" s="17" t="str">
        <f t="shared" si="428"/>
        <v>Z95672</v>
      </c>
      <c r="O13702">
        <f t="shared" si="429"/>
        <v>9116</v>
      </c>
    </row>
    <row r="13703" spans="1:15" x14ac:dyDescent="0.3">
      <c r="A13703">
        <v>9117</v>
      </c>
      <c r="C13703">
        <v>31155</v>
      </c>
      <c r="D13703" t="s">
        <v>17159</v>
      </c>
      <c r="E13703" t="s">
        <v>2782</v>
      </c>
      <c r="G13703" t="s">
        <v>31</v>
      </c>
      <c r="H13703" t="s">
        <v>31</v>
      </c>
      <c r="I13703" t="s">
        <v>2758</v>
      </c>
      <c r="J13703" t="s">
        <v>2758</v>
      </c>
      <c r="K13703" t="s">
        <v>2758</v>
      </c>
      <c r="L13703" t="s">
        <v>2783</v>
      </c>
      <c r="N13703" s="17">
        <f t="shared" si="428"/>
        <v>31155</v>
      </c>
      <c r="O13703">
        <f t="shared" si="429"/>
        <v>9117</v>
      </c>
    </row>
    <row r="13704" spans="1:15" x14ac:dyDescent="0.3">
      <c r="A13704">
        <v>9118</v>
      </c>
      <c r="C13704" t="s">
        <v>17160</v>
      </c>
      <c r="D13704" t="s">
        <v>17161</v>
      </c>
      <c r="E13704" t="s">
        <v>2782</v>
      </c>
      <c r="G13704" t="s">
        <v>31</v>
      </c>
      <c r="H13704" t="s">
        <v>31</v>
      </c>
      <c r="I13704" t="s">
        <v>2758</v>
      </c>
      <c r="J13704" t="s">
        <v>2758</v>
      </c>
      <c r="K13704" t="s">
        <v>2758</v>
      </c>
      <c r="L13704" t="s">
        <v>2783</v>
      </c>
      <c r="N13704" s="17" t="str">
        <f t="shared" si="428"/>
        <v>MHPMI</v>
      </c>
      <c r="O13704">
        <f t="shared" si="429"/>
        <v>9118</v>
      </c>
    </row>
    <row r="13705" spans="1:15" x14ac:dyDescent="0.3">
      <c r="A13705">
        <v>9120</v>
      </c>
      <c r="C13705">
        <v>50664</v>
      </c>
      <c r="D13705" t="s">
        <v>17162</v>
      </c>
      <c r="E13705" t="s">
        <v>2782</v>
      </c>
      <c r="G13705" t="s">
        <v>31</v>
      </c>
      <c r="H13705" t="s">
        <v>2758</v>
      </c>
      <c r="I13705" t="s">
        <v>2758</v>
      </c>
      <c r="J13705" t="s">
        <v>2758</v>
      </c>
      <c r="K13705" t="s">
        <v>2758</v>
      </c>
      <c r="L13705" t="s">
        <v>2786</v>
      </c>
      <c r="N13705" s="17">
        <f t="shared" si="428"/>
        <v>50664</v>
      </c>
      <c r="O13705">
        <f t="shared" si="429"/>
        <v>9120</v>
      </c>
    </row>
    <row r="13706" spans="1:15" x14ac:dyDescent="0.3">
      <c r="A13706">
        <v>9121</v>
      </c>
      <c r="C13706">
        <v>36477</v>
      </c>
      <c r="D13706" t="s">
        <v>17163</v>
      </c>
      <c r="E13706" t="s">
        <v>2782</v>
      </c>
      <c r="G13706" t="s">
        <v>31</v>
      </c>
      <c r="H13706" t="s">
        <v>31</v>
      </c>
      <c r="I13706" t="s">
        <v>2758</v>
      </c>
      <c r="J13706" t="s">
        <v>2758</v>
      </c>
      <c r="K13706" t="s">
        <v>2758</v>
      </c>
      <c r="L13706" t="s">
        <v>2783</v>
      </c>
      <c r="N13706" s="17">
        <f t="shared" si="428"/>
        <v>36477</v>
      </c>
      <c r="O13706">
        <f t="shared" si="429"/>
        <v>9121</v>
      </c>
    </row>
    <row r="13707" spans="1:15" x14ac:dyDescent="0.3">
      <c r="A13707">
        <v>9123</v>
      </c>
      <c r="C13707" t="s">
        <v>17164</v>
      </c>
      <c r="D13707" t="s">
        <v>17165</v>
      </c>
      <c r="E13707" t="s">
        <v>2782</v>
      </c>
      <c r="G13707" t="s">
        <v>31</v>
      </c>
      <c r="H13707" t="s">
        <v>2758</v>
      </c>
      <c r="I13707" t="s">
        <v>2758</v>
      </c>
      <c r="J13707" t="s">
        <v>2758</v>
      </c>
      <c r="K13707" t="s">
        <v>2758</v>
      </c>
      <c r="L13707" t="s">
        <v>2786</v>
      </c>
      <c r="N13707" s="17" t="str">
        <f t="shared" si="428"/>
        <v xml:space="preserve">PAOH1 </v>
      </c>
      <c r="O13707">
        <f t="shared" si="429"/>
        <v>9123</v>
      </c>
    </row>
    <row r="13708" spans="1:15" x14ac:dyDescent="0.3">
      <c r="A13708">
        <v>9124</v>
      </c>
      <c r="C13708">
        <v>67011</v>
      </c>
      <c r="D13708" t="s">
        <v>17166</v>
      </c>
      <c r="E13708" t="s">
        <v>2782</v>
      </c>
      <c r="G13708" t="s">
        <v>31</v>
      </c>
      <c r="H13708" t="s">
        <v>2758</v>
      </c>
      <c r="I13708" t="s">
        <v>2758</v>
      </c>
      <c r="J13708" t="s">
        <v>2758</v>
      </c>
      <c r="K13708" t="s">
        <v>2758</v>
      </c>
      <c r="L13708" t="s">
        <v>2786</v>
      </c>
      <c r="N13708" s="17">
        <f t="shared" si="428"/>
        <v>67011</v>
      </c>
      <c r="O13708">
        <f t="shared" si="429"/>
        <v>9124</v>
      </c>
    </row>
    <row r="13709" spans="1:15" x14ac:dyDescent="0.3">
      <c r="A13709">
        <v>9126</v>
      </c>
      <c r="C13709">
        <v>31404</v>
      </c>
      <c r="D13709" t="s">
        <v>17167</v>
      </c>
      <c r="E13709" t="s">
        <v>2782</v>
      </c>
      <c r="G13709" t="s">
        <v>31</v>
      </c>
      <c r="H13709" t="s">
        <v>31</v>
      </c>
      <c r="I13709" t="s">
        <v>2758</v>
      </c>
      <c r="J13709" t="s">
        <v>2758</v>
      </c>
      <c r="K13709" t="s">
        <v>2758</v>
      </c>
      <c r="L13709" t="s">
        <v>2783</v>
      </c>
      <c r="N13709" s="17">
        <f t="shared" si="428"/>
        <v>31404</v>
      </c>
      <c r="O13709">
        <f t="shared" si="429"/>
        <v>9126</v>
      </c>
    </row>
    <row r="13710" spans="1:15" x14ac:dyDescent="0.3">
      <c r="A13710">
        <v>9127</v>
      </c>
      <c r="C13710">
        <v>76451</v>
      </c>
      <c r="D13710" t="s">
        <v>17168</v>
      </c>
      <c r="E13710" t="s">
        <v>2782</v>
      </c>
      <c r="G13710" t="s">
        <v>31</v>
      </c>
      <c r="H13710" t="s">
        <v>2758</v>
      </c>
      <c r="I13710" t="s">
        <v>2758</v>
      </c>
      <c r="J13710" t="s">
        <v>2758</v>
      </c>
      <c r="K13710" t="s">
        <v>2758</v>
      </c>
      <c r="L13710" t="s">
        <v>2786</v>
      </c>
      <c r="N13710" s="17">
        <f t="shared" si="428"/>
        <v>76451</v>
      </c>
      <c r="O13710">
        <f t="shared" si="429"/>
        <v>9127</v>
      </c>
    </row>
    <row r="13711" spans="1:15" x14ac:dyDescent="0.3">
      <c r="A13711">
        <v>9128</v>
      </c>
      <c r="C13711" t="s">
        <v>17169</v>
      </c>
      <c r="D13711" t="s">
        <v>17170</v>
      </c>
      <c r="E13711" t="s">
        <v>2782</v>
      </c>
      <c r="G13711" t="s">
        <v>31</v>
      </c>
      <c r="H13711" t="s">
        <v>2758</v>
      </c>
      <c r="I13711" t="s">
        <v>2758</v>
      </c>
      <c r="J13711" t="s">
        <v>2758</v>
      </c>
      <c r="K13711" t="s">
        <v>2758</v>
      </c>
      <c r="L13711" t="s">
        <v>2786</v>
      </c>
      <c r="N13711" s="17" t="str">
        <f t="shared" si="428"/>
        <v>FBM01</v>
      </c>
      <c r="O13711">
        <f t="shared" si="429"/>
        <v>9128</v>
      </c>
    </row>
    <row r="13712" spans="1:15" x14ac:dyDescent="0.3">
      <c r="A13712">
        <v>9129</v>
      </c>
      <c r="C13712" t="s">
        <v>17171</v>
      </c>
      <c r="D13712" t="s">
        <v>17172</v>
      </c>
      <c r="E13712" t="s">
        <v>2782</v>
      </c>
      <c r="G13712" t="s">
        <v>31</v>
      </c>
      <c r="H13712" t="s">
        <v>2758</v>
      </c>
      <c r="I13712" t="s">
        <v>2758</v>
      </c>
      <c r="J13712" t="s">
        <v>2758</v>
      </c>
      <c r="K13712" t="s">
        <v>2758</v>
      </c>
      <c r="L13712" t="s">
        <v>2786</v>
      </c>
      <c r="N13712" s="17" t="str">
        <f t="shared" si="428"/>
        <v>STR01</v>
      </c>
      <c r="O13712">
        <f t="shared" si="429"/>
        <v>9129</v>
      </c>
    </row>
    <row r="13713" spans="1:15" x14ac:dyDescent="0.3">
      <c r="A13713">
        <v>9130</v>
      </c>
      <c r="C13713" t="s">
        <v>17173</v>
      </c>
      <c r="D13713" t="s">
        <v>17174</v>
      </c>
      <c r="E13713" t="s">
        <v>2782</v>
      </c>
      <c r="G13713" t="s">
        <v>31</v>
      </c>
      <c r="H13713" t="s">
        <v>2758</v>
      </c>
      <c r="I13713" t="s">
        <v>2758</v>
      </c>
      <c r="J13713" t="s">
        <v>2758</v>
      </c>
      <c r="K13713" t="s">
        <v>2758</v>
      </c>
      <c r="L13713" t="s">
        <v>2786</v>
      </c>
      <c r="N13713" s="17" t="str">
        <f t="shared" si="428"/>
        <v>FC002</v>
      </c>
      <c r="O13713">
        <f t="shared" si="429"/>
        <v>9130</v>
      </c>
    </row>
    <row r="13714" spans="1:15" x14ac:dyDescent="0.3">
      <c r="A13714">
        <v>9131</v>
      </c>
      <c r="C13714" t="s">
        <v>17175</v>
      </c>
      <c r="D13714" t="s">
        <v>17176</v>
      </c>
      <c r="E13714" t="s">
        <v>2782</v>
      </c>
      <c r="G13714" t="s">
        <v>31</v>
      </c>
      <c r="H13714" t="s">
        <v>2758</v>
      </c>
      <c r="I13714" t="s">
        <v>2758</v>
      </c>
      <c r="J13714" t="s">
        <v>2758</v>
      </c>
      <c r="K13714" t="s">
        <v>2758</v>
      </c>
      <c r="L13714" t="s">
        <v>2786</v>
      </c>
      <c r="N13714" s="17" t="str">
        <f t="shared" si="428"/>
        <v>CPIPA</v>
      </c>
      <c r="O13714">
        <f t="shared" si="429"/>
        <v>9131</v>
      </c>
    </row>
    <row r="13715" spans="1:15" x14ac:dyDescent="0.3">
      <c r="A13715">
        <v>9132</v>
      </c>
      <c r="C13715" t="s">
        <v>17177</v>
      </c>
      <c r="D13715" t="s">
        <v>17178</v>
      </c>
      <c r="E13715" t="s">
        <v>2782</v>
      </c>
      <c r="G13715" t="s">
        <v>31</v>
      </c>
      <c r="H13715" t="s">
        <v>2758</v>
      </c>
      <c r="I13715" t="s">
        <v>2758</v>
      </c>
      <c r="J13715" t="s">
        <v>2758</v>
      </c>
      <c r="K13715" t="s">
        <v>2758</v>
      </c>
      <c r="L13715" t="s">
        <v>2786</v>
      </c>
      <c r="N13715" s="17" t="str">
        <f t="shared" si="428"/>
        <v>VS402</v>
      </c>
      <c r="O13715">
        <f t="shared" si="429"/>
        <v>9132</v>
      </c>
    </row>
    <row r="13716" spans="1:15" x14ac:dyDescent="0.3">
      <c r="A13716">
        <v>9133</v>
      </c>
      <c r="B13716" t="s">
        <v>17179</v>
      </c>
      <c r="C13716">
        <v>602</v>
      </c>
      <c r="D13716" t="s">
        <v>17180</v>
      </c>
      <c r="E13716" t="s">
        <v>2782</v>
      </c>
      <c r="G13716" t="s">
        <v>31</v>
      </c>
      <c r="H13716" t="s">
        <v>31</v>
      </c>
      <c r="I13716" t="s">
        <v>31</v>
      </c>
      <c r="J13716" t="s">
        <v>31</v>
      </c>
      <c r="K13716" t="s">
        <v>2758</v>
      </c>
      <c r="L13716" t="s">
        <v>2783</v>
      </c>
      <c r="N13716" s="17">
        <f t="shared" si="428"/>
        <v>602</v>
      </c>
      <c r="O13716">
        <f t="shared" si="429"/>
        <v>9133</v>
      </c>
    </row>
    <row r="13717" spans="1:15" x14ac:dyDescent="0.3">
      <c r="A13717">
        <v>9134</v>
      </c>
      <c r="C13717">
        <v>72947</v>
      </c>
      <c r="D13717" t="s">
        <v>17181</v>
      </c>
      <c r="E13717" t="s">
        <v>2782</v>
      </c>
      <c r="G13717" t="s">
        <v>2758</v>
      </c>
      <c r="H13717" t="s">
        <v>31</v>
      </c>
      <c r="I13717" t="s">
        <v>2758</v>
      </c>
      <c r="J13717" t="s">
        <v>2758</v>
      </c>
      <c r="K13717" t="s">
        <v>2758</v>
      </c>
      <c r="L13717" t="s">
        <v>2783</v>
      </c>
      <c r="N13717" s="17">
        <f t="shared" si="428"/>
        <v>72947</v>
      </c>
      <c r="O13717">
        <f t="shared" si="429"/>
        <v>9134</v>
      </c>
    </row>
    <row r="13718" spans="1:15" x14ac:dyDescent="0.3">
      <c r="A13718">
        <v>9135</v>
      </c>
      <c r="C13718">
        <v>30377</v>
      </c>
      <c r="D13718" t="s">
        <v>17182</v>
      </c>
      <c r="E13718" t="s">
        <v>2782</v>
      </c>
      <c r="G13718" t="s">
        <v>2758</v>
      </c>
      <c r="H13718" t="s">
        <v>31</v>
      </c>
      <c r="I13718" t="s">
        <v>2758</v>
      </c>
      <c r="J13718" t="s">
        <v>2758</v>
      </c>
      <c r="K13718" t="s">
        <v>2758</v>
      </c>
      <c r="L13718" t="s">
        <v>2783</v>
      </c>
      <c r="N13718" s="17">
        <f t="shared" si="428"/>
        <v>30377</v>
      </c>
      <c r="O13718">
        <f t="shared" si="429"/>
        <v>9135</v>
      </c>
    </row>
    <row r="13719" spans="1:15" x14ac:dyDescent="0.3">
      <c r="A13719">
        <v>9135</v>
      </c>
      <c r="C13719">
        <v>30377</v>
      </c>
      <c r="D13719" t="s">
        <v>17183</v>
      </c>
      <c r="E13719" t="s">
        <v>2782</v>
      </c>
      <c r="G13719" t="s">
        <v>2758</v>
      </c>
      <c r="H13719" t="s">
        <v>31</v>
      </c>
      <c r="I13719" t="s">
        <v>2758</v>
      </c>
      <c r="J13719" t="s">
        <v>2758</v>
      </c>
      <c r="K13719" t="s">
        <v>2758</v>
      </c>
      <c r="L13719" t="s">
        <v>2783</v>
      </c>
      <c r="N13719" s="17">
        <f t="shared" si="428"/>
        <v>30377</v>
      </c>
      <c r="O13719">
        <f t="shared" si="429"/>
        <v>9135</v>
      </c>
    </row>
    <row r="13720" spans="1:15" x14ac:dyDescent="0.3">
      <c r="A13720">
        <v>9135</v>
      </c>
      <c r="C13720">
        <v>30377</v>
      </c>
      <c r="D13720" t="s">
        <v>17184</v>
      </c>
      <c r="E13720" t="s">
        <v>2782</v>
      </c>
      <c r="G13720" t="s">
        <v>2758</v>
      </c>
      <c r="H13720" t="s">
        <v>31</v>
      </c>
      <c r="I13720" t="s">
        <v>2758</v>
      </c>
      <c r="J13720" t="s">
        <v>2758</v>
      </c>
      <c r="K13720" t="s">
        <v>2758</v>
      </c>
      <c r="L13720" t="s">
        <v>2783</v>
      </c>
      <c r="N13720" s="17">
        <f t="shared" si="428"/>
        <v>30377</v>
      </c>
      <c r="O13720">
        <f t="shared" si="429"/>
        <v>9135</v>
      </c>
    </row>
    <row r="13721" spans="1:15" x14ac:dyDescent="0.3">
      <c r="A13721">
        <v>9136</v>
      </c>
      <c r="C13721">
        <v>64884</v>
      </c>
      <c r="D13721" t="s">
        <v>17185</v>
      </c>
      <c r="E13721" t="s">
        <v>2782</v>
      </c>
      <c r="G13721" t="s">
        <v>31</v>
      </c>
      <c r="H13721" t="s">
        <v>31</v>
      </c>
      <c r="I13721" t="s">
        <v>2758</v>
      </c>
      <c r="J13721" t="s">
        <v>2758</v>
      </c>
      <c r="K13721" t="s">
        <v>2758</v>
      </c>
      <c r="L13721" t="s">
        <v>2783</v>
      </c>
      <c r="N13721" s="17">
        <f t="shared" si="428"/>
        <v>64884</v>
      </c>
      <c r="O13721">
        <f t="shared" si="429"/>
        <v>9136</v>
      </c>
    </row>
    <row r="13722" spans="1:15" x14ac:dyDescent="0.3">
      <c r="A13722">
        <v>9137</v>
      </c>
      <c r="C13722" t="s">
        <v>17186</v>
      </c>
      <c r="D13722" t="s">
        <v>17187</v>
      </c>
      <c r="E13722" t="s">
        <v>2782</v>
      </c>
      <c r="G13722" t="s">
        <v>2758</v>
      </c>
      <c r="H13722" t="s">
        <v>31</v>
      </c>
      <c r="I13722" t="s">
        <v>2758</v>
      </c>
      <c r="J13722" t="s">
        <v>2758</v>
      </c>
      <c r="K13722" t="s">
        <v>2758</v>
      </c>
      <c r="L13722" t="s">
        <v>2783</v>
      </c>
      <c r="N13722" s="17" t="str">
        <f t="shared" si="428"/>
        <v>DX153</v>
      </c>
      <c r="O13722">
        <f t="shared" si="429"/>
        <v>9137</v>
      </c>
    </row>
    <row r="13723" spans="1:15" x14ac:dyDescent="0.3">
      <c r="A13723">
        <v>9140</v>
      </c>
      <c r="C13723">
        <v>35749</v>
      </c>
      <c r="D13723" t="s">
        <v>17188</v>
      </c>
      <c r="E13723" t="s">
        <v>2782</v>
      </c>
      <c r="G13723" t="s">
        <v>31</v>
      </c>
      <c r="H13723" t="s">
        <v>31</v>
      </c>
      <c r="I13723" t="s">
        <v>2758</v>
      </c>
      <c r="J13723" t="s">
        <v>2758</v>
      </c>
      <c r="K13723" t="s">
        <v>2758</v>
      </c>
      <c r="L13723" t="s">
        <v>2783</v>
      </c>
      <c r="N13723" s="17">
        <f t="shared" si="428"/>
        <v>35749</v>
      </c>
      <c r="O13723">
        <f t="shared" si="429"/>
        <v>9140</v>
      </c>
    </row>
    <row r="13724" spans="1:15" x14ac:dyDescent="0.3">
      <c r="A13724">
        <v>9142</v>
      </c>
      <c r="C13724">
        <v>31135</v>
      </c>
      <c r="D13724" t="s">
        <v>17189</v>
      </c>
      <c r="E13724" t="s">
        <v>2782</v>
      </c>
      <c r="G13724" t="s">
        <v>31</v>
      </c>
      <c r="H13724" t="s">
        <v>31</v>
      </c>
      <c r="I13724" t="s">
        <v>2758</v>
      </c>
      <c r="J13724" t="s">
        <v>2758</v>
      </c>
      <c r="K13724" t="s">
        <v>2758</v>
      </c>
      <c r="L13724" t="s">
        <v>2783</v>
      </c>
      <c r="N13724" s="17">
        <f t="shared" si="428"/>
        <v>31135</v>
      </c>
      <c r="O13724">
        <f t="shared" si="429"/>
        <v>9142</v>
      </c>
    </row>
    <row r="13725" spans="1:15" x14ac:dyDescent="0.3">
      <c r="A13725">
        <v>9143</v>
      </c>
      <c r="C13725" t="s">
        <v>17190</v>
      </c>
      <c r="D13725" t="s">
        <v>17191</v>
      </c>
      <c r="E13725" t="s">
        <v>2782</v>
      </c>
      <c r="G13725" t="s">
        <v>31</v>
      </c>
      <c r="H13725" t="s">
        <v>2758</v>
      </c>
      <c r="I13725" t="s">
        <v>2758</v>
      </c>
      <c r="J13725" t="s">
        <v>2758</v>
      </c>
      <c r="K13725" t="s">
        <v>2758</v>
      </c>
      <c r="L13725" t="s">
        <v>2786</v>
      </c>
      <c r="N13725" s="17" t="str">
        <f t="shared" si="428"/>
        <v>POP10</v>
      </c>
      <c r="O13725">
        <f t="shared" si="429"/>
        <v>9143</v>
      </c>
    </row>
    <row r="13726" spans="1:15" x14ac:dyDescent="0.3">
      <c r="A13726">
        <v>9144</v>
      </c>
      <c r="C13726">
        <v>34525</v>
      </c>
      <c r="D13726" t="s">
        <v>17192</v>
      </c>
      <c r="E13726" t="s">
        <v>2782</v>
      </c>
      <c r="G13726" t="s">
        <v>31</v>
      </c>
      <c r="H13726" t="s">
        <v>31</v>
      </c>
      <c r="I13726" t="s">
        <v>31</v>
      </c>
      <c r="J13726" t="s">
        <v>2758</v>
      </c>
      <c r="K13726" t="s">
        <v>2758</v>
      </c>
      <c r="L13726" t="s">
        <v>2783</v>
      </c>
      <c r="N13726" s="17">
        <f t="shared" si="428"/>
        <v>34525</v>
      </c>
      <c r="O13726">
        <f t="shared" si="429"/>
        <v>9144</v>
      </c>
    </row>
    <row r="13727" spans="1:15" x14ac:dyDescent="0.3">
      <c r="A13727">
        <v>9145</v>
      </c>
      <c r="C13727" t="s">
        <v>17193</v>
      </c>
      <c r="D13727" t="s">
        <v>17194</v>
      </c>
      <c r="E13727" t="s">
        <v>2782</v>
      </c>
      <c r="G13727" t="s">
        <v>2758</v>
      </c>
      <c r="H13727" t="s">
        <v>31</v>
      </c>
      <c r="I13727" t="s">
        <v>2758</v>
      </c>
      <c r="J13727" t="s">
        <v>2758</v>
      </c>
      <c r="K13727" t="s">
        <v>2758</v>
      </c>
      <c r="L13727" t="s">
        <v>2783</v>
      </c>
      <c r="N13727" s="17" t="str">
        <f t="shared" si="428"/>
        <v>SWK00</v>
      </c>
      <c r="O13727">
        <f t="shared" si="429"/>
        <v>9145</v>
      </c>
    </row>
    <row r="13728" spans="1:15" x14ac:dyDescent="0.3">
      <c r="A13728">
        <v>9146</v>
      </c>
      <c r="C13728">
        <v>93116</v>
      </c>
      <c r="D13728" t="s">
        <v>17195</v>
      </c>
      <c r="E13728" t="s">
        <v>2782</v>
      </c>
      <c r="G13728" t="s">
        <v>31</v>
      </c>
      <c r="H13728" t="s">
        <v>2758</v>
      </c>
      <c r="I13728" t="s">
        <v>2758</v>
      </c>
      <c r="J13728" t="s">
        <v>2758</v>
      </c>
      <c r="K13728" t="s">
        <v>2758</v>
      </c>
      <c r="L13728" t="s">
        <v>2786</v>
      </c>
      <c r="N13728" s="17">
        <f t="shared" si="428"/>
        <v>93116</v>
      </c>
      <c r="O13728">
        <f t="shared" si="429"/>
        <v>9146</v>
      </c>
    </row>
    <row r="13729" spans="1:15" x14ac:dyDescent="0.3">
      <c r="A13729">
        <v>9147</v>
      </c>
      <c r="C13729" t="s">
        <v>17196</v>
      </c>
      <c r="D13729" t="s">
        <v>17197</v>
      </c>
      <c r="E13729" t="s">
        <v>2782</v>
      </c>
      <c r="G13729" t="s">
        <v>31</v>
      </c>
      <c r="H13729" t="s">
        <v>2758</v>
      </c>
      <c r="I13729" t="s">
        <v>2758</v>
      </c>
      <c r="J13729" t="s">
        <v>2758</v>
      </c>
      <c r="K13729" t="s">
        <v>2758</v>
      </c>
      <c r="L13729" t="s">
        <v>2786</v>
      </c>
      <c r="N13729" s="17" t="str">
        <f t="shared" si="428"/>
        <v>IDWH01</v>
      </c>
      <c r="O13729">
        <f t="shared" si="429"/>
        <v>9147</v>
      </c>
    </row>
    <row r="13730" spans="1:15" x14ac:dyDescent="0.3">
      <c r="A13730">
        <v>9148</v>
      </c>
      <c r="C13730">
        <v>53684</v>
      </c>
      <c r="D13730" t="s">
        <v>17198</v>
      </c>
      <c r="E13730" t="s">
        <v>2782</v>
      </c>
      <c r="G13730" t="s">
        <v>31</v>
      </c>
      <c r="H13730" t="s">
        <v>2758</v>
      </c>
      <c r="I13730" t="s">
        <v>2758</v>
      </c>
      <c r="J13730" t="s">
        <v>2758</v>
      </c>
      <c r="K13730" t="s">
        <v>2758</v>
      </c>
      <c r="L13730" t="s">
        <v>2786</v>
      </c>
      <c r="N13730" s="17">
        <f t="shared" si="428"/>
        <v>53684</v>
      </c>
      <c r="O13730">
        <f t="shared" si="429"/>
        <v>9148</v>
      </c>
    </row>
    <row r="13731" spans="1:15" x14ac:dyDescent="0.3">
      <c r="A13731">
        <v>9154</v>
      </c>
      <c r="C13731" t="s">
        <v>17199</v>
      </c>
      <c r="D13731" t="s">
        <v>17200</v>
      </c>
      <c r="E13731" t="s">
        <v>2782</v>
      </c>
      <c r="G13731" t="s">
        <v>31</v>
      </c>
      <c r="H13731" t="s">
        <v>2758</v>
      </c>
      <c r="I13731" t="s">
        <v>2758</v>
      </c>
      <c r="J13731" t="s">
        <v>2758</v>
      </c>
      <c r="K13731" t="s">
        <v>2758</v>
      </c>
      <c r="L13731" t="s">
        <v>2786</v>
      </c>
      <c r="N13731" s="17" t="str">
        <f t="shared" si="428"/>
        <v>A1152</v>
      </c>
      <c r="O13731">
        <f t="shared" si="429"/>
        <v>9154</v>
      </c>
    </row>
    <row r="13732" spans="1:15" x14ac:dyDescent="0.3">
      <c r="A13732">
        <v>9155</v>
      </c>
      <c r="C13732">
        <v>65241</v>
      </c>
      <c r="D13732" t="s">
        <v>17201</v>
      </c>
      <c r="E13732" t="s">
        <v>2782</v>
      </c>
      <c r="G13732" t="s">
        <v>31</v>
      </c>
      <c r="H13732" t="s">
        <v>2758</v>
      </c>
      <c r="I13732" t="s">
        <v>2758</v>
      </c>
      <c r="J13732" t="s">
        <v>2758</v>
      </c>
      <c r="K13732" t="s">
        <v>2758</v>
      </c>
      <c r="L13732" t="s">
        <v>2786</v>
      </c>
      <c r="N13732" s="17">
        <f t="shared" si="428"/>
        <v>65241</v>
      </c>
      <c r="O13732">
        <f t="shared" si="429"/>
        <v>9155</v>
      </c>
    </row>
    <row r="13733" spans="1:15" x14ac:dyDescent="0.3">
      <c r="A13733">
        <v>9156</v>
      </c>
      <c r="C13733" t="s">
        <v>17202</v>
      </c>
      <c r="D13733" t="s">
        <v>17203</v>
      </c>
      <c r="E13733" t="s">
        <v>2782</v>
      </c>
      <c r="G13733" t="s">
        <v>31</v>
      </c>
      <c r="H13733" t="s">
        <v>2758</v>
      </c>
      <c r="I13733" t="s">
        <v>2758</v>
      </c>
      <c r="J13733" t="s">
        <v>2758</v>
      </c>
      <c r="K13733" t="s">
        <v>2758</v>
      </c>
      <c r="L13733" t="s">
        <v>2786</v>
      </c>
      <c r="N13733" s="17" t="str">
        <f t="shared" si="428"/>
        <v>LAWND</v>
      </c>
      <c r="O13733">
        <f t="shared" si="429"/>
        <v>9156</v>
      </c>
    </row>
    <row r="13734" spans="1:15" x14ac:dyDescent="0.3">
      <c r="A13734">
        <v>9157</v>
      </c>
      <c r="C13734" t="s">
        <v>17204</v>
      </c>
      <c r="D13734" t="s">
        <v>17205</v>
      </c>
      <c r="E13734" t="s">
        <v>2782</v>
      </c>
      <c r="G13734" t="s">
        <v>31</v>
      </c>
      <c r="H13734" t="s">
        <v>31</v>
      </c>
      <c r="I13734" t="s">
        <v>2758</v>
      </c>
      <c r="J13734" t="s">
        <v>2758</v>
      </c>
      <c r="K13734" t="s">
        <v>2758</v>
      </c>
      <c r="L13734" t="s">
        <v>2805</v>
      </c>
      <c r="N13734" s="17" t="str">
        <f t="shared" si="428"/>
        <v>99999-0AQS</v>
      </c>
      <c r="O13734">
        <f t="shared" si="429"/>
        <v>9157</v>
      </c>
    </row>
    <row r="13735" spans="1:15" x14ac:dyDescent="0.3">
      <c r="A13735">
        <v>9158</v>
      </c>
      <c r="C13735" t="s">
        <v>17206</v>
      </c>
      <c r="D13735" t="s">
        <v>17207</v>
      </c>
      <c r="E13735" t="s">
        <v>2782</v>
      </c>
      <c r="G13735" t="s">
        <v>31</v>
      </c>
      <c r="H13735" t="s">
        <v>2758</v>
      </c>
      <c r="I13735" t="s">
        <v>2758</v>
      </c>
      <c r="J13735" t="s">
        <v>2758</v>
      </c>
      <c r="K13735" t="s">
        <v>2758</v>
      </c>
      <c r="L13735" t="s">
        <v>2786</v>
      </c>
      <c r="N13735" s="17" t="str">
        <f t="shared" si="428"/>
        <v>GCMSO</v>
      </c>
      <c r="O13735">
        <f t="shared" si="429"/>
        <v>9158</v>
      </c>
    </row>
    <row r="13736" spans="1:15" x14ac:dyDescent="0.3">
      <c r="A13736">
        <v>9159</v>
      </c>
      <c r="C13736" t="s">
        <v>17208</v>
      </c>
      <c r="D13736" t="s">
        <v>17209</v>
      </c>
      <c r="E13736" t="s">
        <v>2782</v>
      </c>
      <c r="G13736" t="s">
        <v>31</v>
      </c>
      <c r="H13736" t="s">
        <v>2758</v>
      </c>
      <c r="I13736" t="s">
        <v>2758</v>
      </c>
      <c r="J13736" t="s">
        <v>2758</v>
      </c>
      <c r="K13736" t="s">
        <v>2758</v>
      </c>
      <c r="L13736" t="s">
        <v>2786</v>
      </c>
      <c r="N13736" s="17" t="str">
        <f t="shared" si="428"/>
        <v>DBA02</v>
      </c>
      <c r="O13736">
        <f t="shared" si="429"/>
        <v>9159</v>
      </c>
    </row>
    <row r="13737" spans="1:15" x14ac:dyDescent="0.3">
      <c r="A13737">
        <v>9160</v>
      </c>
      <c r="C13737">
        <v>25922</v>
      </c>
      <c r="D13737" t="s">
        <v>17210</v>
      </c>
      <c r="E13737" t="s">
        <v>2782</v>
      </c>
      <c r="G13737" t="s">
        <v>31</v>
      </c>
      <c r="H13737" t="s">
        <v>2758</v>
      </c>
      <c r="I13737" t="s">
        <v>2758</v>
      </c>
      <c r="J13737" t="s">
        <v>2758</v>
      </c>
      <c r="K13737" t="s">
        <v>2758</v>
      </c>
      <c r="L13737" t="s">
        <v>2786</v>
      </c>
      <c r="N13737" s="17">
        <f t="shared" si="428"/>
        <v>25922</v>
      </c>
      <c r="O13737">
        <f t="shared" si="429"/>
        <v>9160</v>
      </c>
    </row>
    <row r="13738" spans="1:15" x14ac:dyDescent="0.3">
      <c r="A13738">
        <v>9161</v>
      </c>
      <c r="C13738">
        <v>25923</v>
      </c>
      <c r="D13738" t="s">
        <v>17211</v>
      </c>
      <c r="E13738" t="s">
        <v>2782</v>
      </c>
      <c r="G13738" t="s">
        <v>31</v>
      </c>
      <c r="H13738" t="s">
        <v>2758</v>
      </c>
      <c r="I13738" t="s">
        <v>2758</v>
      </c>
      <c r="J13738" t="s">
        <v>2758</v>
      </c>
      <c r="K13738" t="s">
        <v>2758</v>
      </c>
      <c r="L13738" t="s">
        <v>2786</v>
      </c>
      <c r="N13738" s="17">
        <f t="shared" si="428"/>
        <v>25923</v>
      </c>
      <c r="O13738">
        <f t="shared" si="429"/>
        <v>9161</v>
      </c>
    </row>
    <row r="13739" spans="1:15" x14ac:dyDescent="0.3">
      <c r="A13739">
        <v>9162</v>
      </c>
      <c r="B13739" t="s">
        <v>17212</v>
      </c>
      <c r="C13739">
        <v>772</v>
      </c>
      <c r="D13739" t="s">
        <v>17213</v>
      </c>
      <c r="E13739" t="s">
        <v>2782</v>
      </c>
      <c r="G13739" t="s">
        <v>31</v>
      </c>
      <c r="H13739" t="s">
        <v>31</v>
      </c>
      <c r="I13739" t="s">
        <v>31</v>
      </c>
      <c r="J13739" t="s">
        <v>31</v>
      </c>
      <c r="K13739" t="s">
        <v>2758</v>
      </c>
      <c r="L13739" t="s">
        <v>2783</v>
      </c>
      <c r="N13739" s="17">
        <f t="shared" si="428"/>
        <v>772</v>
      </c>
      <c r="O13739">
        <f t="shared" si="429"/>
        <v>9162</v>
      </c>
    </row>
    <row r="13740" spans="1:15" x14ac:dyDescent="0.3">
      <c r="A13740">
        <v>9163</v>
      </c>
      <c r="C13740" t="s">
        <v>17214</v>
      </c>
      <c r="D13740" t="s">
        <v>17215</v>
      </c>
      <c r="E13740" t="s">
        <v>2782</v>
      </c>
      <c r="G13740" t="s">
        <v>31</v>
      </c>
      <c r="H13740" t="s">
        <v>2758</v>
      </c>
      <c r="I13740" t="s">
        <v>2758</v>
      </c>
      <c r="J13740" t="s">
        <v>2758</v>
      </c>
      <c r="K13740" t="s">
        <v>2758</v>
      </c>
      <c r="L13740" t="s">
        <v>2786</v>
      </c>
      <c r="N13740" s="17" t="str">
        <f t="shared" si="428"/>
        <v>RAIPA</v>
      </c>
      <c r="O13740">
        <f t="shared" si="429"/>
        <v>9163</v>
      </c>
    </row>
    <row r="13741" spans="1:15" x14ac:dyDescent="0.3">
      <c r="A13741">
        <v>9164</v>
      </c>
      <c r="C13741">
        <v>77684</v>
      </c>
      <c r="D13741" t="s">
        <v>17216</v>
      </c>
      <c r="E13741" t="s">
        <v>2782</v>
      </c>
      <c r="G13741" t="s">
        <v>31</v>
      </c>
      <c r="H13741" t="s">
        <v>2758</v>
      </c>
      <c r="I13741" t="s">
        <v>2758</v>
      </c>
      <c r="J13741" t="s">
        <v>2758</v>
      </c>
      <c r="K13741" t="s">
        <v>2758</v>
      </c>
      <c r="L13741" t="s">
        <v>2786</v>
      </c>
      <c r="N13741" s="17">
        <f t="shared" si="428"/>
        <v>77684</v>
      </c>
      <c r="O13741">
        <f t="shared" si="429"/>
        <v>9164</v>
      </c>
    </row>
    <row r="13742" spans="1:15" x14ac:dyDescent="0.3">
      <c r="A13742">
        <v>9165</v>
      </c>
      <c r="C13742">
        <v>82357</v>
      </c>
      <c r="D13742" t="s">
        <v>17217</v>
      </c>
      <c r="E13742" t="s">
        <v>2782</v>
      </c>
      <c r="G13742" t="s">
        <v>31</v>
      </c>
      <c r="H13742" t="s">
        <v>31</v>
      </c>
      <c r="I13742" t="s">
        <v>2758</v>
      </c>
      <c r="J13742" t="s">
        <v>2758</v>
      </c>
      <c r="K13742" t="s">
        <v>2758</v>
      </c>
      <c r="L13742" t="s">
        <v>2783</v>
      </c>
      <c r="N13742" s="17">
        <f t="shared" si="428"/>
        <v>82357</v>
      </c>
      <c r="O13742">
        <f t="shared" si="429"/>
        <v>9165</v>
      </c>
    </row>
    <row r="13743" spans="1:15" x14ac:dyDescent="0.3">
      <c r="A13743">
        <v>9166</v>
      </c>
      <c r="C13743">
        <v>60646</v>
      </c>
      <c r="D13743" t="s">
        <v>17218</v>
      </c>
      <c r="E13743" t="s">
        <v>2782</v>
      </c>
      <c r="G13743" t="s">
        <v>31</v>
      </c>
      <c r="H13743" t="s">
        <v>2758</v>
      </c>
      <c r="I13743" t="s">
        <v>2758</v>
      </c>
      <c r="J13743" t="s">
        <v>2758</v>
      </c>
      <c r="K13743" t="s">
        <v>2758</v>
      </c>
      <c r="L13743" t="s">
        <v>2786</v>
      </c>
      <c r="N13743" s="17">
        <f t="shared" si="428"/>
        <v>60646</v>
      </c>
      <c r="O13743">
        <f t="shared" si="429"/>
        <v>9166</v>
      </c>
    </row>
    <row r="13744" spans="1:15" x14ac:dyDescent="0.3">
      <c r="A13744">
        <v>9167</v>
      </c>
      <c r="C13744" t="s">
        <v>17219</v>
      </c>
      <c r="D13744" t="s">
        <v>17220</v>
      </c>
      <c r="E13744" t="s">
        <v>2782</v>
      </c>
      <c r="G13744" t="s">
        <v>31</v>
      </c>
      <c r="H13744" t="s">
        <v>2758</v>
      </c>
      <c r="I13744" t="s">
        <v>2758</v>
      </c>
      <c r="J13744" t="s">
        <v>2758</v>
      </c>
      <c r="K13744" t="s">
        <v>2758</v>
      </c>
      <c r="L13744" t="s">
        <v>2786</v>
      </c>
      <c r="N13744" s="17" t="str">
        <f t="shared" si="428"/>
        <v>RP016</v>
      </c>
      <c r="O13744">
        <f t="shared" si="429"/>
        <v>9167</v>
      </c>
    </row>
    <row r="13745" spans="1:15" x14ac:dyDescent="0.3">
      <c r="A13745">
        <v>9167</v>
      </c>
      <c r="C13745" t="s">
        <v>17219</v>
      </c>
      <c r="D13745" t="s">
        <v>17221</v>
      </c>
      <c r="E13745" t="s">
        <v>2782</v>
      </c>
      <c r="G13745" t="s">
        <v>31</v>
      </c>
      <c r="H13745" t="s">
        <v>2758</v>
      </c>
      <c r="I13745" t="s">
        <v>2758</v>
      </c>
      <c r="J13745" t="s">
        <v>2758</v>
      </c>
      <c r="K13745" t="s">
        <v>2758</v>
      </c>
      <c r="L13745" t="s">
        <v>2786</v>
      </c>
      <c r="N13745" s="17" t="str">
        <f t="shared" si="428"/>
        <v>RP016</v>
      </c>
      <c r="O13745">
        <f t="shared" si="429"/>
        <v>9167</v>
      </c>
    </row>
    <row r="13746" spans="1:15" x14ac:dyDescent="0.3">
      <c r="A13746">
        <v>9167</v>
      </c>
      <c r="C13746" t="s">
        <v>17219</v>
      </c>
      <c r="D13746" t="s">
        <v>17222</v>
      </c>
      <c r="E13746" t="s">
        <v>2782</v>
      </c>
      <c r="G13746" t="s">
        <v>31</v>
      </c>
      <c r="H13746" t="s">
        <v>2758</v>
      </c>
      <c r="I13746" t="s">
        <v>2758</v>
      </c>
      <c r="J13746" t="s">
        <v>2758</v>
      </c>
      <c r="K13746" t="s">
        <v>2758</v>
      </c>
      <c r="L13746" t="s">
        <v>2786</v>
      </c>
      <c r="N13746" s="17" t="str">
        <f t="shared" si="428"/>
        <v>RP016</v>
      </c>
      <c r="O13746">
        <f t="shared" si="429"/>
        <v>9167</v>
      </c>
    </row>
    <row r="13747" spans="1:15" x14ac:dyDescent="0.3">
      <c r="A13747">
        <v>9167</v>
      </c>
      <c r="C13747" t="s">
        <v>17219</v>
      </c>
      <c r="D13747" t="s">
        <v>17223</v>
      </c>
      <c r="E13747" t="s">
        <v>2782</v>
      </c>
      <c r="G13747" t="s">
        <v>31</v>
      </c>
      <c r="H13747" t="s">
        <v>2758</v>
      </c>
      <c r="I13747" t="s">
        <v>2758</v>
      </c>
      <c r="J13747" t="s">
        <v>2758</v>
      </c>
      <c r="K13747" t="s">
        <v>2758</v>
      </c>
      <c r="L13747" t="s">
        <v>2786</v>
      </c>
      <c r="N13747" s="17" t="str">
        <f t="shared" si="428"/>
        <v>RP016</v>
      </c>
      <c r="O13747">
        <f t="shared" si="429"/>
        <v>9167</v>
      </c>
    </row>
    <row r="13748" spans="1:15" x14ac:dyDescent="0.3">
      <c r="A13748">
        <v>9168</v>
      </c>
      <c r="C13748">
        <v>58174</v>
      </c>
      <c r="D13748" t="s">
        <v>17224</v>
      </c>
      <c r="E13748" t="s">
        <v>2782</v>
      </c>
      <c r="G13748" t="s">
        <v>31</v>
      </c>
      <c r="H13748" t="s">
        <v>31</v>
      </c>
      <c r="I13748" t="s">
        <v>2758</v>
      </c>
      <c r="J13748" t="s">
        <v>2758</v>
      </c>
      <c r="K13748" t="s">
        <v>2758</v>
      </c>
      <c r="L13748" t="s">
        <v>2783</v>
      </c>
      <c r="N13748" s="17">
        <f t="shared" si="428"/>
        <v>58174</v>
      </c>
      <c r="O13748">
        <f t="shared" si="429"/>
        <v>9168</v>
      </c>
    </row>
    <row r="13749" spans="1:15" x14ac:dyDescent="0.3">
      <c r="A13749">
        <v>9169</v>
      </c>
      <c r="C13749" t="s">
        <v>17225</v>
      </c>
      <c r="D13749" t="s">
        <v>17226</v>
      </c>
      <c r="E13749" t="s">
        <v>2782</v>
      </c>
      <c r="G13749" t="s">
        <v>31</v>
      </c>
      <c r="H13749" t="s">
        <v>31</v>
      </c>
      <c r="I13749" t="s">
        <v>2758</v>
      </c>
      <c r="J13749" t="s">
        <v>2758</v>
      </c>
      <c r="K13749" t="s">
        <v>2758</v>
      </c>
      <c r="L13749" t="s">
        <v>2805</v>
      </c>
      <c r="N13749" s="17" t="str">
        <f t="shared" si="428"/>
        <v>TWVA5</v>
      </c>
      <c r="O13749">
        <f t="shared" si="429"/>
        <v>9169</v>
      </c>
    </row>
    <row r="13750" spans="1:15" x14ac:dyDescent="0.3">
      <c r="A13750">
        <v>9170</v>
      </c>
      <c r="C13750" t="s">
        <v>17227</v>
      </c>
      <c r="D13750" t="s">
        <v>1033</v>
      </c>
      <c r="E13750" t="s">
        <v>2782</v>
      </c>
      <c r="G13750" t="s">
        <v>31</v>
      </c>
      <c r="H13750" t="s">
        <v>31</v>
      </c>
      <c r="I13750" t="s">
        <v>2758</v>
      </c>
      <c r="J13750" t="s">
        <v>2758</v>
      </c>
      <c r="K13750" t="s">
        <v>2758</v>
      </c>
      <c r="L13750" t="s">
        <v>2805</v>
      </c>
      <c r="N13750" s="17" t="str">
        <f t="shared" si="428"/>
        <v>TWVA4</v>
      </c>
      <c r="O13750">
        <f t="shared" si="429"/>
        <v>9170</v>
      </c>
    </row>
    <row r="13751" spans="1:15" x14ac:dyDescent="0.3">
      <c r="A13751">
        <v>9171</v>
      </c>
      <c r="C13751">
        <v>12090</v>
      </c>
      <c r="D13751" t="s">
        <v>17228</v>
      </c>
      <c r="E13751" t="s">
        <v>2782</v>
      </c>
      <c r="G13751" t="s">
        <v>31</v>
      </c>
      <c r="H13751" t="s">
        <v>31</v>
      </c>
      <c r="I13751" t="s">
        <v>2758</v>
      </c>
      <c r="J13751" t="s">
        <v>2758</v>
      </c>
      <c r="K13751" t="s">
        <v>2758</v>
      </c>
      <c r="L13751" t="s">
        <v>2783</v>
      </c>
      <c r="N13751" s="17">
        <f t="shared" si="428"/>
        <v>12090</v>
      </c>
      <c r="O13751">
        <f t="shared" si="429"/>
        <v>9171</v>
      </c>
    </row>
    <row r="13752" spans="1:15" x14ac:dyDescent="0.3">
      <c r="A13752">
        <v>9172</v>
      </c>
      <c r="C13752">
        <v>68069</v>
      </c>
      <c r="D13752" t="s">
        <v>17229</v>
      </c>
      <c r="E13752" t="s">
        <v>2782</v>
      </c>
      <c r="G13752" t="s">
        <v>31</v>
      </c>
      <c r="H13752" t="s">
        <v>31</v>
      </c>
      <c r="I13752" t="s">
        <v>2758</v>
      </c>
      <c r="J13752" t="s">
        <v>31</v>
      </c>
      <c r="K13752" t="s">
        <v>31</v>
      </c>
      <c r="L13752" t="s">
        <v>2783</v>
      </c>
      <c r="N13752" s="17">
        <f t="shared" si="428"/>
        <v>68069</v>
      </c>
      <c r="O13752">
        <f t="shared" si="429"/>
        <v>9172</v>
      </c>
    </row>
    <row r="13753" spans="1:15" x14ac:dyDescent="0.3">
      <c r="A13753">
        <v>9172</v>
      </c>
      <c r="C13753">
        <v>68069</v>
      </c>
      <c r="D13753" t="s">
        <v>17230</v>
      </c>
      <c r="E13753" t="s">
        <v>2782</v>
      </c>
      <c r="G13753" t="s">
        <v>31</v>
      </c>
      <c r="H13753" t="s">
        <v>31</v>
      </c>
      <c r="I13753" t="s">
        <v>2758</v>
      </c>
      <c r="J13753" t="s">
        <v>31</v>
      </c>
      <c r="K13753" t="s">
        <v>31</v>
      </c>
      <c r="L13753" t="s">
        <v>2783</v>
      </c>
      <c r="N13753" s="17">
        <f t="shared" si="428"/>
        <v>68069</v>
      </c>
      <c r="O13753">
        <f t="shared" si="429"/>
        <v>9172</v>
      </c>
    </row>
    <row r="13754" spans="1:15" x14ac:dyDescent="0.3">
      <c r="A13754">
        <v>9173</v>
      </c>
      <c r="C13754">
        <v>30506</v>
      </c>
      <c r="D13754" t="s">
        <v>17231</v>
      </c>
      <c r="E13754" t="s">
        <v>2782</v>
      </c>
      <c r="G13754" t="s">
        <v>31</v>
      </c>
      <c r="H13754" t="s">
        <v>2758</v>
      </c>
      <c r="I13754" t="s">
        <v>2758</v>
      </c>
      <c r="J13754" t="s">
        <v>2758</v>
      </c>
      <c r="K13754" t="s">
        <v>2758</v>
      </c>
      <c r="L13754" t="s">
        <v>2786</v>
      </c>
      <c r="N13754" s="17">
        <f t="shared" si="428"/>
        <v>30506</v>
      </c>
      <c r="O13754">
        <f t="shared" si="429"/>
        <v>9173</v>
      </c>
    </row>
    <row r="13755" spans="1:15" x14ac:dyDescent="0.3">
      <c r="A13755">
        <v>9174</v>
      </c>
      <c r="C13755" t="s">
        <v>17232</v>
      </c>
      <c r="D13755" t="s">
        <v>17233</v>
      </c>
      <c r="E13755" t="s">
        <v>2782</v>
      </c>
      <c r="G13755" t="s">
        <v>31</v>
      </c>
      <c r="H13755" t="s">
        <v>2758</v>
      </c>
      <c r="I13755" t="s">
        <v>2758</v>
      </c>
      <c r="J13755" t="s">
        <v>2758</v>
      </c>
      <c r="K13755" t="s">
        <v>2758</v>
      </c>
      <c r="L13755" t="s">
        <v>2786</v>
      </c>
      <c r="N13755" s="17" t="str">
        <f t="shared" si="428"/>
        <v>DOLMG</v>
      </c>
      <c r="O13755">
        <f t="shared" si="429"/>
        <v>9174</v>
      </c>
    </row>
    <row r="13756" spans="1:15" x14ac:dyDescent="0.3">
      <c r="A13756">
        <v>9175</v>
      </c>
      <c r="B13756" t="s">
        <v>2895</v>
      </c>
      <c r="C13756">
        <v>68069</v>
      </c>
      <c r="D13756" t="s">
        <v>17234</v>
      </c>
      <c r="E13756" t="s">
        <v>2782</v>
      </c>
      <c r="G13756" t="s">
        <v>31</v>
      </c>
      <c r="H13756" t="s">
        <v>31</v>
      </c>
      <c r="I13756" t="s">
        <v>31</v>
      </c>
      <c r="J13756" t="s">
        <v>31</v>
      </c>
      <c r="K13756" t="s">
        <v>31</v>
      </c>
      <c r="L13756" t="s">
        <v>2783</v>
      </c>
      <c r="N13756" s="17">
        <f t="shared" si="428"/>
        <v>68069</v>
      </c>
      <c r="O13756">
        <f t="shared" si="429"/>
        <v>9175</v>
      </c>
    </row>
    <row r="13757" spans="1:15" x14ac:dyDescent="0.3">
      <c r="A13757">
        <v>9176</v>
      </c>
      <c r="C13757" t="s">
        <v>17235</v>
      </c>
      <c r="D13757" t="s">
        <v>17236</v>
      </c>
      <c r="E13757" t="s">
        <v>2782</v>
      </c>
      <c r="G13757" t="s">
        <v>31</v>
      </c>
      <c r="H13757" t="s">
        <v>31</v>
      </c>
      <c r="I13757" t="s">
        <v>2758</v>
      </c>
      <c r="J13757" t="s">
        <v>2758</v>
      </c>
      <c r="K13757" t="s">
        <v>2758</v>
      </c>
      <c r="L13757" t="s">
        <v>2805</v>
      </c>
      <c r="N13757" s="17" t="str">
        <f t="shared" si="428"/>
        <v>TWVA6</v>
      </c>
      <c r="O13757">
        <f t="shared" si="429"/>
        <v>9176</v>
      </c>
    </row>
    <row r="13758" spans="1:15" x14ac:dyDescent="0.3">
      <c r="A13758">
        <v>9177</v>
      </c>
      <c r="C13758" t="s">
        <v>17237</v>
      </c>
      <c r="D13758" t="s">
        <v>17238</v>
      </c>
      <c r="E13758" t="s">
        <v>2782</v>
      </c>
      <c r="G13758" t="s">
        <v>31</v>
      </c>
      <c r="H13758" t="s">
        <v>2758</v>
      </c>
      <c r="I13758" t="s">
        <v>2758</v>
      </c>
      <c r="J13758" t="s">
        <v>2758</v>
      </c>
      <c r="K13758" t="s">
        <v>2758</v>
      </c>
      <c r="L13758" t="s">
        <v>2802</v>
      </c>
      <c r="N13758" s="17" t="str">
        <f t="shared" si="428"/>
        <v>HTLFD</v>
      </c>
      <c r="O13758">
        <f t="shared" si="429"/>
        <v>9177</v>
      </c>
    </row>
    <row r="13759" spans="1:15" x14ac:dyDescent="0.3">
      <c r="A13759">
        <v>9178</v>
      </c>
      <c r="C13759">
        <v>95422</v>
      </c>
      <c r="D13759" t="s">
        <v>17239</v>
      </c>
      <c r="E13759" t="s">
        <v>2782</v>
      </c>
      <c r="G13759" t="s">
        <v>31</v>
      </c>
      <c r="H13759" t="s">
        <v>31</v>
      </c>
      <c r="I13759" t="s">
        <v>2758</v>
      </c>
      <c r="J13759" t="s">
        <v>2758</v>
      </c>
      <c r="K13759" t="s">
        <v>2758</v>
      </c>
      <c r="L13759" t="s">
        <v>2783</v>
      </c>
      <c r="N13759" s="17">
        <f t="shared" si="428"/>
        <v>95422</v>
      </c>
      <c r="O13759">
        <f t="shared" si="429"/>
        <v>9178</v>
      </c>
    </row>
    <row r="13760" spans="1:15" x14ac:dyDescent="0.3">
      <c r="A13760">
        <v>9181</v>
      </c>
      <c r="B13760" t="s">
        <v>2895</v>
      </c>
      <c r="C13760">
        <v>68069</v>
      </c>
      <c r="D13760" t="s">
        <v>17240</v>
      </c>
      <c r="E13760" t="s">
        <v>2782</v>
      </c>
      <c r="G13760" t="s">
        <v>31</v>
      </c>
      <c r="H13760" t="s">
        <v>31</v>
      </c>
      <c r="I13760" t="s">
        <v>31</v>
      </c>
      <c r="J13760" t="s">
        <v>31</v>
      </c>
      <c r="K13760" t="s">
        <v>31</v>
      </c>
      <c r="L13760" t="s">
        <v>2783</v>
      </c>
      <c r="N13760" s="17">
        <f t="shared" si="428"/>
        <v>68069</v>
      </c>
      <c r="O13760">
        <f t="shared" si="429"/>
        <v>9181</v>
      </c>
    </row>
    <row r="13761" spans="1:15" x14ac:dyDescent="0.3">
      <c r="A13761">
        <v>9183</v>
      </c>
      <c r="C13761" t="s">
        <v>17241</v>
      </c>
      <c r="D13761" t="s">
        <v>17242</v>
      </c>
      <c r="E13761" t="s">
        <v>2782</v>
      </c>
      <c r="G13761" t="s">
        <v>31</v>
      </c>
      <c r="H13761" t="s">
        <v>2758</v>
      </c>
      <c r="I13761" t="s">
        <v>2758</v>
      </c>
      <c r="J13761" t="s">
        <v>2758</v>
      </c>
      <c r="K13761" t="s">
        <v>2758</v>
      </c>
      <c r="L13761" t="s">
        <v>2802</v>
      </c>
      <c r="N13761" s="17" t="str">
        <f t="shared" si="428"/>
        <v>SNTRQ</v>
      </c>
      <c r="O13761">
        <f t="shared" si="429"/>
        <v>9183</v>
      </c>
    </row>
    <row r="13762" spans="1:15" x14ac:dyDescent="0.3">
      <c r="A13762">
        <v>9184</v>
      </c>
      <c r="B13762" t="s">
        <v>17243</v>
      </c>
      <c r="C13762">
        <v>39856</v>
      </c>
      <c r="D13762" t="s">
        <v>17244</v>
      </c>
      <c r="E13762" t="s">
        <v>2782</v>
      </c>
      <c r="G13762" t="s">
        <v>31</v>
      </c>
      <c r="H13762" t="s">
        <v>2758</v>
      </c>
      <c r="I13762" t="s">
        <v>31</v>
      </c>
      <c r="J13762" t="s">
        <v>2758</v>
      </c>
      <c r="K13762" t="s">
        <v>2758</v>
      </c>
      <c r="L13762" t="s">
        <v>2786</v>
      </c>
      <c r="N13762" s="17">
        <f t="shared" ref="N13762:N13825" si="430">C13762</f>
        <v>39856</v>
      </c>
      <c r="O13762">
        <f t="shared" ref="O13762:O13825" si="431">A13762</f>
        <v>9184</v>
      </c>
    </row>
    <row r="13763" spans="1:15" x14ac:dyDescent="0.3">
      <c r="A13763">
        <v>9185</v>
      </c>
      <c r="C13763" t="s">
        <v>17245</v>
      </c>
      <c r="D13763" t="s">
        <v>17246</v>
      </c>
      <c r="E13763" t="s">
        <v>2782</v>
      </c>
      <c r="G13763" t="s">
        <v>31</v>
      </c>
      <c r="H13763" t="s">
        <v>2758</v>
      </c>
      <c r="I13763" t="s">
        <v>2758</v>
      </c>
      <c r="J13763" t="s">
        <v>2758</v>
      </c>
      <c r="K13763" t="s">
        <v>2758</v>
      </c>
      <c r="L13763" t="s">
        <v>2786</v>
      </c>
      <c r="N13763" s="17" t="str">
        <f t="shared" si="430"/>
        <v>BRKPNT</v>
      </c>
      <c r="O13763">
        <f t="shared" si="431"/>
        <v>9185</v>
      </c>
    </row>
    <row r="13764" spans="1:15" x14ac:dyDescent="0.3">
      <c r="A13764">
        <v>9188</v>
      </c>
      <c r="C13764">
        <v>55213</v>
      </c>
      <c r="D13764" t="s">
        <v>17247</v>
      </c>
      <c r="E13764" t="s">
        <v>2782</v>
      </c>
      <c r="G13764" t="s">
        <v>31</v>
      </c>
      <c r="H13764" t="s">
        <v>2758</v>
      </c>
      <c r="I13764" t="s">
        <v>2758</v>
      </c>
      <c r="J13764" t="s">
        <v>2758</v>
      </c>
      <c r="K13764" t="s">
        <v>2758</v>
      </c>
      <c r="L13764" t="s">
        <v>2786</v>
      </c>
      <c r="N13764" s="17">
        <f t="shared" si="430"/>
        <v>55213</v>
      </c>
      <c r="O13764">
        <f t="shared" si="431"/>
        <v>9188</v>
      </c>
    </row>
    <row r="13765" spans="1:15" x14ac:dyDescent="0.3">
      <c r="A13765">
        <v>9191</v>
      </c>
      <c r="D13765" t="s">
        <v>17248</v>
      </c>
      <c r="E13765" t="s">
        <v>2782</v>
      </c>
      <c r="G13765" t="s">
        <v>2758</v>
      </c>
      <c r="H13765" t="s">
        <v>31</v>
      </c>
      <c r="I13765" t="s">
        <v>2758</v>
      </c>
      <c r="J13765" t="s">
        <v>2758</v>
      </c>
      <c r="K13765" t="s">
        <v>2758</v>
      </c>
      <c r="L13765" t="s">
        <v>2783</v>
      </c>
      <c r="N13765" s="17">
        <f t="shared" si="430"/>
        <v>0</v>
      </c>
      <c r="O13765">
        <f t="shared" si="431"/>
        <v>9191</v>
      </c>
    </row>
    <row r="13766" spans="1:15" x14ac:dyDescent="0.3">
      <c r="A13766">
        <v>9192</v>
      </c>
      <c r="B13766" t="s">
        <v>17249</v>
      </c>
      <c r="C13766">
        <v>83148</v>
      </c>
      <c r="D13766" t="s">
        <v>17250</v>
      </c>
      <c r="E13766" t="s">
        <v>2782</v>
      </c>
      <c r="G13766" t="s">
        <v>31</v>
      </c>
      <c r="H13766" t="s">
        <v>31</v>
      </c>
      <c r="I13766" t="s">
        <v>31</v>
      </c>
      <c r="J13766" t="s">
        <v>31</v>
      </c>
      <c r="K13766" t="s">
        <v>31</v>
      </c>
      <c r="L13766" t="s">
        <v>2783</v>
      </c>
      <c r="N13766" s="17">
        <f t="shared" si="430"/>
        <v>83148</v>
      </c>
      <c r="O13766">
        <f t="shared" si="431"/>
        <v>9192</v>
      </c>
    </row>
    <row r="13767" spans="1:15" x14ac:dyDescent="0.3">
      <c r="A13767">
        <v>9193</v>
      </c>
      <c r="C13767">
        <v>83313</v>
      </c>
      <c r="D13767" t="s">
        <v>17251</v>
      </c>
      <c r="E13767" t="s">
        <v>2782</v>
      </c>
      <c r="G13767" t="s">
        <v>31</v>
      </c>
      <c r="H13767" t="s">
        <v>2758</v>
      </c>
      <c r="I13767" t="s">
        <v>2758</v>
      </c>
      <c r="J13767" t="s">
        <v>2758</v>
      </c>
      <c r="K13767" t="s">
        <v>2758</v>
      </c>
      <c r="L13767" t="s">
        <v>2786</v>
      </c>
      <c r="N13767" s="17">
        <f t="shared" si="430"/>
        <v>83313</v>
      </c>
      <c r="O13767">
        <f t="shared" si="431"/>
        <v>9193</v>
      </c>
    </row>
    <row r="13768" spans="1:15" x14ac:dyDescent="0.3">
      <c r="A13768">
        <v>9194</v>
      </c>
      <c r="C13768">
        <v>52133</v>
      </c>
      <c r="D13768" t="s">
        <v>17252</v>
      </c>
      <c r="E13768" t="s">
        <v>2782</v>
      </c>
      <c r="G13768" t="s">
        <v>2758</v>
      </c>
      <c r="H13768" t="s">
        <v>31</v>
      </c>
      <c r="I13768" t="s">
        <v>31</v>
      </c>
      <c r="J13768" t="s">
        <v>2758</v>
      </c>
      <c r="K13768" t="s">
        <v>2758</v>
      </c>
      <c r="L13768" t="s">
        <v>2783</v>
      </c>
      <c r="N13768" s="17">
        <f t="shared" si="430"/>
        <v>52133</v>
      </c>
      <c r="O13768">
        <f t="shared" si="431"/>
        <v>9194</v>
      </c>
    </row>
    <row r="13769" spans="1:15" x14ac:dyDescent="0.3">
      <c r="A13769">
        <v>9195</v>
      </c>
      <c r="C13769" t="s">
        <v>17253</v>
      </c>
      <c r="D13769" t="s">
        <v>17254</v>
      </c>
      <c r="E13769" t="s">
        <v>2782</v>
      </c>
      <c r="G13769" t="s">
        <v>31</v>
      </c>
      <c r="H13769" t="s">
        <v>2758</v>
      </c>
      <c r="I13769" t="s">
        <v>2758</v>
      </c>
      <c r="J13769" t="s">
        <v>2758</v>
      </c>
      <c r="K13769" t="s">
        <v>2758</v>
      </c>
      <c r="L13769" t="s">
        <v>2786</v>
      </c>
      <c r="N13769" s="17" t="str">
        <f t="shared" si="430"/>
        <v>INP12</v>
      </c>
      <c r="O13769">
        <f t="shared" si="431"/>
        <v>9195</v>
      </c>
    </row>
    <row r="13770" spans="1:15" x14ac:dyDescent="0.3">
      <c r="A13770">
        <v>9196</v>
      </c>
      <c r="C13770" t="s">
        <v>17255</v>
      </c>
      <c r="D13770" t="s">
        <v>17256</v>
      </c>
      <c r="E13770" t="s">
        <v>2782</v>
      </c>
      <c r="G13770" t="s">
        <v>31</v>
      </c>
      <c r="H13770" t="s">
        <v>2758</v>
      </c>
      <c r="I13770" t="s">
        <v>2758</v>
      </c>
      <c r="J13770" t="s">
        <v>2758</v>
      </c>
      <c r="K13770" t="s">
        <v>2758</v>
      </c>
      <c r="L13770" t="s">
        <v>2786</v>
      </c>
      <c r="N13770" s="17" t="str">
        <f t="shared" si="430"/>
        <v>GMICC</v>
      </c>
      <c r="O13770">
        <f t="shared" si="431"/>
        <v>9196</v>
      </c>
    </row>
    <row r="13771" spans="1:15" x14ac:dyDescent="0.3">
      <c r="A13771">
        <v>9197</v>
      </c>
      <c r="C13771" t="s">
        <v>17257</v>
      </c>
      <c r="D13771" t="s">
        <v>17258</v>
      </c>
      <c r="E13771" t="s">
        <v>2782</v>
      </c>
      <c r="G13771" t="s">
        <v>31</v>
      </c>
      <c r="H13771" t="s">
        <v>2758</v>
      </c>
      <c r="I13771" t="s">
        <v>2758</v>
      </c>
      <c r="J13771" t="s">
        <v>2758</v>
      </c>
      <c r="K13771" t="s">
        <v>2758</v>
      </c>
      <c r="L13771" t="s">
        <v>2786</v>
      </c>
      <c r="N13771" s="17" t="str">
        <f t="shared" si="430"/>
        <v>NYDFS</v>
      </c>
      <c r="O13771">
        <f t="shared" si="431"/>
        <v>9197</v>
      </c>
    </row>
    <row r="13772" spans="1:15" x14ac:dyDescent="0.3">
      <c r="A13772">
        <v>9198</v>
      </c>
      <c r="C13772" t="s">
        <v>17259</v>
      </c>
      <c r="D13772" t="s">
        <v>17260</v>
      </c>
      <c r="E13772" t="s">
        <v>2782</v>
      </c>
      <c r="G13772" t="s">
        <v>31</v>
      </c>
      <c r="H13772" t="s">
        <v>2758</v>
      </c>
      <c r="I13772" t="s">
        <v>2758</v>
      </c>
      <c r="J13772" t="s">
        <v>2758</v>
      </c>
      <c r="K13772" t="s">
        <v>2758</v>
      </c>
      <c r="L13772" t="s">
        <v>2802</v>
      </c>
      <c r="N13772" s="17" t="str">
        <f t="shared" si="430"/>
        <v>PCCMC</v>
      </c>
      <c r="O13772">
        <f t="shared" si="431"/>
        <v>9198</v>
      </c>
    </row>
    <row r="13773" spans="1:15" x14ac:dyDescent="0.3">
      <c r="A13773">
        <v>9199</v>
      </c>
      <c r="B13773" t="s">
        <v>17261</v>
      </c>
      <c r="C13773">
        <v>55768</v>
      </c>
      <c r="D13773" t="s">
        <v>17262</v>
      </c>
      <c r="E13773" t="s">
        <v>2782</v>
      </c>
      <c r="G13773" t="s">
        <v>31</v>
      </c>
      <c r="H13773" t="s">
        <v>31</v>
      </c>
      <c r="I13773" t="s">
        <v>31</v>
      </c>
      <c r="J13773" t="s">
        <v>31</v>
      </c>
      <c r="K13773" t="s">
        <v>2758</v>
      </c>
      <c r="L13773" t="s">
        <v>2783</v>
      </c>
      <c r="N13773" s="17">
        <f t="shared" si="430"/>
        <v>55768</v>
      </c>
      <c r="O13773">
        <f t="shared" si="431"/>
        <v>9199</v>
      </c>
    </row>
    <row r="13774" spans="1:15" x14ac:dyDescent="0.3">
      <c r="A13774">
        <v>9200</v>
      </c>
      <c r="C13774">
        <v>18151</v>
      </c>
      <c r="D13774" t="s">
        <v>17263</v>
      </c>
      <c r="E13774" t="s">
        <v>2782</v>
      </c>
      <c r="G13774" t="s">
        <v>31</v>
      </c>
      <c r="H13774" t="s">
        <v>2758</v>
      </c>
      <c r="I13774" t="s">
        <v>2758</v>
      </c>
      <c r="J13774" t="s">
        <v>2758</v>
      </c>
      <c r="K13774" t="s">
        <v>2758</v>
      </c>
      <c r="L13774" t="s">
        <v>2786</v>
      </c>
      <c r="N13774" s="17">
        <f t="shared" si="430"/>
        <v>18151</v>
      </c>
      <c r="O13774">
        <f t="shared" si="431"/>
        <v>9200</v>
      </c>
    </row>
    <row r="13775" spans="1:15" x14ac:dyDescent="0.3">
      <c r="A13775">
        <v>9202</v>
      </c>
      <c r="C13775" t="s">
        <v>17264</v>
      </c>
      <c r="D13775" t="s">
        <v>17265</v>
      </c>
      <c r="E13775" t="s">
        <v>2782</v>
      </c>
      <c r="G13775" t="s">
        <v>31</v>
      </c>
      <c r="H13775" t="s">
        <v>31</v>
      </c>
      <c r="I13775" t="s">
        <v>2758</v>
      </c>
      <c r="J13775" t="s">
        <v>2758</v>
      </c>
      <c r="K13775" t="s">
        <v>2758</v>
      </c>
      <c r="L13775" t="s">
        <v>2783</v>
      </c>
      <c r="N13775" s="17" t="str">
        <f t="shared" si="430"/>
        <v>RP012</v>
      </c>
      <c r="O13775">
        <f t="shared" si="431"/>
        <v>9202</v>
      </c>
    </row>
    <row r="13776" spans="1:15" x14ac:dyDescent="0.3">
      <c r="A13776">
        <v>9203</v>
      </c>
      <c r="C13776" t="s">
        <v>17266</v>
      </c>
      <c r="D13776" t="s">
        <v>17267</v>
      </c>
      <c r="E13776" t="s">
        <v>2782</v>
      </c>
      <c r="G13776" t="s">
        <v>31</v>
      </c>
      <c r="H13776" t="s">
        <v>31</v>
      </c>
      <c r="I13776" t="s">
        <v>2758</v>
      </c>
      <c r="J13776" t="s">
        <v>2758</v>
      </c>
      <c r="K13776" t="s">
        <v>2758</v>
      </c>
      <c r="L13776" t="s">
        <v>2783</v>
      </c>
      <c r="N13776" s="17" t="str">
        <f t="shared" si="430"/>
        <v>RP011</v>
      </c>
      <c r="O13776">
        <f t="shared" si="431"/>
        <v>9203</v>
      </c>
    </row>
    <row r="13777" spans="1:15" x14ac:dyDescent="0.3">
      <c r="A13777">
        <v>9204</v>
      </c>
      <c r="C13777" t="s">
        <v>17268</v>
      </c>
      <c r="D13777" t="s">
        <v>17269</v>
      </c>
      <c r="E13777" t="s">
        <v>2782</v>
      </c>
      <c r="G13777" t="s">
        <v>31</v>
      </c>
      <c r="H13777" t="s">
        <v>31</v>
      </c>
      <c r="I13777" t="s">
        <v>2758</v>
      </c>
      <c r="J13777" t="s">
        <v>2758</v>
      </c>
      <c r="K13777" t="s">
        <v>2758</v>
      </c>
      <c r="L13777" t="s">
        <v>2783</v>
      </c>
      <c r="N13777" s="17" t="str">
        <f t="shared" si="430"/>
        <v>RP010</v>
      </c>
      <c r="O13777">
        <f t="shared" si="431"/>
        <v>9204</v>
      </c>
    </row>
    <row r="13778" spans="1:15" x14ac:dyDescent="0.3">
      <c r="A13778">
        <v>9205</v>
      </c>
      <c r="C13778" t="s">
        <v>17270</v>
      </c>
      <c r="D13778" t="s">
        <v>17271</v>
      </c>
      <c r="E13778" t="s">
        <v>2782</v>
      </c>
      <c r="G13778" t="s">
        <v>31</v>
      </c>
      <c r="H13778" t="s">
        <v>2758</v>
      </c>
      <c r="I13778" t="s">
        <v>2758</v>
      </c>
      <c r="J13778" t="s">
        <v>2758</v>
      </c>
      <c r="K13778" t="s">
        <v>2758</v>
      </c>
      <c r="L13778" t="s">
        <v>2786</v>
      </c>
      <c r="N13778" s="17" t="str">
        <f t="shared" si="430"/>
        <v>SX162</v>
      </c>
      <c r="O13778">
        <f t="shared" si="431"/>
        <v>9205</v>
      </c>
    </row>
    <row r="13779" spans="1:15" x14ac:dyDescent="0.3">
      <c r="A13779">
        <v>9209</v>
      </c>
      <c r="C13779">
        <v>83383</v>
      </c>
      <c r="D13779" t="s">
        <v>17272</v>
      </c>
      <c r="E13779" t="s">
        <v>2782</v>
      </c>
      <c r="G13779" t="s">
        <v>31</v>
      </c>
      <c r="H13779" t="s">
        <v>2758</v>
      </c>
      <c r="I13779" t="s">
        <v>2758</v>
      </c>
      <c r="J13779" t="s">
        <v>2758</v>
      </c>
      <c r="K13779" t="s">
        <v>2758</v>
      </c>
      <c r="L13779" t="s">
        <v>2786</v>
      </c>
      <c r="N13779" s="17">
        <f t="shared" si="430"/>
        <v>83383</v>
      </c>
      <c r="O13779">
        <f t="shared" si="431"/>
        <v>9209</v>
      </c>
    </row>
    <row r="13780" spans="1:15" x14ac:dyDescent="0.3">
      <c r="A13780">
        <v>9211</v>
      </c>
      <c r="C13780" t="s">
        <v>17273</v>
      </c>
      <c r="D13780" t="s">
        <v>17274</v>
      </c>
      <c r="E13780" t="s">
        <v>2782</v>
      </c>
      <c r="G13780" t="s">
        <v>31</v>
      </c>
      <c r="H13780" t="s">
        <v>31</v>
      </c>
      <c r="I13780" t="s">
        <v>2758</v>
      </c>
      <c r="J13780" t="s">
        <v>2758</v>
      </c>
      <c r="K13780" t="s">
        <v>2758</v>
      </c>
      <c r="L13780" t="s">
        <v>2783</v>
      </c>
      <c r="N13780" s="17" t="str">
        <f t="shared" si="430"/>
        <v>RP005</v>
      </c>
      <c r="O13780">
        <f t="shared" si="431"/>
        <v>9211</v>
      </c>
    </row>
    <row r="13781" spans="1:15" x14ac:dyDescent="0.3">
      <c r="A13781">
        <v>9212</v>
      </c>
      <c r="C13781" t="s">
        <v>17275</v>
      </c>
      <c r="D13781" t="s">
        <v>17276</v>
      </c>
      <c r="E13781" t="s">
        <v>2782</v>
      </c>
      <c r="G13781" t="s">
        <v>31</v>
      </c>
      <c r="H13781" t="s">
        <v>31</v>
      </c>
      <c r="I13781" t="s">
        <v>2758</v>
      </c>
      <c r="J13781" t="s">
        <v>2758</v>
      </c>
      <c r="K13781" t="s">
        <v>2758</v>
      </c>
      <c r="L13781" t="s">
        <v>2783</v>
      </c>
      <c r="N13781" s="17" t="str">
        <f t="shared" si="430"/>
        <v>RP004</v>
      </c>
      <c r="O13781">
        <f t="shared" si="431"/>
        <v>9212</v>
      </c>
    </row>
    <row r="13782" spans="1:15" x14ac:dyDescent="0.3">
      <c r="A13782">
        <v>9213</v>
      </c>
      <c r="C13782">
        <v>11856</v>
      </c>
      <c r="D13782" t="s">
        <v>17277</v>
      </c>
      <c r="E13782" t="s">
        <v>2782</v>
      </c>
      <c r="G13782" t="s">
        <v>31</v>
      </c>
      <c r="H13782" t="s">
        <v>2758</v>
      </c>
      <c r="I13782" t="s">
        <v>2758</v>
      </c>
      <c r="J13782" t="s">
        <v>2758</v>
      </c>
      <c r="K13782" t="s">
        <v>2758</v>
      </c>
      <c r="L13782" t="s">
        <v>2786</v>
      </c>
      <c r="N13782" s="17">
        <f t="shared" si="430"/>
        <v>11856</v>
      </c>
      <c r="O13782">
        <f t="shared" si="431"/>
        <v>9213</v>
      </c>
    </row>
    <row r="13783" spans="1:15" x14ac:dyDescent="0.3">
      <c r="A13783">
        <v>9214</v>
      </c>
      <c r="C13783" t="s">
        <v>17278</v>
      </c>
      <c r="D13783" t="s">
        <v>17279</v>
      </c>
      <c r="E13783" t="s">
        <v>2782</v>
      </c>
      <c r="G13783" t="s">
        <v>31</v>
      </c>
      <c r="H13783" t="s">
        <v>2758</v>
      </c>
      <c r="I13783" t="s">
        <v>2758</v>
      </c>
      <c r="J13783" t="s">
        <v>2758</v>
      </c>
      <c r="K13783" t="s">
        <v>2758</v>
      </c>
      <c r="L13783" t="s">
        <v>2786</v>
      </c>
      <c r="N13783" s="17" t="str">
        <f t="shared" si="430"/>
        <v>RIOS1</v>
      </c>
      <c r="O13783">
        <f t="shared" si="431"/>
        <v>9214</v>
      </c>
    </row>
    <row r="13784" spans="1:15" x14ac:dyDescent="0.3">
      <c r="A13784">
        <v>9215</v>
      </c>
      <c r="C13784">
        <v>32052</v>
      </c>
      <c r="D13784" t="s">
        <v>17280</v>
      </c>
      <c r="E13784" t="s">
        <v>2782</v>
      </c>
      <c r="G13784" t="s">
        <v>31</v>
      </c>
      <c r="H13784" t="s">
        <v>2758</v>
      </c>
      <c r="I13784" t="s">
        <v>2758</v>
      </c>
      <c r="J13784" t="s">
        <v>2758</v>
      </c>
      <c r="K13784" t="s">
        <v>2758</v>
      </c>
      <c r="L13784" t="s">
        <v>2786</v>
      </c>
      <c r="N13784" s="17">
        <f t="shared" si="430"/>
        <v>32052</v>
      </c>
      <c r="O13784">
        <f t="shared" si="431"/>
        <v>9215</v>
      </c>
    </row>
    <row r="13785" spans="1:15" x14ac:dyDescent="0.3">
      <c r="A13785">
        <v>9216</v>
      </c>
      <c r="C13785">
        <v>66127</v>
      </c>
      <c r="D13785" t="s">
        <v>17281</v>
      </c>
      <c r="E13785" t="s">
        <v>2782</v>
      </c>
      <c r="G13785" t="s">
        <v>31</v>
      </c>
      <c r="H13785" t="s">
        <v>2758</v>
      </c>
      <c r="I13785" t="s">
        <v>2758</v>
      </c>
      <c r="J13785" t="s">
        <v>2758</v>
      </c>
      <c r="K13785" t="s">
        <v>2758</v>
      </c>
      <c r="L13785" t="s">
        <v>2786</v>
      </c>
      <c r="N13785" s="17">
        <f t="shared" si="430"/>
        <v>66127</v>
      </c>
      <c r="O13785">
        <f t="shared" si="431"/>
        <v>9216</v>
      </c>
    </row>
    <row r="13786" spans="1:15" x14ac:dyDescent="0.3">
      <c r="A13786">
        <v>9217</v>
      </c>
      <c r="C13786">
        <v>26748</v>
      </c>
      <c r="D13786" t="s">
        <v>17282</v>
      </c>
      <c r="E13786" t="s">
        <v>2782</v>
      </c>
      <c r="G13786" t="s">
        <v>31</v>
      </c>
      <c r="H13786" t="s">
        <v>31</v>
      </c>
      <c r="I13786" t="s">
        <v>2758</v>
      </c>
      <c r="J13786" t="s">
        <v>2758</v>
      </c>
      <c r="K13786" t="s">
        <v>2758</v>
      </c>
      <c r="L13786" t="s">
        <v>2783</v>
      </c>
      <c r="N13786" s="17">
        <f t="shared" si="430"/>
        <v>26748</v>
      </c>
      <c r="O13786">
        <f t="shared" si="431"/>
        <v>9217</v>
      </c>
    </row>
    <row r="13787" spans="1:15" x14ac:dyDescent="0.3">
      <c r="A13787">
        <v>9218</v>
      </c>
      <c r="C13787">
        <v>31130</v>
      </c>
      <c r="D13787" t="s">
        <v>17283</v>
      </c>
      <c r="E13787" t="s">
        <v>2782</v>
      </c>
      <c r="G13787" t="s">
        <v>31</v>
      </c>
      <c r="H13787" t="s">
        <v>31</v>
      </c>
      <c r="I13787" t="s">
        <v>2758</v>
      </c>
      <c r="J13787" t="s">
        <v>2758</v>
      </c>
      <c r="K13787" t="s">
        <v>2758</v>
      </c>
      <c r="L13787" t="s">
        <v>2783</v>
      </c>
      <c r="N13787" s="17">
        <f t="shared" si="430"/>
        <v>31130</v>
      </c>
      <c r="O13787">
        <f t="shared" si="431"/>
        <v>9218</v>
      </c>
    </row>
    <row r="13788" spans="1:15" x14ac:dyDescent="0.3">
      <c r="A13788">
        <v>9219</v>
      </c>
      <c r="C13788" t="s">
        <v>17284</v>
      </c>
      <c r="D13788" t="s">
        <v>17285</v>
      </c>
      <c r="E13788" t="s">
        <v>2782</v>
      </c>
      <c r="G13788" t="s">
        <v>31</v>
      </c>
      <c r="H13788" t="s">
        <v>2758</v>
      </c>
      <c r="I13788" t="s">
        <v>2758</v>
      </c>
      <c r="J13788" t="s">
        <v>2758</v>
      </c>
      <c r="K13788" t="s">
        <v>2758</v>
      </c>
      <c r="L13788" t="s">
        <v>2786</v>
      </c>
      <c r="N13788" s="17" t="str">
        <f t="shared" si="430"/>
        <v>UHIPA</v>
      </c>
      <c r="O13788">
        <f t="shared" si="431"/>
        <v>9219</v>
      </c>
    </row>
    <row r="13789" spans="1:15" x14ac:dyDescent="0.3">
      <c r="A13789">
        <v>9220</v>
      </c>
      <c r="C13789">
        <v>14316</v>
      </c>
      <c r="D13789" t="s">
        <v>17286</v>
      </c>
      <c r="E13789" t="s">
        <v>2782</v>
      </c>
      <c r="G13789" t="s">
        <v>31</v>
      </c>
      <c r="H13789" t="s">
        <v>2758</v>
      </c>
      <c r="I13789" t="s">
        <v>2758</v>
      </c>
      <c r="J13789" t="s">
        <v>2758</v>
      </c>
      <c r="K13789" t="s">
        <v>2758</v>
      </c>
      <c r="L13789" t="s">
        <v>2786</v>
      </c>
      <c r="N13789" s="17">
        <f t="shared" si="430"/>
        <v>14316</v>
      </c>
      <c r="O13789">
        <f t="shared" si="431"/>
        <v>9220</v>
      </c>
    </row>
    <row r="13790" spans="1:15" x14ac:dyDescent="0.3">
      <c r="A13790">
        <v>9221</v>
      </c>
      <c r="C13790" t="s">
        <v>17287</v>
      </c>
      <c r="D13790" t="s">
        <v>17288</v>
      </c>
      <c r="E13790" t="s">
        <v>2782</v>
      </c>
      <c r="G13790" t="s">
        <v>31</v>
      </c>
      <c r="H13790" t="s">
        <v>2758</v>
      </c>
      <c r="I13790" t="s">
        <v>2758</v>
      </c>
      <c r="J13790" t="s">
        <v>2758</v>
      </c>
      <c r="K13790" t="s">
        <v>2758</v>
      </c>
      <c r="L13790" t="s">
        <v>2786</v>
      </c>
      <c r="N13790" s="17" t="str">
        <f t="shared" si="430"/>
        <v>AMM20</v>
      </c>
      <c r="O13790">
        <f t="shared" si="431"/>
        <v>9221</v>
      </c>
    </row>
    <row r="13791" spans="1:15" x14ac:dyDescent="0.3">
      <c r="A13791">
        <v>9222</v>
      </c>
      <c r="C13791">
        <v>816</v>
      </c>
      <c r="D13791" t="s">
        <v>17289</v>
      </c>
      <c r="E13791" t="s">
        <v>2782</v>
      </c>
      <c r="G13791" t="s">
        <v>31</v>
      </c>
      <c r="H13791" t="s">
        <v>2758</v>
      </c>
      <c r="I13791" t="s">
        <v>2758</v>
      </c>
      <c r="J13791" t="s">
        <v>2758</v>
      </c>
      <c r="K13791" t="s">
        <v>2758</v>
      </c>
      <c r="L13791" t="s">
        <v>2802</v>
      </c>
      <c r="N13791" s="17">
        <f t="shared" si="430"/>
        <v>816</v>
      </c>
      <c r="O13791">
        <f t="shared" si="431"/>
        <v>9222</v>
      </c>
    </row>
    <row r="13792" spans="1:15" x14ac:dyDescent="0.3">
      <c r="A13792">
        <v>9224</v>
      </c>
      <c r="C13792">
        <v>57034</v>
      </c>
      <c r="D13792" t="s">
        <v>17290</v>
      </c>
      <c r="E13792" t="s">
        <v>2782</v>
      </c>
      <c r="G13792" t="s">
        <v>31</v>
      </c>
      <c r="H13792" t="s">
        <v>31</v>
      </c>
      <c r="I13792" t="s">
        <v>2758</v>
      </c>
      <c r="J13792" t="s">
        <v>2758</v>
      </c>
      <c r="K13792" t="s">
        <v>2758</v>
      </c>
      <c r="L13792" t="s">
        <v>2783</v>
      </c>
      <c r="N13792" s="17">
        <f t="shared" si="430"/>
        <v>57034</v>
      </c>
      <c r="O13792">
        <f t="shared" si="431"/>
        <v>9224</v>
      </c>
    </row>
    <row r="13793" spans="1:15" x14ac:dyDescent="0.3">
      <c r="A13793">
        <v>9225</v>
      </c>
      <c r="C13793">
        <v>91062</v>
      </c>
      <c r="D13793" t="s">
        <v>17291</v>
      </c>
      <c r="E13793" t="s">
        <v>2782</v>
      </c>
      <c r="G13793" t="s">
        <v>2758</v>
      </c>
      <c r="H13793" t="s">
        <v>31</v>
      </c>
      <c r="I13793" t="s">
        <v>2758</v>
      </c>
      <c r="J13793" t="s">
        <v>2758</v>
      </c>
      <c r="K13793" t="s">
        <v>2758</v>
      </c>
      <c r="L13793" t="s">
        <v>2783</v>
      </c>
      <c r="N13793" s="17">
        <f t="shared" si="430"/>
        <v>91062</v>
      </c>
      <c r="O13793">
        <f t="shared" si="431"/>
        <v>9225</v>
      </c>
    </row>
    <row r="13794" spans="1:15" x14ac:dyDescent="0.3">
      <c r="A13794">
        <v>9226</v>
      </c>
      <c r="B13794" t="s">
        <v>17292</v>
      </c>
      <c r="C13794" t="s">
        <v>17293</v>
      </c>
      <c r="D13794" t="s">
        <v>17294</v>
      </c>
      <c r="E13794" t="s">
        <v>2782</v>
      </c>
      <c r="G13794" t="s">
        <v>31</v>
      </c>
      <c r="H13794" t="s">
        <v>31</v>
      </c>
      <c r="I13794" t="s">
        <v>31</v>
      </c>
      <c r="J13794" t="s">
        <v>31</v>
      </c>
      <c r="K13794" t="s">
        <v>2758</v>
      </c>
      <c r="L13794" t="s">
        <v>2783</v>
      </c>
      <c r="N13794" s="17" t="str">
        <f t="shared" si="430"/>
        <v>ARCS1</v>
      </c>
      <c r="O13794">
        <f t="shared" si="431"/>
        <v>9226</v>
      </c>
    </row>
    <row r="13795" spans="1:15" x14ac:dyDescent="0.3">
      <c r="A13795">
        <v>9227</v>
      </c>
      <c r="C13795" t="s">
        <v>17295</v>
      </c>
      <c r="D13795" t="s">
        <v>17296</v>
      </c>
      <c r="E13795" t="s">
        <v>2782</v>
      </c>
      <c r="G13795" t="s">
        <v>31</v>
      </c>
      <c r="H13795" t="s">
        <v>2758</v>
      </c>
      <c r="I13795" t="s">
        <v>2758</v>
      </c>
      <c r="J13795" t="s">
        <v>2758</v>
      </c>
      <c r="K13795" t="s">
        <v>2758</v>
      </c>
      <c r="L13795" t="s">
        <v>2786</v>
      </c>
      <c r="N13795" s="17" t="str">
        <f t="shared" si="430"/>
        <v>GHAZ0</v>
      </c>
      <c r="O13795">
        <f t="shared" si="431"/>
        <v>9227</v>
      </c>
    </row>
    <row r="13796" spans="1:15" x14ac:dyDescent="0.3">
      <c r="A13796">
        <v>9228</v>
      </c>
      <c r="C13796">
        <v>65871</v>
      </c>
      <c r="D13796" t="s">
        <v>17297</v>
      </c>
      <c r="E13796" t="s">
        <v>2782</v>
      </c>
      <c r="G13796" t="s">
        <v>31</v>
      </c>
      <c r="H13796" t="s">
        <v>2758</v>
      </c>
      <c r="I13796" t="s">
        <v>2758</v>
      </c>
      <c r="J13796" t="s">
        <v>2758</v>
      </c>
      <c r="K13796" t="s">
        <v>2758</v>
      </c>
      <c r="L13796" t="s">
        <v>2786</v>
      </c>
      <c r="N13796" s="17">
        <f t="shared" si="430"/>
        <v>65871</v>
      </c>
      <c r="O13796">
        <f t="shared" si="431"/>
        <v>9228</v>
      </c>
    </row>
    <row r="13797" spans="1:15" x14ac:dyDescent="0.3">
      <c r="A13797">
        <v>9229</v>
      </c>
      <c r="B13797" t="s">
        <v>4997</v>
      </c>
      <c r="C13797" t="s">
        <v>17298</v>
      </c>
      <c r="D13797" t="s">
        <v>17299</v>
      </c>
      <c r="E13797" t="s">
        <v>2782</v>
      </c>
      <c r="G13797" t="s">
        <v>31</v>
      </c>
      <c r="H13797" t="s">
        <v>2758</v>
      </c>
      <c r="I13797" t="s">
        <v>31</v>
      </c>
      <c r="J13797" t="s">
        <v>2758</v>
      </c>
      <c r="K13797" t="s">
        <v>2758</v>
      </c>
      <c r="L13797" t="s">
        <v>2786</v>
      </c>
      <c r="N13797" s="17" t="str">
        <f t="shared" si="430"/>
        <v>GHTX0</v>
      </c>
      <c r="O13797">
        <f t="shared" si="431"/>
        <v>9229</v>
      </c>
    </row>
    <row r="13798" spans="1:15" x14ac:dyDescent="0.3">
      <c r="A13798">
        <v>9231</v>
      </c>
      <c r="C13798" t="s">
        <v>17300</v>
      </c>
      <c r="D13798" t="s">
        <v>17301</v>
      </c>
      <c r="E13798" t="s">
        <v>2782</v>
      </c>
      <c r="G13798" t="s">
        <v>31</v>
      </c>
      <c r="H13798" t="s">
        <v>2758</v>
      </c>
      <c r="I13798" t="s">
        <v>2758</v>
      </c>
      <c r="J13798" t="s">
        <v>2758</v>
      </c>
      <c r="K13798" t="s">
        <v>2758</v>
      </c>
      <c r="L13798" t="s">
        <v>2786</v>
      </c>
      <c r="N13798" s="17" t="str">
        <f t="shared" si="430"/>
        <v>PEF01</v>
      </c>
      <c r="O13798">
        <f t="shared" si="431"/>
        <v>9231</v>
      </c>
    </row>
    <row r="13799" spans="1:15" x14ac:dyDescent="0.3">
      <c r="A13799">
        <v>9232</v>
      </c>
      <c r="C13799">
        <v>37214</v>
      </c>
      <c r="D13799" t="s">
        <v>17302</v>
      </c>
      <c r="E13799" t="s">
        <v>2782</v>
      </c>
      <c r="G13799" t="s">
        <v>2758</v>
      </c>
      <c r="H13799" t="s">
        <v>31</v>
      </c>
      <c r="I13799" t="s">
        <v>2758</v>
      </c>
      <c r="J13799" t="s">
        <v>2758</v>
      </c>
      <c r="K13799" t="s">
        <v>2758</v>
      </c>
      <c r="L13799" t="s">
        <v>2783</v>
      </c>
      <c r="N13799" s="17">
        <f t="shared" si="430"/>
        <v>37214</v>
      </c>
      <c r="O13799">
        <f t="shared" si="431"/>
        <v>9232</v>
      </c>
    </row>
    <row r="13800" spans="1:15" x14ac:dyDescent="0.3">
      <c r="A13800">
        <v>9233</v>
      </c>
      <c r="C13800">
        <v>31402</v>
      </c>
      <c r="D13800" t="s">
        <v>17303</v>
      </c>
      <c r="E13800" t="s">
        <v>2782</v>
      </c>
      <c r="G13800" t="s">
        <v>31</v>
      </c>
      <c r="H13800" t="s">
        <v>2758</v>
      </c>
      <c r="I13800" t="s">
        <v>2758</v>
      </c>
      <c r="J13800" t="s">
        <v>2758</v>
      </c>
      <c r="K13800" t="s">
        <v>2758</v>
      </c>
      <c r="L13800" t="s">
        <v>2786</v>
      </c>
      <c r="N13800" s="17">
        <f t="shared" si="430"/>
        <v>31402</v>
      </c>
      <c r="O13800">
        <f t="shared" si="431"/>
        <v>9233</v>
      </c>
    </row>
    <row r="13801" spans="1:15" x14ac:dyDescent="0.3">
      <c r="A13801">
        <v>9234</v>
      </c>
      <c r="C13801" t="s">
        <v>17304</v>
      </c>
      <c r="D13801" t="s">
        <v>17305</v>
      </c>
      <c r="E13801" t="s">
        <v>2782</v>
      </c>
      <c r="G13801" t="s">
        <v>31</v>
      </c>
      <c r="H13801" t="s">
        <v>2758</v>
      </c>
      <c r="I13801" t="s">
        <v>2758</v>
      </c>
      <c r="J13801" t="s">
        <v>2758</v>
      </c>
      <c r="K13801" t="s">
        <v>31</v>
      </c>
      <c r="L13801" t="s">
        <v>2802</v>
      </c>
      <c r="N13801" s="17" t="str">
        <f t="shared" si="430"/>
        <v>ACAA</v>
      </c>
      <c r="O13801">
        <f t="shared" si="431"/>
        <v>9234</v>
      </c>
    </row>
    <row r="13802" spans="1:15" x14ac:dyDescent="0.3">
      <c r="A13802">
        <v>9235</v>
      </c>
      <c r="C13802">
        <v>68251</v>
      </c>
      <c r="D13802" t="s">
        <v>17306</v>
      </c>
      <c r="E13802" t="s">
        <v>2782</v>
      </c>
      <c r="G13802" t="s">
        <v>31</v>
      </c>
      <c r="H13802" t="s">
        <v>2758</v>
      </c>
      <c r="I13802" t="s">
        <v>2758</v>
      </c>
      <c r="J13802" t="s">
        <v>2758</v>
      </c>
      <c r="K13802" t="s">
        <v>2758</v>
      </c>
      <c r="L13802" t="s">
        <v>2786</v>
      </c>
      <c r="N13802" s="17">
        <f t="shared" si="430"/>
        <v>68251</v>
      </c>
      <c r="O13802">
        <f t="shared" si="431"/>
        <v>9235</v>
      </c>
    </row>
    <row r="13803" spans="1:15" x14ac:dyDescent="0.3">
      <c r="A13803">
        <v>9236</v>
      </c>
      <c r="C13803">
        <v>89677</v>
      </c>
      <c r="D13803" t="s">
        <v>17307</v>
      </c>
      <c r="E13803" t="s">
        <v>2782</v>
      </c>
      <c r="G13803" t="s">
        <v>31</v>
      </c>
      <c r="H13803" t="s">
        <v>31</v>
      </c>
      <c r="I13803" t="s">
        <v>2758</v>
      </c>
      <c r="J13803" t="s">
        <v>2758</v>
      </c>
      <c r="K13803" t="s">
        <v>2758</v>
      </c>
      <c r="L13803" t="s">
        <v>2783</v>
      </c>
      <c r="N13803" s="17">
        <f t="shared" si="430"/>
        <v>89677</v>
      </c>
      <c r="O13803">
        <f t="shared" si="431"/>
        <v>9236</v>
      </c>
    </row>
    <row r="13804" spans="1:15" x14ac:dyDescent="0.3">
      <c r="A13804">
        <v>9238</v>
      </c>
      <c r="C13804">
        <v>80019</v>
      </c>
      <c r="D13804" t="s">
        <v>17308</v>
      </c>
      <c r="E13804" t="s">
        <v>2782</v>
      </c>
      <c r="G13804" t="s">
        <v>31</v>
      </c>
      <c r="H13804" t="s">
        <v>2758</v>
      </c>
      <c r="I13804" t="s">
        <v>2758</v>
      </c>
      <c r="J13804" t="s">
        <v>2758</v>
      </c>
      <c r="K13804" t="s">
        <v>2758</v>
      </c>
      <c r="L13804" t="s">
        <v>2786</v>
      </c>
      <c r="N13804" s="17">
        <f t="shared" si="430"/>
        <v>80019</v>
      </c>
      <c r="O13804">
        <f t="shared" si="431"/>
        <v>9238</v>
      </c>
    </row>
    <row r="13805" spans="1:15" x14ac:dyDescent="0.3">
      <c r="A13805">
        <v>9239</v>
      </c>
      <c r="C13805" t="s">
        <v>17309</v>
      </c>
      <c r="D13805" t="s">
        <v>17310</v>
      </c>
      <c r="E13805" t="s">
        <v>2782</v>
      </c>
      <c r="G13805" t="s">
        <v>31</v>
      </c>
      <c r="H13805" t="s">
        <v>2758</v>
      </c>
      <c r="I13805" t="s">
        <v>2758</v>
      </c>
      <c r="J13805" t="s">
        <v>2758</v>
      </c>
      <c r="K13805" t="s">
        <v>2758</v>
      </c>
      <c r="L13805" t="s">
        <v>2786</v>
      </c>
      <c r="N13805" s="17" t="str">
        <f t="shared" si="430"/>
        <v>RP037</v>
      </c>
      <c r="O13805">
        <f t="shared" si="431"/>
        <v>9239</v>
      </c>
    </row>
    <row r="13806" spans="1:15" x14ac:dyDescent="0.3">
      <c r="A13806">
        <v>9240</v>
      </c>
      <c r="C13806" t="s">
        <v>17311</v>
      </c>
      <c r="D13806" t="s">
        <v>17312</v>
      </c>
      <c r="E13806" t="s">
        <v>2782</v>
      </c>
      <c r="G13806" t="s">
        <v>31</v>
      </c>
      <c r="H13806" t="s">
        <v>31</v>
      </c>
      <c r="I13806" t="s">
        <v>2758</v>
      </c>
      <c r="J13806" t="s">
        <v>2758</v>
      </c>
      <c r="K13806" t="s">
        <v>2758</v>
      </c>
      <c r="L13806" t="s">
        <v>2783</v>
      </c>
      <c r="N13806" s="17" t="str">
        <f t="shared" si="430"/>
        <v>COPAT</v>
      </c>
      <c r="O13806">
        <f t="shared" si="431"/>
        <v>9240</v>
      </c>
    </row>
    <row r="13807" spans="1:15" x14ac:dyDescent="0.3">
      <c r="A13807">
        <v>9241</v>
      </c>
      <c r="C13807" t="s">
        <v>17313</v>
      </c>
      <c r="D13807" t="s">
        <v>17314</v>
      </c>
      <c r="E13807" t="s">
        <v>2782</v>
      </c>
      <c r="G13807" t="s">
        <v>31</v>
      </c>
      <c r="H13807" t="s">
        <v>2758</v>
      </c>
      <c r="I13807" t="s">
        <v>2758</v>
      </c>
      <c r="J13807" t="s">
        <v>2758</v>
      </c>
      <c r="K13807" t="s">
        <v>2758</v>
      </c>
      <c r="L13807" t="s">
        <v>2786</v>
      </c>
      <c r="N13807" s="17" t="str">
        <f t="shared" si="430"/>
        <v>HLPAE</v>
      </c>
      <c r="O13807">
        <f t="shared" si="431"/>
        <v>9241</v>
      </c>
    </row>
    <row r="13808" spans="1:15" x14ac:dyDescent="0.3">
      <c r="A13808">
        <v>9242</v>
      </c>
      <c r="C13808" t="s">
        <v>17315</v>
      </c>
      <c r="D13808" t="s">
        <v>17316</v>
      </c>
      <c r="E13808" t="s">
        <v>2782</v>
      </c>
      <c r="G13808" t="s">
        <v>31</v>
      </c>
      <c r="H13808" t="s">
        <v>2758</v>
      </c>
      <c r="I13808" t="s">
        <v>2758</v>
      </c>
      <c r="J13808" t="s">
        <v>2758</v>
      </c>
      <c r="K13808" t="s">
        <v>2758</v>
      </c>
      <c r="L13808" t="s">
        <v>2786</v>
      </c>
      <c r="N13808" s="17" t="str">
        <f t="shared" si="430"/>
        <v>SHC00</v>
      </c>
      <c r="O13808">
        <f t="shared" si="431"/>
        <v>9242</v>
      </c>
    </row>
    <row r="13809" spans="1:15" x14ac:dyDescent="0.3">
      <c r="A13809">
        <v>9243</v>
      </c>
      <c r="C13809" t="s">
        <v>17317</v>
      </c>
      <c r="D13809" t="s">
        <v>17318</v>
      </c>
      <c r="E13809" t="s">
        <v>2782</v>
      </c>
      <c r="G13809" t="s">
        <v>31</v>
      </c>
      <c r="H13809" t="s">
        <v>31</v>
      </c>
      <c r="I13809" t="s">
        <v>2758</v>
      </c>
      <c r="J13809" t="s">
        <v>2758</v>
      </c>
      <c r="K13809" t="s">
        <v>2758</v>
      </c>
      <c r="L13809" t="s">
        <v>2783</v>
      </c>
      <c r="N13809" s="17" t="str">
        <f t="shared" si="430"/>
        <v>CC304</v>
      </c>
      <c r="O13809">
        <f t="shared" si="431"/>
        <v>9243</v>
      </c>
    </row>
    <row r="13810" spans="1:15" x14ac:dyDescent="0.3">
      <c r="A13810">
        <v>9244</v>
      </c>
      <c r="C13810" t="s">
        <v>17319</v>
      </c>
      <c r="D13810" t="s">
        <v>17320</v>
      </c>
      <c r="E13810" t="s">
        <v>2782</v>
      </c>
      <c r="G13810" t="s">
        <v>31</v>
      </c>
      <c r="H13810" t="s">
        <v>2758</v>
      </c>
      <c r="I13810" t="s">
        <v>2758</v>
      </c>
      <c r="J13810" t="s">
        <v>2758</v>
      </c>
      <c r="K13810" t="s">
        <v>2758</v>
      </c>
      <c r="L13810" t="s">
        <v>2786</v>
      </c>
      <c r="N13810" s="17" t="str">
        <f t="shared" si="430"/>
        <v>SLRT1</v>
      </c>
      <c r="O13810">
        <f t="shared" si="431"/>
        <v>9244</v>
      </c>
    </row>
    <row r="13811" spans="1:15" x14ac:dyDescent="0.3">
      <c r="A13811">
        <v>9245</v>
      </c>
      <c r="B13811" t="s">
        <v>17321</v>
      </c>
      <c r="C13811" t="s">
        <v>17322</v>
      </c>
      <c r="D13811" t="s">
        <v>17323</v>
      </c>
      <c r="E13811" t="s">
        <v>2782</v>
      </c>
      <c r="G13811" t="s">
        <v>31</v>
      </c>
      <c r="H13811" t="s">
        <v>31</v>
      </c>
      <c r="I13811" t="s">
        <v>31</v>
      </c>
      <c r="J13811" t="s">
        <v>31</v>
      </c>
      <c r="K13811" t="s">
        <v>2758</v>
      </c>
      <c r="L13811" t="s">
        <v>2783</v>
      </c>
      <c r="N13811" s="17" t="str">
        <f t="shared" si="430"/>
        <v>RP039</v>
      </c>
      <c r="O13811">
        <f t="shared" si="431"/>
        <v>9245</v>
      </c>
    </row>
    <row r="13812" spans="1:15" x14ac:dyDescent="0.3">
      <c r="A13812">
        <v>9246</v>
      </c>
      <c r="B13812" t="s">
        <v>17324</v>
      </c>
      <c r="C13812" t="s">
        <v>17324</v>
      </c>
      <c r="D13812" t="s">
        <v>17325</v>
      </c>
      <c r="E13812" t="s">
        <v>2782</v>
      </c>
      <c r="G13812" t="s">
        <v>31</v>
      </c>
      <c r="H13812" t="s">
        <v>31</v>
      </c>
      <c r="I13812" t="s">
        <v>31</v>
      </c>
      <c r="J13812" t="s">
        <v>31</v>
      </c>
      <c r="K13812" t="s">
        <v>2758</v>
      </c>
      <c r="L13812" t="s">
        <v>2783</v>
      </c>
      <c r="N13812" s="17" t="str">
        <f t="shared" si="430"/>
        <v>SWHMA</v>
      </c>
      <c r="O13812">
        <f t="shared" si="431"/>
        <v>9246</v>
      </c>
    </row>
    <row r="13813" spans="1:15" x14ac:dyDescent="0.3">
      <c r="A13813">
        <v>9247</v>
      </c>
      <c r="B13813" t="s">
        <v>17326</v>
      </c>
      <c r="C13813" t="s">
        <v>17326</v>
      </c>
      <c r="D13813" t="s">
        <v>17327</v>
      </c>
      <c r="E13813" t="s">
        <v>2782</v>
      </c>
      <c r="G13813" t="s">
        <v>31</v>
      </c>
      <c r="H13813" t="s">
        <v>31</v>
      </c>
      <c r="I13813" t="s">
        <v>31</v>
      </c>
      <c r="J13813" t="s">
        <v>31</v>
      </c>
      <c r="K13813" t="s">
        <v>2758</v>
      </c>
      <c r="L13813" t="s">
        <v>2783</v>
      </c>
      <c r="N13813" s="17" t="str">
        <f t="shared" si="430"/>
        <v>MLNNV</v>
      </c>
      <c r="O13813">
        <f t="shared" si="431"/>
        <v>9247</v>
      </c>
    </row>
    <row r="13814" spans="1:15" x14ac:dyDescent="0.3">
      <c r="A13814">
        <v>9248</v>
      </c>
      <c r="B13814" t="s">
        <v>17328</v>
      </c>
      <c r="C13814">
        <v>32456</v>
      </c>
      <c r="D13814" t="s">
        <v>17329</v>
      </c>
      <c r="E13814" t="s">
        <v>2782</v>
      </c>
      <c r="G13814" t="s">
        <v>31</v>
      </c>
      <c r="H13814" t="s">
        <v>31</v>
      </c>
      <c r="I13814" t="s">
        <v>31</v>
      </c>
      <c r="J13814" t="s">
        <v>31</v>
      </c>
      <c r="K13814" t="s">
        <v>31</v>
      </c>
      <c r="L13814" t="s">
        <v>2783</v>
      </c>
      <c r="N13814" s="17">
        <f t="shared" si="430"/>
        <v>32456</v>
      </c>
      <c r="O13814">
        <f t="shared" si="431"/>
        <v>9248</v>
      </c>
    </row>
    <row r="13815" spans="1:15" x14ac:dyDescent="0.3">
      <c r="A13815">
        <v>9251</v>
      </c>
      <c r="C13815">
        <v>30799</v>
      </c>
      <c r="D13815" t="s">
        <v>17330</v>
      </c>
      <c r="E13815" t="s">
        <v>2782</v>
      </c>
      <c r="G13815" t="s">
        <v>31</v>
      </c>
      <c r="H13815" t="s">
        <v>31</v>
      </c>
      <c r="I13815" t="s">
        <v>2758</v>
      </c>
      <c r="J13815" t="s">
        <v>2758</v>
      </c>
      <c r="K13815" t="s">
        <v>2758</v>
      </c>
      <c r="L13815" t="s">
        <v>2783</v>
      </c>
      <c r="N13815" s="17">
        <f t="shared" si="430"/>
        <v>30799</v>
      </c>
      <c r="O13815">
        <f t="shared" si="431"/>
        <v>9251</v>
      </c>
    </row>
    <row r="13816" spans="1:15" x14ac:dyDescent="0.3">
      <c r="A13816">
        <v>9253</v>
      </c>
      <c r="C13816" t="s">
        <v>17331</v>
      </c>
      <c r="D13816" t="s">
        <v>17332</v>
      </c>
      <c r="E13816" t="s">
        <v>2782</v>
      </c>
      <c r="G13816" t="s">
        <v>31</v>
      </c>
      <c r="H13816" t="s">
        <v>31</v>
      </c>
      <c r="I13816" t="s">
        <v>2758</v>
      </c>
      <c r="J13816" t="s">
        <v>2758</v>
      </c>
      <c r="K13816" t="s">
        <v>2758</v>
      </c>
      <c r="L13816" t="s">
        <v>2783</v>
      </c>
      <c r="N13816" s="17" t="str">
        <f t="shared" si="430"/>
        <v>PCFAD</v>
      </c>
      <c r="O13816">
        <f t="shared" si="431"/>
        <v>9253</v>
      </c>
    </row>
    <row r="13817" spans="1:15" x14ac:dyDescent="0.3">
      <c r="A13817">
        <v>9262</v>
      </c>
      <c r="B13817" t="s">
        <v>17333</v>
      </c>
      <c r="C13817">
        <v>86220</v>
      </c>
      <c r="D13817" t="s">
        <v>17334</v>
      </c>
      <c r="E13817" t="s">
        <v>2782</v>
      </c>
      <c r="G13817" t="s">
        <v>31</v>
      </c>
      <c r="H13817" t="s">
        <v>31</v>
      </c>
      <c r="I13817" t="s">
        <v>31</v>
      </c>
      <c r="J13817" t="s">
        <v>31</v>
      </c>
      <c r="K13817" t="s">
        <v>2758</v>
      </c>
      <c r="L13817" t="s">
        <v>2783</v>
      </c>
      <c r="N13817" s="17">
        <f t="shared" si="430"/>
        <v>86220</v>
      </c>
      <c r="O13817">
        <f t="shared" si="431"/>
        <v>9262</v>
      </c>
    </row>
    <row r="13818" spans="1:15" x14ac:dyDescent="0.3">
      <c r="A13818">
        <v>9263</v>
      </c>
      <c r="C13818" t="s">
        <v>17335</v>
      </c>
      <c r="D13818" t="s">
        <v>17336</v>
      </c>
      <c r="E13818" t="s">
        <v>2782</v>
      </c>
      <c r="G13818" t="s">
        <v>2758</v>
      </c>
      <c r="H13818" t="s">
        <v>31</v>
      </c>
      <c r="I13818" t="s">
        <v>2758</v>
      </c>
      <c r="J13818" t="s">
        <v>2758</v>
      </c>
      <c r="K13818" t="s">
        <v>2758</v>
      </c>
      <c r="L13818" t="s">
        <v>2783</v>
      </c>
      <c r="N13818" s="17" t="str">
        <f t="shared" si="430"/>
        <v>PA066</v>
      </c>
      <c r="O13818">
        <f t="shared" si="431"/>
        <v>9263</v>
      </c>
    </row>
    <row r="13819" spans="1:15" x14ac:dyDescent="0.3">
      <c r="A13819">
        <v>9267</v>
      </c>
      <c r="C13819" t="s">
        <v>17337</v>
      </c>
      <c r="D13819" t="s">
        <v>17338</v>
      </c>
      <c r="E13819" t="s">
        <v>2782</v>
      </c>
      <c r="G13819" t="s">
        <v>31</v>
      </c>
      <c r="H13819" t="s">
        <v>2758</v>
      </c>
      <c r="I13819" t="s">
        <v>2758</v>
      </c>
      <c r="J13819" t="s">
        <v>2758</v>
      </c>
      <c r="K13819" t="s">
        <v>2758</v>
      </c>
      <c r="L13819" t="s">
        <v>2786</v>
      </c>
      <c r="N13819" s="17" t="str">
        <f t="shared" si="430"/>
        <v>ASFL1</v>
      </c>
      <c r="O13819">
        <f t="shared" si="431"/>
        <v>9267</v>
      </c>
    </row>
    <row r="13820" spans="1:15" x14ac:dyDescent="0.3">
      <c r="A13820">
        <v>9268</v>
      </c>
      <c r="C13820" t="s">
        <v>17339</v>
      </c>
      <c r="D13820" t="s">
        <v>17340</v>
      </c>
      <c r="E13820" t="s">
        <v>2782</v>
      </c>
      <c r="G13820" t="s">
        <v>31</v>
      </c>
      <c r="H13820" t="s">
        <v>2758</v>
      </c>
      <c r="I13820" t="s">
        <v>2758</v>
      </c>
      <c r="J13820" t="s">
        <v>2758</v>
      </c>
      <c r="K13820" t="s">
        <v>2758</v>
      </c>
      <c r="L13820" t="s">
        <v>2786</v>
      </c>
      <c r="N13820" s="17" t="str">
        <f t="shared" si="430"/>
        <v>LNC01</v>
      </c>
      <c r="O13820">
        <f t="shared" si="431"/>
        <v>9268</v>
      </c>
    </row>
    <row r="13821" spans="1:15" x14ac:dyDescent="0.3">
      <c r="A13821">
        <v>9269</v>
      </c>
      <c r="B13821" t="s">
        <v>17341</v>
      </c>
      <c r="C13821" t="s">
        <v>17342</v>
      </c>
      <c r="D13821" t="s">
        <v>17343</v>
      </c>
      <c r="E13821" t="s">
        <v>2782</v>
      </c>
      <c r="G13821" t="s">
        <v>31</v>
      </c>
      <c r="H13821" t="s">
        <v>31</v>
      </c>
      <c r="I13821" t="s">
        <v>31</v>
      </c>
      <c r="J13821" t="s">
        <v>2758</v>
      </c>
      <c r="K13821" t="s">
        <v>2758</v>
      </c>
      <c r="L13821" t="s">
        <v>2783</v>
      </c>
      <c r="N13821" s="17" t="str">
        <f t="shared" si="430"/>
        <v>BRGHT</v>
      </c>
      <c r="O13821">
        <f t="shared" si="431"/>
        <v>9269</v>
      </c>
    </row>
    <row r="13822" spans="1:15" x14ac:dyDescent="0.3">
      <c r="A13822">
        <v>9271</v>
      </c>
      <c r="C13822" t="s">
        <v>17344</v>
      </c>
      <c r="D13822" t="s">
        <v>17345</v>
      </c>
      <c r="E13822" t="s">
        <v>2782</v>
      </c>
      <c r="G13822" t="s">
        <v>31</v>
      </c>
      <c r="H13822" t="s">
        <v>31</v>
      </c>
      <c r="I13822" t="s">
        <v>2758</v>
      </c>
      <c r="J13822" t="s">
        <v>2758</v>
      </c>
      <c r="K13822" t="s">
        <v>2758</v>
      </c>
      <c r="L13822" t="s">
        <v>2783</v>
      </c>
      <c r="N13822" s="17" t="str">
        <f t="shared" si="430"/>
        <v>SIM01</v>
      </c>
      <c r="O13822">
        <f t="shared" si="431"/>
        <v>9271</v>
      </c>
    </row>
    <row r="13823" spans="1:15" x14ac:dyDescent="0.3">
      <c r="A13823">
        <v>9273</v>
      </c>
      <c r="C13823" t="s">
        <v>17346</v>
      </c>
      <c r="D13823" t="s">
        <v>17347</v>
      </c>
      <c r="E13823" t="s">
        <v>2782</v>
      </c>
      <c r="G13823" t="s">
        <v>31</v>
      </c>
      <c r="H13823" t="s">
        <v>31</v>
      </c>
      <c r="I13823" t="s">
        <v>2758</v>
      </c>
      <c r="J13823" t="s">
        <v>2758</v>
      </c>
      <c r="K13823" t="s">
        <v>2758</v>
      </c>
      <c r="L13823" t="s">
        <v>2783</v>
      </c>
      <c r="N13823" s="17" t="str">
        <f t="shared" si="430"/>
        <v>MPM54</v>
      </c>
      <c r="O13823">
        <f t="shared" si="431"/>
        <v>9273</v>
      </c>
    </row>
    <row r="13824" spans="1:15" x14ac:dyDescent="0.3">
      <c r="A13824">
        <v>9274</v>
      </c>
      <c r="C13824">
        <v>75273</v>
      </c>
      <c r="D13824" t="s">
        <v>17348</v>
      </c>
      <c r="E13824" t="s">
        <v>2782</v>
      </c>
      <c r="G13824" t="s">
        <v>31</v>
      </c>
      <c r="H13824" t="s">
        <v>2758</v>
      </c>
      <c r="I13824" t="s">
        <v>2758</v>
      </c>
      <c r="J13824" t="s">
        <v>2758</v>
      </c>
      <c r="K13824" t="s">
        <v>2758</v>
      </c>
      <c r="L13824" t="s">
        <v>2786</v>
      </c>
      <c r="N13824" s="17">
        <f t="shared" si="430"/>
        <v>75273</v>
      </c>
      <c r="O13824">
        <f t="shared" si="431"/>
        <v>9274</v>
      </c>
    </row>
    <row r="13825" spans="1:15" x14ac:dyDescent="0.3">
      <c r="A13825">
        <v>9275</v>
      </c>
      <c r="C13825">
        <v>37175</v>
      </c>
      <c r="D13825" t="s">
        <v>17349</v>
      </c>
      <c r="E13825" t="s">
        <v>2782</v>
      </c>
      <c r="G13825" t="s">
        <v>31</v>
      </c>
      <c r="H13825" t="s">
        <v>31</v>
      </c>
      <c r="I13825" t="s">
        <v>2758</v>
      </c>
      <c r="J13825" t="s">
        <v>2758</v>
      </c>
      <c r="K13825" t="s">
        <v>2758</v>
      </c>
      <c r="L13825" t="s">
        <v>2783</v>
      </c>
      <c r="N13825" s="17">
        <f t="shared" si="430"/>
        <v>37175</v>
      </c>
      <c r="O13825">
        <f t="shared" si="431"/>
        <v>9275</v>
      </c>
    </row>
    <row r="13826" spans="1:15" x14ac:dyDescent="0.3">
      <c r="A13826">
        <v>9276</v>
      </c>
      <c r="C13826" t="s">
        <v>17350</v>
      </c>
      <c r="D13826" t="s">
        <v>17351</v>
      </c>
      <c r="E13826" t="s">
        <v>2782</v>
      </c>
      <c r="G13826" t="s">
        <v>31</v>
      </c>
      <c r="H13826" t="s">
        <v>31</v>
      </c>
      <c r="I13826" t="s">
        <v>2758</v>
      </c>
      <c r="J13826" t="s">
        <v>2758</v>
      </c>
      <c r="K13826" t="s">
        <v>2758</v>
      </c>
      <c r="L13826" t="s">
        <v>2783</v>
      </c>
      <c r="N13826" s="17" t="str">
        <f t="shared" ref="N13826:N13889" si="432">C13826</f>
        <v>RP036</v>
      </c>
      <c r="O13826">
        <f t="shared" ref="O13826:O13889" si="433">A13826</f>
        <v>9276</v>
      </c>
    </row>
    <row r="13827" spans="1:15" x14ac:dyDescent="0.3">
      <c r="A13827">
        <v>9277</v>
      </c>
      <c r="C13827" t="s">
        <v>17352</v>
      </c>
      <c r="D13827" t="s">
        <v>17353</v>
      </c>
      <c r="E13827" t="s">
        <v>2782</v>
      </c>
      <c r="G13827" t="s">
        <v>31</v>
      </c>
      <c r="H13827" t="s">
        <v>2758</v>
      </c>
      <c r="I13827" t="s">
        <v>2758</v>
      </c>
      <c r="J13827" t="s">
        <v>2758</v>
      </c>
      <c r="K13827" t="s">
        <v>2758</v>
      </c>
      <c r="L13827" t="s">
        <v>2786</v>
      </c>
      <c r="N13827" s="17" t="str">
        <f t="shared" si="432"/>
        <v>RP035</v>
      </c>
      <c r="O13827">
        <f t="shared" si="433"/>
        <v>9277</v>
      </c>
    </row>
    <row r="13828" spans="1:15" x14ac:dyDescent="0.3">
      <c r="A13828">
        <v>9277</v>
      </c>
      <c r="C13828" t="s">
        <v>17352</v>
      </c>
      <c r="D13828" t="s">
        <v>17354</v>
      </c>
      <c r="E13828" t="s">
        <v>2782</v>
      </c>
      <c r="G13828" t="s">
        <v>31</v>
      </c>
      <c r="H13828" t="s">
        <v>2758</v>
      </c>
      <c r="I13828" t="s">
        <v>2758</v>
      </c>
      <c r="J13828" t="s">
        <v>2758</v>
      </c>
      <c r="K13828" t="s">
        <v>2758</v>
      </c>
      <c r="L13828" t="s">
        <v>2786</v>
      </c>
      <c r="N13828" s="17" t="str">
        <f t="shared" si="432"/>
        <v>RP035</v>
      </c>
      <c r="O13828">
        <f t="shared" si="433"/>
        <v>9277</v>
      </c>
    </row>
    <row r="13829" spans="1:15" x14ac:dyDescent="0.3">
      <c r="A13829">
        <v>9278</v>
      </c>
      <c r="C13829">
        <v>68069</v>
      </c>
      <c r="D13829" t="s">
        <v>17355</v>
      </c>
      <c r="E13829" t="s">
        <v>2782</v>
      </c>
      <c r="G13829" t="s">
        <v>31</v>
      </c>
      <c r="H13829" t="s">
        <v>31</v>
      </c>
      <c r="I13829" t="s">
        <v>2758</v>
      </c>
      <c r="J13829" t="s">
        <v>2758</v>
      </c>
      <c r="K13829" t="s">
        <v>31</v>
      </c>
      <c r="L13829" t="s">
        <v>2783</v>
      </c>
      <c r="N13829" s="17">
        <f t="shared" si="432"/>
        <v>68069</v>
      </c>
      <c r="O13829">
        <f t="shared" si="433"/>
        <v>9278</v>
      </c>
    </row>
    <row r="13830" spans="1:15" x14ac:dyDescent="0.3">
      <c r="A13830">
        <v>9280</v>
      </c>
      <c r="C13830" t="s">
        <v>17356</v>
      </c>
      <c r="D13830" t="s">
        <v>17357</v>
      </c>
      <c r="E13830" t="s">
        <v>2782</v>
      </c>
      <c r="G13830" t="s">
        <v>31</v>
      </c>
      <c r="H13830" t="s">
        <v>2758</v>
      </c>
      <c r="I13830" t="s">
        <v>2758</v>
      </c>
      <c r="J13830" t="s">
        <v>2758</v>
      </c>
      <c r="K13830" t="s">
        <v>2758</v>
      </c>
      <c r="L13830" t="s">
        <v>2786</v>
      </c>
      <c r="N13830" s="17" t="str">
        <f t="shared" si="432"/>
        <v>MQ027</v>
      </c>
      <c r="O13830">
        <f t="shared" si="433"/>
        <v>9280</v>
      </c>
    </row>
    <row r="13831" spans="1:15" x14ac:dyDescent="0.3">
      <c r="A13831">
        <v>9281</v>
      </c>
      <c r="C13831" t="s">
        <v>17358</v>
      </c>
      <c r="D13831" t="s">
        <v>17359</v>
      </c>
      <c r="E13831" t="s">
        <v>2782</v>
      </c>
      <c r="G13831" t="s">
        <v>31</v>
      </c>
      <c r="H13831" t="s">
        <v>2758</v>
      </c>
      <c r="I13831" t="s">
        <v>2758</v>
      </c>
      <c r="J13831" t="s">
        <v>2758</v>
      </c>
      <c r="K13831" t="s">
        <v>2758</v>
      </c>
      <c r="L13831" t="s">
        <v>2786</v>
      </c>
      <c r="N13831" s="17" t="str">
        <f t="shared" si="432"/>
        <v>AHP01</v>
      </c>
      <c r="O13831">
        <f t="shared" si="433"/>
        <v>9281</v>
      </c>
    </row>
    <row r="13832" spans="1:15" x14ac:dyDescent="0.3">
      <c r="A13832">
        <v>9284</v>
      </c>
      <c r="C13832" t="s">
        <v>17360</v>
      </c>
      <c r="D13832" t="s">
        <v>17361</v>
      </c>
      <c r="E13832" t="s">
        <v>2782</v>
      </c>
      <c r="G13832" t="s">
        <v>31</v>
      </c>
      <c r="H13832" t="s">
        <v>2758</v>
      </c>
      <c r="I13832" t="s">
        <v>2758</v>
      </c>
      <c r="J13832" t="s">
        <v>2758</v>
      </c>
      <c r="K13832" t="s">
        <v>2758</v>
      </c>
      <c r="L13832" t="s">
        <v>2786</v>
      </c>
      <c r="N13832" s="17" t="str">
        <f t="shared" si="432"/>
        <v>EAIPA</v>
      </c>
      <c r="O13832">
        <f t="shared" si="433"/>
        <v>9284</v>
      </c>
    </row>
    <row r="13833" spans="1:15" x14ac:dyDescent="0.3">
      <c r="A13833">
        <v>9285</v>
      </c>
      <c r="C13833">
        <v>96176</v>
      </c>
      <c r="D13833" t="s">
        <v>17362</v>
      </c>
      <c r="E13833" t="s">
        <v>2782</v>
      </c>
      <c r="G13833" t="s">
        <v>31</v>
      </c>
      <c r="H13833" t="s">
        <v>2758</v>
      </c>
      <c r="I13833" t="s">
        <v>2758</v>
      </c>
      <c r="J13833" t="s">
        <v>2758</v>
      </c>
      <c r="K13833" t="s">
        <v>2758</v>
      </c>
      <c r="L13833" t="s">
        <v>2786</v>
      </c>
      <c r="N13833" s="17">
        <f t="shared" si="432"/>
        <v>96176</v>
      </c>
      <c r="O13833">
        <f t="shared" si="433"/>
        <v>9285</v>
      </c>
    </row>
    <row r="13834" spans="1:15" x14ac:dyDescent="0.3">
      <c r="A13834">
        <v>9286</v>
      </c>
      <c r="C13834">
        <v>93142</v>
      </c>
      <c r="D13834" t="s">
        <v>17363</v>
      </c>
      <c r="E13834" t="s">
        <v>2782</v>
      </c>
      <c r="G13834" t="s">
        <v>31</v>
      </c>
      <c r="H13834" t="s">
        <v>2758</v>
      </c>
      <c r="I13834" t="s">
        <v>2758</v>
      </c>
      <c r="J13834" t="s">
        <v>2758</v>
      </c>
      <c r="K13834" t="s">
        <v>2758</v>
      </c>
      <c r="L13834" t="s">
        <v>2786</v>
      </c>
      <c r="N13834" s="17">
        <f t="shared" si="432"/>
        <v>93142</v>
      </c>
      <c r="O13834">
        <f t="shared" si="433"/>
        <v>9286</v>
      </c>
    </row>
    <row r="13835" spans="1:15" x14ac:dyDescent="0.3">
      <c r="A13835">
        <v>9287</v>
      </c>
      <c r="C13835" t="s">
        <v>17364</v>
      </c>
      <c r="D13835" t="s">
        <v>17365</v>
      </c>
      <c r="E13835" t="s">
        <v>2782</v>
      </c>
      <c r="G13835" t="s">
        <v>31</v>
      </c>
      <c r="H13835" t="s">
        <v>31</v>
      </c>
      <c r="I13835" t="s">
        <v>2758</v>
      </c>
      <c r="J13835" t="s">
        <v>2758</v>
      </c>
      <c r="K13835" t="s">
        <v>2758</v>
      </c>
      <c r="L13835" t="s">
        <v>2783</v>
      </c>
      <c r="N13835" s="17" t="str">
        <f t="shared" si="432"/>
        <v>MPWR01</v>
      </c>
      <c r="O13835">
        <f t="shared" si="433"/>
        <v>9287</v>
      </c>
    </row>
    <row r="13836" spans="1:15" x14ac:dyDescent="0.3">
      <c r="A13836">
        <v>9288</v>
      </c>
      <c r="C13836" t="s">
        <v>17366</v>
      </c>
      <c r="D13836" t="s">
        <v>17367</v>
      </c>
      <c r="E13836" t="s">
        <v>2782</v>
      </c>
      <c r="G13836" t="s">
        <v>31</v>
      </c>
      <c r="H13836" t="s">
        <v>31</v>
      </c>
      <c r="I13836" t="s">
        <v>2758</v>
      </c>
      <c r="J13836" t="s">
        <v>2758</v>
      </c>
      <c r="K13836" t="s">
        <v>2758</v>
      </c>
      <c r="L13836" t="s">
        <v>2783</v>
      </c>
      <c r="N13836" s="17" t="str">
        <f t="shared" si="432"/>
        <v>MPM53</v>
      </c>
      <c r="O13836">
        <f t="shared" si="433"/>
        <v>9288</v>
      </c>
    </row>
    <row r="13837" spans="1:15" x14ac:dyDescent="0.3">
      <c r="A13837">
        <v>9289</v>
      </c>
      <c r="C13837">
        <v>18768</v>
      </c>
      <c r="D13837" t="s">
        <v>17368</v>
      </c>
      <c r="E13837" t="s">
        <v>2782</v>
      </c>
      <c r="G13837" t="s">
        <v>31</v>
      </c>
      <c r="H13837" t="s">
        <v>31</v>
      </c>
      <c r="I13837" t="s">
        <v>31</v>
      </c>
      <c r="J13837" t="s">
        <v>2758</v>
      </c>
      <c r="K13837" t="s">
        <v>2758</v>
      </c>
      <c r="L13837" t="s">
        <v>2783</v>
      </c>
      <c r="N13837" s="17">
        <f t="shared" si="432"/>
        <v>18768</v>
      </c>
      <c r="O13837">
        <f t="shared" si="433"/>
        <v>9289</v>
      </c>
    </row>
    <row r="13838" spans="1:15" x14ac:dyDescent="0.3">
      <c r="A13838">
        <v>9290</v>
      </c>
      <c r="C13838">
        <v>65415</v>
      </c>
      <c r="D13838" t="s">
        <v>17369</v>
      </c>
      <c r="E13838" t="s">
        <v>2782</v>
      </c>
      <c r="G13838" t="s">
        <v>31</v>
      </c>
      <c r="H13838" t="s">
        <v>2758</v>
      </c>
      <c r="I13838" t="s">
        <v>2758</v>
      </c>
      <c r="J13838" t="s">
        <v>2758</v>
      </c>
      <c r="K13838" t="s">
        <v>2758</v>
      </c>
      <c r="L13838" t="s">
        <v>2786</v>
      </c>
      <c r="N13838" s="17">
        <f t="shared" si="432"/>
        <v>65415</v>
      </c>
      <c r="O13838">
        <f t="shared" si="433"/>
        <v>9290</v>
      </c>
    </row>
    <row r="13839" spans="1:15" x14ac:dyDescent="0.3">
      <c r="A13839">
        <v>9290</v>
      </c>
      <c r="C13839">
        <v>65415</v>
      </c>
      <c r="D13839" t="s">
        <v>17370</v>
      </c>
      <c r="E13839" t="s">
        <v>2782</v>
      </c>
      <c r="G13839" t="s">
        <v>31</v>
      </c>
      <c r="H13839" t="s">
        <v>2758</v>
      </c>
      <c r="I13839" t="s">
        <v>2758</v>
      </c>
      <c r="J13839" t="s">
        <v>2758</v>
      </c>
      <c r="K13839" t="s">
        <v>2758</v>
      </c>
      <c r="L13839" t="s">
        <v>2786</v>
      </c>
      <c r="N13839" s="17">
        <f t="shared" si="432"/>
        <v>65415</v>
      </c>
      <c r="O13839">
        <f t="shared" si="433"/>
        <v>9290</v>
      </c>
    </row>
    <row r="13840" spans="1:15" x14ac:dyDescent="0.3">
      <c r="A13840">
        <v>9291</v>
      </c>
      <c r="C13840" t="s">
        <v>17371</v>
      </c>
      <c r="D13840" t="s">
        <v>17372</v>
      </c>
      <c r="E13840" t="s">
        <v>2782</v>
      </c>
      <c r="G13840" t="s">
        <v>31</v>
      </c>
      <c r="H13840" t="s">
        <v>2758</v>
      </c>
      <c r="I13840" t="s">
        <v>2758</v>
      </c>
      <c r="J13840" t="s">
        <v>2758</v>
      </c>
      <c r="K13840" t="s">
        <v>2758</v>
      </c>
      <c r="L13840" t="s">
        <v>2786</v>
      </c>
      <c r="N13840" s="17" t="str">
        <f t="shared" si="432"/>
        <v>ACPCE</v>
      </c>
      <c r="O13840">
        <f t="shared" si="433"/>
        <v>9291</v>
      </c>
    </row>
    <row r="13841" spans="1:15" x14ac:dyDescent="0.3">
      <c r="A13841">
        <v>9292</v>
      </c>
      <c r="C13841" t="s">
        <v>17373</v>
      </c>
      <c r="D13841" t="s">
        <v>17374</v>
      </c>
      <c r="E13841" t="s">
        <v>2782</v>
      </c>
      <c r="G13841" t="s">
        <v>31</v>
      </c>
      <c r="H13841" t="s">
        <v>2758</v>
      </c>
      <c r="I13841" t="s">
        <v>2758</v>
      </c>
      <c r="J13841" t="s">
        <v>2758</v>
      </c>
      <c r="K13841" t="s">
        <v>2758</v>
      </c>
      <c r="L13841" t="s">
        <v>2786</v>
      </c>
      <c r="N13841" s="17" t="str">
        <f t="shared" si="432"/>
        <v>ARMC1</v>
      </c>
      <c r="O13841">
        <f t="shared" si="433"/>
        <v>9292</v>
      </c>
    </row>
    <row r="13842" spans="1:15" x14ac:dyDescent="0.3">
      <c r="A13842">
        <v>9293</v>
      </c>
      <c r="C13842">
        <v>68069</v>
      </c>
      <c r="D13842" t="s">
        <v>17375</v>
      </c>
      <c r="E13842" t="s">
        <v>2782</v>
      </c>
      <c r="G13842" t="s">
        <v>31</v>
      </c>
      <c r="H13842" t="s">
        <v>31</v>
      </c>
      <c r="I13842" t="s">
        <v>2758</v>
      </c>
      <c r="J13842" t="s">
        <v>2758</v>
      </c>
      <c r="K13842" t="s">
        <v>31</v>
      </c>
      <c r="L13842" t="s">
        <v>2783</v>
      </c>
      <c r="N13842" s="17">
        <f t="shared" si="432"/>
        <v>68069</v>
      </c>
      <c r="O13842">
        <f t="shared" si="433"/>
        <v>9293</v>
      </c>
    </row>
    <row r="13843" spans="1:15" x14ac:dyDescent="0.3">
      <c r="A13843">
        <v>9294</v>
      </c>
      <c r="C13843">
        <v>5587</v>
      </c>
      <c r="D13843" t="s">
        <v>17376</v>
      </c>
      <c r="E13843" t="s">
        <v>2782</v>
      </c>
      <c r="G13843" t="s">
        <v>2758</v>
      </c>
      <c r="H13843" t="s">
        <v>31</v>
      </c>
      <c r="I13843" t="s">
        <v>2758</v>
      </c>
      <c r="J13843" t="s">
        <v>2758</v>
      </c>
      <c r="K13843" t="s">
        <v>2758</v>
      </c>
      <c r="L13843" t="s">
        <v>2783</v>
      </c>
      <c r="N13843" s="17">
        <f t="shared" si="432"/>
        <v>5587</v>
      </c>
      <c r="O13843">
        <f t="shared" si="433"/>
        <v>9294</v>
      </c>
    </row>
    <row r="13844" spans="1:15" x14ac:dyDescent="0.3">
      <c r="A13844">
        <v>9295</v>
      </c>
      <c r="C13844">
        <v>59557</v>
      </c>
      <c r="D13844" t="s">
        <v>17377</v>
      </c>
      <c r="E13844" t="s">
        <v>2782</v>
      </c>
      <c r="G13844" t="s">
        <v>31</v>
      </c>
      <c r="H13844" t="s">
        <v>2758</v>
      </c>
      <c r="I13844" t="s">
        <v>2758</v>
      </c>
      <c r="J13844" t="s">
        <v>2758</v>
      </c>
      <c r="K13844" t="s">
        <v>2758</v>
      </c>
      <c r="L13844" t="s">
        <v>2786</v>
      </c>
      <c r="N13844" s="17">
        <f t="shared" si="432"/>
        <v>59557</v>
      </c>
      <c r="O13844">
        <f t="shared" si="433"/>
        <v>9295</v>
      </c>
    </row>
    <row r="13845" spans="1:15" x14ac:dyDescent="0.3">
      <c r="A13845">
        <v>9296</v>
      </c>
      <c r="C13845">
        <v>60389</v>
      </c>
      <c r="D13845" t="s">
        <v>17378</v>
      </c>
      <c r="E13845" t="s">
        <v>2782</v>
      </c>
      <c r="G13845" t="s">
        <v>31</v>
      </c>
      <c r="H13845" t="s">
        <v>31</v>
      </c>
      <c r="I13845" t="s">
        <v>2758</v>
      </c>
      <c r="J13845" t="s">
        <v>2758</v>
      </c>
      <c r="K13845" t="s">
        <v>2758</v>
      </c>
      <c r="L13845" t="s">
        <v>2783</v>
      </c>
      <c r="N13845" s="17">
        <f t="shared" si="432"/>
        <v>60389</v>
      </c>
      <c r="O13845">
        <f t="shared" si="433"/>
        <v>9296</v>
      </c>
    </row>
    <row r="13846" spans="1:15" x14ac:dyDescent="0.3">
      <c r="A13846">
        <v>9297</v>
      </c>
      <c r="C13846">
        <v>68068</v>
      </c>
      <c r="D13846" t="s">
        <v>17379</v>
      </c>
      <c r="E13846" t="s">
        <v>2782</v>
      </c>
      <c r="G13846" t="s">
        <v>31</v>
      </c>
      <c r="H13846" t="s">
        <v>2758</v>
      </c>
      <c r="I13846" t="s">
        <v>2758</v>
      </c>
      <c r="J13846" t="s">
        <v>2758</v>
      </c>
      <c r="K13846" t="s">
        <v>2758</v>
      </c>
      <c r="L13846" t="s">
        <v>2786</v>
      </c>
      <c r="N13846" s="17">
        <f t="shared" si="432"/>
        <v>68068</v>
      </c>
      <c r="O13846">
        <f t="shared" si="433"/>
        <v>9297</v>
      </c>
    </row>
    <row r="13847" spans="1:15" x14ac:dyDescent="0.3">
      <c r="A13847">
        <v>9298</v>
      </c>
      <c r="C13847">
        <v>77036</v>
      </c>
      <c r="D13847" t="s">
        <v>17380</v>
      </c>
      <c r="E13847" t="s">
        <v>2782</v>
      </c>
      <c r="G13847" t="s">
        <v>31</v>
      </c>
      <c r="H13847" t="s">
        <v>2758</v>
      </c>
      <c r="I13847" t="s">
        <v>2758</v>
      </c>
      <c r="J13847" t="s">
        <v>2758</v>
      </c>
      <c r="K13847" t="s">
        <v>2758</v>
      </c>
      <c r="L13847" t="s">
        <v>2786</v>
      </c>
      <c r="N13847" s="17">
        <f t="shared" si="432"/>
        <v>77036</v>
      </c>
      <c r="O13847">
        <f t="shared" si="433"/>
        <v>9298</v>
      </c>
    </row>
    <row r="13848" spans="1:15" x14ac:dyDescent="0.3">
      <c r="A13848">
        <v>9299</v>
      </c>
      <c r="C13848" t="s">
        <v>17381</v>
      </c>
      <c r="D13848" t="s">
        <v>17382</v>
      </c>
      <c r="E13848" t="s">
        <v>2782</v>
      </c>
      <c r="G13848" t="s">
        <v>31</v>
      </c>
      <c r="H13848" t="s">
        <v>2758</v>
      </c>
      <c r="I13848" t="s">
        <v>2758</v>
      </c>
      <c r="J13848" t="s">
        <v>2758</v>
      </c>
      <c r="K13848" t="s">
        <v>2758</v>
      </c>
      <c r="L13848" t="s">
        <v>2786</v>
      </c>
      <c r="N13848" s="17" t="str">
        <f t="shared" si="432"/>
        <v>LMI01</v>
      </c>
      <c r="O13848">
        <f t="shared" si="433"/>
        <v>9299</v>
      </c>
    </row>
    <row r="13849" spans="1:15" x14ac:dyDescent="0.3">
      <c r="A13849">
        <v>9400</v>
      </c>
      <c r="C13849">
        <v>85461</v>
      </c>
      <c r="D13849" t="s">
        <v>17383</v>
      </c>
      <c r="E13849" t="s">
        <v>2782</v>
      </c>
      <c r="G13849" t="s">
        <v>31</v>
      </c>
      <c r="H13849" t="s">
        <v>2758</v>
      </c>
      <c r="I13849" t="s">
        <v>2758</v>
      </c>
      <c r="J13849" t="s">
        <v>2758</v>
      </c>
      <c r="K13849" t="s">
        <v>2758</v>
      </c>
      <c r="L13849" t="s">
        <v>2786</v>
      </c>
      <c r="N13849" s="17">
        <f t="shared" si="432"/>
        <v>85461</v>
      </c>
      <c r="O13849">
        <f t="shared" si="433"/>
        <v>9400</v>
      </c>
    </row>
    <row r="13850" spans="1:15" x14ac:dyDescent="0.3">
      <c r="A13850">
        <v>9403</v>
      </c>
      <c r="C13850" t="s">
        <v>17384</v>
      </c>
      <c r="D13850" t="s">
        <v>17385</v>
      </c>
      <c r="E13850" t="s">
        <v>2782</v>
      </c>
      <c r="G13850" t="s">
        <v>31</v>
      </c>
      <c r="H13850" t="s">
        <v>2758</v>
      </c>
      <c r="I13850" t="s">
        <v>2758</v>
      </c>
      <c r="J13850" t="s">
        <v>2758</v>
      </c>
      <c r="K13850" t="s">
        <v>2758</v>
      </c>
      <c r="L13850" t="s">
        <v>2786</v>
      </c>
      <c r="N13850" s="17" t="str">
        <f t="shared" si="432"/>
        <v>MSO55</v>
      </c>
      <c r="O13850">
        <f t="shared" si="433"/>
        <v>9403</v>
      </c>
    </row>
    <row r="13851" spans="1:15" x14ac:dyDescent="0.3">
      <c r="A13851">
        <v>9404</v>
      </c>
      <c r="C13851" t="s">
        <v>17386</v>
      </c>
      <c r="D13851" t="s">
        <v>17387</v>
      </c>
      <c r="E13851" t="s">
        <v>2782</v>
      </c>
      <c r="G13851" t="s">
        <v>31</v>
      </c>
      <c r="H13851" t="s">
        <v>31</v>
      </c>
      <c r="I13851" t="s">
        <v>31</v>
      </c>
      <c r="J13851" t="s">
        <v>2758</v>
      </c>
      <c r="K13851" t="s">
        <v>2758</v>
      </c>
      <c r="L13851" t="s">
        <v>2783</v>
      </c>
      <c r="N13851" s="17" t="str">
        <f t="shared" si="432"/>
        <v>ELC01</v>
      </c>
      <c r="O13851">
        <f t="shared" si="433"/>
        <v>9404</v>
      </c>
    </row>
    <row r="13852" spans="1:15" x14ac:dyDescent="0.3">
      <c r="A13852">
        <v>9405</v>
      </c>
      <c r="C13852">
        <v>17380</v>
      </c>
      <c r="D13852" t="s">
        <v>17388</v>
      </c>
      <c r="E13852" t="s">
        <v>2782</v>
      </c>
      <c r="G13852" t="s">
        <v>31</v>
      </c>
      <c r="H13852" t="s">
        <v>2758</v>
      </c>
      <c r="I13852" t="s">
        <v>2758</v>
      </c>
      <c r="J13852" t="s">
        <v>2758</v>
      </c>
      <c r="K13852" t="s">
        <v>2758</v>
      </c>
      <c r="L13852" t="s">
        <v>2786</v>
      </c>
      <c r="N13852" s="17">
        <f t="shared" si="432"/>
        <v>17380</v>
      </c>
      <c r="O13852">
        <f t="shared" si="433"/>
        <v>9405</v>
      </c>
    </row>
    <row r="13853" spans="1:15" x14ac:dyDescent="0.3">
      <c r="A13853">
        <v>9406</v>
      </c>
      <c r="C13853" t="s">
        <v>17389</v>
      </c>
      <c r="D13853" t="s">
        <v>3789</v>
      </c>
      <c r="E13853" t="s">
        <v>2782</v>
      </c>
      <c r="G13853" t="s">
        <v>31</v>
      </c>
      <c r="H13853" t="s">
        <v>2758</v>
      </c>
      <c r="I13853" t="s">
        <v>2758</v>
      </c>
      <c r="J13853" t="s">
        <v>2758</v>
      </c>
      <c r="K13853" t="s">
        <v>2758</v>
      </c>
      <c r="L13853" t="s">
        <v>2786</v>
      </c>
      <c r="N13853" s="17" t="str">
        <f t="shared" si="432"/>
        <v>A5236</v>
      </c>
      <c r="O13853">
        <f t="shared" si="433"/>
        <v>9406</v>
      </c>
    </row>
    <row r="13854" spans="1:15" x14ac:dyDescent="0.3">
      <c r="A13854">
        <v>9407</v>
      </c>
      <c r="C13854">
        <v>31405</v>
      </c>
      <c r="D13854" t="s">
        <v>17390</v>
      </c>
      <c r="E13854" t="s">
        <v>2782</v>
      </c>
      <c r="G13854" t="s">
        <v>31</v>
      </c>
      <c r="H13854" t="s">
        <v>31</v>
      </c>
      <c r="I13854" t="s">
        <v>2758</v>
      </c>
      <c r="J13854" t="s">
        <v>2758</v>
      </c>
      <c r="K13854" t="s">
        <v>2758</v>
      </c>
      <c r="L13854" t="s">
        <v>2783</v>
      </c>
      <c r="N13854" s="17">
        <f t="shared" si="432"/>
        <v>31405</v>
      </c>
      <c r="O13854">
        <f t="shared" si="433"/>
        <v>9407</v>
      </c>
    </row>
    <row r="13855" spans="1:15" x14ac:dyDescent="0.3">
      <c r="A13855">
        <v>9409</v>
      </c>
      <c r="C13855" t="s">
        <v>17391</v>
      </c>
      <c r="D13855" t="s">
        <v>17392</v>
      </c>
      <c r="E13855" t="s">
        <v>2782</v>
      </c>
      <c r="G13855" t="s">
        <v>31</v>
      </c>
      <c r="H13855" t="s">
        <v>2758</v>
      </c>
      <c r="I13855" t="s">
        <v>2758</v>
      </c>
      <c r="J13855" t="s">
        <v>2758</v>
      </c>
      <c r="K13855" t="s">
        <v>2758</v>
      </c>
      <c r="L13855" t="s">
        <v>2786</v>
      </c>
      <c r="N13855" s="17" t="str">
        <f t="shared" si="432"/>
        <v>ASCA1</v>
      </c>
      <c r="O13855">
        <f t="shared" si="433"/>
        <v>9409</v>
      </c>
    </row>
    <row r="13856" spans="1:15" x14ac:dyDescent="0.3">
      <c r="A13856">
        <v>9410</v>
      </c>
      <c r="C13856" t="s">
        <v>17393</v>
      </c>
      <c r="D13856" t="s">
        <v>17394</v>
      </c>
      <c r="E13856" t="s">
        <v>2782</v>
      </c>
      <c r="G13856" t="s">
        <v>31</v>
      </c>
      <c r="H13856" t="s">
        <v>2758</v>
      </c>
      <c r="I13856" t="s">
        <v>2758</v>
      </c>
      <c r="J13856" t="s">
        <v>2758</v>
      </c>
      <c r="K13856" t="s">
        <v>2758</v>
      </c>
      <c r="L13856" t="s">
        <v>2786</v>
      </c>
      <c r="N13856" s="17" t="str">
        <f t="shared" si="432"/>
        <v>SNTCC</v>
      </c>
      <c r="O13856">
        <f t="shared" si="433"/>
        <v>9410</v>
      </c>
    </row>
    <row r="13857" spans="1:15" x14ac:dyDescent="0.3">
      <c r="A13857">
        <v>9411</v>
      </c>
      <c r="C13857" t="s">
        <v>17395</v>
      </c>
      <c r="D13857" t="s">
        <v>17396</v>
      </c>
      <c r="E13857" t="s">
        <v>2782</v>
      </c>
      <c r="G13857" t="s">
        <v>31</v>
      </c>
      <c r="H13857" t="s">
        <v>2758</v>
      </c>
      <c r="I13857" t="s">
        <v>2758</v>
      </c>
      <c r="J13857" t="s">
        <v>2758</v>
      </c>
      <c r="K13857" t="s">
        <v>2758</v>
      </c>
      <c r="L13857" t="s">
        <v>2786</v>
      </c>
      <c r="N13857" s="17" t="str">
        <f t="shared" si="432"/>
        <v>L0243</v>
      </c>
      <c r="O13857">
        <f t="shared" si="433"/>
        <v>9411</v>
      </c>
    </row>
    <row r="13858" spans="1:15" x14ac:dyDescent="0.3">
      <c r="A13858">
        <v>9412</v>
      </c>
      <c r="C13858" t="s">
        <v>17397</v>
      </c>
      <c r="D13858" t="s">
        <v>17398</v>
      </c>
      <c r="E13858" t="s">
        <v>2782</v>
      </c>
      <c r="G13858" t="s">
        <v>31</v>
      </c>
      <c r="H13858" t="s">
        <v>31</v>
      </c>
      <c r="I13858" t="s">
        <v>2758</v>
      </c>
      <c r="J13858" t="s">
        <v>2758</v>
      </c>
      <c r="K13858" t="s">
        <v>2758</v>
      </c>
      <c r="L13858" t="s">
        <v>2783</v>
      </c>
      <c r="N13858" s="17" t="str">
        <f t="shared" si="432"/>
        <v>A3565</v>
      </c>
      <c r="O13858">
        <f t="shared" si="433"/>
        <v>9412</v>
      </c>
    </row>
    <row r="13859" spans="1:15" x14ac:dyDescent="0.3">
      <c r="A13859">
        <v>9413</v>
      </c>
      <c r="C13859" t="s">
        <v>17399</v>
      </c>
      <c r="D13859" t="s">
        <v>17400</v>
      </c>
      <c r="E13859" t="s">
        <v>2782</v>
      </c>
      <c r="G13859" t="s">
        <v>31</v>
      </c>
      <c r="H13859" t="s">
        <v>2758</v>
      </c>
      <c r="I13859" t="s">
        <v>2758</v>
      </c>
      <c r="J13859" t="s">
        <v>2758</v>
      </c>
      <c r="K13859" t="s">
        <v>2758</v>
      </c>
      <c r="L13859" t="s">
        <v>2786</v>
      </c>
      <c r="N13859" s="17" t="str">
        <f t="shared" si="432"/>
        <v>CCIHJ</v>
      </c>
      <c r="O13859">
        <f t="shared" si="433"/>
        <v>9413</v>
      </c>
    </row>
    <row r="13860" spans="1:15" x14ac:dyDescent="0.3">
      <c r="A13860">
        <v>9414</v>
      </c>
      <c r="B13860" t="s">
        <v>17401</v>
      </c>
      <c r="C13860" t="s">
        <v>17402</v>
      </c>
      <c r="D13860" t="s">
        <v>17403</v>
      </c>
      <c r="E13860" t="s">
        <v>2782</v>
      </c>
      <c r="G13860" t="s">
        <v>31</v>
      </c>
      <c r="H13860" t="s">
        <v>31</v>
      </c>
      <c r="I13860" t="s">
        <v>31</v>
      </c>
      <c r="J13860" t="s">
        <v>2758</v>
      </c>
      <c r="K13860" t="s">
        <v>2758</v>
      </c>
      <c r="L13860" t="s">
        <v>2783</v>
      </c>
      <c r="N13860" s="17" t="str">
        <f t="shared" si="432"/>
        <v>EH001</v>
      </c>
      <c r="O13860">
        <f t="shared" si="433"/>
        <v>9414</v>
      </c>
    </row>
    <row r="13861" spans="1:15" x14ac:dyDescent="0.3">
      <c r="A13861">
        <v>9415</v>
      </c>
      <c r="C13861">
        <v>16228</v>
      </c>
      <c r="D13861" t="s">
        <v>17404</v>
      </c>
      <c r="E13861" t="s">
        <v>2782</v>
      </c>
      <c r="G13861" t="s">
        <v>31</v>
      </c>
      <c r="H13861" t="s">
        <v>2758</v>
      </c>
      <c r="I13861" t="s">
        <v>2758</v>
      </c>
      <c r="J13861" t="s">
        <v>2758</v>
      </c>
      <c r="K13861" t="s">
        <v>2758</v>
      </c>
      <c r="L13861" t="s">
        <v>2786</v>
      </c>
      <c r="N13861" s="17">
        <f t="shared" si="432"/>
        <v>16228</v>
      </c>
      <c r="O13861">
        <f t="shared" si="433"/>
        <v>9415</v>
      </c>
    </row>
    <row r="13862" spans="1:15" x14ac:dyDescent="0.3">
      <c r="A13862">
        <v>9416</v>
      </c>
      <c r="C13862">
        <v>79846</v>
      </c>
      <c r="D13862" t="s">
        <v>17405</v>
      </c>
      <c r="E13862" t="s">
        <v>2782</v>
      </c>
      <c r="G13862" t="s">
        <v>31</v>
      </c>
      <c r="H13862" t="s">
        <v>2758</v>
      </c>
      <c r="I13862" t="s">
        <v>2758</v>
      </c>
      <c r="J13862" t="s">
        <v>2758</v>
      </c>
      <c r="K13862" t="s">
        <v>2758</v>
      </c>
      <c r="L13862" t="s">
        <v>2786</v>
      </c>
      <c r="N13862" s="17">
        <f t="shared" si="432"/>
        <v>79846</v>
      </c>
      <c r="O13862">
        <f t="shared" si="433"/>
        <v>9416</v>
      </c>
    </row>
    <row r="13863" spans="1:15" x14ac:dyDescent="0.3">
      <c r="A13863">
        <v>9417</v>
      </c>
      <c r="C13863" t="s">
        <v>17406</v>
      </c>
      <c r="D13863" t="s">
        <v>17407</v>
      </c>
      <c r="E13863" t="s">
        <v>2782</v>
      </c>
      <c r="G13863" t="s">
        <v>31</v>
      </c>
      <c r="H13863" t="s">
        <v>31</v>
      </c>
      <c r="I13863" t="s">
        <v>2758</v>
      </c>
      <c r="J13863" t="s">
        <v>2758</v>
      </c>
      <c r="K13863" t="s">
        <v>2758</v>
      </c>
      <c r="L13863" t="s">
        <v>2783</v>
      </c>
      <c r="N13863" s="17" t="str">
        <f t="shared" si="432"/>
        <v>FLCPC</v>
      </c>
      <c r="O13863">
        <f t="shared" si="433"/>
        <v>9417</v>
      </c>
    </row>
    <row r="13864" spans="1:15" x14ac:dyDescent="0.3">
      <c r="A13864">
        <v>9418</v>
      </c>
      <c r="C13864" t="s">
        <v>17408</v>
      </c>
      <c r="D13864" t="s">
        <v>17409</v>
      </c>
      <c r="E13864" t="s">
        <v>2782</v>
      </c>
      <c r="G13864" t="s">
        <v>31</v>
      </c>
      <c r="H13864" t="s">
        <v>2758</v>
      </c>
      <c r="I13864" t="s">
        <v>2758</v>
      </c>
      <c r="J13864" t="s">
        <v>2758</v>
      </c>
      <c r="K13864" t="s">
        <v>2758</v>
      </c>
      <c r="L13864" t="s">
        <v>2786</v>
      </c>
      <c r="N13864" s="17" t="str">
        <f t="shared" si="432"/>
        <v>RP044</v>
      </c>
      <c r="O13864">
        <f t="shared" si="433"/>
        <v>9418</v>
      </c>
    </row>
    <row r="13865" spans="1:15" x14ac:dyDescent="0.3">
      <c r="A13865">
        <v>9420</v>
      </c>
      <c r="C13865">
        <v>32691</v>
      </c>
      <c r="D13865" t="s">
        <v>17410</v>
      </c>
      <c r="E13865" t="s">
        <v>2782</v>
      </c>
      <c r="G13865" t="s">
        <v>31</v>
      </c>
      <c r="H13865" t="s">
        <v>2758</v>
      </c>
      <c r="I13865" t="s">
        <v>2758</v>
      </c>
      <c r="J13865" t="s">
        <v>2758</v>
      </c>
      <c r="K13865" t="s">
        <v>2758</v>
      </c>
      <c r="L13865" t="s">
        <v>2786</v>
      </c>
      <c r="N13865" s="17">
        <f t="shared" si="432"/>
        <v>32691</v>
      </c>
      <c r="O13865">
        <f t="shared" si="433"/>
        <v>9420</v>
      </c>
    </row>
    <row r="13866" spans="1:15" x14ac:dyDescent="0.3">
      <c r="A13866">
        <v>9420</v>
      </c>
      <c r="C13866">
        <v>32691</v>
      </c>
      <c r="D13866" t="s">
        <v>17411</v>
      </c>
      <c r="E13866" t="s">
        <v>2782</v>
      </c>
      <c r="G13866" t="s">
        <v>31</v>
      </c>
      <c r="H13866" t="s">
        <v>2758</v>
      </c>
      <c r="I13866" t="s">
        <v>2758</v>
      </c>
      <c r="J13866" t="s">
        <v>2758</v>
      </c>
      <c r="K13866" t="s">
        <v>2758</v>
      </c>
      <c r="L13866" t="s">
        <v>2786</v>
      </c>
      <c r="N13866" s="17">
        <f t="shared" si="432"/>
        <v>32691</v>
      </c>
      <c r="O13866">
        <f t="shared" si="433"/>
        <v>9420</v>
      </c>
    </row>
    <row r="13867" spans="1:15" x14ac:dyDescent="0.3">
      <c r="A13867">
        <v>9421</v>
      </c>
      <c r="C13867" t="s">
        <v>17412</v>
      </c>
      <c r="D13867" t="s">
        <v>17413</v>
      </c>
      <c r="E13867" t="s">
        <v>2782</v>
      </c>
      <c r="G13867" t="s">
        <v>31</v>
      </c>
      <c r="H13867" t="s">
        <v>2758</v>
      </c>
      <c r="I13867" t="s">
        <v>2758</v>
      </c>
      <c r="J13867" t="s">
        <v>2758</v>
      </c>
      <c r="K13867" t="s">
        <v>2758</v>
      </c>
      <c r="L13867" t="s">
        <v>2786</v>
      </c>
      <c r="N13867" s="17" t="str">
        <f t="shared" si="432"/>
        <v>PACO1</v>
      </c>
      <c r="O13867">
        <f t="shared" si="433"/>
        <v>9421</v>
      </c>
    </row>
    <row r="13868" spans="1:15" x14ac:dyDescent="0.3">
      <c r="A13868">
        <v>9422</v>
      </c>
      <c r="C13868" t="s">
        <v>17414</v>
      </c>
      <c r="D13868" t="s">
        <v>17415</v>
      </c>
      <c r="E13868" t="s">
        <v>2782</v>
      </c>
      <c r="G13868" t="s">
        <v>31</v>
      </c>
      <c r="H13868" t="s">
        <v>2758</v>
      </c>
      <c r="I13868" t="s">
        <v>2758</v>
      </c>
      <c r="J13868" t="s">
        <v>2758</v>
      </c>
      <c r="K13868" t="s">
        <v>2758</v>
      </c>
      <c r="L13868" t="s">
        <v>2786</v>
      </c>
      <c r="N13868" s="17" t="str">
        <f t="shared" si="432"/>
        <v>MTAMA</v>
      </c>
      <c r="O13868">
        <f t="shared" si="433"/>
        <v>9422</v>
      </c>
    </row>
    <row r="13869" spans="1:15" x14ac:dyDescent="0.3">
      <c r="A13869">
        <v>9423</v>
      </c>
      <c r="C13869" t="s">
        <v>17416</v>
      </c>
      <c r="D13869" t="s">
        <v>17417</v>
      </c>
      <c r="E13869" t="s">
        <v>2782</v>
      </c>
      <c r="G13869" t="s">
        <v>31</v>
      </c>
      <c r="H13869" t="s">
        <v>2758</v>
      </c>
      <c r="I13869" t="s">
        <v>2758</v>
      </c>
      <c r="J13869" t="s">
        <v>2758</v>
      </c>
      <c r="K13869" t="s">
        <v>2758</v>
      </c>
      <c r="L13869" t="s">
        <v>2786</v>
      </c>
      <c r="N13869" s="17" t="str">
        <f t="shared" si="432"/>
        <v>AUMG1</v>
      </c>
      <c r="O13869">
        <f t="shared" si="433"/>
        <v>9423</v>
      </c>
    </row>
    <row r="13870" spans="1:15" x14ac:dyDescent="0.3">
      <c r="A13870">
        <v>9424</v>
      </c>
      <c r="C13870">
        <v>86145</v>
      </c>
      <c r="D13870" t="s">
        <v>17418</v>
      </c>
      <c r="E13870" t="s">
        <v>2782</v>
      </c>
      <c r="G13870" t="s">
        <v>31</v>
      </c>
      <c r="H13870" t="s">
        <v>2758</v>
      </c>
      <c r="I13870" t="s">
        <v>2758</v>
      </c>
      <c r="J13870" t="s">
        <v>2758</v>
      </c>
      <c r="K13870" t="s">
        <v>2758</v>
      </c>
      <c r="L13870" t="s">
        <v>2786</v>
      </c>
      <c r="N13870" s="17">
        <f t="shared" si="432"/>
        <v>86145</v>
      </c>
      <c r="O13870">
        <f t="shared" si="433"/>
        <v>9424</v>
      </c>
    </row>
    <row r="13871" spans="1:15" x14ac:dyDescent="0.3">
      <c r="A13871">
        <v>9425</v>
      </c>
      <c r="B13871" t="s">
        <v>17419</v>
      </c>
      <c r="C13871">
        <v>57103</v>
      </c>
      <c r="D13871" t="s">
        <v>17420</v>
      </c>
      <c r="E13871" t="s">
        <v>2782</v>
      </c>
      <c r="G13871" t="s">
        <v>31</v>
      </c>
      <c r="H13871" t="s">
        <v>31</v>
      </c>
      <c r="I13871" t="s">
        <v>31</v>
      </c>
      <c r="J13871" t="s">
        <v>31</v>
      </c>
      <c r="K13871" t="s">
        <v>31</v>
      </c>
      <c r="L13871" t="s">
        <v>2783</v>
      </c>
      <c r="N13871" s="17">
        <f t="shared" si="432"/>
        <v>57103</v>
      </c>
      <c r="O13871">
        <f t="shared" si="433"/>
        <v>9425</v>
      </c>
    </row>
    <row r="13872" spans="1:15" x14ac:dyDescent="0.3">
      <c r="A13872">
        <v>9426</v>
      </c>
      <c r="B13872" t="s">
        <v>17421</v>
      </c>
      <c r="C13872">
        <v>47073</v>
      </c>
      <c r="D13872" t="s">
        <v>17422</v>
      </c>
      <c r="E13872" t="s">
        <v>2782</v>
      </c>
      <c r="G13872" t="s">
        <v>31</v>
      </c>
      <c r="H13872" t="s">
        <v>31</v>
      </c>
      <c r="I13872" t="s">
        <v>31</v>
      </c>
      <c r="J13872" t="s">
        <v>31</v>
      </c>
      <c r="K13872" t="s">
        <v>31</v>
      </c>
      <c r="L13872" t="s">
        <v>2783</v>
      </c>
      <c r="N13872" s="17">
        <f t="shared" si="432"/>
        <v>47073</v>
      </c>
      <c r="O13872">
        <f t="shared" si="433"/>
        <v>9426</v>
      </c>
    </row>
    <row r="13873" spans="1:15" x14ac:dyDescent="0.3">
      <c r="A13873">
        <v>9427</v>
      </c>
      <c r="B13873" t="s">
        <v>17423</v>
      </c>
      <c r="C13873">
        <v>45408</v>
      </c>
      <c r="D13873" t="s">
        <v>17424</v>
      </c>
      <c r="E13873" t="s">
        <v>2782</v>
      </c>
      <c r="G13873" t="s">
        <v>31</v>
      </c>
      <c r="H13873" t="s">
        <v>31</v>
      </c>
      <c r="I13873" t="s">
        <v>31</v>
      </c>
      <c r="J13873" t="s">
        <v>31</v>
      </c>
      <c r="K13873" t="s">
        <v>31</v>
      </c>
      <c r="L13873" t="s">
        <v>2783</v>
      </c>
      <c r="N13873" s="17">
        <f t="shared" si="432"/>
        <v>45408</v>
      </c>
      <c r="O13873">
        <f t="shared" si="433"/>
        <v>9427</v>
      </c>
    </row>
    <row r="13874" spans="1:15" x14ac:dyDescent="0.3">
      <c r="A13874">
        <v>9428</v>
      </c>
      <c r="B13874" t="s">
        <v>17425</v>
      </c>
      <c r="C13874">
        <v>84243</v>
      </c>
      <c r="D13874" t="s">
        <v>17426</v>
      </c>
      <c r="E13874" t="s">
        <v>2782</v>
      </c>
      <c r="G13874" t="s">
        <v>31</v>
      </c>
      <c r="H13874" t="s">
        <v>31</v>
      </c>
      <c r="I13874" t="s">
        <v>31</v>
      </c>
      <c r="J13874" t="s">
        <v>31</v>
      </c>
      <c r="K13874" t="s">
        <v>31</v>
      </c>
      <c r="L13874" t="s">
        <v>2783</v>
      </c>
      <c r="N13874" s="17">
        <f t="shared" si="432"/>
        <v>84243</v>
      </c>
      <c r="O13874">
        <f t="shared" si="433"/>
        <v>9428</v>
      </c>
    </row>
    <row r="13875" spans="1:15" x14ac:dyDescent="0.3">
      <c r="A13875">
        <v>9429</v>
      </c>
      <c r="C13875">
        <v>31145</v>
      </c>
      <c r="D13875" t="s">
        <v>17427</v>
      </c>
      <c r="E13875" t="s">
        <v>2782</v>
      </c>
      <c r="G13875" t="s">
        <v>31</v>
      </c>
      <c r="H13875" t="s">
        <v>31</v>
      </c>
      <c r="I13875" t="s">
        <v>2758</v>
      </c>
      <c r="J13875" t="s">
        <v>2758</v>
      </c>
      <c r="K13875" t="s">
        <v>2758</v>
      </c>
      <c r="L13875" t="s">
        <v>2783</v>
      </c>
      <c r="N13875" s="17">
        <f t="shared" si="432"/>
        <v>31145</v>
      </c>
      <c r="O13875">
        <f t="shared" si="433"/>
        <v>9429</v>
      </c>
    </row>
    <row r="13876" spans="1:15" x14ac:dyDescent="0.3">
      <c r="A13876">
        <v>9430</v>
      </c>
      <c r="C13876">
        <v>68069</v>
      </c>
      <c r="D13876" t="s">
        <v>17428</v>
      </c>
      <c r="E13876" t="s">
        <v>2782</v>
      </c>
      <c r="G13876" t="s">
        <v>31</v>
      </c>
      <c r="H13876" t="s">
        <v>31</v>
      </c>
      <c r="I13876" t="s">
        <v>2758</v>
      </c>
      <c r="J13876" t="s">
        <v>2758</v>
      </c>
      <c r="K13876" t="s">
        <v>31</v>
      </c>
      <c r="L13876" t="s">
        <v>2783</v>
      </c>
      <c r="N13876" s="17">
        <f t="shared" si="432"/>
        <v>68069</v>
      </c>
      <c r="O13876">
        <f t="shared" si="433"/>
        <v>9430</v>
      </c>
    </row>
    <row r="13877" spans="1:15" x14ac:dyDescent="0.3">
      <c r="A13877">
        <v>9431</v>
      </c>
      <c r="C13877">
        <v>68069</v>
      </c>
      <c r="D13877" t="s">
        <v>17429</v>
      </c>
      <c r="E13877" t="s">
        <v>2782</v>
      </c>
      <c r="G13877" t="s">
        <v>31</v>
      </c>
      <c r="H13877" t="s">
        <v>2758</v>
      </c>
      <c r="I13877" t="s">
        <v>2758</v>
      </c>
      <c r="J13877" t="s">
        <v>2758</v>
      </c>
      <c r="K13877" t="s">
        <v>31</v>
      </c>
      <c r="L13877" t="s">
        <v>2786</v>
      </c>
      <c r="N13877" s="17">
        <f t="shared" si="432"/>
        <v>68069</v>
      </c>
      <c r="O13877">
        <f t="shared" si="433"/>
        <v>9431</v>
      </c>
    </row>
    <row r="13878" spans="1:15" x14ac:dyDescent="0.3">
      <c r="A13878">
        <v>9432</v>
      </c>
      <c r="B13878" t="s">
        <v>2895</v>
      </c>
      <c r="C13878">
        <v>68069</v>
      </c>
      <c r="D13878" t="s">
        <v>17430</v>
      </c>
      <c r="E13878" t="s">
        <v>2782</v>
      </c>
      <c r="G13878" t="s">
        <v>31</v>
      </c>
      <c r="H13878" t="s">
        <v>31</v>
      </c>
      <c r="I13878" t="s">
        <v>31</v>
      </c>
      <c r="J13878" t="s">
        <v>2758</v>
      </c>
      <c r="K13878" t="s">
        <v>31</v>
      </c>
      <c r="L13878" t="s">
        <v>2783</v>
      </c>
      <c r="N13878" s="17">
        <f t="shared" si="432"/>
        <v>68069</v>
      </c>
      <c r="O13878">
        <f t="shared" si="433"/>
        <v>9432</v>
      </c>
    </row>
    <row r="13879" spans="1:15" x14ac:dyDescent="0.3">
      <c r="A13879">
        <v>9433</v>
      </c>
      <c r="C13879">
        <v>68069</v>
      </c>
      <c r="D13879" t="s">
        <v>17431</v>
      </c>
      <c r="E13879" t="s">
        <v>2782</v>
      </c>
      <c r="G13879" t="s">
        <v>31</v>
      </c>
      <c r="H13879" t="s">
        <v>2758</v>
      </c>
      <c r="I13879" t="s">
        <v>2758</v>
      </c>
      <c r="J13879" t="s">
        <v>2758</v>
      </c>
      <c r="K13879" t="s">
        <v>31</v>
      </c>
      <c r="L13879" t="s">
        <v>2786</v>
      </c>
      <c r="N13879" s="17">
        <f t="shared" si="432"/>
        <v>68069</v>
      </c>
      <c r="O13879">
        <f t="shared" si="433"/>
        <v>9433</v>
      </c>
    </row>
    <row r="13880" spans="1:15" x14ac:dyDescent="0.3">
      <c r="A13880">
        <v>9434</v>
      </c>
      <c r="C13880" t="s">
        <v>17432</v>
      </c>
      <c r="D13880" t="s">
        <v>17433</v>
      </c>
      <c r="E13880" t="s">
        <v>2782</v>
      </c>
      <c r="G13880" t="s">
        <v>31</v>
      </c>
      <c r="H13880" t="s">
        <v>2758</v>
      </c>
      <c r="I13880" t="s">
        <v>2758</v>
      </c>
      <c r="J13880" t="s">
        <v>2758</v>
      </c>
      <c r="K13880" t="s">
        <v>2758</v>
      </c>
      <c r="L13880" t="s">
        <v>2786</v>
      </c>
      <c r="N13880" s="17" t="str">
        <f t="shared" si="432"/>
        <v>AMM23</v>
      </c>
      <c r="O13880">
        <f t="shared" si="433"/>
        <v>9434</v>
      </c>
    </row>
    <row r="13881" spans="1:15" x14ac:dyDescent="0.3">
      <c r="A13881">
        <v>9435</v>
      </c>
      <c r="B13881" t="s">
        <v>17434</v>
      </c>
      <c r="C13881">
        <v>45221</v>
      </c>
      <c r="D13881" t="s">
        <v>17435</v>
      </c>
      <c r="E13881" t="s">
        <v>2782</v>
      </c>
      <c r="G13881" t="s">
        <v>31</v>
      </c>
      <c r="H13881" t="s">
        <v>31</v>
      </c>
      <c r="I13881" t="s">
        <v>31</v>
      </c>
      <c r="J13881" t="s">
        <v>31</v>
      </c>
      <c r="K13881" t="s">
        <v>2758</v>
      </c>
      <c r="L13881" t="s">
        <v>2783</v>
      </c>
      <c r="N13881" s="17">
        <f t="shared" si="432"/>
        <v>45221</v>
      </c>
      <c r="O13881">
        <f t="shared" si="433"/>
        <v>9435</v>
      </c>
    </row>
    <row r="13882" spans="1:15" x14ac:dyDescent="0.3">
      <c r="A13882">
        <v>9435</v>
      </c>
      <c r="B13882" t="s">
        <v>17434</v>
      </c>
      <c r="C13882">
        <v>45221</v>
      </c>
      <c r="D13882" t="s">
        <v>17436</v>
      </c>
      <c r="E13882" t="s">
        <v>2782</v>
      </c>
      <c r="G13882" t="s">
        <v>31</v>
      </c>
      <c r="H13882" t="s">
        <v>31</v>
      </c>
      <c r="I13882" t="s">
        <v>31</v>
      </c>
      <c r="J13882" t="s">
        <v>31</v>
      </c>
      <c r="K13882" t="s">
        <v>2758</v>
      </c>
      <c r="L13882" t="s">
        <v>2783</v>
      </c>
      <c r="N13882" s="17">
        <f t="shared" si="432"/>
        <v>45221</v>
      </c>
      <c r="O13882">
        <f t="shared" si="433"/>
        <v>9435</v>
      </c>
    </row>
    <row r="13883" spans="1:15" x14ac:dyDescent="0.3">
      <c r="A13883">
        <v>9436</v>
      </c>
      <c r="C13883">
        <v>62599</v>
      </c>
      <c r="D13883" t="s">
        <v>17437</v>
      </c>
      <c r="E13883" t="s">
        <v>2782</v>
      </c>
      <c r="G13883" t="s">
        <v>31</v>
      </c>
      <c r="H13883" t="s">
        <v>2758</v>
      </c>
      <c r="I13883" t="s">
        <v>2758</v>
      </c>
      <c r="J13883" t="s">
        <v>2758</v>
      </c>
      <c r="K13883" t="s">
        <v>2758</v>
      </c>
      <c r="L13883" t="s">
        <v>2786</v>
      </c>
      <c r="N13883" s="17">
        <f t="shared" si="432"/>
        <v>62599</v>
      </c>
      <c r="O13883">
        <f t="shared" si="433"/>
        <v>9436</v>
      </c>
    </row>
    <row r="13884" spans="1:15" x14ac:dyDescent="0.3">
      <c r="A13884">
        <v>9437</v>
      </c>
      <c r="C13884" t="s">
        <v>17438</v>
      </c>
      <c r="D13884" t="s">
        <v>17439</v>
      </c>
      <c r="E13884" t="s">
        <v>2782</v>
      </c>
      <c r="G13884" t="s">
        <v>31</v>
      </c>
      <c r="H13884" t="s">
        <v>2758</v>
      </c>
      <c r="I13884" t="s">
        <v>2758</v>
      </c>
      <c r="J13884" t="s">
        <v>2758</v>
      </c>
      <c r="K13884" t="s">
        <v>2758</v>
      </c>
      <c r="L13884" t="s">
        <v>2786</v>
      </c>
      <c r="N13884" s="17" t="str">
        <f t="shared" si="432"/>
        <v>MPM51</v>
      </c>
      <c r="O13884">
        <f t="shared" si="433"/>
        <v>9437</v>
      </c>
    </row>
    <row r="13885" spans="1:15" x14ac:dyDescent="0.3">
      <c r="A13885">
        <v>9438</v>
      </c>
      <c r="B13885" t="s">
        <v>17440</v>
      </c>
      <c r="C13885" t="s">
        <v>17441</v>
      </c>
      <c r="D13885" t="s">
        <v>17442</v>
      </c>
      <c r="E13885" t="s">
        <v>2782</v>
      </c>
      <c r="G13885" t="s">
        <v>31</v>
      </c>
      <c r="H13885" t="s">
        <v>31</v>
      </c>
      <c r="I13885" t="s">
        <v>31</v>
      </c>
      <c r="J13885" t="s">
        <v>2758</v>
      </c>
      <c r="K13885" t="s">
        <v>2758</v>
      </c>
      <c r="L13885" t="s">
        <v>2783</v>
      </c>
      <c r="N13885" s="17" t="str">
        <f t="shared" si="432"/>
        <v>SHMS1</v>
      </c>
      <c r="O13885">
        <f t="shared" si="433"/>
        <v>9438</v>
      </c>
    </row>
    <row r="13886" spans="1:15" x14ac:dyDescent="0.3">
      <c r="A13886">
        <v>9439</v>
      </c>
      <c r="B13886" t="s">
        <v>17443</v>
      </c>
      <c r="C13886" t="s">
        <v>17444</v>
      </c>
      <c r="D13886" t="s">
        <v>17445</v>
      </c>
      <c r="E13886" t="s">
        <v>2782</v>
      </c>
      <c r="G13886" t="s">
        <v>31</v>
      </c>
      <c r="H13886" t="s">
        <v>31</v>
      </c>
      <c r="I13886" t="s">
        <v>31</v>
      </c>
      <c r="J13886" t="s">
        <v>31</v>
      </c>
      <c r="K13886" t="s">
        <v>2758</v>
      </c>
      <c r="L13886" t="s">
        <v>2783</v>
      </c>
      <c r="N13886" s="17" t="str">
        <f t="shared" si="432"/>
        <v>GRV01</v>
      </c>
      <c r="O13886">
        <f t="shared" si="433"/>
        <v>9439</v>
      </c>
    </row>
    <row r="13887" spans="1:15" x14ac:dyDescent="0.3">
      <c r="A13887">
        <v>9440</v>
      </c>
      <c r="C13887" t="s">
        <v>17446</v>
      </c>
      <c r="D13887" t="s">
        <v>17447</v>
      </c>
      <c r="E13887" t="s">
        <v>2782</v>
      </c>
      <c r="G13887" t="s">
        <v>31</v>
      </c>
      <c r="H13887" t="s">
        <v>2758</v>
      </c>
      <c r="I13887" t="s">
        <v>2758</v>
      </c>
      <c r="J13887" t="s">
        <v>2758</v>
      </c>
      <c r="K13887" t="s">
        <v>2758</v>
      </c>
      <c r="L13887" t="s">
        <v>2786</v>
      </c>
      <c r="N13887" s="17" t="str">
        <f t="shared" si="432"/>
        <v>LNSTR</v>
      </c>
      <c r="O13887">
        <f t="shared" si="433"/>
        <v>9440</v>
      </c>
    </row>
    <row r="13888" spans="1:15" x14ac:dyDescent="0.3">
      <c r="A13888">
        <v>9441</v>
      </c>
      <c r="C13888" t="s">
        <v>17448</v>
      </c>
      <c r="D13888" t="s">
        <v>17449</v>
      </c>
      <c r="E13888" t="s">
        <v>2782</v>
      </c>
      <c r="G13888" t="s">
        <v>31</v>
      </c>
      <c r="H13888" t="s">
        <v>2758</v>
      </c>
      <c r="I13888" t="s">
        <v>2758</v>
      </c>
      <c r="J13888" t="s">
        <v>2758</v>
      </c>
      <c r="K13888" t="s">
        <v>2758</v>
      </c>
      <c r="L13888" t="s">
        <v>2786</v>
      </c>
      <c r="N13888" s="17" t="str">
        <f t="shared" si="432"/>
        <v>NEXUS</v>
      </c>
      <c r="O13888">
        <f t="shared" si="433"/>
        <v>9441</v>
      </c>
    </row>
    <row r="13889" spans="1:15" x14ac:dyDescent="0.3">
      <c r="A13889">
        <v>9442</v>
      </c>
      <c r="C13889" t="s">
        <v>17450</v>
      </c>
      <c r="D13889" t="s">
        <v>17451</v>
      </c>
      <c r="E13889" t="s">
        <v>2782</v>
      </c>
      <c r="G13889" t="s">
        <v>31</v>
      </c>
      <c r="H13889" t="s">
        <v>2758</v>
      </c>
      <c r="I13889" t="s">
        <v>2758</v>
      </c>
      <c r="J13889" t="s">
        <v>2758</v>
      </c>
      <c r="K13889" t="s">
        <v>2758</v>
      </c>
      <c r="L13889" t="s">
        <v>2786</v>
      </c>
      <c r="N13889" s="17" t="str">
        <f t="shared" si="432"/>
        <v>HVPNI</v>
      </c>
      <c r="O13889">
        <f t="shared" si="433"/>
        <v>9442</v>
      </c>
    </row>
    <row r="13890" spans="1:15" x14ac:dyDescent="0.3">
      <c r="A13890">
        <v>9443</v>
      </c>
      <c r="C13890">
        <v>95433</v>
      </c>
      <c r="D13890" t="s">
        <v>17452</v>
      </c>
      <c r="E13890" t="s">
        <v>2782</v>
      </c>
      <c r="G13890" t="s">
        <v>31</v>
      </c>
      <c r="H13890" t="s">
        <v>31</v>
      </c>
      <c r="I13890" t="s">
        <v>2758</v>
      </c>
      <c r="J13890" t="s">
        <v>2758</v>
      </c>
      <c r="K13890" t="s">
        <v>2758</v>
      </c>
      <c r="L13890" t="s">
        <v>2783</v>
      </c>
      <c r="N13890" s="17">
        <f t="shared" ref="N13890:N13953" si="434">C13890</f>
        <v>95433</v>
      </c>
      <c r="O13890">
        <f t="shared" ref="O13890:O13953" si="435">A13890</f>
        <v>9443</v>
      </c>
    </row>
    <row r="13891" spans="1:15" x14ac:dyDescent="0.3">
      <c r="A13891">
        <v>9444</v>
      </c>
      <c r="C13891">
        <v>38261</v>
      </c>
      <c r="D13891" t="s">
        <v>17453</v>
      </c>
      <c r="E13891" t="s">
        <v>2782</v>
      </c>
      <c r="G13891" t="s">
        <v>31</v>
      </c>
      <c r="H13891" t="s">
        <v>2758</v>
      </c>
      <c r="I13891" t="s">
        <v>2758</v>
      </c>
      <c r="J13891" t="s">
        <v>2758</v>
      </c>
      <c r="K13891" t="s">
        <v>2758</v>
      </c>
      <c r="L13891" t="s">
        <v>2786</v>
      </c>
      <c r="N13891" s="17">
        <f t="shared" si="434"/>
        <v>38261</v>
      </c>
      <c r="O13891">
        <f t="shared" si="435"/>
        <v>9444</v>
      </c>
    </row>
    <row r="13892" spans="1:15" x14ac:dyDescent="0.3">
      <c r="A13892">
        <v>9445</v>
      </c>
      <c r="C13892" t="s">
        <v>17454</v>
      </c>
      <c r="D13892" t="s">
        <v>17455</v>
      </c>
      <c r="E13892" t="s">
        <v>2782</v>
      </c>
      <c r="G13892" t="s">
        <v>31</v>
      </c>
      <c r="H13892" t="s">
        <v>2758</v>
      </c>
      <c r="I13892" t="s">
        <v>2758</v>
      </c>
      <c r="J13892" t="s">
        <v>2758</v>
      </c>
      <c r="K13892" t="s">
        <v>2758</v>
      </c>
      <c r="L13892" t="s">
        <v>2786</v>
      </c>
      <c r="N13892" s="17" t="str">
        <f t="shared" si="434"/>
        <v>RP064</v>
      </c>
      <c r="O13892">
        <f t="shared" si="435"/>
        <v>9445</v>
      </c>
    </row>
    <row r="13893" spans="1:15" x14ac:dyDescent="0.3">
      <c r="A13893">
        <v>9447</v>
      </c>
      <c r="C13893" t="s">
        <v>17456</v>
      </c>
      <c r="D13893" t="s">
        <v>17457</v>
      </c>
      <c r="E13893" t="s">
        <v>2782</v>
      </c>
      <c r="G13893" t="s">
        <v>31</v>
      </c>
      <c r="H13893" t="s">
        <v>2758</v>
      </c>
      <c r="I13893" t="s">
        <v>2758</v>
      </c>
      <c r="J13893" t="s">
        <v>2758</v>
      </c>
      <c r="K13893" t="s">
        <v>2758</v>
      </c>
      <c r="L13893" t="s">
        <v>2786</v>
      </c>
      <c r="N13893" s="17" t="str">
        <f t="shared" si="434"/>
        <v>SAN01</v>
      </c>
      <c r="O13893">
        <f t="shared" si="435"/>
        <v>9447</v>
      </c>
    </row>
    <row r="13894" spans="1:15" x14ac:dyDescent="0.3">
      <c r="A13894">
        <v>9455</v>
      </c>
      <c r="C13894" t="s">
        <v>17458</v>
      </c>
      <c r="D13894" t="s">
        <v>17459</v>
      </c>
      <c r="E13894" t="s">
        <v>2782</v>
      </c>
      <c r="G13894" t="s">
        <v>31</v>
      </c>
      <c r="H13894" t="s">
        <v>31</v>
      </c>
      <c r="I13894" t="s">
        <v>2758</v>
      </c>
      <c r="J13894" t="s">
        <v>31</v>
      </c>
      <c r="K13894" t="s">
        <v>2758</v>
      </c>
      <c r="L13894" t="s">
        <v>2783</v>
      </c>
      <c r="N13894" s="17" t="str">
        <f t="shared" si="434"/>
        <v>7316V</v>
      </c>
      <c r="O13894">
        <f t="shared" si="435"/>
        <v>9455</v>
      </c>
    </row>
    <row r="13895" spans="1:15" x14ac:dyDescent="0.3">
      <c r="A13895">
        <v>9456</v>
      </c>
      <c r="C13895" t="s">
        <v>17460</v>
      </c>
      <c r="D13895" t="s">
        <v>17461</v>
      </c>
      <c r="E13895" t="s">
        <v>2782</v>
      </c>
      <c r="G13895" t="s">
        <v>31</v>
      </c>
      <c r="H13895" t="s">
        <v>2758</v>
      </c>
      <c r="I13895" t="s">
        <v>2758</v>
      </c>
      <c r="J13895" t="s">
        <v>2758</v>
      </c>
      <c r="K13895" t="s">
        <v>2758</v>
      </c>
      <c r="L13895" t="s">
        <v>2786</v>
      </c>
      <c r="N13895" s="17" t="str">
        <f t="shared" si="434"/>
        <v>CPNNP</v>
      </c>
      <c r="O13895">
        <f t="shared" si="435"/>
        <v>9456</v>
      </c>
    </row>
    <row r="13896" spans="1:15" x14ac:dyDescent="0.3">
      <c r="A13896">
        <v>9457</v>
      </c>
      <c r="B13896" t="s">
        <v>2895</v>
      </c>
      <c r="C13896">
        <v>4202</v>
      </c>
      <c r="D13896" t="s">
        <v>17462</v>
      </c>
      <c r="E13896" t="s">
        <v>2782</v>
      </c>
      <c r="G13896" t="s">
        <v>31</v>
      </c>
      <c r="H13896" t="s">
        <v>31</v>
      </c>
      <c r="I13896" t="s">
        <v>31</v>
      </c>
      <c r="J13896" t="s">
        <v>31</v>
      </c>
      <c r="K13896" t="s">
        <v>2758</v>
      </c>
      <c r="L13896" t="s">
        <v>2783</v>
      </c>
      <c r="N13896" s="17">
        <f t="shared" si="434"/>
        <v>4202</v>
      </c>
      <c r="O13896">
        <f t="shared" si="435"/>
        <v>9457</v>
      </c>
    </row>
    <row r="13897" spans="1:15" x14ac:dyDescent="0.3">
      <c r="A13897">
        <v>9458</v>
      </c>
      <c r="B13897" t="s">
        <v>4367</v>
      </c>
      <c r="C13897">
        <v>3150</v>
      </c>
      <c r="D13897" t="s">
        <v>17463</v>
      </c>
      <c r="E13897" t="s">
        <v>2782</v>
      </c>
      <c r="G13897" t="s">
        <v>31</v>
      </c>
      <c r="H13897" t="s">
        <v>31</v>
      </c>
      <c r="I13897" t="s">
        <v>31</v>
      </c>
      <c r="J13897" t="s">
        <v>31</v>
      </c>
      <c r="K13897" t="s">
        <v>2758</v>
      </c>
      <c r="L13897" t="s">
        <v>2783</v>
      </c>
      <c r="N13897" s="17">
        <f t="shared" si="434"/>
        <v>3150</v>
      </c>
      <c r="O13897">
        <f t="shared" si="435"/>
        <v>9458</v>
      </c>
    </row>
    <row r="13898" spans="1:15" x14ac:dyDescent="0.3">
      <c r="A13898">
        <v>9461</v>
      </c>
      <c r="B13898" t="s">
        <v>3705</v>
      </c>
      <c r="C13898">
        <v>2937</v>
      </c>
      <c r="D13898" t="s">
        <v>17464</v>
      </c>
      <c r="E13898" t="s">
        <v>2782</v>
      </c>
      <c r="G13898" t="s">
        <v>31</v>
      </c>
      <c r="H13898" t="s">
        <v>31</v>
      </c>
      <c r="I13898" t="s">
        <v>31</v>
      </c>
      <c r="J13898" t="s">
        <v>31</v>
      </c>
      <c r="K13898" t="s">
        <v>2758</v>
      </c>
      <c r="L13898" t="s">
        <v>2783</v>
      </c>
      <c r="N13898" s="17">
        <f t="shared" si="434"/>
        <v>2937</v>
      </c>
      <c r="O13898">
        <f t="shared" si="435"/>
        <v>9461</v>
      </c>
    </row>
    <row r="13899" spans="1:15" x14ac:dyDescent="0.3">
      <c r="A13899">
        <v>9462</v>
      </c>
      <c r="B13899" t="s">
        <v>3631</v>
      </c>
      <c r="C13899">
        <v>73160</v>
      </c>
      <c r="D13899" t="s">
        <v>17465</v>
      </c>
      <c r="E13899" t="s">
        <v>2782</v>
      </c>
      <c r="G13899" t="s">
        <v>31</v>
      </c>
      <c r="H13899" t="s">
        <v>31</v>
      </c>
      <c r="I13899" t="s">
        <v>31</v>
      </c>
      <c r="J13899" t="s">
        <v>31</v>
      </c>
      <c r="K13899" t="s">
        <v>2758</v>
      </c>
      <c r="L13899" t="s">
        <v>2783</v>
      </c>
      <c r="N13899" s="17">
        <f t="shared" si="434"/>
        <v>73160</v>
      </c>
      <c r="O13899">
        <f t="shared" si="435"/>
        <v>9462</v>
      </c>
    </row>
    <row r="13900" spans="1:15" x14ac:dyDescent="0.3">
      <c r="A13900">
        <v>9463</v>
      </c>
      <c r="B13900" t="s">
        <v>17466</v>
      </c>
      <c r="C13900">
        <v>61103</v>
      </c>
      <c r="D13900" t="s">
        <v>17467</v>
      </c>
      <c r="E13900" t="s">
        <v>2782</v>
      </c>
      <c r="G13900" t="s">
        <v>31</v>
      </c>
      <c r="H13900" t="s">
        <v>31</v>
      </c>
      <c r="I13900" t="s">
        <v>31</v>
      </c>
      <c r="J13900" t="s">
        <v>31</v>
      </c>
      <c r="K13900" t="s">
        <v>2758</v>
      </c>
      <c r="L13900" t="s">
        <v>2783</v>
      </c>
      <c r="N13900" s="17">
        <f t="shared" si="434"/>
        <v>61103</v>
      </c>
      <c r="O13900">
        <f t="shared" si="435"/>
        <v>9463</v>
      </c>
    </row>
    <row r="13901" spans="1:15" x14ac:dyDescent="0.3">
      <c r="A13901">
        <v>9465</v>
      </c>
      <c r="B13901" t="s">
        <v>3102</v>
      </c>
      <c r="C13901">
        <v>88337</v>
      </c>
      <c r="D13901" t="s">
        <v>17468</v>
      </c>
      <c r="E13901" t="s">
        <v>2782</v>
      </c>
      <c r="G13901" t="s">
        <v>31</v>
      </c>
      <c r="H13901" t="s">
        <v>31</v>
      </c>
      <c r="I13901" t="s">
        <v>31</v>
      </c>
      <c r="J13901" t="s">
        <v>31</v>
      </c>
      <c r="K13901" t="s">
        <v>2758</v>
      </c>
      <c r="L13901" t="s">
        <v>2783</v>
      </c>
      <c r="N13901" s="17">
        <f t="shared" si="434"/>
        <v>88337</v>
      </c>
      <c r="O13901">
        <f t="shared" si="435"/>
        <v>9465</v>
      </c>
    </row>
    <row r="13902" spans="1:15" x14ac:dyDescent="0.3">
      <c r="A13902">
        <v>9467</v>
      </c>
      <c r="C13902">
        <v>35463</v>
      </c>
      <c r="D13902" t="s">
        <v>17469</v>
      </c>
      <c r="E13902" t="s">
        <v>2782</v>
      </c>
      <c r="G13902" t="s">
        <v>31</v>
      </c>
      <c r="H13902" t="s">
        <v>2758</v>
      </c>
      <c r="I13902" t="s">
        <v>2758</v>
      </c>
      <c r="J13902" t="s">
        <v>2758</v>
      </c>
      <c r="K13902" t="s">
        <v>2758</v>
      </c>
      <c r="L13902" t="s">
        <v>2786</v>
      </c>
      <c r="N13902" s="17">
        <f t="shared" si="434"/>
        <v>35463</v>
      </c>
      <c r="O13902">
        <f t="shared" si="435"/>
        <v>9467</v>
      </c>
    </row>
    <row r="13903" spans="1:15" x14ac:dyDescent="0.3">
      <c r="A13903">
        <v>9469</v>
      </c>
      <c r="C13903">
        <v>11349</v>
      </c>
      <c r="D13903" t="s">
        <v>17470</v>
      </c>
      <c r="E13903" t="s">
        <v>2782</v>
      </c>
      <c r="G13903" t="s">
        <v>31</v>
      </c>
      <c r="H13903" t="s">
        <v>2758</v>
      </c>
      <c r="I13903" t="s">
        <v>2758</v>
      </c>
      <c r="J13903" t="s">
        <v>2758</v>
      </c>
      <c r="K13903" t="s">
        <v>2758</v>
      </c>
      <c r="L13903" t="s">
        <v>2786</v>
      </c>
      <c r="N13903" s="17">
        <f t="shared" si="434"/>
        <v>11349</v>
      </c>
      <c r="O13903">
        <f t="shared" si="435"/>
        <v>9469</v>
      </c>
    </row>
    <row r="13904" spans="1:15" x14ac:dyDescent="0.3">
      <c r="A13904">
        <v>9470</v>
      </c>
      <c r="C13904" t="s">
        <v>17471</v>
      </c>
      <c r="D13904" t="s">
        <v>17472</v>
      </c>
      <c r="E13904" t="s">
        <v>2782</v>
      </c>
      <c r="G13904" t="s">
        <v>2758</v>
      </c>
      <c r="H13904" t="s">
        <v>31</v>
      </c>
      <c r="I13904" t="s">
        <v>2758</v>
      </c>
      <c r="J13904" t="s">
        <v>2758</v>
      </c>
      <c r="K13904" t="s">
        <v>2758</v>
      </c>
      <c r="L13904" t="s">
        <v>2783</v>
      </c>
      <c r="N13904" s="17" t="str">
        <f t="shared" si="434"/>
        <v>RP046</v>
      </c>
      <c r="O13904">
        <f t="shared" si="435"/>
        <v>9470</v>
      </c>
    </row>
    <row r="13905" spans="1:15" x14ac:dyDescent="0.3">
      <c r="A13905">
        <v>9476</v>
      </c>
      <c r="C13905" t="s">
        <v>17473</v>
      </c>
      <c r="D13905" t="s">
        <v>17474</v>
      </c>
      <c r="E13905" t="s">
        <v>2782</v>
      </c>
      <c r="G13905" t="s">
        <v>31</v>
      </c>
      <c r="H13905" t="s">
        <v>2758</v>
      </c>
      <c r="I13905" t="s">
        <v>2758</v>
      </c>
      <c r="J13905" t="s">
        <v>2758</v>
      </c>
      <c r="K13905" t="s">
        <v>2758</v>
      </c>
      <c r="L13905" t="s">
        <v>2802</v>
      </c>
      <c r="N13905" s="17" t="str">
        <f t="shared" si="434"/>
        <v>RP065</v>
      </c>
      <c r="O13905">
        <f t="shared" si="435"/>
        <v>9476</v>
      </c>
    </row>
    <row r="13906" spans="1:15" x14ac:dyDescent="0.3">
      <c r="A13906">
        <v>9477</v>
      </c>
      <c r="C13906" t="s">
        <v>17475</v>
      </c>
      <c r="D13906" t="s">
        <v>17476</v>
      </c>
      <c r="E13906" t="s">
        <v>2782</v>
      </c>
      <c r="G13906" t="s">
        <v>31</v>
      </c>
      <c r="H13906" t="s">
        <v>2758</v>
      </c>
      <c r="I13906" t="s">
        <v>2758</v>
      </c>
      <c r="J13906" t="s">
        <v>2758</v>
      </c>
      <c r="K13906" t="s">
        <v>2758</v>
      </c>
      <c r="L13906" t="s">
        <v>2786</v>
      </c>
      <c r="N13906" s="17" t="str">
        <f t="shared" si="434"/>
        <v>WBHCA</v>
      </c>
      <c r="O13906">
        <f t="shared" si="435"/>
        <v>9477</v>
      </c>
    </row>
    <row r="13907" spans="1:15" x14ac:dyDescent="0.3">
      <c r="A13907">
        <v>9478</v>
      </c>
      <c r="C13907">
        <v>660524575</v>
      </c>
      <c r="D13907" t="s">
        <v>17477</v>
      </c>
      <c r="E13907" t="s">
        <v>2782</v>
      </c>
      <c r="G13907" t="s">
        <v>31</v>
      </c>
      <c r="H13907" t="s">
        <v>2758</v>
      </c>
      <c r="I13907" t="s">
        <v>2758</v>
      </c>
      <c r="J13907" t="s">
        <v>2758</v>
      </c>
      <c r="K13907" t="s">
        <v>2758</v>
      </c>
      <c r="L13907" t="s">
        <v>2802</v>
      </c>
      <c r="N13907" s="17">
        <f t="shared" si="434"/>
        <v>660524575</v>
      </c>
      <c r="O13907">
        <f t="shared" si="435"/>
        <v>9478</v>
      </c>
    </row>
    <row r="13908" spans="1:15" x14ac:dyDescent="0.3">
      <c r="A13908">
        <v>9479</v>
      </c>
      <c r="C13908">
        <v>42435</v>
      </c>
      <c r="D13908" t="s">
        <v>17478</v>
      </c>
      <c r="E13908" t="s">
        <v>2782</v>
      </c>
      <c r="G13908" t="s">
        <v>31</v>
      </c>
      <c r="H13908" t="s">
        <v>31</v>
      </c>
      <c r="I13908" t="s">
        <v>2758</v>
      </c>
      <c r="J13908" t="s">
        <v>2758</v>
      </c>
      <c r="K13908" t="s">
        <v>2758</v>
      </c>
      <c r="L13908" t="s">
        <v>2783</v>
      </c>
      <c r="N13908" s="17">
        <f t="shared" si="434"/>
        <v>42435</v>
      </c>
      <c r="O13908">
        <f t="shared" si="435"/>
        <v>9479</v>
      </c>
    </row>
    <row r="13909" spans="1:15" x14ac:dyDescent="0.3">
      <c r="A13909">
        <v>9480</v>
      </c>
      <c r="C13909">
        <v>77125</v>
      </c>
      <c r="D13909" t="s">
        <v>17479</v>
      </c>
      <c r="E13909" t="s">
        <v>2782</v>
      </c>
      <c r="G13909" t="s">
        <v>31</v>
      </c>
      <c r="H13909" t="s">
        <v>2758</v>
      </c>
      <c r="I13909" t="s">
        <v>2758</v>
      </c>
      <c r="J13909" t="s">
        <v>2758</v>
      </c>
      <c r="K13909" t="s">
        <v>2758</v>
      </c>
      <c r="L13909" t="s">
        <v>2786</v>
      </c>
      <c r="N13909" s="17">
        <f t="shared" si="434"/>
        <v>77125</v>
      </c>
      <c r="O13909">
        <f t="shared" si="435"/>
        <v>9480</v>
      </c>
    </row>
    <row r="13910" spans="1:15" x14ac:dyDescent="0.3">
      <c r="A13910">
        <v>9481</v>
      </c>
      <c r="C13910">
        <v>69879</v>
      </c>
      <c r="D13910" t="s">
        <v>17480</v>
      </c>
      <c r="E13910" t="s">
        <v>2782</v>
      </c>
      <c r="G13910" t="s">
        <v>31</v>
      </c>
      <c r="H13910" t="s">
        <v>2758</v>
      </c>
      <c r="I13910" t="s">
        <v>2758</v>
      </c>
      <c r="J13910" t="s">
        <v>2758</v>
      </c>
      <c r="K13910" t="s">
        <v>2758</v>
      </c>
      <c r="L13910" t="s">
        <v>2786</v>
      </c>
      <c r="N13910" s="17">
        <f t="shared" si="434"/>
        <v>69879</v>
      </c>
      <c r="O13910">
        <f t="shared" si="435"/>
        <v>9481</v>
      </c>
    </row>
    <row r="13911" spans="1:15" x14ac:dyDescent="0.3">
      <c r="A13911">
        <v>9483</v>
      </c>
      <c r="C13911" t="s">
        <v>17481</v>
      </c>
      <c r="D13911" t="s">
        <v>17482</v>
      </c>
      <c r="E13911" t="s">
        <v>2782</v>
      </c>
      <c r="G13911" t="s">
        <v>31</v>
      </c>
      <c r="H13911" t="s">
        <v>31</v>
      </c>
      <c r="I13911" t="s">
        <v>2758</v>
      </c>
      <c r="J13911" t="s">
        <v>2758</v>
      </c>
      <c r="K13911" t="s">
        <v>2758</v>
      </c>
      <c r="L13911" t="s">
        <v>2783</v>
      </c>
      <c r="N13911" s="17" t="str">
        <f t="shared" si="434"/>
        <v>RP067</v>
      </c>
      <c r="O13911">
        <f t="shared" si="435"/>
        <v>9483</v>
      </c>
    </row>
    <row r="13912" spans="1:15" x14ac:dyDescent="0.3">
      <c r="A13912">
        <v>9484</v>
      </c>
      <c r="B13912" t="s">
        <v>17483</v>
      </c>
      <c r="C13912">
        <v>87406</v>
      </c>
      <c r="D13912" t="s">
        <v>17484</v>
      </c>
      <c r="E13912" t="s">
        <v>2782</v>
      </c>
      <c r="G13912" t="s">
        <v>31</v>
      </c>
      <c r="H13912" t="s">
        <v>31</v>
      </c>
      <c r="I13912" t="s">
        <v>31</v>
      </c>
      <c r="J13912" t="s">
        <v>31</v>
      </c>
      <c r="K13912" t="s">
        <v>31</v>
      </c>
      <c r="L13912" t="s">
        <v>2783</v>
      </c>
      <c r="N13912" s="17">
        <f t="shared" si="434"/>
        <v>87406</v>
      </c>
      <c r="O13912">
        <f t="shared" si="435"/>
        <v>9484</v>
      </c>
    </row>
    <row r="13913" spans="1:15" x14ac:dyDescent="0.3">
      <c r="A13913">
        <v>9485</v>
      </c>
      <c r="B13913" t="s">
        <v>17485</v>
      </c>
      <c r="C13913">
        <v>88232</v>
      </c>
      <c r="D13913" t="s">
        <v>17486</v>
      </c>
      <c r="E13913" t="s">
        <v>2782</v>
      </c>
      <c r="G13913" t="s">
        <v>31</v>
      </c>
      <c r="H13913" t="s">
        <v>31</v>
      </c>
      <c r="I13913" t="s">
        <v>31</v>
      </c>
      <c r="J13913" t="s">
        <v>31</v>
      </c>
      <c r="K13913" t="s">
        <v>31</v>
      </c>
      <c r="L13913" t="s">
        <v>2783</v>
      </c>
      <c r="N13913" s="17">
        <f t="shared" si="434"/>
        <v>88232</v>
      </c>
      <c r="O13913">
        <f t="shared" si="435"/>
        <v>9485</v>
      </c>
    </row>
    <row r="13914" spans="1:15" x14ac:dyDescent="0.3">
      <c r="A13914">
        <v>9486</v>
      </c>
      <c r="C13914" t="s">
        <v>17487</v>
      </c>
      <c r="D13914" t="s">
        <v>17488</v>
      </c>
      <c r="E13914" t="s">
        <v>2782</v>
      </c>
      <c r="G13914" t="s">
        <v>31</v>
      </c>
      <c r="H13914" t="s">
        <v>2758</v>
      </c>
      <c r="I13914" t="s">
        <v>2758</v>
      </c>
      <c r="J13914" t="s">
        <v>2758</v>
      </c>
      <c r="K13914" t="s">
        <v>2758</v>
      </c>
      <c r="L13914" t="s">
        <v>2786</v>
      </c>
      <c r="N13914" s="17" t="str">
        <f t="shared" si="434"/>
        <v>DB497</v>
      </c>
      <c r="O13914">
        <f t="shared" si="435"/>
        <v>9486</v>
      </c>
    </row>
    <row r="13915" spans="1:15" x14ac:dyDescent="0.3">
      <c r="A13915">
        <v>9487</v>
      </c>
      <c r="C13915">
        <v>95093</v>
      </c>
      <c r="D13915" t="s">
        <v>17489</v>
      </c>
      <c r="E13915" t="s">
        <v>2782</v>
      </c>
      <c r="G13915" t="s">
        <v>31</v>
      </c>
      <c r="H13915" t="s">
        <v>2758</v>
      </c>
      <c r="I13915" t="s">
        <v>2758</v>
      </c>
      <c r="J13915" t="s">
        <v>2758</v>
      </c>
      <c r="K13915" t="s">
        <v>2758</v>
      </c>
      <c r="L13915" t="s">
        <v>2786</v>
      </c>
      <c r="N13915" s="17">
        <f t="shared" si="434"/>
        <v>95093</v>
      </c>
      <c r="O13915">
        <f t="shared" si="435"/>
        <v>9487</v>
      </c>
    </row>
    <row r="13916" spans="1:15" x14ac:dyDescent="0.3">
      <c r="A13916">
        <v>9488</v>
      </c>
      <c r="C13916">
        <v>65331</v>
      </c>
      <c r="D13916" t="s">
        <v>17490</v>
      </c>
      <c r="E13916" t="s">
        <v>2782</v>
      </c>
      <c r="G13916" t="s">
        <v>2758</v>
      </c>
      <c r="H13916" t="s">
        <v>31</v>
      </c>
      <c r="I13916" t="s">
        <v>2758</v>
      </c>
      <c r="J13916" t="s">
        <v>2758</v>
      </c>
      <c r="K13916" t="s">
        <v>2758</v>
      </c>
      <c r="L13916" t="s">
        <v>2783</v>
      </c>
      <c r="N13916" s="17">
        <f t="shared" si="434"/>
        <v>65331</v>
      </c>
      <c r="O13916">
        <f t="shared" si="435"/>
        <v>9488</v>
      </c>
    </row>
    <row r="13917" spans="1:15" x14ac:dyDescent="0.3">
      <c r="A13917">
        <v>9489</v>
      </c>
      <c r="C13917" t="s">
        <v>17491</v>
      </c>
      <c r="D13917" t="s">
        <v>17492</v>
      </c>
      <c r="E13917" t="s">
        <v>2782</v>
      </c>
      <c r="G13917" t="s">
        <v>31</v>
      </c>
      <c r="H13917" t="s">
        <v>2758</v>
      </c>
      <c r="I13917" t="s">
        <v>2758</v>
      </c>
      <c r="J13917" t="s">
        <v>2758</v>
      </c>
      <c r="K13917" t="s">
        <v>2758</v>
      </c>
      <c r="L13917" t="s">
        <v>2786</v>
      </c>
      <c r="N13917" s="17" t="str">
        <f t="shared" si="434"/>
        <v>ACC01</v>
      </c>
      <c r="O13917">
        <f t="shared" si="435"/>
        <v>9489</v>
      </c>
    </row>
    <row r="13918" spans="1:15" x14ac:dyDescent="0.3">
      <c r="A13918">
        <v>9492</v>
      </c>
      <c r="C13918">
        <v>67136</v>
      </c>
      <c r="D13918" t="s">
        <v>17493</v>
      </c>
      <c r="E13918" t="s">
        <v>2782</v>
      </c>
      <c r="G13918" t="s">
        <v>31</v>
      </c>
      <c r="H13918" t="s">
        <v>2758</v>
      </c>
      <c r="I13918" t="s">
        <v>31</v>
      </c>
      <c r="J13918" t="s">
        <v>2758</v>
      </c>
      <c r="K13918" t="s">
        <v>2758</v>
      </c>
      <c r="L13918" t="s">
        <v>2786</v>
      </c>
      <c r="N13918" s="17">
        <f t="shared" si="434"/>
        <v>67136</v>
      </c>
      <c r="O13918">
        <f t="shared" si="435"/>
        <v>9492</v>
      </c>
    </row>
    <row r="13919" spans="1:15" x14ac:dyDescent="0.3">
      <c r="A13919">
        <v>9493</v>
      </c>
      <c r="C13919" t="s">
        <v>17494</v>
      </c>
      <c r="D13919" t="s">
        <v>17495</v>
      </c>
      <c r="E13919" t="s">
        <v>2782</v>
      </c>
      <c r="G13919" t="s">
        <v>31</v>
      </c>
      <c r="H13919" t="s">
        <v>31</v>
      </c>
      <c r="I13919" t="s">
        <v>2758</v>
      </c>
      <c r="J13919" t="s">
        <v>2758</v>
      </c>
      <c r="K13919" t="s">
        <v>2758</v>
      </c>
      <c r="L13919" t="s">
        <v>2783</v>
      </c>
      <c r="N13919" s="17" t="str">
        <f t="shared" si="434"/>
        <v>V002937</v>
      </c>
      <c r="O13919">
        <f t="shared" si="435"/>
        <v>9493</v>
      </c>
    </row>
    <row r="13920" spans="1:15" x14ac:dyDescent="0.3">
      <c r="A13920">
        <v>9496</v>
      </c>
      <c r="B13920" t="s">
        <v>17496</v>
      </c>
      <c r="D13920" t="s">
        <v>17497</v>
      </c>
      <c r="E13920" t="s">
        <v>2782</v>
      </c>
      <c r="F13920" t="s">
        <v>254</v>
      </c>
      <c r="G13920" t="s">
        <v>31</v>
      </c>
      <c r="H13920" t="s">
        <v>2758</v>
      </c>
      <c r="I13920" t="s">
        <v>31</v>
      </c>
      <c r="J13920" t="s">
        <v>31</v>
      </c>
      <c r="K13920" t="s">
        <v>31</v>
      </c>
      <c r="L13920" t="s">
        <v>2786</v>
      </c>
      <c r="N13920" s="17">
        <f t="shared" si="434"/>
        <v>0</v>
      </c>
      <c r="O13920">
        <f t="shared" si="435"/>
        <v>9496</v>
      </c>
    </row>
    <row r="13921" spans="1:15" x14ac:dyDescent="0.3">
      <c r="A13921">
        <v>9700</v>
      </c>
      <c r="C13921">
        <v>5381</v>
      </c>
      <c r="D13921" t="s">
        <v>17498</v>
      </c>
      <c r="E13921" t="s">
        <v>2782</v>
      </c>
      <c r="G13921" t="s">
        <v>31</v>
      </c>
      <c r="H13921" t="s">
        <v>2758</v>
      </c>
      <c r="I13921" t="s">
        <v>2758</v>
      </c>
      <c r="J13921" t="s">
        <v>2758</v>
      </c>
      <c r="K13921" t="s">
        <v>2758</v>
      </c>
      <c r="L13921" t="s">
        <v>2786</v>
      </c>
      <c r="N13921" s="17">
        <f t="shared" si="434"/>
        <v>5381</v>
      </c>
      <c r="O13921">
        <f t="shared" si="435"/>
        <v>9700</v>
      </c>
    </row>
    <row r="13922" spans="1:15" x14ac:dyDescent="0.3">
      <c r="A13922">
        <v>9701</v>
      </c>
      <c r="B13922" t="s">
        <v>82</v>
      </c>
      <c r="C13922" t="s">
        <v>17499</v>
      </c>
      <c r="D13922" t="s">
        <v>17500</v>
      </c>
      <c r="E13922" t="s">
        <v>2782</v>
      </c>
      <c r="G13922" t="s">
        <v>31</v>
      </c>
      <c r="H13922" t="s">
        <v>31</v>
      </c>
      <c r="I13922" t="s">
        <v>31</v>
      </c>
      <c r="J13922" t="s">
        <v>31</v>
      </c>
      <c r="K13922" t="s">
        <v>2758</v>
      </c>
      <c r="L13922" t="s">
        <v>2783</v>
      </c>
      <c r="N13922" s="17" t="str">
        <f t="shared" si="434"/>
        <v>V021919</v>
      </c>
      <c r="O13922">
        <f t="shared" si="435"/>
        <v>9701</v>
      </c>
    </row>
    <row r="13923" spans="1:15" x14ac:dyDescent="0.3">
      <c r="A13923">
        <v>9703</v>
      </c>
      <c r="C13923" t="s">
        <v>17501</v>
      </c>
      <c r="D13923" t="s">
        <v>17502</v>
      </c>
      <c r="E13923" t="s">
        <v>2782</v>
      </c>
      <c r="G13923" t="s">
        <v>31</v>
      </c>
      <c r="H13923" t="s">
        <v>2758</v>
      </c>
      <c r="I13923" t="s">
        <v>2758</v>
      </c>
      <c r="J13923" t="s">
        <v>2758</v>
      </c>
      <c r="K13923" t="s">
        <v>2758</v>
      </c>
      <c r="L13923" t="s">
        <v>2786</v>
      </c>
      <c r="N13923" s="17" t="str">
        <f t="shared" si="434"/>
        <v>R3457</v>
      </c>
      <c r="O13923">
        <f t="shared" si="435"/>
        <v>9703</v>
      </c>
    </row>
    <row r="13924" spans="1:15" x14ac:dyDescent="0.3">
      <c r="A13924">
        <v>9704</v>
      </c>
      <c r="B13924" t="s">
        <v>2895</v>
      </c>
      <c r="C13924" t="s">
        <v>17503</v>
      </c>
      <c r="D13924" t="s">
        <v>17504</v>
      </c>
      <c r="E13924" t="s">
        <v>2782</v>
      </c>
      <c r="G13924" t="s">
        <v>31</v>
      </c>
      <c r="H13924" t="s">
        <v>31</v>
      </c>
      <c r="I13924" t="s">
        <v>31</v>
      </c>
      <c r="J13924" t="s">
        <v>31</v>
      </c>
      <c r="K13924" t="s">
        <v>2758</v>
      </c>
      <c r="L13924" t="s">
        <v>2783</v>
      </c>
      <c r="N13924" s="17" t="str">
        <f t="shared" si="434"/>
        <v>V004202</v>
      </c>
      <c r="O13924">
        <f t="shared" si="435"/>
        <v>9704</v>
      </c>
    </row>
    <row r="13925" spans="1:15" x14ac:dyDescent="0.3">
      <c r="A13925">
        <v>9706</v>
      </c>
      <c r="B13925" t="s">
        <v>3102</v>
      </c>
      <c r="C13925" t="s">
        <v>17505</v>
      </c>
      <c r="D13925" t="s">
        <v>17506</v>
      </c>
      <c r="E13925" t="s">
        <v>2782</v>
      </c>
      <c r="G13925" t="s">
        <v>31</v>
      </c>
      <c r="H13925" t="s">
        <v>31</v>
      </c>
      <c r="I13925" t="s">
        <v>31</v>
      </c>
      <c r="J13925" t="s">
        <v>31</v>
      </c>
      <c r="K13925" t="s">
        <v>2758</v>
      </c>
      <c r="L13925" t="s">
        <v>2783</v>
      </c>
      <c r="N13925" s="17" t="str">
        <f t="shared" si="434"/>
        <v>8357V</v>
      </c>
      <c r="O13925">
        <f t="shared" si="435"/>
        <v>9706</v>
      </c>
    </row>
    <row r="13926" spans="1:15" x14ac:dyDescent="0.3">
      <c r="A13926">
        <v>9707</v>
      </c>
      <c r="C13926" t="s">
        <v>17507</v>
      </c>
      <c r="D13926" t="s">
        <v>17508</v>
      </c>
      <c r="E13926" t="s">
        <v>2782</v>
      </c>
      <c r="G13926" t="s">
        <v>31</v>
      </c>
      <c r="H13926" t="s">
        <v>2758</v>
      </c>
      <c r="I13926" t="s">
        <v>2758</v>
      </c>
      <c r="J13926" t="s">
        <v>2758</v>
      </c>
      <c r="K13926" t="s">
        <v>2758</v>
      </c>
      <c r="L13926" t="s">
        <v>2786</v>
      </c>
      <c r="N13926" s="17" t="str">
        <f t="shared" si="434"/>
        <v>UCI01</v>
      </c>
      <c r="O13926">
        <f t="shared" si="435"/>
        <v>9707</v>
      </c>
    </row>
    <row r="13927" spans="1:15" x14ac:dyDescent="0.3">
      <c r="A13927">
        <v>9708</v>
      </c>
      <c r="B13927" t="s">
        <v>4367</v>
      </c>
      <c r="C13927" t="s">
        <v>17509</v>
      </c>
      <c r="D13927" t="s">
        <v>17510</v>
      </c>
      <c r="E13927" t="s">
        <v>2782</v>
      </c>
      <c r="G13927" t="s">
        <v>31</v>
      </c>
      <c r="H13927" t="s">
        <v>31</v>
      </c>
      <c r="I13927" t="s">
        <v>31</v>
      </c>
      <c r="J13927" t="s">
        <v>31</v>
      </c>
      <c r="K13927" t="s">
        <v>2758</v>
      </c>
      <c r="L13927" t="s">
        <v>2783</v>
      </c>
      <c r="N13927" s="17" t="str">
        <f t="shared" si="434"/>
        <v>CSVIS001</v>
      </c>
      <c r="O13927">
        <f t="shared" si="435"/>
        <v>9708</v>
      </c>
    </row>
    <row r="13928" spans="1:15" x14ac:dyDescent="0.3">
      <c r="A13928">
        <v>9710</v>
      </c>
      <c r="C13928" t="s">
        <v>17511</v>
      </c>
      <c r="D13928" t="s">
        <v>17512</v>
      </c>
      <c r="E13928" t="s">
        <v>2782</v>
      </c>
      <c r="G13928" t="s">
        <v>31</v>
      </c>
      <c r="H13928" t="s">
        <v>2758</v>
      </c>
      <c r="I13928" t="s">
        <v>2758</v>
      </c>
      <c r="J13928" t="s">
        <v>2758</v>
      </c>
      <c r="K13928" t="s">
        <v>2758</v>
      </c>
      <c r="L13928" t="s">
        <v>2786</v>
      </c>
      <c r="N13928" s="17" t="str">
        <f t="shared" si="434"/>
        <v>FRFLY</v>
      </c>
      <c r="O13928">
        <f t="shared" si="435"/>
        <v>9710</v>
      </c>
    </row>
    <row r="13929" spans="1:15" x14ac:dyDescent="0.3">
      <c r="A13929">
        <v>9711</v>
      </c>
      <c r="C13929" t="s">
        <v>17513</v>
      </c>
      <c r="D13929" t="s">
        <v>17514</v>
      </c>
      <c r="E13929" t="s">
        <v>2782</v>
      </c>
      <c r="G13929" t="s">
        <v>31</v>
      </c>
      <c r="H13929" t="s">
        <v>2758</v>
      </c>
      <c r="I13929" t="s">
        <v>2758</v>
      </c>
      <c r="J13929" t="s">
        <v>2758</v>
      </c>
      <c r="K13929" t="s">
        <v>2758</v>
      </c>
      <c r="L13929" t="s">
        <v>2786</v>
      </c>
      <c r="N13929" s="17" t="str">
        <f t="shared" si="434"/>
        <v>DCENT</v>
      </c>
      <c r="O13929">
        <f t="shared" si="435"/>
        <v>9711</v>
      </c>
    </row>
    <row r="13930" spans="1:15" x14ac:dyDescent="0.3">
      <c r="A13930">
        <v>9712</v>
      </c>
      <c r="C13930">
        <v>31150</v>
      </c>
      <c r="D13930" t="s">
        <v>17515</v>
      </c>
      <c r="E13930" t="s">
        <v>2782</v>
      </c>
      <c r="G13930" t="s">
        <v>31</v>
      </c>
      <c r="H13930" t="s">
        <v>31</v>
      </c>
      <c r="I13930" t="s">
        <v>2758</v>
      </c>
      <c r="J13930" t="s">
        <v>2758</v>
      </c>
      <c r="K13930" t="s">
        <v>2758</v>
      </c>
      <c r="L13930" t="s">
        <v>2783</v>
      </c>
      <c r="N13930" s="17">
        <f t="shared" si="434"/>
        <v>31150</v>
      </c>
      <c r="O13930">
        <f t="shared" si="435"/>
        <v>9712</v>
      </c>
    </row>
    <row r="13931" spans="1:15" x14ac:dyDescent="0.3">
      <c r="A13931">
        <v>9713</v>
      </c>
      <c r="C13931" t="s">
        <v>17516</v>
      </c>
      <c r="D13931" t="s">
        <v>17517</v>
      </c>
      <c r="E13931" t="s">
        <v>2782</v>
      </c>
      <c r="G13931" t="s">
        <v>31</v>
      </c>
      <c r="H13931" t="s">
        <v>31</v>
      </c>
      <c r="I13931" t="s">
        <v>2758</v>
      </c>
      <c r="J13931" t="s">
        <v>2758</v>
      </c>
      <c r="K13931" t="s">
        <v>2758</v>
      </c>
      <c r="L13931" t="s">
        <v>2783</v>
      </c>
      <c r="N13931" s="17" t="str">
        <f t="shared" si="434"/>
        <v>RP075</v>
      </c>
      <c r="O13931">
        <f t="shared" si="435"/>
        <v>9713</v>
      </c>
    </row>
    <row r="13932" spans="1:15" x14ac:dyDescent="0.3">
      <c r="A13932">
        <v>9714</v>
      </c>
      <c r="C13932" t="s">
        <v>6276</v>
      </c>
      <c r="D13932" t="s">
        <v>17518</v>
      </c>
      <c r="E13932" t="s">
        <v>2782</v>
      </c>
      <c r="G13932" t="s">
        <v>2758</v>
      </c>
      <c r="H13932" t="s">
        <v>31</v>
      </c>
      <c r="I13932" t="s">
        <v>2758</v>
      </c>
      <c r="J13932" t="s">
        <v>2758</v>
      </c>
      <c r="K13932" t="s">
        <v>2758</v>
      </c>
      <c r="L13932" t="s">
        <v>2783</v>
      </c>
      <c r="N13932" s="17" t="str">
        <f t="shared" si="434"/>
        <v>CB007</v>
      </c>
      <c r="O13932">
        <f t="shared" si="435"/>
        <v>9714</v>
      </c>
    </row>
    <row r="13933" spans="1:15" x14ac:dyDescent="0.3">
      <c r="A13933">
        <v>9715</v>
      </c>
      <c r="C13933">
        <v>30750</v>
      </c>
      <c r="D13933" t="s">
        <v>17519</v>
      </c>
      <c r="E13933" t="s">
        <v>2782</v>
      </c>
      <c r="G13933" t="s">
        <v>31</v>
      </c>
      <c r="H13933" t="s">
        <v>2758</v>
      </c>
      <c r="I13933" t="s">
        <v>2758</v>
      </c>
      <c r="J13933" t="s">
        <v>2758</v>
      </c>
      <c r="K13933" t="s">
        <v>2758</v>
      </c>
      <c r="L13933" t="s">
        <v>2786</v>
      </c>
      <c r="N13933" s="17">
        <f t="shared" si="434"/>
        <v>30750</v>
      </c>
      <c r="O13933">
        <f t="shared" si="435"/>
        <v>9715</v>
      </c>
    </row>
    <row r="13934" spans="1:15" x14ac:dyDescent="0.3">
      <c r="A13934">
        <v>9716</v>
      </c>
      <c r="C13934">
        <v>98473</v>
      </c>
      <c r="D13934" t="s">
        <v>17520</v>
      </c>
      <c r="E13934" t="s">
        <v>2782</v>
      </c>
      <c r="G13934" t="s">
        <v>31</v>
      </c>
      <c r="H13934" t="s">
        <v>2758</v>
      </c>
      <c r="I13934" t="s">
        <v>2758</v>
      </c>
      <c r="J13934" t="s">
        <v>2758</v>
      </c>
      <c r="K13934" t="s">
        <v>2758</v>
      </c>
      <c r="L13934" t="s">
        <v>2786</v>
      </c>
      <c r="N13934" s="17">
        <f t="shared" si="434"/>
        <v>98473</v>
      </c>
      <c r="O13934">
        <f t="shared" si="435"/>
        <v>9716</v>
      </c>
    </row>
    <row r="13935" spans="1:15" x14ac:dyDescent="0.3">
      <c r="A13935">
        <v>9718</v>
      </c>
      <c r="C13935">
        <v>14816</v>
      </c>
      <c r="D13935" t="s">
        <v>17521</v>
      </c>
      <c r="E13935" t="s">
        <v>2782</v>
      </c>
      <c r="G13935" t="s">
        <v>31</v>
      </c>
      <c r="H13935" t="s">
        <v>2758</v>
      </c>
      <c r="I13935" t="s">
        <v>2758</v>
      </c>
      <c r="J13935" t="s">
        <v>2758</v>
      </c>
      <c r="K13935" t="s">
        <v>2758</v>
      </c>
      <c r="L13935" t="s">
        <v>2786</v>
      </c>
      <c r="N13935" s="17">
        <f t="shared" si="434"/>
        <v>14816</v>
      </c>
      <c r="O13935">
        <f t="shared" si="435"/>
        <v>9718</v>
      </c>
    </row>
    <row r="13936" spans="1:15" x14ac:dyDescent="0.3">
      <c r="A13936">
        <v>9719</v>
      </c>
      <c r="C13936">
        <v>45328</v>
      </c>
      <c r="D13936" t="s">
        <v>17522</v>
      </c>
      <c r="E13936" t="s">
        <v>2782</v>
      </c>
      <c r="G13936" t="s">
        <v>31</v>
      </c>
      <c r="H13936" t="s">
        <v>2758</v>
      </c>
      <c r="I13936" t="s">
        <v>2758</v>
      </c>
      <c r="J13936" t="s">
        <v>2758</v>
      </c>
      <c r="K13936" t="s">
        <v>2758</v>
      </c>
      <c r="L13936" t="s">
        <v>2786</v>
      </c>
      <c r="N13936" s="17">
        <f t="shared" si="434"/>
        <v>45328</v>
      </c>
      <c r="O13936">
        <f t="shared" si="435"/>
        <v>9719</v>
      </c>
    </row>
    <row r="13937" spans="1:15" x14ac:dyDescent="0.3">
      <c r="A13937">
        <v>9722</v>
      </c>
      <c r="B13937" t="s">
        <v>17523</v>
      </c>
      <c r="C13937" t="s">
        <v>17524</v>
      </c>
      <c r="D13937" t="s">
        <v>17525</v>
      </c>
      <c r="E13937" t="s">
        <v>2782</v>
      </c>
      <c r="G13937" t="s">
        <v>31</v>
      </c>
      <c r="H13937" t="s">
        <v>2758</v>
      </c>
      <c r="I13937" t="s">
        <v>31</v>
      </c>
      <c r="J13937" t="s">
        <v>31</v>
      </c>
      <c r="K13937" t="s">
        <v>2758</v>
      </c>
      <c r="L13937" t="s">
        <v>2786</v>
      </c>
      <c r="N13937" s="17" t="str">
        <f t="shared" si="434"/>
        <v>NCCS1</v>
      </c>
      <c r="O13937">
        <f t="shared" si="435"/>
        <v>9722</v>
      </c>
    </row>
    <row r="13938" spans="1:15" x14ac:dyDescent="0.3">
      <c r="A13938">
        <v>9723</v>
      </c>
      <c r="C13938" t="s">
        <v>17526</v>
      </c>
      <c r="D13938" t="s">
        <v>17527</v>
      </c>
      <c r="E13938" t="s">
        <v>2782</v>
      </c>
      <c r="G13938" t="s">
        <v>31</v>
      </c>
      <c r="H13938" t="s">
        <v>31</v>
      </c>
      <c r="I13938" t="s">
        <v>2758</v>
      </c>
      <c r="J13938" t="s">
        <v>2758</v>
      </c>
      <c r="K13938" t="s">
        <v>2758</v>
      </c>
      <c r="L13938" t="s">
        <v>2783</v>
      </c>
      <c r="N13938" s="17" t="str">
        <f t="shared" si="434"/>
        <v>NMM07</v>
      </c>
      <c r="O13938">
        <f t="shared" si="435"/>
        <v>9723</v>
      </c>
    </row>
    <row r="13939" spans="1:15" x14ac:dyDescent="0.3">
      <c r="A13939">
        <v>9725</v>
      </c>
      <c r="C13939">
        <v>40026</v>
      </c>
      <c r="D13939" t="s">
        <v>17528</v>
      </c>
      <c r="E13939" t="s">
        <v>2782</v>
      </c>
      <c r="G13939" t="s">
        <v>31</v>
      </c>
      <c r="H13939" t="s">
        <v>2758</v>
      </c>
      <c r="I13939" t="s">
        <v>2758</v>
      </c>
      <c r="J13939" t="s">
        <v>2758</v>
      </c>
      <c r="K13939" t="s">
        <v>2758</v>
      </c>
      <c r="L13939" t="s">
        <v>2786</v>
      </c>
      <c r="N13939" s="17">
        <f t="shared" si="434"/>
        <v>40026</v>
      </c>
      <c r="O13939">
        <f t="shared" si="435"/>
        <v>9725</v>
      </c>
    </row>
    <row r="13940" spans="1:15" x14ac:dyDescent="0.3">
      <c r="A13940">
        <v>9726</v>
      </c>
      <c r="C13940" t="s">
        <v>17529</v>
      </c>
      <c r="D13940" t="s">
        <v>17530</v>
      </c>
      <c r="E13940" t="s">
        <v>2782</v>
      </c>
      <c r="G13940" t="s">
        <v>31</v>
      </c>
      <c r="H13940" t="s">
        <v>31</v>
      </c>
      <c r="I13940" t="s">
        <v>2758</v>
      </c>
      <c r="J13940" t="s">
        <v>2758</v>
      </c>
      <c r="K13940" t="s">
        <v>2758</v>
      </c>
      <c r="L13940" t="s">
        <v>2783</v>
      </c>
      <c r="N13940" s="17" t="str">
        <f t="shared" si="434"/>
        <v>RP085</v>
      </c>
      <c r="O13940">
        <f t="shared" si="435"/>
        <v>9726</v>
      </c>
    </row>
    <row r="13941" spans="1:15" x14ac:dyDescent="0.3">
      <c r="A13941">
        <v>9728</v>
      </c>
      <c r="C13941" t="s">
        <v>17531</v>
      </c>
      <c r="D13941" t="s">
        <v>17532</v>
      </c>
      <c r="E13941" t="s">
        <v>2782</v>
      </c>
      <c r="G13941" t="s">
        <v>31</v>
      </c>
      <c r="H13941" t="s">
        <v>2758</v>
      </c>
      <c r="I13941" t="s">
        <v>2758</v>
      </c>
      <c r="J13941" t="s">
        <v>2758</v>
      </c>
      <c r="K13941" t="s">
        <v>2758</v>
      </c>
      <c r="L13941" t="s">
        <v>2786</v>
      </c>
      <c r="N13941" s="17" t="str">
        <f t="shared" si="434"/>
        <v>ATR01</v>
      </c>
      <c r="O13941">
        <f t="shared" si="435"/>
        <v>9728</v>
      </c>
    </row>
    <row r="13942" spans="1:15" x14ac:dyDescent="0.3">
      <c r="A13942">
        <v>9730</v>
      </c>
      <c r="C13942">
        <v>36480</v>
      </c>
      <c r="D13942" t="s">
        <v>17533</v>
      </c>
      <c r="E13942" t="s">
        <v>2782</v>
      </c>
      <c r="G13942" t="s">
        <v>31</v>
      </c>
      <c r="H13942" t="s">
        <v>2758</v>
      </c>
      <c r="I13942" t="s">
        <v>2758</v>
      </c>
      <c r="J13942" t="s">
        <v>2758</v>
      </c>
      <c r="K13942" t="s">
        <v>2758</v>
      </c>
      <c r="L13942" t="s">
        <v>2786</v>
      </c>
      <c r="N13942" s="17">
        <f t="shared" si="434"/>
        <v>36480</v>
      </c>
      <c r="O13942">
        <f t="shared" si="435"/>
        <v>9730</v>
      </c>
    </row>
    <row r="13943" spans="1:15" x14ac:dyDescent="0.3">
      <c r="A13943">
        <v>9731</v>
      </c>
      <c r="C13943">
        <v>83247</v>
      </c>
      <c r="D13943" t="s">
        <v>17534</v>
      </c>
      <c r="E13943" t="s">
        <v>2782</v>
      </c>
      <c r="G13943" t="s">
        <v>31</v>
      </c>
      <c r="H13943" t="s">
        <v>31</v>
      </c>
      <c r="I13943" t="s">
        <v>2758</v>
      </c>
      <c r="J13943" t="s">
        <v>2758</v>
      </c>
      <c r="K13943" t="s">
        <v>2758</v>
      </c>
      <c r="L13943" t="s">
        <v>2783</v>
      </c>
      <c r="N13943" s="17">
        <f t="shared" si="434"/>
        <v>83247</v>
      </c>
      <c r="O13943">
        <f t="shared" si="435"/>
        <v>9731</v>
      </c>
    </row>
    <row r="13944" spans="1:15" x14ac:dyDescent="0.3">
      <c r="A13944">
        <v>9733</v>
      </c>
      <c r="B13944" t="s">
        <v>17535</v>
      </c>
      <c r="C13944" t="s">
        <v>17536</v>
      </c>
      <c r="D13944" t="s">
        <v>17537</v>
      </c>
      <c r="E13944" t="s">
        <v>2782</v>
      </c>
      <c r="G13944" t="s">
        <v>31</v>
      </c>
      <c r="H13944" t="s">
        <v>2758</v>
      </c>
      <c r="I13944" t="s">
        <v>31</v>
      </c>
      <c r="J13944" t="s">
        <v>31</v>
      </c>
      <c r="K13944" t="s">
        <v>2758</v>
      </c>
      <c r="L13944" t="s">
        <v>2786</v>
      </c>
      <c r="N13944" s="17" t="str">
        <f t="shared" si="434"/>
        <v>RP061</v>
      </c>
      <c r="O13944">
        <f t="shared" si="435"/>
        <v>9733</v>
      </c>
    </row>
    <row r="13945" spans="1:15" x14ac:dyDescent="0.3">
      <c r="A13945">
        <v>9734</v>
      </c>
      <c r="C13945">
        <v>11081</v>
      </c>
      <c r="D13945" t="s">
        <v>17538</v>
      </c>
      <c r="E13945" t="s">
        <v>2782</v>
      </c>
      <c r="G13945" t="s">
        <v>31</v>
      </c>
      <c r="H13945" t="s">
        <v>2758</v>
      </c>
      <c r="I13945" t="s">
        <v>2758</v>
      </c>
      <c r="J13945" t="s">
        <v>2758</v>
      </c>
      <c r="K13945" t="s">
        <v>2758</v>
      </c>
      <c r="L13945" t="s">
        <v>2786</v>
      </c>
      <c r="N13945" s="17">
        <f t="shared" si="434"/>
        <v>11081</v>
      </c>
      <c r="O13945">
        <f t="shared" si="435"/>
        <v>9734</v>
      </c>
    </row>
    <row r="13946" spans="1:15" x14ac:dyDescent="0.3">
      <c r="A13946">
        <v>9735</v>
      </c>
      <c r="C13946">
        <v>36364</v>
      </c>
      <c r="D13946" t="s">
        <v>17539</v>
      </c>
      <c r="E13946" t="s">
        <v>2782</v>
      </c>
      <c r="G13946" t="s">
        <v>31</v>
      </c>
      <c r="H13946" t="s">
        <v>2758</v>
      </c>
      <c r="I13946" t="s">
        <v>2758</v>
      </c>
      <c r="J13946" t="s">
        <v>2758</v>
      </c>
      <c r="K13946" t="s">
        <v>2758</v>
      </c>
      <c r="L13946" t="s">
        <v>2786</v>
      </c>
      <c r="N13946" s="17">
        <f t="shared" si="434"/>
        <v>36364</v>
      </c>
      <c r="O13946">
        <f t="shared" si="435"/>
        <v>9735</v>
      </c>
    </row>
    <row r="13947" spans="1:15" x14ac:dyDescent="0.3">
      <c r="A13947">
        <v>9736</v>
      </c>
      <c r="C13947" t="s">
        <v>17540</v>
      </c>
      <c r="D13947" t="s">
        <v>17541</v>
      </c>
      <c r="E13947" t="s">
        <v>2782</v>
      </c>
      <c r="G13947" t="s">
        <v>31</v>
      </c>
      <c r="H13947" t="s">
        <v>2758</v>
      </c>
      <c r="I13947" t="s">
        <v>2758</v>
      </c>
      <c r="J13947" t="s">
        <v>2758</v>
      </c>
      <c r="K13947" t="s">
        <v>2758</v>
      </c>
      <c r="L13947" t="s">
        <v>2786</v>
      </c>
      <c r="N13947" s="17" t="str">
        <f t="shared" si="434"/>
        <v>ACP17</v>
      </c>
      <c r="O13947">
        <f t="shared" si="435"/>
        <v>9736</v>
      </c>
    </row>
    <row r="13948" spans="1:15" x14ac:dyDescent="0.3">
      <c r="A13948">
        <v>9737</v>
      </c>
      <c r="C13948" t="s">
        <v>17542</v>
      </c>
      <c r="D13948" t="s">
        <v>17543</v>
      </c>
      <c r="E13948" t="s">
        <v>2782</v>
      </c>
      <c r="G13948" t="s">
        <v>31</v>
      </c>
      <c r="H13948" t="s">
        <v>2758</v>
      </c>
      <c r="I13948" t="s">
        <v>2758</v>
      </c>
      <c r="J13948" t="s">
        <v>2758</v>
      </c>
      <c r="K13948" t="s">
        <v>2758</v>
      </c>
      <c r="L13948" t="s">
        <v>2786</v>
      </c>
      <c r="N13948" s="17" t="str">
        <f t="shared" si="434"/>
        <v>POP09</v>
      </c>
      <c r="O13948">
        <f t="shared" si="435"/>
        <v>9737</v>
      </c>
    </row>
    <row r="13949" spans="1:15" x14ac:dyDescent="0.3">
      <c r="A13949">
        <v>9738</v>
      </c>
      <c r="C13949" t="s">
        <v>17544</v>
      </c>
      <c r="D13949" t="s">
        <v>17545</v>
      </c>
      <c r="E13949" t="s">
        <v>2782</v>
      </c>
      <c r="G13949" t="s">
        <v>31</v>
      </c>
      <c r="H13949" t="s">
        <v>2758</v>
      </c>
      <c r="I13949" t="s">
        <v>2758</v>
      </c>
      <c r="J13949" t="s">
        <v>2758</v>
      </c>
      <c r="K13949" t="s">
        <v>2758</v>
      </c>
      <c r="L13949" t="s">
        <v>2786</v>
      </c>
      <c r="N13949" s="17" t="str">
        <f t="shared" si="434"/>
        <v>EXC02</v>
      </c>
      <c r="O13949">
        <f t="shared" si="435"/>
        <v>9738</v>
      </c>
    </row>
    <row r="13950" spans="1:15" x14ac:dyDescent="0.3">
      <c r="A13950">
        <v>9739</v>
      </c>
      <c r="C13950" t="s">
        <v>17546</v>
      </c>
      <c r="D13950" t="s">
        <v>17547</v>
      </c>
      <c r="E13950" t="s">
        <v>2782</v>
      </c>
      <c r="G13950" t="s">
        <v>31</v>
      </c>
      <c r="H13950" t="s">
        <v>2758</v>
      </c>
      <c r="I13950" t="s">
        <v>2758</v>
      </c>
      <c r="J13950" t="s">
        <v>2758</v>
      </c>
      <c r="K13950" t="s">
        <v>2758</v>
      </c>
      <c r="L13950" t="s">
        <v>2786</v>
      </c>
      <c r="N13950" s="17" t="str">
        <f t="shared" si="434"/>
        <v>TCPA1</v>
      </c>
      <c r="O13950">
        <f t="shared" si="435"/>
        <v>9739</v>
      </c>
    </row>
    <row r="13951" spans="1:15" x14ac:dyDescent="0.3">
      <c r="A13951">
        <v>9740</v>
      </c>
      <c r="C13951">
        <v>77225</v>
      </c>
      <c r="D13951" t="s">
        <v>17548</v>
      </c>
      <c r="E13951" t="s">
        <v>2782</v>
      </c>
      <c r="G13951" t="s">
        <v>31</v>
      </c>
      <c r="H13951" t="s">
        <v>2758</v>
      </c>
      <c r="I13951" t="s">
        <v>2758</v>
      </c>
      <c r="J13951" t="s">
        <v>2758</v>
      </c>
      <c r="K13951" t="s">
        <v>2758</v>
      </c>
      <c r="L13951" t="s">
        <v>2786</v>
      </c>
      <c r="N13951" s="17">
        <f t="shared" si="434"/>
        <v>77225</v>
      </c>
      <c r="O13951">
        <f t="shared" si="435"/>
        <v>9740</v>
      </c>
    </row>
    <row r="13952" spans="1:15" x14ac:dyDescent="0.3">
      <c r="A13952">
        <v>9741</v>
      </c>
      <c r="C13952">
        <v>49533</v>
      </c>
      <c r="D13952" t="s">
        <v>17549</v>
      </c>
      <c r="E13952" t="s">
        <v>2782</v>
      </c>
      <c r="G13952" t="s">
        <v>31</v>
      </c>
      <c r="H13952" t="s">
        <v>2758</v>
      </c>
      <c r="I13952" t="s">
        <v>2758</v>
      </c>
      <c r="J13952" t="s">
        <v>2758</v>
      </c>
      <c r="K13952" t="s">
        <v>2758</v>
      </c>
      <c r="L13952" t="s">
        <v>2786</v>
      </c>
      <c r="N13952" s="17">
        <f t="shared" si="434"/>
        <v>49533</v>
      </c>
      <c r="O13952">
        <f t="shared" si="435"/>
        <v>9741</v>
      </c>
    </row>
    <row r="13953" spans="1:15" x14ac:dyDescent="0.3">
      <c r="A13953">
        <v>9742</v>
      </c>
      <c r="C13953" t="s">
        <v>17550</v>
      </c>
      <c r="D13953" t="s">
        <v>17551</v>
      </c>
      <c r="E13953" t="s">
        <v>2782</v>
      </c>
      <c r="G13953" t="s">
        <v>31</v>
      </c>
      <c r="H13953" t="s">
        <v>2758</v>
      </c>
      <c r="I13953" t="s">
        <v>2758</v>
      </c>
      <c r="J13953" t="s">
        <v>2758</v>
      </c>
      <c r="K13953" t="s">
        <v>2758</v>
      </c>
      <c r="L13953" t="s">
        <v>2786</v>
      </c>
      <c r="N13953" s="17" t="str">
        <f t="shared" si="434"/>
        <v>4YC01</v>
      </c>
      <c r="O13953">
        <f t="shared" si="435"/>
        <v>9742</v>
      </c>
    </row>
    <row r="13954" spans="1:15" x14ac:dyDescent="0.3">
      <c r="A13954">
        <v>9743</v>
      </c>
      <c r="C13954" t="s">
        <v>17552</v>
      </c>
      <c r="D13954" t="s">
        <v>17553</v>
      </c>
      <c r="E13954" t="s">
        <v>2782</v>
      </c>
      <c r="G13954" t="s">
        <v>31</v>
      </c>
      <c r="H13954" t="s">
        <v>31</v>
      </c>
      <c r="I13954" t="s">
        <v>2758</v>
      </c>
      <c r="J13954" t="s">
        <v>2758</v>
      </c>
      <c r="K13954" t="s">
        <v>2758</v>
      </c>
      <c r="L13954" t="s">
        <v>2783</v>
      </c>
      <c r="N13954" s="17" t="str">
        <f t="shared" ref="N13954:N14017" si="436">C13954</f>
        <v>AHTP01</v>
      </c>
      <c r="O13954">
        <f t="shared" ref="O13954:O14017" si="437">A13954</f>
        <v>9743</v>
      </c>
    </row>
    <row r="13955" spans="1:15" x14ac:dyDescent="0.3">
      <c r="A13955">
        <v>9744</v>
      </c>
      <c r="C13955">
        <v>98653</v>
      </c>
      <c r="D13955" t="s">
        <v>17554</v>
      </c>
      <c r="E13955" t="s">
        <v>2782</v>
      </c>
      <c r="G13955" t="s">
        <v>31</v>
      </c>
      <c r="H13955" t="s">
        <v>2758</v>
      </c>
      <c r="I13955" t="s">
        <v>2758</v>
      </c>
      <c r="J13955" t="s">
        <v>2758</v>
      </c>
      <c r="K13955" t="s">
        <v>2758</v>
      </c>
      <c r="L13955" t="s">
        <v>2786</v>
      </c>
      <c r="N13955" s="17">
        <f t="shared" si="436"/>
        <v>98653</v>
      </c>
      <c r="O13955">
        <f t="shared" si="437"/>
        <v>9744</v>
      </c>
    </row>
    <row r="13956" spans="1:15" x14ac:dyDescent="0.3">
      <c r="A13956">
        <v>9745</v>
      </c>
      <c r="C13956" t="s">
        <v>17555</v>
      </c>
      <c r="D13956" t="s">
        <v>17556</v>
      </c>
      <c r="E13956" t="s">
        <v>2782</v>
      </c>
      <c r="G13956" t="s">
        <v>31</v>
      </c>
      <c r="H13956" t="s">
        <v>2758</v>
      </c>
      <c r="I13956" t="s">
        <v>2758</v>
      </c>
      <c r="J13956" t="s">
        <v>2758</v>
      </c>
      <c r="K13956" t="s">
        <v>2758</v>
      </c>
      <c r="L13956" t="s">
        <v>2786</v>
      </c>
      <c r="N13956" s="17" t="str">
        <f t="shared" si="436"/>
        <v>EPF07</v>
      </c>
      <c r="O13956">
        <f t="shared" si="437"/>
        <v>9745</v>
      </c>
    </row>
    <row r="13957" spans="1:15" x14ac:dyDescent="0.3">
      <c r="A13957">
        <v>9746</v>
      </c>
      <c r="C13957" t="s">
        <v>17557</v>
      </c>
      <c r="D13957" t="s">
        <v>17558</v>
      </c>
      <c r="E13957" t="s">
        <v>2782</v>
      </c>
      <c r="G13957" t="s">
        <v>31</v>
      </c>
      <c r="H13957" t="s">
        <v>2758</v>
      </c>
      <c r="I13957" t="s">
        <v>2758</v>
      </c>
      <c r="J13957" t="s">
        <v>2758</v>
      </c>
      <c r="K13957" t="s">
        <v>2758</v>
      </c>
      <c r="L13957" t="s">
        <v>2786</v>
      </c>
      <c r="N13957" s="17" t="str">
        <f t="shared" si="436"/>
        <v>S9637</v>
      </c>
      <c r="O13957">
        <f t="shared" si="437"/>
        <v>9746</v>
      </c>
    </row>
    <row r="13958" spans="1:15" x14ac:dyDescent="0.3">
      <c r="A13958">
        <v>9747</v>
      </c>
      <c r="B13958" t="s">
        <v>2895</v>
      </c>
      <c r="C13958">
        <v>68069</v>
      </c>
      <c r="D13958" t="s">
        <v>17559</v>
      </c>
      <c r="E13958" t="s">
        <v>2782</v>
      </c>
      <c r="G13958" t="s">
        <v>31</v>
      </c>
      <c r="H13958" t="s">
        <v>31</v>
      </c>
      <c r="I13958" t="s">
        <v>31</v>
      </c>
      <c r="J13958" t="s">
        <v>31</v>
      </c>
      <c r="K13958" t="s">
        <v>2758</v>
      </c>
      <c r="L13958" t="s">
        <v>2783</v>
      </c>
      <c r="N13958" s="17">
        <f t="shared" si="436"/>
        <v>68069</v>
      </c>
      <c r="O13958">
        <f t="shared" si="437"/>
        <v>9747</v>
      </c>
    </row>
    <row r="13959" spans="1:15" x14ac:dyDescent="0.3">
      <c r="A13959">
        <v>9748</v>
      </c>
      <c r="C13959" t="s">
        <v>17560</v>
      </c>
      <c r="D13959" t="s">
        <v>17561</v>
      </c>
      <c r="E13959" t="s">
        <v>2782</v>
      </c>
      <c r="G13959" t="s">
        <v>31</v>
      </c>
      <c r="H13959" t="s">
        <v>2758</v>
      </c>
      <c r="I13959" t="s">
        <v>2758</v>
      </c>
      <c r="J13959" t="s">
        <v>2758</v>
      </c>
      <c r="K13959" t="s">
        <v>2758</v>
      </c>
      <c r="L13959" t="s">
        <v>2786</v>
      </c>
      <c r="N13959" s="17" t="str">
        <f t="shared" si="436"/>
        <v>A3268</v>
      </c>
      <c r="O13959">
        <f t="shared" si="437"/>
        <v>9748</v>
      </c>
    </row>
    <row r="13960" spans="1:15" x14ac:dyDescent="0.3">
      <c r="A13960">
        <v>9749</v>
      </c>
      <c r="C13960">
        <v>89486</v>
      </c>
      <c r="D13960" t="s">
        <v>17562</v>
      </c>
      <c r="E13960" t="s">
        <v>2782</v>
      </c>
      <c r="G13960" t="s">
        <v>31</v>
      </c>
      <c r="H13960" t="s">
        <v>2758</v>
      </c>
      <c r="I13960" t="s">
        <v>2758</v>
      </c>
      <c r="J13960" t="s">
        <v>2758</v>
      </c>
      <c r="K13960" t="s">
        <v>2758</v>
      </c>
      <c r="L13960" t="s">
        <v>2786</v>
      </c>
      <c r="N13960" s="17">
        <f t="shared" si="436"/>
        <v>89486</v>
      </c>
      <c r="O13960">
        <f t="shared" si="437"/>
        <v>9749</v>
      </c>
    </row>
    <row r="13961" spans="1:15" x14ac:dyDescent="0.3">
      <c r="A13961">
        <v>9750</v>
      </c>
      <c r="C13961" t="s">
        <v>17563</v>
      </c>
      <c r="D13961" t="s">
        <v>17564</v>
      </c>
      <c r="E13961" t="s">
        <v>2782</v>
      </c>
      <c r="G13961" t="s">
        <v>31</v>
      </c>
      <c r="H13961" t="s">
        <v>2758</v>
      </c>
      <c r="I13961" t="s">
        <v>2758</v>
      </c>
      <c r="J13961" t="s">
        <v>2758</v>
      </c>
      <c r="K13961" t="s">
        <v>2758</v>
      </c>
      <c r="L13961" t="s">
        <v>2786</v>
      </c>
      <c r="N13961" s="17" t="str">
        <f t="shared" si="436"/>
        <v>NCHOR</v>
      </c>
      <c r="O13961">
        <f t="shared" si="437"/>
        <v>9750</v>
      </c>
    </row>
    <row r="13962" spans="1:15" x14ac:dyDescent="0.3">
      <c r="A13962">
        <v>9750</v>
      </c>
      <c r="C13962" t="s">
        <v>17563</v>
      </c>
      <c r="D13962" t="s">
        <v>17565</v>
      </c>
      <c r="E13962" t="s">
        <v>2782</v>
      </c>
      <c r="G13962" t="s">
        <v>31</v>
      </c>
      <c r="H13962" t="s">
        <v>2758</v>
      </c>
      <c r="I13962" t="s">
        <v>2758</v>
      </c>
      <c r="J13962" t="s">
        <v>2758</v>
      </c>
      <c r="K13962" t="s">
        <v>2758</v>
      </c>
      <c r="L13962" t="s">
        <v>2786</v>
      </c>
      <c r="N13962" s="17" t="str">
        <f t="shared" si="436"/>
        <v>NCHOR</v>
      </c>
      <c r="O13962">
        <f t="shared" si="437"/>
        <v>9750</v>
      </c>
    </row>
    <row r="13963" spans="1:15" x14ac:dyDescent="0.3">
      <c r="A13963">
        <v>9750</v>
      </c>
      <c r="C13963" t="s">
        <v>17563</v>
      </c>
      <c r="D13963" t="s">
        <v>17566</v>
      </c>
      <c r="E13963" t="s">
        <v>2782</v>
      </c>
      <c r="G13963" t="s">
        <v>31</v>
      </c>
      <c r="H13963" t="s">
        <v>2758</v>
      </c>
      <c r="I13963" t="s">
        <v>2758</v>
      </c>
      <c r="J13963" t="s">
        <v>2758</v>
      </c>
      <c r="K13963" t="s">
        <v>2758</v>
      </c>
      <c r="L13963" t="s">
        <v>2786</v>
      </c>
      <c r="N13963" s="17" t="str">
        <f t="shared" si="436"/>
        <v>NCHOR</v>
      </c>
      <c r="O13963">
        <f t="shared" si="437"/>
        <v>9750</v>
      </c>
    </row>
    <row r="13964" spans="1:15" x14ac:dyDescent="0.3">
      <c r="A13964">
        <v>9750</v>
      </c>
      <c r="C13964" t="s">
        <v>17563</v>
      </c>
      <c r="D13964" t="s">
        <v>17567</v>
      </c>
      <c r="E13964" t="s">
        <v>2782</v>
      </c>
      <c r="G13964" t="s">
        <v>31</v>
      </c>
      <c r="H13964" t="s">
        <v>2758</v>
      </c>
      <c r="I13964" t="s">
        <v>2758</v>
      </c>
      <c r="J13964" t="s">
        <v>2758</v>
      </c>
      <c r="K13964" t="s">
        <v>2758</v>
      </c>
      <c r="L13964" t="s">
        <v>2786</v>
      </c>
      <c r="N13964" s="17" t="str">
        <f t="shared" si="436"/>
        <v>NCHOR</v>
      </c>
      <c r="O13964">
        <f t="shared" si="437"/>
        <v>9750</v>
      </c>
    </row>
    <row r="13965" spans="1:15" x14ac:dyDescent="0.3">
      <c r="A13965">
        <v>9750</v>
      </c>
      <c r="C13965" t="s">
        <v>17563</v>
      </c>
      <c r="D13965" t="s">
        <v>17568</v>
      </c>
      <c r="E13965" t="s">
        <v>2782</v>
      </c>
      <c r="G13965" t="s">
        <v>31</v>
      </c>
      <c r="H13965" t="s">
        <v>2758</v>
      </c>
      <c r="I13965" t="s">
        <v>2758</v>
      </c>
      <c r="J13965" t="s">
        <v>2758</v>
      </c>
      <c r="K13965" t="s">
        <v>2758</v>
      </c>
      <c r="L13965" t="s">
        <v>2786</v>
      </c>
      <c r="N13965" s="17" t="str">
        <f t="shared" si="436"/>
        <v>NCHOR</v>
      </c>
      <c r="O13965">
        <f t="shared" si="437"/>
        <v>9750</v>
      </c>
    </row>
    <row r="13966" spans="1:15" x14ac:dyDescent="0.3">
      <c r="A13966">
        <v>9750</v>
      </c>
      <c r="C13966" t="s">
        <v>17563</v>
      </c>
      <c r="D13966" t="s">
        <v>17569</v>
      </c>
      <c r="E13966" t="s">
        <v>2782</v>
      </c>
      <c r="G13966" t="s">
        <v>31</v>
      </c>
      <c r="H13966" t="s">
        <v>2758</v>
      </c>
      <c r="I13966" t="s">
        <v>2758</v>
      </c>
      <c r="J13966" t="s">
        <v>2758</v>
      </c>
      <c r="K13966" t="s">
        <v>2758</v>
      </c>
      <c r="L13966" t="s">
        <v>2786</v>
      </c>
      <c r="N13966" s="17" t="str">
        <f t="shared" si="436"/>
        <v>NCHOR</v>
      </c>
      <c r="O13966">
        <f t="shared" si="437"/>
        <v>9750</v>
      </c>
    </row>
    <row r="13967" spans="1:15" x14ac:dyDescent="0.3">
      <c r="A13967">
        <v>9750</v>
      </c>
      <c r="C13967" t="s">
        <v>17563</v>
      </c>
      <c r="D13967" t="s">
        <v>17570</v>
      </c>
      <c r="E13967" t="s">
        <v>2782</v>
      </c>
      <c r="G13967" t="s">
        <v>31</v>
      </c>
      <c r="H13967" t="s">
        <v>2758</v>
      </c>
      <c r="I13967" t="s">
        <v>2758</v>
      </c>
      <c r="J13967" t="s">
        <v>2758</v>
      </c>
      <c r="K13967" t="s">
        <v>2758</v>
      </c>
      <c r="L13967" t="s">
        <v>2786</v>
      </c>
      <c r="N13967" s="17" t="str">
        <f t="shared" si="436"/>
        <v>NCHOR</v>
      </c>
      <c r="O13967">
        <f t="shared" si="437"/>
        <v>9750</v>
      </c>
    </row>
    <row r="13968" spans="1:15" x14ac:dyDescent="0.3">
      <c r="A13968">
        <v>9750</v>
      </c>
      <c r="C13968" t="s">
        <v>17563</v>
      </c>
      <c r="D13968" t="s">
        <v>17571</v>
      </c>
      <c r="E13968" t="s">
        <v>2782</v>
      </c>
      <c r="G13968" t="s">
        <v>31</v>
      </c>
      <c r="H13968" t="s">
        <v>2758</v>
      </c>
      <c r="I13968" t="s">
        <v>2758</v>
      </c>
      <c r="J13968" t="s">
        <v>2758</v>
      </c>
      <c r="K13968" t="s">
        <v>2758</v>
      </c>
      <c r="L13968" t="s">
        <v>2786</v>
      </c>
      <c r="N13968" s="17" t="str">
        <f t="shared" si="436"/>
        <v>NCHOR</v>
      </c>
      <c r="O13968">
        <f t="shared" si="437"/>
        <v>9750</v>
      </c>
    </row>
    <row r="13969" spans="1:15" x14ac:dyDescent="0.3">
      <c r="A13969">
        <v>9751</v>
      </c>
      <c r="C13969" t="s">
        <v>17572</v>
      </c>
      <c r="D13969" t="s">
        <v>17573</v>
      </c>
      <c r="E13969" t="s">
        <v>2782</v>
      </c>
      <c r="G13969" t="s">
        <v>31</v>
      </c>
      <c r="H13969" t="s">
        <v>31</v>
      </c>
      <c r="I13969" t="s">
        <v>2758</v>
      </c>
      <c r="J13969" t="s">
        <v>2758</v>
      </c>
      <c r="K13969" t="s">
        <v>2758</v>
      </c>
      <c r="L13969" t="s">
        <v>2783</v>
      </c>
      <c r="N13969" s="17" t="str">
        <f t="shared" si="436"/>
        <v>PEAK0-NOCD</v>
      </c>
      <c r="O13969">
        <f t="shared" si="437"/>
        <v>9751</v>
      </c>
    </row>
    <row r="13970" spans="1:15" x14ac:dyDescent="0.3">
      <c r="A13970">
        <v>9753</v>
      </c>
      <c r="B13970" t="s">
        <v>17574</v>
      </c>
      <c r="C13970">
        <v>29076</v>
      </c>
      <c r="D13970" t="s">
        <v>17575</v>
      </c>
      <c r="E13970" t="s">
        <v>2782</v>
      </c>
      <c r="G13970" t="s">
        <v>2758</v>
      </c>
      <c r="H13970" t="s">
        <v>2758</v>
      </c>
      <c r="I13970" t="s">
        <v>31</v>
      </c>
      <c r="J13970" t="s">
        <v>31</v>
      </c>
      <c r="K13970" t="s">
        <v>2758</v>
      </c>
      <c r="L13970" t="s">
        <v>17576</v>
      </c>
      <c r="N13970" s="17">
        <f t="shared" si="436"/>
        <v>29076</v>
      </c>
      <c r="O13970">
        <f t="shared" si="437"/>
        <v>9753</v>
      </c>
    </row>
    <row r="13971" spans="1:15" x14ac:dyDescent="0.3">
      <c r="A13971">
        <v>9754</v>
      </c>
      <c r="B13971" t="s">
        <v>17577</v>
      </c>
      <c r="C13971">
        <v>34192</v>
      </c>
      <c r="D13971" t="s">
        <v>17578</v>
      </c>
      <c r="E13971" t="s">
        <v>2782</v>
      </c>
      <c r="G13971" t="s">
        <v>2758</v>
      </c>
      <c r="H13971" t="s">
        <v>2758</v>
      </c>
      <c r="I13971" t="s">
        <v>31</v>
      </c>
      <c r="J13971" t="s">
        <v>31</v>
      </c>
      <c r="K13971" t="s">
        <v>2758</v>
      </c>
      <c r="L13971" t="s">
        <v>17576</v>
      </c>
      <c r="N13971" s="17">
        <f t="shared" si="436"/>
        <v>34192</v>
      </c>
      <c r="O13971">
        <f t="shared" si="437"/>
        <v>9754</v>
      </c>
    </row>
    <row r="13972" spans="1:15" x14ac:dyDescent="0.3">
      <c r="A13972">
        <v>9756</v>
      </c>
      <c r="C13972" t="s">
        <v>17579</v>
      </c>
      <c r="D13972" t="s">
        <v>17580</v>
      </c>
      <c r="E13972" t="s">
        <v>2782</v>
      </c>
      <c r="G13972" t="s">
        <v>31</v>
      </c>
      <c r="H13972" t="s">
        <v>2758</v>
      </c>
      <c r="I13972" t="s">
        <v>2758</v>
      </c>
      <c r="J13972" t="s">
        <v>2758</v>
      </c>
      <c r="K13972" t="s">
        <v>2758</v>
      </c>
      <c r="L13972" t="s">
        <v>2786</v>
      </c>
      <c r="N13972" s="17" t="str">
        <f t="shared" si="436"/>
        <v>OSDPS</v>
      </c>
      <c r="O13972">
        <f t="shared" si="437"/>
        <v>9756</v>
      </c>
    </row>
    <row r="13973" spans="1:15" x14ac:dyDescent="0.3">
      <c r="A13973">
        <v>9757</v>
      </c>
      <c r="C13973" t="s">
        <v>17581</v>
      </c>
      <c r="D13973" t="s">
        <v>17582</v>
      </c>
      <c r="E13973" t="s">
        <v>2782</v>
      </c>
      <c r="G13973" t="s">
        <v>31</v>
      </c>
      <c r="H13973" t="s">
        <v>2758</v>
      </c>
      <c r="I13973" t="s">
        <v>2758</v>
      </c>
      <c r="J13973" t="s">
        <v>2758</v>
      </c>
      <c r="K13973" t="s">
        <v>2758</v>
      </c>
      <c r="L13973" t="s">
        <v>2786</v>
      </c>
      <c r="N13973" s="17" t="str">
        <f t="shared" si="436"/>
        <v>COSAZ</v>
      </c>
      <c r="O13973">
        <f t="shared" si="437"/>
        <v>9757</v>
      </c>
    </row>
    <row r="13974" spans="1:15" x14ac:dyDescent="0.3">
      <c r="A13974">
        <v>9759</v>
      </c>
      <c r="B13974" t="s">
        <v>3412</v>
      </c>
      <c r="C13974">
        <v>14163</v>
      </c>
      <c r="D13974" t="s">
        <v>17583</v>
      </c>
      <c r="E13974" t="s">
        <v>2782</v>
      </c>
      <c r="G13974" t="s">
        <v>31</v>
      </c>
      <c r="H13974" t="s">
        <v>31</v>
      </c>
      <c r="I13974" t="s">
        <v>31</v>
      </c>
      <c r="J13974" t="s">
        <v>2758</v>
      </c>
      <c r="K13974" t="s">
        <v>2758</v>
      </c>
      <c r="L13974" t="s">
        <v>2783</v>
      </c>
      <c r="N13974" s="17">
        <f t="shared" si="436"/>
        <v>14163</v>
      </c>
      <c r="O13974">
        <f t="shared" si="437"/>
        <v>9759</v>
      </c>
    </row>
    <row r="13975" spans="1:15" x14ac:dyDescent="0.3">
      <c r="A13975">
        <v>9760</v>
      </c>
      <c r="C13975" t="s">
        <v>17584</v>
      </c>
      <c r="D13975" t="s">
        <v>17585</v>
      </c>
      <c r="E13975" t="s">
        <v>2782</v>
      </c>
      <c r="G13975" t="s">
        <v>31</v>
      </c>
      <c r="H13975" t="s">
        <v>2758</v>
      </c>
      <c r="I13975" t="s">
        <v>2758</v>
      </c>
      <c r="J13975" t="s">
        <v>2758</v>
      </c>
      <c r="K13975" t="s">
        <v>2758</v>
      </c>
      <c r="L13975" t="s">
        <v>2786</v>
      </c>
      <c r="N13975" s="17" t="str">
        <f t="shared" si="436"/>
        <v>ISOSH</v>
      </c>
      <c r="O13975">
        <f t="shared" si="437"/>
        <v>9760</v>
      </c>
    </row>
    <row r="13976" spans="1:15" x14ac:dyDescent="0.3">
      <c r="A13976">
        <v>9761</v>
      </c>
      <c r="C13976" t="s">
        <v>17586</v>
      </c>
      <c r="D13976" t="s">
        <v>17587</v>
      </c>
      <c r="E13976" t="s">
        <v>2782</v>
      </c>
      <c r="G13976" t="s">
        <v>31</v>
      </c>
      <c r="H13976" t="s">
        <v>2758</v>
      </c>
      <c r="I13976" t="s">
        <v>2758</v>
      </c>
      <c r="J13976" t="s">
        <v>2758</v>
      </c>
      <c r="K13976" t="s">
        <v>2758</v>
      </c>
      <c r="L13976" t="s">
        <v>2786</v>
      </c>
      <c r="N13976" s="17" t="str">
        <f t="shared" si="436"/>
        <v>RP083</v>
      </c>
      <c r="O13976">
        <f t="shared" si="437"/>
        <v>9761</v>
      </c>
    </row>
    <row r="13977" spans="1:15" x14ac:dyDescent="0.3">
      <c r="A13977">
        <v>9762</v>
      </c>
      <c r="B13977" t="s">
        <v>3412</v>
      </c>
      <c r="C13977">
        <v>14163</v>
      </c>
      <c r="D13977" t="s">
        <v>17588</v>
      </c>
      <c r="E13977" t="s">
        <v>2782</v>
      </c>
      <c r="G13977" t="s">
        <v>31</v>
      </c>
      <c r="H13977" t="s">
        <v>31</v>
      </c>
      <c r="I13977" t="s">
        <v>31</v>
      </c>
      <c r="J13977" t="s">
        <v>2758</v>
      </c>
      <c r="K13977" t="s">
        <v>2758</v>
      </c>
      <c r="L13977" t="s">
        <v>2783</v>
      </c>
      <c r="N13977" s="17">
        <f t="shared" si="436"/>
        <v>14163</v>
      </c>
      <c r="O13977">
        <f t="shared" si="437"/>
        <v>9762</v>
      </c>
    </row>
    <row r="13978" spans="1:15" x14ac:dyDescent="0.3">
      <c r="A13978">
        <v>9763</v>
      </c>
      <c r="C13978" t="s">
        <v>17589</v>
      </c>
      <c r="D13978" t="s">
        <v>17590</v>
      </c>
      <c r="E13978" t="s">
        <v>2782</v>
      </c>
      <c r="G13978" t="s">
        <v>31</v>
      </c>
      <c r="H13978" t="s">
        <v>2758</v>
      </c>
      <c r="I13978" t="s">
        <v>2758</v>
      </c>
      <c r="J13978" t="s">
        <v>2758</v>
      </c>
      <c r="K13978" t="s">
        <v>2758</v>
      </c>
      <c r="L13978" t="s">
        <v>2802</v>
      </c>
      <c r="N13978" s="17" t="str">
        <f t="shared" si="436"/>
        <v>RP091</v>
      </c>
      <c r="O13978">
        <f t="shared" si="437"/>
        <v>9763</v>
      </c>
    </row>
    <row r="13979" spans="1:15" x14ac:dyDescent="0.3">
      <c r="A13979">
        <v>9764</v>
      </c>
      <c r="B13979" t="s">
        <v>17591</v>
      </c>
      <c r="C13979">
        <v>77701</v>
      </c>
      <c r="D13979" t="s">
        <v>1088</v>
      </c>
      <c r="E13979" t="s">
        <v>2782</v>
      </c>
      <c r="G13979" t="s">
        <v>31</v>
      </c>
      <c r="H13979" t="s">
        <v>31</v>
      </c>
      <c r="I13979" t="s">
        <v>31</v>
      </c>
      <c r="J13979" t="s">
        <v>31</v>
      </c>
      <c r="K13979" t="s">
        <v>2758</v>
      </c>
      <c r="L13979" t="s">
        <v>2783</v>
      </c>
      <c r="N13979" s="17">
        <f t="shared" si="436"/>
        <v>77701</v>
      </c>
      <c r="O13979">
        <f t="shared" si="437"/>
        <v>9764</v>
      </c>
    </row>
    <row r="13980" spans="1:15" x14ac:dyDescent="0.3">
      <c r="A13980">
        <v>9765</v>
      </c>
      <c r="C13980" t="s">
        <v>17592</v>
      </c>
      <c r="D13980" t="s">
        <v>17593</v>
      </c>
      <c r="E13980" t="s">
        <v>2782</v>
      </c>
      <c r="G13980" t="s">
        <v>31</v>
      </c>
      <c r="H13980" t="s">
        <v>2758</v>
      </c>
      <c r="I13980" t="s">
        <v>2758</v>
      </c>
      <c r="J13980" t="s">
        <v>2758</v>
      </c>
      <c r="K13980" t="s">
        <v>2758</v>
      </c>
      <c r="L13980" t="s">
        <v>2786</v>
      </c>
      <c r="N13980" s="17" t="str">
        <f t="shared" si="436"/>
        <v>CVM02</v>
      </c>
      <c r="O13980">
        <f t="shared" si="437"/>
        <v>9765</v>
      </c>
    </row>
    <row r="13981" spans="1:15" x14ac:dyDescent="0.3">
      <c r="A13981">
        <v>9766</v>
      </c>
      <c r="C13981" t="s">
        <v>17594</v>
      </c>
      <c r="D13981" t="s">
        <v>17595</v>
      </c>
      <c r="E13981" t="s">
        <v>2782</v>
      </c>
      <c r="G13981" t="s">
        <v>31</v>
      </c>
      <c r="H13981" t="s">
        <v>2758</v>
      </c>
      <c r="I13981" t="s">
        <v>2758</v>
      </c>
      <c r="J13981" t="s">
        <v>2758</v>
      </c>
      <c r="K13981" t="s">
        <v>2758</v>
      </c>
      <c r="L13981" t="s">
        <v>2786</v>
      </c>
      <c r="N13981" s="17" t="str">
        <f t="shared" si="436"/>
        <v>A6865</v>
      </c>
      <c r="O13981">
        <f t="shared" si="437"/>
        <v>9766</v>
      </c>
    </row>
    <row r="13982" spans="1:15" x14ac:dyDescent="0.3">
      <c r="A13982">
        <v>9768</v>
      </c>
      <c r="C13982" t="s">
        <v>17596</v>
      </c>
      <c r="D13982" t="s">
        <v>17597</v>
      </c>
      <c r="E13982" t="s">
        <v>2782</v>
      </c>
      <c r="G13982" t="s">
        <v>31</v>
      </c>
      <c r="H13982" t="s">
        <v>31</v>
      </c>
      <c r="I13982" t="s">
        <v>2758</v>
      </c>
      <c r="J13982" t="s">
        <v>2758</v>
      </c>
      <c r="K13982" t="s">
        <v>2758</v>
      </c>
      <c r="L13982" t="s">
        <v>2783</v>
      </c>
      <c r="N13982" s="17" t="str">
        <f t="shared" si="436"/>
        <v>MLNIA</v>
      </c>
      <c r="O13982">
        <f t="shared" si="437"/>
        <v>9768</v>
      </c>
    </row>
    <row r="13983" spans="1:15" x14ac:dyDescent="0.3">
      <c r="A13983">
        <v>9769</v>
      </c>
      <c r="C13983" t="s">
        <v>17598</v>
      </c>
      <c r="D13983" t="s">
        <v>17599</v>
      </c>
      <c r="E13983" t="s">
        <v>2782</v>
      </c>
      <c r="G13983" t="s">
        <v>31</v>
      </c>
      <c r="H13983" t="s">
        <v>31</v>
      </c>
      <c r="I13983" t="s">
        <v>2758</v>
      </c>
      <c r="J13983" t="s">
        <v>2758</v>
      </c>
      <c r="K13983" t="s">
        <v>2758</v>
      </c>
      <c r="L13983" t="s">
        <v>2805</v>
      </c>
      <c r="N13983" s="17" t="str">
        <f t="shared" si="436"/>
        <v>BSN01</v>
      </c>
      <c r="O13983">
        <f t="shared" si="437"/>
        <v>9769</v>
      </c>
    </row>
    <row r="13984" spans="1:15" x14ac:dyDescent="0.3">
      <c r="A13984">
        <v>9770</v>
      </c>
      <c r="C13984">
        <v>96462</v>
      </c>
      <c r="D13984" t="s">
        <v>17600</v>
      </c>
      <c r="E13984" t="s">
        <v>2782</v>
      </c>
      <c r="G13984" t="s">
        <v>31</v>
      </c>
      <c r="H13984" t="s">
        <v>2758</v>
      </c>
      <c r="I13984" t="s">
        <v>2758</v>
      </c>
      <c r="J13984" t="s">
        <v>2758</v>
      </c>
      <c r="K13984" t="s">
        <v>2758</v>
      </c>
      <c r="L13984" t="s">
        <v>2786</v>
      </c>
      <c r="N13984" s="17">
        <f t="shared" si="436"/>
        <v>96462</v>
      </c>
      <c r="O13984">
        <f t="shared" si="437"/>
        <v>9770</v>
      </c>
    </row>
    <row r="13985" spans="1:15" x14ac:dyDescent="0.3">
      <c r="A13985">
        <v>9771</v>
      </c>
      <c r="C13985">
        <v>62359</v>
      </c>
      <c r="D13985" t="s">
        <v>17601</v>
      </c>
      <c r="E13985" t="s">
        <v>2782</v>
      </c>
      <c r="G13985" t="s">
        <v>2758</v>
      </c>
      <c r="H13985" t="s">
        <v>31</v>
      </c>
      <c r="I13985" t="s">
        <v>2758</v>
      </c>
      <c r="J13985" t="s">
        <v>2758</v>
      </c>
      <c r="K13985" t="s">
        <v>2758</v>
      </c>
      <c r="L13985" t="s">
        <v>2783</v>
      </c>
      <c r="N13985" s="17">
        <f t="shared" si="436"/>
        <v>62359</v>
      </c>
      <c r="O13985">
        <f t="shared" si="437"/>
        <v>9771</v>
      </c>
    </row>
    <row r="13986" spans="1:15" x14ac:dyDescent="0.3">
      <c r="A13986">
        <v>9772</v>
      </c>
      <c r="C13986" t="s">
        <v>207</v>
      </c>
      <c r="D13986" t="s">
        <v>17602</v>
      </c>
      <c r="E13986" t="s">
        <v>2782</v>
      </c>
      <c r="G13986" t="s">
        <v>31</v>
      </c>
      <c r="H13986" t="s">
        <v>31</v>
      </c>
      <c r="I13986" t="s">
        <v>2758</v>
      </c>
      <c r="J13986" t="s">
        <v>2758</v>
      </c>
      <c r="K13986" t="s">
        <v>2758</v>
      </c>
      <c r="L13986" t="s">
        <v>2805</v>
      </c>
      <c r="N13986" s="17" t="str">
        <f t="shared" si="436"/>
        <v>MS</v>
      </c>
      <c r="O13986">
        <f t="shared" si="437"/>
        <v>9772</v>
      </c>
    </row>
    <row r="13987" spans="1:15" x14ac:dyDescent="0.3">
      <c r="A13987">
        <v>9772</v>
      </c>
      <c r="C13987" t="s">
        <v>207</v>
      </c>
      <c r="D13987" t="s">
        <v>17603</v>
      </c>
      <c r="E13987" t="s">
        <v>2782</v>
      </c>
      <c r="G13987" t="s">
        <v>31</v>
      </c>
      <c r="H13987" t="s">
        <v>31</v>
      </c>
      <c r="I13987" t="s">
        <v>2758</v>
      </c>
      <c r="J13987" t="s">
        <v>2758</v>
      </c>
      <c r="K13987" t="s">
        <v>2758</v>
      </c>
      <c r="L13987" t="s">
        <v>2805</v>
      </c>
      <c r="N13987" s="17" t="str">
        <f t="shared" si="436"/>
        <v>MS</v>
      </c>
      <c r="O13987">
        <f t="shared" si="437"/>
        <v>9772</v>
      </c>
    </row>
    <row r="13988" spans="1:15" x14ac:dyDescent="0.3">
      <c r="A13988">
        <v>9774</v>
      </c>
      <c r="B13988" t="s">
        <v>17604</v>
      </c>
      <c r="C13988" t="s">
        <v>17604</v>
      </c>
      <c r="D13988" t="s">
        <v>17605</v>
      </c>
      <c r="E13988" t="s">
        <v>2782</v>
      </c>
      <c r="G13988" t="s">
        <v>31</v>
      </c>
      <c r="H13988" t="s">
        <v>31</v>
      </c>
      <c r="I13988" t="s">
        <v>31</v>
      </c>
      <c r="J13988" t="s">
        <v>2758</v>
      </c>
      <c r="K13988" t="s">
        <v>2758</v>
      </c>
      <c r="L13988" t="s">
        <v>2783</v>
      </c>
      <c r="N13988" s="17" t="str">
        <f t="shared" si="436"/>
        <v>CURTV</v>
      </c>
      <c r="O13988">
        <f t="shared" si="437"/>
        <v>9774</v>
      </c>
    </row>
    <row r="13989" spans="1:15" x14ac:dyDescent="0.3">
      <c r="A13989">
        <v>9775</v>
      </c>
      <c r="C13989">
        <v>68069</v>
      </c>
      <c r="D13989" t="s">
        <v>17606</v>
      </c>
      <c r="E13989" t="s">
        <v>2782</v>
      </c>
      <c r="G13989" t="s">
        <v>31</v>
      </c>
      <c r="H13989" t="s">
        <v>2758</v>
      </c>
      <c r="I13989" t="s">
        <v>2758</v>
      </c>
      <c r="J13989" t="s">
        <v>2758</v>
      </c>
      <c r="K13989" t="s">
        <v>2758</v>
      </c>
      <c r="L13989" t="s">
        <v>2786</v>
      </c>
      <c r="N13989" s="17">
        <f t="shared" si="436"/>
        <v>68069</v>
      </c>
      <c r="O13989">
        <f t="shared" si="437"/>
        <v>9775</v>
      </c>
    </row>
    <row r="13990" spans="1:15" x14ac:dyDescent="0.3">
      <c r="A13990">
        <v>9776</v>
      </c>
      <c r="C13990" t="s">
        <v>17607</v>
      </c>
      <c r="D13990" t="s">
        <v>17608</v>
      </c>
      <c r="E13990" t="s">
        <v>2782</v>
      </c>
      <c r="G13990" t="s">
        <v>31</v>
      </c>
      <c r="H13990" t="s">
        <v>31</v>
      </c>
      <c r="I13990" t="s">
        <v>2758</v>
      </c>
      <c r="J13990" t="s">
        <v>2758</v>
      </c>
      <c r="K13990" t="s">
        <v>2758</v>
      </c>
      <c r="L13990" t="s">
        <v>2805</v>
      </c>
      <c r="N13990" s="17" t="str">
        <f t="shared" si="436"/>
        <v>MP</v>
      </c>
      <c r="O13990">
        <f t="shared" si="437"/>
        <v>9776</v>
      </c>
    </row>
    <row r="13991" spans="1:15" x14ac:dyDescent="0.3">
      <c r="A13991">
        <v>9777</v>
      </c>
      <c r="C13991">
        <v>11149</v>
      </c>
      <c r="D13991" t="s">
        <v>17609</v>
      </c>
      <c r="E13991" t="s">
        <v>2782</v>
      </c>
      <c r="G13991" t="s">
        <v>31</v>
      </c>
      <c r="H13991" t="s">
        <v>2758</v>
      </c>
      <c r="I13991" t="s">
        <v>2758</v>
      </c>
      <c r="J13991" t="s">
        <v>2758</v>
      </c>
      <c r="K13991" t="s">
        <v>2758</v>
      </c>
      <c r="L13991" t="s">
        <v>2786</v>
      </c>
      <c r="N13991" s="17">
        <f t="shared" si="436"/>
        <v>11149</v>
      </c>
      <c r="O13991">
        <f t="shared" si="437"/>
        <v>9777</v>
      </c>
    </row>
    <row r="13992" spans="1:15" x14ac:dyDescent="0.3">
      <c r="A13992">
        <v>9778</v>
      </c>
      <c r="C13992" t="s">
        <v>17610</v>
      </c>
      <c r="D13992" t="s">
        <v>17611</v>
      </c>
      <c r="E13992" t="s">
        <v>2782</v>
      </c>
      <c r="G13992" t="s">
        <v>31</v>
      </c>
      <c r="H13992" t="s">
        <v>2758</v>
      </c>
      <c r="I13992" t="s">
        <v>2758</v>
      </c>
      <c r="J13992" t="s">
        <v>2758</v>
      </c>
      <c r="K13992" t="s">
        <v>2758</v>
      </c>
      <c r="L13992" t="s">
        <v>2786</v>
      </c>
      <c r="N13992" s="17" t="str">
        <f t="shared" si="436"/>
        <v>IHS13</v>
      </c>
      <c r="O13992">
        <f t="shared" si="437"/>
        <v>9778</v>
      </c>
    </row>
    <row r="13993" spans="1:15" x14ac:dyDescent="0.3">
      <c r="A13993">
        <v>9779</v>
      </c>
      <c r="C13993" t="s">
        <v>17612</v>
      </c>
      <c r="D13993" t="s">
        <v>17613</v>
      </c>
      <c r="E13993" t="s">
        <v>2782</v>
      </c>
      <c r="G13993" t="s">
        <v>31</v>
      </c>
      <c r="H13993" t="s">
        <v>2758</v>
      </c>
      <c r="I13993" t="s">
        <v>2758</v>
      </c>
      <c r="J13993" t="s">
        <v>2758</v>
      </c>
      <c r="K13993" t="s">
        <v>2758</v>
      </c>
      <c r="L13993" t="s">
        <v>2786</v>
      </c>
      <c r="N13993" s="17" t="str">
        <f t="shared" si="436"/>
        <v>IHS11</v>
      </c>
      <c r="O13993">
        <f t="shared" si="437"/>
        <v>9779</v>
      </c>
    </row>
    <row r="13994" spans="1:15" x14ac:dyDescent="0.3">
      <c r="A13994" t="s">
        <v>17614</v>
      </c>
      <c r="D13994" t="s">
        <v>17615</v>
      </c>
      <c r="E13994" t="s">
        <v>2782</v>
      </c>
      <c r="G13994" t="s">
        <v>2758</v>
      </c>
      <c r="H13994" t="s">
        <v>2758</v>
      </c>
      <c r="I13994" t="s">
        <v>31</v>
      </c>
      <c r="J13994" t="s">
        <v>2758</v>
      </c>
      <c r="K13994" t="s">
        <v>2758</v>
      </c>
      <c r="L13994" t="s">
        <v>2786</v>
      </c>
      <c r="N13994" s="17">
        <f t="shared" si="436"/>
        <v>0</v>
      </c>
      <c r="O13994" t="str">
        <f t="shared" si="437"/>
        <v>CRYS</v>
      </c>
    </row>
    <row r="13995" spans="1:15" x14ac:dyDescent="0.3">
      <c r="A13995" t="s">
        <v>17616</v>
      </c>
      <c r="D13995" t="s">
        <v>17617</v>
      </c>
      <c r="E13995" t="s">
        <v>2782</v>
      </c>
      <c r="G13995" t="s">
        <v>2758</v>
      </c>
      <c r="H13995" t="s">
        <v>2758</v>
      </c>
      <c r="I13995" t="s">
        <v>31</v>
      </c>
      <c r="J13995" t="s">
        <v>2758</v>
      </c>
      <c r="K13995" t="s">
        <v>2758</v>
      </c>
      <c r="L13995" t="s">
        <v>2786</v>
      </c>
      <c r="N13995" s="17">
        <f t="shared" si="436"/>
        <v>0</v>
      </c>
      <c r="O13995" t="str">
        <f t="shared" si="437"/>
        <v>DDEN</v>
      </c>
    </row>
    <row r="13996" spans="1:15" x14ac:dyDescent="0.3">
      <c r="A13996" t="s">
        <v>17618</v>
      </c>
      <c r="D13996" t="s">
        <v>17619</v>
      </c>
      <c r="E13996" t="s">
        <v>2782</v>
      </c>
      <c r="G13996" t="s">
        <v>2758</v>
      </c>
      <c r="H13996" t="s">
        <v>2758</v>
      </c>
      <c r="I13996" t="s">
        <v>31</v>
      </c>
      <c r="J13996" t="s">
        <v>2758</v>
      </c>
      <c r="K13996" t="s">
        <v>2758</v>
      </c>
      <c r="L13996" t="s">
        <v>2786</v>
      </c>
      <c r="N13996" s="17">
        <f t="shared" si="436"/>
        <v>0</v>
      </c>
      <c r="O13996" t="str">
        <f t="shared" si="437"/>
        <v>DMND</v>
      </c>
    </row>
    <row r="13997" spans="1:15" x14ac:dyDescent="0.3">
      <c r="A13997" t="s">
        <v>17620</v>
      </c>
      <c r="D13997" t="s">
        <v>17621</v>
      </c>
      <c r="E13997" t="s">
        <v>2782</v>
      </c>
      <c r="G13997" t="s">
        <v>2758</v>
      </c>
      <c r="H13997" t="s">
        <v>2758</v>
      </c>
      <c r="I13997" t="s">
        <v>31</v>
      </c>
      <c r="J13997" t="s">
        <v>2758</v>
      </c>
      <c r="K13997" t="s">
        <v>2758</v>
      </c>
      <c r="L13997" t="s">
        <v>2786</v>
      </c>
      <c r="N13997" s="17">
        <f t="shared" si="436"/>
        <v>0</v>
      </c>
      <c r="O13997" t="str">
        <f t="shared" si="437"/>
        <v>DQES</v>
      </c>
    </row>
    <row r="13998" spans="1:15" x14ac:dyDescent="0.3">
      <c r="A13998" t="s">
        <v>17622</v>
      </c>
      <c r="D13998" t="s">
        <v>17623</v>
      </c>
      <c r="E13998" t="s">
        <v>2782</v>
      </c>
      <c r="G13998" t="s">
        <v>2758</v>
      </c>
      <c r="H13998" t="s">
        <v>2758</v>
      </c>
      <c r="I13998" t="s">
        <v>31</v>
      </c>
      <c r="J13998" t="s">
        <v>2758</v>
      </c>
      <c r="K13998" t="s">
        <v>2758</v>
      </c>
      <c r="L13998" t="s">
        <v>2786</v>
      </c>
      <c r="N13998" s="17">
        <f t="shared" si="436"/>
        <v>0</v>
      </c>
      <c r="O13998" t="str">
        <f t="shared" si="437"/>
        <v>ELDO</v>
      </c>
    </row>
    <row r="13999" spans="1:15" x14ac:dyDescent="0.3">
      <c r="A13999" t="s">
        <v>17624</v>
      </c>
      <c r="D13999" t="s">
        <v>17625</v>
      </c>
      <c r="E13999" t="s">
        <v>2782</v>
      </c>
      <c r="G13999" t="s">
        <v>2758</v>
      </c>
      <c r="H13999" t="s">
        <v>2758</v>
      </c>
      <c r="I13999" t="s">
        <v>2758</v>
      </c>
      <c r="J13999" t="s">
        <v>2758</v>
      </c>
      <c r="K13999" t="s">
        <v>2758</v>
      </c>
      <c r="L13999" t="s">
        <v>2786</v>
      </c>
      <c r="N13999" s="17">
        <f t="shared" si="436"/>
        <v>0</v>
      </c>
      <c r="O13999" t="str">
        <f t="shared" si="437"/>
        <v>FHPM</v>
      </c>
    </row>
    <row r="14000" spans="1:15" x14ac:dyDescent="0.3">
      <c r="A14000" t="s">
        <v>17626</v>
      </c>
      <c r="D14000" t="s">
        <v>17627</v>
      </c>
      <c r="E14000" t="s">
        <v>2782</v>
      </c>
      <c r="G14000" t="s">
        <v>2758</v>
      </c>
      <c r="H14000" t="s">
        <v>2758</v>
      </c>
      <c r="I14000" t="s">
        <v>31</v>
      </c>
      <c r="J14000" t="s">
        <v>2758</v>
      </c>
      <c r="K14000" t="s">
        <v>2758</v>
      </c>
      <c r="L14000" t="s">
        <v>2786</v>
      </c>
      <c r="N14000" s="17">
        <f t="shared" si="436"/>
        <v>0</v>
      </c>
      <c r="O14000" t="str">
        <f t="shared" si="437"/>
        <v>IDEA</v>
      </c>
    </row>
    <row r="14001" spans="1:15" x14ac:dyDescent="0.3">
      <c r="A14001" t="s">
        <v>17628</v>
      </c>
      <c r="D14001" t="s">
        <v>17629</v>
      </c>
      <c r="E14001" t="s">
        <v>2782</v>
      </c>
      <c r="G14001" t="s">
        <v>2758</v>
      </c>
      <c r="H14001" t="s">
        <v>2758</v>
      </c>
      <c r="I14001" t="s">
        <v>31</v>
      </c>
      <c r="J14001" t="s">
        <v>2758</v>
      </c>
      <c r="K14001" t="s">
        <v>2758</v>
      </c>
      <c r="L14001" t="s">
        <v>2786</v>
      </c>
      <c r="N14001" s="17">
        <f t="shared" si="436"/>
        <v>0</v>
      </c>
      <c r="O14001" t="str">
        <f t="shared" si="437"/>
        <v>KSKJ</v>
      </c>
    </row>
    <row r="14002" spans="1:15" x14ac:dyDescent="0.3">
      <c r="A14002" t="s">
        <v>17630</v>
      </c>
      <c r="D14002" t="s">
        <v>17631</v>
      </c>
      <c r="E14002" t="s">
        <v>2782</v>
      </c>
      <c r="G14002" t="s">
        <v>2758</v>
      </c>
      <c r="H14002" t="s">
        <v>2758</v>
      </c>
      <c r="I14002" t="s">
        <v>31</v>
      </c>
      <c r="J14002" t="s">
        <v>2758</v>
      </c>
      <c r="K14002" t="s">
        <v>2758</v>
      </c>
      <c r="L14002" t="s">
        <v>2786</v>
      </c>
      <c r="N14002" s="17">
        <f t="shared" si="436"/>
        <v>0</v>
      </c>
      <c r="O14002" t="str">
        <f t="shared" si="437"/>
        <v>LSUH</v>
      </c>
    </row>
    <row r="14003" spans="1:15" x14ac:dyDescent="0.3">
      <c r="A14003" t="s">
        <v>17632</v>
      </c>
      <c r="B14003" t="s">
        <v>17633</v>
      </c>
      <c r="D14003" t="s">
        <v>17634</v>
      </c>
      <c r="E14003" t="s">
        <v>2782</v>
      </c>
      <c r="G14003" t="s">
        <v>2758</v>
      </c>
      <c r="H14003" t="s">
        <v>2758</v>
      </c>
      <c r="I14003" t="s">
        <v>31</v>
      </c>
      <c r="J14003" t="s">
        <v>2758</v>
      </c>
      <c r="K14003" t="s">
        <v>2758</v>
      </c>
      <c r="L14003" t="s">
        <v>2786</v>
      </c>
      <c r="N14003" s="17">
        <f t="shared" si="436"/>
        <v>0</v>
      </c>
      <c r="O14003" t="str">
        <f t="shared" si="437"/>
        <v>MARA</v>
      </c>
    </row>
    <row r="14004" spans="1:15" x14ac:dyDescent="0.3">
      <c r="A14004" t="s">
        <v>17635</v>
      </c>
      <c r="B14004" t="s">
        <v>3107</v>
      </c>
      <c r="D14004" t="s">
        <v>17636</v>
      </c>
      <c r="E14004" t="s">
        <v>2782</v>
      </c>
      <c r="G14004" t="s">
        <v>2758</v>
      </c>
      <c r="H14004" t="s">
        <v>2758</v>
      </c>
      <c r="I14004" t="s">
        <v>31</v>
      </c>
      <c r="J14004" t="s">
        <v>2758</v>
      </c>
      <c r="K14004" t="s">
        <v>2758</v>
      </c>
      <c r="L14004" t="s">
        <v>17637</v>
      </c>
      <c r="N14004" s="17">
        <f t="shared" si="436"/>
        <v>0</v>
      </c>
      <c r="O14004" t="str">
        <f t="shared" si="437"/>
        <v>MED</v>
      </c>
    </row>
    <row r="14005" spans="1:15" x14ac:dyDescent="0.3">
      <c r="A14005" t="s">
        <v>17638</v>
      </c>
      <c r="D14005" t="s">
        <v>17639</v>
      </c>
      <c r="E14005" t="s">
        <v>2782</v>
      </c>
      <c r="G14005" t="s">
        <v>2758</v>
      </c>
      <c r="H14005" t="s">
        <v>2758</v>
      </c>
      <c r="I14005" t="s">
        <v>31</v>
      </c>
      <c r="J14005" t="s">
        <v>2758</v>
      </c>
      <c r="K14005" t="s">
        <v>2758</v>
      </c>
      <c r="L14005" t="s">
        <v>2786</v>
      </c>
      <c r="N14005" s="17">
        <f t="shared" si="436"/>
        <v>0</v>
      </c>
      <c r="O14005" t="str">
        <f t="shared" si="437"/>
        <v>OXLI</v>
      </c>
    </row>
    <row r="14006" spans="1:15" x14ac:dyDescent="0.3">
      <c r="A14006" t="s">
        <v>17640</v>
      </c>
      <c r="C14006">
        <v>6607</v>
      </c>
      <c r="D14006" t="s">
        <v>17641</v>
      </c>
      <c r="E14006" t="s">
        <v>2782</v>
      </c>
      <c r="G14006" t="s">
        <v>2758</v>
      </c>
      <c r="H14006" t="s">
        <v>2758</v>
      </c>
      <c r="I14006" t="s">
        <v>31</v>
      </c>
      <c r="J14006" t="s">
        <v>2758</v>
      </c>
      <c r="K14006" t="s">
        <v>2758</v>
      </c>
      <c r="L14006" t="s">
        <v>2786</v>
      </c>
      <c r="N14006" s="17">
        <f t="shared" si="436"/>
        <v>6607</v>
      </c>
      <c r="O14006" t="str">
        <f t="shared" si="437"/>
        <v>PDMN</v>
      </c>
    </row>
    <row r="14007" spans="1:15" x14ac:dyDescent="0.3">
      <c r="N14007" s="17">
        <f t="shared" si="436"/>
        <v>0</v>
      </c>
      <c r="O14007">
        <f t="shared" si="437"/>
        <v>0</v>
      </c>
    </row>
    <row r="14008" spans="1:15" x14ac:dyDescent="0.3">
      <c r="N14008" s="17">
        <f t="shared" si="436"/>
        <v>0</v>
      </c>
      <c r="O14008">
        <f t="shared" si="437"/>
        <v>0</v>
      </c>
    </row>
    <row r="14009" spans="1:15" x14ac:dyDescent="0.3">
      <c r="N14009" s="17">
        <f t="shared" si="436"/>
        <v>0</v>
      </c>
      <c r="O14009">
        <f t="shared" si="437"/>
        <v>0</v>
      </c>
    </row>
    <row r="14010" spans="1:15" x14ac:dyDescent="0.3">
      <c r="N14010" s="17">
        <f t="shared" si="436"/>
        <v>0</v>
      </c>
      <c r="O14010">
        <f t="shared" si="437"/>
        <v>0</v>
      </c>
    </row>
    <row r="14011" spans="1:15" x14ac:dyDescent="0.3">
      <c r="N14011" s="17">
        <f t="shared" si="436"/>
        <v>0</v>
      </c>
      <c r="O14011">
        <f t="shared" si="437"/>
        <v>0</v>
      </c>
    </row>
    <row r="14012" spans="1:15" x14ac:dyDescent="0.3">
      <c r="N14012" s="17">
        <f t="shared" si="436"/>
        <v>0</v>
      </c>
      <c r="O14012">
        <f t="shared" si="437"/>
        <v>0</v>
      </c>
    </row>
    <row r="14013" spans="1:15" x14ac:dyDescent="0.3">
      <c r="N14013" s="17">
        <f t="shared" si="436"/>
        <v>0</v>
      </c>
      <c r="O14013">
        <f t="shared" si="437"/>
        <v>0</v>
      </c>
    </row>
    <row r="14014" spans="1:15" x14ac:dyDescent="0.3">
      <c r="N14014" s="17">
        <f t="shared" si="436"/>
        <v>0</v>
      </c>
      <c r="O14014">
        <f t="shared" si="437"/>
        <v>0</v>
      </c>
    </row>
    <row r="14015" spans="1:15" x14ac:dyDescent="0.3">
      <c r="N14015" s="17">
        <f t="shared" si="436"/>
        <v>0</v>
      </c>
      <c r="O14015">
        <f t="shared" si="437"/>
        <v>0</v>
      </c>
    </row>
    <row r="14016" spans="1:15" x14ac:dyDescent="0.3">
      <c r="N14016" s="17">
        <f t="shared" si="436"/>
        <v>0</v>
      </c>
      <c r="O14016">
        <f t="shared" si="437"/>
        <v>0</v>
      </c>
    </row>
    <row r="14017" spans="14:15" x14ac:dyDescent="0.3">
      <c r="N14017" s="17">
        <f t="shared" si="436"/>
        <v>0</v>
      </c>
      <c r="O14017">
        <f t="shared" si="437"/>
        <v>0</v>
      </c>
    </row>
    <row r="14018" spans="14:15" x14ac:dyDescent="0.3">
      <c r="N14018" s="17">
        <f t="shared" ref="N14018:N14036" si="438">C14018</f>
        <v>0</v>
      </c>
      <c r="O14018">
        <f t="shared" ref="O14018:O14036" si="439">A14018</f>
        <v>0</v>
      </c>
    </row>
    <row r="14019" spans="14:15" x14ac:dyDescent="0.3">
      <c r="N14019" s="17">
        <f t="shared" si="438"/>
        <v>0</v>
      </c>
      <c r="O14019">
        <f t="shared" si="439"/>
        <v>0</v>
      </c>
    </row>
    <row r="14020" spans="14:15" x14ac:dyDescent="0.3">
      <c r="N14020" s="17">
        <f t="shared" si="438"/>
        <v>0</v>
      </c>
      <c r="O14020">
        <f t="shared" si="439"/>
        <v>0</v>
      </c>
    </row>
    <row r="14021" spans="14:15" x14ac:dyDescent="0.3">
      <c r="N14021" s="17">
        <f t="shared" si="438"/>
        <v>0</v>
      </c>
      <c r="O14021">
        <f t="shared" si="439"/>
        <v>0</v>
      </c>
    </row>
    <row r="14022" spans="14:15" x14ac:dyDescent="0.3">
      <c r="N14022" s="17">
        <f t="shared" si="438"/>
        <v>0</v>
      </c>
      <c r="O14022">
        <f t="shared" si="439"/>
        <v>0</v>
      </c>
    </row>
    <row r="14023" spans="14:15" x14ac:dyDescent="0.3">
      <c r="N14023" s="17">
        <f t="shared" si="438"/>
        <v>0</v>
      </c>
      <c r="O14023">
        <f t="shared" si="439"/>
        <v>0</v>
      </c>
    </row>
    <row r="14024" spans="14:15" x14ac:dyDescent="0.3">
      <c r="N14024" s="17">
        <f t="shared" si="438"/>
        <v>0</v>
      </c>
      <c r="O14024">
        <f t="shared" si="439"/>
        <v>0</v>
      </c>
    </row>
    <row r="14025" spans="14:15" x14ac:dyDescent="0.3">
      <c r="N14025" s="17">
        <f t="shared" si="438"/>
        <v>0</v>
      </c>
      <c r="O14025">
        <f t="shared" si="439"/>
        <v>0</v>
      </c>
    </row>
    <row r="14026" spans="14:15" x14ac:dyDescent="0.3">
      <c r="N14026" s="17">
        <f t="shared" si="438"/>
        <v>0</v>
      </c>
      <c r="O14026">
        <f t="shared" si="439"/>
        <v>0</v>
      </c>
    </row>
    <row r="14027" spans="14:15" x14ac:dyDescent="0.3">
      <c r="N14027" s="17">
        <f t="shared" si="438"/>
        <v>0</v>
      </c>
      <c r="O14027">
        <f t="shared" si="439"/>
        <v>0</v>
      </c>
    </row>
    <row r="14028" spans="14:15" x14ac:dyDescent="0.3">
      <c r="N14028" s="17">
        <f t="shared" si="438"/>
        <v>0</v>
      </c>
      <c r="O14028">
        <f t="shared" si="439"/>
        <v>0</v>
      </c>
    </row>
    <row r="14029" spans="14:15" x14ac:dyDescent="0.3">
      <c r="N14029" s="17">
        <f t="shared" si="438"/>
        <v>0</v>
      </c>
      <c r="O14029">
        <f t="shared" si="439"/>
        <v>0</v>
      </c>
    </row>
    <row r="14030" spans="14:15" x14ac:dyDescent="0.3">
      <c r="N14030" s="17">
        <f t="shared" si="438"/>
        <v>0</v>
      </c>
      <c r="O14030">
        <f t="shared" si="439"/>
        <v>0</v>
      </c>
    </row>
    <row r="14031" spans="14:15" x14ac:dyDescent="0.3">
      <c r="N14031" s="17">
        <f t="shared" si="438"/>
        <v>0</v>
      </c>
      <c r="O14031">
        <f t="shared" si="439"/>
        <v>0</v>
      </c>
    </row>
    <row r="14032" spans="14:15" x14ac:dyDescent="0.3">
      <c r="N14032" s="17">
        <f t="shared" si="438"/>
        <v>0</v>
      </c>
      <c r="O14032">
        <f t="shared" si="439"/>
        <v>0</v>
      </c>
    </row>
    <row r="14033" spans="14:15" x14ac:dyDescent="0.3">
      <c r="N14033" s="17">
        <f t="shared" si="438"/>
        <v>0</v>
      </c>
      <c r="O14033">
        <f t="shared" si="439"/>
        <v>0</v>
      </c>
    </row>
    <row r="14034" spans="14:15" x14ac:dyDescent="0.3">
      <c r="N14034" s="17">
        <f t="shared" si="438"/>
        <v>0</v>
      </c>
      <c r="O14034">
        <f t="shared" si="439"/>
        <v>0</v>
      </c>
    </row>
    <row r="14035" spans="14:15" x14ac:dyDescent="0.3">
      <c r="N14035" s="17">
        <f t="shared" si="438"/>
        <v>0</v>
      </c>
      <c r="O14035">
        <f t="shared" si="439"/>
        <v>0</v>
      </c>
    </row>
    <row r="14036" spans="14:15" x14ac:dyDescent="0.3">
      <c r="N14036" s="17">
        <f t="shared" si="438"/>
        <v>0</v>
      </c>
      <c r="O14036">
        <f t="shared" si="439"/>
        <v>0</v>
      </c>
    </row>
  </sheetData>
  <autoFilter ref="A1:L14006" xr:uid="{00000000-0009-0000-0000-000005000000}">
    <filterColumn colId="10">
      <customFilters>
        <customFilter operator="notEqual" val=" "/>
      </customFilters>
    </filterColumn>
    <sortState xmlns:xlrd2="http://schemas.microsoft.com/office/spreadsheetml/2017/richdata2" ref="A68:L14006">
      <sortCondition ref="A1:A14006"/>
    </sortState>
  </autoFilter>
  <conditionalFormatting sqref="A3530:A3531">
    <cfRule type="duplicateValues" dxfId="5" priority="1"/>
  </conditionalFormatting>
  <conditionalFormatting sqref="A3532:A14002 A68:A3529">
    <cfRule type="duplicateValues" dxfId="4" priority="2"/>
  </conditionalFormatting>
  <conditionalFormatting sqref="A14100:A1048576 A1:A67">
    <cfRule type="duplicateValues" dxfId="3" priority="5"/>
  </conditionalFormatting>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28A5E-7FA8-4CAF-9BFD-47DFEF44207B}">
  <dimension ref="A1:O13608"/>
  <sheetViews>
    <sheetView workbookViewId="0">
      <selection activeCell="G1" sqref="G1:G1048576"/>
    </sheetView>
  </sheetViews>
  <sheetFormatPr defaultRowHeight="14.4" x14ac:dyDescent="0.3"/>
  <cols>
    <col min="1" max="3" width="9.109375" bestFit="1" customWidth="1"/>
    <col min="4" max="4" width="57.33203125" bestFit="1" customWidth="1"/>
    <col min="5" max="5" width="11.88671875" bestFit="1" customWidth="1"/>
    <col min="6" max="7" width="9.109375" bestFit="1" customWidth="1"/>
    <col min="8" max="8" width="12.33203125" bestFit="1" customWidth="1"/>
    <col min="9" max="9" width="10.44140625" bestFit="1" customWidth="1"/>
    <col min="10" max="10" width="13.6640625" bestFit="1" customWidth="1"/>
    <col min="11" max="11" width="13.33203125" bestFit="1" customWidth="1"/>
    <col min="12" max="12" width="9.109375" bestFit="1" customWidth="1"/>
  </cols>
  <sheetData>
    <row r="1" spans="1:15" x14ac:dyDescent="0.3">
      <c r="A1" s="173" t="s">
        <v>63</v>
      </c>
      <c r="B1" t="s">
        <v>2779</v>
      </c>
      <c r="C1" t="s">
        <v>62</v>
      </c>
      <c r="D1" t="s">
        <v>102</v>
      </c>
      <c r="E1" t="s">
        <v>139</v>
      </c>
      <c r="F1" t="s">
        <v>16</v>
      </c>
      <c r="G1" t="s">
        <v>66</v>
      </c>
      <c r="H1" t="s">
        <v>67</v>
      </c>
      <c r="I1" t="s">
        <v>68</v>
      </c>
      <c r="J1" t="s">
        <v>142</v>
      </c>
      <c r="K1" t="s">
        <v>70</v>
      </c>
      <c r="L1" t="s">
        <v>143</v>
      </c>
    </row>
    <row r="2" spans="1:15" x14ac:dyDescent="0.3">
      <c r="A2">
        <v>1000</v>
      </c>
      <c r="C2" t="s">
        <v>4518</v>
      </c>
      <c r="D2" t="s">
        <v>4520</v>
      </c>
      <c r="E2" t="s">
        <v>17642</v>
      </c>
      <c r="G2" t="s">
        <v>31</v>
      </c>
      <c r="H2" t="s">
        <v>31</v>
      </c>
      <c r="I2" t="s">
        <v>2758</v>
      </c>
      <c r="J2" t="s">
        <v>2758</v>
      </c>
      <c r="K2" t="s">
        <v>2758</v>
      </c>
      <c r="L2" t="s">
        <v>2783</v>
      </c>
      <c r="N2" t="str">
        <f>C2</f>
        <v>SVIPA</v>
      </c>
      <c r="O2">
        <f>A2</f>
        <v>1000</v>
      </c>
    </row>
    <row r="3" spans="1:15" x14ac:dyDescent="0.3">
      <c r="A3">
        <v>1000</v>
      </c>
      <c r="C3" t="s">
        <v>4518</v>
      </c>
      <c r="D3" t="s">
        <v>17643</v>
      </c>
      <c r="E3" t="s">
        <v>17642</v>
      </c>
      <c r="G3" t="s">
        <v>31</v>
      </c>
      <c r="H3" t="s">
        <v>31</v>
      </c>
      <c r="I3" t="s">
        <v>2758</v>
      </c>
      <c r="J3" t="s">
        <v>2758</v>
      </c>
      <c r="K3" t="s">
        <v>2758</v>
      </c>
      <c r="L3" t="s">
        <v>2783</v>
      </c>
      <c r="N3" t="str">
        <f t="shared" ref="N3:N66" si="0">C3</f>
        <v>SVIPA</v>
      </c>
      <c r="O3">
        <f t="shared" ref="O3:O66" si="1">A3</f>
        <v>1000</v>
      </c>
    </row>
    <row r="4" spans="1:15" x14ac:dyDescent="0.3">
      <c r="A4">
        <v>1002</v>
      </c>
      <c r="C4" t="s">
        <v>17644</v>
      </c>
      <c r="D4" t="s">
        <v>17645</v>
      </c>
      <c r="E4" t="s">
        <v>17642</v>
      </c>
      <c r="G4" t="s">
        <v>31</v>
      </c>
      <c r="H4" t="s">
        <v>2758</v>
      </c>
      <c r="I4" t="s">
        <v>2758</v>
      </c>
      <c r="J4" t="s">
        <v>2758</v>
      </c>
      <c r="K4" t="s">
        <v>2758</v>
      </c>
      <c r="L4" t="s">
        <v>2786</v>
      </c>
      <c r="N4" t="str">
        <f t="shared" si="0"/>
        <v>00010BC</v>
      </c>
      <c r="O4">
        <f t="shared" si="1"/>
        <v>1002</v>
      </c>
    </row>
    <row r="5" spans="1:15" x14ac:dyDescent="0.3">
      <c r="A5">
        <v>1003</v>
      </c>
      <c r="C5" t="s">
        <v>16484</v>
      </c>
      <c r="D5" t="s">
        <v>16487</v>
      </c>
      <c r="E5" t="s">
        <v>17642</v>
      </c>
      <c r="G5" t="s">
        <v>31</v>
      </c>
      <c r="H5" t="s">
        <v>31</v>
      </c>
      <c r="I5" t="s">
        <v>2758</v>
      </c>
      <c r="J5" t="s">
        <v>2758</v>
      </c>
      <c r="K5" t="s">
        <v>2758</v>
      </c>
      <c r="L5" t="s">
        <v>2805</v>
      </c>
      <c r="N5" t="str">
        <f t="shared" si="0"/>
        <v>VAPRM</v>
      </c>
      <c r="O5">
        <f t="shared" si="1"/>
        <v>1003</v>
      </c>
    </row>
    <row r="6" spans="1:15" x14ac:dyDescent="0.3">
      <c r="A6">
        <v>1003</v>
      </c>
      <c r="C6" t="s">
        <v>16484</v>
      </c>
      <c r="D6" t="s">
        <v>16486</v>
      </c>
      <c r="E6" t="s">
        <v>17642</v>
      </c>
      <c r="G6" t="s">
        <v>31</v>
      </c>
      <c r="H6" t="s">
        <v>31</v>
      </c>
      <c r="I6" t="s">
        <v>2758</v>
      </c>
      <c r="J6" t="s">
        <v>2758</v>
      </c>
      <c r="K6" t="s">
        <v>2758</v>
      </c>
      <c r="L6" t="s">
        <v>2805</v>
      </c>
      <c r="N6" t="str">
        <f t="shared" si="0"/>
        <v>VAPRM</v>
      </c>
      <c r="O6">
        <f t="shared" si="1"/>
        <v>1003</v>
      </c>
    </row>
    <row r="7" spans="1:15" x14ac:dyDescent="0.3">
      <c r="A7">
        <v>1003</v>
      </c>
      <c r="C7" t="s">
        <v>16484</v>
      </c>
      <c r="D7" t="s">
        <v>16489</v>
      </c>
      <c r="E7" t="s">
        <v>17642</v>
      </c>
      <c r="G7" t="s">
        <v>31</v>
      </c>
      <c r="H7" t="s">
        <v>31</v>
      </c>
      <c r="I7" t="s">
        <v>2758</v>
      </c>
      <c r="J7" t="s">
        <v>2758</v>
      </c>
      <c r="K7" t="s">
        <v>2758</v>
      </c>
      <c r="L7" t="s">
        <v>2805</v>
      </c>
      <c r="N7" t="str">
        <f t="shared" si="0"/>
        <v>VAPRM</v>
      </c>
      <c r="O7">
        <f t="shared" si="1"/>
        <v>1003</v>
      </c>
    </row>
    <row r="8" spans="1:15" x14ac:dyDescent="0.3">
      <c r="A8">
        <v>1003</v>
      </c>
      <c r="C8" t="s">
        <v>16484</v>
      </c>
      <c r="D8" t="s">
        <v>17646</v>
      </c>
      <c r="E8" t="s">
        <v>17642</v>
      </c>
      <c r="G8" t="s">
        <v>31</v>
      </c>
      <c r="H8" t="s">
        <v>31</v>
      </c>
      <c r="I8" t="s">
        <v>2758</v>
      </c>
      <c r="J8" t="s">
        <v>2758</v>
      </c>
      <c r="K8" t="s">
        <v>2758</v>
      </c>
      <c r="L8" t="s">
        <v>2805</v>
      </c>
      <c r="N8" t="str">
        <f t="shared" si="0"/>
        <v>VAPRM</v>
      </c>
      <c r="O8">
        <f t="shared" si="1"/>
        <v>1003</v>
      </c>
    </row>
    <row r="9" spans="1:15" x14ac:dyDescent="0.3">
      <c r="A9">
        <v>1003</v>
      </c>
      <c r="C9" t="s">
        <v>16484</v>
      </c>
      <c r="D9" t="s">
        <v>16485</v>
      </c>
      <c r="E9" t="s">
        <v>17642</v>
      </c>
      <c r="G9" t="s">
        <v>31</v>
      </c>
      <c r="H9" t="s">
        <v>31</v>
      </c>
      <c r="I9" t="s">
        <v>2758</v>
      </c>
      <c r="J9" t="s">
        <v>2758</v>
      </c>
      <c r="K9" t="s">
        <v>2758</v>
      </c>
      <c r="L9" t="s">
        <v>2805</v>
      </c>
      <c r="N9" t="str">
        <f t="shared" si="0"/>
        <v>VAPRM</v>
      </c>
      <c r="O9">
        <f t="shared" si="1"/>
        <v>1003</v>
      </c>
    </row>
    <row r="10" spans="1:15" x14ac:dyDescent="0.3">
      <c r="A10">
        <v>1003</v>
      </c>
      <c r="C10" t="s">
        <v>16484</v>
      </c>
      <c r="D10" t="s">
        <v>16491</v>
      </c>
      <c r="E10" t="s">
        <v>17642</v>
      </c>
      <c r="G10" t="s">
        <v>31</v>
      </c>
      <c r="H10" t="s">
        <v>31</v>
      </c>
      <c r="I10" t="s">
        <v>2758</v>
      </c>
      <c r="J10" t="s">
        <v>2758</v>
      </c>
      <c r="K10" t="s">
        <v>2758</v>
      </c>
      <c r="L10" t="s">
        <v>2805</v>
      </c>
      <c r="N10" t="str">
        <f t="shared" si="0"/>
        <v>VAPRM</v>
      </c>
      <c r="O10">
        <f t="shared" si="1"/>
        <v>1003</v>
      </c>
    </row>
    <row r="11" spans="1:15" x14ac:dyDescent="0.3">
      <c r="A11">
        <v>1003</v>
      </c>
      <c r="C11" t="s">
        <v>16484</v>
      </c>
      <c r="D11" t="s">
        <v>16490</v>
      </c>
      <c r="E11" t="s">
        <v>17642</v>
      </c>
      <c r="G11" t="s">
        <v>31</v>
      </c>
      <c r="H11" t="s">
        <v>31</v>
      </c>
      <c r="I11" t="s">
        <v>2758</v>
      </c>
      <c r="J11" t="s">
        <v>2758</v>
      </c>
      <c r="K11" t="s">
        <v>2758</v>
      </c>
      <c r="L11" t="s">
        <v>2805</v>
      </c>
      <c r="N11" t="str">
        <f t="shared" si="0"/>
        <v>VAPRM</v>
      </c>
      <c r="O11">
        <f t="shared" si="1"/>
        <v>1003</v>
      </c>
    </row>
    <row r="12" spans="1:15" x14ac:dyDescent="0.3">
      <c r="A12">
        <v>1005</v>
      </c>
      <c r="C12" t="s">
        <v>16494</v>
      </c>
      <c r="D12" t="s">
        <v>16495</v>
      </c>
      <c r="E12" t="s">
        <v>17642</v>
      </c>
      <c r="G12" t="s">
        <v>31</v>
      </c>
      <c r="H12" t="s">
        <v>2758</v>
      </c>
      <c r="I12" t="s">
        <v>2758</v>
      </c>
      <c r="J12" t="s">
        <v>2758</v>
      </c>
      <c r="K12" t="s">
        <v>2758</v>
      </c>
      <c r="L12" t="s">
        <v>2786</v>
      </c>
      <c r="N12" t="str">
        <f t="shared" si="0"/>
        <v>MPM39</v>
      </c>
      <c r="O12">
        <f t="shared" si="1"/>
        <v>1005</v>
      </c>
    </row>
    <row r="13" spans="1:15" x14ac:dyDescent="0.3">
      <c r="A13">
        <v>1007</v>
      </c>
      <c r="C13">
        <v>23626</v>
      </c>
      <c r="D13" t="s">
        <v>16496</v>
      </c>
      <c r="E13" t="s">
        <v>17642</v>
      </c>
      <c r="G13" t="s">
        <v>31</v>
      </c>
      <c r="H13" t="s">
        <v>31</v>
      </c>
      <c r="I13" t="s">
        <v>2758</v>
      </c>
      <c r="J13" t="s">
        <v>2758</v>
      </c>
      <c r="K13" t="s">
        <v>2758</v>
      </c>
      <c r="L13" t="s">
        <v>2783</v>
      </c>
      <c r="N13">
        <f t="shared" si="0"/>
        <v>23626</v>
      </c>
      <c r="O13">
        <f t="shared" si="1"/>
        <v>1007</v>
      </c>
    </row>
    <row r="14" spans="1:15" x14ac:dyDescent="0.3">
      <c r="A14">
        <v>1008</v>
      </c>
      <c r="C14" t="s">
        <v>16497</v>
      </c>
      <c r="D14" t="s">
        <v>16498</v>
      </c>
      <c r="E14" t="s">
        <v>17642</v>
      </c>
      <c r="G14" t="s">
        <v>2758</v>
      </c>
      <c r="H14" t="s">
        <v>31</v>
      </c>
      <c r="I14" t="s">
        <v>2758</v>
      </c>
      <c r="J14" t="s">
        <v>2758</v>
      </c>
      <c r="K14" t="s">
        <v>2758</v>
      </c>
      <c r="L14" t="s">
        <v>2783</v>
      </c>
      <c r="N14" t="str">
        <f t="shared" si="0"/>
        <v>MWELT</v>
      </c>
      <c r="O14">
        <f t="shared" si="1"/>
        <v>1008</v>
      </c>
    </row>
    <row r="15" spans="1:15" x14ac:dyDescent="0.3">
      <c r="A15">
        <v>1009</v>
      </c>
      <c r="C15">
        <v>21524</v>
      </c>
      <c r="D15" t="s">
        <v>16499</v>
      </c>
      <c r="E15" t="s">
        <v>17642</v>
      </c>
      <c r="G15" t="s">
        <v>2758</v>
      </c>
      <c r="H15" t="s">
        <v>31</v>
      </c>
      <c r="I15" t="s">
        <v>2758</v>
      </c>
      <c r="J15" t="s">
        <v>2758</v>
      </c>
      <c r="K15" t="s">
        <v>2758</v>
      </c>
      <c r="L15" t="s">
        <v>2783</v>
      </c>
      <c r="N15">
        <f t="shared" si="0"/>
        <v>21524</v>
      </c>
      <c r="O15">
        <f t="shared" si="1"/>
        <v>1009</v>
      </c>
    </row>
    <row r="16" spans="1:15" x14ac:dyDescent="0.3">
      <c r="A16">
        <v>1010</v>
      </c>
      <c r="C16">
        <v>13788</v>
      </c>
      <c r="D16" t="s">
        <v>16500</v>
      </c>
      <c r="E16" t="s">
        <v>17642</v>
      </c>
      <c r="G16" t="s">
        <v>2758</v>
      </c>
      <c r="H16" t="s">
        <v>31</v>
      </c>
      <c r="I16" t="s">
        <v>2758</v>
      </c>
      <c r="J16" t="s">
        <v>2758</v>
      </c>
      <c r="K16" t="s">
        <v>2758</v>
      </c>
      <c r="L16" t="s">
        <v>2783</v>
      </c>
      <c r="N16">
        <f t="shared" si="0"/>
        <v>13788</v>
      </c>
      <c r="O16">
        <f t="shared" si="1"/>
        <v>1010</v>
      </c>
    </row>
    <row r="17" spans="1:15" x14ac:dyDescent="0.3">
      <c r="A17">
        <v>1014</v>
      </c>
      <c r="C17" t="s">
        <v>16501</v>
      </c>
      <c r="D17" t="s">
        <v>16502</v>
      </c>
      <c r="E17" t="s">
        <v>17642</v>
      </c>
      <c r="G17" t="s">
        <v>31</v>
      </c>
      <c r="H17" t="s">
        <v>31</v>
      </c>
      <c r="I17" t="s">
        <v>2758</v>
      </c>
      <c r="J17" t="s">
        <v>2758</v>
      </c>
      <c r="K17" t="s">
        <v>2758</v>
      </c>
      <c r="L17" t="s">
        <v>2783</v>
      </c>
      <c r="N17" t="str">
        <f t="shared" si="0"/>
        <v>TRP1E</v>
      </c>
      <c r="O17">
        <f t="shared" si="1"/>
        <v>1014</v>
      </c>
    </row>
    <row r="18" spans="1:15" x14ac:dyDescent="0.3">
      <c r="A18">
        <v>1016</v>
      </c>
      <c r="C18">
        <v>11346</v>
      </c>
      <c r="D18" t="s">
        <v>16506</v>
      </c>
      <c r="E18" t="s">
        <v>17642</v>
      </c>
      <c r="G18" t="s">
        <v>31</v>
      </c>
      <c r="H18" t="s">
        <v>2758</v>
      </c>
      <c r="I18" t="s">
        <v>2758</v>
      </c>
      <c r="J18" t="s">
        <v>2758</v>
      </c>
      <c r="K18" t="s">
        <v>2758</v>
      </c>
      <c r="L18" t="s">
        <v>2786</v>
      </c>
      <c r="N18">
        <f t="shared" si="0"/>
        <v>11346</v>
      </c>
      <c r="O18">
        <f t="shared" si="1"/>
        <v>1016</v>
      </c>
    </row>
    <row r="19" spans="1:15" x14ac:dyDescent="0.3">
      <c r="A19">
        <v>1017</v>
      </c>
      <c r="C19">
        <v>11348</v>
      </c>
      <c r="D19" t="s">
        <v>16507</v>
      </c>
      <c r="E19" t="s">
        <v>17642</v>
      </c>
      <c r="G19" t="s">
        <v>31</v>
      </c>
      <c r="H19" t="s">
        <v>2758</v>
      </c>
      <c r="I19" t="s">
        <v>2758</v>
      </c>
      <c r="J19" t="s">
        <v>2758</v>
      </c>
      <c r="K19" t="s">
        <v>2758</v>
      </c>
      <c r="L19" t="s">
        <v>2786</v>
      </c>
      <c r="N19">
        <f t="shared" si="0"/>
        <v>11348</v>
      </c>
      <c r="O19">
        <f t="shared" si="1"/>
        <v>1017</v>
      </c>
    </row>
    <row r="20" spans="1:15" x14ac:dyDescent="0.3">
      <c r="A20">
        <v>1019</v>
      </c>
      <c r="C20">
        <v>33373</v>
      </c>
      <c r="D20" t="s">
        <v>16511</v>
      </c>
      <c r="E20" t="s">
        <v>17642</v>
      </c>
      <c r="G20" t="s">
        <v>31</v>
      </c>
      <c r="H20" t="s">
        <v>2758</v>
      </c>
      <c r="I20" t="s">
        <v>2758</v>
      </c>
      <c r="J20" t="s">
        <v>2758</v>
      </c>
      <c r="K20" t="s">
        <v>2758</v>
      </c>
      <c r="L20" t="s">
        <v>2786</v>
      </c>
      <c r="N20">
        <f t="shared" si="0"/>
        <v>33373</v>
      </c>
      <c r="O20">
        <f t="shared" si="1"/>
        <v>1019</v>
      </c>
    </row>
    <row r="21" spans="1:15" x14ac:dyDescent="0.3">
      <c r="A21">
        <v>1020</v>
      </c>
      <c r="C21">
        <v>95937</v>
      </c>
      <c r="D21" t="s">
        <v>16512</v>
      </c>
      <c r="E21" t="s">
        <v>17642</v>
      </c>
      <c r="G21" t="s">
        <v>31</v>
      </c>
      <c r="H21" t="s">
        <v>2758</v>
      </c>
      <c r="I21" t="s">
        <v>2758</v>
      </c>
      <c r="J21" t="s">
        <v>2758</v>
      </c>
      <c r="K21" t="s">
        <v>2758</v>
      </c>
      <c r="L21" t="s">
        <v>2786</v>
      </c>
      <c r="N21">
        <f t="shared" si="0"/>
        <v>95937</v>
      </c>
      <c r="O21">
        <f t="shared" si="1"/>
        <v>1020</v>
      </c>
    </row>
    <row r="22" spans="1:15" x14ac:dyDescent="0.3">
      <c r="A22">
        <v>1023</v>
      </c>
      <c r="C22">
        <v>88250</v>
      </c>
      <c r="D22" t="s">
        <v>16517</v>
      </c>
      <c r="E22" t="s">
        <v>17642</v>
      </c>
      <c r="G22" t="s">
        <v>31</v>
      </c>
      <c r="H22" t="s">
        <v>31</v>
      </c>
      <c r="I22" t="s">
        <v>31</v>
      </c>
      <c r="J22" t="s">
        <v>2758</v>
      </c>
      <c r="K22" t="s">
        <v>2758</v>
      </c>
      <c r="L22" t="s">
        <v>2783</v>
      </c>
      <c r="N22">
        <f t="shared" si="0"/>
        <v>88250</v>
      </c>
      <c r="O22">
        <f t="shared" si="1"/>
        <v>1023</v>
      </c>
    </row>
    <row r="23" spans="1:15" x14ac:dyDescent="0.3">
      <c r="A23">
        <v>1024</v>
      </c>
      <c r="C23" t="s">
        <v>16518</v>
      </c>
      <c r="D23" t="s">
        <v>16519</v>
      </c>
      <c r="E23" t="s">
        <v>17642</v>
      </c>
      <c r="G23" t="s">
        <v>31</v>
      </c>
      <c r="H23" t="s">
        <v>31</v>
      </c>
      <c r="I23" t="s">
        <v>2758</v>
      </c>
      <c r="J23" t="s">
        <v>2758</v>
      </c>
      <c r="K23" t="s">
        <v>2758</v>
      </c>
      <c r="L23" t="s">
        <v>2783</v>
      </c>
      <c r="N23" t="str">
        <f t="shared" si="0"/>
        <v>LCM10</v>
      </c>
      <c r="O23">
        <f t="shared" si="1"/>
        <v>1024</v>
      </c>
    </row>
    <row r="24" spans="1:15" x14ac:dyDescent="0.3">
      <c r="A24">
        <v>1025</v>
      </c>
      <c r="C24">
        <v>55544</v>
      </c>
      <c r="D24" t="s">
        <v>16520</v>
      </c>
      <c r="E24" t="s">
        <v>17642</v>
      </c>
      <c r="G24" t="s">
        <v>31</v>
      </c>
      <c r="H24" t="s">
        <v>2758</v>
      </c>
      <c r="I24" t="s">
        <v>2758</v>
      </c>
      <c r="J24" t="s">
        <v>2758</v>
      </c>
      <c r="K24" t="s">
        <v>2758</v>
      </c>
      <c r="L24" t="s">
        <v>2786</v>
      </c>
      <c r="N24">
        <f t="shared" si="0"/>
        <v>55544</v>
      </c>
      <c r="O24">
        <f t="shared" si="1"/>
        <v>1025</v>
      </c>
    </row>
    <row r="25" spans="1:15" x14ac:dyDescent="0.3">
      <c r="A25">
        <v>1026</v>
      </c>
      <c r="C25">
        <v>36397</v>
      </c>
      <c r="D25" t="s">
        <v>16522</v>
      </c>
      <c r="E25" t="s">
        <v>17642</v>
      </c>
      <c r="G25" t="s">
        <v>31</v>
      </c>
      <c r="H25" t="s">
        <v>2758</v>
      </c>
      <c r="I25" t="s">
        <v>2758</v>
      </c>
      <c r="J25" t="s">
        <v>2758</v>
      </c>
      <c r="K25" t="s">
        <v>2758</v>
      </c>
      <c r="L25" t="s">
        <v>2786</v>
      </c>
      <c r="N25">
        <f t="shared" si="0"/>
        <v>36397</v>
      </c>
      <c r="O25">
        <f t="shared" si="1"/>
        <v>1026</v>
      </c>
    </row>
    <row r="26" spans="1:15" x14ac:dyDescent="0.3">
      <c r="A26">
        <v>1027</v>
      </c>
      <c r="C26">
        <v>31125</v>
      </c>
      <c r="D26" t="s">
        <v>16523</v>
      </c>
      <c r="E26" t="s">
        <v>17642</v>
      </c>
      <c r="G26" t="s">
        <v>31</v>
      </c>
      <c r="H26" t="s">
        <v>31</v>
      </c>
      <c r="I26" t="s">
        <v>2758</v>
      </c>
      <c r="J26" t="s">
        <v>2758</v>
      </c>
      <c r="K26" t="s">
        <v>2758</v>
      </c>
      <c r="L26" t="s">
        <v>2783</v>
      </c>
      <c r="N26">
        <f t="shared" si="0"/>
        <v>31125</v>
      </c>
      <c r="O26">
        <f t="shared" si="1"/>
        <v>1027</v>
      </c>
    </row>
    <row r="27" spans="1:15" x14ac:dyDescent="0.3">
      <c r="A27">
        <v>1029</v>
      </c>
      <c r="C27">
        <v>37136</v>
      </c>
      <c r="D27" t="s">
        <v>4294</v>
      </c>
      <c r="E27" t="s">
        <v>17642</v>
      </c>
      <c r="G27" t="s">
        <v>31</v>
      </c>
      <c r="H27" t="s">
        <v>2758</v>
      </c>
      <c r="I27" t="s">
        <v>2758</v>
      </c>
      <c r="J27" t="s">
        <v>2758</v>
      </c>
      <c r="K27" t="s">
        <v>2758</v>
      </c>
      <c r="L27" t="s">
        <v>2786</v>
      </c>
      <c r="N27">
        <f t="shared" si="0"/>
        <v>37136</v>
      </c>
      <c r="O27">
        <f t="shared" si="1"/>
        <v>1029</v>
      </c>
    </row>
    <row r="28" spans="1:15" x14ac:dyDescent="0.3">
      <c r="A28">
        <v>1030</v>
      </c>
      <c r="C28">
        <v>30360</v>
      </c>
      <c r="D28" t="s">
        <v>16051</v>
      </c>
      <c r="E28" t="s">
        <v>17642</v>
      </c>
      <c r="G28" t="s">
        <v>31</v>
      </c>
      <c r="H28" t="s">
        <v>31</v>
      </c>
      <c r="I28" t="s">
        <v>31</v>
      </c>
      <c r="J28" t="s">
        <v>2758</v>
      </c>
      <c r="K28" t="s">
        <v>2758</v>
      </c>
      <c r="L28" t="s">
        <v>2783</v>
      </c>
      <c r="N28">
        <f t="shared" si="0"/>
        <v>30360</v>
      </c>
      <c r="O28">
        <f t="shared" si="1"/>
        <v>1030</v>
      </c>
    </row>
    <row r="29" spans="1:15" x14ac:dyDescent="0.3">
      <c r="A29">
        <v>1036</v>
      </c>
      <c r="C29" t="s">
        <v>16530</v>
      </c>
      <c r="D29" t="s">
        <v>16531</v>
      </c>
      <c r="E29" t="s">
        <v>17642</v>
      </c>
      <c r="G29" t="s">
        <v>31</v>
      </c>
      <c r="H29" t="s">
        <v>31</v>
      </c>
      <c r="I29" t="s">
        <v>2758</v>
      </c>
      <c r="J29" t="s">
        <v>2758</v>
      </c>
      <c r="K29" t="s">
        <v>2758</v>
      </c>
      <c r="L29" t="s">
        <v>2783</v>
      </c>
      <c r="N29" t="str">
        <f t="shared" si="0"/>
        <v>COCHA</v>
      </c>
      <c r="O29">
        <f t="shared" si="1"/>
        <v>1036</v>
      </c>
    </row>
    <row r="30" spans="1:15" x14ac:dyDescent="0.3">
      <c r="A30">
        <v>1037</v>
      </c>
      <c r="C30">
        <v>71498</v>
      </c>
      <c r="D30" t="s">
        <v>16532</v>
      </c>
      <c r="E30" t="s">
        <v>17642</v>
      </c>
      <c r="G30" t="s">
        <v>31</v>
      </c>
      <c r="H30" t="s">
        <v>31</v>
      </c>
      <c r="I30" t="s">
        <v>2758</v>
      </c>
      <c r="J30" t="s">
        <v>2758</v>
      </c>
      <c r="K30" t="s">
        <v>2758</v>
      </c>
      <c r="L30" t="s">
        <v>2783</v>
      </c>
      <c r="N30">
        <f t="shared" si="0"/>
        <v>71498</v>
      </c>
      <c r="O30">
        <f t="shared" si="1"/>
        <v>1037</v>
      </c>
    </row>
    <row r="31" spans="1:15" x14ac:dyDescent="0.3">
      <c r="A31">
        <v>1039</v>
      </c>
      <c r="C31">
        <v>81600</v>
      </c>
      <c r="D31" t="s">
        <v>16536</v>
      </c>
      <c r="E31" t="s">
        <v>17642</v>
      </c>
      <c r="G31" t="s">
        <v>31</v>
      </c>
      <c r="H31" t="s">
        <v>31</v>
      </c>
      <c r="I31" t="s">
        <v>31</v>
      </c>
      <c r="J31" t="s">
        <v>2758</v>
      </c>
      <c r="K31" t="s">
        <v>2758</v>
      </c>
      <c r="L31" t="s">
        <v>2783</v>
      </c>
      <c r="N31">
        <f t="shared" si="0"/>
        <v>81600</v>
      </c>
      <c r="O31">
        <f t="shared" si="1"/>
        <v>1039</v>
      </c>
    </row>
    <row r="32" spans="1:15" x14ac:dyDescent="0.3">
      <c r="A32">
        <v>1040</v>
      </c>
      <c r="C32">
        <v>72091</v>
      </c>
      <c r="D32" t="s">
        <v>16015</v>
      </c>
      <c r="E32" t="s">
        <v>17642</v>
      </c>
      <c r="G32" t="s">
        <v>31</v>
      </c>
      <c r="H32" t="s">
        <v>2758</v>
      </c>
      <c r="I32" t="s">
        <v>31</v>
      </c>
      <c r="J32" t="s">
        <v>2758</v>
      </c>
      <c r="K32" t="s">
        <v>2758</v>
      </c>
      <c r="L32" t="s">
        <v>2786</v>
      </c>
      <c r="N32">
        <f t="shared" si="0"/>
        <v>72091</v>
      </c>
      <c r="O32">
        <f t="shared" si="1"/>
        <v>1040</v>
      </c>
    </row>
    <row r="33" spans="1:15" x14ac:dyDescent="0.3">
      <c r="A33">
        <v>1041</v>
      </c>
      <c r="C33">
        <v>85664</v>
      </c>
      <c r="D33" t="s">
        <v>16537</v>
      </c>
      <c r="E33" t="s">
        <v>17642</v>
      </c>
      <c r="G33" t="s">
        <v>31</v>
      </c>
      <c r="H33" t="s">
        <v>2758</v>
      </c>
      <c r="I33" t="s">
        <v>2758</v>
      </c>
      <c r="J33" t="s">
        <v>2758</v>
      </c>
      <c r="K33" t="s">
        <v>2758</v>
      </c>
      <c r="L33" t="s">
        <v>2786</v>
      </c>
      <c r="N33">
        <f t="shared" si="0"/>
        <v>85664</v>
      </c>
      <c r="O33">
        <f t="shared" si="1"/>
        <v>1041</v>
      </c>
    </row>
    <row r="34" spans="1:15" x14ac:dyDescent="0.3">
      <c r="A34">
        <v>1042</v>
      </c>
      <c r="C34">
        <v>93658</v>
      </c>
      <c r="D34" t="s">
        <v>16538</v>
      </c>
      <c r="E34" t="s">
        <v>17642</v>
      </c>
      <c r="G34" t="s">
        <v>31</v>
      </c>
      <c r="H34" t="s">
        <v>31</v>
      </c>
      <c r="I34" t="s">
        <v>2758</v>
      </c>
      <c r="J34" t="s">
        <v>2758</v>
      </c>
      <c r="K34" t="s">
        <v>2758</v>
      </c>
      <c r="L34" t="s">
        <v>2783</v>
      </c>
      <c r="N34">
        <f t="shared" si="0"/>
        <v>93658</v>
      </c>
      <c r="O34">
        <f t="shared" si="1"/>
        <v>1042</v>
      </c>
    </row>
    <row r="35" spans="1:15" x14ac:dyDescent="0.3">
      <c r="A35">
        <v>1043</v>
      </c>
      <c r="C35">
        <v>68063</v>
      </c>
      <c r="D35" t="s">
        <v>4828</v>
      </c>
      <c r="E35" t="s">
        <v>17642</v>
      </c>
      <c r="G35" t="s">
        <v>31</v>
      </c>
      <c r="H35" t="s">
        <v>31</v>
      </c>
      <c r="I35" t="s">
        <v>2758</v>
      </c>
      <c r="J35" t="s">
        <v>2758</v>
      </c>
      <c r="K35" t="s">
        <v>2758</v>
      </c>
      <c r="L35" t="s">
        <v>2783</v>
      </c>
      <c r="N35">
        <f t="shared" si="0"/>
        <v>68063</v>
      </c>
      <c r="O35">
        <f t="shared" si="1"/>
        <v>1043</v>
      </c>
    </row>
    <row r="36" spans="1:15" x14ac:dyDescent="0.3">
      <c r="A36">
        <v>1044</v>
      </c>
      <c r="C36" t="s">
        <v>16539</v>
      </c>
      <c r="D36" t="s">
        <v>16540</v>
      </c>
      <c r="E36" t="s">
        <v>17642</v>
      </c>
      <c r="G36" t="s">
        <v>31</v>
      </c>
      <c r="H36" t="s">
        <v>2758</v>
      </c>
      <c r="I36" t="s">
        <v>31</v>
      </c>
      <c r="J36" t="s">
        <v>2758</v>
      </c>
      <c r="K36" t="s">
        <v>2758</v>
      </c>
      <c r="L36" t="s">
        <v>2786</v>
      </c>
      <c r="N36" t="str">
        <f t="shared" si="0"/>
        <v>UC001</v>
      </c>
      <c r="O36">
        <f t="shared" si="1"/>
        <v>1044</v>
      </c>
    </row>
    <row r="37" spans="1:15" x14ac:dyDescent="0.3">
      <c r="A37">
        <v>1047</v>
      </c>
      <c r="C37">
        <v>20572</v>
      </c>
      <c r="D37" t="s">
        <v>16542</v>
      </c>
      <c r="E37" t="s">
        <v>17642</v>
      </c>
      <c r="G37" t="s">
        <v>31</v>
      </c>
      <c r="H37" t="s">
        <v>2758</v>
      </c>
      <c r="I37" t="s">
        <v>2758</v>
      </c>
      <c r="J37" t="s">
        <v>2758</v>
      </c>
      <c r="K37" t="s">
        <v>2758</v>
      </c>
      <c r="L37" t="s">
        <v>2786</v>
      </c>
      <c r="N37">
        <f t="shared" si="0"/>
        <v>20572</v>
      </c>
      <c r="O37">
        <f t="shared" si="1"/>
        <v>1047</v>
      </c>
    </row>
    <row r="38" spans="1:15" x14ac:dyDescent="0.3">
      <c r="A38">
        <v>1048</v>
      </c>
      <c r="C38">
        <v>30862</v>
      </c>
      <c r="D38" t="s">
        <v>16155</v>
      </c>
      <c r="E38" t="s">
        <v>17642</v>
      </c>
      <c r="G38" t="s">
        <v>31</v>
      </c>
      <c r="H38" t="s">
        <v>2758</v>
      </c>
      <c r="I38" t="s">
        <v>2758</v>
      </c>
      <c r="J38" t="s">
        <v>2758</v>
      </c>
      <c r="K38" t="s">
        <v>2758</v>
      </c>
      <c r="L38" t="s">
        <v>2786</v>
      </c>
      <c r="N38">
        <f t="shared" si="0"/>
        <v>30862</v>
      </c>
      <c r="O38">
        <f t="shared" si="1"/>
        <v>1048</v>
      </c>
    </row>
    <row r="39" spans="1:15" x14ac:dyDescent="0.3">
      <c r="A39">
        <v>1049</v>
      </c>
      <c r="C39" t="s">
        <v>16543</v>
      </c>
      <c r="D39" t="s">
        <v>16544</v>
      </c>
      <c r="E39" t="s">
        <v>17642</v>
      </c>
      <c r="G39" t="s">
        <v>31</v>
      </c>
      <c r="H39" t="s">
        <v>2758</v>
      </c>
      <c r="I39" t="s">
        <v>2758</v>
      </c>
      <c r="J39" t="s">
        <v>2758</v>
      </c>
      <c r="K39" t="s">
        <v>2758</v>
      </c>
      <c r="L39" t="s">
        <v>2786</v>
      </c>
      <c r="N39" t="str">
        <f t="shared" si="0"/>
        <v>OSFC9</v>
      </c>
      <c r="O39">
        <f t="shared" si="1"/>
        <v>1049</v>
      </c>
    </row>
    <row r="40" spans="1:15" x14ac:dyDescent="0.3">
      <c r="A40">
        <v>1050</v>
      </c>
      <c r="C40">
        <v>37050</v>
      </c>
      <c r="D40" t="s">
        <v>16545</v>
      </c>
      <c r="E40" t="s">
        <v>17642</v>
      </c>
      <c r="G40" t="s">
        <v>31</v>
      </c>
      <c r="H40" t="s">
        <v>2758</v>
      </c>
      <c r="I40" t="s">
        <v>2758</v>
      </c>
      <c r="J40" t="s">
        <v>2758</v>
      </c>
      <c r="K40" t="s">
        <v>2758</v>
      </c>
      <c r="L40" t="s">
        <v>2786</v>
      </c>
      <c r="N40">
        <f t="shared" si="0"/>
        <v>37050</v>
      </c>
      <c r="O40">
        <f t="shared" si="1"/>
        <v>1050</v>
      </c>
    </row>
    <row r="41" spans="1:15" x14ac:dyDescent="0.3">
      <c r="A41">
        <v>1052</v>
      </c>
      <c r="C41">
        <v>95167</v>
      </c>
      <c r="D41" t="s">
        <v>4255</v>
      </c>
      <c r="E41" t="s">
        <v>17642</v>
      </c>
      <c r="G41" t="s">
        <v>31</v>
      </c>
      <c r="H41" t="s">
        <v>2758</v>
      </c>
      <c r="I41" t="s">
        <v>2758</v>
      </c>
      <c r="J41" t="s">
        <v>2758</v>
      </c>
      <c r="K41" t="s">
        <v>2758</v>
      </c>
      <c r="L41" t="s">
        <v>2786</v>
      </c>
      <c r="N41">
        <f t="shared" si="0"/>
        <v>95167</v>
      </c>
      <c r="O41">
        <f t="shared" si="1"/>
        <v>1052</v>
      </c>
    </row>
    <row r="42" spans="1:15" x14ac:dyDescent="0.3">
      <c r="A42">
        <v>1053</v>
      </c>
      <c r="C42">
        <v>77010</v>
      </c>
      <c r="D42" t="s">
        <v>16548</v>
      </c>
      <c r="E42" t="s">
        <v>17642</v>
      </c>
      <c r="G42" t="s">
        <v>31</v>
      </c>
      <c r="H42" t="s">
        <v>31</v>
      </c>
      <c r="I42" t="s">
        <v>2758</v>
      </c>
      <c r="J42" t="s">
        <v>31</v>
      </c>
      <c r="K42" t="s">
        <v>2758</v>
      </c>
      <c r="L42" t="s">
        <v>2783</v>
      </c>
      <c r="N42">
        <f t="shared" si="0"/>
        <v>77010</v>
      </c>
      <c r="O42">
        <f t="shared" si="1"/>
        <v>1053</v>
      </c>
    </row>
    <row r="43" spans="1:15" x14ac:dyDescent="0.3">
      <c r="A43">
        <v>1057</v>
      </c>
      <c r="C43" t="s">
        <v>16549</v>
      </c>
      <c r="D43" t="s">
        <v>16550</v>
      </c>
      <c r="E43" t="s">
        <v>17642</v>
      </c>
      <c r="G43" t="s">
        <v>31</v>
      </c>
      <c r="H43" t="s">
        <v>2758</v>
      </c>
      <c r="I43" t="s">
        <v>2758</v>
      </c>
      <c r="J43" t="s">
        <v>2758</v>
      </c>
      <c r="K43" t="s">
        <v>2758</v>
      </c>
      <c r="L43" t="s">
        <v>2786</v>
      </c>
      <c r="N43" t="str">
        <f t="shared" si="0"/>
        <v>MPM19</v>
      </c>
      <c r="O43">
        <f t="shared" si="1"/>
        <v>1057</v>
      </c>
    </row>
    <row r="44" spans="1:15" x14ac:dyDescent="0.3">
      <c r="A44">
        <v>1058</v>
      </c>
      <c r="C44">
        <v>60818</v>
      </c>
      <c r="D44" t="s">
        <v>16551</v>
      </c>
      <c r="E44" t="s">
        <v>17642</v>
      </c>
      <c r="G44" t="s">
        <v>31</v>
      </c>
      <c r="H44" t="s">
        <v>2758</v>
      </c>
      <c r="I44" t="s">
        <v>2758</v>
      </c>
      <c r="J44" t="s">
        <v>2758</v>
      </c>
      <c r="K44" t="s">
        <v>2758</v>
      </c>
      <c r="L44" t="s">
        <v>2786</v>
      </c>
      <c r="N44">
        <f t="shared" si="0"/>
        <v>60818</v>
      </c>
      <c r="O44">
        <f t="shared" si="1"/>
        <v>1058</v>
      </c>
    </row>
    <row r="45" spans="1:15" x14ac:dyDescent="0.3">
      <c r="A45">
        <v>1059</v>
      </c>
      <c r="C45" t="s">
        <v>16552</v>
      </c>
      <c r="D45" t="s">
        <v>16553</v>
      </c>
      <c r="E45" t="s">
        <v>17642</v>
      </c>
      <c r="G45" t="s">
        <v>31</v>
      </c>
      <c r="H45" t="s">
        <v>2758</v>
      </c>
      <c r="I45" t="s">
        <v>2758</v>
      </c>
      <c r="J45" t="s">
        <v>2758</v>
      </c>
      <c r="K45" t="s">
        <v>2758</v>
      </c>
      <c r="L45" t="s">
        <v>2786</v>
      </c>
      <c r="N45" t="str">
        <f t="shared" si="0"/>
        <v>MPM30</v>
      </c>
      <c r="O45">
        <f t="shared" si="1"/>
        <v>1059</v>
      </c>
    </row>
    <row r="46" spans="1:15" x14ac:dyDescent="0.3">
      <c r="A46">
        <v>1060</v>
      </c>
      <c r="C46" t="s">
        <v>16554</v>
      </c>
      <c r="D46" t="s">
        <v>16555</v>
      </c>
      <c r="E46" t="s">
        <v>17642</v>
      </c>
      <c r="G46" t="s">
        <v>31</v>
      </c>
      <c r="H46" t="s">
        <v>2758</v>
      </c>
      <c r="I46" t="s">
        <v>2758</v>
      </c>
      <c r="J46" t="s">
        <v>2758</v>
      </c>
      <c r="K46" t="s">
        <v>2758</v>
      </c>
      <c r="L46" t="s">
        <v>2786</v>
      </c>
      <c r="N46" t="str">
        <f t="shared" si="0"/>
        <v>MPM20</v>
      </c>
      <c r="O46">
        <f t="shared" si="1"/>
        <v>1060</v>
      </c>
    </row>
    <row r="47" spans="1:15" x14ac:dyDescent="0.3">
      <c r="A47">
        <v>1061</v>
      </c>
      <c r="C47" t="s">
        <v>16556</v>
      </c>
      <c r="D47" t="s">
        <v>16557</v>
      </c>
      <c r="E47" t="s">
        <v>17642</v>
      </c>
      <c r="G47" t="s">
        <v>31</v>
      </c>
      <c r="H47" t="s">
        <v>2758</v>
      </c>
      <c r="I47" t="s">
        <v>2758</v>
      </c>
      <c r="J47" t="s">
        <v>2758</v>
      </c>
      <c r="K47" t="s">
        <v>2758</v>
      </c>
      <c r="L47" t="s">
        <v>2786</v>
      </c>
      <c r="N47" t="str">
        <f t="shared" si="0"/>
        <v>MPM33</v>
      </c>
      <c r="O47">
        <f t="shared" si="1"/>
        <v>1061</v>
      </c>
    </row>
    <row r="48" spans="1:15" x14ac:dyDescent="0.3">
      <c r="A48">
        <v>1062</v>
      </c>
      <c r="C48">
        <v>77946</v>
      </c>
      <c r="D48" t="s">
        <v>16559</v>
      </c>
      <c r="E48" t="s">
        <v>17642</v>
      </c>
      <c r="G48" t="s">
        <v>31</v>
      </c>
      <c r="H48" t="s">
        <v>31</v>
      </c>
      <c r="I48" t="s">
        <v>2758</v>
      </c>
      <c r="J48" t="s">
        <v>2758</v>
      </c>
      <c r="K48" t="s">
        <v>2758</v>
      </c>
      <c r="L48" t="s">
        <v>2783</v>
      </c>
      <c r="N48">
        <f t="shared" si="0"/>
        <v>77946</v>
      </c>
      <c r="O48">
        <f t="shared" si="1"/>
        <v>1062</v>
      </c>
    </row>
    <row r="49" spans="1:15" x14ac:dyDescent="0.3">
      <c r="A49">
        <v>1063</v>
      </c>
      <c r="C49" t="s">
        <v>17647</v>
      </c>
      <c r="D49" t="s">
        <v>16561</v>
      </c>
      <c r="E49" t="s">
        <v>17642</v>
      </c>
      <c r="G49" t="s">
        <v>31</v>
      </c>
      <c r="H49" t="s">
        <v>31</v>
      </c>
      <c r="I49" t="s">
        <v>2758</v>
      </c>
      <c r="J49" t="s">
        <v>2758</v>
      </c>
      <c r="K49" t="s">
        <v>2758</v>
      </c>
      <c r="L49" t="s">
        <v>2783</v>
      </c>
      <c r="N49" t="str">
        <f t="shared" si="0"/>
        <v>UCMAP</v>
      </c>
      <c r="O49">
        <f t="shared" si="1"/>
        <v>1063</v>
      </c>
    </row>
    <row r="50" spans="1:15" x14ac:dyDescent="0.3">
      <c r="A50">
        <v>1065</v>
      </c>
      <c r="C50">
        <v>61184</v>
      </c>
      <c r="D50" t="s">
        <v>16564</v>
      </c>
      <c r="E50" t="s">
        <v>17642</v>
      </c>
      <c r="G50" t="s">
        <v>31</v>
      </c>
      <c r="H50" t="s">
        <v>2758</v>
      </c>
      <c r="I50" t="s">
        <v>2758</v>
      </c>
      <c r="J50" t="s">
        <v>2758</v>
      </c>
      <c r="K50" t="s">
        <v>2758</v>
      </c>
      <c r="L50" t="s">
        <v>2786</v>
      </c>
      <c r="N50">
        <f t="shared" si="0"/>
        <v>61184</v>
      </c>
      <c r="O50">
        <f t="shared" si="1"/>
        <v>1065</v>
      </c>
    </row>
    <row r="51" spans="1:15" x14ac:dyDescent="0.3">
      <c r="A51">
        <v>1066</v>
      </c>
      <c r="C51" t="s">
        <v>16020</v>
      </c>
      <c r="D51" t="s">
        <v>16021</v>
      </c>
      <c r="E51" t="s">
        <v>17642</v>
      </c>
      <c r="G51" t="s">
        <v>31</v>
      </c>
      <c r="H51" t="s">
        <v>31</v>
      </c>
      <c r="I51" t="s">
        <v>2758</v>
      </c>
      <c r="J51" t="s">
        <v>2758</v>
      </c>
      <c r="K51" t="s">
        <v>2758</v>
      </c>
      <c r="L51" t="s">
        <v>2783</v>
      </c>
      <c r="N51" t="str">
        <f t="shared" si="0"/>
        <v>ICRCL</v>
      </c>
      <c r="O51">
        <f t="shared" si="1"/>
        <v>1066</v>
      </c>
    </row>
    <row r="52" spans="1:15" x14ac:dyDescent="0.3">
      <c r="A52">
        <v>1068</v>
      </c>
      <c r="C52" t="s">
        <v>16565</v>
      </c>
      <c r="D52" t="s">
        <v>3356</v>
      </c>
      <c r="E52" t="s">
        <v>17642</v>
      </c>
      <c r="G52" t="s">
        <v>31</v>
      </c>
      <c r="H52" t="s">
        <v>31</v>
      </c>
      <c r="I52" t="s">
        <v>2758</v>
      </c>
      <c r="J52" t="s">
        <v>2758</v>
      </c>
      <c r="K52" t="s">
        <v>2758</v>
      </c>
      <c r="L52" t="s">
        <v>2783</v>
      </c>
      <c r="N52" t="str">
        <f t="shared" si="0"/>
        <v>E3287</v>
      </c>
      <c r="O52">
        <f t="shared" si="1"/>
        <v>1068</v>
      </c>
    </row>
    <row r="53" spans="1:15" x14ac:dyDescent="0.3">
      <c r="A53">
        <v>1069</v>
      </c>
      <c r="C53">
        <v>44423</v>
      </c>
      <c r="D53" t="s">
        <v>16568</v>
      </c>
      <c r="E53" t="s">
        <v>17642</v>
      </c>
      <c r="G53" t="s">
        <v>31</v>
      </c>
      <c r="H53" t="s">
        <v>31</v>
      </c>
      <c r="I53" t="s">
        <v>2758</v>
      </c>
      <c r="J53" t="s">
        <v>2758</v>
      </c>
      <c r="K53" t="s">
        <v>2758</v>
      </c>
      <c r="L53" t="s">
        <v>2783</v>
      </c>
      <c r="N53">
        <f t="shared" si="0"/>
        <v>44423</v>
      </c>
      <c r="O53">
        <f t="shared" si="1"/>
        <v>1069</v>
      </c>
    </row>
    <row r="54" spans="1:15" x14ac:dyDescent="0.3">
      <c r="A54">
        <v>1071</v>
      </c>
      <c r="C54">
        <v>3964</v>
      </c>
      <c r="D54" t="s">
        <v>16569</v>
      </c>
      <c r="E54" t="s">
        <v>17642</v>
      </c>
      <c r="G54" t="s">
        <v>31</v>
      </c>
      <c r="H54" t="s">
        <v>2758</v>
      </c>
      <c r="I54" t="s">
        <v>2758</v>
      </c>
      <c r="J54" t="s">
        <v>2758</v>
      </c>
      <c r="K54" t="s">
        <v>2758</v>
      </c>
      <c r="L54" t="s">
        <v>2786</v>
      </c>
      <c r="N54">
        <f t="shared" si="0"/>
        <v>3964</v>
      </c>
      <c r="O54">
        <f t="shared" si="1"/>
        <v>1071</v>
      </c>
    </row>
    <row r="55" spans="1:15" x14ac:dyDescent="0.3">
      <c r="A55">
        <v>1072</v>
      </c>
      <c r="C55" t="s">
        <v>16570</v>
      </c>
      <c r="D55" t="s">
        <v>16571</v>
      </c>
      <c r="E55" t="s">
        <v>17642</v>
      </c>
      <c r="G55" t="s">
        <v>31</v>
      </c>
      <c r="H55" t="s">
        <v>2758</v>
      </c>
      <c r="I55" t="s">
        <v>2758</v>
      </c>
      <c r="J55" t="s">
        <v>2758</v>
      </c>
      <c r="K55" t="s">
        <v>2758</v>
      </c>
      <c r="L55" t="s">
        <v>2786</v>
      </c>
      <c r="N55" t="str">
        <f t="shared" si="0"/>
        <v>OSFE9</v>
      </c>
      <c r="O55">
        <f t="shared" si="1"/>
        <v>1072</v>
      </c>
    </row>
    <row r="56" spans="1:15" x14ac:dyDescent="0.3">
      <c r="A56">
        <v>1077</v>
      </c>
      <c r="C56" t="s">
        <v>17648</v>
      </c>
      <c r="D56" t="s">
        <v>16576</v>
      </c>
      <c r="E56" t="s">
        <v>17642</v>
      </c>
      <c r="G56" t="s">
        <v>31</v>
      </c>
      <c r="H56" t="s">
        <v>31</v>
      </c>
      <c r="I56" t="s">
        <v>2758</v>
      </c>
      <c r="J56" t="s">
        <v>2758</v>
      </c>
      <c r="K56" t="s">
        <v>2758</v>
      </c>
      <c r="L56" t="s">
        <v>2783</v>
      </c>
      <c r="N56" t="str">
        <f t="shared" si="0"/>
        <v>UV440</v>
      </c>
      <c r="O56">
        <f t="shared" si="1"/>
        <v>1077</v>
      </c>
    </row>
    <row r="57" spans="1:15" x14ac:dyDescent="0.3">
      <c r="A57">
        <v>1083</v>
      </c>
      <c r="C57" t="s">
        <v>16580</v>
      </c>
      <c r="D57" t="s">
        <v>16581</v>
      </c>
      <c r="E57" t="s">
        <v>17642</v>
      </c>
      <c r="F57" t="s">
        <v>344</v>
      </c>
      <c r="G57" t="s">
        <v>31</v>
      </c>
      <c r="H57" t="s">
        <v>31</v>
      </c>
      <c r="I57" t="s">
        <v>2758</v>
      </c>
      <c r="J57" t="s">
        <v>2758</v>
      </c>
      <c r="K57" t="s">
        <v>2758</v>
      </c>
      <c r="L57" t="s">
        <v>2783</v>
      </c>
      <c r="N57" t="str">
        <f t="shared" si="0"/>
        <v>TRTLC</v>
      </c>
      <c r="O57">
        <f t="shared" si="1"/>
        <v>1083</v>
      </c>
    </row>
    <row r="58" spans="1:15" x14ac:dyDescent="0.3">
      <c r="A58">
        <v>1087</v>
      </c>
      <c r="C58" t="s">
        <v>16587</v>
      </c>
      <c r="D58" t="s">
        <v>16588</v>
      </c>
      <c r="E58" t="s">
        <v>17642</v>
      </c>
      <c r="F58" t="s">
        <v>167</v>
      </c>
      <c r="G58" t="s">
        <v>31</v>
      </c>
      <c r="H58" t="s">
        <v>31</v>
      </c>
      <c r="I58" t="s">
        <v>2758</v>
      </c>
      <c r="J58" t="s">
        <v>2758</v>
      </c>
      <c r="K58" t="s">
        <v>2758</v>
      </c>
      <c r="L58" t="s">
        <v>2783</v>
      </c>
      <c r="N58" t="str">
        <f t="shared" si="0"/>
        <v>SH777</v>
      </c>
      <c r="O58">
        <f t="shared" si="1"/>
        <v>1087</v>
      </c>
    </row>
    <row r="59" spans="1:15" x14ac:dyDescent="0.3">
      <c r="A59">
        <v>1088</v>
      </c>
      <c r="C59">
        <v>60221</v>
      </c>
      <c r="D59" t="s">
        <v>16589</v>
      </c>
      <c r="E59" t="s">
        <v>17642</v>
      </c>
      <c r="G59" t="s">
        <v>31</v>
      </c>
      <c r="H59" t="s">
        <v>31</v>
      </c>
      <c r="I59" t="s">
        <v>2758</v>
      </c>
      <c r="J59" t="s">
        <v>2758</v>
      </c>
      <c r="K59" t="s">
        <v>2758</v>
      </c>
      <c r="L59" t="s">
        <v>2783</v>
      </c>
      <c r="N59">
        <f t="shared" si="0"/>
        <v>60221</v>
      </c>
      <c r="O59">
        <f t="shared" si="1"/>
        <v>1088</v>
      </c>
    </row>
    <row r="60" spans="1:15" x14ac:dyDescent="0.3">
      <c r="A60">
        <v>1089</v>
      </c>
      <c r="C60" t="s">
        <v>16591</v>
      </c>
      <c r="D60" t="s">
        <v>16592</v>
      </c>
      <c r="E60" t="s">
        <v>17642</v>
      </c>
      <c r="G60" t="s">
        <v>31</v>
      </c>
      <c r="H60" t="s">
        <v>2758</v>
      </c>
      <c r="I60" t="s">
        <v>2758</v>
      </c>
      <c r="J60" t="s">
        <v>2758</v>
      </c>
      <c r="K60" t="s">
        <v>2758</v>
      </c>
      <c r="L60" t="s">
        <v>2786</v>
      </c>
      <c r="N60" t="str">
        <f t="shared" si="0"/>
        <v>PROGY</v>
      </c>
      <c r="O60">
        <f t="shared" si="1"/>
        <v>1089</v>
      </c>
    </row>
    <row r="61" spans="1:15" x14ac:dyDescent="0.3">
      <c r="A61">
        <v>1091</v>
      </c>
      <c r="C61">
        <v>11789</v>
      </c>
      <c r="D61" t="s">
        <v>16617</v>
      </c>
      <c r="E61" t="s">
        <v>17642</v>
      </c>
      <c r="G61" t="s">
        <v>31</v>
      </c>
      <c r="H61" t="s">
        <v>2758</v>
      </c>
      <c r="I61" t="s">
        <v>2758</v>
      </c>
      <c r="J61" t="s">
        <v>2758</v>
      </c>
      <c r="K61" t="s">
        <v>2758</v>
      </c>
      <c r="L61" t="s">
        <v>2786</v>
      </c>
      <c r="N61">
        <f t="shared" si="0"/>
        <v>11789</v>
      </c>
      <c r="O61">
        <f t="shared" si="1"/>
        <v>1091</v>
      </c>
    </row>
    <row r="62" spans="1:15" x14ac:dyDescent="0.3">
      <c r="A62">
        <v>1092</v>
      </c>
      <c r="C62" t="s">
        <v>6014</v>
      </c>
      <c r="D62" t="s">
        <v>16597</v>
      </c>
      <c r="E62" t="s">
        <v>17642</v>
      </c>
      <c r="G62" t="s">
        <v>31</v>
      </c>
      <c r="H62" t="s">
        <v>2758</v>
      </c>
      <c r="I62" t="s">
        <v>2758</v>
      </c>
      <c r="J62" t="s">
        <v>2758</v>
      </c>
      <c r="K62" t="s">
        <v>2758</v>
      </c>
      <c r="L62" t="s">
        <v>2786</v>
      </c>
      <c r="N62" t="str">
        <f t="shared" si="0"/>
        <v>CB951</v>
      </c>
      <c r="O62">
        <f t="shared" si="1"/>
        <v>1092</v>
      </c>
    </row>
    <row r="63" spans="1:15" x14ac:dyDescent="0.3">
      <c r="A63">
        <v>1094</v>
      </c>
      <c r="C63" t="s">
        <v>17649</v>
      </c>
      <c r="D63" t="s">
        <v>16601</v>
      </c>
      <c r="E63" t="s">
        <v>17642</v>
      </c>
      <c r="G63" t="s">
        <v>31</v>
      </c>
      <c r="H63" t="s">
        <v>31</v>
      </c>
      <c r="I63" t="s">
        <v>2758</v>
      </c>
      <c r="J63" t="s">
        <v>2758</v>
      </c>
      <c r="K63" t="s">
        <v>2758</v>
      </c>
      <c r="L63" t="s">
        <v>2783</v>
      </c>
      <c r="N63" t="str">
        <f t="shared" si="0"/>
        <v>UTMBU</v>
      </c>
      <c r="O63">
        <f t="shared" si="1"/>
        <v>1094</v>
      </c>
    </row>
    <row r="64" spans="1:15" x14ac:dyDescent="0.3">
      <c r="A64">
        <v>1097</v>
      </c>
      <c r="C64">
        <v>40043</v>
      </c>
      <c r="D64" t="s">
        <v>16607</v>
      </c>
      <c r="E64" t="s">
        <v>17642</v>
      </c>
      <c r="G64" t="s">
        <v>31</v>
      </c>
      <c r="H64" t="s">
        <v>2758</v>
      </c>
      <c r="I64" t="s">
        <v>2758</v>
      </c>
      <c r="J64" t="s">
        <v>2758</v>
      </c>
      <c r="K64" t="s">
        <v>2758</v>
      </c>
      <c r="L64" t="s">
        <v>2786</v>
      </c>
      <c r="N64">
        <f t="shared" si="0"/>
        <v>40043</v>
      </c>
      <c r="O64">
        <f t="shared" si="1"/>
        <v>1097</v>
      </c>
    </row>
    <row r="65" spans="1:15" x14ac:dyDescent="0.3">
      <c r="A65">
        <v>1099</v>
      </c>
      <c r="C65" t="s">
        <v>16615</v>
      </c>
      <c r="D65" t="s">
        <v>16616</v>
      </c>
      <c r="E65" t="s">
        <v>17642</v>
      </c>
      <c r="G65" t="s">
        <v>31</v>
      </c>
      <c r="H65" t="s">
        <v>31</v>
      </c>
      <c r="I65" t="s">
        <v>31</v>
      </c>
      <c r="J65" t="s">
        <v>2758</v>
      </c>
      <c r="K65" t="s">
        <v>2758</v>
      </c>
      <c r="L65" t="s">
        <v>2783</v>
      </c>
      <c r="N65" t="str">
        <f t="shared" si="0"/>
        <v>FLCCR</v>
      </c>
      <c r="O65">
        <f t="shared" si="1"/>
        <v>1099</v>
      </c>
    </row>
    <row r="66" spans="1:15" x14ac:dyDescent="0.3">
      <c r="A66">
        <v>1504</v>
      </c>
      <c r="C66">
        <v>56001</v>
      </c>
      <c r="D66" t="s">
        <v>2832</v>
      </c>
      <c r="E66" t="s">
        <v>17642</v>
      </c>
      <c r="G66" t="s">
        <v>31</v>
      </c>
      <c r="H66" t="s">
        <v>2758</v>
      </c>
      <c r="I66" t="s">
        <v>2758</v>
      </c>
      <c r="J66" t="s">
        <v>2758</v>
      </c>
      <c r="K66" t="s">
        <v>2758</v>
      </c>
      <c r="L66" t="s">
        <v>2786</v>
      </c>
      <c r="N66">
        <f t="shared" si="0"/>
        <v>56001</v>
      </c>
      <c r="O66">
        <f t="shared" si="1"/>
        <v>1504</v>
      </c>
    </row>
    <row r="67" spans="1:15" x14ac:dyDescent="0.3">
      <c r="A67">
        <v>1505</v>
      </c>
      <c r="C67">
        <v>6001</v>
      </c>
      <c r="D67" t="s">
        <v>17650</v>
      </c>
      <c r="E67" t="s">
        <v>17642</v>
      </c>
      <c r="G67" t="s">
        <v>31</v>
      </c>
      <c r="H67" t="s">
        <v>31</v>
      </c>
      <c r="I67" t="s">
        <v>2758</v>
      </c>
      <c r="J67" t="s">
        <v>31</v>
      </c>
      <c r="K67" t="s">
        <v>31</v>
      </c>
      <c r="L67" t="s">
        <v>3117</v>
      </c>
      <c r="N67">
        <f t="shared" ref="N67:N130" si="2">C67</f>
        <v>6001</v>
      </c>
      <c r="O67">
        <f t="shared" ref="O67:O130" si="3">A67</f>
        <v>1505</v>
      </c>
    </row>
    <row r="68" spans="1:15" x14ac:dyDescent="0.3">
      <c r="A68">
        <v>1511</v>
      </c>
      <c r="C68">
        <v>33070</v>
      </c>
      <c r="D68" t="s">
        <v>2833</v>
      </c>
      <c r="E68" t="s">
        <v>17642</v>
      </c>
      <c r="G68" t="s">
        <v>31</v>
      </c>
      <c r="H68" t="s">
        <v>2758</v>
      </c>
      <c r="I68" t="s">
        <v>2758</v>
      </c>
      <c r="J68" t="s">
        <v>2758</v>
      </c>
      <c r="K68" t="s">
        <v>2758</v>
      </c>
      <c r="L68" t="s">
        <v>2786</v>
      </c>
      <c r="N68">
        <f t="shared" si="2"/>
        <v>33070</v>
      </c>
      <c r="O68">
        <f t="shared" si="3"/>
        <v>1511</v>
      </c>
    </row>
    <row r="69" spans="1:15" x14ac:dyDescent="0.3">
      <c r="A69">
        <v>1515</v>
      </c>
      <c r="C69" t="s">
        <v>3093</v>
      </c>
      <c r="D69" t="s">
        <v>3094</v>
      </c>
      <c r="E69" t="s">
        <v>17642</v>
      </c>
      <c r="G69" t="s">
        <v>31</v>
      </c>
      <c r="H69" t="s">
        <v>2758</v>
      </c>
      <c r="I69" t="s">
        <v>2758</v>
      </c>
      <c r="J69" t="s">
        <v>2758</v>
      </c>
      <c r="K69" t="s">
        <v>2758</v>
      </c>
      <c r="L69" t="s">
        <v>2786</v>
      </c>
      <c r="N69" t="str">
        <f t="shared" si="2"/>
        <v>IHS14</v>
      </c>
      <c r="O69">
        <f t="shared" si="3"/>
        <v>1515</v>
      </c>
    </row>
    <row r="70" spans="1:15" x14ac:dyDescent="0.3">
      <c r="A70">
        <v>1516</v>
      </c>
      <c r="C70">
        <v>37105</v>
      </c>
      <c r="D70" t="s">
        <v>17651</v>
      </c>
      <c r="E70" t="s">
        <v>17642</v>
      </c>
      <c r="G70" t="s">
        <v>31</v>
      </c>
      <c r="H70" t="s">
        <v>31</v>
      </c>
      <c r="I70" t="s">
        <v>2758</v>
      </c>
      <c r="J70" t="s">
        <v>2758</v>
      </c>
      <c r="K70" t="s">
        <v>2758</v>
      </c>
      <c r="L70" t="s">
        <v>2783</v>
      </c>
      <c r="N70">
        <f t="shared" si="2"/>
        <v>37105</v>
      </c>
      <c r="O70">
        <f t="shared" si="3"/>
        <v>1516</v>
      </c>
    </row>
    <row r="71" spans="1:15" x14ac:dyDescent="0.3">
      <c r="A71">
        <v>1516</v>
      </c>
      <c r="C71">
        <v>37105</v>
      </c>
      <c r="D71" t="s">
        <v>4290</v>
      </c>
      <c r="E71" t="s">
        <v>17642</v>
      </c>
      <c r="G71" t="s">
        <v>31</v>
      </c>
      <c r="H71" t="s">
        <v>31</v>
      </c>
      <c r="I71" t="s">
        <v>2758</v>
      </c>
      <c r="J71" t="s">
        <v>2758</v>
      </c>
      <c r="K71" t="s">
        <v>2758</v>
      </c>
      <c r="L71" t="s">
        <v>2783</v>
      </c>
      <c r="N71">
        <f t="shared" si="2"/>
        <v>37105</v>
      </c>
      <c r="O71">
        <f t="shared" si="3"/>
        <v>1516</v>
      </c>
    </row>
    <row r="72" spans="1:15" x14ac:dyDescent="0.3">
      <c r="A72">
        <v>1516</v>
      </c>
      <c r="C72">
        <v>37105</v>
      </c>
      <c r="D72" t="s">
        <v>4291</v>
      </c>
      <c r="E72" t="s">
        <v>17642</v>
      </c>
      <c r="G72" t="s">
        <v>31</v>
      </c>
      <c r="H72" t="s">
        <v>31</v>
      </c>
      <c r="I72" t="s">
        <v>2758</v>
      </c>
      <c r="J72" t="s">
        <v>2758</v>
      </c>
      <c r="K72" t="s">
        <v>2758</v>
      </c>
      <c r="L72" t="s">
        <v>2783</v>
      </c>
      <c r="N72">
        <f t="shared" si="2"/>
        <v>37105</v>
      </c>
      <c r="O72">
        <f t="shared" si="3"/>
        <v>1516</v>
      </c>
    </row>
    <row r="73" spans="1:15" x14ac:dyDescent="0.3">
      <c r="A73">
        <v>1516</v>
      </c>
      <c r="C73">
        <v>37105</v>
      </c>
      <c r="D73" t="s">
        <v>4288</v>
      </c>
      <c r="E73" t="s">
        <v>17642</v>
      </c>
      <c r="G73" t="s">
        <v>31</v>
      </c>
      <c r="H73" t="s">
        <v>31</v>
      </c>
      <c r="I73" t="s">
        <v>2758</v>
      </c>
      <c r="J73" t="s">
        <v>2758</v>
      </c>
      <c r="K73" t="s">
        <v>2758</v>
      </c>
      <c r="L73" t="s">
        <v>2783</v>
      </c>
      <c r="N73">
        <f t="shared" si="2"/>
        <v>37105</v>
      </c>
      <c r="O73">
        <f t="shared" si="3"/>
        <v>1516</v>
      </c>
    </row>
    <row r="74" spans="1:15" x14ac:dyDescent="0.3">
      <c r="A74">
        <v>1517</v>
      </c>
      <c r="C74">
        <v>75250</v>
      </c>
      <c r="D74" t="s">
        <v>17652</v>
      </c>
      <c r="E74" t="s">
        <v>17642</v>
      </c>
      <c r="G74" t="s">
        <v>31</v>
      </c>
      <c r="H74" t="s">
        <v>2758</v>
      </c>
      <c r="I74" t="s">
        <v>2758</v>
      </c>
      <c r="J74" t="s">
        <v>2758</v>
      </c>
      <c r="K74" t="s">
        <v>2758</v>
      </c>
      <c r="L74" t="s">
        <v>2786</v>
      </c>
      <c r="N74">
        <f t="shared" si="2"/>
        <v>75250</v>
      </c>
      <c r="O74">
        <f t="shared" si="3"/>
        <v>1517</v>
      </c>
    </row>
    <row r="75" spans="1:15" x14ac:dyDescent="0.3">
      <c r="A75">
        <v>1518</v>
      </c>
      <c r="C75">
        <v>990040115</v>
      </c>
      <c r="D75" t="s">
        <v>17653</v>
      </c>
      <c r="E75" t="s">
        <v>17642</v>
      </c>
      <c r="F75" t="s">
        <v>199</v>
      </c>
      <c r="G75" t="s">
        <v>31</v>
      </c>
      <c r="H75" t="s">
        <v>31</v>
      </c>
      <c r="I75" t="s">
        <v>2758</v>
      </c>
      <c r="J75" t="s">
        <v>31</v>
      </c>
      <c r="K75" t="s">
        <v>2758</v>
      </c>
      <c r="L75" t="s">
        <v>3117</v>
      </c>
      <c r="N75">
        <f t="shared" si="2"/>
        <v>990040115</v>
      </c>
      <c r="O75">
        <f t="shared" si="3"/>
        <v>1518</v>
      </c>
    </row>
    <row r="76" spans="1:15" x14ac:dyDescent="0.3">
      <c r="A76">
        <v>1518</v>
      </c>
      <c r="C76">
        <v>990040115</v>
      </c>
      <c r="D76" t="s">
        <v>17654</v>
      </c>
      <c r="E76" t="s">
        <v>17642</v>
      </c>
      <c r="F76" t="s">
        <v>199</v>
      </c>
      <c r="G76" t="s">
        <v>31</v>
      </c>
      <c r="H76" t="s">
        <v>31</v>
      </c>
      <c r="I76" t="s">
        <v>2758</v>
      </c>
      <c r="J76" t="s">
        <v>31</v>
      </c>
      <c r="K76" t="s">
        <v>2758</v>
      </c>
      <c r="L76" t="s">
        <v>3117</v>
      </c>
      <c r="N76">
        <f t="shared" si="2"/>
        <v>990040115</v>
      </c>
      <c r="O76">
        <f t="shared" si="3"/>
        <v>1518</v>
      </c>
    </row>
    <row r="77" spans="1:15" x14ac:dyDescent="0.3">
      <c r="A77">
        <v>1524</v>
      </c>
      <c r="C77" t="s">
        <v>3095</v>
      </c>
      <c r="D77" t="s">
        <v>3096</v>
      </c>
      <c r="E77" t="s">
        <v>17642</v>
      </c>
      <c r="G77" t="s">
        <v>31</v>
      </c>
      <c r="H77" t="s">
        <v>2758</v>
      </c>
      <c r="I77" t="s">
        <v>2758</v>
      </c>
      <c r="J77" t="s">
        <v>2758</v>
      </c>
      <c r="K77" t="s">
        <v>2758</v>
      </c>
      <c r="L77" t="s">
        <v>2786</v>
      </c>
      <c r="N77" t="str">
        <f t="shared" si="2"/>
        <v>IHS15</v>
      </c>
      <c r="O77">
        <f t="shared" si="3"/>
        <v>1524</v>
      </c>
    </row>
    <row r="78" spans="1:15" x14ac:dyDescent="0.3">
      <c r="A78">
        <v>1537</v>
      </c>
      <c r="C78" t="s">
        <v>2834</v>
      </c>
      <c r="D78" t="s">
        <v>2835</v>
      </c>
      <c r="E78" t="s">
        <v>17642</v>
      </c>
      <c r="G78" t="s">
        <v>31</v>
      </c>
      <c r="H78" t="s">
        <v>2758</v>
      </c>
      <c r="I78" t="s">
        <v>2758</v>
      </c>
      <c r="J78" t="s">
        <v>2758</v>
      </c>
      <c r="K78" t="s">
        <v>2758</v>
      </c>
      <c r="L78" t="s">
        <v>2786</v>
      </c>
      <c r="N78" t="str">
        <f t="shared" si="2"/>
        <v>SNTMC</v>
      </c>
      <c r="O78">
        <f t="shared" si="3"/>
        <v>1537</v>
      </c>
    </row>
    <row r="79" spans="1:15" x14ac:dyDescent="0.3">
      <c r="A79">
        <v>1538</v>
      </c>
      <c r="C79" t="s">
        <v>2836</v>
      </c>
      <c r="D79" t="s">
        <v>2837</v>
      </c>
      <c r="E79" t="s">
        <v>17642</v>
      </c>
      <c r="G79" t="s">
        <v>31</v>
      </c>
      <c r="H79" t="s">
        <v>31</v>
      </c>
      <c r="I79" t="s">
        <v>2758</v>
      </c>
      <c r="J79" t="s">
        <v>2758</v>
      </c>
      <c r="K79" t="s">
        <v>2758</v>
      </c>
      <c r="L79" t="s">
        <v>2783</v>
      </c>
      <c r="N79" t="str">
        <f t="shared" si="2"/>
        <v>TRSEL</v>
      </c>
      <c r="O79">
        <f t="shared" si="3"/>
        <v>1538</v>
      </c>
    </row>
    <row r="80" spans="1:15" x14ac:dyDescent="0.3">
      <c r="A80">
        <v>1539</v>
      </c>
      <c r="C80">
        <v>6294</v>
      </c>
      <c r="D80" t="s">
        <v>2839</v>
      </c>
      <c r="E80" t="s">
        <v>17642</v>
      </c>
      <c r="G80" t="s">
        <v>31</v>
      </c>
      <c r="H80" t="s">
        <v>2758</v>
      </c>
      <c r="I80" t="s">
        <v>2758</v>
      </c>
      <c r="J80" t="s">
        <v>2758</v>
      </c>
      <c r="K80" t="s">
        <v>2758</v>
      </c>
      <c r="L80" t="s">
        <v>2786</v>
      </c>
      <c r="N80">
        <f t="shared" si="2"/>
        <v>6294</v>
      </c>
      <c r="O80">
        <f t="shared" si="3"/>
        <v>1539</v>
      </c>
    </row>
    <row r="81" spans="1:15" x14ac:dyDescent="0.3">
      <c r="A81">
        <v>1550</v>
      </c>
      <c r="C81" t="s">
        <v>2812</v>
      </c>
      <c r="D81" t="s">
        <v>2813</v>
      </c>
      <c r="E81" t="s">
        <v>17642</v>
      </c>
      <c r="G81" t="s">
        <v>31</v>
      </c>
      <c r="H81" t="s">
        <v>31</v>
      </c>
      <c r="I81" t="s">
        <v>2758</v>
      </c>
      <c r="J81" t="s">
        <v>2758</v>
      </c>
      <c r="K81" t="s">
        <v>2758</v>
      </c>
      <c r="L81" t="s">
        <v>2783</v>
      </c>
      <c r="N81" t="str">
        <f t="shared" si="2"/>
        <v>SAMG1</v>
      </c>
      <c r="O81">
        <f t="shared" si="3"/>
        <v>1550</v>
      </c>
    </row>
    <row r="82" spans="1:15" x14ac:dyDescent="0.3">
      <c r="A82">
        <v>1551</v>
      </c>
      <c r="C82" t="s">
        <v>2840</v>
      </c>
      <c r="D82" t="s">
        <v>2841</v>
      </c>
      <c r="E82" t="s">
        <v>17642</v>
      </c>
      <c r="G82" t="s">
        <v>31</v>
      </c>
      <c r="H82" t="s">
        <v>2758</v>
      </c>
      <c r="I82" t="s">
        <v>2758</v>
      </c>
      <c r="J82" t="s">
        <v>2758</v>
      </c>
      <c r="K82" t="s">
        <v>2758</v>
      </c>
      <c r="L82" t="s">
        <v>2786</v>
      </c>
      <c r="N82" t="str">
        <f t="shared" si="2"/>
        <v>PROV1</v>
      </c>
      <c r="O82">
        <f t="shared" si="3"/>
        <v>1551</v>
      </c>
    </row>
    <row r="83" spans="1:15" x14ac:dyDescent="0.3">
      <c r="A83">
        <v>1554</v>
      </c>
      <c r="C83" t="s">
        <v>2814</v>
      </c>
      <c r="D83" t="s">
        <v>2815</v>
      </c>
      <c r="E83" t="s">
        <v>17642</v>
      </c>
      <c r="G83" t="s">
        <v>31</v>
      </c>
      <c r="H83" t="s">
        <v>2758</v>
      </c>
      <c r="I83" t="s">
        <v>2758</v>
      </c>
      <c r="J83" t="s">
        <v>2758</v>
      </c>
      <c r="K83" t="s">
        <v>2758</v>
      </c>
      <c r="L83" t="s">
        <v>2786</v>
      </c>
      <c r="N83" t="str">
        <f t="shared" si="2"/>
        <v>SWPG1</v>
      </c>
      <c r="O83">
        <f t="shared" si="3"/>
        <v>1554</v>
      </c>
    </row>
    <row r="84" spans="1:15" x14ac:dyDescent="0.3">
      <c r="A84">
        <v>1555</v>
      </c>
      <c r="C84">
        <v>990040115</v>
      </c>
      <c r="D84" t="s">
        <v>3839</v>
      </c>
      <c r="E84" t="s">
        <v>17642</v>
      </c>
      <c r="G84" t="s">
        <v>31</v>
      </c>
      <c r="H84" t="s">
        <v>31</v>
      </c>
      <c r="I84" t="s">
        <v>2758</v>
      </c>
      <c r="J84" t="s">
        <v>31</v>
      </c>
      <c r="K84" t="s">
        <v>2758</v>
      </c>
      <c r="L84" t="s">
        <v>2805</v>
      </c>
      <c r="N84">
        <f t="shared" si="2"/>
        <v>990040115</v>
      </c>
      <c r="O84">
        <f t="shared" si="3"/>
        <v>1555</v>
      </c>
    </row>
    <row r="85" spans="1:15" x14ac:dyDescent="0.3">
      <c r="A85">
        <v>1561</v>
      </c>
      <c r="C85" t="s">
        <v>2844</v>
      </c>
      <c r="D85" t="s">
        <v>2847</v>
      </c>
      <c r="E85" t="s">
        <v>17642</v>
      </c>
      <c r="G85" t="s">
        <v>31</v>
      </c>
      <c r="H85" t="s">
        <v>2758</v>
      </c>
      <c r="I85" t="s">
        <v>2758</v>
      </c>
      <c r="J85" t="s">
        <v>2758</v>
      </c>
      <c r="K85" t="s">
        <v>2758</v>
      </c>
      <c r="L85" t="s">
        <v>2786</v>
      </c>
      <c r="N85" t="str">
        <f t="shared" si="2"/>
        <v>RCHN1</v>
      </c>
      <c r="O85">
        <f t="shared" si="3"/>
        <v>1561</v>
      </c>
    </row>
    <row r="86" spans="1:15" x14ac:dyDescent="0.3">
      <c r="A86">
        <v>1561</v>
      </c>
      <c r="C86" t="s">
        <v>2844</v>
      </c>
      <c r="D86" t="s">
        <v>2846</v>
      </c>
      <c r="E86" t="s">
        <v>17642</v>
      </c>
      <c r="G86" t="s">
        <v>31</v>
      </c>
      <c r="H86" t="s">
        <v>2758</v>
      </c>
      <c r="I86" t="s">
        <v>2758</v>
      </c>
      <c r="J86" t="s">
        <v>2758</v>
      </c>
      <c r="K86" t="s">
        <v>2758</v>
      </c>
      <c r="L86" t="s">
        <v>2786</v>
      </c>
      <c r="N86" t="str">
        <f t="shared" si="2"/>
        <v>RCHN1</v>
      </c>
      <c r="O86">
        <f t="shared" si="3"/>
        <v>1561</v>
      </c>
    </row>
    <row r="87" spans="1:15" x14ac:dyDescent="0.3">
      <c r="A87">
        <v>1561</v>
      </c>
      <c r="C87" t="s">
        <v>2844</v>
      </c>
      <c r="D87" t="s">
        <v>2845</v>
      </c>
      <c r="E87" t="s">
        <v>17642</v>
      </c>
      <c r="G87" t="s">
        <v>31</v>
      </c>
      <c r="H87" t="s">
        <v>2758</v>
      </c>
      <c r="I87" t="s">
        <v>2758</v>
      </c>
      <c r="J87" t="s">
        <v>2758</v>
      </c>
      <c r="K87" t="s">
        <v>2758</v>
      </c>
      <c r="L87" t="s">
        <v>2786</v>
      </c>
      <c r="N87" t="str">
        <f t="shared" si="2"/>
        <v>RCHN1</v>
      </c>
      <c r="O87">
        <f t="shared" si="3"/>
        <v>1561</v>
      </c>
    </row>
    <row r="88" spans="1:15" x14ac:dyDescent="0.3">
      <c r="A88">
        <v>1564</v>
      </c>
      <c r="C88">
        <v>46</v>
      </c>
      <c r="D88" t="s">
        <v>511</v>
      </c>
      <c r="E88" t="s">
        <v>17642</v>
      </c>
      <c r="G88" t="s">
        <v>31</v>
      </c>
      <c r="H88" t="s">
        <v>31</v>
      </c>
      <c r="I88" t="s">
        <v>2758</v>
      </c>
      <c r="J88" t="s">
        <v>2758</v>
      </c>
      <c r="K88" t="s">
        <v>2758</v>
      </c>
      <c r="L88" t="s">
        <v>2783</v>
      </c>
      <c r="N88">
        <f t="shared" si="2"/>
        <v>46</v>
      </c>
      <c r="O88">
        <f t="shared" si="3"/>
        <v>1564</v>
      </c>
    </row>
    <row r="89" spans="1:15" x14ac:dyDescent="0.3">
      <c r="A89">
        <v>1571</v>
      </c>
      <c r="C89">
        <v>97691</v>
      </c>
      <c r="D89" t="s">
        <v>2848</v>
      </c>
      <c r="E89" t="s">
        <v>17642</v>
      </c>
      <c r="G89" t="s">
        <v>31</v>
      </c>
      <c r="H89" t="s">
        <v>2758</v>
      </c>
      <c r="I89" t="s">
        <v>2758</v>
      </c>
      <c r="J89" t="s">
        <v>2758</v>
      </c>
      <c r="K89" t="s">
        <v>2758</v>
      </c>
      <c r="L89" t="s">
        <v>2786</v>
      </c>
      <c r="N89">
        <f t="shared" si="2"/>
        <v>97691</v>
      </c>
      <c r="O89">
        <f t="shared" si="3"/>
        <v>1571</v>
      </c>
    </row>
    <row r="90" spans="1:15" x14ac:dyDescent="0.3">
      <c r="A90">
        <v>1572</v>
      </c>
      <c r="C90" t="s">
        <v>2816</v>
      </c>
      <c r="D90" t="s">
        <v>2817</v>
      </c>
      <c r="E90" t="s">
        <v>17642</v>
      </c>
      <c r="G90" t="s">
        <v>31</v>
      </c>
      <c r="H90" t="s">
        <v>31</v>
      </c>
      <c r="I90" t="s">
        <v>2758</v>
      </c>
      <c r="J90" t="s">
        <v>2758</v>
      </c>
      <c r="K90" t="s">
        <v>2758</v>
      </c>
      <c r="L90" t="s">
        <v>2783</v>
      </c>
      <c r="N90" t="str">
        <f t="shared" si="2"/>
        <v>AAMG1</v>
      </c>
      <c r="O90">
        <f t="shared" si="3"/>
        <v>1572</v>
      </c>
    </row>
    <row r="91" spans="1:15" x14ac:dyDescent="0.3">
      <c r="A91">
        <v>1574</v>
      </c>
      <c r="C91" t="s">
        <v>2818</v>
      </c>
      <c r="D91" t="s">
        <v>2823</v>
      </c>
      <c r="E91" t="s">
        <v>17642</v>
      </c>
      <c r="G91" t="s">
        <v>31</v>
      </c>
      <c r="H91" t="s">
        <v>2758</v>
      </c>
      <c r="I91" t="s">
        <v>2758</v>
      </c>
      <c r="J91" t="s">
        <v>2758</v>
      </c>
      <c r="K91" t="s">
        <v>2758</v>
      </c>
      <c r="L91" t="s">
        <v>2786</v>
      </c>
      <c r="N91" t="str">
        <f t="shared" si="2"/>
        <v>ECMSO</v>
      </c>
      <c r="O91">
        <f t="shared" si="3"/>
        <v>1574</v>
      </c>
    </row>
    <row r="92" spans="1:15" x14ac:dyDescent="0.3">
      <c r="A92">
        <v>1574</v>
      </c>
      <c r="C92" t="s">
        <v>2818</v>
      </c>
      <c r="D92" t="s">
        <v>2822</v>
      </c>
      <c r="E92" t="s">
        <v>17642</v>
      </c>
      <c r="G92" t="s">
        <v>31</v>
      </c>
      <c r="H92" t="s">
        <v>2758</v>
      </c>
      <c r="I92" t="s">
        <v>2758</v>
      </c>
      <c r="J92" t="s">
        <v>2758</v>
      </c>
      <c r="K92" t="s">
        <v>2758</v>
      </c>
      <c r="L92" t="s">
        <v>2786</v>
      </c>
      <c r="N92" t="str">
        <f t="shared" si="2"/>
        <v>ECMSO</v>
      </c>
      <c r="O92">
        <f t="shared" si="3"/>
        <v>1574</v>
      </c>
    </row>
    <row r="93" spans="1:15" x14ac:dyDescent="0.3">
      <c r="A93">
        <v>1574</v>
      </c>
      <c r="C93" t="s">
        <v>2818</v>
      </c>
      <c r="D93" t="s">
        <v>2819</v>
      </c>
      <c r="E93" t="s">
        <v>17642</v>
      </c>
      <c r="G93" t="s">
        <v>31</v>
      </c>
      <c r="H93" t="s">
        <v>2758</v>
      </c>
      <c r="I93" t="s">
        <v>2758</v>
      </c>
      <c r="J93" t="s">
        <v>2758</v>
      </c>
      <c r="K93" t="s">
        <v>2758</v>
      </c>
      <c r="L93" t="s">
        <v>2786</v>
      </c>
      <c r="N93" t="str">
        <f t="shared" si="2"/>
        <v>ECMSO</v>
      </c>
      <c r="O93">
        <f t="shared" si="3"/>
        <v>1574</v>
      </c>
    </row>
    <row r="94" spans="1:15" x14ac:dyDescent="0.3">
      <c r="A94">
        <v>1574</v>
      </c>
      <c r="C94" t="s">
        <v>2818</v>
      </c>
      <c r="D94" t="s">
        <v>2824</v>
      </c>
      <c r="E94" t="s">
        <v>17642</v>
      </c>
      <c r="G94" t="s">
        <v>31</v>
      </c>
      <c r="H94" t="s">
        <v>2758</v>
      </c>
      <c r="I94" t="s">
        <v>2758</v>
      </c>
      <c r="J94" t="s">
        <v>2758</v>
      </c>
      <c r="K94" t="s">
        <v>2758</v>
      </c>
      <c r="L94" t="s">
        <v>2786</v>
      </c>
      <c r="N94" t="str">
        <f t="shared" si="2"/>
        <v>ECMSO</v>
      </c>
      <c r="O94">
        <f t="shared" si="3"/>
        <v>1574</v>
      </c>
    </row>
    <row r="95" spans="1:15" x14ac:dyDescent="0.3">
      <c r="A95">
        <v>1574</v>
      </c>
      <c r="C95" t="s">
        <v>2818</v>
      </c>
      <c r="D95" t="s">
        <v>2821</v>
      </c>
      <c r="E95" t="s">
        <v>17642</v>
      </c>
      <c r="G95" t="s">
        <v>31</v>
      </c>
      <c r="H95" t="s">
        <v>2758</v>
      </c>
      <c r="I95" t="s">
        <v>2758</v>
      </c>
      <c r="J95" t="s">
        <v>2758</v>
      </c>
      <c r="K95" t="s">
        <v>2758</v>
      </c>
      <c r="L95" t="s">
        <v>2786</v>
      </c>
      <c r="N95" t="str">
        <f t="shared" si="2"/>
        <v>ECMSO</v>
      </c>
      <c r="O95">
        <f t="shared" si="3"/>
        <v>1574</v>
      </c>
    </row>
    <row r="96" spans="1:15" x14ac:dyDescent="0.3">
      <c r="A96">
        <v>1574</v>
      </c>
      <c r="C96" t="s">
        <v>2818</v>
      </c>
      <c r="D96" t="s">
        <v>2820</v>
      </c>
      <c r="E96" t="s">
        <v>17642</v>
      </c>
      <c r="G96" t="s">
        <v>31</v>
      </c>
      <c r="H96" t="s">
        <v>2758</v>
      </c>
      <c r="I96" t="s">
        <v>2758</v>
      </c>
      <c r="J96" t="s">
        <v>2758</v>
      </c>
      <c r="K96" t="s">
        <v>2758</v>
      </c>
      <c r="L96" t="s">
        <v>2786</v>
      </c>
      <c r="N96" t="str">
        <f t="shared" si="2"/>
        <v>ECMSO</v>
      </c>
      <c r="O96">
        <f t="shared" si="3"/>
        <v>1574</v>
      </c>
    </row>
    <row r="97" spans="1:15" x14ac:dyDescent="0.3">
      <c r="A97">
        <v>1580</v>
      </c>
      <c r="C97">
        <v>74256</v>
      </c>
      <c r="D97" t="s">
        <v>2849</v>
      </c>
      <c r="E97" t="s">
        <v>17642</v>
      </c>
      <c r="G97" t="s">
        <v>31</v>
      </c>
      <c r="H97" t="s">
        <v>2758</v>
      </c>
      <c r="I97" t="s">
        <v>2758</v>
      </c>
      <c r="J97" t="s">
        <v>2758</v>
      </c>
      <c r="K97" t="s">
        <v>2758</v>
      </c>
      <c r="L97" t="s">
        <v>2802</v>
      </c>
      <c r="N97">
        <f t="shared" si="2"/>
        <v>74256</v>
      </c>
      <c r="O97">
        <f t="shared" si="3"/>
        <v>1580</v>
      </c>
    </row>
    <row r="98" spans="1:15" x14ac:dyDescent="0.3">
      <c r="A98">
        <v>1581</v>
      </c>
      <c r="C98" t="s">
        <v>2850</v>
      </c>
      <c r="D98" t="s">
        <v>2851</v>
      </c>
      <c r="E98" t="s">
        <v>17642</v>
      </c>
      <c r="G98" t="s">
        <v>31</v>
      </c>
      <c r="H98" t="s">
        <v>31</v>
      </c>
      <c r="I98" t="s">
        <v>2758</v>
      </c>
      <c r="J98" t="s">
        <v>2758</v>
      </c>
      <c r="K98" t="s">
        <v>2758</v>
      </c>
      <c r="L98" t="s">
        <v>2783</v>
      </c>
      <c r="N98" t="str">
        <f t="shared" si="2"/>
        <v>251CC</v>
      </c>
      <c r="O98">
        <f t="shared" si="3"/>
        <v>1581</v>
      </c>
    </row>
    <row r="99" spans="1:15" x14ac:dyDescent="0.3">
      <c r="A99">
        <v>1586</v>
      </c>
      <c r="C99">
        <v>45114</v>
      </c>
      <c r="D99" t="s">
        <v>2852</v>
      </c>
      <c r="E99" t="s">
        <v>17642</v>
      </c>
      <c r="G99" t="s">
        <v>31</v>
      </c>
      <c r="H99" t="s">
        <v>2758</v>
      </c>
      <c r="I99" t="s">
        <v>2758</v>
      </c>
      <c r="J99" t="s">
        <v>2758</v>
      </c>
      <c r="K99" t="s">
        <v>2758</v>
      </c>
      <c r="L99" t="s">
        <v>2786</v>
      </c>
      <c r="N99">
        <f t="shared" si="2"/>
        <v>45114</v>
      </c>
      <c r="O99">
        <f t="shared" si="3"/>
        <v>1586</v>
      </c>
    </row>
    <row r="100" spans="1:15" x14ac:dyDescent="0.3">
      <c r="A100">
        <v>1594</v>
      </c>
      <c r="C100" t="s">
        <v>3189</v>
      </c>
      <c r="D100" t="s">
        <v>3190</v>
      </c>
      <c r="E100" t="s">
        <v>17642</v>
      </c>
      <c r="G100" t="s">
        <v>31</v>
      </c>
      <c r="H100" t="s">
        <v>2758</v>
      </c>
      <c r="I100" t="s">
        <v>2758</v>
      </c>
      <c r="J100" t="s">
        <v>2758</v>
      </c>
      <c r="K100" t="s">
        <v>2758</v>
      </c>
      <c r="L100" t="s">
        <v>2786</v>
      </c>
      <c r="N100" t="str">
        <f t="shared" si="2"/>
        <v>MAI58</v>
      </c>
      <c r="O100">
        <f t="shared" si="3"/>
        <v>1594</v>
      </c>
    </row>
    <row r="101" spans="1:15" x14ac:dyDescent="0.3">
      <c r="A101">
        <v>1595</v>
      </c>
      <c r="C101">
        <v>37279</v>
      </c>
      <c r="D101" t="s">
        <v>4060</v>
      </c>
      <c r="E101" t="s">
        <v>17642</v>
      </c>
      <c r="G101" t="s">
        <v>31</v>
      </c>
      <c r="H101" t="s">
        <v>31</v>
      </c>
      <c r="I101" t="s">
        <v>31</v>
      </c>
      <c r="J101" t="s">
        <v>2758</v>
      </c>
      <c r="K101" t="s">
        <v>2758</v>
      </c>
      <c r="L101" t="s">
        <v>2783</v>
      </c>
      <c r="N101">
        <f t="shared" si="2"/>
        <v>37279</v>
      </c>
      <c r="O101">
        <f t="shared" si="3"/>
        <v>1595</v>
      </c>
    </row>
    <row r="102" spans="1:15" x14ac:dyDescent="0.3">
      <c r="A102">
        <v>1601</v>
      </c>
      <c r="C102">
        <v>6089</v>
      </c>
      <c r="D102" t="s">
        <v>4831</v>
      </c>
      <c r="E102" t="s">
        <v>17642</v>
      </c>
      <c r="G102" t="s">
        <v>2758</v>
      </c>
      <c r="H102" t="s">
        <v>31</v>
      </c>
      <c r="I102" t="s">
        <v>2758</v>
      </c>
      <c r="J102" t="s">
        <v>2758</v>
      </c>
      <c r="K102" t="s">
        <v>2758</v>
      </c>
      <c r="L102" t="s">
        <v>2783</v>
      </c>
      <c r="N102">
        <f t="shared" si="2"/>
        <v>6089</v>
      </c>
      <c r="O102">
        <f t="shared" si="3"/>
        <v>1601</v>
      </c>
    </row>
    <row r="103" spans="1:15" x14ac:dyDescent="0.3">
      <c r="A103">
        <v>1602</v>
      </c>
      <c r="C103" t="s">
        <v>2855</v>
      </c>
      <c r="D103" t="s">
        <v>2856</v>
      </c>
      <c r="E103" t="s">
        <v>17642</v>
      </c>
      <c r="G103" t="s">
        <v>31</v>
      </c>
      <c r="H103" t="s">
        <v>2758</v>
      </c>
      <c r="I103" t="s">
        <v>2758</v>
      </c>
      <c r="J103" t="s">
        <v>2758</v>
      </c>
      <c r="K103" t="s">
        <v>2758</v>
      </c>
      <c r="L103" t="s">
        <v>2786</v>
      </c>
      <c r="N103" t="str">
        <f t="shared" si="2"/>
        <v>PA331</v>
      </c>
      <c r="O103">
        <f t="shared" si="3"/>
        <v>1602</v>
      </c>
    </row>
    <row r="104" spans="1:15" x14ac:dyDescent="0.3">
      <c r="A104">
        <v>1603</v>
      </c>
      <c r="C104">
        <v>43160</v>
      </c>
      <c r="D104" t="s">
        <v>17655</v>
      </c>
      <c r="E104" t="s">
        <v>17642</v>
      </c>
      <c r="F104" t="s">
        <v>378</v>
      </c>
      <c r="G104" t="s">
        <v>31</v>
      </c>
      <c r="H104" t="s">
        <v>2758</v>
      </c>
      <c r="I104" t="s">
        <v>2758</v>
      </c>
      <c r="J104" t="s">
        <v>2758</v>
      </c>
      <c r="K104" t="s">
        <v>2758</v>
      </c>
      <c r="L104" t="s">
        <v>2786</v>
      </c>
      <c r="N104">
        <f t="shared" si="2"/>
        <v>43160</v>
      </c>
      <c r="O104">
        <f t="shared" si="3"/>
        <v>1603</v>
      </c>
    </row>
    <row r="105" spans="1:15" x14ac:dyDescent="0.3">
      <c r="A105">
        <v>1604</v>
      </c>
      <c r="C105">
        <v>14315</v>
      </c>
      <c r="D105" t="s">
        <v>4238</v>
      </c>
      <c r="E105" t="s">
        <v>17642</v>
      </c>
      <c r="F105" t="s">
        <v>254</v>
      </c>
      <c r="G105" t="s">
        <v>31</v>
      </c>
      <c r="H105" t="s">
        <v>31</v>
      </c>
      <c r="I105" t="s">
        <v>31</v>
      </c>
      <c r="J105" t="s">
        <v>31</v>
      </c>
      <c r="K105" t="s">
        <v>2758</v>
      </c>
      <c r="L105" t="s">
        <v>2783</v>
      </c>
      <c r="N105">
        <f t="shared" si="2"/>
        <v>14315</v>
      </c>
      <c r="O105">
        <f t="shared" si="3"/>
        <v>1604</v>
      </c>
    </row>
    <row r="106" spans="1:15" x14ac:dyDescent="0.3">
      <c r="A106">
        <v>1609</v>
      </c>
      <c r="C106" t="s">
        <v>4879</v>
      </c>
      <c r="D106" t="s">
        <v>4880</v>
      </c>
      <c r="E106" t="s">
        <v>17642</v>
      </c>
      <c r="G106" t="s">
        <v>31</v>
      </c>
      <c r="H106" t="s">
        <v>2758</v>
      </c>
      <c r="I106" t="s">
        <v>2758</v>
      </c>
      <c r="J106" t="s">
        <v>2758</v>
      </c>
      <c r="K106" t="s">
        <v>2758</v>
      </c>
      <c r="L106" t="s">
        <v>2786</v>
      </c>
      <c r="N106" t="str">
        <f t="shared" si="2"/>
        <v>REHN</v>
      </c>
      <c r="O106">
        <f t="shared" si="3"/>
        <v>1609</v>
      </c>
    </row>
    <row r="107" spans="1:15" x14ac:dyDescent="0.3">
      <c r="A107">
        <v>1610</v>
      </c>
      <c r="C107" t="s">
        <v>2857</v>
      </c>
      <c r="D107" t="s">
        <v>2858</v>
      </c>
      <c r="E107" t="s">
        <v>17642</v>
      </c>
      <c r="G107" t="s">
        <v>31</v>
      </c>
      <c r="H107" t="s">
        <v>2758</v>
      </c>
      <c r="I107" t="s">
        <v>2758</v>
      </c>
      <c r="J107" t="s">
        <v>2758</v>
      </c>
      <c r="K107" t="s">
        <v>2758</v>
      </c>
      <c r="L107" t="s">
        <v>2786</v>
      </c>
      <c r="N107" t="str">
        <f t="shared" si="2"/>
        <v>CPNAV</v>
      </c>
      <c r="O107">
        <f t="shared" si="3"/>
        <v>1610</v>
      </c>
    </row>
    <row r="108" spans="1:15" x14ac:dyDescent="0.3">
      <c r="A108">
        <v>1613</v>
      </c>
      <c r="C108">
        <v>37281</v>
      </c>
      <c r="D108" t="s">
        <v>4885</v>
      </c>
      <c r="E108" t="s">
        <v>17642</v>
      </c>
      <c r="G108" t="s">
        <v>31</v>
      </c>
      <c r="H108" t="s">
        <v>31</v>
      </c>
      <c r="I108" t="s">
        <v>2758</v>
      </c>
      <c r="J108" t="s">
        <v>2758</v>
      </c>
      <c r="K108" t="s">
        <v>2758</v>
      </c>
      <c r="L108" t="s">
        <v>2783</v>
      </c>
      <c r="N108">
        <f t="shared" si="2"/>
        <v>37281</v>
      </c>
      <c r="O108">
        <f t="shared" si="3"/>
        <v>1613</v>
      </c>
    </row>
    <row r="109" spans="1:15" x14ac:dyDescent="0.3">
      <c r="A109">
        <v>1613</v>
      </c>
      <c r="C109">
        <v>37281</v>
      </c>
      <c r="D109" t="s">
        <v>4886</v>
      </c>
      <c r="E109" t="s">
        <v>17642</v>
      </c>
      <c r="G109" t="s">
        <v>31</v>
      </c>
      <c r="H109" t="s">
        <v>31</v>
      </c>
      <c r="I109" t="s">
        <v>2758</v>
      </c>
      <c r="J109" t="s">
        <v>2758</v>
      </c>
      <c r="K109" t="s">
        <v>2758</v>
      </c>
      <c r="L109" t="s">
        <v>2783</v>
      </c>
      <c r="N109">
        <f t="shared" si="2"/>
        <v>37281</v>
      </c>
      <c r="O109">
        <f t="shared" si="3"/>
        <v>1613</v>
      </c>
    </row>
    <row r="110" spans="1:15" x14ac:dyDescent="0.3">
      <c r="A110">
        <v>1613</v>
      </c>
      <c r="C110">
        <v>37281</v>
      </c>
      <c r="D110" t="s">
        <v>17656</v>
      </c>
      <c r="E110" t="s">
        <v>17642</v>
      </c>
      <c r="G110" t="s">
        <v>31</v>
      </c>
      <c r="H110" t="s">
        <v>31</v>
      </c>
      <c r="I110" t="s">
        <v>2758</v>
      </c>
      <c r="J110" t="s">
        <v>2758</v>
      </c>
      <c r="K110" t="s">
        <v>2758</v>
      </c>
      <c r="L110" t="s">
        <v>2783</v>
      </c>
      <c r="N110">
        <f t="shared" si="2"/>
        <v>37281</v>
      </c>
      <c r="O110">
        <f t="shared" si="3"/>
        <v>1613</v>
      </c>
    </row>
    <row r="111" spans="1:15" x14ac:dyDescent="0.3">
      <c r="A111">
        <v>1616</v>
      </c>
      <c r="C111">
        <v>39114</v>
      </c>
      <c r="D111" t="s">
        <v>4890</v>
      </c>
      <c r="E111" t="s">
        <v>17642</v>
      </c>
      <c r="G111" t="s">
        <v>31</v>
      </c>
      <c r="H111" t="s">
        <v>31</v>
      </c>
      <c r="I111" t="s">
        <v>2758</v>
      </c>
      <c r="J111" t="s">
        <v>2758</v>
      </c>
      <c r="K111" t="s">
        <v>2758</v>
      </c>
      <c r="L111" t="s">
        <v>2783</v>
      </c>
      <c r="N111">
        <f t="shared" si="2"/>
        <v>39114</v>
      </c>
      <c r="O111">
        <f t="shared" si="3"/>
        <v>1616</v>
      </c>
    </row>
    <row r="112" spans="1:15" x14ac:dyDescent="0.3">
      <c r="A112">
        <v>1616</v>
      </c>
      <c r="C112">
        <v>39114</v>
      </c>
      <c r="D112" t="s">
        <v>4889</v>
      </c>
      <c r="E112" t="s">
        <v>17642</v>
      </c>
      <c r="G112" t="s">
        <v>31</v>
      </c>
      <c r="H112" t="s">
        <v>31</v>
      </c>
      <c r="I112" t="s">
        <v>2758</v>
      </c>
      <c r="J112" t="s">
        <v>2758</v>
      </c>
      <c r="K112" t="s">
        <v>2758</v>
      </c>
      <c r="L112" t="s">
        <v>2783</v>
      </c>
      <c r="N112">
        <f t="shared" si="2"/>
        <v>39114</v>
      </c>
      <c r="O112">
        <f t="shared" si="3"/>
        <v>1616</v>
      </c>
    </row>
    <row r="113" spans="1:15" x14ac:dyDescent="0.3">
      <c r="A113">
        <v>1617</v>
      </c>
      <c r="C113" t="s">
        <v>17657</v>
      </c>
      <c r="D113" t="s">
        <v>3025</v>
      </c>
      <c r="E113" t="s">
        <v>17642</v>
      </c>
      <c r="G113" t="s">
        <v>31</v>
      </c>
      <c r="H113" t="s">
        <v>2758</v>
      </c>
      <c r="I113" t="s">
        <v>2758</v>
      </c>
      <c r="J113" t="s">
        <v>2758</v>
      </c>
      <c r="K113" t="s">
        <v>2758</v>
      </c>
      <c r="L113" t="s">
        <v>2786</v>
      </c>
      <c r="N113" t="str">
        <f t="shared" si="2"/>
        <v>U3TMB</v>
      </c>
      <c r="O113">
        <f t="shared" si="3"/>
        <v>1617</v>
      </c>
    </row>
    <row r="114" spans="1:15" x14ac:dyDescent="0.3">
      <c r="A114">
        <v>1623</v>
      </c>
      <c r="C114">
        <v>14829</v>
      </c>
      <c r="D114" t="s">
        <v>4881</v>
      </c>
      <c r="E114" t="s">
        <v>17642</v>
      </c>
      <c r="G114" t="s">
        <v>31</v>
      </c>
      <c r="H114" t="s">
        <v>31</v>
      </c>
      <c r="I114" t="s">
        <v>2758</v>
      </c>
      <c r="J114" t="s">
        <v>2758</v>
      </c>
      <c r="K114" t="s">
        <v>2758</v>
      </c>
      <c r="L114" t="s">
        <v>2783</v>
      </c>
      <c r="N114">
        <f t="shared" si="2"/>
        <v>14829</v>
      </c>
      <c r="O114">
        <f t="shared" si="3"/>
        <v>1623</v>
      </c>
    </row>
    <row r="115" spans="1:15" x14ac:dyDescent="0.3">
      <c r="A115">
        <v>1624</v>
      </c>
      <c r="C115" t="s">
        <v>3800</v>
      </c>
      <c r="D115" t="s">
        <v>15246</v>
      </c>
      <c r="E115" t="s">
        <v>17642</v>
      </c>
      <c r="F115" t="s">
        <v>258</v>
      </c>
      <c r="G115" t="s">
        <v>31</v>
      </c>
      <c r="H115" t="s">
        <v>31</v>
      </c>
      <c r="I115" t="s">
        <v>2758</v>
      </c>
      <c r="J115" t="s">
        <v>2758</v>
      </c>
      <c r="K115" t="s">
        <v>2758</v>
      </c>
      <c r="L115" t="s">
        <v>2783</v>
      </c>
      <c r="N115" t="str">
        <f t="shared" si="2"/>
        <v>D00111</v>
      </c>
      <c r="O115">
        <f t="shared" si="3"/>
        <v>1624</v>
      </c>
    </row>
    <row r="116" spans="1:15" x14ac:dyDescent="0.3">
      <c r="A116">
        <v>1628</v>
      </c>
      <c r="C116">
        <v>74212</v>
      </c>
      <c r="D116" t="s">
        <v>4080</v>
      </c>
      <c r="E116" t="s">
        <v>17642</v>
      </c>
      <c r="G116" t="s">
        <v>31</v>
      </c>
      <c r="H116" t="s">
        <v>2758</v>
      </c>
      <c r="I116" t="s">
        <v>2758</v>
      </c>
      <c r="J116" t="s">
        <v>2758</v>
      </c>
      <c r="K116" t="s">
        <v>2758</v>
      </c>
      <c r="L116" t="s">
        <v>2786</v>
      </c>
      <c r="N116">
        <f t="shared" si="2"/>
        <v>74212</v>
      </c>
      <c r="O116">
        <f t="shared" si="3"/>
        <v>1628</v>
      </c>
    </row>
    <row r="117" spans="1:15" x14ac:dyDescent="0.3">
      <c r="A117">
        <v>1631</v>
      </c>
      <c r="C117">
        <v>95327</v>
      </c>
      <c r="D117" t="s">
        <v>3565</v>
      </c>
      <c r="E117" t="s">
        <v>17642</v>
      </c>
      <c r="F117" t="s">
        <v>297</v>
      </c>
      <c r="G117" t="s">
        <v>31</v>
      </c>
      <c r="H117" t="s">
        <v>31</v>
      </c>
      <c r="I117" t="s">
        <v>31</v>
      </c>
      <c r="J117" t="s">
        <v>2758</v>
      </c>
      <c r="K117" t="s">
        <v>2758</v>
      </c>
      <c r="L117" t="s">
        <v>2805</v>
      </c>
      <c r="N117">
        <f t="shared" si="2"/>
        <v>95327</v>
      </c>
      <c r="O117">
        <f t="shared" si="3"/>
        <v>1631</v>
      </c>
    </row>
    <row r="118" spans="1:15" x14ac:dyDescent="0.3">
      <c r="A118">
        <v>1631</v>
      </c>
      <c r="C118">
        <v>95327</v>
      </c>
      <c r="D118" t="s">
        <v>3566</v>
      </c>
      <c r="E118" t="s">
        <v>17642</v>
      </c>
      <c r="F118" t="s">
        <v>297</v>
      </c>
      <c r="G118" t="s">
        <v>31</v>
      </c>
      <c r="H118" t="s">
        <v>31</v>
      </c>
      <c r="I118" t="s">
        <v>31</v>
      </c>
      <c r="J118" t="s">
        <v>2758</v>
      </c>
      <c r="K118" t="s">
        <v>2758</v>
      </c>
      <c r="L118" t="s">
        <v>2805</v>
      </c>
      <c r="N118">
        <f t="shared" si="2"/>
        <v>95327</v>
      </c>
      <c r="O118">
        <f t="shared" si="3"/>
        <v>1631</v>
      </c>
    </row>
    <row r="119" spans="1:15" x14ac:dyDescent="0.3">
      <c r="A119">
        <v>1634</v>
      </c>
      <c r="C119">
        <v>31182</v>
      </c>
      <c r="D119" t="s">
        <v>4743</v>
      </c>
      <c r="E119" t="s">
        <v>17642</v>
      </c>
      <c r="G119" t="s">
        <v>31</v>
      </c>
      <c r="H119" t="s">
        <v>31</v>
      </c>
      <c r="I119" t="s">
        <v>2758</v>
      </c>
      <c r="J119" t="s">
        <v>2758</v>
      </c>
      <c r="K119" t="s">
        <v>2758</v>
      </c>
      <c r="L119" t="s">
        <v>2783</v>
      </c>
      <c r="N119">
        <f t="shared" si="2"/>
        <v>31182</v>
      </c>
      <c r="O119">
        <f t="shared" si="3"/>
        <v>1634</v>
      </c>
    </row>
    <row r="120" spans="1:15" x14ac:dyDescent="0.3">
      <c r="A120">
        <v>1634</v>
      </c>
      <c r="C120">
        <v>31182</v>
      </c>
      <c r="D120" t="s">
        <v>4744</v>
      </c>
      <c r="E120" t="s">
        <v>17642</v>
      </c>
      <c r="G120" t="s">
        <v>31</v>
      </c>
      <c r="H120" t="s">
        <v>31</v>
      </c>
      <c r="I120" t="s">
        <v>2758</v>
      </c>
      <c r="J120" t="s">
        <v>2758</v>
      </c>
      <c r="K120" t="s">
        <v>2758</v>
      </c>
      <c r="L120" t="s">
        <v>2783</v>
      </c>
      <c r="N120">
        <f t="shared" si="2"/>
        <v>31182</v>
      </c>
      <c r="O120">
        <f t="shared" si="3"/>
        <v>1634</v>
      </c>
    </row>
    <row r="121" spans="1:15" x14ac:dyDescent="0.3">
      <c r="A121">
        <v>1636</v>
      </c>
      <c r="C121">
        <v>83077</v>
      </c>
      <c r="D121" t="s">
        <v>15256</v>
      </c>
      <c r="E121" t="s">
        <v>17642</v>
      </c>
      <c r="G121" t="s">
        <v>31</v>
      </c>
      <c r="H121" t="s">
        <v>31</v>
      </c>
      <c r="I121" t="s">
        <v>31</v>
      </c>
      <c r="J121" t="s">
        <v>2758</v>
      </c>
      <c r="K121" t="s">
        <v>2758</v>
      </c>
      <c r="L121" t="s">
        <v>2783</v>
      </c>
      <c r="N121">
        <f t="shared" si="2"/>
        <v>83077</v>
      </c>
      <c r="O121">
        <f t="shared" si="3"/>
        <v>1636</v>
      </c>
    </row>
    <row r="122" spans="1:15" x14ac:dyDescent="0.3">
      <c r="A122">
        <v>1637</v>
      </c>
      <c r="C122">
        <v>88050</v>
      </c>
      <c r="D122" t="s">
        <v>4850</v>
      </c>
      <c r="E122" t="s">
        <v>17642</v>
      </c>
      <c r="G122" t="s">
        <v>31</v>
      </c>
      <c r="H122" t="s">
        <v>2758</v>
      </c>
      <c r="I122" t="s">
        <v>2758</v>
      </c>
      <c r="J122" t="s">
        <v>2758</v>
      </c>
      <c r="K122" t="s">
        <v>2758</v>
      </c>
      <c r="L122" t="s">
        <v>2786</v>
      </c>
      <c r="N122">
        <f t="shared" si="2"/>
        <v>88050</v>
      </c>
      <c r="O122">
        <f t="shared" si="3"/>
        <v>1637</v>
      </c>
    </row>
    <row r="123" spans="1:15" x14ac:dyDescent="0.3">
      <c r="A123">
        <v>1640</v>
      </c>
      <c r="C123">
        <v>14011</v>
      </c>
      <c r="D123" t="s">
        <v>17658</v>
      </c>
      <c r="E123" t="s">
        <v>17642</v>
      </c>
      <c r="G123" t="s">
        <v>31</v>
      </c>
      <c r="H123" t="s">
        <v>31</v>
      </c>
      <c r="I123" t="s">
        <v>2758</v>
      </c>
      <c r="J123" t="s">
        <v>2758</v>
      </c>
      <c r="K123" t="s">
        <v>31</v>
      </c>
      <c r="L123" t="s">
        <v>2805</v>
      </c>
      <c r="N123">
        <f t="shared" si="2"/>
        <v>14011</v>
      </c>
      <c r="O123">
        <f t="shared" si="3"/>
        <v>1640</v>
      </c>
    </row>
    <row r="124" spans="1:15" x14ac:dyDescent="0.3">
      <c r="A124">
        <v>1642</v>
      </c>
      <c r="C124" t="s">
        <v>15257</v>
      </c>
      <c r="D124" t="s">
        <v>15259</v>
      </c>
      <c r="E124" t="s">
        <v>17642</v>
      </c>
      <c r="F124" t="s">
        <v>312</v>
      </c>
      <c r="G124" t="s">
        <v>31</v>
      </c>
      <c r="H124" t="s">
        <v>31</v>
      </c>
      <c r="I124" t="s">
        <v>2758</v>
      </c>
      <c r="J124" t="s">
        <v>2758</v>
      </c>
      <c r="K124" t="s">
        <v>2758</v>
      </c>
      <c r="L124" t="s">
        <v>2783</v>
      </c>
      <c r="N124" t="str">
        <f t="shared" si="2"/>
        <v>OHMS</v>
      </c>
      <c r="O124">
        <f t="shared" si="3"/>
        <v>1642</v>
      </c>
    </row>
    <row r="125" spans="1:15" x14ac:dyDescent="0.3">
      <c r="A125">
        <v>1642</v>
      </c>
      <c r="C125" t="s">
        <v>15257</v>
      </c>
      <c r="D125" t="s">
        <v>15258</v>
      </c>
      <c r="E125" t="s">
        <v>17642</v>
      </c>
      <c r="F125" t="s">
        <v>312</v>
      </c>
      <c r="G125" t="s">
        <v>31</v>
      </c>
      <c r="H125" t="s">
        <v>31</v>
      </c>
      <c r="I125" t="s">
        <v>2758</v>
      </c>
      <c r="J125" t="s">
        <v>2758</v>
      </c>
      <c r="K125" t="s">
        <v>2758</v>
      </c>
      <c r="L125" t="s">
        <v>2783</v>
      </c>
      <c r="N125" t="str">
        <f t="shared" si="2"/>
        <v>OHMS</v>
      </c>
      <c r="O125">
        <f t="shared" si="3"/>
        <v>1642</v>
      </c>
    </row>
    <row r="126" spans="1:15" x14ac:dyDescent="0.3">
      <c r="A126">
        <v>1652</v>
      </c>
      <c r="C126">
        <v>53476</v>
      </c>
      <c r="D126" t="s">
        <v>17659</v>
      </c>
      <c r="E126" t="s">
        <v>17642</v>
      </c>
      <c r="G126" t="s">
        <v>31</v>
      </c>
      <c r="H126" t="s">
        <v>2758</v>
      </c>
      <c r="I126" t="s">
        <v>2758</v>
      </c>
      <c r="J126" t="s">
        <v>2758</v>
      </c>
      <c r="K126" t="s">
        <v>2758</v>
      </c>
      <c r="L126" t="s">
        <v>2786</v>
      </c>
      <c r="N126">
        <f t="shared" si="2"/>
        <v>53476</v>
      </c>
      <c r="O126">
        <f t="shared" si="3"/>
        <v>1652</v>
      </c>
    </row>
    <row r="127" spans="1:15" x14ac:dyDescent="0.3">
      <c r="A127">
        <v>1654</v>
      </c>
      <c r="C127">
        <v>55731</v>
      </c>
      <c r="D127" t="s">
        <v>3193</v>
      </c>
      <c r="E127" t="s">
        <v>17642</v>
      </c>
      <c r="G127" t="s">
        <v>31</v>
      </c>
      <c r="H127" t="s">
        <v>2758</v>
      </c>
      <c r="I127" t="s">
        <v>2758</v>
      </c>
      <c r="J127" t="s">
        <v>2758</v>
      </c>
      <c r="K127" t="s">
        <v>2758</v>
      </c>
      <c r="L127" t="s">
        <v>2786</v>
      </c>
      <c r="N127">
        <f t="shared" si="2"/>
        <v>55731</v>
      </c>
      <c r="O127">
        <f t="shared" si="3"/>
        <v>1654</v>
      </c>
    </row>
    <row r="128" spans="1:15" x14ac:dyDescent="0.3">
      <c r="A128">
        <v>1656</v>
      </c>
      <c r="C128">
        <v>94998</v>
      </c>
      <c r="D128" t="s">
        <v>5042</v>
      </c>
      <c r="E128" t="s">
        <v>17642</v>
      </c>
      <c r="G128" t="s">
        <v>31</v>
      </c>
      <c r="H128" t="s">
        <v>31</v>
      </c>
      <c r="I128" t="s">
        <v>2758</v>
      </c>
      <c r="J128" t="s">
        <v>2758</v>
      </c>
      <c r="K128" t="s">
        <v>2758</v>
      </c>
      <c r="L128" t="s">
        <v>2783</v>
      </c>
      <c r="N128">
        <f t="shared" si="2"/>
        <v>94998</v>
      </c>
      <c r="O128">
        <f t="shared" si="3"/>
        <v>1656</v>
      </c>
    </row>
    <row r="129" spans="1:15" x14ac:dyDescent="0.3">
      <c r="A129">
        <v>1659</v>
      </c>
      <c r="C129">
        <v>43178</v>
      </c>
      <c r="D129" t="s">
        <v>4073</v>
      </c>
      <c r="E129" t="s">
        <v>17642</v>
      </c>
      <c r="G129" t="s">
        <v>31</v>
      </c>
      <c r="H129" t="s">
        <v>2758</v>
      </c>
      <c r="I129" t="s">
        <v>2758</v>
      </c>
      <c r="J129" t="s">
        <v>2758</v>
      </c>
      <c r="K129" t="s">
        <v>2758</v>
      </c>
      <c r="L129" t="s">
        <v>2786</v>
      </c>
      <c r="N129">
        <f t="shared" si="2"/>
        <v>43178</v>
      </c>
      <c r="O129">
        <f t="shared" si="3"/>
        <v>1659</v>
      </c>
    </row>
    <row r="130" spans="1:15" x14ac:dyDescent="0.3">
      <c r="A130">
        <v>1659</v>
      </c>
      <c r="C130">
        <v>43178</v>
      </c>
      <c r="D130" t="s">
        <v>4074</v>
      </c>
      <c r="E130" t="s">
        <v>17642</v>
      </c>
      <c r="G130" t="s">
        <v>31</v>
      </c>
      <c r="H130" t="s">
        <v>2758</v>
      </c>
      <c r="I130" t="s">
        <v>2758</v>
      </c>
      <c r="J130" t="s">
        <v>2758</v>
      </c>
      <c r="K130" t="s">
        <v>2758</v>
      </c>
      <c r="L130" t="s">
        <v>2786</v>
      </c>
      <c r="N130">
        <f t="shared" si="2"/>
        <v>43178</v>
      </c>
      <c r="O130">
        <f t="shared" si="3"/>
        <v>1659</v>
      </c>
    </row>
    <row r="131" spans="1:15" x14ac:dyDescent="0.3">
      <c r="A131">
        <v>1661</v>
      </c>
      <c r="C131">
        <v>59324</v>
      </c>
      <c r="D131" t="s">
        <v>5018</v>
      </c>
      <c r="E131" t="s">
        <v>17642</v>
      </c>
      <c r="G131" t="s">
        <v>31</v>
      </c>
      <c r="H131" t="s">
        <v>2758</v>
      </c>
      <c r="I131" t="s">
        <v>2758</v>
      </c>
      <c r="J131" t="s">
        <v>2758</v>
      </c>
      <c r="K131" t="s">
        <v>2758</v>
      </c>
      <c r="L131" t="s">
        <v>2786</v>
      </c>
      <c r="N131">
        <f t="shared" ref="N131:N194" si="4">C131</f>
        <v>59324</v>
      </c>
      <c r="O131">
        <f t="shared" ref="O131:O194" si="5">A131</f>
        <v>1661</v>
      </c>
    </row>
    <row r="132" spans="1:15" x14ac:dyDescent="0.3">
      <c r="A132">
        <v>1667</v>
      </c>
      <c r="C132">
        <v>27344</v>
      </c>
      <c r="D132" t="s">
        <v>4992</v>
      </c>
      <c r="E132" t="s">
        <v>17642</v>
      </c>
      <c r="G132" t="s">
        <v>31</v>
      </c>
      <c r="H132" t="s">
        <v>2758</v>
      </c>
      <c r="I132" t="s">
        <v>2758</v>
      </c>
      <c r="J132" t="s">
        <v>2758</v>
      </c>
      <c r="K132" t="s">
        <v>2758</v>
      </c>
      <c r="L132" t="s">
        <v>2786</v>
      </c>
      <c r="N132">
        <f t="shared" si="4"/>
        <v>27344</v>
      </c>
      <c r="O132">
        <f t="shared" si="5"/>
        <v>1667</v>
      </c>
    </row>
    <row r="133" spans="1:15" x14ac:dyDescent="0.3">
      <c r="A133">
        <v>1668</v>
      </c>
      <c r="C133">
        <v>64270</v>
      </c>
      <c r="D133" t="s">
        <v>2859</v>
      </c>
      <c r="E133" t="s">
        <v>17642</v>
      </c>
      <c r="G133" t="s">
        <v>31</v>
      </c>
      <c r="H133" t="s">
        <v>2758</v>
      </c>
      <c r="I133" t="s">
        <v>2758</v>
      </c>
      <c r="J133" t="s">
        <v>2758</v>
      </c>
      <c r="K133" t="s">
        <v>2758</v>
      </c>
      <c r="L133" t="s">
        <v>2786</v>
      </c>
      <c r="N133">
        <f t="shared" si="4"/>
        <v>64270</v>
      </c>
      <c r="O133">
        <f t="shared" si="5"/>
        <v>1668</v>
      </c>
    </row>
    <row r="134" spans="1:15" x14ac:dyDescent="0.3">
      <c r="A134">
        <v>1669</v>
      </c>
      <c r="C134">
        <v>50749</v>
      </c>
      <c r="D134" t="s">
        <v>4812</v>
      </c>
      <c r="E134" t="s">
        <v>17642</v>
      </c>
      <c r="G134" t="s">
        <v>31</v>
      </c>
      <c r="H134" t="s">
        <v>2758</v>
      </c>
      <c r="I134" t="s">
        <v>2758</v>
      </c>
      <c r="J134" t="s">
        <v>2758</v>
      </c>
      <c r="K134" t="s">
        <v>2758</v>
      </c>
      <c r="L134" t="s">
        <v>2786</v>
      </c>
      <c r="N134">
        <f t="shared" si="4"/>
        <v>50749</v>
      </c>
      <c r="O134">
        <f t="shared" si="5"/>
        <v>1669</v>
      </c>
    </row>
    <row r="135" spans="1:15" x14ac:dyDescent="0.3">
      <c r="A135">
        <v>1669</v>
      </c>
      <c r="C135">
        <v>50749</v>
      </c>
      <c r="D135" t="s">
        <v>4813</v>
      </c>
      <c r="E135" t="s">
        <v>17642</v>
      </c>
      <c r="G135" t="s">
        <v>31</v>
      </c>
      <c r="H135" t="s">
        <v>2758</v>
      </c>
      <c r="I135" t="s">
        <v>2758</v>
      </c>
      <c r="J135" t="s">
        <v>2758</v>
      </c>
      <c r="K135" t="s">
        <v>2758</v>
      </c>
      <c r="L135" t="s">
        <v>2786</v>
      </c>
      <c r="N135">
        <f t="shared" si="4"/>
        <v>50749</v>
      </c>
      <c r="O135">
        <f t="shared" si="5"/>
        <v>1669</v>
      </c>
    </row>
    <row r="136" spans="1:15" x14ac:dyDescent="0.3">
      <c r="A136">
        <v>1670</v>
      </c>
      <c r="C136">
        <v>75130</v>
      </c>
      <c r="D136" t="s">
        <v>4984</v>
      </c>
      <c r="E136" t="s">
        <v>17642</v>
      </c>
      <c r="G136" t="s">
        <v>31</v>
      </c>
      <c r="H136" t="s">
        <v>2758</v>
      </c>
      <c r="I136" t="s">
        <v>2758</v>
      </c>
      <c r="J136" t="s">
        <v>2758</v>
      </c>
      <c r="K136" t="s">
        <v>2758</v>
      </c>
      <c r="L136" t="s">
        <v>2786</v>
      </c>
      <c r="N136">
        <f t="shared" si="4"/>
        <v>75130</v>
      </c>
      <c r="O136">
        <f t="shared" si="5"/>
        <v>1670</v>
      </c>
    </row>
    <row r="137" spans="1:15" x14ac:dyDescent="0.3">
      <c r="A137">
        <v>1673</v>
      </c>
      <c r="C137" t="s">
        <v>4699</v>
      </c>
      <c r="D137" t="s">
        <v>4700</v>
      </c>
      <c r="E137" t="s">
        <v>17642</v>
      </c>
      <c r="G137" t="s">
        <v>31</v>
      </c>
      <c r="H137" t="s">
        <v>31</v>
      </c>
      <c r="I137" t="s">
        <v>2758</v>
      </c>
      <c r="J137" t="s">
        <v>2758</v>
      </c>
      <c r="K137" t="s">
        <v>2758</v>
      </c>
      <c r="L137" t="s">
        <v>2805</v>
      </c>
      <c r="N137" t="str">
        <f t="shared" si="4"/>
        <v>HT000158-001</v>
      </c>
      <c r="O137">
        <f t="shared" si="5"/>
        <v>1673</v>
      </c>
    </row>
    <row r="138" spans="1:15" x14ac:dyDescent="0.3">
      <c r="A138">
        <v>1675</v>
      </c>
      <c r="C138" t="s">
        <v>2870</v>
      </c>
      <c r="D138" t="s">
        <v>17660</v>
      </c>
      <c r="E138" t="s">
        <v>17642</v>
      </c>
      <c r="F138" t="s">
        <v>164</v>
      </c>
      <c r="G138" t="s">
        <v>31</v>
      </c>
      <c r="H138" t="s">
        <v>31</v>
      </c>
      <c r="I138" t="s">
        <v>2758</v>
      </c>
      <c r="J138" t="s">
        <v>2758</v>
      </c>
      <c r="K138" t="s">
        <v>2758</v>
      </c>
      <c r="L138" t="s">
        <v>2805</v>
      </c>
      <c r="N138" t="str">
        <f t="shared" si="4"/>
        <v>LA-DHH-MEDICAID</v>
      </c>
      <c r="O138">
        <f t="shared" si="5"/>
        <v>1675</v>
      </c>
    </row>
    <row r="139" spans="1:15" x14ac:dyDescent="0.3">
      <c r="A139">
        <v>1676</v>
      </c>
      <c r="C139" t="s">
        <v>3200</v>
      </c>
      <c r="D139" t="s">
        <v>3201</v>
      </c>
      <c r="E139" t="s">
        <v>17642</v>
      </c>
      <c r="G139" t="s">
        <v>31</v>
      </c>
      <c r="H139" t="s">
        <v>2758</v>
      </c>
      <c r="I139" t="s">
        <v>2758</v>
      </c>
      <c r="J139" t="s">
        <v>2758</v>
      </c>
      <c r="K139" t="s">
        <v>2758</v>
      </c>
      <c r="L139" t="s">
        <v>2786</v>
      </c>
      <c r="N139" t="str">
        <f t="shared" si="4"/>
        <v>COSNM</v>
      </c>
      <c r="O139">
        <f t="shared" si="5"/>
        <v>1676</v>
      </c>
    </row>
    <row r="140" spans="1:15" x14ac:dyDescent="0.3">
      <c r="A140">
        <v>1681</v>
      </c>
      <c r="C140" t="s">
        <v>4786</v>
      </c>
      <c r="D140" t="s">
        <v>17661</v>
      </c>
      <c r="E140" t="s">
        <v>17642</v>
      </c>
      <c r="G140" t="s">
        <v>31</v>
      </c>
      <c r="H140" t="s">
        <v>2758</v>
      </c>
      <c r="I140" t="s">
        <v>2758</v>
      </c>
      <c r="J140" t="s">
        <v>2758</v>
      </c>
      <c r="K140" t="s">
        <v>2758</v>
      </c>
      <c r="L140" t="s">
        <v>2786</v>
      </c>
      <c r="N140" t="str">
        <f t="shared" si="4"/>
        <v>IMGIN</v>
      </c>
      <c r="O140">
        <f t="shared" si="5"/>
        <v>1681</v>
      </c>
    </row>
    <row r="141" spans="1:15" x14ac:dyDescent="0.3">
      <c r="A141">
        <v>1683</v>
      </c>
      <c r="C141">
        <v>21814</v>
      </c>
      <c r="D141" t="s">
        <v>3202</v>
      </c>
      <c r="E141" t="s">
        <v>17642</v>
      </c>
      <c r="G141" t="s">
        <v>31</v>
      </c>
      <c r="H141" t="s">
        <v>2758</v>
      </c>
      <c r="I141" t="s">
        <v>2758</v>
      </c>
      <c r="J141" t="s">
        <v>2758</v>
      </c>
      <c r="K141" t="s">
        <v>2758</v>
      </c>
      <c r="L141" t="s">
        <v>2786</v>
      </c>
      <c r="N141">
        <f t="shared" si="4"/>
        <v>21814</v>
      </c>
      <c r="O141">
        <f t="shared" si="5"/>
        <v>1683</v>
      </c>
    </row>
    <row r="142" spans="1:15" x14ac:dyDescent="0.3">
      <c r="A142">
        <v>1691</v>
      </c>
      <c r="C142" t="s">
        <v>4504</v>
      </c>
      <c r="D142" t="s">
        <v>4505</v>
      </c>
      <c r="E142" t="s">
        <v>17642</v>
      </c>
      <c r="G142" t="s">
        <v>31</v>
      </c>
      <c r="H142" t="s">
        <v>2758</v>
      </c>
      <c r="I142" t="s">
        <v>2758</v>
      </c>
      <c r="J142" t="s">
        <v>2758</v>
      </c>
      <c r="K142" t="s">
        <v>2758</v>
      </c>
      <c r="L142" t="s">
        <v>2786</v>
      </c>
      <c r="N142" t="str">
        <f t="shared" si="4"/>
        <v>PRESA</v>
      </c>
      <c r="O142">
        <f t="shared" si="5"/>
        <v>1691</v>
      </c>
    </row>
    <row r="143" spans="1:15" x14ac:dyDescent="0.3">
      <c r="A143">
        <v>1694</v>
      </c>
      <c r="C143">
        <v>53747</v>
      </c>
      <c r="D143" t="s">
        <v>3221</v>
      </c>
      <c r="E143" t="s">
        <v>17642</v>
      </c>
      <c r="G143" t="s">
        <v>31</v>
      </c>
      <c r="H143" t="s">
        <v>2758</v>
      </c>
      <c r="I143" t="s">
        <v>2758</v>
      </c>
      <c r="J143" t="s">
        <v>2758</v>
      </c>
      <c r="K143" t="s">
        <v>2758</v>
      </c>
      <c r="L143" t="s">
        <v>2786</v>
      </c>
      <c r="N143">
        <f t="shared" si="4"/>
        <v>53747</v>
      </c>
      <c r="O143">
        <f t="shared" si="5"/>
        <v>1694</v>
      </c>
    </row>
    <row r="144" spans="1:15" x14ac:dyDescent="0.3">
      <c r="A144">
        <v>1698</v>
      </c>
      <c r="C144">
        <v>94269</v>
      </c>
      <c r="D144" t="s">
        <v>4536</v>
      </c>
      <c r="E144" t="s">
        <v>17642</v>
      </c>
      <c r="G144" t="s">
        <v>31</v>
      </c>
      <c r="H144" t="s">
        <v>2758</v>
      </c>
      <c r="I144" t="s">
        <v>2758</v>
      </c>
      <c r="J144" t="s">
        <v>2758</v>
      </c>
      <c r="K144" t="s">
        <v>2758</v>
      </c>
      <c r="L144" t="s">
        <v>2786</v>
      </c>
      <c r="N144">
        <f t="shared" si="4"/>
        <v>94269</v>
      </c>
      <c r="O144">
        <f t="shared" si="5"/>
        <v>1698</v>
      </c>
    </row>
    <row r="145" spans="1:15" x14ac:dyDescent="0.3">
      <c r="A145">
        <v>1901</v>
      </c>
      <c r="C145" t="s">
        <v>3222</v>
      </c>
      <c r="D145" t="s">
        <v>3223</v>
      </c>
      <c r="E145" t="s">
        <v>17642</v>
      </c>
      <c r="G145" t="s">
        <v>31</v>
      </c>
      <c r="H145" t="s">
        <v>2758</v>
      </c>
      <c r="I145" t="s">
        <v>2758</v>
      </c>
      <c r="J145" t="s">
        <v>2758</v>
      </c>
      <c r="K145" t="s">
        <v>2758</v>
      </c>
      <c r="L145" t="s">
        <v>2786</v>
      </c>
      <c r="N145" t="str">
        <f t="shared" si="4"/>
        <v>RP106</v>
      </c>
      <c r="O145">
        <f t="shared" si="5"/>
        <v>1901</v>
      </c>
    </row>
    <row r="146" spans="1:15" x14ac:dyDescent="0.3">
      <c r="A146">
        <v>1903</v>
      </c>
      <c r="C146" t="s">
        <v>3224</v>
      </c>
      <c r="D146" t="s">
        <v>3225</v>
      </c>
      <c r="E146" t="s">
        <v>17642</v>
      </c>
      <c r="G146" t="s">
        <v>31</v>
      </c>
      <c r="H146" t="s">
        <v>2758</v>
      </c>
      <c r="I146" t="s">
        <v>2758</v>
      </c>
      <c r="J146" t="s">
        <v>2758</v>
      </c>
      <c r="K146" t="s">
        <v>2758</v>
      </c>
      <c r="L146" t="s">
        <v>2786</v>
      </c>
      <c r="N146" t="str">
        <f t="shared" si="4"/>
        <v>GBHP1</v>
      </c>
      <c r="O146">
        <f t="shared" si="5"/>
        <v>1903</v>
      </c>
    </row>
    <row r="147" spans="1:15" x14ac:dyDescent="0.3">
      <c r="A147">
        <v>1905</v>
      </c>
      <c r="C147" t="s">
        <v>3226</v>
      </c>
      <c r="D147" t="s">
        <v>3227</v>
      </c>
      <c r="E147" t="s">
        <v>17642</v>
      </c>
      <c r="G147" t="s">
        <v>31</v>
      </c>
      <c r="H147" t="s">
        <v>2758</v>
      </c>
      <c r="I147" t="s">
        <v>2758</v>
      </c>
      <c r="J147" t="s">
        <v>2758</v>
      </c>
      <c r="K147" t="s">
        <v>2758</v>
      </c>
      <c r="L147" t="s">
        <v>2786</v>
      </c>
      <c r="N147" t="str">
        <f t="shared" si="4"/>
        <v>AMDC1</v>
      </c>
      <c r="O147">
        <f t="shared" si="5"/>
        <v>1905</v>
      </c>
    </row>
    <row r="148" spans="1:15" x14ac:dyDescent="0.3">
      <c r="A148">
        <v>1910</v>
      </c>
      <c r="C148">
        <v>35193</v>
      </c>
      <c r="D148" t="s">
        <v>4362</v>
      </c>
      <c r="E148" t="s">
        <v>17642</v>
      </c>
      <c r="G148" t="s">
        <v>31</v>
      </c>
      <c r="H148" t="s">
        <v>2758</v>
      </c>
      <c r="I148" t="s">
        <v>2758</v>
      </c>
      <c r="J148" t="s">
        <v>2758</v>
      </c>
      <c r="K148" t="s">
        <v>2758</v>
      </c>
      <c r="L148" t="s">
        <v>2786</v>
      </c>
      <c r="N148">
        <f t="shared" si="4"/>
        <v>35193</v>
      </c>
      <c r="O148">
        <f t="shared" si="5"/>
        <v>1910</v>
      </c>
    </row>
    <row r="149" spans="1:15" x14ac:dyDescent="0.3">
      <c r="A149">
        <v>1911</v>
      </c>
      <c r="C149">
        <v>75228</v>
      </c>
      <c r="D149" t="s">
        <v>3805</v>
      </c>
      <c r="E149" t="s">
        <v>17642</v>
      </c>
      <c r="G149" t="s">
        <v>31</v>
      </c>
      <c r="H149" t="s">
        <v>31</v>
      </c>
      <c r="I149" t="s">
        <v>2758</v>
      </c>
      <c r="J149" t="s">
        <v>2758</v>
      </c>
      <c r="K149" t="s">
        <v>2758</v>
      </c>
      <c r="L149" t="s">
        <v>2783</v>
      </c>
      <c r="N149">
        <f t="shared" si="4"/>
        <v>75228</v>
      </c>
      <c r="O149">
        <f t="shared" si="5"/>
        <v>1911</v>
      </c>
    </row>
    <row r="150" spans="1:15" x14ac:dyDescent="0.3">
      <c r="A150">
        <v>1912</v>
      </c>
      <c r="C150">
        <v>31478</v>
      </c>
      <c r="D150" t="s">
        <v>17662</v>
      </c>
      <c r="E150" t="s">
        <v>17642</v>
      </c>
      <c r="G150" t="s">
        <v>31</v>
      </c>
      <c r="H150" t="s">
        <v>2758</v>
      </c>
      <c r="I150" t="s">
        <v>2758</v>
      </c>
      <c r="J150" t="s">
        <v>2758</v>
      </c>
      <c r="K150" t="s">
        <v>2758</v>
      </c>
      <c r="L150" t="s">
        <v>2786</v>
      </c>
      <c r="N150">
        <f t="shared" si="4"/>
        <v>31478</v>
      </c>
      <c r="O150">
        <f t="shared" si="5"/>
        <v>1912</v>
      </c>
    </row>
    <row r="151" spans="1:15" x14ac:dyDescent="0.3">
      <c r="A151">
        <v>1914</v>
      </c>
      <c r="C151">
        <v>35186</v>
      </c>
      <c r="D151" t="s">
        <v>3639</v>
      </c>
      <c r="E151" t="s">
        <v>17642</v>
      </c>
      <c r="G151" t="s">
        <v>31</v>
      </c>
      <c r="H151" t="s">
        <v>31</v>
      </c>
      <c r="I151" t="s">
        <v>31</v>
      </c>
      <c r="J151" t="s">
        <v>2758</v>
      </c>
      <c r="K151" t="s">
        <v>2758</v>
      </c>
      <c r="L151" t="s">
        <v>2783</v>
      </c>
      <c r="N151">
        <f t="shared" si="4"/>
        <v>35186</v>
      </c>
      <c r="O151">
        <f t="shared" si="5"/>
        <v>1914</v>
      </c>
    </row>
    <row r="152" spans="1:15" x14ac:dyDescent="0.3">
      <c r="A152">
        <v>1915</v>
      </c>
      <c r="C152" t="s">
        <v>17663</v>
      </c>
      <c r="D152" t="s">
        <v>3660</v>
      </c>
      <c r="E152" t="s">
        <v>17642</v>
      </c>
      <c r="G152" t="s">
        <v>31</v>
      </c>
      <c r="H152" t="s">
        <v>2758</v>
      </c>
      <c r="I152" t="s">
        <v>2758</v>
      </c>
      <c r="J152" t="s">
        <v>2758</v>
      </c>
      <c r="K152" t="s">
        <v>2758</v>
      </c>
      <c r="L152" t="s">
        <v>2786</v>
      </c>
      <c r="N152" t="str">
        <f t="shared" si="4"/>
        <v>PHP0U</v>
      </c>
      <c r="O152">
        <f t="shared" si="5"/>
        <v>1915</v>
      </c>
    </row>
    <row r="153" spans="1:15" x14ac:dyDescent="0.3">
      <c r="A153">
        <v>1915</v>
      </c>
      <c r="C153" t="s">
        <v>17663</v>
      </c>
      <c r="D153" t="s">
        <v>3658</v>
      </c>
      <c r="E153" t="s">
        <v>17642</v>
      </c>
      <c r="G153" t="s">
        <v>31</v>
      </c>
      <c r="H153" t="s">
        <v>2758</v>
      </c>
      <c r="I153" t="s">
        <v>2758</v>
      </c>
      <c r="J153" t="s">
        <v>2758</v>
      </c>
      <c r="K153" t="s">
        <v>2758</v>
      </c>
      <c r="L153" t="s">
        <v>2786</v>
      </c>
      <c r="N153" t="str">
        <f t="shared" si="4"/>
        <v>PHP0U</v>
      </c>
      <c r="O153">
        <f t="shared" si="5"/>
        <v>1915</v>
      </c>
    </row>
    <row r="154" spans="1:15" x14ac:dyDescent="0.3">
      <c r="A154">
        <v>1915</v>
      </c>
      <c r="C154" t="s">
        <v>17663</v>
      </c>
      <c r="D154" t="s">
        <v>3659</v>
      </c>
      <c r="E154" t="s">
        <v>17642</v>
      </c>
      <c r="G154" t="s">
        <v>31</v>
      </c>
      <c r="H154" t="s">
        <v>2758</v>
      </c>
      <c r="I154" t="s">
        <v>2758</v>
      </c>
      <c r="J154" t="s">
        <v>2758</v>
      </c>
      <c r="K154" t="s">
        <v>2758</v>
      </c>
      <c r="L154" t="s">
        <v>2786</v>
      </c>
      <c r="N154" t="str">
        <f t="shared" si="4"/>
        <v>PHP0U</v>
      </c>
      <c r="O154">
        <f t="shared" si="5"/>
        <v>1915</v>
      </c>
    </row>
    <row r="155" spans="1:15" x14ac:dyDescent="0.3">
      <c r="A155">
        <v>1915</v>
      </c>
      <c r="C155" t="s">
        <v>17663</v>
      </c>
      <c r="D155" t="s">
        <v>3654</v>
      </c>
      <c r="E155" t="s">
        <v>17642</v>
      </c>
      <c r="G155" t="s">
        <v>31</v>
      </c>
      <c r="H155" t="s">
        <v>2758</v>
      </c>
      <c r="I155" t="s">
        <v>2758</v>
      </c>
      <c r="J155" t="s">
        <v>2758</v>
      </c>
      <c r="K155" t="s">
        <v>2758</v>
      </c>
      <c r="L155" t="s">
        <v>2786</v>
      </c>
      <c r="N155" t="str">
        <f t="shared" si="4"/>
        <v>PHP0U</v>
      </c>
      <c r="O155">
        <f t="shared" si="5"/>
        <v>1915</v>
      </c>
    </row>
    <row r="156" spans="1:15" x14ac:dyDescent="0.3">
      <c r="A156">
        <v>1915</v>
      </c>
      <c r="C156" t="s">
        <v>17663</v>
      </c>
      <c r="D156" t="s">
        <v>3656</v>
      </c>
      <c r="E156" t="s">
        <v>17642</v>
      </c>
      <c r="G156" t="s">
        <v>31</v>
      </c>
      <c r="H156" t="s">
        <v>2758</v>
      </c>
      <c r="I156" t="s">
        <v>2758</v>
      </c>
      <c r="J156" t="s">
        <v>2758</v>
      </c>
      <c r="K156" t="s">
        <v>2758</v>
      </c>
      <c r="L156" t="s">
        <v>2786</v>
      </c>
      <c r="N156" t="str">
        <f t="shared" si="4"/>
        <v>PHP0U</v>
      </c>
      <c r="O156">
        <f t="shared" si="5"/>
        <v>1915</v>
      </c>
    </row>
    <row r="157" spans="1:15" x14ac:dyDescent="0.3">
      <c r="A157">
        <v>1915</v>
      </c>
      <c r="C157" t="s">
        <v>17663</v>
      </c>
      <c r="D157" t="s">
        <v>3655</v>
      </c>
      <c r="E157" t="s">
        <v>17642</v>
      </c>
      <c r="G157" t="s">
        <v>31</v>
      </c>
      <c r="H157" t="s">
        <v>2758</v>
      </c>
      <c r="I157" t="s">
        <v>2758</v>
      </c>
      <c r="J157" t="s">
        <v>2758</v>
      </c>
      <c r="K157" t="s">
        <v>2758</v>
      </c>
      <c r="L157" t="s">
        <v>2786</v>
      </c>
      <c r="N157" t="str">
        <f t="shared" si="4"/>
        <v>PHP0U</v>
      </c>
      <c r="O157">
        <f t="shared" si="5"/>
        <v>1915</v>
      </c>
    </row>
    <row r="158" spans="1:15" x14ac:dyDescent="0.3">
      <c r="A158">
        <v>1915</v>
      </c>
      <c r="C158" t="s">
        <v>17663</v>
      </c>
      <c r="D158" t="s">
        <v>3657</v>
      </c>
      <c r="E158" t="s">
        <v>17642</v>
      </c>
      <c r="G158" t="s">
        <v>31</v>
      </c>
      <c r="H158" t="s">
        <v>2758</v>
      </c>
      <c r="I158" t="s">
        <v>2758</v>
      </c>
      <c r="J158" t="s">
        <v>2758</v>
      </c>
      <c r="K158" t="s">
        <v>2758</v>
      </c>
      <c r="L158" t="s">
        <v>2786</v>
      </c>
      <c r="N158" t="str">
        <f t="shared" si="4"/>
        <v>PHP0U</v>
      </c>
      <c r="O158">
        <f t="shared" si="5"/>
        <v>1915</v>
      </c>
    </row>
    <row r="159" spans="1:15" x14ac:dyDescent="0.3">
      <c r="A159">
        <v>1916</v>
      </c>
      <c r="C159" t="s">
        <v>3228</v>
      </c>
      <c r="D159" t="s">
        <v>3229</v>
      </c>
      <c r="E159" t="s">
        <v>17642</v>
      </c>
      <c r="G159" t="s">
        <v>31</v>
      </c>
      <c r="H159" t="s">
        <v>2758</v>
      </c>
      <c r="I159" t="s">
        <v>2758</v>
      </c>
      <c r="J159" t="s">
        <v>2758</v>
      </c>
      <c r="K159" t="s">
        <v>2758</v>
      </c>
      <c r="L159" t="s">
        <v>2786</v>
      </c>
      <c r="N159" t="str">
        <f t="shared" si="4"/>
        <v>A0339</v>
      </c>
      <c r="O159">
        <f t="shared" si="5"/>
        <v>1916</v>
      </c>
    </row>
    <row r="160" spans="1:15" x14ac:dyDescent="0.3">
      <c r="A160">
        <v>1917</v>
      </c>
      <c r="C160">
        <v>77038</v>
      </c>
      <c r="D160" t="s">
        <v>3627</v>
      </c>
      <c r="E160" t="s">
        <v>17642</v>
      </c>
      <c r="G160" t="s">
        <v>31</v>
      </c>
      <c r="H160" t="s">
        <v>31</v>
      </c>
      <c r="I160" t="s">
        <v>31</v>
      </c>
      <c r="J160" t="s">
        <v>2758</v>
      </c>
      <c r="K160" t="s">
        <v>2758</v>
      </c>
      <c r="L160" t="s">
        <v>2783</v>
      </c>
      <c r="N160">
        <f t="shared" si="4"/>
        <v>77038</v>
      </c>
      <c r="O160">
        <f t="shared" si="5"/>
        <v>1917</v>
      </c>
    </row>
    <row r="161" spans="1:15" x14ac:dyDescent="0.3">
      <c r="A161">
        <v>1918</v>
      </c>
      <c r="C161">
        <v>23550</v>
      </c>
      <c r="D161" t="s">
        <v>4049</v>
      </c>
      <c r="E161" t="s">
        <v>17642</v>
      </c>
      <c r="G161" t="s">
        <v>31</v>
      </c>
      <c r="H161" t="s">
        <v>2758</v>
      </c>
      <c r="I161" t="s">
        <v>2758</v>
      </c>
      <c r="J161" t="s">
        <v>2758</v>
      </c>
      <c r="K161" t="s">
        <v>2758</v>
      </c>
      <c r="L161" t="s">
        <v>2786</v>
      </c>
      <c r="N161">
        <f t="shared" si="4"/>
        <v>23550</v>
      </c>
      <c r="O161">
        <f t="shared" si="5"/>
        <v>1918</v>
      </c>
    </row>
    <row r="162" spans="1:15" x14ac:dyDescent="0.3">
      <c r="A162">
        <v>1919</v>
      </c>
      <c r="C162" t="s">
        <v>3236</v>
      </c>
      <c r="D162" t="s">
        <v>3237</v>
      </c>
      <c r="E162" t="s">
        <v>17642</v>
      </c>
      <c r="G162" t="s">
        <v>31</v>
      </c>
      <c r="H162" t="s">
        <v>2758</v>
      </c>
      <c r="I162" t="s">
        <v>2758</v>
      </c>
      <c r="J162" t="s">
        <v>2758</v>
      </c>
      <c r="K162" t="s">
        <v>2758</v>
      </c>
      <c r="L162" t="s">
        <v>2786</v>
      </c>
      <c r="N162" t="str">
        <f t="shared" si="4"/>
        <v>FSL01</v>
      </c>
      <c r="O162">
        <f t="shared" si="5"/>
        <v>1919</v>
      </c>
    </row>
    <row r="163" spans="1:15" x14ac:dyDescent="0.3">
      <c r="A163">
        <v>1922</v>
      </c>
      <c r="C163">
        <v>60</v>
      </c>
      <c r="D163" t="s">
        <v>358</v>
      </c>
      <c r="E163" t="s">
        <v>17642</v>
      </c>
      <c r="F163" t="s">
        <v>250</v>
      </c>
      <c r="G163" t="s">
        <v>31</v>
      </c>
      <c r="H163" t="s">
        <v>2758</v>
      </c>
      <c r="I163" t="s">
        <v>2758</v>
      </c>
      <c r="J163" t="s">
        <v>2758</v>
      </c>
      <c r="K163" t="s">
        <v>2758</v>
      </c>
      <c r="L163" t="s">
        <v>2786</v>
      </c>
      <c r="N163">
        <f t="shared" si="4"/>
        <v>60</v>
      </c>
      <c r="O163">
        <f t="shared" si="5"/>
        <v>1922</v>
      </c>
    </row>
    <row r="164" spans="1:15" x14ac:dyDescent="0.3">
      <c r="A164">
        <v>1923</v>
      </c>
      <c r="C164">
        <v>87065</v>
      </c>
      <c r="D164" t="s">
        <v>3616</v>
      </c>
      <c r="E164" t="s">
        <v>17642</v>
      </c>
      <c r="G164" t="s">
        <v>31</v>
      </c>
      <c r="H164" t="s">
        <v>31</v>
      </c>
      <c r="I164" t="s">
        <v>2758</v>
      </c>
      <c r="J164" t="s">
        <v>2758</v>
      </c>
      <c r="K164" t="s">
        <v>2758</v>
      </c>
      <c r="L164" t="s">
        <v>2783</v>
      </c>
      <c r="N164">
        <f t="shared" si="4"/>
        <v>87065</v>
      </c>
      <c r="O164">
        <f t="shared" si="5"/>
        <v>1923</v>
      </c>
    </row>
    <row r="165" spans="1:15" x14ac:dyDescent="0.3">
      <c r="A165">
        <v>1923</v>
      </c>
      <c r="C165">
        <v>87065</v>
      </c>
      <c r="D165" t="s">
        <v>17664</v>
      </c>
      <c r="E165" t="s">
        <v>17642</v>
      </c>
      <c r="G165" t="s">
        <v>31</v>
      </c>
      <c r="H165" t="s">
        <v>31</v>
      </c>
      <c r="I165" t="s">
        <v>2758</v>
      </c>
      <c r="J165" t="s">
        <v>2758</v>
      </c>
      <c r="K165" t="s">
        <v>2758</v>
      </c>
      <c r="L165" t="s">
        <v>2783</v>
      </c>
      <c r="N165">
        <f t="shared" si="4"/>
        <v>87065</v>
      </c>
      <c r="O165">
        <f t="shared" si="5"/>
        <v>1923</v>
      </c>
    </row>
    <row r="166" spans="1:15" x14ac:dyDescent="0.3">
      <c r="A166">
        <v>1923</v>
      </c>
      <c r="C166">
        <v>87065</v>
      </c>
      <c r="D166" t="s">
        <v>3615</v>
      </c>
      <c r="E166" t="s">
        <v>17642</v>
      </c>
      <c r="G166" t="s">
        <v>31</v>
      </c>
      <c r="H166" t="s">
        <v>31</v>
      </c>
      <c r="I166" t="s">
        <v>2758</v>
      </c>
      <c r="J166" t="s">
        <v>2758</v>
      </c>
      <c r="K166" t="s">
        <v>2758</v>
      </c>
      <c r="L166" t="s">
        <v>2783</v>
      </c>
      <c r="N166">
        <f t="shared" si="4"/>
        <v>87065</v>
      </c>
      <c r="O166">
        <f t="shared" si="5"/>
        <v>1923</v>
      </c>
    </row>
    <row r="167" spans="1:15" x14ac:dyDescent="0.3">
      <c r="A167">
        <v>1928</v>
      </c>
      <c r="C167" t="s">
        <v>3893</v>
      </c>
      <c r="D167" t="s">
        <v>3895</v>
      </c>
      <c r="E167" t="s">
        <v>17642</v>
      </c>
      <c r="G167" t="s">
        <v>31</v>
      </c>
      <c r="H167" t="s">
        <v>31</v>
      </c>
      <c r="I167" t="s">
        <v>2758</v>
      </c>
      <c r="J167" t="s">
        <v>2758</v>
      </c>
      <c r="K167" t="s">
        <v>2758</v>
      </c>
      <c r="L167" t="s">
        <v>2783</v>
      </c>
      <c r="N167" t="str">
        <f t="shared" si="4"/>
        <v>MAHP</v>
      </c>
      <c r="O167">
        <f t="shared" si="5"/>
        <v>1928</v>
      </c>
    </row>
    <row r="168" spans="1:15" x14ac:dyDescent="0.3">
      <c r="A168">
        <v>1932</v>
      </c>
      <c r="C168" t="s">
        <v>16515</v>
      </c>
      <c r="D168" t="s">
        <v>16516</v>
      </c>
      <c r="E168" t="s">
        <v>17642</v>
      </c>
      <c r="G168" t="s">
        <v>31</v>
      </c>
      <c r="H168" t="s">
        <v>31</v>
      </c>
      <c r="I168" t="s">
        <v>2758</v>
      </c>
      <c r="J168" t="s">
        <v>2758</v>
      </c>
      <c r="K168" t="s">
        <v>2758</v>
      </c>
      <c r="L168" t="s">
        <v>2783</v>
      </c>
      <c r="N168" t="str">
        <f t="shared" si="4"/>
        <v>NEMS1</v>
      </c>
      <c r="O168">
        <f t="shared" si="5"/>
        <v>1932</v>
      </c>
    </row>
    <row r="169" spans="1:15" x14ac:dyDescent="0.3">
      <c r="A169">
        <v>1935</v>
      </c>
      <c r="C169">
        <v>88461</v>
      </c>
      <c r="D169" t="s">
        <v>3832</v>
      </c>
      <c r="E169" t="s">
        <v>17642</v>
      </c>
      <c r="G169" t="s">
        <v>31</v>
      </c>
      <c r="H169" t="s">
        <v>2758</v>
      </c>
      <c r="I169" t="s">
        <v>2758</v>
      </c>
      <c r="J169" t="s">
        <v>2758</v>
      </c>
      <c r="K169" t="s">
        <v>2758</v>
      </c>
      <c r="L169" t="s">
        <v>2786</v>
      </c>
      <c r="N169">
        <f t="shared" si="4"/>
        <v>88461</v>
      </c>
      <c r="O169">
        <f t="shared" si="5"/>
        <v>1935</v>
      </c>
    </row>
    <row r="170" spans="1:15" x14ac:dyDescent="0.3">
      <c r="A170">
        <v>1937</v>
      </c>
      <c r="C170">
        <v>7689</v>
      </c>
      <c r="D170" t="s">
        <v>3850</v>
      </c>
      <c r="E170" t="s">
        <v>17642</v>
      </c>
      <c r="G170" t="s">
        <v>31</v>
      </c>
      <c r="H170" t="s">
        <v>31</v>
      </c>
      <c r="I170" t="s">
        <v>2758</v>
      </c>
      <c r="J170" t="s">
        <v>2758</v>
      </c>
      <c r="K170" t="s">
        <v>2758</v>
      </c>
      <c r="L170" t="s">
        <v>2783</v>
      </c>
      <c r="N170">
        <f t="shared" si="4"/>
        <v>7689</v>
      </c>
      <c r="O170">
        <f t="shared" si="5"/>
        <v>1937</v>
      </c>
    </row>
    <row r="171" spans="1:15" x14ac:dyDescent="0.3">
      <c r="A171">
        <v>1937</v>
      </c>
      <c r="C171">
        <v>7689</v>
      </c>
      <c r="D171" t="s">
        <v>3849</v>
      </c>
      <c r="E171" t="s">
        <v>17642</v>
      </c>
      <c r="G171" t="s">
        <v>31</v>
      </c>
      <c r="H171" t="s">
        <v>31</v>
      </c>
      <c r="I171" t="s">
        <v>2758</v>
      </c>
      <c r="J171" t="s">
        <v>2758</v>
      </c>
      <c r="K171" t="s">
        <v>2758</v>
      </c>
      <c r="L171" t="s">
        <v>2783</v>
      </c>
      <c r="N171">
        <f t="shared" si="4"/>
        <v>7689</v>
      </c>
      <c r="O171">
        <f t="shared" si="5"/>
        <v>1937</v>
      </c>
    </row>
    <row r="172" spans="1:15" x14ac:dyDescent="0.3">
      <c r="A172">
        <v>1938</v>
      </c>
      <c r="C172">
        <v>82048</v>
      </c>
      <c r="D172" t="s">
        <v>3866</v>
      </c>
      <c r="E172" t="s">
        <v>17642</v>
      </c>
      <c r="G172" t="s">
        <v>31</v>
      </c>
      <c r="H172" t="s">
        <v>2758</v>
      </c>
      <c r="I172" t="s">
        <v>2758</v>
      </c>
      <c r="J172" t="s">
        <v>2758</v>
      </c>
      <c r="K172" t="s">
        <v>2758</v>
      </c>
      <c r="L172" t="s">
        <v>2786</v>
      </c>
      <c r="N172">
        <f t="shared" si="4"/>
        <v>82048</v>
      </c>
      <c r="O172">
        <f t="shared" si="5"/>
        <v>1938</v>
      </c>
    </row>
    <row r="173" spans="1:15" x14ac:dyDescent="0.3">
      <c r="A173">
        <v>1940</v>
      </c>
      <c r="C173" t="s">
        <v>3274</v>
      </c>
      <c r="D173" t="s">
        <v>3275</v>
      </c>
      <c r="E173" t="s">
        <v>17642</v>
      </c>
      <c r="G173" t="s">
        <v>31</v>
      </c>
      <c r="H173" t="s">
        <v>2758</v>
      </c>
      <c r="I173" t="s">
        <v>2758</v>
      </c>
      <c r="J173" t="s">
        <v>2758</v>
      </c>
      <c r="K173" t="s">
        <v>2758</v>
      </c>
      <c r="L173" t="s">
        <v>2786</v>
      </c>
      <c r="N173" t="str">
        <f t="shared" si="4"/>
        <v>OMN02</v>
      </c>
      <c r="O173">
        <f t="shared" si="5"/>
        <v>1940</v>
      </c>
    </row>
    <row r="174" spans="1:15" x14ac:dyDescent="0.3">
      <c r="A174">
        <v>1947</v>
      </c>
      <c r="C174">
        <v>6014</v>
      </c>
      <c r="D174" t="s">
        <v>17665</v>
      </c>
      <c r="E174" t="s">
        <v>17642</v>
      </c>
      <c r="G174" t="s">
        <v>31</v>
      </c>
      <c r="H174" t="s">
        <v>31</v>
      </c>
      <c r="I174" t="s">
        <v>2758</v>
      </c>
      <c r="J174" t="s">
        <v>31</v>
      </c>
      <c r="K174" t="s">
        <v>31</v>
      </c>
      <c r="L174" t="s">
        <v>3117</v>
      </c>
      <c r="N174">
        <f t="shared" si="4"/>
        <v>6014</v>
      </c>
      <c r="O174">
        <f t="shared" si="5"/>
        <v>1947</v>
      </c>
    </row>
    <row r="175" spans="1:15" x14ac:dyDescent="0.3">
      <c r="A175">
        <v>1948</v>
      </c>
      <c r="C175">
        <v>91176</v>
      </c>
      <c r="D175" t="s">
        <v>17666</v>
      </c>
      <c r="E175" t="s">
        <v>17642</v>
      </c>
      <c r="G175" t="s">
        <v>31</v>
      </c>
      <c r="H175" t="s">
        <v>2758</v>
      </c>
      <c r="I175" t="s">
        <v>2758</v>
      </c>
      <c r="J175" t="s">
        <v>2758</v>
      </c>
      <c r="K175" t="s">
        <v>2758</v>
      </c>
      <c r="L175" t="s">
        <v>2786</v>
      </c>
      <c r="N175">
        <f t="shared" si="4"/>
        <v>91176</v>
      </c>
      <c r="O175">
        <f t="shared" si="5"/>
        <v>1948</v>
      </c>
    </row>
    <row r="176" spans="1:15" x14ac:dyDescent="0.3">
      <c r="A176">
        <v>1949</v>
      </c>
      <c r="C176">
        <v>36090</v>
      </c>
      <c r="D176" t="s">
        <v>3276</v>
      </c>
      <c r="E176" t="s">
        <v>17642</v>
      </c>
      <c r="G176" t="s">
        <v>31</v>
      </c>
      <c r="H176" t="s">
        <v>2758</v>
      </c>
      <c r="I176" t="s">
        <v>2758</v>
      </c>
      <c r="J176" t="s">
        <v>2758</v>
      </c>
      <c r="K176" t="s">
        <v>2758</v>
      </c>
      <c r="L176" t="s">
        <v>2786</v>
      </c>
      <c r="N176">
        <f t="shared" si="4"/>
        <v>36090</v>
      </c>
      <c r="O176">
        <f t="shared" si="5"/>
        <v>1949</v>
      </c>
    </row>
    <row r="177" spans="1:15" x14ac:dyDescent="0.3">
      <c r="A177">
        <v>1950</v>
      </c>
      <c r="C177" t="s">
        <v>3282</v>
      </c>
      <c r="D177" t="s">
        <v>17667</v>
      </c>
      <c r="E177" t="s">
        <v>17642</v>
      </c>
      <c r="G177" t="s">
        <v>31</v>
      </c>
      <c r="H177" t="s">
        <v>2758</v>
      </c>
      <c r="I177" t="s">
        <v>2758</v>
      </c>
      <c r="J177" t="s">
        <v>2758</v>
      </c>
      <c r="K177" t="s">
        <v>2758</v>
      </c>
      <c r="L177" t="s">
        <v>2786</v>
      </c>
      <c r="N177" t="str">
        <f t="shared" si="4"/>
        <v>E2712</v>
      </c>
      <c r="O177">
        <f t="shared" si="5"/>
        <v>1950</v>
      </c>
    </row>
    <row r="178" spans="1:15" x14ac:dyDescent="0.3">
      <c r="A178">
        <v>1952</v>
      </c>
      <c r="C178" t="s">
        <v>3287</v>
      </c>
      <c r="D178" t="s">
        <v>3288</v>
      </c>
      <c r="E178" t="s">
        <v>17642</v>
      </c>
      <c r="G178" t="s">
        <v>31</v>
      </c>
      <c r="H178" t="s">
        <v>2758</v>
      </c>
      <c r="I178" t="s">
        <v>2758</v>
      </c>
      <c r="J178" t="s">
        <v>2758</v>
      </c>
      <c r="K178" t="s">
        <v>2758</v>
      </c>
      <c r="L178" t="s">
        <v>2786</v>
      </c>
      <c r="N178" t="str">
        <f t="shared" si="4"/>
        <v>MPM65</v>
      </c>
      <c r="O178">
        <f t="shared" si="5"/>
        <v>1952</v>
      </c>
    </row>
    <row r="179" spans="1:15" x14ac:dyDescent="0.3">
      <c r="A179">
        <v>1959</v>
      </c>
      <c r="C179">
        <v>1066</v>
      </c>
      <c r="D179" t="s">
        <v>4419</v>
      </c>
      <c r="E179" t="s">
        <v>17642</v>
      </c>
      <c r="G179" t="s">
        <v>31</v>
      </c>
      <c r="H179" t="s">
        <v>2758</v>
      </c>
      <c r="I179" t="s">
        <v>2758</v>
      </c>
      <c r="J179" t="s">
        <v>2758</v>
      </c>
      <c r="K179" t="s">
        <v>2758</v>
      </c>
      <c r="L179" t="s">
        <v>2786</v>
      </c>
      <c r="N179">
        <f t="shared" si="4"/>
        <v>1066</v>
      </c>
      <c r="O179">
        <f t="shared" si="5"/>
        <v>1959</v>
      </c>
    </row>
    <row r="180" spans="1:15" x14ac:dyDescent="0.3">
      <c r="A180">
        <v>1959</v>
      </c>
      <c r="C180">
        <v>1066</v>
      </c>
      <c r="D180" t="s">
        <v>4420</v>
      </c>
      <c r="E180" t="s">
        <v>17642</v>
      </c>
      <c r="G180" t="s">
        <v>31</v>
      </c>
      <c r="H180" t="s">
        <v>2758</v>
      </c>
      <c r="I180" t="s">
        <v>2758</v>
      </c>
      <c r="J180" t="s">
        <v>2758</v>
      </c>
      <c r="K180" t="s">
        <v>2758</v>
      </c>
      <c r="L180" t="s">
        <v>2786</v>
      </c>
      <c r="N180">
        <f t="shared" si="4"/>
        <v>1066</v>
      </c>
      <c r="O180">
        <f t="shared" si="5"/>
        <v>1959</v>
      </c>
    </row>
    <row r="181" spans="1:15" x14ac:dyDescent="0.3">
      <c r="A181">
        <v>1960</v>
      </c>
      <c r="C181">
        <v>38265</v>
      </c>
      <c r="D181" t="s">
        <v>4564</v>
      </c>
      <c r="E181" t="s">
        <v>17642</v>
      </c>
      <c r="G181" t="s">
        <v>31</v>
      </c>
      <c r="H181" t="s">
        <v>31</v>
      </c>
      <c r="I181" t="s">
        <v>2758</v>
      </c>
      <c r="J181" t="s">
        <v>2758</v>
      </c>
      <c r="K181" t="s">
        <v>2758</v>
      </c>
      <c r="L181" t="s">
        <v>2783</v>
      </c>
      <c r="N181">
        <f t="shared" si="4"/>
        <v>38265</v>
      </c>
      <c r="O181">
        <f t="shared" si="5"/>
        <v>1960</v>
      </c>
    </row>
    <row r="182" spans="1:15" x14ac:dyDescent="0.3">
      <c r="A182">
        <v>1964</v>
      </c>
      <c r="C182" t="s">
        <v>3289</v>
      </c>
      <c r="D182" t="s">
        <v>3290</v>
      </c>
      <c r="E182" t="s">
        <v>17642</v>
      </c>
      <c r="G182" t="s">
        <v>31</v>
      </c>
      <c r="H182" t="s">
        <v>2758</v>
      </c>
      <c r="I182" t="s">
        <v>2758</v>
      </c>
      <c r="J182" t="s">
        <v>2758</v>
      </c>
      <c r="K182" t="s">
        <v>2758</v>
      </c>
      <c r="L182" t="s">
        <v>2786</v>
      </c>
      <c r="N182" t="str">
        <f t="shared" si="4"/>
        <v>EPSDR</v>
      </c>
      <c r="O182">
        <f t="shared" si="5"/>
        <v>1964</v>
      </c>
    </row>
    <row r="183" spans="1:15" x14ac:dyDescent="0.3">
      <c r="A183">
        <v>1965</v>
      </c>
      <c r="C183">
        <v>10101</v>
      </c>
      <c r="D183" t="s">
        <v>3293</v>
      </c>
      <c r="E183" t="s">
        <v>17642</v>
      </c>
      <c r="G183" t="s">
        <v>31</v>
      </c>
      <c r="H183" t="s">
        <v>2758</v>
      </c>
      <c r="I183" t="s">
        <v>2758</v>
      </c>
      <c r="J183" t="s">
        <v>2758</v>
      </c>
      <c r="K183" t="s">
        <v>2758</v>
      </c>
      <c r="L183" t="s">
        <v>2786</v>
      </c>
      <c r="N183">
        <f t="shared" si="4"/>
        <v>10101</v>
      </c>
      <c r="O183">
        <f t="shared" si="5"/>
        <v>1965</v>
      </c>
    </row>
    <row r="184" spans="1:15" x14ac:dyDescent="0.3">
      <c r="A184">
        <v>1966</v>
      </c>
      <c r="C184">
        <v>34171</v>
      </c>
      <c r="D184" t="s">
        <v>3648</v>
      </c>
      <c r="E184" t="s">
        <v>17642</v>
      </c>
      <c r="G184" t="s">
        <v>31</v>
      </c>
      <c r="H184" t="s">
        <v>2758</v>
      </c>
      <c r="I184" t="s">
        <v>2758</v>
      </c>
      <c r="J184" t="s">
        <v>2758</v>
      </c>
      <c r="K184" t="s">
        <v>2758</v>
      </c>
      <c r="L184" t="s">
        <v>2786</v>
      </c>
      <c r="N184">
        <f t="shared" si="4"/>
        <v>34171</v>
      </c>
      <c r="O184">
        <f t="shared" si="5"/>
        <v>1966</v>
      </c>
    </row>
    <row r="185" spans="1:15" x14ac:dyDescent="0.3">
      <c r="A185">
        <v>1969</v>
      </c>
      <c r="C185">
        <v>95216</v>
      </c>
      <c r="D185" t="s">
        <v>4501</v>
      </c>
      <c r="E185" t="s">
        <v>17642</v>
      </c>
      <c r="G185" t="s">
        <v>31</v>
      </c>
      <c r="H185" t="s">
        <v>31</v>
      </c>
      <c r="I185" t="s">
        <v>2758</v>
      </c>
      <c r="J185" t="s">
        <v>2758</v>
      </c>
      <c r="K185" t="s">
        <v>2758</v>
      </c>
      <c r="L185" t="s">
        <v>2783</v>
      </c>
      <c r="N185">
        <f t="shared" si="4"/>
        <v>95216</v>
      </c>
      <c r="O185">
        <f t="shared" si="5"/>
        <v>1969</v>
      </c>
    </row>
    <row r="186" spans="1:15" x14ac:dyDescent="0.3">
      <c r="A186">
        <v>1969</v>
      </c>
      <c r="C186">
        <v>95216</v>
      </c>
      <c r="D186" t="s">
        <v>4500</v>
      </c>
      <c r="E186" t="s">
        <v>17642</v>
      </c>
      <c r="G186" t="s">
        <v>31</v>
      </c>
      <c r="H186" t="s">
        <v>31</v>
      </c>
      <c r="I186" t="s">
        <v>2758</v>
      </c>
      <c r="J186" t="s">
        <v>2758</v>
      </c>
      <c r="K186" t="s">
        <v>2758</v>
      </c>
      <c r="L186" t="s">
        <v>2783</v>
      </c>
      <c r="N186">
        <f t="shared" si="4"/>
        <v>95216</v>
      </c>
      <c r="O186">
        <f t="shared" si="5"/>
        <v>1969</v>
      </c>
    </row>
    <row r="187" spans="1:15" x14ac:dyDescent="0.3">
      <c r="A187">
        <v>1970</v>
      </c>
      <c r="C187">
        <v>68069</v>
      </c>
      <c r="D187" t="s">
        <v>3305</v>
      </c>
      <c r="E187" t="s">
        <v>17642</v>
      </c>
      <c r="G187" t="s">
        <v>31</v>
      </c>
      <c r="H187" t="s">
        <v>2758</v>
      </c>
      <c r="I187" t="s">
        <v>2758</v>
      </c>
      <c r="J187" t="s">
        <v>2758</v>
      </c>
      <c r="K187" t="s">
        <v>2758</v>
      </c>
      <c r="L187" t="s">
        <v>2786</v>
      </c>
      <c r="N187">
        <f t="shared" si="4"/>
        <v>68069</v>
      </c>
      <c r="O187">
        <f t="shared" si="5"/>
        <v>1970</v>
      </c>
    </row>
    <row r="188" spans="1:15" x14ac:dyDescent="0.3">
      <c r="A188">
        <v>1971</v>
      </c>
      <c r="C188">
        <v>68069</v>
      </c>
      <c r="D188" t="s">
        <v>3306</v>
      </c>
      <c r="E188" t="s">
        <v>17642</v>
      </c>
      <c r="G188" t="s">
        <v>31</v>
      </c>
      <c r="H188" t="s">
        <v>2758</v>
      </c>
      <c r="I188" t="s">
        <v>2758</v>
      </c>
      <c r="J188" t="s">
        <v>2758</v>
      </c>
      <c r="K188" t="s">
        <v>2758</v>
      </c>
      <c r="L188" t="s">
        <v>2786</v>
      </c>
      <c r="N188">
        <f t="shared" si="4"/>
        <v>68069</v>
      </c>
      <c r="O188">
        <f t="shared" si="5"/>
        <v>1971</v>
      </c>
    </row>
    <row r="189" spans="1:15" x14ac:dyDescent="0.3">
      <c r="A189">
        <v>1975</v>
      </c>
      <c r="C189" t="s">
        <v>2860</v>
      </c>
      <c r="D189" t="s">
        <v>2861</v>
      </c>
      <c r="E189" t="s">
        <v>17642</v>
      </c>
      <c r="G189" t="s">
        <v>31</v>
      </c>
      <c r="H189" t="s">
        <v>2758</v>
      </c>
      <c r="I189" t="s">
        <v>2758</v>
      </c>
      <c r="J189" t="s">
        <v>2758</v>
      </c>
      <c r="K189" t="s">
        <v>2758</v>
      </c>
      <c r="L189" t="s">
        <v>2786</v>
      </c>
      <c r="N189" t="str">
        <f t="shared" si="4"/>
        <v>NSIPA</v>
      </c>
      <c r="O189">
        <f t="shared" si="5"/>
        <v>1975</v>
      </c>
    </row>
    <row r="190" spans="1:15" x14ac:dyDescent="0.3">
      <c r="A190">
        <v>1976</v>
      </c>
      <c r="C190">
        <v>25160</v>
      </c>
      <c r="D190" t="s">
        <v>4716</v>
      </c>
      <c r="E190" t="s">
        <v>17642</v>
      </c>
      <c r="G190" t="s">
        <v>31</v>
      </c>
      <c r="H190" t="s">
        <v>31</v>
      </c>
      <c r="I190" t="s">
        <v>2758</v>
      </c>
      <c r="J190" t="s">
        <v>2758</v>
      </c>
      <c r="K190" t="s">
        <v>2758</v>
      </c>
      <c r="L190" t="s">
        <v>2783</v>
      </c>
      <c r="N190">
        <f t="shared" si="4"/>
        <v>25160</v>
      </c>
      <c r="O190">
        <f t="shared" si="5"/>
        <v>1976</v>
      </c>
    </row>
    <row r="191" spans="1:15" x14ac:dyDescent="0.3">
      <c r="A191">
        <v>1976</v>
      </c>
      <c r="C191">
        <v>25160</v>
      </c>
      <c r="D191" t="s">
        <v>4715</v>
      </c>
      <c r="E191" t="s">
        <v>17642</v>
      </c>
      <c r="G191" t="s">
        <v>31</v>
      </c>
      <c r="H191" t="s">
        <v>31</v>
      </c>
      <c r="I191" t="s">
        <v>2758</v>
      </c>
      <c r="J191" t="s">
        <v>2758</v>
      </c>
      <c r="K191" t="s">
        <v>2758</v>
      </c>
      <c r="L191" t="s">
        <v>2783</v>
      </c>
      <c r="N191">
        <f t="shared" si="4"/>
        <v>25160</v>
      </c>
      <c r="O191">
        <f t="shared" si="5"/>
        <v>1976</v>
      </c>
    </row>
    <row r="192" spans="1:15" x14ac:dyDescent="0.3">
      <c r="A192">
        <v>1979</v>
      </c>
      <c r="C192">
        <v>60338</v>
      </c>
      <c r="D192" t="s">
        <v>3307</v>
      </c>
      <c r="E192" t="s">
        <v>17642</v>
      </c>
      <c r="G192" t="s">
        <v>31</v>
      </c>
      <c r="H192" t="s">
        <v>2758</v>
      </c>
      <c r="I192" t="s">
        <v>2758</v>
      </c>
      <c r="J192" t="s">
        <v>2758</v>
      </c>
      <c r="K192" t="s">
        <v>2758</v>
      </c>
      <c r="L192" t="s">
        <v>2786</v>
      </c>
      <c r="N192">
        <f t="shared" si="4"/>
        <v>60338</v>
      </c>
      <c r="O192">
        <f t="shared" si="5"/>
        <v>1979</v>
      </c>
    </row>
    <row r="193" spans="1:15" x14ac:dyDescent="0.3">
      <c r="A193">
        <v>1986</v>
      </c>
      <c r="C193">
        <v>22417</v>
      </c>
      <c r="D193" t="s">
        <v>16529</v>
      </c>
      <c r="E193" t="s">
        <v>17642</v>
      </c>
      <c r="G193" t="s">
        <v>31</v>
      </c>
      <c r="H193" t="s">
        <v>2758</v>
      </c>
      <c r="I193" t="s">
        <v>2758</v>
      </c>
      <c r="J193" t="s">
        <v>2758</v>
      </c>
      <c r="K193" t="s">
        <v>2758</v>
      </c>
      <c r="L193" t="s">
        <v>2786</v>
      </c>
      <c r="N193">
        <f t="shared" si="4"/>
        <v>22417</v>
      </c>
      <c r="O193">
        <f t="shared" si="5"/>
        <v>1986</v>
      </c>
    </row>
    <row r="194" spans="1:15" x14ac:dyDescent="0.3">
      <c r="A194">
        <v>1987</v>
      </c>
      <c r="C194">
        <v>15004</v>
      </c>
      <c r="D194" t="s">
        <v>17668</v>
      </c>
      <c r="E194" t="s">
        <v>17642</v>
      </c>
      <c r="G194" t="s">
        <v>31</v>
      </c>
      <c r="H194" t="s">
        <v>31</v>
      </c>
      <c r="I194" t="s">
        <v>2758</v>
      </c>
      <c r="J194" t="s">
        <v>31</v>
      </c>
      <c r="K194" t="s">
        <v>31</v>
      </c>
      <c r="L194" t="s">
        <v>2805</v>
      </c>
      <c r="N194">
        <f t="shared" si="4"/>
        <v>15004</v>
      </c>
      <c r="O194">
        <f t="shared" si="5"/>
        <v>1987</v>
      </c>
    </row>
    <row r="195" spans="1:15" x14ac:dyDescent="0.3">
      <c r="A195">
        <v>1988</v>
      </c>
      <c r="C195" t="s">
        <v>3308</v>
      </c>
      <c r="D195" t="s">
        <v>3309</v>
      </c>
      <c r="E195" t="s">
        <v>17642</v>
      </c>
      <c r="G195" t="s">
        <v>31</v>
      </c>
      <c r="H195" t="s">
        <v>2758</v>
      </c>
      <c r="I195" t="s">
        <v>2758</v>
      </c>
      <c r="J195" t="s">
        <v>2758</v>
      </c>
      <c r="K195" t="s">
        <v>2758</v>
      </c>
      <c r="L195" t="s">
        <v>2786</v>
      </c>
      <c r="N195" t="str">
        <f t="shared" ref="N195:N258" si="6">C195</f>
        <v>MPM64</v>
      </c>
      <c r="O195">
        <f t="shared" ref="O195:O258" si="7">A195</f>
        <v>1988</v>
      </c>
    </row>
    <row r="196" spans="1:15" x14ac:dyDescent="0.3">
      <c r="A196">
        <v>1990</v>
      </c>
      <c r="C196" t="s">
        <v>3314</v>
      </c>
      <c r="D196" t="s">
        <v>3315</v>
      </c>
      <c r="E196" t="s">
        <v>17642</v>
      </c>
      <c r="G196" t="s">
        <v>31</v>
      </c>
      <c r="H196" t="s">
        <v>31</v>
      </c>
      <c r="I196" t="s">
        <v>2758</v>
      </c>
      <c r="J196" t="s">
        <v>2758</v>
      </c>
      <c r="K196" t="s">
        <v>2758</v>
      </c>
      <c r="L196" t="s">
        <v>2805</v>
      </c>
      <c r="N196" t="str">
        <f t="shared" si="6"/>
        <v>99999-0BHC</v>
      </c>
      <c r="O196">
        <f t="shared" si="7"/>
        <v>1990</v>
      </c>
    </row>
    <row r="197" spans="1:15" x14ac:dyDescent="0.3">
      <c r="A197">
        <v>1993</v>
      </c>
      <c r="C197" t="s">
        <v>4157</v>
      </c>
      <c r="D197" t="s">
        <v>4158</v>
      </c>
      <c r="E197" t="s">
        <v>17642</v>
      </c>
      <c r="G197" t="s">
        <v>31</v>
      </c>
      <c r="H197" t="s">
        <v>2758</v>
      </c>
      <c r="I197" t="s">
        <v>2758</v>
      </c>
      <c r="J197" t="s">
        <v>2758</v>
      </c>
      <c r="K197" t="s">
        <v>2758</v>
      </c>
      <c r="L197" t="s">
        <v>2786</v>
      </c>
      <c r="N197" t="str">
        <f t="shared" si="6"/>
        <v>AHS01</v>
      </c>
      <c r="O197">
        <f t="shared" si="7"/>
        <v>1993</v>
      </c>
    </row>
    <row r="198" spans="1:15" x14ac:dyDescent="0.3">
      <c r="A198">
        <v>2000</v>
      </c>
      <c r="C198">
        <v>43259</v>
      </c>
      <c r="D198" t="s">
        <v>16620</v>
      </c>
      <c r="E198" t="s">
        <v>17642</v>
      </c>
      <c r="G198" t="s">
        <v>31</v>
      </c>
      <c r="H198" t="s">
        <v>31</v>
      </c>
      <c r="I198" t="s">
        <v>2758</v>
      </c>
      <c r="J198" t="s">
        <v>2758</v>
      </c>
      <c r="K198" t="s">
        <v>2758</v>
      </c>
      <c r="L198" t="s">
        <v>2783</v>
      </c>
      <c r="N198">
        <f t="shared" si="6"/>
        <v>43259</v>
      </c>
      <c r="O198">
        <f t="shared" si="7"/>
        <v>2000</v>
      </c>
    </row>
    <row r="199" spans="1:15" x14ac:dyDescent="0.3">
      <c r="A199">
        <v>2001</v>
      </c>
      <c r="C199">
        <v>99284</v>
      </c>
      <c r="D199" t="s">
        <v>16621</v>
      </c>
      <c r="E199" t="s">
        <v>17642</v>
      </c>
      <c r="G199" t="s">
        <v>31</v>
      </c>
      <c r="H199" t="s">
        <v>2758</v>
      </c>
      <c r="I199" t="s">
        <v>2758</v>
      </c>
      <c r="J199" t="s">
        <v>2758</v>
      </c>
      <c r="K199" t="s">
        <v>2758</v>
      </c>
      <c r="L199" t="s">
        <v>2786</v>
      </c>
      <c r="N199">
        <f t="shared" si="6"/>
        <v>99284</v>
      </c>
      <c r="O199">
        <f t="shared" si="7"/>
        <v>2001</v>
      </c>
    </row>
    <row r="200" spans="1:15" x14ac:dyDescent="0.3">
      <c r="A200">
        <v>2012</v>
      </c>
      <c r="C200" t="s">
        <v>16633</v>
      </c>
      <c r="D200" t="s">
        <v>16634</v>
      </c>
      <c r="E200" t="s">
        <v>17642</v>
      </c>
      <c r="G200" t="s">
        <v>31</v>
      </c>
      <c r="H200" t="s">
        <v>2758</v>
      </c>
      <c r="I200" t="s">
        <v>2758</v>
      </c>
      <c r="J200" t="s">
        <v>2758</v>
      </c>
      <c r="K200" t="s">
        <v>2758</v>
      </c>
      <c r="L200" t="s">
        <v>2786</v>
      </c>
      <c r="N200" t="str">
        <f t="shared" si="6"/>
        <v>MPM31</v>
      </c>
      <c r="O200">
        <f t="shared" si="7"/>
        <v>2012</v>
      </c>
    </row>
    <row r="201" spans="1:15" x14ac:dyDescent="0.3">
      <c r="A201">
        <v>2014</v>
      </c>
      <c r="C201" t="s">
        <v>16637</v>
      </c>
      <c r="D201" t="s">
        <v>16638</v>
      </c>
      <c r="E201" t="s">
        <v>17642</v>
      </c>
      <c r="G201" t="s">
        <v>31</v>
      </c>
      <c r="H201" t="s">
        <v>31</v>
      </c>
      <c r="I201" t="s">
        <v>2758</v>
      </c>
      <c r="J201" t="s">
        <v>2758</v>
      </c>
      <c r="K201" t="s">
        <v>2758</v>
      </c>
      <c r="L201" t="s">
        <v>2783</v>
      </c>
      <c r="N201" t="str">
        <f t="shared" si="6"/>
        <v>PBHD1</v>
      </c>
      <c r="O201">
        <f t="shared" si="7"/>
        <v>2014</v>
      </c>
    </row>
    <row r="202" spans="1:15" x14ac:dyDescent="0.3">
      <c r="A202">
        <v>2015</v>
      </c>
      <c r="C202">
        <v>47262</v>
      </c>
      <c r="D202" t="s">
        <v>16641</v>
      </c>
      <c r="E202" t="s">
        <v>17642</v>
      </c>
      <c r="G202" t="s">
        <v>31</v>
      </c>
      <c r="H202" t="s">
        <v>2758</v>
      </c>
      <c r="I202" t="s">
        <v>2758</v>
      </c>
      <c r="J202" t="s">
        <v>2758</v>
      </c>
      <c r="K202" t="s">
        <v>2758</v>
      </c>
      <c r="L202" t="s">
        <v>2786</v>
      </c>
      <c r="N202">
        <f t="shared" si="6"/>
        <v>47262</v>
      </c>
      <c r="O202">
        <f t="shared" si="7"/>
        <v>2015</v>
      </c>
    </row>
    <row r="203" spans="1:15" x14ac:dyDescent="0.3">
      <c r="A203">
        <v>2017</v>
      </c>
      <c r="C203">
        <v>95712</v>
      </c>
      <c r="D203" t="s">
        <v>16645</v>
      </c>
      <c r="E203" t="s">
        <v>17642</v>
      </c>
      <c r="G203" t="s">
        <v>31</v>
      </c>
      <c r="H203" t="s">
        <v>31</v>
      </c>
      <c r="I203" t="s">
        <v>2758</v>
      </c>
      <c r="J203" t="s">
        <v>2758</v>
      </c>
      <c r="K203" t="s">
        <v>2758</v>
      </c>
      <c r="L203" t="s">
        <v>2783</v>
      </c>
      <c r="N203">
        <f t="shared" si="6"/>
        <v>95712</v>
      </c>
      <c r="O203">
        <f t="shared" si="7"/>
        <v>2017</v>
      </c>
    </row>
    <row r="204" spans="1:15" x14ac:dyDescent="0.3">
      <c r="A204">
        <v>2017</v>
      </c>
      <c r="C204">
        <v>95712</v>
      </c>
      <c r="D204" t="s">
        <v>16646</v>
      </c>
      <c r="E204" t="s">
        <v>17642</v>
      </c>
      <c r="G204" t="s">
        <v>31</v>
      </c>
      <c r="H204" t="s">
        <v>31</v>
      </c>
      <c r="I204" t="s">
        <v>2758</v>
      </c>
      <c r="J204" t="s">
        <v>2758</v>
      </c>
      <c r="K204" t="s">
        <v>2758</v>
      </c>
      <c r="L204" t="s">
        <v>2783</v>
      </c>
      <c r="N204">
        <f t="shared" si="6"/>
        <v>95712</v>
      </c>
      <c r="O204">
        <f t="shared" si="7"/>
        <v>2017</v>
      </c>
    </row>
    <row r="205" spans="1:15" x14ac:dyDescent="0.3">
      <c r="A205">
        <v>2017</v>
      </c>
      <c r="C205">
        <v>95712</v>
      </c>
      <c r="D205" t="s">
        <v>16644</v>
      </c>
      <c r="E205" t="s">
        <v>17642</v>
      </c>
      <c r="G205" t="s">
        <v>31</v>
      </c>
      <c r="H205" t="s">
        <v>31</v>
      </c>
      <c r="I205" t="s">
        <v>2758</v>
      </c>
      <c r="J205" t="s">
        <v>2758</v>
      </c>
      <c r="K205" t="s">
        <v>2758</v>
      </c>
      <c r="L205" t="s">
        <v>2783</v>
      </c>
      <c r="N205">
        <f t="shared" si="6"/>
        <v>95712</v>
      </c>
      <c r="O205">
        <f t="shared" si="7"/>
        <v>2017</v>
      </c>
    </row>
    <row r="206" spans="1:15" x14ac:dyDescent="0.3">
      <c r="A206">
        <v>2018</v>
      </c>
      <c r="C206">
        <v>10550</v>
      </c>
      <c r="D206" t="s">
        <v>16647</v>
      </c>
      <c r="E206" t="s">
        <v>17642</v>
      </c>
      <c r="G206" t="s">
        <v>31</v>
      </c>
      <c r="H206" t="s">
        <v>31</v>
      </c>
      <c r="I206" t="s">
        <v>2758</v>
      </c>
      <c r="J206" t="s">
        <v>2758</v>
      </c>
      <c r="K206" t="s">
        <v>2758</v>
      </c>
      <c r="L206" t="s">
        <v>2783</v>
      </c>
      <c r="N206">
        <f t="shared" si="6"/>
        <v>10550</v>
      </c>
      <c r="O206">
        <f t="shared" si="7"/>
        <v>2018</v>
      </c>
    </row>
    <row r="207" spans="1:15" x14ac:dyDescent="0.3">
      <c r="A207">
        <v>2019</v>
      </c>
      <c r="C207">
        <v>72187</v>
      </c>
      <c r="D207" t="s">
        <v>16648</v>
      </c>
      <c r="E207" t="s">
        <v>17642</v>
      </c>
      <c r="G207" t="s">
        <v>31</v>
      </c>
      <c r="H207" t="s">
        <v>2758</v>
      </c>
      <c r="I207" t="s">
        <v>2758</v>
      </c>
      <c r="J207" t="s">
        <v>2758</v>
      </c>
      <c r="K207" t="s">
        <v>2758</v>
      </c>
      <c r="L207" t="s">
        <v>2786</v>
      </c>
      <c r="N207">
        <f t="shared" si="6"/>
        <v>72187</v>
      </c>
      <c r="O207">
        <f t="shared" si="7"/>
        <v>2019</v>
      </c>
    </row>
    <row r="208" spans="1:15" x14ac:dyDescent="0.3">
      <c r="A208">
        <v>2020</v>
      </c>
      <c r="C208">
        <v>58379</v>
      </c>
      <c r="D208" t="s">
        <v>16649</v>
      </c>
      <c r="E208" t="s">
        <v>17642</v>
      </c>
      <c r="G208" t="s">
        <v>31</v>
      </c>
      <c r="H208" t="s">
        <v>31</v>
      </c>
      <c r="I208" t="s">
        <v>2758</v>
      </c>
      <c r="J208" t="s">
        <v>2758</v>
      </c>
      <c r="K208" t="s">
        <v>2758</v>
      </c>
      <c r="L208" t="s">
        <v>2783</v>
      </c>
      <c r="N208">
        <f t="shared" si="6"/>
        <v>58379</v>
      </c>
      <c r="O208">
        <f t="shared" si="7"/>
        <v>2020</v>
      </c>
    </row>
    <row r="209" spans="1:15" x14ac:dyDescent="0.3">
      <c r="A209">
        <v>2021</v>
      </c>
      <c r="C209">
        <v>58375</v>
      </c>
      <c r="D209" t="s">
        <v>16650</v>
      </c>
      <c r="E209" t="s">
        <v>17642</v>
      </c>
      <c r="G209" t="s">
        <v>31</v>
      </c>
      <c r="H209" t="s">
        <v>2758</v>
      </c>
      <c r="I209" t="s">
        <v>2758</v>
      </c>
      <c r="J209" t="s">
        <v>2758</v>
      </c>
      <c r="K209" t="s">
        <v>2758</v>
      </c>
      <c r="L209" t="s">
        <v>2786</v>
      </c>
      <c r="N209">
        <f t="shared" si="6"/>
        <v>58375</v>
      </c>
      <c r="O209">
        <f t="shared" si="7"/>
        <v>2021</v>
      </c>
    </row>
    <row r="210" spans="1:15" x14ac:dyDescent="0.3">
      <c r="A210">
        <v>2022</v>
      </c>
      <c r="C210">
        <v>68756</v>
      </c>
      <c r="D210" t="s">
        <v>16652</v>
      </c>
      <c r="E210" t="s">
        <v>17642</v>
      </c>
      <c r="G210" t="s">
        <v>31</v>
      </c>
      <c r="H210" t="s">
        <v>2758</v>
      </c>
      <c r="I210" t="s">
        <v>2758</v>
      </c>
      <c r="J210" t="s">
        <v>2758</v>
      </c>
      <c r="K210" t="s">
        <v>2758</v>
      </c>
      <c r="L210" t="s">
        <v>2786</v>
      </c>
      <c r="N210">
        <f t="shared" si="6"/>
        <v>68756</v>
      </c>
      <c r="O210">
        <f t="shared" si="7"/>
        <v>2022</v>
      </c>
    </row>
    <row r="211" spans="1:15" x14ac:dyDescent="0.3">
      <c r="A211">
        <v>2023</v>
      </c>
      <c r="C211">
        <v>19450</v>
      </c>
      <c r="D211" t="s">
        <v>16653</v>
      </c>
      <c r="E211" t="s">
        <v>17642</v>
      </c>
      <c r="G211" t="s">
        <v>31</v>
      </c>
      <c r="H211" t="s">
        <v>2758</v>
      </c>
      <c r="I211" t="s">
        <v>2758</v>
      </c>
      <c r="J211" t="s">
        <v>2758</v>
      </c>
      <c r="K211" t="s">
        <v>2758</v>
      </c>
      <c r="L211" t="s">
        <v>2786</v>
      </c>
      <c r="N211">
        <f t="shared" si="6"/>
        <v>19450</v>
      </c>
      <c r="O211">
        <f t="shared" si="7"/>
        <v>2023</v>
      </c>
    </row>
    <row r="212" spans="1:15" x14ac:dyDescent="0.3">
      <c r="A212">
        <v>2024</v>
      </c>
      <c r="C212">
        <v>38260</v>
      </c>
      <c r="D212" t="s">
        <v>16654</v>
      </c>
      <c r="E212" t="s">
        <v>17642</v>
      </c>
      <c r="G212" t="s">
        <v>31</v>
      </c>
      <c r="H212" t="s">
        <v>2758</v>
      </c>
      <c r="I212" t="s">
        <v>2758</v>
      </c>
      <c r="J212" t="s">
        <v>2758</v>
      </c>
      <c r="K212" t="s">
        <v>2758</v>
      </c>
      <c r="L212" t="s">
        <v>2786</v>
      </c>
      <c r="N212">
        <f t="shared" si="6"/>
        <v>38260</v>
      </c>
      <c r="O212">
        <f t="shared" si="7"/>
        <v>2024</v>
      </c>
    </row>
    <row r="213" spans="1:15" x14ac:dyDescent="0.3">
      <c r="A213">
        <v>2027</v>
      </c>
      <c r="C213">
        <v>80900</v>
      </c>
      <c r="D213" t="s">
        <v>16704</v>
      </c>
      <c r="E213" t="s">
        <v>17642</v>
      </c>
      <c r="G213" t="s">
        <v>31</v>
      </c>
      <c r="H213" t="s">
        <v>31</v>
      </c>
      <c r="I213" t="s">
        <v>2758</v>
      </c>
      <c r="J213" t="s">
        <v>2758</v>
      </c>
      <c r="K213" t="s">
        <v>2758</v>
      </c>
      <c r="L213" t="s">
        <v>2783</v>
      </c>
      <c r="N213">
        <f t="shared" si="6"/>
        <v>80900</v>
      </c>
      <c r="O213">
        <f t="shared" si="7"/>
        <v>2027</v>
      </c>
    </row>
    <row r="214" spans="1:15" x14ac:dyDescent="0.3">
      <c r="A214">
        <v>2030</v>
      </c>
      <c r="C214" t="s">
        <v>16664</v>
      </c>
      <c r="D214" t="s">
        <v>16665</v>
      </c>
      <c r="E214" t="s">
        <v>17642</v>
      </c>
      <c r="G214" t="s">
        <v>31</v>
      </c>
      <c r="H214" t="s">
        <v>31</v>
      </c>
      <c r="I214" t="s">
        <v>2758</v>
      </c>
      <c r="J214" t="s">
        <v>2758</v>
      </c>
      <c r="K214" t="s">
        <v>2758</v>
      </c>
      <c r="L214" t="s">
        <v>2805</v>
      </c>
      <c r="N214" t="str">
        <f t="shared" si="6"/>
        <v>MJ</v>
      </c>
      <c r="O214">
        <f t="shared" si="7"/>
        <v>2030</v>
      </c>
    </row>
    <row r="215" spans="1:15" x14ac:dyDescent="0.3">
      <c r="A215">
        <v>2031</v>
      </c>
      <c r="C215">
        <v>84365</v>
      </c>
      <c r="D215" t="s">
        <v>16666</v>
      </c>
      <c r="E215" t="s">
        <v>17642</v>
      </c>
      <c r="G215" t="s">
        <v>31</v>
      </c>
      <c r="H215" t="s">
        <v>2758</v>
      </c>
      <c r="I215" t="s">
        <v>2758</v>
      </c>
      <c r="J215" t="s">
        <v>2758</v>
      </c>
      <c r="K215" t="s">
        <v>2758</v>
      </c>
      <c r="L215" t="s">
        <v>2786</v>
      </c>
      <c r="N215">
        <f t="shared" si="6"/>
        <v>84365</v>
      </c>
      <c r="O215">
        <f t="shared" si="7"/>
        <v>2031</v>
      </c>
    </row>
    <row r="216" spans="1:15" x14ac:dyDescent="0.3">
      <c r="A216">
        <v>2032</v>
      </c>
      <c r="C216" t="s">
        <v>16668</v>
      </c>
      <c r="D216" t="s">
        <v>16669</v>
      </c>
      <c r="E216" t="s">
        <v>17642</v>
      </c>
      <c r="G216" t="s">
        <v>31</v>
      </c>
      <c r="H216" t="s">
        <v>2758</v>
      </c>
      <c r="I216" t="s">
        <v>2758</v>
      </c>
      <c r="J216" t="s">
        <v>2758</v>
      </c>
      <c r="K216" t="s">
        <v>2758</v>
      </c>
      <c r="L216" t="s">
        <v>2786</v>
      </c>
      <c r="N216" t="str">
        <f t="shared" si="6"/>
        <v>MPM29</v>
      </c>
      <c r="O216">
        <f t="shared" si="7"/>
        <v>2032</v>
      </c>
    </row>
    <row r="217" spans="1:15" x14ac:dyDescent="0.3">
      <c r="A217">
        <v>2033</v>
      </c>
      <c r="C217">
        <v>16307</v>
      </c>
      <c r="D217" t="s">
        <v>3747</v>
      </c>
      <c r="E217" t="s">
        <v>17642</v>
      </c>
      <c r="G217" t="s">
        <v>31</v>
      </c>
      <c r="H217" t="s">
        <v>31</v>
      </c>
      <c r="I217" t="s">
        <v>2758</v>
      </c>
      <c r="J217" t="s">
        <v>2758</v>
      </c>
      <c r="K217" t="s">
        <v>2758</v>
      </c>
      <c r="L217" t="s">
        <v>2805</v>
      </c>
      <c r="N217">
        <f t="shared" si="6"/>
        <v>16307</v>
      </c>
      <c r="O217">
        <f t="shared" si="7"/>
        <v>2033</v>
      </c>
    </row>
    <row r="218" spans="1:15" x14ac:dyDescent="0.3">
      <c r="A218">
        <v>2036</v>
      </c>
      <c r="C218" t="s">
        <v>16671</v>
      </c>
      <c r="D218" t="s">
        <v>16672</v>
      </c>
      <c r="E218" t="s">
        <v>17642</v>
      </c>
      <c r="G218" t="s">
        <v>31</v>
      </c>
      <c r="H218" t="s">
        <v>2758</v>
      </c>
      <c r="I218" t="s">
        <v>2758</v>
      </c>
      <c r="J218" t="s">
        <v>2758</v>
      </c>
      <c r="K218" t="s">
        <v>2758</v>
      </c>
      <c r="L218" t="s">
        <v>2786</v>
      </c>
      <c r="N218" t="str">
        <f t="shared" si="6"/>
        <v>MPM46</v>
      </c>
      <c r="O218">
        <f t="shared" si="7"/>
        <v>2036</v>
      </c>
    </row>
    <row r="219" spans="1:15" x14ac:dyDescent="0.3">
      <c r="A219">
        <v>2037</v>
      </c>
      <c r="C219" t="s">
        <v>16673</v>
      </c>
      <c r="D219" t="s">
        <v>16674</v>
      </c>
      <c r="E219" t="s">
        <v>17642</v>
      </c>
      <c r="G219" t="s">
        <v>31</v>
      </c>
      <c r="H219" t="s">
        <v>2758</v>
      </c>
      <c r="I219" t="s">
        <v>2758</v>
      </c>
      <c r="J219" t="s">
        <v>2758</v>
      </c>
      <c r="K219" t="s">
        <v>2758</v>
      </c>
      <c r="L219" t="s">
        <v>2786</v>
      </c>
      <c r="N219" t="str">
        <f t="shared" si="6"/>
        <v>MPM47</v>
      </c>
      <c r="O219">
        <f t="shared" si="7"/>
        <v>2037</v>
      </c>
    </row>
    <row r="220" spans="1:15" x14ac:dyDescent="0.3">
      <c r="A220">
        <v>2038</v>
      </c>
      <c r="C220" t="s">
        <v>16675</v>
      </c>
      <c r="D220" t="s">
        <v>16676</v>
      </c>
      <c r="E220" t="s">
        <v>17642</v>
      </c>
      <c r="G220" t="s">
        <v>31</v>
      </c>
      <c r="H220" t="s">
        <v>2758</v>
      </c>
      <c r="I220" t="s">
        <v>2758</v>
      </c>
      <c r="J220" t="s">
        <v>2758</v>
      </c>
      <c r="K220" t="s">
        <v>2758</v>
      </c>
      <c r="L220" t="s">
        <v>2786</v>
      </c>
      <c r="N220" t="str">
        <f t="shared" si="6"/>
        <v>SJHC1</v>
      </c>
      <c r="O220">
        <f t="shared" si="7"/>
        <v>2038</v>
      </c>
    </row>
    <row r="221" spans="1:15" x14ac:dyDescent="0.3">
      <c r="A221">
        <v>2039</v>
      </c>
      <c r="C221">
        <v>60801</v>
      </c>
      <c r="D221" t="s">
        <v>16677</v>
      </c>
      <c r="E221" t="s">
        <v>17642</v>
      </c>
      <c r="G221" t="s">
        <v>31</v>
      </c>
      <c r="H221" t="s">
        <v>2758</v>
      </c>
      <c r="I221" t="s">
        <v>2758</v>
      </c>
      <c r="J221" t="s">
        <v>2758</v>
      </c>
      <c r="K221" t="s">
        <v>2758</v>
      </c>
      <c r="L221" t="s">
        <v>2786</v>
      </c>
      <c r="N221">
        <f t="shared" si="6"/>
        <v>60801</v>
      </c>
      <c r="O221">
        <f t="shared" si="7"/>
        <v>2039</v>
      </c>
    </row>
    <row r="222" spans="1:15" x14ac:dyDescent="0.3">
      <c r="A222">
        <v>2040</v>
      </c>
      <c r="C222">
        <v>82435</v>
      </c>
      <c r="D222" t="s">
        <v>16678</v>
      </c>
      <c r="E222" t="s">
        <v>17642</v>
      </c>
      <c r="G222" t="s">
        <v>31</v>
      </c>
      <c r="H222" t="s">
        <v>2758</v>
      </c>
      <c r="I222" t="s">
        <v>2758</v>
      </c>
      <c r="J222" t="s">
        <v>2758</v>
      </c>
      <c r="K222" t="s">
        <v>2758</v>
      </c>
      <c r="L222" t="s">
        <v>2786</v>
      </c>
      <c r="N222">
        <f t="shared" si="6"/>
        <v>82435</v>
      </c>
      <c r="O222">
        <f t="shared" si="7"/>
        <v>2040</v>
      </c>
    </row>
    <row r="223" spans="1:15" x14ac:dyDescent="0.3">
      <c r="A223">
        <v>2041</v>
      </c>
      <c r="C223">
        <v>30891</v>
      </c>
      <c r="D223" t="s">
        <v>15961</v>
      </c>
      <c r="E223" t="s">
        <v>17642</v>
      </c>
      <c r="G223" t="s">
        <v>31</v>
      </c>
      <c r="H223" t="s">
        <v>2758</v>
      </c>
      <c r="I223" t="s">
        <v>2758</v>
      </c>
      <c r="J223" t="s">
        <v>2758</v>
      </c>
      <c r="K223" t="s">
        <v>2758</v>
      </c>
      <c r="L223" t="s">
        <v>2786</v>
      </c>
      <c r="N223">
        <f t="shared" si="6"/>
        <v>30891</v>
      </c>
      <c r="O223">
        <f t="shared" si="7"/>
        <v>2041</v>
      </c>
    </row>
    <row r="224" spans="1:15" x14ac:dyDescent="0.3">
      <c r="A224">
        <v>2043</v>
      </c>
      <c r="C224" t="s">
        <v>16681</v>
      </c>
      <c r="D224" t="s">
        <v>16682</v>
      </c>
      <c r="E224" t="s">
        <v>17642</v>
      </c>
      <c r="G224" t="s">
        <v>31</v>
      </c>
      <c r="H224" t="s">
        <v>2758</v>
      </c>
      <c r="I224" t="s">
        <v>2758</v>
      </c>
      <c r="J224" t="s">
        <v>2758</v>
      </c>
      <c r="K224" t="s">
        <v>2758</v>
      </c>
      <c r="L224" t="s">
        <v>2786</v>
      </c>
      <c r="N224" t="str">
        <f t="shared" si="6"/>
        <v>MPM45</v>
      </c>
      <c r="O224">
        <f t="shared" si="7"/>
        <v>2043</v>
      </c>
    </row>
    <row r="225" spans="1:15" x14ac:dyDescent="0.3">
      <c r="A225">
        <v>2044</v>
      </c>
      <c r="C225" t="s">
        <v>16683</v>
      </c>
      <c r="D225" t="s">
        <v>16684</v>
      </c>
      <c r="E225" t="s">
        <v>17642</v>
      </c>
      <c r="G225" t="s">
        <v>31</v>
      </c>
      <c r="H225" t="s">
        <v>31</v>
      </c>
      <c r="I225" t="s">
        <v>2758</v>
      </c>
      <c r="J225" t="s">
        <v>2758</v>
      </c>
      <c r="K225" t="s">
        <v>2758</v>
      </c>
      <c r="L225" t="s">
        <v>2783</v>
      </c>
      <c r="N225" t="str">
        <f t="shared" si="6"/>
        <v>PHPC1</v>
      </c>
      <c r="O225">
        <f t="shared" si="7"/>
        <v>2044</v>
      </c>
    </row>
    <row r="226" spans="1:15" x14ac:dyDescent="0.3">
      <c r="A226">
        <v>2047</v>
      </c>
      <c r="C226">
        <v>73581</v>
      </c>
      <c r="D226" t="s">
        <v>16667</v>
      </c>
      <c r="E226" t="s">
        <v>17642</v>
      </c>
      <c r="G226" t="s">
        <v>31</v>
      </c>
      <c r="H226" t="s">
        <v>31</v>
      </c>
      <c r="I226" t="s">
        <v>2758</v>
      </c>
      <c r="J226" t="s">
        <v>2758</v>
      </c>
      <c r="K226" t="s">
        <v>2758</v>
      </c>
      <c r="L226" t="s">
        <v>2783</v>
      </c>
      <c r="N226">
        <f t="shared" si="6"/>
        <v>73581</v>
      </c>
      <c r="O226">
        <f t="shared" si="7"/>
        <v>2047</v>
      </c>
    </row>
    <row r="227" spans="1:15" x14ac:dyDescent="0.3">
      <c r="A227">
        <v>2048</v>
      </c>
      <c r="C227">
        <v>77124</v>
      </c>
      <c r="D227" t="s">
        <v>16689</v>
      </c>
      <c r="E227" t="s">
        <v>17642</v>
      </c>
      <c r="G227" t="s">
        <v>31</v>
      </c>
      <c r="H227" t="s">
        <v>31</v>
      </c>
      <c r="I227" t="s">
        <v>2758</v>
      </c>
      <c r="J227" t="s">
        <v>2758</v>
      </c>
      <c r="K227" t="s">
        <v>2758</v>
      </c>
      <c r="L227" t="s">
        <v>2783</v>
      </c>
      <c r="N227">
        <f t="shared" si="6"/>
        <v>77124</v>
      </c>
      <c r="O227">
        <f t="shared" si="7"/>
        <v>2048</v>
      </c>
    </row>
    <row r="228" spans="1:15" x14ac:dyDescent="0.3">
      <c r="A228">
        <v>2049</v>
      </c>
      <c r="C228">
        <v>46891</v>
      </c>
      <c r="D228" t="s">
        <v>16690</v>
      </c>
      <c r="E228" t="s">
        <v>17642</v>
      </c>
      <c r="G228" t="s">
        <v>31</v>
      </c>
      <c r="H228" t="s">
        <v>2758</v>
      </c>
      <c r="I228" t="s">
        <v>2758</v>
      </c>
      <c r="J228" t="s">
        <v>2758</v>
      </c>
      <c r="K228" t="s">
        <v>2758</v>
      </c>
      <c r="L228" t="s">
        <v>2786</v>
      </c>
      <c r="N228">
        <f t="shared" si="6"/>
        <v>46891</v>
      </c>
      <c r="O228">
        <f t="shared" si="7"/>
        <v>2049</v>
      </c>
    </row>
    <row r="229" spans="1:15" x14ac:dyDescent="0.3">
      <c r="A229">
        <v>2050</v>
      </c>
      <c r="C229">
        <v>27133</v>
      </c>
      <c r="D229" t="s">
        <v>16692</v>
      </c>
      <c r="E229" t="s">
        <v>17642</v>
      </c>
      <c r="G229" t="s">
        <v>31</v>
      </c>
      <c r="H229" t="s">
        <v>2758</v>
      </c>
      <c r="I229" t="s">
        <v>2758</v>
      </c>
      <c r="J229" t="s">
        <v>2758</v>
      </c>
      <c r="K229" t="s">
        <v>2758</v>
      </c>
      <c r="L229" t="s">
        <v>2786</v>
      </c>
      <c r="N229">
        <f t="shared" si="6"/>
        <v>27133</v>
      </c>
      <c r="O229">
        <f t="shared" si="7"/>
        <v>2050</v>
      </c>
    </row>
    <row r="230" spans="1:15" x14ac:dyDescent="0.3">
      <c r="A230">
        <v>2050</v>
      </c>
      <c r="C230">
        <v>27133</v>
      </c>
      <c r="D230" t="s">
        <v>16691</v>
      </c>
      <c r="E230" t="s">
        <v>17642</v>
      </c>
      <c r="G230" t="s">
        <v>31</v>
      </c>
      <c r="H230" t="s">
        <v>2758</v>
      </c>
      <c r="I230" t="s">
        <v>2758</v>
      </c>
      <c r="J230" t="s">
        <v>2758</v>
      </c>
      <c r="K230" t="s">
        <v>2758</v>
      </c>
      <c r="L230" t="s">
        <v>2786</v>
      </c>
      <c r="N230">
        <f t="shared" si="6"/>
        <v>27133</v>
      </c>
      <c r="O230">
        <f t="shared" si="7"/>
        <v>2050</v>
      </c>
    </row>
    <row r="231" spans="1:15" x14ac:dyDescent="0.3">
      <c r="A231">
        <v>2050</v>
      </c>
      <c r="C231">
        <v>27133</v>
      </c>
      <c r="D231" t="s">
        <v>16693</v>
      </c>
      <c r="E231" t="s">
        <v>17642</v>
      </c>
      <c r="G231" t="s">
        <v>31</v>
      </c>
      <c r="H231" t="s">
        <v>2758</v>
      </c>
      <c r="I231" t="s">
        <v>2758</v>
      </c>
      <c r="J231" t="s">
        <v>2758</v>
      </c>
      <c r="K231" t="s">
        <v>2758</v>
      </c>
      <c r="L231" t="s">
        <v>2786</v>
      </c>
      <c r="N231">
        <f t="shared" si="6"/>
        <v>27133</v>
      </c>
      <c r="O231">
        <f t="shared" si="7"/>
        <v>2050</v>
      </c>
    </row>
    <row r="232" spans="1:15" x14ac:dyDescent="0.3">
      <c r="A232">
        <v>2052</v>
      </c>
      <c r="C232">
        <v>64556</v>
      </c>
      <c r="D232" t="s">
        <v>16694</v>
      </c>
      <c r="E232" t="s">
        <v>17642</v>
      </c>
      <c r="G232" t="s">
        <v>31</v>
      </c>
      <c r="H232" t="s">
        <v>31</v>
      </c>
      <c r="I232" t="s">
        <v>2758</v>
      </c>
      <c r="J232" t="s">
        <v>2758</v>
      </c>
      <c r="K232" t="s">
        <v>2758</v>
      </c>
      <c r="L232" t="s">
        <v>2783</v>
      </c>
      <c r="N232">
        <f t="shared" si="6"/>
        <v>64556</v>
      </c>
      <c r="O232">
        <f t="shared" si="7"/>
        <v>2052</v>
      </c>
    </row>
    <row r="233" spans="1:15" x14ac:dyDescent="0.3">
      <c r="A233">
        <v>2053</v>
      </c>
      <c r="C233">
        <v>28680</v>
      </c>
      <c r="D233" t="s">
        <v>16695</v>
      </c>
      <c r="E233" t="s">
        <v>17642</v>
      </c>
      <c r="G233" t="s">
        <v>31</v>
      </c>
      <c r="H233" t="s">
        <v>2758</v>
      </c>
      <c r="I233" t="s">
        <v>2758</v>
      </c>
      <c r="J233" t="s">
        <v>2758</v>
      </c>
      <c r="K233" t="s">
        <v>2758</v>
      </c>
      <c r="L233" t="s">
        <v>2786</v>
      </c>
      <c r="N233">
        <f t="shared" si="6"/>
        <v>28680</v>
      </c>
      <c r="O233">
        <f t="shared" si="7"/>
        <v>2053</v>
      </c>
    </row>
    <row r="234" spans="1:15" x14ac:dyDescent="0.3">
      <c r="A234">
        <v>2054</v>
      </c>
      <c r="C234">
        <v>89245</v>
      </c>
      <c r="D234" t="s">
        <v>16696</v>
      </c>
      <c r="E234" t="s">
        <v>17642</v>
      </c>
      <c r="G234" t="s">
        <v>31</v>
      </c>
      <c r="H234" t="s">
        <v>2758</v>
      </c>
      <c r="I234" t="s">
        <v>2758</v>
      </c>
      <c r="J234" t="s">
        <v>2758</v>
      </c>
      <c r="K234" t="s">
        <v>2758</v>
      </c>
      <c r="L234" t="s">
        <v>2786</v>
      </c>
      <c r="N234">
        <f t="shared" si="6"/>
        <v>89245</v>
      </c>
      <c r="O234">
        <f t="shared" si="7"/>
        <v>2054</v>
      </c>
    </row>
    <row r="235" spans="1:15" x14ac:dyDescent="0.3">
      <c r="A235">
        <v>2055</v>
      </c>
      <c r="C235">
        <v>44412</v>
      </c>
      <c r="D235" t="s">
        <v>16697</v>
      </c>
      <c r="E235" t="s">
        <v>17642</v>
      </c>
      <c r="G235" t="s">
        <v>31</v>
      </c>
      <c r="H235" t="s">
        <v>2758</v>
      </c>
      <c r="I235" t="s">
        <v>2758</v>
      </c>
      <c r="J235" t="s">
        <v>2758</v>
      </c>
      <c r="K235" t="s">
        <v>2758</v>
      </c>
      <c r="L235" t="s">
        <v>2786</v>
      </c>
      <c r="N235">
        <f t="shared" si="6"/>
        <v>44412</v>
      </c>
      <c r="O235">
        <f t="shared" si="7"/>
        <v>2055</v>
      </c>
    </row>
    <row r="236" spans="1:15" x14ac:dyDescent="0.3">
      <c r="A236">
        <v>2056</v>
      </c>
      <c r="C236">
        <v>94056</v>
      </c>
      <c r="D236" t="s">
        <v>15871</v>
      </c>
      <c r="E236" t="s">
        <v>17642</v>
      </c>
      <c r="G236" t="s">
        <v>31</v>
      </c>
      <c r="H236" t="s">
        <v>31</v>
      </c>
      <c r="I236" t="s">
        <v>2758</v>
      </c>
      <c r="J236" t="s">
        <v>2758</v>
      </c>
      <c r="K236" t="s">
        <v>2758</v>
      </c>
      <c r="L236" t="s">
        <v>2783</v>
      </c>
      <c r="N236">
        <f t="shared" si="6"/>
        <v>94056</v>
      </c>
      <c r="O236">
        <f t="shared" si="7"/>
        <v>2056</v>
      </c>
    </row>
    <row r="237" spans="1:15" x14ac:dyDescent="0.3">
      <c r="A237">
        <v>2058</v>
      </c>
      <c r="C237" t="s">
        <v>3598</v>
      </c>
      <c r="D237" t="s">
        <v>3599</v>
      </c>
      <c r="E237" t="s">
        <v>17642</v>
      </c>
      <c r="G237" t="s">
        <v>31</v>
      </c>
      <c r="H237" t="s">
        <v>31</v>
      </c>
      <c r="I237" t="s">
        <v>2758</v>
      </c>
      <c r="J237" t="s">
        <v>2758</v>
      </c>
      <c r="K237" t="s">
        <v>2758</v>
      </c>
      <c r="L237" t="s">
        <v>2783</v>
      </c>
      <c r="N237" t="str">
        <f t="shared" si="6"/>
        <v>TKFMC</v>
      </c>
      <c r="O237">
        <f t="shared" si="7"/>
        <v>2058</v>
      </c>
    </row>
    <row r="238" spans="1:15" x14ac:dyDescent="0.3">
      <c r="A238">
        <v>2062</v>
      </c>
      <c r="C238" t="s">
        <v>17669</v>
      </c>
      <c r="D238" t="s">
        <v>16701</v>
      </c>
      <c r="E238" t="s">
        <v>17642</v>
      </c>
      <c r="G238" t="s">
        <v>31</v>
      </c>
      <c r="H238" t="s">
        <v>2758</v>
      </c>
      <c r="I238" t="s">
        <v>2758</v>
      </c>
      <c r="J238" t="s">
        <v>2758</v>
      </c>
      <c r="K238" t="s">
        <v>2758</v>
      </c>
      <c r="L238" t="s">
        <v>2786</v>
      </c>
      <c r="N238" t="str">
        <f t="shared" si="6"/>
        <v>UROJW</v>
      </c>
      <c r="O238">
        <f t="shared" si="7"/>
        <v>2062</v>
      </c>
    </row>
    <row r="239" spans="1:15" x14ac:dyDescent="0.3">
      <c r="A239">
        <v>2063</v>
      </c>
      <c r="C239" t="s">
        <v>16709</v>
      </c>
      <c r="D239" t="s">
        <v>16710</v>
      </c>
      <c r="E239" t="s">
        <v>17642</v>
      </c>
      <c r="G239" t="s">
        <v>31</v>
      </c>
      <c r="H239" t="s">
        <v>2758</v>
      </c>
      <c r="I239" t="s">
        <v>2758</v>
      </c>
      <c r="J239" t="s">
        <v>2758</v>
      </c>
      <c r="K239" t="s">
        <v>2758</v>
      </c>
      <c r="L239" t="s">
        <v>2786</v>
      </c>
      <c r="N239" t="str">
        <f t="shared" si="6"/>
        <v>CTPL1</v>
      </c>
      <c r="O239">
        <f t="shared" si="7"/>
        <v>2063</v>
      </c>
    </row>
    <row r="240" spans="1:15" x14ac:dyDescent="0.3">
      <c r="A240">
        <v>2064</v>
      </c>
      <c r="C240">
        <v>17929</v>
      </c>
      <c r="D240" t="s">
        <v>16711</v>
      </c>
      <c r="E240" t="s">
        <v>17642</v>
      </c>
      <c r="G240" t="s">
        <v>31</v>
      </c>
      <c r="H240" t="s">
        <v>2758</v>
      </c>
      <c r="I240" t="s">
        <v>2758</v>
      </c>
      <c r="J240" t="s">
        <v>2758</v>
      </c>
      <c r="K240" t="s">
        <v>2758</v>
      </c>
      <c r="L240" t="s">
        <v>2786</v>
      </c>
      <c r="N240">
        <f t="shared" si="6"/>
        <v>17929</v>
      </c>
      <c r="O240">
        <f t="shared" si="7"/>
        <v>2064</v>
      </c>
    </row>
    <row r="241" spans="1:15" x14ac:dyDescent="0.3">
      <c r="A241">
        <v>2066</v>
      </c>
      <c r="C241" t="s">
        <v>16714</v>
      </c>
      <c r="D241" t="s">
        <v>16715</v>
      </c>
      <c r="E241" t="s">
        <v>17642</v>
      </c>
      <c r="G241" t="s">
        <v>31</v>
      </c>
      <c r="H241" t="s">
        <v>31</v>
      </c>
      <c r="I241" t="s">
        <v>2758</v>
      </c>
      <c r="J241" t="s">
        <v>2758</v>
      </c>
      <c r="K241" t="s">
        <v>2758</v>
      </c>
      <c r="L241" t="s">
        <v>2783</v>
      </c>
      <c r="N241" t="str">
        <f t="shared" si="6"/>
        <v>FCC20</v>
      </c>
      <c r="O241">
        <f t="shared" si="7"/>
        <v>2066</v>
      </c>
    </row>
    <row r="242" spans="1:15" x14ac:dyDescent="0.3">
      <c r="A242">
        <v>2069</v>
      </c>
      <c r="C242">
        <v>81810</v>
      </c>
      <c r="D242" t="s">
        <v>16722</v>
      </c>
      <c r="E242" t="s">
        <v>17642</v>
      </c>
      <c r="G242" t="s">
        <v>31</v>
      </c>
      <c r="H242" t="s">
        <v>2758</v>
      </c>
      <c r="I242" t="s">
        <v>2758</v>
      </c>
      <c r="J242" t="s">
        <v>2758</v>
      </c>
      <c r="K242" t="s">
        <v>2758</v>
      </c>
      <c r="L242" t="s">
        <v>2786</v>
      </c>
      <c r="N242">
        <f t="shared" si="6"/>
        <v>81810</v>
      </c>
      <c r="O242">
        <f t="shared" si="7"/>
        <v>2069</v>
      </c>
    </row>
    <row r="243" spans="1:15" x14ac:dyDescent="0.3">
      <c r="A243">
        <v>2070</v>
      </c>
      <c r="C243" t="s">
        <v>3039</v>
      </c>
      <c r="D243" t="s">
        <v>3040</v>
      </c>
      <c r="E243" t="s">
        <v>17642</v>
      </c>
      <c r="G243" t="s">
        <v>31</v>
      </c>
      <c r="H243" t="s">
        <v>2758</v>
      </c>
      <c r="I243" t="s">
        <v>2758</v>
      </c>
      <c r="J243" t="s">
        <v>2758</v>
      </c>
      <c r="K243" t="s">
        <v>2758</v>
      </c>
      <c r="L243" t="s">
        <v>2786</v>
      </c>
      <c r="N243" t="str">
        <f t="shared" si="6"/>
        <v>KOVA1</v>
      </c>
      <c r="O243">
        <f t="shared" si="7"/>
        <v>2070</v>
      </c>
    </row>
    <row r="244" spans="1:15" x14ac:dyDescent="0.3">
      <c r="A244">
        <v>2071</v>
      </c>
      <c r="C244">
        <v>68069</v>
      </c>
      <c r="D244" t="s">
        <v>3041</v>
      </c>
      <c r="E244" t="s">
        <v>17642</v>
      </c>
      <c r="G244" t="s">
        <v>31</v>
      </c>
      <c r="H244" t="s">
        <v>31</v>
      </c>
      <c r="I244" t="s">
        <v>2758</v>
      </c>
      <c r="J244" t="s">
        <v>2758</v>
      </c>
      <c r="K244" t="s">
        <v>31</v>
      </c>
      <c r="L244" t="s">
        <v>2783</v>
      </c>
      <c r="N244">
        <f t="shared" si="6"/>
        <v>68069</v>
      </c>
      <c r="O244">
        <f t="shared" si="7"/>
        <v>2071</v>
      </c>
    </row>
    <row r="245" spans="1:15" x14ac:dyDescent="0.3">
      <c r="A245">
        <v>2072</v>
      </c>
      <c r="C245" t="s">
        <v>16725</v>
      </c>
      <c r="D245" t="s">
        <v>16726</v>
      </c>
      <c r="E245" t="s">
        <v>17642</v>
      </c>
      <c r="G245" t="s">
        <v>31</v>
      </c>
      <c r="H245" t="s">
        <v>31</v>
      </c>
      <c r="I245" t="s">
        <v>2758</v>
      </c>
      <c r="J245" t="s">
        <v>2758</v>
      </c>
      <c r="K245" t="s">
        <v>2758</v>
      </c>
      <c r="L245" t="s">
        <v>2783</v>
      </c>
      <c r="N245" t="str">
        <f t="shared" si="6"/>
        <v>HLSTA</v>
      </c>
      <c r="O245">
        <f t="shared" si="7"/>
        <v>2072</v>
      </c>
    </row>
    <row r="246" spans="1:15" x14ac:dyDescent="0.3">
      <c r="A246">
        <v>2073</v>
      </c>
      <c r="C246" t="s">
        <v>16251</v>
      </c>
      <c r="D246" t="s">
        <v>16252</v>
      </c>
      <c r="E246" t="s">
        <v>17642</v>
      </c>
      <c r="G246" t="s">
        <v>31</v>
      </c>
      <c r="H246" t="s">
        <v>2758</v>
      </c>
      <c r="I246" t="s">
        <v>2758</v>
      </c>
      <c r="J246" t="s">
        <v>2758</v>
      </c>
      <c r="K246" t="s">
        <v>2758</v>
      </c>
      <c r="L246" t="s">
        <v>2786</v>
      </c>
      <c r="N246" t="str">
        <f t="shared" si="6"/>
        <v>IICTX</v>
      </c>
      <c r="O246">
        <f t="shared" si="7"/>
        <v>2073</v>
      </c>
    </row>
    <row r="247" spans="1:15" x14ac:dyDescent="0.3">
      <c r="A247">
        <v>2074</v>
      </c>
      <c r="C247" t="s">
        <v>16727</v>
      </c>
      <c r="D247" t="s">
        <v>16728</v>
      </c>
      <c r="E247" t="s">
        <v>17642</v>
      </c>
      <c r="G247" t="s">
        <v>31</v>
      </c>
      <c r="H247" t="s">
        <v>2758</v>
      </c>
      <c r="I247" t="s">
        <v>2758</v>
      </c>
      <c r="J247" t="s">
        <v>2758</v>
      </c>
      <c r="K247" t="s">
        <v>2758</v>
      </c>
      <c r="L247" t="s">
        <v>2786</v>
      </c>
      <c r="N247" t="str">
        <f t="shared" si="6"/>
        <v>VB002</v>
      </c>
      <c r="O247">
        <f t="shared" si="7"/>
        <v>2074</v>
      </c>
    </row>
    <row r="248" spans="1:15" x14ac:dyDescent="0.3">
      <c r="A248">
        <v>2075</v>
      </c>
      <c r="C248">
        <v>76253</v>
      </c>
      <c r="D248" t="s">
        <v>16731</v>
      </c>
      <c r="E248" t="s">
        <v>17642</v>
      </c>
      <c r="G248" t="s">
        <v>31</v>
      </c>
      <c r="H248" t="s">
        <v>2758</v>
      </c>
      <c r="I248" t="s">
        <v>2758</v>
      </c>
      <c r="J248" t="s">
        <v>2758</v>
      </c>
      <c r="K248" t="s">
        <v>2758</v>
      </c>
      <c r="L248" t="s">
        <v>2786</v>
      </c>
      <c r="N248">
        <f t="shared" si="6"/>
        <v>76253</v>
      </c>
      <c r="O248">
        <f t="shared" si="7"/>
        <v>2075</v>
      </c>
    </row>
    <row r="249" spans="1:15" x14ac:dyDescent="0.3">
      <c r="A249">
        <v>2076</v>
      </c>
      <c r="C249" t="s">
        <v>16732</v>
      </c>
      <c r="D249" t="s">
        <v>16733</v>
      </c>
      <c r="E249" t="s">
        <v>17642</v>
      </c>
      <c r="G249" t="s">
        <v>31</v>
      </c>
      <c r="H249" t="s">
        <v>2758</v>
      </c>
      <c r="I249" t="s">
        <v>2758</v>
      </c>
      <c r="J249" t="s">
        <v>2758</v>
      </c>
      <c r="K249" t="s">
        <v>2758</v>
      </c>
      <c r="L249" t="s">
        <v>2786</v>
      </c>
      <c r="N249" t="str">
        <f t="shared" si="6"/>
        <v>L0110</v>
      </c>
      <c r="O249">
        <f t="shared" si="7"/>
        <v>2076</v>
      </c>
    </row>
    <row r="250" spans="1:15" x14ac:dyDescent="0.3">
      <c r="A250">
        <v>2077</v>
      </c>
      <c r="C250">
        <v>31400</v>
      </c>
      <c r="D250" t="s">
        <v>16734</v>
      </c>
      <c r="E250" t="s">
        <v>17642</v>
      </c>
      <c r="G250" t="s">
        <v>31</v>
      </c>
      <c r="H250" t="s">
        <v>31</v>
      </c>
      <c r="I250" t="s">
        <v>2758</v>
      </c>
      <c r="J250" t="s">
        <v>2758</v>
      </c>
      <c r="K250" t="s">
        <v>2758</v>
      </c>
      <c r="L250" t="s">
        <v>2783</v>
      </c>
      <c r="N250">
        <f t="shared" si="6"/>
        <v>31400</v>
      </c>
      <c r="O250">
        <f t="shared" si="7"/>
        <v>2077</v>
      </c>
    </row>
    <row r="251" spans="1:15" x14ac:dyDescent="0.3">
      <c r="A251">
        <v>2078</v>
      </c>
      <c r="C251" t="s">
        <v>16735</v>
      </c>
      <c r="D251" t="s">
        <v>16736</v>
      </c>
      <c r="E251" t="s">
        <v>17642</v>
      </c>
      <c r="G251" t="s">
        <v>31</v>
      </c>
      <c r="H251" t="s">
        <v>2758</v>
      </c>
      <c r="I251" t="s">
        <v>2758</v>
      </c>
      <c r="J251" t="s">
        <v>2758</v>
      </c>
      <c r="K251" t="s">
        <v>2758</v>
      </c>
      <c r="L251" t="s">
        <v>2786</v>
      </c>
      <c r="N251" t="str">
        <f t="shared" si="6"/>
        <v>AMM18</v>
      </c>
      <c r="O251">
        <f t="shared" si="7"/>
        <v>2078</v>
      </c>
    </row>
    <row r="252" spans="1:15" x14ac:dyDescent="0.3">
      <c r="A252">
        <v>2079</v>
      </c>
      <c r="C252" t="s">
        <v>16737</v>
      </c>
      <c r="D252" t="s">
        <v>16738</v>
      </c>
      <c r="E252" t="s">
        <v>17642</v>
      </c>
      <c r="G252" t="s">
        <v>31</v>
      </c>
      <c r="H252" t="s">
        <v>2758</v>
      </c>
      <c r="I252" t="s">
        <v>2758</v>
      </c>
      <c r="J252" t="s">
        <v>2758</v>
      </c>
      <c r="K252" t="s">
        <v>2758</v>
      </c>
      <c r="L252" t="s">
        <v>2786</v>
      </c>
      <c r="N252" t="str">
        <f t="shared" si="6"/>
        <v>MPM42</v>
      </c>
      <c r="O252">
        <f t="shared" si="7"/>
        <v>2079</v>
      </c>
    </row>
    <row r="253" spans="1:15" x14ac:dyDescent="0.3">
      <c r="A253">
        <v>2080</v>
      </c>
      <c r="C253">
        <v>85502</v>
      </c>
      <c r="D253" t="s">
        <v>16739</v>
      </c>
      <c r="E253" t="s">
        <v>17642</v>
      </c>
      <c r="G253" t="s">
        <v>31</v>
      </c>
      <c r="H253" t="s">
        <v>31</v>
      </c>
      <c r="I253" t="s">
        <v>2758</v>
      </c>
      <c r="J253" t="s">
        <v>2758</v>
      </c>
      <c r="K253" t="s">
        <v>2758</v>
      </c>
      <c r="L253" t="s">
        <v>2783</v>
      </c>
      <c r="N253">
        <f t="shared" si="6"/>
        <v>85502</v>
      </c>
      <c r="O253">
        <f t="shared" si="7"/>
        <v>2080</v>
      </c>
    </row>
    <row r="254" spans="1:15" x14ac:dyDescent="0.3">
      <c r="A254">
        <v>2081</v>
      </c>
      <c r="C254" t="s">
        <v>16740</v>
      </c>
      <c r="D254" t="s">
        <v>16741</v>
      </c>
      <c r="E254" t="s">
        <v>17642</v>
      </c>
      <c r="G254" t="s">
        <v>31</v>
      </c>
      <c r="H254" t="s">
        <v>2758</v>
      </c>
      <c r="I254" t="s">
        <v>2758</v>
      </c>
      <c r="J254" t="s">
        <v>2758</v>
      </c>
      <c r="K254" t="s">
        <v>2758</v>
      </c>
      <c r="L254" t="s">
        <v>2786</v>
      </c>
      <c r="N254" t="str">
        <f t="shared" si="6"/>
        <v>MPM48</v>
      </c>
      <c r="O254">
        <f t="shared" si="7"/>
        <v>2081</v>
      </c>
    </row>
    <row r="255" spans="1:15" x14ac:dyDescent="0.3">
      <c r="A255">
        <v>2082</v>
      </c>
      <c r="C255">
        <v>34924</v>
      </c>
      <c r="D255" t="s">
        <v>16746</v>
      </c>
      <c r="E255" t="s">
        <v>17642</v>
      </c>
      <c r="G255" t="s">
        <v>31</v>
      </c>
      <c r="H255" t="s">
        <v>2758</v>
      </c>
      <c r="I255" t="s">
        <v>2758</v>
      </c>
      <c r="J255" t="s">
        <v>2758</v>
      </c>
      <c r="K255" t="s">
        <v>2758</v>
      </c>
      <c r="L255" t="s">
        <v>2786</v>
      </c>
      <c r="N255">
        <f t="shared" si="6"/>
        <v>34924</v>
      </c>
      <c r="O255">
        <f t="shared" si="7"/>
        <v>2082</v>
      </c>
    </row>
    <row r="256" spans="1:15" x14ac:dyDescent="0.3">
      <c r="A256">
        <v>2083</v>
      </c>
      <c r="C256" t="s">
        <v>16747</v>
      </c>
      <c r="D256" t="s">
        <v>16748</v>
      </c>
      <c r="E256" t="s">
        <v>17642</v>
      </c>
      <c r="G256" t="s">
        <v>31</v>
      </c>
      <c r="H256" t="s">
        <v>2758</v>
      </c>
      <c r="I256" t="s">
        <v>2758</v>
      </c>
      <c r="J256" t="s">
        <v>2758</v>
      </c>
      <c r="K256" t="s">
        <v>2758</v>
      </c>
      <c r="L256" t="s">
        <v>2786</v>
      </c>
      <c r="N256" t="str">
        <f t="shared" si="6"/>
        <v>CHERO</v>
      </c>
      <c r="O256">
        <f t="shared" si="7"/>
        <v>2083</v>
      </c>
    </row>
    <row r="257" spans="1:15" x14ac:dyDescent="0.3">
      <c r="A257">
        <v>2084</v>
      </c>
      <c r="C257" t="s">
        <v>16749</v>
      </c>
      <c r="D257" t="s">
        <v>16750</v>
      </c>
      <c r="E257" t="s">
        <v>17642</v>
      </c>
      <c r="G257" t="s">
        <v>31</v>
      </c>
      <c r="H257" t="s">
        <v>31</v>
      </c>
      <c r="I257" t="s">
        <v>2758</v>
      </c>
      <c r="J257" t="s">
        <v>2758</v>
      </c>
      <c r="K257" t="s">
        <v>2758</v>
      </c>
      <c r="L257" t="s">
        <v>2783</v>
      </c>
      <c r="N257" t="str">
        <f t="shared" si="6"/>
        <v>HOSH1</v>
      </c>
      <c r="O257">
        <f t="shared" si="7"/>
        <v>2084</v>
      </c>
    </row>
    <row r="258" spans="1:15" x14ac:dyDescent="0.3">
      <c r="A258">
        <v>2085</v>
      </c>
      <c r="C258">
        <v>77032</v>
      </c>
      <c r="D258" t="s">
        <v>16751</v>
      </c>
      <c r="E258" t="s">
        <v>17642</v>
      </c>
      <c r="G258" t="s">
        <v>31</v>
      </c>
      <c r="H258" t="s">
        <v>31</v>
      </c>
      <c r="I258" t="s">
        <v>2758</v>
      </c>
      <c r="J258" t="s">
        <v>2758</v>
      </c>
      <c r="K258" t="s">
        <v>2758</v>
      </c>
      <c r="L258" t="s">
        <v>2805</v>
      </c>
      <c r="N258">
        <f t="shared" si="6"/>
        <v>77032</v>
      </c>
      <c r="O258">
        <f t="shared" si="7"/>
        <v>2085</v>
      </c>
    </row>
    <row r="259" spans="1:15" x14ac:dyDescent="0.3">
      <c r="A259">
        <v>2086</v>
      </c>
      <c r="C259">
        <v>65432</v>
      </c>
      <c r="D259" t="s">
        <v>16752</v>
      </c>
      <c r="E259" t="s">
        <v>17642</v>
      </c>
      <c r="G259" t="s">
        <v>31</v>
      </c>
      <c r="H259" t="s">
        <v>2758</v>
      </c>
      <c r="I259" t="s">
        <v>2758</v>
      </c>
      <c r="J259" t="s">
        <v>2758</v>
      </c>
      <c r="K259" t="s">
        <v>2758</v>
      </c>
      <c r="L259" t="s">
        <v>2786</v>
      </c>
      <c r="N259">
        <f t="shared" ref="N259:N322" si="8">C259</f>
        <v>65432</v>
      </c>
      <c r="O259">
        <f t="shared" ref="O259:O322" si="9">A259</f>
        <v>2086</v>
      </c>
    </row>
    <row r="260" spans="1:15" x14ac:dyDescent="0.3">
      <c r="A260">
        <v>2089</v>
      </c>
      <c r="C260" t="s">
        <v>16753</v>
      </c>
      <c r="D260" t="s">
        <v>16754</v>
      </c>
      <c r="E260" t="s">
        <v>17642</v>
      </c>
      <c r="G260" t="s">
        <v>31</v>
      </c>
      <c r="H260" t="s">
        <v>2758</v>
      </c>
      <c r="I260" t="s">
        <v>2758</v>
      </c>
      <c r="J260" t="s">
        <v>2758</v>
      </c>
      <c r="K260" t="s">
        <v>2758</v>
      </c>
      <c r="L260" t="s">
        <v>2786</v>
      </c>
      <c r="N260" t="str">
        <f t="shared" si="8"/>
        <v>GLOBAL1</v>
      </c>
      <c r="O260">
        <f t="shared" si="9"/>
        <v>2089</v>
      </c>
    </row>
    <row r="261" spans="1:15" x14ac:dyDescent="0.3">
      <c r="A261">
        <v>2091</v>
      </c>
      <c r="C261">
        <v>47394</v>
      </c>
      <c r="D261" t="s">
        <v>16508</v>
      </c>
      <c r="E261" t="s">
        <v>17642</v>
      </c>
      <c r="G261" t="s">
        <v>31</v>
      </c>
      <c r="H261" t="s">
        <v>2758</v>
      </c>
      <c r="I261" t="s">
        <v>2758</v>
      </c>
      <c r="J261" t="s">
        <v>2758</v>
      </c>
      <c r="K261" t="s">
        <v>2758</v>
      </c>
      <c r="L261" t="s">
        <v>2786</v>
      </c>
      <c r="N261">
        <f t="shared" si="8"/>
        <v>47394</v>
      </c>
      <c r="O261">
        <f t="shared" si="9"/>
        <v>2091</v>
      </c>
    </row>
    <row r="262" spans="1:15" x14ac:dyDescent="0.3">
      <c r="A262">
        <v>2092</v>
      </c>
      <c r="C262">
        <v>86242</v>
      </c>
      <c r="D262" t="s">
        <v>16757</v>
      </c>
      <c r="E262" t="s">
        <v>17642</v>
      </c>
      <c r="G262" t="s">
        <v>31</v>
      </c>
      <c r="H262" t="s">
        <v>2758</v>
      </c>
      <c r="I262" t="s">
        <v>2758</v>
      </c>
      <c r="J262" t="s">
        <v>2758</v>
      </c>
      <c r="K262" t="s">
        <v>2758</v>
      </c>
      <c r="L262" t="s">
        <v>2786</v>
      </c>
      <c r="N262">
        <f t="shared" si="8"/>
        <v>86242</v>
      </c>
      <c r="O262">
        <f t="shared" si="9"/>
        <v>2092</v>
      </c>
    </row>
    <row r="263" spans="1:15" x14ac:dyDescent="0.3">
      <c r="A263">
        <v>2093</v>
      </c>
      <c r="C263" t="s">
        <v>16759</v>
      </c>
      <c r="D263" t="s">
        <v>16760</v>
      </c>
      <c r="E263" t="s">
        <v>17642</v>
      </c>
      <c r="G263" t="s">
        <v>31</v>
      </c>
      <c r="H263" t="s">
        <v>2758</v>
      </c>
      <c r="I263" t="s">
        <v>31</v>
      </c>
      <c r="J263" t="s">
        <v>2758</v>
      </c>
      <c r="K263" t="s">
        <v>2758</v>
      </c>
      <c r="L263" t="s">
        <v>2786</v>
      </c>
      <c r="N263" t="str">
        <f t="shared" si="8"/>
        <v>TCC93</v>
      </c>
      <c r="O263">
        <f t="shared" si="9"/>
        <v>2093</v>
      </c>
    </row>
    <row r="264" spans="1:15" x14ac:dyDescent="0.3">
      <c r="A264">
        <v>2094</v>
      </c>
      <c r="C264" t="s">
        <v>16761</v>
      </c>
      <c r="D264" t="s">
        <v>16762</v>
      </c>
      <c r="E264" t="s">
        <v>17642</v>
      </c>
      <c r="G264" t="s">
        <v>31</v>
      </c>
      <c r="H264" t="s">
        <v>2758</v>
      </c>
      <c r="I264" t="s">
        <v>2758</v>
      </c>
      <c r="J264" t="s">
        <v>2758</v>
      </c>
      <c r="K264" t="s">
        <v>2758</v>
      </c>
      <c r="L264" t="s">
        <v>2786</v>
      </c>
      <c r="N264" t="str">
        <f t="shared" si="8"/>
        <v>MPM37</v>
      </c>
      <c r="O264">
        <f t="shared" si="9"/>
        <v>2094</v>
      </c>
    </row>
    <row r="265" spans="1:15" x14ac:dyDescent="0.3">
      <c r="A265">
        <v>2095</v>
      </c>
      <c r="C265" t="s">
        <v>17670</v>
      </c>
      <c r="D265" t="s">
        <v>16763</v>
      </c>
      <c r="E265" t="s">
        <v>17642</v>
      </c>
      <c r="G265" t="s">
        <v>31</v>
      </c>
      <c r="H265" t="s">
        <v>2758</v>
      </c>
      <c r="I265" t="s">
        <v>2758</v>
      </c>
      <c r="J265" t="s">
        <v>2758</v>
      </c>
      <c r="K265" t="s">
        <v>2758</v>
      </c>
      <c r="L265" t="s">
        <v>2786</v>
      </c>
      <c r="N265" t="str">
        <f t="shared" si="8"/>
        <v>USICS</v>
      </c>
      <c r="O265">
        <f t="shared" si="9"/>
        <v>2095</v>
      </c>
    </row>
    <row r="266" spans="1:15" x14ac:dyDescent="0.3">
      <c r="A266">
        <v>2096</v>
      </c>
      <c r="C266" t="s">
        <v>16765</v>
      </c>
      <c r="D266" t="s">
        <v>16766</v>
      </c>
      <c r="E266" t="s">
        <v>17642</v>
      </c>
      <c r="G266" t="s">
        <v>31</v>
      </c>
      <c r="H266" t="s">
        <v>31</v>
      </c>
      <c r="I266" t="s">
        <v>2758</v>
      </c>
      <c r="J266" t="s">
        <v>2758</v>
      </c>
      <c r="K266" t="s">
        <v>2758</v>
      </c>
      <c r="L266" t="s">
        <v>2783</v>
      </c>
      <c r="N266" t="str">
        <f t="shared" si="8"/>
        <v>GRAVI</v>
      </c>
      <c r="O266">
        <f t="shared" si="9"/>
        <v>2096</v>
      </c>
    </row>
    <row r="267" spans="1:15" x14ac:dyDescent="0.3">
      <c r="A267">
        <v>2098</v>
      </c>
      <c r="C267" t="s">
        <v>4226</v>
      </c>
      <c r="D267" t="s">
        <v>4227</v>
      </c>
      <c r="E267" t="s">
        <v>17642</v>
      </c>
      <c r="G267" t="s">
        <v>31</v>
      </c>
      <c r="H267" t="s">
        <v>31</v>
      </c>
      <c r="I267" t="s">
        <v>2758</v>
      </c>
      <c r="J267" t="s">
        <v>2758</v>
      </c>
      <c r="K267" t="s">
        <v>2758</v>
      </c>
      <c r="L267" t="s">
        <v>2783</v>
      </c>
      <c r="N267" t="str">
        <f t="shared" si="8"/>
        <v>EXC01</v>
      </c>
      <c r="O267">
        <f t="shared" si="9"/>
        <v>2098</v>
      </c>
    </row>
    <row r="268" spans="1:15" x14ac:dyDescent="0.3">
      <c r="A268">
        <v>2099</v>
      </c>
      <c r="C268" t="s">
        <v>17671</v>
      </c>
      <c r="D268" t="s">
        <v>17672</v>
      </c>
      <c r="E268" t="s">
        <v>17642</v>
      </c>
      <c r="G268" t="s">
        <v>31</v>
      </c>
      <c r="H268" t="s">
        <v>2758</v>
      </c>
      <c r="I268" t="s">
        <v>2758</v>
      </c>
      <c r="J268" t="s">
        <v>2758</v>
      </c>
      <c r="K268" t="s">
        <v>2758</v>
      </c>
      <c r="L268" t="s">
        <v>2786</v>
      </c>
      <c r="N268" t="str">
        <f t="shared" si="8"/>
        <v>MPM36</v>
      </c>
      <c r="O268">
        <f t="shared" si="9"/>
        <v>2099</v>
      </c>
    </row>
    <row r="269" spans="1:15" x14ac:dyDescent="0.3">
      <c r="A269">
        <v>2500</v>
      </c>
      <c r="C269">
        <v>86049</v>
      </c>
      <c r="D269" t="s">
        <v>3982</v>
      </c>
      <c r="E269" t="s">
        <v>17642</v>
      </c>
      <c r="G269" t="s">
        <v>31</v>
      </c>
      <c r="H269" t="s">
        <v>2758</v>
      </c>
      <c r="I269" t="s">
        <v>2758</v>
      </c>
      <c r="J269" t="s">
        <v>2758</v>
      </c>
      <c r="K269" t="s">
        <v>2758</v>
      </c>
      <c r="L269" t="s">
        <v>2786</v>
      </c>
      <c r="N269">
        <f t="shared" si="8"/>
        <v>86049</v>
      </c>
      <c r="O269">
        <f t="shared" si="9"/>
        <v>2500</v>
      </c>
    </row>
    <row r="270" spans="1:15" x14ac:dyDescent="0.3">
      <c r="A270">
        <v>2503</v>
      </c>
      <c r="C270">
        <v>363353243</v>
      </c>
      <c r="D270" t="s">
        <v>3842</v>
      </c>
      <c r="E270" t="s">
        <v>17642</v>
      </c>
      <c r="G270" t="s">
        <v>31</v>
      </c>
      <c r="H270" t="s">
        <v>2758</v>
      </c>
      <c r="I270" t="s">
        <v>2758</v>
      </c>
      <c r="J270" t="s">
        <v>2758</v>
      </c>
      <c r="K270" t="s">
        <v>2758</v>
      </c>
      <c r="L270" t="s">
        <v>2786</v>
      </c>
      <c r="N270">
        <f t="shared" si="8"/>
        <v>363353243</v>
      </c>
      <c r="O270">
        <f t="shared" si="9"/>
        <v>2503</v>
      </c>
    </row>
    <row r="271" spans="1:15" x14ac:dyDescent="0.3">
      <c r="A271">
        <v>2503</v>
      </c>
      <c r="C271">
        <v>363353243</v>
      </c>
      <c r="D271" t="s">
        <v>3843</v>
      </c>
      <c r="E271" t="s">
        <v>17642</v>
      </c>
      <c r="G271" t="s">
        <v>31</v>
      </c>
      <c r="H271" t="s">
        <v>2758</v>
      </c>
      <c r="I271" t="s">
        <v>2758</v>
      </c>
      <c r="J271" t="s">
        <v>2758</v>
      </c>
      <c r="K271" t="s">
        <v>2758</v>
      </c>
      <c r="L271" t="s">
        <v>2786</v>
      </c>
      <c r="N271">
        <f t="shared" si="8"/>
        <v>363353243</v>
      </c>
      <c r="O271">
        <f t="shared" si="9"/>
        <v>2503</v>
      </c>
    </row>
    <row r="272" spans="1:15" x14ac:dyDescent="0.3">
      <c r="A272">
        <v>2505</v>
      </c>
      <c r="C272" t="s">
        <v>17673</v>
      </c>
      <c r="D272" t="s">
        <v>15756</v>
      </c>
      <c r="E272" t="s">
        <v>17642</v>
      </c>
      <c r="G272" t="s">
        <v>31</v>
      </c>
      <c r="H272" t="s">
        <v>31</v>
      </c>
      <c r="I272" t="s">
        <v>2758</v>
      </c>
      <c r="J272" t="s">
        <v>2758</v>
      </c>
      <c r="K272" t="s">
        <v>2758</v>
      </c>
      <c r="L272" t="s">
        <v>2783</v>
      </c>
      <c r="N272" t="str">
        <f t="shared" si="8"/>
        <v>12K39</v>
      </c>
      <c r="O272">
        <f t="shared" si="9"/>
        <v>2505</v>
      </c>
    </row>
    <row r="273" spans="1:15" x14ac:dyDescent="0.3">
      <c r="A273">
        <v>2506</v>
      </c>
      <c r="C273" t="s">
        <v>2825</v>
      </c>
      <c r="D273" t="s">
        <v>2826</v>
      </c>
      <c r="E273" t="s">
        <v>17642</v>
      </c>
      <c r="G273" t="s">
        <v>31</v>
      </c>
      <c r="H273" t="s">
        <v>2758</v>
      </c>
      <c r="I273" t="s">
        <v>2758</v>
      </c>
      <c r="J273" t="s">
        <v>2758</v>
      </c>
      <c r="K273" t="s">
        <v>2758</v>
      </c>
      <c r="L273" t="s">
        <v>2802</v>
      </c>
      <c r="N273" t="str">
        <f t="shared" si="8"/>
        <v>WHLTH</v>
      </c>
      <c r="O273">
        <f t="shared" si="9"/>
        <v>2506</v>
      </c>
    </row>
    <row r="274" spans="1:15" x14ac:dyDescent="0.3">
      <c r="A274">
        <v>2510</v>
      </c>
      <c r="C274">
        <v>65093</v>
      </c>
      <c r="D274" t="s">
        <v>3945</v>
      </c>
      <c r="E274" t="s">
        <v>17642</v>
      </c>
      <c r="G274" t="s">
        <v>31</v>
      </c>
      <c r="H274" t="s">
        <v>31</v>
      </c>
      <c r="I274" t="s">
        <v>2758</v>
      </c>
      <c r="J274" t="s">
        <v>2758</v>
      </c>
      <c r="K274" t="s">
        <v>2758</v>
      </c>
      <c r="L274" t="s">
        <v>2783</v>
      </c>
      <c r="N274">
        <f t="shared" si="8"/>
        <v>65093</v>
      </c>
      <c r="O274">
        <f t="shared" si="9"/>
        <v>2510</v>
      </c>
    </row>
    <row r="275" spans="1:15" x14ac:dyDescent="0.3">
      <c r="A275">
        <v>2510</v>
      </c>
      <c r="C275">
        <v>65093</v>
      </c>
      <c r="D275" t="s">
        <v>154</v>
      </c>
      <c r="E275" t="s">
        <v>17642</v>
      </c>
      <c r="G275" t="s">
        <v>31</v>
      </c>
      <c r="H275" t="s">
        <v>31</v>
      </c>
      <c r="I275" t="s">
        <v>2758</v>
      </c>
      <c r="J275" t="s">
        <v>2758</v>
      </c>
      <c r="K275" t="s">
        <v>2758</v>
      </c>
      <c r="L275" t="s">
        <v>2783</v>
      </c>
      <c r="N275">
        <f t="shared" si="8"/>
        <v>65093</v>
      </c>
      <c r="O275">
        <f t="shared" si="9"/>
        <v>2510</v>
      </c>
    </row>
    <row r="276" spans="1:15" x14ac:dyDescent="0.3">
      <c r="A276">
        <v>2514</v>
      </c>
      <c r="C276">
        <v>90210</v>
      </c>
      <c r="D276" t="s">
        <v>2864</v>
      </c>
      <c r="E276" t="s">
        <v>17642</v>
      </c>
      <c r="G276" t="s">
        <v>31</v>
      </c>
      <c r="H276" t="s">
        <v>2758</v>
      </c>
      <c r="I276" t="s">
        <v>2758</v>
      </c>
      <c r="J276" t="s">
        <v>2758</v>
      </c>
      <c r="K276" t="s">
        <v>2758</v>
      </c>
      <c r="L276" t="s">
        <v>2786</v>
      </c>
      <c r="N276">
        <f t="shared" si="8"/>
        <v>90210</v>
      </c>
      <c r="O276">
        <f t="shared" si="9"/>
        <v>2514</v>
      </c>
    </row>
    <row r="277" spans="1:15" x14ac:dyDescent="0.3">
      <c r="A277">
        <v>2517</v>
      </c>
      <c r="C277">
        <v>36320</v>
      </c>
      <c r="D277" t="s">
        <v>4264</v>
      </c>
      <c r="E277" t="s">
        <v>17642</v>
      </c>
      <c r="G277" t="s">
        <v>31</v>
      </c>
      <c r="H277" t="s">
        <v>31</v>
      </c>
      <c r="I277" t="s">
        <v>2758</v>
      </c>
      <c r="J277" t="s">
        <v>2758</v>
      </c>
      <c r="K277" t="s">
        <v>2758</v>
      </c>
      <c r="L277" t="s">
        <v>2783</v>
      </c>
      <c r="N277">
        <f t="shared" si="8"/>
        <v>36320</v>
      </c>
      <c r="O277">
        <f t="shared" si="9"/>
        <v>2517</v>
      </c>
    </row>
    <row r="278" spans="1:15" x14ac:dyDescent="0.3">
      <c r="A278">
        <v>2518</v>
      </c>
      <c r="C278">
        <v>31441</v>
      </c>
      <c r="D278" t="s">
        <v>4278</v>
      </c>
      <c r="E278" t="s">
        <v>17642</v>
      </c>
      <c r="G278" t="s">
        <v>31</v>
      </c>
      <c r="H278" t="s">
        <v>31</v>
      </c>
      <c r="I278" t="s">
        <v>31</v>
      </c>
      <c r="J278" t="s">
        <v>2758</v>
      </c>
      <c r="K278" t="s">
        <v>2758</v>
      </c>
      <c r="L278" t="s">
        <v>2783</v>
      </c>
      <c r="N278">
        <f t="shared" si="8"/>
        <v>31441</v>
      </c>
      <c r="O278">
        <f t="shared" si="9"/>
        <v>2518</v>
      </c>
    </row>
    <row r="279" spans="1:15" x14ac:dyDescent="0.3">
      <c r="A279">
        <v>2518</v>
      </c>
      <c r="C279">
        <v>31441</v>
      </c>
      <c r="D279" t="s">
        <v>4279</v>
      </c>
      <c r="E279" t="s">
        <v>17642</v>
      </c>
      <c r="F279" t="s">
        <v>282</v>
      </c>
      <c r="G279" t="s">
        <v>31</v>
      </c>
      <c r="H279" t="s">
        <v>31</v>
      </c>
      <c r="I279" t="s">
        <v>31</v>
      </c>
      <c r="J279" t="s">
        <v>2758</v>
      </c>
      <c r="K279" t="s">
        <v>2758</v>
      </c>
      <c r="L279" t="s">
        <v>2783</v>
      </c>
      <c r="N279">
        <f t="shared" si="8"/>
        <v>31441</v>
      </c>
      <c r="O279">
        <f t="shared" si="9"/>
        <v>2518</v>
      </c>
    </row>
    <row r="280" spans="1:15" x14ac:dyDescent="0.3">
      <c r="A280">
        <v>2518</v>
      </c>
      <c r="C280">
        <v>31441</v>
      </c>
      <c r="D280" t="s">
        <v>4277</v>
      </c>
      <c r="E280" t="s">
        <v>17642</v>
      </c>
      <c r="F280" t="s">
        <v>282</v>
      </c>
      <c r="G280" t="s">
        <v>31</v>
      </c>
      <c r="H280" t="s">
        <v>31</v>
      </c>
      <c r="I280" t="s">
        <v>31</v>
      </c>
      <c r="J280" t="s">
        <v>2758</v>
      </c>
      <c r="K280" t="s">
        <v>2758</v>
      </c>
      <c r="L280" t="s">
        <v>2783</v>
      </c>
      <c r="N280">
        <f t="shared" si="8"/>
        <v>31441</v>
      </c>
      <c r="O280">
        <f t="shared" si="9"/>
        <v>2518</v>
      </c>
    </row>
    <row r="281" spans="1:15" x14ac:dyDescent="0.3">
      <c r="A281">
        <v>2519</v>
      </c>
      <c r="C281">
        <v>53534</v>
      </c>
      <c r="D281" t="s">
        <v>2865</v>
      </c>
      <c r="E281" t="s">
        <v>17642</v>
      </c>
      <c r="G281" t="s">
        <v>31</v>
      </c>
      <c r="H281" t="s">
        <v>2758</v>
      </c>
      <c r="I281" t="s">
        <v>2758</v>
      </c>
      <c r="J281" t="s">
        <v>2758</v>
      </c>
      <c r="K281" t="s">
        <v>2758</v>
      </c>
      <c r="L281" t="s">
        <v>2786</v>
      </c>
      <c r="N281">
        <f t="shared" si="8"/>
        <v>53534</v>
      </c>
      <c r="O281">
        <f t="shared" si="9"/>
        <v>2519</v>
      </c>
    </row>
    <row r="282" spans="1:15" x14ac:dyDescent="0.3">
      <c r="A282">
        <v>2520</v>
      </c>
      <c r="C282">
        <v>35162</v>
      </c>
      <c r="D282" t="s">
        <v>3477</v>
      </c>
      <c r="E282" t="s">
        <v>17642</v>
      </c>
      <c r="G282" t="s">
        <v>31</v>
      </c>
      <c r="H282" t="s">
        <v>2758</v>
      </c>
      <c r="I282" t="s">
        <v>2758</v>
      </c>
      <c r="J282" t="s">
        <v>2758</v>
      </c>
      <c r="K282" t="s">
        <v>2758</v>
      </c>
      <c r="L282" t="s">
        <v>2786</v>
      </c>
      <c r="N282">
        <f t="shared" si="8"/>
        <v>35162</v>
      </c>
      <c r="O282">
        <f t="shared" si="9"/>
        <v>2520</v>
      </c>
    </row>
    <row r="283" spans="1:15" x14ac:dyDescent="0.3">
      <c r="A283">
        <v>2524</v>
      </c>
      <c r="C283">
        <v>4320</v>
      </c>
      <c r="D283" t="s">
        <v>3958</v>
      </c>
      <c r="E283" t="s">
        <v>17642</v>
      </c>
      <c r="G283" t="s">
        <v>31</v>
      </c>
      <c r="H283" t="s">
        <v>2758</v>
      </c>
      <c r="I283" t="s">
        <v>2758</v>
      </c>
      <c r="J283" t="s">
        <v>2758</v>
      </c>
      <c r="K283" t="s">
        <v>2758</v>
      </c>
      <c r="L283" t="s">
        <v>2786</v>
      </c>
      <c r="N283">
        <f t="shared" si="8"/>
        <v>4320</v>
      </c>
      <c r="O283">
        <f t="shared" si="9"/>
        <v>2524</v>
      </c>
    </row>
    <row r="284" spans="1:15" x14ac:dyDescent="0.3">
      <c r="A284">
        <v>2524</v>
      </c>
      <c r="C284">
        <v>4320</v>
      </c>
      <c r="D284" t="s">
        <v>17674</v>
      </c>
      <c r="E284" t="s">
        <v>17642</v>
      </c>
      <c r="G284" t="s">
        <v>31</v>
      </c>
      <c r="H284" t="s">
        <v>2758</v>
      </c>
      <c r="I284" t="s">
        <v>2758</v>
      </c>
      <c r="J284" t="s">
        <v>2758</v>
      </c>
      <c r="K284" t="s">
        <v>2758</v>
      </c>
      <c r="L284" t="s">
        <v>2786</v>
      </c>
      <c r="N284">
        <f t="shared" si="8"/>
        <v>4320</v>
      </c>
      <c r="O284">
        <f t="shared" si="9"/>
        <v>2524</v>
      </c>
    </row>
    <row r="285" spans="1:15" x14ac:dyDescent="0.3">
      <c r="A285">
        <v>2527</v>
      </c>
      <c r="C285">
        <v>72436</v>
      </c>
      <c r="D285" t="s">
        <v>2866</v>
      </c>
      <c r="E285" t="s">
        <v>17642</v>
      </c>
      <c r="G285" t="s">
        <v>31</v>
      </c>
      <c r="H285" t="s">
        <v>2758</v>
      </c>
      <c r="I285" t="s">
        <v>2758</v>
      </c>
      <c r="J285" t="s">
        <v>2758</v>
      </c>
      <c r="K285" t="s">
        <v>2758</v>
      </c>
      <c r="L285" t="s">
        <v>2786</v>
      </c>
      <c r="N285">
        <f t="shared" si="8"/>
        <v>72436</v>
      </c>
      <c r="O285">
        <f t="shared" si="9"/>
        <v>2527</v>
      </c>
    </row>
    <row r="286" spans="1:15" x14ac:dyDescent="0.3">
      <c r="A286">
        <v>2530</v>
      </c>
      <c r="C286">
        <v>35416</v>
      </c>
      <c r="D286" t="s">
        <v>2867</v>
      </c>
      <c r="E286" t="s">
        <v>17642</v>
      </c>
      <c r="G286" t="s">
        <v>31</v>
      </c>
      <c r="H286" t="s">
        <v>2758</v>
      </c>
      <c r="I286" t="s">
        <v>2758</v>
      </c>
      <c r="J286" t="s">
        <v>2758</v>
      </c>
      <c r="K286" t="s">
        <v>2758</v>
      </c>
      <c r="L286" t="s">
        <v>2786</v>
      </c>
      <c r="N286">
        <f t="shared" si="8"/>
        <v>35416</v>
      </c>
      <c r="O286">
        <f t="shared" si="9"/>
        <v>2530</v>
      </c>
    </row>
    <row r="287" spans="1:15" x14ac:dyDescent="0.3">
      <c r="A287">
        <v>2531</v>
      </c>
      <c r="C287">
        <v>38254</v>
      </c>
      <c r="D287" t="s">
        <v>4924</v>
      </c>
      <c r="E287" t="s">
        <v>17642</v>
      </c>
      <c r="G287" t="s">
        <v>31</v>
      </c>
      <c r="H287" t="s">
        <v>31</v>
      </c>
      <c r="I287" t="s">
        <v>2758</v>
      </c>
      <c r="J287" t="s">
        <v>2758</v>
      </c>
      <c r="K287" t="s">
        <v>2758</v>
      </c>
      <c r="L287" t="s">
        <v>2783</v>
      </c>
      <c r="N287">
        <f t="shared" si="8"/>
        <v>38254</v>
      </c>
      <c r="O287">
        <f t="shared" si="9"/>
        <v>2531</v>
      </c>
    </row>
    <row r="288" spans="1:15" x14ac:dyDescent="0.3">
      <c r="A288">
        <v>2536</v>
      </c>
      <c r="C288">
        <v>42137</v>
      </c>
      <c r="D288" t="s">
        <v>3487</v>
      </c>
      <c r="E288" t="s">
        <v>17642</v>
      </c>
      <c r="G288" t="s">
        <v>31</v>
      </c>
      <c r="H288" t="s">
        <v>2758</v>
      </c>
      <c r="I288" t="s">
        <v>2758</v>
      </c>
      <c r="J288" t="s">
        <v>2758</v>
      </c>
      <c r="K288" t="s">
        <v>2758</v>
      </c>
      <c r="L288" t="s">
        <v>2786</v>
      </c>
      <c r="N288">
        <f t="shared" si="8"/>
        <v>42137</v>
      </c>
      <c r="O288">
        <f t="shared" si="9"/>
        <v>2536</v>
      </c>
    </row>
    <row r="289" spans="1:15" x14ac:dyDescent="0.3">
      <c r="A289">
        <v>2541</v>
      </c>
      <c r="C289">
        <v>86048</v>
      </c>
      <c r="D289" t="s">
        <v>3960</v>
      </c>
      <c r="E289" t="s">
        <v>17642</v>
      </c>
      <c r="G289" t="s">
        <v>31</v>
      </c>
      <c r="H289" t="s">
        <v>2758</v>
      </c>
      <c r="I289" t="s">
        <v>2758</v>
      </c>
      <c r="J289" t="s">
        <v>2758</v>
      </c>
      <c r="K289" t="s">
        <v>2758</v>
      </c>
      <c r="L289" t="s">
        <v>2786</v>
      </c>
      <c r="N289">
        <f t="shared" si="8"/>
        <v>86048</v>
      </c>
      <c r="O289">
        <f t="shared" si="9"/>
        <v>2541</v>
      </c>
    </row>
    <row r="290" spans="1:15" x14ac:dyDescent="0.3">
      <c r="A290">
        <v>2545</v>
      </c>
      <c r="C290">
        <v>75600</v>
      </c>
      <c r="D290" t="s">
        <v>17675</v>
      </c>
      <c r="E290" t="s">
        <v>17642</v>
      </c>
      <c r="G290" t="s">
        <v>31</v>
      </c>
      <c r="H290" t="s">
        <v>2758</v>
      </c>
      <c r="I290" t="s">
        <v>2758</v>
      </c>
      <c r="J290" t="s">
        <v>2758</v>
      </c>
      <c r="K290" t="s">
        <v>2758</v>
      </c>
      <c r="L290" t="s">
        <v>2786</v>
      </c>
      <c r="N290">
        <f t="shared" si="8"/>
        <v>75600</v>
      </c>
      <c r="O290">
        <f t="shared" si="9"/>
        <v>2545</v>
      </c>
    </row>
    <row r="291" spans="1:15" x14ac:dyDescent="0.3">
      <c r="A291">
        <v>2545</v>
      </c>
      <c r="C291">
        <v>75600</v>
      </c>
      <c r="D291" t="s">
        <v>17676</v>
      </c>
      <c r="E291" t="s">
        <v>17642</v>
      </c>
      <c r="G291" t="s">
        <v>31</v>
      </c>
      <c r="H291" t="s">
        <v>2758</v>
      </c>
      <c r="I291" t="s">
        <v>2758</v>
      </c>
      <c r="J291" t="s">
        <v>2758</v>
      </c>
      <c r="K291" t="s">
        <v>2758</v>
      </c>
      <c r="L291" t="s">
        <v>2786</v>
      </c>
      <c r="N291">
        <f t="shared" si="8"/>
        <v>75600</v>
      </c>
      <c r="O291">
        <f t="shared" si="9"/>
        <v>2545</v>
      </c>
    </row>
    <row r="292" spans="1:15" x14ac:dyDescent="0.3">
      <c r="A292">
        <v>2551</v>
      </c>
      <c r="C292">
        <v>93975</v>
      </c>
      <c r="D292" t="s">
        <v>3601</v>
      </c>
      <c r="E292" t="s">
        <v>17642</v>
      </c>
      <c r="F292" t="s">
        <v>312</v>
      </c>
      <c r="G292" t="s">
        <v>31</v>
      </c>
      <c r="H292" t="s">
        <v>31</v>
      </c>
      <c r="I292" t="s">
        <v>2758</v>
      </c>
      <c r="J292" t="s">
        <v>2758</v>
      </c>
      <c r="K292" t="s">
        <v>2758</v>
      </c>
      <c r="L292" t="s">
        <v>2783</v>
      </c>
      <c r="N292">
        <f t="shared" si="8"/>
        <v>93975</v>
      </c>
      <c r="O292">
        <f t="shared" si="9"/>
        <v>2551</v>
      </c>
    </row>
    <row r="293" spans="1:15" x14ac:dyDescent="0.3">
      <c r="A293">
        <v>2551</v>
      </c>
      <c r="C293">
        <v>93975</v>
      </c>
      <c r="D293" t="s">
        <v>3600</v>
      </c>
      <c r="E293" t="s">
        <v>17642</v>
      </c>
      <c r="F293" t="s">
        <v>312</v>
      </c>
      <c r="G293" t="s">
        <v>31</v>
      </c>
      <c r="H293" t="s">
        <v>31</v>
      </c>
      <c r="I293" t="s">
        <v>2758</v>
      </c>
      <c r="J293" t="s">
        <v>2758</v>
      </c>
      <c r="K293" t="s">
        <v>2758</v>
      </c>
      <c r="L293" t="s">
        <v>2783</v>
      </c>
      <c r="N293">
        <f t="shared" si="8"/>
        <v>93975</v>
      </c>
      <c r="O293">
        <f t="shared" si="9"/>
        <v>2551</v>
      </c>
    </row>
    <row r="294" spans="1:15" x14ac:dyDescent="0.3">
      <c r="A294">
        <v>2551</v>
      </c>
      <c r="C294">
        <v>93975</v>
      </c>
      <c r="D294" t="s">
        <v>3602</v>
      </c>
      <c r="E294" t="s">
        <v>17642</v>
      </c>
      <c r="F294" t="s">
        <v>312</v>
      </c>
      <c r="G294" t="s">
        <v>31</v>
      </c>
      <c r="H294" t="s">
        <v>31</v>
      </c>
      <c r="I294" t="s">
        <v>2758</v>
      </c>
      <c r="J294" t="s">
        <v>2758</v>
      </c>
      <c r="K294" t="s">
        <v>2758</v>
      </c>
      <c r="L294" t="s">
        <v>2783</v>
      </c>
      <c r="N294">
        <f t="shared" si="8"/>
        <v>93975</v>
      </c>
      <c r="O294">
        <f t="shared" si="9"/>
        <v>2551</v>
      </c>
    </row>
    <row r="295" spans="1:15" x14ac:dyDescent="0.3">
      <c r="A295">
        <v>2551</v>
      </c>
      <c r="C295">
        <v>93975</v>
      </c>
      <c r="D295" t="s">
        <v>313</v>
      </c>
      <c r="E295" t="s">
        <v>17642</v>
      </c>
      <c r="F295" t="s">
        <v>312</v>
      </c>
      <c r="G295" t="s">
        <v>31</v>
      </c>
      <c r="H295" t="s">
        <v>31</v>
      </c>
      <c r="I295" t="s">
        <v>2758</v>
      </c>
      <c r="J295" t="s">
        <v>2758</v>
      </c>
      <c r="K295" t="s">
        <v>2758</v>
      </c>
      <c r="L295" t="s">
        <v>2783</v>
      </c>
      <c r="N295">
        <f t="shared" si="8"/>
        <v>93975</v>
      </c>
      <c r="O295">
        <f t="shared" si="9"/>
        <v>2551</v>
      </c>
    </row>
    <row r="296" spans="1:15" x14ac:dyDescent="0.3">
      <c r="A296">
        <v>2551</v>
      </c>
      <c r="C296">
        <v>93975</v>
      </c>
      <c r="D296" t="s">
        <v>3603</v>
      </c>
      <c r="E296" t="s">
        <v>17642</v>
      </c>
      <c r="F296" t="s">
        <v>312</v>
      </c>
      <c r="G296" t="s">
        <v>31</v>
      </c>
      <c r="H296" t="s">
        <v>31</v>
      </c>
      <c r="I296" t="s">
        <v>2758</v>
      </c>
      <c r="J296" t="s">
        <v>2758</v>
      </c>
      <c r="K296" t="s">
        <v>2758</v>
      </c>
      <c r="L296" t="s">
        <v>2783</v>
      </c>
      <c r="N296">
        <f t="shared" si="8"/>
        <v>93975</v>
      </c>
      <c r="O296">
        <f t="shared" si="9"/>
        <v>2551</v>
      </c>
    </row>
    <row r="297" spans="1:15" x14ac:dyDescent="0.3">
      <c r="A297">
        <v>2552</v>
      </c>
      <c r="C297">
        <v>10910</v>
      </c>
      <c r="D297" t="s">
        <v>3322</v>
      </c>
      <c r="E297" t="s">
        <v>17642</v>
      </c>
      <c r="G297" t="s">
        <v>31</v>
      </c>
      <c r="H297" t="s">
        <v>2758</v>
      </c>
      <c r="I297" t="s">
        <v>2758</v>
      </c>
      <c r="J297" t="s">
        <v>2758</v>
      </c>
      <c r="K297" t="s">
        <v>2758</v>
      </c>
      <c r="L297" t="s">
        <v>2786</v>
      </c>
      <c r="N297">
        <f t="shared" si="8"/>
        <v>10910</v>
      </c>
      <c r="O297">
        <f t="shared" si="9"/>
        <v>2552</v>
      </c>
    </row>
    <row r="298" spans="1:15" x14ac:dyDescent="0.3">
      <c r="A298">
        <v>2554</v>
      </c>
      <c r="C298" t="s">
        <v>2870</v>
      </c>
      <c r="D298" t="s">
        <v>2871</v>
      </c>
      <c r="E298" t="s">
        <v>17642</v>
      </c>
      <c r="G298" t="s">
        <v>31</v>
      </c>
      <c r="H298" t="s">
        <v>31</v>
      </c>
      <c r="I298" t="s">
        <v>2758</v>
      </c>
      <c r="J298" t="s">
        <v>2758</v>
      </c>
      <c r="K298" t="s">
        <v>2758</v>
      </c>
      <c r="L298" t="s">
        <v>2805</v>
      </c>
      <c r="N298" t="str">
        <f t="shared" si="8"/>
        <v>LA-DHH-MEDICAID</v>
      </c>
      <c r="O298">
        <f t="shared" si="9"/>
        <v>2554</v>
      </c>
    </row>
    <row r="299" spans="1:15" x14ac:dyDescent="0.3">
      <c r="A299">
        <v>2555</v>
      </c>
      <c r="C299" t="s">
        <v>2872</v>
      </c>
      <c r="D299" t="s">
        <v>2873</v>
      </c>
      <c r="E299" t="s">
        <v>17642</v>
      </c>
      <c r="G299" t="s">
        <v>31</v>
      </c>
      <c r="H299" t="s">
        <v>2758</v>
      </c>
      <c r="I299" t="s">
        <v>31</v>
      </c>
      <c r="J299" t="s">
        <v>2758</v>
      </c>
      <c r="K299" t="s">
        <v>2758</v>
      </c>
      <c r="L299" t="s">
        <v>2786</v>
      </c>
      <c r="N299" t="str">
        <f t="shared" si="8"/>
        <v>CX100</v>
      </c>
      <c r="O299">
        <f t="shared" si="9"/>
        <v>2555</v>
      </c>
    </row>
    <row r="300" spans="1:15" x14ac:dyDescent="0.3">
      <c r="A300">
        <v>2557</v>
      </c>
      <c r="C300">
        <v>7205</v>
      </c>
      <c r="D300" t="s">
        <v>488</v>
      </c>
      <c r="E300" t="s">
        <v>17642</v>
      </c>
      <c r="G300" t="s">
        <v>31</v>
      </c>
      <c r="H300" t="s">
        <v>31</v>
      </c>
      <c r="I300" t="s">
        <v>31</v>
      </c>
      <c r="J300" t="s">
        <v>2758</v>
      </c>
      <c r="K300" t="s">
        <v>2758</v>
      </c>
      <c r="L300" t="s">
        <v>2783</v>
      </c>
      <c r="N300">
        <f t="shared" si="8"/>
        <v>7205</v>
      </c>
      <c r="O300">
        <f t="shared" si="9"/>
        <v>2557</v>
      </c>
    </row>
    <row r="301" spans="1:15" x14ac:dyDescent="0.3">
      <c r="A301">
        <v>2558</v>
      </c>
      <c r="C301">
        <v>26097</v>
      </c>
      <c r="D301" t="s">
        <v>2874</v>
      </c>
      <c r="E301" t="s">
        <v>17642</v>
      </c>
      <c r="G301" t="s">
        <v>31</v>
      </c>
      <c r="H301" t="s">
        <v>2758</v>
      </c>
      <c r="I301" t="s">
        <v>2758</v>
      </c>
      <c r="J301" t="s">
        <v>2758</v>
      </c>
      <c r="K301" t="s">
        <v>2758</v>
      </c>
      <c r="L301" t="s">
        <v>2786</v>
      </c>
      <c r="N301">
        <f t="shared" si="8"/>
        <v>26097</v>
      </c>
      <c r="O301">
        <f t="shared" si="9"/>
        <v>2558</v>
      </c>
    </row>
    <row r="302" spans="1:15" x14ac:dyDescent="0.3">
      <c r="A302">
        <v>2563</v>
      </c>
      <c r="C302" t="s">
        <v>2877</v>
      </c>
      <c r="D302" t="s">
        <v>2878</v>
      </c>
      <c r="E302" t="s">
        <v>17642</v>
      </c>
      <c r="G302" t="s">
        <v>31</v>
      </c>
      <c r="H302" t="s">
        <v>2758</v>
      </c>
      <c r="I302" t="s">
        <v>2758</v>
      </c>
      <c r="J302" t="s">
        <v>2758</v>
      </c>
      <c r="K302" t="s">
        <v>2758</v>
      </c>
      <c r="L302" t="s">
        <v>2786</v>
      </c>
      <c r="N302" t="str">
        <f t="shared" si="8"/>
        <v>CB231</v>
      </c>
      <c r="O302">
        <f t="shared" si="9"/>
        <v>2563</v>
      </c>
    </row>
    <row r="303" spans="1:15" x14ac:dyDescent="0.3">
      <c r="A303">
        <v>2568</v>
      </c>
      <c r="C303" t="s">
        <v>3332</v>
      </c>
      <c r="D303" t="s">
        <v>3333</v>
      </c>
      <c r="E303" t="s">
        <v>17642</v>
      </c>
      <c r="G303" t="s">
        <v>31</v>
      </c>
      <c r="H303" t="s">
        <v>31</v>
      </c>
      <c r="I303" t="s">
        <v>2758</v>
      </c>
      <c r="J303" t="s">
        <v>2758</v>
      </c>
      <c r="K303" t="s">
        <v>2758</v>
      </c>
      <c r="L303" t="s">
        <v>2783</v>
      </c>
      <c r="N303" t="str">
        <f t="shared" si="8"/>
        <v>RISRX</v>
      </c>
      <c r="O303">
        <f t="shared" si="9"/>
        <v>2568</v>
      </c>
    </row>
    <row r="304" spans="1:15" x14ac:dyDescent="0.3">
      <c r="A304">
        <v>2569</v>
      </c>
      <c r="C304">
        <v>30031</v>
      </c>
      <c r="D304" t="s">
        <v>2879</v>
      </c>
      <c r="E304" t="s">
        <v>17642</v>
      </c>
      <c r="G304" t="s">
        <v>31</v>
      </c>
      <c r="H304" t="s">
        <v>31</v>
      </c>
      <c r="I304" t="s">
        <v>2758</v>
      </c>
      <c r="J304" t="s">
        <v>2758</v>
      </c>
      <c r="K304" t="s">
        <v>2758</v>
      </c>
      <c r="L304" t="s">
        <v>2783</v>
      </c>
      <c r="N304">
        <f t="shared" si="8"/>
        <v>30031</v>
      </c>
      <c r="O304">
        <f t="shared" si="9"/>
        <v>2569</v>
      </c>
    </row>
    <row r="305" spans="1:15" x14ac:dyDescent="0.3">
      <c r="A305">
        <v>2572</v>
      </c>
      <c r="C305" t="s">
        <v>17677</v>
      </c>
      <c r="D305" t="s">
        <v>2915</v>
      </c>
      <c r="E305" t="s">
        <v>17642</v>
      </c>
      <c r="G305" t="s">
        <v>31</v>
      </c>
      <c r="H305" t="s">
        <v>2758</v>
      </c>
      <c r="I305" t="s">
        <v>2758</v>
      </c>
      <c r="J305" t="s">
        <v>2758</v>
      </c>
      <c r="K305" t="s">
        <v>2758</v>
      </c>
      <c r="L305" t="s">
        <v>2786</v>
      </c>
      <c r="N305" t="str">
        <f t="shared" si="8"/>
        <v>UMSEB</v>
      </c>
      <c r="O305">
        <f t="shared" si="9"/>
        <v>2572</v>
      </c>
    </row>
    <row r="306" spans="1:15" x14ac:dyDescent="0.3">
      <c r="A306">
        <v>2578</v>
      </c>
      <c r="C306">
        <v>34136</v>
      </c>
      <c r="D306" t="s">
        <v>4295</v>
      </c>
      <c r="E306" t="s">
        <v>17642</v>
      </c>
      <c r="G306" t="s">
        <v>31</v>
      </c>
      <c r="H306" t="s">
        <v>31</v>
      </c>
      <c r="I306" t="s">
        <v>31</v>
      </c>
      <c r="J306" t="s">
        <v>2758</v>
      </c>
      <c r="K306" t="s">
        <v>2758</v>
      </c>
      <c r="L306" t="s">
        <v>2783</v>
      </c>
      <c r="N306">
        <f t="shared" si="8"/>
        <v>34136</v>
      </c>
      <c r="O306">
        <f t="shared" si="9"/>
        <v>2578</v>
      </c>
    </row>
    <row r="307" spans="1:15" x14ac:dyDescent="0.3">
      <c r="A307">
        <v>2588</v>
      </c>
      <c r="C307" t="s">
        <v>3335</v>
      </c>
      <c r="D307" t="s">
        <v>3336</v>
      </c>
      <c r="E307" t="s">
        <v>17642</v>
      </c>
      <c r="G307" t="s">
        <v>31</v>
      </c>
      <c r="H307" t="s">
        <v>2758</v>
      </c>
      <c r="I307" t="s">
        <v>2758</v>
      </c>
      <c r="J307" t="s">
        <v>2758</v>
      </c>
      <c r="K307" t="s">
        <v>2758</v>
      </c>
      <c r="L307" t="s">
        <v>2786</v>
      </c>
      <c r="N307" t="str">
        <f t="shared" si="8"/>
        <v>LV371</v>
      </c>
      <c r="O307">
        <f t="shared" si="9"/>
        <v>2588</v>
      </c>
    </row>
    <row r="308" spans="1:15" x14ac:dyDescent="0.3">
      <c r="A308">
        <v>2591</v>
      </c>
      <c r="C308">
        <v>36609</v>
      </c>
      <c r="D308" t="s">
        <v>15577</v>
      </c>
      <c r="E308" t="s">
        <v>17642</v>
      </c>
      <c r="G308" t="s">
        <v>31</v>
      </c>
      <c r="H308" t="s">
        <v>2758</v>
      </c>
      <c r="I308" t="s">
        <v>2758</v>
      </c>
      <c r="J308" t="s">
        <v>2758</v>
      </c>
      <c r="K308" t="s">
        <v>2758</v>
      </c>
      <c r="L308" t="s">
        <v>2786</v>
      </c>
      <c r="N308">
        <f t="shared" si="8"/>
        <v>36609</v>
      </c>
      <c r="O308">
        <f t="shared" si="9"/>
        <v>2591</v>
      </c>
    </row>
    <row r="309" spans="1:15" x14ac:dyDescent="0.3">
      <c r="A309">
        <v>2594</v>
      </c>
      <c r="C309">
        <v>35206</v>
      </c>
      <c r="D309" t="s">
        <v>3980</v>
      </c>
      <c r="E309" t="s">
        <v>17642</v>
      </c>
      <c r="G309" t="s">
        <v>31</v>
      </c>
      <c r="H309" t="s">
        <v>2758</v>
      </c>
      <c r="I309" t="s">
        <v>2758</v>
      </c>
      <c r="J309" t="s">
        <v>2758</v>
      </c>
      <c r="K309" t="s">
        <v>2758</v>
      </c>
      <c r="L309" t="s">
        <v>2786</v>
      </c>
      <c r="N309">
        <f t="shared" si="8"/>
        <v>35206</v>
      </c>
      <c r="O309">
        <f t="shared" si="9"/>
        <v>2594</v>
      </c>
    </row>
    <row r="310" spans="1:15" x14ac:dyDescent="0.3">
      <c r="A310">
        <v>2594</v>
      </c>
      <c r="C310">
        <v>35206</v>
      </c>
      <c r="D310" t="s">
        <v>3979</v>
      </c>
      <c r="E310" t="s">
        <v>17642</v>
      </c>
      <c r="G310" t="s">
        <v>31</v>
      </c>
      <c r="H310" t="s">
        <v>2758</v>
      </c>
      <c r="I310" t="s">
        <v>2758</v>
      </c>
      <c r="J310" t="s">
        <v>2758</v>
      </c>
      <c r="K310" t="s">
        <v>2758</v>
      </c>
      <c r="L310" t="s">
        <v>2786</v>
      </c>
      <c r="N310">
        <f t="shared" si="8"/>
        <v>35206</v>
      </c>
      <c r="O310">
        <f t="shared" si="9"/>
        <v>2594</v>
      </c>
    </row>
    <row r="311" spans="1:15" x14ac:dyDescent="0.3">
      <c r="A311">
        <v>2594</v>
      </c>
      <c r="C311">
        <v>35206</v>
      </c>
      <c r="D311" t="s">
        <v>3981</v>
      </c>
      <c r="E311" t="s">
        <v>17642</v>
      </c>
      <c r="G311" t="s">
        <v>31</v>
      </c>
      <c r="H311" t="s">
        <v>2758</v>
      </c>
      <c r="I311" t="s">
        <v>2758</v>
      </c>
      <c r="J311" t="s">
        <v>2758</v>
      </c>
      <c r="K311" t="s">
        <v>2758</v>
      </c>
      <c r="L311" t="s">
        <v>2786</v>
      </c>
      <c r="N311">
        <f t="shared" si="8"/>
        <v>35206</v>
      </c>
      <c r="O311">
        <f t="shared" si="9"/>
        <v>2594</v>
      </c>
    </row>
    <row r="312" spans="1:15" x14ac:dyDescent="0.3">
      <c r="A312">
        <v>2595</v>
      </c>
      <c r="C312">
        <v>86033</v>
      </c>
      <c r="D312" t="s">
        <v>17678</v>
      </c>
      <c r="E312" t="s">
        <v>17642</v>
      </c>
      <c r="G312" t="s">
        <v>31</v>
      </c>
      <c r="H312" t="s">
        <v>31</v>
      </c>
      <c r="I312" t="s">
        <v>2758</v>
      </c>
      <c r="J312" t="s">
        <v>2758</v>
      </c>
      <c r="K312" t="s">
        <v>2758</v>
      </c>
      <c r="L312" t="s">
        <v>2783</v>
      </c>
      <c r="N312">
        <f t="shared" si="8"/>
        <v>86033</v>
      </c>
      <c r="O312">
        <f t="shared" si="9"/>
        <v>2595</v>
      </c>
    </row>
    <row r="313" spans="1:15" x14ac:dyDescent="0.3">
      <c r="A313">
        <v>2595</v>
      </c>
      <c r="C313">
        <v>86033</v>
      </c>
      <c r="D313" t="s">
        <v>4947</v>
      </c>
      <c r="E313" t="s">
        <v>17642</v>
      </c>
      <c r="G313" t="s">
        <v>31</v>
      </c>
      <c r="H313" t="s">
        <v>31</v>
      </c>
      <c r="I313" t="s">
        <v>2758</v>
      </c>
      <c r="J313" t="s">
        <v>2758</v>
      </c>
      <c r="K313" t="s">
        <v>2758</v>
      </c>
      <c r="L313" t="s">
        <v>2783</v>
      </c>
      <c r="N313">
        <f t="shared" si="8"/>
        <v>86033</v>
      </c>
      <c r="O313">
        <f t="shared" si="9"/>
        <v>2595</v>
      </c>
    </row>
    <row r="314" spans="1:15" x14ac:dyDescent="0.3">
      <c r="A314">
        <v>2595</v>
      </c>
      <c r="C314">
        <v>86033</v>
      </c>
      <c r="D314" t="s">
        <v>4944</v>
      </c>
      <c r="E314" t="s">
        <v>17642</v>
      </c>
      <c r="G314" t="s">
        <v>31</v>
      </c>
      <c r="H314" t="s">
        <v>31</v>
      </c>
      <c r="I314" t="s">
        <v>2758</v>
      </c>
      <c r="J314" t="s">
        <v>2758</v>
      </c>
      <c r="K314" t="s">
        <v>2758</v>
      </c>
      <c r="L314" t="s">
        <v>2783</v>
      </c>
      <c r="N314">
        <f t="shared" si="8"/>
        <v>86033</v>
      </c>
      <c r="O314">
        <f t="shared" si="9"/>
        <v>2595</v>
      </c>
    </row>
    <row r="315" spans="1:15" x14ac:dyDescent="0.3">
      <c r="A315">
        <v>2596</v>
      </c>
      <c r="C315" t="s">
        <v>16153</v>
      </c>
      <c r="D315" t="s">
        <v>16154</v>
      </c>
      <c r="E315" t="s">
        <v>17642</v>
      </c>
      <c r="G315" t="s">
        <v>31</v>
      </c>
      <c r="H315" t="s">
        <v>2758</v>
      </c>
      <c r="I315" t="s">
        <v>2758</v>
      </c>
      <c r="J315" t="s">
        <v>2758</v>
      </c>
      <c r="K315" t="s">
        <v>2758</v>
      </c>
      <c r="L315" t="s">
        <v>2786</v>
      </c>
      <c r="N315" t="str">
        <f t="shared" si="8"/>
        <v>AHIPA</v>
      </c>
      <c r="O315">
        <f t="shared" si="9"/>
        <v>2596</v>
      </c>
    </row>
    <row r="316" spans="1:15" x14ac:dyDescent="0.3">
      <c r="A316">
        <v>2611</v>
      </c>
      <c r="C316">
        <v>48888</v>
      </c>
      <c r="D316" t="s">
        <v>2918</v>
      </c>
      <c r="E316" t="s">
        <v>17642</v>
      </c>
      <c r="G316" t="s">
        <v>31</v>
      </c>
      <c r="H316" t="s">
        <v>2758</v>
      </c>
      <c r="I316" t="s">
        <v>2758</v>
      </c>
      <c r="J316" t="s">
        <v>2758</v>
      </c>
      <c r="K316" t="s">
        <v>2758</v>
      </c>
      <c r="L316" t="s">
        <v>2786</v>
      </c>
      <c r="N316">
        <f t="shared" si="8"/>
        <v>48888</v>
      </c>
      <c r="O316">
        <f t="shared" si="9"/>
        <v>2611</v>
      </c>
    </row>
    <row r="317" spans="1:15" x14ac:dyDescent="0.3">
      <c r="A317">
        <v>2622</v>
      </c>
      <c r="C317">
        <v>10023</v>
      </c>
      <c r="D317" t="s">
        <v>4985</v>
      </c>
      <c r="E317" t="s">
        <v>17642</v>
      </c>
      <c r="G317" t="s">
        <v>31</v>
      </c>
      <c r="H317" t="s">
        <v>31</v>
      </c>
      <c r="I317" t="s">
        <v>2758</v>
      </c>
      <c r="J317" t="s">
        <v>2758</v>
      </c>
      <c r="K317" t="s">
        <v>31</v>
      </c>
      <c r="L317" t="s">
        <v>2805</v>
      </c>
      <c r="N317">
        <f t="shared" si="8"/>
        <v>10023</v>
      </c>
      <c r="O317">
        <f t="shared" si="9"/>
        <v>2622</v>
      </c>
    </row>
    <row r="318" spans="1:15" x14ac:dyDescent="0.3">
      <c r="A318">
        <v>2653</v>
      </c>
      <c r="C318" t="s">
        <v>2919</v>
      </c>
      <c r="D318" t="s">
        <v>2920</v>
      </c>
      <c r="E318" t="s">
        <v>17642</v>
      </c>
      <c r="G318" t="s">
        <v>31</v>
      </c>
      <c r="H318" t="s">
        <v>31</v>
      </c>
      <c r="I318" t="s">
        <v>2758</v>
      </c>
      <c r="J318" t="s">
        <v>2758</v>
      </c>
      <c r="K318" t="s">
        <v>2758</v>
      </c>
      <c r="L318" t="s">
        <v>2783</v>
      </c>
      <c r="N318" t="str">
        <f t="shared" si="8"/>
        <v>SHPM1</v>
      </c>
      <c r="O318">
        <f t="shared" si="9"/>
        <v>2653</v>
      </c>
    </row>
    <row r="319" spans="1:15" x14ac:dyDescent="0.3">
      <c r="A319">
        <v>2670</v>
      </c>
      <c r="C319">
        <v>87843</v>
      </c>
      <c r="D319" t="s">
        <v>4986</v>
      </c>
      <c r="E319" t="s">
        <v>17642</v>
      </c>
      <c r="G319" t="s">
        <v>31</v>
      </c>
      <c r="H319" t="s">
        <v>31</v>
      </c>
      <c r="I319" t="s">
        <v>2758</v>
      </c>
      <c r="J319" t="s">
        <v>2758</v>
      </c>
      <c r="K319" t="s">
        <v>2758</v>
      </c>
      <c r="L319" t="s">
        <v>2783</v>
      </c>
      <c r="N319">
        <f t="shared" si="8"/>
        <v>87843</v>
      </c>
      <c r="O319">
        <f t="shared" si="9"/>
        <v>2670</v>
      </c>
    </row>
    <row r="320" spans="1:15" x14ac:dyDescent="0.3">
      <c r="A320">
        <v>2672</v>
      </c>
      <c r="C320" t="s">
        <v>3361</v>
      </c>
      <c r="D320" t="s">
        <v>17679</v>
      </c>
      <c r="E320" t="s">
        <v>17642</v>
      </c>
      <c r="G320" t="s">
        <v>31</v>
      </c>
      <c r="H320" t="s">
        <v>2758</v>
      </c>
      <c r="I320" t="s">
        <v>2758</v>
      </c>
      <c r="J320" t="s">
        <v>2758</v>
      </c>
      <c r="K320" t="s">
        <v>2758</v>
      </c>
      <c r="L320" t="s">
        <v>2786</v>
      </c>
      <c r="N320" t="str">
        <f t="shared" si="8"/>
        <v>ISCN1</v>
      </c>
      <c r="O320">
        <f t="shared" si="9"/>
        <v>2672</v>
      </c>
    </row>
    <row r="321" spans="1:15" x14ac:dyDescent="0.3">
      <c r="A321">
        <v>2674</v>
      </c>
      <c r="C321">
        <v>33898</v>
      </c>
      <c r="D321" t="s">
        <v>4862</v>
      </c>
      <c r="E321" t="s">
        <v>17642</v>
      </c>
      <c r="G321" t="s">
        <v>31</v>
      </c>
      <c r="H321" t="s">
        <v>2758</v>
      </c>
      <c r="I321" t="s">
        <v>2758</v>
      </c>
      <c r="J321" t="s">
        <v>2758</v>
      </c>
      <c r="K321" t="s">
        <v>2758</v>
      </c>
      <c r="L321" t="s">
        <v>2786</v>
      </c>
      <c r="N321">
        <f t="shared" si="8"/>
        <v>33898</v>
      </c>
      <c r="O321">
        <f t="shared" si="9"/>
        <v>2674</v>
      </c>
    </row>
    <row r="322" spans="1:15" x14ac:dyDescent="0.3">
      <c r="A322">
        <v>2676</v>
      </c>
      <c r="C322">
        <v>1911</v>
      </c>
      <c r="D322" t="s">
        <v>17680</v>
      </c>
      <c r="E322" t="s">
        <v>17642</v>
      </c>
      <c r="G322" t="s">
        <v>31</v>
      </c>
      <c r="H322" t="s">
        <v>31</v>
      </c>
      <c r="I322" t="s">
        <v>2758</v>
      </c>
      <c r="J322" t="s">
        <v>2758</v>
      </c>
      <c r="K322" t="s">
        <v>31</v>
      </c>
      <c r="L322" t="s">
        <v>2805</v>
      </c>
      <c r="N322">
        <f t="shared" si="8"/>
        <v>1911</v>
      </c>
      <c r="O322">
        <f t="shared" si="9"/>
        <v>2676</v>
      </c>
    </row>
    <row r="323" spans="1:15" x14ac:dyDescent="0.3">
      <c r="A323">
        <v>2677</v>
      </c>
      <c r="C323">
        <v>37331</v>
      </c>
      <c r="D323" t="s">
        <v>4988</v>
      </c>
      <c r="E323" t="s">
        <v>17642</v>
      </c>
      <c r="G323" t="s">
        <v>31</v>
      </c>
      <c r="H323" t="s">
        <v>2758</v>
      </c>
      <c r="I323" t="s">
        <v>2758</v>
      </c>
      <c r="J323" t="s">
        <v>2758</v>
      </c>
      <c r="K323" t="s">
        <v>2758</v>
      </c>
      <c r="L323" t="s">
        <v>2786</v>
      </c>
      <c r="N323">
        <f t="shared" ref="N323:N386" si="10">C323</f>
        <v>37331</v>
      </c>
      <c r="O323">
        <f t="shared" ref="O323:O386" si="11">A323</f>
        <v>2677</v>
      </c>
    </row>
    <row r="324" spans="1:15" x14ac:dyDescent="0.3">
      <c r="A324">
        <v>2678</v>
      </c>
      <c r="C324">
        <v>48603</v>
      </c>
      <c r="D324" t="s">
        <v>4989</v>
      </c>
      <c r="E324" t="s">
        <v>17642</v>
      </c>
      <c r="G324" t="s">
        <v>31</v>
      </c>
      <c r="H324" t="s">
        <v>2758</v>
      </c>
      <c r="I324" t="s">
        <v>2758</v>
      </c>
      <c r="J324" t="s">
        <v>2758</v>
      </c>
      <c r="K324" t="s">
        <v>2758</v>
      </c>
      <c r="L324" t="s">
        <v>2786</v>
      </c>
      <c r="N324">
        <f t="shared" si="10"/>
        <v>48603</v>
      </c>
      <c r="O324">
        <f t="shared" si="11"/>
        <v>2678</v>
      </c>
    </row>
    <row r="325" spans="1:15" x14ac:dyDescent="0.3">
      <c r="A325">
        <v>2680</v>
      </c>
      <c r="C325">
        <v>27004</v>
      </c>
      <c r="D325" t="s">
        <v>4990</v>
      </c>
      <c r="E325" t="s">
        <v>17642</v>
      </c>
      <c r="G325" t="s">
        <v>31</v>
      </c>
      <c r="H325" t="s">
        <v>31</v>
      </c>
      <c r="I325" t="s">
        <v>31</v>
      </c>
      <c r="J325" t="s">
        <v>2758</v>
      </c>
      <c r="K325" t="s">
        <v>2758</v>
      </c>
      <c r="L325" t="s">
        <v>2783</v>
      </c>
      <c r="N325">
        <f t="shared" si="10"/>
        <v>27004</v>
      </c>
      <c r="O325">
        <f t="shared" si="11"/>
        <v>2680</v>
      </c>
    </row>
    <row r="326" spans="1:15" x14ac:dyDescent="0.3">
      <c r="A326">
        <v>2680</v>
      </c>
      <c r="C326">
        <v>27004</v>
      </c>
      <c r="D326" t="s">
        <v>4991</v>
      </c>
      <c r="E326" t="s">
        <v>17642</v>
      </c>
      <c r="G326" t="s">
        <v>31</v>
      </c>
      <c r="H326" t="s">
        <v>31</v>
      </c>
      <c r="I326" t="s">
        <v>31</v>
      </c>
      <c r="J326" t="s">
        <v>2758</v>
      </c>
      <c r="K326" t="s">
        <v>2758</v>
      </c>
      <c r="L326" t="s">
        <v>2783</v>
      </c>
      <c r="N326">
        <f t="shared" si="10"/>
        <v>27004</v>
      </c>
      <c r="O326">
        <f t="shared" si="11"/>
        <v>2680</v>
      </c>
    </row>
    <row r="327" spans="1:15" x14ac:dyDescent="0.3">
      <c r="A327">
        <v>2685</v>
      </c>
      <c r="C327">
        <v>76343</v>
      </c>
      <c r="D327" t="s">
        <v>4405</v>
      </c>
      <c r="E327" t="s">
        <v>17642</v>
      </c>
      <c r="G327" t="s">
        <v>31</v>
      </c>
      <c r="H327" t="s">
        <v>2758</v>
      </c>
      <c r="I327" t="s">
        <v>2758</v>
      </c>
      <c r="J327" t="s">
        <v>2758</v>
      </c>
      <c r="K327" t="s">
        <v>2758</v>
      </c>
      <c r="L327" t="s">
        <v>2786</v>
      </c>
      <c r="N327">
        <f t="shared" si="10"/>
        <v>76343</v>
      </c>
      <c r="O327">
        <f t="shared" si="11"/>
        <v>2685</v>
      </c>
    </row>
    <row r="328" spans="1:15" x14ac:dyDescent="0.3">
      <c r="A328">
        <v>2688</v>
      </c>
      <c r="C328">
        <v>39182</v>
      </c>
      <c r="D328" t="s">
        <v>3570</v>
      </c>
      <c r="E328" t="s">
        <v>17642</v>
      </c>
      <c r="G328" t="s">
        <v>31</v>
      </c>
      <c r="H328" t="s">
        <v>31</v>
      </c>
      <c r="I328" t="s">
        <v>2758</v>
      </c>
      <c r="J328" t="s">
        <v>2758</v>
      </c>
      <c r="K328" t="s">
        <v>2758</v>
      </c>
      <c r="L328" t="s">
        <v>2783</v>
      </c>
      <c r="N328">
        <f t="shared" si="10"/>
        <v>39182</v>
      </c>
      <c r="O328">
        <f t="shared" si="11"/>
        <v>2688</v>
      </c>
    </row>
    <row r="329" spans="1:15" x14ac:dyDescent="0.3">
      <c r="A329">
        <v>2689</v>
      </c>
      <c r="C329" t="s">
        <v>4838</v>
      </c>
      <c r="D329" t="s">
        <v>4839</v>
      </c>
      <c r="E329" t="s">
        <v>17642</v>
      </c>
      <c r="G329" t="s">
        <v>31</v>
      </c>
      <c r="H329" t="s">
        <v>31</v>
      </c>
      <c r="I329" t="s">
        <v>2758</v>
      </c>
      <c r="J329" t="s">
        <v>2758</v>
      </c>
      <c r="K329" t="s">
        <v>2758</v>
      </c>
      <c r="L329" t="s">
        <v>2783</v>
      </c>
      <c r="N329" t="str">
        <f t="shared" si="10"/>
        <v>ASRM1</v>
      </c>
      <c r="O329">
        <f t="shared" si="11"/>
        <v>2689</v>
      </c>
    </row>
    <row r="330" spans="1:15" x14ac:dyDescent="0.3">
      <c r="A330">
        <v>2903</v>
      </c>
      <c r="C330" t="s">
        <v>4479</v>
      </c>
      <c r="D330" t="s">
        <v>17681</v>
      </c>
      <c r="E330" t="s">
        <v>17642</v>
      </c>
      <c r="F330" t="s">
        <v>297</v>
      </c>
      <c r="G330" t="s">
        <v>31</v>
      </c>
      <c r="H330" t="s">
        <v>31</v>
      </c>
      <c r="I330" t="s">
        <v>31</v>
      </c>
      <c r="J330" t="s">
        <v>2758</v>
      </c>
      <c r="K330" t="s">
        <v>2758</v>
      </c>
      <c r="L330" t="s">
        <v>2783</v>
      </c>
      <c r="N330" t="str">
        <f t="shared" si="10"/>
        <v>CALOP</v>
      </c>
      <c r="O330">
        <f t="shared" si="11"/>
        <v>2903</v>
      </c>
    </row>
    <row r="331" spans="1:15" x14ac:dyDescent="0.3">
      <c r="A331">
        <v>2904</v>
      </c>
      <c r="C331" t="s">
        <v>16707</v>
      </c>
      <c r="D331" t="s">
        <v>16708</v>
      </c>
      <c r="E331" t="s">
        <v>17642</v>
      </c>
      <c r="F331" t="s">
        <v>344</v>
      </c>
      <c r="G331" t="s">
        <v>31</v>
      </c>
      <c r="H331" t="s">
        <v>31</v>
      </c>
      <c r="I331" t="s">
        <v>2758</v>
      </c>
      <c r="J331" t="s">
        <v>31</v>
      </c>
      <c r="K331" t="s">
        <v>2758</v>
      </c>
      <c r="L331" t="s">
        <v>3117</v>
      </c>
      <c r="N331" t="str">
        <f t="shared" si="10"/>
        <v>617591011CMSP</v>
      </c>
      <c r="O331">
        <f t="shared" si="11"/>
        <v>2904</v>
      </c>
    </row>
    <row r="332" spans="1:15" x14ac:dyDescent="0.3">
      <c r="A332">
        <v>2910</v>
      </c>
      <c r="C332">
        <v>990263440</v>
      </c>
      <c r="D332" t="s">
        <v>4031</v>
      </c>
      <c r="E332" t="s">
        <v>17642</v>
      </c>
      <c r="G332" t="s">
        <v>31</v>
      </c>
      <c r="H332" t="s">
        <v>31</v>
      </c>
      <c r="I332" t="s">
        <v>31</v>
      </c>
      <c r="J332" t="s">
        <v>2758</v>
      </c>
      <c r="K332" t="s">
        <v>2758</v>
      </c>
      <c r="L332" t="s">
        <v>2805</v>
      </c>
      <c r="N332">
        <f t="shared" si="10"/>
        <v>990263440</v>
      </c>
      <c r="O332">
        <f t="shared" si="11"/>
        <v>2910</v>
      </c>
    </row>
    <row r="333" spans="1:15" x14ac:dyDescent="0.3">
      <c r="A333">
        <v>2920</v>
      </c>
      <c r="C333">
        <v>11328</v>
      </c>
      <c r="D333" t="s">
        <v>17682</v>
      </c>
      <c r="E333" t="s">
        <v>17642</v>
      </c>
      <c r="G333" t="s">
        <v>31</v>
      </c>
      <c r="H333" t="s">
        <v>31</v>
      </c>
      <c r="I333" t="s">
        <v>31</v>
      </c>
      <c r="J333" t="s">
        <v>31</v>
      </c>
      <c r="K333" t="s">
        <v>2758</v>
      </c>
      <c r="L333" t="s">
        <v>2783</v>
      </c>
      <c r="N333">
        <f t="shared" si="10"/>
        <v>11328</v>
      </c>
      <c r="O333">
        <f t="shared" si="11"/>
        <v>2920</v>
      </c>
    </row>
    <row r="334" spans="1:15" x14ac:dyDescent="0.3">
      <c r="A334">
        <v>2920</v>
      </c>
      <c r="C334">
        <v>11328</v>
      </c>
      <c r="D334" t="s">
        <v>3198</v>
      </c>
      <c r="E334" t="s">
        <v>17642</v>
      </c>
      <c r="G334" t="s">
        <v>31</v>
      </c>
      <c r="H334" t="s">
        <v>31</v>
      </c>
      <c r="I334" t="s">
        <v>31</v>
      </c>
      <c r="J334" t="s">
        <v>31</v>
      </c>
      <c r="K334" t="s">
        <v>2758</v>
      </c>
      <c r="L334" t="s">
        <v>2783</v>
      </c>
      <c r="N334">
        <f t="shared" si="10"/>
        <v>11328</v>
      </c>
      <c r="O334">
        <f t="shared" si="11"/>
        <v>2920</v>
      </c>
    </row>
    <row r="335" spans="1:15" x14ac:dyDescent="0.3">
      <c r="A335">
        <v>2920</v>
      </c>
      <c r="C335">
        <v>11328</v>
      </c>
      <c r="D335" t="s">
        <v>3196</v>
      </c>
      <c r="E335" t="s">
        <v>17642</v>
      </c>
      <c r="G335" t="s">
        <v>31</v>
      </c>
      <c r="H335" t="s">
        <v>31</v>
      </c>
      <c r="I335" t="s">
        <v>31</v>
      </c>
      <c r="J335" t="s">
        <v>31</v>
      </c>
      <c r="K335" t="s">
        <v>2758</v>
      </c>
      <c r="L335" t="s">
        <v>2783</v>
      </c>
      <c r="N335">
        <f t="shared" si="10"/>
        <v>11328</v>
      </c>
      <c r="O335">
        <f t="shared" si="11"/>
        <v>2920</v>
      </c>
    </row>
    <row r="336" spans="1:15" x14ac:dyDescent="0.3">
      <c r="A336">
        <v>2920</v>
      </c>
      <c r="C336">
        <v>11328</v>
      </c>
      <c r="D336" t="s">
        <v>3199</v>
      </c>
      <c r="E336" t="s">
        <v>17642</v>
      </c>
      <c r="G336" t="s">
        <v>31</v>
      </c>
      <c r="H336" t="s">
        <v>31</v>
      </c>
      <c r="I336" t="s">
        <v>31</v>
      </c>
      <c r="J336" t="s">
        <v>31</v>
      </c>
      <c r="K336" t="s">
        <v>2758</v>
      </c>
      <c r="L336" t="s">
        <v>2783</v>
      </c>
      <c r="N336">
        <f t="shared" si="10"/>
        <v>11328</v>
      </c>
      <c r="O336">
        <f t="shared" si="11"/>
        <v>2920</v>
      </c>
    </row>
    <row r="337" spans="1:15" x14ac:dyDescent="0.3">
      <c r="A337">
        <v>2920</v>
      </c>
      <c r="C337">
        <v>11328</v>
      </c>
      <c r="D337" t="s">
        <v>3194</v>
      </c>
      <c r="E337" t="s">
        <v>17642</v>
      </c>
      <c r="G337" t="s">
        <v>31</v>
      </c>
      <c r="H337" t="s">
        <v>31</v>
      </c>
      <c r="I337" t="s">
        <v>31</v>
      </c>
      <c r="J337" t="s">
        <v>31</v>
      </c>
      <c r="K337" t="s">
        <v>2758</v>
      </c>
      <c r="L337" t="s">
        <v>2783</v>
      </c>
      <c r="N337">
        <f t="shared" si="10"/>
        <v>11328</v>
      </c>
      <c r="O337">
        <f t="shared" si="11"/>
        <v>2920</v>
      </c>
    </row>
    <row r="338" spans="1:15" x14ac:dyDescent="0.3">
      <c r="A338">
        <v>2920</v>
      </c>
      <c r="C338">
        <v>11328</v>
      </c>
      <c r="D338" t="s">
        <v>3195</v>
      </c>
      <c r="E338" t="s">
        <v>17642</v>
      </c>
      <c r="G338" t="s">
        <v>31</v>
      </c>
      <c r="H338" t="s">
        <v>31</v>
      </c>
      <c r="I338" t="s">
        <v>31</v>
      </c>
      <c r="J338" t="s">
        <v>31</v>
      </c>
      <c r="K338" t="s">
        <v>2758</v>
      </c>
      <c r="L338" t="s">
        <v>2783</v>
      </c>
      <c r="N338">
        <f t="shared" si="10"/>
        <v>11328</v>
      </c>
      <c r="O338">
        <f t="shared" si="11"/>
        <v>2920</v>
      </c>
    </row>
    <row r="339" spans="1:15" x14ac:dyDescent="0.3">
      <c r="A339">
        <v>2924</v>
      </c>
      <c r="C339">
        <v>37316</v>
      </c>
      <c r="D339" t="s">
        <v>17683</v>
      </c>
      <c r="E339" t="s">
        <v>17642</v>
      </c>
      <c r="G339" t="s">
        <v>31</v>
      </c>
      <c r="H339" t="s">
        <v>31</v>
      </c>
      <c r="I339" t="s">
        <v>2758</v>
      </c>
      <c r="J339" t="s">
        <v>2758</v>
      </c>
      <c r="K339" t="s">
        <v>2758</v>
      </c>
      <c r="L339" t="s">
        <v>2783</v>
      </c>
      <c r="N339">
        <f t="shared" si="10"/>
        <v>37316</v>
      </c>
      <c r="O339">
        <f t="shared" si="11"/>
        <v>2924</v>
      </c>
    </row>
    <row r="340" spans="1:15" x14ac:dyDescent="0.3">
      <c r="A340">
        <v>2926</v>
      </c>
      <c r="C340">
        <v>23266</v>
      </c>
      <c r="D340" t="s">
        <v>4412</v>
      </c>
      <c r="E340" t="s">
        <v>17642</v>
      </c>
      <c r="G340" t="s">
        <v>31</v>
      </c>
      <c r="H340" t="s">
        <v>31</v>
      </c>
      <c r="I340" t="s">
        <v>2758</v>
      </c>
      <c r="J340" t="s">
        <v>2758</v>
      </c>
      <c r="K340" t="s">
        <v>2758</v>
      </c>
      <c r="L340" t="s">
        <v>2783</v>
      </c>
      <c r="N340">
        <f t="shared" si="10"/>
        <v>23266</v>
      </c>
      <c r="O340">
        <f t="shared" si="11"/>
        <v>2926</v>
      </c>
    </row>
    <row r="341" spans="1:15" x14ac:dyDescent="0.3">
      <c r="A341">
        <v>2926</v>
      </c>
      <c r="C341">
        <v>23266</v>
      </c>
      <c r="D341" t="s">
        <v>4413</v>
      </c>
      <c r="E341" t="s">
        <v>17642</v>
      </c>
      <c r="G341" t="s">
        <v>31</v>
      </c>
      <c r="H341" t="s">
        <v>31</v>
      </c>
      <c r="I341" t="s">
        <v>2758</v>
      </c>
      <c r="J341" t="s">
        <v>2758</v>
      </c>
      <c r="K341" t="s">
        <v>2758</v>
      </c>
      <c r="L341" t="s">
        <v>2783</v>
      </c>
      <c r="N341">
        <f t="shared" si="10"/>
        <v>23266</v>
      </c>
      <c r="O341">
        <f t="shared" si="11"/>
        <v>2926</v>
      </c>
    </row>
    <row r="342" spans="1:15" x14ac:dyDescent="0.3">
      <c r="A342">
        <v>2926</v>
      </c>
      <c r="C342">
        <v>23266</v>
      </c>
      <c r="D342" t="s">
        <v>4411</v>
      </c>
      <c r="E342" t="s">
        <v>17642</v>
      </c>
      <c r="G342" t="s">
        <v>31</v>
      </c>
      <c r="H342" t="s">
        <v>31</v>
      </c>
      <c r="I342" t="s">
        <v>2758</v>
      </c>
      <c r="J342" t="s">
        <v>2758</v>
      </c>
      <c r="K342" t="s">
        <v>2758</v>
      </c>
      <c r="L342" t="s">
        <v>2783</v>
      </c>
      <c r="N342">
        <f t="shared" si="10"/>
        <v>23266</v>
      </c>
      <c r="O342">
        <f t="shared" si="11"/>
        <v>2926</v>
      </c>
    </row>
    <row r="343" spans="1:15" x14ac:dyDescent="0.3">
      <c r="A343">
        <v>2931</v>
      </c>
      <c r="C343" t="s">
        <v>3337</v>
      </c>
      <c r="D343" t="s">
        <v>3356</v>
      </c>
      <c r="E343" t="s">
        <v>17642</v>
      </c>
      <c r="G343" t="s">
        <v>31</v>
      </c>
      <c r="H343" t="s">
        <v>31</v>
      </c>
      <c r="I343" t="s">
        <v>2758</v>
      </c>
      <c r="J343" t="s">
        <v>2758</v>
      </c>
      <c r="K343" t="s">
        <v>2758</v>
      </c>
      <c r="L343" t="s">
        <v>2783</v>
      </c>
      <c r="N343" t="str">
        <f t="shared" si="10"/>
        <v>E3510</v>
      </c>
      <c r="O343">
        <f t="shared" si="11"/>
        <v>2931</v>
      </c>
    </row>
    <row r="344" spans="1:15" x14ac:dyDescent="0.3">
      <c r="A344">
        <v>2931</v>
      </c>
      <c r="C344" t="s">
        <v>3337</v>
      </c>
      <c r="D344" t="s">
        <v>3351</v>
      </c>
      <c r="E344" t="s">
        <v>17642</v>
      </c>
      <c r="G344" t="s">
        <v>31</v>
      </c>
      <c r="H344" t="s">
        <v>31</v>
      </c>
      <c r="I344" t="s">
        <v>2758</v>
      </c>
      <c r="J344" t="s">
        <v>2758</v>
      </c>
      <c r="K344" t="s">
        <v>2758</v>
      </c>
      <c r="L344" t="s">
        <v>2783</v>
      </c>
      <c r="N344" t="str">
        <f t="shared" si="10"/>
        <v>E3510</v>
      </c>
      <c r="O344">
        <f t="shared" si="11"/>
        <v>2931</v>
      </c>
    </row>
    <row r="345" spans="1:15" x14ac:dyDescent="0.3">
      <c r="A345">
        <v>2931</v>
      </c>
      <c r="C345" t="s">
        <v>3337</v>
      </c>
      <c r="D345" t="s">
        <v>3355</v>
      </c>
      <c r="E345" t="s">
        <v>17642</v>
      </c>
      <c r="G345" t="s">
        <v>31</v>
      </c>
      <c r="H345" t="s">
        <v>31</v>
      </c>
      <c r="I345" t="s">
        <v>2758</v>
      </c>
      <c r="J345" t="s">
        <v>2758</v>
      </c>
      <c r="K345" t="s">
        <v>2758</v>
      </c>
      <c r="L345" t="s">
        <v>2783</v>
      </c>
      <c r="N345" t="str">
        <f t="shared" si="10"/>
        <v>E3510</v>
      </c>
      <c r="O345">
        <f t="shared" si="11"/>
        <v>2931</v>
      </c>
    </row>
    <row r="346" spans="1:15" x14ac:dyDescent="0.3">
      <c r="A346">
        <v>2931</v>
      </c>
      <c r="C346" t="s">
        <v>3337</v>
      </c>
      <c r="D346" t="s">
        <v>3341</v>
      </c>
      <c r="E346" t="s">
        <v>17642</v>
      </c>
      <c r="G346" t="s">
        <v>31</v>
      </c>
      <c r="H346" t="s">
        <v>31</v>
      </c>
      <c r="I346" t="s">
        <v>2758</v>
      </c>
      <c r="J346" t="s">
        <v>2758</v>
      </c>
      <c r="K346" t="s">
        <v>2758</v>
      </c>
      <c r="L346" t="s">
        <v>2783</v>
      </c>
      <c r="N346" t="str">
        <f t="shared" si="10"/>
        <v>E3510</v>
      </c>
      <c r="O346">
        <f t="shared" si="11"/>
        <v>2931</v>
      </c>
    </row>
    <row r="347" spans="1:15" x14ac:dyDescent="0.3">
      <c r="A347">
        <v>2931</v>
      </c>
      <c r="C347" t="s">
        <v>3337</v>
      </c>
      <c r="D347" t="s">
        <v>3338</v>
      </c>
      <c r="E347" t="s">
        <v>17642</v>
      </c>
      <c r="G347" t="s">
        <v>31</v>
      </c>
      <c r="H347" t="s">
        <v>31</v>
      </c>
      <c r="I347" t="s">
        <v>2758</v>
      </c>
      <c r="J347" t="s">
        <v>2758</v>
      </c>
      <c r="K347" t="s">
        <v>2758</v>
      </c>
      <c r="L347" t="s">
        <v>2783</v>
      </c>
      <c r="N347" t="str">
        <f t="shared" si="10"/>
        <v>E3510</v>
      </c>
      <c r="O347">
        <f t="shared" si="11"/>
        <v>2931</v>
      </c>
    </row>
    <row r="348" spans="1:15" x14ac:dyDescent="0.3">
      <c r="A348">
        <v>2931</v>
      </c>
      <c r="C348" t="s">
        <v>3337</v>
      </c>
      <c r="D348" t="s">
        <v>3340</v>
      </c>
      <c r="E348" t="s">
        <v>17642</v>
      </c>
      <c r="G348" t="s">
        <v>31</v>
      </c>
      <c r="H348" t="s">
        <v>31</v>
      </c>
      <c r="I348" t="s">
        <v>2758</v>
      </c>
      <c r="J348" t="s">
        <v>2758</v>
      </c>
      <c r="K348" t="s">
        <v>2758</v>
      </c>
      <c r="L348" t="s">
        <v>2783</v>
      </c>
      <c r="N348" t="str">
        <f t="shared" si="10"/>
        <v>E3510</v>
      </c>
      <c r="O348">
        <f t="shared" si="11"/>
        <v>2931</v>
      </c>
    </row>
    <row r="349" spans="1:15" x14ac:dyDescent="0.3">
      <c r="A349">
        <v>2931</v>
      </c>
      <c r="C349" t="s">
        <v>3337</v>
      </c>
      <c r="D349" t="s">
        <v>3349</v>
      </c>
      <c r="E349" t="s">
        <v>17642</v>
      </c>
      <c r="G349" t="s">
        <v>31</v>
      </c>
      <c r="H349" t="s">
        <v>31</v>
      </c>
      <c r="I349" t="s">
        <v>2758</v>
      </c>
      <c r="J349" t="s">
        <v>2758</v>
      </c>
      <c r="K349" t="s">
        <v>2758</v>
      </c>
      <c r="L349" t="s">
        <v>2783</v>
      </c>
      <c r="N349" t="str">
        <f t="shared" si="10"/>
        <v>E3510</v>
      </c>
      <c r="O349">
        <f t="shared" si="11"/>
        <v>2931</v>
      </c>
    </row>
    <row r="350" spans="1:15" x14ac:dyDescent="0.3">
      <c r="A350">
        <v>2931</v>
      </c>
      <c r="C350" t="s">
        <v>3337</v>
      </c>
      <c r="D350" t="s">
        <v>3346</v>
      </c>
      <c r="E350" t="s">
        <v>17642</v>
      </c>
      <c r="G350" t="s">
        <v>31</v>
      </c>
      <c r="H350" t="s">
        <v>31</v>
      </c>
      <c r="I350" t="s">
        <v>2758</v>
      </c>
      <c r="J350" t="s">
        <v>2758</v>
      </c>
      <c r="K350" t="s">
        <v>2758</v>
      </c>
      <c r="L350" t="s">
        <v>2783</v>
      </c>
      <c r="N350" t="str">
        <f t="shared" si="10"/>
        <v>E3510</v>
      </c>
      <c r="O350">
        <f t="shared" si="11"/>
        <v>2931</v>
      </c>
    </row>
    <row r="351" spans="1:15" x14ac:dyDescent="0.3">
      <c r="A351">
        <v>2931</v>
      </c>
      <c r="C351" t="s">
        <v>3337</v>
      </c>
      <c r="D351" t="s">
        <v>3354</v>
      </c>
      <c r="E351" t="s">
        <v>17642</v>
      </c>
      <c r="G351" t="s">
        <v>31</v>
      </c>
      <c r="H351" t="s">
        <v>31</v>
      </c>
      <c r="I351" t="s">
        <v>2758</v>
      </c>
      <c r="J351" t="s">
        <v>2758</v>
      </c>
      <c r="K351" t="s">
        <v>2758</v>
      </c>
      <c r="L351" t="s">
        <v>2783</v>
      </c>
      <c r="N351" t="str">
        <f t="shared" si="10"/>
        <v>E3510</v>
      </c>
      <c r="O351">
        <f t="shared" si="11"/>
        <v>2931</v>
      </c>
    </row>
    <row r="352" spans="1:15" x14ac:dyDescent="0.3">
      <c r="A352">
        <v>2931</v>
      </c>
      <c r="C352" t="s">
        <v>3337</v>
      </c>
      <c r="D352" t="s">
        <v>3347</v>
      </c>
      <c r="E352" t="s">
        <v>17642</v>
      </c>
      <c r="G352" t="s">
        <v>31</v>
      </c>
      <c r="H352" t="s">
        <v>31</v>
      </c>
      <c r="I352" t="s">
        <v>2758</v>
      </c>
      <c r="J352" t="s">
        <v>2758</v>
      </c>
      <c r="K352" t="s">
        <v>2758</v>
      </c>
      <c r="L352" t="s">
        <v>2783</v>
      </c>
      <c r="N352" t="str">
        <f t="shared" si="10"/>
        <v>E3510</v>
      </c>
      <c r="O352">
        <f t="shared" si="11"/>
        <v>2931</v>
      </c>
    </row>
    <row r="353" spans="1:15" x14ac:dyDescent="0.3">
      <c r="A353">
        <v>2931</v>
      </c>
      <c r="C353" t="s">
        <v>3337</v>
      </c>
      <c r="D353" t="s">
        <v>3352</v>
      </c>
      <c r="E353" t="s">
        <v>17642</v>
      </c>
      <c r="G353" t="s">
        <v>31</v>
      </c>
      <c r="H353" t="s">
        <v>31</v>
      </c>
      <c r="I353" t="s">
        <v>2758</v>
      </c>
      <c r="J353" t="s">
        <v>2758</v>
      </c>
      <c r="K353" t="s">
        <v>2758</v>
      </c>
      <c r="L353" t="s">
        <v>2783</v>
      </c>
      <c r="N353" t="str">
        <f t="shared" si="10"/>
        <v>E3510</v>
      </c>
      <c r="O353">
        <f t="shared" si="11"/>
        <v>2931</v>
      </c>
    </row>
    <row r="354" spans="1:15" x14ac:dyDescent="0.3">
      <c r="A354">
        <v>2931</v>
      </c>
      <c r="C354" t="s">
        <v>3337</v>
      </c>
      <c r="D354" t="s">
        <v>3348</v>
      </c>
      <c r="E354" t="s">
        <v>17642</v>
      </c>
      <c r="G354" t="s">
        <v>31</v>
      </c>
      <c r="H354" t="s">
        <v>31</v>
      </c>
      <c r="I354" t="s">
        <v>2758</v>
      </c>
      <c r="J354" t="s">
        <v>2758</v>
      </c>
      <c r="K354" t="s">
        <v>2758</v>
      </c>
      <c r="L354" t="s">
        <v>2783</v>
      </c>
      <c r="N354" t="str">
        <f t="shared" si="10"/>
        <v>E3510</v>
      </c>
      <c r="O354">
        <f t="shared" si="11"/>
        <v>2931</v>
      </c>
    </row>
    <row r="355" spans="1:15" x14ac:dyDescent="0.3">
      <c r="A355">
        <v>2931</v>
      </c>
      <c r="C355" t="s">
        <v>3337</v>
      </c>
      <c r="D355" t="s">
        <v>3350</v>
      </c>
      <c r="E355" t="s">
        <v>17642</v>
      </c>
      <c r="G355" t="s">
        <v>31</v>
      </c>
      <c r="H355" t="s">
        <v>31</v>
      </c>
      <c r="I355" t="s">
        <v>2758</v>
      </c>
      <c r="J355" t="s">
        <v>2758</v>
      </c>
      <c r="K355" t="s">
        <v>2758</v>
      </c>
      <c r="L355" t="s">
        <v>2783</v>
      </c>
      <c r="N355" t="str">
        <f t="shared" si="10"/>
        <v>E3510</v>
      </c>
      <c r="O355">
        <f t="shared" si="11"/>
        <v>2931</v>
      </c>
    </row>
    <row r="356" spans="1:15" x14ac:dyDescent="0.3">
      <c r="A356">
        <v>2931</v>
      </c>
      <c r="C356" t="s">
        <v>3337</v>
      </c>
      <c r="D356" t="s">
        <v>3344</v>
      </c>
      <c r="E356" t="s">
        <v>17642</v>
      </c>
      <c r="G356" t="s">
        <v>31</v>
      </c>
      <c r="H356" t="s">
        <v>31</v>
      </c>
      <c r="I356" t="s">
        <v>2758</v>
      </c>
      <c r="J356" t="s">
        <v>2758</v>
      </c>
      <c r="K356" t="s">
        <v>2758</v>
      </c>
      <c r="L356" t="s">
        <v>2783</v>
      </c>
      <c r="N356" t="str">
        <f t="shared" si="10"/>
        <v>E3510</v>
      </c>
      <c r="O356">
        <f t="shared" si="11"/>
        <v>2931</v>
      </c>
    </row>
    <row r="357" spans="1:15" x14ac:dyDescent="0.3">
      <c r="A357">
        <v>2931</v>
      </c>
      <c r="C357" t="s">
        <v>3337</v>
      </c>
      <c r="D357" t="s">
        <v>3345</v>
      </c>
      <c r="E357" t="s">
        <v>17642</v>
      </c>
      <c r="G357" t="s">
        <v>31</v>
      </c>
      <c r="H357" t="s">
        <v>31</v>
      </c>
      <c r="I357" t="s">
        <v>2758</v>
      </c>
      <c r="J357" t="s">
        <v>2758</v>
      </c>
      <c r="K357" t="s">
        <v>2758</v>
      </c>
      <c r="L357" t="s">
        <v>2783</v>
      </c>
      <c r="N357" t="str">
        <f t="shared" si="10"/>
        <v>E3510</v>
      </c>
      <c r="O357">
        <f t="shared" si="11"/>
        <v>2931</v>
      </c>
    </row>
    <row r="358" spans="1:15" x14ac:dyDescent="0.3">
      <c r="A358">
        <v>2931</v>
      </c>
      <c r="C358" t="s">
        <v>3337</v>
      </c>
      <c r="D358" t="s">
        <v>3339</v>
      </c>
      <c r="E358" t="s">
        <v>17642</v>
      </c>
      <c r="G358" t="s">
        <v>31</v>
      </c>
      <c r="H358" t="s">
        <v>31</v>
      </c>
      <c r="I358" t="s">
        <v>2758</v>
      </c>
      <c r="J358" t="s">
        <v>2758</v>
      </c>
      <c r="K358" t="s">
        <v>2758</v>
      </c>
      <c r="L358" t="s">
        <v>2783</v>
      </c>
      <c r="N358" t="str">
        <f t="shared" si="10"/>
        <v>E3510</v>
      </c>
      <c r="O358">
        <f t="shared" si="11"/>
        <v>2931</v>
      </c>
    </row>
    <row r="359" spans="1:15" x14ac:dyDescent="0.3">
      <c r="A359">
        <v>2931</v>
      </c>
      <c r="C359" t="s">
        <v>3337</v>
      </c>
      <c r="D359" t="s">
        <v>3353</v>
      </c>
      <c r="E359" t="s">
        <v>17642</v>
      </c>
      <c r="G359" t="s">
        <v>31</v>
      </c>
      <c r="H359" t="s">
        <v>31</v>
      </c>
      <c r="I359" t="s">
        <v>2758</v>
      </c>
      <c r="J359" t="s">
        <v>2758</v>
      </c>
      <c r="K359" t="s">
        <v>2758</v>
      </c>
      <c r="L359" t="s">
        <v>2783</v>
      </c>
      <c r="N359" t="str">
        <f t="shared" si="10"/>
        <v>E3510</v>
      </c>
      <c r="O359">
        <f t="shared" si="11"/>
        <v>2931</v>
      </c>
    </row>
    <row r="360" spans="1:15" x14ac:dyDescent="0.3">
      <c r="A360">
        <v>2931</v>
      </c>
      <c r="C360" t="s">
        <v>3337</v>
      </c>
      <c r="D360" t="s">
        <v>3342</v>
      </c>
      <c r="E360" t="s">
        <v>17642</v>
      </c>
      <c r="G360" t="s">
        <v>31</v>
      </c>
      <c r="H360" t="s">
        <v>31</v>
      </c>
      <c r="I360" t="s">
        <v>2758</v>
      </c>
      <c r="J360" t="s">
        <v>2758</v>
      </c>
      <c r="K360" t="s">
        <v>2758</v>
      </c>
      <c r="L360" t="s">
        <v>2783</v>
      </c>
      <c r="N360" t="str">
        <f t="shared" si="10"/>
        <v>E3510</v>
      </c>
      <c r="O360">
        <f t="shared" si="11"/>
        <v>2931</v>
      </c>
    </row>
    <row r="361" spans="1:15" x14ac:dyDescent="0.3">
      <c r="A361">
        <v>2931</v>
      </c>
      <c r="C361" t="s">
        <v>3337</v>
      </c>
      <c r="D361" t="s">
        <v>3343</v>
      </c>
      <c r="E361" t="s">
        <v>17642</v>
      </c>
      <c r="G361" t="s">
        <v>31</v>
      </c>
      <c r="H361" t="s">
        <v>31</v>
      </c>
      <c r="I361" t="s">
        <v>2758</v>
      </c>
      <c r="J361" t="s">
        <v>2758</v>
      </c>
      <c r="K361" t="s">
        <v>2758</v>
      </c>
      <c r="L361" t="s">
        <v>2783</v>
      </c>
      <c r="N361" t="str">
        <f t="shared" si="10"/>
        <v>E3510</v>
      </c>
      <c r="O361">
        <f t="shared" si="11"/>
        <v>2931</v>
      </c>
    </row>
    <row r="362" spans="1:15" x14ac:dyDescent="0.3">
      <c r="A362">
        <v>2932</v>
      </c>
      <c r="C362">
        <v>95340</v>
      </c>
      <c r="D362" t="s">
        <v>3514</v>
      </c>
      <c r="E362" t="s">
        <v>17642</v>
      </c>
      <c r="G362" t="s">
        <v>31</v>
      </c>
      <c r="H362" t="s">
        <v>31</v>
      </c>
      <c r="I362" t="s">
        <v>2758</v>
      </c>
      <c r="J362" t="s">
        <v>2758</v>
      </c>
      <c r="K362" t="s">
        <v>2758</v>
      </c>
      <c r="L362" t="s">
        <v>2783</v>
      </c>
      <c r="N362">
        <f t="shared" si="10"/>
        <v>95340</v>
      </c>
      <c r="O362">
        <f t="shared" si="11"/>
        <v>2932</v>
      </c>
    </row>
    <row r="363" spans="1:15" x14ac:dyDescent="0.3">
      <c r="A363">
        <v>2939</v>
      </c>
      <c r="C363">
        <v>6161</v>
      </c>
      <c r="D363" t="s">
        <v>4740</v>
      </c>
      <c r="E363" t="s">
        <v>17642</v>
      </c>
      <c r="G363" t="s">
        <v>31</v>
      </c>
      <c r="H363" t="s">
        <v>2758</v>
      </c>
      <c r="I363" t="s">
        <v>2758</v>
      </c>
      <c r="J363" t="s">
        <v>2758</v>
      </c>
      <c r="K363" t="s">
        <v>2758</v>
      </c>
      <c r="L363" t="s">
        <v>2786</v>
      </c>
      <c r="N363">
        <f t="shared" si="10"/>
        <v>6161</v>
      </c>
      <c r="O363">
        <f t="shared" si="11"/>
        <v>2939</v>
      </c>
    </row>
    <row r="364" spans="1:15" x14ac:dyDescent="0.3">
      <c r="A364">
        <v>2940</v>
      </c>
      <c r="C364" t="s">
        <v>4704</v>
      </c>
      <c r="D364" t="s">
        <v>4705</v>
      </c>
      <c r="E364" t="s">
        <v>17642</v>
      </c>
      <c r="G364" t="s">
        <v>31</v>
      </c>
      <c r="H364" t="s">
        <v>31</v>
      </c>
      <c r="I364" t="s">
        <v>31</v>
      </c>
      <c r="J364" t="s">
        <v>2758</v>
      </c>
      <c r="K364" t="s">
        <v>2758</v>
      </c>
      <c r="L364" t="s">
        <v>2783</v>
      </c>
      <c r="N364" t="str">
        <f t="shared" si="10"/>
        <v>OCN01</v>
      </c>
      <c r="O364">
        <f t="shared" si="11"/>
        <v>2940</v>
      </c>
    </row>
    <row r="365" spans="1:15" x14ac:dyDescent="0.3">
      <c r="A365">
        <v>2940</v>
      </c>
      <c r="C365" t="s">
        <v>4704</v>
      </c>
      <c r="D365" t="s">
        <v>4714</v>
      </c>
      <c r="E365" t="s">
        <v>17642</v>
      </c>
      <c r="G365" t="s">
        <v>31</v>
      </c>
      <c r="H365" t="s">
        <v>31</v>
      </c>
      <c r="I365" t="s">
        <v>31</v>
      </c>
      <c r="J365" t="s">
        <v>2758</v>
      </c>
      <c r="K365" t="s">
        <v>2758</v>
      </c>
      <c r="L365" t="s">
        <v>2783</v>
      </c>
      <c r="N365" t="str">
        <f t="shared" si="10"/>
        <v>OCN01</v>
      </c>
      <c r="O365">
        <f t="shared" si="11"/>
        <v>2940</v>
      </c>
    </row>
    <row r="366" spans="1:15" x14ac:dyDescent="0.3">
      <c r="A366">
        <v>2940</v>
      </c>
      <c r="C366" t="s">
        <v>4704</v>
      </c>
      <c r="D366" t="s">
        <v>17684</v>
      </c>
      <c r="E366" t="s">
        <v>17642</v>
      </c>
      <c r="G366" t="s">
        <v>31</v>
      </c>
      <c r="H366" t="s">
        <v>31</v>
      </c>
      <c r="I366" t="s">
        <v>31</v>
      </c>
      <c r="J366" t="s">
        <v>2758</v>
      </c>
      <c r="K366" t="s">
        <v>2758</v>
      </c>
      <c r="L366" t="s">
        <v>2783</v>
      </c>
      <c r="N366" t="str">
        <f t="shared" si="10"/>
        <v>OCN01</v>
      </c>
      <c r="O366">
        <f t="shared" si="11"/>
        <v>2940</v>
      </c>
    </row>
    <row r="367" spans="1:15" x14ac:dyDescent="0.3">
      <c r="A367">
        <v>2940</v>
      </c>
      <c r="C367" t="s">
        <v>4704</v>
      </c>
      <c r="D367" t="s">
        <v>17685</v>
      </c>
      <c r="E367" t="s">
        <v>17642</v>
      </c>
      <c r="G367" t="s">
        <v>31</v>
      </c>
      <c r="H367" t="s">
        <v>31</v>
      </c>
      <c r="I367" t="s">
        <v>31</v>
      </c>
      <c r="J367" t="s">
        <v>2758</v>
      </c>
      <c r="K367" t="s">
        <v>2758</v>
      </c>
      <c r="L367" t="s">
        <v>2783</v>
      </c>
      <c r="N367" t="str">
        <f t="shared" si="10"/>
        <v>OCN01</v>
      </c>
      <c r="O367">
        <f t="shared" si="11"/>
        <v>2940</v>
      </c>
    </row>
    <row r="368" spans="1:15" x14ac:dyDescent="0.3">
      <c r="A368">
        <v>2940</v>
      </c>
      <c r="C368" t="s">
        <v>4704</v>
      </c>
      <c r="D368" t="s">
        <v>4706</v>
      </c>
      <c r="E368" t="s">
        <v>17642</v>
      </c>
      <c r="G368" t="s">
        <v>31</v>
      </c>
      <c r="H368" t="s">
        <v>31</v>
      </c>
      <c r="I368" t="s">
        <v>31</v>
      </c>
      <c r="J368" t="s">
        <v>2758</v>
      </c>
      <c r="K368" t="s">
        <v>2758</v>
      </c>
      <c r="L368" t="s">
        <v>2783</v>
      </c>
      <c r="N368" t="str">
        <f t="shared" si="10"/>
        <v>OCN01</v>
      </c>
      <c r="O368">
        <f t="shared" si="11"/>
        <v>2940</v>
      </c>
    </row>
    <row r="369" spans="1:15" x14ac:dyDescent="0.3">
      <c r="A369">
        <v>2940</v>
      </c>
      <c r="C369" t="s">
        <v>4704</v>
      </c>
      <c r="D369" t="s">
        <v>17686</v>
      </c>
      <c r="E369" t="s">
        <v>17642</v>
      </c>
      <c r="G369" t="s">
        <v>31</v>
      </c>
      <c r="H369" t="s">
        <v>31</v>
      </c>
      <c r="I369" t="s">
        <v>31</v>
      </c>
      <c r="J369" t="s">
        <v>2758</v>
      </c>
      <c r="K369" t="s">
        <v>2758</v>
      </c>
      <c r="L369" t="s">
        <v>2783</v>
      </c>
      <c r="N369" t="str">
        <f t="shared" si="10"/>
        <v>OCN01</v>
      </c>
      <c r="O369">
        <f t="shared" si="11"/>
        <v>2940</v>
      </c>
    </row>
    <row r="370" spans="1:15" x14ac:dyDescent="0.3">
      <c r="A370">
        <v>2940</v>
      </c>
      <c r="C370" t="s">
        <v>4704</v>
      </c>
      <c r="D370" t="s">
        <v>17687</v>
      </c>
      <c r="E370" t="s">
        <v>17642</v>
      </c>
      <c r="G370" t="s">
        <v>31</v>
      </c>
      <c r="H370" t="s">
        <v>31</v>
      </c>
      <c r="I370" t="s">
        <v>31</v>
      </c>
      <c r="J370" t="s">
        <v>2758</v>
      </c>
      <c r="K370" t="s">
        <v>2758</v>
      </c>
      <c r="L370" t="s">
        <v>2783</v>
      </c>
      <c r="N370" t="str">
        <f t="shared" si="10"/>
        <v>OCN01</v>
      </c>
      <c r="O370">
        <f t="shared" si="11"/>
        <v>2940</v>
      </c>
    </row>
    <row r="371" spans="1:15" x14ac:dyDescent="0.3">
      <c r="A371">
        <v>2940</v>
      </c>
      <c r="C371" t="s">
        <v>4704</v>
      </c>
      <c r="D371" t="s">
        <v>17688</v>
      </c>
      <c r="E371" t="s">
        <v>17642</v>
      </c>
      <c r="G371" t="s">
        <v>31</v>
      </c>
      <c r="H371" t="s">
        <v>31</v>
      </c>
      <c r="I371" t="s">
        <v>31</v>
      </c>
      <c r="J371" t="s">
        <v>2758</v>
      </c>
      <c r="K371" t="s">
        <v>2758</v>
      </c>
      <c r="L371" t="s">
        <v>2783</v>
      </c>
      <c r="N371" t="str">
        <f t="shared" si="10"/>
        <v>OCN01</v>
      </c>
      <c r="O371">
        <f t="shared" si="11"/>
        <v>2940</v>
      </c>
    </row>
    <row r="372" spans="1:15" x14ac:dyDescent="0.3">
      <c r="A372">
        <v>2940</v>
      </c>
      <c r="C372" t="s">
        <v>4704</v>
      </c>
      <c r="D372" t="s">
        <v>17689</v>
      </c>
      <c r="E372" t="s">
        <v>17642</v>
      </c>
      <c r="G372" t="s">
        <v>31</v>
      </c>
      <c r="H372" t="s">
        <v>31</v>
      </c>
      <c r="I372" t="s">
        <v>31</v>
      </c>
      <c r="J372" t="s">
        <v>2758</v>
      </c>
      <c r="K372" t="s">
        <v>2758</v>
      </c>
      <c r="L372" t="s">
        <v>2783</v>
      </c>
      <c r="N372" t="str">
        <f t="shared" si="10"/>
        <v>OCN01</v>
      </c>
      <c r="O372">
        <f t="shared" si="11"/>
        <v>2940</v>
      </c>
    </row>
    <row r="373" spans="1:15" x14ac:dyDescent="0.3">
      <c r="A373">
        <v>2940</v>
      </c>
      <c r="C373" t="s">
        <v>4704</v>
      </c>
      <c r="D373" t="s">
        <v>17690</v>
      </c>
      <c r="E373" t="s">
        <v>17642</v>
      </c>
      <c r="G373" t="s">
        <v>31</v>
      </c>
      <c r="H373" t="s">
        <v>31</v>
      </c>
      <c r="I373" t="s">
        <v>31</v>
      </c>
      <c r="J373" t="s">
        <v>2758</v>
      </c>
      <c r="K373" t="s">
        <v>2758</v>
      </c>
      <c r="L373" t="s">
        <v>2783</v>
      </c>
      <c r="N373" t="str">
        <f t="shared" si="10"/>
        <v>OCN01</v>
      </c>
      <c r="O373">
        <f t="shared" si="11"/>
        <v>2940</v>
      </c>
    </row>
    <row r="374" spans="1:15" x14ac:dyDescent="0.3">
      <c r="A374">
        <v>2941</v>
      </c>
      <c r="C374">
        <v>91078</v>
      </c>
      <c r="D374" t="s">
        <v>3594</v>
      </c>
      <c r="E374" t="s">
        <v>17642</v>
      </c>
      <c r="G374" t="s">
        <v>31</v>
      </c>
      <c r="H374" t="s">
        <v>31</v>
      </c>
      <c r="I374" t="s">
        <v>2758</v>
      </c>
      <c r="J374" t="s">
        <v>2758</v>
      </c>
      <c r="K374" t="s">
        <v>2758</v>
      </c>
      <c r="L374" t="s">
        <v>2783</v>
      </c>
      <c r="N374">
        <f t="shared" si="10"/>
        <v>91078</v>
      </c>
      <c r="O374">
        <f t="shared" si="11"/>
        <v>2941</v>
      </c>
    </row>
    <row r="375" spans="1:15" x14ac:dyDescent="0.3">
      <c r="A375">
        <v>2943</v>
      </c>
      <c r="C375">
        <v>84133</v>
      </c>
      <c r="D375" t="s">
        <v>3744</v>
      </c>
      <c r="E375" t="s">
        <v>17642</v>
      </c>
      <c r="F375" t="s">
        <v>333</v>
      </c>
      <c r="G375" t="s">
        <v>31</v>
      </c>
      <c r="H375" t="s">
        <v>2758</v>
      </c>
      <c r="I375" t="s">
        <v>2758</v>
      </c>
      <c r="J375" t="s">
        <v>2758</v>
      </c>
      <c r="K375" t="s">
        <v>2758</v>
      </c>
      <c r="L375" t="s">
        <v>2786</v>
      </c>
      <c r="N375">
        <f t="shared" si="10"/>
        <v>84133</v>
      </c>
      <c r="O375">
        <f t="shared" si="11"/>
        <v>2943</v>
      </c>
    </row>
    <row r="376" spans="1:15" x14ac:dyDescent="0.3">
      <c r="A376">
        <v>2943</v>
      </c>
      <c r="C376">
        <v>84133</v>
      </c>
      <c r="D376" t="s">
        <v>3743</v>
      </c>
      <c r="E376" t="s">
        <v>17642</v>
      </c>
      <c r="F376" t="s">
        <v>333</v>
      </c>
      <c r="G376" t="s">
        <v>31</v>
      </c>
      <c r="H376" t="s">
        <v>2758</v>
      </c>
      <c r="I376" t="s">
        <v>2758</v>
      </c>
      <c r="J376" t="s">
        <v>2758</v>
      </c>
      <c r="K376" t="s">
        <v>2758</v>
      </c>
      <c r="L376" t="s">
        <v>2786</v>
      </c>
      <c r="N376">
        <f t="shared" si="10"/>
        <v>84133</v>
      </c>
      <c r="O376">
        <f t="shared" si="11"/>
        <v>2943</v>
      </c>
    </row>
    <row r="377" spans="1:15" x14ac:dyDescent="0.3">
      <c r="A377">
        <v>2943</v>
      </c>
      <c r="C377">
        <v>84133</v>
      </c>
      <c r="D377" t="s">
        <v>17691</v>
      </c>
      <c r="E377" t="s">
        <v>17642</v>
      </c>
      <c r="F377" t="s">
        <v>333</v>
      </c>
      <c r="G377" t="s">
        <v>31</v>
      </c>
      <c r="H377" t="s">
        <v>2758</v>
      </c>
      <c r="I377" t="s">
        <v>2758</v>
      </c>
      <c r="J377" t="s">
        <v>2758</v>
      </c>
      <c r="K377" t="s">
        <v>2758</v>
      </c>
      <c r="L377" t="s">
        <v>2786</v>
      </c>
      <c r="N377">
        <f t="shared" si="10"/>
        <v>84133</v>
      </c>
      <c r="O377">
        <f t="shared" si="11"/>
        <v>2943</v>
      </c>
    </row>
    <row r="378" spans="1:15" x14ac:dyDescent="0.3">
      <c r="A378">
        <v>2946</v>
      </c>
      <c r="C378">
        <v>40585</v>
      </c>
      <c r="D378" t="s">
        <v>4421</v>
      </c>
      <c r="E378" t="s">
        <v>17642</v>
      </c>
      <c r="G378" t="s">
        <v>31</v>
      </c>
      <c r="H378" t="s">
        <v>31</v>
      </c>
      <c r="I378" t="s">
        <v>31</v>
      </c>
      <c r="J378" t="s">
        <v>2758</v>
      </c>
      <c r="K378" t="s">
        <v>2758</v>
      </c>
      <c r="L378" t="s">
        <v>2783</v>
      </c>
      <c r="N378">
        <f t="shared" si="10"/>
        <v>40585</v>
      </c>
      <c r="O378">
        <f t="shared" si="11"/>
        <v>2946</v>
      </c>
    </row>
    <row r="379" spans="1:15" x14ac:dyDescent="0.3">
      <c r="A379">
        <v>2951</v>
      </c>
      <c r="C379">
        <v>64088</v>
      </c>
      <c r="D379" t="s">
        <v>4303</v>
      </c>
      <c r="E379" t="s">
        <v>17642</v>
      </c>
      <c r="G379" t="s">
        <v>31</v>
      </c>
      <c r="H379" t="s">
        <v>31</v>
      </c>
      <c r="I379" t="s">
        <v>31</v>
      </c>
      <c r="J379" t="s">
        <v>2758</v>
      </c>
      <c r="K379" t="s">
        <v>2758</v>
      </c>
      <c r="L379" t="s">
        <v>2783</v>
      </c>
      <c r="N379">
        <f t="shared" si="10"/>
        <v>64088</v>
      </c>
      <c r="O379">
        <f t="shared" si="11"/>
        <v>2951</v>
      </c>
    </row>
    <row r="380" spans="1:15" x14ac:dyDescent="0.3">
      <c r="A380">
        <v>2951</v>
      </c>
      <c r="C380">
        <v>64088</v>
      </c>
      <c r="D380" t="s">
        <v>4302</v>
      </c>
      <c r="E380" t="s">
        <v>17642</v>
      </c>
      <c r="G380" t="s">
        <v>31</v>
      </c>
      <c r="H380" t="s">
        <v>31</v>
      </c>
      <c r="I380" t="s">
        <v>31</v>
      </c>
      <c r="J380" t="s">
        <v>2758</v>
      </c>
      <c r="K380" t="s">
        <v>2758</v>
      </c>
      <c r="L380" t="s">
        <v>2783</v>
      </c>
      <c r="N380">
        <f t="shared" si="10"/>
        <v>64088</v>
      </c>
      <c r="O380">
        <f t="shared" si="11"/>
        <v>2951</v>
      </c>
    </row>
    <row r="381" spans="1:15" x14ac:dyDescent="0.3">
      <c r="A381">
        <v>2953</v>
      </c>
      <c r="C381">
        <v>59140</v>
      </c>
      <c r="D381" t="s">
        <v>382</v>
      </c>
      <c r="E381" t="s">
        <v>17642</v>
      </c>
      <c r="G381" t="s">
        <v>31</v>
      </c>
      <c r="H381" t="s">
        <v>31</v>
      </c>
      <c r="I381" t="s">
        <v>31</v>
      </c>
      <c r="J381" t="s">
        <v>31</v>
      </c>
      <c r="K381" t="s">
        <v>2758</v>
      </c>
      <c r="L381" t="s">
        <v>2783</v>
      </c>
      <c r="N381">
        <f t="shared" si="10"/>
        <v>59140</v>
      </c>
      <c r="O381">
        <f t="shared" si="11"/>
        <v>2953</v>
      </c>
    </row>
    <row r="382" spans="1:15" x14ac:dyDescent="0.3">
      <c r="A382">
        <v>2953</v>
      </c>
      <c r="C382">
        <v>59140</v>
      </c>
      <c r="D382" t="s">
        <v>16854</v>
      </c>
      <c r="E382" t="s">
        <v>17642</v>
      </c>
      <c r="G382" t="s">
        <v>31</v>
      </c>
      <c r="H382" t="s">
        <v>31</v>
      </c>
      <c r="I382" t="s">
        <v>31</v>
      </c>
      <c r="J382" t="s">
        <v>31</v>
      </c>
      <c r="K382" t="s">
        <v>2758</v>
      </c>
      <c r="L382" t="s">
        <v>2783</v>
      </c>
      <c r="N382">
        <f t="shared" si="10"/>
        <v>59140</v>
      </c>
      <c r="O382">
        <f t="shared" si="11"/>
        <v>2953</v>
      </c>
    </row>
    <row r="383" spans="1:15" x14ac:dyDescent="0.3">
      <c r="A383">
        <v>2953</v>
      </c>
      <c r="C383">
        <v>59140</v>
      </c>
      <c r="D383" t="s">
        <v>16853</v>
      </c>
      <c r="E383" t="s">
        <v>17642</v>
      </c>
      <c r="G383" t="s">
        <v>31</v>
      </c>
      <c r="H383" t="s">
        <v>31</v>
      </c>
      <c r="I383" t="s">
        <v>31</v>
      </c>
      <c r="J383" t="s">
        <v>31</v>
      </c>
      <c r="K383" t="s">
        <v>2758</v>
      </c>
      <c r="L383" t="s">
        <v>2783</v>
      </c>
      <c r="N383">
        <f t="shared" si="10"/>
        <v>59140</v>
      </c>
      <c r="O383">
        <f t="shared" si="11"/>
        <v>2953</v>
      </c>
    </row>
    <row r="384" spans="1:15" x14ac:dyDescent="0.3">
      <c r="A384">
        <v>2953</v>
      </c>
      <c r="C384">
        <v>59140</v>
      </c>
      <c r="D384" t="s">
        <v>16855</v>
      </c>
      <c r="E384" t="s">
        <v>17642</v>
      </c>
      <c r="G384" t="s">
        <v>31</v>
      </c>
      <c r="H384" t="s">
        <v>31</v>
      </c>
      <c r="I384" t="s">
        <v>31</v>
      </c>
      <c r="J384" t="s">
        <v>31</v>
      </c>
      <c r="K384" t="s">
        <v>2758</v>
      </c>
      <c r="L384" t="s">
        <v>2783</v>
      </c>
      <c r="N384">
        <f t="shared" si="10"/>
        <v>59140</v>
      </c>
      <c r="O384">
        <f t="shared" si="11"/>
        <v>2953</v>
      </c>
    </row>
    <row r="385" spans="1:15" x14ac:dyDescent="0.3">
      <c r="A385">
        <v>2953</v>
      </c>
      <c r="C385">
        <v>59140</v>
      </c>
      <c r="D385" t="s">
        <v>17692</v>
      </c>
      <c r="E385" t="s">
        <v>17642</v>
      </c>
      <c r="G385" t="s">
        <v>31</v>
      </c>
      <c r="H385" t="s">
        <v>31</v>
      </c>
      <c r="I385" t="s">
        <v>31</v>
      </c>
      <c r="J385" t="s">
        <v>31</v>
      </c>
      <c r="K385" t="s">
        <v>2758</v>
      </c>
      <c r="L385" t="s">
        <v>2783</v>
      </c>
      <c r="N385">
        <f t="shared" si="10"/>
        <v>59140</v>
      </c>
      <c r="O385">
        <f t="shared" si="11"/>
        <v>2953</v>
      </c>
    </row>
    <row r="386" spans="1:15" x14ac:dyDescent="0.3">
      <c r="A386">
        <v>2953</v>
      </c>
      <c r="C386">
        <v>59140</v>
      </c>
      <c r="D386" t="s">
        <v>16852</v>
      </c>
      <c r="E386" t="s">
        <v>17642</v>
      </c>
      <c r="G386" t="s">
        <v>31</v>
      </c>
      <c r="H386" t="s">
        <v>31</v>
      </c>
      <c r="I386" t="s">
        <v>31</v>
      </c>
      <c r="J386" t="s">
        <v>31</v>
      </c>
      <c r="K386" t="s">
        <v>2758</v>
      </c>
      <c r="L386" t="s">
        <v>2783</v>
      </c>
      <c r="N386">
        <f t="shared" si="10"/>
        <v>59140</v>
      </c>
      <c r="O386">
        <f t="shared" si="11"/>
        <v>2953</v>
      </c>
    </row>
    <row r="387" spans="1:15" x14ac:dyDescent="0.3">
      <c r="A387">
        <v>2961</v>
      </c>
      <c r="C387">
        <v>23287</v>
      </c>
      <c r="D387" t="s">
        <v>17693</v>
      </c>
      <c r="E387" t="s">
        <v>17642</v>
      </c>
      <c r="G387" t="s">
        <v>31</v>
      </c>
      <c r="H387" t="s">
        <v>2758</v>
      </c>
      <c r="I387" t="s">
        <v>2758</v>
      </c>
      <c r="J387" t="s">
        <v>2758</v>
      </c>
      <c r="K387" t="s">
        <v>2758</v>
      </c>
      <c r="L387" t="s">
        <v>2786</v>
      </c>
      <c r="N387">
        <f t="shared" ref="N387:N450" si="12">C387</f>
        <v>23287</v>
      </c>
      <c r="O387">
        <f t="shared" ref="O387:O450" si="13">A387</f>
        <v>2961</v>
      </c>
    </row>
    <row r="388" spans="1:15" x14ac:dyDescent="0.3">
      <c r="A388">
        <v>2963</v>
      </c>
      <c r="C388">
        <v>55489</v>
      </c>
      <c r="D388" t="s">
        <v>4068</v>
      </c>
      <c r="E388" t="s">
        <v>17642</v>
      </c>
      <c r="G388" t="s">
        <v>31</v>
      </c>
      <c r="H388" t="s">
        <v>31</v>
      </c>
      <c r="I388" t="s">
        <v>31</v>
      </c>
      <c r="J388" t="s">
        <v>2758</v>
      </c>
      <c r="K388" t="s">
        <v>2758</v>
      </c>
      <c r="L388" t="s">
        <v>2783</v>
      </c>
      <c r="N388">
        <f t="shared" si="12"/>
        <v>55489</v>
      </c>
      <c r="O388">
        <f t="shared" si="13"/>
        <v>2963</v>
      </c>
    </row>
    <row r="389" spans="1:15" x14ac:dyDescent="0.3">
      <c r="A389">
        <v>2966</v>
      </c>
      <c r="C389">
        <v>75280</v>
      </c>
      <c r="D389" t="s">
        <v>4387</v>
      </c>
      <c r="E389" t="s">
        <v>17642</v>
      </c>
      <c r="F389" t="s">
        <v>312</v>
      </c>
      <c r="G389" t="s">
        <v>31</v>
      </c>
      <c r="H389" t="s">
        <v>31</v>
      </c>
      <c r="I389" t="s">
        <v>2758</v>
      </c>
      <c r="J389" t="s">
        <v>2758</v>
      </c>
      <c r="K389" t="s">
        <v>2758</v>
      </c>
      <c r="L389" t="s">
        <v>2783</v>
      </c>
      <c r="N389">
        <f t="shared" si="12"/>
        <v>75280</v>
      </c>
      <c r="O389">
        <f t="shared" si="13"/>
        <v>2966</v>
      </c>
    </row>
    <row r="390" spans="1:15" x14ac:dyDescent="0.3">
      <c r="A390">
        <v>2966</v>
      </c>
      <c r="C390">
        <v>75280</v>
      </c>
      <c r="D390" t="s">
        <v>4387</v>
      </c>
      <c r="E390" t="s">
        <v>17642</v>
      </c>
      <c r="G390" t="s">
        <v>31</v>
      </c>
      <c r="H390" t="s">
        <v>31</v>
      </c>
      <c r="I390" t="s">
        <v>2758</v>
      </c>
      <c r="J390" t="s">
        <v>2758</v>
      </c>
      <c r="K390" t="s">
        <v>2758</v>
      </c>
      <c r="L390" t="s">
        <v>2783</v>
      </c>
      <c r="N390">
        <f t="shared" si="12"/>
        <v>75280</v>
      </c>
      <c r="O390">
        <f t="shared" si="13"/>
        <v>2966</v>
      </c>
    </row>
    <row r="391" spans="1:15" x14ac:dyDescent="0.3">
      <c r="A391">
        <v>2966</v>
      </c>
      <c r="C391">
        <v>75280</v>
      </c>
      <c r="D391" t="s">
        <v>4386</v>
      </c>
      <c r="E391" t="s">
        <v>17642</v>
      </c>
      <c r="G391" t="s">
        <v>31</v>
      </c>
      <c r="H391" t="s">
        <v>31</v>
      </c>
      <c r="I391" t="s">
        <v>2758</v>
      </c>
      <c r="J391" t="s">
        <v>2758</v>
      </c>
      <c r="K391" t="s">
        <v>2758</v>
      </c>
      <c r="L391" t="s">
        <v>2783</v>
      </c>
      <c r="N391">
        <f t="shared" si="12"/>
        <v>75280</v>
      </c>
      <c r="O391">
        <f t="shared" si="13"/>
        <v>2966</v>
      </c>
    </row>
    <row r="392" spans="1:15" x14ac:dyDescent="0.3">
      <c r="A392">
        <v>2967</v>
      </c>
      <c r="C392">
        <v>47076</v>
      </c>
      <c r="D392" t="s">
        <v>17694</v>
      </c>
      <c r="E392" t="s">
        <v>17642</v>
      </c>
      <c r="G392" t="s">
        <v>31</v>
      </c>
      <c r="H392" t="s">
        <v>31</v>
      </c>
      <c r="I392" t="s">
        <v>31</v>
      </c>
      <c r="J392" t="s">
        <v>2758</v>
      </c>
      <c r="K392" t="s">
        <v>2758</v>
      </c>
      <c r="L392" t="s">
        <v>2783</v>
      </c>
      <c r="N392">
        <f t="shared" si="12"/>
        <v>47076</v>
      </c>
      <c r="O392">
        <f t="shared" si="13"/>
        <v>2967</v>
      </c>
    </row>
    <row r="393" spans="1:15" x14ac:dyDescent="0.3">
      <c r="A393">
        <v>2968</v>
      </c>
      <c r="C393">
        <v>37301</v>
      </c>
      <c r="D393" t="s">
        <v>17695</v>
      </c>
      <c r="E393" t="s">
        <v>17642</v>
      </c>
      <c r="G393" t="s">
        <v>31</v>
      </c>
      <c r="H393" t="s">
        <v>2758</v>
      </c>
      <c r="I393" t="s">
        <v>2758</v>
      </c>
      <c r="J393" t="s">
        <v>2758</v>
      </c>
      <c r="K393" t="s">
        <v>2758</v>
      </c>
      <c r="L393" t="s">
        <v>2786</v>
      </c>
      <c r="N393">
        <f t="shared" si="12"/>
        <v>37301</v>
      </c>
      <c r="O393">
        <f t="shared" si="13"/>
        <v>2968</v>
      </c>
    </row>
    <row r="394" spans="1:15" x14ac:dyDescent="0.3">
      <c r="A394">
        <v>2969</v>
      </c>
      <c r="C394">
        <v>87068</v>
      </c>
      <c r="D394" t="s">
        <v>3579</v>
      </c>
      <c r="E394" t="s">
        <v>17642</v>
      </c>
      <c r="G394" t="s">
        <v>31</v>
      </c>
      <c r="H394" t="s">
        <v>2758</v>
      </c>
      <c r="I394" t="s">
        <v>2758</v>
      </c>
      <c r="J394" t="s">
        <v>2758</v>
      </c>
      <c r="K394" t="s">
        <v>2758</v>
      </c>
      <c r="L394" t="s">
        <v>2786</v>
      </c>
      <c r="N394">
        <f t="shared" si="12"/>
        <v>87068</v>
      </c>
      <c r="O394">
        <f t="shared" si="13"/>
        <v>2969</v>
      </c>
    </row>
    <row r="395" spans="1:15" x14ac:dyDescent="0.3">
      <c r="A395">
        <v>2971</v>
      </c>
      <c r="C395" t="s">
        <v>4363</v>
      </c>
      <c r="D395" t="s">
        <v>4364</v>
      </c>
      <c r="E395" t="s">
        <v>17642</v>
      </c>
      <c r="G395" t="s">
        <v>31</v>
      </c>
      <c r="H395" t="s">
        <v>2758</v>
      </c>
      <c r="I395" t="s">
        <v>2758</v>
      </c>
      <c r="J395" t="s">
        <v>2758</v>
      </c>
      <c r="K395" t="s">
        <v>2758</v>
      </c>
      <c r="L395" t="s">
        <v>2786</v>
      </c>
      <c r="N395" t="str">
        <f t="shared" si="12"/>
        <v>HEALTHEOS</v>
      </c>
      <c r="O395">
        <f t="shared" si="13"/>
        <v>2971</v>
      </c>
    </row>
    <row r="396" spans="1:15" x14ac:dyDescent="0.3">
      <c r="A396">
        <v>2972</v>
      </c>
      <c r="C396" t="s">
        <v>17696</v>
      </c>
      <c r="D396" t="s">
        <v>15782</v>
      </c>
      <c r="E396" t="s">
        <v>17642</v>
      </c>
      <c r="G396" t="s">
        <v>31</v>
      </c>
      <c r="H396" t="s">
        <v>2758</v>
      </c>
      <c r="I396" t="s">
        <v>2758</v>
      </c>
      <c r="J396" t="s">
        <v>2758</v>
      </c>
      <c r="K396" t="s">
        <v>2758</v>
      </c>
      <c r="L396" t="s">
        <v>2786</v>
      </c>
      <c r="N396" t="str">
        <f t="shared" si="12"/>
        <v>12X40</v>
      </c>
      <c r="O396">
        <f t="shared" si="13"/>
        <v>2972</v>
      </c>
    </row>
    <row r="397" spans="1:15" x14ac:dyDescent="0.3">
      <c r="A397">
        <v>2975</v>
      </c>
      <c r="C397">
        <v>30005</v>
      </c>
      <c r="D397" t="s">
        <v>16316</v>
      </c>
      <c r="E397" t="s">
        <v>17642</v>
      </c>
      <c r="G397" t="s">
        <v>31</v>
      </c>
      <c r="H397" t="s">
        <v>2758</v>
      </c>
      <c r="I397" t="s">
        <v>2758</v>
      </c>
      <c r="J397" t="s">
        <v>2758</v>
      </c>
      <c r="K397" t="s">
        <v>2758</v>
      </c>
      <c r="L397" t="s">
        <v>2786</v>
      </c>
      <c r="N397">
        <f t="shared" si="12"/>
        <v>30005</v>
      </c>
      <c r="O397">
        <f t="shared" si="13"/>
        <v>2975</v>
      </c>
    </row>
    <row r="398" spans="1:15" x14ac:dyDescent="0.3">
      <c r="A398">
        <v>2980</v>
      </c>
      <c r="C398">
        <v>74240</v>
      </c>
      <c r="D398" t="s">
        <v>4526</v>
      </c>
      <c r="E398" t="s">
        <v>17642</v>
      </c>
      <c r="G398" t="s">
        <v>31</v>
      </c>
      <c r="H398" t="s">
        <v>31</v>
      </c>
      <c r="I398" t="s">
        <v>2758</v>
      </c>
      <c r="J398" t="s">
        <v>2758</v>
      </c>
      <c r="K398" t="s">
        <v>2758</v>
      </c>
      <c r="L398" t="s">
        <v>2783</v>
      </c>
      <c r="N398">
        <f t="shared" si="12"/>
        <v>74240</v>
      </c>
      <c r="O398">
        <f t="shared" si="13"/>
        <v>2980</v>
      </c>
    </row>
    <row r="399" spans="1:15" x14ac:dyDescent="0.3">
      <c r="A399">
        <v>2981</v>
      </c>
      <c r="C399">
        <v>65085</v>
      </c>
      <c r="D399" t="s">
        <v>4355</v>
      </c>
      <c r="E399" t="s">
        <v>17642</v>
      </c>
      <c r="G399" t="s">
        <v>31</v>
      </c>
      <c r="H399" t="s">
        <v>31</v>
      </c>
      <c r="I399" t="s">
        <v>31</v>
      </c>
      <c r="J399" t="s">
        <v>2758</v>
      </c>
      <c r="K399" t="s">
        <v>2758</v>
      </c>
      <c r="L399" t="s">
        <v>2783</v>
      </c>
      <c r="N399">
        <f t="shared" si="12"/>
        <v>65085</v>
      </c>
      <c r="O399">
        <f t="shared" si="13"/>
        <v>2981</v>
      </c>
    </row>
    <row r="400" spans="1:15" x14ac:dyDescent="0.3">
      <c r="A400">
        <v>2986</v>
      </c>
      <c r="C400">
        <v>31074</v>
      </c>
      <c r="D400" t="s">
        <v>4028</v>
      </c>
      <c r="E400" t="s">
        <v>17642</v>
      </c>
      <c r="G400" t="s">
        <v>31</v>
      </c>
      <c r="H400" t="s">
        <v>2758</v>
      </c>
      <c r="I400" t="s">
        <v>31</v>
      </c>
      <c r="J400" t="s">
        <v>2758</v>
      </c>
      <c r="K400" t="s">
        <v>2758</v>
      </c>
      <c r="L400" t="s">
        <v>2786</v>
      </c>
      <c r="N400">
        <f t="shared" si="12"/>
        <v>31074</v>
      </c>
      <c r="O400">
        <f t="shared" si="13"/>
        <v>2986</v>
      </c>
    </row>
    <row r="401" spans="1:15" x14ac:dyDescent="0.3">
      <c r="A401">
        <v>2989</v>
      </c>
      <c r="C401">
        <v>68011</v>
      </c>
      <c r="D401" t="s">
        <v>3957</v>
      </c>
      <c r="E401" t="s">
        <v>17642</v>
      </c>
      <c r="G401" t="s">
        <v>31</v>
      </c>
      <c r="H401" t="s">
        <v>31</v>
      </c>
      <c r="I401" t="s">
        <v>31</v>
      </c>
      <c r="J401" t="s">
        <v>2758</v>
      </c>
      <c r="K401" t="s">
        <v>2758</v>
      </c>
      <c r="L401" t="s">
        <v>2783</v>
      </c>
      <c r="N401">
        <f t="shared" si="12"/>
        <v>68011</v>
      </c>
      <c r="O401">
        <f t="shared" si="13"/>
        <v>2989</v>
      </c>
    </row>
    <row r="402" spans="1:15" x14ac:dyDescent="0.3">
      <c r="A402">
        <v>2990</v>
      </c>
      <c r="C402">
        <v>35161</v>
      </c>
      <c r="D402" t="s">
        <v>3291</v>
      </c>
      <c r="E402" t="s">
        <v>17642</v>
      </c>
      <c r="G402" t="s">
        <v>31</v>
      </c>
      <c r="H402" t="s">
        <v>31</v>
      </c>
      <c r="I402" t="s">
        <v>2758</v>
      </c>
      <c r="J402" t="s">
        <v>2758</v>
      </c>
      <c r="K402" t="s">
        <v>2758</v>
      </c>
      <c r="L402" t="s">
        <v>2783</v>
      </c>
      <c r="N402">
        <f t="shared" si="12"/>
        <v>35161</v>
      </c>
      <c r="O402">
        <f t="shared" si="13"/>
        <v>2990</v>
      </c>
    </row>
    <row r="403" spans="1:15" x14ac:dyDescent="0.3">
      <c r="A403">
        <v>2994</v>
      </c>
      <c r="C403">
        <v>34196</v>
      </c>
      <c r="D403" t="s">
        <v>4356</v>
      </c>
      <c r="E403" t="s">
        <v>17642</v>
      </c>
      <c r="G403" t="s">
        <v>31</v>
      </c>
      <c r="H403" t="s">
        <v>31</v>
      </c>
      <c r="I403" t="s">
        <v>2758</v>
      </c>
      <c r="J403" t="s">
        <v>2758</v>
      </c>
      <c r="K403" t="s">
        <v>2758</v>
      </c>
      <c r="L403" t="s">
        <v>2783</v>
      </c>
      <c r="N403">
        <f t="shared" si="12"/>
        <v>34196</v>
      </c>
      <c r="O403">
        <f t="shared" si="13"/>
        <v>2994</v>
      </c>
    </row>
    <row r="404" spans="1:15" x14ac:dyDescent="0.3">
      <c r="A404">
        <v>2995</v>
      </c>
      <c r="C404">
        <v>23249</v>
      </c>
      <c r="D404" t="s">
        <v>17697</v>
      </c>
      <c r="E404" t="s">
        <v>17642</v>
      </c>
      <c r="G404" t="s">
        <v>31</v>
      </c>
      <c r="H404" t="s">
        <v>2758</v>
      </c>
      <c r="I404" t="s">
        <v>2758</v>
      </c>
      <c r="J404" t="s">
        <v>2758</v>
      </c>
      <c r="K404" t="s">
        <v>2758</v>
      </c>
      <c r="L404" t="s">
        <v>2786</v>
      </c>
      <c r="N404">
        <f t="shared" si="12"/>
        <v>23249</v>
      </c>
      <c r="O404">
        <f t="shared" si="13"/>
        <v>2995</v>
      </c>
    </row>
    <row r="405" spans="1:15" x14ac:dyDescent="0.3">
      <c r="A405">
        <v>3000</v>
      </c>
      <c r="C405" t="s">
        <v>16769</v>
      </c>
      <c r="D405" t="s">
        <v>16770</v>
      </c>
      <c r="E405" t="s">
        <v>17642</v>
      </c>
      <c r="G405" t="s">
        <v>31</v>
      </c>
      <c r="H405" t="s">
        <v>31</v>
      </c>
      <c r="I405" t="s">
        <v>2758</v>
      </c>
      <c r="J405" t="s">
        <v>2758</v>
      </c>
      <c r="K405" t="s">
        <v>2758</v>
      </c>
      <c r="L405" t="s">
        <v>2783</v>
      </c>
      <c r="N405" t="str">
        <f t="shared" si="12"/>
        <v>NMM04</v>
      </c>
      <c r="O405">
        <f t="shared" si="13"/>
        <v>3000</v>
      </c>
    </row>
    <row r="406" spans="1:15" x14ac:dyDescent="0.3">
      <c r="A406">
        <v>3002</v>
      </c>
      <c r="C406">
        <v>10956</v>
      </c>
      <c r="D406" t="s">
        <v>16773</v>
      </c>
      <c r="E406" t="s">
        <v>17642</v>
      </c>
      <c r="G406" t="s">
        <v>31</v>
      </c>
      <c r="H406" t="s">
        <v>2758</v>
      </c>
      <c r="I406" t="s">
        <v>2758</v>
      </c>
      <c r="J406" t="s">
        <v>2758</v>
      </c>
      <c r="K406" t="s">
        <v>2758</v>
      </c>
      <c r="L406" t="s">
        <v>2786</v>
      </c>
      <c r="N406">
        <f t="shared" si="12"/>
        <v>10956</v>
      </c>
      <c r="O406">
        <f t="shared" si="13"/>
        <v>3002</v>
      </c>
    </row>
    <row r="407" spans="1:15" x14ac:dyDescent="0.3">
      <c r="A407">
        <v>3003</v>
      </c>
      <c r="C407">
        <v>75895</v>
      </c>
      <c r="D407" t="s">
        <v>16483</v>
      </c>
      <c r="E407" t="s">
        <v>17642</v>
      </c>
      <c r="G407" t="s">
        <v>2758</v>
      </c>
      <c r="H407" t="s">
        <v>31</v>
      </c>
      <c r="I407" t="s">
        <v>2758</v>
      </c>
      <c r="J407" t="s">
        <v>2758</v>
      </c>
      <c r="K407" t="s">
        <v>2758</v>
      </c>
      <c r="L407" t="s">
        <v>2783</v>
      </c>
      <c r="N407">
        <f t="shared" si="12"/>
        <v>75895</v>
      </c>
      <c r="O407">
        <f t="shared" si="13"/>
        <v>3003</v>
      </c>
    </row>
    <row r="408" spans="1:15" x14ac:dyDescent="0.3">
      <c r="A408">
        <v>3004</v>
      </c>
      <c r="C408">
        <v>96400</v>
      </c>
      <c r="D408" t="s">
        <v>16774</v>
      </c>
      <c r="E408" t="s">
        <v>17642</v>
      </c>
      <c r="G408" t="s">
        <v>31</v>
      </c>
      <c r="H408" t="s">
        <v>31</v>
      </c>
      <c r="I408" t="s">
        <v>2758</v>
      </c>
      <c r="J408" t="s">
        <v>2758</v>
      </c>
      <c r="K408" t="s">
        <v>2758</v>
      </c>
      <c r="L408" t="s">
        <v>2783</v>
      </c>
      <c r="N408">
        <f t="shared" si="12"/>
        <v>96400</v>
      </c>
      <c r="O408">
        <f t="shared" si="13"/>
        <v>3004</v>
      </c>
    </row>
    <row r="409" spans="1:15" x14ac:dyDescent="0.3">
      <c r="A409">
        <v>3005</v>
      </c>
      <c r="C409">
        <v>66701</v>
      </c>
      <c r="D409" t="s">
        <v>16775</v>
      </c>
      <c r="E409" t="s">
        <v>17642</v>
      </c>
      <c r="G409" t="s">
        <v>31</v>
      </c>
      <c r="H409" t="s">
        <v>2758</v>
      </c>
      <c r="I409" t="s">
        <v>2758</v>
      </c>
      <c r="J409" t="s">
        <v>2758</v>
      </c>
      <c r="K409" t="s">
        <v>2758</v>
      </c>
      <c r="L409" t="s">
        <v>2786</v>
      </c>
      <c r="N409">
        <f t="shared" si="12"/>
        <v>66701</v>
      </c>
      <c r="O409">
        <f t="shared" si="13"/>
        <v>3005</v>
      </c>
    </row>
    <row r="410" spans="1:15" x14ac:dyDescent="0.3">
      <c r="A410">
        <v>3006</v>
      </c>
      <c r="C410" t="s">
        <v>16776</v>
      </c>
      <c r="D410" t="s">
        <v>16777</v>
      </c>
      <c r="E410" t="s">
        <v>17642</v>
      </c>
      <c r="G410" t="s">
        <v>31</v>
      </c>
      <c r="H410" t="s">
        <v>2758</v>
      </c>
      <c r="I410" t="s">
        <v>2758</v>
      </c>
      <c r="J410" t="s">
        <v>2758</v>
      </c>
      <c r="K410" t="s">
        <v>2758</v>
      </c>
      <c r="L410" t="s">
        <v>2786</v>
      </c>
      <c r="N410" t="str">
        <f t="shared" si="12"/>
        <v>PARTH</v>
      </c>
      <c r="O410">
        <f t="shared" si="13"/>
        <v>3006</v>
      </c>
    </row>
    <row r="411" spans="1:15" x14ac:dyDescent="0.3">
      <c r="A411">
        <v>3007</v>
      </c>
      <c r="C411" t="s">
        <v>16778</v>
      </c>
      <c r="D411" t="s">
        <v>16779</v>
      </c>
      <c r="E411" t="s">
        <v>17642</v>
      </c>
      <c r="G411" t="s">
        <v>31</v>
      </c>
      <c r="H411" t="s">
        <v>2758</v>
      </c>
      <c r="I411" t="s">
        <v>2758</v>
      </c>
      <c r="J411" t="s">
        <v>2758</v>
      </c>
      <c r="K411" t="s">
        <v>2758</v>
      </c>
      <c r="L411" t="s">
        <v>2786</v>
      </c>
      <c r="N411" t="str">
        <f t="shared" si="12"/>
        <v>BBS19</v>
      </c>
      <c r="O411">
        <f t="shared" si="13"/>
        <v>3007</v>
      </c>
    </row>
    <row r="412" spans="1:15" x14ac:dyDescent="0.3">
      <c r="A412">
        <v>3008</v>
      </c>
      <c r="C412" t="s">
        <v>16780</v>
      </c>
      <c r="D412" t="s">
        <v>16781</v>
      </c>
      <c r="E412" t="s">
        <v>17642</v>
      </c>
      <c r="G412" t="s">
        <v>31</v>
      </c>
      <c r="H412" t="s">
        <v>2758</v>
      </c>
      <c r="I412" t="s">
        <v>2758</v>
      </c>
      <c r="J412" t="s">
        <v>2758</v>
      </c>
      <c r="K412" t="s">
        <v>2758</v>
      </c>
      <c r="L412" t="s">
        <v>2786</v>
      </c>
      <c r="N412" t="str">
        <f t="shared" si="12"/>
        <v>SHM01</v>
      </c>
      <c r="O412">
        <f t="shared" si="13"/>
        <v>3008</v>
      </c>
    </row>
    <row r="413" spans="1:15" x14ac:dyDescent="0.3">
      <c r="A413">
        <v>3010</v>
      </c>
      <c r="C413">
        <v>70454</v>
      </c>
      <c r="D413" t="s">
        <v>16785</v>
      </c>
      <c r="E413" t="s">
        <v>17642</v>
      </c>
      <c r="G413" t="s">
        <v>31</v>
      </c>
      <c r="H413" t="s">
        <v>2758</v>
      </c>
      <c r="I413" t="s">
        <v>2758</v>
      </c>
      <c r="J413" t="s">
        <v>2758</v>
      </c>
      <c r="K413" t="s">
        <v>2758</v>
      </c>
      <c r="L413" t="s">
        <v>2786</v>
      </c>
      <c r="N413">
        <f t="shared" si="12"/>
        <v>70454</v>
      </c>
      <c r="O413">
        <f t="shared" si="13"/>
        <v>3010</v>
      </c>
    </row>
    <row r="414" spans="1:15" x14ac:dyDescent="0.3">
      <c r="A414">
        <v>3011</v>
      </c>
      <c r="C414" t="s">
        <v>16788</v>
      </c>
      <c r="D414" t="s">
        <v>16789</v>
      </c>
      <c r="E414" t="s">
        <v>17642</v>
      </c>
      <c r="G414" t="s">
        <v>31</v>
      </c>
      <c r="H414" t="s">
        <v>2758</v>
      </c>
      <c r="I414" t="s">
        <v>2758</v>
      </c>
      <c r="J414" t="s">
        <v>2758</v>
      </c>
      <c r="K414" t="s">
        <v>2758</v>
      </c>
      <c r="L414" t="s">
        <v>2786</v>
      </c>
      <c r="N414" t="str">
        <f t="shared" si="12"/>
        <v>LNY01</v>
      </c>
      <c r="O414">
        <f t="shared" si="13"/>
        <v>3011</v>
      </c>
    </row>
    <row r="415" spans="1:15" x14ac:dyDescent="0.3">
      <c r="A415">
        <v>3012</v>
      </c>
      <c r="C415">
        <v>96436</v>
      </c>
      <c r="D415" t="s">
        <v>16790</v>
      </c>
      <c r="E415" t="s">
        <v>17642</v>
      </c>
      <c r="G415" t="s">
        <v>31</v>
      </c>
      <c r="H415" t="s">
        <v>2758</v>
      </c>
      <c r="I415" t="s">
        <v>2758</v>
      </c>
      <c r="J415" t="s">
        <v>2758</v>
      </c>
      <c r="K415" t="s">
        <v>2758</v>
      </c>
      <c r="L415" t="s">
        <v>2786</v>
      </c>
      <c r="N415">
        <f t="shared" si="12"/>
        <v>96436</v>
      </c>
      <c r="O415">
        <f t="shared" si="13"/>
        <v>3012</v>
      </c>
    </row>
    <row r="416" spans="1:15" x14ac:dyDescent="0.3">
      <c r="A416">
        <v>3014</v>
      </c>
      <c r="C416" t="s">
        <v>17698</v>
      </c>
      <c r="D416" t="s">
        <v>16792</v>
      </c>
      <c r="E416" t="s">
        <v>17642</v>
      </c>
      <c r="G416" t="s">
        <v>31</v>
      </c>
      <c r="H416" t="s">
        <v>31</v>
      </c>
      <c r="I416" t="s">
        <v>2758</v>
      </c>
      <c r="J416" t="s">
        <v>2758</v>
      </c>
      <c r="K416" t="s">
        <v>2758</v>
      </c>
      <c r="L416" t="s">
        <v>2783</v>
      </c>
      <c r="N416" t="str">
        <f t="shared" si="12"/>
        <v>UGPIN</v>
      </c>
      <c r="O416">
        <f t="shared" si="13"/>
        <v>3014</v>
      </c>
    </row>
    <row r="417" spans="1:15" x14ac:dyDescent="0.3">
      <c r="A417">
        <v>3015</v>
      </c>
      <c r="C417" t="s">
        <v>16793</v>
      </c>
      <c r="D417" t="s">
        <v>16794</v>
      </c>
      <c r="E417" t="s">
        <v>17642</v>
      </c>
      <c r="G417" t="s">
        <v>31</v>
      </c>
      <c r="H417" t="s">
        <v>2758</v>
      </c>
      <c r="I417" t="s">
        <v>2758</v>
      </c>
      <c r="J417" t="s">
        <v>2758</v>
      </c>
      <c r="K417" t="s">
        <v>2758</v>
      </c>
      <c r="L417" t="s">
        <v>2786</v>
      </c>
      <c r="N417" t="str">
        <f t="shared" si="12"/>
        <v>TU127</v>
      </c>
      <c r="O417">
        <f t="shared" si="13"/>
        <v>3015</v>
      </c>
    </row>
    <row r="418" spans="1:15" x14ac:dyDescent="0.3">
      <c r="A418">
        <v>3017</v>
      </c>
      <c r="C418" t="s">
        <v>16795</v>
      </c>
      <c r="D418" t="s">
        <v>16796</v>
      </c>
      <c r="E418" t="s">
        <v>17642</v>
      </c>
      <c r="G418" t="s">
        <v>31</v>
      </c>
      <c r="H418" t="s">
        <v>2758</v>
      </c>
      <c r="I418" t="s">
        <v>2758</v>
      </c>
      <c r="J418" t="s">
        <v>2758</v>
      </c>
      <c r="K418" t="s">
        <v>2758</v>
      </c>
      <c r="L418" t="s">
        <v>2786</v>
      </c>
      <c r="N418" t="str">
        <f t="shared" si="12"/>
        <v>GMGSA</v>
      </c>
      <c r="O418">
        <f t="shared" si="13"/>
        <v>3017</v>
      </c>
    </row>
    <row r="419" spans="1:15" x14ac:dyDescent="0.3">
      <c r="A419">
        <v>3018</v>
      </c>
      <c r="C419" t="s">
        <v>16799</v>
      </c>
      <c r="D419" t="s">
        <v>16800</v>
      </c>
      <c r="E419" t="s">
        <v>17642</v>
      </c>
      <c r="G419" t="s">
        <v>31</v>
      </c>
      <c r="H419" t="s">
        <v>2758</v>
      </c>
      <c r="I419" t="s">
        <v>2758</v>
      </c>
      <c r="J419" t="s">
        <v>2758</v>
      </c>
      <c r="K419" t="s">
        <v>2758</v>
      </c>
      <c r="L419" t="s">
        <v>2786</v>
      </c>
      <c r="N419" t="str">
        <f t="shared" si="12"/>
        <v>LFL01</v>
      </c>
      <c r="O419">
        <f t="shared" si="13"/>
        <v>3018</v>
      </c>
    </row>
    <row r="420" spans="1:15" x14ac:dyDescent="0.3">
      <c r="A420">
        <v>3019</v>
      </c>
      <c r="C420">
        <v>65456</v>
      </c>
      <c r="D420" t="s">
        <v>16801</v>
      </c>
      <c r="E420" t="s">
        <v>17642</v>
      </c>
      <c r="G420" t="s">
        <v>31</v>
      </c>
      <c r="H420" t="s">
        <v>2758</v>
      </c>
      <c r="I420" t="s">
        <v>2758</v>
      </c>
      <c r="J420" t="s">
        <v>2758</v>
      </c>
      <c r="K420" t="s">
        <v>2758</v>
      </c>
      <c r="L420" t="s">
        <v>2786</v>
      </c>
      <c r="N420">
        <f t="shared" si="12"/>
        <v>65456</v>
      </c>
      <c r="O420">
        <f t="shared" si="13"/>
        <v>3019</v>
      </c>
    </row>
    <row r="421" spans="1:15" x14ac:dyDescent="0.3">
      <c r="A421">
        <v>3020</v>
      </c>
      <c r="C421" t="s">
        <v>16802</v>
      </c>
      <c r="D421" t="s">
        <v>16803</v>
      </c>
      <c r="E421" t="s">
        <v>17642</v>
      </c>
      <c r="G421" t="s">
        <v>31</v>
      </c>
      <c r="H421" t="s">
        <v>2758</v>
      </c>
      <c r="I421" t="s">
        <v>2758</v>
      </c>
      <c r="J421" t="s">
        <v>2758</v>
      </c>
      <c r="K421" t="s">
        <v>2758</v>
      </c>
      <c r="L421" t="s">
        <v>2786</v>
      </c>
      <c r="N421" t="str">
        <f t="shared" si="12"/>
        <v>LIL01</v>
      </c>
      <c r="O421">
        <f t="shared" si="13"/>
        <v>3020</v>
      </c>
    </row>
    <row r="422" spans="1:15" x14ac:dyDescent="0.3">
      <c r="A422">
        <v>3022</v>
      </c>
      <c r="C422" t="s">
        <v>16804</v>
      </c>
      <c r="D422" t="s">
        <v>16805</v>
      </c>
      <c r="E422" t="s">
        <v>17642</v>
      </c>
      <c r="G422" t="s">
        <v>31</v>
      </c>
      <c r="H422" t="s">
        <v>31</v>
      </c>
      <c r="I422" t="s">
        <v>31</v>
      </c>
      <c r="J422" t="s">
        <v>2758</v>
      </c>
      <c r="K422" t="s">
        <v>2758</v>
      </c>
      <c r="L422" t="s">
        <v>2783</v>
      </c>
      <c r="N422" t="str">
        <f t="shared" si="12"/>
        <v>CAS89</v>
      </c>
      <c r="O422">
        <f t="shared" si="13"/>
        <v>3022</v>
      </c>
    </row>
    <row r="423" spans="1:15" x14ac:dyDescent="0.3">
      <c r="A423">
        <v>3024</v>
      </c>
      <c r="C423" t="s">
        <v>16806</v>
      </c>
      <c r="D423" t="s">
        <v>16807</v>
      </c>
      <c r="E423" t="s">
        <v>17642</v>
      </c>
      <c r="G423" t="s">
        <v>31</v>
      </c>
      <c r="H423" t="s">
        <v>2758</v>
      </c>
      <c r="I423" t="s">
        <v>2758</v>
      </c>
      <c r="J423" t="s">
        <v>2758</v>
      </c>
      <c r="K423" t="s">
        <v>2758</v>
      </c>
      <c r="L423" t="s">
        <v>2786</v>
      </c>
      <c r="N423" t="str">
        <f t="shared" si="12"/>
        <v>FH205</v>
      </c>
      <c r="O423">
        <f t="shared" si="13"/>
        <v>3024</v>
      </c>
    </row>
    <row r="424" spans="1:15" x14ac:dyDescent="0.3">
      <c r="A424">
        <v>3025</v>
      </c>
      <c r="C424" t="s">
        <v>5517</v>
      </c>
      <c r="D424" t="s">
        <v>16808</v>
      </c>
      <c r="E424" t="s">
        <v>17642</v>
      </c>
      <c r="G424" t="s">
        <v>31</v>
      </c>
      <c r="H424" t="s">
        <v>2758</v>
      </c>
      <c r="I424" t="s">
        <v>2758</v>
      </c>
      <c r="J424" t="s">
        <v>2758</v>
      </c>
      <c r="K424" t="s">
        <v>2758</v>
      </c>
      <c r="L424" t="s">
        <v>2786</v>
      </c>
      <c r="N424" t="str">
        <f t="shared" si="12"/>
        <v>CB531</v>
      </c>
      <c r="O424">
        <f t="shared" si="13"/>
        <v>3025</v>
      </c>
    </row>
    <row r="425" spans="1:15" x14ac:dyDescent="0.3">
      <c r="A425">
        <v>3026</v>
      </c>
      <c r="C425" t="s">
        <v>16809</v>
      </c>
      <c r="D425" t="s">
        <v>16810</v>
      </c>
      <c r="E425" t="s">
        <v>17642</v>
      </c>
      <c r="G425" t="s">
        <v>31</v>
      </c>
      <c r="H425" t="s">
        <v>31</v>
      </c>
      <c r="I425" t="s">
        <v>2758</v>
      </c>
      <c r="J425" t="s">
        <v>2758</v>
      </c>
      <c r="K425" t="s">
        <v>2758</v>
      </c>
      <c r="L425" t="s">
        <v>2783</v>
      </c>
      <c r="N425" t="str">
        <f t="shared" si="12"/>
        <v>EHPSC</v>
      </c>
      <c r="O425">
        <f t="shared" si="13"/>
        <v>3026</v>
      </c>
    </row>
    <row r="426" spans="1:15" x14ac:dyDescent="0.3">
      <c r="A426">
        <v>3027</v>
      </c>
      <c r="C426">
        <v>95606</v>
      </c>
      <c r="D426" t="s">
        <v>16811</v>
      </c>
      <c r="E426" t="s">
        <v>17642</v>
      </c>
      <c r="G426" t="s">
        <v>31</v>
      </c>
      <c r="H426" t="s">
        <v>2758</v>
      </c>
      <c r="I426" t="s">
        <v>2758</v>
      </c>
      <c r="J426" t="s">
        <v>2758</v>
      </c>
      <c r="K426" t="s">
        <v>2758</v>
      </c>
      <c r="L426" t="s">
        <v>2786</v>
      </c>
      <c r="N426">
        <f t="shared" si="12"/>
        <v>95606</v>
      </c>
      <c r="O426">
        <f t="shared" si="13"/>
        <v>3027</v>
      </c>
    </row>
    <row r="427" spans="1:15" x14ac:dyDescent="0.3">
      <c r="A427">
        <v>3028</v>
      </c>
      <c r="C427">
        <v>85824</v>
      </c>
      <c r="D427" t="s">
        <v>16812</v>
      </c>
      <c r="E427" t="s">
        <v>17642</v>
      </c>
      <c r="G427" t="s">
        <v>31</v>
      </c>
      <c r="H427" t="s">
        <v>31</v>
      </c>
      <c r="I427" t="s">
        <v>2758</v>
      </c>
      <c r="J427" t="s">
        <v>2758</v>
      </c>
      <c r="K427" t="s">
        <v>2758</v>
      </c>
      <c r="L427" t="s">
        <v>2783</v>
      </c>
      <c r="N427">
        <f t="shared" si="12"/>
        <v>85824</v>
      </c>
      <c r="O427">
        <f t="shared" si="13"/>
        <v>3028</v>
      </c>
    </row>
    <row r="428" spans="1:15" x14ac:dyDescent="0.3">
      <c r="A428">
        <v>3030</v>
      </c>
      <c r="C428">
        <v>53483</v>
      </c>
      <c r="D428" t="s">
        <v>16813</v>
      </c>
      <c r="E428" t="s">
        <v>17642</v>
      </c>
      <c r="G428" t="s">
        <v>31</v>
      </c>
      <c r="H428" t="s">
        <v>2758</v>
      </c>
      <c r="I428" t="s">
        <v>2758</v>
      </c>
      <c r="J428" t="s">
        <v>2758</v>
      </c>
      <c r="K428" t="s">
        <v>2758</v>
      </c>
      <c r="L428" t="s">
        <v>2786</v>
      </c>
      <c r="N428">
        <f t="shared" si="12"/>
        <v>53483</v>
      </c>
      <c r="O428">
        <f t="shared" si="13"/>
        <v>3030</v>
      </c>
    </row>
    <row r="429" spans="1:15" x14ac:dyDescent="0.3">
      <c r="A429">
        <v>3032</v>
      </c>
      <c r="C429">
        <v>96277</v>
      </c>
      <c r="D429" t="s">
        <v>16816</v>
      </c>
      <c r="E429" t="s">
        <v>17642</v>
      </c>
      <c r="G429" t="s">
        <v>31</v>
      </c>
      <c r="H429" t="s">
        <v>2758</v>
      </c>
      <c r="I429" t="s">
        <v>2758</v>
      </c>
      <c r="J429" t="s">
        <v>2758</v>
      </c>
      <c r="K429" t="s">
        <v>31</v>
      </c>
      <c r="L429" t="s">
        <v>2786</v>
      </c>
      <c r="N429">
        <f t="shared" si="12"/>
        <v>96277</v>
      </c>
      <c r="O429">
        <f t="shared" si="13"/>
        <v>3032</v>
      </c>
    </row>
    <row r="430" spans="1:15" x14ac:dyDescent="0.3">
      <c r="A430">
        <v>3033</v>
      </c>
      <c r="C430">
        <v>63985</v>
      </c>
      <c r="D430" t="s">
        <v>16817</v>
      </c>
      <c r="E430" t="s">
        <v>17642</v>
      </c>
      <c r="G430" t="s">
        <v>31</v>
      </c>
      <c r="H430" t="s">
        <v>2758</v>
      </c>
      <c r="I430" t="s">
        <v>2758</v>
      </c>
      <c r="J430" t="s">
        <v>2758</v>
      </c>
      <c r="K430" t="s">
        <v>2758</v>
      </c>
      <c r="L430" t="s">
        <v>2786</v>
      </c>
      <c r="N430">
        <f t="shared" si="12"/>
        <v>63985</v>
      </c>
      <c r="O430">
        <f t="shared" si="13"/>
        <v>3033</v>
      </c>
    </row>
    <row r="431" spans="1:15" x14ac:dyDescent="0.3">
      <c r="A431">
        <v>3034</v>
      </c>
      <c r="C431">
        <v>4273</v>
      </c>
      <c r="D431" t="s">
        <v>16818</v>
      </c>
      <c r="E431" t="s">
        <v>17642</v>
      </c>
      <c r="G431" t="s">
        <v>31</v>
      </c>
      <c r="H431" t="s">
        <v>2758</v>
      </c>
      <c r="I431" t="s">
        <v>2758</v>
      </c>
      <c r="J431" t="s">
        <v>2758</v>
      </c>
      <c r="K431" t="s">
        <v>2758</v>
      </c>
      <c r="L431" t="s">
        <v>2786</v>
      </c>
      <c r="N431">
        <f t="shared" si="12"/>
        <v>4273</v>
      </c>
      <c r="O431">
        <f t="shared" si="13"/>
        <v>3034</v>
      </c>
    </row>
    <row r="432" spans="1:15" x14ac:dyDescent="0.3">
      <c r="A432">
        <v>3035</v>
      </c>
      <c r="C432">
        <v>42049</v>
      </c>
      <c r="D432" t="s">
        <v>16819</v>
      </c>
      <c r="E432" t="s">
        <v>17642</v>
      </c>
      <c r="G432" t="s">
        <v>31</v>
      </c>
      <c r="H432" t="s">
        <v>2758</v>
      </c>
      <c r="I432" t="s">
        <v>2758</v>
      </c>
      <c r="J432" t="s">
        <v>2758</v>
      </c>
      <c r="K432" t="s">
        <v>2758</v>
      </c>
      <c r="L432" t="s">
        <v>2786</v>
      </c>
      <c r="N432">
        <f t="shared" si="12"/>
        <v>42049</v>
      </c>
      <c r="O432">
        <f t="shared" si="13"/>
        <v>3035</v>
      </c>
    </row>
    <row r="433" spans="1:15" x14ac:dyDescent="0.3">
      <c r="A433">
        <v>3037</v>
      </c>
      <c r="C433">
        <v>12268</v>
      </c>
      <c r="D433" t="s">
        <v>16820</v>
      </c>
      <c r="E433" t="s">
        <v>17642</v>
      </c>
      <c r="G433" t="s">
        <v>31</v>
      </c>
      <c r="H433" t="s">
        <v>2758</v>
      </c>
      <c r="I433" t="s">
        <v>2758</v>
      </c>
      <c r="J433" t="s">
        <v>2758</v>
      </c>
      <c r="K433" t="s">
        <v>2758</v>
      </c>
      <c r="L433" t="s">
        <v>2786</v>
      </c>
      <c r="N433">
        <f t="shared" si="12"/>
        <v>12268</v>
      </c>
      <c r="O433">
        <f t="shared" si="13"/>
        <v>3037</v>
      </c>
    </row>
    <row r="434" spans="1:15" x14ac:dyDescent="0.3">
      <c r="A434">
        <v>3038</v>
      </c>
      <c r="C434" t="s">
        <v>4428</v>
      </c>
      <c r="D434" t="s">
        <v>4429</v>
      </c>
      <c r="E434" t="s">
        <v>17642</v>
      </c>
      <c r="G434" t="s">
        <v>31</v>
      </c>
      <c r="H434" t="s">
        <v>31</v>
      </c>
      <c r="I434" t="s">
        <v>2758</v>
      </c>
      <c r="J434" t="s">
        <v>2758</v>
      </c>
      <c r="K434" t="s">
        <v>2758</v>
      </c>
      <c r="L434" t="s">
        <v>2783</v>
      </c>
      <c r="N434" t="str">
        <f t="shared" si="12"/>
        <v>INET1</v>
      </c>
      <c r="O434">
        <f t="shared" si="13"/>
        <v>3038</v>
      </c>
    </row>
    <row r="435" spans="1:15" x14ac:dyDescent="0.3">
      <c r="A435">
        <v>3040</v>
      </c>
      <c r="C435">
        <v>34010</v>
      </c>
      <c r="D435" t="s">
        <v>17699</v>
      </c>
      <c r="E435" t="s">
        <v>17642</v>
      </c>
      <c r="G435" t="s">
        <v>31</v>
      </c>
      <c r="H435" t="s">
        <v>31</v>
      </c>
      <c r="I435" t="s">
        <v>2758</v>
      </c>
      <c r="J435" t="s">
        <v>2758</v>
      </c>
      <c r="K435" t="s">
        <v>2758</v>
      </c>
      <c r="L435" t="s">
        <v>2783</v>
      </c>
      <c r="N435">
        <f t="shared" si="12"/>
        <v>34010</v>
      </c>
      <c r="O435">
        <f t="shared" si="13"/>
        <v>3040</v>
      </c>
    </row>
    <row r="436" spans="1:15" x14ac:dyDescent="0.3">
      <c r="A436">
        <v>3041</v>
      </c>
      <c r="C436">
        <v>86067</v>
      </c>
      <c r="D436" t="s">
        <v>4538</v>
      </c>
      <c r="E436" t="s">
        <v>17642</v>
      </c>
      <c r="G436" t="s">
        <v>31</v>
      </c>
      <c r="H436" t="s">
        <v>2758</v>
      </c>
      <c r="I436" t="s">
        <v>2758</v>
      </c>
      <c r="J436" t="s">
        <v>2758</v>
      </c>
      <c r="K436" t="s">
        <v>2758</v>
      </c>
      <c r="L436" t="s">
        <v>2786</v>
      </c>
      <c r="N436">
        <f t="shared" si="12"/>
        <v>86067</v>
      </c>
      <c r="O436">
        <f t="shared" si="13"/>
        <v>3041</v>
      </c>
    </row>
    <row r="437" spans="1:15" x14ac:dyDescent="0.3">
      <c r="A437">
        <v>3043</v>
      </c>
      <c r="C437">
        <v>25181</v>
      </c>
      <c r="D437" t="s">
        <v>16826</v>
      </c>
      <c r="E437" t="s">
        <v>17642</v>
      </c>
      <c r="G437" t="s">
        <v>31</v>
      </c>
      <c r="H437" t="s">
        <v>31</v>
      </c>
      <c r="I437" t="s">
        <v>2758</v>
      </c>
      <c r="J437" t="s">
        <v>2758</v>
      </c>
      <c r="K437" t="s">
        <v>2758</v>
      </c>
      <c r="L437" t="s">
        <v>2783</v>
      </c>
      <c r="N437">
        <f t="shared" si="12"/>
        <v>25181</v>
      </c>
      <c r="O437">
        <f t="shared" si="13"/>
        <v>3043</v>
      </c>
    </row>
    <row r="438" spans="1:15" x14ac:dyDescent="0.3">
      <c r="A438">
        <v>3046</v>
      </c>
      <c r="C438" t="s">
        <v>16831</v>
      </c>
      <c r="D438" t="s">
        <v>16832</v>
      </c>
      <c r="E438" t="s">
        <v>17642</v>
      </c>
      <c r="G438" t="s">
        <v>31</v>
      </c>
      <c r="H438" t="s">
        <v>31</v>
      </c>
      <c r="I438" t="s">
        <v>2758</v>
      </c>
      <c r="J438" t="s">
        <v>2758</v>
      </c>
      <c r="K438" t="s">
        <v>2758</v>
      </c>
      <c r="L438" t="s">
        <v>2805</v>
      </c>
      <c r="N438" t="str">
        <f t="shared" si="12"/>
        <v>MDSV</v>
      </c>
      <c r="O438">
        <f t="shared" si="13"/>
        <v>3046</v>
      </c>
    </row>
    <row r="439" spans="1:15" x14ac:dyDescent="0.3">
      <c r="A439">
        <v>3047</v>
      </c>
      <c r="C439" t="s">
        <v>16933</v>
      </c>
      <c r="D439" t="s">
        <v>16934</v>
      </c>
      <c r="E439" t="s">
        <v>17642</v>
      </c>
      <c r="G439" t="s">
        <v>31</v>
      </c>
      <c r="H439" t="s">
        <v>2758</v>
      </c>
      <c r="I439" t="s">
        <v>2758</v>
      </c>
      <c r="J439" t="s">
        <v>2758</v>
      </c>
      <c r="K439" t="s">
        <v>2758</v>
      </c>
      <c r="L439" t="s">
        <v>2786</v>
      </c>
      <c r="N439" t="str">
        <f t="shared" si="12"/>
        <v>GSH01</v>
      </c>
      <c r="O439">
        <f t="shared" si="13"/>
        <v>3047</v>
      </c>
    </row>
    <row r="440" spans="1:15" x14ac:dyDescent="0.3">
      <c r="A440">
        <v>3049</v>
      </c>
      <c r="C440" t="s">
        <v>16835</v>
      </c>
      <c r="D440" t="s">
        <v>16836</v>
      </c>
      <c r="E440" t="s">
        <v>17642</v>
      </c>
      <c r="G440" t="s">
        <v>31</v>
      </c>
      <c r="H440" t="s">
        <v>31</v>
      </c>
      <c r="I440" t="s">
        <v>2758</v>
      </c>
      <c r="J440" t="s">
        <v>2758</v>
      </c>
      <c r="K440" t="s">
        <v>2758</v>
      </c>
      <c r="L440" t="s">
        <v>2783</v>
      </c>
      <c r="N440" t="str">
        <f t="shared" si="12"/>
        <v>NMM05</v>
      </c>
      <c r="O440">
        <f t="shared" si="13"/>
        <v>3049</v>
      </c>
    </row>
    <row r="441" spans="1:15" x14ac:dyDescent="0.3">
      <c r="A441">
        <v>3051</v>
      </c>
      <c r="C441" t="s">
        <v>16838</v>
      </c>
      <c r="D441" t="s">
        <v>16839</v>
      </c>
      <c r="E441" t="s">
        <v>17642</v>
      </c>
      <c r="G441" t="s">
        <v>31</v>
      </c>
      <c r="H441" t="s">
        <v>31</v>
      </c>
      <c r="I441" t="s">
        <v>2758</v>
      </c>
      <c r="J441" t="s">
        <v>2758</v>
      </c>
      <c r="K441" t="s">
        <v>2758</v>
      </c>
      <c r="L441" t="s">
        <v>2783</v>
      </c>
      <c r="N441" t="str">
        <f t="shared" si="12"/>
        <v>HPPZZ</v>
      </c>
      <c r="O441">
        <f t="shared" si="13"/>
        <v>3051</v>
      </c>
    </row>
    <row r="442" spans="1:15" x14ac:dyDescent="0.3">
      <c r="A442">
        <v>3053</v>
      </c>
      <c r="C442">
        <v>31401</v>
      </c>
      <c r="D442" t="s">
        <v>16844</v>
      </c>
      <c r="E442" t="s">
        <v>17642</v>
      </c>
      <c r="G442" t="s">
        <v>31</v>
      </c>
      <c r="H442" t="s">
        <v>31</v>
      </c>
      <c r="I442" t="s">
        <v>2758</v>
      </c>
      <c r="J442" t="s">
        <v>2758</v>
      </c>
      <c r="K442" t="s">
        <v>2758</v>
      </c>
      <c r="L442" t="s">
        <v>2783</v>
      </c>
      <c r="N442">
        <f t="shared" si="12"/>
        <v>31401</v>
      </c>
      <c r="O442">
        <f t="shared" si="13"/>
        <v>3053</v>
      </c>
    </row>
    <row r="443" spans="1:15" x14ac:dyDescent="0.3">
      <c r="A443">
        <v>3055</v>
      </c>
      <c r="C443" t="s">
        <v>5797</v>
      </c>
      <c r="D443" t="s">
        <v>16846</v>
      </c>
      <c r="E443" t="s">
        <v>17642</v>
      </c>
      <c r="G443" t="s">
        <v>31</v>
      </c>
      <c r="H443" t="s">
        <v>2758</v>
      </c>
      <c r="I443" t="s">
        <v>2758</v>
      </c>
      <c r="J443" t="s">
        <v>2758</v>
      </c>
      <c r="K443" t="s">
        <v>2758</v>
      </c>
      <c r="L443" t="s">
        <v>2786</v>
      </c>
      <c r="N443" t="str">
        <f t="shared" si="12"/>
        <v>CB159</v>
      </c>
      <c r="O443">
        <f t="shared" si="13"/>
        <v>3055</v>
      </c>
    </row>
    <row r="444" spans="1:15" x14ac:dyDescent="0.3">
      <c r="A444">
        <v>3057</v>
      </c>
      <c r="C444" t="s">
        <v>16860</v>
      </c>
      <c r="D444" t="s">
        <v>16861</v>
      </c>
      <c r="E444" t="s">
        <v>17642</v>
      </c>
      <c r="G444" t="s">
        <v>31</v>
      </c>
      <c r="H444" t="s">
        <v>31</v>
      </c>
      <c r="I444" t="s">
        <v>2758</v>
      </c>
      <c r="J444" t="s">
        <v>2758</v>
      </c>
      <c r="K444" t="s">
        <v>2758</v>
      </c>
      <c r="L444" t="s">
        <v>2783</v>
      </c>
      <c r="N444" t="str">
        <f t="shared" si="12"/>
        <v>RHP01</v>
      </c>
      <c r="O444">
        <f t="shared" si="13"/>
        <v>3057</v>
      </c>
    </row>
    <row r="445" spans="1:15" x14ac:dyDescent="0.3">
      <c r="A445">
        <v>3058</v>
      </c>
      <c r="C445" t="s">
        <v>16862</v>
      </c>
      <c r="D445" t="s">
        <v>16863</v>
      </c>
      <c r="E445" t="s">
        <v>17642</v>
      </c>
      <c r="G445" t="s">
        <v>31</v>
      </c>
      <c r="H445" t="s">
        <v>31</v>
      </c>
      <c r="I445" t="s">
        <v>2758</v>
      </c>
      <c r="J445" t="s">
        <v>2758</v>
      </c>
      <c r="K445" t="s">
        <v>2758</v>
      </c>
      <c r="L445" t="s">
        <v>2805</v>
      </c>
      <c r="N445" t="str">
        <f t="shared" si="12"/>
        <v>660636242PSG</v>
      </c>
      <c r="O445">
        <f t="shared" si="13"/>
        <v>3058</v>
      </c>
    </row>
    <row r="446" spans="1:15" x14ac:dyDescent="0.3">
      <c r="A446">
        <v>3059</v>
      </c>
      <c r="C446" t="s">
        <v>16871</v>
      </c>
      <c r="D446" t="s">
        <v>16872</v>
      </c>
      <c r="E446" t="s">
        <v>17642</v>
      </c>
      <c r="G446" t="s">
        <v>31</v>
      </c>
      <c r="H446" t="s">
        <v>2758</v>
      </c>
      <c r="I446" t="s">
        <v>2758</v>
      </c>
      <c r="J446" t="s">
        <v>2758</v>
      </c>
      <c r="K446" t="s">
        <v>2758</v>
      </c>
      <c r="L446" t="s">
        <v>2786</v>
      </c>
      <c r="N446" t="str">
        <f t="shared" si="12"/>
        <v>L0241</v>
      </c>
      <c r="O446">
        <f t="shared" si="13"/>
        <v>3059</v>
      </c>
    </row>
    <row r="447" spans="1:15" x14ac:dyDescent="0.3">
      <c r="A447">
        <v>3060</v>
      </c>
      <c r="C447" t="s">
        <v>7365</v>
      </c>
      <c r="D447" t="s">
        <v>16864</v>
      </c>
      <c r="E447" t="s">
        <v>17642</v>
      </c>
      <c r="G447" t="s">
        <v>31</v>
      </c>
      <c r="H447" t="s">
        <v>2758</v>
      </c>
      <c r="I447" t="s">
        <v>2758</v>
      </c>
      <c r="J447" t="s">
        <v>2758</v>
      </c>
      <c r="K447" t="s">
        <v>2758</v>
      </c>
      <c r="L447" t="s">
        <v>2786</v>
      </c>
      <c r="N447" t="str">
        <f t="shared" si="12"/>
        <v>CB369</v>
      </c>
      <c r="O447">
        <f t="shared" si="13"/>
        <v>3060</v>
      </c>
    </row>
    <row r="448" spans="1:15" x14ac:dyDescent="0.3">
      <c r="A448">
        <v>3061</v>
      </c>
      <c r="C448" t="s">
        <v>16868</v>
      </c>
      <c r="D448" t="s">
        <v>16869</v>
      </c>
      <c r="E448" t="s">
        <v>17642</v>
      </c>
      <c r="G448" t="s">
        <v>31</v>
      </c>
      <c r="H448" t="s">
        <v>31</v>
      </c>
      <c r="I448" t="s">
        <v>2758</v>
      </c>
      <c r="J448" t="s">
        <v>2758</v>
      </c>
      <c r="K448" t="s">
        <v>2758</v>
      </c>
      <c r="L448" t="s">
        <v>2783</v>
      </c>
      <c r="N448" t="str">
        <f t="shared" si="12"/>
        <v>ASMI1</v>
      </c>
      <c r="O448">
        <f t="shared" si="13"/>
        <v>3061</v>
      </c>
    </row>
    <row r="449" spans="1:15" x14ac:dyDescent="0.3">
      <c r="A449">
        <v>3062</v>
      </c>
      <c r="C449" t="s">
        <v>16873</v>
      </c>
      <c r="D449" t="s">
        <v>16874</v>
      </c>
      <c r="E449" t="s">
        <v>17642</v>
      </c>
      <c r="G449" t="s">
        <v>31</v>
      </c>
      <c r="H449" t="s">
        <v>2758</v>
      </c>
      <c r="I449" t="s">
        <v>2758</v>
      </c>
      <c r="J449" t="s">
        <v>2758</v>
      </c>
      <c r="K449" t="s">
        <v>2758</v>
      </c>
      <c r="L449" t="s">
        <v>2786</v>
      </c>
      <c r="N449" t="str">
        <f t="shared" si="12"/>
        <v>L0242</v>
      </c>
      <c r="O449">
        <f t="shared" si="13"/>
        <v>3062</v>
      </c>
    </row>
    <row r="450" spans="1:15" x14ac:dyDescent="0.3">
      <c r="A450">
        <v>3063</v>
      </c>
      <c r="C450" t="s">
        <v>16875</v>
      </c>
      <c r="D450" t="s">
        <v>16876</v>
      </c>
      <c r="E450" t="s">
        <v>17642</v>
      </c>
      <c r="G450" t="s">
        <v>31</v>
      </c>
      <c r="H450" t="s">
        <v>31</v>
      </c>
      <c r="I450" t="s">
        <v>2758</v>
      </c>
      <c r="J450" t="s">
        <v>2758</v>
      </c>
      <c r="K450" t="s">
        <v>2758</v>
      </c>
      <c r="L450" t="s">
        <v>2783</v>
      </c>
      <c r="N450" t="str">
        <f t="shared" si="12"/>
        <v>ASVA1</v>
      </c>
      <c r="O450">
        <f t="shared" si="13"/>
        <v>3063</v>
      </c>
    </row>
    <row r="451" spans="1:15" x14ac:dyDescent="0.3">
      <c r="A451">
        <v>3064</v>
      </c>
      <c r="C451" t="s">
        <v>16877</v>
      </c>
      <c r="D451" t="s">
        <v>16878</v>
      </c>
      <c r="E451" t="s">
        <v>17642</v>
      </c>
      <c r="G451" t="s">
        <v>31</v>
      </c>
      <c r="H451" t="s">
        <v>2758</v>
      </c>
      <c r="I451" t="s">
        <v>2758</v>
      </c>
      <c r="J451" t="s">
        <v>2758</v>
      </c>
      <c r="K451" t="s">
        <v>2758</v>
      </c>
      <c r="L451" t="s">
        <v>2786</v>
      </c>
      <c r="N451" t="str">
        <f t="shared" ref="N451:N514" si="14">C451</f>
        <v>LNJ01</v>
      </c>
      <c r="O451">
        <f t="shared" ref="O451:O514" si="15">A451</f>
        <v>3064</v>
      </c>
    </row>
    <row r="452" spans="1:15" x14ac:dyDescent="0.3">
      <c r="A452">
        <v>3065</v>
      </c>
      <c r="C452" t="s">
        <v>16879</v>
      </c>
      <c r="D452" t="s">
        <v>16880</v>
      </c>
      <c r="E452" t="s">
        <v>17642</v>
      </c>
      <c r="G452" t="s">
        <v>31</v>
      </c>
      <c r="H452" t="s">
        <v>31</v>
      </c>
      <c r="I452" t="s">
        <v>31</v>
      </c>
      <c r="J452" t="s">
        <v>2758</v>
      </c>
      <c r="K452" t="s">
        <v>2758</v>
      </c>
      <c r="L452" t="s">
        <v>2783</v>
      </c>
      <c r="N452" t="str">
        <f t="shared" si="14"/>
        <v>KCMD1</v>
      </c>
      <c r="O452">
        <f t="shared" si="15"/>
        <v>3065</v>
      </c>
    </row>
    <row r="453" spans="1:15" x14ac:dyDescent="0.3">
      <c r="A453">
        <v>3066</v>
      </c>
      <c r="C453" t="s">
        <v>16881</v>
      </c>
      <c r="D453" t="s">
        <v>16882</v>
      </c>
      <c r="E453" t="s">
        <v>17642</v>
      </c>
      <c r="G453" t="s">
        <v>31</v>
      </c>
      <c r="H453" t="s">
        <v>31</v>
      </c>
      <c r="I453" t="s">
        <v>2758</v>
      </c>
      <c r="J453" t="s">
        <v>2758</v>
      </c>
      <c r="K453" t="s">
        <v>2758</v>
      </c>
      <c r="L453" t="s">
        <v>2783</v>
      </c>
      <c r="N453" t="str">
        <f t="shared" si="14"/>
        <v>PTX01</v>
      </c>
      <c r="O453">
        <f t="shared" si="15"/>
        <v>3066</v>
      </c>
    </row>
    <row r="454" spans="1:15" x14ac:dyDescent="0.3">
      <c r="A454">
        <v>3068</v>
      </c>
      <c r="C454">
        <v>31403</v>
      </c>
      <c r="D454" t="s">
        <v>16883</v>
      </c>
      <c r="E454" t="s">
        <v>17642</v>
      </c>
      <c r="G454" t="s">
        <v>31</v>
      </c>
      <c r="H454" t="s">
        <v>31</v>
      </c>
      <c r="I454" t="s">
        <v>2758</v>
      </c>
      <c r="J454" t="s">
        <v>2758</v>
      </c>
      <c r="K454" t="s">
        <v>2758</v>
      </c>
      <c r="L454" t="s">
        <v>2783</v>
      </c>
      <c r="N454">
        <f t="shared" si="14"/>
        <v>31403</v>
      </c>
      <c r="O454">
        <f t="shared" si="15"/>
        <v>3068</v>
      </c>
    </row>
    <row r="455" spans="1:15" x14ac:dyDescent="0.3">
      <c r="A455">
        <v>3069</v>
      </c>
      <c r="C455" t="s">
        <v>16889</v>
      </c>
      <c r="D455" t="s">
        <v>16890</v>
      </c>
      <c r="E455" t="s">
        <v>17642</v>
      </c>
      <c r="G455" t="s">
        <v>31</v>
      </c>
      <c r="H455" t="s">
        <v>31</v>
      </c>
      <c r="I455" t="s">
        <v>2758</v>
      </c>
      <c r="J455" t="s">
        <v>2758</v>
      </c>
      <c r="K455" t="s">
        <v>2758</v>
      </c>
      <c r="L455" t="s">
        <v>2783</v>
      </c>
      <c r="N455" t="str">
        <f t="shared" si="14"/>
        <v>FHKC1</v>
      </c>
      <c r="O455">
        <f t="shared" si="15"/>
        <v>3069</v>
      </c>
    </row>
    <row r="456" spans="1:15" x14ac:dyDescent="0.3">
      <c r="A456">
        <v>3070</v>
      </c>
      <c r="C456" t="s">
        <v>16891</v>
      </c>
      <c r="D456" t="s">
        <v>16892</v>
      </c>
      <c r="E456" t="s">
        <v>17642</v>
      </c>
      <c r="G456" t="s">
        <v>31</v>
      </c>
      <c r="H456" t="s">
        <v>31</v>
      </c>
      <c r="I456" t="s">
        <v>2758</v>
      </c>
      <c r="J456" t="s">
        <v>2758</v>
      </c>
      <c r="K456" t="s">
        <v>2758</v>
      </c>
      <c r="L456" t="s">
        <v>2783</v>
      </c>
      <c r="N456" t="str">
        <f t="shared" si="14"/>
        <v>NWCHP</v>
      </c>
      <c r="O456">
        <f t="shared" si="15"/>
        <v>3070</v>
      </c>
    </row>
    <row r="457" spans="1:15" x14ac:dyDescent="0.3">
      <c r="A457">
        <v>3071</v>
      </c>
      <c r="C457" t="s">
        <v>4437</v>
      </c>
      <c r="D457" t="s">
        <v>4438</v>
      </c>
      <c r="E457" t="s">
        <v>17642</v>
      </c>
      <c r="G457" t="s">
        <v>31</v>
      </c>
      <c r="H457" t="s">
        <v>31</v>
      </c>
      <c r="I457" t="s">
        <v>2758</v>
      </c>
      <c r="J457" t="s">
        <v>2758</v>
      </c>
      <c r="K457" t="s">
        <v>2758</v>
      </c>
      <c r="L457" t="s">
        <v>2783</v>
      </c>
      <c r="N457" t="str">
        <f t="shared" si="14"/>
        <v>APP01</v>
      </c>
      <c r="O457">
        <f t="shared" si="15"/>
        <v>3071</v>
      </c>
    </row>
    <row r="458" spans="1:15" x14ac:dyDescent="0.3">
      <c r="A458">
        <v>3072</v>
      </c>
      <c r="C458">
        <v>73331</v>
      </c>
      <c r="D458" t="s">
        <v>16894</v>
      </c>
      <c r="E458" t="s">
        <v>17642</v>
      </c>
      <c r="G458" t="s">
        <v>31</v>
      </c>
      <c r="H458" t="s">
        <v>2758</v>
      </c>
      <c r="I458" t="s">
        <v>2758</v>
      </c>
      <c r="J458" t="s">
        <v>2758</v>
      </c>
      <c r="K458" t="s">
        <v>2758</v>
      </c>
      <c r="L458" t="s">
        <v>2786</v>
      </c>
      <c r="N458">
        <f t="shared" si="14"/>
        <v>73331</v>
      </c>
      <c r="O458">
        <f t="shared" si="15"/>
        <v>3072</v>
      </c>
    </row>
    <row r="459" spans="1:15" x14ac:dyDescent="0.3">
      <c r="A459">
        <v>3074</v>
      </c>
      <c r="C459" t="s">
        <v>16895</v>
      </c>
      <c r="D459" t="s">
        <v>16896</v>
      </c>
      <c r="E459" t="s">
        <v>17642</v>
      </c>
      <c r="G459" t="s">
        <v>31</v>
      </c>
      <c r="H459" t="s">
        <v>31</v>
      </c>
      <c r="I459" t="s">
        <v>2758</v>
      </c>
      <c r="J459" t="s">
        <v>2758</v>
      </c>
      <c r="K459" t="s">
        <v>2758</v>
      </c>
      <c r="L459" t="s">
        <v>2783</v>
      </c>
      <c r="N459" t="str">
        <f t="shared" si="14"/>
        <v>TRP1P</v>
      </c>
      <c r="O459">
        <f t="shared" si="15"/>
        <v>3074</v>
      </c>
    </row>
    <row r="460" spans="1:15" x14ac:dyDescent="0.3">
      <c r="A460">
        <v>3076</v>
      </c>
      <c r="C460" t="s">
        <v>16897</v>
      </c>
      <c r="D460" t="s">
        <v>16898</v>
      </c>
      <c r="E460" t="s">
        <v>17642</v>
      </c>
      <c r="G460" t="s">
        <v>31</v>
      </c>
      <c r="H460" t="s">
        <v>2758</v>
      </c>
      <c r="I460" t="s">
        <v>2758</v>
      </c>
      <c r="J460" t="s">
        <v>2758</v>
      </c>
      <c r="K460" t="s">
        <v>2758</v>
      </c>
      <c r="L460" t="s">
        <v>2802</v>
      </c>
      <c r="N460" t="str">
        <f t="shared" si="14"/>
        <v>MSUPP</v>
      </c>
      <c r="O460">
        <f t="shared" si="15"/>
        <v>3076</v>
      </c>
    </row>
    <row r="461" spans="1:15" x14ac:dyDescent="0.3">
      <c r="A461">
        <v>3077</v>
      </c>
      <c r="C461" t="s">
        <v>16899</v>
      </c>
      <c r="D461" t="s">
        <v>16900</v>
      </c>
      <c r="E461" t="s">
        <v>17642</v>
      </c>
      <c r="G461" t="s">
        <v>31</v>
      </c>
      <c r="H461" t="s">
        <v>2758</v>
      </c>
      <c r="I461" t="s">
        <v>2758</v>
      </c>
      <c r="J461" t="s">
        <v>2758</v>
      </c>
      <c r="K461" t="s">
        <v>2758</v>
      </c>
      <c r="L461" t="s">
        <v>2786</v>
      </c>
      <c r="N461" t="str">
        <f t="shared" si="14"/>
        <v>AGL03</v>
      </c>
      <c r="O461">
        <f t="shared" si="15"/>
        <v>3077</v>
      </c>
    </row>
    <row r="462" spans="1:15" x14ac:dyDescent="0.3">
      <c r="A462">
        <v>3078</v>
      </c>
      <c r="C462" t="s">
        <v>16901</v>
      </c>
      <c r="D462" t="s">
        <v>16902</v>
      </c>
      <c r="E462" t="s">
        <v>17642</v>
      </c>
      <c r="G462" t="s">
        <v>31</v>
      </c>
      <c r="H462" t="s">
        <v>2758</v>
      </c>
      <c r="I462" t="s">
        <v>2758</v>
      </c>
      <c r="J462" t="s">
        <v>2758</v>
      </c>
      <c r="K462" t="s">
        <v>2758</v>
      </c>
      <c r="L462" t="s">
        <v>2802</v>
      </c>
      <c r="N462" t="str">
        <f t="shared" si="14"/>
        <v>VAEXC</v>
      </c>
      <c r="O462">
        <f t="shared" si="15"/>
        <v>3078</v>
      </c>
    </row>
    <row r="463" spans="1:15" x14ac:dyDescent="0.3">
      <c r="A463">
        <v>3079</v>
      </c>
      <c r="C463" t="s">
        <v>6411</v>
      </c>
      <c r="D463" t="s">
        <v>16903</v>
      </c>
      <c r="E463" t="s">
        <v>17642</v>
      </c>
      <c r="G463" t="s">
        <v>31</v>
      </c>
      <c r="H463" t="s">
        <v>2758</v>
      </c>
      <c r="I463" t="s">
        <v>2758</v>
      </c>
      <c r="J463" t="s">
        <v>2758</v>
      </c>
      <c r="K463" t="s">
        <v>2758</v>
      </c>
      <c r="L463" t="s">
        <v>2786</v>
      </c>
      <c r="N463" t="str">
        <f t="shared" si="14"/>
        <v>CB695</v>
      </c>
      <c r="O463">
        <f t="shared" si="15"/>
        <v>3079</v>
      </c>
    </row>
    <row r="464" spans="1:15" x14ac:dyDescent="0.3">
      <c r="A464">
        <v>3080</v>
      </c>
      <c r="C464">
        <v>81508</v>
      </c>
      <c r="D464" t="s">
        <v>16904</v>
      </c>
      <c r="E464" t="s">
        <v>17642</v>
      </c>
      <c r="G464" t="s">
        <v>31</v>
      </c>
      <c r="H464" t="s">
        <v>31</v>
      </c>
      <c r="I464" t="s">
        <v>2758</v>
      </c>
      <c r="J464" t="s">
        <v>2758</v>
      </c>
      <c r="K464" t="s">
        <v>2758</v>
      </c>
      <c r="L464" t="s">
        <v>2783</v>
      </c>
      <c r="N464">
        <f t="shared" si="14"/>
        <v>81508</v>
      </c>
      <c r="O464">
        <f t="shared" si="15"/>
        <v>3080</v>
      </c>
    </row>
    <row r="465" spans="1:15" x14ac:dyDescent="0.3">
      <c r="A465">
        <v>3081</v>
      </c>
      <c r="C465" t="s">
        <v>16905</v>
      </c>
      <c r="D465" t="s">
        <v>16906</v>
      </c>
      <c r="E465" t="s">
        <v>17642</v>
      </c>
      <c r="G465" t="s">
        <v>31</v>
      </c>
      <c r="H465" t="s">
        <v>2758</v>
      </c>
      <c r="I465" t="s">
        <v>2758</v>
      </c>
      <c r="J465" t="s">
        <v>2758</v>
      </c>
      <c r="K465" t="s">
        <v>2758</v>
      </c>
      <c r="L465" t="s">
        <v>2786</v>
      </c>
      <c r="N465" t="str">
        <f t="shared" si="14"/>
        <v>EIPA9</v>
      </c>
      <c r="O465">
        <f t="shared" si="15"/>
        <v>3081</v>
      </c>
    </row>
    <row r="466" spans="1:15" x14ac:dyDescent="0.3">
      <c r="A466">
        <v>3082</v>
      </c>
      <c r="C466">
        <v>90886</v>
      </c>
      <c r="D466" t="s">
        <v>16907</v>
      </c>
      <c r="E466" t="s">
        <v>17642</v>
      </c>
      <c r="G466" t="s">
        <v>31</v>
      </c>
      <c r="H466" t="s">
        <v>31</v>
      </c>
      <c r="I466" t="s">
        <v>2758</v>
      </c>
      <c r="J466" t="s">
        <v>2758</v>
      </c>
      <c r="K466" t="s">
        <v>2758</v>
      </c>
      <c r="L466" t="s">
        <v>2783</v>
      </c>
      <c r="N466">
        <f t="shared" si="14"/>
        <v>90886</v>
      </c>
      <c r="O466">
        <f t="shared" si="15"/>
        <v>3082</v>
      </c>
    </row>
    <row r="467" spans="1:15" x14ac:dyDescent="0.3">
      <c r="A467">
        <v>3083</v>
      </c>
      <c r="C467">
        <v>89789</v>
      </c>
      <c r="D467" t="s">
        <v>16908</v>
      </c>
      <c r="E467" t="s">
        <v>17642</v>
      </c>
      <c r="G467" t="s">
        <v>31</v>
      </c>
      <c r="H467" t="s">
        <v>31</v>
      </c>
      <c r="I467" t="s">
        <v>2758</v>
      </c>
      <c r="J467" t="s">
        <v>2758</v>
      </c>
      <c r="K467" t="s">
        <v>2758</v>
      </c>
      <c r="L467" t="s">
        <v>2783</v>
      </c>
      <c r="N467">
        <f t="shared" si="14"/>
        <v>89789</v>
      </c>
      <c r="O467">
        <f t="shared" si="15"/>
        <v>3083</v>
      </c>
    </row>
    <row r="468" spans="1:15" x14ac:dyDescent="0.3">
      <c r="A468">
        <v>3085</v>
      </c>
      <c r="C468">
        <v>5178</v>
      </c>
      <c r="D468" t="s">
        <v>16992</v>
      </c>
      <c r="E468" t="s">
        <v>17642</v>
      </c>
      <c r="G468" t="s">
        <v>31</v>
      </c>
      <c r="H468" t="s">
        <v>31</v>
      </c>
      <c r="I468" t="s">
        <v>2758</v>
      </c>
      <c r="J468" t="s">
        <v>2758</v>
      </c>
      <c r="K468" t="s">
        <v>2758</v>
      </c>
      <c r="L468" t="s">
        <v>2783</v>
      </c>
      <c r="N468">
        <f t="shared" si="14"/>
        <v>5178</v>
      </c>
      <c r="O468">
        <f t="shared" si="15"/>
        <v>3085</v>
      </c>
    </row>
    <row r="469" spans="1:15" x14ac:dyDescent="0.3">
      <c r="A469">
        <v>3086</v>
      </c>
      <c r="C469">
        <v>45529</v>
      </c>
      <c r="D469" t="s">
        <v>16993</v>
      </c>
      <c r="E469" t="s">
        <v>17642</v>
      </c>
      <c r="G469" t="s">
        <v>31</v>
      </c>
      <c r="H469" t="s">
        <v>31</v>
      </c>
      <c r="I469" t="s">
        <v>2758</v>
      </c>
      <c r="J469" t="s">
        <v>2758</v>
      </c>
      <c r="K469" t="s">
        <v>2758</v>
      </c>
      <c r="L469" t="s">
        <v>2783</v>
      </c>
      <c r="N469">
        <f t="shared" si="14"/>
        <v>45529</v>
      </c>
      <c r="O469">
        <f t="shared" si="15"/>
        <v>3086</v>
      </c>
    </row>
    <row r="470" spans="1:15" x14ac:dyDescent="0.3">
      <c r="A470">
        <v>3087</v>
      </c>
      <c r="C470" t="s">
        <v>16909</v>
      </c>
      <c r="D470" t="s">
        <v>16910</v>
      </c>
      <c r="E470" t="s">
        <v>17642</v>
      </c>
      <c r="G470" t="s">
        <v>31</v>
      </c>
      <c r="H470" t="s">
        <v>2758</v>
      </c>
      <c r="I470" t="s">
        <v>2758</v>
      </c>
      <c r="J470" t="s">
        <v>2758</v>
      </c>
      <c r="K470" t="s">
        <v>2758</v>
      </c>
      <c r="L470" t="s">
        <v>2786</v>
      </c>
      <c r="N470" t="str">
        <f t="shared" si="14"/>
        <v>HCHHP</v>
      </c>
      <c r="O470">
        <f t="shared" si="15"/>
        <v>3087</v>
      </c>
    </row>
    <row r="471" spans="1:15" x14ac:dyDescent="0.3">
      <c r="A471">
        <v>3089</v>
      </c>
      <c r="C471" t="s">
        <v>16911</v>
      </c>
      <c r="D471" t="s">
        <v>16912</v>
      </c>
      <c r="E471" t="s">
        <v>17642</v>
      </c>
      <c r="G471" t="s">
        <v>31</v>
      </c>
      <c r="H471" t="s">
        <v>31</v>
      </c>
      <c r="I471" t="s">
        <v>2758</v>
      </c>
      <c r="J471" t="s">
        <v>2758</v>
      </c>
      <c r="K471" t="s">
        <v>2758</v>
      </c>
      <c r="L471" t="s">
        <v>2783</v>
      </c>
      <c r="N471" t="str">
        <f t="shared" si="14"/>
        <v>C1037</v>
      </c>
      <c r="O471">
        <f t="shared" si="15"/>
        <v>3089</v>
      </c>
    </row>
    <row r="472" spans="1:15" x14ac:dyDescent="0.3">
      <c r="A472">
        <v>3090</v>
      </c>
      <c r="C472">
        <v>47200</v>
      </c>
      <c r="D472" t="s">
        <v>4641</v>
      </c>
      <c r="E472" t="s">
        <v>17642</v>
      </c>
      <c r="G472" t="s">
        <v>31</v>
      </c>
      <c r="H472" t="s">
        <v>2758</v>
      </c>
      <c r="I472" t="s">
        <v>2758</v>
      </c>
      <c r="J472" t="s">
        <v>2758</v>
      </c>
      <c r="K472" t="s">
        <v>2758</v>
      </c>
      <c r="L472" t="s">
        <v>2786</v>
      </c>
      <c r="N472">
        <f t="shared" si="14"/>
        <v>47200</v>
      </c>
      <c r="O472">
        <f t="shared" si="15"/>
        <v>3090</v>
      </c>
    </row>
    <row r="473" spans="1:15" x14ac:dyDescent="0.3">
      <c r="A473">
        <v>3091</v>
      </c>
      <c r="C473">
        <v>66698</v>
      </c>
      <c r="D473" t="s">
        <v>16913</v>
      </c>
      <c r="E473" t="s">
        <v>17642</v>
      </c>
      <c r="G473" t="s">
        <v>31</v>
      </c>
      <c r="H473" t="s">
        <v>31</v>
      </c>
      <c r="I473" t="s">
        <v>2758</v>
      </c>
      <c r="J473" t="s">
        <v>2758</v>
      </c>
      <c r="K473" t="s">
        <v>2758</v>
      </c>
      <c r="L473" t="s">
        <v>2783</v>
      </c>
      <c r="N473">
        <f t="shared" si="14"/>
        <v>66698</v>
      </c>
      <c r="O473">
        <f t="shared" si="15"/>
        <v>3091</v>
      </c>
    </row>
    <row r="474" spans="1:15" x14ac:dyDescent="0.3">
      <c r="A474">
        <v>3092</v>
      </c>
      <c r="C474">
        <v>13054</v>
      </c>
      <c r="D474" t="s">
        <v>16914</v>
      </c>
      <c r="E474" t="s">
        <v>17642</v>
      </c>
      <c r="G474" t="s">
        <v>31</v>
      </c>
      <c r="H474" t="s">
        <v>31</v>
      </c>
      <c r="I474" t="s">
        <v>2758</v>
      </c>
      <c r="J474" t="s">
        <v>2758</v>
      </c>
      <c r="K474" t="s">
        <v>2758</v>
      </c>
      <c r="L474" t="s">
        <v>2783</v>
      </c>
      <c r="N474">
        <f t="shared" si="14"/>
        <v>13054</v>
      </c>
      <c r="O474">
        <f t="shared" si="15"/>
        <v>3092</v>
      </c>
    </row>
    <row r="475" spans="1:15" x14ac:dyDescent="0.3">
      <c r="A475">
        <v>3093</v>
      </c>
      <c r="C475">
        <v>62480</v>
      </c>
      <c r="D475" t="s">
        <v>16915</v>
      </c>
      <c r="E475" t="s">
        <v>17642</v>
      </c>
      <c r="G475" t="s">
        <v>31</v>
      </c>
      <c r="H475" t="s">
        <v>2758</v>
      </c>
      <c r="I475" t="s">
        <v>2758</v>
      </c>
      <c r="J475" t="s">
        <v>2758</v>
      </c>
      <c r="K475" t="s">
        <v>2758</v>
      </c>
      <c r="L475" t="s">
        <v>2786</v>
      </c>
      <c r="N475">
        <f t="shared" si="14"/>
        <v>62480</v>
      </c>
      <c r="O475">
        <f t="shared" si="15"/>
        <v>3093</v>
      </c>
    </row>
    <row r="476" spans="1:15" x14ac:dyDescent="0.3">
      <c r="A476">
        <v>3095</v>
      </c>
      <c r="C476" t="s">
        <v>16916</v>
      </c>
      <c r="D476" t="s">
        <v>16917</v>
      </c>
      <c r="E476" t="s">
        <v>17642</v>
      </c>
      <c r="G476" t="s">
        <v>31</v>
      </c>
      <c r="H476" t="s">
        <v>2758</v>
      </c>
      <c r="I476" t="s">
        <v>2758</v>
      </c>
      <c r="J476" t="s">
        <v>2758</v>
      </c>
      <c r="K476" t="s">
        <v>2758</v>
      </c>
      <c r="L476" t="s">
        <v>2786</v>
      </c>
      <c r="N476" t="str">
        <f t="shared" si="14"/>
        <v>AMG02</v>
      </c>
      <c r="O476">
        <f t="shared" si="15"/>
        <v>3095</v>
      </c>
    </row>
    <row r="477" spans="1:15" x14ac:dyDescent="0.3">
      <c r="A477">
        <v>3097</v>
      </c>
      <c r="C477" t="s">
        <v>16918</v>
      </c>
      <c r="D477" t="s">
        <v>16919</v>
      </c>
      <c r="E477" t="s">
        <v>17642</v>
      </c>
      <c r="G477" t="s">
        <v>31</v>
      </c>
      <c r="H477" t="s">
        <v>2758</v>
      </c>
      <c r="I477" t="s">
        <v>2758</v>
      </c>
      <c r="J477" t="s">
        <v>2758</v>
      </c>
      <c r="K477" t="s">
        <v>2758</v>
      </c>
      <c r="L477" t="s">
        <v>2786</v>
      </c>
      <c r="N477" t="str">
        <f t="shared" si="14"/>
        <v>BPSLLC</v>
      </c>
      <c r="O477">
        <f t="shared" si="15"/>
        <v>3097</v>
      </c>
    </row>
    <row r="478" spans="1:15" x14ac:dyDescent="0.3">
      <c r="A478">
        <v>3099</v>
      </c>
      <c r="C478" t="s">
        <v>16921</v>
      </c>
      <c r="D478" t="s">
        <v>16922</v>
      </c>
      <c r="E478" t="s">
        <v>17642</v>
      </c>
      <c r="G478" t="s">
        <v>31</v>
      </c>
      <c r="H478" t="s">
        <v>2758</v>
      </c>
      <c r="I478" t="s">
        <v>2758</v>
      </c>
      <c r="J478" t="s">
        <v>2758</v>
      </c>
      <c r="K478" t="s">
        <v>2758</v>
      </c>
      <c r="L478" t="s">
        <v>2802</v>
      </c>
      <c r="N478" t="str">
        <f t="shared" si="14"/>
        <v>HSMSO</v>
      </c>
      <c r="O478">
        <f t="shared" si="15"/>
        <v>3099</v>
      </c>
    </row>
    <row r="479" spans="1:15" x14ac:dyDescent="0.3">
      <c r="A479">
        <v>3513</v>
      </c>
      <c r="C479">
        <v>57721</v>
      </c>
      <c r="D479" t="s">
        <v>2921</v>
      </c>
      <c r="E479" t="s">
        <v>17642</v>
      </c>
      <c r="G479" t="s">
        <v>31</v>
      </c>
      <c r="H479" t="s">
        <v>2758</v>
      </c>
      <c r="I479" t="s">
        <v>2758</v>
      </c>
      <c r="J479" t="s">
        <v>2758</v>
      </c>
      <c r="K479" t="s">
        <v>2758</v>
      </c>
      <c r="L479" t="s">
        <v>2786</v>
      </c>
      <c r="N479">
        <f t="shared" si="14"/>
        <v>57721</v>
      </c>
      <c r="O479">
        <f t="shared" si="15"/>
        <v>3513</v>
      </c>
    </row>
    <row r="480" spans="1:15" x14ac:dyDescent="0.3">
      <c r="A480">
        <v>3523</v>
      </c>
      <c r="C480">
        <v>62177</v>
      </c>
      <c r="D480" t="s">
        <v>4884</v>
      </c>
      <c r="E480" t="s">
        <v>17642</v>
      </c>
      <c r="G480" t="s">
        <v>31</v>
      </c>
      <c r="H480" t="s">
        <v>2758</v>
      </c>
      <c r="I480" t="s">
        <v>2758</v>
      </c>
      <c r="J480" t="s">
        <v>2758</v>
      </c>
      <c r="K480" t="s">
        <v>31</v>
      </c>
      <c r="L480" t="s">
        <v>2786</v>
      </c>
      <c r="N480">
        <f t="shared" si="14"/>
        <v>62177</v>
      </c>
      <c r="O480">
        <f t="shared" si="15"/>
        <v>3523</v>
      </c>
    </row>
    <row r="481" spans="1:15" x14ac:dyDescent="0.3">
      <c r="A481">
        <v>3524</v>
      </c>
      <c r="C481">
        <v>12113</v>
      </c>
      <c r="D481" t="s">
        <v>2922</v>
      </c>
      <c r="E481" t="s">
        <v>17642</v>
      </c>
      <c r="G481" t="s">
        <v>31</v>
      </c>
      <c r="H481" t="s">
        <v>2758</v>
      </c>
      <c r="I481" t="s">
        <v>2758</v>
      </c>
      <c r="J481" t="s">
        <v>2758</v>
      </c>
      <c r="K481" t="s">
        <v>2758</v>
      </c>
      <c r="L481" t="s">
        <v>2786</v>
      </c>
      <c r="N481">
        <f t="shared" si="14"/>
        <v>12113</v>
      </c>
      <c r="O481">
        <f t="shared" si="15"/>
        <v>3524</v>
      </c>
    </row>
    <row r="482" spans="1:15" x14ac:dyDescent="0.3">
      <c r="A482">
        <v>3524</v>
      </c>
      <c r="C482">
        <v>12113</v>
      </c>
      <c r="D482" t="s">
        <v>2923</v>
      </c>
      <c r="E482" t="s">
        <v>17642</v>
      </c>
      <c r="G482" t="s">
        <v>31</v>
      </c>
      <c r="H482" t="s">
        <v>2758</v>
      </c>
      <c r="I482" t="s">
        <v>2758</v>
      </c>
      <c r="J482" t="s">
        <v>2758</v>
      </c>
      <c r="K482" t="s">
        <v>2758</v>
      </c>
      <c r="L482" t="s">
        <v>2786</v>
      </c>
      <c r="N482">
        <f t="shared" si="14"/>
        <v>12113</v>
      </c>
      <c r="O482">
        <f t="shared" si="15"/>
        <v>3524</v>
      </c>
    </row>
    <row r="483" spans="1:15" x14ac:dyDescent="0.3">
      <c r="A483">
        <v>3524</v>
      </c>
      <c r="C483">
        <v>12113</v>
      </c>
      <c r="D483" t="s">
        <v>2924</v>
      </c>
      <c r="E483" t="s">
        <v>17642</v>
      </c>
      <c r="G483" t="s">
        <v>31</v>
      </c>
      <c r="H483" t="s">
        <v>2758</v>
      </c>
      <c r="I483" t="s">
        <v>2758</v>
      </c>
      <c r="J483" t="s">
        <v>2758</v>
      </c>
      <c r="K483" t="s">
        <v>2758</v>
      </c>
      <c r="L483" t="s">
        <v>2786</v>
      </c>
      <c r="N483">
        <f t="shared" si="14"/>
        <v>12113</v>
      </c>
      <c r="O483">
        <f t="shared" si="15"/>
        <v>3524</v>
      </c>
    </row>
    <row r="484" spans="1:15" x14ac:dyDescent="0.3">
      <c r="A484">
        <v>3526</v>
      </c>
      <c r="C484">
        <v>306</v>
      </c>
      <c r="D484" t="s">
        <v>16214</v>
      </c>
      <c r="E484" t="s">
        <v>17642</v>
      </c>
      <c r="G484" t="s">
        <v>31</v>
      </c>
      <c r="H484" t="s">
        <v>31</v>
      </c>
      <c r="I484" t="s">
        <v>2758</v>
      </c>
      <c r="J484" t="s">
        <v>31</v>
      </c>
      <c r="K484" t="s">
        <v>2758</v>
      </c>
      <c r="L484" t="s">
        <v>2783</v>
      </c>
      <c r="N484">
        <f t="shared" si="14"/>
        <v>306</v>
      </c>
      <c r="O484">
        <f t="shared" si="15"/>
        <v>3526</v>
      </c>
    </row>
    <row r="485" spans="1:15" x14ac:dyDescent="0.3">
      <c r="A485">
        <v>3529</v>
      </c>
      <c r="C485">
        <v>75309</v>
      </c>
      <c r="D485" t="s">
        <v>2925</v>
      </c>
      <c r="E485" t="s">
        <v>17642</v>
      </c>
      <c r="G485" t="s">
        <v>31</v>
      </c>
      <c r="H485" t="s">
        <v>31</v>
      </c>
      <c r="I485" t="s">
        <v>2758</v>
      </c>
      <c r="J485" t="s">
        <v>2758</v>
      </c>
      <c r="K485" t="s">
        <v>2758</v>
      </c>
      <c r="L485" t="s">
        <v>2783</v>
      </c>
      <c r="N485">
        <f t="shared" si="14"/>
        <v>75309</v>
      </c>
      <c r="O485">
        <f t="shared" si="15"/>
        <v>3529</v>
      </c>
    </row>
    <row r="486" spans="1:15" x14ac:dyDescent="0.3">
      <c r="A486">
        <v>3541</v>
      </c>
      <c r="C486">
        <v>41204</v>
      </c>
      <c r="D486" t="s">
        <v>2926</v>
      </c>
      <c r="E486" t="s">
        <v>17642</v>
      </c>
      <c r="G486" t="s">
        <v>31</v>
      </c>
      <c r="H486" t="s">
        <v>2758</v>
      </c>
      <c r="I486" t="s">
        <v>2758</v>
      </c>
      <c r="J486" t="s">
        <v>2758</v>
      </c>
      <c r="K486" t="s">
        <v>2758</v>
      </c>
      <c r="L486" t="s">
        <v>2786</v>
      </c>
      <c r="N486">
        <f t="shared" si="14"/>
        <v>41204</v>
      </c>
      <c r="O486">
        <f t="shared" si="15"/>
        <v>3541</v>
      </c>
    </row>
    <row r="487" spans="1:15" x14ac:dyDescent="0.3">
      <c r="A487">
        <v>3554</v>
      </c>
      <c r="C487" t="s">
        <v>2927</v>
      </c>
      <c r="D487" t="s">
        <v>2928</v>
      </c>
      <c r="E487" t="s">
        <v>17642</v>
      </c>
      <c r="G487" t="s">
        <v>31</v>
      </c>
      <c r="H487" t="s">
        <v>31</v>
      </c>
      <c r="I487" t="s">
        <v>31</v>
      </c>
      <c r="J487" t="s">
        <v>2758</v>
      </c>
      <c r="K487" t="s">
        <v>2758</v>
      </c>
      <c r="L487" t="s">
        <v>2783</v>
      </c>
      <c r="N487" t="str">
        <f t="shared" si="14"/>
        <v>LWA01</v>
      </c>
      <c r="O487">
        <f t="shared" si="15"/>
        <v>3554</v>
      </c>
    </row>
    <row r="488" spans="1:15" x14ac:dyDescent="0.3">
      <c r="A488">
        <v>3555</v>
      </c>
      <c r="C488">
        <v>20805</v>
      </c>
      <c r="D488" t="s">
        <v>15587</v>
      </c>
      <c r="E488" t="s">
        <v>17642</v>
      </c>
      <c r="G488" t="s">
        <v>31</v>
      </c>
      <c r="H488" t="s">
        <v>2758</v>
      </c>
      <c r="I488" t="s">
        <v>2758</v>
      </c>
      <c r="J488" t="s">
        <v>2758</v>
      </c>
      <c r="K488" t="s">
        <v>2758</v>
      </c>
      <c r="L488" t="s">
        <v>2786</v>
      </c>
      <c r="N488">
        <f t="shared" si="14"/>
        <v>20805</v>
      </c>
      <c r="O488">
        <f t="shared" si="15"/>
        <v>3555</v>
      </c>
    </row>
    <row r="489" spans="1:15" x14ac:dyDescent="0.3">
      <c r="A489">
        <v>3561</v>
      </c>
      <c r="C489">
        <v>590</v>
      </c>
      <c r="D489" t="s">
        <v>17700</v>
      </c>
      <c r="E489" t="s">
        <v>17642</v>
      </c>
      <c r="F489" t="s">
        <v>204</v>
      </c>
      <c r="G489" t="s">
        <v>31</v>
      </c>
      <c r="H489" t="s">
        <v>31</v>
      </c>
      <c r="I489" t="s">
        <v>2758</v>
      </c>
      <c r="J489" t="s">
        <v>2758</v>
      </c>
      <c r="K489" t="s">
        <v>2758</v>
      </c>
      <c r="L489" t="s">
        <v>2783</v>
      </c>
      <c r="N489">
        <f t="shared" si="14"/>
        <v>590</v>
      </c>
      <c r="O489">
        <f t="shared" si="15"/>
        <v>3561</v>
      </c>
    </row>
    <row r="490" spans="1:15" x14ac:dyDescent="0.3">
      <c r="A490">
        <v>3565</v>
      </c>
      <c r="C490" t="s">
        <v>2929</v>
      </c>
      <c r="D490" t="s">
        <v>2930</v>
      </c>
      <c r="E490" t="s">
        <v>17642</v>
      </c>
      <c r="G490" t="s">
        <v>31</v>
      </c>
      <c r="H490" t="s">
        <v>2758</v>
      </c>
      <c r="I490" t="s">
        <v>2758</v>
      </c>
      <c r="J490" t="s">
        <v>2758</v>
      </c>
      <c r="K490" t="s">
        <v>2758</v>
      </c>
      <c r="L490" t="s">
        <v>2786</v>
      </c>
      <c r="N490" t="str">
        <f t="shared" si="14"/>
        <v>DVMC1</v>
      </c>
      <c r="O490">
        <f t="shared" si="15"/>
        <v>3565</v>
      </c>
    </row>
    <row r="491" spans="1:15" x14ac:dyDescent="0.3">
      <c r="A491">
        <v>3571</v>
      </c>
      <c r="C491">
        <v>84041</v>
      </c>
      <c r="D491" t="s">
        <v>2931</v>
      </c>
      <c r="E491" t="s">
        <v>17642</v>
      </c>
      <c r="G491" t="s">
        <v>31</v>
      </c>
      <c r="H491" t="s">
        <v>2758</v>
      </c>
      <c r="I491" t="s">
        <v>2758</v>
      </c>
      <c r="J491" t="s">
        <v>2758</v>
      </c>
      <c r="K491" t="s">
        <v>2758</v>
      </c>
      <c r="L491" t="s">
        <v>2786</v>
      </c>
      <c r="N491">
        <f t="shared" si="14"/>
        <v>84041</v>
      </c>
      <c r="O491">
        <f t="shared" si="15"/>
        <v>3571</v>
      </c>
    </row>
    <row r="492" spans="1:15" x14ac:dyDescent="0.3">
      <c r="A492">
        <v>3572</v>
      </c>
      <c r="C492">
        <v>430</v>
      </c>
      <c r="D492" t="s">
        <v>17701</v>
      </c>
      <c r="E492" t="s">
        <v>17642</v>
      </c>
      <c r="F492" t="s">
        <v>349</v>
      </c>
      <c r="G492" t="s">
        <v>31</v>
      </c>
      <c r="H492" t="s">
        <v>31</v>
      </c>
      <c r="I492" t="s">
        <v>2758</v>
      </c>
      <c r="J492" t="s">
        <v>2758</v>
      </c>
      <c r="K492" t="s">
        <v>2758</v>
      </c>
      <c r="L492" t="s">
        <v>2783</v>
      </c>
      <c r="N492">
        <f t="shared" si="14"/>
        <v>430</v>
      </c>
      <c r="O492">
        <f t="shared" si="15"/>
        <v>3572</v>
      </c>
    </row>
    <row r="493" spans="1:15" x14ac:dyDescent="0.3">
      <c r="A493">
        <v>3572</v>
      </c>
      <c r="C493">
        <v>430</v>
      </c>
      <c r="D493" t="s">
        <v>17701</v>
      </c>
      <c r="E493" t="s">
        <v>17642</v>
      </c>
      <c r="F493" t="s">
        <v>185</v>
      </c>
      <c r="G493" t="s">
        <v>31</v>
      </c>
      <c r="H493" t="s">
        <v>31</v>
      </c>
      <c r="I493" t="s">
        <v>2758</v>
      </c>
      <c r="J493" t="s">
        <v>2758</v>
      </c>
      <c r="K493" t="s">
        <v>2758</v>
      </c>
      <c r="L493" t="s">
        <v>2783</v>
      </c>
      <c r="N493">
        <f t="shared" si="14"/>
        <v>430</v>
      </c>
      <c r="O493">
        <f t="shared" si="15"/>
        <v>3572</v>
      </c>
    </row>
    <row r="494" spans="1:15" x14ac:dyDescent="0.3">
      <c r="A494">
        <v>3573</v>
      </c>
      <c r="C494">
        <v>11889</v>
      </c>
      <c r="D494" t="s">
        <v>2827</v>
      </c>
      <c r="E494" t="s">
        <v>17642</v>
      </c>
      <c r="G494" t="s">
        <v>31</v>
      </c>
      <c r="H494" t="s">
        <v>2758</v>
      </c>
      <c r="I494" t="s">
        <v>2758</v>
      </c>
      <c r="J494" t="s">
        <v>2758</v>
      </c>
      <c r="K494" t="s">
        <v>2758</v>
      </c>
      <c r="L494" t="s">
        <v>2786</v>
      </c>
      <c r="N494">
        <f t="shared" si="14"/>
        <v>11889</v>
      </c>
      <c r="O494">
        <f t="shared" si="15"/>
        <v>3573</v>
      </c>
    </row>
    <row r="495" spans="1:15" x14ac:dyDescent="0.3">
      <c r="A495">
        <v>3582</v>
      </c>
      <c r="C495">
        <v>13383</v>
      </c>
      <c r="D495" t="s">
        <v>3609</v>
      </c>
      <c r="E495" t="s">
        <v>17642</v>
      </c>
      <c r="G495" t="s">
        <v>31</v>
      </c>
      <c r="H495" t="s">
        <v>31</v>
      </c>
      <c r="I495" t="s">
        <v>2758</v>
      </c>
      <c r="J495" t="s">
        <v>2758</v>
      </c>
      <c r="K495" t="s">
        <v>2758</v>
      </c>
      <c r="L495" t="s">
        <v>2783</v>
      </c>
      <c r="N495">
        <f t="shared" si="14"/>
        <v>13383</v>
      </c>
      <c r="O495">
        <f t="shared" si="15"/>
        <v>3582</v>
      </c>
    </row>
    <row r="496" spans="1:15" x14ac:dyDescent="0.3">
      <c r="A496">
        <v>3585</v>
      </c>
      <c r="C496" t="s">
        <v>2937</v>
      </c>
      <c r="D496" t="s">
        <v>2938</v>
      </c>
      <c r="E496" t="s">
        <v>17642</v>
      </c>
      <c r="G496" t="s">
        <v>31</v>
      </c>
      <c r="H496" t="s">
        <v>2758</v>
      </c>
      <c r="I496" t="s">
        <v>2758</v>
      </c>
      <c r="J496" t="s">
        <v>2758</v>
      </c>
      <c r="K496" t="s">
        <v>2758</v>
      </c>
      <c r="L496" t="s">
        <v>2786</v>
      </c>
      <c r="N496" t="str">
        <f t="shared" si="14"/>
        <v>UIC67</v>
      </c>
      <c r="O496">
        <f t="shared" si="15"/>
        <v>3585</v>
      </c>
    </row>
    <row r="497" spans="1:15" x14ac:dyDescent="0.3">
      <c r="A497">
        <v>3585</v>
      </c>
      <c r="C497" t="s">
        <v>2937</v>
      </c>
      <c r="D497" t="s">
        <v>2939</v>
      </c>
      <c r="E497" t="s">
        <v>17642</v>
      </c>
      <c r="G497" t="s">
        <v>31</v>
      </c>
      <c r="H497" t="s">
        <v>2758</v>
      </c>
      <c r="I497" t="s">
        <v>2758</v>
      </c>
      <c r="J497" t="s">
        <v>2758</v>
      </c>
      <c r="K497" t="s">
        <v>2758</v>
      </c>
      <c r="L497" t="s">
        <v>2786</v>
      </c>
      <c r="N497" t="str">
        <f t="shared" si="14"/>
        <v>UIC67</v>
      </c>
      <c r="O497">
        <f t="shared" si="15"/>
        <v>3585</v>
      </c>
    </row>
    <row r="498" spans="1:15" x14ac:dyDescent="0.3">
      <c r="A498">
        <v>3586</v>
      </c>
      <c r="C498">
        <v>37299</v>
      </c>
      <c r="D498" t="s">
        <v>4380</v>
      </c>
      <c r="E498" t="s">
        <v>17642</v>
      </c>
      <c r="G498" t="s">
        <v>31</v>
      </c>
      <c r="H498" t="s">
        <v>2758</v>
      </c>
      <c r="I498" t="s">
        <v>2758</v>
      </c>
      <c r="J498" t="s">
        <v>2758</v>
      </c>
      <c r="K498" t="s">
        <v>2758</v>
      </c>
      <c r="L498" t="s">
        <v>2786</v>
      </c>
      <c r="N498">
        <f t="shared" si="14"/>
        <v>37299</v>
      </c>
      <c r="O498">
        <f t="shared" si="15"/>
        <v>3586</v>
      </c>
    </row>
    <row r="499" spans="1:15" x14ac:dyDescent="0.3">
      <c r="A499">
        <v>3588</v>
      </c>
      <c r="C499" t="s">
        <v>2940</v>
      </c>
      <c r="D499" t="s">
        <v>2941</v>
      </c>
      <c r="E499" t="s">
        <v>17642</v>
      </c>
      <c r="G499" t="s">
        <v>31</v>
      </c>
      <c r="H499" t="s">
        <v>2758</v>
      </c>
      <c r="I499" t="s">
        <v>2758</v>
      </c>
      <c r="J499" t="s">
        <v>2758</v>
      </c>
      <c r="K499" t="s">
        <v>2758</v>
      </c>
      <c r="L499" t="s">
        <v>2786</v>
      </c>
      <c r="N499" t="str">
        <f t="shared" si="14"/>
        <v>FLPAC</v>
      </c>
      <c r="O499">
        <f t="shared" si="15"/>
        <v>3588</v>
      </c>
    </row>
    <row r="500" spans="1:15" x14ac:dyDescent="0.3">
      <c r="A500">
        <v>3592</v>
      </c>
      <c r="C500" t="s">
        <v>2829</v>
      </c>
      <c r="D500" t="s">
        <v>2830</v>
      </c>
      <c r="E500" t="s">
        <v>17642</v>
      </c>
      <c r="G500" t="s">
        <v>31</v>
      </c>
      <c r="H500" t="s">
        <v>2758</v>
      </c>
      <c r="I500" t="s">
        <v>2758</v>
      </c>
      <c r="J500" t="s">
        <v>2758</v>
      </c>
      <c r="K500" t="s">
        <v>2758</v>
      </c>
      <c r="L500" t="s">
        <v>2786</v>
      </c>
      <c r="N500" t="str">
        <f t="shared" si="14"/>
        <v>PCU01</v>
      </c>
      <c r="O500">
        <f t="shared" si="15"/>
        <v>3592</v>
      </c>
    </row>
    <row r="501" spans="1:15" x14ac:dyDescent="0.3">
      <c r="A501">
        <v>3593</v>
      </c>
      <c r="C501">
        <v>63240</v>
      </c>
      <c r="D501" t="s">
        <v>2828</v>
      </c>
      <c r="E501" t="s">
        <v>17642</v>
      </c>
      <c r="G501" t="s">
        <v>31</v>
      </c>
      <c r="H501" t="s">
        <v>2758</v>
      </c>
      <c r="I501" t="s">
        <v>2758</v>
      </c>
      <c r="J501" t="s">
        <v>2758</v>
      </c>
      <c r="K501" t="s">
        <v>2758</v>
      </c>
      <c r="L501" t="s">
        <v>2786</v>
      </c>
      <c r="N501">
        <f t="shared" si="14"/>
        <v>63240</v>
      </c>
      <c r="O501">
        <f t="shared" si="15"/>
        <v>3593</v>
      </c>
    </row>
    <row r="502" spans="1:15" x14ac:dyDescent="0.3">
      <c r="A502">
        <v>3597</v>
      </c>
      <c r="C502">
        <v>11001</v>
      </c>
      <c r="D502" t="s">
        <v>17702</v>
      </c>
      <c r="E502" t="s">
        <v>17642</v>
      </c>
      <c r="G502" t="s">
        <v>31</v>
      </c>
      <c r="H502" t="s">
        <v>31</v>
      </c>
      <c r="I502" t="s">
        <v>2758</v>
      </c>
      <c r="J502" t="s">
        <v>31</v>
      </c>
      <c r="K502" t="s">
        <v>31</v>
      </c>
      <c r="L502" t="s">
        <v>2805</v>
      </c>
      <c r="N502">
        <f t="shared" si="14"/>
        <v>11001</v>
      </c>
      <c r="O502">
        <f t="shared" si="15"/>
        <v>3597</v>
      </c>
    </row>
    <row r="503" spans="1:15" x14ac:dyDescent="0.3">
      <c r="A503">
        <v>3609</v>
      </c>
      <c r="C503">
        <v>25404</v>
      </c>
      <c r="D503" t="s">
        <v>4805</v>
      </c>
      <c r="E503" t="s">
        <v>17642</v>
      </c>
      <c r="G503" t="s">
        <v>31</v>
      </c>
      <c r="H503" t="s">
        <v>2758</v>
      </c>
      <c r="I503" t="s">
        <v>2758</v>
      </c>
      <c r="J503" t="s">
        <v>2758</v>
      </c>
      <c r="K503" t="s">
        <v>2758</v>
      </c>
      <c r="L503" t="s">
        <v>2786</v>
      </c>
      <c r="N503">
        <f t="shared" si="14"/>
        <v>25404</v>
      </c>
      <c r="O503">
        <f t="shared" si="15"/>
        <v>3609</v>
      </c>
    </row>
    <row r="504" spans="1:15" x14ac:dyDescent="0.3">
      <c r="A504">
        <v>3610</v>
      </c>
      <c r="C504">
        <v>31144</v>
      </c>
      <c r="D504" t="s">
        <v>4808</v>
      </c>
      <c r="E504" t="s">
        <v>17642</v>
      </c>
      <c r="F504" t="s">
        <v>265</v>
      </c>
      <c r="G504" t="s">
        <v>31</v>
      </c>
      <c r="H504" t="s">
        <v>31</v>
      </c>
      <c r="I504" t="s">
        <v>31</v>
      </c>
      <c r="J504" t="s">
        <v>2758</v>
      </c>
      <c r="K504" t="s">
        <v>2758</v>
      </c>
      <c r="L504" t="s">
        <v>2783</v>
      </c>
      <c r="N504">
        <f t="shared" si="14"/>
        <v>31144</v>
      </c>
      <c r="O504">
        <f t="shared" si="15"/>
        <v>3610</v>
      </c>
    </row>
    <row r="505" spans="1:15" x14ac:dyDescent="0.3">
      <c r="A505">
        <v>3610</v>
      </c>
      <c r="C505">
        <v>31144</v>
      </c>
      <c r="D505" t="s">
        <v>4809</v>
      </c>
      <c r="E505" t="s">
        <v>17642</v>
      </c>
      <c r="F505" t="s">
        <v>265</v>
      </c>
      <c r="G505" t="s">
        <v>31</v>
      </c>
      <c r="H505" t="s">
        <v>31</v>
      </c>
      <c r="I505" t="s">
        <v>31</v>
      </c>
      <c r="J505" t="s">
        <v>2758</v>
      </c>
      <c r="K505" t="s">
        <v>2758</v>
      </c>
      <c r="L505" t="s">
        <v>2783</v>
      </c>
      <c r="N505">
        <f t="shared" si="14"/>
        <v>31144</v>
      </c>
      <c r="O505">
        <f t="shared" si="15"/>
        <v>3610</v>
      </c>
    </row>
    <row r="506" spans="1:15" x14ac:dyDescent="0.3">
      <c r="A506">
        <v>3610</v>
      </c>
      <c r="C506">
        <v>31144</v>
      </c>
      <c r="D506" t="s">
        <v>4807</v>
      </c>
      <c r="E506" t="s">
        <v>17642</v>
      </c>
      <c r="F506" t="s">
        <v>265</v>
      </c>
      <c r="G506" t="s">
        <v>31</v>
      </c>
      <c r="H506" t="s">
        <v>31</v>
      </c>
      <c r="I506" t="s">
        <v>31</v>
      </c>
      <c r="J506" t="s">
        <v>2758</v>
      </c>
      <c r="K506" t="s">
        <v>2758</v>
      </c>
      <c r="L506" t="s">
        <v>2783</v>
      </c>
      <c r="N506">
        <f t="shared" si="14"/>
        <v>31144</v>
      </c>
      <c r="O506">
        <f t="shared" si="15"/>
        <v>3610</v>
      </c>
    </row>
    <row r="507" spans="1:15" x14ac:dyDescent="0.3">
      <c r="A507">
        <v>3612</v>
      </c>
      <c r="C507">
        <v>75289</v>
      </c>
      <c r="D507" t="s">
        <v>4811</v>
      </c>
      <c r="E507" t="s">
        <v>17642</v>
      </c>
      <c r="G507" t="s">
        <v>31</v>
      </c>
      <c r="H507" t="s">
        <v>2758</v>
      </c>
      <c r="I507" t="s">
        <v>2758</v>
      </c>
      <c r="J507" t="s">
        <v>2758</v>
      </c>
      <c r="K507" t="s">
        <v>2758</v>
      </c>
      <c r="L507" t="s">
        <v>2786</v>
      </c>
      <c r="N507">
        <f t="shared" si="14"/>
        <v>75289</v>
      </c>
      <c r="O507">
        <f t="shared" si="15"/>
        <v>3612</v>
      </c>
    </row>
    <row r="508" spans="1:15" x14ac:dyDescent="0.3">
      <c r="A508">
        <v>3622</v>
      </c>
      <c r="C508">
        <v>39081</v>
      </c>
      <c r="D508" t="s">
        <v>4006</v>
      </c>
      <c r="E508" t="s">
        <v>17642</v>
      </c>
      <c r="G508" t="s">
        <v>31</v>
      </c>
      <c r="H508" t="s">
        <v>31</v>
      </c>
      <c r="I508" t="s">
        <v>2758</v>
      </c>
      <c r="J508" t="s">
        <v>2758</v>
      </c>
      <c r="K508" t="s">
        <v>2758</v>
      </c>
      <c r="L508" t="s">
        <v>2783</v>
      </c>
      <c r="N508">
        <f t="shared" si="14"/>
        <v>39081</v>
      </c>
      <c r="O508">
        <f t="shared" si="15"/>
        <v>3622</v>
      </c>
    </row>
    <row r="509" spans="1:15" x14ac:dyDescent="0.3">
      <c r="A509">
        <v>3622</v>
      </c>
      <c r="C509">
        <v>39081</v>
      </c>
      <c r="D509" t="s">
        <v>17703</v>
      </c>
      <c r="E509" t="s">
        <v>17642</v>
      </c>
      <c r="G509" t="s">
        <v>31</v>
      </c>
      <c r="H509" t="s">
        <v>31</v>
      </c>
      <c r="I509" t="s">
        <v>2758</v>
      </c>
      <c r="J509" t="s">
        <v>2758</v>
      </c>
      <c r="K509" t="s">
        <v>2758</v>
      </c>
      <c r="L509" t="s">
        <v>2783</v>
      </c>
      <c r="N509">
        <f t="shared" si="14"/>
        <v>39081</v>
      </c>
      <c r="O509">
        <f t="shared" si="15"/>
        <v>3622</v>
      </c>
    </row>
    <row r="510" spans="1:15" x14ac:dyDescent="0.3">
      <c r="A510">
        <v>3624</v>
      </c>
      <c r="C510">
        <v>62777</v>
      </c>
      <c r="D510" t="s">
        <v>5019</v>
      </c>
      <c r="E510" t="s">
        <v>17642</v>
      </c>
      <c r="G510" t="s">
        <v>31</v>
      </c>
      <c r="H510" t="s">
        <v>2758</v>
      </c>
      <c r="I510" t="s">
        <v>2758</v>
      </c>
      <c r="J510" t="s">
        <v>2758</v>
      </c>
      <c r="K510" t="s">
        <v>2758</v>
      </c>
      <c r="L510" t="s">
        <v>2786</v>
      </c>
      <c r="N510">
        <f t="shared" si="14"/>
        <v>62777</v>
      </c>
      <c r="O510">
        <f t="shared" si="15"/>
        <v>3624</v>
      </c>
    </row>
    <row r="511" spans="1:15" x14ac:dyDescent="0.3">
      <c r="A511">
        <v>3624</v>
      </c>
      <c r="C511">
        <v>62777</v>
      </c>
      <c r="D511" t="s">
        <v>5020</v>
      </c>
      <c r="E511" t="s">
        <v>17642</v>
      </c>
      <c r="G511" t="s">
        <v>31</v>
      </c>
      <c r="H511" t="s">
        <v>2758</v>
      </c>
      <c r="I511" t="s">
        <v>2758</v>
      </c>
      <c r="J511" t="s">
        <v>2758</v>
      </c>
      <c r="K511" t="s">
        <v>2758</v>
      </c>
      <c r="L511" t="s">
        <v>2786</v>
      </c>
      <c r="N511">
        <f t="shared" si="14"/>
        <v>62777</v>
      </c>
      <c r="O511">
        <f t="shared" si="15"/>
        <v>3624</v>
      </c>
    </row>
    <row r="512" spans="1:15" x14ac:dyDescent="0.3">
      <c r="A512">
        <v>3633</v>
      </c>
      <c r="C512">
        <v>41095</v>
      </c>
      <c r="D512" t="s">
        <v>5023</v>
      </c>
      <c r="E512" t="s">
        <v>17642</v>
      </c>
      <c r="G512" t="s">
        <v>31</v>
      </c>
      <c r="H512" t="s">
        <v>31</v>
      </c>
      <c r="I512" t="s">
        <v>2758</v>
      </c>
      <c r="J512" t="s">
        <v>2758</v>
      </c>
      <c r="K512" t="s">
        <v>2758</v>
      </c>
      <c r="L512" t="s">
        <v>2783</v>
      </c>
      <c r="N512">
        <f t="shared" si="14"/>
        <v>41095</v>
      </c>
      <c r="O512">
        <f t="shared" si="15"/>
        <v>3633</v>
      </c>
    </row>
    <row r="513" spans="1:15" x14ac:dyDescent="0.3">
      <c r="A513">
        <v>3642</v>
      </c>
      <c r="C513">
        <v>48116</v>
      </c>
      <c r="D513" t="s">
        <v>17704</v>
      </c>
      <c r="E513" t="s">
        <v>17642</v>
      </c>
      <c r="G513" t="s">
        <v>31</v>
      </c>
      <c r="H513" t="s">
        <v>2758</v>
      </c>
      <c r="I513" t="s">
        <v>2758</v>
      </c>
      <c r="J513" t="s">
        <v>2758</v>
      </c>
      <c r="K513" t="s">
        <v>2758</v>
      </c>
      <c r="L513" t="s">
        <v>2786</v>
      </c>
      <c r="N513">
        <f t="shared" si="14"/>
        <v>48116</v>
      </c>
      <c r="O513">
        <f t="shared" si="15"/>
        <v>3642</v>
      </c>
    </row>
    <row r="514" spans="1:15" x14ac:dyDescent="0.3">
      <c r="A514">
        <v>3643</v>
      </c>
      <c r="C514" t="s">
        <v>15384</v>
      </c>
      <c r="D514" t="s">
        <v>17705</v>
      </c>
      <c r="E514" t="s">
        <v>17642</v>
      </c>
      <c r="F514" t="s">
        <v>297</v>
      </c>
      <c r="G514" t="s">
        <v>31</v>
      </c>
      <c r="H514" t="s">
        <v>2758</v>
      </c>
      <c r="I514" t="s">
        <v>2758</v>
      </c>
      <c r="J514" t="s">
        <v>2758</v>
      </c>
      <c r="K514" t="s">
        <v>2758</v>
      </c>
      <c r="L514" t="s">
        <v>2786</v>
      </c>
      <c r="N514" t="str">
        <f t="shared" si="14"/>
        <v>AMM03</v>
      </c>
      <c r="O514">
        <f t="shared" si="15"/>
        <v>3643</v>
      </c>
    </row>
    <row r="515" spans="1:15" x14ac:dyDescent="0.3">
      <c r="A515">
        <v>3643</v>
      </c>
      <c r="C515" t="s">
        <v>15384</v>
      </c>
      <c r="D515" t="s">
        <v>17706</v>
      </c>
      <c r="E515" t="s">
        <v>17642</v>
      </c>
      <c r="F515" t="s">
        <v>297</v>
      </c>
      <c r="G515" t="s">
        <v>31</v>
      </c>
      <c r="H515" t="s">
        <v>2758</v>
      </c>
      <c r="I515" t="s">
        <v>2758</v>
      </c>
      <c r="J515" t="s">
        <v>2758</v>
      </c>
      <c r="K515" t="s">
        <v>2758</v>
      </c>
      <c r="L515" t="s">
        <v>2786</v>
      </c>
      <c r="N515" t="str">
        <f t="shared" ref="N515:N578" si="16">C515</f>
        <v>AMM03</v>
      </c>
      <c r="O515">
        <f t="shared" ref="O515:O578" si="17">A515</f>
        <v>3643</v>
      </c>
    </row>
    <row r="516" spans="1:15" x14ac:dyDescent="0.3">
      <c r="A516">
        <v>3643</v>
      </c>
      <c r="C516" t="s">
        <v>15384</v>
      </c>
      <c r="D516" t="s">
        <v>17707</v>
      </c>
      <c r="E516" t="s">
        <v>17642</v>
      </c>
      <c r="F516" t="s">
        <v>297</v>
      </c>
      <c r="G516" t="s">
        <v>31</v>
      </c>
      <c r="H516" t="s">
        <v>2758</v>
      </c>
      <c r="I516" t="s">
        <v>2758</v>
      </c>
      <c r="J516" t="s">
        <v>2758</v>
      </c>
      <c r="K516" t="s">
        <v>2758</v>
      </c>
      <c r="L516" t="s">
        <v>2786</v>
      </c>
      <c r="N516" t="str">
        <f t="shared" si="16"/>
        <v>AMM03</v>
      </c>
      <c r="O516">
        <f t="shared" si="17"/>
        <v>3643</v>
      </c>
    </row>
    <row r="517" spans="1:15" x14ac:dyDescent="0.3">
      <c r="A517">
        <v>3647</v>
      </c>
      <c r="C517">
        <v>56000522</v>
      </c>
      <c r="D517" t="s">
        <v>913</v>
      </c>
      <c r="E517" t="s">
        <v>17642</v>
      </c>
      <c r="F517" t="s">
        <v>256</v>
      </c>
      <c r="G517" t="s">
        <v>31</v>
      </c>
      <c r="H517" t="s">
        <v>31</v>
      </c>
      <c r="I517" t="s">
        <v>2758</v>
      </c>
      <c r="J517" t="s">
        <v>2758</v>
      </c>
      <c r="K517" t="s">
        <v>2758</v>
      </c>
      <c r="L517" t="s">
        <v>2805</v>
      </c>
      <c r="N517">
        <f t="shared" si="16"/>
        <v>56000522</v>
      </c>
      <c r="O517">
        <f t="shared" si="17"/>
        <v>3647</v>
      </c>
    </row>
    <row r="518" spans="1:15" x14ac:dyDescent="0.3">
      <c r="A518">
        <v>3650</v>
      </c>
      <c r="C518">
        <v>4911</v>
      </c>
      <c r="D518" t="s">
        <v>17708</v>
      </c>
      <c r="E518" t="s">
        <v>17642</v>
      </c>
      <c r="G518" t="s">
        <v>31</v>
      </c>
      <c r="H518" t="s">
        <v>31</v>
      </c>
      <c r="I518" t="s">
        <v>2758</v>
      </c>
      <c r="J518" t="s">
        <v>2758</v>
      </c>
      <c r="K518" t="s">
        <v>31</v>
      </c>
      <c r="L518" t="s">
        <v>2805</v>
      </c>
      <c r="N518">
        <f t="shared" si="16"/>
        <v>4911</v>
      </c>
      <c r="O518">
        <f t="shared" si="17"/>
        <v>3650</v>
      </c>
    </row>
    <row r="519" spans="1:15" x14ac:dyDescent="0.3">
      <c r="A519">
        <v>3651</v>
      </c>
      <c r="C519">
        <v>35605</v>
      </c>
      <c r="D519" t="s">
        <v>4804</v>
      </c>
      <c r="E519" t="s">
        <v>17642</v>
      </c>
      <c r="G519" t="s">
        <v>31</v>
      </c>
      <c r="H519" t="s">
        <v>31</v>
      </c>
      <c r="I519" t="s">
        <v>31</v>
      </c>
      <c r="J519" t="s">
        <v>2758</v>
      </c>
      <c r="K519" t="s">
        <v>2758</v>
      </c>
      <c r="L519" t="s">
        <v>2783</v>
      </c>
      <c r="N519">
        <f t="shared" si="16"/>
        <v>35605</v>
      </c>
      <c r="O519">
        <f t="shared" si="17"/>
        <v>3651</v>
      </c>
    </row>
    <row r="520" spans="1:15" x14ac:dyDescent="0.3">
      <c r="A520">
        <v>3653</v>
      </c>
      <c r="C520" t="s">
        <v>5045</v>
      </c>
      <c r="D520" t="s">
        <v>5046</v>
      </c>
      <c r="E520" t="s">
        <v>17642</v>
      </c>
      <c r="G520" t="s">
        <v>31</v>
      </c>
      <c r="H520" t="s">
        <v>31</v>
      </c>
      <c r="I520" t="s">
        <v>2758</v>
      </c>
      <c r="J520" t="s">
        <v>2758</v>
      </c>
      <c r="K520" t="s">
        <v>2758</v>
      </c>
      <c r="L520" t="s">
        <v>2805</v>
      </c>
      <c r="N520" t="str">
        <f t="shared" si="16"/>
        <v>KD</v>
      </c>
      <c r="O520">
        <f t="shared" si="17"/>
        <v>3653</v>
      </c>
    </row>
    <row r="521" spans="1:15" x14ac:dyDescent="0.3">
      <c r="A521">
        <v>3656</v>
      </c>
      <c r="C521">
        <v>41205</v>
      </c>
      <c r="D521" t="s">
        <v>5038</v>
      </c>
      <c r="E521" t="s">
        <v>17642</v>
      </c>
      <c r="G521" t="s">
        <v>31</v>
      </c>
      <c r="H521" t="s">
        <v>31</v>
      </c>
      <c r="I521" t="s">
        <v>31</v>
      </c>
      <c r="J521" t="s">
        <v>2758</v>
      </c>
      <c r="K521" t="s">
        <v>2758</v>
      </c>
      <c r="L521" t="s">
        <v>2783</v>
      </c>
      <c r="N521">
        <f t="shared" si="16"/>
        <v>41205</v>
      </c>
      <c r="O521">
        <f t="shared" si="17"/>
        <v>3656</v>
      </c>
    </row>
    <row r="522" spans="1:15" x14ac:dyDescent="0.3">
      <c r="A522">
        <v>3658</v>
      </c>
      <c r="C522" t="s">
        <v>15176</v>
      </c>
      <c r="D522" t="s">
        <v>15177</v>
      </c>
      <c r="E522" t="s">
        <v>17642</v>
      </c>
      <c r="G522" t="s">
        <v>31</v>
      </c>
      <c r="H522" t="s">
        <v>2758</v>
      </c>
      <c r="I522" t="s">
        <v>31</v>
      </c>
      <c r="J522" t="s">
        <v>2758</v>
      </c>
      <c r="K522" t="s">
        <v>2758</v>
      </c>
      <c r="L522" t="s">
        <v>2786</v>
      </c>
      <c r="N522" t="str">
        <f t="shared" si="16"/>
        <v>CCIH</v>
      </c>
      <c r="O522">
        <f t="shared" si="17"/>
        <v>3658</v>
      </c>
    </row>
    <row r="523" spans="1:15" x14ac:dyDescent="0.3">
      <c r="A523">
        <v>3665</v>
      </c>
      <c r="C523">
        <v>14142</v>
      </c>
      <c r="D523" t="s">
        <v>15178</v>
      </c>
      <c r="E523" t="s">
        <v>17642</v>
      </c>
      <c r="G523" t="s">
        <v>31</v>
      </c>
      <c r="H523" t="s">
        <v>31</v>
      </c>
      <c r="I523" t="s">
        <v>2758</v>
      </c>
      <c r="J523" t="s">
        <v>2758</v>
      </c>
      <c r="K523" t="s">
        <v>2758</v>
      </c>
      <c r="L523" t="s">
        <v>2783</v>
      </c>
      <c r="N523">
        <f t="shared" si="16"/>
        <v>14142</v>
      </c>
      <c r="O523">
        <f t="shared" si="17"/>
        <v>3665</v>
      </c>
    </row>
    <row r="524" spans="1:15" x14ac:dyDescent="0.3">
      <c r="A524">
        <v>3672</v>
      </c>
      <c r="C524">
        <v>42149</v>
      </c>
      <c r="D524" t="s">
        <v>15193</v>
      </c>
      <c r="E524" t="s">
        <v>17642</v>
      </c>
      <c r="G524" t="s">
        <v>31</v>
      </c>
      <c r="H524" t="s">
        <v>31</v>
      </c>
      <c r="I524" t="s">
        <v>31</v>
      </c>
      <c r="J524" t="s">
        <v>2758</v>
      </c>
      <c r="K524" t="s">
        <v>2758</v>
      </c>
      <c r="L524" t="s">
        <v>2783</v>
      </c>
      <c r="N524">
        <f t="shared" si="16"/>
        <v>42149</v>
      </c>
      <c r="O524">
        <f t="shared" si="17"/>
        <v>3672</v>
      </c>
    </row>
    <row r="525" spans="1:15" x14ac:dyDescent="0.3">
      <c r="A525">
        <v>3677</v>
      </c>
      <c r="C525">
        <v>12901</v>
      </c>
      <c r="D525" t="s">
        <v>17709</v>
      </c>
      <c r="E525" t="s">
        <v>17642</v>
      </c>
      <c r="G525" t="s">
        <v>31</v>
      </c>
      <c r="H525" t="s">
        <v>31</v>
      </c>
      <c r="I525" t="s">
        <v>2758</v>
      </c>
      <c r="J525" t="s">
        <v>2758</v>
      </c>
      <c r="K525" t="s">
        <v>31</v>
      </c>
      <c r="L525" t="s">
        <v>2805</v>
      </c>
      <c r="N525">
        <f t="shared" si="16"/>
        <v>12901</v>
      </c>
      <c r="O525">
        <f t="shared" si="17"/>
        <v>3677</v>
      </c>
    </row>
    <row r="526" spans="1:15" x14ac:dyDescent="0.3">
      <c r="A526">
        <v>3678</v>
      </c>
      <c r="C526" t="s">
        <v>4545</v>
      </c>
      <c r="D526" t="s">
        <v>4546</v>
      </c>
      <c r="E526" t="s">
        <v>17642</v>
      </c>
      <c r="G526" t="s">
        <v>31</v>
      </c>
      <c r="H526" t="s">
        <v>31</v>
      </c>
      <c r="I526" t="s">
        <v>2758</v>
      </c>
      <c r="J526" t="s">
        <v>2758</v>
      </c>
      <c r="K526" t="s">
        <v>2758</v>
      </c>
      <c r="L526" t="s">
        <v>2783</v>
      </c>
      <c r="N526" t="str">
        <f t="shared" si="16"/>
        <v>EPF02</v>
      </c>
      <c r="O526">
        <f t="shared" si="17"/>
        <v>3678</v>
      </c>
    </row>
    <row r="527" spans="1:15" x14ac:dyDescent="0.3">
      <c r="A527">
        <v>3679</v>
      </c>
      <c r="C527" t="s">
        <v>15219</v>
      </c>
      <c r="D527" t="s">
        <v>15220</v>
      </c>
      <c r="E527" t="s">
        <v>17642</v>
      </c>
      <c r="G527" t="s">
        <v>31</v>
      </c>
      <c r="H527" t="s">
        <v>2758</v>
      </c>
      <c r="I527" t="s">
        <v>2758</v>
      </c>
      <c r="J527" t="s">
        <v>2758</v>
      </c>
      <c r="K527" t="s">
        <v>2758</v>
      </c>
      <c r="L527" t="s">
        <v>2786</v>
      </c>
      <c r="N527" t="str">
        <f t="shared" si="16"/>
        <v>KCIPA</v>
      </c>
      <c r="O527">
        <f t="shared" si="17"/>
        <v>3679</v>
      </c>
    </row>
    <row r="528" spans="1:15" x14ac:dyDescent="0.3">
      <c r="A528">
        <v>3680</v>
      </c>
      <c r="C528">
        <v>56071</v>
      </c>
      <c r="D528" t="s">
        <v>15221</v>
      </c>
      <c r="E528" t="s">
        <v>17642</v>
      </c>
      <c r="G528" t="s">
        <v>31</v>
      </c>
      <c r="H528" t="s">
        <v>31</v>
      </c>
      <c r="I528" t="s">
        <v>2758</v>
      </c>
      <c r="J528" t="s">
        <v>2758</v>
      </c>
      <c r="K528" t="s">
        <v>2758</v>
      </c>
      <c r="L528" t="s">
        <v>2783</v>
      </c>
      <c r="N528">
        <f t="shared" si="16"/>
        <v>56071</v>
      </c>
      <c r="O528">
        <f t="shared" si="17"/>
        <v>3680</v>
      </c>
    </row>
    <row r="529" spans="1:15" x14ac:dyDescent="0.3">
      <c r="A529">
        <v>3691</v>
      </c>
      <c r="C529">
        <v>52193</v>
      </c>
      <c r="D529" t="s">
        <v>4802</v>
      </c>
      <c r="E529" t="s">
        <v>17642</v>
      </c>
      <c r="G529" t="s">
        <v>31</v>
      </c>
      <c r="H529" t="s">
        <v>31</v>
      </c>
      <c r="I529" t="s">
        <v>2758</v>
      </c>
      <c r="J529" t="s">
        <v>2758</v>
      </c>
      <c r="K529" t="s">
        <v>2758</v>
      </c>
      <c r="L529" t="s">
        <v>2783</v>
      </c>
      <c r="N529">
        <f t="shared" si="16"/>
        <v>52193</v>
      </c>
      <c r="O529">
        <f t="shared" si="17"/>
        <v>3691</v>
      </c>
    </row>
    <row r="530" spans="1:15" x14ac:dyDescent="0.3">
      <c r="A530">
        <v>3695</v>
      </c>
      <c r="C530">
        <v>56195</v>
      </c>
      <c r="D530" t="s">
        <v>4958</v>
      </c>
      <c r="E530" t="s">
        <v>17642</v>
      </c>
      <c r="G530" t="s">
        <v>31</v>
      </c>
      <c r="H530" t="s">
        <v>2758</v>
      </c>
      <c r="I530" t="s">
        <v>2758</v>
      </c>
      <c r="J530" t="s">
        <v>2758</v>
      </c>
      <c r="K530" t="s">
        <v>2758</v>
      </c>
      <c r="L530" t="s">
        <v>2786</v>
      </c>
      <c r="N530">
        <f t="shared" si="16"/>
        <v>56195</v>
      </c>
      <c r="O530">
        <f t="shared" si="17"/>
        <v>3695</v>
      </c>
    </row>
    <row r="531" spans="1:15" x14ac:dyDescent="0.3">
      <c r="A531">
        <v>3695</v>
      </c>
      <c r="C531">
        <v>56195</v>
      </c>
      <c r="D531" t="s">
        <v>17710</v>
      </c>
      <c r="E531" t="s">
        <v>17642</v>
      </c>
      <c r="G531" t="s">
        <v>31</v>
      </c>
      <c r="H531" t="s">
        <v>2758</v>
      </c>
      <c r="I531" t="s">
        <v>2758</v>
      </c>
      <c r="J531" t="s">
        <v>2758</v>
      </c>
      <c r="K531" t="s">
        <v>2758</v>
      </c>
      <c r="L531" t="s">
        <v>2786</v>
      </c>
      <c r="N531">
        <f t="shared" si="16"/>
        <v>56195</v>
      </c>
      <c r="O531">
        <f t="shared" si="17"/>
        <v>3695</v>
      </c>
    </row>
    <row r="532" spans="1:15" x14ac:dyDescent="0.3">
      <c r="A532">
        <v>3696</v>
      </c>
      <c r="C532">
        <v>22321</v>
      </c>
      <c r="D532" t="s">
        <v>4507</v>
      </c>
      <c r="E532" t="s">
        <v>17642</v>
      </c>
      <c r="G532" t="s">
        <v>31</v>
      </c>
      <c r="H532" t="s">
        <v>31</v>
      </c>
      <c r="I532" t="s">
        <v>2758</v>
      </c>
      <c r="J532" t="s">
        <v>2758</v>
      </c>
      <c r="K532" t="s">
        <v>2758</v>
      </c>
      <c r="L532" t="s">
        <v>2783</v>
      </c>
      <c r="N532">
        <f t="shared" si="16"/>
        <v>22321</v>
      </c>
      <c r="O532">
        <f t="shared" si="17"/>
        <v>3696</v>
      </c>
    </row>
    <row r="533" spans="1:15" x14ac:dyDescent="0.3">
      <c r="A533">
        <v>3698</v>
      </c>
      <c r="C533" t="s">
        <v>2862</v>
      </c>
      <c r="D533" t="s">
        <v>2863</v>
      </c>
      <c r="E533" t="s">
        <v>17642</v>
      </c>
      <c r="G533" t="s">
        <v>31</v>
      </c>
      <c r="H533" t="s">
        <v>2758</v>
      </c>
      <c r="I533" t="s">
        <v>2758</v>
      </c>
      <c r="J533" t="s">
        <v>2758</v>
      </c>
      <c r="K533" t="s">
        <v>2758</v>
      </c>
      <c r="L533" t="s">
        <v>2786</v>
      </c>
      <c r="N533" t="str">
        <f t="shared" si="16"/>
        <v>MP001</v>
      </c>
      <c r="O533">
        <f t="shared" si="17"/>
        <v>3698</v>
      </c>
    </row>
    <row r="534" spans="1:15" x14ac:dyDescent="0.3">
      <c r="A534">
        <v>3699</v>
      </c>
      <c r="C534">
        <v>14043</v>
      </c>
      <c r="D534" t="s">
        <v>17153</v>
      </c>
      <c r="E534" t="s">
        <v>17642</v>
      </c>
      <c r="G534" t="s">
        <v>31</v>
      </c>
      <c r="H534" t="s">
        <v>2758</v>
      </c>
      <c r="I534" t="s">
        <v>2758</v>
      </c>
      <c r="J534" t="s">
        <v>2758</v>
      </c>
      <c r="K534" t="s">
        <v>2758</v>
      </c>
      <c r="L534" t="s">
        <v>2786</v>
      </c>
      <c r="N534">
        <f t="shared" si="16"/>
        <v>14043</v>
      </c>
      <c r="O534">
        <f t="shared" si="17"/>
        <v>3699</v>
      </c>
    </row>
    <row r="535" spans="1:15" x14ac:dyDescent="0.3">
      <c r="A535">
        <v>3904</v>
      </c>
      <c r="C535">
        <v>23253</v>
      </c>
      <c r="D535" t="s">
        <v>4236</v>
      </c>
      <c r="E535" t="s">
        <v>17642</v>
      </c>
      <c r="G535" t="s">
        <v>31</v>
      </c>
      <c r="H535" t="s">
        <v>31</v>
      </c>
      <c r="I535" t="s">
        <v>2758</v>
      </c>
      <c r="J535" t="s">
        <v>2758</v>
      </c>
      <c r="K535" t="s">
        <v>2758</v>
      </c>
      <c r="L535" t="s">
        <v>2783</v>
      </c>
      <c r="N535">
        <f t="shared" si="16"/>
        <v>23253</v>
      </c>
      <c r="O535">
        <f t="shared" si="17"/>
        <v>3904</v>
      </c>
    </row>
    <row r="536" spans="1:15" x14ac:dyDescent="0.3">
      <c r="A536">
        <v>3904</v>
      </c>
      <c r="C536">
        <v>23253</v>
      </c>
      <c r="D536" t="s">
        <v>4237</v>
      </c>
      <c r="E536" t="s">
        <v>17642</v>
      </c>
      <c r="G536" t="s">
        <v>31</v>
      </c>
      <c r="H536" t="s">
        <v>31</v>
      </c>
      <c r="I536" t="s">
        <v>2758</v>
      </c>
      <c r="J536" t="s">
        <v>2758</v>
      </c>
      <c r="K536" t="s">
        <v>2758</v>
      </c>
      <c r="L536" t="s">
        <v>2783</v>
      </c>
      <c r="N536">
        <f t="shared" si="16"/>
        <v>23253</v>
      </c>
      <c r="O536">
        <f t="shared" si="17"/>
        <v>3904</v>
      </c>
    </row>
    <row r="537" spans="1:15" x14ac:dyDescent="0.3">
      <c r="A537">
        <v>3905</v>
      </c>
      <c r="C537">
        <v>84109</v>
      </c>
      <c r="D537" t="s">
        <v>3937</v>
      </c>
      <c r="E537" t="s">
        <v>17642</v>
      </c>
      <c r="G537" t="s">
        <v>31</v>
      </c>
      <c r="H537" t="s">
        <v>2758</v>
      </c>
      <c r="I537" t="s">
        <v>2758</v>
      </c>
      <c r="J537" t="s">
        <v>2758</v>
      </c>
      <c r="K537" t="s">
        <v>2758</v>
      </c>
      <c r="L537" t="s">
        <v>2786</v>
      </c>
      <c r="N537">
        <f t="shared" si="16"/>
        <v>84109</v>
      </c>
      <c r="O537">
        <f t="shared" si="17"/>
        <v>3905</v>
      </c>
    </row>
    <row r="538" spans="1:15" x14ac:dyDescent="0.3">
      <c r="A538">
        <v>3906</v>
      </c>
      <c r="C538">
        <v>13315</v>
      </c>
      <c r="D538" t="s">
        <v>4002</v>
      </c>
      <c r="E538" t="s">
        <v>17642</v>
      </c>
      <c r="G538" t="s">
        <v>31</v>
      </c>
      <c r="H538" t="s">
        <v>31</v>
      </c>
      <c r="I538" t="s">
        <v>2758</v>
      </c>
      <c r="J538" t="s">
        <v>2758</v>
      </c>
      <c r="K538" t="s">
        <v>2758</v>
      </c>
      <c r="L538" t="s">
        <v>2783</v>
      </c>
      <c r="N538">
        <f t="shared" si="16"/>
        <v>13315</v>
      </c>
      <c r="O538">
        <f t="shared" si="17"/>
        <v>3906</v>
      </c>
    </row>
    <row r="539" spans="1:15" x14ac:dyDescent="0.3">
      <c r="A539">
        <v>3907</v>
      </c>
      <c r="C539">
        <v>41136</v>
      </c>
      <c r="D539" t="s">
        <v>4381</v>
      </c>
      <c r="E539" t="s">
        <v>17642</v>
      </c>
      <c r="G539" t="s">
        <v>31</v>
      </c>
      <c r="H539" t="s">
        <v>2758</v>
      </c>
      <c r="I539" t="s">
        <v>2758</v>
      </c>
      <c r="J539" t="s">
        <v>2758</v>
      </c>
      <c r="K539" t="s">
        <v>2758</v>
      </c>
      <c r="L539" t="s">
        <v>2786</v>
      </c>
      <c r="N539">
        <f t="shared" si="16"/>
        <v>41136</v>
      </c>
      <c r="O539">
        <f t="shared" si="17"/>
        <v>3907</v>
      </c>
    </row>
    <row r="540" spans="1:15" x14ac:dyDescent="0.3">
      <c r="A540">
        <v>3917</v>
      </c>
      <c r="C540">
        <v>62111</v>
      </c>
      <c r="D540" t="s">
        <v>4347</v>
      </c>
      <c r="E540" t="s">
        <v>17642</v>
      </c>
      <c r="G540" t="s">
        <v>31</v>
      </c>
      <c r="H540" t="s">
        <v>31</v>
      </c>
      <c r="I540" t="s">
        <v>31</v>
      </c>
      <c r="J540" t="s">
        <v>2758</v>
      </c>
      <c r="K540" t="s">
        <v>2758</v>
      </c>
      <c r="L540" t="s">
        <v>2783</v>
      </c>
      <c r="N540">
        <f t="shared" si="16"/>
        <v>62111</v>
      </c>
      <c r="O540">
        <f t="shared" si="17"/>
        <v>3917</v>
      </c>
    </row>
    <row r="541" spans="1:15" x14ac:dyDescent="0.3">
      <c r="A541">
        <v>3919</v>
      </c>
      <c r="C541">
        <v>93050</v>
      </c>
      <c r="D541" t="s">
        <v>4251</v>
      </c>
      <c r="E541" t="s">
        <v>17642</v>
      </c>
      <c r="G541" t="s">
        <v>31</v>
      </c>
      <c r="H541" t="s">
        <v>31</v>
      </c>
      <c r="I541" t="s">
        <v>2758</v>
      </c>
      <c r="J541" t="s">
        <v>2758</v>
      </c>
      <c r="K541" t="s">
        <v>2758</v>
      </c>
      <c r="L541" t="s">
        <v>2783</v>
      </c>
      <c r="N541">
        <f t="shared" si="16"/>
        <v>93050</v>
      </c>
      <c r="O541">
        <f t="shared" si="17"/>
        <v>3919</v>
      </c>
    </row>
    <row r="542" spans="1:15" x14ac:dyDescent="0.3">
      <c r="A542">
        <v>3923</v>
      </c>
      <c r="C542">
        <v>58231</v>
      </c>
      <c r="D542" t="s">
        <v>17711</v>
      </c>
      <c r="E542" t="s">
        <v>17642</v>
      </c>
      <c r="G542" t="s">
        <v>31</v>
      </c>
      <c r="H542" t="s">
        <v>2758</v>
      </c>
      <c r="I542" t="s">
        <v>2758</v>
      </c>
      <c r="J542" t="s">
        <v>2758</v>
      </c>
      <c r="K542" t="s">
        <v>2758</v>
      </c>
      <c r="L542" t="s">
        <v>2786</v>
      </c>
      <c r="N542">
        <f t="shared" si="16"/>
        <v>58231</v>
      </c>
      <c r="O542">
        <f t="shared" si="17"/>
        <v>3923</v>
      </c>
    </row>
    <row r="543" spans="1:15" x14ac:dyDescent="0.3">
      <c r="A543">
        <v>3927</v>
      </c>
      <c r="C543">
        <v>37287</v>
      </c>
      <c r="D543" t="s">
        <v>17712</v>
      </c>
      <c r="E543" t="s">
        <v>17642</v>
      </c>
      <c r="G543" t="s">
        <v>31</v>
      </c>
      <c r="H543" t="s">
        <v>31</v>
      </c>
      <c r="I543" t="s">
        <v>2758</v>
      </c>
      <c r="J543" t="s">
        <v>2758</v>
      </c>
      <c r="K543" t="s">
        <v>2758</v>
      </c>
      <c r="L543" t="s">
        <v>2783</v>
      </c>
      <c r="N543">
        <f t="shared" si="16"/>
        <v>37287</v>
      </c>
      <c r="O543">
        <f t="shared" si="17"/>
        <v>3927</v>
      </c>
    </row>
    <row r="544" spans="1:15" x14ac:dyDescent="0.3">
      <c r="A544">
        <v>3931</v>
      </c>
      <c r="C544" t="s">
        <v>3807</v>
      </c>
      <c r="D544" t="s">
        <v>3579</v>
      </c>
      <c r="E544" t="s">
        <v>17642</v>
      </c>
      <c r="G544" t="s">
        <v>31</v>
      </c>
      <c r="H544" t="s">
        <v>31</v>
      </c>
      <c r="I544" t="s">
        <v>31</v>
      </c>
      <c r="J544" t="s">
        <v>2758</v>
      </c>
      <c r="K544" t="s">
        <v>2758</v>
      </c>
      <c r="L544" t="s">
        <v>2783</v>
      </c>
      <c r="N544" t="str">
        <f t="shared" si="16"/>
        <v>DHS01</v>
      </c>
      <c r="O544">
        <f t="shared" si="17"/>
        <v>3931</v>
      </c>
    </row>
    <row r="545" spans="1:15" x14ac:dyDescent="0.3">
      <c r="A545">
        <v>3931</v>
      </c>
      <c r="C545" t="s">
        <v>3807</v>
      </c>
      <c r="D545" t="s">
        <v>3808</v>
      </c>
      <c r="E545" t="s">
        <v>17642</v>
      </c>
      <c r="G545" t="s">
        <v>31</v>
      </c>
      <c r="H545" t="s">
        <v>31</v>
      </c>
      <c r="I545" t="s">
        <v>31</v>
      </c>
      <c r="J545" t="s">
        <v>2758</v>
      </c>
      <c r="K545" t="s">
        <v>2758</v>
      </c>
      <c r="L545" t="s">
        <v>2783</v>
      </c>
      <c r="N545" t="str">
        <f t="shared" si="16"/>
        <v>DHS01</v>
      </c>
      <c r="O545">
        <f t="shared" si="17"/>
        <v>3931</v>
      </c>
    </row>
    <row r="546" spans="1:15" x14ac:dyDescent="0.3">
      <c r="A546">
        <v>3933</v>
      </c>
      <c r="C546">
        <v>37233</v>
      </c>
      <c r="D546" t="s">
        <v>17713</v>
      </c>
      <c r="E546" t="s">
        <v>17642</v>
      </c>
      <c r="G546" t="s">
        <v>31</v>
      </c>
      <c r="H546" t="s">
        <v>31</v>
      </c>
      <c r="I546" t="s">
        <v>2758</v>
      </c>
      <c r="J546" t="s">
        <v>2758</v>
      </c>
      <c r="K546" t="s">
        <v>2758</v>
      </c>
      <c r="L546" t="s">
        <v>2783</v>
      </c>
      <c r="N546">
        <f t="shared" si="16"/>
        <v>37233</v>
      </c>
      <c r="O546">
        <f t="shared" si="17"/>
        <v>3933</v>
      </c>
    </row>
    <row r="547" spans="1:15" x14ac:dyDescent="0.3">
      <c r="A547">
        <v>3935</v>
      </c>
      <c r="C547" t="s">
        <v>2942</v>
      </c>
      <c r="D547" t="s">
        <v>2943</v>
      </c>
      <c r="E547" t="s">
        <v>17642</v>
      </c>
      <c r="G547" t="s">
        <v>31</v>
      </c>
      <c r="H547" t="s">
        <v>31</v>
      </c>
      <c r="I547" t="s">
        <v>2758</v>
      </c>
      <c r="J547" t="s">
        <v>2758</v>
      </c>
      <c r="K547" t="s">
        <v>2758</v>
      </c>
      <c r="L547" t="s">
        <v>2783</v>
      </c>
      <c r="N547" t="str">
        <f t="shared" si="16"/>
        <v>NHC01</v>
      </c>
      <c r="O547">
        <f t="shared" si="17"/>
        <v>3935</v>
      </c>
    </row>
    <row r="548" spans="1:15" x14ac:dyDescent="0.3">
      <c r="A548">
        <v>3937</v>
      </c>
      <c r="C548" t="s">
        <v>2944</v>
      </c>
      <c r="D548" t="s">
        <v>2945</v>
      </c>
      <c r="E548" t="s">
        <v>17642</v>
      </c>
      <c r="G548" t="s">
        <v>31</v>
      </c>
      <c r="H548" t="s">
        <v>31</v>
      </c>
      <c r="I548" t="s">
        <v>2758</v>
      </c>
      <c r="J548" t="s">
        <v>2758</v>
      </c>
      <c r="K548" t="s">
        <v>2758</v>
      </c>
      <c r="L548" t="s">
        <v>2783</v>
      </c>
      <c r="N548" t="str">
        <f t="shared" si="16"/>
        <v>ARA01</v>
      </c>
      <c r="O548">
        <f t="shared" si="17"/>
        <v>3937</v>
      </c>
    </row>
    <row r="549" spans="1:15" x14ac:dyDescent="0.3">
      <c r="A549">
        <v>3938</v>
      </c>
      <c r="C549">
        <v>39126</v>
      </c>
      <c r="D549" t="s">
        <v>3586</v>
      </c>
      <c r="E549" t="s">
        <v>17642</v>
      </c>
      <c r="G549" t="s">
        <v>31</v>
      </c>
      <c r="H549" t="s">
        <v>31</v>
      </c>
      <c r="I549" t="s">
        <v>2758</v>
      </c>
      <c r="J549" t="s">
        <v>2758</v>
      </c>
      <c r="K549" t="s">
        <v>2758</v>
      </c>
      <c r="L549" t="s">
        <v>2783</v>
      </c>
      <c r="N549">
        <f t="shared" si="16"/>
        <v>39126</v>
      </c>
      <c r="O549">
        <f t="shared" si="17"/>
        <v>3938</v>
      </c>
    </row>
    <row r="550" spans="1:15" x14ac:dyDescent="0.3">
      <c r="A550">
        <v>3940</v>
      </c>
      <c r="C550">
        <v>24818</v>
      </c>
      <c r="D550" t="s">
        <v>4252</v>
      </c>
      <c r="E550" t="s">
        <v>17642</v>
      </c>
      <c r="G550" t="s">
        <v>31</v>
      </c>
      <c r="H550" t="s">
        <v>2758</v>
      </c>
      <c r="I550" t="s">
        <v>2758</v>
      </c>
      <c r="J550" t="s">
        <v>2758</v>
      </c>
      <c r="K550" t="s">
        <v>2758</v>
      </c>
      <c r="L550" t="s">
        <v>2786</v>
      </c>
      <c r="N550">
        <f t="shared" si="16"/>
        <v>24818</v>
      </c>
      <c r="O550">
        <f t="shared" si="17"/>
        <v>3940</v>
      </c>
    </row>
    <row r="551" spans="1:15" x14ac:dyDescent="0.3">
      <c r="A551">
        <v>3941</v>
      </c>
      <c r="C551">
        <v>33033</v>
      </c>
      <c r="D551" t="s">
        <v>4071</v>
      </c>
      <c r="E551" t="s">
        <v>17642</v>
      </c>
      <c r="G551" t="s">
        <v>31</v>
      </c>
      <c r="H551" t="s">
        <v>31</v>
      </c>
      <c r="I551" t="s">
        <v>31</v>
      </c>
      <c r="J551" t="s">
        <v>2758</v>
      </c>
      <c r="K551" t="s">
        <v>2758</v>
      </c>
      <c r="L551" t="s">
        <v>2783</v>
      </c>
      <c r="N551">
        <f t="shared" si="16"/>
        <v>33033</v>
      </c>
      <c r="O551">
        <f t="shared" si="17"/>
        <v>3941</v>
      </c>
    </row>
    <row r="552" spans="1:15" x14ac:dyDescent="0.3">
      <c r="A552">
        <v>3942</v>
      </c>
      <c r="C552">
        <v>10010</v>
      </c>
      <c r="D552" t="s">
        <v>4084</v>
      </c>
      <c r="E552" t="s">
        <v>17642</v>
      </c>
      <c r="G552" t="s">
        <v>31</v>
      </c>
      <c r="H552" t="s">
        <v>2758</v>
      </c>
      <c r="I552" t="s">
        <v>2758</v>
      </c>
      <c r="J552" t="s">
        <v>2758</v>
      </c>
      <c r="K552" t="s">
        <v>2758</v>
      </c>
      <c r="L552" t="s">
        <v>2786</v>
      </c>
      <c r="N552">
        <f t="shared" si="16"/>
        <v>10010</v>
      </c>
      <c r="O552">
        <f t="shared" si="17"/>
        <v>3942</v>
      </c>
    </row>
    <row r="553" spans="1:15" x14ac:dyDescent="0.3">
      <c r="A553">
        <v>3944</v>
      </c>
      <c r="C553">
        <v>52104</v>
      </c>
      <c r="D553" t="s">
        <v>17714</v>
      </c>
      <c r="E553" t="s">
        <v>17642</v>
      </c>
      <c r="G553" t="s">
        <v>31</v>
      </c>
      <c r="H553" t="s">
        <v>2758</v>
      </c>
      <c r="I553" t="s">
        <v>2758</v>
      </c>
      <c r="J553" t="s">
        <v>2758</v>
      </c>
      <c r="K553" t="s">
        <v>2758</v>
      </c>
      <c r="L553" t="s">
        <v>2786</v>
      </c>
      <c r="N553">
        <f t="shared" si="16"/>
        <v>52104</v>
      </c>
      <c r="O553">
        <f t="shared" si="17"/>
        <v>3944</v>
      </c>
    </row>
    <row r="554" spans="1:15" x14ac:dyDescent="0.3">
      <c r="A554">
        <v>3949</v>
      </c>
      <c r="C554">
        <v>62030</v>
      </c>
      <c r="D554" t="s">
        <v>4394</v>
      </c>
      <c r="E554" t="s">
        <v>17642</v>
      </c>
      <c r="G554" t="s">
        <v>31</v>
      </c>
      <c r="H554" t="s">
        <v>31</v>
      </c>
      <c r="I554" t="s">
        <v>2758</v>
      </c>
      <c r="J554" t="s">
        <v>2758</v>
      </c>
      <c r="K554" t="s">
        <v>2758</v>
      </c>
      <c r="L554" t="s">
        <v>2783</v>
      </c>
      <c r="N554">
        <f t="shared" si="16"/>
        <v>62030</v>
      </c>
      <c r="O554">
        <f t="shared" si="17"/>
        <v>3949</v>
      </c>
    </row>
    <row r="555" spans="1:15" x14ac:dyDescent="0.3">
      <c r="A555">
        <v>3954</v>
      </c>
      <c r="C555">
        <v>37230</v>
      </c>
      <c r="D555" t="s">
        <v>17715</v>
      </c>
      <c r="E555" t="s">
        <v>17642</v>
      </c>
      <c r="G555" t="s">
        <v>31</v>
      </c>
      <c r="H555" t="s">
        <v>2758</v>
      </c>
      <c r="I555" t="s">
        <v>31</v>
      </c>
      <c r="J555" t="s">
        <v>2758</v>
      </c>
      <c r="K555" t="s">
        <v>2758</v>
      </c>
      <c r="L555" t="s">
        <v>2786</v>
      </c>
      <c r="N555">
        <f t="shared" si="16"/>
        <v>37230</v>
      </c>
      <c r="O555">
        <f t="shared" si="17"/>
        <v>3954</v>
      </c>
    </row>
    <row r="556" spans="1:15" x14ac:dyDescent="0.3">
      <c r="A556">
        <v>3955</v>
      </c>
      <c r="C556">
        <v>31127</v>
      </c>
      <c r="D556" t="s">
        <v>3473</v>
      </c>
      <c r="E556" t="s">
        <v>17642</v>
      </c>
      <c r="G556" t="s">
        <v>31</v>
      </c>
      <c r="H556" t="s">
        <v>2758</v>
      </c>
      <c r="I556" t="s">
        <v>2758</v>
      </c>
      <c r="J556" t="s">
        <v>2758</v>
      </c>
      <c r="K556" t="s">
        <v>2758</v>
      </c>
      <c r="L556" t="s">
        <v>2786</v>
      </c>
      <c r="N556">
        <f t="shared" si="16"/>
        <v>31127</v>
      </c>
      <c r="O556">
        <f t="shared" si="17"/>
        <v>3955</v>
      </c>
    </row>
    <row r="557" spans="1:15" x14ac:dyDescent="0.3">
      <c r="A557">
        <v>3956</v>
      </c>
      <c r="C557">
        <v>59313</v>
      </c>
      <c r="D557" t="s">
        <v>4613</v>
      </c>
      <c r="E557" t="s">
        <v>17642</v>
      </c>
      <c r="G557" t="s">
        <v>31</v>
      </c>
      <c r="H557" t="s">
        <v>31</v>
      </c>
      <c r="I557" t="s">
        <v>2758</v>
      </c>
      <c r="J557" t="s">
        <v>2758</v>
      </c>
      <c r="K557" t="s">
        <v>2758</v>
      </c>
      <c r="L557" t="s">
        <v>2783</v>
      </c>
      <c r="N557">
        <f t="shared" si="16"/>
        <v>59313</v>
      </c>
      <c r="O557">
        <f t="shared" si="17"/>
        <v>3956</v>
      </c>
    </row>
    <row r="558" spans="1:15" x14ac:dyDescent="0.3">
      <c r="A558">
        <v>3961</v>
      </c>
      <c r="C558">
        <v>75235</v>
      </c>
      <c r="D558" t="s">
        <v>17716</v>
      </c>
      <c r="E558" t="s">
        <v>17642</v>
      </c>
      <c r="G558" t="s">
        <v>31</v>
      </c>
      <c r="H558" t="s">
        <v>2758</v>
      </c>
      <c r="I558" t="s">
        <v>2758</v>
      </c>
      <c r="J558" t="s">
        <v>2758</v>
      </c>
      <c r="K558" t="s">
        <v>2758</v>
      </c>
      <c r="L558" t="s">
        <v>2786</v>
      </c>
      <c r="N558">
        <f t="shared" si="16"/>
        <v>75235</v>
      </c>
      <c r="O558">
        <f t="shared" si="17"/>
        <v>3961</v>
      </c>
    </row>
    <row r="559" spans="1:15" x14ac:dyDescent="0.3">
      <c r="A559">
        <v>3963</v>
      </c>
      <c r="C559">
        <v>37266</v>
      </c>
      <c r="D559" t="s">
        <v>17717</v>
      </c>
      <c r="E559" t="s">
        <v>17642</v>
      </c>
      <c r="G559" t="s">
        <v>31</v>
      </c>
      <c r="H559" t="s">
        <v>2758</v>
      </c>
      <c r="I559" t="s">
        <v>2758</v>
      </c>
      <c r="J559" t="s">
        <v>2758</v>
      </c>
      <c r="K559" t="s">
        <v>2758</v>
      </c>
      <c r="L559" t="s">
        <v>2786</v>
      </c>
      <c r="N559">
        <f t="shared" si="16"/>
        <v>37266</v>
      </c>
      <c r="O559">
        <f t="shared" si="17"/>
        <v>3963</v>
      </c>
    </row>
    <row r="560" spans="1:15" x14ac:dyDescent="0.3">
      <c r="A560">
        <v>3965</v>
      </c>
      <c r="C560">
        <v>73147</v>
      </c>
      <c r="D560" t="s">
        <v>4528</v>
      </c>
      <c r="E560" t="s">
        <v>17642</v>
      </c>
      <c r="G560" t="s">
        <v>31</v>
      </c>
      <c r="H560" t="s">
        <v>31</v>
      </c>
      <c r="I560" t="s">
        <v>2758</v>
      </c>
      <c r="J560" t="s">
        <v>2758</v>
      </c>
      <c r="K560" t="s">
        <v>2758</v>
      </c>
      <c r="L560" t="s">
        <v>2783</v>
      </c>
      <c r="N560">
        <f t="shared" si="16"/>
        <v>73147</v>
      </c>
      <c r="O560">
        <f t="shared" si="17"/>
        <v>3965</v>
      </c>
    </row>
    <row r="561" spans="1:15" x14ac:dyDescent="0.3">
      <c r="A561">
        <v>3968</v>
      </c>
      <c r="C561">
        <v>37269</v>
      </c>
      <c r="D561" t="s">
        <v>17718</v>
      </c>
      <c r="E561" t="s">
        <v>17642</v>
      </c>
      <c r="G561" t="s">
        <v>31</v>
      </c>
      <c r="H561" t="s">
        <v>2758</v>
      </c>
      <c r="I561" t="s">
        <v>2758</v>
      </c>
      <c r="J561" t="s">
        <v>2758</v>
      </c>
      <c r="K561" t="s">
        <v>2758</v>
      </c>
      <c r="L561" t="s">
        <v>2786</v>
      </c>
      <c r="N561">
        <f t="shared" si="16"/>
        <v>37269</v>
      </c>
      <c r="O561">
        <f t="shared" si="17"/>
        <v>3968</v>
      </c>
    </row>
    <row r="562" spans="1:15" x14ac:dyDescent="0.3">
      <c r="A562">
        <v>3969</v>
      </c>
      <c r="C562">
        <v>65113</v>
      </c>
      <c r="D562" t="s">
        <v>17719</v>
      </c>
      <c r="E562" t="s">
        <v>17642</v>
      </c>
      <c r="G562" t="s">
        <v>31</v>
      </c>
      <c r="H562" t="s">
        <v>2758</v>
      </c>
      <c r="I562" t="s">
        <v>2758</v>
      </c>
      <c r="J562" t="s">
        <v>2758</v>
      </c>
      <c r="K562" t="s">
        <v>2758</v>
      </c>
      <c r="L562" t="s">
        <v>2786</v>
      </c>
      <c r="N562">
        <f t="shared" si="16"/>
        <v>65113</v>
      </c>
      <c r="O562">
        <f t="shared" si="17"/>
        <v>3969</v>
      </c>
    </row>
    <row r="563" spans="1:15" x14ac:dyDescent="0.3">
      <c r="A563">
        <v>3970</v>
      </c>
      <c r="C563">
        <v>59266</v>
      </c>
      <c r="D563" t="s">
        <v>4061</v>
      </c>
      <c r="E563" t="s">
        <v>17642</v>
      </c>
      <c r="G563" t="s">
        <v>31</v>
      </c>
      <c r="H563" t="s">
        <v>31</v>
      </c>
      <c r="I563" t="s">
        <v>31</v>
      </c>
      <c r="J563" t="s">
        <v>2758</v>
      </c>
      <c r="K563" t="s">
        <v>2758</v>
      </c>
      <c r="L563" t="s">
        <v>2783</v>
      </c>
      <c r="N563">
        <f t="shared" si="16"/>
        <v>59266</v>
      </c>
      <c r="O563">
        <f t="shared" si="17"/>
        <v>3970</v>
      </c>
    </row>
    <row r="564" spans="1:15" x14ac:dyDescent="0.3">
      <c r="A564">
        <v>3980</v>
      </c>
      <c r="C564">
        <v>37247</v>
      </c>
      <c r="D564" t="s">
        <v>4370</v>
      </c>
      <c r="E564" t="s">
        <v>17642</v>
      </c>
      <c r="G564" t="s">
        <v>31</v>
      </c>
      <c r="H564" t="s">
        <v>31</v>
      </c>
      <c r="I564" t="s">
        <v>2758</v>
      </c>
      <c r="J564" t="s">
        <v>2758</v>
      </c>
      <c r="K564" t="s">
        <v>2758</v>
      </c>
      <c r="L564" t="s">
        <v>2783</v>
      </c>
      <c r="N564">
        <f t="shared" si="16"/>
        <v>37247</v>
      </c>
      <c r="O564">
        <f t="shared" si="17"/>
        <v>3980</v>
      </c>
    </row>
    <row r="565" spans="1:15" x14ac:dyDescent="0.3">
      <c r="A565">
        <v>3981</v>
      </c>
      <c r="C565">
        <v>31138</v>
      </c>
      <c r="D565" t="s">
        <v>4568</v>
      </c>
      <c r="E565" t="s">
        <v>17642</v>
      </c>
      <c r="G565" t="s">
        <v>31</v>
      </c>
      <c r="H565" t="s">
        <v>2758</v>
      </c>
      <c r="I565" t="s">
        <v>2758</v>
      </c>
      <c r="J565" t="s">
        <v>2758</v>
      </c>
      <c r="K565" t="s">
        <v>2758</v>
      </c>
      <c r="L565" t="s">
        <v>2786</v>
      </c>
      <c r="N565">
        <f t="shared" si="16"/>
        <v>31138</v>
      </c>
      <c r="O565">
        <f t="shared" si="17"/>
        <v>3981</v>
      </c>
    </row>
    <row r="566" spans="1:15" x14ac:dyDescent="0.3">
      <c r="A566">
        <v>3984</v>
      </c>
      <c r="C566">
        <v>36373</v>
      </c>
      <c r="D566" t="s">
        <v>17720</v>
      </c>
      <c r="E566" t="s">
        <v>17642</v>
      </c>
      <c r="G566" t="s">
        <v>31</v>
      </c>
      <c r="H566" t="s">
        <v>31</v>
      </c>
      <c r="I566" t="s">
        <v>31</v>
      </c>
      <c r="J566" t="s">
        <v>2758</v>
      </c>
      <c r="K566" t="s">
        <v>2758</v>
      </c>
      <c r="L566" t="s">
        <v>2783</v>
      </c>
      <c r="N566">
        <f t="shared" si="16"/>
        <v>36373</v>
      </c>
      <c r="O566">
        <f t="shared" si="17"/>
        <v>3984</v>
      </c>
    </row>
    <row r="567" spans="1:15" x14ac:dyDescent="0.3">
      <c r="A567">
        <v>3988</v>
      </c>
      <c r="C567">
        <v>37282</v>
      </c>
      <c r="D567" t="s">
        <v>17721</v>
      </c>
      <c r="E567" t="s">
        <v>17642</v>
      </c>
      <c r="G567" t="s">
        <v>31</v>
      </c>
      <c r="H567" t="s">
        <v>31</v>
      </c>
      <c r="I567" t="s">
        <v>2758</v>
      </c>
      <c r="J567" t="s">
        <v>2758</v>
      </c>
      <c r="K567" t="s">
        <v>2758</v>
      </c>
      <c r="L567" t="s">
        <v>2783</v>
      </c>
      <c r="N567">
        <f t="shared" si="16"/>
        <v>37282</v>
      </c>
      <c r="O567">
        <f t="shared" si="17"/>
        <v>3988</v>
      </c>
    </row>
    <row r="568" spans="1:15" x14ac:dyDescent="0.3">
      <c r="A568">
        <v>3989</v>
      </c>
      <c r="C568">
        <v>37322</v>
      </c>
      <c r="D568" t="s">
        <v>4083</v>
      </c>
      <c r="E568" t="s">
        <v>17642</v>
      </c>
      <c r="G568" t="s">
        <v>31</v>
      </c>
      <c r="H568" t="s">
        <v>2758</v>
      </c>
      <c r="I568" t="s">
        <v>2758</v>
      </c>
      <c r="J568" t="s">
        <v>2758</v>
      </c>
      <c r="K568" t="s">
        <v>2758</v>
      </c>
      <c r="L568" t="s">
        <v>2786</v>
      </c>
      <c r="N568">
        <f t="shared" si="16"/>
        <v>37322</v>
      </c>
      <c r="O568">
        <f t="shared" si="17"/>
        <v>3989</v>
      </c>
    </row>
    <row r="569" spans="1:15" x14ac:dyDescent="0.3">
      <c r="A569">
        <v>3991</v>
      </c>
      <c r="C569" t="s">
        <v>17722</v>
      </c>
      <c r="D569" t="s">
        <v>17723</v>
      </c>
      <c r="E569" t="s">
        <v>17642</v>
      </c>
      <c r="G569" t="s">
        <v>31</v>
      </c>
      <c r="H569" t="s">
        <v>2758</v>
      </c>
      <c r="I569" t="s">
        <v>2758</v>
      </c>
      <c r="J569" t="s">
        <v>2758</v>
      </c>
      <c r="K569" t="s">
        <v>2758</v>
      </c>
      <c r="L569" t="s">
        <v>2786</v>
      </c>
      <c r="N569" t="str">
        <f t="shared" si="16"/>
        <v>12T63</v>
      </c>
      <c r="O569">
        <f t="shared" si="17"/>
        <v>3991</v>
      </c>
    </row>
    <row r="570" spans="1:15" x14ac:dyDescent="0.3">
      <c r="A570">
        <v>3992</v>
      </c>
      <c r="C570">
        <v>2057</v>
      </c>
      <c r="D570" t="s">
        <v>4253</v>
      </c>
      <c r="E570" t="s">
        <v>17642</v>
      </c>
      <c r="G570" t="s">
        <v>31</v>
      </c>
      <c r="H570" t="s">
        <v>2758</v>
      </c>
      <c r="I570" t="s">
        <v>2758</v>
      </c>
      <c r="J570" t="s">
        <v>2758</v>
      </c>
      <c r="K570" t="s">
        <v>2758</v>
      </c>
      <c r="L570" t="s">
        <v>2786</v>
      </c>
      <c r="N570">
        <f t="shared" si="16"/>
        <v>2057</v>
      </c>
      <c r="O570">
        <f t="shared" si="17"/>
        <v>3992</v>
      </c>
    </row>
    <row r="571" spans="1:15" x14ac:dyDescent="0.3">
      <c r="A571">
        <v>3993</v>
      </c>
      <c r="C571">
        <v>22175</v>
      </c>
      <c r="D571" t="s">
        <v>4062</v>
      </c>
      <c r="E571" t="s">
        <v>17642</v>
      </c>
      <c r="G571" t="s">
        <v>31</v>
      </c>
      <c r="H571" t="s">
        <v>31</v>
      </c>
      <c r="I571" t="s">
        <v>2758</v>
      </c>
      <c r="J571" t="s">
        <v>2758</v>
      </c>
      <c r="K571" t="s">
        <v>2758</v>
      </c>
      <c r="L571" t="s">
        <v>2783</v>
      </c>
      <c r="N571">
        <f t="shared" si="16"/>
        <v>22175</v>
      </c>
      <c r="O571">
        <f t="shared" si="17"/>
        <v>3993</v>
      </c>
    </row>
    <row r="572" spans="1:15" x14ac:dyDescent="0.3">
      <c r="A572">
        <v>3995</v>
      </c>
      <c r="C572">
        <v>35149</v>
      </c>
      <c r="D572" t="s">
        <v>4639</v>
      </c>
      <c r="E572" t="s">
        <v>17642</v>
      </c>
      <c r="G572" t="s">
        <v>31</v>
      </c>
      <c r="H572" t="s">
        <v>2758</v>
      </c>
      <c r="I572" t="s">
        <v>2758</v>
      </c>
      <c r="J572" t="s">
        <v>2758</v>
      </c>
      <c r="K572" t="s">
        <v>2758</v>
      </c>
      <c r="L572" t="s">
        <v>2786</v>
      </c>
      <c r="N572">
        <f t="shared" si="16"/>
        <v>35149</v>
      </c>
      <c r="O572">
        <f t="shared" si="17"/>
        <v>3995</v>
      </c>
    </row>
    <row r="573" spans="1:15" x14ac:dyDescent="0.3">
      <c r="A573">
        <v>3996</v>
      </c>
      <c r="C573">
        <v>75233</v>
      </c>
      <c r="D573" t="s">
        <v>17724</v>
      </c>
      <c r="E573" t="s">
        <v>17642</v>
      </c>
      <c r="G573" t="s">
        <v>31</v>
      </c>
      <c r="H573" t="s">
        <v>2758</v>
      </c>
      <c r="I573" t="s">
        <v>2758</v>
      </c>
      <c r="J573" t="s">
        <v>2758</v>
      </c>
      <c r="K573" t="s">
        <v>2758</v>
      </c>
      <c r="L573" t="s">
        <v>2786</v>
      </c>
      <c r="N573">
        <f t="shared" si="16"/>
        <v>75233</v>
      </c>
      <c r="O573">
        <f t="shared" si="17"/>
        <v>3996</v>
      </c>
    </row>
    <row r="574" spans="1:15" x14ac:dyDescent="0.3">
      <c r="A574">
        <v>3998</v>
      </c>
      <c r="C574">
        <v>35092</v>
      </c>
      <c r="D574" t="s">
        <v>4601</v>
      </c>
      <c r="E574" t="s">
        <v>17642</v>
      </c>
      <c r="G574" t="s">
        <v>31</v>
      </c>
      <c r="H574" t="s">
        <v>2758</v>
      </c>
      <c r="I574" t="s">
        <v>2758</v>
      </c>
      <c r="J574" t="s">
        <v>2758</v>
      </c>
      <c r="K574" t="s">
        <v>2758</v>
      </c>
      <c r="L574" t="s">
        <v>2786</v>
      </c>
      <c r="N574">
        <f t="shared" si="16"/>
        <v>35092</v>
      </c>
      <c r="O574">
        <f t="shared" si="17"/>
        <v>3998</v>
      </c>
    </row>
    <row r="575" spans="1:15" x14ac:dyDescent="0.3">
      <c r="A575">
        <v>3999</v>
      </c>
      <c r="C575">
        <v>34154</v>
      </c>
      <c r="D575" t="s">
        <v>4496</v>
      </c>
      <c r="E575" t="s">
        <v>17642</v>
      </c>
      <c r="G575" t="s">
        <v>31</v>
      </c>
      <c r="H575" t="s">
        <v>31</v>
      </c>
      <c r="I575" t="s">
        <v>2758</v>
      </c>
      <c r="J575" t="s">
        <v>2758</v>
      </c>
      <c r="K575" t="s">
        <v>2758</v>
      </c>
      <c r="L575" t="s">
        <v>2783</v>
      </c>
      <c r="N575">
        <f t="shared" si="16"/>
        <v>34154</v>
      </c>
      <c r="O575">
        <f t="shared" si="17"/>
        <v>3999</v>
      </c>
    </row>
    <row r="576" spans="1:15" x14ac:dyDescent="0.3">
      <c r="A576">
        <v>3999</v>
      </c>
      <c r="C576">
        <v>34154</v>
      </c>
      <c r="D576" t="s">
        <v>4495</v>
      </c>
      <c r="E576" t="s">
        <v>17642</v>
      </c>
      <c r="G576" t="s">
        <v>31</v>
      </c>
      <c r="H576" t="s">
        <v>31</v>
      </c>
      <c r="I576" t="s">
        <v>2758</v>
      </c>
      <c r="J576" t="s">
        <v>2758</v>
      </c>
      <c r="K576" t="s">
        <v>2758</v>
      </c>
      <c r="L576" t="s">
        <v>2783</v>
      </c>
      <c r="N576">
        <f t="shared" si="16"/>
        <v>34154</v>
      </c>
      <c r="O576">
        <f t="shared" si="17"/>
        <v>3999</v>
      </c>
    </row>
    <row r="577" spans="1:15" x14ac:dyDescent="0.3">
      <c r="A577">
        <v>3999</v>
      </c>
      <c r="C577">
        <v>34154</v>
      </c>
      <c r="D577" t="s">
        <v>4497</v>
      </c>
      <c r="E577" t="s">
        <v>17642</v>
      </c>
      <c r="G577" t="s">
        <v>31</v>
      </c>
      <c r="H577" t="s">
        <v>31</v>
      </c>
      <c r="I577" t="s">
        <v>2758</v>
      </c>
      <c r="J577" t="s">
        <v>2758</v>
      </c>
      <c r="K577" t="s">
        <v>2758</v>
      </c>
      <c r="L577" t="s">
        <v>2783</v>
      </c>
      <c r="N577">
        <f t="shared" si="16"/>
        <v>34154</v>
      </c>
      <c r="O577">
        <f t="shared" si="17"/>
        <v>3999</v>
      </c>
    </row>
    <row r="578" spans="1:15" x14ac:dyDescent="0.3">
      <c r="A578">
        <v>4000</v>
      </c>
      <c r="C578">
        <v>38310</v>
      </c>
      <c r="D578" t="s">
        <v>4556</v>
      </c>
      <c r="E578" t="s">
        <v>17642</v>
      </c>
      <c r="G578" t="s">
        <v>31</v>
      </c>
      <c r="H578" t="s">
        <v>2758</v>
      </c>
      <c r="I578" t="s">
        <v>2758</v>
      </c>
      <c r="J578" t="s">
        <v>2758</v>
      </c>
      <c r="K578" t="s">
        <v>2758</v>
      </c>
      <c r="L578" t="s">
        <v>2786</v>
      </c>
      <c r="N578">
        <f t="shared" si="16"/>
        <v>38310</v>
      </c>
      <c r="O578">
        <f t="shared" si="17"/>
        <v>4000</v>
      </c>
    </row>
    <row r="579" spans="1:15" x14ac:dyDescent="0.3">
      <c r="A579">
        <v>4001</v>
      </c>
      <c r="C579">
        <v>97661</v>
      </c>
      <c r="D579" t="s">
        <v>16925</v>
      </c>
      <c r="E579" t="s">
        <v>17642</v>
      </c>
      <c r="G579" t="s">
        <v>31</v>
      </c>
      <c r="H579" t="s">
        <v>2758</v>
      </c>
      <c r="I579" t="s">
        <v>2758</v>
      </c>
      <c r="J579" t="s">
        <v>2758</v>
      </c>
      <c r="K579" t="s">
        <v>2758</v>
      </c>
      <c r="L579" t="s">
        <v>2786</v>
      </c>
      <c r="N579">
        <f t="shared" ref="N579:N642" si="18">C579</f>
        <v>97661</v>
      </c>
      <c r="O579">
        <f t="shared" ref="O579:O642" si="19">A579</f>
        <v>4001</v>
      </c>
    </row>
    <row r="580" spans="1:15" x14ac:dyDescent="0.3">
      <c r="A580">
        <v>4002</v>
      </c>
      <c r="C580" t="s">
        <v>16926</v>
      </c>
      <c r="D580" t="s">
        <v>16927</v>
      </c>
      <c r="E580" t="s">
        <v>17642</v>
      </c>
      <c r="G580" t="s">
        <v>31</v>
      </c>
      <c r="H580" t="s">
        <v>2758</v>
      </c>
      <c r="I580" t="s">
        <v>2758</v>
      </c>
      <c r="J580" t="s">
        <v>2758</v>
      </c>
      <c r="K580" t="s">
        <v>2758</v>
      </c>
      <c r="L580" t="s">
        <v>2786</v>
      </c>
      <c r="N580" t="str">
        <f t="shared" si="18"/>
        <v>OAKST</v>
      </c>
      <c r="O580">
        <f t="shared" si="19"/>
        <v>4002</v>
      </c>
    </row>
    <row r="581" spans="1:15" x14ac:dyDescent="0.3">
      <c r="A581">
        <v>4003</v>
      </c>
      <c r="C581">
        <v>68037</v>
      </c>
      <c r="D581" t="s">
        <v>16928</v>
      </c>
      <c r="E581" t="s">
        <v>17642</v>
      </c>
      <c r="G581" t="s">
        <v>31</v>
      </c>
      <c r="H581" t="s">
        <v>2758</v>
      </c>
      <c r="I581" t="s">
        <v>31</v>
      </c>
      <c r="J581" t="s">
        <v>2758</v>
      </c>
      <c r="K581" t="s">
        <v>2758</v>
      </c>
      <c r="L581" t="s">
        <v>2786</v>
      </c>
      <c r="N581">
        <f t="shared" si="18"/>
        <v>68037</v>
      </c>
      <c r="O581">
        <f t="shared" si="19"/>
        <v>4003</v>
      </c>
    </row>
    <row r="582" spans="1:15" x14ac:dyDescent="0.3">
      <c r="A582">
        <v>4005</v>
      </c>
      <c r="C582" t="s">
        <v>16930</v>
      </c>
      <c r="D582" t="s">
        <v>4464</v>
      </c>
      <c r="E582" t="s">
        <v>17642</v>
      </c>
      <c r="G582" t="s">
        <v>31</v>
      </c>
      <c r="H582" t="s">
        <v>2758</v>
      </c>
      <c r="I582" t="s">
        <v>2758</v>
      </c>
      <c r="J582" t="s">
        <v>2758</v>
      </c>
      <c r="K582" t="s">
        <v>2758</v>
      </c>
      <c r="L582" t="s">
        <v>2786</v>
      </c>
      <c r="N582" t="str">
        <f t="shared" si="18"/>
        <v>MPM43</v>
      </c>
      <c r="O582">
        <f t="shared" si="19"/>
        <v>4005</v>
      </c>
    </row>
    <row r="583" spans="1:15" x14ac:dyDescent="0.3">
      <c r="A583">
        <v>4006</v>
      </c>
      <c r="C583">
        <v>7689</v>
      </c>
      <c r="D583" t="s">
        <v>16929</v>
      </c>
      <c r="E583" t="s">
        <v>17642</v>
      </c>
      <c r="G583" t="s">
        <v>31</v>
      </c>
      <c r="H583" t="s">
        <v>2758</v>
      </c>
      <c r="I583" t="s">
        <v>2758</v>
      </c>
      <c r="J583" t="s">
        <v>2758</v>
      </c>
      <c r="K583" t="s">
        <v>2758</v>
      </c>
      <c r="L583" t="s">
        <v>2786</v>
      </c>
      <c r="N583">
        <f t="shared" si="18"/>
        <v>7689</v>
      </c>
      <c r="O583">
        <f t="shared" si="19"/>
        <v>4006</v>
      </c>
    </row>
    <row r="584" spans="1:15" x14ac:dyDescent="0.3">
      <c r="A584">
        <v>4007</v>
      </c>
      <c r="C584">
        <v>78535</v>
      </c>
      <c r="D584" t="s">
        <v>16935</v>
      </c>
      <c r="E584" t="s">
        <v>17642</v>
      </c>
      <c r="G584" t="s">
        <v>31</v>
      </c>
      <c r="H584" t="s">
        <v>2758</v>
      </c>
      <c r="I584" t="s">
        <v>2758</v>
      </c>
      <c r="J584" t="s">
        <v>2758</v>
      </c>
      <c r="K584" t="s">
        <v>2758</v>
      </c>
      <c r="L584" t="s">
        <v>2786</v>
      </c>
      <c r="N584">
        <f t="shared" si="18"/>
        <v>78535</v>
      </c>
      <c r="O584">
        <f t="shared" si="19"/>
        <v>4007</v>
      </c>
    </row>
    <row r="585" spans="1:15" x14ac:dyDescent="0.3">
      <c r="A585">
        <v>4008</v>
      </c>
      <c r="C585">
        <v>78702</v>
      </c>
      <c r="D585" t="s">
        <v>16936</v>
      </c>
      <c r="E585" t="s">
        <v>17642</v>
      </c>
      <c r="G585" t="s">
        <v>31</v>
      </c>
      <c r="H585" t="s">
        <v>2758</v>
      </c>
      <c r="I585" t="s">
        <v>2758</v>
      </c>
      <c r="J585" t="s">
        <v>2758</v>
      </c>
      <c r="K585" t="s">
        <v>2758</v>
      </c>
      <c r="L585" t="s">
        <v>2786</v>
      </c>
      <c r="N585">
        <f t="shared" si="18"/>
        <v>78702</v>
      </c>
      <c r="O585">
        <f t="shared" si="19"/>
        <v>4008</v>
      </c>
    </row>
    <row r="586" spans="1:15" x14ac:dyDescent="0.3">
      <c r="A586">
        <v>4009</v>
      </c>
      <c r="C586">
        <v>23283</v>
      </c>
      <c r="D586" t="s">
        <v>16937</v>
      </c>
      <c r="E586" t="s">
        <v>17642</v>
      </c>
      <c r="G586" t="s">
        <v>31</v>
      </c>
      <c r="H586" t="s">
        <v>31</v>
      </c>
      <c r="I586" t="s">
        <v>2758</v>
      </c>
      <c r="J586" t="s">
        <v>2758</v>
      </c>
      <c r="K586" t="s">
        <v>2758</v>
      </c>
      <c r="L586" t="s">
        <v>2783</v>
      </c>
      <c r="N586">
        <f t="shared" si="18"/>
        <v>23283</v>
      </c>
      <c r="O586">
        <f t="shared" si="19"/>
        <v>4009</v>
      </c>
    </row>
    <row r="587" spans="1:15" x14ac:dyDescent="0.3">
      <c r="A587">
        <v>4010</v>
      </c>
      <c r="C587">
        <v>88350</v>
      </c>
      <c r="D587" t="s">
        <v>16938</v>
      </c>
      <c r="E587" t="s">
        <v>17642</v>
      </c>
      <c r="G587" t="s">
        <v>31</v>
      </c>
      <c r="H587" t="s">
        <v>2758</v>
      </c>
      <c r="I587" t="s">
        <v>2758</v>
      </c>
      <c r="J587" t="s">
        <v>2758</v>
      </c>
      <c r="K587" t="s">
        <v>2758</v>
      </c>
      <c r="L587" t="s">
        <v>2786</v>
      </c>
      <c r="N587">
        <f t="shared" si="18"/>
        <v>88350</v>
      </c>
      <c r="O587">
        <f t="shared" si="19"/>
        <v>4010</v>
      </c>
    </row>
    <row r="588" spans="1:15" x14ac:dyDescent="0.3">
      <c r="A588">
        <v>4011</v>
      </c>
      <c r="C588">
        <v>57604</v>
      </c>
      <c r="D588" t="s">
        <v>16942</v>
      </c>
      <c r="E588" t="s">
        <v>17642</v>
      </c>
      <c r="G588" t="s">
        <v>31</v>
      </c>
      <c r="H588" t="s">
        <v>31</v>
      </c>
      <c r="I588" t="s">
        <v>2758</v>
      </c>
      <c r="J588" t="s">
        <v>2758</v>
      </c>
      <c r="K588" t="s">
        <v>2758</v>
      </c>
      <c r="L588" t="s">
        <v>2783</v>
      </c>
      <c r="N588">
        <f t="shared" si="18"/>
        <v>57604</v>
      </c>
      <c r="O588">
        <f t="shared" si="19"/>
        <v>4011</v>
      </c>
    </row>
    <row r="589" spans="1:15" x14ac:dyDescent="0.3">
      <c r="A589">
        <v>4011</v>
      </c>
      <c r="C589">
        <v>57604</v>
      </c>
      <c r="D589" t="s">
        <v>16941</v>
      </c>
      <c r="E589" t="s">
        <v>17642</v>
      </c>
      <c r="G589" t="s">
        <v>31</v>
      </c>
      <c r="H589" t="s">
        <v>31</v>
      </c>
      <c r="I589" t="s">
        <v>2758</v>
      </c>
      <c r="J589" t="s">
        <v>2758</v>
      </c>
      <c r="K589" t="s">
        <v>2758</v>
      </c>
      <c r="L589" t="s">
        <v>2783</v>
      </c>
      <c r="N589">
        <f t="shared" si="18"/>
        <v>57604</v>
      </c>
      <c r="O589">
        <f t="shared" si="19"/>
        <v>4011</v>
      </c>
    </row>
    <row r="590" spans="1:15" x14ac:dyDescent="0.3">
      <c r="A590">
        <v>4014</v>
      </c>
      <c r="C590">
        <v>20446</v>
      </c>
      <c r="D590" t="s">
        <v>16920</v>
      </c>
      <c r="E590" t="s">
        <v>17642</v>
      </c>
      <c r="G590" t="s">
        <v>31</v>
      </c>
      <c r="H590" t="s">
        <v>2758</v>
      </c>
      <c r="I590" t="s">
        <v>2758</v>
      </c>
      <c r="J590" t="s">
        <v>2758</v>
      </c>
      <c r="K590" t="s">
        <v>2758</v>
      </c>
      <c r="L590" t="s">
        <v>2786</v>
      </c>
      <c r="N590">
        <f t="shared" si="18"/>
        <v>20446</v>
      </c>
      <c r="O590">
        <f t="shared" si="19"/>
        <v>4014</v>
      </c>
    </row>
    <row r="591" spans="1:15" x14ac:dyDescent="0.3">
      <c r="A591">
        <v>4015</v>
      </c>
      <c r="C591">
        <v>65900</v>
      </c>
      <c r="D591" t="s">
        <v>16948</v>
      </c>
      <c r="E591" t="s">
        <v>17642</v>
      </c>
      <c r="G591" t="s">
        <v>2758</v>
      </c>
      <c r="H591" t="s">
        <v>31</v>
      </c>
      <c r="I591" t="s">
        <v>2758</v>
      </c>
      <c r="J591" t="s">
        <v>2758</v>
      </c>
      <c r="K591" t="s">
        <v>2758</v>
      </c>
      <c r="L591" t="s">
        <v>2783</v>
      </c>
      <c r="N591">
        <f t="shared" si="18"/>
        <v>65900</v>
      </c>
      <c r="O591">
        <f t="shared" si="19"/>
        <v>4015</v>
      </c>
    </row>
    <row r="592" spans="1:15" x14ac:dyDescent="0.3">
      <c r="A592">
        <v>4016</v>
      </c>
      <c r="C592">
        <v>11350</v>
      </c>
      <c r="D592" t="s">
        <v>17725</v>
      </c>
      <c r="E592" t="s">
        <v>17642</v>
      </c>
      <c r="G592" t="s">
        <v>31</v>
      </c>
      <c r="H592" t="s">
        <v>31</v>
      </c>
      <c r="I592" t="s">
        <v>2758</v>
      </c>
      <c r="J592" t="s">
        <v>2758</v>
      </c>
      <c r="K592" t="s">
        <v>2758</v>
      </c>
      <c r="L592" t="s">
        <v>2783</v>
      </c>
      <c r="N592">
        <f t="shared" si="18"/>
        <v>11350</v>
      </c>
      <c r="O592">
        <f t="shared" si="19"/>
        <v>4016</v>
      </c>
    </row>
    <row r="593" spans="1:15" x14ac:dyDescent="0.3">
      <c r="A593">
        <v>4019</v>
      </c>
      <c r="C593">
        <v>95964</v>
      </c>
      <c r="D593" t="s">
        <v>16953</v>
      </c>
      <c r="E593" t="s">
        <v>17642</v>
      </c>
      <c r="G593" t="s">
        <v>31</v>
      </c>
      <c r="H593" t="s">
        <v>2758</v>
      </c>
      <c r="I593" t="s">
        <v>2758</v>
      </c>
      <c r="J593" t="s">
        <v>31</v>
      </c>
      <c r="K593" t="s">
        <v>2758</v>
      </c>
      <c r="L593" t="s">
        <v>2786</v>
      </c>
      <c r="N593">
        <f t="shared" si="18"/>
        <v>95964</v>
      </c>
      <c r="O593">
        <f t="shared" si="19"/>
        <v>4019</v>
      </c>
    </row>
    <row r="594" spans="1:15" x14ac:dyDescent="0.3">
      <c r="A594">
        <v>4023</v>
      </c>
      <c r="C594">
        <v>11370</v>
      </c>
      <c r="D594" t="s">
        <v>16958</v>
      </c>
      <c r="E594" t="s">
        <v>17642</v>
      </c>
      <c r="G594" t="s">
        <v>31</v>
      </c>
      <c r="H594" t="s">
        <v>31</v>
      </c>
      <c r="I594" t="s">
        <v>2758</v>
      </c>
      <c r="J594" t="s">
        <v>2758</v>
      </c>
      <c r="K594" t="s">
        <v>2758</v>
      </c>
      <c r="L594" t="s">
        <v>2783</v>
      </c>
      <c r="N594">
        <f t="shared" si="18"/>
        <v>11370</v>
      </c>
      <c r="O594">
        <f t="shared" si="19"/>
        <v>4023</v>
      </c>
    </row>
    <row r="595" spans="1:15" x14ac:dyDescent="0.3">
      <c r="A595">
        <v>4024</v>
      </c>
      <c r="C595" t="s">
        <v>16959</v>
      </c>
      <c r="D595" t="s">
        <v>16960</v>
      </c>
      <c r="E595" t="s">
        <v>17642</v>
      </c>
      <c r="G595" t="s">
        <v>31</v>
      </c>
      <c r="H595" t="s">
        <v>2758</v>
      </c>
      <c r="I595" t="s">
        <v>2758</v>
      </c>
      <c r="J595" t="s">
        <v>2758</v>
      </c>
      <c r="K595" t="s">
        <v>2758</v>
      </c>
      <c r="L595" t="s">
        <v>2786</v>
      </c>
      <c r="N595" t="str">
        <f t="shared" si="18"/>
        <v>IH400</v>
      </c>
      <c r="O595">
        <f t="shared" si="19"/>
        <v>4024</v>
      </c>
    </row>
    <row r="596" spans="1:15" x14ac:dyDescent="0.3">
      <c r="A596">
        <v>4025</v>
      </c>
      <c r="C596">
        <v>75296</v>
      </c>
      <c r="D596" t="s">
        <v>16961</v>
      </c>
      <c r="E596" t="s">
        <v>17642</v>
      </c>
      <c r="G596" t="s">
        <v>31</v>
      </c>
      <c r="H596" t="s">
        <v>2758</v>
      </c>
      <c r="I596" t="s">
        <v>2758</v>
      </c>
      <c r="J596" t="s">
        <v>2758</v>
      </c>
      <c r="K596" t="s">
        <v>2758</v>
      </c>
      <c r="L596" t="s">
        <v>2786</v>
      </c>
      <c r="N596">
        <f t="shared" si="18"/>
        <v>75296</v>
      </c>
      <c r="O596">
        <f t="shared" si="19"/>
        <v>4025</v>
      </c>
    </row>
    <row r="597" spans="1:15" x14ac:dyDescent="0.3">
      <c r="A597">
        <v>4026</v>
      </c>
      <c r="C597">
        <v>83247</v>
      </c>
      <c r="D597" t="s">
        <v>16962</v>
      </c>
      <c r="E597" t="s">
        <v>17642</v>
      </c>
      <c r="G597" t="s">
        <v>31</v>
      </c>
      <c r="H597" t="s">
        <v>31</v>
      </c>
      <c r="I597" t="s">
        <v>2758</v>
      </c>
      <c r="J597" t="s">
        <v>2758</v>
      </c>
      <c r="K597" t="s">
        <v>2758</v>
      </c>
      <c r="L597" t="s">
        <v>2783</v>
      </c>
      <c r="N597">
        <f t="shared" si="18"/>
        <v>83247</v>
      </c>
      <c r="O597">
        <f t="shared" si="19"/>
        <v>4026</v>
      </c>
    </row>
    <row r="598" spans="1:15" x14ac:dyDescent="0.3">
      <c r="A598">
        <v>4027</v>
      </c>
      <c r="C598">
        <v>59314</v>
      </c>
      <c r="D598" t="s">
        <v>16963</v>
      </c>
      <c r="E598" t="s">
        <v>17642</v>
      </c>
      <c r="G598" t="s">
        <v>31</v>
      </c>
      <c r="H598" t="s">
        <v>2758</v>
      </c>
      <c r="I598" t="s">
        <v>2758</v>
      </c>
      <c r="J598" t="s">
        <v>2758</v>
      </c>
      <c r="K598" t="s">
        <v>2758</v>
      </c>
      <c r="L598" t="s">
        <v>2786</v>
      </c>
      <c r="N598">
        <f t="shared" si="18"/>
        <v>59314</v>
      </c>
      <c r="O598">
        <f t="shared" si="19"/>
        <v>4027</v>
      </c>
    </row>
    <row r="599" spans="1:15" x14ac:dyDescent="0.3">
      <c r="A599">
        <v>4028</v>
      </c>
      <c r="C599" t="s">
        <v>5031</v>
      </c>
      <c r="D599" t="s">
        <v>17726</v>
      </c>
      <c r="E599" t="s">
        <v>17642</v>
      </c>
      <c r="G599" t="s">
        <v>31</v>
      </c>
      <c r="H599" t="s">
        <v>2758</v>
      </c>
      <c r="I599" t="s">
        <v>2758</v>
      </c>
      <c r="J599" t="s">
        <v>2758</v>
      </c>
      <c r="K599" t="s">
        <v>2758</v>
      </c>
      <c r="L599" t="s">
        <v>2786</v>
      </c>
      <c r="N599" t="str">
        <f t="shared" si="18"/>
        <v>A0701</v>
      </c>
      <c r="O599">
        <f t="shared" si="19"/>
        <v>4028</v>
      </c>
    </row>
    <row r="600" spans="1:15" x14ac:dyDescent="0.3">
      <c r="A600">
        <v>4029</v>
      </c>
      <c r="C600" t="s">
        <v>15730</v>
      </c>
      <c r="D600" t="s">
        <v>16998</v>
      </c>
      <c r="E600" t="s">
        <v>17642</v>
      </c>
      <c r="G600" t="s">
        <v>31</v>
      </c>
      <c r="H600" t="s">
        <v>2758</v>
      </c>
      <c r="I600" t="s">
        <v>2758</v>
      </c>
      <c r="J600" t="s">
        <v>2758</v>
      </c>
      <c r="K600" t="s">
        <v>2758</v>
      </c>
      <c r="L600" t="s">
        <v>2786</v>
      </c>
      <c r="N600" t="str">
        <f t="shared" si="18"/>
        <v>SFHP</v>
      </c>
      <c r="O600">
        <f t="shared" si="19"/>
        <v>4029</v>
      </c>
    </row>
    <row r="601" spans="1:15" x14ac:dyDescent="0.3">
      <c r="A601">
        <v>4030</v>
      </c>
      <c r="C601" t="s">
        <v>16964</v>
      </c>
      <c r="D601" t="s">
        <v>16965</v>
      </c>
      <c r="E601" t="s">
        <v>17642</v>
      </c>
      <c r="G601" t="s">
        <v>31</v>
      </c>
      <c r="H601" t="s">
        <v>2758</v>
      </c>
      <c r="I601" t="s">
        <v>2758</v>
      </c>
      <c r="J601" t="s">
        <v>2758</v>
      </c>
      <c r="K601" t="s">
        <v>2758</v>
      </c>
      <c r="L601" t="s">
        <v>2786</v>
      </c>
      <c r="N601" t="str">
        <f t="shared" si="18"/>
        <v>CXARC</v>
      </c>
      <c r="O601">
        <f t="shared" si="19"/>
        <v>4030</v>
      </c>
    </row>
    <row r="602" spans="1:15" x14ac:dyDescent="0.3">
      <c r="A602">
        <v>4031</v>
      </c>
      <c r="C602">
        <v>95352</v>
      </c>
      <c r="D602" t="s">
        <v>16966</v>
      </c>
      <c r="E602" t="s">
        <v>17642</v>
      </c>
      <c r="G602" t="s">
        <v>31</v>
      </c>
      <c r="H602" t="s">
        <v>2758</v>
      </c>
      <c r="I602" t="s">
        <v>2758</v>
      </c>
      <c r="J602" t="s">
        <v>2758</v>
      </c>
      <c r="K602" t="s">
        <v>2758</v>
      </c>
      <c r="L602" t="s">
        <v>2786</v>
      </c>
      <c r="N602">
        <f t="shared" si="18"/>
        <v>95352</v>
      </c>
      <c r="O602">
        <f t="shared" si="19"/>
        <v>4031</v>
      </c>
    </row>
    <row r="603" spans="1:15" x14ac:dyDescent="0.3">
      <c r="A603">
        <v>4032</v>
      </c>
      <c r="C603" t="s">
        <v>16967</v>
      </c>
      <c r="D603" t="s">
        <v>16968</v>
      </c>
      <c r="E603" t="s">
        <v>17642</v>
      </c>
      <c r="G603" t="s">
        <v>31</v>
      </c>
      <c r="H603" t="s">
        <v>31</v>
      </c>
      <c r="I603" t="s">
        <v>2758</v>
      </c>
      <c r="J603" t="s">
        <v>2758</v>
      </c>
      <c r="K603" t="s">
        <v>2758</v>
      </c>
      <c r="L603" t="s">
        <v>2805</v>
      </c>
      <c r="N603" t="str">
        <f t="shared" si="18"/>
        <v>MM</v>
      </c>
      <c r="O603">
        <f t="shared" si="19"/>
        <v>4032</v>
      </c>
    </row>
    <row r="604" spans="1:15" x14ac:dyDescent="0.3">
      <c r="A604">
        <v>4033</v>
      </c>
      <c r="C604" t="s">
        <v>16969</v>
      </c>
      <c r="D604" t="s">
        <v>16970</v>
      </c>
      <c r="E604" t="s">
        <v>17642</v>
      </c>
      <c r="G604" t="s">
        <v>31</v>
      </c>
      <c r="H604" t="s">
        <v>31</v>
      </c>
      <c r="I604" t="s">
        <v>2758</v>
      </c>
      <c r="J604" t="s">
        <v>2758</v>
      </c>
      <c r="K604" t="s">
        <v>2758</v>
      </c>
      <c r="L604" t="s">
        <v>2805</v>
      </c>
      <c r="N604" t="str">
        <f t="shared" si="18"/>
        <v>MK</v>
      </c>
      <c r="O604">
        <f t="shared" si="19"/>
        <v>4033</v>
      </c>
    </row>
    <row r="605" spans="1:15" x14ac:dyDescent="0.3">
      <c r="A605">
        <v>4034</v>
      </c>
      <c r="C605">
        <v>56724</v>
      </c>
      <c r="D605" t="s">
        <v>17727</v>
      </c>
      <c r="E605" t="s">
        <v>17642</v>
      </c>
      <c r="G605" t="s">
        <v>31</v>
      </c>
      <c r="H605" t="s">
        <v>2758</v>
      </c>
      <c r="I605" t="s">
        <v>2758</v>
      </c>
      <c r="J605" t="s">
        <v>2758</v>
      </c>
      <c r="K605" t="s">
        <v>2758</v>
      </c>
      <c r="L605" t="s">
        <v>2786</v>
      </c>
      <c r="N605">
        <f t="shared" si="18"/>
        <v>56724</v>
      </c>
      <c r="O605">
        <f t="shared" si="19"/>
        <v>4034</v>
      </c>
    </row>
    <row r="606" spans="1:15" x14ac:dyDescent="0.3">
      <c r="A606">
        <v>4035</v>
      </c>
      <c r="C606" t="s">
        <v>16972</v>
      </c>
      <c r="D606" t="s">
        <v>16973</v>
      </c>
      <c r="E606" t="s">
        <v>17642</v>
      </c>
      <c r="G606" t="s">
        <v>31</v>
      </c>
      <c r="H606" t="s">
        <v>2758</v>
      </c>
      <c r="I606" t="s">
        <v>2758</v>
      </c>
      <c r="J606" t="s">
        <v>2758</v>
      </c>
      <c r="K606" t="s">
        <v>2758</v>
      </c>
      <c r="L606" t="s">
        <v>2786</v>
      </c>
      <c r="N606" t="str">
        <f t="shared" si="18"/>
        <v>USN01</v>
      </c>
      <c r="O606">
        <f t="shared" si="19"/>
        <v>4035</v>
      </c>
    </row>
    <row r="607" spans="1:15" x14ac:dyDescent="0.3">
      <c r="A607">
        <v>4036</v>
      </c>
      <c r="C607" t="s">
        <v>16974</v>
      </c>
      <c r="D607" t="s">
        <v>16975</v>
      </c>
      <c r="E607" t="s">
        <v>17642</v>
      </c>
      <c r="G607" t="s">
        <v>31</v>
      </c>
      <c r="H607" t="s">
        <v>2758</v>
      </c>
      <c r="I607" t="s">
        <v>2758</v>
      </c>
      <c r="J607" t="s">
        <v>2758</v>
      </c>
      <c r="K607" t="s">
        <v>2758</v>
      </c>
      <c r="L607" t="s">
        <v>2786</v>
      </c>
      <c r="N607" t="str">
        <f t="shared" si="18"/>
        <v>MPM62</v>
      </c>
      <c r="O607">
        <f t="shared" si="19"/>
        <v>4036</v>
      </c>
    </row>
    <row r="608" spans="1:15" x14ac:dyDescent="0.3">
      <c r="A608">
        <v>4037</v>
      </c>
      <c r="D608" t="s">
        <v>16976</v>
      </c>
      <c r="E608" t="s">
        <v>17642</v>
      </c>
      <c r="G608" t="s">
        <v>2758</v>
      </c>
      <c r="H608" t="s">
        <v>31</v>
      </c>
      <c r="I608" t="s">
        <v>2758</v>
      </c>
      <c r="J608" t="s">
        <v>2758</v>
      </c>
      <c r="K608" t="s">
        <v>2758</v>
      </c>
      <c r="L608" t="s">
        <v>2783</v>
      </c>
      <c r="N608">
        <f t="shared" si="18"/>
        <v>0</v>
      </c>
      <c r="O608">
        <f t="shared" si="19"/>
        <v>4037</v>
      </c>
    </row>
    <row r="609" spans="1:15" x14ac:dyDescent="0.3">
      <c r="A609">
        <v>4038</v>
      </c>
      <c r="C609">
        <v>68069</v>
      </c>
      <c r="D609" t="s">
        <v>16977</v>
      </c>
      <c r="E609" t="s">
        <v>17642</v>
      </c>
      <c r="G609" t="s">
        <v>31</v>
      </c>
      <c r="H609" t="s">
        <v>31</v>
      </c>
      <c r="I609" t="s">
        <v>2758</v>
      </c>
      <c r="J609" t="s">
        <v>2758</v>
      </c>
      <c r="K609" t="s">
        <v>31</v>
      </c>
      <c r="L609" t="s">
        <v>2783</v>
      </c>
      <c r="N609">
        <f t="shared" si="18"/>
        <v>68069</v>
      </c>
      <c r="O609">
        <f t="shared" si="19"/>
        <v>4038</v>
      </c>
    </row>
    <row r="610" spans="1:15" x14ac:dyDescent="0.3">
      <c r="A610">
        <v>4040</v>
      </c>
      <c r="C610" t="s">
        <v>16978</v>
      </c>
      <c r="D610" t="s">
        <v>16979</v>
      </c>
      <c r="E610" t="s">
        <v>17642</v>
      </c>
      <c r="G610" t="s">
        <v>31</v>
      </c>
      <c r="H610" t="s">
        <v>2758</v>
      </c>
      <c r="I610" t="s">
        <v>2758</v>
      </c>
      <c r="J610" t="s">
        <v>2758</v>
      </c>
      <c r="K610" t="s">
        <v>2758</v>
      </c>
      <c r="L610" t="s">
        <v>2786</v>
      </c>
      <c r="N610" t="str">
        <f t="shared" si="18"/>
        <v>GSHTX</v>
      </c>
      <c r="O610">
        <f t="shared" si="19"/>
        <v>4040</v>
      </c>
    </row>
    <row r="611" spans="1:15" x14ac:dyDescent="0.3">
      <c r="A611">
        <v>4042</v>
      </c>
      <c r="C611">
        <v>11347</v>
      </c>
      <c r="D611" t="s">
        <v>16982</v>
      </c>
      <c r="E611" t="s">
        <v>17642</v>
      </c>
      <c r="G611" t="s">
        <v>31</v>
      </c>
      <c r="H611" t="s">
        <v>2758</v>
      </c>
      <c r="I611" t="s">
        <v>2758</v>
      </c>
      <c r="J611" t="s">
        <v>2758</v>
      </c>
      <c r="K611" t="s">
        <v>2758</v>
      </c>
      <c r="L611" t="s">
        <v>2786</v>
      </c>
      <c r="N611">
        <f t="shared" si="18"/>
        <v>11347</v>
      </c>
      <c r="O611">
        <f t="shared" si="19"/>
        <v>4042</v>
      </c>
    </row>
    <row r="612" spans="1:15" x14ac:dyDescent="0.3">
      <c r="A612">
        <v>4043</v>
      </c>
      <c r="C612">
        <v>22287</v>
      </c>
      <c r="D612" t="s">
        <v>16985</v>
      </c>
      <c r="E612" t="s">
        <v>17642</v>
      </c>
      <c r="G612" t="s">
        <v>31</v>
      </c>
      <c r="H612" t="s">
        <v>31</v>
      </c>
      <c r="I612" t="s">
        <v>2758</v>
      </c>
      <c r="J612" t="s">
        <v>2758</v>
      </c>
      <c r="K612" t="s">
        <v>2758</v>
      </c>
      <c r="L612" t="s">
        <v>2783</v>
      </c>
      <c r="N612">
        <f t="shared" si="18"/>
        <v>22287</v>
      </c>
      <c r="O612">
        <f t="shared" si="19"/>
        <v>4043</v>
      </c>
    </row>
    <row r="613" spans="1:15" x14ac:dyDescent="0.3">
      <c r="A613">
        <v>4045</v>
      </c>
      <c r="C613">
        <v>25172</v>
      </c>
      <c r="D613" t="s">
        <v>15280</v>
      </c>
      <c r="E613" t="s">
        <v>17642</v>
      </c>
      <c r="G613" t="s">
        <v>31</v>
      </c>
      <c r="H613" t="s">
        <v>2758</v>
      </c>
      <c r="I613" t="s">
        <v>2758</v>
      </c>
      <c r="J613" t="s">
        <v>2758</v>
      </c>
      <c r="K613" t="s">
        <v>2758</v>
      </c>
      <c r="L613" t="s">
        <v>2786</v>
      </c>
      <c r="N613">
        <f t="shared" si="18"/>
        <v>25172</v>
      </c>
      <c r="O613">
        <f t="shared" si="19"/>
        <v>4045</v>
      </c>
    </row>
    <row r="614" spans="1:15" x14ac:dyDescent="0.3">
      <c r="A614">
        <v>4045</v>
      </c>
      <c r="C614">
        <v>25172</v>
      </c>
      <c r="D614" t="s">
        <v>15279</v>
      </c>
      <c r="E614" t="s">
        <v>17642</v>
      </c>
      <c r="G614" t="s">
        <v>31</v>
      </c>
      <c r="H614" t="s">
        <v>2758</v>
      </c>
      <c r="I614" t="s">
        <v>2758</v>
      </c>
      <c r="J614" t="s">
        <v>2758</v>
      </c>
      <c r="K614" t="s">
        <v>2758</v>
      </c>
      <c r="L614" t="s">
        <v>2786</v>
      </c>
      <c r="N614">
        <f t="shared" si="18"/>
        <v>25172</v>
      </c>
      <c r="O614">
        <f t="shared" si="19"/>
        <v>4045</v>
      </c>
    </row>
    <row r="615" spans="1:15" x14ac:dyDescent="0.3">
      <c r="A615">
        <v>4047</v>
      </c>
      <c r="C615" t="s">
        <v>16988</v>
      </c>
      <c r="D615" t="s">
        <v>16989</v>
      </c>
      <c r="E615" t="s">
        <v>17642</v>
      </c>
      <c r="G615" t="s">
        <v>31</v>
      </c>
      <c r="H615" t="s">
        <v>31</v>
      </c>
      <c r="I615" t="s">
        <v>2758</v>
      </c>
      <c r="J615" t="s">
        <v>2758</v>
      </c>
      <c r="K615" t="s">
        <v>2758</v>
      </c>
      <c r="L615" t="s">
        <v>2783</v>
      </c>
      <c r="N615" t="str">
        <f t="shared" si="18"/>
        <v>SBMCO</v>
      </c>
      <c r="O615">
        <f t="shared" si="19"/>
        <v>4047</v>
      </c>
    </row>
    <row r="616" spans="1:15" x14ac:dyDescent="0.3">
      <c r="A616">
        <v>4048</v>
      </c>
      <c r="C616" t="s">
        <v>16990</v>
      </c>
      <c r="D616" t="s">
        <v>16991</v>
      </c>
      <c r="E616" t="s">
        <v>17642</v>
      </c>
      <c r="G616" t="s">
        <v>31</v>
      </c>
      <c r="H616" t="s">
        <v>2758</v>
      </c>
      <c r="I616" t="s">
        <v>2758</v>
      </c>
      <c r="J616" t="s">
        <v>2758</v>
      </c>
      <c r="K616" t="s">
        <v>2758</v>
      </c>
      <c r="L616" t="s">
        <v>2786</v>
      </c>
      <c r="N616" t="str">
        <f t="shared" si="18"/>
        <v>PCU03</v>
      </c>
      <c r="O616">
        <f t="shared" si="19"/>
        <v>4048</v>
      </c>
    </row>
    <row r="617" spans="1:15" x14ac:dyDescent="0.3">
      <c r="A617">
        <v>4049</v>
      </c>
      <c r="C617" t="s">
        <v>16996</v>
      </c>
      <c r="D617" t="s">
        <v>16997</v>
      </c>
      <c r="E617" t="s">
        <v>17642</v>
      </c>
      <c r="G617" t="s">
        <v>31</v>
      </c>
      <c r="H617" t="s">
        <v>2758</v>
      </c>
      <c r="I617" t="s">
        <v>2758</v>
      </c>
      <c r="J617" t="s">
        <v>2758</v>
      </c>
      <c r="K617" t="s">
        <v>2758</v>
      </c>
      <c r="L617" t="s">
        <v>2786</v>
      </c>
      <c r="N617" t="str">
        <f t="shared" si="18"/>
        <v>PCU04</v>
      </c>
      <c r="O617">
        <f t="shared" si="19"/>
        <v>4049</v>
      </c>
    </row>
    <row r="618" spans="1:15" x14ac:dyDescent="0.3">
      <c r="A618">
        <v>4050</v>
      </c>
      <c r="C618">
        <v>92006</v>
      </c>
      <c r="D618" t="s">
        <v>16999</v>
      </c>
      <c r="E618" t="s">
        <v>17642</v>
      </c>
      <c r="G618" t="s">
        <v>31</v>
      </c>
      <c r="H618" t="s">
        <v>2758</v>
      </c>
      <c r="I618" t="s">
        <v>2758</v>
      </c>
      <c r="J618" t="s">
        <v>2758</v>
      </c>
      <c r="K618" t="s">
        <v>2758</v>
      </c>
      <c r="L618" t="s">
        <v>2786</v>
      </c>
      <c r="N618">
        <f t="shared" si="18"/>
        <v>92006</v>
      </c>
      <c r="O618">
        <f t="shared" si="19"/>
        <v>4050</v>
      </c>
    </row>
    <row r="619" spans="1:15" x14ac:dyDescent="0.3">
      <c r="A619">
        <v>4051</v>
      </c>
      <c r="C619">
        <v>99139</v>
      </c>
      <c r="D619" t="s">
        <v>4020</v>
      </c>
      <c r="E619" t="s">
        <v>17642</v>
      </c>
      <c r="G619" t="s">
        <v>31</v>
      </c>
      <c r="H619" t="s">
        <v>2758</v>
      </c>
      <c r="I619" t="s">
        <v>2758</v>
      </c>
      <c r="J619" t="s">
        <v>2758</v>
      </c>
      <c r="K619" t="s">
        <v>2758</v>
      </c>
      <c r="L619" t="s">
        <v>2786</v>
      </c>
      <c r="N619">
        <f t="shared" si="18"/>
        <v>99139</v>
      </c>
      <c r="O619">
        <f t="shared" si="19"/>
        <v>4051</v>
      </c>
    </row>
    <row r="620" spans="1:15" x14ac:dyDescent="0.3">
      <c r="A620">
        <v>4056</v>
      </c>
      <c r="C620" t="s">
        <v>17001</v>
      </c>
      <c r="D620" t="s">
        <v>17002</v>
      </c>
      <c r="E620" t="s">
        <v>17642</v>
      </c>
      <c r="G620" t="s">
        <v>31</v>
      </c>
      <c r="H620" t="s">
        <v>2758</v>
      </c>
      <c r="I620" t="s">
        <v>31</v>
      </c>
      <c r="J620" t="s">
        <v>2758</v>
      </c>
      <c r="K620" t="s">
        <v>2758</v>
      </c>
      <c r="L620" t="s">
        <v>2786</v>
      </c>
      <c r="N620" t="str">
        <f t="shared" si="18"/>
        <v>LIB01</v>
      </c>
      <c r="O620">
        <f t="shared" si="19"/>
        <v>4056</v>
      </c>
    </row>
    <row r="621" spans="1:15" x14ac:dyDescent="0.3">
      <c r="A621">
        <v>4057</v>
      </c>
      <c r="C621">
        <v>25711</v>
      </c>
      <c r="D621" t="s">
        <v>17010</v>
      </c>
      <c r="E621" t="s">
        <v>17642</v>
      </c>
      <c r="G621" t="s">
        <v>31</v>
      </c>
      <c r="H621" t="s">
        <v>2758</v>
      </c>
      <c r="I621" t="s">
        <v>31</v>
      </c>
      <c r="J621" t="s">
        <v>2758</v>
      </c>
      <c r="K621" t="s">
        <v>2758</v>
      </c>
      <c r="L621" t="s">
        <v>2786</v>
      </c>
      <c r="N621">
        <f t="shared" si="18"/>
        <v>25711</v>
      </c>
      <c r="O621">
        <f t="shared" si="19"/>
        <v>4057</v>
      </c>
    </row>
    <row r="622" spans="1:15" x14ac:dyDescent="0.3">
      <c r="A622">
        <v>4058</v>
      </c>
      <c r="C622">
        <v>66727</v>
      </c>
      <c r="D622" t="s">
        <v>17011</v>
      </c>
      <c r="E622" t="s">
        <v>17642</v>
      </c>
      <c r="G622" t="s">
        <v>31</v>
      </c>
      <c r="H622" t="s">
        <v>31</v>
      </c>
      <c r="I622" t="s">
        <v>2758</v>
      </c>
      <c r="J622" t="s">
        <v>2758</v>
      </c>
      <c r="K622" t="s">
        <v>2758</v>
      </c>
      <c r="L622" t="s">
        <v>2783</v>
      </c>
      <c r="N622">
        <f t="shared" si="18"/>
        <v>66727</v>
      </c>
      <c r="O622">
        <f t="shared" si="19"/>
        <v>4058</v>
      </c>
    </row>
    <row r="623" spans="1:15" x14ac:dyDescent="0.3">
      <c r="A623">
        <v>4058</v>
      </c>
      <c r="C623">
        <v>66727</v>
      </c>
      <c r="D623" t="s">
        <v>17728</v>
      </c>
      <c r="E623" t="s">
        <v>17642</v>
      </c>
      <c r="G623" t="s">
        <v>31</v>
      </c>
      <c r="H623" t="s">
        <v>31</v>
      </c>
      <c r="I623" t="s">
        <v>2758</v>
      </c>
      <c r="J623" t="s">
        <v>2758</v>
      </c>
      <c r="K623" t="s">
        <v>2758</v>
      </c>
      <c r="L623" t="s">
        <v>2783</v>
      </c>
      <c r="N623">
        <f t="shared" si="18"/>
        <v>66727</v>
      </c>
      <c r="O623">
        <f t="shared" si="19"/>
        <v>4058</v>
      </c>
    </row>
    <row r="624" spans="1:15" x14ac:dyDescent="0.3">
      <c r="A624">
        <v>4059</v>
      </c>
      <c r="C624" t="s">
        <v>17012</v>
      </c>
      <c r="D624" t="s">
        <v>17013</v>
      </c>
      <c r="E624" t="s">
        <v>17642</v>
      </c>
      <c r="G624" t="s">
        <v>31</v>
      </c>
      <c r="H624" t="s">
        <v>2758</v>
      </c>
      <c r="I624" t="s">
        <v>2758</v>
      </c>
      <c r="J624" t="s">
        <v>2758</v>
      </c>
      <c r="K624" t="s">
        <v>2758</v>
      </c>
      <c r="L624" t="s">
        <v>2802</v>
      </c>
      <c r="N624" t="str">
        <f t="shared" si="18"/>
        <v>PARLN</v>
      </c>
      <c r="O624">
        <f t="shared" si="19"/>
        <v>4059</v>
      </c>
    </row>
    <row r="625" spans="1:15" x14ac:dyDescent="0.3">
      <c r="A625">
        <v>4060</v>
      </c>
      <c r="C625">
        <v>99943</v>
      </c>
      <c r="D625" t="s">
        <v>17014</v>
      </c>
      <c r="E625" t="s">
        <v>17642</v>
      </c>
      <c r="G625" t="s">
        <v>31</v>
      </c>
      <c r="H625" t="s">
        <v>31</v>
      </c>
      <c r="I625" t="s">
        <v>2758</v>
      </c>
      <c r="J625" t="s">
        <v>2758</v>
      </c>
      <c r="K625" t="s">
        <v>2758</v>
      </c>
      <c r="L625" t="s">
        <v>2783</v>
      </c>
      <c r="N625">
        <f t="shared" si="18"/>
        <v>99943</v>
      </c>
      <c r="O625">
        <f t="shared" si="19"/>
        <v>4060</v>
      </c>
    </row>
    <row r="626" spans="1:15" x14ac:dyDescent="0.3">
      <c r="A626">
        <v>4061</v>
      </c>
      <c r="C626">
        <v>40753</v>
      </c>
      <c r="D626" t="s">
        <v>17015</v>
      </c>
      <c r="E626" t="s">
        <v>17642</v>
      </c>
      <c r="G626" t="s">
        <v>31</v>
      </c>
      <c r="H626" t="s">
        <v>2758</v>
      </c>
      <c r="I626" t="s">
        <v>2758</v>
      </c>
      <c r="J626" t="s">
        <v>2758</v>
      </c>
      <c r="K626" t="s">
        <v>2758</v>
      </c>
      <c r="L626" t="s">
        <v>2786</v>
      </c>
      <c r="N626">
        <f t="shared" si="18"/>
        <v>40753</v>
      </c>
      <c r="O626">
        <f t="shared" si="19"/>
        <v>4061</v>
      </c>
    </row>
    <row r="627" spans="1:15" x14ac:dyDescent="0.3">
      <c r="A627">
        <v>4062</v>
      </c>
      <c r="C627" t="s">
        <v>17241</v>
      </c>
      <c r="D627" t="s">
        <v>17242</v>
      </c>
      <c r="E627" t="s">
        <v>17642</v>
      </c>
      <c r="G627" t="s">
        <v>31</v>
      </c>
      <c r="H627" t="s">
        <v>2758</v>
      </c>
      <c r="I627" t="s">
        <v>2758</v>
      </c>
      <c r="J627" t="s">
        <v>2758</v>
      </c>
      <c r="K627" t="s">
        <v>2758</v>
      </c>
      <c r="L627" t="s">
        <v>2802</v>
      </c>
      <c r="N627" t="str">
        <f t="shared" si="18"/>
        <v>SNTRQ</v>
      </c>
      <c r="O627">
        <f t="shared" si="19"/>
        <v>4062</v>
      </c>
    </row>
    <row r="628" spans="1:15" x14ac:dyDescent="0.3">
      <c r="A628">
        <v>4065</v>
      </c>
      <c r="C628">
        <v>23212</v>
      </c>
      <c r="D628" t="s">
        <v>17016</v>
      </c>
      <c r="E628" t="s">
        <v>17642</v>
      </c>
      <c r="G628" t="s">
        <v>31</v>
      </c>
      <c r="H628" t="s">
        <v>2758</v>
      </c>
      <c r="I628" t="s">
        <v>2758</v>
      </c>
      <c r="J628" t="s">
        <v>2758</v>
      </c>
      <c r="K628" t="s">
        <v>2758</v>
      </c>
      <c r="L628" t="s">
        <v>2786</v>
      </c>
      <c r="N628">
        <f t="shared" si="18"/>
        <v>23212</v>
      </c>
      <c r="O628">
        <f t="shared" si="19"/>
        <v>4065</v>
      </c>
    </row>
    <row r="629" spans="1:15" x14ac:dyDescent="0.3">
      <c r="A629">
        <v>4066</v>
      </c>
      <c r="C629">
        <v>23243</v>
      </c>
      <c r="D629" t="s">
        <v>17017</v>
      </c>
      <c r="E629" t="s">
        <v>17642</v>
      </c>
      <c r="G629" t="s">
        <v>31</v>
      </c>
      <c r="H629" t="s">
        <v>2758</v>
      </c>
      <c r="I629" t="s">
        <v>2758</v>
      </c>
      <c r="J629" t="s">
        <v>2758</v>
      </c>
      <c r="K629" t="s">
        <v>2758</v>
      </c>
      <c r="L629" t="s">
        <v>2786</v>
      </c>
      <c r="N629">
        <f t="shared" si="18"/>
        <v>23243</v>
      </c>
      <c r="O629">
        <f t="shared" si="19"/>
        <v>4066</v>
      </c>
    </row>
    <row r="630" spans="1:15" x14ac:dyDescent="0.3">
      <c r="A630">
        <v>4067</v>
      </c>
      <c r="C630" t="s">
        <v>17018</v>
      </c>
      <c r="D630" t="s">
        <v>17019</v>
      </c>
      <c r="E630" t="s">
        <v>17642</v>
      </c>
      <c r="G630" t="s">
        <v>31</v>
      </c>
      <c r="H630" t="s">
        <v>2758</v>
      </c>
      <c r="I630" t="s">
        <v>2758</v>
      </c>
      <c r="J630" t="s">
        <v>2758</v>
      </c>
      <c r="K630" t="s">
        <v>2758</v>
      </c>
      <c r="L630" t="s">
        <v>2786</v>
      </c>
      <c r="N630" t="str">
        <f t="shared" si="18"/>
        <v>IHP01</v>
      </c>
      <c r="O630">
        <f t="shared" si="19"/>
        <v>4067</v>
      </c>
    </row>
    <row r="631" spans="1:15" x14ac:dyDescent="0.3">
      <c r="A631">
        <v>4069</v>
      </c>
      <c r="C631">
        <v>74101</v>
      </c>
      <c r="D631" t="s">
        <v>17022</v>
      </c>
      <c r="E631" t="s">
        <v>17642</v>
      </c>
      <c r="G631" t="s">
        <v>2758</v>
      </c>
      <c r="H631" t="s">
        <v>31</v>
      </c>
      <c r="I631" t="s">
        <v>31</v>
      </c>
      <c r="J631" t="s">
        <v>2758</v>
      </c>
      <c r="K631" t="s">
        <v>2758</v>
      </c>
      <c r="L631" t="s">
        <v>2783</v>
      </c>
      <c r="N631">
        <f t="shared" si="18"/>
        <v>74101</v>
      </c>
      <c r="O631">
        <f t="shared" si="19"/>
        <v>4069</v>
      </c>
    </row>
    <row r="632" spans="1:15" x14ac:dyDescent="0.3">
      <c r="A632">
        <v>4070</v>
      </c>
      <c r="C632" t="s">
        <v>17023</v>
      </c>
      <c r="D632" t="s">
        <v>17024</v>
      </c>
      <c r="E632" t="s">
        <v>17642</v>
      </c>
      <c r="G632" t="s">
        <v>31</v>
      </c>
      <c r="H632" t="s">
        <v>31</v>
      </c>
      <c r="I632" t="s">
        <v>2758</v>
      </c>
      <c r="J632" t="s">
        <v>2758</v>
      </c>
      <c r="K632" t="s">
        <v>2758</v>
      </c>
      <c r="L632" t="s">
        <v>2783</v>
      </c>
      <c r="N632" t="str">
        <f t="shared" si="18"/>
        <v>IHCS1</v>
      </c>
      <c r="O632">
        <f t="shared" si="19"/>
        <v>4070</v>
      </c>
    </row>
    <row r="633" spans="1:15" x14ac:dyDescent="0.3">
      <c r="A633">
        <v>4071</v>
      </c>
      <c r="C633" t="s">
        <v>496</v>
      </c>
      <c r="D633" t="s">
        <v>17025</v>
      </c>
      <c r="E633" t="s">
        <v>17642</v>
      </c>
      <c r="G633" t="s">
        <v>31</v>
      </c>
      <c r="H633" t="s">
        <v>31</v>
      </c>
      <c r="I633" t="s">
        <v>2758</v>
      </c>
      <c r="J633" t="s">
        <v>2758</v>
      </c>
      <c r="K633" t="s">
        <v>2758</v>
      </c>
      <c r="L633" t="s">
        <v>2805</v>
      </c>
      <c r="N633" t="str">
        <f t="shared" si="18"/>
        <v>MN</v>
      </c>
      <c r="O633">
        <f t="shared" si="19"/>
        <v>4071</v>
      </c>
    </row>
    <row r="634" spans="1:15" x14ac:dyDescent="0.3">
      <c r="A634">
        <v>4072</v>
      </c>
      <c r="C634">
        <v>81336</v>
      </c>
      <c r="D634" t="s">
        <v>17026</v>
      </c>
      <c r="E634" t="s">
        <v>17642</v>
      </c>
      <c r="G634" t="s">
        <v>31</v>
      </c>
      <c r="H634" t="s">
        <v>31</v>
      </c>
      <c r="I634" t="s">
        <v>2758</v>
      </c>
      <c r="J634" t="s">
        <v>2758</v>
      </c>
      <c r="K634" t="s">
        <v>2758</v>
      </c>
      <c r="L634" t="s">
        <v>2783</v>
      </c>
      <c r="N634">
        <f t="shared" si="18"/>
        <v>81336</v>
      </c>
      <c r="O634">
        <f t="shared" si="19"/>
        <v>4072</v>
      </c>
    </row>
    <row r="635" spans="1:15" x14ac:dyDescent="0.3">
      <c r="A635">
        <v>4073</v>
      </c>
      <c r="C635">
        <v>59144</v>
      </c>
      <c r="D635" t="s">
        <v>17027</v>
      </c>
      <c r="E635" t="s">
        <v>17642</v>
      </c>
      <c r="G635" t="s">
        <v>31</v>
      </c>
      <c r="H635" t="s">
        <v>2758</v>
      </c>
      <c r="I635" t="s">
        <v>2758</v>
      </c>
      <c r="J635" t="s">
        <v>2758</v>
      </c>
      <c r="K635" t="s">
        <v>2758</v>
      </c>
      <c r="L635" t="s">
        <v>2786</v>
      </c>
      <c r="N635">
        <f t="shared" si="18"/>
        <v>59144</v>
      </c>
      <c r="O635">
        <f t="shared" si="19"/>
        <v>4073</v>
      </c>
    </row>
    <row r="636" spans="1:15" x14ac:dyDescent="0.3">
      <c r="A636">
        <v>4074</v>
      </c>
      <c r="C636">
        <v>73117</v>
      </c>
      <c r="D636" t="s">
        <v>17032</v>
      </c>
      <c r="E636" t="s">
        <v>17642</v>
      </c>
      <c r="G636" t="s">
        <v>31</v>
      </c>
      <c r="H636" t="s">
        <v>31</v>
      </c>
      <c r="I636" t="s">
        <v>2758</v>
      </c>
      <c r="J636" t="s">
        <v>2758</v>
      </c>
      <c r="K636" t="s">
        <v>2758</v>
      </c>
      <c r="L636" t="s">
        <v>2783</v>
      </c>
      <c r="N636">
        <f t="shared" si="18"/>
        <v>73117</v>
      </c>
      <c r="O636">
        <f t="shared" si="19"/>
        <v>4074</v>
      </c>
    </row>
    <row r="637" spans="1:15" x14ac:dyDescent="0.3">
      <c r="A637">
        <v>4075</v>
      </c>
      <c r="C637">
        <v>84213</v>
      </c>
      <c r="D637" t="s">
        <v>17028</v>
      </c>
      <c r="E637" t="s">
        <v>17642</v>
      </c>
      <c r="G637" t="s">
        <v>31</v>
      </c>
      <c r="H637" t="s">
        <v>31</v>
      </c>
      <c r="I637" t="s">
        <v>2758</v>
      </c>
      <c r="J637" t="s">
        <v>2758</v>
      </c>
      <c r="K637" t="s">
        <v>2758</v>
      </c>
      <c r="L637" t="s">
        <v>2783</v>
      </c>
      <c r="N637">
        <f t="shared" si="18"/>
        <v>84213</v>
      </c>
      <c r="O637">
        <f t="shared" si="19"/>
        <v>4075</v>
      </c>
    </row>
    <row r="638" spans="1:15" x14ac:dyDescent="0.3">
      <c r="A638">
        <v>4079</v>
      </c>
      <c r="C638">
        <v>77005</v>
      </c>
      <c r="D638" t="s">
        <v>17037</v>
      </c>
      <c r="E638" t="s">
        <v>17642</v>
      </c>
      <c r="G638" t="s">
        <v>31</v>
      </c>
      <c r="H638" t="s">
        <v>2758</v>
      </c>
      <c r="I638" t="s">
        <v>2758</v>
      </c>
      <c r="J638" t="s">
        <v>2758</v>
      </c>
      <c r="K638" t="s">
        <v>2758</v>
      </c>
      <c r="L638" t="s">
        <v>2786</v>
      </c>
      <c r="N638">
        <f t="shared" si="18"/>
        <v>77005</v>
      </c>
      <c r="O638">
        <f t="shared" si="19"/>
        <v>4079</v>
      </c>
    </row>
    <row r="639" spans="1:15" x14ac:dyDescent="0.3">
      <c r="A639">
        <v>4082</v>
      </c>
      <c r="C639" t="s">
        <v>17038</v>
      </c>
      <c r="D639" t="s">
        <v>17039</v>
      </c>
      <c r="E639" t="s">
        <v>17642</v>
      </c>
      <c r="G639" t="s">
        <v>31</v>
      </c>
      <c r="H639" t="s">
        <v>2758</v>
      </c>
      <c r="I639" t="s">
        <v>2758</v>
      </c>
      <c r="J639" t="s">
        <v>2758</v>
      </c>
      <c r="K639" t="s">
        <v>2758</v>
      </c>
      <c r="L639" t="s">
        <v>2786</v>
      </c>
      <c r="N639" t="str">
        <f t="shared" si="18"/>
        <v>MP330</v>
      </c>
      <c r="O639">
        <f t="shared" si="19"/>
        <v>4082</v>
      </c>
    </row>
    <row r="640" spans="1:15" x14ac:dyDescent="0.3">
      <c r="A640">
        <v>4084</v>
      </c>
      <c r="C640">
        <v>99255</v>
      </c>
      <c r="D640" t="s">
        <v>17729</v>
      </c>
      <c r="E640" t="s">
        <v>17642</v>
      </c>
      <c r="G640" t="s">
        <v>31</v>
      </c>
      <c r="H640" t="s">
        <v>2758</v>
      </c>
      <c r="I640" t="s">
        <v>2758</v>
      </c>
      <c r="J640" t="s">
        <v>2758</v>
      </c>
      <c r="K640" t="s">
        <v>2758</v>
      </c>
      <c r="L640" t="s">
        <v>2786</v>
      </c>
      <c r="N640">
        <f t="shared" si="18"/>
        <v>99255</v>
      </c>
      <c r="O640">
        <f t="shared" si="19"/>
        <v>4084</v>
      </c>
    </row>
    <row r="641" spans="1:15" x14ac:dyDescent="0.3">
      <c r="A641">
        <v>4085</v>
      </c>
      <c r="C641">
        <v>98022</v>
      </c>
      <c r="D641" t="s">
        <v>17040</v>
      </c>
      <c r="E641" t="s">
        <v>17642</v>
      </c>
      <c r="G641" t="s">
        <v>31</v>
      </c>
      <c r="H641" t="s">
        <v>2758</v>
      </c>
      <c r="I641" t="s">
        <v>2758</v>
      </c>
      <c r="J641" t="s">
        <v>2758</v>
      </c>
      <c r="K641" t="s">
        <v>2758</v>
      </c>
      <c r="L641" t="s">
        <v>2786</v>
      </c>
      <c r="N641">
        <f t="shared" si="18"/>
        <v>98022</v>
      </c>
      <c r="O641">
        <f t="shared" si="19"/>
        <v>4085</v>
      </c>
    </row>
    <row r="642" spans="1:15" x14ac:dyDescent="0.3">
      <c r="A642">
        <v>4086</v>
      </c>
      <c r="C642">
        <v>86772</v>
      </c>
      <c r="D642" t="s">
        <v>17041</v>
      </c>
      <c r="E642" t="s">
        <v>17642</v>
      </c>
      <c r="G642" t="s">
        <v>31</v>
      </c>
      <c r="H642" t="s">
        <v>2758</v>
      </c>
      <c r="I642" t="s">
        <v>2758</v>
      </c>
      <c r="J642" t="s">
        <v>2758</v>
      </c>
      <c r="K642" t="s">
        <v>2758</v>
      </c>
      <c r="L642" t="s">
        <v>2786</v>
      </c>
      <c r="N642">
        <f t="shared" si="18"/>
        <v>86772</v>
      </c>
      <c r="O642">
        <f t="shared" si="19"/>
        <v>4086</v>
      </c>
    </row>
    <row r="643" spans="1:15" x14ac:dyDescent="0.3">
      <c r="A643">
        <v>4089</v>
      </c>
      <c r="C643" t="s">
        <v>17044</v>
      </c>
      <c r="D643" t="s">
        <v>17045</v>
      </c>
      <c r="E643" t="s">
        <v>17642</v>
      </c>
      <c r="G643" t="s">
        <v>31</v>
      </c>
      <c r="H643" t="s">
        <v>2758</v>
      </c>
      <c r="I643" t="s">
        <v>2758</v>
      </c>
      <c r="J643" t="s">
        <v>2758</v>
      </c>
      <c r="K643" t="s">
        <v>2758</v>
      </c>
      <c r="L643" t="s">
        <v>2786</v>
      </c>
      <c r="N643" t="str">
        <f t="shared" ref="N643:N706" si="20">C643</f>
        <v>MPM61</v>
      </c>
      <c r="O643">
        <f t="shared" ref="O643:O706" si="21">A643</f>
        <v>4089</v>
      </c>
    </row>
    <row r="644" spans="1:15" x14ac:dyDescent="0.3">
      <c r="A644">
        <v>4090</v>
      </c>
      <c r="C644" t="s">
        <v>17046</v>
      </c>
      <c r="D644" t="s">
        <v>17047</v>
      </c>
      <c r="E644" t="s">
        <v>17642</v>
      </c>
      <c r="G644" t="s">
        <v>31</v>
      </c>
      <c r="H644" t="s">
        <v>2758</v>
      </c>
      <c r="I644" t="s">
        <v>2758</v>
      </c>
      <c r="J644" t="s">
        <v>2758</v>
      </c>
      <c r="K644" t="s">
        <v>2758</v>
      </c>
      <c r="L644" t="s">
        <v>2786</v>
      </c>
      <c r="N644" t="str">
        <f t="shared" si="20"/>
        <v>MPM60</v>
      </c>
      <c r="O644">
        <f t="shared" si="21"/>
        <v>4090</v>
      </c>
    </row>
    <row r="645" spans="1:15" x14ac:dyDescent="0.3">
      <c r="A645">
        <v>4091</v>
      </c>
      <c r="C645" t="s">
        <v>16980</v>
      </c>
      <c r="D645" t="s">
        <v>16981</v>
      </c>
      <c r="E645" t="s">
        <v>17642</v>
      </c>
      <c r="G645" t="s">
        <v>31</v>
      </c>
      <c r="H645" t="s">
        <v>2758</v>
      </c>
      <c r="I645" t="s">
        <v>2758</v>
      </c>
      <c r="J645" t="s">
        <v>2758</v>
      </c>
      <c r="K645" t="s">
        <v>2758</v>
      </c>
      <c r="L645" t="s">
        <v>2786</v>
      </c>
      <c r="N645" t="str">
        <f t="shared" si="20"/>
        <v>R3458</v>
      </c>
      <c r="O645">
        <f t="shared" si="21"/>
        <v>4091</v>
      </c>
    </row>
    <row r="646" spans="1:15" x14ac:dyDescent="0.3">
      <c r="A646">
        <v>4092</v>
      </c>
      <c r="C646">
        <v>92645</v>
      </c>
      <c r="D646" t="s">
        <v>17048</v>
      </c>
      <c r="E646" t="s">
        <v>17642</v>
      </c>
      <c r="G646" t="s">
        <v>31</v>
      </c>
      <c r="H646" t="s">
        <v>2758</v>
      </c>
      <c r="I646" t="s">
        <v>2758</v>
      </c>
      <c r="J646" t="s">
        <v>2758</v>
      </c>
      <c r="K646" t="s">
        <v>2758</v>
      </c>
      <c r="L646" t="s">
        <v>2786</v>
      </c>
      <c r="N646">
        <f t="shared" si="20"/>
        <v>92645</v>
      </c>
      <c r="O646">
        <f t="shared" si="21"/>
        <v>4092</v>
      </c>
    </row>
    <row r="647" spans="1:15" x14ac:dyDescent="0.3">
      <c r="A647">
        <v>4093</v>
      </c>
      <c r="C647" t="s">
        <v>17049</v>
      </c>
      <c r="D647" t="s">
        <v>17050</v>
      </c>
      <c r="E647" t="s">
        <v>17642</v>
      </c>
      <c r="G647" t="s">
        <v>31</v>
      </c>
      <c r="H647" t="s">
        <v>31</v>
      </c>
      <c r="I647" t="s">
        <v>2758</v>
      </c>
      <c r="J647" t="s">
        <v>2758</v>
      </c>
      <c r="K647" t="s">
        <v>2758</v>
      </c>
      <c r="L647" t="s">
        <v>2783</v>
      </c>
      <c r="N647" t="str">
        <f t="shared" si="20"/>
        <v>A2793</v>
      </c>
      <c r="O647">
        <f t="shared" si="21"/>
        <v>4093</v>
      </c>
    </row>
    <row r="648" spans="1:15" x14ac:dyDescent="0.3">
      <c r="A648">
        <v>4094</v>
      </c>
      <c r="C648" t="s">
        <v>17051</v>
      </c>
      <c r="D648" t="s">
        <v>17052</v>
      </c>
      <c r="E648" t="s">
        <v>17642</v>
      </c>
      <c r="G648" t="s">
        <v>31</v>
      </c>
      <c r="H648" t="s">
        <v>2758</v>
      </c>
      <c r="I648" t="s">
        <v>31</v>
      </c>
      <c r="J648" t="s">
        <v>2758</v>
      </c>
      <c r="K648" t="s">
        <v>2758</v>
      </c>
      <c r="L648" t="s">
        <v>2786</v>
      </c>
      <c r="N648" t="str">
        <f t="shared" si="20"/>
        <v>CALSC</v>
      </c>
      <c r="O648">
        <f t="shared" si="21"/>
        <v>4094</v>
      </c>
    </row>
    <row r="649" spans="1:15" x14ac:dyDescent="0.3">
      <c r="A649">
        <v>4095</v>
      </c>
      <c r="C649" t="s">
        <v>17053</v>
      </c>
      <c r="D649" t="s">
        <v>2824</v>
      </c>
      <c r="E649" t="s">
        <v>17642</v>
      </c>
      <c r="G649" t="s">
        <v>31</v>
      </c>
      <c r="H649" t="s">
        <v>2758</v>
      </c>
      <c r="I649" t="s">
        <v>2758</v>
      </c>
      <c r="J649" t="s">
        <v>2758</v>
      </c>
      <c r="K649" t="s">
        <v>2758</v>
      </c>
      <c r="L649" t="s">
        <v>2786</v>
      </c>
      <c r="N649" t="str">
        <f t="shared" si="20"/>
        <v>SCPR1</v>
      </c>
      <c r="O649">
        <f t="shared" si="21"/>
        <v>4095</v>
      </c>
    </row>
    <row r="650" spans="1:15" x14ac:dyDescent="0.3">
      <c r="A650">
        <v>4098</v>
      </c>
      <c r="C650" t="s">
        <v>17061</v>
      </c>
      <c r="D650" t="s">
        <v>17062</v>
      </c>
      <c r="E650" t="s">
        <v>17642</v>
      </c>
      <c r="G650" t="s">
        <v>31</v>
      </c>
      <c r="H650" t="s">
        <v>2758</v>
      </c>
      <c r="I650" t="s">
        <v>2758</v>
      </c>
      <c r="J650" t="s">
        <v>2758</v>
      </c>
      <c r="K650" t="s">
        <v>2758</v>
      </c>
      <c r="L650" t="s">
        <v>2786</v>
      </c>
      <c r="N650" t="str">
        <f t="shared" si="20"/>
        <v>TRULI</v>
      </c>
      <c r="O650">
        <f t="shared" si="21"/>
        <v>4098</v>
      </c>
    </row>
    <row r="651" spans="1:15" x14ac:dyDescent="0.3">
      <c r="A651">
        <v>4099</v>
      </c>
      <c r="C651" t="s">
        <v>17064</v>
      </c>
      <c r="D651" t="s">
        <v>17065</v>
      </c>
      <c r="E651" t="s">
        <v>17642</v>
      </c>
      <c r="G651" t="s">
        <v>31</v>
      </c>
      <c r="H651" t="s">
        <v>2758</v>
      </c>
      <c r="I651" t="s">
        <v>2758</v>
      </c>
      <c r="J651" t="s">
        <v>2758</v>
      </c>
      <c r="K651" t="s">
        <v>2758</v>
      </c>
      <c r="L651" t="s">
        <v>2786</v>
      </c>
      <c r="N651" t="str">
        <f t="shared" si="20"/>
        <v>UHP01</v>
      </c>
      <c r="O651">
        <f t="shared" si="21"/>
        <v>4099</v>
      </c>
    </row>
    <row r="652" spans="1:15" x14ac:dyDescent="0.3">
      <c r="A652">
        <v>4504</v>
      </c>
      <c r="C652">
        <v>36342</v>
      </c>
      <c r="D652" t="s">
        <v>16843</v>
      </c>
      <c r="E652" t="s">
        <v>17642</v>
      </c>
      <c r="G652" t="s">
        <v>31</v>
      </c>
      <c r="H652" t="s">
        <v>31</v>
      </c>
      <c r="I652" t="s">
        <v>2758</v>
      </c>
      <c r="J652" t="s">
        <v>2758</v>
      </c>
      <c r="K652" t="s">
        <v>2758</v>
      </c>
      <c r="L652" t="s">
        <v>2783</v>
      </c>
      <c r="N652">
        <f t="shared" si="20"/>
        <v>36342</v>
      </c>
      <c r="O652">
        <f t="shared" si="21"/>
        <v>4504</v>
      </c>
    </row>
    <row r="653" spans="1:15" x14ac:dyDescent="0.3">
      <c r="A653">
        <v>4505</v>
      </c>
      <c r="C653">
        <v>31118</v>
      </c>
      <c r="D653" t="s">
        <v>3448</v>
      </c>
      <c r="E653" t="s">
        <v>17642</v>
      </c>
      <c r="G653" t="s">
        <v>31</v>
      </c>
      <c r="H653" t="s">
        <v>31</v>
      </c>
      <c r="I653" t="s">
        <v>2758</v>
      </c>
      <c r="J653" t="s">
        <v>2758</v>
      </c>
      <c r="K653" t="s">
        <v>2758</v>
      </c>
      <c r="L653" t="s">
        <v>2783</v>
      </c>
      <c r="N653">
        <f t="shared" si="20"/>
        <v>31118</v>
      </c>
      <c r="O653">
        <f t="shared" si="21"/>
        <v>4505</v>
      </c>
    </row>
    <row r="654" spans="1:15" x14ac:dyDescent="0.3">
      <c r="A654">
        <v>4505</v>
      </c>
      <c r="C654">
        <v>31118</v>
      </c>
      <c r="D654" t="s">
        <v>3449</v>
      </c>
      <c r="E654" t="s">
        <v>17642</v>
      </c>
      <c r="G654" t="s">
        <v>31</v>
      </c>
      <c r="H654" t="s">
        <v>31</v>
      </c>
      <c r="I654" t="s">
        <v>2758</v>
      </c>
      <c r="J654" t="s">
        <v>2758</v>
      </c>
      <c r="K654" t="s">
        <v>2758</v>
      </c>
      <c r="L654" t="s">
        <v>2783</v>
      </c>
      <c r="N654">
        <f t="shared" si="20"/>
        <v>31118</v>
      </c>
      <c r="O654">
        <f t="shared" si="21"/>
        <v>4505</v>
      </c>
    </row>
    <row r="655" spans="1:15" x14ac:dyDescent="0.3">
      <c r="A655">
        <v>4505</v>
      </c>
      <c r="C655">
        <v>31118</v>
      </c>
      <c r="D655" t="s">
        <v>3450</v>
      </c>
      <c r="E655" t="s">
        <v>17642</v>
      </c>
      <c r="G655" t="s">
        <v>31</v>
      </c>
      <c r="H655" t="s">
        <v>31</v>
      </c>
      <c r="I655" t="s">
        <v>2758</v>
      </c>
      <c r="J655" t="s">
        <v>2758</v>
      </c>
      <c r="K655" t="s">
        <v>2758</v>
      </c>
      <c r="L655" t="s">
        <v>2783</v>
      </c>
      <c r="N655">
        <f t="shared" si="20"/>
        <v>31118</v>
      </c>
      <c r="O655">
        <f t="shared" si="21"/>
        <v>4505</v>
      </c>
    </row>
    <row r="656" spans="1:15" x14ac:dyDescent="0.3">
      <c r="A656">
        <v>4510</v>
      </c>
      <c r="C656" t="s">
        <v>2946</v>
      </c>
      <c r="D656" t="s">
        <v>2947</v>
      </c>
      <c r="E656" t="s">
        <v>17642</v>
      </c>
      <c r="G656" t="s">
        <v>31</v>
      </c>
      <c r="H656" t="s">
        <v>2758</v>
      </c>
      <c r="I656" t="s">
        <v>2758</v>
      </c>
      <c r="J656" t="s">
        <v>2758</v>
      </c>
      <c r="K656" t="s">
        <v>2758</v>
      </c>
      <c r="L656" t="s">
        <v>2786</v>
      </c>
      <c r="N656" t="str">
        <f t="shared" si="20"/>
        <v>BCTF1</v>
      </c>
      <c r="O656">
        <f t="shared" si="21"/>
        <v>4510</v>
      </c>
    </row>
    <row r="657" spans="1:15" x14ac:dyDescent="0.3">
      <c r="A657">
        <v>4511</v>
      </c>
      <c r="C657">
        <v>19753</v>
      </c>
      <c r="D657" t="s">
        <v>2948</v>
      </c>
      <c r="E657" t="s">
        <v>17642</v>
      </c>
      <c r="G657" t="s">
        <v>31</v>
      </c>
      <c r="H657" t="s">
        <v>31</v>
      </c>
      <c r="I657" t="s">
        <v>2758</v>
      </c>
      <c r="J657" t="s">
        <v>2758</v>
      </c>
      <c r="K657" t="s">
        <v>2758</v>
      </c>
      <c r="L657" t="s">
        <v>2783</v>
      </c>
      <c r="N657">
        <f t="shared" si="20"/>
        <v>19753</v>
      </c>
      <c r="O657">
        <f t="shared" si="21"/>
        <v>4511</v>
      </c>
    </row>
    <row r="658" spans="1:15" x14ac:dyDescent="0.3">
      <c r="A658">
        <v>4514</v>
      </c>
      <c r="C658">
        <v>88092</v>
      </c>
      <c r="D658" t="s">
        <v>2950</v>
      </c>
      <c r="E658" t="s">
        <v>17642</v>
      </c>
      <c r="G658" t="s">
        <v>31</v>
      </c>
      <c r="H658" t="s">
        <v>2758</v>
      </c>
      <c r="I658" t="s">
        <v>2758</v>
      </c>
      <c r="J658" t="s">
        <v>2758</v>
      </c>
      <c r="K658" t="s">
        <v>2758</v>
      </c>
      <c r="L658" t="s">
        <v>2786</v>
      </c>
      <c r="N658">
        <f t="shared" si="20"/>
        <v>88092</v>
      </c>
      <c r="O658">
        <f t="shared" si="21"/>
        <v>4514</v>
      </c>
    </row>
    <row r="659" spans="1:15" x14ac:dyDescent="0.3">
      <c r="A659">
        <v>4517</v>
      </c>
      <c r="C659">
        <v>64246</v>
      </c>
      <c r="D659" t="s">
        <v>15570</v>
      </c>
      <c r="E659" t="s">
        <v>17642</v>
      </c>
      <c r="G659" t="s">
        <v>31</v>
      </c>
      <c r="H659" t="s">
        <v>31</v>
      </c>
      <c r="I659" t="s">
        <v>2758</v>
      </c>
      <c r="J659" t="s">
        <v>2758</v>
      </c>
      <c r="K659" t="s">
        <v>2758</v>
      </c>
      <c r="L659" t="s">
        <v>2783</v>
      </c>
      <c r="N659">
        <f t="shared" si="20"/>
        <v>64246</v>
      </c>
      <c r="O659">
        <f t="shared" si="21"/>
        <v>4517</v>
      </c>
    </row>
    <row r="660" spans="1:15" x14ac:dyDescent="0.3">
      <c r="A660">
        <v>4519</v>
      </c>
      <c r="C660">
        <v>99433</v>
      </c>
      <c r="D660" t="s">
        <v>2953</v>
      </c>
      <c r="E660" t="s">
        <v>17642</v>
      </c>
      <c r="G660" t="s">
        <v>31</v>
      </c>
      <c r="H660" t="s">
        <v>31</v>
      </c>
      <c r="I660" t="s">
        <v>2758</v>
      </c>
      <c r="J660" t="s">
        <v>2758</v>
      </c>
      <c r="K660" t="s">
        <v>2758</v>
      </c>
      <c r="L660" t="s">
        <v>2783</v>
      </c>
      <c r="N660">
        <f t="shared" si="20"/>
        <v>99433</v>
      </c>
      <c r="O660">
        <f t="shared" si="21"/>
        <v>4519</v>
      </c>
    </row>
    <row r="661" spans="1:15" x14ac:dyDescent="0.3">
      <c r="A661">
        <v>4520</v>
      </c>
      <c r="C661">
        <v>67788</v>
      </c>
      <c r="D661" t="s">
        <v>2954</v>
      </c>
      <c r="E661" t="s">
        <v>17642</v>
      </c>
      <c r="G661" t="s">
        <v>31</v>
      </c>
      <c r="H661" t="s">
        <v>31</v>
      </c>
      <c r="I661" t="s">
        <v>2758</v>
      </c>
      <c r="J661" t="s">
        <v>2758</v>
      </c>
      <c r="K661" t="s">
        <v>2758</v>
      </c>
      <c r="L661" t="s">
        <v>2783</v>
      </c>
      <c r="N661">
        <f t="shared" si="20"/>
        <v>67788</v>
      </c>
      <c r="O661">
        <f t="shared" si="21"/>
        <v>4520</v>
      </c>
    </row>
    <row r="662" spans="1:15" x14ac:dyDescent="0.3">
      <c r="A662">
        <v>4521</v>
      </c>
      <c r="C662">
        <v>85036</v>
      </c>
      <c r="D662" t="s">
        <v>2955</v>
      </c>
      <c r="E662" t="s">
        <v>17642</v>
      </c>
      <c r="G662" t="s">
        <v>31</v>
      </c>
      <c r="H662" t="s">
        <v>31</v>
      </c>
      <c r="I662" t="s">
        <v>2758</v>
      </c>
      <c r="J662" t="s">
        <v>2758</v>
      </c>
      <c r="K662" t="s">
        <v>2758</v>
      </c>
      <c r="L662" t="s">
        <v>2783</v>
      </c>
      <c r="N662">
        <f t="shared" si="20"/>
        <v>85036</v>
      </c>
      <c r="O662">
        <f t="shared" si="21"/>
        <v>4521</v>
      </c>
    </row>
    <row r="663" spans="1:15" x14ac:dyDescent="0.3">
      <c r="A663">
        <v>4526</v>
      </c>
      <c r="C663" t="s">
        <v>2956</v>
      </c>
      <c r="D663" t="s">
        <v>2957</v>
      </c>
      <c r="E663" t="s">
        <v>17642</v>
      </c>
      <c r="G663" t="s">
        <v>31</v>
      </c>
      <c r="H663" t="s">
        <v>2758</v>
      </c>
      <c r="I663" t="s">
        <v>2758</v>
      </c>
      <c r="J663" t="s">
        <v>2758</v>
      </c>
      <c r="K663" t="s">
        <v>2758</v>
      </c>
      <c r="L663" t="s">
        <v>2786</v>
      </c>
      <c r="N663" t="str">
        <f t="shared" si="20"/>
        <v>CB637</v>
      </c>
      <c r="O663">
        <f t="shared" si="21"/>
        <v>4526</v>
      </c>
    </row>
    <row r="664" spans="1:15" x14ac:dyDescent="0.3">
      <c r="A664">
        <v>4529</v>
      </c>
      <c r="C664">
        <v>97802</v>
      </c>
      <c r="D664" t="s">
        <v>2960</v>
      </c>
      <c r="E664" t="s">
        <v>17642</v>
      </c>
      <c r="G664" t="s">
        <v>31</v>
      </c>
      <c r="H664" t="s">
        <v>2758</v>
      </c>
      <c r="I664" t="s">
        <v>2758</v>
      </c>
      <c r="J664" t="s">
        <v>2758</v>
      </c>
      <c r="K664" t="s">
        <v>2758</v>
      </c>
      <c r="L664" t="s">
        <v>2786</v>
      </c>
      <c r="N664">
        <f t="shared" si="20"/>
        <v>97802</v>
      </c>
      <c r="O664">
        <f t="shared" si="21"/>
        <v>4529</v>
      </c>
    </row>
    <row r="665" spans="1:15" x14ac:dyDescent="0.3">
      <c r="A665">
        <v>4531</v>
      </c>
      <c r="C665" t="s">
        <v>2961</v>
      </c>
      <c r="D665" t="s">
        <v>2962</v>
      </c>
      <c r="E665" t="s">
        <v>17642</v>
      </c>
      <c r="G665" t="s">
        <v>31</v>
      </c>
      <c r="H665" t="s">
        <v>2758</v>
      </c>
      <c r="I665" t="s">
        <v>2758</v>
      </c>
      <c r="J665" t="s">
        <v>2758</v>
      </c>
      <c r="K665" t="s">
        <v>2758</v>
      </c>
      <c r="L665" t="s">
        <v>2786</v>
      </c>
      <c r="N665" t="str">
        <f t="shared" si="20"/>
        <v>IPA99</v>
      </c>
      <c r="O665">
        <f t="shared" si="21"/>
        <v>4531</v>
      </c>
    </row>
    <row r="666" spans="1:15" x14ac:dyDescent="0.3">
      <c r="A666">
        <v>4534</v>
      </c>
      <c r="C666">
        <v>34159</v>
      </c>
      <c r="D666" t="s">
        <v>16849</v>
      </c>
      <c r="E666" t="s">
        <v>17642</v>
      </c>
      <c r="G666" t="s">
        <v>31</v>
      </c>
      <c r="H666" t="s">
        <v>2758</v>
      </c>
      <c r="I666" t="s">
        <v>2758</v>
      </c>
      <c r="J666" t="s">
        <v>2758</v>
      </c>
      <c r="K666" t="s">
        <v>2758</v>
      </c>
      <c r="L666" t="s">
        <v>2786</v>
      </c>
      <c r="N666">
        <f t="shared" si="20"/>
        <v>34159</v>
      </c>
      <c r="O666">
        <f t="shared" si="21"/>
        <v>4534</v>
      </c>
    </row>
    <row r="667" spans="1:15" x14ac:dyDescent="0.3">
      <c r="A667">
        <v>4534</v>
      </c>
      <c r="C667">
        <v>34159</v>
      </c>
      <c r="D667" t="s">
        <v>16851</v>
      </c>
      <c r="E667" t="s">
        <v>17642</v>
      </c>
      <c r="G667" t="s">
        <v>31</v>
      </c>
      <c r="H667" t="s">
        <v>2758</v>
      </c>
      <c r="I667" t="s">
        <v>2758</v>
      </c>
      <c r="J667" t="s">
        <v>2758</v>
      </c>
      <c r="K667" t="s">
        <v>2758</v>
      </c>
      <c r="L667" t="s">
        <v>2786</v>
      </c>
      <c r="N667">
        <f t="shared" si="20"/>
        <v>34159</v>
      </c>
      <c r="O667">
        <f t="shared" si="21"/>
        <v>4534</v>
      </c>
    </row>
    <row r="668" spans="1:15" x14ac:dyDescent="0.3">
      <c r="A668">
        <v>4534</v>
      </c>
      <c r="C668">
        <v>34159</v>
      </c>
      <c r="D668" t="s">
        <v>16850</v>
      </c>
      <c r="E668" t="s">
        <v>17642</v>
      </c>
      <c r="G668" t="s">
        <v>31</v>
      </c>
      <c r="H668" t="s">
        <v>2758</v>
      </c>
      <c r="I668" t="s">
        <v>2758</v>
      </c>
      <c r="J668" t="s">
        <v>2758</v>
      </c>
      <c r="K668" t="s">
        <v>2758</v>
      </c>
      <c r="L668" t="s">
        <v>2786</v>
      </c>
      <c r="N668">
        <f t="shared" si="20"/>
        <v>34159</v>
      </c>
      <c r="O668">
        <f t="shared" si="21"/>
        <v>4534</v>
      </c>
    </row>
    <row r="669" spans="1:15" x14ac:dyDescent="0.3">
      <c r="A669">
        <v>4542</v>
      </c>
      <c r="C669">
        <v>35198</v>
      </c>
      <c r="D669" t="s">
        <v>4377</v>
      </c>
      <c r="E669" t="s">
        <v>17642</v>
      </c>
      <c r="G669" t="s">
        <v>31</v>
      </c>
      <c r="H669" t="s">
        <v>31</v>
      </c>
      <c r="I669" t="s">
        <v>31</v>
      </c>
      <c r="J669" t="s">
        <v>2758</v>
      </c>
      <c r="K669" t="s">
        <v>2758</v>
      </c>
      <c r="L669" t="s">
        <v>2783</v>
      </c>
      <c r="N669">
        <f t="shared" si="20"/>
        <v>35198</v>
      </c>
      <c r="O669">
        <f t="shared" si="21"/>
        <v>4542</v>
      </c>
    </row>
    <row r="670" spans="1:15" x14ac:dyDescent="0.3">
      <c r="A670">
        <v>4543</v>
      </c>
      <c r="C670">
        <v>35164</v>
      </c>
      <c r="D670" t="s">
        <v>17730</v>
      </c>
      <c r="E670" t="s">
        <v>17642</v>
      </c>
      <c r="G670" t="s">
        <v>31</v>
      </c>
      <c r="H670" t="s">
        <v>2758</v>
      </c>
      <c r="I670" t="s">
        <v>2758</v>
      </c>
      <c r="J670" t="s">
        <v>2758</v>
      </c>
      <c r="K670" t="s">
        <v>2758</v>
      </c>
      <c r="L670" t="s">
        <v>2786</v>
      </c>
      <c r="N670">
        <f t="shared" si="20"/>
        <v>35164</v>
      </c>
      <c r="O670">
        <f t="shared" si="21"/>
        <v>4543</v>
      </c>
    </row>
    <row r="671" spans="1:15" x14ac:dyDescent="0.3">
      <c r="A671">
        <v>4545</v>
      </c>
      <c r="C671">
        <v>43123</v>
      </c>
      <c r="D671" t="s">
        <v>2963</v>
      </c>
      <c r="E671" t="s">
        <v>17642</v>
      </c>
      <c r="G671" t="s">
        <v>31</v>
      </c>
      <c r="H671" t="s">
        <v>2758</v>
      </c>
      <c r="I671" t="s">
        <v>2758</v>
      </c>
      <c r="J671" t="s">
        <v>2758</v>
      </c>
      <c r="K671" t="s">
        <v>2758</v>
      </c>
      <c r="L671" t="s">
        <v>2786</v>
      </c>
      <c r="N671">
        <f t="shared" si="20"/>
        <v>43123</v>
      </c>
      <c r="O671">
        <f t="shared" si="21"/>
        <v>4545</v>
      </c>
    </row>
    <row r="672" spans="1:15" x14ac:dyDescent="0.3">
      <c r="A672">
        <v>4546</v>
      </c>
      <c r="C672">
        <v>84076</v>
      </c>
      <c r="D672" t="s">
        <v>933</v>
      </c>
      <c r="E672" t="s">
        <v>17642</v>
      </c>
      <c r="G672" t="s">
        <v>31</v>
      </c>
      <c r="H672" t="s">
        <v>2758</v>
      </c>
      <c r="I672" t="s">
        <v>2758</v>
      </c>
      <c r="J672" t="s">
        <v>2758</v>
      </c>
      <c r="K672" t="s">
        <v>2758</v>
      </c>
      <c r="L672" t="s">
        <v>2786</v>
      </c>
      <c r="N672">
        <f t="shared" si="20"/>
        <v>84076</v>
      </c>
      <c r="O672">
        <f t="shared" si="21"/>
        <v>4546</v>
      </c>
    </row>
    <row r="673" spans="1:15" x14ac:dyDescent="0.3">
      <c r="A673">
        <v>4549</v>
      </c>
      <c r="C673">
        <v>84131</v>
      </c>
      <c r="D673" t="s">
        <v>2964</v>
      </c>
      <c r="E673" t="s">
        <v>17642</v>
      </c>
      <c r="G673" t="s">
        <v>31</v>
      </c>
      <c r="H673" t="s">
        <v>2758</v>
      </c>
      <c r="I673" t="s">
        <v>2758</v>
      </c>
      <c r="J673" t="s">
        <v>2758</v>
      </c>
      <c r="K673" t="s">
        <v>2758</v>
      </c>
      <c r="L673" t="s">
        <v>2786</v>
      </c>
      <c r="N673">
        <f t="shared" si="20"/>
        <v>84131</v>
      </c>
      <c r="O673">
        <f t="shared" si="21"/>
        <v>4549</v>
      </c>
    </row>
    <row r="674" spans="1:15" x14ac:dyDescent="0.3">
      <c r="A674">
        <v>4554</v>
      </c>
      <c r="C674">
        <v>38219</v>
      </c>
      <c r="D674" t="s">
        <v>4570</v>
      </c>
      <c r="E674" t="s">
        <v>17642</v>
      </c>
      <c r="G674" t="s">
        <v>31</v>
      </c>
      <c r="H674" t="s">
        <v>31</v>
      </c>
      <c r="I674" t="s">
        <v>2758</v>
      </c>
      <c r="J674" t="s">
        <v>2758</v>
      </c>
      <c r="K674" t="s">
        <v>2758</v>
      </c>
      <c r="L674" t="s">
        <v>2783</v>
      </c>
      <c r="N674">
        <f t="shared" si="20"/>
        <v>38219</v>
      </c>
      <c r="O674">
        <f t="shared" si="21"/>
        <v>4554</v>
      </c>
    </row>
    <row r="675" spans="1:15" x14ac:dyDescent="0.3">
      <c r="A675">
        <v>4557</v>
      </c>
      <c r="C675">
        <v>73159</v>
      </c>
      <c r="D675" t="s">
        <v>4004</v>
      </c>
      <c r="E675" t="s">
        <v>17642</v>
      </c>
      <c r="G675" t="s">
        <v>31</v>
      </c>
      <c r="H675" t="s">
        <v>2758</v>
      </c>
      <c r="I675" t="s">
        <v>2758</v>
      </c>
      <c r="J675" t="s">
        <v>2758</v>
      </c>
      <c r="K675" t="s">
        <v>2758</v>
      </c>
      <c r="L675" t="s">
        <v>2786</v>
      </c>
      <c r="N675">
        <f t="shared" si="20"/>
        <v>73159</v>
      </c>
      <c r="O675">
        <f t="shared" si="21"/>
        <v>4557</v>
      </c>
    </row>
    <row r="676" spans="1:15" x14ac:dyDescent="0.3">
      <c r="A676">
        <v>4560</v>
      </c>
      <c r="C676">
        <v>52563</v>
      </c>
      <c r="D676" t="s">
        <v>3608</v>
      </c>
      <c r="E676" t="s">
        <v>17642</v>
      </c>
      <c r="G676" t="s">
        <v>31</v>
      </c>
      <c r="H676" t="s">
        <v>31</v>
      </c>
      <c r="I676" t="s">
        <v>2758</v>
      </c>
      <c r="J676" t="s">
        <v>31</v>
      </c>
      <c r="K676" t="s">
        <v>2758</v>
      </c>
      <c r="L676" t="s">
        <v>2783</v>
      </c>
      <c r="N676">
        <f t="shared" si="20"/>
        <v>52563</v>
      </c>
      <c r="O676">
        <f t="shared" si="21"/>
        <v>4560</v>
      </c>
    </row>
    <row r="677" spans="1:15" x14ac:dyDescent="0.3">
      <c r="A677">
        <v>4562</v>
      </c>
      <c r="C677">
        <v>75138</v>
      </c>
      <c r="D677" t="s">
        <v>3607</v>
      </c>
      <c r="E677" t="s">
        <v>17642</v>
      </c>
      <c r="G677" t="s">
        <v>31</v>
      </c>
      <c r="H677" t="s">
        <v>2758</v>
      </c>
      <c r="I677" t="s">
        <v>2758</v>
      </c>
      <c r="J677" t="s">
        <v>2758</v>
      </c>
      <c r="K677" t="s">
        <v>2758</v>
      </c>
      <c r="L677" t="s">
        <v>2786</v>
      </c>
      <c r="N677">
        <f t="shared" si="20"/>
        <v>75138</v>
      </c>
      <c r="O677">
        <f t="shared" si="21"/>
        <v>4562</v>
      </c>
    </row>
    <row r="678" spans="1:15" x14ac:dyDescent="0.3">
      <c r="A678">
        <v>4564</v>
      </c>
      <c r="C678">
        <v>84132</v>
      </c>
      <c r="D678" t="s">
        <v>3382</v>
      </c>
      <c r="E678" t="s">
        <v>17642</v>
      </c>
      <c r="G678" t="s">
        <v>31</v>
      </c>
      <c r="H678" t="s">
        <v>2758</v>
      </c>
      <c r="I678" t="s">
        <v>2758</v>
      </c>
      <c r="J678" t="s">
        <v>2758</v>
      </c>
      <c r="K678" t="s">
        <v>2758</v>
      </c>
      <c r="L678" t="s">
        <v>2786</v>
      </c>
      <c r="N678">
        <f t="shared" si="20"/>
        <v>84132</v>
      </c>
      <c r="O678">
        <f t="shared" si="21"/>
        <v>4564</v>
      </c>
    </row>
    <row r="679" spans="1:15" x14ac:dyDescent="0.3">
      <c r="A679">
        <v>4570</v>
      </c>
      <c r="C679" t="s">
        <v>2973</v>
      </c>
      <c r="D679" t="s">
        <v>269</v>
      </c>
      <c r="E679" t="s">
        <v>17642</v>
      </c>
      <c r="G679" t="s">
        <v>31</v>
      </c>
      <c r="H679" t="s">
        <v>31</v>
      </c>
      <c r="I679" t="s">
        <v>2758</v>
      </c>
      <c r="J679" t="s">
        <v>2758</v>
      </c>
      <c r="K679" t="s">
        <v>2758</v>
      </c>
      <c r="L679" t="s">
        <v>2783</v>
      </c>
      <c r="N679" t="str">
        <f t="shared" si="20"/>
        <v>MC721</v>
      </c>
      <c r="O679">
        <f t="shared" si="21"/>
        <v>4570</v>
      </c>
    </row>
    <row r="680" spans="1:15" x14ac:dyDescent="0.3">
      <c r="A680">
        <v>4571</v>
      </c>
      <c r="C680" t="s">
        <v>4363</v>
      </c>
      <c r="D680" t="s">
        <v>17731</v>
      </c>
      <c r="E680" t="s">
        <v>17642</v>
      </c>
      <c r="G680" t="s">
        <v>31</v>
      </c>
      <c r="H680" t="s">
        <v>2758</v>
      </c>
      <c r="I680" t="s">
        <v>2758</v>
      </c>
      <c r="J680" t="s">
        <v>2758</v>
      </c>
      <c r="K680" t="s">
        <v>2758</v>
      </c>
      <c r="L680" t="s">
        <v>2786</v>
      </c>
      <c r="N680" t="str">
        <f t="shared" si="20"/>
        <v>HEALTHEOS</v>
      </c>
      <c r="O680">
        <f t="shared" si="21"/>
        <v>4571</v>
      </c>
    </row>
    <row r="681" spans="1:15" x14ac:dyDescent="0.3">
      <c r="A681">
        <v>4574</v>
      </c>
      <c r="C681" t="s">
        <v>2974</v>
      </c>
      <c r="D681" t="s">
        <v>2975</v>
      </c>
      <c r="E681" t="s">
        <v>17642</v>
      </c>
      <c r="G681" t="s">
        <v>31</v>
      </c>
      <c r="H681" t="s">
        <v>2758</v>
      </c>
      <c r="I681" t="s">
        <v>2758</v>
      </c>
      <c r="J681" t="s">
        <v>2758</v>
      </c>
      <c r="K681" t="s">
        <v>2758</v>
      </c>
      <c r="L681" t="s">
        <v>2786</v>
      </c>
      <c r="N681" t="str">
        <f t="shared" si="20"/>
        <v>ASHC1</v>
      </c>
      <c r="O681">
        <f t="shared" si="21"/>
        <v>4574</v>
      </c>
    </row>
    <row r="682" spans="1:15" x14ac:dyDescent="0.3">
      <c r="A682">
        <v>4574</v>
      </c>
      <c r="C682" t="s">
        <v>2974</v>
      </c>
      <c r="D682" t="s">
        <v>2976</v>
      </c>
      <c r="E682" t="s">
        <v>17642</v>
      </c>
      <c r="G682" t="s">
        <v>31</v>
      </c>
      <c r="H682" t="s">
        <v>2758</v>
      </c>
      <c r="I682" t="s">
        <v>2758</v>
      </c>
      <c r="J682" t="s">
        <v>2758</v>
      </c>
      <c r="K682" t="s">
        <v>2758</v>
      </c>
      <c r="L682" t="s">
        <v>2786</v>
      </c>
      <c r="N682" t="str">
        <f t="shared" si="20"/>
        <v>ASHC1</v>
      </c>
      <c r="O682">
        <f t="shared" si="21"/>
        <v>4574</v>
      </c>
    </row>
    <row r="683" spans="1:15" x14ac:dyDescent="0.3">
      <c r="A683">
        <v>4575</v>
      </c>
      <c r="C683">
        <v>77130</v>
      </c>
      <c r="D683" t="s">
        <v>2977</v>
      </c>
      <c r="E683" t="s">
        <v>17642</v>
      </c>
      <c r="G683" t="s">
        <v>31</v>
      </c>
      <c r="H683" t="s">
        <v>31</v>
      </c>
      <c r="I683" t="s">
        <v>2758</v>
      </c>
      <c r="J683" t="s">
        <v>2758</v>
      </c>
      <c r="K683" t="s">
        <v>2758</v>
      </c>
      <c r="L683" t="s">
        <v>2783</v>
      </c>
      <c r="N683">
        <f t="shared" si="20"/>
        <v>77130</v>
      </c>
      <c r="O683">
        <f t="shared" si="21"/>
        <v>4575</v>
      </c>
    </row>
    <row r="684" spans="1:15" x14ac:dyDescent="0.3">
      <c r="A684">
        <v>4578</v>
      </c>
      <c r="C684">
        <v>77111</v>
      </c>
      <c r="D684" t="s">
        <v>2978</v>
      </c>
      <c r="E684" t="s">
        <v>17642</v>
      </c>
      <c r="G684" t="s">
        <v>31</v>
      </c>
      <c r="H684" t="s">
        <v>2758</v>
      </c>
      <c r="I684" t="s">
        <v>2758</v>
      </c>
      <c r="J684" t="s">
        <v>2758</v>
      </c>
      <c r="K684" t="s">
        <v>2758</v>
      </c>
      <c r="L684" t="s">
        <v>2786</v>
      </c>
      <c r="N684">
        <f t="shared" si="20"/>
        <v>77111</v>
      </c>
      <c r="O684">
        <f t="shared" si="21"/>
        <v>4578</v>
      </c>
    </row>
    <row r="685" spans="1:15" x14ac:dyDescent="0.3">
      <c r="A685">
        <v>4583</v>
      </c>
      <c r="C685" t="s">
        <v>2983</v>
      </c>
      <c r="D685" t="s">
        <v>2984</v>
      </c>
      <c r="E685" t="s">
        <v>17642</v>
      </c>
      <c r="G685" t="s">
        <v>31</v>
      </c>
      <c r="H685" t="s">
        <v>31</v>
      </c>
      <c r="I685" t="s">
        <v>31</v>
      </c>
      <c r="J685" t="s">
        <v>2758</v>
      </c>
      <c r="K685" t="s">
        <v>2758</v>
      </c>
      <c r="L685" t="s">
        <v>2783</v>
      </c>
      <c r="N685" t="str">
        <f t="shared" si="20"/>
        <v>WVS01</v>
      </c>
      <c r="O685">
        <f t="shared" si="21"/>
        <v>4583</v>
      </c>
    </row>
    <row r="686" spans="1:15" x14ac:dyDescent="0.3">
      <c r="A686">
        <v>4587</v>
      </c>
      <c r="C686" t="s">
        <v>2989</v>
      </c>
      <c r="D686" t="s">
        <v>2990</v>
      </c>
      <c r="E686" t="s">
        <v>17642</v>
      </c>
      <c r="G686" t="s">
        <v>31</v>
      </c>
      <c r="H686" t="s">
        <v>31</v>
      </c>
      <c r="I686" t="s">
        <v>2758</v>
      </c>
      <c r="J686" t="s">
        <v>2758</v>
      </c>
      <c r="K686" t="s">
        <v>2758</v>
      </c>
      <c r="L686" t="s">
        <v>2805</v>
      </c>
      <c r="N686" t="str">
        <f t="shared" si="20"/>
        <v>KP</v>
      </c>
      <c r="O686">
        <f t="shared" si="21"/>
        <v>4587</v>
      </c>
    </row>
    <row r="687" spans="1:15" x14ac:dyDescent="0.3">
      <c r="A687">
        <v>4591</v>
      </c>
      <c r="C687">
        <v>13550</v>
      </c>
      <c r="D687" t="s">
        <v>4922</v>
      </c>
      <c r="E687" t="s">
        <v>17642</v>
      </c>
      <c r="G687" t="s">
        <v>31</v>
      </c>
      <c r="H687" t="s">
        <v>31</v>
      </c>
      <c r="I687" t="s">
        <v>31</v>
      </c>
      <c r="J687" t="s">
        <v>2758</v>
      </c>
      <c r="K687" t="s">
        <v>2758</v>
      </c>
      <c r="L687" t="s">
        <v>2783</v>
      </c>
      <c r="N687">
        <f t="shared" si="20"/>
        <v>13550</v>
      </c>
      <c r="O687">
        <f t="shared" si="21"/>
        <v>4591</v>
      </c>
    </row>
    <row r="688" spans="1:15" x14ac:dyDescent="0.3">
      <c r="A688">
        <v>4591</v>
      </c>
      <c r="C688">
        <v>13550</v>
      </c>
      <c r="D688" t="s">
        <v>17732</v>
      </c>
      <c r="E688" t="s">
        <v>17642</v>
      </c>
      <c r="G688" t="s">
        <v>31</v>
      </c>
      <c r="H688" t="s">
        <v>31</v>
      </c>
      <c r="I688" t="s">
        <v>31</v>
      </c>
      <c r="J688" t="s">
        <v>2758</v>
      </c>
      <c r="K688" t="s">
        <v>2758</v>
      </c>
      <c r="L688" t="s">
        <v>2783</v>
      </c>
      <c r="N688">
        <f t="shared" si="20"/>
        <v>13550</v>
      </c>
      <c r="O688">
        <f t="shared" si="21"/>
        <v>4591</v>
      </c>
    </row>
    <row r="689" spans="1:15" x14ac:dyDescent="0.3">
      <c r="A689">
        <v>4592</v>
      </c>
      <c r="C689" t="s">
        <v>4363</v>
      </c>
      <c r="D689" t="s">
        <v>17733</v>
      </c>
      <c r="E689" t="s">
        <v>17642</v>
      </c>
      <c r="G689" t="s">
        <v>31</v>
      </c>
      <c r="H689" t="s">
        <v>2758</v>
      </c>
      <c r="I689" t="s">
        <v>2758</v>
      </c>
      <c r="J689" t="s">
        <v>2758</v>
      </c>
      <c r="K689" t="s">
        <v>2758</v>
      </c>
      <c r="L689" t="s">
        <v>2786</v>
      </c>
      <c r="N689" t="str">
        <f t="shared" si="20"/>
        <v>HEALTHEOS</v>
      </c>
      <c r="O689">
        <f t="shared" si="21"/>
        <v>4592</v>
      </c>
    </row>
    <row r="690" spans="1:15" x14ac:dyDescent="0.3">
      <c r="A690">
        <v>4596</v>
      </c>
      <c r="C690" t="s">
        <v>127</v>
      </c>
      <c r="D690" t="s">
        <v>2991</v>
      </c>
      <c r="E690" t="s">
        <v>17642</v>
      </c>
      <c r="G690" t="s">
        <v>31</v>
      </c>
      <c r="H690" t="s">
        <v>31</v>
      </c>
      <c r="I690" t="s">
        <v>2758</v>
      </c>
      <c r="J690" t="s">
        <v>2758</v>
      </c>
      <c r="K690" t="s">
        <v>2758</v>
      </c>
      <c r="L690" t="s">
        <v>2805</v>
      </c>
      <c r="N690" t="str">
        <f t="shared" si="20"/>
        <v>MD</v>
      </c>
      <c r="O690">
        <f t="shared" si="21"/>
        <v>4596</v>
      </c>
    </row>
    <row r="691" spans="1:15" x14ac:dyDescent="0.3">
      <c r="A691">
        <v>4598</v>
      </c>
      <c r="C691">
        <v>71063</v>
      </c>
      <c r="D691" t="s">
        <v>16845</v>
      </c>
      <c r="E691" t="s">
        <v>17642</v>
      </c>
      <c r="G691" t="s">
        <v>31</v>
      </c>
      <c r="H691" t="s">
        <v>31</v>
      </c>
      <c r="I691" t="s">
        <v>2758</v>
      </c>
      <c r="J691" t="s">
        <v>2758</v>
      </c>
      <c r="K691" t="s">
        <v>2758</v>
      </c>
      <c r="L691" t="s">
        <v>2783</v>
      </c>
      <c r="N691">
        <f t="shared" si="20"/>
        <v>71063</v>
      </c>
      <c r="O691">
        <f t="shared" si="21"/>
        <v>4598</v>
      </c>
    </row>
    <row r="692" spans="1:15" x14ac:dyDescent="0.3">
      <c r="A692">
        <v>4601</v>
      </c>
      <c r="C692">
        <v>84137</v>
      </c>
      <c r="D692" t="s">
        <v>17734</v>
      </c>
      <c r="E692" t="s">
        <v>17642</v>
      </c>
      <c r="G692" t="s">
        <v>31</v>
      </c>
      <c r="H692" t="s">
        <v>2758</v>
      </c>
      <c r="I692" t="s">
        <v>2758</v>
      </c>
      <c r="J692" t="s">
        <v>2758</v>
      </c>
      <c r="K692" t="s">
        <v>2758</v>
      </c>
      <c r="L692" t="s">
        <v>2786</v>
      </c>
      <c r="N692">
        <f t="shared" si="20"/>
        <v>84137</v>
      </c>
      <c r="O692">
        <f t="shared" si="21"/>
        <v>4601</v>
      </c>
    </row>
    <row r="693" spans="1:15" x14ac:dyDescent="0.3">
      <c r="A693">
        <v>4604</v>
      </c>
      <c r="C693" t="s">
        <v>2870</v>
      </c>
      <c r="D693" t="s">
        <v>17735</v>
      </c>
      <c r="E693" t="s">
        <v>17642</v>
      </c>
      <c r="F693" t="s">
        <v>164</v>
      </c>
      <c r="G693" t="s">
        <v>31</v>
      </c>
      <c r="H693" t="s">
        <v>31</v>
      </c>
      <c r="I693" t="s">
        <v>2758</v>
      </c>
      <c r="J693" t="s">
        <v>2758</v>
      </c>
      <c r="K693" t="s">
        <v>2758</v>
      </c>
      <c r="L693" t="s">
        <v>2805</v>
      </c>
      <c r="N693" t="str">
        <f t="shared" si="20"/>
        <v>LA-DHH-MEDICAID</v>
      </c>
      <c r="O693">
        <f t="shared" si="21"/>
        <v>4604</v>
      </c>
    </row>
    <row r="694" spans="1:15" x14ac:dyDescent="0.3">
      <c r="A694">
        <v>4605</v>
      </c>
      <c r="C694">
        <v>995</v>
      </c>
      <c r="D694" t="s">
        <v>16521</v>
      </c>
      <c r="E694" t="s">
        <v>17642</v>
      </c>
      <c r="G694" t="s">
        <v>31</v>
      </c>
      <c r="H694" t="s">
        <v>31</v>
      </c>
      <c r="I694" t="s">
        <v>2758</v>
      </c>
      <c r="J694" t="s">
        <v>2758</v>
      </c>
      <c r="K694" t="s">
        <v>2758</v>
      </c>
      <c r="L694" t="s">
        <v>2805</v>
      </c>
      <c r="N694">
        <f t="shared" si="20"/>
        <v>995</v>
      </c>
      <c r="O694">
        <f t="shared" si="21"/>
        <v>4605</v>
      </c>
    </row>
    <row r="695" spans="1:15" x14ac:dyDescent="0.3">
      <c r="A695">
        <v>4611</v>
      </c>
      <c r="D695" t="s">
        <v>17736</v>
      </c>
      <c r="E695" t="s">
        <v>17642</v>
      </c>
      <c r="G695" t="s">
        <v>2758</v>
      </c>
      <c r="H695" t="s">
        <v>31</v>
      </c>
      <c r="I695" t="s">
        <v>2758</v>
      </c>
      <c r="J695" t="s">
        <v>2758</v>
      </c>
      <c r="K695" t="s">
        <v>2758</v>
      </c>
      <c r="L695" t="s">
        <v>2783</v>
      </c>
      <c r="N695">
        <f t="shared" si="20"/>
        <v>0</v>
      </c>
      <c r="O695">
        <f t="shared" si="21"/>
        <v>4611</v>
      </c>
    </row>
    <row r="696" spans="1:15" x14ac:dyDescent="0.3">
      <c r="A696">
        <v>4616</v>
      </c>
      <c r="C696">
        <v>77160</v>
      </c>
      <c r="D696" t="s">
        <v>15263</v>
      </c>
      <c r="E696" t="s">
        <v>17642</v>
      </c>
      <c r="G696" t="s">
        <v>31</v>
      </c>
      <c r="H696" t="s">
        <v>31</v>
      </c>
      <c r="I696" t="s">
        <v>31</v>
      </c>
      <c r="J696" t="s">
        <v>2758</v>
      </c>
      <c r="K696" t="s">
        <v>2758</v>
      </c>
      <c r="L696" t="s">
        <v>2783</v>
      </c>
      <c r="N696">
        <f t="shared" si="20"/>
        <v>77160</v>
      </c>
      <c r="O696">
        <f t="shared" si="21"/>
        <v>4616</v>
      </c>
    </row>
    <row r="697" spans="1:15" x14ac:dyDescent="0.3">
      <c r="A697">
        <v>4619</v>
      </c>
      <c r="C697">
        <v>48100</v>
      </c>
      <c r="D697" t="s">
        <v>15267</v>
      </c>
      <c r="E697" t="s">
        <v>17642</v>
      </c>
      <c r="G697" t="s">
        <v>31</v>
      </c>
      <c r="H697" t="s">
        <v>2758</v>
      </c>
      <c r="I697" t="s">
        <v>2758</v>
      </c>
      <c r="J697" t="s">
        <v>2758</v>
      </c>
      <c r="K697" t="s">
        <v>2758</v>
      </c>
      <c r="L697" t="s">
        <v>2786</v>
      </c>
      <c r="N697">
        <f t="shared" si="20"/>
        <v>48100</v>
      </c>
      <c r="O697">
        <f t="shared" si="21"/>
        <v>4619</v>
      </c>
    </row>
    <row r="698" spans="1:15" x14ac:dyDescent="0.3">
      <c r="A698">
        <v>4620</v>
      </c>
      <c r="C698">
        <v>80942</v>
      </c>
      <c r="D698" t="s">
        <v>15272</v>
      </c>
      <c r="E698" t="s">
        <v>17642</v>
      </c>
      <c r="G698" t="s">
        <v>31</v>
      </c>
      <c r="H698" t="s">
        <v>2758</v>
      </c>
      <c r="I698" t="s">
        <v>2758</v>
      </c>
      <c r="J698" t="s">
        <v>2758</v>
      </c>
      <c r="K698" t="s">
        <v>2758</v>
      </c>
      <c r="L698" t="s">
        <v>2786</v>
      </c>
      <c r="N698">
        <f t="shared" si="20"/>
        <v>80942</v>
      </c>
      <c r="O698">
        <f t="shared" si="21"/>
        <v>4620</v>
      </c>
    </row>
    <row r="699" spans="1:15" x14ac:dyDescent="0.3">
      <c r="A699">
        <v>4621</v>
      </c>
      <c r="C699">
        <v>59374</v>
      </c>
      <c r="D699" t="s">
        <v>15273</v>
      </c>
      <c r="E699" t="s">
        <v>17642</v>
      </c>
      <c r="G699" t="s">
        <v>31</v>
      </c>
      <c r="H699" t="s">
        <v>2758</v>
      </c>
      <c r="I699" t="s">
        <v>2758</v>
      </c>
      <c r="J699" t="s">
        <v>2758</v>
      </c>
      <c r="K699" t="s">
        <v>2758</v>
      </c>
      <c r="L699" t="s">
        <v>2786</v>
      </c>
      <c r="N699">
        <f t="shared" si="20"/>
        <v>59374</v>
      </c>
      <c r="O699">
        <f t="shared" si="21"/>
        <v>4621</v>
      </c>
    </row>
    <row r="700" spans="1:15" x14ac:dyDescent="0.3">
      <c r="A700">
        <v>4626</v>
      </c>
      <c r="C700">
        <v>34186</v>
      </c>
      <c r="D700" t="s">
        <v>15281</v>
      </c>
      <c r="E700" t="s">
        <v>17642</v>
      </c>
      <c r="G700" t="s">
        <v>31</v>
      </c>
      <c r="H700" t="s">
        <v>2758</v>
      </c>
      <c r="I700" t="s">
        <v>2758</v>
      </c>
      <c r="J700" t="s">
        <v>2758</v>
      </c>
      <c r="K700" t="s">
        <v>2758</v>
      </c>
      <c r="L700" t="s">
        <v>2786</v>
      </c>
      <c r="N700">
        <f t="shared" si="20"/>
        <v>34186</v>
      </c>
      <c r="O700">
        <f t="shared" si="21"/>
        <v>4626</v>
      </c>
    </row>
    <row r="701" spans="1:15" x14ac:dyDescent="0.3">
      <c r="A701">
        <v>4640</v>
      </c>
      <c r="C701">
        <v>74431</v>
      </c>
      <c r="D701" t="s">
        <v>15287</v>
      </c>
      <c r="E701" t="s">
        <v>17642</v>
      </c>
      <c r="G701" t="s">
        <v>31</v>
      </c>
      <c r="H701" t="s">
        <v>31</v>
      </c>
      <c r="I701" t="s">
        <v>2758</v>
      </c>
      <c r="J701" t="s">
        <v>2758</v>
      </c>
      <c r="K701" t="s">
        <v>2758</v>
      </c>
      <c r="L701" t="s">
        <v>2783</v>
      </c>
      <c r="N701">
        <f t="shared" si="20"/>
        <v>74431</v>
      </c>
      <c r="O701">
        <f t="shared" si="21"/>
        <v>4640</v>
      </c>
    </row>
    <row r="702" spans="1:15" x14ac:dyDescent="0.3">
      <c r="A702">
        <v>4641</v>
      </c>
      <c r="C702">
        <v>89461</v>
      </c>
      <c r="D702" t="s">
        <v>15288</v>
      </c>
      <c r="E702" t="s">
        <v>17642</v>
      </c>
      <c r="G702" t="s">
        <v>31</v>
      </c>
      <c r="H702" t="s">
        <v>2758</v>
      </c>
      <c r="I702" t="s">
        <v>2758</v>
      </c>
      <c r="J702" t="s">
        <v>2758</v>
      </c>
      <c r="K702" t="s">
        <v>2758</v>
      </c>
      <c r="L702" t="s">
        <v>2786</v>
      </c>
      <c r="N702">
        <f t="shared" si="20"/>
        <v>89461</v>
      </c>
      <c r="O702">
        <f t="shared" si="21"/>
        <v>4641</v>
      </c>
    </row>
    <row r="703" spans="1:15" x14ac:dyDescent="0.3">
      <c r="A703">
        <v>4642</v>
      </c>
      <c r="C703">
        <v>68423</v>
      </c>
      <c r="D703" t="s">
        <v>15289</v>
      </c>
      <c r="E703" t="s">
        <v>17642</v>
      </c>
      <c r="G703" t="s">
        <v>31</v>
      </c>
      <c r="H703" t="s">
        <v>2758</v>
      </c>
      <c r="I703" t="s">
        <v>2758</v>
      </c>
      <c r="J703" t="s">
        <v>2758</v>
      </c>
      <c r="K703" t="s">
        <v>2758</v>
      </c>
      <c r="L703" t="s">
        <v>2786</v>
      </c>
      <c r="N703">
        <f t="shared" si="20"/>
        <v>68423</v>
      </c>
      <c r="O703">
        <f t="shared" si="21"/>
        <v>4642</v>
      </c>
    </row>
    <row r="704" spans="1:15" x14ac:dyDescent="0.3">
      <c r="A704">
        <v>4643</v>
      </c>
      <c r="C704">
        <v>52429</v>
      </c>
      <c r="D704" t="s">
        <v>15290</v>
      </c>
      <c r="E704" t="s">
        <v>17642</v>
      </c>
      <c r="G704" t="s">
        <v>31</v>
      </c>
      <c r="H704" t="s">
        <v>2758</v>
      </c>
      <c r="I704" t="s">
        <v>2758</v>
      </c>
      <c r="J704" t="s">
        <v>2758</v>
      </c>
      <c r="K704" t="s">
        <v>2758</v>
      </c>
      <c r="L704" t="s">
        <v>2786</v>
      </c>
      <c r="N704">
        <f t="shared" si="20"/>
        <v>52429</v>
      </c>
      <c r="O704">
        <f t="shared" si="21"/>
        <v>4643</v>
      </c>
    </row>
    <row r="705" spans="1:15" x14ac:dyDescent="0.3">
      <c r="A705">
        <v>4644</v>
      </c>
      <c r="C705">
        <v>20050</v>
      </c>
      <c r="D705" t="s">
        <v>15291</v>
      </c>
      <c r="E705" t="s">
        <v>17642</v>
      </c>
      <c r="G705" t="s">
        <v>31</v>
      </c>
      <c r="H705" t="s">
        <v>2758</v>
      </c>
      <c r="I705" t="s">
        <v>2758</v>
      </c>
      <c r="J705" t="s">
        <v>2758</v>
      </c>
      <c r="K705" t="s">
        <v>2758</v>
      </c>
      <c r="L705" t="s">
        <v>2786</v>
      </c>
      <c r="N705">
        <f t="shared" si="20"/>
        <v>20050</v>
      </c>
      <c r="O705">
        <f t="shared" si="21"/>
        <v>4644</v>
      </c>
    </row>
    <row r="706" spans="1:15" x14ac:dyDescent="0.3">
      <c r="A706">
        <v>4646</v>
      </c>
      <c r="C706">
        <v>45210</v>
      </c>
      <c r="D706" t="s">
        <v>15295</v>
      </c>
      <c r="E706" t="s">
        <v>17642</v>
      </c>
      <c r="G706" t="s">
        <v>31</v>
      </c>
      <c r="H706" t="s">
        <v>31</v>
      </c>
      <c r="I706" t="s">
        <v>2758</v>
      </c>
      <c r="J706" t="s">
        <v>2758</v>
      </c>
      <c r="K706" t="s">
        <v>2758</v>
      </c>
      <c r="L706" t="s">
        <v>2783</v>
      </c>
      <c r="N706">
        <f t="shared" si="20"/>
        <v>45210</v>
      </c>
      <c r="O706">
        <f t="shared" si="21"/>
        <v>4646</v>
      </c>
    </row>
    <row r="707" spans="1:15" x14ac:dyDescent="0.3">
      <c r="A707">
        <v>4646</v>
      </c>
      <c r="C707">
        <v>45210</v>
      </c>
      <c r="D707" t="s">
        <v>17737</v>
      </c>
      <c r="E707" t="s">
        <v>17642</v>
      </c>
      <c r="G707" t="s">
        <v>31</v>
      </c>
      <c r="H707" t="s">
        <v>31</v>
      </c>
      <c r="I707" t="s">
        <v>2758</v>
      </c>
      <c r="J707" t="s">
        <v>2758</v>
      </c>
      <c r="K707" t="s">
        <v>2758</v>
      </c>
      <c r="L707" t="s">
        <v>2783</v>
      </c>
      <c r="N707">
        <f t="shared" ref="N707:N770" si="22">C707</f>
        <v>45210</v>
      </c>
      <c r="O707">
        <f t="shared" ref="O707:O770" si="23">A707</f>
        <v>4646</v>
      </c>
    </row>
    <row r="708" spans="1:15" x14ac:dyDescent="0.3">
      <c r="A708">
        <v>4647</v>
      </c>
      <c r="C708" t="s">
        <v>15296</v>
      </c>
      <c r="D708" t="s">
        <v>15297</v>
      </c>
      <c r="E708" t="s">
        <v>17642</v>
      </c>
      <c r="G708" t="s">
        <v>31</v>
      </c>
      <c r="H708" t="s">
        <v>31</v>
      </c>
      <c r="I708" t="s">
        <v>2758</v>
      </c>
      <c r="J708" t="s">
        <v>2758</v>
      </c>
      <c r="K708" t="s">
        <v>2758</v>
      </c>
      <c r="L708" t="s">
        <v>2805</v>
      </c>
      <c r="N708" t="str">
        <f t="shared" si="22"/>
        <v>KR</v>
      </c>
      <c r="O708">
        <f t="shared" si="23"/>
        <v>4647</v>
      </c>
    </row>
    <row r="709" spans="1:15" x14ac:dyDescent="0.3">
      <c r="A709">
        <v>4648</v>
      </c>
      <c r="C709" t="s">
        <v>15298</v>
      </c>
      <c r="D709" t="s">
        <v>15299</v>
      </c>
      <c r="E709" t="s">
        <v>17642</v>
      </c>
      <c r="G709" t="s">
        <v>31</v>
      </c>
      <c r="H709" t="s">
        <v>31</v>
      </c>
      <c r="I709" t="s">
        <v>2758</v>
      </c>
      <c r="J709" t="s">
        <v>2758</v>
      </c>
      <c r="K709" t="s">
        <v>2758</v>
      </c>
      <c r="L709" t="s">
        <v>2805</v>
      </c>
      <c r="N709" t="str">
        <f t="shared" si="22"/>
        <v>KQ</v>
      </c>
      <c r="O709">
        <f t="shared" si="23"/>
        <v>4648</v>
      </c>
    </row>
    <row r="710" spans="1:15" x14ac:dyDescent="0.3">
      <c r="A710">
        <v>4650</v>
      </c>
      <c r="C710" t="s">
        <v>15284</v>
      </c>
      <c r="D710" t="s">
        <v>15285</v>
      </c>
      <c r="E710" t="s">
        <v>17642</v>
      </c>
      <c r="G710" t="s">
        <v>31</v>
      </c>
      <c r="H710" t="s">
        <v>31</v>
      </c>
      <c r="I710" t="s">
        <v>31</v>
      </c>
      <c r="J710" t="s">
        <v>2758</v>
      </c>
      <c r="K710" t="s">
        <v>2758</v>
      </c>
      <c r="L710" t="s">
        <v>2783</v>
      </c>
      <c r="N710" t="str">
        <f t="shared" si="22"/>
        <v>412MP</v>
      </c>
      <c r="O710">
        <f t="shared" si="23"/>
        <v>4650</v>
      </c>
    </row>
    <row r="711" spans="1:15" x14ac:dyDescent="0.3">
      <c r="A711">
        <v>4653</v>
      </c>
      <c r="C711">
        <v>20501</v>
      </c>
      <c r="D711" t="s">
        <v>484</v>
      </c>
      <c r="E711" t="s">
        <v>17642</v>
      </c>
      <c r="G711" t="s">
        <v>31</v>
      </c>
      <c r="H711" t="s">
        <v>31</v>
      </c>
      <c r="I711" t="s">
        <v>2758</v>
      </c>
      <c r="J711" t="s">
        <v>2758</v>
      </c>
      <c r="K711" t="s">
        <v>2758</v>
      </c>
      <c r="L711" t="s">
        <v>2783</v>
      </c>
      <c r="N711">
        <f t="shared" si="22"/>
        <v>20501</v>
      </c>
      <c r="O711">
        <f t="shared" si="23"/>
        <v>4653</v>
      </c>
    </row>
    <row r="712" spans="1:15" x14ac:dyDescent="0.3">
      <c r="A712">
        <v>4658</v>
      </c>
      <c r="C712" t="s">
        <v>15309</v>
      </c>
      <c r="D712" t="s">
        <v>15310</v>
      </c>
      <c r="E712" t="s">
        <v>17642</v>
      </c>
      <c r="G712" t="s">
        <v>31</v>
      </c>
      <c r="H712" t="s">
        <v>2758</v>
      </c>
      <c r="I712" t="s">
        <v>2758</v>
      </c>
      <c r="J712" t="s">
        <v>2758</v>
      </c>
      <c r="K712" t="s">
        <v>2758</v>
      </c>
      <c r="L712" t="s">
        <v>2786</v>
      </c>
      <c r="N712" t="str">
        <f t="shared" si="22"/>
        <v>GEM01</v>
      </c>
      <c r="O712">
        <f t="shared" si="23"/>
        <v>4658</v>
      </c>
    </row>
    <row r="713" spans="1:15" x14ac:dyDescent="0.3">
      <c r="A713">
        <v>4659</v>
      </c>
      <c r="C713">
        <v>48026</v>
      </c>
      <c r="D713" t="s">
        <v>15312</v>
      </c>
      <c r="E713" t="s">
        <v>17642</v>
      </c>
      <c r="G713" t="s">
        <v>31</v>
      </c>
      <c r="H713" t="s">
        <v>31</v>
      </c>
      <c r="I713" t="s">
        <v>2758</v>
      </c>
      <c r="J713" t="s">
        <v>2758</v>
      </c>
      <c r="K713" t="s">
        <v>2758</v>
      </c>
      <c r="L713" t="s">
        <v>2783</v>
      </c>
      <c r="N713">
        <f t="shared" si="22"/>
        <v>48026</v>
      </c>
      <c r="O713">
        <f t="shared" si="23"/>
        <v>4659</v>
      </c>
    </row>
    <row r="714" spans="1:15" x14ac:dyDescent="0.3">
      <c r="A714">
        <v>4661</v>
      </c>
      <c r="C714" t="s">
        <v>13487</v>
      </c>
      <c r="D714" t="s">
        <v>15313</v>
      </c>
      <c r="E714" t="s">
        <v>17642</v>
      </c>
      <c r="G714" t="s">
        <v>31</v>
      </c>
      <c r="H714" t="s">
        <v>31</v>
      </c>
      <c r="I714" t="s">
        <v>2758</v>
      </c>
      <c r="J714" t="s">
        <v>2758</v>
      </c>
      <c r="K714" t="s">
        <v>2758</v>
      </c>
      <c r="L714" t="s">
        <v>2783</v>
      </c>
      <c r="N714" t="str">
        <f t="shared" si="22"/>
        <v>CB752</v>
      </c>
      <c r="O714">
        <f t="shared" si="23"/>
        <v>4661</v>
      </c>
    </row>
    <row r="715" spans="1:15" x14ac:dyDescent="0.3">
      <c r="A715">
        <v>4666</v>
      </c>
      <c r="C715" t="s">
        <v>15317</v>
      </c>
      <c r="D715" t="s">
        <v>15318</v>
      </c>
      <c r="E715" t="s">
        <v>17642</v>
      </c>
      <c r="G715" t="s">
        <v>31</v>
      </c>
      <c r="H715" t="s">
        <v>2758</v>
      </c>
      <c r="I715" t="s">
        <v>31</v>
      </c>
      <c r="J715" t="s">
        <v>2758</v>
      </c>
      <c r="K715" t="s">
        <v>2758</v>
      </c>
      <c r="L715" t="s">
        <v>2786</v>
      </c>
      <c r="N715" t="str">
        <f t="shared" si="22"/>
        <v>CHCPI</v>
      </c>
      <c r="O715">
        <f t="shared" si="23"/>
        <v>4666</v>
      </c>
    </row>
    <row r="716" spans="1:15" x14ac:dyDescent="0.3">
      <c r="A716">
        <v>4667</v>
      </c>
      <c r="C716">
        <v>41202</v>
      </c>
      <c r="D716" t="s">
        <v>15319</v>
      </c>
      <c r="E716" t="s">
        <v>17642</v>
      </c>
      <c r="G716" t="s">
        <v>31</v>
      </c>
      <c r="H716" t="s">
        <v>31</v>
      </c>
      <c r="I716" t="s">
        <v>2758</v>
      </c>
      <c r="J716" t="s">
        <v>2758</v>
      </c>
      <c r="K716" t="s">
        <v>2758</v>
      </c>
      <c r="L716" t="s">
        <v>2783</v>
      </c>
      <c r="N716">
        <f t="shared" si="22"/>
        <v>41202</v>
      </c>
      <c r="O716">
        <f t="shared" si="23"/>
        <v>4667</v>
      </c>
    </row>
    <row r="717" spans="1:15" x14ac:dyDescent="0.3">
      <c r="A717">
        <v>4668</v>
      </c>
      <c r="C717">
        <v>38221</v>
      </c>
      <c r="D717" t="s">
        <v>15322</v>
      </c>
      <c r="E717" t="s">
        <v>17642</v>
      </c>
      <c r="G717" t="s">
        <v>31</v>
      </c>
      <c r="H717" t="s">
        <v>2758</v>
      </c>
      <c r="I717" t="s">
        <v>2758</v>
      </c>
      <c r="J717" t="s">
        <v>2758</v>
      </c>
      <c r="K717" t="s">
        <v>2758</v>
      </c>
      <c r="L717" t="s">
        <v>2786</v>
      </c>
      <c r="N717">
        <f t="shared" si="22"/>
        <v>38221</v>
      </c>
      <c r="O717">
        <f t="shared" si="23"/>
        <v>4668</v>
      </c>
    </row>
    <row r="718" spans="1:15" x14ac:dyDescent="0.3">
      <c r="A718">
        <v>4669</v>
      </c>
      <c r="C718">
        <v>62324</v>
      </c>
      <c r="D718" t="s">
        <v>3532</v>
      </c>
      <c r="E718" t="s">
        <v>17642</v>
      </c>
      <c r="G718" t="s">
        <v>31</v>
      </c>
      <c r="H718" t="s">
        <v>2758</v>
      </c>
      <c r="I718" t="s">
        <v>2758</v>
      </c>
      <c r="J718" t="s">
        <v>2758</v>
      </c>
      <c r="K718" t="s">
        <v>2758</v>
      </c>
      <c r="L718" t="s">
        <v>2786</v>
      </c>
      <c r="N718">
        <f t="shared" si="22"/>
        <v>62324</v>
      </c>
      <c r="O718">
        <f t="shared" si="23"/>
        <v>4669</v>
      </c>
    </row>
    <row r="719" spans="1:15" x14ac:dyDescent="0.3">
      <c r="A719">
        <v>4672</v>
      </c>
      <c r="C719">
        <v>35600</v>
      </c>
      <c r="D719" t="s">
        <v>15303</v>
      </c>
      <c r="E719" t="s">
        <v>17642</v>
      </c>
      <c r="G719" t="s">
        <v>31</v>
      </c>
      <c r="H719" t="s">
        <v>31</v>
      </c>
      <c r="I719" t="s">
        <v>2758</v>
      </c>
      <c r="J719" t="s">
        <v>2758</v>
      </c>
      <c r="K719" t="s">
        <v>2758</v>
      </c>
      <c r="L719" t="s">
        <v>2805</v>
      </c>
      <c r="N719">
        <f t="shared" si="22"/>
        <v>35600</v>
      </c>
      <c r="O719">
        <f t="shared" si="23"/>
        <v>4672</v>
      </c>
    </row>
    <row r="720" spans="1:15" x14ac:dyDescent="0.3">
      <c r="A720">
        <v>4673</v>
      </c>
      <c r="C720">
        <v>13343</v>
      </c>
      <c r="D720" t="s">
        <v>17738</v>
      </c>
      <c r="E720" t="s">
        <v>17642</v>
      </c>
      <c r="G720" t="s">
        <v>31</v>
      </c>
      <c r="H720" t="s">
        <v>2758</v>
      </c>
      <c r="I720" t="s">
        <v>2758</v>
      </c>
      <c r="J720" t="s">
        <v>2758</v>
      </c>
      <c r="K720" t="s">
        <v>2758</v>
      </c>
      <c r="L720" t="s">
        <v>2786</v>
      </c>
      <c r="N720">
        <f t="shared" si="22"/>
        <v>13343</v>
      </c>
      <c r="O720">
        <f t="shared" si="23"/>
        <v>4673</v>
      </c>
    </row>
    <row r="721" spans="1:15" x14ac:dyDescent="0.3">
      <c r="A721">
        <v>4675</v>
      </c>
      <c r="C721">
        <v>99157</v>
      </c>
      <c r="D721" t="s">
        <v>17739</v>
      </c>
      <c r="E721" t="s">
        <v>17642</v>
      </c>
      <c r="G721" t="s">
        <v>31</v>
      </c>
      <c r="H721" t="s">
        <v>2758</v>
      </c>
      <c r="I721" t="s">
        <v>2758</v>
      </c>
      <c r="J721" t="s">
        <v>2758</v>
      </c>
      <c r="K721" t="s">
        <v>2758</v>
      </c>
      <c r="L721" t="s">
        <v>2786</v>
      </c>
      <c r="N721">
        <f t="shared" si="22"/>
        <v>99157</v>
      </c>
      <c r="O721">
        <f t="shared" si="23"/>
        <v>4675</v>
      </c>
    </row>
    <row r="722" spans="1:15" x14ac:dyDescent="0.3">
      <c r="A722">
        <v>4678</v>
      </c>
      <c r="C722">
        <v>74205</v>
      </c>
      <c r="D722" t="s">
        <v>15304</v>
      </c>
      <c r="E722" t="s">
        <v>17642</v>
      </c>
      <c r="G722" t="s">
        <v>31</v>
      </c>
      <c r="H722" t="s">
        <v>31</v>
      </c>
      <c r="I722" t="s">
        <v>2758</v>
      </c>
      <c r="J722" t="s">
        <v>2758</v>
      </c>
      <c r="K722" t="s">
        <v>2758</v>
      </c>
      <c r="L722" t="s">
        <v>2783</v>
      </c>
      <c r="N722">
        <f t="shared" si="22"/>
        <v>74205</v>
      </c>
      <c r="O722">
        <f t="shared" si="23"/>
        <v>4678</v>
      </c>
    </row>
    <row r="723" spans="1:15" x14ac:dyDescent="0.3">
      <c r="A723">
        <v>4679</v>
      </c>
      <c r="C723">
        <v>65101</v>
      </c>
      <c r="D723" t="s">
        <v>4825</v>
      </c>
      <c r="E723" t="s">
        <v>17642</v>
      </c>
      <c r="G723" t="s">
        <v>31</v>
      </c>
      <c r="H723" t="s">
        <v>2758</v>
      </c>
      <c r="I723" t="s">
        <v>2758</v>
      </c>
      <c r="J723" t="s">
        <v>2758</v>
      </c>
      <c r="K723" t="s">
        <v>2758</v>
      </c>
      <c r="L723" t="s">
        <v>2786</v>
      </c>
      <c r="N723">
        <f t="shared" si="22"/>
        <v>65101</v>
      </c>
      <c r="O723">
        <f t="shared" si="23"/>
        <v>4679</v>
      </c>
    </row>
    <row r="724" spans="1:15" x14ac:dyDescent="0.3">
      <c r="A724">
        <v>4680</v>
      </c>
      <c r="C724">
        <v>20133</v>
      </c>
      <c r="D724" t="s">
        <v>4484</v>
      </c>
      <c r="E724" t="s">
        <v>17642</v>
      </c>
      <c r="G724" t="s">
        <v>31</v>
      </c>
      <c r="H724" t="s">
        <v>31</v>
      </c>
      <c r="I724" t="s">
        <v>31</v>
      </c>
      <c r="J724" t="s">
        <v>2758</v>
      </c>
      <c r="K724" t="s">
        <v>2758</v>
      </c>
      <c r="L724" t="s">
        <v>2783</v>
      </c>
      <c r="N724">
        <f t="shared" si="22"/>
        <v>20133</v>
      </c>
      <c r="O724">
        <f t="shared" si="23"/>
        <v>4680</v>
      </c>
    </row>
    <row r="725" spans="1:15" x14ac:dyDescent="0.3">
      <c r="A725">
        <v>4681</v>
      </c>
      <c r="C725">
        <v>44219</v>
      </c>
      <c r="D725" t="s">
        <v>15329</v>
      </c>
      <c r="E725" t="s">
        <v>17642</v>
      </c>
      <c r="G725" t="s">
        <v>31</v>
      </c>
      <c r="H725" t="s">
        <v>31</v>
      </c>
      <c r="I725" t="s">
        <v>2758</v>
      </c>
      <c r="J725" t="s">
        <v>2758</v>
      </c>
      <c r="K725" t="s">
        <v>2758</v>
      </c>
      <c r="L725" t="s">
        <v>2783</v>
      </c>
      <c r="N725">
        <f t="shared" si="22"/>
        <v>44219</v>
      </c>
      <c r="O725">
        <f t="shared" si="23"/>
        <v>4681</v>
      </c>
    </row>
    <row r="726" spans="1:15" x14ac:dyDescent="0.3">
      <c r="A726">
        <v>4683</v>
      </c>
      <c r="C726" t="s">
        <v>15301</v>
      </c>
      <c r="D726" t="s">
        <v>15302</v>
      </c>
      <c r="E726" t="s">
        <v>17642</v>
      </c>
      <c r="G726" t="s">
        <v>31</v>
      </c>
      <c r="H726" t="s">
        <v>2758</v>
      </c>
      <c r="I726" t="s">
        <v>2758</v>
      </c>
      <c r="J726" t="s">
        <v>2758</v>
      </c>
      <c r="K726" t="s">
        <v>2758</v>
      </c>
      <c r="L726" t="s">
        <v>2786</v>
      </c>
      <c r="N726" t="str">
        <f t="shared" si="22"/>
        <v>MSO33</v>
      </c>
      <c r="O726">
        <f t="shared" si="23"/>
        <v>4683</v>
      </c>
    </row>
    <row r="727" spans="1:15" x14ac:dyDescent="0.3">
      <c r="A727">
        <v>4686</v>
      </c>
      <c r="C727" t="s">
        <v>15332</v>
      </c>
      <c r="D727" t="s">
        <v>15336</v>
      </c>
      <c r="E727" t="s">
        <v>17642</v>
      </c>
      <c r="G727" t="s">
        <v>31</v>
      </c>
      <c r="H727" t="s">
        <v>31</v>
      </c>
      <c r="I727" t="s">
        <v>2758</v>
      </c>
      <c r="J727" t="s">
        <v>2758</v>
      </c>
      <c r="K727" t="s">
        <v>2758</v>
      </c>
      <c r="L727" t="s">
        <v>2783</v>
      </c>
      <c r="N727" t="str">
        <f t="shared" si="22"/>
        <v>TLINS</v>
      </c>
      <c r="O727">
        <f t="shared" si="23"/>
        <v>4686</v>
      </c>
    </row>
    <row r="728" spans="1:15" x14ac:dyDescent="0.3">
      <c r="A728">
        <v>4686</v>
      </c>
      <c r="C728" t="s">
        <v>15332</v>
      </c>
      <c r="D728" t="s">
        <v>15334</v>
      </c>
      <c r="E728" t="s">
        <v>17642</v>
      </c>
      <c r="G728" t="s">
        <v>31</v>
      </c>
      <c r="H728" t="s">
        <v>31</v>
      </c>
      <c r="I728" t="s">
        <v>2758</v>
      </c>
      <c r="J728" t="s">
        <v>2758</v>
      </c>
      <c r="K728" t="s">
        <v>2758</v>
      </c>
      <c r="L728" t="s">
        <v>2783</v>
      </c>
      <c r="N728" t="str">
        <f t="shared" si="22"/>
        <v>TLINS</v>
      </c>
      <c r="O728">
        <f t="shared" si="23"/>
        <v>4686</v>
      </c>
    </row>
    <row r="729" spans="1:15" x14ac:dyDescent="0.3">
      <c r="A729">
        <v>4686</v>
      </c>
      <c r="C729" t="s">
        <v>15332</v>
      </c>
      <c r="D729" t="s">
        <v>15335</v>
      </c>
      <c r="E729" t="s">
        <v>17642</v>
      </c>
      <c r="G729" t="s">
        <v>31</v>
      </c>
      <c r="H729" t="s">
        <v>31</v>
      </c>
      <c r="I729" t="s">
        <v>2758</v>
      </c>
      <c r="J729" t="s">
        <v>2758</v>
      </c>
      <c r="K729" t="s">
        <v>2758</v>
      </c>
      <c r="L729" t="s">
        <v>2783</v>
      </c>
      <c r="N729" t="str">
        <f t="shared" si="22"/>
        <v>TLINS</v>
      </c>
      <c r="O729">
        <f t="shared" si="23"/>
        <v>4686</v>
      </c>
    </row>
    <row r="730" spans="1:15" x14ac:dyDescent="0.3">
      <c r="A730">
        <v>4686</v>
      </c>
      <c r="C730" t="s">
        <v>15332</v>
      </c>
      <c r="D730" t="s">
        <v>15333</v>
      </c>
      <c r="E730" t="s">
        <v>17642</v>
      </c>
      <c r="G730" t="s">
        <v>31</v>
      </c>
      <c r="H730" t="s">
        <v>31</v>
      </c>
      <c r="I730" t="s">
        <v>2758</v>
      </c>
      <c r="J730" t="s">
        <v>2758</v>
      </c>
      <c r="K730" t="s">
        <v>2758</v>
      </c>
      <c r="L730" t="s">
        <v>2783</v>
      </c>
      <c r="N730" t="str">
        <f t="shared" si="22"/>
        <v>TLINS</v>
      </c>
      <c r="O730">
        <f t="shared" si="23"/>
        <v>4686</v>
      </c>
    </row>
    <row r="731" spans="1:15" x14ac:dyDescent="0.3">
      <c r="A731">
        <v>4689</v>
      </c>
      <c r="C731" t="s">
        <v>3829</v>
      </c>
      <c r="D731" t="s">
        <v>3830</v>
      </c>
      <c r="E731" t="s">
        <v>17642</v>
      </c>
      <c r="G731" t="s">
        <v>31</v>
      </c>
      <c r="H731" t="s">
        <v>2758</v>
      </c>
      <c r="I731" t="s">
        <v>2758</v>
      </c>
      <c r="J731" t="s">
        <v>2758</v>
      </c>
      <c r="K731" t="s">
        <v>2758</v>
      </c>
      <c r="L731" t="s">
        <v>2786</v>
      </c>
      <c r="N731" t="str">
        <f t="shared" si="22"/>
        <v>FABOH</v>
      </c>
      <c r="O731">
        <f t="shared" si="23"/>
        <v>4689</v>
      </c>
    </row>
    <row r="732" spans="1:15" x14ac:dyDescent="0.3">
      <c r="A732">
        <v>4690</v>
      </c>
      <c r="C732">
        <v>391910147</v>
      </c>
      <c r="D732" t="s">
        <v>4746</v>
      </c>
      <c r="E732" t="s">
        <v>17642</v>
      </c>
      <c r="G732" t="s">
        <v>31</v>
      </c>
      <c r="H732" t="s">
        <v>31</v>
      </c>
      <c r="I732" t="s">
        <v>2758</v>
      </c>
      <c r="J732" t="s">
        <v>2758</v>
      </c>
      <c r="K732" t="s">
        <v>2758</v>
      </c>
      <c r="L732" t="s">
        <v>2783</v>
      </c>
      <c r="N732">
        <f t="shared" si="22"/>
        <v>391910147</v>
      </c>
      <c r="O732">
        <f t="shared" si="23"/>
        <v>4690</v>
      </c>
    </row>
    <row r="733" spans="1:15" x14ac:dyDescent="0.3">
      <c r="A733">
        <v>4695</v>
      </c>
      <c r="C733">
        <v>27154</v>
      </c>
      <c r="D733" t="s">
        <v>15340</v>
      </c>
      <c r="E733" t="s">
        <v>17642</v>
      </c>
      <c r="G733" t="s">
        <v>31</v>
      </c>
      <c r="H733" t="s">
        <v>2758</v>
      </c>
      <c r="I733" t="s">
        <v>2758</v>
      </c>
      <c r="J733" t="s">
        <v>2758</v>
      </c>
      <c r="K733" t="s">
        <v>2758</v>
      </c>
      <c r="L733" t="s">
        <v>2786</v>
      </c>
      <c r="N733">
        <f t="shared" si="22"/>
        <v>27154</v>
      </c>
      <c r="O733">
        <f t="shared" si="23"/>
        <v>4695</v>
      </c>
    </row>
    <row r="734" spans="1:15" x14ac:dyDescent="0.3">
      <c r="A734">
        <v>4698</v>
      </c>
      <c r="C734" t="s">
        <v>15345</v>
      </c>
      <c r="D734" t="s">
        <v>15346</v>
      </c>
      <c r="E734" t="s">
        <v>17642</v>
      </c>
      <c r="G734" t="s">
        <v>31</v>
      </c>
      <c r="H734" t="s">
        <v>2758</v>
      </c>
      <c r="I734" t="s">
        <v>2758</v>
      </c>
      <c r="J734" t="s">
        <v>2758</v>
      </c>
      <c r="K734" t="s">
        <v>2758</v>
      </c>
      <c r="L734" t="s">
        <v>2786</v>
      </c>
      <c r="N734" t="str">
        <f t="shared" si="22"/>
        <v>PCN12</v>
      </c>
      <c r="O734">
        <f t="shared" si="23"/>
        <v>4698</v>
      </c>
    </row>
    <row r="735" spans="1:15" x14ac:dyDescent="0.3">
      <c r="A735">
        <v>4901</v>
      </c>
      <c r="C735">
        <v>73172</v>
      </c>
      <c r="D735" t="s">
        <v>17740</v>
      </c>
      <c r="E735" t="s">
        <v>17642</v>
      </c>
      <c r="G735" t="s">
        <v>31</v>
      </c>
      <c r="H735" t="s">
        <v>2758</v>
      </c>
      <c r="I735" t="s">
        <v>2758</v>
      </c>
      <c r="J735" t="s">
        <v>2758</v>
      </c>
      <c r="K735" t="s">
        <v>2758</v>
      </c>
      <c r="L735" t="s">
        <v>2786</v>
      </c>
      <c r="N735">
        <f t="shared" si="22"/>
        <v>73172</v>
      </c>
      <c r="O735">
        <f t="shared" si="23"/>
        <v>4901</v>
      </c>
    </row>
    <row r="736" spans="1:15" x14ac:dyDescent="0.3">
      <c r="A736">
        <v>4907</v>
      </c>
      <c r="C736" t="s">
        <v>3533</v>
      </c>
      <c r="D736" t="s">
        <v>3534</v>
      </c>
      <c r="E736" t="s">
        <v>17642</v>
      </c>
      <c r="G736" t="s">
        <v>31</v>
      </c>
      <c r="H736" t="s">
        <v>2758</v>
      </c>
      <c r="I736" t="s">
        <v>2758</v>
      </c>
      <c r="J736" t="s">
        <v>2758</v>
      </c>
      <c r="K736" t="s">
        <v>2758</v>
      </c>
      <c r="L736" t="s">
        <v>2786</v>
      </c>
      <c r="N736" t="str">
        <f t="shared" si="22"/>
        <v>AMF11</v>
      </c>
      <c r="O736">
        <f t="shared" si="23"/>
        <v>4907</v>
      </c>
    </row>
    <row r="737" spans="1:15" x14ac:dyDescent="0.3">
      <c r="A737">
        <v>4908</v>
      </c>
      <c r="C737">
        <v>71057</v>
      </c>
      <c r="D737" t="s">
        <v>5017</v>
      </c>
      <c r="E737" t="s">
        <v>17642</v>
      </c>
      <c r="G737" t="s">
        <v>31</v>
      </c>
      <c r="H737" t="s">
        <v>31</v>
      </c>
      <c r="I737" t="s">
        <v>2758</v>
      </c>
      <c r="J737" t="s">
        <v>2758</v>
      </c>
      <c r="K737" t="s">
        <v>2758</v>
      </c>
      <c r="L737" t="s">
        <v>2783</v>
      </c>
      <c r="N737">
        <f t="shared" si="22"/>
        <v>71057</v>
      </c>
      <c r="O737">
        <f t="shared" si="23"/>
        <v>4908</v>
      </c>
    </row>
    <row r="738" spans="1:15" x14ac:dyDescent="0.3">
      <c r="A738">
        <v>4910</v>
      </c>
      <c r="C738">
        <v>60995</v>
      </c>
      <c r="D738" t="s">
        <v>15247</v>
      </c>
      <c r="E738" t="s">
        <v>17642</v>
      </c>
      <c r="G738" t="s">
        <v>31</v>
      </c>
      <c r="H738" t="s">
        <v>31</v>
      </c>
      <c r="I738" t="s">
        <v>2758</v>
      </c>
      <c r="J738" t="s">
        <v>2758</v>
      </c>
      <c r="K738" t="s">
        <v>2758</v>
      </c>
      <c r="L738" t="s">
        <v>2783</v>
      </c>
      <c r="N738">
        <f t="shared" si="22"/>
        <v>60995</v>
      </c>
      <c r="O738">
        <f t="shared" si="23"/>
        <v>4910</v>
      </c>
    </row>
    <row r="739" spans="1:15" x14ac:dyDescent="0.3">
      <c r="A739">
        <v>4911</v>
      </c>
      <c r="C739">
        <v>60509</v>
      </c>
      <c r="D739" t="s">
        <v>3167</v>
      </c>
      <c r="E739" t="s">
        <v>17642</v>
      </c>
      <c r="G739" t="s">
        <v>31</v>
      </c>
      <c r="H739" t="s">
        <v>2758</v>
      </c>
      <c r="I739" t="s">
        <v>2758</v>
      </c>
      <c r="J739" t="s">
        <v>2758</v>
      </c>
      <c r="K739" t="s">
        <v>2758</v>
      </c>
      <c r="L739" t="s">
        <v>2786</v>
      </c>
      <c r="N739">
        <f t="shared" si="22"/>
        <v>60509</v>
      </c>
      <c r="O739">
        <f t="shared" si="23"/>
        <v>4911</v>
      </c>
    </row>
    <row r="740" spans="1:15" x14ac:dyDescent="0.3">
      <c r="A740">
        <v>4913</v>
      </c>
      <c r="C740">
        <v>86304</v>
      </c>
      <c r="D740" t="s">
        <v>17741</v>
      </c>
      <c r="E740" t="s">
        <v>17642</v>
      </c>
      <c r="G740" t="s">
        <v>31</v>
      </c>
      <c r="H740" t="s">
        <v>2758</v>
      </c>
      <c r="I740" t="s">
        <v>2758</v>
      </c>
      <c r="J740" t="s">
        <v>2758</v>
      </c>
      <c r="K740" t="s">
        <v>2758</v>
      </c>
      <c r="L740" t="s">
        <v>2786</v>
      </c>
      <c r="N740">
        <f t="shared" si="22"/>
        <v>86304</v>
      </c>
      <c r="O740">
        <f t="shared" si="23"/>
        <v>4913</v>
      </c>
    </row>
    <row r="741" spans="1:15" x14ac:dyDescent="0.3">
      <c r="A741">
        <v>4913</v>
      </c>
      <c r="C741">
        <v>86304</v>
      </c>
      <c r="D741" t="s">
        <v>17742</v>
      </c>
      <c r="E741" t="s">
        <v>17642</v>
      </c>
      <c r="G741" t="s">
        <v>31</v>
      </c>
      <c r="H741" t="s">
        <v>2758</v>
      </c>
      <c r="I741" t="s">
        <v>2758</v>
      </c>
      <c r="J741" t="s">
        <v>2758</v>
      </c>
      <c r="K741" t="s">
        <v>2758</v>
      </c>
      <c r="L741" t="s">
        <v>2786</v>
      </c>
      <c r="N741">
        <f t="shared" si="22"/>
        <v>86304</v>
      </c>
      <c r="O741">
        <f t="shared" si="23"/>
        <v>4913</v>
      </c>
    </row>
    <row r="742" spans="1:15" x14ac:dyDescent="0.3">
      <c r="A742">
        <v>4915</v>
      </c>
      <c r="C742">
        <v>66055</v>
      </c>
      <c r="D742" t="s">
        <v>16159</v>
      </c>
      <c r="E742" t="s">
        <v>17642</v>
      </c>
      <c r="G742" t="s">
        <v>31</v>
      </c>
      <c r="H742" t="s">
        <v>2758</v>
      </c>
      <c r="I742" t="s">
        <v>2758</v>
      </c>
      <c r="J742" t="s">
        <v>2758</v>
      </c>
      <c r="K742" t="s">
        <v>2758</v>
      </c>
      <c r="L742" t="s">
        <v>2786</v>
      </c>
      <c r="N742">
        <f t="shared" si="22"/>
        <v>66055</v>
      </c>
      <c r="O742">
        <f t="shared" si="23"/>
        <v>4915</v>
      </c>
    </row>
    <row r="743" spans="1:15" x14ac:dyDescent="0.3">
      <c r="A743">
        <v>4919</v>
      </c>
      <c r="C743">
        <v>47083</v>
      </c>
      <c r="D743" t="s">
        <v>5041</v>
      </c>
      <c r="E743" t="s">
        <v>17642</v>
      </c>
      <c r="G743" t="s">
        <v>31</v>
      </c>
      <c r="H743" t="s">
        <v>31</v>
      </c>
      <c r="I743" t="s">
        <v>2758</v>
      </c>
      <c r="J743" t="s">
        <v>2758</v>
      </c>
      <c r="K743" t="s">
        <v>2758</v>
      </c>
      <c r="L743" t="s">
        <v>2783</v>
      </c>
      <c r="N743">
        <f t="shared" si="22"/>
        <v>47083</v>
      </c>
      <c r="O743">
        <f t="shared" si="23"/>
        <v>4919</v>
      </c>
    </row>
    <row r="744" spans="1:15" x14ac:dyDescent="0.3">
      <c r="A744">
        <v>4923</v>
      </c>
      <c r="C744">
        <v>36396</v>
      </c>
      <c r="D744" t="s">
        <v>17743</v>
      </c>
      <c r="E744" t="s">
        <v>17642</v>
      </c>
      <c r="G744" t="s">
        <v>31</v>
      </c>
      <c r="H744" t="s">
        <v>2758</v>
      </c>
      <c r="I744" t="s">
        <v>2758</v>
      </c>
      <c r="J744" t="s">
        <v>2758</v>
      </c>
      <c r="K744" t="s">
        <v>2758</v>
      </c>
      <c r="L744" t="s">
        <v>2786</v>
      </c>
      <c r="N744">
        <f t="shared" si="22"/>
        <v>36396</v>
      </c>
      <c r="O744">
        <f t="shared" si="23"/>
        <v>4923</v>
      </c>
    </row>
    <row r="745" spans="1:15" x14ac:dyDescent="0.3">
      <c r="A745">
        <v>4925</v>
      </c>
      <c r="C745">
        <v>95604</v>
      </c>
      <c r="D745" t="s">
        <v>4081</v>
      </c>
      <c r="E745" t="s">
        <v>17642</v>
      </c>
      <c r="G745" t="s">
        <v>31</v>
      </c>
      <c r="H745" t="s">
        <v>2758</v>
      </c>
      <c r="I745" t="s">
        <v>2758</v>
      </c>
      <c r="J745" t="s">
        <v>2758</v>
      </c>
      <c r="K745" t="s">
        <v>2758</v>
      </c>
      <c r="L745" t="s">
        <v>2786</v>
      </c>
      <c r="N745">
        <f t="shared" si="22"/>
        <v>95604</v>
      </c>
      <c r="O745">
        <f t="shared" si="23"/>
        <v>4925</v>
      </c>
    </row>
    <row r="746" spans="1:15" x14ac:dyDescent="0.3">
      <c r="A746">
        <v>4928</v>
      </c>
      <c r="C746">
        <v>22603</v>
      </c>
      <c r="D746" t="s">
        <v>3578</v>
      </c>
      <c r="E746" t="s">
        <v>17642</v>
      </c>
      <c r="G746" t="s">
        <v>31</v>
      </c>
      <c r="H746" t="s">
        <v>2758</v>
      </c>
      <c r="I746" t="s">
        <v>2758</v>
      </c>
      <c r="J746" t="s">
        <v>2758</v>
      </c>
      <c r="K746" t="s">
        <v>2758</v>
      </c>
      <c r="L746" t="s">
        <v>2786</v>
      </c>
      <c r="N746">
        <f t="shared" si="22"/>
        <v>22603</v>
      </c>
      <c r="O746">
        <f t="shared" si="23"/>
        <v>4928</v>
      </c>
    </row>
    <row r="747" spans="1:15" x14ac:dyDescent="0.3">
      <c r="A747">
        <v>4929</v>
      </c>
      <c r="C747">
        <v>66456</v>
      </c>
      <c r="D747" t="s">
        <v>4076</v>
      </c>
      <c r="E747" t="s">
        <v>17642</v>
      </c>
      <c r="G747" t="s">
        <v>31</v>
      </c>
      <c r="H747" t="s">
        <v>2758</v>
      </c>
      <c r="I747" t="s">
        <v>2758</v>
      </c>
      <c r="J747" t="s">
        <v>2758</v>
      </c>
      <c r="K747" t="s">
        <v>2758</v>
      </c>
      <c r="L747" t="s">
        <v>2786</v>
      </c>
      <c r="N747">
        <f t="shared" si="22"/>
        <v>66456</v>
      </c>
      <c r="O747">
        <f t="shared" si="23"/>
        <v>4929</v>
      </c>
    </row>
    <row r="748" spans="1:15" x14ac:dyDescent="0.3">
      <c r="A748">
        <v>4931</v>
      </c>
      <c r="C748">
        <v>37280</v>
      </c>
      <c r="D748" t="s">
        <v>17744</v>
      </c>
      <c r="E748" t="s">
        <v>17642</v>
      </c>
      <c r="G748" t="s">
        <v>31</v>
      </c>
      <c r="H748" t="s">
        <v>2758</v>
      </c>
      <c r="I748" t="s">
        <v>2758</v>
      </c>
      <c r="J748" t="s">
        <v>2758</v>
      </c>
      <c r="K748" t="s">
        <v>2758</v>
      </c>
      <c r="L748" t="s">
        <v>2786</v>
      </c>
      <c r="N748">
        <f t="shared" si="22"/>
        <v>37280</v>
      </c>
      <c r="O748">
        <f t="shared" si="23"/>
        <v>4931</v>
      </c>
    </row>
    <row r="749" spans="1:15" x14ac:dyDescent="0.3">
      <c r="A749">
        <v>4935</v>
      </c>
      <c r="C749">
        <v>88067</v>
      </c>
      <c r="D749" t="s">
        <v>4645</v>
      </c>
      <c r="E749" t="s">
        <v>17642</v>
      </c>
      <c r="G749" t="s">
        <v>31</v>
      </c>
      <c r="H749" t="s">
        <v>31</v>
      </c>
      <c r="I749" t="s">
        <v>31</v>
      </c>
      <c r="J749" t="s">
        <v>2758</v>
      </c>
      <c r="K749" t="s">
        <v>2758</v>
      </c>
      <c r="L749" t="s">
        <v>2783</v>
      </c>
      <c r="N749">
        <f t="shared" si="22"/>
        <v>88067</v>
      </c>
      <c r="O749">
        <f t="shared" si="23"/>
        <v>4935</v>
      </c>
    </row>
    <row r="750" spans="1:15" x14ac:dyDescent="0.3">
      <c r="A750">
        <v>4936</v>
      </c>
      <c r="C750" t="s">
        <v>4261</v>
      </c>
      <c r="D750" t="s">
        <v>17745</v>
      </c>
      <c r="E750" t="s">
        <v>17642</v>
      </c>
      <c r="G750" t="s">
        <v>31</v>
      </c>
      <c r="H750" t="s">
        <v>2758</v>
      </c>
      <c r="I750" t="s">
        <v>2758</v>
      </c>
      <c r="J750" t="s">
        <v>2758</v>
      </c>
      <c r="K750" t="s">
        <v>2758</v>
      </c>
      <c r="L750" t="s">
        <v>2786</v>
      </c>
      <c r="N750" t="str">
        <f t="shared" si="22"/>
        <v>MMPHB</v>
      </c>
      <c r="O750">
        <f t="shared" si="23"/>
        <v>4936</v>
      </c>
    </row>
    <row r="751" spans="1:15" x14ac:dyDescent="0.3">
      <c r="A751">
        <v>4939</v>
      </c>
      <c r="C751">
        <v>59231</v>
      </c>
      <c r="D751" t="s">
        <v>4082</v>
      </c>
      <c r="E751" t="s">
        <v>17642</v>
      </c>
      <c r="G751" t="s">
        <v>31</v>
      </c>
      <c r="H751" t="s">
        <v>2758</v>
      </c>
      <c r="I751" t="s">
        <v>2758</v>
      </c>
      <c r="J751" t="s">
        <v>2758</v>
      </c>
      <c r="K751" t="s">
        <v>2758</v>
      </c>
      <c r="L751" t="s">
        <v>2786</v>
      </c>
      <c r="N751">
        <f t="shared" si="22"/>
        <v>59231</v>
      </c>
      <c r="O751">
        <f t="shared" si="23"/>
        <v>4939</v>
      </c>
    </row>
    <row r="752" spans="1:15" x14ac:dyDescent="0.3">
      <c r="A752">
        <v>4940</v>
      </c>
      <c r="C752">
        <v>36404</v>
      </c>
      <c r="D752" t="s">
        <v>4963</v>
      </c>
      <c r="E752" t="s">
        <v>17642</v>
      </c>
      <c r="G752" t="s">
        <v>31</v>
      </c>
      <c r="H752" t="s">
        <v>31</v>
      </c>
      <c r="I752" t="s">
        <v>2758</v>
      </c>
      <c r="J752" t="s">
        <v>2758</v>
      </c>
      <c r="K752" t="s">
        <v>2758</v>
      </c>
      <c r="L752" t="s">
        <v>2783</v>
      </c>
      <c r="N752">
        <f t="shared" si="22"/>
        <v>36404</v>
      </c>
      <c r="O752">
        <f t="shared" si="23"/>
        <v>4940</v>
      </c>
    </row>
    <row r="753" spans="1:15" x14ac:dyDescent="0.3">
      <c r="A753">
        <v>4941</v>
      </c>
      <c r="C753">
        <v>35202</v>
      </c>
      <c r="D753" t="s">
        <v>4585</v>
      </c>
      <c r="E753" t="s">
        <v>17642</v>
      </c>
      <c r="G753" t="s">
        <v>31</v>
      </c>
      <c r="H753" t="s">
        <v>31</v>
      </c>
      <c r="I753" t="s">
        <v>2758</v>
      </c>
      <c r="J753" t="s">
        <v>2758</v>
      </c>
      <c r="K753" t="s">
        <v>2758</v>
      </c>
      <c r="L753" t="s">
        <v>2783</v>
      </c>
      <c r="N753">
        <f t="shared" si="22"/>
        <v>35202</v>
      </c>
      <c r="O753">
        <f t="shared" si="23"/>
        <v>4941</v>
      </c>
    </row>
    <row r="754" spans="1:15" x14ac:dyDescent="0.3">
      <c r="A754">
        <v>4943</v>
      </c>
      <c r="C754">
        <v>75191</v>
      </c>
      <c r="D754" t="s">
        <v>4402</v>
      </c>
      <c r="E754" t="s">
        <v>17642</v>
      </c>
      <c r="G754" t="s">
        <v>31</v>
      </c>
      <c r="H754" t="s">
        <v>31</v>
      </c>
      <c r="I754" t="s">
        <v>2758</v>
      </c>
      <c r="J754" t="s">
        <v>2758</v>
      </c>
      <c r="K754" t="s">
        <v>2758</v>
      </c>
      <c r="L754" t="s">
        <v>2783</v>
      </c>
      <c r="N754">
        <f t="shared" si="22"/>
        <v>75191</v>
      </c>
      <c r="O754">
        <f t="shared" si="23"/>
        <v>4943</v>
      </c>
    </row>
    <row r="755" spans="1:15" x14ac:dyDescent="0.3">
      <c r="A755">
        <v>4945</v>
      </c>
      <c r="C755" t="s">
        <v>4054</v>
      </c>
      <c r="D755" t="s">
        <v>4056</v>
      </c>
      <c r="E755" t="s">
        <v>17642</v>
      </c>
      <c r="G755" t="s">
        <v>31</v>
      </c>
      <c r="H755" t="s">
        <v>31</v>
      </c>
      <c r="I755" t="s">
        <v>2758</v>
      </c>
      <c r="J755" t="s">
        <v>2758</v>
      </c>
      <c r="K755" t="s">
        <v>2758</v>
      </c>
      <c r="L755" t="s">
        <v>2783</v>
      </c>
      <c r="N755" t="str">
        <f t="shared" si="22"/>
        <v>MBA01</v>
      </c>
      <c r="O755">
        <f t="shared" si="23"/>
        <v>4945</v>
      </c>
    </row>
    <row r="756" spans="1:15" x14ac:dyDescent="0.3">
      <c r="A756">
        <v>4945</v>
      </c>
      <c r="C756" t="s">
        <v>4054</v>
      </c>
      <c r="D756" t="s">
        <v>4055</v>
      </c>
      <c r="E756" t="s">
        <v>17642</v>
      </c>
      <c r="G756" t="s">
        <v>31</v>
      </c>
      <c r="H756" t="s">
        <v>31</v>
      </c>
      <c r="I756" t="s">
        <v>2758</v>
      </c>
      <c r="J756" t="s">
        <v>2758</v>
      </c>
      <c r="K756" t="s">
        <v>2758</v>
      </c>
      <c r="L756" t="s">
        <v>2783</v>
      </c>
      <c r="N756" t="str">
        <f t="shared" si="22"/>
        <v>MBA01</v>
      </c>
      <c r="O756">
        <f t="shared" si="23"/>
        <v>4945</v>
      </c>
    </row>
    <row r="757" spans="1:15" x14ac:dyDescent="0.3">
      <c r="A757">
        <v>4945</v>
      </c>
      <c r="C757" t="s">
        <v>4054</v>
      </c>
      <c r="D757" t="s">
        <v>17746</v>
      </c>
      <c r="E757" t="s">
        <v>17642</v>
      </c>
      <c r="G757" t="s">
        <v>31</v>
      </c>
      <c r="H757" t="s">
        <v>31</v>
      </c>
      <c r="I757" t="s">
        <v>2758</v>
      </c>
      <c r="J757" t="s">
        <v>2758</v>
      </c>
      <c r="K757" t="s">
        <v>2758</v>
      </c>
      <c r="L757" t="s">
        <v>2783</v>
      </c>
      <c r="N757" t="str">
        <f t="shared" si="22"/>
        <v>MBA01</v>
      </c>
      <c r="O757">
        <f t="shared" si="23"/>
        <v>4945</v>
      </c>
    </row>
    <row r="758" spans="1:15" x14ac:dyDescent="0.3">
      <c r="A758">
        <v>4948</v>
      </c>
      <c r="C758">
        <v>75236</v>
      </c>
      <c r="D758" t="s">
        <v>17747</v>
      </c>
      <c r="E758" t="s">
        <v>17642</v>
      </c>
      <c r="G758" t="s">
        <v>31</v>
      </c>
      <c r="H758" t="s">
        <v>2758</v>
      </c>
      <c r="I758" t="s">
        <v>2758</v>
      </c>
      <c r="J758" t="s">
        <v>2758</v>
      </c>
      <c r="K758" t="s">
        <v>2758</v>
      </c>
      <c r="L758" t="s">
        <v>2786</v>
      </c>
      <c r="N758">
        <f t="shared" si="22"/>
        <v>75236</v>
      </c>
      <c r="O758">
        <f t="shared" si="23"/>
        <v>4948</v>
      </c>
    </row>
    <row r="759" spans="1:15" x14ac:dyDescent="0.3">
      <c r="A759">
        <v>4949</v>
      </c>
      <c r="C759">
        <v>59354</v>
      </c>
      <c r="D759" t="s">
        <v>3438</v>
      </c>
      <c r="E759" t="s">
        <v>17642</v>
      </c>
      <c r="G759" t="s">
        <v>31</v>
      </c>
      <c r="H759" t="s">
        <v>31</v>
      </c>
      <c r="I759" t="s">
        <v>2758</v>
      </c>
      <c r="J759" t="s">
        <v>2758</v>
      </c>
      <c r="K759" t="s">
        <v>2758</v>
      </c>
      <c r="L759" t="s">
        <v>2783</v>
      </c>
      <c r="N759">
        <f t="shared" si="22"/>
        <v>59354</v>
      </c>
      <c r="O759">
        <f t="shared" si="23"/>
        <v>4949</v>
      </c>
    </row>
    <row r="760" spans="1:15" x14ac:dyDescent="0.3">
      <c r="A760">
        <v>4949</v>
      </c>
      <c r="C760">
        <v>59354</v>
      </c>
      <c r="D760" t="s">
        <v>3430</v>
      </c>
      <c r="E760" t="s">
        <v>17642</v>
      </c>
      <c r="G760" t="s">
        <v>31</v>
      </c>
      <c r="H760" t="s">
        <v>31</v>
      </c>
      <c r="I760" t="s">
        <v>2758</v>
      </c>
      <c r="J760" t="s">
        <v>2758</v>
      </c>
      <c r="K760" t="s">
        <v>2758</v>
      </c>
      <c r="L760" t="s">
        <v>2783</v>
      </c>
      <c r="N760">
        <f t="shared" si="22"/>
        <v>59354</v>
      </c>
      <c r="O760">
        <f t="shared" si="23"/>
        <v>4949</v>
      </c>
    </row>
    <row r="761" spans="1:15" x14ac:dyDescent="0.3">
      <c r="A761">
        <v>4949</v>
      </c>
      <c r="C761">
        <v>59354</v>
      </c>
      <c r="D761" t="s">
        <v>4033</v>
      </c>
      <c r="E761" t="s">
        <v>17642</v>
      </c>
      <c r="G761" t="s">
        <v>31</v>
      </c>
      <c r="H761" t="s">
        <v>31</v>
      </c>
      <c r="I761" t="s">
        <v>2758</v>
      </c>
      <c r="J761" t="s">
        <v>2758</v>
      </c>
      <c r="K761" t="s">
        <v>2758</v>
      </c>
      <c r="L761" t="s">
        <v>2783</v>
      </c>
      <c r="N761">
        <f t="shared" si="22"/>
        <v>59354</v>
      </c>
      <c r="O761">
        <f t="shared" si="23"/>
        <v>4949</v>
      </c>
    </row>
    <row r="762" spans="1:15" x14ac:dyDescent="0.3">
      <c r="A762">
        <v>4949</v>
      </c>
      <c r="C762">
        <v>59354</v>
      </c>
      <c r="D762" t="s">
        <v>3423</v>
      </c>
      <c r="E762" t="s">
        <v>17642</v>
      </c>
      <c r="G762" t="s">
        <v>31</v>
      </c>
      <c r="H762" t="s">
        <v>31</v>
      </c>
      <c r="I762" t="s">
        <v>2758</v>
      </c>
      <c r="J762" t="s">
        <v>2758</v>
      </c>
      <c r="K762" t="s">
        <v>2758</v>
      </c>
      <c r="L762" t="s">
        <v>2783</v>
      </c>
      <c r="N762">
        <f t="shared" si="22"/>
        <v>59354</v>
      </c>
      <c r="O762">
        <f t="shared" si="23"/>
        <v>4949</v>
      </c>
    </row>
    <row r="763" spans="1:15" x14ac:dyDescent="0.3">
      <c r="A763">
        <v>4949</v>
      </c>
      <c r="C763">
        <v>59354</v>
      </c>
      <c r="D763" t="s">
        <v>3439</v>
      </c>
      <c r="E763" t="s">
        <v>17642</v>
      </c>
      <c r="G763" t="s">
        <v>31</v>
      </c>
      <c r="H763" t="s">
        <v>31</v>
      </c>
      <c r="I763" t="s">
        <v>2758</v>
      </c>
      <c r="J763" t="s">
        <v>2758</v>
      </c>
      <c r="K763" t="s">
        <v>2758</v>
      </c>
      <c r="L763" t="s">
        <v>2783</v>
      </c>
      <c r="N763">
        <f t="shared" si="22"/>
        <v>59354</v>
      </c>
      <c r="O763">
        <f t="shared" si="23"/>
        <v>4949</v>
      </c>
    </row>
    <row r="764" spans="1:15" x14ac:dyDescent="0.3">
      <c r="A764">
        <v>4949</v>
      </c>
      <c r="C764">
        <v>59354</v>
      </c>
      <c r="D764" t="s">
        <v>3418</v>
      </c>
      <c r="E764" t="s">
        <v>17642</v>
      </c>
      <c r="G764" t="s">
        <v>31</v>
      </c>
      <c r="H764" t="s">
        <v>31</v>
      </c>
      <c r="I764" t="s">
        <v>2758</v>
      </c>
      <c r="J764" t="s">
        <v>2758</v>
      </c>
      <c r="K764" t="s">
        <v>2758</v>
      </c>
      <c r="L764" t="s">
        <v>2783</v>
      </c>
      <c r="N764">
        <f t="shared" si="22"/>
        <v>59354</v>
      </c>
      <c r="O764">
        <f t="shared" si="23"/>
        <v>4949</v>
      </c>
    </row>
    <row r="765" spans="1:15" x14ac:dyDescent="0.3">
      <c r="A765">
        <v>4949</v>
      </c>
      <c r="C765">
        <v>59354</v>
      </c>
      <c r="D765" t="s">
        <v>4032</v>
      </c>
      <c r="E765" t="s">
        <v>17642</v>
      </c>
      <c r="G765" t="s">
        <v>31</v>
      </c>
      <c r="H765" t="s">
        <v>31</v>
      </c>
      <c r="I765" t="s">
        <v>2758</v>
      </c>
      <c r="J765" t="s">
        <v>2758</v>
      </c>
      <c r="K765" t="s">
        <v>2758</v>
      </c>
      <c r="L765" t="s">
        <v>2783</v>
      </c>
      <c r="N765">
        <f t="shared" si="22"/>
        <v>59354</v>
      </c>
      <c r="O765">
        <f t="shared" si="23"/>
        <v>4949</v>
      </c>
    </row>
    <row r="766" spans="1:15" x14ac:dyDescent="0.3">
      <c r="A766">
        <v>4949</v>
      </c>
      <c r="C766">
        <v>59354</v>
      </c>
      <c r="D766" t="s">
        <v>3434</v>
      </c>
      <c r="E766" t="s">
        <v>17642</v>
      </c>
      <c r="G766" t="s">
        <v>31</v>
      </c>
      <c r="H766" t="s">
        <v>31</v>
      </c>
      <c r="I766" t="s">
        <v>2758</v>
      </c>
      <c r="J766" t="s">
        <v>2758</v>
      </c>
      <c r="K766" t="s">
        <v>2758</v>
      </c>
      <c r="L766" t="s">
        <v>2783</v>
      </c>
      <c r="N766">
        <f t="shared" si="22"/>
        <v>59354</v>
      </c>
      <c r="O766">
        <f t="shared" si="23"/>
        <v>4949</v>
      </c>
    </row>
    <row r="767" spans="1:15" x14ac:dyDescent="0.3">
      <c r="A767">
        <v>4949</v>
      </c>
      <c r="C767">
        <v>59354</v>
      </c>
      <c r="D767" t="s">
        <v>3446</v>
      </c>
      <c r="E767" t="s">
        <v>17642</v>
      </c>
      <c r="G767" t="s">
        <v>31</v>
      </c>
      <c r="H767" t="s">
        <v>31</v>
      </c>
      <c r="I767" t="s">
        <v>2758</v>
      </c>
      <c r="J767" t="s">
        <v>2758</v>
      </c>
      <c r="K767" t="s">
        <v>2758</v>
      </c>
      <c r="L767" t="s">
        <v>2783</v>
      </c>
      <c r="N767">
        <f t="shared" si="22"/>
        <v>59354</v>
      </c>
      <c r="O767">
        <f t="shared" si="23"/>
        <v>4949</v>
      </c>
    </row>
    <row r="768" spans="1:15" x14ac:dyDescent="0.3">
      <c r="A768">
        <v>4949</v>
      </c>
      <c r="C768">
        <v>59354</v>
      </c>
      <c r="D768" t="s">
        <v>17748</v>
      </c>
      <c r="E768" t="s">
        <v>17642</v>
      </c>
      <c r="G768" t="s">
        <v>31</v>
      </c>
      <c r="H768" t="s">
        <v>31</v>
      </c>
      <c r="I768" t="s">
        <v>2758</v>
      </c>
      <c r="J768" t="s">
        <v>2758</v>
      </c>
      <c r="K768" t="s">
        <v>2758</v>
      </c>
      <c r="L768" t="s">
        <v>2783</v>
      </c>
      <c r="N768">
        <f t="shared" si="22"/>
        <v>59354</v>
      </c>
      <c r="O768">
        <f t="shared" si="23"/>
        <v>4949</v>
      </c>
    </row>
    <row r="769" spans="1:15" x14ac:dyDescent="0.3">
      <c r="A769">
        <v>4949</v>
      </c>
      <c r="C769">
        <v>59354</v>
      </c>
      <c r="D769" t="s">
        <v>3417</v>
      </c>
      <c r="E769" t="s">
        <v>17642</v>
      </c>
      <c r="G769" t="s">
        <v>31</v>
      </c>
      <c r="H769" t="s">
        <v>31</v>
      </c>
      <c r="I769" t="s">
        <v>2758</v>
      </c>
      <c r="J769" t="s">
        <v>2758</v>
      </c>
      <c r="K769" t="s">
        <v>2758</v>
      </c>
      <c r="L769" t="s">
        <v>2783</v>
      </c>
      <c r="N769">
        <f t="shared" si="22"/>
        <v>59354</v>
      </c>
      <c r="O769">
        <f t="shared" si="23"/>
        <v>4949</v>
      </c>
    </row>
    <row r="770" spans="1:15" x14ac:dyDescent="0.3">
      <c r="A770">
        <v>4949</v>
      </c>
      <c r="C770">
        <v>59354</v>
      </c>
      <c r="D770" t="s">
        <v>3445</v>
      </c>
      <c r="E770" t="s">
        <v>17642</v>
      </c>
      <c r="G770" t="s">
        <v>31</v>
      </c>
      <c r="H770" t="s">
        <v>31</v>
      </c>
      <c r="I770" t="s">
        <v>2758</v>
      </c>
      <c r="J770" t="s">
        <v>2758</v>
      </c>
      <c r="K770" t="s">
        <v>2758</v>
      </c>
      <c r="L770" t="s">
        <v>2783</v>
      </c>
      <c r="N770">
        <f t="shared" si="22"/>
        <v>59354</v>
      </c>
      <c r="O770">
        <f t="shared" si="23"/>
        <v>4949</v>
      </c>
    </row>
    <row r="771" spans="1:15" x14ac:dyDescent="0.3">
      <c r="A771">
        <v>4949</v>
      </c>
      <c r="C771">
        <v>59354</v>
      </c>
      <c r="D771" t="s">
        <v>3427</v>
      </c>
      <c r="E771" t="s">
        <v>17642</v>
      </c>
      <c r="G771" t="s">
        <v>31</v>
      </c>
      <c r="H771" t="s">
        <v>31</v>
      </c>
      <c r="I771" t="s">
        <v>2758</v>
      </c>
      <c r="J771" t="s">
        <v>2758</v>
      </c>
      <c r="K771" t="s">
        <v>2758</v>
      </c>
      <c r="L771" t="s">
        <v>2783</v>
      </c>
      <c r="N771">
        <f t="shared" ref="N771:N834" si="24">C771</f>
        <v>59354</v>
      </c>
      <c r="O771">
        <f t="shared" ref="O771:O834" si="25">A771</f>
        <v>4949</v>
      </c>
    </row>
    <row r="772" spans="1:15" x14ac:dyDescent="0.3">
      <c r="A772">
        <v>4949</v>
      </c>
      <c r="C772">
        <v>59354</v>
      </c>
      <c r="D772" t="s">
        <v>3442</v>
      </c>
      <c r="E772" t="s">
        <v>17642</v>
      </c>
      <c r="G772" t="s">
        <v>31</v>
      </c>
      <c r="H772" t="s">
        <v>31</v>
      </c>
      <c r="I772" t="s">
        <v>2758</v>
      </c>
      <c r="J772" t="s">
        <v>2758</v>
      </c>
      <c r="K772" t="s">
        <v>2758</v>
      </c>
      <c r="L772" t="s">
        <v>2783</v>
      </c>
      <c r="N772">
        <f t="shared" si="24"/>
        <v>59354</v>
      </c>
      <c r="O772">
        <f t="shared" si="25"/>
        <v>4949</v>
      </c>
    </row>
    <row r="773" spans="1:15" x14ac:dyDescent="0.3">
      <c r="A773">
        <v>4949</v>
      </c>
      <c r="C773">
        <v>59354</v>
      </c>
      <c r="D773" t="s">
        <v>3437</v>
      </c>
      <c r="E773" t="s">
        <v>17642</v>
      </c>
      <c r="G773" t="s">
        <v>31</v>
      </c>
      <c r="H773" t="s">
        <v>31</v>
      </c>
      <c r="I773" t="s">
        <v>2758</v>
      </c>
      <c r="J773" t="s">
        <v>2758</v>
      </c>
      <c r="K773" t="s">
        <v>2758</v>
      </c>
      <c r="L773" t="s">
        <v>2783</v>
      </c>
      <c r="N773">
        <f t="shared" si="24"/>
        <v>59354</v>
      </c>
      <c r="O773">
        <f t="shared" si="25"/>
        <v>4949</v>
      </c>
    </row>
    <row r="774" spans="1:15" x14ac:dyDescent="0.3">
      <c r="A774">
        <v>4949</v>
      </c>
      <c r="C774">
        <v>59354</v>
      </c>
      <c r="D774" t="s">
        <v>3429</v>
      </c>
      <c r="E774" t="s">
        <v>17642</v>
      </c>
      <c r="G774" t="s">
        <v>31</v>
      </c>
      <c r="H774" t="s">
        <v>31</v>
      </c>
      <c r="I774" t="s">
        <v>2758</v>
      </c>
      <c r="J774" t="s">
        <v>2758</v>
      </c>
      <c r="K774" t="s">
        <v>2758</v>
      </c>
      <c r="L774" t="s">
        <v>2783</v>
      </c>
      <c r="N774">
        <f t="shared" si="24"/>
        <v>59354</v>
      </c>
      <c r="O774">
        <f t="shared" si="25"/>
        <v>4949</v>
      </c>
    </row>
    <row r="775" spans="1:15" x14ac:dyDescent="0.3">
      <c r="A775">
        <v>4949</v>
      </c>
      <c r="C775">
        <v>59354</v>
      </c>
      <c r="D775" t="s">
        <v>3426</v>
      </c>
      <c r="E775" t="s">
        <v>17642</v>
      </c>
      <c r="G775" t="s">
        <v>31</v>
      </c>
      <c r="H775" t="s">
        <v>31</v>
      </c>
      <c r="I775" t="s">
        <v>2758</v>
      </c>
      <c r="J775" t="s">
        <v>2758</v>
      </c>
      <c r="K775" t="s">
        <v>2758</v>
      </c>
      <c r="L775" t="s">
        <v>2783</v>
      </c>
      <c r="N775">
        <f t="shared" si="24"/>
        <v>59354</v>
      </c>
      <c r="O775">
        <f t="shared" si="25"/>
        <v>4949</v>
      </c>
    </row>
    <row r="776" spans="1:15" x14ac:dyDescent="0.3">
      <c r="A776">
        <v>4949</v>
      </c>
      <c r="C776">
        <v>59354</v>
      </c>
      <c r="D776" t="s">
        <v>4034</v>
      </c>
      <c r="E776" t="s">
        <v>17642</v>
      </c>
      <c r="G776" t="s">
        <v>31</v>
      </c>
      <c r="H776" t="s">
        <v>31</v>
      </c>
      <c r="I776" t="s">
        <v>2758</v>
      </c>
      <c r="J776" t="s">
        <v>2758</v>
      </c>
      <c r="K776" t="s">
        <v>2758</v>
      </c>
      <c r="L776" t="s">
        <v>2783</v>
      </c>
      <c r="N776">
        <f t="shared" si="24"/>
        <v>59354</v>
      </c>
      <c r="O776">
        <f t="shared" si="25"/>
        <v>4949</v>
      </c>
    </row>
    <row r="777" spans="1:15" x14ac:dyDescent="0.3">
      <c r="A777">
        <v>4953</v>
      </c>
      <c r="C777">
        <v>34108</v>
      </c>
      <c r="D777" t="s">
        <v>15897</v>
      </c>
      <c r="E777" t="s">
        <v>17642</v>
      </c>
      <c r="G777" t="s">
        <v>31</v>
      </c>
      <c r="H777" t="s">
        <v>31</v>
      </c>
      <c r="I777" t="s">
        <v>31</v>
      </c>
      <c r="J777" t="s">
        <v>2758</v>
      </c>
      <c r="K777" t="s">
        <v>2758</v>
      </c>
      <c r="L777" t="s">
        <v>2783</v>
      </c>
      <c r="N777">
        <f t="shared" si="24"/>
        <v>34108</v>
      </c>
      <c r="O777">
        <f t="shared" si="25"/>
        <v>4953</v>
      </c>
    </row>
    <row r="778" spans="1:15" x14ac:dyDescent="0.3">
      <c r="A778">
        <v>4954</v>
      </c>
      <c r="C778">
        <v>56731</v>
      </c>
      <c r="D778" t="s">
        <v>17749</v>
      </c>
      <c r="E778" t="s">
        <v>17642</v>
      </c>
      <c r="G778" t="s">
        <v>31</v>
      </c>
      <c r="H778" t="s">
        <v>31</v>
      </c>
      <c r="I778" t="s">
        <v>2758</v>
      </c>
      <c r="J778" t="s">
        <v>2758</v>
      </c>
      <c r="K778" t="s">
        <v>2758</v>
      </c>
      <c r="L778" t="s">
        <v>2783</v>
      </c>
      <c r="N778">
        <f t="shared" si="24"/>
        <v>56731</v>
      </c>
      <c r="O778">
        <f t="shared" si="25"/>
        <v>4954</v>
      </c>
    </row>
    <row r="779" spans="1:15" x14ac:dyDescent="0.3">
      <c r="A779">
        <v>4960</v>
      </c>
      <c r="C779">
        <v>14179</v>
      </c>
      <c r="D779" t="s">
        <v>3988</v>
      </c>
      <c r="E779" t="s">
        <v>17642</v>
      </c>
      <c r="G779" t="s">
        <v>31</v>
      </c>
      <c r="H779" t="s">
        <v>2758</v>
      </c>
      <c r="I779" t="s">
        <v>2758</v>
      </c>
      <c r="J779" t="s">
        <v>2758</v>
      </c>
      <c r="K779" t="s">
        <v>2758</v>
      </c>
      <c r="L779" t="s">
        <v>2786</v>
      </c>
      <c r="N779">
        <f t="shared" si="24"/>
        <v>14179</v>
      </c>
      <c r="O779">
        <f t="shared" si="25"/>
        <v>4960</v>
      </c>
    </row>
    <row r="780" spans="1:15" x14ac:dyDescent="0.3">
      <c r="A780">
        <v>4962</v>
      </c>
      <c r="C780">
        <v>14182</v>
      </c>
      <c r="D780" t="s">
        <v>4418</v>
      </c>
      <c r="E780" t="s">
        <v>17642</v>
      </c>
      <c r="G780" t="s">
        <v>31</v>
      </c>
      <c r="H780" t="s">
        <v>2758</v>
      </c>
      <c r="I780" t="s">
        <v>2758</v>
      </c>
      <c r="J780" t="s">
        <v>2758</v>
      </c>
      <c r="K780" t="s">
        <v>2758</v>
      </c>
      <c r="L780" t="s">
        <v>2786</v>
      </c>
      <c r="N780">
        <f t="shared" si="24"/>
        <v>14182</v>
      </c>
      <c r="O780">
        <f t="shared" si="25"/>
        <v>4962</v>
      </c>
    </row>
    <row r="781" spans="1:15" x14ac:dyDescent="0.3">
      <c r="A781">
        <v>4964</v>
      </c>
      <c r="C781">
        <v>14180</v>
      </c>
      <c r="D781" t="s">
        <v>3203</v>
      </c>
      <c r="E781" t="s">
        <v>17642</v>
      </c>
      <c r="G781" t="s">
        <v>31</v>
      </c>
      <c r="H781" t="s">
        <v>2758</v>
      </c>
      <c r="I781" t="s">
        <v>2758</v>
      </c>
      <c r="J781" t="s">
        <v>2758</v>
      </c>
      <c r="K781" t="s">
        <v>2758</v>
      </c>
      <c r="L781" t="s">
        <v>2786</v>
      </c>
      <c r="N781">
        <f t="shared" si="24"/>
        <v>14180</v>
      </c>
      <c r="O781">
        <f t="shared" si="25"/>
        <v>4964</v>
      </c>
    </row>
    <row r="782" spans="1:15" x14ac:dyDescent="0.3">
      <c r="A782">
        <v>4968</v>
      </c>
      <c r="C782">
        <v>75274</v>
      </c>
      <c r="D782" t="s">
        <v>17750</v>
      </c>
      <c r="E782" t="s">
        <v>17642</v>
      </c>
      <c r="G782" t="s">
        <v>31</v>
      </c>
      <c r="H782" t="s">
        <v>2758</v>
      </c>
      <c r="I782" t="s">
        <v>2758</v>
      </c>
      <c r="J782" t="s">
        <v>2758</v>
      </c>
      <c r="K782" t="s">
        <v>2758</v>
      </c>
      <c r="L782" t="s">
        <v>2786</v>
      </c>
      <c r="N782">
        <f t="shared" si="24"/>
        <v>75274</v>
      </c>
      <c r="O782">
        <f t="shared" si="25"/>
        <v>4968</v>
      </c>
    </row>
    <row r="783" spans="1:15" x14ac:dyDescent="0.3">
      <c r="A783">
        <v>4970</v>
      </c>
      <c r="C783">
        <v>93092</v>
      </c>
      <c r="D783" t="s">
        <v>3597</v>
      </c>
      <c r="E783" t="s">
        <v>17642</v>
      </c>
      <c r="G783" t="s">
        <v>31</v>
      </c>
      <c r="H783" t="s">
        <v>31</v>
      </c>
      <c r="I783" t="s">
        <v>2758</v>
      </c>
      <c r="J783" t="s">
        <v>2758</v>
      </c>
      <c r="K783" t="s">
        <v>2758</v>
      </c>
      <c r="L783" t="s">
        <v>2783</v>
      </c>
      <c r="N783">
        <f t="shared" si="24"/>
        <v>93092</v>
      </c>
      <c r="O783">
        <f t="shared" si="25"/>
        <v>4970</v>
      </c>
    </row>
    <row r="784" spans="1:15" x14ac:dyDescent="0.3">
      <c r="A784">
        <v>4978</v>
      </c>
      <c r="C784" t="s">
        <v>3887</v>
      </c>
      <c r="D784" t="s">
        <v>17751</v>
      </c>
      <c r="E784" t="s">
        <v>17642</v>
      </c>
      <c r="G784" t="s">
        <v>31</v>
      </c>
      <c r="H784" t="s">
        <v>31</v>
      </c>
      <c r="I784" t="s">
        <v>2758</v>
      </c>
      <c r="J784" t="s">
        <v>2758</v>
      </c>
      <c r="K784" t="s">
        <v>2758</v>
      </c>
      <c r="L784" t="s">
        <v>2805</v>
      </c>
      <c r="N784" t="str">
        <f t="shared" si="24"/>
        <v>J1</v>
      </c>
      <c r="O784">
        <f t="shared" si="25"/>
        <v>4978</v>
      </c>
    </row>
    <row r="785" spans="1:15" x14ac:dyDescent="0.3">
      <c r="A785">
        <v>4980</v>
      </c>
      <c r="C785" t="s">
        <v>3868</v>
      </c>
      <c r="D785" t="s">
        <v>17752</v>
      </c>
      <c r="E785" t="s">
        <v>17642</v>
      </c>
      <c r="F785" t="s">
        <v>258</v>
      </c>
      <c r="G785" t="s">
        <v>31</v>
      </c>
      <c r="H785" t="s">
        <v>31</v>
      </c>
      <c r="I785" t="s">
        <v>2758</v>
      </c>
      <c r="J785" t="s">
        <v>2758</v>
      </c>
      <c r="K785" t="s">
        <v>2758</v>
      </c>
      <c r="L785" t="s">
        <v>2805</v>
      </c>
      <c r="N785" t="str">
        <f t="shared" si="24"/>
        <v>J9</v>
      </c>
      <c r="O785">
        <f t="shared" si="25"/>
        <v>4980</v>
      </c>
    </row>
    <row r="786" spans="1:15" x14ac:dyDescent="0.3">
      <c r="A786">
        <v>4980</v>
      </c>
      <c r="C786" t="s">
        <v>3868</v>
      </c>
      <c r="D786" t="s">
        <v>17753</v>
      </c>
      <c r="E786" t="s">
        <v>17642</v>
      </c>
      <c r="F786" t="s">
        <v>258</v>
      </c>
      <c r="G786" t="s">
        <v>31</v>
      </c>
      <c r="H786" t="s">
        <v>31</v>
      </c>
      <c r="I786" t="s">
        <v>2758</v>
      </c>
      <c r="J786" t="s">
        <v>2758</v>
      </c>
      <c r="K786" t="s">
        <v>2758</v>
      </c>
      <c r="L786" t="s">
        <v>2805</v>
      </c>
      <c r="N786" t="str">
        <f t="shared" si="24"/>
        <v>J9</v>
      </c>
      <c r="O786">
        <f t="shared" si="25"/>
        <v>4980</v>
      </c>
    </row>
    <row r="787" spans="1:15" x14ac:dyDescent="0.3">
      <c r="A787">
        <v>4981</v>
      </c>
      <c r="C787" t="s">
        <v>3620</v>
      </c>
      <c r="D787" t="s">
        <v>17754</v>
      </c>
      <c r="E787" t="s">
        <v>17642</v>
      </c>
      <c r="G787" t="s">
        <v>31</v>
      </c>
      <c r="H787" t="s">
        <v>31</v>
      </c>
      <c r="I787" t="s">
        <v>2758</v>
      </c>
      <c r="J787" t="s">
        <v>2758</v>
      </c>
      <c r="K787" t="s">
        <v>2758</v>
      </c>
      <c r="L787" t="s">
        <v>2805</v>
      </c>
      <c r="N787" t="str">
        <f t="shared" si="24"/>
        <v>JJ</v>
      </c>
      <c r="O787">
        <f t="shared" si="25"/>
        <v>4981</v>
      </c>
    </row>
    <row r="788" spans="1:15" x14ac:dyDescent="0.3">
      <c r="A788">
        <v>4982</v>
      </c>
      <c r="C788" t="s">
        <v>4529</v>
      </c>
      <c r="D788" t="s">
        <v>17755</v>
      </c>
      <c r="E788" t="s">
        <v>17642</v>
      </c>
      <c r="G788" t="s">
        <v>31</v>
      </c>
      <c r="H788" t="s">
        <v>31</v>
      </c>
      <c r="I788" t="s">
        <v>2758</v>
      </c>
      <c r="J788" t="s">
        <v>2758</v>
      </c>
      <c r="K788" t="s">
        <v>2758</v>
      </c>
      <c r="L788" t="s">
        <v>2805</v>
      </c>
      <c r="N788" t="str">
        <f t="shared" si="24"/>
        <v>JQ</v>
      </c>
      <c r="O788">
        <f t="shared" si="25"/>
        <v>4982</v>
      </c>
    </row>
    <row r="789" spans="1:15" x14ac:dyDescent="0.3">
      <c r="A789">
        <v>4987</v>
      </c>
      <c r="C789" t="s">
        <v>4039</v>
      </c>
      <c r="D789" t="s">
        <v>4040</v>
      </c>
      <c r="E789" t="s">
        <v>17642</v>
      </c>
      <c r="G789" t="s">
        <v>31</v>
      </c>
      <c r="H789" t="s">
        <v>31</v>
      </c>
      <c r="I789" t="s">
        <v>2758</v>
      </c>
      <c r="J789" t="s">
        <v>2758</v>
      </c>
      <c r="K789" t="s">
        <v>2758</v>
      </c>
      <c r="L789" t="s">
        <v>2805</v>
      </c>
      <c r="N789" t="str">
        <f t="shared" si="24"/>
        <v>JR</v>
      </c>
      <c r="O789">
        <f t="shared" si="25"/>
        <v>4987</v>
      </c>
    </row>
    <row r="790" spans="1:15" x14ac:dyDescent="0.3">
      <c r="A790">
        <v>4988</v>
      </c>
      <c r="C790" t="s">
        <v>3891</v>
      </c>
      <c r="D790" t="s">
        <v>3892</v>
      </c>
      <c r="E790" t="s">
        <v>17642</v>
      </c>
      <c r="G790" t="s">
        <v>31</v>
      </c>
      <c r="H790" t="s">
        <v>31</v>
      </c>
      <c r="I790" t="s">
        <v>2758</v>
      </c>
      <c r="J790" t="s">
        <v>2758</v>
      </c>
      <c r="K790" t="s">
        <v>2758</v>
      </c>
      <c r="L790" t="s">
        <v>2805</v>
      </c>
      <c r="N790" t="str">
        <f t="shared" si="24"/>
        <v>JG</v>
      </c>
      <c r="O790">
        <f t="shared" si="25"/>
        <v>4988</v>
      </c>
    </row>
    <row r="791" spans="1:15" x14ac:dyDescent="0.3">
      <c r="A791">
        <v>4989</v>
      </c>
      <c r="C791" t="s">
        <v>4870</v>
      </c>
      <c r="D791" t="s">
        <v>4871</v>
      </c>
      <c r="E791" t="s">
        <v>17642</v>
      </c>
      <c r="G791" t="s">
        <v>31</v>
      </c>
      <c r="H791" t="s">
        <v>31</v>
      </c>
      <c r="I791" t="s">
        <v>2758</v>
      </c>
      <c r="J791" t="s">
        <v>2758</v>
      </c>
      <c r="K791" t="s">
        <v>2758</v>
      </c>
      <c r="L791" t="s">
        <v>2805</v>
      </c>
      <c r="N791" t="str">
        <f t="shared" si="24"/>
        <v>JH</v>
      </c>
      <c r="O791">
        <f t="shared" si="25"/>
        <v>4989</v>
      </c>
    </row>
    <row r="792" spans="1:15" x14ac:dyDescent="0.3">
      <c r="A792">
        <v>4990</v>
      </c>
      <c r="C792" t="s">
        <v>4035</v>
      </c>
      <c r="D792" t="s">
        <v>4036</v>
      </c>
      <c r="E792" t="s">
        <v>17642</v>
      </c>
      <c r="G792" t="s">
        <v>31</v>
      </c>
      <c r="H792" t="s">
        <v>31</v>
      </c>
      <c r="I792" t="s">
        <v>2758</v>
      </c>
      <c r="J792" t="s">
        <v>2758</v>
      </c>
      <c r="K792" t="s">
        <v>2758</v>
      </c>
      <c r="L792" t="s">
        <v>2805</v>
      </c>
      <c r="N792" t="str">
        <f t="shared" si="24"/>
        <v>J2</v>
      </c>
      <c r="O792">
        <f t="shared" si="25"/>
        <v>4990</v>
      </c>
    </row>
    <row r="793" spans="1:15" x14ac:dyDescent="0.3">
      <c r="A793">
        <v>4991</v>
      </c>
      <c r="C793" t="s">
        <v>4523</v>
      </c>
      <c r="D793" t="s">
        <v>4524</v>
      </c>
      <c r="E793" t="s">
        <v>17642</v>
      </c>
      <c r="G793" t="s">
        <v>31</v>
      </c>
      <c r="H793" t="s">
        <v>31</v>
      </c>
      <c r="I793" t="s">
        <v>2758</v>
      </c>
      <c r="J793" t="s">
        <v>2758</v>
      </c>
      <c r="K793" t="s">
        <v>2758</v>
      </c>
      <c r="L793" t="s">
        <v>2805</v>
      </c>
      <c r="N793" t="str">
        <f t="shared" si="24"/>
        <v>JW</v>
      </c>
      <c r="O793">
        <f t="shared" si="25"/>
        <v>4991</v>
      </c>
    </row>
    <row r="794" spans="1:15" x14ac:dyDescent="0.3">
      <c r="A794">
        <v>4992</v>
      </c>
      <c r="C794" t="s">
        <v>3889</v>
      </c>
      <c r="D794" t="s">
        <v>3890</v>
      </c>
      <c r="E794" t="s">
        <v>17642</v>
      </c>
      <c r="G794" t="s">
        <v>31</v>
      </c>
      <c r="H794" t="s">
        <v>31</v>
      </c>
      <c r="I794" t="s">
        <v>2758</v>
      </c>
      <c r="J794" t="s">
        <v>2758</v>
      </c>
      <c r="K794" t="s">
        <v>2758</v>
      </c>
      <c r="L794" t="s">
        <v>2805</v>
      </c>
      <c r="N794" t="str">
        <f t="shared" si="24"/>
        <v>JB</v>
      </c>
      <c r="O794">
        <f t="shared" si="25"/>
        <v>4992</v>
      </c>
    </row>
    <row r="795" spans="1:15" x14ac:dyDescent="0.3">
      <c r="A795">
        <v>4995</v>
      </c>
      <c r="C795" t="s">
        <v>3885</v>
      </c>
      <c r="D795" t="s">
        <v>3886</v>
      </c>
      <c r="E795" t="s">
        <v>17642</v>
      </c>
      <c r="G795" t="s">
        <v>31</v>
      </c>
      <c r="H795" t="s">
        <v>31</v>
      </c>
      <c r="I795" t="s">
        <v>2758</v>
      </c>
      <c r="J795" t="s">
        <v>2758</v>
      </c>
      <c r="K795" t="s">
        <v>2758</v>
      </c>
      <c r="L795" t="s">
        <v>2805</v>
      </c>
      <c r="N795" t="str">
        <f t="shared" si="24"/>
        <v>J8</v>
      </c>
      <c r="O795">
        <f t="shared" si="25"/>
        <v>4995</v>
      </c>
    </row>
    <row r="796" spans="1:15" x14ac:dyDescent="0.3">
      <c r="A796">
        <v>4996</v>
      </c>
      <c r="C796" t="s">
        <v>4037</v>
      </c>
      <c r="D796" t="s">
        <v>4038</v>
      </c>
      <c r="E796" t="s">
        <v>17642</v>
      </c>
      <c r="G796" t="s">
        <v>31</v>
      </c>
      <c r="H796" t="s">
        <v>31</v>
      </c>
      <c r="I796" t="s">
        <v>2758</v>
      </c>
      <c r="J796" t="s">
        <v>2758</v>
      </c>
      <c r="K796" t="s">
        <v>2758</v>
      </c>
      <c r="L796" t="s">
        <v>2805</v>
      </c>
      <c r="N796" t="str">
        <f t="shared" si="24"/>
        <v>J5</v>
      </c>
      <c r="O796">
        <f t="shared" si="25"/>
        <v>4996</v>
      </c>
    </row>
    <row r="797" spans="1:15" x14ac:dyDescent="0.3">
      <c r="A797">
        <v>4998</v>
      </c>
      <c r="C797" t="s">
        <v>4521</v>
      </c>
      <c r="D797" t="s">
        <v>4522</v>
      </c>
      <c r="E797" t="s">
        <v>17642</v>
      </c>
      <c r="G797" t="s">
        <v>31</v>
      </c>
      <c r="H797" t="s">
        <v>31</v>
      </c>
      <c r="I797" t="s">
        <v>2758</v>
      </c>
      <c r="J797" t="s">
        <v>2758</v>
      </c>
      <c r="K797" t="s">
        <v>2758</v>
      </c>
      <c r="L797" t="s">
        <v>2805</v>
      </c>
      <c r="N797" t="str">
        <f t="shared" si="24"/>
        <v>JZ</v>
      </c>
      <c r="O797">
        <f t="shared" si="25"/>
        <v>4998</v>
      </c>
    </row>
    <row r="798" spans="1:15" x14ac:dyDescent="0.3">
      <c r="A798">
        <v>5003</v>
      </c>
      <c r="C798">
        <v>84227</v>
      </c>
      <c r="D798" t="s">
        <v>17070</v>
      </c>
      <c r="E798" t="s">
        <v>17642</v>
      </c>
      <c r="G798" t="s">
        <v>31</v>
      </c>
      <c r="H798" t="s">
        <v>31</v>
      </c>
      <c r="I798" t="s">
        <v>2758</v>
      </c>
      <c r="J798" t="s">
        <v>2758</v>
      </c>
      <c r="K798" t="s">
        <v>2758</v>
      </c>
      <c r="L798" t="s">
        <v>2783</v>
      </c>
      <c r="N798">
        <f t="shared" si="24"/>
        <v>84227</v>
      </c>
      <c r="O798">
        <f t="shared" si="25"/>
        <v>5003</v>
      </c>
    </row>
    <row r="799" spans="1:15" x14ac:dyDescent="0.3">
      <c r="A799">
        <v>5009</v>
      </c>
      <c r="C799">
        <v>99105</v>
      </c>
      <c r="D799" t="s">
        <v>17077</v>
      </c>
      <c r="E799" t="s">
        <v>17642</v>
      </c>
      <c r="G799" t="s">
        <v>31</v>
      </c>
      <c r="H799" t="s">
        <v>2758</v>
      </c>
      <c r="I799" t="s">
        <v>2758</v>
      </c>
      <c r="J799" t="s">
        <v>2758</v>
      </c>
      <c r="K799" t="s">
        <v>2758</v>
      </c>
      <c r="L799" t="s">
        <v>2786</v>
      </c>
      <c r="N799">
        <f t="shared" si="24"/>
        <v>99105</v>
      </c>
      <c r="O799">
        <f t="shared" si="25"/>
        <v>5009</v>
      </c>
    </row>
    <row r="800" spans="1:15" x14ac:dyDescent="0.3">
      <c r="A800">
        <v>5010</v>
      </c>
      <c r="C800">
        <v>38828</v>
      </c>
      <c r="D800" t="s">
        <v>17078</v>
      </c>
      <c r="E800" t="s">
        <v>17642</v>
      </c>
      <c r="G800" t="s">
        <v>31</v>
      </c>
      <c r="H800" t="s">
        <v>2758</v>
      </c>
      <c r="I800" t="s">
        <v>2758</v>
      </c>
      <c r="J800" t="s">
        <v>2758</v>
      </c>
      <c r="K800" t="s">
        <v>2758</v>
      </c>
      <c r="L800" t="s">
        <v>2786</v>
      </c>
      <c r="N800">
        <f t="shared" si="24"/>
        <v>38828</v>
      </c>
      <c r="O800">
        <f t="shared" si="25"/>
        <v>5010</v>
      </c>
    </row>
    <row r="801" spans="1:15" x14ac:dyDescent="0.3">
      <c r="A801">
        <v>5011</v>
      </c>
      <c r="C801" t="s">
        <v>17080</v>
      </c>
      <c r="D801" t="s">
        <v>17081</v>
      </c>
      <c r="E801" t="s">
        <v>17642</v>
      </c>
      <c r="G801" t="s">
        <v>31</v>
      </c>
      <c r="H801" t="s">
        <v>31</v>
      </c>
      <c r="I801" t="s">
        <v>2758</v>
      </c>
      <c r="J801" t="s">
        <v>2758</v>
      </c>
      <c r="K801" t="s">
        <v>2758</v>
      </c>
      <c r="L801" t="s">
        <v>2783</v>
      </c>
      <c r="N801" t="str">
        <f t="shared" si="24"/>
        <v>8422E</v>
      </c>
      <c r="O801">
        <f t="shared" si="25"/>
        <v>5011</v>
      </c>
    </row>
    <row r="802" spans="1:15" x14ac:dyDescent="0.3">
      <c r="A802">
        <v>5013</v>
      </c>
      <c r="C802">
        <v>68024</v>
      </c>
      <c r="D802" t="s">
        <v>17087</v>
      </c>
      <c r="E802" t="s">
        <v>17642</v>
      </c>
      <c r="G802" t="s">
        <v>31</v>
      </c>
      <c r="H802" t="s">
        <v>31</v>
      </c>
      <c r="I802" t="s">
        <v>2758</v>
      </c>
      <c r="J802" t="s">
        <v>31</v>
      </c>
      <c r="K802" t="s">
        <v>31</v>
      </c>
      <c r="L802" t="s">
        <v>2783</v>
      </c>
      <c r="N802">
        <f t="shared" si="24"/>
        <v>68024</v>
      </c>
      <c r="O802">
        <f t="shared" si="25"/>
        <v>5013</v>
      </c>
    </row>
    <row r="803" spans="1:15" x14ac:dyDescent="0.3">
      <c r="A803">
        <v>5014</v>
      </c>
      <c r="C803" t="s">
        <v>17088</v>
      </c>
      <c r="D803" t="s">
        <v>17089</v>
      </c>
      <c r="E803" t="s">
        <v>17642</v>
      </c>
      <c r="G803" t="s">
        <v>31</v>
      </c>
      <c r="H803" t="s">
        <v>2758</v>
      </c>
      <c r="I803" t="s">
        <v>2758</v>
      </c>
      <c r="J803" t="s">
        <v>2758</v>
      </c>
      <c r="K803" t="s">
        <v>2758</v>
      </c>
      <c r="L803" t="s">
        <v>2802</v>
      </c>
      <c r="N803" t="str">
        <f t="shared" si="24"/>
        <v>STFMC</v>
      </c>
      <c r="O803">
        <f t="shared" si="25"/>
        <v>5014</v>
      </c>
    </row>
    <row r="804" spans="1:15" x14ac:dyDescent="0.3">
      <c r="A804">
        <v>5018</v>
      </c>
      <c r="C804" t="s">
        <v>8757</v>
      </c>
      <c r="D804" t="s">
        <v>17094</v>
      </c>
      <c r="E804" t="s">
        <v>17642</v>
      </c>
      <c r="G804" t="s">
        <v>31</v>
      </c>
      <c r="H804" t="s">
        <v>31</v>
      </c>
      <c r="I804" t="s">
        <v>2758</v>
      </c>
      <c r="J804" t="s">
        <v>2758</v>
      </c>
      <c r="K804" t="s">
        <v>2758</v>
      </c>
      <c r="L804" t="s">
        <v>2783</v>
      </c>
      <c r="N804" t="str">
        <f t="shared" si="24"/>
        <v>CB404</v>
      </c>
      <c r="O804">
        <f t="shared" si="25"/>
        <v>5018</v>
      </c>
    </row>
    <row r="805" spans="1:15" x14ac:dyDescent="0.3">
      <c r="A805">
        <v>5020</v>
      </c>
      <c r="C805">
        <v>20510</v>
      </c>
      <c r="D805" t="s">
        <v>17097</v>
      </c>
      <c r="E805" t="s">
        <v>17642</v>
      </c>
      <c r="G805" t="s">
        <v>31</v>
      </c>
      <c r="H805" t="s">
        <v>2758</v>
      </c>
      <c r="I805" t="s">
        <v>2758</v>
      </c>
      <c r="J805" t="s">
        <v>2758</v>
      </c>
      <c r="K805" t="s">
        <v>2758</v>
      </c>
      <c r="L805" t="s">
        <v>2786</v>
      </c>
      <c r="N805">
        <f t="shared" si="24"/>
        <v>20510</v>
      </c>
      <c r="O805">
        <f t="shared" si="25"/>
        <v>5020</v>
      </c>
    </row>
    <row r="806" spans="1:15" x14ac:dyDescent="0.3">
      <c r="A806">
        <v>5021</v>
      </c>
      <c r="C806">
        <v>75133</v>
      </c>
      <c r="D806" t="s">
        <v>17098</v>
      </c>
      <c r="E806" t="s">
        <v>17642</v>
      </c>
      <c r="G806" t="s">
        <v>31</v>
      </c>
      <c r="H806" t="s">
        <v>2758</v>
      </c>
      <c r="I806" t="s">
        <v>2758</v>
      </c>
      <c r="J806" t="s">
        <v>2758</v>
      </c>
      <c r="K806" t="s">
        <v>2758</v>
      </c>
      <c r="L806" t="s">
        <v>2786</v>
      </c>
      <c r="N806">
        <f t="shared" si="24"/>
        <v>75133</v>
      </c>
      <c r="O806">
        <f t="shared" si="25"/>
        <v>5021</v>
      </c>
    </row>
    <row r="807" spans="1:15" x14ac:dyDescent="0.3">
      <c r="A807">
        <v>5028</v>
      </c>
      <c r="C807" t="s">
        <v>17101</v>
      </c>
      <c r="D807" t="s">
        <v>17102</v>
      </c>
      <c r="E807" t="s">
        <v>17642</v>
      </c>
      <c r="G807" t="s">
        <v>31</v>
      </c>
      <c r="H807" t="s">
        <v>31</v>
      </c>
      <c r="I807" t="s">
        <v>2758</v>
      </c>
      <c r="J807" t="s">
        <v>2758</v>
      </c>
      <c r="K807" t="s">
        <v>2758</v>
      </c>
      <c r="L807" t="s">
        <v>2783</v>
      </c>
      <c r="N807" t="str">
        <f t="shared" si="24"/>
        <v>A0102</v>
      </c>
      <c r="O807">
        <f t="shared" si="25"/>
        <v>5028</v>
      </c>
    </row>
    <row r="808" spans="1:15" x14ac:dyDescent="0.3">
      <c r="A808">
        <v>5031</v>
      </c>
      <c r="C808">
        <v>8754</v>
      </c>
      <c r="D808" t="s">
        <v>17756</v>
      </c>
      <c r="E808" t="s">
        <v>17642</v>
      </c>
      <c r="G808" t="s">
        <v>31</v>
      </c>
      <c r="H808" t="s">
        <v>2758</v>
      </c>
      <c r="I808" t="s">
        <v>2758</v>
      </c>
      <c r="J808" t="s">
        <v>2758</v>
      </c>
      <c r="K808" t="s">
        <v>2758</v>
      </c>
      <c r="L808" t="s">
        <v>2786</v>
      </c>
      <c r="N808">
        <f t="shared" si="24"/>
        <v>8754</v>
      </c>
      <c r="O808">
        <f t="shared" si="25"/>
        <v>5031</v>
      </c>
    </row>
    <row r="809" spans="1:15" x14ac:dyDescent="0.3">
      <c r="A809">
        <v>5032</v>
      </c>
      <c r="C809">
        <v>31140</v>
      </c>
      <c r="D809" t="s">
        <v>17107</v>
      </c>
      <c r="E809" t="s">
        <v>17642</v>
      </c>
      <c r="G809" t="s">
        <v>31</v>
      </c>
      <c r="H809" t="s">
        <v>31</v>
      </c>
      <c r="I809" t="s">
        <v>2758</v>
      </c>
      <c r="J809" t="s">
        <v>2758</v>
      </c>
      <c r="K809" t="s">
        <v>2758</v>
      </c>
      <c r="L809" t="s">
        <v>2783</v>
      </c>
      <c r="N809">
        <f t="shared" si="24"/>
        <v>31140</v>
      </c>
      <c r="O809">
        <f t="shared" si="25"/>
        <v>5032</v>
      </c>
    </row>
    <row r="810" spans="1:15" x14ac:dyDescent="0.3">
      <c r="A810">
        <v>5033</v>
      </c>
      <c r="C810">
        <v>94321</v>
      </c>
      <c r="D810" t="s">
        <v>3553</v>
      </c>
      <c r="E810" t="s">
        <v>17642</v>
      </c>
      <c r="G810" t="s">
        <v>31</v>
      </c>
      <c r="H810" t="s">
        <v>2758</v>
      </c>
      <c r="I810" t="s">
        <v>2758</v>
      </c>
      <c r="J810" t="s">
        <v>2758</v>
      </c>
      <c r="K810" t="s">
        <v>2758</v>
      </c>
      <c r="L810" t="s">
        <v>2786</v>
      </c>
      <c r="N810">
        <f t="shared" si="24"/>
        <v>94321</v>
      </c>
      <c r="O810">
        <f t="shared" si="25"/>
        <v>5033</v>
      </c>
    </row>
    <row r="811" spans="1:15" x14ac:dyDescent="0.3">
      <c r="A811">
        <v>5034</v>
      </c>
      <c r="C811">
        <v>95111</v>
      </c>
      <c r="D811" t="s">
        <v>17108</v>
      </c>
      <c r="E811" t="s">
        <v>17642</v>
      </c>
      <c r="G811" t="s">
        <v>31</v>
      </c>
      <c r="H811" t="s">
        <v>2758</v>
      </c>
      <c r="I811" t="s">
        <v>2758</v>
      </c>
      <c r="J811" t="s">
        <v>2758</v>
      </c>
      <c r="K811" t="s">
        <v>2758</v>
      </c>
      <c r="L811" t="s">
        <v>2786</v>
      </c>
      <c r="N811">
        <f t="shared" si="24"/>
        <v>95111</v>
      </c>
      <c r="O811">
        <f t="shared" si="25"/>
        <v>5034</v>
      </c>
    </row>
    <row r="812" spans="1:15" x14ac:dyDescent="0.3">
      <c r="A812">
        <v>5037</v>
      </c>
      <c r="C812" t="s">
        <v>17112</v>
      </c>
      <c r="D812" t="s">
        <v>17113</v>
      </c>
      <c r="E812" t="s">
        <v>17642</v>
      </c>
      <c r="G812" t="s">
        <v>31</v>
      </c>
      <c r="H812" t="s">
        <v>31</v>
      </c>
      <c r="I812" t="s">
        <v>2758</v>
      </c>
      <c r="J812" t="s">
        <v>2758</v>
      </c>
      <c r="K812" t="s">
        <v>2758</v>
      </c>
      <c r="L812" t="s">
        <v>2783</v>
      </c>
      <c r="N812" t="str">
        <f t="shared" si="24"/>
        <v>1NOMI</v>
      </c>
      <c r="O812">
        <f t="shared" si="25"/>
        <v>5037</v>
      </c>
    </row>
    <row r="813" spans="1:15" x14ac:dyDescent="0.3">
      <c r="A813">
        <v>5038</v>
      </c>
      <c r="C813">
        <v>84320</v>
      </c>
      <c r="D813" t="s">
        <v>17114</v>
      </c>
      <c r="E813" t="s">
        <v>17642</v>
      </c>
      <c r="G813" t="s">
        <v>31</v>
      </c>
      <c r="H813" t="s">
        <v>2758</v>
      </c>
      <c r="I813" t="s">
        <v>2758</v>
      </c>
      <c r="J813" t="s">
        <v>2758</v>
      </c>
      <c r="K813" t="s">
        <v>2758</v>
      </c>
      <c r="L813" t="s">
        <v>2786</v>
      </c>
      <c r="N813">
        <f t="shared" si="24"/>
        <v>84320</v>
      </c>
      <c r="O813">
        <f t="shared" si="25"/>
        <v>5038</v>
      </c>
    </row>
    <row r="814" spans="1:15" x14ac:dyDescent="0.3">
      <c r="A814">
        <v>5039</v>
      </c>
      <c r="C814" t="s">
        <v>17110</v>
      </c>
      <c r="D814" t="s">
        <v>17111</v>
      </c>
      <c r="E814" t="s">
        <v>17642</v>
      </c>
      <c r="G814" t="s">
        <v>31</v>
      </c>
      <c r="H814" t="s">
        <v>31</v>
      </c>
      <c r="I814" t="s">
        <v>2758</v>
      </c>
      <c r="J814" t="s">
        <v>2758</v>
      </c>
      <c r="K814" t="s">
        <v>2758</v>
      </c>
      <c r="L814" t="s">
        <v>2783</v>
      </c>
      <c r="N814" t="str">
        <f t="shared" si="24"/>
        <v>DSCYF</v>
      </c>
      <c r="O814">
        <f t="shared" si="25"/>
        <v>5039</v>
      </c>
    </row>
    <row r="815" spans="1:15" x14ac:dyDescent="0.3">
      <c r="A815">
        <v>5041</v>
      </c>
      <c r="C815">
        <v>46311</v>
      </c>
      <c r="D815" t="s">
        <v>17115</v>
      </c>
      <c r="E815" t="s">
        <v>17642</v>
      </c>
      <c r="G815" t="s">
        <v>31</v>
      </c>
      <c r="H815" t="s">
        <v>2758</v>
      </c>
      <c r="I815" t="s">
        <v>2758</v>
      </c>
      <c r="J815" t="s">
        <v>2758</v>
      </c>
      <c r="K815" t="s">
        <v>2758</v>
      </c>
      <c r="L815" t="s">
        <v>2786</v>
      </c>
      <c r="N815">
        <f t="shared" si="24"/>
        <v>46311</v>
      </c>
      <c r="O815">
        <f t="shared" si="25"/>
        <v>5041</v>
      </c>
    </row>
    <row r="816" spans="1:15" x14ac:dyDescent="0.3">
      <c r="A816">
        <v>5042</v>
      </c>
      <c r="C816" t="s">
        <v>15362</v>
      </c>
      <c r="D816" t="s">
        <v>15363</v>
      </c>
      <c r="E816" t="s">
        <v>17642</v>
      </c>
      <c r="G816" t="s">
        <v>31</v>
      </c>
      <c r="H816" t="s">
        <v>2758</v>
      </c>
      <c r="I816" t="s">
        <v>2758</v>
      </c>
      <c r="J816" t="s">
        <v>2758</v>
      </c>
      <c r="K816" t="s">
        <v>2758</v>
      </c>
      <c r="L816" t="s">
        <v>2786</v>
      </c>
      <c r="N816" t="str">
        <f t="shared" si="24"/>
        <v>RMC01</v>
      </c>
      <c r="O816">
        <f t="shared" si="25"/>
        <v>5042</v>
      </c>
    </row>
    <row r="817" spans="1:15" x14ac:dyDescent="0.3">
      <c r="A817">
        <v>5044</v>
      </c>
      <c r="C817">
        <v>83063</v>
      </c>
      <c r="D817" t="s">
        <v>17118</v>
      </c>
      <c r="E817" t="s">
        <v>17642</v>
      </c>
      <c r="G817" t="s">
        <v>31</v>
      </c>
      <c r="H817" t="s">
        <v>2758</v>
      </c>
      <c r="I817" t="s">
        <v>2758</v>
      </c>
      <c r="J817" t="s">
        <v>2758</v>
      </c>
      <c r="K817" t="s">
        <v>2758</v>
      </c>
      <c r="L817" t="s">
        <v>2786</v>
      </c>
      <c r="N817">
        <f t="shared" si="24"/>
        <v>83063</v>
      </c>
      <c r="O817">
        <f t="shared" si="25"/>
        <v>5044</v>
      </c>
    </row>
    <row r="818" spans="1:15" x14ac:dyDescent="0.3">
      <c r="A818">
        <v>5045</v>
      </c>
      <c r="C818">
        <v>44602</v>
      </c>
      <c r="D818" t="s">
        <v>17119</v>
      </c>
      <c r="E818" t="s">
        <v>17642</v>
      </c>
      <c r="G818" t="s">
        <v>31</v>
      </c>
      <c r="H818" t="s">
        <v>31</v>
      </c>
      <c r="I818" t="s">
        <v>2758</v>
      </c>
      <c r="J818" t="s">
        <v>2758</v>
      </c>
      <c r="K818" t="s">
        <v>2758</v>
      </c>
      <c r="L818" t="s">
        <v>2783</v>
      </c>
      <c r="N818">
        <f t="shared" si="24"/>
        <v>44602</v>
      </c>
      <c r="O818">
        <f t="shared" si="25"/>
        <v>5045</v>
      </c>
    </row>
    <row r="819" spans="1:15" x14ac:dyDescent="0.3">
      <c r="A819">
        <v>5048</v>
      </c>
      <c r="C819" t="s">
        <v>17757</v>
      </c>
      <c r="D819" t="s">
        <v>17758</v>
      </c>
      <c r="E819" t="s">
        <v>17642</v>
      </c>
      <c r="G819" t="s">
        <v>31</v>
      </c>
      <c r="H819" t="s">
        <v>2758</v>
      </c>
      <c r="I819" t="s">
        <v>2758</v>
      </c>
      <c r="J819" t="s">
        <v>2758</v>
      </c>
      <c r="K819" t="s">
        <v>2758</v>
      </c>
      <c r="L819" t="s">
        <v>2786</v>
      </c>
      <c r="N819" t="str">
        <f t="shared" si="24"/>
        <v>12T67</v>
      </c>
      <c r="O819">
        <f t="shared" si="25"/>
        <v>5048</v>
      </c>
    </row>
    <row r="820" spans="1:15" x14ac:dyDescent="0.3">
      <c r="A820">
        <v>5049</v>
      </c>
      <c r="C820" t="s">
        <v>17124</v>
      </c>
      <c r="D820" t="s">
        <v>17125</v>
      </c>
      <c r="E820" t="s">
        <v>17642</v>
      </c>
      <c r="G820" t="s">
        <v>31</v>
      </c>
      <c r="H820" t="s">
        <v>2758</v>
      </c>
      <c r="I820" t="s">
        <v>2758</v>
      </c>
      <c r="J820" t="s">
        <v>2758</v>
      </c>
      <c r="K820" t="s">
        <v>2758</v>
      </c>
      <c r="L820" t="s">
        <v>2786</v>
      </c>
      <c r="N820" t="str">
        <f t="shared" si="24"/>
        <v>NWEST</v>
      </c>
      <c r="O820">
        <f t="shared" si="25"/>
        <v>5049</v>
      </c>
    </row>
    <row r="821" spans="1:15" x14ac:dyDescent="0.3">
      <c r="A821">
        <v>5050</v>
      </c>
      <c r="C821" t="s">
        <v>17759</v>
      </c>
      <c r="D821" t="s">
        <v>17760</v>
      </c>
      <c r="E821" t="s">
        <v>17642</v>
      </c>
      <c r="G821" t="s">
        <v>31</v>
      </c>
      <c r="H821" t="s">
        <v>2758</v>
      </c>
      <c r="I821" t="s">
        <v>2758</v>
      </c>
      <c r="J821" t="s">
        <v>2758</v>
      </c>
      <c r="K821" t="s">
        <v>2758</v>
      </c>
      <c r="L821" t="s">
        <v>2786</v>
      </c>
      <c r="N821" t="str">
        <f t="shared" si="24"/>
        <v>12T69</v>
      </c>
      <c r="O821">
        <f t="shared" si="25"/>
        <v>5050</v>
      </c>
    </row>
    <row r="822" spans="1:15" x14ac:dyDescent="0.3">
      <c r="A822">
        <v>5052</v>
      </c>
      <c r="C822" t="s">
        <v>17126</v>
      </c>
      <c r="D822" t="s">
        <v>17127</v>
      </c>
      <c r="E822" t="s">
        <v>17642</v>
      </c>
      <c r="G822" t="s">
        <v>31</v>
      </c>
      <c r="H822" t="s">
        <v>2758</v>
      </c>
      <c r="I822" t="s">
        <v>2758</v>
      </c>
      <c r="J822" t="s">
        <v>2758</v>
      </c>
      <c r="K822" t="s">
        <v>2758</v>
      </c>
      <c r="L822" t="s">
        <v>2786</v>
      </c>
      <c r="N822" t="str">
        <f t="shared" si="24"/>
        <v>A2790</v>
      </c>
      <c r="O822">
        <f t="shared" si="25"/>
        <v>5052</v>
      </c>
    </row>
    <row r="823" spans="1:15" x14ac:dyDescent="0.3">
      <c r="A823">
        <v>5053</v>
      </c>
      <c r="C823" t="s">
        <v>16720</v>
      </c>
      <c r="D823" t="s">
        <v>16721</v>
      </c>
      <c r="E823" t="s">
        <v>17642</v>
      </c>
      <c r="G823" t="s">
        <v>31</v>
      </c>
      <c r="H823" t="s">
        <v>2758</v>
      </c>
      <c r="I823" t="s">
        <v>2758</v>
      </c>
      <c r="J823" t="s">
        <v>2758</v>
      </c>
      <c r="K823" t="s">
        <v>2758</v>
      </c>
      <c r="L823" t="s">
        <v>2786</v>
      </c>
      <c r="N823" t="str">
        <f t="shared" si="24"/>
        <v>HT008053-001</v>
      </c>
      <c r="O823">
        <f t="shared" si="25"/>
        <v>5053</v>
      </c>
    </row>
    <row r="824" spans="1:15" x14ac:dyDescent="0.3">
      <c r="A824">
        <v>5054</v>
      </c>
      <c r="C824" t="s">
        <v>17128</v>
      </c>
      <c r="D824" t="s">
        <v>17129</v>
      </c>
      <c r="E824" t="s">
        <v>17642</v>
      </c>
      <c r="G824" t="s">
        <v>31</v>
      </c>
      <c r="H824" t="s">
        <v>2758</v>
      </c>
      <c r="I824" t="s">
        <v>2758</v>
      </c>
      <c r="J824" t="s">
        <v>2758</v>
      </c>
      <c r="K824" t="s">
        <v>2758</v>
      </c>
      <c r="L824" t="s">
        <v>2786</v>
      </c>
      <c r="N824" t="str">
        <f t="shared" si="24"/>
        <v>IHS01</v>
      </c>
      <c r="O824">
        <f t="shared" si="25"/>
        <v>5054</v>
      </c>
    </row>
    <row r="825" spans="1:15" x14ac:dyDescent="0.3">
      <c r="A825">
        <v>5055</v>
      </c>
      <c r="C825" t="s">
        <v>17130</v>
      </c>
      <c r="D825" t="s">
        <v>17131</v>
      </c>
      <c r="E825" t="s">
        <v>17642</v>
      </c>
      <c r="G825" t="s">
        <v>31</v>
      </c>
      <c r="H825" t="s">
        <v>2758</v>
      </c>
      <c r="I825" t="s">
        <v>2758</v>
      </c>
      <c r="J825" t="s">
        <v>2758</v>
      </c>
      <c r="K825" t="s">
        <v>2758</v>
      </c>
      <c r="L825" t="s">
        <v>2786</v>
      </c>
      <c r="N825" t="str">
        <f t="shared" si="24"/>
        <v>IHS02</v>
      </c>
      <c r="O825">
        <f t="shared" si="25"/>
        <v>5055</v>
      </c>
    </row>
    <row r="826" spans="1:15" x14ac:dyDescent="0.3">
      <c r="A826">
        <v>5056</v>
      </c>
      <c r="C826">
        <v>93158</v>
      </c>
      <c r="D826" t="s">
        <v>17134</v>
      </c>
      <c r="E826" t="s">
        <v>17642</v>
      </c>
      <c r="G826" t="s">
        <v>31</v>
      </c>
      <c r="H826" t="s">
        <v>2758</v>
      </c>
      <c r="I826" t="s">
        <v>2758</v>
      </c>
      <c r="J826" t="s">
        <v>2758</v>
      </c>
      <c r="K826" t="s">
        <v>2758</v>
      </c>
      <c r="L826" t="s">
        <v>2786</v>
      </c>
      <c r="N826">
        <f t="shared" si="24"/>
        <v>93158</v>
      </c>
      <c r="O826">
        <f t="shared" si="25"/>
        <v>5056</v>
      </c>
    </row>
    <row r="827" spans="1:15" x14ac:dyDescent="0.3">
      <c r="A827">
        <v>5057</v>
      </c>
      <c r="C827" t="s">
        <v>17132</v>
      </c>
      <c r="D827" t="s">
        <v>17133</v>
      </c>
      <c r="E827" t="s">
        <v>17642</v>
      </c>
      <c r="G827" t="s">
        <v>31</v>
      </c>
      <c r="H827" t="s">
        <v>2758</v>
      </c>
      <c r="I827" t="s">
        <v>2758</v>
      </c>
      <c r="J827" t="s">
        <v>2758</v>
      </c>
      <c r="K827" t="s">
        <v>2758</v>
      </c>
      <c r="L827" t="s">
        <v>2786</v>
      </c>
      <c r="N827" t="str">
        <f t="shared" si="24"/>
        <v>IHS03</v>
      </c>
      <c r="O827">
        <f t="shared" si="25"/>
        <v>5057</v>
      </c>
    </row>
    <row r="828" spans="1:15" x14ac:dyDescent="0.3">
      <c r="A828">
        <v>5059</v>
      </c>
      <c r="C828" t="s">
        <v>17138</v>
      </c>
      <c r="D828" t="s">
        <v>17139</v>
      </c>
      <c r="E828" t="s">
        <v>17642</v>
      </c>
      <c r="G828" t="s">
        <v>31</v>
      </c>
      <c r="H828" t="s">
        <v>2758</v>
      </c>
      <c r="I828" t="s">
        <v>2758</v>
      </c>
      <c r="J828" t="s">
        <v>2758</v>
      </c>
      <c r="K828" t="s">
        <v>2758</v>
      </c>
      <c r="L828" t="s">
        <v>2786</v>
      </c>
      <c r="N828" t="str">
        <f t="shared" si="24"/>
        <v>IHS04</v>
      </c>
      <c r="O828">
        <f t="shared" si="25"/>
        <v>5059</v>
      </c>
    </row>
    <row r="829" spans="1:15" x14ac:dyDescent="0.3">
      <c r="A829">
        <v>5061</v>
      </c>
      <c r="C829" t="s">
        <v>17142</v>
      </c>
      <c r="D829" t="s">
        <v>17143</v>
      </c>
      <c r="E829" t="s">
        <v>17642</v>
      </c>
      <c r="G829" t="s">
        <v>31</v>
      </c>
      <c r="H829" t="s">
        <v>2758</v>
      </c>
      <c r="I829" t="s">
        <v>2758</v>
      </c>
      <c r="J829" t="s">
        <v>2758</v>
      </c>
      <c r="K829" t="s">
        <v>2758</v>
      </c>
      <c r="L829" t="s">
        <v>2786</v>
      </c>
      <c r="N829" t="str">
        <f t="shared" si="24"/>
        <v>IHS06</v>
      </c>
      <c r="O829">
        <f t="shared" si="25"/>
        <v>5061</v>
      </c>
    </row>
    <row r="830" spans="1:15" x14ac:dyDescent="0.3">
      <c r="A830">
        <v>5062</v>
      </c>
      <c r="C830">
        <v>55962</v>
      </c>
      <c r="D830" t="s">
        <v>17144</v>
      </c>
      <c r="E830" t="s">
        <v>17642</v>
      </c>
      <c r="G830" t="s">
        <v>31</v>
      </c>
      <c r="H830" t="s">
        <v>2758</v>
      </c>
      <c r="I830" t="s">
        <v>2758</v>
      </c>
      <c r="J830" t="s">
        <v>2758</v>
      </c>
      <c r="K830" t="s">
        <v>2758</v>
      </c>
      <c r="L830" t="s">
        <v>2786</v>
      </c>
      <c r="N830">
        <f t="shared" si="24"/>
        <v>55962</v>
      </c>
      <c r="O830">
        <f t="shared" si="25"/>
        <v>5062</v>
      </c>
    </row>
    <row r="831" spans="1:15" x14ac:dyDescent="0.3">
      <c r="A831">
        <v>5063</v>
      </c>
      <c r="C831" t="s">
        <v>17145</v>
      </c>
      <c r="D831" t="s">
        <v>17146</v>
      </c>
      <c r="E831" t="s">
        <v>17642</v>
      </c>
      <c r="G831" t="s">
        <v>31</v>
      </c>
      <c r="H831" t="s">
        <v>2758</v>
      </c>
      <c r="I831" t="s">
        <v>2758</v>
      </c>
      <c r="J831" t="s">
        <v>2758</v>
      </c>
      <c r="K831" t="s">
        <v>2758</v>
      </c>
      <c r="L831" t="s">
        <v>2786</v>
      </c>
      <c r="N831" t="str">
        <f t="shared" si="24"/>
        <v>IHS07</v>
      </c>
      <c r="O831">
        <f t="shared" si="25"/>
        <v>5063</v>
      </c>
    </row>
    <row r="832" spans="1:15" x14ac:dyDescent="0.3">
      <c r="A832">
        <v>5064</v>
      </c>
      <c r="C832" t="s">
        <v>17147</v>
      </c>
      <c r="D832" t="s">
        <v>17148</v>
      </c>
      <c r="E832" t="s">
        <v>17642</v>
      </c>
      <c r="G832" t="s">
        <v>31</v>
      </c>
      <c r="H832" t="s">
        <v>2758</v>
      </c>
      <c r="I832" t="s">
        <v>2758</v>
      </c>
      <c r="J832" t="s">
        <v>2758</v>
      </c>
      <c r="K832" t="s">
        <v>2758</v>
      </c>
      <c r="L832" t="s">
        <v>2786</v>
      </c>
      <c r="N832" t="str">
        <f t="shared" si="24"/>
        <v>IHS08</v>
      </c>
      <c r="O832">
        <f t="shared" si="25"/>
        <v>5064</v>
      </c>
    </row>
    <row r="833" spans="1:15" x14ac:dyDescent="0.3">
      <c r="A833">
        <v>5065</v>
      </c>
      <c r="C833" t="s">
        <v>17149</v>
      </c>
      <c r="D833" t="s">
        <v>17150</v>
      </c>
      <c r="E833" t="s">
        <v>17642</v>
      </c>
      <c r="G833" t="s">
        <v>31</v>
      </c>
      <c r="H833" t="s">
        <v>2758</v>
      </c>
      <c r="I833" t="s">
        <v>2758</v>
      </c>
      <c r="J833" t="s">
        <v>2758</v>
      </c>
      <c r="K833" t="s">
        <v>2758</v>
      </c>
      <c r="L833" t="s">
        <v>2786</v>
      </c>
      <c r="N833" t="str">
        <f t="shared" si="24"/>
        <v>IHS09</v>
      </c>
      <c r="O833">
        <f t="shared" si="25"/>
        <v>5065</v>
      </c>
    </row>
    <row r="834" spans="1:15" x14ac:dyDescent="0.3">
      <c r="A834">
        <v>5066</v>
      </c>
      <c r="C834" t="s">
        <v>17151</v>
      </c>
      <c r="D834" t="s">
        <v>17152</v>
      </c>
      <c r="E834" t="s">
        <v>17642</v>
      </c>
      <c r="G834" t="s">
        <v>31</v>
      </c>
      <c r="H834" t="s">
        <v>2758</v>
      </c>
      <c r="I834" t="s">
        <v>2758</v>
      </c>
      <c r="J834" t="s">
        <v>2758</v>
      </c>
      <c r="K834" t="s">
        <v>2758</v>
      </c>
      <c r="L834" t="s">
        <v>2786</v>
      </c>
      <c r="N834" t="str">
        <f t="shared" si="24"/>
        <v>IHS10</v>
      </c>
      <c r="O834">
        <f t="shared" si="25"/>
        <v>5066</v>
      </c>
    </row>
    <row r="835" spans="1:15" x14ac:dyDescent="0.3">
      <c r="A835">
        <v>5069</v>
      </c>
      <c r="C835">
        <v>42561</v>
      </c>
      <c r="D835" t="s">
        <v>17154</v>
      </c>
      <c r="E835" t="s">
        <v>17642</v>
      </c>
      <c r="G835" t="s">
        <v>31</v>
      </c>
      <c r="H835" t="s">
        <v>2758</v>
      </c>
      <c r="I835" t="s">
        <v>2758</v>
      </c>
      <c r="J835" t="s">
        <v>2758</v>
      </c>
      <c r="K835" t="s">
        <v>2758</v>
      </c>
      <c r="L835" t="s">
        <v>2786</v>
      </c>
      <c r="N835">
        <f t="shared" ref="N835:N898" si="26">C835</f>
        <v>42561</v>
      </c>
      <c r="O835">
        <f t="shared" ref="O835:O898" si="27">A835</f>
        <v>5069</v>
      </c>
    </row>
    <row r="836" spans="1:15" x14ac:dyDescent="0.3">
      <c r="A836">
        <v>5070</v>
      </c>
      <c r="C836" t="s">
        <v>17157</v>
      </c>
      <c r="D836" t="s">
        <v>17158</v>
      </c>
      <c r="E836" t="s">
        <v>17642</v>
      </c>
      <c r="G836" t="s">
        <v>2758</v>
      </c>
      <c r="H836" t="s">
        <v>31</v>
      </c>
      <c r="I836" t="s">
        <v>2758</v>
      </c>
      <c r="J836" t="s">
        <v>2758</v>
      </c>
      <c r="K836" t="s">
        <v>2758</v>
      </c>
      <c r="L836" t="s">
        <v>2783</v>
      </c>
      <c r="N836" t="str">
        <f t="shared" si="26"/>
        <v>Z95672</v>
      </c>
      <c r="O836">
        <f t="shared" si="27"/>
        <v>5070</v>
      </c>
    </row>
    <row r="837" spans="1:15" x14ac:dyDescent="0.3">
      <c r="A837">
        <v>5071</v>
      </c>
      <c r="C837">
        <v>31155</v>
      </c>
      <c r="D837" t="s">
        <v>17159</v>
      </c>
      <c r="E837" t="s">
        <v>17642</v>
      </c>
      <c r="G837" t="s">
        <v>31</v>
      </c>
      <c r="H837" t="s">
        <v>31</v>
      </c>
      <c r="I837" t="s">
        <v>2758</v>
      </c>
      <c r="J837" t="s">
        <v>2758</v>
      </c>
      <c r="K837" t="s">
        <v>2758</v>
      </c>
      <c r="L837" t="s">
        <v>2783</v>
      </c>
      <c r="N837">
        <f t="shared" si="26"/>
        <v>31155</v>
      </c>
      <c r="O837">
        <f t="shared" si="27"/>
        <v>5071</v>
      </c>
    </row>
    <row r="838" spans="1:15" x14ac:dyDescent="0.3">
      <c r="A838">
        <v>5072</v>
      </c>
      <c r="C838" t="s">
        <v>17160</v>
      </c>
      <c r="D838" t="s">
        <v>17161</v>
      </c>
      <c r="E838" t="s">
        <v>17642</v>
      </c>
      <c r="G838" t="s">
        <v>31</v>
      </c>
      <c r="H838" t="s">
        <v>31</v>
      </c>
      <c r="I838" t="s">
        <v>2758</v>
      </c>
      <c r="J838" t="s">
        <v>2758</v>
      </c>
      <c r="K838" t="s">
        <v>2758</v>
      </c>
      <c r="L838" t="s">
        <v>2783</v>
      </c>
      <c r="N838" t="str">
        <f t="shared" si="26"/>
        <v>MHPMI</v>
      </c>
      <c r="O838">
        <f t="shared" si="27"/>
        <v>5072</v>
      </c>
    </row>
    <row r="839" spans="1:15" x14ac:dyDescent="0.3">
      <c r="A839">
        <v>5073</v>
      </c>
      <c r="C839">
        <v>50664</v>
      </c>
      <c r="D839" t="s">
        <v>17162</v>
      </c>
      <c r="E839" t="s">
        <v>17642</v>
      </c>
      <c r="G839" t="s">
        <v>31</v>
      </c>
      <c r="H839" t="s">
        <v>2758</v>
      </c>
      <c r="I839" t="s">
        <v>2758</v>
      </c>
      <c r="J839" t="s">
        <v>2758</v>
      </c>
      <c r="K839" t="s">
        <v>2758</v>
      </c>
      <c r="L839" t="s">
        <v>2786</v>
      </c>
      <c r="N839">
        <f t="shared" si="26"/>
        <v>50664</v>
      </c>
      <c r="O839">
        <f t="shared" si="27"/>
        <v>5073</v>
      </c>
    </row>
    <row r="840" spans="1:15" x14ac:dyDescent="0.3">
      <c r="A840">
        <v>5074</v>
      </c>
      <c r="C840">
        <v>36477</v>
      </c>
      <c r="D840" t="s">
        <v>17163</v>
      </c>
      <c r="E840" t="s">
        <v>17642</v>
      </c>
      <c r="G840" t="s">
        <v>31</v>
      </c>
      <c r="H840" t="s">
        <v>31</v>
      </c>
      <c r="I840" t="s">
        <v>2758</v>
      </c>
      <c r="J840" t="s">
        <v>2758</v>
      </c>
      <c r="K840" t="s">
        <v>2758</v>
      </c>
      <c r="L840" t="s">
        <v>2783</v>
      </c>
      <c r="N840">
        <f t="shared" si="26"/>
        <v>36477</v>
      </c>
      <c r="O840">
        <f t="shared" si="27"/>
        <v>5074</v>
      </c>
    </row>
    <row r="841" spans="1:15" x14ac:dyDescent="0.3">
      <c r="A841">
        <v>5075</v>
      </c>
      <c r="C841">
        <v>99138</v>
      </c>
      <c r="D841" t="s">
        <v>17761</v>
      </c>
      <c r="E841" t="s">
        <v>17642</v>
      </c>
      <c r="G841" t="s">
        <v>31</v>
      </c>
      <c r="H841" t="s">
        <v>2758</v>
      </c>
      <c r="I841" t="s">
        <v>2758</v>
      </c>
      <c r="J841" t="s">
        <v>2758</v>
      </c>
      <c r="K841" t="s">
        <v>2758</v>
      </c>
      <c r="L841" t="s">
        <v>2786</v>
      </c>
      <c r="N841">
        <f t="shared" si="26"/>
        <v>99138</v>
      </c>
      <c r="O841">
        <f t="shared" si="27"/>
        <v>5075</v>
      </c>
    </row>
    <row r="842" spans="1:15" x14ac:dyDescent="0.3">
      <c r="A842">
        <v>5076</v>
      </c>
      <c r="C842">
        <v>67011</v>
      </c>
      <c r="D842" t="s">
        <v>17166</v>
      </c>
      <c r="E842" t="s">
        <v>17642</v>
      </c>
      <c r="G842" t="s">
        <v>31</v>
      </c>
      <c r="H842" t="s">
        <v>2758</v>
      </c>
      <c r="I842" t="s">
        <v>2758</v>
      </c>
      <c r="J842" t="s">
        <v>2758</v>
      </c>
      <c r="K842" t="s">
        <v>2758</v>
      </c>
      <c r="L842" t="s">
        <v>2786</v>
      </c>
      <c r="N842">
        <f t="shared" si="26"/>
        <v>67011</v>
      </c>
      <c r="O842">
        <f t="shared" si="27"/>
        <v>5076</v>
      </c>
    </row>
    <row r="843" spans="1:15" x14ac:dyDescent="0.3">
      <c r="A843">
        <v>5077</v>
      </c>
      <c r="C843" t="s">
        <v>17164</v>
      </c>
      <c r="D843" t="s">
        <v>17165</v>
      </c>
      <c r="E843" t="s">
        <v>17642</v>
      </c>
      <c r="G843" t="s">
        <v>31</v>
      </c>
      <c r="H843" t="s">
        <v>2758</v>
      </c>
      <c r="I843" t="s">
        <v>2758</v>
      </c>
      <c r="J843" t="s">
        <v>2758</v>
      </c>
      <c r="K843" t="s">
        <v>2758</v>
      </c>
      <c r="L843" t="s">
        <v>2786</v>
      </c>
      <c r="N843" t="str">
        <f t="shared" si="26"/>
        <v xml:space="preserve">PAOH1 </v>
      </c>
      <c r="O843">
        <f t="shared" si="27"/>
        <v>5077</v>
      </c>
    </row>
    <row r="844" spans="1:15" x14ac:dyDescent="0.3">
      <c r="A844">
        <v>5079</v>
      </c>
      <c r="C844">
        <v>31404</v>
      </c>
      <c r="D844" t="s">
        <v>17167</v>
      </c>
      <c r="E844" t="s">
        <v>17642</v>
      </c>
      <c r="G844" t="s">
        <v>31</v>
      </c>
      <c r="H844" t="s">
        <v>31</v>
      </c>
      <c r="I844" t="s">
        <v>2758</v>
      </c>
      <c r="J844" t="s">
        <v>2758</v>
      </c>
      <c r="K844" t="s">
        <v>2758</v>
      </c>
      <c r="L844" t="s">
        <v>2783</v>
      </c>
      <c r="N844">
        <f t="shared" si="26"/>
        <v>31404</v>
      </c>
      <c r="O844">
        <f t="shared" si="27"/>
        <v>5079</v>
      </c>
    </row>
    <row r="845" spans="1:15" x14ac:dyDescent="0.3">
      <c r="A845">
        <v>5080</v>
      </c>
      <c r="C845">
        <v>76451</v>
      </c>
      <c r="D845" t="s">
        <v>17168</v>
      </c>
      <c r="E845" t="s">
        <v>17642</v>
      </c>
      <c r="G845" t="s">
        <v>31</v>
      </c>
      <c r="H845" t="s">
        <v>2758</v>
      </c>
      <c r="I845" t="s">
        <v>2758</v>
      </c>
      <c r="J845" t="s">
        <v>2758</v>
      </c>
      <c r="K845" t="s">
        <v>2758</v>
      </c>
      <c r="L845" t="s">
        <v>2786</v>
      </c>
      <c r="N845">
        <f t="shared" si="26"/>
        <v>76451</v>
      </c>
      <c r="O845">
        <f t="shared" si="27"/>
        <v>5080</v>
      </c>
    </row>
    <row r="846" spans="1:15" x14ac:dyDescent="0.3">
      <c r="A846">
        <v>5081</v>
      </c>
      <c r="C846" t="s">
        <v>17169</v>
      </c>
      <c r="D846" t="s">
        <v>17170</v>
      </c>
      <c r="E846" t="s">
        <v>17642</v>
      </c>
      <c r="G846" t="s">
        <v>31</v>
      </c>
      <c r="H846" t="s">
        <v>2758</v>
      </c>
      <c r="I846" t="s">
        <v>2758</v>
      </c>
      <c r="J846" t="s">
        <v>2758</v>
      </c>
      <c r="K846" t="s">
        <v>2758</v>
      </c>
      <c r="L846" t="s">
        <v>2786</v>
      </c>
      <c r="N846" t="str">
        <f t="shared" si="26"/>
        <v>FBM01</v>
      </c>
      <c r="O846">
        <f t="shared" si="27"/>
        <v>5081</v>
      </c>
    </row>
    <row r="847" spans="1:15" x14ac:dyDescent="0.3">
      <c r="A847">
        <v>5082</v>
      </c>
      <c r="C847" t="s">
        <v>17173</v>
      </c>
      <c r="D847" t="s">
        <v>17174</v>
      </c>
      <c r="E847" t="s">
        <v>17642</v>
      </c>
      <c r="G847" t="s">
        <v>31</v>
      </c>
      <c r="H847" t="s">
        <v>2758</v>
      </c>
      <c r="I847" t="s">
        <v>2758</v>
      </c>
      <c r="J847" t="s">
        <v>2758</v>
      </c>
      <c r="K847" t="s">
        <v>2758</v>
      </c>
      <c r="L847" t="s">
        <v>2786</v>
      </c>
      <c r="N847" t="str">
        <f t="shared" si="26"/>
        <v>FC002</v>
      </c>
      <c r="O847">
        <f t="shared" si="27"/>
        <v>5082</v>
      </c>
    </row>
    <row r="848" spans="1:15" x14ac:dyDescent="0.3">
      <c r="A848">
        <v>5083</v>
      </c>
      <c r="C848" t="s">
        <v>17175</v>
      </c>
      <c r="D848" t="s">
        <v>17176</v>
      </c>
      <c r="E848" t="s">
        <v>17642</v>
      </c>
      <c r="G848" t="s">
        <v>31</v>
      </c>
      <c r="H848" t="s">
        <v>2758</v>
      </c>
      <c r="I848" t="s">
        <v>2758</v>
      </c>
      <c r="J848" t="s">
        <v>2758</v>
      </c>
      <c r="K848" t="s">
        <v>2758</v>
      </c>
      <c r="L848" t="s">
        <v>2786</v>
      </c>
      <c r="N848" t="str">
        <f t="shared" si="26"/>
        <v>CPIPA</v>
      </c>
      <c r="O848">
        <f t="shared" si="27"/>
        <v>5083</v>
      </c>
    </row>
    <row r="849" spans="1:15" x14ac:dyDescent="0.3">
      <c r="A849">
        <v>5085</v>
      </c>
      <c r="C849" t="s">
        <v>17177</v>
      </c>
      <c r="D849" t="s">
        <v>17178</v>
      </c>
      <c r="E849" t="s">
        <v>17642</v>
      </c>
      <c r="G849" t="s">
        <v>31</v>
      </c>
      <c r="H849" t="s">
        <v>2758</v>
      </c>
      <c r="I849" t="s">
        <v>2758</v>
      </c>
      <c r="J849" t="s">
        <v>2758</v>
      </c>
      <c r="K849" t="s">
        <v>2758</v>
      </c>
      <c r="L849" t="s">
        <v>2786</v>
      </c>
      <c r="N849" t="str">
        <f t="shared" si="26"/>
        <v>VS402</v>
      </c>
      <c r="O849">
        <f t="shared" si="27"/>
        <v>5085</v>
      </c>
    </row>
    <row r="850" spans="1:15" x14ac:dyDescent="0.3">
      <c r="A850">
        <v>5087</v>
      </c>
      <c r="C850">
        <v>72947</v>
      </c>
      <c r="D850" t="s">
        <v>17181</v>
      </c>
      <c r="E850" t="s">
        <v>17642</v>
      </c>
      <c r="G850" t="s">
        <v>2758</v>
      </c>
      <c r="H850" t="s">
        <v>31</v>
      </c>
      <c r="I850" t="s">
        <v>2758</v>
      </c>
      <c r="J850" t="s">
        <v>2758</v>
      </c>
      <c r="K850" t="s">
        <v>2758</v>
      </c>
      <c r="L850" t="s">
        <v>2783</v>
      </c>
      <c r="N850">
        <f t="shared" si="26"/>
        <v>72947</v>
      </c>
      <c r="O850">
        <f t="shared" si="27"/>
        <v>5087</v>
      </c>
    </row>
    <row r="851" spans="1:15" x14ac:dyDescent="0.3">
      <c r="A851">
        <v>5089</v>
      </c>
      <c r="C851">
        <v>43174</v>
      </c>
      <c r="D851" t="s">
        <v>16719</v>
      </c>
      <c r="E851" t="s">
        <v>17642</v>
      </c>
      <c r="G851" t="s">
        <v>31</v>
      </c>
      <c r="H851" t="s">
        <v>2758</v>
      </c>
      <c r="I851" t="s">
        <v>2758</v>
      </c>
      <c r="J851" t="s">
        <v>2758</v>
      </c>
      <c r="K851" t="s">
        <v>2758</v>
      </c>
      <c r="L851" t="s">
        <v>2786</v>
      </c>
      <c r="N851">
        <f t="shared" si="26"/>
        <v>43174</v>
      </c>
      <c r="O851">
        <f t="shared" si="27"/>
        <v>5089</v>
      </c>
    </row>
    <row r="852" spans="1:15" x14ac:dyDescent="0.3">
      <c r="A852">
        <v>5091</v>
      </c>
      <c r="C852">
        <v>35749</v>
      </c>
      <c r="D852" t="s">
        <v>17188</v>
      </c>
      <c r="E852" t="s">
        <v>17642</v>
      </c>
      <c r="G852" t="s">
        <v>31</v>
      </c>
      <c r="H852" t="s">
        <v>31</v>
      </c>
      <c r="I852" t="s">
        <v>2758</v>
      </c>
      <c r="J852" t="s">
        <v>2758</v>
      </c>
      <c r="K852" t="s">
        <v>2758</v>
      </c>
      <c r="L852" t="s">
        <v>2783</v>
      </c>
      <c r="N852">
        <f t="shared" si="26"/>
        <v>35749</v>
      </c>
      <c r="O852">
        <f t="shared" si="27"/>
        <v>5091</v>
      </c>
    </row>
    <row r="853" spans="1:15" x14ac:dyDescent="0.3">
      <c r="A853">
        <v>5093</v>
      </c>
      <c r="C853">
        <v>31135</v>
      </c>
      <c r="D853" t="s">
        <v>17189</v>
      </c>
      <c r="E853" t="s">
        <v>17642</v>
      </c>
      <c r="G853" t="s">
        <v>31</v>
      </c>
      <c r="H853" t="s">
        <v>31</v>
      </c>
      <c r="I853" t="s">
        <v>2758</v>
      </c>
      <c r="J853" t="s">
        <v>2758</v>
      </c>
      <c r="K853" t="s">
        <v>2758</v>
      </c>
      <c r="L853" t="s">
        <v>2783</v>
      </c>
      <c r="N853">
        <f t="shared" si="26"/>
        <v>31135</v>
      </c>
      <c r="O853">
        <f t="shared" si="27"/>
        <v>5093</v>
      </c>
    </row>
    <row r="854" spans="1:15" x14ac:dyDescent="0.3">
      <c r="A854">
        <v>5094</v>
      </c>
      <c r="C854">
        <v>9201</v>
      </c>
      <c r="D854" t="s">
        <v>1107</v>
      </c>
      <c r="E854" t="s">
        <v>17642</v>
      </c>
      <c r="G854" t="s">
        <v>31</v>
      </c>
      <c r="H854" t="s">
        <v>31</v>
      </c>
      <c r="I854" t="s">
        <v>2758</v>
      </c>
      <c r="J854" t="s">
        <v>2758</v>
      </c>
      <c r="K854" t="s">
        <v>2758</v>
      </c>
      <c r="L854" t="s">
        <v>2805</v>
      </c>
      <c r="N854">
        <f t="shared" si="26"/>
        <v>9201</v>
      </c>
      <c r="O854">
        <f t="shared" si="27"/>
        <v>5094</v>
      </c>
    </row>
    <row r="855" spans="1:15" x14ac:dyDescent="0.3">
      <c r="A855">
        <v>5095</v>
      </c>
      <c r="C855">
        <v>34525</v>
      </c>
      <c r="D855" t="s">
        <v>17192</v>
      </c>
      <c r="E855" t="s">
        <v>17642</v>
      </c>
      <c r="G855" t="s">
        <v>31</v>
      </c>
      <c r="H855" t="s">
        <v>31</v>
      </c>
      <c r="I855" t="s">
        <v>31</v>
      </c>
      <c r="J855" t="s">
        <v>2758</v>
      </c>
      <c r="K855" t="s">
        <v>2758</v>
      </c>
      <c r="L855" t="s">
        <v>2783</v>
      </c>
      <c r="N855">
        <f t="shared" si="26"/>
        <v>34525</v>
      </c>
      <c r="O855">
        <f t="shared" si="27"/>
        <v>5095</v>
      </c>
    </row>
    <row r="856" spans="1:15" x14ac:dyDescent="0.3">
      <c r="A856">
        <v>5097</v>
      </c>
      <c r="C856">
        <v>93116</v>
      </c>
      <c r="D856" t="s">
        <v>17195</v>
      </c>
      <c r="E856" t="s">
        <v>17642</v>
      </c>
      <c r="G856" t="s">
        <v>31</v>
      </c>
      <c r="H856" t="s">
        <v>2758</v>
      </c>
      <c r="I856" t="s">
        <v>2758</v>
      </c>
      <c r="J856" t="s">
        <v>2758</v>
      </c>
      <c r="K856" t="s">
        <v>2758</v>
      </c>
      <c r="L856" t="s">
        <v>2786</v>
      </c>
      <c r="N856">
        <f t="shared" si="26"/>
        <v>93116</v>
      </c>
      <c r="O856">
        <f t="shared" si="27"/>
        <v>5097</v>
      </c>
    </row>
    <row r="857" spans="1:15" x14ac:dyDescent="0.3">
      <c r="A857">
        <v>5098</v>
      </c>
      <c r="C857" t="s">
        <v>17196</v>
      </c>
      <c r="D857" t="s">
        <v>17197</v>
      </c>
      <c r="E857" t="s">
        <v>17642</v>
      </c>
      <c r="G857" t="s">
        <v>31</v>
      </c>
      <c r="H857" t="s">
        <v>2758</v>
      </c>
      <c r="I857" t="s">
        <v>2758</v>
      </c>
      <c r="J857" t="s">
        <v>2758</v>
      </c>
      <c r="K857" t="s">
        <v>2758</v>
      </c>
      <c r="L857" t="s">
        <v>2786</v>
      </c>
      <c r="N857" t="str">
        <f t="shared" si="26"/>
        <v>IDWH01</v>
      </c>
      <c r="O857">
        <f t="shared" si="27"/>
        <v>5098</v>
      </c>
    </row>
    <row r="858" spans="1:15" x14ac:dyDescent="0.3">
      <c r="A858">
        <v>5099</v>
      </c>
      <c r="C858">
        <v>53684</v>
      </c>
      <c r="D858" t="s">
        <v>17198</v>
      </c>
      <c r="E858" t="s">
        <v>17642</v>
      </c>
      <c r="G858" t="s">
        <v>31</v>
      </c>
      <c r="H858" t="s">
        <v>2758</v>
      </c>
      <c r="I858" t="s">
        <v>2758</v>
      </c>
      <c r="J858" t="s">
        <v>2758</v>
      </c>
      <c r="K858" t="s">
        <v>2758</v>
      </c>
      <c r="L858" t="s">
        <v>2786</v>
      </c>
      <c r="N858">
        <f t="shared" si="26"/>
        <v>53684</v>
      </c>
      <c r="O858">
        <f t="shared" si="27"/>
        <v>5099</v>
      </c>
    </row>
    <row r="859" spans="1:15" x14ac:dyDescent="0.3">
      <c r="A859">
        <v>5507</v>
      </c>
      <c r="C859">
        <v>25849</v>
      </c>
      <c r="D859" t="s">
        <v>2994</v>
      </c>
      <c r="E859" t="s">
        <v>17642</v>
      </c>
      <c r="G859" t="s">
        <v>31</v>
      </c>
      <c r="H859" t="s">
        <v>31</v>
      </c>
      <c r="I859" t="s">
        <v>2758</v>
      </c>
      <c r="J859" t="s">
        <v>2758</v>
      </c>
      <c r="K859" t="s">
        <v>2758</v>
      </c>
      <c r="L859" t="s">
        <v>2783</v>
      </c>
      <c r="N859">
        <f t="shared" si="26"/>
        <v>25849</v>
      </c>
      <c r="O859">
        <f t="shared" si="27"/>
        <v>5507</v>
      </c>
    </row>
    <row r="860" spans="1:15" x14ac:dyDescent="0.3">
      <c r="A860">
        <v>5531</v>
      </c>
      <c r="C860">
        <v>88221</v>
      </c>
      <c r="D860" t="s">
        <v>2997</v>
      </c>
      <c r="E860" t="s">
        <v>17642</v>
      </c>
      <c r="G860" t="s">
        <v>31</v>
      </c>
      <c r="H860" t="s">
        <v>2758</v>
      </c>
      <c r="I860" t="s">
        <v>2758</v>
      </c>
      <c r="J860" t="s">
        <v>2758</v>
      </c>
      <c r="K860" t="s">
        <v>31</v>
      </c>
      <c r="L860" t="s">
        <v>2786</v>
      </c>
      <c r="N860">
        <f t="shared" si="26"/>
        <v>88221</v>
      </c>
      <c r="O860">
        <f t="shared" si="27"/>
        <v>5531</v>
      </c>
    </row>
    <row r="861" spans="1:15" x14ac:dyDescent="0.3">
      <c r="A861">
        <v>5544</v>
      </c>
      <c r="C861">
        <v>11001</v>
      </c>
      <c r="D861" t="s">
        <v>17762</v>
      </c>
      <c r="E861" t="s">
        <v>17642</v>
      </c>
      <c r="G861" t="s">
        <v>31</v>
      </c>
      <c r="H861" t="s">
        <v>31</v>
      </c>
      <c r="I861" t="s">
        <v>2758</v>
      </c>
      <c r="J861" t="s">
        <v>31</v>
      </c>
      <c r="K861" t="s">
        <v>31</v>
      </c>
      <c r="L861" t="s">
        <v>2805</v>
      </c>
      <c r="N861">
        <f t="shared" si="26"/>
        <v>11001</v>
      </c>
      <c r="O861">
        <f t="shared" si="27"/>
        <v>5544</v>
      </c>
    </row>
    <row r="862" spans="1:15" x14ac:dyDescent="0.3">
      <c r="A862">
        <v>5553</v>
      </c>
      <c r="C862" t="s">
        <v>4539</v>
      </c>
      <c r="D862" t="s">
        <v>4540</v>
      </c>
      <c r="E862" t="s">
        <v>17642</v>
      </c>
      <c r="G862" t="s">
        <v>31</v>
      </c>
      <c r="H862" t="s">
        <v>31</v>
      </c>
      <c r="I862" t="s">
        <v>2758</v>
      </c>
      <c r="J862" t="s">
        <v>2758</v>
      </c>
      <c r="K862" t="s">
        <v>2758</v>
      </c>
      <c r="L862" t="s">
        <v>2783</v>
      </c>
      <c r="N862" t="str">
        <f t="shared" si="26"/>
        <v>GCVCP</v>
      </c>
      <c r="O862">
        <f t="shared" si="27"/>
        <v>5553</v>
      </c>
    </row>
    <row r="863" spans="1:15" x14ac:dyDescent="0.3">
      <c r="A863">
        <v>5563</v>
      </c>
      <c r="C863">
        <v>916001069</v>
      </c>
      <c r="D863" t="s">
        <v>1124</v>
      </c>
      <c r="E863" t="s">
        <v>17642</v>
      </c>
      <c r="F863" t="s">
        <v>349</v>
      </c>
      <c r="G863" t="s">
        <v>31</v>
      </c>
      <c r="H863" t="s">
        <v>31</v>
      </c>
      <c r="I863" t="s">
        <v>2758</v>
      </c>
      <c r="J863" t="s">
        <v>2758</v>
      </c>
      <c r="K863" t="s">
        <v>31</v>
      </c>
      <c r="L863" t="s">
        <v>2805</v>
      </c>
      <c r="N863">
        <f t="shared" si="26"/>
        <v>916001069</v>
      </c>
      <c r="O863">
        <f t="shared" si="27"/>
        <v>5563</v>
      </c>
    </row>
    <row r="864" spans="1:15" x14ac:dyDescent="0.3">
      <c r="A864">
        <v>5568</v>
      </c>
      <c r="C864" t="s">
        <v>2992</v>
      </c>
      <c r="D864" t="s">
        <v>2993</v>
      </c>
      <c r="E864" t="s">
        <v>17642</v>
      </c>
      <c r="G864" t="s">
        <v>31</v>
      </c>
      <c r="H864" t="s">
        <v>31</v>
      </c>
      <c r="I864" t="s">
        <v>2758</v>
      </c>
      <c r="J864" t="s">
        <v>2758</v>
      </c>
      <c r="K864" t="s">
        <v>2758</v>
      </c>
      <c r="L864" t="s">
        <v>2783</v>
      </c>
      <c r="N864" t="str">
        <f t="shared" si="26"/>
        <v>GHAHSS</v>
      </c>
      <c r="O864">
        <f t="shared" si="27"/>
        <v>5568</v>
      </c>
    </row>
    <row r="865" spans="1:15" x14ac:dyDescent="0.3">
      <c r="A865">
        <v>5574</v>
      </c>
      <c r="C865">
        <v>15682</v>
      </c>
      <c r="D865" t="s">
        <v>2998</v>
      </c>
      <c r="E865" t="s">
        <v>17642</v>
      </c>
      <c r="G865" t="s">
        <v>31</v>
      </c>
      <c r="H865" t="s">
        <v>2758</v>
      </c>
      <c r="I865" t="s">
        <v>2758</v>
      </c>
      <c r="J865" t="s">
        <v>2758</v>
      </c>
      <c r="K865" t="s">
        <v>2758</v>
      </c>
      <c r="L865" t="s">
        <v>2786</v>
      </c>
      <c r="N865">
        <f t="shared" si="26"/>
        <v>15682</v>
      </c>
      <c r="O865">
        <f t="shared" si="27"/>
        <v>5574</v>
      </c>
    </row>
    <row r="866" spans="1:15" x14ac:dyDescent="0.3">
      <c r="A866">
        <v>5575</v>
      </c>
      <c r="C866">
        <v>12</v>
      </c>
      <c r="D866" t="s">
        <v>17763</v>
      </c>
      <c r="E866" t="s">
        <v>17642</v>
      </c>
      <c r="F866" t="s">
        <v>212</v>
      </c>
      <c r="G866" t="s">
        <v>31</v>
      </c>
      <c r="H866" t="s">
        <v>31</v>
      </c>
      <c r="I866" t="s">
        <v>2758</v>
      </c>
      <c r="J866" t="s">
        <v>2758</v>
      </c>
      <c r="K866" t="s">
        <v>2758</v>
      </c>
      <c r="L866" t="s">
        <v>2805</v>
      </c>
      <c r="N866">
        <f t="shared" si="26"/>
        <v>12</v>
      </c>
      <c r="O866">
        <f t="shared" si="27"/>
        <v>5575</v>
      </c>
    </row>
    <row r="867" spans="1:15" x14ac:dyDescent="0.3">
      <c r="A867">
        <v>5576</v>
      </c>
      <c r="C867">
        <v>12</v>
      </c>
      <c r="D867" t="s">
        <v>17764</v>
      </c>
      <c r="E867" t="s">
        <v>17642</v>
      </c>
      <c r="F867" t="s">
        <v>212</v>
      </c>
      <c r="G867" t="s">
        <v>31</v>
      </c>
      <c r="H867" t="s">
        <v>31</v>
      </c>
      <c r="I867" t="s">
        <v>2758</v>
      </c>
      <c r="J867" t="s">
        <v>2758</v>
      </c>
      <c r="K867" t="s">
        <v>2758</v>
      </c>
      <c r="L867" t="s">
        <v>2805</v>
      </c>
      <c r="N867">
        <f t="shared" si="26"/>
        <v>12</v>
      </c>
      <c r="O867">
        <f t="shared" si="27"/>
        <v>5576</v>
      </c>
    </row>
    <row r="868" spans="1:15" x14ac:dyDescent="0.3">
      <c r="A868">
        <v>5590</v>
      </c>
      <c r="C868">
        <v>21614</v>
      </c>
      <c r="D868" t="s">
        <v>2999</v>
      </c>
      <c r="E868" t="s">
        <v>17642</v>
      </c>
      <c r="G868" t="s">
        <v>31</v>
      </c>
      <c r="H868" t="s">
        <v>2758</v>
      </c>
      <c r="I868" t="s">
        <v>2758</v>
      </c>
      <c r="J868" t="s">
        <v>2758</v>
      </c>
      <c r="K868" t="s">
        <v>2758</v>
      </c>
      <c r="L868" t="s">
        <v>2786</v>
      </c>
      <c r="N868">
        <f t="shared" si="26"/>
        <v>21614</v>
      </c>
      <c r="O868">
        <f t="shared" si="27"/>
        <v>5590</v>
      </c>
    </row>
    <row r="869" spans="1:15" x14ac:dyDescent="0.3">
      <c r="A869">
        <v>5594</v>
      </c>
      <c r="C869" t="s">
        <v>3151</v>
      </c>
      <c r="D869" t="s">
        <v>825</v>
      </c>
      <c r="E869" t="s">
        <v>17642</v>
      </c>
      <c r="F869" t="s">
        <v>654</v>
      </c>
      <c r="G869" t="s">
        <v>31</v>
      </c>
      <c r="H869" t="s">
        <v>31</v>
      </c>
      <c r="I869" t="s">
        <v>2758</v>
      </c>
      <c r="J869" t="s">
        <v>31</v>
      </c>
      <c r="K869" t="s">
        <v>2758</v>
      </c>
      <c r="L869" t="s">
        <v>2783</v>
      </c>
      <c r="N869" t="str">
        <f t="shared" si="26"/>
        <v>NDDHSMED</v>
      </c>
      <c r="O869">
        <f t="shared" si="27"/>
        <v>5594</v>
      </c>
    </row>
    <row r="870" spans="1:15" x14ac:dyDescent="0.3">
      <c r="A870">
        <v>5602</v>
      </c>
      <c r="C870">
        <v>58182</v>
      </c>
      <c r="D870" t="s">
        <v>15330</v>
      </c>
      <c r="E870" t="s">
        <v>17642</v>
      </c>
      <c r="G870" t="s">
        <v>31</v>
      </c>
      <c r="H870" t="s">
        <v>2758</v>
      </c>
      <c r="I870" t="s">
        <v>2758</v>
      </c>
      <c r="J870" t="s">
        <v>2758</v>
      </c>
      <c r="K870" t="s">
        <v>2758</v>
      </c>
      <c r="L870" t="s">
        <v>2786</v>
      </c>
      <c r="N870">
        <f t="shared" si="26"/>
        <v>58182</v>
      </c>
      <c r="O870">
        <f t="shared" si="27"/>
        <v>5602</v>
      </c>
    </row>
    <row r="871" spans="1:15" x14ac:dyDescent="0.3">
      <c r="A871">
        <v>5603</v>
      </c>
      <c r="C871">
        <v>20172</v>
      </c>
      <c r="D871" t="s">
        <v>15347</v>
      </c>
      <c r="E871" t="s">
        <v>17642</v>
      </c>
      <c r="G871" t="s">
        <v>31</v>
      </c>
      <c r="H871" t="s">
        <v>2758</v>
      </c>
      <c r="I871" t="s">
        <v>2758</v>
      </c>
      <c r="J871" t="s">
        <v>2758</v>
      </c>
      <c r="K871" t="s">
        <v>2758</v>
      </c>
      <c r="L871" t="s">
        <v>2786</v>
      </c>
      <c r="N871">
        <f t="shared" si="26"/>
        <v>20172</v>
      </c>
      <c r="O871">
        <f t="shared" si="27"/>
        <v>5603</v>
      </c>
    </row>
    <row r="872" spans="1:15" x14ac:dyDescent="0.3">
      <c r="A872">
        <v>5604</v>
      </c>
      <c r="C872">
        <v>45289</v>
      </c>
      <c r="D872" t="s">
        <v>15348</v>
      </c>
      <c r="E872" t="s">
        <v>17642</v>
      </c>
      <c r="G872" t="s">
        <v>31</v>
      </c>
      <c r="H872" t="s">
        <v>31</v>
      </c>
      <c r="I872" t="s">
        <v>2758</v>
      </c>
      <c r="J872" t="s">
        <v>2758</v>
      </c>
      <c r="K872" t="s">
        <v>2758</v>
      </c>
      <c r="L872" t="s">
        <v>2783</v>
      </c>
      <c r="N872">
        <f t="shared" si="26"/>
        <v>45289</v>
      </c>
      <c r="O872">
        <f t="shared" si="27"/>
        <v>5604</v>
      </c>
    </row>
    <row r="873" spans="1:15" x14ac:dyDescent="0.3">
      <c r="A873">
        <v>5607</v>
      </c>
      <c r="C873">
        <v>36393</v>
      </c>
      <c r="D873" t="s">
        <v>15351</v>
      </c>
      <c r="E873" t="s">
        <v>17642</v>
      </c>
      <c r="G873" t="s">
        <v>31</v>
      </c>
      <c r="H873" t="s">
        <v>2758</v>
      </c>
      <c r="I873" t="s">
        <v>2758</v>
      </c>
      <c r="J873" t="s">
        <v>2758</v>
      </c>
      <c r="K873" t="s">
        <v>2758</v>
      </c>
      <c r="L873" t="s">
        <v>2786</v>
      </c>
      <c r="N873">
        <f t="shared" si="26"/>
        <v>36393</v>
      </c>
      <c r="O873">
        <f t="shared" si="27"/>
        <v>5607</v>
      </c>
    </row>
    <row r="874" spans="1:15" x14ac:dyDescent="0.3">
      <c r="A874">
        <v>5609</v>
      </c>
      <c r="C874" t="s">
        <v>15354</v>
      </c>
      <c r="D874" t="s">
        <v>15355</v>
      </c>
      <c r="E874" t="s">
        <v>17642</v>
      </c>
      <c r="G874" t="s">
        <v>31</v>
      </c>
      <c r="H874" t="s">
        <v>31</v>
      </c>
      <c r="I874" t="s">
        <v>2758</v>
      </c>
      <c r="J874" t="s">
        <v>2758</v>
      </c>
      <c r="K874" t="s">
        <v>2758</v>
      </c>
      <c r="L874" t="s">
        <v>2783</v>
      </c>
      <c r="N874" t="str">
        <f t="shared" si="26"/>
        <v>PHPMC</v>
      </c>
      <c r="O874">
        <f t="shared" si="27"/>
        <v>5609</v>
      </c>
    </row>
    <row r="875" spans="1:15" x14ac:dyDescent="0.3">
      <c r="A875">
        <v>5610</v>
      </c>
      <c r="C875" t="s">
        <v>15356</v>
      </c>
      <c r="D875" t="s">
        <v>15357</v>
      </c>
      <c r="E875" t="s">
        <v>17642</v>
      </c>
      <c r="G875" t="s">
        <v>31</v>
      </c>
      <c r="H875" t="s">
        <v>31</v>
      </c>
      <c r="I875" t="s">
        <v>2758</v>
      </c>
      <c r="J875" t="s">
        <v>2758</v>
      </c>
      <c r="K875" t="s">
        <v>2758</v>
      </c>
      <c r="L875" t="s">
        <v>2783</v>
      </c>
      <c r="N875" t="str">
        <f t="shared" si="26"/>
        <v>OBA18</v>
      </c>
      <c r="O875">
        <f t="shared" si="27"/>
        <v>5610</v>
      </c>
    </row>
    <row r="876" spans="1:15" x14ac:dyDescent="0.3">
      <c r="A876">
        <v>5611</v>
      </c>
      <c r="C876" t="s">
        <v>15358</v>
      </c>
      <c r="D876" t="s">
        <v>15359</v>
      </c>
      <c r="E876" t="s">
        <v>17642</v>
      </c>
      <c r="G876" t="s">
        <v>31</v>
      </c>
      <c r="H876" t="s">
        <v>2758</v>
      </c>
      <c r="I876" t="s">
        <v>2758</v>
      </c>
      <c r="J876" t="s">
        <v>2758</v>
      </c>
      <c r="K876" t="s">
        <v>2758</v>
      </c>
      <c r="L876" t="s">
        <v>2786</v>
      </c>
      <c r="N876" t="str">
        <f t="shared" si="26"/>
        <v>EBC18</v>
      </c>
      <c r="O876">
        <f t="shared" si="27"/>
        <v>5611</v>
      </c>
    </row>
    <row r="877" spans="1:15" x14ac:dyDescent="0.3">
      <c r="A877">
        <v>5612</v>
      </c>
      <c r="C877" t="s">
        <v>15360</v>
      </c>
      <c r="D877" t="s">
        <v>15361</v>
      </c>
      <c r="E877" t="s">
        <v>17642</v>
      </c>
      <c r="G877" t="s">
        <v>31</v>
      </c>
      <c r="H877" t="s">
        <v>2758</v>
      </c>
      <c r="I877" t="s">
        <v>2758</v>
      </c>
      <c r="J877" t="s">
        <v>2758</v>
      </c>
      <c r="K877" t="s">
        <v>2758</v>
      </c>
      <c r="L877" t="s">
        <v>2786</v>
      </c>
      <c r="N877" t="str">
        <f t="shared" si="26"/>
        <v>VPA18</v>
      </c>
      <c r="O877">
        <f t="shared" si="27"/>
        <v>5612</v>
      </c>
    </row>
    <row r="878" spans="1:15" x14ac:dyDescent="0.3">
      <c r="A878">
        <v>5616</v>
      </c>
      <c r="C878">
        <v>20270</v>
      </c>
      <c r="D878" t="s">
        <v>4741</v>
      </c>
      <c r="E878" t="s">
        <v>17642</v>
      </c>
      <c r="G878" t="s">
        <v>31</v>
      </c>
      <c r="H878" t="s">
        <v>31</v>
      </c>
      <c r="I878" t="s">
        <v>2758</v>
      </c>
      <c r="J878" t="s">
        <v>2758</v>
      </c>
      <c r="K878" t="s">
        <v>2758</v>
      </c>
      <c r="L878" t="s">
        <v>2783</v>
      </c>
      <c r="N878">
        <f t="shared" si="26"/>
        <v>20270</v>
      </c>
      <c r="O878">
        <f t="shared" si="27"/>
        <v>5616</v>
      </c>
    </row>
    <row r="879" spans="1:15" x14ac:dyDescent="0.3">
      <c r="A879">
        <v>5619</v>
      </c>
      <c r="C879">
        <v>1757</v>
      </c>
      <c r="D879" t="s">
        <v>15367</v>
      </c>
      <c r="E879" t="s">
        <v>17642</v>
      </c>
      <c r="G879" t="s">
        <v>31</v>
      </c>
      <c r="H879" t="s">
        <v>31</v>
      </c>
      <c r="I879" t="s">
        <v>2758</v>
      </c>
      <c r="J879" t="s">
        <v>2758</v>
      </c>
      <c r="K879" t="s">
        <v>2758</v>
      </c>
      <c r="L879" t="s">
        <v>2805</v>
      </c>
      <c r="N879">
        <f t="shared" si="26"/>
        <v>1757</v>
      </c>
      <c r="O879">
        <f t="shared" si="27"/>
        <v>5619</v>
      </c>
    </row>
    <row r="880" spans="1:15" x14ac:dyDescent="0.3">
      <c r="A880">
        <v>5621</v>
      </c>
      <c r="C880">
        <v>1759</v>
      </c>
      <c r="D880" t="s">
        <v>15370</v>
      </c>
      <c r="E880" t="s">
        <v>17642</v>
      </c>
      <c r="G880" t="s">
        <v>31</v>
      </c>
      <c r="H880" t="s">
        <v>31</v>
      </c>
      <c r="I880" t="s">
        <v>2758</v>
      </c>
      <c r="J880" t="s">
        <v>2758</v>
      </c>
      <c r="K880" t="s">
        <v>2758</v>
      </c>
      <c r="L880" t="s">
        <v>2805</v>
      </c>
      <c r="N880">
        <f t="shared" si="26"/>
        <v>1759</v>
      </c>
      <c r="O880">
        <f t="shared" si="27"/>
        <v>5621</v>
      </c>
    </row>
    <row r="881" spans="1:15" x14ac:dyDescent="0.3">
      <c r="A881">
        <v>5623</v>
      </c>
      <c r="C881">
        <v>83028</v>
      </c>
      <c r="D881" t="s">
        <v>17765</v>
      </c>
      <c r="E881" t="s">
        <v>17642</v>
      </c>
      <c r="G881" t="s">
        <v>31</v>
      </c>
      <c r="H881" t="s">
        <v>31</v>
      </c>
      <c r="I881" t="s">
        <v>2758</v>
      </c>
      <c r="J881" t="s">
        <v>2758</v>
      </c>
      <c r="K881" t="s">
        <v>2758</v>
      </c>
      <c r="L881" t="s">
        <v>2783</v>
      </c>
      <c r="N881">
        <f t="shared" si="26"/>
        <v>83028</v>
      </c>
      <c r="O881">
        <f t="shared" si="27"/>
        <v>5623</v>
      </c>
    </row>
    <row r="882" spans="1:15" x14ac:dyDescent="0.3">
      <c r="A882">
        <v>5623</v>
      </c>
      <c r="C882">
        <v>83028</v>
      </c>
      <c r="D882" t="s">
        <v>15371</v>
      </c>
      <c r="E882" t="s">
        <v>17642</v>
      </c>
      <c r="G882" t="s">
        <v>31</v>
      </c>
      <c r="H882" t="s">
        <v>31</v>
      </c>
      <c r="I882" t="s">
        <v>2758</v>
      </c>
      <c r="J882" t="s">
        <v>2758</v>
      </c>
      <c r="K882" t="s">
        <v>2758</v>
      </c>
      <c r="L882" t="s">
        <v>2783</v>
      </c>
      <c r="N882">
        <f t="shared" si="26"/>
        <v>83028</v>
      </c>
      <c r="O882">
        <f t="shared" si="27"/>
        <v>5623</v>
      </c>
    </row>
    <row r="883" spans="1:15" x14ac:dyDescent="0.3">
      <c r="A883">
        <v>5629</v>
      </c>
      <c r="C883">
        <v>68068</v>
      </c>
      <c r="D883" t="s">
        <v>15378</v>
      </c>
      <c r="E883" t="s">
        <v>17642</v>
      </c>
      <c r="G883" t="s">
        <v>31</v>
      </c>
      <c r="H883" t="s">
        <v>31</v>
      </c>
      <c r="I883" t="s">
        <v>2758</v>
      </c>
      <c r="J883" t="s">
        <v>31</v>
      </c>
      <c r="K883" t="s">
        <v>2758</v>
      </c>
      <c r="L883" t="s">
        <v>2783</v>
      </c>
      <c r="N883">
        <f t="shared" si="26"/>
        <v>68068</v>
      </c>
      <c r="O883">
        <f t="shared" si="27"/>
        <v>5629</v>
      </c>
    </row>
    <row r="884" spans="1:15" x14ac:dyDescent="0.3">
      <c r="A884">
        <v>5632</v>
      </c>
      <c r="C884">
        <v>41206</v>
      </c>
      <c r="D884" t="s">
        <v>15379</v>
      </c>
      <c r="E884" t="s">
        <v>17642</v>
      </c>
      <c r="G884" t="s">
        <v>31</v>
      </c>
      <c r="H884" t="s">
        <v>31</v>
      </c>
      <c r="I884" t="s">
        <v>2758</v>
      </c>
      <c r="J884" t="s">
        <v>2758</v>
      </c>
      <c r="K884" t="s">
        <v>2758</v>
      </c>
      <c r="L884" t="s">
        <v>2783</v>
      </c>
      <c r="N884">
        <f t="shared" si="26"/>
        <v>41206</v>
      </c>
      <c r="O884">
        <f t="shared" si="27"/>
        <v>5632</v>
      </c>
    </row>
    <row r="885" spans="1:15" x14ac:dyDescent="0.3">
      <c r="A885">
        <v>5636</v>
      </c>
      <c r="C885" t="s">
        <v>15976</v>
      </c>
      <c r="D885" t="s">
        <v>15977</v>
      </c>
      <c r="E885" t="s">
        <v>17642</v>
      </c>
      <c r="G885" t="s">
        <v>31</v>
      </c>
      <c r="H885" t="s">
        <v>2758</v>
      </c>
      <c r="I885" t="s">
        <v>2758</v>
      </c>
      <c r="J885" t="s">
        <v>2758</v>
      </c>
      <c r="K885" t="s">
        <v>2758</v>
      </c>
      <c r="L885" t="s">
        <v>2786</v>
      </c>
      <c r="N885" t="str">
        <f t="shared" si="26"/>
        <v>ECOMP</v>
      </c>
      <c r="O885">
        <f t="shared" si="27"/>
        <v>5636</v>
      </c>
    </row>
    <row r="886" spans="1:15" x14ac:dyDescent="0.3">
      <c r="A886">
        <v>5640</v>
      </c>
      <c r="C886">
        <v>11752</v>
      </c>
      <c r="D886" t="s">
        <v>15383</v>
      </c>
      <c r="E886" t="s">
        <v>17642</v>
      </c>
      <c r="G886" t="s">
        <v>31</v>
      </c>
      <c r="H886" t="s">
        <v>31</v>
      </c>
      <c r="I886" t="s">
        <v>2758</v>
      </c>
      <c r="J886" t="s">
        <v>2758</v>
      </c>
      <c r="K886" t="s">
        <v>2758</v>
      </c>
      <c r="L886" t="s">
        <v>2783</v>
      </c>
      <c r="N886">
        <f t="shared" si="26"/>
        <v>11752</v>
      </c>
      <c r="O886">
        <f t="shared" si="27"/>
        <v>5640</v>
      </c>
    </row>
    <row r="887" spans="1:15" x14ac:dyDescent="0.3">
      <c r="A887">
        <v>5642</v>
      </c>
      <c r="C887">
        <v>76870</v>
      </c>
      <c r="D887" t="s">
        <v>15388</v>
      </c>
      <c r="E887" t="s">
        <v>17642</v>
      </c>
      <c r="G887" t="s">
        <v>31</v>
      </c>
      <c r="H887" t="s">
        <v>2758</v>
      </c>
      <c r="I887" t="s">
        <v>2758</v>
      </c>
      <c r="J887" t="s">
        <v>2758</v>
      </c>
      <c r="K887" t="s">
        <v>2758</v>
      </c>
      <c r="L887" t="s">
        <v>2786</v>
      </c>
      <c r="N887">
        <f t="shared" si="26"/>
        <v>76870</v>
      </c>
      <c r="O887">
        <f t="shared" si="27"/>
        <v>5642</v>
      </c>
    </row>
    <row r="888" spans="1:15" x14ac:dyDescent="0.3">
      <c r="A888">
        <v>5645</v>
      </c>
      <c r="C888">
        <v>13010</v>
      </c>
      <c r="D888" t="s">
        <v>15350</v>
      </c>
      <c r="E888" t="s">
        <v>17642</v>
      </c>
      <c r="G888" t="s">
        <v>31</v>
      </c>
      <c r="H888" t="s">
        <v>31</v>
      </c>
      <c r="I888" t="s">
        <v>2758</v>
      </c>
      <c r="J888" t="s">
        <v>2758</v>
      </c>
      <c r="K888" t="s">
        <v>2758</v>
      </c>
      <c r="L888" t="s">
        <v>2805</v>
      </c>
      <c r="N888">
        <f t="shared" si="26"/>
        <v>13010</v>
      </c>
      <c r="O888">
        <f t="shared" si="27"/>
        <v>5645</v>
      </c>
    </row>
    <row r="889" spans="1:15" x14ac:dyDescent="0.3">
      <c r="A889">
        <v>5646</v>
      </c>
      <c r="C889">
        <v>96385</v>
      </c>
      <c r="D889" t="s">
        <v>15392</v>
      </c>
      <c r="E889" t="s">
        <v>17642</v>
      </c>
      <c r="G889" t="s">
        <v>31</v>
      </c>
      <c r="H889" t="s">
        <v>31</v>
      </c>
      <c r="I889" t="s">
        <v>2758</v>
      </c>
      <c r="J889" t="s">
        <v>2758</v>
      </c>
      <c r="K889" t="s">
        <v>2758</v>
      </c>
      <c r="L889" t="s">
        <v>2783</v>
      </c>
      <c r="N889">
        <f t="shared" si="26"/>
        <v>96385</v>
      </c>
      <c r="O889">
        <f t="shared" si="27"/>
        <v>5646</v>
      </c>
    </row>
    <row r="890" spans="1:15" x14ac:dyDescent="0.3">
      <c r="A890">
        <v>5647</v>
      </c>
      <c r="C890">
        <v>76923</v>
      </c>
      <c r="D890" t="s">
        <v>15395</v>
      </c>
      <c r="E890" t="s">
        <v>17642</v>
      </c>
      <c r="G890" t="s">
        <v>31</v>
      </c>
      <c r="H890" t="s">
        <v>2758</v>
      </c>
      <c r="I890" t="s">
        <v>2758</v>
      </c>
      <c r="J890" t="s">
        <v>2758</v>
      </c>
      <c r="K890" t="s">
        <v>2758</v>
      </c>
      <c r="L890" t="s">
        <v>2786</v>
      </c>
      <c r="N890">
        <f t="shared" si="26"/>
        <v>76923</v>
      </c>
      <c r="O890">
        <f t="shared" si="27"/>
        <v>5647</v>
      </c>
    </row>
    <row r="891" spans="1:15" x14ac:dyDescent="0.3">
      <c r="A891">
        <v>5653</v>
      </c>
      <c r="C891" t="s">
        <v>15410</v>
      </c>
      <c r="D891" t="s">
        <v>15411</v>
      </c>
      <c r="E891" t="s">
        <v>17642</v>
      </c>
      <c r="G891" t="s">
        <v>31</v>
      </c>
      <c r="H891" t="s">
        <v>31</v>
      </c>
      <c r="I891" t="s">
        <v>2758</v>
      </c>
      <c r="J891" t="s">
        <v>2758</v>
      </c>
      <c r="K891" t="s">
        <v>2758</v>
      </c>
      <c r="L891" t="s">
        <v>2783</v>
      </c>
      <c r="N891" t="str">
        <f t="shared" si="26"/>
        <v>MNDH1</v>
      </c>
      <c r="O891">
        <f t="shared" si="27"/>
        <v>5653</v>
      </c>
    </row>
    <row r="892" spans="1:15" x14ac:dyDescent="0.3">
      <c r="A892">
        <v>5654</v>
      </c>
      <c r="C892" t="s">
        <v>15412</v>
      </c>
      <c r="D892" t="s">
        <v>15413</v>
      </c>
      <c r="E892" t="s">
        <v>17642</v>
      </c>
      <c r="G892" t="s">
        <v>31</v>
      </c>
      <c r="H892" t="s">
        <v>31</v>
      </c>
      <c r="I892" t="s">
        <v>2758</v>
      </c>
      <c r="J892" t="s">
        <v>2758</v>
      </c>
      <c r="K892" t="s">
        <v>2758</v>
      </c>
      <c r="L892" t="s">
        <v>2783</v>
      </c>
      <c r="N892" t="str">
        <f t="shared" si="26"/>
        <v>RCMG1</v>
      </c>
      <c r="O892">
        <f t="shared" si="27"/>
        <v>5654</v>
      </c>
    </row>
    <row r="893" spans="1:15" x14ac:dyDescent="0.3">
      <c r="A893">
        <v>5658</v>
      </c>
      <c r="C893">
        <v>56089</v>
      </c>
      <c r="D893" t="s">
        <v>15394</v>
      </c>
      <c r="E893" t="s">
        <v>17642</v>
      </c>
      <c r="G893" t="s">
        <v>31</v>
      </c>
      <c r="H893" t="s">
        <v>31</v>
      </c>
      <c r="I893" t="s">
        <v>2758</v>
      </c>
      <c r="J893" t="s">
        <v>2758</v>
      </c>
      <c r="K893" t="s">
        <v>2758</v>
      </c>
      <c r="L893" t="s">
        <v>2783</v>
      </c>
      <c r="N893">
        <f t="shared" si="26"/>
        <v>56089</v>
      </c>
      <c r="O893">
        <f t="shared" si="27"/>
        <v>5658</v>
      </c>
    </row>
    <row r="894" spans="1:15" x14ac:dyDescent="0.3">
      <c r="A894">
        <v>5658</v>
      </c>
      <c r="C894">
        <v>56089</v>
      </c>
      <c r="D894" t="s">
        <v>17766</v>
      </c>
      <c r="E894" t="s">
        <v>17642</v>
      </c>
      <c r="G894" t="s">
        <v>31</v>
      </c>
      <c r="H894" t="s">
        <v>31</v>
      </c>
      <c r="I894" t="s">
        <v>2758</v>
      </c>
      <c r="J894" t="s">
        <v>2758</v>
      </c>
      <c r="K894" t="s">
        <v>2758</v>
      </c>
      <c r="L894" t="s">
        <v>2783</v>
      </c>
      <c r="N894">
        <f t="shared" si="26"/>
        <v>56089</v>
      </c>
      <c r="O894">
        <f t="shared" si="27"/>
        <v>5658</v>
      </c>
    </row>
    <row r="895" spans="1:15" x14ac:dyDescent="0.3">
      <c r="A895">
        <v>5658</v>
      </c>
      <c r="C895">
        <v>56089</v>
      </c>
      <c r="D895" t="s">
        <v>15393</v>
      </c>
      <c r="E895" t="s">
        <v>17642</v>
      </c>
      <c r="G895" t="s">
        <v>31</v>
      </c>
      <c r="H895" t="s">
        <v>31</v>
      </c>
      <c r="I895" t="s">
        <v>2758</v>
      </c>
      <c r="J895" t="s">
        <v>2758</v>
      </c>
      <c r="K895" t="s">
        <v>2758</v>
      </c>
      <c r="L895" t="s">
        <v>2783</v>
      </c>
      <c r="N895">
        <f t="shared" si="26"/>
        <v>56089</v>
      </c>
      <c r="O895">
        <f t="shared" si="27"/>
        <v>5658</v>
      </c>
    </row>
    <row r="896" spans="1:15" x14ac:dyDescent="0.3">
      <c r="A896">
        <v>5661</v>
      </c>
      <c r="C896" t="s">
        <v>12508</v>
      </c>
      <c r="D896" t="s">
        <v>15575</v>
      </c>
      <c r="E896" t="s">
        <v>17642</v>
      </c>
      <c r="G896" t="s">
        <v>31</v>
      </c>
      <c r="H896" t="s">
        <v>2758</v>
      </c>
      <c r="I896" t="s">
        <v>2758</v>
      </c>
      <c r="J896" t="s">
        <v>2758</v>
      </c>
      <c r="K896" t="s">
        <v>2758</v>
      </c>
      <c r="L896" t="s">
        <v>2786</v>
      </c>
      <c r="N896" t="str">
        <f t="shared" si="26"/>
        <v>RVC01</v>
      </c>
      <c r="O896">
        <f t="shared" si="27"/>
        <v>5661</v>
      </c>
    </row>
    <row r="897" spans="1:15" x14ac:dyDescent="0.3">
      <c r="A897">
        <v>5662</v>
      </c>
      <c r="C897" t="s">
        <v>15578</v>
      </c>
      <c r="D897" t="s">
        <v>15580</v>
      </c>
      <c r="E897" t="s">
        <v>17642</v>
      </c>
      <c r="G897" t="s">
        <v>31</v>
      </c>
      <c r="H897" t="s">
        <v>2758</v>
      </c>
      <c r="I897" t="s">
        <v>2758</v>
      </c>
      <c r="J897" t="s">
        <v>2758</v>
      </c>
      <c r="K897" t="s">
        <v>2758</v>
      </c>
      <c r="L897" t="s">
        <v>2786</v>
      </c>
      <c r="N897" t="str">
        <f t="shared" si="26"/>
        <v>99999-0910</v>
      </c>
      <c r="O897">
        <f t="shared" si="27"/>
        <v>5662</v>
      </c>
    </row>
    <row r="898" spans="1:15" x14ac:dyDescent="0.3">
      <c r="A898">
        <v>5662</v>
      </c>
      <c r="C898" t="s">
        <v>15578</v>
      </c>
      <c r="D898" t="s">
        <v>15579</v>
      </c>
      <c r="E898" t="s">
        <v>17642</v>
      </c>
      <c r="G898" t="s">
        <v>31</v>
      </c>
      <c r="H898" t="s">
        <v>2758</v>
      </c>
      <c r="I898" t="s">
        <v>2758</v>
      </c>
      <c r="J898" t="s">
        <v>2758</v>
      </c>
      <c r="K898" t="s">
        <v>2758</v>
      </c>
      <c r="L898" t="s">
        <v>2786</v>
      </c>
      <c r="N898" t="str">
        <f t="shared" si="26"/>
        <v>99999-0910</v>
      </c>
      <c r="O898">
        <f t="shared" si="27"/>
        <v>5662</v>
      </c>
    </row>
    <row r="899" spans="1:15" x14ac:dyDescent="0.3">
      <c r="A899">
        <v>5663</v>
      </c>
      <c r="C899">
        <v>27034</v>
      </c>
      <c r="D899" t="s">
        <v>15862</v>
      </c>
      <c r="E899" t="s">
        <v>17642</v>
      </c>
      <c r="G899" t="s">
        <v>31</v>
      </c>
      <c r="H899" t="s">
        <v>31</v>
      </c>
      <c r="I899" t="s">
        <v>2758</v>
      </c>
      <c r="J899" t="s">
        <v>2758</v>
      </c>
      <c r="K899" t="s">
        <v>2758</v>
      </c>
      <c r="L899" t="s">
        <v>2783</v>
      </c>
      <c r="N899">
        <f t="shared" ref="N899:N962" si="28">C899</f>
        <v>27034</v>
      </c>
      <c r="O899">
        <f t="shared" ref="O899:O962" si="29">A899</f>
        <v>5663</v>
      </c>
    </row>
    <row r="900" spans="1:15" x14ac:dyDescent="0.3">
      <c r="A900">
        <v>5664</v>
      </c>
      <c r="C900">
        <v>56213</v>
      </c>
      <c r="D900" t="s">
        <v>15399</v>
      </c>
      <c r="E900" t="s">
        <v>17642</v>
      </c>
      <c r="G900" t="s">
        <v>31</v>
      </c>
      <c r="H900" t="s">
        <v>2758</v>
      </c>
      <c r="I900" t="s">
        <v>31</v>
      </c>
      <c r="J900" t="s">
        <v>2758</v>
      </c>
      <c r="K900" t="s">
        <v>2758</v>
      </c>
      <c r="L900" t="s">
        <v>2786</v>
      </c>
      <c r="N900">
        <f t="shared" si="28"/>
        <v>56213</v>
      </c>
      <c r="O900">
        <f t="shared" si="29"/>
        <v>5664</v>
      </c>
    </row>
    <row r="901" spans="1:15" x14ac:dyDescent="0.3">
      <c r="A901">
        <v>5665</v>
      </c>
      <c r="C901" t="s">
        <v>17767</v>
      </c>
      <c r="D901" t="s">
        <v>15441</v>
      </c>
      <c r="E901" t="s">
        <v>17642</v>
      </c>
      <c r="G901" t="s">
        <v>31</v>
      </c>
      <c r="H901" t="s">
        <v>31</v>
      </c>
      <c r="I901" t="s">
        <v>2758</v>
      </c>
      <c r="J901" t="s">
        <v>2758</v>
      </c>
      <c r="K901" t="s">
        <v>2758</v>
      </c>
      <c r="L901" t="s">
        <v>2805</v>
      </c>
      <c r="N901" t="str">
        <f t="shared" si="28"/>
        <v>SHC3U</v>
      </c>
      <c r="O901">
        <f t="shared" si="29"/>
        <v>5665</v>
      </c>
    </row>
    <row r="902" spans="1:15" x14ac:dyDescent="0.3">
      <c r="A902">
        <v>5665</v>
      </c>
      <c r="C902" t="s">
        <v>17767</v>
      </c>
      <c r="D902" t="s">
        <v>15440</v>
      </c>
      <c r="E902" t="s">
        <v>17642</v>
      </c>
      <c r="G902" t="s">
        <v>31</v>
      </c>
      <c r="H902" t="s">
        <v>31</v>
      </c>
      <c r="I902" t="s">
        <v>2758</v>
      </c>
      <c r="J902" t="s">
        <v>2758</v>
      </c>
      <c r="K902" t="s">
        <v>2758</v>
      </c>
      <c r="L902" t="s">
        <v>2805</v>
      </c>
      <c r="N902" t="str">
        <f t="shared" si="28"/>
        <v>SHC3U</v>
      </c>
      <c r="O902">
        <f t="shared" si="29"/>
        <v>5665</v>
      </c>
    </row>
    <row r="903" spans="1:15" x14ac:dyDescent="0.3">
      <c r="A903">
        <v>5665</v>
      </c>
      <c r="C903" t="s">
        <v>17767</v>
      </c>
      <c r="D903" t="s">
        <v>15442</v>
      </c>
      <c r="E903" t="s">
        <v>17642</v>
      </c>
      <c r="G903" t="s">
        <v>31</v>
      </c>
      <c r="H903" t="s">
        <v>31</v>
      </c>
      <c r="I903" t="s">
        <v>2758</v>
      </c>
      <c r="J903" t="s">
        <v>2758</v>
      </c>
      <c r="K903" t="s">
        <v>2758</v>
      </c>
      <c r="L903" t="s">
        <v>2805</v>
      </c>
      <c r="N903" t="str">
        <f t="shared" si="28"/>
        <v>SHC3U</v>
      </c>
      <c r="O903">
        <f t="shared" si="29"/>
        <v>5665</v>
      </c>
    </row>
    <row r="904" spans="1:15" x14ac:dyDescent="0.3">
      <c r="A904">
        <v>5668</v>
      </c>
      <c r="C904">
        <v>22823</v>
      </c>
      <c r="D904" t="s">
        <v>15576</v>
      </c>
      <c r="E904" t="s">
        <v>17642</v>
      </c>
      <c r="G904" t="s">
        <v>31</v>
      </c>
      <c r="H904" t="s">
        <v>31</v>
      </c>
      <c r="I904" t="s">
        <v>31</v>
      </c>
      <c r="J904" t="s">
        <v>2758</v>
      </c>
      <c r="K904" t="s">
        <v>2758</v>
      </c>
      <c r="L904" t="s">
        <v>2783</v>
      </c>
      <c r="N904">
        <f t="shared" si="28"/>
        <v>22823</v>
      </c>
      <c r="O904">
        <f t="shared" si="29"/>
        <v>5668</v>
      </c>
    </row>
    <row r="905" spans="1:15" x14ac:dyDescent="0.3">
      <c r="A905">
        <v>5673</v>
      </c>
      <c r="C905">
        <v>43471</v>
      </c>
      <c r="D905" t="s">
        <v>15614</v>
      </c>
      <c r="E905" t="s">
        <v>17642</v>
      </c>
      <c r="F905" t="s">
        <v>204</v>
      </c>
      <c r="G905" t="s">
        <v>31</v>
      </c>
      <c r="H905" t="s">
        <v>31</v>
      </c>
      <c r="I905" t="s">
        <v>2758</v>
      </c>
      <c r="J905" t="s">
        <v>2758</v>
      </c>
      <c r="K905" t="s">
        <v>2758</v>
      </c>
      <c r="L905" t="s">
        <v>2783</v>
      </c>
      <c r="N905">
        <f t="shared" si="28"/>
        <v>43471</v>
      </c>
      <c r="O905">
        <f t="shared" si="29"/>
        <v>5673</v>
      </c>
    </row>
    <row r="906" spans="1:15" x14ac:dyDescent="0.3">
      <c r="A906">
        <v>5673</v>
      </c>
      <c r="C906">
        <v>43471</v>
      </c>
      <c r="D906" t="s">
        <v>15615</v>
      </c>
      <c r="E906" t="s">
        <v>17642</v>
      </c>
      <c r="F906" t="s">
        <v>204</v>
      </c>
      <c r="G906" t="s">
        <v>31</v>
      </c>
      <c r="H906" t="s">
        <v>31</v>
      </c>
      <c r="I906" t="s">
        <v>2758</v>
      </c>
      <c r="J906" t="s">
        <v>2758</v>
      </c>
      <c r="K906" t="s">
        <v>2758</v>
      </c>
      <c r="L906" t="s">
        <v>2783</v>
      </c>
      <c r="N906">
        <f t="shared" si="28"/>
        <v>43471</v>
      </c>
      <c r="O906">
        <f t="shared" si="29"/>
        <v>5673</v>
      </c>
    </row>
    <row r="907" spans="1:15" x14ac:dyDescent="0.3">
      <c r="A907">
        <v>5676</v>
      </c>
      <c r="C907">
        <v>23071</v>
      </c>
      <c r="D907" t="s">
        <v>15616</v>
      </c>
      <c r="E907" t="s">
        <v>17642</v>
      </c>
      <c r="G907" t="s">
        <v>31</v>
      </c>
      <c r="H907" t="s">
        <v>31</v>
      </c>
      <c r="I907" t="s">
        <v>2758</v>
      </c>
      <c r="J907" t="s">
        <v>2758</v>
      </c>
      <c r="K907" t="s">
        <v>2758</v>
      </c>
      <c r="L907" t="s">
        <v>2805</v>
      </c>
      <c r="N907">
        <f t="shared" si="28"/>
        <v>23071</v>
      </c>
      <c r="O907">
        <f t="shared" si="29"/>
        <v>5676</v>
      </c>
    </row>
    <row r="908" spans="1:15" x14ac:dyDescent="0.3">
      <c r="A908">
        <v>5681</v>
      </c>
      <c r="C908">
        <v>42140</v>
      </c>
      <c r="D908" t="s">
        <v>15654</v>
      </c>
      <c r="E908" t="s">
        <v>17642</v>
      </c>
      <c r="G908" t="s">
        <v>31</v>
      </c>
      <c r="H908" t="s">
        <v>31</v>
      </c>
      <c r="I908" t="s">
        <v>2758</v>
      </c>
      <c r="J908" t="s">
        <v>2758</v>
      </c>
      <c r="K908" t="s">
        <v>2758</v>
      </c>
      <c r="L908" t="s">
        <v>2783</v>
      </c>
      <c r="N908">
        <f t="shared" si="28"/>
        <v>42140</v>
      </c>
      <c r="O908">
        <f t="shared" si="29"/>
        <v>5681</v>
      </c>
    </row>
    <row r="909" spans="1:15" x14ac:dyDescent="0.3">
      <c r="A909">
        <v>5682</v>
      </c>
      <c r="C909">
        <v>52613</v>
      </c>
      <c r="D909" t="s">
        <v>15655</v>
      </c>
      <c r="E909" t="s">
        <v>17642</v>
      </c>
      <c r="G909" t="s">
        <v>31</v>
      </c>
      <c r="H909" t="s">
        <v>2758</v>
      </c>
      <c r="I909" t="s">
        <v>2758</v>
      </c>
      <c r="J909" t="s">
        <v>2758</v>
      </c>
      <c r="K909" t="s">
        <v>2758</v>
      </c>
      <c r="L909" t="s">
        <v>2786</v>
      </c>
      <c r="N909">
        <f t="shared" si="28"/>
        <v>52613</v>
      </c>
      <c r="O909">
        <f t="shared" si="29"/>
        <v>5682</v>
      </c>
    </row>
    <row r="910" spans="1:15" x14ac:dyDescent="0.3">
      <c r="A910">
        <v>5682</v>
      </c>
      <c r="C910">
        <v>52613</v>
      </c>
      <c r="D910" t="s">
        <v>15656</v>
      </c>
      <c r="E910" t="s">
        <v>17642</v>
      </c>
      <c r="G910" t="s">
        <v>31</v>
      </c>
      <c r="H910" t="s">
        <v>2758</v>
      </c>
      <c r="I910" t="s">
        <v>2758</v>
      </c>
      <c r="J910" t="s">
        <v>2758</v>
      </c>
      <c r="K910" t="s">
        <v>2758</v>
      </c>
      <c r="L910" t="s">
        <v>2786</v>
      </c>
      <c r="N910">
        <f t="shared" si="28"/>
        <v>52613</v>
      </c>
      <c r="O910">
        <f t="shared" si="29"/>
        <v>5682</v>
      </c>
    </row>
    <row r="911" spans="1:15" x14ac:dyDescent="0.3">
      <c r="A911">
        <v>5683</v>
      </c>
      <c r="C911">
        <v>94302</v>
      </c>
      <c r="D911" t="s">
        <v>4256</v>
      </c>
      <c r="E911" t="s">
        <v>17642</v>
      </c>
      <c r="G911" t="s">
        <v>31</v>
      </c>
      <c r="H911" t="s">
        <v>31</v>
      </c>
      <c r="I911" t="s">
        <v>31</v>
      </c>
      <c r="J911" t="s">
        <v>2758</v>
      </c>
      <c r="K911" t="s">
        <v>2758</v>
      </c>
      <c r="L911" t="s">
        <v>2783</v>
      </c>
      <c r="N911">
        <f t="shared" si="28"/>
        <v>94302</v>
      </c>
      <c r="O911">
        <f t="shared" si="29"/>
        <v>5683</v>
      </c>
    </row>
    <row r="912" spans="1:15" x14ac:dyDescent="0.3">
      <c r="A912">
        <v>5685</v>
      </c>
      <c r="C912">
        <v>31172</v>
      </c>
      <c r="D912" t="s">
        <v>17768</v>
      </c>
      <c r="E912" t="s">
        <v>17642</v>
      </c>
      <c r="G912" t="s">
        <v>31</v>
      </c>
      <c r="H912" t="s">
        <v>2758</v>
      </c>
      <c r="I912" t="s">
        <v>2758</v>
      </c>
      <c r="J912" t="s">
        <v>2758</v>
      </c>
      <c r="K912" t="s">
        <v>2758</v>
      </c>
      <c r="L912" t="s">
        <v>2786</v>
      </c>
      <c r="N912">
        <f t="shared" si="28"/>
        <v>31172</v>
      </c>
      <c r="O912">
        <f t="shared" si="29"/>
        <v>5685</v>
      </c>
    </row>
    <row r="913" spans="1:15" x14ac:dyDescent="0.3">
      <c r="A913">
        <v>5685</v>
      </c>
      <c r="C913">
        <v>31172</v>
      </c>
      <c r="D913" t="s">
        <v>15268</v>
      </c>
      <c r="E913" t="s">
        <v>17642</v>
      </c>
      <c r="G913" t="s">
        <v>31</v>
      </c>
      <c r="H913" t="s">
        <v>2758</v>
      </c>
      <c r="I913" t="s">
        <v>2758</v>
      </c>
      <c r="J913" t="s">
        <v>2758</v>
      </c>
      <c r="K913" t="s">
        <v>2758</v>
      </c>
      <c r="L913" t="s">
        <v>2786</v>
      </c>
      <c r="N913">
        <f t="shared" si="28"/>
        <v>31172</v>
      </c>
      <c r="O913">
        <f t="shared" si="29"/>
        <v>5685</v>
      </c>
    </row>
    <row r="914" spans="1:15" x14ac:dyDescent="0.3">
      <c r="A914">
        <v>5687</v>
      </c>
      <c r="C914" t="s">
        <v>15693</v>
      </c>
      <c r="D914" t="s">
        <v>15694</v>
      </c>
      <c r="E914" t="s">
        <v>17642</v>
      </c>
      <c r="G914" t="s">
        <v>31</v>
      </c>
      <c r="H914" t="s">
        <v>31</v>
      </c>
      <c r="I914" t="s">
        <v>2758</v>
      </c>
      <c r="J914" t="s">
        <v>2758</v>
      </c>
      <c r="K914" t="s">
        <v>2758</v>
      </c>
      <c r="L914" t="s">
        <v>2783</v>
      </c>
      <c r="N914" t="str">
        <f t="shared" si="28"/>
        <v>HCP02</v>
      </c>
      <c r="O914">
        <f t="shared" si="29"/>
        <v>5687</v>
      </c>
    </row>
    <row r="915" spans="1:15" x14ac:dyDescent="0.3">
      <c r="A915">
        <v>5698</v>
      </c>
      <c r="C915">
        <v>680301406</v>
      </c>
      <c r="D915" t="s">
        <v>17769</v>
      </c>
      <c r="E915" t="s">
        <v>17642</v>
      </c>
      <c r="G915" t="s">
        <v>31</v>
      </c>
      <c r="H915" t="s">
        <v>31</v>
      </c>
      <c r="I915" t="s">
        <v>2758</v>
      </c>
      <c r="J915" t="s">
        <v>2758</v>
      </c>
      <c r="K915" t="s">
        <v>2758</v>
      </c>
      <c r="L915" t="s">
        <v>2805</v>
      </c>
      <c r="N915">
        <f t="shared" si="28"/>
        <v>680301406</v>
      </c>
      <c r="O915">
        <f t="shared" si="29"/>
        <v>5698</v>
      </c>
    </row>
    <row r="916" spans="1:15" x14ac:dyDescent="0.3">
      <c r="A916">
        <v>5699</v>
      </c>
      <c r="C916" t="s">
        <v>15702</v>
      </c>
      <c r="D916" t="s">
        <v>15703</v>
      </c>
      <c r="E916" t="s">
        <v>17642</v>
      </c>
      <c r="G916" t="s">
        <v>31</v>
      </c>
      <c r="H916" t="s">
        <v>2758</v>
      </c>
      <c r="I916" t="s">
        <v>2758</v>
      </c>
      <c r="J916" t="s">
        <v>2758</v>
      </c>
      <c r="K916" t="s">
        <v>2758</v>
      </c>
      <c r="L916" t="s">
        <v>2802</v>
      </c>
      <c r="N916" t="str">
        <f t="shared" si="28"/>
        <v>CARDON</v>
      </c>
      <c r="O916">
        <f t="shared" si="29"/>
        <v>5699</v>
      </c>
    </row>
    <row r="917" spans="1:15" x14ac:dyDescent="0.3">
      <c r="A917">
        <v>5904</v>
      </c>
      <c r="C917">
        <v>77078</v>
      </c>
      <c r="D917" t="s">
        <v>263</v>
      </c>
      <c r="E917" t="s">
        <v>17642</v>
      </c>
      <c r="G917" t="s">
        <v>31</v>
      </c>
      <c r="H917" t="s">
        <v>31</v>
      </c>
      <c r="I917" t="s">
        <v>2758</v>
      </c>
      <c r="J917" t="s">
        <v>2758</v>
      </c>
      <c r="K917" t="s">
        <v>2758</v>
      </c>
      <c r="L917" t="s">
        <v>2783</v>
      </c>
      <c r="N917">
        <f t="shared" si="28"/>
        <v>77078</v>
      </c>
      <c r="O917">
        <f t="shared" si="29"/>
        <v>5904</v>
      </c>
    </row>
    <row r="918" spans="1:15" x14ac:dyDescent="0.3">
      <c r="A918">
        <v>5928</v>
      </c>
      <c r="C918" t="s">
        <v>4770</v>
      </c>
      <c r="D918" t="s">
        <v>4771</v>
      </c>
      <c r="E918" t="s">
        <v>17642</v>
      </c>
      <c r="G918" t="s">
        <v>31</v>
      </c>
      <c r="H918" t="s">
        <v>2758</v>
      </c>
      <c r="I918" t="s">
        <v>31</v>
      </c>
      <c r="J918" t="s">
        <v>2758</v>
      </c>
      <c r="K918" t="s">
        <v>2758</v>
      </c>
      <c r="L918" t="s">
        <v>2786</v>
      </c>
      <c r="N918" t="str">
        <f t="shared" si="28"/>
        <v>BCMHODH</v>
      </c>
      <c r="O918">
        <f t="shared" si="29"/>
        <v>5928</v>
      </c>
    </row>
    <row r="919" spans="1:15" x14ac:dyDescent="0.3">
      <c r="A919">
        <v>5929</v>
      </c>
      <c r="C919" t="s">
        <v>4778</v>
      </c>
      <c r="D919" t="s">
        <v>4779</v>
      </c>
      <c r="E919" t="s">
        <v>17642</v>
      </c>
      <c r="G919" t="s">
        <v>31</v>
      </c>
      <c r="H919" t="s">
        <v>31</v>
      </c>
      <c r="I919" t="s">
        <v>2758</v>
      </c>
      <c r="J919" t="s">
        <v>2758</v>
      </c>
      <c r="K919" t="s">
        <v>2758</v>
      </c>
      <c r="L919" t="s">
        <v>2805</v>
      </c>
      <c r="N919" t="str">
        <f t="shared" si="28"/>
        <v>K7</v>
      </c>
      <c r="O919">
        <f t="shared" si="29"/>
        <v>5929</v>
      </c>
    </row>
    <row r="920" spans="1:15" x14ac:dyDescent="0.3">
      <c r="A920">
        <v>5933</v>
      </c>
      <c r="C920">
        <v>170148</v>
      </c>
      <c r="D920" t="s">
        <v>4780</v>
      </c>
      <c r="E920" t="s">
        <v>17642</v>
      </c>
      <c r="G920" t="s">
        <v>31</v>
      </c>
      <c r="H920" t="s">
        <v>31</v>
      </c>
      <c r="I920" t="s">
        <v>2758</v>
      </c>
      <c r="J920" t="s">
        <v>2758</v>
      </c>
      <c r="K920" t="s">
        <v>2758</v>
      </c>
      <c r="L920" t="s">
        <v>2783</v>
      </c>
      <c r="N920">
        <f t="shared" si="28"/>
        <v>170148</v>
      </c>
      <c r="O920">
        <f t="shared" si="29"/>
        <v>5933</v>
      </c>
    </row>
    <row r="921" spans="1:15" x14ac:dyDescent="0.3">
      <c r="A921">
        <v>5934</v>
      </c>
      <c r="C921" t="s">
        <v>4781</v>
      </c>
      <c r="D921" t="s">
        <v>4782</v>
      </c>
      <c r="E921" t="s">
        <v>17642</v>
      </c>
      <c r="G921" t="s">
        <v>31</v>
      </c>
      <c r="H921" t="s">
        <v>31</v>
      </c>
      <c r="I921" t="s">
        <v>31</v>
      </c>
      <c r="J921" t="s">
        <v>2758</v>
      </c>
      <c r="K921" t="s">
        <v>2758</v>
      </c>
      <c r="L921" t="s">
        <v>2783</v>
      </c>
      <c r="N921" t="str">
        <f t="shared" si="28"/>
        <v>ATRIO</v>
      </c>
      <c r="O921">
        <f t="shared" si="29"/>
        <v>5934</v>
      </c>
    </row>
    <row r="922" spans="1:15" x14ac:dyDescent="0.3">
      <c r="A922">
        <v>5934</v>
      </c>
      <c r="C922" t="s">
        <v>4781</v>
      </c>
      <c r="D922" t="s">
        <v>4783</v>
      </c>
      <c r="E922" t="s">
        <v>17642</v>
      </c>
      <c r="G922" t="s">
        <v>31</v>
      </c>
      <c r="H922" t="s">
        <v>31</v>
      </c>
      <c r="I922" t="s">
        <v>31</v>
      </c>
      <c r="J922" t="s">
        <v>2758</v>
      </c>
      <c r="K922" t="s">
        <v>2758</v>
      </c>
      <c r="L922" t="s">
        <v>2783</v>
      </c>
      <c r="N922" t="str">
        <f t="shared" si="28"/>
        <v>ATRIO</v>
      </c>
      <c r="O922">
        <f t="shared" si="29"/>
        <v>5934</v>
      </c>
    </row>
    <row r="923" spans="1:15" x14ac:dyDescent="0.3">
      <c r="A923">
        <v>5934</v>
      </c>
      <c r="C923" t="s">
        <v>4781</v>
      </c>
      <c r="D923" t="s">
        <v>4784</v>
      </c>
      <c r="E923" t="s">
        <v>17642</v>
      </c>
      <c r="G923" t="s">
        <v>31</v>
      </c>
      <c r="H923" t="s">
        <v>31</v>
      </c>
      <c r="I923" t="s">
        <v>31</v>
      </c>
      <c r="J923" t="s">
        <v>2758</v>
      </c>
      <c r="K923" t="s">
        <v>2758</v>
      </c>
      <c r="L923" t="s">
        <v>2783</v>
      </c>
      <c r="N923" t="str">
        <f t="shared" si="28"/>
        <v>ATRIO</v>
      </c>
      <c r="O923">
        <f t="shared" si="29"/>
        <v>5934</v>
      </c>
    </row>
    <row r="924" spans="1:15" x14ac:dyDescent="0.3">
      <c r="A924">
        <v>5936</v>
      </c>
      <c r="C924">
        <v>82056</v>
      </c>
      <c r="D924" t="s">
        <v>3502</v>
      </c>
      <c r="E924" t="s">
        <v>17642</v>
      </c>
      <c r="G924" t="s">
        <v>31</v>
      </c>
      <c r="H924" t="s">
        <v>31</v>
      </c>
      <c r="I924" t="s">
        <v>31</v>
      </c>
      <c r="J924" t="s">
        <v>2758</v>
      </c>
      <c r="K924" t="s">
        <v>2758</v>
      </c>
      <c r="L924" t="s">
        <v>2783</v>
      </c>
      <c r="N924">
        <f t="shared" si="28"/>
        <v>82056</v>
      </c>
      <c r="O924">
        <f t="shared" si="29"/>
        <v>5936</v>
      </c>
    </row>
    <row r="925" spans="1:15" x14ac:dyDescent="0.3">
      <c r="A925">
        <v>5950</v>
      </c>
      <c r="C925" t="s">
        <v>17770</v>
      </c>
      <c r="D925" t="s">
        <v>17771</v>
      </c>
      <c r="E925" t="s">
        <v>17642</v>
      </c>
      <c r="G925" t="s">
        <v>31</v>
      </c>
      <c r="H925" t="s">
        <v>2758</v>
      </c>
      <c r="I925" t="s">
        <v>2758</v>
      </c>
      <c r="J925" t="s">
        <v>2758</v>
      </c>
      <c r="K925" t="s">
        <v>2758</v>
      </c>
      <c r="L925" t="s">
        <v>2786</v>
      </c>
      <c r="N925" t="str">
        <f t="shared" si="28"/>
        <v>KENT1</v>
      </c>
      <c r="O925">
        <f t="shared" si="29"/>
        <v>5950</v>
      </c>
    </row>
    <row r="926" spans="1:15" x14ac:dyDescent="0.3">
      <c r="A926">
        <v>5953</v>
      </c>
      <c r="C926">
        <v>403</v>
      </c>
      <c r="D926" t="s">
        <v>3522</v>
      </c>
      <c r="E926" t="s">
        <v>17642</v>
      </c>
      <c r="G926" t="s">
        <v>31</v>
      </c>
      <c r="H926" t="s">
        <v>31</v>
      </c>
      <c r="I926" t="s">
        <v>2758</v>
      </c>
      <c r="J926" t="s">
        <v>2758</v>
      </c>
      <c r="K926" t="s">
        <v>31</v>
      </c>
      <c r="L926" t="s">
        <v>2783</v>
      </c>
      <c r="N926">
        <f t="shared" si="28"/>
        <v>403</v>
      </c>
      <c r="O926">
        <f t="shared" si="29"/>
        <v>5953</v>
      </c>
    </row>
    <row r="927" spans="1:15" x14ac:dyDescent="0.3">
      <c r="A927">
        <v>5953</v>
      </c>
      <c r="C927">
        <v>403</v>
      </c>
      <c r="D927" t="s">
        <v>287</v>
      </c>
      <c r="E927" t="s">
        <v>17642</v>
      </c>
      <c r="G927" t="s">
        <v>31</v>
      </c>
      <c r="H927" t="s">
        <v>31</v>
      </c>
      <c r="I927" t="s">
        <v>2758</v>
      </c>
      <c r="J927" t="s">
        <v>2758</v>
      </c>
      <c r="K927" t="s">
        <v>31</v>
      </c>
      <c r="L927" t="s">
        <v>2783</v>
      </c>
      <c r="N927">
        <f t="shared" si="28"/>
        <v>403</v>
      </c>
      <c r="O927">
        <f t="shared" si="29"/>
        <v>5953</v>
      </c>
    </row>
    <row r="928" spans="1:15" x14ac:dyDescent="0.3">
      <c r="A928">
        <v>5970</v>
      </c>
      <c r="C928">
        <v>95192</v>
      </c>
      <c r="D928" t="s">
        <v>16237</v>
      </c>
      <c r="E928" t="s">
        <v>17642</v>
      </c>
      <c r="G928" t="s">
        <v>31</v>
      </c>
      <c r="H928" t="s">
        <v>31</v>
      </c>
      <c r="I928" t="s">
        <v>31</v>
      </c>
      <c r="J928" t="s">
        <v>2758</v>
      </c>
      <c r="K928" t="s">
        <v>2758</v>
      </c>
      <c r="L928" t="s">
        <v>2783</v>
      </c>
      <c r="N928">
        <f t="shared" si="28"/>
        <v>95192</v>
      </c>
      <c r="O928">
        <f t="shared" si="29"/>
        <v>5970</v>
      </c>
    </row>
    <row r="929" spans="1:15" x14ac:dyDescent="0.3">
      <c r="A929">
        <v>5970</v>
      </c>
      <c r="C929">
        <v>95192</v>
      </c>
      <c r="D929" t="s">
        <v>16235</v>
      </c>
      <c r="E929" t="s">
        <v>17642</v>
      </c>
      <c r="G929" t="s">
        <v>31</v>
      </c>
      <c r="H929" t="s">
        <v>31</v>
      </c>
      <c r="I929" t="s">
        <v>31</v>
      </c>
      <c r="J929" t="s">
        <v>2758</v>
      </c>
      <c r="K929" t="s">
        <v>2758</v>
      </c>
      <c r="L929" t="s">
        <v>2783</v>
      </c>
      <c r="N929">
        <f t="shared" si="28"/>
        <v>95192</v>
      </c>
      <c r="O929">
        <f t="shared" si="29"/>
        <v>5970</v>
      </c>
    </row>
    <row r="930" spans="1:15" x14ac:dyDescent="0.3">
      <c r="A930">
        <v>5970</v>
      </c>
      <c r="C930">
        <v>95192</v>
      </c>
      <c r="D930" t="s">
        <v>16236</v>
      </c>
      <c r="E930" t="s">
        <v>17642</v>
      </c>
      <c r="G930" t="s">
        <v>31</v>
      </c>
      <c r="H930" t="s">
        <v>31</v>
      </c>
      <c r="I930" t="s">
        <v>31</v>
      </c>
      <c r="J930" t="s">
        <v>2758</v>
      </c>
      <c r="K930" t="s">
        <v>2758</v>
      </c>
      <c r="L930" t="s">
        <v>2783</v>
      </c>
      <c r="N930">
        <f t="shared" si="28"/>
        <v>95192</v>
      </c>
      <c r="O930">
        <f t="shared" si="29"/>
        <v>5970</v>
      </c>
    </row>
    <row r="931" spans="1:15" x14ac:dyDescent="0.3">
      <c r="A931">
        <v>5970</v>
      </c>
      <c r="C931">
        <v>95192</v>
      </c>
      <c r="D931" t="s">
        <v>16239</v>
      </c>
      <c r="E931" t="s">
        <v>17642</v>
      </c>
      <c r="G931" t="s">
        <v>31</v>
      </c>
      <c r="H931" t="s">
        <v>31</v>
      </c>
      <c r="I931" t="s">
        <v>31</v>
      </c>
      <c r="J931" t="s">
        <v>2758</v>
      </c>
      <c r="K931" t="s">
        <v>2758</v>
      </c>
      <c r="L931" t="s">
        <v>2783</v>
      </c>
      <c r="N931">
        <f t="shared" si="28"/>
        <v>95192</v>
      </c>
      <c r="O931">
        <f t="shared" si="29"/>
        <v>5970</v>
      </c>
    </row>
    <row r="932" spans="1:15" x14ac:dyDescent="0.3">
      <c r="A932">
        <v>5970</v>
      </c>
      <c r="C932">
        <v>95192</v>
      </c>
      <c r="D932" t="s">
        <v>16238</v>
      </c>
      <c r="E932" t="s">
        <v>17642</v>
      </c>
      <c r="G932" t="s">
        <v>31</v>
      </c>
      <c r="H932" t="s">
        <v>31</v>
      </c>
      <c r="I932" t="s">
        <v>31</v>
      </c>
      <c r="J932" t="s">
        <v>2758</v>
      </c>
      <c r="K932" t="s">
        <v>2758</v>
      </c>
      <c r="L932" t="s">
        <v>2783</v>
      </c>
      <c r="N932">
        <f t="shared" si="28"/>
        <v>95192</v>
      </c>
      <c r="O932">
        <f t="shared" si="29"/>
        <v>5970</v>
      </c>
    </row>
    <row r="933" spans="1:15" x14ac:dyDescent="0.3">
      <c r="A933">
        <v>5971</v>
      </c>
      <c r="C933">
        <v>31059</v>
      </c>
      <c r="D933" t="s">
        <v>3554</v>
      </c>
      <c r="E933" t="s">
        <v>17642</v>
      </c>
      <c r="G933" t="s">
        <v>31</v>
      </c>
      <c r="H933" t="s">
        <v>31</v>
      </c>
      <c r="I933" t="s">
        <v>2758</v>
      </c>
      <c r="J933" t="s">
        <v>2758</v>
      </c>
      <c r="K933" t="s">
        <v>2758</v>
      </c>
      <c r="L933" t="s">
        <v>2783</v>
      </c>
      <c r="N933">
        <f t="shared" si="28"/>
        <v>31059</v>
      </c>
      <c r="O933">
        <f t="shared" si="29"/>
        <v>5971</v>
      </c>
    </row>
    <row r="934" spans="1:15" x14ac:dyDescent="0.3">
      <c r="A934">
        <v>5976</v>
      </c>
      <c r="C934" t="s">
        <v>3556</v>
      </c>
      <c r="D934" t="s">
        <v>3558</v>
      </c>
      <c r="E934" t="s">
        <v>17642</v>
      </c>
      <c r="G934" t="s">
        <v>31</v>
      </c>
      <c r="H934" t="s">
        <v>31</v>
      </c>
      <c r="I934" t="s">
        <v>2758</v>
      </c>
      <c r="J934" t="s">
        <v>2758</v>
      </c>
      <c r="K934" t="s">
        <v>2758</v>
      </c>
      <c r="L934" t="s">
        <v>2783</v>
      </c>
      <c r="N934" t="str">
        <f t="shared" si="28"/>
        <v>OMDBH</v>
      </c>
      <c r="O934">
        <f t="shared" si="29"/>
        <v>5976</v>
      </c>
    </row>
    <row r="935" spans="1:15" x14ac:dyDescent="0.3">
      <c r="A935">
        <v>5976</v>
      </c>
      <c r="C935" t="s">
        <v>3556</v>
      </c>
      <c r="D935" t="s">
        <v>3560</v>
      </c>
      <c r="E935" t="s">
        <v>17642</v>
      </c>
      <c r="G935" t="s">
        <v>31</v>
      </c>
      <c r="H935" t="s">
        <v>31</v>
      </c>
      <c r="I935" t="s">
        <v>2758</v>
      </c>
      <c r="J935" t="s">
        <v>2758</v>
      </c>
      <c r="K935" t="s">
        <v>2758</v>
      </c>
      <c r="L935" t="s">
        <v>2783</v>
      </c>
      <c r="N935" t="str">
        <f t="shared" si="28"/>
        <v>OMDBH</v>
      </c>
      <c r="O935">
        <f t="shared" si="29"/>
        <v>5976</v>
      </c>
    </row>
    <row r="936" spans="1:15" x14ac:dyDescent="0.3">
      <c r="A936">
        <v>5976</v>
      </c>
      <c r="C936" t="s">
        <v>3556</v>
      </c>
      <c r="D936" t="s">
        <v>3557</v>
      </c>
      <c r="E936" t="s">
        <v>17642</v>
      </c>
      <c r="G936" t="s">
        <v>31</v>
      </c>
      <c r="H936" t="s">
        <v>31</v>
      </c>
      <c r="I936" t="s">
        <v>2758</v>
      </c>
      <c r="J936" t="s">
        <v>2758</v>
      </c>
      <c r="K936" t="s">
        <v>2758</v>
      </c>
      <c r="L936" t="s">
        <v>2783</v>
      </c>
      <c r="N936" t="str">
        <f t="shared" si="28"/>
        <v>OMDBH</v>
      </c>
      <c r="O936">
        <f t="shared" si="29"/>
        <v>5976</v>
      </c>
    </row>
    <row r="937" spans="1:15" x14ac:dyDescent="0.3">
      <c r="A937">
        <v>5976</v>
      </c>
      <c r="C937" t="s">
        <v>3556</v>
      </c>
      <c r="D937" t="s">
        <v>3559</v>
      </c>
      <c r="E937" t="s">
        <v>17642</v>
      </c>
      <c r="G937" t="s">
        <v>31</v>
      </c>
      <c r="H937" t="s">
        <v>31</v>
      </c>
      <c r="I937" t="s">
        <v>2758</v>
      </c>
      <c r="J937" t="s">
        <v>2758</v>
      </c>
      <c r="K937" t="s">
        <v>2758</v>
      </c>
      <c r="L937" t="s">
        <v>2783</v>
      </c>
      <c r="N937" t="str">
        <f t="shared" si="28"/>
        <v>OMDBH</v>
      </c>
      <c r="O937">
        <f t="shared" si="29"/>
        <v>5976</v>
      </c>
    </row>
    <row r="938" spans="1:15" x14ac:dyDescent="0.3">
      <c r="A938">
        <v>5981</v>
      </c>
      <c r="C938">
        <v>41212</v>
      </c>
      <c r="D938" t="s">
        <v>3499</v>
      </c>
      <c r="E938" t="s">
        <v>17642</v>
      </c>
      <c r="G938" t="s">
        <v>31</v>
      </c>
      <c r="H938" t="s">
        <v>31</v>
      </c>
      <c r="I938" t="s">
        <v>31</v>
      </c>
      <c r="J938" t="s">
        <v>2758</v>
      </c>
      <c r="K938" t="s">
        <v>2758</v>
      </c>
      <c r="L938" t="s">
        <v>2783</v>
      </c>
      <c r="N938">
        <f t="shared" si="28"/>
        <v>41212</v>
      </c>
      <c r="O938">
        <f t="shared" si="29"/>
        <v>5981</v>
      </c>
    </row>
    <row r="939" spans="1:15" x14ac:dyDescent="0.3">
      <c r="A939">
        <v>5982</v>
      </c>
      <c r="C939" t="s">
        <v>3097</v>
      </c>
      <c r="D939" t="s">
        <v>3098</v>
      </c>
      <c r="E939" t="s">
        <v>17642</v>
      </c>
      <c r="G939" t="s">
        <v>31</v>
      </c>
      <c r="H939" t="s">
        <v>31</v>
      </c>
      <c r="I939" t="s">
        <v>2758</v>
      </c>
      <c r="J939" t="s">
        <v>2758</v>
      </c>
      <c r="K939" t="s">
        <v>2758</v>
      </c>
      <c r="L939" t="s">
        <v>2783</v>
      </c>
      <c r="N939" t="str">
        <f t="shared" si="28"/>
        <v>KELSE</v>
      </c>
      <c r="O939">
        <f t="shared" si="29"/>
        <v>5982</v>
      </c>
    </row>
    <row r="940" spans="1:15" x14ac:dyDescent="0.3">
      <c r="A940">
        <v>5982</v>
      </c>
      <c r="C940" t="s">
        <v>3097</v>
      </c>
      <c r="D940" t="s">
        <v>17772</v>
      </c>
      <c r="E940" t="s">
        <v>17642</v>
      </c>
      <c r="G940" t="s">
        <v>31</v>
      </c>
      <c r="H940" t="s">
        <v>31</v>
      </c>
      <c r="I940" t="s">
        <v>2758</v>
      </c>
      <c r="J940" t="s">
        <v>2758</v>
      </c>
      <c r="K940" t="s">
        <v>2758</v>
      </c>
      <c r="L940" t="s">
        <v>2783</v>
      </c>
      <c r="N940" t="str">
        <f t="shared" si="28"/>
        <v>KELSE</v>
      </c>
      <c r="O940">
        <f t="shared" si="29"/>
        <v>5982</v>
      </c>
    </row>
    <row r="941" spans="1:15" x14ac:dyDescent="0.3">
      <c r="A941">
        <v>5983</v>
      </c>
      <c r="C941">
        <v>77080</v>
      </c>
      <c r="D941" t="s">
        <v>4022</v>
      </c>
      <c r="E941" t="s">
        <v>17642</v>
      </c>
      <c r="G941" t="s">
        <v>31</v>
      </c>
      <c r="H941" t="s">
        <v>2758</v>
      </c>
      <c r="I941" t="s">
        <v>2758</v>
      </c>
      <c r="J941" t="s">
        <v>2758</v>
      </c>
      <c r="K941" t="s">
        <v>2758</v>
      </c>
      <c r="L941" t="s">
        <v>2786</v>
      </c>
      <c r="N941">
        <f t="shared" si="28"/>
        <v>77080</v>
      </c>
      <c r="O941">
        <f t="shared" si="29"/>
        <v>5983</v>
      </c>
    </row>
    <row r="942" spans="1:15" x14ac:dyDescent="0.3">
      <c r="A942">
        <v>5986</v>
      </c>
      <c r="C942" t="s">
        <v>17773</v>
      </c>
      <c r="D942" t="s">
        <v>17774</v>
      </c>
      <c r="E942" t="s">
        <v>17642</v>
      </c>
      <c r="G942" t="s">
        <v>31</v>
      </c>
      <c r="H942" t="s">
        <v>31</v>
      </c>
      <c r="I942" t="s">
        <v>31</v>
      </c>
      <c r="J942" t="s">
        <v>2758</v>
      </c>
      <c r="K942" t="s">
        <v>2758</v>
      </c>
      <c r="L942" t="s">
        <v>2783</v>
      </c>
      <c r="N942" t="str">
        <f t="shared" si="28"/>
        <v>COLTC</v>
      </c>
      <c r="O942">
        <f t="shared" si="29"/>
        <v>5986</v>
      </c>
    </row>
    <row r="943" spans="1:15" x14ac:dyDescent="0.3">
      <c r="A943">
        <v>5986</v>
      </c>
      <c r="C943" t="s">
        <v>17773</v>
      </c>
      <c r="D943" t="s">
        <v>17775</v>
      </c>
      <c r="E943" t="s">
        <v>17642</v>
      </c>
      <c r="G943" t="s">
        <v>31</v>
      </c>
      <c r="H943" t="s">
        <v>31</v>
      </c>
      <c r="I943" t="s">
        <v>31</v>
      </c>
      <c r="J943" t="s">
        <v>2758</v>
      </c>
      <c r="K943" t="s">
        <v>2758</v>
      </c>
      <c r="L943" t="s">
        <v>2783</v>
      </c>
      <c r="N943" t="str">
        <f t="shared" si="28"/>
        <v>COLTC</v>
      </c>
      <c r="O943">
        <f t="shared" si="29"/>
        <v>5986</v>
      </c>
    </row>
    <row r="944" spans="1:15" x14ac:dyDescent="0.3">
      <c r="A944">
        <v>5990</v>
      </c>
      <c r="C944" t="s">
        <v>3575</v>
      </c>
      <c r="D944" t="s">
        <v>3576</v>
      </c>
      <c r="E944" t="s">
        <v>17642</v>
      </c>
      <c r="G944" t="s">
        <v>31</v>
      </c>
      <c r="H944" t="s">
        <v>2758</v>
      </c>
      <c r="I944" t="s">
        <v>2758</v>
      </c>
      <c r="J944" t="s">
        <v>2758</v>
      </c>
      <c r="K944" t="s">
        <v>2758</v>
      </c>
      <c r="L944" t="s">
        <v>2786</v>
      </c>
      <c r="N944" t="str">
        <f t="shared" si="28"/>
        <v>HMLIC</v>
      </c>
      <c r="O944">
        <f t="shared" si="29"/>
        <v>5990</v>
      </c>
    </row>
    <row r="945" spans="1:15" x14ac:dyDescent="0.3">
      <c r="A945">
        <v>5992</v>
      </c>
      <c r="C945">
        <v>91064</v>
      </c>
      <c r="D945" t="s">
        <v>5008</v>
      </c>
      <c r="E945" t="s">
        <v>17642</v>
      </c>
      <c r="G945" t="s">
        <v>31</v>
      </c>
      <c r="H945" t="s">
        <v>2758</v>
      </c>
      <c r="I945" t="s">
        <v>2758</v>
      </c>
      <c r="J945" t="s">
        <v>2758</v>
      </c>
      <c r="K945" t="s">
        <v>2758</v>
      </c>
      <c r="L945" t="s">
        <v>2786</v>
      </c>
      <c r="N945">
        <f t="shared" si="28"/>
        <v>91064</v>
      </c>
      <c r="O945">
        <f t="shared" si="29"/>
        <v>5992</v>
      </c>
    </row>
    <row r="946" spans="1:15" x14ac:dyDescent="0.3">
      <c r="A946">
        <v>5994</v>
      </c>
      <c r="C946" t="s">
        <v>3589</v>
      </c>
      <c r="D946" t="s">
        <v>3592</v>
      </c>
      <c r="E946" t="s">
        <v>17642</v>
      </c>
      <c r="G946" t="s">
        <v>31</v>
      </c>
      <c r="H946" t="s">
        <v>2758</v>
      </c>
      <c r="I946" t="s">
        <v>2758</v>
      </c>
      <c r="J946" t="s">
        <v>2758</v>
      </c>
      <c r="K946" t="s">
        <v>2758</v>
      </c>
      <c r="L946" t="s">
        <v>2786</v>
      </c>
      <c r="N946" t="str">
        <f t="shared" si="28"/>
        <v>DMG01</v>
      </c>
      <c r="O946">
        <f t="shared" si="29"/>
        <v>5994</v>
      </c>
    </row>
    <row r="947" spans="1:15" x14ac:dyDescent="0.3">
      <c r="A947">
        <v>6001</v>
      </c>
      <c r="C947" t="s">
        <v>4454</v>
      </c>
      <c r="D947" t="s">
        <v>4459</v>
      </c>
      <c r="E947" t="s">
        <v>17642</v>
      </c>
      <c r="G947" t="s">
        <v>31</v>
      </c>
      <c r="H947" t="s">
        <v>2758</v>
      </c>
      <c r="I947" t="s">
        <v>2758</v>
      </c>
      <c r="J947" t="s">
        <v>2758</v>
      </c>
      <c r="K947" t="s">
        <v>2758</v>
      </c>
      <c r="L947" t="s">
        <v>2786</v>
      </c>
      <c r="N947" t="str">
        <f t="shared" si="28"/>
        <v>PDT01</v>
      </c>
      <c r="O947">
        <f t="shared" si="29"/>
        <v>6001</v>
      </c>
    </row>
    <row r="948" spans="1:15" x14ac:dyDescent="0.3">
      <c r="A948">
        <v>6001</v>
      </c>
      <c r="C948" t="s">
        <v>4454</v>
      </c>
      <c r="D948" t="s">
        <v>4464</v>
      </c>
      <c r="E948" t="s">
        <v>17642</v>
      </c>
      <c r="G948" t="s">
        <v>31</v>
      </c>
      <c r="H948" t="s">
        <v>2758</v>
      </c>
      <c r="I948" t="s">
        <v>2758</v>
      </c>
      <c r="J948" t="s">
        <v>2758</v>
      </c>
      <c r="K948" t="s">
        <v>2758</v>
      </c>
      <c r="L948" t="s">
        <v>2786</v>
      </c>
      <c r="N948" t="str">
        <f t="shared" si="28"/>
        <v>PDT01</v>
      </c>
      <c r="O948">
        <f t="shared" si="29"/>
        <v>6001</v>
      </c>
    </row>
    <row r="949" spans="1:15" x14ac:dyDescent="0.3">
      <c r="A949">
        <v>6001</v>
      </c>
      <c r="C949" t="s">
        <v>4454</v>
      </c>
      <c r="D949" t="s">
        <v>4463</v>
      </c>
      <c r="E949" t="s">
        <v>17642</v>
      </c>
      <c r="G949" t="s">
        <v>31</v>
      </c>
      <c r="H949" t="s">
        <v>2758</v>
      </c>
      <c r="I949" t="s">
        <v>2758</v>
      </c>
      <c r="J949" t="s">
        <v>2758</v>
      </c>
      <c r="K949" t="s">
        <v>2758</v>
      </c>
      <c r="L949" t="s">
        <v>2786</v>
      </c>
      <c r="N949" t="str">
        <f t="shared" si="28"/>
        <v>PDT01</v>
      </c>
      <c r="O949">
        <f t="shared" si="29"/>
        <v>6001</v>
      </c>
    </row>
    <row r="950" spans="1:15" x14ac:dyDescent="0.3">
      <c r="A950">
        <v>6001</v>
      </c>
      <c r="C950" t="s">
        <v>4454</v>
      </c>
      <c r="D950" t="s">
        <v>17776</v>
      </c>
      <c r="E950" t="s">
        <v>17642</v>
      </c>
      <c r="G950" t="s">
        <v>31</v>
      </c>
      <c r="H950" t="s">
        <v>2758</v>
      </c>
      <c r="I950" t="s">
        <v>2758</v>
      </c>
      <c r="J950" t="s">
        <v>2758</v>
      </c>
      <c r="K950" t="s">
        <v>2758</v>
      </c>
      <c r="L950" t="s">
        <v>2786</v>
      </c>
      <c r="N950" t="str">
        <f t="shared" si="28"/>
        <v>PDT01</v>
      </c>
      <c r="O950">
        <f t="shared" si="29"/>
        <v>6001</v>
      </c>
    </row>
    <row r="951" spans="1:15" x14ac:dyDescent="0.3">
      <c r="A951">
        <v>6001</v>
      </c>
      <c r="C951" t="s">
        <v>4454</v>
      </c>
      <c r="D951" t="s">
        <v>4461</v>
      </c>
      <c r="E951" t="s">
        <v>17642</v>
      </c>
      <c r="G951" t="s">
        <v>31</v>
      </c>
      <c r="H951" t="s">
        <v>2758</v>
      </c>
      <c r="I951" t="s">
        <v>2758</v>
      </c>
      <c r="J951" t="s">
        <v>2758</v>
      </c>
      <c r="K951" t="s">
        <v>2758</v>
      </c>
      <c r="L951" t="s">
        <v>2786</v>
      </c>
      <c r="N951" t="str">
        <f t="shared" si="28"/>
        <v>PDT01</v>
      </c>
      <c r="O951">
        <f t="shared" si="29"/>
        <v>6001</v>
      </c>
    </row>
    <row r="952" spans="1:15" x14ac:dyDescent="0.3">
      <c r="A952">
        <v>6001</v>
      </c>
      <c r="C952" t="s">
        <v>4454</v>
      </c>
      <c r="D952" t="s">
        <v>4462</v>
      </c>
      <c r="E952" t="s">
        <v>17642</v>
      </c>
      <c r="G952" t="s">
        <v>31</v>
      </c>
      <c r="H952" t="s">
        <v>2758</v>
      </c>
      <c r="I952" t="s">
        <v>2758</v>
      </c>
      <c r="J952" t="s">
        <v>2758</v>
      </c>
      <c r="K952" t="s">
        <v>2758</v>
      </c>
      <c r="L952" t="s">
        <v>2786</v>
      </c>
      <c r="N952" t="str">
        <f t="shared" si="28"/>
        <v>PDT01</v>
      </c>
      <c r="O952">
        <f t="shared" si="29"/>
        <v>6001</v>
      </c>
    </row>
    <row r="953" spans="1:15" x14ac:dyDescent="0.3">
      <c r="A953">
        <v>6001</v>
      </c>
      <c r="C953" t="s">
        <v>4454</v>
      </c>
      <c r="D953" t="s">
        <v>4456</v>
      </c>
      <c r="E953" t="s">
        <v>17642</v>
      </c>
      <c r="G953" t="s">
        <v>31</v>
      </c>
      <c r="H953" t="s">
        <v>2758</v>
      </c>
      <c r="I953" t="s">
        <v>2758</v>
      </c>
      <c r="J953" t="s">
        <v>2758</v>
      </c>
      <c r="K953" t="s">
        <v>2758</v>
      </c>
      <c r="L953" t="s">
        <v>2786</v>
      </c>
      <c r="N953" t="str">
        <f t="shared" si="28"/>
        <v>PDT01</v>
      </c>
      <c r="O953">
        <f t="shared" si="29"/>
        <v>6001</v>
      </c>
    </row>
    <row r="954" spans="1:15" x14ac:dyDescent="0.3">
      <c r="A954">
        <v>6001</v>
      </c>
      <c r="C954" t="s">
        <v>4454</v>
      </c>
      <c r="D954" t="s">
        <v>4460</v>
      </c>
      <c r="E954" t="s">
        <v>17642</v>
      </c>
      <c r="G954" t="s">
        <v>31</v>
      </c>
      <c r="H954" t="s">
        <v>2758</v>
      </c>
      <c r="I954" t="s">
        <v>2758</v>
      </c>
      <c r="J954" t="s">
        <v>2758</v>
      </c>
      <c r="K954" t="s">
        <v>2758</v>
      </c>
      <c r="L954" t="s">
        <v>2786</v>
      </c>
      <c r="N954" t="str">
        <f t="shared" si="28"/>
        <v>PDT01</v>
      </c>
      <c r="O954">
        <f t="shared" si="29"/>
        <v>6001</v>
      </c>
    </row>
    <row r="955" spans="1:15" x14ac:dyDescent="0.3">
      <c r="A955">
        <v>6001</v>
      </c>
      <c r="C955" t="s">
        <v>4454</v>
      </c>
      <c r="D955" t="s">
        <v>4455</v>
      </c>
      <c r="E955" t="s">
        <v>17642</v>
      </c>
      <c r="G955" t="s">
        <v>31</v>
      </c>
      <c r="H955" t="s">
        <v>2758</v>
      </c>
      <c r="I955" t="s">
        <v>2758</v>
      </c>
      <c r="J955" t="s">
        <v>2758</v>
      </c>
      <c r="K955" t="s">
        <v>2758</v>
      </c>
      <c r="L955" t="s">
        <v>2786</v>
      </c>
      <c r="N955" t="str">
        <f t="shared" si="28"/>
        <v>PDT01</v>
      </c>
      <c r="O955">
        <f t="shared" si="29"/>
        <v>6001</v>
      </c>
    </row>
    <row r="956" spans="1:15" x14ac:dyDescent="0.3">
      <c r="A956">
        <v>6001</v>
      </c>
      <c r="C956" t="s">
        <v>4454</v>
      </c>
      <c r="D956" t="s">
        <v>4458</v>
      </c>
      <c r="E956" t="s">
        <v>17642</v>
      </c>
      <c r="G956" t="s">
        <v>31</v>
      </c>
      <c r="H956" t="s">
        <v>2758</v>
      </c>
      <c r="I956" t="s">
        <v>2758</v>
      </c>
      <c r="J956" t="s">
        <v>2758</v>
      </c>
      <c r="K956" t="s">
        <v>2758</v>
      </c>
      <c r="L956" t="s">
        <v>2786</v>
      </c>
      <c r="N956" t="str">
        <f t="shared" si="28"/>
        <v>PDT01</v>
      </c>
      <c r="O956">
        <f t="shared" si="29"/>
        <v>6001</v>
      </c>
    </row>
    <row r="957" spans="1:15" x14ac:dyDescent="0.3">
      <c r="A957">
        <v>6001</v>
      </c>
      <c r="C957" t="s">
        <v>4454</v>
      </c>
      <c r="D957" t="s">
        <v>4465</v>
      </c>
      <c r="E957" t="s">
        <v>17642</v>
      </c>
      <c r="G957" t="s">
        <v>31</v>
      </c>
      <c r="H957" t="s">
        <v>2758</v>
      </c>
      <c r="I957" t="s">
        <v>2758</v>
      </c>
      <c r="J957" t="s">
        <v>2758</v>
      </c>
      <c r="K957" t="s">
        <v>2758</v>
      </c>
      <c r="L957" t="s">
        <v>2786</v>
      </c>
      <c r="N957" t="str">
        <f t="shared" si="28"/>
        <v>PDT01</v>
      </c>
      <c r="O957">
        <f t="shared" si="29"/>
        <v>6001</v>
      </c>
    </row>
    <row r="958" spans="1:15" x14ac:dyDescent="0.3">
      <c r="A958">
        <v>6006</v>
      </c>
      <c r="C958">
        <v>65241</v>
      </c>
      <c r="D958" t="s">
        <v>17201</v>
      </c>
      <c r="E958" t="s">
        <v>17642</v>
      </c>
      <c r="G958" t="s">
        <v>31</v>
      </c>
      <c r="H958" t="s">
        <v>2758</v>
      </c>
      <c r="I958" t="s">
        <v>2758</v>
      </c>
      <c r="J958" t="s">
        <v>2758</v>
      </c>
      <c r="K958" t="s">
        <v>2758</v>
      </c>
      <c r="L958" t="s">
        <v>2786</v>
      </c>
      <c r="N958">
        <f t="shared" si="28"/>
        <v>65241</v>
      </c>
      <c r="O958">
        <f t="shared" si="29"/>
        <v>6006</v>
      </c>
    </row>
    <row r="959" spans="1:15" x14ac:dyDescent="0.3">
      <c r="A959">
        <v>6007</v>
      </c>
      <c r="C959" t="s">
        <v>17202</v>
      </c>
      <c r="D959" t="s">
        <v>17203</v>
      </c>
      <c r="E959" t="s">
        <v>17642</v>
      </c>
      <c r="G959" t="s">
        <v>31</v>
      </c>
      <c r="H959" t="s">
        <v>2758</v>
      </c>
      <c r="I959" t="s">
        <v>2758</v>
      </c>
      <c r="J959" t="s">
        <v>2758</v>
      </c>
      <c r="K959" t="s">
        <v>2758</v>
      </c>
      <c r="L959" t="s">
        <v>2786</v>
      </c>
      <c r="N959" t="str">
        <f t="shared" si="28"/>
        <v>LAWND</v>
      </c>
      <c r="O959">
        <f t="shared" si="29"/>
        <v>6007</v>
      </c>
    </row>
    <row r="960" spans="1:15" x14ac:dyDescent="0.3">
      <c r="A960">
        <v>6008</v>
      </c>
      <c r="C960" t="s">
        <v>17219</v>
      </c>
      <c r="D960" t="s">
        <v>17221</v>
      </c>
      <c r="E960" t="s">
        <v>17642</v>
      </c>
      <c r="G960" t="s">
        <v>31</v>
      </c>
      <c r="H960" t="s">
        <v>2758</v>
      </c>
      <c r="I960" t="s">
        <v>2758</v>
      </c>
      <c r="J960" t="s">
        <v>2758</v>
      </c>
      <c r="K960" t="s">
        <v>2758</v>
      </c>
      <c r="L960" t="s">
        <v>2786</v>
      </c>
      <c r="N960" t="str">
        <f t="shared" si="28"/>
        <v>RP016</v>
      </c>
      <c r="O960">
        <f t="shared" si="29"/>
        <v>6008</v>
      </c>
    </row>
    <row r="961" spans="1:15" x14ac:dyDescent="0.3">
      <c r="A961">
        <v>6008</v>
      </c>
      <c r="C961" t="s">
        <v>17219</v>
      </c>
      <c r="D961" t="s">
        <v>17222</v>
      </c>
      <c r="E961" t="s">
        <v>17642</v>
      </c>
      <c r="G961" t="s">
        <v>31</v>
      </c>
      <c r="H961" t="s">
        <v>2758</v>
      </c>
      <c r="I961" t="s">
        <v>2758</v>
      </c>
      <c r="J961" t="s">
        <v>2758</v>
      </c>
      <c r="K961" t="s">
        <v>2758</v>
      </c>
      <c r="L961" t="s">
        <v>2786</v>
      </c>
      <c r="N961" t="str">
        <f t="shared" si="28"/>
        <v>RP016</v>
      </c>
      <c r="O961">
        <f t="shared" si="29"/>
        <v>6008</v>
      </c>
    </row>
    <row r="962" spans="1:15" x14ac:dyDescent="0.3">
      <c r="A962">
        <v>6008</v>
      </c>
      <c r="C962" t="s">
        <v>17219</v>
      </c>
      <c r="D962" t="s">
        <v>17220</v>
      </c>
      <c r="E962" t="s">
        <v>17642</v>
      </c>
      <c r="G962" t="s">
        <v>31</v>
      </c>
      <c r="H962" t="s">
        <v>2758</v>
      </c>
      <c r="I962" t="s">
        <v>2758</v>
      </c>
      <c r="J962" t="s">
        <v>2758</v>
      </c>
      <c r="K962" t="s">
        <v>2758</v>
      </c>
      <c r="L962" t="s">
        <v>2786</v>
      </c>
      <c r="N962" t="str">
        <f t="shared" si="28"/>
        <v>RP016</v>
      </c>
      <c r="O962">
        <f t="shared" si="29"/>
        <v>6008</v>
      </c>
    </row>
    <row r="963" spans="1:15" x14ac:dyDescent="0.3">
      <c r="A963">
        <v>6008</v>
      </c>
      <c r="C963" t="s">
        <v>17219</v>
      </c>
      <c r="D963" t="s">
        <v>17223</v>
      </c>
      <c r="E963" t="s">
        <v>17642</v>
      </c>
      <c r="G963" t="s">
        <v>31</v>
      </c>
      <c r="H963" t="s">
        <v>2758</v>
      </c>
      <c r="I963" t="s">
        <v>2758</v>
      </c>
      <c r="J963" t="s">
        <v>2758</v>
      </c>
      <c r="K963" t="s">
        <v>2758</v>
      </c>
      <c r="L963" t="s">
        <v>2786</v>
      </c>
      <c r="N963" t="str">
        <f t="shared" ref="N963:N1026" si="30">C963</f>
        <v>RP016</v>
      </c>
      <c r="O963">
        <f t="shared" ref="O963:O1026" si="31">A963</f>
        <v>6008</v>
      </c>
    </row>
    <row r="964" spans="1:15" x14ac:dyDescent="0.3">
      <c r="A964">
        <v>6009</v>
      </c>
      <c r="C964" t="s">
        <v>17206</v>
      </c>
      <c r="D964" t="s">
        <v>17207</v>
      </c>
      <c r="E964" t="s">
        <v>17642</v>
      </c>
      <c r="G964" t="s">
        <v>31</v>
      </c>
      <c r="H964" t="s">
        <v>2758</v>
      </c>
      <c r="I964" t="s">
        <v>2758</v>
      </c>
      <c r="J964" t="s">
        <v>2758</v>
      </c>
      <c r="K964" t="s">
        <v>2758</v>
      </c>
      <c r="L964" t="s">
        <v>2786</v>
      </c>
      <c r="N964" t="str">
        <f t="shared" si="30"/>
        <v>GCMSO</v>
      </c>
      <c r="O964">
        <f t="shared" si="31"/>
        <v>6009</v>
      </c>
    </row>
    <row r="965" spans="1:15" x14ac:dyDescent="0.3">
      <c r="A965">
        <v>6010</v>
      </c>
      <c r="C965" t="s">
        <v>17208</v>
      </c>
      <c r="D965" t="s">
        <v>17209</v>
      </c>
      <c r="E965" t="s">
        <v>17642</v>
      </c>
      <c r="G965" t="s">
        <v>31</v>
      </c>
      <c r="H965" t="s">
        <v>2758</v>
      </c>
      <c r="I965" t="s">
        <v>2758</v>
      </c>
      <c r="J965" t="s">
        <v>2758</v>
      </c>
      <c r="K965" t="s">
        <v>2758</v>
      </c>
      <c r="L965" t="s">
        <v>2786</v>
      </c>
      <c r="N965" t="str">
        <f t="shared" si="30"/>
        <v>DBA02</v>
      </c>
      <c r="O965">
        <f t="shared" si="31"/>
        <v>6010</v>
      </c>
    </row>
    <row r="966" spans="1:15" x14ac:dyDescent="0.3">
      <c r="A966">
        <v>6011</v>
      </c>
      <c r="C966">
        <v>25922</v>
      </c>
      <c r="D966" t="s">
        <v>17210</v>
      </c>
      <c r="E966" t="s">
        <v>17642</v>
      </c>
      <c r="G966" t="s">
        <v>31</v>
      </c>
      <c r="H966" t="s">
        <v>2758</v>
      </c>
      <c r="I966" t="s">
        <v>2758</v>
      </c>
      <c r="J966" t="s">
        <v>2758</v>
      </c>
      <c r="K966" t="s">
        <v>2758</v>
      </c>
      <c r="L966" t="s">
        <v>2786</v>
      </c>
      <c r="N966">
        <f t="shared" si="30"/>
        <v>25922</v>
      </c>
      <c r="O966">
        <f t="shared" si="31"/>
        <v>6011</v>
      </c>
    </row>
    <row r="967" spans="1:15" x14ac:dyDescent="0.3">
      <c r="A967">
        <v>6012</v>
      </c>
      <c r="C967">
        <v>25923</v>
      </c>
      <c r="D967" t="s">
        <v>17211</v>
      </c>
      <c r="E967" t="s">
        <v>17642</v>
      </c>
      <c r="G967" t="s">
        <v>31</v>
      </c>
      <c r="H967" t="s">
        <v>2758</v>
      </c>
      <c r="I967" t="s">
        <v>2758</v>
      </c>
      <c r="J967" t="s">
        <v>2758</v>
      </c>
      <c r="K967" t="s">
        <v>2758</v>
      </c>
      <c r="L967" t="s">
        <v>2786</v>
      </c>
      <c r="N967">
        <f t="shared" si="30"/>
        <v>25923</v>
      </c>
      <c r="O967">
        <f t="shared" si="31"/>
        <v>6012</v>
      </c>
    </row>
    <row r="968" spans="1:15" x14ac:dyDescent="0.3">
      <c r="A968">
        <v>6014</v>
      </c>
      <c r="C968" t="s">
        <v>17214</v>
      </c>
      <c r="D968" t="s">
        <v>17215</v>
      </c>
      <c r="E968" t="s">
        <v>17642</v>
      </c>
      <c r="G968" t="s">
        <v>31</v>
      </c>
      <c r="H968" t="s">
        <v>2758</v>
      </c>
      <c r="I968" t="s">
        <v>2758</v>
      </c>
      <c r="J968" t="s">
        <v>2758</v>
      </c>
      <c r="K968" t="s">
        <v>2758</v>
      </c>
      <c r="L968" t="s">
        <v>2786</v>
      </c>
      <c r="N968" t="str">
        <f t="shared" si="30"/>
        <v>RAIPA</v>
      </c>
      <c r="O968">
        <f t="shared" si="31"/>
        <v>6014</v>
      </c>
    </row>
    <row r="969" spans="1:15" x14ac:dyDescent="0.3">
      <c r="A969">
        <v>6015</v>
      </c>
      <c r="C969" t="s">
        <v>17225</v>
      </c>
      <c r="D969" t="s">
        <v>17226</v>
      </c>
      <c r="E969" t="s">
        <v>17642</v>
      </c>
      <c r="G969" t="s">
        <v>31</v>
      </c>
      <c r="H969" t="s">
        <v>31</v>
      </c>
      <c r="I969" t="s">
        <v>2758</v>
      </c>
      <c r="J969" t="s">
        <v>2758</v>
      </c>
      <c r="K969" t="s">
        <v>2758</v>
      </c>
      <c r="L969" t="s">
        <v>2805</v>
      </c>
      <c r="N969" t="str">
        <f t="shared" si="30"/>
        <v>TWVA5</v>
      </c>
      <c r="O969">
        <f t="shared" si="31"/>
        <v>6015</v>
      </c>
    </row>
    <row r="970" spans="1:15" x14ac:dyDescent="0.3">
      <c r="A970">
        <v>6016</v>
      </c>
      <c r="C970" t="s">
        <v>17204</v>
      </c>
      <c r="D970" t="s">
        <v>17205</v>
      </c>
      <c r="E970" t="s">
        <v>17642</v>
      </c>
      <c r="G970" t="s">
        <v>31</v>
      </c>
      <c r="H970" t="s">
        <v>31</v>
      </c>
      <c r="I970" t="s">
        <v>2758</v>
      </c>
      <c r="J970" t="s">
        <v>2758</v>
      </c>
      <c r="K970" t="s">
        <v>2758</v>
      </c>
      <c r="L970" t="s">
        <v>2805</v>
      </c>
      <c r="N970" t="str">
        <f t="shared" si="30"/>
        <v>99999-0AQS</v>
      </c>
      <c r="O970">
        <f t="shared" si="31"/>
        <v>6016</v>
      </c>
    </row>
    <row r="971" spans="1:15" x14ac:dyDescent="0.3">
      <c r="A971">
        <v>6017</v>
      </c>
      <c r="C971">
        <v>77684</v>
      </c>
      <c r="D971" t="s">
        <v>17216</v>
      </c>
      <c r="E971" t="s">
        <v>17642</v>
      </c>
      <c r="G971" t="s">
        <v>31</v>
      </c>
      <c r="H971" t="s">
        <v>2758</v>
      </c>
      <c r="I971" t="s">
        <v>2758</v>
      </c>
      <c r="J971" t="s">
        <v>2758</v>
      </c>
      <c r="K971" t="s">
        <v>2758</v>
      </c>
      <c r="L971" t="s">
        <v>2786</v>
      </c>
      <c r="N971">
        <f t="shared" si="30"/>
        <v>77684</v>
      </c>
      <c r="O971">
        <f t="shared" si="31"/>
        <v>6017</v>
      </c>
    </row>
    <row r="972" spans="1:15" x14ac:dyDescent="0.3">
      <c r="A972">
        <v>6018</v>
      </c>
      <c r="C972">
        <v>82357</v>
      </c>
      <c r="D972" t="s">
        <v>17217</v>
      </c>
      <c r="E972" t="s">
        <v>17642</v>
      </c>
      <c r="G972" t="s">
        <v>31</v>
      </c>
      <c r="H972" t="s">
        <v>31</v>
      </c>
      <c r="I972" t="s">
        <v>2758</v>
      </c>
      <c r="J972" t="s">
        <v>2758</v>
      </c>
      <c r="K972" t="s">
        <v>2758</v>
      </c>
      <c r="L972" t="s">
        <v>2783</v>
      </c>
      <c r="N972">
        <f t="shared" si="30"/>
        <v>82357</v>
      </c>
      <c r="O972">
        <f t="shared" si="31"/>
        <v>6018</v>
      </c>
    </row>
    <row r="973" spans="1:15" x14ac:dyDescent="0.3">
      <c r="A973">
        <v>6019</v>
      </c>
      <c r="C973">
        <v>64884</v>
      </c>
      <c r="D973" t="s">
        <v>17185</v>
      </c>
      <c r="E973" t="s">
        <v>17642</v>
      </c>
      <c r="G973" t="s">
        <v>31</v>
      </c>
      <c r="H973" t="s">
        <v>2758</v>
      </c>
      <c r="I973" t="s">
        <v>2758</v>
      </c>
      <c r="J973" t="s">
        <v>2758</v>
      </c>
      <c r="K973" t="s">
        <v>2758</v>
      </c>
      <c r="L973" t="s">
        <v>2786</v>
      </c>
      <c r="N973">
        <f t="shared" si="30"/>
        <v>64884</v>
      </c>
      <c r="O973">
        <f t="shared" si="31"/>
        <v>6019</v>
      </c>
    </row>
    <row r="974" spans="1:15" x14ac:dyDescent="0.3">
      <c r="A974">
        <v>6020</v>
      </c>
      <c r="C974">
        <v>58174</v>
      </c>
      <c r="D974" t="s">
        <v>17224</v>
      </c>
      <c r="E974" t="s">
        <v>17642</v>
      </c>
      <c r="G974" t="s">
        <v>31</v>
      </c>
      <c r="H974" t="s">
        <v>31</v>
      </c>
      <c r="I974" t="s">
        <v>2758</v>
      </c>
      <c r="J974" t="s">
        <v>2758</v>
      </c>
      <c r="K974" t="s">
        <v>2758</v>
      </c>
      <c r="L974" t="s">
        <v>2783</v>
      </c>
      <c r="N974">
        <f t="shared" si="30"/>
        <v>58174</v>
      </c>
      <c r="O974">
        <f t="shared" si="31"/>
        <v>6020</v>
      </c>
    </row>
    <row r="975" spans="1:15" x14ac:dyDescent="0.3">
      <c r="A975">
        <v>6021</v>
      </c>
      <c r="C975">
        <v>95422</v>
      </c>
      <c r="D975" t="s">
        <v>17239</v>
      </c>
      <c r="E975" t="s">
        <v>17642</v>
      </c>
      <c r="G975" t="s">
        <v>31</v>
      </c>
      <c r="H975" t="s">
        <v>31</v>
      </c>
      <c r="I975" t="s">
        <v>2758</v>
      </c>
      <c r="J975" t="s">
        <v>2758</v>
      </c>
      <c r="K975" t="s">
        <v>2758</v>
      </c>
      <c r="L975" t="s">
        <v>2783</v>
      </c>
      <c r="N975">
        <f t="shared" si="30"/>
        <v>95422</v>
      </c>
      <c r="O975">
        <f t="shared" si="31"/>
        <v>6021</v>
      </c>
    </row>
    <row r="976" spans="1:15" x14ac:dyDescent="0.3">
      <c r="A976">
        <v>6022</v>
      </c>
      <c r="C976" t="s">
        <v>17227</v>
      </c>
      <c r="D976" t="s">
        <v>1033</v>
      </c>
      <c r="E976" t="s">
        <v>17642</v>
      </c>
      <c r="G976" t="s">
        <v>31</v>
      </c>
      <c r="H976" t="s">
        <v>31</v>
      </c>
      <c r="I976" t="s">
        <v>2758</v>
      </c>
      <c r="J976" t="s">
        <v>2758</v>
      </c>
      <c r="K976" t="s">
        <v>2758</v>
      </c>
      <c r="L976" t="s">
        <v>2805</v>
      </c>
      <c r="N976" t="str">
        <f t="shared" si="30"/>
        <v>TWVA4</v>
      </c>
      <c r="O976">
        <f t="shared" si="31"/>
        <v>6022</v>
      </c>
    </row>
    <row r="977" spans="1:15" x14ac:dyDescent="0.3">
      <c r="A977">
        <v>6023</v>
      </c>
      <c r="C977" t="s">
        <v>2971</v>
      </c>
      <c r="D977" t="s">
        <v>2972</v>
      </c>
      <c r="E977" t="s">
        <v>17642</v>
      </c>
      <c r="G977" t="s">
        <v>31</v>
      </c>
      <c r="H977" t="s">
        <v>2758</v>
      </c>
      <c r="I977" t="s">
        <v>2758</v>
      </c>
      <c r="J977" t="s">
        <v>2758</v>
      </c>
      <c r="K977" t="s">
        <v>2758</v>
      </c>
      <c r="L977" t="s">
        <v>2786</v>
      </c>
      <c r="N977" t="str">
        <f t="shared" si="30"/>
        <v>PSKW0</v>
      </c>
      <c r="O977">
        <f t="shared" si="31"/>
        <v>6023</v>
      </c>
    </row>
    <row r="978" spans="1:15" x14ac:dyDescent="0.3">
      <c r="A978">
        <v>6024</v>
      </c>
      <c r="C978">
        <v>12090</v>
      </c>
      <c r="D978" t="s">
        <v>17228</v>
      </c>
      <c r="E978" t="s">
        <v>17642</v>
      </c>
      <c r="G978" t="s">
        <v>31</v>
      </c>
      <c r="H978" t="s">
        <v>31</v>
      </c>
      <c r="I978" t="s">
        <v>2758</v>
      </c>
      <c r="J978" t="s">
        <v>2758</v>
      </c>
      <c r="K978" t="s">
        <v>2758</v>
      </c>
      <c r="L978" t="s">
        <v>2783</v>
      </c>
      <c r="N978">
        <f t="shared" si="30"/>
        <v>12090</v>
      </c>
      <c r="O978">
        <f t="shared" si="31"/>
        <v>6024</v>
      </c>
    </row>
    <row r="979" spans="1:15" x14ac:dyDescent="0.3">
      <c r="A979">
        <v>6025</v>
      </c>
      <c r="C979">
        <v>68069</v>
      </c>
      <c r="D979" t="s">
        <v>17229</v>
      </c>
      <c r="E979" t="s">
        <v>17642</v>
      </c>
      <c r="G979" t="s">
        <v>31</v>
      </c>
      <c r="H979" t="s">
        <v>31</v>
      </c>
      <c r="I979" t="s">
        <v>2758</v>
      </c>
      <c r="J979" t="s">
        <v>31</v>
      </c>
      <c r="K979" t="s">
        <v>31</v>
      </c>
      <c r="L979" t="s">
        <v>2783</v>
      </c>
      <c r="N979">
        <f t="shared" si="30"/>
        <v>68069</v>
      </c>
      <c r="O979">
        <f t="shared" si="31"/>
        <v>6025</v>
      </c>
    </row>
    <row r="980" spans="1:15" x14ac:dyDescent="0.3">
      <c r="A980">
        <v>6025</v>
      </c>
      <c r="C980">
        <v>68069</v>
      </c>
      <c r="D980" t="s">
        <v>17230</v>
      </c>
      <c r="E980" t="s">
        <v>17642</v>
      </c>
      <c r="G980" t="s">
        <v>31</v>
      </c>
      <c r="H980" t="s">
        <v>31</v>
      </c>
      <c r="I980" t="s">
        <v>2758</v>
      </c>
      <c r="J980" t="s">
        <v>31</v>
      </c>
      <c r="K980" t="s">
        <v>31</v>
      </c>
      <c r="L980" t="s">
        <v>2783</v>
      </c>
      <c r="N980">
        <f t="shared" si="30"/>
        <v>68069</v>
      </c>
      <c r="O980">
        <f t="shared" si="31"/>
        <v>6025</v>
      </c>
    </row>
    <row r="981" spans="1:15" x14ac:dyDescent="0.3">
      <c r="A981">
        <v>6026</v>
      </c>
      <c r="C981" t="s">
        <v>17232</v>
      </c>
      <c r="D981" t="s">
        <v>17233</v>
      </c>
      <c r="E981" t="s">
        <v>17642</v>
      </c>
      <c r="G981" t="s">
        <v>31</v>
      </c>
      <c r="H981" t="s">
        <v>2758</v>
      </c>
      <c r="I981" t="s">
        <v>2758</v>
      </c>
      <c r="J981" t="s">
        <v>2758</v>
      </c>
      <c r="K981" t="s">
        <v>2758</v>
      </c>
      <c r="L981" t="s">
        <v>2786</v>
      </c>
      <c r="N981" t="str">
        <f t="shared" si="30"/>
        <v>DOLMG</v>
      </c>
      <c r="O981">
        <f t="shared" si="31"/>
        <v>6026</v>
      </c>
    </row>
    <row r="982" spans="1:15" x14ac:dyDescent="0.3">
      <c r="A982">
        <v>6028</v>
      </c>
      <c r="C982" t="s">
        <v>17235</v>
      </c>
      <c r="D982" t="s">
        <v>17236</v>
      </c>
      <c r="E982" t="s">
        <v>17642</v>
      </c>
      <c r="G982" t="s">
        <v>31</v>
      </c>
      <c r="H982" t="s">
        <v>31</v>
      </c>
      <c r="I982" t="s">
        <v>2758</v>
      </c>
      <c r="J982" t="s">
        <v>2758</v>
      </c>
      <c r="K982" t="s">
        <v>2758</v>
      </c>
      <c r="L982" t="s">
        <v>2805</v>
      </c>
      <c r="N982" t="str">
        <f t="shared" si="30"/>
        <v>TWVA6</v>
      </c>
      <c r="O982">
        <f t="shared" si="31"/>
        <v>6028</v>
      </c>
    </row>
    <row r="983" spans="1:15" x14ac:dyDescent="0.3">
      <c r="A983">
        <v>6031</v>
      </c>
      <c r="C983" t="s">
        <v>2795</v>
      </c>
      <c r="D983" t="s">
        <v>2796</v>
      </c>
      <c r="E983" t="s">
        <v>17642</v>
      </c>
      <c r="G983" t="s">
        <v>31</v>
      </c>
      <c r="H983" t="s">
        <v>2758</v>
      </c>
      <c r="I983" t="s">
        <v>2758</v>
      </c>
      <c r="J983" t="s">
        <v>2758</v>
      </c>
      <c r="K983" t="s">
        <v>2758</v>
      </c>
      <c r="L983" t="s">
        <v>2786</v>
      </c>
      <c r="N983" t="str">
        <f t="shared" si="30"/>
        <v>MP340</v>
      </c>
      <c r="O983">
        <f t="shared" si="31"/>
        <v>6031</v>
      </c>
    </row>
    <row r="984" spans="1:15" x14ac:dyDescent="0.3">
      <c r="A984">
        <v>6033</v>
      </c>
      <c r="C984" t="s">
        <v>17245</v>
      </c>
      <c r="D984" t="s">
        <v>17246</v>
      </c>
      <c r="E984" t="s">
        <v>17642</v>
      </c>
      <c r="G984" t="s">
        <v>31</v>
      </c>
      <c r="H984" t="s">
        <v>2758</v>
      </c>
      <c r="I984" t="s">
        <v>2758</v>
      </c>
      <c r="J984" t="s">
        <v>2758</v>
      </c>
      <c r="K984" t="s">
        <v>2758</v>
      </c>
      <c r="L984" t="s">
        <v>2786</v>
      </c>
      <c r="N984" t="str">
        <f t="shared" si="30"/>
        <v>BRKPNT</v>
      </c>
      <c r="O984">
        <f t="shared" si="31"/>
        <v>6033</v>
      </c>
    </row>
    <row r="985" spans="1:15" x14ac:dyDescent="0.3">
      <c r="A985">
        <v>6036</v>
      </c>
      <c r="C985">
        <v>55213</v>
      </c>
      <c r="D985" t="s">
        <v>17247</v>
      </c>
      <c r="E985" t="s">
        <v>17642</v>
      </c>
      <c r="G985" t="s">
        <v>31</v>
      </c>
      <c r="H985" t="s">
        <v>2758</v>
      </c>
      <c r="I985" t="s">
        <v>2758</v>
      </c>
      <c r="J985" t="s">
        <v>2758</v>
      </c>
      <c r="K985" t="s">
        <v>2758</v>
      </c>
      <c r="L985" t="s">
        <v>2786</v>
      </c>
      <c r="N985">
        <f t="shared" si="30"/>
        <v>55213</v>
      </c>
      <c r="O985">
        <f t="shared" si="31"/>
        <v>6036</v>
      </c>
    </row>
    <row r="986" spans="1:15" x14ac:dyDescent="0.3">
      <c r="A986">
        <v>6039</v>
      </c>
      <c r="C986">
        <v>83313</v>
      </c>
      <c r="D986" t="s">
        <v>17251</v>
      </c>
      <c r="E986" t="s">
        <v>17642</v>
      </c>
      <c r="G986" t="s">
        <v>31</v>
      </c>
      <c r="H986" t="s">
        <v>2758</v>
      </c>
      <c r="I986" t="s">
        <v>2758</v>
      </c>
      <c r="J986" t="s">
        <v>2758</v>
      </c>
      <c r="K986" t="s">
        <v>2758</v>
      </c>
      <c r="L986" t="s">
        <v>2786</v>
      </c>
      <c r="N986">
        <f t="shared" si="30"/>
        <v>83313</v>
      </c>
      <c r="O986">
        <f t="shared" si="31"/>
        <v>6039</v>
      </c>
    </row>
    <row r="987" spans="1:15" x14ac:dyDescent="0.3">
      <c r="A987">
        <v>6040</v>
      </c>
      <c r="C987">
        <v>52133</v>
      </c>
      <c r="D987" t="s">
        <v>17252</v>
      </c>
      <c r="E987" t="s">
        <v>17642</v>
      </c>
      <c r="G987" t="s">
        <v>2758</v>
      </c>
      <c r="H987" t="s">
        <v>31</v>
      </c>
      <c r="I987" t="s">
        <v>31</v>
      </c>
      <c r="J987" t="s">
        <v>2758</v>
      </c>
      <c r="K987" t="s">
        <v>2758</v>
      </c>
      <c r="L987" t="s">
        <v>2783</v>
      </c>
      <c r="N987">
        <f t="shared" si="30"/>
        <v>52133</v>
      </c>
      <c r="O987">
        <f t="shared" si="31"/>
        <v>6040</v>
      </c>
    </row>
    <row r="988" spans="1:15" x14ac:dyDescent="0.3">
      <c r="A988">
        <v>6041</v>
      </c>
      <c r="C988" t="s">
        <v>17253</v>
      </c>
      <c r="D988" t="s">
        <v>17254</v>
      </c>
      <c r="E988" t="s">
        <v>17642</v>
      </c>
      <c r="G988" t="s">
        <v>31</v>
      </c>
      <c r="H988" t="s">
        <v>2758</v>
      </c>
      <c r="I988" t="s">
        <v>2758</v>
      </c>
      <c r="J988" t="s">
        <v>2758</v>
      </c>
      <c r="K988" t="s">
        <v>2758</v>
      </c>
      <c r="L988" t="s">
        <v>2786</v>
      </c>
      <c r="N988" t="str">
        <f t="shared" si="30"/>
        <v>INP12</v>
      </c>
      <c r="O988">
        <f t="shared" si="31"/>
        <v>6041</v>
      </c>
    </row>
    <row r="989" spans="1:15" x14ac:dyDescent="0.3">
      <c r="A989">
        <v>6042</v>
      </c>
      <c r="C989" t="s">
        <v>17255</v>
      </c>
      <c r="D989" t="s">
        <v>17256</v>
      </c>
      <c r="E989" t="s">
        <v>17642</v>
      </c>
      <c r="G989" t="s">
        <v>31</v>
      </c>
      <c r="H989" t="s">
        <v>2758</v>
      </c>
      <c r="I989" t="s">
        <v>2758</v>
      </c>
      <c r="J989" t="s">
        <v>2758</v>
      </c>
      <c r="K989" t="s">
        <v>2758</v>
      </c>
      <c r="L989" t="s">
        <v>2786</v>
      </c>
      <c r="N989" t="str">
        <f t="shared" si="30"/>
        <v>GMICC</v>
      </c>
      <c r="O989">
        <f t="shared" si="31"/>
        <v>6042</v>
      </c>
    </row>
    <row r="990" spans="1:15" x14ac:dyDescent="0.3">
      <c r="A990">
        <v>6044</v>
      </c>
      <c r="C990" t="s">
        <v>17259</v>
      </c>
      <c r="D990" t="s">
        <v>17260</v>
      </c>
      <c r="E990" t="s">
        <v>17642</v>
      </c>
      <c r="G990" t="s">
        <v>31</v>
      </c>
      <c r="H990" t="s">
        <v>2758</v>
      </c>
      <c r="I990" t="s">
        <v>2758</v>
      </c>
      <c r="J990" t="s">
        <v>2758</v>
      </c>
      <c r="K990" t="s">
        <v>2758</v>
      </c>
      <c r="L990" t="s">
        <v>2802</v>
      </c>
      <c r="N990" t="str">
        <f t="shared" si="30"/>
        <v>PCCMC</v>
      </c>
      <c r="O990">
        <f t="shared" si="31"/>
        <v>6044</v>
      </c>
    </row>
    <row r="991" spans="1:15" x14ac:dyDescent="0.3">
      <c r="A991">
        <v>6046</v>
      </c>
      <c r="C991">
        <v>18151</v>
      </c>
      <c r="D991" t="s">
        <v>17263</v>
      </c>
      <c r="E991" t="s">
        <v>17642</v>
      </c>
      <c r="G991" t="s">
        <v>31</v>
      </c>
      <c r="H991" t="s">
        <v>2758</v>
      </c>
      <c r="I991" t="s">
        <v>2758</v>
      </c>
      <c r="J991" t="s">
        <v>2758</v>
      </c>
      <c r="K991" t="s">
        <v>2758</v>
      </c>
      <c r="L991" t="s">
        <v>2786</v>
      </c>
      <c r="N991">
        <f t="shared" si="30"/>
        <v>18151</v>
      </c>
      <c r="O991">
        <f t="shared" si="31"/>
        <v>6046</v>
      </c>
    </row>
    <row r="992" spans="1:15" x14ac:dyDescent="0.3">
      <c r="A992">
        <v>6048</v>
      </c>
      <c r="C992" t="s">
        <v>17278</v>
      </c>
      <c r="D992" t="s">
        <v>17279</v>
      </c>
      <c r="E992" t="s">
        <v>17642</v>
      </c>
      <c r="G992" t="s">
        <v>31</v>
      </c>
      <c r="H992" t="s">
        <v>2758</v>
      </c>
      <c r="I992" t="s">
        <v>2758</v>
      </c>
      <c r="J992" t="s">
        <v>2758</v>
      </c>
      <c r="K992" t="s">
        <v>2758</v>
      </c>
      <c r="L992" t="s">
        <v>2786</v>
      </c>
      <c r="N992" t="str">
        <f t="shared" si="30"/>
        <v>RIOS1</v>
      </c>
      <c r="O992">
        <f t="shared" si="31"/>
        <v>6048</v>
      </c>
    </row>
    <row r="993" spans="1:15" x14ac:dyDescent="0.3">
      <c r="A993">
        <v>6049</v>
      </c>
      <c r="C993" t="s">
        <v>17264</v>
      </c>
      <c r="D993" t="s">
        <v>17265</v>
      </c>
      <c r="E993" t="s">
        <v>17642</v>
      </c>
      <c r="G993" t="s">
        <v>31</v>
      </c>
      <c r="H993" t="s">
        <v>31</v>
      </c>
      <c r="I993" t="s">
        <v>2758</v>
      </c>
      <c r="J993" t="s">
        <v>2758</v>
      </c>
      <c r="K993" t="s">
        <v>2758</v>
      </c>
      <c r="L993" t="s">
        <v>2783</v>
      </c>
      <c r="N993" t="str">
        <f t="shared" si="30"/>
        <v>RP012</v>
      </c>
      <c r="O993">
        <f t="shared" si="31"/>
        <v>6049</v>
      </c>
    </row>
    <row r="994" spans="1:15" x14ac:dyDescent="0.3">
      <c r="A994">
        <v>6050</v>
      </c>
      <c r="C994" t="s">
        <v>17266</v>
      </c>
      <c r="D994" t="s">
        <v>17267</v>
      </c>
      <c r="E994" t="s">
        <v>17642</v>
      </c>
      <c r="G994" t="s">
        <v>31</v>
      </c>
      <c r="H994" t="s">
        <v>31</v>
      </c>
      <c r="I994" t="s">
        <v>2758</v>
      </c>
      <c r="J994" t="s">
        <v>2758</v>
      </c>
      <c r="K994" t="s">
        <v>2758</v>
      </c>
      <c r="L994" t="s">
        <v>2783</v>
      </c>
      <c r="N994" t="str">
        <f t="shared" si="30"/>
        <v>RP011</v>
      </c>
      <c r="O994">
        <f t="shared" si="31"/>
        <v>6050</v>
      </c>
    </row>
    <row r="995" spans="1:15" x14ac:dyDescent="0.3">
      <c r="A995">
        <v>6051</v>
      </c>
      <c r="C995" t="s">
        <v>17268</v>
      </c>
      <c r="D995" t="s">
        <v>17269</v>
      </c>
      <c r="E995" t="s">
        <v>17642</v>
      </c>
      <c r="G995" t="s">
        <v>31</v>
      </c>
      <c r="H995" t="s">
        <v>31</v>
      </c>
      <c r="I995" t="s">
        <v>2758</v>
      </c>
      <c r="J995" t="s">
        <v>2758</v>
      </c>
      <c r="K995" t="s">
        <v>2758</v>
      </c>
      <c r="L995" t="s">
        <v>2783</v>
      </c>
      <c r="N995" t="str">
        <f t="shared" si="30"/>
        <v>RP010</v>
      </c>
      <c r="O995">
        <f t="shared" si="31"/>
        <v>6051</v>
      </c>
    </row>
    <row r="996" spans="1:15" x14ac:dyDescent="0.3">
      <c r="A996">
        <v>6055</v>
      </c>
      <c r="C996">
        <v>83383</v>
      </c>
      <c r="D996" t="s">
        <v>17272</v>
      </c>
      <c r="E996" t="s">
        <v>17642</v>
      </c>
      <c r="G996" t="s">
        <v>31</v>
      </c>
      <c r="H996" t="s">
        <v>2758</v>
      </c>
      <c r="I996" t="s">
        <v>2758</v>
      </c>
      <c r="J996" t="s">
        <v>2758</v>
      </c>
      <c r="K996" t="s">
        <v>2758</v>
      </c>
      <c r="L996" t="s">
        <v>2786</v>
      </c>
      <c r="N996">
        <f t="shared" si="30"/>
        <v>83383</v>
      </c>
      <c r="O996">
        <f t="shared" si="31"/>
        <v>6055</v>
      </c>
    </row>
    <row r="997" spans="1:15" x14ac:dyDescent="0.3">
      <c r="A997">
        <v>6056</v>
      </c>
      <c r="C997" t="s">
        <v>17777</v>
      </c>
      <c r="D997" t="s">
        <v>17778</v>
      </c>
      <c r="E997" t="s">
        <v>17642</v>
      </c>
      <c r="G997" t="s">
        <v>31</v>
      </c>
      <c r="H997" t="s">
        <v>31</v>
      </c>
      <c r="I997" t="s">
        <v>2758</v>
      </c>
      <c r="J997" t="s">
        <v>2758</v>
      </c>
      <c r="K997" t="s">
        <v>2758</v>
      </c>
      <c r="L997" t="s">
        <v>2783</v>
      </c>
      <c r="N997" t="str">
        <f t="shared" si="30"/>
        <v>RP006</v>
      </c>
      <c r="O997">
        <f t="shared" si="31"/>
        <v>6056</v>
      </c>
    </row>
    <row r="998" spans="1:15" x14ac:dyDescent="0.3">
      <c r="A998">
        <v>6057</v>
      </c>
      <c r="C998" t="s">
        <v>17273</v>
      </c>
      <c r="D998" t="s">
        <v>17274</v>
      </c>
      <c r="E998" t="s">
        <v>17642</v>
      </c>
      <c r="G998" t="s">
        <v>31</v>
      </c>
      <c r="H998" t="s">
        <v>31</v>
      </c>
      <c r="I998" t="s">
        <v>2758</v>
      </c>
      <c r="J998" t="s">
        <v>2758</v>
      </c>
      <c r="K998" t="s">
        <v>2758</v>
      </c>
      <c r="L998" t="s">
        <v>2783</v>
      </c>
      <c r="N998" t="str">
        <f t="shared" si="30"/>
        <v>RP005</v>
      </c>
      <c r="O998">
        <f t="shared" si="31"/>
        <v>6057</v>
      </c>
    </row>
    <row r="999" spans="1:15" x14ac:dyDescent="0.3">
      <c r="A999">
        <v>6058</v>
      </c>
      <c r="C999" t="s">
        <v>17275</v>
      </c>
      <c r="D999" t="s">
        <v>17276</v>
      </c>
      <c r="E999" t="s">
        <v>17642</v>
      </c>
      <c r="G999" t="s">
        <v>31</v>
      </c>
      <c r="H999" t="s">
        <v>31</v>
      </c>
      <c r="I999" t="s">
        <v>2758</v>
      </c>
      <c r="J999" t="s">
        <v>2758</v>
      </c>
      <c r="K999" t="s">
        <v>2758</v>
      </c>
      <c r="L999" t="s">
        <v>2783</v>
      </c>
      <c r="N999" t="str">
        <f t="shared" si="30"/>
        <v>RP004</v>
      </c>
      <c r="O999">
        <f t="shared" si="31"/>
        <v>6058</v>
      </c>
    </row>
    <row r="1000" spans="1:15" x14ac:dyDescent="0.3">
      <c r="A1000">
        <v>6059</v>
      </c>
      <c r="C1000">
        <v>11856</v>
      </c>
      <c r="D1000" t="s">
        <v>17277</v>
      </c>
      <c r="E1000" t="s">
        <v>17642</v>
      </c>
      <c r="G1000" t="s">
        <v>31</v>
      </c>
      <c r="H1000" t="s">
        <v>2758</v>
      </c>
      <c r="I1000" t="s">
        <v>2758</v>
      </c>
      <c r="J1000" t="s">
        <v>2758</v>
      </c>
      <c r="K1000" t="s">
        <v>2758</v>
      </c>
      <c r="L1000" t="s">
        <v>2786</v>
      </c>
      <c r="N1000">
        <f t="shared" si="30"/>
        <v>11856</v>
      </c>
      <c r="O1000">
        <f t="shared" si="31"/>
        <v>6059</v>
      </c>
    </row>
    <row r="1001" spans="1:15" x14ac:dyDescent="0.3">
      <c r="A1001">
        <v>6060</v>
      </c>
      <c r="C1001">
        <v>32052</v>
      </c>
      <c r="D1001" t="s">
        <v>17280</v>
      </c>
      <c r="E1001" t="s">
        <v>17642</v>
      </c>
      <c r="G1001" t="s">
        <v>31</v>
      </c>
      <c r="H1001" t="s">
        <v>2758</v>
      </c>
      <c r="I1001" t="s">
        <v>2758</v>
      </c>
      <c r="J1001" t="s">
        <v>2758</v>
      </c>
      <c r="K1001" t="s">
        <v>2758</v>
      </c>
      <c r="L1001" t="s">
        <v>2786</v>
      </c>
      <c r="N1001">
        <f t="shared" si="30"/>
        <v>32052</v>
      </c>
      <c r="O1001">
        <f t="shared" si="31"/>
        <v>6060</v>
      </c>
    </row>
    <row r="1002" spans="1:15" x14ac:dyDescent="0.3">
      <c r="A1002">
        <v>6061</v>
      </c>
      <c r="C1002">
        <v>66127</v>
      </c>
      <c r="D1002" t="s">
        <v>17281</v>
      </c>
      <c r="E1002" t="s">
        <v>17642</v>
      </c>
      <c r="G1002" t="s">
        <v>31</v>
      </c>
      <c r="H1002" t="s">
        <v>2758</v>
      </c>
      <c r="I1002" t="s">
        <v>2758</v>
      </c>
      <c r="J1002" t="s">
        <v>2758</v>
      </c>
      <c r="K1002" t="s">
        <v>2758</v>
      </c>
      <c r="L1002" t="s">
        <v>2786</v>
      </c>
      <c r="N1002">
        <f t="shared" si="30"/>
        <v>66127</v>
      </c>
      <c r="O1002">
        <f t="shared" si="31"/>
        <v>6061</v>
      </c>
    </row>
    <row r="1003" spans="1:15" x14ac:dyDescent="0.3">
      <c r="A1003">
        <v>6062</v>
      </c>
      <c r="C1003">
        <v>26748</v>
      </c>
      <c r="D1003" t="s">
        <v>17282</v>
      </c>
      <c r="E1003" t="s">
        <v>17642</v>
      </c>
      <c r="G1003" t="s">
        <v>31</v>
      </c>
      <c r="H1003" t="s">
        <v>31</v>
      </c>
      <c r="I1003" t="s">
        <v>2758</v>
      </c>
      <c r="J1003" t="s">
        <v>2758</v>
      </c>
      <c r="K1003" t="s">
        <v>2758</v>
      </c>
      <c r="L1003" t="s">
        <v>2783</v>
      </c>
      <c r="N1003">
        <f t="shared" si="30"/>
        <v>26748</v>
      </c>
      <c r="O1003">
        <f t="shared" si="31"/>
        <v>6062</v>
      </c>
    </row>
    <row r="1004" spans="1:15" x14ac:dyDescent="0.3">
      <c r="A1004">
        <v>6063</v>
      </c>
      <c r="C1004" t="s">
        <v>17284</v>
      </c>
      <c r="D1004" t="s">
        <v>17285</v>
      </c>
      <c r="E1004" t="s">
        <v>17642</v>
      </c>
      <c r="G1004" t="s">
        <v>31</v>
      </c>
      <c r="H1004" t="s">
        <v>2758</v>
      </c>
      <c r="I1004" t="s">
        <v>2758</v>
      </c>
      <c r="J1004" t="s">
        <v>2758</v>
      </c>
      <c r="K1004" t="s">
        <v>2758</v>
      </c>
      <c r="L1004" t="s">
        <v>2786</v>
      </c>
      <c r="N1004" t="str">
        <f t="shared" si="30"/>
        <v>UHIPA</v>
      </c>
      <c r="O1004">
        <f t="shared" si="31"/>
        <v>6063</v>
      </c>
    </row>
    <row r="1005" spans="1:15" x14ac:dyDescent="0.3">
      <c r="A1005">
        <v>6064</v>
      </c>
      <c r="C1005">
        <v>31130</v>
      </c>
      <c r="D1005" t="s">
        <v>17283</v>
      </c>
      <c r="E1005" t="s">
        <v>17642</v>
      </c>
      <c r="G1005" t="s">
        <v>31</v>
      </c>
      <c r="H1005" t="s">
        <v>31</v>
      </c>
      <c r="I1005" t="s">
        <v>2758</v>
      </c>
      <c r="J1005" t="s">
        <v>2758</v>
      </c>
      <c r="K1005" t="s">
        <v>2758</v>
      </c>
      <c r="L1005" t="s">
        <v>2783</v>
      </c>
      <c r="N1005">
        <f t="shared" si="30"/>
        <v>31130</v>
      </c>
      <c r="O1005">
        <f t="shared" si="31"/>
        <v>6064</v>
      </c>
    </row>
    <row r="1006" spans="1:15" x14ac:dyDescent="0.3">
      <c r="A1006">
        <v>6065</v>
      </c>
      <c r="C1006">
        <v>14316</v>
      </c>
      <c r="D1006" t="s">
        <v>17286</v>
      </c>
      <c r="E1006" t="s">
        <v>17642</v>
      </c>
      <c r="G1006" t="s">
        <v>31</v>
      </c>
      <c r="H1006" t="s">
        <v>2758</v>
      </c>
      <c r="I1006" t="s">
        <v>2758</v>
      </c>
      <c r="J1006" t="s">
        <v>2758</v>
      </c>
      <c r="K1006" t="s">
        <v>2758</v>
      </c>
      <c r="L1006" t="s">
        <v>2786</v>
      </c>
      <c r="N1006">
        <f t="shared" si="30"/>
        <v>14316</v>
      </c>
      <c r="O1006">
        <f t="shared" si="31"/>
        <v>6065</v>
      </c>
    </row>
    <row r="1007" spans="1:15" x14ac:dyDescent="0.3">
      <c r="A1007">
        <v>6067</v>
      </c>
      <c r="C1007">
        <v>57034</v>
      </c>
      <c r="D1007" t="s">
        <v>17290</v>
      </c>
      <c r="E1007" t="s">
        <v>17642</v>
      </c>
      <c r="G1007" t="s">
        <v>31</v>
      </c>
      <c r="H1007" t="s">
        <v>31</v>
      </c>
      <c r="I1007" t="s">
        <v>2758</v>
      </c>
      <c r="J1007" t="s">
        <v>2758</v>
      </c>
      <c r="K1007" t="s">
        <v>2758</v>
      </c>
      <c r="L1007" t="s">
        <v>2783</v>
      </c>
      <c r="N1007">
        <f t="shared" si="30"/>
        <v>57034</v>
      </c>
      <c r="O1007">
        <f t="shared" si="31"/>
        <v>6067</v>
      </c>
    </row>
    <row r="1008" spans="1:15" x14ac:dyDescent="0.3">
      <c r="A1008">
        <v>6068</v>
      </c>
      <c r="C1008" t="s">
        <v>17295</v>
      </c>
      <c r="D1008" t="s">
        <v>17296</v>
      </c>
      <c r="E1008" t="s">
        <v>17642</v>
      </c>
      <c r="G1008" t="s">
        <v>31</v>
      </c>
      <c r="H1008" t="s">
        <v>2758</v>
      </c>
      <c r="I1008" t="s">
        <v>2758</v>
      </c>
      <c r="J1008" t="s">
        <v>2758</v>
      </c>
      <c r="K1008" t="s">
        <v>2758</v>
      </c>
      <c r="L1008" t="s">
        <v>2786</v>
      </c>
      <c r="N1008" t="str">
        <f t="shared" si="30"/>
        <v>GHAZ0</v>
      </c>
      <c r="O1008">
        <f t="shared" si="31"/>
        <v>6068</v>
      </c>
    </row>
    <row r="1009" spans="1:15" x14ac:dyDescent="0.3">
      <c r="A1009">
        <v>6069</v>
      </c>
      <c r="C1009">
        <v>65871</v>
      </c>
      <c r="D1009" t="s">
        <v>17297</v>
      </c>
      <c r="E1009" t="s">
        <v>17642</v>
      </c>
      <c r="G1009" t="s">
        <v>31</v>
      </c>
      <c r="H1009" t="s">
        <v>2758</v>
      </c>
      <c r="I1009" t="s">
        <v>2758</v>
      </c>
      <c r="J1009" t="s">
        <v>2758</v>
      </c>
      <c r="K1009" t="s">
        <v>2758</v>
      </c>
      <c r="L1009" t="s">
        <v>2786</v>
      </c>
      <c r="N1009">
        <f t="shared" si="30"/>
        <v>65871</v>
      </c>
      <c r="O1009">
        <f t="shared" si="31"/>
        <v>6069</v>
      </c>
    </row>
    <row r="1010" spans="1:15" x14ac:dyDescent="0.3">
      <c r="A1010">
        <v>6072</v>
      </c>
      <c r="C1010" t="s">
        <v>17300</v>
      </c>
      <c r="D1010" t="s">
        <v>17301</v>
      </c>
      <c r="E1010" t="s">
        <v>17642</v>
      </c>
      <c r="G1010" t="s">
        <v>31</v>
      </c>
      <c r="H1010" t="s">
        <v>2758</v>
      </c>
      <c r="I1010" t="s">
        <v>2758</v>
      </c>
      <c r="J1010" t="s">
        <v>2758</v>
      </c>
      <c r="K1010" t="s">
        <v>2758</v>
      </c>
      <c r="L1010" t="s">
        <v>2786</v>
      </c>
      <c r="N1010" t="str">
        <f t="shared" si="30"/>
        <v>PEF01</v>
      </c>
      <c r="O1010">
        <f t="shared" si="31"/>
        <v>6072</v>
      </c>
    </row>
    <row r="1011" spans="1:15" x14ac:dyDescent="0.3">
      <c r="A1011">
        <v>8571</v>
      </c>
      <c r="C1011" t="s">
        <v>17304</v>
      </c>
      <c r="D1011" t="s">
        <v>17305</v>
      </c>
      <c r="E1011" t="s">
        <v>17642</v>
      </c>
      <c r="G1011" t="s">
        <v>31</v>
      </c>
      <c r="H1011" t="s">
        <v>2758</v>
      </c>
      <c r="I1011" t="s">
        <v>2758</v>
      </c>
      <c r="J1011" t="s">
        <v>2758</v>
      </c>
      <c r="K1011" t="s">
        <v>31</v>
      </c>
      <c r="L1011" t="s">
        <v>2802</v>
      </c>
      <c r="N1011" t="str">
        <f t="shared" si="30"/>
        <v>ACAA</v>
      </c>
      <c r="O1011">
        <f t="shared" si="31"/>
        <v>8571</v>
      </c>
    </row>
    <row r="1012" spans="1:15" x14ac:dyDescent="0.3">
      <c r="A1012">
        <v>6074</v>
      </c>
      <c r="C1012">
        <v>31402</v>
      </c>
      <c r="D1012" t="s">
        <v>17303</v>
      </c>
      <c r="E1012" t="s">
        <v>17642</v>
      </c>
      <c r="G1012" t="s">
        <v>31</v>
      </c>
      <c r="H1012" t="s">
        <v>2758</v>
      </c>
      <c r="I1012" t="s">
        <v>2758</v>
      </c>
      <c r="J1012" t="s">
        <v>2758</v>
      </c>
      <c r="K1012" t="s">
        <v>2758</v>
      </c>
      <c r="L1012" t="s">
        <v>2786</v>
      </c>
      <c r="N1012">
        <f t="shared" si="30"/>
        <v>31402</v>
      </c>
      <c r="O1012">
        <f t="shared" si="31"/>
        <v>6074</v>
      </c>
    </row>
    <row r="1013" spans="1:15" x14ac:dyDescent="0.3">
      <c r="A1013">
        <v>6076</v>
      </c>
      <c r="C1013">
        <v>89677</v>
      </c>
      <c r="D1013" t="s">
        <v>17307</v>
      </c>
      <c r="E1013" t="s">
        <v>17642</v>
      </c>
      <c r="G1013" t="s">
        <v>31</v>
      </c>
      <c r="H1013" t="s">
        <v>31</v>
      </c>
      <c r="I1013" t="s">
        <v>2758</v>
      </c>
      <c r="J1013" t="s">
        <v>2758</v>
      </c>
      <c r="K1013" t="s">
        <v>2758</v>
      </c>
      <c r="L1013" t="s">
        <v>2783</v>
      </c>
      <c r="N1013">
        <f t="shared" si="30"/>
        <v>89677</v>
      </c>
      <c r="O1013">
        <f t="shared" si="31"/>
        <v>6076</v>
      </c>
    </row>
    <row r="1014" spans="1:15" x14ac:dyDescent="0.3">
      <c r="A1014">
        <v>6078</v>
      </c>
      <c r="C1014">
        <v>68251</v>
      </c>
      <c r="D1014" t="s">
        <v>17306</v>
      </c>
      <c r="E1014" t="s">
        <v>17642</v>
      </c>
      <c r="G1014" t="s">
        <v>31</v>
      </c>
      <c r="H1014" t="s">
        <v>2758</v>
      </c>
      <c r="I1014" t="s">
        <v>2758</v>
      </c>
      <c r="J1014" t="s">
        <v>2758</v>
      </c>
      <c r="K1014" t="s">
        <v>2758</v>
      </c>
      <c r="L1014" t="s">
        <v>2786</v>
      </c>
      <c r="N1014">
        <f t="shared" si="30"/>
        <v>68251</v>
      </c>
      <c r="O1014">
        <f t="shared" si="31"/>
        <v>6078</v>
      </c>
    </row>
    <row r="1015" spans="1:15" x14ac:dyDescent="0.3">
      <c r="A1015">
        <v>6079</v>
      </c>
      <c r="C1015">
        <v>80019</v>
      </c>
      <c r="D1015" t="s">
        <v>17308</v>
      </c>
      <c r="E1015" t="s">
        <v>17642</v>
      </c>
      <c r="G1015" t="s">
        <v>31</v>
      </c>
      <c r="H1015" t="s">
        <v>2758</v>
      </c>
      <c r="I1015" t="s">
        <v>2758</v>
      </c>
      <c r="J1015" t="s">
        <v>2758</v>
      </c>
      <c r="K1015" t="s">
        <v>2758</v>
      </c>
      <c r="L1015" t="s">
        <v>2786</v>
      </c>
      <c r="N1015">
        <f t="shared" si="30"/>
        <v>80019</v>
      </c>
      <c r="O1015">
        <f t="shared" si="31"/>
        <v>6079</v>
      </c>
    </row>
    <row r="1016" spans="1:15" x14ac:dyDescent="0.3">
      <c r="A1016">
        <v>6080</v>
      </c>
      <c r="C1016" t="s">
        <v>17309</v>
      </c>
      <c r="D1016" t="s">
        <v>17310</v>
      </c>
      <c r="E1016" t="s">
        <v>17642</v>
      </c>
      <c r="G1016" t="s">
        <v>31</v>
      </c>
      <c r="H1016" t="s">
        <v>2758</v>
      </c>
      <c r="I1016" t="s">
        <v>2758</v>
      </c>
      <c r="J1016" t="s">
        <v>2758</v>
      </c>
      <c r="K1016" t="s">
        <v>2758</v>
      </c>
      <c r="L1016" t="s">
        <v>2786</v>
      </c>
      <c r="N1016" t="str">
        <f t="shared" si="30"/>
        <v>RP037</v>
      </c>
      <c r="O1016">
        <f t="shared" si="31"/>
        <v>6080</v>
      </c>
    </row>
    <row r="1017" spans="1:15" x14ac:dyDescent="0.3">
      <c r="A1017">
        <v>6081</v>
      </c>
      <c r="C1017" t="s">
        <v>17779</v>
      </c>
      <c r="D1017" t="s">
        <v>17312</v>
      </c>
      <c r="E1017" t="s">
        <v>17642</v>
      </c>
      <c r="G1017" t="s">
        <v>31</v>
      </c>
      <c r="H1017" t="s">
        <v>31</v>
      </c>
      <c r="I1017" t="s">
        <v>2758</v>
      </c>
      <c r="J1017" t="s">
        <v>2758</v>
      </c>
      <c r="K1017" t="s">
        <v>2758</v>
      </c>
      <c r="L1017" t="s">
        <v>2783</v>
      </c>
      <c r="N1017" t="str">
        <f t="shared" si="30"/>
        <v>COPAT\t</v>
      </c>
      <c r="O1017">
        <f t="shared" si="31"/>
        <v>6081</v>
      </c>
    </row>
    <row r="1018" spans="1:15" x14ac:dyDescent="0.3">
      <c r="A1018">
        <v>6082</v>
      </c>
      <c r="C1018" t="s">
        <v>17315</v>
      </c>
      <c r="D1018" t="s">
        <v>17316</v>
      </c>
      <c r="E1018" t="s">
        <v>17642</v>
      </c>
      <c r="G1018" t="s">
        <v>31</v>
      </c>
      <c r="H1018" t="s">
        <v>2758</v>
      </c>
      <c r="I1018" t="s">
        <v>2758</v>
      </c>
      <c r="J1018" t="s">
        <v>2758</v>
      </c>
      <c r="K1018" t="s">
        <v>2758</v>
      </c>
      <c r="L1018" t="s">
        <v>2786</v>
      </c>
      <c r="N1018" t="str">
        <f t="shared" si="30"/>
        <v>SHC00</v>
      </c>
      <c r="O1018">
        <f t="shared" si="31"/>
        <v>6082</v>
      </c>
    </row>
    <row r="1019" spans="1:15" x14ac:dyDescent="0.3">
      <c r="A1019">
        <v>6083</v>
      </c>
      <c r="C1019" t="s">
        <v>17317</v>
      </c>
      <c r="D1019" t="s">
        <v>17318</v>
      </c>
      <c r="E1019" t="s">
        <v>17642</v>
      </c>
      <c r="G1019" t="s">
        <v>31</v>
      </c>
      <c r="H1019" t="s">
        <v>31</v>
      </c>
      <c r="I1019" t="s">
        <v>2758</v>
      </c>
      <c r="J1019" t="s">
        <v>2758</v>
      </c>
      <c r="K1019" t="s">
        <v>2758</v>
      </c>
      <c r="L1019" t="s">
        <v>2783</v>
      </c>
      <c r="N1019" t="str">
        <f t="shared" si="30"/>
        <v>CC304</v>
      </c>
      <c r="O1019">
        <f t="shared" si="31"/>
        <v>6083</v>
      </c>
    </row>
    <row r="1020" spans="1:15" x14ac:dyDescent="0.3">
      <c r="A1020">
        <v>6089</v>
      </c>
      <c r="C1020" t="s">
        <v>17337</v>
      </c>
      <c r="D1020" t="s">
        <v>17338</v>
      </c>
      <c r="E1020" t="s">
        <v>17642</v>
      </c>
      <c r="G1020" t="s">
        <v>31</v>
      </c>
      <c r="H1020" t="s">
        <v>2758</v>
      </c>
      <c r="I1020" t="s">
        <v>2758</v>
      </c>
      <c r="J1020" t="s">
        <v>2758</v>
      </c>
      <c r="K1020" t="s">
        <v>2758</v>
      </c>
      <c r="L1020" t="s">
        <v>2786</v>
      </c>
      <c r="N1020" t="str">
        <f t="shared" si="30"/>
        <v>ASFL1</v>
      </c>
      <c r="O1020">
        <f t="shared" si="31"/>
        <v>6089</v>
      </c>
    </row>
    <row r="1021" spans="1:15" x14ac:dyDescent="0.3">
      <c r="A1021">
        <v>6090</v>
      </c>
      <c r="C1021" t="s">
        <v>17339</v>
      </c>
      <c r="D1021" t="s">
        <v>17340</v>
      </c>
      <c r="E1021" t="s">
        <v>17642</v>
      </c>
      <c r="G1021" t="s">
        <v>31</v>
      </c>
      <c r="H1021" t="s">
        <v>2758</v>
      </c>
      <c r="I1021" t="s">
        <v>2758</v>
      </c>
      <c r="J1021" t="s">
        <v>2758</v>
      </c>
      <c r="K1021" t="s">
        <v>2758</v>
      </c>
      <c r="L1021" t="s">
        <v>2786</v>
      </c>
      <c r="N1021" t="str">
        <f t="shared" si="30"/>
        <v>LNC01</v>
      </c>
      <c r="O1021">
        <f t="shared" si="31"/>
        <v>6090</v>
      </c>
    </row>
    <row r="1022" spans="1:15" x14ac:dyDescent="0.3">
      <c r="A1022">
        <v>6093</v>
      </c>
      <c r="C1022" t="s">
        <v>17344</v>
      </c>
      <c r="D1022" t="s">
        <v>17345</v>
      </c>
      <c r="E1022" t="s">
        <v>17642</v>
      </c>
      <c r="G1022" t="s">
        <v>31</v>
      </c>
      <c r="H1022" t="s">
        <v>31</v>
      </c>
      <c r="I1022" t="s">
        <v>2758</v>
      </c>
      <c r="J1022" t="s">
        <v>2758</v>
      </c>
      <c r="K1022" t="s">
        <v>2758</v>
      </c>
      <c r="L1022" t="s">
        <v>2783</v>
      </c>
      <c r="N1022" t="str">
        <f t="shared" si="30"/>
        <v>SIM01</v>
      </c>
      <c r="O1022">
        <f t="shared" si="31"/>
        <v>6093</v>
      </c>
    </row>
    <row r="1023" spans="1:15" x14ac:dyDescent="0.3">
      <c r="A1023">
        <v>6094</v>
      </c>
      <c r="C1023" t="s">
        <v>17346</v>
      </c>
      <c r="D1023" t="s">
        <v>17347</v>
      </c>
      <c r="E1023" t="s">
        <v>17642</v>
      </c>
      <c r="G1023" t="s">
        <v>31</v>
      </c>
      <c r="H1023" t="s">
        <v>31</v>
      </c>
      <c r="I1023" t="s">
        <v>2758</v>
      </c>
      <c r="J1023" t="s">
        <v>2758</v>
      </c>
      <c r="K1023" t="s">
        <v>2758</v>
      </c>
      <c r="L1023" t="s">
        <v>2783</v>
      </c>
      <c r="N1023" t="str">
        <f t="shared" si="30"/>
        <v>MPM54</v>
      </c>
      <c r="O1023">
        <f t="shared" si="31"/>
        <v>6094</v>
      </c>
    </row>
    <row r="1024" spans="1:15" x14ac:dyDescent="0.3">
      <c r="A1024">
        <v>6095</v>
      </c>
      <c r="C1024">
        <v>36345</v>
      </c>
      <c r="D1024" t="s">
        <v>3991</v>
      </c>
      <c r="E1024" t="s">
        <v>17642</v>
      </c>
      <c r="G1024" t="s">
        <v>31</v>
      </c>
      <c r="H1024" t="s">
        <v>2758</v>
      </c>
      <c r="I1024" t="s">
        <v>2758</v>
      </c>
      <c r="J1024" t="s">
        <v>2758</v>
      </c>
      <c r="K1024" t="s">
        <v>2758</v>
      </c>
      <c r="L1024" t="s">
        <v>2786</v>
      </c>
      <c r="N1024">
        <f t="shared" si="30"/>
        <v>36345</v>
      </c>
      <c r="O1024">
        <f t="shared" si="31"/>
        <v>6095</v>
      </c>
    </row>
    <row r="1025" spans="1:15" x14ac:dyDescent="0.3">
      <c r="A1025">
        <v>6096</v>
      </c>
      <c r="C1025">
        <v>75273</v>
      </c>
      <c r="D1025" t="s">
        <v>17348</v>
      </c>
      <c r="E1025" t="s">
        <v>17642</v>
      </c>
      <c r="G1025" t="s">
        <v>31</v>
      </c>
      <c r="H1025" t="s">
        <v>2758</v>
      </c>
      <c r="I1025" t="s">
        <v>2758</v>
      </c>
      <c r="J1025" t="s">
        <v>2758</v>
      </c>
      <c r="K1025" t="s">
        <v>2758</v>
      </c>
      <c r="L1025" t="s">
        <v>2786</v>
      </c>
      <c r="N1025">
        <f t="shared" si="30"/>
        <v>75273</v>
      </c>
      <c r="O1025">
        <f t="shared" si="31"/>
        <v>6096</v>
      </c>
    </row>
    <row r="1026" spans="1:15" x14ac:dyDescent="0.3">
      <c r="A1026">
        <v>6097</v>
      </c>
      <c r="C1026" t="s">
        <v>17780</v>
      </c>
      <c r="D1026" t="s">
        <v>17781</v>
      </c>
      <c r="E1026" t="s">
        <v>17642</v>
      </c>
      <c r="G1026" t="s">
        <v>31</v>
      </c>
      <c r="H1026" t="s">
        <v>2758</v>
      </c>
      <c r="I1026" t="s">
        <v>2758</v>
      </c>
      <c r="J1026" t="s">
        <v>2758</v>
      </c>
      <c r="K1026" t="s">
        <v>2758</v>
      </c>
      <c r="L1026" t="s">
        <v>2786</v>
      </c>
      <c r="N1026" t="str">
        <f t="shared" si="30"/>
        <v>A3326</v>
      </c>
      <c r="O1026">
        <f t="shared" si="31"/>
        <v>6097</v>
      </c>
    </row>
    <row r="1027" spans="1:15" x14ac:dyDescent="0.3">
      <c r="A1027">
        <v>6098</v>
      </c>
      <c r="C1027" t="s">
        <v>17350</v>
      </c>
      <c r="D1027" t="s">
        <v>17351</v>
      </c>
      <c r="E1027" t="s">
        <v>17642</v>
      </c>
      <c r="G1027" t="s">
        <v>31</v>
      </c>
      <c r="H1027" t="s">
        <v>31</v>
      </c>
      <c r="I1027" t="s">
        <v>2758</v>
      </c>
      <c r="J1027" t="s">
        <v>2758</v>
      </c>
      <c r="K1027" t="s">
        <v>2758</v>
      </c>
      <c r="L1027" t="s">
        <v>2783</v>
      </c>
      <c r="N1027" t="str">
        <f t="shared" ref="N1027:N1090" si="32">C1027</f>
        <v>RP036</v>
      </c>
      <c r="O1027">
        <f t="shared" ref="O1027:O1090" si="33">A1027</f>
        <v>6098</v>
      </c>
    </row>
    <row r="1028" spans="1:15" x14ac:dyDescent="0.3">
      <c r="A1028">
        <v>6503</v>
      </c>
      <c r="C1028">
        <v>16755</v>
      </c>
      <c r="D1028" t="s">
        <v>16867</v>
      </c>
      <c r="E1028" t="s">
        <v>17642</v>
      </c>
      <c r="G1028" t="s">
        <v>31</v>
      </c>
      <c r="H1028" t="s">
        <v>2758</v>
      </c>
      <c r="I1028" t="s">
        <v>2758</v>
      </c>
      <c r="J1028" t="s">
        <v>2758</v>
      </c>
      <c r="K1028" t="s">
        <v>2758</v>
      </c>
      <c r="L1028" t="s">
        <v>2786</v>
      </c>
      <c r="N1028">
        <f t="shared" si="32"/>
        <v>16755</v>
      </c>
      <c r="O1028">
        <f t="shared" si="33"/>
        <v>6503</v>
      </c>
    </row>
    <row r="1029" spans="1:15" x14ac:dyDescent="0.3">
      <c r="A1029">
        <v>6503</v>
      </c>
      <c r="C1029">
        <v>16755</v>
      </c>
      <c r="D1029" t="s">
        <v>16865</v>
      </c>
      <c r="E1029" t="s">
        <v>17642</v>
      </c>
      <c r="G1029" t="s">
        <v>31</v>
      </c>
      <c r="H1029" t="s">
        <v>2758</v>
      </c>
      <c r="I1029" t="s">
        <v>2758</v>
      </c>
      <c r="J1029" t="s">
        <v>2758</v>
      </c>
      <c r="K1029" t="s">
        <v>2758</v>
      </c>
      <c r="L1029" t="s">
        <v>2786</v>
      </c>
      <c r="N1029">
        <f t="shared" si="32"/>
        <v>16755</v>
      </c>
      <c r="O1029">
        <f t="shared" si="33"/>
        <v>6503</v>
      </c>
    </row>
    <row r="1030" spans="1:15" x14ac:dyDescent="0.3">
      <c r="A1030">
        <v>6503</v>
      </c>
      <c r="C1030">
        <v>16755</v>
      </c>
      <c r="D1030" t="s">
        <v>16866</v>
      </c>
      <c r="E1030" t="s">
        <v>17642</v>
      </c>
      <c r="G1030" t="s">
        <v>31</v>
      </c>
      <c r="H1030" t="s">
        <v>2758</v>
      </c>
      <c r="I1030" t="s">
        <v>2758</v>
      </c>
      <c r="J1030" t="s">
        <v>2758</v>
      </c>
      <c r="K1030" t="s">
        <v>2758</v>
      </c>
      <c r="L1030" t="s">
        <v>2786</v>
      </c>
      <c r="N1030">
        <f t="shared" si="32"/>
        <v>16755</v>
      </c>
      <c r="O1030">
        <f t="shared" si="33"/>
        <v>6503</v>
      </c>
    </row>
    <row r="1031" spans="1:15" x14ac:dyDescent="0.3">
      <c r="A1031">
        <v>6504</v>
      </c>
      <c r="C1031">
        <v>59298</v>
      </c>
      <c r="D1031" t="s">
        <v>3191</v>
      </c>
      <c r="E1031" t="s">
        <v>17642</v>
      </c>
      <c r="G1031" t="s">
        <v>31</v>
      </c>
      <c r="H1031" t="s">
        <v>2758</v>
      </c>
      <c r="I1031" t="s">
        <v>2758</v>
      </c>
      <c r="J1031" t="s">
        <v>2758</v>
      </c>
      <c r="K1031" t="s">
        <v>2758</v>
      </c>
      <c r="L1031" t="s">
        <v>2786</v>
      </c>
      <c r="N1031">
        <f t="shared" si="32"/>
        <v>59298</v>
      </c>
      <c r="O1031">
        <f t="shared" si="33"/>
        <v>6504</v>
      </c>
    </row>
    <row r="1032" spans="1:15" x14ac:dyDescent="0.3">
      <c r="A1032">
        <v>6506</v>
      </c>
      <c r="C1032">
        <v>43185</v>
      </c>
      <c r="D1032" t="s">
        <v>3006</v>
      </c>
      <c r="E1032" t="s">
        <v>17642</v>
      </c>
      <c r="G1032" t="s">
        <v>31</v>
      </c>
      <c r="H1032" t="s">
        <v>2758</v>
      </c>
      <c r="I1032" t="s">
        <v>2758</v>
      </c>
      <c r="J1032" t="s">
        <v>2758</v>
      </c>
      <c r="K1032" t="s">
        <v>2758</v>
      </c>
      <c r="L1032" t="s">
        <v>2786</v>
      </c>
      <c r="N1032">
        <f t="shared" si="32"/>
        <v>43185</v>
      </c>
      <c r="O1032">
        <f t="shared" si="33"/>
        <v>6506</v>
      </c>
    </row>
    <row r="1033" spans="1:15" x14ac:dyDescent="0.3">
      <c r="A1033">
        <v>6508</v>
      </c>
      <c r="C1033">
        <v>43619</v>
      </c>
      <c r="D1033" t="s">
        <v>3007</v>
      </c>
      <c r="E1033" t="s">
        <v>17642</v>
      </c>
      <c r="G1033" t="s">
        <v>31</v>
      </c>
      <c r="H1033" t="s">
        <v>2758</v>
      </c>
      <c r="I1033" t="s">
        <v>2758</v>
      </c>
      <c r="J1033" t="s">
        <v>2758</v>
      </c>
      <c r="K1033" t="s">
        <v>2758</v>
      </c>
      <c r="L1033" t="s">
        <v>2786</v>
      </c>
      <c r="N1033">
        <f t="shared" si="32"/>
        <v>43619</v>
      </c>
      <c r="O1033">
        <f t="shared" si="33"/>
        <v>6508</v>
      </c>
    </row>
    <row r="1034" spans="1:15" x14ac:dyDescent="0.3">
      <c r="A1034">
        <v>6510</v>
      </c>
      <c r="C1034">
        <v>81502</v>
      </c>
      <c r="D1034" t="s">
        <v>3008</v>
      </c>
      <c r="E1034" t="s">
        <v>17642</v>
      </c>
      <c r="G1034" t="s">
        <v>31</v>
      </c>
      <c r="H1034" t="s">
        <v>2758</v>
      </c>
      <c r="I1034" t="s">
        <v>2758</v>
      </c>
      <c r="J1034" t="s">
        <v>2758</v>
      </c>
      <c r="K1034" t="s">
        <v>2758</v>
      </c>
      <c r="L1034" t="s">
        <v>2786</v>
      </c>
      <c r="N1034">
        <f t="shared" si="32"/>
        <v>81502</v>
      </c>
      <c r="O1034">
        <f t="shared" si="33"/>
        <v>6510</v>
      </c>
    </row>
    <row r="1035" spans="1:15" x14ac:dyDescent="0.3">
      <c r="A1035">
        <v>6517</v>
      </c>
      <c r="C1035">
        <v>82694</v>
      </c>
      <c r="D1035" t="s">
        <v>3009</v>
      </c>
      <c r="E1035" t="s">
        <v>17642</v>
      </c>
      <c r="G1035" t="s">
        <v>31</v>
      </c>
      <c r="H1035" t="s">
        <v>31</v>
      </c>
      <c r="I1035" t="s">
        <v>2758</v>
      </c>
      <c r="J1035" t="s">
        <v>2758</v>
      </c>
      <c r="K1035" t="s">
        <v>2758</v>
      </c>
      <c r="L1035" t="s">
        <v>2783</v>
      </c>
      <c r="N1035">
        <f t="shared" si="32"/>
        <v>82694</v>
      </c>
      <c r="O1035">
        <f t="shared" si="33"/>
        <v>6517</v>
      </c>
    </row>
    <row r="1036" spans="1:15" x14ac:dyDescent="0.3">
      <c r="A1036">
        <v>6518</v>
      </c>
      <c r="C1036">
        <v>86087</v>
      </c>
      <c r="D1036" t="s">
        <v>3010</v>
      </c>
      <c r="E1036" t="s">
        <v>17642</v>
      </c>
      <c r="G1036" t="s">
        <v>31</v>
      </c>
      <c r="H1036" t="s">
        <v>31</v>
      </c>
      <c r="I1036" t="s">
        <v>2758</v>
      </c>
      <c r="J1036" t="s">
        <v>2758</v>
      </c>
      <c r="K1036" t="s">
        <v>2758</v>
      </c>
      <c r="L1036" t="s">
        <v>2783</v>
      </c>
      <c r="N1036">
        <f t="shared" si="32"/>
        <v>86087</v>
      </c>
      <c r="O1036">
        <f t="shared" si="33"/>
        <v>6518</v>
      </c>
    </row>
    <row r="1037" spans="1:15" x14ac:dyDescent="0.3">
      <c r="A1037">
        <v>6521</v>
      </c>
      <c r="C1037">
        <v>95164</v>
      </c>
      <c r="D1037" t="s">
        <v>3011</v>
      </c>
      <c r="E1037" t="s">
        <v>17642</v>
      </c>
      <c r="G1037" t="s">
        <v>31</v>
      </c>
      <c r="H1037" t="s">
        <v>31</v>
      </c>
      <c r="I1037" t="s">
        <v>2758</v>
      </c>
      <c r="J1037" t="s">
        <v>2758</v>
      </c>
      <c r="K1037" t="s">
        <v>2758</v>
      </c>
      <c r="L1037" t="s">
        <v>2783</v>
      </c>
      <c r="N1037">
        <f t="shared" si="32"/>
        <v>95164</v>
      </c>
      <c r="O1037">
        <f t="shared" si="33"/>
        <v>6521</v>
      </c>
    </row>
    <row r="1038" spans="1:15" x14ac:dyDescent="0.3">
      <c r="A1038">
        <v>6524</v>
      </c>
      <c r="C1038" t="s">
        <v>3012</v>
      </c>
      <c r="D1038" t="s">
        <v>3013</v>
      </c>
      <c r="E1038" t="s">
        <v>17642</v>
      </c>
      <c r="G1038" t="s">
        <v>31</v>
      </c>
      <c r="H1038" t="s">
        <v>2758</v>
      </c>
      <c r="I1038" t="s">
        <v>2758</v>
      </c>
      <c r="J1038" t="s">
        <v>2758</v>
      </c>
      <c r="K1038" t="s">
        <v>2758</v>
      </c>
      <c r="L1038" t="s">
        <v>2786</v>
      </c>
      <c r="N1038" t="str">
        <f t="shared" si="32"/>
        <v>CB212</v>
      </c>
      <c r="O1038">
        <f t="shared" si="33"/>
        <v>6524</v>
      </c>
    </row>
    <row r="1039" spans="1:15" x14ac:dyDescent="0.3">
      <c r="A1039">
        <v>6526</v>
      </c>
      <c r="C1039" t="s">
        <v>3016</v>
      </c>
      <c r="D1039" t="s">
        <v>3017</v>
      </c>
      <c r="E1039" t="s">
        <v>17642</v>
      </c>
      <c r="G1039" t="s">
        <v>31</v>
      </c>
      <c r="H1039" t="s">
        <v>31</v>
      </c>
      <c r="I1039" t="s">
        <v>31</v>
      </c>
      <c r="J1039" t="s">
        <v>2758</v>
      </c>
      <c r="K1039" t="s">
        <v>2758</v>
      </c>
      <c r="L1039" t="s">
        <v>2783</v>
      </c>
      <c r="N1039" t="str">
        <f t="shared" si="32"/>
        <v>HCH01</v>
      </c>
      <c r="O1039">
        <f t="shared" si="33"/>
        <v>6526</v>
      </c>
    </row>
    <row r="1040" spans="1:15" x14ac:dyDescent="0.3">
      <c r="A1040">
        <v>6528</v>
      </c>
      <c r="C1040">
        <v>61325</v>
      </c>
      <c r="D1040" t="s">
        <v>3018</v>
      </c>
      <c r="E1040" t="s">
        <v>17642</v>
      </c>
      <c r="G1040" t="s">
        <v>31</v>
      </c>
      <c r="H1040" t="s">
        <v>31</v>
      </c>
      <c r="I1040" t="s">
        <v>2758</v>
      </c>
      <c r="J1040" t="s">
        <v>31</v>
      </c>
      <c r="K1040" t="s">
        <v>2758</v>
      </c>
      <c r="L1040" t="s">
        <v>3121</v>
      </c>
      <c r="N1040">
        <f t="shared" si="32"/>
        <v>61325</v>
      </c>
      <c r="O1040">
        <f t="shared" si="33"/>
        <v>6528</v>
      </c>
    </row>
    <row r="1041" spans="1:15" x14ac:dyDescent="0.3">
      <c r="A1041">
        <v>6529</v>
      </c>
      <c r="C1041" t="s">
        <v>17782</v>
      </c>
      <c r="D1041" t="s">
        <v>3020</v>
      </c>
      <c r="E1041" t="s">
        <v>17642</v>
      </c>
      <c r="G1041" t="s">
        <v>31</v>
      </c>
      <c r="H1041" t="s">
        <v>2758</v>
      </c>
      <c r="I1041" t="s">
        <v>2758</v>
      </c>
      <c r="J1041" t="s">
        <v>2758</v>
      </c>
      <c r="K1041" t="s">
        <v>2758</v>
      </c>
      <c r="L1041" t="s">
        <v>2786</v>
      </c>
      <c r="N1041" t="str">
        <f t="shared" si="32"/>
        <v>RUTMH</v>
      </c>
      <c r="O1041">
        <f t="shared" si="33"/>
        <v>6529</v>
      </c>
    </row>
    <row r="1042" spans="1:15" x14ac:dyDescent="0.3">
      <c r="A1042">
        <v>6533</v>
      </c>
      <c r="C1042">
        <v>56162</v>
      </c>
      <c r="D1042" t="s">
        <v>17783</v>
      </c>
      <c r="E1042" t="s">
        <v>17642</v>
      </c>
      <c r="G1042" t="s">
        <v>31</v>
      </c>
      <c r="H1042" t="s">
        <v>31</v>
      </c>
      <c r="I1042" t="s">
        <v>2758</v>
      </c>
      <c r="J1042" t="s">
        <v>2758</v>
      </c>
      <c r="K1042" t="s">
        <v>2758</v>
      </c>
      <c r="L1042" t="s">
        <v>2783</v>
      </c>
      <c r="N1042">
        <f t="shared" si="32"/>
        <v>56162</v>
      </c>
      <c r="O1042">
        <f t="shared" si="33"/>
        <v>6533</v>
      </c>
    </row>
    <row r="1043" spans="1:15" x14ac:dyDescent="0.3">
      <c r="A1043">
        <v>6537</v>
      </c>
      <c r="C1043">
        <v>71084</v>
      </c>
      <c r="D1043" t="s">
        <v>499</v>
      </c>
      <c r="E1043" t="s">
        <v>17642</v>
      </c>
      <c r="G1043" t="s">
        <v>31</v>
      </c>
      <c r="H1043" t="s">
        <v>2758</v>
      </c>
      <c r="I1043" t="s">
        <v>2758</v>
      </c>
      <c r="J1043" t="s">
        <v>2758</v>
      </c>
      <c r="K1043" t="s">
        <v>2758</v>
      </c>
      <c r="L1043" t="s">
        <v>2786</v>
      </c>
      <c r="N1043">
        <f t="shared" si="32"/>
        <v>71084</v>
      </c>
      <c r="O1043">
        <f t="shared" si="33"/>
        <v>6537</v>
      </c>
    </row>
    <row r="1044" spans="1:15" x14ac:dyDescent="0.3">
      <c r="A1044">
        <v>6544</v>
      </c>
      <c r="C1044">
        <v>88052</v>
      </c>
      <c r="D1044" t="s">
        <v>3021</v>
      </c>
      <c r="E1044" t="s">
        <v>17642</v>
      </c>
      <c r="G1044" t="s">
        <v>31</v>
      </c>
      <c r="H1044" t="s">
        <v>31</v>
      </c>
      <c r="I1044" t="s">
        <v>2758</v>
      </c>
      <c r="J1044" t="s">
        <v>2758</v>
      </c>
      <c r="K1044" t="s">
        <v>2758</v>
      </c>
      <c r="L1044" t="s">
        <v>2783</v>
      </c>
      <c r="N1044">
        <f t="shared" si="32"/>
        <v>88052</v>
      </c>
      <c r="O1044">
        <f t="shared" si="33"/>
        <v>6544</v>
      </c>
    </row>
    <row r="1045" spans="1:15" x14ac:dyDescent="0.3">
      <c r="A1045">
        <v>6546</v>
      </c>
      <c r="C1045">
        <v>20090</v>
      </c>
      <c r="D1045" t="s">
        <v>3026</v>
      </c>
      <c r="E1045" t="s">
        <v>17642</v>
      </c>
      <c r="G1045" t="s">
        <v>31</v>
      </c>
      <c r="H1045" t="s">
        <v>2758</v>
      </c>
      <c r="I1045" t="s">
        <v>2758</v>
      </c>
      <c r="J1045" t="s">
        <v>2758</v>
      </c>
      <c r="K1045" t="s">
        <v>2758</v>
      </c>
      <c r="L1045" t="s">
        <v>2786</v>
      </c>
      <c r="N1045">
        <f t="shared" si="32"/>
        <v>20090</v>
      </c>
      <c r="O1045">
        <f t="shared" si="33"/>
        <v>6546</v>
      </c>
    </row>
    <row r="1046" spans="1:15" x14ac:dyDescent="0.3">
      <c r="A1046">
        <v>6547</v>
      </c>
      <c r="C1046">
        <v>94316</v>
      </c>
      <c r="D1046" t="s">
        <v>3027</v>
      </c>
      <c r="E1046" t="s">
        <v>17642</v>
      </c>
      <c r="G1046" t="s">
        <v>31</v>
      </c>
      <c r="H1046" t="s">
        <v>2758</v>
      </c>
      <c r="I1046" t="s">
        <v>2758</v>
      </c>
      <c r="J1046" t="s">
        <v>2758</v>
      </c>
      <c r="K1046" t="s">
        <v>2758</v>
      </c>
      <c r="L1046" t="s">
        <v>2786</v>
      </c>
      <c r="N1046">
        <f t="shared" si="32"/>
        <v>94316</v>
      </c>
      <c r="O1046">
        <f t="shared" si="33"/>
        <v>6547</v>
      </c>
    </row>
    <row r="1047" spans="1:15" x14ac:dyDescent="0.3">
      <c r="A1047">
        <v>6551</v>
      </c>
      <c r="C1047">
        <v>77505</v>
      </c>
      <c r="D1047" t="s">
        <v>3030</v>
      </c>
      <c r="E1047" t="s">
        <v>17642</v>
      </c>
      <c r="G1047" t="s">
        <v>31</v>
      </c>
      <c r="H1047" t="s">
        <v>31</v>
      </c>
      <c r="I1047" t="s">
        <v>2758</v>
      </c>
      <c r="J1047" t="s">
        <v>2758</v>
      </c>
      <c r="K1047" t="s">
        <v>2758</v>
      </c>
      <c r="L1047" t="s">
        <v>2783</v>
      </c>
      <c r="N1047">
        <f t="shared" si="32"/>
        <v>77505</v>
      </c>
      <c r="O1047">
        <f t="shared" si="33"/>
        <v>6551</v>
      </c>
    </row>
    <row r="1048" spans="1:15" x14ac:dyDescent="0.3">
      <c r="A1048">
        <v>6552</v>
      </c>
      <c r="C1048" t="s">
        <v>3033</v>
      </c>
      <c r="D1048" t="s">
        <v>3034</v>
      </c>
      <c r="E1048" t="s">
        <v>17642</v>
      </c>
      <c r="G1048" t="s">
        <v>31</v>
      </c>
      <c r="H1048" t="s">
        <v>2758</v>
      </c>
      <c r="I1048" t="s">
        <v>2758</v>
      </c>
      <c r="J1048" t="s">
        <v>2758</v>
      </c>
      <c r="K1048" t="s">
        <v>2758</v>
      </c>
      <c r="L1048" t="s">
        <v>2786</v>
      </c>
      <c r="N1048" t="str">
        <f t="shared" si="32"/>
        <v>NDX99</v>
      </c>
      <c r="O1048">
        <f t="shared" si="33"/>
        <v>6552</v>
      </c>
    </row>
    <row r="1049" spans="1:15" x14ac:dyDescent="0.3">
      <c r="A1049">
        <v>6555</v>
      </c>
      <c r="C1049">
        <v>34145</v>
      </c>
      <c r="D1049" t="s">
        <v>4933</v>
      </c>
      <c r="E1049" t="s">
        <v>17642</v>
      </c>
      <c r="G1049" t="s">
        <v>31</v>
      </c>
      <c r="H1049" t="s">
        <v>2758</v>
      </c>
      <c r="I1049" t="s">
        <v>31</v>
      </c>
      <c r="J1049" t="s">
        <v>2758</v>
      </c>
      <c r="K1049" t="s">
        <v>2758</v>
      </c>
      <c r="L1049" t="s">
        <v>2786</v>
      </c>
      <c r="N1049">
        <f t="shared" si="32"/>
        <v>34145</v>
      </c>
      <c r="O1049">
        <f t="shared" si="33"/>
        <v>6555</v>
      </c>
    </row>
    <row r="1050" spans="1:15" x14ac:dyDescent="0.3">
      <c r="A1050">
        <v>6559</v>
      </c>
      <c r="C1050" t="s">
        <v>17784</v>
      </c>
      <c r="D1050" t="s">
        <v>17785</v>
      </c>
      <c r="E1050" t="s">
        <v>17642</v>
      </c>
      <c r="G1050" t="s">
        <v>31</v>
      </c>
      <c r="H1050" t="s">
        <v>2758</v>
      </c>
      <c r="I1050" t="s">
        <v>2758</v>
      </c>
      <c r="J1050" t="s">
        <v>2758</v>
      </c>
      <c r="K1050" t="s">
        <v>2758</v>
      </c>
      <c r="L1050" t="s">
        <v>2786</v>
      </c>
      <c r="N1050" t="str">
        <f t="shared" si="32"/>
        <v>CVMC1</v>
      </c>
      <c r="O1050">
        <f t="shared" si="33"/>
        <v>6559</v>
      </c>
    </row>
    <row r="1051" spans="1:15" x14ac:dyDescent="0.3">
      <c r="A1051">
        <v>6560</v>
      </c>
      <c r="C1051" t="s">
        <v>3037</v>
      </c>
      <c r="D1051" t="s">
        <v>3038</v>
      </c>
      <c r="E1051" t="s">
        <v>17642</v>
      </c>
      <c r="G1051" t="s">
        <v>31</v>
      </c>
      <c r="H1051" t="s">
        <v>2758</v>
      </c>
      <c r="I1051" t="s">
        <v>2758</v>
      </c>
      <c r="J1051" t="s">
        <v>2758</v>
      </c>
      <c r="K1051" t="s">
        <v>2758</v>
      </c>
      <c r="L1051" t="s">
        <v>2786</v>
      </c>
      <c r="N1051" t="str">
        <f t="shared" si="32"/>
        <v>IHHMG</v>
      </c>
      <c r="O1051">
        <f t="shared" si="33"/>
        <v>6560</v>
      </c>
    </row>
    <row r="1052" spans="1:15" x14ac:dyDescent="0.3">
      <c r="A1052">
        <v>6568</v>
      </c>
      <c r="C1052">
        <v>75234</v>
      </c>
      <c r="D1052" t="s">
        <v>3310</v>
      </c>
      <c r="E1052" t="s">
        <v>17642</v>
      </c>
      <c r="G1052" t="s">
        <v>31</v>
      </c>
      <c r="H1052" t="s">
        <v>31</v>
      </c>
      <c r="I1052" t="s">
        <v>31</v>
      </c>
      <c r="J1052" t="s">
        <v>2758</v>
      </c>
      <c r="K1052" t="s">
        <v>2758</v>
      </c>
      <c r="L1052" t="s">
        <v>2783</v>
      </c>
      <c r="N1052">
        <f t="shared" si="32"/>
        <v>75234</v>
      </c>
      <c r="O1052">
        <f t="shared" si="33"/>
        <v>6568</v>
      </c>
    </row>
    <row r="1053" spans="1:15" x14ac:dyDescent="0.3">
      <c r="A1053">
        <v>6571</v>
      </c>
      <c r="C1053">
        <v>37175</v>
      </c>
      <c r="D1053" t="s">
        <v>17349</v>
      </c>
      <c r="E1053" t="s">
        <v>17642</v>
      </c>
      <c r="G1053" t="s">
        <v>31</v>
      </c>
      <c r="H1053" t="s">
        <v>31</v>
      </c>
      <c r="I1053" t="s">
        <v>2758</v>
      </c>
      <c r="J1053" t="s">
        <v>2758</v>
      </c>
      <c r="K1053" t="s">
        <v>2758</v>
      </c>
      <c r="L1053" t="s">
        <v>2783</v>
      </c>
      <c r="N1053">
        <f t="shared" si="32"/>
        <v>37175</v>
      </c>
      <c r="O1053">
        <f t="shared" si="33"/>
        <v>6571</v>
      </c>
    </row>
    <row r="1054" spans="1:15" x14ac:dyDescent="0.3">
      <c r="A1054">
        <v>6572</v>
      </c>
      <c r="C1054" t="s">
        <v>17352</v>
      </c>
      <c r="D1054" t="s">
        <v>17353</v>
      </c>
      <c r="E1054" t="s">
        <v>17642</v>
      </c>
      <c r="G1054" t="s">
        <v>31</v>
      </c>
      <c r="H1054" t="s">
        <v>2758</v>
      </c>
      <c r="I1054" t="s">
        <v>2758</v>
      </c>
      <c r="J1054" t="s">
        <v>2758</v>
      </c>
      <c r="K1054" t="s">
        <v>2758</v>
      </c>
      <c r="L1054" t="s">
        <v>2786</v>
      </c>
      <c r="N1054" t="str">
        <f t="shared" si="32"/>
        <v>RP035</v>
      </c>
      <c r="O1054">
        <f t="shared" si="33"/>
        <v>6572</v>
      </c>
    </row>
    <row r="1055" spans="1:15" x14ac:dyDescent="0.3">
      <c r="A1055">
        <v>6572</v>
      </c>
      <c r="C1055" t="s">
        <v>17352</v>
      </c>
      <c r="D1055" t="s">
        <v>17354</v>
      </c>
      <c r="E1055" t="s">
        <v>17642</v>
      </c>
      <c r="G1055" t="s">
        <v>31</v>
      </c>
      <c r="H1055" t="s">
        <v>2758</v>
      </c>
      <c r="I1055" t="s">
        <v>2758</v>
      </c>
      <c r="J1055" t="s">
        <v>2758</v>
      </c>
      <c r="K1055" t="s">
        <v>2758</v>
      </c>
      <c r="L1055" t="s">
        <v>2786</v>
      </c>
      <c r="N1055" t="str">
        <f t="shared" si="32"/>
        <v>RP035</v>
      </c>
      <c r="O1055">
        <f t="shared" si="33"/>
        <v>6572</v>
      </c>
    </row>
    <row r="1056" spans="1:15" x14ac:dyDescent="0.3">
      <c r="A1056">
        <v>6574</v>
      </c>
      <c r="C1056">
        <v>68069</v>
      </c>
      <c r="D1056" t="s">
        <v>17355</v>
      </c>
      <c r="E1056" t="s">
        <v>17642</v>
      </c>
      <c r="G1056" t="s">
        <v>31</v>
      </c>
      <c r="H1056" t="s">
        <v>31</v>
      </c>
      <c r="I1056" t="s">
        <v>2758</v>
      </c>
      <c r="J1056" t="s">
        <v>2758</v>
      </c>
      <c r="K1056" t="s">
        <v>31</v>
      </c>
      <c r="L1056" t="s">
        <v>2783</v>
      </c>
      <c r="N1056">
        <f t="shared" si="32"/>
        <v>68069</v>
      </c>
      <c r="O1056">
        <f t="shared" si="33"/>
        <v>6574</v>
      </c>
    </row>
    <row r="1057" spans="1:15" x14ac:dyDescent="0.3">
      <c r="A1057">
        <v>6576</v>
      </c>
      <c r="C1057">
        <v>64069</v>
      </c>
      <c r="D1057" t="s">
        <v>4942</v>
      </c>
      <c r="E1057" t="s">
        <v>17642</v>
      </c>
      <c r="G1057" t="s">
        <v>31</v>
      </c>
      <c r="H1057" t="s">
        <v>31</v>
      </c>
      <c r="I1057" t="s">
        <v>31</v>
      </c>
      <c r="J1057" t="s">
        <v>2758</v>
      </c>
      <c r="K1057" t="s">
        <v>2758</v>
      </c>
      <c r="L1057" t="s">
        <v>2783</v>
      </c>
      <c r="N1057">
        <f t="shared" si="32"/>
        <v>64069</v>
      </c>
      <c r="O1057">
        <f t="shared" si="33"/>
        <v>6576</v>
      </c>
    </row>
    <row r="1058" spans="1:15" x14ac:dyDescent="0.3">
      <c r="A1058">
        <v>6578</v>
      </c>
      <c r="C1058" t="s">
        <v>17786</v>
      </c>
      <c r="D1058" t="s">
        <v>17787</v>
      </c>
      <c r="E1058" t="s">
        <v>17642</v>
      </c>
      <c r="F1058" t="s">
        <v>650</v>
      </c>
      <c r="G1058" t="s">
        <v>31</v>
      </c>
      <c r="H1058" t="s">
        <v>2758</v>
      </c>
      <c r="I1058" t="s">
        <v>2758</v>
      </c>
      <c r="J1058" t="s">
        <v>2758</v>
      </c>
      <c r="K1058" t="s">
        <v>2758</v>
      </c>
      <c r="L1058" t="s">
        <v>2802</v>
      </c>
      <c r="N1058" t="str">
        <f t="shared" si="32"/>
        <v>NERENAL</v>
      </c>
      <c r="O1058">
        <f t="shared" si="33"/>
        <v>6578</v>
      </c>
    </row>
    <row r="1059" spans="1:15" x14ac:dyDescent="0.3">
      <c r="A1059">
        <v>6581</v>
      </c>
      <c r="C1059" t="s">
        <v>3906</v>
      </c>
      <c r="D1059" t="s">
        <v>3907</v>
      </c>
      <c r="E1059" t="s">
        <v>17642</v>
      </c>
      <c r="G1059" t="s">
        <v>31</v>
      </c>
      <c r="H1059" t="s">
        <v>31</v>
      </c>
      <c r="I1059" t="s">
        <v>2758</v>
      </c>
      <c r="J1059" t="s">
        <v>2758</v>
      </c>
      <c r="K1059" t="s">
        <v>2758</v>
      </c>
      <c r="L1059" t="s">
        <v>2783</v>
      </c>
      <c r="N1059" t="str">
        <f t="shared" si="32"/>
        <v>TRINPACE</v>
      </c>
      <c r="O1059">
        <f t="shared" si="33"/>
        <v>6581</v>
      </c>
    </row>
    <row r="1060" spans="1:15" x14ac:dyDescent="0.3">
      <c r="A1060">
        <v>6581</v>
      </c>
      <c r="C1060" t="s">
        <v>3906</v>
      </c>
      <c r="D1060" t="s">
        <v>3916</v>
      </c>
      <c r="E1060" t="s">
        <v>17642</v>
      </c>
      <c r="G1060" t="s">
        <v>31</v>
      </c>
      <c r="H1060" t="s">
        <v>31</v>
      </c>
      <c r="I1060" t="s">
        <v>2758</v>
      </c>
      <c r="J1060" t="s">
        <v>2758</v>
      </c>
      <c r="K1060" t="s">
        <v>2758</v>
      </c>
      <c r="L1060" t="s">
        <v>2783</v>
      </c>
      <c r="N1060" t="str">
        <f t="shared" si="32"/>
        <v>TRINPACE</v>
      </c>
      <c r="O1060">
        <f t="shared" si="33"/>
        <v>6581</v>
      </c>
    </row>
    <row r="1061" spans="1:15" x14ac:dyDescent="0.3">
      <c r="A1061">
        <v>6581</v>
      </c>
      <c r="C1061" t="s">
        <v>3906</v>
      </c>
      <c r="D1061" t="s">
        <v>3910</v>
      </c>
      <c r="E1061" t="s">
        <v>17642</v>
      </c>
      <c r="G1061" t="s">
        <v>31</v>
      </c>
      <c r="H1061" t="s">
        <v>31</v>
      </c>
      <c r="I1061" t="s">
        <v>2758</v>
      </c>
      <c r="J1061" t="s">
        <v>2758</v>
      </c>
      <c r="K1061" t="s">
        <v>2758</v>
      </c>
      <c r="L1061" t="s">
        <v>2783</v>
      </c>
      <c r="N1061" t="str">
        <f t="shared" si="32"/>
        <v>TRINPACE</v>
      </c>
      <c r="O1061">
        <f t="shared" si="33"/>
        <v>6581</v>
      </c>
    </row>
    <row r="1062" spans="1:15" x14ac:dyDescent="0.3">
      <c r="A1062">
        <v>6581</v>
      </c>
      <c r="C1062" t="s">
        <v>3906</v>
      </c>
      <c r="D1062" t="s">
        <v>3912</v>
      </c>
      <c r="E1062" t="s">
        <v>17642</v>
      </c>
      <c r="G1062" t="s">
        <v>31</v>
      </c>
      <c r="H1062" t="s">
        <v>31</v>
      </c>
      <c r="I1062" t="s">
        <v>2758</v>
      </c>
      <c r="J1062" t="s">
        <v>2758</v>
      </c>
      <c r="K1062" t="s">
        <v>2758</v>
      </c>
      <c r="L1062" t="s">
        <v>2783</v>
      </c>
      <c r="N1062" t="str">
        <f t="shared" si="32"/>
        <v>TRINPACE</v>
      </c>
      <c r="O1062">
        <f t="shared" si="33"/>
        <v>6581</v>
      </c>
    </row>
    <row r="1063" spans="1:15" x14ac:dyDescent="0.3">
      <c r="A1063">
        <v>6581</v>
      </c>
      <c r="C1063" t="s">
        <v>3906</v>
      </c>
      <c r="D1063" t="s">
        <v>3914</v>
      </c>
      <c r="E1063" t="s">
        <v>17642</v>
      </c>
      <c r="G1063" t="s">
        <v>31</v>
      </c>
      <c r="H1063" t="s">
        <v>31</v>
      </c>
      <c r="I1063" t="s">
        <v>2758</v>
      </c>
      <c r="J1063" t="s">
        <v>2758</v>
      </c>
      <c r="K1063" t="s">
        <v>2758</v>
      </c>
      <c r="L1063" t="s">
        <v>2783</v>
      </c>
      <c r="N1063" t="str">
        <f t="shared" si="32"/>
        <v>TRINPACE</v>
      </c>
      <c r="O1063">
        <f t="shared" si="33"/>
        <v>6581</v>
      </c>
    </row>
    <row r="1064" spans="1:15" x14ac:dyDescent="0.3">
      <c r="A1064">
        <v>6581</v>
      </c>
      <c r="C1064" t="s">
        <v>3906</v>
      </c>
      <c r="D1064" t="s">
        <v>3911</v>
      </c>
      <c r="E1064" t="s">
        <v>17642</v>
      </c>
      <c r="G1064" t="s">
        <v>31</v>
      </c>
      <c r="H1064" t="s">
        <v>31</v>
      </c>
      <c r="I1064" t="s">
        <v>2758</v>
      </c>
      <c r="J1064" t="s">
        <v>2758</v>
      </c>
      <c r="K1064" t="s">
        <v>2758</v>
      </c>
      <c r="L1064" t="s">
        <v>2783</v>
      </c>
      <c r="N1064" t="str">
        <f t="shared" si="32"/>
        <v>TRINPACE</v>
      </c>
      <c r="O1064">
        <f t="shared" si="33"/>
        <v>6581</v>
      </c>
    </row>
    <row r="1065" spans="1:15" x14ac:dyDescent="0.3">
      <c r="A1065">
        <v>6581</v>
      </c>
      <c r="C1065" t="s">
        <v>3906</v>
      </c>
      <c r="D1065" t="s">
        <v>3909</v>
      </c>
      <c r="E1065" t="s">
        <v>17642</v>
      </c>
      <c r="G1065" t="s">
        <v>31</v>
      </c>
      <c r="H1065" t="s">
        <v>31</v>
      </c>
      <c r="I1065" t="s">
        <v>2758</v>
      </c>
      <c r="J1065" t="s">
        <v>2758</v>
      </c>
      <c r="K1065" t="s">
        <v>2758</v>
      </c>
      <c r="L1065" t="s">
        <v>2783</v>
      </c>
      <c r="N1065" t="str">
        <f t="shared" si="32"/>
        <v>TRINPACE</v>
      </c>
      <c r="O1065">
        <f t="shared" si="33"/>
        <v>6581</v>
      </c>
    </row>
    <row r="1066" spans="1:15" x14ac:dyDescent="0.3">
      <c r="A1066">
        <v>6581</v>
      </c>
      <c r="C1066" t="s">
        <v>3906</v>
      </c>
      <c r="D1066" t="s">
        <v>3913</v>
      </c>
      <c r="E1066" t="s">
        <v>17642</v>
      </c>
      <c r="G1066" t="s">
        <v>31</v>
      </c>
      <c r="H1066" t="s">
        <v>31</v>
      </c>
      <c r="I1066" t="s">
        <v>2758</v>
      </c>
      <c r="J1066" t="s">
        <v>2758</v>
      </c>
      <c r="K1066" t="s">
        <v>2758</v>
      </c>
      <c r="L1066" t="s">
        <v>2783</v>
      </c>
      <c r="N1066" t="str">
        <f t="shared" si="32"/>
        <v>TRINPACE</v>
      </c>
      <c r="O1066">
        <f t="shared" si="33"/>
        <v>6581</v>
      </c>
    </row>
    <row r="1067" spans="1:15" x14ac:dyDescent="0.3">
      <c r="A1067">
        <v>6581</v>
      </c>
      <c r="C1067" t="s">
        <v>3906</v>
      </c>
      <c r="D1067" t="s">
        <v>3918</v>
      </c>
      <c r="E1067" t="s">
        <v>17642</v>
      </c>
      <c r="G1067" t="s">
        <v>31</v>
      </c>
      <c r="H1067" t="s">
        <v>31</v>
      </c>
      <c r="I1067" t="s">
        <v>2758</v>
      </c>
      <c r="J1067" t="s">
        <v>2758</v>
      </c>
      <c r="K1067" t="s">
        <v>2758</v>
      </c>
      <c r="L1067" t="s">
        <v>2783</v>
      </c>
      <c r="N1067" t="str">
        <f t="shared" si="32"/>
        <v>TRINPACE</v>
      </c>
      <c r="O1067">
        <f t="shared" si="33"/>
        <v>6581</v>
      </c>
    </row>
    <row r="1068" spans="1:15" x14ac:dyDescent="0.3">
      <c r="A1068">
        <v>6581</v>
      </c>
      <c r="C1068" t="s">
        <v>3906</v>
      </c>
      <c r="D1068" t="s">
        <v>3917</v>
      </c>
      <c r="E1068" t="s">
        <v>17642</v>
      </c>
      <c r="G1068" t="s">
        <v>31</v>
      </c>
      <c r="H1068" t="s">
        <v>31</v>
      </c>
      <c r="I1068" t="s">
        <v>2758</v>
      </c>
      <c r="J1068" t="s">
        <v>2758</v>
      </c>
      <c r="K1068" t="s">
        <v>2758</v>
      </c>
      <c r="L1068" t="s">
        <v>2783</v>
      </c>
      <c r="N1068" t="str">
        <f t="shared" si="32"/>
        <v>TRINPACE</v>
      </c>
      <c r="O1068">
        <f t="shared" si="33"/>
        <v>6581</v>
      </c>
    </row>
    <row r="1069" spans="1:15" x14ac:dyDescent="0.3">
      <c r="A1069">
        <v>6581</v>
      </c>
      <c r="C1069" t="s">
        <v>3906</v>
      </c>
      <c r="D1069" t="s">
        <v>3915</v>
      </c>
      <c r="E1069" t="s">
        <v>17642</v>
      </c>
      <c r="G1069" t="s">
        <v>31</v>
      </c>
      <c r="H1069" t="s">
        <v>31</v>
      </c>
      <c r="I1069" t="s">
        <v>2758</v>
      </c>
      <c r="J1069" t="s">
        <v>2758</v>
      </c>
      <c r="K1069" t="s">
        <v>2758</v>
      </c>
      <c r="L1069" t="s">
        <v>2783</v>
      </c>
      <c r="N1069" t="str">
        <f t="shared" si="32"/>
        <v>TRINPACE</v>
      </c>
      <c r="O1069">
        <f t="shared" si="33"/>
        <v>6581</v>
      </c>
    </row>
    <row r="1070" spans="1:15" x14ac:dyDescent="0.3">
      <c r="A1070">
        <v>6581</v>
      </c>
      <c r="C1070" t="s">
        <v>3906</v>
      </c>
      <c r="D1070" t="s">
        <v>3919</v>
      </c>
      <c r="E1070" t="s">
        <v>17642</v>
      </c>
      <c r="G1070" t="s">
        <v>31</v>
      </c>
      <c r="H1070" t="s">
        <v>31</v>
      </c>
      <c r="I1070" t="s">
        <v>2758</v>
      </c>
      <c r="J1070" t="s">
        <v>2758</v>
      </c>
      <c r="K1070" t="s">
        <v>2758</v>
      </c>
      <c r="L1070" t="s">
        <v>2783</v>
      </c>
      <c r="N1070" t="str">
        <f t="shared" si="32"/>
        <v>TRINPACE</v>
      </c>
      <c r="O1070">
        <f t="shared" si="33"/>
        <v>6581</v>
      </c>
    </row>
    <row r="1071" spans="1:15" x14ac:dyDescent="0.3">
      <c r="A1071">
        <v>6581</v>
      </c>
      <c r="C1071" t="s">
        <v>3906</v>
      </c>
      <c r="D1071" t="s">
        <v>3908</v>
      </c>
      <c r="E1071" t="s">
        <v>17642</v>
      </c>
      <c r="G1071" t="s">
        <v>31</v>
      </c>
      <c r="H1071" t="s">
        <v>31</v>
      </c>
      <c r="I1071" t="s">
        <v>2758</v>
      </c>
      <c r="J1071" t="s">
        <v>2758</v>
      </c>
      <c r="K1071" t="s">
        <v>2758</v>
      </c>
      <c r="L1071" t="s">
        <v>2783</v>
      </c>
      <c r="N1071" t="str">
        <f t="shared" si="32"/>
        <v>TRINPACE</v>
      </c>
      <c r="O1071">
        <f t="shared" si="33"/>
        <v>6581</v>
      </c>
    </row>
    <row r="1072" spans="1:15" x14ac:dyDescent="0.3">
      <c r="A1072">
        <v>6585</v>
      </c>
      <c r="C1072" t="s">
        <v>16351</v>
      </c>
      <c r="D1072" t="s">
        <v>16352</v>
      </c>
      <c r="E1072" t="s">
        <v>17642</v>
      </c>
      <c r="G1072" t="s">
        <v>31</v>
      </c>
      <c r="H1072" t="s">
        <v>2758</v>
      </c>
      <c r="I1072" t="s">
        <v>2758</v>
      </c>
      <c r="J1072" t="s">
        <v>2758</v>
      </c>
      <c r="K1072" t="s">
        <v>2758</v>
      </c>
      <c r="L1072" t="s">
        <v>2786</v>
      </c>
      <c r="N1072" t="str">
        <f t="shared" si="32"/>
        <v>C1048</v>
      </c>
      <c r="O1072">
        <f t="shared" si="33"/>
        <v>6585</v>
      </c>
    </row>
    <row r="1073" spans="1:15" x14ac:dyDescent="0.3">
      <c r="A1073">
        <v>6587</v>
      </c>
      <c r="C1073">
        <v>24735</v>
      </c>
      <c r="D1073" t="s">
        <v>3218</v>
      </c>
      <c r="E1073" t="s">
        <v>17642</v>
      </c>
      <c r="G1073" t="s">
        <v>31</v>
      </c>
      <c r="H1073" t="s">
        <v>2758</v>
      </c>
      <c r="I1073" t="s">
        <v>31</v>
      </c>
      <c r="J1073" t="s">
        <v>2758</v>
      </c>
      <c r="K1073" t="s">
        <v>2758</v>
      </c>
      <c r="L1073" t="s">
        <v>2786</v>
      </c>
      <c r="N1073">
        <f t="shared" si="32"/>
        <v>24735</v>
      </c>
      <c r="O1073">
        <f t="shared" si="33"/>
        <v>6587</v>
      </c>
    </row>
    <row r="1074" spans="1:15" x14ac:dyDescent="0.3">
      <c r="A1074">
        <v>6587</v>
      </c>
      <c r="C1074">
        <v>24735</v>
      </c>
      <c r="D1074" t="s">
        <v>3220</v>
      </c>
      <c r="E1074" t="s">
        <v>17642</v>
      </c>
      <c r="G1074" t="s">
        <v>31</v>
      </c>
      <c r="H1074" t="s">
        <v>2758</v>
      </c>
      <c r="I1074" t="s">
        <v>31</v>
      </c>
      <c r="J1074" t="s">
        <v>2758</v>
      </c>
      <c r="K1074" t="s">
        <v>2758</v>
      </c>
      <c r="L1074" t="s">
        <v>2786</v>
      </c>
      <c r="N1074">
        <f t="shared" si="32"/>
        <v>24735</v>
      </c>
      <c r="O1074">
        <f t="shared" si="33"/>
        <v>6587</v>
      </c>
    </row>
    <row r="1075" spans="1:15" x14ac:dyDescent="0.3">
      <c r="A1075">
        <v>6587</v>
      </c>
      <c r="C1075">
        <v>24735</v>
      </c>
      <c r="D1075" t="s">
        <v>3219</v>
      </c>
      <c r="E1075" t="s">
        <v>17642</v>
      </c>
      <c r="G1075" t="s">
        <v>31</v>
      </c>
      <c r="H1075" t="s">
        <v>2758</v>
      </c>
      <c r="I1075" t="s">
        <v>31</v>
      </c>
      <c r="J1075" t="s">
        <v>2758</v>
      </c>
      <c r="K1075" t="s">
        <v>2758</v>
      </c>
      <c r="L1075" t="s">
        <v>2786</v>
      </c>
      <c r="N1075">
        <f t="shared" si="32"/>
        <v>24735</v>
      </c>
      <c r="O1075">
        <f t="shared" si="33"/>
        <v>6587</v>
      </c>
    </row>
    <row r="1076" spans="1:15" x14ac:dyDescent="0.3">
      <c r="A1076">
        <v>6587</v>
      </c>
      <c r="C1076">
        <v>24735</v>
      </c>
      <c r="D1076" t="s">
        <v>3217</v>
      </c>
      <c r="E1076" t="s">
        <v>17642</v>
      </c>
      <c r="G1076" t="s">
        <v>31</v>
      </c>
      <c r="H1076" t="s">
        <v>2758</v>
      </c>
      <c r="I1076" t="s">
        <v>31</v>
      </c>
      <c r="J1076" t="s">
        <v>2758</v>
      </c>
      <c r="K1076" t="s">
        <v>2758</v>
      </c>
      <c r="L1076" t="s">
        <v>2786</v>
      </c>
      <c r="N1076">
        <f t="shared" si="32"/>
        <v>24735</v>
      </c>
      <c r="O1076">
        <f t="shared" si="33"/>
        <v>6587</v>
      </c>
    </row>
    <row r="1077" spans="1:15" x14ac:dyDescent="0.3">
      <c r="A1077">
        <v>6588</v>
      </c>
      <c r="C1077">
        <v>47080</v>
      </c>
      <c r="D1077" t="s">
        <v>3235</v>
      </c>
      <c r="E1077" t="s">
        <v>17642</v>
      </c>
      <c r="G1077" t="s">
        <v>31</v>
      </c>
      <c r="H1077" t="s">
        <v>2758</v>
      </c>
      <c r="I1077" t="s">
        <v>2758</v>
      </c>
      <c r="J1077" t="s">
        <v>2758</v>
      </c>
      <c r="K1077" t="s">
        <v>2758</v>
      </c>
      <c r="L1077" t="s">
        <v>2786</v>
      </c>
      <c r="N1077">
        <f t="shared" si="32"/>
        <v>47080</v>
      </c>
      <c r="O1077">
        <f t="shared" si="33"/>
        <v>6588</v>
      </c>
    </row>
    <row r="1078" spans="1:15" x14ac:dyDescent="0.3">
      <c r="A1078">
        <v>6588</v>
      </c>
      <c r="C1078">
        <v>47080</v>
      </c>
      <c r="D1078" t="s">
        <v>693</v>
      </c>
      <c r="E1078" t="s">
        <v>17642</v>
      </c>
      <c r="G1078" t="s">
        <v>31</v>
      </c>
      <c r="H1078" t="s">
        <v>2758</v>
      </c>
      <c r="I1078" t="s">
        <v>2758</v>
      </c>
      <c r="J1078" t="s">
        <v>2758</v>
      </c>
      <c r="K1078" t="s">
        <v>2758</v>
      </c>
      <c r="L1078" t="s">
        <v>2786</v>
      </c>
      <c r="N1078">
        <f t="shared" si="32"/>
        <v>47080</v>
      </c>
      <c r="O1078">
        <f t="shared" si="33"/>
        <v>6588</v>
      </c>
    </row>
    <row r="1079" spans="1:15" x14ac:dyDescent="0.3">
      <c r="A1079">
        <v>6591</v>
      </c>
      <c r="C1079">
        <v>91136</v>
      </c>
      <c r="D1079" t="s">
        <v>17788</v>
      </c>
      <c r="E1079" t="s">
        <v>17642</v>
      </c>
      <c r="G1079" t="s">
        <v>31</v>
      </c>
      <c r="H1079" t="s">
        <v>31</v>
      </c>
      <c r="I1079" t="s">
        <v>2758</v>
      </c>
      <c r="J1079" t="s">
        <v>2758</v>
      </c>
      <c r="K1079" t="s">
        <v>2758</v>
      </c>
      <c r="L1079" t="s">
        <v>2783</v>
      </c>
      <c r="N1079">
        <f t="shared" si="32"/>
        <v>91136</v>
      </c>
      <c r="O1079">
        <f t="shared" si="33"/>
        <v>6591</v>
      </c>
    </row>
    <row r="1080" spans="1:15" x14ac:dyDescent="0.3">
      <c r="A1080">
        <v>6591</v>
      </c>
      <c r="C1080">
        <v>91136</v>
      </c>
      <c r="D1080" t="s">
        <v>3239</v>
      </c>
      <c r="E1080" t="s">
        <v>17642</v>
      </c>
      <c r="G1080" t="s">
        <v>31</v>
      </c>
      <c r="H1080" t="s">
        <v>31</v>
      </c>
      <c r="I1080" t="s">
        <v>2758</v>
      </c>
      <c r="J1080" t="s">
        <v>2758</v>
      </c>
      <c r="K1080" t="s">
        <v>2758</v>
      </c>
      <c r="L1080" t="s">
        <v>2783</v>
      </c>
      <c r="N1080">
        <f t="shared" si="32"/>
        <v>91136</v>
      </c>
      <c r="O1080">
        <f t="shared" si="33"/>
        <v>6591</v>
      </c>
    </row>
    <row r="1081" spans="1:15" x14ac:dyDescent="0.3">
      <c r="A1081">
        <v>6591</v>
      </c>
      <c r="C1081">
        <v>91136</v>
      </c>
      <c r="D1081" t="s">
        <v>3238</v>
      </c>
      <c r="E1081" t="s">
        <v>17642</v>
      </c>
      <c r="G1081" t="s">
        <v>31</v>
      </c>
      <c r="H1081" t="s">
        <v>31</v>
      </c>
      <c r="I1081" t="s">
        <v>2758</v>
      </c>
      <c r="J1081" t="s">
        <v>2758</v>
      </c>
      <c r="K1081" t="s">
        <v>2758</v>
      </c>
      <c r="L1081" t="s">
        <v>2783</v>
      </c>
      <c r="N1081">
        <f t="shared" si="32"/>
        <v>91136</v>
      </c>
      <c r="O1081">
        <f t="shared" si="33"/>
        <v>6591</v>
      </c>
    </row>
    <row r="1082" spans="1:15" x14ac:dyDescent="0.3">
      <c r="A1082">
        <v>6591</v>
      </c>
      <c r="C1082">
        <v>91136</v>
      </c>
      <c r="D1082" t="s">
        <v>3270</v>
      </c>
      <c r="E1082" t="s">
        <v>17642</v>
      </c>
      <c r="G1082" t="s">
        <v>31</v>
      </c>
      <c r="H1082" t="s">
        <v>31</v>
      </c>
      <c r="I1082" t="s">
        <v>2758</v>
      </c>
      <c r="J1082" t="s">
        <v>2758</v>
      </c>
      <c r="K1082" t="s">
        <v>2758</v>
      </c>
      <c r="L1082" t="s">
        <v>2783</v>
      </c>
      <c r="N1082">
        <f t="shared" si="32"/>
        <v>91136</v>
      </c>
      <c r="O1082">
        <f t="shared" si="33"/>
        <v>6591</v>
      </c>
    </row>
    <row r="1083" spans="1:15" x14ac:dyDescent="0.3">
      <c r="A1083">
        <v>6591</v>
      </c>
      <c r="C1083">
        <v>91136</v>
      </c>
      <c r="D1083" t="s">
        <v>3243</v>
      </c>
      <c r="E1083" t="s">
        <v>17642</v>
      </c>
      <c r="G1083" t="s">
        <v>31</v>
      </c>
      <c r="H1083" t="s">
        <v>31</v>
      </c>
      <c r="I1083" t="s">
        <v>2758</v>
      </c>
      <c r="J1083" t="s">
        <v>2758</v>
      </c>
      <c r="K1083" t="s">
        <v>2758</v>
      </c>
      <c r="L1083" t="s">
        <v>2783</v>
      </c>
      <c r="N1083">
        <f t="shared" si="32"/>
        <v>91136</v>
      </c>
      <c r="O1083">
        <f t="shared" si="33"/>
        <v>6591</v>
      </c>
    </row>
    <row r="1084" spans="1:15" x14ac:dyDescent="0.3">
      <c r="A1084">
        <v>6591</v>
      </c>
      <c r="C1084">
        <v>91136</v>
      </c>
      <c r="D1084" t="s">
        <v>17789</v>
      </c>
      <c r="E1084" t="s">
        <v>17642</v>
      </c>
      <c r="G1084" t="s">
        <v>31</v>
      </c>
      <c r="H1084" t="s">
        <v>31</v>
      </c>
      <c r="I1084" t="s">
        <v>2758</v>
      </c>
      <c r="J1084" t="s">
        <v>2758</v>
      </c>
      <c r="K1084" t="s">
        <v>2758</v>
      </c>
      <c r="L1084" t="s">
        <v>2783</v>
      </c>
      <c r="N1084">
        <f t="shared" si="32"/>
        <v>91136</v>
      </c>
      <c r="O1084">
        <f t="shared" si="33"/>
        <v>6591</v>
      </c>
    </row>
    <row r="1085" spans="1:15" x14ac:dyDescent="0.3">
      <c r="A1085">
        <v>6591</v>
      </c>
      <c r="C1085">
        <v>91136</v>
      </c>
      <c r="D1085" t="s">
        <v>3249</v>
      </c>
      <c r="E1085" t="s">
        <v>17642</v>
      </c>
      <c r="G1085" t="s">
        <v>31</v>
      </c>
      <c r="H1085" t="s">
        <v>31</v>
      </c>
      <c r="I1085" t="s">
        <v>2758</v>
      </c>
      <c r="J1085" t="s">
        <v>2758</v>
      </c>
      <c r="K1085" t="s">
        <v>2758</v>
      </c>
      <c r="L1085" t="s">
        <v>2783</v>
      </c>
      <c r="N1085">
        <f t="shared" si="32"/>
        <v>91136</v>
      </c>
      <c r="O1085">
        <f t="shared" si="33"/>
        <v>6591</v>
      </c>
    </row>
    <row r="1086" spans="1:15" x14ac:dyDescent="0.3">
      <c r="A1086">
        <v>6591</v>
      </c>
      <c r="C1086">
        <v>91136</v>
      </c>
      <c r="D1086" t="s">
        <v>3259</v>
      </c>
      <c r="E1086" t="s">
        <v>17642</v>
      </c>
      <c r="G1086" t="s">
        <v>31</v>
      </c>
      <c r="H1086" t="s">
        <v>31</v>
      </c>
      <c r="I1086" t="s">
        <v>2758</v>
      </c>
      <c r="J1086" t="s">
        <v>2758</v>
      </c>
      <c r="K1086" t="s">
        <v>2758</v>
      </c>
      <c r="L1086" t="s">
        <v>2783</v>
      </c>
      <c r="N1086">
        <f t="shared" si="32"/>
        <v>91136</v>
      </c>
      <c r="O1086">
        <f t="shared" si="33"/>
        <v>6591</v>
      </c>
    </row>
    <row r="1087" spans="1:15" x14ac:dyDescent="0.3">
      <c r="A1087">
        <v>6591</v>
      </c>
      <c r="C1087">
        <v>91136</v>
      </c>
      <c r="D1087" t="s">
        <v>3241</v>
      </c>
      <c r="E1087" t="s">
        <v>17642</v>
      </c>
      <c r="G1087" t="s">
        <v>31</v>
      </c>
      <c r="H1087" t="s">
        <v>31</v>
      </c>
      <c r="I1087" t="s">
        <v>2758</v>
      </c>
      <c r="J1087" t="s">
        <v>2758</v>
      </c>
      <c r="K1087" t="s">
        <v>2758</v>
      </c>
      <c r="L1087" t="s">
        <v>2783</v>
      </c>
      <c r="N1087">
        <f t="shared" si="32"/>
        <v>91136</v>
      </c>
      <c r="O1087">
        <f t="shared" si="33"/>
        <v>6591</v>
      </c>
    </row>
    <row r="1088" spans="1:15" x14ac:dyDescent="0.3">
      <c r="A1088">
        <v>6591</v>
      </c>
      <c r="C1088">
        <v>91136</v>
      </c>
      <c r="D1088" t="s">
        <v>3244</v>
      </c>
      <c r="E1088" t="s">
        <v>17642</v>
      </c>
      <c r="G1088" t="s">
        <v>31</v>
      </c>
      <c r="H1088" t="s">
        <v>31</v>
      </c>
      <c r="I1088" t="s">
        <v>2758</v>
      </c>
      <c r="J1088" t="s">
        <v>2758</v>
      </c>
      <c r="K1088" t="s">
        <v>2758</v>
      </c>
      <c r="L1088" t="s">
        <v>2783</v>
      </c>
      <c r="N1088">
        <f t="shared" si="32"/>
        <v>91136</v>
      </c>
      <c r="O1088">
        <f t="shared" si="33"/>
        <v>6591</v>
      </c>
    </row>
    <row r="1089" spans="1:15" x14ac:dyDescent="0.3">
      <c r="A1089">
        <v>6591</v>
      </c>
      <c r="C1089">
        <v>91136</v>
      </c>
      <c r="D1089" t="s">
        <v>3254</v>
      </c>
      <c r="E1089" t="s">
        <v>17642</v>
      </c>
      <c r="G1089" t="s">
        <v>31</v>
      </c>
      <c r="H1089" t="s">
        <v>31</v>
      </c>
      <c r="I1089" t="s">
        <v>2758</v>
      </c>
      <c r="J1089" t="s">
        <v>2758</v>
      </c>
      <c r="K1089" t="s">
        <v>2758</v>
      </c>
      <c r="L1089" t="s">
        <v>2783</v>
      </c>
      <c r="N1089">
        <f t="shared" si="32"/>
        <v>91136</v>
      </c>
      <c r="O1089">
        <f t="shared" si="33"/>
        <v>6591</v>
      </c>
    </row>
    <row r="1090" spans="1:15" x14ac:dyDescent="0.3">
      <c r="A1090">
        <v>6591</v>
      </c>
      <c r="C1090">
        <v>91136</v>
      </c>
      <c r="D1090" t="s">
        <v>17790</v>
      </c>
      <c r="E1090" t="s">
        <v>17642</v>
      </c>
      <c r="G1090" t="s">
        <v>31</v>
      </c>
      <c r="H1090" t="s">
        <v>31</v>
      </c>
      <c r="I1090" t="s">
        <v>2758</v>
      </c>
      <c r="J1090" t="s">
        <v>2758</v>
      </c>
      <c r="K1090" t="s">
        <v>2758</v>
      </c>
      <c r="L1090" t="s">
        <v>2783</v>
      </c>
      <c r="N1090">
        <f t="shared" si="32"/>
        <v>91136</v>
      </c>
      <c r="O1090">
        <f t="shared" si="33"/>
        <v>6591</v>
      </c>
    </row>
    <row r="1091" spans="1:15" x14ac:dyDescent="0.3">
      <c r="A1091">
        <v>6591</v>
      </c>
      <c r="C1091">
        <v>91136</v>
      </c>
      <c r="D1091" t="s">
        <v>3262</v>
      </c>
      <c r="E1091" t="s">
        <v>17642</v>
      </c>
      <c r="G1091" t="s">
        <v>31</v>
      </c>
      <c r="H1091" t="s">
        <v>31</v>
      </c>
      <c r="I1091" t="s">
        <v>2758</v>
      </c>
      <c r="J1091" t="s">
        <v>2758</v>
      </c>
      <c r="K1091" t="s">
        <v>2758</v>
      </c>
      <c r="L1091" t="s">
        <v>2783</v>
      </c>
      <c r="N1091">
        <f t="shared" ref="N1091:N1154" si="34">C1091</f>
        <v>91136</v>
      </c>
      <c r="O1091">
        <f t="shared" ref="O1091:O1154" si="35">A1091</f>
        <v>6591</v>
      </c>
    </row>
    <row r="1092" spans="1:15" x14ac:dyDescent="0.3">
      <c r="A1092">
        <v>6591</v>
      </c>
      <c r="C1092">
        <v>91136</v>
      </c>
      <c r="D1092" t="s">
        <v>3240</v>
      </c>
      <c r="E1092" t="s">
        <v>17642</v>
      </c>
      <c r="G1092" t="s">
        <v>31</v>
      </c>
      <c r="H1092" t="s">
        <v>31</v>
      </c>
      <c r="I1092" t="s">
        <v>2758</v>
      </c>
      <c r="J1092" t="s">
        <v>2758</v>
      </c>
      <c r="K1092" t="s">
        <v>2758</v>
      </c>
      <c r="L1092" t="s">
        <v>2783</v>
      </c>
      <c r="N1092">
        <f t="shared" si="34"/>
        <v>91136</v>
      </c>
      <c r="O1092">
        <f t="shared" si="35"/>
        <v>6591</v>
      </c>
    </row>
    <row r="1093" spans="1:15" x14ac:dyDescent="0.3">
      <c r="A1093">
        <v>6591</v>
      </c>
      <c r="C1093">
        <v>91136</v>
      </c>
      <c r="D1093" t="s">
        <v>17791</v>
      </c>
      <c r="E1093" t="s">
        <v>17642</v>
      </c>
      <c r="G1093" t="s">
        <v>31</v>
      </c>
      <c r="H1093" t="s">
        <v>31</v>
      </c>
      <c r="I1093" t="s">
        <v>2758</v>
      </c>
      <c r="J1093" t="s">
        <v>2758</v>
      </c>
      <c r="K1093" t="s">
        <v>2758</v>
      </c>
      <c r="L1093" t="s">
        <v>2783</v>
      </c>
      <c r="N1093">
        <f t="shared" si="34"/>
        <v>91136</v>
      </c>
      <c r="O1093">
        <f t="shared" si="35"/>
        <v>6591</v>
      </c>
    </row>
    <row r="1094" spans="1:15" x14ac:dyDescent="0.3">
      <c r="A1094">
        <v>6591</v>
      </c>
      <c r="C1094">
        <v>91136</v>
      </c>
      <c r="D1094" t="s">
        <v>17792</v>
      </c>
      <c r="E1094" t="s">
        <v>17642</v>
      </c>
      <c r="G1094" t="s">
        <v>31</v>
      </c>
      <c r="H1094" t="s">
        <v>31</v>
      </c>
      <c r="I1094" t="s">
        <v>2758</v>
      </c>
      <c r="J1094" t="s">
        <v>2758</v>
      </c>
      <c r="K1094" t="s">
        <v>2758</v>
      </c>
      <c r="L1094" t="s">
        <v>2783</v>
      </c>
      <c r="N1094">
        <f t="shared" si="34"/>
        <v>91136</v>
      </c>
      <c r="O1094">
        <f t="shared" si="35"/>
        <v>6591</v>
      </c>
    </row>
    <row r="1095" spans="1:15" x14ac:dyDescent="0.3">
      <c r="A1095">
        <v>6596</v>
      </c>
      <c r="C1095">
        <v>930</v>
      </c>
      <c r="D1095" t="s">
        <v>16356</v>
      </c>
      <c r="E1095" t="s">
        <v>17642</v>
      </c>
      <c r="G1095" t="s">
        <v>31</v>
      </c>
      <c r="H1095" t="s">
        <v>2758</v>
      </c>
      <c r="I1095" t="s">
        <v>2758</v>
      </c>
      <c r="J1095" t="s">
        <v>2758</v>
      </c>
      <c r="K1095" t="s">
        <v>2758</v>
      </c>
      <c r="L1095" t="s">
        <v>2802</v>
      </c>
      <c r="N1095">
        <f t="shared" si="34"/>
        <v>930</v>
      </c>
      <c r="O1095">
        <f t="shared" si="35"/>
        <v>6596</v>
      </c>
    </row>
    <row r="1096" spans="1:15" x14ac:dyDescent="0.3">
      <c r="A1096">
        <v>6598</v>
      </c>
      <c r="C1096" t="s">
        <v>16357</v>
      </c>
      <c r="D1096" t="s">
        <v>16358</v>
      </c>
      <c r="E1096" t="s">
        <v>17642</v>
      </c>
      <c r="G1096" t="s">
        <v>31</v>
      </c>
      <c r="H1096" t="s">
        <v>2758</v>
      </c>
      <c r="I1096" t="s">
        <v>2758</v>
      </c>
      <c r="J1096" t="s">
        <v>2758</v>
      </c>
      <c r="K1096" t="s">
        <v>2758</v>
      </c>
      <c r="L1096" t="s">
        <v>2786</v>
      </c>
      <c r="N1096" t="str">
        <f t="shared" si="34"/>
        <v>MPM32</v>
      </c>
      <c r="O1096">
        <f t="shared" si="35"/>
        <v>6598</v>
      </c>
    </row>
    <row r="1097" spans="1:15" x14ac:dyDescent="0.3">
      <c r="A1097">
        <v>6602</v>
      </c>
      <c r="C1097" t="s">
        <v>15886</v>
      </c>
      <c r="D1097" t="s">
        <v>15887</v>
      </c>
      <c r="E1097" t="s">
        <v>17642</v>
      </c>
      <c r="G1097" t="s">
        <v>31</v>
      </c>
      <c r="H1097" t="s">
        <v>31</v>
      </c>
      <c r="I1097" t="s">
        <v>2758</v>
      </c>
      <c r="J1097" t="s">
        <v>2758</v>
      </c>
      <c r="K1097" t="s">
        <v>2758</v>
      </c>
      <c r="L1097" t="s">
        <v>2805</v>
      </c>
      <c r="N1097" t="str">
        <f t="shared" si="34"/>
        <v>HT006885-001</v>
      </c>
      <c r="O1097">
        <f t="shared" si="35"/>
        <v>6602</v>
      </c>
    </row>
    <row r="1098" spans="1:15" x14ac:dyDescent="0.3">
      <c r="A1098">
        <v>6603</v>
      </c>
      <c r="C1098">
        <v>15243</v>
      </c>
      <c r="D1098" t="s">
        <v>15888</v>
      </c>
      <c r="E1098" t="s">
        <v>17642</v>
      </c>
      <c r="G1098" t="s">
        <v>31</v>
      </c>
      <c r="H1098" t="s">
        <v>2758</v>
      </c>
      <c r="I1098" t="s">
        <v>2758</v>
      </c>
      <c r="J1098" t="s">
        <v>2758</v>
      </c>
      <c r="K1098" t="s">
        <v>2758</v>
      </c>
      <c r="L1098" t="s">
        <v>2786</v>
      </c>
      <c r="N1098">
        <f t="shared" si="34"/>
        <v>15243</v>
      </c>
      <c r="O1098">
        <f t="shared" si="35"/>
        <v>6603</v>
      </c>
    </row>
    <row r="1099" spans="1:15" x14ac:dyDescent="0.3">
      <c r="A1099">
        <v>6605</v>
      </c>
      <c r="C1099" t="s">
        <v>7878</v>
      </c>
      <c r="D1099" t="s">
        <v>15893</v>
      </c>
      <c r="E1099" t="s">
        <v>17642</v>
      </c>
      <c r="G1099" t="s">
        <v>31</v>
      </c>
      <c r="H1099" t="s">
        <v>31</v>
      </c>
      <c r="I1099" t="s">
        <v>2758</v>
      </c>
      <c r="J1099" t="s">
        <v>2758</v>
      </c>
      <c r="K1099" t="s">
        <v>2758</v>
      </c>
      <c r="L1099" t="s">
        <v>2783</v>
      </c>
      <c r="N1099" t="str">
        <f t="shared" si="34"/>
        <v>CB987</v>
      </c>
      <c r="O1099">
        <f t="shared" si="35"/>
        <v>6605</v>
      </c>
    </row>
    <row r="1100" spans="1:15" x14ac:dyDescent="0.3">
      <c r="A1100">
        <v>6605</v>
      </c>
      <c r="C1100" t="s">
        <v>7878</v>
      </c>
      <c r="D1100" t="s">
        <v>15894</v>
      </c>
      <c r="E1100" t="s">
        <v>17642</v>
      </c>
      <c r="G1100" t="s">
        <v>31</v>
      </c>
      <c r="H1100" t="s">
        <v>31</v>
      </c>
      <c r="I1100" t="s">
        <v>2758</v>
      </c>
      <c r="J1100" t="s">
        <v>2758</v>
      </c>
      <c r="K1100" t="s">
        <v>2758</v>
      </c>
      <c r="L1100" t="s">
        <v>2783</v>
      </c>
      <c r="N1100" t="str">
        <f t="shared" si="34"/>
        <v>CB987</v>
      </c>
      <c r="O1100">
        <f t="shared" si="35"/>
        <v>6605</v>
      </c>
    </row>
    <row r="1101" spans="1:15" x14ac:dyDescent="0.3">
      <c r="A1101">
        <v>6606</v>
      </c>
      <c r="C1101" t="s">
        <v>3794</v>
      </c>
      <c r="D1101" t="s">
        <v>3795</v>
      </c>
      <c r="E1101" t="s">
        <v>17642</v>
      </c>
      <c r="G1101" t="s">
        <v>31</v>
      </c>
      <c r="H1101" t="s">
        <v>2758</v>
      </c>
      <c r="I1101" t="s">
        <v>2758</v>
      </c>
      <c r="J1101" t="s">
        <v>2758</v>
      </c>
      <c r="K1101" t="s">
        <v>2758</v>
      </c>
      <c r="L1101" t="s">
        <v>2786</v>
      </c>
      <c r="N1101" t="str">
        <f t="shared" si="34"/>
        <v>IP095</v>
      </c>
      <c r="O1101">
        <f t="shared" si="35"/>
        <v>6606</v>
      </c>
    </row>
    <row r="1102" spans="1:15" x14ac:dyDescent="0.3">
      <c r="A1102">
        <v>6608</v>
      </c>
      <c r="C1102">
        <v>95411</v>
      </c>
      <c r="D1102" t="s">
        <v>15883</v>
      </c>
      <c r="E1102" t="s">
        <v>17642</v>
      </c>
      <c r="G1102" t="s">
        <v>31</v>
      </c>
      <c r="H1102" t="s">
        <v>31</v>
      </c>
      <c r="I1102" t="s">
        <v>2758</v>
      </c>
      <c r="J1102" t="s">
        <v>2758</v>
      </c>
      <c r="K1102" t="s">
        <v>2758</v>
      </c>
      <c r="L1102" t="s">
        <v>2783</v>
      </c>
      <c r="N1102">
        <f t="shared" si="34"/>
        <v>95411</v>
      </c>
      <c r="O1102">
        <f t="shared" si="35"/>
        <v>6608</v>
      </c>
    </row>
    <row r="1103" spans="1:15" x14ac:dyDescent="0.3">
      <c r="A1103">
        <v>6609</v>
      </c>
      <c r="C1103" t="s">
        <v>3571</v>
      </c>
      <c r="D1103" t="s">
        <v>3572</v>
      </c>
      <c r="E1103" t="s">
        <v>17642</v>
      </c>
      <c r="G1103" t="s">
        <v>31</v>
      </c>
      <c r="H1103" t="s">
        <v>31</v>
      </c>
      <c r="I1103" t="s">
        <v>31</v>
      </c>
      <c r="J1103" t="s">
        <v>2758</v>
      </c>
      <c r="K1103" t="s">
        <v>2758</v>
      </c>
      <c r="L1103" t="s">
        <v>2783</v>
      </c>
      <c r="N1103" t="str">
        <f t="shared" si="34"/>
        <v>IP097</v>
      </c>
      <c r="O1103">
        <f t="shared" si="35"/>
        <v>6609</v>
      </c>
    </row>
    <row r="1104" spans="1:15" x14ac:dyDescent="0.3">
      <c r="A1104">
        <v>6609</v>
      </c>
      <c r="C1104" t="s">
        <v>3571</v>
      </c>
      <c r="D1104" t="s">
        <v>3574</v>
      </c>
      <c r="E1104" t="s">
        <v>17642</v>
      </c>
      <c r="G1104" t="s">
        <v>31</v>
      </c>
      <c r="H1104" t="s">
        <v>31</v>
      </c>
      <c r="I1104" t="s">
        <v>31</v>
      </c>
      <c r="J1104" t="s">
        <v>2758</v>
      </c>
      <c r="K1104" t="s">
        <v>2758</v>
      </c>
      <c r="L1104" t="s">
        <v>2783</v>
      </c>
      <c r="N1104" t="str">
        <f t="shared" si="34"/>
        <v>IP097</v>
      </c>
      <c r="O1104">
        <f t="shared" si="35"/>
        <v>6609</v>
      </c>
    </row>
    <row r="1105" spans="1:15" x14ac:dyDescent="0.3">
      <c r="A1105">
        <v>6609</v>
      </c>
      <c r="C1105" t="s">
        <v>3571</v>
      </c>
      <c r="D1105" t="s">
        <v>3573</v>
      </c>
      <c r="E1105" t="s">
        <v>17642</v>
      </c>
      <c r="G1105" t="s">
        <v>31</v>
      </c>
      <c r="H1105" t="s">
        <v>31</v>
      </c>
      <c r="I1105" t="s">
        <v>31</v>
      </c>
      <c r="J1105" t="s">
        <v>2758</v>
      </c>
      <c r="K1105" t="s">
        <v>2758</v>
      </c>
      <c r="L1105" t="s">
        <v>2783</v>
      </c>
      <c r="N1105" t="str">
        <f t="shared" si="34"/>
        <v>IP097</v>
      </c>
      <c r="O1105">
        <f t="shared" si="35"/>
        <v>6609</v>
      </c>
    </row>
    <row r="1106" spans="1:15" x14ac:dyDescent="0.3">
      <c r="A1106">
        <v>6610</v>
      </c>
      <c r="C1106" t="s">
        <v>4382</v>
      </c>
      <c r="D1106" t="s">
        <v>4383</v>
      </c>
      <c r="E1106" t="s">
        <v>17642</v>
      </c>
      <c r="F1106" t="s">
        <v>147</v>
      </c>
      <c r="G1106" t="s">
        <v>31</v>
      </c>
      <c r="H1106" t="s">
        <v>31</v>
      </c>
      <c r="I1106" t="s">
        <v>2758</v>
      </c>
      <c r="J1106" t="s">
        <v>2758</v>
      </c>
      <c r="K1106" t="s">
        <v>2758</v>
      </c>
      <c r="L1106" t="s">
        <v>2783</v>
      </c>
      <c r="N1106" t="str">
        <f t="shared" si="34"/>
        <v>12X42</v>
      </c>
      <c r="O1106">
        <f t="shared" si="35"/>
        <v>6610</v>
      </c>
    </row>
    <row r="1107" spans="1:15" x14ac:dyDescent="0.3">
      <c r="A1107">
        <v>6610</v>
      </c>
      <c r="C1107" t="s">
        <v>4382</v>
      </c>
      <c r="D1107" t="s">
        <v>4385</v>
      </c>
      <c r="E1107" t="s">
        <v>17642</v>
      </c>
      <c r="G1107" t="s">
        <v>31</v>
      </c>
      <c r="H1107" t="s">
        <v>31</v>
      </c>
      <c r="I1107" t="s">
        <v>2758</v>
      </c>
      <c r="J1107" t="s">
        <v>2758</v>
      </c>
      <c r="K1107" t="s">
        <v>2758</v>
      </c>
      <c r="L1107" t="s">
        <v>2783</v>
      </c>
      <c r="N1107" t="str">
        <f t="shared" si="34"/>
        <v>12X42</v>
      </c>
      <c r="O1107">
        <f t="shared" si="35"/>
        <v>6610</v>
      </c>
    </row>
    <row r="1108" spans="1:15" x14ac:dyDescent="0.3">
      <c r="A1108">
        <v>6610</v>
      </c>
      <c r="C1108" t="s">
        <v>4382</v>
      </c>
      <c r="D1108" t="s">
        <v>4384</v>
      </c>
      <c r="E1108" t="s">
        <v>17642</v>
      </c>
      <c r="F1108" t="s">
        <v>147</v>
      </c>
      <c r="G1108" t="s">
        <v>31</v>
      </c>
      <c r="H1108" t="s">
        <v>31</v>
      </c>
      <c r="I1108" t="s">
        <v>2758</v>
      </c>
      <c r="J1108" t="s">
        <v>2758</v>
      </c>
      <c r="K1108" t="s">
        <v>2758</v>
      </c>
      <c r="L1108" t="s">
        <v>2783</v>
      </c>
      <c r="N1108" t="str">
        <f t="shared" si="34"/>
        <v>12X42</v>
      </c>
      <c r="O1108">
        <f t="shared" si="35"/>
        <v>6610</v>
      </c>
    </row>
    <row r="1109" spans="1:15" x14ac:dyDescent="0.3">
      <c r="A1109">
        <v>6611</v>
      </c>
      <c r="C1109" t="s">
        <v>15712</v>
      </c>
      <c r="D1109" t="s">
        <v>15713</v>
      </c>
      <c r="E1109" t="s">
        <v>17642</v>
      </c>
      <c r="G1109" t="s">
        <v>31</v>
      </c>
      <c r="H1109" t="s">
        <v>31</v>
      </c>
      <c r="I1109" t="s">
        <v>31</v>
      </c>
      <c r="J1109" t="s">
        <v>2758</v>
      </c>
      <c r="K1109" t="s">
        <v>2758</v>
      </c>
      <c r="L1109" t="s">
        <v>2783</v>
      </c>
      <c r="N1109" t="str">
        <f t="shared" si="34"/>
        <v>L0230</v>
      </c>
      <c r="O1109">
        <f t="shared" si="35"/>
        <v>6611</v>
      </c>
    </row>
    <row r="1110" spans="1:15" x14ac:dyDescent="0.3">
      <c r="A1110">
        <v>6614</v>
      </c>
      <c r="C1110" t="s">
        <v>4490</v>
      </c>
      <c r="D1110" t="s">
        <v>4491</v>
      </c>
      <c r="E1110" t="s">
        <v>17642</v>
      </c>
      <c r="G1110" t="s">
        <v>31</v>
      </c>
      <c r="H1110" t="s">
        <v>2758</v>
      </c>
      <c r="I1110" t="s">
        <v>2758</v>
      </c>
      <c r="J1110" t="s">
        <v>2758</v>
      </c>
      <c r="K1110" t="s">
        <v>2758</v>
      </c>
      <c r="L1110" t="s">
        <v>2786</v>
      </c>
      <c r="N1110" t="str">
        <f t="shared" si="34"/>
        <v>BKRFM</v>
      </c>
      <c r="O1110">
        <f t="shared" si="35"/>
        <v>6614</v>
      </c>
    </row>
    <row r="1111" spans="1:15" x14ac:dyDescent="0.3">
      <c r="A1111">
        <v>6619</v>
      </c>
      <c r="C1111" t="s">
        <v>15895</v>
      </c>
      <c r="D1111" t="s">
        <v>15896</v>
      </c>
      <c r="E1111" t="s">
        <v>17642</v>
      </c>
      <c r="G1111" t="s">
        <v>31</v>
      </c>
      <c r="H1111" t="s">
        <v>2758</v>
      </c>
      <c r="I1111" t="s">
        <v>2758</v>
      </c>
      <c r="J1111" t="s">
        <v>2758</v>
      </c>
      <c r="K1111" t="s">
        <v>2758</v>
      </c>
      <c r="L1111" t="s">
        <v>2786</v>
      </c>
      <c r="N1111" t="str">
        <f t="shared" si="34"/>
        <v>RPAWC</v>
      </c>
      <c r="O1111">
        <f t="shared" si="35"/>
        <v>6619</v>
      </c>
    </row>
    <row r="1112" spans="1:15" x14ac:dyDescent="0.3">
      <c r="A1112">
        <v>6621</v>
      </c>
      <c r="C1112">
        <v>95449</v>
      </c>
      <c r="D1112" t="s">
        <v>17793</v>
      </c>
      <c r="E1112" t="s">
        <v>17642</v>
      </c>
      <c r="F1112" t="s">
        <v>297</v>
      </c>
      <c r="G1112" t="s">
        <v>31</v>
      </c>
      <c r="H1112" t="s">
        <v>2758</v>
      </c>
      <c r="I1112" t="s">
        <v>2758</v>
      </c>
      <c r="J1112" t="s">
        <v>2758</v>
      </c>
      <c r="K1112" t="s">
        <v>2758</v>
      </c>
      <c r="L1112" t="s">
        <v>2786</v>
      </c>
      <c r="N1112">
        <f t="shared" si="34"/>
        <v>95449</v>
      </c>
      <c r="O1112">
        <f t="shared" si="35"/>
        <v>6621</v>
      </c>
    </row>
    <row r="1113" spans="1:15" x14ac:dyDescent="0.3">
      <c r="A1113">
        <v>6621</v>
      </c>
      <c r="C1113">
        <v>95449</v>
      </c>
      <c r="D1113" t="s">
        <v>4122</v>
      </c>
      <c r="E1113" t="s">
        <v>17642</v>
      </c>
      <c r="F1113" t="s">
        <v>297</v>
      </c>
      <c r="G1113" t="s">
        <v>31</v>
      </c>
      <c r="H1113" t="s">
        <v>2758</v>
      </c>
      <c r="I1113" t="s">
        <v>2758</v>
      </c>
      <c r="J1113" t="s">
        <v>2758</v>
      </c>
      <c r="K1113" t="s">
        <v>2758</v>
      </c>
      <c r="L1113" t="s">
        <v>2786</v>
      </c>
      <c r="N1113">
        <f t="shared" si="34"/>
        <v>95449</v>
      </c>
      <c r="O1113">
        <f t="shared" si="35"/>
        <v>6621</v>
      </c>
    </row>
    <row r="1114" spans="1:15" x14ac:dyDescent="0.3">
      <c r="A1114">
        <v>6621</v>
      </c>
      <c r="C1114">
        <v>95449</v>
      </c>
      <c r="D1114" t="s">
        <v>908</v>
      </c>
      <c r="E1114" t="s">
        <v>17642</v>
      </c>
      <c r="F1114" t="s">
        <v>297</v>
      </c>
      <c r="G1114" t="s">
        <v>31</v>
      </c>
      <c r="H1114" t="s">
        <v>2758</v>
      </c>
      <c r="I1114" t="s">
        <v>2758</v>
      </c>
      <c r="J1114" t="s">
        <v>2758</v>
      </c>
      <c r="K1114" t="s">
        <v>2758</v>
      </c>
      <c r="L1114" t="s">
        <v>2786</v>
      </c>
      <c r="N1114">
        <f t="shared" si="34"/>
        <v>95449</v>
      </c>
      <c r="O1114">
        <f t="shared" si="35"/>
        <v>6621</v>
      </c>
    </row>
    <row r="1115" spans="1:15" x14ac:dyDescent="0.3">
      <c r="A1115">
        <v>6621</v>
      </c>
      <c r="C1115">
        <v>95449</v>
      </c>
      <c r="D1115" t="s">
        <v>4121</v>
      </c>
      <c r="E1115" t="s">
        <v>17642</v>
      </c>
      <c r="F1115" t="s">
        <v>297</v>
      </c>
      <c r="G1115" t="s">
        <v>31</v>
      </c>
      <c r="H1115" t="s">
        <v>2758</v>
      </c>
      <c r="I1115" t="s">
        <v>2758</v>
      </c>
      <c r="J1115" t="s">
        <v>2758</v>
      </c>
      <c r="K1115" t="s">
        <v>2758</v>
      </c>
      <c r="L1115" t="s">
        <v>2786</v>
      </c>
      <c r="N1115">
        <f t="shared" si="34"/>
        <v>95449</v>
      </c>
      <c r="O1115">
        <f t="shared" si="35"/>
        <v>6621</v>
      </c>
    </row>
    <row r="1116" spans="1:15" x14ac:dyDescent="0.3">
      <c r="A1116">
        <v>6623</v>
      </c>
      <c r="C1116" t="s">
        <v>4043</v>
      </c>
      <c r="D1116" t="s">
        <v>4044</v>
      </c>
      <c r="E1116" t="s">
        <v>17642</v>
      </c>
      <c r="G1116" t="s">
        <v>31</v>
      </c>
      <c r="H1116" t="s">
        <v>31</v>
      </c>
      <c r="I1116" t="s">
        <v>2758</v>
      </c>
      <c r="J1116" t="s">
        <v>2758</v>
      </c>
      <c r="K1116" t="s">
        <v>2758</v>
      </c>
      <c r="L1116" t="s">
        <v>2783</v>
      </c>
      <c r="N1116" t="str">
        <f t="shared" si="34"/>
        <v>PFIPA</v>
      </c>
      <c r="O1116">
        <f t="shared" si="35"/>
        <v>6623</v>
      </c>
    </row>
    <row r="1117" spans="1:15" x14ac:dyDescent="0.3">
      <c r="A1117">
        <v>6624</v>
      </c>
      <c r="C1117" t="s">
        <v>15898</v>
      </c>
      <c r="D1117" t="s">
        <v>15899</v>
      </c>
      <c r="E1117" t="s">
        <v>17642</v>
      </c>
      <c r="G1117" t="s">
        <v>31</v>
      </c>
      <c r="H1117" t="s">
        <v>31</v>
      </c>
      <c r="I1117" t="s">
        <v>2758</v>
      </c>
      <c r="J1117" t="s">
        <v>2758</v>
      </c>
      <c r="K1117" t="s">
        <v>2758</v>
      </c>
      <c r="L1117" t="s">
        <v>2783</v>
      </c>
      <c r="N1117" t="str">
        <f t="shared" si="34"/>
        <v>SHPS1</v>
      </c>
      <c r="O1117">
        <f t="shared" si="35"/>
        <v>6624</v>
      </c>
    </row>
    <row r="1118" spans="1:15" x14ac:dyDescent="0.3">
      <c r="A1118">
        <v>6625</v>
      </c>
      <c r="C1118">
        <v>51579</v>
      </c>
      <c r="D1118" t="s">
        <v>15716</v>
      </c>
      <c r="E1118" t="s">
        <v>17642</v>
      </c>
      <c r="G1118" t="s">
        <v>31</v>
      </c>
      <c r="H1118" t="s">
        <v>2758</v>
      </c>
      <c r="I1118" t="s">
        <v>2758</v>
      </c>
      <c r="J1118" t="s">
        <v>2758</v>
      </c>
      <c r="K1118" t="s">
        <v>2758</v>
      </c>
      <c r="L1118" t="s">
        <v>2786</v>
      </c>
      <c r="N1118">
        <f t="shared" si="34"/>
        <v>51579</v>
      </c>
      <c r="O1118">
        <f t="shared" si="35"/>
        <v>6625</v>
      </c>
    </row>
    <row r="1119" spans="1:15" x14ac:dyDescent="0.3">
      <c r="A1119">
        <v>6626</v>
      </c>
      <c r="C1119" t="s">
        <v>4441</v>
      </c>
      <c r="D1119" t="s">
        <v>4450</v>
      </c>
      <c r="E1119" t="s">
        <v>17642</v>
      </c>
      <c r="F1119" t="s">
        <v>297</v>
      </c>
      <c r="G1119" t="s">
        <v>31</v>
      </c>
      <c r="H1119" t="s">
        <v>31</v>
      </c>
      <c r="I1119" t="s">
        <v>2758</v>
      </c>
      <c r="J1119" t="s">
        <v>2758</v>
      </c>
      <c r="K1119" t="s">
        <v>2758</v>
      </c>
      <c r="L1119" t="s">
        <v>2783</v>
      </c>
      <c r="N1119" t="str">
        <f t="shared" si="34"/>
        <v>NMM01</v>
      </c>
      <c r="O1119">
        <f t="shared" si="35"/>
        <v>6626</v>
      </c>
    </row>
    <row r="1120" spans="1:15" x14ac:dyDescent="0.3">
      <c r="A1120">
        <v>6626</v>
      </c>
      <c r="C1120" t="s">
        <v>4441</v>
      </c>
      <c r="D1120" t="s">
        <v>4452</v>
      </c>
      <c r="E1120" t="s">
        <v>17642</v>
      </c>
      <c r="G1120" t="s">
        <v>31</v>
      </c>
      <c r="H1120" t="s">
        <v>31</v>
      </c>
      <c r="I1120" t="s">
        <v>2758</v>
      </c>
      <c r="J1120" t="s">
        <v>2758</v>
      </c>
      <c r="K1120" t="s">
        <v>2758</v>
      </c>
      <c r="L1120" t="s">
        <v>2783</v>
      </c>
      <c r="N1120" t="str">
        <f t="shared" si="34"/>
        <v>NMM01</v>
      </c>
      <c r="O1120">
        <f t="shared" si="35"/>
        <v>6626</v>
      </c>
    </row>
    <row r="1121" spans="1:15" x14ac:dyDescent="0.3">
      <c r="A1121">
        <v>6626</v>
      </c>
      <c r="C1121" t="s">
        <v>4441</v>
      </c>
      <c r="D1121" t="s">
        <v>4451</v>
      </c>
      <c r="E1121" t="s">
        <v>17642</v>
      </c>
      <c r="G1121" t="s">
        <v>31</v>
      </c>
      <c r="H1121" t="s">
        <v>31</v>
      </c>
      <c r="I1121" t="s">
        <v>2758</v>
      </c>
      <c r="J1121" t="s">
        <v>2758</v>
      </c>
      <c r="K1121" t="s">
        <v>2758</v>
      </c>
      <c r="L1121" t="s">
        <v>2783</v>
      </c>
      <c r="N1121" t="str">
        <f t="shared" si="34"/>
        <v>NMM01</v>
      </c>
      <c r="O1121">
        <f t="shared" si="35"/>
        <v>6626</v>
      </c>
    </row>
    <row r="1122" spans="1:15" x14ac:dyDescent="0.3">
      <c r="A1122">
        <v>6626</v>
      </c>
      <c r="C1122" t="s">
        <v>4441</v>
      </c>
      <c r="D1122" t="s">
        <v>17794</v>
      </c>
      <c r="E1122" t="s">
        <v>17642</v>
      </c>
      <c r="F1122" t="s">
        <v>297</v>
      </c>
      <c r="G1122" t="s">
        <v>31</v>
      </c>
      <c r="H1122" t="s">
        <v>31</v>
      </c>
      <c r="I1122" t="s">
        <v>2758</v>
      </c>
      <c r="J1122" t="s">
        <v>2758</v>
      </c>
      <c r="K1122" t="s">
        <v>2758</v>
      </c>
      <c r="L1122" t="s">
        <v>2783</v>
      </c>
      <c r="N1122" t="str">
        <f t="shared" si="34"/>
        <v>NMM01</v>
      </c>
      <c r="O1122">
        <f t="shared" si="35"/>
        <v>6626</v>
      </c>
    </row>
    <row r="1123" spans="1:15" x14ac:dyDescent="0.3">
      <c r="A1123">
        <v>6626</v>
      </c>
      <c r="C1123" t="s">
        <v>4441</v>
      </c>
      <c r="D1123" t="s">
        <v>4447</v>
      </c>
      <c r="E1123" t="s">
        <v>17642</v>
      </c>
      <c r="F1123" t="s">
        <v>297</v>
      </c>
      <c r="G1123" t="s">
        <v>31</v>
      </c>
      <c r="H1123" t="s">
        <v>31</v>
      </c>
      <c r="I1123" t="s">
        <v>2758</v>
      </c>
      <c r="J1123" t="s">
        <v>2758</v>
      </c>
      <c r="K1123" t="s">
        <v>2758</v>
      </c>
      <c r="L1123" t="s">
        <v>2783</v>
      </c>
      <c r="N1123" t="str">
        <f t="shared" si="34"/>
        <v>NMM01</v>
      </c>
      <c r="O1123">
        <f t="shared" si="35"/>
        <v>6626</v>
      </c>
    </row>
    <row r="1124" spans="1:15" x14ac:dyDescent="0.3">
      <c r="A1124">
        <v>6626</v>
      </c>
      <c r="C1124" t="s">
        <v>4441</v>
      </c>
      <c r="D1124" t="s">
        <v>4453</v>
      </c>
      <c r="E1124" t="s">
        <v>17642</v>
      </c>
      <c r="G1124" t="s">
        <v>31</v>
      </c>
      <c r="H1124" t="s">
        <v>31</v>
      </c>
      <c r="I1124" t="s">
        <v>2758</v>
      </c>
      <c r="J1124" t="s">
        <v>2758</v>
      </c>
      <c r="K1124" t="s">
        <v>2758</v>
      </c>
      <c r="L1124" t="s">
        <v>2783</v>
      </c>
      <c r="N1124" t="str">
        <f t="shared" si="34"/>
        <v>NMM01</v>
      </c>
      <c r="O1124">
        <f t="shared" si="35"/>
        <v>6626</v>
      </c>
    </row>
    <row r="1125" spans="1:15" x14ac:dyDescent="0.3">
      <c r="A1125">
        <v>6626</v>
      </c>
      <c r="C1125" t="s">
        <v>4441</v>
      </c>
      <c r="D1125" t="s">
        <v>17795</v>
      </c>
      <c r="E1125" t="s">
        <v>17642</v>
      </c>
      <c r="F1125" t="s">
        <v>297</v>
      </c>
      <c r="G1125" t="s">
        <v>31</v>
      </c>
      <c r="H1125" t="s">
        <v>31</v>
      </c>
      <c r="I1125" t="s">
        <v>2758</v>
      </c>
      <c r="J1125" t="s">
        <v>2758</v>
      </c>
      <c r="K1125" t="s">
        <v>2758</v>
      </c>
      <c r="L1125" t="s">
        <v>2783</v>
      </c>
      <c r="N1125" t="str">
        <f t="shared" si="34"/>
        <v>NMM01</v>
      </c>
      <c r="O1125">
        <f t="shared" si="35"/>
        <v>6626</v>
      </c>
    </row>
    <row r="1126" spans="1:15" x14ac:dyDescent="0.3">
      <c r="A1126">
        <v>6626</v>
      </c>
      <c r="C1126" t="s">
        <v>4441</v>
      </c>
      <c r="D1126" t="s">
        <v>4443</v>
      </c>
      <c r="E1126" t="s">
        <v>17642</v>
      </c>
      <c r="F1126" t="s">
        <v>297</v>
      </c>
      <c r="G1126" t="s">
        <v>31</v>
      </c>
      <c r="H1126" t="s">
        <v>31</v>
      </c>
      <c r="I1126" t="s">
        <v>2758</v>
      </c>
      <c r="J1126" t="s">
        <v>2758</v>
      </c>
      <c r="K1126" t="s">
        <v>2758</v>
      </c>
      <c r="L1126" t="s">
        <v>2783</v>
      </c>
      <c r="N1126" t="str">
        <f t="shared" si="34"/>
        <v>NMM01</v>
      </c>
      <c r="O1126">
        <f t="shared" si="35"/>
        <v>6626</v>
      </c>
    </row>
    <row r="1127" spans="1:15" x14ac:dyDescent="0.3">
      <c r="A1127">
        <v>6626</v>
      </c>
      <c r="C1127" t="s">
        <v>4441</v>
      </c>
      <c r="D1127" t="s">
        <v>4442</v>
      </c>
      <c r="E1127" t="s">
        <v>17642</v>
      </c>
      <c r="G1127" t="s">
        <v>31</v>
      </c>
      <c r="H1127" t="s">
        <v>31</v>
      </c>
      <c r="I1127" t="s">
        <v>2758</v>
      </c>
      <c r="J1127" t="s">
        <v>2758</v>
      </c>
      <c r="K1127" t="s">
        <v>2758</v>
      </c>
      <c r="L1127" t="s">
        <v>2783</v>
      </c>
      <c r="N1127" t="str">
        <f t="shared" si="34"/>
        <v>NMM01</v>
      </c>
      <c r="O1127">
        <f t="shared" si="35"/>
        <v>6626</v>
      </c>
    </row>
    <row r="1128" spans="1:15" x14ac:dyDescent="0.3">
      <c r="A1128">
        <v>6626</v>
      </c>
      <c r="C1128" t="s">
        <v>4441</v>
      </c>
      <c r="D1128" t="s">
        <v>4448</v>
      </c>
      <c r="E1128" t="s">
        <v>17642</v>
      </c>
      <c r="F1128" t="s">
        <v>297</v>
      </c>
      <c r="G1128" t="s">
        <v>31</v>
      </c>
      <c r="H1128" t="s">
        <v>31</v>
      </c>
      <c r="I1128" t="s">
        <v>2758</v>
      </c>
      <c r="J1128" t="s">
        <v>2758</v>
      </c>
      <c r="K1128" t="s">
        <v>2758</v>
      </c>
      <c r="L1128" t="s">
        <v>2783</v>
      </c>
      <c r="N1128" t="str">
        <f t="shared" si="34"/>
        <v>NMM01</v>
      </c>
      <c r="O1128">
        <f t="shared" si="35"/>
        <v>6626</v>
      </c>
    </row>
    <row r="1129" spans="1:15" x14ac:dyDescent="0.3">
      <c r="A1129">
        <v>6626</v>
      </c>
      <c r="C1129" t="s">
        <v>4441</v>
      </c>
      <c r="D1129" t="s">
        <v>4445</v>
      </c>
      <c r="E1129" t="s">
        <v>17642</v>
      </c>
      <c r="G1129" t="s">
        <v>31</v>
      </c>
      <c r="H1129" t="s">
        <v>31</v>
      </c>
      <c r="I1129" t="s">
        <v>2758</v>
      </c>
      <c r="J1129" t="s">
        <v>2758</v>
      </c>
      <c r="K1129" t="s">
        <v>2758</v>
      </c>
      <c r="L1129" t="s">
        <v>2783</v>
      </c>
      <c r="N1129" t="str">
        <f t="shared" si="34"/>
        <v>NMM01</v>
      </c>
      <c r="O1129">
        <f t="shared" si="35"/>
        <v>6626</v>
      </c>
    </row>
    <row r="1130" spans="1:15" x14ac:dyDescent="0.3">
      <c r="A1130">
        <v>6626</v>
      </c>
      <c r="C1130" t="s">
        <v>4441</v>
      </c>
      <c r="D1130" t="s">
        <v>4446</v>
      </c>
      <c r="E1130" t="s">
        <v>17642</v>
      </c>
      <c r="G1130" t="s">
        <v>31</v>
      </c>
      <c r="H1130" t="s">
        <v>31</v>
      </c>
      <c r="I1130" t="s">
        <v>2758</v>
      </c>
      <c r="J1130" t="s">
        <v>2758</v>
      </c>
      <c r="K1130" t="s">
        <v>2758</v>
      </c>
      <c r="L1130" t="s">
        <v>2783</v>
      </c>
      <c r="N1130" t="str">
        <f t="shared" si="34"/>
        <v>NMM01</v>
      </c>
      <c r="O1130">
        <f t="shared" si="35"/>
        <v>6626</v>
      </c>
    </row>
    <row r="1131" spans="1:15" x14ac:dyDescent="0.3">
      <c r="A1131">
        <v>6628</v>
      </c>
      <c r="C1131">
        <v>45552</v>
      </c>
      <c r="D1131" t="s">
        <v>15900</v>
      </c>
      <c r="E1131" t="s">
        <v>17642</v>
      </c>
      <c r="G1131" t="s">
        <v>31</v>
      </c>
      <c r="H1131" t="s">
        <v>2758</v>
      </c>
      <c r="I1131" t="s">
        <v>2758</v>
      </c>
      <c r="J1131" t="s">
        <v>2758</v>
      </c>
      <c r="K1131" t="s">
        <v>2758</v>
      </c>
      <c r="L1131" t="s">
        <v>2802</v>
      </c>
      <c r="N1131">
        <f t="shared" si="34"/>
        <v>45552</v>
      </c>
      <c r="O1131">
        <f t="shared" si="35"/>
        <v>6628</v>
      </c>
    </row>
    <row r="1132" spans="1:15" x14ac:dyDescent="0.3">
      <c r="A1132">
        <v>6629</v>
      </c>
      <c r="C1132" t="s">
        <v>15723</v>
      </c>
      <c r="D1132" t="s">
        <v>15724</v>
      </c>
      <c r="E1132" t="s">
        <v>17642</v>
      </c>
      <c r="G1132" t="s">
        <v>31</v>
      </c>
      <c r="H1132" t="s">
        <v>31</v>
      </c>
      <c r="I1132" t="s">
        <v>2758</v>
      </c>
      <c r="J1132" t="s">
        <v>2758</v>
      </c>
      <c r="K1132" t="s">
        <v>2758</v>
      </c>
      <c r="L1132" t="s">
        <v>2805</v>
      </c>
      <c r="N1132" t="str">
        <f t="shared" si="34"/>
        <v>KV</v>
      </c>
      <c r="O1132">
        <f t="shared" si="35"/>
        <v>6629</v>
      </c>
    </row>
    <row r="1133" spans="1:15" x14ac:dyDescent="0.3">
      <c r="A1133">
        <v>6630</v>
      </c>
      <c r="C1133">
        <v>88057</v>
      </c>
      <c r="D1133" t="s">
        <v>15725</v>
      </c>
      <c r="E1133" t="s">
        <v>17642</v>
      </c>
      <c r="G1133" t="s">
        <v>31</v>
      </c>
      <c r="H1133" t="s">
        <v>2758</v>
      </c>
      <c r="I1133" t="s">
        <v>2758</v>
      </c>
      <c r="J1133" t="s">
        <v>2758</v>
      </c>
      <c r="K1133" t="s">
        <v>2758</v>
      </c>
      <c r="L1133" t="s">
        <v>2786</v>
      </c>
      <c r="N1133">
        <f t="shared" si="34"/>
        <v>88057</v>
      </c>
      <c r="O1133">
        <f t="shared" si="35"/>
        <v>6630</v>
      </c>
    </row>
    <row r="1134" spans="1:15" x14ac:dyDescent="0.3">
      <c r="A1134">
        <v>6631</v>
      </c>
      <c r="C1134" t="s">
        <v>15726</v>
      </c>
      <c r="D1134" t="s">
        <v>15727</v>
      </c>
      <c r="E1134" t="s">
        <v>17642</v>
      </c>
      <c r="G1134" t="s">
        <v>31</v>
      </c>
      <c r="H1134" t="s">
        <v>31</v>
      </c>
      <c r="I1134" t="s">
        <v>2758</v>
      </c>
      <c r="J1134" t="s">
        <v>2758</v>
      </c>
      <c r="K1134" t="s">
        <v>2758</v>
      </c>
      <c r="L1134" t="s">
        <v>2783</v>
      </c>
      <c r="N1134" t="str">
        <f t="shared" si="34"/>
        <v>3833C</v>
      </c>
      <c r="O1134">
        <f t="shared" si="35"/>
        <v>6631</v>
      </c>
    </row>
    <row r="1135" spans="1:15" x14ac:dyDescent="0.3">
      <c r="A1135">
        <v>6634</v>
      </c>
      <c r="C1135" t="s">
        <v>15729</v>
      </c>
      <c r="D1135" t="s">
        <v>4330</v>
      </c>
      <c r="E1135" t="s">
        <v>17642</v>
      </c>
      <c r="G1135" t="s">
        <v>31</v>
      </c>
      <c r="H1135" t="s">
        <v>2758</v>
      </c>
      <c r="I1135" t="s">
        <v>2758</v>
      </c>
      <c r="J1135" t="s">
        <v>2758</v>
      </c>
      <c r="K1135" t="s">
        <v>2758</v>
      </c>
      <c r="L1135" t="s">
        <v>2786</v>
      </c>
      <c r="N1135" t="str">
        <f t="shared" si="34"/>
        <v>3833A</v>
      </c>
      <c r="O1135">
        <f t="shared" si="35"/>
        <v>6634</v>
      </c>
    </row>
    <row r="1136" spans="1:15" x14ac:dyDescent="0.3">
      <c r="A1136">
        <v>6635</v>
      </c>
      <c r="C1136" t="s">
        <v>15734</v>
      </c>
      <c r="D1136" t="s">
        <v>15735</v>
      </c>
      <c r="E1136" t="s">
        <v>17642</v>
      </c>
      <c r="G1136" t="s">
        <v>31</v>
      </c>
      <c r="H1136" t="s">
        <v>2758</v>
      </c>
      <c r="I1136" t="s">
        <v>2758</v>
      </c>
      <c r="J1136" t="s">
        <v>2758</v>
      </c>
      <c r="K1136" t="s">
        <v>2758</v>
      </c>
      <c r="L1136" t="s">
        <v>2786</v>
      </c>
      <c r="N1136" t="str">
        <f t="shared" si="34"/>
        <v>3833N</v>
      </c>
      <c r="O1136">
        <f t="shared" si="35"/>
        <v>6635</v>
      </c>
    </row>
    <row r="1137" spans="1:15" x14ac:dyDescent="0.3">
      <c r="A1137">
        <v>6636</v>
      </c>
      <c r="C1137" t="s">
        <v>15736</v>
      </c>
      <c r="D1137" t="s">
        <v>15737</v>
      </c>
      <c r="E1137" t="s">
        <v>17642</v>
      </c>
      <c r="G1137" t="s">
        <v>31</v>
      </c>
      <c r="H1137" t="s">
        <v>2758</v>
      </c>
      <c r="I1137" t="s">
        <v>2758</v>
      </c>
      <c r="J1137" t="s">
        <v>2758</v>
      </c>
      <c r="K1137" t="s">
        <v>2758</v>
      </c>
      <c r="L1137" t="s">
        <v>2786</v>
      </c>
      <c r="N1137" t="str">
        <f t="shared" si="34"/>
        <v>3833T</v>
      </c>
      <c r="O1137">
        <f t="shared" si="35"/>
        <v>6636</v>
      </c>
    </row>
    <row r="1138" spans="1:15" x14ac:dyDescent="0.3">
      <c r="A1138">
        <v>6637</v>
      </c>
      <c r="C1138" t="s">
        <v>15738</v>
      </c>
      <c r="D1138" t="s">
        <v>15739</v>
      </c>
      <c r="E1138" t="s">
        <v>17642</v>
      </c>
      <c r="G1138" t="s">
        <v>31</v>
      </c>
      <c r="H1138" t="s">
        <v>2758</v>
      </c>
      <c r="I1138" t="s">
        <v>2758</v>
      </c>
      <c r="J1138" t="s">
        <v>2758</v>
      </c>
      <c r="K1138" t="s">
        <v>2758</v>
      </c>
      <c r="L1138" t="s">
        <v>2786</v>
      </c>
      <c r="N1138" t="str">
        <f t="shared" si="34"/>
        <v>3833R</v>
      </c>
      <c r="O1138">
        <f t="shared" si="35"/>
        <v>6637</v>
      </c>
    </row>
    <row r="1139" spans="1:15" x14ac:dyDescent="0.3">
      <c r="A1139">
        <v>6640</v>
      </c>
      <c r="C1139" t="s">
        <v>15800</v>
      </c>
      <c r="D1139" t="s">
        <v>15801</v>
      </c>
      <c r="E1139" t="s">
        <v>17642</v>
      </c>
      <c r="F1139" t="s">
        <v>395</v>
      </c>
      <c r="G1139" t="s">
        <v>31</v>
      </c>
      <c r="H1139" t="s">
        <v>31</v>
      </c>
      <c r="I1139" t="s">
        <v>2758</v>
      </c>
      <c r="J1139" t="s">
        <v>31</v>
      </c>
      <c r="K1139" t="s">
        <v>2758</v>
      </c>
      <c r="L1139" t="s">
        <v>3117</v>
      </c>
      <c r="N1139" t="str">
        <f t="shared" si="34"/>
        <v>HT000004-005</v>
      </c>
      <c r="O1139">
        <f t="shared" si="35"/>
        <v>6640</v>
      </c>
    </row>
    <row r="1140" spans="1:15" x14ac:dyDescent="0.3">
      <c r="A1140">
        <v>6642</v>
      </c>
      <c r="C1140" t="s">
        <v>4981</v>
      </c>
      <c r="D1140" t="s">
        <v>15740</v>
      </c>
      <c r="E1140" t="s">
        <v>17642</v>
      </c>
      <c r="G1140" t="s">
        <v>31</v>
      </c>
      <c r="H1140" t="s">
        <v>31</v>
      </c>
      <c r="I1140" t="s">
        <v>2758</v>
      </c>
      <c r="J1140" t="s">
        <v>2758</v>
      </c>
      <c r="K1140" t="s">
        <v>2758</v>
      </c>
      <c r="L1140" t="s">
        <v>2805</v>
      </c>
      <c r="N1140" t="str">
        <f t="shared" si="34"/>
        <v>-</v>
      </c>
      <c r="O1140">
        <f t="shared" si="35"/>
        <v>6642</v>
      </c>
    </row>
    <row r="1141" spans="1:15" x14ac:dyDescent="0.3">
      <c r="A1141">
        <v>6645</v>
      </c>
      <c r="C1141" t="s">
        <v>17796</v>
      </c>
      <c r="D1141" t="s">
        <v>15742</v>
      </c>
      <c r="E1141" t="s">
        <v>17642</v>
      </c>
      <c r="G1141" t="s">
        <v>2758</v>
      </c>
      <c r="H1141" t="s">
        <v>31</v>
      </c>
      <c r="I1141" t="s">
        <v>31</v>
      </c>
      <c r="J1141" t="s">
        <v>2758</v>
      </c>
      <c r="K1141" t="s">
        <v>2758</v>
      </c>
      <c r="L1141" t="s">
        <v>2783</v>
      </c>
      <c r="N1141" t="str">
        <f t="shared" si="34"/>
        <v>2700U</v>
      </c>
      <c r="O1141">
        <f t="shared" si="35"/>
        <v>6645</v>
      </c>
    </row>
    <row r="1142" spans="1:15" x14ac:dyDescent="0.3">
      <c r="A1142">
        <v>6645</v>
      </c>
      <c r="C1142" t="s">
        <v>17796</v>
      </c>
      <c r="D1142" t="s">
        <v>15741</v>
      </c>
      <c r="E1142" t="s">
        <v>17642</v>
      </c>
      <c r="G1142" t="s">
        <v>2758</v>
      </c>
      <c r="H1142" t="s">
        <v>31</v>
      </c>
      <c r="I1142" t="s">
        <v>31</v>
      </c>
      <c r="J1142" t="s">
        <v>2758</v>
      </c>
      <c r="K1142" t="s">
        <v>2758</v>
      </c>
      <c r="L1142" t="s">
        <v>2783</v>
      </c>
      <c r="N1142" t="str">
        <f t="shared" si="34"/>
        <v>2700U</v>
      </c>
      <c r="O1142">
        <f t="shared" si="35"/>
        <v>6645</v>
      </c>
    </row>
    <row r="1143" spans="1:15" x14ac:dyDescent="0.3">
      <c r="A1143">
        <v>6647</v>
      </c>
      <c r="C1143">
        <v>45281</v>
      </c>
      <c r="D1143" t="s">
        <v>15746</v>
      </c>
      <c r="E1143" t="s">
        <v>17642</v>
      </c>
      <c r="G1143" t="s">
        <v>31</v>
      </c>
      <c r="H1143" t="s">
        <v>31</v>
      </c>
      <c r="I1143" t="s">
        <v>31</v>
      </c>
      <c r="J1143" t="s">
        <v>2758</v>
      </c>
      <c r="K1143" t="s">
        <v>2758</v>
      </c>
      <c r="L1143" t="s">
        <v>2783</v>
      </c>
      <c r="N1143">
        <f t="shared" si="34"/>
        <v>45281</v>
      </c>
      <c r="O1143">
        <f t="shared" si="35"/>
        <v>6647</v>
      </c>
    </row>
    <row r="1144" spans="1:15" x14ac:dyDescent="0.3">
      <c r="A1144">
        <v>6651</v>
      </c>
      <c r="C1144">
        <v>51020</v>
      </c>
      <c r="D1144" t="s">
        <v>15752</v>
      </c>
      <c r="E1144" t="s">
        <v>17642</v>
      </c>
      <c r="G1144" t="s">
        <v>31</v>
      </c>
      <c r="H1144" t="s">
        <v>31</v>
      </c>
      <c r="I1144" t="s">
        <v>2758</v>
      </c>
      <c r="J1144" t="s">
        <v>2758</v>
      </c>
      <c r="K1144" t="s">
        <v>2758</v>
      </c>
      <c r="L1144" t="s">
        <v>2783</v>
      </c>
      <c r="N1144">
        <f t="shared" si="34"/>
        <v>51020</v>
      </c>
      <c r="O1144">
        <f t="shared" si="35"/>
        <v>6651</v>
      </c>
    </row>
    <row r="1145" spans="1:15" x14ac:dyDescent="0.3">
      <c r="A1145">
        <v>6664</v>
      </c>
      <c r="C1145">
        <v>34167</v>
      </c>
      <c r="D1145" t="s">
        <v>15764</v>
      </c>
      <c r="E1145" t="s">
        <v>17642</v>
      </c>
      <c r="G1145" t="s">
        <v>31</v>
      </c>
      <c r="H1145" t="s">
        <v>2758</v>
      </c>
      <c r="I1145" t="s">
        <v>2758</v>
      </c>
      <c r="J1145" t="s">
        <v>2758</v>
      </c>
      <c r="K1145" t="s">
        <v>2758</v>
      </c>
      <c r="L1145" t="s">
        <v>2786</v>
      </c>
      <c r="N1145">
        <f t="shared" si="34"/>
        <v>34167</v>
      </c>
      <c r="O1145">
        <f t="shared" si="35"/>
        <v>6664</v>
      </c>
    </row>
    <row r="1146" spans="1:15" x14ac:dyDescent="0.3">
      <c r="A1146">
        <v>6666</v>
      </c>
      <c r="C1146">
        <v>93235</v>
      </c>
      <c r="D1146" t="s">
        <v>15765</v>
      </c>
      <c r="E1146" t="s">
        <v>17642</v>
      </c>
      <c r="G1146" t="s">
        <v>31</v>
      </c>
      <c r="H1146" t="s">
        <v>2758</v>
      </c>
      <c r="I1146" t="s">
        <v>2758</v>
      </c>
      <c r="J1146" t="s">
        <v>2758</v>
      </c>
      <c r="K1146" t="s">
        <v>2758</v>
      </c>
      <c r="L1146" t="s">
        <v>2786</v>
      </c>
      <c r="N1146">
        <f t="shared" si="34"/>
        <v>93235</v>
      </c>
      <c r="O1146">
        <f t="shared" si="35"/>
        <v>6666</v>
      </c>
    </row>
    <row r="1147" spans="1:15" x14ac:dyDescent="0.3">
      <c r="A1147">
        <v>6667</v>
      </c>
      <c r="C1147">
        <v>65449</v>
      </c>
      <c r="D1147" t="s">
        <v>15766</v>
      </c>
      <c r="E1147" t="s">
        <v>17642</v>
      </c>
      <c r="G1147" t="s">
        <v>31</v>
      </c>
      <c r="H1147" t="s">
        <v>2758</v>
      </c>
      <c r="I1147" t="s">
        <v>2758</v>
      </c>
      <c r="J1147" t="s">
        <v>2758</v>
      </c>
      <c r="K1147" t="s">
        <v>2758</v>
      </c>
      <c r="L1147" t="s">
        <v>2786</v>
      </c>
      <c r="N1147">
        <f t="shared" si="34"/>
        <v>65449</v>
      </c>
      <c r="O1147">
        <f t="shared" si="35"/>
        <v>6667</v>
      </c>
    </row>
    <row r="1148" spans="1:15" x14ac:dyDescent="0.3">
      <c r="A1148">
        <v>6668</v>
      </c>
      <c r="C1148">
        <v>31650</v>
      </c>
      <c r="D1148" t="s">
        <v>15767</v>
      </c>
      <c r="E1148" t="s">
        <v>17642</v>
      </c>
      <c r="G1148" t="s">
        <v>31</v>
      </c>
      <c r="H1148" t="s">
        <v>2758</v>
      </c>
      <c r="I1148" t="s">
        <v>2758</v>
      </c>
      <c r="J1148" t="s">
        <v>2758</v>
      </c>
      <c r="K1148" t="s">
        <v>2758</v>
      </c>
      <c r="L1148" t="s">
        <v>2786</v>
      </c>
      <c r="N1148">
        <f t="shared" si="34"/>
        <v>31650</v>
      </c>
      <c r="O1148">
        <f t="shared" si="35"/>
        <v>6668</v>
      </c>
    </row>
    <row r="1149" spans="1:15" x14ac:dyDescent="0.3">
      <c r="A1149">
        <v>6671</v>
      </c>
      <c r="C1149" t="s">
        <v>3503</v>
      </c>
      <c r="D1149" t="s">
        <v>3504</v>
      </c>
      <c r="E1149" t="s">
        <v>17642</v>
      </c>
      <c r="G1149" t="s">
        <v>31</v>
      </c>
      <c r="H1149" t="s">
        <v>2758</v>
      </c>
      <c r="I1149" t="s">
        <v>2758</v>
      </c>
      <c r="J1149" t="s">
        <v>2758</v>
      </c>
      <c r="K1149" t="s">
        <v>2758</v>
      </c>
      <c r="L1149" t="s">
        <v>2786</v>
      </c>
      <c r="N1149" t="str">
        <f t="shared" si="34"/>
        <v>HESUN</v>
      </c>
      <c r="O1149">
        <f t="shared" si="35"/>
        <v>6671</v>
      </c>
    </row>
    <row r="1150" spans="1:15" x14ac:dyDescent="0.3">
      <c r="A1150">
        <v>6672</v>
      </c>
      <c r="C1150">
        <v>88848</v>
      </c>
      <c r="D1150" t="s">
        <v>17797</v>
      </c>
      <c r="E1150" t="s">
        <v>17642</v>
      </c>
      <c r="G1150" t="s">
        <v>31</v>
      </c>
      <c r="H1150" t="s">
        <v>31</v>
      </c>
      <c r="I1150" t="s">
        <v>2758</v>
      </c>
      <c r="J1150" t="s">
        <v>2758</v>
      </c>
      <c r="K1150" t="s">
        <v>2758</v>
      </c>
      <c r="L1150" t="s">
        <v>2783</v>
      </c>
      <c r="N1150">
        <f t="shared" si="34"/>
        <v>88848</v>
      </c>
      <c r="O1150">
        <f t="shared" si="35"/>
        <v>6672</v>
      </c>
    </row>
    <row r="1151" spans="1:15" x14ac:dyDescent="0.3">
      <c r="A1151">
        <v>6674</v>
      </c>
      <c r="C1151">
        <v>77170</v>
      </c>
      <c r="D1151" t="s">
        <v>15777</v>
      </c>
      <c r="E1151" t="s">
        <v>17642</v>
      </c>
      <c r="G1151" t="s">
        <v>31</v>
      </c>
      <c r="H1151" t="s">
        <v>31</v>
      </c>
      <c r="I1151" t="s">
        <v>31</v>
      </c>
      <c r="J1151" t="s">
        <v>2758</v>
      </c>
      <c r="K1151" t="s">
        <v>2758</v>
      </c>
      <c r="L1151" t="s">
        <v>2783</v>
      </c>
      <c r="N1151">
        <f t="shared" si="34"/>
        <v>77170</v>
      </c>
      <c r="O1151">
        <f t="shared" si="35"/>
        <v>6674</v>
      </c>
    </row>
    <row r="1152" spans="1:15" x14ac:dyDescent="0.3">
      <c r="A1152">
        <v>6684</v>
      </c>
      <c r="C1152">
        <v>17516</v>
      </c>
      <c r="D1152" t="s">
        <v>15783</v>
      </c>
      <c r="E1152" t="s">
        <v>17642</v>
      </c>
      <c r="G1152" t="s">
        <v>31</v>
      </c>
      <c r="H1152" t="s">
        <v>31</v>
      </c>
      <c r="I1152" t="s">
        <v>2758</v>
      </c>
      <c r="J1152" t="s">
        <v>2758</v>
      </c>
      <c r="K1152" t="s">
        <v>2758</v>
      </c>
      <c r="L1152" t="s">
        <v>2783</v>
      </c>
      <c r="N1152">
        <f t="shared" si="34"/>
        <v>17516</v>
      </c>
      <c r="O1152">
        <f t="shared" si="35"/>
        <v>6684</v>
      </c>
    </row>
    <row r="1153" spans="1:15" x14ac:dyDescent="0.3">
      <c r="A1153">
        <v>6689</v>
      </c>
      <c r="C1153">
        <v>33065</v>
      </c>
      <c r="D1153" t="s">
        <v>15785</v>
      </c>
      <c r="E1153" t="s">
        <v>17642</v>
      </c>
      <c r="G1153" t="s">
        <v>31</v>
      </c>
      <c r="H1153" t="s">
        <v>31</v>
      </c>
      <c r="I1153" t="s">
        <v>2758</v>
      </c>
      <c r="J1153" t="s">
        <v>2758</v>
      </c>
      <c r="K1153" t="s">
        <v>2758</v>
      </c>
      <c r="L1153" t="s">
        <v>2783</v>
      </c>
      <c r="N1153">
        <f t="shared" si="34"/>
        <v>33065</v>
      </c>
      <c r="O1153">
        <f t="shared" si="35"/>
        <v>6689</v>
      </c>
    </row>
    <row r="1154" spans="1:15" x14ac:dyDescent="0.3">
      <c r="A1154">
        <v>6691</v>
      </c>
      <c r="C1154" t="s">
        <v>15787</v>
      </c>
      <c r="D1154" t="s">
        <v>15788</v>
      </c>
      <c r="E1154" t="s">
        <v>17642</v>
      </c>
      <c r="G1154" t="s">
        <v>31</v>
      </c>
      <c r="H1154" t="s">
        <v>31</v>
      </c>
      <c r="I1154" t="s">
        <v>2758</v>
      </c>
      <c r="J1154" t="s">
        <v>2758</v>
      </c>
      <c r="K1154" t="s">
        <v>2758</v>
      </c>
      <c r="L1154" t="s">
        <v>2783</v>
      </c>
      <c r="N1154" t="str">
        <f t="shared" si="34"/>
        <v>CCHS</v>
      </c>
      <c r="O1154">
        <f t="shared" si="35"/>
        <v>6691</v>
      </c>
    </row>
    <row r="1155" spans="1:15" x14ac:dyDescent="0.3">
      <c r="A1155">
        <v>6695</v>
      </c>
      <c r="C1155">
        <v>94312</v>
      </c>
      <c r="D1155" t="s">
        <v>15802</v>
      </c>
      <c r="E1155" t="s">
        <v>17642</v>
      </c>
      <c r="G1155" t="s">
        <v>31</v>
      </c>
      <c r="H1155" t="s">
        <v>2758</v>
      </c>
      <c r="I1155" t="s">
        <v>2758</v>
      </c>
      <c r="J1155" t="s">
        <v>2758</v>
      </c>
      <c r="K1155" t="s">
        <v>2758</v>
      </c>
      <c r="L1155" t="s">
        <v>2786</v>
      </c>
      <c r="N1155">
        <f t="shared" ref="N1155:N1218" si="36">C1155</f>
        <v>94312</v>
      </c>
      <c r="O1155">
        <f t="shared" ref="O1155:O1218" si="37">A1155</f>
        <v>6695</v>
      </c>
    </row>
    <row r="1156" spans="1:15" x14ac:dyDescent="0.3">
      <c r="A1156">
        <v>6910</v>
      </c>
      <c r="C1156" t="s">
        <v>17798</v>
      </c>
      <c r="D1156" t="s">
        <v>4837</v>
      </c>
      <c r="E1156" t="s">
        <v>17642</v>
      </c>
      <c r="G1156" t="s">
        <v>31</v>
      </c>
      <c r="H1156" t="s">
        <v>31</v>
      </c>
      <c r="I1156" t="s">
        <v>2758</v>
      </c>
      <c r="J1156" t="s">
        <v>2758</v>
      </c>
      <c r="K1156" t="s">
        <v>2758</v>
      </c>
      <c r="L1156" t="s">
        <v>2783</v>
      </c>
      <c r="N1156" t="str">
        <f t="shared" si="36"/>
        <v>12K89</v>
      </c>
      <c r="O1156">
        <f t="shared" si="37"/>
        <v>6910</v>
      </c>
    </row>
    <row r="1157" spans="1:15" x14ac:dyDescent="0.3">
      <c r="A1157">
        <v>6910</v>
      </c>
      <c r="C1157" t="s">
        <v>17798</v>
      </c>
      <c r="D1157" t="s">
        <v>17799</v>
      </c>
      <c r="E1157" t="s">
        <v>17642</v>
      </c>
      <c r="G1157" t="s">
        <v>31</v>
      </c>
      <c r="H1157" t="s">
        <v>31</v>
      </c>
      <c r="I1157" t="s">
        <v>2758</v>
      </c>
      <c r="J1157" t="s">
        <v>2758</v>
      </c>
      <c r="K1157" t="s">
        <v>2758</v>
      </c>
      <c r="L1157" t="s">
        <v>2783</v>
      </c>
      <c r="N1157" t="str">
        <f t="shared" si="36"/>
        <v>12K89</v>
      </c>
      <c r="O1157">
        <f t="shared" si="37"/>
        <v>6910</v>
      </c>
    </row>
    <row r="1158" spans="1:15" x14ac:dyDescent="0.3">
      <c r="A1158">
        <v>6910</v>
      </c>
      <c r="C1158" t="s">
        <v>17798</v>
      </c>
      <c r="D1158" t="s">
        <v>4832</v>
      </c>
      <c r="E1158" t="s">
        <v>17642</v>
      </c>
      <c r="G1158" t="s">
        <v>31</v>
      </c>
      <c r="H1158" t="s">
        <v>31</v>
      </c>
      <c r="I1158" t="s">
        <v>2758</v>
      </c>
      <c r="J1158" t="s">
        <v>2758</v>
      </c>
      <c r="K1158" t="s">
        <v>2758</v>
      </c>
      <c r="L1158" t="s">
        <v>2783</v>
      </c>
      <c r="N1158" t="str">
        <f t="shared" si="36"/>
        <v>12K89</v>
      </c>
      <c r="O1158">
        <f t="shared" si="37"/>
        <v>6910</v>
      </c>
    </row>
    <row r="1159" spans="1:15" x14ac:dyDescent="0.3">
      <c r="A1159">
        <v>6910</v>
      </c>
      <c r="C1159" t="s">
        <v>17798</v>
      </c>
      <c r="D1159" t="s">
        <v>4835</v>
      </c>
      <c r="E1159" t="s">
        <v>17642</v>
      </c>
      <c r="G1159" t="s">
        <v>31</v>
      </c>
      <c r="H1159" t="s">
        <v>31</v>
      </c>
      <c r="I1159" t="s">
        <v>2758</v>
      </c>
      <c r="J1159" t="s">
        <v>2758</v>
      </c>
      <c r="K1159" t="s">
        <v>2758</v>
      </c>
      <c r="L1159" t="s">
        <v>2783</v>
      </c>
      <c r="N1159" t="str">
        <f t="shared" si="36"/>
        <v>12K89</v>
      </c>
      <c r="O1159">
        <f t="shared" si="37"/>
        <v>6910</v>
      </c>
    </row>
    <row r="1160" spans="1:15" x14ac:dyDescent="0.3">
      <c r="A1160">
        <v>6910</v>
      </c>
      <c r="C1160" t="s">
        <v>17798</v>
      </c>
      <c r="D1160" t="s">
        <v>4836</v>
      </c>
      <c r="E1160" t="s">
        <v>17642</v>
      </c>
      <c r="G1160" t="s">
        <v>31</v>
      </c>
      <c r="H1160" t="s">
        <v>31</v>
      </c>
      <c r="I1160" t="s">
        <v>2758</v>
      </c>
      <c r="J1160" t="s">
        <v>2758</v>
      </c>
      <c r="K1160" t="s">
        <v>2758</v>
      </c>
      <c r="L1160" t="s">
        <v>2783</v>
      </c>
      <c r="N1160" t="str">
        <f t="shared" si="36"/>
        <v>12K89</v>
      </c>
      <c r="O1160">
        <f t="shared" si="37"/>
        <v>6910</v>
      </c>
    </row>
    <row r="1161" spans="1:15" x14ac:dyDescent="0.3">
      <c r="A1161">
        <v>6977</v>
      </c>
      <c r="C1161">
        <v>4326</v>
      </c>
      <c r="D1161" t="s">
        <v>15808</v>
      </c>
      <c r="E1161" t="s">
        <v>17642</v>
      </c>
      <c r="G1161" t="s">
        <v>31</v>
      </c>
      <c r="H1161" t="s">
        <v>31</v>
      </c>
      <c r="I1161" t="s">
        <v>2758</v>
      </c>
      <c r="J1161" t="s">
        <v>2758</v>
      </c>
      <c r="K1161" t="s">
        <v>2758</v>
      </c>
      <c r="L1161" t="s">
        <v>2783</v>
      </c>
      <c r="N1161">
        <f t="shared" si="36"/>
        <v>4326</v>
      </c>
      <c r="O1161">
        <f t="shared" si="37"/>
        <v>6977</v>
      </c>
    </row>
    <row r="1162" spans="1:15" x14ac:dyDescent="0.3">
      <c r="A1162">
        <v>6984</v>
      </c>
      <c r="C1162">
        <v>91164</v>
      </c>
      <c r="D1162" t="s">
        <v>4425</v>
      </c>
      <c r="E1162" t="s">
        <v>17642</v>
      </c>
      <c r="G1162" t="s">
        <v>31</v>
      </c>
      <c r="H1162" t="s">
        <v>2758</v>
      </c>
      <c r="I1162" t="s">
        <v>2758</v>
      </c>
      <c r="J1162" t="s">
        <v>2758</v>
      </c>
      <c r="K1162" t="s">
        <v>2758</v>
      </c>
      <c r="L1162" t="s">
        <v>2786</v>
      </c>
      <c r="N1162">
        <f t="shared" si="36"/>
        <v>91164</v>
      </c>
      <c r="O1162">
        <f t="shared" si="37"/>
        <v>6984</v>
      </c>
    </row>
    <row r="1163" spans="1:15" x14ac:dyDescent="0.3">
      <c r="A1163">
        <v>6986</v>
      </c>
      <c r="C1163">
        <v>16120</v>
      </c>
      <c r="D1163" t="s">
        <v>16203</v>
      </c>
      <c r="E1163" t="s">
        <v>17642</v>
      </c>
      <c r="G1163" t="s">
        <v>31</v>
      </c>
      <c r="H1163" t="s">
        <v>2758</v>
      </c>
      <c r="I1163" t="s">
        <v>2758</v>
      </c>
      <c r="J1163" t="s">
        <v>2758</v>
      </c>
      <c r="K1163" t="s">
        <v>2758</v>
      </c>
      <c r="L1163" t="s">
        <v>2786</v>
      </c>
      <c r="N1163">
        <f t="shared" si="36"/>
        <v>16120</v>
      </c>
      <c r="O1163">
        <f t="shared" si="37"/>
        <v>6986</v>
      </c>
    </row>
    <row r="1164" spans="1:15" x14ac:dyDescent="0.3">
      <c r="A1164">
        <v>6987</v>
      </c>
      <c r="C1164" t="s">
        <v>17800</v>
      </c>
      <c r="D1164" t="s">
        <v>17801</v>
      </c>
      <c r="E1164" t="s">
        <v>17642</v>
      </c>
      <c r="G1164" t="s">
        <v>31</v>
      </c>
      <c r="H1164" t="s">
        <v>2758</v>
      </c>
      <c r="I1164" t="s">
        <v>2758</v>
      </c>
      <c r="J1164" t="s">
        <v>2758</v>
      </c>
      <c r="K1164" t="s">
        <v>2758</v>
      </c>
      <c r="L1164" t="s">
        <v>2786</v>
      </c>
      <c r="N1164" t="str">
        <f t="shared" si="36"/>
        <v>VAFSC</v>
      </c>
      <c r="O1164">
        <f t="shared" si="37"/>
        <v>6987</v>
      </c>
    </row>
    <row r="1165" spans="1:15" x14ac:dyDescent="0.3">
      <c r="A1165">
        <v>6988</v>
      </c>
      <c r="C1165">
        <v>65074</v>
      </c>
      <c r="D1165" t="s">
        <v>15809</v>
      </c>
      <c r="E1165" t="s">
        <v>17642</v>
      </c>
      <c r="G1165" t="s">
        <v>31</v>
      </c>
      <c r="H1165" t="s">
        <v>2758</v>
      </c>
      <c r="I1165" t="s">
        <v>2758</v>
      </c>
      <c r="J1165" t="s">
        <v>2758</v>
      </c>
      <c r="K1165" t="s">
        <v>2758</v>
      </c>
      <c r="L1165" t="s">
        <v>2786</v>
      </c>
      <c r="N1165">
        <f t="shared" si="36"/>
        <v>65074</v>
      </c>
      <c r="O1165">
        <f t="shared" si="37"/>
        <v>6988</v>
      </c>
    </row>
    <row r="1166" spans="1:15" x14ac:dyDescent="0.3">
      <c r="A1166">
        <v>6992</v>
      </c>
      <c r="C1166" t="s">
        <v>4426</v>
      </c>
      <c r="D1166" t="s">
        <v>4427</v>
      </c>
      <c r="E1166" t="s">
        <v>17642</v>
      </c>
      <c r="G1166" t="s">
        <v>31</v>
      </c>
      <c r="H1166" t="s">
        <v>2758</v>
      </c>
      <c r="I1166" t="s">
        <v>2758</v>
      </c>
      <c r="J1166" t="s">
        <v>2758</v>
      </c>
      <c r="K1166" t="s">
        <v>2758</v>
      </c>
      <c r="L1166" t="s">
        <v>2786</v>
      </c>
      <c r="N1166" t="str">
        <f t="shared" si="36"/>
        <v>BOLL1</v>
      </c>
      <c r="O1166">
        <f t="shared" si="37"/>
        <v>6992</v>
      </c>
    </row>
    <row r="1167" spans="1:15" x14ac:dyDescent="0.3">
      <c r="A1167">
        <v>6994</v>
      </c>
      <c r="C1167">
        <v>45321</v>
      </c>
      <c r="D1167" t="s">
        <v>15812</v>
      </c>
      <c r="E1167" t="s">
        <v>17642</v>
      </c>
      <c r="G1167" t="s">
        <v>31</v>
      </c>
      <c r="H1167" t="s">
        <v>31</v>
      </c>
      <c r="I1167" t="s">
        <v>2758</v>
      </c>
      <c r="J1167" t="s">
        <v>2758</v>
      </c>
      <c r="K1167" t="s">
        <v>2758</v>
      </c>
      <c r="L1167" t="s">
        <v>2783</v>
      </c>
      <c r="N1167">
        <f t="shared" si="36"/>
        <v>45321</v>
      </c>
      <c r="O1167">
        <f t="shared" si="37"/>
        <v>6994</v>
      </c>
    </row>
    <row r="1168" spans="1:15" x14ac:dyDescent="0.3">
      <c r="A1168">
        <v>6999</v>
      </c>
      <c r="C1168">
        <v>22149</v>
      </c>
      <c r="D1168" t="s">
        <v>15813</v>
      </c>
      <c r="E1168" t="s">
        <v>17642</v>
      </c>
      <c r="G1168" t="s">
        <v>31</v>
      </c>
      <c r="H1168" t="s">
        <v>2758</v>
      </c>
      <c r="I1168" t="s">
        <v>2758</v>
      </c>
      <c r="J1168" t="s">
        <v>2758</v>
      </c>
      <c r="K1168" t="s">
        <v>2758</v>
      </c>
      <c r="L1168" t="s">
        <v>2786</v>
      </c>
      <c r="N1168">
        <f t="shared" si="36"/>
        <v>22149</v>
      </c>
      <c r="O1168">
        <f t="shared" si="37"/>
        <v>6999</v>
      </c>
    </row>
    <row r="1169" spans="1:15" x14ac:dyDescent="0.3">
      <c r="A1169">
        <v>7000</v>
      </c>
      <c r="C1169">
        <v>10378</v>
      </c>
      <c r="D1169" t="s">
        <v>4876</v>
      </c>
      <c r="E1169" t="s">
        <v>17642</v>
      </c>
      <c r="G1169" t="s">
        <v>31</v>
      </c>
      <c r="H1169" t="s">
        <v>2758</v>
      </c>
      <c r="I1169" t="s">
        <v>2758</v>
      </c>
      <c r="J1169" t="s">
        <v>2758</v>
      </c>
      <c r="K1169" t="s">
        <v>2758</v>
      </c>
      <c r="L1169" t="s">
        <v>2786</v>
      </c>
      <c r="N1169">
        <f t="shared" si="36"/>
        <v>10378</v>
      </c>
      <c r="O1169">
        <f t="shared" si="37"/>
        <v>7000</v>
      </c>
    </row>
    <row r="1170" spans="1:15" x14ac:dyDescent="0.3">
      <c r="A1170">
        <v>7001</v>
      </c>
      <c r="C1170" t="s">
        <v>17358</v>
      </c>
      <c r="D1170" t="s">
        <v>17359</v>
      </c>
      <c r="E1170" t="s">
        <v>17642</v>
      </c>
      <c r="G1170" t="s">
        <v>31</v>
      </c>
      <c r="H1170" t="s">
        <v>2758</v>
      </c>
      <c r="I1170" t="s">
        <v>2758</v>
      </c>
      <c r="J1170" t="s">
        <v>2758</v>
      </c>
      <c r="K1170" t="s">
        <v>2758</v>
      </c>
      <c r="L1170" t="s">
        <v>2786</v>
      </c>
      <c r="N1170" t="str">
        <f t="shared" si="36"/>
        <v>AHP01</v>
      </c>
      <c r="O1170">
        <f t="shared" si="37"/>
        <v>7001</v>
      </c>
    </row>
    <row r="1171" spans="1:15" x14ac:dyDescent="0.3">
      <c r="A1171">
        <v>7002</v>
      </c>
      <c r="C1171" t="s">
        <v>17360</v>
      </c>
      <c r="D1171" t="s">
        <v>17361</v>
      </c>
      <c r="E1171" t="s">
        <v>17642</v>
      </c>
      <c r="G1171" t="s">
        <v>31</v>
      </c>
      <c r="H1171" t="s">
        <v>2758</v>
      </c>
      <c r="I1171" t="s">
        <v>2758</v>
      </c>
      <c r="J1171" t="s">
        <v>2758</v>
      </c>
      <c r="K1171" t="s">
        <v>2758</v>
      </c>
      <c r="L1171" t="s">
        <v>2786</v>
      </c>
      <c r="N1171" t="str">
        <f t="shared" si="36"/>
        <v>EAIPA</v>
      </c>
      <c r="O1171">
        <f t="shared" si="37"/>
        <v>7002</v>
      </c>
    </row>
    <row r="1172" spans="1:15" x14ac:dyDescent="0.3">
      <c r="A1172">
        <v>7003</v>
      </c>
      <c r="C1172">
        <v>96176</v>
      </c>
      <c r="D1172" t="s">
        <v>17362</v>
      </c>
      <c r="E1172" t="s">
        <v>17642</v>
      </c>
      <c r="G1172" t="s">
        <v>31</v>
      </c>
      <c r="H1172" t="s">
        <v>2758</v>
      </c>
      <c r="I1172" t="s">
        <v>2758</v>
      </c>
      <c r="J1172" t="s">
        <v>2758</v>
      </c>
      <c r="K1172" t="s">
        <v>2758</v>
      </c>
      <c r="L1172" t="s">
        <v>2786</v>
      </c>
      <c r="N1172">
        <f t="shared" si="36"/>
        <v>96176</v>
      </c>
      <c r="O1172">
        <f t="shared" si="37"/>
        <v>7003</v>
      </c>
    </row>
    <row r="1173" spans="1:15" x14ac:dyDescent="0.3">
      <c r="A1173">
        <v>7004</v>
      </c>
      <c r="C1173">
        <v>93142</v>
      </c>
      <c r="D1173" t="s">
        <v>17363</v>
      </c>
      <c r="E1173" t="s">
        <v>17642</v>
      </c>
      <c r="G1173" t="s">
        <v>31</v>
      </c>
      <c r="H1173" t="s">
        <v>2758</v>
      </c>
      <c r="I1173" t="s">
        <v>2758</v>
      </c>
      <c r="J1173" t="s">
        <v>2758</v>
      </c>
      <c r="K1173" t="s">
        <v>2758</v>
      </c>
      <c r="L1173" t="s">
        <v>2786</v>
      </c>
      <c r="N1173">
        <f t="shared" si="36"/>
        <v>93142</v>
      </c>
      <c r="O1173">
        <f t="shared" si="37"/>
        <v>7004</v>
      </c>
    </row>
    <row r="1174" spans="1:15" x14ac:dyDescent="0.3">
      <c r="A1174">
        <v>7005</v>
      </c>
      <c r="C1174" t="s">
        <v>17364</v>
      </c>
      <c r="D1174" t="s">
        <v>17365</v>
      </c>
      <c r="E1174" t="s">
        <v>17642</v>
      </c>
      <c r="G1174" t="s">
        <v>31</v>
      </c>
      <c r="H1174" t="s">
        <v>31</v>
      </c>
      <c r="I1174" t="s">
        <v>2758</v>
      </c>
      <c r="J1174" t="s">
        <v>2758</v>
      </c>
      <c r="K1174" t="s">
        <v>2758</v>
      </c>
      <c r="L1174" t="s">
        <v>2783</v>
      </c>
      <c r="N1174" t="str">
        <f t="shared" si="36"/>
        <v>MPWR01</v>
      </c>
      <c r="O1174">
        <f t="shared" si="37"/>
        <v>7005</v>
      </c>
    </row>
    <row r="1175" spans="1:15" x14ac:dyDescent="0.3">
      <c r="A1175">
        <v>7006</v>
      </c>
      <c r="C1175" t="s">
        <v>17366</v>
      </c>
      <c r="D1175" t="s">
        <v>17367</v>
      </c>
      <c r="E1175" t="s">
        <v>17642</v>
      </c>
      <c r="G1175" t="s">
        <v>31</v>
      </c>
      <c r="H1175" t="s">
        <v>31</v>
      </c>
      <c r="I1175" t="s">
        <v>2758</v>
      </c>
      <c r="J1175" t="s">
        <v>2758</v>
      </c>
      <c r="K1175" t="s">
        <v>2758</v>
      </c>
      <c r="L1175" t="s">
        <v>2783</v>
      </c>
      <c r="N1175" t="str">
        <f t="shared" si="36"/>
        <v>MPM53</v>
      </c>
      <c r="O1175">
        <f t="shared" si="37"/>
        <v>7006</v>
      </c>
    </row>
    <row r="1176" spans="1:15" x14ac:dyDescent="0.3">
      <c r="A1176">
        <v>7007</v>
      </c>
      <c r="C1176">
        <v>18768</v>
      </c>
      <c r="D1176" t="s">
        <v>17368</v>
      </c>
      <c r="E1176" t="s">
        <v>17642</v>
      </c>
      <c r="G1176" t="s">
        <v>31</v>
      </c>
      <c r="H1176" t="s">
        <v>31</v>
      </c>
      <c r="I1176" t="s">
        <v>31</v>
      </c>
      <c r="J1176" t="s">
        <v>2758</v>
      </c>
      <c r="K1176" t="s">
        <v>2758</v>
      </c>
      <c r="L1176" t="s">
        <v>2783</v>
      </c>
      <c r="N1176">
        <f t="shared" si="36"/>
        <v>18768</v>
      </c>
      <c r="O1176">
        <f t="shared" si="37"/>
        <v>7007</v>
      </c>
    </row>
    <row r="1177" spans="1:15" x14ac:dyDescent="0.3">
      <c r="A1177">
        <v>7008</v>
      </c>
      <c r="C1177">
        <v>65415</v>
      </c>
      <c r="D1177" t="s">
        <v>17369</v>
      </c>
      <c r="E1177" t="s">
        <v>17642</v>
      </c>
      <c r="G1177" t="s">
        <v>31</v>
      </c>
      <c r="H1177" t="s">
        <v>2758</v>
      </c>
      <c r="I1177" t="s">
        <v>2758</v>
      </c>
      <c r="J1177" t="s">
        <v>2758</v>
      </c>
      <c r="K1177" t="s">
        <v>2758</v>
      </c>
      <c r="L1177" t="s">
        <v>2786</v>
      </c>
      <c r="N1177">
        <f t="shared" si="36"/>
        <v>65415</v>
      </c>
      <c r="O1177">
        <f t="shared" si="37"/>
        <v>7008</v>
      </c>
    </row>
    <row r="1178" spans="1:15" x14ac:dyDescent="0.3">
      <c r="A1178">
        <v>7008</v>
      </c>
      <c r="C1178">
        <v>65415</v>
      </c>
      <c r="D1178" t="s">
        <v>17370</v>
      </c>
      <c r="E1178" t="s">
        <v>17642</v>
      </c>
      <c r="G1178" t="s">
        <v>31</v>
      </c>
      <c r="H1178" t="s">
        <v>2758</v>
      </c>
      <c r="I1178" t="s">
        <v>2758</v>
      </c>
      <c r="J1178" t="s">
        <v>2758</v>
      </c>
      <c r="K1178" t="s">
        <v>2758</v>
      </c>
      <c r="L1178" t="s">
        <v>2786</v>
      </c>
      <c r="N1178">
        <f t="shared" si="36"/>
        <v>65415</v>
      </c>
      <c r="O1178">
        <f t="shared" si="37"/>
        <v>7008</v>
      </c>
    </row>
    <row r="1179" spans="1:15" x14ac:dyDescent="0.3">
      <c r="A1179">
        <v>7009</v>
      </c>
      <c r="C1179" t="s">
        <v>17371</v>
      </c>
      <c r="D1179" t="s">
        <v>17372</v>
      </c>
      <c r="E1179" t="s">
        <v>17642</v>
      </c>
      <c r="G1179" t="s">
        <v>31</v>
      </c>
      <c r="H1179" t="s">
        <v>2758</v>
      </c>
      <c r="I1179" t="s">
        <v>2758</v>
      </c>
      <c r="J1179" t="s">
        <v>2758</v>
      </c>
      <c r="K1179" t="s">
        <v>2758</v>
      </c>
      <c r="L1179" t="s">
        <v>2786</v>
      </c>
      <c r="N1179" t="str">
        <f t="shared" si="36"/>
        <v>ACPCE</v>
      </c>
      <c r="O1179">
        <f t="shared" si="37"/>
        <v>7009</v>
      </c>
    </row>
    <row r="1180" spans="1:15" x14ac:dyDescent="0.3">
      <c r="A1180">
        <v>7010</v>
      </c>
      <c r="C1180" t="s">
        <v>17373</v>
      </c>
      <c r="D1180" t="s">
        <v>17374</v>
      </c>
      <c r="E1180" t="s">
        <v>17642</v>
      </c>
      <c r="G1180" t="s">
        <v>31</v>
      </c>
      <c r="H1180" t="s">
        <v>2758</v>
      </c>
      <c r="I1180" t="s">
        <v>2758</v>
      </c>
      <c r="J1180" t="s">
        <v>2758</v>
      </c>
      <c r="K1180" t="s">
        <v>2758</v>
      </c>
      <c r="L1180" t="s">
        <v>2786</v>
      </c>
      <c r="N1180" t="str">
        <f t="shared" si="36"/>
        <v>ARMC1</v>
      </c>
      <c r="O1180">
        <f t="shared" si="37"/>
        <v>7010</v>
      </c>
    </row>
    <row r="1181" spans="1:15" x14ac:dyDescent="0.3">
      <c r="A1181">
        <v>7011</v>
      </c>
      <c r="C1181">
        <v>68069</v>
      </c>
      <c r="D1181" t="s">
        <v>17375</v>
      </c>
      <c r="E1181" t="s">
        <v>17642</v>
      </c>
      <c r="G1181" t="s">
        <v>31</v>
      </c>
      <c r="H1181" t="s">
        <v>31</v>
      </c>
      <c r="I1181" t="s">
        <v>2758</v>
      </c>
      <c r="J1181" t="s">
        <v>2758</v>
      </c>
      <c r="K1181" t="s">
        <v>31</v>
      </c>
      <c r="L1181" t="s">
        <v>2783</v>
      </c>
      <c r="N1181">
        <f t="shared" si="36"/>
        <v>68069</v>
      </c>
      <c r="O1181">
        <f t="shared" si="37"/>
        <v>7011</v>
      </c>
    </row>
    <row r="1182" spans="1:15" x14ac:dyDescent="0.3">
      <c r="A1182">
        <v>7012</v>
      </c>
      <c r="C1182">
        <v>5587</v>
      </c>
      <c r="D1182" t="s">
        <v>17376</v>
      </c>
      <c r="E1182" t="s">
        <v>17642</v>
      </c>
      <c r="G1182" t="s">
        <v>2758</v>
      </c>
      <c r="H1182" t="s">
        <v>31</v>
      </c>
      <c r="I1182" t="s">
        <v>2758</v>
      </c>
      <c r="J1182" t="s">
        <v>2758</v>
      </c>
      <c r="K1182" t="s">
        <v>2758</v>
      </c>
      <c r="L1182" t="s">
        <v>2783</v>
      </c>
      <c r="N1182">
        <f t="shared" si="36"/>
        <v>5587</v>
      </c>
      <c r="O1182">
        <f t="shared" si="37"/>
        <v>7012</v>
      </c>
    </row>
    <row r="1183" spans="1:15" x14ac:dyDescent="0.3">
      <c r="A1183">
        <v>7013</v>
      </c>
      <c r="C1183">
        <v>59557</v>
      </c>
      <c r="D1183" t="s">
        <v>17377</v>
      </c>
      <c r="E1183" t="s">
        <v>17642</v>
      </c>
      <c r="G1183" t="s">
        <v>31</v>
      </c>
      <c r="H1183" t="s">
        <v>2758</v>
      </c>
      <c r="I1183" t="s">
        <v>2758</v>
      </c>
      <c r="J1183" t="s">
        <v>2758</v>
      </c>
      <c r="K1183" t="s">
        <v>2758</v>
      </c>
      <c r="L1183" t="s">
        <v>2786</v>
      </c>
      <c r="N1183">
        <f t="shared" si="36"/>
        <v>59557</v>
      </c>
      <c r="O1183">
        <f t="shared" si="37"/>
        <v>7013</v>
      </c>
    </row>
    <row r="1184" spans="1:15" x14ac:dyDescent="0.3">
      <c r="A1184">
        <v>7014</v>
      </c>
      <c r="C1184">
        <v>60389</v>
      </c>
      <c r="D1184" t="s">
        <v>17378</v>
      </c>
      <c r="E1184" t="s">
        <v>17642</v>
      </c>
      <c r="G1184" t="s">
        <v>31</v>
      </c>
      <c r="H1184" t="s">
        <v>31</v>
      </c>
      <c r="I1184" t="s">
        <v>2758</v>
      </c>
      <c r="J1184" t="s">
        <v>2758</v>
      </c>
      <c r="K1184" t="s">
        <v>2758</v>
      </c>
      <c r="L1184" t="s">
        <v>2783</v>
      </c>
      <c r="N1184">
        <f t="shared" si="36"/>
        <v>60389</v>
      </c>
      <c r="O1184">
        <f t="shared" si="37"/>
        <v>7014</v>
      </c>
    </row>
    <row r="1185" spans="1:15" x14ac:dyDescent="0.3">
      <c r="A1185">
        <v>7015</v>
      </c>
      <c r="C1185">
        <v>68068</v>
      </c>
      <c r="D1185" t="s">
        <v>17379</v>
      </c>
      <c r="E1185" t="s">
        <v>17642</v>
      </c>
      <c r="G1185" t="s">
        <v>31</v>
      </c>
      <c r="H1185" t="s">
        <v>2758</v>
      </c>
      <c r="I1185" t="s">
        <v>2758</v>
      </c>
      <c r="J1185" t="s">
        <v>2758</v>
      </c>
      <c r="K1185" t="s">
        <v>2758</v>
      </c>
      <c r="L1185" t="s">
        <v>2786</v>
      </c>
      <c r="N1185">
        <f t="shared" si="36"/>
        <v>68068</v>
      </c>
      <c r="O1185">
        <f t="shared" si="37"/>
        <v>7015</v>
      </c>
    </row>
    <row r="1186" spans="1:15" x14ac:dyDescent="0.3">
      <c r="A1186">
        <v>7016</v>
      </c>
      <c r="C1186">
        <v>77036</v>
      </c>
      <c r="D1186" t="s">
        <v>17380</v>
      </c>
      <c r="E1186" t="s">
        <v>17642</v>
      </c>
      <c r="G1186" t="s">
        <v>31</v>
      </c>
      <c r="H1186" t="s">
        <v>2758</v>
      </c>
      <c r="I1186" t="s">
        <v>2758</v>
      </c>
      <c r="J1186" t="s">
        <v>2758</v>
      </c>
      <c r="K1186" t="s">
        <v>2758</v>
      </c>
      <c r="L1186" t="s">
        <v>2786</v>
      </c>
      <c r="N1186">
        <f t="shared" si="36"/>
        <v>77036</v>
      </c>
      <c r="O1186">
        <f t="shared" si="37"/>
        <v>7016</v>
      </c>
    </row>
    <row r="1187" spans="1:15" x14ac:dyDescent="0.3">
      <c r="A1187">
        <v>7017</v>
      </c>
      <c r="C1187" t="s">
        <v>17381</v>
      </c>
      <c r="D1187" t="s">
        <v>17382</v>
      </c>
      <c r="E1187" t="s">
        <v>17642</v>
      </c>
      <c r="G1187" t="s">
        <v>31</v>
      </c>
      <c r="H1187" t="s">
        <v>2758</v>
      </c>
      <c r="I1187" t="s">
        <v>2758</v>
      </c>
      <c r="J1187" t="s">
        <v>2758</v>
      </c>
      <c r="K1187" t="s">
        <v>2758</v>
      </c>
      <c r="L1187" t="s">
        <v>2786</v>
      </c>
      <c r="N1187" t="str">
        <f t="shared" si="36"/>
        <v>LMI01</v>
      </c>
      <c r="O1187">
        <f t="shared" si="37"/>
        <v>7017</v>
      </c>
    </row>
    <row r="1188" spans="1:15" x14ac:dyDescent="0.3">
      <c r="A1188">
        <v>7019</v>
      </c>
      <c r="C1188" t="s">
        <v>17384</v>
      </c>
      <c r="D1188" t="s">
        <v>17385</v>
      </c>
      <c r="E1188" t="s">
        <v>17642</v>
      </c>
      <c r="G1188" t="s">
        <v>31</v>
      </c>
      <c r="H1188" t="s">
        <v>2758</v>
      </c>
      <c r="I1188" t="s">
        <v>2758</v>
      </c>
      <c r="J1188" t="s">
        <v>2758</v>
      </c>
      <c r="K1188" t="s">
        <v>2758</v>
      </c>
      <c r="L1188" t="s">
        <v>2786</v>
      </c>
      <c r="N1188" t="str">
        <f t="shared" si="36"/>
        <v>MSO55</v>
      </c>
      <c r="O1188">
        <f t="shared" si="37"/>
        <v>7019</v>
      </c>
    </row>
    <row r="1189" spans="1:15" x14ac:dyDescent="0.3">
      <c r="A1189">
        <v>7020</v>
      </c>
      <c r="C1189" t="s">
        <v>17386</v>
      </c>
      <c r="D1189" t="s">
        <v>17387</v>
      </c>
      <c r="E1189" t="s">
        <v>17642</v>
      </c>
      <c r="G1189" t="s">
        <v>31</v>
      </c>
      <c r="H1189" t="s">
        <v>31</v>
      </c>
      <c r="I1189" t="s">
        <v>2758</v>
      </c>
      <c r="J1189" t="s">
        <v>2758</v>
      </c>
      <c r="K1189" t="s">
        <v>2758</v>
      </c>
      <c r="L1189" t="s">
        <v>2783</v>
      </c>
      <c r="N1189" t="str">
        <f t="shared" si="36"/>
        <v>ELC01</v>
      </c>
      <c r="O1189">
        <f t="shared" si="37"/>
        <v>7020</v>
      </c>
    </row>
    <row r="1190" spans="1:15" x14ac:dyDescent="0.3">
      <c r="A1190">
        <v>7021</v>
      </c>
      <c r="C1190">
        <v>17380</v>
      </c>
      <c r="D1190" t="s">
        <v>17388</v>
      </c>
      <c r="E1190" t="s">
        <v>17642</v>
      </c>
      <c r="G1190" t="s">
        <v>31</v>
      </c>
      <c r="H1190" t="s">
        <v>2758</v>
      </c>
      <c r="I1190" t="s">
        <v>2758</v>
      </c>
      <c r="J1190" t="s">
        <v>2758</v>
      </c>
      <c r="K1190" t="s">
        <v>2758</v>
      </c>
      <c r="L1190" t="s">
        <v>2786</v>
      </c>
      <c r="N1190">
        <f t="shared" si="36"/>
        <v>17380</v>
      </c>
      <c r="O1190">
        <f t="shared" si="37"/>
        <v>7021</v>
      </c>
    </row>
    <row r="1191" spans="1:15" x14ac:dyDescent="0.3">
      <c r="A1191">
        <v>7022</v>
      </c>
      <c r="C1191" t="s">
        <v>17389</v>
      </c>
      <c r="D1191" t="s">
        <v>3789</v>
      </c>
      <c r="E1191" t="s">
        <v>17642</v>
      </c>
      <c r="G1191" t="s">
        <v>31</v>
      </c>
      <c r="H1191" t="s">
        <v>2758</v>
      </c>
      <c r="I1191" t="s">
        <v>2758</v>
      </c>
      <c r="J1191" t="s">
        <v>2758</v>
      </c>
      <c r="K1191" t="s">
        <v>2758</v>
      </c>
      <c r="L1191" t="s">
        <v>2786</v>
      </c>
      <c r="N1191" t="str">
        <f t="shared" si="36"/>
        <v>A5236</v>
      </c>
      <c r="O1191">
        <f t="shared" si="37"/>
        <v>7022</v>
      </c>
    </row>
    <row r="1192" spans="1:15" x14ac:dyDescent="0.3">
      <c r="A1192">
        <v>7023</v>
      </c>
      <c r="C1192">
        <v>31405</v>
      </c>
      <c r="D1192" t="s">
        <v>17390</v>
      </c>
      <c r="E1192" t="s">
        <v>17642</v>
      </c>
      <c r="G1192" t="s">
        <v>31</v>
      </c>
      <c r="H1192" t="s">
        <v>31</v>
      </c>
      <c r="I1192" t="s">
        <v>2758</v>
      </c>
      <c r="J1192" t="s">
        <v>2758</v>
      </c>
      <c r="K1192" t="s">
        <v>2758</v>
      </c>
      <c r="L1192" t="s">
        <v>2783</v>
      </c>
      <c r="N1192">
        <f t="shared" si="36"/>
        <v>31405</v>
      </c>
      <c r="O1192">
        <f t="shared" si="37"/>
        <v>7023</v>
      </c>
    </row>
    <row r="1193" spans="1:15" x14ac:dyDescent="0.3">
      <c r="A1193">
        <v>7024</v>
      </c>
      <c r="C1193" t="s">
        <v>17391</v>
      </c>
      <c r="D1193" t="s">
        <v>17392</v>
      </c>
      <c r="E1193" t="s">
        <v>17642</v>
      </c>
      <c r="G1193" t="s">
        <v>31</v>
      </c>
      <c r="H1193" t="s">
        <v>2758</v>
      </c>
      <c r="I1193" t="s">
        <v>2758</v>
      </c>
      <c r="J1193" t="s">
        <v>2758</v>
      </c>
      <c r="K1193" t="s">
        <v>2758</v>
      </c>
      <c r="L1193" t="s">
        <v>2786</v>
      </c>
      <c r="N1193" t="str">
        <f t="shared" si="36"/>
        <v>ASCA1</v>
      </c>
      <c r="O1193">
        <f t="shared" si="37"/>
        <v>7024</v>
      </c>
    </row>
    <row r="1194" spans="1:15" x14ac:dyDescent="0.3">
      <c r="A1194">
        <v>7025</v>
      </c>
      <c r="C1194" t="s">
        <v>17393</v>
      </c>
      <c r="D1194" t="s">
        <v>17394</v>
      </c>
      <c r="E1194" t="s">
        <v>17642</v>
      </c>
      <c r="G1194" t="s">
        <v>31</v>
      </c>
      <c r="H1194" t="s">
        <v>2758</v>
      </c>
      <c r="I1194" t="s">
        <v>2758</v>
      </c>
      <c r="J1194" t="s">
        <v>2758</v>
      </c>
      <c r="K1194" t="s">
        <v>2758</v>
      </c>
      <c r="L1194" t="s">
        <v>2786</v>
      </c>
      <c r="N1194" t="str">
        <f t="shared" si="36"/>
        <v>SNTCC</v>
      </c>
      <c r="O1194">
        <f t="shared" si="37"/>
        <v>7025</v>
      </c>
    </row>
    <row r="1195" spans="1:15" x14ac:dyDescent="0.3">
      <c r="A1195">
        <v>7027</v>
      </c>
      <c r="C1195" t="s">
        <v>17395</v>
      </c>
      <c r="D1195" t="s">
        <v>17396</v>
      </c>
      <c r="E1195" t="s">
        <v>17642</v>
      </c>
      <c r="G1195" t="s">
        <v>31</v>
      </c>
      <c r="H1195" t="s">
        <v>2758</v>
      </c>
      <c r="I1195" t="s">
        <v>2758</v>
      </c>
      <c r="J1195" t="s">
        <v>2758</v>
      </c>
      <c r="K1195" t="s">
        <v>2758</v>
      </c>
      <c r="L1195" t="s">
        <v>2786</v>
      </c>
      <c r="N1195" t="str">
        <f t="shared" si="36"/>
        <v>L0243</v>
      </c>
      <c r="O1195">
        <f t="shared" si="37"/>
        <v>7027</v>
      </c>
    </row>
    <row r="1196" spans="1:15" x14ac:dyDescent="0.3">
      <c r="A1196">
        <v>7028</v>
      </c>
      <c r="C1196" t="s">
        <v>17397</v>
      </c>
      <c r="D1196" t="s">
        <v>17398</v>
      </c>
      <c r="E1196" t="s">
        <v>17642</v>
      </c>
      <c r="G1196" t="s">
        <v>31</v>
      </c>
      <c r="H1196" t="s">
        <v>31</v>
      </c>
      <c r="I1196" t="s">
        <v>2758</v>
      </c>
      <c r="J1196" t="s">
        <v>2758</v>
      </c>
      <c r="K1196" t="s">
        <v>2758</v>
      </c>
      <c r="L1196" t="s">
        <v>2783</v>
      </c>
      <c r="N1196" t="str">
        <f t="shared" si="36"/>
        <v>A3565</v>
      </c>
      <c r="O1196">
        <f t="shared" si="37"/>
        <v>7028</v>
      </c>
    </row>
    <row r="1197" spans="1:15" x14ac:dyDescent="0.3">
      <c r="A1197">
        <v>7029</v>
      </c>
      <c r="C1197" t="s">
        <v>17399</v>
      </c>
      <c r="D1197" t="s">
        <v>17400</v>
      </c>
      <c r="E1197" t="s">
        <v>17642</v>
      </c>
      <c r="G1197" t="s">
        <v>31</v>
      </c>
      <c r="H1197" t="s">
        <v>2758</v>
      </c>
      <c r="I1197" t="s">
        <v>2758</v>
      </c>
      <c r="J1197" t="s">
        <v>2758</v>
      </c>
      <c r="K1197" t="s">
        <v>2758</v>
      </c>
      <c r="L1197" t="s">
        <v>2786</v>
      </c>
      <c r="N1197" t="str">
        <f t="shared" si="36"/>
        <v>CCIHJ</v>
      </c>
      <c r="O1197">
        <f t="shared" si="37"/>
        <v>7029</v>
      </c>
    </row>
    <row r="1198" spans="1:15" x14ac:dyDescent="0.3">
      <c r="A1198">
        <v>7031</v>
      </c>
      <c r="C1198">
        <v>16228</v>
      </c>
      <c r="D1198" t="s">
        <v>17404</v>
      </c>
      <c r="E1198" t="s">
        <v>17642</v>
      </c>
      <c r="G1198" t="s">
        <v>31</v>
      </c>
      <c r="H1198" t="s">
        <v>2758</v>
      </c>
      <c r="I1198" t="s">
        <v>2758</v>
      </c>
      <c r="J1198" t="s">
        <v>2758</v>
      </c>
      <c r="K1198" t="s">
        <v>2758</v>
      </c>
      <c r="L1198" t="s">
        <v>2786</v>
      </c>
      <c r="N1198">
        <f t="shared" si="36"/>
        <v>16228</v>
      </c>
      <c r="O1198">
        <f t="shared" si="37"/>
        <v>7031</v>
      </c>
    </row>
    <row r="1199" spans="1:15" x14ac:dyDescent="0.3">
      <c r="A1199">
        <v>7032</v>
      </c>
      <c r="C1199">
        <v>79846</v>
      </c>
      <c r="D1199" t="s">
        <v>17405</v>
      </c>
      <c r="E1199" t="s">
        <v>17642</v>
      </c>
      <c r="G1199" t="s">
        <v>31</v>
      </c>
      <c r="H1199" t="s">
        <v>2758</v>
      </c>
      <c r="I1199" t="s">
        <v>2758</v>
      </c>
      <c r="J1199" t="s">
        <v>2758</v>
      </c>
      <c r="K1199" t="s">
        <v>2758</v>
      </c>
      <c r="L1199" t="s">
        <v>2786</v>
      </c>
      <c r="N1199">
        <f t="shared" si="36"/>
        <v>79846</v>
      </c>
      <c r="O1199">
        <f t="shared" si="37"/>
        <v>7032</v>
      </c>
    </row>
    <row r="1200" spans="1:15" x14ac:dyDescent="0.3">
      <c r="A1200">
        <v>7033</v>
      </c>
      <c r="C1200" t="s">
        <v>17406</v>
      </c>
      <c r="D1200" t="s">
        <v>17407</v>
      </c>
      <c r="E1200" t="s">
        <v>17642</v>
      </c>
      <c r="G1200" t="s">
        <v>31</v>
      </c>
      <c r="H1200" t="s">
        <v>31</v>
      </c>
      <c r="I1200" t="s">
        <v>2758</v>
      </c>
      <c r="J1200" t="s">
        <v>2758</v>
      </c>
      <c r="K1200" t="s">
        <v>2758</v>
      </c>
      <c r="L1200" t="s">
        <v>2783</v>
      </c>
      <c r="N1200" t="str">
        <f t="shared" si="36"/>
        <v>FLCPC</v>
      </c>
      <c r="O1200">
        <f t="shared" si="37"/>
        <v>7033</v>
      </c>
    </row>
    <row r="1201" spans="1:15" x14ac:dyDescent="0.3">
      <c r="A1201">
        <v>7034</v>
      </c>
      <c r="C1201" t="s">
        <v>17408</v>
      </c>
      <c r="D1201" t="s">
        <v>17409</v>
      </c>
      <c r="E1201" t="s">
        <v>17642</v>
      </c>
      <c r="G1201" t="s">
        <v>31</v>
      </c>
      <c r="H1201" t="s">
        <v>2758</v>
      </c>
      <c r="I1201" t="s">
        <v>2758</v>
      </c>
      <c r="J1201" t="s">
        <v>2758</v>
      </c>
      <c r="K1201" t="s">
        <v>2758</v>
      </c>
      <c r="L1201" t="s">
        <v>2786</v>
      </c>
      <c r="N1201" t="str">
        <f t="shared" si="36"/>
        <v>RP044</v>
      </c>
      <c r="O1201">
        <f t="shared" si="37"/>
        <v>7034</v>
      </c>
    </row>
    <row r="1202" spans="1:15" x14ac:dyDescent="0.3">
      <c r="A1202">
        <v>7036</v>
      </c>
      <c r="C1202">
        <v>32691</v>
      </c>
      <c r="D1202" t="s">
        <v>17410</v>
      </c>
      <c r="E1202" t="s">
        <v>17642</v>
      </c>
      <c r="G1202" t="s">
        <v>31</v>
      </c>
      <c r="H1202" t="s">
        <v>2758</v>
      </c>
      <c r="I1202" t="s">
        <v>2758</v>
      </c>
      <c r="J1202" t="s">
        <v>2758</v>
      </c>
      <c r="K1202" t="s">
        <v>2758</v>
      </c>
      <c r="L1202" t="s">
        <v>2786</v>
      </c>
      <c r="N1202">
        <f t="shared" si="36"/>
        <v>32691</v>
      </c>
      <c r="O1202">
        <f t="shared" si="37"/>
        <v>7036</v>
      </c>
    </row>
    <row r="1203" spans="1:15" x14ac:dyDescent="0.3">
      <c r="A1203">
        <v>7036</v>
      </c>
      <c r="C1203">
        <v>32691</v>
      </c>
      <c r="D1203" t="s">
        <v>17411</v>
      </c>
      <c r="E1203" t="s">
        <v>17642</v>
      </c>
      <c r="G1203" t="s">
        <v>31</v>
      </c>
      <c r="H1203" t="s">
        <v>2758</v>
      </c>
      <c r="I1203" t="s">
        <v>2758</v>
      </c>
      <c r="J1203" t="s">
        <v>2758</v>
      </c>
      <c r="K1203" t="s">
        <v>2758</v>
      </c>
      <c r="L1203" t="s">
        <v>2786</v>
      </c>
      <c r="N1203">
        <f t="shared" si="36"/>
        <v>32691</v>
      </c>
      <c r="O1203">
        <f t="shared" si="37"/>
        <v>7036</v>
      </c>
    </row>
    <row r="1204" spans="1:15" x14ac:dyDescent="0.3">
      <c r="A1204">
        <v>7037</v>
      </c>
      <c r="C1204">
        <v>48008</v>
      </c>
      <c r="D1204" t="s">
        <v>17079</v>
      </c>
      <c r="E1204" t="s">
        <v>17642</v>
      </c>
      <c r="G1204" t="s">
        <v>31</v>
      </c>
      <c r="H1204" t="s">
        <v>2758</v>
      </c>
      <c r="I1204" t="s">
        <v>2758</v>
      </c>
      <c r="J1204" t="s">
        <v>2758</v>
      </c>
      <c r="K1204" t="s">
        <v>2758</v>
      </c>
      <c r="L1204" t="s">
        <v>2786</v>
      </c>
      <c r="N1204">
        <f t="shared" si="36"/>
        <v>48008</v>
      </c>
      <c r="O1204">
        <f t="shared" si="37"/>
        <v>7037</v>
      </c>
    </row>
    <row r="1205" spans="1:15" x14ac:dyDescent="0.3">
      <c r="A1205">
        <v>7038</v>
      </c>
      <c r="C1205" t="s">
        <v>17412</v>
      </c>
      <c r="D1205" t="s">
        <v>17413</v>
      </c>
      <c r="E1205" t="s">
        <v>17642</v>
      </c>
      <c r="G1205" t="s">
        <v>31</v>
      </c>
      <c r="H1205" t="s">
        <v>2758</v>
      </c>
      <c r="I1205" t="s">
        <v>2758</v>
      </c>
      <c r="J1205" t="s">
        <v>2758</v>
      </c>
      <c r="K1205" t="s">
        <v>2758</v>
      </c>
      <c r="L1205" t="s">
        <v>2786</v>
      </c>
      <c r="N1205" t="str">
        <f t="shared" si="36"/>
        <v>PACO1</v>
      </c>
      <c r="O1205">
        <f t="shared" si="37"/>
        <v>7038</v>
      </c>
    </row>
    <row r="1206" spans="1:15" x14ac:dyDescent="0.3">
      <c r="A1206">
        <v>7039</v>
      </c>
      <c r="C1206" t="s">
        <v>17414</v>
      </c>
      <c r="D1206" t="s">
        <v>17415</v>
      </c>
      <c r="E1206" t="s">
        <v>17642</v>
      </c>
      <c r="G1206" t="s">
        <v>31</v>
      </c>
      <c r="H1206" t="s">
        <v>2758</v>
      </c>
      <c r="I1206" t="s">
        <v>2758</v>
      </c>
      <c r="J1206" t="s">
        <v>2758</v>
      </c>
      <c r="K1206" t="s">
        <v>2758</v>
      </c>
      <c r="L1206" t="s">
        <v>2786</v>
      </c>
      <c r="N1206" t="str">
        <f t="shared" si="36"/>
        <v>MTAMA</v>
      </c>
      <c r="O1206">
        <f t="shared" si="37"/>
        <v>7039</v>
      </c>
    </row>
    <row r="1207" spans="1:15" x14ac:dyDescent="0.3">
      <c r="A1207">
        <v>7040</v>
      </c>
      <c r="C1207" t="s">
        <v>17416</v>
      </c>
      <c r="D1207" t="s">
        <v>17417</v>
      </c>
      <c r="E1207" t="s">
        <v>17642</v>
      </c>
      <c r="G1207" t="s">
        <v>31</v>
      </c>
      <c r="H1207" t="s">
        <v>2758</v>
      </c>
      <c r="I1207" t="s">
        <v>2758</v>
      </c>
      <c r="J1207" t="s">
        <v>2758</v>
      </c>
      <c r="K1207" t="s">
        <v>2758</v>
      </c>
      <c r="L1207" t="s">
        <v>2786</v>
      </c>
      <c r="N1207" t="str">
        <f t="shared" si="36"/>
        <v>AUMG1</v>
      </c>
      <c r="O1207">
        <f t="shared" si="37"/>
        <v>7040</v>
      </c>
    </row>
    <row r="1208" spans="1:15" x14ac:dyDescent="0.3">
      <c r="A1208">
        <v>7041</v>
      </c>
      <c r="C1208">
        <v>86145</v>
      </c>
      <c r="D1208" t="s">
        <v>17418</v>
      </c>
      <c r="E1208" t="s">
        <v>17642</v>
      </c>
      <c r="G1208" t="s">
        <v>31</v>
      </c>
      <c r="H1208" t="s">
        <v>2758</v>
      </c>
      <c r="I1208" t="s">
        <v>2758</v>
      </c>
      <c r="J1208" t="s">
        <v>2758</v>
      </c>
      <c r="K1208" t="s">
        <v>2758</v>
      </c>
      <c r="L1208" t="s">
        <v>2786</v>
      </c>
      <c r="N1208">
        <f t="shared" si="36"/>
        <v>86145</v>
      </c>
      <c r="O1208">
        <f t="shared" si="37"/>
        <v>7041</v>
      </c>
    </row>
    <row r="1209" spans="1:15" x14ac:dyDescent="0.3">
      <c r="A1209">
        <v>7046</v>
      </c>
      <c r="C1209">
        <v>42435</v>
      </c>
      <c r="D1209" t="s">
        <v>17478</v>
      </c>
      <c r="E1209" t="s">
        <v>17642</v>
      </c>
      <c r="G1209" t="s">
        <v>31</v>
      </c>
      <c r="H1209" t="s">
        <v>31</v>
      </c>
      <c r="I1209" t="s">
        <v>2758</v>
      </c>
      <c r="J1209" t="s">
        <v>2758</v>
      </c>
      <c r="K1209" t="s">
        <v>2758</v>
      </c>
      <c r="L1209" t="s">
        <v>2783</v>
      </c>
      <c r="N1209">
        <f t="shared" si="36"/>
        <v>42435</v>
      </c>
      <c r="O1209">
        <f t="shared" si="37"/>
        <v>7046</v>
      </c>
    </row>
    <row r="1210" spans="1:15" x14ac:dyDescent="0.3">
      <c r="A1210">
        <v>7047</v>
      </c>
      <c r="C1210">
        <v>31145</v>
      </c>
      <c r="D1210" t="s">
        <v>17427</v>
      </c>
      <c r="E1210" t="s">
        <v>17642</v>
      </c>
      <c r="G1210" t="s">
        <v>31</v>
      </c>
      <c r="H1210" t="s">
        <v>31</v>
      </c>
      <c r="I1210" t="s">
        <v>2758</v>
      </c>
      <c r="J1210" t="s">
        <v>2758</v>
      </c>
      <c r="K1210" t="s">
        <v>2758</v>
      </c>
      <c r="L1210" t="s">
        <v>2783</v>
      </c>
      <c r="N1210">
        <f t="shared" si="36"/>
        <v>31145</v>
      </c>
      <c r="O1210">
        <f t="shared" si="37"/>
        <v>7047</v>
      </c>
    </row>
    <row r="1211" spans="1:15" x14ac:dyDescent="0.3">
      <c r="A1211">
        <v>7048</v>
      </c>
      <c r="C1211">
        <v>68069</v>
      </c>
      <c r="D1211" t="s">
        <v>17428</v>
      </c>
      <c r="E1211" t="s">
        <v>17642</v>
      </c>
      <c r="G1211" t="s">
        <v>31</v>
      </c>
      <c r="H1211" t="s">
        <v>31</v>
      </c>
      <c r="I1211" t="s">
        <v>2758</v>
      </c>
      <c r="J1211" t="s">
        <v>2758</v>
      </c>
      <c r="K1211" t="s">
        <v>31</v>
      </c>
      <c r="L1211" t="s">
        <v>2783</v>
      </c>
      <c r="N1211">
        <f t="shared" si="36"/>
        <v>68069</v>
      </c>
      <c r="O1211">
        <f t="shared" si="37"/>
        <v>7048</v>
      </c>
    </row>
    <row r="1212" spans="1:15" x14ac:dyDescent="0.3">
      <c r="A1212">
        <v>7049</v>
      </c>
      <c r="C1212">
        <v>68069</v>
      </c>
      <c r="D1212" t="s">
        <v>17429</v>
      </c>
      <c r="E1212" t="s">
        <v>17642</v>
      </c>
      <c r="G1212" t="s">
        <v>31</v>
      </c>
      <c r="H1212" t="s">
        <v>2758</v>
      </c>
      <c r="I1212" t="s">
        <v>2758</v>
      </c>
      <c r="J1212" t="s">
        <v>2758</v>
      </c>
      <c r="K1212" t="s">
        <v>31</v>
      </c>
      <c r="L1212" t="s">
        <v>2786</v>
      </c>
      <c r="N1212">
        <f t="shared" si="36"/>
        <v>68069</v>
      </c>
      <c r="O1212">
        <f t="shared" si="37"/>
        <v>7049</v>
      </c>
    </row>
    <row r="1213" spans="1:15" x14ac:dyDescent="0.3">
      <c r="A1213">
        <v>7051</v>
      </c>
      <c r="C1213">
        <v>68069</v>
      </c>
      <c r="D1213" t="s">
        <v>17431</v>
      </c>
      <c r="E1213" t="s">
        <v>17642</v>
      </c>
      <c r="G1213" t="s">
        <v>31</v>
      </c>
      <c r="H1213" t="s">
        <v>2758</v>
      </c>
      <c r="I1213" t="s">
        <v>2758</v>
      </c>
      <c r="J1213" t="s">
        <v>2758</v>
      </c>
      <c r="K1213" t="s">
        <v>31</v>
      </c>
      <c r="L1213" t="s">
        <v>2786</v>
      </c>
      <c r="N1213">
        <f t="shared" si="36"/>
        <v>68069</v>
      </c>
      <c r="O1213">
        <f t="shared" si="37"/>
        <v>7051</v>
      </c>
    </row>
    <row r="1214" spans="1:15" x14ac:dyDescent="0.3">
      <c r="A1214">
        <v>7053</v>
      </c>
      <c r="C1214">
        <v>85461</v>
      </c>
      <c r="D1214" t="s">
        <v>17383</v>
      </c>
      <c r="E1214" t="s">
        <v>17642</v>
      </c>
      <c r="G1214" t="s">
        <v>31</v>
      </c>
      <c r="H1214" t="s">
        <v>2758</v>
      </c>
      <c r="I1214" t="s">
        <v>2758</v>
      </c>
      <c r="J1214" t="s">
        <v>2758</v>
      </c>
      <c r="K1214" t="s">
        <v>2758</v>
      </c>
      <c r="L1214" t="s">
        <v>2786</v>
      </c>
      <c r="N1214">
        <f t="shared" si="36"/>
        <v>85461</v>
      </c>
      <c r="O1214">
        <f t="shared" si="37"/>
        <v>7053</v>
      </c>
    </row>
    <row r="1215" spans="1:15" x14ac:dyDescent="0.3">
      <c r="A1215">
        <v>7054</v>
      </c>
      <c r="C1215">
        <v>62599</v>
      </c>
      <c r="D1215" t="s">
        <v>17437</v>
      </c>
      <c r="E1215" t="s">
        <v>17642</v>
      </c>
      <c r="G1215" t="s">
        <v>31</v>
      </c>
      <c r="H1215" t="s">
        <v>2758</v>
      </c>
      <c r="I1215" t="s">
        <v>2758</v>
      </c>
      <c r="J1215" t="s">
        <v>2758</v>
      </c>
      <c r="K1215" t="s">
        <v>2758</v>
      </c>
      <c r="L1215" t="s">
        <v>2786</v>
      </c>
      <c r="N1215">
        <f t="shared" si="36"/>
        <v>62599</v>
      </c>
      <c r="O1215">
        <f t="shared" si="37"/>
        <v>7054</v>
      </c>
    </row>
    <row r="1216" spans="1:15" x14ac:dyDescent="0.3">
      <c r="A1216">
        <v>7055</v>
      </c>
      <c r="C1216" t="s">
        <v>17438</v>
      </c>
      <c r="D1216" t="s">
        <v>17439</v>
      </c>
      <c r="E1216" t="s">
        <v>17642</v>
      </c>
      <c r="G1216" t="s">
        <v>31</v>
      </c>
      <c r="H1216" t="s">
        <v>2758</v>
      </c>
      <c r="I1216" t="s">
        <v>2758</v>
      </c>
      <c r="J1216" t="s">
        <v>2758</v>
      </c>
      <c r="K1216" t="s">
        <v>2758</v>
      </c>
      <c r="L1216" t="s">
        <v>2786</v>
      </c>
      <c r="N1216" t="str">
        <f t="shared" si="36"/>
        <v>MPM51</v>
      </c>
      <c r="O1216">
        <f t="shared" si="37"/>
        <v>7055</v>
      </c>
    </row>
    <row r="1217" spans="1:15" x14ac:dyDescent="0.3">
      <c r="A1217">
        <v>7057</v>
      </c>
      <c r="C1217" t="s">
        <v>17446</v>
      </c>
      <c r="D1217" t="s">
        <v>17447</v>
      </c>
      <c r="E1217" t="s">
        <v>17642</v>
      </c>
      <c r="G1217" t="s">
        <v>31</v>
      </c>
      <c r="H1217" t="s">
        <v>2758</v>
      </c>
      <c r="I1217" t="s">
        <v>2758</v>
      </c>
      <c r="J1217" t="s">
        <v>2758</v>
      </c>
      <c r="K1217" t="s">
        <v>2758</v>
      </c>
      <c r="L1217" t="s">
        <v>2786</v>
      </c>
      <c r="N1217" t="str">
        <f t="shared" si="36"/>
        <v>LNSTR</v>
      </c>
      <c r="O1217">
        <f t="shared" si="37"/>
        <v>7057</v>
      </c>
    </row>
    <row r="1218" spans="1:15" x14ac:dyDescent="0.3">
      <c r="A1218">
        <v>7059</v>
      </c>
      <c r="C1218">
        <v>95433</v>
      </c>
      <c r="D1218" t="s">
        <v>17452</v>
      </c>
      <c r="E1218" t="s">
        <v>17642</v>
      </c>
      <c r="G1218" t="s">
        <v>31</v>
      </c>
      <c r="H1218" t="s">
        <v>31</v>
      </c>
      <c r="I1218" t="s">
        <v>2758</v>
      </c>
      <c r="J1218" t="s">
        <v>2758</v>
      </c>
      <c r="K1218" t="s">
        <v>2758</v>
      </c>
      <c r="L1218" t="s">
        <v>2783</v>
      </c>
      <c r="N1218">
        <f t="shared" si="36"/>
        <v>95433</v>
      </c>
      <c r="O1218">
        <f t="shared" si="37"/>
        <v>7059</v>
      </c>
    </row>
    <row r="1219" spans="1:15" x14ac:dyDescent="0.3">
      <c r="A1219">
        <v>7060</v>
      </c>
      <c r="C1219" t="s">
        <v>17450</v>
      </c>
      <c r="D1219" t="s">
        <v>17451</v>
      </c>
      <c r="E1219" t="s">
        <v>17642</v>
      </c>
      <c r="G1219" t="s">
        <v>31</v>
      </c>
      <c r="H1219" t="s">
        <v>2758</v>
      </c>
      <c r="I1219" t="s">
        <v>2758</v>
      </c>
      <c r="J1219" t="s">
        <v>2758</v>
      </c>
      <c r="K1219" t="s">
        <v>2758</v>
      </c>
      <c r="L1219" t="s">
        <v>2786</v>
      </c>
      <c r="N1219" t="str">
        <f t="shared" ref="N1219:N1282" si="38">C1219</f>
        <v>HVPNI</v>
      </c>
      <c r="O1219">
        <f t="shared" ref="O1219:O1282" si="39">A1219</f>
        <v>7060</v>
      </c>
    </row>
    <row r="1220" spans="1:15" x14ac:dyDescent="0.3">
      <c r="A1220">
        <v>7061</v>
      </c>
      <c r="C1220">
        <v>38261</v>
      </c>
      <c r="D1220" t="s">
        <v>17453</v>
      </c>
      <c r="E1220" t="s">
        <v>17642</v>
      </c>
      <c r="G1220" t="s">
        <v>31</v>
      </c>
      <c r="H1220" t="s">
        <v>2758</v>
      </c>
      <c r="I1220" t="s">
        <v>2758</v>
      </c>
      <c r="J1220" t="s">
        <v>2758</v>
      </c>
      <c r="K1220" t="s">
        <v>2758</v>
      </c>
      <c r="L1220" t="s">
        <v>2786</v>
      </c>
      <c r="N1220">
        <f t="shared" si="38"/>
        <v>38261</v>
      </c>
      <c r="O1220">
        <f t="shared" si="39"/>
        <v>7061</v>
      </c>
    </row>
    <row r="1221" spans="1:15" x14ac:dyDescent="0.3">
      <c r="A1221">
        <v>7062</v>
      </c>
      <c r="C1221" t="s">
        <v>17454</v>
      </c>
      <c r="D1221" t="s">
        <v>17455</v>
      </c>
      <c r="E1221" t="s">
        <v>17642</v>
      </c>
      <c r="G1221" t="s">
        <v>31</v>
      </c>
      <c r="H1221" t="s">
        <v>2758</v>
      </c>
      <c r="I1221" t="s">
        <v>2758</v>
      </c>
      <c r="J1221" t="s">
        <v>2758</v>
      </c>
      <c r="K1221" t="s">
        <v>2758</v>
      </c>
      <c r="L1221" t="s">
        <v>2786</v>
      </c>
      <c r="N1221" t="str">
        <f t="shared" si="38"/>
        <v>RP064</v>
      </c>
      <c r="O1221">
        <f t="shared" si="39"/>
        <v>7062</v>
      </c>
    </row>
    <row r="1222" spans="1:15" x14ac:dyDescent="0.3">
      <c r="A1222">
        <v>7063</v>
      </c>
      <c r="C1222" t="s">
        <v>17456</v>
      </c>
      <c r="D1222" t="s">
        <v>17457</v>
      </c>
      <c r="E1222" t="s">
        <v>17642</v>
      </c>
      <c r="G1222" t="s">
        <v>31</v>
      </c>
      <c r="H1222" t="s">
        <v>2758</v>
      </c>
      <c r="I1222" t="s">
        <v>2758</v>
      </c>
      <c r="J1222" t="s">
        <v>2758</v>
      </c>
      <c r="K1222" t="s">
        <v>2758</v>
      </c>
      <c r="L1222" t="s">
        <v>2786</v>
      </c>
      <c r="N1222" t="str">
        <f t="shared" si="38"/>
        <v>SAN01</v>
      </c>
      <c r="O1222">
        <f t="shared" si="39"/>
        <v>7063</v>
      </c>
    </row>
    <row r="1223" spans="1:15" x14ac:dyDescent="0.3">
      <c r="A1223">
        <v>7064</v>
      </c>
      <c r="C1223">
        <v>36346</v>
      </c>
      <c r="D1223" t="s">
        <v>17802</v>
      </c>
      <c r="E1223" t="s">
        <v>17642</v>
      </c>
      <c r="G1223" t="s">
        <v>31</v>
      </c>
      <c r="H1223" t="s">
        <v>2758</v>
      </c>
      <c r="I1223" t="s">
        <v>2758</v>
      </c>
      <c r="J1223" t="s">
        <v>2758</v>
      </c>
      <c r="K1223" t="s">
        <v>2758</v>
      </c>
      <c r="L1223" t="s">
        <v>2786</v>
      </c>
      <c r="N1223">
        <f t="shared" si="38"/>
        <v>36346</v>
      </c>
      <c r="O1223">
        <f t="shared" si="39"/>
        <v>7064</v>
      </c>
    </row>
    <row r="1224" spans="1:15" x14ac:dyDescent="0.3">
      <c r="A1224">
        <v>7067</v>
      </c>
      <c r="C1224" t="s">
        <v>17458</v>
      </c>
      <c r="D1224" t="s">
        <v>17459</v>
      </c>
      <c r="E1224" t="s">
        <v>17642</v>
      </c>
      <c r="G1224" t="s">
        <v>31</v>
      </c>
      <c r="H1224" t="s">
        <v>31</v>
      </c>
      <c r="I1224" t="s">
        <v>2758</v>
      </c>
      <c r="J1224" t="s">
        <v>31</v>
      </c>
      <c r="K1224" t="s">
        <v>2758</v>
      </c>
      <c r="L1224" t="s">
        <v>2783</v>
      </c>
      <c r="N1224" t="str">
        <f t="shared" si="38"/>
        <v>7316V</v>
      </c>
      <c r="O1224">
        <f t="shared" si="39"/>
        <v>7067</v>
      </c>
    </row>
    <row r="1225" spans="1:15" x14ac:dyDescent="0.3">
      <c r="A1225">
        <v>7069</v>
      </c>
      <c r="C1225" t="s">
        <v>17460</v>
      </c>
      <c r="D1225" t="s">
        <v>17461</v>
      </c>
      <c r="E1225" t="s">
        <v>17642</v>
      </c>
      <c r="G1225" t="s">
        <v>31</v>
      </c>
      <c r="H1225" t="s">
        <v>2758</v>
      </c>
      <c r="I1225" t="s">
        <v>2758</v>
      </c>
      <c r="J1225" t="s">
        <v>2758</v>
      </c>
      <c r="K1225" t="s">
        <v>2758</v>
      </c>
      <c r="L1225" t="s">
        <v>2786</v>
      </c>
      <c r="N1225" t="str">
        <f t="shared" si="38"/>
        <v>CPNNP</v>
      </c>
      <c r="O1225">
        <f t="shared" si="39"/>
        <v>7069</v>
      </c>
    </row>
    <row r="1226" spans="1:15" x14ac:dyDescent="0.3">
      <c r="A1226">
        <v>7076</v>
      </c>
      <c r="C1226" t="s">
        <v>17475</v>
      </c>
      <c r="D1226" t="s">
        <v>17476</v>
      </c>
      <c r="E1226" t="s">
        <v>17642</v>
      </c>
      <c r="G1226" t="s">
        <v>31</v>
      </c>
      <c r="H1226" t="s">
        <v>2758</v>
      </c>
      <c r="I1226" t="s">
        <v>2758</v>
      </c>
      <c r="J1226" t="s">
        <v>2758</v>
      </c>
      <c r="K1226" t="s">
        <v>2758</v>
      </c>
      <c r="L1226" t="s">
        <v>2786</v>
      </c>
      <c r="N1226" t="str">
        <f t="shared" si="38"/>
        <v>WBHCA</v>
      </c>
      <c r="O1226">
        <f t="shared" si="39"/>
        <v>7076</v>
      </c>
    </row>
    <row r="1227" spans="1:15" x14ac:dyDescent="0.3">
      <c r="A1227">
        <v>7077</v>
      </c>
      <c r="C1227">
        <v>660524575</v>
      </c>
      <c r="D1227" t="s">
        <v>17477</v>
      </c>
      <c r="E1227" t="s">
        <v>17642</v>
      </c>
      <c r="G1227" t="s">
        <v>31</v>
      </c>
      <c r="H1227" t="s">
        <v>2758</v>
      </c>
      <c r="I1227" t="s">
        <v>2758</v>
      </c>
      <c r="J1227" t="s">
        <v>2758</v>
      </c>
      <c r="K1227" t="s">
        <v>2758</v>
      </c>
      <c r="L1227" t="s">
        <v>2802</v>
      </c>
      <c r="N1227">
        <f t="shared" si="38"/>
        <v>660524575</v>
      </c>
      <c r="O1227">
        <f t="shared" si="39"/>
        <v>7077</v>
      </c>
    </row>
    <row r="1228" spans="1:15" x14ac:dyDescent="0.3">
      <c r="A1228">
        <v>7078</v>
      </c>
      <c r="C1228">
        <v>77125</v>
      </c>
      <c r="D1228" t="s">
        <v>17479</v>
      </c>
      <c r="E1228" t="s">
        <v>17642</v>
      </c>
      <c r="G1228" t="s">
        <v>31</v>
      </c>
      <c r="H1228" t="s">
        <v>2758</v>
      </c>
      <c r="I1228" t="s">
        <v>2758</v>
      </c>
      <c r="J1228" t="s">
        <v>2758</v>
      </c>
      <c r="K1228" t="s">
        <v>2758</v>
      </c>
      <c r="L1228" t="s">
        <v>2786</v>
      </c>
      <c r="N1228">
        <f t="shared" si="38"/>
        <v>77125</v>
      </c>
      <c r="O1228">
        <f t="shared" si="39"/>
        <v>7078</v>
      </c>
    </row>
    <row r="1229" spans="1:15" x14ac:dyDescent="0.3">
      <c r="A1229">
        <v>7079</v>
      </c>
      <c r="C1229">
        <v>69879</v>
      </c>
      <c r="D1229" t="s">
        <v>17480</v>
      </c>
      <c r="E1229" t="s">
        <v>17642</v>
      </c>
      <c r="G1229" t="s">
        <v>31</v>
      </c>
      <c r="H1229" t="s">
        <v>2758</v>
      </c>
      <c r="I1229" t="s">
        <v>2758</v>
      </c>
      <c r="J1229" t="s">
        <v>2758</v>
      </c>
      <c r="K1229" t="s">
        <v>2758</v>
      </c>
      <c r="L1229" t="s">
        <v>2786</v>
      </c>
      <c r="N1229">
        <f t="shared" si="38"/>
        <v>69879</v>
      </c>
      <c r="O1229">
        <f t="shared" si="39"/>
        <v>7079</v>
      </c>
    </row>
    <row r="1230" spans="1:15" x14ac:dyDescent="0.3">
      <c r="A1230">
        <v>7083</v>
      </c>
      <c r="C1230" t="s">
        <v>17487</v>
      </c>
      <c r="D1230" t="s">
        <v>17488</v>
      </c>
      <c r="E1230" t="s">
        <v>17642</v>
      </c>
      <c r="G1230" t="s">
        <v>31</v>
      </c>
      <c r="H1230" t="s">
        <v>2758</v>
      </c>
      <c r="I1230" t="s">
        <v>2758</v>
      </c>
      <c r="J1230" t="s">
        <v>2758</v>
      </c>
      <c r="K1230" t="s">
        <v>2758</v>
      </c>
      <c r="L1230" t="s">
        <v>2786</v>
      </c>
      <c r="N1230" t="str">
        <f t="shared" si="38"/>
        <v>DB497</v>
      </c>
      <c r="O1230">
        <f t="shared" si="39"/>
        <v>7083</v>
      </c>
    </row>
    <row r="1231" spans="1:15" x14ac:dyDescent="0.3">
      <c r="A1231">
        <v>7084</v>
      </c>
      <c r="C1231" t="s">
        <v>17491</v>
      </c>
      <c r="D1231" t="s">
        <v>17492</v>
      </c>
      <c r="E1231" t="s">
        <v>17642</v>
      </c>
      <c r="G1231" t="s">
        <v>31</v>
      </c>
      <c r="H1231" t="s">
        <v>2758</v>
      </c>
      <c r="I1231" t="s">
        <v>2758</v>
      </c>
      <c r="J1231" t="s">
        <v>2758</v>
      </c>
      <c r="K1231" t="s">
        <v>2758</v>
      </c>
      <c r="L1231" t="s">
        <v>2786</v>
      </c>
      <c r="N1231" t="str">
        <f t="shared" si="38"/>
        <v>ACC01</v>
      </c>
      <c r="O1231">
        <f t="shared" si="39"/>
        <v>7084</v>
      </c>
    </row>
    <row r="1232" spans="1:15" x14ac:dyDescent="0.3">
      <c r="A1232">
        <v>7085</v>
      </c>
      <c r="C1232">
        <v>67136</v>
      </c>
      <c r="D1232" t="s">
        <v>17493</v>
      </c>
      <c r="E1232" t="s">
        <v>17642</v>
      </c>
      <c r="G1232" t="s">
        <v>31</v>
      </c>
      <c r="H1232" t="s">
        <v>2758</v>
      </c>
      <c r="I1232" t="s">
        <v>31</v>
      </c>
      <c r="J1232" t="s">
        <v>2758</v>
      </c>
      <c r="K1232" t="s">
        <v>2758</v>
      </c>
      <c r="L1232" t="s">
        <v>2786</v>
      </c>
      <c r="N1232">
        <f t="shared" si="38"/>
        <v>67136</v>
      </c>
      <c r="O1232">
        <f t="shared" si="39"/>
        <v>7085</v>
      </c>
    </row>
    <row r="1233" spans="1:15" x14ac:dyDescent="0.3">
      <c r="A1233">
        <v>7086</v>
      </c>
      <c r="C1233" t="s">
        <v>17494</v>
      </c>
      <c r="D1233" t="s">
        <v>17495</v>
      </c>
      <c r="E1233" t="s">
        <v>17642</v>
      </c>
      <c r="G1233" t="s">
        <v>31</v>
      </c>
      <c r="H1233" t="s">
        <v>31</v>
      </c>
      <c r="I1233" t="s">
        <v>2758</v>
      </c>
      <c r="J1233" t="s">
        <v>2758</v>
      </c>
      <c r="K1233" t="s">
        <v>2758</v>
      </c>
      <c r="L1233" t="s">
        <v>2783</v>
      </c>
      <c r="N1233" t="str">
        <f t="shared" si="38"/>
        <v>V002937</v>
      </c>
      <c r="O1233">
        <f t="shared" si="39"/>
        <v>7086</v>
      </c>
    </row>
    <row r="1234" spans="1:15" x14ac:dyDescent="0.3">
      <c r="A1234">
        <v>7089</v>
      </c>
      <c r="C1234" t="s">
        <v>17501</v>
      </c>
      <c r="D1234" t="s">
        <v>17502</v>
      </c>
      <c r="E1234" t="s">
        <v>17642</v>
      </c>
      <c r="G1234" t="s">
        <v>31</v>
      </c>
      <c r="H1234" t="s">
        <v>2758</v>
      </c>
      <c r="I1234" t="s">
        <v>2758</v>
      </c>
      <c r="J1234" t="s">
        <v>2758</v>
      </c>
      <c r="K1234" t="s">
        <v>2758</v>
      </c>
      <c r="L1234" t="s">
        <v>2786</v>
      </c>
      <c r="N1234" t="str">
        <f t="shared" si="38"/>
        <v>R3457</v>
      </c>
      <c r="O1234">
        <f t="shared" si="39"/>
        <v>7089</v>
      </c>
    </row>
    <row r="1235" spans="1:15" x14ac:dyDescent="0.3">
      <c r="A1235">
        <v>7095</v>
      </c>
      <c r="C1235" t="s">
        <v>17507</v>
      </c>
      <c r="D1235" t="s">
        <v>17508</v>
      </c>
      <c r="E1235" t="s">
        <v>17642</v>
      </c>
      <c r="G1235" t="s">
        <v>31</v>
      </c>
      <c r="H1235" t="s">
        <v>2758</v>
      </c>
      <c r="I1235" t="s">
        <v>2758</v>
      </c>
      <c r="J1235" t="s">
        <v>2758</v>
      </c>
      <c r="K1235" t="s">
        <v>2758</v>
      </c>
      <c r="L1235" t="s">
        <v>2786</v>
      </c>
      <c r="N1235" t="str">
        <f t="shared" si="38"/>
        <v>UCI01</v>
      </c>
      <c r="O1235">
        <f t="shared" si="39"/>
        <v>7095</v>
      </c>
    </row>
    <row r="1236" spans="1:15" x14ac:dyDescent="0.3">
      <c r="A1236">
        <v>7097</v>
      </c>
      <c r="C1236" t="s">
        <v>17511</v>
      </c>
      <c r="D1236" t="s">
        <v>17512</v>
      </c>
      <c r="E1236" t="s">
        <v>17642</v>
      </c>
      <c r="G1236" t="s">
        <v>31</v>
      </c>
      <c r="H1236" t="s">
        <v>2758</v>
      </c>
      <c r="I1236" t="s">
        <v>2758</v>
      </c>
      <c r="J1236" t="s">
        <v>2758</v>
      </c>
      <c r="K1236" t="s">
        <v>2758</v>
      </c>
      <c r="L1236" t="s">
        <v>2786</v>
      </c>
      <c r="N1236" t="str">
        <f t="shared" si="38"/>
        <v>FRFLY</v>
      </c>
      <c r="O1236">
        <f t="shared" si="39"/>
        <v>7097</v>
      </c>
    </row>
    <row r="1237" spans="1:15" x14ac:dyDescent="0.3">
      <c r="A1237">
        <v>7098</v>
      </c>
      <c r="C1237" t="s">
        <v>17513</v>
      </c>
      <c r="D1237" t="s">
        <v>17514</v>
      </c>
      <c r="E1237" t="s">
        <v>17642</v>
      </c>
      <c r="G1237" t="s">
        <v>31</v>
      </c>
      <c r="H1237" t="s">
        <v>2758</v>
      </c>
      <c r="I1237" t="s">
        <v>2758</v>
      </c>
      <c r="J1237" t="s">
        <v>2758</v>
      </c>
      <c r="K1237" t="s">
        <v>2758</v>
      </c>
      <c r="L1237" t="s">
        <v>2786</v>
      </c>
      <c r="N1237" t="str">
        <f t="shared" si="38"/>
        <v>DCENT</v>
      </c>
      <c r="O1237">
        <f t="shared" si="39"/>
        <v>7098</v>
      </c>
    </row>
    <row r="1238" spans="1:15" x14ac:dyDescent="0.3">
      <c r="A1238">
        <v>7099</v>
      </c>
      <c r="C1238">
        <v>31150</v>
      </c>
      <c r="D1238" t="s">
        <v>17515</v>
      </c>
      <c r="E1238" t="s">
        <v>17642</v>
      </c>
      <c r="G1238" t="s">
        <v>31</v>
      </c>
      <c r="H1238" t="s">
        <v>31</v>
      </c>
      <c r="I1238" t="s">
        <v>2758</v>
      </c>
      <c r="J1238" t="s">
        <v>2758</v>
      </c>
      <c r="K1238" t="s">
        <v>2758</v>
      </c>
      <c r="L1238" t="s">
        <v>2783</v>
      </c>
      <c r="N1238">
        <f t="shared" si="38"/>
        <v>31150</v>
      </c>
      <c r="O1238">
        <f t="shared" si="39"/>
        <v>7099</v>
      </c>
    </row>
    <row r="1239" spans="1:15" x14ac:dyDescent="0.3">
      <c r="A1239">
        <v>7504</v>
      </c>
      <c r="C1239">
        <v>38232</v>
      </c>
      <c r="D1239" t="s">
        <v>16840</v>
      </c>
      <c r="E1239" t="s">
        <v>17642</v>
      </c>
      <c r="G1239" t="s">
        <v>31</v>
      </c>
      <c r="H1239" t="s">
        <v>2758</v>
      </c>
      <c r="I1239" t="s">
        <v>2758</v>
      </c>
      <c r="J1239" t="s">
        <v>2758</v>
      </c>
      <c r="K1239" t="s">
        <v>2758</v>
      </c>
      <c r="L1239" t="s">
        <v>2786</v>
      </c>
      <c r="N1239">
        <f t="shared" si="38"/>
        <v>38232</v>
      </c>
      <c r="O1239">
        <f t="shared" si="39"/>
        <v>7504</v>
      </c>
    </row>
    <row r="1240" spans="1:15" x14ac:dyDescent="0.3">
      <c r="A1240">
        <v>7508</v>
      </c>
      <c r="C1240" t="s">
        <v>16360</v>
      </c>
      <c r="D1240" t="s">
        <v>16361</v>
      </c>
      <c r="E1240" t="s">
        <v>17642</v>
      </c>
      <c r="G1240" t="s">
        <v>31</v>
      </c>
      <c r="H1240" t="s">
        <v>2758</v>
      </c>
      <c r="I1240" t="s">
        <v>2758</v>
      </c>
      <c r="J1240" t="s">
        <v>2758</v>
      </c>
      <c r="K1240" t="s">
        <v>2758</v>
      </c>
      <c r="L1240" t="s">
        <v>2786</v>
      </c>
      <c r="N1240" t="str">
        <f t="shared" si="38"/>
        <v>PHPMSI</v>
      </c>
      <c r="O1240">
        <f t="shared" si="39"/>
        <v>7508</v>
      </c>
    </row>
    <row r="1241" spans="1:15" x14ac:dyDescent="0.3">
      <c r="A1241">
        <v>7510</v>
      </c>
      <c r="C1241">
        <v>86047</v>
      </c>
      <c r="D1241" t="s">
        <v>1066</v>
      </c>
      <c r="E1241" t="s">
        <v>17642</v>
      </c>
      <c r="G1241" t="s">
        <v>31</v>
      </c>
      <c r="H1241" t="s">
        <v>31</v>
      </c>
      <c r="I1241" t="s">
        <v>2758</v>
      </c>
      <c r="J1241" t="s">
        <v>2758</v>
      </c>
      <c r="K1241" t="s">
        <v>2758</v>
      </c>
      <c r="L1241" t="s">
        <v>2783</v>
      </c>
      <c r="N1241">
        <f t="shared" si="38"/>
        <v>86047</v>
      </c>
      <c r="O1241">
        <f t="shared" si="39"/>
        <v>7510</v>
      </c>
    </row>
    <row r="1242" spans="1:15" x14ac:dyDescent="0.3">
      <c r="A1242">
        <v>7510</v>
      </c>
      <c r="C1242">
        <v>86047</v>
      </c>
      <c r="D1242" t="s">
        <v>17803</v>
      </c>
      <c r="E1242" t="s">
        <v>17642</v>
      </c>
      <c r="G1242" t="s">
        <v>31</v>
      </c>
      <c r="H1242" t="s">
        <v>31</v>
      </c>
      <c r="I1242" t="s">
        <v>2758</v>
      </c>
      <c r="J1242" t="s">
        <v>2758</v>
      </c>
      <c r="K1242" t="s">
        <v>2758</v>
      </c>
      <c r="L1242" t="s">
        <v>2783</v>
      </c>
      <c r="N1242">
        <f t="shared" si="38"/>
        <v>86047</v>
      </c>
      <c r="O1242">
        <f t="shared" si="39"/>
        <v>7510</v>
      </c>
    </row>
    <row r="1243" spans="1:15" x14ac:dyDescent="0.3">
      <c r="A1243">
        <v>7510</v>
      </c>
      <c r="C1243">
        <v>86047</v>
      </c>
      <c r="D1243" t="s">
        <v>3953</v>
      </c>
      <c r="E1243" t="s">
        <v>17642</v>
      </c>
      <c r="G1243" t="s">
        <v>31</v>
      </c>
      <c r="H1243" t="s">
        <v>31</v>
      </c>
      <c r="I1243" t="s">
        <v>2758</v>
      </c>
      <c r="J1243" t="s">
        <v>2758</v>
      </c>
      <c r="K1243" t="s">
        <v>2758</v>
      </c>
      <c r="L1243" t="s">
        <v>2783</v>
      </c>
      <c r="N1243">
        <f t="shared" si="38"/>
        <v>86047</v>
      </c>
      <c r="O1243">
        <f t="shared" si="39"/>
        <v>7510</v>
      </c>
    </row>
    <row r="1244" spans="1:15" x14ac:dyDescent="0.3">
      <c r="A1244">
        <v>7510</v>
      </c>
      <c r="C1244">
        <v>86047</v>
      </c>
      <c r="D1244" t="s">
        <v>3952</v>
      </c>
      <c r="E1244" t="s">
        <v>17642</v>
      </c>
      <c r="G1244" t="s">
        <v>31</v>
      </c>
      <c r="H1244" t="s">
        <v>31</v>
      </c>
      <c r="I1244" t="s">
        <v>2758</v>
      </c>
      <c r="J1244" t="s">
        <v>2758</v>
      </c>
      <c r="K1244" t="s">
        <v>2758</v>
      </c>
      <c r="L1244" t="s">
        <v>2783</v>
      </c>
      <c r="N1244">
        <f t="shared" si="38"/>
        <v>86047</v>
      </c>
      <c r="O1244">
        <f t="shared" si="39"/>
        <v>7510</v>
      </c>
    </row>
    <row r="1245" spans="1:15" x14ac:dyDescent="0.3">
      <c r="A1245">
        <v>7512</v>
      </c>
      <c r="C1245" t="s">
        <v>16364</v>
      </c>
      <c r="D1245" t="s">
        <v>16365</v>
      </c>
      <c r="E1245" t="s">
        <v>17642</v>
      </c>
      <c r="G1245" t="s">
        <v>31</v>
      </c>
      <c r="H1245" t="s">
        <v>31</v>
      </c>
      <c r="I1245" t="s">
        <v>2758</v>
      </c>
      <c r="J1245" t="s">
        <v>2758</v>
      </c>
      <c r="K1245" t="s">
        <v>2758</v>
      </c>
      <c r="L1245" t="s">
        <v>2783</v>
      </c>
      <c r="N1245" t="str">
        <f t="shared" si="38"/>
        <v>CHA01</v>
      </c>
      <c r="O1245">
        <f t="shared" si="39"/>
        <v>7512</v>
      </c>
    </row>
    <row r="1246" spans="1:15" x14ac:dyDescent="0.3">
      <c r="A1246">
        <v>7521</v>
      </c>
      <c r="C1246">
        <v>67895</v>
      </c>
      <c r="D1246" t="s">
        <v>16373</v>
      </c>
      <c r="E1246" t="s">
        <v>17642</v>
      </c>
      <c r="G1246" t="s">
        <v>31</v>
      </c>
      <c r="H1246" t="s">
        <v>31</v>
      </c>
      <c r="I1246" t="s">
        <v>2758</v>
      </c>
      <c r="J1246" t="s">
        <v>2758</v>
      </c>
      <c r="K1246" t="s">
        <v>31</v>
      </c>
      <c r="L1246" t="s">
        <v>2783</v>
      </c>
      <c r="N1246">
        <f t="shared" si="38"/>
        <v>67895</v>
      </c>
      <c r="O1246">
        <f t="shared" si="39"/>
        <v>7521</v>
      </c>
    </row>
    <row r="1247" spans="1:15" x14ac:dyDescent="0.3">
      <c r="A1247">
        <v>7523</v>
      </c>
      <c r="C1247">
        <v>87265</v>
      </c>
      <c r="D1247" t="s">
        <v>16240</v>
      </c>
      <c r="E1247" t="s">
        <v>17642</v>
      </c>
      <c r="G1247" t="s">
        <v>31</v>
      </c>
      <c r="H1247" t="s">
        <v>2758</v>
      </c>
      <c r="I1247" t="s">
        <v>2758</v>
      </c>
      <c r="J1247" t="s">
        <v>2758</v>
      </c>
      <c r="K1247" t="s">
        <v>2758</v>
      </c>
      <c r="L1247" t="s">
        <v>2786</v>
      </c>
      <c r="N1247">
        <f t="shared" si="38"/>
        <v>87265</v>
      </c>
      <c r="O1247">
        <f t="shared" si="39"/>
        <v>7523</v>
      </c>
    </row>
    <row r="1248" spans="1:15" x14ac:dyDescent="0.3">
      <c r="A1248">
        <v>7526</v>
      </c>
      <c r="C1248">
        <v>37118</v>
      </c>
      <c r="D1248" t="s">
        <v>16893</v>
      </c>
      <c r="E1248" t="s">
        <v>17642</v>
      </c>
      <c r="G1248" t="s">
        <v>31</v>
      </c>
      <c r="H1248" t="s">
        <v>2758</v>
      </c>
      <c r="I1248" t="s">
        <v>2758</v>
      </c>
      <c r="J1248" t="s">
        <v>2758</v>
      </c>
      <c r="K1248" t="s">
        <v>2758</v>
      </c>
      <c r="L1248" t="s">
        <v>2786</v>
      </c>
      <c r="N1248">
        <f t="shared" si="38"/>
        <v>37118</v>
      </c>
      <c r="O1248">
        <f t="shared" si="39"/>
        <v>7526</v>
      </c>
    </row>
    <row r="1249" spans="1:15" x14ac:dyDescent="0.3">
      <c r="A1249">
        <v>7535</v>
      </c>
      <c r="C1249" t="s">
        <v>4430</v>
      </c>
      <c r="D1249" t="s">
        <v>4431</v>
      </c>
      <c r="E1249" t="s">
        <v>17642</v>
      </c>
      <c r="G1249" t="s">
        <v>31</v>
      </c>
      <c r="H1249" t="s">
        <v>2758</v>
      </c>
      <c r="I1249" t="s">
        <v>2758</v>
      </c>
      <c r="J1249" t="s">
        <v>2758</v>
      </c>
      <c r="K1249" t="s">
        <v>2758</v>
      </c>
      <c r="L1249" t="s">
        <v>2786</v>
      </c>
      <c r="N1249" t="str">
        <f t="shared" si="38"/>
        <v>MMLI3</v>
      </c>
      <c r="O1249">
        <f t="shared" si="39"/>
        <v>7535</v>
      </c>
    </row>
    <row r="1250" spans="1:15" x14ac:dyDescent="0.3">
      <c r="A1250">
        <v>7537</v>
      </c>
      <c r="C1250" t="s">
        <v>17804</v>
      </c>
      <c r="D1250" t="s">
        <v>17805</v>
      </c>
      <c r="E1250" t="s">
        <v>17642</v>
      </c>
      <c r="G1250" t="s">
        <v>31</v>
      </c>
      <c r="H1250" t="s">
        <v>2758</v>
      </c>
      <c r="I1250" t="s">
        <v>2758</v>
      </c>
      <c r="J1250" t="s">
        <v>2758</v>
      </c>
      <c r="K1250" t="s">
        <v>2758</v>
      </c>
      <c r="L1250" t="s">
        <v>2786</v>
      </c>
      <c r="N1250" t="str">
        <f t="shared" si="38"/>
        <v>MMLIC</v>
      </c>
      <c r="O1250">
        <f t="shared" si="39"/>
        <v>7537</v>
      </c>
    </row>
    <row r="1251" spans="1:15" x14ac:dyDescent="0.3">
      <c r="A1251">
        <v>7538</v>
      </c>
      <c r="C1251" t="s">
        <v>16374</v>
      </c>
      <c r="D1251" t="s">
        <v>16375</v>
      </c>
      <c r="E1251" t="s">
        <v>17642</v>
      </c>
      <c r="G1251" t="s">
        <v>31</v>
      </c>
      <c r="H1251" t="s">
        <v>31</v>
      </c>
      <c r="I1251" t="s">
        <v>2758</v>
      </c>
      <c r="J1251" t="s">
        <v>2758</v>
      </c>
      <c r="K1251" t="s">
        <v>2758</v>
      </c>
      <c r="L1251" t="s">
        <v>2805</v>
      </c>
      <c r="N1251" t="str">
        <f t="shared" si="38"/>
        <v>MB</v>
      </c>
      <c r="O1251">
        <f t="shared" si="39"/>
        <v>7538</v>
      </c>
    </row>
    <row r="1252" spans="1:15" x14ac:dyDescent="0.3">
      <c r="A1252">
        <v>7547</v>
      </c>
      <c r="C1252">
        <v>12122</v>
      </c>
      <c r="D1252" t="s">
        <v>16376</v>
      </c>
      <c r="E1252" t="s">
        <v>17642</v>
      </c>
      <c r="G1252" t="s">
        <v>31</v>
      </c>
      <c r="H1252" t="s">
        <v>31</v>
      </c>
      <c r="I1252" t="s">
        <v>2758</v>
      </c>
      <c r="J1252" t="s">
        <v>2758</v>
      </c>
      <c r="K1252" t="s">
        <v>2758</v>
      </c>
      <c r="L1252" t="s">
        <v>2783</v>
      </c>
      <c r="N1252">
        <f t="shared" si="38"/>
        <v>12122</v>
      </c>
      <c r="O1252">
        <f t="shared" si="39"/>
        <v>7547</v>
      </c>
    </row>
    <row r="1253" spans="1:15" x14ac:dyDescent="0.3">
      <c r="A1253">
        <v>7549</v>
      </c>
      <c r="C1253" t="s">
        <v>17806</v>
      </c>
      <c r="D1253" t="s">
        <v>4244</v>
      </c>
      <c r="E1253" t="s">
        <v>17642</v>
      </c>
      <c r="G1253" t="s">
        <v>31</v>
      </c>
      <c r="H1253" t="s">
        <v>2758</v>
      </c>
      <c r="I1253" t="s">
        <v>2758</v>
      </c>
      <c r="J1253" t="s">
        <v>2758</v>
      </c>
      <c r="K1253" t="s">
        <v>2758</v>
      </c>
      <c r="L1253" t="s">
        <v>2786</v>
      </c>
      <c r="N1253" t="str">
        <f t="shared" si="38"/>
        <v>E7275</v>
      </c>
      <c r="O1253">
        <f t="shared" si="39"/>
        <v>7549</v>
      </c>
    </row>
    <row r="1254" spans="1:15" x14ac:dyDescent="0.3">
      <c r="A1254">
        <v>7552</v>
      </c>
      <c r="C1254">
        <v>34158</v>
      </c>
      <c r="D1254" t="s">
        <v>4012</v>
      </c>
      <c r="E1254" t="s">
        <v>17642</v>
      </c>
      <c r="G1254" t="s">
        <v>31</v>
      </c>
      <c r="H1254" t="s">
        <v>31</v>
      </c>
      <c r="I1254" t="s">
        <v>31</v>
      </c>
      <c r="J1254" t="s">
        <v>2758</v>
      </c>
      <c r="K1254" t="s">
        <v>2758</v>
      </c>
      <c r="L1254" t="s">
        <v>2783</v>
      </c>
      <c r="N1254">
        <f t="shared" si="38"/>
        <v>34158</v>
      </c>
      <c r="O1254">
        <f t="shared" si="39"/>
        <v>7552</v>
      </c>
    </row>
    <row r="1255" spans="1:15" x14ac:dyDescent="0.3">
      <c r="A1255">
        <v>7553</v>
      </c>
      <c r="C1255">
        <v>34189</v>
      </c>
      <c r="D1255" t="s">
        <v>17807</v>
      </c>
      <c r="E1255" t="s">
        <v>17642</v>
      </c>
      <c r="G1255" t="s">
        <v>31</v>
      </c>
      <c r="H1255" t="s">
        <v>2758</v>
      </c>
      <c r="I1255" t="s">
        <v>2758</v>
      </c>
      <c r="J1255" t="s">
        <v>2758</v>
      </c>
      <c r="K1255" t="s">
        <v>2758</v>
      </c>
      <c r="L1255" t="s">
        <v>2786</v>
      </c>
      <c r="N1255">
        <f t="shared" si="38"/>
        <v>34189</v>
      </c>
      <c r="O1255">
        <f t="shared" si="39"/>
        <v>7553</v>
      </c>
    </row>
    <row r="1256" spans="1:15" x14ac:dyDescent="0.3">
      <c r="A1256">
        <v>7553</v>
      </c>
      <c r="C1256">
        <v>34189</v>
      </c>
      <c r="D1256" t="s">
        <v>17808</v>
      </c>
      <c r="E1256" t="s">
        <v>17642</v>
      </c>
      <c r="G1256" t="s">
        <v>31</v>
      </c>
      <c r="H1256" t="s">
        <v>2758</v>
      </c>
      <c r="I1256" t="s">
        <v>2758</v>
      </c>
      <c r="J1256" t="s">
        <v>2758</v>
      </c>
      <c r="K1256" t="s">
        <v>2758</v>
      </c>
      <c r="L1256" t="s">
        <v>2786</v>
      </c>
      <c r="N1256">
        <f t="shared" si="38"/>
        <v>34189</v>
      </c>
      <c r="O1256">
        <f t="shared" si="39"/>
        <v>7553</v>
      </c>
    </row>
    <row r="1257" spans="1:15" x14ac:dyDescent="0.3">
      <c r="A1257">
        <v>7555</v>
      </c>
      <c r="C1257">
        <v>65418</v>
      </c>
      <c r="D1257" t="s">
        <v>16380</v>
      </c>
      <c r="E1257" t="s">
        <v>17642</v>
      </c>
      <c r="G1257" t="s">
        <v>31</v>
      </c>
      <c r="H1257" t="s">
        <v>2758</v>
      </c>
      <c r="I1257" t="s">
        <v>31</v>
      </c>
      <c r="J1257" t="s">
        <v>2758</v>
      </c>
      <c r="K1257" t="s">
        <v>2758</v>
      </c>
      <c r="L1257" t="s">
        <v>2786</v>
      </c>
      <c r="N1257">
        <f t="shared" si="38"/>
        <v>65418</v>
      </c>
      <c r="O1257">
        <f t="shared" si="39"/>
        <v>7555</v>
      </c>
    </row>
    <row r="1258" spans="1:15" x14ac:dyDescent="0.3">
      <c r="A1258">
        <v>7557</v>
      </c>
      <c r="C1258">
        <v>37135</v>
      </c>
      <c r="D1258" t="s">
        <v>4283</v>
      </c>
      <c r="E1258" t="s">
        <v>17642</v>
      </c>
      <c r="G1258" t="s">
        <v>31</v>
      </c>
      <c r="H1258" t="s">
        <v>31</v>
      </c>
      <c r="I1258" t="s">
        <v>31</v>
      </c>
      <c r="J1258" t="s">
        <v>2758</v>
      </c>
      <c r="K1258" t="s">
        <v>2758</v>
      </c>
      <c r="L1258" t="s">
        <v>2783</v>
      </c>
      <c r="N1258">
        <f t="shared" si="38"/>
        <v>37135</v>
      </c>
      <c r="O1258">
        <f t="shared" si="39"/>
        <v>7557</v>
      </c>
    </row>
    <row r="1259" spans="1:15" x14ac:dyDescent="0.3">
      <c r="A1259">
        <v>7560</v>
      </c>
      <c r="C1259" t="s">
        <v>4014</v>
      </c>
      <c r="D1259" t="s">
        <v>4015</v>
      </c>
      <c r="E1259" t="s">
        <v>17642</v>
      </c>
      <c r="G1259" t="s">
        <v>31</v>
      </c>
      <c r="H1259" t="s">
        <v>2758</v>
      </c>
      <c r="I1259" t="s">
        <v>2758</v>
      </c>
      <c r="J1259" t="s">
        <v>2758</v>
      </c>
      <c r="K1259" t="s">
        <v>2758</v>
      </c>
      <c r="L1259" t="s">
        <v>2786</v>
      </c>
      <c r="N1259" t="str">
        <f t="shared" si="38"/>
        <v>AULOH</v>
      </c>
      <c r="O1259">
        <f t="shared" si="39"/>
        <v>7560</v>
      </c>
    </row>
    <row r="1260" spans="1:15" x14ac:dyDescent="0.3">
      <c r="A1260">
        <v>7561</v>
      </c>
      <c r="C1260">
        <v>38241</v>
      </c>
      <c r="D1260" t="s">
        <v>4265</v>
      </c>
      <c r="E1260" t="s">
        <v>17642</v>
      </c>
      <c r="G1260" t="s">
        <v>31</v>
      </c>
      <c r="H1260" t="s">
        <v>2758</v>
      </c>
      <c r="I1260" t="s">
        <v>2758</v>
      </c>
      <c r="J1260" t="s">
        <v>2758</v>
      </c>
      <c r="K1260" t="s">
        <v>2758</v>
      </c>
      <c r="L1260" t="s">
        <v>2786</v>
      </c>
      <c r="N1260">
        <f t="shared" si="38"/>
        <v>38241</v>
      </c>
      <c r="O1260">
        <f t="shared" si="39"/>
        <v>7561</v>
      </c>
    </row>
    <row r="1261" spans="1:15" x14ac:dyDescent="0.3">
      <c r="A1261">
        <v>7563</v>
      </c>
      <c r="C1261">
        <v>25712</v>
      </c>
      <c r="D1261" t="s">
        <v>16383</v>
      </c>
      <c r="E1261" t="s">
        <v>17642</v>
      </c>
      <c r="G1261" t="s">
        <v>31</v>
      </c>
      <c r="H1261" t="s">
        <v>2758</v>
      </c>
      <c r="I1261" t="s">
        <v>2758</v>
      </c>
      <c r="J1261" t="s">
        <v>2758</v>
      </c>
      <c r="K1261" t="s">
        <v>2758</v>
      </c>
      <c r="L1261" t="s">
        <v>2786</v>
      </c>
      <c r="N1261">
        <f t="shared" si="38"/>
        <v>25712</v>
      </c>
      <c r="O1261">
        <f t="shared" si="39"/>
        <v>7563</v>
      </c>
    </row>
    <row r="1262" spans="1:15" x14ac:dyDescent="0.3">
      <c r="A1262">
        <v>7566</v>
      </c>
      <c r="C1262" t="s">
        <v>16390</v>
      </c>
      <c r="D1262" t="s">
        <v>16391</v>
      </c>
      <c r="E1262" t="s">
        <v>17642</v>
      </c>
      <c r="G1262" t="s">
        <v>31</v>
      </c>
      <c r="H1262" t="s">
        <v>2758</v>
      </c>
      <c r="I1262" t="s">
        <v>2758</v>
      </c>
      <c r="J1262" t="s">
        <v>2758</v>
      </c>
      <c r="K1262" t="s">
        <v>2758</v>
      </c>
      <c r="L1262" t="s">
        <v>2786</v>
      </c>
      <c r="N1262" t="str">
        <f t="shared" si="38"/>
        <v xml:space="preserve">ACCOM </v>
      </c>
      <c r="O1262">
        <f t="shared" si="39"/>
        <v>7566</v>
      </c>
    </row>
    <row r="1263" spans="1:15" x14ac:dyDescent="0.3">
      <c r="A1263">
        <v>7576</v>
      </c>
      <c r="C1263">
        <v>62170</v>
      </c>
      <c r="D1263" t="s">
        <v>4932</v>
      </c>
      <c r="E1263" t="s">
        <v>17642</v>
      </c>
      <c r="G1263" t="s">
        <v>31</v>
      </c>
      <c r="H1263" t="s">
        <v>31</v>
      </c>
      <c r="I1263" t="s">
        <v>2758</v>
      </c>
      <c r="J1263" t="s">
        <v>2758</v>
      </c>
      <c r="K1263" t="s">
        <v>31</v>
      </c>
      <c r="L1263" t="s">
        <v>2783</v>
      </c>
      <c r="N1263">
        <f t="shared" si="38"/>
        <v>62170</v>
      </c>
      <c r="O1263">
        <f t="shared" si="39"/>
        <v>7576</v>
      </c>
    </row>
    <row r="1264" spans="1:15" x14ac:dyDescent="0.3">
      <c r="A1264">
        <v>7577</v>
      </c>
      <c r="C1264">
        <v>41154</v>
      </c>
      <c r="D1264" t="s">
        <v>3879</v>
      </c>
      <c r="E1264" t="s">
        <v>17642</v>
      </c>
      <c r="G1264" t="s">
        <v>31</v>
      </c>
      <c r="H1264" t="s">
        <v>2758</v>
      </c>
      <c r="I1264" t="s">
        <v>2758</v>
      </c>
      <c r="J1264" t="s">
        <v>2758</v>
      </c>
      <c r="K1264" t="s">
        <v>2758</v>
      </c>
      <c r="L1264" t="s">
        <v>2786</v>
      </c>
      <c r="N1264">
        <f t="shared" si="38"/>
        <v>41154</v>
      </c>
      <c r="O1264">
        <f t="shared" si="39"/>
        <v>7577</v>
      </c>
    </row>
    <row r="1265" spans="1:15" x14ac:dyDescent="0.3">
      <c r="A1265">
        <v>7577</v>
      </c>
      <c r="C1265">
        <v>41154</v>
      </c>
      <c r="D1265" t="s">
        <v>3878</v>
      </c>
      <c r="E1265" t="s">
        <v>17642</v>
      </c>
      <c r="G1265" t="s">
        <v>31</v>
      </c>
      <c r="H1265" t="s">
        <v>2758</v>
      </c>
      <c r="I1265" t="s">
        <v>2758</v>
      </c>
      <c r="J1265" t="s">
        <v>2758</v>
      </c>
      <c r="K1265" t="s">
        <v>2758</v>
      </c>
      <c r="L1265" t="s">
        <v>2786</v>
      </c>
      <c r="N1265">
        <f t="shared" si="38"/>
        <v>41154</v>
      </c>
      <c r="O1265">
        <f t="shared" si="39"/>
        <v>7577</v>
      </c>
    </row>
    <row r="1266" spans="1:15" x14ac:dyDescent="0.3">
      <c r="A1266">
        <v>7577</v>
      </c>
      <c r="C1266">
        <v>41154</v>
      </c>
      <c r="D1266" t="s">
        <v>3877</v>
      </c>
      <c r="E1266" t="s">
        <v>17642</v>
      </c>
      <c r="G1266" t="s">
        <v>31</v>
      </c>
      <c r="H1266" t="s">
        <v>2758</v>
      </c>
      <c r="I1266" t="s">
        <v>2758</v>
      </c>
      <c r="J1266" t="s">
        <v>2758</v>
      </c>
      <c r="K1266" t="s">
        <v>2758</v>
      </c>
      <c r="L1266" t="s">
        <v>2786</v>
      </c>
      <c r="N1266">
        <f t="shared" si="38"/>
        <v>41154</v>
      </c>
      <c r="O1266">
        <f t="shared" si="39"/>
        <v>7577</v>
      </c>
    </row>
    <row r="1267" spans="1:15" x14ac:dyDescent="0.3">
      <c r="A1267">
        <v>7577</v>
      </c>
      <c r="C1267">
        <v>41154</v>
      </c>
      <c r="D1267" t="s">
        <v>3876</v>
      </c>
      <c r="E1267" t="s">
        <v>17642</v>
      </c>
      <c r="G1267" t="s">
        <v>31</v>
      </c>
      <c r="H1267" t="s">
        <v>2758</v>
      </c>
      <c r="I1267" t="s">
        <v>2758</v>
      </c>
      <c r="J1267" t="s">
        <v>2758</v>
      </c>
      <c r="K1267" t="s">
        <v>2758</v>
      </c>
      <c r="L1267" t="s">
        <v>2786</v>
      </c>
      <c r="N1267">
        <f t="shared" si="38"/>
        <v>41154</v>
      </c>
      <c r="O1267">
        <f t="shared" si="39"/>
        <v>7577</v>
      </c>
    </row>
    <row r="1268" spans="1:15" x14ac:dyDescent="0.3">
      <c r="A1268">
        <v>7579</v>
      </c>
      <c r="C1268" t="s">
        <v>17809</v>
      </c>
      <c r="D1268" t="s">
        <v>3987</v>
      </c>
      <c r="E1268" t="s">
        <v>17642</v>
      </c>
      <c r="G1268" t="s">
        <v>31</v>
      </c>
      <c r="H1268" t="s">
        <v>31</v>
      </c>
      <c r="I1268" t="s">
        <v>2758</v>
      </c>
      <c r="J1268" t="s">
        <v>2758</v>
      </c>
      <c r="K1268" t="s">
        <v>2758</v>
      </c>
      <c r="L1268" t="s">
        <v>2805</v>
      </c>
      <c r="N1268" t="str">
        <f t="shared" si="38"/>
        <v>ARISE</v>
      </c>
      <c r="O1268">
        <f t="shared" si="39"/>
        <v>7579</v>
      </c>
    </row>
    <row r="1269" spans="1:15" x14ac:dyDescent="0.3">
      <c r="A1269">
        <v>7584</v>
      </c>
      <c r="C1269">
        <v>88027</v>
      </c>
      <c r="D1269" t="s">
        <v>4266</v>
      </c>
      <c r="E1269" t="s">
        <v>17642</v>
      </c>
      <c r="G1269" t="s">
        <v>31</v>
      </c>
      <c r="H1269" t="s">
        <v>2758</v>
      </c>
      <c r="I1269" t="s">
        <v>2758</v>
      </c>
      <c r="J1269" t="s">
        <v>2758</v>
      </c>
      <c r="K1269" t="s">
        <v>2758</v>
      </c>
      <c r="L1269" t="s">
        <v>2786</v>
      </c>
      <c r="N1269">
        <f t="shared" si="38"/>
        <v>88027</v>
      </c>
      <c r="O1269">
        <f t="shared" si="39"/>
        <v>7584</v>
      </c>
    </row>
    <row r="1270" spans="1:15" x14ac:dyDescent="0.3">
      <c r="A1270">
        <v>7585</v>
      </c>
      <c r="C1270">
        <v>8354</v>
      </c>
      <c r="D1270" t="s">
        <v>16411</v>
      </c>
      <c r="E1270" t="s">
        <v>17642</v>
      </c>
      <c r="G1270" t="s">
        <v>31</v>
      </c>
      <c r="H1270" t="s">
        <v>2758</v>
      </c>
      <c r="I1270" t="s">
        <v>2758</v>
      </c>
      <c r="J1270" t="s">
        <v>2758</v>
      </c>
      <c r="K1270" t="s">
        <v>2758</v>
      </c>
      <c r="L1270" t="s">
        <v>2786</v>
      </c>
      <c r="N1270">
        <f t="shared" si="38"/>
        <v>8354</v>
      </c>
      <c r="O1270">
        <f t="shared" si="39"/>
        <v>7585</v>
      </c>
    </row>
    <row r="1271" spans="1:15" x14ac:dyDescent="0.3">
      <c r="A1271">
        <v>7594</v>
      </c>
      <c r="C1271">
        <v>33010</v>
      </c>
      <c r="D1271" t="s">
        <v>17810</v>
      </c>
      <c r="E1271" t="s">
        <v>17642</v>
      </c>
      <c r="G1271" t="s">
        <v>31</v>
      </c>
      <c r="H1271" t="s">
        <v>2758</v>
      </c>
      <c r="I1271" t="s">
        <v>2758</v>
      </c>
      <c r="J1271" t="s">
        <v>2758</v>
      </c>
      <c r="K1271" t="s">
        <v>2758</v>
      </c>
      <c r="L1271" t="s">
        <v>2786</v>
      </c>
      <c r="N1271">
        <f t="shared" si="38"/>
        <v>33010</v>
      </c>
      <c r="O1271">
        <f t="shared" si="39"/>
        <v>7594</v>
      </c>
    </row>
    <row r="1272" spans="1:15" x14ac:dyDescent="0.3">
      <c r="A1272">
        <v>7597</v>
      </c>
      <c r="C1272">
        <v>89237</v>
      </c>
      <c r="D1272" t="s">
        <v>16422</v>
      </c>
      <c r="E1272" t="s">
        <v>17642</v>
      </c>
      <c r="G1272" t="s">
        <v>31</v>
      </c>
      <c r="H1272" t="s">
        <v>2758</v>
      </c>
      <c r="I1272" t="s">
        <v>2758</v>
      </c>
      <c r="J1272" t="s">
        <v>2758</v>
      </c>
      <c r="K1272" t="s">
        <v>2758</v>
      </c>
      <c r="L1272" t="s">
        <v>2786</v>
      </c>
      <c r="N1272">
        <f t="shared" si="38"/>
        <v>89237</v>
      </c>
      <c r="O1272">
        <f t="shared" si="39"/>
        <v>7597</v>
      </c>
    </row>
    <row r="1273" spans="1:15" x14ac:dyDescent="0.3">
      <c r="A1273">
        <v>7599</v>
      </c>
      <c r="C1273">
        <v>54398</v>
      </c>
      <c r="D1273" t="s">
        <v>16423</v>
      </c>
      <c r="E1273" t="s">
        <v>17642</v>
      </c>
      <c r="G1273" t="s">
        <v>31</v>
      </c>
      <c r="H1273" t="s">
        <v>2758</v>
      </c>
      <c r="I1273" t="s">
        <v>2758</v>
      </c>
      <c r="J1273" t="s">
        <v>2758</v>
      </c>
      <c r="K1273" t="s">
        <v>31</v>
      </c>
      <c r="L1273" t="s">
        <v>2786</v>
      </c>
      <c r="N1273">
        <f t="shared" si="38"/>
        <v>54398</v>
      </c>
      <c r="O1273">
        <f t="shared" si="39"/>
        <v>7599</v>
      </c>
    </row>
    <row r="1274" spans="1:15" x14ac:dyDescent="0.3">
      <c r="A1274">
        <v>7600</v>
      </c>
      <c r="C1274">
        <v>49718</v>
      </c>
      <c r="D1274" t="s">
        <v>15814</v>
      </c>
      <c r="E1274" t="s">
        <v>17642</v>
      </c>
      <c r="G1274" t="s">
        <v>31</v>
      </c>
      <c r="H1274" t="s">
        <v>2758</v>
      </c>
      <c r="I1274" t="s">
        <v>2758</v>
      </c>
      <c r="J1274" t="s">
        <v>2758</v>
      </c>
      <c r="K1274" t="s">
        <v>2758</v>
      </c>
      <c r="L1274" t="s">
        <v>2786</v>
      </c>
      <c r="N1274">
        <f t="shared" si="38"/>
        <v>49718</v>
      </c>
      <c r="O1274">
        <f t="shared" si="39"/>
        <v>7600</v>
      </c>
    </row>
    <row r="1275" spans="1:15" x14ac:dyDescent="0.3">
      <c r="A1275">
        <v>7602</v>
      </c>
      <c r="C1275">
        <v>92805</v>
      </c>
      <c r="D1275" t="s">
        <v>15815</v>
      </c>
      <c r="E1275" t="s">
        <v>17642</v>
      </c>
      <c r="G1275" t="s">
        <v>31</v>
      </c>
      <c r="H1275" t="s">
        <v>2758</v>
      </c>
      <c r="I1275" t="s">
        <v>31</v>
      </c>
      <c r="J1275" t="s">
        <v>2758</v>
      </c>
      <c r="K1275" t="s">
        <v>2758</v>
      </c>
      <c r="L1275" t="s">
        <v>2786</v>
      </c>
      <c r="N1275">
        <f t="shared" si="38"/>
        <v>92805</v>
      </c>
      <c r="O1275">
        <f t="shared" si="39"/>
        <v>7602</v>
      </c>
    </row>
    <row r="1276" spans="1:15" x14ac:dyDescent="0.3">
      <c r="A1276">
        <v>7610</v>
      </c>
      <c r="C1276" t="s">
        <v>5502</v>
      </c>
      <c r="D1276" t="s">
        <v>15818</v>
      </c>
      <c r="E1276" t="s">
        <v>17642</v>
      </c>
      <c r="G1276" t="s">
        <v>31</v>
      </c>
      <c r="H1276" t="s">
        <v>2758</v>
      </c>
      <c r="I1276" t="s">
        <v>2758</v>
      </c>
      <c r="J1276" t="s">
        <v>2758</v>
      </c>
      <c r="K1276" t="s">
        <v>2758</v>
      </c>
      <c r="L1276" t="s">
        <v>2786</v>
      </c>
      <c r="N1276" t="str">
        <f t="shared" si="38"/>
        <v>CB624</v>
      </c>
      <c r="O1276">
        <f t="shared" si="39"/>
        <v>7610</v>
      </c>
    </row>
    <row r="1277" spans="1:15" x14ac:dyDescent="0.3">
      <c r="A1277">
        <v>7613</v>
      </c>
      <c r="C1277">
        <v>13360</v>
      </c>
      <c r="D1277" t="s">
        <v>15821</v>
      </c>
      <c r="E1277" t="s">
        <v>17642</v>
      </c>
      <c r="G1277" t="s">
        <v>31</v>
      </c>
      <c r="H1277" t="s">
        <v>31</v>
      </c>
      <c r="I1277" t="s">
        <v>31</v>
      </c>
      <c r="J1277" t="s">
        <v>2758</v>
      </c>
      <c r="K1277" t="s">
        <v>2758</v>
      </c>
      <c r="L1277" t="s">
        <v>2783</v>
      </c>
      <c r="N1277">
        <f t="shared" si="38"/>
        <v>13360</v>
      </c>
      <c r="O1277">
        <f t="shared" si="39"/>
        <v>7613</v>
      </c>
    </row>
    <row r="1278" spans="1:15" x14ac:dyDescent="0.3">
      <c r="A1278">
        <v>7613</v>
      </c>
      <c r="C1278">
        <v>13360</v>
      </c>
      <c r="D1278" t="s">
        <v>15820</v>
      </c>
      <c r="E1278" t="s">
        <v>17642</v>
      </c>
      <c r="G1278" t="s">
        <v>31</v>
      </c>
      <c r="H1278" t="s">
        <v>31</v>
      </c>
      <c r="I1278" t="s">
        <v>31</v>
      </c>
      <c r="J1278" t="s">
        <v>2758</v>
      </c>
      <c r="K1278" t="s">
        <v>2758</v>
      </c>
      <c r="L1278" t="s">
        <v>2783</v>
      </c>
      <c r="N1278">
        <f t="shared" si="38"/>
        <v>13360</v>
      </c>
      <c r="O1278">
        <f t="shared" si="39"/>
        <v>7613</v>
      </c>
    </row>
    <row r="1279" spans="1:15" x14ac:dyDescent="0.3">
      <c r="A1279">
        <v>7613</v>
      </c>
      <c r="C1279">
        <v>13360</v>
      </c>
      <c r="D1279" t="s">
        <v>15819</v>
      </c>
      <c r="E1279" t="s">
        <v>17642</v>
      </c>
      <c r="G1279" t="s">
        <v>31</v>
      </c>
      <c r="H1279" t="s">
        <v>31</v>
      </c>
      <c r="I1279" t="s">
        <v>31</v>
      </c>
      <c r="J1279" t="s">
        <v>2758</v>
      </c>
      <c r="K1279" t="s">
        <v>2758</v>
      </c>
      <c r="L1279" t="s">
        <v>2783</v>
      </c>
      <c r="N1279">
        <f t="shared" si="38"/>
        <v>13360</v>
      </c>
      <c r="O1279">
        <f t="shared" si="39"/>
        <v>7613</v>
      </c>
    </row>
    <row r="1280" spans="1:15" x14ac:dyDescent="0.3">
      <c r="A1280">
        <v>7613</v>
      </c>
      <c r="C1280">
        <v>13360</v>
      </c>
      <c r="D1280" t="s">
        <v>15824</v>
      </c>
      <c r="E1280" t="s">
        <v>17642</v>
      </c>
      <c r="G1280" t="s">
        <v>31</v>
      </c>
      <c r="H1280" t="s">
        <v>31</v>
      </c>
      <c r="I1280" t="s">
        <v>31</v>
      </c>
      <c r="J1280" t="s">
        <v>2758</v>
      </c>
      <c r="K1280" t="s">
        <v>2758</v>
      </c>
      <c r="L1280" t="s">
        <v>2783</v>
      </c>
      <c r="N1280">
        <f t="shared" si="38"/>
        <v>13360</v>
      </c>
      <c r="O1280">
        <f t="shared" si="39"/>
        <v>7613</v>
      </c>
    </row>
    <row r="1281" spans="1:15" x14ac:dyDescent="0.3">
      <c r="A1281">
        <v>7613</v>
      </c>
      <c r="C1281">
        <v>13360</v>
      </c>
      <c r="D1281" t="s">
        <v>15823</v>
      </c>
      <c r="E1281" t="s">
        <v>17642</v>
      </c>
      <c r="G1281" t="s">
        <v>31</v>
      </c>
      <c r="H1281" t="s">
        <v>31</v>
      </c>
      <c r="I1281" t="s">
        <v>31</v>
      </c>
      <c r="J1281" t="s">
        <v>2758</v>
      </c>
      <c r="K1281" t="s">
        <v>2758</v>
      </c>
      <c r="L1281" t="s">
        <v>2783</v>
      </c>
      <c r="N1281">
        <f t="shared" si="38"/>
        <v>13360</v>
      </c>
      <c r="O1281">
        <f t="shared" si="39"/>
        <v>7613</v>
      </c>
    </row>
    <row r="1282" spans="1:15" x14ac:dyDescent="0.3">
      <c r="A1282">
        <v>7613</v>
      </c>
      <c r="C1282">
        <v>13360</v>
      </c>
      <c r="D1282" t="s">
        <v>15822</v>
      </c>
      <c r="E1282" t="s">
        <v>17642</v>
      </c>
      <c r="G1282" t="s">
        <v>31</v>
      </c>
      <c r="H1282" t="s">
        <v>31</v>
      </c>
      <c r="I1282" t="s">
        <v>31</v>
      </c>
      <c r="J1282" t="s">
        <v>2758</v>
      </c>
      <c r="K1282" t="s">
        <v>2758</v>
      </c>
      <c r="L1282" t="s">
        <v>2783</v>
      </c>
      <c r="N1282">
        <f t="shared" si="38"/>
        <v>13360</v>
      </c>
      <c r="O1282">
        <f t="shared" si="39"/>
        <v>7613</v>
      </c>
    </row>
    <row r="1283" spans="1:15" x14ac:dyDescent="0.3">
      <c r="A1283">
        <v>7614</v>
      </c>
      <c r="C1283">
        <v>46166</v>
      </c>
      <c r="D1283" t="s">
        <v>15826</v>
      </c>
      <c r="E1283" t="s">
        <v>17642</v>
      </c>
      <c r="G1283" t="s">
        <v>31</v>
      </c>
      <c r="H1283" t="s">
        <v>31</v>
      </c>
      <c r="I1283" t="s">
        <v>2758</v>
      </c>
      <c r="J1283" t="s">
        <v>2758</v>
      </c>
      <c r="K1283" t="s">
        <v>2758</v>
      </c>
      <c r="L1283" t="s">
        <v>2783</v>
      </c>
      <c r="N1283">
        <f t="shared" ref="N1283:N1346" si="40">C1283</f>
        <v>46166</v>
      </c>
      <c r="O1283">
        <f t="shared" ref="O1283:O1346" si="41">A1283</f>
        <v>7614</v>
      </c>
    </row>
    <row r="1284" spans="1:15" x14ac:dyDescent="0.3">
      <c r="A1284">
        <v>7614</v>
      </c>
      <c r="C1284">
        <v>46166</v>
      </c>
      <c r="D1284" t="s">
        <v>15825</v>
      </c>
      <c r="E1284" t="s">
        <v>17642</v>
      </c>
      <c r="G1284" t="s">
        <v>31</v>
      </c>
      <c r="H1284" t="s">
        <v>31</v>
      </c>
      <c r="I1284" t="s">
        <v>2758</v>
      </c>
      <c r="J1284" t="s">
        <v>2758</v>
      </c>
      <c r="K1284" t="s">
        <v>2758</v>
      </c>
      <c r="L1284" t="s">
        <v>2783</v>
      </c>
      <c r="N1284">
        <f t="shared" si="40"/>
        <v>46166</v>
      </c>
      <c r="O1284">
        <f t="shared" si="41"/>
        <v>7614</v>
      </c>
    </row>
    <row r="1285" spans="1:15" x14ac:dyDescent="0.3">
      <c r="A1285">
        <v>7617</v>
      </c>
      <c r="C1285" t="s">
        <v>15834</v>
      </c>
      <c r="D1285" t="s">
        <v>15835</v>
      </c>
      <c r="E1285" t="s">
        <v>17642</v>
      </c>
      <c r="G1285" t="s">
        <v>31</v>
      </c>
      <c r="H1285" t="s">
        <v>31</v>
      </c>
      <c r="I1285" t="s">
        <v>2758</v>
      </c>
      <c r="J1285" t="s">
        <v>2758</v>
      </c>
      <c r="K1285" t="s">
        <v>2758</v>
      </c>
      <c r="L1285" t="s">
        <v>2783</v>
      </c>
      <c r="N1285" t="str">
        <f t="shared" si="40"/>
        <v>KEE01</v>
      </c>
      <c r="O1285">
        <f t="shared" si="41"/>
        <v>7617</v>
      </c>
    </row>
    <row r="1286" spans="1:15" x14ac:dyDescent="0.3">
      <c r="A1286">
        <v>7618</v>
      </c>
      <c r="C1286" t="s">
        <v>15836</v>
      </c>
      <c r="D1286" t="s">
        <v>15837</v>
      </c>
      <c r="E1286" t="s">
        <v>17642</v>
      </c>
      <c r="G1286" t="s">
        <v>31</v>
      </c>
      <c r="H1286" t="s">
        <v>2758</v>
      </c>
      <c r="I1286" t="s">
        <v>2758</v>
      </c>
      <c r="J1286" t="s">
        <v>2758</v>
      </c>
      <c r="K1286" t="s">
        <v>2758</v>
      </c>
      <c r="L1286" t="s">
        <v>2786</v>
      </c>
      <c r="N1286" t="str">
        <f t="shared" si="40"/>
        <v>ADCUC</v>
      </c>
      <c r="O1286">
        <f t="shared" si="41"/>
        <v>7618</v>
      </c>
    </row>
    <row r="1287" spans="1:15" x14ac:dyDescent="0.3">
      <c r="A1287">
        <v>7619</v>
      </c>
      <c r="C1287">
        <v>4245</v>
      </c>
      <c r="D1287" t="s">
        <v>17811</v>
      </c>
      <c r="E1287" t="s">
        <v>17642</v>
      </c>
      <c r="G1287" t="s">
        <v>31</v>
      </c>
      <c r="H1287" t="s">
        <v>31</v>
      </c>
      <c r="I1287" t="s">
        <v>31</v>
      </c>
      <c r="J1287" t="s">
        <v>2758</v>
      </c>
      <c r="K1287" t="s">
        <v>2758</v>
      </c>
      <c r="L1287" t="s">
        <v>2783</v>
      </c>
      <c r="N1287">
        <f t="shared" si="40"/>
        <v>4245</v>
      </c>
      <c r="O1287">
        <f t="shared" si="41"/>
        <v>7619</v>
      </c>
    </row>
    <row r="1288" spans="1:15" x14ac:dyDescent="0.3">
      <c r="A1288">
        <v>7619</v>
      </c>
      <c r="C1288">
        <v>4245</v>
      </c>
      <c r="D1288" t="s">
        <v>443</v>
      </c>
      <c r="E1288" t="s">
        <v>17642</v>
      </c>
      <c r="G1288" t="s">
        <v>31</v>
      </c>
      <c r="H1288" t="s">
        <v>31</v>
      </c>
      <c r="I1288" t="s">
        <v>31</v>
      </c>
      <c r="J1288" t="s">
        <v>2758</v>
      </c>
      <c r="K1288" t="s">
        <v>2758</v>
      </c>
      <c r="L1288" t="s">
        <v>2783</v>
      </c>
      <c r="N1288">
        <f t="shared" si="40"/>
        <v>4245</v>
      </c>
      <c r="O1288">
        <f t="shared" si="41"/>
        <v>7619</v>
      </c>
    </row>
    <row r="1289" spans="1:15" x14ac:dyDescent="0.3">
      <c r="A1289">
        <v>7620</v>
      </c>
      <c r="C1289">
        <v>26545</v>
      </c>
      <c r="D1289" t="s">
        <v>15833</v>
      </c>
      <c r="E1289" t="s">
        <v>17642</v>
      </c>
      <c r="G1289" t="s">
        <v>31</v>
      </c>
      <c r="H1289" t="s">
        <v>31</v>
      </c>
      <c r="I1289" t="s">
        <v>2758</v>
      </c>
      <c r="J1289" t="s">
        <v>2758</v>
      </c>
      <c r="K1289" t="s">
        <v>2758</v>
      </c>
      <c r="L1289" t="s">
        <v>2783</v>
      </c>
      <c r="N1289">
        <f t="shared" si="40"/>
        <v>26545</v>
      </c>
      <c r="O1289">
        <f t="shared" si="41"/>
        <v>7620</v>
      </c>
    </row>
    <row r="1290" spans="1:15" x14ac:dyDescent="0.3">
      <c r="A1290">
        <v>7622</v>
      </c>
      <c r="C1290">
        <v>31626</v>
      </c>
      <c r="D1290" t="s">
        <v>15838</v>
      </c>
      <c r="E1290" t="s">
        <v>17642</v>
      </c>
      <c r="G1290" t="s">
        <v>31</v>
      </c>
      <c r="H1290" t="s">
        <v>31</v>
      </c>
      <c r="I1290" t="s">
        <v>2758</v>
      </c>
      <c r="J1290" t="s">
        <v>2758</v>
      </c>
      <c r="K1290" t="s">
        <v>2758</v>
      </c>
      <c r="L1290" t="s">
        <v>2783</v>
      </c>
      <c r="N1290">
        <f t="shared" si="40"/>
        <v>31626</v>
      </c>
      <c r="O1290">
        <f t="shared" si="41"/>
        <v>7622</v>
      </c>
    </row>
    <row r="1291" spans="1:15" x14ac:dyDescent="0.3">
      <c r="A1291">
        <v>7623</v>
      </c>
      <c r="C1291">
        <v>45399</v>
      </c>
      <c r="D1291" t="s">
        <v>15773</v>
      </c>
      <c r="E1291" t="s">
        <v>17642</v>
      </c>
      <c r="G1291" t="s">
        <v>31</v>
      </c>
      <c r="H1291" t="s">
        <v>31</v>
      </c>
      <c r="I1291" t="s">
        <v>2758</v>
      </c>
      <c r="J1291" t="s">
        <v>2758</v>
      </c>
      <c r="K1291" t="s">
        <v>2758</v>
      </c>
      <c r="L1291" t="s">
        <v>2783</v>
      </c>
      <c r="N1291">
        <f t="shared" si="40"/>
        <v>45399</v>
      </c>
      <c r="O1291">
        <f t="shared" si="41"/>
        <v>7623</v>
      </c>
    </row>
    <row r="1292" spans="1:15" x14ac:dyDescent="0.3">
      <c r="A1292">
        <v>7627</v>
      </c>
      <c r="C1292">
        <v>236003113</v>
      </c>
      <c r="D1292" t="s">
        <v>15839</v>
      </c>
      <c r="E1292" t="s">
        <v>17642</v>
      </c>
      <c r="F1292" t="s">
        <v>170</v>
      </c>
      <c r="G1292" t="s">
        <v>31</v>
      </c>
      <c r="H1292" t="s">
        <v>2758</v>
      </c>
      <c r="I1292" t="s">
        <v>2758</v>
      </c>
      <c r="J1292" t="s">
        <v>2758</v>
      </c>
      <c r="K1292" t="s">
        <v>2758</v>
      </c>
      <c r="L1292" t="s">
        <v>2802</v>
      </c>
      <c r="N1292">
        <f t="shared" si="40"/>
        <v>236003113</v>
      </c>
      <c r="O1292">
        <f t="shared" si="41"/>
        <v>7627</v>
      </c>
    </row>
    <row r="1293" spans="1:15" x14ac:dyDescent="0.3">
      <c r="A1293">
        <v>7628</v>
      </c>
      <c r="C1293">
        <v>33036</v>
      </c>
      <c r="D1293" t="s">
        <v>15840</v>
      </c>
      <c r="E1293" t="s">
        <v>17642</v>
      </c>
      <c r="G1293" t="s">
        <v>31</v>
      </c>
      <c r="H1293" t="s">
        <v>2758</v>
      </c>
      <c r="I1293" t="s">
        <v>2758</v>
      </c>
      <c r="J1293" t="s">
        <v>2758</v>
      </c>
      <c r="K1293" t="s">
        <v>2758</v>
      </c>
      <c r="L1293" t="s">
        <v>2786</v>
      </c>
      <c r="N1293">
        <f t="shared" si="40"/>
        <v>33036</v>
      </c>
      <c r="O1293">
        <f t="shared" si="41"/>
        <v>7628</v>
      </c>
    </row>
    <row r="1294" spans="1:15" x14ac:dyDescent="0.3">
      <c r="A1294">
        <v>7630</v>
      </c>
      <c r="C1294">
        <v>96107</v>
      </c>
      <c r="D1294" t="s">
        <v>15841</v>
      </c>
      <c r="E1294" t="s">
        <v>17642</v>
      </c>
      <c r="G1294" t="s">
        <v>31</v>
      </c>
      <c r="H1294" t="s">
        <v>31</v>
      </c>
      <c r="I1294" t="s">
        <v>2758</v>
      </c>
      <c r="J1294" t="s">
        <v>2758</v>
      </c>
      <c r="K1294" t="s">
        <v>2758</v>
      </c>
      <c r="L1294" t="s">
        <v>2783</v>
      </c>
      <c r="N1294">
        <f t="shared" si="40"/>
        <v>96107</v>
      </c>
      <c r="O1294">
        <f t="shared" si="41"/>
        <v>7630</v>
      </c>
    </row>
    <row r="1295" spans="1:15" x14ac:dyDescent="0.3">
      <c r="A1295">
        <v>7632</v>
      </c>
      <c r="C1295" t="s">
        <v>15843</v>
      </c>
      <c r="D1295" t="s">
        <v>15844</v>
      </c>
      <c r="E1295" t="s">
        <v>17642</v>
      </c>
      <c r="G1295" t="s">
        <v>31</v>
      </c>
      <c r="H1295" t="s">
        <v>31</v>
      </c>
      <c r="I1295" t="s">
        <v>2758</v>
      </c>
      <c r="J1295" t="s">
        <v>2758</v>
      </c>
      <c r="K1295" t="s">
        <v>2758</v>
      </c>
      <c r="L1295" t="s">
        <v>2783</v>
      </c>
      <c r="N1295" t="str">
        <f t="shared" si="40"/>
        <v>UGP19</v>
      </c>
      <c r="O1295">
        <f t="shared" si="41"/>
        <v>7632</v>
      </c>
    </row>
    <row r="1296" spans="1:15" x14ac:dyDescent="0.3">
      <c r="A1296">
        <v>7633</v>
      </c>
      <c r="C1296">
        <v>46161</v>
      </c>
      <c r="D1296" t="s">
        <v>3962</v>
      </c>
      <c r="E1296" t="s">
        <v>17642</v>
      </c>
      <c r="G1296" t="s">
        <v>31</v>
      </c>
      <c r="H1296" t="s">
        <v>31</v>
      </c>
      <c r="I1296" t="s">
        <v>2758</v>
      </c>
      <c r="J1296" t="s">
        <v>2758</v>
      </c>
      <c r="K1296" t="s">
        <v>2758</v>
      </c>
      <c r="L1296" t="s">
        <v>2783</v>
      </c>
      <c r="N1296">
        <f t="shared" si="40"/>
        <v>46161</v>
      </c>
      <c r="O1296">
        <f t="shared" si="41"/>
        <v>7633</v>
      </c>
    </row>
    <row r="1297" spans="1:15" x14ac:dyDescent="0.3">
      <c r="A1297">
        <v>7635</v>
      </c>
      <c r="C1297" t="s">
        <v>15848</v>
      </c>
      <c r="D1297" t="s">
        <v>15849</v>
      </c>
      <c r="E1297" t="s">
        <v>17642</v>
      </c>
      <c r="G1297" t="s">
        <v>31</v>
      </c>
      <c r="H1297" t="s">
        <v>2758</v>
      </c>
      <c r="I1297" t="s">
        <v>2758</v>
      </c>
      <c r="J1297" t="s">
        <v>2758</v>
      </c>
      <c r="K1297" t="s">
        <v>2758</v>
      </c>
      <c r="L1297" t="s">
        <v>2786</v>
      </c>
      <c r="N1297" t="str">
        <f t="shared" si="40"/>
        <v>CDCR1</v>
      </c>
      <c r="O1297">
        <f t="shared" si="41"/>
        <v>7635</v>
      </c>
    </row>
    <row r="1298" spans="1:15" x14ac:dyDescent="0.3">
      <c r="A1298">
        <v>7638</v>
      </c>
      <c r="C1298">
        <v>660567825</v>
      </c>
      <c r="D1298" t="s">
        <v>15856</v>
      </c>
      <c r="E1298" t="s">
        <v>17642</v>
      </c>
      <c r="G1298" t="s">
        <v>31</v>
      </c>
      <c r="H1298" t="s">
        <v>31</v>
      </c>
      <c r="I1298" t="s">
        <v>2758</v>
      </c>
      <c r="J1298" t="s">
        <v>2758</v>
      </c>
      <c r="K1298" t="s">
        <v>2758</v>
      </c>
      <c r="L1298" t="s">
        <v>2805</v>
      </c>
      <c r="N1298">
        <f t="shared" si="40"/>
        <v>660567825</v>
      </c>
      <c r="O1298">
        <f t="shared" si="41"/>
        <v>7638</v>
      </c>
    </row>
    <row r="1299" spans="1:15" x14ac:dyDescent="0.3">
      <c r="A1299">
        <v>7640</v>
      </c>
      <c r="C1299" t="s">
        <v>15858</v>
      </c>
      <c r="D1299" t="s">
        <v>15859</v>
      </c>
      <c r="E1299" t="s">
        <v>17642</v>
      </c>
      <c r="G1299" t="s">
        <v>31</v>
      </c>
      <c r="H1299" t="s">
        <v>2758</v>
      </c>
      <c r="I1299" t="s">
        <v>2758</v>
      </c>
      <c r="J1299" t="s">
        <v>2758</v>
      </c>
      <c r="K1299" t="s">
        <v>2758</v>
      </c>
      <c r="L1299" t="s">
        <v>2786</v>
      </c>
      <c r="N1299" t="str">
        <f t="shared" si="40"/>
        <v>AMM13</v>
      </c>
      <c r="O1299">
        <f t="shared" si="41"/>
        <v>7640</v>
      </c>
    </row>
    <row r="1300" spans="1:15" x14ac:dyDescent="0.3">
      <c r="A1300">
        <v>7643</v>
      </c>
      <c r="C1300" t="s">
        <v>14042</v>
      </c>
      <c r="D1300" t="s">
        <v>15863</v>
      </c>
      <c r="E1300" t="s">
        <v>17642</v>
      </c>
      <c r="G1300" t="s">
        <v>31</v>
      </c>
      <c r="H1300" t="s">
        <v>31</v>
      </c>
      <c r="I1300" t="s">
        <v>2758</v>
      </c>
      <c r="J1300" t="s">
        <v>2758</v>
      </c>
      <c r="K1300" t="s">
        <v>2758</v>
      </c>
      <c r="L1300" t="s">
        <v>2783</v>
      </c>
      <c r="N1300" t="str">
        <f t="shared" si="40"/>
        <v>CB268</v>
      </c>
      <c r="O1300">
        <f t="shared" si="41"/>
        <v>7643</v>
      </c>
    </row>
    <row r="1301" spans="1:15" x14ac:dyDescent="0.3">
      <c r="A1301">
        <v>7645</v>
      </c>
      <c r="C1301" t="s">
        <v>3284</v>
      </c>
      <c r="D1301" t="s">
        <v>15865</v>
      </c>
      <c r="E1301" t="s">
        <v>17642</v>
      </c>
      <c r="G1301" t="s">
        <v>31</v>
      </c>
      <c r="H1301" t="s">
        <v>31</v>
      </c>
      <c r="I1301" t="s">
        <v>2758</v>
      </c>
      <c r="J1301" t="s">
        <v>2758</v>
      </c>
      <c r="K1301" t="s">
        <v>2758</v>
      </c>
      <c r="L1301" t="s">
        <v>2783</v>
      </c>
      <c r="N1301" t="str">
        <f t="shared" si="40"/>
        <v>BTHS1</v>
      </c>
      <c r="O1301">
        <f t="shared" si="41"/>
        <v>7645</v>
      </c>
    </row>
    <row r="1302" spans="1:15" x14ac:dyDescent="0.3">
      <c r="A1302">
        <v>7647</v>
      </c>
      <c r="C1302" t="s">
        <v>15876</v>
      </c>
      <c r="D1302" t="s">
        <v>15877</v>
      </c>
      <c r="E1302" t="s">
        <v>17642</v>
      </c>
      <c r="G1302" t="s">
        <v>31</v>
      </c>
      <c r="H1302" t="s">
        <v>31</v>
      </c>
      <c r="I1302" t="s">
        <v>2758</v>
      </c>
      <c r="J1302" t="s">
        <v>2758</v>
      </c>
      <c r="K1302" t="s">
        <v>2758</v>
      </c>
      <c r="L1302" t="s">
        <v>2783</v>
      </c>
      <c r="N1302" t="str">
        <f t="shared" si="40"/>
        <v>UCDMG</v>
      </c>
      <c r="O1302">
        <f t="shared" si="41"/>
        <v>7647</v>
      </c>
    </row>
    <row r="1303" spans="1:15" x14ac:dyDescent="0.3">
      <c r="A1303">
        <v>7653</v>
      </c>
      <c r="C1303" t="s">
        <v>15743</v>
      </c>
      <c r="D1303" t="s">
        <v>15744</v>
      </c>
      <c r="E1303" t="s">
        <v>17642</v>
      </c>
      <c r="G1303" t="s">
        <v>31</v>
      </c>
      <c r="H1303" t="s">
        <v>31</v>
      </c>
      <c r="I1303" t="s">
        <v>2758</v>
      </c>
      <c r="J1303" t="s">
        <v>2758</v>
      </c>
      <c r="K1303" t="s">
        <v>2758</v>
      </c>
      <c r="L1303" t="s">
        <v>2805</v>
      </c>
      <c r="N1303" t="str">
        <f t="shared" si="40"/>
        <v>JMH01</v>
      </c>
      <c r="O1303">
        <f t="shared" si="41"/>
        <v>7653</v>
      </c>
    </row>
    <row r="1304" spans="1:15" x14ac:dyDescent="0.3">
      <c r="A1304">
        <v>7655</v>
      </c>
      <c r="C1304" t="s">
        <v>15878</v>
      </c>
      <c r="D1304" t="s">
        <v>15879</v>
      </c>
      <c r="E1304" t="s">
        <v>17642</v>
      </c>
      <c r="G1304" t="s">
        <v>31</v>
      </c>
      <c r="H1304" t="s">
        <v>2758</v>
      </c>
      <c r="I1304" t="s">
        <v>2758</v>
      </c>
      <c r="J1304" t="s">
        <v>2758</v>
      </c>
      <c r="K1304" t="s">
        <v>2758</v>
      </c>
      <c r="L1304" t="s">
        <v>2786</v>
      </c>
      <c r="N1304" t="str">
        <f t="shared" si="40"/>
        <v>VESTA</v>
      </c>
      <c r="O1304">
        <f t="shared" si="41"/>
        <v>7655</v>
      </c>
    </row>
    <row r="1305" spans="1:15" x14ac:dyDescent="0.3">
      <c r="A1305">
        <v>7658</v>
      </c>
      <c r="C1305">
        <v>11345</v>
      </c>
      <c r="D1305" t="s">
        <v>4869</v>
      </c>
      <c r="E1305" t="s">
        <v>17642</v>
      </c>
      <c r="G1305" t="s">
        <v>31</v>
      </c>
      <c r="H1305" t="s">
        <v>31</v>
      </c>
      <c r="I1305" t="s">
        <v>2758</v>
      </c>
      <c r="J1305" t="s">
        <v>2758</v>
      </c>
      <c r="K1305" t="s">
        <v>2758</v>
      </c>
      <c r="L1305" t="s">
        <v>2783</v>
      </c>
      <c r="N1305">
        <f t="shared" si="40"/>
        <v>11345</v>
      </c>
      <c r="O1305">
        <f t="shared" si="41"/>
        <v>7658</v>
      </c>
    </row>
    <row r="1306" spans="1:15" x14ac:dyDescent="0.3">
      <c r="A1306">
        <v>7661</v>
      </c>
      <c r="C1306">
        <v>22251</v>
      </c>
      <c r="D1306" t="s">
        <v>15882</v>
      </c>
      <c r="E1306" t="s">
        <v>17642</v>
      </c>
      <c r="G1306" t="s">
        <v>31</v>
      </c>
      <c r="H1306" t="s">
        <v>2758</v>
      </c>
      <c r="I1306" t="s">
        <v>2758</v>
      </c>
      <c r="J1306" t="s">
        <v>2758</v>
      </c>
      <c r="K1306" t="s">
        <v>2758</v>
      </c>
      <c r="L1306" t="s">
        <v>2786</v>
      </c>
      <c r="N1306">
        <f t="shared" si="40"/>
        <v>22251</v>
      </c>
      <c r="O1306">
        <f t="shared" si="41"/>
        <v>7661</v>
      </c>
    </row>
    <row r="1307" spans="1:15" x14ac:dyDescent="0.3">
      <c r="A1307">
        <v>7662</v>
      </c>
      <c r="C1307">
        <v>59065</v>
      </c>
      <c r="D1307" t="s">
        <v>15864</v>
      </c>
      <c r="E1307" t="s">
        <v>17642</v>
      </c>
      <c r="G1307" t="s">
        <v>31</v>
      </c>
      <c r="H1307" t="s">
        <v>31</v>
      </c>
      <c r="I1307" t="s">
        <v>2758</v>
      </c>
      <c r="J1307" t="s">
        <v>2758</v>
      </c>
      <c r="K1307" t="s">
        <v>2758</v>
      </c>
      <c r="L1307" t="s">
        <v>2783</v>
      </c>
      <c r="N1307">
        <f t="shared" si="40"/>
        <v>59065</v>
      </c>
      <c r="O1307">
        <f t="shared" si="41"/>
        <v>7662</v>
      </c>
    </row>
    <row r="1308" spans="1:15" x14ac:dyDescent="0.3">
      <c r="A1308">
        <v>7665</v>
      </c>
      <c r="C1308">
        <v>92135</v>
      </c>
      <c r="D1308" t="s">
        <v>15902</v>
      </c>
      <c r="E1308" t="s">
        <v>17642</v>
      </c>
      <c r="G1308" t="s">
        <v>31</v>
      </c>
      <c r="H1308" t="s">
        <v>31</v>
      </c>
      <c r="I1308" t="s">
        <v>2758</v>
      </c>
      <c r="J1308" t="s">
        <v>2758</v>
      </c>
      <c r="K1308" t="s">
        <v>2758</v>
      </c>
      <c r="L1308" t="s">
        <v>2783</v>
      </c>
      <c r="N1308">
        <f t="shared" si="40"/>
        <v>92135</v>
      </c>
      <c r="O1308">
        <f t="shared" si="41"/>
        <v>7665</v>
      </c>
    </row>
    <row r="1309" spans="1:15" x14ac:dyDescent="0.3">
      <c r="A1309">
        <v>7666</v>
      </c>
      <c r="C1309">
        <v>10002</v>
      </c>
      <c r="D1309" t="s">
        <v>15903</v>
      </c>
      <c r="E1309" t="s">
        <v>17642</v>
      </c>
      <c r="G1309" t="s">
        <v>31</v>
      </c>
      <c r="H1309" t="s">
        <v>31</v>
      </c>
      <c r="I1309" t="s">
        <v>2758</v>
      </c>
      <c r="J1309" t="s">
        <v>2758</v>
      </c>
      <c r="K1309" t="s">
        <v>2758</v>
      </c>
      <c r="L1309" t="s">
        <v>2783</v>
      </c>
      <c r="N1309">
        <f t="shared" si="40"/>
        <v>10002</v>
      </c>
      <c r="O1309">
        <f t="shared" si="41"/>
        <v>7666</v>
      </c>
    </row>
    <row r="1310" spans="1:15" x14ac:dyDescent="0.3">
      <c r="A1310">
        <v>7667</v>
      </c>
      <c r="C1310" t="s">
        <v>17812</v>
      </c>
      <c r="D1310" t="s">
        <v>15804</v>
      </c>
      <c r="E1310" t="s">
        <v>17642</v>
      </c>
      <c r="G1310" t="s">
        <v>31</v>
      </c>
      <c r="H1310" t="s">
        <v>31</v>
      </c>
      <c r="I1310" t="s">
        <v>2758</v>
      </c>
      <c r="J1310" t="s">
        <v>2758</v>
      </c>
      <c r="K1310" t="s">
        <v>2758</v>
      </c>
      <c r="L1310" t="s">
        <v>2805</v>
      </c>
      <c r="N1310" t="str">
        <f t="shared" si="40"/>
        <v>UOCSO</v>
      </c>
      <c r="O1310">
        <f t="shared" si="41"/>
        <v>7667</v>
      </c>
    </row>
    <row r="1311" spans="1:15" x14ac:dyDescent="0.3">
      <c r="A1311">
        <v>7670</v>
      </c>
      <c r="C1311">
        <v>46478</v>
      </c>
      <c r="D1311" t="s">
        <v>15908</v>
      </c>
      <c r="E1311" t="s">
        <v>17642</v>
      </c>
      <c r="G1311" t="s">
        <v>31</v>
      </c>
      <c r="H1311" t="s">
        <v>31</v>
      </c>
      <c r="I1311" t="s">
        <v>2758</v>
      </c>
      <c r="J1311" t="s">
        <v>2758</v>
      </c>
      <c r="K1311" t="s">
        <v>2758</v>
      </c>
      <c r="L1311" t="s">
        <v>2783</v>
      </c>
      <c r="N1311">
        <f t="shared" si="40"/>
        <v>46478</v>
      </c>
      <c r="O1311">
        <f t="shared" si="41"/>
        <v>7670</v>
      </c>
    </row>
    <row r="1312" spans="1:15" x14ac:dyDescent="0.3">
      <c r="A1312">
        <v>7671</v>
      </c>
      <c r="C1312">
        <v>41222</v>
      </c>
      <c r="D1312" t="s">
        <v>15909</v>
      </c>
      <c r="E1312" t="s">
        <v>17642</v>
      </c>
      <c r="G1312" t="s">
        <v>31</v>
      </c>
      <c r="H1312" t="s">
        <v>2758</v>
      </c>
      <c r="I1312" t="s">
        <v>2758</v>
      </c>
      <c r="J1312" t="s">
        <v>2758</v>
      </c>
      <c r="K1312" t="s">
        <v>2758</v>
      </c>
      <c r="L1312" t="s">
        <v>2786</v>
      </c>
      <c r="N1312">
        <f t="shared" si="40"/>
        <v>41222</v>
      </c>
      <c r="O1312">
        <f t="shared" si="41"/>
        <v>7671</v>
      </c>
    </row>
    <row r="1313" spans="1:15" x14ac:dyDescent="0.3">
      <c r="A1313">
        <v>7672</v>
      </c>
      <c r="C1313">
        <v>80241</v>
      </c>
      <c r="D1313" t="s">
        <v>15911</v>
      </c>
      <c r="E1313" t="s">
        <v>17642</v>
      </c>
      <c r="G1313" t="s">
        <v>31</v>
      </c>
      <c r="H1313" t="s">
        <v>31</v>
      </c>
      <c r="I1313" t="s">
        <v>2758</v>
      </c>
      <c r="J1313" t="s">
        <v>2758</v>
      </c>
      <c r="K1313" t="s">
        <v>2758</v>
      </c>
      <c r="L1313" t="s">
        <v>2783</v>
      </c>
      <c r="N1313">
        <f t="shared" si="40"/>
        <v>80241</v>
      </c>
      <c r="O1313">
        <f t="shared" si="41"/>
        <v>7672</v>
      </c>
    </row>
    <row r="1314" spans="1:15" x14ac:dyDescent="0.3">
      <c r="A1314">
        <v>7675</v>
      </c>
      <c r="C1314">
        <v>75068</v>
      </c>
      <c r="D1314" t="s">
        <v>15912</v>
      </c>
      <c r="E1314" t="s">
        <v>17642</v>
      </c>
      <c r="G1314" t="s">
        <v>31</v>
      </c>
      <c r="H1314" t="s">
        <v>31</v>
      </c>
      <c r="I1314" t="s">
        <v>2758</v>
      </c>
      <c r="J1314" t="s">
        <v>2758</v>
      </c>
      <c r="K1314" t="s">
        <v>2758</v>
      </c>
      <c r="L1314" t="s">
        <v>2783</v>
      </c>
      <c r="N1314">
        <f t="shared" si="40"/>
        <v>75068</v>
      </c>
      <c r="O1314">
        <f t="shared" si="41"/>
        <v>7675</v>
      </c>
    </row>
    <row r="1315" spans="1:15" x14ac:dyDescent="0.3">
      <c r="A1315">
        <v>7681</v>
      </c>
      <c r="C1315">
        <v>99320</v>
      </c>
      <c r="D1315" t="s">
        <v>15959</v>
      </c>
      <c r="E1315" t="s">
        <v>17642</v>
      </c>
      <c r="G1315" t="s">
        <v>31</v>
      </c>
      <c r="H1315" t="s">
        <v>31</v>
      </c>
      <c r="I1315" t="s">
        <v>31</v>
      </c>
      <c r="J1315" t="s">
        <v>2758</v>
      </c>
      <c r="K1315" t="s">
        <v>2758</v>
      </c>
      <c r="L1315" t="s">
        <v>2783</v>
      </c>
      <c r="N1315">
        <f t="shared" si="40"/>
        <v>99320</v>
      </c>
      <c r="O1315">
        <f t="shared" si="41"/>
        <v>7681</v>
      </c>
    </row>
    <row r="1316" spans="1:15" x14ac:dyDescent="0.3">
      <c r="A1316">
        <v>7682</v>
      </c>
      <c r="C1316">
        <v>33632</v>
      </c>
      <c r="D1316" t="s">
        <v>15960</v>
      </c>
      <c r="E1316" t="s">
        <v>17642</v>
      </c>
      <c r="G1316" t="s">
        <v>31</v>
      </c>
      <c r="H1316" t="s">
        <v>2758</v>
      </c>
      <c r="I1316" t="s">
        <v>2758</v>
      </c>
      <c r="J1316" t="s">
        <v>2758</v>
      </c>
      <c r="K1316" t="s">
        <v>2758</v>
      </c>
      <c r="L1316" t="s">
        <v>2786</v>
      </c>
      <c r="N1316">
        <f t="shared" si="40"/>
        <v>33632</v>
      </c>
      <c r="O1316">
        <f t="shared" si="41"/>
        <v>7682</v>
      </c>
    </row>
    <row r="1317" spans="1:15" x14ac:dyDescent="0.3">
      <c r="A1317">
        <v>7683</v>
      </c>
      <c r="C1317">
        <v>88058</v>
      </c>
      <c r="D1317" t="s">
        <v>15901</v>
      </c>
      <c r="E1317" t="s">
        <v>17642</v>
      </c>
      <c r="G1317" t="s">
        <v>31</v>
      </c>
      <c r="H1317" t="s">
        <v>31</v>
      </c>
      <c r="I1317" t="s">
        <v>2758</v>
      </c>
      <c r="J1317" t="s">
        <v>2758</v>
      </c>
      <c r="K1317" t="s">
        <v>2758</v>
      </c>
      <c r="L1317" t="s">
        <v>2783</v>
      </c>
      <c r="N1317">
        <f t="shared" si="40"/>
        <v>88058</v>
      </c>
      <c r="O1317">
        <f t="shared" si="41"/>
        <v>7683</v>
      </c>
    </row>
    <row r="1318" spans="1:15" x14ac:dyDescent="0.3">
      <c r="A1318">
        <v>7684</v>
      </c>
      <c r="C1318" t="s">
        <v>15962</v>
      </c>
      <c r="D1318" t="s">
        <v>15963</v>
      </c>
      <c r="E1318" t="s">
        <v>17642</v>
      </c>
      <c r="G1318" t="s">
        <v>31</v>
      </c>
      <c r="H1318" t="s">
        <v>31</v>
      </c>
      <c r="I1318" t="s">
        <v>2758</v>
      </c>
      <c r="J1318" t="s">
        <v>2758</v>
      </c>
      <c r="K1318" t="s">
        <v>2758</v>
      </c>
      <c r="L1318" t="s">
        <v>2783</v>
      </c>
      <c r="N1318" t="str">
        <f t="shared" si="40"/>
        <v>MDXHI</v>
      </c>
      <c r="O1318">
        <f t="shared" si="41"/>
        <v>7684</v>
      </c>
    </row>
    <row r="1319" spans="1:15" x14ac:dyDescent="0.3">
      <c r="A1319">
        <v>7686</v>
      </c>
      <c r="C1319" t="s">
        <v>15964</v>
      </c>
      <c r="D1319" t="s">
        <v>17813</v>
      </c>
      <c r="E1319" t="s">
        <v>17642</v>
      </c>
      <c r="G1319" t="s">
        <v>31</v>
      </c>
      <c r="H1319" t="s">
        <v>31</v>
      </c>
      <c r="I1319" t="s">
        <v>2758</v>
      </c>
      <c r="J1319" t="s">
        <v>2758</v>
      </c>
      <c r="K1319" t="s">
        <v>2758</v>
      </c>
      <c r="L1319" t="s">
        <v>2783</v>
      </c>
      <c r="N1319" t="str">
        <f t="shared" si="40"/>
        <v>SLOS1</v>
      </c>
      <c r="O1319">
        <f t="shared" si="41"/>
        <v>7686</v>
      </c>
    </row>
    <row r="1320" spans="1:15" x14ac:dyDescent="0.3">
      <c r="A1320">
        <v>7687</v>
      </c>
      <c r="C1320" t="s">
        <v>15966</v>
      </c>
      <c r="D1320" t="s">
        <v>15967</v>
      </c>
      <c r="E1320" t="s">
        <v>17642</v>
      </c>
      <c r="G1320" t="s">
        <v>31</v>
      </c>
      <c r="H1320" t="s">
        <v>31</v>
      </c>
      <c r="I1320" t="s">
        <v>2758</v>
      </c>
      <c r="J1320" t="s">
        <v>2758</v>
      </c>
      <c r="K1320" t="s">
        <v>2758</v>
      </c>
      <c r="L1320" t="s">
        <v>2783</v>
      </c>
      <c r="N1320" t="str">
        <f t="shared" si="40"/>
        <v>MCI01</v>
      </c>
      <c r="O1320">
        <f t="shared" si="41"/>
        <v>7687</v>
      </c>
    </row>
    <row r="1321" spans="1:15" x14ac:dyDescent="0.3">
      <c r="A1321">
        <v>7689</v>
      </c>
      <c r="C1321">
        <v>79966</v>
      </c>
      <c r="D1321" t="s">
        <v>15972</v>
      </c>
      <c r="E1321" t="s">
        <v>17642</v>
      </c>
      <c r="G1321" t="s">
        <v>31</v>
      </c>
      <c r="H1321" t="s">
        <v>2758</v>
      </c>
      <c r="I1321" t="s">
        <v>31</v>
      </c>
      <c r="J1321" t="s">
        <v>2758</v>
      </c>
      <c r="K1321" t="s">
        <v>2758</v>
      </c>
      <c r="L1321" t="s">
        <v>2786</v>
      </c>
      <c r="N1321">
        <f t="shared" si="40"/>
        <v>79966</v>
      </c>
      <c r="O1321">
        <f t="shared" si="41"/>
        <v>7689</v>
      </c>
    </row>
    <row r="1322" spans="1:15" x14ac:dyDescent="0.3">
      <c r="A1322">
        <v>7690</v>
      </c>
      <c r="C1322">
        <v>64300</v>
      </c>
      <c r="D1322" t="s">
        <v>15910</v>
      </c>
      <c r="E1322" t="s">
        <v>17642</v>
      </c>
      <c r="G1322" t="s">
        <v>31</v>
      </c>
      <c r="H1322" t="s">
        <v>2758</v>
      </c>
      <c r="I1322" t="s">
        <v>2758</v>
      </c>
      <c r="J1322" t="s">
        <v>2758</v>
      </c>
      <c r="K1322" t="s">
        <v>2758</v>
      </c>
      <c r="L1322" t="s">
        <v>2786</v>
      </c>
      <c r="N1322">
        <f t="shared" si="40"/>
        <v>64300</v>
      </c>
      <c r="O1322">
        <f t="shared" si="41"/>
        <v>7690</v>
      </c>
    </row>
    <row r="1323" spans="1:15" x14ac:dyDescent="0.3">
      <c r="A1323">
        <v>7691</v>
      </c>
      <c r="C1323">
        <v>56756</v>
      </c>
      <c r="D1323" t="s">
        <v>15973</v>
      </c>
      <c r="E1323" t="s">
        <v>17642</v>
      </c>
      <c r="G1323" t="s">
        <v>31</v>
      </c>
      <c r="H1323" t="s">
        <v>2758</v>
      </c>
      <c r="I1323" t="s">
        <v>2758</v>
      </c>
      <c r="J1323" t="s">
        <v>2758</v>
      </c>
      <c r="K1323" t="s">
        <v>2758</v>
      </c>
      <c r="L1323" t="s">
        <v>2786</v>
      </c>
      <c r="N1323">
        <f t="shared" si="40"/>
        <v>56756</v>
      </c>
      <c r="O1323">
        <f t="shared" si="41"/>
        <v>7691</v>
      </c>
    </row>
    <row r="1324" spans="1:15" x14ac:dyDescent="0.3">
      <c r="A1324">
        <v>7692</v>
      </c>
      <c r="C1324" t="s">
        <v>15974</v>
      </c>
      <c r="D1324" t="s">
        <v>15975</v>
      </c>
      <c r="E1324" t="s">
        <v>17642</v>
      </c>
      <c r="G1324" t="s">
        <v>31</v>
      </c>
      <c r="H1324" t="s">
        <v>31</v>
      </c>
      <c r="I1324" t="s">
        <v>2758</v>
      </c>
      <c r="J1324" t="s">
        <v>2758</v>
      </c>
      <c r="K1324" t="s">
        <v>2758</v>
      </c>
      <c r="L1324" t="s">
        <v>2783</v>
      </c>
      <c r="N1324" t="str">
        <f t="shared" si="40"/>
        <v>CLFM1</v>
      </c>
      <c r="O1324">
        <f t="shared" si="41"/>
        <v>7692</v>
      </c>
    </row>
    <row r="1325" spans="1:15" x14ac:dyDescent="0.3">
      <c r="A1325">
        <v>7696</v>
      </c>
      <c r="C1325">
        <v>26158</v>
      </c>
      <c r="D1325" t="s">
        <v>15994</v>
      </c>
      <c r="E1325" t="s">
        <v>17642</v>
      </c>
      <c r="G1325" t="s">
        <v>31</v>
      </c>
      <c r="H1325" t="s">
        <v>2758</v>
      </c>
      <c r="I1325" t="s">
        <v>2758</v>
      </c>
      <c r="J1325" t="s">
        <v>2758</v>
      </c>
      <c r="K1325" t="s">
        <v>2758</v>
      </c>
      <c r="L1325" t="s">
        <v>2786</v>
      </c>
      <c r="N1325">
        <f t="shared" si="40"/>
        <v>26158</v>
      </c>
      <c r="O1325">
        <f t="shared" si="41"/>
        <v>7696</v>
      </c>
    </row>
    <row r="1326" spans="1:15" x14ac:dyDescent="0.3">
      <c r="A1326">
        <v>7697</v>
      </c>
      <c r="C1326">
        <v>27905</v>
      </c>
      <c r="D1326" t="s">
        <v>15986</v>
      </c>
      <c r="E1326" t="s">
        <v>17642</v>
      </c>
      <c r="G1326" t="s">
        <v>31</v>
      </c>
      <c r="H1326" t="s">
        <v>2758</v>
      </c>
      <c r="I1326" t="s">
        <v>2758</v>
      </c>
      <c r="J1326" t="s">
        <v>2758</v>
      </c>
      <c r="K1326" t="s">
        <v>2758</v>
      </c>
      <c r="L1326" t="s">
        <v>2786</v>
      </c>
      <c r="N1326">
        <f t="shared" si="40"/>
        <v>27905</v>
      </c>
      <c r="O1326">
        <f t="shared" si="41"/>
        <v>7697</v>
      </c>
    </row>
    <row r="1327" spans="1:15" x14ac:dyDescent="0.3">
      <c r="A1327">
        <v>7698</v>
      </c>
      <c r="C1327">
        <v>29018</v>
      </c>
      <c r="D1327" t="s">
        <v>15987</v>
      </c>
      <c r="E1327" t="s">
        <v>17642</v>
      </c>
      <c r="G1327" t="s">
        <v>31</v>
      </c>
      <c r="H1327" t="s">
        <v>2758</v>
      </c>
      <c r="I1327" t="s">
        <v>2758</v>
      </c>
      <c r="J1327" t="s">
        <v>2758</v>
      </c>
      <c r="K1327" t="s">
        <v>2758</v>
      </c>
      <c r="L1327" t="s">
        <v>2802</v>
      </c>
      <c r="N1327">
        <f t="shared" si="40"/>
        <v>29018</v>
      </c>
      <c r="O1327">
        <f t="shared" si="41"/>
        <v>7698</v>
      </c>
    </row>
    <row r="1328" spans="1:15" x14ac:dyDescent="0.3">
      <c r="A1328">
        <v>7903</v>
      </c>
      <c r="C1328">
        <v>42558</v>
      </c>
      <c r="D1328" t="s">
        <v>15988</v>
      </c>
      <c r="E1328" t="s">
        <v>17642</v>
      </c>
      <c r="G1328" t="s">
        <v>31</v>
      </c>
      <c r="H1328" t="s">
        <v>2758</v>
      </c>
      <c r="I1328" t="s">
        <v>2758</v>
      </c>
      <c r="J1328" t="s">
        <v>2758</v>
      </c>
      <c r="K1328" t="s">
        <v>2758</v>
      </c>
      <c r="L1328" t="s">
        <v>2802</v>
      </c>
      <c r="N1328">
        <f t="shared" si="40"/>
        <v>42558</v>
      </c>
      <c r="O1328">
        <f t="shared" si="41"/>
        <v>7903</v>
      </c>
    </row>
    <row r="1329" spans="1:15" x14ac:dyDescent="0.3">
      <c r="A1329">
        <v>7923</v>
      </c>
      <c r="C1329" t="s">
        <v>4021</v>
      </c>
      <c r="D1329" t="s">
        <v>1130</v>
      </c>
      <c r="E1329" t="s">
        <v>17642</v>
      </c>
      <c r="G1329" t="s">
        <v>31</v>
      </c>
      <c r="H1329" t="s">
        <v>31</v>
      </c>
      <c r="I1329" t="s">
        <v>2758</v>
      </c>
      <c r="J1329" t="s">
        <v>2758</v>
      </c>
      <c r="K1329" t="s">
        <v>2758</v>
      </c>
      <c r="L1329" t="s">
        <v>2783</v>
      </c>
      <c r="N1329" t="str">
        <f t="shared" si="40"/>
        <v>WELM2</v>
      </c>
      <c r="O1329">
        <f t="shared" si="41"/>
        <v>7923</v>
      </c>
    </row>
    <row r="1330" spans="1:15" x14ac:dyDescent="0.3">
      <c r="A1330">
        <v>7948</v>
      </c>
      <c r="C1330">
        <v>76066</v>
      </c>
      <c r="D1330" t="s">
        <v>4018</v>
      </c>
      <c r="E1330" t="s">
        <v>17642</v>
      </c>
      <c r="G1330" t="s">
        <v>31</v>
      </c>
      <c r="H1330" t="s">
        <v>2758</v>
      </c>
      <c r="I1330" t="s">
        <v>2758</v>
      </c>
      <c r="J1330" t="s">
        <v>2758</v>
      </c>
      <c r="K1330" t="s">
        <v>2758</v>
      </c>
      <c r="L1330" t="s">
        <v>2786</v>
      </c>
      <c r="N1330">
        <f t="shared" si="40"/>
        <v>76066</v>
      </c>
      <c r="O1330">
        <f t="shared" si="41"/>
        <v>7948</v>
      </c>
    </row>
    <row r="1331" spans="1:15" x14ac:dyDescent="0.3">
      <c r="A1331">
        <v>7949</v>
      </c>
      <c r="C1331">
        <v>36389</v>
      </c>
      <c r="D1331" t="s">
        <v>4434</v>
      </c>
      <c r="E1331" t="s">
        <v>17642</v>
      </c>
      <c r="G1331" t="s">
        <v>31</v>
      </c>
      <c r="H1331" t="s">
        <v>2758</v>
      </c>
      <c r="I1331" t="s">
        <v>2758</v>
      </c>
      <c r="J1331" t="s">
        <v>2758</v>
      </c>
      <c r="K1331" t="s">
        <v>2758</v>
      </c>
      <c r="L1331" t="s">
        <v>2786</v>
      </c>
      <c r="N1331">
        <f t="shared" si="40"/>
        <v>36389</v>
      </c>
      <c r="O1331">
        <f t="shared" si="41"/>
        <v>7949</v>
      </c>
    </row>
    <row r="1332" spans="1:15" x14ac:dyDescent="0.3">
      <c r="A1332">
        <v>7952</v>
      </c>
      <c r="C1332" t="s">
        <v>16447</v>
      </c>
      <c r="D1332" t="s">
        <v>16449</v>
      </c>
      <c r="E1332" t="s">
        <v>17642</v>
      </c>
      <c r="G1332" t="s">
        <v>31</v>
      </c>
      <c r="H1332" t="s">
        <v>2758</v>
      </c>
      <c r="I1332" t="s">
        <v>2758</v>
      </c>
      <c r="J1332" t="s">
        <v>2758</v>
      </c>
      <c r="K1332" t="s">
        <v>2758</v>
      </c>
      <c r="L1332" t="s">
        <v>2786</v>
      </c>
      <c r="N1332" t="str">
        <f t="shared" si="40"/>
        <v>ADSL1</v>
      </c>
      <c r="O1332">
        <f t="shared" si="41"/>
        <v>7952</v>
      </c>
    </row>
    <row r="1333" spans="1:15" x14ac:dyDescent="0.3">
      <c r="A1333">
        <v>7952</v>
      </c>
      <c r="C1333" t="s">
        <v>16447</v>
      </c>
      <c r="D1333" t="s">
        <v>16448</v>
      </c>
      <c r="E1333" t="s">
        <v>17642</v>
      </c>
      <c r="G1333" t="s">
        <v>31</v>
      </c>
      <c r="H1333" t="s">
        <v>2758</v>
      </c>
      <c r="I1333" t="s">
        <v>2758</v>
      </c>
      <c r="J1333" t="s">
        <v>2758</v>
      </c>
      <c r="K1333" t="s">
        <v>2758</v>
      </c>
      <c r="L1333" t="s">
        <v>2786</v>
      </c>
      <c r="N1333" t="str">
        <f t="shared" si="40"/>
        <v>ADSL1</v>
      </c>
      <c r="O1333">
        <f t="shared" si="41"/>
        <v>7952</v>
      </c>
    </row>
    <row r="1334" spans="1:15" x14ac:dyDescent="0.3">
      <c r="A1334">
        <v>7954</v>
      </c>
      <c r="C1334" t="s">
        <v>4816</v>
      </c>
      <c r="D1334" t="s">
        <v>4817</v>
      </c>
      <c r="E1334" t="s">
        <v>17642</v>
      </c>
      <c r="G1334" t="s">
        <v>31</v>
      </c>
      <c r="H1334" t="s">
        <v>2758</v>
      </c>
      <c r="I1334" t="s">
        <v>2758</v>
      </c>
      <c r="J1334" t="s">
        <v>2758</v>
      </c>
      <c r="K1334" t="s">
        <v>2758</v>
      </c>
      <c r="L1334" t="s">
        <v>2786</v>
      </c>
      <c r="N1334" t="str">
        <f t="shared" si="40"/>
        <v>TLC01</v>
      </c>
      <c r="O1334">
        <f t="shared" si="41"/>
        <v>7954</v>
      </c>
    </row>
    <row r="1335" spans="1:15" x14ac:dyDescent="0.3">
      <c r="A1335">
        <v>7961</v>
      </c>
      <c r="C1335">
        <v>40437</v>
      </c>
      <c r="D1335" t="s">
        <v>15989</v>
      </c>
      <c r="E1335" t="s">
        <v>17642</v>
      </c>
      <c r="G1335" t="s">
        <v>31</v>
      </c>
      <c r="H1335" t="s">
        <v>2758</v>
      </c>
      <c r="I1335" t="s">
        <v>2758</v>
      </c>
      <c r="J1335" t="s">
        <v>2758</v>
      </c>
      <c r="K1335" t="s">
        <v>2758</v>
      </c>
      <c r="L1335" t="s">
        <v>2802</v>
      </c>
      <c r="N1335">
        <f t="shared" si="40"/>
        <v>40437</v>
      </c>
      <c r="O1335">
        <f t="shared" si="41"/>
        <v>7961</v>
      </c>
    </row>
    <row r="1336" spans="1:15" x14ac:dyDescent="0.3">
      <c r="A1336">
        <v>7962</v>
      </c>
      <c r="C1336">
        <v>23861</v>
      </c>
      <c r="D1336" t="s">
        <v>15990</v>
      </c>
      <c r="E1336" t="s">
        <v>17642</v>
      </c>
      <c r="G1336" t="s">
        <v>31</v>
      </c>
      <c r="H1336" t="s">
        <v>2758</v>
      </c>
      <c r="I1336" t="s">
        <v>2758</v>
      </c>
      <c r="J1336" t="s">
        <v>2758</v>
      </c>
      <c r="K1336" t="s">
        <v>2758</v>
      </c>
      <c r="L1336" t="s">
        <v>2802</v>
      </c>
      <c r="N1336">
        <f t="shared" si="40"/>
        <v>23861</v>
      </c>
      <c r="O1336">
        <f t="shared" si="41"/>
        <v>7962</v>
      </c>
    </row>
    <row r="1337" spans="1:15" x14ac:dyDescent="0.3">
      <c r="A1337">
        <v>7963</v>
      </c>
      <c r="C1337">
        <v>37086</v>
      </c>
      <c r="D1337" t="s">
        <v>4820</v>
      </c>
      <c r="E1337" t="s">
        <v>17642</v>
      </c>
      <c r="G1337" t="s">
        <v>31</v>
      </c>
      <c r="H1337" t="s">
        <v>31</v>
      </c>
      <c r="I1337" t="s">
        <v>31</v>
      </c>
      <c r="J1337" t="s">
        <v>2758</v>
      </c>
      <c r="K1337" t="s">
        <v>2758</v>
      </c>
      <c r="L1337" t="s">
        <v>2783</v>
      </c>
      <c r="N1337">
        <f t="shared" si="40"/>
        <v>37086</v>
      </c>
      <c r="O1337">
        <f t="shared" si="41"/>
        <v>7963</v>
      </c>
    </row>
    <row r="1338" spans="1:15" x14ac:dyDescent="0.3">
      <c r="A1338">
        <v>7964</v>
      </c>
      <c r="C1338">
        <v>56215</v>
      </c>
      <c r="D1338" t="s">
        <v>17814</v>
      </c>
      <c r="E1338" t="s">
        <v>17642</v>
      </c>
      <c r="G1338" t="s">
        <v>31</v>
      </c>
      <c r="H1338" t="s">
        <v>2758</v>
      </c>
      <c r="I1338" t="s">
        <v>2758</v>
      </c>
      <c r="J1338" t="s">
        <v>2758</v>
      </c>
      <c r="K1338" t="s">
        <v>2758</v>
      </c>
      <c r="L1338" t="s">
        <v>2786</v>
      </c>
      <c r="N1338">
        <f t="shared" si="40"/>
        <v>56215</v>
      </c>
      <c r="O1338">
        <f t="shared" si="41"/>
        <v>7964</v>
      </c>
    </row>
    <row r="1339" spans="1:15" x14ac:dyDescent="0.3">
      <c r="A1339">
        <v>7969</v>
      </c>
      <c r="C1339">
        <v>81949</v>
      </c>
      <c r="D1339" t="s">
        <v>4468</v>
      </c>
      <c r="E1339" t="s">
        <v>17642</v>
      </c>
      <c r="G1339" t="s">
        <v>31</v>
      </c>
      <c r="H1339" t="s">
        <v>2758</v>
      </c>
      <c r="I1339" t="s">
        <v>2758</v>
      </c>
      <c r="J1339" t="s">
        <v>2758</v>
      </c>
      <c r="K1339" t="s">
        <v>2758</v>
      </c>
      <c r="L1339" t="s">
        <v>2786</v>
      </c>
      <c r="N1339">
        <f t="shared" si="40"/>
        <v>81949</v>
      </c>
      <c r="O1339">
        <f t="shared" si="41"/>
        <v>7969</v>
      </c>
    </row>
    <row r="1340" spans="1:15" x14ac:dyDescent="0.3">
      <c r="A1340">
        <v>7970</v>
      </c>
      <c r="C1340">
        <v>90956</v>
      </c>
      <c r="D1340" t="s">
        <v>4822</v>
      </c>
      <c r="E1340" t="s">
        <v>17642</v>
      </c>
      <c r="G1340" t="s">
        <v>31</v>
      </c>
      <c r="H1340" t="s">
        <v>2758</v>
      </c>
      <c r="I1340" t="s">
        <v>2758</v>
      </c>
      <c r="J1340" t="s">
        <v>2758</v>
      </c>
      <c r="K1340" t="s">
        <v>2758</v>
      </c>
      <c r="L1340" t="s">
        <v>2786</v>
      </c>
      <c r="N1340">
        <f t="shared" si="40"/>
        <v>90956</v>
      </c>
      <c r="O1340">
        <f t="shared" si="41"/>
        <v>7970</v>
      </c>
    </row>
    <row r="1341" spans="1:15" x14ac:dyDescent="0.3">
      <c r="A1341">
        <v>7971</v>
      </c>
      <c r="C1341">
        <v>98205</v>
      </c>
      <c r="D1341" t="s">
        <v>4823</v>
      </c>
      <c r="E1341" t="s">
        <v>17642</v>
      </c>
      <c r="G1341" t="s">
        <v>31</v>
      </c>
      <c r="H1341" t="s">
        <v>2758</v>
      </c>
      <c r="I1341" t="s">
        <v>2758</v>
      </c>
      <c r="J1341" t="s">
        <v>2758</v>
      </c>
      <c r="K1341" t="s">
        <v>2758</v>
      </c>
      <c r="L1341" t="s">
        <v>2786</v>
      </c>
      <c r="N1341">
        <f t="shared" si="40"/>
        <v>98205</v>
      </c>
      <c r="O1341">
        <f t="shared" si="41"/>
        <v>7971</v>
      </c>
    </row>
    <row r="1342" spans="1:15" x14ac:dyDescent="0.3">
      <c r="A1342">
        <v>7986</v>
      </c>
      <c r="C1342" t="s">
        <v>4423</v>
      </c>
      <c r="D1342" t="s">
        <v>4424</v>
      </c>
      <c r="E1342" t="s">
        <v>17642</v>
      </c>
      <c r="G1342" t="s">
        <v>31</v>
      </c>
      <c r="H1342" t="s">
        <v>31</v>
      </c>
      <c r="I1342" t="s">
        <v>2758</v>
      </c>
      <c r="J1342" t="s">
        <v>2758</v>
      </c>
      <c r="K1342" t="s">
        <v>2758</v>
      </c>
      <c r="L1342" t="s">
        <v>2783</v>
      </c>
      <c r="N1342" t="str">
        <f t="shared" si="40"/>
        <v>MRCHP</v>
      </c>
      <c r="O1342">
        <f t="shared" si="41"/>
        <v>7986</v>
      </c>
    </row>
    <row r="1343" spans="1:15" x14ac:dyDescent="0.3">
      <c r="A1343">
        <v>8000</v>
      </c>
      <c r="C1343" t="s">
        <v>17516</v>
      </c>
      <c r="D1343" t="s">
        <v>17517</v>
      </c>
      <c r="E1343" t="s">
        <v>17642</v>
      </c>
      <c r="G1343" t="s">
        <v>31</v>
      </c>
      <c r="H1343" t="s">
        <v>31</v>
      </c>
      <c r="I1343" t="s">
        <v>2758</v>
      </c>
      <c r="J1343" t="s">
        <v>2758</v>
      </c>
      <c r="K1343" t="s">
        <v>2758</v>
      </c>
      <c r="L1343" t="s">
        <v>2783</v>
      </c>
      <c r="N1343" t="str">
        <f t="shared" si="40"/>
        <v>RP075</v>
      </c>
      <c r="O1343">
        <f t="shared" si="41"/>
        <v>8000</v>
      </c>
    </row>
    <row r="1344" spans="1:15" x14ac:dyDescent="0.3">
      <c r="A1344">
        <v>8001</v>
      </c>
      <c r="C1344" t="s">
        <v>6276</v>
      </c>
      <c r="D1344" t="s">
        <v>17518</v>
      </c>
      <c r="E1344" t="s">
        <v>17642</v>
      </c>
      <c r="G1344" t="s">
        <v>2758</v>
      </c>
      <c r="H1344" t="s">
        <v>31</v>
      </c>
      <c r="I1344" t="s">
        <v>2758</v>
      </c>
      <c r="J1344" t="s">
        <v>2758</v>
      </c>
      <c r="K1344" t="s">
        <v>2758</v>
      </c>
      <c r="L1344" t="s">
        <v>2783</v>
      </c>
      <c r="N1344" t="str">
        <f t="shared" si="40"/>
        <v>CB007</v>
      </c>
      <c r="O1344">
        <f t="shared" si="41"/>
        <v>8001</v>
      </c>
    </row>
    <row r="1345" spans="1:15" x14ac:dyDescent="0.3">
      <c r="A1345">
        <v>8002</v>
      </c>
      <c r="C1345">
        <v>30750</v>
      </c>
      <c r="D1345" t="s">
        <v>17519</v>
      </c>
      <c r="E1345" t="s">
        <v>17642</v>
      </c>
      <c r="G1345" t="s">
        <v>31</v>
      </c>
      <c r="H1345" t="s">
        <v>2758</v>
      </c>
      <c r="I1345" t="s">
        <v>2758</v>
      </c>
      <c r="J1345" t="s">
        <v>2758</v>
      </c>
      <c r="K1345" t="s">
        <v>2758</v>
      </c>
      <c r="L1345" t="s">
        <v>2786</v>
      </c>
      <c r="N1345">
        <f t="shared" si="40"/>
        <v>30750</v>
      </c>
      <c r="O1345">
        <f t="shared" si="41"/>
        <v>8002</v>
      </c>
    </row>
    <row r="1346" spans="1:15" x14ac:dyDescent="0.3">
      <c r="A1346">
        <v>8003</v>
      </c>
      <c r="C1346">
        <v>98473</v>
      </c>
      <c r="D1346" t="s">
        <v>17520</v>
      </c>
      <c r="E1346" t="s">
        <v>17642</v>
      </c>
      <c r="G1346" t="s">
        <v>31</v>
      </c>
      <c r="H1346" t="s">
        <v>2758</v>
      </c>
      <c r="I1346" t="s">
        <v>2758</v>
      </c>
      <c r="J1346" t="s">
        <v>2758</v>
      </c>
      <c r="K1346" t="s">
        <v>2758</v>
      </c>
      <c r="L1346" t="s">
        <v>2786</v>
      </c>
      <c r="N1346">
        <f t="shared" si="40"/>
        <v>98473</v>
      </c>
      <c r="O1346">
        <f t="shared" si="41"/>
        <v>8003</v>
      </c>
    </row>
    <row r="1347" spans="1:15" x14ac:dyDescent="0.3">
      <c r="A1347">
        <v>8004</v>
      </c>
      <c r="C1347">
        <v>14816</v>
      </c>
      <c r="D1347" t="s">
        <v>17521</v>
      </c>
      <c r="E1347" t="s">
        <v>17642</v>
      </c>
      <c r="G1347" t="s">
        <v>31</v>
      </c>
      <c r="H1347" t="s">
        <v>2758</v>
      </c>
      <c r="I1347" t="s">
        <v>2758</v>
      </c>
      <c r="J1347" t="s">
        <v>2758</v>
      </c>
      <c r="K1347" t="s">
        <v>2758</v>
      </c>
      <c r="L1347" t="s">
        <v>2786</v>
      </c>
      <c r="N1347">
        <f t="shared" ref="N1347:N1410" si="42">C1347</f>
        <v>14816</v>
      </c>
      <c r="O1347">
        <f t="shared" ref="O1347:O1410" si="43">A1347</f>
        <v>8004</v>
      </c>
    </row>
    <row r="1348" spans="1:15" x14ac:dyDescent="0.3">
      <c r="A1348">
        <v>8005</v>
      </c>
      <c r="C1348" t="s">
        <v>17331</v>
      </c>
      <c r="D1348" t="s">
        <v>17332</v>
      </c>
      <c r="E1348" t="s">
        <v>17642</v>
      </c>
      <c r="G1348" t="s">
        <v>31</v>
      </c>
      <c r="H1348" t="s">
        <v>2758</v>
      </c>
      <c r="I1348" t="s">
        <v>2758</v>
      </c>
      <c r="J1348" t="s">
        <v>2758</v>
      </c>
      <c r="K1348" t="s">
        <v>2758</v>
      </c>
      <c r="L1348" t="s">
        <v>2786</v>
      </c>
      <c r="N1348" t="str">
        <f t="shared" si="42"/>
        <v>PCFAD</v>
      </c>
      <c r="O1348">
        <f t="shared" si="43"/>
        <v>8005</v>
      </c>
    </row>
    <row r="1349" spans="1:15" x14ac:dyDescent="0.3">
      <c r="A1349">
        <v>8006</v>
      </c>
      <c r="C1349">
        <v>45328</v>
      </c>
      <c r="D1349" t="s">
        <v>17522</v>
      </c>
      <c r="E1349" t="s">
        <v>17642</v>
      </c>
      <c r="G1349" t="s">
        <v>31</v>
      </c>
      <c r="H1349" t="s">
        <v>2758</v>
      </c>
      <c r="I1349" t="s">
        <v>2758</v>
      </c>
      <c r="J1349" t="s">
        <v>2758</v>
      </c>
      <c r="K1349" t="s">
        <v>2758</v>
      </c>
      <c r="L1349" t="s">
        <v>2786</v>
      </c>
      <c r="N1349">
        <f t="shared" si="42"/>
        <v>45328</v>
      </c>
      <c r="O1349">
        <f t="shared" si="43"/>
        <v>8006</v>
      </c>
    </row>
    <row r="1350" spans="1:15" x14ac:dyDescent="0.3">
      <c r="A1350">
        <v>8010</v>
      </c>
      <c r="C1350" t="s">
        <v>17526</v>
      </c>
      <c r="D1350" t="s">
        <v>17527</v>
      </c>
      <c r="E1350" t="s">
        <v>17642</v>
      </c>
      <c r="G1350" t="s">
        <v>31</v>
      </c>
      <c r="H1350" t="s">
        <v>31</v>
      </c>
      <c r="I1350" t="s">
        <v>2758</v>
      </c>
      <c r="J1350" t="s">
        <v>2758</v>
      </c>
      <c r="K1350" t="s">
        <v>2758</v>
      </c>
      <c r="L1350" t="s">
        <v>2783</v>
      </c>
      <c r="N1350" t="str">
        <f t="shared" si="42"/>
        <v>NMM07</v>
      </c>
      <c r="O1350">
        <f t="shared" si="43"/>
        <v>8010</v>
      </c>
    </row>
    <row r="1351" spans="1:15" x14ac:dyDescent="0.3">
      <c r="A1351">
        <v>8011</v>
      </c>
      <c r="C1351">
        <v>40026</v>
      </c>
      <c r="D1351" t="s">
        <v>17528</v>
      </c>
      <c r="E1351" t="s">
        <v>17642</v>
      </c>
      <c r="G1351" t="s">
        <v>31</v>
      </c>
      <c r="H1351" t="s">
        <v>31</v>
      </c>
      <c r="I1351" t="s">
        <v>2758</v>
      </c>
      <c r="J1351" t="s">
        <v>2758</v>
      </c>
      <c r="K1351" t="s">
        <v>2758</v>
      </c>
      <c r="L1351" t="s">
        <v>2783</v>
      </c>
      <c r="N1351">
        <f t="shared" si="42"/>
        <v>40026</v>
      </c>
      <c r="O1351">
        <f t="shared" si="43"/>
        <v>8011</v>
      </c>
    </row>
    <row r="1352" spans="1:15" x14ac:dyDescent="0.3">
      <c r="A1352">
        <v>8012</v>
      </c>
      <c r="C1352" t="s">
        <v>17529</v>
      </c>
      <c r="D1352" t="s">
        <v>17530</v>
      </c>
      <c r="E1352" t="s">
        <v>17642</v>
      </c>
      <c r="G1352" t="s">
        <v>31</v>
      </c>
      <c r="H1352" t="s">
        <v>31</v>
      </c>
      <c r="I1352" t="s">
        <v>2758</v>
      </c>
      <c r="J1352" t="s">
        <v>2758</v>
      </c>
      <c r="K1352" t="s">
        <v>2758</v>
      </c>
      <c r="L1352" t="s">
        <v>2783</v>
      </c>
      <c r="N1352" t="str">
        <f t="shared" si="42"/>
        <v>RP085</v>
      </c>
      <c r="O1352">
        <f t="shared" si="43"/>
        <v>8012</v>
      </c>
    </row>
    <row r="1353" spans="1:15" x14ac:dyDescent="0.3">
      <c r="A1353">
        <v>8013</v>
      </c>
      <c r="C1353">
        <v>83247</v>
      </c>
      <c r="D1353" t="s">
        <v>17534</v>
      </c>
      <c r="E1353" t="s">
        <v>17642</v>
      </c>
      <c r="G1353" t="s">
        <v>31</v>
      </c>
      <c r="H1353" t="s">
        <v>31</v>
      </c>
      <c r="I1353" t="s">
        <v>2758</v>
      </c>
      <c r="J1353" t="s">
        <v>2758</v>
      </c>
      <c r="K1353" t="s">
        <v>2758</v>
      </c>
      <c r="L1353" t="s">
        <v>2783</v>
      </c>
      <c r="N1353">
        <f t="shared" si="42"/>
        <v>83247</v>
      </c>
      <c r="O1353">
        <f t="shared" si="43"/>
        <v>8013</v>
      </c>
    </row>
    <row r="1354" spans="1:15" x14ac:dyDescent="0.3">
      <c r="A1354">
        <v>8014</v>
      </c>
      <c r="C1354">
        <v>36480</v>
      </c>
      <c r="D1354" t="s">
        <v>17533</v>
      </c>
      <c r="E1354" t="s">
        <v>17642</v>
      </c>
      <c r="G1354" t="s">
        <v>31</v>
      </c>
      <c r="H1354" t="s">
        <v>2758</v>
      </c>
      <c r="I1354" t="s">
        <v>2758</v>
      </c>
      <c r="J1354" t="s">
        <v>2758</v>
      </c>
      <c r="K1354" t="s">
        <v>2758</v>
      </c>
      <c r="L1354" t="s">
        <v>2786</v>
      </c>
      <c r="N1354">
        <f t="shared" si="42"/>
        <v>36480</v>
      </c>
      <c r="O1354">
        <f t="shared" si="43"/>
        <v>8014</v>
      </c>
    </row>
    <row r="1355" spans="1:15" x14ac:dyDescent="0.3">
      <c r="A1355">
        <v>8016</v>
      </c>
      <c r="C1355" t="s">
        <v>17540</v>
      </c>
      <c r="D1355" t="s">
        <v>17541</v>
      </c>
      <c r="E1355" t="s">
        <v>17642</v>
      </c>
      <c r="G1355" t="s">
        <v>31</v>
      </c>
      <c r="H1355" t="s">
        <v>2758</v>
      </c>
      <c r="I1355" t="s">
        <v>2758</v>
      </c>
      <c r="J1355" t="s">
        <v>2758</v>
      </c>
      <c r="K1355" t="s">
        <v>2758</v>
      </c>
      <c r="L1355" t="s">
        <v>2786</v>
      </c>
      <c r="N1355" t="str">
        <f t="shared" si="42"/>
        <v>ACP17</v>
      </c>
      <c r="O1355">
        <f t="shared" si="43"/>
        <v>8016</v>
      </c>
    </row>
    <row r="1356" spans="1:15" x14ac:dyDescent="0.3">
      <c r="A1356">
        <v>8017</v>
      </c>
      <c r="C1356">
        <v>11081</v>
      </c>
      <c r="D1356" t="s">
        <v>17538</v>
      </c>
      <c r="E1356" t="s">
        <v>17642</v>
      </c>
      <c r="G1356" t="s">
        <v>31</v>
      </c>
      <c r="H1356" t="s">
        <v>2758</v>
      </c>
      <c r="I1356" t="s">
        <v>2758</v>
      </c>
      <c r="J1356" t="s">
        <v>2758</v>
      </c>
      <c r="K1356" t="s">
        <v>2758</v>
      </c>
      <c r="L1356" t="s">
        <v>2786</v>
      </c>
      <c r="N1356">
        <f t="shared" si="42"/>
        <v>11081</v>
      </c>
      <c r="O1356">
        <f t="shared" si="43"/>
        <v>8017</v>
      </c>
    </row>
    <row r="1357" spans="1:15" x14ac:dyDescent="0.3">
      <c r="A1357">
        <v>8018</v>
      </c>
      <c r="C1357">
        <v>36364</v>
      </c>
      <c r="D1357" t="s">
        <v>17539</v>
      </c>
      <c r="E1357" t="s">
        <v>17642</v>
      </c>
      <c r="G1357" t="s">
        <v>31</v>
      </c>
      <c r="H1357" t="s">
        <v>2758</v>
      </c>
      <c r="I1357" t="s">
        <v>2758</v>
      </c>
      <c r="J1357" t="s">
        <v>2758</v>
      </c>
      <c r="K1357" t="s">
        <v>2758</v>
      </c>
      <c r="L1357" t="s">
        <v>2786</v>
      </c>
      <c r="N1357">
        <f t="shared" si="42"/>
        <v>36364</v>
      </c>
      <c r="O1357">
        <f t="shared" si="43"/>
        <v>8018</v>
      </c>
    </row>
    <row r="1358" spans="1:15" x14ac:dyDescent="0.3">
      <c r="A1358">
        <v>8019</v>
      </c>
      <c r="C1358" t="s">
        <v>17544</v>
      </c>
      <c r="D1358" t="s">
        <v>17545</v>
      </c>
      <c r="E1358" t="s">
        <v>17642</v>
      </c>
      <c r="G1358" t="s">
        <v>31</v>
      </c>
      <c r="H1358" t="s">
        <v>2758</v>
      </c>
      <c r="I1358" t="s">
        <v>2758</v>
      </c>
      <c r="J1358" t="s">
        <v>2758</v>
      </c>
      <c r="K1358" t="s">
        <v>2758</v>
      </c>
      <c r="L1358" t="s">
        <v>2786</v>
      </c>
      <c r="N1358" t="str">
        <f t="shared" si="42"/>
        <v>EXC02</v>
      </c>
      <c r="O1358">
        <f t="shared" si="43"/>
        <v>8019</v>
      </c>
    </row>
    <row r="1359" spans="1:15" x14ac:dyDescent="0.3">
      <c r="A1359">
        <v>8020</v>
      </c>
      <c r="C1359" t="s">
        <v>17546</v>
      </c>
      <c r="D1359" t="s">
        <v>17547</v>
      </c>
      <c r="E1359" t="s">
        <v>17642</v>
      </c>
      <c r="G1359" t="s">
        <v>31</v>
      </c>
      <c r="H1359" t="s">
        <v>2758</v>
      </c>
      <c r="I1359" t="s">
        <v>2758</v>
      </c>
      <c r="J1359" t="s">
        <v>2758</v>
      </c>
      <c r="K1359" t="s">
        <v>2758</v>
      </c>
      <c r="L1359" t="s">
        <v>2786</v>
      </c>
      <c r="N1359" t="str">
        <f t="shared" si="42"/>
        <v>TCPA1</v>
      </c>
      <c r="O1359">
        <f t="shared" si="43"/>
        <v>8020</v>
      </c>
    </row>
    <row r="1360" spans="1:15" x14ac:dyDescent="0.3">
      <c r="A1360">
        <v>8021</v>
      </c>
      <c r="C1360">
        <v>35463</v>
      </c>
      <c r="D1360" t="s">
        <v>17469</v>
      </c>
      <c r="E1360" t="s">
        <v>17642</v>
      </c>
      <c r="G1360" t="s">
        <v>31</v>
      </c>
      <c r="H1360" t="s">
        <v>2758</v>
      </c>
      <c r="I1360" t="s">
        <v>2758</v>
      </c>
      <c r="J1360" t="s">
        <v>2758</v>
      </c>
      <c r="K1360" t="s">
        <v>2758</v>
      </c>
      <c r="L1360" t="s">
        <v>2786</v>
      </c>
      <c r="N1360">
        <f t="shared" si="42"/>
        <v>35463</v>
      </c>
      <c r="O1360">
        <f t="shared" si="43"/>
        <v>8021</v>
      </c>
    </row>
    <row r="1361" spans="1:15" x14ac:dyDescent="0.3">
      <c r="A1361">
        <v>8022</v>
      </c>
      <c r="C1361">
        <v>77225</v>
      </c>
      <c r="D1361" t="s">
        <v>17548</v>
      </c>
      <c r="E1361" t="s">
        <v>17642</v>
      </c>
      <c r="G1361" t="s">
        <v>31</v>
      </c>
      <c r="H1361" t="s">
        <v>2758</v>
      </c>
      <c r="I1361" t="s">
        <v>2758</v>
      </c>
      <c r="J1361" t="s">
        <v>2758</v>
      </c>
      <c r="K1361" t="s">
        <v>2758</v>
      </c>
      <c r="L1361" t="s">
        <v>2786</v>
      </c>
      <c r="N1361">
        <f t="shared" si="42"/>
        <v>77225</v>
      </c>
      <c r="O1361">
        <f t="shared" si="43"/>
        <v>8022</v>
      </c>
    </row>
    <row r="1362" spans="1:15" x14ac:dyDescent="0.3">
      <c r="A1362">
        <v>8023</v>
      </c>
      <c r="C1362" t="s">
        <v>4548</v>
      </c>
      <c r="D1362" t="s">
        <v>4549</v>
      </c>
      <c r="E1362" t="s">
        <v>17642</v>
      </c>
      <c r="G1362" t="s">
        <v>31</v>
      </c>
      <c r="H1362" t="s">
        <v>2758</v>
      </c>
      <c r="I1362" t="s">
        <v>2758</v>
      </c>
      <c r="J1362" t="s">
        <v>2758</v>
      </c>
      <c r="K1362" t="s">
        <v>2758</v>
      </c>
      <c r="L1362" t="s">
        <v>2786</v>
      </c>
      <c r="N1362" t="str">
        <f t="shared" si="42"/>
        <v>CMG01</v>
      </c>
      <c r="O1362">
        <f t="shared" si="43"/>
        <v>8023</v>
      </c>
    </row>
    <row r="1363" spans="1:15" x14ac:dyDescent="0.3">
      <c r="A1363">
        <v>8024</v>
      </c>
      <c r="C1363">
        <v>49533</v>
      </c>
      <c r="D1363" t="s">
        <v>17549</v>
      </c>
      <c r="E1363" t="s">
        <v>17642</v>
      </c>
      <c r="G1363" t="s">
        <v>31</v>
      </c>
      <c r="H1363" t="s">
        <v>2758</v>
      </c>
      <c r="I1363" t="s">
        <v>2758</v>
      </c>
      <c r="J1363" t="s">
        <v>2758</v>
      </c>
      <c r="K1363" t="s">
        <v>2758</v>
      </c>
      <c r="L1363" t="s">
        <v>2786</v>
      </c>
      <c r="N1363">
        <f t="shared" si="42"/>
        <v>49533</v>
      </c>
      <c r="O1363">
        <f t="shared" si="43"/>
        <v>8024</v>
      </c>
    </row>
    <row r="1364" spans="1:15" x14ac:dyDescent="0.3">
      <c r="A1364">
        <v>8025</v>
      </c>
      <c r="C1364" t="s">
        <v>17550</v>
      </c>
      <c r="D1364" t="s">
        <v>17551</v>
      </c>
      <c r="E1364" t="s">
        <v>17642</v>
      </c>
      <c r="G1364" t="s">
        <v>31</v>
      </c>
      <c r="H1364" t="s">
        <v>2758</v>
      </c>
      <c r="I1364" t="s">
        <v>2758</v>
      </c>
      <c r="J1364" t="s">
        <v>2758</v>
      </c>
      <c r="K1364" t="s">
        <v>2758</v>
      </c>
      <c r="L1364" t="s">
        <v>2786</v>
      </c>
      <c r="N1364" t="str">
        <f t="shared" si="42"/>
        <v>4YC01</v>
      </c>
      <c r="O1364">
        <f t="shared" si="43"/>
        <v>8025</v>
      </c>
    </row>
    <row r="1365" spans="1:15" x14ac:dyDescent="0.3">
      <c r="A1365">
        <v>8026</v>
      </c>
      <c r="C1365" t="s">
        <v>17552</v>
      </c>
      <c r="D1365" t="s">
        <v>17553</v>
      </c>
      <c r="E1365" t="s">
        <v>17642</v>
      </c>
      <c r="G1365" t="s">
        <v>31</v>
      </c>
      <c r="H1365" t="s">
        <v>31</v>
      </c>
      <c r="I1365" t="s">
        <v>2758</v>
      </c>
      <c r="J1365" t="s">
        <v>2758</v>
      </c>
      <c r="K1365" t="s">
        <v>2758</v>
      </c>
      <c r="L1365" t="s">
        <v>2783</v>
      </c>
      <c r="N1365" t="str">
        <f t="shared" si="42"/>
        <v>AHTP01</v>
      </c>
      <c r="O1365">
        <f t="shared" si="43"/>
        <v>8026</v>
      </c>
    </row>
    <row r="1366" spans="1:15" x14ac:dyDescent="0.3">
      <c r="A1366">
        <v>8027</v>
      </c>
      <c r="C1366">
        <v>98653</v>
      </c>
      <c r="D1366" t="s">
        <v>17554</v>
      </c>
      <c r="E1366" t="s">
        <v>17642</v>
      </c>
      <c r="G1366" t="s">
        <v>31</v>
      </c>
      <c r="H1366" t="s">
        <v>2758</v>
      </c>
      <c r="I1366" t="s">
        <v>2758</v>
      </c>
      <c r="J1366" t="s">
        <v>2758</v>
      </c>
      <c r="K1366" t="s">
        <v>2758</v>
      </c>
      <c r="L1366" t="s">
        <v>2786</v>
      </c>
      <c r="N1366">
        <f t="shared" si="42"/>
        <v>98653</v>
      </c>
      <c r="O1366">
        <f t="shared" si="43"/>
        <v>8027</v>
      </c>
    </row>
    <row r="1367" spans="1:15" x14ac:dyDescent="0.3">
      <c r="A1367">
        <v>8028</v>
      </c>
      <c r="C1367" t="s">
        <v>4532</v>
      </c>
      <c r="D1367" t="s">
        <v>4533</v>
      </c>
      <c r="E1367" t="s">
        <v>17642</v>
      </c>
      <c r="G1367" t="s">
        <v>31</v>
      </c>
      <c r="H1367" t="s">
        <v>2758</v>
      </c>
      <c r="I1367" t="s">
        <v>2758</v>
      </c>
      <c r="J1367" t="s">
        <v>2758</v>
      </c>
      <c r="K1367" t="s">
        <v>2758</v>
      </c>
      <c r="L1367" t="s">
        <v>2786</v>
      </c>
      <c r="N1367" t="str">
        <f t="shared" si="42"/>
        <v>RPPG1</v>
      </c>
      <c r="O1367">
        <f t="shared" si="43"/>
        <v>8028</v>
      </c>
    </row>
    <row r="1368" spans="1:15" x14ac:dyDescent="0.3">
      <c r="A1368">
        <v>8029</v>
      </c>
      <c r="C1368" t="s">
        <v>17555</v>
      </c>
      <c r="D1368" t="s">
        <v>17556</v>
      </c>
      <c r="E1368" t="s">
        <v>17642</v>
      </c>
      <c r="G1368" t="s">
        <v>31</v>
      </c>
      <c r="H1368" t="s">
        <v>2758</v>
      </c>
      <c r="I1368" t="s">
        <v>2758</v>
      </c>
      <c r="J1368" t="s">
        <v>2758</v>
      </c>
      <c r="K1368" t="s">
        <v>2758</v>
      </c>
      <c r="L1368" t="s">
        <v>2786</v>
      </c>
      <c r="N1368" t="str">
        <f t="shared" si="42"/>
        <v>EPF07</v>
      </c>
      <c r="O1368">
        <f t="shared" si="43"/>
        <v>8029</v>
      </c>
    </row>
    <row r="1369" spans="1:15" x14ac:dyDescent="0.3">
      <c r="A1369">
        <v>8031</v>
      </c>
      <c r="C1369" t="s">
        <v>17557</v>
      </c>
      <c r="D1369" t="s">
        <v>17558</v>
      </c>
      <c r="E1369" t="s">
        <v>17642</v>
      </c>
      <c r="G1369" t="s">
        <v>31</v>
      </c>
      <c r="H1369" t="s">
        <v>2758</v>
      </c>
      <c r="I1369" t="s">
        <v>2758</v>
      </c>
      <c r="J1369" t="s">
        <v>2758</v>
      </c>
      <c r="K1369" t="s">
        <v>2758</v>
      </c>
      <c r="L1369" t="s">
        <v>2786</v>
      </c>
      <c r="N1369" t="str">
        <f t="shared" si="42"/>
        <v>S9637</v>
      </c>
      <c r="O1369">
        <f t="shared" si="43"/>
        <v>8031</v>
      </c>
    </row>
    <row r="1370" spans="1:15" x14ac:dyDescent="0.3">
      <c r="A1370">
        <v>8032</v>
      </c>
      <c r="C1370" t="s">
        <v>17560</v>
      </c>
      <c r="D1370" t="s">
        <v>17561</v>
      </c>
      <c r="E1370" t="s">
        <v>17642</v>
      </c>
      <c r="G1370" t="s">
        <v>31</v>
      </c>
      <c r="H1370" t="s">
        <v>2758</v>
      </c>
      <c r="I1370" t="s">
        <v>2758</v>
      </c>
      <c r="J1370" t="s">
        <v>2758</v>
      </c>
      <c r="K1370" t="s">
        <v>2758</v>
      </c>
      <c r="L1370" t="s">
        <v>2786</v>
      </c>
      <c r="N1370" t="str">
        <f t="shared" si="42"/>
        <v>A3268</v>
      </c>
      <c r="O1370">
        <f t="shared" si="43"/>
        <v>8032</v>
      </c>
    </row>
    <row r="1371" spans="1:15" x14ac:dyDescent="0.3">
      <c r="A1371">
        <v>8033</v>
      </c>
      <c r="C1371">
        <v>89486</v>
      </c>
      <c r="D1371" t="s">
        <v>17562</v>
      </c>
      <c r="E1371" t="s">
        <v>17642</v>
      </c>
      <c r="G1371" t="s">
        <v>31</v>
      </c>
      <c r="H1371" t="s">
        <v>2758</v>
      </c>
      <c r="I1371" t="s">
        <v>2758</v>
      </c>
      <c r="J1371" t="s">
        <v>2758</v>
      </c>
      <c r="K1371" t="s">
        <v>2758</v>
      </c>
      <c r="L1371" t="s">
        <v>2786</v>
      </c>
      <c r="N1371">
        <f t="shared" si="42"/>
        <v>89486</v>
      </c>
      <c r="O1371">
        <f t="shared" si="43"/>
        <v>8033</v>
      </c>
    </row>
    <row r="1372" spans="1:15" x14ac:dyDescent="0.3">
      <c r="A1372">
        <v>8034</v>
      </c>
      <c r="C1372" t="s">
        <v>17572</v>
      </c>
      <c r="D1372" t="s">
        <v>17573</v>
      </c>
      <c r="E1372" t="s">
        <v>17642</v>
      </c>
      <c r="G1372" t="s">
        <v>31</v>
      </c>
      <c r="H1372" t="s">
        <v>2758</v>
      </c>
      <c r="I1372" t="s">
        <v>2758</v>
      </c>
      <c r="J1372" t="s">
        <v>2758</v>
      </c>
      <c r="K1372" t="s">
        <v>2758</v>
      </c>
      <c r="L1372" t="s">
        <v>2786</v>
      </c>
      <c r="N1372" t="str">
        <f t="shared" si="42"/>
        <v>PEAK0-NOCD</v>
      </c>
      <c r="O1372">
        <f t="shared" si="43"/>
        <v>8034</v>
      </c>
    </row>
    <row r="1373" spans="1:15" x14ac:dyDescent="0.3">
      <c r="A1373">
        <v>8038</v>
      </c>
      <c r="C1373" t="s">
        <v>17579</v>
      </c>
      <c r="D1373" t="s">
        <v>17580</v>
      </c>
      <c r="E1373" t="s">
        <v>17642</v>
      </c>
      <c r="G1373" t="s">
        <v>31</v>
      </c>
      <c r="H1373" t="s">
        <v>2758</v>
      </c>
      <c r="I1373" t="s">
        <v>2758</v>
      </c>
      <c r="J1373" t="s">
        <v>2758</v>
      </c>
      <c r="K1373" t="s">
        <v>2758</v>
      </c>
      <c r="L1373" t="s">
        <v>2786</v>
      </c>
      <c r="N1373" t="str">
        <f t="shared" si="42"/>
        <v>OSDPS</v>
      </c>
      <c r="O1373">
        <f t="shared" si="43"/>
        <v>8038</v>
      </c>
    </row>
    <row r="1374" spans="1:15" x14ac:dyDescent="0.3">
      <c r="A1374">
        <v>8039</v>
      </c>
      <c r="C1374" t="s">
        <v>17581</v>
      </c>
      <c r="D1374" t="s">
        <v>17582</v>
      </c>
      <c r="E1374" t="s">
        <v>17642</v>
      </c>
      <c r="G1374" t="s">
        <v>31</v>
      </c>
      <c r="H1374" t="s">
        <v>2758</v>
      </c>
      <c r="I1374" t="s">
        <v>2758</v>
      </c>
      <c r="J1374" t="s">
        <v>2758</v>
      </c>
      <c r="K1374" t="s">
        <v>2758</v>
      </c>
      <c r="L1374" t="s">
        <v>2786</v>
      </c>
      <c r="N1374" t="str">
        <f t="shared" si="42"/>
        <v>COSAZ</v>
      </c>
      <c r="O1374">
        <f t="shared" si="43"/>
        <v>8039</v>
      </c>
    </row>
    <row r="1375" spans="1:15" x14ac:dyDescent="0.3">
      <c r="A1375">
        <v>8042</v>
      </c>
      <c r="C1375" t="s">
        <v>17584</v>
      </c>
      <c r="D1375" t="s">
        <v>17585</v>
      </c>
      <c r="E1375" t="s">
        <v>17642</v>
      </c>
      <c r="G1375" t="s">
        <v>31</v>
      </c>
      <c r="H1375" t="s">
        <v>2758</v>
      </c>
      <c r="I1375" t="s">
        <v>2758</v>
      </c>
      <c r="J1375" t="s">
        <v>2758</v>
      </c>
      <c r="K1375" t="s">
        <v>2758</v>
      </c>
      <c r="L1375" t="s">
        <v>2786</v>
      </c>
      <c r="N1375" t="str">
        <f t="shared" si="42"/>
        <v>ISOSH</v>
      </c>
      <c r="O1375">
        <f t="shared" si="43"/>
        <v>8042</v>
      </c>
    </row>
    <row r="1376" spans="1:15" x14ac:dyDescent="0.3">
      <c r="A1376">
        <v>8043</v>
      </c>
      <c r="C1376" t="s">
        <v>17586</v>
      </c>
      <c r="D1376" t="s">
        <v>17587</v>
      </c>
      <c r="E1376" t="s">
        <v>17642</v>
      </c>
      <c r="G1376" t="s">
        <v>31</v>
      </c>
      <c r="H1376" t="s">
        <v>2758</v>
      </c>
      <c r="I1376" t="s">
        <v>2758</v>
      </c>
      <c r="J1376" t="s">
        <v>2758</v>
      </c>
      <c r="K1376" t="s">
        <v>2758</v>
      </c>
      <c r="L1376" t="s">
        <v>2786</v>
      </c>
      <c r="N1376" t="str">
        <f t="shared" si="42"/>
        <v>RP083</v>
      </c>
      <c r="O1376">
        <f t="shared" si="43"/>
        <v>8043</v>
      </c>
    </row>
    <row r="1377" spans="1:15" x14ac:dyDescent="0.3">
      <c r="A1377">
        <v>8044</v>
      </c>
      <c r="C1377" t="s">
        <v>17589</v>
      </c>
      <c r="D1377" t="s">
        <v>17590</v>
      </c>
      <c r="E1377" t="s">
        <v>17642</v>
      </c>
      <c r="G1377" t="s">
        <v>31</v>
      </c>
      <c r="H1377" t="s">
        <v>2758</v>
      </c>
      <c r="I1377" t="s">
        <v>2758</v>
      </c>
      <c r="J1377" t="s">
        <v>2758</v>
      </c>
      <c r="K1377" t="s">
        <v>2758</v>
      </c>
      <c r="L1377" t="s">
        <v>2802</v>
      </c>
      <c r="N1377" t="str">
        <f t="shared" si="42"/>
        <v>RP091</v>
      </c>
      <c r="O1377">
        <f t="shared" si="43"/>
        <v>8044</v>
      </c>
    </row>
    <row r="1378" spans="1:15" x14ac:dyDescent="0.3">
      <c r="A1378">
        <v>8045</v>
      </c>
      <c r="C1378">
        <v>44006</v>
      </c>
      <c r="D1378" t="s">
        <v>17076</v>
      </c>
      <c r="E1378" t="s">
        <v>17642</v>
      </c>
      <c r="G1378" t="s">
        <v>31</v>
      </c>
      <c r="H1378" t="s">
        <v>2758</v>
      </c>
      <c r="I1378" t="s">
        <v>2758</v>
      </c>
      <c r="J1378" t="s">
        <v>2758</v>
      </c>
      <c r="K1378" t="s">
        <v>2758</v>
      </c>
      <c r="L1378" t="s">
        <v>2786</v>
      </c>
      <c r="N1378">
        <f t="shared" si="42"/>
        <v>44006</v>
      </c>
      <c r="O1378">
        <f t="shared" si="43"/>
        <v>8045</v>
      </c>
    </row>
    <row r="1379" spans="1:15" x14ac:dyDescent="0.3">
      <c r="A1379">
        <v>8047</v>
      </c>
      <c r="C1379" t="s">
        <v>17592</v>
      </c>
      <c r="D1379" t="s">
        <v>17593</v>
      </c>
      <c r="E1379" t="s">
        <v>17642</v>
      </c>
      <c r="G1379" t="s">
        <v>31</v>
      </c>
      <c r="H1379" t="s">
        <v>2758</v>
      </c>
      <c r="I1379" t="s">
        <v>2758</v>
      </c>
      <c r="J1379" t="s">
        <v>2758</v>
      </c>
      <c r="K1379" t="s">
        <v>2758</v>
      </c>
      <c r="L1379" t="s">
        <v>2786</v>
      </c>
      <c r="N1379" t="str">
        <f t="shared" si="42"/>
        <v>CVM02</v>
      </c>
      <c r="O1379">
        <f t="shared" si="43"/>
        <v>8047</v>
      </c>
    </row>
    <row r="1380" spans="1:15" x14ac:dyDescent="0.3">
      <c r="A1380">
        <v>8048</v>
      </c>
      <c r="C1380" t="s">
        <v>17594</v>
      </c>
      <c r="D1380" t="s">
        <v>17595</v>
      </c>
      <c r="E1380" t="s">
        <v>17642</v>
      </c>
      <c r="G1380" t="s">
        <v>31</v>
      </c>
      <c r="H1380" t="s">
        <v>2758</v>
      </c>
      <c r="I1380" t="s">
        <v>2758</v>
      </c>
      <c r="J1380" t="s">
        <v>2758</v>
      </c>
      <c r="K1380" t="s">
        <v>2758</v>
      </c>
      <c r="L1380" t="s">
        <v>2786</v>
      </c>
      <c r="N1380" t="str">
        <f t="shared" si="42"/>
        <v>A6865</v>
      </c>
      <c r="O1380">
        <f t="shared" si="43"/>
        <v>8048</v>
      </c>
    </row>
    <row r="1381" spans="1:15" x14ac:dyDescent="0.3">
      <c r="A1381">
        <v>8050</v>
      </c>
      <c r="C1381" t="s">
        <v>17596</v>
      </c>
      <c r="D1381" t="s">
        <v>17597</v>
      </c>
      <c r="E1381" t="s">
        <v>17642</v>
      </c>
      <c r="G1381" t="s">
        <v>31</v>
      </c>
      <c r="H1381" t="s">
        <v>31</v>
      </c>
      <c r="I1381" t="s">
        <v>2758</v>
      </c>
      <c r="J1381" t="s">
        <v>2758</v>
      </c>
      <c r="K1381" t="s">
        <v>2758</v>
      </c>
      <c r="L1381" t="s">
        <v>2783</v>
      </c>
      <c r="N1381" t="str">
        <f t="shared" si="42"/>
        <v>MLNIA</v>
      </c>
      <c r="O1381">
        <f t="shared" si="43"/>
        <v>8050</v>
      </c>
    </row>
    <row r="1382" spans="1:15" x14ac:dyDescent="0.3">
      <c r="A1382">
        <v>8051</v>
      </c>
      <c r="C1382" t="s">
        <v>17598</v>
      </c>
      <c r="D1382" t="s">
        <v>17599</v>
      </c>
      <c r="E1382" t="s">
        <v>17642</v>
      </c>
      <c r="G1382" t="s">
        <v>31</v>
      </c>
      <c r="H1382" t="s">
        <v>31</v>
      </c>
      <c r="I1382" t="s">
        <v>2758</v>
      </c>
      <c r="J1382" t="s">
        <v>2758</v>
      </c>
      <c r="K1382" t="s">
        <v>2758</v>
      </c>
      <c r="L1382" t="s">
        <v>2805</v>
      </c>
      <c r="N1382" t="str">
        <f t="shared" si="42"/>
        <v>BSN01</v>
      </c>
      <c r="O1382">
        <f t="shared" si="43"/>
        <v>8051</v>
      </c>
    </row>
    <row r="1383" spans="1:15" x14ac:dyDescent="0.3">
      <c r="A1383">
        <v>8052</v>
      </c>
      <c r="C1383">
        <v>31057</v>
      </c>
      <c r="D1383" t="s">
        <v>4527</v>
      </c>
      <c r="E1383" t="s">
        <v>17642</v>
      </c>
      <c r="G1383" t="s">
        <v>31</v>
      </c>
      <c r="H1383" t="s">
        <v>2758</v>
      </c>
      <c r="I1383" t="s">
        <v>2758</v>
      </c>
      <c r="J1383" t="s">
        <v>2758</v>
      </c>
      <c r="K1383" t="s">
        <v>2758</v>
      </c>
      <c r="L1383" t="s">
        <v>2786</v>
      </c>
      <c r="N1383">
        <f t="shared" si="42"/>
        <v>31057</v>
      </c>
      <c r="O1383">
        <f t="shared" si="43"/>
        <v>8052</v>
      </c>
    </row>
    <row r="1384" spans="1:15" x14ac:dyDescent="0.3">
      <c r="A1384">
        <v>8054</v>
      </c>
      <c r="C1384">
        <v>62359</v>
      </c>
      <c r="D1384" t="s">
        <v>17601</v>
      </c>
      <c r="E1384" t="s">
        <v>17642</v>
      </c>
      <c r="G1384" t="s">
        <v>2758</v>
      </c>
      <c r="H1384" t="s">
        <v>31</v>
      </c>
      <c r="I1384" t="s">
        <v>2758</v>
      </c>
      <c r="J1384" t="s">
        <v>2758</v>
      </c>
      <c r="K1384" t="s">
        <v>2758</v>
      </c>
      <c r="L1384" t="s">
        <v>2783</v>
      </c>
      <c r="N1384">
        <f t="shared" si="42"/>
        <v>62359</v>
      </c>
      <c r="O1384">
        <f t="shared" si="43"/>
        <v>8054</v>
      </c>
    </row>
    <row r="1385" spans="1:15" x14ac:dyDescent="0.3">
      <c r="A1385">
        <v>8056</v>
      </c>
      <c r="C1385" t="s">
        <v>207</v>
      </c>
      <c r="D1385" t="s">
        <v>17602</v>
      </c>
      <c r="E1385" t="s">
        <v>17642</v>
      </c>
      <c r="G1385" t="s">
        <v>31</v>
      </c>
      <c r="H1385" t="s">
        <v>31</v>
      </c>
      <c r="I1385" t="s">
        <v>2758</v>
      </c>
      <c r="J1385" t="s">
        <v>2758</v>
      </c>
      <c r="K1385" t="s">
        <v>2758</v>
      </c>
      <c r="L1385" t="s">
        <v>2805</v>
      </c>
      <c r="N1385" t="str">
        <f t="shared" si="42"/>
        <v>MS</v>
      </c>
      <c r="O1385">
        <f t="shared" si="43"/>
        <v>8056</v>
      </c>
    </row>
    <row r="1386" spans="1:15" x14ac:dyDescent="0.3">
      <c r="A1386">
        <v>8056</v>
      </c>
      <c r="C1386" t="s">
        <v>207</v>
      </c>
      <c r="D1386" t="s">
        <v>17603</v>
      </c>
      <c r="E1386" t="s">
        <v>17642</v>
      </c>
      <c r="G1386" t="s">
        <v>31</v>
      </c>
      <c r="H1386" t="s">
        <v>31</v>
      </c>
      <c r="I1386" t="s">
        <v>2758</v>
      </c>
      <c r="J1386" t="s">
        <v>2758</v>
      </c>
      <c r="K1386" t="s">
        <v>2758</v>
      </c>
      <c r="L1386" t="s">
        <v>2805</v>
      </c>
      <c r="N1386" t="str">
        <f t="shared" si="42"/>
        <v>MS</v>
      </c>
      <c r="O1386">
        <f t="shared" si="43"/>
        <v>8056</v>
      </c>
    </row>
    <row r="1387" spans="1:15" x14ac:dyDescent="0.3">
      <c r="A1387">
        <v>8057</v>
      </c>
      <c r="C1387">
        <v>68069</v>
      </c>
      <c r="D1387" t="s">
        <v>17606</v>
      </c>
      <c r="E1387" t="s">
        <v>17642</v>
      </c>
      <c r="G1387" t="s">
        <v>31</v>
      </c>
      <c r="H1387" t="s">
        <v>2758</v>
      </c>
      <c r="I1387" t="s">
        <v>2758</v>
      </c>
      <c r="J1387" t="s">
        <v>2758</v>
      </c>
      <c r="K1387" t="s">
        <v>2758</v>
      </c>
      <c r="L1387" t="s">
        <v>2786</v>
      </c>
      <c r="N1387">
        <f t="shared" si="42"/>
        <v>68069</v>
      </c>
      <c r="O1387">
        <f t="shared" si="43"/>
        <v>8057</v>
      </c>
    </row>
    <row r="1388" spans="1:15" x14ac:dyDescent="0.3">
      <c r="A1388">
        <v>8058</v>
      </c>
      <c r="C1388" t="s">
        <v>17607</v>
      </c>
      <c r="D1388" t="s">
        <v>17815</v>
      </c>
      <c r="E1388" t="s">
        <v>17642</v>
      </c>
      <c r="G1388" t="s">
        <v>31</v>
      </c>
      <c r="H1388" t="s">
        <v>31</v>
      </c>
      <c r="I1388" t="s">
        <v>2758</v>
      </c>
      <c r="J1388" t="s">
        <v>2758</v>
      </c>
      <c r="K1388" t="s">
        <v>2758</v>
      </c>
      <c r="L1388" t="s">
        <v>2805</v>
      </c>
      <c r="N1388" t="str">
        <f t="shared" si="42"/>
        <v>MP</v>
      </c>
      <c r="O1388">
        <f t="shared" si="43"/>
        <v>8058</v>
      </c>
    </row>
    <row r="1389" spans="1:15" x14ac:dyDescent="0.3">
      <c r="A1389">
        <v>8060</v>
      </c>
      <c r="C1389">
        <v>11149</v>
      </c>
      <c r="D1389" t="s">
        <v>17609</v>
      </c>
      <c r="E1389" t="s">
        <v>17642</v>
      </c>
      <c r="G1389" t="s">
        <v>31</v>
      </c>
      <c r="H1389" t="s">
        <v>2758</v>
      </c>
      <c r="I1389" t="s">
        <v>2758</v>
      </c>
      <c r="J1389" t="s">
        <v>2758</v>
      </c>
      <c r="K1389" t="s">
        <v>2758</v>
      </c>
      <c r="L1389" t="s">
        <v>2786</v>
      </c>
      <c r="N1389">
        <f t="shared" si="42"/>
        <v>11149</v>
      </c>
      <c r="O1389">
        <f t="shared" si="43"/>
        <v>8060</v>
      </c>
    </row>
    <row r="1390" spans="1:15" x14ac:dyDescent="0.3">
      <c r="A1390">
        <v>8061</v>
      </c>
      <c r="C1390" t="s">
        <v>16204</v>
      </c>
      <c r="D1390" t="s">
        <v>16205</v>
      </c>
      <c r="E1390" t="s">
        <v>17642</v>
      </c>
      <c r="G1390" t="s">
        <v>31</v>
      </c>
      <c r="H1390" t="s">
        <v>2758</v>
      </c>
      <c r="I1390" t="s">
        <v>2758</v>
      </c>
      <c r="J1390" t="s">
        <v>2758</v>
      </c>
      <c r="K1390" t="s">
        <v>2758</v>
      </c>
      <c r="L1390" t="s">
        <v>2786</v>
      </c>
      <c r="N1390" t="str">
        <f t="shared" si="42"/>
        <v>ISL11</v>
      </c>
      <c r="O1390">
        <f t="shared" si="43"/>
        <v>8061</v>
      </c>
    </row>
    <row r="1391" spans="1:15" x14ac:dyDescent="0.3">
      <c r="A1391">
        <v>8501</v>
      </c>
      <c r="C1391">
        <v>36338</v>
      </c>
      <c r="D1391" t="s">
        <v>3312</v>
      </c>
      <c r="E1391" t="s">
        <v>17642</v>
      </c>
      <c r="G1391" t="s">
        <v>31</v>
      </c>
      <c r="H1391" t="s">
        <v>31</v>
      </c>
      <c r="I1391" t="s">
        <v>2758</v>
      </c>
      <c r="J1391" t="s">
        <v>2758</v>
      </c>
      <c r="K1391" t="s">
        <v>2758</v>
      </c>
      <c r="L1391" t="s">
        <v>2783</v>
      </c>
      <c r="N1391">
        <f t="shared" si="42"/>
        <v>36338</v>
      </c>
      <c r="O1391">
        <f t="shared" si="43"/>
        <v>8501</v>
      </c>
    </row>
    <row r="1392" spans="1:15" x14ac:dyDescent="0.3">
      <c r="A1392">
        <v>8508</v>
      </c>
      <c r="C1392">
        <v>90001</v>
      </c>
      <c r="D1392" t="s">
        <v>4620</v>
      </c>
      <c r="E1392" t="s">
        <v>17642</v>
      </c>
      <c r="G1392" t="s">
        <v>31</v>
      </c>
      <c r="H1392" t="s">
        <v>2758</v>
      </c>
      <c r="I1392" t="s">
        <v>2758</v>
      </c>
      <c r="J1392" t="s">
        <v>2758</v>
      </c>
      <c r="K1392" t="s">
        <v>2758</v>
      </c>
      <c r="L1392" t="s">
        <v>2786</v>
      </c>
      <c r="N1392">
        <f t="shared" si="42"/>
        <v>90001</v>
      </c>
      <c r="O1392">
        <f t="shared" si="43"/>
        <v>8508</v>
      </c>
    </row>
    <row r="1393" spans="1:15" x14ac:dyDescent="0.3">
      <c r="A1393">
        <v>8508</v>
      </c>
      <c r="C1393">
        <v>90001</v>
      </c>
      <c r="D1393" t="s">
        <v>494</v>
      </c>
      <c r="E1393" t="s">
        <v>17642</v>
      </c>
      <c r="G1393" t="s">
        <v>31</v>
      </c>
      <c r="H1393" t="s">
        <v>2758</v>
      </c>
      <c r="I1393" t="s">
        <v>2758</v>
      </c>
      <c r="J1393" t="s">
        <v>2758</v>
      </c>
      <c r="K1393" t="s">
        <v>2758</v>
      </c>
      <c r="L1393" t="s">
        <v>2786</v>
      </c>
      <c r="N1393">
        <f t="shared" si="42"/>
        <v>90001</v>
      </c>
      <c r="O1393">
        <f t="shared" si="43"/>
        <v>8508</v>
      </c>
    </row>
    <row r="1394" spans="1:15" x14ac:dyDescent="0.3">
      <c r="A1394">
        <v>8508</v>
      </c>
      <c r="C1394">
        <v>90001</v>
      </c>
      <c r="D1394" t="s">
        <v>4619</v>
      </c>
      <c r="E1394" t="s">
        <v>17642</v>
      </c>
      <c r="F1394" t="s">
        <v>147</v>
      </c>
      <c r="G1394" t="s">
        <v>31</v>
      </c>
      <c r="H1394" t="s">
        <v>2758</v>
      </c>
      <c r="I1394" t="s">
        <v>2758</v>
      </c>
      <c r="J1394" t="s">
        <v>2758</v>
      </c>
      <c r="K1394" t="s">
        <v>2758</v>
      </c>
      <c r="L1394" t="s">
        <v>2786</v>
      </c>
      <c r="N1394">
        <f t="shared" si="42"/>
        <v>90001</v>
      </c>
      <c r="O1394">
        <f t="shared" si="43"/>
        <v>8508</v>
      </c>
    </row>
    <row r="1395" spans="1:15" x14ac:dyDescent="0.3">
      <c r="A1395">
        <v>8515</v>
      </c>
      <c r="C1395">
        <v>73145</v>
      </c>
      <c r="D1395" t="s">
        <v>3368</v>
      </c>
      <c r="E1395" t="s">
        <v>17642</v>
      </c>
      <c r="G1395" t="s">
        <v>31</v>
      </c>
      <c r="H1395" t="s">
        <v>2758</v>
      </c>
      <c r="I1395" t="s">
        <v>2758</v>
      </c>
      <c r="J1395" t="s">
        <v>2758</v>
      </c>
      <c r="K1395" t="s">
        <v>2758</v>
      </c>
      <c r="L1395" t="s">
        <v>2786</v>
      </c>
      <c r="N1395">
        <f t="shared" si="42"/>
        <v>73145</v>
      </c>
      <c r="O1395">
        <f t="shared" si="43"/>
        <v>8515</v>
      </c>
    </row>
    <row r="1396" spans="1:15" x14ac:dyDescent="0.3">
      <c r="A1396">
        <v>8516</v>
      </c>
      <c r="C1396">
        <v>71066</v>
      </c>
      <c r="D1396" t="s">
        <v>16426</v>
      </c>
      <c r="E1396" t="s">
        <v>17642</v>
      </c>
      <c r="G1396" t="s">
        <v>31</v>
      </c>
      <c r="H1396" t="s">
        <v>31</v>
      </c>
      <c r="I1396" t="s">
        <v>2758</v>
      </c>
      <c r="J1396" t="s">
        <v>2758</v>
      </c>
      <c r="K1396" t="s">
        <v>2758</v>
      </c>
      <c r="L1396" t="s">
        <v>2783</v>
      </c>
      <c r="N1396">
        <f t="shared" si="42"/>
        <v>71066</v>
      </c>
      <c r="O1396">
        <f t="shared" si="43"/>
        <v>8516</v>
      </c>
    </row>
    <row r="1397" spans="1:15" x14ac:dyDescent="0.3">
      <c r="A1397">
        <v>8521</v>
      </c>
      <c r="C1397">
        <v>62061</v>
      </c>
      <c r="D1397" t="s">
        <v>3387</v>
      </c>
      <c r="E1397" t="s">
        <v>17642</v>
      </c>
      <c r="G1397" t="s">
        <v>31</v>
      </c>
      <c r="H1397" t="s">
        <v>2758</v>
      </c>
      <c r="I1397" t="s">
        <v>31</v>
      </c>
      <c r="J1397" t="s">
        <v>2758</v>
      </c>
      <c r="K1397" t="s">
        <v>2758</v>
      </c>
      <c r="L1397" t="s">
        <v>2786</v>
      </c>
      <c r="N1397">
        <f t="shared" si="42"/>
        <v>62061</v>
      </c>
      <c r="O1397">
        <f t="shared" si="43"/>
        <v>8521</v>
      </c>
    </row>
    <row r="1398" spans="1:15" x14ac:dyDescent="0.3">
      <c r="A1398">
        <v>8529</v>
      </c>
      <c r="C1398" t="s">
        <v>16435</v>
      </c>
      <c r="D1398" t="s">
        <v>16436</v>
      </c>
      <c r="E1398" t="s">
        <v>17642</v>
      </c>
      <c r="G1398" t="s">
        <v>31</v>
      </c>
      <c r="H1398" t="s">
        <v>31</v>
      </c>
      <c r="I1398" t="s">
        <v>2758</v>
      </c>
      <c r="J1398" t="s">
        <v>2758</v>
      </c>
      <c r="K1398" t="s">
        <v>2758</v>
      </c>
      <c r="L1398" t="s">
        <v>2805</v>
      </c>
      <c r="N1398" t="str">
        <f t="shared" si="42"/>
        <v>EPF37</v>
      </c>
      <c r="O1398">
        <f t="shared" si="43"/>
        <v>8529</v>
      </c>
    </row>
    <row r="1399" spans="1:15" x14ac:dyDescent="0.3">
      <c r="A1399">
        <v>8532</v>
      </c>
      <c r="C1399">
        <v>37114</v>
      </c>
      <c r="D1399" t="s">
        <v>4001</v>
      </c>
      <c r="E1399" t="s">
        <v>17642</v>
      </c>
      <c r="G1399" t="s">
        <v>31</v>
      </c>
      <c r="H1399" t="s">
        <v>2758</v>
      </c>
      <c r="I1399" t="s">
        <v>2758</v>
      </c>
      <c r="J1399" t="s">
        <v>2758</v>
      </c>
      <c r="K1399" t="s">
        <v>2758</v>
      </c>
      <c r="L1399" t="s">
        <v>2786</v>
      </c>
      <c r="N1399">
        <f t="shared" si="42"/>
        <v>37114</v>
      </c>
      <c r="O1399">
        <f t="shared" si="43"/>
        <v>8532</v>
      </c>
    </row>
    <row r="1400" spans="1:15" x14ac:dyDescent="0.3">
      <c r="A1400">
        <v>8534</v>
      </c>
      <c r="C1400">
        <v>38416</v>
      </c>
      <c r="D1400" t="s">
        <v>16439</v>
      </c>
      <c r="E1400" t="s">
        <v>17642</v>
      </c>
      <c r="G1400" t="s">
        <v>31</v>
      </c>
      <c r="H1400" t="s">
        <v>2758</v>
      </c>
      <c r="I1400" t="s">
        <v>2758</v>
      </c>
      <c r="J1400" t="s">
        <v>2758</v>
      </c>
      <c r="K1400" t="s">
        <v>2758</v>
      </c>
      <c r="L1400" t="s">
        <v>2786</v>
      </c>
      <c r="N1400">
        <f t="shared" si="42"/>
        <v>38416</v>
      </c>
      <c r="O1400">
        <f t="shared" si="43"/>
        <v>8534</v>
      </c>
    </row>
    <row r="1401" spans="1:15" x14ac:dyDescent="0.3">
      <c r="A1401">
        <v>8539</v>
      </c>
      <c r="C1401">
        <v>86753</v>
      </c>
      <c r="D1401" t="s">
        <v>16442</v>
      </c>
      <c r="E1401" t="s">
        <v>17642</v>
      </c>
      <c r="G1401" t="s">
        <v>31</v>
      </c>
      <c r="H1401" t="s">
        <v>31</v>
      </c>
      <c r="I1401" t="s">
        <v>2758</v>
      </c>
      <c r="J1401" t="s">
        <v>2758</v>
      </c>
      <c r="K1401" t="s">
        <v>2758</v>
      </c>
      <c r="L1401" t="s">
        <v>2783</v>
      </c>
      <c r="N1401">
        <f t="shared" si="42"/>
        <v>86753</v>
      </c>
      <c r="O1401">
        <f t="shared" si="43"/>
        <v>8539</v>
      </c>
    </row>
    <row r="1402" spans="1:15" x14ac:dyDescent="0.3">
      <c r="A1402">
        <v>8547</v>
      </c>
      <c r="C1402" t="s">
        <v>16443</v>
      </c>
      <c r="D1402" t="s">
        <v>16444</v>
      </c>
      <c r="E1402" t="s">
        <v>17642</v>
      </c>
      <c r="G1402" t="s">
        <v>31</v>
      </c>
      <c r="H1402" t="s">
        <v>2758</v>
      </c>
      <c r="I1402" t="s">
        <v>2758</v>
      </c>
      <c r="J1402" t="s">
        <v>2758</v>
      </c>
      <c r="K1402" t="s">
        <v>2758</v>
      </c>
      <c r="L1402" t="s">
        <v>2786</v>
      </c>
      <c r="N1402" t="str">
        <f t="shared" si="42"/>
        <v>PCU02</v>
      </c>
      <c r="O1402">
        <f t="shared" si="43"/>
        <v>8547</v>
      </c>
    </row>
    <row r="1403" spans="1:15" x14ac:dyDescent="0.3">
      <c r="A1403">
        <v>8548</v>
      </c>
      <c r="C1403">
        <v>35112</v>
      </c>
      <c r="D1403" t="s">
        <v>3405</v>
      </c>
      <c r="E1403" t="s">
        <v>17642</v>
      </c>
      <c r="G1403" t="s">
        <v>31</v>
      </c>
      <c r="H1403" t="s">
        <v>31</v>
      </c>
      <c r="I1403" t="s">
        <v>31</v>
      </c>
      <c r="J1403" t="s">
        <v>2758</v>
      </c>
      <c r="K1403" t="s">
        <v>2758</v>
      </c>
      <c r="L1403" t="s">
        <v>2783</v>
      </c>
      <c r="N1403">
        <f t="shared" si="42"/>
        <v>35112</v>
      </c>
      <c r="O1403">
        <f t="shared" si="43"/>
        <v>8548</v>
      </c>
    </row>
    <row r="1404" spans="1:15" x14ac:dyDescent="0.3">
      <c r="A1404">
        <v>8554</v>
      </c>
      <c r="C1404" t="s">
        <v>16445</v>
      </c>
      <c r="D1404" t="s">
        <v>16446</v>
      </c>
      <c r="E1404" t="s">
        <v>17642</v>
      </c>
      <c r="G1404" t="s">
        <v>31</v>
      </c>
      <c r="H1404" t="s">
        <v>31</v>
      </c>
      <c r="I1404" t="s">
        <v>2758</v>
      </c>
      <c r="J1404" t="s">
        <v>2758</v>
      </c>
      <c r="K1404" t="s">
        <v>2758</v>
      </c>
      <c r="L1404" t="s">
        <v>2783</v>
      </c>
      <c r="N1404" t="str">
        <f t="shared" si="42"/>
        <v>MPM44</v>
      </c>
      <c r="O1404">
        <f t="shared" si="43"/>
        <v>8554</v>
      </c>
    </row>
    <row r="1405" spans="1:15" x14ac:dyDescent="0.3">
      <c r="A1405">
        <v>8555</v>
      </c>
      <c r="C1405" t="s">
        <v>16450</v>
      </c>
      <c r="D1405" t="s">
        <v>16451</v>
      </c>
      <c r="E1405" t="s">
        <v>17642</v>
      </c>
      <c r="G1405" t="s">
        <v>31</v>
      </c>
      <c r="H1405" t="s">
        <v>31</v>
      </c>
      <c r="I1405" t="s">
        <v>2758</v>
      </c>
      <c r="J1405" t="s">
        <v>2758</v>
      </c>
      <c r="K1405" t="s">
        <v>2758</v>
      </c>
      <c r="L1405" t="s">
        <v>2783</v>
      </c>
      <c r="N1405" t="str">
        <f t="shared" si="42"/>
        <v>PROH1</v>
      </c>
      <c r="O1405">
        <f t="shared" si="43"/>
        <v>8555</v>
      </c>
    </row>
    <row r="1406" spans="1:15" x14ac:dyDescent="0.3">
      <c r="A1406">
        <v>8556</v>
      </c>
      <c r="C1406">
        <v>72099</v>
      </c>
      <c r="D1406" t="s">
        <v>3474</v>
      </c>
      <c r="E1406" t="s">
        <v>17642</v>
      </c>
      <c r="G1406" t="s">
        <v>31</v>
      </c>
      <c r="H1406" t="s">
        <v>2758</v>
      </c>
      <c r="I1406" t="s">
        <v>2758</v>
      </c>
      <c r="J1406" t="s">
        <v>2758</v>
      </c>
      <c r="K1406" t="s">
        <v>2758</v>
      </c>
      <c r="L1406" t="s">
        <v>2786</v>
      </c>
      <c r="N1406">
        <f t="shared" si="42"/>
        <v>72099</v>
      </c>
      <c r="O1406">
        <f t="shared" si="43"/>
        <v>8556</v>
      </c>
    </row>
    <row r="1407" spans="1:15" x14ac:dyDescent="0.3">
      <c r="A1407">
        <v>8557</v>
      </c>
      <c r="C1407" t="s">
        <v>16452</v>
      </c>
      <c r="D1407" t="s">
        <v>16453</v>
      </c>
      <c r="E1407" t="s">
        <v>17642</v>
      </c>
      <c r="G1407" t="s">
        <v>31</v>
      </c>
      <c r="H1407" t="s">
        <v>31</v>
      </c>
      <c r="I1407" t="s">
        <v>2758</v>
      </c>
      <c r="J1407" t="s">
        <v>2758</v>
      </c>
      <c r="K1407" t="s">
        <v>2758</v>
      </c>
      <c r="L1407" t="s">
        <v>2783</v>
      </c>
      <c r="N1407" t="str">
        <f t="shared" si="42"/>
        <v>MPM28</v>
      </c>
      <c r="O1407">
        <f t="shared" si="43"/>
        <v>8557</v>
      </c>
    </row>
    <row r="1408" spans="1:15" x14ac:dyDescent="0.3">
      <c r="A1408">
        <v>8559</v>
      </c>
      <c r="C1408">
        <v>6941</v>
      </c>
      <c r="D1408" t="s">
        <v>16454</v>
      </c>
      <c r="E1408" t="s">
        <v>17642</v>
      </c>
      <c r="G1408" t="s">
        <v>31</v>
      </c>
      <c r="H1408" t="s">
        <v>2758</v>
      </c>
      <c r="I1408" t="s">
        <v>2758</v>
      </c>
      <c r="J1408" t="s">
        <v>2758</v>
      </c>
      <c r="K1408" t="s">
        <v>2758</v>
      </c>
      <c r="L1408" t="s">
        <v>2786</v>
      </c>
      <c r="N1408">
        <f t="shared" si="42"/>
        <v>6941</v>
      </c>
      <c r="O1408">
        <f t="shared" si="43"/>
        <v>8559</v>
      </c>
    </row>
    <row r="1409" spans="1:15" x14ac:dyDescent="0.3">
      <c r="A1409">
        <v>8561</v>
      </c>
      <c r="C1409">
        <v>46045</v>
      </c>
      <c r="D1409" t="s">
        <v>244</v>
      </c>
      <c r="E1409" t="s">
        <v>17642</v>
      </c>
      <c r="G1409" t="s">
        <v>31</v>
      </c>
      <c r="H1409" t="s">
        <v>31</v>
      </c>
      <c r="I1409" t="s">
        <v>2758</v>
      </c>
      <c r="J1409" t="s">
        <v>2758</v>
      </c>
      <c r="K1409" t="s">
        <v>2758</v>
      </c>
      <c r="L1409" t="s">
        <v>2783</v>
      </c>
      <c r="N1409">
        <f t="shared" si="42"/>
        <v>46045</v>
      </c>
      <c r="O1409">
        <f t="shared" si="43"/>
        <v>8561</v>
      </c>
    </row>
    <row r="1410" spans="1:15" x14ac:dyDescent="0.3">
      <c r="A1410">
        <v>8564</v>
      </c>
      <c r="C1410" t="s">
        <v>16455</v>
      </c>
      <c r="D1410" t="s">
        <v>16456</v>
      </c>
      <c r="E1410" t="s">
        <v>17642</v>
      </c>
      <c r="G1410" t="s">
        <v>31</v>
      </c>
      <c r="H1410" t="s">
        <v>2758</v>
      </c>
      <c r="I1410" t="s">
        <v>2758</v>
      </c>
      <c r="J1410" t="s">
        <v>2758</v>
      </c>
      <c r="K1410" t="s">
        <v>2758</v>
      </c>
      <c r="L1410" t="s">
        <v>2786</v>
      </c>
      <c r="N1410" t="str">
        <f t="shared" si="42"/>
        <v>MPM35</v>
      </c>
      <c r="O1410">
        <f t="shared" si="43"/>
        <v>8564</v>
      </c>
    </row>
    <row r="1411" spans="1:15" x14ac:dyDescent="0.3">
      <c r="A1411">
        <v>8566</v>
      </c>
      <c r="C1411" t="s">
        <v>16457</v>
      </c>
      <c r="D1411" t="s">
        <v>16458</v>
      </c>
      <c r="E1411" t="s">
        <v>17642</v>
      </c>
      <c r="G1411" t="s">
        <v>31</v>
      </c>
      <c r="H1411" t="s">
        <v>2758</v>
      </c>
      <c r="I1411" t="s">
        <v>2758</v>
      </c>
      <c r="J1411" t="s">
        <v>2758</v>
      </c>
      <c r="K1411" t="s">
        <v>2758</v>
      </c>
      <c r="L1411" t="s">
        <v>2786</v>
      </c>
      <c r="N1411" t="str">
        <f t="shared" ref="N1411:N1474" si="44">C1411</f>
        <v>TMMC1</v>
      </c>
      <c r="O1411">
        <f t="shared" ref="O1411:O1474" si="45">A1411</f>
        <v>8566</v>
      </c>
    </row>
    <row r="1412" spans="1:15" x14ac:dyDescent="0.3">
      <c r="A1412">
        <v>8567</v>
      </c>
      <c r="C1412">
        <v>22286</v>
      </c>
      <c r="D1412" t="s">
        <v>2949</v>
      </c>
      <c r="E1412" t="s">
        <v>17642</v>
      </c>
      <c r="G1412" t="s">
        <v>31</v>
      </c>
      <c r="H1412" t="s">
        <v>31</v>
      </c>
      <c r="I1412" t="s">
        <v>2758</v>
      </c>
      <c r="J1412" t="s">
        <v>2758</v>
      </c>
      <c r="K1412" t="s">
        <v>2758</v>
      </c>
      <c r="L1412" t="s">
        <v>2783</v>
      </c>
      <c r="N1412">
        <f t="shared" si="44"/>
        <v>22286</v>
      </c>
      <c r="O1412">
        <f t="shared" si="45"/>
        <v>8567</v>
      </c>
    </row>
    <row r="1413" spans="1:15" x14ac:dyDescent="0.3">
      <c r="A1413">
        <v>8570</v>
      </c>
      <c r="C1413" t="s">
        <v>16459</v>
      </c>
      <c r="D1413" t="s">
        <v>16460</v>
      </c>
      <c r="E1413" t="s">
        <v>17642</v>
      </c>
      <c r="G1413" t="s">
        <v>31</v>
      </c>
      <c r="H1413" t="s">
        <v>2758</v>
      </c>
      <c r="I1413" t="s">
        <v>2758</v>
      </c>
      <c r="J1413" t="s">
        <v>2758</v>
      </c>
      <c r="K1413" t="s">
        <v>2758</v>
      </c>
      <c r="L1413" t="s">
        <v>2786</v>
      </c>
      <c r="N1413" t="str">
        <f t="shared" si="44"/>
        <v>AMM19</v>
      </c>
      <c r="O1413">
        <f t="shared" si="45"/>
        <v>8570</v>
      </c>
    </row>
    <row r="1414" spans="1:15" x14ac:dyDescent="0.3">
      <c r="A1414">
        <v>8571</v>
      </c>
      <c r="C1414" t="s">
        <v>4829</v>
      </c>
      <c r="D1414" t="s">
        <v>4830</v>
      </c>
      <c r="E1414" t="s">
        <v>17642</v>
      </c>
      <c r="G1414" t="s">
        <v>31</v>
      </c>
      <c r="H1414" t="s">
        <v>31</v>
      </c>
      <c r="I1414" t="s">
        <v>2758</v>
      </c>
      <c r="J1414" t="s">
        <v>2758</v>
      </c>
      <c r="K1414" t="s">
        <v>2758</v>
      </c>
      <c r="L1414" t="s">
        <v>2805</v>
      </c>
      <c r="N1414" t="str">
        <f t="shared" si="44"/>
        <v>WCAS99252</v>
      </c>
      <c r="O1414">
        <f t="shared" si="45"/>
        <v>8571</v>
      </c>
    </row>
    <row r="1415" spans="1:15" x14ac:dyDescent="0.3">
      <c r="A1415">
        <v>8580</v>
      </c>
      <c r="C1415" t="s">
        <v>16467</v>
      </c>
      <c r="D1415" t="s">
        <v>16468</v>
      </c>
      <c r="E1415" t="s">
        <v>17642</v>
      </c>
      <c r="G1415" t="s">
        <v>31</v>
      </c>
      <c r="H1415" t="s">
        <v>31</v>
      </c>
      <c r="I1415" t="s">
        <v>2758</v>
      </c>
      <c r="J1415" t="s">
        <v>2758</v>
      </c>
      <c r="K1415" t="s">
        <v>2758</v>
      </c>
      <c r="L1415" t="s">
        <v>2783</v>
      </c>
      <c r="N1415" t="str">
        <f t="shared" si="44"/>
        <v>MPM27</v>
      </c>
      <c r="O1415">
        <f t="shared" si="45"/>
        <v>8580</v>
      </c>
    </row>
    <row r="1416" spans="1:15" x14ac:dyDescent="0.3">
      <c r="A1416">
        <v>8582</v>
      </c>
      <c r="C1416">
        <v>20538</v>
      </c>
      <c r="D1416" t="s">
        <v>16469</v>
      </c>
      <c r="E1416" t="s">
        <v>17642</v>
      </c>
      <c r="G1416" t="s">
        <v>31</v>
      </c>
      <c r="H1416" t="s">
        <v>2758</v>
      </c>
      <c r="I1416" t="s">
        <v>2758</v>
      </c>
      <c r="J1416" t="s">
        <v>2758</v>
      </c>
      <c r="K1416" t="s">
        <v>2758</v>
      </c>
      <c r="L1416" t="s">
        <v>2802</v>
      </c>
      <c r="N1416">
        <f t="shared" si="44"/>
        <v>20538</v>
      </c>
      <c r="O1416">
        <f t="shared" si="45"/>
        <v>8582</v>
      </c>
    </row>
    <row r="1417" spans="1:15" x14ac:dyDescent="0.3">
      <c r="A1417">
        <v>8587</v>
      </c>
      <c r="C1417">
        <v>34131</v>
      </c>
      <c r="D1417" t="s">
        <v>17816</v>
      </c>
      <c r="E1417" t="s">
        <v>17642</v>
      </c>
      <c r="G1417" t="s">
        <v>31</v>
      </c>
      <c r="H1417" t="s">
        <v>2758</v>
      </c>
      <c r="I1417" t="s">
        <v>2758</v>
      </c>
      <c r="J1417" t="s">
        <v>2758</v>
      </c>
      <c r="K1417" t="s">
        <v>2758</v>
      </c>
      <c r="L1417" t="s">
        <v>2786</v>
      </c>
      <c r="N1417">
        <f t="shared" si="44"/>
        <v>34131</v>
      </c>
      <c r="O1417">
        <f t="shared" si="45"/>
        <v>8587</v>
      </c>
    </row>
    <row r="1418" spans="1:15" x14ac:dyDescent="0.3">
      <c r="A1418">
        <v>8590</v>
      </c>
      <c r="C1418">
        <v>22240</v>
      </c>
      <c r="D1418" t="s">
        <v>3498</v>
      </c>
      <c r="E1418" t="s">
        <v>17642</v>
      </c>
      <c r="G1418" t="s">
        <v>31</v>
      </c>
      <c r="H1418" t="s">
        <v>2758</v>
      </c>
      <c r="I1418" t="s">
        <v>2758</v>
      </c>
      <c r="J1418" t="s">
        <v>2758</v>
      </c>
      <c r="K1418" t="s">
        <v>2758</v>
      </c>
      <c r="L1418" t="s">
        <v>2786</v>
      </c>
      <c r="N1418">
        <f t="shared" si="44"/>
        <v>22240</v>
      </c>
      <c r="O1418">
        <f t="shared" si="45"/>
        <v>8590</v>
      </c>
    </row>
    <row r="1419" spans="1:15" x14ac:dyDescent="0.3">
      <c r="A1419">
        <v>8591</v>
      </c>
      <c r="C1419" t="s">
        <v>16472</v>
      </c>
      <c r="D1419" t="s">
        <v>16473</v>
      </c>
      <c r="E1419" t="s">
        <v>17642</v>
      </c>
      <c r="G1419" t="s">
        <v>31</v>
      </c>
      <c r="H1419" t="s">
        <v>2758</v>
      </c>
      <c r="I1419" t="s">
        <v>2758</v>
      </c>
      <c r="J1419" t="s">
        <v>2758</v>
      </c>
      <c r="K1419" t="s">
        <v>2758</v>
      </c>
      <c r="L1419" t="s">
        <v>2786</v>
      </c>
      <c r="N1419" t="str">
        <f t="shared" si="44"/>
        <v>UMHCJ</v>
      </c>
      <c r="O1419">
        <f t="shared" si="45"/>
        <v>8591</v>
      </c>
    </row>
    <row r="1420" spans="1:15" x14ac:dyDescent="0.3">
      <c r="A1420">
        <v>8593</v>
      </c>
      <c r="C1420" t="s">
        <v>4481</v>
      </c>
      <c r="D1420" t="s">
        <v>16442</v>
      </c>
      <c r="E1420" t="s">
        <v>17642</v>
      </c>
      <c r="G1420" t="s">
        <v>31</v>
      </c>
      <c r="H1420" t="s">
        <v>2758</v>
      </c>
      <c r="I1420" t="s">
        <v>2758</v>
      </c>
      <c r="J1420" t="s">
        <v>2758</v>
      </c>
      <c r="K1420" t="s">
        <v>2758</v>
      </c>
      <c r="L1420" t="s">
        <v>2786</v>
      </c>
      <c r="N1420" t="str">
        <f t="shared" si="44"/>
        <v>THIPA</v>
      </c>
      <c r="O1420">
        <f t="shared" si="45"/>
        <v>8593</v>
      </c>
    </row>
    <row r="1421" spans="1:15" x14ac:dyDescent="0.3">
      <c r="A1421">
        <v>8593</v>
      </c>
      <c r="C1421" t="s">
        <v>4481</v>
      </c>
      <c r="D1421" t="s">
        <v>16441</v>
      </c>
      <c r="E1421" t="s">
        <v>17642</v>
      </c>
      <c r="G1421" t="s">
        <v>31</v>
      </c>
      <c r="H1421" t="s">
        <v>2758</v>
      </c>
      <c r="I1421" t="s">
        <v>2758</v>
      </c>
      <c r="J1421" t="s">
        <v>2758</v>
      </c>
      <c r="K1421" t="s">
        <v>2758</v>
      </c>
      <c r="L1421" t="s">
        <v>2786</v>
      </c>
      <c r="N1421" t="str">
        <f t="shared" si="44"/>
        <v>THIPA</v>
      </c>
      <c r="O1421">
        <f t="shared" si="45"/>
        <v>8593</v>
      </c>
    </row>
    <row r="1422" spans="1:15" x14ac:dyDescent="0.3">
      <c r="A1422">
        <v>8593</v>
      </c>
      <c r="C1422" t="s">
        <v>4481</v>
      </c>
      <c r="D1422" t="s">
        <v>16440</v>
      </c>
      <c r="E1422" t="s">
        <v>17642</v>
      </c>
      <c r="G1422" t="s">
        <v>31</v>
      </c>
      <c r="H1422" t="s">
        <v>2758</v>
      </c>
      <c r="I1422" t="s">
        <v>2758</v>
      </c>
      <c r="J1422" t="s">
        <v>2758</v>
      </c>
      <c r="K1422" t="s">
        <v>2758</v>
      </c>
      <c r="L1422" t="s">
        <v>2786</v>
      </c>
      <c r="N1422" t="str">
        <f t="shared" si="44"/>
        <v>THIPA</v>
      </c>
      <c r="O1422">
        <f t="shared" si="45"/>
        <v>8593</v>
      </c>
    </row>
    <row r="1423" spans="1:15" x14ac:dyDescent="0.3">
      <c r="A1423">
        <v>8600</v>
      </c>
      <c r="C1423">
        <v>78353</v>
      </c>
      <c r="D1423" t="s">
        <v>15991</v>
      </c>
      <c r="E1423" t="s">
        <v>17642</v>
      </c>
      <c r="G1423" t="s">
        <v>31</v>
      </c>
      <c r="H1423" t="s">
        <v>2758</v>
      </c>
      <c r="I1423" t="s">
        <v>2758</v>
      </c>
      <c r="J1423" t="s">
        <v>2758</v>
      </c>
      <c r="K1423" t="s">
        <v>2758</v>
      </c>
      <c r="L1423" t="s">
        <v>2802</v>
      </c>
      <c r="N1423">
        <f t="shared" si="44"/>
        <v>78353</v>
      </c>
      <c r="O1423">
        <f t="shared" si="45"/>
        <v>8600</v>
      </c>
    </row>
    <row r="1424" spans="1:15" x14ac:dyDescent="0.3">
      <c r="A1424">
        <v>8601</v>
      </c>
      <c r="C1424">
        <v>52511</v>
      </c>
      <c r="D1424" t="s">
        <v>15992</v>
      </c>
      <c r="E1424" t="s">
        <v>17642</v>
      </c>
      <c r="G1424" t="s">
        <v>31</v>
      </c>
      <c r="H1424" t="s">
        <v>2758</v>
      </c>
      <c r="I1424" t="s">
        <v>2758</v>
      </c>
      <c r="J1424" t="s">
        <v>2758</v>
      </c>
      <c r="K1424" t="s">
        <v>2758</v>
      </c>
      <c r="L1424" t="s">
        <v>2802</v>
      </c>
      <c r="N1424">
        <f t="shared" si="44"/>
        <v>52511</v>
      </c>
      <c r="O1424">
        <f t="shared" si="45"/>
        <v>8601</v>
      </c>
    </row>
    <row r="1425" spans="1:15" x14ac:dyDescent="0.3">
      <c r="A1425">
        <v>8602</v>
      </c>
      <c r="C1425">
        <v>57610</v>
      </c>
      <c r="D1425" t="s">
        <v>15993</v>
      </c>
      <c r="E1425" t="s">
        <v>17642</v>
      </c>
      <c r="G1425" t="s">
        <v>31</v>
      </c>
      <c r="H1425" t="s">
        <v>2758</v>
      </c>
      <c r="I1425" t="s">
        <v>2758</v>
      </c>
      <c r="J1425" t="s">
        <v>2758</v>
      </c>
      <c r="K1425" t="s">
        <v>2758</v>
      </c>
      <c r="L1425" t="s">
        <v>2802</v>
      </c>
      <c r="N1425">
        <f t="shared" si="44"/>
        <v>57610</v>
      </c>
      <c r="O1425">
        <f t="shared" si="45"/>
        <v>8602</v>
      </c>
    </row>
    <row r="1426" spans="1:15" x14ac:dyDescent="0.3">
      <c r="A1426">
        <v>8603</v>
      </c>
      <c r="C1426">
        <v>36878</v>
      </c>
      <c r="D1426" t="s">
        <v>5010</v>
      </c>
      <c r="E1426" t="s">
        <v>17642</v>
      </c>
      <c r="G1426" t="s">
        <v>31</v>
      </c>
      <c r="H1426" t="s">
        <v>31</v>
      </c>
      <c r="I1426" t="s">
        <v>31</v>
      </c>
      <c r="J1426" t="s">
        <v>2758</v>
      </c>
      <c r="K1426" t="s">
        <v>2758</v>
      </c>
      <c r="L1426" t="s">
        <v>2783</v>
      </c>
      <c r="N1426">
        <f t="shared" si="44"/>
        <v>36878</v>
      </c>
      <c r="O1426">
        <f t="shared" si="45"/>
        <v>8603</v>
      </c>
    </row>
    <row r="1427" spans="1:15" x14ac:dyDescent="0.3">
      <c r="A1427">
        <v>8608</v>
      </c>
      <c r="C1427">
        <v>88055</v>
      </c>
      <c r="D1427" t="s">
        <v>15996</v>
      </c>
      <c r="E1427" t="s">
        <v>17642</v>
      </c>
      <c r="G1427" t="s">
        <v>31</v>
      </c>
      <c r="H1427" t="s">
        <v>2758</v>
      </c>
      <c r="I1427" t="s">
        <v>2758</v>
      </c>
      <c r="J1427" t="s">
        <v>2758</v>
      </c>
      <c r="K1427" t="s">
        <v>2758</v>
      </c>
      <c r="L1427" t="s">
        <v>2786</v>
      </c>
      <c r="N1427">
        <f t="shared" si="44"/>
        <v>88055</v>
      </c>
      <c r="O1427">
        <f t="shared" si="45"/>
        <v>8608</v>
      </c>
    </row>
    <row r="1428" spans="1:15" x14ac:dyDescent="0.3">
      <c r="A1428">
        <v>8609</v>
      </c>
      <c r="C1428">
        <v>88051</v>
      </c>
      <c r="D1428" t="s">
        <v>15997</v>
      </c>
      <c r="E1428" t="s">
        <v>17642</v>
      </c>
      <c r="G1428" t="s">
        <v>31</v>
      </c>
      <c r="H1428" t="s">
        <v>2758</v>
      </c>
      <c r="I1428" t="s">
        <v>2758</v>
      </c>
      <c r="J1428" t="s">
        <v>2758</v>
      </c>
      <c r="K1428" t="s">
        <v>2758</v>
      </c>
      <c r="L1428" t="s">
        <v>2786</v>
      </c>
      <c r="N1428">
        <f t="shared" si="44"/>
        <v>88051</v>
      </c>
      <c r="O1428">
        <f t="shared" si="45"/>
        <v>8609</v>
      </c>
    </row>
    <row r="1429" spans="1:15" x14ac:dyDescent="0.3">
      <c r="A1429">
        <v>8612</v>
      </c>
      <c r="C1429">
        <v>96240</v>
      </c>
      <c r="D1429" t="s">
        <v>15998</v>
      </c>
      <c r="E1429" t="s">
        <v>17642</v>
      </c>
      <c r="G1429" t="s">
        <v>31</v>
      </c>
      <c r="H1429" t="s">
        <v>31</v>
      </c>
      <c r="I1429" t="s">
        <v>2758</v>
      </c>
      <c r="J1429" t="s">
        <v>2758</v>
      </c>
      <c r="K1429" t="s">
        <v>2758</v>
      </c>
      <c r="L1429" t="s">
        <v>2783</v>
      </c>
      <c r="N1429">
        <f t="shared" si="44"/>
        <v>96240</v>
      </c>
      <c r="O1429">
        <f t="shared" si="45"/>
        <v>8612</v>
      </c>
    </row>
    <row r="1430" spans="1:15" x14ac:dyDescent="0.3">
      <c r="A1430">
        <v>8614</v>
      </c>
      <c r="C1430">
        <v>3699</v>
      </c>
      <c r="D1430" t="s">
        <v>15999</v>
      </c>
      <c r="E1430" t="s">
        <v>17642</v>
      </c>
      <c r="G1430" t="s">
        <v>31</v>
      </c>
      <c r="H1430" t="s">
        <v>2758</v>
      </c>
      <c r="I1430" t="s">
        <v>2758</v>
      </c>
      <c r="J1430" t="s">
        <v>2758</v>
      </c>
      <c r="K1430" t="s">
        <v>2758</v>
      </c>
      <c r="L1430" t="s">
        <v>2786</v>
      </c>
      <c r="N1430">
        <f t="shared" si="44"/>
        <v>3699</v>
      </c>
      <c r="O1430">
        <f t="shared" si="45"/>
        <v>8614</v>
      </c>
    </row>
    <row r="1431" spans="1:15" x14ac:dyDescent="0.3">
      <c r="A1431">
        <v>8615</v>
      </c>
      <c r="C1431">
        <v>84562</v>
      </c>
      <c r="D1431" t="s">
        <v>16000</v>
      </c>
      <c r="E1431" t="s">
        <v>17642</v>
      </c>
      <c r="G1431" t="s">
        <v>31</v>
      </c>
      <c r="H1431" t="s">
        <v>2758</v>
      </c>
      <c r="I1431" t="s">
        <v>2758</v>
      </c>
      <c r="J1431" t="s">
        <v>2758</v>
      </c>
      <c r="K1431" t="s">
        <v>2758</v>
      </c>
      <c r="L1431" t="s">
        <v>2786</v>
      </c>
      <c r="N1431">
        <f t="shared" si="44"/>
        <v>84562</v>
      </c>
      <c r="O1431">
        <f t="shared" si="45"/>
        <v>8615</v>
      </c>
    </row>
    <row r="1432" spans="1:15" x14ac:dyDescent="0.3">
      <c r="A1432">
        <v>8616</v>
      </c>
      <c r="C1432" t="s">
        <v>16001</v>
      </c>
      <c r="D1432" t="s">
        <v>16004</v>
      </c>
      <c r="E1432" t="s">
        <v>17642</v>
      </c>
      <c r="G1432" t="s">
        <v>31</v>
      </c>
      <c r="H1432" t="s">
        <v>2758</v>
      </c>
      <c r="I1432" t="s">
        <v>2758</v>
      </c>
      <c r="J1432" t="s">
        <v>2758</v>
      </c>
      <c r="K1432" t="s">
        <v>2758</v>
      </c>
      <c r="L1432" t="s">
        <v>2786</v>
      </c>
      <c r="N1432" t="str">
        <f t="shared" si="44"/>
        <v>DCHSF</v>
      </c>
      <c r="O1432">
        <f t="shared" si="45"/>
        <v>8616</v>
      </c>
    </row>
    <row r="1433" spans="1:15" x14ac:dyDescent="0.3">
      <c r="A1433">
        <v>8616</v>
      </c>
      <c r="C1433" t="s">
        <v>16001</v>
      </c>
      <c r="D1433" t="s">
        <v>17817</v>
      </c>
      <c r="E1433" t="s">
        <v>17642</v>
      </c>
      <c r="G1433" t="s">
        <v>31</v>
      </c>
      <c r="H1433" t="s">
        <v>2758</v>
      </c>
      <c r="I1433" t="s">
        <v>2758</v>
      </c>
      <c r="J1433" t="s">
        <v>2758</v>
      </c>
      <c r="K1433" t="s">
        <v>2758</v>
      </c>
      <c r="L1433" t="s">
        <v>2786</v>
      </c>
      <c r="N1433" t="str">
        <f t="shared" si="44"/>
        <v>DCHSF</v>
      </c>
      <c r="O1433">
        <f t="shared" si="45"/>
        <v>8616</v>
      </c>
    </row>
    <row r="1434" spans="1:15" x14ac:dyDescent="0.3">
      <c r="A1434">
        <v>8616</v>
      </c>
      <c r="C1434" t="s">
        <v>16001</v>
      </c>
      <c r="D1434" t="s">
        <v>16003</v>
      </c>
      <c r="E1434" t="s">
        <v>17642</v>
      </c>
      <c r="G1434" t="s">
        <v>31</v>
      </c>
      <c r="H1434" t="s">
        <v>2758</v>
      </c>
      <c r="I1434" t="s">
        <v>2758</v>
      </c>
      <c r="J1434" t="s">
        <v>2758</v>
      </c>
      <c r="K1434" t="s">
        <v>2758</v>
      </c>
      <c r="L1434" t="s">
        <v>2786</v>
      </c>
      <c r="N1434" t="str">
        <f t="shared" si="44"/>
        <v>DCHSF</v>
      </c>
      <c r="O1434">
        <f t="shared" si="45"/>
        <v>8616</v>
      </c>
    </row>
    <row r="1435" spans="1:15" x14ac:dyDescent="0.3">
      <c r="A1435">
        <v>8618</v>
      </c>
      <c r="C1435" t="s">
        <v>16007</v>
      </c>
      <c r="D1435" t="s">
        <v>16008</v>
      </c>
      <c r="E1435" t="s">
        <v>17642</v>
      </c>
      <c r="G1435" t="s">
        <v>31</v>
      </c>
      <c r="H1435" t="s">
        <v>2758</v>
      </c>
      <c r="I1435" t="s">
        <v>31</v>
      </c>
      <c r="J1435" t="s">
        <v>2758</v>
      </c>
      <c r="K1435" t="s">
        <v>2758</v>
      </c>
      <c r="L1435" t="s">
        <v>2786</v>
      </c>
      <c r="N1435" t="str">
        <f t="shared" si="44"/>
        <v>ARGUS</v>
      </c>
      <c r="O1435">
        <f t="shared" si="45"/>
        <v>8618</v>
      </c>
    </row>
    <row r="1436" spans="1:15" x14ac:dyDescent="0.3">
      <c r="A1436">
        <v>8623</v>
      </c>
      <c r="C1436">
        <v>91171</v>
      </c>
      <c r="D1436" t="s">
        <v>2838</v>
      </c>
      <c r="E1436" t="s">
        <v>17642</v>
      </c>
      <c r="G1436" t="s">
        <v>31</v>
      </c>
      <c r="H1436" t="s">
        <v>31</v>
      </c>
      <c r="I1436" t="s">
        <v>2758</v>
      </c>
      <c r="J1436" t="s">
        <v>2758</v>
      </c>
      <c r="K1436" t="s">
        <v>2758</v>
      </c>
      <c r="L1436" t="s">
        <v>2783</v>
      </c>
      <c r="N1436">
        <f t="shared" si="44"/>
        <v>91171</v>
      </c>
      <c r="O1436">
        <f t="shared" si="45"/>
        <v>8623</v>
      </c>
    </row>
    <row r="1437" spans="1:15" x14ac:dyDescent="0.3">
      <c r="A1437">
        <v>8624</v>
      </c>
      <c r="C1437">
        <v>75318</v>
      </c>
      <c r="D1437" t="s">
        <v>16013</v>
      </c>
      <c r="E1437" t="s">
        <v>17642</v>
      </c>
      <c r="G1437" t="s">
        <v>31</v>
      </c>
      <c r="H1437" t="s">
        <v>2758</v>
      </c>
      <c r="I1437" t="s">
        <v>2758</v>
      </c>
      <c r="J1437" t="s">
        <v>2758</v>
      </c>
      <c r="K1437" t="s">
        <v>2758</v>
      </c>
      <c r="L1437" t="s">
        <v>2786</v>
      </c>
      <c r="N1437">
        <f t="shared" si="44"/>
        <v>75318</v>
      </c>
      <c r="O1437">
        <f t="shared" si="45"/>
        <v>8624</v>
      </c>
    </row>
    <row r="1438" spans="1:15" x14ac:dyDescent="0.3">
      <c r="A1438">
        <v>8628</v>
      </c>
      <c r="C1438">
        <v>6603</v>
      </c>
      <c r="D1438" t="s">
        <v>16014</v>
      </c>
      <c r="E1438" t="s">
        <v>17642</v>
      </c>
      <c r="G1438" t="s">
        <v>31</v>
      </c>
      <c r="H1438" t="s">
        <v>2758</v>
      </c>
      <c r="I1438" t="s">
        <v>2758</v>
      </c>
      <c r="J1438" t="s">
        <v>2758</v>
      </c>
      <c r="K1438" t="s">
        <v>2758</v>
      </c>
      <c r="L1438" t="s">
        <v>2786</v>
      </c>
      <c r="N1438">
        <f t="shared" si="44"/>
        <v>6603</v>
      </c>
      <c r="O1438">
        <f t="shared" si="45"/>
        <v>8628</v>
      </c>
    </row>
    <row r="1439" spans="1:15" x14ac:dyDescent="0.3">
      <c r="A1439">
        <v>8632</v>
      </c>
      <c r="C1439">
        <v>88090</v>
      </c>
      <c r="D1439" t="s">
        <v>16024</v>
      </c>
      <c r="E1439" t="s">
        <v>17642</v>
      </c>
      <c r="G1439" t="s">
        <v>31</v>
      </c>
      <c r="H1439" t="s">
        <v>2758</v>
      </c>
      <c r="I1439" t="s">
        <v>2758</v>
      </c>
      <c r="J1439" t="s">
        <v>2758</v>
      </c>
      <c r="K1439" t="s">
        <v>2758</v>
      </c>
      <c r="L1439" t="s">
        <v>2786</v>
      </c>
      <c r="N1439">
        <f t="shared" si="44"/>
        <v>88090</v>
      </c>
      <c r="O1439">
        <f t="shared" si="45"/>
        <v>8632</v>
      </c>
    </row>
    <row r="1440" spans="1:15" x14ac:dyDescent="0.3">
      <c r="A1440">
        <v>8633</v>
      </c>
      <c r="C1440" t="s">
        <v>16025</v>
      </c>
      <c r="D1440" t="s">
        <v>16026</v>
      </c>
      <c r="E1440" t="s">
        <v>17642</v>
      </c>
      <c r="G1440" t="s">
        <v>31</v>
      </c>
      <c r="H1440" t="s">
        <v>2758</v>
      </c>
      <c r="I1440" t="s">
        <v>2758</v>
      </c>
      <c r="J1440" t="s">
        <v>2758</v>
      </c>
      <c r="K1440" t="s">
        <v>2758</v>
      </c>
      <c r="L1440" t="s">
        <v>2786</v>
      </c>
      <c r="N1440" t="str">
        <f t="shared" si="44"/>
        <v>TLC79</v>
      </c>
      <c r="O1440">
        <f t="shared" si="45"/>
        <v>8633</v>
      </c>
    </row>
    <row r="1441" spans="1:15" x14ac:dyDescent="0.3">
      <c r="A1441">
        <v>8634</v>
      </c>
      <c r="C1441">
        <v>46407</v>
      </c>
      <c r="D1441" t="s">
        <v>16052</v>
      </c>
      <c r="E1441" t="s">
        <v>17642</v>
      </c>
      <c r="G1441" t="s">
        <v>31</v>
      </c>
      <c r="H1441" t="s">
        <v>31</v>
      </c>
      <c r="I1441" t="s">
        <v>2758</v>
      </c>
      <c r="J1441" t="s">
        <v>2758</v>
      </c>
      <c r="K1441" t="s">
        <v>2758</v>
      </c>
      <c r="L1441" t="s">
        <v>2783</v>
      </c>
      <c r="N1441">
        <f t="shared" si="44"/>
        <v>46407</v>
      </c>
      <c r="O1441">
        <f t="shared" si="45"/>
        <v>8634</v>
      </c>
    </row>
    <row r="1442" spans="1:15" x14ac:dyDescent="0.3">
      <c r="A1442">
        <v>8639</v>
      </c>
      <c r="C1442" t="s">
        <v>16064</v>
      </c>
      <c r="D1442" t="s">
        <v>16065</v>
      </c>
      <c r="E1442" t="s">
        <v>17642</v>
      </c>
      <c r="G1442" t="s">
        <v>31</v>
      </c>
      <c r="H1442" t="s">
        <v>2758</v>
      </c>
      <c r="I1442" t="s">
        <v>2758</v>
      </c>
      <c r="J1442" t="s">
        <v>2758</v>
      </c>
      <c r="K1442" t="s">
        <v>2758</v>
      </c>
      <c r="L1442" t="s">
        <v>2786</v>
      </c>
      <c r="N1442" t="str">
        <f t="shared" si="44"/>
        <v>AMM15</v>
      </c>
      <c r="O1442">
        <f t="shared" si="45"/>
        <v>8639</v>
      </c>
    </row>
    <row r="1443" spans="1:15" x14ac:dyDescent="0.3">
      <c r="A1443">
        <v>8642</v>
      </c>
      <c r="C1443" t="s">
        <v>16068</v>
      </c>
      <c r="D1443" t="s">
        <v>16069</v>
      </c>
      <c r="E1443" t="s">
        <v>17642</v>
      </c>
      <c r="G1443" t="s">
        <v>31</v>
      </c>
      <c r="H1443" t="s">
        <v>31</v>
      </c>
      <c r="I1443" t="s">
        <v>2758</v>
      </c>
      <c r="J1443" t="s">
        <v>2758</v>
      </c>
      <c r="K1443" t="s">
        <v>2758</v>
      </c>
      <c r="L1443" t="s">
        <v>2805</v>
      </c>
      <c r="N1443" t="str">
        <f t="shared" si="44"/>
        <v>SCMG1</v>
      </c>
      <c r="O1443">
        <f t="shared" si="45"/>
        <v>8642</v>
      </c>
    </row>
    <row r="1444" spans="1:15" x14ac:dyDescent="0.3">
      <c r="A1444">
        <v>8644</v>
      </c>
      <c r="C1444" t="s">
        <v>16073</v>
      </c>
      <c r="D1444" t="s">
        <v>16074</v>
      </c>
      <c r="E1444" t="s">
        <v>17642</v>
      </c>
      <c r="G1444" t="s">
        <v>31</v>
      </c>
      <c r="H1444" t="s">
        <v>31</v>
      </c>
      <c r="I1444" t="s">
        <v>2758</v>
      </c>
      <c r="J1444" t="s">
        <v>2758</v>
      </c>
      <c r="K1444" t="s">
        <v>2758</v>
      </c>
      <c r="L1444" t="s">
        <v>2805</v>
      </c>
      <c r="N1444" t="str">
        <f t="shared" si="44"/>
        <v>SRS83</v>
      </c>
      <c r="O1444">
        <f t="shared" si="45"/>
        <v>8644</v>
      </c>
    </row>
    <row r="1445" spans="1:15" x14ac:dyDescent="0.3">
      <c r="A1445">
        <v>8645</v>
      </c>
      <c r="C1445" t="s">
        <v>16075</v>
      </c>
      <c r="D1445" t="s">
        <v>16076</v>
      </c>
      <c r="E1445" t="s">
        <v>17642</v>
      </c>
      <c r="G1445" t="s">
        <v>31</v>
      </c>
      <c r="H1445" t="s">
        <v>2758</v>
      </c>
      <c r="I1445" t="s">
        <v>2758</v>
      </c>
      <c r="J1445" t="s">
        <v>2758</v>
      </c>
      <c r="K1445" t="s">
        <v>2758</v>
      </c>
      <c r="L1445" t="s">
        <v>2786</v>
      </c>
      <c r="N1445" t="str">
        <f t="shared" si="44"/>
        <v>MMFUC</v>
      </c>
      <c r="O1445">
        <f t="shared" si="45"/>
        <v>8645</v>
      </c>
    </row>
    <row r="1446" spans="1:15" x14ac:dyDescent="0.3">
      <c r="A1446">
        <v>8651</v>
      </c>
      <c r="C1446">
        <v>95166</v>
      </c>
      <c r="D1446" t="s">
        <v>4129</v>
      </c>
      <c r="E1446" t="s">
        <v>17642</v>
      </c>
      <c r="G1446" t="s">
        <v>31</v>
      </c>
      <c r="H1446" t="s">
        <v>31</v>
      </c>
      <c r="I1446" t="s">
        <v>2758</v>
      </c>
      <c r="J1446" t="s">
        <v>2758</v>
      </c>
      <c r="K1446" t="s">
        <v>2758</v>
      </c>
      <c r="L1446" t="s">
        <v>2783</v>
      </c>
      <c r="N1446">
        <f t="shared" si="44"/>
        <v>95166</v>
      </c>
      <c r="O1446">
        <f t="shared" si="45"/>
        <v>8651</v>
      </c>
    </row>
    <row r="1447" spans="1:15" x14ac:dyDescent="0.3">
      <c r="A1447">
        <v>8653</v>
      </c>
      <c r="C1447" t="s">
        <v>16085</v>
      </c>
      <c r="D1447" t="s">
        <v>16086</v>
      </c>
      <c r="E1447" t="s">
        <v>17642</v>
      </c>
      <c r="G1447" t="s">
        <v>31</v>
      </c>
      <c r="H1447" t="s">
        <v>31</v>
      </c>
      <c r="I1447" t="s">
        <v>31</v>
      </c>
      <c r="J1447" t="s">
        <v>2758</v>
      </c>
      <c r="K1447" t="s">
        <v>2758</v>
      </c>
      <c r="L1447" t="s">
        <v>2783</v>
      </c>
      <c r="N1447" t="str">
        <f t="shared" si="44"/>
        <v>CCHPC</v>
      </c>
      <c r="O1447">
        <f t="shared" si="45"/>
        <v>8653</v>
      </c>
    </row>
    <row r="1448" spans="1:15" x14ac:dyDescent="0.3">
      <c r="A1448">
        <v>8657</v>
      </c>
      <c r="C1448" t="s">
        <v>16087</v>
      </c>
      <c r="D1448" t="s">
        <v>16088</v>
      </c>
      <c r="E1448" t="s">
        <v>17642</v>
      </c>
      <c r="F1448" t="s">
        <v>199</v>
      </c>
      <c r="G1448" t="s">
        <v>31</v>
      </c>
      <c r="H1448" t="s">
        <v>2758</v>
      </c>
      <c r="I1448" t="s">
        <v>2758</v>
      </c>
      <c r="J1448" t="s">
        <v>2758</v>
      </c>
      <c r="K1448" t="s">
        <v>2758</v>
      </c>
      <c r="L1448" t="s">
        <v>2786</v>
      </c>
      <c r="N1448" t="str">
        <f t="shared" si="44"/>
        <v>SMG01</v>
      </c>
      <c r="O1448">
        <f t="shared" si="45"/>
        <v>8657</v>
      </c>
    </row>
    <row r="1449" spans="1:15" x14ac:dyDescent="0.3">
      <c r="A1449">
        <v>8657</v>
      </c>
      <c r="C1449" t="s">
        <v>16087</v>
      </c>
      <c r="D1449" t="s">
        <v>16089</v>
      </c>
      <c r="E1449" t="s">
        <v>17642</v>
      </c>
      <c r="F1449" t="s">
        <v>199</v>
      </c>
      <c r="G1449" t="s">
        <v>31</v>
      </c>
      <c r="H1449" t="s">
        <v>2758</v>
      </c>
      <c r="I1449" t="s">
        <v>2758</v>
      </c>
      <c r="J1449" t="s">
        <v>2758</v>
      </c>
      <c r="K1449" t="s">
        <v>2758</v>
      </c>
      <c r="L1449" t="s">
        <v>2786</v>
      </c>
      <c r="N1449" t="str">
        <f t="shared" si="44"/>
        <v>SMG01</v>
      </c>
      <c r="O1449">
        <f t="shared" si="45"/>
        <v>8657</v>
      </c>
    </row>
    <row r="1450" spans="1:15" x14ac:dyDescent="0.3">
      <c r="A1450">
        <v>8658</v>
      </c>
      <c r="C1450" t="s">
        <v>16090</v>
      </c>
      <c r="D1450" t="s">
        <v>16091</v>
      </c>
      <c r="E1450" t="s">
        <v>17642</v>
      </c>
      <c r="G1450" t="s">
        <v>31</v>
      </c>
      <c r="H1450" t="s">
        <v>2758</v>
      </c>
      <c r="I1450" t="s">
        <v>2758</v>
      </c>
      <c r="J1450" t="s">
        <v>2758</v>
      </c>
      <c r="K1450" t="s">
        <v>2758</v>
      </c>
      <c r="L1450" t="s">
        <v>2786</v>
      </c>
      <c r="N1450" t="str">
        <f t="shared" si="44"/>
        <v>FCMG1</v>
      </c>
      <c r="O1450">
        <f t="shared" si="45"/>
        <v>8658</v>
      </c>
    </row>
    <row r="1451" spans="1:15" x14ac:dyDescent="0.3">
      <c r="A1451">
        <v>8660</v>
      </c>
      <c r="C1451" t="s">
        <v>15775</v>
      </c>
      <c r="D1451" t="s">
        <v>15775</v>
      </c>
      <c r="E1451" t="s">
        <v>17642</v>
      </c>
      <c r="G1451" t="s">
        <v>31</v>
      </c>
      <c r="H1451" t="s">
        <v>31</v>
      </c>
      <c r="I1451" t="s">
        <v>2758</v>
      </c>
      <c r="J1451" t="s">
        <v>2758</v>
      </c>
      <c r="K1451" t="s">
        <v>2758</v>
      </c>
      <c r="L1451" t="s">
        <v>2783</v>
      </c>
      <c r="N1451" t="str">
        <f t="shared" si="44"/>
        <v>CPHL</v>
      </c>
      <c r="O1451">
        <f t="shared" si="45"/>
        <v>8660</v>
      </c>
    </row>
    <row r="1452" spans="1:15" x14ac:dyDescent="0.3">
      <c r="A1452">
        <v>8660</v>
      </c>
      <c r="C1452" t="s">
        <v>15775</v>
      </c>
      <c r="D1452" t="s">
        <v>15776</v>
      </c>
      <c r="E1452" t="s">
        <v>17642</v>
      </c>
      <c r="G1452" t="s">
        <v>31</v>
      </c>
      <c r="H1452" t="s">
        <v>31</v>
      </c>
      <c r="I1452" t="s">
        <v>2758</v>
      </c>
      <c r="J1452" t="s">
        <v>2758</v>
      </c>
      <c r="K1452" t="s">
        <v>2758</v>
      </c>
      <c r="L1452" t="s">
        <v>2783</v>
      </c>
      <c r="N1452" t="str">
        <f t="shared" si="44"/>
        <v>CPHL</v>
      </c>
      <c r="O1452">
        <f t="shared" si="45"/>
        <v>8660</v>
      </c>
    </row>
    <row r="1453" spans="1:15" x14ac:dyDescent="0.3">
      <c r="A1453">
        <v>8661</v>
      </c>
      <c r="C1453" t="s">
        <v>17818</v>
      </c>
      <c r="D1453" t="s">
        <v>16091</v>
      </c>
      <c r="E1453" t="s">
        <v>17642</v>
      </c>
      <c r="G1453" t="s">
        <v>31</v>
      </c>
      <c r="H1453" t="s">
        <v>2758</v>
      </c>
      <c r="I1453" t="s">
        <v>2758</v>
      </c>
      <c r="J1453" t="s">
        <v>2758</v>
      </c>
      <c r="K1453" t="s">
        <v>2758</v>
      </c>
      <c r="L1453" t="s">
        <v>2802</v>
      </c>
      <c r="N1453" t="str">
        <f t="shared" si="44"/>
        <v>CPNFC</v>
      </c>
      <c r="O1453">
        <f t="shared" si="45"/>
        <v>8661</v>
      </c>
    </row>
    <row r="1454" spans="1:15" x14ac:dyDescent="0.3">
      <c r="A1454">
        <v>8661</v>
      </c>
      <c r="C1454" t="s">
        <v>17818</v>
      </c>
      <c r="D1454" t="s">
        <v>17819</v>
      </c>
      <c r="E1454" t="s">
        <v>17642</v>
      </c>
      <c r="G1454" t="s">
        <v>31</v>
      </c>
      <c r="H1454" t="s">
        <v>2758</v>
      </c>
      <c r="I1454" t="s">
        <v>2758</v>
      </c>
      <c r="J1454" t="s">
        <v>2758</v>
      </c>
      <c r="K1454" t="s">
        <v>2758</v>
      </c>
      <c r="L1454" t="s">
        <v>2802</v>
      </c>
      <c r="N1454" t="str">
        <f t="shared" si="44"/>
        <v>CPNFC</v>
      </c>
      <c r="O1454">
        <f t="shared" si="45"/>
        <v>8661</v>
      </c>
    </row>
    <row r="1455" spans="1:15" x14ac:dyDescent="0.3">
      <c r="A1455">
        <v>8664</v>
      </c>
      <c r="C1455">
        <v>36400</v>
      </c>
      <c r="D1455" t="s">
        <v>16116</v>
      </c>
      <c r="E1455" t="s">
        <v>17642</v>
      </c>
      <c r="G1455" t="s">
        <v>31</v>
      </c>
      <c r="H1455" t="s">
        <v>31</v>
      </c>
      <c r="I1455" t="s">
        <v>2758</v>
      </c>
      <c r="J1455" t="s">
        <v>2758</v>
      </c>
      <c r="K1455" t="s">
        <v>2758</v>
      </c>
      <c r="L1455" t="s">
        <v>2783</v>
      </c>
      <c r="N1455">
        <f t="shared" si="44"/>
        <v>36400</v>
      </c>
      <c r="O1455">
        <f t="shared" si="45"/>
        <v>8664</v>
      </c>
    </row>
    <row r="1456" spans="1:15" x14ac:dyDescent="0.3">
      <c r="A1456">
        <v>8665</v>
      </c>
      <c r="C1456" t="s">
        <v>16117</v>
      </c>
      <c r="D1456" t="s">
        <v>16118</v>
      </c>
      <c r="E1456" t="s">
        <v>17642</v>
      </c>
      <c r="G1456" t="s">
        <v>31</v>
      </c>
      <c r="H1456" t="s">
        <v>31</v>
      </c>
      <c r="I1456" t="s">
        <v>31</v>
      </c>
      <c r="J1456" t="s">
        <v>2758</v>
      </c>
      <c r="K1456" t="s">
        <v>2758</v>
      </c>
      <c r="L1456" t="s">
        <v>2783</v>
      </c>
      <c r="N1456" t="str">
        <f t="shared" si="44"/>
        <v>441MP</v>
      </c>
      <c r="O1456">
        <f t="shared" si="45"/>
        <v>8665</v>
      </c>
    </row>
    <row r="1457" spans="1:15" x14ac:dyDescent="0.3">
      <c r="A1457">
        <v>8668</v>
      </c>
      <c r="C1457">
        <v>34009</v>
      </c>
      <c r="D1457" t="s">
        <v>17820</v>
      </c>
      <c r="E1457" t="s">
        <v>17642</v>
      </c>
      <c r="G1457" t="s">
        <v>31</v>
      </c>
      <c r="H1457" t="s">
        <v>31</v>
      </c>
      <c r="I1457" t="s">
        <v>2758</v>
      </c>
      <c r="J1457" t="s">
        <v>2758</v>
      </c>
      <c r="K1457" t="s">
        <v>2758</v>
      </c>
      <c r="L1457" t="s">
        <v>2783</v>
      </c>
      <c r="N1457">
        <f t="shared" si="44"/>
        <v>34009</v>
      </c>
      <c r="O1457">
        <f t="shared" si="45"/>
        <v>8668</v>
      </c>
    </row>
    <row r="1458" spans="1:15" x14ac:dyDescent="0.3">
      <c r="A1458">
        <v>8669</v>
      </c>
      <c r="C1458" t="s">
        <v>17821</v>
      </c>
      <c r="D1458" t="s">
        <v>16122</v>
      </c>
      <c r="E1458" t="s">
        <v>17642</v>
      </c>
      <c r="G1458" t="s">
        <v>31</v>
      </c>
      <c r="H1458" t="s">
        <v>2758</v>
      </c>
      <c r="I1458" t="s">
        <v>2758</v>
      </c>
      <c r="J1458" t="s">
        <v>2758</v>
      </c>
      <c r="K1458" t="s">
        <v>2758</v>
      </c>
      <c r="L1458" t="s">
        <v>2786</v>
      </c>
      <c r="N1458" t="str">
        <f t="shared" si="44"/>
        <v>UIHCA</v>
      </c>
      <c r="O1458">
        <f t="shared" si="45"/>
        <v>8669</v>
      </c>
    </row>
    <row r="1459" spans="1:15" x14ac:dyDescent="0.3">
      <c r="A1459">
        <v>8670</v>
      </c>
      <c r="C1459">
        <v>38343</v>
      </c>
      <c r="D1459" t="s">
        <v>16123</v>
      </c>
      <c r="E1459" t="s">
        <v>17642</v>
      </c>
      <c r="G1459" t="s">
        <v>31</v>
      </c>
      <c r="H1459" t="s">
        <v>2758</v>
      </c>
      <c r="I1459" t="s">
        <v>2758</v>
      </c>
      <c r="J1459" t="s">
        <v>2758</v>
      </c>
      <c r="K1459" t="s">
        <v>2758</v>
      </c>
      <c r="L1459" t="s">
        <v>2786</v>
      </c>
      <c r="N1459">
        <f t="shared" si="44"/>
        <v>38343</v>
      </c>
      <c r="O1459">
        <f t="shared" si="45"/>
        <v>8670</v>
      </c>
    </row>
    <row r="1460" spans="1:15" x14ac:dyDescent="0.3">
      <c r="A1460">
        <v>8672</v>
      </c>
      <c r="C1460" t="s">
        <v>16124</v>
      </c>
      <c r="D1460" t="s">
        <v>16125</v>
      </c>
      <c r="E1460" t="s">
        <v>17642</v>
      </c>
      <c r="G1460" t="s">
        <v>31</v>
      </c>
      <c r="H1460" t="s">
        <v>2758</v>
      </c>
      <c r="I1460" t="s">
        <v>2758</v>
      </c>
      <c r="J1460" t="s">
        <v>2758</v>
      </c>
      <c r="K1460" t="s">
        <v>2758</v>
      </c>
      <c r="L1460" t="s">
        <v>2786</v>
      </c>
      <c r="N1460" t="str">
        <f t="shared" si="44"/>
        <v>JLSFE</v>
      </c>
      <c r="O1460">
        <f t="shared" si="45"/>
        <v>8672</v>
      </c>
    </row>
    <row r="1461" spans="1:15" x14ac:dyDescent="0.3">
      <c r="A1461">
        <v>8674</v>
      </c>
      <c r="C1461" t="s">
        <v>16128</v>
      </c>
      <c r="D1461" t="s">
        <v>16129</v>
      </c>
      <c r="E1461" t="s">
        <v>17642</v>
      </c>
      <c r="G1461" t="s">
        <v>31</v>
      </c>
      <c r="H1461" t="s">
        <v>2758</v>
      </c>
      <c r="I1461" t="s">
        <v>2758</v>
      </c>
      <c r="J1461" t="s">
        <v>2758</v>
      </c>
      <c r="K1461" t="s">
        <v>2758</v>
      </c>
      <c r="L1461" t="s">
        <v>2786</v>
      </c>
      <c r="N1461" t="str">
        <f t="shared" si="44"/>
        <v>IP084</v>
      </c>
      <c r="O1461">
        <f t="shared" si="45"/>
        <v>8674</v>
      </c>
    </row>
    <row r="1462" spans="1:15" x14ac:dyDescent="0.3">
      <c r="A1462">
        <v>8679</v>
      </c>
      <c r="C1462" t="s">
        <v>16097</v>
      </c>
      <c r="D1462" t="s">
        <v>17822</v>
      </c>
      <c r="E1462" t="s">
        <v>17642</v>
      </c>
      <c r="G1462" t="s">
        <v>31</v>
      </c>
      <c r="H1462" t="s">
        <v>2758</v>
      </c>
      <c r="I1462" t="s">
        <v>2758</v>
      </c>
      <c r="J1462" t="s">
        <v>2758</v>
      </c>
      <c r="K1462" t="s">
        <v>2758</v>
      </c>
      <c r="L1462" t="s">
        <v>2786</v>
      </c>
      <c r="N1462" t="str">
        <f t="shared" si="44"/>
        <v>HSM01</v>
      </c>
      <c r="O1462">
        <f t="shared" si="45"/>
        <v>8679</v>
      </c>
    </row>
    <row r="1463" spans="1:15" x14ac:dyDescent="0.3">
      <c r="A1463">
        <v>8679</v>
      </c>
      <c r="C1463" t="s">
        <v>16097</v>
      </c>
      <c r="D1463" t="s">
        <v>17823</v>
      </c>
      <c r="E1463" t="s">
        <v>17642</v>
      </c>
      <c r="G1463" t="s">
        <v>31</v>
      </c>
      <c r="H1463" t="s">
        <v>2758</v>
      </c>
      <c r="I1463" t="s">
        <v>2758</v>
      </c>
      <c r="J1463" t="s">
        <v>2758</v>
      </c>
      <c r="K1463" t="s">
        <v>2758</v>
      </c>
      <c r="L1463" t="s">
        <v>2786</v>
      </c>
      <c r="N1463" t="str">
        <f t="shared" si="44"/>
        <v>HSM01</v>
      </c>
      <c r="O1463">
        <f t="shared" si="45"/>
        <v>8679</v>
      </c>
    </row>
    <row r="1464" spans="1:15" x14ac:dyDescent="0.3">
      <c r="A1464">
        <v>8679</v>
      </c>
      <c r="C1464" t="s">
        <v>16097</v>
      </c>
      <c r="D1464" t="s">
        <v>17824</v>
      </c>
      <c r="E1464" t="s">
        <v>17642</v>
      </c>
      <c r="G1464" t="s">
        <v>31</v>
      </c>
      <c r="H1464" t="s">
        <v>2758</v>
      </c>
      <c r="I1464" t="s">
        <v>2758</v>
      </c>
      <c r="J1464" t="s">
        <v>2758</v>
      </c>
      <c r="K1464" t="s">
        <v>2758</v>
      </c>
      <c r="L1464" t="s">
        <v>2786</v>
      </c>
      <c r="N1464" t="str">
        <f t="shared" si="44"/>
        <v>HSM01</v>
      </c>
      <c r="O1464">
        <f t="shared" si="45"/>
        <v>8679</v>
      </c>
    </row>
    <row r="1465" spans="1:15" x14ac:dyDescent="0.3">
      <c r="A1465">
        <v>8679</v>
      </c>
      <c r="C1465" t="s">
        <v>16097</v>
      </c>
      <c r="D1465" t="s">
        <v>17825</v>
      </c>
      <c r="E1465" t="s">
        <v>17642</v>
      </c>
      <c r="G1465" t="s">
        <v>31</v>
      </c>
      <c r="H1465" t="s">
        <v>2758</v>
      </c>
      <c r="I1465" t="s">
        <v>2758</v>
      </c>
      <c r="J1465" t="s">
        <v>2758</v>
      </c>
      <c r="K1465" t="s">
        <v>2758</v>
      </c>
      <c r="L1465" t="s">
        <v>2786</v>
      </c>
      <c r="N1465" t="str">
        <f t="shared" si="44"/>
        <v>HSM01</v>
      </c>
      <c r="O1465">
        <f t="shared" si="45"/>
        <v>8679</v>
      </c>
    </row>
    <row r="1466" spans="1:15" x14ac:dyDescent="0.3">
      <c r="A1466">
        <v>8679</v>
      </c>
      <c r="C1466" t="s">
        <v>16097</v>
      </c>
      <c r="D1466" t="s">
        <v>17826</v>
      </c>
      <c r="E1466" t="s">
        <v>17642</v>
      </c>
      <c r="G1466" t="s">
        <v>31</v>
      </c>
      <c r="H1466" t="s">
        <v>2758</v>
      </c>
      <c r="I1466" t="s">
        <v>2758</v>
      </c>
      <c r="J1466" t="s">
        <v>2758</v>
      </c>
      <c r="K1466" t="s">
        <v>2758</v>
      </c>
      <c r="L1466" t="s">
        <v>2786</v>
      </c>
      <c r="N1466" t="str">
        <f t="shared" si="44"/>
        <v>HSM01</v>
      </c>
      <c r="O1466">
        <f t="shared" si="45"/>
        <v>8679</v>
      </c>
    </row>
    <row r="1467" spans="1:15" x14ac:dyDescent="0.3">
      <c r="A1467">
        <v>8679</v>
      </c>
      <c r="C1467" t="s">
        <v>16097</v>
      </c>
      <c r="D1467" t="s">
        <v>16111</v>
      </c>
      <c r="E1467" t="s">
        <v>17642</v>
      </c>
      <c r="G1467" t="s">
        <v>31</v>
      </c>
      <c r="H1467" t="s">
        <v>2758</v>
      </c>
      <c r="I1467" t="s">
        <v>2758</v>
      </c>
      <c r="J1467" t="s">
        <v>2758</v>
      </c>
      <c r="K1467" t="s">
        <v>2758</v>
      </c>
      <c r="L1467" t="s">
        <v>2786</v>
      </c>
      <c r="N1467" t="str">
        <f t="shared" si="44"/>
        <v>HSM01</v>
      </c>
      <c r="O1467">
        <f t="shared" si="45"/>
        <v>8679</v>
      </c>
    </row>
    <row r="1468" spans="1:15" x14ac:dyDescent="0.3">
      <c r="A1468">
        <v>8679</v>
      </c>
      <c r="C1468" t="s">
        <v>16097</v>
      </c>
      <c r="D1468" t="s">
        <v>17827</v>
      </c>
      <c r="E1468" t="s">
        <v>17642</v>
      </c>
      <c r="G1468" t="s">
        <v>31</v>
      </c>
      <c r="H1468" t="s">
        <v>2758</v>
      </c>
      <c r="I1468" t="s">
        <v>2758</v>
      </c>
      <c r="J1468" t="s">
        <v>2758</v>
      </c>
      <c r="K1468" t="s">
        <v>2758</v>
      </c>
      <c r="L1468" t="s">
        <v>2786</v>
      </c>
      <c r="N1468" t="str">
        <f t="shared" si="44"/>
        <v>HSM01</v>
      </c>
      <c r="O1468">
        <f t="shared" si="45"/>
        <v>8679</v>
      </c>
    </row>
    <row r="1469" spans="1:15" x14ac:dyDescent="0.3">
      <c r="A1469">
        <v>8679</v>
      </c>
      <c r="C1469" t="s">
        <v>16097</v>
      </c>
      <c r="D1469" t="s">
        <v>17828</v>
      </c>
      <c r="E1469" t="s">
        <v>17642</v>
      </c>
      <c r="F1469" t="s">
        <v>297</v>
      </c>
      <c r="G1469" t="s">
        <v>31</v>
      </c>
      <c r="H1469" t="s">
        <v>2758</v>
      </c>
      <c r="I1469" t="s">
        <v>2758</v>
      </c>
      <c r="J1469" t="s">
        <v>2758</v>
      </c>
      <c r="K1469" t="s">
        <v>2758</v>
      </c>
      <c r="L1469" t="s">
        <v>2786</v>
      </c>
      <c r="N1469" t="str">
        <f t="shared" si="44"/>
        <v>HSM01</v>
      </c>
      <c r="O1469">
        <f t="shared" si="45"/>
        <v>8679</v>
      </c>
    </row>
    <row r="1470" spans="1:15" x14ac:dyDescent="0.3">
      <c r="A1470">
        <v>8679</v>
      </c>
      <c r="C1470" t="s">
        <v>16097</v>
      </c>
      <c r="D1470" t="s">
        <v>17829</v>
      </c>
      <c r="E1470" t="s">
        <v>17642</v>
      </c>
      <c r="G1470" t="s">
        <v>31</v>
      </c>
      <c r="H1470" t="s">
        <v>2758</v>
      </c>
      <c r="I1470" t="s">
        <v>2758</v>
      </c>
      <c r="J1470" t="s">
        <v>2758</v>
      </c>
      <c r="K1470" t="s">
        <v>2758</v>
      </c>
      <c r="L1470" t="s">
        <v>2786</v>
      </c>
      <c r="N1470" t="str">
        <f t="shared" si="44"/>
        <v>HSM01</v>
      </c>
      <c r="O1470">
        <f t="shared" si="45"/>
        <v>8679</v>
      </c>
    </row>
    <row r="1471" spans="1:15" x14ac:dyDescent="0.3">
      <c r="A1471">
        <v>8679</v>
      </c>
      <c r="C1471" t="s">
        <v>16097</v>
      </c>
      <c r="D1471" t="s">
        <v>16102</v>
      </c>
      <c r="E1471" t="s">
        <v>17642</v>
      </c>
      <c r="G1471" t="s">
        <v>31</v>
      </c>
      <c r="H1471" t="s">
        <v>2758</v>
      </c>
      <c r="I1471" t="s">
        <v>2758</v>
      </c>
      <c r="J1471" t="s">
        <v>2758</v>
      </c>
      <c r="K1471" t="s">
        <v>2758</v>
      </c>
      <c r="L1471" t="s">
        <v>2786</v>
      </c>
      <c r="N1471" t="str">
        <f t="shared" si="44"/>
        <v>HSM01</v>
      </c>
      <c r="O1471">
        <f t="shared" si="45"/>
        <v>8679</v>
      </c>
    </row>
    <row r="1472" spans="1:15" x14ac:dyDescent="0.3">
      <c r="A1472">
        <v>8679</v>
      </c>
      <c r="C1472" t="s">
        <v>16097</v>
      </c>
      <c r="D1472" t="s">
        <v>17830</v>
      </c>
      <c r="E1472" t="s">
        <v>17642</v>
      </c>
      <c r="G1472" t="s">
        <v>31</v>
      </c>
      <c r="H1472" t="s">
        <v>2758</v>
      </c>
      <c r="I1472" t="s">
        <v>2758</v>
      </c>
      <c r="J1472" t="s">
        <v>2758</v>
      </c>
      <c r="K1472" t="s">
        <v>2758</v>
      </c>
      <c r="L1472" t="s">
        <v>2786</v>
      </c>
      <c r="N1472" t="str">
        <f t="shared" si="44"/>
        <v>HSM01</v>
      </c>
      <c r="O1472">
        <f t="shared" si="45"/>
        <v>8679</v>
      </c>
    </row>
    <row r="1473" spans="1:15" x14ac:dyDescent="0.3">
      <c r="A1473">
        <v>8679</v>
      </c>
      <c r="C1473" t="s">
        <v>16097</v>
      </c>
      <c r="D1473" t="s">
        <v>17831</v>
      </c>
      <c r="E1473" t="s">
        <v>17642</v>
      </c>
      <c r="G1473" t="s">
        <v>31</v>
      </c>
      <c r="H1473" t="s">
        <v>2758</v>
      </c>
      <c r="I1473" t="s">
        <v>2758</v>
      </c>
      <c r="J1473" t="s">
        <v>2758</v>
      </c>
      <c r="K1473" t="s">
        <v>2758</v>
      </c>
      <c r="L1473" t="s">
        <v>2786</v>
      </c>
      <c r="N1473" t="str">
        <f t="shared" si="44"/>
        <v>HSM01</v>
      </c>
      <c r="O1473">
        <f t="shared" si="45"/>
        <v>8679</v>
      </c>
    </row>
    <row r="1474" spans="1:15" x14ac:dyDescent="0.3">
      <c r="A1474">
        <v>8679</v>
      </c>
      <c r="C1474" t="s">
        <v>16097</v>
      </c>
      <c r="D1474" t="s">
        <v>16104</v>
      </c>
      <c r="E1474" t="s">
        <v>17642</v>
      </c>
      <c r="F1474" t="s">
        <v>297</v>
      </c>
      <c r="G1474" t="s">
        <v>31</v>
      </c>
      <c r="H1474" t="s">
        <v>2758</v>
      </c>
      <c r="I1474" t="s">
        <v>2758</v>
      </c>
      <c r="J1474" t="s">
        <v>2758</v>
      </c>
      <c r="K1474" t="s">
        <v>2758</v>
      </c>
      <c r="L1474" t="s">
        <v>2786</v>
      </c>
      <c r="N1474" t="str">
        <f t="shared" si="44"/>
        <v>HSM01</v>
      </c>
      <c r="O1474">
        <f t="shared" si="45"/>
        <v>8679</v>
      </c>
    </row>
    <row r="1475" spans="1:15" x14ac:dyDescent="0.3">
      <c r="A1475">
        <v>8679</v>
      </c>
      <c r="C1475" t="s">
        <v>16097</v>
      </c>
      <c r="D1475" t="s">
        <v>16106</v>
      </c>
      <c r="E1475" t="s">
        <v>17642</v>
      </c>
      <c r="G1475" t="s">
        <v>31</v>
      </c>
      <c r="H1475" t="s">
        <v>2758</v>
      </c>
      <c r="I1475" t="s">
        <v>2758</v>
      </c>
      <c r="J1475" t="s">
        <v>2758</v>
      </c>
      <c r="K1475" t="s">
        <v>2758</v>
      </c>
      <c r="L1475" t="s">
        <v>2786</v>
      </c>
      <c r="N1475" t="str">
        <f t="shared" ref="N1475:N1538" si="46">C1475</f>
        <v>HSM01</v>
      </c>
      <c r="O1475">
        <f t="shared" ref="O1475:O1538" si="47">A1475</f>
        <v>8679</v>
      </c>
    </row>
    <row r="1476" spans="1:15" x14ac:dyDescent="0.3">
      <c r="A1476">
        <v>8679</v>
      </c>
      <c r="C1476" t="s">
        <v>16097</v>
      </c>
      <c r="D1476" t="s">
        <v>16105</v>
      </c>
      <c r="E1476" t="s">
        <v>17642</v>
      </c>
      <c r="F1476" t="s">
        <v>297</v>
      </c>
      <c r="G1476" t="s">
        <v>31</v>
      </c>
      <c r="H1476" t="s">
        <v>2758</v>
      </c>
      <c r="I1476" t="s">
        <v>2758</v>
      </c>
      <c r="J1476" t="s">
        <v>2758</v>
      </c>
      <c r="K1476" t="s">
        <v>2758</v>
      </c>
      <c r="L1476" t="s">
        <v>2786</v>
      </c>
      <c r="N1476" t="str">
        <f t="shared" si="46"/>
        <v>HSM01</v>
      </c>
      <c r="O1476">
        <f t="shared" si="47"/>
        <v>8679</v>
      </c>
    </row>
    <row r="1477" spans="1:15" x14ac:dyDescent="0.3">
      <c r="A1477">
        <v>8679</v>
      </c>
      <c r="C1477" t="s">
        <v>16097</v>
      </c>
      <c r="D1477" t="s">
        <v>16114</v>
      </c>
      <c r="E1477" t="s">
        <v>17642</v>
      </c>
      <c r="G1477" t="s">
        <v>31</v>
      </c>
      <c r="H1477" t="s">
        <v>2758</v>
      </c>
      <c r="I1477" t="s">
        <v>2758</v>
      </c>
      <c r="J1477" t="s">
        <v>2758</v>
      </c>
      <c r="K1477" t="s">
        <v>2758</v>
      </c>
      <c r="L1477" t="s">
        <v>2786</v>
      </c>
      <c r="N1477" t="str">
        <f t="shared" si="46"/>
        <v>HSM01</v>
      </c>
      <c r="O1477">
        <f t="shared" si="47"/>
        <v>8679</v>
      </c>
    </row>
    <row r="1478" spans="1:15" x14ac:dyDescent="0.3">
      <c r="A1478">
        <v>8679</v>
      </c>
      <c r="C1478" t="s">
        <v>16097</v>
      </c>
      <c r="D1478" t="s">
        <v>17832</v>
      </c>
      <c r="E1478" t="s">
        <v>17642</v>
      </c>
      <c r="G1478" t="s">
        <v>31</v>
      </c>
      <c r="H1478" t="s">
        <v>2758</v>
      </c>
      <c r="I1478" t="s">
        <v>2758</v>
      </c>
      <c r="J1478" t="s">
        <v>2758</v>
      </c>
      <c r="K1478" t="s">
        <v>2758</v>
      </c>
      <c r="L1478" t="s">
        <v>2786</v>
      </c>
      <c r="N1478" t="str">
        <f t="shared" si="46"/>
        <v>HSM01</v>
      </c>
      <c r="O1478">
        <f t="shared" si="47"/>
        <v>8679</v>
      </c>
    </row>
    <row r="1479" spans="1:15" x14ac:dyDescent="0.3">
      <c r="A1479">
        <v>8679</v>
      </c>
      <c r="C1479" t="s">
        <v>16097</v>
      </c>
      <c r="D1479" t="s">
        <v>16109</v>
      </c>
      <c r="E1479" t="s">
        <v>17642</v>
      </c>
      <c r="G1479" t="s">
        <v>31</v>
      </c>
      <c r="H1479" t="s">
        <v>2758</v>
      </c>
      <c r="I1479" t="s">
        <v>2758</v>
      </c>
      <c r="J1479" t="s">
        <v>2758</v>
      </c>
      <c r="K1479" t="s">
        <v>2758</v>
      </c>
      <c r="L1479" t="s">
        <v>2786</v>
      </c>
      <c r="N1479" t="str">
        <f t="shared" si="46"/>
        <v>HSM01</v>
      </c>
      <c r="O1479">
        <f t="shared" si="47"/>
        <v>8679</v>
      </c>
    </row>
    <row r="1480" spans="1:15" x14ac:dyDescent="0.3">
      <c r="A1480">
        <v>8680</v>
      </c>
      <c r="C1480" t="s">
        <v>16145</v>
      </c>
      <c r="D1480" t="s">
        <v>16146</v>
      </c>
      <c r="E1480" t="s">
        <v>17642</v>
      </c>
      <c r="G1480" t="s">
        <v>31</v>
      </c>
      <c r="H1480" t="s">
        <v>31</v>
      </c>
      <c r="I1480" t="s">
        <v>2758</v>
      </c>
      <c r="J1480" t="s">
        <v>2758</v>
      </c>
      <c r="K1480" t="s">
        <v>2758</v>
      </c>
      <c r="L1480" t="s">
        <v>2783</v>
      </c>
      <c r="N1480" t="str">
        <f t="shared" si="46"/>
        <v>USMBP</v>
      </c>
      <c r="O1480">
        <f t="shared" si="47"/>
        <v>8680</v>
      </c>
    </row>
    <row r="1481" spans="1:15" x14ac:dyDescent="0.3">
      <c r="A1481">
        <v>8681</v>
      </c>
      <c r="C1481" t="s">
        <v>15791</v>
      </c>
      <c r="D1481" t="s">
        <v>15792</v>
      </c>
      <c r="E1481" t="s">
        <v>17642</v>
      </c>
      <c r="G1481" t="s">
        <v>31</v>
      </c>
      <c r="H1481" t="s">
        <v>2758</v>
      </c>
      <c r="I1481" t="s">
        <v>2758</v>
      </c>
      <c r="J1481" t="s">
        <v>2758</v>
      </c>
      <c r="K1481" t="s">
        <v>2758</v>
      </c>
      <c r="L1481" t="s">
        <v>2786</v>
      </c>
      <c r="N1481" t="str">
        <f t="shared" si="46"/>
        <v>HCCMI</v>
      </c>
      <c r="O1481">
        <f t="shared" si="47"/>
        <v>8681</v>
      </c>
    </row>
    <row r="1482" spans="1:15" x14ac:dyDescent="0.3">
      <c r="A1482">
        <v>8681</v>
      </c>
      <c r="C1482" t="s">
        <v>15791</v>
      </c>
      <c r="D1482" t="s">
        <v>15793</v>
      </c>
      <c r="E1482" t="s">
        <v>17642</v>
      </c>
      <c r="G1482" t="s">
        <v>31</v>
      </c>
      <c r="H1482" t="s">
        <v>2758</v>
      </c>
      <c r="I1482" t="s">
        <v>2758</v>
      </c>
      <c r="J1482" t="s">
        <v>2758</v>
      </c>
      <c r="K1482" t="s">
        <v>2758</v>
      </c>
      <c r="L1482" t="s">
        <v>2786</v>
      </c>
      <c r="N1482" t="str">
        <f t="shared" si="46"/>
        <v>HCCMI</v>
      </c>
      <c r="O1482">
        <f t="shared" si="47"/>
        <v>8681</v>
      </c>
    </row>
    <row r="1483" spans="1:15" x14ac:dyDescent="0.3">
      <c r="A1483">
        <v>8683</v>
      </c>
      <c r="C1483" t="s">
        <v>16147</v>
      </c>
      <c r="D1483" t="s">
        <v>16148</v>
      </c>
      <c r="E1483" t="s">
        <v>17642</v>
      </c>
      <c r="G1483" t="s">
        <v>31</v>
      </c>
      <c r="H1483" t="s">
        <v>31</v>
      </c>
      <c r="I1483" t="s">
        <v>2758</v>
      </c>
      <c r="J1483" t="s">
        <v>2758</v>
      </c>
      <c r="K1483" t="s">
        <v>2758</v>
      </c>
      <c r="L1483" t="s">
        <v>2805</v>
      </c>
      <c r="N1483" t="str">
        <f t="shared" si="46"/>
        <v>M5</v>
      </c>
      <c r="O1483">
        <f t="shared" si="47"/>
        <v>8683</v>
      </c>
    </row>
    <row r="1484" spans="1:15" x14ac:dyDescent="0.3">
      <c r="A1484">
        <v>8684</v>
      </c>
      <c r="C1484" t="s">
        <v>4094</v>
      </c>
      <c r="D1484" t="s">
        <v>4112</v>
      </c>
      <c r="E1484" t="s">
        <v>17642</v>
      </c>
      <c r="G1484" t="s">
        <v>31</v>
      </c>
      <c r="H1484" t="s">
        <v>31</v>
      </c>
      <c r="I1484" t="s">
        <v>31</v>
      </c>
      <c r="J1484" t="s">
        <v>2758</v>
      </c>
      <c r="K1484" t="s">
        <v>2758</v>
      </c>
      <c r="L1484" t="s">
        <v>2783</v>
      </c>
      <c r="N1484" t="str">
        <f t="shared" si="46"/>
        <v>PROSP</v>
      </c>
      <c r="O1484">
        <f t="shared" si="47"/>
        <v>8684</v>
      </c>
    </row>
    <row r="1485" spans="1:15" x14ac:dyDescent="0.3">
      <c r="A1485">
        <v>8684</v>
      </c>
      <c r="C1485" t="s">
        <v>4094</v>
      </c>
      <c r="D1485" t="s">
        <v>4104</v>
      </c>
      <c r="E1485" t="s">
        <v>17642</v>
      </c>
      <c r="G1485" t="s">
        <v>31</v>
      </c>
      <c r="H1485" t="s">
        <v>31</v>
      </c>
      <c r="I1485" t="s">
        <v>31</v>
      </c>
      <c r="J1485" t="s">
        <v>2758</v>
      </c>
      <c r="K1485" t="s">
        <v>2758</v>
      </c>
      <c r="L1485" t="s">
        <v>2783</v>
      </c>
      <c r="N1485" t="str">
        <f t="shared" si="46"/>
        <v>PROSP</v>
      </c>
      <c r="O1485">
        <f t="shared" si="47"/>
        <v>8684</v>
      </c>
    </row>
    <row r="1486" spans="1:15" x14ac:dyDescent="0.3">
      <c r="A1486">
        <v>8684</v>
      </c>
      <c r="C1486" t="s">
        <v>4094</v>
      </c>
      <c r="D1486" t="s">
        <v>4116</v>
      </c>
      <c r="E1486" t="s">
        <v>17642</v>
      </c>
      <c r="G1486" t="s">
        <v>31</v>
      </c>
      <c r="H1486" t="s">
        <v>31</v>
      </c>
      <c r="I1486" t="s">
        <v>31</v>
      </c>
      <c r="J1486" t="s">
        <v>2758</v>
      </c>
      <c r="K1486" t="s">
        <v>2758</v>
      </c>
      <c r="L1486" t="s">
        <v>2783</v>
      </c>
      <c r="N1486" t="str">
        <f t="shared" si="46"/>
        <v>PROSP</v>
      </c>
      <c r="O1486">
        <f t="shared" si="47"/>
        <v>8684</v>
      </c>
    </row>
    <row r="1487" spans="1:15" x14ac:dyDescent="0.3">
      <c r="A1487">
        <v>8684</v>
      </c>
      <c r="C1487" t="s">
        <v>4094</v>
      </c>
      <c r="D1487" t="s">
        <v>17833</v>
      </c>
      <c r="E1487" t="s">
        <v>17642</v>
      </c>
      <c r="G1487" t="s">
        <v>31</v>
      </c>
      <c r="H1487" t="s">
        <v>31</v>
      </c>
      <c r="I1487" t="s">
        <v>31</v>
      </c>
      <c r="J1487" t="s">
        <v>2758</v>
      </c>
      <c r="K1487" t="s">
        <v>2758</v>
      </c>
      <c r="L1487" t="s">
        <v>2783</v>
      </c>
      <c r="N1487" t="str">
        <f t="shared" si="46"/>
        <v>PROSP</v>
      </c>
      <c r="O1487">
        <f t="shared" si="47"/>
        <v>8684</v>
      </c>
    </row>
    <row r="1488" spans="1:15" x14ac:dyDescent="0.3">
      <c r="A1488">
        <v>8684</v>
      </c>
      <c r="C1488" t="s">
        <v>4094</v>
      </c>
      <c r="D1488" t="s">
        <v>4106</v>
      </c>
      <c r="E1488" t="s">
        <v>17642</v>
      </c>
      <c r="G1488" t="s">
        <v>31</v>
      </c>
      <c r="H1488" t="s">
        <v>31</v>
      </c>
      <c r="I1488" t="s">
        <v>31</v>
      </c>
      <c r="J1488" t="s">
        <v>2758</v>
      </c>
      <c r="K1488" t="s">
        <v>2758</v>
      </c>
      <c r="L1488" t="s">
        <v>2783</v>
      </c>
      <c r="N1488" t="str">
        <f t="shared" si="46"/>
        <v>PROSP</v>
      </c>
      <c r="O1488">
        <f t="shared" si="47"/>
        <v>8684</v>
      </c>
    </row>
    <row r="1489" spans="1:15" x14ac:dyDescent="0.3">
      <c r="A1489">
        <v>8684</v>
      </c>
      <c r="C1489" t="s">
        <v>4094</v>
      </c>
      <c r="D1489" t="s">
        <v>4098</v>
      </c>
      <c r="E1489" t="s">
        <v>17642</v>
      </c>
      <c r="G1489" t="s">
        <v>31</v>
      </c>
      <c r="H1489" t="s">
        <v>31</v>
      </c>
      <c r="I1489" t="s">
        <v>31</v>
      </c>
      <c r="J1489" t="s">
        <v>2758</v>
      </c>
      <c r="K1489" t="s">
        <v>2758</v>
      </c>
      <c r="L1489" t="s">
        <v>2783</v>
      </c>
      <c r="N1489" t="str">
        <f t="shared" si="46"/>
        <v>PROSP</v>
      </c>
      <c r="O1489">
        <f t="shared" si="47"/>
        <v>8684</v>
      </c>
    </row>
    <row r="1490" spans="1:15" x14ac:dyDescent="0.3">
      <c r="A1490">
        <v>8684</v>
      </c>
      <c r="C1490" t="s">
        <v>4094</v>
      </c>
      <c r="D1490" t="s">
        <v>4117</v>
      </c>
      <c r="E1490" t="s">
        <v>17642</v>
      </c>
      <c r="G1490" t="s">
        <v>31</v>
      </c>
      <c r="H1490" t="s">
        <v>31</v>
      </c>
      <c r="I1490" t="s">
        <v>31</v>
      </c>
      <c r="J1490" t="s">
        <v>2758</v>
      </c>
      <c r="K1490" t="s">
        <v>2758</v>
      </c>
      <c r="L1490" t="s">
        <v>2783</v>
      </c>
      <c r="N1490" t="str">
        <f t="shared" si="46"/>
        <v>PROSP</v>
      </c>
      <c r="O1490">
        <f t="shared" si="47"/>
        <v>8684</v>
      </c>
    </row>
    <row r="1491" spans="1:15" x14ac:dyDescent="0.3">
      <c r="A1491">
        <v>8684</v>
      </c>
      <c r="C1491" t="s">
        <v>4094</v>
      </c>
      <c r="D1491" t="s">
        <v>4113</v>
      </c>
      <c r="E1491" t="s">
        <v>17642</v>
      </c>
      <c r="G1491" t="s">
        <v>31</v>
      </c>
      <c r="H1491" t="s">
        <v>31</v>
      </c>
      <c r="I1491" t="s">
        <v>31</v>
      </c>
      <c r="J1491" t="s">
        <v>2758</v>
      </c>
      <c r="K1491" t="s">
        <v>2758</v>
      </c>
      <c r="L1491" t="s">
        <v>2783</v>
      </c>
      <c r="N1491" t="str">
        <f t="shared" si="46"/>
        <v>PROSP</v>
      </c>
      <c r="O1491">
        <f t="shared" si="47"/>
        <v>8684</v>
      </c>
    </row>
    <row r="1492" spans="1:15" x14ac:dyDescent="0.3">
      <c r="A1492">
        <v>8684</v>
      </c>
      <c r="C1492" t="s">
        <v>4094</v>
      </c>
      <c r="D1492" t="s">
        <v>4107</v>
      </c>
      <c r="E1492" t="s">
        <v>17642</v>
      </c>
      <c r="G1492" t="s">
        <v>31</v>
      </c>
      <c r="H1492" t="s">
        <v>31</v>
      </c>
      <c r="I1492" t="s">
        <v>31</v>
      </c>
      <c r="J1492" t="s">
        <v>2758</v>
      </c>
      <c r="K1492" t="s">
        <v>2758</v>
      </c>
      <c r="L1492" t="s">
        <v>2783</v>
      </c>
      <c r="N1492" t="str">
        <f t="shared" si="46"/>
        <v>PROSP</v>
      </c>
      <c r="O1492">
        <f t="shared" si="47"/>
        <v>8684</v>
      </c>
    </row>
    <row r="1493" spans="1:15" x14ac:dyDescent="0.3">
      <c r="A1493">
        <v>8684</v>
      </c>
      <c r="C1493" t="s">
        <v>4094</v>
      </c>
      <c r="D1493" t="s">
        <v>4105</v>
      </c>
      <c r="E1493" t="s">
        <v>17642</v>
      </c>
      <c r="G1493" t="s">
        <v>31</v>
      </c>
      <c r="H1493" t="s">
        <v>31</v>
      </c>
      <c r="I1493" t="s">
        <v>31</v>
      </c>
      <c r="J1493" t="s">
        <v>2758</v>
      </c>
      <c r="K1493" t="s">
        <v>2758</v>
      </c>
      <c r="L1493" t="s">
        <v>2783</v>
      </c>
      <c r="N1493" t="str">
        <f t="shared" si="46"/>
        <v>PROSP</v>
      </c>
      <c r="O1493">
        <f t="shared" si="47"/>
        <v>8684</v>
      </c>
    </row>
    <row r="1494" spans="1:15" x14ac:dyDescent="0.3">
      <c r="A1494">
        <v>8684</v>
      </c>
      <c r="C1494" t="s">
        <v>4094</v>
      </c>
      <c r="D1494" t="s">
        <v>4110</v>
      </c>
      <c r="E1494" t="s">
        <v>17642</v>
      </c>
      <c r="G1494" t="s">
        <v>31</v>
      </c>
      <c r="H1494" t="s">
        <v>31</v>
      </c>
      <c r="I1494" t="s">
        <v>31</v>
      </c>
      <c r="J1494" t="s">
        <v>2758</v>
      </c>
      <c r="K1494" t="s">
        <v>2758</v>
      </c>
      <c r="L1494" t="s">
        <v>2783</v>
      </c>
      <c r="N1494" t="str">
        <f t="shared" si="46"/>
        <v>PROSP</v>
      </c>
      <c r="O1494">
        <f t="shared" si="47"/>
        <v>8684</v>
      </c>
    </row>
    <row r="1495" spans="1:15" x14ac:dyDescent="0.3">
      <c r="A1495">
        <v>8684</v>
      </c>
      <c r="C1495" t="s">
        <v>4094</v>
      </c>
      <c r="D1495" t="s">
        <v>4108</v>
      </c>
      <c r="E1495" t="s">
        <v>17642</v>
      </c>
      <c r="G1495" t="s">
        <v>31</v>
      </c>
      <c r="H1495" t="s">
        <v>31</v>
      </c>
      <c r="I1495" t="s">
        <v>31</v>
      </c>
      <c r="J1495" t="s">
        <v>2758</v>
      </c>
      <c r="K1495" t="s">
        <v>2758</v>
      </c>
      <c r="L1495" t="s">
        <v>2783</v>
      </c>
      <c r="N1495" t="str">
        <f t="shared" si="46"/>
        <v>PROSP</v>
      </c>
      <c r="O1495">
        <f t="shared" si="47"/>
        <v>8684</v>
      </c>
    </row>
    <row r="1496" spans="1:15" x14ac:dyDescent="0.3">
      <c r="A1496">
        <v>8684</v>
      </c>
      <c r="C1496" t="s">
        <v>4094</v>
      </c>
      <c r="D1496" t="s">
        <v>17834</v>
      </c>
      <c r="E1496" t="s">
        <v>17642</v>
      </c>
      <c r="G1496" t="s">
        <v>31</v>
      </c>
      <c r="H1496" t="s">
        <v>31</v>
      </c>
      <c r="I1496" t="s">
        <v>31</v>
      </c>
      <c r="J1496" t="s">
        <v>2758</v>
      </c>
      <c r="K1496" t="s">
        <v>2758</v>
      </c>
      <c r="L1496" t="s">
        <v>2783</v>
      </c>
      <c r="N1496" t="str">
        <f t="shared" si="46"/>
        <v>PROSP</v>
      </c>
      <c r="O1496">
        <f t="shared" si="47"/>
        <v>8684</v>
      </c>
    </row>
    <row r="1497" spans="1:15" x14ac:dyDescent="0.3">
      <c r="A1497">
        <v>8684</v>
      </c>
      <c r="C1497" t="s">
        <v>4094</v>
      </c>
      <c r="D1497" t="s">
        <v>4099</v>
      </c>
      <c r="E1497" t="s">
        <v>17642</v>
      </c>
      <c r="G1497" t="s">
        <v>31</v>
      </c>
      <c r="H1497" t="s">
        <v>31</v>
      </c>
      <c r="I1497" t="s">
        <v>31</v>
      </c>
      <c r="J1497" t="s">
        <v>2758</v>
      </c>
      <c r="K1497" t="s">
        <v>2758</v>
      </c>
      <c r="L1497" t="s">
        <v>2783</v>
      </c>
      <c r="N1497" t="str">
        <f t="shared" si="46"/>
        <v>PROSP</v>
      </c>
      <c r="O1497">
        <f t="shared" si="47"/>
        <v>8684</v>
      </c>
    </row>
    <row r="1498" spans="1:15" x14ac:dyDescent="0.3">
      <c r="A1498">
        <v>8684</v>
      </c>
      <c r="C1498" t="s">
        <v>4094</v>
      </c>
      <c r="D1498" t="s">
        <v>4111</v>
      </c>
      <c r="E1498" t="s">
        <v>17642</v>
      </c>
      <c r="G1498" t="s">
        <v>31</v>
      </c>
      <c r="H1498" t="s">
        <v>31</v>
      </c>
      <c r="I1498" t="s">
        <v>31</v>
      </c>
      <c r="J1498" t="s">
        <v>2758</v>
      </c>
      <c r="K1498" t="s">
        <v>2758</v>
      </c>
      <c r="L1498" t="s">
        <v>2783</v>
      </c>
      <c r="N1498" t="str">
        <f t="shared" si="46"/>
        <v>PROSP</v>
      </c>
      <c r="O1498">
        <f t="shared" si="47"/>
        <v>8684</v>
      </c>
    </row>
    <row r="1499" spans="1:15" x14ac:dyDescent="0.3">
      <c r="A1499">
        <v>8684</v>
      </c>
      <c r="C1499" t="s">
        <v>4094</v>
      </c>
      <c r="D1499" t="s">
        <v>4115</v>
      </c>
      <c r="E1499" t="s">
        <v>17642</v>
      </c>
      <c r="G1499" t="s">
        <v>31</v>
      </c>
      <c r="H1499" t="s">
        <v>31</v>
      </c>
      <c r="I1499" t="s">
        <v>31</v>
      </c>
      <c r="J1499" t="s">
        <v>2758</v>
      </c>
      <c r="K1499" t="s">
        <v>2758</v>
      </c>
      <c r="L1499" t="s">
        <v>2783</v>
      </c>
      <c r="N1499" t="str">
        <f t="shared" si="46"/>
        <v>PROSP</v>
      </c>
      <c r="O1499">
        <f t="shared" si="47"/>
        <v>8684</v>
      </c>
    </row>
    <row r="1500" spans="1:15" x14ac:dyDescent="0.3">
      <c r="A1500">
        <v>8684</v>
      </c>
      <c r="C1500" t="s">
        <v>4094</v>
      </c>
      <c r="D1500" t="s">
        <v>4100</v>
      </c>
      <c r="E1500" t="s">
        <v>17642</v>
      </c>
      <c r="G1500" t="s">
        <v>31</v>
      </c>
      <c r="H1500" t="s">
        <v>31</v>
      </c>
      <c r="I1500" t="s">
        <v>31</v>
      </c>
      <c r="J1500" t="s">
        <v>2758</v>
      </c>
      <c r="K1500" t="s">
        <v>2758</v>
      </c>
      <c r="L1500" t="s">
        <v>2783</v>
      </c>
      <c r="N1500" t="str">
        <f t="shared" si="46"/>
        <v>PROSP</v>
      </c>
      <c r="O1500">
        <f t="shared" si="47"/>
        <v>8684</v>
      </c>
    </row>
    <row r="1501" spans="1:15" x14ac:dyDescent="0.3">
      <c r="A1501">
        <v>8684</v>
      </c>
      <c r="C1501" t="s">
        <v>4094</v>
      </c>
      <c r="D1501" t="s">
        <v>4101</v>
      </c>
      <c r="E1501" t="s">
        <v>17642</v>
      </c>
      <c r="G1501" t="s">
        <v>31</v>
      </c>
      <c r="H1501" t="s">
        <v>31</v>
      </c>
      <c r="I1501" t="s">
        <v>31</v>
      </c>
      <c r="J1501" t="s">
        <v>2758</v>
      </c>
      <c r="K1501" t="s">
        <v>2758</v>
      </c>
      <c r="L1501" t="s">
        <v>2783</v>
      </c>
      <c r="N1501" t="str">
        <f t="shared" si="46"/>
        <v>PROSP</v>
      </c>
      <c r="O1501">
        <f t="shared" si="47"/>
        <v>8684</v>
      </c>
    </row>
    <row r="1502" spans="1:15" x14ac:dyDescent="0.3">
      <c r="A1502">
        <v>8684</v>
      </c>
      <c r="C1502" t="s">
        <v>4094</v>
      </c>
      <c r="D1502" t="s">
        <v>4095</v>
      </c>
      <c r="E1502" t="s">
        <v>17642</v>
      </c>
      <c r="G1502" t="s">
        <v>31</v>
      </c>
      <c r="H1502" t="s">
        <v>31</v>
      </c>
      <c r="I1502" t="s">
        <v>31</v>
      </c>
      <c r="J1502" t="s">
        <v>2758</v>
      </c>
      <c r="K1502" t="s">
        <v>2758</v>
      </c>
      <c r="L1502" t="s">
        <v>2783</v>
      </c>
      <c r="N1502" t="str">
        <f t="shared" si="46"/>
        <v>PROSP</v>
      </c>
      <c r="O1502">
        <f t="shared" si="47"/>
        <v>8684</v>
      </c>
    </row>
    <row r="1503" spans="1:15" x14ac:dyDescent="0.3">
      <c r="A1503">
        <v>8684</v>
      </c>
      <c r="C1503" t="s">
        <v>4094</v>
      </c>
      <c r="D1503" t="s">
        <v>4118</v>
      </c>
      <c r="E1503" t="s">
        <v>17642</v>
      </c>
      <c r="G1503" t="s">
        <v>31</v>
      </c>
      <c r="H1503" t="s">
        <v>31</v>
      </c>
      <c r="I1503" t="s">
        <v>31</v>
      </c>
      <c r="J1503" t="s">
        <v>2758</v>
      </c>
      <c r="K1503" t="s">
        <v>2758</v>
      </c>
      <c r="L1503" t="s">
        <v>2783</v>
      </c>
      <c r="N1503" t="str">
        <f t="shared" si="46"/>
        <v>PROSP</v>
      </c>
      <c r="O1503">
        <f t="shared" si="47"/>
        <v>8684</v>
      </c>
    </row>
    <row r="1504" spans="1:15" x14ac:dyDescent="0.3">
      <c r="A1504">
        <v>8684</v>
      </c>
      <c r="C1504" t="s">
        <v>4094</v>
      </c>
      <c r="D1504" t="s">
        <v>4114</v>
      </c>
      <c r="E1504" t="s">
        <v>17642</v>
      </c>
      <c r="G1504" t="s">
        <v>31</v>
      </c>
      <c r="H1504" t="s">
        <v>31</v>
      </c>
      <c r="I1504" t="s">
        <v>31</v>
      </c>
      <c r="J1504" t="s">
        <v>2758</v>
      </c>
      <c r="K1504" t="s">
        <v>2758</v>
      </c>
      <c r="L1504" t="s">
        <v>2783</v>
      </c>
      <c r="N1504" t="str">
        <f t="shared" si="46"/>
        <v>PROSP</v>
      </c>
      <c r="O1504">
        <f t="shared" si="47"/>
        <v>8684</v>
      </c>
    </row>
    <row r="1505" spans="1:15" x14ac:dyDescent="0.3">
      <c r="A1505">
        <v>8684</v>
      </c>
      <c r="C1505" t="s">
        <v>4094</v>
      </c>
      <c r="D1505" t="s">
        <v>4102</v>
      </c>
      <c r="E1505" t="s">
        <v>17642</v>
      </c>
      <c r="G1505" t="s">
        <v>31</v>
      </c>
      <c r="H1505" t="s">
        <v>31</v>
      </c>
      <c r="I1505" t="s">
        <v>31</v>
      </c>
      <c r="J1505" t="s">
        <v>2758</v>
      </c>
      <c r="K1505" t="s">
        <v>2758</v>
      </c>
      <c r="L1505" t="s">
        <v>2783</v>
      </c>
      <c r="N1505" t="str">
        <f t="shared" si="46"/>
        <v>PROSP</v>
      </c>
      <c r="O1505">
        <f t="shared" si="47"/>
        <v>8684</v>
      </c>
    </row>
    <row r="1506" spans="1:15" x14ac:dyDescent="0.3">
      <c r="A1506">
        <v>8684</v>
      </c>
      <c r="C1506" t="s">
        <v>4094</v>
      </c>
      <c r="D1506" t="s">
        <v>4096</v>
      </c>
      <c r="E1506" t="s">
        <v>17642</v>
      </c>
      <c r="G1506" t="s">
        <v>31</v>
      </c>
      <c r="H1506" t="s">
        <v>31</v>
      </c>
      <c r="I1506" t="s">
        <v>31</v>
      </c>
      <c r="J1506" t="s">
        <v>2758</v>
      </c>
      <c r="K1506" t="s">
        <v>2758</v>
      </c>
      <c r="L1506" t="s">
        <v>2783</v>
      </c>
      <c r="N1506" t="str">
        <f t="shared" si="46"/>
        <v>PROSP</v>
      </c>
      <c r="O1506">
        <f t="shared" si="47"/>
        <v>8684</v>
      </c>
    </row>
    <row r="1507" spans="1:15" x14ac:dyDescent="0.3">
      <c r="A1507">
        <v>8684</v>
      </c>
      <c r="C1507" t="s">
        <v>4094</v>
      </c>
      <c r="D1507" t="s">
        <v>4103</v>
      </c>
      <c r="E1507" t="s">
        <v>17642</v>
      </c>
      <c r="G1507" t="s">
        <v>31</v>
      </c>
      <c r="H1507" t="s">
        <v>31</v>
      </c>
      <c r="I1507" t="s">
        <v>31</v>
      </c>
      <c r="J1507" t="s">
        <v>2758</v>
      </c>
      <c r="K1507" t="s">
        <v>2758</v>
      </c>
      <c r="L1507" t="s">
        <v>2783</v>
      </c>
      <c r="N1507" t="str">
        <f t="shared" si="46"/>
        <v>PROSP</v>
      </c>
      <c r="O1507">
        <f t="shared" si="47"/>
        <v>8684</v>
      </c>
    </row>
    <row r="1508" spans="1:15" x14ac:dyDescent="0.3">
      <c r="A1508">
        <v>8685</v>
      </c>
      <c r="C1508" t="s">
        <v>16149</v>
      </c>
      <c r="D1508" t="s">
        <v>16150</v>
      </c>
      <c r="E1508" t="s">
        <v>17642</v>
      </c>
      <c r="G1508" t="s">
        <v>31</v>
      </c>
      <c r="H1508" t="s">
        <v>31</v>
      </c>
      <c r="I1508" t="s">
        <v>2758</v>
      </c>
      <c r="J1508" t="s">
        <v>2758</v>
      </c>
      <c r="K1508" t="s">
        <v>2758</v>
      </c>
      <c r="L1508" t="s">
        <v>2783</v>
      </c>
      <c r="N1508" t="str">
        <f t="shared" si="46"/>
        <v>CPN01</v>
      </c>
      <c r="O1508">
        <f t="shared" si="47"/>
        <v>8685</v>
      </c>
    </row>
    <row r="1509" spans="1:15" x14ac:dyDescent="0.3">
      <c r="A1509">
        <v>8686</v>
      </c>
      <c r="C1509" t="s">
        <v>16151</v>
      </c>
      <c r="D1509" t="s">
        <v>16152</v>
      </c>
      <c r="E1509" t="s">
        <v>17642</v>
      </c>
      <c r="G1509" t="s">
        <v>31</v>
      </c>
      <c r="H1509" t="s">
        <v>31</v>
      </c>
      <c r="I1509" t="s">
        <v>2758</v>
      </c>
      <c r="J1509" t="s">
        <v>2758</v>
      </c>
      <c r="K1509" t="s">
        <v>2758</v>
      </c>
      <c r="L1509" t="s">
        <v>2783</v>
      </c>
      <c r="N1509" t="str">
        <f t="shared" si="46"/>
        <v>AXM01</v>
      </c>
      <c r="O1509">
        <f t="shared" si="47"/>
        <v>8686</v>
      </c>
    </row>
    <row r="1510" spans="1:15" x14ac:dyDescent="0.3">
      <c r="A1510">
        <v>8687</v>
      </c>
      <c r="C1510" t="s">
        <v>15957</v>
      </c>
      <c r="D1510" t="s">
        <v>15958</v>
      </c>
      <c r="E1510" t="s">
        <v>17642</v>
      </c>
      <c r="G1510" t="s">
        <v>31</v>
      </c>
      <c r="H1510" t="s">
        <v>2758</v>
      </c>
      <c r="I1510" t="s">
        <v>2758</v>
      </c>
      <c r="J1510" t="s">
        <v>2758</v>
      </c>
      <c r="K1510" t="s">
        <v>2758</v>
      </c>
      <c r="L1510" t="s">
        <v>2786</v>
      </c>
      <c r="N1510" t="str">
        <f t="shared" si="46"/>
        <v>PCACZ</v>
      </c>
      <c r="O1510">
        <f t="shared" si="47"/>
        <v>8687</v>
      </c>
    </row>
    <row r="1511" spans="1:15" x14ac:dyDescent="0.3">
      <c r="A1511">
        <v>8688</v>
      </c>
      <c r="C1511" t="s">
        <v>15190</v>
      </c>
      <c r="D1511" t="s">
        <v>15191</v>
      </c>
      <c r="E1511" t="s">
        <v>17642</v>
      </c>
      <c r="G1511" t="s">
        <v>31</v>
      </c>
      <c r="H1511" t="s">
        <v>31</v>
      </c>
      <c r="I1511" t="s">
        <v>2758</v>
      </c>
      <c r="J1511" t="s">
        <v>2758</v>
      </c>
      <c r="K1511" t="s">
        <v>2758</v>
      </c>
      <c r="L1511" t="s">
        <v>2783</v>
      </c>
      <c r="N1511" t="str">
        <f t="shared" si="46"/>
        <v>MPM10</v>
      </c>
      <c r="O1511">
        <f t="shared" si="47"/>
        <v>8688</v>
      </c>
    </row>
    <row r="1512" spans="1:15" x14ac:dyDescent="0.3">
      <c r="A1512">
        <v>8689</v>
      </c>
      <c r="C1512" t="s">
        <v>15180</v>
      </c>
      <c r="D1512" t="s">
        <v>15181</v>
      </c>
      <c r="E1512" t="s">
        <v>17642</v>
      </c>
      <c r="G1512" t="s">
        <v>31</v>
      </c>
      <c r="H1512" t="s">
        <v>2758</v>
      </c>
      <c r="I1512" t="s">
        <v>31</v>
      </c>
      <c r="J1512" t="s">
        <v>2758</v>
      </c>
      <c r="K1512" t="s">
        <v>2758</v>
      </c>
      <c r="L1512" t="s">
        <v>2786</v>
      </c>
      <c r="N1512" t="str">
        <f t="shared" si="46"/>
        <v>MPM03</v>
      </c>
      <c r="O1512">
        <f t="shared" si="47"/>
        <v>8689</v>
      </c>
    </row>
    <row r="1513" spans="1:15" x14ac:dyDescent="0.3">
      <c r="A1513">
        <v>8691</v>
      </c>
      <c r="C1513" t="s">
        <v>15182</v>
      </c>
      <c r="D1513" t="s">
        <v>15183</v>
      </c>
      <c r="E1513" t="s">
        <v>17642</v>
      </c>
      <c r="G1513" t="s">
        <v>31</v>
      </c>
      <c r="H1513" t="s">
        <v>31</v>
      </c>
      <c r="I1513" t="s">
        <v>2758</v>
      </c>
      <c r="J1513" t="s">
        <v>2758</v>
      </c>
      <c r="K1513" t="s">
        <v>2758</v>
      </c>
      <c r="L1513" t="s">
        <v>2783</v>
      </c>
      <c r="N1513" t="str">
        <f t="shared" si="46"/>
        <v>MPM04</v>
      </c>
      <c r="O1513">
        <f t="shared" si="47"/>
        <v>8691</v>
      </c>
    </row>
    <row r="1514" spans="1:15" x14ac:dyDescent="0.3">
      <c r="A1514">
        <v>8692</v>
      </c>
      <c r="C1514" t="s">
        <v>15184</v>
      </c>
      <c r="D1514" t="s">
        <v>15185</v>
      </c>
      <c r="E1514" t="s">
        <v>17642</v>
      </c>
      <c r="G1514" t="s">
        <v>31</v>
      </c>
      <c r="H1514" t="s">
        <v>31</v>
      </c>
      <c r="I1514" t="s">
        <v>2758</v>
      </c>
      <c r="J1514" t="s">
        <v>2758</v>
      </c>
      <c r="K1514" t="s">
        <v>2758</v>
      </c>
      <c r="L1514" t="s">
        <v>2783</v>
      </c>
      <c r="N1514" t="str">
        <f t="shared" si="46"/>
        <v>MPM05</v>
      </c>
      <c r="O1514">
        <f t="shared" si="47"/>
        <v>8692</v>
      </c>
    </row>
    <row r="1515" spans="1:15" x14ac:dyDescent="0.3">
      <c r="A1515">
        <v>8693</v>
      </c>
      <c r="C1515" t="s">
        <v>15719</v>
      </c>
      <c r="D1515" t="s">
        <v>15720</v>
      </c>
      <c r="E1515" t="s">
        <v>17642</v>
      </c>
      <c r="G1515" t="s">
        <v>31</v>
      </c>
      <c r="H1515" t="s">
        <v>2758</v>
      </c>
      <c r="I1515" t="s">
        <v>2758</v>
      </c>
      <c r="J1515" t="s">
        <v>2758</v>
      </c>
      <c r="K1515" t="s">
        <v>2758</v>
      </c>
      <c r="L1515" t="s">
        <v>2786</v>
      </c>
      <c r="N1515" t="str">
        <f t="shared" si="46"/>
        <v>MPM16</v>
      </c>
      <c r="O1515">
        <f t="shared" si="47"/>
        <v>8693</v>
      </c>
    </row>
    <row r="1516" spans="1:15" x14ac:dyDescent="0.3">
      <c r="A1516">
        <v>8694</v>
      </c>
      <c r="C1516" t="s">
        <v>15721</v>
      </c>
      <c r="D1516" t="s">
        <v>15722</v>
      </c>
      <c r="E1516" t="s">
        <v>17642</v>
      </c>
      <c r="G1516" t="s">
        <v>31</v>
      </c>
      <c r="H1516" t="s">
        <v>2758</v>
      </c>
      <c r="I1516" t="s">
        <v>2758</v>
      </c>
      <c r="J1516" t="s">
        <v>2758</v>
      </c>
      <c r="K1516" t="s">
        <v>2758</v>
      </c>
      <c r="L1516" t="s">
        <v>2786</v>
      </c>
      <c r="N1516" t="str">
        <f t="shared" si="46"/>
        <v>MPM12</v>
      </c>
      <c r="O1516">
        <f t="shared" si="47"/>
        <v>8694</v>
      </c>
    </row>
    <row r="1517" spans="1:15" x14ac:dyDescent="0.3">
      <c r="A1517">
        <v>8695</v>
      </c>
      <c r="C1517" t="s">
        <v>15854</v>
      </c>
      <c r="D1517" t="s">
        <v>15855</v>
      </c>
      <c r="E1517" t="s">
        <v>17642</v>
      </c>
      <c r="G1517" t="s">
        <v>31</v>
      </c>
      <c r="H1517" t="s">
        <v>2758</v>
      </c>
      <c r="I1517" t="s">
        <v>2758</v>
      </c>
      <c r="J1517" t="s">
        <v>2758</v>
      </c>
      <c r="K1517" t="s">
        <v>2758</v>
      </c>
      <c r="L1517" t="s">
        <v>2786</v>
      </c>
      <c r="N1517" t="str">
        <f t="shared" si="46"/>
        <v>MPM22</v>
      </c>
      <c r="O1517">
        <f t="shared" si="47"/>
        <v>8695</v>
      </c>
    </row>
    <row r="1518" spans="1:15" x14ac:dyDescent="0.3">
      <c r="A1518">
        <v>8696</v>
      </c>
      <c r="C1518" t="s">
        <v>16130</v>
      </c>
      <c r="D1518" t="s">
        <v>16131</v>
      </c>
      <c r="E1518" t="s">
        <v>17642</v>
      </c>
      <c r="G1518" t="s">
        <v>31</v>
      </c>
      <c r="H1518" t="s">
        <v>2758</v>
      </c>
      <c r="I1518" t="s">
        <v>2758</v>
      </c>
      <c r="J1518" t="s">
        <v>2758</v>
      </c>
      <c r="K1518" t="s">
        <v>2758</v>
      </c>
      <c r="L1518" t="s">
        <v>2786</v>
      </c>
      <c r="N1518" t="str">
        <f t="shared" si="46"/>
        <v>MPM25</v>
      </c>
      <c r="O1518">
        <f t="shared" si="47"/>
        <v>8696</v>
      </c>
    </row>
    <row r="1519" spans="1:15" x14ac:dyDescent="0.3">
      <c r="A1519">
        <v>8698</v>
      </c>
      <c r="C1519" t="s">
        <v>17835</v>
      </c>
      <c r="D1519" t="s">
        <v>15266</v>
      </c>
      <c r="E1519" t="s">
        <v>17642</v>
      </c>
      <c r="G1519" t="s">
        <v>31</v>
      </c>
      <c r="H1519" t="s">
        <v>2758</v>
      </c>
      <c r="I1519" t="s">
        <v>2758</v>
      </c>
      <c r="J1519" t="s">
        <v>2758</v>
      </c>
      <c r="K1519" t="s">
        <v>2758</v>
      </c>
      <c r="L1519" t="s">
        <v>2786</v>
      </c>
      <c r="N1519" t="str">
        <f t="shared" si="46"/>
        <v>FCS01</v>
      </c>
      <c r="O1519">
        <f t="shared" si="47"/>
        <v>8698</v>
      </c>
    </row>
    <row r="1520" spans="1:15" x14ac:dyDescent="0.3">
      <c r="A1520">
        <v>8699</v>
      </c>
      <c r="C1520" t="s">
        <v>15953</v>
      </c>
      <c r="D1520" t="s">
        <v>15954</v>
      </c>
      <c r="E1520" t="s">
        <v>17642</v>
      </c>
      <c r="G1520" t="s">
        <v>31</v>
      </c>
      <c r="H1520" t="s">
        <v>2758</v>
      </c>
      <c r="I1520" t="s">
        <v>2758</v>
      </c>
      <c r="J1520" t="s">
        <v>2758</v>
      </c>
      <c r="K1520" t="s">
        <v>2758</v>
      </c>
      <c r="L1520" t="s">
        <v>2786</v>
      </c>
      <c r="N1520" t="str">
        <f t="shared" si="46"/>
        <v>AIPAZ</v>
      </c>
      <c r="O1520">
        <f t="shared" si="47"/>
        <v>8699</v>
      </c>
    </row>
    <row r="1521" spans="1:15" x14ac:dyDescent="0.3">
      <c r="A1521">
        <v>8900</v>
      </c>
      <c r="C1521" t="s">
        <v>3510</v>
      </c>
      <c r="D1521" t="s">
        <v>3513</v>
      </c>
      <c r="E1521" t="s">
        <v>17642</v>
      </c>
      <c r="F1521" t="s">
        <v>312</v>
      </c>
      <c r="G1521" t="s">
        <v>31</v>
      </c>
      <c r="H1521" t="s">
        <v>31</v>
      </c>
      <c r="I1521" t="s">
        <v>2758</v>
      </c>
      <c r="J1521" t="s">
        <v>2758</v>
      </c>
      <c r="K1521" t="s">
        <v>2758</v>
      </c>
      <c r="L1521" t="s">
        <v>2783</v>
      </c>
      <c r="N1521" t="str">
        <f t="shared" si="46"/>
        <v>MRIPA</v>
      </c>
      <c r="O1521">
        <f t="shared" si="47"/>
        <v>8900</v>
      </c>
    </row>
    <row r="1522" spans="1:15" x14ac:dyDescent="0.3">
      <c r="A1522">
        <v>8900</v>
      </c>
      <c r="C1522" t="s">
        <v>3510</v>
      </c>
      <c r="D1522" t="s">
        <v>3511</v>
      </c>
      <c r="E1522" t="s">
        <v>17642</v>
      </c>
      <c r="F1522" t="s">
        <v>312</v>
      </c>
      <c r="G1522" t="s">
        <v>31</v>
      </c>
      <c r="H1522" t="s">
        <v>31</v>
      </c>
      <c r="I1522" t="s">
        <v>2758</v>
      </c>
      <c r="J1522" t="s">
        <v>2758</v>
      </c>
      <c r="K1522" t="s">
        <v>2758</v>
      </c>
      <c r="L1522" t="s">
        <v>2783</v>
      </c>
      <c r="N1522" t="str">
        <f t="shared" si="46"/>
        <v>MRIPA</v>
      </c>
      <c r="O1522">
        <f t="shared" si="47"/>
        <v>8900</v>
      </c>
    </row>
    <row r="1523" spans="1:15" x14ac:dyDescent="0.3">
      <c r="A1523">
        <v>8900</v>
      </c>
      <c r="C1523" t="s">
        <v>3510</v>
      </c>
      <c r="D1523" t="s">
        <v>3512</v>
      </c>
      <c r="E1523" t="s">
        <v>17642</v>
      </c>
      <c r="F1523" t="s">
        <v>312</v>
      </c>
      <c r="G1523" t="s">
        <v>31</v>
      </c>
      <c r="H1523" t="s">
        <v>31</v>
      </c>
      <c r="I1523" t="s">
        <v>2758</v>
      </c>
      <c r="J1523" t="s">
        <v>2758</v>
      </c>
      <c r="K1523" t="s">
        <v>2758</v>
      </c>
      <c r="L1523" t="s">
        <v>2783</v>
      </c>
      <c r="N1523" t="str">
        <f t="shared" si="46"/>
        <v>MRIPA</v>
      </c>
      <c r="O1523">
        <f t="shared" si="47"/>
        <v>8900</v>
      </c>
    </row>
    <row r="1524" spans="1:15" x14ac:dyDescent="0.3">
      <c r="A1524">
        <v>8902</v>
      </c>
      <c r="C1524" t="s">
        <v>15852</v>
      </c>
      <c r="D1524" t="s">
        <v>15853</v>
      </c>
      <c r="E1524" t="s">
        <v>17642</v>
      </c>
      <c r="G1524" t="s">
        <v>31</v>
      </c>
      <c r="H1524" t="s">
        <v>2758</v>
      </c>
      <c r="I1524" t="s">
        <v>2758</v>
      </c>
      <c r="J1524" t="s">
        <v>2758</v>
      </c>
      <c r="K1524" t="s">
        <v>2758</v>
      </c>
      <c r="L1524" t="s">
        <v>2786</v>
      </c>
      <c r="N1524" t="str">
        <f t="shared" si="46"/>
        <v>SMIPA</v>
      </c>
      <c r="O1524">
        <f t="shared" si="47"/>
        <v>8902</v>
      </c>
    </row>
    <row r="1525" spans="1:15" x14ac:dyDescent="0.3">
      <c r="A1525">
        <v>8903</v>
      </c>
      <c r="C1525">
        <v>4423</v>
      </c>
      <c r="D1525" t="s">
        <v>4851</v>
      </c>
      <c r="E1525" t="s">
        <v>17642</v>
      </c>
      <c r="G1525" t="s">
        <v>31</v>
      </c>
      <c r="H1525" t="s">
        <v>2758</v>
      </c>
      <c r="I1525" t="s">
        <v>2758</v>
      </c>
      <c r="J1525" t="s">
        <v>2758</v>
      </c>
      <c r="K1525" t="s">
        <v>2758</v>
      </c>
      <c r="L1525" t="s">
        <v>2786</v>
      </c>
      <c r="N1525">
        <f t="shared" si="46"/>
        <v>4423</v>
      </c>
      <c r="O1525">
        <f t="shared" si="47"/>
        <v>8903</v>
      </c>
    </row>
    <row r="1526" spans="1:15" x14ac:dyDescent="0.3">
      <c r="A1526">
        <v>8908</v>
      </c>
      <c r="C1526">
        <v>5003</v>
      </c>
      <c r="D1526" t="s">
        <v>888</v>
      </c>
      <c r="E1526" t="s">
        <v>17642</v>
      </c>
      <c r="G1526" t="s">
        <v>31</v>
      </c>
      <c r="H1526" t="s">
        <v>31</v>
      </c>
      <c r="I1526" t="s">
        <v>31</v>
      </c>
      <c r="J1526" t="s">
        <v>2758</v>
      </c>
      <c r="K1526" t="s">
        <v>2758</v>
      </c>
      <c r="L1526" t="s">
        <v>2783</v>
      </c>
      <c r="N1526">
        <f t="shared" si="46"/>
        <v>5003</v>
      </c>
      <c r="O1526">
        <f t="shared" si="47"/>
        <v>8908</v>
      </c>
    </row>
    <row r="1527" spans="1:15" x14ac:dyDescent="0.3">
      <c r="A1527">
        <v>8909</v>
      </c>
      <c r="C1527" t="s">
        <v>5021</v>
      </c>
      <c r="D1527" t="s">
        <v>5022</v>
      </c>
      <c r="E1527" t="s">
        <v>17642</v>
      </c>
      <c r="G1527" t="s">
        <v>31</v>
      </c>
      <c r="H1527" t="s">
        <v>31</v>
      </c>
      <c r="I1527" t="s">
        <v>2758</v>
      </c>
      <c r="J1527" t="s">
        <v>2758</v>
      </c>
      <c r="K1527" t="s">
        <v>2758</v>
      </c>
      <c r="L1527" t="s">
        <v>2783</v>
      </c>
      <c r="N1527" t="str">
        <f t="shared" si="46"/>
        <v>EPF10</v>
      </c>
      <c r="O1527">
        <f t="shared" si="47"/>
        <v>8909</v>
      </c>
    </row>
    <row r="1528" spans="1:15" x14ac:dyDescent="0.3">
      <c r="A1528">
        <v>8910</v>
      </c>
      <c r="C1528" t="s">
        <v>15955</v>
      </c>
      <c r="D1528" t="s">
        <v>15956</v>
      </c>
      <c r="E1528" t="s">
        <v>17642</v>
      </c>
      <c r="G1528" t="s">
        <v>31</v>
      </c>
      <c r="H1528" t="s">
        <v>2758</v>
      </c>
      <c r="I1528" t="s">
        <v>2758</v>
      </c>
      <c r="J1528" t="s">
        <v>2758</v>
      </c>
      <c r="K1528" t="s">
        <v>2758</v>
      </c>
      <c r="L1528" t="s">
        <v>2786</v>
      </c>
      <c r="N1528" t="str">
        <f t="shared" si="46"/>
        <v>LIPAZ</v>
      </c>
      <c r="O1528">
        <f t="shared" si="47"/>
        <v>8910</v>
      </c>
    </row>
    <row r="1529" spans="1:15" x14ac:dyDescent="0.3">
      <c r="A1529">
        <v>8914</v>
      </c>
      <c r="C1529">
        <v>9824</v>
      </c>
      <c r="D1529" t="s">
        <v>4389</v>
      </c>
      <c r="E1529" t="s">
        <v>17642</v>
      </c>
      <c r="G1529" t="s">
        <v>31</v>
      </c>
      <c r="H1529" t="s">
        <v>31</v>
      </c>
      <c r="I1529" t="s">
        <v>2758</v>
      </c>
      <c r="J1529" t="s">
        <v>31</v>
      </c>
      <c r="K1529" t="s">
        <v>2758</v>
      </c>
      <c r="L1529" t="s">
        <v>2783</v>
      </c>
      <c r="N1529">
        <f t="shared" si="46"/>
        <v>9824</v>
      </c>
      <c r="O1529">
        <f t="shared" si="47"/>
        <v>8914</v>
      </c>
    </row>
    <row r="1530" spans="1:15" x14ac:dyDescent="0.3">
      <c r="A1530">
        <v>8914</v>
      </c>
      <c r="C1530">
        <v>9824</v>
      </c>
      <c r="D1530" t="s">
        <v>4390</v>
      </c>
      <c r="E1530" t="s">
        <v>17642</v>
      </c>
      <c r="G1530" t="s">
        <v>31</v>
      </c>
      <c r="H1530" t="s">
        <v>31</v>
      </c>
      <c r="I1530" t="s">
        <v>2758</v>
      </c>
      <c r="J1530" t="s">
        <v>31</v>
      </c>
      <c r="K1530" t="s">
        <v>2758</v>
      </c>
      <c r="L1530" t="s">
        <v>2783</v>
      </c>
      <c r="N1530">
        <f t="shared" si="46"/>
        <v>9824</v>
      </c>
      <c r="O1530">
        <f t="shared" si="47"/>
        <v>8914</v>
      </c>
    </row>
    <row r="1531" spans="1:15" x14ac:dyDescent="0.3">
      <c r="A1531">
        <v>8914</v>
      </c>
      <c r="C1531">
        <v>9824</v>
      </c>
      <c r="D1531" t="s">
        <v>733</v>
      </c>
      <c r="E1531" t="s">
        <v>17642</v>
      </c>
      <c r="G1531" t="s">
        <v>31</v>
      </c>
      <c r="H1531" t="s">
        <v>31</v>
      </c>
      <c r="I1531" t="s">
        <v>2758</v>
      </c>
      <c r="J1531" t="s">
        <v>31</v>
      </c>
      <c r="K1531" t="s">
        <v>2758</v>
      </c>
      <c r="L1531" t="s">
        <v>2783</v>
      </c>
      <c r="N1531">
        <f t="shared" si="46"/>
        <v>9824</v>
      </c>
      <c r="O1531">
        <f t="shared" si="47"/>
        <v>8914</v>
      </c>
    </row>
    <row r="1532" spans="1:15" x14ac:dyDescent="0.3">
      <c r="A1532">
        <v>8915</v>
      </c>
      <c r="C1532" t="s">
        <v>4257</v>
      </c>
      <c r="D1532" t="s">
        <v>17836</v>
      </c>
      <c r="E1532" t="s">
        <v>17642</v>
      </c>
      <c r="G1532" t="s">
        <v>31</v>
      </c>
      <c r="H1532" t="s">
        <v>31</v>
      </c>
      <c r="I1532" t="s">
        <v>31</v>
      </c>
      <c r="J1532" t="s">
        <v>2758</v>
      </c>
      <c r="K1532" t="s">
        <v>2758</v>
      </c>
      <c r="L1532" t="s">
        <v>2783</v>
      </c>
      <c r="N1532" t="str">
        <f t="shared" si="46"/>
        <v>MHHNP</v>
      </c>
      <c r="O1532">
        <f t="shared" si="47"/>
        <v>8915</v>
      </c>
    </row>
    <row r="1533" spans="1:15" x14ac:dyDescent="0.3">
      <c r="A1533">
        <v>8915</v>
      </c>
      <c r="C1533" t="s">
        <v>4257</v>
      </c>
      <c r="D1533" t="s">
        <v>4260</v>
      </c>
      <c r="E1533" t="s">
        <v>17642</v>
      </c>
      <c r="G1533" t="s">
        <v>31</v>
      </c>
      <c r="H1533" t="s">
        <v>31</v>
      </c>
      <c r="I1533" t="s">
        <v>31</v>
      </c>
      <c r="J1533" t="s">
        <v>2758</v>
      </c>
      <c r="K1533" t="s">
        <v>2758</v>
      </c>
      <c r="L1533" t="s">
        <v>2783</v>
      </c>
      <c r="N1533" t="str">
        <f t="shared" si="46"/>
        <v>MHHNP</v>
      </c>
      <c r="O1533">
        <f t="shared" si="47"/>
        <v>8915</v>
      </c>
    </row>
    <row r="1534" spans="1:15" x14ac:dyDescent="0.3">
      <c r="A1534">
        <v>8915</v>
      </c>
      <c r="C1534" t="s">
        <v>4257</v>
      </c>
      <c r="D1534" t="s">
        <v>4259</v>
      </c>
      <c r="E1534" t="s">
        <v>17642</v>
      </c>
      <c r="G1534" t="s">
        <v>31</v>
      </c>
      <c r="H1534" t="s">
        <v>31</v>
      </c>
      <c r="I1534" t="s">
        <v>31</v>
      </c>
      <c r="J1534" t="s">
        <v>2758</v>
      </c>
      <c r="K1534" t="s">
        <v>2758</v>
      </c>
      <c r="L1534" t="s">
        <v>2783</v>
      </c>
      <c r="N1534" t="str">
        <f t="shared" si="46"/>
        <v>MHHNP</v>
      </c>
      <c r="O1534">
        <f t="shared" si="47"/>
        <v>8915</v>
      </c>
    </row>
    <row r="1535" spans="1:15" x14ac:dyDescent="0.3">
      <c r="A1535">
        <v>8916</v>
      </c>
      <c r="C1535" t="s">
        <v>17837</v>
      </c>
      <c r="D1535" t="s">
        <v>17838</v>
      </c>
      <c r="E1535" t="s">
        <v>17642</v>
      </c>
      <c r="G1535" t="s">
        <v>31</v>
      </c>
      <c r="H1535" t="s">
        <v>2758</v>
      </c>
      <c r="I1535" t="s">
        <v>2758</v>
      </c>
      <c r="J1535" t="s">
        <v>2758</v>
      </c>
      <c r="K1535" t="s">
        <v>2758</v>
      </c>
      <c r="L1535" t="s">
        <v>2786</v>
      </c>
      <c r="N1535" t="str">
        <f t="shared" si="46"/>
        <v>FVIPA</v>
      </c>
      <c r="O1535">
        <f t="shared" si="47"/>
        <v>8916</v>
      </c>
    </row>
    <row r="1536" spans="1:15" x14ac:dyDescent="0.3">
      <c r="A1536">
        <v>8918</v>
      </c>
      <c r="C1536" t="s">
        <v>4617</v>
      </c>
      <c r="D1536" t="s">
        <v>4618</v>
      </c>
      <c r="E1536" t="s">
        <v>17642</v>
      </c>
      <c r="G1536" t="s">
        <v>31</v>
      </c>
      <c r="H1536" t="s">
        <v>31</v>
      </c>
      <c r="I1536" t="s">
        <v>31</v>
      </c>
      <c r="J1536" t="s">
        <v>2758</v>
      </c>
      <c r="K1536" t="s">
        <v>2758</v>
      </c>
      <c r="L1536" t="s">
        <v>2783</v>
      </c>
      <c r="N1536" t="str">
        <f t="shared" si="46"/>
        <v>IMSMS</v>
      </c>
      <c r="O1536">
        <f t="shared" si="47"/>
        <v>8918</v>
      </c>
    </row>
    <row r="1537" spans="1:15" x14ac:dyDescent="0.3">
      <c r="A1537">
        <v>8921</v>
      </c>
      <c r="C1537">
        <v>290</v>
      </c>
      <c r="D1537" t="s">
        <v>15179</v>
      </c>
      <c r="E1537" t="s">
        <v>17642</v>
      </c>
      <c r="G1537" t="s">
        <v>31</v>
      </c>
      <c r="H1537" t="s">
        <v>2758</v>
      </c>
      <c r="I1537" t="s">
        <v>2758</v>
      </c>
      <c r="J1537" t="s">
        <v>2758</v>
      </c>
      <c r="K1537" t="s">
        <v>2758</v>
      </c>
      <c r="L1537" t="s">
        <v>2802</v>
      </c>
      <c r="N1537">
        <f t="shared" si="46"/>
        <v>290</v>
      </c>
      <c r="O1537">
        <f t="shared" si="47"/>
        <v>8921</v>
      </c>
    </row>
    <row r="1538" spans="1:15" x14ac:dyDescent="0.3">
      <c r="A1538">
        <v>8927</v>
      </c>
      <c r="C1538" t="s">
        <v>4089</v>
      </c>
      <c r="D1538" t="s">
        <v>4090</v>
      </c>
      <c r="E1538" t="s">
        <v>17642</v>
      </c>
      <c r="G1538" t="s">
        <v>31</v>
      </c>
      <c r="H1538" t="s">
        <v>2758</v>
      </c>
      <c r="I1538" t="s">
        <v>2758</v>
      </c>
      <c r="J1538" t="s">
        <v>2758</v>
      </c>
      <c r="K1538" t="s">
        <v>2758</v>
      </c>
      <c r="L1538" t="s">
        <v>2786</v>
      </c>
      <c r="N1538" t="str">
        <f t="shared" si="46"/>
        <v>SPOHN</v>
      </c>
      <c r="O1538">
        <f t="shared" si="47"/>
        <v>8927</v>
      </c>
    </row>
    <row r="1539" spans="1:15" x14ac:dyDescent="0.3">
      <c r="A1539">
        <v>8929</v>
      </c>
      <c r="C1539">
        <v>95348</v>
      </c>
      <c r="D1539" t="s">
        <v>17839</v>
      </c>
      <c r="E1539" t="s">
        <v>17642</v>
      </c>
      <c r="G1539" t="s">
        <v>31</v>
      </c>
      <c r="H1539" t="s">
        <v>2758</v>
      </c>
      <c r="I1539" t="s">
        <v>2758</v>
      </c>
      <c r="J1539" t="s">
        <v>2758</v>
      </c>
      <c r="K1539" t="s">
        <v>2758</v>
      </c>
      <c r="L1539" t="s">
        <v>2786</v>
      </c>
      <c r="N1539">
        <f t="shared" ref="N1539:N1602" si="48">C1539</f>
        <v>95348</v>
      </c>
      <c r="O1539">
        <f t="shared" ref="O1539:O1602" si="49">A1539</f>
        <v>8929</v>
      </c>
    </row>
    <row r="1540" spans="1:15" x14ac:dyDescent="0.3">
      <c r="A1540">
        <v>8930</v>
      </c>
      <c r="C1540" t="s">
        <v>16156</v>
      </c>
      <c r="D1540" t="s">
        <v>16158</v>
      </c>
      <c r="E1540" t="s">
        <v>17642</v>
      </c>
      <c r="G1540" t="s">
        <v>31</v>
      </c>
      <c r="H1540" t="s">
        <v>2758</v>
      </c>
      <c r="I1540" t="s">
        <v>2758</v>
      </c>
      <c r="J1540" t="s">
        <v>2758</v>
      </c>
      <c r="K1540" t="s">
        <v>2758</v>
      </c>
      <c r="L1540" t="s">
        <v>2786</v>
      </c>
      <c r="N1540" t="str">
        <f t="shared" si="48"/>
        <v>IP055</v>
      </c>
      <c r="O1540">
        <f t="shared" si="49"/>
        <v>8930</v>
      </c>
    </row>
    <row r="1541" spans="1:15" x14ac:dyDescent="0.3">
      <c r="A1541">
        <v>8930</v>
      </c>
      <c r="C1541" t="s">
        <v>16156</v>
      </c>
      <c r="D1541" t="s">
        <v>16157</v>
      </c>
      <c r="E1541" t="s">
        <v>17642</v>
      </c>
      <c r="G1541" t="s">
        <v>31</v>
      </c>
      <c r="H1541" t="s">
        <v>2758</v>
      </c>
      <c r="I1541" t="s">
        <v>2758</v>
      </c>
      <c r="J1541" t="s">
        <v>2758</v>
      </c>
      <c r="K1541" t="s">
        <v>2758</v>
      </c>
      <c r="L1541" t="s">
        <v>2786</v>
      </c>
      <c r="N1541" t="str">
        <f t="shared" si="48"/>
        <v>IP055</v>
      </c>
      <c r="O1541">
        <f t="shared" si="49"/>
        <v>8930</v>
      </c>
    </row>
    <row r="1542" spans="1:15" x14ac:dyDescent="0.3">
      <c r="A1542">
        <v>8932</v>
      </c>
      <c r="C1542">
        <v>20029</v>
      </c>
      <c r="D1542" t="s">
        <v>4646</v>
      </c>
      <c r="E1542" t="s">
        <v>17642</v>
      </c>
      <c r="G1542" t="s">
        <v>31</v>
      </c>
      <c r="H1542" t="s">
        <v>31</v>
      </c>
      <c r="I1542" t="s">
        <v>31</v>
      </c>
      <c r="J1542" t="s">
        <v>2758</v>
      </c>
      <c r="K1542" t="s">
        <v>2758</v>
      </c>
      <c r="L1542" t="s">
        <v>2783</v>
      </c>
      <c r="N1542">
        <f t="shared" si="48"/>
        <v>20029</v>
      </c>
      <c r="O1542">
        <f t="shared" si="49"/>
        <v>8932</v>
      </c>
    </row>
    <row r="1543" spans="1:15" x14ac:dyDescent="0.3">
      <c r="A1543">
        <v>8932</v>
      </c>
      <c r="C1543">
        <v>20029</v>
      </c>
      <c r="D1543" t="s">
        <v>4647</v>
      </c>
      <c r="E1543" t="s">
        <v>17642</v>
      </c>
      <c r="G1543" t="s">
        <v>31</v>
      </c>
      <c r="H1543" t="s">
        <v>31</v>
      </c>
      <c r="I1543" t="s">
        <v>31</v>
      </c>
      <c r="J1543" t="s">
        <v>2758</v>
      </c>
      <c r="K1543" t="s">
        <v>2758</v>
      </c>
      <c r="L1543" t="s">
        <v>2783</v>
      </c>
      <c r="N1543">
        <f t="shared" si="48"/>
        <v>20029</v>
      </c>
      <c r="O1543">
        <f t="shared" si="49"/>
        <v>8932</v>
      </c>
    </row>
    <row r="1544" spans="1:15" x14ac:dyDescent="0.3">
      <c r="A1544">
        <v>8933</v>
      </c>
      <c r="C1544" t="s">
        <v>4858</v>
      </c>
      <c r="D1544" t="s">
        <v>4859</v>
      </c>
      <c r="E1544" t="s">
        <v>17642</v>
      </c>
      <c r="G1544" t="s">
        <v>31</v>
      </c>
      <c r="H1544" t="s">
        <v>31</v>
      </c>
      <c r="I1544" t="s">
        <v>31</v>
      </c>
      <c r="J1544" t="s">
        <v>2758</v>
      </c>
      <c r="K1544" t="s">
        <v>2758</v>
      </c>
      <c r="L1544" t="s">
        <v>2783</v>
      </c>
      <c r="N1544" t="str">
        <f t="shared" si="48"/>
        <v>AMAIA</v>
      </c>
      <c r="O1544">
        <f t="shared" si="49"/>
        <v>8933</v>
      </c>
    </row>
    <row r="1545" spans="1:15" x14ac:dyDescent="0.3">
      <c r="A1545">
        <v>8934</v>
      </c>
      <c r="C1545">
        <v>93044</v>
      </c>
      <c r="D1545" t="s">
        <v>4130</v>
      </c>
      <c r="E1545" t="s">
        <v>17642</v>
      </c>
      <c r="G1545" t="s">
        <v>31</v>
      </c>
      <c r="H1545" t="s">
        <v>2758</v>
      </c>
      <c r="I1545" t="s">
        <v>31</v>
      </c>
      <c r="J1545" t="s">
        <v>2758</v>
      </c>
      <c r="K1545" t="s">
        <v>2758</v>
      </c>
      <c r="L1545" t="s">
        <v>2786</v>
      </c>
      <c r="N1545">
        <f t="shared" si="48"/>
        <v>93044</v>
      </c>
      <c r="O1545">
        <f t="shared" si="49"/>
        <v>8934</v>
      </c>
    </row>
    <row r="1546" spans="1:15" x14ac:dyDescent="0.3">
      <c r="A1546">
        <v>8935</v>
      </c>
      <c r="C1546">
        <v>63103</v>
      </c>
      <c r="D1546" t="s">
        <v>4857</v>
      </c>
      <c r="E1546" t="s">
        <v>17642</v>
      </c>
      <c r="G1546" t="s">
        <v>31</v>
      </c>
      <c r="H1546" t="s">
        <v>31</v>
      </c>
      <c r="I1546" t="s">
        <v>2758</v>
      </c>
      <c r="J1546" t="s">
        <v>2758</v>
      </c>
      <c r="K1546" t="s">
        <v>2758</v>
      </c>
      <c r="L1546" t="s">
        <v>2783</v>
      </c>
      <c r="N1546">
        <f t="shared" si="48"/>
        <v>63103</v>
      </c>
      <c r="O1546">
        <f t="shared" si="49"/>
        <v>8935</v>
      </c>
    </row>
    <row r="1547" spans="1:15" x14ac:dyDescent="0.3">
      <c r="A1547">
        <v>8935</v>
      </c>
      <c r="C1547">
        <v>63103</v>
      </c>
      <c r="D1547" t="s">
        <v>17840</v>
      </c>
      <c r="E1547" t="s">
        <v>17642</v>
      </c>
      <c r="G1547" t="s">
        <v>31</v>
      </c>
      <c r="H1547" t="s">
        <v>31</v>
      </c>
      <c r="I1547" t="s">
        <v>2758</v>
      </c>
      <c r="J1547" t="s">
        <v>2758</v>
      </c>
      <c r="K1547" t="s">
        <v>2758</v>
      </c>
      <c r="L1547" t="s">
        <v>2783</v>
      </c>
      <c r="N1547">
        <f t="shared" si="48"/>
        <v>63103</v>
      </c>
      <c r="O1547">
        <f t="shared" si="49"/>
        <v>8935</v>
      </c>
    </row>
    <row r="1548" spans="1:15" x14ac:dyDescent="0.3">
      <c r="A1548">
        <v>8939</v>
      </c>
      <c r="C1548">
        <v>16109</v>
      </c>
      <c r="D1548" t="s">
        <v>4868</v>
      </c>
      <c r="E1548" t="s">
        <v>17642</v>
      </c>
      <c r="G1548" t="s">
        <v>31</v>
      </c>
      <c r="H1548" t="s">
        <v>2758</v>
      </c>
      <c r="I1548" t="s">
        <v>2758</v>
      </c>
      <c r="J1548" t="s">
        <v>2758</v>
      </c>
      <c r="K1548" t="s">
        <v>2758</v>
      </c>
      <c r="L1548" t="s">
        <v>2786</v>
      </c>
      <c r="N1548">
        <f t="shared" si="48"/>
        <v>16109</v>
      </c>
      <c r="O1548">
        <f t="shared" si="49"/>
        <v>8939</v>
      </c>
    </row>
    <row r="1549" spans="1:15" x14ac:dyDescent="0.3">
      <c r="A1549">
        <v>8942</v>
      </c>
      <c r="C1549" t="s">
        <v>4874</v>
      </c>
      <c r="D1549" t="s">
        <v>4875</v>
      </c>
      <c r="E1549" t="s">
        <v>17642</v>
      </c>
      <c r="G1549" t="s">
        <v>31</v>
      </c>
      <c r="H1549" t="s">
        <v>31</v>
      </c>
      <c r="I1549" t="s">
        <v>2758</v>
      </c>
      <c r="J1549" t="s">
        <v>2758</v>
      </c>
      <c r="K1549" t="s">
        <v>2758</v>
      </c>
      <c r="L1549" t="s">
        <v>2805</v>
      </c>
      <c r="N1549" t="str">
        <f t="shared" si="48"/>
        <v>KC</v>
      </c>
      <c r="O1549">
        <f t="shared" si="49"/>
        <v>8942</v>
      </c>
    </row>
    <row r="1550" spans="1:15" x14ac:dyDescent="0.3">
      <c r="A1550">
        <v>8943</v>
      </c>
      <c r="C1550">
        <v>60280</v>
      </c>
      <c r="D1550" t="s">
        <v>4614</v>
      </c>
      <c r="E1550" t="s">
        <v>17642</v>
      </c>
      <c r="G1550" t="s">
        <v>31</v>
      </c>
      <c r="H1550" t="s">
        <v>2758</v>
      </c>
      <c r="I1550" t="s">
        <v>2758</v>
      </c>
      <c r="J1550" t="s">
        <v>2758</v>
      </c>
      <c r="K1550" t="s">
        <v>2758</v>
      </c>
      <c r="L1550" t="s">
        <v>2786</v>
      </c>
      <c r="N1550">
        <f t="shared" si="48"/>
        <v>60280</v>
      </c>
      <c r="O1550">
        <f t="shared" si="49"/>
        <v>8943</v>
      </c>
    </row>
    <row r="1551" spans="1:15" x14ac:dyDescent="0.3">
      <c r="A1551">
        <v>8944</v>
      </c>
      <c r="C1551">
        <v>59204</v>
      </c>
      <c r="D1551" t="s">
        <v>4861</v>
      </c>
      <c r="E1551" t="s">
        <v>17642</v>
      </c>
      <c r="G1551" t="s">
        <v>31</v>
      </c>
      <c r="H1551" t="s">
        <v>31</v>
      </c>
      <c r="I1551" t="s">
        <v>2758</v>
      </c>
      <c r="J1551" t="s">
        <v>2758</v>
      </c>
      <c r="K1551" t="s">
        <v>2758</v>
      </c>
      <c r="L1551" t="s">
        <v>2783</v>
      </c>
      <c r="N1551">
        <f t="shared" si="48"/>
        <v>59204</v>
      </c>
      <c r="O1551">
        <f t="shared" si="49"/>
        <v>8944</v>
      </c>
    </row>
    <row r="1552" spans="1:15" x14ac:dyDescent="0.3">
      <c r="A1552">
        <v>8945</v>
      </c>
      <c r="C1552">
        <v>14140</v>
      </c>
      <c r="D1552" t="s">
        <v>15192</v>
      </c>
      <c r="E1552" t="s">
        <v>17642</v>
      </c>
      <c r="G1552" t="s">
        <v>31</v>
      </c>
      <c r="H1552" t="s">
        <v>2758</v>
      </c>
      <c r="I1552" t="s">
        <v>2758</v>
      </c>
      <c r="J1552" t="s">
        <v>2758</v>
      </c>
      <c r="K1552" t="s">
        <v>2758</v>
      </c>
      <c r="L1552" t="s">
        <v>2786</v>
      </c>
      <c r="N1552">
        <f t="shared" si="48"/>
        <v>14140</v>
      </c>
      <c r="O1552">
        <f t="shared" si="49"/>
        <v>8945</v>
      </c>
    </row>
    <row r="1553" spans="1:15" x14ac:dyDescent="0.3">
      <c r="A1553">
        <v>8946</v>
      </c>
      <c r="C1553">
        <v>42150</v>
      </c>
      <c r="D1553" t="s">
        <v>4070</v>
      </c>
      <c r="E1553" t="s">
        <v>17642</v>
      </c>
      <c r="G1553" t="s">
        <v>31</v>
      </c>
      <c r="H1553" t="s">
        <v>31</v>
      </c>
      <c r="I1553" t="s">
        <v>2758</v>
      </c>
      <c r="J1553" t="s">
        <v>2758</v>
      </c>
      <c r="K1553" t="s">
        <v>2758</v>
      </c>
      <c r="L1553" t="s">
        <v>2783</v>
      </c>
      <c r="N1553">
        <f t="shared" si="48"/>
        <v>42150</v>
      </c>
      <c r="O1553">
        <f t="shared" si="49"/>
        <v>8946</v>
      </c>
    </row>
    <row r="1554" spans="1:15" x14ac:dyDescent="0.3">
      <c r="A1554">
        <v>8948</v>
      </c>
      <c r="C1554">
        <v>53085</v>
      </c>
      <c r="D1554" t="s">
        <v>4531</v>
      </c>
      <c r="E1554" t="s">
        <v>17642</v>
      </c>
      <c r="G1554" t="s">
        <v>31</v>
      </c>
      <c r="H1554" t="s">
        <v>2758</v>
      </c>
      <c r="I1554" t="s">
        <v>31</v>
      </c>
      <c r="J1554" t="s">
        <v>2758</v>
      </c>
      <c r="K1554" t="s">
        <v>2758</v>
      </c>
      <c r="L1554" t="s">
        <v>2786</v>
      </c>
      <c r="N1554">
        <f t="shared" si="48"/>
        <v>53085</v>
      </c>
      <c r="O1554">
        <f t="shared" si="49"/>
        <v>8948</v>
      </c>
    </row>
    <row r="1555" spans="1:15" x14ac:dyDescent="0.3">
      <c r="A1555">
        <v>8953</v>
      </c>
      <c r="C1555" t="s">
        <v>15951</v>
      </c>
      <c r="D1555" t="s">
        <v>15952</v>
      </c>
      <c r="E1555" t="s">
        <v>17642</v>
      </c>
      <c r="G1555" t="s">
        <v>31</v>
      </c>
      <c r="H1555" t="s">
        <v>2758</v>
      </c>
      <c r="I1555" t="s">
        <v>2758</v>
      </c>
      <c r="J1555" t="s">
        <v>2758</v>
      </c>
      <c r="K1555" t="s">
        <v>2758</v>
      </c>
      <c r="L1555" t="s">
        <v>2786</v>
      </c>
      <c r="N1555" t="str">
        <f t="shared" si="48"/>
        <v>BIPAZ</v>
      </c>
      <c r="O1555">
        <f t="shared" si="49"/>
        <v>8953</v>
      </c>
    </row>
    <row r="1556" spans="1:15" x14ac:dyDescent="0.3">
      <c r="A1556">
        <v>8969</v>
      </c>
      <c r="C1556">
        <v>36347</v>
      </c>
      <c r="D1556" t="s">
        <v>3638</v>
      </c>
      <c r="E1556" t="s">
        <v>17642</v>
      </c>
      <c r="G1556" t="s">
        <v>31</v>
      </c>
      <c r="H1556" t="s">
        <v>2758</v>
      </c>
      <c r="I1556" t="s">
        <v>2758</v>
      </c>
      <c r="J1556" t="s">
        <v>2758</v>
      </c>
      <c r="K1556" t="s">
        <v>2758</v>
      </c>
      <c r="L1556" t="s">
        <v>2786</v>
      </c>
      <c r="N1556">
        <f t="shared" si="48"/>
        <v>36347</v>
      </c>
      <c r="O1556">
        <f t="shared" si="49"/>
        <v>8969</v>
      </c>
    </row>
    <row r="1557" spans="1:15" x14ac:dyDescent="0.3">
      <c r="A1557">
        <v>8973</v>
      </c>
      <c r="C1557">
        <v>62160</v>
      </c>
      <c r="D1557" t="s">
        <v>3396</v>
      </c>
      <c r="E1557" t="s">
        <v>17642</v>
      </c>
      <c r="G1557" t="s">
        <v>31</v>
      </c>
      <c r="H1557" t="s">
        <v>31</v>
      </c>
      <c r="I1557" t="s">
        <v>2758</v>
      </c>
      <c r="J1557" t="s">
        <v>2758</v>
      </c>
      <c r="K1557" t="s">
        <v>2758</v>
      </c>
      <c r="L1557" t="s">
        <v>2783</v>
      </c>
      <c r="N1557">
        <f t="shared" si="48"/>
        <v>62160</v>
      </c>
      <c r="O1557">
        <f t="shared" si="49"/>
        <v>8973</v>
      </c>
    </row>
    <row r="1558" spans="1:15" x14ac:dyDescent="0.3">
      <c r="A1558">
        <v>8975</v>
      </c>
      <c r="C1558">
        <v>58202</v>
      </c>
      <c r="D1558" t="s">
        <v>17841</v>
      </c>
      <c r="E1558" t="s">
        <v>17642</v>
      </c>
      <c r="G1558" t="s">
        <v>31</v>
      </c>
      <c r="H1558" t="s">
        <v>2758</v>
      </c>
      <c r="I1558" t="s">
        <v>2758</v>
      </c>
      <c r="J1558" t="s">
        <v>2758</v>
      </c>
      <c r="K1558" t="s">
        <v>2758</v>
      </c>
      <c r="L1558" t="s">
        <v>2786</v>
      </c>
      <c r="N1558">
        <f t="shared" si="48"/>
        <v>58202</v>
      </c>
      <c r="O1558">
        <f t="shared" si="49"/>
        <v>8975</v>
      </c>
    </row>
    <row r="1559" spans="1:15" x14ac:dyDescent="0.3">
      <c r="A1559">
        <v>8976</v>
      </c>
      <c r="C1559">
        <v>37121</v>
      </c>
      <c r="D1559" t="s">
        <v>3965</v>
      </c>
      <c r="E1559" t="s">
        <v>17642</v>
      </c>
      <c r="G1559" t="s">
        <v>31</v>
      </c>
      <c r="H1559" t="s">
        <v>31</v>
      </c>
      <c r="I1559" t="s">
        <v>2758</v>
      </c>
      <c r="J1559" t="s">
        <v>2758</v>
      </c>
      <c r="K1559" t="s">
        <v>2758</v>
      </c>
      <c r="L1559" t="s">
        <v>2783</v>
      </c>
      <c r="N1559">
        <f t="shared" si="48"/>
        <v>37121</v>
      </c>
      <c r="O1559">
        <f t="shared" si="49"/>
        <v>8976</v>
      </c>
    </row>
    <row r="1560" spans="1:15" x14ac:dyDescent="0.3">
      <c r="A1560">
        <v>8976</v>
      </c>
      <c r="C1560">
        <v>37121</v>
      </c>
      <c r="D1560" t="s">
        <v>3964</v>
      </c>
      <c r="E1560" t="s">
        <v>17642</v>
      </c>
      <c r="G1560" t="s">
        <v>31</v>
      </c>
      <c r="H1560" t="s">
        <v>31</v>
      </c>
      <c r="I1560" t="s">
        <v>2758</v>
      </c>
      <c r="J1560" t="s">
        <v>2758</v>
      </c>
      <c r="K1560" t="s">
        <v>2758</v>
      </c>
      <c r="L1560" t="s">
        <v>2783</v>
      </c>
      <c r="N1560">
        <f t="shared" si="48"/>
        <v>37121</v>
      </c>
      <c r="O1560">
        <f t="shared" si="49"/>
        <v>8976</v>
      </c>
    </row>
    <row r="1561" spans="1:15" x14ac:dyDescent="0.3">
      <c r="A1561">
        <v>8976</v>
      </c>
      <c r="C1561">
        <v>37121</v>
      </c>
      <c r="D1561" t="s">
        <v>3966</v>
      </c>
      <c r="E1561" t="s">
        <v>17642</v>
      </c>
      <c r="G1561" t="s">
        <v>31</v>
      </c>
      <c r="H1561" t="s">
        <v>31</v>
      </c>
      <c r="I1561" t="s">
        <v>2758</v>
      </c>
      <c r="J1561" t="s">
        <v>2758</v>
      </c>
      <c r="K1561" t="s">
        <v>2758</v>
      </c>
      <c r="L1561" t="s">
        <v>2783</v>
      </c>
      <c r="N1561">
        <f t="shared" si="48"/>
        <v>37121</v>
      </c>
      <c r="O1561">
        <f t="shared" si="49"/>
        <v>8976</v>
      </c>
    </row>
    <row r="1562" spans="1:15" x14ac:dyDescent="0.3">
      <c r="A1562">
        <v>8980</v>
      </c>
      <c r="C1562">
        <v>86711</v>
      </c>
      <c r="D1562" t="s">
        <v>16162</v>
      </c>
      <c r="E1562" t="s">
        <v>17642</v>
      </c>
      <c r="G1562" t="s">
        <v>31</v>
      </c>
      <c r="H1562" t="s">
        <v>31</v>
      </c>
      <c r="I1562" t="s">
        <v>2758</v>
      </c>
      <c r="J1562" t="s">
        <v>2758</v>
      </c>
      <c r="K1562" t="s">
        <v>2758</v>
      </c>
      <c r="L1562" t="s">
        <v>2783</v>
      </c>
      <c r="N1562">
        <f t="shared" si="48"/>
        <v>86711</v>
      </c>
      <c r="O1562">
        <f t="shared" si="49"/>
        <v>8980</v>
      </c>
    </row>
    <row r="1563" spans="1:15" x14ac:dyDescent="0.3">
      <c r="A1563">
        <v>8983</v>
      </c>
      <c r="C1563">
        <v>33001</v>
      </c>
      <c r="D1563" t="s">
        <v>17842</v>
      </c>
      <c r="E1563" t="s">
        <v>17642</v>
      </c>
      <c r="G1563" t="s">
        <v>31</v>
      </c>
      <c r="H1563" t="s">
        <v>2758</v>
      </c>
      <c r="I1563" t="s">
        <v>2758</v>
      </c>
      <c r="J1563" t="s">
        <v>2758</v>
      </c>
      <c r="K1563" t="s">
        <v>2758</v>
      </c>
      <c r="L1563" t="s">
        <v>2786</v>
      </c>
      <c r="N1563">
        <f t="shared" si="48"/>
        <v>33001</v>
      </c>
      <c r="O1563">
        <f t="shared" si="49"/>
        <v>8983</v>
      </c>
    </row>
    <row r="1564" spans="1:15" x14ac:dyDescent="0.3">
      <c r="A1564">
        <v>8987</v>
      </c>
      <c r="C1564" t="s">
        <v>16163</v>
      </c>
      <c r="D1564" t="s">
        <v>16164</v>
      </c>
      <c r="E1564" t="s">
        <v>17642</v>
      </c>
      <c r="G1564" t="s">
        <v>31</v>
      </c>
      <c r="H1564" t="s">
        <v>31</v>
      </c>
      <c r="I1564" t="s">
        <v>2758</v>
      </c>
      <c r="J1564" t="s">
        <v>2758</v>
      </c>
      <c r="K1564" t="s">
        <v>2758</v>
      </c>
      <c r="L1564" t="s">
        <v>2783</v>
      </c>
      <c r="N1564" t="str">
        <f t="shared" si="48"/>
        <v>MMS01</v>
      </c>
      <c r="O1564">
        <f t="shared" si="49"/>
        <v>8987</v>
      </c>
    </row>
    <row r="1565" spans="1:15" x14ac:dyDescent="0.3">
      <c r="A1565">
        <v>8990</v>
      </c>
      <c r="C1565">
        <v>39167</v>
      </c>
      <c r="D1565" t="s">
        <v>3476</v>
      </c>
      <c r="E1565" t="s">
        <v>17642</v>
      </c>
      <c r="G1565" t="s">
        <v>31</v>
      </c>
      <c r="H1565" t="s">
        <v>31</v>
      </c>
      <c r="I1565" t="s">
        <v>2758</v>
      </c>
      <c r="J1565" t="s">
        <v>2758</v>
      </c>
      <c r="K1565" t="s">
        <v>2758</v>
      </c>
      <c r="L1565" t="s">
        <v>2783</v>
      </c>
      <c r="N1565">
        <f t="shared" si="48"/>
        <v>39167</v>
      </c>
      <c r="O1565">
        <f t="shared" si="49"/>
        <v>8990</v>
      </c>
    </row>
    <row r="1566" spans="1:15" x14ac:dyDescent="0.3">
      <c r="A1566">
        <v>8991</v>
      </c>
      <c r="C1566">
        <v>46050</v>
      </c>
      <c r="D1566" t="s">
        <v>5009</v>
      </c>
      <c r="E1566" t="s">
        <v>17642</v>
      </c>
      <c r="G1566" t="s">
        <v>31</v>
      </c>
      <c r="H1566" t="s">
        <v>2758</v>
      </c>
      <c r="I1566" t="s">
        <v>2758</v>
      </c>
      <c r="J1566" t="s">
        <v>2758</v>
      </c>
      <c r="K1566" t="s">
        <v>2758</v>
      </c>
      <c r="L1566" t="s">
        <v>2786</v>
      </c>
      <c r="N1566">
        <f t="shared" si="48"/>
        <v>46050</v>
      </c>
      <c r="O1566">
        <f t="shared" si="49"/>
        <v>8991</v>
      </c>
    </row>
    <row r="1567" spans="1:15" x14ac:dyDescent="0.3">
      <c r="A1567">
        <v>8992</v>
      </c>
      <c r="C1567">
        <v>75232</v>
      </c>
      <c r="D1567" t="s">
        <v>3470</v>
      </c>
      <c r="E1567" t="s">
        <v>17642</v>
      </c>
      <c r="G1567" t="s">
        <v>31</v>
      </c>
      <c r="H1567" t="s">
        <v>2758</v>
      </c>
      <c r="I1567" t="s">
        <v>2758</v>
      </c>
      <c r="J1567" t="s">
        <v>2758</v>
      </c>
      <c r="K1567" t="s">
        <v>2758</v>
      </c>
      <c r="L1567" t="s">
        <v>2786</v>
      </c>
      <c r="N1567">
        <f t="shared" si="48"/>
        <v>75232</v>
      </c>
      <c r="O1567">
        <f t="shared" si="49"/>
        <v>8992</v>
      </c>
    </row>
    <row r="1568" spans="1:15" x14ac:dyDescent="0.3">
      <c r="A1568">
        <v>8994</v>
      </c>
      <c r="C1568">
        <v>27008</v>
      </c>
      <c r="D1568" t="s">
        <v>17843</v>
      </c>
      <c r="E1568" t="s">
        <v>17642</v>
      </c>
      <c r="G1568" t="s">
        <v>31</v>
      </c>
      <c r="H1568" t="s">
        <v>2758</v>
      </c>
      <c r="I1568" t="s">
        <v>2758</v>
      </c>
      <c r="J1568" t="s">
        <v>2758</v>
      </c>
      <c r="K1568" t="s">
        <v>2758</v>
      </c>
      <c r="L1568" t="s">
        <v>2786</v>
      </c>
      <c r="N1568">
        <f t="shared" si="48"/>
        <v>27008</v>
      </c>
      <c r="O1568">
        <f t="shared" si="49"/>
        <v>8994</v>
      </c>
    </row>
    <row r="1569" spans="1:15" x14ac:dyDescent="0.3">
      <c r="A1569">
        <v>8999</v>
      </c>
      <c r="C1569">
        <v>22284</v>
      </c>
      <c r="D1569" t="s">
        <v>4993</v>
      </c>
      <c r="E1569" t="s">
        <v>17642</v>
      </c>
      <c r="G1569" t="s">
        <v>31</v>
      </c>
      <c r="H1569" t="s">
        <v>2758</v>
      </c>
      <c r="I1569" t="s">
        <v>2758</v>
      </c>
      <c r="J1569" t="s">
        <v>2758</v>
      </c>
      <c r="K1569" t="s">
        <v>2758</v>
      </c>
      <c r="L1569" t="s">
        <v>2786</v>
      </c>
      <c r="N1569">
        <f t="shared" si="48"/>
        <v>22284</v>
      </c>
      <c r="O1569">
        <f t="shared" si="49"/>
        <v>8999</v>
      </c>
    </row>
    <row r="1570" spans="1:15" x14ac:dyDescent="0.3">
      <c r="A1570">
        <v>9500</v>
      </c>
      <c r="C1570">
        <v>77039</v>
      </c>
      <c r="D1570" t="s">
        <v>589</v>
      </c>
      <c r="E1570" t="s">
        <v>17642</v>
      </c>
      <c r="G1570" t="s">
        <v>31</v>
      </c>
      <c r="H1570" t="s">
        <v>31</v>
      </c>
      <c r="I1570" t="s">
        <v>31</v>
      </c>
      <c r="J1570" t="s">
        <v>2758</v>
      </c>
      <c r="K1570" t="s">
        <v>2758</v>
      </c>
      <c r="L1570" t="s">
        <v>2783</v>
      </c>
      <c r="N1570">
        <f t="shared" si="48"/>
        <v>77039</v>
      </c>
      <c r="O1570">
        <f t="shared" si="49"/>
        <v>9500</v>
      </c>
    </row>
    <row r="1571" spans="1:15" x14ac:dyDescent="0.3">
      <c r="A1571">
        <v>9500</v>
      </c>
      <c r="C1571">
        <v>77039</v>
      </c>
      <c r="D1571" t="s">
        <v>4346</v>
      </c>
      <c r="E1571" t="s">
        <v>17642</v>
      </c>
      <c r="G1571" t="s">
        <v>31</v>
      </c>
      <c r="H1571" t="s">
        <v>31</v>
      </c>
      <c r="I1571" t="s">
        <v>31</v>
      </c>
      <c r="J1571" t="s">
        <v>2758</v>
      </c>
      <c r="K1571" t="s">
        <v>2758</v>
      </c>
      <c r="L1571" t="s">
        <v>2783</v>
      </c>
      <c r="N1571">
        <f t="shared" si="48"/>
        <v>77039</v>
      </c>
      <c r="O1571">
        <f t="shared" si="49"/>
        <v>9500</v>
      </c>
    </row>
    <row r="1572" spans="1:15" x14ac:dyDescent="0.3">
      <c r="A1572">
        <v>9504</v>
      </c>
      <c r="C1572">
        <v>59064</v>
      </c>
      <c r="D1572" t="s">
        <v>3555</v>
      </c>
      <c r="E1572" t="s">
        <v>17642</v>
      </c>
      <c r="G1572" t="s">
        <v>31</v>
      </c>
      <c r="H1572" t="s">
        <v>31</v>
      </c>
      <c r="I1572" t="s">
        <v>2758</v>
      </c>
      <c r="J1572" t="s">
        <v>2758</v>
      </c>
      <c r="K1572" t="s">
        <v>2758</v>
      </c>
      <c r="L1572" t="s">
        <v>2783</v>
      </c>
      <c r="N1572">
        <f t="shared" si="48"/>
        <v>59064</v>
      </c>
      <c r="O1572">
        <f t="shared" si="49"/>
        <v>9504</v>
      </c>
    </row>
    <row r="1573" spans="1:15" x14ac:dyDescent="0.3">
      <c r="A1573">
        <v>9506</v>
      </c>
      <c r="C1573" t="s">
        <v>2784</v>
      </c>
      <c r="D1573" t="s">
        <v>2785</v>
      </c>
      <c r="E1573" t="s">
        <v>17642</v>
      </c>
      <c r="G1573" t="s">
        <v>31</v>
      </c>
      <c r="H1573" t="s">
        <v>2758</v>
      </c>
      <c r="I1573" t="s">
        <v>2758</v>
      </c>
      <c r="J1573" t="s">
        <v>2758</v>
      </c>
      <c r="K1573" t="s">
        <v>2758</v>
      </c>
      <c r="L1573" t="s">
        <v>2786</v>
      </c>
      <c r="N1573" t="str">
        <f t="shared" si="48"/>
        <v>KGA15</v>
      </c>
      <c r="O1573">
        <f t="shared" si="49"/>
        <v>9506</v>
      </c>
    </row>
    <row r="1574" spans="1:15" x14ac:dyDescent="0.3">
      <c r="A1574">
        <v>9507</v>
      </c>
      <c r="C1574">
        <v>35115</v>
      </c>
      <c r="D1574" t="s">
        <v>2787</v>
      </c>
      <c r="E1574" t="s">
        <v>17642</v>
      </c>
      <c r="G1574" t="s">
        <v>31</v>
      </c>
      <c r="H1574" t="s">
        <v>2758</v>
      </c>
      <c r="I1574" t="s">
        <v>2758</v>
      </c>
      <c r="J1574" t="s">
        <v>2758</v>
      </c>
      <c r="K1574" t="s">
        <v>2758</v>
      </c>
      <c r="L1574" t="s">
        <v>2786</v>
      </c>
      <c r="N1574">
        <f t="shared" si="48"/>
        <v>35115</v>
      </c>
      <c r="O1574">
        <f t="shared" si="49"/>
        <v>9507</v>
      </c>
    </row>
    <row r="1575" spans="1:15" x14ac:dyDescent="0.3">
      <c r="A1575">
        <v>9508</v>
      </c>
      <c r="C1575">
        <v>61115</v>
      </c>
      <c r="D1575" t="s">
        <v>2788</v>
      </c>
      <c r="E1575" t="s">
        <v>17642</v>
      </c>
      <c r="G1575" t="s">
        <v>31</v>
      </c>
      <c r="H1575" t="s">
        <v>31</v>
      </c>
      <c r="I1575" t="s">
        <v>2758</v>
      </c>
      <c r="J1575" t="s">
        <v>2758</v>
      </c>
      <c r="K1575" t="s">
        <v>2758</v>
      </c>
      <c r="L1575" t="s">
        <v>2783</v>
      </c>
      <c r="N1575">
        <f t="shared" si="48"/>
        <v>61115</v>
      </c>
      <c r="O1575">
        <f t="shared" si="49"/>
        <v>9508</v>
      </c>
    </row>
    <row r="1576" spans="1:15" x14ac:dyDescent="0.3">
      <c r="A1576">
        <v>9509</v>
      </c>
      <c r="C1576" t="s">
        <v>2789</v>
      </c>
      <c r="D1576" t="s">
        <v>2790</v>
      </c>
      <c r="E1576" t="s">
        <v>17642</v>
      </c>
      <c r="G1576" t="s">
        <v>31</v>
      </c>
      <c r="H1576" t="s">
        <v>2758</v>
      </c>
      <c r="I1576" t="s">
        <v>2758</v>
      </c>
      <c r="J1576" t="s">
        <v>2758</v>
      </c>
      <c r="K1576" t="s">
        <v>2758</v>
      </c>
      <c r="L1576" t="s">
        <v>2786</v>
      </c>
      <c r="N1576" t="str">
        <f t="shared" si="48"/>
        <v>RP034</v>
      </c>
      <c r="O1576">
        <f t="shared" si="49"/>
        <v>9509</v>
      </c>
    </row>
    <row r="1577" spans="1:15" x14ac:dyDescent="0.3">
      <c r="A1577">
        <v>9510</v>
      </c>
      <c r="C1577">
        <v>36411</v>
      </c>
      <c r="D1577" t="s">
        <v>17844</v>
      </c>
      <c r="E1577" t="s">
        <v>17642</v>
      </c>
      <c r="G1577" t="s">
        <v>31</v>
      </c>
      <c r="H1577" t="s">
        <v>2758</v>
      </c>
      <c r="I1577" t="s">
        <v>2758</v>
      </c>
      <c r="J1577" t="s">
        <v>2758</v>
      </c>
      <c r="K1577" t="s">
        <v>2758</v>
      </c>
      <c r="L1577" t="s">
        <v>2786</v>
      </c>
      <c r="N1577">
        <f t="shared" si="48"/>
        <v>36411</v>
      </c>
      <c r="O1577">
        <f t="shared" si="49"/>
        <v>9510</v>
      </c>
    </row>
    <row r="1578" spans="1:15" x14ac:dyDescent="0.3">
      <c r="A1578">
        <v>9512</v>
      </c>
      <c r="C1578">
        <v>36334</v>
      </c>
      <c r="D1578" t="s">
        <v>3618</v>
      </c>
      <c r="E1578" t="s">
        <v>17642</v>
      </c>
      <c r="G1578" t="s">
        <v>31</v>
      </c>
      <c r="H1578" t="s">
        <v>2758</v>
      </c>
      <c r="I1578" t="s">
        <v>2758</v>
      </c>
      <c r="J1578" t="s">
        <v>2758</v>
      </c>
      <c r="K1578" t="s">
        <v>2758</v>
      </c>
      <c r="L1578" t="s">
        <v>2786</v>
      </c>
      <c r="N1578">
        <f t="shared" si="48"/>
        <v>36334</v>
      </c>
      <c r="O1578">
        <f t="shared" si="49"/>
        <v>9512</v>
      </c>
    </row>
    <row r="1579" spans="1:15" x14ac:dyDescent="0.3">
      <c r="A1579">
        <v>9517</v>
      </c>
      <c r="C1579">
        <v>99660</v>
      </c>
      <c r="D1579" t="s">
        <v>2882</v>
      </c>
      <c r="E1579" t="s">
        <v>17642</v>
      </c>
      <c r="G1579" t="s">
        <v>31</v>
      </c>
      <c r="H1579" t="s">
        <v>2758</v>
      </c>
      <c r="I1579" t="s">
        <v>2758</v>
      </c>
      <c r="J1579" t="s">
        <v>2758</v>
      </c>
      <c r="K1579" t="s">
        <v>2758</v>
      </c>
      <c r="L1579" t="s">
        <v>2786</v>
      </c>
      <c r="N1579">
        <f t="shared" si="48"/>
        <v>99660</v>
      </c>
      <c r="O1579">
        <f t="shared" si="49"/>
        <v>9517</v>
      </c>
    </row>
    <row r="1580" spans="1:15" x14ac:dyDescent="0.3">
      <c r="A1580">
        <v>9517</v>
      </c>
      <c r="C1580">
        <v>99660</v>
      </c>
      <c r="D1580" t="s">
        <v>2797</v>
      </c>
      <c r="E1580" t="s">
        <v>17642</v>
      </c>
      <c r="G1580" t="s">
        <v>31</v>
      </c>
      <c r="H1580" t="s">
        <v>2758</v>
      </c>
      <c r="I1580" t="s">
        <v>2758</v>
      </c>
      <c r="J1580" t="s">
        <v>2758</v>
      </c>
      <c r="K1580" t="s">
        <v>2758</v>
      </c>
      <c r="L1580" t="s">
        <v>2786</v>
      </c>
      <c r="N1580">
        <f t="shared" si="48"/>
        <v>99660</v>
      </c>
      <c r="O1580">
        <f t="shared" si="49"/>
        <v>9517</v>
      </c>
    </row>
    <row r="1581" spans="1:15" x14ac:dyDescent="0.3">
      <c r="A1581">
        <v>9518</v>
      </c>
      <c r="C1581" t="s">
        <v>15706</v>
      </c>
      <c r="D1581" t="s">
        <v>17845</v>
      </c>
      <c r="E1581" t="s">
        <v>17642</v>
      </c>
      <c r="G1581" t="s">
        <v>31</v>
      </c>
      <c r="H1581" t="s">
        <v>31</v>
      </c>
      <c r="I1581" t="s">
        <v>2758</v>
      </c>
      <c r="J1581" t="s">
        <v>2758</v>
      </c>
      <c r="K1581" t="s">
        <v>2758</v>
      </c>
      <c r="L1581" t="s">
        <v>2783</v>
      </c>
      <c r="N1581" t="str">
        <f t="shared" si="48"/>
        <v>PPNZZ</v>
      </c>
      <c r="O1581">
        <f t="shared" si="49"/>
        <v>9518</v>
      </c>
    </row>
    <row r="1582" spans="1:15" x14ac:dyDescent="0.3">
      <c r="A1582">
        <v>9518</v>
      </c>
      <c r="C1582" t="s">
        <v>15706</v>
      </c>
      <c r="D1582" t="s">
        <v>17846</v>
      </c>
      <c r="E1582" t="s">
        <v>17642</v>
      </c>
      <c r="G1582" t="s">
        <v>31</v>
      </c>
      <c r="H1582" t="s">
        <v>31</v>
      </c>
      <c r="I1582" t="s">
        <v>2758</v>
      </c>
      <c r="J1582" t="s">
        <v>2758</v>
      </c>
      <c r="K1582" t="s">
        <v>2758</v>
      </c>
      <c r="L1582" t="s">
        <v>2783</v>
      </c>
      <c r="N1582" t="str">
        <f t="shared" si="48"/>
        <v>PPNZZ</v>
      </c>
      <c r="O1582">
        <f t="shared" si="49"/>
        <v>9518</v>
      </c>
    </row>
    <row r="1583" spans="1:15" x14ac:dyDescent="0.3">
      <c r="A1583">
        <v>9518</v>
      </c>
      <c r="C1583" t="s">
        <v>15706</v>
      </c>
      <c r="D1583" t="s">
        <v>17847</v>
      </c>
      <c r="E1583" t="s">
        <v>17642</v>
      </c>
      <c r="G1583" t="s">
        <v>31</v>
      </c>
      <c r="H1583" t="s">
        <v>31</v>
      </c>
      <c r="I1583" t="s">
        <v>2758</v>
      </c>
      <c r="J1583" t="s">
        <v>2758</v>
      </c>
      <c r="K1583" t="s">
        <v>2758</v>
      </c>
      <c r="L1583" t="s">
        <v>2783</v>
      </c>
      <c r="N1583" t="str">
        <f t="shared" si="48"/>
        <v>PPNZZ</v>
      </c>
      <c r="O1583">
        <f t="shared" si="49"/>
        <v>9518</v>
      </c>
    </row>
    <row r="1584" spans="1:15" x14ac:dyDescent="0.3">
      <c r="A1584">
        <v>9519</v>
      </c>
      <c r="C1584" t="s">
        <v>2792</v>
      </c>
      <c r="D1584" t="s">
        <v>2881</v>
      </c>
      <c r="E1584" t="s">
        <v>17642</v>
      </c>
      <c r="G1584" t="s">
        <v>31</v>
      </c>
      <c r="H1584" t="s">
        <v>2758</v>
      </c>
      <c r="I1584" t="s">
        <v>2758</v>
      </c>
      <c r="J1584" t="s">
        <v>2758</v>
      </c>
      <c r="K1584" t="s">
        <v>2758</v>
      </c>
      <c r="L1584" t="s">
        <v>2786</v>
      </c>
      <c r="N1584" t="str">
        <f t="shared" si="48"/>
        <v>MPM26</v>
      </c>
      <c r="O1584">
        <f t="shared" si="49"/>
        <v>9519</v>
      </c>
    </row>
    <row r="1585" spans="1:15" x14ac:dyDescent="0.3">
      <c r="A1585">
        <v>9520</v>
      </c>
      <c r="C1585">
        <v>76079</v>
      </c>
      <c r="D1585" t="s">
        <v>2794</v>
      </c>
      <c r="E1585" t="s">
        <v>17642</v>
      </c>
      <c r="G1585" t="s">
        <v>31</v>
      </c>
      <c r="H1585" t="s">
        <v>2758</v>
      </c>
      <c r="I1585" t="s">
        <v>2758</v>
      </c>
      <c r="J1585" t="s">
        <v>2758</v>
      </c>
      <c r="K1585" t="s">
        <v>2758</v>
      </c>
      <c r="L1585" t="s">
        <v>2786</v>
      </c>
      <c r="N1585">
        <f t="shared" si="48"/>
        <v>76079</v>
      </c>
      <c r="O1585">
        <f t="shared" si="49"/>
        <v>9520</v>
      </c>
    </row>
    <row r="1586" spans="1:15" x14ac:dyDescent="0.3">
      <c r="A1586">
        <v>9521</v>
      </c>
      <c r="C1586">
        <v>14966</v>
      </c>
      <c r="D1586" t="s">
        <v>2798</v>
      </c>
      <c r="E1586" t="s">
        <v>17642</v>
      </c>
      <c r="G1586" t="s">
        <v>31</v>
      </c>
      <c r="H1586" t="s">
        <v>2758</v>
      </c>
      <c r="I1586" t="s">
        <v>31</v>
      </c>
      <c r="J1586" t="s">
        <v>2758</v>
      </c>
      <c r="K1586" t="s">
        <v>2758</v>
      </c>
      <c r="L1586" t="s">
        <v>2786</v>
      </c>
      <c r="N1586">
        <f t="shared" si="48"/>
        <v>14966</v>
      </c>
      <c r="O1586">
        <f t="shared" si="49"/>
        <v>9521</v>
      </c>
    </row>
    <row r="1587" spans="1:15" x14ac:dyDescent="0.3">
      <c r="A1587">
        <v>9522</v>
      </c>
      <c r="C1587">
        <v>53226</v>
      </c>
      <c r="D1587" t="s">
        <v>2799</v>
      </c>
      <c r="E1587" t="s">
        <v>17642</v>
      </c>
      <c r="G1587" t="s">
        <v>31</v>
      </c>
      <c r="H1587" t="s">
        <v>2758</v>
      </c>
      <c r="I1587" t="s">
        <v>2758</v>
      </c>
      <c r="J1587" t="s">
        <v>2758</v>
      </c>
      <c r="K1587" t="s">
        <v>2758</v>
      </c>
      <c r="L1587" t="s">
        <v>2786</v>
      </c>
      <c r="N1587">
        <f t="shared" si="48"/>
        <v>53226</v>
      </c>
      <c r="O1587">
        <f t="shared" si="49"/>
        <v>9522</v>
      </c>
    </row>
    <row r="1588" spans="1:15" x14ac:dyDescent="0.3">
      <c r="A1588">
        <v>9523</v>
      </c>
      <c r="C1588" t="s">
        <v>2800</v>
      </c>
      <c r="D1588" t="s">
        <v>2801</v>
      </c>
      <c r="E1588" t="s">
        <v>17642</v>
      </c>
      <c r="G1588" t="s">
        <v>31</v>
      </c>
      <c r="H1588" t="s">
        <v>2758</v>
      </c>
      <c r="I1588" t="s">
        <v>2758</v>
      </c>
      <c r="J1588" t="s">
        <v>2758</v>
      </c>
      <c r="K1588" t="s">
        <v>2758</v>
      </c>
      <c r="L1588" t="s">
        <v>2802</v>
      </c>
      <c r="N1588" t="str">
        <f t="shared" si="48"/>
        <v>EC999</v>
      </c>
      <c r="O1588">
        <f t="shared" si="49"/>
        <v>9523</v>
      </c>
    </row>
    <row r="1589" spans="1:15" x14ac:dyDescent="0.3">
      <c r="A1589">
        <v>9523</v>
      </c>
      <c r="C1589" t="s">
        <v>2800</v>
      </c>
      <c r="D1589" t="s">
        <v>2803</v>
      </c>
      <c r="E1589" t="s">
        <v>17642</v>
      </c>
      <c r="G1589" t="s">
        <v>31</v>
      </c>
      <c r="H1589" t="s">
        <v>2758</v>
      </c>
      <c r="I1589" t="s">
        <v>2758</v>
      </c>
      <c r="J1589" t="s">
        <v>2758</v>
      </c>
      <c r="K1589" t="s">
        <v>2758</v>
      </c>
      <c r="L1589" t="s">
        <v>2802</v>
      </c>
      <c r="N1589" t="str">
        <f t="shared" si="48"/>
        <v>EC999</v>
      </c>
      <c r="O1589">
        <f t="shared" si="49"/>
        <v>9523</v>
      </c>
    </row>
    <row r="1590" spans="1:15" x14ac:dyDescent="0.3">
      <c r="A1590">
        <v>9524</v>
      </c>
      <c r="C1590">
        <v>86083</v>
      </c>
      <c r="D1590" t="s">
        <v>2804</v>
      </c>
      <c r="E1590" t="s">
        <v>17642</v>
      </c>
      <c r="G1590" t="s">
        <v>31</v>
      </c>
      <c r="H1590" t="s">
        <v>31</v>
      </c>
      <c r="I1590" t="s">
        <v>31</v>
      </c>
      <c r="J1590" t="s">
        <v>2758</v>
      </c>
      <c r="K1590" t="s">
        <v>2758</v>
      </c>
      <c r="L1590" t="s">
        <v>2805</v>
      </c>
      <c r="N1590">
        <f t="shared" si="48"/>
        <v>86083</v>
      </c>
      <c r="O1590">
        <f t="shared" si="49"/>
        <v>9524</v>
      </c>
    </row>
    <row r="1591" spans="1:15" x14ac:dyDescent="0.3">
      <c r="A1591">
        <v>9525</v>
      </c>
      <c r="C1591">
        <v>76031</v>
      </c>
      <c r="D1591" t="s">
        <v>2806</v>
      </c>
      <c r="E1591" t="s">
        <v>17642</v>
      </c>
      <c r="G1591" t="s">
        <v>31</v>
      </c>
      <c r="H1591" t="s">
        <v>2758</v>
      </c>
      <c r="I1591" t="s">
        <v>2758</v>
      </c>
      <c r="J1591" t="s">
        <v>2758</v>
      </c>
      <c r="K1591" t="s">
        <v>2758</v>
      </c>
      <c r="L1591" t="s">
        <v>2786</v>
      </c>
      <c r="N1591">
        <f t="shared" si="48"/>
        <v>76031</v>
      </c>
      <c r="O1591">
        <f t="shared" si="49"/>
        <v>9525</v>
      </c>
    </row>
    <row r="1592" spans="1:15" x14ac:dyDescent="0.3">
      <c r="A1592">
        <v>9526</v>
      </c>
      <c r="C1592" t="s">
        <v>15188</v>
      </c>
      <c r="D1592" t="s">
        <v>17848</v>
      </c>
      <c r="E1592" t="s">
        <v>17642</v>
      </c>
      <c r="G1592" t="s">
        <v>31</v>
      </c>
      <c r="H1592" t="s">
        <v>31</v>
      </c>
      <c r="I1592" t="s">
        <v>2758</v>
      </c>
      <c r="J1592" t="s">
        <v>2758</v>
      </c>
      <c r="K1592" t="s">
        <v>2758</v>
      </c>
      <c r="L1592" t="s">
        <v>2783</v>
      </c>
      <c r="N1592" t="str">
        <f t="shared" si="48"/>
        <v>MPM09</v>
      </c>
      <c r="O1592">
        <f t="shared" si="49"/>
        <v>9526</v>
      </c>
    </row>
    <row r="1593" spans="1:15" x14ac:dyDescent="0.3">
      <c r="A1593">
        <v>9527</v>
      </c>
      <c r="C1593">
        <v>45302</v>
      </c>
      <c r="D1593" t="s">
        <v>2807</v>
      </c>
      <c r="E1593" t="s">
        <v>17642</v>
      </c>
      <c r="G1593" t="s">
        <v>31</v>
      </c>
      <c r="H1593" t="s">
        <v>2758</v>
      </c>
      <c r="I1593" t="s">
        <v>2758</v>
      </c>
      <c r="J1593" t="s">
        <v>2758</v>
      </c>
      <c r="K1593" t="s">
        <v>2758</v>
      </c>
      <c r="L1593" t="s">
        <v>2786</v>
      </c>
      <c r="N1593">
        <f t="shared" si="48"/>
        <v>45302</v>
      </c>
      <c r="O1593">
        <f t="shared" si="49"/>
        <v>9527</v>
      </c>
    </row>
    <row r="1594" spans="1:15" x14ac:dyDescent="0.3">
      <c r="A1594">
        <v>9528</v>
      </c>
      <c r="C1594">
        <v>89890</v>
      </c>
      <c r="D1594" t="s">
        <v>2808</v>
      </c>
      <c r="E1594" t="s">
        <v>17642</v>
      </c>
      <c r="G1594" t="s">
        <v>31</v>
      </c>
      <c r="H1594" t="s">
        <v>2758</v>
      </c>
      <c r="I1594" t="s">
        <v>2758</v>
      </c>
      <c r="J1594" t="s">
        <v>2758</v>
      </c>
      <c r="K1594" t="s">
        <v>2758</v>
      </c>
      <c r="L1594" t="s">
        <v>2786</v>
      </c>
      <c r="N1594">
        <f t="shared" si="48"/>
        <v>89890</v>
      </c>
      <c r="O1594">
        <f t="shared" si="49"/>
        <v>9528</v>
      </c>
    </row>
    <row r="1595" spans="1:15" x14ac:dyDescent="0.3">
      <c r="A1595">
        <v>9529</v>
      </c>
      <c r="C1595">
        <v>14163</v>
      </c>
      <c r="D1595" t="s">
        <v>2809</v>
      </c>
      <c r="E1595" t="s">
        <v>17642</v>
      </c>
      <c r="G1595" t="s">
        <v>31</v>
      </c>
      <c r="H1595" t="s">
        <v>2758</v>
      </c>
      <c r="I1595" t="s">
        <v>2758</v>
      </c>
      <c r="J1595" t="s">
        <v>2758</v>
      </c>
      <c r="K1595" t="s">
        <v>2758</v>
      </c>
      <c r="L1595" t="s">
        <v>2786</v>
      </c>
      <c r="N1595">
        <f t="shared" si="48"/>
        <v>14163</v>
      </c>
      <c r="O1595">
        <f t="shared" si="49"/>
        <v>9529</v>
      </c>
    </row>
    <row r="1596" spans="1:15" x14ac:dyDescent="0.3">
      <c r="A1596">
        <v>9531</v>
      </c>
      <c r="C1596">
        <v>87765</v>
      </c>
      <c r="D1596" t="s">
        <v>16475</v>
      </c>
      <c r="E1596" t="s">
        <v>17642</v>
      </c>
      <c r="G1596" t="s">
        <v>31</v>
      </c>
      <c r="H1596" t="s">
        <v>31</v>
      </c>
      <c r="I1596" t="s">
        <v>2758</v>
      </c>
      <c r="J1596" t="s">
        <v>2758</v>
      </c>
      <c r="K1596" t="s">
        <v>2758</v>
      </c>
      <c r="L1596" t="s">
        <v>2783</v>
      </c>
      <c r="N1596">
        <f t="shared" si="48"/>
        <v>87765</v>
      </c>
      <c r="O1596">
        <f t="shared" si="49"/>
        <v>9531</v>
      </c>
    </row>
    <row r="1597" spans="1:15" x14ac:dyDescent="0.3">
      <c r="A1597">
        <v>9532</v>
      </c>
      <c r="C1597">
        <v>56155</v>
      </c>
      <c r="D1597" t="s">
        <v>16476</v>
      </c>
      <c r="E1597" t="s">
        <v>17642</v>
      </c>
      <c r="G1597" t="s">
        <v>31</v>
      </c>
      <c r="H1597" t="s">
        <v>31</v>
      </c>
      <c r="I1597" t="s">
        <v>2758</v>
      </c>
      <c r="J1597" t="s">
        <v>2758</v>
      </c>
      <c r="K1597" t="s">
        <v>2758</v>
      </c>
      <c r="L1597" t="s">
        <v>2783</v>
      </c>
      <c r="N1597">
        <f t="shared" si="48"/>
        <v>56155</v>
      </c>
      <c r="O1597">
        <f t="shared" si="49"/>
        <v>9532</v>
      </c>
    </row>
    <row r="1598" spans="1:15" x14ac:dyDescent="0.3">
      <c r="A1598">
        <v>9533</v>
      </c>
      <c r="C1598" t="s">
        <v>16477</v>
      </c>
      <c r="D1598" t="s">
        <v>16478</v>
      </c>
      <c r="E1598" t="s">
        <v>17642</v>
      </c>
      <c r="G1598" t="s">
        <v>31</v>
      </c>
      <c r="H1598" t="s">
        <v>2758</v>
      </c>
      <c r="I1598" t="s">
        <v>2758</v>
      </c>
      <c r="J1598" t="s">
        <v>2758</v>
      </c>
      <c r="K1598" t="s">
        <v>2758</v>
      </c>
      <c r="L1598" t="s">
        <v>2786</v>
      </c>
      <c r="N1598" t="str">
        <f t="shared" si="48"/>
        <v>VB001</v>
      </c>
      <c r="O1598">
        <f t="shared" si="49"/>
        <v>9533</v>
      </c>
    </row>
    <row r="1599" spans="1:15" x14ac:dyDescent="0.3">
      <c r="A1599">
        <v>9562</v>
      </c>
      <c r="C1599">
        <v>22285</v>
      </c>
      <c r="D1599" t="s">
        <v>15581</v>
      </c>
      <c r="E1599" t="s">
        <v>17642</v>
      </c>
      <c r="G1599" t="s">
        <v>31</v>
      </c>
      <c r="H1599" t="s">
        <v>31</v>
      </c>
      <c r="I1599" t="s">
        <v>2758</v>
      </c>
      <c r="J1599" t="s">
        <v>2758</v>
      </c>
      <c r="K1599" t="s">
        <v>2758</v>
      </c>
      <c r="L1599" t="s">
        <v>2783</v>
      </c>
      <c r="N1599">
        <f t="shared" si="48"/>
        <v>22285</v>
      </c>
      <c r="O1599">
        <f t="shared" si="49"/>
        <v>9562</v>
      </c>
    </row>
    <row r="1600" spans="1:15" x14ac:dyDescent="0.3">
      <c r="A1600">
        <v>9563</v>
      </c>
      <c r="C1600" t="s">
        <v>16165</v>
      </c>
      <c r="D1600" t="s">
        <v>16166</v>
      </c>
      <c r="E1600" t="s">
        <v>17642</v>
      </c>
      <c r="G1600" t="s">
        <v>31</v>
      </c>
      <c r="H1600" t="s">
        <v>31</v>
      </c>
      <c r="I1600" t="s">
        <v>31</v>
      </c>
      <c r="J1600" t="s">
        <v>2758</v>
      </c>
      <c r="K1600" t="s">
        <v>2758</v>
      </c>
      <c r="L1600" t="s">
        <v>2783</v>
      </c>
      <c r="N1600" t="str">
        <f t="shared" si="48"/>
        <v>PH001</v>
      </c>
      <c r="O1600">
        <f t="shared" si="49"/>
        <v>9563</v>
      </c>
    </row>
    <row r="1601" spans="1:15" x14ac:dyDescent="0.3">
      <c r="A1601">
        <v>9567</v>
      </c>
      <c r="C1601" t="s">
        <v>16167</v>
      </c>
      <c r="D1601" t="s">
        <v>16168</v>
      </c>
      <c r="E1601" t="s">
        <v>17642</v>
      </c>
      <c r="G1601" t="s">
        <v>31</v>
      </c>
      <c r="H1601" t="s">
        <v>31</v>
      </c>
      <c r="I1601" t="s">
        <v>2758</v>
      </c>
      <c r="J1601" t="s">
        <v>2758</v>
      </c>
      <c r="K1601" t="s">
        <v>2758</v>
      </c>
      <c r="L1601" t="s">
        <v>2783</v>
      </c>
      <c r="N1601" t="str">
        <f t="shared" si="48"/>
        <v>SA001</v>
      </c>
      <c r="O1601">
        <f t="shared" si="49"/>
        <v>9567</v>
      </c>
    </row>
    <row r="1602" spans="1:15" x14ac:dyDescent="0.3">
      <c r="A1602">
        <v>9570</v>
      </c>
      <c r="C1602" t="s">
        <v>4140</v>
      </c>
      <c r="D1602" t="s">
        <v>17849</v>
      </c>
      <c r="E1602" t="s">
        <v>17642</v>
      </c>
      <c r="G1602" t="s">
        <v>31</v>
      </c>
      <c r="H1602" t="s">
        <v>31</v>
      </c>
      <c r="I1602" t="s">
        <v>2758</v>
      </c>
      <c r="J1602" t="s">
        <v>2758</v>
      </c>
      <c r="K1602" t="s">
        <v>2758</v>
      </c>
      <c r="L1602" t="s">
        <v>2783</v>
      </c>
      <c r="N1602" t="str">
        <f t="shared" si="48"/>
        <v>STJOE</v>
      </c>
      <c r="O1602">
        <f t="shared" si="49"/>
        <v>9570</v>
      </c>
    </row>
    <row r="1603" spans="1:15" x14ac:dyDescent="0.3">
      <c r="A1603">
        <v>9570</v>
      </c>
      <c r="C1603" t="s">
        <v>4140</v>
      </c>
      <c r="D1603" t="s">
        <v>17850</v>
      </c>
      <c r="E1603" t="s">
        <v>17642</v>
      </c>
      <c r="G1603" t="s">
        <v>31</v>
      </c>
      <c r="H1603" t="s">
        <v>31</v>
      </c>
      <c r="I1603" t="s">
        <v>2758</v>
      </c>
      <c r="J1603" t="s">
        <v>2758</v>
      </c>
      <c r="K1603" t="s">
        <v>2758</v>
      </c>
      <c r="L1603" t="s">
        <v>2783</v>
      </c>
      <c r="N1603" t="str">
        <f t="shared" ref="N1603:N1666" si="50">C1603</f>
        <v>STJOE</v>
      </c>
      <c r="O1603">
        <f t="shared" ref="O1603:O1666" si="51">A1603</f>
        <v>9570</v>
      </c>
    </row>
    <row r="1604" spans="1:15" x14ac:dyDescent="0.3">
      <c r="A1604">
        <v>9570</v>
      </c>
      <c r="C1604" t="s">
        <v>4140</v>
      </c>
      <c r="D1604" t="s">
        <v>4142</v>
      </c>
      <c r="E1604" t="s">
        <v>17642</v>
      </c>
      <c r="G1604" t="s">
        <v>31</v>
      </c>
      <c r="H1604" t="s">
        <v>31</v>
      </c>
      <c r="I1604" t="s">
        <v>2758</v>
      </c>
      <c r="J1604" t="s">
        <v>2758</v>
      </c>
      <c r="K1604" t="s">
        <v>2758</v>
      </c>
      <c r="L1604" t="s">
        <v>2783</v>
      </c>
      <c r="N1604" t="str">
        <f t="shared" si="50"/>
        <v>STJOE</v>
      </c>
      <c r="O1604">
        <f t="shared" si="51"/>
        <v>9570</v>
      </c>
    </row>
    <row r="1605" spans="1:15" x14ac:dyDescent="0.3">
      <c r="A1605">
        <v>9570</v>
      </c>
      <c r="C1605" t="s">
        <v>4140</v>
      </c>
      <c r="D1605" t="s">
        <v>4150</v>
      </c>
      <c r="E1605" t="s">
        <v>17642</v>
      </c>
      <c r="G1605" t="s">
        <v>31</v>
      </c>
      <c r="H1605" t="s">
        <v>31</v>
      </c>
      <c r="I1605" t="s">
        <v>2758</v>
      </c>
      <c r="J1605" t="s">
        <v>2758</v>
      </c>
      <c r="K1605" t="s">
        <v>2758</v>
      </c>
      <c r="L1605" t="s">
        <v>2783</v>
      </c>
      <c r="N1605" t="str">
        <f t="shared" si="50"/>
        <v>STJOE</v>
      </c>
      <c r="O1605">
        <f t="shared" si="51"/>
        <v>9570</v>
      </c>
    </row>
    <row r="1606" spans="1:15" x14ac:dyDescent="0.3">
      <c r="A1606">
        <v>9570</v>
      </c>
      <c r="C1606" t="s">
        <v>4140</v>
      </c>
      <c r="D1606" t="s">
        <v>4141</v>
      </c>
      <c r="E1606" t="s">
        <v>17642</v>
      </c>
      <c r="G1606" t="s">
        <v>31</v>
      </c>
      <c r="H1606" t="s">
        <v>31</v>
      </c>
      <c r="I1606" t="s">
        <v>2758</v>
      </c>
      <c r="J1606" t="s">
        <v>2758</v>
      </c>
      <c r="K1606" t="s">
        <v>2758</v>
      </c>
      <c r="L1606" t="s">
        <v>2783</v>
      </c>
      <c r="N1606" t="str">
        <f t="shared" si="50"/>
        <v>STJOE</v>
      </c>
      <c r="O1606">
        <f t="shared" si="51"/>
        <v>9570</v>
      </c>
    </row>
    <row r="1607" spans="1:15" x14ac:dyDescent="0.3">
      <c r="A1607">
        <v>9570</v>
      </c>
      <c r="C1607" t="s">
        <v>4140</v>
      </c>
      <c r="D1607" t="s">
        <v>17851</v>
      </c>
      <c r="E1607" t="s">
        <v>17642</v>
      </c>
      <c r="G1607" t="s">
        <v>31</v>
      </c>
      <c r="H1607" t="s">
        <v>31</v>
      </c>
      <c r="I1607" t="s">
        <v>2758</v>
      </c>
      <c r="J1607" t="s">
        <v>2758</v>
      </c>
      <c r="K1607" t="s">
        <v>2758</v>
      </c>
      <c r="L1607" t="s">
        <v>2783</v>
      </c>
      <c r="N1607" t="str">
        <f t="shared" si="50"/>
        <v>STJOE</v>
      </c>
      <c r="O1607">
        <f t="shared" si="51"/>
        <v>9570</v>
      </c>
    </row>
    <row r="1608" spans="1:15" x14ac:dyDescent="0.3">
      <c r="A1608">
        <v>9570</v>
      </c>
      <c r="C1608" t="s">
        <v>4140</v>
      </c>
      <c r="D1608" t="s">
        <v>4152</v>
      </c>
      <c r="E1608" t="s">
        <v>17642</v>
      </c>
      <c r="G1608" t="s">
        <v>31</v>
      </c>
      <c r="H1608" t="s">
        <v>31</v>
      </c>
      <c r="I1608" t="s">
        <v>2758</v>
      </c>
      <c r="J1608" t="s">
        <v>2758</v>
      </c>
      <c r="K1608" t="s">
        <v>2758</v>
      </c>
      <c r="L1608" t="s">
        <v>2783</v>
      </c>
      <c r="N1608" t="str">
        <f t="shared" si="50"/>
        <v>STJOE</v>
      </c>
      <c r="O1608">
        <f t="shared" si="51"/>
        <v>9570</v>
      </c>
    </row>
    <row r="1609" spans="1:15" x14ac:dyDescent="0.3">
      <c r="A1609">
        <v>9570</v>
      </c>
      <c r="C1609" t="s">
        <v>4140</v>
      </c>
      <c r="D1609" t="s">
        <v>4147</v>
      </c>
      <c r="E1609" t="s">
        <v>17642</v>
      </c>
      <c r="G1609" t="s">
        <v>31</v>
      </c>
      <c r="H1609" t="s">
        <v>31</v>
      </c>
      <c r="I1609" t="s">
        <v>2758</v>
      </c>
      <c r="J1609" t="s">
        <v>2758</v>
      </c>
      <c r="K1609" t="s">
        <v>2758</v>
      </c>
      <c r="L1609" t="s">
        <v>2783</v>
      </c>
      <c r="N1609" t="str">
        <f t="shared" si="50"/>
        <v>STJOE</v>
      </c>
      <c r="O1609">
        <f t="shared" si="51"/>
        <v>9570</v>
      </c>
    </row>
    <row r="1610" spans="1:15" x14ac:dyDescent="0.3">
      <c r="A1610">
        <v>9570</v>
      </c>
      <c r="C1610" t="s">
        <v>4140</v>
      </c>
      <c r="D1610" t="s">
        <v>17852</v>
      </c>
      <c r="E1610" t="s">
        <v>17642</v>
      </c>
      <c r="G1610" t="s">
        <v>31</v>
      </c>
      <c r="H1610" t="s">
        <v>31</v>
      </c>
      <c r="I1610" t="s">
        <v>2758</v>
      </c>
      <c r="J1610" t="s">
        <v>2758</v>
      </c>
      <c r="K1610" t="s">
        <v>2758</v>
      </c>
      <c r="L1610" t="s">
        <v>2783</v>
      </c>
      <c r="N1610" t="str">
        <f t="shared" si="50"/>
        <v>STJOE</v>
      </c>
      <c r="O1610">
        <f t="shared" si="51"/>
        <v>9570</v>
      </c>
    </row>
    <row r="1611" spans="1:15" x14ac:dyDescent="0.3">
      <c r="A1611">
        <v>9570</v>
      </c>
      <c r="C1611" t="s">
        <v>4140</v>
      </c>
      <c r="D1611" t="s">
        <v>4146</v>
      </c>
      <c r="E1611" t="s">
        <v>17642</v>
      </c>
      <c r="G1611" t="s">
        <v>31</v>
      </c>
      <c r="H1611" t="s">
        <v>31</v>
      </c>
      <c r="I1611" t="s">
        <v>2758</v>
      </c>
      <c r="J1611" t="s">
        <v>2758</v>
      </c>
      <c r="K1611" t="s">
        <v>2758</v>
      </c>
      <c r="L1611" t="s">
        <v>2783</v>
      </c>
      <c r="N1611" t="str">
        <f t="shared" si="50"/>
        <v>STJOE</v>
      </c>
      <c r="O1611">
        <f t="shared" si="51"/>
        <v>9570</v>
      </c>
    </row>
    <row r="1612" spans="1:15" x14ac:dyDescent="0.3">
      <c r="A1612">
        <v>9570</v>
      </c>
      <c r="C1612" t="s">
        <v>4140</v>
      </c>
      <c r="D1612" t="s">
        <v>17853</v>
      </c>
      <c r="E1612" t="s">
        <v>17642</v>
      </c>
      <c r="G1612" t="s">
        <v>31</v>
      </c>
      <c r="H1612" t="s">
        <v>31</v>
      </c>
      <c r="I1612" t="s">
        <v>2758</v>
      </c>
      <c r="J1612" t="s">
        <v>2758</v>
      </c>
      <c r="K1612" t="s">
        <v>2758</v>
      </c>
      <c r="L1612" t="s">
        <v>2783</v>
      </c>
      <c r="N1612" t="str">
        <f t="shared" si="50"/>
        <v>STJOE</v>
      </c>
      <c r="O1612">
        <f t="shared" si="51"/>
        <v>9570</v>
      </c>
    </row>
    <row r="1613" spans="1:15" x14ac:dyDescent="0.3">
      <c r="A1613">
        <v>9570</v>
      </c>
      <c r="C1613" t="s">
        <v>4140</v>
      </c>
      <c r="D1613" t="s">
        <v>4151</v>
      </c>
      <c r="E1613" t="s">
        <v>17642</v>
      </c>
      <c r="G1613" t="s">
        <v>31</v>
      </c>
      <c r="H1613" t="s">
        <v>31</v>
      </c>
      <c r="I1613" t="s">
        <v>2758</v>
      </c>
      <c r="J1613" t="s">
        <v>2758</v>
      </c>
      <c r="K1613" t="s">
        <v>2758</v>
      </c>
      <c r="L1613" t="s">
        <v>2783</v>
      </c>
      <c r="N1613" t="str">
        <f t="shared" si="50"/>
        <v>STJOE</v>
      </c>
      <c r="O1613">
        <f t="shared" si="51"/>
        <v>9570</v>
      </c>
    </row>
    <row r="1614" spans="1:15" x14ac:dyDescent="0.3">
      <c r="A1614">
        <v>9573</v>
      </c>
      <c r="C1614">
        <v>94154</v>
      </c>
      <c r="D1614" t="s">
        <v>3867</v>
      </c>
      <c r="E1614" t="s">
        <v>17642</v>
      </c>
      <c r="G1614" t="s">
        <v>31</v>
      </c>
      <c r="H1614" t="s">
        <v>2758</v>
      </c>
      <c r="I1614" t="s">
        <v>2758</v>
      </c>
      <c r="J1614" t="s">
        <v>2758</v>
      </c>
      <c r="K1614" t="s">
        <v>2758</v>
      </c>
      <c r="L1614" t="s">
        <v>2786</v>
      </c>
      <c r="N1614">
        <f t="shared" si="50"/>
        <v>94154</v>
      </c>
      <c r="O1614">
        <f t="shared" si="51"/>
        <v>9573</v>
      </c>
    </row>
    <row r="1615" spans="1:15" x14ac:dyDescent="0.3">
      <c r="A1615">
        <v>9575</v>
      </c>
      <c r="C1615">
        <v>66125</v>
      </c>
      <c r="D1615" t="s">
        <v>15225</v>
      </c>
      <c r="E1615" t="s">
        <v>17642</v>
      </c>
      <c r="G1615" t="s">
        <v>31</v>
      </c>
      <c r="H1615" t="s">
        <v>2758</v>
      </c>
      <c r="I1615" t="s">
        <v>2758</v>
      </c>
      <c r="J1615" t="s">
        <v>2758</v>
      </c>
      <c r="K1615" t="s">
        <v>2758</v>
      </c>
      <c r="L1615" t="s">
        <v>2786</v>
      </c>
      <c r="N1615">
        <f t="shared" si="50"/>
        <v>66125</v>
      </c>
      <c r="O1615">
        <f t="shared" si="51"/>
        <v>9575</v>
      </c>
    </row>
    <row r="1616" spans="1:15" x14ac:dyDescent="0.3">
      <c r="A1616">
        <v>9575</v>
      </c>
      <c r="C1616">
        <v>66125</v>
      </c>
      <c r="D1616" t="s">
        <v>15222</v>
      </c>
      <c r="E1616" t="s">
        <v>17642</v>
      </c>
      <c r="G1616" t="s">
        <v>31</v>
      </c>
      <c r="H1616" t="s">
        <v>2758</v>
      </c>
      <c r="I1616" t="s">
        <v>2758</v>
      </c>
      <c r="J1616" t="s">
        <v>2758</v>
      </c>
      <c r="K1616" t="s">
        <v>2758</v>
      </c>
      <c r="L1616" t="s">
        <v>2786</v>
      </c>
      <c r="N1616">
        <f t="shared" si="50"/>
        <v>66125</v>
      </c>
      <c r="O1616">
        <f t="shared" si="51"/>
        <v>9575</v>
      </c>
    </row>
    <row r="1617" spans="1:15" x14ac:dyDescent="0.3">
      <c r="A1617">
        <v>9575</v>
      </c>
      <c r="C1617">
        <v>66125</v>
      </c>
      <c r="D1617" t="s">
        <v>15228</v>
      </c>
      <c r="E1617" t="s">
        <v>17642</v>
      </c>
      <c r="G1617" t="s">
        <v>31</v>
      </c>
      <c r="H1617" t="s">
        <v>2758</v>
      </c>
      <c r="I1617" t="s">
        <v>2758</v>
      </c>
      <c r="J1617" t="s">
        <v>2758</v>
      </c>
      <c r="K1617" t="s">
        <v>2758</v>
      </c>
      <c r="L1617" t="s">
        <v>2786</v>
      </c>
      <c r="N1617">
        <f t="shared" si="50"/>
        <v>66125</v>
      </c>
      <c r="O1617">
        <f t="shared" si="51"/>
        <v>9575</v>
      </c>
    </row>
    <row r="1618" spans="1:15" x14ac:dyDescent="0.3">
      <c r="A1618">
        <v>9575</v>
      </c>
      <c r="C1618">
        <v>66125</v>
      </c>
      <c r="D1618" t="s">
        <v>17854</v>
      </c>
      <c r="E1618" t="s">
        <v>17642</v>
      </c>
      <c r="G1618" t="s">
        <v>31</v>
      </c>
      <c r="H1618" t="s">
        <v>2758</v>
      </c>
      <c r="I1618" t="s">
        <v>2758</v>
      </c>
      <c r="J1618" t="s">
        <v>2758</v>
      </c>
      <c r="K1618" t="s">
        <v>2758</v>
      </c>
      <c r="L1618" t="s">
        <v>2786</v>
      </c>
      <c r="N1618">
        <f t="shared" si="50"/>
        <v>66125</v>
      </c>
      <c r="O1618">
        <f t="shared" si="51"/>
        <v>9575</v>
      </c>
    </row>
    <row r="1619" spans="1:15" x14ac:dyDescent="0.3">
      <c r="A1619">
        <v>9575</v>
      </c>
      <c r="C1619">
        <v>66125</v>
      </c>
      <c r="D1619" t="s">
        <v>15223</v>
      </c>
      <c r="E1619" t="s">
        <v>17642</v>
      </c>
      <c r="G1619" t="s">
        <v>31</v>
      </c>
      <c r="H1619" t="s">
        <v>2758</v>
      </c>
      <c r="I1619" t="s">
        <v>2758</v>
      </c>
      <c r="J1619" t="s">
        <v>2758</v>
      </c>
      <c r="K1619" t="s">
        <v>2758</v>
      </c>
      <c r="L1619" t="s">
        <v>2786</v>
      </c>
      <c r="N1619">
        <f t="shared" si="50"/>
        <v>66125</v>
      </c>
      <c r="O1619">
        <f t="shared" si="51"/>
        <v>9575</v>
      </c>
    </row>
    <row r="1620" spans="1:15" x14ac:dyDescent="0.3">
      <c r="A1620">
        <v>9575</v>
      </c>
      <c r="C1620">
        <v>66125</v>
      </c>
      <c r="D1620" t="s">
        <v>15227</v>
      </c>
      <c r="E1620" t="s">
        <v>17642</v>
      </c>
      <c r="G1620" t="s">
        <v>31</v>
      </c>
      <c r="H1620" t="s">
        <v>2758</v>
      </c>
      <c r="I1620" t="s">
        <v>2758</v>
      </c>
      <c r="J1620" t="s">
        <v>2758</v>
      </c>
      <c r="K1620" t="s">
        <v>2758</v>
      </c>
      <c r="L1620" t="s">
        <v>2786</v>
      </c>
      <c r="N1620">
        <f t="shared" si="50"/>
        <v>66125</v>
      </c>
      <c r="O1620">
        <f t="shared" si="51"/>
        <v>9575</v>
      </c>
    </row>
    <row r="1621" spans="1:15" x14ac:dyDescent="0.3">
      <c r="A1621">
        <v>9575</v>
      </c>
      <c r="C1621">
        <v>66125</v>
      </c>
      <c r="D1621" t="s">
        <v>15224</v>
      </c>
      <c r="E1621" t="s">
        <v>17642</v>
      </c>
      <c r="G1621" t="s">
        <v>31</v>
      </c>
      <c r="H1621" t="s">
        <v>2758</v>
      </c>
      <c r="I1621" t="s">
        <v>2758</v>
      </c>
      <c r="J1621" t="s">
        <v>2758</v>
      </c>
      <c r="K1621" t="s">
        <v>2758</v>
      </c>
      <c r="L1621" t="s">
        <v>2786</v>
      </c>
      <c r="N1621">
        <f t="shared" si="50"/>
        <v>66125</v>
      </c>
      <c r="O1621">
        <f t="shared" si="51"/>
        <v>9575</v>
      </c>
    </row>
    <row r="1622" spans="1:15" x14ac:dyDescent="0.3">
      <c r="A1622">
        <v>9575</v>
      </c>
      <c r="C1622">
        <v>66125</v>
      </c>
      <c r="D1622" t="s">
        <v>17855</v>
      </c>
      <c r="E1622" t="s">
        <v>17642</v>
      </c>
      <c r="G1622" t="s">
        <v>31</v>
      </c>
      <c r="H1622" t="s">
        <v>2758</v>
      </c>
      <c r="I1622" t="s">
        <v>2758</v>
      </c>
      <c r="J1622" t="s">
        <v>2758</v>
      </c>
      <c r="K1622" t="s">
        <v>2758</v>
      </c>
      <c r="L1622" t="s">
        <v>2786</v>
      </c>
      <c r="N1622">
        <f t="shared" si="50"/>
        <v>66125</v>
      </c>
      <c r="O1622">
        <f t="shared" si="51"/>
        <v>9575</v>
      </c>
    </row>
    <row r="1623" spans="1:15" x14ac:dyDescent="0.3">
      <c r="A1623">
        <v>9575</v>
      </c>
      <c r="C1623">
        <v>66125</v>
      </c>
      <c r="D1623" t="s">
        <v>15226</v>
      </c>
      <c r="E1623" t="s">
        <v>17642</v>
      </c>
      <c r="G1623" t="s">
        <v>31</v>
      </c>
      <c r="H1623" t="s">
        <v>2758</v>
      </c>
      <c r="I1623" t="s">
        <v>2758</v>
      </c>
      <c r="J1623" t="s">
        <v>2758</v>
      </c>
      <c r="K1623" t="s">
        <v>2758</v>
      </c>
      <c r="L1623" t="s">
        <v>2786</v>
      </c>
      <c r="N1623">
        <f t="shared" si="50"/>
        <v>66125</v>
      </c>
      <c r="O1623">
        <f t="shared" si="51"/>
        <v>9575</v>
      </c>
    </row>
    <row r="1624" spans="1:15" x14ac:dyDescent="0.3">
      <c r="A1624">
        <v>9576</v>
      </c>
      <c r="C1624" t="s">
        <v>15658</v>
      </c>
      <c r="D1624" t="s">
        <v>15684</v>
      </c>
      <c r="E1624" t="s">
        <v>17642</v>
      </c>
      <c r="G1624" t="s">
        <v>31</v>
      </c>
      <c r="H1624" t="s">
        <v>31</v>
      </c>
      <c r="I1624" t="s">
        <v>31</v>
      </c>
      <c r="J1624" t="s">
        <v>2758</v>
      </c>
      <c r="K1624" t="s">
        <v>2758</v>
      </c>
      <c r="L1624" t="s">
        <v>2783</v>
      </c>
      <c r="N1624" t="str">
        <f t="shared" si="50"/>
        <v>CAPMN</v>
      </c>
      <c r="O1624">
        <f t="shared" si="51"/>
        <v>9576</v>
      </c>
    </row>
    <row r="1625" spans="1:15" x14ac:dyDescent="0.3">
      <c r="A1625">
        <v>9576</v>
      </c>
      <c r="C1625" t="s">
        <v>15658</v>
      </c>
      <c r="D1625" t="s">
        <v>15685</v>
      </c>
      <c r="E1625" t="s">
        <v>17642</v>
      </c>
      <c r="G1625" t="s">
        <v>31</v>
      </c>
      <c r="H1625" t="s">
        <v>31</v>
      </c>
      <c r="I1625" t="s">
        <v>31</v>
      </c>
      <c r="J1625" t="s">
        <v>2758</v>
      </c>
      <c r="K1625" t="s">
        <v>2758</v>
      </c>
      <c r="L1625" t="s">
        <v>2783</v>
      </c>
      <c r="N1625" t="str">
        <f t="shared" si="50"/>
        <v>CAPMN</v>
      </c>
      <c r="O1625">
        <f t="shared" si="51"/>
        <v>9576</v>
      </c>
    </row>
    <row r="1626" spans="1:15" x14ac:dyDescent="0.3">
      <c r="A1626">
        <v>9576</v>
      </c>
      <c r="C1626" t="s">
        <v>15658</v>
      </c>
      <c r="D1626" t="s">
        <v>15662</v>
      </c>
      <c r="E1626" t="s">
        <v>17642</v>
      </c>
      <c r="G1626" t="s">
        <v>31</v>
      </c>
      <c r="H1626" t="s">
        <v>31</v>
      </c>
      <c r="I1626" t="s">
        <v>31</v>
      </c>
      <c r="J1626" t="s">
        <v>2758</v>
      </c>
      <c r="K1626" t="s">
        <v>2758</v>
      </c>
      <c r="L1626" t="s">
        <v>2783</v>
      </c>
      <c r="N1626" t="str">
        <f t="shared" si="50"/>
        <v>CAPMN</v>
      </c>
      <c r="O1626">
        <f t="shared" si="51"/>
        <v>9576</v>
      </c>
    </row>
    <row r="1627" spans="1:15" x14ac:dyDescent="0.3">
      <c r="A1627">
        <v>9576</v>
      </c>
      <c r="C1627" t="s">
        <v>15658</v>
      </c>
      <c r="D1627" t="s">
        <v>15666</v>
      </c>
      <c r="E1627" t="s">
        <v>17642</v>
      </c>
      <c r="G1627" t="s">
        <v>31</v>
      </c>
      <c r="H1627" t="s">
        <v>31</v>
      </c>
      <c r="I1627" t="s">
        <v>31</v>
      </c>
      <c r="J1627" t="s">
        <v>2758</v>
      </c>
      <c r="K1627" t="s">
        <v>2758</v>
      </c>
      <c r="L1627" t="s">
        <v>2783</v>
      </c>
      <c r="N1627" t="str">
        <f t="shared" si="50"/>
        <v>CAPMN</v>
      </c>
      <c r="O1627">
        <f t="shared" si="51"/>
        <v>9576</v>
      </c>
    </row>
    <row r="1628" spans="1:15" x14ac:dyDescent="0.3">
      <c r="A1628">
        <v>9576</v>
      </c>
      <c r="C1628" t="s">
        <v>15658</v>
      </c>
      <c r="D1628" t="s">
        <v>15668</v>
      </c>
      <c r="E1628" t="s">
        <v>17642</v>
      </c>
      <c r="G1628" t="s">
        <v>31</v>
      </c>
      <c r="H1628" t="s">
        <v>31</v>
      </c>
      <c r="I1628" t="s">
        <v>31</v>
      </c>
      <c r="J1628" t="s">
        <v>2758</v>
      </c>
      <c r="K1628" t="s">
        <v>2758</v>
      </c>
      <c r="L1628" t="s">
        <v>2783</v>
      </c>
      <c r="N1628" t="str">
        <f t="shared" si="50"/>
        <v>CAPMN</v>
      </c>
      <c r="O1628">
        <f t="shared" si="51"/>
        <v>9576</v>
      </c>
    </row>
    <row r="1629" spans="1:15" x14ac:dyDescent="0.3">
      <c r="A1629">
        <v>9576</v>
      </c>
      <c r="C1629" t="s">
        <v>15658</v>
      </c>
      <c r="D1629" t="s">
        <v>15678</v>
      </c>
      <c r="E1629" t="s">
        <v>17642</v>
      </c>
      <c r="G1629" t="s">
        <v>31</v>
      </c>
      <c r="H1629" t="s">
        <v>31</v>
      </c>
      <c r="I1629" t="s">
        <v>31</v>
      </c>
      <c r="J1629" t="s">
        <v>2758</v>
      </c>
      <c r="K1629" t="s">
        <v>2758</v>
      </c>
      <c r="L1629" t="s">
        <v>2783</v>
      </c>
      <c r="N1629" t="str">
        <f t="shared" si="50"/>
        <v>CAPMN</v>
      </c>
      <c r="O1629">
        <f t="shared" si="51"/>
        <v>9576</v>
      </c>
    </row>
    <row r="1630" spans="1:15" x14ac:dyDescent="0.3">
      <c r="A1630">
        <v>9576</v>
      </c>
      <c r="C1630" t="s">
        <v>15658</v>
      </c>
      <c r="D1630" t="s">
        <v>15676</v>
      </c>
      <c r="E1630" t="s">
        <v>17642</v>
      </c>
      <c r="G1630" t="s">
        <v>31</v>
      </c>
      <c r="H1630" t="s">
        <v>31</v>
      </c>
      <c r="I1630" t="s">
        <v>31</v>
      </c>
      <c r="J1630" t="s">
        <v>2758</v>
      </c>
      <c r="K1630" t="s">
        <v>2758</v>
      </c>
      <c r="L1630" t="s">
        <v>2783</v>
      </c>
      <c r="N1630" t="str">
        <f t="shared" si="50"/>
        <v>CAPMN</v>
      </c>
      <c r="O1630">
        <f t="shared" si="51"/>
        <v>9576</v>
      </c>
    </row>
    <row r="1631" spans="1:15" x14ac:dyDescent="0.3">
      <c r="A1631">
        <v>9576</v>
      </c>
      <c r="C1631" t="s">
        <v>15658</v>
      </c>
      <c r="D1631" t="s">
        <v>15670</v>
      </c>
      <c r="E1631" t="s">
        <v>17642</v>
      </c>
      <c r="G1631" t="s">
        <v>31</v>
      </c>
      <c r="H1631" t="s">
        <v>31</v>
      </c>
      <c r="I1631" t="s">
        <v>31</v>
      </c>
      <c r="J1631" t="s">
        <v>2758</v>
      </c>
      <c r="K1631" t="s">
        <v>2758</v>
      </c>
      <c r="L1631" t="s">
        <v>2783</v>
      </c>
      <c r="N1631" t="str">
        <f t="shared" si="50"/>
        <v>CAPMN</v>
      </c>
      <c r="O1631">
        <f t="shared" si="51"/>
        <v>9576</v>
      </c>
    </row>
    <row r="1632" spans="1:15" x14ac:dyDescent="0.3">
      <c r="A1632">
        <v>9576</v>
      </c>
      <c r="C1632" t="s">
        <v>15658</v>
      </c>
      <c r="D1632" t="s">
        <v>15686</v>
      </c>
      <c r="E1632" t="s">
        <v>17642</v>
      </c>
      <c r="G1632" t="s">
        <v>31</v>
      </c>
      <c r="H1632" t="s">
        <v>31</v>
      </c>
      <c r="I1632" t="s">
        <v>31</v>
      </c>
      <c r="J1632" t="s">
        <v>2758</v>
      </c>
      <c r="K1632" t="s">
        <v>2758</v>
      </c>
      <c r="L1632" t="s">
        <v>2783</v>
      </c>
      <c r="N1632" t="str">
        <f t="shared" si="50"/>
        <v>CAPMN</v>
      </c>
      <c r="O1632">
        <f t="shared" si="51"/>
        <v>9576</v>
      </c>
    </row>
    <row r="1633" spans="1:15" x14ac:dyDescent="0.3">
      <c r="A1633">
        <v>9576</v>
      </c>
      <c r="C1633" t="s">
        <v>15658</v>
      </c>
      <c r="D1633" t="s">
        <v>15669</v>
      </c>
      <c r="E1633" t="s">
        <v>17642</v>
      </c>
      <c r="G1633" t="s">
        <v>31</v>
      </c>
      <c r="H1633" t="s">
        <v>31</v>
      </c>
      <c r="I1633" t="s">
        <v>31</v>
      </c>
      <c r="J1633" t="s">
        <v>2758</v>
      </c>
      <c r="K1633" t="s">
        <v>2758</v>
      </c>
      <c r="L1633" t="s">
        <v>2783</v>
      </c>
      <c r="N1633" t="str">
        <f t="shared" si="50"/>
        <v>CAPMN</v>
      </c>
      <c r="O1633">
        <f t="shared" si="51"/>
        <v>9576</v>
      </c>
    </row>
    <row r="1634" spans="1:15" x14ac:dyDescent="0.3">
      <c r="A1634">
        <v>9576</v>
      </c>
      <c r="C1634" t="s">
        <v>15658</v>
      </c>
      <c r="D1634" t="s">
        <v>15665</v>
      </c>
      <c r="E1634" t="s">
        <v>17642</v>
      </c>
      <c r="G1634" t="s">
        <v>31</v>
      </c>
      <c r="H1634" t="s">
        <v>31</v>
      </c>
      <c r="I1634" t="s">
        <v>31</v>
      </c>
      <c r="J1634" t="s">
        <v>2758</v>
      </c>
      <c r="K1634" t="s">
        <v>2758</v>
      </c>
      <c r="L1634" t="s">
        <v>2783</v>
      </c>
      <c r="N1634" t="str">
        <f t="shared" si="50"/>
        <v>CAPMN</v>
      </c>
      <c r="O1634">
        <f t="shared" si="51"/>
        <v>9576</v>
      </c>
    </row>
    <row r="1635" spans="1:15" x14ac:dyDescent="0.3">
      <c r="A1635">
        <v>9576</v>
      </c>
      <c r="C1635" t="s">
        <v>15658</v>
      </c>
      <c r="D1635" t="s">
        <v>15688</v>
      </c>
      <c r="E1635" t="s">
        <v>17642</v>
      </c>
      <c r="G1635" t="s">
        <v>31</v>
      </c>
      <c r="H1635" t="s">
        <v>2758</v>
      </c>
      <c r="I1635" t="s">
        <v>31</v>
      </c>
      <c r="J1635" t="s">
        <v>2758</v>
      </c>
      <c r="K1635" t="s">
        <v>2758</v>
      </c>
      <c r="L1635" t="s">
        <v>2786</v>
      </c>
      <c r="N1635" t="str">
        <f t="shared" si="50"/>
        <v>CAPMN</v>
      </c>
      <c r="O1635">
        <f t="shared" si="51"/>
        <v>9576</v>
      </c>
    </row>
    <row r="1636" spans="1:15" x14ac:dyDescent="0.3">
      <c r="A1636">
        <v>9576</v>
      </c>
      <c r="C1636" t="s">
        <v>15658</v>
      </c>
      <c r="D1636" t="s">
        <v>15689</v>
      </c>
      <c r="E1636" t="s">
        <v>17642</v>
      </c>
      <c r="G1636" t="s">
        <v>31</v>
      </c>
      <c r="H1636" t="s">
        <v>31</v>
      </c>
      <c r="I1636" t="s">
        <v>31</v>
      </c>
      <c r="J1636" t="s">
        <v>2758</v>
      </c>
      <c r="K1636" t="s">
        <v>2758</v>
      </c>
      <c r="L1636" t="s">
        <v>2783</v>
      </c>
      <c r="N1636" t="str">
        <f t="shared" si="50"/>
        <v>CAPMN</v>
      </c>
      <c r="O1636">
        <f t="shared" si="51"/>
        <v>9576</v>
      </c>
    </row>
    <row r="1637" spans="1:15" x14ac:dyDescent="0.3">
      <c r="A1637">
        <v>9576</v>
      </c>
      <c r="C1637" t="s">
        <v>15658</v>
      </c>
      <c r="D1637" t="s">
        <v>15682</v>
      </c>
      <c r="E1637" t="s">
        <v>17642</v>
      </c>
      <c r="G1637" t="s">
        <v>31</v>
      </c>
      <c r="H1637" t="s">
        <v>31</v>
      </c>
      <c r="I1637" t="s">
        <v>31</v>
      </c>
      <c r="J1637" t="s">
        <v>2758</v>
      </c>
      <c r="K1637" t="s">
        <v>2758</v>
      </c>
      <c r="L1637" t="s">
        <v>2783</v>
      </c>
      <c r="N1637" t="str">
        <f t="shared" si="50"/>
        <v>CAPMN</v>
      </c>
      <c r="O1637">
        <f t="shared" si="51"/>
        <v>9576</v>
      </c>
    </row>
    <row r="1638" spans="1:15" x14ac:dyDescent="0.3">
      <c r="A1638">
        <v>9576</v>
      </c>
      <c r="C1638" t="s">
        <v>15658</v>
      </c>
      <c r="D1638" t="s">
        <v>15680</v>
      </c>
      <c r="E1638" t="s">
        <v>17642</v>
      </c>
      <c r="G1638" t="s">
        <v>31</v>
      </c>
      <c r="H1638" t="s">
        <v>31</v>
      </c>
      <c r="I1638" t="s">
        <v>31</v>
      </c>
      <c r="J1638" t="s">
        <v>2758</v>
      </c>
      <c r="K1638" t="s">
        <v>2758</v>
      </c>
      <c r="L1638" t="s">
        <v>2783</v>
      </c>
      <c r="N1638" t="str">
        <f t="shared" si="50"/>
        <v>CAPMN</v>
      </c>
      <c r="O1638">
        <f t="shared" si="51"/>
        <v>9576</v>
      </c>
    </row>
    <row r="1639" spans="1:15" x14ac:dyDescent="0.3">
      <c r="A1639">
        <v>9576</v>
      </c>
      <c r="C1639" t="s">
        <v>15658</v>
      </c>
      <c r="D1639" t="s">
        <v>15660</v>
      </c>
      <c r="E1639" t="s">
        <v>17642</v>
      </c>
      <c r="G1639" t="s">
        <v>31</v>
      </c>
      <c r="H1639" t="s">
        <v>31</v>
      </c>
      <c r="I1639" t="s">
        <v>31</v>
      </c>
      <c r="J1639" t="s">
        <v>2758</v>
      </c>
      <c r="K1639" t="s">
        <v>2758</v>
      </c>
      <c r="L1639" t="s">
        <v>2783</v>
      </c>
      <c r="N1639" t="str">
        <f t="shared" si="50"/>
        <v>CAPMN</v>
      </c>
      <c r="O1639">
        <f t="shared" si="51"/>
        <v>9576</v>
      </c>
    </row>
    <row r="1640" spans="1:15" x14ac:dyDescent="0.3">
      <c r="A1640">
        <v>9576</v>
      </c>
      <c r="C1640" t="s">
        <v>15658</v>
      </c>
      <c r="D1640" t="s">
        <v>15673</v>
      </c>
      <c r="E1640" t="s">
        <v>17642</v>
      </c>
      <c r="G1640" t="s">
        <v>31</v>
      </c>
      <c r="H1640" t="s">
        <v>31</v>
      </c>
      <c r="I1640" t="s">
        <v>31</v>
      </c>
      <c r="J1640" t="s">
        <v>2758</v>
      </c>
      <c r="K1640" t="s">
        <v>2758</v>
      </c>
      <c r="L1640" t="s">
        <v>2783</v>
      </c>
      <c r="N1640" t="str">
        <f t="shared" si="50"/>
        <v>CAPMN</v>
      </c>
      <c r="O1640">
        <f t="shared" si="51"/>
        <v>9576</v>
      </c>
    </row>
    <row r="1641" spans="1:15" x14ac:dyDescent="0.3">
      <c r="A1641">
        <v>9576</v>
      </c>
      <c r="C1641" t="s">
        <v>15658</v>
      </c>
      <c r="D1641" t="s">
        <v>15681</v>
      </c>
      <c r="E1641" t="s">
        <v>17642</v>
      </c>
      <c r="G1641" t="s">
        <v>31</v>
      </c>
      <c r="H1641" t="s">
        <v>31</v>
      </c>
      <c r="I1641" t="s">
        <v>31</v>
      </c>
      <c r="J1641" t="s">
        <v>2758</v>
      </c>
      <c r="K1641" t="s">
        <v>2758</v>
      </c>
      <c r="L1641" t="s">
        <v>2783</v>
      </c>
      <c r="N1641" t="str">
        <f t="shared" si="50"/>
        <v>CAPMN</v>
      </c>
      <c r="O1641">
        <f t="shared" si="51"/>
        <v>9576</v>
      </c>
    </row>
    <row r="1642" spans="1:15" x14ac:dyDescent="0.3">
      <c r="A1642">
        <v>9576</v>
      </c>
      <c r="C1642" t="s">
        <v>15658</v>
      </c>
      <c r="D1642" t="s">
        <v>15683</v>
      </c>
      <c r="E1642" t="s">
        <v>17642</v>
      </c>
      <c r="F1642" t="s">
        <v>297</v>
      </c>
      <c r="G1642" t="s">
        <v>31</v>
      </c>
      <c r="H1642" t="s">
        <v>31</v>
      </c>
      <c r="I1642" t="s">
        <v>31</v>
      </c>
      <c r="J1642" t="s">
        <v>2758</v>
      </c>
      <c r="K1642" t="s">
        <v>2758</v>
      </c>
      <c r="L1642" t="s">
        <v>2783</v>
      </c>
      <c r="N1642" t="str">
        <f t="shared" si="50"/>
        <v>CAPMN</v>
      </c>
      <c r="O1642">
        <f t="shared" si="51"/>
        <v>9576</v>
      </c>
    </row>
    <row r="1643" spans="1:15" x14ac:dyDescent="0.3">
      <c r="A1643">
        <v>9576</v>
      </c>
      <c r="C1643" t="s">
        <v>15658</v>
      </c>
      <c r="D1643" t="s">
        <v>15672</v>
      </c>
      <c r="E1643" t="s">
        <v>17642</v>
      </c>
      <c r="G1643" t="s">
        <v>31</v>
      </c>
      <c r="H1643" t="s">
        <v>31</v>
      </c>
      <c r="I1643" t="s">
        <v>31</v>
      </c>
      <c r="J1643" t="s">
        <v>2758</v>
      </c>
      <c r="K1643" t="s">
        <v>2758</v>
      </c>
      <c r="L1643" t="s">
        <v>2783</v>
      </c>
      <c r="N1643" t="str">
        <f t="shared" si="50"/>
        <v>CAPMN</v>
      </c>
      <c r="O1643">
        <f t="shared" si="51"/>
        <v>9576</v>
      </c>
    </row>
    <row r="1644" spans="1:15" x14ac:dyDescent="0.3">
      <c r="A1644">
        <v>9576</v>
      </c>
      <c r="C1644" t="s">
        <v>15658</v>
      </c>
      <c r="D1644" t="s">
        <v>15674</v>
      </c>
      <c r="E1644" t="s">
        <v>17642</v>
      </c>
      <c r="G1644" t="s">
        <v>31</v>
      </c>
      <c r="H1644" t="s">
        <v>31</v>
      </c>
      <c r="I1644" t="s">
        <v>31</v>
      </c>
      <c r="J1644" t="s">
        <v>2758</v>
      </c>
      <c r="K1644" t="s">
        <v>2758</v>
      </c>
      <c r="L1644" t="s">
        <v>2783</v>
      </c>
      <c r="N1644" t="str">
        <f t="shared" si="50"/>
        <v>CAPMN</v>
      </c>
      <c r="O1644">
        <f t="shared" si="51"/>
        <v>9576</v>
      </c>
    </row>
    <row r="1645" spans="1:15" x14ac:dyDescent="0.3">
      <c r="A1645">
        <v>9576</v>
      </c>
      <c r="C1645" t="s">
        <v>15658</v>
      </c>
      <c r="D1645" t="s">
        <v>15675</v>
      </c>
      <c r="E1645" t="s">
        <v>17642</v>
      </c>
      <c r="G1645" t="s">
        <v>31</v>
      </c>
      <c r="H1645" t="s">
        <v>31</v>
      </c>
      <c r="I1645" t="s">
        <v>31</v>
      </c>
      <c r="J1645" t="s">
        <v>2758</v>
      </c>
      <c r="K1645" t="s">
        <v>2758</v>
      </c>
      <c r="L1645" t="s">
        <v>2783</v>
      </c>
      <c r="N1645" t="str">
        <f t="shared" si="50"/>
        <v>CAPMN</v>
      </c>
      <c r="O1645">
        <f t="shared" si="51"/>
        <v>9576</v>
      </c>
    </row>
    <row r="1646" spans="1:15" x14ac:dyDescent="0.3">
      <c r="A1646">
        <v>9576</v>
      </c>
      <c r="C1646" t="s">
        <v>15658</v>
      </c>
      <c r="D1646" t="s">
        <v>15663</v>
      </c>
      <c r="E1646" t="s">
        <v>17642</v>
      </c>
      <c r="G1646" t="s">
        <v>31</v>
      </c>
      <c r="H1646" t="s">
        <v>31</v>
      </c>
      <c r="I1646" t="s">
        <v>31</v>
      </c>
      <c r="J1646" t="s">
        <v>2758</v>
      </c>
      <c r="K1646" t="s">
        <v>2758</v>
      </c>
      <c r="L1646" t="s">
        <v>2783</v>
      </c>
      <c r="N1646" t="str">
        <f t="shared" si="50"/>
        <v>CAPMN</v>
      </c>
      <c r="O1646">
        <f t="shared" si="51"/>
        <v>9576</v>
      </c>
    </row>
    <row r="1647" spans="1:15" x14ac:dyDescent="0.3">
      <c r="A1647">
        <v>9576</v>
      </c>
      <c r="C1647" t="s">
        <v>15658</v>
      </c>
      <c r="D1647" t="s">
        <v>15661</v>
      </c>
      <c r="E1647" t="s">
        <v>17642</v>
      </c>
      <c r="G1647" t="s">
        <v>31</v>
      </c>
      <c r="H1647" t="s">
        <v>31</v>
      </c>
      <c r="I1647" t="s">
        <v>31</v>
      </c>
      <c r="J1647" t="s">
        <v>2758</v>
      </c>
      <c r="K1647" t="s">
        <v>2758</v>
      </c>
      <c r="L1647" t="s">
        <v>2783</v>
      </c>
      <c r="N1647" t="str">
        <f t="shared" si="50"/>
        <v>CAPMN</v>
      </c>
      <c r="O1647">
        <f t="shared" si="51"/>
        <v>9576</v>
      </c>
    </row>
    <row r="1648" spans="1:15" x14ac:dyDescent="0.3">
      <c r="A1648">
        <v>9576</v>
      </c>
      <c r="C1648" t="s">
        <v>15658</v>
      </c>
      <c r="D1648" t="s">
        <v>15667</v>
      </c>
      <c r="E1648" t="s">
        <v>17642</v>
      </c>
      <c r="G1648" t="s">
        <v>31</v>
      </c>
      <c r="H1648" t="s">
        <v>31</v>
      </c>
      <c r="I1648" t="s">
        <v>31</v>
      </c>
      <c r="J1648" t="s">
        <v>2758</v>
      </c>
      <c r="K1648" t="s">
        <v>2758</v>
      </c>
      <c r="L1648" t="s">
        <v>2783</v>
      </c>
      <c r="N1648" t="str">
        <f t="shared" si="50"/>
        <v>CAPMN</v>
      </c>
      <c r="O1648">
        <f t="shared" si="51"/>
        <v>9576</v>
      </c>
    </row>
    <row r="1649" spans="1:15" x14ac:dyDescent="0.3">
      <c r="A1649">
        <v>9576</v>
      </c>
      <c r="C1649" t="s">
        <v>15658</v>
      </c>
      <c r="D1649" t="s">
        <v>15677</v>
      </c>
      <c r="E1649" t="s">
        <v>17642</v>
      </c>
      <c r="G1649" t="s">
        <v>31</v>
      </c>
      <c r="H1649" t="s">
        <v>31</v>
      </c>
      <c r="I1649" t="s">
        <v>31</v>
      </c>
      <c r="J1649" t="s">
        <v>2758</v>
      </c>
      <c r="K1649" t="s">
        <v>2758</v>
      </c>
      <c r="L1649" t="s">
        <v>2783</v>
      </c>
      <c r="N1649" t="str">
        <f t="shared" si="50"/>
        <v>CAPMN</v>
      </c>
      <c r="O1649">
        <f t="shared" si="51"/>
        <v>9576</v>
      </c>
    </row>
    <row r="1650" spans="1:15" x14ac:dyDescent="0.3">
      <c r="A1650">
        <v>9576</v>
      </c>
      <c r="C1650" t="s">
        <v>15658</v>
      </c>
      <c r="D1650" t="s">
        <v>16131</v>
      </c>
      <c r="E1650" t="s">
        <v>17642</v>
      </c>
      <c r="G1650" t="s">
        <v>31</v>
      </c>
      <c r="H1650" t="s">
        <v>31</v>
      </c>
      <c r="I1650" t="s">
        <v>31</v>
      </c>
      <c r="J1650" t="s">
        <v>2758</v>
      </c>
      <c r="K1650" t="s">
        <v>2758</v>
      </c>
      <c r="L1650" t="s">
        <v>2783</v>
      </c>
      <c r="N1650" t="str">
        <f t="shared" si="50"/>
        <v>CAPMN</v>
      </c>
      <c r="O1650">
        <f t="shared" si="51"/>
        <v>9576</v>
      </c>
    </row>
    <row r="1651" spans="1:15" x14ac:dyDescent="0.3">
      <c r="A1651">
        <v>9576</v>
      </c>
      <c r="C1651" t="s">
        <v>15658</v>
      </c>
      <c r="D1651" t="s">
        <v>15671</v>
      </c>
      <c r="E1651" t="s">
        <v>17642</v>
      </c>
      <c r="G1651" t="s">
        <v>31</v>
      </c>
      <c r="H1651" t="s">
        <v>31</v>
      </c>
      <c r="I1651" t="s">
        <v>31</v>
      </c>
      <c r="J1651" t="s">
        <v>2758</v>
      </c>
      <c r="K1651" t="s">
        <v>2758</v>
      </c>
      <c r="L1651" t="s">
        <v>2783</v>
      </c>
      <c r="N1651" t="str">
        <f t="shared" si="50"/>
        <v>CAPMN</v>
      </c>
      <c r="O1651">
        <f t="shared" si="51"/>
        <v>9576</v>
      </c>
    </row>
    <row r="1652" spans="1:15" x14ac:dyDescent="0.3">
      <c r="A1652">
        <v>9576</v>
      </c>
      <c r="C1652" t="s">
        <v>15658</v>
      </c>
      <c r="D1652" t="s">
        <v>15687</v>
      </c>
      <c r="E1652" t="s">
        <v>17642</v>
      </c>
      <c r="G1652" t="s">
        <v>31</v>
      </c>
      <c r="H1652" t="s">
        <v>31</v>
      </c>
      <c r="I1652" t="s">
        <v>31</v>
      </c>
      <c r="J1652" t="s">
        <v>2758</v>
      </c>
      <c r="K1652" t="s">
        <v>2758</v>
      </c>
      <c r="L1652" t="s">
        <v>2783</v>
      </c>
      <c r="N1652" t="str">
        <f t="shared" si="50"/>
        <v>CAPMN</v>
      </c>
      <c r="O1652">
        <f t="shared" si="51"/>
        <v>9576</v>
      </c>
    </row>
    <row r="1653" spans="1:15" x14ac:dyDescent="0.3">
      <c r="A1653">
        <v>9576</v>
      </c>
      <c r="C1653" t="s">
        <v>15658</v>
      </c>
      <c r="D1653" t="s">
        <v>15690</v>
      </c>
      <c r="E1653" t="s">
        <v>17642</v>
      </c>
      <c r="G1653" t="s">
        <v>31</v>
      </c>
      <c r="H1653" t="s">
        <v>31</v>
      </c>
      <c r="I1653" t="s">
        <v>31</v>
      </c>
      <c r="J1653" t="s">
        <v>2758</v>
      </c>
      <c r="K1653" t="s">
        <v>2758</v>
      </c>
      <c r="L1653" t="s">
        <v>2783</v>
      </c>
      <c r="N1653" t="str">
        <f t="shared" si="50"/>
        <v>CAPMN</v>
      </c>
      <c r="O1653">
        <f t="shared" si="51"/>
        <v>9576</v>
      </c>
    </row>
    <row r="1654" spans="1:15" x14ac:dyDescent="0.3">
      <c r="A1654">
        <v>9576</v>
      </c>
      <c r="C1654" t="s">
        <v>15658</v>
      </c>
      <c r="D1654" t="s">
        <v>15659</v>
      </c>
      <c r="E1654" t="s">
        <v>17642</v>
      </c>
      <c r="G1654" t="s">
        <v>31</v>
      </c>
      <c r="H1654" t="s">
        <v>31</v>
      </c>
      <c r="I1654" t="s">
        <v>31</v>
      </c>
      <c r="J1654" t="s">
        <v>2758</v>
      </c>
      <c r="K1654" t="s">
        <v>2758</v>
      </c>
      <c r="L1654" t="s">
        <v>2783</v>
      </c>
      <c r="N1654" t="str">
        <f t="shared" si="50"/>
        <v>CAPMN</v>
      </c>
      <c r="O1654">
        <f t="shared" si="51"/>
        <v>9576</v>
      </c>
    </row>
    <row r="1655" spans="1:15" x14ac:dyDescent="0.3">
      <c r="A1655">
        <v>9580</v>
      </c>
      <c r="C1655" t="s">
        <v>4736</v>
      </c>
      <c r="D1655" t="s">
        <v>4737</v>
      </c>
      <c r="E1655" t="s">
        <v>17642</v>
      </c>
      <c r="G1655" t="s">
        <v>31</v>
      </c>
      <c r="H1655" t="s">
        <v>31</v>
      </c>
      <c r="I1655" t="s">
        <v>2758</v>
      </c>
      <c r="J1655" t="s">
        <v>2758</v>
      </c>
      <c r="K1655" t="s">
        <v>2758</v>
      </c>
      <c r="L1655" t="s">
        <v>2783</v>
      </c>
      <c r="N1655" t="str">
        <f t="shared" si="50"/>
        <v>CCHP9</v>
      </c>
      <c r="O1655">
        <f t="shared" si="51"/>
        <v>9580</v>
      </c>
    </row>
    <row r="1656" spans="1:15" x14ac:dyDescent="0.3">
      <c r="A1656">
        <v>9581</v>
      </c>
      <c r="C1656" t="s">
        <v>4762</v>
      </c>
      <c r="D1656" t="s">
        <v>4763</v>
      </c>
      <c r="E1656" t="s">
        <v>17642</v>
      </c>
      <c r="G1656" t="s">
        <v>31</v>
      </c>
      <c r="H1656" t="s">
        <v>31</v>
      </c>
      <c r="I1656" t="s">
        <v>2758</v>
      </c>
      <c r="J1656" t="s">
        <v>2758</v>
      </c>
      <c r="K1656" t="s">
        <v>2758</v>
      </c>
      <c r="L1656" t="s">
        <v>2783</v>
      </c>
      <c r="N1656" t="str">
        <f t="shared" si="50"/>
        <v>VAICE</v>
      </c>
      <c r="O1656">
        <f t="shared" si="51"/>
        <v>9581</v>
      </c>
    </row>
    <row r="1657" spans="1:15" x14ac:dyDescent="0.3">
      <c r="A1657">
        <v>9584</v>
      </c>
      <c r="C1657">
        <v>75237</v>
      </c>
      <c r="D1657" t="s">
        <v>4877</v>
      </c>
      <c r="E1657" t="s">
        <v>17642</v>
      </c>
      <c r="G1657" t="s">
        <v>31</v>
      </c>
      <c r="H1657" t="s">
        <v>31</v>
      </c>
      <c r="I1657" t="s">
        <v>2758</v>
      </c>
      <c r="J1657" t="s">
        <v>2758</v>
      </c>
      <c r="K1657" t="s">
        <v>2758</v>
      </c>
      <c r="L1657" t="s">
        <v>2783</v>
      </c>
      <c r="N1657">
        <f t="shared" si="50"/>
        <v>75237</v>
      </c>
      <c r="O1657">
        <f t="shared" si="51"/>
        <v>9584</v>
      </c>
    </row>
    <row r="1658" spans="1:15" x14ac:dyDescent="0.3">
      <c r="A1658">
        <v>9585</v>
      </c>
      <c r="C1658" t="s">
        <v>16169</v>
      </c>
      <c r="D1658" t="s">
        <v>16170</v>
      </c>
      <c r="E1658" t="s">
        <v>17642</v>
      </c>
      <c r="G1658" t="s">
        <v>31</v>
      </c>
      <c r="H1658" t="s">
        <v>2758</v>
      </c>
      <c r="I1658" t="s">
        <v>2758</v>
      </c>
      <c r="J1658" t="s">
        <v>2758</v>
      </c>
      <c r="K1658" t="s">
        <v>2758</v>
      </c>
      <c r="L1658" t="s">
        <v>2786</v>
      </c>
      <c r="N1658" t="str">
        <f t="shared" si="50"/>
        <v>ATHAL</v>
      </c>
      <c r="O1658">
        <f t="shared" si="51"/>
        <v>9585</v>
      </c>
    </row>
    <row r="1659" spans="1:15" x14ac:dyDescent="0.3">
      <c r="A1659">
        <v>9589</v>
      </c>
      <c r="C1659">
        <v>61102</v>
      </c>
      <c r="D1659" t="s">
        <v>4416</v>
      </c>
      <c r="E1659" t="s">
        <v>17642</v>
      </c>
      <c r="G1659" t="s">
        <v>31</v>
      </c>
      <c r="H1659" t="s">
        <v>31</v>
      </c>
      <c r="I1659" t="s">
        <v>2758</v>
      </c>
      <c r="J1659" t="s">
        <v>2758</v>
      </c>
      <c r="K1659" t="s">
        <v>2758</v>
      </c>
      <c r="L1659" t="s">
        <v>2783</v>
      </c>
      <c r="N1659">
        <f t="shared" si="50"/>
        <v>61102</v>
      </c>
      <c r="O1659">
        <f t="shared" si="51"/>
        <v>9589</v>
      </c>
    </row>
    <row r="1660" spans="1:15" x14ac:dyDescent="0.3">
      <c r="A1660">
        <v>9614</v>
      </c>
      <c r="C1660">
        <v>90753</v>
      </c>
      <c r="D1660" t="s">
        <v>16174</v>
      </c>
      <c r="E1660" t="s">
        <v>17642</v>
      </c>
      <c r="G1660" t="s">
        <v>31</v>
      </c>
      <c r="H1660" t="s">
        <v>2758</v>
      </c>
      <c r="I1660" t="s">
        <v>2758</v>
      </c>
      <c r="J1660" t="s">
        <v>2758</v>
      </c>
      <c r="K1660" t="s">
        <v>2758</v>
      </c>
      <c r="L1660" t="s">
        <v>2786</v>
      </c>
      <c r="N1660">
        <f t="shared" si="50"/>
        <v>90753</v>
      </c>
      <c r="O1660">
        <f t="shared" si="51"/>
        <v>9614</v>
      </c>
    </row>
    <row r="1661" spans="1:15" x14ac:dyDescent="0.3">
      <c r="A1661">
        <v>9615</v>
      </c>
      <c r="C1661" t="s">
        <v>16175</v>
      </c>
      <c r="D1661" t="s">
        <v>16176</v>
      </c>
      <c r="E1661" t="s">
        <v>17642</v>
      </c>
      <c r="G1661" t="s">
        <v>31</v>
      </c>
      <c r="H1661" t="s">
        <v>2758</v>
      </c>
      <c r="I1661" t="s">
        <v>2758</v>
      </c>
      <c r="J1661" t="s">
        <v>2758</v>
      </c>
      <c r="K1661" t="s">
        <v>2758</v>
      </c>
      <c r="L1661" t="s">
        <v>2786</v>
      </c>
      <c r="N1661" t="str">
        <f t="shared" si="50"/>
        <v>LADOC</v>
      </c>
      <c r="O1661">
        <f t="shared" si="51"/>
        <v>9615</v>
      </c>
    </row>
    <row r="1662" spans="1:15" x14ac:dyDescent="0.3">
      <c r="A1662">
        <v>9616</v>
      </c>
      <c r="C1662">
        <v>41201</v>
      </c>
      <c r="D1662" t="s">
        <v>16177</v>
      </c>
      <c r="E1662" t="s">
        <v>17642</v>
      </c>
      <c r="G1662" t="s">
        <v>31</v>
      </c>
      <c r="H1662" t="s">
        <v>2758</v>
      </c>
      <c r="I1662" t="s">
        <v>2758</v>
      </c>
      <c r="J1662" t="s">
        <v>2758</v>
      </c>
      <c r="K1662" t="s">
        <v>2758</v>
      </c>
      <c r="L1662" t="s">
        <v>2786</v>
      </c>
      <c r="N1662">
        <f t="shared" si="50"/>
        <v>41201</v>
      </c>
      <c r="O1662">
        <f t="shared" si="51"/>
        <v>9616</v>
      </c>
    </row>
    <row r="1663" spans="1:15" x14ac:dyDescent="0.3">
      <c r="A1663">
        <v>9616</v>
      </c>
      <c r="C1663">
        <v>41201</v>
      </c>
      <c r="D1663" t="s">
        <v>16178</v>
      </c>
      <c r="E1663" t="s">
        <v>17642</v>
      </c>
      <c r="G1663" t="s">
        <v>31</v>
      </c>
      <c r="H1663" t="s">
        <v>2758</v>
      </c>
      <c r="I1663" t="s">
        <v>2758</v>
      </c>
      <c r="J1663" t="s">
        <v>2758</v>
      </c>
      <c r="K1663" t="s">
        <v>2758</v>
      </c>
      <c r="L1663" t="s">
        <v>2786</v>
      </c>
      <c r="N1663">
        <f t="shared" si="50"/>
        <v>41201</v>
      </c>
      <c r="O1663">
        <f t="shared" si="51"/>
        <v>9616</v>
      </c>
    </row>
    <row r="1664" spans="1:15" x14ac:dyDescent="0.3">
      <c r="A1664">
        <v>9620</v>
      </c>
      <c r="C1664">
        <v>46187</v>
      </c>
      <c r="D1664" t="s">
        <v>16183</v>
      </c>
      <c r="E1664" t="s">
        <v>17642</v>
      </c>
      <c r="G1664" t="s">
        <v>31</v>
      </c>
      <c r="H1664" t="s">
        <v>31</v>
      </c>
      <c r="I1664" t="s">
        <v>2758</v>
      </c>
      <c r="J1664" t="s">
        <v>2758</v>
      </c>
      <c r="K1664" t="s">
        <v>2758</v>
      </c>
      <c r="L1664" t="s">
        <v>2783</v>
      </c>
      <c r="N1664">
        <f t="shared" si="50"/>
        <v>46187</v>
      </c>
      <c r="O1664">
        <f t="shared" si="51"/>
        <v>9620</v>
      </c>
    </row>
    <row r="1665" spans="1:15" x14ac:dyDescent="0.3">
      <c r="A1665">
        <v>9620</v>
      </c>
      <c r="C1665">
        <v>46187</v>
      </c>
      <c r="D1665" t="s">
        <v>16182</v>
      </c>
      <c r="E1665" t="s">
        <v>17642</v>
      </c>
      <c r="G1665" t="s">
        <v>31</v>
      </c>
      <c r="H1665" t="s">
        <v>31</v>
      </c>
      <c r="I1665" t="s">
        <v>2758</v>
      </c>
      <c r="J1665" t="s">
        <v>2758</v>
      </c>
      <c r="K1665" t="s">
        <v>2758</v>
      </c>
      <c r="L1665" t="s">
        <v>2783</v>
      </c>
      <c r="N1665">
        <f t="shared" si="50"/>
        <v>46187</v>
      </c>
      <c r="O1665">
        <f t="shared" si="51"/>
        <v>9620</v>
      </c>
    </row>
    <row r="1666" spans="1:15" x14ac:dyDescent="0.3">
      <c r="A1666">
        <v>9621</v>
      </c>
      <c r="C1666" t="s">
        <v>17856</v>
      </c>
      <c r="D1666" t="s">
        <v>16185</v>
      </c>
      <c r="E1666" t="s">
        <v>17642</v>
      </c>
      <c r="G1666" t="s">
        <v>31</v>
      </c>
      <c r="H1666" t="s">
        <v>2758</v>
      </c>
      <c r="I1666" t="s">
        <v>2758</v>
      </c>
      <c r="J1666" t="s">
        <v>2758</v>
      </c>
      <c r="K1666" t="s">
        <v>2758</v>
      </c>
      <c r="L1666" t="s">
        <v>2786</v>
      </c>
      <c r="N1666" t="str">
        <f t="shared" si="50"/>
        <v>UAYLR</v>
      </c>
      <c r="O1666">
        <f t="shared" si="51"/>
        <v>9621</v>
      </c>
    </row>
    <row r="1667" spans="1:15" x14ac:dyDescent="0.3">
      <c r="A1667">
        <v>9622</v>
      </c>
      <c r="C1667">
        <v>77052</v>
      </c>
      <c r="D1667" t="s">
        <v>4794</v>
      </c>
      <c r="E1667" t="s">
        <v>17642</v>
      </c>
      <c r="G1667" t="s">
        <v>31</v>
      </c>
      <c r="H1667" t="s">
        <v>31</v>
      </c>
      <c r="I1667" t="s">
        <v>31</v>
      </c>
      <c r="J1667" t="s">
        <v>2758</v>
      </c>
      <c r="K1667" t="s">
        <v>2758</v>
      </c>
      <c r="L1667" t="s">
        <v>2783</v>
      </c>
      <c r="N1667">
        <f t="shared" ref="N1667:N1730" si="52">C1667</f>
        <v>77052</v>
      </c>
      <c r="O1667">
        <f t="shared" ref="O1667:O1730" si="53">A1667</f>
        <v>9622</v>
      </c>
    </row>
    <row r="1668" spans="1:15" x14ac:dyDescent="0.3">
      <c r="A1668">
        <v>9623</v>
      </c>
      <c r="C1668">
        <v>95213</v>
      </c>
      <c r="D1668" t="s">
        <v>15807</v>
      </c>
      <c r="E1668" t="s">
        <v>17642</v>
      </c>
      <c r="G1668" t="s">
        <v>31</v>
      </c>
      <c r="H1668" t="s">
        <v>2758</v>
      </c>
      <c r="I1668" t="s">
        <v>2758</v>
      </c>
      <c r="J1668" t="s">
        <v>2758</v>
      </c>
      <c r="K1668" t="s">
        <v>2758</v>
      </c>
      <c r="L1668" t="s">
        <v>2786</v>
      </c>
      <c r="N1668">
        <f t="shared" si="52"/>
        <v>95213</v>
      </c>
      <c r="O1668">
        <f t="shared" si="53"/>
        <v>9623</v>
      </c>
    </row>
    <row r="1669" spans="1:15" x14ac:dyDescent="0.3">
      <c r="A1669">
        <v>9624</v>
      </c>
      <c r="C1669">
        <v>66001</v>
      </c>
      <c r="D1669" t="s">
        <v>16186</v>
      </c>
      <c r="E1669" t="s">
        <v>17642</v>
      </c>
      <c r="G1669" t="s">
        <v>31</v>
      </c>
      <c r="H1669" t="s">
        <v>31</v>
      </c>
      <c r="I1669" t="s">
        <v>2758</v>
      </c>
      <c r="J1669" t="s">
        <v>2758</v>
      </c>
      <c r="K1669" t="s">
        <v>2758</v>
      </c>
      <c r="L1669" t="s">
        <v>2783</v>
      </c>
      <c r="N1669">
        <f t="shared" si="52"/>
        <v>66001</v>
      </c>
      <c r="O1669">
        <f t="shared" si="53"/>
        <v>9624</v>
      </c>
    </row>
    <row r="1670" spans="1:15" x14ac:dyDescent="0.3">
      <c r="A1670">
        <v>9628</v>
      </c>
      <c r="C1670" t="s">
        <v>16222</v>
      </c>
      <c r="D1670" t="s">
        <v>16223</v>
      </c>
      <c r="E1670" t="s">
        <v>17642</v>
      </c>
      <c r="G1670" t="s">
        <v>31</v>
      </c>
      <c r="H1670" t="s">
        <v>2758</v>
      </c>
      <c r="I1670" t="s">
        <v>2758</v>
      </c>
      <c r="J1670" t="s">
        <v>2758</v>
      </c>
      <c r="K1670" t="s">
        <v>2758</v>
      </c>
      <c r="L1670" t="s">
        <v>2786</v>
      </c>
      <c r="N1670" t="str">
        <f t="shared" si="52"/>
        <v>TBGNE</v>
      </c>
      <c r="O1670">
        <f t="shared" si="53"/>
        <v>9628</v>
      </c>
    </row>
    <row r="1671" spans="1:15" x14ac:dyDescent="0.3">
      <c r="A1671">
        <v>9629</v>
      </c>
      <c r="C1671">
        <v>38238</v>
      </c>
      <c r="D1671" t="s">
        <v>3581</v>
      </c>
      <c r="E1671" t="s">
        <v>17642</v>
      </c>
      <c r="G1671" t="s">
        <v>31</v>
      </c>
      <c r="H1671" t="s">
        <v>31</v>
      </c>
      <c r="I1671" t="s">
        <v>31</v>
      </c>
      <c r="J1671" t="s">
        <v>2758</v>
      </c>
      <c r="K1671" t="s">
        <v>2758</v>
      </c>
      <c r="L1671" t="s">
        <v>2783</v>
      </c>
      <c r="N1671">
        <f t="shared" si="52"/>
        <v>38238</v>
      </c>
      <c r="O1671">
        <f t="shared" si="53"/>
        <v>9629</v>
      </c>
    </row>
    <row r="1672" spans="1:15" x14ac:dyDescent="0.3">
      <c r="A1672">
        <v>9629</v>
      </c>
      <c r="C1672">
        <v>38238</v>
      </c>
      <c r="D1672" t="s">
        <v>3584</v>
      </c>
      <c r="E1672" t="s">
        <v>17642</v>
      </c>
      <c r="G1672" t="s">
        <v>31</v>
      </c>
      <c r="H1672" t="s">
        <v>31</v>
      </c>
      <c r="I1672" t="s">
        <v>31</v>
      </c>
      <c r="J1672" t="s">
        <v>2758</v>
      </c>
      <c r="K1672" t="s">
        <v>2758</v>
      </c>
      <c r="L1672" t="s">
        <v>2783</v>
      </c>
      <c r="N1672">
        <f t="shared" si="52"/>
        <v>38238</v>
      </c>
      <c r="O1672">
        <f t="shared" si="53"/>
        <v>9629</v>
      </c>
    </row>
    <row r="1673" spans="1:15" x14ac:dyDescent="0.3">
      <c r="A1673">
        <v>9629</v>
      </c>
      <c r="C1673">
        <v>38238</v>
      </c>
      <c r="D1673" t="s">
        <v>3582</v>
      </c>
      <c r="E1673" t="s">
        <v>17642</v>
      </c>
      <c r="G1673" t="s">
        <v>31</v>
      </c>
      <c r="H1673" t="s">
        <v>31</v>
      </c>
      <c r="I1673" t="s">
        <v>31</v>
      </c>
      <c r="J1673" t="s">
        <v>2758</v>
      </c>
      <c r="K1673" t="s">
        <v>2758</v>
      </c>
      <c r="L1673" t="s">
        <v>2783</v>
      </c>
      <c r="N1673">
        <f t="shared" si="52"/>
        <v>38238</v>
      </c>
      <c r="O1673">
        <f t="shared" si="53"/>
        <v>9629</v>
      </c>
    </row>
    <row r="1674" spans="1:15" x14ac:dyDescent="0.3">
      <c r="A1674">
        <v>9632</v>
      </c>
      <c r="C1674">
        <v>24585</v>
      </c>
      <c r="D1674" t="s">
        <v>16246</v>
      </c>
      <c r="E1674" t="s">
        <v>17642</v>
      </c>
      <c r="G1674" t="s">
        <v>31</v>
      </c>
      <c r="H1674" t="s">
        <v>2758</v>
      </c>
      <c r="I1674" t="s">
        <v>2758</v>
      </c>
      <c r="J1674" t="s">
        <v>2758</v>
      </c>
      <c r="K1674" t="s">
        <v>2758</v>
      </c>
      <c r="L1674" t="s">
        <v>2786</v>
      </c>
      <c r="N1674">
        <f t="shared" si="52"/>
        <v>24585</v>
      </c>
      <c r="O1674">
        <f t="shared" si="53"/>
        <v>9632</v>
      </c>
    </row>
    <row r="1675" spans="1:15" x14ac:dyDescent="0.3">
      <c r="A1675">
        <v>9634</v>
      </c>
      <c r="C1675">
        <v>54750</v>
      </c>
      <c r="D1675" t="s">
        <v>16250</v>
      </c>
      <c r="E1675" t="s">
        <v>17642</v>
      </c>
      <c r="G1675" t="s">
        <v>31</v>
      </c>
      <c r="H1675" t="s">
        <v>31</v>
      </c>
      <c r="I1675" t="s">
        <v>2758</v>
      </c>
      <c r="J1675" t="s">
        <v>2758</v>
      </c>
      <c r="K1675" t="s">
        <v>2758</v>
      </c>
      <c r="L1675" t="s">
        <v>2783</v>
      </c>
      <c r="N1675">
        <f t="shared" si="52"/>
        <v>54750</v>
      </c>
      <c r="O1675">
        <f t="shared" si="53"/>
        <v>9634</v>
      </c>
    </row>
    <row r="1676" spans="1:15" x14ac:dyDescent="0.3">
      <c r="A1676">
        <v>9639</v>
      </c>
      <c r="C1676">
        <v>64084</v>
      </c>
      <c r="D1676" t="s">
        <v>710</v>
      </c>
      <c r="E1676" t="s">
        <v>17642</v>
      </c>
      <c r="G1676" t="s">
        <v>31</v>
      </c>
      <c r="H1676" t="s">
        <v>2758</v>
      </c>
      <c r="I1676" t="s">
        <v>2758</v>
      </c>
      <c r="J1676" t="s">
        <v>2758</v>
      </c>
      <c r="K1676" t="s">
        <v>2758</v>
      </c>
      <c r="L1676" t="s">
        <v>2786</v>
      </c>
      <c r="N1676">
        <f t="shared" si="52"/>
        <v>64084</v>
      </c>
      <c r="O1676">
        <f t="shared" si="53"/>
        <v>9639</v>
      </c>
    </row>
    <row r="1677" spans="1:15" x14ac:dyDescent="0.3">
      <c r="A1677">
        <v>9640</v>
      </c>
      <c r="C1677">
        <v>85578</v>
      </c>
      <c r="D1677" t="s">
        <v>16260</v>
      </c>
      <c r="E1677" t="s">
        <v>17642</v>
      </c>
      <c r="G1677" t="s">
        <v>31</v>
      </c>
      <c r="H1677" t="s">
        <v>31</v>
      </c>
      <c r="I1677" t="s">
        <v>2758</v>
      </c>
      <c r="J1677" t="s">
        <v>2758</v>
      </c>
      <c r="K1677" t="s">
        <v>2758</v>
      </c>
      <c r="L1677" t="s">
        <v>2783</v>
      </c>
      <c r="N1677">
        <f t="shared" si="52"/>
        <v>85578</v>
      </c>
      <c r="O1677">
        <f t="shared" si="53"/>
        <v>9640</v>
      </c>
    </row>
    <row r="1678" spans="1:15" x14ac:dyDescent="0.3">
      <c r="A1678">
        <v>9643</v>
      </c>
      <c r="C1678">
        <v>45282</v>
      </c>
      <c r="D1678" t="s">
        <v>16275</v>
      </c>
      <c r="E1678" t="s">
        <v>17642</v>
      </c>
      <c r="G1678" t="s">
        <v>31</v>
      </c>
      <c r="H1678" t="s">
        <v>31</v>
      </c>
      <c r="I1678" t="s">
        <v>31</v>
      </c>
      <c r="J1678" t="s">
        <v>2758</v>
      </c>
      <c r="K1678" t="s">
        <v>2758</v>
      </c>
      <c r="L1678" t="s">
        <v>2783</v>
      </c>
      <c r="N1678">
        <f t="shared" si="52"/>
        <v>45282</v>
      </c>
      <c r="O1678">
        <f t="shared" si="53"/>
        <v>9643</v>
      </c>
    </row>
    <row r="1679" spans="1:15" x14ac:dyDescent="0.3">
      <c r="A1679">
        <v>9644</v>
      </c>
      <c r="C1679" t="s">
        <v>16943</v>
      </c>
      <c r="D1679" t="s">
        <v>16944</v>
      </c>
      <c r="E1679" t="s">
        <v>17642</v>
      </c>
      <c r="G1679" t="s">
        <v>31</v>
      </c>
      <c r="H1679" t="s">
        <v>2758</v>
      </c>
      <c r="I1679" t="s">
        <v>2758</v>
      </c>
      <c r="J1679" t="s">
        <v>2758</v>
      </c>
      <c r="K1679" t="s">
        <v>2758</v>
      </c>
      <c r="L1679" t="s">
        <v>2786</v>
      </c>
      <c r="N1679" t="str">
        <f t="shared" si="52"/>
        <v>99999-0748</v>
      </c>
      <c r="O1679">
        <f t="shared" si="53"/>
        <v>9644</v>
      </c>
    </row>
    <row r="1680" spans="1:15" x14ac:dyDescent="0.3">
      <c r="A1680">
        <v>9646</v>
      </c>
      <c r="C1680" t="s">
        <v>16305</v>
      </c>
      <c r="D1680" t="s">
        <v>16306</v>
      </c>
      <c r="E1680" t="s">
        <v>17642</v>
      </c>
      <c r="G1680" t="s">
        <v>31</v>
      </c>
      <c r="H1680" t="s">
        <v>2758</v>
      </c>
      <c r="I1680" t="s">
        <v>2758</v>
      </c>
      <c r="J1680" t="s">
        <v>2758</v>
      </c>
      <c r="K1680" t="s">
        <v>2758</v>
      </c>
      <c r="L1680" t="s">
        <v>2786</v>
      </c>
      <c r="N1680" t="str">
        <f t="shared" si="52"/>
        <v>HCMG1</v>
      </c>
      <c r="O1680">
        <f t="shared" si="53"/>
        <v>9646</v>
      </c>
    </row>
    <row r="1681" spans="1:15" x14ac:dyDescent="0.3">
      <c r="A1681">
        <v>9647</v>
      </c>
      <c r="C1681" t="s">
        <v>15816</v>
      </c>
      <c r="D1681" t="s">
        <v>15817</v>
      </c>
      <c r="E1681" t="s">
        <v>17642</v>
      </c>
      <c r="G1681" t="s">
        <v>31</v>
      </c>
      <c r="H1681" t="s">
        <v>31</v>
      </c>
      <c r="I1681" t="s">
        <v>31</v>
      </c>
      <c r="J1681" t="s">
        <v>2758</v>
      </c>
      <c r="K1681" t="s">
        <v>2758</v>
      </c>
      <c r="L1681" t="s">
        <v>2805</v>
      </c>
      <c r="N1681" t="str">
        <f t="shared" si="52"/>
        <v>VHP01</v>
      </c>
      <c r="O1681">
        <f t="shared" si="53"/>
        <v>9647</v>
      </c>
    </row>
    <row r="1682" spans="1:15" x14ac:dyDescent="0.3">
      <c r="A1682">
        <v>9648</v>
      </c>
      <c r="C1682" t="s">
        <v>15352</v>
      </c>
      <c r="D1682" t="s">
        <v>15353</v>
      </c>
      <c r="E1682" t="s">
        <v>17642</v>
      </c>
      <c r="G1682" t="s">
        <v>31</v>
      </c>
      <c r="H1682" t="s">
        <v>31</v>
      </c>
      <c r="I1682" t="s">
        <v>2758</v>
      </c>
      <c r="J1682" t="s">
        <v>2758</v>
      </c>
      <c r="K1682" t="s">
        <v>2758</v>
      </c>
      <c r="L1682" t="s">
        <v>2805</v>
      </c>
      <c r="N1682" t="str">
        <f t="shared" si="52"/>
        <v>VHP02</v>
      </c>
      <c r="O1682">
        <f t="shared" si="53"/>
        <v>9648</v>
      </c>
    </row>
    <row r="1683" spans="1:15" x14ac:dyDescent="0.3">
      <c r="A1683">
        <v>9649</v>
      </c>
      <c r="C1683">
        <v>25924</v>
      </c>
      <c r="D1683" t="s">
        <v>16311</v>
      </c>
      <c r="E1683" t="s">
        <v>17642</v>
      </c>
      <c r="G1683" t="s">
        <v>31</v>
      </c>
      <c r="H1683" t="s">
        <v>31</v>
      </c>
      <c r="I1683" t="s">
        <v>2758</v>
      </c>
      <c r="J1683" t="s">
        <v>2758</v>
      </c>
      <c r="K1683" t="s">
        <v>2758</v>
      </c>
      <c r="L1683" t="s">
        <v>2783</v>
      </c>
      <c r="N1683">
        <f t="shared" si="52"/>
        <v>25924</v>
      </c>
      <c r="O1683">
        <f t="shared" si="53"/>
        <v>9649</v>
      </c>
    </row>
    <row r="1684" spans="1:15" x14ac:dyDescent="0.3">
      <c r="A1684">
        <v>9649</v>
      </c>
      <c r="C1684">
        <v>25924</v>
      </c>
      <c r="D1684" t="s">
        <v>16310</v>
      </c>
      <c r="E1684" t="s">
        <v>17642</v>
      </c>
      <c r="G1684" t="s">
        <v>31</v>
      </c>
      <c r="H1684" t="s">
        <v>31</v>
      </c>
      <c r="I1684" t="s">
        <v>2758</v>
      </c>
      <c r="J1684" t="s">
        <v>2758</v>
      </c>
      <c r="K1684" t="s">
        <v>2758</v>
      </c>
      <c r="L1684" t="s">
        <v>2783</v>
      </c>
      <c r="N1684">
        <f t="shared" si="52"/>
        <v>25924</v>
      </c>
      <c r="O1684">
        <f t="shared" si="53"/>
        <v>9649</v>
      </c>
    </row>
    <row r="1685" spans="1:15" x14ac:dyDescent="0.3">
      <c r="A1685">
        <v>9649</v>
      </c>
      <c r="C1685">
        <v>25924</v>
      </c>
      <c r="D1685" t="s">
        <v>16312</v>
      </c>
      <c r="E1685" t="s">
        <v>17642</v>
      </c>
      <c r="G1685" t="s">
        <v>31</v>
      </c>
      <c r="H1685" t="s">
        <v>31</v>
      </c>
      <c r="I1685" t="s">
        <v>2758</v>
      </c>
      <c r="J1685" t="s">
        <v>2758</v>
      </c>
      <c r="K1685" t="s">
        <v>2758</v>
      </c>
      <c r="L1685" t="s">
        <v>2783</v>
      </c>
      <c r="N1685">
        <f t="shared" si="52"/>
        <v>25924</v>
      </c>
      <c r="O1685">
        <f t="shared" si="53"/>
        <v>9649</v>
      </c>
    </row>
    <row r="1686" spans="1:15" x14ac:dyDescent="0.3">
      <c r="A1686">
        <v>9652</v>
      </c>
      <c r="C1686">
        <v>60230</v>
      </c>
      <c r="D1686" t="s">
        <v>16315</v>
      </c>
      <c r="E1686" t="s">
        <v>17642</v>
      </c>
      <c r="G1686" t="s">
        <v>31</v>
      </c>
      <c r="H1686" t="s">
        <v>31</v>
      </c>
      <c r="I1686" t="s">
        <v>2758</v>
      </c>
      <c r="J1686" t="s">
        <v>2758</v>
      </c>
      <c r="K1686" t="s">
        <v>2758</v>
      </c>
      <c r="L1686" t="s">
        <v>2783</v>
      </c>
      <c r="N1686">
        <f t="shared" si="52"/>
        <v>60230</v>
      </c>
      <c r="O1686">
        <f t="shared" si="53"/>
        <v>9652</v>
      </c>
    </row>
    <row r="1687" spans="1:15" x14ac:dyDescent="0.3">
      <c r="A1687">
        <v>9653</v>
      </c>
      <c r="C1687">
        <v>94115</v>
      </c>
      <c r="D1687" t="s">
        <v>15857</v>
      </c>
      <c r="E1687" t="s">
        <v>17642</v>
      </c>
      <c r="G1687" t="s">
        <v>31</v>
      </c>
      <c r="H1687" t="s">
        <v>31</v>
      </c>
      <c r="I1687" t="s">
        <v>2758</v>
      </c>
      <c r="J1687" t="s">
        <v>2758</v>
      </c>
      <c r="K1687" t="s">
        <v>2758</v>
      </c>
      <c r="L1687" t="s">
        <v>2783</v>
      </c>
      <c r="N1687">
        <f t="shared" si="52"/>
        <v>94115</v>
      </c>
      <c r="O1687">
        <f t="shared" si="53"/>
        <v>9653</v>
      </c>
    </row>
    <row r="1688" spans="1:15" x14ac:dyDescent="0.3">
      <c r="A1688">
        <v>9654</v>
      </c>
      <c r="C1688" t="s">
        <v>16317</v>
      </c>
      <c r="D1688" t="s">
        <v>16318</v>
      </c>
      <c r="E1688" t="s">
        <v>17642</v>
      </c>
      <c r="G1688" t="s">
        <v>31</v>
      </c>
      <c r="H1688" t="s">
        <v>2758</v>
      </c>
      <c r="I1688" t="s">
        <v>2758</v>
      </c>
      <c r="J1688" t="s">
        <v>2758</v>
      </c>
      <c r="K1688" t="s">
        <v>2758</v>
      </c>
      <c r="L1688" t="s">
        <v>2786</v>
      </c>
      <c r="N1688" t="str">
        <f t="shared" si="52"/>
        <v>SNT01</v>
      </c>
      <c r="O1688">
        <f t="shared" si="53"/>
        <v>9654</v>
      </c>
    </row>
    <row r="1689" spans="1:15" x14ac:dyDescent="0.3">
      <c r="A1689">
        <v>9655</v>
      </c>
      <c r="C1689">
        <v>95998</v>
      </c>
      <c r="D1689" t="s">
        <v>16319</v>
      </c>
      <c r="E1689" t="s">
        <v>17642</v>
      </c>
      <c r="G1689" t="s">
        <v>31</v>
      </c>
      <c r="H1689" t="s">
        <v>2758</v>
      </c>
      <c r="I1689" t="s">
        <v>2758</v>
      </c>
      <c r="J1689" t="s">
        <v>2758</v>
      </c>
      <c r="K1689" t="s">
        <v>2758</v>
      </c>
      <c r="L1689" t="s">
        <v>2786</v>
      </c>
      <c r="N1689">
        <f t="shared" si="52"/>
        <v>95998</v>
      </c>
      <c r="O1689">
        <f t="shared" si="53"/>
        <v>9655</v>
      </c>
    </row>
    <row r="1690" spans="1:15" x14ac:dyDescent="0.3">
      <c r="A1690">
        <v>9658</v>
      </c>
      <c r="C1690" t="s">
        <v>16324</v>
      </c>
      <c r="D1690" t="s">
        <v>16325</v>
      </c>
      <c r="E1690" t="s">
        <v>17642</v>
      </c>
      <c r="G1690" t="s">
        <v>31</v>
      </c>
      <c r="H1690" t="s">
        <v>2758</v>
      </c>
      <c r="I1690" t="s">
        <v>2758</v>
      </c>
      <c r="J1690" t="s">
        <v>2758</v>
      </c>
      <c r="K1690" t="s">
        <v>2758</v>
      </c>
      <c r="L1690" t="s">
        <v>2786</v>
      </c>
      <c r="N1690" t="str">
        <f t="shared" si="52"/>
        <v>QCP01</v>
      </c>
      <c r="O1690">
        <f t="shared" si="53"/>
        <v>9658</v>
      </c>
    </row>
    <row r="1691" spans="1:15" x14ac:dyDescent="0.3">
      <c r="A1691">
        <v>9659</v>
      </c>
      <c r="C1691" t="s">
        <v>16326</v>
      </c>
      <c r="D1691" t="s">
        <v>16327</v>
      </c>
      <c r="E1691" t="s">
        <v>17642</v>
      </c>
      <c r="G1691" t="s">
        <v>31</v>
      </c>
      <c r="H1691" t="s">
        <v>2758</v>
      </c>
      <c r="I1691" t="s">
        <v>31</v>
      </c>
      <c r="J1691" t="s">
        <v>2758</v>
      </c>
      <c r="K1691" t="s">
        <v>2758</v>
      </c>
      <c r="L1691" t="s">
        <v>2786</v>
      </c>
      <c r="N1691" t="str">
        <f t="shared" si="52"/>
        <v>VCHCP</v>
      </c>
      <c r="O1691">
        <f t="shared" si="53"/>
        <v>9659</v>
      </c>
    </row>
    <row r="1692" spans="1:15" x14ac:dyDescent="0.3">
      <c r="A1692">
        <v>9660</v>
      </c>
      <c r="C1692">
        <v>99485</v>
      </c>
      <c r="D1692" t="s">
        <v>16328</v>
      </c>
      <c r="E1692" t="s">
        <v>17642</v>
      </c>
      <c r="G1692" t="s">
        <v>31</v>
      </c>
      <c r="H1692" t="s">
        <v>2758</v>
      </c>
      <c r="I1692" t="s">
        <v>2758</v>
      </c>
      <c r="J1692" t="s">
        <v>2758</v>
      </c>
      <c r="K1692" t="s">
        <v>2758</v>
      </c>
      <c r="L1692" t="s">
        <v>2786</v>
      </c>
      <c r="N1692">
        <f t="shared" si="52"/>
        <v>99485</v>
      </c>
      <c r="O1692">
        <f t="shared" si="53"/>
        <v>9660</v>
      </c>
    </row>
    <row r="1693" spans="1:15" x14ac:dyDescent="0.3">
      <c r="A1693">
        <v>9661</v>
      </c>
      <c r="C1693" t="s">
        <v>4469</v>
      </c>
      <c r="D1693" t="s">
        <v>4470</v>
      </c>
      <c r="E1693" t="s">
        <v>17642</v>
      </c>
      <c r="G1693" t="s">
        <v>31</v>
      </c>
      <c r="H1693" t="s">
        <v>31</v>
      </c>
      <c r="I1693" t="s">
        <v>2758</v>
      </c>
      <c r="J1693" t="s">
        <v>2758</v>
      </c>
      <c r="K1693" t="s">
        <v>2758</v>
      </c>
      <c r="L1693" t="s">
        <v>2783</v>
      </c>
      <c r="N1693" t="str">
        <f t="shared" si="52"/>
        <v>IP082</v>
      </c>
      <c r="O1693">
        <f t="shared" si="53"/>
        <v>9661</v>
      </c>
    </row>
    <row r="1694" spans="1:15" x14ac:dyDescent="0.3">
      <c r="A1694">
        <v>9662</v>
      </c>
      <c r="C1694" t="s">
        <v>15747</v>
      </c>
      <c r="D1694" t="s">
        <v>15748</v>
      </c>
      <c r="E1694" t="s">
        <v>17642</v>
      </c>
      <c r="G1694" t="s">
        <v>31</v>
      </c>
      <c r="H1694" t="s">
        <v>31</v>
      </c>
      <c r="I1694" t="s">
        <v>2758</v>
      </c>
      <c r="J1694" t="s">
        <v>2758</v>
      </c>
      <c r="K1694" t="s">
        <v>2758</v>
      </c>
      <c r="L1694" t="s">
        <v>2783</v>
      </c>
      <c r="N1694" t="str">
        <f t="shared" si="52"/>
        <v>MMFMC</v>
      </c>
      <c r="O1694">
        <f t="shared" si="53"/>
        <v>9662</v>
      </c>
    </row>
    <row r="1695" spans="1:15" x14ac:dyDescent="0.3">
      <c r="A1695">
        <v>9663</v>
      </c>
      <c r="C1695" t="s">
        <v>4435</v>
      </c>
      <c r="D1695" t="s">
        <v>4436</v>
      </c>
      <c r="E1695" t="s">
        <v>17642</v>
      </c>
      <c r="G1695" t="s">
        <v>31</v>
      </c>
      <c r="H1695" t="s">
        <v>31</v>
      </c>
      <c r="I1695" t="s">
        <v>2758</v>
      </c>
      <c r="J1695" t="s">
        <v>2758</v>
      </c>
      <c r="K1695" t="s">
        <v>2758</v>
      </c>
      <c r="L1695" t="s">
        <v>2783</v>
      </c>
      <c r="N1695" t="str">
        <f t="shared" si="52"/>
        <v>IP083</v>
      </c>
      <c r="O1695">
        <f t="shared" si="53"/>
        <v>9663</v>
      </c>
    </row>
    <row r="1696" spans="1:15" x14ac:dyDescent="0.3">
      <c r="A1696">
        <v>9664</v>
      </c>
      <c r="C1696">
        <v>47738</v>
      </c>
      <c r="D1696" t="s">
        <v>16173</v>
      </c>
      <c r="E1696" t="s">
        <v>17642</v>
      </c>
      <c r="G1696" t="s">
        <v>31</v>
      </c>
      <c r="H1696" t="s">
        <v>31</v>
      </c>
      <c r="I1696" t="s">
        <v>2758</v>
      </c>
      <c r="J1696" t="s">
        <v>2758</v>
      </c>
      <c r="K1696" t="s">
        <v>2758</v>
      </c>
      <c r="L1696" t="s">
        <v>2783</v>
      </c>
      <c r="N1696">
        <f t="shared" si="52"/>
        <v>47738</v>
      </c>
      <c r="O1696">
        <f t="shared" si="53"/>
        <v>9664</v>
      </c>
    </row>
    <row r="1697" spans="1:15" x14ac:dyDescent="0.3">
      <c r="A1697">
        <v>9665</v>
      </c>
      <c r="C1697">
        <v>40137</v>
      </c>
      <c r="D1697" t="s">
        <v>16329</v>
      </c>
      <c r="E1697" t="s">
        <v>17642</v>
      </c>
      <c r="G1697" t="s">
        <v>31</v>
      </c>
      <c r="H1697" t="s">
        <v>2758</v>
      </c>
      <c r="I1697" t="s">
        <v>2758</v>
      </c>
      <c r="J1697" t="s">
        <v>2758</v>
      </c>
      <c r="K1697" t="s">
        <v>2758</v>
      </c>
      <c r="L1697" t="s">
        <v>2786</v>
      </c>
      <c r="N1697">
        <f t="shared" si="52"/>
        <v>40137</v>
      </c>
      <c r="O1697">
        <f t="shared" si="53"/>
        <v>9665</v>
      </c>
    </row>
    <row r="1698" spans="1:15" x14ac:dyDescent="0.3">
      <c r="A1698">
        <v>9669</v>
      </c>
      <c r="C1698">
        <v>77302</v>
      </c>
      <c r="D1698" t="s">
        <v>4691</v>
      </c>
      <c r="E1698" t="s">
        <v>17642</v>
      </c>
      <c r="G1698" t="s">
        <v>31</v>
      </c>
      <c r="H1698" t="s">
        <v>31</v>
      </c>
      <c r="I1698" t="s">
        <v>2758</v>
      </c>
      <c r="J1698" t="s">
        <v>2758</v>
      </c>
      <c r="K1698" t="s">
        <v>2758</v>
      </c>
      <c r="L1698" t="s">
        <v>2783</v>
      </c>
      <c r="N1698">
        <f t="shared" si="52"/>
        <v>77302</v>
      </c>
      <c r="O1698">
        <f t="shared" si="53"/>
        <v>9669</v>
      </c>
    </row>
    <row r="1699" spans="1:15" x14ac:dyDescent="0.3">
      <c r="A1699">
        <v>9670</v>
      </c>
      <c r="C1699">
        <v>95393</v>
      </c>
      <c r="D1699" t="s">
        <v>4119</v>
      </c>
      <c r="E1699" t="s">
        <v>17642</v>
      </c>
      <c r="G1699" t="s">
        <v>31</v>
      </c>
      <c r="H1699" t="s">
        <v>2758</v>
      </c>
      <c r="I1699" t="s">
        <v>2758</v>
      </c>
      <c r="J1699" t="s">
        <v>2758</v>
      </c>
      <c r="K1699" t="s">
        <v>2758</v>
      </c>
      <c r="L1699" t="s">
        <v>2786</v>
      </c>
      <c r="N1699">
        <f t="shared" si="52"/>
        <v>95393</v>
      </c>
      <c r="O1699">
        <f t="shared" si="53"/>
        <v>9670</v>
      </c>
    </row>
    <row r="1700" spans="1:15" x14ac:dyDescent="0.3">
      <c r="A1700">
        <v>9673</v>
      </c>
      <c r="C1700" t="s">
        <v>16332</v>
      </c>
      <c r="D1700" t="s">
        <v>16333</v>
      </c>
      <c r="E1700" t="s">
        <v>17642</v>
      </c>
      <c r="G1700" t="s">
        <v>31</v>
      </c>
      <c r="H1700" t="s">
        <v>2758</v>
      </c>
      <c r="I1700" t="s">
        <v>2758</v>
      </c>
      <c r="J1700" t="s">
        <v>2758</v>
      </c>
      <c r="K1700" t="s">
        <v>2758</v>
      </c>
      <c r="L1700" t="s">
        <v>2786</v>
      </c>
      <c r="N1700" t="str">
        <f t="shared" si="52"/>
        <v>AMM11</v>
      </c>
      <c r="O1700">
        <f t="shared" si="53"/>
        <v>9673</v>
      </c>
    </row>
    <row r="1701" spans="1:15" x14ac:dyDescent="0.3">
      <c r="A1701">
        <v>9674</v>
      </c>
      <c r="C1701">
        <v>25059</v>
      </c>
      <c r="D1701" t="s">
        <v>16334</v>
      </c>
      <c r="E1701" t="s">
        <v>17642</v>
      </c>
      <c r="G1701" t="s">
        <v>31</v>
      </c>
      <c r="H1701" t="s">
        <v>31</v>
      </c>
      <c r="I1701" t="s">
        <v>2758</v>
      </c>
      <c r="J1701" t="s">
        <v>2758</v>
      </c>
      <c r="K1701" t="s">
        <v>2758</v>
      </c>
      <c r="L1701" t="s">
        <v>2783</v>
      </c>
      <c r="N1701">
        <f t="shared" si="52"/>
        <v>25059</v>
      </c>
      <c r="O1701">
        <f t="shared" si="53"/>
        <v>9674</v>
      </c>
    </row>
    <row r="1702" spans="1:15" x14ac:dyDescent="0.3">
      <c r="A1702">
        <v>9676</v>
      </c>
      <c r="C1702" t="s">
        <v>5024</v>
      </c>
      <c r="D1702" t="s">
        <v>5025</v>
      </c>
      <c r="E1702" t="s">
        <v>17642</v>
      </c>
      <c r="G1702" t="s">
        <v>31</v>
      </c>
      <c r="H1702" t="s">
        <v>31</v>
      </c>
      <c r="I1702" t="s">
        <v>2758</v>
      </c>
      <c r="J1702" t="s">
        <v>2758</v>
      </c>
      <c r="K1702" t="s">
        <v>2758</v>
      </c>
      <c r="L1702" t="s">
        <v>2783</v>
      </c>
      <c r="N1702" t="str">
        <f t="shared" si="52"/>
        <v>MPM06</v>
      </c>
      <c r="O1702">
        <f t="shared" si="53"/>
        <v>9676</v>
      </c>
    </row>
    <row r="1703" spans="1:15" x14ac:dyDescent="0.3">
      <c r="A1703">
        <v>9677</v>
      </c>
      <c r="C1703" t="s">
        <v>16335</v>
      </c>
      <c r="D1703" t="s">
        <v>16336</v>
      </c>
      <c r="E1703" t="s">
        <v>17642</v>
      </c>
      <c r="G1703" t="s">
        <v>31</v>
      </c>
      <c r="H1703" t="s">
        <v>2758</v>
      </c>
      <c r="I1703" t="s">
        <v>2758</v>
      </c>
      <c r="J1703" t="s">
        <v>2758</v>
      </c>
      <c r="K1703" t="s">
        <v>2758</v>
      </c>
      <c r="L1703" t="s">
        <v>2786</v>
      </c>
      <c r="N1703" t="str">
        <f t="shared" si="52"/>
        <v>DHFIE</v>
      </c>
      <c r="O1703">
        <f t="shared" si="53"/>
        <v>9677</v>
      </c>
    </row>
    <row r="1704" spans="1:15" x14ac:dyDescent="0.3">
      <c r="A1704">
        <v>9678</v>
      </c>
      <c r="C1704" t="s">
        <v>15338</v>
      </c>
      <c r="D1704" t="s">
        <v>15339</v>
      </c>
      <c r="E1704" t="s">
        <v>17642</v>
      </c>
      <c r="G1704" t="s">
        <v>31</v>
      </c>
      <c r="H1704" t="s">
        <v>31</v>
      </c>
      <c r="I1704" t="s">
        <v>2758</v>
      </c>
      <c r="J1704" t="s">
        <v>2758</v>
      </c>
      <c r="K1704" t="s">
        <v>2758</v>
      </c>
      <c r="L1704" t="s">
        <v>2783</v>
      </c>
      <c r="N1704" t="str">
        <f t="shared" si="52"/>
        <v>MVMM1</v>
      </c>
      <c r="O1704">
        <f t="shared" si="53"/>
        <v>9678</v>
      </c>
    </row>
    <row r="1705" spans="1:15" x14ac:dyDescent="0.3">
      <c r="A1705">
        <v>9679</v>
      </c>
      <c r="C1705" t="s">
        <v>15691</v>
      </c>
      <c r="D1705" t="s">
        <v>15692</v>
      </c>
      <c r="E1705" t="s">
        <v>17642</v>
      </c>
      <c r="G1705" t="s">
        <v>31</v>
      </c>
      <c r="H1705" t="s">
        <v>2758</v>
      </c>
      <c r="I1705" t="s">
        <v>2758</v>
      </c>
      <c r="J1705" t="s">
        <v>2758</v>
      </c>
      <c r="K1705" t="s">
        <v>2758</v>
      </c>
      <c r="L1705" t="s">
        <v>2786</v>
      </c>
      <c r="N1705" t="str">
        <f t="shared" si="52"/>
        <v>MVCV1</v>
      </c>
      <c r="O1705">
        <f t="shared" si="53"/>
        <v>9679</v>
      </c>
    </row>
    <row r="1706" spans="1:15" x14ac:dyDescent="0.3">
      <c r="A1706">
        <v>9680</v>
      </c>
      <c r="C1706" t="s">
        <v>16744</v>
      </c>
      <c r="D1706" t="s">
        <v>16745</v>
      </c>
      <c r="E1706" t="s">
        <v>17642</v>
      </c>
      <c r="G1706" t="s">
        <v>31</v>
      </c>
      <c r="H1706" t="s">
        <v>2758</v>
      </c>
      <c r="I1706" t="s">
        <v>2758</v>
      </c>
      <c r="J1706" t="s">
        <v>2758</v>
      </c>
      <c r="K1706" t="s">
        <v>2758</v>
      </c>
      <c r="L1706" t="s">
        <v>2786</v>
      </c>
      <c r="N1706" t="str">
        <f t="shared" si="52"/>
        <v>BHP01</v>
      </c>
      <c r="O1706">
        <f t="shared" si="53"/>
        <v>9680</v>
      </c>
    </row>
    <row r="1707" spans="1:15" x14ac:dyDescent="0.3">
      <c r="A1707">
        <v>9681</v>
      </c>
      <c r="C1707">
        <v>22344</v>
      </c>
      <c r="D1707" t="s">
        <v>16337</v>
      </c>
      <c r="E1707" t="s">
        <v>17642</v>
      </c>
      <c r="G1707" t="s">
        <v>31</v>
      </c>
      <c r="H1707" t="s">
        <v>2758</v>
      </c>
      <c r="I1707" t="s">
        <v>2758</v>
      </c>
      <c r="J1707" t="s">
        <v>2758</v>
      </c>
      <c r="K1707" t="s">
        <v>2758</v>
      </c>
      <c r="L1707" t="s">
        <v>2786</v>
      </c>
      <c r="N1707">
        <f t="shared" si="52"/>
        <v>22344</v>
      </c>
      <c r="O1707">
        <f t="shared" si="53"/>
        <v>9681</v>
      </c>
    </row>
    <row r="1708" spans="1:15" x14ac:dyDescent="0.3">
      <c r="A1708">
        <v>9682</v>
      </c>
      <c r="C1708" t="s">
        <v>16338</v>
      </c>
      <c r="D1708" t="s">
        <v>16339</v>
      </c>
      <c r="E1708" t="s">
        <v>17642</v>
      </c>
      <c r="G1708" t="s">
        <v>31</v>
      </c>
      <c r="H1708" t="s">
        <v>2758</v>
      </c>
      <c r="I1708" t="s">
        <v>2758</v>
      </c>
      <c r="J1708" t="s">
        <v>2758</v>
      </c>
      <c r="K1708" t="s">
        <v>2758</v>
      </c>
      <c r="L1708" t="s">
        <v>2786</v>
      </c>
      <c r="N1708" t="str">
        <f t="shared" si="52"/>
        <v>VMF01</v>
      </c>
      <c r="O1708">
        <f t="shared" si="53"/>
        <v>9682</v>
      </c>
    </row>
    <row r="1709" spans="1:15" x14ac:dyDescent="0.3">
      <c r="A1709">
        <v>9683</v>
      </c>
      <c r="C1709">
        <v>46594</v>
      </c>
      <c r="D1709" t="s">
        <v>4827</v>
      </c>
      <c r="E1709" t="s">
        <v>17642</v>
      </c>
      <c r="G1709" t="s">
        <v>31</v>
      </c>
      <c r="H1709" t="s">
        <v>2758</v>
      </c>
      <c r="I1709" t="s">
        <v>2758</v>
      </c>
      <c r="J1709" t="s">
        <v>2758</v>
      </c>
      <c r="K1709" t="s">
        <v>2758</v>
      </c>
      <c r="L1709" t="s">
        <v>2786</v>
      </c>
      <c r="N1709">
        <f t="shared" si="52"/>
        <v>46594</v>
      </c>
      <c r="O1709">
        <f t="shared" si="53"/>
        <v>9683</v>
      </c>
    </row>
    <row r="1710" spans="1:15" x14ac:dyDescent="0.3">
      <c r="A1710">
        <v>9684</v>
      </c>
      <c r="C1710" t="s">
        <v>16341</v>
      </c>
      <c r="D1710" t="s">
        <v>16342</v>
      </c>
      <c r="E1710" t="s">
        <v>17642</v>
      </c>
      <c r="G1710" t="s">
        <v>31</v>
      </c>
      <c r="H1710" t="s">
        <v>31</v>
      </c>
      <c r="I1710" t="s">
        <v>31</v>
      </c>
      <c r="J1710" t="s">
        <v>2758</v>
      </c>
      <c r="K1710" t="s">
        <v>2758</v>
      </c>
      <c r="L1710" t="s">
        <v>2783</v>
      </c>
      <c r="N1710" t="str">
        <f t="shared" si="52"/>
        <v>HT007632-001</v>
      </c>
      <c r="O1710">
        <f t="shared" si="53"/>
        <v>9684</v>
      </c>
    </row>
    <row r="1711" spans="1:15" x14ac:dyDescent="0.3">
      <c r="A1711">
        <v>9685</v>
      </c>
      <c r="C1711" t="s">
        <v>16343</v>
      </c>
      <c r="D1711" t="s">
        <v>16344</v>
      </c>
      <c r="E1711" t="s">
        <v>17642</v>
      </c>
      <c r="G1711" t="s">
        <v>31</v>
      </c>
      <c r="H1711" t="s">
        <v>31</v>
      </c>
      <c r="I1711" t="s">
        <v>2758</v>
      </c>
      <c r="J1711" t="s">
        <v>2758</v>
      </c>
      <c r="K1711" t="s">
        <v>2758</v>
      </c>
      <c r="L1711" t="s">
        <v>2783</v>
      </c>
      <c r="N1711" t="str">
        <f t="shared" si="52"/>
        <v>DCA62</v>
      </c>
      <c r="O1711">
        <f t="shared" si="53"/>
        <v>9685</v>
      </c>
    </row>
    <row r="1712" spans="1:15" x14ac:dyDescent="0.3">
      <c r="A1712">
        <v>9687</v>
      </c>
      <c r="C1712">
        <v>19</v>
      </c>
      <c r="D1712" t="s">
        <v>379</v>
      </c>
      <c r="E1712" t="s">
        <v>17642</v>
      </c>
      <c r="G1712" t="s">
        <v>31</v>
      </c>
      <c r="H1712" t="s">
        <v>31</v>
      </c>
      <c r="I1712" t="s">
        <v>2758</v>
      </c>
      <c r="J1712" t="s">
        <v>2758</v>
      </c>
      <c r="K1712" t="s">
        <v>2758</v>
      </c>
      <c r="L1712" t="s">
        <v>2783</v>
      </c>
      <c r="N1712">
        <f t="shared" si="52"/>
        <v>19</v>
      </c>
      <c r="O1712">
        <f t="shared" si="53"/>
        <v>9687</v>
      </c>
    </row>
    <row r="1713" spans="1:15" x14ac:dyDescent="0.3">
      <c r="A1713">
        <v>9689</v>
      </c>
      <c r="C1713">
        <v>58169</v>
      </c>
      <c r="D1713" t="s">
        <v>16314</v>
      </c>
      <c r="E1713" t="s">
        <v>17642</v>
      </c>
      <c r="G1713" t="s">
        <v>31</v>
      </c>
      <c r="H1713" t="s">
        <v>31</v>
      </c>
      <c r="I1713" t="s">
        <v>2758</v>
      </c>
      <c r="J1713" t="s">
        <v>2758</v>
      </c>
      <c r="K1713" t="s">
        <v>2758</v>
      </c>
      <c r="L1713" t="s">
        <v>2783</v>
      </c>
      <c r="N1713">
        <f t="shared" si="52"/>
        <v>58169</v>
      </c>
      <c r="O1713">
        <f t="shared" si="53"/>
        <v>9689</v>
      </c>
    </row>
    <row r="1714" spans="1:15" x14ac:dyDescent="0.3">
      <c r="A1714">
        <v>4551</v>
      </c>
      <c r="B1714" t="s">
        <v>4925</v>
      </c>
      <c r="C1714">
        <v>13162</v>
      </c>
      <c r="D1714" t="s">
        <v>4926</v>
      </c>
      <c r="E1714" t="s">
        <v>17642</v>
      </c>
      <c r="G1714" t="s">
        <v>31</v>
      </c>
      <c r="H1714" t="s">
        <v>31</v>
      </c>
      <c r="I1714" t="s">
        <v>31</v>
      </c>
      <c r="J1714" t="s">
        <v>31</v>
      </c>
      <c r="K1714" t="s">
        <v>2758</v>
      </c>
      <c r="L1714" t="s">
        <v>2783</v>
      </c>
      <c r="N1714">
        <f t="shared" si="52"/>
        <v>13162</v>
      </c>
      <c r="O1714">
        <f t="shared" si="53"/>
        <v>4551</v>
      </c>
    </row>
    <row r="1715" spans="1:15" x14ac:dyDescent="0.3">
      <c r="A1715">
        <v>1513</v>
      </c>
      <c r="B1715">
        <v>1402</v>
      </c>
      <c r="C1715">
        <v>220</v>
      </c>
      <c r="D1715" t="s">
        <v>698</v>
      </c>
      <c r="E1715" t="s">
        <v>17642</v>
      </c>
      <c r="G1715" t="s">
        <v>31</v>
      </c>
      <c r="H1715" t="s">
        <v>31</v>
      </c>
      <c r="I1715" t="s">
        <v>31</v>
      </c>
      <c r="J1715" t="s">
        <v>31</v>
      </c>
      <c r="K1715" t="s">
        <v>2758</v>
      </c>
      <c r="L1715" t="s">
        <v>2783</v>
      </c>
      <c r="N1715">
        <f t="shared" si="52"/>
        <v>220</v>
      </c>
      <c r="O1715">
        <f t="shared" si="53"/>
        <v>1513</v>
      </c>
    </row>
    <row r="1716" spans="1:15" x14ac:dyDescent="0.3">
      <c r="A1716">
        <v>1513</v>
      </c>
      <c r="B1716">
        <v>1402</v>
      </c>
      <c r="C1716">
        <v>220</v>
      </c>
      <c r="D1716" t="s">
        <v>17857</v>
      </c>
      <c r="E1716" t="s">
        <v>17642</v>
      </c>
      <c r="G1716" t="s">
        <v>31</v>
      </c>
      <c r="H1716" t="s">
        <v>31</v>
      </c>
      <c r="I1716" t="s">
        <v>31</v>
      </c>
      <c r="J1716" t="s">
        <v>31</v>
      </c>
      <c r="K1716" t="s">
        <v>2758</v>
      </c>
      <c r="L1716" t="s">
        <v>2783</v>
      </c>
      <c r="N1716">
        <f t="shared" si="52"/>
        <v>220</v>
      </c>
      <c r="O1716">
        <f t="shared" si="53"/>
        <v>1513</v>
      </c>
    </row>
    <row r="1717" spans="1:15" x14ac:dyDescent="0.3">
      <c r="A1717">
        <v>1568</v>
      </c>
      <c r="B1717">
        <v>1468</v>
      </c>
      <c r="C1717">
        <v>411674742</v>
      </c>
      <c r="D1717" t="s">
        <v>700</v>
      </c>
      <c r="E1717" t="s">
        <v>17642</v>
      </c>
      <c r="F1717" t="s">
        <v>496</v>
      </c>
      <c r="G1717" t="s">
        <v>31</v>
      </c>
      <c r="H1717" t="s">
        <v>31</v>
      </c>
      <c r="I1717" t="s">
        <v>31</v>
      </c>
      <c r="J1717" t="s">
        <v>31</v>
      </c>
      <c r="K1717" t="s">
        <v>2758</v>
      </c>
      <c r="L1717" t="s">
        <v>2805</v>
      </c>
      <c r="N1717">
        <f t="shared" si="52"/>
        <v>411674742</v>
      </c>
      <c r="O1717">
        <f t="shared" si="53"/>
        <v>1568</v>
      </c>
    </row>
    <row r="1718" spans="1:15" x14ac:dyDescent="0.3">
      <c r="A1718">
        <v>8940</v>
      </c>
      <c r="B1718" t="s">
        <v>72</v>
      </c>
      <c r="C1718">
        <v>36273</v>
      </c>
      <c r="D1718" t="s">
        <v>72</v>
      </c>
      <c r="E1718" t="s">
        <v>17642</v>
      </c>
      <c r="G1718" t="s">
        <v>31</v>
      </c>
      <c r="H1718" t="s">
        <v>31</v>
      </c>
      <c r="I1718" t="s">
        <v>31</v>
      </c>
      <c r="J1718" t="s">
        <v>31</v>
      </c>
      <c r="K1718" t="s">
        <v>2758</v>
      </c>
      <c r="L1718" t="s">
        <v>2783</v>
      </c>
      <c r="N1718">
        <f t="shared" si="52"/>
        <v>36273</v>
      </c>
      <c r="O1718">
        <f t="shared" si="53"/>
        <v>8940</v>
      </c>
    </row>
    <row r="1719" spans="1:15" x14ac:dyDescent="0.3">
      <c r="A1719">
        <v>8940</v>
      </c>
      <c r="B1719" t="s">
        <v>72</v>
      </c>
      <c r="C1719">
        <v>36273</v>
      </c>
      <c r="D1719" t="s">
        <v>4873</v>
      </c>
      <c r="E1719" t="s">
        <v>17642</v>
      </c>
      <c r="G1719" t="s">
        <v>31</v>
      </c>
      <c r="H1719" t="s">
        <v>31</v>
      </c>
      <c r="I1719" t="s">
        <v>31</v>
      </c>
      <c r="J1719" t="s">
        <v>31</v>
      </c>
      <c r="K1719" t="s">
        <v>2758</v>
      </c>
      <c r="L1719" t="s">
        <v>2783</v>
      </c>
      <c r="N1719">
        <f t="shared" si="52"/>
        <v>36273</v>
      </c>
      <c r="O1719">
        <f t="shared" si="53"/>
        <v>8940</v>
      </c>
    </row>
    <row r="1720" spans="1:15" x14ac:dyDescent="0.3">
      <c r="A1720">
        <v>8940</v>
      </c>
      <c r="B1720" t="s">
        <v>72</v>
      </c>
      <c r="C1720">
        <v>36273</v>
      </c>
      <c r="D1720" t="s">
        <v>4872</v>
      </c>
      <c r="E1720" t="s">
        <v>17642</v>
      </c>
      <c r="G1720" t="s">
        <v>31</v>
      </c>
      <c r="H1720" t="s">
        <v>31</v>
      </c>
      <c r="I1720" t="s">
        <v>31</v>
      </c>
      <c r="J1720" t="s">
        <v>31</v>
      </c>
      <c r="K1720" t="s">
        <v>2758</v>
      </c>
      <c r="L1720" t="s">
        <v>2783</v>
      </c>
      <c r="N1720">
        <f t="shared" si="52"/>
        <v>36273</v>
      </c>
      <c r="O1720">
        <f t="shared" si="53"/>
        <v>8940</v>
      </c>
    </row>
    <row r="1721" spans="1:15" x14ac:dyDescent="0.3">
      <c r="A1721">
        <v>1015</v>
      </c>
      <c r="B1721" t="s">
        <v>16503</v>
      </c>
      <c r="C1721" t="s">
        <v>16504</v>
      </c>
      <c r="D1721" t="s">
        <v>16505</v>
      </c>
      <c r="E1721" t="s">
        <v>17642</v>
      </c>
      <c r="G1721" t="s">
        <v>31</v>
      </c>
      <c r="H1721" t="s">
        <v>31</v>
      </c>
      <c r="I1721" t="s">
        <v>31</v>
      </c>
      <c r="J1721" t="s">
        <v>31</v>
      </c>
      <c r="K1721" t="s">
        <v>31</v>
      </c>
      <c r="L1721" t="s">
        <v>2783</v>
      </c>
      <c r="N1721" t="str">
        <f t="shared" si="52"/>
        <v>128CA</v>
      </c>
      <c r="O1721">
        <f t="shared" si="53"/>
        <v>1015</v>
      </c>
    </row>
    <row r="1722" spans="1:15" x14ac:dyDescent="0.3">
      <c r="A1722">
        <v>8678</v>
      </c>
      <c r="B1722" t="s">
        <v>16142</v>
      </c>
      <c r="C1722" t="s">
        <v>16143</v>
      </c>
      <c r="D1722" t="s">
        <v>16144</v>
      </c>
      <c r="E1722" t="s">
        <v>17642</v>
      </c>
      <c r="G1722" t="s">
        <v>31</v>
      </c>
      <c r="H1722" t="s">
        <v>31</v>
      </c>
      <c r="I1722" t="s">
        <v>31</v>
      </c>
      <c r="J1722" t="s">
        <v>31</v>
      </c>
      <c r="K1722" t="s">
        <v>31</v>
      </c>
      <c r="L1722" t="s">
        <v>2783</v>
      </c>
      <c r="N1722" t="str">
        <f t="shared" si="52"/>
        <v>128FL</v>
      </c>
      <c r="O1722">
        <f t="shared" si="53"/>
        <v>8678</v>
      </c>
    </row>
    <row r="1723" spans="1:15" x14ac:dyDescent="0.3">
      <c r="A1723">
        <v>4623</v>
      </c>
      <c r="B1723" t="s">
        <v>15274</v>
      </c>
      <c r="C1723">
        <v>26337</v>
      </c>
      <c r="D1723" t="s">
        <v>15276</v>
      </c>
      <c r="E1723" t="s">
        <v>17642</v>
      </c>
      <c r="G1723" t="s">
        <v>31</v>
      </c>
      <c r="H1723" t="s">
        <v>31</v>
      </c>
      <c r="I1723" t="s">
        <v>31</v>
      </c>
      <c r="J1723" t="s">
        <v>31</v>
      </c>
      <c r="K1723" t="s">
        <v>31</v>
      </c>
      <c r="L1723" t="s">
        <v>2783</v>
      </c>
      <c r="N1723">
        <f t="shared" si="52"/>
        <v>26337</v>
      </c>
      <c r="O1723">
        <f t="shared" si="53"/>
        <v>4623</v>
      </c>
    </row>
    <row r="1724" spans="1:15" x14ac:dyDescent="0.3">
      <c r="A1724">
        <v>4623</v>
      </c>
      <c r="B1724" t="s">
        <v>15274</v>
      </c>
      <c r="C1724">
        <v>26337</v>
      </c>
      <c r="D1724" t="s">
        <v>159</v>
      </c>
      <c r="E1724" t="s">
        <v>17642</v>
      </c>
      <c r="G1724" t="s">
        <v>31</v>
      </c>
      <c r="H1724" t="s">
        <v>31</v>
      </c>
      <c r="I1724" t="s">
        <v>31</v>
      </c>
      <c r="J1724" t="s">
        <v>31</v>
      </c>
      <c r="K1724" t="s">
        <v>31</v>
      </c>
      <c r="L1724" t="s">
        <v>2783</v>
      </c>
      <c r="N1724">
        <f t="shared" si="52"/>
        <v>26337</v>
      </c>
      <c r="O1724">
        <f t="shared" si="53"/>
        <v>4623</v>
      </c>
    </row>
    <row r="1725" spans="1:15" x14ac:dyDescent="0.3">
      <c r="A1725">
        <v>4623</v>
      </c>
      <c r="B1725" t="s">
        <v>15274</v>
      </c>
      <c r="C1725">
        <v>26337</v>
      </c>
      <c r="D1725" t="s">
        <v>15275</v>
      </c>
      <c r="E1725" t="s">
        <v>17642</v>
      </c>
      <c r="G1725" t="s">
        <v>31</v>
      </c>
      <c r="H1725" t="s">
        <v>31</v>
      </c>
      <c r="I1725" t="s">
        <v>31</v>
      </c>
      <c r="J1725" t="s">
        <v>31</v>
      </c>
      <c r="K1725" t="s">
        <v>31</v>
      </c>
      <c r="L1725" t="s">
        <v>2783</v>
      </c>
      <c r="N1725">
        <f t="shared" si="52"/>
        <v>26337</v>
      </c>
      <c r="O1725">
        <f t="shared" si="53"/>
        <v>4623</v>
      </c>
    </row>
    <row r="1726" spans="1:15" x14ac:dyDescent="0.3">
      <c r="A1726">
        <v>1084</v>
      </c>
      <c r="B1726" t="s">
        <v>16582</v>
      </c>
      <c r="C1726" t="s">
        <v>16583</v>
      </c>
      <c r="D1726" t="s">
        <v>16584</v>
      </c>
      <c r="E1726" t="s">
        <v>17642</v>
      </c>
      <c r="G1726" t="s">
        <v>31</v>
      </c>
      <c r="H1726" t="s">
        <v>31</v>
      </c>
      <c r="I1726" t="s">
        <v>31</v>
      </c>
      <c r="J1726" t="s">
        <v>31</v>
      </c>
      <c r="K1726" t="s">
        <v>31</v>
      </c>
      <c r="L1726" t="s">
        <v>2783</v>
      </c>
      <c r="N1726" t="str">
        <f t="shared" si="52"/>
        <v>128KS</v>
      </c>
      <c r="O1726">
        <f t="shared" si="53"/>
        <v>1084</v>
      </c>
    </row>
    <row r="1727" spans="1:15" x14ac:dyDescent="0.3">
      <c r="A1727">
        <v>8621</v>
      </c>
      <c r="B1727" t="s">
        <v>16011</v>
      </c>
      <c r="C1727" t="s">
        <v>16012</v>
      </c>
      <c r="D1727" t="s">
        <v>165</v>
      </c>
      <c r="E1727" t="s">
        <v>17642</v>
      </c>
      <c r="G1727" t="s">
        <v>31</v>
      </c>
      <c r="H1727" t="s">
        <v>31</v>
      </c>
      <c r="I1727" t="s">
        <v>31</v>
      </c>
      <c r="J1727" t="s">
        <v>31</v>
      </c>
      <c r="K1727" t="s">
        <v>31</v>
      </c>
      <c r="L1727" t="s">
        <v>2783</v>
      </c>
      <c r="N1727" t="str">
        <f t="shared" si="52"/>
        <v>128LA</v>
      </c>
      <c r="O1727">
        <f t="shared" si="53"/>
        <v>8621</v>
      </c>
    </row>
    <row r="1728" spans="1:15" x14ac:dyDescent="0.3">
      <c r="A1728">
        <v>7554</v>
      </c>
      <c r="B1728" t="s">
        <v>16377</v>
      </c>
      <c r="C1728" t="s">
        <v>16378</v>
      </c>
      <c r="D1728" t="s">
        <v>16379</v>
      </c>
      <c r="E1728" t="s">
        <v>17642</v>
      </c>
      <c r="G1728" t="s">
        <v>31</v>
      </c>
      <c r="H1728" t="s">
        <v>31</v>
      </c>
      <c r="I1728" t="s">
        <v>31</v>
      </c>
      <c r="J1728" t="s">
        <v>31</v>
      </c>
      <c r="K1728" t="s">
        <v>31</v>
      </c>
      <c r="L1728" t="s">
        <v>2783</v>
      </c>
      <c r="N1728" t="str">
        <f t="shared" si="52"/>
        <v>128MD</v>
      </c>
      <c r="O1728">
        <f t="shared" si="53"/>
        <v>7554</v>
      </c>
    </row>
    <row r="1729" spans="1:15" x14ac:dyDescent="0.3">
      <c r="A1729">
        <v>8637</v>
      </c>
      <c r="B1729" t="s">
        <v>16057</v>
      </c>
      <c r="C1729" t="s">
        <v>16058</v>
      </c>
      <c r="D1729" t="s">
        <v>16059</v>
      </c>
      <c r="E1729" t="s">
        <v>17642</v>
      </c>
      <c r="G1729" t="s">
        <v>31</v>
      </c>
      <c r="H1729" t="s">
        <v>31</v>
      </c>
      <c r="I1729" t="s">
        <v>31</v>
      </c>
      <c r="J1729" t="s">
        <v>31</v>
      </c>
      <c r="K1729" t="s">
        <v>31</v>
      </c>
      <c r="L1729" t="s">
        <v>2783</v>
      </c>
      <c r="N1729" t="str">
        <f t="shared" si="52"/>
        <v>128MI</v>
      </c>
      <c r="O1729">
        <f t="shared" si="53"/>
        <v>8637</v>
      </c>
    </row>
    <row r="1730" spans="1:15" x14ac:dyDescent="0.3">
      <c r="A1730">
        <v>8629</v>
      </c>
      <c r="B1730" t="s">
        <v>16016</v>
      </c>
      <c r="C1730">
        <v>46320</v>
      </c>
      <c r="D1730" t="s">
        <v>16017</v>
      </c>
      <c r="E1730" t="s">
        <v>17642</v>
      </c>
      <c r="G1730" t="s">
        <v>31</v>
      </c>
      <c r="H1730" t="s">
        <v>31</v>
      </c>
      <c r="I1730" t="s">
        <v>31</v>
      </c>
      <c r="J1730" t="s">
        <v>31</v>
      </c>
      <c r="K1730" t="s">
        <v>31</v>
      </c>
      <c r="L1730" t="s">
        <v>2783</v>
      </c>
      <c r="N1730">
        <f t="shared" si="52"/>
        <v>46320</v>
      </c>
      <c r="O1730">
        <f t="shared" si="53"/>
        <v>8629</v>
      </c>
    </row>
    <row r="1731" spans="1:15" x14ac:dyDescent="0.3">
      <c r="A1731">
        <v>7612</v>
      </c>
      <c r="B1731" t="s">
        <v>15831</v>
      </c>
      <c r="C1731">
        <v>34734</v>
      </c>
      <c r="D1731" t="s">
        <v>15832</v>
      </c>
      <c r="E1731" t="s">
        <v>17642</v>
      </c>
      <c r="G1731" t="s">
        <v>31</v>
      </c>
      <c r="H1731" t="s">
        <v>31</v>
      </c>
      <c r="I1731" t="s">
        <v>31</v>
      </c>
      <c r="J1731" t="s">
        <v>31</v>
      </c>
      <c r="K1731" t="s">
        <v>31</v>
      </c>
      <c r="L1731" t="s">
        <v>2783</v>
      </c>
      <c r="N1731">
        <f t="shared" ref="N1731:N1794" si="54">C1731</f>
        <v>34734</v>
      </c>
      <c r="O1731">
        <f t="shared" ref="O1731:O1794" si="55">A1731</f>
        <v>7612</v>
      </c>
    </row>
    <row r="1732" spans="1:15" x14ac:dyDescent="0.3">
      <c r="A1732">
        <v>7652</v>
      </c>
      <c r="B1732" t="s">
        <v>15874</v>
      </c>
      <c r="C1732">
        <v>50023</v>
      </c>
      <c r="D1732" t="s">
        <v>15875</v>
      </c>
      <c r="E1732" t="s">
        <v>17642</v>
      </c>
      <c r="G1732" t="s">
        <v>31</v>
      </c>
      <c r="H1732" t="s">
        <v>31</v>
      </c>
      <c r="I1732" t="s">
        <v>31</v>
      </c>
      <c r="J1732" t="s">
        <v>31</v>
      </c>
      <c r="K1732" t="s">
        <v>31</v>
      </c>
      <c r="L1732" t="s">
        <v>2783</v>
      </c>
      <c r="N1732">
        <f t="shared" si="54"/>
        <v>50023</v>
      </c>
      <c r="O1732">
        <f t="shared" si="55"/>
        <v>7652</v>
      </c>
    </row>
    <row r="1733" spans="1:15" x14ac:dyDescent="0.3">
      <c r="A1733">
        <v>3617</v>
      </c>
      <c r="B1733" t="s">
        <v>5004</v>
      </c>
      <c r="C1733">
        <v>23228</v>
      </c>
      <c r="D1733" t="s">
        <v>5007</v>
      </c>
      <c r="E1733" t="s">
        <v>17642</v>
      </c>
      <c r="G1733" t="s">
        <v>31</v>
      </c>
      <c r="H1733" t="s">
        <v>31</v>
      </c>
      <c r="I1733" t="s">
        <v>31</v>
      </c>
      <c r="J1733" t="s">
        <v>31</v>
      </c>
      <c r="K1733" t="s">
        <v>31</v>
      </c>
      <c r="L1733" t="s">
        <v>2783</v>
      </c>
      <c r="N1733">
        <f t="shared" si="54"/>
        <v>23228</v>
      </c>
      <c r="O1733">
        <f t="shared" si="55"/>
        <v>3617</v>
      </c>
    </row>
    <row r="1734" spans="1:15" x14ac:dyDescent="0.3">
      <c r="A1734">
        <v>3617</v>
      </c>
      <c r="B1734" t="s">
        <v>5004</v>
      </c>
      <c r="C1734">
        <v>23228</v>
      </c>
      <c r="D1734" t="s">
        <v>5005</v>
      </c>
      <c r="E1734" t="s">
        <v>17642</v>
      </c>
      <c r="G1734" t="s">
        <v>31</v>
      </c>
      <c r="H1734" t="s">
        <v>31</v>
      </c>
      <c r="I1734" t="s">
        <v>31</v>
      </c>
      <c r="J1734" t="s">
        <v>31</v>
      </c>
      <c r="K1734" t="s">
        <v>31</v>
      </c>
      <c r="L1734" t="s">
        <v>2783</v>
      </c>
      <c r="N1734">
        <f t="shared" si="54"/>
        <v>23228</v>
      </c>
      <c r="O1734">
        <f t="shared" si="55"/>
        <v>3617</v>
      </c>
    </row>
    <row r="1735" spans="1:15" x14ac:dyDescent="0.3">
      <c r="A1735">
        <v>3617</v>
      </c>
      <c r="B1735" t="s">
        <v>5004</v>
      </c>
      <c r="C1735">
        <v>23228</v>
      </c>
      <c r="D1735" t="s">
        <v>5006</v>
      </c>
      <c r="E1735" t="s">
        <v>17642</v>
      </c>
      <c r="G1735" t="s">
        <v>31</v>
      </c>
      <c r="H1735" t="s">
        <v>31</v>
      </c>
      <c r="I1735" t="s">
        <v>31</v>
      </c>
      <c r="J1735" t="s">
        <v>31</v>
      </c>
      <c r="K1735" t="s">
        <v>31</v>
      </c>
      <c r="L1735" t="s">
        <v>2783</v>
      </c>
      <c r="N1735">
        <f t="shared" si="54"/>
        <v>23228</v>
      </c>
      <c r="O1735">
        <f t="shared" si="55"/>
        <v>3617</v>
      </c>
    </row>
    <row r="1736" spans="1:15" x14ac:dyDescent="0.3">
      <c r="A1736">
        <v>3617</v>
      </c>
      <c r="B1736" t="s">
        <v>5004</v>
      </c>
      <c r="C1736">
        <v>23228</v>
      </c>
      <c r="D1736" t="s">
        <v>5005</v>
      </c>
      <c r="E1736" t="s">
        <v>17642</v>
      </c>
      <c r="G1736" t="s">
        <v>31</v>
      </c>
      <c r="H1736" t="s">
        <v>31</v>
      </c>
      <c r="I1736" t="s">
        <v>31</v>
      </c>
      <c r="J1736" t="s">
        <v>31</v>
      </c>
      <c r="K1736" t="s">
        <v>31</v>
      </c>
      <c r="L1736" t="s">
        <v>2783</v>
      </c>
      <c r="N1736">
        <f t="shared" si="54"/>
        <v>23228</v>
      </c>
      <c r="O1736">
        <f t="shared" si="55"/>
        <v>3617</v>
      </c>
    </row>
    <row r="1737" spans="1:15" x14ac:dyDescent="0.3">
      <c r="A1737">
        <v>2933</v>
      </c>
      <c r="B1737" t="s">
        <v>3536</v>
      </c>
      <c r="C1737">
        <v>38692</v>
      </c>
      <c r="D1737" t="s">
        <v>3538</v>
      </c>
      <c r="E1737" t="s">
        <v>17642</v>
      </c>
      <c r="G1737" t="s">
        <v>31</v>
      </c>
      <c r="H1737" t="s">
        <v>31</v>
      </c>
      <c r="I1737" t="s">
        <v>31</v>
      </c>
      <c r="J1737" t="s">
        <v>31</v>
      </c>
      <c r="K1737" t="s">
        <v>31</v>
      </c>
      <c r="L1737" t="s">
        <v>2783</v>
      </c>
      <c r="N1737">
        <f t="shared" si="54"/>
        <v>38692</v>
      </c>
      <c r="O1737">
        <f t="shared" si="55"/>
        <v>2933</v>
      </c>
    </row>
    <row r="1738" spans="1:15" x14ac:dyDescent="0.3">
      <c r="A1738">
        <v>2933</v>
      </c>
      <c r="B1738" t="s">
        <v>3536</v>
      </c>
      <c r="C1738">
        <v>38692</v>
      </c>
      <c r="D1738" t="s">
        <v>3539</v>
      </c>
      <c r="E1738" t="s">
        <v>17642</v>
      </c>
      <c r="F1738" t="s">
        <v>344</v>
      </c>
      <c r="G1738" t="s">
        <v>31</v>
      </c>
      <c r="H1738" t="s">
        <v>31</v>
      </c>
      <c r="I1738" t="s">
        <v>31</v>
      </c>
      <c r="J1738" t="s">
        <v>31</v>
      </c>
      <c r="K1738" t="s">
        <v>31</v>
      </c>
      <c r="L1738" t="s">
        <v>2783</v>
      </c>
      <c r="N1738">
        <f t="shared" si="54"/>
        <v>38692</v>
      </c>
      <c r="O1738">
        <f t="shared" si="55"/>
        <v>2933</v>
      </c>
    </row>
    <row r="1739" spans="1:15" x14ac:dyDescent="0.3">
      <c r="A1739">
        <v>2933</v>
      </c>
      <c r="B1739" t="s">
        <v>3536</v>
      </c>
      <c r="C1739">
        <v>38692</v>
      </c>
      <c r="D1739" t="s">
        <v>3537</v>
      </c>
      <c r="E1739" t="s">
        <v>17642</v>
      </c>
      <c r="F1739" t="s">
        <v>344</v>
      </c>
      <c r="G1739" t="s">
        <v>31</v>
      </c>
      <c r="H1739" t="s">
        <v>31</v>
      </c>
      <c r="I1739" t="s">
        <v>31</v>
      </c>
      <c r="J1739" t="s">
        <v>31</v>
      </c>
      <c r="K1739" t="s">
        <v>31</v>
      </c>
      <c r="L1739" t="s">
        <v>2783</v>
      </c>
      <c r="N1739">
        <f t="shared" si="54"/>
        <v>38692</v>
      </c>
      <c r="O1739">
        <f t="shared" si="55"/>
        <v>2933</v>
      </c>
    </row>
    <row r="1740" spans="1:15" x14ac:dyDescent="0.3">
      <c r="A1740">
        <v>2933</v>
      </c>
      <c r="B1740" t="s">
        <v>3536</v>
      </c>
      <c r="C1740">
        <v>38692</v>
      </c>
      <c r="D1740" t="s">
        <v>3538</v>
      </c>
      <c r="E1740" t="s">
        <v>17642</v>
      </c>
      <c r="G1740" t="s">
        <v>31</v>
      </c>
      <c r="H1740" t="s">
        <v>31</v>
      </c>
      <c r="I1740" t="s">
        <v>31</v>
      </c>
      <c r="J1740" t="s">
        <v>31</v>
      </c>
      <c r="K1740" t="s">
        <v>31</v>
      </c>
      <c r="L1740" t="s">
        <v>2783</v>
      </c>
      <c r="N1740">
        <f t="shared" si="54"/>
        <v>38692</v>
      </c>
      <c r="O1740">
        <f t="shared" si="55"/>
        <v>2933</v>
      </c>
    </row>
    <row r="1741" spans="1:15" x14ac:dyDescent="0.3">
      <c r="A1741">
        <v>1577</v>
      </c>
      <c r="B1741" t="s">
        <v>2891</v>
      </c>
      <c r="C1741" t="s">
        <v>2892</v>
      </c>
      <c r="D1741" t="s">
        <v>174</v>
      </c>
      <c r="E1741" t="s">
        <v>17642</v>
      </c>
      <c r="G1741" t="s">
        <v>31</v>
      </c>
      <c r="H1741" t="s">
        <v>31</v>
      </c>
      <c r="I1741" t="s">
        <v>31</v>
      </c>
      <c r="J1741" t="s">
        <v>31</v>
      </c>
      <c r="K1741" t="s">
        <v>31</v>
      </c>
      <c r="L1741" t="s">
        <v>2783</v>
      </c>
      <c r="N1741" t="str">
        <f t="shared" si="54"/>
        <v>128WV</v>
      </c>
      <c r="O1741">
        <f t="shared" si="55"/>
        <v>1577</v>
      </c>
    </row>
    <row r="1742" spans="1:15" x14ac:dyDescent="0.3">
      <c r="A1742">
        <v>1073</v>
      </c>
      <c r="B1742" t="s">
        <v>16566</v>
      </c>
      <c r="C1742" t="s">
        <v>16566</v>
      </c>
      <c r="D1742" t="s">
        <v>16567</v>
      </c>
      <c r="E1742" t="s">
        <v>17642</v>
      </c>
      <c r="G1742" t="s">
        <v>31</v>
      </c>
      <c r="H1742" t="s">
        <v>31</v>
      </c>
      <c r="I1742" t="s">
        <v>31</v>
      </c>
      <c r="J1742" t="s">
        <v>2758</v>
      </c>
      <c r="K1742" t="s">
        <v>2758</v>
      </c>
      <c r="L1742" t="s">
        <v>2783</v>
      </c>
      <c r="N1742" t="str">
        <f t="shared" si="54"/>
        <v>ABLPY</v>
      </c>
      <c r="O1742">
        <f t="shared" si="55"/>
        <v>1073</v>
      </c>
    </row>
    <row r="1743" spans="1:15" x14ac:dyDescent="0.3">
      <c r="A1743">
        <v>8947</v>
      </c>
      <c r="B1743" t="s">
        <v>4050</v>
      </c>
      <c r="C1743">
        <v>38259</v>
      </c>
      <c r="D1743" t="s">
        <v>4053</v>
      </c>
      <c r="E1743" t="s">
        <v>17642</v>
      </c>
      <c r="G1743" t="s">
        <v>31</v>
      </c>
      <c r="H1743" t="s">
        <v>31</v>
      </c>
      <c r="I1743" t="s">
        <v>31</v>
      </c>
      <c r="J1743" t="s">
        <v>2758</v>
      </c>
      <c r="K1743" t="s">
        <v>2758</v>
      </c>
      <c r="L1743" t="s">
        <v>2783</v>
      </c>
      <c r="N1743">
        <f t="shared" si="54"/>
        <v>38259</v>
      </c>
      <c r="O1743">
        <f t="shared" si="55"/>
        <v>8947</v>
      </c>
    </row>
    <row r="1744" spans="1:15" x14ac:dyDescent="0.3">
      <c r="A1744">
        <v>8947</v>
      </c>
      <c r="B1744" t="s">
        <v>4050</v>
      </c>
      <c r="C1744">
        <v>38259</v>
      </c>
      <c r="D1744" t="s">
        <v>241</v>
      </c>
      <c r="E1744" t="s">
        <v>17642</v>
      </c>
      <c r="G1744" t="s">
        <v>31</v>
      </c>
      <c r="H1744" t="s">
        <v>31</v>
      </c>
      <c r="I1744" t="s">
        <v>31</v>
      </c>
      <c r="J1744" t="s">
        <v>2758</v>
      </c>
      <c r="K1744" t="s">
        <v>2758</v>
      </c>
      <c r="L1744" t="s">
        <v>2783</v>
      </c>
      <c r="N1744">
        <f t="shared" si="54"/>
        <v>38259</v>
      </c>
      <c r="O1744">
        <f t="shared" si="55"/>
        <v>8947</v>
      </c>
    </row>
    <row r="1745" spans="1:15" x14ac:dyDescent="0.3">
      <c r="A1745">
        <v>8947</v>
      </c>
      <c r="B1745" t="s">
        <v>4050</v>
      </c>
      <c r="C1745">
        <v>38259</v>
      </c>
      <c r="D1745" t="s">
        <v>4052</v>
      </c>
      <c r="E1745" t="s">
        <v>17642</v>
      </c>
      <c r="G1745" t="s">
        <v>31</v>
      </c>
      <c r="H1745" t="s">
        <v>31</v>
      </c>
      <c r="I1745" t="s">
        <v>31</v>
      </c>
      <c r="J1745" t="s">
        <v>2758</v>
      </c>
      <c r="K1745" t="s">
        <v>2758</v>
      </c>
      <c r="L1745" t="s">
        <v>2783</v>
      </c>
      <c r="N1745">
        <f t="shared" si="54"/>
        <v>38259</v>
      </c>
      <c r="O1745">
        <f t="shared" si="55"/>
        <v>8947</v>
      </c>
    </row>
    <row r="1746" spans="1:15" x14ac:dyDescent="0.3">
      <c r="A1746">
        <v>8947</v>
      </c>
      <c r="B1746" t="s">
        <v>4050</v>
      </c>
      <c r="C1746">
        <v>38259</v>
      </c>
      <c r="D1746" t="s">
        <v>4051</v>
      </c>
      <c r="E1746" t="s">
        <v>17642</v>
      </c>
      <c r="G1746" t="s">
        <v>31</v>
      </c>
      <c r="H1746" t="s">
        <v>31</v>
      </c>
      <c r="I1746" t="s">
        <v>31</v>
      </c>
      <c r="J1746" t="s">
        <v>2758</v>
      </c>
      <c r="K1746" t="s">
        <v>2758</v>
      </c>
      <c r="L1746" t="s">
        <v>2783</v>
      </c>
      <c r="N1746">
        <f t="shared" si="54"/>
        <v>38259</v>
      </c>
      <c r="O1746">
        <f t="shared" si="55"/>
        <v>8947</v>
      </c>
    </row>
    <row r="1747" spans="1:15" x14ac:dyDescent="0.3">
      <c r="A1747">
        <v>7043</v>
      </c>
      <c r="B1747" t="s">
        <v>17421</v>
      </c>
      <c r="C1747">
        <v>47073</v>
      </c>
      <c r="D1747" t="s">
        <v>17422</v>
      </c>
      <c r="E1747" t="s">
        <v>17642</v>
      </c>
      <c r="G1747" t="s">
        <v>31</v>
      </c>
      <c r="H1747" t="s">
        <v>31</v>
      </c>
      <c r="I1747" t="s">
        <v>31</v>
      </c>
      <c r="J1747" t="s">
        <v>31</v>
      </c>
      <c r="K1747" t="s">
        <v>31</v>
      </c>
      <c r="L1747" t="s">
        <v>2783</v>
      </c>
      <c r="N1747">
        <f t="shared" si="54"/>
        <v>47073</v>
      </c>
      <c r="O1747">
        <f t="shared" si="55"/>
        <v>7043</v>
      </c>
    </row>
    <row r="1748" spans="1:15" x14ac:dyDescent="0.3">
      <c r="A1748">
        <v>7044</v>
      </c>
      <c r="B1748" t="s">
        <v>17423</v>
      </c>
      <c r="C1748">
        <v>45408</v>
      </c>
      <c r="D1748" t="s">
        <v>17424</v>
      </c>
      <c r="E1748" t="s">
        <v>17642</v>
      </c>
      <c r="G1748" t="s">
        <v>31</v>
      </c>
      <c r="H1748" t="s">
        <v>31</v>
      </c>
      <c r="I1748" t="s">
        <v>31</v>
      </c>
      <c r="J1748" t="s">
        <v>31</v>
      </c>
      <c r="K1748" t="s">
        <v>31</v>
      </c>
      <c r="L1748" t="s">
        <v>2783</v>
      </c>
      <c r="N1748">
        <f t="shared" si="54"/>
        <v>45408</v>
      </c>
      <c r="O1748">
        <f t="shared" si="55"/>
        <v>7044</v>
      </c>
    </row>
    <row r="1749" spans="1:15" x14ac:dyDescent="0.3">
      <c r="A1749">
        <v>7042</v>
      </c>
      <c r="B1749" t="s">
        <v>17419</v>
      </c>
      <c r="C1749">
        <v>57103</v>
      </c>
      <c r="D1749" t="s">
        <v>17420</v>
      </c>
      <c r="E1749" t="s">
        <v>17642</v>
      </c>
      <c r="G1749" t="s">
        <v>31</v>
      </c>
      <c r="H1749" t="s">
        <v>31</v>
      </c>
      <c r="I1749" t="s">
        <v>31</v>
      </c>
      <c r="J1749" t="s">
        <v>31</v>
      </c>
      <c r="K1749" t="s">
        <v>31</v>
      </c>
      <c r="L1749" t="s">
        <v>2783</v>
      </c>
      <c r="N1749">
        <f t="shared" si="54"/>
        <v>57103</v>
      </c>
      <c r="O1749">
        <f t="shared" si="55"/>
        <v>7042</v>
      </c>
    </row>
    <row r="1750" spans="1:15" x14ac:dyDescent="0.3">
      <c r="A1750">
        <v>3908</v>
      </c>
      <c r="B1750" t="s">
        <v>3410</v>
      </c>
      <c r="C1750">
        <v>72467</v>
      </c>
      <c r="D1750" t="s">
        <v>3411</v>
      </c>
      <c r="E1750" t="s">
        <v>17642</v>
      </c>
      <c r="G1750" t="s">
        <v>31</v>
      </c>
      <c r="H1750" t="s">
        <v>31</v>
      </c>
      <c r="I1750" t="s">
        <v>31</v>
      </c>
      <c r="J1750" t="s">
        <v>2758</v>
      </c>
      <c r="K1750" t="s">
        <v>2758</v>
      </c>
      <c r="L1750" t="s">
        <v>2783</v>
      </c>
      <c r="N1750">
        <f t="shared" si="54"/>
        <v>72467</v>
      </c>
      <c r="O1750">
        <f t="shared" si="55"/>
        <v>3908</v>
      </c>
    </row>
    <row r="1751" spans="1:15" x14ac:dyDescent="0.3">
      <c r="A1751">
        <v>7081</v>
      </c>
      <c r="B1751" t="s">
        <v>17483</v>
      </c>
      <c r="C1751">
        <v>87406</v>
      </c>
      <c r="D1751" t="s">
        <v>17484</v>
      </c>
      <c r="E1751" t="s">
        <v>17642</v>
      </c>
      <c r="G1751" t="s">
        <v>31</v>
      </c>
      <c r="H1751" t="s">
        <v>31</v>
      </c>
      <c r="I1751" t="s">
        <v>31</v>
      </c>
      <c r="J1751" t="s">
        <v>31</v>
      </c>
      <c r="K1751" t="s">
        <v>31</v>
      </c>
      <c r="L1751" t="s">
        <v>2783</v>
      </c>
      <c r="N1751">
        <f t="shared" si="54"/>
        <v>87406</v>
      </c>
      <c r="O1751">
        <f t="shared" si="55"/>
        <v>7081</v>
      </c>
    </row>
    <row r="1752" spans="1:15" x14ac:dyDescent="0.3">
      <c r="A1752">
        <v>7082</v>
      </c>
      <c r="B1752" t="s">
        <v>17485</v>
      </c>
      <c r="C1752">
        <v>88232</v>
      </c>
      <c r="D1752" t="s">
        <v>17486</v>
      </c>
      <c r="E1752" t="s">
        <v>17642</v>
      </c>
      <c r="G1752" t="s">
        <v>31</v>
      </c>
      <c r="H1752" t="s">
        <v>31</v>
      </c>
      <c r="I1752" t="s">
        <v>31</v>
      </c>
      <c r="J1752" t="s">
        <v>31</v>
      </c>
      <c r="K1752" t="s">
        <v>31</v>
      </c>
      <c r="L1752" t="s">
        <v>2783</v>
      </c>
      <c r="N1752">
        <f t="shared" si="54"/>
        <v>88232</v>
      </c>
      <c r="O1752">
        <f t="shared" si="55"/>
        <v>7082</v>
      </c>
    </row>
    <row r="1753" spans="1:15" x14ac:dyDescent="0.3">
      <c r="A1753">
        <v>8656</v>
      </c>
      <c r="B1753" t="s">
        <v>16049</v>
      </c>
      <c r="C1753">
        <v>77013</v>
      </c>
      <c r="D1753" t="s">
        <v>16050</v>
      </c>
      <c r="E1753" t="s">
        <v>17642</v>
      </c>
      <c r="G1753" t="s">
        <v>31</v>
      </c>
      <c r="H1753" t="s">
        <v>31</v>
      </c>
      <c r="I1753" t="s">
        <v>31</v>
      </c>
      <c r="J1753" t="s">
        <v>31</v>
      </c>
      <c r="K1753" t="s">
        <v>31</v>
      </c>
      <c r="L1753" t="s">
        <v>2783</v>
      </c>
      <c r="N1753">
        <f t="shared" si="54"/>
        <v>77013</v>
      </c>
      <c r="O1753">
        <f t="shared" si="55"/>
        <v>8656</v>
      </c>
    </row>
    <row r="1754" spans="1:15" x14ac:dyDescent="0.3">
      <c r="A1754">
        <v>3952</v>
      </c>
      <c r="B1754" t="s">
        <v>4047</v>
      </c>
      <c r="C1754" t="s">
        <v>17858</v>
      </c>
      <c r="D1754" t="s">
        <v>4048</v>
      </c>
      <c r="E1754" t="s">
        <v>17642</v>
      </c>
      <c r="G1754" t="s">
        <v>31</v>
      </c>
      <c r="H1754" t="s">
        <v>31</v>
      </c>
      <c r="I1754" t="s">
        <v>31</v>
      </c>
      <c r="J1754" t="s">
        <v>31</v>
      </c>
      <c r="K1754" t="s">
        <v>2758</v>
      </c>
      <c r="L1754" t="s">
        <v>2783</v>
      </c>
      <c r="N1754" t="str">
        <f t="shared" si="54"/>
        <v>E2384</v>
      </c>
      <c r="O1754">
        <f t="shared" si="55"/>
        <v>3952</v>
      </c>
    </row>
    <row r="1755" spans="1:15" x14ac:dyDescent="0.3">
      <c r="A1755">
        <v>9565</v>
      </c>
      <c r="B1755" t="s">
        <v>4565</v>
      </c>
      <c r="C1755">
        <v>59141</v>
      </c>
      <c r="D1755" t="s">
        <v>4567</v>
      </c>
      <c r="E1755" t="s">
        <v>17642</v>
      </c>
      <c r="G1755" t="s">
        <v>31</v>
      </c>
      <c r="H1755" t="s">
        <v>2758</v>
      </c>
      <c r="I1755" t="s">
        <v>31</v>
      </c>
      <c r="J1755" t="s">
        <v>2758</v>
      </c>
      <c r="K1755" t="s">
        <v>2758</v>
      </c>
      <c r="L1755" t="s">
        <v>2786</v>
      </c>
      <c r="N1755">
        <f t="shared" si="54"/>
        <v>59141</v>
      </c>
      <c r="O1755">
        <f t="shared" si="55"/>
        <v>9565</v>
      </c>
    </row>
    <row r="1756" spans="1:15" x14ac:dyDescent="0.3">
      <c r="A1756">
        <v>9565</v>
      </c>
      <c r="B1756" t="s">
        <v>4565</v>
      </c>
      <c r="C1756">
        <v>59141</v>
      </c>
      <c r="D1756" t="s">
        <v>4566</v>
      </c>
      <c r="E1756" t="s">
        <v>17642</v>
      </c>
      <c r="G1756" t="s">
        <v>31</v>
      </c>
      <c r="H1756" t="s">
        <v>2758</v>
      </c>
      <c r="I1756" t="s">
        <v>31</v>
      </c>
      <c r="J1756" t="s">
        <v>2758</v>
      </c>
      <c r="K1756" t="s">
        <v>2758</v>
      </c>
      <c r="L1756" t="s">
        <v>2786</v>
      </c>
      <c r="N1756">
        <f t="shared" si="54"/>
        <v>59141</v>
      </c>
      <c r="O1756">
        <f t="shared" si="55"/>
        <v>9565</v>
      </c>
    </row>
    <row r="1757" spans="1:15" x14ac:dyDescent="0.3">
      <c r="A1757">
        <v>6669</v>
      </c>
      <c r="B1757" t="s">
        <v>15771</v>
      </c>
      <c r="C1757">
        <v>660194027</v>
      </c>
      <c r="D1757" t="s">
        <v>15772</v>
      </c>
      <c r="E1757" t="s">
        <v>17642</v>
      </c>
      <c r="G1757" t="s">
        <v>31</v>
      </c>
      <c r="H1757" t="s">
        <v>31</v>
      </c>
      <c r="I1757" t="s">
        <v>31</v>
      </c>
      <c r="J1757" t="s">
        <v>2758</v>
      </c>
      <c r="K1757" t="s">
        <v>2758</v>
      </c>
      <c r="L1757" t="s">
        <v>3090</v>
      </c>
      <c r="N1757">
        <f t="shared" si="54"/>
        <v>660194027</v>
      </c>
      <c r="O1757">
        <f t="shared" si="55"/>
        <v>6669</v>
      </c>
    </row>
    <row r="1758" spans="1:15" x14ac:dyDescent="0.3">
      <c r="A1758">
        <v>4500</v>
      </c>
      <c r="B1758" t="s">
        <v>73</v>
      </c>
      <c r="C1758">
        <v>60054</v>
      </c>
      <c r="D1758" t="s">
        <v>15421</v>
      </c>
      <c r="E1758" t="s">
        <v>17642</v>
      </c>
      <c r="G1758" t="s">
        <v>31</v>
      </c>
      <c r="H1758" t="s">
        <v>31</v>
      </c>
      <c r="I1758" t="s">
        <v>31</v>
      </c>
      <c r="J1758" t="s">
        <v>31</v>
      </c>
      <c r="K1758" t="s">
        <v>31</v>
      </c>
      <c r="L1758" t="s">
        <v>2783</v>
      </c>
      <c r="N1758">
        <f t="shared" si="54"/>
        <v>60054</v>
      </c>
      <c r="O1758">
        <f t="shared" si="55"/>
        <v>4500</v>
      </c>
    </row>
    <row r="1759" spans="1:15" x14ac:dyDescent="0.3">
      <c r="A1759">
        <v>4500</v>
      </c>
      <c r="B1759" t="s">
        <v>73</v>
      </c>
      <c r="C1759">
        <v>60054</v>
      </c>
      <c r="D1759" t="s">
        <v>15429</v>
      </c>
      <c r="E1759" t="s">
        <v>17642</v>
      </c>
      <c r="G1759" t="s">
        <v>31</v>
      </c>
      <c r="H1759" t="s">
        <v>31</v>
      </c>
      <c r="I1759" t="s">
        <v>31</v>
      </c>
      <c r="J1759" t="s">
        <v>31</v>
      </c>
      <c r="K1759" t="s">
        <v>31</v>
      </c>
      <c r="L1759" t="s">
        <v>2783</v>
      </c>
      <c r="N1759">
        <f t="shared" si="54"/>
        <v>60054</v>
      </c>
      <c r="O1759">
        <f t="shared" si="55"/>
        <v>4500</v>
      </c>
    </row>
    <row r="1760" spans="1:15" x14ac:dyDescent="0.3">
      <c r="A1760">
        <v>4500</v>
      </c>
      <c r="B1760" t="s">
        <v>73</v>
      </c>
      <c r="C1760">
        <v>60054</v>
      </c>
      <c r="D1760" t="s">
        <v>15415</v>
      </c>
      <c r="E1760" t="s">
        <v>17642</v>
      </c>
      <c r="G1760" t="s">
        <v>31</v>
      </c>
      <c r="H1760" t="s">
        <v>31</v>
      </c>
      <c r="I1760" t="s">
        <v>31</v>
      </c>
      <c r="J1760" t="s">
        <v>31</v>
      </c>
      <c r="K1760" t="s">
        <v>31</v>
      </c>
      <c r="L1760" t="s">
        <v>2783</v>
      </c>
      <c r="N1760">
        <f t="shared" si="54"/>
        <v>60054</v>
      </c>
      <c r="O1760">
        <f t="shared" si="55"/>
        <v>4500</v>
      </c>
    </row>
    <row r="1761" spans="1:15" x14ac:dyDescent="0.3">
      <c r="A1761">
        <v>4500</v>
      </c>
      <c r="B1761" t="s">
        <v>73</v>
      </c>
      <c r="C1761">
        <v>60054</v>
      </c>
      <c r="D1761" t="s">
        <v>15422</v>
      </c>
      <c r="E1761" t="s">
        <v>17642</v>
      </c>
      <c r="G1761" t="s">
        <v>31</v>
      </c>
      <c r="H1761" t="s">
        <v>31</v>
      </c>
      <c r="I1761" t="s">
        <v>31</v>
      </c>
      <c r="J1761" t="s">
        <v>31</v>
      </c>
      <c r="K1761" t="s">
        <v>31</v>
      </c>
      <c r="L1761" t="s">
        <v>2783</v>
      </c>
      <c r="N1761">
        <f t="shared" si="54"/>
        <v>60054</v>
      </c>
      <c r="O1761">
        <f t="shared" si="55"/>
        <v>4500</v>
      </c>
    </row>
    <row r="1762" spans="1:15" x14ac:dyDescent="0.3">
      <c r="A1762">
        <v>4500</v>
      </c>
      <c r="B1762" t="s">
        <v>73</v>
      </c>
      <c r="C1762">
        <v>60054</v>
      </c>
      <c r="D1762" t="s">
        <v>15420</v>
      </c>
      <c r="E1762" t="s">
        <v>17642</v>
      </c>
      <c r="G1762" t="s">
        <v>31</v>
      </c>
      <c r="H1762" t="s">
        <v>31</v>
      </c>
      <c r="I1762" t="s">
        <v>31</v>
      </c>
      <c r="J1762" t="s">
        <v>31</v>
      </c>
      <c r="K1762" t="s">
        <v>31</v>
      </c>
      <c r="L1762" t="s">
        <v>2783</v>
      </c>
      <c r="N1762">
        <f t="shared" si="54"/>
        <v>60054</v>
      </c>
      <c r="O1762">
        <f t="shared" si="55"/>
        <v>4500</v>
      </c>
    </row>
    <row r="1763" spans="1:15" x14ac:dyDescent="0.3">
      <c r="A1763">
        <v>4500</v>
      </c>
      <c r="B1763" t="s">
        <v>73</v>
      </c>
      <c r="C1763">
        <v>60054</v>
      </c>
      <c r="D1763" t="s">
        <v>17859</v>
      </c>
      <c r="E1763" t="s">
        <v>17642</v>
      </c>
      <c r="G1763" t="s">
        <v>31</v>
      </c>
      <c r="H1763" t="s">
        <v>31</v>
      </c>
      <c r="I1763" t="s">
        <v>31</v>
      </c>
      <c r="J1763" t="s">
        <v>31</v>
      </c>
      <c r="K1763" t="s">
        <v>31</v>
      </c>
      <c r="L1763" t="s">
        <v>2783</v>
      </c>
      <c r="N1763">
        <f t="shared" si="54"/>
        <v>60054</v>
      </c>
      <c r="O1763">
        <f t="shared" si="55"/>
        <v>4500</v>
      </c>
    </row>
    <row r="1764" spans="1:15" x14ac:dyDescent="0.3">
      <c r="A1764">
        <v>4500</v>
      </c>
      <c r="B1764" t="s">
        <v>73</v>
      </c>
      <c r="C1764">
        <v>60054</v>
      </c>
      <c r="D1764" t="s">
        <v>73</v>
      </c>
      <c r="E1764" t="s">
        <v>17642</v>
      </c>
      <c r="G1764" t="s">
        <v>31</v>
      </c>
      <c r="H1764" t="s">
        <v>31</v>
      </c>
      <c r="I1764" t="s">
        <v>31</v>
      </c>
      <c r="J1764" t="s">
        <v>31</v>
      </c>
      <c r="K1764" t="s">
        <v>31</v>
      </c>
      <c r="L1764" t="s">
        <v>2783</v>
      </c>
      <c r="N1764">
        <f t="shared" si="54"/>
        <v>60054</v>
      </c>
      <c r="O1764">
        <f t="shared" si="55"/>
        <v>4500</v>
      </c>
    </row>
    <row r="1765" spans="1:15" x14ac:dyDescent="0.3">
      <c r="A1765">
        <v>4500</v>
      </c>
      <c r="B1765" t="s">
        <v>73</v>
      </c>
      <c r="C1765">
        <v>60054</v>
      </c>
      <c r="D1765" t="s">
        <v>15430</v>
      </c>
      <c r="E1765" t="s">
        <v>17642</v>
      </c>
      <c r="G1765" t="s">
        <v>31</v>
      </c>
      <c r="H1765" t="s">
        <v>31</v>
      </c>
      <c r="I1765" t="s">
        <v>31</v>
      </c>
      <c r="J1765" t="s">
        <v>31</v>
      </c>
      <c r="K1765" t="s">
        <v>31</v>
      </c>
      <c r="L1765" t="s">
        <v>2783</v>
      </c>
      <c r="N1765">
        <f t="shared" si="54"/>
        <v>60054</v>
      </c>
      <c r="O1765">
        <f t="shared" si="55"/>
        <v>4500</v>
      </c>
    </row>
    <row r="1766" spans="1:15" x14ac:dyDescent="0.3">
      <c r="A1766">
        <v>4500</v>
      </c>
      <c r="B1766" t="s">
        <v>73</v>
      </c>
      <c r="C1766">
        <v>60054</v>
      </c>
      <c r="D1766" t="s">
        <v>15424</v>
      </c>
      <c r="E1766" t="s">
        <v>17642</v>
      </c>
      <c r="G1766" t="s">
        <v>31</v>
      </c>
      <c r="H1766" t="s">
        <v>31</v>
      </c>
      <c r="I1766" t="s">
        <v>31</v>
      </c>
      <c r="J1766" t="s">
        <v>31</v>
      </c>
      <c r="K1766" t="s">
        <v>31</v>
      </c>
      <c r="L1766" t="s">
        <v>2783</v>
      </c>
      <c r="N1766">
        <f t="shared" si="54"/>
        <v>60054</v>
      </c>
      <c r="O1766">
        <f t="shared" si="55"/>
        <v>4500</v>
      </c>
    </row>
    <row r="1767" spans="1:15" x14ac:dyDescent="0.3">
      <c r="A1767">
        <v>4500</v>
      </c>
      <c r="B1767" t="s">
        <v>73</v>
      </c>
      <c r="C1767">
        <v>60054</v>
      </c>
      <c r="D1767" t="s">
        <v>15427</v>
      </c>
      <c r="E1767" t="s">
        <v>17642</v>
      </c>
      <c r="G1767" t="s">
        <v>31</v>
      </c>
      <c r="H1767" t="s">
        <v>31</v>
      </c>
      <c r="I1767" t="s">
        <v>31</v>
      </c>
      <c r="J1767" t="s">
        <v>31</v>
      </c>
      <c r="K1767" t="s">
        <v>31</v>
      </c>
      <c r="L1767" t="s">
        <v>2783</v>
      </c>
      <c r="N1767">
        <f t="shared" si="54"/>
        <v>60054</v>
      </c>
      <c r="O1767">
        <f t="shared" si="55"/>
        <v>4500</v>
      </c>
    </row>
    <row r="1768" spans="1:15" x14ac:dyDescent="0.3">
      <c r="A1768">
        <v>4500</v>
      </c>
      <c r="B1768" t="s">
        <v>73</v>
      </c>
      <c r="C1768">
        <v>60054</v>
      </c>
      <c r="D1768" t="s">
        <v>15433</v>
      </c>
      <c r="E1768" t="s">
        <v>17642</v>
      </c>
      <c r="G1768" t="s">
        <v>31</v>
      </c>
      <c r="H1768" t="s">
        <v>31</v>
      </c>
      <c r="I1768" t="s">
        <v>31</v>
      </c>
      <c r="J1768" t="s">
        <v>31</v>
      </c>
      <c r="K1768" t="s">
        <v>31</v>
      </c>
      <c r="L1768" t="s">
        <v>2783</v>
      </c>
      <c r="N1768">
        <f t="shared" si="54"/>
        <v>60054</v>
      </c>
      <c r="O1768">
        <f t="shared" si="55"/>
        <v>4500</v>
      </c>
    </row>
    <row r="1769" spans="1:15" x14ac:dyDescent="0.3">
      <c r="A1769">
        <v>4500</v>
      </c>
      <c r="B1769" t="s">
        <v>73</v>
      </c>
      <c r="C1769">
        <v>60054</v>
      </c>
      <c r="D1769" t="s">
        <v>15434</v>
      </c>
      <c r="E1769" t="s">
        <v>17642</v>
      </c>
      <c r="G1769" t="s">
        <v>31</v>
      </c>
      <c r="H1769" t="s">
        <v>31</v>
      </c>
      <c r="I1769" t="s">
        <v>31</v>
      </c>
      <c r="J1769" t="s">
        <v>31</v>
      </c>
      <c r="K1769" t="s">
        <v>31</v>
      </c>
      <c r="L1769" t="s">
        <v>2783</v>
      </c>
      <c r="N1769">
        <f t="shared" si="54"/>
        <v>60054</v>
      </c>
      <c r="O1769">
        <f t="shared" si="55"/>
        <v>4500</v>
      </c>
    </row>
    <row r="1770" spans="1:15" x14ac:dyDescent="0.3">
      <c r="A1770">
        <v>4500</v>
      </c>
      <c r="B1770" t="s">
        <v>73</v>
      </c>
      <c r="C1770">
        <v>60054</v>
      </c>
      <c r="D1770" t="s">
        <v>15417</v>
      </c>
      <c r="E1770" t="s">
        <v>17642</v>
      </c>
      <c r="G1770" t="s">
        <v>31</v>
      </c>
      <c r="H1770" t="s">
        <v>31</v>
      </c>
      <c r="I1770" t="s">
        <v>31</v>
      </c>
      <c r="J1770" t="s">
        <v>31</v>
      </c>
      <c r="K1770" t="s">
        <v>31</v>
      </c>
      <c r="L1770" t="s">
        <v>2783</v>
      </c>
      <c r="N1770">
        <f t="shared" si="54"/>
        <v>60054</v>
      </c>
      <c r="O1770">
        <f t="shared" si="55"/>
        <v>4500</v>
      </c>
    </row>
    <row r="1771" spans="1:15" x14ac:dyDescent="0.3">
      <c r="A1771">
        <v>4500</v>
      </c>
      <c r="B1771" t="s">
        <v>73</v>
      </c>
      <c r="C1771">
        <v>60054</v>
      </c>
      <c r="D1771" t="s">
        <v>15414</v>
      </c>
      <c r="E1771" t="s">
        <v>17642</v>
      </c>
      <c r="G1771" t="s">
        <v>31</v>
      </c>
      <c r="H1771" t="s">
        <v>31</v>
      </c>
      <c r="I1771" t="s">
        <v>31</v>
      </c>
      <c r="J1771" t="s">
        <v>31</v>
      </c>
      <c r="K1771" t="s">
        <v>31</v>
      </c>
      <c r="L1771" t="s">
        <v>2783</v>
      </c>
      <c r="N1771">
        <f t="shared" si="54"/>
        <v>60054</v>
      </c>
      <c r="O1771">
        <f t="shared" si="55"/>
        <v>4500</v>
      </c>
    </row>
    <row r="1772" spans="1:15" x14ac:dyDescent="0.3">
      <c r="A1772">
        <v>4500</v>
      </c>
      <c r="B1772" t="s">
        <v>73</v>
      </c>
      <c r="C1772">
        <v>60054</v>
      </c>
      <c r="D1772" t="s">
        <v>17860</v>
      </c>
      <c r="E1772" t="s">
        <v>17642</v>
      </c>
      <c r="G1772" t="s">
        <v>31</v>
      </c>
      <c r="H1772" t="s">
        <v>31</v>
      </c>
      <c r="I1772" t="s">
        <v>31</v>
      </c>
      <c r="J1772" t="s">
        <v>31</v>
      </c>
      <c r="K1772" t="s">
        <v>31</v>
      </c>
      <c r="L1772" t="s">
        <v>2783</v>
      </c>
      <c r="N1772">
        <f t="shared" si="54"/>
        <v>60054</v>
      </c>
      <c r="O1772">
        <f t="shared" si="55"/>
        <v>4500</v>
      </c>
    </row>
    <row r="1773" spans="1:15" x14ac:dyDescent="0.3">
      <c r="A1773">
        <v>4500</v>
      </c>
      <c r="B1773" t="s">
        <v>73</v>
      </c>
      <c r="C1773">
        <v>60054</v>
      </c>
      <c r="D1773" t="s">
        <v>15431</v>
      </c>
      <c r="E1773" t="s">
        <v>17642</v>
      </c>
      <c r="G1773" t="s">
        <v>31</v>
      </c>
      <c r="H1773" t="s">
        <v>31</v>
      </c>
      <c r="I1773" t="s">
        <v>31</v>
      </c>
      <c r="J1773" t="s">
        <v>31</v>
      </c>
      <c r="K1773" t="s">
        <v>31</v>
      </c>
      <c r="L1773" t="s">
        <v>2783</v>
      </c>
      <c r="N1773">
        <f t="shared" si="54"/>
        <v>60054</v>
      </c>
      <c r="O1773">
        <f t="shared" si="55"/>
        <v>4500</v>
      </c>
    </row>
    <row r="1774" spans="1:15" x14ac:dyDescent="0.3">
      <c r="A1774">
        <v>4500</v>
      </c>
      <c r="B1774" t="s">
        <v>73</v>
      </c>
      <c r="C1774">
        <v>60054</v>
      </c>
      <c r="D1774" t="s">
        <v>15436</v>
      </c>
      <c r="E1774" t="s">
        <v>17642</v>
      </c>
      <c r="G1774" t="s">
        <v>31</v>
      </c>
      <c r="H1774" t="s">
        <v>31</v>
      </c>
      <c r="I1774" t="s">
        <v>31</v>
      </c>
      <c r="J1774" t="s">
        <v>31</v>
      </c>
      <c r="K1774" t="s">
        <v>31</v>
      </c>
      <c r="L1774" t="s">
        <v>2783</v>
      </c>
      <c r="N1774">
        <f t="shared" si="54"/>
        <v>60054</v>
      </c>
      <c r="O1774">
        <f t="shared" si="55"/>
        <v>4500</v>
      </c>
    </row>
    <row r="1775" spans="1:15" x14ac:dyDescent="0.3">
      <c r="A1775">
        <v>4500</v>
      </c>
      <c r="B1775" t="s">
        <v>73</v>
      </c>
      <c r="C1775">
        <v>60054</v>
      </c>
      <c r="D1775" t="s">
        <v>15432</v>
      </c>
      <c r="E1775" t="s">
        <v>17642</v>
      </c>
      <c r="G1775" t="s">
        <v>31</v>
      </c>
      <c r="H1775" t="s">
        <v>31</v>
      </c>
      <c r="I1775" t="s">
        <v>31</v>
      </c>
      <c r="J1775" t="s">
        <v>31</v>
      </c>
      <c r="K1775" t="s">
        <v>31</v>
      </c>
      <c r="L1775" t="s">
        <v>2783</v>
      </c>
      <c r="N1775">
        <f t="shared" si="54"/>
        <v>60054</v>
      </c>
      <c r="O1775">
        <f t="shared" si="55"/>
        <v>4500</v>
      </c>
    </row>
    <row r="1776" spans="1:15" x14ac:dyDescent="0.3">
      <c r="A1776">
        <v>4500</v>
      </c>
      <c r="B1776" t="s">
        <v>73</v>
      </c>
      <c r="C1776">
        <v>60054</v>
      </c>
      <c r="D1776" t="s">
        <v>15426</v>
      </c>
      <c r="E1776" t="s">
        <v>17642</v>
      </c>
      <c r="G1776" t="s">
        <v>31</v>
      </c>
      <c r="H1776" t="s">
        <v>31</v>
      </c>
      <c r="I1776" t="s">
        <v>31</v>
      </c>
      <c r="J1776" t="s">
        <v>31</v>
      </c>
      <c r="K1776" t="s">
        <v>31</v>
      </c>
      <c r="L1776" t="s">
        <v>2783</v>
      </c>
      <c r="N1776">
        <f t="shared" si="54"/>
        <v>60054</v>
      </c>
      <c r="O1776">
        <f t="shared" si="55"/>
        <v>4500</v>
      </c>
    </row>
    <row r="1777" spans="1:15" x14ac:dyDescent="0.3">
      <c r="A1777">
        <v>4500</v>
      </c>
      <c r="B1777" t="s">
        <v>73</v>
      </c>
      <c r="C1777">
        <v>60054</v>
      </c>
      <c r="D1777" t="s">
        <v>15418</v>
      </c>
      <c r="E1777" t="s">
        <v>17642</v>
      </c>
      <c r="G1777" t="s">
        <v>31</v>
      </c>
      <c r="H1777" t="s">
        <v>31</v>
      </c>
      <c r="I1777" t="s">
        <v>31</v>
      </c>
      <c r="J1777" t="s">
        <v>31</v>
      </c>
      <c r="K1777" t="s">
        <v>31</v>
      </c>
      <c r="L1777" t="s">
        <v>2783</v>
      </c>
      <c r="N1777">
        <f t="shared" si="54"/>
        <v>60054</v>
      </c>
      <c r="O1777">
        <f t="shared" si="55"/>
        <v>4500</v>
      </c>
    </row>
    <row r="1778" spans="1:15" x14ac:dyDescent="0.3">
      <c r="A1778">
        <v>4500</v>
      </c>
      <c r="B1778" t="s">
        <v>73</v>
      </c>
      <c r="C1778">
        <v>60054</v>
      </c>
      <c r="D1778" t="s">
        <v>15428</v>
      </c>
      <c r="E1778" t="s">
        <v>17642</v>
      </c>
      <c r="G1778" t="s">
        <v>31</v>
      </c>
      <c r="H1778" t="s">
        <v>31</v>
      </c>
      <c r="I1778" t="s">
        <v>31</v>
      </c>
      <c r="J1778" t="s">
        <v>31</v>
      </c>
      <c r="K1778" t="s">
        <v>31</v>
      </c>
      <c r="L1778" t="s">
        <v>2783</v>
      </c>
      <c r="N1778">
        <f t="shared" si="54"/>
        <v>60054</v>
      </c>
      <c r="O1778">
        <f t="shared" si="55"/>
        <v>4500</v>
      </c>
    </row>
    <row r="1779" spans="1:15" x14ac:dyDescent="0.3">
      <c r="A1779">
        <v>4500</v>
      </c>
      <c r="B1779" t="s">
        <v>73</v>
      </c>
      <c r="C1779">
        <v>60054</v>
      </c>
      <c r="D1779" t="s">
        <v>15425</v>
      </c>
      <c r="E1779" t="s">
        <v>17642</v>
      </c>
      <c r="G1779" t="s">
        <v>31</v>
      </c>
      <c r="H1779" t="s">
        <v>31</v>
      </c>
      <c r="I1779" t="s">
        <v>31</v>
      </c>
      <c r="J1779" t="s">
        <v>31</v>
      </c>
      <c r="K1779" t="s">
        <v>31</v>
      </c>
      <c r="L1779" t="s">
        <v>2783</v>
      </c>
      <c r="N1779">
        <f t="shared" si="54"/>
        <v>60054</v>
      </c>
      <c r="O1779">
        <f t="shared" si="55"/>
        <v>4500</v>
      </c>
    </row>
    <row r="1780" spans="1:15" x14ac:dyDescent="0.3">
      <c r="A1780">
        <v>4500</v>
      </c>
      <c r="B1780" t="s">
        <v>73</v>
      </c>
      <c r="C1780">
        <v>60054</v>
      </c>
      <c r="D1780" t="s">
        <v>15423</v>
      </c>
      <c r="E1780" t="s">
        <v>17642</v>
      </c>
      <c r="G1780" t="s">
        <v>31</v>
      </c>
      <c r="H1780" t="s">
        <v>31</v>
      </c>
      <c r="I1780" t="s">
        <v>31</v>
      </c>
      <c r="J1780" t="s">
        <v>31</v>
      </c>
      <c r="K1780" t="s">
        <v>31</v>
      </c>
      <c r="L1780" t="s">
        <v>2783</v>
      </c>
      <c r="N1780">
        <f t="shared" si="54"/>
        <v>60054</v>
      </c>
      <c r="O1780">
        <f t="shared" si="55"/>
        <v>4500</v>
      </c>
    </row>
    <row r="1781" spans="1:15" x14ac:dyDescent="0.3">
      <c r="A1781">
        <v>3056</v>
      </c>
      <c r="B1781" t="s">
        <v>17861</v>
      </c>
      <c r="C1781" t="s">
        <v>16847</v>
      </c>
      <c r="D1781" t="s">
        <v>16848</v>
      </c>
      <c r="E1781" t="s">
        <v>17642</v>
      </c>
      <c r="G1781" t="s">
        <v>2758</v>
      </c>
      <c r="H1781" t="s">
        <v>31</v>
      </c>
      <c r="I1781" t="s">
        <v>31</v>
      </c>
      <c r="J1781" t="s">
        <v>2758</v>
      </c>
      <c r="K1781" t="s">
        <v>2758</v>
      </c>
      <c r="L1781" t="s">
        <v>2783</v>
      </c>
      <c r="N1781" t="str">
        <f t="shared" si="54"/>
        <v>AFLAC</v>
      </c>
      <c r="O1781">
        <f t="shared" si="55"/>
        <v>3056</v>
      </c>
    </row>
    <row r="1782" spans="1:15" x14ac:dyDescent="0.3">
      <c r="A1782">
        <v>5670</v>
      </c>
      <c r="B1782" t="s">
        <v>15601</v>
      </c>
      <c r="C1782">
        <v>77002</v>
      </c>
      <c r="D1782" t="s">
        <v>219</v>
      </c>
      <c r="E1782" t="s">
        <v>17642</v>
      </c>
      <c r="G1782" t="s">
        <v>31</v>
      </c>
      <c r="H1782" t="s">
        <v>31</v>
      </c>
      <c r="I1782" t="s">
        <v>31</v>
      </c>
      <c r="J1782" t="s">
        <v>31</v>
      </c>
      <c r="K1782" t="s">
        <v>31</v>
      </c>
      <c r="L1782" t="s">
        <v>2783</v>
      </c>
      <c r="N1782">
        <f t="shared" si="54"/>
        <v>77002</v>
      </c>
      <c r="O1782">
        <f t="shared" si="55"/>
        <v>5670</v>
      </c>
    </row>
    <row r="1783" spans="1:15" x14ac:dyDescent="0.3">
      <c r="A1783">
        <v>7507</v>
      </c>
      <c r="B1783" t="s">
        <v>16359</v>
      </c>
      <c r="C1783">
        <v>77799</v>
      </c>
      <c r="D1783" t="s">
        <v>216</v>
      </c>
      <c r="E1783" t="s">
        <v>17642</v>
      </c>
      <c r="G1783" t="s">
        <v>31</v>
      </c>
      <c r="H1783" t="s">
        <v>31</v>
      </c>
      <c r="I1783" t="s">
        <v>31</v>
      </c>
      <c r="J1783" t="s">
        <v>31</v>
      </c>
      <c r="K1783" t="s">
        <v>31</v>
      </c>
      <c r="L1783" t="s">
        <v>2783</v>
      </c>
      <c r="N1783">
        <f t="shared" si="54"/>
        <v>77799</v>
      </c>
      <c r="O1783">
        <f t="shared" si="55"/>
        <v>7507</v>
      </c>
    </row>
    <row r="1784" spans="1:15" x14ac:dyDescent="0.3">
      <c r="A1784">
        <v>6038</v>
      </c>
      <c r="B1784" t="s">
        <v>17249</v>
      </c>
      <c r="C1784">
        <v>83148</v>
      </c>
      <c r="D1784" t="s">
        <v>17250</v>
      </c>
      <c r="E1784" t="s">
        <v>17642</v>
      </c>
      <c r="G1784" t="s">
        <v>31</v>
      </c>
      <c r="H1784" t="s">
        <v>31</v>
      </c>
      <c r="I1784" t="s">
        <v>31</v>
      </c>
      <c r="J1784" t="s">
        <v>31</v>
      </c>
      <c r="K1784" t="s">
        <v>31</v>
      </c>
      <c r="L1784" t="s">
        <v>2783</v>
      </c>
      <c r="N1784">
        <f t="shared" si="54"/>
        <v>83148</v>
      </c>
      <c r="O1784">
        <f t="shared" si="55"/>
        <v>6038</v>
      </c>
    </row>
    <row r="1785" spans="1:15" x14ac:dyDescent="0.3">
      <c r="A1785">
        <v>5660</v>
      </c>
      <c r="B1785" t="s">
        <v>15573</v>
      </c>
      <c r="C1785">
        <v>77001</v>
      </c>
      <c r="D1785" t="s">
        <v>15574</v>
      </c>
      <c r="E1785" t="s">
        <v>17642</v>
      </c>
      <c r="G1785" t="s">
        <v>2758</v>
      </c>
      <c r="H1785" t="s">
        <v>2758</v>
      </c>
      <c r="I1785" t="s">
        <v>31</v>
      </c>
      <c r="J1785" t="s">
        <v>2758</v>
      </c>
      <c r="K1785" t="s">
        <v>2758</v>
      </c>
      <c r="L1785" t="s">
        <v>2786</v>
      </c>
      <c r="N1785">
        <f t="shared" si="54"/>
        <v>77001</v>
      </c>
      <c r="O1785">
        <f t="shared" si="55"/>
        <v>5660</v>
      </c>
    </row>
    <row r="1786" spans="1:15" x14ac:dyDescent="0.3">
      <c r="A1786">
        <v>5524</v>
      </c>
      <c r="B1786" t="s">
        <v>4662</v>
      </c>
      <c r="C1786" t="s">
        <v>4663</v>
      </c>
      <c r="D1786" t="s">
        <v>4664</v>
      </c>
      <c r="E1786" t="s">
        <v>17642</v>
      </c>
      <c r="F1786" t="s">
        <v>185</v>
      </c>
      <c r="G1786" t="s">
        <v>31</v>
      </c>
      <c r="H1786" t="s">
        <v>31</v>
      </c>
      <c r="I1786" t="s">
        <v>31</v>
      </c>
      <c r="J1786" t="s">
        <v>2758</v>
      </c>
      <c r="K1786" t="s">
        <v>2758</v>
      </c>
      <c r="L1786" t="s">
        <v>2805</v>
      </c>
      <c r="N1786" t="str">
        <f t="shared" si="54"/>
        <v>AKMEDICAID FHSC</v>
      </c>
      <c r="O1786">
        <f t="shared" si="55"/>
        <v>5524</v>
      </c>
    </row>
    <row r="1787" spans="1:15" x14ac:dyDescent="0.3">
      <c r="A1787">
        <v>5524</v>
      </c>
      <c r="B1787" t="s">
        <v>4662</v>
      </c>
      <c r="C1787" t="s">
        <v>4663</v>
      </c>
      <c r="D1787" t="s">
        <v>186</v>
      </c>
      <c r="E1787" t="s">
        <v>17642</v>
      </c>
      <c r="F1787" t="s">
        <v>185</v>
      </c>
      <c r="G1787" t="s">
        <v>31</v>
      </c>
      <c r="H1787" t="s">
        <v>31</v>
      </c>
      <c r="I1787" t="s">
        <v>31</v>
      </c>
      <c r="J1787" t="s">
        <v>2758</v>
      </c>
      <c r="K1787" t="s">
        <v>2758</v>
      </c>
      <c r="L1787" t="s">
        <v>2805</v>
      </c>
      <c r="N1787" t="str">
        <f t="shared" si="54"/>
        <v>AKMEDICAID FHSC</v>
      </c>
      <c r="O1787">
        <f t="shared" si="55"/>
        <v>5524</v>
      </c>
    </row>
    <row r="1788" spans="1:15" x14ac:dyDescent="0.3">
      <c r="A1788">
        <v>5558</v>
      </c>
      <c r="B1788" t="s">
        <v>17862</v>
      </c>
      <c r="C1788" t="s">
        <v>17644</v>
      </c>
      <c r="D1788" t="s">
        <v>17863</v>
      </c>
      <c r="E1788" t="s">
        <v>17642</v>
      </c>
      <c r="F1788" t="s">
        <v>178</v>
      </c>
      <c r="G1788" t="s">
        <v>31</v>
      </c>
      <c r="H1788" t="s">
        <v>31</v>
      </c>
      <c r="I1788" t="s">
        <v>31</v>
      </c>
      <c r="J1788" t="s">
        <v>31</v>
      </c>
      <c r="K1788" t="s">
        <v>2758</v>
      </c>
      <c r="L1788" t="s">
        <v>2783</v>
      </c>
      <c r="N1788" t="str">
        <f t="shared" si="54"/>
        <v>00010BC</v>
      </c>
      <c r="O1788">
        <f t="shared" si="55"/>
        <v>5558</v>
      </c>
    </row>
    <row r="1789" spans="1:15" x14ac:dyDescent="0.3">
      <c r="A1789">
        <v>8573</v>
      </c>
      <c r="B1789" t="s">
        <v>3297</v>
      </c>
      <c r="C1789">
        <v>37308</v>
      </c>
      <c r="D1789" t="s">
        <v>3298</v>
      </c>
      <c r="E1789" t="s">
        <v>17642</v>
      </c>
      <c r="G1789" t="s">
        <v>31</v>
      </c>
      <c r="H1789" t="s">
        <v>31</v>
      </c>
      <c r="I1789" t="s">
        <v>31</v>
      </c>
      <c r="J1789" t="s">
        <v>2758</v>
      </c>
      <c r="K1789" t="s">
        <v>2758</v>
      </c>
      <c r="L1789" t="s">
        <v>2783</v>
      </c>
      <c r="N1789">
        <f t="shared" si="54"/>
        <v>37308</v>
      </c>
      <c r="O1789">
        <f t="shared" si="55"/>
        <v>8573</v>
      </c>
    </row>
    <row r="1790" spans="1:15" x14ac:dyDescent="0.3">
      <c r="A1790">
        <v>8573</v>
      </c>
      <c r="B1790" t="s">
        <v>3297</v>
      </c>
      <c r="C1790">
        <v>37308</v>
      </c>
      <c r="D1790" t="s">
        <v>3300</v>
      </c>
      <c r="E1790" t="s">
        <v>17642</v>
      </c>
      <c r="G1790" t="s">
        <v>31</v>
      </c>
      <c r="H1790" t="s">
        <v>31</v>
      </c>
      <c r="I1790" t="s">
        <v>31</v>
      </c>
      <c r="J1790" t="s">
        <v>2758</v>
      </c>
      <c r="K1790" t="s">
        <v>2758</v>
      </c>
      <c r="L1790" t="s">
        <v>2783</v>
      </c>
      <c r="N1790">
        <f t="shared" si="54"/>
        <v>37308</v>
      </c>
      <c r="O1790">
        <f t="shared" si="55"/>
        <v>8573</v>
      </c>
    </row>
    <row r="1791" spans="1:15" x14ac:dyDescent="0.3">
      <c r="A1791">
        <v>8573</v>
      </c>
      <c r="B1791" t="s">
        <v>3297</v>
      </c>
      <c r="C1791">
        <v>37308</v>
      </c>
      <c r="D1791" t="s">
        <v>3299</v>
      </c>
      <c r="E1791" t="s">
        <v>17642</v>
      </c>
      <c r="G1791" t="s">
        <v>31</v>
      </c>
      <c r="H1791" t="s">
        <v>31</v>
      </c>
      <c r="I1791" t="s">
        <v>31</v>
      </c>
      <c r="J1791" t="s">
        <v>2758</v>
      </c>
      <c r="K1791" t="s">
        <v>2758</v>
      </c>
      <c r="L1791" t="s">
        <v>2783</v>
      </c>
      <c r="N1791">
        <f t="shared" si="54"/>
        <v>37308</v>
      </c>
      <c r="O1791">
        <f t="shared" si="55"/>
        <v>8573</v>
      </c>
    </row>
    <row r="1792" spans="1:15" x14ac:dyDescent="0.3">
      <c r="A1792">
        <v>5560</v>
      </c>
      <c r="B1792" t="s">
        <v>4658</v>
      </c>
      <c r="C1792">
        <v>752548221</v>
      </c>
      <c r="D1792" t="s">
        <v>17864</v>
      </c>
      <c r="E1792" t="s">
        <v>17642</v>
      </c>
      <c r="F1792" t="s">
        <v>178</v>
      </c>
      <c r="G1792" t="s">
        <v>31</v>
      </c>
      <c r="H1792" t="s">
        <v>31</v>
      </c>
      <c r="I1792" t="s">
        <v>31</v>
      </c>
      <c r="J1792" t="s">
        <v>31</v>
      </c>
      <c r="K1792" t="s">
        <v>2758</v>
      </c>
      <c r="L1792" t="s">
        <v>2783</v>
      </c>
      <c r="N1792">
        <f t="shared" si="54"/>
        <v>752548221</v>
      </c>
      <c r="O1792">
        <f t="shared" si="55"/>
        <v>5560</v>
      </c>
    </row>
    <row r="1793" spans="1:15" x14ac:dyDescent="0.3">
      <c r="A1793">
        <v>5587</v>
      </c>
      <c r="B1793" t="s">
        <v>4658</v>
      </c>
      <c r="C1793">
        <v>752548221</v>
      </c>
      <c r="D1793" t="s">
        <v>181</v>
      </c>
      <c r="E1793" t="s">
        <v>17642</v>
      </c>
      <c r="F1793" t="s">
        <v>178</v>
      </c>
      <c r="G1793" t="s">
        <v>31</v>
      </c>
      <c r="H1793" t="s">
        <v>31</v>
      </c>
      <c r="I1793" t="s">
        <v>31</v>
      </c>
      <c r="J1793" t="s">
        <v>31</v>
      </c>
      <c r="K1793" t="s">
        <v>2758</v>
      </c>
      <c r="L1793" t="s">
        <v>2783</v>
      </c>
      <c r="N1793">
        <f t="shared" si="54"/>
        <v>752548221</v>
      </c>
      <c r="O1793">
        <f t="shared" si="55"/>
        <v>5587</v>
      </c>
    </row>
    <row r="1794" spans="1:15" x14ac:dyDescent="0.3">
      <c r="A1794">
        <v>1651</v>
      </c>
      <c r="B1794" t="s">
        <v>3640</v>
      </c>
      <c r="C1794">
        <v>81040</v>
      </c>
      <c r="D1794" t="s">
        <v>3641</v>
      </c>
      <c r="E1794" t="s">
        <v>17642</v>
      </c>
      <c r="G1794" t="s">
        <v>31</v>
      </c>
      <c r="H1794" t="s">
        <v>31</v>
      </c>
      <c r="I1794" t="s">
        <v>31</v>
      </c>
      <c r="J1794" t="s">
        <v>2758</v>
      </c>
      <c r="K1794" t="s">
        <v>2758</v>
      </c>
      <c r="L1794" t="s">
        <v>2783</v>
      </c>
      <c r="N1794">
        <f t="shared" si="54"/>
        <v>81040</v>
      </c>
      <c r="O1794">
        <f t="shared" si="55"/>
        <v>1651</v>
      </c>
    </row>
    <row r="1795" spans="1:15" x14ac:dyDescent="0.3">
      <c r="A1795">
        <v>2589</v>
      </c>
      <c r="B1795" t="s">
        <v>4315</v>
      </c>
      <c r="C1795">
        <v>58234</v>
      </c>
      <c r="D1795" t="s">
        <v>197</v>
      </c>
      <c r="E1795" t="s">
        <v>17642</v>
      </c>
      <c r="G1795" t="s">
        <v>31</v>
      </c>
      <c r="H1795" t="s">
        <v>31</v>
      </c>
      <c r="I1795" t="s">
        <v>31</v>
      </c>
      <c r="J1795" t="s">
        <v>31</v>
      </c>
      <c r="K1795" t="s">
        <v>2758</v>
      </c>
      <c r="L1795" t="s">
        <v>2783</v>
      </c>
      <c r="N1795">
        <f t="shared" ref="N1795:N1858" si="56">C1795</f>
        <v>58234</v>
      </c>
      <c r="O1795">
        <f t="shared" ref="O1795:O1858" si="57">A1795</f>
        <v>2589</v>
      </c>
    </row>
    <row r="1796" spans="1:15" x14ac:dyDescent="0.3">
      <c r="A1796">
        <v>2909</v>
      </c>
      <c r="B1796" t="s">
        <v>4840</v>
      </c>
      <c r="C1796">
        <v>990309519</v>
      </c>
      <c r="D1796" t="s">
        <v>4841</v>
      </c>
      <c r="E1796" t="s">
        <v>17642</v>
      </c>
      <c r="G1796" t="s">
        <v>31</v>
      </c>
      <c r="H1796" t="s">
        <v>31</v>
      </c>
      <c r="I1796" t="s">
        <v>31</v>
      </c>
      <c r="J1796" t="s">
        <v>2758</v>
      </c>
      <c r="K1796" t="s">
        <v>2758</v>
      </c>
      <c r="L1796" t="s">
        <v>2805</v>
      </c>
      <c r="N1796">
        <f t="shared" si="56"/>
        <v>990309519</v>
      </c>
      <c r="O1796">
        <f t="shared" si="57"/>
        <v>2909</v>
      </c>
    </row>
    <row r="1797" spans="1:15" x14ac:dyDescent="0.3">
      <c r="A1797">
        <v>2909</v>
      </c>
      <c r="B1797" t="s">
        <v>4840</v>
      </c>
      <c r="C1797">
        <v>990309519</v>
      </c>
      <c r="D1797" t="s">
        <v>200</v>
      </c>
      <c r="E1797" t="s">
        <v>17642</v>
      </c>
      <c r="G1797" t="s">
        <v>31</v>
      </c>
      <c r="H1797" t="s">
        <v>31</v>
      </c>
      <c r="I1797" t="s">
        <v>31</v>
      </c>
      <c r="J1797" t="s">
        <v>2758</v>
      </c>
      <c r="K1797" t="s">
        <v>2758</v>
      </c>
      <c r="L1797" t="s">
        <v>2805</v>
      </c>
      <c r="N1797">
        <f t="shared" si="56"/>
        <v>990309519</v>
      </c>
      <c r="O1797">
        <f t="shared" si="57"/>
        <v>2909</v>
      </c>
    </row>
    <row r="1798" spans="1:15" x14ac:dyDescent="0.3">
      <c r="A1798">
        <v>4518</v>
      </c>
      <c r="B1798" t="s">
        <v>2951</v>
      </c>
      <c r="C1798">
        <v>85600</v>
      </c>
      <c r="D1798" t="s">
        <v>2952</v>
      </c>
      <c r="E1798" t="s">
        <v>17642</v>
      </c>
      <c r="G1798" t="s">
        <v>31</v>
      </c>
      <c r="H1798" t="s">
        <v>31</v>
      </c>
      <c r="I1798" t="s">
        <v>31</v>
      </c>
      <c r="J1798" t="s">
        <v>2758</v>
      </c>
      <c r="K1798" t="s">
        <v>2758</v>
      </c>
      <c r="L1798" t="s">
        <v>2783</v>
      </c>
      <c r="N1798">
        <f t="shared" si="56"/>
        <v>85600</v>
      </c>
      <c r="O1798">
        <f t="shared" si="57"/>
        <v>4518</v>
      </c>
    </row>
    <row r="1799" spans="1:15" x14ac:dyDescent="0.3">
      <c r="A1799">
        <v>6501</v>
      </c>
      <c r="B1799" t="s">
        <v>3000</v>
      </c>
      <c r="C1799">
        <v>77062</v>
      </c>
      <c r="D1799" t="s">
        <v>3001</v>
      </c>
      <c r="E1799" t="s">
        <v>17642</v>
      </c>
      <c r="G1799" t="s">
        <v>31</v>
      </c>
      <c r="H1799" t="s">
        <v>31</v>
      </c>
      <c r="I1799" t="s">
        <v>31</v>
      </c>
      <c r="J1799" t="s">
        <v>31</v>
      </c>
      <c r="K1799" t="s">
        <v>31</v>
      </c>
      <c r="L1799" t="s">
        <v>2783</v>
      </c>
      <c r="N1799">
        <f t="shared" si="56"/>
        <v>77062</v>
      </c>
      <c r="O1799">
        <f t="shared" si="57"/>
        <v>6501</v>
      </c>
    </row>
    <row r="1800" spans="1:15" x14ac:dyDescent="0.3">
      <c r="A1800">
        <v>6501</v>
      </c>
      <c r="B1800" t="s">
        <v>3000</v>
      </c>
      <c r="C1800">
        <v>77062</v>
      </c>
      <c r="D1800" t="s">
        <v>3002</v>
      </c>
      <c r="E1800" t="s">
        <v>17642</v>
      </c>
      <c r="G1800" t="s">
        <v>31</v>
      </c>
      <c r="H1800" t="s">
        <v>31</v>
      </c>
      <c r="I1800" t="s">
        <v>31</v>
      </c>
      <c r="J1800" t="s">
        <v>31</v>
      </c>
      <c r="K1800" t="s">
        <v>31</v>
      </c>
      <c r="L1800" t="s">
        <v>2783</v>
      </c>
      <c r="N1800">
        <f t="shared" si="56"/>
        <v>77062</v>
      </c>
      <c r="O1800">
        <f t="shared" si="57"/>
        <v>6501</v>
      </c>
    </row>
    <row r="1801" spans="1:15" x14ac:dyDescent="0.3">
      <c r="A1801">
        <v>6501</v>
      </c>
      <c r="B1801" t="s">
        <v>3003</v>
      </c>
      <c r="C1801">
        <v>77062</v>
      </c>
      <c r="D1801" t="s">
        <v>3005</v>
      </c>
      <c r="E1801" t="s">
        <v>17642</v>
      </c>
      <c r="G1801" t="s">
        <v>31</v>
      </c>
      <c r="H1801" t="s">
        <v>31</v>
      </c>
      <c r="I1801" t="s">
        <v>31</v>
      </c>
      <c r="J1801" t="s">
        <v>31</v>
      </c>
      <c r="K1801" t="s">
        <v>31</v>
      </c>
      <c r="L1801" t="s">
        <v>2783</v>
      </c>
      <c r="N1801">
        <f t="shared" si="56"/>
        <v>77062</v>
      </c>
      <c r="O1801">
        <f t="shared" si="57"/>
        <v>6501</v>
      </c>
    </row>
    <row r="1802" spans="1:15" x14ac:dyDescent="0.3">
      <c r="A1802">
        <v>6501</v>
      </c>
      <c r="B1802" t="s">
        <v>3003</v>
      </c>
      <c r="C1802">
        <v>77062</v>
      </c>
      <c r="D1802" t="s">
        <v>3004</v>
      </c>
      <c r="E1802" t="s">
        <v>17642</v>
      </c>
      <c r="G1802" t="s">
        <v>31</v>
      </c>
      <c r="H1802" t="s">
        <v>31</v>
      </c>
      <c r="I1802" t="s">
        <v>31</v>
      </c>
      <c r="J1802" t="s">
        <v>31</v>
      </c>
      <c r="K1802" t="s">
        <v>31</v>
      </c>
      <c r="L1802" t="s">
        <v>2783</v>
      </c>
      <c r="N1802">
        <f t="shared" si="56"/>
        <v>77062</v>
      </c>
      <c r="O1802">
        <f t="shared" si="57"/>
        <v>6501</v>
      </c>
    </row>
    <row r="1803" spans="1:15" x14ac:dyDescent="0.3">
      <c r="A1803">
        <v>2999</v>
      </c>
      <c r="B1803" t="s">
        <v>4284</v>
      </c>
      <c r="C1803">
        <v>75137</v>
      </c>
      <c r="D1803" t="s">
        <v>4285</v>
      </c>
      <c r="E1803" t="s">
        <v>17642</v>
      </c>
      <c r="G1803" t="s">
        <v>31</v>
      </c>
      <c r="H1803" t="s">
        <v>31</v>
      </c>
      <c r="I1803" t="s">
        <v>31</v>
      </c>
      <c r="J1803" t="s">
        <v>2758</v>
      </c>
      <c r="K1803" t="s">
        <v>2758</v>
      </c>
      <c r="L1803" t="s">
        <v>2783</v>
      </c>
      <c r="N1803">
        <f t="shared" si="56"/>
        <v>75137</v>
      </c>
      <c r="O1803">
        <f t="shared" si="57"/>
        <v>2999</v>
      </c>
    </row>
    <row r="1804" spans="1:15" x14ac:dyDescent="0.3">
      <c r="A1804">
        <v>7045</v>
      </c>
      <c r="B1804" t="s">
        <v>17425</v>
      </c>
      <c r="C1804">
        <v>84243</v>
      </c>
      <c r="D1804" t="s">
        <v>17426</v>
      </c>
      <c r="E1804" t="s">
        <v>17642</v>
      </c>
      <c r="G1804" t="s">
        <v>31</v>
      </c>
      <c r="H1804" t="s">
        <v>31</v>
      </c>
      <c r="I1804" t="s">
        <v>31</v>
      </c>
      <c r="J1804" t="s">
        <v>31</v>
      </c>
      <c r="K1804" t="s">
        <v>31</v>
      </c>
      <c r="L1804" t="s">
        <v>2783</v>
      </c>
      <c r="N1804">
        <f t="shared" si="56"/>
        <v>84243</v>
      </c>
      <c r="O1804">
        <f t="shared" si="57"/>
        <v>7045</v>
      </c>
    </row>
    <row r="1805" spans="1:15" x14ac:dyDescent="0.3">
      <c r="A1805">
        <v>7562</v>
      </c>
      <c r="B1805" t="s">
        <v>16381</v>
      </c>
      <c r="C1805">
        <v>661</v>
      </c>
      <c r="D1805" t="s">
        <v>16382</v>
      </c>
      <c r="E1805" t="s">
        <v>17642</v>
      </c>
      <c r="G1805" t="s">
        <v>31</v>
      </c>
      <c r="H1805" t="s">
        <v>31</v>
      </c>
      <c r="I1805" t="s">
        <v>31</v>
      </c>
      <c r="J1805" t="s">
        <v>2758</v>
      </c>
      <c r="K1805" t="s">
        <v>2758</v>
      </c>
      <c r="L1805" t="s">
        <v>2783</v>
      </c>
      <c r="N1805">
        <f t="shared" si="56"/>
        <v>661</v>
      </c>
      <c r="O1805">
        <f t="shared" si="57"/>
        <v>7562</v>
      </c>
    </row>
    <row r="1806" spans="1:15" x14ac:dyDescent="0.3">
      <c r="A1806">
        <v>4555</v>
      </c>
      <c r="B1806" t="s">
        <v>4008</v>
      </c>
      <c r="C1806">
        <v>54763</v>
      </c>
      <c r="D1806" t="s">
        <v>17865</v>
      </c>
      <c r="E1806" t="s">
        <v>17642</v>
      </c>
      <c r="G1806" t="s">
        <v>31</v>
      </c>
      <c r="H1806" t="s">
        <v>31</v>
      </c>
      <c r="I1806" t="s">
        <v>31</v>
      </c>
      <c r="J1806" t="s">
        <v>2758</v>
      </c>
      <c r="K1806" t="s">
        <v>2758</v>
      </c>
      <c r="L1806" t="s">
        <v>2805</v>
      </c>
      <c r="N1806">
        <f t="shared" si="56"/>
        <v>54763</v>
      </c>
      <c r="O1806">
        <f t="shared" si="57"/>
        <v>4555</v>
      </c>
    </row>
    <row r="1807" spans="1:15" x14ac:dyDescent="0.3">
      <c r="A1807">
        <v>4555</v>
      </c>
      <c r="B1807" t="s">
        <v>4008</v>
      </c>
      <c r="C1807">
        <v>54763</v>
      </c>
      <c r="D1807" t="s">
        <v>4009</v>
      </c>
      <c r="E1807" t="s">
        <v>17642</v>
      </c>
      <c r="G1807" t="s">
        <v>31</v>
      </c>
      <c r="H1807" t="s">
        <v>31</v>
      </c>
      <c r="I1807" t="s">
        <v>31</v>
      </c>
      <c r="J1807" t="s">
        <v>2758</v>
      </c>
      <c r="K1807" t="s">
        <v>2758</v>
      </c>
      <c r="L1807" t="s">
        <v>2805</v>
      </c>
      <c r="N1807">
        <f t="shared" si="56"/>
        <v>54763</v>
      </c>
      <c r="O1807">
        <f t="shared" si="57"/>
        <v>4555</v>
      </c>
    </row>
    <row r="1808" spans="1:15" x14ac:dyDescent="0.3">
      <c r="A1808">
        <v>4547</v>
      </c>
      <c r="B1808" t="s">
        <v>3186</v>
      </c>
      <c r="C1808">
        <v>22248</v>
      </c>
      <c r="D1808" t="s">
        <v>3187</v>
      </c>
      <c r="E1808" t="s">
        <v>17642</v>
      </c>
      <c r="G1808" t="s">
        <v>31</v>
      </c>
      <c r="H1808" t="s">
        <v>31</v>
      </c>
      <c r="I1808" t="s">
        <v>31</v>
      </c>
      <c r="J1808" t="s">
        <v>31</v>
      </c>
      <c r="K1808" t="s">
        <v>31</v>
      </c>
      <c r="L1808" t="s">
        <v>2783</v>
      </c>
      <c r="N1808">
        <f t="shared" si="56"/>
        <v>22248</v>
      </c>
      <c r="O1808">
        <f t="shared" si="57"/>
        <v>4547</v>
      </c>
    </row>
    <row r="1809" spans="1:15" x14ac:dyDescent="0.3">
      <c r="A1809">
        <v>1941</v>
      </c>
      <c r="B1809" t="s">
        <v>16270</v>
      </c>
      <c r="C1809">
        <v>81400</v>
      </c>
      <c r="D1809" t="s">
        <v>16271</v>
      </c>
      <c r="E1809" t="s">
        <v>17642</v>
      </c>
      <c r="G1809" t="s">
        <v>31</v>
      </c>
      <c r="H1809" t="s">
        <v>31</v>
      </c>
      <c r="I1809" t="s">
        <v>31</v>
      </c>
      <c r="J1809" t="s">
        <v>2758</v>
      </c>
      <c r="K1809" t="s">
        <v>2758</v>
      </c>
      <c r="L1809" t="s">
        <v>2783</v>
      </c>
      <c r="N1809">
        <f t="shared" si="56"/>
        <v>81400</v>
      </c>
      <c r="O1809">
        <f t="shared" si="57"/>
        <v>1941</v>
      </c>
    </row>
    <row r="1810" spans="1:15" x14ac:dyDescent="0.3">
      <c r="A1810">
        <v>1941</v>
      </c>
      <c r="B1810" t="s">
        <v>16270</v>
      </c>
      <c r="C1810">
        <v>81400</v>
      </c>
      <c r="D1810" t="s">
        <v>16272</v>
      </c>
      <c r="E1810" t="s">
        <v>17642</v>
      </c>
      <c r="G1810" t="s">
        <v>31</v>
      </c>
      <c r="H1810" t="s">
        <v>31</v>
      </c>
      <c r="I1810" t="s">
        <v>31</v>
      </c>
      <c r="J1810" t="s">
        <v>2758</v>
      </c>
      <c r="K1810" t="s">
        <v>2758</v>
      </c>
      <c r="L1810" t="s">
        <v>2783</v>
      </c>
      <c r="N1810">
        <f t="shared" si="56"/>
        <v>81400</v>
      </c>
      <c r="O1810">
        <f t="shared" si="57"/>
        <v>1941</v>
      </c>
    </row>
    <row r="1811" spans="1:15" x14ac:dyDescent="0.3">
      <c r="A1811">
        <v>1941</v>
      </c>
      <c r="B1811" t="s">
        <v>16270</v>
      </c>
      <c r="C1811">
        <v>81400</v>
      </c>
      <c r="D1811" t="s">
        <v>191</v>
      </c>
      <c r="E1811" t="s">
        <v>17642</v>
      </c>
      <c r="G1811" t="s">
        <v>31</v>
      </c>
      <c r="H1811" t="s">
        <v>31</v>
      </c>
      <c r="I1811" t="s">
        <v>31</v>
      </c>
      <c r="J1811" t="s">
        <v>2758</v>
      </c>
      <c r="K1811" t="s">
        <v>2758</v>
      </c>
      <c r="L1811" t="s">
        <v>2783</v>
      </c>
      <c r="N1811">
        <f t="shared" si="56"/>
        <v>81400</v>
      </c>
      <c r="O1811">
        <f t="shared" si="57"/>
        <v>1941</v>
      </c>
    </row>
    <row r="1812" spans="1:15" x14ac:dyDescent="0.3">
      <c r="A1812">
        <v>4083</v>
      </c>
      <c r="B1812" t="s">
        <v>17082</v>
      </c>
      <c r="C1812">
        <v>81671</v>
      </c>
      <c r="D1812" t="s">
        <v>17083</v>
      </c>
      <c r="E1812" t="s">
        <v>17642</v>
      </c>
      <c r="G1812" t="s">
        <v>31</v>
      </c>
      <c r="H1812" t="s">
        <v>31</v>
      </c>
      <c r="I1812" t="s">
        <v>31</v>
      </c>
      <c r="J1812" t="s">
        <v>31</v>
      </c>
      <c r="K1812" t="s">
        <v>31</v>
      </c>
      <c r="L1812" t="s">
        <v>2783</v>
      </c>
      <c r="N1812">
        <f t="shared" si="56"/>
        <v>81671</v>
      </c>
      <c r="O1812">
        <f t="shared" si="57"/>
        <v>4083</v>
      </c>
    </row>
    <row r="1813" spans="1:15" x14ac:dyDescent="0.3">
      <c r="A1813">
        <v>2090</v>
      </c>
      <c r="B1813" t="s">
        <v>16755</v>
      </c>
      <c r="C1813">
        <v>87716</v>
      </c>
      <c r="D1813" t="s">
        <v>16756</v>
      </c>
      <c r="E1813" t="s">
        <v>17642</v>
      </c>
      <c r="G1813" t="s">
        <v>31</v>
      </c>
      <c r="H1813" t="s">
        <v>31</v>
      </c>
      <c r="I1813" t="s">
        <v>31</v>
      </c>
      <c r="J1813" t="s">
        <v>31</v>
      </c>
      <c r="K1813" t="s">
        <v>31</v>
      </c>
      <c r="L1813" t="s">
        <v>2783</v>
      </c>
      <c r="N1813">
        <f t="shared" si="56"/>
        <v>87716</v>
      </c>
      <c r="O1813">
        <f t="shared" si="57"/>
        <v>2090</v>
      </c>
    </row>
    <row r="1814" spans="1:15" x14ac:dyDescent="0.3">
      <c r="A1814">
        <v>4974</v>
      </c>
      <c r="B1814" t="s">
        <v>4397</v>
      </c>
      <c r="C1814">
        <v>74048</v>
      </c>
      <c r="D1814" t="s">
        <v>4398</v>
      </c>
      <c r="E1814" t="s">
        <v>17642</v>
      </c>
      <c r="G1814" t="s">
        <v>31</v>
      </c>
      <c r="H1814" t="s">
        <v>31</v>
      </c>
      <c r="I1814" t="s">
        <v>31</v>
      </c>
      <c r="J1814" t="s">
        <v>2758</v>
      </c>
      <c r="K1814" t="s">
        <v>2758</v>
      </c>
      <c r="L1814" t="s">
        <v>2783</v>
      </c>
      <c r="N1814">
        <f t="shared" si="56"/>
        <v>74048</v>
      </c>
      <c r="O1814">
        <f t="shared" si="57"/>
        <v>4974</v>
      </c>
    </row>
    <row r="1815" spans="1:15" x14ac:dyDescent="0.3">
      <c r="A1815">
        <v>4503</v>
      </c>
      <c r="B1815" t="s">
        <v>15588</v>
      </c>
      <c r="C1815">
        <v>44444</v>
      </c>
      <c r="D1815" t="s">
        <v>15589</v>
      </c>
      <c r="E1815" t="s">
        <v>17642</v>
      </c>
      <c r="G1815" t="s">
        <v>31</v>
      </c>
      <c r="H1815" t="s">
        <v>31</v>
      </c>
      <c r="I1815" t="s">
        <v>31</v>
      </c>
      <c r="J1815" t="s">
        <v>31</v>
      </c>
      <c r="K1815" t="s">
        <v>2758</v>
      </c>
      <c r="L1815" t="s">
        <v>2783</v>
      </c>
      <c r="N1815">
        <f t="shared" si="56"/>
        <v>44444</v>
      </c>
      <c r="O1815">
        <f t="shared" si="57"/>
        <v>4503</v>
      </c>
    </row>
    <row r="1816" spans="1:15" x14ac:dyDescent="0.3">
      <c r="A1816">
        <v>4503</v>
      </c>
      <c r="B1816" t="s">
        <v>15588</v>
      </c>
      <c r="C1816">
        <v>44444</v>
      </c>
      <c r="D1816" t="s">
        <v>17866</v>
      </c>
      <c r="E1816" t="s">
        <v>17642</v>
      </c>
      <c r="G1816" t="s">
        <v>31</v>
      </c>
      <c r="H1816" t="s">
        <v>31</v>
      </c>
      <c r="I1816" t="s">
        <v>31</v>
      </c>
      <c r="J1816" t="s">
        <v>31</v>
      </c>
      <c r="K1816" t="s">
        <v>2758</v>
      </c>
      <c r="L1816" t="s">
        <v>2783</v>
      </c>
      <c r="N1816">
        <f t="shared" si="56"/>
        <v>44444</v>
      </c>
      <c r="O1816">
        <f t="shared" si="57"/>
        <v>4503</v>
      </c>
    </row>
    <row r="1817" spans="1:15" x14ac:dyDescent="0.3">
      <c r="A1817">
        <v>1569</v>
      </c>
      <c r="B1817" t="s">
        <v>3230</v>
      </c>
      <c r="C1817">
        <v>26375</v>
      </c>
      <c r="D1817" t="s">
        <v>3233</v>
      </c>
      <c r="E1817" t="s">
        <v>17642</v>
      </c>
      <c r="G1817" t="s">
        <v>31</v>
      </c>
      <c r="H1817" t="s">
        <v>31</v>
      </c>
      <c r="I1817" t="s">
        <v>31</v>
      </c>
      <c r="J1817" t="s">
        <v>31</v>
      </c>
      <c r="K1817" t="s">
        <v>31</v>
      </c>
      <c r="L1817" t="s">
        <v>2783</v>
      </c>
      <c r="N1817">
        <f t="shared" si="56"/>
        <v>26375</v>
      </c>
      <c r="O1817">
        <f t="shared" si="57"/>
        <v>1569</v>
      </c>
    </row>
    <row r="1818" spans="1:15" x14ac:dyDescent="0.3">
      <c r="A1818">
        <v>1569</v>
      </c>
      <c r="B1818" t="s">
        <v>3230</v>
      </c>
      <c r="C1818">
        <v>26375</v>
      </c>
      <c r="D1818" t="s">
        <v>3326</v>
      </c>
      <c r="E1818" t="s">
        <v>17642</v>
      </c>
      <c r="G1818" t="s">
        <v>31</v>
      </c>
      <c r="H1818" t="s">
        <v>31</v>
      </c>
      <c r="I1818" t="s">
        <v>31</v>
      </c>
      <c r="J1818" t="s">
        <v>31</v>
      </c>
      <c r="K1818" t="s">
        <v>31</v>
      </c>
      <c r="L1818" t="s">
        <v>2783</v>
      </c>
      <c r="N1818">
        <f t="shared" si="56"/>
        <v>26375</v>
      </c>
      <c r="O1818">
        <f t="shared" si="57"/>
        <v>1569</v>
      </c>
    </row>
    <row r="1819" spans="1:15" x14ac:dyDescent="0.3">
      <c r="A1819">
        <v>1569</v>
      </c>
      <c r="B1819" t="s">
        <v>3230</v>
      </c>
      <c r="C1819">
        <v>26375</v>
      </c>
      <c r="D1819" t="s">
        <v>17867</v>
      </c>
      <c r="E1819" t="s">
        <v>17642</v>
      </c>
      <c r="G1819" t="s">
        <v>31</v>
      </c>
      <c r="H1819" t="s">
        <v>31</v>
      </c>
      <c r="I1819" t="s">
        <v>31</v>
      </c>
      <c r="J1819" t="s">
        <v>31</v>
      </c>
      <c r="K1819" t="s">
        <v>31</v>
      </c>
      <c r="L1819" t="s">
        <v>2783</v>
      </c>
      <c r="N1819">
        <f t="shared" si="56"/>
        <v>26375</v>
      </c>
      <c r="O1819">
        <f t="shared" si="57"/>
        <v>1569</v>
      </c>
    </row>
    <row r="1820" spans="1:15" x14ac:dyDescent="0.3">
      <c r="A1820">
        <v>1569</v>
      </c>
      <c r="B1820" t="s">
        <v>3230</v>
      </c>
      <c r="C1820">
        <v>26375</v>
      </c>
      <c r="D1820" t="s">
        <v>17868</v>
      </c>
      <c r="E1820" t="s">
        <v>17642</v>
      </c>
      <c r="G1820" t="s">
        <v>31</v>
      </c>
      <c r="H1820" t="s">
        <v>31</v>
      </c>
      <c r="I1820" t="s">
        <v>31</v>
      </c>
      <c r="J1820" t="s">
        <v>31</v>
      </c>
      <c r="K1820" t="s">
        <v>31</v>
      </c>
      <c r="L1820" t="s">
        <v>2783</v>
      </c>
      <c r="N1820">
        <f t="shared" si="56"/>
        <v>26375</v>
      </c>
      <c r="O1820">
        <f t="shared" si="57"/>
        <v>1569</v>
      </c>
    </row>
    <row r="1821" spans="1:15" x14ac:dyDescent="0.3">
      <c r="A1821">
        <v>1569</v>
      </c>
      <c r="B1821" t="s">
        <v>3230</v>
      </c>
      <c r="C1821">
        <v>26375</v>
      </c>
      <c r="D1821" t="s">
        <v>3231</v>
      </c>
      <c r="E1821" t="s">
        <v>17642</v>
      </c>
      <c r="G1821" t="s">
        <v>31</v>
      </c>
      <c r="H1821" t="s">
        <v>31</v>
      </c>
      <c r="I1821" t="s">
        <v>31</v>
      </c>
      <c r="J1821" t="s">
        <v>31</v>
      </c>
      <c r="K1821" t="s">
        <v>31</v>
      </c>
      <c r="L1821" t="s">
        <v>2783</v>
      </c>
      <c r="N1821">
        <f t="shared" si="56"/>
        <v>26375</v>
      </c>
      <c r="O1821">
        <f t="shared" si="57"/>
        <v>1569</v>
      </c>
    </row>
    <row r="1822" spans="1:15" x14ac:dyDescent="0.3">
      <c r="A1822">
        <v>1569</v>
      </c>
      <c r="B1822" t="s">
        <v>3230</v>
      </c>
      <c r="C1822">
        <v>26375</v>
      </c>
      <c r="D1822" t="s">
        <v>17869</v>
      </c>
      <c r="E1822" t="s">
        <v>17642</v>
      </c>
      <c r="G1822" t="s">
        <v>31</v>
      </c>
      <c r="H1822" t="s">
        <v>31</v>
      </c>
      <c r="I1822" t="s">
        <v>31</v>
      </c>
      <c r="J1822" t="s">
        <v>31</v>
      </c>
      <c r="K1822" t="s">
        <v>31</v>
      </c>
      <c r="L1822" t="s">
        <v>2783</v>
      </c>
      <c r="N1822">
        <f t="shared" si="56"/>
        <v>26375</v>
      </c>
      <c r="O1822">
        <f t="shared" si="57"/>
        <v>1569</v>
      </c>
    </row>
    <row r="1823" spans="1:15" x14ac:dyDescent="0.3">
      <c r="A1823">
        <v>1569</v>
      </c>
      <c r="B1823" t="s">
        <v>3230</v>
      </c>
      <c r="C1823">
        <v>26375</v>
      </c>
      <c r="D1823" t="s">
        <v>3234</v>
      </c>
      <c r="E1823" t="s">
        <v>17642</v>
      </c>
      <c r="G1823" t="s">
        <v>31</v>
      </c>
      <c r="H1823" t="s">
        <v>31</v>
      </c>
      <c r="I1823" t="s">
        <v>31</v>
      </c>
      <c r="J1823" t="s">
        <v>31</v>
      </c>
      <c r="K1823" t="s">
        <v>31</v>
      </c>
      <c r="L1823" t="s">
        <v>2783</v>
      </c>
      <c r="N1823">
        <f t="shared" si="56"/>
        <v>26375</v>
      </c>
      <c r="O1823">
        <f t="shared" si="57"/>
        <v>1569</v>
      </c>
    </row>
    <row r="1824" spans="1:15" x14ac:dyDescent="0.3">
      <c r="A1824">
        <v>1569</v>
      </c>
      <c r="B1824" t="s">
        <v>3230</v>
      </c>
      <c r="C1824">
        <v>26375</v>
      </c>
      <c r="D1824" t="s">
        <v>17870</v>
      </c>
      <c r="E1824" t="s">
        <v>17642</v>
      </c>
      <c r="G1824" t="s">
        <v>31</v>
      </c>
      <c r="H1824" t="s">
        <v>31</v>
      </c>
      <c r="I1824" t="s">
        <v>31</v>
      </c>
      <c r="J1824" t="s">
        <v>31</v>
      </c>
      <c r="K1824" t="s">
        <v>31</v>
      </c>
      <c r="L1824" t="s">
        <v>2783</v>
      </c>
      <c r="N1824">
        <f t="shared" si="56"/>
        <v>26375</v>
      </c>
      <c r="O1824">
        <f t="shared" si="57"/>
        <v>1569</v>
      </c>
    </row>
    <row r="1825" spans="1:15" x14ac:dyDescent="0.3">
      <c r="A1825">
        <v>1569</v>
      </c>
      <c r="B1825" t="s">
        <v>3230</v>
      </c>
      <c r="C1825">
        <v>26375</v>
      </c>
      <c r="D1825" t="s">
        <v>17871</v>
      </c>
      <c r="E1825" t="s">
        <v>17642</v>
      </c>
      <c r="G1825" t="s">
        <v>31</v>
      </c>
      <c r="H1825" t="s">
        <v>31</v>
      </c>
      <c r="I1825" t="s">
        <v>31</v>
      </c>
      <c r="J1825" t="s">
        <v>31</v>
      </c>
      <c r="K1825" t="s">
        <v>31</v>
      </c>
      <c r="L1825" t="s">
        <v>2783</v>
      </c>
      <c r="N1825">
        <f t="shared" si="56"/>
        <v>26375</v>
      </c>
      <c r="O1825">
        <f t="shared" si="57"/>
        <v>1569</v>
      </c>
    </row>
    <row r="1826" spans="1:15" x14ac:dyDescent="0.3">
      <c r="A1826">
        <v>1569</v>
      </c>
      <c r="B1826" t="s">
        <v>3230</v>
      </c>
      <c r="C1826">
        <v>26375</v>
      </c>
      <c r="D1826" t="s">
        <v>17872</v>
      </c>
      <c r="E1826" t="s">
        <v>17642</v>
      </c>
      <c r="G1826" t="s">
        <v>31</v>
      </c>
      <c r="H1826" t="s">
        <v>31</v>
      </c>
      <c r="I1826" t="s">
        <v>31</v>
      </c>
      <c r="J1826" t="s">
        <v>31</v>
      </c>
      <c r="K1826" t="s">
        <v>31</v>
      </c>
      <c r="L1826" t="s">
        <v>2783</v>
      </c>
      <c r="N1826">
        <f t="shared" si="56"/>
        <v>26375</v>
      </c>
      <c r="O1826">
        <f t="shared" si="57"/>
        <v>1569</v>
      </c>
    </row>
    <row r="1827" spans="1:15" x14ac:dyDescent="0.3">
      <c r="A1827">
        <v>1569</v>
      </c>
      <c r="B1827" t="s">
        <v>3230</v>
      </c>
      <c r="C1827">
        <v>26375</v>
      </c>
      <c r="D1827" t="s">
        <v>3232</v>
      </c>
      <c r="E1827" t="s">
        <v>17642</v>
      </c>
      <c r="G1827" t="s">
        <v>31</v>
      </c>
      <c r="H1827" t="s">
        <v>31</v>
      </c>
      <c r="I1827" t="s">
        <v>31</v>
      </c>
      <c r="J1827" t="s">
        <v>31</v>
      </c>
      <c r="K1827" t="s">
        <v>31</v>
      </c>
      <c r="L1827" t="s">
        <v>2783</v>
      </c>
      <c r="N1827">
        <f t="shared" si="56"/>
        <v>26375</v>
      </c>
      <c r="O1827">
        <f t="shared" si="57"/>
        <v>1569</v>
      </c>
    </row>
    <row r="1828" spans="1:15" x14ac:dyDescent="0.3">
      <c r="A1828">
        <v>1553</v>
      </c>
      <c r="B1828" t="s">
        <v>4010</v>
      </c>
      <c r="C1828">
        <v>42011</v>
      </c>
      <c r="D1828" t="s">
        <v>4011</v>
      </c>
      <c r="E1828" t="s">
        <v>17642</v>
      </c>
      <c r="G1828" t="s">
        <v>31</v>
      </c>
      <c r="H1828" t="s">
        <v>31</v>
      </c>
      <c r="I1828" t="s">
        <v>31</v>
      </c>
      <c r="J1828" t="s">
        <v>2758</v>
      </c>
      <c r="K1828" t="s">
        <v>2758</v>
      </c>
      <c r="L1828" t="s">
        <v>2783</v>
      </c>
      <c r="N1828">
        <f t="shared" si="56"/>
        <v>42011</v>
      </c>
      <c r="O1828">
        <f t="shared" si="57"/>
        <v>1553</v>
      </c>
    </row>
    <row r="1829" spans="1:15" x14ac:dyDescent="0.3">
      <c r="A1829">
        <v>6032</v>
      </c>
      <c r="B1829" t="s">
        <v>17243</v>
      </c>
      <c r="C1829">
        <v>39856</v>
      </c>
      <c r="D1829" t="s">
        <v>17244</v>
      </c>
      <c r="E1829" t="s">
        <v>17642</v>
      </c>
      <c r="G1829" t="s">
        <v>31</v>
      </c>
      <c r="H1829" t="s">
        <v>2758</v>
      </c>
      <c r="I1829" t="s">
        <v>31</v>
      </c>
      <c r="J1829" t="s">
        <v>2758</v>
      </c>
      <c r="K1829" t="s">
        <v>2758</v>
      </c>
      <c r="L1829" t="s">
        <v>2786</v>
      </c>
      <c r="N1829">
        <f t="shared" si="56"/>
        <v>39856</v>
      </c>
      <c r="O1829">
        <f t="shared" si="57"/>
        <v>6032</v>
      </c>
    </row>
    <row r="1830" spans="1:15" x14ac:dyDescent="0.3">
      <c r="A1830">
        <v>2935</v>
      </c>
      <c r="B1830" t="s">
        <v>3635</v>
      </c>
      <c r="C1830">
        <v>34192</v>
      </c>
      <c r="D1830" t="s">
        <v>3636</v>
      </c>
      <c r="E1830" t="s">
        <v>17642</v>
      </c>
      <c r="G1830" t="s">
        <v>31</v>
      </c>
      <c r="H1830" t="s">
        <v>31</v>
      </c>
      <c r="I1830" t="s">
        <v>31</v>
      </c>
      <c r="J1830" t="s">
        <v>31</v>
      </c>
      <c r="K1830" t="s">
        <v>2758</v>
      </c>
      <c r="L1830" t="s">
        <v>2783</v>
      </c>
      <c r="N1830">
        <f t="shared" si="56"/>
        <v>34192</v>
      </c>
      <c r="O1830">
        <f t="shared" si="57"/>
        <v>2935</v>
      </c>
    </row>
    <row r="1831" spans="1:15" x14ac:dyDescent="0.3">
      <c r="A1831">
        <v>2935</v>
      </c>
      <c r="B1831" t="s">
        <v>3635</v>
      </c>
      <c r="C1831">
        <v>34192</v>
      </c>
      <c r="D1831" t="s">
        <v>3637</v>
      </c>
      <c r="E1831" t="s">
        <v>17642</v>
      </c>
      <c r="G1831" t="s">
        <v>31</v>
      </c>
      <c r="H1831" t="s">
        <v>31</v>
      </c>
      <c r="I1831" t="s">
        <v>31</v>
      </c>
      <c r="J1831" t="s">
        <v>31</v>
      </c>
      <c r="K1831" t="s">
        <v>2758</v>
      </c>
      <c r="L1831" t="s">
        <v>2783</v>
      </c>
      <c r="N1831">
        <f t="shared" si="56"/>
        <v>34192</v>
      </c>
      <c r="O1831">
        <f t="shared" si="57"/>
        <v>2935</v>
      </c>
    </row>
    <row r="1832" spans="1:15" x14ac:dyDescent="0.3">
      <c r="A1832">
        <v>4020</v>
      </c>
      <c r="B1832" t="s">
        <v>16954</v>
      </c>
      <c r="C1832">
        <v>958</v>
      </c>
      <c r="D1832" t="s">
        <v>16955</v>
      </c>
      <c r="E1832" t="s">
        <v>17642</v>
      </c>
      <c r="G1832" t="s">
        <v>31</v>
      </c>
      <c r="H1832" t="s">
        <v>31</v>
      </c>
      <c r="I1832" t="s">
        <v>31</v>
      </c>
      <c r="J1832" t="s">
        <v>31</v>
      </c>
      <c r="K1832" t="s">
        <v>2758</v>
      </c>
      <c r="L1832" t="s">
        <v>2783</v>
      </c>
      <c r="N1832">
        <f t="shared" si="56"/>
        <v>958</v>
      </c>
      <c r="O1832">
        <f t="shared" si="57"/>
        <v>4020</v>
      </c>
    </row>
    <row r="1833" spans="1:15" x14ac:dyDescent="0.3">
      <c r="A1833">
        <v>6066</v>
      </c>
      <c r="B1833" t="s">
        <v>17873</v>
      </c>
      <c r="C1833">
        <v>83112</v>
      </c>
      <c r="D1833" t="s">
        <v>17874</v>
      </c>
      <c r="E1833" t="s">
        <v>17642</v>
      </c>
      <c r="G1833" t="s">
        <v>31</v>
      </c>
      <c r="H1833" t="s">
        <v>31</v>
      </c>
      <c r="I1833" t="s">
        <v>31</v>
      </c>
      <c r="J1833" t="s">
        <v>31</v>
      </c>
      <c r="K1833" t="s">
        <v>2758</v>
      </c>
      <c r="L1833" t="s">
        <v>2783</v>
      </c>
      <c r="N1833">
        <f t="shared" si="56"/>
        <v>83112</v>
      </c>
      <c r="O1833">
        <f t="shared" si="57"/>
        <v>6066</v>
      </c>
    </row>
    <row r="1834" spans="1:15" x14ac:dyDescent="0.3">
      <c r="A1834">
        <v>5596</v>
      </c>
      <c r="B1834" t="s">
        <v>3701</v>
      </c>
      <c r="C1834">
        <v>520</v>
      </c>
      <c r="D1834" t="s">
        <v>3702</v>
      </c>
      <c r="E1834" t="s">
        <v>17642</v>
      </c>
      <c r="F1834" t="s">
        <v>230</v>
      </c>
      <c r="G1834" t="s">
        <v>31</v>
      </c>
      <c r="H1834" t="s">
        <v>31</v>
      </c>
      <c r="I1834" t="s">
        <v>31</v>
      </c>
      <c r="J1834" t="s">
        <v>2758</v>
      </c>
      <c r="K1834" t="s">
        <v>2758</v>
      </c>
      <c r="L1834" t="s">
        <v>2805</v>
      </c>
      <c r="N1834">
        <f t="shared" si="56"/>
        <v>520</v>
      </c>
      <c r="O1834">
        <f t="shared" si="57"/>
        <v>5596</v>
      </c>
    </row>
    <row r="1835" spans="1:15" x14ac:dyDescent="0.3">
      <c r="A1835">
        <v>5596</v>
      </c>
      <c r="B1835" t="s">
        <v>3701</v>
      </c>
      <c r="C1835">
        <v>520</v>
      </c>
      <c r="D1835" t="s">
        <v>17875</v>
      </c>
      <c r="E1835" t="s">
        <v>17642</v>
      </c>
      <c r="F1835" t="s">
        <v>230</v>
      </c>
      <c r="G1835" t="s">
        <v>31</v>
      </c>
      <c r="H1835" t="s">
        <v>31</v>
      </c>
      <c r="I1835" t="s">
        <v>31</v>
      </c>
      <c r="J1835" t="s">
        <v>2758</v>
      </c>
      <c r="K1835" t="s">
        <v>2758</v>
      </c>
      <c r="L1835" t="s">
        <v>2805</v>
      </c>
      <c r="N1835">
        <f t="shared" si="56"/>
        <v>520</v>
      </c>
      <c r="O1835">
        <f t="shared" si="57"/>
        <v>5596</v>
      </c>
    </row>
    <row r="1836" spans="1:15" x14ac:dyDescent="0.3">
      <c r="A1836">
        <v>5596</v>
      </c>
      <c r="B1836" t="s">
        <v>3701</v>
      </c>
      <c r="C1836">
        <v>520</v>
      </c>
      <c r="D1836" t="s">
        <v>3703</v>
      </c>
      <c r="E1836" t="s">
        <v>17642</v>
      </c>
      <c r="F1836" t="s">
        <v>230</v>
      </c>
      <c r="G1836" t="s">
        <v>31</v>
      </c>
      <c r="H1836" t="s">
        <v>31</v>
      </c>
      <c r="I1836" t="s">
        <v>31</v>
      </c>
      <c r="J1836" t="s">
        <v>2758</v>
      </c>
      <c r="K1836" t="s">
        <v>2758</v>
      </c>
      <c r="L1836" t="s">
        <v>2805</v>
      </c>
      <c r="N1836">
        <f t="shared" si="56"/>
        <v>520</v>
      </c>
      <c r="O1836">
        <f t="shared" si="57"/>
        <v>5596</v>
      </c>
    </row>
    <row r="1837" spans="1:15" x14ac:dyDescent="0.3">
      <c r="A1837">
        <v>5596</v>
      </c>
      <c r="B1837" t="s">
        <v>3701</v>
      </c>
      <c r="C1837">
        <v>520</v>
      </c>
      <c r="D1837" t="s">
        <v>3704</v>
      </c>
      <c r="E1837" t="s">
        <v>17642</v>
      </c>
      <c r="G1837" t="s">
        <v>31</v>
      </c>
      <c r="H1837" t="s">
        <v>31</v>
      </c>
      <c r="I1837" t="s">
        <v>31</v>
      </c>
      <c r="J1837" t="s">
        <v>2758</v>
      </c>
      <c r="K1837" t="s">
        <v>2758</v>
      </c>
      <c r="L1837" t="s">
        <v>2805</v>
      </c>
      <c r="N1837">
        <f t="shared" si="56"/>
        <v>520</v>
      </c>
      <c r="O1837">
        <f t="shared" si="57"/>
        <v>5596</v>
      </c>
    </row>
    <row r="1838" spans="1:15" x14ac:dyDescent="0.3">
      <c r="A1838">
        <v>5596</v>
      </c>
      <c r="B1838" t="s">
        <v>3701</v>
      </c>
      <c r="C1838">
        <v>520</v>
      </c>
      <c r="D1838" t="s">
        <v>17876</v>
      </c>
      <c r="E1838" t="s">
        <v>17642</v>
      </c>
      <c r="F1838" t="s">
        <v>230</v>
      </c>
      <c r="G1838" t="s">
        <v>31</v>
      </c>
      <c r="H1838" t="s">
        <v>31</v>
      </c>
      <c r="I1838" t="s">
        <v>31</v>
      </c>
      <c r="J1838" t="s">
        <v>2758</v>
      </c>
      <c r="K1838" t="s">
        <v>2758</v>
      </c>
      <c r="L1838" t="s">
        <v>2805</v>
      </c>
      <c r="N1838">
        <f t="shared" si="56"/>
        <v>520</v>
      </c>
      <c r="O1838">
        <f t="shared" si="57"/>
        <v>5596</v>
      </c>
    </row>
    <row r="1839" spans="1:15" x14ac:dyDescent="0.3">
      <c r="A1839">
        <v>5597</v>
      </c>
      <c r="B1839" t="s">
        <v>3154</v>
      </c>
      <c r="C1839">
        <v>716007869</v>
      </c>
      <c r="D1839" t="s">
        <v>233</v>
      </c>
      <c r="E1839" t="s">
        <v>17642</v>
      </c>
      <c r="F1839" t="s">
        <v>230</v>
      </c>
      <c r="G1839" t="s">
        <v>31</v>
      </c>
      <c r="H1839" t="s">
        <v>31</v>
      </c>
      <c r="I1839" t="s">
        <v>31</v>
      </c>
      <c r="J1839" t="s">
        <v>31</v>
      </c>
      <c r="K1839" t="s">
        <v>2758</v>
      </c>
      <c r="L1839" t="s">
        <v>2783</v>
      </c>
      <c r="N1839">
        <f t="shared" si="56"/>
        <v>716007869</v>
      </c>
      <c r="O1839">
        <f t="shared" si="57"/>
        <v>5597</v>
      </c>
    </row>
    <row r="1840" spans="1:15" x14ac:dyDescent="0.3">
      <c r="A1840">
        <v>1680</v>
      </c>
      <c r="B1840" t="s">
        <v>15980</v>
      </c>
      <c r="C1840">
        <v>99999</v>
      </c>
      <c r="D1840" t="s">
        <v>15981</v>
      </c>
      <c r="E1840" t="s">
        <v>17642</v>
      </c>
      <c r="G1840" t="s">
        <v>31</v>
      </c>
      <c r="H1840" t="s">
        <v>31</v>
      </c>
      <c r="I1840" t="s">
        <v>31</v>
      </c>
      <c r="J1840" t="s">
        <v>2758</v>
      </c>
      <c r="K1840" t="s">
        <v>2758</v>
      </c>
      <c r="L1840" t="s">
        <v>2783</v>
      </c>
      <c r="N1840">
        <f t="shared" si="56"/>
        <v>99999</v>
      </c>
      <c r="O1840">
        <f t="shared" si="57"/>
        <v>1680</v>
      </c>
    </row>
    <row r="1841" spans="1:15" x14ac:dyDescent="0.3">
      <c r="A1841">
        <v>2507</v>
      </c>
      <c r="B1841" t="s">
        <v>2893</v>
      </c>
      <c r="C1841">
        <v>46156</v>
      </c>
      <c r="D1841" t="s">
        <v>2894</v>
      </c>
      <c r="E1841" t="s">
        <v>17642</v>
      </c>
      <c r="G1841" t="s">
        <v>31</v>
      </c>
      <c r="H1841" t="s">
        <v>31</v>
      </c>
      <c r="I1841" t="s">
        <v>31</v>
      </c>
      <c r="J1841" t="s">
        <v>2758</v>
      </c>
      <c r="K1841" t="s">
        <v>2758</v>
      </c>
      <c r="L1841" t="s">
        <v>2783</v>
      </c>
      <c r="N1841">
        <f t="shared" si="56"/>
        <v>46156</v>
      </c>
      <c r="O1841">
        <f t="shared" si="57"/>
        <v>2507</v>
      </c>
    </row>
    <row r="1842" spans="1:15" x14ac:dyDescent="0.3">
      <c r="A1842">
        <v>4097</v>
      </c>
      <c r="B1842" t="s">
        <v>17059</v>
      </c>
      <c r="C1842">
        <v>36483</v>
      </c>
      <c r="D1842" t="s">
        <v>17060</v>
      </c>
      <c r="E1842" t="s">
        <v>17642</v>
      </c>
      <c r="G1842" t="s">
        <v>31</v>
      </c>
      <c r="H1842" t="s">
        <v>31</v>
      </c>
      <c r="I1842" t="s">
        <v>31</v>
      </c>
      <c r="J1842" t="s">
        <v>31</v>
      </c>
      <c r="K1842" t="s">
        <v>2758</v>
      </c>
      <c r="L1842" t="s">
        <v>2783</v>
      </c>
      <c r="N1842">
        <f t="shared" si="56"/>
        <v>36483</v>
      </c>
      <c r="O1842">
        <f t="shared" si="57"/>
        <v>4097</v>
      </c>
    </row>
    <row r="1843" spans="1:15" x14ac:dyDescent="0.3">
      <c r="A1843">
        <v>5942</v>
      </c>
      <c r="B1843" t="s">
        <v>4792</v>
      </c>
      <c r="C1843">
        <v>93221</v>
      </c>
      <c r="D1843" t="s">
        <v>4793</v>
      </c>
      <c r="E1843" t="s">
        <v>17642</v>
      </c>
      <c r="G1843" t="s">
        <v>31</v>
      </c>
      <c r="H1843" t="s">
        <v>31</v>
      </c>
      <c r="I1843" t="s">
        <v>31</v>
      </c>
      <c r="J1843" t="s">
        <v>31</v>
      </c>
      <c r="K1843" t="s">
        <v>2758</v>
      </c>
      <c r="L1843" t="s">
        <v>2783</v>
      </c>
      <c r="N1843">
        <f t="shared" si="56"/>
        <v>93221</v>
      </c>
      <c r="O1843">
        <f t="shared" si="57"/>
        <v>5942</v>
      </c>
    </row>
    <row r="1844" spans="1:15" x14ac:dyDescent="0.3">
      <c r="A1844">
        <v>7649</v>
      </c>
      <c r="B1844" t="s">
        <v>15867</v>
      </c>
      <c r="C1844">
        <v>62118</v>
      </c>
      <c r="D1844" t="s">
        <v>15868</v>
      </c>
      <c r="E1844" t="s">
        <v>17642</v>
      </c>
      <c r="G1844" t="s">
        <v>31</v>
      </c>
      <c r="H1844" t="s">
        <v>31</v>
      </c>
      <c r="I1844" t="s">
        <v>31</v>
      </c>
      <c r="J1844" t="s">
        <v>31</v>
      </c>
      <c r="K1844" t="s">
        <v>2758</v>
      </c>
      <c r="L1844" t="s">
        <v>2805</v>
      </c>
      <c r="N1844">
        <f t="shared" si="56"/>
        <v>62118</v>
      </c>
      <c r="O1844">
        <f t="shared" si="57"/>
        <v>7649</v>
      </c>
    </row>
    <row r="1845" spans="1:15" x14ac:dyDescent="0.3">
      <c r="A1845">
        <v>5927</v>
      </c>
      <c r="B1845" t="s">
        <v>4764</v>
      </c>
      <c r="C1845" t="s">
        <v>4014</v>
      </c>
      <c r="D1845" t="s">
        <v>4768</v>
      </c>
      <c r="E1845" t="s">
        <v>17642</v>
      </c>
      <c r="G1845" t="s">
        <v>31</v>
      </c>
      <c r="H1845" t="s">
        <v>31</v>
      </c>
      <c r="I1845" t="s">
        <v>31</v>
      </c>
      <c r="J1845" t="s">
        <v>31</v>
      </c>
      <c r="K1845" t="s">
        <v>2758</v>
      </c>
      <c r="L1845" t="s">
        <v>2783</v>
      </c>
      <c r="N1845" t="str">
        <f t="shared" si="56"/>
        <v>AULOH</v>
      </c>
      <c r="O1845">
        <f t="shared" si="57"/>
        <v>5927</v>
      </c>
    </row>
    <row r="1846" spans="1:15" x14ac:dyDescent="0.3">
      <c r="A1846">
        <v>5927</v>
      </c>
      <c r="B1846" t="s">
        <v>4764</v>
      </c>
      <c r="C1846" t="s">
        <v>4014</v>
      </c>
      <c r="D1846" t="s">
        <v>17877</v>
      </c>
      <c r="E1846" t="s">
        <v>17642</v>
      </c>
      <c r="G1846" t="s">
        <v>31</v>
      </c>
      <c r="H1846" t="s">
        <v>31</v>
      </c>
      <c r="I1846" t="s">
        <v>31</v>
      </c>
      <c r="J1846" t="s">
        <v>31</v>
      </c>
      <c r="K1846" t="s">
        <v>2758</v>
      </c>
      <c r="L1846" t="s">
        <v>2783</v>
      </c>
      <c r="N1846" t="str">
        <f t="shared" si="56"/>
        <v>AULOH</v>
      </c>
      <c r="O1846">
        <f t="shared" si="57"/>
        <v>5927</v>
      </c>
    </row>
    <row r="1847" spans="1:15" x14ac:dyDescent="0.3">
      <c r="A1847">
        <v>5927</v>
      </c>
      <c r="B1847" t="s">
        <v>4764</v>
      </c>
      <c r="C1847" t="s">
        <v>4014</v>
      </c>
      <c r="D1847" t="s">
        <v>4015</v>
      </c>
      <c r="E1847" t="s">
        <v>17642</v>
      </c>
      <c r="G1847" t="s">
        <v>31</v>
      </c>
      <c r="H1847" t="s">
        <v>31</v>
      </c>
      <c r="I1847" t="s">
        <v>31</v>
      </c>
      <c r="J1847" t="s">
        <v>31</v>
      </c>
      <c r="K1847" t="s">
        <v>2758</v>
      </c>
      <c r="L1847" t="s">
        <v>2783</v>
      </c>
      <c r="N1847" t="str">
        <f t="shared" si="56"/>
        <v>AULOH</v>
      </c>
      <c r="O1847">
        <f t="shared" si="57"/>
        <v>5927</v>
      </c>
    </row>
    <row r="1848" spans="1:15" x14ac:dyDescent="0.3">
      <c r="A1848">
        <v>5927</v>
      </c>
      <c r="B1848" t="s">
        <v>4764</v>
      </c>
      <c r="C1848" t="s">
        <v>4014</v>
      </c>
      <c r="D1848" t="s">
        <v>4769</v>
      </c>
      <c r="E1848" t="s">
        <v>17642</v>
      </c>
      <c r="G1848" t="s">
        <v>31</v>
      </c>
      <c r="H1848" t="s">
        <v>31</v>
      </c>
      <c r="I1848" t="s">
        <v>31</v>
      </c>
      <c r="J1848" t="s">
        <v>31</v>
      </c>
      <c r="K1848" t="s">
        <v>2758</v>
      </c>
      <c r="L1848" t="s">
        <v>2783</v>
      </c>
      <c r="N1848" t="str">
        <f t="shared" si="56"/>
        <v>AULOH</v>
      </c>
      <c r="O1848">
        <f t="shared" si="57"/>
        <v>5927</v>
      </c>
    </row>
    <row r="1849" spans="1:15" x14ac:dyDescent="0.3">
      <c r="A1849">
        <v>5927</v>
      </c>
      <c r="B1849" t="s">
        <v>4764</v>
      </c>
      <c r="C1849" t="s">
        <v>4014</v>
      </c>
      <c r="D1849" t="s">
        <v>4766</v>
      </c>
      <c r="E1849" t="s">
        <v>17642</v>
      </c>
      <c r="G1849" t="s">
        <v>31</v>
      </c>
      <c r="H1849" t="s">
        <v>31</v>
      </c>
      <c r="I1849" t="s">
        <v>31</v>
      </c>
      <c r="J1849" t="s">
        <v>31</v>
      </c>
      <c r="K1849" t="s">
        <v>2758</v>
      </c>
      <c r="L1849" t="s">
        <v>2783</v>
      </c>
      <c r="N1849" t="str">
        <f t="shared" si="56"/>
        <v>AULOH</v>
      </c>
      <c r="O1849">
        <f t="shared" si="57"/>
        <v>5927</v>
      </c>
    </row>
    <row r="1850" spans="1:15" x14ac:dyDescent="0.3">
      <c r="A1850">
        <v>5927</v>
      </c>
      <c r="B1850" t="s">
        <v>4764</v>
      </c>
      <c r="C1850" t="s">
        <v>4014</v>
      </c>
      <c r="D1850" t="s">
        <v>4767</v>
      </c>
      <c r="E1850" t="s">
        <v>17642</v>
      </c>
      <c r="G1850" t="s">
        <v>31</v>
      </c>
      <c r="H1850" t="s">
        <v>31</v>
      </c>
      <c r="I1850" t="s">
        <v>31</v>
      </c>
      <c r="J1850" t="s">
        <v>31</v>
      </c>
      <c r="K1850" t="s">
        <v>2758</v>
      </c>
      <c r="L1850" t="s">
        <v>2783</v>
      </c>
      <c r="N1850" t="str">
        <f t="shared" si="56"/>
        <v>AULOH</v>
      </c>
      <c r="O1850">
        <f t="shared" si="57"/>
        <v>5927</v>
      </c>
    </row>
    <row r="1851" spans="1:15" x14ac:dyDescent="0.3">
      <c r="A1851">
        <v>1573</v>
      </c>
      <c r="B1851" t="s">
        <v>248</v>
      </c>
      <c r="C1851">
        <v>59274</v>
      </c>
      <c r="D1851" t="s">
        <v>4345</v>
      </c>
      <c r="E1851" t="s">
        <v>17642</v>
      </c>
      <c r="G1851" t="s">
        <v>31</v>
      </c>
      <c r="H1851" t="s">
        <v>31</v>
      </c>
      <c r="I1851" t="s">
        <v>31</v>
      </c>
      <c r="J1851" t="s">
        <v>31</v>
      </c>
      <c r="K1851" t="s">
        <v>2758</v>
      </c>
      <c r="L1851" t="s">
        <v>2783</v>
      </c>
      <c r="N1851">
        <f t="shared" si="56"/>
        <v>59274</v>
      </c>
      <c r="O1851">
        <f t="shared" si="57"/>
        <v>1573</v>
      </c>
    </row>
    <row r="1852" spans="1:15" x14ac:dyDescent="0.3">
      <c r="A1852">
        <v>9645</v>
      </c>
      <c r="B1852" t="s">
        <v>16302</v>
      </c>
      <c r="C1852" t="s">
        <v>16303</v>
      </c>
      <c r="D1852" t="s">
        <v>16304</v>
      </c>
      <c r="E1852" t="s">
        <v>17642</v>
      </c>
      <c r="G1852" t="s">
        <v>31</v>
      </c>
      <c r="H1852" t="s">
        <v>31</v>
      </c>
      <c r="I1852" t="s">
        <v>31</v>
      </c>
      <c r="J1852" t="s">
        <v>2758</v>
      </c>
      <c r="K1852" t="s">
        <v>2758</v>
      </c>
      <c r="L1852" t="s">
        <v>2783</v>
      </c>
      <c r="N1852" t="str">
        <f t="shared" si="56"/>
        <v>AWNY6</v>
      </c>
      <c r="O1852">
        <f t="shared" si="57"/>
        <v>9645</v>
      </c>
    </row>
    <row r="1853" spans="1:15" x14ac:dyDescent="0.3">
      <c r="A1853">
        <v>5547</v>
      </c>
      <c r="B1853" t="s">
        <v>4603</v>
      </c>
      <c r="C1853">
        <v>53589</v>
      </c>
      <c r="D1853" t="s">
        <v>17878</v>
      </c>
      <c r="E1853" t="s">
        <v>17642</v>
      </c>
      <c r="F1853" t="s">
        <v>147</v>
      </c>
      <c r="G1853" t="s">
        <v>31</v>
      </c>
      <c r="H1853" t="s">
        <v>31</v>
      </c>
      <c r="I1853" t="s">
        <v>31</v>
      </c>
      <c r="J1853" t="s">
        <v>31</v>
      </c>
      <c r="K1853" t="s">
        <v>2758</v>
      </c>
      <c r="L1853" t="s">
        <v>2783</v>
      </c>
      <c r="N1853">
        <f t="shared" si="56"/>
        <v>53589</v>
      </c>
      <c r="O1853">
        <f t="shared" si="57"/>
        <v>5547</v>
      </c>
    </row>
    <row r="1854" spans="1:15" x14ac:dyDescent="0.3">
      <c r="A1854">
        <v>5547</v>
      </c>
      <c r="B1854" t="s">
        <v>4603</v>
      </c>
      <c r="C1854">
        <v>53589</v>
      </c>
      <c r="D1854" t="s">
        <v>17879</v>
      </c>
      <c r="E1854" t="s">
        <v>17642</v>
      </c>
      <c r="F1854" t="s">
        <v>147</v>
      </c>
      <c r="G1854" t="s">
        <v>31</v>
      </c>
      <c r="H1854" t="s">
        <v>31</v>
      </c>
      <c r="I1854" t="s">
        <v>31</v>
      </c>
      <c r="J1854" t="s">
        <v>31</v>
      </c>
      <c r="K1854" t="s">
        <v>2758</v>
      </c>
      <c r="L1854" t="s">
        <v>2783</v>
      </c>
      <c r="N1854">
        <f t="shared" si="56"/>
        <v>53589</v>
      </c>
      <c r="O1854">
        <f t="shared" si="57"/>
        <v>5547</v>
      </c>
    </row>
    <row r="1855" spans="1:15" x14ac:dyDescent="0.3">
      <c r="A1855">
        <v>5547</v>
      </c>
      <c r="B1855" t="s">
        <v>4603</v>
      </c>
      <c r="C1855">
        <v>53589</v>
      </c>
      <c r="D1855" t="s">
        <v>17880</v>
      </c>
      <c r="E1855" t="s">
        <v>17642</v>
      </c>
      <c r="F1855" t="s">
        <v>147</v>
      </c>
      <c r="G1855" t="s">
        <v>31</v>
      </c>
      <c r="H1855" t="s">
        <v>31</v>
      </c>
      <c r="I1855" t="s">
        <v>31</v>
      </c>
      <c r="J1855" t="s">
        <v>31</v>
      </c>
      <c r="K1855" t="s">
        <v>2758</v>
      </c>
      <c r="L1855" t="s">
        <v>2783</v>
      </c>
      <c r="N1855">
        <f t="shared" si="56"/>
        <v>53589</v>
      </c>
      <c r="O1855">
        <f t="shared" si="57"/>
        <v>5547</v>
      </c>
    </row>
    <row r="1856" spans="1:15" x14ac:dyDescent="0.3">
      <c r="A1856">
        <v>5547</v>
      </c>
      <c r="B1856" t="s">
        <v>4603</v>
      </c>
      <c r="C1856">
        <v>53589</v>
      </c>
      <c r="D1856" t="s">
        <v>17881</v>
      </c>
      <c r="E1856" t="s">
        <v>17642</v>
      </c>
      <c r="F1856" t="s">
        <v>147</v>
      </c>
      <c r="G1856" t="s">
        <v>31</v>
      </c>
      <c r="H1856" t="s">
        <v>31</v>
      </c>
      <c r="I1856" t="s">
        <v>31</v>
      </c>
      <c r="J1856" t="s">
        <v>31</v>
      </c>
      <c r="K1856" t="s">
        <v>2758</v>
      </c>
      <c r="L1856" t="s">
        <v>2783</v>
      </c>
      <c r="N1856">
        <f t="shared" si="56"/>
        <v>53589</v>
      </c>
      <c r="O1856">
        <f t="shared" si="57"/>
        <v>5547</v>
      </c>
    </row>
    <row r="1857" spans="1:15" x14ac:dyDescent="0.3">
      <c r="A1857">
        <v>5548</v>
      </c>
      <c r="B1857" t="s">
        <v>4573</v>
      </c>
      <c r="C1857">
        <v>866004791</v>
      </c>
      <c r="D1857" t="s">
        <v>4574</v>
      </c>
      <c r="E1857" t="s">
        <v>17642</v>
      </c>
      <c r="F1857" t="s">
        <v>147</v>
      </c>
      <c r="G1857" t="s">
        <v>31</v>
      </c>
      <c r="H1857" t="s">
        <v>31</v>
      </c>
      <c r="I1857" t="s">
        <v>31</v>
      </c>
      <c r="J1857" t="s">
        <v>2758</v>
      </c>
      <c r="K1857" t="s">
        <v>2758</v>
      </c>
      <c r="L1857" t="s">
        <v>2783</v>
      </c>
      <c r="N1857">
        <f t="shared" si="56"/>
        <v>866004791</v>
      </c>
      <c r="O1857">
        <f t="shared" si="57"/>
        <v>5548</v>
      </c>
    </row>
    <row r="1858" spans="1:15" x14ac:dyDescent="0.3">
      <c r="A1858">
        <v>2930</v>
      </c>
      <c r="B1858" t="s">
        <v>4057</v>
      </c>
      <c r="C1858">
        <v>62179</v>
      </c>
      <c r="D1858" t="s">
        <v>458</v>
      </c>
      <c r="E1858" t="s">
        <v>17642</v>
      </c>
      <c r="G1858" t="s">
        <v>31</v>
      </c>
      <c r="H1858" t="s">
        <v>31</v>
      </c>
      <c r="I1858" t="s">
        <v>31</v>
      </c>
      <c r="J1858" t="s">
        <v>31</v>
      </c>
      <c r="K1858" t="s">
        <v>2758</v>
      </c>
      <c r="L1858" t="s">
        <v>2783</v>
      </c>
      <c r="N1858">
        <f t="shared" si="56"/>
        <v>62179</v>
      </c>
      <c r="O1858">
        <f t="shared" si="57"/>
        <v>2930</v>
      </c>
    </row>
    <row r="1859" spans="1:15" x14ac:dyDescent="0.3">
      <c r="A1859">
        <v>3530</v>
      </c>
      <c r="B1859" t="s">
        <v>4231</v>
      </c>
      <c r="C1859">
        <v>86052</v>
      </c>
      <c r="D1859" t="s">
        <v>4232</v>
      </c>
      <c r="E1859" t="s">
        <v>17642</v>
      </c>
      <c r="G1859" t="s">
        <v>31</v>
      </c>
      <c r="H1859" t="s">
        <v>31</v>
      </c>
      <c r="I1859" t="s">
        <v>31</v>
      </c>
      <c r="J1859" t="s">
        <v>31</v>
      </c>
      <c r="K1859" t="s">
        <v>31</v>
      </c>
      <c r="L1859" t="s">
        <v>2783</v>
      </c>
      <c r="N1859">
        <f t="shared" ref="N1859:N1922" si="58">C1859</f>
        <v>86052</v>
      </c>
      <c r="O1859">
        <f t="shared" ref="O1859:O1922" si="59">A1859</f>
        <v>3530</v>
      </c>
    </row>
    <row r="1860" spans="1:15" x14ac:dyDescent="0.3">
      <c r="A1860">
        <v>2984</v>
      </c>
      <c r="B1860" t="s">
        <v>4551</v>
      </c>
      <c r="C1860">
        <v>36149</v>
      </c>
      <c r="D1860" t="s">
        <v>4552</v>
      </c>
      <c r="E1860" t="s">
        <v>17642</v>
      </c>
      <c r="G1860" t="s">
        <v>31</v>
      </c>
      <c r="H1860" t="s">
        <v>31</v>
      </c>
      <c r="I1860" t="s">
        <v>31</v>
      </c>
      <c r="J1860" t="s">
        <v>2758</v>
      </c>
      <c r="K1860" t="s">
        <v>2758</v>
      </c>
      <c r="L1860" t="s">
        <v>2783</v>
      </c>
      <c r="N1860">
        <f t="shared" si="58"/>
        <v>36149</v>
      </c>
      <c r="O1860">
        <f t="shared" si="59"/>
        <v>2984</v>
      </c>
    </row>
    <row r="1861" spans="1:15" x14ac:dyDescent="0.3">
      <c r="A1861">
        <v>2984</v>
      </c>
      <c r="B1861" t="s">
        <v>4551</v>
      </c>
      <c r="C1861">
        <v>36149</v>
      </c>
      <c r="D1861" t="s">
        <v>488</v>
      </c>
      <c r="E1861" t="s">
        <v>17642</v>
      </c>
      <c r="G1861" t="s">
        <v>31</v>
      </c>
      <c r="H1861" t="s">
        <v>31</v>
      </c>
      <c r="I1861" t="s">
        <v>31</v>
      </c>
      <c r="J1861" t="s">
        <v>2758</v>
      </c>
      <c r="K1861" t="s">
        <v>2758</v>
      </c>
      <c r="L1861" t="s">
        <v>2783</v>
      </c>
      <c r="N1861">
        <f t="shared" si="58"/>
        <v>36149</v>
      </c>
      <c r="O1861">
        <f t="shared" si="59"/>
        <v>2984</v>
      </c>
    </row>
    <row r="1862" spans="1:15" x14ac:dyDescent="0.3">
      <c r="A1862">
        <v>2016</v>
      </c>
      <c r="B1862" t="s">
        <v>16642</v>
      </c>
      <c r="C1862">
        <v>81079</v>
      </c>
      <c r="D1862" t="s">
        <v>16643</v>
      </c>
      <c r="E1862" t="s">
        <v>17642</v>
      </c>
      <c r="G1862" t="s">
        <v>31</v>
      </c>
      <c r="H1862" t="s">
        <v>31</v>
      </c>
      <c r="I1862" t="s">
        <v>31</v>
      </c>
      <c r="J1862" t="s">
        <v>2758</v>
      </c>
      <c r="K1862" t="s">
        <v>2758</v>
      </c>
      <c r="L1862" t="s">
        <v>2783</v>
      </c>
      <c r="N1862">
        <f t="shared" si="58"/>
        <v>81079</v>
      </c>
      <c r="O1862">
        <f t="shared" si="59"/>
        <v>2016</v>
      </c>
    </row>
    <row r="1863" spans="1:15" x14ac:dyDescent="0.3">
      <c r="A1863">
        <v>5096</v>
      </c>
      <c r="B1863" t="s">
        <v>16192</v>
      </c>
      <c r="C1863">
        <v>32002</v>
      </c>
      <c r="D1863" t="s">
        <v>16193</v>
      </c>
      <c r="E1863" t="s">
        <v>17642</v>
      </c>
      <c r="G1863" t="s">
        <v>31</v>
      </c>
      <c r="H1863" t="s">
        <v>31</v>
      </c>
      <c r="I1863" t="s">
        <v>31</v>
      </c>
      <c r="J1863" t="s">
        <v>31</v>
      </c>
      <c r="K1863" t="s">
        <v>31</v>
      </c>
      <c r="L1863" t="s">
        <v>2783</v>
      </c>
      <c r="N1863">
        <f t="shared" si="58"/>
        <v>32002</v>
      </c>
      <c r="O1863">
        <f t="shared" si="59"/>
        <v>5096</v>
      </c>
    </row>
    <row r="1864" spans="1:15" x14ac:dyDescent="0.3">
      <c r="A1864">
        <v>8606</v>
      </c>
      <c r="B1864" t="s">
        <v>15995</v>
      </c>
      <c r="C1864">
        <v>66005</v>
      </c>
      <c r="D1864" t="s">
        <v>271</v>
      </c>
      <c r="E1864" t="s">
        <v>17642</v>
      </c>
      <c r="G1864" t="s">
        <v>31</v>
      </c>
      <c r="H1864" t="s">
        <v>31</v>
      </c>
      <c r="I1864" t="s">
        <v>31</v>
      </c>
      <c r="J1864" t="s">
        <v>2758</v>
      </c>
      <c r="K1864" t="s">
        <v>2758</v>
      </c>
      <c r="L1864" t="s">
        <v>2783</v>
      </c>
      <c r="N1864">
        <f t="shared" si="58"/>
        <v>66005</v>
      </c>
      <c r="O1864">
        <f t="shared" si="59"/>
        <v>8606</v>
      </c>
    </row>
    <row r="1865" spans="1:15" x14ac:dyDescent="0.3">
      <c r="A1865">
        <v>6675</v>
      </c>
      <c r="B1865" t="s">
        <v>15778</v>
      </c>
      <c r="C1865" t="s">
        <v>15779</v>
      </c>
      <c r="D1865" t="s">
        <v>15780</v>
      </c>
      <c r="E1865" t="s">
        <v>17642</v>
      </c>
      <c r="G1865" t="s">
        <v>31</v>
      </c>
      <c r="H1865" t="s">
        <v>31</v>
      </c>
      <c r="I1865" t="s">
        <v>31</v>
      </c>
      <c r="J1865" t="s">
        <v>2758</v>
      </c>
      <c r="K1865" t="s">
        <v>2758</v>
      </c>
      <c r="L1865" t="s">
        <v>2783</v>
      </c>
      <c r="N1865" t="str">
        <f t="shared" si="58"/>
        <v>BRIDG</v>
      </c>
      <c r="O1865">
        <f t="shared" si="59"/>
        <v>6675</v>
      </c>
    </row>
    <row r="1866" spans="1:15" x14ac:dyDescent="0.3">
      <c r="A1866">
        <v>4615</v>
      </c>
      <c r="B1866" t="s">
        <v>15260</v>
      </c>
      <c r="C1866" t="s">
        <v>15261</v>
      </c>
      <c r="D1866" t="s">
        <v>15262</v>
      </c>
      <c r="E1866" t="s">
        <v>17642</v>
      </c>
      <c r="G1866" t="s">
        <v>31</v>
      </c>
      <c r="H1866" t="s">
        <v>31</v>
      </c>
      <c r="I1866" t="s">
        <v>31</v>
      </c>
      <c r="J1866" t="s">
        <v>2758</v>
      </c>
      <c r="K1866" t="s">
        <v>2758</v>
      </c>
      <c r="L1866" t="s">
        <v>2783</v>
      </c>
      <c r="N1866" t="str">
        <f t="shared" si="58"/>
        <v>CHCMA</v>
      </c>
      <c r="O1866">
        <f t="shared" si="59"/>
        <v>4615</v>
      </c>
    </row>
    <row r="1867" spans="1:15" x14ac:dyDescent="0.3">
      <c r="A1867">
        <v>1012</v>
      </c>
      <c r="B1867" t="s">
        <v>15243</v>
      </c>
      <c r="C1867">
        <v>63100</v>
      </c>
      <c r="D1867" t="s">
        <v>15244</v>
      </c>
      <c r="E1867" t="s">
        <v>17642</v>
      </c>
      <c r="G1867" t="s">
        <v>31</v>
      </c>
      <c r="H1867" t="s">
        <v>2758</v>
      </c>
      <c r="I1867" t="s">
        <v>31</v>
      </c>
      <c r="J1867" t="s">
        <v>2758</v>
      </c>
      <c r="K1867" t="s">
        <v>2758</v>
      </c>
      <c r="L1867" t="s">
        <v>2786</v>
      </c>
      <c r="N1867">
        <f t="shared" si="58"/>
        <v>63100</v>
      </c>
      <c r="O1867">
        <f t="shared" si="59"/>
        <v>1012</v>
      </c>
    </row>
    <row r="1868" spans="1:15" x14ac:dyDescent="0.3">
      <c r="A1868">
        <v>2007</v>
      </c>
      <c r="B1868" t="s">
        <v>16629</v>
      </c>
      <c r="C1868">
        <v>25463</v>
      </c>
      <c r="D1868" t="s">
        <v>16630</v>
      </c>
      <c r="E1868" t="s">
        <v>17642</v>
      </c>
      <c r="G1868" t="s">
        <v>31</v>
      </c>
      <c r="H1868" t="s">
        <v>31</v>
      </c>
      <c r="I1868" t="s">
        <v>31</v>
      </c>
      <c r="J1868" t="s">
        <v>2758</v>
      </c>
      <c r="K1868" t="s">
        <v>2758</v>
      </c>
      <c r="L1868" t="s">
        <v>2783</v>
      </c>
      <c r="N1868">
        <f t="shared" si="58"/>
        <v>25463</v>
      </c>
      <c r="O1868">
        <f t="shared" si="59"/>
        <v>2007</v>
      </c>
    </row>
    <row r="1869" spans="1:15" x14ac:dyDescent="0.3">
      <c r="A1869">
        <v>7026</v>
      </c>
      <c r="B1869" t="s">
        <v>17882</v>
      </c>
      <c r="D1869" t="s">
        <v>17883</v>
      </c>
      <c r="E1869" t="s">
        <v>17642</v>
      </c>
      <c r="G1869" t="s">
        <v>2758</v>
      </c>
      <c r="H1869" t="s">
        <v>31</v>
      </c>
      <c r="I1869" t="s">
        <v>31</v>
      </c>
      <c r="J1869" t="s">
        <v>2758</v>
      </c>
      <c r="K1869" t="s">
        <v>2758</v>
      </c>
      <c r="L1869" t="s">
        <v>2783</v>
      </c>
      <c r="N1869">
        <f t="shared" si="58"/>
        <v>0</v>
      </c>
      <c r="O1869">
        <f t="shared" si="59"/>
        <v>7026</v>
      </c>
    </row>
    <row r="1870" spans="1:15" x14ac:dyDescent="0.3">
      <c r="A1870">
        <v>2513</v>
      </c>
      <c r="B1870" t="s">
        <v>2898</v>
      </c>
      <c r="C1870">
        <v>66006</v>
      </c>
      <c r="D1870" t="s">
        <v>2899</v>
      </c>
      <c r="E1870" t="s">
        <v>17642</v>
      </c>
      <c r="G1870" t="s">
        <v>31</v>
      </c>
      <c r="H1870" t="s">
        <v>31</v>
      </c>
      <c r="I1870" t="s">
        <v>31</v>
      </c>
      <c r="J1870" t="s">
        <v>2758</v>
      </c>
      <c r="K1870" t="s">
        <v>2758</v>
      </c>
      <c r="L1870" t="s">
        <v>2783</v>
      </c>
      <c r="N1870">
        <f t="shared" si="58"/>
        <v>66006</v>
      </c>
      <c r="O1870">
        <f t="shared" si="59"/>
        <v>2513</v>
      </c>
    </row>
    <row r="1871" spans="1:15" x14ac:dyDescent="0.3">
      <c r="A1871">
        <v>6013</v>
      </c>
      <c r="B1871" t="s">
        <v>17212</v>
      </c>
      <c r="C1871">
        <v>772</v>
      </c>
      <c r="D1871" t="s">
        <v>17213</v>
      </c>
      <c r="E1871" t="s">
        <v>17642</v>
      </c>
      <c r="G1871" t="s">
        <v>31</v>
      </c>
      <c r="H1871" t="s">
        <v>31</v>
      </c>
      <c r="I1871" t="s">
        <v>31</v>
      </c>
      <c r="J1871" t="s">
        <v>31</v>
      </c>
      <c r="K1871" t="s">
        <v>2758</v>
      </c>
      <c r="L1871" t="s">
        <v>2783</v>
      </c>
      <c r="N1871">
        <f t="shared" si="58"/>
        <v>772</v>
      </c>
      <c r="O1871">
        <f t="shared" si="59"/>
        <v>6013</v>
      </c>
    </row>
    <row r="1872" spans="1:15" x14ac:dyDescent="0.3">
      <c r="A1872">
        <v>5047</v>
      </c>
      <c r="B1872" t="s">
        <v>17122</v>
      </c>
      <c r="C1872">
        <v>84323</v>
      </c>
      <c r="D1872" t="s">
        <v>17123</v>
      </c>
      <c r="E1872" t="s">
        <v>17642</v>
      </c>
      <c r="G1872" t="s">
        <v>31</v>
      </c>
      <c r="H1872" t="s">
        <v>2758</v>
      </c>
      <c r="I1872" t="s">
        <v>31</v>
      </c>
      <c r="J1872" t="s">
        <v>31</v>
      </c>
      <c r="K1872" t="s">
        <v>2758</v>
      </c>
      <c r="L1872" t="s">
        <v>2786</v>
      </c>
      <c r="N1872">
        <f t="shared" si="58"/>
        <v>84323</v>
      </c>
      <c r="O1872">
        <f t="shared" si="59"/>
        <v>5047</v>
      </c>
    </row>
    <row r="1873" spans="1:15" x14ac:dyDescent="0.3">
      <c r="A1873">
        <v>5046</v>
      </c>
      <c r="B1873" t="s">
        <v>17120</v>
      </c>
      <c r="C1873">
        <v>84324</v>
      </c>
      <c r="D1873" t="s">
        <v>17121</v>
      </c>
      <c r="E1873" t="s">
        <v>17642</v>
      </c>
      <c r="G1873" t="s">
        <v>31</v>
      </c>
      <c r="H1873" t="s">
        <v>2758</v>
      </c>
      <c r="I1873" t="s">
        <v>31</v>
      </c>
      <c r="J1873" t="s">
        <v>31</v>
      </c>
      <c r="K1873" t="s">
        <v>2758</v>
      </c>
      <c r="L1873" t="s">
        <v>2786</v>
      </c>
      <c r="N1873">
        <f t="shared" si="58"/>
        <v>84324</v>
      </c>
      <c r="O1873">
        <f t="shared" si="59"/>
        <v>5046</v>
      </c>
    </row>
    <row r="1874" spans="1:15" x14ac:dyDescent="0.3">
      <c r="A1874">
        <v>2921</v>
      </c>
      <c r="B1874" t="s">
        <v>4359</v>
      </c>
      <c r="C1874" t="s">
        <v>17884</v>
      </c>
      <c r="D1874" t="s">
        <v>4360</v>
      </c>
      <c r="E1874" t="s">
        <v>17642</v>
      </c>
      <c r="F1874" t="s">
        <v>289</v>
      </c>
      <c r="G1874" t="s">
        <v>31</v>
      </c>
      <c r="H1874" t="s">
        <v>31</v>
      </c>
      <c r="I1874" t="s">
        <v>31</v>
      </c>
      <c r="J1874" t="s">
        <v>2758</v>
      </c>
      <c r="K1874" t="s">
        <v>2758</v>
      </c>
      <c r="L1874" t="s">
        <v>2783</v>
      </c>
      <c r="N1874" t="str">
        <f t="shared" si="58"/>
        <v>S3337</v>
      </c>
      <c r="O1874">
        <f t="shared" si="59"/>
        <v>2921</v>
      </c>
    </row>
    <row r="1875" spans="1:15" x14ac:dyDescent="0.3">
      <c r="A1875">
        <v>2921</v>
      </c>
      <c r="B1875" t="s">
        <v>4359</v>
      </c>
      <c r="C1875" t="s">
        <v>17884</v>
      </c>
      <c r="D1875" t="s">
        <v>4361</v>
      </c>
      <c r="E1875" t="s">
        <v>17642</v>
      </c>
      <c r="G1875" t="s">
        <v>31</v>
      </c>
      <c r="H1875" t="s">
        <v>31</v>
      </c>
      <c r="I1875" t="s">
        <v>31</v>
      </c>
      <c r="J1875" t="s">
        <v>2758</v>
      </c>
      <c r="K1875" t="s">
        <v>2758</v>
      </c>
      <c r="L1875" t="s">
        <v>2783</v>
      </c>
      <c r="N1875" t="str">
        <f t="shared" si="58"/>
        <v>S3337</v>
      </c>
      <c r="O1875">
        <f t="shared" si="59"/>
        <v>2921</v>
      </c>
    </row>
    <row r="1876" spans="1:15" x14ac:dyDescent="0.3">
      <c r="A1876">
        <v>8500</v>
      </c>
      <c r="B1876" t="s">
        <v>3334</v>
      </c>
      <c r="C1876">
        <v>74238</v>
      </c>
      <c r="D1876" t="s">
        <v>293</v>
      </c>
      <c r="E1876" t="s">
        <v>17642</v>
      </c>
      <c r="G1876" t="s">
        <v>31</v>
      </c>
      <c r="H1876" t="s">
        <v>31</v>
      </c>
      <c r="I1876" t="s">
        <v>31</v>
      </c>
      <c r="J1876" t="s">
        <v>2758</v>
      </c>
      <c r="K1876" t="s">
        <v>2758</v>
      </c>
      <c r="L1876" t="s">
        <v>2783</v>
      </c>
      <c r="N1876">
        <f t="shared" si="58"/>
        <v>74238</v>
      </c>
      <c r="O1876">
        <f t="shared" si="59"/>
        <v>8500</v>
      </c>
    </row>
    <row r="1877" spans="1:15" x14ac:dyDescent="0.3">
      <c r="A1877">
        <v>1632</v>
      </c>
      <c r="B1877" t="s">
        <v>15252</v>
      </c>
      <c r="C1877">
        <v>48611</v>
      </c>
      <c r="D1877" t="s">
        <v>15253</v>
      </c>
      <c r="E1877" t="s">
        <v>17642</v>
      </c>
      <c r="G1877" t="s">
        <v>31</v>
      </c>
      <c r="H1877" t="s">
        <v>31</v>
      </c>
      <c r="I1877" t="s">
        <v>31</v>
      </c>
      <c r="J1877" t="s">
        <v>2758</v>
      </c>
      <c r="K1877" t="s">
        <v>2758</v>
      </c>
      <c r="L1877" t="s">
        <v>2783</v>
      </c>
      <c r="N1877">
        <f t="shared" si="58"/>
        <v>48611</v>
      </c>
      <c r="O1877">
        <f t="shared" si="59"/>
        <v>1632</v>
      </c>
    </row>
    <row r="1878" spans="1:15" x14ac:dyDescent="0.3">
      <c r="A1878">
        <v>3930</v>
      </c>
      <c r="B1878" t="s">
        <v>4542</v>
      </c>
      <c r="C1878" t="s">
        <v>4543</v>
      </c>
      <c r="D1878" t="s">
        <v>4544</v>
      </c>
      <c r="E1878" t="s">
        <v>17642</v>
      </c>
      <c r="G1878" t="s">
        <v>31</v>
      </c>
      <c r="H1878" t="s">
        <v>2758</v>
      </c>
      <c r="I1878" t="s">
        <v>31</v>
      </c>
      <c r="J1878" t="s">
        <v>2758</v>
      </c>
      <c r="K1878" t="s">
        <v>2758</v>
      </c>
      <c r="L1878" t="s">
        <v>2786</v>
      </c>
      <c r="N1878" t="str">
        <f t="shared" si="58"/>
        <v>BOONG</v>
      </c>
      <c r="O1878">
        <f t="shared" si="59"/>
        <v>3930</v>
      </c>
    </row>
    <row r="1879" spans="1:15" x14ac:dyDescent="0.3">
      <c r="A1879">
        <v>5000</v>
      </c>
      <c r="B1879" t="s">
        <v>17066</v>
      </c>
      <c r="C1879">
        <v>84367</v>
      </c>
      <c r="D1879" t="s">
        <v>17067</v>
      </c>
      <c r="E1879" t="s">
        <v>17642</v>
      </c>
      <c r="G1879" t="s">
        <v>31</v>
      </c>
      <c r="H1879" t="s">
        <v>31</v>
      </c>
      <c r="I1879" t="s">
        <v>31</v>
      </c>
      <c r="J1879" t="s">
        <v>31</v>
      </c>
      <c r="K1879" t="s">
        <v>2758</v>
      </c>
      <c r="L1879" t="s">
        <v>2783</v>
      </c>
      <c r="N1879">
        <f t="shared" si="58"/>
        <v>84367</v>
      </c>
      <c r="O1879">
        <f t="shared" si="59"/>
        <v>5000</v>
      </c>
    </row>
    <row r="1880" spans="1:15" x14ac:dyDescent="0.3">
      <c r="A1880">
        <v>6091</v>
      </c>
      <c r="B1880" t="s">
        <v>17341</v>
      </c>
      <c r="C1880" t="s">
        <v>17342</v>
      </c>
      <c r="D1880" t="s">
        <v>17343</v>
      </c>
      <c r="E1880" t="s">
        <v>17642</v>
      </c>
      <c r="G1880" t="s">
        <v>31</v>
      </c>
      <c r="H1880" t="s">
        <v>31</v>
      </c>
      <c r="I1880" t="s">
        <v>31</v>
      </c>
      <c r="J1880" t="s">
        <v>2758</v>
      </c>
      <c r="K1880" t="s">
        <v>2758</v>
      </c>
      <c r="L1880" t="s">
        <v>2783</v>
      </c>
      <c r="N1880" t="str">
        <f t="shared" si="58"/>
        <v>BRGHT</v>
      </c>
      <c r="O1880">
        <f t="shared" si="59"/>
        <v>6091</v>
      </c>
    </row>
    <row r="1881" spans="1:15" x14ac:dyDescent="0.3">
      <c r="A1881">
        <v>8562</v>
      </c>
      <c r="B1881" t="s">
        <v>3402</v>
      </c>
      <c r="C1881">
        <v>51037</v>
      </c>
      <c r="D1881" t="s">
        <v>3403</v>
      </c>
      <c r="E1881" t="s">
        <v>17642</v>
      </c>
      <c r="G1881" t="s">
        <v>31</v>
      </c>
      <c r="H1881" t="s">
        <v>31</v>
      </c>
      <c r="I1881" t="s">
        <v>31</v>
      </c>
      <c r="J1881" t="s">
        <v>2758</v>
      </c>
      <c r="K1881" t="s">
        <v>2758</v>
      </c>
      <c r="L1881" t="s">
        <v>2783</v>
      </c>
      <c r="N1881">
        <f t="shared" si="58"/>
        <v>51037</v>
      </c>
      <c r="O1881">
        <f t="shared" si="59"/>
        <v>8562</v>
      </c>
    </row>
    <row r="1882" spans="1:15" x14ac:dyDescent="0.3">
      <c r="A1882">
        <v>6548</v>
      </c>
      <c r="B1882" t="s">
        <v>3028</v>
      </c>
      <c r="C1882">
        <v>66901</v>
      </c>
      <c r="D1882" t="s">
        <v>3029</v>
      </c>
      <c r="E1882" t="s">
        <v>17642</v>
      </c>
      <c r="G1882" t="s">
        <v>31</v>
      </c>
      <c r="H1882" t="s">
        <v>31</v>
      </c>
      <c r="I1882" t="s">
        <v>31</v>
      </c>
      <c r="J1882" t="s">
        <v>31</v>
      </c>
      <c r="K1882" t="s">
        <v>2758</v>
      </c>
      <c r="L1882" t="s">
        <v>2783</v>
      </c>
      <c r="N1882">
        <f t="shared" si="58"/>
        <v>66901</v>
      </c>
      <c r="O1882">
        <f t="shared" si="59"/>
        <v>6548</v>
      </c>
    </row>
    <row r="1883" spans="1:15" x14ac:dyDescent="0.3">
      <c r="A1883">
        <v>2516</v>
      </c>
      <c r="B1883" t="s">
        <v>2900</v>
      </c>
      <c r="C1883">
        <v>246</v>
      </c>
      <c r="D1883" t="s">
        <v>2901</v>
      </c>
      <c r="E1883" t="s">
        <v>17642</v>
      </c>
      <c r="G1883" t="s">
        <v>31</v>
      </c>
      <c r="H1883" t="s">
        <v>31</v>
      </c>
      <c r="I1883" t="s">
        <v>31</v>
      </c>
      <c r="J1883" t="s">
        <v>31</v>
      </c>
      <c r="K1883" t="s">
        <v>2758</v>
      </c>
      <c r="L1883" t="s">
        <v>2783</v>
      </c>
      <c r="N1883">
        <f t="shared" si="58"/>
        <v>246</v>
      </c>
      <c r="O1883">
        <f t="shared" si="59"/>
        <v>2516</v>
      </c>
    </row>
    <row r="1884" spans="1:15" x14ac:dyDescent="0.3">
      <c r="A1884">
        <v>3511</v>
      </c>
      <c r="B1884" t="s">
        <v>4588</v>
      </c>
      <c r="C1884">
        <v>47198</v>
      </c>
      <c r="D1884" t="s">
        <v>4595</v>
      </c>
      <c r="E1884" t="s">
        <v>17642</v>
      </c>
      <c r="F1884" t="s">
        <v>297</v>
      </c>
      <c r="G1884" t="s">
        <v>31</v>
      </c>
      <c r="H1884" t="s">
        <v>31</v>
      </c>
      <c r="I1884" t="s">
        <v>31</v>
      </c>
      <c r="J1884" t="s">
        <v>31</v>
      </c>
      <c r="K1884" t="s">
        <v>31</v>
      </c>
      <c r="L1884" t="s">
        <v>2783</v>
      </c>
      <c r="N1884">
        <f t="shared" si="58"/>
        <v>47198</v>
      </c>
      <c r="O1884">
        <f t="shared" si="59"/>
        <v>3511</v>
      </c>
    </row>
    <row r="1885" spans="1:15" x14ac:dyDescent="0.3">
      <c r="A1885">
        <v>3511</v>
      </c>
      <c r="B1885" t="s">
        <v>4588</v>
      </c>
      <c r="C1885">
        <v>47198</v>
      </c>
      <c r="D1885" t="s">
        <v>4594</v>
      </c>
      <c r="E1885" t="s">
        <v>17642</v>
      </c>
      <c r="G1885" t="s">
        <v>31</v>
      </c>
      <c r="H1885" t="s">
        <v>31</v>
      </c>
      <c r="I1885" t="s">
        <v>31</v>
      </c>
      <c r="J1885" t="s">
        <v>31</v>
      </c>
      <c r="K1885" t="s">
        <v>31</v>
      </c>
      <c r="L1885" t="s">
        <v>2783</v>
      </c>
      <c r="N1885">
        <f t="shared" si="58"/>
        <v>47198</v>
      </c>
      <c r="O1885">
        <f t="shared" si="59"/>
        <v>3511</v>
      </c>
    </row>
    <row r="1886" spans="1:15" x14ac:dyDescent="0.3">
      <c r="A1886">
        <v>3511</v>
      </c>
      <c r="B1886" t="s">
        <v>4588</v>
      </c>
      <c r="C1886">
        <v>47198</v>
      </c>
      <c r="D1886" t="s">
        <v>4592</v>
      </c>
      <c r="E1886" t="s">
        <v>17642</v>
      </c>
      <c r="G1886" t="s">
        <v>31</v>
      </c>
      <c r="H1886" t="s">
        <v>31</v>
      </c>
      <c r="I1886" t="s">
        <v>31</v>
      </c>
      <c r="J1886" t="s">
        <v>31</v>
      </c>
      <c r="K1886" t="s">
        <v>31</v>
      </c>
      <c r="L1886" t="s">
        <v>2783</v>
      </c>
      <c r="N1886">
        <f t="shared" si="58"/>
        <v>47198</v>
      </c>
      <c r="O1886">
        <f t="shared" si="59"/>
        <v>3511</v>
      </c>
    </row>
    <row r="1887" spans="1:15" x14ac:dyDescent="0.3">
      <c r="A1887">
        <v>3511</v>
      </c>
      <c r="B1887" t="s">
        <v>4588</v>
      </c>
      <c r="C1887">
        <v>47198</v>
      </c>
      <c r="D1887" t="s">
        <v>4596</v>
      </c>
      <c r="E1887" t="s">
        <v>17642</v>
      </c>
      <c r="G1887" t="s">
        <v>31</v>
      </c>
      <c r="H1887" t="s">
        <v>31</v>
      </c>
      <c r="I1887" t="s">
        <v>31</v>
      </c>
      <c r="J1887" t="s">
        <v>31</v>
      </c>
      <c r="K1887" t="s">
        <v>31</v>
      </c>
      <c r="L1887" t="s">
        <v>2783</v>
      </c>
      <c r="N1887">
        <f t="shared" si="58"/>
        <v>47198</v>
      </c>
      <c r="O1887">
        <f t="shared" si="59"/>
        <v>3511</v>
      </c>
    </row>
    <row r="1888" spans="1:15" x14ac:dyDescent="0.3">
      <c r="A1888">
        <v>3511</v>
      </c>
      <c r="B1888" t="s">
        <v>4588</v>
      </c>
      <c r="C1888">
        <v>47198</v>
      </c>
      <c r="D1888" t="s">
        <v>4589</v>
      </c>
      <c r="E1888" t="s">
        <v>17642</v>
      </c>
      <c r="F1888" t="s">
        <v>297</v>
      </c>
      <c r="G1888" t="s">
        <v>31</v>
      </c>
      <c r="H1888" t="s">
        <v>31</v>
      </c>
      <c r="I1888" t="s">
        <v>31</v>
      </c>
      <c r="J1888" t="s">
        <v>31</v>
      </c>
      <c r="K1888" t="s">
        <v>31</v>
      </c>
      <c r="L1888" t="s">
        <v>2783</v>
      </c>
      <c r="N1888">
        <f t="shared" si="58"/>
        <v>47198</v>
      </c>
      <c r="O1888">
        <f t="shared" si="59"/>
        <v>3511</v>
      </c>
    </row>
    <row r="1889" spans="1:15" x14ac:dyDescent="0.3">
      <c r="A1889">
        <v>3511</v>
      </c>
      <c r="B1889" t="s">
        <v>4588</v>
      </c>
      <c r="C1889">
        <v>47198</v>
      </c>
      <c r="D1889" t="s">
        <v>4591</v>
      </c>
      <c r="E1889" t="s">
        <v>17642</v>
      </c>
      <c r="G1889" t="s">
        <v>31</v>
      </c>
      <c r="H1889" t="s">
        <v>31</v>
      </c>
      <c r="I1889" t="s">
        <v>31</v>
      </c>
      <c r="J1889" t="s">
        <v>31</v>
      </c>
      <c r="K1889" t="s">
        <v>31</v>
      </c>
      <c r="L1889" t="s">
        <v>2783</v>
      </c>
      <c r="N1889">
        <f t="shared" si="58"/>
        <v>47198</v>
      </c>
      <c r="O1889">
        <f t="shared" si="59"/>
        <v>3511</v>
      </c>
    </row>
    <row r="1890" spans="1:15" x14ac:dyDescent="0.3">
      <c r="A1890">
        <v>3511</v>
      </c>
      <c r="B1890" t="s">
        <v>4588</v>
      </c>
      <c r="C1890">
        <v>47198</v>
      </c>
      <c r="D1890" t="s">
        <v>4590</v>
      </c>
      <c r="E1890" t="s">
        <v>17642</v>
      </c>
      <c r="F1890" t="s">
        <v>297</v>
      </c>
      <c r="G1890" t="s">
        <v>31</v>
      </c>
      <c r="H1890" t="s">
        <v>31</v>
      </c>
      <c r="I1890" t="s">
        <v>31</v>
      </c>
      <c r="J1890" t="s">
        <v>31</v>
      </c>
      <c r="K1890" t="s">
        <v>31</v>
      </c>
      <c r="L1890" t="s">
        <v>2783</v>
      </c>
      <c r="N1890">
        <f t="shared" si="58"/>
        <v>47198</v>
      </c>
      <c r="O1890">
        <f t="shared" si="59"/>
        <v>3511</v>
      </c>
    </row>
    <row r="1891" spans="1:15" x14ac:dyDescent="0.3">
      <c r="A1891">
        <v>3511</v>
      </c>
      <c r="B1891" t="s">
        <v>4588</v>
      </c>
      <c r="C1891">
        <v>47198</v>
      </c>
      <c r="D1891" t="s">
        <v>4593</v>
      </c>
      <c r="E1891" t="s">
        <v>17642</v>
      </c>
      <c r="G1891" t="s">
        <v>31</v>
      </c>
      <c r="H1891" t="s">
        <v>31</v>
      </c>
      <c r="I1891" t="s">
        <v>31</v>
      </c>
      <c r="J1891" t="s">
        <v>31</v>
      </c>
      <c r="K1891" t="s">
        <v>31</v>
      </c>
      <c r="L1891" t="s">
        <v>2783</v>
      </c>
      <c r="N1891">
        <f t="shared" si="58"/>
        <v>47198</v>
      </c>
      <c r="O1891">
        <f t="shared" si="59"/>
        <v>3511</v>
      </c>
    </row>
    <row r="1892" spans="1:15" x14ac:dyDescent="0.3">
      <c r="A1892">
        <v>1627</v>
      </c>
      <c r="B1892" t="s">
        <v>3067</v>
      </c>
      <c r="C1892">
        <v>57115</v>
      </c>
      <c r="D1892" t="s">
        <v>15249</v>
      </c>
      <c r="E1892" t="s">
        <v>17642</v>
      </c>
      <c r="F1892" t="s">
        <v>297</v>
      </c>
      <c r="G1892" t="s">
        <v>31</v>
      </c>
      <c r="H1892" t="s">
        <v>31</v>
      </c>
      <c r="I1892" t="s">
        <v>31</v>
      </c>
      <c r="J1892" t="s">
        <v>31</v>
      </c>
      <c r="K1892" t="s">
        <v>2758</v>
      </c>
      <c r="L1892" t="s">
        <v>2783</v>
      </c>
      <c r="N1892">
        <f t="shared" si="58"/>
        <v>57115</v>
      </c>
      <c r="O1892">
        <f t="shared" si="59"/>
        <v>1627</v>
      </c>
    </row>
    <row r="1893" spans="1:15" x14ac:dyDescent="0.3">
      <c r="A1893">
        <v>1627</v>
      </c>
      <c r="B1893" t="s">
        <v>3067</v>
      </c>
      <c r="C1893">
        <v>57115</v>
      </c>
      <c r="D1893" t="s">
        <v>15248</v>
      </c>
      <c r="E1893" t="s">
        <v>17642</v>
      </c>
      <c r="F1893" t="s">
        <v>297</v>
      </c>
      <c r="G1893" t="s">
        <v>31</v>
      </c>
      <c r="H1893" t="s">
        <v>31</v>
      </c>
      <c r="I1893" t="s">
        <v>31</v>
      </c>
      <c r="J1893" t="s">
        <v>31</v>
      </c>
      <c r="K1893" t="s">
        <v>2758</v>
      </c>
      <c r="L1893" t="s">
        <v>2783</v>
      </c>
      <c r="N1893">
        <f t="shared" si="58"/>
        <v>57115</v>
      </c>
      <c r="O1893">
        <f t="shared" si="59"/>
        <v>1627</v>
      </c>
    </row>
    <row r="1894" spans="1:15" x14ac:dyDescent="0.3">
      <c r="A1894">
        <v>3050</v>
      </c>
      <c r="B1894" t="s">
        <v>3067</v>
      </c>
      <c r="C1894">
        <v>94032</v>
      </c>
      <c r="D1894" t="s">
        <v>4642</v>
      </c>
      <c r="E1894" t="s">
        <v>17642</v>
      </c>
      <c r="F1894" t="s">
        <v>297</v>
      </c>
      <c r="G1894" t="s">
        <v>31</v>
      </c>
      <c r="H1894" t="s">
        <v>2758</v>
      </c>
      <c r="I1894" t="s">
        <v>31</v>
      </c>
      <c r="J1894" t="s">
        <v>2758</v>
      </c>
      <c r="K1894" t="s">
        <v>2758</v>
      </c>
      <c r="L1894" t="s">
        <v>2786</v>
      </c>
      <c r="N1894">
        <f t="shared" si="58"/>
        <v>94032</v>
      </c>
      <c r="O1894">
        <f t="shared" si="59"/>
        <v>3050</v>
      </c>
    </row>
    <row r="1895" spans="1:15" x14ac:dyDescent="0.3">
      <c r="A1895">
        <v>6569</v>
      </c>
      <c r="B1895" t="s">
        <v>3067</v>
      </c>
      <c r="C1895">
        <v>94036</v>
      </c>
      <c r="D1895" t="s">
        <v>298</v>
      </c>
      <c r="E1895" t="s">
        <v>17642</v>
      </c>
      <c r="F1895" t="s">
        <v>297</v>
      </c>
      <c r="G1895" t="s">
        <v>31</v>
      </c>
      <c r="H1895" t="s">
        <v>31</v>
      </c>
      <c r="I1895" t="s">
        <v>31</v>
      </c>
      <c r="J1895" t="s">
        <v>31</v>
      </c>
      <c r="K1895" t="s">
        <v>2758</v>
      </c>
      <c r="L1895" t="s">
        <v>2783</v>
      </c>
      <c r="N1895">
        <f t="shared" si="58"/>
        <v>94036</v>
      </c>
      <c r="O1895">
        <f t="shared" si="59"/>
        <v>6569</v>
      </c>
    </row>
    <row r="1896" spans="1:15" x14ac:dyDescent="0.3">
      <c r="A1896">
        <v>3510</v>
      </c>
      <c r="B1896" t="s">
        <v>3126</v>
      </c>
      <c r="C1896">
        <v>610442</v>
      </c>
      <c r="D1896" t="s">
        <v>300</v>
      </c>
      <c r="E1896" t="s">
        <v>17642</v>
      </c>
      <c r="F1896" t="s">
        <v>297</v>
      </c>
      <c r="G1896" t="s">
        <v>31</v>
      </c>
      <c r="H1896" t="s">
        <v>31</v>
      </c>
      <c r="I1896" t="s">
        <v>31</v>
      </c>
      <c r="J1896" t="s">
        <v>31</v>
      </c>
      <c r="K1896" t="s">
        <v>31</v>
      </c>
      <c r="L1896" t="s">
        <v>3090</v>
      </c>
      <c r="N1896">
        <f t="shared" si="58"/>
        <v>610442</v>
      </c>
      <c r="O1896">
        <f t="shared" si="59"/>
        <v>3510</v>
      </c>
    </row>
    <row r="1897" spans="1:15" x14ac:dyDescent="0.3">
      <c r="A1897">
        <v>3510</v>
      </c>
      <c r="B1897" t="s">
        <v>3126</v>
      </c>
      <c r="C1897">
        <v>610442</v>
      </c>
      <c r="D1897" t="s">
        <v>3127</v>
      </c>
      <c r="E1897" t="s">
        <v>17642</v>
      </c>
      <c r="F1897" t="s">
        <v>297</v>
      </c>
      <c r="G1897" t="s">
        <v>31</v>
      </c>
      <c r="H1897" t="s">
        <v>31</v>
      </c>
      <c r="I1897" t="s">
        <v>31</v>
      </c>
      <c r="J1897" t="s">
        <v>31</v>
      </c>
      <c r="K1897" t="s">
        <v>31</v>
      </c>
      <c r="L1897" t="s">
        <v>3090</v>
      </c>
      <c r="N1897">
        <f t="shared" si="58"/>
        <v>610442</v>
      </c>
      <c r="O1897">
        <f t="shared" si="59"/>
        <v>3510</v>
      </c>
    </row>
    <row r="1898" spans="1:15" x14ac:dyDescent="0.3">
      <c r="A1898">
        <v>3568</v>
      </c>
      <c r="B1898" t="s">
        <v>3126</v>
      </c>
      <c r="C1898">
        <v>953865941</v>
      </c>
      <c r="D1898" t="s">
        <v>4245</v>
      </c>
      <c r="E1898" t="s">
        <v>17642</v>
      </c>
      <c r="F1898" t="s">
        <v>297</v>
      </c>
      <c r="G1898" t="s">
        <v>31</v>
      </c>
      <c r="H1898" t="s">
        <v>31</v>
      </c>
      <c r="I1898" t="s">
        <v>31</v>
      </c>
      <c r="J1898" t="s">
        <v>2758</v>
      </c>
      <c r="K1898" t="s">
        <v>2758</v>
      </c>
      <c r="L1898" t="s">
        <v>3170</v>
      </c>
      <c r="N1898">
        <f t="shared" si="58"/>
        <v>953865941</v>
      </c>
      <c r="O1898">
        <f t="shared" si="59"/>
        <v>3568</v>
      </c>
    </row>
    <row r="1899" spans="1:15" x14ac:dyDescent="0.3">
      <c r="A1899">
        <v>3568</v>
      </c>
      <c r="B1899" t="s">
        <v>3126</v>
      </c>
      <c r="C1899">
        <v>953865941</v>
      </c>
      <c r="D1899" t="s">
        <v>4246</v>
      </c>
      <c r="E1899" t="s">
        <v>17642</v>
      </c>
      <c r="F1899" t="s">
        <v>297</v>
      </c>
      <c r="G1899" t="s">
        <v>31</v>
      </c>
      <c r="H1899" t="s">
        <v>31</v>
      </c>
      <c r="I1899" t="s">
        <v>31</v>
      </c>
      <c r="J1899" t="s">
        <v>2758</v>
      </c>
      <c r="K1899" t="s">
        <v>2758</v>
      </c>
      <c r="L1899" t="s">
        <v>3170</v>
      </c>
      <c r="N1899">
        <f t="shared" si="58"/>
        <v>953865941</v>
      </c>
      <c r="O1899">
        <f t="shared" si="59"/>
        <v>3568</v>
      </c>
    </row>
    <row r="1900" spans="1:15" x14ac:dyDescent="0.3">
      <c r="A1900">
        <v>2907</v>
      </c>
      <c r="B1900" t="s">
        <v>16281</v>
      </c>
      <c r="C1900" t="s">
        <v>16282</v>
      </c>
      <c r="D1900" t="s">
        <v>774</v>
      </c>
      <c r="E1900" t="s">
        <v>17642</v>
      </c>
      <c r="F1900" t="s">
        <v>381</v>
      </c>
      <c r="G1900" t="s">
        <v>31</v>
      </c>
      <c r="H1900" t="s">
        <v>31</v>
      </c>
      <c r="I1900" t="s">
        <v>31</v>
      </c>
      <c r="J1900" t="s">
        <v>2758</v>
      </c>
      <c r="K1900" t="s">
        <v>2758</v>
      </c>
      <c r="L1900" t="s">
        <v>3090</v>
      </c>
      <c r="N1900" t="str">
        <f t="shared" si="58"/>
        <v>NVMED</v>
      </c>
      <c r="O1900">
        <f t="shared" si="59"/>
        <v>2907</v>
      </c>
    </row>
    <row r="1901" spans="1:15" x14ac:dyDescent="0.3">
      <c r="A1901">
        <v>5914</v>
      </c>
      <c r="B1901" t="s">
        <v>4479</v>
      </c>
      <c r="C1901" t="s">
        <v>4479</v>
      </c>
      <c r="D1901" t="s">
        <v>4480</v>
      </c>
      <c r="E1901" t="s">
        <v>17642</v>
      </c>
      <c r="G1901" t="s">
        <v>31</v>
      </c>
      <c r="H1901" t="s">
        <v>31</v>
      </c>
      <c r="I1901" t="s">
        <v>31</v>
      </c>
      <c r="J1901" t="s">
        <v>2758</v>
      </c>
      <c r="K1901" t="s">
        <v>2758</v>
      </c>
      <c r="L1901" t="s">
        <v>2783</v>
      </c>
      <c r="N1901" t="str">
        <f t="shared" si="58"/>
        <v>CALOP</v>
      </c>
      <c r="O1901">
        <f t="shared" si="59"/>
        <v>5914</v>
      </c>
    </row>
    <row r="1902" spans="1:15" x14ac:dyDescent="0.3">
      <c r="A1902">
        <v>3539</v>
      </c>
      <c r="B1902" t="s">
        <v>3091</v>
      </c>
      <c r="C1902">
        <v>38333</v>
      </c>
      <c r="D1902" t="s">
        <v>727</v>
      </c>
      <c r="E1902" t="s">
        <v>17642</v>
      </c>
      <c r="F1902" t="s">
        <v>297</v>
      </c>
      <c r="G1902" t="s">
        <v>31</v>
      </c>
      <c r="H1902" t="s">
        <v>31</v>
      </c>
      <c r="I1902" t="s">
        <v>31</v>
      </c>
      <c r="J1902" t="s">
        <v>31</v>
      </c>
      <c r="K1902" t="s">
        <v>2758</v>
      </c>
      <c r="L1902" t="s">
        <v>2783</v>
      </c>
      <c r="N1902">
        <f t="shared" si="58"/>
        <v>38333</v>
      </c>
      <c r="O1902">
        <f t="shared" si="59"/>
        <v>3539</v>
      </c>
    </row>
    <row r="1903" spans="1:15" x14ac:dyDescent="0.3">
      <c r="A1903">
        <v>3539</v>
      </c>
      <c r="B1903" t="s">
        <v>3091</v>
      </c>
      <c r="C1903">
        <v>38333</v>
      </c>
      <c r="D1903" t="s">
        <v>3092</v>
      </c>
      <c r="E1903" t="s">
        <v>17642</v>
      </c>
      <c r="F1903" t="s">
        <v>297</v>
      </c>
      <c r="G1903" t="s">
        <v>31</v>
      </c>
      <c r="H1903" t="s">
        <v>31</v>
      </c>
      <c r="I1903" t="s">
        <v>31</v>
      </c>
      <c r="J1903" t="s">
        <v>31</v>
      </c>
      <c r="K1903" t="s">
        <v>2758</v>
      </c>
      <c r="L1903" t="s">
        <v>2783</v>
      </c>
      <c r="N1903">
        <f t="shared" si="58"/>
        <v>38333</v>
      </c>
      <c r="O1903">
        <f t="shared" si="59"/>
        <v>3539</v>
      </c>
    </row>
    <row r="1904" spans="1:15" x14ac:dyDescent="0.3">
      <c r="A1904">
        <v>3654</v>
      </c>
      <c r="B1904" t="s">
        <v>5034</v>
      </c>
      <c r="C1904" t="s">
        <v>5035</v>
      </c>
      <c r="D1904" t="s">
        <v>5036</v>
      </c>
      <c r="E1904" t="s">
        <v>17642</v>
      </c>
      <c r="G1904" t="s">
        <v>31</v>
      </c>
      <c r="H1904" t="s">
        <v>31</v>
      </c>
      <c r="I1904" t="s">
        <v>31</v>
      </c>
      <c r="J1904" t="s">
        <v>2758</v>
      </c>
      <c r="K1904" t="s">
        <v>2758</v>
      </c>
      <c r="L1904" t="s">
        <v>2783</v>
      </c>
      <c r="N1904" t="str">
        <f t="shared" si="58"/>
        <v>CAPHP</v>
      </c>
      <c r="O1904">
        <f t="shared" si="59"/>
        <v>3654</v>
      </c>
    </row>
    <row r="1905" spans="1:15" x14ac:dyDescent="0.3">
      <c r="A1905">
        <v>1985</v>
      </c>
      <c r="B1905" t="s">
        <v>4498</v>
      </c>
      <c r="C1905">
        <v>95112</v>
      </c>
      <c r="D1905" t="s">
        <v>4499</v>
      </c>
      <c r="E1905" t="s">
        <v>17642</v>
      </c>
      <c r="G1905" t="s">
        <v>31</v>
      </c>
      <c r="H1905" t="s">
        <v>31</v>
      </c>
      <c r="I1905" t="s">
        <v>31</v>
      </c>
      <c r="J1905" t="s">
        <v>2758</v>
      </c>
      <c r="K1905" t="s">
        <v>2758</v>
      </c>
      <c r="L1905" t="s">
        <v>2783</v>
      </c>
      <c r="N1905">
        <f t="shared" si="58"/>
        <v>95112</v>
      </c>
      <c r="O1905">
        <f t="shared" si="59"/>
        <v>1985</v>
      </c>
    </row>
    <row r="1906" spans="1:15" x14ac:dyDescent="0.3">
      <c r="A1906">
        <v>2013</v>
      </c>
      <c r="B1906" t="s">
        <v>16635</v>
      </c>
      <c r="C1906">
        <v>66010</v>
      </c>
      <c r="D1906" t="s">
        <v>16636</v>
      </c>
      <c r="E1906" t="s">
        <v>17642</v>
      </c>
      <c r="G1906" t="s">
        <v>31</v>
      </c>
      <c r="H1906" t="s">
        <v>31</v>
      </c>
      <c r="I1906" t="s">
        <v>31</v>
      </c>
      <c r="J1906" t="s">
        <v>31</v>
      </c>
      <c r="K1906" t="s">
        <v>2758</v>
      </c>
      <c r="L1906" t="s">
        <v>2783</v>
      </c>
      <c r="N1906">
        <f t="shared" si="58"/>
        <v>66010</v>
      </c>
      <c r="O1906">
        <f t="shared" si="59"/>
        <v>2013</v>
      </c>
    </row>
    <row r="1907" spans="1:15" x14ac:dyDescent="0.3">
      <c r="A1907">
        <v>5001</v>
      </c>
      <c r="B1907" t="s">
        <v>17885</v>
      </c>
      <c r="C1907" t="s">
        <v>17068</v>
      </c>
      <c r="D1907" t="s">
        <v>17069</v>
      </c>
      <c r="E1907" t="s">
        <v>17642</v>
      </c>
      <c r="G1907" t="s">
        <v>2758</v>
      </c>
      <c r="H1907" t="s">
        <v>31</v>
      </c>
      <c r="I1907" t="s">
        <v>31</v>
      </c>
      <c r="J1907" t="s">
        <v>2758</v>
      </c>
      <c r="K1907" t="s">
        <v>2758</v>
      </c>
      <c r="L1907" t="s">
        <v>2783</v>
      </c>
      <c r="N1907" t="str">
        <f t="shared" si="58"/>
        <v>CWSTL</v>
      </c>
      <c r="O1907">
        <f t="shared" si="59"/>
        <v>5001</v>
      </c>
    </row>
    <row r="1908" spans="1:15" x14ac:dyDescent="0.3">
      <c r="A1908">
        <v>2570</v>
      </c>
      <c r="B1908" t="s">
        <v>2912</v>
      </c>
      <c r="C1908" t="s">
        <v>2913</v>
      </c>
      <c r="D1908" t="s">
        <v>315</v>
      </c>
      <c r="E1908" t="s">
        <v>17642</v>
      </c>
      <c r="G1908" t="s">
        <v>31</v>
      </c>
      <c r="H1908" t="s">
        <v>31</v>
      </c>
      <c r="I1908" t="s">
        <v>31</v>
      </c>
      <c r="J1908" t="s">
        <v>2758</v>
      </c>
      <c r="K1908" t="s">
        <v>2758</v>
      </c>
      <c r="L1908" t="s">
        <v>2783</v>
      </c>
      <c r="N1908" t="str">
        <f t="shared" si="58"/>
        <v>GACS1</v>
      </c>
      <c r="O1908">
        <f t="shared" si="59"/>
        <v>2570</v>
      </c>
    </row>
    <row r="1909" spans="1:15" x14ac:dyDescent="0.3">
      <c r="A1909">
        <v>7540</v>
      </c>
      <c r="B1909" t="s">
        <v>4272</v>
      </c>
      <c r="C1909">
        <v>3036</v>
      </c>
      <c r="D1909" t="s">
        <v>17886</v>
      </c>
      <c r="E1909" t="s">
        <v>17642</v>
      </c>
      <c r="G1909" t="s">
        <v>31</v>
      </c>
      <c r="H1909" t="s">
        <v>31</v>
      </c>
      <c r="I1909" t="s">
        <v>31</v>
      </c>
      <c r="J1909" t="s">
        <v>2758</v>
      </c>
      <c r="K1909" t="s">
        <v>2758</v>
      </c>
      <c r="L1909" t="s">
        <v>2783</v>
      </c>
      <c r="N1909">
        <f t="shared" si="58"/>
        <v>3036</v>
      </c>
      <c r="O1909">
        <f t="shared" si="59"/>
        <v>7540</v>
      </c>
    </row>
    <row r="1910" spans="1:15" x14ac:dyDescent="0.3">
      <c r="A1910">
        <v>7540</v>
      </c>
      <c r="B1910" t="s">
        <v>4272</v>
      </c>
      <c r="C1910">
        <v>3036</v>
      </c>
      <c r="D1910" t="s">
        <v>4276</v>
      </c>
      <c r="E1910" t="s">
        <v>17642</v>
      </c>
      <c r="G1910" t="s">
        <v>31</v>
      </c>
      <c r="H1910" t="s">
        <v>31</v>
      </c>
      <c r="I1910" t="s">
        <v>31</v>
      </c>
      <c r="J1910" t="s">
        <v>2758</v>
      </c>
      <c r="K1910" t="s">
        <v>2758</v>
      </c>
      <c r="L1910" t="s">
        <v>2783</v>
      </c>
      <c r="N1910">
        <f t="shared" si="58"/>
        <v>3036</v>
      </c>
      <c r="O1910">
        <f t="shared" si="59"/>
        <v>7540</v>
      </c>
    </row>
    <row r="1911" spans="1:15" x14ac:dyDescent="0.3">
      <c r="A1911">
        <v>7540</v>
      </c>
      <c r="B1911" t="s">
        <v>4272</v>
      </c>
      <c r="C1911">
        <v>3036</v>
      </c>
      <c r="D1911" t="s">
        <v>4274</v>
      </c>
      <c r="E1911" t="s">
        <v>17642</v>
      </c>
      <c r="F1911" t="s">
        <v>254</v>
      </c>
      <c r="G1911" t="s">
        <v>31</v>
      </c>
      <c r="H1911" t="s">
        <v>31</v>
      </c>
      <c r="I1911" t="s">
        <v>31</v>
      </c>
      <c r="J1911" t="s">
        <v>2758</v>
      </c>
      <c r="K1911" t="s">
        <v>2758</v>
      </c>
      <c r="L1911" t="s">
        <v>2783</v>
      </c>
      <c r="N1911">
        <f t="shared" si="58"/>
        <v>3036</v>
      </c>
      <c r="O1911">
        <f t="shared" si="59"/>
        <v>7540</v>
      </c>
    </row>
    <row r="1912" spans="1:15" x14ac:dyDescent="0.3">
      <c r="A1912">
        <v>4674</v>
      </c>
      <c r="B1912" t="s">
        <v>15323</v>
      </c>
      <c r="C1912">
        <v>38308</v>
      </c>
      <c r="D1912" t="s">
        <v>15324</v>
      </c>
      <c r="E1912" t="s">
        <v>17642</v>
      </c>
      <c r="G1912" t="s">
        <v>31</v>
      </c>
      <c r="H1912" t="s">
        <v>31</v>
      </c>
      <c r="I1912" t="s">
        <v>31</v>
      </c>
      <c r="J1912" t="s">
        <v>2758</v>
      </c>
      <c r="K1912" t="s">
        <v>2758</v>
      </c>
      <c r="L1912" t="s">
        <v>2783</v>
      </c>
      <c r="N1912">
        <f t="shared" si="58"/>
        <v>38308</v>
      </c>
      <c r="O1912">
        <f t="shared" si="59"/>
        <v>4674</v>
      </c>
    </row>
    <row r="1913" spans="1:15" x14ac:dyDescent="0.3">
      <c r="A1913">
        <v>5043</v>
      </c>
      <c r="B1913" t="s">
        <v>17116</v>
      </c>
      <c r="C1913">
        <v>85468</v>
      </c>
      <c r="D1913" t="s">
        <v>17117</v>
      </c>
      <c r="E1913" t="s">
        <v>17642</v>
      </c>
      <c r="G1913" t="s">
        <v>31</v>
      </c>
      <c r="H1913" t="s">
        <v>31</v>
      </c>
      <c r="I1913" t="s">
        <v>31</v>
      </c>
      <c r="J1913" t="s">
        <v>31</v>
      </c>
      <c r="K1913" t="s">
        <v>2758</v>
      </c>
      <c r="L1913" t="s">
        <v>2783</v>
      </c>
      <c r="N1913">
        <f t="shared" si="58"/>
        <v>85468</v>
      </c>
      <c r="O1913">
        <f t="shared" si="59"/>
        <v>5043</v>
      </c>
    </row>
    <row r="1914" spans="1:15" x14ac:dyDescent="0.3">
      <c r="A1914">
        <v>2997</v>
      </c>
      <c r="B1914" t="s">
        <v>3547</v>
      </c>
      <c r="C1914" t="s">
        <v>3548</v>
      </c>
      <c r="D1914" t="s">
        <v>3549</v>
      </c>
      <c r="E1914" t="s">
        <v>17642</v>
      </c>
      <c r="G1914" t="s">
        <v>31</v>
      </c>
      <c r="H1914" t="s">
        <v>31</v>
      </c>
      <c r="I1914" t="s">
        <v>31</v>
      </c>
      <c r="J1914" t="s">
        <v>2758</v>
      </c>
      <c r="K1914" t="s">
        <v>2758</v>
      </c>
      <c r="L1914" t="s">
        <v>2805</v>
      </c>
      <c r="N1914" t="str">
        <f t="shared" si="58"/>
        <v>CCA01</v>
      </c>
      <c r="O1914">
        <f t="shared" si="59"/>
        <v>2997</v>
      </c>
    </row>
    <row r="1915" spans="1:15" x14ac:dyDescent="0.3">
      <c r="A1915">
        <v>2997</v>
      </c>
      <c r="B1915" t="s">
        <v>3547</v>
      </c>
      <c r="C1915" t="s">
        <v>3548</v>
      </c>
      <c r="D1915" t="s">
        <v>17887</v>
      </c>
      <c r="E1915" t="s">
        <v>17642</v>
      </c>
      <c r="G1915" t="s">
        <v>31</v>
      </c>
      <c r="H1915" t="s">
        <v>31</v>
      </c>
      <c r="I1915" t="s">
        <v>31</v>
      </c>
      <c r="J1915" t="s">
        <v>2758</v>
      </c>
      <c r="K1915" t="s">
        <v>2758</v>
      </c>
      <c r="L1915" t="s">
        <v>2805</v>
      </c>
      <c r="N1915" t="str">
        <f t="shared" si="58"/>
        <v>CCA01</v>
      </c>
      <c r="O1915">
        <f t="shared" si="59"/>
        <v>2997</v>
      </c>
    </row>
    <row r="1916" spans="1:15" x14ac:dyDescent="0.3">
      <c r="A1916">
        <v>8638</v>
      </c>
      <c r="B1916" t="s">
        <v>15984</v>
      </c>
      <c r="C1916">
        <v>59355</v>
      </c>
      <c r="D1916" t="s">
        <v>15985</v>
      </c>
      <c r="E1916" t="s">
        <v>17642</v>
      </c>
      <c r="G1916" t="s">
        <v>31</v>
      </c>
      <c r="H1916" t="s">
        <v>2758</v>
      </c>
      <c r="I1916" t="s">
        <v>31</v>
      </c>
      <c r="J1916" t="s">
        <v>31</v>
      </c>
      <c r="K1916" t="s">
        <v>2758</v>
      </c>
      <c r="L1916" t="s">
        <v>2786</v>
      </c>
      <c r="N1916">
        <f t="shared" si="58"/>
        <v>59355</v>
      </c>
      <c r="O1916">
        <f t="shared" si="59"/>
        <v>8638</v>
      </c>
    </row>
    <row r="1917" spans="1:15" x14ac:dyDescent="0.3">
      <c r="A1917">
        <v>2987</v>
      </c>
      <c r="B1917" t="s">
        <v>4304</v>
      </c>
      <c r="C1917">
        <v>95491</v>
      </c>
      <c r="D1917" t="s">
        <v>4305</v>
      </c>
      <c r="E1917" t="s">
        <v>17642</v>
      </c>
      <c r="G1917" t="s">
        <v>31</v>
      </c>
      <c r="H1917" t="s">
        <v>31</v>
      </c>
      <c r="I1917" t="s">
        <v>31</v>
      </c>
      <c r="J1917" t="s">
        <v>2758</v>
      </c>
      <c r="K1917" t="s">
        <v>2758</v>
      </c>
      <c r="L1917" t="s">
        <v>2783</v>
      </c>
      <c r="N1917">
        <f t="shared" si="58"/>
        <v>95491</v>
      </c>
      <c r="O1917">
        <f t="shared" si="59"/>
        <v>2987</v>
      </c>
    </row>
    <row r="1918" spans="1:15" x14ac:dyDescent="0.3">
      <c r="A1918">
        <v>2518</v>
      </c>
      <c r="B1918" t="s">
        <v>4280</v>
      </c>
      <c r="C1918">
        <v>31441</v>
      </c>
      <c r="D1918" t="s">
        <v>4281</v>
      </c>
      <c r="E1918" t="s">
        <v>17642</v>
      </c>
      <c r="F1918" t="s">
        <v>381</v>
      </c>
      <c r="G1918" t="s">
        <v>31</v>
      </c>
      <c r="H1918" t="s">
        <v>31</v>
      </c>
      <c r="I1918" t="s">
        <v>31</v>
      </c>
      <c r="J1918" t="s">
        <v>2758</v>
      </c>
      <c r="K1918" t="s">
        <v>2758</v>
      </c>
      <c r="L1918" t="s">
        <v>2783</v>
      </c>
      <c r="N1918">
        <f t="shared" si="58"/>
        <v>31441</v>
      </c>
      <c r="O1918">
        <f t="shared" si="59"/>
        <v>2518</v>
      </c>
    </row>
    <row r="1919" spans="1:15" x14ac:dyDescent="0.3">
      <c r="A1919">
        <v>2979</v>
      </c>
      <c r="B1919" t="s">
        <v>4280</v>
      </c>
      <c r="C1919">
        <v>88022</v>
      </c>
      <c r="D1919" t="s">
        <v>4506</v>
      </c>
      <c r="E1919" t="s">
        <v>17642</v>
      </c>
      <c r="G1919" t="s">
        <v>31</v>
      </c>
      <c r="H1919" t="s">
        <v>2758</v>
      </c>
      <c r="I1919" t="s">
        <v>31</v>
      </c>
      <c r="J1919" t="s">
        <v>2758</v>
      </c>
      <c r="K1919" t="s">
        <v>2758</v>
      </c>
      <c r="L1919" t="s">
        <v>2786</v>
      </c>
      <c r="N1919">
        <f t="shared" si="58"/>
        <v>88022</v>
      </c>
      <c r="O1919">
        <f t="shared" si="59"/>
        <v>2979</v>
      </c>
    </row>
    <row r="1920" spans="1:15" x14ac:dyDescent="0.3">
      <c r="A1920">
        <v>1630</v>
      </c>
      <c r="B1920" t="s">
        <v>3568</v>
      </c>
      <c r="C1920">
        <v>68068</v>
      </c>
      <c r="D1920" t="s">
        <v>3577</v>
      </c>
      <c r="E1920" t="s">
        <v>17642</v>
      </c>
      <c r="G1920" t="s">
        <v>31</v>
      </c>
      <c r="H1920" t="s">
        <v>31</v>
      </c>
      <c r="I1920" t="s">
        <v>31</v>
      </c>
      <c r="J1920" t="s">
        <v>31</v>
      </c>
      <c r="K1920" t="s">
        <v>2758</v>
      </c>
      <c r="L1920" t="s">
        <v>2783</v>
      </c>
      <c r="N1920">
        <f t="shared" si="58"/>
        <v>68068</v>
      </c>
      <c r="O1920">
        <f t="shared" si="59"/>
        <v>1630</v>
      </c>
    </row>
    <row r="1921" spans="1:15" x14ac:dyDescent="0.3">
      <c r="A1921">
        <v>1660</v>
      </c>
      <c r="B1921" t="s">
        <v>3568</v>
      </c>
      <c r="C1921">
        <v>68068</v>
      </c>
      <c r="D1921" t="s">
        <v>3569</v>
      </c>
      <c r="E1921" t="s">
        <v>17642</v>
      </c>
      <c r="G1921" t="s">
        <v>31</v>
      </c>
      <c r="H1921" t="s">
        <v>31</v>
      </c>
      <c r="I1921" t="s">
        <v>31</v>
      </c>
      <c r="J1921" t="s">
        <v>31</v>
      </c>
      <c r="K1921" t="s">
        <v>2758</v>
      </c>
      <c r="L1921" t="s">
        <v>2783</v>
      </c>
      <c r="N1921">
        <f t="shared" si="58"/>
        <v>68068</v>
      </c>
      <c r="O1921">
        <f t="shared" si="59"/>
        <v>1660</v>
      </c>
    </row>
    <row r="1922" spans="1:15" x14ac:dyDescent="0.3">
      <c r="A1922">
        <v>2985</v>
      </c>
      <c r="B1922" t="s">
        <v>3568</v>
      </c>
      <c r="C1922">
        <v>68068</v>
      </c>
      <c r="D1922" t="s">
        <v>4059</v>
      </c>
      <c r="E1922" t="s">
        <v>17642</v>
      </c>
      <c r="G1922" t="s">
        <v>31</v>
      </c>
      <c r="H1922" t="s">
        <v>31</v>
      </c>
      <c r="I1922" t="s">
        <v>31</v>
      </c>
      <c r="J1922" t="s">
        <v>31</v>
      </c>
      <c r="K1922" t="s">
        <v>2758</v>
      </c>
      <c r="L1922" t="s">
        <v>2783</v>
      </c>
      <c r="N1922">
        <f t="shared" si="58"/>
        <v>68068</v>
      </c>
      <c r="O1922">
        <f t="shared" si="59"/>
        <v>2985</v>
      </c>
    </row>
    <row r="1923" spans="1:15" x14ac:dyDescent="0.3">
      <c r="A1923">
        <v>3663</v>
      </c>
      <c r="B1923" t="s">
        <v>3568</v>
      </c>
      <c r="C1923">
        <v>68068</v>
      </c>
      <c r="D1923" t="s">
        <v>4826</v>
      </c>
      <c r="E1923" t="s">
        <v>17642</v>
      </c>
      <c r="G1923" t="s">
        <v>31</v>
      </c>
      <c r="H1923" t="s">
        <v>31</v>
      </c>
      <c r="I1923" t="s">
        <v>31</v>
      </c>
      <c r="J1923" t="s">
        <v>31</v>
      </c>
      <c r="K1923" t="s">
        <v>2758</v>
      </c>
      <c r="L1923" t="s">
        <v>2783</v>
      </c>
      <c r="N1923">
        <f t="shared" ref="N1923:N1986" si="60">C1923</f>
        <v>68068</v>
      </c>
      <c r="O1923">
        <f t="shared" ref="O1923:O1986" si="61">A1923</f>
        <v>3663</v>
      </c>
    </row>
    <row r="1924" spans="1:15" x14ac:dyDescent="0.3">
      <c r="A1924">
        <v>3912</v>
      </c>
      <c r="B1924" t="s">
        <v>3568</v>
      </c>
      <c r="C1924">
        <v>68068</v>
      </c>
      <c r="D1924" t="s">
        <v>4489</v>
      </c>
      <c r="E1924" t="s">
        <v>17642</v>
      </c>
      <c r="G1924" t="s">
        <v>31</v>
      </c>
      <c r="H1924" t="s">
        <v>31</v>
      </c>
      <c r="I1924" t="s">
        <v>31</v>
      </c>
      <c r="J1924" t="s">
        <v>31</v>
      </c>
      <c r="K1924" t="s">
        <v>2758</v>
      </c>
      <c r="L1924" t="s">
        <v>2783</v>
      </c>
      <c r="N1924">
        <f t="shared" si="60"/>
        <v>68068</v>
      </c>
      <c r="O1924">
        <f t="shared" si="61"/>
        <v>3912</v>
      </c>
    </row>
    <row r="1925" spans="1:15" x14ac:dyDescent="0.3">
      <c r="A1925">
        <v>3962</v>
      </c>
      <c r="B1925" t="s">
        <v>3568</v>
      </c>
      <c r="C1925">
        <v>68068</v>
      </c>
      <c r="D1925" t="s">
        <v>4724</v>
      </c>
      <c r="E1925" t="s">
        <v>17642</v>
      </c>
      <c r="G1925" t="s">
        <v>31</v>
      </c>
      <c r="H1925" t="s">
        <v>31</v>
      </c>
      <c r="I1925" t="s">
        <v>31</v>
      </c>
      <c r="J1925" t="s">
        <v>31</v>
      </c>
      <c r="K1925" t="s">
        <v>2758</v>
      </c>
      <c r="L1925" t="s">
        <v>2783</v>
      </c>
      <c r="N1925">
        <f t="shared" si="60"/>
        <v>68068</v>
      </c>
      <c r="O1925">
        <f t="shared" si="61"/>
        <v>3962</v>
      </c>
    </row>
    <row r="1926" spans="1:15" x14ac:dyDescent="0.3">
      <c r="A1926">
        <v>3962</v>
      </c>
      <c r="B1926" t="s">
        <v>3568</v>
      </c>
      <c r="C1926">
        <v>68068</v>
      </c>
      <c r="D1926" t="s">
        <v>17888</v>
      </c>
      <c r="E1926" t="s">
        <v>17642</v>
      </c>
      <c r="G1926" t="s">
        <v>31</v>
      </c>
      <c r="H1926" t="s">
        <v>31</v>
      </c>
      <c r="I1926" t="s">
        <v>31</v>
      </c>
      <c r="J1926" t="s">
        <v>31</v>
      </c>
      <c r="K1926" t="s">
        <v>2758</v>
      </c>
      <c r="L1926" t="s">
        <v>2783</v>
      </c>
      <c r="N1926">
        <f t="shared" si="60"/>
        <v>68068</v>
      </c>
      <c r="O1926">
        <f t="shared" si="61"/>
        <v>3962</v>
      </c>
    </row>
    <row r="1927" spans="1:15" x14ac:dyDescent="0.3">
      <c r="A1927">
        <v>3962</v>
      </c>
      <c r="B1927" t="s">
        <v>3568</v>
      </c>
      <c r="C1927">
        <v>68068</v>
      </c>
      <c r="D1927" t="s">
        <v>4725</v>
      </c>
      <c r="E1927" t="s">
        <v>17642</v>
      </c>
      <c r="G1927" t="s">
        <v>31</v>
      </c>
      <c r="H1927" t="s">
        <v>31</v>
      </c>
      <c r="I1927" t="s">
        <v>31</v>
      </c>
      <c r="J1927" t="s">
        <v>31</v>
      </c>
      <c r="K1927" t="s">
        <v>2758</v>
      </c>
      <c r="L1927" t="s">
        <v>2783</v>
      </c>
      <c r="N1927">
        <f t="shared" si="60"/>
        <v>68068</v>
      </c>
      <c r="O1927">
        <f t="shared" si="61"/>
        <v>3962</v>
      </c>
    </row>
    <row r="1928" spans="1:15" x14ac:dyDescent="0.3">
      <c r="A1928">
        <v>4663</v>
      </c>
      <c r="B1928" t="s">
        <v>3568</v>
      </c>
      <c r="C1928">
        <v>68068</v>
      </c>
      <c r="D1928" t="s">
        <v>15331</v>
      </c>
      <c r="E1928" t="s">
        <v>17642</v>
      </c>
      <c r="G1928" t="s">
        <v>31</v>
      </c>
      <c r="H1928" t="s">
        <v>31</v>
      </c>
      <c r="I1928" t="s">
        <v>31</v>
      </c>
      <c r="J1928" t="s">
        <v>31</v>
      </c>
      <c r="K1928" t="s">
        <v>2758</v>
      </c>
      <c r="L1928" t="s">
        <v>2783</v>
      </c>
      <c r="N1928">
        <f t="shared" si="60"/>
        <v>68068</v>
      </c>
      <c r="O1928">
        <f t="shared" si="61"/>
        <v>4663</v>
      </c>
    </row>
    <row r="1929" spans="1:15" x14ac:dyDescent="0.3">
      <c r="A1929">
        <v>4676</v>
      </c>
      <c r="B1929" t="s">
        <v>3568</v>
      </c>
      <c r="C1929">
        <v>68068</v>
      </c>
      <c r="D1929" t="s">
        <v>15326</v>
      </c>
      <c r="E1929" t="s">
        <v>17642</v>
      </c>
      <c r="G1929" t="s">
        <v>31</v>
      </c>
      <c r="H1929" t="s">
        <v>31</v>
      </c>
      <c r="I1929" t="s">
        <v>31</v>
      </c>
      <c r="J1929" t="s">
        <v>31</v>
      </c>
      <c r="K1929" t="s">
        <v>2758</v>
      </c>
      <c r="L1929" t="s">
        <v>2783</v>
      </c>
      <c r="N1929">
        <f t="shared" si="60"/>
        <v>68068</v>
      </c>
      <c r="O1929">
        <f t="shared" si="61"/>
        <v>4676</v>
      </c>
    </row>
    <row r="1930" spans="1:15" x14ac:dyDescent="0.3">
      <c r="A1930">
        <v>4692</v>
      </c>
      <c r="B1930" t="s">
        <v>3568</v>
      </c>
      <c r="C1930">
        <v>68068</v>
      </c>
      <c r="D1930" t="s">
        <v>15337</v>
      </c>
      <c r="E1930" t="s">
        <v>17642</v>
      </c>
      <c r="G1930" t="s">
        <v>31</v>
      </c>
      <c r="H1930" t="s">
        <v>31</v>
      </c>
      <c r="I1930" t="s">
        <v>31</v>
      </c>
      <c r="J1930" t="s">
        <v>31</v>
      </c>
      <c r="K1930" t="s">
        <v>2758</v>
      </c>
      <c r="L1930" t="s">
        <v>2783</v>
      </c>
      <c r="N1930">
        <f t="shared" si="60"/>
        <v>68068</v>
      </c>
      <c r="O1930">
        <f t="shared" si="61"/>
        <v>4692</v>
      </c>
    </row>
    <row r="1931" spans="1:15" x14ac:dyDescent="0.3">
      <c r="A1931">
        <v>4909</v>
      </c>
      <c r="B1931" t="s">
        <v>3568</v>
      </c>
      <c r="C1931">
        <v>68068</v>
      </c>
      <c r="D1931" t="s">
        <v>15271</v>
      </c>
      <c r="E1931" t="s">
        <v>17642</v>
      </c>
      <c r="G1931" t="s">
        <v>31</v>
      </c>
      <c r="H1931" t="s">
        <v>31</v>
      </c>
      <c r="I1931" t="s">
        <v>31</v>
      </c>
      <c r="J1931" t="s">
        <v>31</v>
      </c>
      <c r="K1931" t="s">
        <v>2758</v>
      </c>
      <c r="L1931" t="s">
        <v>2783</v>
      </c>
      <c r="N1931">
        <f t="shared" si="60"/>
        <v>68068</v>
      </c>
      <c r="O1931">
        <f t="shared" si="61"/>
        <v>4909</v>
      </c>
    </row>
    <row r="1932" spans="1:15" x14ac:dyDescent="0.3">
      <c r="A1932">
        <v>4927</v>
      </c>
      <c r="B1932" t="s">
        <v>3568</v>
      </c>
      <c r="C1932">
        <v>68068</v>
      </c>
      <c r="D1932" t="s">
        <v>4041</v>
      </c>
      <c r="E1932" t="s">
        <v>17642</v>
      </c>
      <c r="G1932" t="s">
        <v>31</v>
      </c>
      <c r="H1932" t="s">
        <v>31</v>
      </c>
      <c r="I1932" t="s">
        <v>31</v>
      </c>
      <c r="J1932" t="s">
        <v>31</v>
      </c>
      <c r="K1932" t="s">
        <v>2758</v>
      </c>
      <c r="L1932" t="s">
        <v>2783</v>
      </c>
      <c r="N1932">
        <f t="shared" si="60"/>
        <v>68068</v>
      </c>
      <c r="O1932">
        <f t="shared" si="61"/>
        <v>4927</v>
      </c>
    </row>
    <row r="1933" spans="1:15" x14ac:dyDescent="0.3">
      <c r="A1933">
        <v>4927</v>
      </c>
      <c r="B1933" t="s">
        <v>3568</v>
      </c>
      <c r="C1933">
        <v>68068</v>
      </c>
      <c r="D1933" t="s">
        <v>4042</v>
      </c>
      <c r="E1933" t="s">
        <v>17642</v>
      </c>
      <c r="G1933" t="s">
        <v>31</v>
      </c>
      <c r="H1933" t="s">
        <v>31</v>
      </c>
      <c r="I1933" t="s">
        <v>31</v>
      </c>
      <c r="J1933" t="s">
        <v>31</v>
      </c>
      <c r="K1933" t="s">
        <v>2758</v>
      </c>
      <c r="L1933" t="s">
        <v>2783</v>
      </c>
      <c r="N1933">
        <f t="shared" si="60"/>
        <v>68068</v>
      </c>
      <c r="O1933">
        <f t="shared" si="61"/>
        <v>4927</v>
      </c>
    </row>
    <row r="1934" spans="1:15" x14ac:dyDescent="0.3">
      <c r="A1934">
        <v>5638</v>
      </c>
      <c r="B1934" t="s">
        <v>3568</v>
      </c>
      <c r="C1934">
        <v>68068</v>
      </c>
      <c r="D1934" t="s">
        <v>15382</v>
      </c>
      <c r="E1934" t="s">
        <v>17642</v>
      </c>
      <c r="G1934" t="s">
        <v>31</v>
      </c>
      <c r="H1934" t="s">
        <v>31</v>
      </c>
      <c r="I1934" t="s">
        <v>31</v>
      </c>
      <c r="J1934" t="s">
        <v>31</v>
      </c>
      <c r="K1934" t="s">
        <v>2758</v>
      </c>
      <c r="L1934" t="s">
        <v>2783</v>
      </c>
      <c r="N1934">
        <f t="shared" si="60"/>
        <v>68068</v>
      </c>
      <c r="O1934">
        <f t="shared" si="61"/>
        <v>5638</v>
      </c>
    </row>
    <row r="1935" spans="1:15" x14ac:dyDescent="0.3">
      <c r="A1935">
        <v>1051</v>
      </c>
      <c r="B1935" t="s">
        <v>16639</v>
      </c>
      <c r="C1935">
        <v>45564</v>
      </c>
      <c r="D1935" t="s">
        <v>16640</v>
      </c>
      <c r="E1935" t="s">
        <v>17642</v>
      </c>
      <c r="G1935" t="s">
        <v>31</v>
      </c>
      <c r="H1935" t="s">
        <v>31</v>
      </c>
      <c r="I1935" t="s">
        <v>31</v>
      </c>
      <c r="J1935" t="s">
        <v>2758</v>
      </c>
      <c r="K1935" t="s">
        <v>2758</v>
      </c>
      <c r="L1935" t="s">
        <v>2783</v>
      </c>
      <c r="N1935">
        <f t="shared" si="60"/>
        <v>45564</v>
      </c>
      <c r="O1935">
        <f t="shared" si="61"/>
        <v>1051</v>
      </c>
    </row>
    <row r="1936" spans="1:15" x14ac:dyDescent="0.3">
      <c r="A1936">
        <v>4952</v>
      </c>
      <c r="B1936" t="s">
        <v>4668</v>
      </c>
      <c r="C1936">
        <v>90551</v>
      </c>
      <c r="D1936" t="s">
        <v>4669</v>
      </c>
      <c r="E1936" t="s">
        <v>17642</v>
      </c>
      <c r="G1936" t="s">
        <v>31</v>
      </c>
      <c r="H1936" t="s">
        <v>31</v>
      </c>
      <c r="I1936" t="s">
        <v>31</v>
      </c>
      <c r="J1936" t="s">
        <v>31</v>
      </c>
      <c r="K1936" t="s">
        <v>2758</v>
      </c>
      <c r="L1936" t="s">
        <v>2783</v>
      </c>
      <c r="N1936">
        <f t="shared" si="60"/>
        <v>90551</v>
      </c>
      <c r="O1936">
        <f t="shared" si="61"/>
        <v>4952</v>
      </c>
    </row>
    <row r="1937" spans="1:15" x14ac:dyDescent="0.3">
      <c r="A1937">
        <v>2914</v>
      </c>
      <c r="B1937" t="s">
        <v>3211</v>
      </c>
      <c r="C1937">
        <v>75190</v>
      </c>
      <c r="D1937" t="s">
        <v>3212</v>
      </c>
      <c r="E1937" t="s">
        <v>17642</v>
      </c>
      <c r="G1937" t="s">
        <v>31</v>
      </c>
      <c r="H1937" t="s">
        <v>31</v>
      </c>
      <c r="I1937" t="s">
        <v>31</v>
      </c>
      <c r="J1937" t="s">
        <v>2758</v>
      </c>
      <c r="K1937" t="s">
        <v>2758</v>
      </c>
      <c r="L1937" t="s">
        <v>2783</v>
      </c>
      <c r="N1937">
        <f t="shared" si="60"/>
        <v>75190</v>
      </c>
      <c r="O1937">
        <f t="shared" si="61"/>
        <v>2914</v>
      </c>
    </row>
    <row r="1938" spans="1:15" x14ac:dyDescent="0.3">
      <c r="A1938">
        <v>9686</v>
      </c>
      <c r="B1938" t="s">
        <v>16345</v>
      </c>
      <c r="C1938" t="s">
        <v>16346</v>
      </c>
      <c r="D1938" t="s">
        <v>171</v>
      </c>
      <c r="E1938" t="s">
        <v>17642</v>
      </c>
      <c r="G1938" t="s">
        <v>31</v>
      </c>
      <c r="H1938" t="s">
        <v>31</v>
      </c>
      <c r="I1938" t="s">
        <v>31</v>
      </c>
      <c r="J1938" t="s">
        <v>31</v>
      </c>
      <c r="K1938" t="s">
        <v>31</v>
      </c>
      <c r="L1938" t="s">
        <v>2783</v>
      </c>
      <c r="N1938" t="str">
        <f t="shared" si="60"/>
        <v>128VA</v>
      </c>
      <c r="O1938">
        <f t="shared" si="61"/>
        <v>9686</v>
      </c>
    </row>
    <row r="1939" spans="1:15" x14ac:dyDescent="0.3">
      <c r="A1939">
        <v>1503</v>
      </c>
      <c r="B1939" t="s">
        <v>4349</v>
      </c>
      <c r="C1939">
        <v>84146</v>
      </c>
      <c r="D1939" t="s">
        <v>4351</v>
      </c>
      <c r="E1939" t="s">
        <v>17642</v>
      </c>
      <c r="G1939" t="s">
        <v>31</v>
      </c>
      <c r="H1939" t="s">
        <v>31</v>
      </c>
      <c r="I1939" t="s">
        <v>31</v>
      </c>
      <c r="J1939" t="s">
        <v>31</v>
      </c>
      <c r="K1939" t="s">
        <v>31</v>
      </c>
      <c r="L1939" t="s">
        <v>2783</v>
      </c>
      <c r="N1939">
        <f t="shared" si="60"/>
        <v>84146</v>
      </c>
      <c r="O1939">
        <f t="shared" si="61"/>
        <v>1503</v>
      </c>
    </row>
    <row r="1940" spans="1:15" x14ac:dyDescent="0.3">
      <c r="A1940">
        <v>1503</v>
      </c>
      <c r="B1940" t="s">
        <v>4349</v>
      </c>
      <c r="C1940">
        <v>84146</v>
      </c>
      <c r="D1940" t="s">
        <v>4350</v>
      </c>
      <c r="E1940" t="s">
        <v>17642</v>
      </c>
      <c r="G1940" t="s">
        <v>31</v>
      </c>
      <c r="H1940" t="s">
        <v>31</v>
      </c>
      <c r="I1940" t="s">
        <v>31</v>
      </c>
      <c r="J1940" t="s">
        <v>31</v>
      </c>
      <c r="K1940" t="s">
        <v>31</v>
      </c>
      <c r="L1940" t="s">
        <v>2783</v>
      </c>
      <c r="N1940">
        <f t="shared" si="60"/>
        <v>84146</v>
      </c>
      <c r="O1940">
        <f t="shared" si="61"/>
        <v>1503</v>
      </c>
    </row>
    <row r="1941" spans="1:15" x14ac:dyDescent="0.3">
      <c r="A1941">
        <v>1503</v>
      </c>
      <c r="B1941" t="s">
        <v>4349</v>
      </c>
      <c r="C1941">
        <v>84146</v>
      </c>
      <c r="D1941" t="s">
        <v>4352</v>
      </c>
      <c r="E1941" t="s">
        <v>17642</v>
      </c>
      <c r="G1941" t="s">
        <v>31</v>
      </c>
      <c r="H1941" t="s">
        <v>31</v>
      </c>
      <c r="I1941" t="s">
        <v>31</v>
      </c>
      <c r="J1941" t="s">
        <v>31</v>
      </c>
      <c r="K1941" t="s">
        <v>31</v>
      </c>
      <c r="L1941" t="s">
        <v>2783</v>
      </c>
      <c r="N1941">
        <f t="shared" si="60"/>
        <v>84146</v>
      </c>
      <c r="O1941">
        <f t="shared" si="61"/>
        <v>1503</v>
      </c>
    </row>
    <row r="1942" spans="1:15" x14ac:dyDescent="0.3">
      <c r="A1942">
        <v>8579</v>
      </c>
      <c r="B1942" t="s">
        <v>16463</v>
      </c>
      <c r="C1942">
        <v>10629</v>
      </c>
      <c r="D1942" t="s">
        <v>16466</v>
      </c>
      <c r="E1942" t="s">
        <v>17642</v>
      </c>
      <c r="G1942" t="s">
        <v>31</v>
      </c>
      <c r="H1942" t="s">
        <v>31</v>
      </c>
      <c r="I1942" t="s">
        <v>31</v>
      </c>
      <c r="J1942" t="s">
        <v>2758</v>
      </c>
      <c r="K1942" t="s">
        <v>2758</v>
      </c>
      <c r="L1942" t="s">
        <v>2783</v>
      </c>
      <c r="N1942">
        <f t="shared" si="60"/>
        <v>10629</v>
      </c>
      <c r="O1942">
        <f t="shared" si="61"/>
        <v>8579</v>
      </c>
    </row>
    <row r="1943" spans="1:15" x14ac:dyDescent="0.3">
      <c r="A1943">
        <v>8579</v>
      </c>
      <c r="B1943" t="s">
        <v>16463</v>
      </c>
      <c r="C1943">
        <v>10629</v>
      </c>
      <c r="D1943" t="s">
        <v>16464</v>
      </c>
      <c r="E1943" t="s">
        <v>17642</v>
      </c>
      <c r="G1943" t="s">
        <v>31</v>
      </c>
      <c r="H1943" t="s">
        <v>31</v>
      </c>
      <c r="I1943" t="s">
        <v>31</v>
      </c>
      <c r="J1943" t="s">
        <v>2758</v>
      </c>
      <c r="K1943" t="s">
        <v>2758</v>
      </c>
      <c r="L1943" t="s">
        <v>2783</v>
      </c>
      <c r="N1943">
        <f t="shared" si="60"/>
        <v>10629</v>
      </c>
      <c r="O1943">
        <f t="shared" si="61"/>
        <v>8579</v>
      </c>
    </row>
    <row r="1944" spans="1:15" x14ac:dyDescent="0.3">
      <c r="A1944">
        <v>8579</v>
      </c>
      <c r="B1944" t="s">
        <v>16463</v>
      </c>
      <c r="C1944">
        <v>10629</v>
      </c>
      <c r="D1944" t="s">
        <v>16465</v>
      </c>
      <c r="E1944" t="s">
        <v>17642</v>
      </c>
      <c r="G1944" t="s">
        <v>31</v>
      </c>
      <c r="H1944" t="s">
        <v>31</v>
      </c>
      <c r="I1944" t="s">
        <v>31</v>
      </c>
      <c r="J1944" t="s">
        <v>2758</v>
      </c>
      <c r="K1944" t="s">
        <v>2758</v>
      </c>
      <c r="L1944" t="s">
        <v>2783</v>
      </c>
      <c r="N1944">
        <f t="shared" si="60"/>
        <v>10629</v>
      </c>
      <c r="O1944">
        <f t="shared" si="61"/>
        <v>8579</v>
      </c>
    </row>
    <row r="1945" spans="1:15" x14ac:dyDescent="0.3">
      <c r="A1945">
        <v>9657</v>
      </c>
      <c r="B1945" t="s">
        <v>16322</v>
      </c>
      <c r="C1945">
        <v>52106</v>
      </c>
      <c r="D1945" t="s">
        <v>16323</v>
      </c>
      <c r="E1945" t="s">
        <v>17642</v>
      </c>
      <c r="G1945" t="s">
        <v>31</v>
      </c>
      <c r="H1945" t="s">
        <v>31</v>
      </c>
      <c r="I1945" t="s">
        <v>31</v>
      </c>
      <c r="J1945" t="s">
        <v>2758</v>
      </c>
      <c r="K1945" t="s">
        <v>2758</v>
      </c>
      <c r="L1945" t="s">
        <v>2783</v>
      </c>
      <c r="N1945">
        <f t="shared" si="60"/>
        <v>52106</v>
      </c>
      <c r="O1945">
        <f t="shared" si="61"/>
        <v>9657</v>
      </c>
    </row>
    <row r="1946" spans="1:15" x14ac:dyDescent="0.3">
      <c r="A1946">
        <v>4509</v>
      </c>
      <c r="B1946" t="s">
        <v>78</v>
      </c>
      <c r="C1946">
        <v>62308</v>
      </c>
      <c r="D1946" t="s">
        <v>15444</v>
      </c>
      <c r="E1946" t="s">
        <v>17642</v>
      </c>
      <c r="G1946" t="s">
        <v>31</v>
      </c>
      <c r="H1946" t="s">
        <v>31</v>
      </c>
      <c r="I1946" t="s">
        <v>31</v>
      </c>
      <c r="J1946" t="s">
        <v>31</v>
      </c>
      <c r="K1946" t="s">
        <v>2758</v>
      </c>
      <c r="L1946" t="s">
        <v>2783</v>
      </c>
      <c r="N1946">
        <f t="shared" si="60"/>
        <v>62308</v>
      </c>
      <c r="O1946">
        <f t="shared" si="61"/>
        <v>4509</v>
      </c>
    </row>
    <row r="1947" spans="1:15" x14ac:dyDescent="0.3">
      <c r="A1947">
        <v>4509</v>
      </c>
      <c r="B1947" t="s">
        <v>78</v>
      </c>
      <c r="C1947">
        <v>62308</v>
      </c>
      <c r="D1947" t="s">
        <v>15445</v>
      </c>
      <c r="E1947" t="s">
        <v>17642</v>
      </c>
      <c r="G1947" t="s">
        <v>31</v>
      </c>
      <c r="H1947" t="s">
        <v>31</v>
      </c>
      <c r="I1947" t="s">
        <v>31</v>
      </c>
      <c r="J1947" t="s">
        <v>31</v>
      </c>
      <c r="K1947" t="s">
        <v>2758</v>
      </c>
      <c r="L1947" t="s">
        <v>2783</v>
      </c>
      <c r="N1947">
        <f t="shared" si="60"/>
        <v>62308</v>
      </c>
      <c r="O1947">
        <f t="shared" si="61"/>
        <v>4509</v>
      </c>
    </row>
    <row r="1948" spans="1:15" x14ac:dyDescent="0.3">
      <c r="A1948">
        <v>4509</v>
      </c>
      <c r="B1948" t="s">
        <v>78</v>
      </c>
      <c r="C1948">
        <v>62308</v>
      </c>
      <c r="D1948" t="s">
        <v>15452</v>
      </c>
      <c r="E1948" t="s">
        <v>17642</v>
      </c>
      <c r="G1948" t="s">
        <v>31</v>
      </c>
      <c r="H1948" t="s">
        <v>31</v>
      </c>
      <c r="I1948" t="s">
        <v>31</v>
      </c>
      <c r="J1948" t="s">
        <v>31</v>
      </c>
      <c r="K1948" t="s">
        <v>2758</v>
      </c>
      <c r="L1948" t="s">
        <v>2783</v>
      </c>
      <c r="N1948">
        <f t="shared" si="60"/>
        <v>62308</v>
      </c>
      <c r="O1948">
        <f t="shared" si="61"/>
        <v>4509</v>
      </c>
    </row>
    <row r="1949" spans="1:15" x14ac:dyDescent="0.3">
      <c r="A1949">
        <v>4509</v>
      </c>
      <c r="B1949" t="s">
        <v>78</v>
      </c>
      <c r="C1949">
        <v>62308</v>
      </c>
      <c r="D1949" t="s">
        <v>17889</v>
      </c>
      <c r="E1949" t="s">
        <v>17642</v>
      </c>
      <c r="G1949" t="s">
        <v>31</v>
      </c>
      <c r="H1949" t="s">
        <v>31</v>
      </c>
      <c r="I1949" t="s">
        <v>31</v>
      </c>
      <c r="J1949" t="s">
        <v>31</v>
      </c>
      <c r="K1949" t="s">
        <v>2758</v>
      </c>
      <c r="L1949" t="s">
        <v>2783</v>
      </c>
      <c r="N1949">
        <f t="shared" si="60"/>
        <v>62308</v>
      </c>
      <c r="O1949">
        <f t="shared" si="61"/>
        <v>4509</v>
      </c>
    </row>
    <row r="1950" spans="1:15" x14ac:dyDescent="0.3">
      <c r="A1950">
        <v>4509</v>
      </c>
      <c r="B1950" t="s">
        <v>78</v>
      </c>
      <c r="C1950">
        <v>62308</v>
      </c>
      <c r="D1950" t="s">
        <v>15526</v>
      </c>
      <c r="E1950" t="s">
        <v>17642</v>
      </c>
      <c r="G1950" t="s">
        <v>31</v>
      </c>
      <c r="H1950" t="s">
        <v>31</v>
      </c>
      <c r="I1950" t="s">
        <v>31</v>
      </c>
      <c r="J1950" t="s">
        <v>31</v>
      </c>
      <c r="K1950" t="s">
        <v>2758</v>
      </c>
      <c r="L1950" t="s">
        <v>2783</v>
      </c>
      <c r="N1950">
        <f t="shared" si="60"/>
        <v>62308</v>
      </c>
      <c r="O1950">
        <f t="shared" si="61"/>
        <v>4509</v>
      </c>
    </row>
    <row r="1951" spans="1:15" x14ac:dyDescent="0.3">
      <c r="A1951">
        <v>4509</v>
      </c>
      <c r="B1951" t="s">
        <v>78</v>
      </c>
      <c r="C1951">
        <v>62308</v>
      </c>
      <c r="D1951" t="s">
        <v>15487</v>
      </c>
      <c r="E1951" t="s">
        <v>17642</v>
      </c>
      <c r="G1951" t="s">
        <v>31</v>
      </c>
      <c r="H1951" t="s">
        <v>31</v>
      </c>
      <c r="I1951" t="s">
        <v>31</v>
      </c>
      <c r="J1951" t="s">
        <v>31</v>
      </c>
      <c r="K1951" t="s">
        <v>2758</v>
      </c>
      <c r="L1951" t="s">
        <v>2783</v>
      </c>
      <c r="N1951">
        <f t="shared" si="60"/>
        <v>62308</v>
      </c>
      <c r="O1951">
        <f t="shared" si="61"/>
        <v>4509</v>
      </c>
    </row>
    <row r="1952" spans="1:15" x14ac:dyDescent="0.3">
      <c r="A1952">
        <v>4509</v>
      </c>
      <c r="B1952" t="s">
        <v>78</v>
      </c>
      <c r="C1952">
        <v>62308</v>
      </c>
      <c r="D1952" t="s">
        <v>15488</v>
      </c>
      <c r="E1952" t="s">
        <v>17642</v>
      </c>
      <c r="G1952" t="s">
        <v>31</v>
      </c>
      <c r="H1952" t="s">
        <v>31</v>
      </c>
      <c r="I1952" t="s">
        <v>31</v>
      </c>
      <c r="J1952" t="s">
        <v>31</v>
      </c>
      <c r="K1952" t="s">
        <v>2758</v>
      </c>
      <c r="L1952" t="s">
        <v>2783</v>
      </c>
      <c r="N1952">
        <f t="shared" si="60"/>
        <v>62308</v>
      </c>
      <c r="O1952">
        <f t="shared" si="61"/>
        <v>4509</v>
      </c>
    </row>
    <row r="1953" spans="1:15" x14ac:dyDescent="0.3">
      <c r="A1953">
        <v>4509</v>
      </c>
      <c r="B1953" t="s">
        <v>78</v>
      </c>
      <c r="C1953">
        <v>62308</v>
      </c>
      <c r="D1953" t="s">
        <v>15501</v>
      </c>
      <c r="E1953" t="s">
        <v>17642</v>
      </c>
      <c r="G1953" t="s">
        <v>31</v>
      </c>
      <c r="H1953" t="s">
        <v>31</v>
      </c>
      <c r="I1953" t="s">
        <v>31</v>
      </c>
      <c r="J1953" t="s">
        <v>31</v>
      </c>
      <c r="K1953" t="s">
        <v>2758</v>
      </c>
      <c r="L1953" t="s">
        <v>2783</v>
      </c>
      <c r="N1953">
        <f t="shared" si="60"/>
        <v>62308</v>
      </c>
      <c r="O1953">
        <f t="shared" si="61"/>
        <v>4509</v>
      </c>
    </row>
    <row r="1954" spans="1:15" x14ac:dyDescent="0.3">
      <c r="A1954">
        <v>4509</v>
      </c>
      <c r="B1954" t="s">
        <v>78</v>
      </c>
      <c r="C1954">
        <v>62308</v>
      </c>
      <c r="D1954" t="s">
        <v>15453</v>
      </c>
      <c r="E1954" t="s">
        <v>17642</v>
      </c>
      <c r="G1954" t="s">
        <v>31</v>
      </c>
      <c r="H1954" t="s">
        <v>31</v>
      </c>
      <c r="I1954" t="s">
        <v>31</v>
      </c>
      <c r="J1954" t="s">
        <v>31</v>
      </c>
      <c r="K1954" t="s">
        <v>2758</v>
      </c>
      <c r="L1954" t="s">
        <v>2783</v>
      </c>
      <c r="N1954">
        <f t="shared" si="60"/>
        <v>62308</v>
      </c>
      <c r="O1954">
        <f t="shared" si="61"/>
        <v>4509</v>
      </c>
    </row>
    <row r="1955" spans="1:15" x14ac:dyDescent="0.3">
      <c r="A1955">
        <v>4509</v>
      </c>
      <c r="B1955" t="s">
        <v>78</v>
      </c>
      <c r="C1955">
        <v>62308</v>
      </c>
      <c r="D1955" t="s">
        <v>15509</v>
      </c>
      <c r="E1955" t="s">
        <v>17642</v>
      </c>
      <c r="G1955" t="s">
        <v>31</v>
      </c>
      <c r="H1955" t="s">
        <v>31</v>
      </c>
      <c r="I1955" t="s">
        <v>31</v>
      </c>
      <c r="J1955" t="s">
        <v>31</v>
      </c>
      <c r="K1955" t="s">
        <v>2758</v>
      </c>
      <c r="L1955" t="s">
        <v>2783</v>
      </c>
      <c r="N1955">
        <f t="shared" si="60"/>
        <v>62308</v>
      </c>
      <c r="O1955">
        <f t="shared" si="61"/>
        <v>4509</v>
      </c>
    </row>
    <row r="1956" spans="1:15" x14ac:dyDescent="0.3">
      <c r="A1956">
        <v>4509</v>
      </c>
      <c r="B1956" t="s">
        <v>78</v>
      </c>
      <c r="C1956">
        <v>62308</v>
      </c>
      <c r="D1956" t="s">
        <v>17890</v>
      </c>
      <c r="E1956" t="s">
        <v>17642</v>
      </c>
      <c r="G1956" t="s">
        <v>31</v>
      </c>
      <c r="H1956" t="s">
        <v>31</v>
      </c>
      <c r="I1956" t="s">
        <v>31</v>
      </c>
      <c r="J1956" t="s">
        <v>31</v>
      </c>
      <c r="K1956" t="s">
        <v>2758</v>
      </c>
      <c r="L1956" t="s">
        <v>2783</v>
      </c>
      <c r="N1956">
        <f t="shared" si="60"/>
        <v>62308</v>
      </c>
      <c r="O1956">
        <f t="shared" si="61"/>
        <v>4509</v>
      </c>
    </row>
    <row r="1957" spans="1:15" x14ac:dyDescent="0.3">
      <c r="A1957">
        <v>4509</v>
      </c>
      <c r="B1957" t="s">
        <v>78</v>
      </c>
      <c r="C1957">
        <v>62308</v>
      </c>
      <c r="D1957" t="s">
        <v>17891</v>
      </c>
      <c r="E1957" t="s">
        <v>17642</v>
      </c>
      <c r="G1957" t="s">
        <v>31</v>
      </c>
      <c r="H1957" t="s">
        <v>31</v>
      </c>
      <c r="I1957" t="s">
        <v>31</v>
      </c>
      <c r="J1957" t="s">
        <v>31</v>
      </c>
      <c r="K1957" t="s">
        <v>2758</v>
      </c>
      <c r="L1957" t="s">
        <v>2783</v>
      </c>
      <c r="N1957">
        <f t="shared" si="60"/>
        <v>62308</v>
      </c>
      <c r="O1957">
        <f t="shared" si="61"/>
        <v>4509</v>
      </c>
    </row>
    <row r="1958" spans="1:15" x14ac:dyDescent="0.3">
      <c r="A1958">
        <v>4509</v>
      </c>
      <c r="B1958" t="s">
        <v>78</v>
      </c>
      <c r="C1958">
        <v>62308</v>
      </c>
      <c r="D1958" t="s">
        <v>15470</v>
      </c>
      <c r="E1958" t="s">
        <v>17642</v>
      </c>
      <c r="G1958" t="s">
        <v>31</v>
      </c>
      <c r="H1958" t="s">
        <v>31</v>
      </c>
      <c r="I1958" t="s">
        <v>31</v>
      </c>
      <c r="J1958" t="s">
        <v>31</v>
      </c>
      <c r="K1958" t="s">
        <v>2758</v>
      </c>
      <c r="L1958" t="s">
        <v>2783</v>
      </c>
      <c r="N1958">
        <f t="shared" si="60"/>
        <v>62308</v>
      </c>
      <c r="O1958">
        <f t="shared" si="61"/>
        <v>4509</v>
      </c>
    </row>
    <row r="1959" spans="1:15" x14ac:dyDescent="0.3">
      <c r="A1959">
        <v>4509</v>
      </c>
      <c r="B1959" t="s">
        <v>78</v>
      </c>
      <c r="C1959">
        <v>62308</v>
      </c>
      <c r="D1959" t="s">
        <v>15482</v>
      </c>
      <c r="E1959" t="s">
        <v>17642</v>
      </c>
      <c r="G1959" t="s">
        <v>31</v>
      </c>
      <c r="H1959" t="s">
        <v>31</v>
      </c>
      <c r="I1959" t="s">
        <v>31</v>
      </c>
      <c r="J1959" t="s">
        <v>31</v>
      </c>
      <c r="K1959" t="s">
        <v>2758</v>
      </c>
      <c r="L1959" t="s">
        <v>2783</v>
      </c>
      <c r="N1959">
        <f t="shared" si="60"/>
        <v>62308</v>
      </c>
      <c r="O1959">
        <f t="shared" si="61"/>
        <v>4509</v>
      </c>
    </row>
    <row r="1960" spans="1:15" x14ac:dyDescent="0.3">
      <c r="A1960">
        <v>4509</v>
      </c>
      <c r="B1960" t="s">
        <v>78</v>
      </c>
      <c r="C1960">
        <v>62308</v>
      </c>
      <c r="D1960" t="s">
        <v>15457</v>
      </c>
      <c r="E1960" t="s">
        <v>17642</v>
      </c>
      <c r="G1960" t="s">
        <v>31</v>
      </c>
      <c r="H1960" t="s">
        <v>31</v>
      </c>
      <c r="I1960" t="s">
        <v>31</v>
      </c>
      <c r="J1960" t="s">
        <v>31</v>
      </c>
      <c r="K1960" t="s">
        <v>2758</v>
      </c>
      <c r="L1960" t="s">
        <v>2783</v>
      </c>
      <c r="N1960">
        <f t="shared" si="60"/>
        <v>62308</v>
      </c>
      <c r="O1960">
        <f t="shared" si="61"/>
        <v>4509</v>
      </c>
    </row>
    <row r="1961" spans="1:15" x14ac:dyDescent="0.3">
      <c r="A1961">
        <v>4509</v>
      </c>
      <c r="B1961" t="s">
        <v>78</v>
      </c>
      <c r="C1961">
        <v>62308</v>
      </c>
      <c r="D1961" t="s">
        <v>15458</v>
      </c>
      <c r="E1961" t="s">
        <v>17642</v>
      </c>
      <c r="G1961" t="s">
        <v>31</v>
      </c>
      <c r="H1961" t="s">
        <v>31</v>
      </c>
      <c r="I1961" t="s">
        <v>31</v>
      </c>
      <c r="J1961" t="s">
        <v>31</v>
      </c>
      <c r="K1961" t="s">
        <v>2758</v>
      </c>
      <c r="L1961" t="s">
        <v>2783</v>
      </c>
      <c r="N1961">
        <f t="shared" si="60"/>
        <v>62308</v>
      </c>
      <c r="O1961">
        <f t="shared" si="61"/>
        <v>4509</v>
      </c>
    </row>
    <row r="1962" spans="1:15" x14ac:dyDescent="0.3">
      <c r="A1962">
        <v>4509</v>
      </c>
      <c r="B1962" t="s">
        <v>78</v>
      </c>
      <c r="C1962">
        <v>62308</v>
      </c>
      <c r="D1962" t="s">
        <v>15505</v>
      </c>
      <c r="E1962" t="s">
        <v>17642</v>
      </c>
      <c r="G1962" t="s">
        <v>31</v>
      </c>
      <c r="H1962" t="s">
        <v>31</v>
      </c>
      <c r="I1962" t="s">
        <v>31</v>
      </c>
      <c r="J1962" t="s">
        <v>31</v>
      </c>
      <c r="K1962" t="s">
        <v>2758</v>
      </c>
      <c r="L1962" t="s">
        <v>2783</v>
      </c>
      <c r="N1962">
        <f t="shared" si="60"/>
        <v>62308</v>
      </c>
      <c r="O1962">
        <f t="shared" si="61"/>
        <v>4509</v>
      </c>
    </row>
    <row r="1963" spans="1:15" x14ac:dyDescent="0.3">
      <c r="A1963">
        <v>4509</v>
      </c>
      <c r="B1963" t="s">
        <v>78</v>
      </c>
      <c r="C1963">
        <v>62308</v>
      </c>
      <c r="D1963" t="s">
        <v>15498</v>
      </c>
      <c r="E1963" t="s">
        <v>17642</v>
      </c>
      <c r="G1963" t="s">
        <v>31</v>
      </c>
      <c r="H1963" t="s">
        <v>31</v>
      </c>
      <c r="I1963" t="s">
        <v>31</v>
      </c>
      <c r="J1963" t="s">
        <v>31</v>
      </c>
      <c r="K1963" t="s">
        <v>2758</v>
      </c>
      <c r="L1963" t="s">
        <v>2783</v>
      </c>
      <c r="N1963">
        <f t="shared" si="60"/>
        <v>62308</v>
      </c>
      <c r="O1963">
        <f t="shared" si="61"/>
        <v>4509</v>
      </c>
    </row>
    <row r="1964" spans="1:15" x14ac:dyDescent="0.3">
      <c r="A1964">
        <v>4509</v>
      </c>
      <c r="B1964" t="s">
        <v>78</v>
      </c>
      <c r="C1964">
        <v>62308</v>
      </c>
      <c r="D1964" t="s">
        <v>15494</v>
      </c>
      <c r="E1964" t="s">
        <v>17642</v>
      </c>
      <c r="G1964" t="s">
        <v>31</v>
      </c>
      <c r="H1964" t="s">
        <v>31</v>
      </c>
      <c r="I1964" t="s">
        <v>31</v>
      </c>
      <c r="J1964" t="s">
        <v>31</v>
      </c>
      <c r="K1964" t="s">
        <v>2758</v>
      </c>
      <c r="L1964" t="s">
        <v>2783</v>
      </c>
      <c r="N1964">
        <f t="shared" si="60"/>
        <v>62308</v>
      </c>
      <c r="O1964">
        <f t="shared" si="61"/>
        <v>4509</v>
      </c>
    </row>
    <row r="1965" spans="1:15" x14ac:dyDescent="0.3">
      <c r="A1965">
        <v>4509</v>
      </c>
      <c r="B1965" t="s">
        <v>78</v>
      </c>
      <c r="C1965">
        <v>62308</v>
      </c>
      <c r="D1965" t="s">
        <v>15485</v>
      </c>
      <c r="E1965" t="s">
        <v>17642</v>
      </c>
      <c r="G1965" t="s">
        <v>31</v>
      </c>
      <c r="H1965" t="s">
        <v>31</v>
      </c>
      <c r="I1965" t="s">
        <v>31</v>
      </c>
      <c r="J1965" t="s">
        <v>31</v>
      </c>
      <c r="K1965" t="s">
        <v>2758</v>
      </c>
      <c r="L1965" t="s">
        <v>2783</v>
      </c>
      <c r="N1965">
        <f t="shared" si="60"/>
        <v>62308</v>
      </c>
      <c r="O1965">
        <f t="shared" si="61"/>
        <v>4509</v>
      </c>
    </row>
    <row r="1966" spans="1:15" x14ac:dyDescent="0.3">
      <c r="A1966">
        <v>4509</v>
      </c>
      <c r="B1966" t="s">
        <v>78</v>
      </c>
      <c r="C1966">
        <v>62308</v>
      </c>
      <c r="D1966" t="s">
        <v>15461</v>
      </c>
      <c r="E1966" t="s">
        <v>17642</v>
      </c>
      <c r="G1966" t="s">
        <v>31</v>
      </c>
      <c r="H1966" t="s">
        <v>31</v>
      </c>
      <c r="I1966" t="s">
        <v>31</v>
      </c>
      <c r="J1966" t="s">
        <v>31</v>
      </c>
      <c r="K1966" t="s">
        <v>2758</v>
      </c>
      <c r="L1966" t="s">
        <v>2783</v>
      </c>
      <c r="N1966">
        <f t="shared" si="60"/>
        <v>62308</v>
      </c>
      <c r="O1966">
        <f t="shared" si="61"/>
        <v>4509</v>
      </c>
    </row>
    <row r="1967" spans="1:15" x14ac:dyDescent="0.3">
      <c r="A1967">
        <v>4509</v>
      </c>
      <c r="B1967" t="s">
        <v>78</v>
      </c>
      <c r="C1967">
        <v>62308</v>
      </c>
      <c r="D1967" t="s">
        <v>15521</v>
      </c>
      <c r="E1967" t="s">
        <v>17642</v>
      </c>
      <c r="G1967" t="s">
        <v>31</v>
      </c>
      <c r="H1967" t="s">
        <v>31</v>
      </c>
      <c r="I1967" t="s">
        <v>31</v>
      </c>
      <c r="J1967" t="s">
        <v>31</v>
      </c>
      <c r="K1967" t="s">
        <v>2758</v>
      </c>
      <c r="L1967" t="s">
        <v>2783</v>
      </c>
      <c r="N1967">
        <f t="shared" si="60"/>
        <v>62308</v>
      </c>
      <c r="O1967">
        <f t="shared" si="61"/>
        <v>4509</v>
      </c>
    </row>
    <row r="1968" spans="1:15" x14ac:dyDescent="0.3">
      <c r="A1968">
        <v>4509</v>
      </c>
      <c r="B1968" t="s">
        <v>78</v>
      </c>
      <c r="C1968">
        <v>62308</v>
      </c>
      <c r="D1968" t="s">
        <v>15449</v>
      </c>
      <c r="E1968" t="s">
        <v>17642</v>
      </c>
      <c r="G1968" t="s">
        <v>31</v>
      </c>
      <c r="H1968" t="s">
        <v>31</v>
      </c>
      <c r="I1968" t="s">
        <v>31</v>
      </c>
      <c r="J1968" t="s">
        <v>31</v>
      </c>
      <c r="K1968" t="s">
        <v>2758</v>
      </c>
      <c r="L1968" t="s">
        <v>2783</v>
      </c>
      <c r="N1968">
        <f t="shared" si="60"/>
        <v>62308</v>
      </c>
      <c r="O1968">
        <f t="shared" si="61"/>
        <v>4509</v>
      </c>
    </row>
    <row r="1969" spans="1:15" x14ac:dyDescent="0.3">
      <c r="A1969">
        <v>4509</v>
      </c>
      <c r="B1969" t="s">
        <v>78</v>
      </c>
      <c r="C1969">
        <v>62308</v>
      </c>
      <c r="D1969" t="s">
        <v>15504</v>
      </c>
      <c r="E1969" t="s">
        <v>17642</v>
      </c>
      <c r="G1969" t="s">
        <v>31</v>
      </c>
      <c r="H1969" t="s">
        <v>31</v>
      </c>
      <c r="I1969" t="s">
        <v>31</v>
      </c>
      <c r="J1969" t="s">
        <v>31</v>
      </c>
      <c r="K1969" t="s">
        <v>2758</v>
      </c>
      <c r="L1969" t="s">
        <v>2783</v>
      </c>
      <c r="N1969">
        <f t="shared" si="60"/>
        <v>62308</v>
      </c>
      <c r="O1969">
        <f t="shared" si="61"/>
        <v>4509</v>
      </c>
    </row>
    <row r="1970" spans="1:15" x14ac:dyDescent="0.3">
      <c r="A1970">
        <v>4509</v>
      </c>
      <c r="B1970" t="s">
        <v>78</v>
      </c>
      <c r="C1970">
        <v>62308</v>
      </c>
      <c r="D1970" t="s">
        <v>15493</v>
      </c>
      <c r="E1970" t="s">
        <v>17642</v>
      </c>
      <c r="G1970" t="s">
        <v>31</v>
      </c>
      <c r="H1970" t="s">
        <v>31</v>
      </c>
      <c r="I1970" t="s">
        <v>31</v>
      </c>
      <c r="J1970" t="s">
        <v>31</v>
      </c>
      <c r="K1970" t="s">
        <v>2758</v>
      </c>
      <c r="L1970" t="s">
        <v>2783</v>
      </c>
      <c r="N1970">
        <f t="shared" si="60"/>
        <v>62308</v>
      </c>
      <c r="O1970">
        <f t="shared" si="61"/>
        <v>4509</v>
      </c>
    </row>
    <row r="1971" spans="1:15" x14ac:dyDescent="0.3">
      <c r="A1971">
        <v>4509</v>
      </c>
      <c r="B1971" t="s">
        <v>78</v>
      </c>
      <c r="C1971">
        <v>62308</v>
      </c>
      <c r="D1971" t="s">
        <v>15477</v>
      </c>
      <c r="E1971" t="s">
        <v>17642</v>
      </c>
      <c r="G1971" t="s">
        <v>31</v>
      </c>
      <c r="H1971" t="s">
        <v>31</v>
      </c>
      <c r="I1971" t="s">
        <v>31</v>
      </c>
      <c r="J1971" t="s">
        <v>31</v>
      </c>
      <c r="K1971" t="s">
        <v>2758</v>
      </c>
      <c r="L1971" t="s">
        <v>2783</v>
      </c>
      <c r="N1971">
        <f t="shared" si="60"/>
        <v>62308</v>
      </c>
      <c r="O1971">
        <f t="shared" si="61"/>
        <v>4509</v>
      </c>
    </row>
    <row r="1972" spans="1:15" x14ac:dyDescent="0.3">
      <c r="A1972">
        <v>4509</v>
      </c>
      <c r="B1972" t="s">
        <v>78</v>
      </c>
      <c r="C1972">
        <v>62308</v>
      </c>
      <c r="D1972" t="s">
        <v>15512</v>
      </c>
      <c r="E1972" t="s">
        <v>17642</v>
      </c>
      <c r="G1972" t="s">
        <v>31</v>
      </c>
      <c r="H1972" t="s">
        <v>31</v>
      </c>
      <c r="I1972" t="s">
        <v>31</v>
      </c>
      <c r="J1972" t="s">
        <v>31</v>
      </c>
      <c r="K1972" t="s">
        <v>2758</v>
      </c>
      <c r="L1972" t="s">
        <v>2783</v>
      </c>
      <c r="N1972">
        <f t="shared" si="60"/>
        <v>62308</v>
      </c>
      <c r="O1972">
        <f t="shared" si="61"/>
        <v>4509</v>
      </c>
    </row>
    <row r="1973" spans="1:15" x14ac:dyDescent="0.3">
      <c r="A1973">
        <v>4509</v>
      </c>
      <c r="B1973" t="s">
        <v>78</v>
      </c>
      <c r="C1973">
        <v>62308</v>
      </c>
      <c r="D1973" t="s">
        <v>15517</v>
      </c>
      <c r="E1973" t="s">
        <v>17642</v>
      </c>
      <c r="G1973" t="s">
        <v>31</v>
      </c>
      <c r="H1973" t="s">
        <v>31</v>
      </c>
      <c r="I1973" t="s">
        <v>31</v>
      </c>
      <c r="J1973" t="s">
        <v>31</v>
      </c>
      <c r="K1973" t="s">
        <v>2758</v>
      </c>
      <c r="L1973" t="s">
        <v>2783</v>
      </c>
      <c r="N1973">
        <f t="shared" si="60"/>
        <v>62308</v>
      </c>
      <c r="O1973">
        <f t="shared" si="61"/>
        <v>4509</v>
      </c>
    </row>
    <row r="1974" spans="1:15" x14ac:dyDescent="0.3">
      <c r="A1974">
        <v>4509</v>
      </c>
      <c r="B1974" t="s">
        <v>78</v>
      </c>
      <c r="C1974">
        <v>62308</v>
      </c>
      <c r="D1974" t="s">
        <v>15518</v>
      </c>
      <c r="E1974" t="s">
        <v>17642</v>
      </c>
      <c r="G1974" t="s">
        <v>31</v>
      </c>
      <c r="H1974" t="s">
        <v>31</v>
      </c>
      <c r="I1974" t="s">
        <v>31</v>
      </c>
      <c r="J1974" t="s">
        <v>31</v>
      </c>
      <c r="K1974" t="s">
        <v>2758</v>
      </c>
      <c r="L1974" t="s">
        <v>2783</v>
      </c>
      <c r="N1974">
        <f t="shared" si="60"/>
        <v>62308</v>
      </c>
      <c r="O1974">
        <f t="shared" si="61"/>
        <v>4509</v>
      </c>
    </row>
    <row r="1975" spans="1:15" x14ac:dyDescent="0.3">
      <c r="A1975">
        <v>4509</v>
      </c>
      <c r="B1975" t="s">
        <v>78</v>
      </c>
      <c r="C1975">
        <v>62308</v>
      </c>
      <c r="D1975" t="s">
        <v>15456</v>
      </c>
      <c r="E1975" t="s">
        <v>17642</v>
      </c>
      <c r="G1975" t="s">
        <v>31</v>
      </c>
      <c r="H1975" t="s">
        <v>31</v>
      </c>
      <c r="I1975" t="s">
        <v>31</v>
      </c>
      <c r="J1975" t="s">
        <v>31</v>
      </c>
      <c r="K1975" t="s">
        <v>2758</v>
      </c>
      <c r="L1975" t="s">
        <v>2783</v>
      </c>
      <c r="N1975">
        <f t="shared" si="60"/>
        <v>62308</v>
      </c>
      <c r="O1975">
        <f t="shared" si="61"/>
        <v>4509</v>
      </c>
    </row>
    <row r="1976" spans="1:15" x14ac:dyDescent="0.3">
      <c r="A1976">
        <v>4509</v>
      </c>
      <c r="B1976" t="s">
        <v>78</v>
      </c>
      <c r="C1976">
        <v>62308</v>
      </c>
      <c r="D1976" t="s">
        <v>15484</v>
      </c>
      <c r="E1976" t="s">
        <v>17642</v>
      </c>
      <c r="G1976" t="s">
        <v>31</v>
      </c>
      <c r="H1976" t="s">
        <v>31</v>
      </c>
      <c r="I1976" t="s">
        <v>31</v>
      </c>
      <c r="J1976" t="s">
        <v>31</v>
      </c>
      <c r="K1976" t="s">
        <v>2758</v>
      </c>
      <c r="L1976" t="s">
        <v>2783</v>
      </c>
      <c r="N1976">
        <f t="shared" si="60"/>
        <v>62308</v>
      </c>
      <c r="O1976">
        <f t="shared" si="61"/>
        <v>4509</v>
      </c>
    </row>
    <row r="1977" spans="1:15" x14ac:dyDescent="0.3">
      <c r="A1977">
        <v>4509</v>
      </c>
      <c r="B1977" t="s">
        <v>78</v>
      </c>
      <c r="C1977">
        <v>62308</v>
      </c>
      <c r="D1977" t="s">
        <v>15496</v>
      </c>
      <c r="E1977" t="s">
        <v>17642</v>
      </c>
      <c r="G1977" t="s">
        <v>31</v>
      </c>
      <c r="H1977" t="s">
        <v>31</v>
      </c>
      <c r="I1977" t="s">
        <v>31</v>
      </c>
      <c r="J1977" t="s">
        <v>31</v>
      </c>
      <c r="K1977" t="s">
        <v>2758</v>
      </c>
      <c r="L1977" t="s">
        <v>2783</v>
      </c>
      <c r="N1977">
        <f t="shared" si="60"/>
        <v>62308</v>
      </c>
      <c r="O1977">
        <f t="shared" si="61"/>
        <v>4509</v>
      </c>
    </row>
    <row r="1978" spans="1:15" x14ac:dyDescent="0.3">
      <c r="A1978">
        <v>4509</v>
      </c>
      <c r="B1978" t="s">
        <v>78</v>
      </c>
      <c r="C1978">
        <v>62308</v>
      </c>
      <c r="D1978" t="s">
        <v>15495</v>
      </c>
      <c r="E1978" t="s">
        <v>17642</v>
      </c>
      <c r="G1978" t="s">
        <v>31</v>
      </c>
      <c r="H1978" t="s">
        <v>31</v>
      </c>
      <c r="I1978" t="s">
        <v>31</v>
      </c>
      <c r="J1978" t="s">
        <v>31</v>
      </c>
      <c r="K1978" t="s">
        <v>2758</v>
      </c>
      <c r="L1978" t="s">
        <v>2783</v>
      </c>
      <c r="N1978">
        <f t="shared" si="60"/>
        <v>62308</v>
      </c>
      <c r="O1978">
        <f t="shared" si="61"/>
        <v>4509</v>
      </c>
    </row>
    <row r="1979" spans="1:15" x14ac:dyDescent="0.3">
      <c r="A1979">
        <v>4509</v>
      </c>
      <c r="B1979" t="s">
        <v>78</v>
      </c>
      <c r="C1979">
        <v>62308</v>
      </c>
      <c r="D1979" t="s">
        <v>15475</v>
      </c>
      <c r="E1979" t="s">
        <v>17642</v>
      </c>
      <c r="G1979" t="s">
        <v>31</v>
      </c>
      <c r="H1979" t="s">
        <v>31</v>
      </c>
      <c r="I1979" t="s">
        <v>31</v>
      </c>
      <c r="J1979" t="s">
        <v>31</v>
      </c>
      <c r="K1979" t="s">
        <v>2758</v>
      </c>
      <c r="L1979" t="s">
        <v>2783</v>
      </c>
      <c r="N1979">
        <f t="shared" si="60"/>
        <v>62308</v>
      </c>
      <c r="O1979">
        <f t="shared" si="61"/>
        <v>4509</v>
      </c>
    </row>
    <row r="1980" spans="1:15" x14ac:dyDescent="0.3">
      <c r="A1980">
        <v>4509</v>
      </c>
      <c r="B1980" t="s">
        <v>78</v>
      </c>
      <c r="C1980">
        <v>62308</v>
      </c>
      <c r="D1980" t="s">
        <v>15499</v>
      </c>
      <c r="E1980" t="s">
        <v>17642</v>
      </c>
      <c r="G1980" t="s">
        <v>31</v>
      </c>
      <c r="H1980" t="s">
        <v>31</v>
      </c>
      <c r="I1980" t="s">
        <v>31</v>
      </c>
      <c r="J1980" t="s">
        <v>31</v>
      </c>
      <c r="K1980" t="s">
        <v>2758</v>
      </c>
      <c r="L1980" t="s">
        <v>2783</v>
      </c>
      <c r="N1980">
        <f t="shared" si="60"/>
        <v>62308</v>
      </c>
      <c r="O1980">
        <f t="shared" si="61"/>
        <v>4509</v>
      </c>
    </row>
    <row r="1981" spans="1:15" x14ac:dyDescent="0.3">
      <c r="A1981">
        <v>4509</v>
      </c>
      <c r="B1981" t="s">
        <v>78</v>
      </c>
      <c r="C1981">
        <v>62308</v>
      </c>
      <c r="D1981" t="s">
        <v>15525</v>
      </c>
      <c r="E1981" t="s">
        <v>17642</v>
      </c>
      <c r="G1981" t="s">
        <v>31</v>
      </c>
      <c r="H1981" t="s">
        <v>31</v>
      </c>
      <c r="I1981" t="s">
        <v>31</v>
      </c>
      <c r="J1981" t="s">
        <v>31</v>
      </c>
      <c r="K1981" t="s">
        <v>2758</v>
      </c>
      <c r="L1981" t="s">
        <v>2783</v>
      </c>
      <c r="N1981">
        <f t="shared" si="60"/>
        <v>62308</v>
      </c>
      <c r="O1981">
        <f t="shared" si="61"/>
        <v>4509</v>
      </c>
    </row>
    <row r="1982" spans="1:15" x14ac:dyDescent="0.3">
      <c r="A1982">
        <v>4509</v>
      </c>
      <c r="B1982" t="s">
        <v>78</v>
      </c>
      <c r="C1982">
        <v>62308</v>
      </c>
      <c r="D1982" t="s">
        <v>15460</v>
      </c>
      <c r="E1982" t="s">
        <v>17642</v>
      </c>
      <c r="G1982" t="s">
        <v>31</v>
      </c>
      <c r="H1982" t="s">
        <v>31</v>
      </c>
      <c r="I1982" t="s">
        <v>31</v>
      </c>
      <c r="J1982" t="s">
        <v>31</v>
      </c>
      <c r="K1982" t="s">
        <v>2758</v>
      </c>
      <c r="L1982" t="s">
        <v>2783</v>
      </c>
      <c r="N1982">
        <f t="shared" si="60"/>
        <v>62308</v>
      </c>
      <c r="O1982">
        <f t="shared" si="61"/>
        <v>4509</v>
      </c>
    </row>
    <row r="1983" spans="1:15" x14ac:dyDescent="0.3">
      <c r="A1983">
        <v>4509</v>
      </c>
      <c r="B1983" t="s">
        <v>78</v>
      </c>
      <c r="C1983">
        <v>62308</v>
      </c>
      <c r="D1983" t="s">
        <v>15502</v>
      </c>
      <c r="E1983" t="s">
        <v>17642</v>
      </c>
      <c r="G1983" t="s">
        <v>31</v>
      </c>
      <c r="H1983" t="s">
        <v>31</v>
      </c>
      <c r="I1983" t="s">
        <v>31</v>
      </c>
      <c r="J1983" t="s">
        <v>31</v>
      </c>
      <c r="K1983" t="s">
        <v>2758</v>
      </c>
      <c r="L1983" t="s">
        <v>2783</v>
      </c>
      <c r="N1983">
        <f t="shared" si="60"/>
        <v>62308</v>
      </c>
      <c r="O1983">
        <f t="shared" si="61"/>
        <v>4509</v>
      </c>
    </row>
    <row r="1984" spans="1:15" x14ac:dyDescent="0.3">
      <c r="A1984">
        <v>4509</v>
      </c>
      <c r="B1984" t="s">
        <v>78</v>
      </c>
      <c r="C1984">
        <v>62308</v>
      </c>
      <c r="D1984" t="s">
        <v>15489</v>
      </c>
      <c r="E1984" t="s">
        <v>17642</v>
      </c>
      <c r="G1984" t="s">
        <v>31</v>
      </c>
      <c r="H1984" t="s">
        <v>31</v>
      </c>
      <c r="I1984" t="s">
        <v>31</v>
      </c>
      <c r="J1984" t="s">
        <v>31</v>
      </c>
      <c r="K1984" t="s">
        <v>2758</v>
      </c>
      <c r="L1984" t="s">
        <v>2783</v>
      </c>
      <c r="N1984">
        <f t="shared" si="60"/>
        <v>62308</v>
      </c>
      <c r="O1984">
        <f t="shared" si="61"/>
        <v>4509</v>
      </c>
    </row>
    <row r="1985" spans="1:15" x14ac:dyDescent="0.3">
      <c r="A1985">
        <v>4509</v>
      </c>
      <c r="B1985" t="s">
        <v>78</v>
      </c>
      <c r="C1985">
        <v>62308</v>
      </c>
      <c r="D1985" t="s">
        <v>15448</v>
      </c>
      <c r="E1985" t="s">
        <v>17642</v>
      </c>
      <c r="G1985" t="s">
        <v>31</v>
      </c>
      <c r="H1985" t="s">
        <v>31</v>
      </c>
      <c r="I1985" t="s">
        <v>31</v>
      </c>
      <c r="J1985" t="s">
        <v>31</v>
      </c>
      <c r="K1985" t="s">
        <v>2758</v>
      </c>
      <c r="L1985" t="s">
        <v>2783</v>
      </c>
      <c r="N1985">
        <f t="shared" si="60"/>
        <v>62308</v>
      </c>
      <c r="O1985">
        <f t="shared" si="61"/>
        <v>4509</v>
      </c>
    </row>
    <row r="1986" spans="1:15" x14ac:dyDescent="0.3">
      <c r="A1986">
        <v>4509</v>
      </c>
      <c r="B1986" t="s">
        <v>78</v>
      </c>
      <c r="C1986">
        <v>62308</v>
      </c>
      <c r="D1986" t="s">
        <v>15492</v>
      </c>
      <c r="E1986" t="s">
        <v>17642</v>
      </c>
      <c r="G1986" t="s">
        <v>31</v>
      </c>
      <c r="H1986" t="s">
        <v>31</v>
      </c>
      <c r="I1986" t="s">
        <v>31</v>
      </c>
      <c r="J1986" t="s">
        <v>31</v>
      </c>
      <c r="K1986" t="s">
        <v>2758</v>
      </c>
      <c r="L1986" t="s">
        <v>2783</v>
      </c>
      <c r="N1986">
        <f t="shared" si="60"/>
        <v>62308</v>
      </c>
      <c r="O1986">
        <f t="shared" si="61"/>
        <v>4509</v>
      </c>
    </row>
    <row r="1987" spans="1:15" x14ac:dyDescent="0.3">
      <c r="A1987">
        <v>4509</v>
      </c>
      <c r="B1987" t="s">
        <v>78</v>
      </c>
      <c r="C1987">
        <v>62308</v>
      </c>
      <c r="D1987" t="s">
        <v>15515</v>
      </c>
      <c r="E1987" t="s">
        <v>17642</v>
      </c>
      <c r="G1987" t="s">
        <v>31</v>
      </c>
      <c r="H1987" t="s">
        <v>31</v>
      </c>
      <c r="I1987" t="s">
        <v>31</v>
      </c>
      <c r="J1987" t="s">
        <v>31</v>
      </c>
      <c r="K1987" t="s">
        <v>2758</v>
      </c>
      <c r="L1987" t="s">
        <v>2783</v>
      </c>
      <c r="N1987">
        <f t="shared" ref="N1987:N2050" si="62">C1987</f>
        <v>62308</v>
      </c>
      <c r="O1987">
        <f t="shared" ref="O1987:O2050" si="63">A1987</f>
        <v>4509</v>
      </c>
    </row>
    <row r="1988" spans="1:15" x14ac:dyDescent="0.3">
      <c r="A1988">
        <v>4509</v>
      </c>
      <c r="B1988" t="s">
        <v>78</v>
      </c>
      <c r="C1988">
        <v>62308</v>
      </c>
      <c r="D1988" t="s">
        <v>15474</v>
      </c>
      <c r="E1988" t="s">
        <v>17642</v>
      </c>
      <c r="G1988" t="s">
        <v>31</v>
      </c>
      <c r="H1988" t="s">
        <v>31</v>
      </c>
      <c r="I1988" t="s">
        <v>31</v>
      </c>
      <c r="J1988" t="s">
        <v>31</v>
      </c>
      <c r="K1988" t="s">
        <v>2758</v>
      </c>
      <c r="L1988" t="s">
        <v>2783</v>
      </c>
      <c r="N1988">
        <f t="shared" si="62"/>
        <v>62308</v>
      </c>
      <c r="O1988">
        <f t="shared" si="63"/>
        <v>4509</v>
      </c>
    </row>
    <row r="1989" spans="1:15" x14ac:dyDescent="0.3">
      <c r="A1989">
        <v>4509</v>
      </c>
      <c r="B1989" t="s">
        <v>78</v>
      </c>
      <c r="C1989">
        <v>62308</v>
      </c>
      <c r="D1989" t="s">
        <v>15451</v>
      </c>
      <c r="E1989" t="s">
        <v>17642</v>
      </c>
      <c r="G1989" t="s">
        <v>31</v>
      </c>
      <c r="H1989" t="s">
        <v>31</v>
      </c>
      <c r="I1989" t="s">
        <v>31</v>
      </c>
      <c r="J1989" t="s">
        <v>31</v>
      </c>
      <c r="K1989" t="s">
        <v>2758</v>
      </c>
      <c r="L1989" t="s">
        <v>2783</v>
      </c>
      <c r="N1989">
        <f t="shared" si="62"/>
        <v>62308</v>
      </c>
      <c r="O1989">
        <f t="shared" si="63"/>
        <v>4509</v>
      </c>
    </row>
    <row r="1990" spans="1:15" x14ac:dyDescent="0.3">
      <c r="A1990">
        <v>4509</v>
      </c>
      <c r="B1990" t="s">
        <v>78</v>
      </c>
      <c r="C1990">
        <v>62308</v>
      </c>
      <c r="D1990" t="s">
        <v>17892</v>
      </c>
      <c r="E1990" t="s">
        <v>17642</v>
      </c>
      <c r="G1990" t="s">
        <v>31</v>
      </c>
      <c r="H1990" t="s">
        <v>31</v>
      </c>
      <c r="I1990" t="s">
        <v>31</v>
      </c>
      <c r="J1990" t="s">
        <v>31</v>
      </c>
      <c r="K1990" t="s">
        <v>2758</v>
      </c>
      <c r="L1990" t="s">
        <v>2783</v>
      </c>
      <c r="N1990">
        <f t="shared" si="62"/>
        <v>62308</v>
      </c>
      <c r="O1990">
        <f t="shared" si="63"/>
        <v>4509</v>
      </c>
    </row>
    <row r="1991" spans="1:15" x14ac:dyDescent="0.3">
      <c r="A1991">
        <v>4509</v>
      </c>
      <c r="B1991" t="s">
        <v>78</v>
      </c>
      <c r="C1991">
        <v>62308</v>
      </c>
      <c r="D1991" t="s">
        <v>17893</v>
      </c>
      <c r="E1991" t="s">
        <v>17642</v>
      </c>
      <c r="G1991" t="s">
        <v>31</v>
      </c>
      <c r="H1991" t="s">
        <v>31</v>
      </c>
      <c r="I1991" t="s">
        <v>31</v>
      </c>
      <c r="J1991" t="s">
        <v>31</v>
      </c>
      <c r="K1991" t="s">
        <v>2758</v>
      </c>
      <c r="L1991" t="s">
        <v>2783</v>
      </c>
      <c r="N1991">
        <f t="shared" si="62"/>
        <v>62308</v>
      </c>
      <c r="O1991">
        <f t="shared" si="63"/>
        <v>4509</v>
      </c>
    </row>
    <row r="1992" spans="1:15" x14ac:dyDescent="0.3">
      <c r="A1992">
        <v>4509</v>
      </c>
      <c r="B1992" t="s">
        <v>78</v>
      </c>
      <c r="C1992">
        <v>62308</v>
      </c>
      <c r="D1992" t="s">
        <v>17894</v>
      </c>
      <c r="E1992" t="s">
        <v>17642</v>
      </c>
      <c r="G1992" t="s">
        <v>31</v>
      </c>
      <c r="H1992" t="s">
        <v>31</v>
      </c>
      <c r="I1992" t="s">
        <v>31</v>
      </c>
      <c r="J1992" t="s">
        <v>31</v>
      </c>
      <c r="K1992" t="s">
        <v>2758</v>
      </c>
      <c r="L1992" t="s">
        <v>2783</v>
      </c>
      <c r="N1992">
        <f t="shared" si="62"/>
        <v>62308</v>
      </c>
      <c r="O1992">
        <f t="shared" si="63"/>
        <v>4509</v>
      </c>
    </row>
    <row r="1993" spans="1:15" x14ac:dyDescent="0.3">
      <c r="A1993">
        <v>4509</v>
      </c>
      <c r="B1993" t="s">
        <v>78</v>
      </c>
      <c r="C1993">
        <v>62308</v>
      </c>
      <c r="D1993" t="s">
        <v>15464</v>
      </c>
      <c r="E1993" t="s">
        <v>17642</v>
      </c>
      <c r="F1993" t="s">
        <v>230</v>
      </c>
      <c r="G1993" t="s">
        <v>31</v>
      </c>
      <c r="H1993" t="s">
        <v>31</v>
      </c>
      <c r="I1993" t="s">
        <v>31</v>
      </c>
      <c r="J1993" t="s">
        <v>31</v>
      </c>
      <c r="K1993" t="s">
        <v>2758</v>
      </c>
      <c r="L1993" t="s">
        <v>2783</v>
      </c>
      <c r="N1993">
        <f t="shared" si="62"/>
        <v>62308</v>
      </c>
      <c r="O1993">
        <f t="shared" si="63"/>
        <v>4509</v>
      </c>
    </row>
    <row r="1994" spans="1:15" x14ac:dyDescent="0.3">
      <c r="A1994">
        <v>4509</v>
      </c>
      <c r="B1994" t="s">
        <v>78</v>
      </c>
      <c r="C1994">
        <v>62308</v>
      </c>
      <c r="D1994" t="s">
        <v>15503</v>
      </c>
      <c r="E1994" t="s">
        <v>17642</v>
      </c>
      <c r="G1994" t="s">
        <v>31</v>
      </c>
      <c r="H1994" t="s">
        <v>31</v>
      </c>
      <c r="I1994" t="s">
        <v>31</v>
      </c>
      <c r="J1994" t="s">
        <v>31</v>
      </c>
      <c r="K1994" t="s">
        <v>2758</v>
      </c>
      <c r="L1994" t="s">
        <v>2783</v>
      </c>
      <c r="N1994">
        <f t="shared" si="62"/>
        <v>62308</v>
      </c>
      <c r="O1994">
        <f t="shared" si="63"/>
        <v>4509</v>
      </c>
    </row>
    <row r="1995" spans="1:15" x14ac:dyDescent="0.3">
      <c r="A1995">
        <v>4509</v>
      </c>
      <c r="B1995" t="s">
        <v>78</v>
      </c>
      <c r="C1995">
        <v>62308</v>
      </c>
      <c r="D1995" t="s">
        <v>15529</v>
      </c>
      <c r="E1995" t="s">
        <v>17642</v>
      </c>
      <c r="G1995" t="s">
        <v>31</v>
      </c>
      <c r="H1995" t="s">
        <v>31</v>
      </c>
      <c r="I1995" t="s">
        <v>31</v>
      </c>
      <c r="J1995" t="s">
        <v>31</v>
      </c>
      <c r="K1995" t="s">
        <v>2758</v>
      </c>
      <c r="L1995" t="s">
        <v>2783</v>
      </c>
      <c r="N1995">
        <f t="shared" si="62"/>
        <v>62308</v>
      </c>
      <c r="O1995">
        <f t="shared" si="63"/>
        <v>4509</v>
      </c>
    </row>
    <row r="1996" spans="1:15" x14ac:dyDescent="0.3">
      <c r="A1996">
        <v>4509</v>
      </c>
      <c r="B1996" t="s">
        <v>78</v>
      </c>
      <c r="C1996">
        <v>62308</v>
      </c>
      <c r="D1996" t="s">
        <v>15490</v>
      </c>
      <c r="E1996" t="s">
        <v>17642</v>
      </c>
      <c r="G1996" t="s">
        <v>31</v>
      </c>
      <c r="H1996" t="s">
        <v>31</v>
      </c>
      <c r="I1996" t="s">
        <v>31</v>
      </c>
      <c r="J1996" t="s">
        <v>31</v>
      </c>
      <c r="K1996" t="s">
        <v>2758</v>
      </c>
      <c r="L1996" t="s">
        <v>2783</v>
      </c>
      <c r="N1996">
        <f t="shared" si="62"/>
        <v>62308</v>
      </c>
      <c r="O1996">
        <f t="shared" si="63"/>
        <v>4509</v>
      </c>
    </row>
    <row r="1997" spans="1:15" x14ac:dyDescent="0.3">
      <c r="A1997">
        <v>4509</v>
      </c>
      <c r="B1997" t="s">
        <v>78</v>
      </c>
      <c r="C1997">
        <v>62308</v>
      </c>
      <c r="D1997" t="s">
        <v>15516</v>
      </c>
      <c r="E1997" t="s">
        <v>17642</v>
      </c>
      <c r="G1997" t="s">
        <v>31</v>
      </c>
      <c r="H1997" t="s">
        <v>31</v>
      </c>
      <c r="I1997" t="s">
        <v>31</v>
      </c>
      <c r="J1997" t="s">
        <v>31</v>
      </c>
      <c r="K1997" t="s">
        <v>2758</v>
      </c>
      <c r="L1997" t="s">
        <v>2783</v>
      </c>
      <c r="N1997">
        <f t="shared" si="62"/>
        <v>62308</v>
      </c>
      <c r="O1997">
        <f t="shared" si="63"/>
        <v>4509</v>
      </c>
    </row>
    <row r="1998" spans="1:15" x14ac:dyDescent="0.3">
      <c r="A1998">
        <v>4509</v>
      </c>
      <c r="B1998" t="s">
        <v>78</v>
      </c>
      <c r="C1998">
        <v>62308</v>
      </c>
      <c r="D1998" t="s">
        <v>15497</v>
      </c>
      <c r="E1998" t="s">
        <v>17642</v>
      </c>
      <c r="G1998" t="s">
        <v>31</v>
      </c>
      <c r="H1998" t="s">
        <v>31</v>
      </c>
      <c r="I1998" t="s">
        <v>31</v>
      </c>
      <c r="J1998" t="s">
        <v>31</v>
      </c>
      <c r="K1998" t="s">
        <v>2758</v>
      </c>
      <c r="L1998" t="s">
        <v>2783</v>
      </c>
      <c r="N1998">
        <f t="shared" si="62"/>
        <v>62308</v>
      </c>
      <c r="O1998">
        <f t="shared" si="63"/>
        <v>4509</v>
      </c>
    </row>
    <row r="1999" spans="1:15" x14ac:dyDescent="0.3">
      <c r="A1999">
        <v>4509</v>
      </c>
      <c r="B1999" t="s">
        <v>78</v>
      </c>
      <c r="C1999">
        <v>62308</v>
      </c>
      <c r="D1999" t="s">
        <v>15528</v>
      </c>
      <c r="E1999" t="s">
        <v>17642</v>
      </c>
      <c r="G1999" t="s">
        <v>31</v>
      </c>
      <c r="H1999" t="s">
        <v>31</v>
      </c>
      <c r="I1999" t="s">
        <v>31</v>
      </c>
      <c r="J1999" t="s">
        <v>31</v>
      </c>
      <c r="K1999" t="s">
        <v>2758</v>
      </c>
      <c r="L1999" t="s">
        <v>2783</v>
      </c>
      <c r="N1999">
        <f t="shared" si="62"/>
        <v>62308</v>
      </c>
      <c r="O1999">
        <f t="shared" si="63"/>
        <v>4509</v>
      </c>
    </row>
    <row r="2000" spans="1:15" x14ac:dyDescent="0.3">
      <c r="A2000">
        <v>4509</v>
      </c>
      <c r="B2000" t="s">
        <v>78</v>
      </c>
      <c r="C2000">
        <v>62308</v>
      </c>
      <c r="D2000" t="s">
        <v>15508</v>
      </c>
      <c r="E2000" t="s">
        <v>17642</v>
      </c>
      <c r="G2000" t="s">
        <v>31</v>
      </c>
      <c r="H2000" t="s">
        <v>31</v>
      </c>
      <c r="I2000" t="s">
        <v>31</v>
      </c>
      <c r="J2000" t="s">
        <v>31</v>
      </c>
      <c r="K2000" t="s">
        <v>2758</v>
      </c>
      <c r="L2000" t="s">
        <v>2783</v>
      </c>
      <c r="N2000">
        <f t="shared" si="62"/>
        <v>62308</v>
      </c>
      <c r="O2000">
        <f t="shared" si="63"/>
        <v>4509</v>
      </c>
    </row>
    <row r="2001" spans="1:15" x14ac:dyDescent="0.3">
      <c r="A2001">
        <v>4509</v>
      </c>
      <c r="B2001" t="s">
        <v>78</v>
      </c>
      <c r="C2001">
        <v>62308</v>
      </c>
      <c r="D2001" t="s">
        <v>17895</v>
      </c>
      <c r="E2001" t="s">
        <v>17642</v>
      </c>
      <c r="G2001" t="s">
        <v>31</v>
      </c>
      <c r="H2001" t="s">
        <v>31</v>
      </c>
      <c r="I2001" t="s">
        <v>31</v>
      </c>
      <c r="J2001" t="s">
        <v>31</v>
      </c>
      <c r="K2001" t="s">
        <v>2758</v>
      </c>
      <c r="L2001" t="s">
        <v>2783</v>
      </c>
      <c r="N2001">
        <f t="shared" si="62"/>
        <v>62308</v>
      </c>
      <c r="O2001">
        <f t="shared" si="63"/>
        <v>4509</v>
      </c>
    </row>
    <row r="2002" spans="1:15" x14ac:dyDescent="0.3">
      <c r="A2002">
        <v>4509</v>
      </c>
      <c r="B2002" t="s">
        <v>78</v>
      </c>
      <c r="C2002">
        <v>62308</v>
      </c>
      <c r="D2002" t="s">
        <v>17896</v>
      </c>
      <c r="E2002" t="s">
        <v>17642</v>
      </c>
      <c r="G2002" t="s">
        <v>31</v>
      </c>
      <c r="H2002" t="s">
        <v>31</v>
      </c>
      <c r="I2002" t="s">
        <v>31</v>
      </c>
      <c r="J2002" t="s">
        <v>31</v>
      </c>
      <c r="K2002" t="s">
        <v>2758</v>
      </c>
      <c r="L2002" t="s">
        <v>2783</v>
      </c>
      <c r="N2002">
        <f t="shared" si="62"/>
        <v>62308</v>
      </c>
      <c r="O2002">
        <f t="shared" si="63"/>
        <v>4509</v>
      </c>
    </row>
    <row r="2003" spans="1:15" x14ac:dyDescent="0.3">
      <c r="A2003">
        <v>4509</v>
      </c>
      <c r="B2003" t="s">
        <v>78</v>
      </c>
      <c r="C2003">
        <v>62308</v>
      </c>
      <c r="D2003" t="s">
        <v>15520</v>
      </c>
      <c r="E2003" t="s">
        <v>17642</v>
      </c>
      <c r="G2003" t="s">
        <v>31</v>
      </c>
      <c r="H2003" t="s">
        <v>31</v>
      </c>
      <c r="I2003" t="s">
        <v>31</v>
      </c>
      <c r="J2003" t="s">
        <v>31</v>
      </c>
      <c r="K2003" t="s">
        <v>2758</v>
      </c>
      <c r="L2003" t="s">
        <v>2783</v>
      </c>
      <c r="N2003">
        <f t="shared" si="62"/>
        <v>62308</v>
      </c>
      <c r="O2003">
        <f t="shared" si="63"/>
        <v>4509</v>
      </c>
    </row>
    <row r="2004" spans="1:15" x14ac:dyDescent="0.3">
      <c r="A2004">
        <v>4509</v>
      </c>
      <c r="B2004" t="s">
        <v>78</v>
      </c>
      <c r="C2004">
        <v>62308</v>
      </c>
      <c r="D2004" t="s">
        <v>15483</v>
      </c>
      <c r="E2004" t="s">
        <v>17642</v>
      </c>
      <c r="G2004" t="s">
        <v>31</v>
      </c>
      <c r="H2004" t="s">
        <v>31</v>
      </c>
      <c r="I2004" t="s">
        <v>31</v>
      </c>
      <c r="J2004" t="s">
        <v>31</v>
      </c>
      <c r="K2004" t="s">
        <v>2758</v>
      </c>
      <c r="L2004" t="s">
        <v>2783</v>
      </c>
      <c r="N2004">
        <f t="shared" si="62"/>
        <v>62308</v>
      </c>
      <c r="O2004">
        <f t="shared" si="63"/>
        <v>4509</v>
      </c>
    </row>
    <row r="2005" spans="1:15" x14ac:dyDescent="0.3">
      <c r="A2005">
        <v>4509</v>
      </c>
      <c r="B2005" t="s">
        <v>78</v>
      </c>
      <c r="C2005">
        <v>62308</v>
      </c>
      <c r="D2005" t="s">
        <v>15450</v>
      </c>
      <c r="E2005" t="s">
        <v>17642</v>
      </c>
      <c r="G2005" t="s">
        <v>31</v>
      </c>
      <c r="H2005" t="s">
        <v>31</v>
      </c>
      <c r="I2005" t="s">
        <v>31</v>
      </c>
      <c r="J2005" t="s">
        <v>31</v>
      </c>
      <c r="K2005" t="s">
        <v>2758</v>
      </c>
      <c r="L2005" t="s">
        <v>2783</v>
      </c>
      <c r="N2005">
        <f t="shared" si="62"/>
        <v>62308</v>
      </c>
      <c r="O2005">
        <f t="shared" si="63"/>
        <v>4509</v>
      </c>
    </row>
    <row r="2006" spans="1:15" x14ac:dyDescent="0.3">
      <c r="A2006">
        <v>4509</v>
      </c>
      <c r="B2006" t="s">
        <v>78</v>
      </c>
      <c r="C2006">
        <v>62308</v>
      </c>
      <c r="D2006" t="s">
        <v>15523</v>
      </c>
      <c r="E2006" t="s">
        <v>17642</v>
      </c>
      <c r="G2006" t="s">
        <v>31</v>
      </c>
      <c r="H2006" t="s">
        <v>31</v>
      </c>
      <c r="I2006" t="s">
        <v>31</v>
      </c>
      <c r="J2006" t="s">
        <v>31</v>
      </c>
      <c r="K2006" t="s">
        <v>2758</v>
      </c>
      <c r="L2006" t="s">
        <v>2783</v>
      </c>
      <c r="N2006">
        <f t="shared" si="62"/>
        <v>62308</v>
      </c>
      <c r="O2006">
        <f t="shared" si="63"/>
        <v>4509</v>
      </c>
    </row>
    <row r="2007" spans="1:15" x14ac:dyDescent="0.3">
      <c r="A2007">
        <v>4509</v>
      </c>
      <c r="B2007" t="s">
        <v>78</v>
      </c>
      <c r="C2007">
        <v>62308</v>
      </c>
      <c r="D2007" t="s">
        <v>15463</v>
      </c>
      <c r="E2007" t="s">
        <v>17642</v>
      </c>
      <c r="G2007" t="s">
        <v>31</v>
      </c>
      <c r="H2007" t="s">
        <v>31</v>
      </c>
      <c r="I2007" t="s">
        <v>31</v>
      </c>
      <c r="J2007" t="s">
        <v>31</v>
      </c>
      <c r="K2007" t="s">
        <v>2758</v>
      </c>
      <c r="L2007" t="s">
        <v>2783</v>
      </c>
      <c r="N2007">
        <f t="shared" si="62"/>
        <v>62308</v>
      </c>
      <c r="O2007">
        <f t="shared" si="63"/>
        <v>4509</v>
      </c>
    </row>
    <row r="2008" spans="1:15" x14ac:dyDescent="0.3">
      <c r="A2008">
        <v>4509</v>
      </c>
      <c r="B2008" t="s">
        <v>78</v>
      </c>
      <c r="C2008">
        <v>62308</v>
      </c>
      <c r="D2008" t="s">
        <v>15471</v>
      </c>
      <c r="E2008" t="s">
        <v>17642</v>
      </c>
      <c r="G2008" t="s">
        <v>31</v>
      </c>
      <c r="H2008" t="s">
        <v>31</v>
      </c>
      <c r="I2008" t="s">
        <v>31</v>
      </c>
      <c r="J2008" t="s">
        <v>31</v>
      </c>
      <c r="K2008" t="s">
        <v>2758</v>
      </c>
      <c r="L2008" t="s">
        <v>2783</v>
      </c>
      <c r="N2008">
        <f t="shared" si="62"/>
        <v>62308</v>
      </c>
      <c r="O2008">
        <f t="shared" si="63"/>
        <v>4509</v>
      </c>
    </row>
    <row r="2009" spans="1:15" x14ac:dyDescent="0.3">
      <c r="A2009">
        <v>4509</v>
      </c>
      <c r="B2009" t="s">
        <v>78</v>
      </c>
      <c r="C2009">
        <v>62308</v>
      </c>
      <c r="D2009" t="s">
        <v>17897</v>
      </c>
      <c r="E2009" t="s">
        <v>17642</v>
      </c>
      <c r="G2009" t="s">
        <v>31</v>
      </c>
      <c r="H2009" t="s">
        <v>31</v>
      </c>
      <c r="I2009" t="s">
        <v>31</v>
      </c>
      <c r="J2009" t="s">
        <v>31</v>
      </c>
      <c r="K2009" t="s">
        <v>2758</v>
      </c>
      <c r="L2009" t="s">
        <v>2783</v>
      </c>
      <c r="N2009">
        <f t="shared" si="62"/>
        <v>62308</v>
      </c>
      <c r="O2009">
        <f t="shared" si="63"/>
        <v>4509</v>
      </c>
    </row>
    <row r="2010" spans="1:15" x14ac:dyDescent="0.3">
      <c r="A2010">
        <v>4509</v>
      </c>
      <c r="B2010" t="s">
        <v>78</v>
      </c>
      <c r="C2010">
        <v>62308</v>
      </c>
      <c r="D2010" t="s">
        <v>15443</v>
      </c>
      <c r="E2010" t="s">
        <v>17642</v>
      </c>
      <c r="G2010" t="s">
        <v>31</v>
      </c>
      <c r="H2010" t="s">
        <v>31</v>
      </c>
      <c r="I2010" t="s">
        <v>31</v>
      </c>
      <c r="J2010" t="s">
        <v>31</v>
      </c>
      <c r="K2010" t="s">
        <v>2758</v>
      </c>
      <c r="L2010" t="s">
        <v>2783</v>
      </c>
      <c r="N2010">
        <f t="shared" si="62"/>
        <v>62308</v>
      </c>
      <c r="O2010">
        <f t="shared" si="63"/>
        <v>4509</v>
      </c>
    </row>
    <row r="2011" spans="1:15" x14ac:dyDescent="0.3">
      <c r="A2011">
        <v>4509</v>
      </c>
      <c r="B2011" t="s">
        <v>78</v>
      </c>
      <c r="C2011">
        <v>62308</v>
      </c>
      <c r="D2011" t="s">
        <v>15468</v>
      </c>
      <c r="E2011" t="s">
        <v>17642</v>
      </c>
      <c r="G2011" t="s">
        <v>31</v>
      </c>
      <c r="H2011" t="s">
        <v>31</v>
      </c>
      <c r="I2011" t="s">
        <v>31</v>
      </c>
      <c r="J2011" t="s">
        <v>31</v>
      </c>
      <c r="K2011" t="s">
        <v>2758</v>
      </c>
      <c r="L2011" t="s">
        <v>2783</v>
      </c>
      <c r="N2011">
        <f t="shared" si="62"/>
        <v>62308</v>
      </c>
      <c r="O2011">
        <f t="shared" si="63"/>
        <v>4509</v>
      </c>
    </row>
    <row r="2012" spans="1:15" x14ac:dyDescent="0.3">
      <c r="A2012">
        <v>4509</v>
      </c>
      <c r="B2012" t="s">
        <v>78</v>
      </c>
      <c r="C2012">
        <v>62308</v>
      </c>
      <c r="D2012" t="s">
        <v>15462</v>
      </c>
      <c r="E2012" t="s">
        <v>17642</v>
      </c>
      <c r="G2012" t="s">
        <v>31</v>
      </c>
      <c r="H2012" t="s">
        <v>31</v>
      </c>
      <c r="I2012" t="s">
        <v>31</v>
      </c>
      <c r="J2012" t="s">
        <v>31</v>
      </c>
      <c r="K2012" t="s">
        <v>2758</v>
      </c>
      <c r="L2012" t="s">
        <v>2783</v>
      </c>
      <c r="N2012">
        <f t="shared" si="62"/>
        <v>62308</v>
      </c>
      <c r="O2012">
        <f t="shared" si="63"/>
        <v>4509</v>
      </c>
    </row>
    <row r="2013" spans="1:15" x14ac:dyDescent="0.3">
      <c r="A2013">
        <v>4509</v>
      </c>
      <c r="B2013" t="s">
        <v>78</v>
      </c>
      <c r="C2013">
        <v>62308</v>
      </c>
      <c r="D2013" t="s">
        <v>17898</v>
      </c>
      <c r="E2013" t="s">
        <v>17642</v>
      </c>
      <c r="G2013" t="s">
        <v>31</v>
      </c>
      <c r="H2013" t="s">
        <v>31</v>
      </c>
      <c r="I2013" t="s">
        <v>31</v>
      </c>
      <c r="J2013" t="s">
        <v>31</v>
      </c>
      <c r="K2013" t="s">
        <v>2758</v>
      </c>
      <c r="L2013" t="s">
        <v>2783</v>
      </c>
      <c r="N2013">
        <f t="shared" si="62"/>
        <v>62308</v>
      </c>
      <c r="O2013">
        <f t="shared" si="63"/>
        <v>4509</v>
      </c>
    </row>
    <row r="2014" spans="1:15" x14ac:dyDescent="0.3">
      <c r="A2014">
        <v>4509</v>
      </c>
      <c r="B2014" t="s">
        <v>78</v>
      </c>
      <c r="C2014">
        <v>62308</v>
      </c>
      <c r="D2014" t="s">
        <v>15447</v>
      </c>
      <c r="E2014" t="s">
        <v>17642</v>
      </c>
      <c r="G2014" t="s">
        <v>31</v>
      </c>
      <c r="H2014" t="s">
        <v>31</v>
      </c>
      <c r="I2014" t="s">
        <v>31</v>
      </c>
      <c r="J2014" t="s">
        <v>31</v>
      </c>
      <c r="K2014" t="s">
        <v>2758</v>
      </c>
      <c r="L2014" t="s">
        <v>2783</v>
      </c>
      <c r="N2014">
        <f t="shared" si="62"/>
        <v>62308</v>
      </c>
      <c r="O2014">
        <f t="shared" si="63"/>
        <v>4509</v>
      </c>
    </row>
    <row r="2015" spans="1:15" x14ac:dyDescent="0.3">
      <c r="A2015">
        <v>4509</v>
      </c>
      <c r="B2015" t="s">
        <v>78</v>
      </c>
      <c r="C2015">
        <v>62308</v>
      </c>
      <c r="D2015" t="s">
        <v>15467</v>
      </c>
      <c r="E2015" t="s">
        <v>17642</v>
      </c>
      <c r="G2015" t="s">
        <v>31</v>
      </c>
      <c r="H2015" t="s">
        <v>31</v>
      </c>
      <c r="I2015" t="s">
        <v>31</v>
      </c>
      <c r="J2015" t="s">
        <v>31</v>
      </c>
      <c r="K2015" t="s">
        <v>2758</v>
      </c>
      <c r="L2015" t="s">
        <v>2783</v>
      </c>
      <c r="N2015">
        <f t="shared" si="62"/>
        <v>62308</v>
      </c>
      <c r="O2015">
        <f t="shared" si="63"/>
        <v>4509</v>
      </c>
    </row>
    <row r="2016" spans="1:15" x14ac:dyDescent="0.3">
      <c r="A2016">
        <v>4509</v>
      </c>
      <c r="B2016" t="s">
        <v>78</v>
      </c>
      <c r="C2016">
        <v>62308</v>
      </c>
      <c r="D2016" t="s">
        <v>17899</v>
      </c>
      <c r="E2016" t="s">
        <v>17642</v>
      </c>
      <c r="G2016" t="s">
        <v>31</v>
      </c>
      <c r="H2016" t="s">
        <v>31</v>
      </c>
      <c r="I2016" t="s">
        <v>31</v>
      </c>
      <c r="J2016" t="s">
        <v>31</v>
      </c>
      <c r="K2016" t="s">
        <v>2758</v>
      </c>
      <c r="L2016" t="s">
        <v>2783</v>
      </c>
      <c r="N2016">
        <f t="shared" si="62"/>
        <v>62308</v>
      </c>
      <c r="O2016">
        <f t="shared" si="63"/>
        <v>4509</v>
      </c>
    </row>
    <row r="2017" spans="1:15" x14ac:dyDescent="0.3">
      <c r="A2017">
        <v>4509</v>
      </c>
      <c r="B2017" t="s">
        <v>78</v>
      </c>
      <c r="C2017">
        <v>62308</v>
      </c>
      <c r="D2017" t="s">
        <v>15480</v>
      </c>
      <c r="E2017" t="s">
        <v>17642</v>
      </c>
      <c r="G2017" t="s">
        <v>31</v>
      </c>
      <c r="H2017" t="s">
        <v>31</v>
      </c>
      <c r="I2017" t="s">
        <v>31</v>
      </c>
      <c r="J2017" t="s">
        <v>31</v>
      </c>
      <c r="K2017" t="s">
        <v>2758</v>
      </c>
      <c r="L2017" t="s">
        <v>2783</v>
      </c>
      <c r="N2017">
        <f t="shared" si="62"/>
        <v>62308</v>
      </c>
      <c r="O2017">
        <f t="shared" si="63"/>
        <v>4509</v>
      </c>
    </row>
    <row r="2018" spans="1:15" x14ac:dyDescent="0.3">
      <c r="A2018">
        <v>4509</v>
      </c>
      <c r="B2018" t="s">
        <v>78</v>
      </c>
      <c r="C2018">
        <v>62308</v>
      </c>
      <c r="D2018" t="s">
        <v>15491</v>
      </c>
      <c r="E2018" t="s">
        <v>17642</v>
      </c>
      <c r="G2018" t="s">
        <v>31</v>
      </c>
      <c r="H2018" t="s">
        <v>31</v>
      </c>
      <c r="I2018" t="s">
        <v>31</v>
      </c>
      <c r="J2018" t="s">
        <v>31</v>
      </c>
      <c r="K2018" t="s">
        <v>2758</v>
      </c>
      <c r="L2018" t="s">
        <v>2783</v>
      </c>
      <c r="N2018">
        <f t="shared" si="62"/>
        <v>62308</v>
      </c>
      <c r="O2018">
        <f t="shared" si="63"/>
        <v>4509</v>
      </c>
    </row>
    <row r="2019" spans="1:15" x14ac:dyDescent="0.3">
      <c r="A2019">
        <v>4509</v>
      </c>
      <c r="B2019" t="s">
        <v>78</v>
      </c>
      <c r="C2019">
        <v>62308</v>
      </c>
      <c r="D2019" t="s">
        <v>15519</v>
      </c>
      <c r="E2019" t="s">
        <v>17642</v>
      </c>
      <c r="G2019" t="s">
        <v>31</v>
      </c>
      <c r="H2019" t="s">
        <v>31</v>
      </c>
      <c r="I2019" t="s">
        <v>31</v>
      </c>
      <c r="J2019" t="s">
        <v>31</v>
      </c>
      <c r="K2019" t="s">
        <v>2758</v>
      </c>
      <c r="L2019" t="s">
        <v>2783</v>
      </c>
      <c r="N2019">
        <f t="shared" si="62"/>
        <v>62308</v>
      </c>
      <c r="O2019">
        <f t="shared" si="63"/>
        <v>4509</v>
      </c>
    </row>
    <row r="2020" spans="1:15" x14ac:dyDescent="0.3">
      <c r="A2020">
        <v>4509</v>
      </c>
      <c r="B2020" t="s">
        <v>78</v>
      </c>
      <c r="C2020">
        <v>62308</v>
      </c>
      <c r="D2020" t="s">
        <v>15522</v>
      </c>
      <c r="E2020" t="s">
        <v>17642</v>
      </c>
      <c r="G2020" t="s">
        <v>31</v>
      </c>
      <c r="H2020" t="s">
        <v>31</v>
      </c>
      <c r="I2020" t="s">
        <v>31</v>
      </c>
      <c r="J2020" t="s">
        <v>31</v>
      </c>
      <c r="K2020" t="s">
        <v>2758</v>
      </c>
      <c r="L2020" t="s">
        <v>2783</v>
      </c>
      <c r="N2020">
        <f t="shared" si="62"/>
        <v>62308</v>
      </c>
      <c r="O2020">
        <f t="shared" si="63"/>
        <v>4509</v>
      </c>
    </row>
    <row r="2021" spans="1:15" x14ac:dyDescent="0.3">
      <c r="A2021">
        <v>4509</v>
      </c>
      <c r="B2021" t="s">
        <v>78</v>
      </c>
      <c r="C2021">
        <v>62308</v>
      </c>
      <c r="D2021" t="s">
        <v>15524</v>
      </c>
      <c r="E2021" t="s">
        <v>17642</v>
      </c>
      <c r="G2021" t="s">
        <v>31</v>
      </c>
      <c r="H2021" t="s">
        <v>31</v>
      </c>
      <c r="I2021" t="s">
        <v>31</v>
      </c>
      <c r="J2021" t="s">
        <v>31</v>
      </c>
      <c r="K2021" t="s">
        <v>2758</v>
      </c>
      <c r="L2021" t="s">
        <v>2783</v>
      </c>
      <c r="N2021">
        <f t="shared" si="62"/>
        <v>62308</v>
      </c>
      <c r="O2021">
        <f t="shared" si="63"/>
        <v>4509</v>
      </c>
    </row>
    <row r="2022" spans="1:15" x14ac:dyDescent="0.3">
      <c r="A2022">
        <v>4509</v>
      </c>
      <c r="B2022" t="s">
        <v>78</v>
      </c>
      <c r="C2022">
        <v>62308</v>
      </c>
      <c r="D2022" t="s">
        <v>15486</v>
      </c>
      <c r="E2022" t="s">
        <v>17642</v>
      </c>
      <c r="G2022" t="s">
        <v>31</v>
      </c>
      <c r="H2022" t="s">
        <v>31</v>
      </c>
      <c r="I2022" t="s">
        <v>31</v>
      </c>
      <c r="J2022" t="s">
        <v>31</v>
      </c>
      <c r="K2022" t="s">
        <v>2758</v>
      </c>
      <c r="L2022" t="s">
        <v>2783</v>
      </c>
      <c r="N2022">
        <f t="shared" si="62"/>
        <v>62308</v>
      </c>
      <c r="O2022">
        <f t="shared" si="63"/>
        <v>4509</v>
      </c>
    </row>
    <row r="2023" spans="1:15" x14ac:dyDescent="0.3">
      <c r="A2023">
        <v>4509</v>
      </c>
      <c r="B2023" t="s">
        <v>78</v>
      </c>
      <c r="C2023">
        <v>62308</v>
      </c>
      <c r="D2023" t="s">
        <v>17900</v>
      </c>
      <c r="E2023" t="s">
        <v>17642</v>
      </c>
      <c r="G2023" t="s">
        <v>31</v>
      </c>
      <c r="H2023" t="s">
        <v>31</v>
      </c>
      <c r="I2023" t="s">
        <v>31</v>
      </c>
      <c r="J2023" t="s">
        <v>31</v>
      </c>
      <c r="K2023" t="s">
        <v>2758</v>
      </c>
      <c r="L2023" t="s">
        <v>2783</v>
      </c>
      <c r="N2023">
        <f t="shared" si="62"/>
        <v>62308</v>
      </c>
      <c r="O2023">
        <f t="shared" si="63"/>
        <v>4509</v>
      </c>
    </row>
    <row r="2024" spans="1:15" x14ac:dyDescent="0.3">
      <c r="A2024">
        <v>4509</v>
      </c>
      <c r="B2024" t="s">
        <v>78</v>
      </c>
      <c r="C2024">
        <v>62308</v>
      </c>
      <c r="D2024" t="s">
        <v>15455</v>
      </c>
      <c r="E2024" t="s">
        <v>17642</v>
      </c>
      <c r="G2024" t="s">
        <v>31</v>
      </c>
      <c r="H2024" t="s">
        <v>31</v>
      </c>
      <c r="I2024" t="s">
        <v>31</v>
      </c>
      <c r="J2024" t="s">
        <v>31</v>
      </c>
      <c r="K2024" t="s">
        <v>2758</v>
      </c>
      <c r="L2024" t="s">
        <v>2783</v>
      </c>
      <c r="N2024">
        <f t="shared" si="62"/>
        <v>62308</v>
      </c>
      <c r="O2024">
        <f t="shared" si="63"/>
        <v>4509</v>
      </c>
    </row>
    <row r="2025" spans="1:15" x14ac:dyDescent="0.3">
      <c r="A2025">
        <v>4509</v>
      </c>
      <c r="B2025" t="s">
        <v>78</v>
      </c>
      <c r="C2025">
        <v>62308</v>
      </c>
      <c r="D2025" t="s">
        <v>15472</v>
      </c>
      <c r="E2025" t="s">
        <v>17642</v>
      </c>
      <c r="G2025" t="s">
        <v>31</v>
      </c>
      <c r="H2025" t="s">
        <v>31</v>
      </c>
      <c r="I2025" t="s">
        <v>31</v>
      </c>
      <c r="J2025" t="s">
        <v>31</v>
      </c>
      <c r="K2025" t="s">
        <v>2758</v>
      </c>
      <c r="L2025" t="s">
        <v>2783</v>
      </c>
      <c r="N2025">
        <f t="shared" si="62"/>
        <v>62308</v>
      </c>
      <c r="O2025">
        <f t="shared" si="63"/>
        <v>4509</v>
      </c>
    </row>
    <row r="2026" spans="1:15" x14ac:dyDescent="0.3">
      <c r="A2026">
        <v>4509</v>
      </c>
      <c r="B2026" t="s">
        <v>78</v>
      </c>
      <c r="C2026">
        <v>62308</v>
      </c>
      <c r="D2026" t="s">
        <v>15466</v>
      </c>
      <c r="E2026" t="s">
        <v>17642</v>
      </c>
      <c r="G2026" t="s">
        <v>31</v>
      </c>
      <c r="H2026" t="s">
        <v>2758</v>
      </c>
      <c r="I2026" t="s">
        <v>31</v>
      </c>
      <c r="J2026" t="s">
        <v>31</v>
      </c>
      <c r="K2026" t="s">
        <v>2758</v>
      </c>
      <c r="L2026" t="s">
        <v>2786</v>
      </c>
      <c r="N2026">
        <f t="shared" si="62"/>
        <v>62308</v>
      </c>
      <c r="O2026">
        <f t="shared" si="63"/>
        <v>4509</v>
      </c>
    </row>
    <row r="2027" spans="1:15" x14ac:dyDescent="0.3">
      <c r="A2027">
        <v>4509</v>
      </c>
      <c r="B2027" t="s">
        <v>78</v>
      </c>
      <c r="C2027">
        <v>62308</v>
      </c>
      <c r="D2027" t="s">
        <v>15510</v>
      </c>
      <c r="E2027" t="s">
        <v>17642</v>
      </c>
      <c r="G2027" t="s">
        <v>31</v>
      </c>
      <c r="H2027" t="s">
        <v>31</v>
      </c>
      <c r="I2027" t="s">
        <v>31</v>
      </c>
      <c r="J2027" t="s">
        <v>31</v>
      </c>
      <c r="K2027" t="s">
        <v>2758</v>
      </c>
      <c r="L2027" t="s">
        <v>2783</v>
      </c>
      <c r="N2027">
        <f t="shared" si="62"/>
        <v>62308</v>
      </c>
      <c r="O2027">
        <f t="shared" si="63"/>
        <v>4509</v>
      </c>
    </row>
    <row r="2028" spans="1:15" x14ac:dyDescent="0.3">
      <c r="A2028">
        <v>4509</v>
      </c>
      <c r="B2028" t="s">
        <v>78</v>
      </c>
      <c r="C2028">
        <v>62308</v>
      </c>
      <c r="D2028" t="s">
        <v>15473</v>
      </c>
      <c r="E2028" t="s">
        <v>17642</v>
      </c>
      <c r="G2028" t="s">
        <v>31</v>
      </c>
      <c r="H2028" t="s">
        <v>31</v>
      </c>
      <c r="I2028" t="s">
        <v>31</v>
      </c>
      <c r="J2028" t="s">
        <v>31</v>
      </c>
      <c r="K2028" t="s">
        <v>2758</v>
      </c>
      <c r="L2028" t="s">
        <v>2783</v>
      </c>
      <c r="N2028">
        <f t="shared" si="62"/>
        <v>62308</v>
      </c>
      <c r="O2028">
        <f t="shared" si="63"/>
        <v>4509</v>
      </c>
    </row>
    <row r="2029" spans="1:15" x14ac:dyDescent="0.3">
      <c r="A2029">
        <v>4509</v>
      </c>
      <c r="B2029" t="s">
        <v>78</v>
      </c>
      <c r="C2029">
        <v>62308</v>
      </c>
      <c r="D2029" t="s">
        <v>15511</v>
      </c>
      <c r="E2029" t="s">
        <v>17642</v>
      </c>
      <c r="G2029" t="s">
        <v>31</v>
      </c>
      <c r="H2029" t="s">
        <v>31</v>
      </c>
      <c r="I2029" t="s">
        <v>31</v>
      </c>
      <c r="J2029" t="s">
        <v>31</v>
      </c>
      <c r="K2029" t="s">
        <v>2758</v>
      </c>
      <c r="L2029" t="s">
        <v>2783</v>
      </c>
      <c r="N2029">
        <f t="shared" si="62"/>
        <v>62308</v>
      </c>
      <c r="O2029">
        <f t="shared" si="63"/>
        <v>4509</v>
      </c>
    </row>
    <row r="2030" spans="1:15" x14ac:dyDescent="0.3">
      <c r="A2030">
        <v>4509</v>
      </c>
      <c r="B2030" t="s">
        <v>78</v>
      </c>
      <c r="C2030">
        <v>62308</v>
      </c>
      <c r="D2030" t="s">
        <v>15459</v>
      </c>
      <c r="E2030" t="s">
        <v>17642</v>
      </c>
      <c r="G2030" t="s">
        <v>31</v>
      </c>
      <c r="H2030" t="s">
        <v>31</v>
      </c>
      <c r="I2030" t="s">
        <v>31</v>
      </c>
      <c r="J2030" t="s">
        <v>31</v>
      </c>
      <c r="K2030" t="s">
        <v>2758</v>
      </c>
      <c r="L2030" t="s">
        <v>2783</v>
      </c>
      <c r="N2030">
        <f t="shared" si="62"/>
        <v>62308</v>
      </c>
      <c r="O2030">
        <f t="shared" si="63"/>
        <v>4509</v>
      </c>
    </row>
    <row r="2031" spans="1:15" x14ac:dyDescent="0.3">
      <c r="A2031">
        <v>5943</v>
      </c>
      <c r="B2031" t="s">
        <v>78</v>
      </c>
      <c r="C2031" t="s">
        <v>3407</v>
      </c>
      <c r="D2031" t="s">
        <v>3408</v>
      </c>
      <c r="E2031" t="s">
        <v>17642</v>
      </c>
      <c r="G2031" t="s">
        <v>31</v>
      </c>
      <c r="H2031" t="s">
        <v>31</v>
      </c>
      <c r="I2031" t="s">
        <v>31</v>
      </c>
      <c r="J2031" t="s">
        <v>2758</v>
      </c>
      <c r="K2031" t="s">
        <v>2758</v>
      </c>
      <c r="L2031" t="s">
        <v>2783</v>
      </c>
      <c r="N2031" t="str">
        <f t="shared" si="62"/>
        <v>CBH</v>
      </c>
      <c r="O2031">
        <f t="shared" si="63"/>
        <v>5943</v>
      </c>
    </row>
    <row r="2032" spans="1:15" x14ac:dyDescent="0.3">
      <c r="A2032">
        <v>1095</v>
      </c>
      <c r="B2032" t="s">
        <v>16602</v>
      </c>
      <c r="C2032" t="s">
        <v>16602</v>
      </c>
      <c r="D2032" t="s">
        <v>16603</v>
      </c>
      <c r="E2032" t="s">
        <v>17642</v>
      </c>
      <c r="G2032" t="s">
        <v>31</v>
      </c>
      <c r="H2032" t="s">
        <v>31</v>
      </c>
      <c r="I2032" t="s">
        <v>31</v>
      </c>
      <c r="J2032" t="s">
        <v>31</v>
      </c>
      <c r="K2032" t="s">
        <v>2758</v>
      </c>
      <c r="L2032" t="s">
        <v>2783</v>
      </c>
      <c r="N2032" t="str">
        <f t="shared" si="62"/>
        <v>CLEAR</v>
      </c>
      <c r="O2032">
        <f t="shared" si="63"/>
        <v>1095</v>
      </c>
    </row>
    <row r="2033" spans="1:15" x14ac:dyDescent="0.3">
      <c r="A2033">
        <v>5666</v>
      </c>
      <c r="B2033" t="s">
        <v>15585</v>
      </c>
      <c r="C2033">
        <v>13285</v>
      </c>
      <c r="D2033" t="s">
        <v>15586</v>
      </c>
      <c r="E2033" t="s">
        <v>17642</v>
      </c>
      <c r="G2033" t="s">
        <v>31</v>
      </c>
      <c r="H2033" t="s">
        <v>31</v>
      </c>
      <c r="I2033" t="s">
        <v>31</v>
      </c>
      <c r="J2033" t="s">
        <v>2758</v>
      </c>
      <c r="K2033" t="s">
        <v>2758</v>
      </c>
      <c r="L2033" t="s">
        <v>2783</v>
      </c>
      <c r="N2033">
        <f t="shared" si="62"/>
        <v>13285</v>
      </c>
      <c r="O2033">
        <f t="shared" si="63"/>
        <v>5666</v>
      </c>
    </row>
    <row r="2034" spans="1:15" x14ac:dyDescent="0.3">
      <c r="A2034">
        <v>5666</v>
      </c>
      <c r="B2034" t="s">
        <v>15585</v>
      </c>
      <c r="C2034">
        <v>13285</v>
      </c>
      <c r="D2034" t="s">
        <v>17901</v>
      </c>
      <c r="E2034" t="s">
        <v>17642</v>
      </c>
      <c r="G2034" t="s">
        <v>31</v>
      </c>
      <c r="H2034" t="s">
        <v>31</v>
      </c>
      <c r="I2034" t="s">
        <v>31</v>
      </c>
      <c r="J2034" t="s">
        <v>2758</v>
      </c>
      <c r="K2034" t="s">
        <v>2758</v>
      </c>
      <c r="L2034" t="s">
        <v>2783</v>
      </c>
      <c r="N2034">
        <f t="shared" si="62"/>
        <v>13285</v>
      </c>
      <c r="O2034">
        <f t="shared" si="63"/>
        <v>5666</v>
      </c>
    </row>
    <row r="2035" spans="1:15" x14ac:dyDescent="0.3">
      <c r="A2035">
        <v>6644</v>
      </c>
      <c r="B2035" t="s">
        <v>15327</v>
      </c>
      <c r="C2035">
        <v>37363</v>
      </c>
      <c r="D2035" t="s">
        <v>15328</v>
      </c>
      <c r="E2035" t="s">
        <v>17642</v>
      </c>
      <c r="G2035" t="s">
        <v>31</v>
      </c>
      <c r="H2035" t="s">
        <v>31</v>
      </c>
      <c r="I2035" t="s">
        <v>31</v>
      </c>
      <c r="J2035" t="s">
        <v>2758</v>
      </c>
      <c r="K2035" t="s">
        <v>2758</v>
      </c>
      <c r="L2035" t="s">
        <v>2783</v>
      </c>
      <c r="N2035">
        <f t="shared" si="62"/>
        <v>37363</v>
      </c>
      <c r="O2035">
        <f t="shared" si="63"/>
        <v>6644</v>
      </c>
    </row>
    <row r="2036" spans="1:15" x14ac:dyDescent="0.3">
      <c r="A2036">
        <v>3544</v>
      </c>
      <c r="B2036" t="s">
        <v>17902</v>
      </c>
      <c r="C2036">
        <v>9201</v>
      </c>
      <c r="D2036" t="s">
        <v>3922</v>
      </c>
      <c r="E2036" t="s">
        <v>17642</v>
      </c>
      <c r="F2036" t="s">
        <v>763</v>
      </c>
      <c r="G2036" t="s">
        <v>31</v>
      </c>
      <c r="H2036" t="s">
        <v>31</v>
      </c>
      <c r="I2036" t="s">
        <v>31</v>
      </c>
      <c r="J2036" t="s">
        <v>2758</v>
      </c>
      <c r="K2036" t="s">
        <v>2758</v>
      </c>
      <c r="L2036" t="s">
        <v>3090</v>
      </c>
      <c r="N2036">
        <f t="shared" si="62"/>
        <v>9201</v>
      </c>
      <c r="O2036">
        <f t="shared" si="63"/>
        <v>3544</v>
      </c>
    </row>
    <row r="2037" spans="1:15" x14ac:dyDescent="0.3">
      <c r="A2037">
        <v>5530</v>
      </c>
      <c r="B2037" t="s">
        <v>17902</v>
      </c>
      <c r="C2037">
        <v>11003</v>
      </c>
      <c r="D2037" t="s">
        <v>1134</v>
      </c>
      <c r="E2037" t="s">
        <v>17642</v>
      </c>
      <c r="F2037" t="s">
        <v>173</v>
      </c>
      <c r="G2037" t="s">
        <v>31</v>
      </c>
      <c r="H2037" t="s">
        <v>31</v>
      </c>
      <c r="I2037" t="s">
        <v>31</v>
      </c>
      <c r="J2037" t="s">
        <v>31</v>
      </c>
      <c r="K2037" t="s">
        <v>31</v>
      </c>
      <c r="L2037" t="s">
        <v>3090</v>
      </c>
      <c r="N2037">
        <f t="shared" si="62"/>
        <v>11003</v>
      </c>
      <c r="O2037">
        <f t="shared" si="63"/>
        <v>5530</v>
      </c>
    </row>
    <row r="2038" spans="1:15" x14ac:dyDescent="0.3">
      <c r="A2038">
        <v>5584</v>
      </c>
      <c r="B2038" t="s">
        <v>17902</v>
      </c>
      <c r="C2038">
        <v>3201</v>
      </c>
      <c r="D2038" t="s">
        <v>16187</v>
      </c>
      <c r="E2038" t="s">
        <v>17642</v>
      </c>
      <c r="F2038" t="s">
        <v>193</v>
      </c>
      <c r="G2038" t="s">
        <v>31</v>
      </c>
      <c r="H2038" t="s">
        <v>31</v>
      </c>
      <c r="I2038" t="s">
        <v>31</v>
      </c>
      <c r="J2038" t="s">
        <v>31</v>
      </c>
      <c r="K2038" t="s">
        <v>31</v>
      </c>
      <c r="L2038" t="s">
        <v>3108</v>
      </c>
      <c r="N2038">
        <f t="shared" si="62"/>
        <v>3201</v>
      </c>
      <c r="O2038">
        <f t="shared" si="63"/>
        <v>5584</v>
      </c>
    </row>
    <row r="2039" spans="1:15" x14ac:dyDescent="0.3">
      <c r="A2039">
        <v>5907</v>
      </c>
      <c r="B2039" t="s">
        <v>17902</v>
      </c>
      <c r="C2039">
        <v>1311</v>
      </c>
      <c r="D2039" t="s">
        <v>776</v>
      </c>
      <c r="E2039" t="s">
        <v>17642</v>
      </c>
      <c r="F2039" t="s">
        <v>381</v>
      </c>
      <c r="G2039" t="s">
        <v>31</v>
      </c>
      <c r="H2039" t="s">
        <v>31</v>
      </c>
      <c r="I2039" t="s">
        <v>31</v>
      </c>
      <c r="J2039" t="s">
        <v>31</v>
      </c>
      <c r="K2039" t="s">
        <v>31</v>
      </c>
      <c r="L2039" t="s">
        <v>3108</v>
      </c>
      <c r="N2039">
        <f t="shared" si="62"/>
        <v>1311</v>
      </c>
      <c r="O2039">
        <f t="shared" si="63"/>
        <v>5907</v>
      </c>
    </row>
    <row r="2040" spans="1:15" x14ac:dyDescent="0.3">
      <c r="A2040">
        <v>5912</v>
      </c>
      <c r="B2040" t="s">
        <v>17902</v>
      </c>
      <c r="C2040">
        <v>12101</v>
      </c>
      <c r="D2040" t="s">
        <v>391</v>
      </c>
      <c r="E2040" t="s">
        <v>17642</v>
      </c>
      <c r="F2040" t="s">
        <v>215</v>
      </c>
      <c r="G2040" t="s">
        <v>31</v>
      </c>
      <c r="H2040" t="s">
        <v>31</v>
      </c>
      <c r="I2040" t="s">
        <v>31</v>
      </c>
      <c r="J2040" t="s">
        <v>31</v>
      </c>
      <c r="K2040" t="s">
        <v>31</v>
      </c>
      <c r="L2040" t="s">
        <v>3090</v>
      </c>
      <c r="N2040">
        <f t="shared" si="62"/>
        <v>12101</v>
      </c>
      <c r="O2040">
        <f t="shared" si="63"/>
        <v>5912</v>
      </c>
    </row>
    <row r="2041" spans="1:15" x14ac:dyDescent="0.3">
      <c r="A2041">
        <v>5954</v>
      </c>
      <c r="B2041" t="s">
        <v>17902</v>
      </c>
      <c r="C2041">
        <v>14013</v>
      </c>
      <c r="D2041" t="s">
        <v>1094</v>
      </c>
      <c r="E2041" t="s">
        <v>17642</v>
      </c>
      <c r="F2041" t="s">
        <v>305</v>
      </c>
      <c r="G2041" t="s">
        <v>31</v>
      </c>
      <c r="H2041" t="s">
        <v>31</v>
      </c>
      <c r="I2041" t="s">
        <v>31</v>
      </c>
      <c r="J2041" t="s">
        <v>31</v>
      </c>
      <c r="K2041" t="s">
        <v>31</v>
      </c>
      <c r="L2041" t="s">
        <v>3108</v>
      </c>
      <c r="N2041">
        <f t="shared" si="62"/>
        <v>14013</v>
      </c>
      <c r="O2041">
        <f t="shared" si="63"/>
        <v>5954</v>
      </c>
    </row>
    <row r="2042" spans="1:15" x14ac:dyDescent="0.3">
      <c r="A2042" t="s">
        <v>17903</v>
      </c>
      <c r="B2042" t="s">
        <v>17902</v>
      </c>
      <c r="D2042" t="s">
        <v>17636</v>
      </c>
      <c r="E2042" t="s">
        <v>17642</v>
      </c>
      <c r="G2042" t="s">
        <v>2758</v>
      </c>
      <c r="H2042" t="s">
        <v>2758</v>
      </c>
      <c r="I2042" t="s">
        <v>31</v>
      </c>
      <c r="J2042" t="s">
        <v>2758</v>
      </c>
      <c r="K2042" t="s">
        <v>2758</v>
      </c>
      <c r="L2042" t="s">
        <v>17637</v>
      </c>
      <c r="N2042">
        <f t="shared" si="62"/>
        <v>0</v>
      </c>
      <c r="O2042" t="str">
        <f t="shared" si="63"/>
        <v>HSP</v>
      </c>
    </row>
    <row r="2043" spans="1:15" x14ac:dyDescent="0.3">
      <c r="A2043">
        <v>1506</v>
      </c>
      <c r="B2043" t="s">
        <v>3107</v>
      </c>
      <c r="C2043">
        <v>10311</v>
      </c>
      <c r="D2043" t="s">
        <v>17904</v>
      </c>
      <c r="E2043" t="s">
        <v>17642</v>
      </c>
      <c r="F2043" t="s">
        <v>503</v>
      </c>
      <c r="G2043" t="s">
        <v>31</v>
      </c>
      <c r="H2043" t="s">
        <v>31</v>
      </c>
      <c r="I2043" t="s">
        <v>31</v>
      </c>
      <c r="J2043" t="s">
        <v>31</v>
      </c>
      <c r="K2043" t="s">
        <v>31</v>
      </c>
      <c r="L2043" t="s">
        <v>3090</v>
      </c>
      <c r="N2043">
        <f t="shared" si="62"/>
        <v>10311</v>
      </c>
      <c r="O2043">
        <f t="shared" si="63"/>
        <v>1506</v>
      </c>
    </row>
    <row r="2044" spans="1:15" x14ac:dyDescent="0.3">
      <c r="A2044">
        <v>1519</v>
      </c>
      <c r="B2044" t="s">
        <v>3107</v>
      </c>
      <c r="C2044">
        <v>5401</v>
      </c>
      <c r="D2044" t="s">
        <v>757</v>
      </c>
      <c r="E2044" t="s">
        <v>17642</v>
      </c>
      <c r="F2044" t="s">
        <v>650</v>
      </c>
      <c r="G2044" t="s">
        <v>31</v>
      </c>
      <c r="H2044" t="s">
        <v>31</v>
      </c>
      <c r="I2044" t="s">
        <v>31</v>
      </c>
      <c r="J2044" t="s">
        <v>31</v>
      </c>
      <c r="K2044" t="s">
        <v>31</v>
      </c>
      <c r="L2044" t="s">
        <v>3108</v>
      </c>
      <c r="N2044">
        <f t="shared" si="62"/>
        <v>5401</v>
      </c>
      <c r="O2044">
        <f t="shared" si="63"/>
        <v>1519</v>
      </c>
    </row>
    <row r="2045" spans="1:15" x14ac:dyDescent="0.3">
      <c r="A2045">
        <v>1522</v>
      </c>
      <c r="B2045" t="s">
        <v>3107</v>
      </c>
      <c r="C2045">
        <v>12201</v>
      </c>
      <c r="D2045" t="s">
        <v>399</v>
      </c>
      <c r="E2045" t="s">
        <v>17642</v>
      </c>
      <c r="F2045" t="s">
        <v>218</v>
      </c>
      <c r="G2045" t="s">
        <v>31</v>
      </c>
      <c r="H2045" t="s">
        <v>31</v>
      </c>
      <c r="I2045" t="s">
        <v>31</v>
      </c>
      <c r="J2045" t="s">
        <v>31</v>
      </c>
      <c r="K2045" t="s">
        <v>31</v>
      </c>
      <c r="L2045" t="s">
        <v>3090</v>
      </c>
      <c r="N2045">
        <f t="shared" si="62"/>
        <v>12201</v>
      </c>
      <c r="O2045">
        <f t="shared" si="63"/>
        <v>1522</v>
      </c>
    </row>
    <row r="2046" spans="1:15" x14ac:dyDescent="0.3">
      <c r="A2046">
        <v>1523</v>
      </c>
      <c r="B2046" t="s">
        <v>3107</v>
      </c>
      <c r="C2046">
        <v>3301</v>
      </c>
      <c r="D2046" t="s">
        <v>827</v>
      </c>
      <c r="E2046" t="s">
        <v>17642</v>
      </c>
      <c r="F2046" t="s">
        <v>654</v>
      </c>
      <c r="G2046" t="s">
        <v>31</v>
      </c>
      <c r="H2046" t="s">
        <v>31</v>
      </c>
      <c r="I2046" t="s">
        <v>31</v>
      </c>
      <c r="J2046" t="s">
        <v>31</v>
      </c>
      <c r="K2046" t="s">
        <v>31</v>
      </c>
      <c r="L2046" t="s">
        <v>3108</v>
      </c>
      <c r="N2046">
        <f t="shared" si="62"/>
        <v>3301</v>
      </c>
      <c r="O2046">
        <f t="shared" si="63"/>
        <v>1523</v>
      </c>
    </row>
    <row r="2047" spans="1:15" x14ac:dyDescent="0.3">
      <c r="A2047">
        <v>1526</v>
      </c>
      <c r="B2047" t="s">
        <v>3107</v>
      </c>
      <c r="C2047">
        <v>7101</v>
      </c>
      <c r="D2047" t="s">
        <v>235</v>
      </c>
      <c r="E2047" t="s">
        <v>17642</v>
      </c>
      <c r="F2047" t="s">
        <v>230</v>
      </c>
      <c r="G2047" t="s">
        <v>31</v>
      </c>
      <c r="H2047" t="s">
        <v>31</v>
      </c>
      <c r="I2047" t="s">
        <v>31</v>
      </c>
      <c r="J2047" t="s">
        <v>31</v>
      </c>
      <c r="K2047" t="s">
        <v>31</v>
      </c>
      <c r="L2047" t="s">
        <v>3090</v>
      </c>
      <c r="N2047">
        <f t="shared" si="62"/>
        <v>7101</v>
      </c>
      <c r="O2047">
        <f t="shared" si="63"/>
        <v>1526</v>
      </c>
    </row>
    <row r="2048" spans="1:15" x14ac:dyDescent="0.3">
      <c r="A2048">
        <v>1527</v>
      </c>
      <c r="B2048" t="s">
        <v>3107</v>
      </c>
      <c r="C2048">
        <v>3501</v>
      </c>
      <c r="D2048" t="s">
        <v>1081</v>
      </c>
      <c r="E2048" t="s">
        <v>17642</v>
      </c>
      <c r="F2048" t="s">
        <v>395</v>
      </c>
      <c r="G2048" t="s">
        <v>31</v>
      </c>
      <c r="H2048" t="s">
        <v>31</v>
      </c>
      <c r="I2048" t="s">
        <v>31</v>
      </c>
      <c r="J2048" t="s">
        <v>2758</v>
      </c>
      <c r="K2048" t="s">
        <v>31</v>
      </c>
      <c r="L2048" t="s">
        <v>3090</v>
      </c>
      <c r="N2048">
        <f t="shared" si="62"/>
        <v>3501</v>
      </c>
      <c r="O2048">
        <f t="shared" si="63"/>
        <v>1527</v>
      </c>
    </row>
    <row r="2049" spans="1:15" x14ac:dyDescent="0.3">
      <c r="A2049">
        <v>1547</v>
      </c>
      <c r="B2049" t="s">
        <v>3107</v>
      </c>
      <c r="C2049">
        <v>4411</v>
      </c>
      <c r="D2049" t="s">
        <v>340</v>
      </c>
      <c r="E2049" t="s">
        <v>17642</v>
      </c>
      <c r="F2049" t="s">
        <v>333</v>
      </c>
      <c r="G2049" t="s">
        <v>31</v>
      </c>
      <c r="H2049" t="s">
        <v>31</v>
      </c>
      <c r="I2049" t="s">
        <v>31</v>
      </c>
      <c r="J2049" t="s">
        <v>31</v>
      </c>
      <c r="K2049" t="s">
        <v>31</v>
      </c>
      <c r="L2049" t="s">
        <v>3090</v>
      </c>
      <c r="N2049">
        <f t="shared" si="62"/>
        <v>4411</v>
      </c>
      <c r="O2049">
        <f t="shared" si="63"/>
        <v>1547</v>
      </c>
    </row>
    <row r="2050" spans="1:15" x14ac:dyDescent="0.3">
      <c r="A2050">
        <v>1558</v>
      </c>
      <c r="B2050" t="s">
        <v>3107</v>
      </c>
      <c r="C2050">
        <v>4311</v>
      </c>
      <c r="D2050" t="s">
        <v>841</v>
      </c>
      <c r="E2050" t="s">
        <v>17642</v>
      </c>
      <c r="F2050" t="s">
        <v>277</v>
      </c>
      <c r="G2050" t="s">
        <v>31</v>
      </c>
      <c r="H2050" t="s">
        <v>31</v>
      </c>
      <c r="I2050" t="s">
        <v>31</v>
      </c>
      <c r="J2050" t="s">
        <v>31</v>
      </c>
      <c r="K2050" t="s">
        <v>31</v>
      </c>
      <c r="L2050" t="s">
        <v>3090</v>
      </c>
      <c r="N2050">
        <f t="shared" si="62"/>
        <v>4311</v>
      </c>
      <c r="O2050">
        <f t="shared" si="63"/>
        <v>1558</v>
      </c>
    </row>
    <row r="2051" spans="1:15" x14ac:dyDescent="0.3">
      <c r="A2051">
        <v>1560</v>
      </c>
      <c r="B2051" t="s">
        <v>3107</v>
      </c>
      <c r="C2051">
        <v>11001</v>
      </c>
      <c r="D2051" t="s">
        <v>939</v>
      </c>
      <c r="E2051" t="s">
        <v>17642</v>
      </c>
      <c r="F2051" t="s">
        <v>150</v>
      </c>
      <c r="G2051" t="s">
        <v>31</v>
      </c>
      <c r="H2051" t="s">
        <v>31</v>
      </c>
      <c r="I2051" t="s">
        <v>31</v>
      </c>
      <c r="J2051" t="s">
        <v>31</v>
      </c>
      <c r="K2051" t="s">
        <v>31</v>
      </c>
      <c r="L2051" t="s">
        <v>3090</v>
      </c>
      <c r="N2051">
        <f t="shared" ref="N2051:N2114" si="64">C2051</f>
        <v>11001</v>
      </c>
      <c r="O2051">
        <f t="shared" ref="O2051:O2114" si="65">A2051</f>
        <v>1560</v>
      </c>
    </row>
    <row r="2052" spans="1:15" x14ac:dyDescent="0.3">
      <c r="A2052">
        <v>2528</v>
      </c>
      <c r="B2052" t="s">
        <v>3107</v>
      </c>
      <c r="C2052">
        <v>14013</v>
      </c>
      <c r="D2052" t="s">
        <v>786</v>
      </c>
      <c r="E2052" t="s">
        <v>17642</v>
      </c>
      <c r="F2052" t="s">
        <v>289</v>
      </c>
      <c r="G2052" t="s">
        <v>31</v>
      </c>
      <c r="H2052" t="s">
        <v>31</v>
      </c>
      <c r="I2052" t="s">
        <v>31</v>
      </c>
      <c r="J2052" t="s">
        <v>31</v>
      </c>
      <c r="K2052" t="s">
        <v>31</v>
      </c>
      <c r="L2052" t="s">
        <v>3108</v>
      </c>
      <c r="N2052">
        <f t="shared" si="64"/>
        <v>14013</v>
      </c>
      <c r="O2052">
        <f t="shared" si="65"/>
        <v>2528</v>
      </c>
    </row>
    <row r="2053" spans="1:15" x14ac:dyDescent="0.3">
      <c r="A2053">
        <v>2535</v>
      </c>
      <c r="B2053" t="s">
        <v>3107</v>
      </c>
      <c r="C2053">
        <v>5901</v>
      </c>
      <c r="D2053" t="s">
        <v>17905</v>
      </c>
      <c r="E2053" t="s">
        <v>17642</v>
      </c>
      <c r="G2053" t="s">
        <v>31</v>
      </c>
      <c r="H2053" t="s">
        <v>31</v>
      </c>
      <c r="I2053" t="s">
        <v>31</v>
      </c>
      <c r="J2053" t="s">
        <v>31</v>
      </c>
      <c r="K2053" t="s">
        <v>31</v>
      </c>
      <c r="L2053" t="s">
        <v>3108</v>
      </c>
      <c r="N2053">
        <f t="shared" si="64"/>
        <v>5901</v>
      </c>
      <c r="O2053">
        <f t="shared" si="65"/>
        <v>2535</v>
      </c>
    </row>
    <row r="2054" spans="1:15" x14ac:dyDescent="0.3">
      <c r="A2054">
        <v>2537</v>
      </c>
      <c r="B2054" t="s">
        <v>3107</v>
      </c>
      <c r="C2054">
        <v>5101</v>
      </c>
      <c r="D2054" t="s">
        <v>554</v>
      </c>
      <c r="E2054" t="s">
        <v>17642</v>
      </c>
      <c r="F2054" t="s">
        <v>237</v>
      </c>
      <c r="G2054" t="s">
        <v>31</v>
      </c>
      <c r="H2054" t="s">
        <v>31</v>
      </c>
      <c r="I2054" t="s">
        <v>31</v>
      </c>
      <c r="J2054" t="s">
        <v>31</v>
      </c>
      <c r="K2054" t="s">
        <v>31</v>
      </c>
      <c r="L2054" t="s">
        <v>3108</v>
      </c>
      <c r="N2054">
        <f t="shared" si="64"/>
        <v>5101</v>
      </c>
      <c r="O2054">
        <f t="shared" si="65"/>
        <v>2537</v>
      </c>
    </row>
    <row r="2055" spans="1:15" x14ac:dyDescent="0.3">
      <c r="A2055">
        <v>3500</v>
      </c>
      <c r="B2055" t="s">
        <v>3107</v>
      </c>
      <c r="C2055">
        <v>8101</v>
      </c>
      <c r="D2055" t="s">
        <v>546</v>
      </c>
      <c r="E2055" t="s">
        <v>17642</v>
      </c>
      <c r="F2055" t="s">
        <v>240</v>
      </c>
      <c r="G2055" t="s">
        <v>31</v>
      </c>
      <c r="H2055" t="s">
        <v>31</v>
      </c>
      <c r="I2055" t="s">
        <v>31</v>
      </c>
      <c r="J2055" t="s">
        <v>31</v>
      </c>
      <c r="K2055" t="s">
        <v>31</v>
      </c>
      <c r="L2055" t="s">
        <v>3108</v>
      </c>
      <c r="N2055">
        <f t="shared" si="64"/>
        <v>8101</v>
      </c>
      <c r="O2055">
        <f t="shared" si="65"/>
        <v>3500</v>
      </c>
    </row>
    <row r="2056" spans="1:15" x14ac:dyDescent="0.3">
      <c r="A2056">
        <v>3507</v>
      </c>
      <c r="B2056" t="s">
        <v>3107</v>
      </c>
      <c r="C2056">
        <v>15201</v>
      </c>
      <c r="D2056" t="s">
        <v>835</v>
      </c>
      <c r="E2056" t="s">
        <v>17642</v>
      </c>
      <c r="F2056" t="s">
        <v>167</v>
      </c>
      <c r="G2056" t="s">
        <v>31</v>
      </c>
      <c r="H2056" t="s">
        <v>31</v>
      </c>
      <c r="I2056" t="s">
        <v>31</v>
      </c>
      <c r="J2056" t="s">
        <v>31</v>
      </c>
      <c r="K2056" t="s">
        <v>31</v>
      </c>
      <c r="L2056" t="s">
        <v>3090</v>
      </c>
      <c r="N2056">
        <f t="shared" si="64"/>
        <v>15201</v>
      </c>
      <c r="O2056">
        <f t="shared" si="65"/>
        <v>3507</v>
      </c>
    </row>
    <row r="2057" spans="1:15" x14ac:dyDescent="0.3">
      <c r="A2057">
        <v>3508</v>
      </c>
      <c r="B2057" t="s">
        <v>3107</v>
      </c>
      <c r="C2057">
        <v>1111</v>
      </c>
      <c r="D2057" t="s">
        <v>17906</v>
      </c>
      <c r="E2057" t="s">
        <v>17642</v>
      </c>
      <c r="F2057" t="s">
        <v>297</v>
      </c>
      <c r="G2057" t="s">
        <v>31</v>
      </c>
      <c r="H2057" t="s">
        <v>31</v>
      </c>
      <c r="I2057" t="s">
        <v>31</v>
      </c>
      <c r="J2057" t="s">
        <v>31</v>
      </c>
      <c r="K2057" t="s">
        <v>31</v>
      </c>
      <c r="L2057" t="s">
        <v>3108</v>
      </c>
      <c r="N2057">
        <f t="shared" si="64"/>
        <v>1111</v>
      </c>
      <c r="O2057">
        <f t="shared" si="65"/>
        <v>3508</v>
      </c>
    </row>
    <row r="2058" spans="1:15" x14ac:dyDescent="0.3">
      <c r="A2058">
        <v>3515</v>
      </c>
      <c r="B2058" t="s">
        <v>3107</v>
      </c>
      <c r="C2058">
        <v>8201</v>
      </c>
      <c r="D2058" t="s">
        <v>691</v>
      </c>
      <c r="E2058" t="s">
        <v>17642</v>
      </c>
      <c r="F2058" t="s">
        <v>258</v>
      </c>
      <c r="G2058" t="s">
        <v>31</v>
      </c>
      <c r="H2058" t="s">
        <v>31</v>
      </c>
      <c r="I2058" t="s">
        <v>31</v>
      </c>
      <c r="J2058" t="s">
        <v>31</v>
      </c>
      <c r="K2058" t="s">
        <v>31</v>
      </c>
      <c r="L2058" t="s">
        <v>3108</v>
      </c>
      <c r="N2058">
        <f t="shared" si="64"/>
        <v>8201</v>
      </c>
      <c r="O2058">
        <f t="shared" si="65"/>
        <v>3515</v>
      </c>
    </row>
    <row r="2059" spans="1:15" x14ac:dyDescent="0.3">
      <c r="A2059">
        <v>3518</v>
      </c>
      <c r="B2059" t="s">
        <v>3107</v>
      </c>
      <c r="C2059">
        <v>9101</v>
      </c>
      <c r="D2059" t="s">
        <v>422</v>
      </c>
      <c r="E2059" t="s">
        <v>17642</v>
      </c>
      <c r="F2059" t="s">
        <v>204</v>
      </c>
      <c r="G2059" t="s">
        <v>31</v>
      </c>
      <c r="H2059" t="s">
        <v>31</v>
      </c>
      <c r="I2059" t="s">
        <v>31</v>
      </c>
      <c r="J2059" t="s">
        <v>31</v>
      </c>
      <c r="K2059" t="s">
        <v>31</v>
      </c>
      <c r="L2059" t="s">
        <v>3108</v>
      </c>
      <c r="N2059">
        <f t="shared" si="64"/>
        <v>9101</v>
      </c>
      <c r="O2059">
        <f t="shared" si="65"/>
        <v>3518</v>
      </c>
    </row>
    <row r="2060" spans="1:15" x14ac:dyDescent="0.3">
      <c r="A2060">
        <v>3519</v>
      </c>
      <c r="B2060" t="s">
        <v>3107</v>
      </c>
      <c r="C2060">
        <v>13201</v>
      </c>
      <c r="D2060" t="s">
        <v>806</v>
      </c>
      <c r="E2060" t="s">
        <v>17642</v>
      </c>
      <c r="F2060" t="s">
        <v>265</v>
      </c>
      <c r="G2060" t="s">
        <v>31</v>
      </c>
      <c r="H2060" t="s">
        <v>31</v>
      </c>
      <c r="I2060" t="s">
        <v>31</v>
      </c>
      <c r="J2060" t="s">
        <v>31</v>
      </c>
      <c r="K2060" t="s">
        <v>31</v>
      </c>
      <c r="L2060" t="s">
        <v>3108</v>
      </c>
      <c r="N2060">
        <f t="shared" si="64"/>
        <v>13201</v>
      </c>
      <c r="O2060">
        <f t="shared" si="65"/>
        <v>3519</v>
      </c>
    </row>
    <row r="2061" spans="1:15" x14ac:dyDescent="0.3">
      <c r="A2061">
        <v>3521</v>
      </c>
      <c r="B2061" t="s">
        <v>3107</v>
      </c>
      <c r="C2061">
        <v>6201</v>
      </c>
      <c r="D2061" t="s">
        <v>702</v>
      </c>
      <c r="E2061" t="s">
        <v>17642</v>
      </c>
      <c r="F2061" t="s">
        <v>496</v>
      </c>
      <c r="G2061" t="s">
        <v>31</v>
      </c>
      <c r="H2061" t="s">
        <v>31</v>
      </c>
      <c r="I2061" t="s">
        <v>31</v>
      </c>
      <c r="J2061" t="s">
        <v>31</v>
      </c>
      <c r="K2061" t="s">
        <v>31</v>
      </c>
      <c r="L2061" t="s">
        <v>3108</v>
      </c>
      <c r="N2061">
        <f t="shared" si="64"/>
        <v>6201</v>
      </c>
      <c r="O2061">
        <f t="shared" si="65"/>
        <v>3521</v>
      </c>
    </row>
    <row r="2062" spans="1:15" x14ac:dyDescent="0.3">
      <c r="A2062">
        <v>3533</v>
      </c>
      <c r="B2062" t="s">
        <v>3107</v>
      </c>
      <c r="C2062">
        <v>13101</v>
      </c>
      <c r="D2062" t="s">
        <v>362</v>
      </c>
      <c r="E2062" t="s">
        <v>17642</v>
      </c>
      <c r="F2062" t="s">
        <v>250</v>
      </c>
      <c r="G2062" t="s">
        <v>31</v>
      </c>
      <c r="H2062" t="s">
        <v>31</v>
      </c>
      <c r="I2062" t="s">
        <v>31</v>
      </c>
      <c r="J2062" t="s">
        <v>31</v>
      </c>
      <c r="K2062" t="s">
        <v>31</v>
      </c>
      <c r="L2062" t="s">
        <v>3108</v>
      </c>
      <c r="N2062">
        <f t="shared" si="64"/>
        <v>13101</v>
      </c>
      <c r="O2062">
        <f t="shared" si="65"/>
        <v>3533</v>
      </c>
    </row>
    <row r="2063" spans="1:15" x14ac:dyDescent="0.3">
      <c r="A2063">
        <v>3536</v>
      </c>
      <c r="B2063" t="s">
        <v>3107</v>
      </c>
      <c r="C2063">
        <v>10211</v>
      </c>
      <c r="D2063" t="s">
        <v>435</v>
      </c>
      <c r="E2063" t="s">
        <v>17642</v>
      </c>
      <c r="F2063" t="s">
        <v>196</v>
      </c>
      <c r="G2063" t="s">
        <v>31</v>
      </c>
      <c r="H2063" t="s">
        <v>31</v>
      </c>
      <c r="I2063" t="s">
        <v>31</v>
      </c>
      <c r="J2063" t="s">
        <v>31</v>
      </c>
      <c r="K2063" t="s">
        <v>31</v>
      </c>
      <c r="L2063" t="s">
        <v>3090</v>
      </c>
      <c r="N2063">
        <f t="shared" si="64"/>
        <v>10211</v>
      </c>
      <c r="O2063">
        <f t="shared" si="65"/>
        <v>3536</v>
      </c>
    </row>
    <row r="2064" spans="1:15" x14ac:dyDescent="0.3">
      <c r="A2064">
        <v>3547</v>
      </c>
      <c r="B2064" t="s">
        <v>3107</v>
      </c>
      <c r="C2064">
        <v>14011</v>
      </c>
      <c r="D2064" t="s">
        <v>616</v>
      </c>
      <c r="E2064" t="s">
        <v>17642</v>
      </c>
      <c r="F2064" t="s">
        <v>426</v>
      </c>
      <c r="G2064" t="s">
        <v>31</v>
      </c>
      <c r="H2064" t="s">
        <v>31</v>
      </c>
      <c r="I2064" t="s">
        <v>31</v>
      </c>
      <c r="J2064" t="s">
        <v>31</v>
      </c>
      <c r="K2064" t="s">
        <v>31</v>
      </c>
      <c r="L2064" t="s">
        <v>3108</v>
      </c>
      <c r="N2064">
        <f t="shared" si="64"/>
        <v>14011</v>
      </c>
      <c r="O2064">
        <f t="shared" si="65"/>
        <v>3547</v>
      </c>
    </row>
    <row r="2065" spans="1:15" x14ac:dyDescent="0.3">
      <c r="A2065">
        <v>3563</v>
      </c>
      <c r="B2065" t="s">
        <v>3107</v>
      </c>
      <c r="C2065">
        <v>11501</v>
      </c>
      <c r="D2065" t="s">
        <v>3113</v>
      </c>
      <c r="E2065" t="s">
        <v>17642</v>
      </c>
      <c r="F2065" t="s">
        <v>282</v>
      </c>
      <c r="G2065" t="s">
        <v>31</v>
      </c>
      <c r="H2065" t="s">
        <v>31</v>
      </c>
      <c r="I2065" t="s">
        <v>31</v>
      </c>
      <c r="J2065" t="s">
        <v>31</v>
      </c>
      <c r="K2065" t="s">
        <v>31</v>
      </c>
      <c r="L2065" t="s">
        <v>3090</v>
      </c>
      <c r="N2065">
        <f t="shared" si="64"/>
        <v>11501</v>
      </c>
      <c r="O2065">
        <f t="shared" si="65"/>
        <v>3563</v>
      </c>
    </row>
    <row r="2066" spans="1:15" x14ac:dyDescent="0.3">
      <c r="A2066">
        <v>3579</v>
      </c>
      <c r="B2066" t="s">
        <v>3107</v>
      </c>
      <c r="C2066">
        <v>7201</v>
      </c>
      <c r="D2066" t="s">
        <v>605</v>
      </c>
      <c r="E2066" t="s">
        <v>17642</v>
      </c>
      <c r="F2066" t="s">
        <v>164</v>
      </c>
      <c r="G2066" t="s">
        <v>31</v>
      </c>
      <c r="H2066" t="s">
        <v>31</v>
      </c>
      <c r="I2066" t="s">
        <v>31</v>
      </c>
      <c r="J2066" t="s">
        <v>31</v>
      </c>
      <c r="K2066" t="s">
        <v>31</v>
      </c>
      <c r="L2066" t="s">
        <v>3090</v>
      </c>
      <c r="N2066">
        <f t="shared" si="64"/>
        <v>7201</v>
      </c>
      <c r="O2066">
        <f t="shared" si="65"/>
        <v>3579</v>
      </c>
    </row>
    <row r="2067" spans="1:15" x14ac:dyDescent="0.3">
      <c r="A2067">
        <v>3583</v>
      </c>
      <c r="B2067" t="s">
        <v>3107</v>
      </c>
      <c r="C2067">
        <v>3601</v>
      </c>
      <c r="D2067" t="s">
        <v>1146</v>
      </c>
      <c r="E2067" t="s">
        <v>17642</v>
      </c>
      <c r="F2067" t="s">
        <v>190</v>
      </c>
      <c r="G2067" t="s">
        <v>31</v>
      </c>
      <c r="H2067" t="s">
        <v>31</v>
      </c>
      <c r="I2067" t="s">
        <v>31</v>
      </c>
      <c r="J2067" t="s">
        <v>2758</v>
      </c>
      <c r="K2067" t="s">
        <v>31</v>
      </c>
      <c r="L2067" t="s">
        <v>3090</v>
      </c>
      <c r="N2067">
        <f t="shared" si="64"/>
        <v>3601</v>
      </c>
      <c r="O2067">
        <f t="shared" si="65"/>
        <v>3583</v>
      </c>
    </row>
    <row r="2068" spans="1:15" x14ac:dyDescent="0.3">
      <c r="A2068">
        <v>5502</v>
      </c>
      <c r="B2068" t="s">
        <v>3107</v>
      </c>
      <c r="C2068">
        <v>4411</v>
      </c>
      <c r="D2068" t="s">
        <v>972</v>
      </c>
      <c r="E2068" t="s">
        <v>17642</v>
      </c>
      <c r="F2068" t="s">
        <v>344</v>
      </c>
      <c r="G2068" t="s">
        <v>31</v>
      </c>
      <c r="H2068" t="s">
        <v>31</v>
      </c>
      <c r="I2068" t="s">
        <v>31</v>
      </c>
      <c r="J2068" t="s">
        <v>31</v>
      </c>
      <c r="K2068" t="s">
        <v>31</v>
      </c>
      <c r="L2068" t="s">
        <v>3090</v>
      </c>
      <c r="N2068">
        <f t="shared" si="64"/>
        <v>4411</v>
      </c>
      <c r="O2068">
        <f t="shared" si="65"/>
        <v>5502</v>
      </c>
    </row>
    <row r="2069" spans="1:15" x14ac:dyDescent="0.3">
      <c r="A2069">
        <v>5503</v>
      </c>
      <c r="B2069" t="s">
        <v>3107</v>
      </c>
      <c r="C2069">
        <v>12401</v>
      </c>
      <c r="D2069" t="s">
        <v>790</v>
      </c>
      <c r="E2069" t="s">
        <v>17642</v>
      </c>
      <c r="F2069" t="s">
        <v>212</v>
      </c>
      <c r="G2069" t="s">
        <v>31</v>
      </c>
      <c r="H2069" t="s">
        <v>31</v>
      </c>
      <c r="I2069" t="s">
        <v>31</v>
      </c>
      <c r="J2069" t="s">
        <v>31</v>
      </c>
      <c r="K2069" t="s">
        <v>31</v>
      </c>
      <c r="L2069" t="s">
        <v>3090</v>
      </c>
      <c r="N2069">
        <f t="shared" si="64"/>
        <v>12401</v>
      </c>
      <c r="O2069">
        <f t="shared" si="65"/>
        <v>5503</v>
      </c>
    </row>
    <row r="2070" spans="1:15" x14ac:dyDescent="0.3">
      <c r="A2070">
        <v>5506</v>
      </c>
      <c r="B2070" t="s">
        <v>3107</v>
      </c>
      <c r="C2070">
        <v>6101</v>
      </c>
      <c r="D2070" t="s">
        <v>540</v>
      </c>
      <c r="E2070" t="s">
        <v>17642</v>
      </c>
      <c r="F2070" t="s">
        <v>153</v>
      </c>
      <c r="G2070" t="s">
        <v>31</v>
      </c>
      <c r="H2070" t="s">
        <v>31</v>
      </c>
      <c r="I2070" t="s">
        <v>31</v>
      </c>
      <c r="J2070" t="s">
        <v>31</v>
      </c>
      <c r="K2070" t="s">
        <v>31</v>
      </c>
      <c r="L2070" t="s">
        <v>3108</v>
      </c>
      <c r="N2070">
        <f t="shared" si="64"/>
        <v>6101</v>
      </c>
      <c r="O2070">
        <f t="shared" si="65"/>
        <v>5506</v>
      </c>
    </row>
    <row r="2071" spans="1:15" x14ac:dyDescent="0.3">
      <c r="A2071">
        <v>5512</v>
      </c>
      <c r="B2071" t="s">
        <v>3107</v>
      </c>
      <c r="C2071">
        <v>6001</v>
      </c>
      <c r="D2071" t="s">
        <v>387</v>
      </c>
      <c r="E2071" t="s">
        <v>17642</v>
      </c>
      <c r="F2071" t="s">
        <v>386</v>
      </c>
      <c r="G2071" t="s">
        <v>31</v>
      </c>
      <c r="H2071" t="s">
        <v>31</v>
      </c>
      <c r="I2071" t="s">
        <v>31</v>
      </c>
      <c r="J2071" t="s">
        <v>31</v>
      </c>
      <c r="K2071" t="s">
        <v>31</v>
      </c>
      <c r="L2071" t="s">
        <v>3108</v>
      </c>
      <c r="N2071">
        <f t="shared" si="64"/>
        <v>6001</v>
      </c>
      <c r="O2071">
        <f t="shared" si="65"/>
        <v>5512</v>
      </c>
    </row>
    <row r="2072" spans="1:15" x14ac:dyDescent="0.3">
      <c r="A2072">
        <v>5515</v>
      </c>
      <c r="B2072" t="s">
        <v>3107</v>
      </c>
      <c r="C2072">
        <v>2001</v>
      </c>
      <c r="D2072" t="s">
        <v>851</v>
      </c>
      <c r="E2072" t="s">
        <v>17642</v>
      </c>
      <c r="F2072" t="s">
        <v>312</v>
      </c>
      <c r="G2072" t="s">
        <v>31</v>
      </c>
      <c r="H2072" t="s">
        <v>31</v>
      </c>
      <c r="I2072" t="s">
        <v>31</v>
      </c>
      <c r="J2072" t="s">
        <v>31</v>
      </c>
      <c r="K2072" t="s">
        <v>31</v>
      </c>
      <c r="L2072" t="s">
        <v>3108</v>
      </c>
      <c r="N2072">
        <f t="shared" si="64"/>
        <v>2001</v>
      </c>
      <c r="O2072">
        <f t="shared" si="65"/>
        <v>5515</v>
      </c>
    </row>
    <row r="2073" spans="1:15" x14ac:dyDescent="0.3">
      <c r="A2073">
        <v>5518</v>
      </c>
      <c r="B2073" t="s">
        <v>3107</v>
      </c>
      <c r="C2073">
        <v>5201</v>
      </c>
      <c r="D2073" t="s">
        <v>580</v>
      </c>
      <c r="E2073" t="s">
        <v>17642</v>
      </c>
      <c r="F2073" t="s">
        <v>372</v>
      </c>
      <c r="G2073" t="s">
        <v>31</v>
      </c>
      <c r="H2073" t="s">
        <v>31</v>
      </c>
      <c r="I2073" t="s">
        <v>31</v>
      </c>
      <c r="J2073" t="s">
        <v>31</v>
      </c>
      <c r="K2073" t="s">
        <v>31</v>
      </c>
      <c r="L2073" t="s">
        <v>3108</v>
      </c>
      <c r="N2073">
        <f t="shared" si="64"/>
        <v>5201</v>
      </c>
      <c r="O2073">
        <f t="shared" si="65"/>
        <v>5518</v>
      </c>
    </row>
    <row r="2074" spans="1:15" x14ac:dyDescent="0.3">
      <c r="A2074">
        <v>5521</v>
      </c>
      <c r="B2074" t="s">
        <v>3107</v>
      </c>
      <c r="C2074">
        <v>2001</v>
      </c>
      <c r="D2074" t="s">
        <v>17907</v>
      </c>
      <c r="E2074" t="s">
        <v>17642</v>
      </c>
      <c r="F2074" t="s">
        <v>349</v>
      </c>
      <c r="G2074" t="s">
        <v>31</v>
      </c>
      <c r="H2074" t="s">
        <v>31</v>
      </c>
      <c r="I2074" t="s">
        <v>31</v>
      </c>
      <c r="J2074" t="s">
        <v>31</v>
      </c>
      <c r="K2074" t="s">
        <v>31</v>
      </c>
      <c r="L2074" t="s">
        <v>3108</v>
      </c>
      <c r="N2074">
        <f t="shared" si="64"/>
        <v>2001</v>
      </c>
      <c r="O2074">
        <f t="shared" si="65"/>
        <v>5521</v>
      </c>
    </row>
    <row r="2075" spans="1:15" x14ac:dyDescent="0.3">
      <c r="A2075">
        <v>5521</v>
      </c>
      <c r="B2075" t="s">
        <v>3107</v>
      </c>
      <c r="C2075">
        <v>2001</v>
      </c>
      <c r="D2075" t="s">
        <v>17907</v>
      </c>
      <c r="E2075" t="s">
        <v>17642</v>
      </c>
      <c r="F2075" t="s">
        <v>185</v>
      </c>
      <c r="G2075" t="s">
        <v>31</v>
      </c>
      <c r="H2075" t="s">
        <v>31</v>
      </c>
      <c r="I2075" t="s">
        <v>31</v>
      </c>
      <c r="J2075" t="s">
        <v>31</v>
      </c>
      <c r="K2075" t="s">
        <v>31</v>
      </c>
      <c r="L2075" t="s">
        <v>3108</v>
      </c>
      <c r="N2075">
        <f t="shared" si="64"/>
        <v>2001</v>
      </c>
      <c r="O2075">
        <f t="shared" si="65"/>
        <v>5521</v>
      </c>
    </row>
    <row r="2076" spans="1:15" x14ac:dyDescent="0.3">
      <c r="A2076">
        <v>5525</v>
      </c>
      <c r="B2076" t="s">
        <v>3107</v>
      </c>
      <c r="C2076">
        <v>10311</v>
      </c>
      <c r="D2076" t="s">
        <v>966</v>
      </c>
      <c r="E2076" t="s">
        <v>17642</v>
      </c>
      <c r="F2076" t="s">
        <v>503</v>
      </c>
      <c r="G2076" t="s">
        <v>31</v>
      </c>
      <c r="H2076" t="s">
        <v>31</v>
      </c>
      <c r="I2076" t="s">
        <v>31</v>
      </c>
      <c r="J2076" t="s">
        <v>31</v>
      </c>
      <c r="K2076" t="s">
        <v>31</v>
      </c>
      <c r="L2076" t="s">
        <v>3090</v>
      </c>
      <c r="N2076">
        <f t="shared" si="64"/>
        <v>10311</v>
      </c>
      <c r="O2076">
        <f t="shared" si="65"/>
        <v>5525</v>
      </c>
    </row>
    <row r="2077" spans="1:15" x14ac:dyDescent="0.3">
      <c r="A2077">
        <v>5527</v>
      </c>
      <c r="B2077" t="s">
        <v>3107</v>
      </c>
      <c r="C2077">
        <v>14211</v>
      </c>
      <c r="D2077" t="s">
        <v>638</v>
      </c>
      <c r="E2077" t="s">
        <v>17642</v>
      </c>
      <c r="F2077" t="s">
        <v>254</v>
      </c>
      <c r="G2077" t="s">
        <v>31</v>
      </c>
      <c r="H2077" t="s">
        <v>31</v>
      </c>
      <c r="I2077" t="s">
        <v>31</v>
      </c>
      <c r="J2077" t="s">
        <v>31</v>
      </c>
      <c r="K2077" t="s">
        <v>31</v>
      </c>
      <c r="L2077" t="s">
        <v>3108</v>
      </c>
      <c r="N2077">
        <f t="shared" si="64"/>
        <v>14211</v>
      </c>
      <c r="O2077">
        <f t="shared" si="65"/>
        <v>5527</v>
      </c>
    </row>
    <row r="2078" spans="1:15" x14ac:dyDescent="0.3">
      <c r="A2078">
        <v>5533</v>
      </c>
      <c r="B2078" t="s">
        <v>3107</v>
      </c>
      <c r="C2078">
        <v>15101</v>
      </c>
      <c r="D2078" t="s">
        <v>587</v>
      </c>
      <c r="E2078" t="s">
        <v>17642</v>
      </c>
      <c r="F2078" t="s">
        <v>161</v>
      </c>
      <c r="G2078" t="s">
        <v>31</v>
      </c>
      <c r="H2078" t="s">
        <v>31</v>
      </c>
      <c r="I2078" t="s">
        <v>31</v>
      </c>
      <c r="J2078" t="s">
        <v>31</v>
      </c>
      <c r="K2078" t="s">
        <v>31</v>
      </c>
      <c r="L2078" t="s">
        <v>3090</v>
      </c>
      <c r="N2078">
        <f t="shared" si="64"/>
        <v>15101</v>
      </c>
      <c r="O2078">
        <f t="shared" si="65"/>
        <v>5533</v>
      </c>
    </row>
    <row r="2079" spans="1:15" x14ac:dyDescent="0.3">
      <c r="A2079">
        <v>5536</v>
      </c>
      <c r="B2079" t="s">
        <v>3107</v>
      </c>
      <c r="C2079">
        <v>11003</v>
      </c>
      <c r="D2079" t="s">
        <v>1113</v>
      </c>
      <c r="E2079" t="s">
        <v>17642</v>
      </c>
      <c r="F2079" t="s">
        <v>170</v>
      </c>
      <c r="G2079" t="s">
        <v>31</v>
      </c>
      <c r="H2079" t="s">
        <v>31</v>
      </c>
      <c r="I2079" t="s">
        <v>31</v>
      </c>
      <c r="J2079" t="s">
        <v>31</v>
      </c>
      <c r="K2079" t="s">
        <v>31</v>
      </c>
      <c r="L2079" t="s">
        <v>3090</v>
      </c>
      <c r="N2079">
        <f t="shared" si="64"/>
        <v>11003</v>
      </c>
      <c r="O2079">
        <f t="shared" si="65"/>
        <v>5536</v>
      </c>
    </row>
    <row r="2080" spans="1:15" x14ac:dyDescent="0.3">
      <c r="A2080">
        <v>5546</v>
      </c>
      <c r="B2080" t="s">
        <v>3107</v>
      </c>
      <c r="C2080">
        <v>3101</v>
      </c>
      <c r="D2080" t="s">
        <v>228</v>
      </c>
      <c r="E2080" t="s">
        <v>17642</v>
      </c>
      <c r="F2080" t="s">
        <v>147</v>
      </c>
      <c r="G2080" t="s">
        <v>31</v>
      </c>
      <c r="H2080" t="s">
        <v>31</v>
      </c>
      <c r="I2080" t="s">
        <v>31</v>
      </c>
      <c r="J2080" t="s">
        <v>31</v>
      </c>
      <c r="K2080" t="s">
        <v>31</v>
      </c>
      <c r="L2080" t="s">
        <v>3108</v>
      </c>
      <c r="N2080">
        <f t="shared" si="64"/>
        <v>3101</v>
      </c>
      <c r="O2080">
        <f t="shared" si="65"/>
        <v>5546</v>
      </c>
    </row>
    <row r="2081" spans="1:15" x14ac:dyDescent="0.3">
      <c r="A2081">
        <v>5554</v>
      </c>
      <c r="B2081" t="s">
        <v>3107</v>
      </c>
      <c r="C2081">
        <v>12301</v>
      </c>
      <c r="D2081" t="s">
        <v>630</v>
      </c>
      <c r="E2081" t="s">
        <v>17642</v>
      </c>
      <c r="F2081" t="s">
        <v>127</v>
      </c>
      <c r="G2081" t="s">
        <v>31</v>
      </c>
      <c r="H2081" t="s">
        <v>31</v>
      </c>
      <c r="I2081" t="s">
        <v>31</v>
      </c>
      <c r="J2081" t="s">
        <v>31</v>
      </c>
      <c r="K2081" t="s">
        <v>31</v>
      </c>
      <c r="L2081" t="s">
        <v>3090</v>
      </c>
      <c r="N2081">
        <f t="shared" si="64"/>
        <v>12301</v>
      </c>
      <c r="O2081">
        <f t="shared" si="65"/>
        <v>5554</v>
      </c>
    </row>
    <row r="2082" spans="1:15" x14ac:dyDescent="0.3">
      <c r="A2082">
        <v>5556</v>
      </c>
      <c r="B2082" t="s">
        <v>3107</v>
      </c>
      <c r="C2082">
        <v>7301</v>
      </c>
      <c r="D2082" t="s">
        <v>708</v>
      </c>
      <c r="E2082" t="s">
        <v>17642</v>
      </c>
      <c r="F2082" t="s">
        <v>207</v>
      </c>
      <c r="G2082" t="s">
        <v>31</v>
      </c>
      <c r="H2082" t="s">
        <v>31</v>
      </c>
      <c r="I2082" t="s">
        <v>31</v>
      </c>
      <c r="J2082" t="s">
        <v>31</v>
      </c>
      <c r="K2082" t="s">
        <v>31</v>
      </c>
      <c r="L2082" t="s">
        <v>3090</v>
      </c>
      <c r="N2082">
        <f t="shared" si="64"/>
        <v>7301</v>
      </c>
      <c r="O2082">
        <f t="shared" si="65"/>
        <v>5556</v>
      </c>
    </row>
    <row r="2083" spans="1:15" x14ac:dyDescent="0.3">
      <c r="A2083">
        <v>5559</v>
      </c>
      <c r="B2083" t="s">
        <v>3107</v>
      </c>
      <c r="C2083">
        <v>10111</v>
      </c>
      <c r="D2083" t="s">
        <v>183</v>
      </c>
      <c r="E2083" t="s">
        <v>17642</v>
      </c>
      <c r="F2083" t="s">
        <v>178</v>
      </c>
      <c r="G2083" t="s">
        <v>31</v>
      </c>
      <c r="H2083" t="s">
        <v>31</v>
      </c>
      <c r="I2083" t="s">
        <v>31</v>
      </c>
      <c r="J2083" t="s">
        <v>31</v>
      </c>
      <c r="K2083" t="s">
        <v>31</v>
      </c>
      <c r="L2083" t="s">
        <v>3090</v>
      </c>
      <c r="N2083">
        <f t="shared" si="64"/>
        <v>10111</v>
      </c>
      <c r="O2083">
        <f t="shared" si="65"/>
        <v>5559</v>
      </c>
    </row>
    <row r="2084" spans="1:15" x14ac:dyDescent="0.3">
      <c r="A2084">
        <v>5566</v>
      </c>
      <c r="B2084" t="s">
        <v>3107</v>
      </c>
      <c r="C2084">
        <v>4211</v>
      </c>
      <c r="D2084" t="s">
        <v>798</v>
      </c>
      <c r="E2084" t="s">
        <v>17642</v>
      </c>
      <c r="F2084" t="s">
        <v>268</v>
      </c>
      <c r="G2084" t="s">
        <v>31</v>
      </c>
      <c r="H2084" t="s">
        <v>31</v>
      </c>
      <c r="I2084" t="s">
        <v>31</v>
      </c>
      <c r="J2084" t="s">
        <v>31</v>
      </c>
      <c r="K2084" t="s">
        <v>31</v>
      </c>
      <c r="L2084" t="s">
        <v>3090</v>
      </c>
      <c r="N2084">
        <f t="shared" si="64"/>
        <v>4211</v>
      </c>
      <c r="O2084">
        <f t="shared" si="65"/>
        <v>5566</v>
      </c>
    </row>
    <row r="2085" spans="1:15" x14ac:dyDescent="0.3">
      <c r="A2085">
        <v>5567</v>
      </c>
      <c r="B2085" t="s">
        <v>3107</v>
      </c>
      <c r="C2085">
        <v>1211</v>
      </c>
      <c r="D2085" t="s">
        <v>454</v>
      </c>
      <c r="E2085" t="s">
        <v>17642</v>
      </c>
      <c r="F2085" t="s">
        <v>199</v>
      </c>
      <c r="G2085" t="s">
        <v>31</v>
      </c>
      <c r="H2085" t="s">
        <v>31</v>
      </c>
      <c r="I2085" t="s">
        <v>31</v>
      </c>
      <c r="J2085" t="s">
        <v>2758</v>
      </c>
      <c r="K2085" t="s">
        <v>31</v>
      </c>
      <c r="L2085" t="s">
        <v>3090</v>
      </c>
      <c r="N2085">
        <f t="shared" si="64"/>
        <v>1211</v>
      </c>
      <c r="O2085">
        <f t="shared" si="65"/>
        <v>5567</v>
      </c>
    </row>
    <row r="2086" spans="1:15" x14ac:dyDescent="0.3">
      <c r="A2086">
        <v>5572</v>
      </c>
      <c r="B2086" t="s">
        <v>3107</v>
      </c>
      <c r="C2086">
        <v>5301</v>
      </c>
      <c r="D2086" t="s">
        <v>720</v>
      </c>
      <c r="E2086" t="s">
        <v>17642</v>
      </c>
      <c r="F2086" t="s">
        <v>378</v>
      </c>
      <c r="G2086" t="s">
        <v>31</v>
      </c>
      <c r="H2086" t="s">
        <v>31</v>
      </c>
      <c r="I2086" t="s">
        <v>31</v>
      </c>
      <c r="J2086" t="s">
        <v>31</v>
      </c>
      <c r="K2086" t="s">
        <v>31</v>
      </c>
      <c r="L2086" t="s">
        <v>3108</v>
      </c>
      <c r="N2086">
        <f t="shared" si="64"/>
        <v>5301</v>
      </c>
      <c r="O2086">
        <f t="shared" si="65"/>
        <v>5572</v>
      </c>
    </row>
    <row r="2087" spans="1:15" x14ac:dyDescent="0.3">
      <c r="A2087">
        <v>5578</v>
      </c>
      <c r="B2087" t="s">
        <v>3107</v>
      </c>
      <c r="C2087">
        <v>14411</v>
      </c>
      <c r="D2087" t="s">
        <v>915</v>
      </c>
      <c r="E2087" t="s">
        <v>17642</v>
      </c>
      <c r="F2087" t="s">
        <v>256</v>
      </c>
      <c r="G2087" t="s">
        <v>31</v>
      </c>
      <c r="H2087" t="s">
        <v>31</v>
      </c>
      <c r="I2087" t="s">
        <v>31</v>
      </c>
      <c r="J2087" t="s">
        <v>31</v>
      </c>
      <c r="K2087" t="s">
        <v>31</v>
      </c>
      <c r="L2087" t="s">
        <v>3108</v>
      </c>
      <c r="N2087">
        <f t="shared" si="64"/>
        <v>14411</v>
      </c>
      <c r="O2087">
        <f t="shared" si="65"/>
        <v>5578</v>
      </c>
    </row>
    <row r="2088" spans="1:15" x14ac:dyDescent="0.3">
      <c r="A2088">
        <v>5581</v>
      </c>
      <c r="B2088" t="s">
        <v>3107</v>
      </c>
      <c r="C2088">
        <v>2001</v>
      </c>
      <c r="D2088" t="s">
        <v>532</v>
      </c>
      <c r="E2088" t="s">
        <v>17642</v>
      </c>
      <c r="F2088" t="s">
        <v>279</v>
      </c>
      <c r="G2088" t="s">
        <v>31</v>
      </c>
      <c r="H2088" t="s">
        <v>31</v>
      </c>
      <c r="I2088" t="s">
        <v>31</v>
      </c>
      <c r="J2088" t="s">
        <v>31</v>
      </c>
      <c r="K2088" t="s">
        <v>31</v>
      </c>
      <c r="L2088" t="s">
        <v>3108</v>
      </c>
      <c r="N2088">
        <f t="shared" si="64"/>
        <v>2001</v>
      </c>
      <c r="O2088">
        <f t="shared" si="65"/>
        <v>5581</v>
      </c>
    </row>
    <row r="2089" spans="1:15" x14ac:dyDescent="0.3">
      <c r="A2089">
        <v>5589</v>
      </c>
      <c r="B2089" t="s">
        <v>3107</v>
      </c>
      <c r="C2089">
        <v>3401</v>
      </c>
      <c r="D2089" t="s">
        <v>945</v>
      </c>
      <c r="E2089" t="s">
        <v>17642</v>
      </c>
      <c r="F2089" t="s">
        <v>243</v>
      </c>
      <c r="G2089" t="s">
        <v>31</v>
      </c>
      <c r="H2089" t="s">
        <v>31</v>
      </c>
      <c r="I2089" t="s">
        <v>31</v>
      </c>
      <c r="J2089" t="s">
        <v>2758</v>
      </c>
      <c r="K2089" t="s">
        <v>31</v>
      </c>
      <c r="L2089" t="s">
        <v>3090</v>
      </c>
      <c r="N2089">
        <f t="shared" si="64"/>
        <v>3401</v>
      </c>
      <c r="O2089">
        <f t="shared" si="65"/>
        <v>5589</v>
      </c>
    </row>
    <row r="2090" spans="1:15" x14ac:dyDescent="0.3">
      <c r="A2090">
        <v>5598</v>
      </c>
      <c r="B2090" t="s">
        <v>3107</v>
      </c>
      <c r="C2090">
        <v>12501</v>
      </c>
      <c r="D2090" t="s">
        <v>878</v>
      </c>
      <c r="E2090" t="s">
        <v>17642</v>
      </c>
      <c r="F2090" t="s">
        <v>302</v>
      </c>
      <c r="G2090" t="s">
        <v>31</v>
      </c>
      <c r="H2090" t="s">
        <v>31</v>
      </c>
      <c r="I2090" t="s">
        <v>31</v>
      </c>
      <c r="J2090" t="s">
        <v>31</v>
      </c>
      <c r="K2090" t="s">
        <v>31</v>
      </c>
      <c r="L2090" t="s">
        <v>3090</v>
      </c>
      <c r="N2090">
        <f t="shared" si="64"/>
        <v>12501</v>
      </c>
      <c r="O2090">
        <f t="shared" si="65"/>
        <v>5598</v>
      </c>
    </row>
    <row r="2091" spans="1:15" x14ac:dyDescent="0.3">
      <c r="A2091">
        <v>1045</v>
      </c>
      <c r="B2091" t="s">
        <v>2895</v>
      </c>
      <c r="C2091">
        <v>68069</v>
      </c>
      <c r="D2091" t="s">
        <v>16541</v>
      </c>
      <c r="E2091" t="s">
        <v>17642</v>
      </c>
      <c r="G2091" t="s">
        <v>31</v>
      </c>
      <c r="H2091" t="s">
        <v>31</v>
      </c>
      <c r="I2091" t="s">
        <v>31</v>
      </c>
      <c r="J2091" t="s">
        <v>31</v>
      </c>
      <c r="K2091" t="s">
        <v>31</v>
      </c>
      <c r="L2091" t="s">
        <v>2783</v>
      </c>
      <c r="N2091">
        <f t="shared" si="64"/>
        <v>68069</v>
      </c>
      <c r="O2091">
        <f t="shared" si="65"/>
        <v>1045</v>
      </c>
    </row>
    <row r="2092" spans="1:15" x14ac:dyDescent="0.3">
      <c r="A2092">
        <v>1075</v>
      </c>
      <c r="B2092" t="s">
        <v>2895</v>
      </c>
      <c r="C2092">
        <v>68069</v>
      </c>
      <c r="D2092" t="s">
        <v>16573</v>
      </c>
      <c r="E2092" t="s">
        <v>17642</v>
      </c>
      <c r="G2092" t="s">
        <v>31</v>
      </c>
      <c r="H2092" t="s">
        <v>31</v>
      </c>
      <c r="I2092" t="s">
        <v>31</v>
      </c>
      <c r="J2092" t="s">
        <v>31</v>
      </c>
      <c r="K2092" t="s">
        <v>31</v>
      </c>
      <c r="L2092" t="s">
        <v>2783</v>
      </c>
      <c r="N2092">
        <f t="shared" si="64"/>
        <v>68069</v>
      </c>
      <c r="O2092">
        <f t="shared" si="65"/>
        <v>1075</v>
      </c>
    </row>
    <row r="2093" spans="1:15" x14ac:dyDescent="0.3">
      <c r="A2093">
        <v>1075</v>
      </c>
      <c r="B2093" t="s">
        <v>2895</v>
      </c>
      <c r="C2093">
        <v>68069</v>
      </c>
      <c r="D2093" t="s">
        <v>16572</v>
      </c>
      <c r="E2093" t="s">
        <v>17642</v>
      </c>
      <c r="G2093" t="s">
        <v>31</v>
      </c>
      <c r="H2093" t="s">
        <v>31</v>
      </c>
      <c r="I2093" t="s">
        <v>31</v>
      </c>
      <c r="J2093" t="s">
        <v>31</v>
      </c>
      <c r="K2093" t="s">
        <v>31</v>
      </c>
      <c r="L2093" t="s">
        <v>2783</v>
      </c>
      <c r="N2093">
        <f t="shared" si="64"/>
        <v>68069</v>
      </c>
      <c r="O2093">
        <f t="shared" si="65"/>
        <v>1075</v>
      </c>
    </row>
    <row r="2094" spans="1:15" x14ac:dyDescent="0.3">
      <c r="A2094">
        <v>1076</v>
      </c>
      <c r="B2094" t="s">
        <v>2895</v>
      </c>
      <c r="C2094">
        <v>68069</v>
      </c>
      <c r="D2094" t="s">
        <v>16574</v>
      </c>
      <c r="E2094" t="s">
        <v>17642</v>
      </c>
      <c r="G2094" t="s">
        <v>31</v>
      </c>
      <c r="H2094" t="s">
        <v>31</v>
      </c>
      <c r="I2094" t="s">
        <v>31</v>
      </c>
      <c r="J2094" t="s">
        <v>31</v>
      </c>
      <c r="K2094" t="s">
        <v>31</v>
      </c>
      <c r="L2094" t="s">
        <v>2783</v>
      </c>
      <c r="N2094">
        <f t="shared" si="64"/>
        <v>68069</v>
      </c>
      <c r="O2094">
        <f t="shared" si="65"/>
        <v>1076</v>
      </c>
    </row>
    <row r="2095" spans="1:15" x14ac:dyDescent="0.3">
      <c r="A2095">
        <v>1079</v>
      </c>
      <c r="B2095" t="s">
        <v>2895</v>
      </c>
      <c r="C2095">
        <v>68069</v>
      </c>
      <c r="D2095" t="s">
        <v>16577</v>
      </c>
      <c r="E2095" t="s">
        <v>17642</v>
      </c>
      <c r="G2095" t="s">
        <v>31</v>
      </c>
      <c r="H2095" t="s">
        <v>31</v>
      </c>
      <c r="I2095" t="s">
        <v>2758</v>
      </c>
      <c r="J2095" t="s">
        <v>31</v>
      </c>
      <c r="K2095" t="s">
        <v>31</v>
      </c>
      <c r="L2095" t="s">
        <v>2783</v>
      </c>
      <c r="N2095">
        <f t="shared" si="64"/>
        <v>68069</v>
      </c>
      <c r="O2095">
        <f t="shared" si="65"/>
        <v>1079</v>
      </c>
    </row>
    <row r="2096" spans="1:15" x14ac:dyDescent="0.3">
      <c r="A2096">
        <v>1562</v>
      </c>
      <c r="B2096" t="s">
        <v>2895</v>
      </c>
      <c r="C2096">
        <v>68069</v>
      </c>
      <c r="D2096" t="s">
        <v>3828</v>
      </c>
      <c r="E2096" t="s">
        <v>17642</v>
      </c>
      <c r="G2096" t="s">
        <v>31</v>
      </c>
      <c r="H2096" t="s">
        <v>31</v>
      </c>
      <c r="I2096" t="s">
        <v>31</v>
      </c>
      <c r="J2096" t="s">
        <v>31</v>
      </c>
      <c r="K2096" t="s">
        <v>31</v>
      </c>
      <c r="L2096" t="s">
        <v>2783</v>
      </c>
      <c r="N2096">
        <f t="shared" si="64"/>
        <v>68069</v>
      </c>
      <c r="O2096">
        <f t="shared" si="65"/>
        <v>1562</v>
      </c>
    </row>
    <row r="2097" spans="1:15" x14ac:dyDescent="0.3">
      <c r="A2097">
        <v>1562</v>
      </c>
      <c r="B2097" t="s">
        <v>2895</v>
      </c>
      <c r="C2097">
        <v>68069</v>
      </c>
      <c r="D2097" t="s">
        <v>3827</v>
      </c>
      <c r="E2097" t="s">
        <v>17642</v>
      </c>
      <c r="G2097" t="s">
        <v>31</v>
      </c>
      <c r="H2097" t="s">
        <v>31</v>
      </c>
      <c r="I2097" t="s">
        <v>31</v>
      </c>
      <c r="J2097" t="s">
        <v>31</v>
      </c>
      <c r="K2097" t="s">
        <v>31</v>
      </c>
      <c r="L2097" t="s">
        <v>2783</v>
      </c>
      <c r="N2097">
        <f t="shared" si="64"/>
        <v>68069</v>
      </c>
      <c r="O2097">
        <f t="shared" si="65"/>
        <v>1562</v>
      </c>
    </row>
    <row r="2098" spans="1:15" x14ac:dyDescent="0.3">
      <c r="A2098">
        <v>1611</v>
      </c>
      <c r="B2098" t="s">
        <v>2895</v>
      </c>
      <c r="C2098">
        <v>68069</v>
      </c>
      <c r="D2098" t="s">
        <v>4878</v>
      </c>
      <c r="E2098" t="s">
        <v>17642</v>
      </c>
      <c r="G2098" t="s">
        <v>31</v>
      </c>
      <c r="H2098" t="s">
        <v>31</v>
      </c>
      <c r="I2098" t="s">
        <v>31</v>
      </c>
      <c r="J2098" t="s">
        <v>31</v>
      </c>
      <c r="K2098" t="s">
        <v>31</v>
      </c>
      <c r="L2098" t="s">
        <v>2783</v>
      </c>
      <c r="N2098">
        <f t="shared" si="64"/>
        <v>68069</v>
      </c>
      <c r="O2098">
        <f t="shared" si="65"/>
        <v>1611</v>
      </c>
    </row>
    <row r="2099" spans="1:15" x14ac:dyDescent="0.3">
      <c r="A2099">
        <v>1921</v>
      </c>
      <c r="B2099" t="s">
        <v>2895</v>
      </c>
      <c r="C2099">
        <v>68069</v>
      </c>
      <c r="D2099" t="s">
        <v>870</v>
      </c>
      <c r="E2099" t="s">
        <v>17642</v>
      </c>
      <c r="G2099" t="s">
        <v>31</v>
      </c>
      <c r="H2099" t="s">
        <v>31</v>
      </c>
      <c r="I2099" t="s">
        <v>31</v>
      </c>
      <c r="J2099" t="s">
        <v>31</v>
      </c>
      <c r="K2099" t="s">
        <v>31</v>
      </c>
      <c r="L2099" t="s">
        <v>2783</v>
      </c>
      <c r="N2099">
        <f t="shared" si="64"/>
        <v>68069</v>
      </c>
      <c r="O2099">
        <f t="shared" si="65"/>
        <v>1921</v>
      </c>
    </row>
    <row r="2100" spans="1:15" x14ac:dyDescent="0.3">
      <c r="A2100">
        <v>1955</v>
      </c>
      <c r="B2100" t="s">
        <v>2895</v>
      </c>
      <c r="C2100">
        <v>22771</v>
      </c>
      <c r="D2100" t="s">
        <v>3161</v>
      </c>
      <c r="E2100" t="s">
        <v>17642</v>
      </c>
      <c r="G2100" t="s">
        <v>31</v>
      </c>
      <c r="H2100" t="s">
        <v>31</v>
      </c>
      <c r="I2100" t="s">
        <v>31</v>
      </c>
      <c r="J2100" t="s">
        <v>2758</v>
      </c>
      <c r="K2100" t="s">
        <v>2758</v>
      </c>
      <c r="L2100" t="s">
        <v>2783</v>
      </c>
      <c r="N2100">
        <f t="shared" si="64"/>
        <v>22771</v>
      </c>
      <c r="O2100">
        <f t="shared" si="65"/>
        <v>1955</v>
      </c>
    </row>
    <row r="2101" spans="1:15" x14ac:dyDescent="0.3">
      <c r="A2101">
        <v>1962</v>
      </c>
      <c r="B2101" t="s">
        <v>2895</v>
      </c>
      <c r="C2101">
        <v>68069</v>
      </c>
      <c r="D2101" t="s">
        <v>4697</v>
      </c>
      <c r="E2101" t="s">
        <v>17642</v>
      </c>
      <c r="G2101" t="s">
        <v>31</v>
      </c>
      <c r="H2101" t="s">
        <v>31</v>
      </c>
      <c r="I2101" t="s">
        <v>31</v>
      </c>
      <c r="J2101" t="s">
        <v>31</v>
      </c>
      <c r="K2101" t="s">
        <v>31</v>
      </c>
      <c r="L2101" t="s">
        <v>2783</v>
      </c>
      <c r="N2101">
        <f t="shared" si="64"/>
        <v>68069</v>
      </c>
      <c r="O2101">
        <f t="shared" si="65"/>
        <v>1962</v>
      </c>
    </row>
    <row r="2102" spans="1:15" x14ac:dyDescent="0.3">
      <c r="A2102">
        <v>2003</v>
      </c>
      <c r="B2102" t="s">
        <v>2895</v>
      </c>
      <c r="C2102">
        <v>68069</v>
      </c>
      <c r="D2102" t="s">
        <v>16626</v>
      </c>
      <c r="E2102" t="s">
        <v>17642</v>
      </c>
      <c r="G2102" t="s">
        <v>31</v>
      </c>
      <c r="H2102" t="s">
        <v>31</v>
      </c>
      <c r="I2102" t="s">
        <v>31</v>
      </c>
      <c r="J2102" t="s">
        <v>31</v>
      </c>
      <c r="K2102" t="s">
        <v>31</v>
      </c>
      <c r="L2102" t="s">
        <v>2783</v>
      </c>
      <c r="N2102">
        <f t="shared" si="64"/>
        <v>68069</v>
      </c>
      <c r="O2102">
        <f t="shared" si="65"/>
        <v>2003</v>
      </c>
    </row>
    <row r="2103" spans="1:15" x14ac:dyDescent="0.3">
      <c r="A2103">
        <v>2026</v>
      </c>
      <c r="B2103" t="s">
        <v>2895</v>
      </c>
      <c r="C2103">
        <v>68069</v>
      </c>
      <c r="D2103" t="s">
        <v>16657</v>
      </c>
      <c r="E2103" t="s">
        <v>17642</v>
      </c>
      <c r="G2103" t="s">
        <v>31</v>
      </c>
      <c r="H2103" t="s">
        <v>31</v>
      </c>
      <c r="I2103" t="s">
        <v>31</v>
      </c>
      <c r="J2103" t="s">
        <v>31</v>
      </c>
      <c r="K2103" t="s">
        <v>31</v>
      </c>
      <c r="L2103" t="s">
        <v>2783</v>
      </c>
      <c r="N2103">
        <f t="shared" si="64"/>
        <v>68069</v>
      </c>
      <c r="O2103">
        <f t="shared" si="65"/>
        <v>2026</v>
      </c>
    </row>
    <row r="2104" spans="1:15" x14ac:dyDescent="0.3">
      <c r="A2104">
        <v>2029</v>
      </c>
      <c r="B2104" t="s">
        <v>2895</v>
      </c>
      <c r="C2104">
        <v>68069</v>
      </c>
      <c r="D2104" t="s">
        <v>16837</v>
      </c>
      <c r="E2104" t="s">
        <v>17642</v>
      </c>
      <c r="G2104" t="s">
        <v>31</v>
      </c>
      <c r="H2104" t="s">
        <v>31</v>
      </c>
      <c r="I2104" t="s">
        <v>31</v>
      </c>
      <c r="J2104" t="s">
        <v>31</v>
      </c>
      <c r="K2104" t="s">
        <v>31</v>
      </c>
      <c r="L2104" t="s">
        <v>2783</v>
      </c>
      <c r="N2104">
        <f t="shared" si="64"/>
        <v>68069</v>
      </c>
      <c r="O2104">
        <f t="shared" si="65"/>
        <v>2029</v>
      </c>
    </row>
    <row r="2105" spans="1:15" x14ac:dyDescent="0.3">
      <c r="A2105">
        <v>2508</v>
      </c>
      <c r="B2105" t="s">
        <v>2895</v>
      </c>
      <c r="C2105">
        <v>68069</v>
      </c>
      <c r="D2105" t="s">
        <v>759</v>
      </c>
      <c r="E2105" t="s">
        <v>17642</v>
      </c>
      <c r="G2105" t="s">
        <v>31</v>
      </c>
      <c r="H2105" t="s">
        <v>31</v>
      </c>
      <c r="I2105" t="s">
        <v>31</v>
      </c>
      <c r="J2105" t="s">
        <v>31</v>
      </c>
      <c r="K2105" t="s">
        <v>31</v>
      </c>
      <c r="L2105" t="s">
        <v>2783</v>
      </c>
      <c r="N2105">
        <f t="shared" si="64"/>
        <v>68069</v>
      </c>
      <c r="O2105">
        <f t="shared" si="65"/>
        <v>2508</v>
      </c>
    </row>
    <row r="2106" spans="1:15" x14ac:dyDescent="0.3">
      <c r="A2106">
        <v>2949</v>
      </c>
      <c r="B2106" t="s">
        <v>2895</v>
      </c>
      <c r="C2106">
        <v>68069</v>
      </c>
      <c r="D2106" t="s">
        <v>3633</v>
      </c>
      <c r="E2106" t="s">
        <v>17642</v>
      </c>
      <c r="G2106" t="s">
        <v>31</v>
      </c>
      <c r="H2106" t="s">
        <v>31</v>
      </c>
      <c r="I2106" t="s">
        <v>31</v>
      </c>
      <c r="J2106" t="s">
        <v>2758</v>
      </c>
      <c r="K2106" t="s">
        <v>2758</v>
      </c>
      <c r="L2106" t="s">
        <v>2783</v>
      </c>
      <c r="N2106">
        <f t="shared" si="64"/>
        <v>68069</v>
      </c>
      <c r="O2106">
        <f t="shared" si="65"/>
        <v>2949</v>
      </c>
    </row>
    <row r="2107" spans="1:15" x14ac:dyDescent="0.3">
      <c r="A2107">
        <v>2949</v>
      </c>
      <c r="B2107" t="s">
        <v>2895</v>
      </c>
      <c r="C2107">
        <v>68069</v>
      </c>
      <c r="D2107" t="s">
        <v>3634</v>
      </c>
      <c r="E2107" t="s">
        <v>17642</v>
      </c>
      <c r="G2107" t="s">
        <v>31</v>
      </c>
      <c r="H2107" t="s">
        <v>31</v>
      </c>
      <c r="I2107" t="s">
        <v>31</v>
      </c>
      <c r="J2107" t="s">
        <v>2758</v>
      </c>
      <c r="K2107" t="s">
        <v>2758</v>
      </c>
      <c r="L2107" t="s">
        <v>2783</v>
      </c>
      <c r="N2107">
        <f t="shared" si="64"/>
        <v>68069</v>
      </c>
      <c r="O2107">
        <f t="shared" si="65"/>
        <v>2949</v>
      </c>
    </row>
    <row r="2108" spans="1:15" x14ac:dyDescent="0.3">
      <c r="A2108">
        <v>3504</v>
      </c>
      <c r="B2108" t="s">
        <v>2895</v>
      </c>
      <c r="C2108">
        <v>68069</v>
      </c>
      <c r="D2108" t="s">
        <v>3826</v>
      </c>
      <c r="E2108" t="s">
        <v>17642</v>
      </c>
      <c r="G2108" t="s">
        <v>31</v>
      </c>
      <c r="H2108" t="s">
        <v>31</v>
      </c>
      <c r="I2108" t="s">
        <v>31</v>
      </c>
      <c r="J2108" t="s">
        <v>31</v>
      </c>
      <c r="K2108" t="s">
        <v>31</v>
      </c>
      <c r="L2108" t="s">
        <v>2783</v>
      </c>
      <c r="N2108">
        <f t="shared" si="64"/>
        <v>68069</v>
      </c>
      <c r="O2108">
        <f t="shared" si="65"/>
        <v>3504</v>
      </c>
    </row>
    <row r="2109" spans="1:15" x14ac:dyDescent="0.3">
      <c r="A2109">
        <v>3522</v>
      </c>
      <c r="B2109" t="s">
        <v>2895</v>
      </c>
      <c r="C2109">
        <v>68069</v>
      </c>
      <c r="D2109" t="s">
        <v>3825</v>
      </c>
      <c r="E2109" t="s">
        <v>17642</v>
      </c>
      <c r="G2109" t="s">
        <v>31</v>
      </c>
      <c r="H2109" t="s">
        <v>31</v>
      </c>
      <c r="I2109" t="s">
        <v>31</v>
      </c>
      <c r="J2109" t="s">
        <v>31</v>
      </c>
      <c r="K2109" t="s">
        <v>31</v>
      </c>
      <c r="L2109" t="s">
        <v>2783</v>
      </c>
      <c r="N2109">
        <f t="shared" si="64"/>
        <v>68069</v>
      </c>
      <c r="O2109">
        <f t="shared" si="65"/>
        <v>3522</v>
      </c>
    </row>
    <row r="2110" spans="1:15" x14ac:dyDescent="0.3">
      <c r="A2110">
        <v>3522</v>
      </c>
      <c r="B2110" t="s">
        <v>2895</v>
      </c>
      <c r="C2110">
        <v>68069</v>
      </c>
      <c r="D2110" t="s">
        <v>3824</v>
      </c>
      <c r="E2110" t="s">
        <v>17642</v>
      </c>
      <c r="G2110" t="s">
        <v>31</v>
      </c>
      <c r="H2110" t="s">
        <v>31</v>
      </c>
      <c r="I2110" t="s">
        <v>31</v>
      </c>
      <c r="J2110" t="s">
        <v>31</v>
      </c>
      <c r="K2110" t="s">
        <v>31</v>
      </c>
      <c r="L2110" t="s">
        <v>2783</v>
      </c>
      <c r="N2110">
        <f t="shared" si="64"/>
        <v>68069</v>
      </c>
      <c r="O2110">
        <f t="shared" si="65"/>
        <v>3522</v>
      </c>
    </row>
    <row r="2111" spans="1:15" x14ac:dyDescent="0.3">
      <c r="A2111">
        <v>4013</v>
      </c>
      <c r="B2111" t="s">
        <v>2895</v>
      </c>
      <c r="C2111">
        <v>68069</v>
      </c>
      <c r="D2111" t="s">
        <v>16947</v>
      </c>
      <c r="E2111" t="s">
        <v>17642</v>
      </c>
      <c r="G2111" t="s">
        <v>31</v>
      </c>
      <c r="H2111" t="s">
        <v>31</v>
      </c>
      <c r="I2111" t="s">
        <v>31</v>
      </c>
      <c r="J2111" t="s">
        <v>2758</v>
      </c>
      <c r="K2111" t="s">
        <v>31</v>
      </c>
      <c r="L2111" t="s">
        <v>2783</v>
      </c>
      <c r="N2111">
        <f t="shared" si="64"/>
        <v>68069</v>
      </c>
      <c r="O2111">
        <f t="shared" si="65"/>
        <v>4013</v>
      </c>
    </row>
    <row r="2112" spans="1:15" x14ac:dyDescent="0.3">
      <c r="A2112">
        <v>4052</v>
      </c>
      <c r="B2112" t="s">
        <v>2895</v>
      </c>
      <c r="C2112">
        <v>68069</v>
      </c>
      <c r="D2112" t="s">
        <v>17000</v>
      </c>
      <c r="E2112" t="s">
        <v>17642</v>
      </c>
      <c r="G2112" t="s">
        <v>31</v>
      </c>
      <c r="H2112" t="s">
        <v>31</v>
      </c>
      <c r="I2112" t="s">
        <v>31</v>
      </c>
      <c r="J2112" t="s">
        <v>31</v>
      </c>
      <c r="K2112" t="s">
        <v>31</v>
      </c>
      <c r="L2112" t="s">
        <v>2783</v>
      </c>
      <c r="N2112">
        <f t="shared" si="64"/>
        <v>68069</v>
      </c>
      <c r="O2112">
        <f t="shared" si="65"/>
        <v>4052</v>
      </c>
    </row>
    <row r="2113" spans="1:15" x14ac:dyDescent="0.3">
      <c r="A2113">
        <v>4639</v>
      </c>
      <c r="B2113" t="s">
        <v>2895</v>
      </c>
      <c r="C2113">
        <v>68069</v>
      </c>
      <c r="D2113" t="s">
        <v>601</v>
      </c>
      <c r="E2113" t="s">
        <v>17642</v>
      </c>
      <c r="G2113" t="s">
        <v>31</v>
      </c>
      <c r="H2113" t="s">
        <v>31</v>
      </c>
      <c r="I2113" t="s">
        <v>31</v>
      </c>
      <c r="J2113" t="s">
        <v>31</v>
      </c>
      <c r="K2113" t="s">
        <v>31</v>
      </c>
      <c r="L2113" t="s">
        <v>2783</v>
      </c>
      <c r="N2113">
        <f t="shared" si="64"/>
        <v>68069</v>
      </c>
      <c r="O2113">
        <f t="shared" si="65"/>
        <v>4639</v>
      </c>
    </row>
    <row r="2114" spans="1:15" x14ac:dyDescent="0.3">
      <c r="A2114">
        <v>4652</v>
      </c>
      <c r="B2114" t="s">
        <v>2895</v>
      </c>
      <c r="C2114">
        <v>68069</v>
      </c>
      <c r="D2114" t="s">
        <v>519</v>
      </c>
      <c r="E2114" t="s">
        <v>17642</v>
      </c>
      <c r="G2114" t="s">
        <v>31</v>
      </c>
      <c r="H2114" t="s">
        <v>31</v>
      </c>
      <c r="I2114" t="s">
        <v>31</v>
      </c>
      <c r="J2114" t="s">
        <v>31</v>
      </c>
      <c r="K2114" t="s">
        <v>31</v>
      </c>
      <c r="L2114" t="s">
        <v>2783</v>
      </c>
      <c r="N2114">
        <f t="shared" si="64"/>
        <v>68069</v>
      </c>
      <c r="O2114">
        <f t="shared" si="65"/>
        <v>4652</v>
      </c>
    </row>
    <row r="2115" spans="1:15" x14ac:dyDescent="0.3">
      <c r="A2115">
        <v>4665</v>
      </c>
      <c r="B2115" t="s">
        <v>2895</v>
      </c>
      <c r="C2115">
        <v>68069</v>
      </c>
      <c r="D2115" t="s">
        <v>15316</v>
      </c>
      <c r="E2115" t="s">
        <v>17642</v>
      </c>
      <c r="G2115" t="s">
        <v>31</v>
      </c>
      <c r="H2115" t="s">
        <v>31</v>
      </c>
      <c r="I2115" t="s">
        <v>31</v>
      </c>
      <c r="J2115" t="s">
        <v>31</v>
      </c>
      <c r="K2115" t="s">
        <v>31</v>
      </c>
      <c r="L2115" t="s">
        <v>2783</v>
      </c>
      <c r="N2115">
        <f t="shared" ref="N2115:N2178" si="66">C2115</f>
        <v>68069</v>
      </c>
      <c r="O2115">
        <f t="shared" ref="O2115:O2178" si="67">A2115</f>
        <v>4665</v>
      </c>
    </row>
    <row r="2116" spans="1:15" x14ac:dyDescent="0.3">
      <c r="A2116">
        <v>5542</v>
      </c>
      <c r="B2116" t="s">
        <v>2895</v>
      </c>
      <c r="C2116">
        <v>68069</v>
      </c>
      <c r="D2116" t="s">
        <v>931</v>
      </c>
      <c r="E2116" t="s">
        <v>17642</v>
      </c>
      <c r="G2116" t="s">
        <v>31</v>
      </c>
      <c r="H2116" t="s">
        <v>31</v>
      </c>
      <c r="I2116" t="s">
        <v>31</v>
      </c>
      <c r="J2116" t="s">
        <v>31</v>
      </c>
      <c r="K2116" t="s">
        <v>31</v>
      </c>
      <c r="L2116" t="s">
        <v>2783</v>
      </c>
      <c r="N2116">
        <f t="shared" si="66"/>
        <v>68069</v>
      </c>
      <c r="O2116">
        <f t="shared" si="67"/>
        <v>5542</v>
      </c>
    </row>
    <row r="2117" spans="1:15" x14ac:dyDescent="0.3">
      <c r="A2117">
        <v>5613</v>
      </c>
      <c r="B2117" t="s">
        <v>2895</v>
      </c>
      <c r="C2117">
        <v>68069</v>
      </c>
      <c r="D2117" t="s">
        <v>15366</v>
      </c>
      <c r="E2117" t="s">
        <v>17642</v>
      </c>
      <c r="G2117" t="s">
        <v>31</v>
      </c>
      <c r="H2117" t="s">
        <v>31</v>
      </c>
      <c r="I2117" t="s">
        <v>31</v>
      </c>
      <c r="J2117" t="s">
        <v>31</v>
      </c>
      <c r="K2117" t="s">
        <v>31</v>
      </c>
      <c r="L2117" t="s">
        <v>2783</v>
      </c>
      <c r="N2117">
        <f t="shared" si="66"/>
        <v>68069</v>
      </c>
      <c r="O2117">
        <f t="shared" si="67"/>
        <v>5613</v>
      </c>
    </row>
    <row r="2118" spans="1:15" x14ac:dyDescent="0.3">
      <c r="A2118">
        <v>5628</v>
      </c>
      <c r="B2118" t="s">
        <v>2895</v>
      </c>
      <c r="C2118">
        <v>68069</v>
      </c>
      <c r="D2118" t="s">
        <v>782</v>
      </c>
      <c r="E2118" t="s">
        <v>17642</v>
      </c>
      <c r="F2118" t="s">
        <v>289</v>
      </c>
      <c r="G2118" t="s">
        <v>31</v>
      </c>
      <c r="H2118" t="s">
        <v>31</v>
      </c>
      <c r="I2118" t="s">
        <v>31</v>
      </c>
      <c r="J2118" t="s">
        <v>31</v>
      </c>
      <c r="K2118" t="s">
        <v>31</v>
      </c>
      <c r="L2118" t="s">
        <v>2783</v>
      </c>
      <c r="N2118">
        <f t="shared" si="66"/>
        <v>68069</v>
      </c>
      <c r="O2118">
        <f t="shared" si="67"/>
        <v>5628</v>
      </c>
    </row>
    <row r="2119" spans="1:15" x14ac:dyDescent="0.3">
      <c r="A2119">
        <v>5628</v>
      </c>
      <c r="B2119" t="s">
        <v>2895</v>
      </c>
      <c r="C2119">
        <v>68069</v>
      </c>
      <c r="D2119" t="s">
        <v>15377</v>
      </c>
      <c r="E2119" t="s">
        <v>17642</v>
      </c>
      <c r="F2119" t="s">
        <v>289</v>
      </c>
      <c r="G2119" t="s">
        <v>31</v>
      </c>
      <c r="H2119" t="s">
        <v>31</v>
      </c>
      <c r="I2119" t="s">
        <v>31</v>
      </c>
      <c r="J2119" t="s">
        <v>31</v>
      </c>
      <c r="K2119" t="s">
        <v>31</v>
      </c>
      <c r="L2119" t="s">
        <v>2783</v>
      </c>
      <c r="N2119">
        <f t="shared" si="66"/>
        <v>68069</v>
      </c>
      <c r="O2119">
        <f t="shared" si="67"/>
        <v>5628</v>
      </c>
    </row>
    <row r="2120" spans="1:15" x14ac:dyDescent="0.3">
      <c r="A2120">
        <v>5947</v>
      </c>
      <c r="B2120" t="s">
        <v>2895</v>
      </c>
      <c r="C2120">
        <v>68069</v>
      </c>
      <c r="D2120" t="s">
        <v>3509</v>
      </c>
      <c r="E2120" t="s">
        <v>17642</v>
      </c>
      <c r="G2120" t="s">
        <v>31</v>
      </c>
      <c r="H2120" t="s">
        <v>31</v>
      </c>
      <c r="I2120" t="s">
        <v>31</v>
      </c>
      <c r="J2120" t="s">
        <v>31</v>
      </c>
      <c r="K2120" t="s">
        <v>31</v>
      </c>
      <c r="L2120" t="s">
        <v>2783</v>
      </c>
      <c r="N2120">
        <f t="shared" si="66"/>
        <v>68069</v>
      </c>
      <c r="O2120">
        <f t="shared" si="67"/>
        <v>5947</v>
      </c>
    </row>
    <row r="2121" spans="1:15" x14ac:dyDescent="0.3">
      <c r="A2121">
        <v>6027</v>
      </c>
      <c r="B2121" t="s">
        <v>2895</v>
      </c>
      <c r="C2121">
        <v>68069</v>
      </c>
      <c r="D2121" t="s">
        <v>17234</v>
      </c>
      <c r="E2121" t="s">
        <v>17642</v>
      </c>
      <c r="G2121" t="s">
        <v>31</v>
      </c>
      <c r="H2121" t="s">
        <v>31</v>
      </c>
      <c r="I2121" t="s">
        <v>31</v>
      </c>
      <c r="J2121" t="s">
        <v>31</v>
      </c>
      <c r="K2121" t="s">
        <v>31</v>
      </c>
      <c r="L2121" t="s">
        <v>2783</v>
      </c>
      <c r="N2121">
        <f t="shared" si="66"/>
        <v>68069</v>
      </c>
      <c r="O2121">
        <f t="shared" si="67"/>
        <v>6027</v>
      </c>
    </row>
    <row r="2122" spans="1:15" x14ac:dyDescent="0.3">
      <c r="A2122">
        <v>6030</v>
      </c>
      <c r="B2122" t="s">
        <v>2895</v>
      </c>
      <c r="C2122">
        <v>68069</v>
      </c>
      <c r="D2122" t="s">
        <v>17240</v>
      </c>
      <c r="E2122" t="s">
        <v>17642</v>
      </c>
      <c r="G2122" t="s">
        <v>31</v>
      </c>
      <c r="H2122" t="s">
        <v>31</v>
      </c>
      <c r="I2122" t="s">
        <v>31</v>
      </c>
      <c r="J2122" t="s">
        <v>31</v>
      </c>
      <c r="K2122" t="s">
        <v>31</v>
      </c>
      <c r="L2122" t="s">
        <v>2783</v>
      </c>
      <c r="N2122">
        <f t="shared" si="66"/>
        <v>68069</v>
      </c>
      <c r="O2122">
        <f t="shared" si="67"/>
        <v>6030</v>
      </c>
    </row>
    <row r="2123" spans="1:15" x14ac:dyDescent="0.3">
      <c r="A2123">
        <v>6514</v>
      </c>
      <c r="B2123" t="s">
        <v>2895</v>
      </c>
      <c r="C2123">
        <v>95567</v>
      </c>
      <c r="D2123" t="s">
        <v>17908</v>
      </c>
      <c r="E2123" t="s">
        <v>17642</v>
      </c>
      <c r="F2123" t="s">
        <v>297</v>
      </c>
      <c r="G2123" t="s">
        <v>31</v>
      </c>
      <c r="H2123" t="s">
        <v>31</v>
      </c>
      <c r="I2123" t="s">
        <v>31</v>
      </c>
      <c r="J2123" t="s">
        <v>31</v>
      </c>
      <c r="K2123" t="s">
        <v>31</v>
      </c>
      <c r="L2123" t="s">
        <v>2783</v>
      </c>
      <c r="N2123">
        <f t="shared" si="66"/>
        <v>95567</v>
      </c>
      <c r="O2123">
        <f t="shared" si="67"/>
        <v>6514</v>
      </c>
    </row>
    <row r="2124" spans="1:15" x14ac:dyDescent="0.3">
      <c r="A2124">
        <v>6514</v>
      </c>
      <c r="B2124" t="s">
        <v>2895</v>
      </c>
      <c r="C2124">
        <v>95567</v>
      </c>
      <c r="D2124" t="s">
        <v>460</v>
      </c>
      <c r="E2124" t="s">
        <v>17642</v>
      </c>
      <c r="F2124" t="s">
        <v>297</v>
      </c>
      <c r="G2124" t="s">
        <v>31</v>
      </c>
      <c r="H2124" t="s">
        <v>31</v>
      </c>
      <c r="I2124" t="s">
        <v>31</v>
      </c>
      <c r="J2124" t="s">
        <v>31</v>
      </c>
      <c r="K2124" t="s">
        <v>31</v>
      </c>
      <c r="L2124" t="s">
        <v>2783</v>
      </c>
      <c r="N2124">
        <f t="shared" si="66"/>
        <v>95567</v>
      </c>
      <c r="O2124">
        <f t="shared" si="67"/>
        <v>6514</v>
      </c>
    </row>
    <row r="2125" spans="1:15" x14ac:dyDescent="0.3">
      <c r="A2125">
        <v>6582</v>
      </c>
      <c r="B2125" t="s">
        <v>2895</v>
      </c>
      <c r="C2125">
        <v>68069</v>
      </c>
      <c r="D2125" t="s">
        <v>16348</v>
      </c>
      <c r="E2125" t="s">
        <v>17642</v>
      </c>
      <c r="G2125" t="s">
        <v>31</v>
      </c>
      <c r="H2125" t="s">
        <v>31</v>
      </c>
      <c r="I2125" t="s">
        <v>31</v>
      </c>
      <c r="J2125" t="s">
        <v>31</v>
      </c>
      <c r="K2125" t="s">
        <v>31</v>
      </c>
      <c r="L2125" t="s">
        <v>2783</v>
      </c>
      <c r="N2125">
        <f t="shared" si="66"/>
        <v>68069</v>
      </c>
      <c r="O2125">
        <f t="shared" si="67"/>
        <v>6582</v>
      </c>
    </row>
    <row r="2126" spans="1:15" x14ac:dyDescent="0.3">
      <c r="A2126">
        <v>6646</v>
      </c>
      <c r="B2126" t="s">
        <v>2895</v>
      </c>
      <c r="C2126">
        <v>68069</v>
      </c>
      <c r="D2126" t="s">
        <v>15745</v>
      </c>
      <c r="E2126" t="s">
        <v>17642</v>
      </c>
      <c r="G2126" t="s">
        <v>31</v>
      </c>
      <c r="H2126" t="s">
        <v>31</v>
      </c>
      <c r="I2126" t="s">
        <v>31</v>
      </c>
      <c r="J2126" t="s">
        <v>31</v>
      </c>
      <c r="K2126" t="s">
        <v>31</v>
      </c>
      <c r="L2126" t="s">
        <v>2783</v>
      </c>
      <c r="N2126">
        <f t="shared" si="66"/>
        <v>68069</v>
      </c>
      <c r="O2126">
        <f t="shared" si="67"/>
        <v>6646</v>
      </c>
    </row>
    <row r="2127" spans="1:15" x14ac:dyDescent="0.3">
      <c r="A2127">
        <v>6652</v>
      </c>
      <c r="B2127" t="s">
        <v>2895</v>
      </c>
      <c r="C2127">
        <v>68069</v>
      </c>
      <c r="D2127" t="s">
        <v>15751</v>
      </c>
      <c r="E2127" t="s">
        <v>17642</v>
      </c>
      <c r="G2127" t="s">
        <v>31</v>
      </c>
      <c r="H2127" t="s">
        <v>31</v>
      </c>
      <c r="I2127" t="s">
        <v>31</v>
      </c>
      <c r="J2127" t="s">
        <v>2758</v>
      </c>
      <c r="K2127" t="s">
        <v>31</v>
      </c>
      <c r="L2127" t="s">
        <v>2783</v>
      </c>
      <c r="N2127">
        <f t="shared" si="66"/>
        <v>68069</v>
      </c>
      <c r="O2127">
        <f t="shared" si="67"/>
        <v>6652</v>
      </c>
    </row>
    <row r="2128" spans="1:15" x14ac:dyDescent="0.3">
      <c r="A2128">
        <v>6654</v>
      </c>
      <c r="B2128" t="s">
        <v>2895</v>
      </c>
      <c r="C2128">
        <v>68069</v>
      </c>
      <c r="D2128" t="s">
        <v>205</v>
      </c>
      <c r="E2128" t="s">
        <v>17642</v>
      </c>
      <c r="G2128" t="s">
        <v>31</v>
      </c>
      <c r="H2128" t="s">
        <v>31</v>
      </c>
      <c r="I2128" t="s">
        <v>31</v>
      </c>
      <c r="J2128" t="s">
        <v>2758</v>
      </c>
      <c r="K2128" t="s">
        <v>31</v>
      </c>
      <c r="L2128" t="s">
        <v>2783</v>
      </c>
      <c r="N2128">
        <f t="shared" si="66"/>
        <v>68069</v>
      </c>
      <c r="O2128">
        <f t="shared" si="67"/>
        <v>6654</v>
      </c>
    </row>
    <row r="2129" spans="1:15" x14ac:dyDescent="0.3">
      <c r="A2129">
        <v>6655</v>
      </c>
      <c r="B2129" t="s">
        <v>2895</v>
      </c>
      <c r="C2129">
        <v>68069</v>
      </c>
      <c r="D2129" t="s">
        <v>202</v>
      </c>
      <c r="E2129" t="s">
        <v>17642</v>
      </c>
      <c r="G2129" t="s">
        <v>31</v>
      </c>
      <c r="H2129" t="s">
        <v>31</v>
      </c>
      <c r="I2129" t="s">
        <v>31</v>
      </c>
      <c r="J2129" t="s">
        <v>31</v>
      </c>
      <c r="K2129" t="s">
        <v>31</v>
      </c>
      <c r="L2129" t="s">
        <v>2783</v>
      </c>
      <c r="N2129">
        <f t="shared" si="66"/>
        <v>68069</v>
      </c>
      <c r="O2129">
        <f t="shared" si="67"/>
        <v>6655</v>
      </c>
    </row>
    <row r="2130" spans="1:15" x14ac:dyDescent="0.3">
      <c r="A2130">
        <v>6656</v>
      </c>
      <c r="B2130" t="s">
        <v>2895</v>
      </c>
      <c r="C2130">
        <v>68069</v>
      </c>
      <c r="D2130" t="s">
        <v>15753</v>
      </c>
      <c r="E2130" t="s">
        <v>17642</v>
      </c>
      <c r="G2130" t="s">
        <v>31</v>
      </c>
      <c r="H2130" t="s">
        <v>31</v>
      </c>
      <c r="I2130" t="s">
        <v>31</v>
      </c>
      <c r="J2130" t="s">
        <v>2758</v>
      </c>
      <c r="K2130" t="s">
        <v>31</v>
      </c>
      <c r="L2130" t="s">
        <v>2783</v>
      </c>
      <c r="N2130">
        <f t="shared" si="66"/>
        <v>68069</v>
      </c>
      <c r="O2130">
        <f t="shared" si="67"/>
        <v>6656</v>
      </c>
    </row>
    <row r="2131" spans="1:15" x14ac:dyDescent="0.3">
      <c r="A2131">
        <v>6658</v>
      </c>
      <c r="B2131" t="s">
        <v>2895</v>
      </c>
      <c r="C2131">
        <v>68069</v>
      </c>
      <c r="D2131" t="s">
        <v>15754</v>
      </c>
      <c r="E2131" t="s">
        <v>17642</v>
      </c>
      <c r="G2131" t="s">
        <v>31</v>
      </c>
      <c r="H2131" t="s">
        <v>31</v>
      </c>
      <c r="I2131" t="s">
        <v>31</v>
      </c>
      <c r="J2131" t="s">
        <v>2758</v>
      </c>
      <c r="K2131" t="s">
        <v>31</v>
      </c>
      <c r="L2131" t="s">
        <v>2783</v>
      </c>
      <c r="N2131">
        <f t="shared" si="66"/>
        <v>68069</v>
      </c>
      <c r="O2131">
        <f t="shared" si="67"/>
        <v>6658</v>
      </c>
    </row>
    <row r="2132" spans="1:15" x14ac:dyDescent="0.3">
      <c r="A2132">
        <v>6660</v>
      </c>
      <c r="B2132" t="s">
        <v>2895</v>
      </c>
      <c r="C2132">
        <v>68069</v>
      </c>
      <c r="D2132" t="s">
        <v>15757</v>
      </c>
      <c r="E2132" t="s">
        <v>17642</v>
      </c>
      <c r="G2132" t="s">
        <v>31</v>
      </c>
      <c r="H2132" t="s">
        <v>31</v>
      </c>
      <c r="I2132" t="s">
        <v>31</v>
      </c>
      <c r="J2132" t="s">
        <v>2758</v>
      </c>
      <c r="K2132" t="s">
        <v>31</v>
      </c>
      <c r="L2132" t="s">
        <v>2783</v>
      </c>
      <c r="N2132">
        <f t="shared" si="66"/>
        <v>68069</v>
      </c>
      <c r="O2132">
        <f t="shared" si="67"/>
        <v>6660</v>
      </c>
    </row>
    <row r="2133" spans="1:15" x14ac:dyDescent="0.3">
      <c r="A2133">
        <v>6661</v>
      </c>
      <c r="B2133" t="s">
        <v>2895</v>
      </c>
      <c r="C2133">
        <v>68069</v>
      </c>
      <c r="D2133" t="s">
        <v>15758</v>
      </c>
      <c r="E2133" t="s">
        <v>17642</v>
      </c>
      <c r="G2133" t="s">
        <v>31</v>
      </c>
      <c r="H2133" t="s">
        <v>31</v>
      </c>
      <c r="I2133" t="s">
        <v>31</v>
      </c>
      <c r="J2133" t="s">
        <v>2758</v>
      </c>
      <c r="K2133" t="s">
        <v>31</v>
      </c>
      <c r="L2133" t="s">
        <v>2783</v>
      </c>
      <c r="N2133">
        <f t="shared" si="66"/>
        <v>68069</v>
      </c>
      <c r="O2133">
        <f t="shared" si="67"/>
        <v>6661</v>
      </c>
    </row>
    <row r="2134" spans="1:15" x14ac:dyDescent="0.3">
      <c r="A2134">
        <v>7050</v>
      </c>
      <c r="B2134" t="s">
        <v>2895</v>
      </c>
      <c r="C2134">
        <v>68069</v>
      </c>
      <c r="D2134" t="s">
        <v>17430</v>
      </c>
      <c r="E2134" t="s">
        <v>17642</v>
      </c>
      <c r="G2134" t="s">
        <v>31</v>
      </c>
      <c r="H2134" t="s">
        <v>31</v>
      </c>
      <c r="I2134" t="s">
        <v>31</v>
      </c>
      <c r="J2134" t="s">
        <v>2758</v>
      </c>
      <c r="K2134" t="s">
        <v>31</v>
      </c>
      <c r="L2134" t="s">
        <v>2783</v>
      </c>
      <c r="N2134">
        <f t="shared" si="66"/>
        <v>68069</v>
      </c>
      <c r="O2134">
        <f t="shared" si="67"/>
        <v>7050</v>
      </c>
    </row>
    <row r="2135" spans="1:15" x14ac:dyDescent="0.3">
      <c r="A2135">
        <v>7068</v>
      </c>
      <c r="B2135" t="s">
        <v>2895</v>
      </c>
      <c r="C2135">
        <v>4202</v>
      </c>
      <c r="D2135" t="s">
        <v>17462</v>
      </c>
      <c r="E2135" t="s">
        <v>17642</v>
      </c>
      <c r="G2135" t="s">
        <v>31</v>
      </c>
      <c r="H2135" t="s">
        <v>31</v>
      </c>
      <c r="I2135" t="s">
        <v>31</v>
      </c>
      <c r="J2135" t="s">
        <v>31</v>
      </c>
      <c r="K2135" t="s">
        <v>2758</v>
      </c>
      <c r="L2135" t="s">
        <v>2783</v>
      </c>
      <c r="N2135">
        <f t="shared" si="66"/>
        <v>4202</v>
      </c>
      <c r="O2135">
        <f t="shared" si="67"/>
        <v>7068</v>
      </c>
    </row>
    <row r="2136" spans="1:15" x14ac:dyDescent="0.3">
      <c r="A2136">
        <v>7091</v>
      </c>
      <c r="B2136" t="s">
        <v>2895</v>
      </c>
      <c r="C2136" t="s">
        <v>17503</v>
      </c>
      <c r="D2136" t="s">
        <v>17504</v>
      </c>
      <c r="E2136" t="s">
        <v>17642</v>
      </c>
      <c r="G2136" t="s">
        <v>31</v>
      </c>
      <c r="H2136" t="s">
        <v>31</v>
      </c>
      <c r="I2136" t="s">
        <v>31</v>
      </c>
      <c r="J2136" t="s">
        <v>31</v>
      </c>
      <c r="K2136" t="s">
        <v>2758</v>
      </c>
      <c r="L2136" t="s">
        <v>2783</v>
      </c>
      <c r="N2136" t="str">
        <f t="shared" si="66"/>
        <v>V004202</v>
      </c>
      <c r="O2136">
        <f t="shared" si="67"/>
        <v>7091</v>
      </c>
    </row>
    <row r="2137" spans="1:15" x14ac:dyDescent="0.3">
      <c r="A2137">
        <v>7515</v>
      </c>
      <c r="B2137" t="s">
        <v>2895</v>
      </c>
      <c r="C2137">
        <v>68069</v>
      </c>
      <c r="D2137" t="s">
        <v>16370</v>
      </c>
      <c r="E2137" t="s">
        <v>17642</v>
      </c>
      <c r="G2137" t="s">
        <v>31</v>
      </c>
      <c r="H2137" t="s">
        <v>31</v>
      </c>
      <c r="I2137" t="s">
        <v>31</v>
      </c>
      <c r="J2137" t="s">
        <v>31</v>
      </c>
      <c r="K2137" t="s">
        <v>31</v>
      </c>
      <c r="L2137" t="s">
        <v>2783</v>
      </c>
      <c r="N2137">
        <f t="shared" si="66"/>
        <v>68069</v>
      </c>
      <c r="O2137">
        <f t="shared" si="67"/>
        <v>7515</v>
      </c>
    </row>
    <row r="2138" spans="1:15" x14ac:dyDescent="0.3">
      <c r="A2138">
        <v>7515</v>
      </c>
      <c r="B2138" t="s">
        <v>2895</v>
      </c>
      <c r="C2138">
        <v>68069</v>
      </c>
      <c r="D2138" t="s">
        <v>16372</v>
      </c>
      <c r="E2138" t="s">
        <v>17642</v>
      </c>
      <c r="G2138" t="s">
        <v>31</v>
      </c>
      <c r="H2138" t="s">
        <v>31</v>
      </c>
      <c r="I2138" t="s">
        <v>31</v>
      </c>
      <c r="J2138" t="s">
        <v>31</v>
      </c>
      <c r="K2138" t="s">
        <v>31</v>
      </c>
      <c r="L2138" t="s">
        <v>2783</v>
      </c>
      <c r="N2138">
        <f t="shared" si="66"/>
        <v>68069</v>
      </c>
      <c r="O2138">
        <f t="shared" si="67"/>
        <v>7515</v>
      </c>
    </row>
    <row r="2139" spans="1:15" x14ac:dyDescent="0.3">
      <c r="A2139">
        <v>7515</v>
      </c>
      <c r="B2139" t="s">
        <v>2895</v>
      </c>
      <c r="C2139">
        <v>68069</v>
      </c>
      <c r="D2139" t="s">
        <v>16369</v>
      </c>
      <c r="E2139" t="s">
        <v>17642</v>
      </c>
      <c r="G2139" t="s">
        <v>31</v>
      </c>
      <c r="H2139" t="s">
        <v>31</v>
      </c>
      <c r="I2139" t="s">
        <v>31</v>
      </c>
      <c r="J2139" t="s">
        <v>31</v>
      </c>
      <c r="K2139" t="s">
        <v>31</v>
      </c>
      <c r="L2139" t="s">
        <v>2783</v>
      </c>
      <c r="N2139">
        <f t="shared" si="66"/>
        <v>68069</v>
      </c>
      <c r="O2139">
        <f t="shared" si="67"/>
        <v>7515</v>
      </c>
    </row>
    <row r="2140" spans="1:15" x14ac:dyDescent="0.3">
      <c r="A2140">
        <v>7515</v>
      </c>
      <c r="B2140" t="s">
        <v>2895</v>
      </c>
      <c r="C2140">
        <v>68069</v>
      </c>
      <c r="D2140" t="s">
        <v>16371</v>
      </c>
      <c r="E2140" t="s">
        <v>17642</v>
      </c>
      <c r="G2140" t="s">
        <v>31</v>
      </c>
      <c r="H2140" t="s">
        <v>31</v>
      </c>
      <c r="I2140" t="s">
        <v>31</v>
      </c>
      <c r="J2140" t="s">
        <v>31</v>
      </c>
      <c r="K2140" t="s">
        <v>31</v>
      </c>
      <c r="L2140" t="s">
        <v>2783</v>
      </c>
      <c r="N2140">
        <f t="shared" si="66"/>
        <v>68069</v>
      </c>
      <c r="O2140">
        <f t="shared" si="67"/>
        <v>7515</v>
      </c>
    </row>
    <row r="2141" spans="1:15" x14ac:dyDescent="0.3">
      <c r="A2141">
        <v>7515</v>
      </c>
      <c r="B2141" t="s">
        <v>2895</v>
      </c>
      <c r="C2141">
        <v>68069</v>
      </c>
      <c r="D2141" t="s">
        <v>16368</v>
      </c>
      <c r="E2141" t="s">
        <v>17642</v>
      </c>
      <c r="G2141" t="s">
        <v>31</v>
      </c>
      <c r="H2141" t="s">
        <v>31</v>
      </c>
      <c r="I2141" t="s">
        <v>31</v>
      </c>
      <c r="J2141" t="s">
        <v>31</v>
      </c>
      <c r="K2141" t="s">
        <v>31</v>
      </c>
      <c r="L2141" t="s">
        <v>2783</v>
      </c>
      <c r="N2141">
        <f t="shared" si="66"/>
        <v>68069</v>
      </c>
      <c r="O2141">
        <f t="shared" si="67"/>
        <v>7515</v>
      </c>
    </row>
    <row r="2142" spans="1:15" x14ac:dyDescent="0.3">
      <c r="A2142">
        <v>7570</v>
      </c>
      <c r="B2142" t="s">
        <v>2895</v>
      </c>
      <c r="C2142">
        <v>68069</v>
      </c>
      <c r="D2142" t="s">
        <v>16397</v>
      </c>
      <c r="E2142" t="s">
        <v>17642</v>
      </c>
      <c r="G2142" t="s">
        <v>31</v>
      </c>
      <c r="H2142" t="s">
        <v>31</v>
      </c>
      <c r="I2142" t="s">
        <v>31</v>
      </c>
      <c r="J2142" t="s">
        <v>31</v>
      </c>
      <c r="K2142" t="s">
        <v>31</v>
      </c>
      <c r="L2142" t="s">
        <v>2783</v>
      </c>
      <c r="N2142">
        <f t="shared" si="66"/>
        <v>68069</v>
      </c>
      <c r="O2142">
        <f t="shared" si="67"/>
        <v>7570</v>
      </c>
    </row>
    <row r="2143" spans="1:15" x14ac:dyDescent="0.3">
      <c r="A2143">
        <v>7570</v>
      </c>
      <c r="B2143" t="s">
        <v>2895</v>
      </c>
      <c r="C2143">
        <v>68069</v>
      </c>
      <c r="D2143" t="s">
        <v>16402</v>
      </c>
      <c r="E2143" t="s">
        <v>17642</v>
      </c>
      <c r="G2143" t="s">
        <v>31</v>
      </c>
      <c r="H2143" t="s">
        <v>31</v>
      </c>
      <c r="I2143" t="s">
        <v>31</v>
      </c>
      <c r="J2143" t="s">
        <v>31</v>
      </c>
      <c r="K2143" t="s">
        <v>31</v>
      </c>
      <c r="L2143" t="s">
        <v>2783</v>
      </c>
      <c r="N2143">
        <f t="shared" si="66"/>
        <v>68069</v>
      </c>
      <c r="O2143">
        <f t="shared" si="67"/>
        <v>7570</v>
      </c>
    </row>
    <row r="2144" spans="1:15" x14ac:dyDescent="0.3">
      <c r="A2144">
        <v>7570</v>
      </c>
      <c r="B2144" t="s">
        <v>2895</v>
      </c>
      <c r="C2144">
        <v>68069</v>
      </c>
      <c r="D2144" t="s">
        <v>16394</v>
      </c>
      <c r="E2144" t="s">
        <v>17642</v>
      </c>
      <c r="G2144" t="s">
        <v>31</v>
      </c>
      <c r="H2144" t="s">
        <v>31</v>
      </c>
      <c r="I2144" t="s">
        <v>31</v>
      </c>
      <c r="J2144" t="s">
        <v>31</v>
      </c>
      <c r="K2144" t="s">
        <v>31</v>
      </c>
      <c r="L2144" t="s">
        <v>2783</v>
      </c>
      <c r="N2144">
        <f t="shared" si="66"/>
        <v>68069</v>
      </c>
      <c r="O2144">
        <f t="shared" si="67"/>
        <v>7570</v>
      </c>
    </row>
    <row r="2145" spans="1:15" x14ac:dyDescent="0.3">
      <c r="A2145">
        <v>7570</v>
      </c>
      <c r="B2145" t="s">
        <v>2895</v>
      </c>
      <c r="C2145">
        <v>68069</v>
      </c>
      <c r="D2145" t="s">
        <v>16399</v>
      </c>
      <c r="E2145" t="s">
        <v>17642</v>
      </c>
      <c r="G2145" t="s">
        <v>31</v>
      </c>
      <c r="H2145" t="s">
        <v>31</v>
      </c>
      <c r="I2145" t="s">
        <v>31</v>
      </c>
      <c r="J2145" t="s">
        <v>31</v>
      </c>
      <c r="K2145" t="s">
        <v>31</v>
      </c>
      <c r="L2145" t="s">
        <v>2783</v>
      </c>
      <c r="N2145">
        <f t="shared" si="66"/>
        <v>68069</v>
      </c>
      <c r="O2145">
        <f t="shared" si="67"/>
        <v>7570</v>
      </c>
    </row>
    <row r="2146" spans="1:15" x14ac:dyDescent="0.3">
      <c r="A2146">
        <v>7570</v>
      </c>
      <c r="B2146" t="s">
        <v>2895</v>
      </c>
      <c r="C2146">
        <v>68069</v>
      </c>
      <c r="D2146" t="s">
        <v>16396</v>
      </c>
      <c r="E2146" t="s">
        <v>17642</v>
      </c>
      <c r="G2146" t="s">
        <v>31</v>
      </c>
      <c r="H2146" t="s">
        <v>31</v>
      </c>
      <c r="I2146" t="s">
        <v>31</v>
      </c>
      <c r="J2146" t="s">
        <v>31</v>
      </c>
      <c r="K2146" t="s">
        <v>31</v>
      </c>
      <c r="L2146" t="s">
        <v>2783</v>
      </c>
      <c r="N2146">
        <f t="shared" si="66"/>
        <v>68069</v>
      </c>
      <c r="O2146">
        <f t="shared" si="67"/>
        <v>7570</v>
      </c>
    </row>
    <row r="2147" spans="1:15" x14ac:dyDescent="0.3">
      <c r="A2147">
        <v>7570</v>
      </c>
      <c r="B2147" t="s">
        <v>2895</v>
      </c>
      <c r="C2147">
        <v>68069</v>
      </c>
      <c r="D2147" t="s">
        <v>16393</v>
      </c>
      <c r="E2147" t="s">
        <v>17642</v>
      </c>
      <c r="G2147" t="s">
        <v>31</v>
      </c>
      <c r="H2147" t="s">
        <v>31</v>
      </c>
      <c r="I2147" t="s">
        <v>31</v>
      </c>
      <c r="J2147" t="s">
        <v>31</v>
      </c>
      <c r="K2147" t="s">
        <v>31</v>
      </c>
      <c r="L2147" t="s">
        <v>2783</v>
      </c>
      <c r="N2147">
        <f t="shared" si="66"/>
        <v>68069</v>
      </c>
      <c r="O2147">
        <f t="shared" si="67"/>
        <v>7570</v>
      </c>
    </row>
    <row r="2148" spans="1:15" x14ac:dyDescent="0.3">
      <c r="A2148">
        <v>7570</v>
      </c>
      <c r="B2148" t="s">
        <v>2895</v>
      </c>
      <c r="C2148">
        <v>68069</v>
      </c>
      <c r="D2148" t="s">
        <v>16400</v>
      </c>
      <c r="E2148" t="s">
        <v>17642</v>
      </c>
      <c r="G2148" t="s">
        <v>31</v>
      </c>
      <c r="H2148" t="s">
        <v>31</v>
      </c>
      <c r="I2148" t="s">
        <v>31</v>
      </c>
      <c r="J2148" t="s">
        <v>31</v>
      </c>
      <c r="K2148" t="s">
        <v>31</v>
      </c>
      <c r="L2148" t="s">
        <v>2783</v>
      </c>
      <c r="N2148">
        <f t="shared" si="66"/>
        <v>68069</v>
      </c>
      <c r="O2148">
        <f t="shared" si="67"/>
        <v>7570</v>
      </c>
    </row>
    <row r="2149" spans="1:15" x14ac:dyDescent="0.3">
      <c r="A2149">
        <v>7570</v>
      </c>
      <c r="B2149" t="s">
        <v>2895</v>
      </c>
      <c r="C2149">
        <v>68069</v>
      </c>
      <c r="D2149" t="s">
        <v>16401</v>
      </c>
      <c r="E2149" t="s">
        <v>17642</v>
      </c>
      <c r="G2149" t="s">
        <v>31</v>
      </c>
      <c r="H2149" t="s">
        <v>31</v>
      </c>
      <c r="I2149" t="s">
        <v>31</v>
      </c>
      <c r="J2149" t="s">
        <v>31</v>
      </c>
      <c r="K2149" t="s">
        <v>31</v>
      </c>
      <c r="L2149" t="s">
        <v>2783</v>
      </c>
      <c r="N2149">
        <f t="shared" si="66"/>
        <v>68069</v>
      </c>
      <c r="O2149">
        <f t="shared" si="67"/>
        <v>7570</v>
      </c>
    </row>
    <row r="2150" spans="1:15" x14ac:dyDescent="0.3">
      <c r="A2150">
        <v>7570</v>
      </c>
      <c r="B2150" t="s">
        <v>2895</v>
      </c>
      <c r="C2150">
        <v>68069</v>
      </c>
      <c r="D2150" t="s">
        <v>16392</v>
      </c>
      <c r="E2150" t="s">
        <v>17642</v>
      </c>
      <c r="G2150" t="s">
        <v>31</v>
      </c>
      <c r="H2150" t="s">
        <v>31</v>
      </c>
      <c r="I2150" t="s">
        <v>31</v>
      </c>
      <c r="J2150" t="s">
        <v>31</v>
      </c>
      <c r="K2150" t="s">
        <v>31</v>
      </c>
      <c r="L2150" t="s">
        <v>2783</v>
      </c>
      <c r="N2150">
        <f t="shared" si="66"/>
        <v>68069</v>
      </c>
      <c r="O2150">
        <f t="shared" si="67"/>
        <v>7570</v>
      </c>
    </row>
    <row r="2151" spans="1:15" x14ac:dyDescent="0.3">
      <c r="A2151">
        <v>7570</v>
      </c>
      <c r="B2151" t="s">
        <v>2895</v>
      </c>
      <c r="C2151">
        <v>68069</v>
      </c>
      <c r="D2151" t="s">
        <v>16395</v>
      </c>
      <c r="E2151" t="s">
        <v>17642</v>
      </c>
      <c r="G2151" t="s">
        <v>31</v>
      </c>
      <c r="H2151" t="s">
        <v>31</v>
      </c>
      <c r="I2151" t="s">
        <v>31</v>
      </c>
      <c r="J2151" t="s">
        <v>31</v>
      </c>
      <c r="K2151" t="s">
        <v>31</v>
      </c>
      <c r="L2151" t="s">
        <v>2783</v>
      </c>
      <c r="N2151">
        <f t="shared" si="66"/>
        <v>68069</v>
      </c>
      <c r="O2151">
        <f t="shared" si="67"/>
        <v>7570</v>
      </c>
    </row>
    <row r="2152" spans="1:15" x14ac:dyDescent="0.3">
      <c r="A2152">
        <v>7570</v>
      </c>
      <c r="B2152" t="s">
        <v>2895</v>
      </c>
      <c r="C2152">
        <v>68069</v>
      </c>
      <c r="D2152" t="s">
        <v>16398</v>
      </c>
      <c r="E2152" t="s">
        <v>17642</v>
      </c>
      <c r="G2152" t="s">
        <v>31</v>
      </c>
      <c r="H2152" t="s">
        <v>31</v>
      </c>
      <c r="I2152" t="s">
        <v>31</v>
      </c>
      <c r="J2152" t="s">
        <v>31</v>
      </c>
      <c r="K2152" t="s">
        <v>31</v>
      </c>
      <c r="L2152" t="s">
        <v>2783</v>
      </c>
      <c r="N2152">
        <f t="shared" si="66"/>
        <v>68069</v>
      </c>
      <c r="O2152">
        <f t="shared" si="67"/>
        <v>7570</v>
      </c>
    </row>
    <row r="2153" spans="1:15" x14ac:dyDescent="0.3">
      <c r="A2153">
        <v>7572</v>
      </c>
      <c r="B2153" t="s">
        <v>2895</v>
      </c>
      <c r="C2153">
        <v>68069</v>
      </c>
      <c r="D2153" t="s">
        <v>16403</v>
      </c>
      <c r="E2153" t="s">
        <v>17642</v>
      </c>
      <c r="G2153" t="s">
        <v>31</v>
      </c>
      <c r="H2153" t="s">
        <v>31</v>
      </c>
      <c r="I2153" t="s">
        <v>31</v>
      </c>
      <c r="J2153" t="s">
        <v>31</v>
      </c>
      <c r="K2153" t="s">
        <v>31</v>
      </c>
      <c r="L2153" t="s">
        <v>2783</v>
      </c>
      <c r="N2153">
        <f t="shared" si="66"/>
        <v>68069</v>
      </c>
      <c r="O2153">
        <f t="shared" si="67"/>
        <v>7572</v>
      </c>
    </row>
    <row r="2154" spans="1:15" x14ac:dyDescent="0.3">
      <c r="A2154">
        <v>7572</v>
      </c>
      <c r="B2154" t="s">
        <v>2895</v>
      </c>
      <c r="C2154">
        <v>68069</v>
      </c>
      <c r="D2154" t="s">
        <v>16404</v>
      </c>
      <c r="E2154" t="s">
        <v>17642</v>
      </c>
      <c r="G2154" t="s">
        <v>31</v>
      </c>
      <c r="H2154" t="s">
        <v>31</v>
      </c>
      <c r="I2154" t="s">
        <v>31</v>
      </c>
      <c r="J2154" t="s">
        <v>31</v>
      </c>
      <c r="K2154" t="s">
        <v>31</v>
      </c>
      <c r="L2154" t="s">
        <v>2783</v>
      </c>
      <c r="N2154">
        <f t="shared" si="66"/>
        <v>68069</v>
      </c>
      <c r="O2154">
        <f t="shared" si="67"/>
        <v>7572</v>
      </c>
    </row>
    <row r="2155" spans="1:15" x14ac:dyDescent="0.3">
      <c r="A2155">
        <v>7578</v>
      </c>
      <c r="B2155" t="s">
        <v>2895</v>
      </c>
      <c r="C2155">
        <v>68069</v>
      </c>
      <c r="D2155" t="s">
        <v>16405</v>
      </c>
      <c r="E2155" t="s">
        <v>17642</v>
      </c>
      <c r="G2155" t="s">
        <v>31</v>
      </c>
      <c r="H2155" t="s">
        <v>31</v>
      </c>
      <c r="I2155" t="s">
        <v>31</v>
      </c>
      <c r="J2155" t="s">
        <v>31</v>
      </c>
      <c r="K2155" t="s">
        <v>31</v>
      </c>
      <c r="L2155" t="s">
        <v>2783</v>
      </c>
      <c r="N2155">
        <f t="shared" si="66"/>
        <v>68069</v>
      </c>
      <c r="O2155">
        <f t="shared" si="67"/>
        <v>7578</v>
      </c>
    </row>
    <row r="2156" spans="1:15" x14ac:dyDescent="0.3">
      <c r="A2156">
        <v>7578</v>
      </c>
      <c r="B2156" t="s">
        <v>2895</v>
      </c>
      <c r="C2156">
        <v>68069</v>
      </c>
      <c r="D2156" t="s">
        <v>16406</v>
      </c>
      <c r="E2156" t="s">
        <v>17642</v>
      </c>
      <c r="G2156" t="s">
        <v>31</v>
      </c>
      <c r="H2156" t="s">
        <v>31</v>
      </c>
      <c r="I2156" t="s">
        <v>31</v>
      </c>
      <c r="J2156" t="s">
        <v>31</v>
      </c>
      <c r="K2156" t="s">
        <v>31</v>
      </c>
      <c r="L2156" t="s">
        <v>2783</v>
      </c>
      <c r="N2156">
        <f t="shared" si="66"/>
        <v>68069</v>
      </c>
      <c r="O2156">
        <f t="shared" si="67"/>
        <v>7578</v>
      </c>
    </row>
    <row r="2157" spans="1:15" x14ac:dyDescent="0.3">
      <c r="A2157">
        <v>7581</v>
      </c>
      <c r="B2157" t="s">
        <v>2895</v>
      </c>
      <c r="C2157">
        <v>68069</v>
      </c>
      <c r="D2157" t="s">
        <v>16408</v>
      </c>
      <c r="E2157" t="s">
        <v>17642</v>
      </c>
      <c r="G2157" t="s">
        <v>31</v>
      </c>
      <c r="H2157" t="s">
        <v>31</v>
      </c>
      <c r="I2157" t="s">
        <v>31</v>
      </c>
      <c r="J2157" t="s">
        <v>31</v>
      </c>
      <c r="K2157" t="s">
        <v>31</v>
      </c>
      <c r="L2157" t="s">
        <v>2783</v>
      </c>
      <c r="N2157">
        <f t="shared" si="66"/>
        <v>68069</v>
      </c>
      <c r="O2157">
        <f t="shared" si="67"/>
        <v>7581</v>
      </c>
    </row>
    <row r="2158" spans="1:15" x14ac:dyDescent="0.3">
      <c r="A2158">
        <v>7581</v>
      </c>
      <c r="B2158" t="s">
        <v>2895</v>
      </c>
      <c r="C2158">
        <v>68069</v>
      </c>
      <c r="D2158" t="s">
        <v>16407</v>
      </c>
      <c r="E2158" t="s">
        <v>17642</v>
      </c>
      <c r="G2158" t="s">
        <v>31</v>
      </c>
      <c r="H2158" t="s">
        <v>31</v>
      </c>
      <c r="I2158" t="s">
        <v>31</v>
      </c>
      <c r="J2158" t="s">
        <v>31</v>
      </c>
      <c r="K2158" t="s">
        <v>31</v>
      </c>
      <c r="L2158" t="s">
        <v>2783</v>
      </c>
      <c r="N2158">
        <f t="shared" si="66"/>
        <v>68069</v>
      </c>
      <c r="O2158">
        <f t="shared" si="67"/>
        <v>7581</v>
      </c>
    </row>
    <row r="2159" spans="1:15" x14ac:dyDescent="0.3">
      <c r="A2159">
        <v>7582</v>
      </c>
      <c r="B2159" t="s">
        <v>2895</v>
      </c>
      <c r="C2159">
        <v>68069</v>
      </c>
      <c r="D2159" t="s">
        <v>16409</v>
      </c>
      <c r="E2159" t="s">
        <v>17642</v>
      </c>
      <c r="G2159" t="s">
        <v>31</v>
      </c>
      <c r="H2159" t="s">
        <v>31</v>
      </c>
      <c r="I2159" t="s">
        <v>31</v>
      </c>
      <c r="J2159" t="s">
        <v>31</v>
      </c>
      <c r="K2159" t="s">
        <v>31</v>
      </c>
      <c r="L2159" t="s">
        <v>2783</v>
      </c>
      <c r="N2159">
        <f t="shared" si="66"/>
        <v>68069</v>
      </c>
      <c r="O2159">
        <f t="shared" si="67"/>
        <v>7582</v>
      </c>
    </row>
    <row r="2160" spans="1:15" x14ac:dyDescent="0.3">
      <c r="A2160">
        <v>7582</v>
      </c>
      <c r="B2160" t="s">
        <v>2895</v>
      </c>
      <c r="C2160">
        <v>68069</v>
      </c>
      <c r="D2160" t="s">
        <v>16410</v>
      </c>
      <c r="E2160" t="s">
        <v>17642</v>
      </c>
      <c r="G2160" t="s">
        <v>31</v>
      </c>
      <c r="H2160" t="s">
        <v>31</v>
      </c>
      <c r="I2160" t="s">
        <v>31</v>
      </c>
      <c r="J2160" t="s">
        <v>31</v>
      </c>
      <c r="K2160" t="s">
        <v>31</v>
      </c>
      <c r="L2160" t="s">
        <v>2783</v>
      </c>
      <c r="N2160">
        <f t="shared" si="66"/>
        <v>68069</v>
      </c>
      <c r="O2160">
        <f t="shared" si="67"/>
        <v>7582</v>
      </c>
    </row>
    <row r="2161" spans="1:15" x14ac:dyDescent="0.3">
      <c r="A2161">
        <v>7586</v>
      </c>
      <c r="B2161" t="s">
        <v>2895</v>
      </c>
      <c r="C2161">
        <v>68069</v>
      </c>
      <c r="D2161" t="s">
        <v>16413</v>
      </c>
      <c r="E2161" t="s">
        <v>17642</v>
      </c>
      <c r="G2161" t="s">
        <v>31</v>
      </c>
      <c r="H2161" t="s">
        <v>31</v>
      </c>
      <c r="I2161" t="s">
        <v>31</v>
      </c>
      <c r="J2161" t="s">
        <v>31</v>
      </c>
      <c r="K2161" t="s">
        <v>31</v>
      </c>
      <c r="L2161" t="s">
        <v>2783</v>
      </c>
      <c r="N2161">
        <f t="shared" si="66"/>
        <v>68069</v>
      </c>
      <c r="O2161">
        <f t="shared" si="67"/>
        <v>7586</v>
      </c>
    </row>
    <row r="2162" spans="1:15" x14ac:dyDescent="0.3">
      <c r="A2162">
        <v>7586</v>
      </c>
      <c r="B2162" t="s">
        <v>2895</v>
      </c>
      <c r="C2162">
        <v>68069</v>
      </c>
      <c r="D2162" t="s">
        <v>16412</v>
      </c>
      <c r="E2162" t="s">
        <v>17642</v>
      </c>
      <c r="G2162" t="s">
        <v>31</v>
      </c>
      <c r="H2162" t="s">
        <v>31</v>
      </c>
      <c r="I2162" t="s">
        <v>31</v>
      </c>
      <c r="J2162" t="s">
        <v>31</v>
      </c>
      <c r="K2162" t="s">
        <v>31</v>
      </c>
      <c r="L2162" t="s">
        <v>2783</v>
      </c>
      <c r="N2162">
        <f t="shared" si="66"/>
        <v>68069</v>
      </c>
      <c r="O2162">
        <f t="shared" si="67"/>
        <v>7586</v>
      </c>
    </row>
    <row r="2163" spans="1:15" x14ac:dyDescent="0.3">
      <c r="A2163">
        <v>7588</v>
      </c>
      <c r="B2163" t="s">
        <v>2895</v>
      </c>
      <c r="C2163">
        <v>68069</v>
      </c>
      <c r="D2163" t="s">
        <v>16414</v>
      </c>
      <c r="E2163" t="s">
        <v>17642</v>
      </c>
      <c r="G2163" t="s">
        <v>31</v>
      </c>
      <c r="H2163" t="s">
        <v>31</v>
      </c>
      <c r="I2163" t="s">
        <v>31</v>
      </c>
      <c r="J2163" t="s">
        <v>31</v>
      </c>
      <c r="K2163" t="s">
        <v>31</v>
      </c>
      <c r="L2163" t="s">
        <v>2783</v>
      </c>
      <c r="N2163">
        <f t="shared" si="66"/>
        <v>68069</v>
      </c>
      <c r="O2163">
        <f t="shared" si="67"/>
        <v>7588</v>
      </c>
    </row>
    <row r="2164" spans="1:15" x14ac:dyDescent="0.3">
      <c r="A2164">
        <v>7588</v>
      </c>
      <c r="B2164" t="s">
        <v>2895</v>
      </c>
      <c r="C2164">
        <v>68069</v>
      </c>
      <c r="D2164" t="s">
        <v>16415</v>
      </c>
      <c r="E2164" t="s">
        <v>17642</v>
      </c>
      <c r="G2164" t="s">
        <v>31</v>
      </c>
      <c r="H2164" t="s">
        <v>31</v>
      </c>
      <c r="I2164" t="s">
        <v>31</v>
      </c>
      <c r="J2164" t="s">
        <v>31</v>
      </c>
      <c r="K2164" t="s">
        <v>31</v>
      </c>
      <c r="L2164" t="s">
        <v>2783</v>
      </c>
      <c r="N2164">
        <f t="shared" si="66"/>
        <v>68069</v>
      </c>
      <c r="O2164">
        <f t="shared" si="67"/>
        <v>7588</v>
      </c>
    </row>
    <row r="2165" spans="1:15" x14ac:dyDescent="0.3">
      <c r="A2165">
        <v>7589</v>
      </c>
      <c r="B2165" t="s">
        <v>2895</v>
      </c>
      <c r="C2165">
        <v>68069</v>
      </c>
      <c r="D2165" t="s">
        <v>16417</v>
      </c>
      <c r="E2165" t="s">
        <v>17642</v>
      </c>
      <c r="G2165" t="s">
        <v>31</v>
      </c>
      <c r="H2165" t="s">
        <v>31</v>
      </c>
      <c r="I2165" t="s">
        <v>31</v>
      </c>
      <c r="J2165" t="s">
        <v>31</v>
      </c>
      <c r="K2165" t="s">
        <v>31</v>
      </c>
      <c r="L2165" t="s">
        <v>2783</v>
      </c>
      <c r="N2165">
        <f t="shared" si="66"/>
        <v>68069</v>
      </c>
      <c r="O2165">
        <f t="shared" si="67"/>
        <v>7589</v>
      </c>
    </row>
    <row r="2166" spans="1:15" x14ac:dyDescent="0.3">
      <c r="A2166">
        <v>7589</v>
      </c>
      <c r="B2166" t="s">
        <v>2895</v>
      </c>
      <c r="C2166">
        <v>68069</v>
      </c>
      <c r="D2166" t="s">
        <v>16416</v>
      </c>
      <c r="E2166" t="s">
        <v>17642</v>
      </c>
      <c r="G2166" t="s">
        <v>31</v>
      </c>
      <c r="H2166" t="s">
        <v>31</v>
      </c>
      <c r="I2166" t="s">
        <v>31</v>
      </c>
      <c r="J2166" t="s">
        <v>31</v>
      </c>
      <c r="K2166" t="s">
        <v>31</v>
      </c>
      <c r="L2166" t="s">
        <v>2783</v>
      </c>
      <c r="N2166">
        <f t="shared" si="66"/>
        <v>68069</v>
      </c>
      <c r="O2166">
        <f t="shared" si="67"/>
        <v>7589</v>
      </c>
    </row>
    <row r="2167" spans="1:15" x14ac:dyDescent="0.3">
      <c r="A2167">
        <v>7591</v>
      </c>
      <c r="B2167" t="s">
        <v>2895</v>
      </c>
      <c r="C2167">
        <v>68069</v>
      </c>
      <c r="D2167" t="s">
        <v>16418</v>
      </c>
      <c r="E2167" t="s">
        <v>17642</v>
      </c>
      <c r="G2167" t="s">
        <v>31</v>
      </c>
      <c r="H2167" t="s">
        <v>31</v>
      </c>
      <c r="I2167" t="s">
        <v>31</v>
      </c>
      <c r="J2167" t="s">
        <v>31</v>
      </c>
      <c r="K2167" t="s">
        <v>31</v>
      </c>
      <c r="L2167" t="s">
        <v>2783</v>
      </c>
      <c r="N2167">
        <f t="shared" si="66"/>
        <v>68069</v>
      </c>
      <c r="O2167">
        <f t="shared" si="67"/>
        <v>7591</v>
      </c>
    </row>
    <row r="2168" spans="1:15" x14ac:dyDescent="0.3">
      <c r="A2168">
        <v>7591</v>
      </c>
      <c r="B2168" t="s">
        <v>2895</v>
      </c>
      <c r="C2168">
        <v>68069</v>
      </c>
      <c r="D2168" t="s">
        <v>16419</v>
      </c>
      <c r="E2168" t="s">
        <v>17642</v>
      </c>
      <c r="G2168" t="s">
        <v>31</v>
      </c>
      <c r="H2168" t="s">
        <v>31</v>
      </c>
      <c r="I2168" t="s">
        <v>31</v>
      </c>
      <c r="J2168" t="s">
        <v>31</v>
      </c>
      <c r="K2168" t="s">
        <v>31</v>
      </c>
      <c r="L2168" t="s">
        <v>2783</v>
      </c>
      <c r="N2168">
        <f t="shared" si="66"/>
        <v>68069</v>
      </c>
      <c r="O2168">
        <f t="shared" si="67"/>
        <v>7591</v>
      </c>
    </row>
    <row r="2169" spans="1:15" x14ac:dyDescent="0.3">
      <c r="A2169">
        <v>7592</v>
      </c>
      <c r="B2169" t="s">
        <v>2895</v>
      </c>
      <c r="C2169">
        <v>68069</v>
      </c>
      <c r="D2169" t="s">
        <v>16420</v>
      </c>
      <c r="E2169" t="s">
        <v>17642</v>
      </c>
      <c r="G2169" t="s">
        <v>31</v>
      </c>
      <c r="H2169" t="s">
        <v>31</v>
      </c>
      <c r="I2169" t="s">
        <v>31</v>
      </c>
      <c r="J2169" t="s">
        <v>31</v>
      </c>
      <c r="K2169" t="s">
        <v>31</v>
      </c>
      <c r="L2169" t="s">
        <v>2783</v>
      </c>
      <c r="N2169">
        <f t="shared" si="66"/>
        <v>68069</v>
      </c>
      <c r="O2169">
        <f t="shared" si="67"/>
        <v>7592</v>
      </c>
    </row>
    <row r="2170" spans="1:15" x14ac:dyDescent="0.3">
      <c r="A2170">
        <v>7592</v>
      </c>
      <c r="B2170" t="s">
        <v>2895</v>
      </c>
      <c r="C2170">
        <v>68069</v>
      </c>
      <c r="D2170" t="s">
        <v>16421</v>
      </c>
      <c r="E2170" t="s">
        <v>17642</v>
      </c>
      <c r="G2170" t="s">
        <v>31</v>
      </c>
      <c r="H2170" t="s">
        <v>31</v>
      </c>
      <c r="I2170" t="s">
        <v>31</v>
      </c>
      <c r="J2170" t="s">
        <v>31</v>
      </c>
      <c r="K2170" t="s">
        <v>31</v>
      </c>
      <c r="L2170" t="s">
        <v>2783</v>
      </c>
      <c r="N2170">
        <f t="shared" si="66"/>
        <v>68069</v>
      </c>
      <c r="O2170">
        <f t="shared" si="67"/>
        <v>7592</v>
      </c>
    </row>
    <row r="2171" spans="1:15" x14ac:dyDescent="0.3">
      <c r="A2171">
        <v>8030</v>
      </c>
      <c r="B2171" t="s">
        <v>2895</v>
      </c>
      <c r="C2171">
        <v>68069</v>
      </c>
      <c r="D2171" t="s">
        <v>17559</v>
      </c>
      <c r="E2171" t="s">
        <v>17642</v>
      </c>
      <c r="G2171" t="s">
        <v>31</v>
      </c>
      <c r="H2171" t="s">
        <v>31</v>
      </c>
      <c r="I2171" t="s">
        <v>31</v>
      </c>
      <c r="J2171" t="s">
        <v>31</v>
      </c>
      <c r="K2171" t="s">
        <v>2758</v>
      </c>
      <c r="L2171" t="s">
        <v>2783</v>
      </c>
      <c r="N2171">
        <f t="shared" si="66"/>
        <v>68069</v>
      </c>
      <c r="O2171">
        <f t="shared" si="67"/>
        <v>8030</v>
      </c>
    </row>
    <row r="2172" spans="1:15" x14ac:dyDescent="0.3">
      <c r="A2172">
        <v>8524</v>
      </c>
      <c r="B2172" t="s">
        <v>2895</v>
      </c>
      <c r="C2172">
        <v>68069</v>
      </c>
      <c r="D2172" t="s">
        <v>16428</v>
      </c>
      <c r="E2172" t="s">
        <v>17642</v>
      </c>
      <c r="G2172" t="s">
        <v>31</v>
      </c>
      <c r="H2172" t="s">
        <v>31</v>
      </c>
      <c r="I2172" t="s">
        <v>31</v>
      </c>
      <c r="J2172" t="s">
        <v>31</v>
      </c>
      <c r="K2172" t="s">
        <v>31</v>
      </c>
      <c r="L2172" t="s">
        <v>2783</v>
      </c>
      <c r="N2172">
        <f t="shared" si="66"/>
        <v>68069</v>
      </c>
      <c r="O2172">
        <f t="shared" si="67"/>
        <v>8524</v>
      </c>
    </row>
    <row r="2173" spans="1:15" x14ac:dyDescent="0.3">
      <c r="A2173">
        <v>8524</v>
      </c>
      <c r="B2173" t="s">
        <v>2895</v>
      </c>
      <c r="C2173">
        <v>68069</v>
      </c>
      <c r="D2173" t="s">
        <v>16427</v>
      </c>
      <c r="E2173" t="s">
        <v>17642</v>
      </c>
      <c r="G2173" t="s">
        <v>31</v>
      </c>
      <c r="H2173" t="s">
        <v>31</v>
      </c>
      <c r="I2173" t="s">
        <v>31</v>
      </c>
      <c r="J2173" t="s">
        <v>31</v>
      </c>
      <c r="K2173" t="s">
        <v>31</v>
      </c>
      <c r="L2173" t="s">
        <v>2783</v>
      </c>
      <c r="N2173">
        <f t="shared" si="66"/>
        <v>68069</v>
      </c>
      <c r="O2173">
        <f t="shared" si="67"/>
        <v>8524</v>
      </c>
    </row>
    <row r="2174" spans="1:15" x14ac:dyDescent="0.3">
      <c r="A2174">
        <v>8526</v>
      </c>
      <c r="B2174" t="s">
        <v>2895</v>
      </c>
      <c r="C2174">
        <v>68069</v>
      </c>
      <c r="D2174" t="s">
        <v>16430</v>
      </c>
      <c r="E2174" t="s">
        <v>17642</v>
      </c>
      <c r="G2174" t="s">
        <v>31</v>
      </c>
      <c r="H2174" t="s">
        <v>31</v>
      </c>
      <c r="I2174" t="s">
        <v>31</v>
      </c>
      <c r="J2174" t="s">
        <v>31</v>
      </c>
      <c r="K2174" t="s">
        <v>31</v>
      </c>
      <c r="L2174" t="s">
        <v>2783</v>
      </c>
      <c r="N2174">
        <f t="shared" si="66"/>
        <v>68069</v>
      </c>
      <c r="O2174">
        <f t="shared" si="67"/>
        <v>8526</v>
      </c>
    </row>
    <row r="2175" spans="1:15" x14ac:dyDescent="0.3">
      <c r="A2175">
        <v>8526</v>
      </c>
      <c r="B2175" t="s">
        <v>2895</v>
      </c>
      <c r="C2175">
        <v>68069</v>
      </c>
      <c r="D2175" t="s">
        <v>16429</v>
      </c>
      <c r="E2175" t="s">
        <v>17642</v>
      </c>
      <c r="G2175" t="s">
        <v>31</v>
      </c>
      <c r="H2175" t="s">
        <v>31</v>
      </c>
      <c r="I2175" t="s">
        <v>31</v>
      </c>
      <c r="J2175" t="s">
        <v>31</v>
      </c>
      <c r="K2175" t="s">
        <v>31</v>
      </c>
      <c r="L2175" t="s">
        <v>2783</v>
      </c>
      <c r="N2175">
        <f t="shared" si="66"/>
        <v>68069</v>
      </c>
      <c r="O2175">
        <f t="shared" si="67"/>
        <v>8526</v>
      </c>
    </row>
    <row r="2176" spans="1:15" x14ac:dyDescent="0.3">
      <c r="A2176">
        <v>8527</v>
      </c>
      <c r="B2176" t="s">
        <v>2895</v>
      </c>
      <c r="C2176">
        <v>68069</v>
      </c>
      <c r="D2176" t="s">
        <v>16432</v>
      </c>
      <c r="E2176" t="s">
        <v>17642</v>
      </c>
      <c r="G2176" t="s">
        <v>31</v>
      </c>
      <c r="H2176" t="s">
        <v>31</v>
      </c>
      <c r="I2176" t="s">
        <v>31</v>
      </c>
      <c r="J2176" t="s">
        <v>31</v>
      </c>
      <c r="K2176" t="s">
        <v>31</v>
      </c>
      <c r="L2176" t="s">
        <v>2783</v>
      </c>
      <c r="N2176">
        <f t="shared" si="66"/>
        <v>68069</v>
      </c>
      <c r="O2176">
        <f t="shared" si="67"/>
        <v>8527</v>
      </c>
    </row>
    <row r="2177" spans="1:15" x14ac:dyDescent="0.3">
      <c r="A2177">
        <v>8527</v>
      </c>
      <c r="B2177" t="s">
        <v>2895</v>
      </c>
      <c r="C2177">
        <v>68069</v>
      </c>
      <c r="D2177" t="s">
        <v>16431</v>
      </c>
      <c r="E2177" t="s">
        <v>17642</v>
      </c>
      <c r="G2177" t="s">
        <v>31</v>
      </c>
      <c r="H2177" t="s">
        <v>31</v>
      </c>
      <c r="I2177" t="s">
        <v>31</v>
      </c>
      <c r="J2177" t="s">
        <v>31</v>
      </c>
      <c r="K2177" t="s">
        <v>31</v>
      </c>
      <c r="L2177" t="s">
        <v>2783</v>
      </c>
      <c r="N2177">
        <f t="shared" si="66"/>
        <v>68069</v>
      </c>
      <c r="O2177">
        <f t="shared" si="67"/>
        <v>8527</v>
      </c>
    </row>
    <row r="2178" spans="1:15" x14ac:dyDescent="0.3">
      <c r="A2178">
        <v>8528</v>
      </c>
      <c r="B2178" t="s">
        <v>2895</v>
      </c>
      <c r="C2178">
        <v>68069</v>
      </c>
      <c r="D2178" t="s">
        <v>16434</v>
      </c>
      <c r="E2178" t="s">
        <v>17642</v>
      </c>
      <c r="G2178" t="s">
        <v>31</v>
      </c>
      <c r="H2178" t="s">
        <v>31</v>
      </c>
      <c r="I2178" t="s">
        <v>31</v>
      </c>
      <c r="J2178" t="s">
        <v>31</v>
      </c>
      <c r="K2178" t="s">
        <v>31</v>
      </c>
      <c r="L2178" t="s">
        <v>2783</v>
      </c>
      <c r="N2178">
        <f t="shared" si="66"/>
        <v>68069</v>
      </c>
      <c r="O2178">
        <f t="shared" si="67"/>
        <v>8528</v>
      </c>
    </row>
    <row r="2179" spans="1:15" x14ac:dyDescent="0.3">
      <c r="A2179">
        <v>8528</v>
      </c>
      <c r="B2179" t="s">
        <v>2895</v>
      </c>
      <c r="C2179">
        <v>68069</v>
      </c>
      <c r="D2179" t="s">
        <v>16433</v>
      </c>
      <c r="E2179" t="s">
        <v>17642</v>
      </c>
      <c r="G2179" t="s">
        <v>31</v>
      </c>
      <c r="H2179" t="s">
        <v>31</v>
      </c>
      <c r="I2179" t="s">
        <v>31</v>
      </c>
      <c r="J2179" t="s">
        <v>31</v>
      </c>
      <c r="K2179" t="s">
        <v>31</v>
      </c>
      <c r="L2179" t="s">
        <v>2783</v>
      </c>
      <c r="N2179">
        <f t="shared" ref="N2179:N2242" si="68">C2179</f>
        <v>68069</v>
      </c>
      <c r="O2179">
        <f t="shared" ref="O2179:O2242" si="69">A2179</f>
        <v>8528</v>
      </c>
    </row>
    <row r="2180" spans="1:15" x14ac:dyDescent="0.3">
      <c r="A2180">
        <v>8549</v>
      </c>
      <c r="B2180" t="s">
        <v>2895</v>
      </c>
      <c r="C2180">
        <v>68069</v>
      </c>
      <c r="D2180" t="s">
        <v>4535</v>
      </c>
      <c r="E2180" t="s">
        <v>17642</v>
      </c>
      <c r="F2180" t="s">
        <v>150</v>
      </c>
      <c r="G2180" t="s">
        <v>31</v>
      </c>
      <c r="H2180" t="s">
        <v>31</v>
      </c>
      <c r="I2180" t="s">
        <v>31</v>
      </c>
      <c r="J2180" t="s">
        <v>31</v>
      </c>
      <c r="K2180" t="s">
        <v>31</v>
      </c>
      <c r="L2180" t="s">
        <v>2783</v>
      </c>
      <c r="N2180">
        <f t="shared" si="68"/>
        <v>68069</v>
      </c>
      <c r="O2180">
        <f t="shared" si="69"/>
        <v>8549</v>
      </c>
    </row>
    <row r="2181" spans="1:15" x14ac:dyDescent="0.3">
      <c r="A2181">
        <v>8549</v>
      </c>
      <c r="B2181" t="s">
        <v>2895</v>
      </c>
      <c r="C2181">
        <v>68069</v>
      </c>
      <c r="D2181" t="s">
        <v>151</v>
      </c>
      <c r="E2181" t="s">
        <v>17642</v>
      </c>
      <c r="G2181" t="s">
        <v>31</v>
      </c>
      <c r="H2181" t="s">
        <v>31</v>
      </c>
      <c r="I2181" t="s">
        <v>31</v>
      </c>
      <c r="J2181" t="s">
        <v>31</v>
      </c>
      <c r="K2181" t="s">
        <v>31</v>
      </c>
      <c r="L2181" t="s">
        <v>2783</v>
      </c>
      <c r="N2181">
        <f t="shared" si="68"/>
        <v>68069</v>
      </c>
      <c r="O2181">
        <f t="shared" si="69"/>
        <v>8549</v>
      </c>
    </row>
    <row r="2182" spans="1:15" x14ac:dyDescent="0.3">
      <c r="A2182">
        <v>8583</v>
      </c>
      <c r="B2182" t="s">
        <v>2895</v>
      </c>
      <c r="C2182">
        <v>68069</v>
      </c>
      <c r="D2182" t="s">
        <v>16470</v>
      </c>
      <c r="E2182" t="s">
        <v>17642</v>
      </c>
      <c r="G2182" t="s">
        <v>31</v>
      </c>
      <c r="H2182" t="s">
        <v>31</v>
      </c>
      <c r="I2182" t="s">
        <v>31</v>
      </c>
      <c r="J2182" t="s">
        <v>31</v>
      </c>
      <c r="K2182" t="s">
        <v>31</v>
      </c>
      <c r="L2182" t="s">
        <v>2783</v>
      </c>
      <c r="N2182">
        <f t="shared" si="68"/>
        <v>68069</v>
      </c>
      <c r="O2182">
        <f t="shared" si="69"/>
        <v>8583</v>
      </c>
    </row>
    <row r="2183" spans="1:15" x14ac:dyDescent="0.3">
      <c r="A2183">
        <v>8584</v>
      </c>
      <c r="B2183" t="s">
        <v>2895</v>
      </c>
      <c r="C2183">
        <v>68069</v>
      </c>
      <c r="D2183" t="s">
        <v>16471</v>
      </c>
      <c r="E2183" t="s">
        <v>17642</v>
      </c>
      <c r="G2183" t="s">
        <v>31</v>
      </c>
      <c r="H2183" t="s">
        <v>31</v>
      </c>
      <c r="I2183" t="s">
        <v>31</v>
      </c>
      <c r="J2183" t="s">
        <v>31</v>
      </c>
      <c r="K2183" t="s">
        <v>31</v>
      </c>
      <c r="L2183" t="s">
        <v>2783</v>
      </c>
      <c r="N2183">
        <f t="shared" si="68"/>
        <v>68069</v>
      </c>
      <c r="O2183">
        <f t="shared" si="69"/>
        <v>8584</v>
      </c>
    </row>
    <row r="2184" spans="1:15" x14ac:dyDescent="0.3">
      <c r="A2184">
        <v>9564</v>
      </c>
      <c r="B2184" t="s">
        <v>2895</v>
      </c>
      <c r="C2184">
        <v>68069</v>
      </c>
      <c r="D2184" t="s">
        <v>4772</v>
      </c>
      <c r="E2184" t="s">
        <v>17642</v>
      </c>
      <c r="G2184" t="s">
        <v>31</v>
      </c>
      <c r="H2184" t="s">
        <v>31</v>
      </c>
      <c r="I2184" t="s">
        <v>31</v>
      </c>
      <c r="J2184" t="s">
        <v>31</v>
      </c>
      <c r="K2184" t="s">
        <v>31</v>
      </c>
      <c r="L2184" t="s">
        <v>2783</v>
      </c>
      <c r="N2184">
        <f t="shared" si="68"/>
        <v>68069</v>
      </c>
      <c r="O2184">
        <f t="shared" si="69"/>
        <v>9564</v>
      </c>
    </row>
    <row r="2185" spans="1:15" x14ac:dyDescent="0.3">
      <c r="A2185">
        <v>9587</v>
      </c>
      <c r="B2185" t="s">
        <v>2895</v>
      </c>
      <c r="C2185">
        <v>68069</v>
      </c>
      <c r="D2185" t="s">
        <v>16171</v>
      </c>
      <c r="E2185" t="s">
        <v>17642</v>
      </c>
      <c r="G2185" t="s">
        <v>31</v>
      </c>
      <c r="H2185" t="s">
        <v>31</v>
      </c>
      <c r="I2185" t="s">
        <v>31</v>
      </c>
      <c r="J2185" t="s">
        <v>31</v>
      </c>
      <c r="K2185" t="s">
        <v>31</v>
      </c>
      <c r="L2185" t="s">
        <v>2783</v>
      </c>
      <c r="N2185">
        <f t="shared" si="68"/>
        <v>68069</v>
      </c>
      <c r="O2185">
        <f t="shared" si="69"/>
        <v>9587</v>
      </c>
    </row>
    <row r="2186" spans="1:15" x14ac:dyDescent="0.3">
      <c r="A2186">
        <v>9588</v>
      </c>
      <c r="B2186" t="s">
        <v>2895</v>
      </c>
      <c r="C2186">
        <v>68069</v>
      </c>
      <c r="D2186" t="s">
        <v>16172</v>
      </c>
      <c r="E2186" t="s">
        <v>17642</v>
      </c>
      <c r="G2186" t="s">
        <v>31</v>
      </c>
      <c r="H2186" t="s">
        <v>31</v>
      </c>
      <c r="I2186" t="s">
        <v>31</v>
      </c>
      <c r="J2186" t="s">
        <v>31</v>
      </c>
      <c r="K2186" t="s">
        <v>31</v>
      </c>
      <c r="L2186" t="s">
        <v>2783</v>
      </c>
      <c r="N2186">
        <f t="shared" si="68"/>
        <v>68069</v>
      </c>
      <c r="O2186">
        <f t="shared" si="69"/>
        <v>9588</v>
      </c>
    </row>
    <row r="2187" spans="1:15" x14ac:dyDescent="0.3">
      <c r="A2187">
        <v>9617</v>
      </c>
      <c r="B2187" t="s">
        <v>2895</v>
      </c>
      <c r="C2187">
        <v>68069</v>
      </c>
      <c r="D2187" t="s">
        <v>16181</v>
      </c>
      <c r="E2187" t="s">
        <v>17642</v>
      </c>
      <c r="G2187" t="s">
        <v>31</v>
      </c>
      <c r="H2187" t="s">
        <v>31</v>
      </c>
      <c r="I2187" t="s">
        <v>31</v>
      </c>
      <c r="J2187" t="s">
        <v>2758</v>
      </c>
      <c r="K2187" t="s">
        <v>31</v>
      </c>
      <c r="L2187" t="s">
        <v>2783</v>
      </c>
      <c r="N2187">
        <f t="shared" si="68"/>
        <v>68069</v>
      </c>
      <c r="O2187">
        <f t="shared" si="69"/>
        <v>9617</v>
      </c>
    </row>
    <row r="2188" spans="1:15" x14ac:dyDescent="0.3">
      <c r="A2188">
        <v>9617</v>
      </c>
      <c r="B2188" t="s">
        <v>2895</v>
      </c>
      <c r="C2188">
        <v>68069</v>
      </c>
      <c r="D2188" t="s">
        <v>1029</v>
      </c>
      <c r="E2188" t="s">
        <v>17642</v>
      </c>
      <c r="G2188" t="s">
        <v>31</v>
      </c>
      <c r="H2188" t="s">
        <v>31</v>
      </c>
      <c r="I2188" t="s">
        <v>31</v>
      </c>
      <c r="J2188" t="s">
        <v>2758</v>
      </c>
      <c r="K2188" t="s">
        <v>31</v>
      </c>
      <c r="L2188" t="s">
        <v>2783</v>
      </c>
      <c r="N2188">
        <f t="shared" si="68"/>
        <v>68069</v>
      </c>
      <c r="O2188">
        <f t="shared" si="69"/>
        <v>9617</v>
      </c>
    </row>
    <row r="2189" spans="1:15" x14ac:dyDescent="0.3">
      <c r="A2189">
        <v>1643</v>
      </c>
      <c r="B2189" t="s">
        <v>3737</v>
      </c>
      <c r="C2189" t="s">
        <v>17909</v>
      </c>
      <c r="D2189" t="s">
        <v>3741</v>
      </c>
      <c r="E2189" t="s">
        <v>17642</v>
      </c>
      <c r="F2189" t="s">
        <v>333</v>
      </c>
      <c r="G2189" t="s">
        <v>31</v>
      </c>
      <c r="H2189" t="s">
        <v>31</v>
      </c>
      <c r="I2189" t="s">
        <v>31</v>
      </c>
      <c r="J2189" t="s">
        <v>2758</v>
      </c>
      <c r="K2189" t="s">
        <v>2758</v>
      </c>
      <c r="L2189" t="s">
        <v>2783</v>
      </c>
      <c r="N2189" t="str">
        <f t="shared" si="68"/>
        <v>COA</v>
      </c>
      <c r="O2189">
        <f t="shared" si="69"/>
        <v>1643</v>
      </c>
    </row>
    <row r="2190" spans="1:15" x14ac:dyDescent="0.3">
      <c r="A2190">
        <v>1643</v>
      </c>
      <c r="B2190" t="s">
        <v>3737</v>
      </c>
      <c r="C2190" t="s">
        <v>17909</v>
      </c>
      <c r="D2190" t="s">
        <v>3739</v>
      </c>
      <c r="E2190" t="s">
        <v>17642</v>
      </c>
      <c r="F2190" t="s">
        <v>333</v>
      </c>
      <c r="G2190" t="s">
        <v>31</v>
      </c>
      <c r="H2190" t="s">
        <v>31</v>
      </c>
      <c r="I2190" t="s">
        <v>31</v>
      </c>
      <c r="J2190" t="s">
        <v>2758</v>
      </c>
      <c r="K2190" t="s">
        <v>2758</v>
      </c>
      <c r="L2190" t="s">
        <v>2783</v>
      </c>
      <c r="N2190" t="str">
        <f t="shared" si="68"/>
        <v>COA</v>
      </c>
      <c r="O2190">
        <f t="shared" si="69"/>
        <v>1643</v>
      </c>
    </row>
    <row r="2191" spans="1:15" x14ac:dyDescent="0.3">
      <c r="A2191">
        <v>1643</v>
      </c>
      <c r="B2191" t="s">
        <v>3737</v>
      </c>
      <c r="C2191" t="s">
        <v>17909</v>
      </c>
      <c r="D2191" t="s">
        <v>3738</v>
      </c>
      <c r="E2191" t="s">
        <v>17642</v>
      </c>
      <c r="F2191" t="s">
        <v>333</v>
      </c>
      <c r="G2191" t="s">
        <v>31</v>
      </c>
      <c r="H2191" t="s">
        <v>31</v>
      </c>
      <c r="I2191" t="s">
        <v>31</v>
      </c>
      <c r="J2191" t="s">
        <v>2758</v>
      </c>
      <c r="K2191" t="s">
        <v>2758</v>
      </c>
      <c r="L2191" t="s">
        <v>2783</v>
      </c>
      <c r="N2191" t="str">
        <f t="shared" si="68"/>
        <v>COA</v>
      </c>
      <c r="O2191">
        <f t="shared" si="69"/>
        <v>1643</v>
      </c>
    </row>
    <row r="2192" spans="1:15" x14ac:dyDescent="0.3">
      <c r="A2192">
        <v>1643</v>
      </c>
      <c r="B2192" t="s">
        <v>3737</v>
      </c>
      <c r="C2192" t="s">
        <v>17909</v>
      </c>
      <c r="D2192" t="s">
        <v>3742</v>
      </c>
      <c r="E2192" t="s">
        <v>17642</v>
      </c>
      <c r="F2192" t="s">
        <v>333</v>
      </c>
      <c r="G2192" t="s">
        <v>31</v>
      </c>
      <c r="H2192" t="s">
        <v>31</v>
      </c>
      <c r="I2192" t="s">
        <v>31</v>
      </c>
      <c r="J2192" t="s">
        <v>2758</v>
      </c>
      <c r="K2192" t="s">
        <v>2758</v>
      </c>
      <c r="L2192" t="s">
        <v>2783</v>
      </c>
      <c r="N2192" t="str">
        <f t="shared" si="68"/>
        <v>COA</v>
      </c>
      <c r="O2192">
        <f t="shared" si="69"/>
        <v>1643</v>
      </c>
    </row>
    <row r="2193" spans="1:15" x14ac:dyDescent="0.3">
      <c r="A2193">
        <v>1643</v>
      </c>
      <c r="B2193" t="s">
        <v>3737</v>
      </c>
      <c r="C2193" t="s">
        <v>17909</v>
      </c>
      <c r="D2193" t="s">
        <v>3740</v>
      </c>
      <c r="E2193" t="s">
        <v>17642</v>
      </c>
      <c r="F2193" t="s">
        <v>333</v>
      </c>
      <c r="G2193" t="s">
        <v>31</v>
      </c>
      <c r="H2193" t="s">
        <v>31</v>
      </c>
      <c r="I2193" t="s">
        <v>31</v>
      </c>
      <c r="J2193" t="s">
        <v>2758</v>
      </c>
      <c r="K2193" t="s">
        <v>2758</v>
      </c>
      <c r="L2193" t="s">
        <v>2783</v>
      </c>
      <c r="N2193" t="str">
        <f t="shared" si="68"/>
        <v>COA</v>
      </c>
      <c r="O2193">
        <f t="shared" si="69"/>
        <v>1643</v>
      </c>
    </row>
    <row r="2194" spans="1:15" x14ac:dyDescent="0.3">
      <c r="A2194">
        <v>1643</v>
      </c>
      <c r="B2194" t="s">
        <v>3737</v>
      </c>
      <c r="C2194" t="s">
        <v>17909</v>
      </c>
      <c r="D2194" t="s">
        <v>334</v>
      </c>
      <c r="E2194" t="s">
        <v>17642</v>
      </c>
      <c r="F2194" t="s">
        <v>333</v>
      </c>
      <c r="G2194" t="s">
        <v>31</v>
      </c>
      <c r="H2194" t="s">
        <v>31</v>
      </c>
      <c r="I2194" t="s">
        <v>31</v>
      </c>
      <c r="J2194" t="s">
        <v>2758</v>
      </c>
      <c r="K2194" t="s">
        <v>2758</v>
      </c>
      <c r="L2194" t="s">
        <v>2783</v>
      </c>
      <c r="N2194" t="str">
        <f t="shared" si="68"/>
        <v>COA</v>
      </c>
      <c r="O2194">
        <f t="shared" si="69"/>
        <v>1643</v>
      </c>
    </row>
    <row r="2195" spans="1:15" x14ac:dyDescent="0.3">
      <c r="A2195">
        <v>1549</v>
      </c>
      <c r="B2195" t="s">
        <v>3077</v>
      </c>
      <c r="C2195">
        <v>50</v>
      </c>
      <c r="D2195" t="s">
        <v>17910</v>
      </c>
      <c r="E2195" t="s">
        <v>17642</v>
      </c>
      <c r="F2195" t="s">
        <v>333</v>
      </c>
      <c r="G2195" t="s">
        <v>31</v>
      </c>
      <c r="H2195" t="s">
        <v>31</v>
      </c>
      <c r="I2195" t="s">
        <v>31</v>
      </c>
      <c r="J2195" t="s">
        <v>31</v>
      </c>
      <c r="K2195" t="s">
        <v>31</v>
      </c>
      <c r="L2195" t="s">
        <v>2783</v>
      </c>
      <c r="N2195">
        <f t="shared" si="68"/>
        <v>50</v>
      </c>
      <c r="O2195">
        <f t="shared" si="69"/>
        <v>1549</v>
      </c>
    </row>
    <row r="2196" spans="1:15" x14ac:dyDescent="0.3">
      <c r="A2196">
        <v>1549</v>
      </c>
      <c r="B2196" t="s">
        <v>3077</v>
      </c>
      <c r="C2196">
        <v>50</v>
      </c>
      <c r="D2196" t="s">
        <v>17911</v>
      </c>
      <c r="E2196" t="s">
        <v>17642</v>
      </c>
      <c r="F2196" t="s">
        <v>333</v>
      </c>
      <c r="G2196" t="s">
        <v>31</v>
      </c>
      <c r="H2196" t="s">
        <v>31</v>
      </c>
      <c r="I2196" t="s">
        <v>31</v>
      </c>
      <c r="J2196" t="s">
        <v>31</v>
      </c>
      <c r="K2196" t="s">
        <v>31</v>
      </c>
      <c r="L2196" t="s">
        <v>2783</v>
      </c>
      <c r="N2196">
        <f t="shared" si="68"/>
        <v>50</v>
      </c>
      <c r="O2196">
        <f t="shared" si="69"/>
        <v>1549</v>
      </c>
    </row>
    <row r="2197" spans="1:15" x14ac:dyDescent="0.3">
      <c r="A2197">
        <v>1549</v>
      </c>
      <c r="B2197" t="s">
        <v>3077</v>
      </c>
      <c r="C2197">
        <v>50</v>
      </c>
      <c r="D2197" t="s">
        <v>3079</v>
      </c>
      <c r="E2197" t="s">
        <v>17642</v>
      </c>
      <c r="F2197" t="s">
        <v>333</v>
      </c>
      <c r="G2197" t="s">
        <v>31</v>
      </c>
      <c r="H2197" t="s">
        <v>31</v>
      </c>
      <c r="I2197" t="s">
        <v>31</v>
      </c>
      <c r="J2197" t="s">
        <v>31</v>
      </c>
      <c r="K2197" t="s">
        <v>31</v>
      </c>
      <c r="L2197" t="s">
        <v>2783</v>
      </c>
      <c r="N2197">
        <f t="shared" si="68"/>
        <v>50</v>
      </c>
      <c r="O2197">
        <f t="shared" si="69"/>
        <v>1549</v>
      </c>
    </row>
    <row r="2198" spans="1:15" x14ac:dyDescent="0.3">
      <c r="A2198">
        <v>1549</v>
      </c>
      <c r="B2198" t="s">
        <v>3077</v>
      </c>
      <c r="C2198">
        <v>50</v>
      </c>
      <c r="D2198" t="s">
        <v>17912</v>
      </c>
      <c r="E2198" t="s">
        <v>17642</v>
      </c>
      <c r="F2198" t="s">
        <v>333</v>
      </c>
      <c r="G2198" t="s">
        <v>31</v>
      </c>
      <c r="H2198" t="s">
        <v>31</v>
      </c>
      <c r="I2198" t="s">
        <v>31</v>
      </c>
      <c r="J2198" t="s">
        <v>31</v>
      </c>
      <c r="K2198" t="s">
        <v>31</v>
      </c>
      <c r="L2198" t="s">
        <v>2783</v>
      </c>
      <c r="N2198">
        <f t="shared" si="68"/>
        <v>50</v>
      </c>
      <c r="O2198">
        <f t="shared" si="69"/>
        <v>1549</v>
      </c>
    </row>
    <row r="2199" spans="1:15" x14ac:dyDescent="0.3">
      <c r="A2199">
        <v>1548</v>
      </c>
      <c r="B2199" t="s">
        <v>3162</v>
      </c>
      <c r="C2199">
        <v>77016</v>
      </c>
      <c r="D2199" t="s">
        <v>17913</v>
      </c>
      <c r="E2199" t="s">
        <v>17642</v>
      </c>
      <c r="F2199" t="s">
        <v>333</v>
      </c>
      <c r="G2199" t="s">
        <v>31</v>
      </c>
      <c r="H2199" t="s">
        <v>31</v>
      </c>
      <c r="I2199" t="s">
        <v>31</v>
      </c>
      <c r="J2199" t="s">
        <v>31</v>
      </c>
      <c r="K2199" t="s">
        <v>2758</v>
      </c>
      <c r="L2199" t="s">
        <v>2805</v>
      </c>
      <c r="N2199">
        <f t="shared" si="68"/>
        <v>77016</v>
      </c>
      <c r="O2199">
        <f t="shared" si="69"/>
        <v>1548</v>
      </c>
    </row>
    <row r="2200" spans="1:15" x14ac:dyDescent="0.3">
      <c r="A2200">
        <v>1548</v>
      </c>
      <c r="B2200" t="s">
        <v>3162</v>
      </c>
      <c r="C2200">
        <v>77016</v>
      </c>
      <c r="D2200" t="s">
        <v>3163</v>
      </c>
      <c r="E2200" t="s">
        <v>17642</v>
      </c>
      <c r="F2200" t="s">
        <v>333</v>
      </c>
      <c r="G2200" t="s">
        <v>31</v>
      </c>
      <c r="H2200" t="s">
        <v>31</v>
      </c>
      <c r="I2200" t="s">
        <v>31</v>
      </c>
      <c r="J2200" t="s">
        <v>31</v>
      </c>
      <c r="K2200" t="s">
        <v>2758</v>
      </c>
      <c r="L2200" t="s">
        <v>2805</v>
      </c>
      <c r="N2200">
        <f t="shared" si="68"/>
        <v>77016</v>
      </c>
      <c r="O2200">
        <f t="shared" si="69"/>
        <v>1548</v>
      </c>
    </row>
    <row r="2201" spans="1:15" x14ac:dyDescent="0.3">
      <c r="A2201">
        <v>7634</v>
      </c>
      <c r="B2201" t="s">
        <v>15845</v>
      </c>
      <c r="C2201" t="s">
        <v>15846</v>
      </c>
      <c r="D2201" t="s">
        <v>15847</v>
      </c>
      <c r="E2201" t="s">
        <v>17642</v>
      </c>
      <c r="G2201" t="s">
        <v>31</v>
      </c>
      <c r="H2201" t="s">
        <v>31</v>
      </c>
      <c r="I2201" t="s">
        <v>31</v>
      </c>
      <c r="J2201" t="s">
        <v>2758</v>
      </c>
      <c r="K2201" t="s">
        <v>2758</v>
      </c>
      <c r="L2201" t="s">
        <v>2783</v>
      </c>
      <c r="N2201" t="str">
        <f t="shared" si="68"/>
        <v>H0657</v>
      </c>
      <c r="O2201">
        <f t="shared" si="69"/>
        <v>7634</v>
      </c>
    </row>
    <row r="2202" spans="1:15" x14ac:dyDescent="0.3">
      <c r="A2202">
        <v>1931</v>
      </c>
      <c r="B2202" t="s">
        <v>3753</v>
      </c>
      <c r="C2202" t="s">
        <v>3754</v>
      </c>
      <c r="D2202" t="s">
        <v>568</v>
      </c>
      <c r="E2202" t="s">
        <v>17642</v>
      </c>
      <c r="F2202" t="s">
        <v>333</v>
      </c>
      <c r="G2202" t="s">
        <v>31</v>
      </c>
      <c r="H2202" t="s">
        <v>31</v>
      </c>
      <c r="I2202" t="s">
        <v>31</v>
      </c>
      <c r="J2202" t="s">
        <v>31</v>
      </c>
      <c r="K2202" t="s">
        <v>2758</v>
      </c>
      <c r="L2202" t="s">
        <v>3170</v>
      </c>
      <c r="N2202" t="str">
        <f t="shared" si="68"/>
        <v>RH003</v>
      </c>
      <c r="O2202">
        <f t="shared" si="69"/>
        <v>1931</v>
      </c>
    </row>
    <row r="2203" spans="1:15" x14ac:dyDescent="0.3">
      <c r="A2203">
        <v>1931</v>
      </c>
      <c r="B2203" t="s">
        <v>3753</v>
      </c>
      <c r="C2203" t="s">
        <v>3754</v>
      </c>
      <c r="D2203" t="s">
        <v>570</v>
      </c>
      <c r="E2203" t="s">
        <v>17642</v>
      </c>
      <c r="F2203" t="s">
        <v>333</v>
      </c>
      <c r="G2203" t="s">
        <v>31</v>
      </c>
      <c r="H2203" t="s">
        <v>31</v>
      </c>
      <c r="I2203" t="s">
        <v>31</v>
      </c>
      <c r="J2203" t="s">
        <v>31</v>
      </c>
      <c r="K2203" t="s">
        <v>2758</v>
      </c>
      <c r="L2203" t="s">
        <v>3170</v>
      </c>
      <c r="N2203" t="str">
        <f t="shared" si="68"/>
        <v>RH003</v>
      </c>
      <c r="O2203">
        <f t="shared" si="69"/>
        <v>1931</v>
      </c>
    </row>
    <row r="2204" spans="1:15" x14ac:dyDescent="0.3">
      <c r="A2204">
        <v>5036</v>
      </c>
      <c r="B2204" t="s">
        <v>17109</v>
      </c>
      <c r="C2204">
        <v>36479</v>
      </c>
      <c r="D2204" t="s">
        <v>15466</v>
      </c>
      <c r="E2204" t="s">
        <v>17642</v>
      </c>
      <c r="G2204" t="s">
        <v>2758</v>
      </c>
      <c r="H2204" t="s">
        <v>31</v>
      </c>
      <c r="I2204" t="s">
        <v>31</v>
      </c>
      <c r="J2204" t="s">
        <v>31</v>
      </c>
      <c r="K2204" t="s">
        <v>2758</v>
      </c>
      <c r="L2204" t="s">
        <v>2783</v>
      </c>
      <c r="N2204">
        <f t="shared" si="68"/>
        <v>36479</v>
      </c>
      <c r="O2204">
        <f t="shared" si="69"/>
        <v>5036</v>
      </c>
    </row>
    <row r="2205" spans="1:15" x14ac:dyDescent="0.3">
      <c r="A2205">
        <v>2538</v>
      </c>
      <c r="B2205" t="s">
        <v>4296</v>
      </c>
      <c r="C2205">
        <v>48145</v>
      </c>
      <c r="D2205" t="s">
        <v>347</v>
      </c>
      <c r="E2205" t="s">
        <v>17642</v>
      </c>
      <c r="G2205" t="s">
        <v>31</v>
      </c>
      <c r="H2205" t="s">
        <v>31</v>
      </c>
      <c r="I2205" t="s">
        <v>31</v>
      </c>
      <c r="J2205" t="s">
        <v>31</v>
      </c>
      <c r="K2205" t="s">
        <v>2758</v>
      </c>
      <c r="L2205" t="s">
        <v>2783</v>
      </c>
      <c r="N2205">
        <f t="shared" si="68"/>
        <v>48145</v>
      </c>
      <c r="O2205">
        <f t="shared" si="69"/>
        <v>2538</v>
      </c>
    </row>
    <row r="2206" spans="1:15" x14ac:dyDescent="0.3">
      <c r="A2206">
        <v>6687</v>
      </c>
      <c r="B2206" t="s">
        <v>4296</v>
      </c>
      <c r="C2206">
        <v>60495</v>
      </c>
      <c r="D2206" t="s">
        <v>15784</v>
      </c>
      <c r="E2206" t="s">
        <v>17642</v>
      </c>
      <c r="G2206" t="s">
        <v>31</v>
      </c>
      <c r="H2206" t="s">
        <v>31</v>
      </c>
      <c r="I2206" t="s">
        <v>31</v>
      </c>
      <c r="J2206" t="s">
        <v>31</v>
      </c>
      <c r="K2206" t="s">
        <v>2758</v>
      </c>
      <c r="L2206" t="s">
        <v>2783</v>
      </c>
      <c r="N2206">
        <f t="shared" si="68"/>
        <v>60495</v>
      </c>
      <c r="O2206">
        <f t="shared" si="69"/>
        <v>6687</v>
      </c>
    </row>
    <row r="2207" spans="1:15" x14ac:dyDescent="0.3">
      <c r="A2207">
        <v>7668</v>
      </c>
      <c r="B2207" t="s">
        <v>15904</v>
      </c>
      <c r="C2207">
        <v>953766170</v>
      </c>
      <c r="D2207" t="s">
        <v>15905</v>
      </c>
      <c r="E2207" t="s">
        <v>17642</v>
      </c>
      <c r="G2207" t="s">
        <v>31</v>
      </c>
      <c r="H2207" t="s">
        <v>31</v>
      </c>
      <c r="I2207" t="s">
        <v>31</v>
      </c>
      <c r="J2207" t="s">
        <v>2758</v>
      </c>
      <c r="K2207" t="s">
        <v>2758</v>
      </c>
      <c r="L2207" t="s">
        <v>2783</v>
      </c>
      <c r="N2207">
        <f t="shared" si="68"/>
        <v>953766170</v>
      </c>
      <c r="O2207">
        <f t="shared" si="69"/>
        <v>7668</v>
      </c>
    </row>
    <row r="2208" spans="1:15" x14ac:dyDescent="0.3">
      <c r="A2208">
        <v>8925</v>
      </c>
      <c r="B2208" t="s">
        <v>4354</v>
      </c>
      <c r="C2208" t="s">
        <v>4354</v>
      </c>
      <c r="D2208" t="s">
        <v>345</v>
      </c>
      <c r="E2208" t="s">
        <v>17642</v>
      </c>
      <c r="G2208" t="s">
        <v>31</v>
      </c>
      <c r="H2208" t="s">
        <v>31</v>
      </c>
      <c r="I2208" t="s">
        <v>31</v>
      </c>
      <c r="J2208" t="s">
        <v>2758</v>
      </c>
      <c r="K2208" t="s">
        <v>2758</v>
      </c>
      <c r="L2208" t="s">
        <v>2783</v>
      </c>
      <c r="N2208" t="str">
        <f t="shared" si="68"/>
        <v>COMMF</v>
      </c>
      <c r="O2208">
        <f t="shared" si="69"/>
        <v>8925</v>
      </c>
    </row>
    <row r="2209" spans="1:15" x14ac:dyDescent="0.3">
      <c r="A2209">
        <v>4969</v>
      </c>
      <c r="B2209" t="s">
        <v>4648</v>
      </c>
      <c r="C2209">
        <v>78375</v>
      </c>
      <c r="D2209" t="s">
        <v>4649</v>
      </c>
      <c r="E2209" t="s">
        <v>17642</v>
      </c>
      <c r="G2209" t="s">
        <v>31</v>
      </c>
      <c r="H2209" t="s">
        <v>31</v>
      </c>
      <c r="I2209" t="s">
        <v>31</v>
      </c>
      <c r="J2209" t="s">
        <v>31</v>
      </c>
      <c r="K2209" t="s">
        <v>2758</v>
      </c>
      <c r="L2209" t="s">
        <v>2783</v>
      </c>
      <c r="N2209">
        <f t="shared" si="68"/>
        <v>78375</v>
      </c>
      <c r="O2209">
        <f t="shared" si="69"/>
        <v>4969</v>
      </c>
    </row>
    <row r="2210" spans="1:15" x14ac:dyDescent="0.3">
      <c r="A2210">
        <v>6500</v>
      </c>
      <c r="B2210" t="s">
        <v>4648</v>
      </c>
      <c r="C2210">
        <v>6105</v>
      </c>
      <c r="D2210" t="s">
        <v>15600</v>
      </c>
      <c r="E2210" t="s">
        <v>17642</v>
      </c>
      <c r="G2210" t="s">
        <v>31</v>
      </c>
      <c r="H2210" t="s">
        <v>31</v>
      </c>
      <c r="I2210" t="s">
        <v>31</v>
      </c>
      <c r="J2210" t="s">
        <v>31</v>
      </c>
      <c r="K2210" t="s">
        <v>2758</v>
      </c>
      <c r="L2210" t="s">
        <v>2783</v>
      </c>
      <c r="N2210">
        <f t="shared" si="68"/>
        <v>6105</v>
      </c>
      <c r="O2210">
        <f t="shared" si="69"/>
        <v>6500</v>
      </c>
    </row>
    <row r="2211" spans="1:15" x14ac:dyDescent="0.3">
      <c r="A2211">
        <v>8924</v>
      </c>
      <c r="B2211" t="s">
        <v>4733</v>
      </c>
      <c r="C2211" t="s">
        <v>4734</v>
      </c>
      <c r="D2211" t="s">
        <v>4735</v>
      </c>
      <c r="E2211" t="s">
        <v>17642</v>
      </c>
      <c r="G2211" t="s">
        <v>31</v>
      </c>
      <c r="H2211" t="s">
        <v>31</v>
      </c>
      <c r="I2211" t="s">
        <v>31</v>
      </c>
      <c r="J2211" t="s">
        <v>2758</v>
      </c>
      <c r="K2211" t="s">
        <v>2758</v>
      </c>
      <c r="L2211" t="s">
        <v>2783</v>
      </c>
      <c r="N2211" t="str">
        <f t="shared" si="68"/>
        <v>CCHP1</v>
      </c>
      <c r="O2211">
        <f t="shared" si="69"/>
        <v>8924</v>
      </c>
    </row>
    <row r="2212" spans="1:15" x14ac:dyDescent="0.3">
      <c r="A2212">
        <v>4044</v>
      </c>
      <c r="B2212" t="s">
        <v>16986</v>
      </c>
      <c r="C2212">
        <v>60065</v>
      </c>
      <c r="D2212" t="s">
        <v>16987</v>
      </c>
      <c r="E2212" t="s">
        <v>17642</v>
      </c>
      <c r="G2212" t="s">
        <v>31</v>
      </c>
      <c r="H2212" t="s">
        <v>2758</v>
      </c>
      <c r="I2212" t="s">
        <v>31</v>
      </c>
      <c r="J2212" t="s">
        <v>2758</v>
      </c>
      <c r="K2212" t="s">
        <v>2758</v>
      </c>
      <c r="L2212" t="s">
        <v>2786</v>
      </c>
      <c r="N2212">
        <f t="shared" si="68"/>
        <v>60065</v>
      </c>
      <c r="O2212">
        <f t="shared" si="69"/>
        <v>4044</v>
      </c>
    </row>
    <row r="2213" spans="1:15" x14ac:dyDescent="0.3">
      <c r="A2213">
        <v>9626</v>
      </c>
      <c r="B2213" t="s">
        <v>16194</v>
      </c>
      <c r="C2213" t="s">
        <v>16195</v>
      </c>
      <c r="D2213" t="s">
        <v>162</v>
      </c>
      <c r="E2213" t="s">
        <v>17642</v>
      </c>
      <c r="G2213" t="s">
        <v>31</v>
      </c>
      <c r="H2213" t="s">
        <v>31</v>
      </c>
      <c r="I2213" t="s">
        <v>31</v>
      </c>
      <c r="J2213" t="s">
        <v>31</v>
      </c>
      <c r="K2213" t="s">
        <v>31</v>
      </c>
      <c r="L2213" t="s">
        <v>2783</v>
      </c>
      <c r="N2213" t="str">
        <f t="shared" si="68"/>
        <v>128KY</v>
      </c>
      <c r="O2213">
        <f t="shared" si="69"/>
        <v>9626</v>
      </c>
    </row>
    <row r="2214" spans="1:15" x14ac:dyDescent="0.3">
      <c r="A2214">
        <v>1575</v>
      </c>
      <c r="B2214" t="s">
        <v>4371</v>
      </c>
      <c r="C2214">
        <v>58102</v>
      </c>
      <c r="D2214" t="s">
        <v>4372</v>
      </c>
      <c r="E2214" t="s">
        <v>17642</v>
      </c>
      <c r="G2214" t="s">
        <v>31</v>
      </c>
      <c r="H2214" t="s">
        <v>31</v>
      </c>
      <c r="I2214" t="s">
        <v>31</v>
      </c>
      <c r="J2214" t="s">
        <v>2758</v>
      </c>
      <c r="K2214" t="s">
        <v>2758</v>
      </c>
      <c r="L2214" t="s">
        <v>2783</v>
      </c>
      <c r="N2214">
        <f t="shared" si="68"/>
        <v>58102</v>
      </c>
      <c r="O2214">
        <f t="shared" si="69"/>
        <v>1575</v>
      </c>
    </row>
    <row r="2215" spans="1:15" x14ac:dyDescent="0.3">
      <c r="A2215">
        <v>1575</v>
      </c>
      <c r="B2215" t="s">
        <v>4371</v>
      </c>
      <c r="C2215">
        <v>58102</v>
      </c>
      <c r="D2215" t="s">
        <v>4373</v>
      </c>
      <c r="E2215" t="s">
        <v>17642</v>
      </c>
      <c r="G2215" t="s">
        <v>31</v>
      </c>
      <c r="H2215" t="s">
        <v>31</v>
      </c>
      <c r="I2215" t="s">
        <v>31</v>
      </c>
      <c r="J2215" t="s">
        <v>2758</v>
      </c>
      <c r="K2215" t="s">
        <v>2758</v>
      </c>
      <c r="L2215" t="s">
        <v>2783</v>
      </c>
      <c r="N2215">
        <f t="shared" si="68"/>
        <v>58102</v>
      </c>
      <c r="O2215">
        <f t="shared" si="69"/>
        <v>1575</v>
      </c>
    </row>
    <row r="2216" spans="1:15" x14ac:dyDescent="0.3">
      <c r="A2216">
        <v>1575</v>
      </c>
      <c r="B2216" t="s">
        <v>4371</v>
      </c>
      <c r="C2216">
        <v>58102</v>
      </c>
      <c r="D2216" t="s">
        <v>17914</v>
      </c>
      <c r="E2216" t="s">
        <v>17642</v>
      </c>
      <c r="G2216" t="s">
        <v>31</v>
      </c>
      <c r="H2216" t="s">
        <v>31</v>
      </c>
      <c r="I2216" t="s">
        <v>31</v>
      </c>
      <c r="J2216" t="s">
        <v>2758</v>
      </c>
      <c r="K2216" t="s">
        <v>2758</v>
      </c>
      <c r="L2216" t="s">
        <v>2783</v>
      </c>
      <c r="N2216">
        <f t="shared" si="68"/>
        <v>58102</v>
      </c>
      <c r="O2216">
        <f t="shared" si="69"/>
        <v>1575</v>
      </c>
    </row>
    <row r="2217" spans="1:15" x14ac:dyDescent="0.3">
      <c r="A2217">
        <v>1575</v>
      </c>
      <c r="B2217" t="s">
        <v>4371</v>
      </c>
      <c r="C2217">
        <v>58102</v>
      </c>
      <c r="D2217" t="s">
        <v>17915</v>
      </c>
      <c r="E2217" t="s">
        <v>17642</v>
      </c>
      <c r="G2217" t="s">
        <v>31</v>
      </c>
      <c r="H2217" t="s">
        <v>31</v>
      </c>
      <c r="I2217" t="s">
        <v>31</v>
      </c>
      <c r="J2217" t="s">
        <v>2758</v>
      </c>
      <c r="K2217" t="s">
        <v>2758</v>
      </c>
      <c r="L2217" t="s">
        <v>2783</v>
      </c>
      <c r="N2217">
        <f t="shared" si="68"/>
        <v>58102</v>
      </c>
      <c r="O2217">
        <f t="shared" si="69"/>
        <v>1575</v>
      </c>
    </row>
    <row r="2218" spans="1:15" x14ac:dyDescent="0.3">
      <c r="A2218">
        <v>3939</v>
      </c>
      <c r="B2218" t="s">
        <v>4374</v>
      </c>
      <c r="C2218">
        <v>56116</v>
      </c>
      <c r="D2218" t="s">
        <v>4375</v>
      </c>
      <c r="E2218" t="s">
        <v>17642</v>
      </c>
      <c r="G2218" t="s">
        <v>31</v>
      </c>
      <c r="H2218" t="s">
        <v>31</v>
      </c>
      <c r="I2218" t="s">
        <v>31</v>
      </c>
      <c r="J2218" t="s">
        <v>2758</v>
      </c>
      <c r="K2218" t="s">
        <v>2758</v>
      </c>
      <c r="L2218" t="s">
        <v>2783</v>
      </c>
      <c r="N2218">
        <f t="shared" si="68"/>
        <v>56116</v>
      </c>
      <c r="O2218">
        <f t="shared" si="69"/>
        <v>3939</v>
      </c>
    </row>
    <row r="2219" spans="1:15" x14ac:dyDescent="0.3">
      <c r="A2219">
        <v>2550</v>
      </c>
      <c r="B2219" t="s">
        <v>2903</v>
      </c>
      <c r="C2219" t="s">
        <v>2904</v>
      </c>
      <c r="D2219" t="s">
        <v>2905</v>
      </c>
      <c r="E2219" t="s">
        <v>17642</v>
      </c>
      <c r="G2219" t="s">
        <v>31</v>
      </c>
      <c r="H2219" t="s">
        <v>31</v>
      </c>
      <c r="I2219" t="s">
        <v>31</v>
      </c>
      <c r="J2219" t="s">
        <v>2758</v>
      </c>
      <c r="K2219" t="s">
        <v>2758</v>
      </c>
      <c r="L2219" t="s">
        <v>2783</v>
      </c>
      <c r="N2219" t="str">
        <f t="shared" si="68"/>
        <v>37077-NOCD</v>
      </c>
      <c r="O2219">
        <f t="shared" si="69"/>
        <v>2550</v>
      </c>
    </row>
    <row r="2220" spans="1:15" x14ac:dyDescent="0.3">
      <c r="A2220">
        <v>6525</v>
      </c>
      <c r="B2220" t="s">
        <v>3014</v>
      </c>
      <c r="C2220" t="s">
        <v>3015</v>
      </c>
      <c r="D2220" t="s">
        <v>3014</v>
      </c>
      <c r="E2220" t="s">
        <v>17642</v>
      </c>
      <c r="G2220" t="s">
        <v>31</v>
      </c>
      <c r="H2220" t="s">
        <v>2758</v>
      </c>
      <c r="I2220" t="s">
        <v>31</v>
      </c>
      <c r="J2220" t="s">
        <v>31</v>
      </c>
      <c r="K2220" t="s">
        <v>2758</v>
      </c>
      <c r="L2220" t="s">
        <v>2786</v>
      </c>
      <c r="N2220" t="str">
        <f t="shared" si="68"/>
        <v>CREA8</v>
      </c>
      <c r="O2220">
        <f t="shared" si="69"/>
        <v>6525</v>
      </c>
    </row>
    <row r="2221" spans="1:15" x14ac:dyDescent="0.3">
      <c r="A2221">
        <v>5635</v>
      </c>
      <c r="B2221" t="s">
        <v>4124</v>
      </c>
      <c r="C2221" t="s">
        <v>4125</v>
      </c>
      <c r="D2221" t="s">
        <v>4126</v>
      </c>
      <c r="E2221" t="s">
        <v>17642</v>
      </c>
      <c r="G2221" t="s">
        <v>31</v>
      </c>
      <c r="H2221" t="s">
        <v>31</v>
      </c>
      <c r="I2221" t="s">
        <v>31</v>
      </c>
      <c r="J2221" t="s">
        <v>2758</v>
      </c>
      <c r="K2221" t="s">
        <v>2758</v>
      </c>
      <c r="L2221" t="s">
        <v>2783</v>
      </c>
      <c r="N2221" t="str">
        <f t="shared" si="68"/>
        <v>CARMO</v>
      </c>
      <c r="O2221">
        <f t="shared" si="69"/>
        <v>5635</v>
      </c>
    </row>
    <row r="2222" spans="1:15" x14ac:dyDescent="0.3">
      <c r="A2222">
        <v>1682</v>
      </c>
      <c r="B2222" t="s">
        <v>3983</v>
      </c>
      <c r="C2222">
        <v>95092</v>
      </c>
      <c r="D2222" t="s">
        <v>3984</v>
      </c>
      <c r="E2222" t="s">
        <v>17642</v>
      </c>
      <c r="G2222" t="s">
        <v>31</v>
      </c>
      <c r="H2222" t="s">
        <v>31</v>
      </c>
      <c r="I2222" t="s">
        <v>31</v>
      </c>
      <c r="J2222" t="s">
        <v>2758</v>
      </c>
      <c r="K2222" t="s">
        <v>2758</v>
      </c>
      <c r="L2222" t="s">
        <v>2783</v>
      </c>
      <c r="N2222">
        <f t="shared" si="68"/>
        <v>95092</v>
      </c>
      <c r="O2222">
        <f t="shared" si="69"/>
        <v>1682</v>
      </c>
    </row>
    <row r="2223" spans="1:15" x14ac:dyDescent="0.3">
      <c r="A2223">
        <v>2526</v>
      </c>
      <c r="B2223" t="s">
        <v>4367</v>
      </c>
      <c r="C2223">
        <v>31114</v>
      </c>
      <c r="D2223" t="s">
        <v>4368</v>
      </c>
      <c r="E2223" t="s">
        <v>17642</v>
      </c>
      <c r="F2223" t="s">
        <v>167</v>
      </c>
      <c r="G2223" t="s">
        <v>31</v>
      </c>
      <c r="H2223" t="s">
        <v>31</v>
      </c>
      <c r="I2223" t="s">
        <v>31</v>
      </c>
      <c r="J2223" t="s">
        <v>31</v>
      </c>
      <c r="K2223" t="s">
        <v>2758</v>
      </c>
      <c r="L2223" t="s">
        <v>2783</v>
      </c>
      <c r="N2223">
        <f t="shared" si="68"/>
        <v>31114</v>
      </c>
      <c r="O2223">
        <f t="shared" si="69"/>
        <v>2526</v>
      </c>
    </row>
    <row r="2224" spans="1:15" x14ac:dyDescent="0.3">
      <c r="A2224">
        <v>2526</v>
      </c>
      <c r="B2224" t="s">
        <v>4367</v>
      </c>
      <c r="C2224">
        <v>31114</v>
      </c>
      <c r="D2224" t="s">
        <v>321</v>
      </c>
      <c r="E2224" t="s">
        <v>17642</v>
      </c>
      <c r="G2224" t="s">
        <v>31</v>
      </c>
      <c r="H2224" t="s">
        <v>31</v>
      </c>
      <c r="I2224" t="s">
        <v>31</v>
      </c>
      <c r="J2224" t="s">
        <v>31</v>
      </c>
      <c r="K2224" t="s">
        <v>2758</v>
      </c>
      <c r="L2224" t="s">
        <v>2783</v>
      </c>
      <c r="N2224">
        <f t="shared" si="68"/>
        <v>31114</v>
      </c>
      <c r="O2224">
        <f t="shared" si="69"/>
        <v>2526</v>
      </c>
    </row>
    <row r="2225" spans="1:15" x14ac:dyDescent="0.3">
      <c r="A2225">
        <v>2526</v>
      </c>
      <c r="B2225" t="s">
        <v>4367</v>
      </c>
      <c r="C2225">
        <v>31114</v>
      </c>
      <c r="D2225" t="s">
        <v>4369</v>
      </c>
      <c r="E2225" t="s">
        <v>17642</v>
      </c>
      <c r="F2225" t="s">
        <v>167</v>
      </c>
      <c r="G2225" t="s">
        <v>31</v>
      </c>
      <c r="H2225" t="s">
        <v>31</v>
      </c>
      <c r="I2225" t="s">
        <v>31</v>
      </c>
      <c r="J2225" t="s">
        <v>31</v>
      </c>
      <c r="K2225" t="s">
        <v>2758</v>
      </c>
      <c r="L2225" t="s">
        <v>2783</v>
      </c>
      <c r="N2225">
        <f t="shared" si="68"/>
        <v>31114</v>
      </c>
      <c r="O2225">
        <f t="shared" si="69"/>
        <v>2526</v>
      </c>
    </row>
    <row r="2226" spans="1:15" x14ac:dyDescent="0.3">
      <c r="A2226">
        <v>2526</v>
      </c>
      <c r="B2226" t="s">
        <v>4367</v>
      </c>
      <c r="C2226">
        <v>31114</v>
      </c>
      <c r="D2226" t="s">
        <v>17916</v>
      </c>
      <c r="E2226" t="s">
        <v>17642</v>
      </c>
      <c r="G2226" t="s">
        <v>31</v>
      </c>
      <c r="H2226" t="s">
        <v>31</v>
      </c>
      <c r="I2226" t="s">
        <v>31</v>
      </c>
      <c r="J2226" t="s">
        <v>31</v>
      </c>
      <c r="K2226" t="s">
        <v>2758</v>
      </c>
      <c r="L2226" t="s">
        <v>2783</v>
      </c>
      <c r="N2226">
        <f t="shared" si="68"/>
        <v>31114</v>
      </c>
      <c r="O2226">
        <f t="shared" si="69"/>
        <v>2526</v>
      </c>
    </row>
    <row r="2227" spans="1:15" x14ac:dyDescent="0.3">
      <c r="A2227">
        <v>7070</v>
      </c>
      <c r="B2227" t="s">
        <v>4367</v>
      </c>
      <c r="C2227">
        <v>3150</v>
      </c>
      <c r="D2227" t="s">
        <v>17463</v>
      </c>
      <c r="E2227" t="s">
        <v>17642</v>
      </c>
      <c r="G2227" t="s">
        <v>31</v>
      </c>
      <c r="H2227" t="s">
        <v>31</v>
      </c>
      <c r="I2227" t="s">
        <v>31</v>
      </c>
      <c r="J2227" t="s">
        <v>31</v>
      </c>
      <c r="K2227" t="s">
        <v>2758</v>
      </c>
      <c r="L2227" t="s">
        <v>2783</v>
      </c>
      <c r="N2227">
        <f t="shared" si="68"/>
        <v>3150</v>
      </c>
      <c r="O2227">
        <f t="shared" si="69"/>
        <v>7070</v>
      </c>
    </row>
    <row r="2228" spans="1:15" x14ac:dyDescent="0.3">
      <c r="A2228">
        <v>7094</v>
      </c>
      <c r="B2228" t="s">
        <v>4367</v>
      </c>
      <c r="C2228" t="s">
        <v>17509</v>
      </c>
      <c r="D2228" t="s">
        <v>17510</v>
      </c>
      <c r="E2228" t="s">
        <v>17642</v>
      </c>
      <c r="G2228" t="s">
        <v>31</v>
      </c>
      <c r="H2228" t="s">
        <v>31</v>
      </c>
      <c r="I2228" t="s">
        <v>31</v>
      </c>
      <c r="J2228" t="s">
        <v>31</v>
      </c>
      <c r="K2228" t="s">
        <v>2758</v>
      </c>
      <c r="L2228" t="s">
        <v>2783</v>
      </c>
      <c r="N2228" t="str">
        <f t="shared" si="68"/>
        <v>CSVIS001</v>
      </c>
      <c r="O2228">
        <f t="shared" si="69"/>
        <v>7094</v>
      </c>
    </row>
    <row r="2229" spans="1:15" x14ac:dyDescent="0.3">
      <c r="A2229">
        <v>1983</v>
      </c>
      <c r="B2229" t="s">
        <v>3319</v>
      </c>
      <c r="C2229">
        <v>75136</v>
      </c>
      <c r="D2229" t="s">
        <v>17917</v>
      </c>
      <c r="E2229" t="s">
        <v>17642</v>
      </c>
      <c r="G2229" t="s">
        <v>31</v>
      </c>
      <c r="H2229" t="s">
        <v>31</v>
      </c>
      <c r="I2229" t="s">
        <v>31</v>
      </c>
      <c r="J2229" t="s">
        <v>31</v>
      </c>
      <c r="K2229" t="s">
        <v>2758</v>
      </c>
      <c r="L2229" t="s">
        <v>2783</v>
      </c>
      <c r="N2229">
        <f t="shared" si="68"/>
        <v>75136</v>
      </c>
      <c r="O2229">
        <f t="shared" si="69"/>
        <v>1983</v>
      </c>
    </row>
    <row r="2230" spans="1:15" x14ac:dyDescent="0.3">
      <c r="A2230">
        <v>2587</v>
      </c>
      <c r="B2230" t="s">
        <v>3319</v>
      </c>
      <c r="C2230">
        <v>35182</v>
      </c>
      <c r="D2230" t="s">
        <v>17918</v>
      </c>
      <c r="E2230" t="s">
        <v>17642</v>
      </c>
      <c r="G2230" t="s">
        <v>31</v>
      </c>
      <c r="H2230" t="s">
        <v>31</v>
      </c>
      <c r="I2230" t="s">
        <v>31</v>
      </c>
      <c r="J2230" t="s">
        <v>31</v>
      </c>
      <c r="K2230" t="s">
        <v>2758</v>
      </c>
      <c r="L2230" t="s">
        <v>2783</v>
      </c>
      <c r="N2230">
        <f t="shared" si="68"/>
        <v>35182</v>
      </c>
      <c r="O2230">
        <f t="shared" si="69"/>
        <v>2587</v>
      </c>
    </row>
    <row r="2231" spans="1:15" x14ac:dyDescent="0.3">
      <c r="A2231">
        <v>3983</v>
      </c>
      <c r="B2231" t="s">
        <v>3319</v>
      </c>
      <c r="C2231">
        <v>35187</v>
      </c>
      <c r="D2231" t="s">
        <v>17919</v>
      </c>
      <c r="E2231" t="s">
        <v>17642</v>
      </c>
      <c r="G2231" t="s">
        <v>31</v>
      </c>
      <c r="H2231" t="s">
        <v>31</v>
      </c>
      <c r="I2231" t="s">
        <v>31</v>
      </c>
      <c r="J2231" t="s">
        <v>31</v>
      </c>
      <c r="K2231" t="s">
        <v>2758</v>
      </c>
      <c r="L2231" t="s">
        <v>2783</v>
      </c>
      <c r="N2231">
        <f t="shared" si="68"/>
        <v>35187</v>
      </c>
      <c r="O2231">
        <f t="shared" si="69"/>
        <v>3983</v>
      </c>
    </row>
    <row r="2232" spans="1:15" x14ac:dyDescent="0.3">
      <c r="A2232">
        <v>4568</v>
      </c>
      <c r="B2232" t="s">
        <v>3319</v>
      </c>
      <c r="C2232">
        <v>48117</v>
      </c>
      <c r="D2232" t="s">
        <v>17920</v>
      </c>
      <c r="E2232" t="s">
        <v>17642</v>
      </c>
      <c r="G2232" t="s">
        <v>31</v>
      </c>
      <c r="H2232" t="s">
        <v>31</v>
      </c>
      <c r="I2232" t="s">
        <v>31</v>
      </c>
      <c r="J2232" t="s">
        <v>31</v>
      </c>
      <c r="K2232" t="s">
        <v>2758</v>
      </c>
      <c r="L2232" t="s">
        <v>2783</v>
      </c>
      <c r="N2232">
        <f t="shared" si="68"/>
        <v>48117</v>
      </c>
      <c r="O2232">
        <f t="shared" si="69"/>
        <v>4568</v>
      </c>
    </row>
    <row r="2233" spans="1:15" x14ac:dyDescent="0.3">
      <c r="A2233">
        <v>4947</v>
      </c>
      <c r="B2233" t="s">
        <v>3319</v>
      </c>
      <c r="C2233">
        <v>35183</v>
      </c>
      <c r="D2233" t="s">
        <v>17921</v>
      </c>
      <c r="E2233" t="s">
        <v>17642</v>
      </c>
      <c r="G2233" t="s">
        <v>31</v>
      </c>
      <c r="H2233" t="s">
        <v>31</v>
      </c>
      <c r="I2233" t="s">
        <v>31</v>
      </c>
      <c r="J2233" t="s">
        <v>31</v>
      </c>
      <c r="K2233" t="s">
        <v>2758</v>
      </c>
      <c r="L2233" t="s">
        <v>2783</v>
      </c>
      <c r="N2233">
        <f t="shared" si="68"/>
        <v>35183</v>
      </c>
      <c r="O2233">
        <f t="shared" si="69"/>
        <v>4947</v>
      </c>
    </row>
    <row r="2234" spans="1:15" x14ac:dyDescent="0.3">
      <c r="A2234">
        <v>8522</v>
      </c>
      <c r="B2234" t="s">
        <v>3319</v>
      </c>
      <c r="C2234">
        <v>38225</v>
      </c>
      <c r="D2234" t="s">
        <v>17922</v>
      </c>
      <c r="E2234" t="s">
        <v>17642</v>
      </c>
      <c r="G2234" t="s">
        <v>31</v>
      </c>
      <c r="H2234" t="s">
        <v>31</v>
      </c>
      <c r="I2234" t="s">
        <v>31</v>
      </c>
      <c r="J2234" t="s">
        <v>31</v>
      </c>
      <c r="K2234" t="s">
        <v>2758</v>
      </c>
      <c r="L2234" t="s">
        <v>2783</v>
      </c>
      <c r="N2234">
        <f t="shared" si="68"/>
        <v>38225</v>
      </c>
      <c r="O2234">
        <f t="shared" si="69"/>
        <v>8522</v>
      </c>
    </row>
    <row r="2235" spans="1:15" x14ac:dyDescent="0.3">
      <c r="A2235">
        <v>6099</v>
      </c>
      <c r="B2235" t="s">
        <v>17292</v>
      </c>
      <c r="C2235" t="s">
        <v>17293</v>
      </c>
      <c r="D2235" t="s">
        <v>17294</v>
      </c>
      <c r="E2235" t="s">
        <v>17642</v>
      </c>
      <c r="G2235" t="s">
        <v>31</v>
      </c>
      <c r="H2235" t="s">
        <v>31</v>
      </c>
      <c r="I2235" t="s">
        <v>31</v>
      </c>
      <c r="J2235" t="s">
        <v>31</v>
      </c>
      <c r="K2235" t="s">
        <v>2758</v>
      </c>
      <c r="L2235" t="s">
        <v>2783</v>
      </c>
      <c r="N2235" t="str">
        <f t="shared" si="68"/>
        <v>ARCS1</v>
      </c>
      <c r="O2235">
        <f t="shared" si="69"/>
        <v>6099</v>
      </c>
    </row>
    <row r="2236" spans="1:15" x14ac:dyDescent="0.3">
      <c r="A2236">
        <v>7688</v>
      </c>
      <c r="B2236" t="s">
        <v>15968</v>
      </c>
      <c r="C2236" t="s">
        <v>15969</v>
      </c>
      <c r="D2236" t="s">
        <v>15971</v>
      </c>
      <c r="E2236" t="s">
        <v>17642</v>
      </c>
      <c r="F2236" t="s">
        <v>240</v>
      </c>
      <c r="G2236" t="s">
        <v>31</v>
      </c>
      <c r="H2236" t="s">
        <v>31</v>
      </c>
      <c r="I2236" t="s">
        <v>31</v>
      </c>
      <c r="J2236" t="s">
        <v>31</v>
      </c>
      <c r="K2236" t="s">
        <v>2758</v>
      </c>
      <c r="L2236" t="s">
        <v>2783</v>
      </c>
      <c r="N2236" t="str">
        <f t="shared" si="68"/>
        <v>INCS1</v>
      </c>
      <c r="O2236">
        <f t="shared" si="69"/>
        <v>7688</v>
      </c>
    </row>
    <row r="2237" spans="1:15" x14ac:dyDescent="0.3">
      <c r="A2237">
        <v>7688</v>
      </c>
      <c r="B2237" t="s">
        <v>15968</v>
      </c>
      <c r="C2237" t="s">
        <v>15969</v>
      </c>
      <c r="D2237" t="s">
        <v>15970</v>
      </c>
      <c r="E2237" t="s">
        <v>17642</v>
      </c>
      <c r="F2237" t="s">
        <v>240</v>
      </c>
      <c r="G2237" t="s">
        <v>31</v>
      </c>
      <c r="H2237" t="s">
        <v>31</v>
      </c>
      <c r="I2237" t="s">
        <v>31</v>
      </c>
      <c r="J2237" t="s">
        <v>31</v>
      </c>
      <c r="K2237" t="s">
        <v>2758</v>
      </c>
      <c r="L2237" t="s">
        <v>2783</v>
      </c>
      <c r="N2237" t="str">
        <f t="shared" si="68"/>
        <v>INCS1</v>
      </c>
      <c r="O2237">
        <f t="shared" si="69"/>
        <v>7688</v>
      </c>
    </row>
    <row r="2238" spans="1:15" x14ac:dyDescent="0.3">
      <c r="A2238">
        <v>7688</v>
      </c>
      <c r="B2238" t="s">
        <v>15968</v>
      </c>
      <c r="C2238" t="s">
        <v>15969</v>
      </c>
      <c r="D2238" t="s">
        <v>317</v>
      </c>
      <c r="E2238" t="s">
        <v>17642</v>
      </c>
      <c r="F2238" t="s">
        <v>240</v>
      </c>
      <c r="G2238" t="s">
        <v>31</v>
      </c>
      <c r="H2238" t="s">
        <v>31</v>
      </c>
      <c r="I2238" t="s">
        <v>31</v>
      </c>
      <c r="J2238" t="s">
        <v>31</v>
      </c>
      <c r="K2238" t="s">
        <v>2758</v>
      </c>
      <c r="L2238" t="s">
        <v>2783</v>
      </c>
      <c r="N2238" t="str">
        <f t="shared" si="68"/>
        <v>INCS1</v>
      </c>
      <c r="O2238">
        <f t="shared" si="69"/>
        <v>7688</v>
      </c>
    </row>
    <row r="2239" spans="1:15" x14ac:dyDescent="0.3">
      <c r="A2239">
        <v>5624</v>
      </c>
      <c r="B2239" t="s">
        <v>15373</v>
      </c>
      <c r="C2239" t="s">
        <v>15374</v>
      </c>
      <c r="D2239" t="s">
        <v>319</v>
      </c>
      <c r="E2239" t="s">
        <v>17642</v>
      </c>
      <c r="G2239" t="s">
        <v>31</v>
      </c>
      <c r="H2239" t="s">
        <v>31</v>
      </c>
      <c r="I2239" t="s">
        <v>31</v>
      </c>
      <c r="J2239" t="s">
        <v>31</v>
      </c>
      <c r="K2239" t="s">
        <v>2758</v>
      </c>
      <c r="L2239" t="s">
        <v>2783</v>
      </c>
      <c r="N2239" t="str">
        <f t="shared" si="68"/>
        <v>KYCS1</v>
      </c>
      <c r="O2239">
        <f t="shared" si="69"/>
        <v>5624</v>
      </c>
    </row>
    <row r="2240" spans="1:15" x14ac:dyDescent="0.3">
      <c r="A2240">
        <v>5624</v>
      </c>
      <c r="B2240" t="s">
        <v>15373</v>
      </c>
      <c r="C2240" t="s">
        <v>15374</v>
      </c>
      <c r="D2240" t="s">
        <v>15375</v>
      </c>
      <c r="E2240" t="s">
        <v>17642</v>
      </c>
      <c r="G2240" t="s">
        <v>31</v>
      </c>
      <c r="H2240" t="s">
        <v>31</v>
      </c>
      <c r="I2240" t="s">
        <v>31</v>
      </c>
      <c r="J2240" t="s">
        <v>31</v>
      </c>
      <c r="K2240" t="s">
        <v>2758</v>
      </c>
      <c r="L2240" t="s">
        <v>2783</v>
      </c>
      <c r="N2240" t="str">
        <f t="shared" si="68"/>
        <v>KYCS1</v>
      </c>
      <c r="O2240">
        <f t="shared" si="69"/>
        <v>5624</v>
      </c>
    </row>
    <row r="2241" spans="1:15" x14ac:dyDescent="0.3">
      <c r="A2241">
        <v>8009</v>
      </c>
      <c r="B2241" t="s">
        <v>17523</v>
      </c>
      <c r="C2241" t="s">
        <v>17524</v>
      </c>
      <c r="D2241" t="s">
        <v>17525</v>
      </c>
      <c r="E2241" t="s">
        <v>17642</v>
      </c>
      <c r="G2241" t="s">
        <v>31</v>
      </c>
      <c r="H2241" t="s">
        <v>2758</v>
      </c>
      <c r="I2241" t="s">
        <v>31</v>
      </c>
      <c r="J2241" t="s">
        <v>31</v>
      </c>
      <c r="K2241" t="s">
        <v>2758</v>
      </c>
      <c r="L2241" t="s">
        <v>2786</v>
      </c>
      <c r="N2241" t="str">
        <f t="shared" si="68"/>
        <v>NCCS1</v>
      </c>
      <c r="O2241">
        <f t="shared" si="69"/>
        <v>8009</v>
      </c>
    </row>
    <row r="2242" spans="1:15" x14ac:dyDescent="0.3">
      <c r="A2242">
        <v>8676</v>
      </c>
      <c r="B2242" t="s">
        <v>16137</v>
      </c>
      <c r="C2242" t="s">
        <v>16138</v>
      </c>
      <c r="D2242" t="s">
        <v>16139</v>
      </c>
      <c r="E2242" t="s">
        <v>17642</v>
      </c>
      <c r="G2242" t="s">
        <v>31</v>
      </c>
      <c r="H2242" t="s">
        <v>31</v>
      </c>
      <c r="I2242" t="s">
        <v>31</v>
      </c>
      <c r="J2242" t="s">
        <v>31</v>
      </c>
      <c r="K2242" t="s">
        <v>2758</v>
      </c>
      <c r="L2242" t="s">
        <v>2783</v>
      </c>
      <c r="N2242" t="str">
        <f t="shared" si="68"/>
        <v>WVCS1</v>
      </c>
      <c r="O2242">
        <f t="shared" si="69"/>
        <v>8676</v>
      </c>
    </row>
    <row r="2243" spans="1:15" x14ac:dyDescent="0.3">
      <c r="A2243">
        <v>4507</v>
      </c>
      <c r="B2243" t="s">
        <v>15650</v>
      </c>
      <c r="C2243">
        <v>36215</v>
      </c>
      <c r="D2243" t="s">
        <v>17923</v>
      </c>
      <c r="E2243" t="s">
        <v>17642</v>
      </c>
      <c r="G2243" t="s">
        <v>31</v>
      </c>
      <c r="H2243" t="s">
        <v>31</v>
      </c>
      <c r="I2243" t="s">
        <v>31</v>
      </c>
      <c r="J2243" t="s">
        <v>2758</v>
      </c>
      <c r="K2243" t="s">
        <v>2758</v>
      </c>
      <c r="L2243" t="s">
        <v>2783</v>
      </c>
      <c r="N2243">
        <f t="shared" ref="N2243:N2306" si="70">C2243</f>
        <v>36215</v>
      </c>
      <c r="O2243">
        <f t="shared" ref="O2243:O2306" si="71">A2243</f>
        <v>4507</v>
      </c>
    </row>
    <row r="2244" spans="1:15" x14ac:dyDescent="0.3">
      <c r="A2244">
        <v>4507</v>
      </c>
      <c r="B2244" t="s">
        <v>15650</v>
      </c>
      <c r="C2244">
        <v>36215</v>
      </c>
      <c r="D2244" t="s">
        <v>15651</v>
      </c>
      <c r="E2244" t="s">
        <v>17642</v>
      </c>
      <c r="G2244" t="s">
        <v>31</v>
      </c>
      <c r="H2244" t="s">
        <v>31</v>
      </c>
      <c r="I2244" t="s">
        <v>31</v>
      </c>
      <c r="J2244" t="s">
        <v>2758</v>
      </c>
      <c r="K2244" t="s">
        <v>2758</v>
      </c>
      <c r="L2244" t="s">
        <v>2783</v>
      </c>
      <c r="N2244">
        <f t="shared" si="70"/>
        <v>36215</v>
      </c>
      <c r="O2244">
        <f t="shared" si="71"/>
        <v>4507</v>
      </c>
    </row>
    <row r="2245" spans="1:15" x14ac:dyDescent="0.3">
      <c r="A2245">
        <v>4507</v>
      </c>
      <c r="B2245" t="s">
        <v>15650</v>
      </c>
      <c r="C2245">
        <v>36215</v>
      </c>
      <c r="D2245" t="s">
        <v>15652</v>
      </c>
      <c r="E2245" t="s">
        <v>17642</v>
      </c>
      <c r="G2245" t="s">
        <v>31</v>
      </c>
      <c r="H2245" t="s">
        <v>31</v>
      </c>
      <c r="I2245" t="s">
        <v>31</v>
      </c>
      <c r="J2245" t="s">
        <v>2758</v>
      </c>
      <c r="K2245" t="s">
        <v>2758</v>
      </c>
      <c r="L2245" t="s">
        <v>2783</v>
      </c>
      <c r="N2245">
        <f t="shared" si="70"/>
        <v>36215</v>
      </c>
      <c r="O2245">
        <f t="shared" si="71"/>
        <v>4507</v>
      </c>
    </row>
    <row r="2246" spans="1:15" x14ac:dyDescent="0.3">
      <c r="A2246">
        <v>3534</v>
      </c>
      <c r="B2246" t="s">
        <v>3085</v>
      </c>
      <c r="C2246">
        <v>60</v>
      </c>
      <c r="D2246" t="s">
        <v>17924</v>
      </c>
      <c r="E2246" t="s">
        <v>17642</v>
      </c>
      <c r="F2246" t="s">
        <v>250</v>
      </c>
      <c r="G2246" t="s">
        <v>31</v>
      </c>
      <c r="H2246" t="s">
        <v>31</v>
      </c>
      <c r="I2246" t="s">
        <v>31</v>
      </c>
      <c r="J2246" t="s">
        <v>31</v>
      </c>
      <c r="K2246" t="s">
        <v>2758</v>
      </c>
      <c r="L2246" t="s">
        <v>2783</v>
      </c>
      <c r="N2246">
        <f t="shared" si="70"/>
        <v>60</v>
      </c>
      <c r="O2246">
        <f t="shared" si="71"/>
        <v>3534</v>
      </c>
    </row>
    <row r="2247" spans="1:15" x14ac:dyDescent="0.3">
      <c r="A2247">
        <v>3535</v>
      </c>
      <c r="B2247" t="s">
        <v>4652</v>
      </c>
      <c r="C2247">
        <v>61274678</v>
      </c>
      <c r="D2247" t="s">
        <v>360</v>
      </c>
      <c r="E2247" t="s">
        <v>17642</v>
      </c>
      <c r="G2247" t="s">
        <v>31</v>
      </c>
      <c r="H2247" t="s">
        <v>31</v>
      </c>
      <c r="I2247" t="s">
        <v>31</v>
      </c>
      <c r="J2247" t="s">
        <v>31</v>
      </c>
      <c r="K2247" t="s">
        <v>2758</v>
      </c>
      <c r="L2247" t="s">
        <v>2783</v>
      </c>
      <c r="N2247">
        <f t="shared" si="70"/>
        <v>61274678</v>
      </c>
      <c r="O2247">
        <f t="shared" si="71"/>
        <v>3535</v>
      </c>
    </row>
    <row r="2248" spans="1:15" x14ac:dyDescent="0.3">
      <c r="A2248">
        <v>3535</v>
      </c>
      <c r="B2248" t="s">
        <v>4652</v>
      </c>
      <c r="C2248">
        <v>61274678</v>
      </c>
      <c r="D2248" t="s">
        <v>4653</v>
      </c>
      <c r="E2248" t="s">
        <v>17642</v>
      </c>
      <c r="G2248" t="s">
        <v>31</v>
      </c>
      <c r="H2248" t="s">
        <v>31</v>
      </c>
      <c r="I2248" t="s">
        <v>31</v>
      </c>
      <c r="J2248" t="s">
        <v>31</v>
      </c>
      <c r="K2248" t="s">
        <v>2758</v>
      </c>
      <c r="L2248" t="s">
        <v>2783</v>
      </c>
      <c r="N2248">
        <f t="shared" si="70"/>
        <v>61274678</v>
      </c>
      <c r="O2248">
        <f t="shared" si="71"/>
        <v>3535</v>
      </c>
    </row>
    <row r="2249" spans="1:15" x14ac:dyDescent="0.3">
      <c r="A2249">
        <v>6088</v>
      </c>
      <c r="B2249" t="s">
        <v>17333</v>
      </c>
      <c r="C2249">
        <v>86220</v>
      </c>
      <c r="D2249" t="s">
        <v>17334</v>
      </c>
      <c r="E2249" t="s">
        <v>17642</v>
      </c>
      <c r="G2249" t="s">
        <v>31</v>
      </c>
      <c r="H2249" t="s">
        <v>31</v>
      </c>
      <c r="I2249" t="s">
        <v>31</v>
      </c>
      <c r="J2249" t="s">
        <v>31</v>
      </c>
      <c r="K2249" t="s">
        <v>2758</v>
      </c>
      <c r="L2249" t="s">
        <v>2783</v>
      </c>
      <c r="N2249">
        <f t="shared" si="70"/>
        <v>86220</v>
      </c>
      <c r="O2249">
        <f t="shared" si="71"/>
        <v>6088</v>
      </c>
    </row>
    <row r="2250" spans="1:15" x14ac:dyDescent="0.3">
      <c r="A2250">
        <v>9688</v>
      </c>
      <c r="B2250" t="s">
        <v>16347</v>
      </c>
      <c r="C2250">
        <v>6541</v>
      </c>
      <c r="D2250" t="s">
        <v>370</v>
      </c>
      <c r="E2250" t="s">
        <v>17642</v>
      </c>
      <c r="G2250" t="s">
        <v>31</v>
      </c>
      <c r="H2250" t="s">
        <v>31</v>
      </c>
      <c r="I2250" t="s">
        <v>31</v>
      </c>
      <c r="J2250" t="s">
        <v>31</v>
      </c>
      <c r="K2250" t="s">
        <v>2758</v>
      </c>
      <c r="L2250" t="s">
        <v>2783</v>
      </c>
      <c r="N2250">
        <f t="shared" si="70"/>
        <v>6541</v>
      </c>
      <c r="O2250">
        <f t="shared" si="71"/>
        <v>9688</v>
      </c>
    </row>
    <row r="2251" spans="1:15" x14ac:dyDescent="0.3">
      <c r="A2251">
        <v>8055</v>
      </c>
      <c r="B2251" t="s">
        <v>17604</v>
      </c>
      <c r="C2251" t="s">
        <v>17604</v>
      </c>
      <c r="D2251" t="s">
        <v>17605</v>
      </c>
      <c r="E2251" t="s">
        <v>17642</v>
      </c>
      <c r="G2251" t="s">
        <v>31</v>
      </c>
      <c r="H2251" t="s">
        <v>31</v>
      </c>
      <c r="I2251" t="s">
        <v>31</v>
      </c>
      <c r="J2251" t="s">
        <v>2758</v>
      </c>
      <c r="K2251" t="s">
        <v>2758</v>
      </c>
      <c r="L2251" t="s">
        <v>2783</v>
      </c>
      <c r="N2251" t="str">
        <f t="shared" si="70"/>
        <v>CURTV</v>
      </c>
      <c r="O2251">
        <f t="shared" si="71"/>
        <v>8055</v>
      </c>
    </row>
    <row r="2252" spans="1:15" x14ac:dyDescent="0.3">
      <c r="A2252">
        <v>6693</v>
      </c>
      <c r="B2252" t="s">
        <v>15789</v>
      </c>
      <c r="C2252">
        <v>88056</v>
      </c>
      <c r="D2252" t="s">
        <v>15790</v>
      </c>
      <c r="E2252" t="s">
        <v>17642</v>
      </c>
      <c r="G2252" t="s">
        <v>31</v>
      </c>
      <c r="H2252" t="s">
        <v>31</v>
      </c>
      <c r="I2252" t="s">
        <v>31</v>
      </c>
      <c r="J2252" t="s">
        <v>2758</v>
      </c>
      <c r="K2252" t="s">
        <v>2758</v>
      </c>
      <c r="L2252" t="s">
        <v>2783</v>
      </c>
      <c r="N2252">
        <f t="shared" si="70"/>
        <v>88056</v>
      </c>
      <c r="O2252">
        <f t="shared" si="71"/>
        <v>6693</v>
      </c>
    </row>
    <row r="2253" spans="1:15" x14ac:dyDescent="0.3">
      <c r="A2253">
        <v>1984</v>
      </c>
      <c r="B2253" t="s">
        <v>17925</v>
      </c>
      <c r="C2253" t="s">
        <v>384</v>
      </c>
      <c r="D2253" t="s">
        <v>17926</v>
      </c>
      <c r="E2253" t="s">
        <v>17642</v>
      </c>
      <c r="G2253" t="s">
        <v>31</v>
      </c>
      <c r="H2253" t="s">
        <v>31</v>
      </c>
      <c r="I2253" t="s">
        <v>31</v>
      </c>
      <c r="J2253" t="s">
        <v>2758</v>
      </c>
      <c r="K2253" t="s">
        <v>2758</v>
      </c>
      <c r="L2253" t="s">
        <v>2783</v>
      </c>
      <c r="N2253" t="str">
        <f t="shared" si="70"/>
        <v>DAKOTACARE</v>
      </c>
      <c r="O2253">
        <f t="shared" si="71"/>
        <v>1984</v>
      </c>
    </row>
    <row r="2254" spans="1:15" x14ac:dyDescent="0.3">
      <c r="A2254">
        <v>1984</v>
      </c>
      <c r="B2254" t="s">
        <v>17925</v>
      </c>
      <c r="C2254" t="s">
        <v>384</v>
      </c>
      <c r="D2254" t="s">
        <v>384</v>
      </c>
      <c r="E2254" t="s">
        <v>17642</v>
      </c>
      <c r="G2254" t="s">
        <v>31</v>
      </c>
      <c r="H2254" t="s">
        <v>31</v>
      </c>
      <c r="I2254" t="s">
        <v>31</v>
      </c>
      <c r="J2254" t="s">
        <v>2758</v>
      </c>
      <c r="K2254" t="s">
        <v>2758</v>
      </c>
      <c r="L2254" t="s">
        <v>2783</v>
      </c>
      <c r="N2254" t="str">
        <f t="shared" si="70"/>
        <v>DAKOTACARE</v>
      </c>
      <c r="O2254">
        <f t="shared" si="71"/>
        <v>1984</v>
      </c>
    </row>
    <row r="2255" spans="1:15" x14ac:dyDescent="0.3">
      <c r="A2255">
        <v>1509</v>
      </c>
      <c r="B2255" t="s">
        <v>3732</v>
      </c>
      <c r="C2255">
        <v>80</v>
      </c>
      <c r="D2255" t="s">
        <v>17927</v>
      </c>
      <c r="E2255" t="s">
        <v>17642</v>
      </c>
      <c r="F2255" t="s">
        <v>218</v>
      </c>
      <c r="G2255" t="s">
        <v>31</v>
      </c>
      <c r="H2255" t="s">
        <v>31</v>
      </c>
      <c r="I2255" t="s">
        <v>31</v>
      </c>
      <c r="J2255" t="s">
        <v>31</v>
      </c>
      <c r="K2255" t="s">
        <v>2758</v>
      </c>
      <c r="L2255" t="s">
        <v>2783</v>
      </c>
      <c r="N2255">
        <f t="shared" si="70"/>
        <v>80</v>
      </c>
      <c r="O2255">
        <f t="shared" si="71"/>
        <v>1509</v>
      </c>
    </row>
    <row r="2256" spans="1:15" x14ac:dyDescent="0.3">
      <c r="A2256">
        <v>5550</v>
      </c>
      <c r="B2256" t="s">
        <v>4602</v>
      </c>
      <c r="C2256">
        <v>77033</v>
      </c>
      <c r="D2256" t="s">
        <v>397</v>
      </c>
      <c r="E2256" t="s">
        <v>17642</v>
      </c>
      <c r="F2256" t="s">
        <v>218</v>
      </c>
      <c r="G2256" t="s">
        <v>31</v>
      </c>
      <c r="H2256" t="s">
        <v>31</v>
      </c>
      <c r="I2256" t="s">
        <v>31</v>
      </c>
      <c r="J2256" t="s">
        <v>31</v>
      </c>
      <c r="K2256" t="s">
        <v>2758</v>
      </c>
      <c r="L2256" t="s">
        <v>3117</v>
      </c>
      <c r="N2256">
        <f t="shared" si="70"/>
        <v>77033</v>
      </c>
      <c r="O2256">
        <f t="shared" si="71"/>
        <v>5550</v>
      </c>
    </row>
    <row r="2257" spans="1:15" x14ac:dyDescent="0.3">
      <c r="A2257">
        <v>4076</v>
      </c>
      <c r="B2257" t="s">
        <v>17029</v>
      </c>
      <c r="C2257" t="s">
        <v>17030</v>
      </c>
      <c r="D2257" t="s">
        <v>17031</v>
      </c>
      <c r="E2257" t="s">
        <v>17642</v>
      </c>
      <c r="G2257" t="s">
        <v>31</v>
      </c>
      <c r="H2257" t="s">
        <v>31</v>
      </c>
      <c r="I2257" t="s">
        <v>31</v>
      </c>
      <c r="J2257" t="s">
        <v>2758</v>
      </c>
      <c r="K2257" t="s">
        <v>2758</v>
      </c>
      <c r="L2257" t="s">
        <v>2783</v>
      </c>
      <c r="N2257" t="str">
        <f t="shared" si="70"/>
        <v>RP062</v>
      </c>
      <c r="O2257">
        <f t="shared" si="71"/>
        <v>4076</v>
      </c>
    </row>
    <row r="2258" spans="1:15" x14ac:dyDescent="0.3">
      <c r="A2258">
        <v>3581</v>
      </c>
      <c r="B2258" t="s">
        <v>3164</v>
      </c>
      <c r="C2258">
        <v>39113</v>
      </c>
      <c r="D2258" t="s">
        <v>2851</v>
      </c>
      <c r="E2258" t="s">
        <v>17642</v>
      </c>
      <c r="G2258" t="s">
        <v>31</v>
      </c>
      <c r="H2258" t="s">
        <v>31</v>
      </c>
      <c r="I2258" t="s">
        <v>31</v>
      </c>
      <c r="J2258" t="s">
        <v>31</v>
      </c>
      <c r="K2258" t="s">
        <v>2758</v>
      </c>
      <c r="L2258" t="s">
        <v>2783</v>
      </c>
      <c r="N2258">
        <f t="shared" si="70"/>
        <v>39113</v>
      </c>
      <c r="O2258">
        <f t="shared" si="71"/>
        <v>3581</v>
      </c>
    </row>
    <row r="2259" spans="1:15" x14ac:dyDescent="0.3">
      <c r="A2259">
        <v>3581</v>
      </c>
      <c r="B2259" t="s">
        <v>3164</v>
      </c>
      <c r="C2259">
        <v>39113</v>
      </c>
      <c r="D2259" t="s">
        <v>17928</v>
      </c>
      <c r="E2259" t="s">
        <v>17642</v>
      </c>
      <c r="G2259" t="s">
        <v>31</v>
      </c>
      <c r="H2259" t="s">
        <v>31</v>
      </c>
      <c r="I2259" t="s">
        <v>31</v>
      </c>
      <c r="J2259" t="s">
        <v>31</v>
      </c>
      <c r="K2259" t="s">
        <v>2758</v>
      </c>
      <c r="L2259" t="s">
        <v>2783</v>
      </c>
      <c r="N2259">
        <f t="shared" si="70"/>
        <v>39113</v>
      </c>
      <c r="O2259">
        <f t="shared" si="71"/>
        <v>3581</v>
      </c>
    </row>
    <row r="2260" spans="1:15" x14ac:dyDescent="0.3">
      <c r="A2260">
        <v>3581</v>
      </c>
      <c r="B2260" t="s">
        <v>3164</v>
      </c>
      <c r="C2260">
        <v>39113</v>
      </c>
      <c r="D2260" t="s">
        <v>3166</v>
      </c>
      <c r="E2260" t="s">
        <v>17642</v>
      </c>
      <c r="G2260" t="s">
        <v>31</v>
      </c>
      <c r="H2260" t="s">
        <v>31</v>
      </c>
      <c r="I2260" t="s">
        <v>31</v>
      </c>
      <c r="J2260" t="s">
        <v>31</v>
      </c>
      <c r="K2260" t="s">
        <v>2758</v>
      </c>
      <c r="L2260" t="s">
        <v>2783</v>
      </c>
      <c r="N2260">
        <f t="shared" si="70"/>
        <v>39113</v>
      </c>
      <c r="O2260">
        <f t="shared" si="71"/>
        <v>3581</v>
      </c>
    </row>
    <row r="2261" spans="1:15" x14ac:dyDescent="0.3">
      <c r="A2261">
        <v>3581</v>
      </c>
      <c r="B2261" t="s">
        <v>3164</v>
      </c>
      <c r="C2261">
        <v>39113</v>
      </c>
      <c r="D2261" t="s">
        <v>3165</v>
      </c>
      <c r="E2261" t="s">
        <v>17642</v>
      </c>
      <c r="G2261" t="s">
        <v>31</v>
      </c>
      <c r="H2261" t="s">
        <v>31</v>
      </c>
      <c r="I2261" t="s">
        <v>31</v>
      </c>
      <c r="J2261" t="s">
        <v>31</v>
      </c>
      <c r="K2261" t="s">
        <v>2758</v>
      </c>
      <c r="L2261" t="s">
        <v>2783</v>
      </c>
      <c r="N2261">
        <f t="shared" si="70"/>
        <v>39113</v>
      </c>
      <c r="O2261">
        <f t="shared" si="71"/>
        <v>3581</v>
      </c>
    </row>
    <row r="2262" spans="1:15" x14ac:dyDescent="0.3">
      <c r="A2262">
        <v>1546</v>
      </c>
      <c r="B2262" t="s">
        <v>16241</v>
      </c>
      <c r="C2262">
        <v>70</v>
      </c>
      <c r="D2262" t="s">
        <v>17929</v>
      </c>
      <c r="E2262" t="s">
        <v>17642</v>
      </c>
      <c r="F2262" t="s">
        <v>215</v>
      </c>
      <c r="G2262" t="s">
        <v>31</v>
      </c>
      <c r="H2262" t="s">
        <v>31</v>
      </c>
      <c r="I2262" t="s">
        <v>31</v>
      </c>
      <c r="J2262" t="s">
        <v>31</v>
      </c>
      <c r="K2262" t="s">
        <v>2758</v>
      </c>
      <c r="L2262" t="s">
        <v>3090</v>
      </c>
      <c r="N2262">
        <f t="shared" si="70"/>
        <v>70</v>
      </c>
      <c r="O2262">
        <f t="shared" si="71"/>
        <v>1546</v>
      </c>
    </row>
    <row r="2263" spans="1:15" x14ac:dyDescent="0.3">
      <c r="A2263">
        <v>1545</v>
      </c>
      <c r="B2263" t="s">
        <v>3863</v>
      </c>
      <c r="C2263" t="s">
        <v>17930</v>
      </c>
      <c r="D2263" t="s">
        <v>389</v>
      </c>
      <c r="E2263" t="s">
        <v>17642</v>
      </c>
      <c r="G2263" t="s">
        <v>31</v>
      </c>
      <c r="H2263" t="s">
        <v>31</v>
      </c>
      <c r="I2263" t="s">
        <v>31</v>
      </c>
      <c r="J2263" t="s">
        <v>31</v>
      </c>
      <c r="K2263" t="s">
        <v>2758</v>
      </c>
      <c r="L2263" t="s">
        <v>3170</v>
      </c>
      <c r="N2263" t="str">
        <f t="shared" si="70"/>
        <v>75-2548221</v>
      </c>
      <c r="O2263">
        <f t="shared" si="71"/>
        <v>1545</v>
      </c>
    </row>
    <row r="2264" spans="1:15" x14ac:dyDescent="0.3">
      <c r="A2264">
        <v>1545</v>
      </c>
      <c r="B2264" t="s">
        <v>3863</v>
      </c>
      <c r="C2264" t="s">
        <v>17930</v>
      </c>
      <c r="D2264" t="s">
        <v>3864</v>
      </c>
      <c r="E2264" t="s">
        <v>17642</v>
      </c>
      <c r="G2264" t="s">
        <v>31</v>
      </c>
      <c r="H2264" t="s">
        <v>31</v>
      </c>
      <c r="I2264" t="s">
        <v>31</v>
      </c>
      <c r="J2264" t="s">
        <v>31</v>
      </c>
      <c r="K2264" t="s">
        <v>2758</v>
      </c>
      <c r="L2264" t="s">
        <v>3170</v>
      </c>
      <c r="N2264" t="str">
        <f t="shared" si="70"/>
        <v>75-2548221</v>
      </c>
      <c r="O2264">
        <f t="shared" si="71"/>
        <v>1545</v>
      </c>
    </row>
    <row r="2265" spans="1:15" x14ac:dyDescent="0.3">
      <c r="A2265">
        <v>2061</v>
      </c>
      <c r="B2265" t="s">
        <v>16698</v>
      </c>
      <c r="C2265" t="s">
        <v>16698</v>
      </c>
      <c r="D2265" t="s">
        <v>16699</v>
      </c>
      <c r="E2265" t="s">
        <v>17642</v>
      </c>
      <c r="G2265" t="s">
        <v>31</v>
      </c>
      <c r="H2265" t="s">
        <v>31</v>
      </c>
      <c r="I2265" t="s">
        <v>31</v>
      </c>
      <c r="J2265" t="s">
        <v>2758</v>
      </c>
      <c r="K2265" t="s">
        <v>2758</v>
      </c>
      <c r="L2265" t="s">
        <v>2783</v>
      </c>
      <c r="N2265" t="str">
        <f t="shared" si="70"/>
        <v>DEVOT</v>
      </c>
      <c r="O2265">
        <f t="shared" si="71"/>
        <v>2061</v>
      </c>
    </row>
    <row r="2266" spans="1:15" x14ac:dyDescent="0.3">
      <c r="A2266">
        <v>8995</v>
      </c>
      <c r="B2266" t="s">
        <v>4701</v>
      </c>
      <c r="C2266" t="s">
        <v>17931</v>
      </c>
      <c r="D2266" t="s">
        <v>4703</v>
      </c>
      <c r="E2266" t="s">
        <v>17642</v>
      </c>
      <c r="G2266" t="s">
        <v>31</v>
      </c>
      <c r="H2266" t="s">
        <v>31</v>
      </c>
      <c r="I2266" t="s">
        <v>31</v>
      </c>
      <c r="J2266" t="s">
        <v>2758</v>
      </c>
      <c r="K2266" t="s">
        <v>2758</v>
      </c>
      <c r="L2266" t="s">
        <v>3090</v>
      </c>
      <c r="N2266" t="str">
        <f t="shared" si="70"/>
        <v>12X35</v>
      </c>
      <c r="O2266">
        <f t="shared" si="71"/>
        <v>8995</v>
      </c>
    </row>
    <row r="2267" spans="1:15" x14ac:dyDescent="0.3">
      <c r="A2267">
        <v>3936</v>
      </c>
      <c r="B2267" t="s">
        <v>4550</v>
      </c>
      <c r="C2267">
        <v>84135</v>
      </c>
      <c r="D2267" t="s">
        <v>3744</v>
      </c>
      <c r="E2267" t="s">
        <v>17642</v>
      </c>
      <c r="G2267" t="s">
        <v>31</v>
      </c>
      <c r="H2267" t="s">
        <v>2758</v>
      </c>
      <c r="I2267" t="s">
        <v>31</v>
      </c>
      <c r="J2267" t="s">
        <v>2758</v>
      </c>
      <c r="K2267" t="s">
        <v>2758</v>
      </c>
      <c r="L2267" t="s">
        <v>2786</v>
      </c>
      <c r="N2267">
        <f t="shared" si="70"/>
        <v>84135</v>
      </c>
      <c r="O2267">
        <f t="shared" si="71"/>
        <v>3936</v>
      </c>
    </row>
    <row r="2268" spans="1:15" x14ac:dyDescent="0.3">
      <c r="A2268">
        <v>2004</v>
      </c>
      <c r="B2268" t="s">
        <v>16624</v>
      </c>
      <c r="C2268" t="s">
        <v>16624</v>
      </c>
      <c r="D2268" t="s">
        <v>16625</v>
      </c>
      <c r="E2268" t="s">
        <v>17642</v>
      </c>
      <c r="G2268" t="s">
        <v>31</v>
      </c>
      <c r="H2268" t="s">
        <v>31</v>
      </c>
      <c r="I2268" t="s">
        <v>31</v>
      </c>
      <c r="J2268" t="s">
        <v>2758</v>
      </c>
      <c r="K2268" t="s">
        <v>2758</v>
      </c>
      <c r="L2268" t="s">
        <v>2783</v>
      </c>
      <c r="N2268" t="str">
        <f t="shared" si="70"/>
        <v>DRHCP</v>
      </c>
      <c r="O2268">
        <f t="shared" si="71"/>
        <v>2004</v>
      </c>
    </row>
    <row r="2269" spans="1:15" x14ac:dyDescent="0.3">
      <c r="A2269">
        <v>3925</v>
      </c>
      <c r="B2269" t="s">
        <v>4058</v>
      </c>
      <c r="C2269">
        <v>74284</v>
      </c>
      <c r="D2269" t="s">
        <v>401</v>
      </c>
      <c r="E2269" t="s">
        <v>17642</v>
      </c>
      <c r="G2269" t="s">
        <v>31</v>
      </c>
      <c r="H2269" t="s">
        <v>31</v>
      </c>
      <c r="I2269" t="s">
        <v>31</v>
      </c>
      <c r="J2269" t="s">
        <v>2758</v>
      </c>
      <c r="K2269" t="s">
        <v>2758</v>
      </c>
      <c r="L2269" t="s">
        <v>2783</v>
      </c>
      <c r="N2269">
        <f t="shared" si="70"/>
        <v>74284</v>
      </c>
      <c r="O2269">
        <f t="shared" si="71"/>
        <v>3925</v>
      </c>
    </row>
    <row r="2270" spans="1:15" x14ac:dyDescent="0.3">
      <c r="A2270">
        <v>3934</v>
      </c>
      <c r="B2270" t="s">
        <v>15641</v>
      </c>
      <c r="C2270">
        <v>6102</v>
      </c>
      <c r="D2270" t="s">
        <v>15642</v>
      </c>
      <c r="E2270" t="s">
        <v>17642</v>
      </c>
      <c r="G2270" t="s">
        <v>31</v>
      </c>
      <c r="H2270" t="s">
        <v>31</v>
      </c>
      <c r="I2270" t="s">
        <v>31</v>
      </c>
      <c r="J2270" t="s">
        <v>2758</v>
      </c>
      <c r="K2270" t="s">
        <v>2758</v>
      </c>
      <c r="L2270" t="s">
        <v>2783</v>
      </c>
      <c r="N2270">
        <f t="shared" si="70"/>
        <v>6102</v>
      </c>
      <c r="O2270">
        <f t="shared" si="71"/>
        <v>3934</v>
      </c>
    </row>
    <row r="2271" spans="1:15" x14ac:dyDescent="0.3">
      <c r="A2271">
        <v>3934</v>
      </c>
      <c r="B2271" t="s">
        <v>15641</v>
      </c>
      <c r="C2271">
        <v>6102</v>
      </c>
      <c r="D2271" t="s">
        <v>15643</v>
      </c>
      <c r="E2271" t="s">
        <v>17642</v>
      </c>
      <c r="G2271" t="s">
        <v>31</v>
      </c>
      <c r="H2271" t="s">
        <v>31</v>
      </c>
      <c r="I2271" t="s">
        <v>31</v>
      </c>
      <c r="J2271" t="s">
        <v>2758</v>
      </c>
      <c r="K2271" t="s">
        <v>2758</v>
      </c>
      <c r="L2271" t="s">
        <v>2783</v>
      </c>
      <c r="N2271">
        <f t="shared" si="70"/>
        <v>6102</v>
      </c>
      <c r="O2271">
        <f t="shared" si="71"/>
        <v>3934</v>
      </c>
    </row>
    <row r="2272" spans="1:15" x14ac:dyDescent="0.3">
      <c r="A2272">
        <v>2947</v>
      </c>
      <c r="B2272" t="s">
        <v>403</v>
      </c>
      <c r="C2272">
        <v>81039</v>
      </c>
      <c r="D2272" t="s">
        <v>17932</v>
      </c>
      <c r="E2272" t="s">
        <v>17642</v>
      </c>
      <c r="G2272" t="s">
        <v>31</v>
      </c>
      <c r="H2272" t="s">
        <v>31</v>
      </c>
      <c r="I2272" t="s">
        <v>31</v>
      </c>
      <c r="J2272" t="s">
        <v>31</v>
      </c>
      <c r="K2272" t="s">
        <v>2758</v>
      </c>
      <c r="L2272" t="s">
        <v>2783</v>
      </c>
      <c r="N2272">
        <f t="shared" si="70"/>
        <v>81039</v>
      </c>
      <c r="O2272">
        <f t="shared" si="71"/>
        <v>2947</v>
      </c>
    </row>
    <row r="2273" spans="1:15" x14ac:dyDescent="0.3">
      <c r="A2273">
        <v>2059</v>
      </c>
      <c r="B2273" t="s">
        <v>4586</v>
      </c>
      <c r="C2273">
        <v>37257</v>
      </c>
      <c r="D2273" t="s">
        <v>4587</v>
      </c>
      <c r="E2273" t="s">
        <v>17642</v>
      </c>
      <c r="G2273" t="s">
        <v>31</v>
      </c>
      <c r="H2273" t="s">
        <v>31</v>
      </c>
      <c r="I2273" t="s">
        <v>31</v>
      </c>
      <c r="J2273" t="s">
        <v>2758</v>
      </c>
      <c r="K2273" t="s">
        <v>2758</v>
      </c>
      <c r="L2273" t="s">
        <v>2783</v>
      </c>
      <c r="N2273">
        <f t="shared" si="70"/>
        <v>37257</v>
      </c>
      <c r="O2273">
        <f t="shared" si="71"/>
        <v>2059</v>
      </c>
    </row>
    <row r="2274" spans="1:15" x14ac:dyDescent="0.3">
      <c r="A2274">
        <v>1999</v>
      </c>
      <c r="B2274" t="s">
        <v>3455</v>
      </c>
      <c r="C2274">
        <v>31625</v>
      </c>
      <c r="D2274" t="s">
        <v>3456</v>
      </c>
      <c r="E2274" t="s">
        <v>17642</v>
      </c>
      <c r="G2274" t="s">
        <v>31</v>
      </c>
      <c r="H2274" t="s">
        <v>31</v>
      </c>
      <c r="I2274" t="s">
        <v>31</v>
      </c>
      <c r="J2274" t="s">
        <v>2758</v>
      </c>
      <c r="K2274" t="s">
        <v>2758</v>
      </c>
      <c r="L2274" t="s">
        <v>2783</v>
      </c>
      <c r="N2274">
        <f t="shared" si="70"/>
        <v>31625</v>
      </c>
      <c r="O2274">
        <f t="shared" si="71"/>
        <v>1999</v>
      </c>
    </row>
    <row r="2275" spans="1:15" x14ac:dyDescent="0.3">
      <c r="A2275">
        <v>1999</v>
      </c>
      <c r="B2275" t="s">
        <v>3455</v>
      </c>
      <c r="C2275">
        <v>31625</v>
      </c>
      <c r="D2275" t="s">
        <v>3457</v>
      </c>
      <c r="E2275" t="s">
        <v>17642</v>
      </c>
      <c r="G2275" t="s">
        <v>31</v>
      </c>
      <c r="H2275" t="s">
        <v>31</v>
      </c>
      <c r="I2275" t="s">
        <v>31</v>
      </c>
      <c r="J2275" t="s">
        <v>2758</v>
      </c>
      <c r="K2275" t="s">
        <v>2758</v>
      </c>
      <c r="L2275" t="s">
        <v>2783</v>
      </c>
      <c r="N2275">
        <f t="shared" si="70"/>
        <v>31625</v>
      </c>
      <c r="O2275">
        <f t="shared" si="71"/>
        <v>1999</v>
      </c>
    </row>
    <row r="2276" spans="1:15" x14ac:dyDescent="0.3">
      <c r="A2276">
        <v>1978</v>
      </c>
      <c r="B2276" t="s">
        <v>4378</v>
      </c>
      <c r="C2276">
        <v>52192</v>
      </c>
      <c r="D2276" t="s">
        <v>4379</v>
      </c>
      <c r="E2276" t="s">
        <v>17642</v>
      </c>
      <c r="G2276" t="s">
        <v>31</v>
      </c>
      <c r="H2276" t="s">
        <v>31</v>
      </c>
      <c r="I2276" t="s">
        <v>31</v>
      </c>
      <c r="J2276" t="s">
        <v>31</v>
      </c>
      <c r="K2276" t="s">
        <v>2758</v>
      </c>
      <c r="L2276" t="s">
        <v>2783</v>
      </c>
      <c r="N2276">
        <f t="shared" si="70"/>
        <v>52192</v>
      </c>
      <c r="O2276">
        <f t="shared" si="71"/>
        <v>1978</v>
      </c>
    </row>
    <row r="2277" spans="1:15" x14ac:dyDescent="0.3">
      <c r="A2277">
        <v>8923</v>
      </c>
      <c r="B2277" t="s">
        <v>4553</v>
      </c>
      <c r="C2277" t="s">
        <v>4554</v>
      </c>
      <c r="D2277" t="s">
        <v>4555</v>
      </c>
      <c r="E2277" t="s">
        <v>17642</v>
      </c>
      <c r="G2277" t="s">
        <v>31</v>
      </c>
      <c r="H2277" t="s">
        <v>31</v>
      </c>
      <c r="I2277" t="s">
        <v>31</v>
      </c>
      <c r="J2277" t="s">
        <v>2758</v>
      </c>
      <c r="K2277" t="s">
        <v>2758</v>
      </c>
      <c r="L2277" t="s">
        <v>2783</v>
      </c>
      <c r="N2277" t="str">
        <f t="shared" si="70"/>
        <v>EPF03</v>
      </c>
      <c r="O2277">
        <f t="shared" si="71"/>
        <v>8923</v>
      </c>
    </row>
    <row r="2278" spans="1:15" x14ac:dyDescent="0.3">
      <c r="A2278">
        <v>1578</v>
      </c>
      <c r="B2278" t="s">
        <v>3359</v>
      </c>
      <c r="C2278" t="s">
        <v>17933</v>
      </c>
      <c r="D2278" t="s">
        <v>3360</v>
      </c>
      <c r="E2278" t="s">
        <v>17642</v>
      </c>
      <c r="G2278" t="s">
        <v>31</v>
      </c>
      <c r="H2278" t="s">
        <v>31</v>
      </c>
      <c r="I2278" t="s">
        <v>31</v>
      </c>
      <c r="J2278" t="s">
        <v>31</v>
      </c>
      <c r="K2278" t="s">
        <v>2758</v>
      </c>
      <c r="L2278" t="s">
        <v>2783</v>
      </c>
      <c r="N2278" t="str">
        <f t="shared" si="70"/>
        <v>U5531</v>
      </c>
      <c r="O2278">
        <f t="shared" si="71"/>
        <v>1578</v>
      </c>
    </row>
    <row r="2279" spans="1:15" x14ac:dyDescent="0.3">
      <c r="A2279">
        <v>6509</v>
      </c>
      <c r="B2279" t="s">
        <v>3359</v>
      </c>
      <c r="C2279" t="s">
        <v>17934</v>
      </c>
      <c r="D2279" t="s">
        <v>3874</v>
      </c>
      <c r="E2279" t="s">
        <v>17642</v>
      </c>
      <c r="G2279" t="s">
        <v>31</v>
      </c>
      <c r="H2279" t="s">
        <v>31</v>
      </c>
      <c r="I2279" t="s">
        <v>31</v>
      </c>
      <c r="J2279" t="s">
        <v>31</v>
      </c>
      <c r="K2279" t="s">
        <v>2758</v>
      </c>
      <c r="L2279" t="s">
        <v>2783</v>
      </c>
      <c r="N2279" t="str">
        <f t="shared" si="70"/>
        <v>A3551</v>
      </c>
      <c r="O2279">
        <f t="shared" si="71"/>
        <v>6509</v>
      </c>
    </row>
    <row r="2280" spans="1:15" x14ac:dyDescent="0.3">
      <c r="A2280">
        <v>6562</v>
      </c>
      <c r="B2280" t="s">
        <v>3359</v>
      </c>
      <c r="C2280">
        <v>22264</v>
      </c>
      <c r="D2280" t="s">
        <v>16859</v>
      </c>
      <c r="E2280" t="s">
        <v>17642</v>
      </c>
      <c r="G2280" t="s">
        <v>31</v>
      </c>
      <c r="H2280" t="s">
        <v>2758</v>
      </c>
      <c r="I2280" t="s">
        <v>31</v>
      </c>
      <c r="J2280" t="s">
        <v>31</v>
      </c>
      <c r="K2280" t="s">
        <v>2758</v>
      </c>
      <c r="L2280" t="s">
        <v>2786</v>
      </c>
      <c r="N2280">
        <f t="shared" si="70"/>
        <v>22264</v>
      </c>
      <c r="O2280">
        <f t="shared" si="71"/>
        <v>6562</v>
      </c>
    </row>
    <row r="2281" spans="1:15" x14ac:dyDescent="0.3">
      <c r="A2281">
        <v>8599</v>
      </c>
      <c r="B2281" t="s">
        <v>3359</v>
      </c>
      <c r="C2281" t="s">
        <v>17935</v>
      </c>
      <c r="D2281" t="s">
        <v>3495</v>
      </c>
      <c r="E2281" t="s">
        <v>17642</v>
      </c>
      <c r="G2281" t="s">
        <v>31</v>
      </c>
      <c r="H2281" t="s">
        <v>31</v>
      </c>
      <c r="I2281" t="s">
        <v>31</v>
      </c>
      <c r="J2281" t="s">
        <v>31</v>
      </c>
      <c r="K2281" t="s">
        <v>2758</v>
      </c>
      <c r="L2281" t="s">
        <v>2783</v>
      </c>
      <c r="N2281" t="str">
        <f t="shared" si="70"/>
        <v>E5247</v>
      </c>
      <c r="O2281">
        <f t="shared" si="71"/>
        <v>8599</v>
      </c>
    </row>
    <row r="2282" spans="1:15" x14ac:dyDescent="0.3">
      <c r="A2282">
        <v>8599</v>
      </c>
      <c r="B2282" t="s">
        <v>3359</v>
      </c>
      <c r="C2282" t="s">
        <v>17935</v>
      </c>
      <c r="D2282" t="s">
        <v>3494</v>
      </c>
      <c r="E2282" t="s">
        <v>17642</v>
      </c>
      <c r="G2282" t="s">
        <v>31</v>
      </c>
      <c r="H2282" t="s">
        <v>31</v>
      </c>
      <c r="I2282" t="s">
        <v>31</v>
      </c>
      <c r="J2282" t="s">
        <v>31</v>
      </c>
      <c r="K2282" t="s">
        <v>2758</v>
      </c>
      <c r="L2282" t="s">
        <v>2783</v>
      </c>
      <c r="N2282" t="str">
        <f t="shared" si="70"/>
        <v>E5247</v>
      </c>
      <c r="O2282">
        <f t="shared" si="71"/>
        <v>8599</v>
      </c>
    </row>
    <row r="2283" spans="1:15" x14ac:dyDescent="0.3">
      <c r="A2283">
        <v>8599</v>
      </c>
      <c r="B2283" t="s">
        <v>3359</v>
      </c>
      <c r="C2283" t="s">
        <v>17935</v>
      </c>
      <c r="D2283" t="s">
        <v>3496</v>
      </c>
      <c r="E2283" t="s">
        <v>17642</v>
      </c>
      <c r="G2283" t="s">
        <v>31</v>
      </c>
      <c r="H2283" t="s">
        <v>31</v>
      </c>
      <c r="I2283" t="s">
        <v>31</v>
      </c>
      <c r="J2283" t="s">
        <v>31</v>
      </c>
      <c r="K2283" t="s">
        <v>2758</v>
      </c>
      <c r="L2283" t="s">
        <v>2783</v>
      </c>
      <c r="N2283" t="str">
        <f t="shared" si="70"/>
        <v>E5247</v>
      </c>
      <c r="O2283">
        <f t="shared" si="71"/>
        <v>8599</v>
      </c>
    </row>
    <row r="2284" spans="1:15" x14ac:dyDescent="0.3">
      <c r="A2284">
        <v>8599</v>
      </c>
      <c r="B2284" t="s">
        <v>3359</v>
      </c>
      <c r="C2284" t="s">
        <v>17935</v>
      </c>
      <c r="D2284" t="s">
        <v>3497</v>
      </c>
      <c r="E2284" t="s">
        <v>17642</v>
      </c>
      <c r="G2284" t="s">
        <v>31</v>
      </c>
      <c r="H2284" t="s">
        <v>31</v>
      </c>
      <c r="I2284" t="s">
        <v>31</v>
      </c>
      <c r="J2284" t="s">
        <v>31</v>
      </c>
      <c r="K2284" t="s">
        <v>2758</v>
      </c>
      <c r="L2284" t="s">
        <v>2783</v>
      </c>
      <c r="N2284" t="str">
        <f t="shared" si="70"/>
        <v>E5247</v>
      </c>
      <c r="O2284">
        <f t="shared" si="71"/>
        <v>8599</v>
      </c>
    </row>
    <row r="2285" spans="1:15" x14ac:dyDescent="0.3">
      <c r="A2285">
        <v>3520</v>
      </c>
      <c r="B2285" t="s">
        <v>4608</v>
      </c>
      <c r="C2285">
        <v>303</v>
      </c>
      <c r="D2285" t="s">
        <v>4611</v>
      </c>
      <c r="E2285" t="s">
        <v>17642</v>
      </c>
      <c r="G2285" t="s">
        <v>31</v>
      </c>
      <c r="H2285" t="s">
        <v>31</v>
      </c>
      <c r="I2285" t="s">
        <v>31</v>
      </c>
      <c r="J2285" t="s">
        <v>31</v>
      </c>
      <c r="K2285" t="s">
        <v>31</v>
      </c>
      <c r="L2285" t="s">
        <v>2783</v>
      </c>
      <c r="N2285">
        <f t="shared" si="70"/>
        <v>303</v>
      </c>
      <c r="O2285">
        <f t="shared" si="71"/>
        <v>3520</v>
      </c>
    </row>
    <row r="2286" spans="1:15" x14ac:dyDescent="0.3">
      <c r="A2286">
        <v>3520</v>
      </c>
      <c r="B2286" t="s">
        <v>4608</v>
      </c>
      <c r="C2286">
        <v>303</v>
      </c>
      <c r="D2286" t="s">
        <v>4610</v>
      </c>
      <c r="E2286" t="s">
        <v>17642</v>
      </c>
      <c r="G2286" t="s">
        <v>31</v>
      </c>
      <c r="H2286" t="s">
        <v>31</v>
      </c>
      <c r="I2286" t="s">
        <v>31</v>
      </c>
      <c r="J2286" t="s">
        <v>31</v>
      </c>
      <c r="K2286" t="s">
        <v>31</v>
      </c>
      <c r="L2286" t="s">
        <v>2783</v>
      </c>
      <c r="N2286">
        <f t="shared" si="70"/>
        <v>303</v>
      </c>
      <c r="O2286">
        <f t="shared" si="71"/>
        <v>3520</v>
      </c>
    </row>
    <row r="2287" spans="1:15" x14ac:dyDescent="0.3">
      <c r="A2287">
        <v>3520</v>
      </c>
      <c r="B2287" t="s">
        <v>4608</v>
      </c>
      <c r="C2287">
        <v>303</v>
      </c>
      <c r="D2287" t="s">
        <v>17936</v>
      </c>
      <c r="E2287" t="s">
        <v>17642</v>
      </c>
      <c r="F2287" t="s">
        <v>265</v>
      </c>
      <c r="G2287" t="s">
        <v>31</v>
      </c>
      <c r="H2287" t="s">
        <v>31</v>
      </c>
      <c r="I2287" t="s">
        <v>31</v>
      </c>
      <c r="J2287" t="s">
        <v>31</v>
      </c>
      <c r="K2287" t="s">
        <v>31</v>
      </c>
      <c r="L2287" t="s">
        <v>2783</v>
      </c>
      <c r="N2287">
        <f t="shared" si="70"/>
        <v>303</v>
      </c>
      <c r="O2287">
        <f t="shared" si="71"/>
        <v>3520</v>
      </c>
    </row>
    <row r="2288" spans="1:15" x14ac:dyDescent="0.3">
      <c r="A2288">
        <v>3520</v>
      </c>
      <c r="B2288" t="s">
        <v>4608</v>
      </c>
      <c r="C2288">
        <v>303</v>
      </c>
      <c r="D2288" t="s">
        <v>4609</v>
      </c>
      <c r="E2288" t="s">
        <v>17642</v>
      </c>
      <c r="F2288" t="s">
        <v>265</v>
      </c>
      <c r="G2288" t="s">
        <v>31</v>
      </c>
      <c r="H2288" t="s">
        <v>31</v>
      </c>
      <c r="I2288" t="s">
        <v>31</v>
      </c>
      <c r="J2288" t="s">
        <v>31</v>
      </c>
      <c r="K2288" t="s">
        <v>31</v>
      </c>
      <c r="L2288" t="s">
        <v>2783</v>
      </c>
      <c r="N2288">
        <f t="shared" si="70"/>
        <v>303</v>
      </c>
      <c r="O2288">
        <f t="shared" si="71"/>
        <v>3520</v>
      </c>
    </row>
    <row r="2289" spans="1:15" x14ac:dyDescent="0.3">
      <c r="A2289">
        <v>6584</v>
      </c>
      <c r="B2289" t="s">
        <v>16349</v>
      </c>
      <c r="C2289">
        <v>16565</v>
      </c>
      <c r="D2289" t="s">
        <v>16350</v>
      </c>
      <c r="E2289" t="s">
        <v>17642</v>
      </c>
      <c r="G2289" t="s">
        <v>31</v>
      </c>
      <c r="H2289" t="s">
        <v>31</v>
      </c>
      <c r="I2289" t="s">
        <v>31</v>
      </c>
      <c r="J2289" t="s">
        <v>2758</v>
      </c>
      <c r="K2289" t="s">
        <v>2758</v>
      </c>
      <c r="L2289" t="s">
        <v>2783</v>
      </c>
      <c r="N2289">
        <f t="shared" si="70"/>
        <v>16565</v>
      </c>
      <c r="O2289">
        <f t="shared" si="71"/>
        <v>6584</v>
      </c>
    </row>
    <row r="2290" spans="1:15" x14ac:dyDescent="0.3">
      <c r="A2290">
        <v>8654</v>
      </c>
      <c r="B2290" t="s">
        <v>4581</v>
      </c>
      <c r="C2290" t="s">
        <v>17937</v>
      </c>
      <c r="D2290" t="s">
        <v>4583</v>
      </c>
      <c r="E2290" t="s">
        <v>17642</v>
      </c>
      <c r="G2290" t="s">
        <v>31</v>
      </c>
      <c r="H2290" t="s">
        <v>31</v>
      </c>
      <c r="I2290" t="s">
        <v>31</v>
      </c>
      <c r="J2290" t="s">
        <v>2758</v>
      </c>
      <c r="K2290" t="s">
        <v>2758</v>
      </c>
      <c r="L2290" t="s">
        <v>2783</v>
      </c>
      <c r="N2290" t="str">
        <f t="shared" si="70"/>
        <v>HT000214-001</v>
      </c>
      <c r="O2290">
        <f t="shared" si="71"/>
        <v>8654</v>
      </c>
    </row>
    <row r="2291" spans="1:15" x14ac:dyDescent="0.3">
      <c r="A2291">
        <v>8654</v>
      </c>
      <c r="B2291" t="s">
        <v>4581</v>
      </c>
      <c r="C2291" t="s">
        <v>17937</v>
      </c>
      <c r="D2291" t="s">
        <v>4584</v>
      </c>
      <c r="E2291" t="s">
        <v>17642</v>
      </c>
      <c r="G2291" t="s">
        <v>31</v>
      </c>
      <c r="H2291" t="s">
        <v>31</v>
      </c>
      <c r="I2291" t="s">
        <v>31</v>
      </c>
      <c r="J2291" t="s">
        <v>2758</v>
      </c>
      <c r="K2291" t="s">
        <v>2758</v>
      </c>
      <c r="L2291" t="s">
        <v>2783</v>
      </c>
      <c r="N2291" t="str">
        <f t="shared" si="70"/>
        <v>HT000214-001</v>
      </c>
      <c r="O2291">
        <f t="shared" si="71"/>
        <v>8654</v>
      </c>
    </row>
    <row r="2292" spans="1:15" x14ac:dyDescent="0.3">
      <c r="A2292">
        <v>2005</v>
      </c>
      <c r="B2292" t="s">
        <v>16627</v>
      </c>
      <c r="C2292">
        <v>12956</v>
      </c>
      <c r="D2292" t="s">
        <v>16628</v>
      </c>
      <c r="E2292" t="s">
        <v>17642</v>
      </c>
      <c r="G2292" t="s">
        <v>31</v>
      </c>
      <c r="H2292" t="s">
        <v>31</v>
      </c>
      <c r="I2292" t="s">
        <v>31</v>
      </c>
      <c r="J2292" t="s">
        <v>31</v>
      </c>
      <c r="K2292" t="s">
        <v>2758</v>
      </c>
      <c r="L2292" t="s">
        <v>2783</v>
      </c>
      <c r="N2292">
        <f t="shared" si="70"/>
        <v>12956</v>
      </c>
      <c r="O2292">
        <f t="shared" si="71"/>
        <v>2005</v>
      </c>
    </row>
    <row r="2293" spans="1:15" x14ac:dyDescent="0.3">
      <c r="A2293">
        <v>7532</v>
      </c>
      <c r="B2293" t="s">
        <v>4961</v>
      </c>
      <c r="C2293">
        <v>23250</v>
      </c>
      <c r="D2293" t="s">
        <v>4962</v>
      </c>
      <c r="E2293" t="s">
        <v>17642</v>
      </c>
      <c r="G2293" t="s">
        <v>31</v>
      </c>
      <c r="H2293" t="s">
        <v>31</v>
      </c>
      <c r="I2293" t="s">
        <v>31</v>
      </c>
      <c r="J2293" t="s">
        <v>31</v>
      </c>
      <c r="K2293" t="s">
        <v>2758</v>
      </c>
      <c r="L2293" t="s">
        <v>2783</v>
      </c>
      <c r="N2293">
        <f t="shared" si="70"/>
        <v>23250</v>
      </c>
      <c r="O2293">
        <f t="shared" si="71"/>
        <v>7532</v>
      </c>
    </row>
    <row r="2294" spans="1:15" x14ac:dyDescent="0.3">
      <c r="A2294">
        <v>8993</v>
      </c>
      <c r="B2294" t="s">
        <v>3619</v>
      </c>
      <c r="C2294">
        <v>20818</v>
      </c>
      <c r="D2294" t="s">
        <v>410</v>
      </c>
      <c r="E2294" t="s">
        <v>17642</v>
      </c>
      <c r="G2294" t="s">
        <v>31</v>
      </c>
      <c r="H2294" t="s">
        <v>31</v>
      </c>
      <c r="I2294" t="s">
        <v>31</v>
      </c>
      <c r="J2294" t="s">
        <v>2758</v>
      </c>
      <c r="K2294" t="s">
        <v>2758</v>
      </c>
      <c r="L2294" t="s">
        <v>2783</v>
      </c>
      <c r="N2294">
        <f t="shared" si="70"/>
        <v>20818</v>
      </c>
      <c r="O2294">
        <f t="shared" si="71"/>
        <v>8993</v>
      </c>
    </row>
    <row r="2295" spans="1:15" x14ac:dyDescent="0.3">
      <c r="A2295">
        <v>7030</v>
      </c>
      <c r="B2295" t="s">
        <v>17401</v>
      </c>
      <c r="C2295" t="s">
        <v>17402</v>
      </c>
      <c r="D2295" t="s">
        <v>17403</v>
      </c>
      <c r="E2295" t="s">
        <v>17642</v>
      </c>
      <c r="G2295" t="s">
        <v>31</v>
      </c>
      <c r="H2295" t="s">
        <v>31</v>
      </c>
      <c r="I2295" t="s">
        <v>31</v>
      </c>
      <c r="J2295" t="s">
        <v>2758</v>
      </c>
      <c r="K2295" t="s">
        <v>2758</v>
      </c>
      <c r="L2295" t="s">
        <v>2783</v>
      </c>
      <c r="N2295" t="str">
        <f t="shared" si="70"/>
        <v>EH001</v>
      </c>
      <c r="O2295">
        <f t="shared" si="71"/>
        <v>7030</v>
      </c>
    </row>
    <row r="2296" spans="1:15" x14ac:dyDescent="0.3">
      <c r="A2296">
        <v>1576</v>
      </c>
      <c r="B2296" t="s">
        <v>4342</v>
      </c>
      <c r="C2296">
        <v>22254</v>
      </c>
      <c r="D2296" t="s">
        <v>4343</v>
      </c>
      <c r="E2296" t="s">
        <v>17642</v>
      </c>
      <c r="G2296" t="s">
        <v>31</v>
      </c>
      <c r="H2296" t="s">
        <v>31</v>
      </c>
      <c r="I2296" t="s">
        <v>31</v>
      </c>
      <c r="J2296" t="s">
        <v>31</v>
      </c>
      <c r="K2296" t="s">
        <v>2758</v>
      </c>
      <c r="L2296" t="s">
        <v>2783</v>
      </c>
      <c r="N2296">
        <f t="shared" si="70"/>
        <v>22254</v>
      </c>
      <c r="O2296">
        <f t="shared" si="71"/>
        <v>1576</v>
      </c>
    </row>
    <row r="2297" spans="1:15" x14ac:dyDescent="0.3">
      <c r="A2297">
        <v>1576</v>
      </c>
      <c r="B2297" t="s">
        <v>4342</v>
      </c>
      <c r="C2297">
        <v>22254</v>
      </c>
      <c r="D2297" t="s">
        <v>4344</v>
      </c>
      <c r="E2297" t="s">
        <v>17642</v>
      </c>
      <c r="G2297" t="s">
        <v>31</v>
      </c>
      <c r="H2297" t="s">
        <v>31</v>
      </c>
      <c r="I2297" t="s">
        <v>31</v>
      </c>
      <c r="J2297" t="s">
        <v>31</v>
      </c>
      <c r="K2297" t="s">
        <v>2758</v>
      </c>
      <c r="L2297" t="s">
        <v>2783</v>
      </c>
      <c r="N2297">
        <f t="shared" si="70"/>
        <v>22254</v>
      </c>
      <c r="O2297">
        <f t="shared" si="71"/>
        <v>1576</v>
      </c>
    </row>
    <row r="2298" spans="1:15" x14ac:dyDescent="0.3">
      <c r="A2298">
        <v>4077</v>
      </c>
      <c r="B2298" t="s">
        <v>17033</v>
      </c>
      <c r="C2298" t="s">
        <v>17034</v>
      </c>
      <c r="D2298" t="s">
        <v>17036</v>
      </c>
      <c r="E2298" t="s">
        <v>17642</v>
      </c>
      <c r="G2298" t="s">
        <v>31</v>
      </c>
      <c r="H2298" t="s">
        <v>31</v>
      </c>
      <c r="I2298" t="s">
        <v>31</v>
      </c>
      <c r="J2298" t="s">
        <v>2758</v>
      </c>
      <c r="K2298" t="s">
        <v>2758</v>
      </c>
      <c r="L2298" t="s">
        <v>2783</v>
      </c>
      <c r="N2298" t="str">
        <f t="shared" si="70"/>
        <v>FCC01</v>
      </c>
      <c r="O2298">
        <f t="shared" si="71"/>
        <v>4077</v>
      </c>
    </row>
    <row r="2299" spans="1:15" x14ac:dyDescent="0.3">
      <c r="A2299">
        <v>4077</v>
      </c>
      <c r="B2299" t="s">
        <v>17033</v>
      </c>
      <c r="C2299" t="s">
        <v>17034</v>
      </c>
      <c r="D2299" t="s">
        <v>17035</v>
      </c>
      <c r="E2299" t="s">
        <v>17642</v>
      </c>
      <c r="G2299" t="s">
        <v>31</v>
      </c>
      <c r="H2299" t="s">
        <v>31</v>
      </c>
      <c r="I2299" t="s">
        <v>31</v>
      </c>
      <c r="J2299" t="s">
        <v>2758</v>
      </c>
      <c r="K2299" t="s">
        <v>2758</v>
      </c>
      <c r="L2299" t="s">
        <v>2783</v>
      </c>
      <c r="N2299" t="str">
        <f t="shared" si="70"/>
        <v>FCC01</v>
      </c>
      <c r="O2299">
        <f t="shared" si="71"/>
        <v>4077</v>
      </c>
    </row>
    <row r="2300" spans="1:15" x14ac:dyDescent="0.3">
      <c r="A2300">
        <v>6087</v>
      </c>
      <c r="B2300" t="s">
        <v>17328</v>
      </c>
      <c r="C2300">
        <v>32456</v>
      </c>
      <c r="D2300" t="s">
        <v>17329</v>
      </c>
      <c r="E2300" t="s">
        <v>17642</v>
      </c>
      <c r="G2300" t="s">
        <v>31</v>
      </c>
      <c r="H2300" t="s">
        <v>31</v>
      </c>
      <c r="I2300" t="s">
        <v>31</v>
      </c>
      <c r="J2300" t="s">
        <v>31</v>
      </c>
      <c r="K2300" t="s">
        <v>31</v>
      </c>
      <c r="L2300" t="s">
        <v>2783</v>
      </c>
      <c r="N2300">
        <f t="shared" si="70"/>
        <v>32456</v>
      </c>
      <c r="O2300">
        <f t="shared" si="71"/>
        <v>6087</v>
      </c>
    </row>
    <row r="2301" spans="1:15" x14ac:dyDescent="0.3">
      <c r="A2301">
        <v>8631</v>
      </c>
      <c r="B2301" t="s">
        <v>16022</v>
      </c>
      <c r="C2301">
        <v>77009</v>
      </c>
      <c r="D2301" t="s">
        <v>16023</v>
      </c>
      <c r="E2301" t="s">
        <v>17642</v>
      </c>
      <c r="G2301" t="s">
        <v>31</v>
      </c>
      <c r="H2301" t="s">
        <v>31</v>
      </c>
      <c r="I2301" t="s">
        <v>31</v>
      </c>
      <c r="J2301" t="s">
        <v>31</v>
      </c>
      <c r="K2301" t="s">
        <v>31</v>
      </c>
      <c r="L2301" t="s">
        <v>2783</v>
      </c>
      <c r="N2301">
        <f t="shared" si="70"/>
        <v>77009</v>
      </c>
      <c r="O2301">
        <f t="shared" si="71"/>
        <v>8631</v>
      </c>
    </row>
    <row r="2302" spans="1:15" x14ac:dyDescent="0.3">
      <c r="A2302">
        <v>6536</v>
      </c>
      <c r="B2302" t="s">
        <v>4307</v>
      </c>
      <c r="C2302">
        <v>11315</v>
      </c>
      <c r="D2302" t="s">
        <v>4308</v>
      </c>
      <c r="E2302" t="s">
        <v>17642</v>
      </c>
      <c r="F2302" t="s">
        <v>265</v>
      </c>
      <c r="G2302" t="s">
        <v>31</v>
      </c>
      <c r="H2302" t="s">
        <v>31</v>
      </c>
      <c r="I2302" t="s">
        <v>31</v>
      </c>
      <c r="J2302" t="s">
        <v>31</v>
      </c>
      <c r="K2302" t="s">
        <v>31</v>
      </c>
      <c r="L2302" t="s">
        <v>2783</v>
      </c>
      <c r="N2302">
        <f t="shared" si="70"/>
        <v>11315</v>
      </c>
      <c r="O2302">
        <f t="shared" si="71"/>
        <v>6536</v>
      </c>
    </row>
    <row r="2303" spans="1:15" x14ac:dyDescent="0.3">
      <c r="A2303">
        <v>6536</v>
      </c>
      <c r="B2303" t="s">
        <v>4307</v>
      </c>
      <c r="C2303">
        <v>11315</v>
      </c>
      <c r="D2303" t="s">
        <v>4313</v>
      </c>
      <c r="E2303" t="s">
        <v>17642</v>
      </c>
      <c r="G2303" t="s">
        <v>31</v>
      </c>
      <c r="H2303" t="s">
        <v>31</v>
      </c>
      <c r="I2303" t="s">
        <v>31</v>
      </c>
      <c r="J2303" t="s">
        <v>31</v>
      </c>
      <c r="K2303" t="s">
        <v>31</v>
      </c>
      <c r="L2303" t="s">
        <v>2783</v>
      </c>
      <c r="N2303">
        <f t="shared" si="70"/>
        <v>11315</v>
      </c>
      <c r="O2303">
        <f t="shared" si="71"/>
        <v>6536</v>
      </c>
    </row>
    <row r="2304" spans="1:15" x14ac:dyDescent="0.3">
      <c r="A2304">
        <v>6536</v>
      </c>
      <c r="B2304" t="s">
        <v>4307</v>
      </c>
      <c r="C2304">
        <v>11315</v>
      </c>
      <c r="D2304" t="s">
        <v>4312</v>
      </c>
      <c r="E2304" t="s">
        <v>17642</v>
      </c>
      <c r="G2304" t="s">
        <v>31</v>
      </c>
      <c r="H2304" t="s">
        <v>31</v>
      </c>
      <c r="I2304" t="s">
        <v>31</v>
      </c>
      <c r="J2304" t="s">
        <v>31</v>
      </c>
      <c r="K2304" t="s">
        <v>31</v>
      </c>
      <c r="L2304" t="s">
        <v>2783</v>
      </c>
      <c r="N2304">
        <f t="shared" si="70"/>
        <v>11315</v>
      </c>
      <c r="O2304">
        <f t="shared" si="71"/>
        <v>6536</v>
      </c>
    </row>
    <row r="2305" spans="1:15" x14ac:dyDescent="0.3">
      <c r="A2305">
        <v>6536</v>
      </c>
      <c r="B2305" t="s">
        <v>4307</v>
      </c>
      <c r="C2305">
        <v>11315</v>
      </c>
      <c r="D2305" t="s">
        <v>4314</v>
      </c>
      <c r="E2305" t="s">
        <v>17642</v>
      </c>
      <c r="G2305" t="s">
        <v>31</v>
      </c>
      <c r="H2305" t="s">
        <v>31</v>
      </c>
      <c r="I2305" t="s">
        <v>31</v>
      </c>
      <c r="J2305" t="s">
        <v>31</v>
      </c>
      <c r="K2305" t="s">
        <v>31</v>
      </c>
      <c r="L2305" t="s">
        <v>2783</v>
      </c>
      <c r="N2305">
        <f t="shared" si="70"/>
        <v>11315</v>
      </c>
      <c r="O2305">
        <f t="shared" si="71"/>
        <v>6536</v>
      </c>
    </row>
    <row r="2306" spans="1:15" x14ac:dyDescent="0.3">
      <c r="A2306">
        <v>6536</v>
      </c>
      <c r="B2306" t="s">
        <v>4307</v>
      </c>
      <c r="C2306">
        <v>11315</v>
      </c>
      <c r="D2306" t="s">
        <v>412</v>
      </c>
      <c r="E2306" t="s">
        <v>17642</v>
      </c>
      <c r="G2306" t="s">
        <v>31</v>
      </c>
      <c r="H2306" t="s">
        <v>31</v>
      </c>
      <c r="I2306" t="s">
        <v>31</v>
      </c>
      <c r="J2306" t="s">
        <v>31</v>
      </c>
      <c r="K2306" t="s">
        <v>31</v>
      </c>
      <c r="L2306" t="s">
        <v>2783</v>
      </c>
      <c r="N2306">
        <f t="shared" si="70"/>
        <v>11315</v>
      </c>
      <c r="O2306">
        <f t="shared" si="71"/>
        <v>6536</v>
      </c>
    </row>
    <row r="2307" spans="1:15" x14ac:dyDescent="0.3">
      <c r="A2307">
        <v>6536</v>
      </c>
      <c r="B2307" t="s">
        <v>4307</v>
      </c>
      <c r="C2307">
        <v>11315</v>
      </c>
      <c r="D2307" t="s">
        <v>4311</v>
      </c>
      <c r="E2307" t="s">
        <v>17642</v>
      </c>
      <c r="G2307" t="s">
        <v>31</v>
      </c>
      <c r="H2307" t="s">
        <v>31</v>
      </c>
      <c r="I2307" t="s">
        <v>31</v>
      </c>
      <c r="J2307" t="s">
        <v>31</v>
      </c>
      <c r="K2307" t="s">
        <v>31</v>
      </c>
      <c r="L2307" t="s">
        <v>2783</v>
      </c>
      <c r="N2307">
        <f t="shared" ref="N2307:N2370" si="72">C2307</f>
        <v>11315</v>
      </c>
      <c r="O2307">
        <f t="shared" ref="O2307:O2370" si="73">A2307</f>
        <v>6536</v>
      </c>
    </row>
    <row r="2308" spans="1:15" x14ac:dyDescent="0.3">
      <c r="A2308">
        <v>6536</v>
      </c>
      <c r="B2308" t="s">
        <v>4307</v>
      </c>
      <c r="C2308">
        <v>11315</v>
      </c>
      <c r="D2308" t="s">
        <v>4310</v>
      </c>
      <c r="E2308" t="s">
        <v>17642</v>
      </c>
      <c r="G2308" t="s">
        <v>31</v>
      </c>
      <c r="H2308" t="s">
        <v>31</v>
      </c>
      <c r="I2308" t="s">
        <v>31</v>
      </c>
      <c r="J2308" t="s">
        <v>31</v>
      </c>
      <c r="K2308" t="s">
        <v>31</v>
      </c>
      <c r="L2308" t="s">
        <v>2783</v>
      </c>
      <c r="N2308">
        <f t="shared" si="72"/>
        <v>11315</v>
      </c>
      <c r="O2308">
        <f t="shared" si="73"/>
        <v>6536</v>
      </c>
    </row>
    <row r="2309" spans="1:15" x14ac:dyDescent="0.3">
      <c r="A2309">
        <v>6536</v>
      </c>
      <c r="B2309" t="s">
        <v>4307</v>
      </c>
      <c r="C2309">
        <v>11315</v>
      </c>
      <c r="D2309" t="s">
        <v>4309</v>
      </c>
      <c r="E2309" t="s">
        <v>17642</v>
      </c>
      <c r="G2309" t="s">
        <v>31</v>
      </c>
      <c r="H2309" t="s">
        <v>31</v>
      </c>
      <c r="I2309" t="s">
        <v>31</v>
      </c>
      <c r="J2309" t="s">
        <v>31</v>
      </c>
      <c r="K2309" t="s">
        <v>31</v>
      </c>
      <c r="L2309" t="s">
        <v>2783</v>
      </c>
      <c r="N2309">
        <f t="shared" si="72"/>
        <v>11315</v>
      </c>
      <c r="O2309">
        <f t="shared" si="73"/>
        <v>6536</v>
      </c>
    </row>
    <row r="2310" spans="1:15" x14ac:dyDescent="0.3">
      <c r="A2310">
        <v>8646</v>
      </c>
      <c r="B2310" t="s">
        <v>16077</v>
      </c>
      <c r="C2310" t="s">
        <v>16078</v>
      </c>
      <c r="D2310" t="s">
        <v>16079</v>
      </c>
      <c r="E2310" t="s">
        <v>17642</v>
      </c>
      <c r="G2310" t="s">
        <v>31</v>
      </c>
      <c r="H2310" t="s">
        <v>31</v>
      </c>
      <c r="I2310" t="s">
        <v>31</v>
      </c>
      <c r="J2310" t="s">
        <v>2758</v>
      </c>
      <c r="K2310" t="s">
        <v>2758</v>
      </c>
      <c r="L2310" t="s">
        <v>3090</v>
      </c>
      <c r="N2310" t="str">
        <f t="shared" si="72"/>
        <v>GHP660537624</v>
      </c>
      <c r="O2310">
        <f t="shared" si="73"/>
        <v>8646</v>
      </c>
    </row>
    <row r="2311" spans="1:15" x14ac:dyDescent="0.3">
      <c r="A2311">
        <v>3517</v>
      </c>
      <c r="B2311" t="s">
        <v>3076</v>
      </c>
      <c r="C2311">
        <v>590</v>
      </c>
      <c r="D2311" t="s">
        <v>17938</v>
      </c>
      <c r="E2311" t="s">
        <v>17642</v>
      </c>
      <c r="F2311" t="s">
        <v>204</v>
      </c>
      <c r="G2311" t="s">
        <v>31</v>
      </c>
      <c r="H2311" t="s">
        <v>31</v>
      </c>
      <c r="I2311" t="s">
        <v>31</v>
      </c>
      <c r="J2311" t="s">
        <v>31</v>
      </c>
      <c r="K2311" t="s">
        <v>2758</v>
      </c>
      <c r="L2311" t="s">
        <v>2783</v>
      </c>
      <c r="N2311">
        <f t="shared" si="72"/>
        <v>590</v>
      </c>
      <c r="O2311">
        <f t="shared" si="73"/>
        <v>3517</v>
      </c>
    </row>
    <row r="2312" spans="1:15" x14ac:dyDescent="0.3">
      <c r="A2312">
        <v>3516</v>
      </c>
      <c r="B2312" t="s">
        <v>3137</v>
      </c>
      <c r="C2312">
        <v>77027</v>
      </c>
      <c r="D2312" t="s">
        <v>420</v>
      </c>
      <c r="E2312" t="s">
        <v>17642</v>
      </c>
      <c r="F2312" t="s">
        <v>204</v>
      </c>
      <c r="G2312" t="s">
        <v>31</v>
      </c>
      <c r="H2312" t="s">
        <v>31</v>
      </c>
      <c r="I2312" t="s">
        <v>31</v>
      </c>
      <c r="J2312" t="s">
        <v>31</v>
      </c>
      <c r="K2312" t="s">
        <v>2758</v>
      </c>
      <c r="L2312" t="s">
        <v>2805</v>
      </c>
      <c r="N2312">
        <f t="shared" si="72"/>
        <v>77027</v>
      </c>
      <c r="O2312">
        <f t="shared" si="73"/>
        <v>3516</v>
      </c>
    </row>
    <row r="2313" spans="1:15" x14ac:dyDescent="0.3">
      <c r="A2313">
        <v>3693</v>
      </c>
      <c r="B2313" t="s">
        <v>3551</v>
      </c>
      <c r="C2313">
        <v>59322</v>
      </c>
      <c r="D2313" t="s">
        <v>3552</v>
      </c>
      <c r="E2313" t="s">
        <v>17642</v>
      </c>
      <c r="G2313" t="s">
        <v>31</v>
      </c>
      <c r="H2313" t="s">
        <v>31</v>
      </c>
      <c r="I2313" t="s">
        <v>31</v>
      </c>
      <c r="J2313" t="s">
        <v>31</v>
      </c>
      <c r="K2313" t="s">
        <v>2758</v>
      </c>
      <c r="L2313" t="s">
        <v>2783</v>
      </c>
      <c r="N2313">
        <f t="shared" si="72"/>
        <v>59322</v>
      </c>
      <c r="O2313">
        <f t="shared" si="73"/>
        <v>3693</v>
      </c>
    </row>
    <row r="2314" spans="1:15" x14ac:dyDescent="0.3">
      <c r="A2314">
        <v>8913</v>
      </c>
      <c r="B2314" t="s">
        <v>4791</v>
      </c>
      <c r="C2314">
        <v>51062</v>
      </c>
      <c r="D2314" t="s">
        <v>729</v>
      </c>
      <c r="E2314" t="s">
        <v>17642</v>
      </c>
      <c r="G2314" t="s">
        <v>31</v>
      </c>
      <c r="H2314" t="s">
        <v>31</v>
      </c>
      <c r="I2314" t="s">
        <v>31</v>
      </c>
      <c r="J2314" t="s">
        <v>31</v>
      </c>
      <c r="K2314" t="s">
        <v>2758</v>
      </c>
      <c r="L2314" t="s">
        <v>2783</v>
      </c>
      <c r="N2314">
        <f t="shared" si="72"/>
        <v>51062</v>
      </c>
      <c r="O2314">
        <f t="shared" si="73"/>
        <v>8913</v>
      </c>
    </row>
    <row r="2315" spans="1:15" x14ac:dyDescent="0.3">
      <c r="A2315">
        <v>8015</v>
      </c>
      <c r="B2315" t="s">
        <v>17535</v>
      </c>
      <c r="C2315" t="s">
        <v>17536</v>
      </c>
      <c r="D2315" t="s">
        <v>17537</v>
      </c>
      <c r="E2315" t="s">
        <v>17642</v>
      </c>
      <c r="G2315" t="s">
        <v>31</v>
      </c>
      <c r="H2315" t="s">
        <v>2758</v>
      </c>
      <c r="I2315" t="s">
        <v>31</v>
      </c>
      <c r="J2315" t="s">
        <v>31</v>
      </c>
      <c r="K2315" t="s">
        <v>2758</v>
      </c>
      <c r="L2315" t="s">
        <v>2786</v>
      </c>
      <c r="N2315" t="str">
        <f t="shared" si="72"/>
        <v>RP061</v>
      </c>
      <c r="O2315">
        <f t="shared" si="73"/>
        <v>8015</v>
      </c>
    </row>
    <row r="2316" spans="1:15" x14ac:dyDescent="0.3">
      <c r="A2316">
        <v>5688</v>
      </c>
      <c r="B2316" t="s">
        <v>16060</v>
      </c>
      <c r="C2316">
        <v>660537624</v>
      </c>
      <c r="D2316" t="s">
        <v>16061</v>
      </c>
      <c r="E2316" t="s">
        <v>17642</v>
      </c>
      <c r="G2316" t="s">
        <v>31</v>
      </c>
      <c r="H2316" t="s">
        <v>31</v>
      </c>
      <c r="I2316" t="s">
        <v>31</v>
      </c>
      <c r="J2316" t="s">
        <v>2758</v>
      </c>
      <c r="K2316" t="s">
        <v>2758</v>
      </c>
      <c r="L2316" t="s">
        <v>3090</v>
      </c>
      <c r="N2316">
        <f t="shared" si="72"/>
        <v>660537624</v>
      </c>
      <c r="O2316">
        <f t="shared" si="73"/>
        <v>5688</v>
      </c>
    </row>
    <row r="2317" spans="1:15" x14ac:dyDescent="0.3">
      <c r="A2317">
        <v>9633</v>
      </c>
      <c r="B2317" t="s">
        <v>16247</v>
      </c>
      <c r="C2317">
        <v>43197</v>
      </c>
      <c r="D2317" t="s">
        <v>16249</v>
      </c>
      <c r="E2317" t="s">
        <v>17642</v>
      </c>
      <c r="G2317" t="s">
        <v>31</v>
      </c>
      <c r="H2317" t="s">
        <v>31</v>
      </c>
      <c r="I2317" t="s">
        <v>31</v>
      </c>
      <c r="J2317" t="s">
        <v>2758</v>
      </c>
      <c r="K2317" t="s">
        <v>2758</v>
      </c>
      <c r="L2317" t="s">
        <v>2783</v>
      </c>
      <c r="N2317">
        <f t="shared" si="72"/>
        <v>43197</v>
      </c>
      <c r="O2317">
        <f t="shared" si="73"/>
        <v>9633</v>
      </c>
    </row>
    <row r="2318" spans="1:15" x14ac:dyDescent="0.3">
      <c r="A2318">
        <v>9633</v>
      </c>
      <c r="B2318" t="s">
        <v>16247</v>
      </c>
      <c r="C2318">
        <v>43197</v>
      </c>
      <c r="D2318" t="s">
        <v>16248</v>
      </c>
      <c r="E2318" t="s">
        <v>17642</v>
      </c>
      <c r="G2318" t="s">
        <v>31</v>
      </c>
      <c r="H2318" t="s">
        <v>31</v>
      </c>
      <c r="I2318" t="s">
        <v>31</v>
      </c>
      <c r="J2318" t="s">
        <v>2758</v>
      </c>
      <c r="K2318" t="s">
        <v>2758</v>
      </c>
      <c r="L2318" t="s">
        <v>2783</v>
      </c>
      <c r="N2318">
        <f t="shared" si="72"/>
        <v>43197</v>
      </c>
      <c r="O2318">
        <f t="shared" si="73"/>
        <v>9633</v>
      </c>
    </row>
    <row r="2319" spans="1:15" x14ac:dyDescent="0.3">
      <c r="A2319">
        <v>6554</v>
      </c>
      <c r="B2319" t="s">
        <v>15608</v>
      </c>
      <c r="C2319">
        <v>91131</v>
      </c>
      <c r="D2319" t="s">
        <v>414</v>
      </c>
      <c r="E2319" t="s">
        <v>17642</v>
      </c>
      <c r="G2319" t="s">
        <v>31</v>
      </c>
      <c r="H2319" t="s">
        <v>31</v>
      </c>
      <c r="I2319" t="s">
        <v>31</v>
      </c>
      <c r="J2319" t="s">
        <v>2758</v>
      </c>
      <c r="K2319" t="s">
        <v>2758</v>
      </c>
      <c r="L2319" t="s">
        <v>2783</v>
      </c>
      <c r="N2319">
        <f t="shared" si="72"/>
        <v>91131</v>
      </c>
      <c r="O2319">
        <f t="shared" si="73"/>
        <v>6554</v>
      </c>
    </row>
    <row r="2320" spans="1:15" x14ac:dyDescent="0.3">
      <c r="A2320">
        <v>6554</v>
      </c>
      <c r="B2320" t="s">
        <v>15608</v>
      </c>
      <c r="C2320">
        <v>91131</v>
      </c>
      <c r="D2320" t="s">
        <v>15609</v>
      </c>
      <c r="E2320" t="s">
        <v>17642</v>
      </c>
      <c r="G2320" t="s">
        <v>31</v>
      </c>
      <c r="H2320" t="s">
        <v>31</v>
      </c>
      <c r="I2320" t="s">
        <v>31</v>
      </c>
      <c r="J2320" t="s">
        <v>2758</v>
      </c>
      <c r="K2320" t="s">
        <v>2758</v>
      </c>
      <c r="L2320" t="s">
        <v>2783</v>
      </c>
      <c r="N2320">
        <f t="shared" si="72"/>
        <v>91131</v>
      </c>
      <c r="O2320">
        <f t="shared" si="73"/>
        <v>6554</v>
      </c>
    </row>
    <row r="2321" spans="1:15" x14ac:dyDescent="0.3">
      <c r="A2321">
        <v>1995</v>
      </c>
      <c r="B2321" t="s">
        <v>16218</v>
      </c>
      <c r="C2321">
        <v>94999</v>
      </c>
      <c r="D2321" t="s">
        <v>16219</v>
      </c>
      <c r="E2321" t="s">
        <v>17642</v>
      </c>
      <c r="F2321" t="s">
        <v>344</v>
      </c>
      <c r="G2321" t="s">
        <v>31</v>
      </c>
      <c r="H2321" t="s">
        <v>31</v>
      </c>
      <c r="I2321" t="s">
        <v>31</v>
      </c>
      <c r="J2321" t="s">
        <v>2758</v>
      </c>
      <c r="K2321" t="s">
        <v>2758</v>
      </c>
      <c r="L2321" t="s">
        <v>2783</v>
      </c>
      <c r="N2321">
        <f t="shared" si="72"/>
        <v>94999</v>
      </c>
      <c r="O2321">
        <f t="shared" si="73"/>
        <v>1995</v>
      </c>
    </row>
    <row r="2322" spans="1:15" x14ac:dyDescent="0.3">
      <c r="A2322">
        <v>1995</v>
      </c>
      <c r="B2322" t="s">
        <v>16218</v>
      </c>
      <c r="C2322">
        <v>94999</v>
      </c>
      <c r="D2322" t="s">
        <v>17939</v>
      </c>
      <c r="E2322" t="s">
        <v>17642</v>
      </c>
      <c r="F2322" t="s">
        <v>344</v>
      </c>
      <c r="G2322" t="s">
        <v>31</v>
      </c>
      <c r="H2322" t="s">
        <v>31</v>
      </c>
      <c r="I2322" t="s">
        <v>31</v>
      </c>
      <c r="J2322" t="s">
        <v>2758</v>
      </c>
      <c r="K2322" t="s">
        <v>2758</v>
      </c>
      <c r="L2322" t="s">
        <v>2783</v>
      </c>
      <c r="N2322">
        <f t="shared" si="72"/>
        <v>94999</v>
      </c>
      <c r="O2322">
        <f t="shared" si="73"/>
        <v>1995</v>
      </c>
    </row>
    <row r="2323" spans="1:15" x14ac:dyDescent="0.3">
      <c r="A2323">
        <v>7636</v>
      </c>
      <c r="B2323" t="s">
        <v>15850</v>
      </c>
      <c r="C2323">
        <v>27048</v>
      </c>
      <c r="D2323" t="s">
        <v>15851</v>
      </c>
      <c r="E2323" t="s">
        <v>17642</v>
      </c>
      <c r="G2323" t="s">
        <v>31</v>
      </c>
      <c r="H2323" t="s">
        <v>2758</v>
      </c>
      <c r="I2323" t="s">
        <v>31</v>
      </c>
      <c r="J2323" t="s">
        <v>31</v>
      </c>
      <c r="K2323" t="s">
        <v>2758</v>
      </c>
      <c r="L2323" t="s">
        <v>2786</v>
      </c>
      <c r="N2323">
        <f t="shared" si="72"/>
        <v>27048</v>
      </c>
      <c r="O2323">
        <f t="shared" si="73"/>
        <v>7636</v>
      </c>
    </row>
    <row r="2324" spans="1:15" x14ac:dyDescent="0.3">
      <c r="A2324">
        <v>3537</v>
      </c>
      <c r="B2324" t="s">
        <v>3061</v>
      </c>
      <c r="C2324">
        <v>101</v>
      </c>
      <c r="D2324" t="s">
        <v>17940</v>
      </c>
      <c r="E2324" t="s">
        <v>17642</v>
      </c>
      <c r="F2324" t="s">
        <v>196</v>
      </c>
      <c r="G2324" t="s">
        <v>31</v>
      </c>
      <c r="H2324" t="s">
        <v>31</v>
      </c>
      <c r="I2324" t="s">
        <v>31</v>
      </c>
      <c r="J2324" t="s">
        <v>31</v>
      </c>
      <c r="K2324" t="s">
        <v>31</v>
      </c>
      <c r="L2324" t="s">
        <v>2783</v>
      </c>
      <c r="N2324">
        <f t="shared" si="72"/>
        <v>101</v>
      </c>
      <c r="O2324">
        <f t="shared" si="73"/>
        <v>3537</v>
      </c>
    </row>
    <row r="2325" spans="1:15" x14ac:dyDescent="0.3">
      <c r="A2325">
        <v>3538</v>
      </c>
      <c r="B2325" t="s">
        <v>3160</v>
      </c>
      <c r="C2325">
        <v>77034</v>
      </c>
      <c r="D2325" t="s">
        <v>433</v>
      </c>
      <c r="E2325" t="s">
        <v>17642</v>
      </c>
      <c r="F2325" t="s">
        <v>196</v>
      </c>
      <c r="G2325" t="s">
        <v>31</v>
      </c>
      <c r="H2325" t="s">
        <v>31</v>
      </c>
      <c r="I2325" t="s">
        <v>31</v>
      </c>
      <c r="J2325" t="s">
        <v>31</v>
      </c>
      <c r="K2325" t="s">
        <v>2758</v>
      </c>
      <c r="L2325" t="s">
        <v>2805</v>
      </c>
      <c r="N2325">
        <f t="shared" si="72"/>
        <v>77034</v>
      </c>
      <c r="O2325">
        <f t="shared" si="73"/>
        <v>3538</v>
      </c>
    </row>
    <row r="2326" spans="1:15" x14ac:dyDescent="0.3">
      <c r="A2326">
        <v>8546</v>
      </c>
      <c r="B2326" t="s">
        <v>3451</v>
      </c>
      <c r="C2326" t="s">
        <v>3452</v>
      </c>
      <c r="D2326" t="s">
        <v>3453</v>
      </c>
      <c r="E2326" t="s">
        <v>17642</v>
      </c>
      <c r="G2326" t="s">
        <v>31</v>
      </c>
      <c r="H2326" t="s">
        <v>31</v>
      </c>
      <c r="I2326" t="s">
        <v>31</v>
      </c>
      <c r="J2326" t="s">
        <v>2758</v>
      </c>
      <c r="K2326" t="s">
        <v>2758</v>
      </c>
      <c r="L2326" t="s">
        <v>3170</v>
      </c>
      <c r="N2326" t="str">
        <f t="shared" si="72"/>
        <v>RH008</v>
      </c>
      <c r="O2326">
        <f t="shared" si="73"/>
        <v>8546</v>
      </c>
    </row>
    <row r="2327" spans="1:15" x14ac:dyDescent="0.3">
      <c r="A2327">
        <v>1579</v>
      </c>
      <c r="B2327" t="s">
        <v>80</v>
      </c>
      <c r="C2327">
        <v>44054</v>
      </c>
      <c r="D2327" t="s">
        <v>17941</v>
      </c>
      <c r="E2327" t="s">
        <v>17642</v>
      </c>
      <c r="F2327" t="s">
        <v>344</v>
      </c>
      <c r="G2327" t="s">
        <v>31</v>
      </c>
      <c r="H2327" t="s">
        <v>31</v>
      </c>
      <c r="I2327" t="s">
        <v>31</v>
      </c>
      <c r="J2327" t="s">
        <v>31</v>
      </c>
      <c r="K2327" t="s">
        <v>2758</v>
      </c>
      <c r="L2327" t="s">
        <v>2783</v>
      </c>
      <c r="N2327">
        <f t="shared" si="72"/>
        <v>44054</v>
      </c>
      <c r="O2327">
        <f t="shared" si="73"/>
        <v>1579</v>
      </c>
    </row>
    <row r="2328" spans="1:15" x14ac:dyDescent="0.3">
      <c r="A2328">
        <v>1579</v>
      </c>
      <c r="B2328" t="s">
        <v>80</v>
      </c>
      <c r="C2328">
        <v>44054</v>
      </c>
      <c r="D2328" t="s">
        <v>15631</v>
      </c>
      <c r="E2328" t="s">
        <v>17642</v>
      </c>
      <c r="F2328" t="s">
        <v>344</v>
      </c>
      <c r="G2328" t="s">
        <v>31</v>
      </c>
      <c r="H2328" t="s">
        <v>31</v>
      </c>
      <c r="I2328" t="s">
        <v>31</v>
      </c>
      <c r="J2328" t="s">
        <v>31</v>
      </c>
      <c r="K2328" t="s">
        <v>2758</v>
      </c>
      <c r="L2328" t="s">
        <v>2783</v>
      </c>
      <c r="N2328">
        <f t="shared" si="72"/>
        <v>44054</v>
      </c>
      <c r="O2328">
        <f t="shared" si="73"/>
        <v>1579</v>
      </c>
    </row>
    <row r="2329" spans="1:15" x14ac:dyDescent="0.3">
      <c r="A2329">
        <v>1579</v>
      </c>
      <c r="B2329" t="s">
        <v>80</v>
      </c>
      <c r="C2329">
        <v>44054</v>
      </c>
      <c r="D2329" t="s">
        <v>15630</v>
      </c>
      <c r="E2329" t="s">
        <v>17642</v>
      </c>
      <c r="F2329" t="s">
        <v>344</v>
      </c>
      <c r="G2329" t="s">
        <v>31</v>
      </c>
      <c r="H2329" t="s">
        <v>31</v>
      </c>
      <c r="I2329" t="s">
        <v>31</v>
      </c>
      <c r="J2329" t="s">
        <v>31</v>
      </c>
      <c r="K2329" t="s">
        <v>2758</v>
      </c>
      <c r="L2329" t="s">
        <v>2783</v>
      </c>
      <c r="N2329">
        <f t="shared" si="72"/>
        <v>44054</v>
      </c>
      <c r="O2329">
        <f t="shared" si="73"/>
        <v>1579</v>
      </c>
    </row>
    <row r="2330" spans="1:15" x14ac:dyDescent="0.3">
      <c r="A2330">
        <v>1579</v>
      </c>
      <c r="B2330" t="s">
        <v>80</v>
      </c>
      <c r="C2330">
        <v>44054</v>
      </c>
      <c r="D2330" t="s">
        <v>17942</v>
      </c>
      <c r="E2330" t="s">
        <v>17642</v>
      </c>
      <c r="G2330" t="s">
        <v>31</v>
      </c>
      <c r="H2330" t="s">
        <v>31</v>
      </c>
      <c r="I2330" t="s">
        <v>31</v>
      </c>
      <c r="J2330" t="s">
        <v>31</v>
      </c>
      <c r="K2330" t="s">
        <v>2758</v>
      </c>
      <c r="L2330" t="s">
        <v>2783</v>
      </c>
      <c r="N2330">
        <f t="shared" si="72"/>
        <v>44054</v>
      </c>
      <c r="O2330">
        <f t="shared" si="73"/>
        <v>1579</v>
      </c>
    </row>
    <row r="2331" spans="1:15" x14ac:dyDescent="0.3">
      <c r="A2331">
        <v>1579</v>
      </c>
      <c r="B2331" t="s">
        <v>80</v>
      </c>
      <c r="C2331">
        <v>44054</v>
      </c>
      <c r="D2331" t="s">
        <v>15627</v>
      </c>
      <c r="E2331" t="s">
        <v>17642</v>
      </c>
      <c r="F2331" t="s">
        <v>344</v>
      </c>
      <c r="G2331" t="s">
        <v>31</v>
      </c>
      <c r="H2331" t="s">
        <v>31</v>
      </c>
      <c r="I2331" t="s">
        <v>31</v>
      </c>
      <c r="J2331" t="s">
        <v>31</v>
      </c>
      <c r="K2331" t="s">
        <v>2758</v>
      </c>
      <c r="L2331" t="s">
        <v>2783</v>
      </c>
      <c r="N2331">
        <f t="shared" si="72"/>
        <v>44054</v>
      </c>
      <c r="O2331">
        <f t="shared" si="73"/>
        <v>1579</v>
      </c>
    </row>
    <row r="2332" spans="1:15" x14ac:dyDescent="0.3">
      <c r="A2332">
        <v>1579</v>
      </c>
      <c r="B2332" t="s">
        <v>80</v>
      </c>
      <c r="C2332">
        <v>44054</v>
      </c>
      <c r="D2332" t="s">
        <v>15628</v>
      </c>
      <c r="E2332" t="s">
        <v>17642</v>
      </c>
      <c r="F2332" t="s">
        <v>344</v>
      </c>
      <c r="G2332" t="s">
        <v>31</v>
      </c>
      <c r="H2332" t="s">
        <v>31</v>
      </c>
      <c r="I2332" t="s">
        <v>31</v>
      </c>
      <c r="J2332" t="s">
        <v>31</v>
      </c>
      <c r="K2332" t="s">
        <v>2758</v>
      </c>
      <c r="L2332" t="s">
        <v>2783</v>
      </c>
      <c r="N2332">
        <f t="shared" si="72"/>
        <v>44054</v>
      </c>
      <c r="O2332">
        <f t="shared" si="73"/>
        <v>1579</v>
      </c>
    </row>
    <row r="2333" spans="1:15" x14ac:dyDescent="0.3">
      <c r="A2333">
        <v>1579</v>
      </c>
      <c r="B2333" t="s">
        <v>80</v>
      </c>
      <c r="C2333">
        <v>44054</v>
      </c>
      <c r="D2333" t="s">
        <v>15634</v>
      </c>
      <c r="E2333" t="s">
        <v>17642</v>
      </c>
      <c r="F2333" t="s">
        <v>344</v>
      </c>
      <c r="G2333" t="s">
        <v>31</v>
      </c>
      <c r="H2333" t="s">
        <v>31</v>
      </c>
      <c r="I2333" t="s">
        <v>31</v>
      </c>
      <c r="J2333" t="s">
        <v>31</v>
      </c>
      <c r="K2333" t="s">
        <v>2758</v>
      </c>
      <c r="L2333" t="s">
        <v>2783</v>
      </c>
      <c r="N2333">
        <f t="shared" si="72"/>
        <v>44054</v>
      </c>
      <c r="O2333">
        <f t="shared" si="73"/>
        <v>1579</v>
      </c>
    </row>
    <row r="2334" spans="1:15" x14ac:dyDescent="0.3">
      <c r="A2334">
        <v>1579</v>
      </c>
      <c r="B2334" t="s">
        <v>80</v>
      </c>
      <c r="C2334">
        <v>44054</v>
      </c>
      <c r="D2334" t="s">
        <v>15629</v>
      </c>
      <c r="E2334" t="s">
        <v>17642</v>
      </c>
      <c r="F2334" t="s">
        <v>344</v>
      </c>
      <c r="G2334" t="s">
        <v>31</v>
      </c>
      <c r="H2334" t="s">
        <v>31</v>
      </c>
      <c r="I2334" t="s">
        <v>31</v>
      </c>
      <c r="J2334" t="s">
        <v>31</v>
      </c>
      <c r="K2334" t="s">
        <v>2758</v>
      </c>
      <c r="L2334" t="s">
        <v>2783</v>
      </c>
      <c r="N2334">
        <f t="shared" si="72"/>
        <v>44054</v>
      </c>
      <c r="O2334">
        <f t="shared" si="73"/>
        <v>1579</v>
      </c>
    </row>
    <row r="2335" spans="1:15" x14ac:dyDescent="0.3">
      <c r="A2335">
        <v>1579</v>
      </c>
      <c r="B2335" t="s">
        <v>80</v>
      </c>
      <c r="C2335">
        <v>44054</v>
      </c>
      <c r="D2335" t="s">
        <v>424</v>
      </c>
      <c r="E2335" t="s">
        <v>17642</v>
      </c>
      <c r="F2335" t="s">
        <v>344</v>
      </c>
      <c r="G2335" t="s">
        <v>31</v>
      </c>
      <c r="H2335" t="s">
        <v>31</v>
      </c>
      <c r="I2335" t="s">
        <v>31</v>
      </c>
      <c r="J2335" t="s">
        <v>31</v>
      </c>
      <c r="K2335" t="s">
        <v>2758</v>
      </c>
      <c r="L2335" t="s">
        <v>2783</v>
      </c>
      <c r="N2335">
        <f t="shared" si="72"/>
        <v>44054</v>
      </c>
      <c r="O2335">
        <f t="shared" si="73"/>
        <v>1579</v>
      </c>
    </row>
    <row r="2336" spans="1:15" x14ac:dyDescent="0.3">
      <c r="A2336">
        <v>1579</v>
      </c>
      <c r="B2336" t="s">
        <v>80</v>
      </c>
      <c r="C2336">
        <v>44054</v>
      </c>
      <c r="D2336" t="s">
        <v>15633</v>
      </c>
      <c r="E2336" t="s">
        <v>17642</v>
      </c>
      <c r="F2336" t="s">
        <v>344</v>
      </c>
      <c r="G2336" t="s">
        <v>31</v>
      </c>
      <c r="H2336" t="s">
        <v>31</v>
      </c>
      <c r="I2336" t="s">
        <v>31</v>
      </c>
      <c r="J2336" t="s">
        <v>31</v>
      </c>
      <c r="K2336" t="s">
        <v>2758</v>
      </c>
      <c r="L2336" t="s">
        <v>2783</v>
      </c>
      <c r="N2336">
        <f t="shared" si="72"/>
        <v>44054</v>
      </c>
      <c r="O2336">
        <f t="shared" si="73"/>
        <v>1579</v>
      </c>
    </row>
    <row r="2337" spans="1:15" x14ac:dyDescent="0.3">
      <c r="A2337">
        <v>2559</v>
      </c>
      <c r="B2337" t="s">
        <v>4964</v>
      </c>
      <c r="C2337">
        <v>75273</v>
      </c>
      <c r="D2337" t="s">
        <v>427</v>
      </c>
      <c r="E2337" t="s">
        <v>17642</v>
      </c>
      <c r="G2337" t="s">
        <v>31</v>
      </c>
      <c r="H2337" t="s">
        <v>31</v>
      </c>
      <c r="I2337" t="s">
        <v>31</v>
      </c>
      <c r="J2337" t="s">
        <v>31</v>
      </c>
      <c r="K2337" t="s">
        <v>2758</v>
      </c>
      <c r="L2337" t="s">
        <v>2783</v>
      </c>
      <c r="N2337">
        <f t="shared" si="72"/>
        <v>75273</v>
      </c>
      <c r="O2337">
        <f t="shared" si="73"/>
        <v>2559</v>
      </c>
    </row>
    <row r="2338" spans="1:15" x14ac:dyDescent="0.3">
      <c r="A2338" t="s">
        <v>17943</v>
      </c>
      <c r="B2338" t="s">
        <v>17943</v>
      </c>
      <c r="C2338">
        <v>106125</v>
      </c>
      <c r="D2338" t="s">
        <v>17944</v>
      </c>
      <c r="E2338" t="s">
        <v>17642</v>
      </c>
      <c r="G2338" t="s">
        <v>31</v>
      </c>
      <c r="H2338" t="s">
        <v>2758</v>
      </c>
      <c r="I2338" t="s">
        <v>31</v>
      </c>
      <c r="J2338" t="s">
        <v>2758</v>
      </c>
      <c r="K2338" t="s">
        <v>2758</v>
      </c>
      <c r="L2338" t="s">
        <v>2786</v>
      </c>
      <c r="N2338">
        <f t="shared" si="72"/>
        <v>106125</v>
      </c>
      <c r="O2338" t="str">
        <f t="shared" si="73"/>
        <v>GHPG</v>
      </c>
    </row>
    <row r="2339" spans="1:15" x14ac:dyDescent="0.3">
      <c r="A2339">
        <v>7693</v>
      </c>
      <c r="B2339" t="s">
        <v>15978</v>
      </c>
      <c r="C2339">
        <v>47181</v>
      </c>
      <c r="D2339" t="s">
        <v>15979</v>
      </c>
      <c r="E2339" t="s">
        <v>17642</v>
      </c>
      <c r="G2339" t="s">
        <v>31</v>
      </c>
      <c r="H2339" t="s">
        <v>31</v>
      </c>
      <c r="I2339" t="s">
        <v>31</v>
      </c>
      <c r="J2339" t="s">
        <v>31</v>
      </c>
      <c r="K2339" t="s">
        <v>2758</v>
      </c>
      <c r="L2339" t="s">
        <v>2783</v>
      </c>
      <c r="N2339">
        <f t="shared" si="72"/>
        <v>47181</v>
      </c>
      <c r="O2339">
        <f t="shared" si="73"/>
        <v>7693</v>
      </c>
    </row>
    <row r="2340" spans="1:15" x14ac:dyDescent="0.3">
      <c r="A2340">
        <v>4569</v>
      </c>
      <c r="B2340" t="s">
        <v>16884</v>
      </c>
      <c r="C2340">
        <v>25169</v>
      </c>
      <c r="D2340" t="s">
        <v>16885</v>
      </c>
      <c r="E2340" t="s">
        <v>17642</v>
      </c>
      <c r="G2340" t="s">
        <v>31</v>
      </c>
      <c r="H2340" t="s">
        <v>31</v>
      </c>
      <c r="I2340" t="s">
        <v>31</v>
      </c>
      <c r="J2340" t="s">
        <v>31</v>
      </c>
      <c r="K2340" t="s">
        <v>2758</v>
      </c>
      <c r="L2340" t="s">
        <v>2783</v>
      </c>
      <c r="N2340">
        <f t="shared" si="72"/>
        <v>25169</v>
      </c>
      <c r="O2340">
        <f t="shared" si="73"/>
        <v>4569</v>
      </c>
    </row>
    <row r="2341" spans="1:15" x14ac:dyDescent="0.3">
      <c r="A2341">
        <v>2912</v>
      </c>
      <c r="B2341" t="s">
        <v>3646</v>
      </c>
      <c r="C2341">
        <v>60550</v>
      </c>
      <c r="D2341" t="s">
        <v>3647</v>
      </c>
      <c r="E2341" t="s">
        <v>17642</v>
      </c>
      <c r="G2341" t="s">
        <v>31</v>
      </c>
      <c r="H2341" t="s">
        <v>31</v>
      </c>
      <c r="I2341" t="s">
        <v>31</v>
      </c>
      <c r="J2341" t="s">
        <v>31</v>
      </c>
      <c r="K2341" t="s">
        <v>2758</v>
      </c>
      <c r="L2341" t="s">
        <v>2783</v>
      </c>
      <c r="N2341">
        <f t="shared" si="72"/>
        <v>60550</v>
      </c>
      <c r="O2341">
        <f t="shared" si="73"/>
        <v>2912</v>
      </c>
    </row>
    <row r="2342" spans="1:15" x14ac:dyDescent="0.3">
      <c r="A2342">
        <v>2557</v>
      </c>
      <c r="B2342" t="s">
        <v>437</v>
      </c>
      <c r="C2342">
        <v>7205</v>
      </c>
      <c r="D2342" t="s">
        <v>3947</v>
      </c>
      <c r="E2342" t="s">
        <v>17642</v>
      </c>
      <c r="G2342" t="s">
        <v>31</v>
      </c>
      <c r="H2342" t="s">
        <v>31</v>
      </c>
      <c r="I2342" t="s">
        <v>31</v>
      </c>
      <c r="J2342" t="s">
        <v>2758</v>
      </c>
      <c r="K2342" t="s">
        <v>2758</v>
      </c>
      <c r="L2342" t="s">
        <v>2783</v>
      </c>
      <c r="N2342">
        <f t="shared" si="72"/>
        <v>7205</v>
      </c>
      <c r="O2342">
        <f t="shared" si="73"/>
        <v>2557</v>
      </c>
    </row>
    <row r="2343" spans="1:15" x14ac:dyDescent="0.3">
      <c r="A2343">
        <v>2557</v>
      </c>
      <c r="B2343" t="s">
        <v>437</v>
      </c>
      <c r="C2343">
        <v>7205</v>
      </c>
      <c r="D2343" t="s">
        <v>3948</v>
      </c>
      <c r="E2343" t="s">
        <v>17642</v>
      </c>
      <c r="G2343" t="s">
        <v>31</v>
      </c>
      <c r="H2343" t="s">
        <v>31</v>
      </c>
      <c r="I2343" t="s">
        <v>31</v>
      </c>
      <c r="J2343" t="s">
        <v>2758</v>
      </c>
      <c r="K2343" t="s">
        <v>2758</v>
      </c>
      <c r="L2343" t="s">
        <v>2783</v>
      </c>
      <c r="N2343">
        <f t="shared" si="72"/>
        <v>7205</v>
      </c>
      <c r="O2343">
        <f t="shared" si="73"/>
        <v>2557</v>
      </c>
    </row>
    <row r="2344" spans="1:15" x14ac:dyDescent="0.3">
      <c r="A2344">
        <v>4515</v>
      </c>
      <c r="B2344" t="s">
        <v>15645</v>
      </c>
      <c r="C2344">
        <v>37602</v>
      </c>
      <c r="D2344" t="s">
        <v>17945</v>
      </c>
      <c r="E2344" t="s">
        <v>17642</v>
      </c>
      <c r="G2344" t="s">
        <v>31</v>
      </c>
      <c r="H2344" t="s">
        <v>31</v>
      </c>
      <c r="I2344" t="s">
        <v>31</v>
      </c>
      <c r="J2344" t="s">
        <v>31</v>
      </c>
      <c r="K2344" t="s">
        <v>2758</v>
      </c>
      <c r="L2344" t="s">
        <v>2783</v>
      </c>
      <c r="N2344">
        <f t="shared" si="72"/>
        <v>37602</v>
      </c>
      <c r="O2344">
        <f t="shared" si="73"/>
        <v>4515</v>
      </c>
    </row>
    <row r="2345" spans="1:15" x14ac:dyDescent="0.3">
      <c r="A2345">
        <v>4515</v>
      </c>
      <c r="B2345" t="s">
        <v>15645</v>
      </c>
      <c r="C2345">
        <v>37602</v>
      </c>
      <c r="D2345" t="s">
        <v>441</v>
      </c>
      <c r="E2345" t="s">
        <v>17642</v>
      </c>
      <c r="G2345" t="s">
        <v>31</v>
      </c>
      <c r="H2345" t="s">
        <v>31</v>
      </c>
      <c r="I2345" t="s">
        <v>31</v>
      </c>
      <c r="J2345" t="s">
        <v>31</v>
      </c>
      <c r="K2345" t="s">
        <v>2758</v>
      </c>
      <c r="L2345" t="s">
        <v>2783</v>
      </c>
      <c r="N2345">
        <f t="shared" si="72"/>
        <v>37602</v>
      </c>
      <c r="O2345">
        <f t="shared" si="73"/>
        <v>4515</v>
      </c>
    </row>
    <row r="2346" spans="1:15" x14ac:dyDescent="0.3">
      <c r="A2346">
        <v>3629</v>
      </c>
      <c r="B2346" t="s">
        <v>4997</v>
      </c>
      <c r="C2346" t="s">
        <v>4998</v>
      </c>
      <c r="D2346" t="s">
        <v>439</v>
      </c>
      <c r="E2346" t="s">
        <v>17642</v>
      </c>
      <c r="G2346" t="s">
        <v>31</v>
      </c>
      <c r="H2346" t="s">
        <v>31</v>
      </c>
      <c r="I2346" t="s">
        <v>31</v>
      </c>
      <c r="J2346" t="s">
        <v>2758</v>
      </c>
      <c r="K2346" t="s">
        <v>2758</v>
      </c>
      <c r="L2346" t="s">
        <v>2783</v>
      </c>
      <c r="N2346" t="str">
        <f t="shared" si="72"/>
        <v>GHOKC</v>
      </c>
      <c r="O2346">
        <f t="shared" si="73"/>
        <v>3629</v>
      </c>
    </row>
    <row r="2347" spans="1:15" x14ac:dyDescent="0.3">
      <c r="A2347">
        <v>6070</v>
      </c>
      <c r="B2347" t="s">
        <v>4997</v>
      </c>
      <c r="C2347" t="s">
        <v>17298</v>
      </c>
      <c r="D2347" t="s">
        <v>17299</v>
      </c>
      <c r="E2347" t="s">
        <v>17642</v>
      </c>
      <c r="G2347" t="s">
        <v>31</v>
      </c>
      <c r="H2347" t="s">
        <v>2758</v>
      </c>
      <c r="I2347" t="s">
        <v>31</v>
      </c>
      <c r="J2347" t="s">
        <v>2758</v>
      </c>
      <c r="K2347" t="s">
        <v>2758</v>
      </c>
      <c r="L2347" t="s">
        <v>2786</v>
      </c>
      <c r="N2347" t="str">
        <f t="shared" si="72"/>
        <v>GHTX0</v>
      </c>
      <c r="O2347">
        <f t="shared" si="73"/>
        <v>6070</v>
      </c>
    </row>
    <row r="2348" spans="1:15" x14ac:dyDescent="0.3">
      <c r="A2348">
        <v>4607</v>
      </c>
      <c r="B2348" t="s">
        <v>15234</v>
      </c>
      <c r="C2348" t="s">
        <v>15235</v>
      </c>
      <c r="D2348" t="s">
        <v>15237</v>
      </c>
      <c r="E2348" t="s">
        <v>17642</v>
      </c>
      <c r="G2348" t="s">
        <v>31</v>
      </c>
      <c r="H2348" t="s">
        <v>31</v>
      </c>
      <c r="I2348" t="s">
        <v>31</v>
      </c>
      <c r="J2348" t="s">
        <v>2758</v>
      </c>
      <c r="K2348" t="s">
        <v>2758</v>
      </c>
      <c r="L2348" t="s">
        <v>2783</v>
      </c>
      <c r="N2348" t="str">
        <f t="shared" si="72"/>
        <v>MCS03</v>
      </c>
      <c r="O2348">
        <f t="shared" si="73"/>
        <v>4607</v>
      </c>
    </row>
    <row r="2349" spans="1:15" x14ac:dyDescent="0.3">
      <c r="A2349">
        <v>2936</v>
      </c>
      <c r="B2349" t="s">
        <v>4286</v>
      </c>
      <c r="C2349">
        <v>48143</v>
      </c>
      <c r="D2349" t="s">
        <v>4287</v>
      </c>
      <c r="E2349" t="s">
        <v>17642</v>
      </c>
      <c r="G2349" t="s">
        <v>31</v>
      </c>
      <c r="H2349" t="s">
        <v>31</v>
      </c>
      <c r="I2349" t="s">
        <v>31</v>
      </c>
      <c r="J2349" t="s">
        <v>2758</v>
      </c>
      <c r="K2349" t="s">
        <v>2758</v>
      </c>
      <c r="L2349" t="s">
        <v>2783</v>
      </c>
      <c r="N2349">
        <f t="shared" si="72"/>
        <v>48143</v>
      </c>
      <c r="O2349">
        <f t="shared" si="73"/>
        <v>2936</v>
      </c>
    </row>
    <row r="2350" spans="1:15" x14ac:dyDescent="0.3">
      <c r="A2350">
        <v>7058</v>
      </c>
      <c r="B2350" t="s">
        <v>17443</v>
      </c>
      <c r="C2350" t="s">
        <v>17444</v>
      </c>
      <c r="D2350" t="s">
        <v>17445</v>
      </c>
      <c r="E2350" t="s">
        <v>17642</v>
      </c>
      <c r="G2350" t="s">
        <v>31</v>
      </c>
      <c r="H2350" t="s">
        <v>2758</v>
      </c>
      <c r="I2350" t="s">
        <v>31</v>
      </c>
      <c r="J2350" t="s">
        <v>31</v>
      </c>
      <c r="K2350" t="s">
        <v>2758</v>
      </c>
      <c r="L2350" t="s">
        <v>2786</v>
      </c>
      <c r="N2350" t="str">
        <f t="shared" si="72"/>
        <v>GRV01</v>
      </c>
      <c r="O2350">
        <f t="shared" si="73"/>
        <v>7058</v>
      </c>
    </row>
    <row r="2351" spans="1:15" x14ac:dyDescent="0.3">
      <c r="A2351">
        <v>6511</v>
      </c>
      <c r="B2351" t="s">
        <v>16841</v>
      </c>
      <c r="C2351">
        <v>91051</v>
      </c>
      <c r="D2351" t="s">
        <v>16842</v>
      </c>
      <c r="E2351" t="s">
        <v>17642</v>
      </c>
      <c r="G2351" t="s">
        <v>31</v>
      </c>
      <c r="H2351" t="s">
        <v>31</v>
      </c>
      <c r="I2351" t="s">
        <v>31</v>
      </c>
      <c r="J2351" t="s">
        <v>2758</v>
      </c>
      <c r="K2351" t="s">
        <v>2758</v>
      </c>
      <c r="L2351" t="s">
        <v>2783</v>
      </c>
      <c r="N2351">
        <f t="shared" si="72"/>
        <v>91051</v>
      </c>
      <c r="O2351">
        <f t="shared" si="73"/>
        <v>6511</v>
      </c>
    </row>
    <row r="2352" spans="1:15" x14ac:dyDescent="0.3">
      <c r="A2352">
        <v>6511</v>
      </c>
      <c r="B2352" t="s">
        <v>16841</v>
      </c>
      <c r="C2352">
        <v>91051</v>
      </c>
      <c r="D2352" t="s">
        <v>566</v>
      </c>
      <c r="E2352" t="s">
        <v>17642</v>
      </c>
      <c r="G2352" t="s">
        <v>31</v>
      </c>
      <c r="H2352" t="s">
        <v>31</v>
      </c>
      <c r="I2352" t="s">
        <v>31</v>
      </c>
      <c r="J2352" t="s">
        <v>2758</v>
      </c>
      <c r="K2352" t="s">
        <v>2758</v>
      </c>
      <c r="L2352" t="s">
        <v>2783</v>
      </c>
      <c r="N2352">
        <f t="shared" si="72"/>
        <v>91051</v>
      </c>
      <c r="O2352">
        <f t="shared" si="73"/>
        <v>6511</v>
      </c>
    </row>
    <row r="2353" spans="1:15" x14ac:dyDescent="0.3">
      <c r="A2353">
        <v>4516</v>
      </c>
      <c r="B2353" t="s">
        <v>15530</v>
      </c>
      <c r="C2353">
        <v>62308</v>
      </c>
      <c r="D2353" t="s">
        <v>15549</v>
      </c>
      <c r="E2353" t="s">
        <v>17642</v>
      </c>
      <c r="G2353" t="s">
        <v>31</v>
      </c>
      <c r="H2353" t="s">
        <v>31</v>
      </c>
      <c r="I2353" t="s">
        <v>31</v>
      </c>
      <c r="J2353" t="s">
        <v>2758</v>
      </c>
      <c r="K2353" t="s">
        <v>2758</v>
      </c>
      <c r="L2353" t="s">
        <v>2783</v>
      </c>
      <c r="N2353">
        <f t="shared" si="72"/>
        <v>62308</v>
      </c>
      <c r="O2353">
        <f t="shared" si="73"/>
        <v>4516</v>
      </c>
    </row>
    <row r="2354" spans="1:15" x14ac:dyDescent="0.3">
      <c r="A2354">
        <v>4516</v>
      </c>
      <c r="B2354" t="s">
        <v>15530</v>
      </c>
      <c r="C2354">
        <v>62308</v>
      </c>
      <c r="D2354" t="s">
        <v>15534</v>
      </c>
      <c r="E2354" t="s">
        <v>17642</v>
      </c>
      <c r="G2354" t="s">
        <v>31</v>
      </c>
      <c r="H2354" t="s">
        <v>31</v>
      </c>
      <c r="I2354" t="s">
        <v>31</v>
      </c>
      <c r="J2354" t="s">
        <v>2758</v>
      </c>
      <c r="K2354" t="s">
        <v>2758</v>
      </c>
      <c r="L2354" t="s">
        <v>2783</v>
      </c>
      <c r="N2354">
        <f t="shared" si="72"/>
        <v>62308</v>
      </c>
      <c r="O2354">
        <f t="shared" si="73"/>
        <v>4516</v>
      </c>
    </row>
    <row r="2355" spans="1:15" x14ac:dyDescent="0.3">
      <c r="A2355">
        <v>4516</v>
      </c>
      <c r="B2355" t="s">
        <v>15530</v>
      </c>
      <c r="C2355">
        <v>62308</v>
      </c>
      <c r="D2355" t="s">
        <v>15536</v>
      </c>
      <c r="E2355" t="s">
        <v>17642</v>
      </c>
      <c r="G2355" t="s">
        <v>31</v>
      </c>
      <c r="H2355" t="s">
        <v>31</v>
      </c>
      <c r="I2355" t="s">
        <v>31</v>
      </c>
      <c r="J2355" t="s">
        <v>2758</v>
      </c>
      <c r="K2355" t="s">
        <v>2758</v>
      </c>
      <c r="L2355" t="s">
        <v>2783</v>
      </c>
      <c r="N2355">
        <f t="shared" si="72"/>
        <v>62308</v>
      </c>
      <c r="O2355">
        <f t="shared" si="73"/>
        <v>4516</v>
      </c>
    </row>
    <row r="2356" spans="1:15" x14ac:dyDescent="0.3">
      <c r="A2356">
        <v>4516</v>
      </c>
      <c r="B2356" t="s">
        <v>15530</v>
      </c>
      <c r="C2356">
        <v>62308</v>
      </c>
      <c r="D2356" t="s">
        <v>15550</v>
      </c>
      <c r="E2356" t="s">
        <v>17642</v>
      </c>
      <c r="G2356" t="s">
        <v>31</v>
      </c>
      <c r="H2356" t="s">
        <v>31</v>
      </c>
      <c r="I2356" t="s">
        <v>31</v>
      </c>
      <c r="J2356" t="s">
        <v>2758</v>
      </c>
      <c r="K2356" t="s">
        <v>2758</v>
      </c>
      <c r="L2356" t="s">
        <v>2783</v>
      </c>
      <c r="N2356">
        <f t="shared" si="72"/>
        <v>62308</v>
      </c>
      <c r="O2356">
        <f t="shared" si="73"/>
        <v>4516</v>
      </c>
    </row>
    <row r="2357" spans="1:15" x14ac:dyDescent="0.3">
      <c r="A2357">
        <v>4516</v>
      </c>
      <c r="B2357" t="s">
        <v>15530</v>
      </c>
      <c r="C2357">
        <v>62308</v>
      </c>
      <c r="D2357" t="s">
        <v>17946</v>
      </c>
      <c r="E2357" t="s">
        <v>17642</v>
      </c>
      <c r="G2357" t="s">
        <v>31</v>
      </c>
      <c r="H2357" t="s">
        <v>31</v>
      </c>
      <c r="I2357" t="s">
        <v>31</v>
      </c>
      <c r="J2357" t="s">
        <v>2758</v>
      </c>
      <c r="K2357" t="s">
        <v>2758</v>
      </c>
      <c r="L2357" t="s">
        <v>2783</v>
      </c>
      <c r="N2357">
        <f t="shared" si="72"/>
        <v>62308</v>
      </c>
      <c r="O2357">
        <f t="shared" si="73"/>
        <v>4516</v>
      </c>
    </row>
    <row r="2358" spans="1:15" x14ac:dyDescent="0.3">
      <c r="A2358">
        <v>4516</v>
      </c>
      <c r="B2358" t="s">
        <v>15530</v>
      </c>
      <c r="C2358">
        <v>62308</v>
      </c>
      <c r="D2358" t="s">
        <v>15531</v>
      </c>
      <c r="E2358" t="s">
        <v>17642</v>
      </c>
      <c r="G2358" t="s">
        <v>31</v>
      </c>
      <c r="H2358" t="s">
        <v>31</v>
      </c>
      <c r="I2358" t="s">
        <v>31</v>
      </c>
      <c r="J2358" t="s">
        <v>2758</v>
      </c>
      <c r="K2358" t="s">
        <v>2758</v>
      </c>
      <c r="L2358" t="s">
        <v>2783</v>
      </c>
      <c r="N2358">
        <f t="shared" si="72"/>
        <v>62308</v>
      </c>
      <c r="O2358">
        <f t="shared" si="73"/>
        <v>4516</v>
      </c>
    </row>
    <row r="2359" spans="1:15" x14ac:dyDescent="0.3">
      <c r="A2359">
        <v>4516</v>
      </c>
      <c r="B2359" t="s">
        <v>15530</v>
      </c>
      <c r="C2359">
        <v>62308</v>
      </c>
      <c r="D2359" t="s">
        <v>15535</v>
      </c>
      <c r="E2359" t="s">
        <v>17642</v>
      </c>
      <c r="G2359" t="s">
        <v>31</v>
      </c>
      <c r="H2359" t="s">
        <v>31</v>
      </c>
      <c r="I2359" t="s">
        <v>31</v>
      </c>
      <c r="J2359" t="s">
        <v>2758</v>
      </c>
      <c r="K2359" t="s">
        <v>2758</v>
      </c>
      <c r="L2359" t="s">
        <v>2783</v>
      </c>
      <c r="N2359">
        <f t="shared" si="72"/>
        <v>62308</v>
      </c>
      <c r="O2359">
        <f t="shared" si="73"/>
        <v>4516</v>
      </c>
    </row>
    <row r="2360" spans="1:15" x14ac:dyDescent="0.3">
      <c r="A2360">
        <v>4516</v>
      </c>
      <c r="B2360" t="s">
        <v>15530</v>
      </c>
      <c r="C2360">
        <v>62308</v>
      </c>
      <c r="D2360" t="s">
        <v>15538</v>
      </c>
      <c r="E2360" t="s">
        <v>17642</v>
      </c>
      <c r="G2360" t="s">
        <v>31</v>
      </c>
      <c r="H2360" t="s">
        <v>31</v>
      </c>
      <c r="I2360" t="s">
        <v>31</v>
      </c>
      <c r="J2360" t="s">
        <v>2758</v>
      </c>
      <c r="K2360" t="s">
        <v>2758</v>
      </c>
      <c r="L2360" t="s">
        <v>2783</v>
      </c>
      <c r="N2360">
        <f t="shared" si="72"/>
        <v>62308</v>
      </c>
      <c r="O2360">
        <f t="shared" si="73"/>
        <v>4516</v>
      </c>
    </row>
    <row r="2361" spans="1:15" x14ac:dyDescent="0.3">
      <c r="A2361">
        <v>4516</v>
      </c>
      <c r="B2361" t="s">
        <v>15530</v>
      </c>
      <c r="C2361">
        <v>62308</v>
      </c>
      <c r="D2361" t="s">
        <v>15555</v>
      </c>
      <c r="E2361" t="s">
        <v>17642</v>
      </c>
      <c r="G2361" t="s">
        <v>31</v>
      </c>
      <c r="H2361" t="s">
        <v>31</v>
      </c>
      <c r="I2361" t="s">
        <v>31</v>
      </c>
      <c r="J2361" t="s">
        <v>2758</v>
      </c>
      <c r="K2361" t="s">
        <v>2758</v>
      </c>
      <c r="L2361" t="s">
        <v>2783</v>
      </c>
      <c r="N2361">
        <f t="shared" si="72"/>
        <v>62308</v>
      </c>
      <c r="O2361">
        <f t="shared" si="73"/>
        <v>4516</v>
      </c>
    </row>
    <row r="2362" spans="1:15" x14ac:dyDescent="0.3">
      <c r="A2362">
        <v>4516</v>
      </c>
      <c r="B2362" t="s">
        <v>15530</v>
      </c>
      <c r="C2362">
        <v>62308</v>
      </c>
      <c r="D2362" t="s">
        <v>15563</v>
      </c>
      <c r="E2362" t="s">
        <v>17642</v>
      </c>
      <c r="G2362" t="s">
        <v>31</v>
      </c>
      <c r="H2362" t="s">
        <v>31</v>
      </c>
      <c r="I2362" t="s">
        <v>31</v>
      </c>
      <c r="J2362" t="s">
        <v>2758</v>
      </c>
      <c r="K2362" t="s">
        <v>2758</v>
      </c>
      <c r="L2362" t="s">
        <v>2783</v>
      </c>
      <c r="N2362">
        <f t="shared" si="72"/>
        <v>62308</v>
      </c>
      <c r="O2362">
        <f t="shared" si="73"/>
        <v>4516</v>
      </c>
    </row>
    <row r="2363" spans="1:15" x14ac:dyDescent="0.3">
      <c r="A2363">
        <v>4516</v>
      </c>
      <c r="B2363" t="s">
        <v>15530</v>
      </c>
      <c r="C2363">
        <v>62308</v>
      </c>
      <c r="D2363" t="s">
        <v>15543</v>
      </c>
      <c r="E2363" t="s">
        <v>17642</v>
      </c>
      <c r="G2363" t="s">
        <v>31</v>
      </c>
      <c r="H2363" t="s">
        <v>31</v>
      </c>
      <c r="I2363" t="s">
        <v>31</v>
      </c>
      <c r="J2363" t="s">
        <v>2758</v>
      </c>
      <c r="K2363" t="s">
        <v>2758</v>
      </c>
      <c r="L2363" t="s">
        <v>2783</v>
      </c>
      <c r="N2363">
        <f t="shared" si="72"/>
        <v>62308</v>
      </c>
      <c r="O2363">
        <f t="shared" si="73"/>
        <v>4516</v>
      </c>
    </row>
    <row r="2364" spans="1:15" x14ac:dyDescent="0.3">
      <c r="A2364">
        <v>4516</v>
      </c>
      <c r="B2364" t="s">
        <v>15530</v>
      </c>
      <c r="C2364">
        <v>62308</v>
      </c>
      <c r="D2364" t="s">
        <v>15557</v>
      </c>
      <c r="E2364" t="s">
        <v>17642</v>
      </c>
      <c r="G2364" t="s">
        <v>31</v>
      </c>
      <c r="H2364" t="s">
        <v>31</v>
      </c>
      <c r="I2364" t="s">
        <v>31</v>
      </c>
      <c r="J2364" t="s">
        <v>2758</v>
      </c>
      <c r="K2364" t="s">
        <v>2758</v>
      </c>
      <c r="L2364" t="s">
        <v>2783</v>
      </c>
      <c r="N2364">
        <f t="shared" si="72"/>
        <v>62308</v>
      </c>
      <c r="O2364">
        <f t="shared" si="73"/>
        <v>4516</v>
      </c>
    </row>
    <row r="2365" spans="1:15" x14ac:dyDescent="0.3">
      <c r="A2365">
        <v>4516</v>
      </c>
      <c r="B2365" t="s">
        <v>15530</v>
      </c>
      <c r="C2365">
        <v>62308</v>
      </c>
      <c r="D2365" t="s">
        <v>15565</v>
      </c>
      <c r="E2365" t="s">
        <v>17642</v>
      </c>
      <c r="G2365" t="s">
        <v>31</v>
      </c>
      <c r="H2365" t="s">
        <v>31</v>
      </c>
      <c r="I2365" t="s">
        <v>31</v>
      </c>
      <c r="J2365" t="s">
        <v>2758</v>
      </c>
      <c r="K2365" t="s">
        <v>2758</v>
      </c>
      <c r="L2365" t="s">
        <v>2783</v>
      </c>
      <c r="N2365">
        <f t="shared" si="72"/>
        <v>62308</v>
      </c>
      <c r="O2365">
        <f t="shared" si="73"/>
        <v>4516</v>
      </c>
    </row>
    <row r="2366" spans="1:15" x14ac:dyDescent="0.3">
      <c r="A2366">
        <v>4516</v>
      </c>
      <c r="B2366" t="s">
        <v>15530</v>
      </c>
      <c r="C2366">
        <v>62308</v>
      </c>
      <c r="D2366" t="s">
        <v>15562</v>
      </c>
      <c r="E2366" t="s">
        <v>17642</v>
      </c>
      <c r="G2366" t="s">
        <v>31</v>
      </c>
      <c r="H2366" t="s">
        <v>31</v>
      </c>
      <c r="I2366" t="s">
        <v>31</v>
      </c>
      <c r="J2366" t="s">
        <v>2758</v>
      </c>
      <c r="K2366" t="s">
        <v>2758</v>
      </c>
      <c r="L2366" t="s">
        <v>2783</v>
      </c>
      <c r="N2366">
        <f t="shared" si="72"/>
        <v>62308</v>
      </c>
      <c r="O2366">
        <f t="shared" si="73"/>
        <v>4516</v>
      </c>
    </row>
    <row r="2367" spans="1:15" x14ac:dyDescent="0.3">
      <c r="A2367">
        <v>4516</v>
      </c>
      <c r="B2367" t="s">
        <v>15530</v>
      </c>
      <c r="C2367">
        <v>62308</v>
      </c>
      <c r="D2367" t="s">
        <v>15540</v>
      </c>
      <c r="E2367" t="s">
        <v>17642</v>
      </c>
      <c r="G2367" t="s">
        <v>31</v>
      </c>
      <c r="H2367" t="s">
        <v>31</v>
      </c>
      <c r="I2367" t="s">
        <v>31</v>
      </c>
      <c r="J2367" t="s">
        <v>2758</v>
      </c>
      <c r="K2367" t="s">
        <v>2758</v>
      </c>
      <c r="L2367" t="s">
        <v>2783</v>
      </c>
      <c r="N2367">
        <f t="shared" si="72"/>
        <v>62308</v>
      </c>
      <c r="O2367">
        <f t="shared" si="73"/>
        <v>4516</v>
      </c>
    </row>
    <row r="2368" spans="1:15" x14ac:dyDescent="0.3">
      <c r="A2368">
        <v>4516</v>
      </c>
      <c r="B2368" t="s">
        <v>15530</v>
      </c>
      <c r="C2368">
        <v>62308</v>
      </c>
      <c r="D2368" t="s">
        <v>15548</v>
      </c>
      <c r="E2368" t="s">
        <v>17642</v>
      </c>
      <c r="G2368" t="s">
        <v>31</v>
      </c>
      <c r="H2368" t="s">
        <v>31</v>
      </c>
      <c r="I2368" t="s">
        <v>31</v>
      </c>
      <c r="J2368" t="s">
        <v>2758</v>
      </c>
      <c r="K2368" t="s">
        <v>2758</v>
      </c>
      <c r="L2368" t="s">
        <v>2783</v>
      </c>
      <c r="N2368">
        <f t="shared" si="72"/>
        <v>62308</v>
      </c>
      <c r="O2368">
        <f t="shared" si="73"/>
        <v>4516</v>
      </c>
    </row>
    <row r="2369" spans="1:15" x14ac:dyDescent="0.3">
      <c r="A2369">
        <v>4516</v>
      </c>
      <c r="B2369" t="s">
        <v>15530</v>
      </c>
      <c r="C2369">
        <v>62308</v>
      </c>
      <c r="D2369" t="s">
        <v>15568</v>
      </c>
      <c r="E2369" t="s">
        <v>17642</v>
      </c>
      <c r="G2369" t="s">
        <v>31</v>
      </c>
      <c r="H2369" t="s">
        <v>31</v>
      </c>
      <c r="I2369" t="s">
        <v>31</v>
      </c>
      <c r="J2369" t="s">
        <v>2758</v>
      </c>
      <c r="K2369" t="s">
        <v>2758</v>
      </c>
      <c r="L2369" t="s">
        <v>2783</v>
      </c>
      <c r="N2369">
        <f t="shared" si="72"/>
        <v>62308</v>
      </c>
      <c r="O2369">
        <f t="shared" si="73"/>
        <v>4516</v>
      </c>
    </row>
    <row r="2370" spans="1:15" x14ac:dyDescent="0.3">
      <c r="A2370">
        <v>4516</v>
      </c>
      <c r="B2370" t="s">
        <v>15530</v>
      </c>
      <c r="C2370">
        <v>62308</v>
      </c>
      <c r="D2370" t="s">
        <v>15553</v>
      </c>
      <c r="E2370" t="s">
        <v>17642</v>
      </c>
      <c r="G2370" t="s">
        <v>31</v>
      </c>
      <c r="H2370" t="s">
        <v>31</v>
      </c>
      <c r="I2370" t="s">
        <v>31</v>
      </c>
      <c r="J2370" t="s">
        <v>2758</v>
      </c>
      <c r="K2370" t="s">
        <v>2758</v>
      </c>
      <c r="L2370" t="s">
        <v>2783</v>
      </c>
      <c r="N2370">
        <f t="shared" si="72"/>
        <v>62308</v>
      </c>
      <c r="O2370">
        <f t="shared" si="73"/>
        <v>4516</v>
      </c>
    </row>
    <row r="2371" spans="1:15" x14ac:dyDescent="0.3">
      <c r="A2371">
        <v>4516</v>
      </c>
      <c r="B2371" t="s">
        <v>15530</v>
      </c>
      <c r="C2371">
        <v>62308</v>
      </c>
      <c r="D2371" t="s">
        <v>17947</v>
      </c>
      <c r="E2371" t="s">
        <v>17642</v>
      </c>
      <c r="G2371" t="s">
        <v>31</v>
      </c>
      <c r="H2371" t="s">
        <v>31</v>
      </c>
      <c r="I2371" t="s">
        <v>31</v>
      </c>
      <c r="J2371" t="s">
        <v>2758</v>
      </c>
      <c r="K2371" t="s">
        <v>2758</v>
      </c>
      <c r="L2371" t="s">
        <v>2783</v>
      </c>
      <c r="N2371">
        <f t="shared" ref="N2371:N2434" si="74">C2371</f>
        <v>62308</v>
      </c>
      <c r="O2371">
        <f t="shared" ref="O2371:O2434" si="75">A2371</f>
        <v>4516</v>
      </c>
    </row>
    <row r="2372" spans="1:15" x14ac:dyDescent="0.3">
      <c r="A2372">
        <v>4516</v>
      </c>
      <c r="B2372" t="s">
        <v>15530</v>
      </c>
      <c r="C2372">
        <v>62308</v>
      </c>
      <c r="D2372" t="s">
        <v>15558</v>
      </c>
      <c r="E2372" t="s">
        <v>17642</v>
      </c>
      <c r="G2372" t="s">
        <v>31</v>
      </c>
      <c r="H2372" t="s">
        <v>31</v>
      </c>
      <c r="I2372" t="s">
        <v>31</v>
      </c>
      <c r="J2372" t="s">
        <v>2758</v>
      </c>
      <c r="K2372" t="s">
        <v>2758</v>
      </c>
      <c r="L2372" t="s">
        <v>2783</v>
      </c>
      <c r="N2372">
        <f t="shared" si="74"/>
        <v>62308</v>
      </c>
      <c r="O2372">
        <f t="shared" si="75"/>
        <v>4516</v>
      </c>
    </row>
    <row r="2373" spans="1:15" x14ac:dyDescent="0.3">
      <c r="A2373">
        <v>4516</v>
      </c>
      <c r="B2373" t="s">
        <v>15530</v>
      </c>
      <c r="C2373">
        <v>62308</v>
      </c>
      <c r="D2373" t="s">
        <v>15533</v>
      </c>
      <c r="E2373" t="s">
        <v>17642</v>
      </c>
      <c r="G2373" t="s">
        <v>31</v>
      </c>
      <c r="H2373" t="s">
        <v>31</v>
      </c>
      <c r="I2373" t="s">
        <v>31</v>
      </c>
      <c r="J2373" t="s">
        <v>2758</v>
      </c>
      <c r="K2373" t="s">
        <v>2758</v>
      </c>
      <c r="L2373" t="s">
        <v>2783</v>
      </c>
      <c r="N2373">
        <f t="shared" si="74"/>
        <v>62308</v>
      </c>
      <c r="O2373">
        <f t="shared" si="75"/>
        <v>4516</v>
      </c>
    </row>
    <row r="2374" spans="1:15" x14ac:dyDescent="0.3">
      <c r="A2374">
        <v>4516</v>
      </c>
      <c r="B2374" t="s">
        <v>15530</v>
      </c>
      <c r="C2374">
        <v>62308</v>
      </c>
      <c r="D2374" t="s">
        <v>15552</v>
      </c>
      <c r="E2374" t="s">
        <v>17642</v>
      </c>
      <c r="G2374" t="s">
        <v>31</v>
      </c>
      <c r="H2374" t="s">
        <v>31</v>
      </c>
      <c r="I2374" t="s">
        <v>31</v>
      </c>
      <c r="J2374" t="s">
        <v>2758</v>
      </c>
      <c r="K2374" t="s">
        <v>2758</v>
      </c>
      <c r="L2374" t="s">
        <v>2783</v>
      </c>
      <c r="N2374">
        <f t="shared" si="74"/>
        <v>62308</v>
      </c>
      <c r="O2374">
        <f t="shared" si="75"/>
        <v>4516</v>
      </c>
    </row>
    <row r="2375" spans="1:15" x14ac:dyDescent="0.3">
      <c r="A2375">
        <v>4516</v>
      </c>
      <c r="B2375" t="s">
        <v>15530</v>
      </c>
      <c r="C2375">
        <v>62308</v>
      </c>
      <c r="D2375" t="s">
        <v>15532</v>
      </c>
      <c r="E2375" t="s">
        <v>17642</v>
      </c>
      <c r="G2375" t="s">
        <v>31</v>
      </c>
      <c r="H2375" t="s">
        <v>31</v>
      </c>
      <c r="I2375" t="s">
        <v>31</v>
      </c>
      <c r="J2375" t="s">
        <v>2758</v>
      </c>
      <c r="K2375" t="s">
        <v>2758</v>
      </c>
      <c r="L2375" t="s">
        <v>2783</v>
      </c>
      <c r="N2375">
        <f t="shared" si="74"/>
        <v>62308</v>
      </c>
      <c r="O2375">
        <f t="shared" si="75"/>
        <v>4516</v>
      </c>
    </row>
    <row r="2376" spans="1:15" x14ac:dyDescent="0.3">
      <c r="A2376">
        <v>4516</v>
      </c>
      <c r="B2376" t="s">
        <v>15530</v>
      </c>
      <c r="C2376">
        <v>62308</v>
      </c>
      <c r="D2376" t="s">
        <v>15567</v>
      </c>
      <c r="E2376" t="s">
        <v>17642</v>
      </c>
      <c r="G2376" t="s">
        <v>31</v>
      </c>
      <c r="H2376" t="s">
        <v>31</v>
      </c>
      <c r="I2376" t="s">
        <v>31</v>
      </c>
      <c r="J2376" t="s">
        <v>2758</v>
      </c>
      <c r="K2376" t="s">
        <v>2758</v>
      </c>
      <c r="L2376" t="s">
        <v>2783</v>
      </c>
      <c r="N2376">
        <f t="shared" si="74"/>
        <v>62308</v>
      </c>
      <c r="O2376">
        <f t="shared" si="75"/>
        <v>4516</v>
      </c>
    </row>
    <row r="2377" spans="1:15" x14ac:dyDescent="0.3">
      <c r="A2377">
        <v>4516</v>
      </c>
      <c r="B2377" t="s">
        <v>15530</v>
      </c>
      <c r="C2377">
        <v>62308</v>
      </c>
      <c r="D2377" t="s">
        <v>15541</v>
      </c>
      <c r="E2377" t="s">
        <v>17642</v>
      </c>
      <c r="G2377" t="s">
        <v>31</v>
      </c>
      <c r="H2377" t="s">
        <v>31</v>
      </c>
      <c r="I2377" t="s">
        <v>31</v>
      </c>
      <c r="J2377" t="s">
        <v>2758</v>
      </c>
      <c r="K2377" t="s">
        <v>2758</v>
      </c>
      <c r="L2377" t="s">
        <v>2783</v>
      </c>
      <c r="N2377">
        <f t="shared" si="74"/>
        <v>62308</v>
      </c>
      <c r="O2377">
        <f t="shared" si="75"/>
        <v>4516</v>
      </c>
    </row>
    <row r="2378" spans="1:15" x14ac:dyDescent="0.3">
      <c r="A2378">
        <v>4516</v>
      </c>
      <c r="B2378" t="s">
        <v>15530</v>
      </c>
      <c r="C2378">
        <v>62308</v>
      </c>
      <c r="D2378" t="s">
        <v>15554</v>
      </c>
      <c r="E2378" t="s">
        <v>17642</v>
      </c>
      <c r="G2378" t="s">
        <v>31</v>
      </c>
      <c r="H2378" t="s">
        <v>31</v>
      </c>
      <c r="I2378" t="s">
        <v>31</v>
      </c>
      <c r="J2378" t="s">
        <v>2758</v>
      </c>
      <c r="K2378" t="s">
        <v>2758</v>
      </c>
      <c r="L2378" t="s">
        <v>2783</v>
      </c>
      <c r="N2378">
        <f t="shared" si="74"/>
        <v>62308</v>
      </c>
      <c r="O2378">
        <f t="shared" si="75"/>
        <v>4516</v>
      </c>
    </row>
    <row r="2379" spans="1:15" x14ac:dyDescent="0.3">
      <c r="A2379">
        <v>4516</v>
      </c>
      <c r="B2379" t="s">
        <v>15530</v>
      </c>
      <c r="C2379">
        <v>62308</v>
      </c>
      <c r="D2379" t="s">
        <v>15539</v>
      </c>
      <c r="E2379" t="s">
        <v>17642</v>
      </c>
      <c r="G2379" t="s">
        <v>31</v>
      </c>
      <c r="H2379" t="s">
        <v>31</v>
      </c>
      <c r="I2379" t="s">
        <v>31</v>
      </c>
      <c r="J2379" t="s">
        <v>2758</v>
      </c>
      <c r="K2379" t="s">
        <v>2758</v>
      </c>
      <c r="L2379" t="s">
        <v>2783</v>
      </c>
      <c r="N2379">
        <f t="shared" si="74"/>
        <v>62308</v>
      </c>
      <c r="O2379">
        <f t="shared" si="75"/>
        <v>4516</v>
      </c>
    </row>
    <row r="2380" spans="1:15" x14ac:dyDescent="0.3">
      <c r="A2380">
        <v>4516</v>
      </c>
      <c r="B2380" t="s">
        <v>15530</v>
      </c>
      <c r="C2380">
        <v>62308</v>
      </c>
      <c r="D2380" t="s">
        <v>15544</v>
      </c>
      <c r="E2380" t="s">
        <v>17642</v>
      </c>
      <c r="G2380" t="s">
        <v>31</v>
      </c>
      <c r="H2380" t="s">
        <v>31</v>
      </c>
      <c r="I2380" t="s">
        <v>31</v>
      </c>
      <c r="J2380" t="s">
        <v>2758</v>
      </c>
      <c r="K2380" t="s">
        <v>2758</v>
      </c>
      <c r="L2380" t="s">
        <v>2783</v>
      </c>
      <c r="N2380">
        <f t="shared" si="74"/>
        <v>62308</v>
      </c>
      <c r="O2380">
        <f t="shared" si="75"/>
        <v>4516</v>
      </c>
    </row>
    <row r="2381" spans="1:15" x14ac:dyDescent="0.3">
      <c r="A2381">
        <v>4516</v>
      </c>
      <c r="B2381" t="s">
        <v>15530</v>
      </c>
      <c r="C2381">
        <v>62308</v>
      </c>
      <c r="D2381" t="s">
        <v>15560</v>
      </c>
      <c r="E2381" t="s">
        <v>17642</v>
      </c>
      <c r="G2381" t="s">
        <v>31</v>
      </c>
      <c r="H2381" t="s">
        <v>31</v>
      </c>
      <c r="I2381" t="s">
        <v>31</v>
      </c>
      <c r="J2381" t="s">
        <v>2758</v>
      </c>
      <c r="K2381" t="s">
        <v>2758</v>
      </c>
      <c r="L2381" t="s">
        <v>2783</v>
      </c>
      <c r="N2381">
        <f t="shared" si="74"/>
        <v>62308</v>
      </c>
      <c r="O2381">
        <f t="shared" si="75"/>
        <v>4516</v>
      </c>
    </row>
    <row r="2382" spans="1:15" x14ac:dyDescent="0.3">
      <c r="A2382">
        <v>4516</v>
      </c>
      <c r="B2382" t="s">
        <v>15530</v>
      </c>
      <c r="C2382">
        <v>62308</v>
      </c>
      <c r="D2382" t="s">
        <v>15561</v>
      </c>
      <c r="E2382" t="s">
        <v>17642</v>
      </c>
      <c r="G2382" t="s">
        <v>31</v>
      </c>
      <c r="H2382" t="s">
        <v>31</v>
      </c>
      <c r="I2382" t="s">
        <v>31</v>
      </c>
      <c r="J2382" t="s">
        <v>2758</v>
      </c>
      <c r="K2382" t="s">
        <v>2758</v>
      </c>
      <c r="L2382" t="s">
        <v>2783</v>
      </c>
      <c r="N2382">
        <f t="shared" si="74"/>
        <v>62308</v>
      </c>
      <c r="O2382">
        <f t="shared" si="75"/>
        <v>4516</v>
      </c>
    </row>
    <row r="2383" spans="1:15" x14ac:dyDescent="0.3">
      <c r="A2383">
        <v>4516</v>
      </c>
      <c r="B2383" t="s">
        <v>15530</v>
      </c>
      <c r="C2383">
        <v>62308</v>
      </c>
      <c r="D2383" t="s">
        <v>15569</v>
      </c>
      <c r="E2383" t="s">
        <v>17642</v>
      </c>
      <c r="G2383" t="s">
        <v>31</v>
      </c>
      <c r="H2383" t="s">
        <v>31</v>
      </c>
      <c r="I2383" t="s">
        <v>31</v>
      </c>
      <c r="J2383" t="s">
        <v>2758</v>
      </c>
      <c r="K2383" t="s">
        <v>2758</v>
      </c>
      <c r="L2383" t="s">
        <v>2783</v>
      </c>
      <c r="N2383">
        <f t="shared" si="74"/>
        <v>62308</v>
      </c>
      <c r="O2383">
        <f t="shared" si="75"/>
        <v>4516</v>
      </c>
    </row>
    <row r="2384" spans="1:15" x14ac:dyDescent="0.3">
      <c r="A2384">
        <v>4516</v>
      </c>
      <c r="B2384" t="s">
        <v>15530</v>
      </c>
      <c r="C2384">
        <v>62308</v>
      </c>
      <c r="D2384" t="s">
        <v>15547</v>
      </c>
      <c r="E2384" t="s">
        <v>17642</v>
      </c>
      <c r="G2384" t="s">
        <v>31</v>
      </c>
      <c r="H2384" t="s">
        <v>31</v>
      </c>
      <c r="I2384" t="s">
        <v>31</v>
      </c>
      <c r="J2384" t="s">
        <v>2758</v>
      </c>
      <c r="K2384" t="s">
        <v>2758</v>
      </c>
      <c r="L2384" t="s">
        <v>2783</v>
      </c>
      <c r="N2384">
        <f t="shared" si="74"/>
        <v>62308</v>
      </c>
      <c r="O2384">
        <f t="shared" si="75"/>
        <v>4516</v>
      </c>
    </row>
    <row r="2385" spans="1:15" x14ac:dyDescent="0.3">
      <c r="A2385">
        <v>4516</v>
      </c>
      <c r="B2385" t="s">
        <v>15530</v>
      </c>
      <c r="C2385">
        <v>62308</v>
      </c>
      <c r="D2385" t="s">
        <v>15546</v>
      </c>
      <c r="E2385" t="s">
        <v>17642</v>
      </c>
      <c r="G2385" t="s">
        <v>31</v>
      </c>
      <c r="H2385" t="s">
        <v>31</v>
      </c>
      <c r="I2385" t="s">
        <v>31</v>
      </c>
      <c r="J2385" t="s">
        <v>2758</v>
      </c>
      <c r="K2385" t="s">
        <v>2758</v>
      </c>
      <c r="L2385" t="s">
        <v>2783</v>
      </c>
      <c r="N2385">
        <f t="shared" si="74"/>
        <v>62308</v>
      </c>
      <c r="O2385">
        <f t="shared" si="75"/>
        <v>4516</v>
      </c>
    </row>
    <row r="2386" spans="1:15" x14ac:dyDescent="0.3">
      <c r="A2386">
        <v>4516</v>
      </c>
      <c r="B2386" t="s">
        <v>15530</v>
      </c>
      <c r="C2386">
        <v>62308</v>
      </c>
      <c r="D2386" t="s">
        <v>15566</v>
      </c>
      <c r="E2386" t="s">
        <v>17642</v>
      </c>
      <c r="G2386" t="s">
        <v>31</v>
      </c>
      <c r="H2386" t="s">
        <v>31</v>
      </c>
      <c r="I2386" t="s">
        <v>31</v>
      </c>
      <c r="J2386" t="s">
        <v>2758</v>
      </c>
      <c r="K2386" t="s">
        <v>2758</v>
      </c>
      <c r="L2386" t="s">
        <v>2783</v>
      </c>
      <c r="N2386">
        <f t="shared" si="74"/>
        <v>62308</v>
      </c>
      <c r="O2386">
        <f t="shared" si="75"/>
        <v>4516</v>
      </c>
    </row>
    <row r="2387" spans="1:15" x14ac:dyDescent="0.3">
      <c r="A2387">
        <v>4516</v>
      </c>
      <c r="B2387" t="s">
        <v>15530</v>
      </c>
      <c r="C2387">
        <v>62308</v>
      </c>
      <c r="D2387" t="s">
        <v>15564</v>
      </c>
      <c r="E2387" t="s">
        <v>17642</v>
      </c>
      <c r="G2387" t="s">
        <v>31</v>
      </c>
      <c r="H2387" t="s">
        <v>31</v>
      </c>
      <c r="I2387" t="s">
        <v>31</v>
      </c>
      <c r="J2387" t="s">
        <v>2758</v>
      </c>
      <c r="K2387" t="s">
        <v>2758</v>
      </c>
      <c r="L2387" t="s">
        <v>2783</v>
      </c>
      <c r="N2387">
        <f t="shared" si="74"/>
        <v>62308</v>
      </c>
      <c r="O2387">
        <f t="shared" si="75"/>
        <v>4516</v>
      </c>
    </row>
    <row r="2388" spans="1:15" x14ac:dyDescent="0.3">
      <c r="A2388">
        <v>4516</v>
      </c>
      <c r="B2388" t="s">
        <v>15530</v>
      </c>
      <c r="C2388">
        <v>62308</v>
      </c>
      <c r="D2388" t="s">
        <v>15556</v>
      </c>
      <c r="E2388" t="s">
        <v>17642</v>
      </c>
      <c r="G2388" t="s">
        <v>31</v>
      </c>
      <c r="H2388" t="s">
        <v>31</v>
      </c>
      <c r="I2388" t="s">
        <v>31</v>
      </c>
      <c r="J2388" t="s">
        <v>2758</v>
      </c>
      <c r="K2388" t="s">
        <v>2758</v>
      </c>
      <c r="L2388" t="s">
        <v>2783</v>
      </c>
      <c r="N2388">
        <f t="shared" si="74"/>
        <v>62308</v>
      </c>
      <c r="O2388">
        <f t="shared" si="75"/>
        <v>4516</v>
      </c>
    </row>
    <row r="2389" spans="1:15" x14ac:dyDescent="0.3">
      <c r="A2389">
        <v>4516</v>
      </c>
      <c r="B2389" t="s">
        <v>15530</v>
      </c>
      <c r="C2389">
        <v>62308</v>
      </c>
      <c r="D2389" t="s">
        <v>15559</v>
      </c>
      <c r="E2389" t="s">
        <v>17642</v>
      </c>
      <c r="G2389" t="s">
        <v>31</v>
      </c>
      <c r="H2389" t="s">
        <v>31</v>
      </c>
      <c r="I2389" t="s">
        <v>31</v>
      </c>
      <c r="J2389" t="s">
        <v>2758</v>
      </c>
      <c r="K2389" t="s">
        <v>2758</v>
      </c>
      <c r="L2389" t="s">
        <v>2783</v>
      </c>
      <c r="N2389">
        <f t="shared" si="74"/>
        <v>62308</v>
      </c>
      <c r="O2389">
        <f t="shared" si="75"/>
        <v>4516</v>
      </c>
    </row>
    <row r="2390" spans="1:15" x14ac:dyDescent="0.3">
      <c r="A2390">
        <v>2525</v>
      </c>
      <c r="B2390" t="s">
        <v>3316</v>
      </c>
      <c r="C2390" t="s">
        <v>3317</v>
      </c>
      <c r="D2390" t="s">
        <v>3318</v>
      </c>
      <c r="E2390" t="s">
        <v>17642</v>
      </c>
      <c r="G2390" t="s">
        <v>31</v>
      </c>
      <c r="H2390" t="s">
        <v>31</v>
      </c>
      <c r="I2390" t="s">
        <v>31</v>
      </c>
      <c r="J2390" t="s">
        <v>31</v>
      </c>
      <c r="K2390" t="s">
        <v>2758</v>
      </c>
      <c r="L2390" t="s">
        <v>2783</v>
      </c>
      <c r="N2390" t="str">
        <f t="shared" si="74"/>
        <v>MIMCDCS1</v>
      </c>
      <c r="O2390">
        <f t="shared" si="75"/>
        <v>2525</v>
      </c>
    </row>
    <row r="2391" spans="1:15" x14ac:dyDescent="0.3">
      <c r="A2391">
        <v>6513</v>
      </c>
      <c r="B2391" t="s">
        <v>15623</v>
      </c>
      <c r="C2391">
        <v>382242827</v>
      </c>
      <c r="D2391" t="s">
        <v>15626</v>
      </c>
      <c r="E2391" t="s">
        <v>17642</v>
      </c>
      <c r="G2391" t="s">
        <v>31</v>
      </c>
      <c r="H2391" t="s">
        <v>31</v>
      </c>
      <c r="I2391" t="s">
        <v>31</v>
      </c>
      <c r="J2391" t="s">
        <v>31</v>
      </c>
      <c r="K2391" t="s">
        <v>2758</v>
      </c>
      <c r="L2391" t="s">
        <v>2783</v>
      </c>
      <c r="N2391">
        <f t="shared" si="74"/>
        <v>382242827</v>
      </c>
      <c r="O2391">
        <f t="shared" si="75"/>
        <v>6513</v>
      </c>
    </row>
    <row r="2392" spans="1:15" x14ac:dyDescent="0.3">
      <c r="A2392">
        <v>6513</v>
      </c>
      <c r="B2392" t="s">
        <v>15623</v>
      </c>
      <c r="C2392">
        <v>382242827</v>
      </c>
      <c r="D2392" t="s">
        <v>15625</v>
      </c>
      <c r="E2392" t="s">
        <v>17642</v>
      </c>
      <c r="G2392" t="s">
        <v>31</v>
      </c>
      <c r="H2392" t="s">
        <v>31</v>
      </c>
      <c r="I2392" t="s">
        <v>31</v>
      </c>
      <c r="J2392" t="s">
        <v>31</v>
      </c>
      <c r="K2392" t="s">
        <v>2758</v>
      </c>
      <c r="L2392" t="s">
        <v>2783</v>
      </c>
      <c r="N2392">
        <f t="shared" si="74"/>
        <v>382242827</v>
      </c>
      <c r="O2392">
        <f t="shared" si="75"/>
        <v>6513</v>
      </c>
    </row>
    <row r="2393" spans="1:15" x14ac:dyDescent="0.3">
      <c r="A2393">
        <v>4021</v>
      </c>
      <c r="B2393" t="s">
        <v>16956</v>
      </c>
      <c r="C2393">
        <v>551</v>
      </c>
      <c r="D2393" t="s">
        <v>16957</v>
      </c>
      <c r="E2393" t="s">
        <v>17642</v>
      </c>
      <c r="G2393" t="s">
        <v>31</v>
      </c>
      <c r="H2393" t="s">
        <v>31</v>
      </c>
      <c r="I2393" t="s">
        <v>31</v>
      </c>
      <c r="J2393" t="s">
        <v>31</v>
      </c>
      <c r="K2393" t="s">
        <v>2758</v>
      </c>
      <c r="L2393" t="s">
        <v>2783</v>
      </c>
      <c r="N2393">
        <f t="shared" si="74"/>
        <v>551</v>
      </c>
      <c r="O2393">
        <f t="shared" si="75"/>
        <v>4021</v>
      </c>
    </row>
    <row r="2394" spans="1:15" x14ac:dyDescent="0.3">
      <c r="A2394">
        <v>5019</v>
      </c>
      <c r="B2394" t="s">
        <v>17095</v>
      </c>
      <c r="C2394">
        <v>541</v>
      </c>
      <c r="D2394" t="s">
        <v>17096</v>
      </c>
      <c r="E2394" t="s">
        <v>17642</v>
      </c>
      <c r="G2394" t="s">
        <v>31</v>
      </c>
      <c r="H2394" t="s">
        <v>31</v>
      </c>
      <c r="I2394" t="s">
        <v>31</v>
      </c>
      <c r="J2394" t="s">
        <v>31</v>
      </c>
      <c r="K2394" t="s">
        <v>2758</v>
      </c>
      <c r="L2394" t="s">
        <v>2783</v>
      </c>
      <c r="N2394">
        <f t="shared" si="74"/>
        <v>541</v>
      </c>
      <c r="O2394">
        <f t="shared" si="75"/>
        <v>5019</v>
      </c>
    </row>
    <row r="2395" spans="1:15" x14ac:dyDescent="0.3">
      <c r="A2395">
        <v>5086</v>
      </c>
      <c r="B2395" t="s">
        <v>17179</v>
      </c>
      <c r="C2395">
        <v>602</v>
      </c>
      <c r="D2395" t="s">
        <v>17180</v>
      </c>
      <c r="E2395" t="s">
        <v>17642</v>
      </c>
      <c r="G2395" t="s">
        <v>31</v>
      </c>
      <c r="H2395" t="s">
        <v>31</v>
      </c>
      <c r="I2395" t="s">
        <v>31</v>
      </c>
      <c r="J2395" t="s">
        <v>31</v>
      </c>
      <c r="K2395" t="s">
        <v>2758</v>
      </c>
      <c r="L2395" t="s">
        <v>2783</v>
      </c>
      <c r="N2395">
        <f t="shared" si="74"/>
        <v>602</v>
      </c>
      <c r="O2395">
        <f t="shared" si="75"/>
        <v>5086</v>
      </c>
    </row>
    <row r="2396" spans="1:15" x14ac:dyDescent="0.3">
      <c r="A2396">
        <v>5022</v>
      </c>
      <c r="B2396" t="s">
        <v>17099</v>
      </c>
      <c r="C2396">
        <v>544</v>
      </c>
      <c r="D2396" t="s">
        <v>17100</v>
      </c>
      <c r="E2396" t="s">
        <v>17642</v>
      </c>
      <c r="G2396" t="s">
        <v>31</v>
      </c>
      <c r="H2396" t="s">
        <v>31</v>
      </c>
      <c r="I2396" t="s">
        <v>31</v>
      </c>
      <c r="J2396" t="s">
        <v>31</v>
      </c>
      <c r="K2396" t="s">
        <v>2758</v>
      </c>
      <c r="L2396" t="s">
        <v>2783</v>
      </c>
      <c r="N2396">
        <f t="shared" si="74"/>
        <v>544</v>
      </c>
      <c r="O2396">
        <f t="shared" si="75"/>
        <v>5022</v>
      </c>
    </row>
    <row r="2397" spans="1:15" x14ac:dyDescent="0.3">
      <c r="A2397">
        <v>8985</v>
      </c>
      <c r="B2397" t="s">
        <v>4789</v>
      </c>
      <c r="C2397">
        <v>62180</v>
      </c>
      <c r="D2397" t="s">
        <v>4790</v>
      </c>
      <c r="E2397" t="s">
        <v>17642</v>
      </c>
      <c r="G2397" t="s">
        <v>31</v>
      </c>
      <c r="H2397" t="s">
        <v>31</v>
      </c>
      <c r="I2397" t="s">
        <v>31</v>
      </c>
      <c r="J2397" t="s">
        <v>2758</v>
      </c>
      <c r="K2397" t="s">
        <v>2758</v>
      </c>
      <c r="L2397" t="s">
        <v>2783</v>
      </c>
      <c r="N2397">
        <f t="shared" si="74"/>
        <v>62180</v>
      </c>
      <c r="O2397">
        <f t="shared" si="75"/>
        <v>8985</v>
      </c>
    </row>
    <row r="2398" spans="1:15" x14ac:dyDescent="0.3">
      <c r="A2398">
        <v>6084</v>
      </c>
      <c r="B2398" t="s">
        <v>17321</v>
      </c>
      <c r="C2398" t="s">
        <v>17322</v>
      </c>
      <c r="D2398" t="s">
        <v>17323</v>
      </c>
      <c r="E2398" t="s">
        <v>17642</v>
      </c>
      <c r="G2398" t="s">
        <v>31</v>
      </c>
      <c r="H2398" t="s">
        <v>31</v>
      </c>
      <c r="I2398" t="s">
        <v>31</v>
      </c>
      <c r="J2398" t="s">
        <v>31</v>
      </c>
      <c r="K2398" t="s">
        <v>2758</v>
      </c>
      <c r="L2398" t="s">
        <v>2783</v>
      </c>
      <c r="N2398" t="str">
        <f t="shared" si="74"/>
        <v>RP039</v>
      </c>
      <c r="O2398">
        <f t="shared" si="75"/>
        <v>6084</v>
      </c>
    </row>
    <row r="2399" spans="1:15" x14ac:dyDescent="0.3">
      <c r="A2399">
        <v>6595</v>
      </c>
      <c r="B2399" t="s">
        <v>3294</v>
      </c>
      <c r="C2399">
        <v>56144</v>
      </c>
      <c r="D2399" t="s">
        <v>3295</v>
      </c>
      <c r="E2399" t="s">
        <v>17642</v>
      </c>
      <c r="G2399" t="s">
        <v>31</v>
      </c>
      <c r="H2399" t="s">
        <v>31</v>
      </c>
      <c r="I2399" t="s">
        <v>31</v>
      </c>
      <c r="J2399" t="s">
        <v>2758</v>
      </c>
      <c r="K2399" t="s">
        <v>2758</v>
      </c>
      <c r="L2399" t="s">
        <v>2783</v>
      </c>
      <c r="N2399">
        <f t="shared" si="74"/>
        <v>56144</v>
      </c>
      <c r="O2399">
        <f t="shared" si="75"/>
        <v>6595</v>
      </c>
    </row>
    <row r="2400" spans="1:15" x14ac:dyDescent="0.3">
      <c r="A2400">
        <v>6595</v>
      </c>
      <c r="B2400" t="s">
        <v>3294</v>
      </c>
      <c r="C2400">
        <v>56144</v>
      </c>
      <c r="D2400" t="s">
        <v>492</v>
      </c>
      <c r="E2400" t="s">
        <v>17642</v>
      </c>
      <c r="G2400" t="s">
        <v>31</v>
      </c>
      <c r="H2400" t="s">
        <v>31</v>
      </c>
      <c r="I2400" t="s">
        <v>31</v>
      </c>
      <c r="J2400" t="s">
        <v>2758</v>
      </c>
      <c r="K2400" t="s">
        <v>2758</v>
      </c>
      <c r="L2400" t="s">
        <v>2783</v>
      </c>
      <c r="N2400">
        <f t="shared" si="74"/>
        <v>56144</v>
      </c>
      <c r="O2400">
        <f t="shared" si="75"/>
        <v>6595</v>
      </c>
    </row>
    <row r="2401" spans="1:15" x14ac:dyDescent="0.3">
      <c r="A2401">
        <v>2579</v>
      </c>
      <c r="B2401" t="s">
        <v>3840</v>
      </c>
      <c r="C2401">
        <v>996001089</v>
      </c>
      <c r="D2401" t="s">
        <v>3841</v>
      </c>
      <c r="E2401" t="s">
        <v>17642</v>
      </c>
      <c r="F2401" t="s">
        <v>199</v>
      </c>
      <c r="G2401" t="s">
        <v>31</v>
      </c>
      <c r="H2401" t="s">
        <v>31</v>
      </c>
      <c r="I2401" t="s">
        <v>31</v>
      </c>
      <c r="J2401" t="s">
        <v>2758</v>
      </c>
      <c r="K2401" t="s">
        <v>2758</v>
      </c>
      <c r="L2401" t="s">
        <v>2805</v>
      </c>
      <c r="N2401">
        <f t="shared" si="74"/>
        <v>996001089</v>
      </c>
      <c r="O2401">
        <f t="shared" si="75"/>
        <v>2579</v>
      </c>
    </row>
    <row r="2402" spans="1:15" x14ac:dyDescent="0.3">
      <c r="A2402">
        <v>5925</v>
      </c>
      <c r="B2402" t="s">
        <v>15768</v>
      </c>
      <c r="C2402" t="s">
        <v>15769</v>
      </c>
      <c r="D2402" t="s">
        <v>15770</v>
      </c>
      <c r="E2402" t="s">
        <v>17642</v>
      </c>
      <c r="G2402" t="s">
        <v>31</v>
      </c>
      <c r="H2402" t="s">
        <v>31</v>
      </c>
      <c r="I2402" t="s">
        <v>31</v>
      </c>
      <c r="J2402" t="s">
        <v>2758</v>
      </c>
      <c r="K2402" t="s">
        <v>2758</v>
      </c>
      <c r="L2402" t="s">
        <v>3170</v>
      </c>
      <c r="N2402" t="str">
        <f t="shared" si="74"/>
        <v>RH0011</v>
      </c>
      <c r="O2402">
        <f t="shared" si="75"/>
        <v>5925</v>
      </c>
    </row>
    <row r="2403" spans="1:15" x14ac:dyDescent="0.3">
      <c r="A2403">
        <v>5925</v>
      </c>
      <c r="B2403" t="s">
        <v>15768</v>
      </c>
      <c r="C2403" t="s">
        <v>15769</v>
      </c>
      <c r="D2403" t="s">
        <v>572</v>
      </c>
      <c r="E2403" t="s">
        <v>17642</v>
      </c>
      <c r="G2403" t="s">
        <v>31</v>
      </c>
      <c r="H2403" t="s">
        <v>31</v>
      </c>
      <c r="I2403" t="s">
        <v>31</v>
      </c>
      <c r="J2403" t="s">
        <v>2758</v>
      </c>
      <c r="K2403" t="s">
        <v>2758</v>
      </c>
      <c r="L2403" t="s">
        <v>3170</v>
      </c>
      <c r="N2403" t="str">
        <f t="shared" si="74"/>
        <v>RH0011</v>
      </c>
      <c r="O2403">
        <f t="shared" si="75"/>
        <v>5925</v>
      </c>
    </row>
    <row r="2404" spans="1:15" x14ac:dyDescent="0.3">
      <c r="A2404">
        <v>2934</v>
      </c>
      <c r="B2404" t="s">
        <v>4026</v>
      </c>
      <c r="C2404">
        <v>85729</v>
      </c>
      <c r="D2404" t="s">
        <v>17948</v>
      </c>
      <c r="E2404" t="s">
        <v>17642</v>
      </c>
      <c r="G2404" t="s">
        <v>31</v>
      </c>
      <c r="H2404" t="s">
        <v>31</v>
      </c>
      <c r="I2404" t="s">
        <v>31</v>
      </c>
      <c r="J2404" t="s">
        <v>2758</v>
      </c>
      <c r="K2404" t="s">
        <v>2758</v>
      </c>
      <c r="L2404" t="s">
        <v>2783</v>
      </c>
      <c r="N2404">
        <f t="shared" si="74"/>
        <v>85729</v>
      </c>
      <c r="O2404">
        <f t="shared" si="75"/>
        <v>2934</v>
      </c>
    </row>
    <row r="2405" spans="1:15" x14ac:dyDescent="0.3">
      <c r="A2405">
        <v>6685</v>
      </c>
      <c r="B2405" t="s">
        <v>4023</v>
      </c>
      <c r="C2405">
        <v>95019</v>
      </c>
      <c r="D2405" t="s">
        <v>4025</v>
      </c>
      <c r="E2405" t="s">
        <v>17642</v>
      </c>
      <c r="G2405" t="s">
        <v>31</v>
      </c>
      <c r="H2405" t="s">
        <v>31</v>
      </c>
      <c r="I2405" t="s">
        <v>31</v>
      </c>
      <c r="J2405" t="s">
        <v>2758</v>
      </c>
      <c r="K2405" t="s">
        <v>2758</v>
      </c>
      <c r="L2405" t="s">
        <v>2783</v>
      </c>
      <c r="N2405">
        <f t="shared" si="74"/>
        <v>95019</v>
      </c>
      <c r="O2405">
        <f t="shared" si="75"/>
        <v>6685</v>
      </c>
    </row>
    <row r="2406" spans="1:15" x14ac:dyDescent="0.3">
      <c r="A2406">
        <v>6685</v>
      </c>
      <c r="B2406" t="s">
        <v>4023</v>
      </c>
      <c r="C2406">
        <v>95019</v>
      </c>
      <c r="D2406" t="s">
        <v>4024</v>
      </c>
      <c r="E2406" t="s">
        <v>17642</v>
      </c>
      <c r="G2406" t="s">
        <v>31</v>
      </c>
      <c r="H2406" t="s">
        <v>31</v>
      </c>
      <c r="I2406" t="s">
        <v>31</v>
      </c>
      <c r="J2406" t="s">
        <v>2758</v>
      </c>
      <c r="K2406" t="s">
        <v>2758</v>
      </c>
      <c r="L2406" t="s">
        <v>2783</v>
      </c>
      <c r="N2406">
        <f t="shared" si="74"/>
        <v>95019</v>
      </c>
      <c r="O2406">
        <f t="shared" si="75"/>
        <v>6685</v>
      </c>
    </row>
    <row r="2407" spans="1:15" x14ac:dyDescent="0.3">
      <c r="A2407">
        <v>1909</v>
      </c>
      <c r="B2407" t="s">
        <v>3484</v>
      </c>
      <c r="C2407">
        <v>44273</v>
      </c>
      <c r="D2407" t="s">
        <v>3485</v>
      </c>
      <c r="E2407" t="s">
        <v>17642</v>
      </c>
      <c r="G2407" t="s">
        <v>31</v>
      </c>
      <c r="H2407" t="s">
        <v>31</v>
      </c>
      <c r="I2407" t="s">
        <v>31</v>
      </c>
      <c r="J2407" t="s">
        <v>2758</v>
      </c>
      <c r="K2407" t="s">
        <v>2758</v>
      </c>
      <c r="L2407" t="s">
        <v>2783</v>
      </c>
      <c r="N2407">
        <f t="shared" si="74"/>
        <v>44273</v>
      </c>
      <c r="O2407">
        <f t="shared" si="75"/>
        <v>1909</v>
      </c>
    </row>
    <row r="2408" spans="1:15" x14ac:dyDescent="0.3">
      <c r="A2408">
        <v>1525</v>
      </c>
      <c r="B2408" t="s">
        <v>4138</v>
      </c>
      <c r="C2408">
        <v>94267</v>
      </c>
      <c r="D2408" t="s">
        <v>4139</v>
      </c>
      <c r="E2408" t="s">
        <v>17642</v>
      </c>
      <c r="G2408" t="s">
        <v>31</v>
      </c>
      <c r="H2408" t="s">
        <v>31</v>
      </c>
      <c r="I2408" t="s">
        <v>31</v>
      </c>
      <c r="J2408" t="s">
        <v>31</v>
      </c>
      <c r="K2408" t="s">
        <v>2758</v>
      </c>
      <c r="L2408" t="s">
        <v>3090</v>
      </c>
      <c r="N2408">
        <f t="shared" si="74"/>
        <v>94267</v>
      </c>
      <c r="O2408">
        <f t="shared" si="75"/>
        <v>1525</v>
      </c>
    </row>
    <row r="2409" spans="1:15" x14ac:dyDescent="0.3">
      <c r="A2409">
        <v>1525</v>
      </c>
      <c r="B2409" t="s">
        <v>4138</v>
      </c>
      <c r="C2409">
        <v>94267</v>
      </c>
      <c r="D2409" t="s">
        <v>497</v>
      </c>
      <c r="E2409" t="s">
        <v>17642</v>
      </c>
      <c r="G2409" t="s">
        <v>31</v>
      </c>
      <c r="H2409" t="s">
        <v>31</v>
      </c>
      <c r="I2409" t="s">
        <v>31</v>
      </c>
      <c r="J2409" t="s">
        <v>31</v>
      </c>
      <c r="K2409" t="s">
        <v>2758</v>
      </c>
      <c r="L2409" t="s">
        <v>3090</v>
      </c>
      <c r="N2409">
        <f t="shared" si="74"/>
        <v>94267</v>
      </c>
      <c r="O2409">
        <f t="shared" si="75"/>
        <v>1525</v>
      </c>
    </row>
    <row r="2410" spans="1:15" x14ac:dyDescent="0.3">
      <c r="A2410">
        <v>2509</v>
      </c>
      <c r="B2410" t="s">
        <v>3815</v>
      </c>
      <c r="C2410">
        <v>77950</v>
      </c>
      <c r="D2410" t="s">
        <v>3816</v>
      </c>
      <c r="E2410" t="s">
        <v>17642</v>
      </c>
      <c r="G2410" t="s">
        <v>31</v>
      </c>
      <c r="H2410" t="s">
        <v>31</v>
      </c>
      <c r="I2410" t="s">
        <v>31</v>
      </c>
      <c r="J2410" t="s">
        <v>2758</v>
      </c>
      <c r="K2410" t="s">
        <v>2758</v>
      </c>
      <c r="L2410" t="s">
        <v>2783</v>
      </c>
      <c r="N2410">
        <f t="shared" si="74"/>
        <v>77950</v>
      </c>
      <c r="O2410">
        <f t="shared" si="75"/>
        <v>2509</v>
      </c>
    </row>
    <row r="2411" spans="1:15" x14ac:dyDescent="0.3">
      <c r="A2411">
        <v>2509</v>
      </c>
      <c r="B2411" t="s">
        <v>3815</v>
      </c>
      <c r="C2411">
        <v>77950</v>
      </c>
      <c r="D2411" t="s">
        <v>3817</v>
      </c>
      <c r="E2411" t="s">
        <v>17642</v>
      </c>
      <c r="G2411" t="s">
        <v>31</v>
      </c>
      <c r="H2411" t="s">
        <v>31</v>
      </c>
      <c r="I2411" t="s">
        <v>31</v>
      </c>
      <c r="J2411" t="s">
        <v>2758</v>
      </c>
      <c r="K2411" t="s">
        <v>2758</v>
      </c>
      <c r="L2411" t="s">
        <v>2783</v>
      </c>
      <c r="N2411">
        <f t="shared" si="74"/>
        <v>77950</v>
      </c>
      <c r="O2411">
        <f t="shared" si="75"/>
        <v>2509</v>
      </c>
    </row>
    <row r="2412" spans="1:15" x14ac:dyDescent="0.3">
      <c r="A2412">
        <v>4046</v>
      </c>
      <c r="B2412" t="s">
        <v>17949</v>
      </c>
      <c r="C2412">
        <v>74853</v>
      </c>
      <c r="D2412" t="s">
        <v>17950</v>
      </c>
      <c r="E2412" t="s">
        <v>17642</v>
      </c>
      <c r="G2412" t="s">
        <v>2758</v>
      </c>
      <c r="H2412" t="s">
        <v>31</v>
      </c>
      <c r="I2412" t="s">
        <v>31</v>
      </c>
      <c r="J2412" t="s">
        <v>2758</v>
      </c>
      <c r="K2412" t="s">
        <v>2758</v>
      </c>
      <c r="L2412" t="s">
        <v>2783</v>
      </c>
      <c r="N2412">
        <f t="shared" si="74"/>
        <v>74853</v>
      </c>
      <c r="O2412">
        <f t="shared" si="75"/>
        <v>4046</v>
      </c>
    </row>
    <row r="2413" spans="1:15" x14ac:dyDescent="0.3">
      <c r="A2413">
        <v>7552</v>
      </c>
      <c r="B2413" t="s">
        <v>4013</v>
      </c>
      <c r="C2413">
        <v>34158</v>
      </c>
      <c r="D2413" t="s">
        <v>3406</v>
      </c>
      <c r="E2413" t="s">
        <v>17642</v>
      </c>
      <c r="G2413" t="s">
        <v>31</v>
      </c>
      <c r="H2413" t="s">
        <v>31</v>
      </c>
      <c r="I2413" t="s">
        <v>31</v>
      </c>
      <c r="J2413" t="s">
        <v>2758</v>
      </c>
      <c r="K2413" t="s">
        <v>2758</v>
      </c>
      <c r="L2413" t="s">
        <v>2783</v>
      </c>
      <c r="N2413">
        <f t="shared" si="74"/>
        <v>34158</v>
      </c>
      <c r="O2413">
        <f t="shared" si="75"/>
        <v>7552</v>
      </c>
    </row>
    <row r="2414" spans="1:15" x14ac:dyDescent="0.3">
      <c r="A2414">
        <v>4905</v>
      </c>
      <c r="B2414" t="s">
        <v>3540</v>
      </c>
      <c r="C2414">
        <v>41178</v>
      </c>
      <c r="D2414" t="s">
        <v>3542</v>
      </c>
      <c r="E2414" t="s">
        <v>17642</v>
      </c>
      <c r="G2414" t="s">
        <v>31</v>
      </c>
      <c r="H2414" t="s">
        <v>31</v>
      </c>
      <c r="I2414" t="s">
        <v>31</v>
      </c>
      <c r="J2414" t="s">
        <v>2758</v>
      </c>
      <c r="K2414" t="s">
        <v>2758</v>
      </c>
      <c r="L2414" t="s">
        <v>2783</v>
      </c>
      <c r="N2414">
        <f t="shared" si="74"/>
        <v>41178</v>
      </c>
      <c r="O2414">
        <f t="shared" si="75"/>
        <v>4905</v>
      </c>
    </row>
    <row r="2415" spans="1:15" x14ac:dyDescent="0.3">
      <c r="A2415">
        <v>4905</v>
      </c>
      <c r="B2415" t="s">
        <v>3540</v>
      </c>
      <c r="C2415">
        <v>41178</v>
      </c>
      <c r="D2415" t="s">
        <v>3541</v>
      </c>
      <c r="E2415" t="s">
        <v>17642</v>
      </c>
      <c r="G2415" t="s">
        <v>31</v>
      </c>
      <c r="H2415" t="s">
        <v>31</v>
      </c>
      <c r="I2415" t="s">
        <v>31</v>
      </c>
      <c r="J2415" t="s">
        <v>2758</v>
      </c>
      <c r="K2415" t="s">
        <v>2758</v>
      </c>
      <c r="L2415" t="s">
        <v>2783</v>
      </c>
      <c r="N2415">
        <f t="shared" si="74"/>
        <v>41178</v>
      </c>
      <c r="O2415">
        <f t="shared" si="75"/>
        <v>4905</v>
      </c>
    </row>
    <row r="2416" spans="1:15" x14ac:dyDescent="0.3">
      <c r="A2416">
        <v>2964</v>
      </c>
      <c r="B2416" t="s">
        <v>3666</v>
      </c>
      <c r="C2416">
        <v>20356</v>
      </c>
      <c r="D2416" t="s">
        <v>3667</v>
      </c>
      <c r="E2416" t="s">
        <v>17642</v>
      </c>
      <c r="G2416" t="s">
        <v>31</v>
      </c>
      <c r="H2416" t="s">
        <v>31</v>
      </c>
      <c r="I2416" t="s">
        <v>31</v>
      </c>
      <c r="J2416" t="s">
        <v>2758</v>
      </c>
      <c r="K2416" t="s">
        <v>2758</v>
      </c>
      <c r="L2416" t="s">
        <v>2783</v>
      </c>
      <c r="N2416">
        <f t="shared" si="74"/>
        <v>20356</v>
      </c>
      <c r="O2416">
        <f t="shared" si="75"/>
        <v>2964</v>
      </c>
    </row>
    <row r="2417" spans="1:15" x14ac:dyDescent="0.3">
      <c r="A2417">
        <v>3628</v>
      </c>
      <c r="B2417" t="s">
        <v>15584</v>
      </c>
      <c r="C2417">
        <v>4286</v>
      </c>
      <c r="D2417" t="s">
        <v>464</v>
      </c>
      <c r="E2417" t="s">
        <v>17642</v>
      </c>
      <c r="G2417" t="s">
        <v>31</v>
      </c>
      <c r="H2417" t="s">
        <v>31</v>
      </c>
      <c r="I2417" t="s">
        <v>31</v>
      </c>
      <c r="J2417" t="s">
        <v>2758</v>
      </c>
      <c r="K2417" t="s">
        <v>2758</v>
      </c>
      <c r="L2417" t="s">
        <v>2783</v>
      </c>
      <c r="N2417">
        <f t="shared" si="74"/>
        <v>4286</v>
      </c>
      <c r="O2417">
        <f t="shared" si="75"/>
        <v>3628</v>
      </c>
    </row>
    <row r="2418" spans="1:15" x14ac:dyDescent="0.3">
      <c r="A2418">
        <v>7551</v>
      </c>
      <c r="B2418" t="s">
        <v>3975</v>
      </c>
      <c r="C2418">
        <v>95677</v>
      </c>
      <c r="D2418" t="s">
        <v>3978</v>
      </c>
      <c r="E2418" t="s">
        <v>17642</v>
      </c>
      <c r="G2418" t="s">
        <v>31</v>
      </c>
      <c r="H2418" t="s">
        <v>31</v>
      </c>
      <c r="I2418" t="s">
        <v>31</v>
      </c>
      <c r="J2418" t="s">
        <v>31</v>
      </c>
      <c r="K2418" t="s">
        <v>2758</v>
      </c>
      <c r="L2418" t="s">
        <v>2783</v>
      </c>
      <c r="N2418">
        <f t="shared" si="74"/>
        <v>95677</v>
      </c>
      <c r="O2418">
        <f t="shared" si="75"/>
        <v>7551</v>
      </c>
    </row>
    <row r="2419" spans="1:15" x14ac:dyDescent="0.3">
      <c r="A2419">
        <v>7551</v>
      </c>
      <c r="B2419" t="s">
        <v>3975</v>
      </c>
      <c r="C2419">
        <v>95677</v>
      </c>
      <c r="D2419" t="s">
        <v>3977</v>
      </c>
      <c r="E2419" t="s">
        <v>17642</v>
      </c>
      <c r="G2419" t="s">
        <v>31</v>
      </c>
      <c r="H2419" t="s">
        <v>31</v>
      </c>
      <c r="I2419" t="s">
        <v>31</v>
      </c>
      <c r="J2419" t="s">
        <v>31</v>
      </c>
      <c r="K2419" t="s">
        <v>2758</v>
      </c>
      <c r="L2419" t="s">
        <v>2783</v>
      </c>
      <c r="N2419">
        <f t="shared" si="74"/>
        <v>95677</v>
      </c>
      <c r="O2419">
        <f t="shared" si="75"/>
        <v>7551</v>
      </c>
    </row>
    <row r="2420" spans="1:15" x14ac:dyDescent="0.3">
      <c r="A2420">
        <v>7551</v>
      </c>
      <c r="B2420" t="s">
        <v>3975</v>
      </c>
      <c r="C2420">
        <v>95677</v>
      </c>
      <c r="D2420" t="s">
        <v>3976</v>
      </c>
      <c r="E2420" t="s">
        <v>17642</v>
      </c>
      <c r="G2420" t="s">
        <v>31</v>
      </c>
      <c r="H2420" t="s">
        <v>31</v>
      </c>
      <c r="I2420" t="s">
        <v>31</v>
      </c>
      <c r="J2420" t="s">
        <v>31</v>
      </c>
      <c r="K2420" t="s">
        <v>2758</v>
      </c>
      <c r="L2420" t="s">
        <v>2783</v>
      </c>
      <c r="N2420">
        <f t="shared" si="74"/>
        <v>95677</v>
      </c>
      <c r="O2420">
        <f t="shared" si="75"/>
        <v>7551</v>
      </c>
    </row>
    <row r="2421" spans="1:15" x14ac:dyDescent="0.3">
      <c r="A2421">
        <v>1902</v>
      </c>
      <c r="B2421" t="s">
        <v>3622</v>
      </c>
      <c r="C2421">
        <v>48330</v>
      </c>
      <c r="D2421" t="s">
        <v>3625</v>
      </c>
      <c r="E2421" t="s">
        <v>17642</v>
      </c>
      <c r="G2421" t="s">
        <v>31</v>
      </c>
      <c r="H2421" t="s">
        <v>31</v>
      </c>
      <c r="I2421" t="s">
        <v>31</v>
      </c>
      <c r="J2421" t="s">
        <v>2758</v>
      </c>
      <c r="K2421" t="s">
        <v>2758</v>
      </c>
      <c r="L2421" t="s">
        <v>2783</v>
      </c>
      <c r="N2421">
        <f t="shared" si="74"/>
        <v>48330</v>
      </c>
      <c r="O2421">
        <f t="shared" si="75"/>
        <v>1902</v>
      </c>
    </row>
    <row r="2422" spans="1:15" x14ac:dyDescent="0.3">
      <c r="A2422">
        <v>1902</v>
      </c>
      <c r="B2422" t="s">
        <v>3622</v>
      </c>
      <c r="C2422">
        <v>48330</v>
      </c>
      <c r="D2422" t="s">
        <v>3624</v>
      </c>
      <c r="E2422" t="s">
        <v>17642</v>
      </c>
      <c r="G2422" t="s">
        <v>31</v>
      </c>
      <c r="H2422" t="s">
        <v>31</v>
      </c>
      <c r="I2422" t="s">
        <v>31</v>
      </c>
      <c r="J2422" t="s">
        <v>2758</v>
      </c>
      <c r="K2422" t="s">
        <v>2758</v>
      </c>
      <c r="L2422" t="s">
        <v>2783</v>
      </c>
      <c r="N2422">
        <f t="shared" si="74"/>
        <v>48330</v>
      </c>
      <c r="O2422">
        <f t="shared" si="75"/>
        <v>1902</v>
      </c>
    </row>
    <row r="2423" spans="1:15" x14ac:dyDescent="0.3">
      <c r="A2423">
        <v>1902</v>
      </c>
      <c r="B2423" t="s">
        <v>3622</v>
      </c>
      <c r="C2423">
        <v>48330</v>
      </c>
      <c r="D2423" t="s">
        <v>3626</v>
      </c>
      <c r="E2423" t="s">
        <v>17642</v>
      </c>
      <c r="G2423" t="s">
        <v>31</v>
      </c>
      <c r="H2423" t="s">
        <v>31</v>
      </c>
      <c r="I2423" t="s">
        <v>31</v>
      </c>
      <c r="J2423" t="s">
        <v>2758</v>
      </c>
      <c r="K2423" t="s">
        <v>2758</v>
      </c>
      <c r="L2423" t="s">
        <v>2783</v>
      </c>
      <c r="N2423">
        <f t="shared" si="74"/>
        <v>48330</v>
      </c>
      <c r="O2423">
        <f t="shared" si="75"/>
        <v>1902</v>
      </c>
    </row>
    <row r="2424" spans="1:15" x14ac:dyDescent="0.3">
      <c r="A2424">
        <v>1902</v>
      </c>
      <c r="B2424" t="s">
        <v>3622</v>
      </c>
      <c r="C2424">
        <v>48330</v>
      </c>
      <c r="D2424" t="s">
        <v>3623</v>
      </c>
      <c r="E2424" t="s">
        <v>17642</v>
      </c>
      <c r="G2424" t="s">
        <v>31</v>
      </c>
      <c r="H2424" t="s">
        <v>31</v>
      </c>
      <c r="I2424" t="s">
        <v>31</v>
      </c>
      <c r="J2424" t="s">
        <v>2758</v>
      </c>
      <c r="K2424" t="s">
        <v>2758</v>
      </c>
      <c r="L2424" t="s">
        <v>2783</v>
      </c>
      <c r="N2424">
        <f t="shared" si="74"/>
        <v>48330</v>
      </c>
      <c r="O2424">
        <f t="shared" si="75"/>
        <v>1902</v>
      </c>
    </row>
    <row r="2425" spans="1:15" x14ac:dyDescent="0.3">
      <c r="A2425">
        <v>1981</v>
      </c>
      <c r="B2425" t="s">
        <v>4738</v>
      </c>
      <c r="C2425">
        <v>86066</v>
      </c>
      <c r="D2425" t="s">
        <v>515</v>
      </c>
      <c r="E2425" t="s">
        <v>17642</v>
      </c>
      <c r="G2425" t="s">
        <v>31</v>
      </c>
      <c r="H2425" t="s">
        <v>31</v>
      </c>
      <c r="I2425" t="s">
        <v>31</v>
      </c>
      <c r="J2425" t="s">
        <v>2758</v>
      </c>
      <c r="K2425" t="s">
        <v>2758</v>
      </c>
      <c r="L2425" t="s">
        <v>2783</v>
      </c>
      <c r="N2425">
        <f t="shared" si="74"/>
        <v>86066</v>
      </c>
      <c r="O2425">
        <f t="shared" si="75"/>
        <v>1981</v>
      </c>
    </row>
    <row r="2426" spans="1:15" x14ac:dyDescent="0.3">
      <c r="A2426">
        <v>1981</v>
      </c>
      <c r="B2426" t="s">
        <v>4738</v>
      </c>
      <c r="C2426">
        <v>86066</v>
      </c>
      <c r="D2426" t="s">
        <v>4739</v>
      </c>
      <c r="E2426" t="s">
        <v>17642</v>
      </c>
      <c r="G2426" t="s">
        <v>31</v>
      </c>
      <c r="H2426" t="s">
        <v>31</v>
      </c>
      <c r="I2426" t="s">
        <v>31</v>
      </c>
      <c r="J2426" t="s">
        <v>2758</v>
      </c>
      <c r="K2426" t="s">
        <v>2758</v>
      </c>
      <c r="L2426" t="s">
        <v>2783</v>
      </c>
      <c r="N2426">
        <f t="shared" si="74"/>
        <v>86066</v>
      </c>
      <c r="O2426">
        <f t="shared" si="75"/>
        <v>1981</v>
      </c>
    </row>
    <row r="2427" spans="1:15" x14ac:dyDescent="0.3">
      <c r="A2427">
        <v>8920</v>
      </c>
      <c r="B2427" t="s">
        <v>4852</v>
      </c>
      <c r="C2427" t="s">
        <v>4853</v>
      </c>
      <c r="D2427" t="s">
        <v>4855</v>
      </c>
      <c r="E2427" t="s">
        <v>17642</v>
      </c>
      <c r="G2427" t="s">
        <v>31</v>
      </c>
      <c r="H2427" t="s">
        <v>31</v>
      </c>
      <c r="I2427" t="s">
        <v>31</v>
      </c>
      <c r="J2427" t="s">
        <v>2758</v>
      </c>
      <c r="K2427" t="s">
        <v>2758</v>
      </c>
      <c r="L2427" t="s">
        <v>2783</v>
      </c>
      <c r="N2427" t="str">
        <f t="shared" si="74"/>
        <v>HMA01</v>
      </c>
      <c r="O2427">
        <f t="shared" si="75"/>
        <v>8920</v>
      </c>
    </row>
    <row r="2428" spans="1:15" x14ac:dyDescent="0.3">
      <c r="A2428">
        <v>8920</v>
      </c>
      <c r="B2428" t="s">
        <v>4852</v>
      </c>
      <c r="C2428" t="s">
        <v>4853</v>
      </c>
      <c r="D2428" t="s">
        <v>4854</v>
      </c>
      <c r="E2428" t="s">
        <v>17642</v>
      </c>
      <c r="G2428" t="s">
        <v>31</v>
      </c>
      <c r="H2428" t="s">
        <v>31</v>
      </c>
      <c r="I2428" t="s">
        <v>31</v>
      </c>
      <c r="J2428" t="s">
        <v>2758</v>
      </c>
      <c r="K2428" t="s">
        <v>2758</v>
      </c>
      <c r="L2428" t="s">
        <v>2783</v>
      </c>
      <c r="N2428" t="str">
        <f t="shared" si="74"/>
        <v>HMA01</v>
      </c>
      <c r="O2428">
        <f t="shared" si="75"/>
        <v>8920</v>
      </c>
    </row>
    <row r="2429" spans="1:15" x14ac:dyDescent="0.3">
      <c r="A2429">
        <v>8920</v>
      </c>
      <c r="B2429" t="s">
        <v>4852</v>
      </c>
      <c r="C2429" t="s">
        <v>4853</v>
      </c>
      <c r="D2429" t="s">
        <v>4856</v>
      </c>
      <c r="E2429" t="s">
        <v>17642</v>
      </c>
      <c r="G2429" t="s">
        <v>31</v>
      </c>
      <c r="H2429" t="s">
        <v>31</v>
      </c>
      <c r="I2429" t="s">
        <v>31</v>
      </c>
      <c r="J2429" t="s">
        <v>2758</v>
      </c>
      <c r="K2429" t="s">
        <v>2758</v>
      </c>
      <c r="L2429" t="s">
        <v>2783</v>
      </c>
      <c r="N2429" t="str">
        <f t="shared" si="74"/>
        <v>HMA01</v>
      </c>
      <c r="O2429">
        <f t="shared" si="75"/>
        <v>8920</v>
      </c>
    </row>
    <row r="2430" spans="1:15" x14ac:dyDescent="0.3">
      <c r="A2430">
        <v>2960</v>
      </c>
      <c r="B2430" t="s">
        <v>3990</v>
      </c>
      <c r="C2430">
        <v>88023</v>
      </c>
      <c r="D2430" t="s">
        <v>521</v>
      </c>
      <c r="E2430" t="s">
        <v>17642</v>
      </c>
      <c r="G2430" t="s">
        <v>31</v>
      </c>
      <c r="H2430" t="s">
        <v>31</v>
      </c>
      <c r="I2430" t="s">
        <v>31</v>
      </c>
      <c r="J2430" t="s">
        <v>2758</v>
      </c>
      <c r="K2430" t="s">
        <v>2758</v>
      </c>
      <c r="L2430" t="s">
        <v>2783</v>
      </c>
      <c r="N2430">
        <f t="shared" si="74"/>
        <v>88023</v>
      </c>
      <c r="O2430">
        <f t="shared" si="75"/>
        <v>2960</v>
      </c>
    </row>
    <row r="2431" spans="1:15" x14ac:dyDescent="0.3">
      <c r="A2431">
        <v>5678</v>
      </c>
      <c r="B2431" t="s">
        <v>4557</v>
      </c>
      <c r="C2431" t="s">
        <v>17951</v>
      </c>
      <c r="D2431" t="s">
        <v>4559</v>
      </c>
      <c r="E2431" t="s">
        <v>17642</v>
      </c>
      <c r="G2431" t="s">
        <v>31</v>
      </c>
      <c r="H2431" t="s">
        <v>31</v>
      </c>
      <c r="I2431" t="s">
        <v>31</v>
      </c>
      <c r="J2431" t="s">
        <v>2758</v>
      </c>
      <c r="K2431" t="s">
        <v>2758</v>
      </c>
      <c r="L2431" t="s">
        <v>2783</v>
      </c>
      <c r="N2431" t="str">
        <f t="shared" si="74"/>
        <v>12X74</v>
      </c>
      <c r="O2431">
        <f t="shared" si="75"/>
        <v>5678</v>
      </c>
    </row>
    <row r="2432" spans="1:15" x14ac:dyDescent="0.3">
      <c r="A2432">
        <v>5678</v>
      </c>
      <c r="B2432" t="s">
        <v>4557</v>
      </c>
      <c r="C2432" t="s">
        <v>17951</v>
      </c>
      <c r="D2432" t="s">
        <v>4560</v>
      </c>
      <c r="E2432" t="s">
        <v>17642</v>
      </c>
      <c r="G2432" t="s">
        <v>31</v>
      </c>
      <c r="H2432" t="s">
        <v>31</v>
      </c>
      <c r="I2432" t="s">
        <v>31</v>
      </c>
      <c r="J2432" t="s">
        <v>2758</v>
      </c>
      <c r="K2432" t="s">
        <v>2758</v>
      </c>
      <c r="L2432" t="s">
        <v>2783</v>
      </c>
      <c r="N2432" t="str">
        <f t="shared" si="74"/>
        <v>12X74</v>
      </c>
      <c r="O2432">
        <f t="shared" si="75"/>
        <v>5678</v>
      </c>
    </row>
    <row r="2433" spans="1:15" x14ac:dyDescent="0.3">
      <c r="A2433">
        <v>5678</v>
      </c>
      <c r="B2433" t="s">
        <v>4557</v>
      </c>
      <c r="C2433" t="s">
        <v>17951</v>
      </c>
      <c r="D2433" t="s">
        <v>4561</v>
      </c>
      <c r="E2433" t="s">
        <v>17642</v>
      </c>
      <c r="G2433" t="s">
        <v>31</v>
      </c>
      <c r="H2433" t="s">
        <v>31</v>
      </c>
      <c r="I2433" t="s">
        <v>31</v>
      </c>
      <c r="J2433" t="s">
        <v>2758</v>
      </c>
      <c r="K2433" t="s">
        <v>2758</v>
      </c>
      <c r="L2433" t="s">
        <v>2783</v>
      </c>
      <c r="N2433" t="str">
        <f t="shared" si="74"/>
        <v>12X74</v>
      </c>
      <c r="O2433">
        <f t="shared" si="75"/>
        <v>5678</v>
      </c>
    </row>
    <row r="2434" spans="1:15" x14ac:dyDescent="0.3">
      <c r="A2434">
        <v>4572</v>
      </c>
      <c r="B2434" t="s">
        <v>3972</v>
      </c>
      <c r="C2434">
        <v>80142</v>
      </c>
      <c r="D2434" t="s">
        <v>3973</v>
      </c>
      <c r="E2434" t="s">
        <v>17642</v>
      </c>
      <c r="G2434" t="s">
        <v>31</v>
      </c>
      <c r="H2434" t="s">
        <v>31</v>
      </c>
      <c r="I2434" t="s">
        <v>31</v>
      </c>
      <c r="J2434" t="s">
        <v>31</v>
      </c>
      <c r="K2434" t="s">
        <v>2758</v>
      </c>
      <c r="L2434" t="s">
        <v>2783</v>
      </c>
      <c r="N2434">
        <f t="shared" si="74"/>
        <v>80142</v>
      </c>
      <c r="O2434">
        <f t="shared" si="75"/>
        <v>4572</v>
      </c>
    </row>
    <row r="2435" spans="1:15" x14ac:dyDescent="0.3">
      <c r="A2435">
        <v>4572</v>
      </c>
      <c r="B2435" t="s">
        <v>3972</v>
      </c>
      <c r="C2435">
        <v>80142</v>
      </c>
      <c r="D2435" t="s">
        <v>3974</v>
      </c>
      <c r="E2435" t="s">
        <v>17642</v>
      </c>
      <c r="G2435" t="s">
        <v>31</v>
      </c>
      <c r="H2435" t="s">
        <v>31</v>
      </c>
      <c r="I2435" t="s">
        <v>31</v>
      </c>
      <c r="J2435" t="s">
        <v>31</v>
      </c>
      <c r="K2435" t="s">
        <v>2758</v>
      </c>
      <c r="L2435" t="s">
        <v>2783</v>
      </c>
      <c r="N2435">
        <f t="shared" ref="N2435:N2498" si="76">C2435</f>
        <v>80142</v>
      </c>
      <c r="O2435">
        <f t="shared" ref="O2435:O2498" si="77">A2435</f>
        <v>4572</v>
      </c>
    </row>
    <row r="2436" spans="1:15" x14ac:dyDescent="0.3">
      <c r="A2436">
        <v>1666</v>
      </c>
      <c r="B2436" t="s">
        <v>4562</v>
      </c>
      <c r="C2436">
        <v>94320</v>
      </c>
      <c r="D2436" t="s">
        <v>4563</v>
      </c>
      <c r="E2436" t="s">
        <v>17642</v>
      </c>
      <c r="G2436" t="s">
        <v>31</v>
      </c>
      <c r="H2436" t="s">
        <v>31</v>
      </c>
      <c r="I2436" t="s">
        <v>31</v>
      </c>
      <c r="J2436" t="s">
        <v>2758</v>
      </c>
      <c r="K2436" t="s">
        <v>2758</v>
      </c>
      <c r="L2436" t="s">
        <v>2783</v>
      </c>
      <c r="N2436">
        <f t="shared" si="76"/>
        <v>94320</v>
      </c>
      <c r="O2436">
        <f t="shared" si="77"/>
        <v>1666</v>
      </c>
    </row>
    <row r="2437" spans="1:15" x14ac:dyDescent="0.3">
      <c r="A2437">
        <v>4656</v>
      </c>
      <c r="B2437" t="s">
        <v>4562</v>
      </c>
      <c r="C2437">
        <v>59143</v>
      </c>
      <c r="D2437" t="s">
        <v>15300</v>
      </c>
      <c r="E2437" t="s">
        <v>17642</v>
      </c>
      <c r="G2437" t="s">
        <v>31</v>
      </c>
      <c r="H2437" t="s">
        <v>2758</v>
      </c>
      <c r="I2437" t="s">
        <v>31</v>
      </c>
      <c r="J2437" t="s">
        <v>2758</v>
      </c>
      <c r="K2437" t="s">
        <v>2758</v>
      </c>
      <c r="L2437" t="s">
        <v>2786</v>
      </c>
      <c r="N2437">
        <f t="shared" si="76"/>
        <v>59143</v>
      </c>
      <c r="O2437">
        <f t="shared" si="77"/>
        <v>4656</v>
      </c>
    </row>
    <row r="2438" spans="1:15" x14ac:dyDescent="0.3">
      <c r="A2438">
        <v>6512</v>
      </c>
      <c r="B2438" t="s">
        <v>3872</v>
      </c>
      <c r="C2438" t="s">
        <v>3873</v>
      </c>
      <c r="D2438" t="s">
        <v>446</v>
      </c>
      <c r="E2438" t="s">
        <v>17642</v>
      </c>
      <c r="G2438" t="s">
        <v>31</v>
      </c>
      <c r="H2438" t="s">
        <v>31</v>
      </c>
      <c r="I2438" t="s">
        <v>31</v>
      </c>
      <c r="J2438" t="s">
        <v>31</v>
      </c>
      <c r="K2438" t="s">
        <v>2758</v>
      </c>
      <c r="L2438" t="s">
        <v>3121</v>
      </c>
      <c r="N2438" t="str">
        <f t="shared" si="76"/>
        <v>HPHC0001</v>
      </c>
      <c r="O2438">
        <f t="shared" si="77"/>
        <v>6512</v>
      </c>
    </row>
    <row r="2439" spans="1:15" x14ac:dyDescent="0.3">
      <c r="A2439">
        <v>1920</v>
      </c>
      <c r="B2439" t="s">
        <v>3644</v>
      </c>
      <c r="C2439">
        <v>37290</v>
      </c>
      <c r="D2439" t="s">
        <v>3645</v>
      </c>
      <c r="E2439" t="s">
        <v>17642</v>
      </c>
      <c r="G2439" t="s">
        <v>31</v>
      </c>
      <c r="H2439" t="s">
        <v>31</v>
      </c>
      <c r="I2439" t="s">
        <v>31</v>
      </c>
      <c r="J2439" t="s">
        <v>31</v>
      </c>
      <c r="K2439" t="s">
        <v>2758</v>
      </c>
      <c r="L2439" t="s">
        <v>2783</v>
      </c>
      <c r="N2439">
        <f t="shared" si="76"/>
        <v>37290</v>
      </c>
      <c r="O2439">
        <f t="shared" si="77"/>
        <v>1920</v>
      </c>
    </row>
    <row r="2440" spans="1:15" x14ac:dyDescent="0.3">
      <c r="A2440">
        <v>3926</v>
      </c>
      <c r="B2440" t="s">
        <v>3853</v>
      </c>
      <c r="C2440">
        <v>37283</v>
      </c>
      <c r="D2440" t="s">
        <v>3858</v>
      </c>
      <c r="E2440" t="s">
        <v>17642</v>
      </c>
      <c r="G2440" t="s">
        <v>31</v>
      </c>
      <c r="H2440" t="s">
        <v>31</v>
      </c>
      <c r="I2440" t="s">
        <v>31</v>
      </c>
      <c r="J2440" t="s">
        <v>31</v>
      </c>
      <c r="K2440" t="s">
        <v>2758</v>
      </c>
      <c r="L2440" t="s">
        <v>2783</v>
      </c>
      <c r="N2440">
        <f t="shared" si="76"/>
        <v>37283</v>
      </c>
      <c r="O2440">
        <f t="shared" si="77"/>
        <v>3926</v>
      </c>
    </row>
    <row r="2441" spans="1:15" x14ac:dyDescent="0.3">
      <c r="A2441">
        <v>3926</v>
      </c>
      <c r="B2441" t="s">
        <v>3853</v>
      </c>
      <c r="C2441">
        <v>37283</v>
      </c>
      <c r="D2441" t="s">
        <v>3859</v>
      </c>
      <c r="E2441" t="s">
        <v>17642</v>
      </c>
      <c r="G2441" t="s">
        <v>31</v>
      </c>
      <c r="H2441" t="s">
        <v>31</v>
      </c>
      <c r="I2441" t="s">
        <v>31</v>
      </c>
      <c r="J2441" t="s">
        <v>31</v>
      </c>
      <c r="K2441" t="s">
        <v>2758</v>
      </c>
      <c r="L2441" t="s">
        <v>2783</v>
      </c>
      <c r="N2441">
        <f t="shared" si="76"/>
        <v>37283</v>
      </c>
      <c r="O2441">
        <f t="shared" si="77"/>
        <v>3926</v>
      </c>
    </row>
    <row r="2442" spans="1:15" x14ac:dyDescent="0.3">
      <c r="A2442">
        <v>3926</v>
      </c>
      <c r="B2442" t="s">
        <v>3853</v>
      </c>
      <c r="C2442">
        <v>37283</v>
      </c>
      <c r="D2442" t="s">
        <v>3854</v>
      </c>
      <c r="E2442" t="s">
        <v>17642</v>
      </c>
      <c r="G2442" t="s">
        <v>31</v>
      </c>
      <c r="H2442" t="s">
        <v>31</v>
      </c>
      <c r="I2442" t="s">
        <v>31</v>
      </c>
      <c r="J2442" t="s">
        <v>31</v>
      </c>
      <c r="K2442" t="s">
        <v>2758</v>
      </c>
      <c r="L2442" t="s">
        <v>2783</v>
      </c>
      <c r="N2442">
        <f t="shared" si="76"/>
        <v>37283</v>
      </c>
      <c r="O2442">
        <f t="shared" si="77"/>
        <v>3926</v>
      </c>
    </row>
    <row r="2443" spans="1:15" x14ac:dyDescent="0.3">
      <c r="A2443">
        <v>3926</v>
      </c>
      <c r="B2443" t="s">
        <v>3853</v>
      </c>
      <c r="C2443">
        <v>37283</v>
      </c>
      <c r="D2443" t="s">
        <v>17952</v>
      </c>
      <c r="E2443" t="s">
        <v>17642</v>
      </c>
      <c r="G2443" t="s">
        <v>31</v>
      </c>
      <c r="H2443" t="s">
        <v>31</v>
      </c>
      <c r="I2443" t="s">
        <v>31</v>
      </c>
      <c r="J2443" t="s">
        <v>31</v>
      </c>
      <c r="K2443" t="s">
        <v>2758</v>
      </c>
      <c r="L2443" t="s">
        <v>2783</v>
      </c>
      <c r="N2443">
        <f t="shared" si="76"/>
        <v>37283</v>
      </c>
      <c r="O2443">
        <f t="shared" si="77"/>
        <v>3926</v>
      </c>
    </row>
    <row r="2444" spans="1:15" x14ac:dyDescent="0.3">
      <c r="A2444">
        <v>3926</v>
      </c>
      <c r="B2444" t="s">
        <v>3853</v>
      </c>
      <c r="C2444">
        <v>37283</v>
      </c>
      <c r="D2444" t="s">
        <v>3856</v>
      </c>
      <c r="E2444" t="s">
        <v>17642</v>
      </c>
      <c r="G2444" t="s">
        <v>31</v>
      </c>
      <c r="H2444" t="s">
        <v>31</v>
      </c>
      <c r="I2444" t="s">
        <v>31</v>
      </c>
      <c r="J2444" t="s">
        <v>31</v>
      </c>
      <c r="K2444" t="s">
        <v>2758</v>
      </c>
      <c r="L2444" t="s">
        <v>2783</v>
      </c>
      <c r="N2444">
        <f t="shared" si="76"/>
        <v>37283</v>
      </c>
      <c r="O2444">
        <f t="shared" si="77"/>
        <v>3926</v>
      </c>
    </row>
    <row r="2445" spans="1:15" x14ac:dyDescent="0.3">
      <c r="A2445">
        <v>3926</v>
      </c>
      <c r="B2445" t="s">
        <v>3853</v>
      </c>
      <c r="C2445">
        <v>37283</v>
      </c>
      <c r="D2445" t="s">
        <v>3857</v>
      </c>
      <c r="E2445" t="s">
        <v>17642</v>
      </c>
      <c r="G2445" t="s">
        <v>31</v>
      </c>
      <c r="H2445" t="s">
        <v>31</v>
      </c>
      <c r="I2445" t="s">
        <v>31</v>
      </c>
      <c r="J2445" t="s">
        <v>31</v>
      </c>
      <c r="K2445" t="s">
        <v>2758</v>
      </c>
      <c r="L2445" t="s">
        <v>2783</v>
      </c>
      <c r="N2445">
        <f t="shared" si="76"/>
        <v>37283</v>
      </c>
      <c r="O2445">
        <f t="shared" si="77"/>
        <v>3926</v>
      </c>
    </row>
    <row r="2446" spans="1:15" x14ac:dyDescent="0.3">
      <c r="A2446">
        <v>3926</v>
      </c>
      <c r="B2446" t="s">
        <v>3853</v>
      </c>
      <c r="C2446">
        <v>37283</v>
      </c>
      <c r="D2446" t="s">
        <v>3860</v>
      </c>
      <c r="E2446" t="s">
        <v>17642</v>
      </c>
      <c r="G2446" t="s">
        <v>31</v>
      </c>
      <c r="H2446" t="s">
        <v>31</v>
      </c>
      <c r="I2446" t="s">
        <v>31</v>
      </c>
      <c r="J2446" t="s">
        <v>31</v>
      </c>
      <c r="K2446" t="s">
        <v>2758</v>
      </c>
      <c r="L2446" t="s">
        <v>2783</v>
      </c>
      <c r="N2446">
        <f t="shared" si="76"/>
        <v>37283</v>
      </c>
      <c r="O2446">
        <f t="shared" si="77"/>
        <v>3926</v>
      </c>
    </row>
    <row r="2447" spans="1:15" x14ac:dyDescent="0.3">
      <c r="A2447">
        <v>1556</v>
      </c>
      <c r="B2447" t="s">
        <v>3929</v>
      </c>
      <c r="C2447" t="s">
        <v>3930</v>
      </c>
      <c r="D2447" t="s">
        <v>17953</v>
      </c>
      <c r="E2447" t="s">
        <v>17642</v>
      </c>
      <c r="G2447" t="s">
        <v>31</v>
      </c>
      <c r="H2447" t="s">
        <v>31</v>
      </c>
      <c r="I2447" t="s">
        <v>31</v>
      </c>
      <c r="J2447" t="s">
        <v>31</v>
      </c>
      <c r="K2447" t="s">
        <v>2758</v>
      </c>
      <c r="L2447" t="s">
        <v>2805</v>
      </c>
      <c r="N2447" t="str">
        <f t="shared" si="76"/>
        <v>HSTN</v>
      </c>
      <c r="O2447">
        <f t="shared" si="77"/>
        <v>1556</v>
      </c>
    </row>
    <row r="2448" spans="1:15" x14ac:dyDescent="0.3">
      <c r="A2448">
        <v>1556</v>
      </c>
      <c r="B2448" t="s">
        <v>3929</v>
      </c>
      <c r="C2448" t="s">
        <v>3930</v>
      </c>
      <c r="D2448" t="s">
        <v>17954</v>
      </c>
      <c r="E2448" t="s">
        <v>17642</v>
      </c>
      <c r="G2448" t="s">
        <v>31</v>
      </c>
      <c r="H2448" t="s">
        <v>31</v>
      </c>
      <c r="I2448" t="s">
        <v>31</v>
      </c>
      <c r="J2448" t="s">
        <v>31</v>
      </c>
      <c r="K2448" t="s">
        <v>2758</v>
      </c>
      <c r="L2448" t="s">
        <v>2805</v>
      </c>
      <c r="N2448" t="str">
        <f t="shared" si="76"/>
        <v>HSTN</v>
      </c>
      <c r="O2448">
        <f t="shared" si="77"/>
        <v>1556</v>
      </c>
    </row>
    <row r="2449" spans="1:15" x14ac:dyDescent="0.3">
      <c r="A2449">
        <v>1556</v>
      </c>
      <c r="B2449" t="s">
        <v>3929</v>
      </c>
      <c r="C2449" t="s">
        <v>3930</v>
      </c>
      <c r="D2449" t="s">
        <v>3931</v>
      </c>
      <c r="E2449" t="s">
        <v>17642</v>
      </c>
      <c r="G2449" t="s">
        <v>31</v>
      </c>
      <c r="H2449" t="s">
        <v>31</v>
      </c>
      <c r="I2449" t="s">
        <v>31</v>
      </c>
      <c r="J2449" t="s">
        <v>31</v>
      </c>
      <c r="K2449" t="s">
        <v>2758</v>
      </c>
      <c r="L2449" t="s">
        <v>2805</v>
      </c>
      <c r="N2449" t="str">
        <f t="shared" si="76"/>
        <v>HSTN</v>
      </c>
      <c r="O2449">
        <f t="shared" si="77"/>
        <v>1556</v>
      </c>
    </row>
    <row r="2450" spans="1:15" x14ac:dyDescent="0.3">
      <c r="A2450">
        <v>1556</v>
      </c>
      <c r="B2450" t="s">
        <v>3929</v>
      </c>
      <c r="C2450" t="s">
        <v>3930</v>
      </c>
      <c r="D2450" t="s">
        <v>3935</v>
      </c>
      <c r="E2450" t="s">
        <v>17642</v>
      </c>
      <c r="G2450" t="s">
        <v>31</v>
      </c>
      <c r="H2450" t="s">
        <v>31</v>
      </c>
      <c r="I2450" t="s">
        <v>31</v>
      </c>
      <c r="J2450" t="s">
        <v>31</v>
      </c>
      <c r="K2450" t="s">
        <v>2758</v>
      </c>
      <c r="L2450" t="s">
        <v>2805</v>
      </c>
      <c r="N2450" t="str">
        <f t="shared" si="76"/>
        <v>HSTN</v>
      </c>
      <c r="O2450">
        <f t="shared" si="77"/>
        <v>1556</v>
      </c>
    </row>
    <row r="2451" spans="1:15" x14ac:dyDescent="0.3">
      <c r="A2451">
        <v>1556</v>
      </c>
      <c r="B2451" t="s">
        <v>3929</v>
      </c>
      <c r="C2451" t="s">
        <v>3930</v>
      </c>
      <c r="D2451" t="s">
        <v>3932</v>
      </c>
      <c r="E2451" t="s">
        <v>17642</v>
      </c>
      <c r="G2451" t="s">
        <v>31</v>
      </c>
      <c r="H2451" t="s">
        <v>31</v>
      </c>
      <c r="I2451" t="s">
        <v>31</v>
      </c>
      <c r="J2451" t="s">
        <v>31</v>
      </c>
      <c r="K2451" t="s">
        <v>2758</v>
      </c>
      <c r="L2451" t="s">
        <v>2805</v>
      </c>
      <c r="N2451" t="str">
        <f t="shared" si="76"/>
        <v>HSTN</v>
      </c>
      <c r="O2451">
        <f t="shared" si="77"/>
        <v>1556</v>
      </c>
    </row>
    <row r="2452" spans="1:15" x14ac:dyDescent="0.3">
      <c r="A2452">
        <v>5694</v>
      </c>
      <c r="B2452" t="s">
        <v>3929</v>
      </c>
      <c r="C2452">
        <v>52192</v>
      </c>
      <c r="D2452" t="s">
        <v>4719</v>
      </c>
      <c r="E2452" t="s">
        <v>17642</v>
      </c>
      <c r="F2452" t="s">
        <v>344</v>
      </c>
      <c r="G2452" t="s">
        <v>31</v>
      </c>
      <c r="H2452" t="s">
        <v>31</v>
      </c>
      <c r="I2452" t="s">
        <v>31</v>
      </c>
      <c r="J2452" t="s">
        <v>31</v>
      </c>
      <c r="K2452" t="s">
        <v>2758</v>
      </c>
      <c r="L2452" t="s">
        <v>2783</v>
      </c>
      <c r="N2452">
        <f t="shared" si="76"/>
        <v>52192</v>
      </c>
      <c r="O2452">
        <f t="shared" si="77"/>
        <v>5694</v>
      </c>
    </row>
    <row r="2453" spans="1:15" x14ac:dyDescent="0.3">
      <c r="A2453">
        <v>5694</v>
      </c>
      <c r="B2453" t="s">
        <v>3929</v>
      </c>
      <c r="C2453">
        <v>52192</v>
      </c>
      <c r="D2453" t="s">
        <v>4720</v>
      </c>
      <c r="E2453" t="s">
        <v>17642</v>
      </c>
      <c r="F2453" t="s">
        <v>344</v>
      </c>
      <c r="G2453" t="s">
        <v>31</v>
      </c>
      <c r="H2453" t="s">
        <v>31</v>
      </c>
      <c r="I2453" t="s">
        <v>31</v>
      </c>
      <c r="J2453" t="s">
        <v>31</v>
      </c>
      <c r="K2453" t="s">
        <v>2758</v>
      </c>
      <c r="L2453" t="s">
        <v>2783</v>
      </c>
      <c r="N2453">
        <f t="shared" si="76"/>
        <v>52192</v>
      </c>
      <c r="O2453">
        <f t="shared" si="77"/>
        <v>5694</v>
      </c>
    </row>
    <row r="2454" spans="1:15" x14ac:dyDescent="0.3">
      <c r="A2454">
        <v>5694</v>
      </c>
      <c r="B2454" t="s">
        <v>3929</v>
      </c>
      <c r="C2454">
        <v>52192</v>
      </c>
      <c r="D2454" t="s">
        <v>326</v>
      </c>
      <c r="E2454" t="s">
        <v>17642</v>
      </c>
      <c r="F2454" t="s">
        <v>344</v>
      </c>
      <c r="G2454" t="s">
        <v>31</v>
      </c>
      <c r="H2454" t="s">
        <v>31</v>
      </c>
      <c r="I2454" t="s">
        <v>31</v>
      </c>
      <c r="J2454" t="s">
        <v>31</v>
      </c>
      <c r="K2454" t="s">
        <v>2758</v>
      </c>
      <c r="L2454" t="s">
        <v>2783</v>
      </c>
      <c r="N2454">
        <f t="shared" si="76"/>
        <v>52192</v>
      </c>
      <c r="O2454">
        <f t="shared" si="77"/>
        <v>5694</v>
      </c>
    </row>
    <row r="2455" spans="1:15" x14ac:dyDescent="0.3">
      <c r="A2455">
        <v>5694</v>
      </c>
      <c r="B2455" t="s">
        <v>3929</v>
      </c>
      <c r="C2455">
        <v>52192</v>
      </c>
      <c r="D2455" t="s">
        <v>4718</v>
      </c>
      <c r="E2455" t="s">
        <v>17642</v>
      </c>
      <c r="F2455" t="s">
        <v>344</v>
      </c>
      <c r="G2455" t="s">
        <v>31</v>
      </c>
      <c r="H2455" t="s">
        <v>31</v>
      </c>
      <c r="I2455" t="s">
        <v>31</v>
      </c>
      <c r="J2455" t="s">
        <v>31</v>
      </c>
      <c r="K2455" t="s">
        <v>2758</v>
      </c>
      <c r="L2455" t="s">
        <v>2783</v>
      </c>
      <c r="N2455">
        <f t="shared" si="76"/>
        <v>52192</v>
      </c>
      <c r="O2455">
        <f t="shared" si="77"/>
        <v>5694</v>
      </c>
    </row>
    <row r="2456" spans="1:15" x14ac:dyDescent="0.3">
      <c r="A2456">
        <v>4544</v>
      </c>
      <c r="B2456" t="s">
        <v>82</v>
      </c>
      <c r="C2456">
        <v>61101</v>
      </c>
      <c r="D2456" t="s">
        <v>17955</v>
      </c>
      <c r="E2456" t="s">
        <v>17642</v>
      </c>
      <c r="G2456" t="s">
        <v>31</v>
      </c>
      <c r="H2456" t="s">
        <v>31</v>
      </c>
      <c r="I2456" t="s">
        <v>31</v>
      </c>
      <c r="J2456" t="s">
        <v>31</v>
      </c>
      <c r="K2456" t="s">
        <v>2758</v>
      </c>
      <c r="L2456" t="s">
        <v>2783</v>
      </c>
      <c r="N2456">
        <f t="shared" si="76"/>
        <v>61101</v>
      </c>
      <c r="O2456">
        <f t="shared" si="77"/>
        <v>4544</v>
      </c>
    </row>
    <row r="2457" spans="1:15" x14ac:dyDescent="0.3">
      <c r="A2457">
        <v>4544</v>
      </c>
      <c r="B2457" t="s">
        <v>82</v>
      </c>
      <c r="C2457">
        <v>61101</v>
      </c>
      <c r="D2457" t="s">
        <v>17956</v>
      </c>
      <c r="E2457" t="s">
        <v>17642</v>
      </c>
      <c r="G2457" t="s">
        <v>31</v>
      </c>
      <c r="H2457" t="s">
        <v>31</v>
      </c>
      <c r="I2457" t="s">
        <v>31</v>
      </c>
      <c r="J2457" t="s">
        <v>31</v>
      </c>
      <c r="K2457" t="s">
        <v>2758</v>
      </c>
      <c r="L2457" t="s">
        <v>2783</v>
      </c>
      <c r="N2457">
        <f t="shared" si="76"/>
        <v>61101</v>
      </c>
      <c r="O2457">
        <f t="shared" si="77"/>
        <v>4544</v>
      </c>
    </row>
    <row r="2458" spans="1:15" x14ac:dyDescent="0.3">
      <c r="A2458">
        <v>4544</v>
      </c>
      <c r="B2458" t="s">
        <v>82</v>
      </c>
      <c r="C2458">
        <v>61101</v>
      </c>
      <c r="D2458" t="s">
        <v>17957</v>
      </c>
      <c r="E2458" t="s">
        <v>17642</v>
      </c>
      <c r="G2458" t="s">
        <v>31</v>
      </c>
      <c r="H2458" t="s">
        <v>31</v>
      </c>
      <c r="I2458" t="s">
        <v>31</v>
      </c>
      <c r="J2458" t="s">
        <v>31</v>
      </c>
      <c r="K2458" t="s">
        <v>2758</v>
      </c>
      <c r="L2458" t="s">
        <v>2783</v>
      </c>
      <c r="N2458">
        <f t="shared" si="76"/>
        <v>61101</v>
      </c>
      <c r="O2458">
        <f t="shared" si="77"/>
        <v>4544</v>
      </c>
    </row>
    <row r="2459" spans="1:15" x14ac:dyDescent="0.3">
      <c r="A2459">
        <v>4544</v>
      </c>
      <c r="B2459" t="s">
        <v>82</v>
      </c>
      <c r="C2459">
        <v>61101</v>
      </c>
      <c r="D2459" t="s">
        <v>17958</v>
      </c>
      <c r="E2459" t="s">
        <v>17642</v>
      </c>
      <c r="G2459" t="s">
        <v>31</v>
      </c>
      <c r="H2459" t="s">
        <v>31</v>
      </c>
      <c r="I2459" t="s">
        <v>31</v>
      </c>
      <c r="J2459" t="s">
        <v>31</v>
      </c>
      <c r="K2459" t="s">
        <v>2758</v>
      </c>
      <c r="L2459" t="s">
        <v>2783</v>
      </c>
      <c r="N2459">
        <f t="shared" si="76"/>
        <v>61101</v>
      </c>
      <c r="O2459">
        <f t="shared" si="77"/>
        <v>4544</v>
      </c>
    </row>
    <row r="2460" spans="1:15" x14ac:dyDescent="0.3">
      <c r="A2460">
        <v>4544</v>
      </c>
      <c r="B2460" t="s">
        <v>82</v>
      </c>
      <c r="C2460">
        <v>61101</v>
      </c>
      <c r="D2460" t="s">
        <v>17959</v>
      </c>
      <c r="E2460" t="s">
        <v>17642</v>
      </c>
      <c r="G2460" t="s">
        <v>31</v>
      </c>
      <c r="H2460" t="s">
        <v>31</v>
      </c>
      <c r="I2460" t="s">
        <v>31</v>
      </c>
      <c r="J2460" t="s">
        <v>31</v>
      </c>
      <c r="K2460" t="s">
        <v>2758</v>
      </c>
      <c r="L2460" t="s">
        <v>2783</v>
      </c>
      <c r="N2460">
        <f t="shared" si="76"/>
        <v>61101</v>
      </c>
      <c r="O2460">
        <f t="shared" si="77"/>
        <v>4544</v>
      </c>
    </row>
    <row r="2461" spans="1:15" x14ac:dyDescent="0.3">
      <c r="A2461">
        <v>4544</v>
      </c>
      <c r="B2461" t="s">
        <v>82</v>
      </c>
      <c r="C2461">
        <v>61101</v>
      </c>
      <c r="D2461" t="s">
        <v>3781</v>
      </c>
      <c r="E2461" t="s">
        <v>17642</v>
      </c>
      <c r="G2461" t="s">
        <v>31</v>
      </c>
      <c r="H2461" t="s">
        <v>31</v>
      </c>
      <c r="I2461" t="s">
        <v>31</v>
      </c>
      <c r="J2461" t="s">
        <v>31</v>
      </c>
      <c r="K2461" t="s">
        <v>2758</v>
      </c>
      <c r="L2461" t="s">
        <v>2783</v>
      </c>
      <c r="N2461">
        <f t="shared" si="76"/>
        <v>61101</v>
      </c>
      <c r="O2461">
        <f t="shared" si="77"/>
        <v>4544</v>
      </c>
    </row>
    <row r="2462" spans="1:15" x14ac:dyDescent="0.3">
      <c r="A2462">
        <v>4544</v>
      </c>
      <c r="B2462" t="s">
        <v>82</v>
      </c>
      <c r="C2462">
        <v>61101</v>
      </c>
      <c r="D2462" t="s">
        <v>3761</v>
      </c>
      <c r="E2462" t="s">
        <v>17642</v>
      </c>
      <c r="G2462" t="s">
        <v>31</v>
      </c>
      <c r="H2462" t="s">
        <v>31</v>
      </c>
      <c r="I2462" t="s">
        <v>31</v>
      </c>
      <c r="J2462" t="s">
        <v>31</v>
      </c>
      <c r="K2462" t="s">
        <v>2758</v>
      </c>
      <c r="L2462" t="s">
        <v>2783</v>
      </c>
      <c r="N2462">
        <f t="shared" si="76"/>
        <v>61101</v>
      </c>
      <c r="O2462">
        <f t="shared" si="77"/>
        <v>4544</v>
      </c>
    </row>
    <row r="2463" spans="1:15" x14ac:dyDescent="0.3">
      <c r="A2463">
        <v>4544</v>
      </c>
      <c r="B2463" t="s">
        <v>82</v>
      </c>
      <c r="C2463">
        <v>61101</v>
      </c>
      <c r="D2463" t="s">
        <v>3762</v>
      </c>
      <c r="E2463" t="s">
        <v>17642</v>
      </c>
      <c r="G2463" t="s">
        <v>31</v>
      </c>
      <c r="H2463" t="s">
        <v>31</v>
      </c>
      <c r="I2463" t="s">
        <v>31</v>
      </c>
      <c r="J2463" t="s">
        <v>31</v>
      </c>
      <c r="K2463" t="s">
        <v>2758</v>
      </c>
      <c r="L2463" t="s">
        <v>2783</v>
      </c>
      <c r="N2463">
        <f t="shared" si="76"/>
        <v>61101</v>
      </c>
      <c r="O2463">
        <f t="shared" si="77"/>
        <v>4544</v>
      </c>
    </row>
    <row r="2464" spans="1:15" x14ac:dyDescent="0.3">
      <c r="A2464">
        <v>4544</v>
      </c>
      <c r="B2464" t="s">
        <v>82</v>
      </c>
      <c r="C2464">
        <v>61101</v>
      </c>
      <c r="D2464" t="s">
        <v>3756</v>
      </c>
      <c r="E2464" t="s">
        <v>17642</v>
      </c>
      <c r="F2464" t="s">
        <v>164</v>
      </c>
      <c r="G2464" t="s">
        <v>31</v>
      </c>
      <c r="H2464" t="s">
        <v>31</v>
      </c>
      <c r="I2464" t="s">
        <v>31</v>
      </c>
      <c r="J2464" t="s">
        <v>31</v>
      </c>
      <c r="K2464" t="s">
        <v>2758</v>
      </c>
      <c r="L2464" t="s">
        <v>2783</v>
      </c>
      <c r="N2464">
        <f t="shared" si="76"/>
        <v>61101</v>
      </c>
      <c r="O2464">
        <f t="shared" si="77"/>
        <v>4544</v>
      </c>
    </row>
    <row r="2465" spans="1:15" x14ac:dyDescent="0.3">
      <c r="A2465">
        <v>4544</v>
      </c>
      <c r="B2465" t="s">
        <v>82</v>
      </c>
      <c r="C2465">
        <v>61101</v>
      </c>
      <c r="D2465" t="s">
        <v>3759</v>
      </c>
      <c r="E2465" t="s">
        <v>17642</v>
      </c>
      <c r="G2465" t="s">
        <v>31</v>
      </c>
      <c r="H2465" t="s">
        <v>31</v>
      </c>
      <c r="I2465" t="s">
        <v>31</v>
      </c>
      <c r="J2465" t="s">
        <v>31</v>
      </c>
      <c r="K2465" t="s">
        <v>2758</v>
      </c>
      <c r="L2465" t="s">
        <v>2783</v>
      </c>
      <c r="N2465">
        <f t="shared" si="76"/>
        <v>61101</v>
      </c>
      <c r="O2465">
        <f t="shared" si="77"/>
        <v>4544</v>
      </c>
    </row>
    <row r="2466" spans="1:15" x14ac:dyDescent="0.3">
      <c r="A2466">
        <v>4544</v>
      </c>
      <c r="B2466" t="s">
        <v>82</v>
      </c>
      <c r="C2466">
        <v>61101</v>
      </c>
      <c r="D2466" t="s">
        <v>17960</v>
      </c>
      <c r="E2466" t="s">
        <v>17642</v>
      </c>
      <c r="G2466" t="s">
        <v>31</v>
      </c>
      <c r="H2466" t="s">
        <v>31</v>
      </c>
      <c r="I2466" t="s">
        <v>31</v>
      </c>
      <c r="J2466" t="s">
        <v>31</v>
      </c>
      <c r="K2466" t="s">
        <v>2758</v>
      </c>
      <c r="L2466" t="s">
        <v>2783</v>
      </c>
      <c r="N2466">
        <f t="shared" si="76"/>
        <v>61101</v>
      </c>
      <c r="O2466">
        <f t="shared" si="77"/>
        <v>4544</v>
      </c>
    </row>
    <row r="2467" spans="1:15" x14ac:dyDescent="0.3">
      <c r="A2467">
        <v>4544</v>
      </c>
      <c r="B2467" t="s">
        <v>82</v>
      </c>
      <c r="C2467">
        <v>61101</v>
      </c>
      <c r="D2467" t="s">
        <v>17961</v>
      </c>
      <c r="E2467" t="s">
        <v>17642</v>
      </c>
      <c r="G2467" t="s">
        <v>31</v>
      </c>
      <c r="H2467" t="s">
        <v>31</v>
      </c>
      <c r="I2467" t="s">
        <v>31</v>
      </c>
      <c r="J2467" t="s">
        <v>31</v>
      </c>
      <c r="K2467" t="s">
        <v>2758</v>
      </c>
      <c r="L2467" t="s">
        <v>2783</v>
      </c>
      <c r="N2467">
        <f t="shared" si="76"/>
        <v>61101</v>
      </c>
      <c r="O2467">
        <f t="shared" si="77"/>
        <v>4544</v>
      </c>
    </row>
    <row r="2468" spans="1:15" x14ac:dyDescent="0.3">
      <c r="A2468">
        <v>4544</v>
      </c>
      <c r="B2468" t="s">
        <v>82</v>
      </c>
      <c r="C2468">
        <v>61101</v>
      </c>
      <c r="D2468" t="s">
        <v>17962</v>
      </c>
      <c r="E2468" t="s">
        <v>17642</v>
      </c>
      <c r="G2468" t="s">
        <v>31</v>
      </c>
      <c r="H2468" t="s">
        <v>31</v>
      </c>
      <c r="I2468" t="s">
        <v>31</v>
      </c>
      <c r="J2468" t="s">
        <v>31</v>
      </c>
      <c r="K2468" t="s">
        <v>2758</v>
      </c>
      <c r="L2468" t="s">
        <v>2783</v>
      </c>
      <c r="N2468">
        <f t="shared" si="76"/>
        <v>61101</v>
      </c>
      <c r="O2468">
        <f t="shared" si="77"/>
        <v>4544</v>
      </c>
    </row>
    <row r="2469" spans="1:15" x14ac:dyDescent="0.3">
      <c r="A2469">
        <v>4544</v>
      </c>
      <c r="B2469" t="s">
        <v>82</v>
      </c>
      <c r="C2469">
        <v>61101</v>
      </c>
      <c r="D2469" t="s">
        <v>3789</v>
      </c>
      <c r="E2469" t="s">
        <v>17642</v>
      </c>
      <c r="G2469" t="s">
        <v>31</v>
      </c>
      <c r="H2469" t="s">
        <v>31</v>
      </c>
      <c r="I2469" t="s">
        <v>31</v>
      </c>
      <c r="J2469" t="s">
        <v>31</v>
      </c>
      <c r="K2469" t="s">
        <v>2758</v>
      </c>
      <c r="L2469" t="s">
        <v>2783</v>
      </c>
      <c r="N2469">
        <f t="shared" si="76"/>
        <v>61101</v>
      </c>
      <c r="O2469">
        <f t="shared" si="77"/>
        <v>4544</v>
      </c>
    </row>
    <row r="2470" spans="1:15" x14ac:dyDescent="0.3">
      <c r="A2470">
        <v>4544</v>
      </c>
      <c r="B2470" t="s">
        <v>82</v>
      </c>
      <c r="C2470">
        <v>61101</v>
      </c>
      <c r="D2470" t="s">
        <v>17963</v>
      </c>
      <c r="E2470" t="s">
        <v>17642</v>
      </c>
      <c r="G2470" t="s">
        <v>31</v>
      </c>
      <c r="H2470" t="s">
        <v>31</v>
      </c>
      <c r="I2470" t="s">
        <v>31</v>
      </c>
      <c r="J2470" t="s">
        <v>31</v>
      </c>
      <c r="K2470" t="s">
        <v>2758</v>
      </c>
      <c r="L2470" t="s">
        <v>2783</v>
      </c>
      <c r="N2470">
        <f t="shared" si="76"/>
        <v>61101</v>
      </c>
      <c r="O2470">
        <f t="shared" si="77"/>
        <v>4544</v>
      </c>
    </row>
    <row r="2471" spans="1:15" x14ac:dyDescent="0.3">
      <c r="A2471">
        <v>4544</v>
      </c>
      <c r="B2471" t="s">
        <v>82</v>
      </c>
      <c r="C2471">
        <v>61101</v>
      </c>
      <c r="D2471" t="s">
        <v>3778</v>
      </c>
      <c r="E2471" t="s">
        <v>17642</v>
      </c>
      <c r="G2471" t="s">
        <v>31</v>
      </c>
      <c r="H2471" t="s">
        <v>31</v>
      </c>
      <c r="I2471" t="s">
        <v>31</v>
      </c>
      <c r="J2471" t="s">
        <v>31</v>
      </c>
      <c r="K2471" t="s">
        <v>2758</v>
      </c>
      <c r="L2471" t="s">
        <v>2783</v>
      </c>
      <c r="N2471">
        <f t="shared" si="76"/>
        <v>61101</v>
      </c>
      <c r="O2471">
        <f t="shared" si="77"/>
        <v>4544</v>
      </c>
    </row>
    <row r="2472" spans="1:15" x14ac:dyDescent="0.3">
      <c r="A2472">
        <v>4544</v>
      </c>
      <c r="B2472" t="s">
        <v>82</v>
      </c>
      <c r="C2472">
        <v>61101</v>
      </c>
      <c r="D2472" t="s">
        <v>3758</v>
      </c>
      <c r="E2472" t="s">
        <v>17642</v>
      </c>
      <c r="G2472" t="s">
        <v>31</v>
      </c>
      <c r="H2472" t="s">
        <v>31</v>
      </c>
      <c r="I2472" t="s">
        <v>31</v>
      </c>
      <c r="J2472" t="s">
        <v>31</v>
      </c>
      <c r="K2472" t="s">
        <v>2758</v>
      </c>
      <c r="L2472" t="s">
        <v>2783</v>
      </c>
      <c r="N2472">
        <f t="shared" si="76"/>
        <v>61101</v>
      </c>
      <c r="O2472">
        <f t="shared" si="77"/>
        <v>4544</v>
      </c>
    </row>
    <row r="2473" spans="1:15" x14ac:dyDescent="0.3">
      <c r="A2473">
        <v>4544</v>
      </c>
      <c r="B2473" t="s">
        <v>82</v>
      </c>
      <c r="C2473">
        <v>61101</v>
      </c>
      <c r="D2473" t="s">
        <v>3777</v>
      </c>
      <c r="E2473" t="s">
        <v>17642</v>
      </c>
      <c r="G2473" t="s">
        <v>31</v>
      </c>
      <c r="H2473" t="s">
        <v>31</v>
      </c>
      <c r="I2473" t="s">
        <v>31</v>
      </c>
      <c r="J2473" t="s">
        <v>31</v>
      </c>
      <c r="K2473" t="s">
        <v>2758</v>
      </c>
      <c r="L2473" t="s">
        <v>2783</v>
      </c>
      <c r="N2473">
        <f t="shared" si="76"/>
        <v>61101</v>
      </c>
      <c r="O2473">
        <f t="shared" si="77"/>
        <v>4544</v>
      </c>
    </row>
    <row r="2474" spans="1:15" x14ac:dyDescent="0.3">
      <c r="A2474">
        <v>4544</v>
      </c>
      <c r="B2474" t="s">
        <v>82</v>
      </c>
      <c r="C2474">
        <v>61101</v>
      </c>
      <c r="D2474" t="s">
        <v>17964</v>
      </c>
      <c r="E2474" t="s">
        <v>17642</v>
      </c>
      <c r="G2474" t="s">
        <v>31</v>
      </c>
      <c r="H2474" t="s">
        <v>31</v>
      </c>
      <c r="I2474" t="s">
        <v>31</v>
      </c>
      <c r="J2474" t="s">
        <v>31</v>
      </c>
      <c r="K2474" t="s">
        <v>2758</v>
      </c>
      <c r="L2474" t="s">
        <v>2783</v>
      </c>
      <c r="N2474">
        <f t="shared" si="76"/>
        <v>61101</v>
      </c>
      <c r="O2474">
        <f t="shared" si="77"/>
        <v>4544</v>
      </c>
    </row>
    <row r="2475" spans="1:15" x14ac:dyDescent="0.3">
      <c r="A2475">
        <v>4544</v>
      </c>
      <c r="B2475" t="s">
        <v>82</v>
      </c>
      <c r="C2475">
        <v>61101</v>
      </c>
      <c r="D2475" t="s">
        <v>82</v>
      </c>
      <c r="E2475" t="s">
        <v>17642</v>
      </c>
      <c r="G2475" t="s">
        <v>31</v>
      </c>
      <c r="H2475" t="s">
        <v>31</v>
      </c>
      <c r="I2475" t="s">
        <v>31</v>
      </c>
      <c r="J2475" t="s">
        <v>31</v>
      </c>
      <c r="K2475" t="s">
        <v>2758</v>
      </c>
      <c r="L2475" t="s">
        <v>2783</v>
      </c>
      <c r="N2475">
        <f t="shared" si="76"/>
        <v>61101</v>
      </c>
      <c r="O2475">
        <f t="shared" si="77"/>
        <v>4544</v>
      </c>
    </row>
    <row r="2476" spans="1:15" x14ac:dyDescent="0.3">
      <c r="A2476">
        <v>4544</v>
      </c>
      <c r="B2476" t="s">
        <v>82</v>
      </c>
      <c r="C2476">
        <v>61101</v>
      </c>
      <c r="D2476" t="s">
        <v>3784</v>
      </c>
      <c r="E2476" t="s">
        <v>17642</v>
      </c>
      <c r="G2476" t="s">
        <v>31</v>
      </c>
      <c r="H2476" t="s">
        <v>31</v>
      </c>
      <c r="I2476" t="s">
        <v>31</v>
      </c>
      <c r="J2476" t="s">
        <v>31</v>
      </c>
      <c r="K2476" t="s">
        <v>2758</v>
      </c>
      <c r="L2476" t="s">
        <v>2783</v>
      </c>
      <c r="N2476">
        <f t="shared" si="76"/>
        <v>61101</v>
      </c>
      <c r="O2476">
        <f t="shared" si="77"/>
        <v>4544</v>
      </c>
    </row>
    <row r="2477" spans="1:15" x14ac:dyDescent="0.3">
      <c r="A2477">
        <v>4544</v>
      </c>
      <c r="B2477" t="s">
        <v>82</v>
      </c>
      <c r="C2477">
        <v>61101</v>
      </c>
      <c r="D2477" t="s">
        <v>3780</v>
      </c>
      <c r="E2477" t="s">
        <v>17642</v>
      </c>
      <c r="G2477" t="s">
        <v>31</v>
      </c>
      <c r="H2477" t="s">
        <v>31</v>
      </c>
      <c r="I2477" t="s">
        <v>31</v>
      </c>
      <c r="J2477" t="s">
        <v>31</v>
      </c>
      <c r="K2477" t="s">
        <v>2758</v>
      </c>
      <c r="L2477" t="s">
        <v>2783</v>
      </c>
      <c r="N2477">
        <f t="shared" si="76"/>
        <v>61101</v>
      </c>
      <c r="O2477">
        <f t="shared" si="77"/>
        <v>4544</v>
      </c>
    </row>
    <row r="2478" spans="1:15" x14ac:dyDescent="0.3">
      <c r="A2478">
        <v>4544</v>
      </c>
      <c r="B2478" t="s">
        <v>82</v>
      </c>
      <c r="C2478">
        <v>61101</v>
      </c>
      <c r="D2478" t="s">
        <v>17965</v>
      </c>
      <c r="E2478" t="s">
        <v>17642</v>
      </c>
      <c r="G2478" t="s">
        <v>31</v>
      </c>
      <c r="H2478" t="s">
        <v>31</v>
      </c>
      <c r="I2478" t="s">
        <v>31</v>
      </c>
      <c r="J2478" t="s">
        <v>31</v>
      </c>
      <c r="K2478" t="s">
        <v>2758</v>
      </c>
      <c r="L2478" t="s">
        <v>2783</v>
      </c>
      <c r="N2478">
        <f t="shared" si="76"/>
        <v>61101</v>
      </c>
      <c r="O2478">
        <f t="shared" si="77"/>
        <v>4544</v>
      </c>
    </row>
    <row r="2479" spans="1:15" x14ac:dyDescent="0.3">
      <c r="A2479">
        <v>4544</v>
      </c>
      <c r="B2479" t="s">
        <v>82</v>
      </c>
      <c r="C2479">
        <v>61101</v>
      </c>
      <c r="D2479" t="s">
        <v>17966</v>
      </c>
      <c r="E2479" t="s">
        <v>17642</v>
      </c>
      <c r="G2479" t="s">
        <v>31</v>
      </c>
      <c r="H2479" t="s">
        <v>31</v>
      </c>
      <c r="I2479" t="s">
        <v>31</v>
      </c>
      <c r="J2479" t="s">
        <v>31</v>
      </c>
      <c r="K2479" t="s">
        <v>2758</v>
      </c>
      <c r="L2479" t="s">
        <v>2783</v>
      </c>
      <c r="N2479">
        <f t="shared" si="76"/>
        <v>61101</v>
      </c>
      <c r="O2479">
        <f t="shared" si="77"/>
        <v>4544</v>
      </c>
    </row>
    <row r="2480" spans="1:15" x14ac:dyDescent="0.3">
      <c r="A2480">
        <v>4544</v>
      </c>
      <c r="B2480" t="s">
        <v>82</v>
      </c>
      <c r="C2480">
        <v>61101</v>
      </c>
      <c r="D2480" t="s">
        <v>3766</v>
      </c>
      <c r="E2480" t="s">
        <v>17642</v>
      </c>
      <c r="G2480" t="s">
        <v>31</v>
      </c>
      <c r="H2480" t="s">
        <v>31</v>
      </c>
      <c r="I2480" t="s">
        <v>31</v>
      </c>
      <c r="J2480" t="s">
        <v>31</v>
      </c>
      <c r="K2480" t="s">
        <v>2758</v>
      </c>
      <c r="L2480" t="s">
        <v>2783</v>
      </c>
      <c r="N2480">
        <f t="shared" si="76"/>
        <v>61101</v>
      </c>
      <c r="O2480">
        <f t="shared" si="77"/>
        <v>4544</v>
      </c>
    </row>
    <row r="2481" spans="1:15" x14ac:dyDescent="0.3">
      <c r="A2481">
        <v>4544</v>
      </c>
      <c r="B2481" t="s">
        <v>82</v>
      </c>
      <c r="C2481">
        <v>61101</v>
      </c>
      <c r="D2481" t="s">
        <v>17967</v>
      </c>
      <c r="E2481" t="s">
        <v>17642</v>
      </c>
      <c r="G2481" t="s">
        <v>31</v>
      </c>
      <c r="H2481" t="s">
        <v>31</v>
      </c>
      <c r="I2481" t="s">
        <v>31</v>
      </c>
      <c r="J2481" t="s">
        <v>31</v>
      </c>
      <c r="K2481" t="s">
        <v>2758</v>
      </c>
      <c r="L2481" t="s">
        <v>2783</v>
      </c>
      <c r="N2481">
        <f t="shared" si="76"/>
        <v>61101</v>
      </c>
      <c r="O2481">
        <f t="shared" si="77"/>
        <v>4544</v>
      </c>
    </row>
    <row r="2482" spans="1:15" x14ac:dyDescent="0.3">
      <c r="A2482">
        <v>4544</v>
      </c>
      <c r="B2482" t="s">
        <v>82</v>
      </c>
      <c r="C2482">
        <v>61101</v>
      </c>
      <c r="D2482" t="s">
        <v>17968</v>
      </c>
      <c r="E2482" t="s">
        <v>17642</v>
      </c>
      <c r="G2482" t="s">
        <v>31</v>
      </c>
      <c r="H2482" t="s">
        <v>31</v>
      </c>
      <c r="I2482" t="s">
        <v>31</v>
      </c>
      <c r="J2482" t="s">
        <v>31</v>
      </c>
      <c r="K2482" t="s">
        <v>2758</v>
      </c>
      <c r="L2482" t="s">
        <v>2783</v>
      </c>
      <c r="N2482">
        <f t="shared" si="76"/>
        <v>61101</v>
      </c>
      <c r="O2482">
        <f t="shared" si="77"/>
        <v>4544</v>
      </c>
    </row>
    <row r="2483" spans="1:15" x14ac:dyDescent="0.3">
      <c r="A2483">
        <v>4544</v>
      </c>
      <c r="B2483" t="s">
        <v>82</v>
      </c>
      <c r="C2483">
        <v>61101</v>
      </c>
      <c r="D2483" t="s">
        <v>3769</v>
      </c>
      <c r="E2483" t="s">
        <v>17642</v>
      </c>
      <c r="G2483" t="s">
        <v>31</v>
      </c>
      <c r="H2483" t="s">
        <v>31</v>
      </c>
      <c r="I2483" t="s">
        <v>31</v>
      </c>
      <c r="J2483" t="s">
        <v>31</v>
      </c>
      <c r="K2483" t="s">
        <v>2758</v>
      </c>
      <c r="L2483" t="s">
        <v>2783</v>
      </c>
      <c r="N2483">
        <f t="shared" si="76"/>
        <v>61101</v>
      </c>
      <c r="O2483">
        <f t="shared" si="77"/>
        <v>4544</v>
      </c>
    </row>
    <row r="2484" spans="1:15" x14ac:dyDescent="0.3">
      <c r="A2484">
        <v>4544</v>
      </c>
      <c r="B2484" t="s">
        <v>82</v>
      </c>
      <c r="C2484">
        <v>61101</v>
      </c>
      <c r="D2484" t="s">
        <v>17969</v>
      </c>
      <c r="E2484" t="s">
        <v>17642</v>
      </c>
      <c r="G2484" t="s">
        <v>31</v>
      </c>
      <c r="H2484" t="s">
        <v>31</v>
      </c>
      <c r="I2484" t="s">
        <v>31</v>
      </c>
      <c r="J2484" t="s">
        <v>31</v>
      </c>
      <c r="K2484" t="s">
        <v>2758</v>
      </c>
      <c r="L2484" t="s">
        <v>2783</v>
      </c>
      <c r="N2484">
        <f t="shared" si="76"/>
        <v>61101</v>
      </c>
      <c r="O2484">
        <f t="shared" si="77"/>
        <v>4544</v>
      </c>
    </row>
    <row r="2485" spans="1:15" x14ac:dyDescent="0.3">
      <c r="A2485">
        <v>4544</v>
      </c>
      <c r="B2485" t="s">
        <v>82</v>
      </c>
      <c r="C2485">
        <v>61101</v>
      </c>
      <c r="D2485" t="s">
        <v>17970</v>
      </c>
      <c r="E2485" t="s">
        <v>17642</v>
      </c>
      <c r="G2485" t="s">
        <v>31</v>
      </c>
      <c r="H2485" t="s">
        <v>31</v>
      </c>
      <c r="I2485" t="s">
        <v>31</v>
      </c>
      <c r="J2485" t="s">
        <v>31</v>
      </c>
      <c r="K2485" t="s">
        <v>2758</v>
      </c>
      <c r="L2485" t="s">
        <v>2783</v>
      </c>
      <c r="N2485">
        <f t="shared" si="76"/>
        <v>61101</v>
      </c>
      <c r="O2485">
        <f t="shared" si="77"/>
        <v>4544</v>
      </c>
    </row>
    <row r="2486" spans="1:15" x14ac:dyDescent="0.3">
      <c r="A2486">
        <v>4544</v>
      </c>
      <c r="B2486" t="s">
        <v>82</v>
      </c>
      <c r="C2486">
        <v>61101</v>
      </c>
      <c r="D2486" t="s">
        <v>17971</v>
      </c>
      <c r="E2486" t="s">
        <v>17642</v>
      </c>
      <c r="G2486" t="s">
        <v>31</v>
      </c>
      <c r="H2486" t="s">
        <v>31</v>
      </c>
      <c r="I2486" t="s">
        <v>31</v>
      </c>
      <c r="J2486" t="s">
        <v>31</v>
      </c>
      <c r="K2486" t="s">
        <v>2758</v>
      </c>
      <c r="L2486" t="s">
        <v>2783</v>
      </c>
      <c r="N2486">
        <f t="shared" si="76"/>
        <v>61101</v>
      </c>
      <c r="O2486">
        <f t="shared" si="77"/>
        <v>4544</v>
      </c>
    </row>
    <row r="2487" spans="1:15" x14ac:dyDescent="0.3">
      <c r="A2487">
        <v>4544</v>
      </c>
      <c r="B2487" t="s">
        <v>82</v>
      </c>
      <c r="C2487">
        <v>61101</v>
      </c>
      <c r="D2487" t="s">
        <v>17972</v>
      </c>
      <c r="E2487" t="s">
        <v>17642</v>
      </c>
      <c r="G2487" t="s">
        <v>31</v>
      </c>
      <c r="H2487" t="s">
        <v>31</v>
      </c>
      <c r="I2487" t="s">
        <v>31</v>
      </c>
      <c r="J2487" t="s">
        <v>31</v>
      </c>
      <c r="K2487" t="s">
        <v>2758</v>
      </c>
      <c r="L2487" t="s">
        <v>2783</v>
      </c>
      <c r="N2487">
        <f t="shared" si="76"/>
        <v>61101</v>
      </c>
      <c r="O2487">
        <f t="shared" si="77"/>
        <v>4544</v>
      </c>
    </row>
    <row r="2488" spans="1:15" x14ac:dyDescent="0.3">
      <c r="A2488">
        <v>4544</v>
      </c>
      <c r="B2488" t="s">
        <v>82</v>
      </c>
      <c r="C2488">
        <v>61101</v>
      </c>
      <c r="D2488" t="s">
        <v>17973</v>
      </c>
      <c r="E2488" t="s">
        <v>17642</v>
      </c>
      <c r="G2488" t="s">
        <v>31</v>
      </c>
      <c r="H2488" t="s">
        <v>31</v>
      </c>
      <c r="I2488" t="s">
        <v>31</v>
      </c>
      <c r="J2488" t="s">
        <v>31</v>
      </c>
      <c r="K2488" t="s">
        <v>2758</v>
      </c>
      <c r="L2488" t="s">
        <v>2783</v>
      </c>
      <c r="N2488">
        <f t="shared" si="76"/>
        <v>61101</v>
      </c>
      <c r="O2488">
        <f t="shared" si="77"/>
        <v>4544</v>
      </c>
    </row>
    <row r="2489" spans="1:15" x14ac:dyDescent="0.3">
      <c r="A2489">
        <v>4544</v>
      </c>
      <c r="B2489" t="s">
        <v>82</v>
      </c>
      <c r="C2489">
        <v>61101</v>
      </c>
      <c r="D2489" t="s">
        <v>17974</v>
      </c>
      <c r="E2489" t="s">
        <v>17642</v>
      </c>
      <c r="G2489" t="s">
        <v>31</v>
      </c>
      <c r="H2489" t="s">
        <v>31</v>
      </c>
      <c r="I2489" t="s">
        <v>31</v>
      </c>
      <c r="J2489" t="s">
        <v>31</v>
      </c>
      <c r="K2489" t="s">
        <v>2758</v>
      </c>
      <c r="L2489" t="s">
        <v>2783</v>
      </c>
      <c r="N2489">
        <f t="shared" si="76"/>
        <v>61101</v>
      </c>
      <c r="O2489">
        <f t="shared" si="77"/>
        <v>4544</v>
      </c>
    </row>
    <row r="2490" spans="1:15" x14ac:dyDescent="0.3">
      <c r="A2490">
        <v>4544</v>
      </c>
      <c r="B2490" t="s">
        <v>82</v>
      </c>
      <c r="C2490">
        <v>61101</v>
      </c>
      <c r="D2490" t="s">
        <v>17975</v>
      </c>
      <c r="E2490" t="s">
        <v>17642</v>
      </c>
      <c r="G2490" t="s">
        <v>31</v>
      </c>
      <c r="H2490" t="s">
        <v>31</v>
      </c>
      <c r="I2490" t="s">
        <v>31</v>
      </c>
      <c r="J2490" t="s">
        <v>31</v>
      </c>
      <c r="K2490" t="s">
        <v>2758</v>
      </c>
      <c r="L2490" t="s">
        <v>2783</v>
      </c>
      <c r="N2490">
        <f t="shared" si="76"/>
        <v>61101</v>
      </c>
      <c r="O2490">
        <f t="shared" si="77"/>
        <v>4544</v>
      </c>
    </row>
    <row r="2491" spans="1:15" x14ac:dyDescent="0.3">
      <c r="A2491">
        <v>4544</v>
      </c>
      <c r="B2491" t="s">
        <v>82</v>
      </c>
      <c r="C2491">
        <v>61101</v>
      </c>
      <c r="D2491" t="s">
        <v>17976</v>
      </c>
      <c r="E2491" t="s">
        <v>17642</v>
      </c>
      <c r="G2491" t="s">
        <v>31</v>
      </c>
      <c r="H2491" t="s">
        <v>31</v>
      </c>
      <c r="I2491" t="s">
        <v>31</v>
      </c>
      <c r="J2491" t="s">
        <v>31</v>
      </c>
      <c r="K2491" t="s">
        <v>2758</v>
      </c>
      <c r="L2491" t="s">
        <v>2783</v>
      </c>
      <c r="N2491">
        <f t="shared" si="76"/>
        <v>61101</v>
      </c>
      <c r="O2491">
        <f t="shared" si="77"/>
        <v>4544</v>
      </c>
    </row>
    <row r="2492" spans="1:15" x14ac:dyDescent="0.3">
      <c r="A2492">
        <v>7088</v>
      </c>
      <c r="B2492" t="s">
        <v>82</v>
      </c>
      <c r="C2492" t="s">
        <v>17499</v>
      </c>
      <c r="D2492" t="s">
        <v>17500</v>
      </c>
      <c r="E2492" t="s">
        <v>17642</v>
      </c>
      <c r="G2492" t="s">
        <v>31</v>
      </c>
      <c r="H2492" t="s">
        <v>31</v>
      </c>
      <c r="I2492" t="s">
        <v>31</v>
      </c>
      <c r="J2492" t="s">
        <v>31</v>
      </c>
      <c r="K2492" t="s">
        <v>2758</v>
      </c>
      <c r="L2492" t="s">
        <v>2783</v>
      </c>
      <c r="N2492" t="str">
        <f t="shared" si="76"/>
        <v>V021919</v>
      </c>
      <c r="O2492">
        <f t="shared" si="77"/>
        <v>7088</v>
      </c>
    </row>
    <row r="2493" spans="1:15" x14ac:dyDescent="0.3">
      <c r="A2493">
        <v>7073</v>
      </c>
      <c r="B2493" t="s">
        <v>17466</v>
      </c>
      <c r="C2493">
        <v>61103</v>
      </c>
      <c r="D2493" t="s">
        <v>17467</v>
      </c>
      <c r="E2493" t="s">
        <v>17642</v>
      </c>
      <c r="G2493" t="s">
        <v>31</v>
      </c>
      <c r="H2493" t="s">
        <v>31</v>
      </c>
      <c r="I2493" t="s">
        <v>31</v>
      </c>
      <c r="J2493" t="s">
        <v>31</v>
      </c>
      <c r="K2493" t="s">
        <v>2758</v>
      </c>
      <c r="L2493" t="s">
        <v>2783</v>
      </c>
      <c r="N2493">
        <f t="shared" si="76"/>
        <v>61103</v>
      </c>
      <c r="O2493">
        <f t="shared" si="77"/>
        <v>7073</v>
      </c>
    </row>
    <row r="2494" spans="1:15" x14ac:dyDescent="0.3">
      <c r="A2494">
        <v>6534</v>
      </c>
      <c r="B2494" t="s">
        <v>3185</v>
      </c>
      <c r="C2494">
        <v>22326</v>
      </c>
      <c r="D2494" t="s">
        <v>525</v>
      </c>
      <c r="E2494" t="s">
        <v>17642</v>
      </c>
      <c r="G2494" t="s">
        <v>31</v>
      </c>
      <c r="H2494" t="s">
        <v>31</v>
      </c>
      <c r="I2494" t="s">
        <v>31</v>
      </c>
      <c r="J2494" t="s">
        <v>31</v>
      </c>
      <c r="K2494" t="s">
        <v>2758</v>
      </c>
      <c r="L2494" t="s">
        <v>2783</v>
      </c>
      <c r="N2494">
        <f t="shared" si="76"/>
        <v>22326</v>
      </c>
      <c r="O2494">
        <f t="shared" si="77"/>
        <v>6534</v>
      </c>
    </row>
    <row r="2495" spans="1:15" x14ac:dyDescent="0.3">
      <c r="A2495">
        <v>1510</v>
      </c>
      <c r="B2495" t="s">
        <v>3055</v>
      </c>
      <c r="C2495">
        <v>88848</v>
      </c>
      <c r="D2495" t="s">
        <v>17977</v>
      </c>
      <c r="E2495" t="s">
        <v>17642</v>
      </c>
      <c r="F2495" t="s">
        <v>243</v>
      </c>
      <c r="G2495" t="s">
        <v>31</v>
      </c>
      <c r="H2495" t="s">
        <v>31</v>
      </c>
      <c r="I2495" t="s">
        <v>31</v>
      </c>
      <c r="J2495" t="s">
        <v>31</v>
      </c>
      <c r="K2495" t="s">
        <v>2758</v>
      </c>
      <c r="L2495" t="s">
        <v>2783</v>
      </c>
      <c r="N2495">
        <f t="shared" si="76"/>
        <v>88848</v>
      </c>
      <c r="O2495">
        <f t="shared" si="77"/>
        <v>1510</v>
      </c>
    </row>
    <row r="2496" spans="1:15" x14ac:dyDescent="0.3">
      <c r="A2496">
        <v>1510</v>
      </c>
      <c r="B2496" t="s">
        <v>3055</v>
      </c>
      <c r="C2496">
        <v>88848</v>
      </c>
      <c r="D2496" t="s">
        <v>17978</v>
      </c>
      <c r="E2496" t="s">
        <v>17642</v>
      </c>
      <c r="F2496" t="s">
        <v>237</v>
      </c>
      <c r="G2496" t="s">
        <v>31</v>
      </c>
      <c r="H2496" t="s">
        <v>31</v>
      </c>
      <c r="I2496" t="s">
        <v>31</v>
      </c>
      <c r="J2496" t="s">
        <v>31</v>
      </c>
      <c r="K2496" t="s">
        <v>2758</v>
      </c>
      <c r="L2496" t="s">
        <v>2783</v>
      </c>
      <c r="N2496">
        <f t="shared" si="76"/>
        <v>88848</v>
      </c>
      <c r="O2496">
        <f t="shared" si="77"/>
        <v>1510</v>
      </c>
    </row>
    <row r="2497" spans="1:15" x14ac:dyDescent="0.3">
      <c r="A2497">
        <v>2571</v>
      </c>
      <c r="B2497" t="s">
        <v>3116</v>
      </c>
      <c r="C2497">
        <v>18049</v>
      </c>
      <c r="D2497" t="s">
        <v>552</v>
      </c>
      <c r="E2497" t="s">
        <v>17642</v>
      </c>
      <c r="F2497" t="s">
        <v>237</v>
      </c>
      <c r="G2497" t="s">
        <v>31</v>
      </c>
      <c r="H2497" t="s">
        <v>31</v>
      </c>
      <c r="I2497" t="s">
        <v>31</v>
      </c>
      <c r="J2497" t="s">
        <v>31</v>
      </c>
      <c r="K2497" t="s">
        <v>2758</v>
      </c>
      <c r="L2497" t="s">
        <v>3117</v>
      </c>
      <c r="N2497">
        <f t="shared" si="76"/>
        <v>18049</v>
      </c>
      <c r="O2497">
        <f t="shared" si="77"/>
        <v>2571</v>
      </c>
    </row>
    <row r="2498" spans="1:15" x14ac:dyDescent="0.3">
      <c r="A2498">
        <v>3540</v>
      </c>
      <c r="B2498" t="s">
        <v>16206</v>
      </c>
      <c r="C2498">
        <v>611</v>
      </c>
      <c r="D2498" t="s">
        <v>528</v>
      </c>
      <c r="E2498" t="s">
        <v>17642</v>
      </c>
      <c r="F2498" t="s">
        <v>279</v>
      </c>
      <c r="G2498" t="s">
        <v>31</v>
      </c>
      <c r="H2498" t="s">
        <v>31</v>
      </c>
      <c r="I2498" t="s">
        <v>31</v>
      </c>
      <c r="J2498" t="s">
        <v>31</v>
      </c>
      <c r="K2498" t="s">
        <v>2758</v>
      </c>
      <c r="L2498" t="s">
        <v>2783</v>
      </c>
      <c r="N2498">
        <f t="shared" si="76"/>
        <v>611</v>
      </c>
      <c r="O2498">
        <f t="shared" si="77"/>
        <v>3540</v>
      </c>
    </row>
    <row r="2499" spans="1:15" x14ac:dyDescent="0.3">
      <c r="A2499">
        <v>5582</v>
      </c>
      <c r="B2499" t="s">
        <v>16210</v>
      </c>
      <c r="C2499" t="s">
        <v>16211</v>
      </c>
      <c r="D2499" t="s">
        <v>16213</v>
      </c>
      <c r="E2499" t="s">
        <v>17642</v>
      </c>
      <c r="F2499" t="s">
        <v>279</v>
      </c>
      <c r="G2499" t="s">
        <v>31</v>
      </c>
      <c r="H2499" t="s">
        <v>31</v>
      </c>
      <c r="I2499" t="s">
        <v>31</v>
      </c>
      <c r="J2499" t="s">
        <v>2758</v>
      </c>
      <c r="K2499" t="s">
        <v>2758</v>
      </c>
      <c r="L2499" t="s">
        <v>2805</v>
      </c>
      <c r="N2499" t="str">
        <f t="shared" ref="N2499:N2562" si="78">C2499</f>
        <v>BLUEC</v>
      </c>
      <c r="O2499">
        <f t="shared" ref="O2499:O2562" si="79">A2499</f>
        <v>5582</v>
      </c>
    </row>
    <row r="2500" spans="1:15" x14ac:dyDescent="0.3">
      <c r="A2500">
        <v>5582</v>
      </c>
      <c r="B2500" t="s">
        <v>16210</v>
      </c>
      <c r="C2500" t="s">
        <v>16211</v>
      </c>
      <c r="D2500" t="s">
        <v>280</v>
      </c>
      <c r="E2500" t="s">
        <v>17642</v>
      </c>
      <c r="G2500" t="s">
        <v>31</v>
      </c>
      <c r="H2500" t="s">
        <v>31</v>
      </c>
      <c r="I2500" t="s">
        <v>31</v>
      </c>
      <c r="J2500" t="s">
        <v>2758</v>
      </c>
      <c r="K2500" t="s">
        <v>2758</v>
      </c>
      <c r="L2500" t="s">
        <v>2805</v>
      </c>
      <c r="N2500" t="str">
        <f t="shared" si="78"/>
        <v>BLUEC</v>
      </c>
      <c r="O2500">
        <f t="shared" si="79"/>
        <v>5582</v>
      </c>
    </row>
    <row r="2501" spans="1:15" x14ac:dyDescent="0.3">
      <c r="A2501">
        <v>5582</v>
      </c>
      <c r="B2501" t="s">
        <v>16210</v>
      </c>
      <c r="C2501" t="s">
        <v>16211</v>
      </c>
      <c r="D2501" t="s">
        <v>16212</v>
      </c>
      <c r="E2501" t="s">
        <v>17642</v>
      </c>
      <c r="G2501" t="s">
        <v>31</v>
      </c>
      <c r="H2501" t="s">
        <v>31</v>
      </c>
      <c r="I2501" t="s">
        <v>31</v>
      </c>
      <c r="J2501" t="s">
        <v>2758</v>
      </c>
      <c r="K2501" t="s">
        <v>2758</v>
      </c>
      <c r="L2501" t="s">
        <v>2805</v>
      </c>
      <c r="N2501" t="str">
        <f t="shared" si="78"/>
        <v>BLUEC</v>
      </c>
      <c r="O2501">
        <f t="shared" si="79"/>
        <v>5582</v>
      </c>
    </row>
    <row r="2502" spans="1:15" x14ac:dyDescent="0.3">
      <c r="A2502">
        <v>5583</v>
      </c>
      <c r="B2502" t="s">
        <v>16207</v>
      </c>
      <c r="C2502" t="s">
        <v>16208</v>
      </c>
      <c r="D2502" t="s">
        <v>530</v>
      </c>
      <c r="E2502" t="s">
        <v>17642</v>
      </c>
      <c r="F2502" t="s">
        <v>279</v>
      </c>
      <c r="G2502" t="s">
        <v>31</v>
      </c>
      <c r="H2502" t="s">
        <v>31</v>
      </c>
      <c r="I2502" t="s">
        <v>31</v>
      </c>
      <c r="J2502" t="s">
        <v>31</v>
      </c>
      <c r="K2502" t="s">
        <v>2758</v>
      </c>
      <c r="L2502" t="s">
        <v>3090</v>
      </c>
      <c r="N2502" t="str">
        <f t="shared" si="78"/>
        <v>ID_MMIS_4_DXCMS</v>
      </c>
      <c r="O2502">
        <f t="shared" si="79"/>
        <v>5583</v>
      </c>
    </row>
    <row r="2503" spans="1:15" x14ac:dyDescent="0.3">
      <c r="A2503">
        <v>6589</v>
      </c>
      <c r="B2503" t="s">
        <v>16353</v>
      </c>
      <c r="C2503" t="s">
        <v>16354</v>
      </c>
      <c r="D2503" t="s">
        <v>16355</v>
      </c>
      <c r="E2503" t="s">
        <v>17642</v>
      </c>
      <c r="G2503" t="s">
        <v>31</v>
      </c>
      <c r="H2503" t="s">
        <v>31</v>
      </c>
      <c r="I2503" t="s">
        <v>31</v>
      </c>
      <c r="J2503" t="s">
        <v>2758</v>
      </c>
      <c r="K2503" t="s">
        <v>2758</v>
      </c>
      <c r="L2503" t="s">
        <v>2783</v>
      </c>
      <c r="N2503" t="str">
        <f t="shared" si="78"/>
        <v>IEHP1</v>
      </c>
      <c r="O2503">
        <f t="shared" si="79"/>
        <v>6589</v>
      </c>
    </row>
    <row r="2504" spans="1:15" x14ac:dyDescent="0.3">
      <c r="A2504">
        <v>5508</v>
      </c>
      <c r="B2504" t="s">
        <v>3056</v>
      </c>
      <c r="C2504">
        <v>621</v>
      </c>
      <c r="D2504" t="s">
        <v>3057</v>
      </c>
      <c r="E2504" t="s">
        <v>17642</v>
      </c>
      <c r="F2504" t="s">
        <v>153</v>
      </c>
      <c r="G2504" t="s">
        <v>31</v>
      </c>
      <c r="H2504" t="s">
        <v>31</v>
      </c>
      <c r="I2504" t="s">
        <v>31</v>
      </c>
      <c r="J2504" t="s">
        <v>31</v>
      </c>
      <c r="K2504" t="s">
        <v>2758</v>
      </c>
      <c r="L2504" t="s">
        <v>2783</v>
      </c>
      <c r="N2504">
        <f t="shared" si="78"/>
        <v>621</v>
      </c>
      <c r="O2504">
        <f t="shared" si="79"/>
        <v>5508</v>
      </c>
    </row>
    <row r="2505" spans="1:15" x14ac:dyDescent="0.3">
      <c r="A2505">
        <v>5508</v>
      </c>
      <c r="B2505" t="s">
        <v>3056</v>
      </c>
      <c r="C2505">
        <v>621</v>
      </c>
      <c r="D2505" t="s">
        <v>3058</v>
      </c>
      <c r="E2505" t="s">
        <v>17642</v>
      </c>
      <c r="G2505" t="s">
        <v>31</v>
      </c>
      <c r="H2505" t="s">
        <v>31</v>
      </c>
      <c r="I2505" t="s">
        <v>31</v>
      </c>
      <c r="J2505" t="s">
        <v>31</v>
      </c>
      <c r="K2505" t="s">
        <v>2758</v>
      </c>
      <c r="L2505" t="s">
        <v>2783</v>
      </c>
      <c r="N2505">
        <f t="shared" si="78"/>
        <v>621</v>
      </c>
      <c r="O2505">
        <f t="shared" si="79"/>
        <v>5508</v>
      </c>
    </row>
    <row r="2506" spans="1:15" x14ac:dyDescent="0.3">
      <c r="A2506">
        <v>5508</v>
      </c>
      <c r="B2506" t="s">
        <v>3056</v>
      </c>
      <c r="C2506">
        <v>621</v>
      </c>
      <c r="D2506" t="s">
        <v>17979</v>
      </c>
      <c r="E2506" t="s">
        <v>17642</v>
      </c>
      <c r="G2506" t="s">
        <v>31</v>
      </c>
      <c r="H2506" t="s">
        <v>31</v>
      </c>
      <c r="I2506" t="s">
        <v>31</v>
      </c>
      <c r="J2506" t="s">
        <v>31</v>
      </c>
      <c r="K2506" t="s">
        <v>2758</v>
      </c>
      <c r="L2506" t="s">
        <v>2783</v>
      </c>
      <c r="N2506">
        <f t="shared" si="78"/>
        <v>621</v>
      </c>
      <c r="O2506">
        <f t="shared" si="79"/>
        <v>5508</v>
      </c>
    </row>
    <row r="2507" spans="1:15" x14ac:dyDescent="0.3">
      <c r="A2507">
        <v>1563</v>
      </c>
      <c r="B2507" t="s">
        <v>3812</v>
      </c>
      <c r="C2507" t="s">
        <v>3813</v>
      </c>
      <c r="D2507" t="s">
        <v>538</v>
      </c>
      <c r="E2507" t="s">
        <v>17642</v>
      </c>
      <c r="F2507" t="s">
        <v>153</v>
      </c>
      <c r="G2507" t="s">
        <v>31</v>
      </c>
      <c r="H2507" t="s">
        <v>31</v>
      </c>
      <c r="I2507" t="s">
        <v>31</v>
      </c>
      <c r="J2507" t="s">
        <v>31</v>
      </c>
      <c r="K2507" t="s">
        <v>2758</v>
      </c>
      <c r="L2507" t="s">
        <v>2783</v>
      </c>
      <c r="N2507" t="str">
        <f t="shared" si="78"/>
        <v>37-1320188</v>
      </c>
      <c r="O2507">
        <f t="shared" si="79"/>
        <v>1563</v>
      </c>
    </row>
    <row r="2508" spans="1:15" x14ac:dyDescent="0.3">
      <c r="A2508">
        <v>2950</v>
      </c>
      <c r="B2508" t="s">
        <v>3955</v>
      </c>
      <c r="C2508">
        <v>36331</v>
      </c>
      <c r="D2508" t="s">
        <v>17980</v>
      </c>
      <c r="E2508" t="s">
        <v>17642</v>
      </c>
      <c r="G2508" t="s">
        <v>31</v>
      </c>
      <c r="H2508" t="s">
        <v>31</v>
      </c>
      <c r="I2508" t="s">
        <v>31</v>
      </c>
      <c r="J2508" t="s">
        <v>2758</v>
      </c>
      <c r="K2508" t="s">
        <v>2758</v>
      </c>
      <c r="L2508" t="s">
        <v>2783</v>
      </c>
      <c r="N2508">
        <f t="shared" si="78"/>
        <v>36331</v>
      </c>
      <c r="O2508">
        <f t="shared" si="79"/>
        <v>2950</v>
      </c>
    </row>
    <row r="2509" spans="1:15" x14ac:dyDescent="0.3">
      <c r="A2509">
        <v>1942</v>
      </c>
      <c r="B2509" t="s">
        <v>4292</v>
      </c>
      <c r="C2509">
        <v>41600</v>
      </c>
      <c r="D2509" t="s">
        <v>556</v>
      </c>
      <c r="E2509" t="s">
        <v>17642</v>
      </c>
      <c r="G2509" t="s">
        <v>31</v>
      </c>
      <c r="H2509" t="s">
        <v>31</v>
      </c>
      <c r="I2509" t="s">
        <v>31</v>
      </c>
      <c r="J2509" t="s">
        <v>31</v>
      </c>
      <c r="K2509" t="s">
        <v>2758</v>
      </c>
      <c r="L2509" t="s">
        <v>2783</v>
      </c>
      <c r="N2509">
        <f t="shared" si="78"/>
        <v>41600</v>
      </c>
      <c r="O2509">
        <f t="shared" si="79"/>
        <v>1942</v>
      </c>
    </row>
    <row r="2510" spans="1:15" x14ac:dyDescent="0.3">
      <c r="A2510">
        <v>1942</v>
      </c>
      <c r="B2510" t="s">
        <v>4292</v>
      </c>
      <c r="C2510">
        <v>41600</v>
      </c>
      <c r="D2510" t="s">
        <v>4292</v>
      </c>
      <c r="E2510" t="s">
        <v>17642</v>
      </c>
      <c r="G2510" t="s">
        <v>31</v>
      </c>
      <c r="H2510" t="s">
        <v>31</v>
      </c>
      <c r="I2510" t="s">
        <v>31</v>
      </c>
      <c r="J2510" t="s">
        <v>31</v>
      </c>
      <c r="K2510" t="s">
        <v>2758</v>
      </c>
      <c r="L2510" t="s">
        <v>2783</v>
      </c>
      <c r="N2510">
        <f t="shared" si="78"/>
        <v>41600</v>
      </c>
      <c r="O2510">
        <f t="shared" si="79"/>
        <v>1942</v>
      </c>
    </row>
    <row r="2511" spans="1:15" x14ac:dyDescent="0.3">
      <c r="A2511">
        <v>3502</v>
      </c>
      <c r="B2511" t="s">
        <v>3070</v>
      </c>
      <c r="C2511">
        <v>130</v>
      </c>
      <c r="D2511" t="s">
        <v>17981</v>
      </c>
      <c r="E2511" t="s">
        <v>17642</v>
      </c>
      <c r="G2511" t="s">
        <v>31</v>
      </c>
      <c r="H2511" t="s">
        <v>31</v>
      </c>
      <c r="I2511" t="s">
        <v>31</v>
      </c>
      <c r="J2511" t="s">
        <v>31</v>
      </c>
      <c r="K2511" t="s">
        <v>31</v>
      </c>
      <c r="L2511" t="s">
        <v>2783</v>
      </c>
      <c r="N2511">
        <f t="shared" si="78"/>
        <v>130</v>
      </c>
      <c r="O2511">
        <f t="shared" si="79"/>
        <v>3502</v>
      </c>
    </row>
    <row r="2512" spans="1:15" x14ac:dyDescent="0.3">
      <c r="A2512">
        <v>3502</v>
      </c>
      <c r="B2512" t="s">
        <v>3070</v>
      </c>
      <c r="C2512">
        <v>130</v>
      </c>
      <c r="D2512" t="s">
        <v>3071</v>
      </c>
      <c r="E2512" t="s">
        <v>17642</v>
      </c>
      <c r="G2512" t="s">
        <v>31</v>
      </c>
      <c r="H2512" t="s">
        <v>31</v>
      </c>
      <c r="I2512" t="s">
        <v>31</v>
      </c>
      <c r="J2512" t="s">
        <v>31</v>
      </c>
      <c r="K2512" t="s">
        <v>31</v>
      </c>
      <c r="L2512" t="s">
        <v>2783</v>
      </c>
      <c r="N2512">
        <f t="shared" si="78"/>
        <v>130</v>
      </c>
      <c r="O2512">
        <f t="shared" si="79"/>
        <v>3502</v>
      </c>
    </row>
    <row r="2513" spans="1:15" x14ac:dyDescent="0.3">
      <c r="A2513">
        <v>3502</v>
      </c>
      <c r="B2513" t="s">
        <v>3070</v>
      </c>
      <c r="C2513">
        <v>130</v>
      </c>
      <c r="D2513" t="s">
        <v>17982</v>
      </c>
      <c r="E2513" t="s">
        <v>17642</v>
      </c>
      <c r="G2513" t="s">
        <v>31</v>
      </c>
      <c r="H2513" t="s">
        <v>31</v>
      </c>
      <c r="I2513" t="s">
        <v>31</v>
      </c>
      <c r="J2513" t="s">
        <v>31</v>
      </c>
      <c r="K2513" t="s">
        <v>31</v>
      </c>
      <c r="L2513" t="s">
        <v>2783</v>
      </c>
      <c r="N2513">
        <f t="shared" si="78"/>
        <v>130</v>
      </c>
      <c r="O2513">
        <f t="shared" si="79"/>
        <v>3502</v>
      </c>
    </row>
    <row r="2514" spans="1:15" x14ac:dyDescent="0.3">
      <c r="A2514">
        <v>4918</v>
      </c>
      <c r="B2514" t="s">
        <v>4045</v>
      </c>
      <c r="C2514">
        <v>56139</v>
      </c>
      <c r="D2514" t="s">
        <v>4046</v>
      </c>
      <c r="E2514" t="s">
        <v>17642</v>
      </c>
      <c r="G2514" t="s">
        <v>31</v>
      </c>
      <c r="H2514" t="s">
        <v>31</v>
      </c>
      <c r="I2514" t="s">
        <v>31</v>
      </c>
      <c r="J2514" t="s">
        <v>2758</v>
      </c>
      <c r="K2514" t="s">
        <v>2758</v>
      </c>
      <c r="L2514" t="s">
        <v>2783</v>
      </c>
      <c r="N2514">
        <f t="shared" si="78"/>
        <v>56139</v>
      </c>
      <c r="O2514">
        <f t="shared" si="79"/>
        <v>4918</v>
      </c>
    </row>
    <row r="2515" spans="1:15" x14ac:dyDescent="0.3">
      <c r="A2515">
        <v>1085</v>
      </c>
      <c r="B2515" t="s">
        <v>3128</v>
      </c>
      <c r="C2515" t="s">
        <v>16585</v>
      </c>
      <c r="D2515" t="s">
        <v>642</v>
      </c>
      <c r="E2515" t="s">
        <v>17642</v>
      </c>
      <c r="G2515" t="s">
        <v>31</v>
      </c>
      <c r="H2515" t="s">
        <v>31</v>
      </c>
      <c r="I2515" t="s">
        <v>31</v>
      </c>
      <c r="J2515" t="s">
        <v>2758</v>
      </c>
      <c r="K2515" t="s">
        <v>2758</v>
      </c>
      <c r="L2515" t="s">
        <v>2783</v>
      </c>
      <c r="N2515" t="str">
        <f t="shared" si="78"/>
        <v>3519M</v>
      </c>
      <c r="O2515">
        <f t="shared" si="79"/>
        <v>1085</v>
      </c>
    </row>
    <row r="2516" spans="1:15" x14ac:dyDescent="0.3">
      <c r="A2516">
        <v>1086</v>
      </c>
      <c r="B2516" t="s">
        <v>3128</v>
      </c>
      <c r="C2516" t="s">
        <v>16586</v>
      </c>
      <c r="D2516" t="s">
        <v>640</v>
      </c>
      <c r="E2516" t="s">
        <v>17642</v>
      </c>
      <c r="G2516" t="s">
        <v>31</v>
      </c>
      <c r="H2516" t="s">
        <v>31</v>
      </c>
      <c r="I2516" t="s">
        <v>31</v>
      </c>
      <c r="J2516" t="s">
        <v>2758</v>
      </c>
      <c r="K2516" t="s">
        <v>2758</v>
      </c>
      <c r="L2516" t="s">
        <v>2783</v>
      </c>
      <c r="N2516" t="str">
        <f t="shared" si="78"/>
        <v>3135M</v>
      </c>
      <c r="O2516">
        <f t="shared" si="79"/>
        <v>1086</v>
      </c>
    </row>
    <row r="2517" spans="1:15" x14ac:dyDescent="0.3">
      <c r="A2517">
        <v>3501</v>
      </c>
      <c r="B2517" t="s">
        <v>3128</v>
      </c>
      <c r="C2517" t="s">
        <v>3129</v>
      </c>
      <c r="D2517" t="s">
        <v>544</v>
      </c>
      <c r="E2517" t="s">
        <v>17642</v>
      </c>
      <c r="F2517" t="s">
        <v>240</v>
      </c>
      <c r="G2517" t="s">
        <v>31</v>
      </c>
      <c r="H2517" t="s">
        <v>31</v>
      </c>
      <c r="I2517" t="s">
        <v>31</v>
      </c>
      <c r="J2517" t="s">
        <v>31</v>
      </c>
      <c r="K2517" t="s">
        <v>2758</v>
      </c>
      <c r="L2517" t="s">
        <v>2783</v>
      </c>
      <c r="N2517" t="str">
        <f t="shared" si="78"/>
        <v>IHCP</v>
      </c>
      <c r="O2517">
        <f t="shared" si="79"/>
        <v>3501</v>
      </c>
    </row>
    <row r="2518" spans="1:15" x14ac:dyDescent="0.3">
      <c r="A2518">
        <v>1907</v>
      </c>
      <c r="B2518" t="s">
        <v>3629</v>
      </c>
      <c r="C2518">
        <v>11695</v>
      </c>
      <c r="D2518" t="s">
        <v>3630</v>
      </c>
      <c r="E2518" t="s">
        <v>17642</v>
      </c>
      <c r="G2518" t="s">
        <v>31</v>
      </c>
      <c r="H2518" t="s">
        <v>31</v>
      </c>
      <c r="I2518" t="s">
        <v>31</v>
      </c>
      <c r="J2518" t="s">
        <v>2758</v>
      </c>
      <c r="K2518" t="s">
        <v>2758</v>
      </c>
      <c r="L2518" t="s">
        <v>2783</v>
      </c>
      <c r="N2518">
        <f t="shared" si="78"/>
        <v>11695</v>
      </c>
      <c r="O2518">
        <f t="shared" si="79"/>
        <v>1907</v>
      </c>
    </row>
    <row r="2519" spans="1:15" x14ac:dyDescent="0.3">
      <c r="A2519">
        <v>2512</v>
      </c>
      <c r="B2519" t="s">
        <v>2896</v>
      </c>
      <c r="C2519">
        <v>11329</v>
      </c>
      <c r="D2519" t="s">
        <v>2897</v>
      </c>
      <c r="E2519" t="s">
        <v>17642</v>
      </c>
      <c r="G2519" t="s">
        <v>31</v>
      </c>
      <c r="H2519" t="s">
        <v>31</v>
      </c>
      <c r="I2519" t="s">
        <v>31</v>
      </c>
      <c r="J2519" t="s">
        <v>2758</v>
      </c>
      <c r="K2519" t="s">
        <v>2758</v>
      </c>
      <c r="L2519" t="s">
        <v>2783</v>
      </c>
      <c r="N2519">
        <f t="shared" si="78"/>
        <v>11329</v>
      </c>
      <c r="O2519">
        <f t="shared" si="79"/>
        <v>2512</v>
      </c>
    </row>
    <row r="2520" spans="1:15" x14ac:dyDescent="0.3">
      <c r="A2520">
        <v>2502</v>
      </c>
      <c r="B2520" t="s">
        <v>4970</v>
      </c>
      <c r="C2520">
        <v>95444</v>
      </c>
      <c r="D2520" t="s">
        <v>4971</v>
      </c>
      <c r="E2520" t="s">
        <v>17642</v>
      </c>
      <c r="G2520" t="s">
        <v>31</v>
      </c>
      <c r="H2520" t="s">
        <v>31</v>
      </c>
      <c r="I2520" t="s">
        <v>31</v>
      </c>
      <c r="J2520" t="s">
        <v>2758</v>
      </c>
      <c r="K2520" t="s">
        <v>2758</v>
      </c>
      <c r="L2520" t="s">
        <v>2783</v>
      </c>
      <c r="N2520">
        <f t="shared" si="78"/>
        <v>95444</v>
      </c>
      <c r="O2520">
        <f t="shared" si="79"/>
        <v>2502</v>
      </c>
    </row>
    <row r="2521" spans="1:15" x14ac:dyDescent="0.3">
      <c r="A2521">
        <v>4553</v>
      </c>
      <c r="B2521" t="s">
        <v>2965</v>
      </c>
      <c r="C2521" t="s">
        <v>2966</v>
      </c>
      <c r="D2521" t="s">
        <v>2967</v>
      </c>
      <c r="E2521" t="s">
        <v>17642</v>
      </c>
      <c r="G2521" t="s">
        <v>31</v>
      </c>
      <c r="H2521" t="s">
        <v>31</v>
      </c>
      <c r="I2521" t="s">
        <v>31</v>
      </c>
      <c r="J2521" t="s">
        <v>2758</v>
      </c>
      <c r="K2521" t="s">
        <v>2758</v>
      </c>
      <c r="L2521" t="s">
        <v>2783</v>
      </c>
      <c r="N2521" t="str">
        <f t="shared" si="78"/>
        <v>IUHPLNS</v>
      </c>
      <c r="O2521">
        <f t="shared" si="79"/>
        <v>4553</v>
      </c>
    </row>
    <row r="2522" spans="1:15" x14ac:dyDescent="0.3">
      <c r="A2522">
        <v>8675</v>
      </c>
      <c r="B2522" t="s">
        <v>16132</v>
      </c>
      <c r="C2522" t="s">
        <v>17983</v>
      </c>
      <c r="D2522" t="s">
        <v>16133</v>
      </c>
      <c r="E2522" t="s">
        <v>17642</v>
      </c>
      <c r="G2522" t="s">
        <v>31</v>
      </c>
      <c r="H2522" t="s">
        <v>2758</v>
      </c>
      <c r="I2522" t="s">
        <v>31</v>
      </c>
      <c r="J2522" t="s">
        <v>2758</v>
      </c>
      <c r="K2522" t="s">
        <v>2758</v>
      </c>
      <c r="L2522" t="s">
        <v>2786</v>
      </c>
      <c r="N2522" t="str">
        <f t="shared" si="78"/>
        <v>IVHPA</v>
      </c>
      <c r="O2522">
        <f t="shared" si="79"/>
        <v>8675</v>
      </c>
    </row>
    <row r="2523" spans="1:15" x14ac:dyDescent="0.3">
      <c r="A2523">
        <v>8936</v>
      </c>
      <c r="B2523" t="s">
        <v>15400</v>
      </c>
      <c r="C2523" t="s">
        <v>15401</v>
      </c>
      <c r="D2523" t="s">
        <v>15402</v>
      </c>
      <c r="E2523" t="s">
        <v>17642</v>
      </c>
      <c r="G2523" t="s">
        <v>31</v>
      </c>
      <c r="H2523" t="s">
        <v>31</v>
      </c>
      <c r="I2523" t="s">
        <v>31</v>
      </c>
      <c r="J2523" t="s">
        <v>2758</v>
      </c>
      <c r="K2523" t="s">
        <v>2758</v>
      </c>
      <c r="L2523" t="s">
        <v>2783</v>
      </c>
      <c r="N2523" t="str">
        <f t="shared" si="78"/>
        <v>JAI01</v>
      </c>
      <c r="O2523">
        <f t="shared" si="79"/>
        <v>8936</v>
      </c>
    </row>
    <row r="2524" spans="1:15" x14ac:dyDescent="0.3">
      <c r="A2524">
        <v>4523</v>
      </c>
      <c r="B2524" t="s">
        <v>15602</v>
      </c>
      <c r="C2524">
        <v>87726</v>
      </c>
      <c r="D2524" t="s">
        <v>15604</v>
      </c>
      <c r="E2524" t="s">
        <v>17642</v>
      </c>
      <c r="G2524" t="s">
        <v>31</v>
      </c>
      <c r="H2524" t="s">
        <v>31</v>
      </c>
      <c r="I2524" t="s">
        <v>31</v>
      </c>
      <c r="J2524" t="s">
        <v>2758</v>
      </c>
      <c r="K2524" t="s">
        <v>2758</v>
      </c>
      <c r="L2524" t="s">
        <v>2783</v>
      </c>
      <c r="N2524">
        <f t="shared" si="78"/>
        <v>87726</v>
      </c>
      <c r="O2524">
        <f t="shared" si="79"/>
        <v>4523</v>
      </c>
    </row>
    <row r="2525" spans="1:15" x14ac:dyDescent="0.3">
      <c r="A2525">
        <v>4523</v>
      </c>
      <c r="B2525" t="s">
        <v>15602</v>
      </c>
      <c r="C2525">
        <v>87726</v>
      </c>
      <c r="D2525" t="s">
        <v>15603</v>
      </c>
      <c r="E2525" t="s">
        <v>17642</v>
      </c>
      <c r="G2525" t="s">
        <v>31</v>
      </c>
      <c r="H2525" t="s">
        <v>31</v>
      </c>
      <c r="I2525" t="s">
        <v>31</v>
      </c>
      <c r="J2525" t="s">
        <v>2758</v>
      </c>
      <c r="K2525" t="s">
        <v>2758</v>
      </c>
      <c r="L2525" t="s">
        <v>2783</v>
      </c>
      <c r="N2525">
        <f t="shared" si="78"/>
        <v>87726</v>
      </c>
      <c r="O2525">
        <f t="shared" si="79"/>
        <v>4523</v>
      </c>
    </row>
    <row r="2526" spans="1:15" x14ac:dyDescent="0.3">
      <c r="A2526">
        <v>1592</v>
      </c>
      <c r="B2526" t="s">
        <v>4938</v>
      </c>
      <c r="C2526">
        <v>52189</v>
      </c>
      <c r="D2526" t="s">
        <v>4939</v>
      </c>
      <c r="E2526" t="s">
        <v>17642</v>
      </c>
      <c r="G2526" t="s">
        <v>31</v>
      </c>
      <c r="H2526" t="s">
        <v>31</v>
      </c>
      <c r="I2526" t="s">
        <v>31</v>
      </c>
      <c r="J2526" t="s">
        <v>2758</v>
      </c>
      <c r="K2526" t="s">
        <v>2758</v>
      </c>
      <c r="L2526" t="s">
        <v>2783</v>
      </c>
      <c r="N2526">
        <f t="shared" si="78"/>
        <v>52189</v>
      </c>
      <c r="O2526">
        <f t="shared" si="79"/>
        <v>1592</v>
      </c>
    </row>
    <row r="2527" spans="1:15" x14ac:dyDescent="0.3">
      <c r="A2527">
        <v>1592</v>
      </c>
      <c r="B2527" t="s">
        <v>4938</v>
      </c>
      <c r="C2527">
        <v>52189</v>
      </c>
      <c r="D2527" t="s">
        <v>4941</v>
      </c>
      <c r="E2527" t="s">
        <v>17642</v>
      </c>
      <c r="G2527" t="s">
        <v>31</v>
      </c>
      <c r="H2527" t="s">
        <v>31</v>
      </c>
      <c r="I2527" t="s">
        <v>31</v>
      </c>
      <c r="J2527" t="s">
        <v>2758</v>
      </c>
      <c r="K2527" t="s">
        <v>2758</v>
      </c>
      <c r="L2527" t="s">
        <v>2783</v>
      </c>
      <c r="N2527">
        <f t="shared" si="78"/>
        <v>52189</v>
      </c>
      <c r="O2527">
        <f t="shared" si="79"/>
        <v>1592</v>
      </c>
    </row>
    <row r="2528" spans="1:15" x14ac:dyDescent="0.3">
      <c r="A2528">
        <v>1592</v>
      </c>
      <c r="B2528" t="s">
        <v>4938</v>
      </c>
      <c r="C2528">
        <v>52189</v>
      </c>
      <c r="D2528" t="s">
        <v>4940</v>
      </c>
      <c r="E2528" t="s">
        <v>17642</v>
      </c>
      <c r="G2528" t="s">
        <v>31</v>
      </c>
      <c r="H2528" t="s">
        <v>31</v>
      </c>
      <c r="I2528" t="s">
        <v>31</v>
      </c>
      <c r="J2528" t="s">
        <v>2758</v>
      </c>
      <c r="K2528" t="s">
        <v>2758</v>
      </c>
      <c r="L2528" t="s">
        <v>2783</v>
      </c>
      <c r="N2528">
        <f t="shared" si="78"/>
        <v>52189</v>
      </c>
      <c r="O2528">
        <f t="shared" si="79"/>
        <v>1592</v>
      </c>
    </row>
    <row r="2529" spans="1:15" x14ac:dyDescent="0.3">
      <c r="A2529">
        <v>4959</v>
      </c>
      <c r="B2529" t="s">
        <v>4731</v>
      </c>
      <c r="C2529">
        <v>52123</v>
      </c>
      <c r="D2529" t="s">
        <v>4732</v>
      </c>
      <c r="E2529" t="s">
        <v>17642</v>
      </c>
      <c r="G2529" t="s">
        <v>31</v>
      </c>
      <c r="H2529" t="s">
        <v>31</v>
      </c>
      <c r="I2529" t="s">
        <v>31</v>
      </c>
      <c r="J2529" t="s">
        <v>2758</v>
      </c>
      <c r="K2529" t="s">
        <v>2758</v>
      </c>
      <c r="L2529" t="s">
        <v>2783</v>
      </c>
      <c r="N2529">
        <f t="shared" si="78"/>
        <v>52123</v>
      </c>
      <c r="O2529">
        <f t="shared" si="79"/>
        <v>4959</v>
      </c>
    </row>
    <row r="2530" spans="1:15" x14ac:dyDescent="0.3">
      <c r="A2530">
        <v>9656</v>
      </c>
      <c r="B2530" t="s">
        <v>17984</v>
      </c>
      <c r="C2530">
        <v>66003</v>
      </c>
      <c r="D2530" t="s">
        <v>16321</v>
      </c>
      <c r="E2530" t="s">
        <v>17642</v>
      </c>
      <c r="G2530" t="s">
        <v>31</v>
      </c>
      <c r="H2530" t="s">
        <v>31</v>
      </c>
      <c r="I2530" t="s">
        <v>31</v>
      </c>
      <c r="J2530" t="s">
        <v>2758</v>
      </c>
      <c r="K2530" t="s">
        <v>2758</v>
      </c>
      <c r="L2530" t="s">
        <v>2783</v>
      </c>
      <c r="N2530">
        <f t="shared" si="78"/>
        <v>66003</v>
      </c>
      <c r="O2530">
        <f t="shared" si="79"/>
        <v>9656</v>
      </c>
    </row>
    <row r="2531" spans="1:15" x14ac:dyDescent="0.3">
      <c r="A2531">
        <v>1544</v>
      </c>
      <c r="B2531" t="s">
        <v>3610</v>
      </c>
      <c r="C2531" t="s">
        <v>3611</v>
      </c>
      <c r="D2531" t="s">
        <v>3613</v>
      </c>
      <c r="E2531" t="s">
        <v>17642</v>
      </c>
      <c r="G2531" t="s">
        <v>31</v>
      </c>
      <c r="H2531" t="s">
        <v>31</v>
      </c>
      <c r="I2531" t="s">
        <v>31</v>
      </c>
      <c r="J2531" t="s">
        <v>31</v>
      </c>
      <c r="K2531" t="s">
        <v>2758</v>
      </c>
      <c r="L2531" t="s">
        <v>3170</v>
      </c>
      <c r="N2531" t="str">
        <f t="shared" si="78"/>
        <v>RH002</v>
      </c>
      <c r="O2531">
        <f t="shared" si="79"/>
        <v>1544</v>
      </c>
    </row>
    <row r="2532" spans="1:15" x14ac:dyDescent="0.3">
      <c r="A2532">
        <v>1544</v>
      </c>
      <c r="B2532" t="s">
        <v>3610</v>
      </c>
      <c r="C2532" t="s">
        <v>3611</v>
      </c>
      <c r="D2532" t="s">
        <v>3612</v>
      </c>
      <c r="E2532" t="s">
        <v>17642</v>
      </c>
      <c r="G2532" t="s">
        <v>31</v>
      </c>
      <c r="H2532" t="s">
        <v>31</v>
      </c>
      <c r="I2532" t="s">
        <v>31</v>
      </c>
      <c r="J2532" t="s">
        <v>31</v>
      </c>
      <c r="K2532" t="s">
        <v>2758</v>
      </c>
      <c r="L2532" t="s">
        <v>3170</v>
      </c>
      <c r="N2532" t="str">
        <f t="shared" si="78"/>
        <v>RH002</v>
      </c>
      <c r="O2532">
        <f t="shared" si="79"/>
        <v>1544</v>
      </c>
    </row>
    <row r="2533" spans="1:15" x14ac:dyDescent="0.3">
      <c r="A2533">
        <v>1544</v>
      </c>
      <c r="B2533" t="s">
        <v>3610</v>
      </c>
      <c r="C2533" t="s">
        <v>3611</v>
      </c>
      <c r="D2533" t="s">
        <v>3614</v>
      </c>
      <c r="E2533" t="s">
        <v>17642</v>
      </c>
      <c r="G2533" t="s">
        <v>31</v>
      </c>
      <c r="H2533" t="s">
        <v>31</v>
      </c>
      <c r="I2533" t="s">
        <v>31</v>
      </c>
      <c r="J2533" t="s">
        <v>31</v>
      </c>
      <c r="K2533" t="s">
        <v>2758</v>
      </c>
      <c r="L2533" t="s">
        <v>3170</v>
      </c>
      <c r="N2533" t="str">
        <f t="shared" si="78"/>
        <v>RH002</v>
      </c>
      <c r="O2533">
        <f t="shared" si="79"/>
        <v>1544</v>
      </c>
    </row>
    <row r="2534" spans="1:15" x14ac:dyDescent="0.3">
      <c r="A2534">
        <v>5569</v>
      </c>
      <c r="B2534" t="s">
        <v>4597</v>
      </c>
      <c r="C2534">
        <v>47171</v>
      </c>
      <c r="D2534" t="s">
        <v>17985</v>
      </c>
      <c r="E2534" t="s">
        <v>17642</v>
      </c>
      <c r="F2534" t="s">
        <v>378</v>
      </c>
      <c r="G2534" t="s">
        <v>31</v>
      </c>
      <c r="H2534" t="s">
        <v>31</v>
      </c>
      <c r="I2534" t="s">
        <v>31</v>
      </c>
      <c r="J2534" t="s">
        <v>31</v>
      </c>
      <c r="K2534" t="s">
        <v>2758</v>
      </c>
      <c r="L2534" t="s">
        <v>2783</v>
      </c>
      <c r="N2534">
        <f t="shared" si="78"/>
        <v>47171</v>
      </c>
      <c r="O2534">
        <f t="shared" si="79"/>
        <v>5569</v>
      </c>
    </row>
    <row r="2535" spans="1:15" x14ac:dyDescent="0.3">
      <c r="A2535">
        <v>4577</v>
      </c>
      <c r="B2535" t="s">
        <v>16856</v>
      </c>
      <c r="C2535">
        <v>73100</v>
      </c>
      <c r="D2535" t="s">
        <v>17986</v>
      </c>
      <c r="E2535" t="s">
        <v>17642</v>
      </c>
      <c r="G2535" t="s">
        <v>31</v>
      </c>
      <c r="H2535" t="s">
        <v>31</v>
      </c>
      <c r="I2535" t="s">
        <v>31</v>
      </c>
      <c r="J2535" t="s">
        <v>2758</v>
      </c>
      <c r="K2535" t="s">
        <v>2758</v>
      </c>
      <c r="L2535" t="s">
        <v>2783</v>
      </c>
      <c r="N2535">
        <f t="shared" si="78"/>
        <v>73100</v>
      </c>
      <c r="O2535">
        <f t="shared" si="79"/>
        <v>4577</v>
      </c>
    </row>
    <row r="2536" spans="1:15" x14ac:dyDescent="0.3">
      <c r="A2536">
        <v>4577</v>
      </c>
      <c r="B2536" t="s">
        <v>16856</v>
      </c>
      <c r="C2536">
        <v>73100</v>
      </c>
      <c r="D2536" t="s">
        <v>17987</v>
      </c>
      <c r="E2536" t="s">
        <v>17642</v>
      </c>
      <c r="G2536" t="s">
        <v>31</v>
      </c>
      <c r="H2536" t="s">
        <v>31</v>
      </c>
      <c r="I2536" t="s">
        <v>31</v>
      </c>
      <c r="J2536" t="s">
        <v>2758</v>
      </c>
      <c r="K2536" t="s">
        <v>2758</v>
      </c>
      <c r="L2536" t="s">
        <v>2783</v>
      </c>
      <c r="N2536">
        <f t="shared" si="78"/>
        <v>73100</v>
      </c>
      <c r="O2536">
        <f t="shared" si="79"/>
        <v>4577</v>
      </c>
    </row>
    <row r="2537" spans="1:15" x14ac:dyDescent="0.3">
      <c r="A2537">
        <v>4677</v>
      </c>
      <c r="B2537" t="s">
        <v>3970</v>
      </c>
      <c r="C2537">
        <v>37284</v>
      </c>
      <c r="D2537" t="s">
        <v>4069</v>
      </c>
      <c r="E2537" t="s">
        <v>17642</v>
      </c>
      <c r="G2537" t="s">
        <v>31</v>
      </c>
      <c r="H2537" t="s">
        <v>2758</v>
      </c>
      <c r="I2537" t="s">
        <v>31</v>
      </c>
      <c r="J2537" t="s">
        <v>31</v>
      </c>
      <c r="K2537" t="s">
        <v>2758</v>
      </c>
      <c r="L2537" t="s">
        <v>2786</v>
      </c>
      <c r="N2537">
        <f t="shared" si="78"/>
        <v>37284</v>
      </c>
      <c r="O2537">
        <f t="shared" si="79"/>
        <v>4677</v>
      </c>
    </row>
    <row r="2538" spans="1:15" x14ac:dyDescent="0.3">
      <c r="A2538">
        <v>4933</v>
      </c>
      <c r="B2538" t="s">
        <v>3970</v>
      </c>
      <c r="C2538">
        <v>37321</v>
      </c>
      <c r="D2538" t="s">
        <v>15218</v>
      </c>
      <c r="E2538" t="s">
        <v>17642</v>
      </c>
      <c r="G2538" t="s">
        <v>31</v>
      </c>
      <c r="H2538" t="s">
        <v>2758</v>
      </c>
      <c r="I2538" t="s">
        <v>31</v>
      </c>
      <c r="J2538" t="s">
        <v>31</v>
      </c>
      <c r="K2538" t="s">
        <v>2758</v>
      </c>
      <c r="L2538" t="s">
        <v>2786</v>
      </c>
      <c r="N2538">
        <f t="shared" si="78"/>
        <v>37321</v>
      </c>
      <c r="O2538">
        <f t="shared" si="79"/>
        <v>4933</v>
      </c>
    </row>
    <row r="2539" spans="1:15" x14ac:dyDescent="0.3">
      <c r="A2539">
        <v>7505</v>
      </c>
      <c r="B2539" t="s">
        <v>3970</v>
      </c>
      <c r="C2539">
        <v>37217</v>
      </c>
      <c r="D2539" t="s">
        <v>3971</v>
      </c>
      <c r="E2539" t="s">
        <v>17642</v>
      </c>
      <c r="G2539" t="s">
        <v>31</v>
      </c>
      <c r="H2539" t="s">
        <v>31</v>
      </c>
      <c r="I2539" t="s">
        <v>31</v>
      </c>
      <c r="J2539" t="s">
        <v>31</v>
      </c>
      <c r="K2539" t="s">
        <v>2758</v>
      </c>
      <c r="L2539" t="s">
        <v>2783</v>
      </c>
      <c r="N2539">
        <f t="shared" si="78"/>
        <v>37217</v>
      </c>
      <c r="O2539">
        <f t="shared" si="79"/>
        <v>7505</v>
      </c>
    </row>
    <row r="2540" spans="1:15" x14ac:dyDescent="0.3">
      <c r="A2540">
        <v>7528</v>
      </c>
      <c r="B2540" t="s">
        <v>3970</v>
      </c>
      <c r="C2540">
        <v>37216</v>
      </c>
      <c r="D2540" t="s">
        <v>3989</v>
      </c>
      <c r="E2540" t="s">
        <v>17642</v>
      </c>
      <c r="G2540" t="s">
        <v>31</v>
      </c>
      <c r="H2540" t="s">
        <v>31</v>
      </c>
      <c r="I2540" t="s">
        <v>31</v>
      </c>
      <c r="J2540" t="s">
        <v>31</v>
      </c>
      <c r="K2540" t="s">
        <v>2758</v>
      </c>
      <c r="L2540" t="s">
        <v>2783</v>
      </c>
      <c r="N2540">
        <f t="shared" si="78"/>
        <v>37216</v>
      </c>
      <c r="O2540">
        <f t="shared" si="79"/>
        <v>7528</v>
      </c>
    </row>
    <row r="2541" spans="1:15" x14ac:dyDescent="0.3">
      <c r="A2541">
        <v>8673</v>
      </c>
      <c r="B2541" t="s">
        <v>3970</v>
      </c>
      <c r="C2541">
        <v>37323</v>
      </c>
      <c r="D2541" t="s">
        <v>16126</v>
      </c>
      <c r="E2541" t="s">
        <v>17642</v>
      </c>
      <c r="G2541" t="s">
        <v>31</v>
      </c>
      <c r="H2541" t="s">
        <v>31</v>
      </c>
      <c r="I2541" t="s">
        <v>31</v>
      </c>
      <c r="J2541" t="s">
        <v>31</v>
      </c>
      <c r="K2541" t="s">
        <v>2758</v>
      </c>
      <c r="L2541" t="s">
        <v>2783</v>
      </c>
      <c r="N2541">
        <f t="shared" si="78"/>
        <v>37323</v>
      </c>
      <c r="O2541">
        <f t="shared" si="79"/>
        <v>8673</v>
      </c>
    </row>
    <row r="2542" spans="1:15" x14ac:dyDescent="0.3">
      <c r="A2542">
        <v>6531</v>
      </c>
      <c r="B2542" t="s">
        <v>16888</v>
      </c>
      <c r="C2542">
        <v>23284</v>
      </c>
      <c r="D2542" t="s">
        <v>593</v>
      </c>
      <c r="E2542" t="s">
        <v>17642</v>
      </c>
      <c r="G2542" t="s">
        <v>31</v>
      </c>
      <c r="H2542" t="s">
        <v>31</v>
      </c>
      <c r="I2542" t="s">
        <v>31</v>
      </c>
      <c r="J2542" t="s">
        <v>31</v>
      </c>
      <c r="K2542" t="s">
        <v>31</v>
      </c>
      <c r="L2542" t="s">
        <v>2783</v>
      </c>
      <c r="N2542">
        <f t="shared" si="78"/>
        <v>23284</v>
      </c>
      <c r="O2542">
        <f t="shared" si="79"/>
        <v>6531</v>
      </c>
    </row>
    <row r="2543" spans="1:15" x14ac:dyDescent="0.3">
      <c r="A2543">
        <v>5519</v>
      </c>
      <c r="B2543" t="s">
        <v>3727</v>
      </c>
      <c r="C2543">
        <v>47163</v>
      </c>
      <c r="D2543" t="s">
        <v>17988</v>
      </c>
      <c r="E2543" t="s">
        <v>17642</v>
      </c>
      <c r="F2543" t="s">
        <v>372</v>
      </c>
      <c r="G2543" t="s">
        <v>31</v>
      </c>
      <c r="H2543" t="s">
        <v>31</v>
      </c>
      <c r="I2543" t="s">
        <v>31</v>
      </c>
      <c r="J2543" t="s">
        <v>31</v>
      </c>
      <c r="K2543" t="s">
        <v>2758</v>
      </c>
      <c r="L2543" t="s">
        <v>2783</v>
      </c>
      <c r="N2543">
        <f t="shared" si="78"/>
        <v>47163</v>
      </c>
      <c r="O2543">
        <f t="shared" si="79"/>
        <v>5519</v>
      </c>
    </row>
    <row r="2544" spans="1:15" x14ac:dyDescent="0.3">
      <c r="A2544">
        <v>5520</v>
      </c>
      <c r="B2544" t="s">
        <v>3148</v>
      </c>
      <c r="C2544">
        <v>481124839</v>
      </c>
      <c r="D2544" t="s">
        <v>578</v>
      </c>
      <c r="E2544" t="s">
        <v>17642</v>
      </c>
      <c r="F2544" t="s">
        <v>372</v>
      </c>
      <c r="G2544" t="s">
        <v>31</v>
      </c>
      <c r="H2544" t="s">
        <v>31</v>
      </c>
      <c r="I2544" t="s">
        <v>31</v>
      </c>
      <c r="J2544" t="s">
        <v>2758</v>
      </c>
      <c r="K2544" t="s">
        <v>2758</v>
      </c>
      <c r="L2544" t="s">
        <v>2783</v>
      </c>
      <c r="N2544">
        <f t="shared" si="78"/>
        <v>481124839</v>
      </c>
      <c r="O2544">
        <f t="shared" si="79"/>
        <v>5520</v>
      </c>
    </row>
    <row r="2545" spans="1:15" x14ac:dyDescent="0.3">
      <c r="A2545">
        <v>1093</v>
      </c>
      <c r="B2545" t="s">
        <v>16598</v>
      </c>
      <c r="C2545">
        <v>42344</v>
      </c>
      <c r="D2545" t="s">
        <v>16599</v>
      </c>
      <c r="E2545" t="s">
        <v>17642</v>
      </c>
      <c r="G2545" t="s">
        <v>31</v>
      </c>
      <c r="H2545" t="s">
        <v>31</v>
      </c>
      <c r="I2545" t="s">
        <v>31</v>
      </c>
      <c r="J2545" t="s">
        <v>31</v>
      </c>
      <c r="K2545" t="s">
        <v>31</v>
      </c>
      <c r="L2545" t="s">
        <v>2783</v>
      </c>
      <c r="N2545">
        <f t="shared" si="78"/>
        <v>42344</v>
      </c>
      <c r="O2545">
        <f t="shared" si="79"/>
        <v>1093</v>
      </c>
    </row>
    <row r="2546" spans="1:15" x14ac:dyDescent="0.3">
      <c r="A2546">
        <v>7506</v>
      </c>
      <c r="B2546" t="s">
        <v>3967</v>
      </c>
      <c r="C2546" t="s">
        <v>3968</v>
      </c>
      <c r="D2546" t="s">
        <v>3969</v>
      </c>
      <c r="E2546" t="s">
        <v>17642</v>
      </c>
      <c r="G2546" t="s">
        <v>31</v>
      </c>
      <c r="H2546" t="s">
        <v>31</v>
      </c>
      <c r="I2546" t="s">
        <v>31</v>
      </c>
      <c r="J2546" t="s">
        <v>31</v>
      </c>
      <c r="K2546" t="s">
        <v>2758</v>
      </c>
      <c r="L2546" t="s">
        <v>3170</v>
      </c>
      <c r="N2546" t="str">
        <f t="shared" si="78"/>
        <v>RH010</v>
      </c>
      <c r="O2546">
        <f t="shared" si="79"/>
        <v>7506</v>
      </c>
    </row>
    <row r="2547" spans="1:15" x14ac:dyDescent="0.3">
      <c r="A2547">
        <v>2582</v>
      </c>
      <c r="B2547" t="s">
        <v>4297</v>
      </c>
      <c r="C2547">
        <v>94135</v>
      </c>
      <c r="D2547" t="s">
        <v>4299</v>
      </c>
      <c r="E2547" t="s">
        <v>17642</v>
      </c>
      <c r="F2547" t="s">
        <v>297</v>
      </c>
      <c r="G2547" t="s">
        <v>31</v>
      </c>
      <c r="H2547" t="s">
        <v>31</v>
      </c>
      <c r="I2547" t="s">
        <v>31</v>
      </c>
      <c r="J2547" t="s">
        <v>31</v>
      </c>
      <c r="K2547" t="s">
        <v>2758</v>
      </c>
      <c r="L2547" t="s">
        <v>3170</v>
      </c>
      <c r="N2547">
        <f t="shared" si="78"/>
        <v>94135</v>
      </c>
      <c r="O2547">
        <f t="shared" si="79"/>
        <v>2582</v>
      </c>
    </row>
    <row r="2548" spans="1:15" x14ac:dyDescent="0.3">
      <c r="A2548">
        <v>2582</v>
      </c>
      <c r="B2548" t="s">
        <v>4297</v>
      </c>
      <c r="C2548">
        <v>94135</v>
      </c>
      <c r="D2548" t="s">
        <v>568</v>
      </c>
      <c r="E2548" t="s">
        <v>17642</v>
      </c>
      <c r="F2548" t="s">
        <v>297</v>
      </c>
      <c r="G2548" t="s">
        <v>31</v>
      </c>
      <c r="H2548" t="s">
        <v>31</v>
      </c>
      <c r="I2548" t="s">
        <v>31</v>
      </c>
      <c r="J2548" t="s">
        <v>31</v>
      </c>
      <c r="K2548" t="s">
        <v>2758</v>
      </c>
      <c r="L2548" t="s">
        <v>3170</v>
      </c>
      <c r="N2548">
        <f t="shared" si="78"/>
        <v>94135</v>
      </c>
      <c r="O2548">
        <f t="shared" si="79"/>
        <v>2582</v>
      </c>
    </row>
    <row r="2549" spans="1:15" x14ac:dyDescent="0.3">
      <c r="A2549">
        <v>4576</v>
      </c>
      <c r="B2549" t="s">
        <v>3169</v>
      </c>
      <c r="C2549">
        <v>94134</v>
      </c>
      <c r="D2549" t="s">
        <v>568</v>
      </c>
      <c r="E2549" t="s">
        <v>17642</v>
      </c>
      <c r="F2549" t="s">
        <v>297</v>
      </c>
      <c r="G2549" t="s">
        <v>31</v>
      </c>
      <c r="H2549" t="s">
        <v>31</v>
      </c>
      <c r="I2549" t="s">
        <v>31</v>
      </c>
      <c r="J2549" t="s">
        <v>31</v>
      </c>
      <c r="K2549" t="s">
        <v>2758</v>
      </c>
      <c r="L2549" t="s">
        <v>3170</v>
      </c>
      <c r="N2549">
        <f t="shared" si="78"/>
        <v>94134</v>
      </c>
      <c r="O2549">
        <f t="shared" si="79"/>
        <v>4576</v>
      </c>
    </row>
    <row r="2550" spans="1:15" x14ac:dyDescent="0.3">
      <c r="A2550">
        <v>4576</v>
      </c>
      <c r="B2550" t="s">
        <v>3169</v>
      </c>
      <c r="C2550">
        <v>94134</v>
      </c>
      <c r="D2550" t="s">
        <v>574</v>
      </c>
      <c r="E2550" t="s">
        <v>17642</v>
      </c>
      <c r="F2550" t="s">
        <v>297</v>
      </c>
      <c r="G2550" t="s">
        <v>31</v>
      </c>
      <c r="H2550" t="s">
        <v>31</v>
      </c>
      <c r="I2550" t="s">
        <v>31</v>
      </c>
      <c r="J2550" t="s">
        <v>31</v>
      </c>
      <c r="K2550" t="s">
        <v>2758</v>
      </c>
      <c r="L2550" t="s">
        <v>3170</v>
      </c>
      <c r="N2550">
        <f t="shared" si="78"/>
        <v>94134</v>
      </c>
      <c r="O2550">
        <f t="shared" si="79"/>
        <v>4576</v>
      </c>
    </row>
    <row r="2551" spans="1:15" x14ac:dyDescent="0.3">
      <c r="A2551">
        <v>6649</v>
      </c>
      <c r="B2551" t="s">
        <v>15749</v>
      </c>
      <c r="C2551">
        <v>77741</v>
      </c>
      <c r="D2551" t="s">
        <v>15750</v>
      </c>
      <c r="E2551" t="s">
        <v>17642</v>
      </c>
      <c r="G2551" t="s">
        <v>31</v>
      </c>
      <c r="H2551" t="s">
        <v>31</v>
      </c>
      <c r="I2551" t="s">
        <v>31</v>
      </c>
      <c r="J2551" t="s">
        <v>31</v>
      </c>
      <c r="K2551" t="s">
        <v>31</v>
      </c>
      <c r="L2551" t="s">
        <v>2783</v>
      </c>
      <c r="N2551">
        <f t="shared" si="78"/>
        <v>77741</v>
      </c>
      <c r="O2551">
        <f t="shared" si="79"/>
        <v>6649</v>
      </c>
    </row>
    <row r="2552" spans="1:15" x14ac:dyDescent="0.3">
      <c r="A2552">
        <v>5534</v>
      </c>
      <c r="B2552" t="s">
        <v>3719</v>
      </c>
      <c r="C2552">
        <v>160</v>
      </c>
      <c r="D2552" t="s">
        <v>3725</v>
      </c>
      <c r="E2552" t="s">
        <v>17642</v>
      </c>
      <c r="F2552" t="s">
        <v>161</v>
      </c>
      <c r="G2552" t="s">
        <v>31</v>
      </c>
      <c r="H2552" t="s">
        <v>31</v>
      </c>
      <c r="I2552" t="s">
        <v>31</v>
      </c>
      <c r="J2552" t="s">
        <v>31</v>
      </c>
      <c r="K2552" t="s">
        <v>31</v>
      </c>
      <c r="L2552" t="s">
        <v>2783</v>
      </c>
      <c r="N2552">
        <f t="shared" si="78"/>
        <v>160</v>
      </c>
      <c r="O2552">
        <f t="shared" si="79"/>
        <v>5534</v>
      </c>
    </row>
    <row r="2553" spans="1:15" x14ac:dyDescent="0.3">
      <c r="A2553">
        <v>5534</v>
      </c>
      <c r="B2553" t="s">
        <v>3719</v>
      </c>
      <c r="C2553">
        <v>160</v>
      </c>
      <c r="D2553" t="s">
        <v>3723</v>
      </c>
      <c r="E2553" t="s">
        <v>17642</v>
      </c>
      <c r="F2553" t="s">
        <v>161</v>
      </c>
      <c r="G2553" t="s">
        <v>31</v>
      </c>
      <c r="H2553" t="s">
        <v>31</v>
      </c>
      <c r="I2553" t="s">
        <v>31</v>
      </c>
      <c r="J2553" t="s">
        <v>31</v>
      </c>
      <c r="K2553" t="s">
        <v>31</v>
      </c>
      <c r="L2553" t="s">
        <v>2783</v>
      </c>
      <c r="N2553">
        <f t="shared" si="78"/>
        <v>160</v>
      </c>
      <c r="O2553">
        <f t="shared" si="79"/>
        <v>5534</v>
      </c>
    </row>
    <row r="2554" spans="1:15" x14ac:dyDescent="0.3">
      <c r="A2554">
        <v>5534</v>
      </c>
      <c r="B2554" t="s">
        <v>3719</v>
      </c>
      <c r="C2554">
        <v>160</v>
      </c>
      <c r="D2554" t="s">
        <v>3726</v>
      </c>
      <c r="E2554" t="s">
        <v>17642</v>
      </c>
      <c r="G2554" t="s">
        <v>31</v>
      </c>
      <c r="H2554" t="s">
        <v>31</v>
      </c>
      <c r="I2554" t="s">
        <v>31</v>
      </c>
      <c r="J2554" t="s">
        <v>31</v>
      </c>
      <c r="K2554" t="s">
        <v>31</v>
      </c>
      <c r="L2554" t="s">
        <v>2783</v>
      </c>
      <c r="N2554">
        <f t="shared" si="78"/>
        <v>160</v>
      </c>
      <c r="O2554">
        <f t="shared" si="79"/>
        <v>5534</v>
      </c>
    </row>
    <row r="2555" spans="1:15" x14ac:dyDescent="0.3">
      <c r="A2555">
        <v>5534</v>
      </c>
      <c r="B2555" t="s">
        <v>3719</v>
      </c>
      <c r="C2555">
        <v>160</v>
      </c>
      <c r="D2555" t="s">
        <v>17989</v>
      </c>
      <c r="E2555" t="s">
        <v>17642</v>
      </c>
      <c r="F2555" t="s">
        <v>161</v>
      </c>
      <c r="G2555" t="s">
        <v>31</v>
      </c>
      <c r="H2555" t="s">
        <v>31</v>
      </c>
      <c r="I2555" t="s">
        <v>31</v>
      </c>
      <c r="J2555" t="s">
        <v>31</v>
      </c>
      <c r="K2555" t="s">
        <v>31</v>
      </c>
      <c r="L2555" t="s">
        <v>2783</v>
      </c>
      <c r="N2555">
        <f t="shared" si="78"/>
        <v>160</v>
      </c>
      <c r="O2555">
        <f t="shared" si="79"/>
        <v>5534</v>
      </c>
    </row>
    <row r="2556" spans="1:15" x14ac:dyDescent="0.3">
      <c r="A2556">
        <v>5535</v>
      </c>
      <c r="B2556" t="s">
        <v>3158</v>
      </c>
      <c r="C2556" t="s">
        <v>3159</v>
      </c>
      <c r="D2556" t="s">
        <v>585</v>
      </c>
      <c r="E2556" t="s">
        <v>17642</v>
      </c>
      <c r="F2556" t="s">
        <v>161</v>
      </c>
      <c r="G2556" t="s">
        <v>31</v>
      </c>
      <c r="H2556" t="s">
        <v>31</v>
      </c>
      <c r="I2556" t="s">
        <v>31</v>
      </c>
      <c r="J2556" t="s">
        <v>31</v>
      </c>
      <c r="K2556" t="s">
        <v>2758</v>
      </c>
      <c r="L2556" t="s">
        <v>2805</v>
      </c>
      <c r="N2556" t="str">
        <f t="shared" si="78"/>
        <v>KYMEDICAID</v>
      </c>
      <c r="O2556">
        <f t="shared" si="79"/>
        <v>5535</v>
      </c>
    </row>
    <row r="2557" spans="1:15" x14ac:dyDescent="0.3">
      <c r="A2557">
        <v>5008</v>
      </c>
      <c r="B2557" t="s">
        <v>17074</v>
      </c>
      <c r="C2557">
        <v>72107</v>
      </c>
      <c r="D2557" t="s">
        <v>17075</v>
      </c>
      <c r="E2557" t="s">
        <v>17642</v>
      </c>
      <c r="G2557" t="s">
        <v>31</v>
      </c>
      <c r="H2557" t="s">
        <v>31</v>
      </c>
      <c r="I2557" t="s">
        <v>31</v>
      </c>
      <c r="J2557" t="s">
        <v>31</v>
      </c>
      <c r="K2557" t="s">
        <v>2758</v>
      </c>
      <c r="L2557" t="s">
        <v>2783</v>
      </c>
      <c r="N2557">
        <f t="shared" si="78"/>
        <v>72107</v>
      </c>
      <c r="O2557">
        <f t="shared" si="79"/>
        <v>5008</v>
      </c>
    </row>
    <row r="2558" spans="1:15" x14ac:dyDescent="0.3">
      <c r="A2558">
        <v>3580</v>
      </c>
      <c r="B2558" t="s">
        <v>3883</v>
      </c>
      <c r="C2558">
        <v>53120</v>
      </c>
      <c r="D2558" t="s">
        <v>3884</v>
      </c>
      <c r="E2558" t="s">
        <v>17642</v>
      </c>
      <c r="G2558" t="s">
        <v>31</v>
      </c>
      <c r="H2558" t="s">
        <v>31</v>
      </c>
      <c r="I2558" t="s">
        <v>31</v>
      </c>
      <c r="J2558" t="s">
        <v>31</v>
      </c>
      <c r="K2558" t="s">
        <v>2758</v>
      </c>
      <c r="L2558" t="s">
        <v>2805</v>
      </c>
      <c r="N2558">
        <f t="shared" si="78"/>
        <v>53120</v>
      </c>
      <c r="O2558">
        <f t="shared" si="79"/>
        <v>3580</v>
      </c>
    </row>
    <row r="2559" spans="1:15" x14ac:dyDescent="0.3">
      <c r="A2559">
        <v>3580</v>
      </c>
      <c r="B2559" t="s">
        <v>3883</v>
      </c>
      <c r="C2559">
        <v>53120</v>
      </c>
      <c r="D2559" t="s">
        <v>17990</v>
      </c>
      <c r="E2559" t="s">
        <v>17642</v>
      </c>
      <c r="G2559" t="s">
        <v>31</v>
      </c>
      <c r="H2559" t="s">
        <v>31</v>
      </c>
      <c r="I2559" t="s">
        <v>31</v>
      </c>
      <c r="J2559" t="s">
        <v>31</v>
      </c>
      <c r="K2559" t="s">
        <v>2758</v>
      </c>
      <c r="L2559" t="s">
        <v>2805</v>
      </c>
      <c r="N2559">
        <f t="shared" si="78"/>
        <v>53120</v>
      </c>
      <c r="O2559">
        <f t="shared" si="79"/>
        <v>3580</v>
      </c>
    </row>
    <row r="2560" spans="1:15" x14ac:dyDescent="0.3">
      <c r="A2560">
        <v>3578</v>
      </c>
      <c r="B2560" t="s">
        <v>3130</v>
      </c>
      <c r="C2560" t="s">
        <v>2870</v>
      </c>
      <c r="D2560" t="s">
        <v>603</v>
      </c>
      <c r="E2560" t="s">
        <v>17642</v>
      </c>
      <c r="G2560" t="s">
        <v>31</v>
      </c>
      <c r="H2560" t="s">
        <v>31</v>
      </c>
      <c r="I2560" t="s">
        <v>31</v>
      </c>
      <c r="J2560" t="s">
        <v>2758</v>
      </c>
      <c r="K2560" t="s">
        <v>2758</v>
      </c>
      <c r="L2560" t="s">
        <v>2805</v>
      </c>
      <c r="N2560" t="str">
        <f t="shared" si="78"/>
        <v>LA-DHH-MEDICAID</v>
      </c>
      <c r="O2560">
        <f t="shared" si="79"/>
        <v>3578</v>
      </c>
    </row>
    <row r="2561" spans="1:15" x14ac:dyDescent="0.3">
      <c r="A2561">
        <v>3578</v>
      </c>
      <c r="B2561" t="s">
        <v>3130</v>
      </c>
      <c r="C2561" t="s">
        <v>2870</v>
      </c>
      <c r="D2561" t="s">
        <v>3131</v>
      </c>
      <c r="E2561" t="s">
        <v>17642</v>
      </c>
      <c r="G2561" t="s">
        <v>31</v>
      </c>
      <c r="H2561" t="s">
        <v>31</v>
      </c>
      <c r="I2561" t="s">
        <v>31</v>
      </c>
      <c r="J2561" t="s">
        <v>2758</v>
      </c>
      <c r="K2561" t="s">
        <v>2758</v>
      </c>
      <c r="L2561" t="s">
        <v>2805</v>
      </c>
      <c r="N2561" t="str">
        <f t="shared" si="78"/>
        <v>LA-DHH-MEDICAID</v>
      </c>
      <c r="O2561">
        <f t="shared" si="79"/>
        <v>3578</v>
      </c>
    </row>
    <row r="2562" spans="1:15" x14ac:dyDescent="0.3">
      <c r="A2562">
        <v>4638</v>
      </c>
      <c r="B2562" t="s">
        <v>15286</v>
      </c>
      <c r="C2562">
        <v>27357</v>
      </c>
      <c r="D2562" t="s">
        <v>221</v>
      </c>
      <c r="E2562" t="s">
        <v>17642</v>
      </c>
      <c r="G2562" t="s">
        <v>31</v>
      </c>
      <c r="H2562" t="s">
        <v>31</v>
      </c>
      <c r="I2562" t="s">
        <v>31</v>
      </c>
      <c r="J2562" t="s">
        <v>31</v>
      </c>
      <c r="K2562" t="s">
        <v>31</v>
      </c>
      <c r="L2562" t="s">
        <v>2783</v>
      </c>
      <c r="N2562">
        <f t="shared" si="78"/>
        <v>27357</v>
      </c>
      <c r="O2562">
        <f t="shared" si="79"/>
        <v>4638</v>
      </c>
    </row>
    <row r="2563" spans="1:15" x14ac:dyDescent="0.3">
      <c r="A2563">
        <v>5988</v>
      </c>
      <c r="B2563" t="s">
        <v>15647</v>
      </c>
      <c r="C2563" t="s">
        <v>15286</v>
      </c>
      <c r="D2563" t="s">
        <v>15648</v>
      </c>
      <c r="E2563" t="s">
        <v>17642</v>
      </c>
      <c r="G2563" t="s">
        <v>31</v>
      </c>
      <c r="H2563" t="s">
        <v>31</v>
      </c>
      <c r="I2563" t="s">
        <v>31</v>
      </c>
      <c r="J2563" t="s">
        <v>31</v>
      </c>
      <c r="K2563" t="s">
        <v>31</v>
      </c>
      <c r="L2563" t="s">
        <v>2783</v>
      </c>
      <c r="N2563" t="str">
        <f t="shared" ref="N2563:N2626" si="80">C2563</f>
        <v>LACAR</v>
      </c>
      <c r="O2563">
        <f t="shared" ref="O2563:O2626" si="81">A2563</f>
        <v>5988</v>
      </c>
    </row>
    <row r="2564" spans="1:15" x14ac:dyDescent="0.3">
      <c r="A2564">
        <v>7664</v>
      </c>
      <c r="B2564" t="s">
        <v>15590</v>
      </c>
      <c r="C2564">
        <v>13193</v>
      </c>
      <c r="D2564" t="s">
        <v>15595</v>
      </c>
      <c r="E2564" t="s">
        <v>17642</v>
      </c>
      <c r="G2564" t="s">
        <v>31</v>
      </c>
      <c r="H2564" t="s">
        <v>31</v>
      </c>
      <c r="I2564" t="s">
        <v>31</v>
      </c>
      <c r="J2564" t="s">
        <v>2758</v>
      </c>
      <c r="K2564" t="s">
        <v>2758</v>
      </c>
      <c r="L2564" t="s">
        <v>2783</v>
      </c>
      <c r="N2564">
        <f t="shared" si="80"/>
        <v>13193</v>
      </c>
      <c r="O2564">
        <f t="shared" si="81"/>
        <v>7664</v>
      </c>
    </row>
    <row r="2565" spans="1:15" x14ac:dyDescent="0.3">
      <c r="A2565">
        <v>7664</v>
      </c>
      <c r="B2565" t="s">
        <v>15590</v>
      </c>
      <c r="C2565">
        <v>13193</v>
      </c>
      <c r="D2565" t="s">
        <v>15597</v>
      </c>
      <c r="E2565" t="s">
        <v>17642</v>
      </c>
      <c r="G2565" t="s">
        <v>31</v>
      </c>
      <c r="H2565" t="s">
        <v>31</v>
      </c>
      <c r="I2565" t="s">
        <v>31</v>
      </c>
      <c r="J2565" t="s">
        <v>2758</v>
      </c>
      <c r="K2565" t="s">
        <v>2758</v>
      </c>
      <c r="L2565" t="s">
        <v>2783</v>
      </c>
      <c r="N2565">
        <f t="shared" si="80"/>
        <v>13193</v>
      </c>
      <c r="O2565">
        <f t="shared" si="81"/>
        <v>7664</v>
      </c>
    </row>
    <row r="2566" spans="1:15" x14ac:dyDescent="0.3">
      <c r="A2566">
        <v>7664</v>
      </c>
      <c r="B2566" t="s">
        <v>15590</v>
      </c>
      <c r="C2566">
        <v>13193</v>
      </c>
      <c r="D2566" t="s">
        <v>15594</v>
      </c>
      <c r="E2566" t="s">
        <v>17642</v>
      </c>
      <c r="G2566" t="s">
        <v>31</v>
      </c>
      <c r="H2566" t="s">
        <v>31</v>
      </c>
      <c r="I2566" t="s">
        <v>31</v>
      </c>
      <c r="J2566" t="s">
        <v>2758</v>
      </c>
      <c r="K2566" t="s">
        <v>2758</v>
      </c>
      <c r="L2566" t="s">
        <v>2783</v>
      </c>
      <c r="N2566">
        <f t="shared" si="80"/>
        <v>13193</v>
      </c>
      <c r="O2566">
        <f t="shared" si="81"/>
        <v>7664</v>
      </c>
    </row>
    <row r="2567" spans="1:15" x14ac:dyDescent="0.3">
      <c r="A2567">
        <v>7664</v>
      </c>
      <c r="B2567" t="s">
        <v>15590</v>
      </c>
      <c r="C2567">
        <v>13193</v>
      </c>
      <c r="D2567" t="s">
        <v>15591</v>
      </c>
      <c r="E2567" t="s">
        <v>17642</v>
      </c>
      <c r="G2567" t="s">
        <v>31</v>
      </c>
      <c r="H2567" t="s">
        <v>31</v>
      </c>
      <c r="I2567" t="s">
        <v>31</v>
      </c>
      <c r="J2567" t="s">
        <v>2758</v>
      </c>
      <c r="K2567" t="s">
        <v>2758</v>
      </c>
      <c r="L2567" t="s">
        <v>2783</v>
      </c>
      <c r="N2567">
        <f t="shared" si="80"/>
        <v>13193</v>
      </c>
      <c r="O2567">
        <f t="shared" si="81"/>
        <v>7664</v>
      </c>
    </row>
    <row r="2568" spans="1:15" x14ac:dyDescent="0.3">
      <c r="A2568">
        <v>7664</v>
      </c>
      <c r="B2568" t="s">
        <v>15590</v>
      </c>
      <c r="C2568">
        <v>13193</v>
      </c>
      <c r="D2568" t="s">
        <v>15592</v>
      </c>
      <c r="E2568" t="s">
        <v>17642</v>
      </c>
      <c r="G2568" t="s">
        <v>31</v>
      </c>
      <c r="H2568" t="s">
        <v>31</v>
      </c>
      <c r="I2568" t="s">
        <v>31</v>
      </c>
      <c r="J2568" t="s">
        <v>2758</v>
      </c>
      <c r="K2568" t="s">
        <v>2758</v>
      </c>
      <c r="L2568" t="s">
        <v>2783</v>
      </c>
      <c r="N2568">
        <f t="shared" si="80"/>
        <v>13193</v>
      </c>
      <c r="O2568">
        <f t="shared" si="81"/>
        <v>7664</v>
      </c>
    </row>
    <row r="2569" spans="1:15" x14ac:dyDescent="0.3">
      <c r="A2569">
        <v>7664</v>
      </c>
      <c r="B2569" t="s">
        <v>15590</v>
      </c>
      <c r="C2569">
        <v>13193</v>
      </c>
      <c r="D2569" t="s">
        <v>15593</v>
      </c>
      <c r="E2569" t="s">
        <v>17642</v>
      </c>
      <c r="G2569" t="s">
        <v>31</v>
      </c>
      <c r="H2569" t="s">
        <v>31</v>
      </c>
      <c r="I2569" t="s">
        <v>31</v>
      </c>
      <c r="J2569" t="s">
        <v>2758</v>
      </c>
      <c r="K2569" t="s">
        <v>2758</v>
      </c>
      <c r="L2569" t="s">
        <v>2783</v>
      </c>
      <c r="N2569">
        <f t="shared" si="80"/>
        <v>13193</v>
      </c>
      <c r="O2569">
        <f t="shared" si="81"/>
        <v>7664</v>
      </c>
    </row>
    <row r="2570" spans="1:15" x14ac:dyDescent="0.3">
      <c r="A2570">
        <v>7664</v>
      </c>
      <c r="B2570" t="s">
        <v>15590</v>
      </c>
      <c r="C2570">
        <v>13193</v>
      </c>
      <c r="D2570" t="s">
        <v>15598</v>
      </c>
      <c r="E2570" t="s">
        <v>17642</v>
      </c>
      <c r="G2570" t="s">
        <v>31</v>
      </c>
      <c r="H2570" t="s">
        <v>31</v>
      </c>
      <c r="I2570" t="s">
        <v>31</v>
      </c>
      <c r="J2570" t="s">
        <v>2758</v>
      </c>
      <c r="K2570" t="s">
        <v>2758</v>
      </c>
      <c r="L2570" t="s">
        <v>2783</v>
      </c>
      <c r="N2570">
        <f t="shared" si="80"/>
        <v>13193</v>
      </c>
      <c r="O2570">
        <f t="shared" si="81"/>
        <v>7664</v>
      </c>
    </row>
    <row r="2571" spans="1:15" x14ac:dyDescent="0.3">
      <c r="A2571">
        <v>7664</v>
      </c>
      <c r="B2571" t="s">
        <v>15590</v>
      </c>
      <c r="C2571">
        <v>13193</v>
      </c>
      <c r="D2571" t="s">
        <v>17991</v>
      </c>
      <c r="E2571" t="s">
        <v>17642</v>
      </c>
      <c r="G2571" t="s">
        <v>31</v>
      </c>
      <c r="H2571" t="s">
        <v>31</v>
      </c>
      <c r="I2571" t="s">
        <v>31</v>
      </c>
      <c r="J2571" t="s">
        <v>2758</v>
      </c>
      <c r="K2571" t="s">
        <v>2758</v>
      </c>
      <c r="L2571" t="s">
        <v>2783</v>
      </c>
      <c r="N2571">
        <f t="shared" si="80"/>
        <v>13193</v>
      </c>
      <c r="O2571">
        <f t="shared" si="81"/>
        <v>7664</v>
      </c>
    </row>
    <row r="2572" spans="1:15" x14ac:dyDescent="0.3">
      <c r="A2572">
        <v>4608</v>
      </c>
      <c r="B2572" t="s">
        <v>15239</v>
      </c>
      <c r="C2572" t="s">
        <v>15240</v>
      </c>
      <c r="D2572" t="s">
        <v>15242</v>
      </c>
      <c r="E2572" t="s">
        <v>17642</v>
      </c>
      <c r="G2572" t="s">
        <v>31</v>
      </c>
      <c r="H2572" t="s">
        <v>31</v>
      </c>
      <c r="I2572" t="s">
        <v>31</v>
      </c>
      <c r="J2572" t="s">
        <v>2758</v>
      </c>
      <c r="K2572" t="s">
        <v>2758</v>
      </c>
      <c r="L2572" t="s">
        <v>2783</v>
      </c>
      <c r="N2572" t="str">
        <f t="shared" si="80"/>
        <v>LIFE1</v>
      </c>
      <c r="O2572">
        <f t="shared" si="81"/>
        <v>4608</v>
      </c>
    </row>
    <row r="2573" spans="1:15" x14ac:dyDescent="0.3">
      <c r="A2573">
        <v>4608</v>
      </c>
      <c r="B2573" t="s">
        <v>15239</v>
      </c>
      <c r="C2573" t="s">
        <v>15240</v>
      </c>
      <c r="D2573" t="s">
        <v>15241</v>
      </c>
      <c r="E2573" t="s">
        <v>17642</v>
      </c>
      <c r="G2573" t="s">
        <v>31</v>
      </c>
      <c r="H2573" t="s">
        <v>31</v>
      </c>
      <c r="I2573" t="s">
        <v>31</v>
      </c>
      <c r="J2573" t="s">
        <v>2758</v>
      </c>
      <c r="K2573" t="s">
        <v>2758</v>
      </c>
      <c r="L2573" t="s">
        <v>2783</v>
      </c>
      <c r="N2573" t="str">
        <f t="shared" si="80"/>
        <v>LIFE1</v>
      </c>
      <c r="O2573">
        <f t="shared" si="81"/>
        <v>4608</v>
      </c>
    </row>
    <row r="2574" spans="1:15" x14ac:dyDescent="0.3">
      <c r="A2574">
        <v>4608</v>
      </c>
      <c r="B2574" t="s">
        <v>15239</v>
      </c>
      <c r="C2574" t="s">
        <v>15240</v>
      </c>
      <c r="D2574" t="s">
        <v>845</v>
      </c>
      <c r="E2574" t="s">
        <v>17642</v>
      </c>
      <c r="G2574" t="s">
        <v>31</v>
      </c>
      <c r="H2574" t="s">
        <v>31</v>
      </c>
      <c r="I2574" t="s">
        <v>31</v>
      </c>
      <c r="J2574" t="s">
        <v>2758</v>
      </c>
      <c r="K2574" t="s">
        <v>2758</v>
      </c>
      <c r="L2574" t="s">
        <v>2783</v>
      </c>
      <c r="N2574" t="str">
        <f t="shared" si="80"/>
        <v>LIFE1</v>
      </c>
      <c r="O2574">
        <f t="shared" si="81"/>
        <v>4608</v>
      </c>
    </row>
    <row r="2575" spans="1:15" x14ac:dyDescent="0.3">
      <c r="A2575">
        <v>5541</v>
      </c>
      <c r="B2575" t="s">
        <v>4953</v>
      </c>
      <c r="C2575">
        <v>23223</v>
      </c>
      <c r="D2575" t="s">
        <v>4954</v>
      </c>
      <c r="E2575" t="s">
        <v>17642</v>
      </c>
      <c r="G2575" t="s">
        <v>31</v>
      </c>
      <c r="H2575" t="s">
        <v>31</v>
      </c>
      <c r="I2575" t="s">
        <v>31</v>
      </c>
      <c r="J2575" t="s">
        <v>2758</v>
      </c>
      <c r="K2575" t="s">
        <v>2758</v>
      </c>
      <c r="L2575" t="s">
        <v>2783</v>
      </c>
      <c r="N2575">
        <f t="shared" si="80"/>
        <v>23223</v>
      </c>
      <c r="O2575">
        <f t="shared" si="81"/>
        <v>5541</v>
      </c>
    </row>
    <row r="2576" spans="1:15" x14ac:dyDescent="0.3">
      <c r="A2576">
        <v>5528</v>
      </c>
      <c r="B2576" t="s">
        <v>3730</v>
      </c>
      <c r="C2576">
        <v>200</v>
      </c>
      <c r="D2576" t="s">
        <v>3731</v>
      </c>
      <c r="E2576" t="s">
        <v>17642</v>
      </c>
      <c r="F2576" t="s">
        <v>254</v>
      </c>
      <c r="G2576" t="s">
        <v>31</v>
      </c>
      <c r="H2576" t="s">
        <v>31</v>
      </c>
      <c r="I2576" t="s">
        <v>31</v>
      </c>
      <c r="J2576" t="s">
        <v>31</v>
      </c>
      <c r="K2576" t="s">
        <v>2758</v>
      </c>
      <c r="L2576" t="s">
        <v>2783</v>
      </c>
      <c r="N2576">
        <f t="shared" si="80"/>
        <v>200</v>
      </c>
      <c r="O2576">
        <f t="shared" si="81"/>
        <v>5528</v>
      </c>
    </row>
    <row r="2577" spans="1:15" x14ac:dyDescent="0.3">
      <c r="A2577">
        <v>5529</v>
      </c>
      <c r="B2577" t="s">
        <v>4665</v>
      </c>
      <c r="C2577" t="s">
        <v>4666</v>
      </c>
      <c r="D2577" t="s">
        <v>17992</v>
      </c>
      <c r="E2577" t="s">
        <v>17642</v>
      </c>
      <c r="F2577" t="s">
        <v>254</v>
      </c>
      <c r="G2577" t="s">
        <v>31</v>
      </c>
      <c r="H2577" t="s">
        <v>31</v>
      </c>
      <c r="I2577" t="s">
        <v>31</v>
      </c>
      <c r="J2577" t="s">
        <v>31</v>
      </c>
      <c r="K2577" t="s">
        <v>2758</v>
      </c>
      <c r="L2577" t="s">
        <v>3117</v>
      </c>
      <c r="N2577" t="str">
        <f t="shared" si="80"/>
        <v>DMA7384</v>
      </c>
      <c r="O2577">
        <f t="shared" si="81"/>
        <v>5529</v>
      </c>
    </row>
    <row r="2578" spans="1:15" x14ac:dyDescent="0.3">
      <c r="A2578">
        <v>5539</v>
      </c>
      <c r="B2578" t="s">
        <v>3081</v>
      </c>
      <c r="C2578">
        <v>1260</v>
      </c>
      <c r="D2578" t="s">
        <v>3082</v>
      </c>
      <c r="E2578" t="s">
        <v>17642</v>
      </c>
      <c r="G2578" t="s">
        <v>31</v>
      </c>
      <c r="H2578" t="s">
        <v>31</v>
      </c>
      <c r="I2578" t="s">
        <v>31</v>
      </c>
      <c r="J2578" t="s">
        <v>2758</v>
      </c>
      <c r="K2578" t="s">
        <v>2758</v>
      </c>
      <c r="L2578" t="s">
        <v>2783</v>
      </c>
      <c r="N2578">
        <f t="shared" si="80"/>
        <v>1260</v>
      </c>
      <c r="O2578">
        <f t="shared" si="81"/>
        <v>5539</v>
      </c>
    </row>
    <row r="2579" spans="1:15" x14ac:dyDescent="0.3">
      <c r="A2579">
        <v>5539</v>
      </c>
      <c r="B2579" t="s">
        <v>3081</v>
      </c>
      <c r="C2579">
        <v>1260</v>
      </c>
      <c r="D2579" t="s">
        <v>3084</v>
      </c>
      <c r="E2579" t="s">
        <v>17642</v>
      </c>
      <c r="G2579" t="s">
        <v>31</v>
      </c>
      <c r="H2579" t="s">
        <v>31</v>
      </c>
      <c r="I2579" t="s">
        <v>31</v>
      </c>
      <c r="J2579" t="s">
        <v>2758</v>
      </c>
      <c r="K2579" t="s">
        <v>2758</v>
      </c>
      <c r="L2579" t="s">
        <v>2783</v>
      </c>
      <c r="N2579">
        <f t="shared" si="80"/>
        <v>1260</v>
      </c>
      <c r="O2579">
        <f t="shared" si="81"/>
        <v>5539</v>
      </c>
    </row>
    <row r="2580" spans="1:15" x14ac:dyDescent="0.3">
      <c r="A2580">
        <v>5539</v>
      </c>
      <c r="B2580" t="s">
        <v>3081</v>
      </c>
      <c r="C2580">
        <v>1260</v>
      </c>
      <c r="D2580" t="s">
        <v>17993</v>
      </c>
      <c r="E2580" t="s">
        <v>17642</v>
      </c>
      <c r="G2580" t="s">
        <v>31</v>
      </c>
      <c r="H2580" t="s">
        <v>31</v>
      </c>
      <c r="I2580" t="s">
        <v>31</v>
      </c>
      <c r="J2580" t="s">
        <v>2758</v>
      </c>
      <c r="K2580" t="s">
        <v>2758</v>
      </c>
      <c r="L2580" t="s">
        <v>2783</v>
      </c>
      <c r="N2580">
        <f t="shared" si="80"/>
        <v>1260</v>
      </c>
      <c r="O2580">
        <f t="shared" si="81"/>
        <v>5539</v>
      </c>
    </row>
    <row r="2581" spans="1:15" x14ac:dyDescent="0.3">
      <c r="A2581">
        <v>5539</v>
      </c>
      <c r="B2581" t="s">
        <v>3081</v>
      </c>
      <c r="C2581">
        <v>1260</v>
      </c>
      <c r="D2581" t="s">
        <v>607</v>
      </c>
      <c r="E2581" t="s">
        <v>17642</v>
      </c>
      <c r="G2581" t="s">
        <v>31</v>
      </c>
      <c r="H2581" t="s">
        <v>31</v>
      </c>
      <c r="I2581" t="s">
        <v>31</v>
      </c>
      <c r="J2581" t="s">
        <v>2758</v>
      </c>
      <c r="K2581" t="s">
        <v>2758</v>
      </c>
      <c r="L2581" t="s">
        <v>2783</v>
      </c>
      <c r="N2581">
        <f t="shared" si="80"/>
        <v>1260</v>
      </c>
      <c r="O2581">
        <f t="shared" si="81"/>
        <v>5539</v>
      </c>
    </row>
    <row r="2582" spans="1:15" x14ac:dyDescent="0.3">
      <c r="A2582">
        <v>1989</v>
      </c>
      <c r="B2582" t="s">
        <v>3171</v>
      </c>
      <c r="C2582">
        <v>11303</v>
      </c>
      <c r="D2582" t="s">
        <v>3173</v>
      </c>
      <c r="E2582" t="s">
        <v>17642</v>
      </c>
      <c r="F2582" t="s">
        <v>265</v>
      </c>
      <c r="G2582" t="s">
        <v>31</v>
      </c>
      <c r="H2582" t="s">
        <v>31</v>
      </c>
      <c r="I2582" t="s">
        <v>31</v>
      </c>
      <c r="J2582" t="s">
        <v>31</v>
      </c>
      <c r="K2582" t="s">
        <v>2758</v>
      </c>
      <c r="L2582" t="s">
        <v>2783</v>
      </c>
      <c r="N2582">
        <f t="shared" si="80"/>
        <v>11303</v>
      </c>
      <c r="O2582">
        <f t="shared" si="81"/>
        <v>1989</v>
      </c>
    </row>
    <row r="2583" spans="1:15" x14ac:dyDescent="0.3">
      <c r="A2583">
        <v>1989</v>
      </c>
      <c r="B2583" t="s">
        <v>3171</v>
      </c>
      <c r="C2583">
        <v>11303</v>
      </c>
      <c r="D2583" t="s">
        <v>3172</v>
      </c>
      <c r="E2583" t="s">
        <v>17642</v>
      </c>
      <c r="F2583" t="s">
        <v>265</v>
      </c>
      <c r="G2583" t="s">
        <v>31</v>
      </c>
      <c r="H2583" t="s">
        <v>31</v>
      </c>
      <c r="I2583" t="s">
        <v>31</v>
      </c>
      <c r="J2583" t="s">
        <v>31</v>
      </c>
      <c r="K2583" t="s">
        <v>2758</v>
      </c>
      <c r="L2583" t="s">
        <v>2783</v>
      </c>
      <c r="N2583">
        <f t="shared" si="80"/>
        <v>11303</v>
      </c>
      <c r="O2583">
        <f t="shared" si="81"/>
        <v>1989</v>
      </c>
    </row>
    <row r="2584" spans="1:15" x14ac:dyDescent="0.3">
      <c r="A2584">
        <v>7626</v>
      </c>
      <c r="B2584" t="s">
        <v>620</v>
      </c>
      <c r="C2584">
        <v>4600012</v>
      </c>
      <c r="D2584" t="s">
        <v>620</v>
      </c>
      <c r="E2584" t="s">
        <v>17642</v>
      </c>
      <c r="G2584" t="s">
        <v>31</v>
      </c>
      <c r="H2584" t="s">
        <v>31</v>
      </c>
      <c r="I2584" t="s">
        <v>31</v>
      </c>
      <c r="J2584" t="s">
        <v>2758</v>
      </c>
      <c r="K2584" t="s">
        <v>2758</v>
      </c>
      <c r="L2584" t="s">
        <v>3090</v>
      </c>
      <c r="N2584">
        <f t="shared" si="80"/>
        <v>4600012</v>
      </c>
      <c r="O2584">
        <f t="shared" si="81"/>
        <v>7626</v>
      </c>
    </row>
    <row r="2585" spans="1:15" x14ac:dyDescent="0.3">
      <c r="A2585">
        <v>8954</v>
      </c>
      <c r="B2585" t="s">
        <v>3847</v>
      </c>
      <c r="C2585">
        <v>9908</v>
      </c>
      <c r="D2585" t="s">
        <v>3848</v>
      </c>
      <c r="E2585" t="s">
        <v>17642</v>
      </c>
      <c r="G2585" t="s">
        <v>31</v>
      </c>
      <c r="H2585" t="s">
        <v>31</v>
      </c>
      <c r="I2585" t="s">
        <v>31</v>
      </c>
      <c r="J2585" t="s">
        <v>2758</v>
      </c>
      <c r="K2585" t="s">
        <v>2758</v>
      </c>
      <c r="L2585" t="s">
        <v>2783</v>
      </c>
      <c r="N2585">
        <f t="shared" si="80"/>
        <v>9908</v>
      </c>
      <c r="O2585">
        <f t="shared" si="81"/>
        <v>8954</v>
      </c>
    </row>
    <row r="2586" spans="1:15" x14ac:dyDescent="0.3">
      <c r="A2586">
        <v>8971</v>
      </c>
      <c r="B2586" t="s">
        <v>16160</v>
      </c>
      <c r="C2586">
        <v>35245</v>
      </c>
      <c r="D2586" t="s">
        <v>16161</v>
      </c>
      <c r="E2586" t="s">
        <v>17642</v>
      </c>
      <c r="G2586" t="s">
        <v>31</v>
      </c>
      <c r="H2586" t="s">
        <v>31</v>
      </c>
      <c r="I2586" t="s">
        <v>31</v>
      </c>
      <c r="J2586" t="s">
        <v>2758</v>
      </c>
      <c r="K2586" t="s">
        <v>2758</v>
      </c>
      <c r="L2586" t="s">
        <v>2783</v>
      </c>
      <c r="N2586">
        <f t="shared" si="80"/>
        <v>35245</v>
      </c>
      <c r="O2586">
        <f t="shared" si="81"/>
        <v>8971</v>
      </c>
    </row>
    <row r="2587" spans="1:15" x14ac:dyDescent="0.3">
      <c r="A2587">
        <v>5058</v>
      </c>
      <c r="B2587" t="s">
        <v>17135</v>
      </c>
      <c r="C2587" t="s">
        <v>17136</v>
      </c>
      <c r="D2587" t="s">
        <v>17137</v>
      </c>
      <c r="E2587" t="s">
        <v>17642</v>
      </c>
      <c r="G2587" t="s">
        <v>31</v>
      </c>
      <c r="H2587" t="s">
        <v>31</v>
      </c>
      <c r="I2587" t="s">
        <v>31</v>
      </c>
      <c r="J2587" t="s">
        <v>2758</v>
      </c>
      <c r="K2587" t="s">
        <v>31</v>
      </c>
      <c r="L2587" t="s">
        <v>2783</v>
      </c>
      <c r="N2587" t="str">
        <f t="shared" si="80"/>
        <v>MHPIL</v>
      </c>
      <c r="O2587">
        <f t="shared" si="81"/>
        <v>5058</v>
      </c>
    </row>
    <row r="2588" spans="1:15" x14ac:dyDescent="0.3">
      <c r="A2588">
        <v>2592</v>
      </c>
      <c r="B2588" t="s">
        <v>4316</v>
      </c>
      <c r="C2588">
        <v>38338</v>
      </c>
      <c r="D2588" t="s">
        <v>4330</v>
      </c>
      <c r="E2588" t="s">
        <v>17642</v>
      </c>
      <c r="G2588" t="s">
        <v>31</v>
      </c>
      <c r="H2588" t="s">
        <v>31</v>
      </c>
      <c r="I2588" t="s">
        <v>31</v>
      </c>
      <c r="J2588" t="s">
        <v>2758</v>
      </c>
      <c r="K2588" t="s">
        <v>2758</v>
      </c>
      <c r="L2588" t="s">
        <v>2783</v>
      </c>
      <c r="N2588">
        <f t="shared" si="80"/>
        <v>38338</v>
      </c>
      <c r="O2588">
        <f t="shared" si="81"/>
        <v>2592</v>
      </c>
    </row>
    <row r="2589" spans="1:15" x14ac:dyDescent="0.3">
      <c r="A2589">
        <v>2592</v>
      </c>
      <c r="B2589" t="s">
        <v>4316</v>
      </c>
      <c r="C2589">
        <v>38338</v>
      </c>
      <c r="D2589" t="s">
        <v>4320</v>
      </c>
      <c r="E2589" t="s">
        <v>17642</v>
      </c>
      <c r="G2589" t="s">
        <v>31</v>
      </c>
      <c r="H2589" t="s">
        <v>31</v>
      </c>
      <c r="I2589" t="s">
        <v>31</v>
      </c>
      <c r="J2589" t="s">
        <v>2758</v>
      </c>
      <c r="K2589" t="s">
        <v>2758</v>
      </c>
      <c r="L2589" t="s">
        <v>2783</v>
      </c>
      <c r="N2589">
        <f t="shared" si="80"/>
        <v>38338</v>
      </c>
      <c r="O2589">
        <f t="shared" si="81"/>
        <v>2592</v>
      </c>
    </row>
    <row r="2590" spans="1:15" x14ac:dyDescent="0.3">
      <c r="A2590">
        <v>2592</v>
      </c>
      <c r="B2590" t="s">
        <v>4316</v>
      </c>
      <c r="C2590">
        <v>38338</v>
      </c>
      <c r="D2590" t="s">
        <v>4340</v>
      </c>
      <c r="E2590" t="s">
        <v>17642</v>
      </c>
      <c r="G2590" t="s">
        <v>31</v>
      </c>
      <c r="H2590" t="s">
        <v>31</v>
      </c>
      <c r="I2590" t="s">
        <v>31</v>
      </c>
      <c r="J2590" t="s">
        <v>2758</v>
      </c>
      <c r="K2590" t="s">
        <v>2758</v>
      </c>
      <c r="L2590" t="s">
        <v>2783</v>
      </c>
      <c r="N2590">
        <f t="shared" si="80"/>
        <v>38338</v>
      </c>
      <c r="O2590">
        <f t="shared" si="81"/>
        <v>2592</v>
      </c>
    </row>
    <row r="2591" spans="1:15" x14ac:dyDescent="0.3">
      <c r="A2591">
        <v>2592</v>
      </c>
      <c r="B2591" t="s">
        <v>4316</v>
      </c>
      <c r="C2591">
        <v>38338</v>
      </c>
      <c r="D2591" t="s">
        <v>4329</v>
      </c>
      <c r="E2591" t="s">
        <v>17642</v>
      </c>
      <c r="G2591" t="s">
        <v>31</v>
      </c>
      <c r="H2591" t="s">
        <v>31</v>
      </c>
      <c r="I2591" t="s">
        <v>31</v>
      </c>
      <c r="J2591" t="s">
        <v>2758</v>
      </c>
      <c r="K2591" t="s">
        <v>2758</v>
      </c>
      <c r="L2591" t="s">
        <v>2783</v>
      </c>
      <c r="N2591">
        <f t="shared" si="80"/>
        <v>38338</v>
      </c>
      <c r="O2591">
        <f t="shared" si="81"/>
        <v>2592</v>
      </c>
    </row>
    <row r="2592" spans="1:15" x14ac:dyDescent="0.3">
      <c r="A2592">
        <v>2592</v>
      </c>
      <c r="B2592" t="s">
        <v>4316</v>
      </c>
      <c r="C2592">
        <v>38338</v>
      </c>
      <c r="D2592" t="s">
        <v>4326</v>
      </c>
      <c r="E2592" t="s">
        <v>17642</v>
      </c>
      <c r="G2592" t="s">
        <v>31</v>
      </c>
      <c r="H2592" t="s">
        <v>31</v>
      </c>
      <c r="I2592" t="s">
        <v>31</v>
      </c>
      <c r="J2592" t="s">
        <v>2758</v>
      </c>
      <c r="K2592" t="s">
        <v>2758</v>
      </c>
      <c r="L2592" t="s">
        <v>2783</v>
      </c>
      <c r="N2592">
        <f t="shared" si="80"/>
        <v>38338</v>
      </c>
      <c r="O2592">
        <f t="shared" si="81"/>
        <v>2592</v>
      </c>
    </row>
    <row r="2593" spans="1:15" x14ac:dyDescent="0.3">
      <c r="A2593">
        <v>2592</v>
      </c>
      <c r="B2593" t="s">
        <v>4316</v>
      </c>
      <c r="C2593">
        <v>38338</v>
      </c>
      <c r="D2593" t="s">
        <v>4336</v>
      </c>
      <c r="E2593" t="s">
        <v>17642</v>
      </c>
      <c r="G2593" t="s">
        <v>31</v>
      </c>
      <c r="H2593" t="s">
        <v>31</v>
      </c>
      <c r="I2593" t="s">
        <v>31</v>
      </c>
      <c r="J2593" t="s">
        <v>2758</v>
      </c>
      <c r="K2593" t="s">
        <v>2758</v>
      </c>
      <c r="L2593" t="s">
        <v>2783</v>
      </c>
      <c r="N2593">
        <f t="shared" si="80"/>
        <v>38338</v>
      </c>
      <c r="O2593">
        <f t="shared" si="81"/>
        <v>2592</v>
      </c>
    </row>
    <row r="2594" spans="1:15" x14ac:dyDescent="0.3">
      <c r="A2594">
        <v>2592</v>
      </c>
      <c r="B2594" t="s">
        <v>4316</v>
      </c>
      <c r="C2594">
        <v>38338</v>
      </c>
      <c r="D2594" t="s">
        <v>4328</v>
      </c>
      <c r="E2594" t="s">
        <v>17642</v>
      </c>
      <c r="G2594" t="s">
        <v>31</v>
      </c>
      <c r="H2594" t="s">
        <v>31</v>
      </c>
      <c r="I2594" t="s">
        <v>31</v>
      </c>
      <c r="J2594" t="s">
        <v>2758</v>
      </c>
      <c r="K2594" t="s">
        <v>2758</v>
      </c>
      <c r="L2594" t="s">
        <v>2783</v>
      </c>
      <c r="N2594">
        <f t="shared" si="80"/>
        <v>38338</v>
      </c>
      <c r="O2594">
        <f t="shared" si="81"/>
        <v>2592</v>
      </c>
    </row>
    <row r="2595" spans="1:15" x14ac:dyDescent="0.3">
      <c r="A2595">
        <v>2592</v>
      </c>
      <c r="B2595" t="s">
        <v>4316</v>
      </c>
      <c r="C2595">
        <v>38338</v>
      </c>
      <c r="D2595" t="s">
        <v>4341</v>
      </c>
      <c r="E2595" t="s">
        <v>17642</v>
      </c>
      <c r="G2595" t="s">
        <v>31</v>
      </c>
      <c r="H2595" t="s">
        <v>31</v>
      </c>
      <c r="I2595" t="s">
        <v>31</v>
      </c>
      <c r="J2595" t="s">
        <v>2758</v>
      </c>
      <c r="K2595" t="s">
        <v>2758</v>
      </c>
      <c r="L2595" t="s">
        <v>2783</v>
      </c>
      <c r="N2595">
        <f t="shared" si="80"/>
        <v>38338</v>
      </c>
      <c r="O2595">
        <f t="shared" si="81"/>
        <v>2592</v>
      </c>
    </row>
    <row r="2596" spans="1:15" x14ac:dyDescent="0.3">
      <c r="A2596">
        <v>2592</v>
      </c>
      <c r="B2596" t="s">
        <v>4316</v>
      </c>
      <c r="C2596">
        <v>38338</v>
      </c>
      <c r="D2596" t="s">
        <v>4319</v>
      </c>
      <c r="E2596" t="s">
        <v>17642</v>
      </c>
      <c r="G2596" t="s">
        <v>31</v>
      </c>
      <c r="H2596" t="s">
        <v>31</v>
      </c>
      <c r="I2596" t="s">
        <v>31</v>
      </c>
      <c r="J2596" t="s">
        <v>2758</v>
      </c>
      <c r="K2596" t="s">
        <v>2758</v>
      </c>
      <c r="L2596" t="s">
        <v>2783</v>
      </c>
      <c r="N2596">
        <f t="shared" si="80"/>
        <v>38338</v>
      </c>
      <c r="O2596">
        <f t="shared" si="81"/>
        <v>2592</v>
      </c>
    </row>
    <row r="2597" spans="1:15" x14ac:dyDescent="0.3">
      <c r="A2597">
        <v>2592</v>
      </c>
      <c r="B2597" t="s">
        <v>4316</v>
      </c>
      <c r="C2597">
        <v>38338</v>
      </c>
      <c r="D2597" t="s">
        <v>4322</v>
      </c>
      <c r="E2597" t="s">
        <v>17642</v>
      </c>
      <c r="G2597" t="s">
        <v>31</v>
      </c>
      <c r="H2597" t="s">
        <v>31</v>
      </c>
      <c r="I2597" t="s">
        <v>31</v>
      </c>
      <c r="J2597" t="s">
        <v>2758</v>
      </c>
      <c r="K2597" t="s">
        <v>2758</v>
      </c>
      <c r="L2597" t="s">
        <v>2783</v>
      </c>
      <c r="N2597">
        <f t="shared" si="80"/>
        <v>38338</v>
      </c>
      <c r="O2597">
        <f t="shared" si="81"/>
        <v>2592</v>
      </c>
    </row>
    <row r="2598" spans="1:15" x14ac:dyDescent="0.3">
      <c r="A2598">
        <v>2592</v>
      </c>
      <c r="B2598" t="s">
        <v>4316</v>
      </c>
      <c r="C2598">
        <v>38338</v>
      </c>
      <c r="D2598" t="s">
        <v>4321</v>
      </c>
      <c r="E2598" t="s">
        <v>17642</v>
      </c>
      <c r="G2598" t="s">
        <v>31</v>
      </c>
      <c r="H2598" t="s">
        <v>31</v>
      </c>
      <c r="I2598" t="s">
        <v>31</v>
      </c>
      <c r="J2598" t="s">
        <v>2758</v>
      </c>
      <c r="K2598" t="s">
        <v>2758</v>
      </c>
      <c r="L2598" t="s">
        <v>2783</v>
      </c>
      <c r="N2598">
        <f t="shared" si="80"/>
        <v>38338</v>
      </c>
      <c r="O2598">
        <f t="shared" si="81"/>
        <v>2592</v>
      </c>
    </row>
    <row r="2599" spans="1:15" x14ac:dyDescent="0.3">
      <c r="A2599">
        <v>2592</v>
      </c>
      <c r="B2599" t="s">
        <v>4316</v>
      </c>
      <c r="C2599">
        <v>38338</v>
      </c>
      <c r="D2599" t="s">
        <v>4332</v>
      </c>
      <c r="E2599" t="s">
        <v>17642</v>
      </c>
      <c r="G2599" t="s">
        <v>31</v>
      </c>
      <c r="H2599" t="s">
        <v>31</v>
      </c>
      <c r="I2599" t="s">
        <v>31</v>
      </c>
      <c r="J2599" t="s">
        <v>2758</v>
      </c>
      <c r="K2599" t="s">
        <v>2758</v>
      </c>
      <c r="L2599" t="s">
        <v>2783</v>
      </c>
      <c r="N2599">
        <f t="shared" si="80"/>
        <v>38338</v>
      </c>
      <c r="O2599">
        <f t="shared" si="81"/>
        <v>2592</v>
      </c>
    </row>
    <row r="2600" spans="1:15" x14ac:dyDescent="0.3">
      <c r="A2600">
        <v>2592</v>
      </c>
      <c r="B2600" t="s">
        <v>4316</v>
      </c>
      <c r="C2600">
        <v>38338</v>
      </c>
      <c r="D2600" t="s">
        <v>4339</v>
      </c>
      <c r="E2600" t="s">
        <v>17642</v>
      </c>
      <c r="G2600" t="s">
        <v>31</v>
      </c>
      <c r="H2600" t="s">
        <v>31</v>
      </c>
      <c r="I2600" t="s">
        <v>31</v>
      </c>
      <c r="J2600" t="s">
        <v>2758</v>
      </c>
      <c r="K2600" t="s">
        <v>2758</v>
      </c>
      <c r="L2600" t="s">
        <v>2783</v>
      </c>
      <c r="N2600">
        <f t="shared" si="80"/>
        <v>38338</v>
      </c>
      <c r="O2600">
        <f t="shared" si="81"/>
        <v>2592</v>
      </c>
    </row>
    <row r="2601" spans="1:15" x14ac:dyDescent="0.3">
      <c r="A2601">
        <v>2592</v>
      </c>
      <c r="B2601" t="s">
        <v>4316</v>
      </c>
      <c r="C2601">
        <v>38338</v>
      </c>
      <c r="D2601" t="s">
        <v>4334</v>
      </c>
      <c r="E2601" t="s">
        <v>17642</v>
      </c>
      <c r="G2601" t="s">
        <v>31</v>
      </c>
      <c r="H2601" t="s">
        <v>31</v>
      </c>
      <c r="I2601" t="s">
        <v>31</v>
      </c>
      <c r="J2601" t="s">
        <v>2758</v>
      </c>
      <c r="K2601" t="s">
        <v>2758</v>
      </c>
      <c r="L2601" t="s">
        <v>2783</v>
      </c>
      <c r="N2601">
        <f t="shared" si="80"/>
        <v>38338</v>
      </c>
      <c r="O2601">
        <f t="shared" si="81"/>
        <v>2592</v>
      </c>
    </row>
    <row r="2602" spans="1:15" x14ac:dyDescent="0.3">
      <c r="A2602">
        <v>2592</v>
      </c>
      <c r="B2602" t="s">
        <v>4316</v>
      </c>
      <c r="C2602">
        <v>38338</v>
      </c>
      <c r="D2602" t="s">
        <v>4331</v>
      </c>
      <c r="E2602" t="s">
        <v>17642</v>
      </c>
      <c r="G2602" t="s">
        <v>31</v>
      </c>
      <c r="H2602" t="s">
        <v>31</v>
      </c>
      <c r="I2602" t="s">
        <v>31</v>
      </c>
      <c r="J2602" t="s">
        <v>2758</v>
      </c>
      <c r="K2602" t="s">
        <v>2758</v>
      </c>
      <c r="L2602" t="s">
        <v>2783</v>
      </c>
      <c r="N2602">
        <f t="shared" si="80"/>
        <v>38338</v>
      </c>
      <c r="O2602">
        <f t="shared" si="81"/>
        <v>2592</v>
      </c>
    </row>
    <row r="2603" spans="1:15" x14ac:dyDescent="0.3">
      <c r="A2603">
        <v>2592</v>
      </c>
      <c r="B2603" t="s">
        <v>4316</v>
      </c>
      <c r="C2603">
        <v>38338</v>
      </c>
      <c r="D2603" t="s">
        <v>4324</v>
      </c>
      <c r="E2603" t="s">
        <v>17642</v>
      </c>
      <c r="G2603" t="s">
        <v>31</v>
      </c>
      <c r="H2603" t="s">
        <v>31</v>
      </c>
      <c r="I2603" t="s">
        <v>31</v>
      </c>
      <c r="J2603" t="s">
        <v>2758</v>
      </c>
      <c r="K2603" t="s">
        <v>2758</v>
      </c>
      <c r="L2603" t="s">
        <v>2783</v>
      </c>
      <c r="N2603">
        <f t="shared" si="80"/>
        <v>38338</v>
      </c>
      <c r="O2603">
        <f t="shared" si="81"/>
        <v>2592</v>
      </c>
    </row>
    <row r="2604" spans="1:15" x14ac:dyDescent="0.3">
      <c r="A2604">
        <v>2592</v>
      </c>
      <c r="B2604" t="s">
        <v>4316</v>
      </c>
      <c r="C2604">
        <v>38338</v>
      </c>
      <c r="D2604" t="s">
        <v>4327</v>
      </c>
      <c r="E2604" t="s">
        <v>17642</v>
      </c>
      <c r="G2604" t="s">
        <v>31</v>
      </c>
      <c r="H2604" t="s">
        <v>31</v>
      </c>
      <c r="I2604" t="s">
        <v>31</v>
      </c>
      <c r="J2604" t="s">
        <v>2758</v>
      </c>
      <c r="K2604" t="s">
        <v>2758</v>
      </c>
      <c r="L2604" t="s">
        <v>2783</v>
      </c>
      <c r="N2604">
        <f t="shared" si="80"/>
        <v>38338</v>
      </c>
      <c r="O2604">
        <f t="shared" si="81"/>
        <v>2592</v>
      </c>
    </row>
    <row r="2605" spans="1:15" x14ac:dyDescent="0.3">
      <c r="A2605">
        <v>2592</v>
      </c>
      <c r="B2605" t="s">
        <v>4316</v>
      </c>
      <c r="C2605">
        <v>38338</v>
      </c>
      <c r="D2605" t="s">
        <v>4338</v>
      </c>
      <c r="E2605" t="s">
        <v>17642</v>
      </c>
      <c r="G2605" t="s">
        <v>31</v>
      </c>
      <c r="H2605" t="s">
        <v>31</v>
      </c>
      <c r="I2605" t="s">
        <v>31</v>
      </c>
      <c r="J2605" t="s">
        <v>2758</v>
      </c>
      <c r="K2605" t="s">
        <v>2758</v>
      </c>
      <c r="L2605" t="s">
        <v>2783</v>
      </c>
      <c r="N2605">
        <f t="shared" si="80"/>
        <v>38338</v>
      </c>
      <c r="O2605">
        <f t="shared" si="81"/>
        <v>2592</v>
      </c>
    </row>
    <row r="2606" spans="1:15" x14ac:dyDescent="0.3">
      <c r="A2606">
        <v>2592</v>
      </c>
      <c r="B2606" t="s">
        <v>4316</v>
      </c>
      <c r="C2606">
        <v>38338</v>
      </c>
      <c r="D2606" t="s">
        <v>4333</v>
      </c>
      <c r="E2606" t="s">
        <v>17642</v>
      </c>
      <c r="G2606" t="s">
        <v>31</v>
      </c>
      <c r="H2606" t="s">
        <v>31</v>
      </c>
      <c r="I2606" t="s">
        <v>31</v>
      </c>
      <c r="J2606" t="s">
        <v>2758</v>
      </c>
      <c r="K2606" t="s">
        <v>2758</v>
      </c>
      <c r="L2606" t="s">
        <v>2783</v>
      </c>
      <c r="N2606">
        <f t="shared" si="80"/>
        <v>38338</v>
      </c>
      <c r="O2606">
        <f t="shared" si="81"/>
        <v>2592</v>
      </c>
    </row>
    <row r="2607" spans="1:15" x14ac:dyDescent="0.3">
      <c r="A2607">
        <v>2592</v>
      </c>
      <c r="B2607" t="s">
        <v>4316</v>
      </c>
      <c r="C2607">
        <v>38338</v>
      </c>
      <c r="D2607" t="s">
        <v>4323</v>
      </c>
      <c r="E2607" t="s">
        <v>17642</v>
      </c>
      <c r="G2607" t="s">
        <v>31</v>
      </c>
      <c r="H2607" t="s">
        <v>31</v>
      </c>
      <c r="I2607" t="s">
        <v>31</v>
      </c>
      <c r="J2607" t="s">
        <v>2758</v>
      </c>
      <c r="K2607" t="s">
        <v>2758</v>
      </c>
      <c r="L2607" t="s">
        <v>2783</v>
      </c>
      <c r="N2607">
        <f t="shared" si="80"/>
        <v>38338</v>
      </c>
      <c r="O2607">
        <f t="shared" si="81"/>
        <v>2592</v>
      </c>
    </row>
    <row r="2608" spans="1:15" x14ac:dyDescent="0.3">
      <c r="A2608">
        <v>2592</v>
      </c>
      <c r="B2608" t="s">
        <v>4316</v>
      </c>
      <c r="C2608">
        <v>38338</v>
      </c>
      <c r="D2608" t="s">
        <v>4317</v>
      </c>
      <c r="E2608" t="s">
        <v>17642</v>
      </c>
      <c r="G2608" t="s">
        <v>31</v>
      </c>
      <c r="H2608" t="s">
        <v>31</v>
      </c>
      <c r="I2608" t="s">
        <v>31</v>
      </c>
      <c r="J2608" t="s">
        <v>2758</v>
      </c>
      <c r="K2608" t="s">
        <v>2758</v>
      </c>
      <c r="L2608" t="s">
        <v>2783</v>
      </c>
      <c r="N2608">
        <f t="shared" si="80"/>
        <v>38338</v>
      </c>
      <c r="O2608">
        <f t="shared" si="81"/>
        <v>2592</v>
      </c>
    </row>
    <row r="2609" spans="1:15" x14ac:dyDescent="0.3">
      <c r="A2609">
        <v>2592</v>
      </c>
      <c r="B2609" t="s">
        <v>4316</v>
      </c>
      <c r="C2609">
        <v>38338</v>
      </c>
      <c r="D2609" t="s">
        <v>17994</v>
      </c>
      <c r="E2609" t="s">
        <v>17642</v>
      </c>
      <c r="G2609" t="s">
        <v>31</v>
      </c>
      <c r="H2609" t="s">
        <v>31</v>
      </c>
      <c r="I2609" t="s">
        <v>31</v>
      </c>
      <c r="J2609" t="s">
        <v>2758</v>
      </c>
      <c r="K2609" t="s">
        <v>2758</v>
      </c>
      <c r="L2609" t="s">
        <v>2783</v>
      </c>
      <c r="N2609">
        <f t="shared" si="80"/>
        <v>38338</v>
      </c>
      <c r="O2609">
        <f t="shared" si="81"/>
        <v>2592</v>
      </c>
    </row>
    <row r="2610" spans="1:15" x14ac:dyDescent="0.3">
      <c r="A2610">
        <v>2592</v>
      </c>
      <c r="B2610" t="s">
        <v>4316</v>
      </c>
      <c r="C2610">
        <v>38338</v>
      </c>
      <c r="D2610" t="s">
        <v>4335</v>
      </c>
      <c r="E2610" t="s">
        <v>17642</v>
      </c>
      <c r="G2610" t="s">
        <v>31</v>
      </c>
      <c r="H2610" t="s">
        <v>31</v>
      </c>
      <c r="I2610" t="s">
        <v>31</v>
      </c>
      <c r="J2610" t="s">
        <v>2758</v>
      </c>
      <c r="K2610" t="s">
        <v>2758</v>
      </c>
      <c r="L2610" t="s">
        <v>2783</v>
      </c>
      <c r="N2610">
        <f t="shared" si="80"/>
        <v>38338</v>
      </c>
      <c r="O2610">
        <f t="shared" si="81"/>
        <v>2592</v>
      </c>
    </row>
    <row r="2611" spans="1:15" x14ac:dyDescent="0.3">
      <c r="A2611">
        <v>2592</v>
      </c>
      <c r="B2611" t="s">
        <v>4316</v>
      </c>
      <c r="C2611">
        <v>38338</v>
      </c>
      <c r="D2611" t="s">
        <v>4337</v>
      </c>
      <c r="E2611" t="s">
        <v>17642</v>
      </c>
      <c r="G2611" t="s">
        <v>31</v>
      </c>
      <c r="H2611" t="s">
        <v>31</v>
      </c>
      <c r="I2611" t="s">
        <v>31</v>
      </c>
      <c r="J2611" t="s">
        <v>2758</v>
      </c>
      <c r="K2611" t="s">
        <v>2758</v>
      </c>
      <c r="L2611" t="s">
        <v>2783</v>
      </c>
      <c r="N2611">
        <f t="shared" si="80"/>
        <v>38338</v>
      </c>
      <c r="O2611">
        <f t="shared" si="81"/>
        <v>2592</v>
      </c>
    </row>
    <row r="2612" spans="1:15" x14ac:dyDescent="0.3">
      <c r="A2612">
        <v>2592</v>
      </c>
      <c r="B2612" t="s">
        <v>4316</v>
      </c>
      <c r="C2612">
        <v>38338</v>
      </c>
      <c r="D2612" t="s">
        <v>4318</v>
      </c>
      <c r="E2612" t="s">
        <v>17642</v>
      </c>
      <c r="G2612" t="s">
        <v>31</v>
      </c>
      <c r="H2612" t="s">
        <v>31</v>
      </c>
      <c r="I2612" t="s">
        <v>31</v>
      </c>
      <c r="J2612" t="s">
        <v>2758</v>
      </c>
      <c r="K2612" t="s">
        <v>2758</v>
      </c>
      <c r="L2612" t="s">
        <v>2783</v>
      </c>
      <c r="N2612">
        <f t="shared" si="80"/>
        <v>38338</v>
      </c>
      <c r="O2612">
        <f t="shared" si="81"/>
        <v>2592</v>
      </c>
    </row>
    <row r="2613" spans="1:15" x14ac:dyDescent="0.3">
      <c r="A2613">
        <v>1543</v>
      </c>
      <c r="B2613" t="s">
        <v>15697</v>
      </c>
      <c r="C2613" t="s">
        <v>15698</v>
      </c>
      <c r="D2613" t="s">
        <v>15699</v>
      </c>
      <c r="E2613" t="s">
        <v>17642</v>
      </c>
      <c r="F2613" t="s">
        <v>763</v>
      </c>
      <c r="G2613" t="s">
        <v>31</v>
      </c>
      <c r="H2613" t="s">
        <v>31</v>
      </c>
      <c r="I2613" t="s">
        <v>31</v>
      </c>
      <c r="J2613" t="s">
        <v>2758</v>
      </c>
      <c r="K2613" t="s">
        <v>2758</v>
      </c>
      <c r="L2613" t="s">
        <v>3090</v>
      </c>
      <c r="N2613" t="str">
        <f t="shared" si="80"/>
        <v>660396197P</v>
      </c>
      <c r="O2613">
        <f t="shared" si="81"/>
        <v>1543</v>
      </c>
    </row>
    <row r="2614" spans="1:15" x14ac:dyDescent="0.3">
      <c r="A2614">
        <v>2576</v>
      </c>
      <c r="B2614" t="s">
        <v>16287</v>
      </c>
      <c r="C2614">
        <v>930989307</v>
      </c>
      <c r="D2614" t="s">
        <v>16289</v>
      </c>
      <c r="E2614" t="s">
        <v>17642</v>
      </c>
      <c r="G2614" t="s">
        <v>31</v>
      </c>
      <c r="H2614" t="s">
        <v>31</v>
      </c>
      <c r="I2614" t="s">
        <v>31</v>
      </c>
      <c r="J2614" t="s">
        <v>2758</v>
      </c>
      <c r="K2614" t="s">
        <v>2758</v>
      </c>
      <c r="L2614" t="s">
        <v>2783</v>
      </c>
      <c r="N2614">
        <f t="shared" si="80"/>
        <v>930989307</v>
      </c>
      <c r="O2614">
        <f t="shared" si="81"/>
        <v>2576</v>
      </c>
    </row>
    <row r="2615" spans="1:15" x14ac:dyDescent="0.3">
      <c r="A2615">
        <v>2576</v>
      </c>
      <c r="B2615" t="s">
        <v>16287</v>
      </c>
      <c r="C2615">
        <v>930989307</v>
      </c>
      <c r="D2615" t="s">
        <v>724</v>
      </c>
      <c r="E2615" t="s">
        <v>17642</v>
      </c>
      <c r="G2615" t="s">
        <v>31</v>
      </c>
      <c r="H2615" t="s">
        <v>31</v>
      </c>
      <c r="I2615" t="s">
        <v>31</v>
      </c>
      <c r="J2615" t="s">
        <v>2758</v>
      </c>
      <c r="K2615" t="s">
        <v>2758</v>
      </c>
      <c r="L2615" t="s">
        <v>2783</v>
      </c>
      <c r="N2615">
        <f t="shared" si="80"/>
        <v>930989307</v>
      </c>
      <c r="O2615">
        <f t="shared" si="81"/>
        <v>2576</v>
      </c>
    </row>
    <row r="2616" spans="1:15" x14ac:dyDescent="0.3">
      <c r="A2616">
        <v>2576</v>
      </c>
      <c r="B2616" t="s">
        <v>16287</v>
      </c>
      <c r="C2616">
        <v>930989307</v>
      </c>
      <c r="D2616" t="s">
        <v>16288</v>
      </c>
      <c r="E2616" t="s">
        <v>17642</v>
      </c>
      <c r="G2616" t="s">
        <v>31</v>
      </c>
      <c r="H2616" t="s">
        <v>31</v>
      </c>
      <c r="I2616" t="s">
        <v>31</v>
      </c>
      <c r="J2616" t="s">
        <v>2758</v>
      </c>
      <c r="K2616" t="s">
        <v>2758</v>
      </c>
      <c r="L2616" t="s">
        <v>2783</v>
      </c>
      <c r="N2616">
        <f t="shared" si="80"/>
        <v>930989307</v>
      </c>
      <c r="O2616">
        <f t="shared" si="81"/>
        <v>2576</v>
      </c>
    </row>
    <row r="2617" spans="1:15" x14ac:dyDescent="0.3">
      <c r="A2617">
        <v>2576</v>
      </c>
      <c r="B2617" t="s">
        <v>16287</v>
      </c>
      <c r="C2617">
        <v>930989307</v>
      </c>
      <c r="D2617" t="s">
        <v>16290</v>
      </c>
      <c r="E2617" t="s">
        <v>17642</v>
      </c>
      <c r="G2617" t="s">
        <v>31</v>
      </c>
      <c r="H2617" t="s">
        <v>31</v>
      </c>
      <c r="I2617" t="s">
        <v>31</v>
      </c>
      <c r="J2617" t="s">
        <v>2758</v>
      </c>
      <c r="K2617" t="s">
        <v>2758</v>
      </c>
      <c r="L2617" t="s">
        <v>2783</v>
      </c>
      <c r="N2617">
        <f t="shared" si="80"/>
        <v>930989307</v>
      </c>
      <c r="O2617">
        <f t="shared" si="81"/>
        <v>2576</v>
      </c>
    </row>
    <row r="2618" spans="1:15" x14ac:dyDescent="0.3">
      <c r="A2618">
        <v>2576</v>
      </c>
      <c r="B2618" t="s">
        <v>16287</v>
      </c>
      <c r="C2618">
        <v>930989307</v>
      </c>
      <c r="D2618" t="s">
        <v>16293</v>
      </c>
      <c r="E2618" t="s">
        <v>17642</v>
      </c>
      <c r="G2618" t="s">
        <v>31</v>
      </c>
      <c r="H2618" t="s">
        <v>31</v>
      </c>
      <c r="I2618" t="s">
        <v>31</v>
      </c>
      <c r="J2618" t="s">
        <v>2758</v>
      </c>
      <c r="K2618" t="s">
        <v>2758</v>
      </c>
      <c r="L2618" t="s">
        <v>2783</v>
      </c>
      <c r="N2618">
        <f t="shared" si="80"/>
        <v>930989307</v>
      </c>
      <c r="O2618">
        <f t="shared" si="81"/>
        <v>2576</v>
      </c>
    </row>
    <row r="2619" spans="1:15" x14ac:dyDescent="0.3">
      <c r="A2619">
        <v>2576</v>
      </c>
      <c r="B2619" t="s">
        <v>16287</v>
      </c>
      <c r="C2619">
        <v>930989307</v>
      </c>
      <c r="D2619" t="s">
        <v>16292</v>
      </c>
      <c r="E2619" t="s">
        <v>17642</v>
      </c>
      <c r="G2619" t="s">
        <v>31</v>
      </c>
      <c r="H2619" t="s">
        <v>31</v>
      </c>
      <c r="I2619" t="s">
        <v>31</v>
      </c>
      <c r="J2619" t="s">
        <v>2758</v>
      </c>
      <c r="K2619" t="s">
        <v>2758</v>
      </c>
      <c r="L2619" t="s">
        <v>2783</v>
      </c>
      <c r="N2619">
        <f t="shared" si="80"/>
        <v>930989307</v>
      </c>
      <c r="O2619">
        <f t="shared" si="81"/>
        <v>2576</v>
      </c>
    </row>
    <row r="2620" spans="1:15" x14ac:dyDescent="0.3">
      <c r="A2620">
        <v>2576</v>
      </c>
      <c r="B2620" t="s">
        <v>16287</v>
      </c>
      <c r="C2620">
        <v>930989307</v>
      </c>
      <c r="D2620" t="s">
        <v>16291</v>
      </c>
      <c r="E2620" t="s">
        <v>17642</v>
      </c>
      <c r="G2620" t="s">
        <v>31</v>
      </c>
      <c r="H2620" t="s">
        <v>31</v>
      </c>
      <c r="I2620" t="s">
        <v>31</v>
      </c>
      <c r="J2620" t="s">
        <v>2758</v>
      </c>
      <c r="K2620" t="s">
        <v>2758</v>
      </c>
      <c r="L2620" t="s">
        <v>2783</v>
      </c>
      <c r="N2620">
        <f t="shared" si="80"/>
        <v>930989307</v>
      </c>
      <c r="O2620">
        <f t="shared" si="81"/>
        <v>2576</v>
      </c>
    </row>
    <row r="2621" spans="1:15" x14ac:dyDescent="0.3">
      <c r="A2621">
        <v>7518</v>
      </c>
      <c r="B2621" t="s">
        <v>3708</v>
      </c>
      <c r="C2621">
        <v>190</v>
      </c>
      <c r="D2621" t="s">
        <v>3710</v>
      </c>
      <c r="E2621" t="s">
        <v>17642</v>
      </c>
      <c r="G2621" t="s">
        <v>31</v>
      </c>
      <c r="H2621" t="s">
        <v>31</v>
      </c>
      <c r="I2621" t="s">
        <v>31</v>
      </c>
      <c r="J2621" t="s">
        <v>31</v>
      </c>
      <c r="K2621" t="s">
        <v>2758</v>
      </c>
      <c r="L2621" t="s">
        <v>2783</v>
      </c>
      <c r="N2621">
        <f t="shared" si="80"/>
        <v>190</v>
      </c>
      <c r="O2621">
        <f t="shared" si="81"/>
        <v>7518</v>
      </c>
    </row>
    <row r="2622" spans="1:15" x14ac:dyDescent="0.3">
      <c r="A2622">
        <v>7518</v>
      </c>
      <c r="B2622" t="s">
        <v>3708</v>
      </c>
      <c r="C2622">
        <v>190</v>
      </c>
      <c r="D2622" t="s">
        <v>17995</v>
      </c>
      <c r="E2622" t="s">
        <v>17642</v>
      </c>
      <c r="G2622" t="s">
        <v>31</v>
      </c>
      <c r="H2622" t="s">
        <v>31</v>
      </c>
      <c r="I2622" t="s">
        <v>31</v>
      </c>
      <c r="J2622" t="s">
        <v>31</v>
      </c>
      <c r="K2622" t="s">
        <v>2758</v>
      </c>
      <c r="L2622" t="s">
        <v>2783</v>
      </c>
      <c r="N2622">
        <f t="shared" si="80"/>
        <v>190</v>
      </c>
      <c r="O2622">
        <f t="shared" si="81"/>
        <v>7518</v>
      </c>
    </row>
    <row r="2623" spans="1:15" x14ac:dyDescent="0.3">
      <c r="A2623">
        <v>8513</v>
      </c>
      <c r="B2623" t="s">
        <v>3204</v>
      </c>
      <c r="C2623">
        <v>74323</v>
      </c>
      <c r="D2623" t="s">
        <v>3205</v>
      </c>
      <c r="E2623" t="s">
        <v>17642</v>
      </c>
      <c r="G2623" t="s">
        <v>31</v>
      </c>
      <c r="H2623" t="s">
        <v>31</v>
      </c>
      <c r="I2623" t="s">
        <v>31</v>
      </c>
      <c r="J2623" t="s">
        <v>2758</v>
      </c>
      <c r="K2623" t="s">
        <v>2758</v>
      </c>
      <c r="L2623" t="s">
        <v>2783</v>
      </c>
      <c r="N2623">
        <f t="shared" si="80"/>
        <v>74323</v>
      </c>
      <c r="O2623">
        <f t="shared" si="81"/>
        <v>8513</v>
      </c>
    </row>
    <row r="2624" spans="1:15" x14ac:dyDescent="0.3">
      <c r="A2624">
        <v>8513</v>
      </c>
      <c r="B2624" t="s">
        <v>3204</v>
      </c>
      <c r="C2624">
        <v>74323</v>
      </c>
      <c r="D2624" t="s">
        <v>3208</v>
      </c>
      <c r="E2624" t="s">
        <v>17642</v>
      </c>
      <c r="G2624" t="s">
        <v>31</v>
      </c>
      <c r="H2624" t="s">
        <v>31</v>
      </c>
      <c r="I2624" t="s">
        <v>31</v>
      </c>
      <c r="J2624" t="s">
        <v>2758</v>
      </c>
      <c r="K2624" t="s">
        <v>2758</v>
      </c>
      <c r="L2624" t="s">
        <v>2783</v>
      </c>
      <c r="N2624">
        <f t="shared" si="80"/>
        <v>74323</v>
      </c>
      <c r="O2624">
        <f t="shared" si="81"/>
        <v>8513</v>
      </c>
    </row>
    <row r="2625" spans="1:15" x14ac:dyDescent="0.3">
      <c r="A2625">
        <v>8513</v>
      </c>
      <c r="B2625" t="s">
        <v>3204</v>
      </c>
      <c r="C2625">
        <v>74323</v>
      </c>
      <c r="D2625" t="s">
        <v>17996</v>
      </c>
      <c r="E2625" t="s">
        <v>17642</v>
      </c>
      <c r="G2625" t="s">
        <v>31</v>
      </c>
      <c r="H2625" t="s">
        <v>31</v>
      </c>
      <c r="I2625" t="s">
        <v>31</v>
      </c>
      <c r="J2625" t="s">
        <v>2758</v>
      </c>
      <c r="K2625" t="s">
        <v>2758</v>
      </c>
      <c r="L2625" t="s">
        <v>2783</v>
      </c>
      <c r="N2625">
        <f t="shared" si="80"/>
        <v>74323</v>
      </c>
      <c r="O2625">
        <f t="shared" si="81"/>
        <v>8513</v>
      </c>
    </row>
    <row r="2626" spans="1:15" x14ac:dyDescent="0.3">
      <c r="A2626">
        <v>8513</v>
      </c>
      <c r="B2626" t="s">
        <v>3204</v>
      </c>
      <c r="C2626">
        <v>74323</v>
      </c>
      <c r="D2626" t="s">
        <v>17997</v>
      </c>
      <c r="E2626" t="s">
        <v>17642</v>
      </c>
      <c r="G2626" t="s">
        <v>31</v>
      </c>
      <c r="H2626" t="s">
        <v>31</v>
      </c>
      <c r="I2626" t="s">
        <v>31</v>
      </c>
      <c r="J2626" t="s">
        <v>2758</v>
      </c>
      <c r="K2626" t="s">
        <v>2758</v>
      </c>
      <c r="L2626" t="s">
        <v>2783</v>
      </c>
      <c r="N2626">
        <f t="shared" si="80"/>
        <v>74323</v>
      </c>
      <c r="O2626">
        <f t="shared" si="81"/>
        <v>8513</v>
      </c>
    </row>
    <row r="2627" spans="1:15" x14ac:dyDescent="0.3">
      <c r="A2627">
        <v>5552</v>
      </c>
      <c r="B2627" t="s">
        <v>3152</v>
      </c>
      <c r="C2627" t="s">
        <v>3153</v>
      </c>
      <c r="D2627" t="s">
        <v>628</v>
      </c>
      <c r="E2627" t="s">
        <v>17642</v>
      </c>
      <c r="F2627" t="s">
        <v>127</v>
      </c>
      <c r="G2627" t="s">
        <v>31</v>
      </c>
      <c r="H2627" t="s">
        <v>31</v>
      </c>
      <c r="I2627" t="s">
        <v>31</v>
      </c>
      <c r="J2627" t="s">
        <v>2758</v>
      </c>
      <c r="K2627" t="s">
        <v>2758</v>
      </c>
      <c r="L2627" t="s">
        <v>3090</v>
      </c>
      <c r="N2627" t="str">
        <f t="shared" ref="N2627:N2690" si="82">C2627</f>
        <v>526002033MCP</v>
      </c>
      <c r="O2627">
        <f t="shared" ref="O2627:O2690" si="83">A2627</f>
        <v>5552</v>
      </c>
    </row>
    <row r="2628" spans="1:15" x14ac:dyDescent="0.3">
      <c r="A2628">
        <v>6600</v>
      </c>
      <c r="B2628" t="s">
        <v>15884</v>
      </c>
      <c r="C2628">
        <v>23160</v>
      </c>
      <c r="D2628" t="s">
        <v>15885</v>
      </c>
      <c r="E2628" t="s">
        <v>17642</v>
      </c>
      <c r="G2628" t="s">
        <v>31</v>
      </c>
      <c r="H2628" t="s">
        <v>31</v>
      </c>
      <c r="I2628" t="s">
        <v>31</v>
      </c>
      <c r="J2628" t="s">
        <v>31</v>
      </c>
      <c r="K2628" t="s">
        <v>2758</v>
      </c>
      <c r="L2628" t="s">
        <v>2783</v>
      </c>
      <c r="N2628">
        <f t="shared" si="82"/>
        <v>23160</v>
      </c>
      <c r="O2628">
        <f t="shared" si="83"/>
        <v>6600</v>
      </c>
    </row>
    <row r="2629" spans="1:15" x14ac:dyDescent="0.3">
      <c r="A2629">
        <v>4068</v>
      </c>
      <c r="B2629" t="s">
        <v>17020</v>
      </c>
      <c r="C2629">
        <v>76498</v>
      </c>
      <c r="D2629" t="s">
        <v>17021</v>
      </c>
      <c r="E2629" t="s">
        <v>17642</v>
      </c>
      <c r="G2629" t="s">
        <v>31</v>
      </c>
      <c r="H2629" t="s">
        <v>31</v>
      </c>
      <c r="I2629" t="s">
        <v>31</v>
      </c>
      <c r="J2629" t="s">
        <v>31</v>
      </c>
      <c r="K2629" t="s">
        <v>2758</v>
      </c>
      <c r="L2629" t="s">
        <v>2783</v>
      </c>
      <c r="N2629">
        <f t="shared" si="82"/>
        <v>76498</v>
      </c>
      <c r="O2629">
        <f t="shared" si="83"/>
        <v>4068</v>
      </c>
    </row>
    <row r="2630" spans="1:15" x14ac:dyDescent="0.3">
      <c r="A2630">
        <v>3548</v>
      </c>
      <c r="B2630" t="s">
        <v>16227</v>
      </c>
      <c r="C2630">
        <v>680</v>
      </c>
      <c r="D2630" t="s">
        <v>17998</v>
      </c>
      <c r="E2630" t="s">
        <v>17642</v>
      </c>
      <c r="F2630" t="s">
        <v>426</v>
      </c>
      <c r="G2630" t="s">
        <v>31</v>
      </c>
      <c r="H2630" t="s">
        <v>31</v>
      </c>
      <c r="I2630" t="s">
        <v>31</v>
      </c>
      <c r="J2630" t="s">
        <v>31</v>
      </c>
      <c r="K2630" t="s">
        <v>31</v>
      </c>
      <c r="L2630" t="s">
        <v>2783</v>
      </c>
      <c r="N2630">
        <f t="shared" si="82"/>
        <v>680</v>
      </c>
      <c r="O2630">
        <f t="shared" si="83"/>
        <v>3548</v>
      </c>
    </row>
    <row r="2631" spans="1:15" x14ac:dyDescent="0.3">
      <c r="A2631">
        <v>9582</v>
      </c>
      <c r="B2631" t="s">
        <v>4864</v>
      </c>
      <c r="C2631" t="s">
        <v>4865</v>
      </c>
      <c r="D2631" t="s">
        <v>4866</v>
      </c>
      <c r="E2631" t="s">
        <v>17642</v>
      </c>
      <c r="F2631" t="s">
        <v>426</v>
      </c>
      <c r="G2631" t="s">
        <v>31</v>
      </c>
      <c r="H2631" t="s">
        <v>31</v>
      </c>
      <c r="I2631" t="s">
        <v>31</v>
      </c>
      <c r="J2631" t="s">
        <v>31</v>
      </c>
      <c r="K2631" t="s">
        <v>2758</v>
      </c>
      <c r="L2631" t="s">
        <v>2783</v>
      </c>
      <c r="N2631" t="str">
        <f t="shared" si="82"/>
        <v>ME_MMIS_4_DXCMS</v>
      </c>
      <c r="O2631">
        <f t="shared" si="83"/>
        <v>9582</v>
      </c>
    </row>
    <row r="2632" spans="1:15" x14ac:dyDescent="0.3">
      <c r="A2632">
        <v>7608</v>
      </c>
      <c r="B2632" t="s">
        <v>15827</v>
      </c>
      <c r="C2632">
        <v>45341</v>
      </c>
      <c r="D2632" t="s">
        <v>614</v>
      </c>
      <c r="E2632" t="s">
        <v>17642</v>
      </c>
      <c r="G2632" t="s">
        <v>31</v>
      </c>
      <c r="H2632" t="s">
        <v>31</v>
      </c>
      <c r="I2632" t="s">
        <v>31</v>
      </c>
      <c r="J2632" t="s">
        <v>2758</v>
      </c>
      <c r="K2632" t="s">
        <v>2758</v>
      </c>
      <c r="L2632" t="s">
        <v>2783</v>
      </c>
      <c r="N2632">
        <f t="shared" si="82"/>
        <v>45341</v>
      </c>
      <c r="O2632">
        <f t="shared" si="83"/>
        <v>7608</v>
      </c>
    </row>
    <row r="2633" spans="1:15" x14ac:dyDescent="0.3">
      <c r="A2633">
        <v>8974</v>
      </c>
      <c r="B2633" t="s">
        <v>3478</v>
      </c>
      <c r="C2633">
        <v>56205</v>
      </c>
      <c r="D2633" t="s">
        <v>3480</v>
      </c>
      <c r="E2633" t="s">
        <v>17642</v>
      </c>
      <c r="G2633" t="s">
        <v>31</v>
      </c>
      <c r="H2633" t="s">
        <v>31</v>
      </c>
      <c r="I2633" t="s">
        <v>31</v>
      </c>
      <c r="J2633" t="s">
        <v>2758</v>
      </c>
      <c r="K2633" t="s">
        <v>2758</v>
      </c>
      <c r="L2633" t="s">
        <v>2783</v>
      </c>
      <c r="N2633">
        <f t="shared" si="82"/>
        <v>56205</v>
      </c>
      <c r="O2633">
        <f t="shared" si="83"/>
        <v>8974</v>
      </c>
    </row>
    <row r="2634" spans="1:15" x14ac:dyDescent="0.3">
      <c r="A2634">
        <v>1584</v>
      </c>
      <c r="B2634" t="s">
        <v>4692</v>
      </c>
      <c r="C2634">
        <v>95655</v>
      </c>
      <c r="D2634" t="s">
        <v>4694</v>
      </c>
      <c r="E2634" t="s">
        <v>17642</v>
      </c>
      <c r="G2634" t="s">
        <v>31</v>
      </c>
      <c r="H2634" t="s">
        <v>31</v>
      </c>
      <c r="I2634" t="s">
        <v>31</v>
      </c>
      <c r="J2634" t="s">
        <v>2758</v>
      </c>
      <c r="K2634" t="s">
        <v>2758</v>
      </c>
      <c r="L2634" t="s">
        <v>2783</v>
      </c>
      <c r="N2634">
        <f t="shared" si="82"/>
        <v>95655</v>
      </c>
      <c r="O2634">
        <f t="shared" si="83"/>
        <v>1584</v>
      </c>
    </row>
    <row r="2635" spans="1:15" x14ac:dyDescent="0.3">
      <c r="A2635">
        <v>1584</v>
      </c>
      <c r="B2635" t="s">
        <v>4692</v>
      </c>
      <c r="C2635">
        <v>95655</v>
      </c>
      <c r="D2635" t="s">
        <v>4693</v>
      </c>
      <c r="E2635" t="s">
        <v>17642</v>
      </c>
      <c r="G2635" t="s">
        <v>31</v>
      </c>
      <c r="H2635" t="s">
        <v>31</v>
      </c>
      <c r="I2635" t="s">
        <v>31</v>
      </c>
      <c r="J2635" t="s">
        <v>2758</v>
      </c>
      <c r="K2635" t="s">
        <v>2758</v>
      </c>
      <c r="L2635" t="s">
        <v>2783</v>
      </c>
      <c r="N2635">
        <f t="shared" si="82"/>
        <v>95655</v>
      </c>
      <c r="O2635">
        <f t="shared" si="83"/>
        <v>1584</v>
      </c>
    </row>
    <row r="2636" spans="1:15" x14ac:dyDescent="0.3">
      <c r="A2636">
        <v>5930</v>
      </c>
      <c r="B2636" t="s">
        <v>4692</v>
      </c>
      <c r="C2636">
        <v>13123</v>
      </c>
      <c r="D2636" t="s">
        <v>15913</v>
      </c>
      <c r="E2636" t="s">
        <v>17642</v>
      </c>
      <c r="G2636" t="s">
        <v>31</v>
      </c>
      <c r="H2636" t="s">
        <v>31</v>
      </c>
      <c r="I2636" t="s">
        <v>31</v>
      </c>
      <c r="J2636" t="s">
        <v>2758</v>
      </c>
      <c r="K2636" t="s">
        <v>2758</v>
      </c>
      <c r="L2636" t="s">
        <v>2783</v>
      </c>
      <c r="N2636">
        <f t="shared" si="82"/>
        <v>13123</v>
      </c>
      <c r="O2636">
        <f t="shared" si="83"/>
        <v>5930</v>
      </c>
    </row>
    <row r="2637" spans="1:15" x14ac:dyDescent="0.3">
      <c r="A2637">
        <v>5012</v>
      </c>
      <c r="B2637" t="s">
        <v>17084</v>
      </c>
      <c r="C2637" t="s">
        <v>17085</v>
      </c>
      <c r="D2637" t="s">
        <v>17086</v>
      </c>
      <c r="E2637" t="s">
        <v>17642</v>
      </c>
      <c r="G2637" t="s">
        <v>31</v>
      </c>
      <c r="H2637" t="s">
        <v>31</v>
      </c>
      <c r="I2637" t="s">
        <v>31</v>
      </c>
      <c r="J2637" t="s">
        <v>31</v>
      </c>
      <c r="K2637" t="s">
        <v>2758</v>
      </c>
      <c r="L2637" t="s">
        <v>2783</v>
      </c>
      <c r="N2637" t="str">
        <f t="shared" si="82"/>
        <v>MEDM1</v>
      </c>
      <c r="O2637">
        <f t="shared" si="83"/>
        <v>5012</v>
      </c>
    </row>
    <row r="2638" spans="1:15" x14ac:dyDescent="0.3">
      <c r="A2638">
        <v>6694</v>
      </c>
      <c r="B2638" t="s">
        <v>15794</v>
      </c>
      <c r="C2638">
        <v>12422</v>
      </c>
      <c r="D2638" t="s">
        <v>15795</v>
      </c>
      <c r="E2638" t="s">
        <v>17642</v>
      </c>
      <c r="G2638" t="s">
        <v>31</v>
      </c>
      <c r="H2638" t="s">
        <v>31</v>
      </c>
      <c r="I2638" t="s">
        <v>31</v>
      </c>
      <c r="J2638" t="s">
        <v>2758</v>
      </c>
      <c r="K2638" t="s">
        <v>2758</v>
      </c>
      <c r="L2638" t="s">
        <v>2783</v>
      </c>
      <c r="N2638">
        <f t="shared" si="82"/>
        <v>12422</v>
      </c>
      <c r="O2638">
        <f t="shared" si="83"/>
        <v>6694</v>
      </c>
    </row>
    <row r="2639" spans="1:15" x14ac:dyDescent="0.3">
      <c r="A2639">
        <v>6694</v>
      </c>
      <c r="B2639" t="s">
        <v>15794</v>
      </c>
      <c r="C2639">
        <v>12422</v>
      </c>
      <c r="D2639" t="s">
        <v>15796</v>
      </c>
      <c r="E2639" t="s">
        <v>17642</v>
      </c>
      <c r="G2639" t="s">
        <v>31</v>
      </c>
      <c r="H2639" t="s">
        <v>31</v>
      </c>
      <c r="I2639" t="s">
        <v>31</v>
      </c>
      <c r="J2639" t="s">
        <v>2758</v>
      </c>
      <c r="K2639" t="s">
        <v>2758</v>
      </c>
      <c r="L2639" t="s">
        <v>2783</v>
      </c>
      <c r="N2639">
        <f t="shared" si="82"/>
        <v>12422</v>
      </c>
      <c r="O2639">
        <f t="shared" si="83"/>
        <v>6694</v>
      </c>
    </row>
    <row r="2640" spans="1:15" x14ac:dyDescent="0.3">
      <c r="A2640">
        <v>6694</v>
      </c>
      <c r="B2640" t="s">
        <v>15794</v>
      </c>
      <c r="C2640">
        <v>12422</v>
      </c>
      <c r="D2640" t="s">
        <v>15797</v>
      </c>
      <c r="E2640" t="s">
        <v>17642</v>
      </c>
      <c r="G2640" t="s">
        <v>31</v>
      </c>
      <c r="H2640" t="s">
        <v>31</v>
      </c>
      <c r="I2640" t="s">
        <v>31</v>
      </c>
      <c r="J2640" t="s">
        <v>2758</v>
      </c>
      <c r="K2640" t="s">
        <v>2758</v>
      </c>
      <c r="L2640" t="s">
        <v>2783</v>
      </c>
      <c r="N2640">
        <f t="shared" si="82"/>
        <v>12422</v>
      </c>
      <c r="O2640">
        <f t="shared" si="83"/>
        <v>6694</v>
      </c>
    </row>
    <row r="2641" spans="1:15" x14ac:dyDescent="0.3">
      <c r="A2641">
        <v>7075</v>
      </c>
      <c r="B2641" t="s">
        <v>16268</v>
      </c>
      <c r="C2641">
        <v>431318969</v>
      </c>
      <c r="D2641" t="s">
        <v>17999</v>
      </c>
      <c r="E2641" t="s">
        <v>17642</v>
      </c>
      <c r="G2641" t="s">
        <v>31</v>
      </c>
      <c r="H2641" t="s">
        <v>2758</v>
      </c>
      <c r="I2641" t="s">
        <v>31</v>
      </c>
      <c r="J2641" t="s">
        <v>2758</v>
      </c>
      <c r="K2641" t="s">
        <v>2758</v>
      </c>
      <c r="L2641" t="s">
        <v>2786</v>
      </c>
      <c r="N2641">
        <f t="shared" si="82"/>
        <v>431318969</v>
      </c>
      <c r="O2641">
        <f t="shared" si="83"/>
        <v>7075</v>
      </c>
    </row>
    <row r="2642" spans="1:15" x14ac:dyDescent="0.3">
      <c r="A2642">
        <v>5916</v>
      </c>
      <c r="B2642" t="s">
        <v>4750</v>
      </c>
      <c r="C2642">
        <v>13189</v>
      </c>
      <c r="D2642" t="s">
        <v>677</v>
      </c>
      <c r="E2642" t="s">
        <v>17642</v>
      </c>
      <c r="G2642" t="s">
        <v>31</v>
      </c>
      <c r="H2642" t="s">
        <v>31</v>
      </c>
      <c r="I2642" t="s">
        <v>31</v>
      </c>
      <c r="J2642" t="s">
        <v>2758</v>
      </c>
      <c r="K2642" t="s">
        <v>2758</v>
      </c>
      <c r="L2642" t="s">
        <v>2783</v>
      </c>
      <c r="N2642">
        <f t="shared" si="82"/>
        <v>13189</v>
      </c>
      <c r="O2642">
        <f t="shared" si="83"/>
        <v>5916</v>
      </c>
    </row>
    <row r="2643" spans="1:15" x14ac:dyDescent="0.3">
      <c r="A2643">
        <v>5916</v>
      </c>
      <c r="B2643" t="s">
        <v>4750</v>
      </c>
      <c r="C2643">
        <v>13189</v>
      </c>
      <c r="D2643" t="s">
        <v>4751</v>
      </c>
      <c r="E2643" t="s">
        <v>17642</v>
      </c>
      <c r="G2643" t="s">
        <v>31</v>
      </c>
      <c r="H2643" t="s">
        <v>31</v>
      </c>
      <c r="I2643" t="s">
        <v>31</v>
      </c>
      <c r="J2643" t="s">
        <v>2758</v>
      </c>
      <c r="K2643" t="s">
        <v>2758</v>
      </c>
      <c r="L2643" t="s">
        <v>2783</v>
      </c>
      <c r="N2643">
        <f t="shared" si="82"/>
        <v>13189</v>
      </c>
      <c r="O2643">
        <f t="shared" si="83"/>
        <v>5916</v>
      </c>
    </row>
    <row r="2644" spans="1:15" x14ac:dyDescent="0.3">
      <c r="A2644">
        <v>4561</v>
      </c>
      <c r="B2644" t="s">
        <v>3183</v>
      </c>
      <c r="C2644">
        <v>41124</v>
      </c>
      <c r="D2644" t="s">
        <v>3184</v>
      </c>
      <c r="E2644" t="s">
        <v>17642</v>
      </c>
      <c r="G2644" t="s">
        <v>31</v>
      </c>
      <c r="H2644" t="s">
        <v>31</v>
      </c>
      <c r="I2644" t="s">
        <v>31</v>
      </c>
      <c r="J2644" t="s">
        <v>31</v>
      </c>
      <c r="K2644" t="s">
        <v>2758</v>
      </c>
      <c r="L2644" t="s">
        <v>2783</v>
      </c>
      <c r="N2644">
        <f t="shared" si="82"/>
        <v>41124</v>
      </c>
      <c r="O2644">
        <f t="shared" si="83"/>
        <v>4561</v>
      </c>
    </row>
    <row r="2645" spans="1:15" x14ac:dyDescent="0.3">
      <c r="A2645">
        <v>4561</v>
      </c>
      <c r="B2645" t="s">
        <v>3183</v>
      </c>
      <c r="C2645">
        <v>41124</v>
      </c>
      <c r="D2645" t="s">
        <v>683</v>
      </c>
      <c r="E2645" t="s">
        <v>17642</v>
      </c>
      <c r="G2645" t="s">
        <v>31</v>
      </c>
      <c r="H2645" t="s">
        <v>31</v>
      </c>
      <c r="I2645" t="s">
        <v>31</v>
      </c>
      <c r="J2645" t="s">
        <v>31</v>
      </c>
      <c r="K2645" t="s">
        <v>2758</v>
      </c>
      <c r="L2645" t="s">
        <v>2783</v>
      </c>
      <c r="N2645">
        <f t="shared" si="82"/>
        <v>41124</v>
      </c>
      <c r="O2645">
        <f t="shared" si="83"/>
        <v>4561</v>
      </c>
    </row>
    <row r="2646" spans="1:15" x14ac:dyDescent="0.3">
      <c r="A2646">
        <v>1566</v>
      </c>
      <c r="B2646" t="s">
        <v>3925</v>
      </c>
      <c r="D2646" t="s">
        <v>3926</v>
      </c>
      <c r="E2646" t="s">
        <v>17642</v>
      </c>
      <c r="G2646" t="s">
        <v>31</v>
      </c>
      <c r="H2646" t="s">
        <v>31</v>
      </c>
      <c r="I2646" t="s">
        <v>31</v>
      </c>
      <c r="J2646" t="s">
        <v>31</v>
      </c>
      <c r="K2646" t="s">
        <v>2758</v>
      </c>
      <c r="L2646" t="s">
        <v>2783</v>
      </c>
      <c r="N2646">
        <f t="shared" si="82"/>
        <v>0</v>
      </c>
      <c r="O2646">
        <f t="shared" si="83"/>
        <v>1566</v>
      </c>
    </row>
    <row r="2647" spans="1:15" x14ac:dyDescent="0.3">
      <c r="A2647">
        <v>8972</v>
      </c>
      <c r="B2647" t="s">
        <v>3642</v>
      </c>
      <c r="C2647">
        <v>13265</v>
      </c>
      <c r="D2647" t="s">
        <v>3643</v>
      </c>
      <c r="E2647" t="s">
        <v>17642</v>
      </c>
      <c r="G2647" t="s">
        <v>31</v>
      </c>
      <c r="H2647" t="s">
        <v>31</v>
      </c>
      <c r="I2647" t="s">
        <v>31</v>
      </c>
      <c r="J2647" t="s">
        <v>31</v>
      </c>
      <c r="K2647" t="s">
        <v>2758</v>
      </c>
      <c r="L2647" t="s">
        <v>2783</v>
      </c>
      <c r="N2647">
        <f t="shared" si="82"/>
        <v>13265</v>
      </c>
      <c r="O2647">
        <f t="shared" si="83"/>
        <v>8972</v>
      </c>
    </row>
    <row r="2648" spans="1:15" x14ac:dyDescent="0.3">
      <c r="A2648">
        <v>1032</v>
      </c>
      <c r="B2648" t="s">
        <v>16524</v>
      </c>
      <c r="C2648">
        <v>71890</v>
      </c>
      <c r="D2648" t="s">
        <v>16525</v>
      </c>
      <c r="E2648" t="s">
        <v>17642</v>
      </c>
      <c r="G2648" t="s">
        <v>31</v>
      </c>
      <c r="H2648" t="s">
        <v>31</v>
      </c>
      <c r="I2648" t="s">
        <v>31</v>
      </c>
      <c r="J2648" t="s">
        <v>2758</v>
      </c>
      <c r="K2648" t="s">
        <v>2758</v>
      </c>
      <c r="L2648" t="s">
        <v>2783</v>
      </c>
      <c r="N2648">
        <f t="shared" si="82"/>
        <v>71890</v>
      </c>
      <c r="O2648">
        <f t="shared" si="83"/>
        <v>1032</v>
      </c>
    </row>
    <row r="2649" spans="1:15" x14ac:dyDescent="0.3">
      <c r="A2649">
        <v>1032</v>
      </c>
      <c r="B2649" t="s">
        <v>16524</v>
      </c>
      <c r="C2649">
        <v>71890</v>
      </c>
      <c r="D2649" t="s">
        <v>16526</v>
      </c>
      <c r="E2649" t="s">
        <v>17642</v>
      </c>
      <c r="G2649" t="s">
        <v>31</v>
      </c>
      <c r="H2649" t="s">
        <v>31</v>
      </c>
      <c r="I2649" t="s">
        <v>31</v>
      </c>
      <c r="J2649" t="s">
        <v>2758</v>
      </c>
      <c r="K2649" t="s">
        <v>2758</v>
      </c>
      <c r="L2649" t="s">
        <v>2783</v>
      </c>
      <c r="N2649">
        <f t="shared" si="82"/>
        <v>71890</v>
      </c>
      <c r="O2649">
        <f t="shared" si="83"/>
        <v>1032</v>
      </c>
    </row>
    <row r="2650" spans="1:15" x14ac:dyDescent="0.3">
      <c r="A2650">
        <v>1913</v>
      </c>
      <c r="B2650" t="s">
        <v>18000</v>
      </c>
      <c r="C2650">
        <v>210</v>
      </c>
      <c r="D2650" t="s">
        <v>3632</v>
      </c>
      <c r="E2650" t="s">
        <v>17642</v>
      </c>
      <c r="F2650" t="s">
        <v>258</v>
      </c>
      <c r="G2650" t="s">
        <v>31</v>
      </c>
      <c r="H2650" t="s">
        <v>31</v>
      </c>
      <c r="I2650" t="s">
        <v>31</v>
      </c>
      <c r="J2650" t="s">
        <v>31</v>
      </c>
      <c r="K2650" t="s">
        <v>2758</v>
      </c>
      <c r="L2650" t="s">
        <v>2783</v>
      </c>
      <c r="N2650">
        <f t="shared" si="82"/>
        <v>210</v>
      </c>
      <c r="O2650">
        <f t="shared" si="83"/>
        <v>1913</v>
      </c>
    </row>
    <row r="2651" spans="1:15" x14ac:dyDescent="0.3">
      <c r="A2651">
        <v>3514</v>
      </c>
      <c r="B2651" t="s">
        <v>18000</v>
      </c>
      <c r="C2651">
        <v>210</v>
      </c>
      <c r="D2651" t="s">
        <v>3088</v>
      </c>
      <c r="E2651" t="s">
        <v>17642</v>
      </c>
      <c r="G2651" t="s">
        <v>31</v>
      </c>
      <c r="H2651" t="s">
        <v>31</v>
      </c>
      <c r="I2651" t="s">
        <v>31</v>
      </c>
      <c r="J2651" t="s">
        <v>31</v>
      </c>
      <c r="K2651" t="s">
        <v>2758</v>
      </c>
      <c r="L2651" t="s">
        <v>2783</v>
      </c>
      <c r="N2651">
        <f t="shared" si="82"/>
        <v>210</v>
      </c>
      <c r="O2651">
        <f t="shared" si="83"/>
        <v>3514</v>
      </c>
    </row>
    <row r="2652" spans="1:15" x14ac:dyDescent="0.3">
      <c r="A2652">
        <v>3514</v>
      </c>
      <c r="B2652" t="s">
        <v>18000</v>
      </c>
      <c r="C2652">
        <v>210</v>
      </c>
      <c r="D2652" t="s">
        <v>18001</v>
      </c>
      <c r="E2652" t="s">
        <v>17642</v>
      </c>
      <c r="G2652" t="s">
        <v>31</v>
      </c>
      <c r="H2652" t="s">
        <v>31</v>
      </c>
      <c r="I2652" t="s">
        <v>31</v>
      </c>
      <c r="J2652" t="s">
        <v>31</v>
      </c>
      <c r="K2652" t="s">
        <v>2758</v>
      </c>
      <c r="L2652" t="s">
        <v>2783</v>
      </c>
      <c r="N2652">
        <f t="shared" si="82"/>
        <v>210</v>
      </c>
      <c r="O2652">
        <f t="shared" si="83"/>
        <v>3514</v>
      </c>
    </row>
    <row r="2653" spans="1:15" x14ac:dyDescent="0.3">
      <c r="A2653">
        <v>3531</v>
      </c>
      <c r="B2653" t="s">
        <v>18000</v>
      </c>
      <c r="C2653">
        <v>210</v>
      </c>
      <c r="D2653" t="s">
        <v>18002</v>
      </c>
      <c r="E2653" t="s">
        <v>17642</v>
      </c>
      <c r="F2653" t="s">
        <v>258</v>
      </c>
      <c r="G2653" t="s">
        <v>31</v>
      </c>
      <c r="H2653" t="s">
        <v>31</v>
      </c>
      <c r="I2653" t="s">
        <v>31</v>
      </c>
      <c r="J2653" t="s">
        <v>31</v>
      </c>
      <c r="K2653" t="s">
        <v>2758</v>
      </c>
      <c r="L2653" t="s">
        <v>2783</v>
      </c>
      <c r="N2653">
        <f t="shared" si="82"/>
        <v>210</v>
      </c>
      <c r="O2653">
        <f t="shared" si="83"/>
        <v>3531</v>
      </c>
    </row>
    <row r="2654" spans="1:15" x14ac:dyDescent="0.3">
      <c r="A2654">
        <v>3532</v>
      </c>
      <c r="B2654" t="s">
        <v>18000</v>
      </c>
      <c r="C2654">
        <v>210</v>
      </c>
      <c r="D2654" t="s">
        <v>3735</v>
      </c>
      <c r="E2654" t="s">
        <v>17642</v>
      </c>
      <c r="G2654" t="s">
        <v>31</v>
      </c>
      <c r="H2654" t="s">
        <v>31</v>
      </c>
      <c r="I2654" t="s">
        <v>31</v>
      </c>
      <c r="J2654" t="s">
        <v>31</v>
      </c>
      <c r="K2654" t="s">
        <v>2758</v>
      </c>
      <c r="L2654" t="s">
        <v>2783</v>
      </c>
      <c r="N2654">
        <f t="shared" si="82"/>
        <v>210</v>
      </c>
      <c r="O2654">
        <f t="shared" si="83"/>
        <v>3532</v>
      </c>
    </row>
    <row r="2655" spans="1:15" x14ac:dyDescent="0.3">
      <c r="A2655">
        <v>3532</v>
      </c>
      <c r="B2655" t="s">
        <v>18000</v>
      </c>
      <c r="C2655">
        <v>210</v>
      </c>
      <c r="D2655" t="s">
        <v>259</v>
      </c>
      <c r="E2655" t="s">
        <v>17642</v>
      </c>
      <c r="G2655" t="s">
        <v>31</v>
      </c>
      <c r="H2655" t="s">
        <v>31</v>
      </c>
      <c r="I2655" t="s">
        <v>31</v>
      </c>
      <c r="J2655" t="s">
        <v>31</v>
      </c>
      <c r="K2655" t="s">
        <v>2758</v>
      </c>
      <c r="L2655" t="s">
        <v>2783</v>
      </c>
      <c r="N2655">
        <f t="shared" si="82"/>
        <v>210</v>
      </c>
      <c r="O2655">
        <f t="shared" si="83"/>
        <v>3532</v>
      </c>
    </row>
    <row r="2656" spans="1:15" x14ac:dyDescent="0.3">
      <c r="A2656">
        <v>3532</v>
      </c>
      <c r="B2656" t="s">
        <v>18000</v>
      </c>
      <c r="C2656">
        <v>210</v>
      </c>
      <c r="D2656" t="s">
        <v>3736</v>
      </c>
      <c r="E2656" t="s">
        <v>17642</v>
      </c>
      <c r="F2656" t="s">
        <v>258</v>
      </c>
      <c r="G2656" t="s">
        <v>31</v>
      </c>
      <c r="H2656" t="s">
        <v>31</v>
      </c>
      <c r="I2656" t="s">
        <v>31</v>
      </c>
      <c r="J2656" t="s">
        <v>31</v>
      </c>
      <c r="K2656" t="s">
        <v>2758</v>
      </c>
      <c r="L2656" t="s">
        <v>2783</v>
      </c>
      <c r="N2656">
        <f t="shared" si="82"/>
        <v>210</v>
      </c>
      <c r="O2656">
        <f t="shared" si="83"/>
        <v>3532</v>
      </c>
    </row>
    <row r="2657" spans="1:15" x14ac:dyDescent="0.3">
      <c r="A2657">
        <v>2532</v>
      </c>
      <c r="B2657" t="s">
        <v>3799</v>
      </c>
      <c r="C2657">
        <v>38337</v>
      </c>
      <c r="D2657" t="s">
        <v>4282</v>
      </c>
      <c r="E2657" t="s">
        <v>17642</v>
      </c>
      <c r="G2657" t="s">
        <v>31</v>
      </c>
      <c r="H2657" t="s">
        <v>31</v>
      </c>
      <c r="I2657" t="s">
        <v>31</v>
      </c>
      <c r="J2657" t="s">
        <v>2758</v>
      </c>
      <c r="K2657" t="s">
        <v>2758</v>
      </c>
      <c r="L2657" t="s">
        <v>3170</v>
      </c>
      <c r="N2657">
        <f t="shared" si="82"/>
        <v>38337</v>
      </c>
      <c r="O2657">
        <f t="shared" si="83"/>
        <v>2532</v>
      </c>
    </row>
    <row r="2658" spans="1:15" x14ac:dyDescent="0.3">
      <c r="A2658">
        <v>3512</v>
      </c>
      <c r="B2658" t="s">
        <v>3799</v>
      </c>
      <c r="C2658" t="s">
        <v>3800</v>
      </c>
      <c r="D2658" t="s">
        <v>3801</v>
      </c>
      <c r="E2658" t="s">
        <v>17642</v>
      </c>
      <c r="F2658" t="s">
        <v>258</v>
      </c>
      <c r="G2658" t="s">
        <v>31</v>
      </c>
      <c r="H2658" t="s">
        <v>31</v>
      </c>
      <c r="I2658" t="s">
        <v>31</v>
      </c>
      <c r="J2658" t="s">
        <v>31</v>
      </c>
      <c r="K2658" t="s">
        <v>2758</v>
      </c>
      <c r="L2658" t="s">
        <v>3090</v>
      </c>
      <c r="N2658" t="str">
        <f t="shared" si="82"/>
        <v>D00111</v>
      </c>
      <c r="O2658">
        <f t="shared" si="83"/>
        <v>3512</v>
      </c>
    </row>
    <row r="2659" spans="1:15" x14ac:dyDescent="0.3">
      <c r="A2659">
        <v>3512</v>
      </c>
      <c r="B2659" t="s">
        <v>3799</v>
      </c>
      <c r="C2659" t="s">
        <v>3800</v>
      </c>
      <c r="D2659" t="s">
        <v>689</v>
      </c>
      <c r="E2659" t="s">
        <v>17642</v>
      </c>
      <c r="F2659" t="s">
        <v>258</v>
      </c>
      <c r="G2659" t="s">
        <v>31</v>
      </c>
      <c r="H2659" t="s">
        <v>31</v>
      </c>
      <c r="I2659" t="s">
        <v>31</v>
      </c>
      <c r="J2659" t="s">
        <v>31</v>
      </c>
      <c r="K2659" t="s">
        <v>2758</v>
      </c>
      <c r="L2659" t="s">
        <v>3090</v>
      </c>
      <c r="N2659" t="str">
        <f t="shared" si="82"/>
        <v>D00111</v>
      </c>
      <c r="O2659">
        <f t="shared" si="83"/>
        <v>3512</v>
      </c>
    </row>
    <row r="2660" spans="1:15" x14ac:dyDescent="0.3">
      <c r="A2660">
        <v>3551</v>
      </c>
      <c r="B2660" t="s">
        <v>4951</v>
      </c>
      <c r="C2660">
        <v>38334</v>
      </c>
      <c r="D2660" t="s">
        <v>4952</v>
      </c>
      <c r="E2660" t="s">
        <v>17642</v>
      </c>
      <c r="G2660" t="s">
        <v>31</v>
      </c>
      <c r="H2660" t="s">
        <v>31</v>
      </c>
      <c r="I2660" t="s">
        <v>31</v>
      </c>
      <c r="J2660" t="s">
        <v>31</v>
      </c>
      <c r="K2660" t="s">
        <v>2758</v>
      </c>
      <c r="L2660" t="s">
        <v>2783</v>
      </c>
      <c r="N2660">
        <f t="shared" si="82"/>
        <v>38334</v>
      </c>
      <c r="O2660">
        <f t="shared" si="83"/>
        <v>3551</v>
      </c>
    </row>
    <row r="2661" spans="1:15" x14ac:dyDescent="0.3">
      <c r="A2661">
        <v>3551</v>
      </c>
      <c r="B2661" t="s">
        <v>4951</v>
      </c>
      <c r="C2661">
        <v>38334</v>
      </c>
      <c r="D2661" t="s">
        <v>731</v>
      </c>
      <c r="E2661" t="s">
        <v>17642</v>
      </c>
      <c r="G2661" t="s">
        <v>31</v>
      </c>
      <c r="H2661" t="s">
        <v>31</v>
      </c>
      <c r="I2661" t="s">
        <v>31</v>
      </c>
      <c r="J2661" t="s">
        <v>31</v>
      </c>
      <c r="K2661" t="s">
        <v>2758</v>
      </c>
      <c r="L2661" t="s">
        <v>2783</v>
      </c>
      <c r="N2661">
        <f t="shared" si="82"/>
        <v>38334</v>
      </c>
      <c r="O2661">
        <f t="shared" si="83"/>
        <v>3551</v>
      </c>
    </row>
    <row r="2662" spans="1:15" x14ac:dyDescent="0.3">
      <c r="A2662">
        <v>5951</v>
      </c>
      <c r="B2662" t="s">
        <v>3518</v>
      </c>
      <c r="C2662" t="s">
        <v>3519</v>
      </c>
      <c r="D2662" t="s">
        <v>3521</v>
      </c>
      <c r="E2662" t="s">
        <v>17642</v>
      </c>
      <c r="F2662" t="s">
        <v>386</v>
      </c>
      <c r="G2662" t="s">
        <v>31</v>
      </c>
      <c r="H2662" t="s">
        <v>31</v>
      </c>
      <c r="I2662" t="s">
        <v>31</v>
      </c>
      <c r="J2662" t="s">
        <v>31</v>
      </c>
      <c r="K2662" t="s">
        <v>2758</v>
      </c>
      <c r="L2662" t="s">
        <v>2783</v>
      </c>
      <c r="N2662" t="str">
        <f t="shared" si="82"/>
        <v>ABRI1</v>
      </c>
      <c r="O2662">
        <f t="shared" si="83"/>
        <v>5951</v>
      </c>
    </row>
    <row r="2663" spans="1:15" x14ac:dyDescent="0.3">
      <c r="A2663">
        <v>5951</v>
      </c>
      <c r="B2663" t="s">
        <v>3518</v>
      </c>
      <c r="C2663" t="s">
        <v>3519</v>
      </c>
      <c r="D2663" t="s">
        <v>3520</v>
      </c>
      <c r="E2663" t="s">
        <v>17642</v>
      </c>
      <c r="F2663" t="s">
        <v>386</v>
      </c>
      <c r="G2663" t="s">
        <v>31</v>
      </c>
      <c r="H2663" t="s">
        <v>31</v>
      </c>
      <c r="I2663" t="s">
        <v>31</v>
      </c>
      <c r="J2663" t="s">
        <v>31</v>
      </c>
      <c r="K2663" t="s">
        <v>2758</v>
      </c>
      <c r="L2663" t="s">
        <v>2783</v>
      </c>
      <c r="N2663" t="str">
        <f t="shared" si="82"/>
        <v>ABRI1</v>
      </c>
      <c r="O2663">
        <f t="shared" si="83"/>
        <v>5951</v>
      </c>
    </row>
    <row r="2664" spans="1:15" x14ac:dyDescent="0.3">
      <c r="A2664">
        <v>1098</v>
      </c>
      <c r="B2664" t="s">
        <v>16610</v>
      </c>
      <c r="C2664" t="s">
        <v>16611</v>
      </c>
      <c r="D2664" t="s">
        <v>16612</v>
      </c>
      <c r="E2664" t="s">
        <v>17642</v>
      </c>
      <c r="G2664" t="s">
        <v>31</v>
      </c>
      <c r="H2664" t="s">
        <v>31</v>
      </c>
      <c r="I2664" t="s">
        <v>31</v>
      </c>
      <c r="J2664" t="s">
        <v>31</v>
      </c>
      <c r="K2664" t="s">
        <v>2758</v>
      </c>
      <c r="L2664" t="s">
        <v>2783</v>
      </c>
      <c r="N2664" t="str">
        <f t="shared" si="82"/>
        <v>MCC01</v>
      </c>
      <c r="O2664">
        <f t="shared" si="83"/>
        <v>1098</v>
      </c>
    </row>
    <row r="2665" spans="1:15" x14ac:dyDescent="0.3">
      <c r="A2665">
        <v>1018</v>
      </c>
      <c r="B2665" t="s">
        <v>16509</v>
      </c>
      <c r="C2665">
        <v>61799</v>
      </c>
      <c r="D2665" t="s">
        <v>16510</v>
      </c>
      <c r="E2665" t="s">
        <v>17642</v>
      </c>
      <c r="G2665" t="s">
        <v>31</v>
      </c>
      <c r="H2665" t="s">
        <v>31</v>
      </c>
      <c r="I2665" t="s">
        <v>31</v>
      </c>
      <c r="J2665" t="s">
        <v>31</v>
      </c>
      <c r="K2665" t="s">
        <v>2758</v>
      </c>
      <c r="L2665" t="s">
        <v>2783</v>
      </c>
      <c r="N2665">
        <f t="shared" si="82"/>
        <v>61799</v>
      </c>
      <c r="O2665">
        <f t="shared" si="83"/>
        <v>1018</v>
      </c>
    </row>
    <row r="2666" spans="1:15" x14ac:dyDescent="0.3">
      <c r="A2666">
        <v>5015</v>
      </c>
      <c r="B2666" t="s">
        <v>17090</v>
      </c>
      <c r="C2666">
        <v>61325</v>
      </c>
      <c r="D2666" t="s">
        <v>17091</v>
      </c>
      <c r="E2666" t="s">
        <v>17642</v>
      </c>
      <c r="G2666" t="s">
        <v>31</v>
      </c>
      <c r="H2666" t="s">
        <v>31</v>
      </c>
      <c r="I2666" t="s">
        <v>31</v>
      </c>
      <c r="J2666" t="s">
        <v>31</v>
      </c>
      <c r="K2666" t="s">
        <v>31</v>
      </c>
      <c r="L2666" t="s">
        <v>2783</v>
      </c>
      <c r="N2666">
        <f t="shared" si="82"/>
        <v>61325</v>
      </c>
      <c r="O2666">
        <f t="shared" si="83"/>
        <v>5015</v>
      </c>
    </row>
    <row r="2667" spans="1:15" x14ac:dyDescent="0.3">
      <c r="A2667">
        <v>6086</v>
      </c>
      <c r="B2667" t="s">
        <v>17326</v>
      </c>
      <c r="C2667" t="s">
        <v>17326</v>
      </c>
      <c r="D2667" t="s">
        <v>17327</v>
      </c>
      <c r="E2667" t="s">
        <v>17642</v>
      </c>
      <c r="G2667" t="s">
        <v>31</v>
      </c>
      <c r="H2667" t="s">
        <v>31</v>
      </c>
      <c r="I2667" t="s">
        <v>31</v>
      </c>
      <c r="J2667" t="s">
        <v>31</v>
      </c>
      <c r="K2667" t="s">
        <v>2758</v>
      </c>
      <c r="L2667" t="s">
        <v>2783</v>
      </c>
      <c r="N2667" t="str">
        <f t="shared" si="82"/>
        <v>MLNNV</v>
      </c>
      <c r="O2667">
        <f t="shared" si="83"/>
        <v>6086</v>
      </c>
    </row>
    <row r="2668" spans="1:15" x14ac:dyDescent="0.3">
      <c r="A2668">
        <v>3042</v>
      </c>
      <c r="B2668" t="s">
        <v>16823</v>
      </c>
      <c r="C2668" t="s">
        <v>16824</v>
      </c>
      <c r="D2668" t="s">
        <v>16825</v>
      </c>
      <c r="E2668" t="s">
        <v>17642</v>
      </c>
      <c r="G2668" t="s">
        <v>31</v>
      </c>
      <c r="H2668" t="s">
        <v>31</v>
      </c>
      <c r="I2668" t="s">
        <v>31</v>
      </c>
      <c r="J2668" t="s">
        <v>31</v>
      </c>
      <c r="K2668" t="s">
        <v>2758</v>
      </c>
      <c r="L2668" t="s">
        <v>2783</v>
      </c>
      <c r="N2668" t="str">
        <f t="shared" si="82"/>
        <v>MCC02</v>
      </c>
      <c r="O2668">
        <f t="shared" si="83"/>
        <v>3042</v>
      </c>
    </row>
    <row r="2669" spans="1:15" x14ac:dyDescent="0.3">
      <c r="A2669">
        <v>5985</v>
      </c>
      <c r="B2669" t="s">
        <v>15704</v>
      </c>
      <c r="C2669">
        <v>33628</v>
      </c>
      <c r="D2669" t="s">
        <v>15705</v>
      </c>
      <c r="E2669" t="s">
        <v>17642</v>
      </c>
      <c r="G2669" t="s">
        <v>31</v>
      </c>
      <c r="H2669" t="s">
        <v>31</v>
      </c>
      <c r="I2669" t="s">
        <v>31</v>
      </c>
      <c r="J2669" t="s">
        <v>31</v>
      </c>
      <c r="K2669" t="s">
        <v>31</v>
      </c>
      <c r="L2669" t="s">
        <v>2783</v>
      </c>
      <c r="N2669">
        <f t="shared" si="82"/>
        <v>33628</v>
      </c>
      <c r="O2669">
        <f t="shared" si="83"/>
        <v>5985</v>
      </c>
    </row>
    <row r="2670" spans="1:15" x14ac:dyDescent="0.3">
      <c r="A2670">
        <v>1090</v>
      </c>
      <c r="B2670" t="s">
        <v>16593</v>
      </c>
      <c r="C2670" t="s">
        <v>16593</v>
      </c>
      <c r="D2670" t="s">
        <v>16594</v>
      </c>
      <c r="E2670" t="s">
        <v>17642</v>
      </c>
      <c r="G2670" t="s">
        <v>31</v>
      </c>
      <c r="H2670" t="s">
        <v>31</v>
      </c>
      <c r="I2670" t="s">
        <v>31</v>
      </c>
      <c r="J2670" t="s">
        <v>2758</v>
      </c>
      <c r="K2670" t="s">
        <v>2758</v>
      </c>
      <c r="L2670" t="s">
        <v>2783</v>
      </c>
      <c r="N2670" t="str">
        <f t="shared" si="82"/>
        <v>MMMFL</v>
      </c>
      <c r="O2670">
        <f t="shared" si="83"/>
        <v>1090</v>
      </c>
    </row>
    <row r="2671" spans="1:15" x14ac:dyDescent="0.3">
      <c r="A2671">
        <v>1591</v>
      </c>
      <c r="B2671" t="s">
        <v>5002</v>
      </c>
      <c r="C2671">
        <v>660588600</v>
      </c>
      <c r="D2671" t="s">
        <v>5003</v>
      </c>
      <c r="E2671" t="s">
        <v>17642</v>
      </c>
      <c r="F2671" t="s">
        <v>763</v>
      </c>
      <c r="G2671" t="s">
        <v>31</v>
      </c>
      <c r="H2671" t="s">
        <v>31</v>
      </c>
      <c r="I2671" t="s">
        <v>31</v>
      </c>
      <c r="J2671" t="s">
        <v>2758</v>
      </c>
      <c r="K2671" t="s">
        <v>2758</v>
      </c>
      <c r="L2671" t="s">
        <v>3090</v>
      </c>
      <c r="N2671">
        <f t="shared" si="82"/>
        <v>660588600</v>
      </c>
      <c r="O2671">
        <f t="shared" si="83"/>
        <v>1591</v>
      </c>
    </row>
    <row r="2672" spans="1:15" x14ac:dyDescent="0.3">
      <c r="A2672">
        <v>8647</v>
      </c>
      <c r="B2672" t="s">
        <v>16080</v>
      </c>
      <c r="C2672">
        <v>660653763</v>
      </c>
      <c r="D2672" t="s">
        <v>16081</v>
      </c>
      <c r="E2672" t="s">
        <v>17642</v>
      </c>
      <c r="G2672" t="s">
        <v>31</v>
      </c>
      <c r="H2672" t="s">
        <v>31</v>
      </c>
      <c r="I2672" t="s">
        <v>31</v>
      </c>
      <c r="J2672" t="s">
        <v>2758</v>
      </c>
      <c r="K2672" t="s">
        <v>2758</v>
      </c>
      <c r="L2672" t="s">
        <v>3090</v>
      </c>
      <c r="N2672">
        <f t="shared" si="82"/>
        <v>660653763</v>
      </c>
      <c r="O2672">
        <f t="shared" si="83"/>
        <v>8647</v>
      </c>
    </row>
    <row r="2673" spans="1:15" x14ac:dyDescent="0.3">
      <c r="A2673">
        <v>3506</v>
      </c>
      <c r="B2673" t="s">
        <v>4598</v>
      </c>
      <c r="C2673">
        <v>29076</v>
      </c>
      <c r="D2673" t="s">
        <v>18003</v>
      </c>
      <c r="E2673" t="s">
        <v>17642</v>
      </c>
      <c r="G2673" t="s">
        <v>31</v>
      </c>
      <c r="H2673" t="s">
        <v>31</v>
      </c>
      <c r="I2673" t="s">
        <v>31</v>
      </c>
      <c r="J2673" t="s">
        <v>31</v>
      </c>
      <c r="K2673" t="s">
        <v>2758</v>
      </c>
      <c r="L2673" t="s">
        <v>2783</v>
      </c>
      <c r="N2673">
        <f t="shared" si="82"/>
        <v>29076</v>
      </c>
      <c r="O2673">
        <f t="shared" si="83"/>
        <v>3506</v>
      </c>
    </row>
    <row r="2674" spans="1:15" x14ac:dyDescent="0.3">
      <c r="A2674">
        <v>3506</v>
      </c>
      <c r="B2674" t="s">
        <v>4598</v>
      </c>
      <c r="C2674">
        <v>29076</v>
      </c>
      <c r="D2674" t="s">
        <v>4600</v>
      </c>
      <c r="E2674" t="s">
        <v>17642</v>
      </c>
      <c r="G2674" t="s">
        <v>31</v>
      </c>
      <c r="H2674" t="s">
        <v>31</v>
      </c>
      <c r="I2674" t="s">
        <v>31</v>
      </c>
      <c r="J2674" t="s">
        <v>31</v>
      </c>
      <c r="K2674" t="s">
        <v>2758</v>
      </c>
      <c r="L2674" t="s">
        <v>2783</v>
      </c>
      <c r="N2674">
        <f t="shared" si="82"/>
        <v>29076</v>
      </c>
      <c r="O2674">
        <f t="shared" si="83"/>
        <v>3506</v>
      </c>
    </row>
    <row r="2675" spans="1:15" x14ac:dyDescent="0.3">
      <c r="A2675">
        <v>5956</v>
      </c>
      <c r="B2675" t="s">
        <v>3561</v>
      </c>
      <c r="C2675">
        <v>81883</v>
      </c>
      <c r="D2675" t="s">
        <v>3562</v>
      </c>
      <c r="E2675" t="s">
        <v>17642</v>
      </c>
      <c r="G2675" t="s">
        <v>31</v>
      </c>
      <c r="H2675" t="s">
        <v>31</v>
      </c>
      <c r="I2675" t="s">
        <v>31</v>
      </c>
      <c r="J2675" t="s">
        <v>2758</v>
      </c>
      <c r="K2675" t="s">
        <v>31</v>
      </c>
      <c r="L2675" t="s">
        <v>2783</v>
      </c>
      <c r="N2675">
        <f t="shared" si="82"/>
        <v>81883</v>
      </c>
      <c r="O2675">
        <f t="shared" si="83"/>
        <v>5956</v>
      </c>
    </row>
    <row r="2676" spans="1:15" x14ac:dyDescent="0.3">
      <c r="A2676">
        <v>1064</v>
      </c>
      <c r="B2676" t="s">
        <v>16562</v>
      </c>
      <c r="C2676">
        <v>562</v>
      </c>
      <c r="D2676" t="s">
        <v>16563</v>
      </c>
      <c r="E2676" t="s">
        <v>17642</v>
      </c>
      <c r="F2676" t="s">
        <v>496</v>
      </c>
      <c r="G2676" t="s">
        <v>31</v>
      </c>
      <c r="H2676" t="s">
        <v>31</v>
      </c>
      <c r="I2676" t="s">
        <v>31</v>
      </c>
      <c r="J2676" t="s">
        <v>2758</v>
      </c>
      <c r="K2676" t="s">
        <v>2758</v>
      </c>
      <c r="L2676" t="s">
        <v>2783</v>
      </c>
      <c r="N2676">
        <f t="shared" si="82"/>
        <v>562</v>
      </c>
      <c r="O2676">
        <f t="shared" si="83"/>
        <v>1064</v>
      </c>
    </row>
    <row r="2677" spans="1:15" x14ac:dyDescent="0.3">
      <c r="A2677">
        <v>1038</v>
      </c>
      <c r="B2677" t="s">
        <v>4670</v>
      </c>
      <c r="C2677">
        <v>55413</v>
      </c>
      <c r="D2677" t="s">
        <v>16535</v>
      </c>
      <c r="E2677" t="s">
        <v>17642</v>
      </c>
      <c r="G2677" t="s">
        <v>31</v>
      </c>
      <c r="H2677" t="s">
        <v>31</v>
      </c>
      <c r="I2677" t="s">
        <v>31</v>
      </c>
      <c r="J2677" t="s">
        <v>31</v>
      </c>
      <c r="K2677" t="s">
        <v>2758</v>
      </c>
      <c r="L2677" t="s">
        <v>2783</v>
      </c>
      <c r="N2677">
        <f t="shared" si="82"/>
        <v>55413</v>
      </c>
      <c r="O2677">
        <f t="shared" si="83"/>
        <v>1038</v>
      </c>
    </row>
    <row r="2678" spans="1:15" x14ac:dyDescent="0.3">
      <c r="A2678">
        <v>1038</v>
      </c>
      <c r="B2678" t="s">
        <v>4670</v>
      </c>
      <c r="C2678">
        <v>55413</v>
      </c>
      <c r="D2678" t="s">
        <v>16534</v>
      </c>
      <c r="E2678" t="s">
        <v>17642</v>
      </c>
      <c r="G2678" t="s">
        <v>31</v>
      </c>
      <c r="H2678" t="s">
        <v>31</v>
      </c>
      <c r="I2678" t="s">
        <v>31</v>
      </c>
      <c r="J2678" t="s">
        <v>31</v>
      </c>
      <c r="K2678" t="s">
        <v>2758</v>
      </c>
      <c r="L2678" t="s">
        <v>2783</v>
      </c>
      <c r="N2678">
        <f t="shared" si="82"/>
        <v>55413</v>
      </c>
      <c r="O2678">
        <f t="shared" si="83"/>
        <v>1038</v>
      </c>
    </row>
    <row r="2679" spans="1:15" x14ac:dyDescent="0.3">
      <c r="A2679">
        <v>1531</v>
      </c>
      <c r="B2679" t="s">
        <v>4670</v>
      </c>
      <c r="C2679">
        <v>52629</v>
      </c>
      <c r="D2679" t="s">
        <v>4673</v>
      </c>
      <c r="E2679" t="s">
        <v>17642</v>
      </c>
      <c r="G2679" t="s">
        <v>31</v>
      </c>
      <c r="H2679" t="s">
        <v>31</v>
      </c>
      <c r="I2679" t="s">
        <v>31</v>
      </c>
      <c r="J2679" t="s">
        <v>31</v>
      </c>
      <c r="K2679" t="s">
        <v>2758</v>
      </c>
      <c r="L2679" t="s">
        <v>2783</v>
      </c>
      <c r="N2679">
        <f t="shared" si="82"/>
        <v>52629</v>
      </c>
      <c r="O2679">
        <f t="shared" si="83"/>
        <v>1531</v>
      </c>
    </row>
    <row r="2680" spans="1:15" x14ac:dyDescent="0.3">
      <c r="A2680">
        <v>1531</v>
      </c>
      <c r="B2680" t="s">
        <v>4670</v>
      </c>
      <c r="C2680">
        <v>52629</v>
      </c>
      <c r="D2680" t="s">
        <v>4671</v>
      </c>
      <c r="E2680" t="s">
        <v>17642</v>
      </c>
      <c r="G2680" t="s">
        <v>31</v>
      </c>
      <c r="H2680" t="s">
        <v>31</v>
      </c>
      <c r="I2680" t="s">
        <v>31</v>
      </c>
      <c r="J2680" t="s">
        <v>31</v>
      </c>
      <c r="K2680" t="s">
        <v>2758</v>
      </c>
      <c r="L2680" t="s">
        <v>2783</v>
      </c>
      <c r="N2680">
        <f t="shared" si="82"/>
        <v>52629</v>
      </c>
      <c r="O2680">
        <f t="shared" si="83"/>
        <v>1531</v>
      </c>
    </row>
    <row r="2681" spans="1:15" x14ac:dyDescent="0.3">
      <c r="A2681">
        <v>1531</v>
      </c>
      <c r="B2681" t="s">
        <v>4670</v>
      </c>
      <c r="C2681">
        <v>52629</v>
      </c>
      <c r="D2681" t="s">
        <v>4672</v>
      </c>
      <c r="E2681" t="s">
        <v>17642</v>
      </c>
      <c r="G2681" t="s">
        <v>31</v>
      </c>
      <c r="H2681" t="s">
        <v>31</v>
      </c>
      <c r="I2681" t="s">
        <v>31</v>
      </c>
      <c r="J2681" t="s">
        <v>31</v>
      </c>
      <c r="K2681" t="s">
        <v>2758</v>
      </c>
      <c r="L2681" t="s">
        <v>2783</v>
      </c>
      <c r="N2681">
        <f t="shared" si="82"/>
        <v>52629</v>
      </c>
      <c r="O2681">
        <f t="shared" si="83"/>
        <v>1531</v>
      </c>
    </row>
    <row r="2682" spans="1:15" x14ac:dyDescent="0.3">
      <c r="A2682">
        <v>2597</v>
      </c>
      <c r="B2682" t="s">
        <v>3065</v>
      </c>
      <c r="C2682">
        <v>241</v>
      </c>
      <c r="D2682" t="s">
        <v>18004</v>
      </c>
      <c r="E2682" t="s">
        <v>17642</v>
      </c>
      <c r="F2682" t="s">
        <v>378</v>
      </c>
      <c r="G2682" t="s">
        <v>31</v>
      </c>
      <c r="H2682" t="s">
        <v>31</v>
      </c>
      <c r="I2682" t="s">
        <v>31</v>
      </c>
      <c r="J2682" t="s">
        <v>31</v>
      </c>
      <c r="K2682" t="s">
        <v>2758</v>
      </c>
      <c r="L2682" t="s">
        <v>2783</v>
      </c>
      <c r="N2682">
        <f t="shared" si="82"/>
        <v>241</v>
      </c>
      <c r="O2682">
        <f t="shared" si="83"/>
        <v>2597</v>
      </c>
    </row>
    <row r="2683" spans="1:15" x14ac:dyDescent="0.3">
      <c r="A2683">
        <v>5571</v>
      </c>
      <c r="B2683" t="s">
        <v>3123</v>
      </c>
      <c r="C2683">
        <v>954897</v>
      </c>
      <c r="D2683" t="s">
        <v>718</v>
      </c>
      <c r="E2683" t="s">
        <v>17642</v>
      </c>
      <c r="F2683" t="s">
        <v>378</v>
      </c>
      <c r="G2683" t="s">
        <v>31</v>
      </c>
      <c r="H2683" t="s">
        <v>31</v>
      </c>
      <c r="I2683" t="s">
        <v>31</v>
      </c>
      <c r="J2683" t="s">
        <v>31</v>
      </c>
      <c r="K2683" t="s">
        <v>2758</v>
      </c>
      <c r="L2683" t="s">
        <v>2783</v>
      </c>
      <c r="N2683">
        <f t="shared" si="82"/>
        <v>954897</v>
      </c>
      <c r="O2683">
        <f t="shared" si="83"/>
        <v>5571</v>
      </c>
    </row>
    <row r="2684" spans="1:15" x14ac:dyDescent="0.3">
      <c r="A2684">
        <v>7541</v>
      </c>
      <c r="B2684" t="s">
        <v>3961</v>
      </c>
      <c r="C2684">
        <v>13174</v>
      </c>
      <c r="D2684" t="s">
        <v>3962</v>
      </c>
      <c r="E2684" t="s">
        <v>17642</v>
      </c>
      <c r="G2684" t="s">
        <v>31</v>
      </c>
      <c r="H2684" t="s">
        <v>31</v>
      </c>
      <c r="I2684" t="s">
        <v>31</v>
      </c>
      <c r="J2684" t="s">
        <v>2758</v>
      </c>
      <c r="K2684" t="s">
        <v>2758</v>
      </c>
      <c r="L2684" t="s">
        <v>2783</v>
      </c>
      <c r="N2684">
        <f t="shared" si="82"/>
        <v>13174</v>
      </c>
      <c r="O2684">
        <f t="shared" si="83"/>
        <v>7541</v>
      </c>
    </row>
    <row r="2685" spans="1:15" x14ac:dyDescent="0.3">
      <c r="A2685">
        <v>7541</v>
      </c>
      <c r="B2685" t="s">
        <v>3961</v>
      </c>
      <c r="C2685">
        <v>13174</v>
      </c>
      <c r="D2685" t="s">
        <v>3963</v>
      </c>
      <c r="E2685" t="s">
        <v>17642</v>
      </c>
      <c r="G2685" t="s">
        <v>31</v>
      </c>
      <c r="H2685" t="s">
        <v>31</v>
      </c>
      <c r="I2685" t="s">
        <v>31</v>
      </c>
      <c r="J2685" t="s">
        <v>2758</v>
      </c>
      <c r="K2685" t="s">
        <v>2758</v>
      </c>
      <c r="L2685" t="s">
        <v>2783</v>
      </c>
      <c r="N2685">
        <f t="shared" si="82"/>
        <v>13174</v>
      </c>
      <c r="O2685">
        <f t="shared" si="83"/>
        <v>7541</v>
      </c>
    </row>
    <row r="2686" spans="1:15" x14ac:dyDescent="0.3">
      <c r="A2686">
        <v>6907</v>
      </c>
      <c r="B2686" t="s">
        <v>15805</v>
      </c>
      <c r="C2686">
        <v>20934</v>
      </c>
      <c r="D2686" t="s">
        <v>15806</v>
      </c>
      <c r="E2686" t="s">
        <v>17642</v>
      </c>
      <c r="G2686" t="s">
        <v>31</v>
      </c>
      <c r="H2686" t="s">
        <v>31</v>
      </c>
      <c r="I2686" t="s">
        <v>31</v>
      </c>
      <c r="J2686" t="s">
        <v>31</v>
      </c>
      <c r="K2686" t="s">
        <v>2758</v>
      </c>
      <c r="L2686" t="s">
        <v>2783</v>
      </c>
      <c r="N2686">
        <f t="shared" si="82"/>
        <v>20934</v>
      </c>
      <c r="O2686">
        <f t="shared" si="83"/>
        <v>6907</v>
      </c>
    </row>
    <row r="2687" spans="1:15" x14ac:dyDescent="0.3">
      <c r="A2687">
        <v>3039</v>
      </c>
      <c r="B2687" t="s">
        <v>16821</v>
      </c>
      <c r="C2687">
        <v>65465</v>
      </c>
      <c r="D2687" t="s">
        <v>16822</v>
      </c>
      <c r="E2687" t="s">
        <v>17642</v>
      </c>
      <c r="G2687" t="s">
        <v>31</v>
      </c>
      <c r="H2687" t="s">
        <v>2758</v>
      </c>
      <c r="I2687" t="s">
        <v>31</v>
      </c>
      <c r="J2687" t="s">
        <v>31</v>
      </c>
      <c r="K2687" t="s">
        <v>2758</v>
      </c>
      <c r="L2687" t="s">
        <v>2786</v>
      </c>
      <c r="N2687">
        <f t="shared" si="82"/>
        <v>65465</v>
      </c>
      <c r="O2687">
        <f t="shared" si="83"/>
        <v>3039</v>
      </c>
    </row>
    <row r="2688" spans="1:15" x14ac:dyDescent="0.3">
      <c r="A2688">
        <v>1639</v>
      </c>
      <c r="B2688" t="s">
        <v>4978</v>
      </c>
      <c r="C2688" t="s">
        <v>4979</v>
      </c>
      <c r="D2688" t="s">
        <v>4980</v>
      </c>
      <c r="E2688" t="s">
        <v>17642</v>
      </c>
      <c r="G2688" t="s">
        <v>31</v>
      </c>
      <c r="H2688" t="s">
        <v>31</v>
      </c>
      <c r="I2688" t="s">
        <v>31</v>
      </c>
      <c r="J2688" t="s">
        <v>2758</v>
      </c>
      <c r="K2688" t="s">
        <v>2758</v>
      </c>
      <c r="L2688" t="s">
        <v>2783</v>
      </c>
      <c r="N2688" t="str">
        <f t="shared" si="82"/>
        <v>MPHC2</v>
      </c>
      <c r="O2688">
        <f t="shared" si="83"/>
        <v>1639</v>
      </c>
    </row>
    <row r="2689" spans="1:15" x14ac:dyDescent="0.3">
      <c r="A2689">
        <v>3045</v>
      </c>
      <c r="B2689" t="s">
        <v>16829</v>
      </c>
      <c r="C2689">
        <v>83269</v>
      </c>
      <c r="D2689" t="s">
        <v>16830</v>
      </c>
      <c r="E2689" t="s">
        <v>17642</v>
      </c>
      <c r="G2689" t="s">
        <v>31</v>
      </c>
      <c r="H2689" t="s">
        <v>31</v>
      </c>
      <c r="I2689" t="s">
        <v>31</v>
      </c>
      <c r="J2689" t="s">
        <v>2758</v>
      </c>
      <c r="K2689" t="s">
        <v>2758</v>
      </c>
      <c r="L2689" t="s">
        <v>2783</v>
      </c>
      <c r="N2689">
        <f t="shared" si="82"/>
        <v>83269</v>
      </c>
      <c r="O2689">
        <f t="shared" si="83"/>
        <v>3045</v>
      </c>
    </row>
    <row r="2690" spans="1:15" x14ac:dyDescent="0.3">
      <c r="A2690">
        <v>5555</v>
      </c>
      <c r="B2690" t="s">
        <v>3699</v>
      </c>
      <c r="C2690">
        <v>230</v>
      </c>
      <c r="D2690" t="s">
        <v>18005</v>
      </c>
      <c r="E2690" t="s">
        <v>17642</v>
      </c>
      <c r="F2690" t="s">
        <v>207</v>
      </c>
      <c r="G2690" t="s">
        <v>31</v>
      </c>
      <c r="H2690" t="s">
        <v>31</v>
      </c>
      <c r="I2690" t="s">
        <v>31</v>
      </c>
      <c r="J2690" t="s">
        <v>31</v>
      </c>
      <c r="K2690" t="s">
        <v>2758</v>
      </c>
      <c r="L2690" t="s">
        <v>2805</v>
      </c>
      <c r="N2690">
        <f t="shared" si="82"/>
        <v>230</v>
      </c>
      <c r="O2690">
        <f t="shared" si="83"/>
        <v>5555</v>
      </c>
    </row>
    <row r="2691" spans="1:15" x14ac:dyDescent="0.3">
      <c r="A2691">
        <v>5557</v>
      </c>
      <c r="B2691" t="s">
        <v>3155</v>
      </c>
      <c r="C2691">
        <v>77032</v>
      </c>
      <c r="D2691" t="s">
        <v>706</v>
      </c>
      <c r="E2691" t="s">
        <v>17642</v>
      </c>
      <c r="F2691" t="s">
        <v>207</v>
      </c>
      <c r="G2691" t="s">
        <v>31</v>
      </c>
      <c r="H2691" t="s">
        <v>31</v>
      </c>
      <c r="I2691" t="s">
        <v>31</v>
      </c>
      <c r="J2691" t="s">
        <v>31</v>
      </c>
      <c r="K2691" t="s">
        <v>2758</v>
      </c>
      <c r="L2691" t="s">
        <v>2805</v>
      </c>
      <c r="N2691">
        <f t="shared" ref="N2691:N2754" si="84">C2691</f>
        <v>77032</v>
      </c>
      <c r="O2691">
        <f t="shared" ref="O2691:O2754" si="85">A2691</f>
        <v>5557</v>
      </c>
    </row>
    <row r="2692" spans="1:15" x14ac:dyDescent="0.3">
      <c r="A2692">
        <v>3614</v>
      </c>
      <c r="B2692" t="s">
        <v>4747</v>
      </c>
      <c r="C2692" t="s">
        <v>4748</v>
      </c>
      <c r="D2692" t="s">
        <v>4749</v>
      </c>
      <c r="E2692" t="s">
        <v>17642</v>
      </c>
      <c r="G2692" t="s">
        <v>31</v>
      </c>
      <c r="H2692" t="s">
        <v>31</v>
      </c>
      <c r="I2692" t="s">
        <v>31</v>
      </c>
      <c r="J2692" t="s">
        <v>2758</v>
      </c>
      <c r="K2692" t="s">
        <v>2758</v>
      </c>
      <c r="L2692" t="s">
        <v>2783</v>
      </c>
      <c r="N2692" t="str">
        <f t="shared" si="84"/>
        <v>RP063</v>
      </c>
      <c r="O2692">
        <f t="shared" si="85"/>
        <v>3614</v>
      </c>
    </row>
    <row r="2693" spans="1:15" x14ac:dyDescent="0.3">
      <c r="A2693">
        <v>5561</v>
      </c>
      <c r="B2693" t="s">
        <v>18006</v>
      </c>
      <c r="C2693">
        <v>230</v>
      </c>
      <c r="D2693" t="s">
        <v>18007</v>
      </c>
      <c r="E2693" t="s">
        <v>17642</v>
      </c>
      <c r="F2693" t="s">
        <v>207</v>
      </c>
      <c r="G2693" t="s">
        <v>31</v>
      </c>
      <c r="H2693" t="s">
        <v>31</v>
      </c>
      <c r="I2693" t="s">
        <v>31</v>
      </c>
      <c r="J2693" t="s">
        <v>2758</v>
      </c>
      <c r="K2693" t="s">
        <v>2758</v>
      </c>
      <c r="L2693" t="s">
        <v>2805</v>
      </c>
      <c r="N2693">
        <f t="shared" si="84"/>
        <v>230</v>
      </c>
      <c r="O2693">
        <f t="shared" si="85"/>
        <v>5561</v>
      </c>
    </row>
    <row r="2694" spans="1:15" x14ac:dyDescent="0.3">
      <c r="A2694">
        <v>5585</v>
      </c>
      <c r="B2694" t="s">
        <v>16229</v>
      </c>
      <c r="C2694" t="s">
        <v>18008</v>
      </c>
      <c r="D2694" t="s">
        <v>16231</v>
      </c>
      <c r="E2694" t="s">
        <v>17642</v>
      </c>
      <c r="F2694" t="s">
        <v>193</v>
      </c>
      <c r="G2694" t="s">
        <v>31</v>
      </c>
      <c r="H2694" t="s">
        <v>31</v>
      </c>
      <c r="I2694" t="s">
        <v>31</v>
      </c>
      <c r="J2694" t="s">
        <v>31</v>
      </c>
      <c r="K2694" t="s">
        <v>2758</v>
      </c>
      <c r="L2694" t="s">
        <v>2783</v>
      </c>
      <c r="N2694" t="str">
        <f t="shared" si="84"/>
        <v>BCBS</v>
      </c>
      <c r="O2694">
        <f t="shared" si="85"/>
        <v>5585</v>
      </c>
    </row>
    <row r="2695" spans="1:15" x14ac:dyDescent="0.3">
      <c r="A2695">
        <v>5585</v>
      </c>
      <c r="B2695" t="s">
        <v>16229</v>
      </c>
      <c r="C2695" t="s">
        <v>18008</v>
      </c>
      <c r="D2695" t="s">
        <v>16232</v>
      </c>
      <c r="E2695" t="s">
        <v>17642</v>
      </c>
      <c r="F2695" t="s">
        <v>193</v>
      </c>
      <c r="G2695" t="s">
        <v>31</v>
      </c>
      <c r="H2695" t="s">
        <v>31</v>
      </c>
      <c r="I2695" t="s">
        <v>31</v>
      </c>
      <c r="J2695" t="s">
        <v>31</v>
      </c>
      <c r="K2695" t="s">
        <v>2758</v>
      </c>
      <c r="L2695" t="s">
        <v>2783</v>
      </c>
      <c r="N2695" t="str">
        <f t="shared" si="84"/>
        <v>BCBS</v>
      </c>
      <c r="O2695">
        <f t="shared" si="85"/>
        <v>5585</v>
      </c>
    </row>
    <row r="2696" spans="1:15" x14ac:dyDescent="0.3">
      <c r="A2696">
        <v>5585</v>
      </c>
      <c r="B2696" t="s">
        <v>16229</v>
      </c>
      <c r="C2696" t="s">
        <v>18008</v>
      </c>
      <c r="D2696" t="s">
        <v>18009</v>
      </c>
      <c r="E2696" t="s">
        <v>17642</v>
      </c>
      <c r="F2696" t="s">
        <v>193</v>
      </c>
      <c r="G2696" t="s">
        <v>31</v>
      </c>
      <c r="H2696" t="s">
        <v>31</v>
      </c>
      <c r="I2696" t="s">
        <v>31</v>
      </c>
      <c r="J2696" t="s">
        <v>31</v>
      </c>
      <c r="K2696" t="s">
        <v>2758</v>
      </c>
      <c r="L2696" t="s">
        <v>2783</v>
      </c>
      <c r="N2696" t="str">
        <f t="shared" si="84"/>
        <v>BCBS</v>
      </c>
      <c r="O2696">
        <f t="shared" si="85"/>
        <v>5585</v>
      </c>
    </row>
    <row r="2697" spans="1:15" x14ac:dyDescent="0.3">
      <c r="A2697">
        <v>5586</v>
      </c>
      <c r="B2697" t="s">
        <v>4605</v>
      </c>
      <c r="C2697">
        <v>77039</v>
      </c>
      <c r="D2697" t="s">
        <v>745</v>
      </c>
      <c r="E2697" t="s">
        <v>17642</v>
      </c>
      <c r="F2697" t="s">
        <v>193</v>
      </c>
      <c r="G2697" t="s">
        <v>31</v>
      </c>
      <c r="H2697" t="s">
        <v>31</v>
      </c>
      <c r="I2697" t="s">
        <v>31</v>
      </c>
      <c r="J2697" t="s">
        <v>2758</v>
      </c>
      <c r="K2697" t="s">
        <v>2758</v>
      </c>
      <c r="L2697" t="s">
        <v>2783</v>
      </c>
      <c r="N2697">
        <f t="shared" si="84"/>
        <v>77039</v>
      </c>
      <c r="O2697">
        <f t="shared" si="85"/>
        <v>5586</v>
      </c>
    </row>
    <row r="2698" spans="1:15" x14ac:dyDescent="0.3">
      <c r="A2698">
        <v>5586</v>
      </c>
      <c r="B2698" t="s">
        <v>4605</v>
      </c>
      <c r="C2698">
        <v>77039</v>
      </c>
      <c r="D2698" t="s">
        <v>4606</v>
      </c>
      <c r="E2698" t="s">
        <v>17642</v>
      </c>
      <c r="F2698" t="s">
        <v>193</v>
      </c>
      <c r="G2698" t="s">
        <v>31</v>
      </c>
      <c r="H2698" t="s">
        <v>31</v>
      </c>
      <c r="I2698" t="s">
        <v>31</v>
      </c>
      <c r="J2698" t="s">
        <v>2758</v>
      </c>
      <c r="K2698" t="s">
        <v>2758</v>
      </c>
      <c r="L2698" t="s">
        <v>2783</v>
      </c>
      <c r="N2698">
        <f t="shared" si="84"/>
        <v>77039</v>
      </c>
      <c r="O2698">
        <f t="shared" si="85"/>
        <v>5586</v>
      </c>
    </row>
    <row r="2699" spans="1:15" x14ac:dyDescent="0.3">
      <c r="A2699">
        <v>4530</v>
      </c>
      <c r="B2699" t="s">
        <v>3711</v>
      </c>
      <c r="C2699">
        <v>71412</v>
      </c>
      <c r="D2699" t="s">
        <v>3717</v>
      </c>
      <c r="E2699" t="s">
        <v>17642</v>
      </c>
      <c r="G2699" t="s">
        <v>31</v>
      </c>
      <c r="H2699" t="s">
        <v>31</v>
      </c>
      <c r="I2699" t="s">
        <v>31</v>
      </c>
      <c r="J2699" t="s">
        <v>31</v>
      </c>
      <c r="K2699" t="s">
        <v>2758</v>
      </c>
      <c r="L2699" t="s">
        <v>2783</v>
      </c>
      <c r="N2699">
        <f t="shared" si="84"/>
        <v>71412</v>
      </c>
      <c r="O2699">
        <f t="shared" si="85"/>
        <v>4530</v>
      </c>
    </row>
    <row r="2700" spans="1:15" x14ac:dyDescent="0.3">
      <c r="A2700">
        <v>4530</v>
      </c>
      <c r="B2700" t="s">
        <v>3711</v>
      </c>
      <c r="C2700">
        <v>71412</v>
      </c>
      <c r="D2700" t="s">
        <v>3712</v>
      </c>
      <c r="E2700" t="s">
        <v>17642</v>
      </c>
      <c r="G2700" t="s">
        <v>31</v>
      </c>
      <c r="H2700" t="s">
        <v>31</v>
      </c>
      <c r="I2700" t="s">
        <v>31</v>
      </c>
      <c r="J2700" t="s">
        <v>31</v>
      </c>
      <c r="K2700" t="s">
        <v>2758</v>
      </c>
      <c r="L2700" t="s">
        <v>2783</v>
      </c>
      <c r="N2700">
        <f t="shared" si="84"/>
        <v>71412</v>
      </c>
      <c r="O2700">
        <f t="shared" si="85"/>
        <v>4530</v>
      </c>
    </row>
    <row r="2701" spans="1:15" x14ac:dyDescent="0.3">
      <c r="A2701">
        <v>4530</v>
      </c>
      <c r="B2701" t="s">
        <v>3711</v>
      </c>
      <c r="C2701">
        <v>71412</v>
      </c>
      <c r="D2701" t="s">
        <v>3715</v>
      </c>
      <c r="E2701" t="s">
        <v>17642</v>
      </c>
      <c r="G2701" t="s">
        <v>31</v>
      </c>
      <c r="H2701" t="s">
        <v>31</v>
      </c>
      <c r="I2701" t="s">
        <v>31</v>
      </c>
      <c r="J2701" t="s">
        <v>31</v>
      </c>
      <c r="K2701" t="s">
        <v>2758</v>
      </c>
      <c r="L2701" t="s">
        <v>2783</v>
      </c>
      <c r="N2701">
        <f t="shared" si="84"/>
        <v>71412</v>
      </c>
      <c r="O2701">
        <f t="shared" si="85"/>
        <v>4530</v>
      </c>
    </row>
    <row r="2702" spans="1:15" x14ac:dyDescent="0.3">
      <c r="A2702">
        <v>4530</v>
      </c>
      <c r="B2702" t="s">
        <v>3711</v>
      </c>
      <c r="C2702">
        <v>71412</v>
      </c>
      <c r="D2702" t="s">
        <v>18010</v>
      </c>
      <c r="E2702" t="s">
        <v>17642</v>
      </c>
      <c r="G2702" t="s">
        <v>31</v>
      </c>
      <c r="H2702" t="s">
        <v>31</v>
      </c>
      <c r="I2702" t="s">
        <v>31</v>
      </c>
      <c r="J2702" t="s">
        <v>31</v>
      </c>
      <c r="K2702" t="s">
        <v>2758</v>
      </c>
      <c r="L2702" t="s">
        <v>2783</v>
      </c>
      <c r="N2702">
        <f t="shared" si="84"/>
        <v>71412</v>
      </c>
      <c r="O2702">
        <f t="shared" si="85"/>
        <v>4530</v>
      </c>
    </row>
    <row r="2703" spans="1:15" x14ac:dyDescent="0.3">
      <c r="A2703">
        <v>4530</v>
      </c>
      <c r="B2703" t="s">
        <v>3711</v>
      </c>
      <c r="C2703">
        <v>71412</v>
      </c>
      <c r="D2703" t="s">
        <v>3713</v>
      </c>
      <c r="E2703" t="s">
        <v>17642</v>
      </c>
      <c r="G2703" t="s">
        <v>31</v>
      </c>
      <c r="H2703" t="s">
        <v>31</v>
      </c>
      <c r="I2703" t="s">
        <v>31</v>
      </c>
      <c r="J2703" t="s">
        <v>31</v>
      </c>
      <c r="K2703" t="s">
        <v>2758</v>
      </c>
      <c r="L2703" t="s">
        <v>2783</v>
      </c>
      <c r="N2703">
        <f t="shared" si="84"/>
        <v>71412</v>
      </c>
      <c r="O2703">
        <f t="shared" si="85"/>
        <v>4530</v>
      </c>
    </row>
    <row r="2704" spans="1:15" x14ac:dyDescent="0.3">
      <c r="A2704">
        <v>4530</v>
      </c>
      <c r="B2704" t="s">
        <v>3711</v>
      </c>
      <c r="C2704">
        <v>71412</v>
      </c>
      <c r="D2704" t="s">
        <v>18011</v>
      </c>
      <c r="E2704" t="s">
        <v>17642</v>
      </c>
      <c r="G2704" t="s">
        <v>31</v>
      </c>
      <c r="H2704" t="s">
        <v>31</v>
      </c>
      <c r="I2704" t="s">
        <v>31</v>
      </c>
      <c r="J2704" t="s">
        <v>31</v>
      </c>
      <c r="K2704" t="s">
        <v>2758</v>
      </c>
      <c r="L2704" t="s">
        <v>2783</v>
      </c>
      <c r="N2704">
        <f t="shared" si="84"/>
        <v>71412</v>
      </c>
      <c r="O2704">
        <f t="shared" si="85"/>
        <v>4530</v>
      </c>
    </row>
    <row r="2705" spans="1:15" x14ac:dyDescent="0.3">
      <c r="A2705">
        <v>4530</v>
      </c>
      <c r="B2705" t="s">
        <v>3711</v>
      </c>
      <c r="C2705">
        <v>71412</v>
      </c>
      <c r="D2705" t="s">
        <v>3714</v>
      </c>
      <c r="E2705" t="s">
        <v>17642</v>
      </c>
      <c r="G2705" t="s">
        <v>31</v>
      </c>
      <c r="H2705" t="s">
        <v>31</v>
      </c>
      <c r="I2705" t="s">
        <v>31</v>
      </c>
      <c r="J2705" t="s">
        <v>31</v>
      </c>
      <c r="K2705" t="s">
        <v>2758</v>
      </c>
      <c r="L2705" t="s">
        <v>2783</v>
      </c>
      <c r="N2705">
        <f t="shared" si="84"/>
        <v>71412</v>
      </c>
      <c r="O2705">
        <f t="shared" si="85"/>
        <v>4530</v>
      </c>
    </row>
    <row r="2706" spans="1:15" x14ac:dyDescent="0.3">
      <c r="A2706">
        <v>4530</v>
      </c>
      <c r="B2706" t="s">
        <v>3711</v>
      </c>
      <c r="C2706">
        <v>71412</v>
      </c>
      <c r="D2706" t="s">
        <v>3718</v>
      </c>
      <c r="E2706" t="s">
        <v>17642</v>
      </c>
      <c r="G2706" t="s">
        <v>31</v>
      </c>
      <c r="H2706" t="s">
        <v>31</v>
      </c>
      <c r="I2706" t="s">
        <v>31</v>
      </c>
      <c r="J2706" t="s">
        <v>31</v>
      </c>
      <c r="K2706" t="s">
        <v>2758</v>
      </c>
      <c r="L2706" t="s">
        <v>2783</v>
      </c>
      <c r="N2706">
        <f t="shared" si="84"/>
        <v>71412</v>
      </c>
      <c r="O2706">
        <f t="shared" si="85"/>
        <v>4530</v>
      </c>
    </row>
    <row r="2707" spans="1:15" x14ac:dyDescent="0.3">
      <c r="A2707">
        <v>8640</v>
      </c>
      <c r="B2707" t="s">
        <v>16066</v>
      </c>
      <c r="C2707">
        <v>53011</v>
      </c>
      <c r="D2707" t="s">
        <v>16067</v>
      </c>
      <c r="E2707" t="s">
        <v>17642</v>
      </c>
      <c r="G2707" t="s">
        <v>31</v>
      </c>
      <c r="H2707" t="s">
        <v>2758</v>
      </c>
      <c r="I2707" t="s">
        <v>31</v>
      </c>
      <c r="J2707" t="s">
        <v>2758</v>
      </c>
      <c r="K2707" t="s">
        <v>2758</v>
      </c>
      <c r="L2707" t="s">
        <v>2786</v>
      </c>
      <c r="N2707">
        <f t="shared" si="84"/>
        <v>53011</v>
      </c>
      <c r="O2707">
        <f t="shared" si="85"/>
        <v>8640</v>
      </c>
    </row>
    <row r="2708" spans="1:15" x14ac:dyDescent="0.3">
      <c r="A2708">
        <v>5016</v>
      </c>
      <c r="B2708" t="s">
        <v>17092</v>
      </c>
      <c r="C2708">
        <v>55892</v>
      </c>
      <c r="D2708" t="s">
        <v>17093</v>
      </c>
      <c r="E2708" t="s">
        <v>17642</v>
      </c>
      <c r="G2708" t="s">
        <v>31</v>
      </c>
      <c r="H2708" t="s">
        <v>31</v>
      </c>
      <c r="I2708" t="s">
        <v>31</v>
      </c>
      <c r="J2708" t="s">
        <v>2758</v>
      </c>
      <c r="K2708" t="s">
        <v>2758</v>
      </c>
      <c r="L2708" t="s">
        <v>2783</v>
      </c>
      <c r="N2708">
        <f t="shared" si="84"/>
        <v>55892</v>
      </c>
      <c r="O2708">
        <f t="shared" si="85"/>
        <v>5016</v>
      </c>
    </row>
    <row r="2709" spans="1:15" x14ac:dyDescent="0.3">
      <c r="A2709">
        <v>2914</v>
      </c>
      <c r="B2709" t="s">
        <v>3213</v>
      </c>
      <c r="C2709">
        <v>75190</v>
      </c>
      <c r="D2709" t="s">
        <v>3214</v>
      </c>
      <c r="E2709" t="s">
        <v>17642</v>
      </c>
      <c r="G2709" t="s">
        <v>31</v>
      </c>
      <c r="H2709" t="s">
        <v>31</v>
      </c>
      <c r="I2709" t="s">
        <v>31</v>
      </c>
      <c r="J2709" t="s">
        <v>2758</v>
      </c>
      <c r="K2709" t="s">
        <v>2758</v>
      </c>
      <c r="L2709" t="s">
        <v>2783</v>
      </c>
      <c r="N2709">
        <f t="shared" si="84"/>
        <v>75190</v>
      </c>
      <c r="O2709">
        <f t="shared" si="85"/>
        <v>2914</v>
      </c>
    </row>
    <row r="2710" spans="1:15" x14ac:dyDescent="0.3">
      <c r="A2710">
        <v>3562</v>
      </c>
      <c r="B2710" t="s">
        <v>3069</v>
      </c>
      <c r="C2710">
        <v>560894904</v>
      </c>
      <c r="D2710" t="s">
        <v>18012</v>
      </c>
      <c r="E2710" t="s">
        <v>17642</v>
      </c>
      <c r="F2710" t="s">
        <v>282</v>
      </c>
      <c r="G2710" t="s">
        <v>31</v>
      </c>
      <c r="H2710" t="s">
        <v>31</v>
      </c>
      <c r="I2710" t="s">
        <v>31</v>
      </c>
      <c r="J2710" t="s">
        <v>31</v>
      </c>
      <c r="K2710" t="s">
        <v>2758</v>
      </c>
      <c r="L2710" t="s">
        <v>2783</v>
      </c>
      <c r="N2710">
        <f t="shared" si="84"/>
        <v>560894904</v>
      </c>
      <c r="O2710">
        <f t="shared" si="85"/>
        <v>3562</v>
      </c>
    </row>
    <row r="2711" spans="1:15" x14ac:dyDescent="0.3">
      <c r="A2711">
        <v>3564</v>
      </c>
      <c r="B2711" t="s">
        <v>3138</v>
      </c>
      <c r="C2711" t="s">
        <v>3139</v>
      </c>
      <c r="D2711" t="s">
        <v>819</v>
      </c>
      <c r="E2711" t="s">
        <v>17642</v>
      </c>
      <c r="F2711" t="s">
        <v>282</v>
      </c>
      <c r="G2711" t="s">
        <v>31</v>
      </c>
      <c r="H2711" t="s">
        <v>31</v>
      </c>
      <c r="I2711" t="s">
        <v>31</v>
      </c>
      <c r="J2711" t="s">
        <v>31</v>
      </c>
      <c r="K2711" t="s">
        <v>2758</v>
      </c>
      <c r="L2711" t="s">
        <v>3117</v>
      </c>
      <c r="N2711" t="str">
        <f t="shared" si="84"/>
        <v>DNC00</v>
      </c>
      <c r="O2711">
        <f t="shared" si="85"/>
        <v>3564</v>
      </c>
    </row>
    <row r="2712" spans="1:15" x14ac:dyDescent="0.3">
      <c r="A2712">
        <v>7514</v>
      </c>
      <c r="B2712" t="s">
        <v>16261</v>
      </c>
      <c r="C2712">
        <v>560894904</v>
      </c>
      <c r="D2712" t="s">
        <v>16262</v>
      </c>
      <c r="E2712" t="s">
        <v>17642</v>
      </c>
      <c r="G2712" t="s">
        <v>31</v>
      </c>
      <c r="H2712" t="s">
        <v>31</v>
      </c>
      <c r="I2712" t="s">
        <v>31</v>
      </c>
      <c r="J2712" t="s">
        <v>2758</v>
      </c>
      <c r="K2712" t="s">
        <v>2758</v>
      </c>
      <c r="L2712" t="s">
        <v>2783</v>
      </c>
      <c r="N2712">
        <f t="shared" si="84"/>
        <v>560894904</v>
      </c>
      <c r="O2712">
        <f t="shared" si="85"/>
        <v>7514</v>
      </c>
    </row>
    <row r="2713" spans="1:15" x14ac:dyDescent="0.3">
      <c r="A2713">
        <v>5593</v>
      </c>
      <c r="B2713" t="s">
        <v>18013</v>
      </c>
      <c r="C2713">
        <v>55891</v>
      </c>
      <c r="D2713" t="s">
        <v>18014</v>
      </c>
      <c r="E2713" t="s">
        <v>17642</v>
      </c>
      <c r="F2713" t="s">
        <v>654</v>
      </c>
      <c r="G2713" t="s">
        <v>31</v>
      </c>
      <c r="H2713" t="s">
        <v>31</v>
      </c>
      <c r="I2713" t="s">
        <v>31</v>
      </c>
      <c r="J2713" t="s">
        <v>31</v>
      </c>
      <c r="K2713" t="s">
        <v>2758</v>
      </c>
      <c r="L2713" t="s">
        <v>2783</v>
      </c>
      <c r="N2713">
        <f t="shared" si="84"/>
        <v>55891</v>
      </c>
      <c r="O2713">
        <f t="shared" si="85"/>
        <v>5593</v>
      </c>
    </row>
    <row r="2714" spans="1:15" x14ac:dyDescent="0.3">
      <c r="A2714">
        <v>1521</v>
      </c>
      <c r="B2714" t="s">
        <v>3080</v>
      </c>
      <c r="C2714">
        <v>260</v>
      </c>
      <c r="D2714" t="s">
        <v>18015</v>
      </c>
      <c r="E2714" t="s">
        <v>17642</v>
      </c>
      <c r="F2714" t="s">
        <v>650</v>
      </c>
      <c r="G2714" t="s">
        <v>31</v>
      </c>
      <c r="H2714" t="s">
        <v>31</v>
      </c>
      <c r="I2714" t="s">
        <v>31</v>
      </c>
      <c r="J2714" t="s">
        <v>31</v>
      </c>
      <c r="K2714" t="s">
        <v>2758</v>
      </c>
      <c r="L2714" t="s">
        <v>2783</v>
      </c>
      <c r="N2714">
        <f t="shared" si="84"/>
        <v>260</v>
      </c>
      <c r="O2714">
        <f t="shared" si="85"/>
        <v>1521</v>
      </c>
    </row>
    <row r="2715" spans="1:15" x14ac:dyDescent="0.3">
      <c r="A2715">
        <v>1520</v>
      </c>
      <c r="B2715" t="s">
        <v>3132</v>
      </c>
      <c r="C2715" t="s">
        <v>3133</v>
      </c>
      <c r="D2715" t="s">
        <v>755</v>
      </c>
      <c r="E2715" t="s">
        <v>17642</v>
      </c>
      <c r="F2715" t="s">
        <v>650</v>
      </c>
      <c r="G2715" t="s">
        <v>31</v>
      </c>
      <c r="H2715" t="s">
        <v>31</v>
      </c>
      <c r="I2715" t="s">
        <v>31</v>
      </c>
      <c r="J2715" t="s">
        <v>2758</v>
      </c>
      <c r="K2715" t="s">
        <v>2758</v>
      </c>
      <c r="L2715" t="s">
        <v>3090</v>
      </c>
      <c r="N2715" t="str">
        <f t="shared" si="84"/>
        <v>NEMEDICAID</v>
      </c>
      <c r="O2715">
        <f t="shared" si="85"/>
        <v>1520</v>
      </c>
    </row>
    <row r="2716" spans="1:15" x14ac:dyDescent="0.3">
      <c r="A2716">
        <v>8588</v>
      </c>
      <c r="B2716" t="s">
        <v>4955</v>
      </c>
      <c r="C2716" t="s">
        <v>4956</v>
      </c>
      <c r="D2716" t="s">
        <v>4957</v>
      </c>
      <c r="E2716" t="s">
        <v>17642</v>
      </c>
      <c r="G2716" t="s">
        <v>31</v>
      </c>
      <c r="H2716" t="s">
        <v>31</v>
      </c>
      <c r="I2716" t="s">
        <v>31</v>
      </c>
      <c r="J2716" t="s">
        <v>2758</v>
      </c>
      <c r="K2716" t="s">
        <v>2758</v>
      </c>
      <c r="L2716" t="s">
        <v>2783</v>
      </c>
      <c r="N2716" t="str">
        <f t="shared" si="84"/>
        <v>NHP</v>
      </c>
      <c r="O2716">
        <f t="shared" si="85"/>
        <v>8588</v>
      </c>
    </row>
    <row r="2717" spans="1:15" x14ac:dyDescent="0.3">
      <c r="A2717">
        <v>1567</v>
      </c>
      <c r="B2717" t="s">
        <v>3851</v>
      </c>
      <c r="C2717">
        <v>95123</v>
      </c>
      <c r="D2717" t="s">
        <v>3852</v>
      </c>
      <c r="E2717" t="s">
        <v>17642</v>
      </c>
      <c r="G2717" t="s">
        <v>31</v>
      </c>
      <c r="H2717" t="s">
        <v>31</v>
      </c>
      <c r="I2717" t="s">
        <v>31</v>
      </c>
      <c r="J2717" t="s">
        <v>2758</v>
      </c>
      <c r="K2717" t="s">
        <v>2758</v>
      </c>
      <c r="L2717" t="s">
        <v>2783</v>
      </c>
      <c r="N2717">
        <f t="shared" si="84"/>
        <v>95123</v>
      </c>
      <c r="O2717">
        <f t="shared" si="85"/>
        <v>1567</v>
      </c>
    </row>
    <row r="2718" spans="1:15" x14ac:dyDescent="0.3">
      <c r="A2718">
        <v>1512</v>
      </c>
      <c r="B2718" t="s">
        <v>16201</v>
      </c>
      <c r="C2718">
        <v>270</v>
      </c>
      <c r="D2718" t="s">
        <v>18016</v>
      </c>
      <c r="E2718" t="s">
        <v>17642</v>
      </c>
      <c r="F2718" t="s">
        <v>289</v>
      </c>
      <c r="G2718" t="s">
        <v>31</v>
      </c>
      <c r="H2718" t="s">
        <v>31</v>
      </c>
      <c r="I2718" t="s">
        <v>31</v>
      </c>
      <c r="J2718" t="s">
        <v>31</v>
      </c>
      <c r="K2718" t="s">
        <v>2758</v>
      </c>
      <c r="L2718" t="s">
        <v>2783</v>
      </c>
      <c r="N2718">
        <f t="shared" si="84"/>
        <v>270</v>
      </c>
      <c r="O2718">
        <f t="shared" si="85"/>
        <v>1512</v>
      </c>
    </row>
    <row r="2719" spans="1:15" x14ac:dyDescent="0.3">
      <c r="A2719">
        <v>2575</v>
      </c>
      <c r="B2719" t="s">
        <v>16202</v>
      </c>
      <c r="C2719">
        <v>26000618</v>
      </c>
      <c r="D2719" t="s">
        <v>784</v>
      </c>
      <c r="E2719" t="s">
        <v>17642</v>
      </c>
      <c r="F2719" t="s">
        <v>289</v>
      </c>
      <c r="G2719" t="s">
        <v>31</v>
      </c>
      <c r="H2719" t="s">
        <v>31</v>
      </c>
      <c r="I2719" t="s">
        <v>31</v>
      </c>
      <c r="J2719" t="s">
        <v>31</v>
      </c>
      <c r="K2719" t="s">
        <v>2758</v>
      </c>
      <c r="L2719" t="s">
        <v>3117</v>
      </c>
      <c r="N2719">
        <f t="shared" si="84"/>
        <v>26000618</v>
      </c>
      <c r="O2719">
        <f t="shared" si="85"/>
        <v>2575</v>
      </c>
    </row>
    <row r="2720" spans="1:15" x14ac:dyDescent="0.3">
      <c r="A2720">
        <v>1615</v>
      </c>
      <c r="B2720" t="s">
        <v>3500</v>
      </c>
      <c r="C2720">
        <v>77076</v>
      </c>
      <c r="D2720" t="s">
        <v>3501</v>
      </c>
      <c r="E2720" t="s">
        <v>17642</v>
      </c>
      <c r="G2720" t="s">
        <v>31</v>
      </c>
      <c r="H2720" t="s">
        <v>31</v>
      </c>
      <c r="I2720" t="s">
        <v>31</v>
      </c>
      <c r="J2720" t="s">
        <v>2758</v>
      </c>
      <c r="K2720" t="s">
        <v>2758</v>
      </c>
      <c r="L2720" t="s">
        <v>2783</v>
      </c>
      <c r="N2720">
        <f t="shared" si="84"/>
        <v>77076</v>
      </c>
      <c r="O2720">
        <f t="shared" si="85"/>
        <v>1615</v>
      </c>
    </row>
    <row r="2721" spans="1:15" x14ac:dyDescent="0.3">
      <c r="A2721">
        <v>5526</v>
      </c>
      <c r="B2721" t="s">
        <v>3693</v>
      </c>
      <c r="C2721">
        <v>22099</v>
      </c>
      <c r="D2721" t="s">
        <v>18017</v>
      </c>
      <c r="E2721" t="s">
        <v>17642</v>
      </c>
      <c r="F2721" t="s">
        <v>212</v>
      </c>
      <c r="G2721" t="s">
        <v>31</v>
      </c>
      <c r="H2721" t="s">
        <v>31</v>
      </c>
      <c r="I2721" t="s">
        <v>31</v>
      </c>
      <c r="J2721" t="s">
        <v>31</v>
      </c>
      <c r="K2721" t="s">
        <v>2758</v>
      </c>
      <c r="L2721" t="s">
        <v>2805</v>
      </c>
      <c r="N2721">
        <f t="shared" si="84"/>
        <v>22099</v>
      </c>
      <c r="O2721">
        <f t="shared" si="85"/>
        <v>5526</v>
      </c>
    </row>
    <row r="2722" spans="1:15" x14ac:dyDescent="0.3">
      <c r="A2722">
        <v>5526</v>
      </c>
      <c r="B2722" t="s">
        <v>3693</v>
      </c>
      <c r="C2722">
        <v>22099</v>
      </c>
      <c r="D2722" t="s">
        <v>18018</v>
      </c>
      <c r="E2722" t="s">
        <v>17642</v>
      </c>
      <c r="G2722" t="s">
        <v>31</v>
      </c>
      <c r="H2722" t="s">
        <v>31</v>
      </c>
      <c r="I2722" t="s">
        <v>31</v>
      </c>
      <c r="J2722" t="s">
        <v>31</v>
      </c>
      <c r="K2722" t="s">
        <v>2758</v>
      </c>
      <c r="L2722" t="s">
        <v>2805</v>
      </c>
      <c r="N2722">
        <f t="shared" si="84"/>
        <v>22099</v>
      </c>
      <c r="O2722">
        <f t="shared" si="85"/>
        <v>5526</v>
      </c>
    </row>
    <row r="2723" spans="1:15" x14ac:dyDescent="0.3">
      <c r="A2723">
        <v>5526</v>
      </c>
      <c r="B2723" t="s">
        <v>3693</v>
      </c>
      <c r="C2723">
        <v>22099</v>
      </c>
      <c r="D2723" t="s">
        <v>18019</v>
      </c>
      <c r="E2723" t="s">
        <v>17642</v>
      </c>
      <c r="F2723" t="s">
        <v>265</v>
      </c>
      <c r="G2723" t="s">
        <v>31</v>
      </c>
      <c r="H2723" t="s">
        <v>31</v>
      </c>
      <c r="I2723" t="s">
        <v>31</v>
      </c>
      <c r="J2723" t="s">
        <v>31</v>
      </c>
      <c r="K2723" t="s">
        <v>2758</v>
      </c>
      <c r="L2723" t="s">
        <v>2805</v>
      </c>
      <c r="N2723">
        <f t="shared" si="84"/>
        <v>22099</v>
      </c>
      <c r="O2723">
        <f t="shared" si="85"/>
        <v>5526</v>
      </c>
    </row>
    <row r="2724" spans="1:15" x14ac:dyDescent="0.3">
      <c r="A2724">
        <v>5526</v>
      </c>
      <c r="B2724" t="s">
        <v>3693</v>
      </c>
      <c r="C2724">
        <v>22099</v>
      </c>
      <c r="D2724" t="s">
        <v>3698</v>
      </c>
      <c r="E2724" t="s">
        <v>17642</v>
      </c>
      <c r="F2724" t="s">
        <v>212</v>
      </c>
      <c r="G2724" t="s">
        <v>31</v>
      </c>
      <c r="H2724" t="s">
        <v>31</v>
      </c>
      <c r="I2724" t="s">
        <v>31</v>
      </c>
      <c r="J2724" t="s">
        <v>31</v>
      </c>
      <c r="K2724" t="s">
        <v>2758</v>
      </c>
      <c r="L2724" t="s">
        <v>2805</v>
      </c>
      <c r="N2724">
        <f t="shared" si="84"/>
        <v>22099</v>
      </c>
      <c r="O2724">
        <f t="shared" si="85"/>
        <v>5526</v>
      </c>
    </row>
    <row r="2725" spans="1:15" x14ac:dyDescent="0.3">
      <c r="A2725">
        <v>5505</v>
      </c>
      <c r="B2725" t="s">
        <v>3145</v>
      </c>
      <c r="C2725">
        <v>12</v>
      </c>
      <c r="D2725" t="s">
        <v>788</v>
      </c>
      <c r="E2725" t="s">
        <v>17642</v>
      </c>
      <c r="F2725" t="s">
        <v>212</v>
      </c>
      <c r="G2725" t="s">
        <v>31</v>
      </c>
      <c r="H2725" t="s">
        <v>31</v>
      </c>
      <c r="I2725" t="s">
        <v>31</v>
      </c>
      <c r="J2725" t="s">
        <v>2758</v>
      </c>
      <c r="K2725" t="s">
        <v>2758</v>
      </c>
      <c r="L2725" t="s">
        <v>2805</v>
      </c>
      <c r="N2725">
        <f t="shared" si="84"/>
        <v>12</v>
      </c>
      <c r="O2725">
        <f t="shared" si="85"/>
        <v>5505</v>
      </c>
    </row>
    <row r="2726" spans="1:15" x14ac:dyDescent="0.3">
      <c r="A2726">
        <v>6539</v>
      </c>
      <c r="B2726" t="s">
        <v>15605</v>
      </c>
      <c r="C2726">
        <v>81264</v>
      </c>
      <c r="D2726" t="s">
        <v>15606</v>
      </c>
      <c r="E2726" t="s">
        <v>17642</v>
      </c>
      <c r="G2726" t="s">
        <v>31</v>
      </c>
      <c r="H2726" t="s">
        <v>31</v>
      </c>
      <c r="I2726" t="s">
        <v>31</v>
      </c>
      <c r="J2726" t="s">
        <v>31</v>
      </c>
      <c r="K2726" t="s">
        <v>2758</v>
      </c>
      <c r="L2726" t="s">
        <v>2783</v>
      </c>
      <c r="N2726">
        <f t="shared" si="84"/>
        <v>81264</v>
      </c>
      <c r="O2726">
        <f t="shared" si="85"/>
        <v>6539</v>
      </c>
    </row>
    <row r="2727" spans="1:15" x14ac:dyDescent="0.3">
      <c r="A2727">
        <v>5565</v>
      </c>
      <c r="B2727" t="s">
        <v>16188</v>
      </c>
      <c r="C2727">
        <v>790</v>
      </c>
      <c r="D2727" t="s">
        <v>273</v>
      </c>
      <c r="E2727" t="s">
        <v>17642</v>
      </c>
      <c r="F2727" t="s">
        <v>268</v>
      </c>
      <c r="G2727" t="s">
        <v>31</v>
      </c>
      <c r="H2727" t="s">
        <v>31</v>
      </c>
      <c r="I2727" t="s">
        <v>31</v>
      </c>
      <c r="J2727" t="s">
        <v>31</v>
      </c>
      <c r="K2727" t="s">
        <v>2758</v>
      </c>
      <c r="L2727" t="s">
        <v>2783</v>
      </c>
      <c r="N2727">
        <f t="shared" si="84"/>
        <v>790</v>
      </c>
      <c r="O2727">
        <f t="shared" si="85"/>
        <v>5565</v>
      </c>
    </row>
    <row r="2728" spans="1:15" x14ac:dyDescent="0.3">
      <c r="A2728">
        <v>5565</v>
      </c>
      <c r="B2728" t="s">
        <v>16188</v>
      </c>
      <c r="C2728">
        <v>790</v>
      </c>
      <c r="D2728" t="s">
        <v>16191</v>
      </c>
      <c r="E2728" t="s">
        <v>17642</v>
      </c>
      <c r="F2728" t="s">
        <v>268</v>
      </c>
      <c r="G2728" t="s">
        <v>31</v>
      </c>
      <c r="H2728" t="s">
        <v>31</v>
      </c>
      <c r="I2728" t="s">
        <v>31</v>
      </c>
      <c r="J2728" t="s">
        <v>31</v>
      </c>
      <c r="K2728" t="s">
        <v>2758</v>
      </c>
      <c r="L2728" t="s">
        <v>2783</v>
      </c>
      <c r="N2728">
        <f t="shared" si="84"/>
        <v>790</v>
      </c>
      <c r="O2728">
        <f t="shared" si="85"/>
        <v>5565</v>
      </c>
    </row>
    <row r="2729" spans="1:15" x14ac:dyDescent="0.3">
      <c r="A2729">
        <v>5565</v>
      </c>
      <c r="B2729" t="s">
        <v>16188</v>
      </c>
      <c r="C2729">
        <v>790</v>
      </c>
      <c r="D2729" t="s">
        <v>18020</v>
      </c>
      <c r="E2729" t="s">
        <v>17642</v>
      </c>
      <c r="F2729" t="s">
        <v>268</v>
      </c>
      <c r="G2729" t="s">
        <v>31</v>
      </c>
      <c r="H2729" t="s">
        <v>31</v>
      </c>
      <c r="I2729" t="s">
        <v>31</v>
      </c>
      <c r="J2729" t="s">
        <v>31</v>
      </c>
      <c r="K2729" t="s">
        <v>2758</v>
      </c>
      <c r="L2729" t="s">
        <v>2783</v>
      </c>
      <c r="N2729">
        <f t="shared" si="84"/>
        <v>790</v>
      </c>
      <c r="O2729">
        <f t="shared" si="85"/>
        <v>5565</v>
      </c>
    </row>
    <row r="2730" spans="1:15" x14ac:dyDescent="0.3">
      <c r="A2730">
        <v>5565</v>
      </c>
      <c r="B2730" t="s">
        <v>16188</v>
      </c>
      <c r="C2730">
        <v>790</v>
      </c>
      <c r="D2730" t="s">
        <v>16189</v>
      </c>
      <c r="E2730" t="s">
        <v>17642</v>
      </c>
      <c r="G2730" t="s">
        <v>31</v>
      </c>
      <c r="H2730" t="s">
        <v>31</v>
      </c>
      <c r="I2730" t="s">
        <v>31</v>
      </c>
      <c r="J2730" t="s">
        <v>31</v>
      </c>
      <c r="K2730" t="s">
        <v>2758</v>
      </c>
      <c r="L2730" t="s">
        <v>2783</v>
      </c>
      <c r="N2730">
        <f t="shared" si="84"/>
        <v>790</v>
      </c>
      <c r="O2730">
        <f t="shared" si="85"/>
        <v>5565</v>
      </c>
    </row>
    <row r="2731" spans="1:15" x14ac:dyDescent="0.3">
      <c r="A2731">
        <v>5565</v>
      </c>
      <c r="B2731" t="s">
        <v>16188</v>
      </c>
      <c r="C2731">
        <v>790</v>
      </c>
      <c r="D2731" t="s">
        <v>16190</v>
      </c>
      <c r="E2731" t="s">
        <v>17642</v>
      </c>
      <c r="F2731" t="s">
        <v>268</v>
      </c>
      <c r="G2731" t="s">
        <v>31</v>
      </c>
      <c r="H2731" t="s">
        <v>31</v>
      </c>
      <c r="I2731" t="s">
        <v>31</v>
      </c>
      <c r="J2731" t="s">
        <v>31</v>
      </c>
      <c r="K2731" t="s">
        <v>2758</v>
      </c>
      <c r="L2731" t="s">
        <v>2783</v>
      </c>
      <c r="N2731">
        <f t="shared" si="84"/>
        <v>790</v>
      </c>
      <c r="O2731">
        <f t="shared" si="85"/>
        <v>5565</v>
      </c>
    </row>
    <row r="2732" spans="1:15" x14ac:dyDescent="0.3">
      <c r="A2732">
        <v>5562</v>
      </c>
      <c r="B2732" t="s">
        <v>3157</v>
      </c>
      <c r="C2732" t="s">
        <v>18021</v>
      </c>
      <c r="D2732" t="s">
        <v>796</v>
      </c>
      <c r="E2732" t="s">
        <v>17642</v>
      </c>
      <c r="F2732" t="s">
        <v>268</v>
      </c>
      <c r="G2732" t="s">
        <v>31</v>
      </c>
      <c r="H2732" t="s">
        <v>31</v>
      </c>
      <c r="I2732" t="s">
        <v>31</v>
      </c>
      <c r="J2732" t="s">
        <v>2758</v>
      </c>
      <c r="K2732" t="s">
        <v>2758</v>
      </c>
      <c r="L2732" t="s">
        <v>2783</v>
      </c>
      <c r="N2732" t="str">
        <f t="shared" si="84"/>
        <v>NMMAD</v>
      </c>
      <c r="O2732">
        <f t="shared" si="85"/>
        <v>5562</v>
      </c>
    </row>
    <row r="2733" spans="1:15" x14ac:dyDescent="0.3">
      <c r="A2733">
        <v>7583</v>
      </c>
      <c r="B2733" t="s">
        <v>4975</v>
      </c>
      <c r="C2733">
        <v>16644</v>
      </c>
      <c r="D2733" t="s">
        <v>4976</v>
      </c>
      <c r="E2733" t="s">
        <v>17642</v>
      </c>
      <c r="G2733" t="s">
        <v>31</v>
      </c>
      <c r="H2733" t="s">
        <v>31</v>
      </c>
      <c r="I2733" t="s">
        <v>31</v>
      </c>
      <c r="J2733" t="s">
        <v>2758</v>
      </c>
      <c r="K2733" t="s">
        <v>2758</v>
      </c>
      <c r="L2733" t="s">
        <v>2783</v>
      </c>
      <c r="N2733">
        <f t="shared" si="84"/>
        <v>16644</v>
      </c>
      <c r="O2733">
        <f t="shared" si="85"/>
        <v>7583</v>
      </c>
    </row>
    <row r="2734" spans="1:15" x14ac:dyDescent="0.3">
      <c r="A2734">
        <v>3987</v>
      </c>
      <c r="B2734" t="s">
        <v>3663</v>
      </c>
      <c r="C2734">
        <v>52103</v>
      </c>
      <c r="D2734" t="s">
        <v>18022</v>
      </c>
      <c r="E2734" t="s">
        <v>17642</v>
      </c>
      <c r="G2734" t="s">
        <v>31</v>
      </c>
      <c r="H2734" t="s">
        <v>2758</v>
      </c>
      <c r="I2734" t="s">
        <v>31</v>
      </c>
      <c r="J2734" t="s">
        <v>2758</v>
      </c>
      <c r="K2734" t="s">
        <v>2758</v>
      </c>
      <c r="L2734" t="s">
        <v>2786</v>
      </c>
      <c r="N2734">
        <f t="shared" si="84"/>
        <v>52103</v>
      </c>
      <c r="O2734">
        <f t="shared" si="85"/>
        <v>3987</v>
      </c>
    </row>
    <row r="2735" spans="1:15" x14ac:dyDescent="0.3">
      <c r="A2735">
        <v>2523</v>
      </c>
      <c r="B2735" t="s">
        <v>4965</v>
      </c>
      <c r="C2735">
        <v>170558746</v>
      </c>
      <c r="D2735" t="s">
        <v>4968</v>
      </c>
      <c r="E2735" t="s">
        <v>17642</v>
      </c>
      <c r="G2735" t="s">
        <v>31</v>
      </c>
      <c r="H2735" t="s">
        <v>31</v>
      </c>
      <c r="I2735" t="s">
        <v>31</v>
      </c>
      <c r="J2735" t="s">
        <v>2758</v>
      </c>
      <c r="K2735" t="s">
        <v>2758</v>
      </c>
      <c r="L2735" t="s">
        <v>2805</v>
      </c>
      <c r="N2735">
        <f t="shared" si="84"/>
        <v>170558746</v>
      </c>
      <c r="O2735">
        <f t="shared" si="85"/>
        <v>2523</v>
      </c>
    </row>
    <row r="2736" spans="1:15" x14ac:dyDescent="0.3">
      <c r="A2736">
        <v>2523</v>
      </c>
      <c r="B2736" t="s">
        <v>4965</v>
      </c>
      <c r="C2736">
        <v>170558746</v>
      </c>
      <c r="D2736" t="s">
        <v>4969</v>
      </c>
      <c r="E2736" t="s">
        <v>17642</v>
      </c>
      <c r="G2736" t="s">
        <v>31</v>
      </c>
      <c r="H2736" t="s">
        <v>31</v>
      </c>
      <c r="I2736" t="s">
        <v>31</v>
      </c>
      <c r="J2736" t="s">
        <v>2758</v>
      </c>
      <c r="K2736" t="s">
        <v>2758</v>
      </c>
      <c r="L2736" t="s">
        <v>2805</v>
      </c>
      <c r="N2736">
        <f t="shared" si="84"/>
        <v>170558746</v>
      </c>
      <c r="O2736">
        <f t="shared" si="85"/>
        <v>2523</v>
      </c>
    </row>
    <row r="2737" spans="1:15" x14ac:dyDescent="0.3">
      <c r="A2737">
        <v>2523</v>
      </c>
      <c r="B2737" t="s">
        <v>4965</v>
      </c>
      <c r="C2737">
        <v>170558746</v>
      </c>
      <c r="D2737" t="s">
        <v>4966</v>
      </c>
      <c r="E2737" t="s">
        <v>17642</v>
      </c>
      <c r="G2737" t="s">
        <v>31</v>
      </c>
      <c r="H2737" t="s">
        <v>31</v>
      </c>
      <c r="I2737" t="s">
        <v>31</v>
      </c>
      <c r="J2737" t="s">
        <v>2758</v>
      </c>
      <c r="K2737" t="s">
        <v>2758</v>
      </c>
      <c r="L2737" t="s">
        <v>2805</v>
      </c>
      <c r="N2737">
        <f t="shared" si="84"/>
        <v>170558746</v>
      </c>
      <c r="O2737">
        <f t="shared" si="85"/>
        <v>2523</v>
      </c>
    </row>
    <row r="2738" spans="1:15" x14ac:dyDescent="0.3">
      <c r="A2738">
        <v>2523</v>
      </c>
      <c r="B2738" t="s">
        <v>4965</v>
      </c>
      <c r="C2738">
        <v>170558746</v>
      </c>
      <c r="D2738" t="s">
        <v>4967</v>
      </c>
      <c r="E2738" t="s">
        <v>17642</v>
      </c>
      <c r="G2738" t="s">
        <v>31</v>
      </c>
      <c r="H2738" t="s">
        <v>31</v>
      </c>
      <c r="I2738" t="s">
        <v>31</v>
      </c>
      <c r="J2738" t="s">
        <v>2758</v>
      </c>
      <c r="K2738" t="s">
        <v>2758</v>
      </c>
      <c r="L2738" t="s">
        <v>2805</v>
      </c>
      <c r="N2738">
        <f t="shared" si="84"/>
        <v>170558746</v>
      </c>
      <c r="O2738">
        <f t="shared" si="85"/>
        <v>2523</v>
      </c>
    </row>
    <row r="2739" spans="1:15" x14ac:dyDescent="0.3">
      <c r="A2739">
        <v>2523</v>
      </c>
      <c r="B2739" t="s">
        <v>4965</v>
      </c>
      <c r="C2739">
        <v>170558746</v>
      </c>
      <c r="D2739" t="s">
        <v>767</v>
      </c>
      <c r="E2739" t="s">
        <v>17642</v>
      </c>
      <c r="G2739" t="s">
        <v>31</v>
      </c>
      <c r="H2739" t="s">
        <v>31</v>
      </c>
      <c r="I2739" t="s">
        <v>31</v>
      </c>
      <c r="J2739" t="s">
        <v>2758</v>
      </c>
      <c r="K2739" t="s">
        <v>2758</v>
      </c>
      <c r="L2739" t="s">
        <v>2805</v>
      </c>
      <c r="N2739">
        <f t="shared" si="84"/>
        <v>170558746</v>
      </c>
      <c r="O2739">
        <f t="shared" si="85"/>
        <v>2523</v>
      </c>
    </row>
    <row r="2740" spans="1:15" x14ac:dyDescent="0.3">
      <c r="A2740">
        <v>3574</v>
      </c>
      <c r="B2740" t="s">
        <v>3357</v>
      </c>
      <c r="C2740">
        <v>39144</v>
      </c>
      <c r="D2740" t="s">
        <v>3358</v>
      </c>
      <c r="E2740" t="s">
        <v>17642</v>
      </c>
      <c r="G2740" t="s">
        <v>31</v>
      </c>
      <c r="H2740" t="s">
        <v>31</v>
      </c>
      <c r="I2740" t="s">
        <v>31</v>
      </c>
      <c r="J2740" t="s">
        <v>2758</v>
      </c>
      <c r="K2740" t="s">
        <v>2758</v>
      </c>
      <c r="L2740" t="s">
        <v>2783</v>
      </c>
      <c r="N2740">
        <f t="shared" si="84"/>
        <v>39144</v>
      </c>
      <c r="O2740">
        <f t="shared" si="85"/>
        <v>3574</v>
      </c>
    </row>
    <row r="2741" spans="1:15" x14ac:dyDescent="0.3">
      <c r="A2741">
        <v>3574</v>
      </c>
      <c r="B2741" t="s">
        <v>3357</v>
      </c>
      <c r="C2741">
        <v>39144</v>
      </c>
      <c r="D2741" t="s">
        <v>2631</v>
      </c>
      <c r="E2741" t="s">
        <v>17642</v>
      </c>
      <c r="G2741" t="s">
        <v>31</v>
      </c>
      <c r="H2741" t="s">
        <v>31</v>
      </c>
      <c r="I2741" t="s">
        <v>31</v>
      </c>
      <c r="J2741" t="s">
        <v>2758</v>
      </c>
      <c r="K2741" t="s">
        <v>2758</v>
      </c>
      <c r="L2741" t="s">
        <v>2783</v>
      </c>
      <c r="N2741">
        <f t="shared" si="84"/>
        <v>39144</v>
      </c>
      <c r="O2741">
        <f t="shared" si="85"/>
        <v>3574</v>
      </c>
    </row>
    <row r="2742" spans="1:15" x14ac:dyDescent="0.3">
      <c r="A2742">
        <v>2511</v>
      </c>
      <c r="B2742" t="s">
        <v>4269</v>
      </c>
      <c r="C2742">
        <v>71080</v>
      </c>
      <c r="D2742" t="s">
        <v>4270</v>
      </c>
      <c r="E2742" t="s">
        <v>17642</v>
      </c>
      <c r="G2742" t="s">
        <v>31</v>
      </c>
      <c r="H2742" t="s">
        <v>2758</v>
      </c>
      <c r="I2742" t="s">
        <v>31</v>
      </c>
      <c r="J2742" t="s">
        <v>2758</v>
      </c>
      <c r="K2742" t="s">
        <v>31</v>
      </c>
      <c r="L2742" t="s">
        <v>2786</v>
      </c>
      <c r="N2742">
        <f t="shared" si="84"/>
        <v>71080</v>
      </c>
      <c r="O2742">
        <f t="shared" si="85"/>
        <v>2511</v>
      </c>
    </row>
    <row r="2743" spans="1:15" x14ac:dyDescent="0.3">
      <c r="A2743">
        <v>2906</v>
      </c>
      <c r="B2743" t="s">
        <v>16283</v>
      </c>
      <c r="C2743">
        <v>265</v>
      </c>
      <c r="D2743" t="s">
        <v>18023</v>
      </c>
      <c r="E2743" t="s">
        <v>17642</v>
      </c>
      <c r="F2743" t="s">
        <v>381</v>
      </c>
      <c r="G2743" t="s">
        <v>31</v>
      </c>
      <c r="H2743" t="s">
        <v>31</v>
      </c>
      <c r="I2743" t="s">
        <v>31</v>
      </c>
      <c r="J2743" t="s">
        <v>31</v>
      </c>
      <c r="K2743" t="s">
        <v>31</v>
      </c>
      <c r="L2743" t="s">
        <v>2783</v>
      </c>
      <c r="N2743">
        <f t="shared" si="84"/>
        <v>265</v>
      </c>
      <c r="O2743">
        <f t="shared" si="85"/>
        <v>2906</v>
      </c>
    </row>
    <row r="2744" spans="1:15" x14ac:dyDescent="0.3">
      <c r="A2744">
        <v>5652</v>
      </c>
      <c r="B2744" t="s">
        <v>15403</v>
      </c>
      <c r="C2744" t="s">
        <v>15403</v>
      </c>
      <c r="D2744" t="s">
        <v>15407</v>
      </c>
      <c r="E2744" t="s">
        <v>17642</v>
      </c>
      <c r="G2744" t="s">
        <v>31</v>
      </c>
      <c r="H2744" t="s">
        <v>31</v>
      </c>
      <c r="I2744" t="s">
        <v>31</v>
      </c>
      <c r="J2744" t="s">
        <v>2758</v>
      </c>
      <c r="K2744" t="s">
        <v>2758</v>
      </c>
      <c r="L2744" t="s">
        <v>2783</v>
      </c>
      <c r="N2744" t="str">
        <f t="shared" si="84"/>
        <v>NWADM</v>
      </c>
      <c r="O2744">
        <f t="shared" si="85"/>
        <v>5652</v>
      </c>
    </row>
    <row r="2745" spans="1:15" x14ac:dyDescent="0.3">
      <c r="A2745">
        <v>5652</v>
      </c>
      <c r="B2745" t="s">
        <v>15403</v>
      </c>
      <c r="C2745" t="s">
        <v>15403</v>
      </c>
      <c r="D2745" t="s">
        <v>15409</v>
      </c>
      <c r="E2745" t="s">
        <v>17642</v>
      </c>
      <c r="G2745" t="s">
        <v>31</v>
      </c>
      <c r="H2745" t="s">
        <v>31</v>
      </c>
      <c r="I2745" t="s">
        <v>31</v>
      </c>
      <c r="J2745" t="s">
        <v>2758</v>
      </c>
      <c r="K2745" t="s">
        <v>2758</v>
      </c>
      <c r="L2745" t="s">
        <v>2783</v>
      </c>
      <c r="N2745" t="str">
        <f t="shared" si="84"/>
        <v>NWADM</v>
      </c>
      <c r="O2745">
        <f t="shared" si="85"/>
        <v>5652</v>
      </c>
    </row>
    <row r="2746" spans="1:15" x14ac:dyDescent="0.3">
      <c r="A2746">
        <v>5652</v>
      </c>
      <c r="B2746" t="s">
        <v>15403</v>
      </c>
      <c r="C2746" t="s">
        <v>15403</v>
      </c>
      <c r="D2746" t="s">
        <v>15405</v>
      </c>
      <c r="E2746" t="s">
        <v>17642</v>
      </c>
      <c r="G2746" t="s">
        <v>31</v>
      </c>
      <c r="H2746" t="s">
        <v>31</v>
      </c>
      <c r="I2746" t="s">
        <v>31</v>
      </c>
      <c r="J2746" t="s">
        <v>2758</v>
      </c>
      <c r="K2746" t="s">
        <v>2758</v>
      </c>
      <c r="L2746" t="s">
        <v>2783</v>
      </c>
      <c r="N2746" t="str">
        <f t="shared" si="84"/>
        <v>NWADM</v>
      </c>
      <c r="O2746">
        <f t="shared" si="85"/>
        <v>5652</v>
      </c>
    </row>
    <row r="2747" spans="1:15" x14ac:dyDescent="0.3">
      <c r="A2747">
        <v>5652</v>
      </c>
      <c r="B2747" t="s">
        <v>15403</v>
      </c>
      <c r="C2747" t="s">
        <v>15403</v>
      </c>
      <c r="D2747" t="s">
        <v>18024</v>
      </c>
      <c r="E2747" t="s">
        <v>17642</v>
      </c>
      <c r="G2747" t="s">
        <v>31</v>
      </c>
      <c r="H2747" t="s">
        <v>31</v>
      </c>
      <c r="I2747" t="s">
        <v>31</v>
      </c>
      <c r="J2747" t="s">
        <v>2758</v>
      </c>
      <c r="K2747" t="s">
        <v>2758</v>
      </c>
      <c r="L2747" t="s">
        <v>2783</v>
      </c>
      <c r="N2747" t="str">
        <f t="shared" si="84"/>
        <v>NWADM</v>
      </c>
      <c r="O2747">
        <f t="shared" si="85"/>
        <v>5652</v>
      </c>
    </row>
    <row r="2748" spans="1:15" x14ac:dyDescent="0.3">
      <c r="A2748">
        <v>5652</v>
      </c>
      <c r="B2748" t="s">
        <v>15403</v>
      </c>
      <c r="C2748" t="s">
        <v>15403</v>
      </c>
      <c r="D2748" t="s">
        <v>15404</v>
      </c>
      <c r="E2748" t="s">
        <v>17642</v>
      </c>
      <c r="G2748" t="s">
        <v>31</v>
      </c>
      <c r="H2748" t="s">
        <v>31</v>
      </c>
      <c r="I2748" t="s">
        <v>31</v>
      </c>
      <c r="J2748" t="s">
        <v>2758</v>
      </c>
      <c r="K2748" t="s">
        <v>2758</v>
      </c>
      <c r="L2748" t="s">
        <v>2783</v>
      </c>
      <c r="N2748" t="str">
        <f t="shared" si="84"/>
        <v>NWADM</v>
      </c>
      <c r="O2748">
        <f t="shared" si="85"/>
        <v>5652</v>
      </c>
    </row>
    <row r="2749" spans="1:15" x14ac:dyDescent="0.3">
      <c r="A2749">
        <v>5652</v>
      </c>
      <c r="B2749" t="s">
        <v>15403</v>
      </c>
      <c r="C2749" t="s">
        <v>15403</v>
      </c>
      <c r="D2749" t="s">
        <v>15408</v>
      </c>
      <c r="E2749" t="s">
        <v>17642</v>
      </c>
      <c r="G2749" t="s">
        <v>31</v>
      </c>
      <c r="H2749" t="s">
        <v>31</v>
      </c>
      <c r="I2749" t="s">
        <v>31</v>
      </c>
      <c r="J2749" t="s">
        <v>2758</v>
      </c>
      <c r="K2749" t="s">
        <v>2758</v>
      </c>
      <c r="L2749" t="s">
        <v>2783</v>
      </c>
      <c r="N2749" t="str">
        <f t="shared" si="84"/>
        <v>NWADM</v>
      </c>
      <c r="O2749">
        <f t="shared" si="85"/>
        <v>5652</v>
      </c>
    </row>
    <row r="2750" spans="1:15" x14ac:dyDescent="0.3">
      <c r="A2750">
        <v>3973</v>
      </c>
      <c r="B2750" t="s">
        <v>3134</v>
      </c>
      <c r="C2750">
        <v>98798</v>
      </c>
      <c r="D2750" t="s">
        <v>3136</v>
      </c>
      <c r="E2750" t="s">
        <v>17642</v>
      </c>
      <c r="G2750" t="s">
        <v>31</v>
      </c>
      <c r="H2750" t="s">
        <v>31</v>
      </c>
      <c r="I2750" t="s">
        <v>31</v>
      </c>
      <c r="J2750" t="s">
        <v>2758</v>
      </c>
      <c r="K2750" t="s">
        <v>2758</v>
      </c>
      <c r="L2750" t="s">
        <v>2783</v>
      </c>
      <c r="N2750">
        <f t="shared" si="84"/>
        <v>98798</v>
      </c>
      <c r="O2750">
        <f t="shared" si="85"/>
        <v>3973</v>
      </c>
    </row>
    <row r="2751" spans="1:15" x14ac:dyDescent="0.3">
      <c r="A2751">
        <v>3973</v>
      </c>
      <c r="B2751" t="s">
        <v>3134</v>
      </c>
      <c r="C2751">
        <v>98798</v>
      </c>
      <c r="D2751" t="s">
        <v>778</v>
      </c>
      <c r="E2751" t="s">
        <v>17642</v>
      </c>
      <c r="G2751" t="s">
        <v>31</v>
      </c>
      <c r="H2751" t="s">
        <v>31</v>
      </c>
      <c r="I2751" t="s">
        <v>31</v>
      </c>
      <c r="J2751" t="s">
        <v>2758</v>
      </c>
      <c r="K2751" t="s">
        <v>2758</v>
      </c>
      <c r="L2751" t="s">
        <v>2783</v>
      </c>
      <c r="N2751">
        <f t="shared" si="84"/>
        <v>98798</v>
      </c>
      <c r="O2751">
        <f t="shared" si="85"/>
        <v>3973</v>
      </c>
    </row>
    <row r="2752" spans="1:15" x14ac:dyDescent="0.3">
      <c r="A2752">
        <v>3973</v>
      </c>
      <c r="B2752" t="s">
        <v>3134</v>
      </c>
      <c r="C2752">
        <v>98798</v>
      </c>
      <c r="D2752" t="s">
        <v>3135</v>
      </c>
      <c r="E2752" t="s">
        <v>17642</v>
      </c>
      <c r="G2752" t="s">
        <v>31</v>
      </c>
      <c r="H2752" t="s">
        <v>31</v>
      </c>
      <c r="I2752" t="s">
        <v>31</v>
      </c>
      <c r="J2752" t="s">
        <v>2758</v>
      </c>
      <c r="K2752" t="s">
        <v>2758</v>
      </c>
      <c r="L2752" t="s">
        <v>2783</v>
      </c>
      <c r="N2752">
        <f t="shared" si="84"/>
        <v>98798</v>
      </c>
      <c r="O2752">
        <f t="shared" si="85"/>
        <v>3973</v>
      </c>
    </row>
    <row r="2753" spans="1:15" x14ac:dyDescent="0.3">
      <c r="A2753">
        <v>3527</v>
      </c>
      <c r="B2753" t="s">
        <v>4578</v>
      </c>
      <c r="C2753">
        <v>801</v>
      </c>
      <c r="D2753" t="s">
        <v>18025</v>
      </c>
      <c r="E2753" t="s">
        <v>17642</v>
      </c>
      <c r="G2753" t="s">
        <v>31</v>
      </c>
      <c r="H2753" t="s">
        <v>31</v>
      </c>
      <c r="I2753" t="s">
        <v>31</v>
      </c>
      <c r="J2753" t="s">
        <v>2758</v>
      </c>
      <c r="K2753" t="s">
        <v>2758</v>
      </c>
      <c r="L2753" t="s">
        <v>2783</v>
      </c>
      <c r="N2753">
        <f t="shared" si="84"/>
        <v>801</v>
      </c>
      <c r="O2753">
        <f t="shared" si="85"/>
        <v>3527</v>
      </c>
    </row>
    <row r="2754" spans="1:15" x14ac:dyDescent="0.3">
      <c r="A2754">
        <v>3527</v>
      </c>
      <c r="B2754" t="s">
        <v>4578</v>
      </c>
      <c r="C2754">
        <v>801</v>
      </c>
      <c r="D2754" t="s">
        <v>4579</v>
      </c>
      <c r="E2754" t="s">
        <v>17642</v>
      </c>
      <c r="G2754" t="s">
        <v>31</v>
      </c>
      <c r="H2754" t="s">
        <v>31</v>
      </c>
      <c r="I2754" t="s">
        <v>31</v>
      </c>
      <c r="J2754" t="s">
        <v>2758</v>
      </c>
      <c r="K2754" t="s">
        <v>2758</v>
      </c>
      <c r="L2754" t="s">
        <v>2783</v>
      </c>
      <c r="N2754">
        <f t="shared" si="84"/>
        <v>801</v>
      </c>
      <c r="O2754">
        <f t="shared" si="85"/>
        <v>3527</v>
      </c>
    </row>
    <row r="2755" spans="1:15" x14ac:dyDescent="0.3">
      <c r="A2755">
        <v>3525</v>
      </c>
      <c r="B2755" t="s">
        <v>16216</v>
      </c>
      <c r="C2755">
        <v>800</v>
      </c>
      <c r="D2755" t="s">
        <v>18026</v>
      </c>
      <c r="E2755" t="s">
        <v>17642</v>
      </c>
      <c r="F2755" t="s">
        <v>265</v>
      </c>
      <c r="G2755" t="s">
        <v>31</v>
      </c>
      <c r="H2755" t="s">
        <v>31</v>
      </c>
      <c r="I2755" t="s">
        <v>31</v>
      </c>
      <c r="J2755" t="s">
        <v>2758</v>
      </c>
      <c r="K2755" t="s">
        <v>2758</v>
      </c>
      <c r="L2755" t="s">
        <v>2783</v>
      </c>
      <c r="N2755">
        <f t="shared" ref="N2755:N2818" si="86">C2755</f>
        <v>800</v>
      </c>
      <c r="O2755">
        <f t="shared" ref="O2755:O2818" si="87">A2755</f>
        <v>3525</v>
      </c>
    </row>
    <row r="2756" spans="1:15" x14ac:dyDescent="0.3">
      <c r="A2756">
        <v>1500</v>
      </c>
      <c r="B2756" t="s">
        <v>3089</v>
      </c>
      <c r="C2756">
        <v>141797357</v>
      </c>
      <c r="D2756" t="s">
        <v>18027</v>
      </c>
      <c r="E2756" t="s">
        <v>17642</v>
      </c>
      <c r="F2756" t="s">
        <v>265</v>
      </c>
      <c r="G2756" t="s">
        <v>31</v>
      </c>
      <c r="H2756" t="s">
        <v>31</v>
      </c>
      <c r="I2756" t="s">
        <v>31</v>
      </c>
      <c r="J2756" t="s">
        <v>31</v>
      </c>
      <c r="K2756" t="s">
        <v>2758</v>
      </c>
      <c r="L2756" t="s">
        <v>3090</v>
      </c>
      <c r="N2756">
        <f t="shared" si="86"/>
        <v>141797357</v>
      </c>
      <c r="O2756">
        <f t="shared" si="87"/>
        <v>1500</v>
      </c>
    </row>
    <row r="2757" spans="1:15" x14ac:dyDescent="0.3">
      <c r="A2757">
        <v>1501</v>
      </c>
      <c r="B2757" t="s">
        <v>3089</v>
      </c>
      <c r="C2757">
        <v>141797357</v>
      </c>
      <c r="D2757" t="s">
        <v>18028</v>
      </c>
      <c r="E2757" t="s">
        <v>17642</v>
      </c>
      <c r="F2757" t="s">
        <v>265</v>
      </c>
      <c r="G2757" t="s">
        <v>31</v>
      </c>
      <c r="H2757" t="s">
        <v>31</v>
      </c>
      <c r="I2757" t="s">
        <v>31</v>
      </c>
      <c r="J2757" t="s">
        <v>2758</v>
      </c>
      <c r="K2757" t="s">
        <v>2758</v>
      </c>
      <c r="L2757" t="s">
        <v>3090</v>
      </c>
      <c r="N2757">
        <f t="shared" si="86"/>
        <v>141797357</v>
      </c>
      <c r="O2757">
        <f t="shared" si="87"/>
        <v>1501</v>
      </c>
    </row>
    <row r="2758" spans="1:15" x14ac:dyDescent="0.3">
      <c r="A2758">
        <v>1502</v>
      </c>
      <c r="B2758" t="s">
        <v>3089</v>
      </c>
      <c r="C2758">
        <v>141797357</v>
      </c>
      <c r="D2758" t="s">
        <v>18029</v>
      </c>
      <c r="E2758" t="s">
        <v>17642</v>
      </c>
      <c r="F2758" t="s">
        <v>265</v>
      </c>
      <c r="G2758" t="s">
        <v>31</v>
      </c>
      <c r="H2758" t="s">
        <v>31</v>
      </c>
      <c r="I2758" t="s">
        <v>31</v>
      </c>
      <c r="J2758" t="s">
        <v>2758</v>
      </c>
      <c r="K2758" t="s">
        <v>2758</v>
      </c>
      <c r="L2758" t="s">
        <v>3090</v>
      </c>
      <c r="N2758">
        <f t="shared" si="86"/>
        <v>141797357</v>
      </c>
      <c r="O2758">
        <f t="shared" si="87"/>
        <v>1502</v>
      </c>
    </row>
    <row r="2759" spans="1:15" x14ac:dyDescent="0.3">
      <c r="A2759">
        <v>3528</v>
      </c>
      <c r="B2759" t="s">
        <v>4247</v>
      </c>
      <c r="C2759">
        <v>304</v>
      </c>
      <c r="D2759" t="s">
        <v>18030</v>
      </c>
      <c r="E2759" t="s">
        <v>17642</v>
      </c>
      <c r="F2759" t="s">
        <v>265</v>
      </c>
      <c r="G2759" t="s">
        <v>31</v>
      </c>
      <c r="H2759" t="s">
        <v>31</v>
      </c>
      <c r="I2759" t="s">
        <v>31</v>
      </c>
      <c r="J2759" t="s">
        <v>31</v>
      </c>
      <c r="K2759" t="s">
        <v>2758</v>
      </c>
      <c r="L2759" t="s">
        <v>2783</v>
      </c>
      <c r="N2759">
        <f t="shared" si="86"/>
        <v>304</v>
      </c>
      <c r="O2759">
        <f t="shared" si="87"/>
        <v>3528</v>
      </c>
    </row>
    <row r="2760" spans="1:15" x14ac:dyDescent="0.3">
      <c r="A2760">
        <v>3618</v>
      </c>
      <c r="B2760" t="s">
        <v>4247</v>
      </c>
      <c r="C2760">
        <v>305</v>
      </c>
      <c r="D2760" t="s">
        <v>18031</v>
      </c>
      <c r="E2760" t="s">
        <v>17642</v>
      </c>
      <c r="F2760" t="s">
        <v>265</v>
      </c>
      <c r="G2760" t="s">
        <v>31</v>
      </c>
      <c r="H2760" t="s">
        <v>31</v>
      </c>
      <c r="I2760" t="s">
        <v>31</v>
      </c>
      <c r="J2760" t="s">
        <v>31</v>
      </c>
      <c r="K2760" t="s">
        <v>2758</v>
      </c>
      <c r="L2760" t="s">
        <v>2783</v>
      </c>
      <c r="N2760">
        <f t="shared" si="86"/>
        <v>305</v>
      </c>
      <c r="O2760">
        <f t="shared" si="87"/>
        <v>3618</v>
      </c>
    </row>
    <row r="2761" spans="1:15" x14ac:dyDescent="0.3">
      <c r="A2761">
        <v>1973</v>
      </c>
      <c r="B2761" t="s">
        <v>3458</v>
      </c>
      <c r="C2761">
        <v>80141</v>
      </c>
      <c r="D2761" t="s">
        <v>3467</v>
      </c>
      <c r="E2761" t="s">
        <v>17642</v>
      </c>
      <c r="G2761" t="s">
        <v>31</v>
      </c>
      <c r="H2761" t="s">
        <v>31</v>
      </c>
      <c r="I2761" t="s">
        <v>31</v>
      </c>
      <c r="J2761" t="s">
        <v>31</v>
      </c>
      <c r="K2761" t="s">
        <v>2758</v>
      </c>
      <c r="L2761" t="s">
        <v>2783</v>
      </c>
      <c r="N2761">
        <f t="shared" si="86"/>
        <v>80141</v>
      </c>
      <c r="O2761">
        <f t="shared" si="87"/>
        <v>1973</v>
      </c>
    </row>
    <row r="2762" spans="1:15" x14ac:dyDescent="0.3">
      <c r="A2762">
        <v>1973</v>
      </c>
      <c r="B2762" t="s">
        <v>3458</v>
      </c>
      <c r="C2762">
        <v>80141</v>
      </c>
      <c r="D2762" t="s">
        <v>3468</v>
      </c>
      <c r="E2762" t="s">
        <v>17642</v>
      </c>
      <c r="G2762" t="s">
        <v>31</v>
      </c>
      <c r="H2762" t="s">
        <v>31</v>
      </c>
      <c r="I2762" t="s">
        <v>31</v>
      </c>
      <c r="J2762" t="s">
        <v>31</v>
      </c>
      <c r="K2762" t="s">
        <v>2758</v>
      </c>
      <c r="L2762" t="s">
        <v>2783</v>
      </c>
      <c r="N2762">
        <f t="shared" si="86"/>
        <v>80141</v>
      </c>
      <c r="O2762">
        <f t="shared" si="87"/>
        <v>1973</v>
      </c>
    </row>
    <row r="2763" spans="1:15" x14ac:dyDescent="0.3">
      <c r="A2763">
        <v>1973</v>
      </c>
      <c r="B2763" t="s">
        <v>3458</v>
      </c>
      <c r="C2763">
        <v>80141</v>
      </c>
      <c r="D2763" t="s">
        <v>3462</v>
      </c>
      <c r="E2763" t="s">
        <v>17642</v>
      </c>
      <c r="G2763" t="s">
        <v>31</v>
      </c>
      <c r="H2763" t="s">
        <v>31</v>
      </c>
      <c r="I2763" t="s">
        <v>31</v>
      </c>
      <c r="J2763" t="s">
        <v>31</v>
      </c>
      <c r="K2763" t="s">
        <v>2758</v>
      </c>
      <c r="L2763" t="s">
        <v>2783</v>
      </c>
      <c r="N2763">
        <f t="shared" si="86"/>
        <v>80141</v>
      </c>
      <c r="O2763">
        <f t="shared" si="87"/>
        <v>1973</v>
      </c>
    </row>
    <row r="2764" spans="1:15" x14ac:dyDescent="0.3">
      <c r="A2764">
        <v>1973</v>
      </c>
      <c r="B2764" t="s">
        <v>3458</v>
      </c>
      <c r="C2764">
        <v>80141</v>
      </c>
      <c r="D2764" t="s">
        <v>3461</v>
      </c>
      <c r="E2764" t="s">
        <v>17642</v>
      </c>
      <c r="G2764" t="s">
        <v>31</v>
      </c>
      <c r="H2764" t="s">
        <v>31</v>
      </c>
      <c r="I2764" t="s">
        <v>31</v>
      </c>
      <c r="J2764" t="s">
        <v>31</v>
      </c>
      <c r="K2764" t="s">
        <v>2758</v>
      </c>
      <c r="L2764" t="s">
        <v>2783</v>
      </c>
      <c r="N2764">
        <f t="shared" si="86"/>
        <v>80141</v>
      </c>
      <c r="O2764">
        <f t="shared" si="87"/>
        <v>1973</v>
      </c>
    </row>
    <row r="2765" spans="1:15" x14ac:dyDescent="0.3">
      <c r="A2765">
        <v>1973</v>
      </c>
      <c r="B2765" t="s">
        <v>3458</v>
      </c>
      <c r="C2765">
        <v>80141</v>
      </c>
      <c r="D2765" t="s">
        <v>3463</v>
      </c>
      <c r="E2765" t="s">
        <v>17642</v>
      </c>
      <c r="G2765" t="s">
        <v>31</v>
      </c>
      <c r="H2765" t="s">
        <v>31</v>
      </c>
      <c r="I2765" t="s">
        <v>31</v>
      </c>
      <c r="J2765" t="s">
        <v>31</v>
      </c>
      <c r="K2765" t="s">
        <v>2758</v>
      </c>
      <c r="L2765" t="s">
        <v>2783</v>
      </c>
      <c r="N2765">
        <f t="shared" si="86"/>
        <v>80141</v>
      </c>
      <c r="O2765">
        <f t="shared" si="87"/>
        <v>1973</v>
      </c>
    </row>
    <row r="2766" spans="1:15" x14ac:dyDescent="0.3">
      <c r="A2766">
        <v>1973</v>
      </c>
      <c r="B2766" t="s">
        <v>3458</v>
      </c>
      <c r="C2766">
        <v>80141</v>
      </c>
      <c r="D2766" t="s">
        <v>3464</v>
      </c>
      <c r="E2766" t="s">
        <v>17642</v>
      </c>
      <c r="G2766" t="s">
        <v>31</v>
      </c>
      <c r="H2766" t="s">
        <v>31</v>
      </c>
      <c r="I2766" t="s">
        <v>31</v>
      </c>
      <c r="J2766" t="s">
        <v>31</v>
      </c>
      <c r="K2766" t="s">
        <v>2758</v>
      </c>
      <c r="L2766" t="s">
        <v>2783</v>
      </c>
      <c r="N2766">
        <f t="shared" si="86"/>
        <v>80141</v>
      </c>
      <c r="O2766">
        <f t="shared" si="87"/>
        <v>1973</v>
      </c>
    </row>
    <row r="2767" spans="1:15" x14ac:dyDescent="0.3">
      <c r="A2767">
        <v>1973</v>
      </c>
      <c r="B2767" t="s">
        <v>3458</v>
      </c>
      <c r="C2767">
        <v>80141</v>
      </c>
      <c r="D2767" t="s">
        <v>3460</v>
      </c>
      <c r="E2767" t="s">
        <v>17642</v>
      </c>
      <c r="G2767" t="s">
        <v>31</v>
      </c>
      <c r="H2767" t="s">
        <v>31</v>
      </c>
      <c r="I2767" t="s">
        <v>31</v>
      </c>
      <c r="J2767" t="s">
        <v>31</v>
      </c>
      <c r="K2767" t="s">
        <v>2758</v>
      </c>
      <c r="L2767" t="s">
        <v>2783</v>
      </c>
      <c r="N2767">
        <f t="shared" si="86"/>
        <v>80141</v>
      </c>
      <c r="O2767">
        <f t="shared" si="87"/>
        <v>1973</v>
      </c>
    </row>
    <row r="2768" spans="1:15" x14ac:dyDescent="0.3">
      <c r="A2768">
        <v>1973</v>
      </c>
      <c r="B2768" t="s">
        <v>3458</v>
      </c>
      <c r="C2768">
        <v>80141</v>
      </c>
      <c r="D2768" t="s">
        <v>3469</v>
      </c>
      <c r="E2768" t="s">
        <v>17642</v>
      </c>
      <c r="G2768" t="s">
        <v>31</v>
      </c>
      <c r="H2768" t="s">
        <v>31</v>
      </c>
      <c r="I2768" t="s">
        <v>31</v>
      </c>
      <c r="J2768" t="s">
        <v>31</v>
      </c>
      <c r="K2768" t="s">
        <v>2758</v>
      </c>
      <c r="L2768" t="s">
        <v>2783</v>
      </c>
      <c r="N2768">
        <f t="shared" si="86"/>
        <v>80141</v>
      </c>
      <c r="O2768">
        <f t="shared" si="87"/>
        <v>1973</v>
      </c>
    </row>
    <row r="2769" spans="1:15" x14ac:dyDescent="0.3">
      <c r="A2769">
        <v>1973</v>
      </c>
      <c r="B2769" t="s">
        <v>3458</v>
      </c>
      <c r="C2769">
        <v>80141</v>
      </c>
      <c r="D2769" t="s">
        <v>3466</v>
      </c>
      <c r="E2769" t="s">
        <v>17642</v>
      </c>
      <c r="G2769" t="s">
        <v>31</v>
      </c>
      <c r="H2769" t="s">
        <v>31</v>
      </c>
      <c r="I2769" t="s">
        <v>31</v>
      </c>
      <c r="J2769" t="s">
        <v>31</v>
      </c>
      <c r="K2769" t="s">
        <v>2758</v>
      </c>
      <c r="L2769" t="s">
        <v>2783</v>
      </c>
      <c r="N2769">
        <f t="shared" si="86"/>
        <v>80141</v>
      </c>
      <c r="O2769">
        <f t="shared" si="87"/>
        <v>1973</v>
      </c>
    </row>
    <row r="2770" spans="1:15" x14ac:dyDescent="0.3">
      <c r="A2770">
        <v>1973</v>
      </c>
      <c r="B2770" t="s">
        <v>3458</v>
      </c>
      <c r="C2770">
        <v>80141</v>
      </c>
      <c r="D2770" t="s">
        <v>3465</v>
      </c>
      <c r="E2770" t="s">
        <v>17642</v>
      </c>
      <c r="G2770" t="s">
        <v>31</v>
      </c>
      <c r="H2770" t="s">
        <v>31</v>
      </c>
      <c r="I2770" t="s">
        <v>31</v>
      </c>
      <c r="J2770" t="s">
        <v>31</v>
      </c>
      <c r="K2770" t="s">
        <v>2758</v>
      </c>
      <c r="L2770" t="s">
        <v>2783</v>
      </c>
      <c r="N2770">
        <f t="shared" si="86"/>
        <v>80141</v>
      </c>
      <c r="O2770">
        <f t="shared" si="87"/>
        <v>1973</v>
      </c>
    </row>
    <row r="2771" spans="1:15" x14ac:dyDescent="0.3">
      <c r="A2771">
        <v>1973</v>
      </c>
      <c r="B2771" t="s">
        <v>3458</v>
      </c>
      <c r="C2771">
        <v>80141</v>
      </c>
      <c r="D2771" t="s">
        <v>3459</v>
      </c>
      <c r="E2771" t="s">
        <v>17642</v>
      </c>
      <c r="G2771" t="s">
        <v>31</v>
      </c>
      <c r="H2771" t="s">
        <v>31</v>
      </c>
      <c r="I2771" t="s">
        <v>31</v>
      </c>
      <c r="J2771" t="s">
        <v>31</v>
      </c>
      <c r="K2771" t="s">
        <v>2758</v>
      </c>
      <c r="L2771" t="s">
        <v>2783</v>
      </c>
      <c r="N2771">
        <f t="shared" si="86"/>
        <v>80141</v>
      </c>
      <c r="O2771">
        <f t="shared" si="87"/>
        <v>1973</v>
      </c>
    </row>
    <row r="2772" spans="1:15" x14ac:dyDescent="0.3">
      <c r="A2772">
        <v>3545</v>
      </c>
      <c r="B2772" t="s">
        <v>4159</v>
      </c>
      <c r="C2772">
        <v>95308</v>
      </c>
      <c r="D2772" t="s">
        <v>18032</v>
      </c>
      <c r="E2772" t="s">
        <v>17642</v>
      </c>
      <c r="G2772" t="s">
        <v>31</v>
      </c>
      <c r="H2772" t="s">
        <v>31</v>
      </c>
      <c r="I2772" t="s">
        <v>31</v>
      </c>
      <c r="J2772" t="s">
        <v>2758</v>
      </c>
      <c r="K2772" t="s">
        <v>2758</v>
      </c>
      <c r="L2772" t="s">
        <v>2805</v>
      </c>
      <c r="N2772">
        <f t="shared" si="86"/>
        <v>95308</v>
      </c>
      <c r="O2772">
        <f t="shared" si="87"/>
        <v>3545</v>
      </c>
    </row>
    <row r="2773" spans="1:15" x14ac:dyDescent="0.3">
      <c r="A2773">
        <v>3545</v>
      </c>
      <c r="B2773" t="s">
        <v>4159</v>
      </c>
      <c r="C2773">
        <v>95308</v>
      </c>
      <c r="D2773" t="s">
        <v>18033</v>
      </c>
      <c r="E2773" t="s">
        <v>17642</v>
      </c>
      <c r="G2773" t="s">
        <v>31</v>
      </c>
      <c r="H2773" t="s">
        <v>31</v>
      </c>
      <c r="I2773" t="s">
        <v>31</v>
      </c>
      <c r="J2773" t="s">
        <v>2758</v>
      </c>
      <c r="K2773" t="s">
        <v>2758</v>
      </c>
      <c r="L2773" t="s">
        <v>2805</v>
      </c>
      <c r="N2773">
        <f t="shared" si="86"/>
        <v>95308</v>
      </c>
      <c r="O2773">
        <f t="shared" si="87"/>
        <v>3545</v>
      </c>
    </row>
    <row r="2774" spans="1:15" x14ac:dyDescent="0.3">
      <c r="A2774">
        <v>6538</v>
      </c>
      <c r="B2774" t="s">
        <v>3277</v>
      </c>
      <c r="C2774">
        <v>14165</v>
      </c>
      <c r="D2774" t="s">
        <v>3281</v>
      </c>
      <c r="E2774" t="s">
        <v>17642</v>
      </c>
      <c r="F2774" t="s">
        <v>265</v>
      </c>
      <c r="G2774" t="s">
        <v>31</v>
      </c>
      <c r="H2774" t="s">
        <v>31</v>
      </c>
      <c r="I2774" t="s">
        <v>31</v>
      </c>
      <c r="J2774" t="s">
        <v>2758</v>
      </c>
      <c r="K2774" t="s">
        <v>2758</v>
      </c>
      <c r="L2774" t="s">
        <v>2783</v>
      </c>
      <c r="N2774">
        <f t="shared" si="86"/>
        <v>14165</v>
      </c>
      <c r="O2774">
        <f t="shared" si="87"/>
        <v>6538</v>
      </c>
    </row>
    <row r="2775" spans="1:15" x14ac:dyDescent="0.3">
      <c r="A2775">
        <v>6538</v>
      </c>
      <c r="B2775" t="s">
        <v>3277</v>
      </c>
      <c r="C2775">
        <v>14165</v>
      </c>
      <c r="D2775" t="s">
        <v>3280</v>
      </c>
      <c r="E2775" t="s">
        <v>17642</v>
      </c>
      <c r="F2775" t="s">
        <v>265</v>
      </c>
      <c r="G2775" t="s">
        <v>31</v>
      </c>
      <c r="H2775" t="s">
        <v>31</v>
      </c>
      <c r="I2775" t="s">
        <v>31</v>
      </c>
      <c r="J2775" t="s">
        <v>2758</v>
      </c>
      <c r="K2775" t="s">
        <v>2758</v>
      </c>
      <c r="L2775" t="s">
        <v>2783</v>
      </c>
      <c r="N2775">
        <f t="shared" si="86"/>
        <v>14165</v>
      </c>
      <c r="O2775">
        <f t="shared" si="87"/>
        <v>6538</v>
      </c>
    </row>
    <row r="2776" spans="1:15" x14ac:dyDescent="0.3">
      <c r="A2776">
        <v>6538</v>
      </c>
      <c r="B2776" t="s">
        <v>3277</v>
      </c>
      <c r="C2776">
        <v>14165</v>
      </c>
      <c r="D2776" t="s">
        <v>3279</v>
      </c>
      <c r="E2776" t="s">
        <v>17642</v>
      </c>
      <c r="G2776" t="s">
        <v>31</v>
      </c>
      <c r="H2776" t="s">
        <v>31</v>
      </c>
      <c r="I2776" t="s">
        <v>31</v>
      </c>
      <c r="J2776" t="s">
        <v>2758</v>
      </c>
      <c r="K2776" t="s">
        <v>2758</v>
      </c>
      <c r="L2776" t="s">
        <v>2783</v>
      </c>
      <c r="N2776">
        <f t="shared" si="86"/>
        <v>14165</v>
      </c>
      <c r="O2776">
        <f t="shared" si="87"/>
        <v>6538</v>
      </c>
    </row>
    <row r="2777" spans="1:15" x14ac:dyDescent="0.3">
      <c r="A2777">
        <v>6538</v>
      </c>
      <c r="B2777" t="s">
        <v>3277</v>
      </c>
      <c r="C2777">
        <v>14165</v>
      </c>
      <c r="D2777" t="s">
        <v>3278</v>
      </c>
      <c r="E2777" t="s">
        <v>17642</v>
      </c>
      <c r="F2777" t="s">
        <v>265</v>
      </c>
      <c r="G2777" t="s">
        <v>31</v>
      </c>
      <c r="H2777" t="s">
        <v>31</v>
      </c>
      <c r="I2777" t="s">
        <v>31</v>
      </c>
      <c r="J2777" t="s">
        <v>2758</v>
      </c>
      <c r="K2777" t="s">
        <v>2758</v>
      </c>
      <c r="L2777" t="s">
        <v>2783</v>
      </c>
      <c r="N2777">
        <f t="shared" si="86"/>
        <v>14165</v>
      </c>
      <c r="O2777">
        <f t="shared" si="87"/>
        <v>6538</v>
      </c>
    </row>
    <row r="2778" spans="1:15" x14ac:dyDescent="0.3">
      <c r="A2778">
        <v>6538</v>
      </c>
      <c r="B2778" t="s">
        <v>3277</v>
      </c>
      <c r="C2778">
        <v>14165</v>
      </c>
      <c r="D2778" t="s">
        <v>749</v>
      </c>
      <c r="E2778" t="s">
        <v>17642</v>
      </c>
      <c r="F2778" t="s">
        <v>265</v>
      </c>
      <c r="G2778" t="s">
        <v>31</v>
      </c>
      <c r="H2778" t="s">
        <v>31</v>
      </c>
      <c r="I2778" t="s">
        <v>31</v>
      </c>
      <c r="J2778" t="s">
        <v>2758</v>
      </c>
      <c r="K2778" t="s">
        <v>2758</v>
      </c>
      <c r="L2778" t="s">
        <v>2783</v>
      </c>
      <c r="N2778">
        <f t="shared" si="86"/>
        <v>14165</v>
      </c>
      <c r="O2778">
        <f t="shared" si="87"/>
        <v>6538</v>
      </c>
    </row>
    <row r="2779" spans="1:15" x14ac:dyDescent="0.3">
      <c r="A2779">
        <v>3505</v>
      </c>
      <c r="B2779" t="s">
        <v>3705</v>
      </c>
      <c r="C2779">
        <v>332</v>
      </c>
      <c r="D2779" t="s">
        <v>18034</v>
      </c>
      <c r="E2779" t="s">
        <v>17642</v>
      </c>
      <c r="F2779" t="s">
        <v>167</v>
      </c>
      <c r="G2779" t="s">
        <v>31</v>
      </c>
      <c r="H2779" t="s">
        <v>31</v>
      </c>
      <c r="I2779" t="s">
        <v>31</v>
      </c>
      <c r="J2779" t="s">
        <v>31</v>
      </c>
      <c r="K2779" t="s">
        <v>31</v>
      </c>
      <c r="L2779" t="s">
        <v>2783</v>
      </c>
      <c r="N2779">
        <f t="shared" si="86"/>
        <v>332</v>
      </c>
      <c r="O2779">
        <f t="shared" si="87"/>
        <v>3505</v>
      </c>
    </row>
    <row r="2780" spans="1:15" x14ac:dyDescent="0.3">
      <c r="A2780">
        <v>7071</v>
      </c>
      <c r="B2780" t="s">
        <v>3705</v>
      </c>
      <c r="C2780">
        <v>2937</v>
      </c>
      <c r="D2780" t="s">
        <v>17464</v>
      </c>
      <c r="E2780" t="s">
        <v>17642</v>
      </c>
      <c r="G2780" t="s">
        <v>31</v>
      </c>
      <c r="H2780" t="s">
        <v>31</v>
      </c>
      <c r="I2780" t="s">
        <v>31</v>
      </c>
      <c r="J2780" t="s">
        <v>31</v>
      </c>
      <c r="K2780" t="s">
        <v>2758</v>
      </c>
      <c r="L2780" t="s">
        <v>2783</v>
      </c>
      <c r="N2780">
        <f t="shared" si="86"/>
        <v>2937</v>
      </c>
      <c r="O2780">
        <f t="shared" si="87"/>
        <v>7071</v>
      </c>
    </row>
    <row r="2781" spans="1:15" x14ac:dyDescent="0.3">
      <c r="A2781">
        <v>3509</v>
      </c>
      <c r="B2781" t="s">
        <v>3802</v>
      </c>
      <c r="C2781" t="s">
        <v>3803</v>
      </c>
      <c r="D2781" t="s">
        <v>833</v>
      </c>
      <c r="E2781" t="s">
        <v>17642</v>
      </c>
      <c r="F2781" t="s">
        <v>167</v>
      </c>
      <c r="G2781" t="s">
        <v>31</v>
      </c>
      <c r="H2781" t="s">
        <v>31</v>
      </c>
      <c r="I2781" t="s">
        <v>31</v>
      </c>
      <c r="J2781" t="s">
        <v>31</v>
      </c>
      <c r="K2781" t="s">
        <v>2758</v>
      </c>
      <c r="L2781" t="s">
        <v>3170</v>
      </c>
      <c r="N2781" t="str">
        <f t="shared" si="86"/>
        <v>MMISODJFS</v>
      </c>
      <c r="O2781">
        <f t="shared" si="87"/>
        <v>3509</v>
      </c>
    </row>
    <row r="2782" spans="1:15" x14ac:dyDescent="0.3">
      <c r="A2782">
        <v>1908</v>
      </c>
      <c r="B2782" t="s">
        <v>3631</v>
      </c>
      <c r="C2782">
        <v>20149</v>
      </c>
      <c r="D2782" t="s">
        <v>735</v>
      </c>
      <c r="E2782" t="s">
        <v>17642</v>
      </c>
      <c r="G2782" t="s">
        <v>31</v>
      </c>
      <c r="H2782" t="s">
        <v>31</v>
      </c>
      <c r="I2782" t="s">
        <v>31</v>
      </c>
      <c r="J2782" t="s">
        <v>31</v>
      </c>
      <c r="K2782" t="s">
        <v>2758</v>
      </c>
      <c r="L2782" t="s">
        <v>2783</v>
      </c>
      <c r="N2782">
        <f t="shared" si="86"/>
        <v>20149</v>
      </c>
      <c r="O2782">
        <f t="shared" si="87"/>
        <v>1908</v>
      </c>
    </row>
    <row r="2783" spans="1:15" x14ac:dyDescent="0.3">
      <c r="A2783">
        <v>7072</v>
      </c>
      <c r="B2783" t="s">
        <v>3631</v>
      </c>
      <c r="C2783">
        <v>73160</v>
      </c>
      <c r="D2783" t="s">
        <v>17465</v>
      </c>
      <c r="E2783" t="s">
        <v>17642</v>
      </c>
      <c r="G2783" t="s">
        <v>31</v>
      </c>
      <c r="H2783" t="s">
        <v>31</v>
      </c>
      <c r="I2783" t="s">
        <v>31</v>
      </c>
      <c r="J2783" t="s">
        <v>31</v>
      </c>
      <c r="K2783" t="s">
        <v>2758</v>
      </c>
      <c r="L2783" t="s">
        <v>2783</v>
      </c>
      <c r="N2783">
        <f t="shared" si="86"/>
        <v>73160</v>
      </c>
      <c r="O2783">
        <f t="shared" si="87"/>
        <v>7072</v>
      </c>
    </row>
    <row r="2784" spans="1:15" x14ac:dyDescent="0.3">
      <c r="A2784">
        <v>7052</v>
      </c>
      <c r="B2784" t="s">
        <v>17434</v>
      </c>
      <c r="C2784">
        <v>45221</v>
      </c>
      <c r="D2784" t="s">
        <v>17436</v>
      </c>
      <c r="E2784" t="s">
        <v>17642</v>
      </c>
      <c r="G2784" t="s">
        <v>31</v>
      </c>
      <c r="H2784" t="s">
        <v>31</v>
      </c>
      <c r="I2784" t="s">
        <v>31</v>
      </c>
      <c r="J2784" t="s">
        <v>31</v>
      </c>
      <c r="K2784" t="s">
        <v>2758</v>
      </c>
      <c r="L2784" t="s">
        <v>2783</v>
      </c>
      <c r="N2784">
        <f t="shared" si="86"/>
        <v>45221</v>
      </c>
      <c r="O2784">
        <f t="shared" si="87"/>
        <v>7052</v>
      </c>
    </row>
    <row r="2785" spans="1:15" x14ac:dyDescent="0.3">
      <c r="A2785">
        <v>7052</v>
      </c>
      <c r="B2785" t="s">
        <v>17434</v>
      </c>
      <c r="C2785">
        <v>45221</v>
      </c>
      <c r="D2785" t="s">
        <v>17435</v>
      </c>
      <c r="E2785" t="s">
        <v>17642</v>
      </c>
      <c r="G2785" t="s">
        <v>31</v>
      </c>
      <c r="H2785" t="s">
        <v>31</v>
      </c>
      <c r="I2785" t="s">
        <v>31</v>
      </c>
      <c r="J2785" t="s">
        <v>31</v>
      </c>
      <c r="K2785" t="s">
        <v>2758</v>
      </c>
      <c r="L2785" t="s">
        <v>2783</v>
      </c>
      <c r="N2785">
        <f t="shared" si="86"/>
        <v>45221</v>
      </c>
      <c r="O2785">
        <f t="shared" si="87"/>
        <v>7052</v>
      </c>
    </row>
    <row r="2786" spans="1:15" x14ac:dyDescent="0.3">
      <c r="A2786">
        <v>1514</v>
      </c>
      <c r="B2786" t="s">
        <v>3053</v>
      </c>
      <c r="C2786">
        <v>840</v>
      </c>
      <c r="D2786" t="s">
        <v>18035</v>
      </c>
      <c r="E2786" t="s">
        <v>17642</v>
      </c>
      <c r="F2786" t="s">
        <v>277</v>
      </c>
      <c r="G2786" t="s">
        <v>31</v>
      </c>
      <c r="H2786" t="s">
        <v>31</v>
      </c>
      <c r="I2786" t="s">
        <v>31</v>
      </c>
      <c r="J2786" t="s">
        <v>31</v>
      </c>
      <c r="K2786" t="s">
        <v>2758</v>
      </c>
      <c r="L2786" t="s">
        <v>2783</v>
      </c>
      <c r="N2786">
        <f t="shared" si="86"/>
        <v>840</v>
      </c>
      <c r="O2786">
        <f t="shared" si="87"/>
        <v>1514</v>
      </c>
    </row>
    <row r="2787" spans="1:15" x14ac:dyDescent="0.3">
      <c r="A2787">
        <v>1514</v>
      </c>
      <c r="B2787" t="s">
        <v>3053</v>
      </c>
      <c r="C2787">
        <v>840</v>
      </c>
      <c r="D2787" t="s">
        <v>3054</v>
      </c>
      <c r="E2787" t="s">
        <v>17642</v>
      </c>
      <c r="F2787" t="s">
        <v>277</v>
      </c>
      <c r="G2787" t="s">
        <v>31</v>
      </c>
      <c r="H2787" t="s">
        <v>31</v>
      </c>
      <c r="I2787" t="s">
        <v>31</v>
      </c>
      <c r="J2787" t="s">
        <v>31</v>
      </c>
      <c r="K2787" t="s">
        <v>2758</v>
      </c>
      <c r="L2787" t="s">
        <v>2783</v>
      </c>
      <c r="N2787">
        <f t="shared" si="86"/>
        <v>840</v>
      </c>
      <c r="O2787">
        <f t="shared" si="87"/>
        <v>1514</v>
      </c>
    </row>
    <row r="2788" spans="1:15" x14ac:dyDescent="0.3">
      <c r="A2788">
        <v>3594</v>
      </c>
      <c r="B2788" t="s">
        <v>3880</v>
      </c>
      <c r="C2788">
        <v>731476619</v>
      </c>
      <c r="D2788" t="s">
        <v>839</v>
      </c>
      <c r="E2788" t="s">
        <v>17642</v>
      </c>
      <c r="F2788" t="s">
        <v>277</v>
      </c>
      <c r="G2788" t="s">
        <v>31</v>
      </c>
      <c r="H2788" t="s">
        <v>31</v>
      </c>
      <c r="I2788" t="s">
        <v>31</v>
      </c>
      <c r="J2788" t="s">
        <v>31</v>
      </c>
      <c r="K2788" t="s">
        <v>2758</v>
      </c>
      <c r="L2788" t="s">
        <v>2783</v>
      </c>
      <c r="N2788">
        <f t="shared" si="86"/>
        <v>731476619</v>
      </c>
      <c r="O2788">
        <f t="shared" si="87"/>
        <v>3594</v>
      </c>
    </row>
    <row r="2789" spans="1:15" x14ac:dyDescent="0.3">
      <c r="A2789">
        <v>8560</v>
      </c>
      <c r="B2789" t="s">
        <v>3475</v>
      </c>
      <c r="C2789">
        <v>73143</v>
      </c>
      <c r="D2789" t="s">
        <v>342</v>
      </c>
      <c r="E2789" t="s">
        <v>17642</v>
      </c>
      <c r="G2789" t="s">
        <v>31</v>
      </c>
      <c r="H2789" t="s">
        <v>31</v>
      </c>
      <c r="I2789" t="s">
        <v>31</v>
      </c>
      <c r="J2789" t="s">
        <v>2758</v>
      </c>
      <c r="K2789" t="s">
        <v>2758</v>
      </c>
      <c r="L2789" t="s">
        <v>2783</v>
      </c>
      <c r="N2789">
        <f t="shared" si="86"/>
        <v>73143</v>
      </c>
      <c r="O2789">
        <f t="shared" si="87"/>
        <v>8560</v>
      </c>
    </row>
    <row r="2790" spans="1:15" x14ac:dyDescent="0.3">
      <c r="A2790">
        <v>7567</v>
      </c>
      <c r="B2790" t="s">
        <v>16294</v>
      </c>
      <c r="C2790">
        <v>453</v>
      </c>
      <c r="D2790" t="s">
        <v>16295</v>
      </c>
      <c r="E2790" t="s">
        <v>17642</v>
      </c>
      <c r="G2790" t="s">
        <v>31</v>
      </c>
      <c r="H2790" t="s">
        <v>31</v>
      </c>
      <c r="I2790" t="s">
        <v>31</v>
      </c>
      <c r="J2790" t="s">
        <v>2758</v>
      </c>
      <c r="K2790" t="s">
        <v>2758</v>
      </c>
      <c r="L2790" t="s">
        <v>2783</v>
      </c>
      <c r="N2790">
        <f t="shared" si="86"/>
        <v>453</v>
      </c>
      <c r="O2790">
        <f t="shared" si="87"/>
        <v>7567</v>
      </c>
    </row>
    <row r="2791" spans="1:15" x14ac:dyDescent="0.3">
      <c r="A2791">
        <v>7567</v>
      </c>
      <c r="B2791" t="s">
        <v>16294</v>
      </c>
      <c r="C2791">
        <v>453</v>
      </c>
      <c r="D2791" t="s">
        <v>16297</v>
      </c>
      <c r="E2791" t="s">
        <v>17642</v>
      </c>
      <c r="G2791" t="s">
        <v>31</v>
      </c>
      <c r="H2791" t="s">
        <v>31</v>
      </c>
      <c r="I2791" t="s">
        <v>31</v>
      </c>
      <c r="J2791" t="s">
        <v>2758</v>
      </c>
      <c r="K2791" t="s">
        <v>2758</v>
      </c>
      <c r="L2791" t="s">
        <v>2783</v>
      </c>
      <c r="N2791">
        <f t="shared" si="86"/>
        <v>453</v>
      </c>
      <c r="O2791">
        <f t="shared" si="87"/>
        <v>7567</v>
      </c>
    </row>
    <row r="2792" spans="1:15" x14ac:dyDescent="0.3">
      <c r="A2792">
        <v>7567</v>
      </c>
      <c r="B2792" t="s">
        <v>16294</v>
      </c>
      <c r="C2792">
        <v>453</v>
      </c>
      <c r="D2792" t="s">
        <v>16298</v>
      </c>
      <c r="E2792" t="s">
        <v>17642</v>
      </c>
      <c r="G2792" t="s">
        <v>31</v>
      </c>
      <c r="H2792" t="s">
        <v>31</v>
      </c>
      <c r="I2792" t="s">
        <v>31</v>
      </c>
      <c r="J2792" t="s">
        <v>2758</v>
      </c>
      <c r="K2792" t="s">
        <v>2758</v>
      </c>
      <c r="L2792" t="s">
        <v>2783</v>
      </c>
      <c r="N2792">
        <f t="shared" si="86"/>
        <v>453</v>
      </c>
      <c r="O2792">
        <f t="shared" si="87"/>
        <v>7567</v>
      </c>
    </row>
    <row r="2793" spans="1:15" x14ac:dyDescent="0.3">
      <c r="A2793">
        <v>7567</v>
      </c>
      <c r="B2793" t="s">
        <v>16294</v>
      </c>
      <c r="C2793">
        <v>453</v>
      </c>
      <c r="D2793" t="s">
        <v>3406</v>
      </c>
      <c r="E2793" t="s">
        <v>17642</v>
      </c>
      <c r="G2793" t="s">
        <v>31</v>
      </c>
      <c r="H2793" t="s">
        <v>31</v>
      </c>
      <c r="I2793" t="s">
        <v>31</v>
      </c>
      <c r="J2793" t="s">
        <v>2758</v>
      </c>
      <c r="K2793" t="s">
        <v>2758</v>
      </c>
      <c r="L2793" t="s">
        <v>2783</v>
      </c>
      <c r="N2793">
        <f t="shared" si="86"/>
        <v>453</v>
      </c>
      <c r="O2793">
        <f t="shared" si="87"/>
        <v>7567</v>
      </c>
    </row>
    <row r="2794" spans="1:15" x14ac:dyDescent="0.3">
      <c r="A2794">
        <v>7567</v>
      </c>
      <c r="B2794" t="s">
        <v>16294</v>
      </c>
      <c r="C2794">
        <v>453</v>
      </c>
      <c r="D2794" t="s">
        <v>843</v>
      </c>
      <c r="E2794" t="s">
        <v>17642</v>
      </c>
      <c r="G2794" t="s">
        <v>31</v>
      </c>
      <c r="H2794" t="s">
        <v>31</v>
      </c>
      <c r="I2794" t="s">
        <v>31</v>
      </c>
      <c r="J2794" t="s">
        <v>2758</v>
      </c>
      <c r="K2794" t="s">
        <v>2758</v>
      </c>
      <c r="L2794" t="s">
        <v>2783</v>
      </c>
      <c r="N2794">
        <f t="shared" si="86"/>
        <v>453</v>
      </c>
      <c r="O2794">
        <f t="shared" si="87"/>
        <v>7567</v>
      </c>
    </row>
    <row r="2795" spans="1:15" x14ac:dyDescent="0.3">
      <c r="A2795">
        <v>7567</v>
      </c>
      <c r="B2795" t="s">
        <v>16294</v>
      </c>
      <c r="C2795">
        <v>453</v>
      </c>
      <c r="D2795" t="s">
        <v>18036</v>
      </c>
      <c r="E2795" t="s">
        <v>17642</v>
      </c>
      <c r="G2795" t="s">
        <v>31</v>
      </c>
      <c r="H2795" t="s">
        <v>31</v>
      </c>
      <c r="I2795" t="s">
        <v>31</v>
      </c>
      <c r="J2795" t="s">
        <v>2758</v>
      </c>
      <c r="K2795" t="s">
        <v>2758</v>
      </c>
      <c r="L2795" t="s">
        <v>2783</v>
      </c>
      <c r="N2795">
        <f t="shared" si="86"/>
        <v>453</v>
      </c>
      <c r="O2795">
        <f t="shared" si="87"/>
        <v>7567</v>
      </c>
    </row>
    <row r="2796" spans="1:15" x14ac:dyDescent="0.3">
      <c r="A2796">
        <v>7567</v>
      </c>
      <c r="B2796" t="s">
        <v>16294</v>
      </c>
      <c r="C2796">
        <v>453</v>
      </c>
      <c r="D2796" t="s">
        <v>16299</v>
      </c>
      <c r="E2796" t="s">
        <v>17642</v>
      </c>
      <c r="G2796" t="s">
        <v>31</v>
      </c>
      <c r="H2796" t="s">
        <v>31</v>
      </c>
      <c r="I2796" t="s">
        <v>31</v>
      </c>
      <c r="J2796" t="s">
        <v>2758</v>
      </c>
      <c r="K2796" t="s">
        <v>2758</v>
      </c>
      <c r="L2796" t="s">
        <v>2783</v>
      </c>
      <c r="N2796">
        <f t="shared" si="86"/>
        <v>453</v>
      </c>
      <c r="O2796">
        <f t="shared" si="87"/>
        <v>7567</v>
      </c>
    </row>
    <row r="2797" spans="1:15" x14ac:dyDescent="0.3">
      <c r="A2797">
        <v>7567</v>
      </c>
      <c r="B2797" t="s">
        <v>16294</v>
      </c>
      <c r="C2797">
        <v>453</v>
      </c>
      <c r="D2797" t="s">
        <v>16296</v>
      </c>
      <c r="E2797" t="s">
        <v>17642</v>
      </c>
      <c r="G2797" t="s">
        <v>31</v>
      </c>
      <c r="H2797" t="s">
        <v>31</v>
      </c>
      <c r="I2797" t="s">
        <v>31</v>
      </c>
      <c r="J2797" t="s">
        <v>2758</v>
      </c>
      <c r="K2797" t="s">
        <v>2758</v>
      </c>
      <c r="L2797" t="s">
        <v>2783</v>
      </c>
      <c r="N2797">
        <f t="shared" si="86"/>
        <v>453</v>
      </c>
      <c r="O2797">
        <f t="shared" si="87"/>
        <v>7567</v>
      </c>
    </row>
    <row r="2798" spans="1:15" x14ac:dyDescent="0.3">
      <c r="A2798">
        <v>5517</v>
      </c>
      <c r="B2798" t="s">
        <v>3140</v>
      </c>
      <c r="C2798" t="s">
        <v>3141</v>
      </c>
      <c r="D2798" t="s">
        <v>849</v>
      </c>
      <c r="E2798" t="s">
        <v>17642</v>
      </c>
      <c r="F2798" t="s">
        <v>312</v>
      </c>
      <c r="G2798" t="s">
        <v>31</v>
      </c>
      <c r="H2798" t="s">
        <v>31</v>
      </c>
      <c r="I2798" t="s">
        <v>31</v>
      </c>
      <c r="J2798" t="s">
        <v>2758</v>
      </c>
      <c r="K2798" t="s">
        <v>2758</v>
      </c>
      <c r="L2798" t="s">
        <v>2805</v>
      </c>
      <c r="N2798" t="str">
        <f t="shared" si="86"/>
        <v>ORDHS</v>
      </c>
      <c r="O2798">
        <f t="shared" si="87"/>
        <v>5517</v>
      </c>
    </row>
    <row r="2799" spans="1:15" x14ac:dyDescent="0.3">
      <c r="A2799">
        <v>4582</v>
      </c>
      <c r="B2799" t="s">
        <v>2979</v>
      </c>
      <c r="C2799">
        <v>77122</v>
      </c>
      <c r="D2799" t="s">
        <v>2980</v>
      </c>
      <c r="E2799" t="s">
        <v>17642</v>
      </c>
      <c r="G2799" t="s">
        <v>31</v>
      </c>
      <c r="H2799" t="s">
        <v>31</v>
      </c>
      <c r="I2799" t="s">
        <v>31</v>
      </c>
      <c r="J2799" t="s">
        <v>2758</v>
      </c>
      <c r="K2799" t="s">
        <v>2758</v>
      </c>
      <c r="L2799" t="s">
        <v>2783</v>
      </c>
      <c r="N2799">
        <f t="shared" si="86"/>
        <v>77122</v>
      </c>
      <c r="O2799">
        <f t="shared" si="87"/>
        <v>4582</v>
      </c>
    </row>
    <row r="2800" spans="1:15" x14ac:dyDescent="0.3">
      <c r="A2800">
        <v>5516</v>
      </c>
      <c r="B2800" t="s">
        <v>3661</v>
      </c>
      <c r="C2800">
        <v>851</v>
      </c>
      <c r="D2800" t="s">
        <v>18037</v>
      </c>
      <c r="E2800" t="s">
        <v>17642</v>
      </c>
      <c r="F2800" t="s">
        <v>312</v>
      </c>
      <c r="G2800" t="s">
        <v>31</v>
      </c>
      <c r="H2800" t="s">
        <v>31</v>
      </c>
      <c r="I2800" t="s">
        <v>31</v>
      </c>
      <c r="J2800" t="s">
        <v>31</v>
      </c>
      <c r="K2800" t="s">
        <v>2758</v>
      </c>
      <c r="L2800" t="s">
        <v>2783</v>
      </c>
      <c r="N2800">
        <f t="shared" si="86"/>
        <v>851</v>
      </c>
      <c r="O2800">
        <f t="shared" si="87"/>
        <v>5516</v>
      </c>
    </row>
    <row r="2801" spans="1:15" x14ac:dyDescent="0.3">
      <c r="A2801">
        <v>9638</v>
      </c>
      <c r="B2801" t="s">
        <v>16256</v>
      </c>
      <c r="C2801" t="s">
        <v>16256</v>
      </c>
      <c r="D2801" t="s">
        <v>16258</v>
      </c>
      <c r="E2801" t="s">
        <v>17642</v>
      </c>
      <c r="G2801" t="s">
        <v>31</v>
      </c>
      <c r="H2801" t="s">
        <v>31</v>
      </c>
      <c r="I2801" t="s">
        <v>31</v>
      </c>
      <c r="J2801" t="s">
        <v>31</v>
      </c>
      <c r="K2801" t="s">
        <v>2758</v>
      </c>
      <c r="L2801" t="s">
        <v>2783</v>
      </c>
      <c r="N2801" t="str">
        <f t="shared" si="86"/>
        <v>OSCAR</v>
      </c>
      <c r="O2801">
        <f t="shared" si="87"/>
        <v>9638</v>
      </c>
    </row>
    <row r="2802" spans="1:15" x14ac:dyDescent="0.3">
      <c r="A2802">
        <v>9638</v>
      </c>
      <c r="B2802" t="s">
        <v>16256</v>
      </c>
      <c r="C2802" t="s">
        <v>16256</v>
      </c>
      <c r="D2802" t="s">
        <v>16257</v>
      </c>
      <c r="E2802" t="s">
        <v>17642</v>
      </c>
      <c r="G2802" t="s">
        <v>31</v>
      </c>
      <c r="H2802" t="s">
        <v>31</v>
      </c>
      <c r="I2802" t="s">
        <v>31</v>
      </c>
      <c r="J2802" t="s">
        <v>31</v>
      </c>
      <c r="K2802" t="s">
        <v>2758</v>
      </c>
      <c r="L2802" t="s">
        <v>2783</v>
      </c>
      <c r="N2802" t="str">
        <f t="shared" si="86"/>
        <v>OSCAR</v>
      </c>
      <c r="O2802">
        <f t="shared" si="87"/>
        <v>9638</v>
      </c>
    </row>
    <row r="2803" spans="1:15" x14ac:dyDescent="0.3">
      <c r="A2803">
        <v>6565</v>
      </c>
      <c r="B2803" t="s">
        <v>2968</v>
      </c>
      <c r="C2803" t="s">
        <v>18038</v>
      </c>
      <c r="D2803" t="s">
        <v>2970</v>
      </c>
      <c r="E2803" t="s">
        <v>17642</v>
      </c>
      <c r="G2803" t="s">
        <v>31</v>
      </c>
      <c r="H2803" t="s">
        <v>31</v>
      </c>
      <c r="I2803" t="s">
        <v>31</v>
      </c>
      <c r="J2803" t="s">
        <v>2758</v>
      </c>
      <c r="K2803" t="s">
        <v>2758</v>
      </c>
      <c r="L2803" t="s">
        <v>2805</v>
      </c>
      <c r="N2803" t="str">
        <f t="shared" si="86"/>
        <v>12X46</v>
      </c>
      <c r="O2803">
        <f t="shared" si="87"/>
        <v>6565</v>
      </c>
    </row>
    <row r="2804" spans="1:15" x14ac:dyDescent="0.3">
      <c r="A2804">
        <v>6549</v>
      </c>
      <c r="B2804" t="s">
        <v>15649</v>
      </c>
      <c r="C2804">
        <v>6111</v>
      </c>
      <c r="D2804" t="s">
        <v>84</v>
      </c>
      <c r="E2804" t="s">
        <v>17642</v>
      </c>
      <c r="G2804" t="s">
        <v>31</v>
      </c>
      <c r="H2804" t="s">
        <v>31</v>
      </c>
      <c r="I2804" t="s">
        <v>31</v>
      </c>
      <c r="J2804" t="s">
        <v>31</v>
      </c>
      <c r="K2804" t="s">
        <v>2758</v>
      </c>
      <c r="L2804" t="s">
        <v>2783</v>
      </c>
      <c r="N2804">
        <f t="shared" si="86"/>
        <v>6111</v>
      </c>
      <c r="O2804">
        <f t="shared" si="87"/>
        <v>6549</v>
      </c>
    </row>
    <row r="2805" spans="1:15" x14ac:dyDescent="0.3">
      <c r="A2805">
        <v>2534</v>
      </c>
      <c r="B2805" t="s">
        <v>3686</v>
      </c>
      <c r="C2805" t="s">
        <v>18039</v>
      </c>
      <c r="D2805" t="s">
        <v>18040</v>
      </c>
      <c r="E2805" t="s">
        <v>17642</v>
      </c>
      <c r="F2805" t="s">
        <v>302</v>
      </c>
      <c r="G2805" t="s">
        <v>31</v>
      </c>
      <c r="H2805" t="s">
        <v>31</v>
      </c>
      <c r="I2805" t="s">
        <v>31</v>
      </c>
      <c r="J2805" t="s">
        <v>31</v>
      </c>
      <c r="K2805" t="s">
        <v>2758</v>
      </c>
      <c r="L2805" t="s">
        <v>3108</v>
      </c>
      <c r="N2805" t="str">
        <f t="shared" si="86"/>
        <v>54771W</v>
      </c>
      <c r="O2805">
        <f t="shared" si="87"/>
        <v>2534</v>
      </c>
    </row>
    <row r="2806" spans="1:15" x14ac:dyDescent="0.3">
      <c r="A2806">
        <v>2534</v>
      </c>
      <c r="B2806" t="s">
        <v>3686</v>
      </c>
      <c r="C2806" t="s">
        <v>18039</v>
      </c>
      <c r="D2806" t="s">
        <v>3692</v>
      </c>
      <c r="E2806" t="s">
        <v>17642</v>
      </c>
      <c r="F2806" t="s">
        <v>302</v>
      </c>
      <c r="G2806" t="s">
        <v>31</v>
      </c>
      <c r="H2806" t="s">
        <v>31</v>
      </c>
      <c r="I2806" t="s">
        <v>31</v>
      </c>
      <c r="J2806" t="s">
        <v>31</v>
      </c>
      <c r="K2806" t="s">
        <v>2758</v>
      </c>
      <c r="L2806" t="s">
        <v>3108</v>
      </c>
      <c r="N2806" t="str">
        <f t="shared" si="86"/>
        <v>54771W</v>
      </c>
      <c r="O2806">
        <f t="shared" si="87"/>
        <v>2534</v>
      </c>
    </row>
    <row r="2807" spans="1:15" x14ac:dyDescent="0.3">
      <c r="A2807">
        <v>3587</v>
      </c>
      <c r="B2807" t="s">
        <v>3686</v>
      </c>
      <c r="C2807" t="s">
        <v>18041</v>
      </c>
      <c r="D2807" t="s">
        <v>18042</v>
      </c>
      <c r="E2807" t="s">
        <v>17642</v>
      </c>
      <c r="F2807" t="s">
        <v>302</v>
      </c>
      <c r="G2807" t="s">
        <v>31</v>
      </c>
      <c r="H2807" t="s">
        <v>31</v>
      </c>
      <c r="I2807" t="s">
        <v>31</v>
      </c>
      <c r="J2807" t="s">
        <v>31</v>
      </c>
      <c r="K2807" t="s">
        <v>2758</v>
      </c>
      <c r="L2807" t="s">
        <v>3108</v>
      </c>
      <c r="N2807" t="str">
        <f t="shared" si="86"/>
        <v>54771C</v>
      </c>
      <c r="O2807">
        <f t="shared" si="87"/>
        <v>3587</v>
      </c>
    </row>
    <row r="2808" spans="1:15" x14ac:dyDescent="0.3">
      <c r="A2808">
        <v>3587</v>
      </c>
      <c r="B2808" t="s">
        <v>3686</v>
      </c>
      <c r="C2808" t="s">
        <v>18041</v>
      </c>
      <c r="D2808" t="s">
        <v>3692</v>
      </c>
      <c r="E2808" t="s">
        <v>17642</v>
      </c>
      <c r="F2808" t="s">
        <v>302</v>
      </c>
      <c r="G2808" t="s">
        <v>31</v>
      </c>
      <c r="H2808" t="s">
        <v>31</v>
      </c>
      <c r="I2808" t="s">
        <v>31</v>
      </c>
      <c r="J2808" t="s">
        <v>31</v>
      </c>
      <c r="K2808" t="s">
        <v>2758</v>
      </c>
      <c r="L2808" t="s">
        <v>3108</v>
      </c>
      <c r="N2808" t="str">
        <f t="shared" si="86"/>
        <v>54771C</v>
      </c>
      <c r="O2808">
        <f t="shared" si="87"/>
        <v>3587</v>
      </c>
    </row>
    <row r="2809" spans="1:15" x14ac:dyDescent="0.3">
      <c r="A2809">
        <v>7679</v>
      </c>
      <c r="B2809" t="s">
        <v>3686</v>
      </c>
      <c r="C2809">
        <v>15460</v>
      </c>
      <c r="D2809" t="s">
        <v>15946</v>
      </c>
      <c r="E2809" t="s">
        <v>17642</v>
      </c>
      <c r="G2809" t="s">
        <v>31</v>
      </c>
      <c r="H2809" t="s">
        <v>31</v>
      </c>
      <c r="I2809" t="s">
        <v>31</v>
      </c>
      <c r="J2809" t="s">
        <v>2758</v>
      </c>
      <c r="K2809" t="s">
        <v>2758</v>
      </c>
      <c r="L2809" t="s">
        <v>3090</v>
      </c>
      <c r="N2809">
        <f t="shared" si="86"/>
        <v>15460</v>
      </c>
      <c r="O2809">
        <f t="shared" si="87"/>
        <v>7679</v>
      </c>
    </row>
    <row r="2810" spans="1:15" x14ac:dyDescent="0.3">
      <c r="A2810">
        <v>7679</v>
      </c>
      <c r="B2810" t="s">
        <v>3686</v>
      </c>
      <c r="C2810">
        <v>15460</v>
      </c>
      <c r="D2810" t="s">
        <v>15947</v>
      </c>
      <c r="E2810" t="s">
        <v>17642</v>
      </c>
      <c r="G2810" t="s">
        <v>31</v>
      </c>
      <c r="H2810" t="s">
        <v>31</v>
      </c>
      <c r="I2810" t="s">
        <v>31</v>
      </c>
      <c r="J2810" t="s">
        <v>2758</v>
      </c>
      <c r="K2810" t="s">
        <v>2758</v>
      </c>
      <c r="L2810" t="s">
        <v>3090</v>
      </c>
      <c r="N2810">
        <f t="shared" si="86"/>
        <v>15460</v>
      </c>
      <c r="O2810">
        <f t="shared" si="87"/>
        <v>7679</v>
      </c>
    </row>
    <row r="2811" spans="1:15" x14ac:dyDescent="0.3">
      <c r="A2811">
        <v>7679</v>
      </c>
      <c r="B2811" t="s">
        <v>3686</v>
      </c>
      <c r="C2811">
        <v>15460</v>
      </c>
      <c r="D2811" t="s">
        <v>874</v>
      </c>
      <c r="E2811" t="s">
        <v>17642</v>
      </c>
      <c r="G2811" t="s">
        <v>31</v>
      </c>
      <c r="H2811" t="s">
        <v>31</v>
      </c>
      <c r="I2811" t="s">
        <v>31</v>
      </c>
      <c r="J2811" t="s">
        <v>2758</v>
      </c>
      <c r="K2811" t="s">
        <v>2758</v>
      </c>
      <c r="L2811" t="s">
        <v>3090</v>
      </c>
      <c r="N2811">
        <f t="shared" si="86"/>
        <v>15460</v>
      </c>
      <c r="O2811">
        <f t="shared" si="87"/>
        <v>7679</v>
      </c>
    </row>
    <row r="2812" spans="1:15" x14ac:dyDescent="0.3">
      <c r="A2812">
        <v>5509</v>
      </c>
      <c r="B2812" t="s">
        <v>3156</v>
      </c>
      <c r="C2812">
        <v>236003113</v>
      </c>
      <c r="D2812" t="s">
        <v>876</v>
      </c>
      <c r="E2812" t="s">
        <v>17642</v>
      </c>
      <c r="F2812" t="s">
        <v>302</v>
      </c>
      <c r="G2812" t="s">
        <v>31</v>
      </c>
      <c r="H2812" t="s">
        <v>31</v>
      </c>
      <c r="I2812" t="s">
        <v>31</v>
      </c>
      <c r="J2812" t="s">
        <v>31</v>
      </c>
      <c r="K2812" t="s">
        <v>2758</v>
      </c>
      <c r="L2812" t="s">
        <v>2783</v>
      </c>
      <c r="N2812">
        <f t="shared" si="86"/>
        <v>236003113</v>
      </c>
      <c r="O2812">
        <f t="shared" si="87"/>
        <v>5509</v>
      </c>
    </row>
    <row r="2813" spans="1:15" x14ac:dyDescent="0.3">
      <c r="A2813">
        <v>5599</v>
      </c>
      <c r="B2813" t="s">
        <v>3833</v>
      </c>
      <c r="C2813">
        <v>361</v>
      </c>
      <c r="D2813" t="s">
        <v>303</v>
      </c>
      <c r="E2813" t="s">
        <v>17642</v>
      </c>
      <c r="G2813" t="s">
        <v>31</v>
      </c>
      <c r="H2813" t="s">
        <v>31</v>
      </c>
      <c r="I2813" t="s">
        <v>31</v>
      </c>
      <c r="J2813" t="s">
        <v>31</v>
      </c>
      <c r="K2813" t="s">
        <v>2758</v>
      </c>
      <c r="L2813" t="s">
        <v>3108</v>
      </c>
      <c r="N2813">
        <f t="shared" si="86"/>
        <v>361</v>
      </c>
      <c r="O2813">
        <f t="shared" si="87"/>
        <v>5599</v>
      </c>
    </row>
    <row r="2814" spans="1:15" x14ac:dyDescent="0.3">
      <c r="A2814">
        <v>5599</v>
      </c>
      <c r="B2814" t="s">
        <v>3833</v>
      </c>
      <c r="C2814">
        <v>361</v>
      </c>
      <c r="D2814" t="s">
        <v>18043</v>
      </c>
      <c r="E2814" t="s">
        <v>17642</v>
      </c>
      <c r="G2814" t="s">
        <v>31</v>
      </c>
      <c r="H2814" t="s">
        <v>31</v>
      </c>
      <c r="I2814" t="s">
        <v>31</v>
      </c>
      <c r="J2814" t="s">
        <v>31</v>
      </c>
      <c r="K2814" t="s">
        <v>2758</v>
      </c>
      <c r="L2814" t="s">
        <v>3108</v>
      </c>
      <c r="N2814">
        <f t="shared" si="86"/>
        <v>361</v>
      </c>
      <c r="O2814">
        <f t="shared" si="87"/>
        <v>5599</v>
      </c>
    </row>
    <row r="2815" spans="1:15" x14ac:dyDescent="0.3">
      <c r="A2815">
        <v>1930</v>
      </c>
      <c r="B2815" t="s">
        <v>3920</v>
      </c>
      <c r="C2815">
        <v>95044</v>
      </c>
      <c r="D2815" t="s">
        <v>18044</v>
      </c>
      <c r="E2815" t="s">
        <v>17642</v>
      </c>
      <c r="G2815" t="s">
        <v>31</v>
      </c>
      <c r="H2815" t="s">
        <v>31</v>
      </c>
      <c r="I2815" t="s">
        <v>31</v>
      </c>
      <c r="J2815" t="s">
        <v>2758</v>
      </c>
      <c r="K2815" t="s">
        <v>2758</v>
      </c>
      <c r="L2815" t="s">
        <v>3090</v>
      </c>
      <c r="N2815">
        <f t="shared" si="86"/>
        <v>95044</v>
      </c>
      <c r="O2815">
        <f t="shared" si="87"/>
        <v>1930</v>
      </c>
    </row>
    <row r="2816" spans="1:15" x14ac:dyDescent="0.3">
      <c r="A2816">
        <v>1930</v>
      </c>
      <c r="B2816" t="s">
        <v>3920</v>
      </c>
      <c r="C2816">
        <v>95044</v>
      </c>
      <c r="D2816" t="s">
        <v>3938</v>
      </c>
      <c r="E2816" t="s">
        <v>17642</v>
      </c>
      <c r="G2816" t="s">
        <v>31</v>
      </c>
      <c r="H2816" t="s">
        <v>31</v>
      </c>
      <c r="I2816" t="s">
        <v>31</v>
      </c>
      <c r="J2816" t="s">
        <v>2758</v>
      </c>
      <c r="K2816" t="s">
        <v>2758</v>
      </c>
      <c r="L2816" t="s">
        <v>3090</v>
      </c>
      <c r="N2816">
        <f t="shared" si="86"/>
        <v>95044</v>
      </c>
      <c r="O2816">
        <f t="shared" si="87"/>
        <v>1930</v>
      </c>
    </row>
    <row r="2817" spans="1:15" x14ac:dyDescent="0.3">
      <c r="A2817">
        <v>2684</v>
      </c>
      <c r="B2817" t="s">
        <v>3920</v>
      </c>
      <c r="C2817">
        <v>93688</v>
      </c>
      <c r="D2817" t="s">
        <v>18045</v>
      </c>
      <c r="E2817" t="s">
        <v>17642</v>
      </c>
      <c r="G2817" t="s">
        <v>31</v>
      </c>
      <c r="H2817" t="s">
        <v>2758</v>
      </c>
      <c r="I2817" t="s">
        <v>31</v>
      </c>
      <c r="J2817" t="s">
        <v>2758</v>
      </c>
      <c r="K2817" t="s">
        <v>2758</v>
      </c>
      <c r="L2817" t="s">
        <v>3846</v>
      </c>
      <c r="N2817">
        <f t="shared" si="86"/>
        <v>93688</v>
      </c>
      <c r="O2817">
        <f t="shared" si="87"/>
        <v>2684</v>
      </c>
    </row>
    <row r="2818" spans="1:15" x14ac:dyDescent="0.3">
      <c r="A2818">
        <v>3558</v>
      </c>
      <c r="B2818" t="s">
        <v>3920</v>
      </c>
      <c r="C2818">
        <v>60061</v>
      </c>
      <c r="D2818" t="s">
        <v>18046</v>
      </c>
      <c r="E2818" t="s">
        <v>17642</v>
      </c>
      <c r="G2818" t="s">
        <v>31</v>
      </c>
      <c r="H2818" t="s">
        <v>31</v>
      </c>
      <c r="I2818" t="s">
        <v>31</v>
      </c>
      <c r="J2818" t="s">
        <v>2758</v>
      </c>
      <c r="K2818" t="s">
        <v>2758</v>
      </c>
      <c r="L2818" t="s">
        <v>3090</v>
      </c>
      <c r="N2818">
        <f t="shared" si="86"/>
        <v>60061</v>
      </c>
      <c r="O2818">
        <f t="shared" si="87"/>
        <v>3558</v>
      </c>
    </row>
    <row r="2819" spans="1:15" x14ac:dyDescent="0.3">
      <c r="A2819">
        <v>3559</v>
      </c>
      <c r="B2819" t="s">
        <v>3920</v>
      </c>
      <c r="C2819">
        <v>95056</v>
      </c>
      <c r="D2819" t="s">
        <v>16197</v>
      </c>
      <c r="E2819" t="s">
        <v>17642</v>
      </c>
      <c r="G2819" t="s">
        <v>31</v>
      </c>
      <c r="H2819" t="s">
        <v>31</v>
      </c>
      <c r="I2819" t="s">
        <v>31</v>
      </c>
      <c r="J2819" t="s">
        <v>2758</v>
      </c>
      <c r="K2819" t="s">
        <v>2758</v>
      </c>
      <c r="L2819" t="s">
        <v>3090</v>
      </c>
      <c r="N2819">
        <f t="shared" ref="N2819:N2882" si="88">C2819</f>
        <v>95056</v>
      </c>
      <c r="O2819">
        <f t="shared" ref="O2819:O2882" si="89">A2819</f>
        <v>3559</v>
      </c>
    </row>
    <row r="2820" spans="1:15" x14ac:dyDescent="0.3">
      <c r="A2820">
        <v>3560</v>
      </c>
      <c r="B2820" t="s">
        <v>3920</v>
      </c>
      <c r="C2820">
        <v>54704</v>
      </c>
      <c r="D2820" t="s">
        <v>3921</v>
      </c>
      <c r="E2820" t="s">
        <v>17642</v>
      </c>
      <c r="F2820" t="s">
        <v>302</v>
      </c>
      <c r="G2820" t="s">
        <v>31</v>
      </c>
      <c r="H2820" t="s">
        <v>31</v>
      </c>
      <c r="I2820" t="s">
        <v>31</v>
      </c>
      <c r="J2820" t="s">
        <v>31</v>
      </c>
      <c r="K2820" t="s">
        <v>2758</v>
      </c>
      <c r="L2820" t="s">
        <v>3090</v>
      </c>
      <c r="N2820">
        <f t="shared" si="88"/>
        <v>54704</v>
      </c>
      <c r="O2820">
        <f t="shared" si="89"/>
        <v>3560</v>
      </c>
    </row>
    <row r="2821" spans="1:15" x14ac:dyDescent="0.3">
      <c r="A2821">
        <v>2002</v>
      </c>
      <c r="B2821" t="s">
        <v>16622</v>
      </c>
      <c r="C2821" t="s">
        <v>16622</v>
      </c>
      <c r="D2821" t="s">
        <v>16623</v>
      </c>
      <c r="E2821" t="s">
        <v>17642</v>
      </c>
      <c r="G2821" t="s">
        <v>31</v>
      </c>
      <c r="H2821" t="s">
        <v>31</v>
      </c>
      <c r="I2821" t="s">
        <v>31</v>
      </c>
      <c r="J2821" t="s">
        <v>2758</v>
      </c>
      <c r="K2821" t="s">
        <v>2758</v>
      </c>
      <c r="L2821" t="s">
        <v>2783</v>
      </c>
      <c r="N2821" t="str">
        <f t="shared" si="88"/>
        <v>PASSE</v>
      </c>
      <c r="O2821">
        <f t="shared" si="89"/>
        <v>2002</v>
      </c>
    </row>
    <row r="2822" spans="1:15" x14ac:dyDescent="0.3">
      <c r="A2822">
        <v>6045</v>
      </c>
      <c r="B2822" t="s">
        <v>17261</v>
      </c>
      <c r="C2822">
        <v>55768</v>
      </c>
      <c r="D2822" t="s">
        <v>17262</v>
      </c>
      <c r="E2822" t="s">
        <v>17642</v>
      </c>
      <c r="G2822" t="s">
        <v>31</v>
      </c>
      <c r="H2822" t="s">
        <v>31</v>
      </c>
      <c r="I2822" t="s">
        <v>31</v>
      </c>
      <c r="J2822" t="s">
        <v>31</v>
      </c>
      <c r="K2822" t="s">
        <v>2758</v>
      </c>
      <c r="L2822" t="s">
        <v>2783</v>
      </c>
      <c r="N2822">
        <f t="shared" si="88"/>
        <v>55768</v>
      </c>
      <c r="O2822">
        <f t="shared" si="89"/>
        <v>6045</v>
      </c>
    </row>
    <row r="2823" spans="1:15" x14ac:dyDescent="0.3">
      <c r="A2823">
        <v>7676</v>
      </c>
      <c r="B2823" t="s">
        <v>15944</v>
      </c>
      <c r="C2823">
        <v>660636242</v>
      </c>
      <c r="D2823" t="s">
        <v>15945</v>
      </c>
      <c r="E2823" t="s">
        <v>17642</v>
      </c>
      <c r="G2823" t="s">
        <v>31</v>
      </c>
      <c r="H2823" t="s">
        <v>31</v>
      </c>
      <c r="I2823" t="s">
        <v>31</v>
      </c>
      <c r="J2823" t="s">
        <v>2758</v>
      </c>
      <c r="K2823" t="s">
        <v>2758</v>
      </c>
      <c r="L2823" t="s">
        <v>2783</v>
      </c>
      <c r="N2823">
        <f t="shared" si="88"/>
        <v>660636242</v>
      </c>
      <c r="O2823">
        <f t="shared" si="89"/>
        <v>7676</v>
      </c>
    </row>
    <row r="2824" spans="1:15" x14ac:dyDescent="0.3">
      <c r="A2824">
        <v>2923</v>
      </c>
      <c r="B2824" t="s">
        <v>16870</v>
      </c>
      <c r="C2824">
        <v>72126</v>
      </c>
      <c r="D2824" t="s">
        <v>880</v>
      </c>
      <c r="E2824" t="s">
        <v>17642</v>
      </c>
      <c r="G2824" t="s">
        <v>31</v>
      </c>
      <c r="H2824" t="s">
        <v>31</v>
      </c>
      <c r="I2824" t="s">
        <v>31</v>
      </c>
      <c r="J2824" t="s">
        <v>2758</v>
      </c>
      <c r="K2824" t="s">
        <v>2758</v>
      </c>
      <c r="L2824" t="s">
        <v>2783</v>
      </c>
      <c r="N2824">
        <f t="shared" si="88"/>
        <v>72126</v>
      </c>
      <c r="O2824">
        <f t="shared" si="89"/>
        <v>2923</v>
      </c>
    </row>
    <row r="2825" spans="1:15" x14ac:dyDescent="0.3">
      <c r="A2825">
        <v>4657</v>
      </c>
      <c r="B2825" t="s">
        <v>15305</v>
      </c>
      <c r="C2825">
        <v>65391</v>
      </c>
      <c r="D2825" t="s">
        <v>15306</v>
      </c>
      <c r="E2825" t="s">
        <v>17642</v>
      </c>
      <c r="G2825" t="s">
        <v>31</v>
      </c>
      <c r="H2825" t="s">
        <v>31</v>
      </c>
      <c r="I2825" t="s">
        <v>31</v>
      </c>
      <c r="J2825" t="s">
        <v>31</v>
      </c>
      <c r="K2825" t="s">
        <v>31</v>
      </c>
      <c r="L2825" t="s">
        <v>2783</v>
      </c>
      <c r="N2825">
        <f t="shared" si="88"/>
        <v>65391</v>
      </c>
      <c r="O2825">
        <f t="shared" si="89"/>
        <v>4657</v>
      </c>
    </row>
    <row r="2826" spans="1:15" x14ac:dyDescent="0.3">
      <c r="A2826">
        <v>5006</v>
      </c>
      <c r="B2826" t="s">
        <v>17071</v>
      </c>
      <c r="C2826">
        <v>77350</v>
      </c>
      <c r="D2826" t="s">
        <v>17072</v>
      </c>
      <c r="E2826" t="s">
        <v>17642</v>
      </c>
      <c r="G2826" t="s">
        <v>31</v>
      </c>
      <c r="H2826" t="s">
        <v>31</v>
      </c>
      <c r="I2826" t="s">
        <v>31</v>
      </c>
      <c r="J2826" t="s">
        <v>2758</v>
      </c>
      <c r="K2826" t="s">
        <v>2758</v>
      </c>
      <c r="L2826" t="s">
        <v>2783</v>
      </c>
      <c r="N2826">
        <f t="shared" si="88"/>
        <v>77350</v>
      </c>
      <c r="O2826">
        <f t="shared" si="89"/>
        <v>5006</v>
      </c>
    </row>
    <row r="2827" spans="1:15" x14ac:dyDescent="0.3">
      <c r="A2827">
        <v>5029</v>
      </c>
      <c r="B2827" t="s">
        <v>17103</v>
      </c>
      <c r="C2827">
        <v>77500</v>
      </c>
      <c r="D2827" t="s">
        <v>17104</v>
      </c>
      <c r="E2827" t="s">
        <v>17642</v>
      </c>
      <c r="G2827" t="s">
        <v>31</v>
      </c>
      <c r="H2827" t="s">
        <v>31</v>
      </c>
      <c r="I2827" t="s">
        <v>31</v>
      </c>
      <c r="J2827" t="s">
        <v>2758</v>
      </c>
      <c r="K2827" t="s">
        <v>2758</v>
      </c>
      <c r="L2827" t="s">
        <v>2783</v>
      </c>
      <c r="N2827">
        <f t="shared" si="88"/>
        <v>77500</v>
      </c>
      <c r="O2827">
        <f t="shared" si="89"/>
        <v>5029</v>
      </c>
    </row>
    <row r="2828" spans="1:15" x14ac:dyDescent="0.3">
      <c r="A2828">
        <v>8963</v>
      </c>
      <c r="B2828" t="s">
        <v>3505</v>
      </c>
      <c r="C2828">
        <v>77003</v>
      </c>
      <c r="D2828" t="s">
        <v>3506</v>
      </c>
      <c r="E2828" t="s">
        <v>17642</v>
      </c>
      <c r="G2828" t="s">
        <v>31</v>
      </c>
      <c r="H2828" t="s">
        <v>31</v>
      </c>
      <c r="I2828" t="s">
        <v>31</v>
      </c>
      <c r="J2828" t="s">
        <v>31</v>
      </c>
      <c r="K2828" t="s">
        <v>31</v>
      </c>
      <c r="L2828" t="s">
        <v>2783</v>
      </c>
      <c r="N2828">
        <f t="shared" si="88"/>
        <v>77003</v>
      </c>
      <c r="O2828">
        <f t="shared" si="89"/>
        <v>8963</v>
      </c>
    </row>
    <row r="2829" spans="1:15" x14ac:dyDescent="0.3">
      <c r="A2829">
        <v>1936</v>
      </c>
      <c r="B2829" t="s">
        <v>3821</v>
      </c>
      <c r="C2829">
        <v>37330</v>
      </c>
      <c r="D2829" t="s">
        <v>3822</v>
      </c>
      <c r="E2829" t="s">
        <v>17642</v>
      </c>
      <c r="G2829" t="s">
        <v>31</v>
      </c>
      <c r="H2829" t="s">
        <v>31</v>
      </c>
      <c r="I2829" t="s">
        <v>31</v>
      </c>
      <c r="J2829" t="s">
        <v>31</v>
      </c>
      <c r="K2829" t="s">
        <v>2758</v>
      </c>
      <c r="L2829" t="s">
        <v>2783</v>
      </c>
      <c r="N2829">
        <f t="shared" si="88"/>
        <v>37330</v>
      </c>
      <c r="O2829">
        <f t="shared" si="89"/>
        <v>1936</v>
      </c>
    </row>
    <row r="2830" spans="1:15" x14ac:dyDescent="0.3">
      <c r="A2830">
        <v>1936</v>
      </c>
      <c r="B2830" t="s">
        <v>3821</v>
      </c>
      <c r="C2830">
        <v>37330</v>
      </c>
      <c r="D2830" t="s">
        <v>3823</v>
      </c>
      <c r="E2830" t="s">
        <v>17642</v>
      </c>
      <c r="G2830" t="s">
        <v>31</v>
      </c>
      <c r="H2830" t="s">
        <v>31</v>
      </c>
      <c r="I2830" t="s">
        <v>31</v>
      </c>
      <c r="J2830" t="s">
        <v>31</v>
      </c>
      <c r="K2830" t="s">
        <v>2758</v>
      </c>
      <c r="L2830" t="s">
        <v>2783</v>
      </c>
      <c r="N2830">
        <f t="shared" si="88"/>
        <v>37330</v>
      </c>
      <c r="O2830">
        <f t="shared" si="89"/>
        <v>1936</v>
      </c>
    </row>
    <row r="2831" spans="1:15" x14ac:dyDescent="0.3">
      <c r="A2831">
        <v>3044</v>
      </c>
      <c r="B2831" t="s">
        <v>16827</v>
      </c>
      <c r="C2831">
        <v>83276</v>
      </c>
      <c r="D2831" t="s">
        <v>16828</v>
      </c>
      <c r="E2831" t="s">
        <v>17642</v>
      </c>
      <c r="G2831" t="s">
        <v>31</v>
      </c>
      <c r="H2831" t="s">
        <v>31</v>
      </c>
      <c r="I2831" t="s">
        <v>31</v>
      </c>
      <c r="J2831" t="s">
        <v>2758</v>
      </c>
      <c r="K2831" t="s">
        <v>2758</v>
      </c>
      <c r="L2831" t="s">
        <v>2783</v>
      </c>
      <c r="N2831">
        <f t="shared" si="88"/>
        <v>83276</v>
      </c>
      <c r="O2831">
        <f t="shared" si="89"/>
        <v>3044</v>
      </c>
    </row>
    <row r="2832" spans="1:15" x14ac:dyDescent="0.3">
      <c r="A2832">
        <v>3596</v>
      </c>
      <c r="B2832" t="s">
        <v>4357</v>
      </c>
      <c r="C2832">
        <v>12399</v>
      </c>
      <c r="D2832" t="s">
        <v>4358</v>
      </c>
      <c r="E2832" t="s">
        <v>17642</v>
      </c>
      <c r="G2832" t="s">
        <v>31</v>
      </c>
      <c r="H2832" t="s">
        <v>31</v>
      </c>
      <c r="I2832" t="s">
        <v>31</v>
      </c>
      <c r="J2832" t="s">
        <v>31</v>
      </c>
      <c r="K2832" t="s">
        <v>2758</v>
      </c>
      <c r="L2832" t="s">
        <v>2783</v>
      </c>
      <c r="N2832">
        <f t="shared" si="88"/>
        <v>12399</v>
      </c>
      <c r="O2832">
        <f t="shared" si="89"/>
        <v>3596</v>
      </c>
    </row>
    <row r="2833" spans="1:15" x14ac:dyDescent="0.3">
      <c r="A2833">
        <v>8635</v>
      </c>
      <c r="B2833" t="s">
        <v>16053</v>
      </c>
      <c r="C2833">
        <v>93082</v>
      </c>
      <c r="D2833" t="s">
        <v>16054</v>
      </c>
      <c r="E2833" t="s">
        <v>17642</v>
      </c>
      <c r="G2833" t="s">
        <v>31</v>
      </c>
      <c r="H2833" t="s">
        <v>31</v>
      </c>
      <c r="I2833" t="s">
        <v>31</v>
      </c>
      <c r="J2833" t="s">
        <v>31</v>
      </c>
      <c r="K2833" t="s">
        <v>2758</v>
      </c>
      <c r="L2833" t="s">
        <v>2783</v>
      </c>
      <c r="N2833">
        <f t="shared" si="88"/>
        <v>93082</v>
      </c>
      <c r="O2833">
        <f t="shared" si="89"/>
        <v>8635</v>
      </c>
    </row>
    <row r="2834" spans="1:15" x14ac:dyDescent="0.3">
      <c r="A2834">
        <v>4508</v>
      </c>
      <c r="B2834" t="s">
        <v>4414</v>
      </c>
      <c r="C2834">
        <v>47027</v>
      </c>
      <c r="D2834" t="s">
        <v>4415</v>
      </c>
      <c r="E2834" t="s">
        <v>17642</v>
      </c>
      <c r="G2834" t="s">
        <v>31</v>
      </c>
      <c r="H2834" t="s">
        <v>31</v>
      </c>
      <c r="I2834" t="s">
        <v>31</v>
      </c>
      <c r="J2834" t="s">
        <v>2758</v>
      </c>
      <c r="K2834" t="s">
        <v>2758</v>
      </c>
      <c r="L2834" t="s">
        <v>2783</v>
      </c>
      <c r="N2834">
        <f t="shared" si="88"/>
        <v>47027</v>
      </c>
      <c r="O2834">
        <f t="shared" si="89"/>
        <v>4508</v>
      </c>
    </row>
    <row r="2835" spans="1:15" x14ac:dyDescent="0.3">
      <c r="A2835">
        <v>8966</v>
      </c>
      <c r="B2835" t="s">
        <v>5043</v>
      </c>
      <c r="C2835">
        <v>95397</v>
      </c>
      <c r="D2835" t="s">
        <v>5044</v>
      </c>
      <c r="E2835" t="s">
        <v>17642</v>
      </c>
      <c r="G2835" t="s">
        <v>31</v>
      </c>
      <c r="H2835" t="s">
        <v>31</v>
      </c>
      <c r="I2835" t="s">
        <v>31</v>
      </c>
      <c r="J2835" t="s">
        <v>2758</v>
      </c>
      <c r="K2835" t="s">
        <v>2758</v>
      </c>
      <c r="L2835" t="s">
        <v>2783</v>
      </c>
      <c r="N2835">
        <f t="shared" si="88"/>
        <v>95397</v>
      </c>
      <c r="O2835">
        <f t="shared" si="89"/>
        <v>8966</v>
      </c>
    </row>
    <row r="2836" spans="1:15" x14ac:dyDescent="0.3">
      <c r="A2836">
        <v>5692</v>
      </c>
      <c r="B2836" t="s">
        <v>15700</v>
      </c>
      <c r="C2836">
        <v>660592131</v>
      </c>
      <c r="D2836" t="s">
        <v>15701</v>
      </c>
      <c r="E2836" t="s">
        <v>17642</v>
      </c>
      <c r="G2836" t="s">
        <v>31</v>
      </c>
      <c r="H2836" t="s">
        <v>31</v>
      </c>
      <c r="I2836" t="s">
        <v>31</v>
      </c>
      <c r="J2836" t="s">
        <v>2758</v>
      </c>
      <c r="K2836" t="s">
        <v>2758</v>
      </c>
      <c r="L2836" t="s">
        <v>3090</v>
      </c>
      <c r="N2836">
        <f t="shared" si="88"/>
        <v>660592131</v>
      </c>
      <c r="O2836">
        <f t="shared" si="89"/>
        <v>5692</v>
      </c>
    </row>
    <row r="2837" spans="1:15" x14ac:dyDescent="0.3">
      <c r="A2837">
        <v>8649</v>
      </c>
      <c r="B2837" t="s">
        <v>16082</v>
      </c>
      <c r="C2837" t="s">
        <v>16083</v>
      </c>
      <c r="D2837" t="s">
        <v>16084</v>
      </c>
      <c r="E2837" t="s">
        <v>17642</v>
      </c>
      <c r="G2837" t="s">
        <v>31</v>
      </c>
      <c r="H2837" t="s">
        <v>31</v>
      </c>
      <c r="I2837" t="s">
        <v>31</v>
      </c>
      <c r="J2837" t="s">
        <v>2758</v>
      </c>
      <c r="K2837" t="s">
        <v>2758</v>
      </c>
      <c r="L2837" t="s">
        <v>3090</v>
      </c>
      <c r="N2837" t="str">
        <f t="shared" si="88"/>
        <v>660592131GHP</v>
      </c>
      <c r="O2837">
        <f t="shared" si="89"/>
        <v>8649</v>
      </c>
    </row>
    <row r="2838" spans="1:15" x14ac:dyDescent="0.3">
      <c r="A2838">
        <v>7642</v>
      </c>
      <c r="B2838" t="s">
        <v>15860</v>
      </c>
      <c r="C2838">
        <v>4218</v>
      </c>
      <c r="D2838" t="s">
        <v>15861</v>
      </c>
      <c r="E2838" t="s">
        <v>17642</v>
      </c>
      <c r="G2838" t="s">
        <v>31</v>
      </c>
      <c r="H2838" t="s">
        <v>31</v>
      </c>
      <c r="I2838" t="s">
        <v>31</v>
      </c>
      <c r="J2838" t="s">
        <v>2758</v>
      </c>
      <c r="K2838" t="s">
        <v>2758</v>
      </c>
      <c r="L2838" t="s">
        <v>2783</v>
      </c>
      <c r="N2838">
        <f t="shared" si="88"/>
        <v>4218</v>
      </c>
      <c r="O2838">
        <f t="shared" si="89"/>
        <v>7642</v>
      </c>
    </row>
    <row r="2839" spans="1:15" x14ac:dyDescent="0.3">
      <c r="A2839">
        <v>7642</v>
      </c>
      <c r="B2839" t="s">
        <v>15860</v>
      </c>
      <c r="C2839">
        <v>4218</v>
      </c>
      <c r="D2839" t="s">
        <v>2890</v>
      </c>
      <c r="E2839" t="s">
        <v>17642</v>
      </c>
      <c r="G2839" t="s">
        <v>31</v>
      </c>
      <c r="H2839" t="s">
        <v>31</v>
      </c>
      <c r="I2839" t="s">
        <v>31</v>
      </c>
      <c r="J2839" t="s">
        <v>2758</v>
      </c>
      <c r="K2839" t="s">
        <v>2758</v>
      </c>
      <c r="L2839" t="s">
        <v>2783</v>
      </c>
      <c r="N2839">
        <f t="shared" si="88"/>
        <v>4218</v>
      </c>
      <c r="O2839">
        <f t="shared" si="89"/>
        <v>7642</v>
      </c>
    </row>
    <row r="2840" spans="1:15" x14ac:dyDescent="0.3">
      <c r="A2840">
        <v>9505</v>
      </c>
      <c r="B2840" t="s">
        <v>2880</v>
      </c>
      <c r="C2840" t="s">
        <v>2780</v>
      </c>
      <c r="D2840" t="s">
        <v>2781</v>
      </c>
      <c r="E2840" t="s">
        <v>17642</v>
      </c>
      <c r="G2840" t="s">
        <v>31</v>
      </c>
      <c r="H2840" t="s">
        <v>31</v>
      </c>
      <c r="I2840" t="s">
        <v>31</v>
      </c>
      <c r="J2840" t="s">
        <v>2758</v>
      </c>
      <c r="K2840" t="s">
        <v>2758</v>
      </c>
      <c r="L2840" t="s">
        <v>2783</v>
      </c>
      <c r="N2840" t="str">
        <f t="shared" si="88"/>
        <v>PAS01</v>
      </c>
      <c r="O2840">
        <f t="shared" si="89"/>
        <v>9505</v>
      </c>
    </row>
    <row r="2841" spans="1:15" x14ac:dyDescent="0.3">
      <c r="A2841">
        <v>8578</v>
      </c>
      <c r="B2841" t="s">
        <v>4134</v>
      </c>
      <c r="C2841">
        <v>411479744</v>
      </c>
      <c r="D2841" t="s">
        <v>4135</v>
      </c>
      <c r="E2841" t="s">
        <v>17642</v>
      </c>
      <c r="G2841" t="s">
        <v>31</v>
      </c>
      <c r="H2841" t="s">
        <v>31</v>
      </c>
      <c r="I2841" t="s">
        <v>31</v>
      </c>
      <c r="J2841" t="s">
        <v>31</v>
      </c>
      <c r="K2841" t="s">
        <v>2758</v>
      </c>
      <c r="L2841" t="s">
        <v>2783</v>
      </c>
      <c r="N2841">
        <f t="shared" si="88"/>
        <v>411479744</v>
      </c>
      <c r="O2841">
        <f t="shared" si="89"/>
        <v>8578</v>
      </c>
    </row>
    <row r="2842" spans="1:15" x14ac:dyDescent="0.3">
      <c r="A2842">
        <v>8578</v>
      </c>
      <c r="B2842" t="s">
        <v>4134</v>
      </c>
      <c r="C2842">
        <v>411479744</v>
      </c>
      <c r="D2842" t="s">
        <v>18047</v>
      </c>
      <c r="E2842" t="s">
        <v>17642</v>
      </c>
      <c r="G2842" t="s">
        <v>31</v>
      </c>
      <c r="H2842" t="s">
        <v>31</v>
      </c>
      <c r="I2842" t="s">
        <v>31</v>
      </c>
      <c r="J2842" t="s">
        <v>31</v>
      </c>
      <c r="K2842" t="s">
        <v>2758</v>
      </c>
      <c r="L2842" t="s">
        <v>2783</v>
      </c>
      <c r="N2842">
        <f t="shared" si="88"/>
        <v>411479744</v>
      </c>
      <c r="O2842">
        <f t="shared" si="89"/>
        <v>8578</v>
      </c>
    </row>
    <row r="2843" spans="1:15" x14ac:dyDescent="0.3">
      <c r="A2843">
        <v>5030</v>
      </c>
      <c r="B2843" t="s">
        <v>17105</v>
      </c>
      <c r="C2843">
        <v>83352</v>
      </c>
      <c r="D2843" t="s">
        <v>17106</v>
      </c>
      <c r="E2843" t="s">
        <v>17642</v>
      </c>
      <c r="G2843" t="s">
        <v>31</v>
      </c>
      <c r="H2843" t="s">
        <v>2758</v>
      </c>
      <c r="I2843" t="s">
        <v>31</v>
      </c>
      <c r="J2843" t="s">
        <v>31</v>
      </c>
      <c r="K2843" t="s">
        <v>2758</v>
      </c>
      <c r="L2843" t="s">
        <v>2786</v>
      </c>
      <c r="N2843">
        <f t="shared" si="88"/>
        <v>83352</v>
      </c>
      <c r="O2843">
        <f t="shared" si="89"/>
        <v>5030</v>
      </c>
    </row>
    <row r="2844" spans="1:15" x14ac:dyDescent="0.3">
      <c r="A2844">
        <v>3591</v>
      </c>
      <c r="B2844" t="s">
        <v>16244</v>
      </c>
      <c r="C2844">
        <v>38217</v>
      </c>
      <c r="D2844" t="s">
        <v>16245</v>
      </c>
      <c r="E2844" t="s">
        <v>17642</v>
      </c>
      <c r="G2844" t="s">
        <v>31</v>
      </c>
      <c r="H2844" t="s">
        <v>31</v>
      </c>
      <c r="I2844" t="s">
        <v>31</v>
      </c>
      <c r="J2844" t="s">
        <v>31</v>
      </c>
      <c r="K2844" t="s">
        <v>2758</v>
      </c>
      <c r="L2844" t="s">
        <v>2783</v>
      </c>
      <c r="N2844">
        <f t="shared" si="88"/>
        <v>38217</v>
      </c>
      <c r="O2844">
        <f t="shared" si="89"/>
        <v>3591</v>
      </c>
    </row>
    <row r="2845" spans="1:15" x14ac:dyDescent="0.3">
      <c r="A2845">
        <v>3591</v>
      </c>
      <c r="B2845" t="s">
        <v>16244</v>
      </c>
      <c r="C2845">
        <v>38217</v>
      </c>
      <c r="D2845" t="s">
        <v>895</v>
      </c>
      <c r="E2845" t="s">
        <v>17642</v>
      </c>
      <c r="G2845" t="s">
        <v>31</v>
      </c>
      <c r="H2845" t="s">
        <v>31</v>
      </c>
      <c r="I2845" t="s">
        <v>31</v>
      </c>
      <c r="J2845" t="s">
        <v>31</v>
      </c>
      <c r="K2845" t="s">
        <v>2758</v>
      </c>
      <c r="L2845" t="s">
        <v>2783</v>
      </c>
      <c r="N2845">
        <f t="shared" si="88"/>
        <v>38217</v>
      </c>
      <c r="O2845">
        <f t="shared" si="89"/>
        <v>3591</v>
      </c>
    </row>
    <row r="2846" spans="1:15" x14ac:dyDescent="0.3">
      <c r="A2846">
        <v>8967</v>
      </c>
      <c r="B2846" t="s">
        <v>3301</v>
      </c>
      <c r="C2846" t="s">
        <v>18048</v>
      </c>
      <c r="D2846" t="s">
        <v>3302</v>
      </c>
      <c r="E2846" t="s">
        <v>17642</v>
      </c>
      <c r="G2846" t="s">
        <v>31</v>
      </c>
      <c r="H2846" t="s">
        <v>31</v>
      </c>
      <c r="I2846" t="s">
        <v>31</v>
      </c>
      <c r="J2846" t="s">
        <v>2758</v>
      </c>
      <c r="K2846" t="s">
        <v>2758</v>
      </c>
      <c r="L2846" t="s">
        <v>2783</v>
      </c>
      <c r="N2846" t="str">
        <f t="shared" si="88"/>
        <v>U6917</v>
      </c>
      <c r="O2846">
        <f t="shared" si="89"/>
        <v>8967</v>
      </c>
    </row>
    <row r="2847" spans="1:15" x14ac:dyDescent="0.3">
      <c r="A2847">
        <v>8967</v>
      </c>
      <c r="B2847" t="s">
        <v>3301</v>
      </c>
      <c r="C2847" t="s">
        <v>18048</v>
      </c>
      <c r="D2847" t="s">
        <v>3303</v>
      </c>
      <c r="E2847" t="s">
        <v>17642</v>
      </c>
      <c r="G2847" t="s">
        <v>31</v>
      </c>
      <c r="H2847" t="s">
        <v>31</v>
      </c>
      <c r="I2847" t="s">
        <v>31</v>
      </c>
      <c r="J2847" t="s">
        <v>2758</v>
      </c>
      <c r="K2847" t="s">
        <v>2758</v>
      </c>
      <c r="L2847" t="s">
        <v>2783</v>
      </c>
      <c r="N2847" t="str">
        <f t="shared" si="88"/>
        <v>U6917</v>
      </c>
      <c r="O2847">
        <f t="shared" si="89"/>
        <v>8967</v>
      </c>
    </row>
    <row r="2848" spans="1:15" x14ac:dyDescent="0.3">
      <c r="A2848">
        <v>8967</v>
      </c>
      <c r="B2848" t="s">
        <v>3301</v>
      </c>
      <c r="C2848" t="s">
        <v>18048</v>
      </c>
      <c r="D2848" t="s">
        <v>3304</v>
      </c>
      <c r="E2848" t="s">
        <v>17642</v>
      </c>
      <c r="G2848" t="s">
        <v>31</v>
      </c>
      <c r="H2848" t="s">
        <v>31</v>
      </c>
      <c r="I2848" t="s">
        <v>31</v>
      </c>
      <c r="J2848" t="s">
        <v>2758</v>
      </c>
      <c r="K2848" t="s">
        <v>2758</v>
      </c>
      <c r="L2848" t="s">
        <v>2783</v>
      </c>
      <c r="N2848" t="str">
        <f t="shared" si="88"/>
        <v>U6917</v>
      </c>
      <c r="O2848">
        <f t="shared" si="89"/>
        <v>8967</v>
      </c>
    </row>
    <row r="2849" spans="1:15" x14ac:dyDescent="0.3">
      <c r="A2849">
        <v>5977</v>
      </c>
      <c r="B2849" t="s">
        <v>4085</v>
      </c>
      <c r="C2849">
        <v>4198872500</v>
      </c>
      <c r="D2849" t="s">
        <v>864</v>
      </c>
      <c r="E2849" t="s">
        <v>17642</v>
      </c>
      <c r="F2849" t="s">
        <v>265</v>
      </c>
      <c r="G2849" t="s">
        <v>31</v>
      </c>
      <c r="H2849" t="s">
        <v>31</v>
      </c>
      <c r="I2849" t="s">
        <v>31</v>
      </c>
      <c r="J2849" t="s">
        <v>31</v>
      </c>
      <c r="K2849" t="s">
        <v>2758</v>
      </c>
      <c r="L2849" t="s">
        <v>2783</v>
      </c>
      <c r="N2849">
        <f t="shared" si="88"/>
        <v>4198872500</v>
      </c>
      <c r="O2849">
        <f t="shared" si="89"/>
        <v>5977</v>
      </c>
    </row>
    <row r="2850" spans="1:15" x14ac:dyDescent="0.3">
      <c r="A2850">
        <v>5977</v>
      </c>
      <c r="B2850" t="s">
        <v>4085</v>
      </c>
      <c r="C2850">
        <v>4198872500</v>
      </c>
      <c r="D2850" t="s">
        <v>4086</v>
      </c>
      <c r="E2850" t="s">
        <v>17642</v>
      </c>
      <c r="F2850" t="s">
        <v>265</v>
      </c>
      <c r="G2850" t="s">
        <v>31</v>
      </c>
      <c r="H2850" t="s">
        <v>31</v>
      </c>
      <c r="I2850" t="s">
        <v>31</v>
      </c>
      <c r="J2850" t="s">
        <v>31</v>
      </c>
      <c r="K2850" t="s">
        <v>2758</v>
      </c>
      <c r="L2850" t="s">
        <v>2783</v>
      </c>
      <c r="N2850">
        <f t="shared" si="88"/>
        <v>4198872500</v>
      </c>
      <c r="O2850">
        <f t="shared" si="89"/>
        <v>5977</v>
      </c>
    </row>
    <row r="2851" spans="1:15" x14ac:dyDescent="0.3">
      <c r="A2851">
        <v>1565</v>
      </c>
      <c r="B2851" t="s">
        <v>3923</v>
      </c>
      <c r="C2851">
        <v>61604</v>
      </c>
      <c r="D2851" t="s">
        <v>892</v>
      </c>
      <c r="E2851" t="s">
        <v>17642</v>
      </c>
      <c r="G2851" t="s">
        <v>31</v>
      </c>
      <c r="H2851" t="s">
        <v>31</v>
      </c>
      <c r="I2851" t="s">
        <v>31</v>
      </c>
      <c r="J2851" t="s">
        <v>31</v>
      </c>
      <c r="K2851" t="s">
        <v>2758</v>
      </c>
      <c r="L2851" t="s">
        <v>2783</v>
      </c>
      <c r="N2851">
        <f t="shared" si="88"/>
        <v>61604</v>
      </c>
      <c r="O2851">
        <f t="shared" si="89"/>
        <v>1565</v>
      </c>
    </row>
    <row r="2852" spans="1:15" x14ac:dyDescent="0.3">
      <c r="A2852">
        <v>1565</v>
      </c>
      <c r="B2852" t="s">
        <v>3923</v>
      </c>
      <c r="C2852">
        <v>61604</v>
      </c>
      <c r="D2852" t="s">
        <v>3924</v>
      </c>
      <c r="E2852" t="s">
        <v>17642</v>
      </c>
      <c r="G2852" t="s">
        <v>31</v>
      </c>
      <c r="H2852" t="s">
        <v>31</v>
      </c>
      <c r="I2852" t="s">
        <v>31</v>
      </c>
      <c r="J2852" t="s">
        <v>31</v>
      </c>
      <c r="K2852" t="s">
        <v>2758</v>
      </c>
      <c r="L2852" t="s">
        <v>2783</v>
      </c>
      <c r="N2852">
        <f t="shared" si="88"/>
        <v>61604</v>
      </c>
      <c r="O2852">
        <f t="shared" si="89"/>
        <v>1565</v>
      </c>
    </row>
    <row r="2853" spans="1:15" x14ac:dyDescent="0.3">
      <c r="A2853">
        <v>1540</v>
      </c>
      <c r="B2853" t="s">
        <v>4674</v>
      </c>
      <c r="C2853" t="s">
        <v>4675</v>
      </c>
      <c r="D2853" t="s">
        <v>4678</v>
      </c>
      <c r="E2853" t="s">
        <v>17642</v>
      </c>
      <c r="G2853" t="s">
        <v>31</v>
      </c>
      <c r="H2853" t="s">
        <v>31</v>
      </c>
      <c r="I2853" t="s">
        <v>31</v>
      </c>
      <c r="J2853" t="s">
        <v>2758</v>
      </c>
      <c r="K2853" t="s">
        <v>2758</v>
      </c>
      <c r="L2853" t="s">
        <v>2783</v>
      </c>
      <c r="N2853" t="str">
        <f t="shared" si="88"/>
        <v>SX133</v>
      </c>
      <c r="O2853">
        <f t="shared" si="89"/>
        <v>1540</v>
      </c>
    </row>
    <row r="2854" spans="1:15" x14ac:dyDescent="0.3">
      <c r="A2854">
        <v>1540</v>
      </c>
      <c r="B2854" t="s">
        <v>4674</v>
      </c>
      <c r="C2854" t="s">
        <v>4675</v>
      </c>
      <c r="D2854" t="s">
        <v>4679</v>
      </c>
      <c r="E2854" t="s">
        <v>17642</v>
      </c>
      <c r="F2854" t="s">
        <v>312</v>
      </c>
      <c r="G2854" t="s">
        <v>31</v>
      </c>
      <c r="H2854" t="s">
        <v>31</v>
      </c>
      <c r="I2854" t="s">
        <v>31</v>
      </c>
      <c r="J2854" t="s">
        <v>2758</v>
      </c>
      <c r="K2854" t="s">
        <v>2758</v>
      </c>
      <c r="L2854" t="s">
        <v>2783</v>
      </c>
      <c r="N2854" t="str">
        <f t="shared" si="88"/>
        <v>SX133</v>
      </c>
      <c r="O2854">
        <f t="shared" si="89"/>
        <v>1540</v>
      </c>
    </row>
    <row r="2855" spans="1:15" x14ac:dyDescent="0.3">
      <c r="A2855">
        <v>1540</v>
      </c>
      <c r="B2855" t="s">
        <v>4674</v>
      </c>
      <c r="C2855" t="s">
        <v>4675</v>
      </c>
      <c r="D2855" t="s">
        <v>4676</v>
      </c>
      <c r="E2855" t="s">
        <v>17642</v>
      </c>
      <c r="G2855" t="s">
        <v>31</v>
      </c>
      <c r="H2855" t="s">
        <v>31</v>
      </c>
      <c r="I2855" t="s">
        <v>31</v>
      </c>
      <c r="J2855" t="s">
        <v>2758</v>
      </c>
      <c r="K2855" t="s">
        <v>2758</v>
      </c>
      <c r="L2855" t="s">
        <v>2783</v>
      </c>
      <c r="N2855" t="str">
        <f t="shared" si="88"/>
        <v>SX133</v>
      </c>
      <c r="O2855">
        <f t="shared" si="89"/>
        <v>1540</v>
      </c>
    </row>
    <row r="2856" spans="1:15" x14ac:dyDescent="0.3">
      <c r="A2856">
        <v>1540</v>
      </c>
      <c r="B2856" t="s">
        <v>4674</v>
      </c>
      <c r="C2856" t="s">
        <v>4675</v>
      </c>
      <c r="D2856" t="s">
        <v>4677</v>
      </c>
      <c r="E2856" t="s">
        <v>17642</v>
      </c>
      <c r="G2856" t="s">
        <v>31</v>
      </c>
      <c r="H2856" t="s">
        <v>31</v>
      </c>
      <c r="I2856" t="s">
        <v>31</v>
      </c>
      <c r="J2856" t="s">
        <v>2758</v>
      </c>
      <c r="K2856" t="s">
        <v>2758</v>
      </c>
      <c r="L2856" t="s">
        <v>2783</v>
      </c>
      <c r="N2856" t="str">
        <f t="shared" si="88"/>
        <v>SX133</v>
      </c>
      <c r="O2856">
        <f t="shared" si="89"/>
        <v>1540</v>
      </c>
    </row>
    <row r="2857" spans="1:15" x14ac:dyDescent="0.3">
      <c r="A2857">
        <v>1540</v>
      </c>
      <c r="B2857" t="s">
        <v>4674</v>
      </c>
      <c r="C2857" t="s">
        <v>4675</v>
      </c>
      <c r="D2857" t="s">
        <v>900</v>
      </c>
      <c r="E2857" t="s">
        <v>17642</v>
      </c>
      <c r="G2857" t="s">
        <v>31</v>
      </c>
      <c r="H2857" t="s">
        <v>31</v>
      </c>
      <c r="I2857" t="s">
        <v>31</v>
      </c>
      <c r="J2857" t="s">
        <v>2758</v>
      </c>
      <c r="K2857" t="s">
        <v>2758</v>
      </c>
      <c r="L2857" t="s">
        <v>2783</v>
      </c>
      <c r="N2857" t="str">
        <f t="shared" si="88"/>
        <v>SX133</v>
      </c>
      <c r="O2857">
        <f t="shared" si="89"/>
        <v>1540</v>
      </c>
    </row>
    <row r="2858" spans="1:15" x14ac:dyDescent="0.3">
      <c r="A2858">
        <v>7611</v>
      </c>
      <c r="B2858" t="s">
        <v>15828</v>
      </c>
      <c r="C2858" t="s">
        <v>15829</v>
      </c>
      <c r="D2858" t="s">
        <v>15830</v>
      </c>
      <c r="E2858" t="s">
        <v>17642</v>
      </c>
      <c r="G2858" t="s">
        <v>31</v>
      </c>
      <c r="H2858" t="s">
        <v>31</v>
      </c>
      <c r="I2858" t="s">
        <v>31</v>
      </c>
      <c r="J2858" t="s">
        <v>2758</v>
      </c>
      <c r="K2858" t="s">
        <v>2758</v>
      </c>
      <c r="L2858" t="s">
        <v>3090</v>
      </c>
      <c r="N2858" t="str">
        <f t="shared" si="88"/>
        <v>973MA</v>
      </c>
      <c r="O2858">
        <f t="shared" si="89"/>
        <v>7611</v>
      </c>
    </row>
    <row r="2859" spans="1:15" x14ac:dyDescent="0.3">
      <c r="A2859">
        <v>3543</v>
      </c>
      <c r="B2859" t="s">
        <v>3881</v>
      </c>
      <c r="C2859">
        <v>973</v>
      </c>
      <c r="D2859" t="s">
        <v>3882</v>
      </c>
      <c r="E2859" t="s">
        <v>17642</v>
      </c>
      <c r="F2859" t="s">
        <v>763</v>
      </c>
      <c r="G2859" t="s">
        <v>31</v>
      </c>
      <c r="H2859" t="s">
        <v>31</v>
      </c>
      <c r="I2859" t="s">
        <v>31</v>
      </c>
      <c r="J2859" t="s">
        <v>2758</v>
      </c>
      <c r="K2859" t="s">
        <v>2758</v>
      </c>
      <c r="L2859" t="s">
        <v>3090</v>
      </c>
      <c r="N2859">
        <f t="shared" si="88"/>
        <v>973</v>
      </c>
      <c r="O2859">
        <f t="shared" si="89"/>
        <v>3543</v>
      </c>
    </row>
    <row r="2860" spans="1:15" x14ac:dyDescent="0.3">
      <c r="A2860">
        <v>3902</v>
      </c>
      <c r="B2860" t="s">
        <v>16284</v>
      </c>
      <c r="C2860" t="s">
        <v>16285</v>
      </c>
      <c r="D2860" t="s">
        <v>16286</v>
      </c>
      <c r="E2860" t="s">
        <v>17642</v>
      </c>
      <c r="G2860" t="s">
        <v>31</v>
      </c>
      <c r="H2860" t="s">
        <v>31</v>
      </c>
      <c r="I2860" t="s">
        <v>31</v>
      </c>
      <c r="J2860" t="s">
        <v>2758</v>
      </c>
      <c r="K2860" t="s">
        <v>2758</v>
      </c>
      <c r="L2860" t="s">
        <v>2805</v>
      </c>
      <c r="N2860" t="str">
        <f t="shared" si="88"/>
        <v>PHC100680301406</v>
      </c>
      <c r="O2860">
        <f t="shared" si="89"/>
        <v>3902</v>
      </c>
    </row>
    <row r="2861" spans="1:15" x14ac:dyDescent="0.3">
      <c r="A2861">
        <v>4088</v>
      </c>
      <c r="B2861" t="s">
        <v>17042</v>
      </c>
      <c r="C2861">
        <v>77240</v>
      </c>
      <c r="D2861" t="s">
        <v>17043</v>
      </c>
      <c r="E2861" t="s">
        <v>17642</v>
      </c>
      <c r="G2861" t="s">
        <v>31</v>
      </c>
      <c r="H2861" t="s">
        <v>2758</v>
      </c>
      <c r="I2861" t="s">
        <v>31</v>
      </c>
      <c r="J2861" t="s">
        <v>2758</v>
      </c>
      <c r="K2861" t="s">
        <v>2758</v>
      </c>
      <c r="L2861" t="s">
        <v>2786</v>
      </c>
      <c r="N2861">
        <f t="shared" si="88"/>
        <v>77240</v>
      </c>
      <c r="O2861">
        <f t="shared" si="89"/>
        <v>4088</v>
      </c>
    </row>
    <row r="2862" spans="1:15" x14ac:dyDescent="0.3">
      <c r="A2862">
        <v>4972</v>
      </c>
      <c r="B2862" t="s">
        <v>4773</v>
      </c>
      <c r="C2862">
        <v>20416</v>
      </c>
      <c r="D2862" t="s">
        <v>4777</v>
      </c>
      <c r="E2862" t="s">
        <v>17642</v>
      </c>
      <c r="G2862" t="s">
        <v>31</v>
      </c>
      <c r="H2862" t="s">
        <v>31</v>
      </c>
      <c r="I2862" t="s">
        <v>31</v>
      </c>
      <c r="J2862" t="s">
        <v>2758</v>
      </c>
      <c r="K2862" t="s">
        <v>31</v>
      </c>
      <c r="L2862" t="s">
        <v>2783</v>
      </c>
      <c r="N2862">
        <f t="shared" si="88"/>
        <v>20416</v>
      </c>
      <c r="O2862">
        <f t="shared" si="89"/>
        <v>4972</v>
      </c>
    </row>
    <row r="2863" spans="1:15" x14ac:dyDescent="0.3">
      <c r="A2863">
        <v>4972</v>
      </c>
      <c r="B2863" t="s">
        <v>4773</v>
      </c>
      <c r="C2863">
        <v>20416</v>
      </c>
      <c r="D2863" t="s">
        <v>4774</v>
      </c>
      <c r="E2863" t="s">
        <v>17642</v>
      </c>
      <c r="G2863" t="s">
        <v>31</v>
      </c>
      <c r="H2863" t="s">
        <v>31</v>
      </c>
      <c r="I2863" t="s">
        <v>31</v>
      </c>
      <c r="J2863" t="s">
        <v>2758</v>
      </c>
      <c r="K2863" t="s">
        <v>31</v>
      </c>
      <c r="L2863" t="s">
        <v>2783</v>
      </c>
      <c r="N2863">
        <f t="shared" si="88"/>
        <v>20416</v>
      </c>
      <c r="O2863">
        <f t="shared" si="89"/>
        <v>4972</v>
      </c>
    </row>
    <row r="2864" spans="1:15" x14ac:dyDescent="0.3">
      <c r="A2864">
        <v>4972</v>
      </c>
      <c r="B2864" t="s">
        <v>4773</v>
      </c>
      <c r="C2864">
        <v>20416</v>
      </c>
      <c r="D2864" t="s">
        <v>4775</v>
      </c>
      <c r="E2864" t="s">
        <v>17642</v>
      </c>
      <c r="G2864" t="s">
        <v>31</v>
      </c>
      <c r="H2864" t="s">
        <v>31</v>
      </c>
      <c r="I2864" t="s">
        <v>31</v>
      </c>
      <c r="J2864" t="s">
        <v>2758</v>
      </c>
      <c r="K2864" t="s">
        <v>31</v>
      </c>
      <c r="L2864" t="s">
        <v>2783</v>
      </c>
      <c r="N2864">
        <f t="shared" si="88"/>
        <v>20416</v>
      </c>
      <c r="O2864">
        <f t="shared" si="89"/>
        <v>4972</v>
      </c>
    </row>
    <row r="2865" spans="1:15" x14ac:dyDescent="0.3">
      <c r="A2865">
        <v>4972</v>
      </c>
      <c r="B2865" t="s">
        <v>4773</v>
      </c>
      <c r="C2865">
        <v>20416</v>
      </c>
      <c r="D2865" t="s">
        <v>4776</v>
      </c>
      <c r="E2865" t="s">
        <v>17642</v>
      </c>
      <c r="G2865" t="s">
        <v>31</v>
      </c>
      <c r="H2865" t="s">
        <v>31</v>
      </c>
      <c r="I2865" t="s">
        <v>31</v>
      </c>
      <c r="J2865" t="s">
        <v>2758</v>
      </c>
      <c r="K2865" t="s">
        <v>31</v>
      </c>
      <c r="L2865" t="s">
        <v>2783</v>
      </c>
      <c r="N2865">
        <f t="shared" si="88"/>
        <v>20416</v>
      </c>
      <c r="O2865">
        <f t="shared" si="89"/>
        <v>4972</v>
      </c>
    </row>
    <row r="2866" spans="1:15" x14ac:dyDescent="0.3">
      <c r="A2866">
        <v>3627</v>
      </c>
      <c r="B2866" t="s">
        <v>4950</v>
      </c>
      <c r="C2866">
        <v>93031</v>
      </c>
      <c r="D2866" t="s">
        <v>18049</v>
      </c>
      <c r="E2866" t="s">
        <v>17642</v>
      </c>
      <c r="G2866" t="s">
        <v>31</v>
      </c>
      <c r="H2866" t="s">
        <v>31</v>
      </c>
      <c r="I2866" t="s">
        <v>31</v>
      </c>
      <c r="J2866" t="s">
        <v>31</v>
      </c>
      <c r="K2866" t="s">
        <v>2758</v>
      </c>
      <c r="L2866" t="s">
        <v>2783</v>
      </c>
      <c r="N2866">
        <f t="shared" si="88"/>
        <v>93031</v>
      </c>
      <c r="O2866">
        <f t="shared" si="89"/>
        <v>3627</v>
      </c>
    </row>
    <row r="2867" spans="1:15" x14ac:dyDescent="0.3">
      <c r="A2867">
        <v>3627</v>
      </c>
      <c r="B2867" t="s">
        <v>4950</v>
      </c>
      <c r="C2867">
        <v>93031</v>
      </c>
      <c r="D2867" t="s">
        <v>853</v>
      </c>
      <c r="E2867" t="s">
        <v>17642</v>
      </c>
      <c r="G2867" t="s">
        <v>31</v>
      </c>
      <c r="H2867" t="s">
        <v>31</v>
      </c>
      <c r="I2867" t="s">
        <v>31</v>
      </c>
      <c r="J2867" t="s">
        <v>31</v>
      </c>
      <c r="K2867" t="s">
        <v>2758</v>
      </c>
      <c r="L2867" t="s">
        <v>2783</v>
      </c>
      <c r="N2867">
        <f t="shared" si="88"/>
        <v>93031</v>
      </c>
      <c r="O2867">
        <f t="shared" si="89"/>
        <v>3627</v>
      </c>
    </row>
    <row r="2868" spans="1:15" x14ac:dyDescent="0.3">
      <c r="A2868">
        <v>6575</v>
      </c>
      <c r="B2868" t="s">
        <v>4950</v>
      </c>
      <c r="C2868">
        <v>93029</v>
      </c>
      <c r="D2868" t="s">
        <v>855</v>
      </c>
      <c r="E2868" t="s">
        <v>17642</v>
      </c>
      <c r="G2868" t="s">
        <v>31</v>
      </c>
      <c r="H2868" t="s">
        <v>31</v>
      </c>
      <c r="I2868" t="s">
        <v>31</v>
      </c>
      <c r="J2868" t="s">
        <v>31</v>
      </c>
      <c r="K2868" t="s">
        <v>31</v>
      </c>
      <c r="L2868" t="s">
        <v>2783</v>
      </c>
      <c r="N2868">
        <f t="shared" si="88"/>
        <v>93029</v>
      </c>
      <c r="O2868">
        <f t="shared" si="89"/>
        <v>6575</v>
      </c>
    </row>
    <row r="2869" spans="1:15" x14ac:dyDescent="0.3">
      <c r="A2869">
        <v>4627</v>
      </c>
      <c r="B2869" t="s">
        <v>15282</v>
      </c>
      <c r="C2869">
        <v>20377</v>
      </c>
      <c r="D2869" t="s">
        <v>15283</v>
      </c>
      <c r="E2869" t="s">
        <v>17642</v>
      </c>
      <c r="G2869" t="s">
        <v>31</v>
      </c>
      <c r="H2869" t="s">
        <v>31</v>
      </c>
      <c r="I2869" t="s">
        <v>31</v>
      </c>
      <c r="J2869" t="s">
        <v>31</v>
      </c>
      <c r="K2869" t="s">
        <v>31</v>
      </c>
      <c r="L2869" t="s">
        <v>2783</v>
      </c>
      <c r="N2869">
        <f t="shared" si="88"/>
        <v>20377</v>
      </c>
      <c r="O2869">
        <f t="shared" si="89"/>
        <v>4627</v>
      </c>
    </row>
    <row r="2870" spans="1:15" x14ac:dyDescent="0.3">
      <c r="A2870">
        <v>4627</v>
      </c>
      <c r="B2870" t="s">
        <v>15282</v>
      </c>
      <c r="C2870">
        <v>20377</v>
      </c>
      <c r="D2870" t="s">
        <v>859</v>
      </c>
      <c r="E2870" t="s">
        <v>17642</v>
      </c>
      <c r="G2870" t="s">
        <v>31</v>
      </c>
      <c r="H2870" t="s">
        <v>31</v>
      </c>
      <c r="I2870" t="s">
        <v>31</v>
      </c>
      <c r="J2870" t="s">
        <v>31</v>
      </c>
      <c r="K2870" t="s">
        <v>31</v>
      </c>
      <c r="L2870" t="s">
        <v>2783</v>
      </c>
      <c r="N2870">
        <f t="shared" si="88"/>
        <v>20377</v>
      </c>
      <c r="O2870">
        <f t="shared" si="89"/>
        <v>4627</v>
      </c>
    </row>
    <row r="2871" spans="1:15" x14ac:dyDescent="0.3">
      <c r="A2871">
        <v>1004</v>
      </c>
      <c r="B2871" t="s">
        <v>16492</v>
      </c>
      <c r="C2871">
        <v>66008</v>
      </c>
      <c r="D2871" t="s">
        <v>16493</v>
      </c>
      <c r="E2871" t="s">
        <v>17642</v>
      </c>
      <c r="G2871" t="s">
        <v>31</v>
      </c>
      <c r="H2871" t="s">
        <v>31</v>
      </c>
      <c r="I2871" t="s">
        <v>31</v>
      </c>
      <c r="J2871" t="s">
        <v>2758</v>
      </c>
      <c r="K2871" t="s">
        <v>2758</v>
      </c>
      <c r="L2871" t="s">
        <v>2783</v>
      </c>
      <c r="N2871">
        <f t="shared" si="88"/>
        <v>66008</v>
      </c>
      <c r="O2871">
        <f t="shared" si="89"/>
        <v>1004</v>
      </c>
    </row>
    <row r="2872" spans="1:15" x14ac:dyDescent="0.3">
      <c r="A2872">
        <v>8937</v>
      </c>
      <c r="B2872" t="s">
        <v>15872</v>
      </c>
      <c r="C2872">
        <v>73067</v>
      </c>
      <c r="D2872" t="s">
        <v>15873</v>
      </c>
      <c r="E2872" t="s">
        <v>17642</v>
      </c>
      <c r="G2872" t="s">
        <v>31</v>
      </c>
      <c r="H2872" t="s">
        <v>2758</v>
      </c>
      <c r="I2872" t="s">
        <v>31</v>
      </c>
      <c r="J2872" t="s">
        <v>2758</v>
      </c>
      <c r="K2872" t="s">
        <v>2758</v>
      </c>
      <c r="L2872" t="s">
        <v>2786</v>
      </c>
      <c r="N2872">
        <f t="shared" si="88"/>
        <v>73067</v>
      </c>
      <c r="O2872">
        <f t="shared" si="89"/>
        <v>8937</v>
      </c>
    </row>
    <row r="2873" spans="1:15" x14ac:dyDescent="0.3">
      <c r="A2873">
        <v>8677</v>
      </c>
      <c r="B2873" t="s">
        <v>16140</v>
      </c>
      <c r="C2873">
        <v>39180</v>
      </c>
      <c r="D2873" t="s">
        <v>16141</v>
      </c>
      <c r="E2873" t="s">
        <v>17642</v>
      </c>
      <c r="G2873" t="s">
        <v>31</v>
      </c>
      <c r="H2873" t="s">
        <v>31</v>
      </c>
      <c r="I2873" t="s">
        <v>31</v>
      </c>
      <c r="J2873" t="s">
        <v>31</v>
      </c>
      <c r="K2873" t="s">
        <v>2758</v>
      </c>
      <c r="L2873" t="s">
        <v>2783</v>
      </c>
      <c r="N2873">
        <f t="shared" si="88"/>
        <v>39180</v>
      </c>
      <c r="O2873">
        <f t="shared" si="89"/>
        <v>8677</v>
      </c>
    </row>
    <row r="2874" spans="1:15" x14ac:dyDescent="0.3">
      <c r="A2874">
        <v>2593</v>
      </c>
      <c r="B2874" t="s">
        <v>4936</v>
      </c>
      <c r="C2874">
        <v>35174</v>
      </c>
      <c r="D2874" t="s">
        <v>18050</v>
      </c>
      <c r="E2874" t="s">
        <v>17642</v>
      </c>
      <c r="F2874" t="s">
        <v>230</v>
      </c>
      <c r="G2874" t="s">
        <v>31</v>
      </c>
      <c r="H2874" t="s">
        <v>31</v>
      </c>
      <c r="I2874" t="s">
        <v>31</v>
      </c>
      <c r="J2874" t="s">
        <v>2758</v>
      </c>
      <c r="K2874" t="s">
        <v>2758</v>
      </c>
      <c r="L2874" t="s">
        <v>2783</v>
      </c>
      <c r="N2874">
        <f t="shared" si="88"/>
        <v>35174</v>
      </c>
      <c r="O2874">
        <f t="shared" si="89"/>
        <v>2593</v>
      </c>
    </row>
    <row r="2875" spans="1:15" x14ac:dyDescent="0.3">
      <c r="A2875">
        <v>2593</v>
      </c>
      <c r="B2875" t="s">
        <v>4936</v>
      </c>
      <c r="C2875">
        <v>35174</v>
      </c>
      <c r="D2875" t="s">
        <v>4937</v>
      </c>
      <c r="E2875" t="s">
        <v>17642</v>
      </c>
      <c r="F2875" t="s">
        <v>230</v>
      </c>
      <c r="G2875" t="s">
        <v>31</v>
      </c>
      <c r="H2875" t="s">
        <v>31</v>
      </c>
      <c r="I2875" t="s">
        <v>31</v>
      </c>
      <c r="J2875" t="s">
        <v>2758</v>
      </c>
      <c r="K2875" t="s">
        <v>2758</v>
      </c>
      <c r="L2875" t="s">
        <v>2783</v>
      </c>
      <c r="N2875">
        <f t="shared" si="88"/>
        <v>35174</v>
      </c>
      <c r="O2875">
        <f t="shared" si="89"/>
        <v>2593</v>
      </c>
    </row>
    <row r="2876" spans="1:15" x14ac:dyDescent="0.3">
      <c r="A2876">
        <v>2682</v>
      </c>
      <c r="B2876" t="s">
        <v>4994</v>
      </c>
      <c r="C2876">
        <v>73066</v>
      </c>
      <c r="D2876" t="s">
        <v>4995</v>
      </c>
      <c r="E2876" t="s">
        <v>17642</v>
      </c>
      <c r="G2876" t="s">
        <v>31</v>
      </c>
      <c r="H2876" t="s">
        <v>31</v>
      </c>
      <c r="I2876" t="s">
        <v>31</v>
      </c>
      <c r="J2876" t="s">
        <v>2758</v>
      </c>
      <c r="K2876" t="s">
        <v>2758</v>
      </c>
      <c r="L2876" t="s">
        <v>2783</v>
      </c>
      <c r="N2876">
        <f t="shared" si="88"/>
        <v>73066</v>
      </c>
      <c r="O2876">
        <f t="shared" si="89"/>
        <v>2682</v>
      </c>
    </row>
    <row r="2877" spans="1:15" x14ac:dyDescent="0.3">
      <c r="A2877">
        <v>3577</v>
      </c>
      <c r="B2877" t="s">
        <v>2932</v>
      </c>
      <c r="C2877" t="s">
        <v>2933</v>
      </c>
      <c r="D2877" t="s">
        <v>2934</v>
      </c>
      <c r="E2877" t="s">
        <v>17642</v>
      </c>
      <c r="G2877" t="s">
        <v>31</v>
      </c>
      <c r="H2877" t="s">
        <v>31</v>
      </c>
      <c r="I2877" t="s">
        <v>31</v>
      </c>
      <c r="J2877" t="s">
        <v>2758</v>
      </c>
      <c r="K2877" t="s">
        <v>2758</v>
      </c>
      <c r="L2877" t="s">
        <v>2783</v>
      </c>
      <c r="N2877" t="str">
        <f t="shared" si="88"/>
        <v>RGA01</v>
      </c>
      <c r="O2877">
        <f t="shared" si="89"/>
        <v>3577</v>
      </c>
    </row>
    <row r="2878" spans="1:15" x14ac:dyDescent="0.3">
      <c r="A2878">
        <v>5579</v>
      </c>
      <c r="B2878" t="s">
        <v>16198</v>
      </c>
      <c r="C2878">
        <v>370</v>
      </c>
      <c r="D2878" t="s">
        <v>18051</v>
      </c>
      <c r="E2878" t="s">
        <v>17642</v>
      </c>
      <c r="F2878" t="s">
        <v>256</v>
      </c>
      <c r="G2878" t="s">
        <v>31</v>
      </c>
      <c r="H2878" t="s">
        <v>31</v>
      </c>
      <c r="I2878" t="s">
        <v>31</v>
      </c>
      <c r="J2878" t="s">
        <v>2758</v>
      </c>
      <c r="K2878" t="s">
        <v>2758</v>
      </c>
      <c r="L2878" t="s">
        <v>2783</v>
      </c>
      <c r="N2878">
        <f t="shared" si="88"/>
        <v>370</v>
      </c>
      <c r="O2878">
        <f t="shared" si="89"/>
        <v>5579</v>
      </c>
    </row>
    <row r="2879" spans="1:15" x14ac:dyDescent="0.3">
      <c r="A2879">
        <v>3645</v>
      </c>
      <c r="B2879" t="s">
        <v>3809</v>
      </c>
      <c r="C2879">
        <v>5047</v>
      </c>
      <c r="D2879" t="s">
        <v>3810</v>
      </c>
      <c r="E2879" t="s">
        <v>17642</v>
      </c>
      <c r="G2879" t="s">
        <v>31</v>
      </c>
      <c r="H2879" t="s">
        <v>31</v>
      </c>
      <c r="I2879" t="s">
        <v>31</v>
      </c>
      <c r="J2879" t="s">
        <v>2758</v>
      </c>
      <c r="K2879" t="s">
        <v>2758</v>
      </c>
      <c r="L2879" t="s">
        <v>2783</v>
      </c>
      <c r="N2879">
        <f t="shared" si="88"/>
        <v>5047</v>
      </c>
      <c r="O2879">
        <f t="shared" si="89"/>
        <v>3645</v>
      </c>
    </row>
    <row r="2880" spans="1:15" x14ac:dyDescent="0.3">
      <c r="A2880">
        <v>3645</v>
      </c>
      <c r="B2880" t="s">
        <v>3809</v>
      </c>
      <c r="C2880">
        <v>5047</v>
      </c>
      <c r="D2880" t="s">
        <v>3811</v>
      </c>
      <c r="E2880" t="s">
        <v>17642</v>
      </c>
      <c r="G2880" t="s">
        <v>31</v>
      </c>
      <c r="H2880" t="s">
        <v>31</v>
      </c>
      <c r="I2880" t="s">
        <v>31</v>
      </c>
      <c r="J2880" t="s">
        <v>2758</v>
      </c>
      <c r="K2880" t="s">
        <v>2758</v>
      </c>
      <c r="L2880" t="s">
        <v>2783</v>
      </c>
      <c r="N2880">
        <f t="shared" si="88"/>
        <v>5047</v>
      </c>
      <c r="O2880">
        <f t="shared" si="89"/>
        <v>3645</v>
      </c>
    </row>
    <row r="2881" spans="1:15" x14ac:dyDescent="0.3">
      <c r="A2881">
        <v>3556</v>
      </c>
      <c r="B2881" t="s">
        <v>16259</v>
      </c>
      <c r="C2881">
        <v>840614905</v>
      </c>
      <c r="D2881" t="s">
        <v>918</v>
      </c>
      <c r="E2881" t="s">
        <v>17642</v>
      </c>
      <c r="G2881" t="s">
        <v>31</v>
      </c>
      <c r="H2881" t="s">
        <v>31</v>
      </c>
      <c r="I2881" t="s">
        <v>31</v>
      </c>
      <c r="J2881" t="s">
        <v>2758</v>
      </c>
      <c r="K2881" t="s">
        <v>2758</v>
      </c>
      <c r="L2881" t="s">
        <v>2783</v>
      </c>
      <c r="N2881">
        <f t="shared" si="88"/>
        <v>840614905</v>
      </c>
      <c r="O2881">
        <f t="shared" si="89"/>
        <v>3556</v>
      </c>
    </row>
    <row r="2882" spans="1:15" x14ac:dyDescent="0.3">
      <c r="A2882">
        <v>5952</v>
      </c>
      <c r="B2882" t="s">
        <v>3523</v>
      </c>
      <c r="C2882">
        <v>953327434</v>
      </c>
      <c r="D2882" t="s">
        <v>3528</v>
      </c>
      <c r="E2882" t="s">
        <v>17642</v>
      </c>
      <c r="G2882" t="s">
        <v>31</v>
      </c>
      <c r="H2882" t="s">
        <v>31</v>
      </c>
      <c r="I2882" t="s">
        <v>31</v>
      </c>
      <c r="J2882" t="s">
        <v>2758</v>
      </c>
      <c r="K2882" t="s">
        <v>2758</v>
      </c>
      <c r="L2882" t="s">
        <v>2783</v>
      </c>
      <c r="N2882">
        <f t="shared" si="88"/>
        <v>953327434</v>
      </c>
      <c r="O2882">
        <f t="shared" si="89"/>
        <v>5952</v>
      </c>
    </row>
    <row r="2883" spans="1:15" x14ac:dyDescent="0.3">
      <c r="A2883">
        <v>5952</v>
      </c>
      <c r="B2883" t="s">
        <v>3523</v>
      </c>
      <c r="C2883">
        <v>953327434</v>
      </c>
      <c r="D2883" t="s">
        <v>3526</v>
      </c>
      <c r="E2883" t="s">
        <v>17642</v>
      </c>
      <c r="G2883" t="s">
        <v>31</v>
      </c>
      <c r="H2883" t="s">
        <v>31</v>
      </c>
      <c r="I2883" t="s">
        <v>31</v>
      </c>
      <c r="J2883" t="s">
        <v>2758</v>
      </c>
      <c r="K2883" t="s">
        <v>2758</v>
      </c>
      <c r="L2883" t="s">
        <v>2783</v>
      </c>
      <c r="N2883">
        <f t="shared" ref="N2883:N2946" si="90">C2883</f>
        <v>953327434</v>
      </c>
      <c r="O2883">
        <f t="shared" ref="O2883:O2946" si="91">A2883</f>
        <v>5952</v>
      </c>
    </row>
    <row r="2884" spans="1:15" x14ac:dyDescent="0.3">
      <c r="A2884">
        <v>5952</v>
      </c>
      <c r="B2884" t="s">
        <v>3523</v>
      </c>
      <c r="C2884">
        <v>953327434</v>
      </c>
      <c r="D2884" t="s">
        <v>3527</v>
      </c>
      <c r="E2884" t="s">
        <v>17642</v>
      </c>
      <c r="G2884" t="s">
        <v>31</v>
      </c>
      <c r="H2884" t="s">
        <v>31</v>
      </c>
      <c r="I2884" t="s">
        <v>31</v>
      </c>
      <c r="J2884" t="s">
        <v>2758</v>
      </c>
      <c r="K2884" t="s">
        <v>2758</v>
      </c>
      <c r="L2884" t="s">
        <v>2783</v>
      </c>
      <c r="N2884">
        <f t="shared" si="90"/>
        <v>953327434</v>
      </c>
      <c r="O2884">
        <f t="shared" si="91"/>
        <v>5952</v>
      </c>
    </row>
    <row r="2885" spans="1:15" x14ac:dyDescent="0.3">
      <c r="A2885">
        <v>5952</v>
      </c>
      <c r="B2885" t="s">
        <v>3523</v>
      </c>
      <c r="C2885">
        <v>953327434</v>
      </c>
      <c r="D2885" t="s">
        <v>3524</v>
      </c>
      <c r="E2885" t="s">
        <v>17642</v>
      </c>
      <c r="G2885" t="s">
        <v>31</v>
      </c>
      <c r="H2885" t="s">
        <v>31</v>
      </c>
      <c r="I2885" t="s">
        <v>31</v>
      </c>
      <c r="J2885" t="s">
        <v>2758</v>
      </c>
      <c r="K2885" t="s">
        <v>2758</v>
      </c>
      <c r="L2885" t="s">
        <v>2783</v>
      </c>
      <c r="N2885">
        <f t="shared" si="90"/>
        <v>953327434</v>
      </c>
      <c r="O2885">
        <f t="shared" si="91"/>
        <v>5952</v>
      </c>
    </row>
    <row r="2886" spans="1:15" x14ac:dyDescent="0.3">
      <c r="A2886">
        <v>5952</v>
      </c>
      <c r="B2886" t="s">
        <v>3523</v>
      </c>
      <c r="C2886">
        <v>953327434</v>
      </c>
      <c r="D2886" t="s">
        <v>3525</v>
      </c>
      <c r="E2886" t="s">
        <v>17642</v>
      </c>
      <c r="G2886" t="s">
        <v>31</v>
      </c>
      <c r="H2886" t="s">
        <v>31</v>
      </c>
      <c r="I2886" t="s">
        <v>31</v>
      </c>
      <c r="J2886" t="s">
        <v>2758</v>
      </c>
      <c r="K2886" t="s">
        <v>2758</v>
      </c>
      <c r="L2886" t="s">
        <v>2783</v>
      </c>
      <c r="N2886">
        <f t="shared" si="90"/>
        <v>953327434</v>
      </c>
      <c r="O2886">
        <f t="shared" si="91"/>
        <v>5952</v>
      </c>
    </row>
    <row r="2887" spans="1:15" x14ac:dyDescent="0.3">
      <c r="A2887">
        <v>2025</v>
      </c>
      <c r="B2887" t="s">
        <v>16655</v>
      </c>
      <c r="C2887">
        <v>50114</v>
      </c>
      <c r="D2887" t="s">
        <v>16656</v>
      </c>
      <c r="E2887" t="s">
        <v>17642</v>
      </c>
      <c r="G2887" t="s">
        <v>31</v>
      </c>
      <c r="H2887" t="s">
        <v>31</v>
      </c>
      <c r="I2887" t="s">
        <v>31</v>
      </c>
      <c r="J2887" t="s">
        <v>31</v>
      </c>
      <c r="K2887" t="s">
        <v>2758</v>
      </c>
      <c r="L2887" t="s">
        <v>2783</v>
      </c>
      <c r="N2887">
        <f t="shared" si="90"/>
        <v>50114</v>
      </c>
      <c r="O2887">
        <f t="shared" si="91"/>
        <v>2025</v>
      </c>
    </row>
    <row r="2888" spans="1:15" x14ac:dyDescent="0.3">
      <c r="A2888">
        <v>7907</v>
      </c>
      <c r="B2888" t="s">
        <v>3605</v>
      </c>
      <c r="C2888">
        <v>88030</v>
      </c>
      <c r="D2888" t="s">
        <v>3606</v>
      </c>
      <c r="E2888" t="s">
        <v>17642</v>
      </c>
      <c r="G2888" t="s">
        <v>31</v>
      </c>
      <c r="H2888" t="s">
        <v>31</v>
      </c>
      <c r="I2888" t="s">
        <v>31</v>
      </c>
      <c r="J2888" t="s">
        <v>2758</v>
      </c>
      <c r="K2888" t="s">
        <v>2758</v>
      </c>
      <c r="L2888" t="s">
        <v>2783</v>
      </c>
      <c r="N2888">
        <f t="shared" si="90"/>
        <v>88030</v>
      </c>
      <c r="O2888">
        <f t="shared" si="91"/>
        <v>7907</v>
      </c>
    </row>
    <row r="2889" spans="1:15" x14ac:dyDescent="0.3">
      <c r="A2889">
        <v>1559</v>
      </c>
      <c r="B2889" t="s">
        <v>3668</v>
      </c>
      <c r="C2889">
        <v>401</v>
      </c>
      <c r="D2889" t="s">
        <v>3675</v>
      </c>
      <c r="E2889" t="s">
        <v>17642</v>
      </c>
      <c r="G2889" t="s">
        <v>31</v>
      </c>
      <c r="H2889" t="s">
        <v>31</v>
      </c>
      <c r="I2889" t="s">
        <v>31</v>
      </c>
      <c r="J2889" t="s">
        <v>31</v>
      </c>
      <c r="K2889" t="s">
        <v>2758</v>
      </c>
      <c r="L2889" t="s">
        <v>2783</v>
      </c>
      <c r="N2889">
        <f t="shared" si="90"/>
        <v>401</v>
      </c>
      <c r="O2889">
        <f t="shared" si="91"/>
        <v>1559</v>
      </c>
    </row>
    <row r="2890" spans="1:15" x14ac:dyDescent="0.3">
      <c r="A2890">
        <v>1559</v>
      </c>
      <c r="B2890" t="s">
        <v>3668</v>
      </c>
      <c r="C2890">
        <v>401</v>
      </c>
      <c r="D2890" t="s">
        <v>3676</v>
      </c>
      <c r="E2890" t="s">
        <v>17642</v>
      </c>
      <c r="G2890" t="s">
        <v>31</v>
      </c>
      <c r="H2890" t="s">
        <v>31</v>
      </c>
      <c r="I2890" t="s">
        <v>31</v>
      </c>
      <c r="J2890" t="s">
        <v>31</v>
      </c>
      <c r="K2890" t="s">
        <v>2758</v>
      </c>
      <c r="L2890" t="s">
        <v>2783</v>
      </c>
      <c r="N2890">
        <f t="shared" si="90"/>
        <v>401</v>
      </c>
      <c r="O2890">
        <f t="shared" si="91"/>
        <v>1559</v>
      </c>
    </row>
    <row r="2891" spans="1:15" x14ac:dyDescent="0.3">
      <c r="A2891">
        <v>1559</v>
      </c>
      <c r="B2891" t="s">
        <v>3668</v>
      </c>
      <c r="C2891">
        <v>401</v>
      </c>
      <c r="D2891" t="s">
        <v>3678</v>
      </c>
      <c r="E2891" t="s">
        <v>17642</v>
      </c>
      <c r="G2891" t="s">
        <v>31</v>
      </c>
      <c r="H2891" t="s">
        <v>31</v>
      </c>
      <c r="I2891" t="s">
        <v>31</v>
      </c>
      <c r="J2891" t="s">
        <v>31</v>
      </c>
      <c r="K2891" t="s">
        <v>2758</v>
      </c>
      <c r="L2891" t="s">
        <v>2783</v>
      </c>
      <c r="N2891">
        <f t="shared" si="90"/>
        <v>401</v>
      </c>
      <c r="O2891">
        <f t="shared" si="91"/>
        <v>1559</v>
      </c>
    </row>
    <row r="2892" spans="1:15" x14ac:dyDescent="0.3">
      <c r="A2892">
        <v>1559</v>
      </c>
      <c r="B2892" t="s">
        <v>3668</v>
      </c>
      <c r="C2892">
        <v>401</v>
      </c>
      <c r="D2892" t="s">
        <v>3680</v>
      </c>
      <c r="E2892" t="s">
        <v>17642</v>
      </c>
      <c r="G2892" t="s">
        <v>31</v>
      </c>
      <c r="H2892" t="s">
        <v>31</v>
      </c>
      <c r="I2892" t="s">
        <v>31</v>
      </c>
      <c r="J2892" t="s">
        <v>31</v>
      </c>
      <c r="K2892" t="s">
        <v>2758</v>
      </c>
      <c r="L2892" t="s">
        <v>2783</v>
      </c>
      <c r="N2892">
        <f t="shared" si="90"/>
        <v>401</v>
      </c>
      <c r="O2892">
        <f t="shared" si="91"/>
        <v>1559</v>
      </c>
    </row>
    <row r="2893" spans="1:15" x14ac:dyDescent="0.3">
      <c r="A2893">
        <v>1559</v>
      </c>
      <c r="B2893" t="s">
        <v>3668</v>
      </c>
      <c r="C2893">
        <v>401</v>
      </c>
      <c r="D2893" t="s">
        <v>3673</v>
      </c>
      <c r="E2893" t="s">
        <v>17642</v>
      </c>
      <c r="G2893" t="s">
        <v>31</v>
      </c>
      <c r="H2893" t="s">
        <v>31</v>
      </c>
      <c r="I2893" t="s">
        <v>31</v>
      </c>
      <c r="J2893" t="s">
        <v>31</v>
      </c>
      <c r="K2893" t="s">
        <v>2758</v>
      </c>
      <c r="L2893" t="s">
        <v>2783</v>
      </c>
      <c r="N2893">
        <f t="shared" si="90"/>
        <v>401</v>
      </c>
      <c r="O2893">
        <f t="shared" si="91"/>
        <v>1559</v>
      </c>
    </row>
    <row r="2894" spans="1:15" x14ac:dyDescent="0.3">
      <c r="A2894">
        <v>1559</v>
      </c>
      <c r="B2894" t="s">
        <v>3668</v>
      </c>
      <c r="C2894">
        <v>401</v>
      </c>
      <c r="D2894" t="s">
        <v>659</v>
      </c>
      <c r="E2894" t="s">
        <v>17642</v>
      </c>
      <c r="G2894" t="s">
        <v>31</v>
      </c>
      <c r="H2894" t="s">
        <v>31</v>
      </c>
      <c r="I2894" t="s">
        <v>31</v>
      </c>
      <c r="J2894" t="s">
        <v>31</v>
      </c>
      <c r="K2894" t="s">
        <v>2758</v>
      </c>
      <c r="L2894" t="s">
        <v>2783</v>
      </c>
      <c r="N2894">
        <f t="shared" si="90"/>
        <v>401</v>
      </c>
      <c r="O2894">
        <f t="shared" si="91"/>
        <v>1559</v>
      </c>
    </row>
    <row r="2895" spans="1:15" x14ac:dyDescent="0.3">
      <c r="A2895">
        <v>1559</v>
      </c>
      <c r="B2895" t="s">
        <v>3668</v>
      </c>
      <c r="C2895">
        <v>401</v>
      </c>
      <c r="D2895" t="s">
        <v>18052</v>
      </c>
      <c r="E2895" t="s">
        <v>17642</v>
      </c>
      <c r="G2895" t="s">
        <v>31</v>
      </c>
      <c r="H2895" t="s">
        <v>31</v>
      </c>
      <c r="I2895" t="s">
        <v>31</v>
      </c>
      <c r="J2895" t="s">
        <v>31</v>
      </c>
      <c r="K2895" t="s">
        <v>2758</v>
      </c>
      <c r="L2895" t="s">
        <v>2783</v>
      </c>
      <c r="N2895">
        <f t="shared" si="90"/>
        <v>401</v>
      </c>
      <c r="O2895">
        <f t="shared" si="91"/>
        <v>1559</v>
      </c>
    </row>
    <row r="2896" spans="1:15" x14ac:dyDescent="0.3">
      <c r="A2896">
        <v>1559</v>
      </c>
      <c r="B2896" t="s">
        <v>3668</v>
      </c>
      <c r="C2896">
        <v>401</v>
      </c>
      <c r="D2896" t="s">
        <v>3677</v>
      </c>
      <c r="E2896" t="s">
        <v>17642</v>
      </c>
      <c r="G2896" t="s">
        <v>31</v>
      </c>
      <c r="H2896" t="s">
        <v>31</v>
      </c>
      <c r="I2896" t="s">
        <v>31</v>
      </c>
      <c r="J2896" t="s">
        <v>31</v>
      </c>
      <c r="K2896" t="s">
        <v>2758</v>
      </c>
      <c r="L2896" t="s">
        <v>2783</v>
      </c>
      <c r="N2896">
        <f t="shared" si="90"/>
        <v>401</v>
      </c>
      <c r="O2896">
        <f t="shared" si="91"/>
        <v>1559</v>
      </c>
    </row>
    <row r="2897" spans="1:15" x14ac:dyDescent="0.3">
      <c r="A2897">
        <v>1559</v>
      </c>
      <c r="B2897" t="s">
        <v>3668</v>
      </c>
      <c r="C2897">
        <v>401</v>
      </c>
      <c r="D2897" t="s">
        <v>18053</v>
      </c>
      <c r="E2897" t="s">
        <v>17642</v>
      </c>
      <c r="G2897" t="s">
        <v>31</v>
      </c>
      <c r="H2897" t="s">
        <v>31</v>
      </c>
      <c r="I2897" t="s">
        <v>31</v>
      </c>
      <c r="J2897" t="s">
        <v>31</v>
      </c>
      <c r="K2897" t="s">
        <v>2758</v>
      </c>
      <c r="L2897" t="s">
        <v>2783</v>
      </c>
      <c r="N2897">
        <f t="shared" si="90"/>
        <v>401</v>
      </c>
      <c r="O2897">
        <f t="shared" si="91"/>
        <v>1559</v>
      </c>
    </row>
    <row r="2898" spans="1:15" x14ac:dyDescent="0.3">
      <c r="A2898">
        <v>1559</v>
      </c>
      <c r="B2898" t="s">
        <v>3668</v>
      </c>
      <c r="C2898">
        <v>401</v>
      </c>
      <c r="D2898" t="s">
        <v>3682</v>
      </c>
      <c r="E2898" t="s">
        <v>17642</v>
      </c>
      <c r="G2898" t="s">
        <v>31</v>
      </c>
      <c r="H2898" t="s">
        <v>31</v>
      </c>
      <c r="I2898" t="s">
        <v>31</v>
      </c>
      <c r="J2898" t="s">
        <v>31</v>
      </c>
      <c r="K2898" t="s">
        <v>2758</v>
      </c>
      <c r="L2898" t="s">
        <v>2783</v>
      </c>
      <c r="N2898">
        <f t="shared" si="90"/>
        <v>401</v>
      </c>
      <c r="O2898">
        <f t="shared" si="91"/>
        <v>1559</v>
      </c>
    </row>
    <row r="2899" spans="1:15" x14ac:dyDescent="0.3">
      <c r="A2899">
        <v>1559</v>
      </c>
      <c r="B2899" t="s">
        <v>3668</v>
      </c>
      <c r="C2899">
        <v>401</v>
      </c>
      <c r="D2899" t="s">
        <v>3672</v>
      </c>
      <c r="E2899" t="s">
        <v>17642</v>
      </c>
      <c r="G2899" t="s">
        <v>31</v>
      </c>
      <c r="H2899" t="s">
        <v>31</v>
      </c>
      <c r="I2899" t="s">
        <v>31</v>
      </c>
      <c r="J2899" t="s">
        <v>31</v>
      </c>
      <c r="K2899" t="s">
        <v>2758</v>
      </c>
      <c r="L2899" t="s">
        <v>2783</v>
      </c>
      <c r="N2899">
        <f t="shared" si="90"/>
        <v>401</v>
      </c>
      <c r="O2899">
        <f t="shared" si="91"/>
        <v>1559</v>
      </c>
    </row>
    <row r="2900" spans="1:15" x14ac:dyDescent="0.3">
      <c r="A2900">
        <v>1559</v>
      </c>
      <c r="B2900" t="s">
        <v>3668</v>
      </c>
      <c r="C2900">
        <v>401</v>
      </c>
      <c r="D2900" t="s">
        <v>18054</v>
      </c>
      <c r="E2900" t="s">
        <v>17642</v>
      </c>
      <c r="G2900" t="s">
        <v>31</v>
      </c>
      <c r="H2900" t="s">
        <v>31</v>
      </c>
      <c r="I2900" t="s">
        <v>31</v>
      </c>
      <c r="J2900" t="s">
        <v>31</v>
      </c>
      <c r="K2900" t="s">
        <v>2758</v>
      </c>
      <c r="L2900" t="s">
        <v>2783</v>
      </c>
      <c r="N2900">
        <f t="shared" si="90"/>
        <v>401</v>
      </c>
      <c r="O2900">
        <f t="shared" si="91"/>
        <v>1559</v>
      </c>
    </row>
    <row r="2901" spans="1:15" x14ac:dyDescent="0.3">
      <c r="A2901">
        <v>1559</v>
      </c>
      <c r="B2901" t="s">
        <v>3668</v>
      </c>
      <c r="C2901">
        <v>401</v>
      </c>
      <c r="D2901" t="s">
        <v>3674</v>
      </c>
      <c r="E2901" t="s">
        <v>17642</v>
      </c>
      <c r="G2901" t="s">
        <v>31</v>
      </c>
      <c r="H2901" t="s">
        <v>31</v>
      </c>
      <c r="I2901" t="s">
        <v>31</v>
      </c>
      <c r="J2901" t="s">
        <v>31</v>
      </c>
      <c r="K2901" t="s">
        <v>2758</v>
      </c>
      <c r="L2901" t="s">
        <v>2783</v>
      </c>
      <c r="N2901">
        <f t="shared" si="90"/>
        <v>401</v>
      </c>
      <c r="O2901">
        <f t="shared" si="91"/>
        <v>1559</v>
      </c>
    </row>
    <row r="2902" spans="1:15" x14ac:dyDescent="0.3">
      <c r="A2902">
        <v>1559</v>
      </c>
      <c r="B2902" t="s">
        <v>3668</v>
      </c>
      <c r="C2902">
        <v>401</v>
      </c>
      <c r="D2902" t="s">
        <v>18055</v>
      </c>
      <c r="E2902" t="s">
        <v>17642</v>
      </c>
      <c r="G2902" t="s">
        <v>31</v>
      </c>
      <c r="H2902" t="s">
        <v>31</v>
      </c>
      <c r="I2902" t="s">
        <v>31</v>
      </c>
      <c r="J2902" t="s">
        <v>31</v>
      </c>
      <c r="K2902" t="s">
        <v>2758</v>
      </c>
      <c r="L2902" t="s">
        <v>2783</v>
      </c>
      <c r="N2902">
        <f t="shared" si="90"/>
        <v>401</v>
      </c>
      <c r="O2902">
        <f t="shared" si="91"/>
        <v>1559</v>
      </c>
    </row>
    <row r="2903" spans="1:15" x14ac:dyDescent="0.3">
      <c r="A2903">
        <v>1559</v>
      </c>
      <c r="B2903" t="s">
        <v>3668</v>
      </c>
      <c r="C2903">
        <v>401</v>
      </c>
      <c r="D2903" t="s">
        <v>18056</v>
      </c>
      <c r="E2903" t="s">
        <v>17642</v>
      </c>
      <c r="G2903" t="s">
        <v>31</v>
      </c>
      <c r="H2903" t="s">
        <v>31</v>
      </c>
      <c r="I2903" t="s">
        <v>31</v>
      </c>
      <c r="J2903" t="s">
        <v>31</v>
      </c>
      <c r="K2903" t="s">
        <v>2758</v>
      </c>
      <c r="L2903" t="s">
        <v>2783</v>
      </c>
      <c r="N2903">
        <f t="shared" si="90"/>
        <v>401</v>
      </c>
      <c r="O2903">
        <f t="shared" si="91"/>
        <v>1559</v>
      </c>
    </row>
    <row r="2904" spans="1:15" x14ac:dyDescent="0.3">
      <c r="A2904">
        <v>5540</v>
      </c>
      <c r="B2904" t="s">
        <v>3146</v>
      </c>
      <c r="C2904" t="s">
        <v>3147</v>
      </c>
      <c r="D2904" t="s">
        <v>937</v>
      </c>
      <c r="E2904" t="s">
        <v>17642</v>
      </c>
      <c r="F2904" t="s">
        <v>150</v>
      </c>
      <c r="G2904" t="s">
        <v>31</v>
      </c>
      <c r="H2904" t="s">
        <v>31</v>
      </c>
      <c r="I2904" t="s">
        <v>31</v>
      </c>
      <c r="J2904" t="s">
        <v>31</v>
      </c>
      <c r="K2904" t="s">
        <v>2758</v>
      </c>
      <c r="L2904" t="s">
        <v>3117</v>
      </c>
      <c r="N2904" t="str">
        <f t="shared" si="90"/>
        <v>SCXIX</v>
      </c>
      <c r="O2904">
        <f t="shared" si="91"/>
        <v>5540</v>
      </c>
    </row>
    <row r="2905" spans="1:15" x14ac:dyDescent="0.3">
      <c r="A2905">
        <v>3613</v>
      </c>
      <c r="B2905" t="s">
        <v>4814</v>
      </c>
      <c r="C2905">
        <v>24077</v>
      </c>
      <c r="D2905" t="s">
        <v>4815</v>
      </c>
      <c r="E2905" t="s">
        <v>17642</v>
      </c>
      <c r="G2905" t="s">
        <v>31</v>
      </c>
      <c r="H2905" t="s">
        <v>31</v>
      </c>
      <c r="I2905" t="s">
        <v>31</v>
      </c>
      <c r="J2905" t="s">
        <v>2758</v>
      </c>
      <c r="K2905" t="s">
        <v>2758</v>
      </c>
      <c r="L2905" t="s">
        <v>2783</v>
      </c>
      <c r="N2905">
        <f t="shared" si="90"/>
        <v>24077</v>
      </c>
      <c r="O2905">
        <f t="shared" si="91"/>
        <v>3613</v>
      </c>
    </row>
    <row r="2906" spans="1:15" x14ac:dyDescent="0.3">
      <c r="A2906">
        <v>5684</v>
      </c>
      <c r="B2906" t="s">
        <v>4233</v>
      </c>
      <c r="C2906">
        <v>16146</v>
      </c>
      <c r="D2906" t="s">
        <v>4235</v>
      </c>
      <c r="E2906" t="s">
        <v>17642</v>
      </c>
      <c r="G2906" t="s">
        <v>31</v>
      </c>
      <c r="H2906" t="s">
        <v>31</v>
      </c>
      <c r="I2906" t="s">
        <v>31</v>
      </c>
      <c r="J2906" t="s">
        <v>2758</v>
      </c>
      <c r="K2906" t="s">
        <v>2758</v>
      </c>
      <c r="L2906" t="s">
        <v>2783</v>
      </c>
      <c r="N2906">
        <f t="shared" si="90"/>
        <v>16146</v>
      </c>
      <c r="O2906">
        <f t="shared" si="91"/>
        <v>5684</v>
      </c>
    </row>
    <row r="2907" spans="1:15" x14ac:dyDescent="0.3">
      <c r="A2907">
        <v>5684</v>
      </c>
      <c r="B2907" t="s">
        <v>4233</v>
      </c>
      <c r="C2907">
        <v>16146</v>
      </c>
      <c r="D2907" t="s">
        <v>4234</v>
      </c>
      <c r="E2907" t="s">
        <v>17642</v>
      </c>
      <c r="G2907" t="s">
        <v>31</v>
      </c>
      <c r="H2907" t="s">
        <v>31</v>
      </c>
      <c r="I2907" t="s">
        <v>31</v>
      </c>
      <c r="J2907" t="s">
        <v>2758</v>
      </c>
      <c r="K2907" t="s">
        <v>2758</v>
      </c>
      <c r="L2907" t="s">
        <v>2783</v>
      </c>
      <c r="N2907">
        <f t="shared" si="90"/>
        <v>16146</v>
      </c>
      <c r="O2907">
        <f t="shared" si="91"/>
        <v>5684</v>
      </c>
    </row>
    <row r="2908" spans="1:15" x14ac:dyDescent="0.3">
      <c r="A2908">
        <v>6998</v>
      </c>
      <c r="B2908" t="s">
        <v>15786</v>
      </c>
      <c r="C2908">
        <v>46299</v>
      </c>
      <c r="D2908" t="s">
        <v>737</v>
      </c>
      <c r="E2908" t="s">
        <v>17642</v>
      </c>
      <c r="G2908" t="s">
        <v>31</v>
      </c>
      <c r="H2908" t="s">
        <v>31</v>
      </c>
      <c r="I2908" t="s">
        <v>31</v>
      </c>
      <c r="J2908" t="s">
        <v>31</v>
      </c>
      <c r="K2908" t="s">
        <v>2758</v>
      </c>
      <c r="L2908" t="s">
        <v>2783</v>
      </c>
      <c r="N2908">
        <f t="shared" si="90"/>
        <v>46299</v>
      </c>
      <c r="O2908">
        <f t="shared" si="91"/>
        <v>6998</v>
      </c>
    </row>
    <row r="2909" spans="1:15" x14ac:dyDescent="0.3">
      <c r="A2909">
        <v>2983</v>
      </c>
      <c r="B2909" t="s">
        <v>4643</v>
      </c>
      <c r="C2909">
        <v>72261</v>
      </c>
      <c r="D2909" t="s">
        <v>4644</v>
      </c>
      <c r="E2909" t="s">
        <v>17642</v>
      </c>
      <c r="G2909" t="s">
        <v>31</v>
      </c>
      <c r="H2909" t="s">
        <v>31</v>
      </c>
      <c r="I2909" t="s">
        <v>31</v>
      </c>
      <c r="J2909" t="s">
        <v>2758</v>
      </c>
      <c r="K2909" t="s">
        <v>2758</v>
      </c>
      <c r="L2909" t="s">
        <v>2783</v>
      </c>
      <c r="N2909">
        <f t="shared" si="90"/>
        <v>72261</v>
      </c>
      <c r="O2909">
        <f t="shared" si="91"/>
        <v>2983</v>
      </c>
    </row>
    <row r="2910" spans="1:15" x14ac:dyDescent="0.3">
      <c r="A2910">
        <v>7544</v>
      </c>
      <c r="B2910" t="s">
        <v>4007</v>
      </c>
      <c r="C2910">
        <v>23285</v>
      </c>
      <c r="D2910" t="s">
        <v>926</v>
      </c>
      <c r="E2910" t="s">
        <v>17642</v>
      </c>
      <c r="F2910" t="s">
        <v>150</v>
      </c>
      <c r="G2910" t="s">
        <v>31</v>
      </c>
      <c r="H2910" t="s">
        <v>31</v>
      </c>
      <c r="I2910" t="s">
        <v>31</v>
      </c>
      <c r="J2910" t="s">
        <v>31</v>
      </c>
      <c r="K2910" t="s">
        <v>31</v>
      </c>
      <c r="L2910" t="s">
        <v>2783</v>
      </c>
      <c r="N2910">
        <f t="shared" si="90"/>
        <v>23285</v>
      </c>
      <c r="O2910">
        <f t="shared" si="91"/>
        <v>7544</v>
      </c>
    </row>
    <row r="2911" spans="1:15" x14ac:dyDescent="0.3">
      <c r="A2911">
        <v>5591</v>
      </c>
      <c r="B2911" t="s">
        <v>4656</v>
      </c>
      <c r="C2911" t="s">
        <v>4657</v>
      </c>
      <c r="D2911" t="s">
        <v>943</v>
      </c>
      <c r="E2911" t="s">
        <v>17642</v>
      </c>
      <c r="F2911" t="s">
        <v>243</v>
      </c>
      <c r="G2911" t="s">
        <v>31</v>
      </c>
      <c r="H2911" t="s">
        <v>31</v>
      </c>
      <c r="I2911" t="s">
        <v>31</v>
      </c>
      <c r="J2911" t="s">
        <v>2758</v>
      </c>
      <c r="K2911" t="s">
        <v>2758</v>
      </c>
      <c r="L2911" t="s">
        <v>2805</v>
      </c>
      <c r="N2911" t="str">
        <f t="shared" si="90"/>
        <v>SD48MED</v>
      </c>
      <c r="O2911">
        <f t="shared" si="91"/>
        <v>5591</v>
      </c>
    </row>
    <row r="2912" spans="1:15" x14ac:dyDescent="0.3">
      <c r="A2912">
        <v>4588</v>
      </c>
      <c r="B2912" t="s">
        <v>4934</v>
      </c>
      <c r="C2912">
        <v>39045</v>
      </c>
      <c r="D2912" t="s">
        <v>4935</v>
      </c>
      <c r="E2912" t="s">
        <v>17642</v>
      </c>
      <c r="G2912" t="s">
        <v>31</v>
      </c>
      <c r="H2912" t="s">
        <v>31</v>
      </c>
      <c r="I2912" t="s">
        <v>31</v>
      </c>
      <c r="J2912" t="s">
        <v>2758</v>
      </c>
      <c r="K2912" t="s">
        <v>2758</v>
      </c>
      <c r="L2912" t="s">
        <v>2783</v>
      </c>
      <c r="N2912">
        <f t="shared" si="90"/>
        <v>39045</v>
      </c>
      <c r="O2912">
        <f t="shared" si="91"/>
        <v>4588</v>
      </c>
    </row>
    <row r="2913" spans="1:15" x14ac:dyDescent="0.3">
      <c r="A2913">
        <v>4588</v>
      </c>
      <c r="B2913" t="s">
        <v>4934</v>
      </c>
      <c r="C2913">
        <v>39045</v>
      </c>
      <c r="D2913" t="s">
        <v>2636</v>
      </c>
      <c r="E2913" t="s">
        <v>17642</v>
      </c>
      <c r="G2913" t="s">
        <v>31</v>
      </c>
      <c r="H2913" t="s">
        <v>31</v>
      </c>
      <c r="I2913" t="s">
        <v>31</v>
      </c>
      <c r="J2913" t="s">
        <v>2758</v>
      </c>
      <c r="K2913" t="s">
        <v>2758</v>
      </c>
      <c r="L2913" t="s">
        <v>2783</v>
      </c>
      <c r="N2913">
        <f t="shared" si="90"/>
        <v>39045</v>
      </c>
      <c r="O2913">
        <f t="shared" si="91"/>
        <v>4588</v>
      </c>
    </row>
    <row r="2914" spans="1:15" x14ac:dyDescent="0.3">
      <c r="A2914">
        <v>2028</v>
      </c>
      <c r="B2914" t="s">
        <v>16660</v>
      </c>
      <c r="C2914">
        <v>52214</v>
      </c>
      <c r="D2914" t="s">
        <v>16661</v>
      </c>
      <c r="E2914" t="s">
        <v>17642</v>
      </c>
      <c r="G2914" t="s">
        <v>31</v>
      </c>
      <c r="H2914" t="s">
        <v>31</v>
      </c>
      <c r="I2914" t="s">
        <v>31</v>
      </c>
      <c r="J2914" t="s">
        <v>31</v>
      </c>
      <c r="K2914" t="s">
        <v>2758</v>
      </c>
      <c r="L2914" t="s">
        <v>2783</v>
      </c>
      <c r="N2914">
        <f t="shared" si="90"/>
        <v>52214</v>
      </c>
      <c r="O2914">
        <f t="shared" si="91"/>
        <v>2028</v>
      </c>
    </row>
    <row r="2915" spans="1:15" x14ac:dyDescent="0.3">
      <c r="A2915">
        <v>6633</v>
      </c>
      <c r="B2915" t="s">
        <v>15730</v>
      </c>
      <c r="C2915">
        <v>943226498</v>
      </c>
      <c r="D2915" t="s">
        <v>15733</v>
      </c>
      <c r="E2915" t="s">
        <v>17642</v>
      </c>
      <c r="G2915" t="s">
        <v>31</v>
      </c>
      <c r="H2915" t="s">
        <v>31</v>
      </c>
      <c r="I2915" t="s">
        <v>31</v>
      </c>
      <c r="J2915" t="s">
        <v>2758</v>
      </c>
      <c r="K2915" t="s">
        <v>2758</v>
      </c>
      <c r="L2915" t="s">
        <v>2783</v>
      </c>
      <c r="N2915">
        <f t="shared" si="90"/>
        <v>943226498</v>
      </c>
      <c r="O2915">
        <f t="shared" si="91"/>
        <v>6633</v>
      </c>
    </row>
    <row r="2916" spans="1:15" x14ac:dyDescent="0.3">
      <c r="A2916">
        <v>6633</v>
      </c>
      <c r="B2916" t="s">
        <v>15730</v>
      </c>
      <c r="C2916">
        <v>943226498</v>
      </c>
      <c r="D2916" t="s">
        <v>15732</v>
      </c>
      <c r="E2916" t="s">
        <v>17642</v>
      </c>
      <c r="G2916" t="s">
        <v>31</v>
      </c>
      <c r="H2916" t="s">
        <v>31</v>
      </c>
      <c r="I2916" t="s">
        <v>31</v>
      </c>
      <c r="J2916" t="s">
        <v>2758</v>
      </c>
      <c r="K2916" t="s">
        <v>2758</v>
      </c>
      <c r="L2916" t="s">
        <v>2783</v>
      </c>
      <c r="N2916">
        <f t="shared" si="90"/>
        <v>943226498</v>
      </c>
      <c r="O2916">
        <f t="shared" si="91"/>
        <v>6633</v>
      </c>
    </row>
    <row r="2917" spans="1:15" x14ac:dyDescent="0.3">
      <c r="A2917">
        <v>6633</v>
      </c>
      <c r="B2917" t="s">
        <v>15730</v>
      </c>
      <c r="C2917">
        <v>943226498</v>
      </c>
      <c r="D2917" t="s">
        <v>15731</v>
      </c>
      <c r="E2917" t="s">
        <v>17642</v>
      </c>
      <c r="G2917" t="s">
        <v>31</v>
      </c>
      <c r="H2917" t="s">
        <v>31</v>
      </c>
      <c r="I2917" t="s">
        <v>31</v>
      </c>
      <c r="J2917" t="s">
        <v>2758</v>
      </c>
      <c r="K2917" t="s">
        <v>2758</v>
      </c>
      <c r="L2917" t="s">
        <v>2783</v>
      </c>
      <c r="N2917">
        <f t="shared" si="90"/>
        <v>943226498</v>
      </c>
      <c r="O2917">
        <f t="shared" si="91"/>
        <v>6633</v>
      </c>
    </row>
    <row r="2918" spans="1:15" x14ac:dyDescent="0.3">
      <c r="A2918">
        <v>8643</v>
      </c>
      <c r="B2918" t="s">
        <v>16070</v>
      </c>
      <c r="C2918" t="s">
        <v>16071</v>
      </c>
      <c r="D2918" t="s">
        <v>16072</v>
      </c>
      <c r="E2918" t="s">
        <v>17642</v>
      </c>
      <c r="G2918" t="s">
        <v>31</v>
      </c>
      <c r="H2918" t="s">
        <v>31</v>
      </c>
      <c r="I2918" t="s">
        <v>31</v>
      </c>
      <c r="J2918" t="s">
        <v>2758</v>
      </c>
      <c r="K2918" t="s">
        <v>2758</v>
      </c>
      <c r="L2918" t="s">
        <v>2805</v>
      </c>
      <c r="N2918" t="str">
        <f t="shared" si="90"/>
        <v>SHP01</v>
      </c>
      <c r="O2918">
        <f t="shared" si="91"/>
        <v>8643</v>
      </c>
    </row>
    <row r="2919" spans="1:15" x14ac:dyDescent="0.3">
      <c r="A2919">
        <v>7056</v>
      </c>
      <c r="B2919" t="s">
        <v>17440</v>
      </c>
      <c r="C2919" t="s">
        <v>17441</v>
      </c>
      <c r="D2919" t="s">
        <v>17442</v>
      </c>
      <c r="E2919" t="s">
        <v>17642</v>
      </c>
      <c r="G2919" t="s">
        <v>31</v>
      </c>
      <c r="H2919" t="s">
        <v>31</v>
      </c>
      <c r="I2919" t="s">
        <v>31</v>
      </c>
      <c r="J2919" t="s">
        <v>2758</v>
      </c>
      <c r="K2919" t="s">
        <v>2758</v>
      </c>
      <c r="L2919" t="s">
        <v>2783</v>
      </c>
      <c r="N2919" t="str">
        <f t="shared" si="90"/>
        <v>SHMS1</v>
      </c>
      <c r="O2919">
        <f t="shared" si="91"/>
        <v>7056</v>
      </c>
    </row>
    <row r="2920" spans="1:15" x14ac:dyDescent="0.3">
      <c r="A2920">
        <v>1994</v>
      </c>
      <c r="B2920" t="s">
        <v>4406</v>
      </c>
      <c r="C2920">
        <v>76342</v>
      </c>
      <c r="D2920" t="s">
        <v>4407</v>
      </c>
      <c r="E2920" t="s">
        <v>17642</v>
      </c>
      <c r="G2920" t="s">
        <v>31</v>
      </c>
      <c r="H2920" t="s">
        <v>31</v>
      </c>
      <c r="I2920" t="s">
        <v>31</v>
      </c>
      <c r="J2920" t="s">
        <v>2758</v>
      </c>
      <c r="K2920" t="s">
        <v>2758</v>
      </c>
      <c r="L2920" t="s">
        <v>2783</v>
      </c>
      <c r="N2920">
        <f t="shared" si="90"/>
        <v>76342</v>
      </c>
      <c r="O2920">
        <f t="shared" si="91"/>
        <v>1994</v>
      </c>
    </row>
    <row r="2921" spans="1:15" x14ac:dyDescent="0.3">
      <c r="A2921">
        <v>2542</v>
      </c>
      <c r="B2921" t="s">
        <v>4575</v>
      </c>
      <c r="C2921">
        <v>77153</v>
      </c>
      <c r="D2921" t="s">
        <v>4577</v>
      </c>
      <c r="E2921" t="s">
        <v>17642</v>
      </c>
      <c r="F2921" t="s">
        <v>240</v>
      </c>
      <c r="G2921" t="s">
        <v>31</v>
      </c>
      <c r="H2921" t="s">
        <v>31</v>
      </c>
      <c r="I2921" t="s">
        <v>31</v>
      </c>
      <c r="J2921" t="s">
        <v>2758</v>
      </c>
      <c r="K2921" t="s">
        <v>2758</v>
      </c>
      <c r="L2921" t="s">
        <v>2783</v>
      </c>
      <c r="N2921">
        <f t="shared" si="90"/>
        <v>77153</v>
      </c>
      <c r="O2921">
        <f t="shared" si="91"/>
        <v>2542</v>
      </c>
    </row>
    <row r="2922" spans="1:15" x14ac:dyDescent="0.3">
      <c r="A2922">
        <v>2542</v>
      </c>
      <c r="B2922" t="s">
        <v>4575</v>
      </c>
      <c r="C2922">
        <v>77153</v>
      </c>
      <c r="D2922" t="s">
        <v>4576</v>
      </c>
      <c r="E2922" t="s">
        <v>17642</v>
      </c>
      <c r="F2922" t="s">
        <v>240</v>
      </c>
      <c r="G2922" t="s">
        <v>31</v>
      </c>
      <c r="H2922" t="s">
        <v>31</v>
      </c>
      <c r="I2922" t="s">
        <v>31</v>
      </c>
      <c r="J2922" t="s">
        <v>2758</v>
      </c>
      <c r="K2922" t="s">
        <v>2758</v>
      </c>
      <c r="L2922" t="s">
        <v>2783</v>
      </c>
      <c r="N2922">
        <f t="shared" si="90"/>
        <v>77153</v>
      </c>
      <c r="O2922">
        <f t="shared" si="91"/>
        <v>2542</v>
      </c>
    </row>
    <row r="2923" spans="1:15" x14ac:dyDescent="0.3">
      <c r="A2923">
        <v>1982</v>
      </c>
      <c r="B2923" t="s">
        <v>3814</v>
      </c>
      <c r="C2923" t="s">
        <v>3814</v>
      </c>
      <c r="D2923" t="s">
        <v>3814</v>
      </c>
      <c r="E2923" t="s">
        <v>17642</v>
      </c>
      <c r="G2923" t="s">
        <v>31</v>
      </c>
      <c r="H2923" t="s">
        <v>31</v>
      </c>
      <c r="I2923" t="s">
        <v>31</v>
      </c>
      <c r="J2923" t="s">
        <v>2758</v>
      </c>
      <c r="K2923" t="s">
        <v>2758</v>
      </c>
      <c r="L2923" t="s">
        <v>2783</v>
      </c>
      <c r="N2923" t="str">
        <f t="shared" si="90"/>
        <v>SISCO</v>
      </c>
      <c r="O2923">
        <f t="shared" si="91"/>
        <v>1982</v>
      </c>
    </row>
    <row r="2924" spans="1:15" x14ac:dyDescent="0.3">
      <c r="A2924">
        <v>4682</v>
      </c>
      <c r="B2924" t="s">
        <v>4254</v>
      </c>
      <c r="C2924">
        <v>68035</v>
      </c>
      <c r="D2924" t="s">
        <v>476</v>
      </c>
      <c r="E2924" t="s">
        <v>17642</v>
      </c>
      <c r="G2924" t="s">
        <v>31</v>
      </c>
      <c r="H2924" t="s">
        <v>31</v>
      </c>
      <c r="I2924" t="s">
        <v>31</v>
      </c>
      <c r="J2924" t="s">
        <v>2758</v>
      </c>
      <c r="K2924" t="s">
        <v>2758</v>
      </c>
      <c r="L2924" t="s">
        <v>2783</v>
      </c>
      <c r="N2924">
        <f t="shared" si="90"/>
        <v>68035</v>
      </c>
      <c r="O2924">
        <f t="shared" si="91"/>
        <v>4682</v>
      </c>
    </row>
    <row r="2925" spans="1:15" x14ac:dyDescent="0.3">
      <c r="A2925">
        <v>5620</v>
      </c>
      <c r="B2925" t="s">
        <v>15368</v>
      </c>
      <c r="C2925">
        <v>73099</v>
      </c>
      <c r="D2925" t="s">
        <v>15369</v>
      </c>
      <c r="E2925" t="s">
        <v>17642</v>
      </c>
      <c r="G2925" t="s">
        <v>31</v>
      </c>
      <c r="H2925" t="s">
        <v>31</v>
      </c>
      <c r="I2925" t="s">
        <v>31</v>
      </c>
      <c r="J2925" t="s">
        <v>2758</v>
      </c>
      <c r="K2925" t="s">
        <v>2758</v>
      </c>
      <c r="L2925" t="s">
        <v>2783</v>
      </c>
      <c r="N2925">
        <f t="shared" si="90"/>
        <v>73099</v>
      </c>
      <c r="O2925">
        <f t="shared" si="91"/>
        <v>5620</v>
      </c>
    </row>
    <row r="2926" spans="1:15" x14ac:dyDescent="0.3">
      <c r="A2926">
        <v>1096</v>
      </c>
      <c r="B2926" t="s">
        <v>16604</v>
      </c>
      <c r="C2926" t="s">
        <v>16605</v>
      </c>
      <c r="D2926" t="s">
        <v>16606</v>
      </c>
      <c r="E2926" t="s">
        <v>17642</v>
      </c>
      <c r="G2926" t="s">
        <v>31</v>
      </c>
      <c r="H2926" t="s">
        <v>31</v>
      </c>
      <c r="I2926" t="s">
        <v>31</v>
      </c>
      <c r="J2926" t="s">
        <v>31</v>
      </c>
      <c r="K2926" t="s">
        <v>31</v>
      </c>
      <c r="L2926" t="s">
        <v>2783</v>
      </c>
      <c r="N2926" t="str">
        <f t="shared" si="90"/>
        <v>SMPLY</v>
      </c>
      <c r="O2926">
        <f t="shared" si="91"/>
        <v>1096</v>
      </c>
    </row>
    <row r="2927" spans="1:15" x14ac:dyDescent="0.3">
      <c r="A2927">
        <v>5961</v>
      </c>
      <c r="B2927" t="s">
        <v>3515</v>
      </c>
      <c r="C2927" t="s">
        <v>3516</v>
      </c>
      <c r="D2927" t="s">
        <v>3517</v>
      </c>
      <c r="E2927" t="s">
        <v>17642</v>
      </c>
      <c r="G2927" t="s">
        <v>31</v>
      </c>
      <c r="H2927" t="s">
        <v>31</v>
      </c>
      <c r="I2927" t="s">
        <v>31</v>
      </c>
      <c r="J2927" t="s">
        <v>2758</v>
      </c>
      <c r="K2927" t="s">
        <v>2758</v>
      </c>
      <c r="L2927" t="s">
        <v>2783</v>
      </c>
      <c r="N2927" t="str">
        <f t="shared" si="90"/>
        <v>SHP</v>
      </c>
      <c r="O2927">
        <f t="shared" si="91"/>
        <v>5961</v>
      </c>
    </row>
    <row r="2928" spans="1:15" x14ac:dyDescent="0.3">
      <c r="A2928">
        <v>5961</v>
      </c>
      <c r="B2928" t="s">
        <v>3515</v>
      </c>
      <c r="C2928" t="s">
        <v>3516</v>
      </c>
      <c r="D2928" t="s">
        <v>920</v>
      </c>
      <c r="E2928" t="s">
        <v>17642</v>
      </c>
      <c r="G2928" t="s">
        <v>31</v>
      </c>
      <c r="H2928" t="s">
        <v>31</v>
      </c>
      <c r="I2928" t="s">
        <v>31</v>
      </c>
      <c r="J2928" t="s">
        <v>2758</v>
      </c>
      <c r="K2928" t="s">
        <v>2758</v>
      </c>
      <c r="L2928" t="s">
        <v>2783</v>
      </c>
      <c r="N2928" t="str">
        <f t="shared" si="90"/>
        <v>SHP</v>
      </c>
      <c r="O2928">
        <f t="shared" si="91"/>
        <v>5961</v>
      </c>
    </row>
    <row r="2929" spans="1:15" x14ac:dyDescent="0.3">
      <c r="A2929">
        <v>4055</v>
      </c>
      <c r="B2929" t="s">
        <v>2883</v>
      </c>
      <c r="C2929">
        <v>87020</v>
      </c>
      <c r="D2929" t="s">
        <v>2885</v>
      </c>
      <c r="E2929" t="s">
        <v>17642</v>
      </c>
      <c r="G2929" t="s">
        <v>31</v>
      </c>
      <c r="H2929" t="s">
        <v>31</v>
      </c>
      <c r="I2929" t="s">
        <v>31</v>
      </c>
      <c r="J2929" t="s">
        <v>2758</v>
      </c>
      <c r="K2929" t="s">
        <v>2758</v>
      </c>
      <c r="L2929" t="s">
        <v>2783</v>
      </c>
      <c r="N2929">
        <f t="shared" si="90"/>
        <v>87020</v>
      </c>
      <c r="O2929">
        <f t="shared" si="91"/>
        <v>4055</v>
      </c>
    </row>
    <row r="2930" spans="1:15" x14ac:dyDescent="0.3">
      <c r="A2930">
        <v>4055</v>
      </c>
      <c r="B2930" t="s">
        <v>2883</v>
      </c>
      <c r="C2930">
        <v>87020</v>
      </c>
      <c r="D2930" t="s">
        <v>17369</v>
      </c>
      <c r="E2930" t="s">
        <v>17642</v>
      </c>
      <c r="G2930" t="s">
        <v>31</v>
      </c>
      <c r="H2930" t="s">
        <v>31</v>
      </c>
      <c r="I2930" t="s">
        <v>31</v>
      </c>
      <c r="J2930" t="s">
        <v>2758</v>
      </c>
      <c r="K2930" t="s">
        <v>2758</v>
      </c>
      <c r="L2930" t="s">
        <v>2783</v>
      </c>
      <c r="N2930">
        <f t="shared" si="90"/>
        <v>87020</v>
      </c>
      <c r="O2930">
        <f t="shared" si="91"/>
        <v>4055</v>
      </c>
    </row>
    <row r="2931" spans="1:15" x14ac:dyDescent="0.3">
      <c r="A2931">
        <v>4055</v>
      </c>
      <c r="B2931" t="s">
        <v>2883</v>
      </c>
      <c r="C2931">
        <v>87020</v>
      </c>
      <c r="D2931" t="s">
        <v>2887</v>
      </c>
      <c r="E2931" t="s">
        <v>17642</v>
      </c>
      <c r="G2931" t="s">
        <v>31</v>
      </c>
      <c r="H2931" t="s">
        <v>31</v>
      </c>
      <c r="I2931" t="s">
        <v>31</v>
      </c>
      <c r="J2931" t="s">
        <v>2758</v>
      </c>
      <c r="K2931" t="s">
        <v>2758</v>
      </c>
      <c r="L2931" t="s">
        <v>2783</v>
      </c>
      <c r="N2931">
        <f t="shared" si="90"/>
        <v>87020</v>
      </c>
      <c r="O2931">
        <f t="shared" si="91"/>
        <v>4055</v>
      </c>
    </row>
    <row r="2932" spans="1:15" x14ac:dyDescent="0.3">
      <c r="A2932">
        <v>4055</v>
      </c>
      <c r="B2932" t="s">
        <v>2883</v>
      </c>
      <c r="C2932">
        <v>87020</v>
      </c>
      <c r="D2932" t="s">
        <v>2884</v>
      </c>
      <c r="E2932" t="s">
        <v>17642</v>
      </c>
      <c r="G2932" t="s">
        <v>31</v>
      </c>
      <c r="H2932" t="s">
        <v>31</v>
      </c>
      <c r="I2932" t="s">
        <v>31</v>
      </c>
      <c r="J2932" t="s">
        <v>2758</v>
      </c>
      <c r="K2932" t="s">
        <v>2758</v>
      </c>
      <c r="L2932" t="s">
        <v>2783</v>
      </c>
      <c r="N2932">
        <f t="shared" si="90"/>
        <v>87020</v>
      </c>
      <c r="O2932">
        <f t="shared" si="91"/>
        <v>4055</v>
      </c>
    </row>
    <row r="2933" spans="1:15" x14ac:dyDescent="0.3">
      <c r="A2933">
        <v>4055</v>
      </c>
      <c r="B2933" t="s">
        <v>2883</v>
      </c>
      <c r="C2933">
        <v>87020</v>
      </c>
      <c r="D2933" t="s">
        <v>2886</v>
      </c>
      <c r="E2933" t="s">
        <v>17642</v>
      </c>
      <c r="G2933" t="s">
        <v>31</v>
      </c>
      <c r="H2933" t="s">
        <v>31</v>
      </c>
      <c r="I2933" t="s">
        <v>31</v>
      </c>
      <c r="J2933" t="s">
        <v>2758</v>
      </c>
      <c r="K2933" t="s">
        <v>2758</v>
      </c>
      <c r="L2933" t="s">
        <v>2783</v>
      </c>
      <c r="N2933">
        <f t="shared" si="90"/>
        <v>87020</v>
      </c>
      <c r="O2933">
        <f t="shared" si="91"/>
        <v>4055</v>
      </c>
    </row>
    <row r="2934" spans="1:15" x14ac:dyDescent="0.3">
      <c r="A2934">
        <v>4055</v>
      </c>
      <c r="B2934" t="s">
        <v>2883</v>
      </c>
      <c r="C2934">
        <v>87020</v>
      </c>
      <c r="D2934" t="s">
        <v>2888</v>
      </c>
      <c r="E2934" t="s">
        <v>17642</v>
      </c>
      <c r="G2934" t="s">
        <v>31</v>
      </c>
      <c r="H2934" t="s">
        <v>31</v>
      </c>
      <c r="I2934" t="s">
        <v>31</v>
      </c>
      <c r="J2934" t="s">
        <v>2758</v>
      </c>
      <c r="K2934" t="s">
        <v>2758</v>
      </c>
      <c r="L2934" t="s">
        <v>2783</v>
      </c>
      <c r="N2934">
        <f t="shared" si="90"/>
        <v>87020</v>
      </c>
      <c r="O2934">
        <f t="shared" si="91"/>
        <v>4055</v>
      </c>
    </row>
    <row r="2935" spans="1:15" x14ac:dyDescent="0.3">
      <c r="A2935">
        <v>4055</v>
      </c>
      <c r="B2935" t="s">
        <v>2883</v>
      </c>
      <c r="C2935">
        <v>87020</v>
      </c>
      <c r="D2935" t="s">
        <v>18057</v>
      </c>
      <c r="E2935" t="s">
        <v>17642</v>
      </c>
      <c r="G2935" t="s">
        <v>31</v>
      </c>
      <c r="H2935" t="s">
        <v>31</v>
      </c>
      <c r="I2935" t="s">
        <v>31</v>
      </c>
      <c r="J2935" t="s">
        <v>2758</v>
      </c>
      <c r="K2935" t="s">
        <v>2758</v>
      </c>
      <c r="L2935" t="s">
        <v>2783</v>
      </c>
      <c r="N2935">
        <f t="shared" si="90"/>
        <v>87020</v>
      </c>
      <c r="O2935">
        <f t="shared" si="91"/>
        <v>4055</v>
      </c>
    </row>
    <row r="2936" spans="1:15" x14ac:dyDescent="0.3">
      <c r="A2936">
        <v>4055</v>
      </c>
      <c r="B2936" t="s">
        <v>2883</v>
      </c>
      <c r="C2936">
        <v>87020</v>
      </c>
      <c r="D2936" t="s">
        <v>18058</v>
      </c>
      <c r="E2936" t="s">
        <v>17642</v>
      </c>
      <c r="G2936" t="s">
        <v>31</v>
      </c>
      <c r="H2936" t="s">
        <v>31</v>
      </c>
      <c r="I2936" t="s">
        <v>31</v>
      </c>
      <c r="J2936" t="s">
        <v>2758</v>
      </c>
      <c r="K2936" t="s">
        <v>2758</v>
      </c>
      <c r="L2936" t="s">
        <v>2783</v>
      </c>
      <c r="N2936">
        <f t="shared" si="90"/>
        <v>87020</v>
      </c>
      <c r="O2936">
        <f t="shared" si="91"/>
        <v>4055</v>
      </c>
    </row>
    <row r="2937" spans="1:15" x14ac:dyDescent="0.3">
      <c r="A2937">
        <v>4593</v>
      </c>
      <c r="B2937" t="s">
        <v>15618</v>
      </c>
      <c r="C2937">
        <v>74227</v>
      </c>
      <c r="D2937" t="s">
        <v>18059</v>
      </c>
      <c r="E2937" t="s">
        <v>17642</v>
      </c>
      <c r="G2937" t="s">
        <v>31</v>
      </c>
      <c r="H2937" t="s">
        <v>31</v>
      </c>
      <c r="I2937" t="s">
        <v>31</v>
      </c>
      <c r="J2937" t="s">
        <v>31</v>
      </c>
      <c r="K2937" t="s">
        <v>2758</v>
      </c>
      <c r="L2937" t="s">
        <v>2783</v>
      </c>
      <c r="N2937">
        <f t="shared" si="90"/>
        <v>74227</v>
      </c>
      <c r="O2937">
        <f t="shared" si="91"/>
        <v>4593</v>
      </c>
    </row>
    <row r="2938" spans="1:15" x14ac:dyDescent="0.3">
      <c r="A2938">
        <v>4593</v>
      </c>
      <c r="B2938" t="s">
        <v>15618</v>
      </c>
      <c r="C2938">
        <v>74227</v>
      </c>
      <c r="D2938" t="s">
        <v>18060</v>
      </c>
      <c r="E2938" t="s">
        <v>17642</v>
      </c>
      <c r="G2938" t="s">
        <v>31</v>
      </c>
      <c r="H2938" t="s">
        <v>31</v>
      </c>
      <c r="I2938" t="s">
        <v>31</v>
      </c>
      <c r="J2938" t="s">
        <v>31</v>
      </c>
      <c r="K2938" t="s">
        <v>2758</v>
      </c>
      <c r="L2938" t="s">
        <v>2783</v>
      </c>
      <c r="N2938">
        <f t="shared" si="90"/>
        <v>74227</v>
      </c>
      <c r="O2938">
        <f t="shared" si="91"/>
        <v>4593</v>
      </c>
    </row>
    <row r="2939" spans="1:15" x14ac:dyDescent="0.3">
      <c r="A2939">
        <v>4593</v>
      </c>
      <c r="B2939" t="s">
        <v>15618</v>
      </c>
      <c r="C2939">
        <v>74227</v>
      </c>
      <c r="D2939" t="s">
        <v>18061</v>
      </c>
      <c r="E2939" t="s">
        <v>17642</v>
      </c>
      <c r="G2939" t="s">
        <v>31</v>
      </c>
      <c r="H2939" t="s">
        <v>31</v>
      </c>
      <c r="I2939" t="s">
        <v>31</v>
      </c>
      <c r="J2939" t="s">
        <v>31</v>
      </c>
      <c r="K2939" t="s">
        <v>2758</v>
      </c>
      <c r="L2939" t="s">
        <v>2783</v>
      </c>
      <c r="N2939">
        <f t="shared" si="90"/>
        <v>74227</v>
      </c>
      <c r="O2939">
        <f t="shared" si="91"/>
        <v>4593</v>
      </c>
    </row>
    <row r="2940" spans="1:15" x14ac:dyDescent="0.3">
      <c r="A2940">
        <v>4593</v>
      </c>
      <c r="B2940" t="s">
        <v>15618</v>
      </c>
      <c r="C2940">
        <v>74227</v>
      </c>
      <c r="D2940" t="s">
        <v>15622</v>
      </c>
      <c r="E2940" t="s">
        <v>17642</v>
      </c>
      <c r="G2940" t="s">
        <v>31</v>
      </c>
      <c r="H2940" t="s">
        <v>31</v>
      </c>
      <c r="I2940" t="s">
        <v>31</v>
      </c>
      <c r="J2940" t="s">
        <v>31</v>
      </c>
      <c r="K2940" t="s">
        <v>2758</v>
      </c>
      <c r="L2940" t="s">
        <v>2783</v>
      </c>
      <c r="N2940">
        <f t="shared" si="90"/>
        <v>74227</v>
      </c>
      <c r="O2940">
        <f t="shared" si="91"/>
        <v>4593</v>
      </c>
    </row>
    <row r="2941" spans="1:15" x14ac:dyDescent="0.3">
      <c r="A2941">
        <v>4593</v>
      </c>
      <c r="B2941" t="s">
        <v>15618</v>
      </c>
      <c r="C2941">
        <v>74227</v>
      </c>
      <c r="D2941" t="s">
        <v>15621</v>
      </c>
      <c r="E2941" t="s">
        <v>17642</v>
      </c>
      <c r="G2941" t="s">
        <v>31</v>
      </c>
      <c r="H2941" t="s">
        <v>31</v>
      </c>
      <c r="I2941" t="s">
        <v>31</v>
      </c>
      <c r="J2941" t="s">
        <v>31</v>
      </c>
      <c r="K2941" t="s">
        <v>2758</v>
      </c>
      <c r="L2941" t="s">
        <v>2783</v>
      </c>
      <c r="N2941">
        <f t="shared" si="90"/>
        <v>74227</v>
      </c>
      <c r="O2941">
        <f t="shared" si="91"/>
        <v>4593</v>
      </c>
    </row>
    <row r="2942" spans="1:15" x14ac:dyDescent="0.3">
      <c r="A2942">
        <v>6573</v>
      </c>
      <c r="B2942" t="s">
        <v>4929</v>
      </c>
      <c r="C2942">
        <v>31053</v>
      </c>
      <c r="D2942" t="s">
        <v>4930</v>
      </c>
      <c r="E2942" t="s">
        <v>17642</v>
      </c>
      <c r="G2942" t="s">
        <v>31</v>
      </c>
      <c r="H2942" t="s">
        <v>31</v>
      </c>
      <c r="I2942" t="s">
        <v>31</v>
      </c>
      <c r="J2942" t="s">
        <v>2758</v>
      </c>
      <c r="K2942" t="s">
        <v>2758</v>
      </c>
      <c r="L2942" t="s">
        <v>2783</v>
      </c>
      <c r="N2942">
        <f t="shared" si="90"/>
        <v>31053</v>
      </c>
      <c r="O2942">
        <f t="shared" si="91"/>
        <v>6573</v>
      </c>
    </row>
    <row r="2943" spans="1:15" x14ac:dyDescent="0.3">
      <c r="A2943">
        <v>6573</v>
      </c>
      <c r="B2943" t="s">
        <v>4929</v>
      </c>
      <c r="C2943">
        <v>31053</v>
      </c>
      <c r="D2943" t="s">
        <v>4931</v>
      </c>
      <c r="E2943" t="s">
        <v>17642</v>
      </c>
      <c r="G2943" t="s">
        <v>31</v>
      </c>
      <c r="H2943" t="s">
        <v>31</v>
      </c>
      <c r="I2943" t="s">
        <v>31</v>
      </c>
      <c r="J2943" t="s">
        <v>2758</v>
      </c>
      <c r="K2943" t="s">
        <v>2758</v>
      </c>
      <c r="L2943" t="s">
        <v>2783</v>
      </c>
      <c r="N2943">
        <f t="shared" si="90"/>
        <v>31053</v>
      </c>
      <c r="O2943">
        <f t="shared" si="91"/>
        <v>6573</v>
      </c>
    </row>
    <row r="2944" spans="1:15" x14ac:dyDescent="0.3">
      <c r="A2944">
        <v>2956</v>
      </c>
      <c r="B2944" t="s">
        <v>4508</v>
      </c>
      <c r="C2944">
        <v>88029</v>
      </c>
      <c r="D2944" t="s">
        <v>4510</v>
      </c>
      <c r="E2944" t="s">
        <v>17642</v>
      </c>
      <c r="G2944" t="s">
        <v>31</v>
      </c>
      <c r="H2944" t="s">
        <v>31</v>
      </c>
      <c r="I2944" t="s">
        <v>31</v>
      </c>
      <c r="J2944" t="s">
        <v>2758</v>
      </c>
      <c r="K2944" t="s">
        <v>2758</v>
      </c>
      <c r="L2944" t="s">
        <v>2783</v>
      </c>
      <c r="N2944">
        <f t="shared" si="90"/>
        <v>88029</v>
      </c>
      <c r="O2944">
        <f t="shared" si="91"/>
        <v>2956</v>
      </c>
    </row>
    <row r="2945" spans="1:15" x14ac:dyDescent="0.3">
      <c r="A2945">
        <v>2956</v>
      </c>
      <c r="B2945" t="s">
        <v>4508</v>
      </c>
      <c r="C2945">
        <v>88029</v>
      </c>
      <c r="D2945" t="s">
        <v>18062</v>
      </c>
      <c r="E2945" t="s">
        <v>17642</v>
      </c>
      <c r="G2945" t="s">
        <v>31</v>
      </c>
      <c r="H2945" t="s">
        <v>31</v>
      </c>
      <c r="I2945" t="s">
        <v>31</v>
      </c>
      <c r="J2945" t="s">
        <v>2758</v>
      </c>
      <c r="K2945" t="s">
        <v>2758</v>
      </c>
      <c r="L2945" t="s">
        <v>2783</v>
      </c>
      <c r="N2945">
        <f t="shared" si="90"/>
        <v>88029</v>
      </c>
      <c r="O2945">
        <f t="shared" si="91"/>
        <v>2956</v>
      </c>
    </row>
    <row r="2946" spans="1:15" x14ac:dyDescent="0.3">
      <c r="A2946">
        <v>2956</v>
      </c>
      <c r="B2946" t="s">
        <v>4508</v>
      </c>
      <c r="C2946">
        <v>88029</v>
      </c>
      <c r="D2946" t="s">
        <v>4509</v>
      </c>
      <c r="E2946" t="s">
        <v>17642</v>
      </c>
      <c r="G2946" t="s">
        <v>31</v>
      </c>
      <c r="H2946" t="s">
        <v>31</v>
      </c>
      <c r="I2946" t="s">
        <v>31</v>
      </c>
      <c r="J2946" t="s">
        <v>2758</v>
      </c>
      <c r="K2946" t="s">
        <v>2758</v>
      </c>
      <c r="L2946" t="s">
        <v>2783</v>
      </c>
      <c r="N2946">
        <f t="shared" si="90"/>
        <v>88029</v>
      </c>
      <c r="O2946">
        <f t="shared" si="91"/>
        <v>2956</v>
      </c>
    </row>
    <row r="2947" spans="1:15" x14ac:dyDescent="0.3">
      <c r="A2947">
        <v>8636</v>
      </c>
      <c r="B2947" t="s">
        <v>16055</v>
      </c>
      <c r="C2947">
        <v>80095</v>
      </c>
      <c r="D2947" t="s">
        <v>16056</v>
      </c>
      <c r="E2947" t="s">
        <v>17642</v>
      </c>
      <c r="G2947" t="s">
        <v>31</v>
      </c>
      <c r="H2947" t="s">
        <v>2758</v>
      </c>
      <c r="I2947" t="s">
        <v>31</v>
      </c>
      <c r="J2947" t="s">
        <v>31</v>
      </c>
      <c r="K2947" t="s">
        <v>2758</v>
      </c>
      <c r="L2947" t="s">
        <v>2786</v>
      </c>
      <c r="N2947">
        <f t="shared" ref="N2947:N3010" si="92">C2947</f>
        <v>80095</v>
      </c>
      <c r="O2947">
        <f t="shared" ref="O2947:O3010" si="93">A2947</f>
        <v>8636</v>
      </c>
    </row>
    <row r="2948" spans="1:15" x14ac:dyDescent="0.3">
      <c r="A2948">
        <v>2544</v>
      </c>
      <c r="B2948" t="s">
        <v>3292</v>
      </c>
      <c r="C2948">
        <v>95202</v>
      </c>
      <c r="D2948" t="s">
        <v>954</v>
      </c>
      <c r="E2948" t="s">
        <v>17642</v>
      </c>
      <c r="G2948" t="s">
        <v>31</v>
      </c>
      <c r="H2948" t="s">
        <v>31</v>
      </c>
      <c r="I2948" t="s">
        <v>31</v>
      </c>
      <c r="J2948" t="s">
        <v>2758</v>
      </c>
      <c r="K2948" t="s">
        <v>2758</v>
      </c>
      <c r="L2948" t="s">
        <v>2783</v>
      </c>
      <c r="N2948">
        <f t="shared" si="92"/>
        <v>95202</v>
      </c>
      <c r="O2948">
        <f t="shared" si="93"/>
        <v>2544</v>
      </c>
    </row>
    <row r="2949" spans="1:15" x14ac:dyDescent="0.3">
      <c r="A2949">
        <v>8509</v>
      </c>
      <c r="B2949" t="s">
        <v>16424</v>
      </c>
      <c r="C2949">
        <v>60624</v>
      </c>
      <c r="D2949" t="s">
        <v>16425</v>
      </c>
      <c r="E2949" t="s">
        <v>17642</v>
      </c>
      <c r="G2949" t="s">
        <v>31</v>
      </c>
      <c r="H2949" t="s">
        <v>2758</v>
      </c>
      <c r="I2949" t="s">
        <v>31</v>
      </c>
      <c r="J2949" t="s">
        <v>2758</v>
      </c>
      <c r="K2949" t="s">
        <v>31</v>
      </c>
      <c r="L2949" t="s">
        <v>2786</v>
      </c>
      <c r="N2949">
        <f t="shared" si="92"/>
        <v>60624</v>
      </c>
      <c r="O2949">
        <f t="shared" si="93"/>
        <v>8509</v>
      </c>
    </row>
    <row r="2950" spans="1:15" x14ac:dyDescent="0.3">
      <c r="A2950">
        <v>7542</v>
      </c>
      <c r="B2950" t="s">
        <v>3993</v>
      </c>
      <c r="C2950">
        <v>13407</v>
      </c>
      <c r="D2950" t="s">
        <v>18063</v>
      </c>
      <c r="E2950" t="s">
        <v>17642</v>
      </c>
      <c r="G2950" t="s">
        <v>31</v>
      </c>
      <c r="H2950" t="s">
        <v>31</v>
      </c>
      <c r="I2950" t="s">
        <v>31</v>
      </c>
      <c r="J2950" t="s">
        <v>2758</v>
      </c>
      <c r="K2950" t="s">
        <v>2758</v>
      </c>
      <c r="L2950" t="s">
        <v>2783</v>
      </c>
      <c r="N2950">
        <f t="shared" si="92"/>
        <v>13407</v>
      </c>
      <c r="O2950">
        <f t="shared" si="93"/>
        <v>7542</v>
      </c>
    </row>
    <row r="2951" spans="1:15" x14ac:dyDescent="0.3">
      <c r="A2951">
        <v>7542</v>
      </c>
      <c r="B2951" t="s">
        <v>3993</v>
      </c>
      <c r="C2951">
        <v>13407</v>
      </c>
      <c r="D2951" t="s">
        <v>18064</v>
      </c>
      <c r="E2951" t="s">
        <v>17642</v>
      </c>
      <c r="G2951" t="s">
        <v>31</v>
      </c>
      <c r="H2951" t="s">
        <v>31</v>
      </c>
      <c r="I2951" t="s">
        <v>31</v>
      </c>
      <c r="J2951" t="s">
        <v>2758</v>
      </c>
      <c r="K2951" t="s">
        <v>2758</v>
      </c>
      <c r="L2951" t="s">
        <v>2783</v>
      </c>
      <c r="N2951">
        <f t="shared" si="92"/>
        <v>13407</v>
      </c>
      <c r="O2951">
        <f t="shared" si="93"/>
        <v>7542</v>
      </c>
    </row>
    <row r="2952" spans="1:15" x14ac:dyDescent="0.3">
      <c r="A2952">
        <v>6085</v>
      </c>
      <c r="B2952" t="s">
        <v>17324</v>
      </c>
      <c r="C2952" t="s">
        <v>17324</v>
      </c>
      <c r="D2952" t="s">
        <v>17325</v>
      </c>
      <c r="E2952" t="s">
        <v>17642</v>
      </c>
      <c r="G2952" t="s">
        <v>31</v>
      </c>
      <c r="H2952" t="s">
        <v>31</v>
      </c>
      <c r="I2952" t="s">
        <v>31</v>
      </c>
      <c r="J2952" t="s">
        <v>31</v>
      </c>
      <c r="K2952" t="s">
        <v>2758</v>
      </c>
      <c r="L2952" t="s">
        <v>2783</v>
      </c>
      <c r="N2952" t="str">
        <f t="shared" si="92"/>
        <v>SWHMA</v>
      </c>
      <c r="O2952">
        <f t="shared" si="93"/>
        <v>6085</v>
      </c>
    </row>
    <row r="2953" spans="1:15" x14ac:dyDescent="0.3">
      <c r="A2953">
        <v>5068</v>
      </c>
      <c r="B2953" t="s">
        <v>17155</v>
      </c>
      <c r="C2953" t="s">
        <v>17155</v>
      </c>
      <c r="D2953" t="s">
        <v>17156</v>
      </c>
      <c r="E2953" t="s">
        <v>17642</v>
      </c>
      <c r="G2953" t="s">
        <v>31</v>
      </c>
      <c r="H2953" t="s">
        <v>31</v>
      </c>
      <c r="I2953" t="s">
        <v>31</v>
      </c>
      <c r="J2953" t="s">
        <v>2758</v>
      </c>
      <c r="K2953" t="s">
        <v>2758</v>
      </c>
      <c r="L2953" t="s">
        <v>2783</v>
      </c>
      <c r="N2953" t="str">
        <f t="shared" si="92"/>
        <v>SWHNY</v>
      </c>
      <c r="O2953">
        <f t="shared" si="93"/>
        <v>5068</v>
      </c>
    </row>
    <row r="2954" spans="1:15" x14ac:dyDescent="0.3">
      <c r="A2954">
        <v>1082</v>
      </c>
      <c r="B2954" t="s">
        <v>16578</v>
      </c>
      <c r="C2954" t="s">
        <v>16579</v>
      </c>
      <c r="D2954" t="s">
        <v>15335</v>
      </c>
      <c r="E2954" t="s">
        <v>17642</v>
      </c>
      <c r="F2954" t="s">
        <v>237</v>
      </c>
      <c r="G2954" t="s">
        <v>31</v>
      </c>
      <c r="H2954" t="s">
        <v>31</v>
      </c>
      <c r="I2954" t="s">
        <v>31</v>
      </c>
      <c r="J2954" t="s">
        <v>2758</v>
      </c>
      <c r="K2954" t="s">
        <v>2758</v>
      </c>
      <c r="L2954" t="s">
        <v>2783</v>
      </c>
      <c r="N2954" t="str">
        <f t="shared" si="92"/>
        <v>TRCLF</v>
      </c>
      <c r="O2954">
        <f t="shared" si="93"/>
        <v>1082</v>
      </c>
    </row>
    <row r="2955" spans="1:15" x14ac:dyDescent="0.3">
      <c r="A2955">
        <v>2564</v>
      </c>
      <c r="B2955" t="s">
        <v>2907</v>
      </c>
      <c r="C2955" t="s">
        <v>2908</v>
      </c>
      <c r="D2955" t="s">
        <v>2909</v>
      </c>
      <c r="E2955" t="s">
        <v>17642</v>
      </c>
      <c r="G2955" t="s">
        <v>31</v>
      </c>
      <c r="H2955" t="s">
        <v>31</v>
      </c>
      <c r="I2955" t="s">
        <v>31</v>
      </c>
      <c r="J2955" t="s">
        <v>2758</v>
      </c>
      <c r="K2955" t="s">
        <v>2758</v>
      </c>
      <c r="L2955" t="s">
        <v>2783</v>
      </c>
      <c r="N2955" t="str">
        <f t="shared" si="92"/>
        <v>THRIV</v>
      </c>
      <c r="O2955">
        <f t="shared" si="93"/>
        <v>2564</v>
      </c>
    </row>
    <row r="2956" spans="1:15" x14ac:dyDescent="0.3">
      <c r="A2956">
        <v>2565</v>
      </c>
      <c r="B2956" t="s">
        <v>2907</v>
      </c>
      <c r="C2956">
        <v>30167</v>
      </c>
      <c r="D2956" t="s">
        <v>2910</v>
      </c>
      <c r="E2956" t="s">
        <v>17642</v>
      </c>
      <c r="G2956" t="s">
        <v>31</v>
      </c>
      <c r="H2956" t="s">
        <v>31</v>
      </c>
      <c r="I2956" t="s">
        <v>31</v>
      </c>
      <c r="J2956" t="s">
        <v>2758</v>
      </c>
      <c r="K2956" t="s">
        <v>2758</v>
      </c>
      <c r="L2956" t="s">
        <v>2783</v>
      </c>
      <c r="N2956">
        <f t="shared" si="92"/>
        <v>30167</v>
      </c>
      <c r="O2956">
        <f t="shared" si="93"/>
        <v>2565</v>
      </c>
    </row>
    <row r="2957" spans="1:15" x14ac:dyDescent="0.3">
      <c r="A2957">
        <v>2566</v>
      </c>
      <c r="B2957" t="s">
        <v>2907</v>
      </c>
      <c r="C2957">
        <v>30166</v>
      </c>
      <c r="D2957" t="s">
        <v>2911</v>
      </c>
      <c r="E2957" t="s">
        <v>17642</v>
      </c>
      <c r="G2957" t="s">
        <v>31</v>
      </c>
      <c r="H2957" t="s">
        <v>31</v>
      </c>
      <c r="I2957" t="s">
        <v>31</v>
      </c>
      <c r="J2957" t="s">
        <v>2758</v>
      </c>
      <c r="K2957" t="s">
        <v>2758</v>
      </c>
      <c r="L2957" t="s">
        <v>2783</v>
      </c>
      <c r="N2957">
        <f t="shared" si="92"/>
        <v>30166</v>
      </c>
      <c r="O2957">
        <f t="shared" si="93"/>
        <v>2566</v>
      </c>
    </row>
    <row r="2958" spans="1:15" x14ac:dyDescent="0.3">
      <c r="A2958">
        <v>5513</v>
      </c>
      <c r="B2958" t="s">
        <v>3651</v>
      </c>
      <c r="C2958">
        <v>390</v>
      </c>
      <c r="D2958" t="s">
        <v>18065</v>
      </c>
      <c r="E2958" t="s">
        <v>17642</v>
      </c>
      <c r="F2958" t="s">
        <v>503</v>
      </c>
      <c r="G2958" t="s">
        <v>31</v>
      </c>
      <c r="H2958" t="s">
        <v>31</v>
      </c>
      <c r="I2958" t="s">
        <v>31</v>
      </c>
      <c r="J2958" t="s">
        <v>31</v>
      </c>
      <c r="K2958" t="s">
        <v>2758</v>
      </c>
      <c r="L2958" t="s">
        <v>2805</v>
      </c>
      <c r="N2958">
        <f t="shared" si="92"/>
        <v>390</v>
      </c>
      <c r="O2958">
        <f t="shared" si="93"/>
        <v>5513</v>
      </c>
    </row>
    <row r="2959" spans="1:15" x14ac:dyDescent="0.3">
      <c r="A2959">
        <v>5513</v>
      </c>
      <c r="B2959" t="s">
        <v>3651</v>
      </c>
      <c r="C2959">
        <v>390</v>
      </c>
      <c r="D2959" t="s">
        <v>18066</v>
      </c>
      <c r="E2959" t="s">
        <v>17642</v>
      </c>
      <c r="F2959" t="s">
        <v>503</v>
      </c>
      <c r="G2959" t="s">
        <v>31</v>
      </c>
      <c r="H2959" t="s">
        <v>31</v>
      </c>
      <c r="I2959" t="s">
        <v>31</v>
      </c>
      <c r="J2959" t="s">
        <v>31</v>
      </c>
      <c r="K2959" t="s">
        <v>2758</v>
      </c>
      <c r="L2959" t="s">
        <v>2805</v>
      </c>
      <c r="N2959">
        <f t="shared" si="92"/>
        <v>390</v>
      </c>
      <c r="O2959">
        <f t="shared" si="93"/>
        <v>5513</v>
      </c>
    </row>
    <row r="2960" spans="1:15" x14ac:dyDescent="0.3">
      <c r="A2960">
        <v>5514</v>
      </c>
      <c r="B2960" t="s">
        <v>3818</v>
      </c>
      <c r="C2960">
        <v>390</v>
      </c>
      <c r="D2960" t="s">
        <v>3820</v>
      </c>
      <c r="E2960" t="s">
        <v>17642</v>
      </c>
      <c r="G2960" t="s">
        <v>31</v>
      </c>
      <c r="H2960" t="s">
        <v>31</v>
      </c>
      <c r="I2960" t="s">
        <v>31</v>
      </c>
      <c r="J2960" t="s">
        <v>31</v>
      </c>
      <c r="K2960" t="s">
        <v>2758</v>
      </c>
      <c r="L2960" t="s">
        <v>2805</v>
      </c>
      <c r="N2960">
        <f t="shared" si="92"/>
        <v>390</v>
      </c>
      <c r="O2960">
        <f t="shared" si="93"/>
        <v>5514</v>
      </c>
    </row>
    <row r="2961" spans="1:15" x14ac:dyDescent="0.3">
      <c r="A2961">
        <v>5514</v>
      </c>
      <c r="B2961" t="s">
        <v>3818</v>
      </c>
      <c r="C2961">
        <v>390</v>
      </c>
      <c r="D2961" t="s">
        <v>964</v>
      </c>
      <c r="E2961" t="s">
        <v>17642</v>
      </c>
      <c r="G2961" t="s">
        <v>31</v>
      </c>
      <c r="H2961" t="s">
        <v>31</v>
      </c>
      <c r="I2961" t="s">
        <v>31</v>
      </c>
      <c r="J2961" t="s">
        <v>31</v>
      </c>
      <c r="K2961" t="s">
        <v>2758</v>
      </c>
      <c r="L2961" t="s">
        <v>2805</v>
      </c>
      <c r="N2961">
        <f t="shared" si="92"/>
        <v>390</v>
      </c>
      <c r="O2961">
        <f t="shared" si="93"/>
        <v>5514</v>
      </c>
    </row>
    <row r="2962" spans="1:15" x14ac:dyDescent="0.3">
      <c r="A2962">
        <v>5514</v>
      </c>
      <c r="B2962" t="s">
        <v>3818</v>
      </c>
      <c r="C2962">
        <v>390</v>
      </c>
      <c r="D2962" t="s">
        <v>3819</v>
      </c>
      <c r="E2962" t="s">
        <v>17642</v>
      </c>
      <c r="G2962" t="s">
        <v>31</v>
      </c>
      <c r="H2962" t="s">
        <v>31</v>
      </c>
      <c r="I2962" t="s">
        <v>31</v>
      </c>
      <c r="J2962" t="s">
        <v>31</v>
      </c>
      <c r="K2962" t="s">
        <v>2758</v>
      </c>
      <c r="L2962" t="s">
        <v>2805</v>
      </c>
      <c r="N2962">
        <f t="shared" si="92"/>
        <v>390</v>
      </c>
      <c r="O2962">
        <f t="shared" si="93"/>
        <v>5514</v>
      </c>
    </row>
    <row r="2963" spans="1:15" x14ac:dyDescent="0.3">
      <c r="A2963">
        <v>5913</v>
      </c>
      <c r="B2963" t="s">
        <v>4729</v>
      </c>
      <c r="C2963" t="s">
        <v>4730</v>
      </c>
      <c r="D2963" t="s">
        <v>86</v>
      </c>
      <c r="E2963" t="s">
        <v>17642</v>
      </c>
      <c r="G2963" t="s">
        <v>31</v>
      </c>
      <c r="H2963" t="s">
        <v>31</v>
      </c>
      <c r="I2963" t="s">
        <v>31</v>
      </c>
      <c r="J2963" t="s">
        <v>2758</v>
      </c>
      <c r="K2963" t="s">
        <v>2758</v>
      </c>
      <c r="L2963" t="s">
        <v>2805</v>
      </c>
      <c r="N2963" t="str">
        <f t="shared" si="92"/>
        <v>TDFIC</v>
      </c>
      <c r="O2963">
        <f t="shared" si="93"/>
        <v>5913</v>
      </c>
    </row>
    <row r="2964" spans="1:15" x14ac:dyDescent="0.3">
      <c r="A2964">
        <v>5648</v>
      </c>
      <c r="B2964" t="s">
        <v>15396</v>
      </c>
      <c r="C2964" t="s">
        <v>18067</v>
      </c>
      <c r="D2964" t="s">
        <v>15398</v>
      </c>
      <c r="E2964" t="s">
        <v>17642</v>
      </c>
      <c r="G2964" t="s">
        <v>31</v>
      </c>
      <c r="H2964" t="s">
        <v>31</v>
      </c>
      <c r="I2964" t="s">
        <v>31</v>
      </c>
      <c r="J2964" t="s">
        <v>31</v>
      </c>
      <c r="K2964" t="s">
        <v>2758</v>
      </c>
      <c r="L2964" t="s">
        <v>2805</v>
      </c>
      <c r="N2964" t="str">
        <f t="shared" si="92"/>
        <v>12C01</v>
      </c>
      <c r="O2964">
        <f t="shared" si="93"/>
        <v>5648</v>
      </c>
    </row>
    <row r="2965" spans="1:15" x14ac:dyDescent="0.3">
      <c r="A2965">
        <v>4585</v>
      </c>
      <c r="B2965" t="s">
        <v>2985</v>
      </c>
      <c r="C2965" t="s">
        <v>2986</v>
      </c>
      <c r="D2965" t="s">
        <v>2987</v>
      </c>
      <c r="E2965" t="s">
        <v>17642</v>
      </c>
      <c r="G2965" t="s">
        <v>31</v>
      </c>
      <c r="H2965" t="s">
        <v>31</v>
      </c>
      <c r="I2965" t="s">
        <v>31</v>
      </c>
      <c r="J2965" t="s">
        <v>2758</v>
      </c>
      <c r="K2965" t="s">
        <v>2758</v>
      </c>
      <c r="L2965" t="s">
        <v>2805</v>
      </c>
      <c r="N2965" t="str">
        <f t="shared" si="92"/>
        <v>TREST</v>
      </c>
      <c r="O2965">
        <f t="shared" si="93"/>
        <v>4585</v>
      </c>
    </row>
    <row r="2966" spans="1:15" x14ac:dyDescent="0.3">
      <c r="A2966">
        <v>4541</v>
      </c>
      <c r="B2966" t="s">
        <v>15437</v>
      </c>
      <c r="C2966">
        <v>61425</v>
      </c>
      <c r="D2966" t="s">
        <v>15438</v>
      </c>
      <c r="E2966" t="s">
        <v>17642</v>
      </c>
      <c r="G2966" t="s">
        <v>31</v>
      </c>
      <c r="H2966" t="s">
        <v>31</v>
      </c>
      <c r="I2966" t="s">
        <v>31</v>
      </c>
      <c r="J2966" t="s">
        <v>2758</v>
      </c>
      <c r="K2966" t="s">
        <v>2758</v>
      </c>
      <c r="L2966" t="s">
        <v>2783</v>
      </c>
      <c r="N2966">
        <f t="shared" si="92"/>
        <v>61425</v>
      </c>
      <c r="O2966">
        <f t="shared" si="93"/>
        <v>4541</v>
      </c>
    </row>
    <row r="2967" spans="1:15" x14ac:dyDescent="0.3">
      <c r="A2967">
        <v>8572</v>
      </c>
      <c r="B2967" t="s">
        <v>16461</v>
      </c>
      <c r="C2967">
        <v>82288</v>
      </c>
      <c r="D2967" t="s">
        <v>16462</v>
      </c>
      <c r="E2967" t="s">
        <v>17642</v>
      </c>
      <c r="G2967" t="s">
        <v>31</v>
      </c>
      <c r="H2967" t="s">
        <v>31</v>
      </c>
      <c r="I2967" t="s">
        <v>31</v>
      </c>
      <c r="J2967" t="s">
        <v>2758</v>
      </c>
      <c r="K2967" t="s">
        <v>2758</v>
      </c>
      <c r="L2967" t="s">
        <v>2783</v>
      </c>
      <c r="N2967">
        <f t="shared" si="92"/>
        <v>82288</v>
      </c>
      <c r="O2967">
        <f t="shared" si="93"/>
        <v>8572</v>
      </c>
    </row>
    <row r="2968" spans="1:15" x14ac:dyDescent="0.3">
      <c r="A2968">
        <v>8036</v>
      </c>
      <c r="B2968" t="s">
        <v>17574</v>
      </c>
      <c r="C2968">
        <v>29076</v>
      </c>
      <c r="D2968" t="s">
        <v>17575</v>
      </c>
      <c r="E2968" t="s">
        <v>17642</v>
      </c>
      <c r="G2968" t="s">
        <v>2758</v>
      </c>
      <c r="H2968" t="s">
        <v>2758</v>
      </c>
      <c r="I2968" t="s">
        <v>31</v>
      </c>
      <c r="J2968" t="s">
        <v>31</v>
      </c>
      <c r="K2968" t="s">
        <v>2758</v>
      </c>
      <c r="L2968" t="s">
        <v>17576</v>
      </c>
      <c r="N2968">
        <f t="shared" si="92"/>
        <v>29076</v>
      </c>
      <c r="O2968">
        <f t="shared" si="93"/>
        <v>8036</v>
      </c>
    </row>
    <row r="2969" spans="1:15" x14ac:dyDescent="0.3">
      <c r="A2969">
        <v>8037</v>
      </c>
      <c r="B2969" t="s">
        <v>17577</v>
      </c>
      <c r="C2969">
        <v>34192</v>
      </c>
      <c r="D2969" t="s">
        <v>17578</v>
      </c>
      <c r="E2969" t="s">
        <v>17642</v>
      </c>
      <c r="G2969" t="s">
        <v>2758</v>
      </c>
      <c r="H2969" t="s">
        <v>2758</v>
      </c>
      <c r="I2969" t="s">
        <v>31</v>
      </c>
      <c r="J2969" t="s">
        <v>31</v>
      </c>
      <c r="K2969" t="s">
        <v>2758</v>
      </c>
      <c r="L2969" t="s">
        <v>17576</v>
      </c>
      <c r="N2969">
        <f t="shared" si="92"/>
        <v>34192</v>
      </c>
      <c r="O2969">
        <f t="shared" si="93"/>
        <v>8037</v>
      </c>
    </row>
    <row r="2970" spans="1:15" x14ac:dyDescent="0.3">
      <c r="A2970">
        <v>8504</v>
      </c>
      <c r="B2970" t="s">
        <v>3746</v>
      </c>
      <c r="C2970">
        <v>170558746</v>
      </c>
      <c r="D2970" t="s">
        <v>3750</v>
      </c>
      <c r="E2970" t="s">
        <v>17642</v>
      </c>
      <c r="G2970" t="s">
        <v>31</v>
      </c>
      <c r="H2970" t="s">
        <v>31</v>
      </c>
      <c r="I2970" t="s">
        <v>31</v>
      </c>
      <c r="J2970" t="s">
        <v>2758</v>
      </c>
      <c r="K2970" t="s">
        <v>2758</v>
      </c>
      <c r="L2970" t="s">
        <v>2805</v>
      </c>
      <c r="N2970">
        <f t="shared" si="92"/>
        <v>170558746</v>
      </c>
      <c r="O2970">
        <f t="shared" si="93"/>
        <v>8504</v>
      </c>
    </row>
    <row r="2971" spans="1:15" x14ac:dyDescent="0.3">
      <c r="A2971">
        <v>8504</v>
      </c>
      <c r="B2971" t="s">
        <v>3746</v>
      </c>
      <c r="C2971">
        <v>170558746</v>
      </c>
      <c r="D2971" t="s">
        <v>3749</v>
      </c>
      <c r="E2971" t="s">
        <v>17642</v>
      </c>
      <c r="G2971" t="s">
        <v>31</v>
      </c>
      <c r="H2971" t="s">
        <v>31</v>
      </c>
      <c r="I2971" t="s">
        <v>31</v>
      </c>
      <c r="J2971" t="s">
        <v>2758</v>
      </c>
      <c r="K2971" t="s">
        <v>2758</v>
      </c>
      <c r="L2971" t="s">
        <v>2805</v>
      </c>
      <c r="N2971">
        <f t="shared" si="92"/>
        <v>170558746</v>
      </c>
      <c r="O2971">
        <f t="shared" si="93"/>
        <v>8504</v>
      </c>
    </row>
    <row r="2972" spans="1:15" x14ac:dyDescent="0.3">
      <c r="A2972">
        <v>8504</v>
      </c>
      <c r="B2972" t="s">
        <v>3746</v>
      </c>
      <c r="C2972">
        <v>170558746</v>
      </c>
      <c r="D2972" t="s">
        <v>3748</v>
      </c>
      <c r="E2972" t="s">
        <v>17642</v>
      </c>
      <c r="G2972" t="s">
        <v>31</v>
      </c>
      <c r="H2972" t="s">
        <v>31</v>
      </c>
      <c r="I2972" t="s">
        <v>31</v>
      </c>
      <c r="J2972" t="s">
        <v>2758</v>
      </c>
      <c r="K2972" t="s">
        <v>2758</v>
      </c>
      <c r="L2972" t="s">
        <v>2805</v>
      </c>
      <c r="N2972">
        <f t="shared" si="92"/>
        <v>170558746</v>
      </c>
      <c r="O2972">
        <f t="shared" si="93"/>
        <v>8504</v>
      </c>
    </row>
    <row r="2973" spans="1:15" x14ac:dyDescent="0.3">
      <c r="A2973">
        <v>8504</v>
      </c>
      <c r="B2973" t="s">
        <v>3746</v>
      </c>
      <c r="C2973">
        <v>170558746</v>
      </c>
      <c r="D2973" t="s">
        <v>3752</v>
      </c>
      <c r="E2973" t="s">
        <v>17642</v>
      </c>
      <c r="G2973" t="s">
        <v>31</v>
      </c>
      <c r="H2973" t="s">
        <v>31</v>
      </c>
      <c r="I2973" t="s">
        <v>31</v>
      </c>
      <c r="J2973" t="s">
        <v>2758</v>
      </c>
      <c r="K2973" t="s">
        <v>2758</v>
      </c>
      <c r="L2973" t="s">
        <v>2805</v>
      </c>
      <c r="N2973">
        <f t="shared" si="92"/>
        <v>170558746</v>
      </c>
      <c r="O2973">
        <f t="shared" si="93"/>
        <v>8504</v>
      </c>
    </row>
    <row r="2974" spans="1:15" x14ac:dyDescent="0.3">
      <c r="A2974">
        <v>8504</v>
      </c>
      <c r="B2974" t="s">
        <v>3746</v>
      </c>
      <c r="C2974">
        <v>170558746</v>
      </c>
      <c r="D2974" t="s">
        <v>3747</v>
      </c>
      <c r="E2974" t="s">
        <v>17642</v>
      </c>
      <c r="G2974" t="s">
        <v>31</v>
      </c>
      <c r="H2974" t="s">
        <v>31</v>
      </c>
      <c r="I2974" t="s">
        <v>31</v>
      </c>
      <c r="J2974" t="s">
        <v>2758</v>
      </c>
      <c r="K2974" t="s">
        <v>2758</v>
      </c>
      <c r="L2974" t="s">
        <v>2805</v>
      </c>
      <c r="N2974">
        <f t="shared" si="92"/>
        <v>170558746</v>
      </c>
      <c r="O2974">
        <f t="shared" si="93"/>
        <v>8504</v>
      </c>
    </row>
    <row r="2975" spans="1:15" x14ac:dyDescent="0.3">
      <c r="A2975">
        <v>5501</v>
      </c>
      <c r="B2975" t="s">
        <v>3059</v>
      </c>
      <c r="C2975">
        <v>84980</v>
      </c>
      <c r="D2975" t="s">
        <v>18068</v>
      </c>
      <c r="E2975" t="s">
        <v>17642</v>
      </c>
      <c r="F2975" t="s">
        <v>344</v>
      </c>
      <c r="G2975" t="s">
        <v>31</v>
      </c>
      <c r="H2975" t="s">
        <v>31</v>
      </c>
      <c r="I2975" t="s">
        <v>31</v>
      </c>
      <c r="J2975" t="s">
        <v>31</v>
      </c>
      <c r="K2975" t="s">
        <v>2758</v>
      </c>
      <c r="L2975" t="s">
        <v>2783</v>
      </c>
      <c r="N2975">
        <f t="shared" si="92"/>
        <v>84980</v>
      </c>
      <c r="O2975">
        <f t="shared" si="93"/>
        <v>5501</v>
      </c>
    </row>
    <row r="2976" spans="1:15" x14ac:dyDescent="0.3">
      <c r="A2976">
        <v>5500</v>
      </c>
      <c r="B2976" t="s">
        <v>3118</v>
      </c>
      <c r="C2976" t="s">
        <v>3119</v>
      </c>
      <c r="D2976" t="s">
        <v>3120</v>
      </c>
      <c r="E2976" t="s">
        <v>17642</v>
      </c>
      <c r="G2976" t="s">
        <v>31</v>
      </c>
      <c r="H2976" t="s">
        <v>31</v>
      </c>
      <c r="I2976" t="s">
        <v>31</v>
      </c>
      <c r="J2976" t="s">
        <v>31</v>
      </c>
      <c r="K2976" t="s">
        <v>2758</v>
      </c>
      <c r="L2976" t="s">
        <v>3121</v>
      </c>
      <c r="N2976" t="str">
        <f t="shared" si="92"/>
        <v>617591011C21P</v>
      </c>
      <c r="O2976">
        <f t="shared" si="93"/>
        <v>5500</v>
      </c>
    </row>
    <row r="2977" spans="1:15" x14ac:dyDescent="0.3">
      <c r="A2977">
        <v>5500</v>
      </c>
      <c r="B2977" t="s">
        <v>3118</v>
      </c>
      <c r="C2977" t="s">
        <v>3119</v>
      </c>
      <c r="D2977" t="s">
        <v>18069</v>
      </c>
      <c r="E2977" t="s">
        <v>17642</v>
      </c>
      <c r="F2977" t="s">
        <v>344</v>
      </c>
      <c r="G2977" t="s">
        <v>31</v>
      </c>
      <c r="H2977" t="s">
        <v>31</v>
      </c>
      <c r="I2977" t="s">
        <v>31</v>
      </c>
      <c r="J2977" t="s">
        <v>31</v>
      </c>
      <c r="K2977" t="s">
        <v>2758</v>
      </c>
      <c r="L2977" t="s">
        <v>3121</v>
      </c>
      <c r="N2977" t="str">
        <f t="shared" si="92"/>
        <v>617591011C21P</v>
      </c>
      <c r="O2977">
        <f t="shared" si="93"/>
        <v>5500</v>
      </c>
    </row>
    <row r="2978" spans="1:15" x14ac:dyDescent="0.3">
      <c r="A2978">
        <v>5500</v>
      </c>
      <c r="B2978" t="s">
        <v>3118</v>
      </c>
      <c r="C2978" t="s">
        <v>3119</v>
      </c>
      <c r="D2978" t="s">
        <v>970</v>
      </c>
      <c r="E2978" t="s">
        <v>17642</v>
      </c>
      <c r="G2978" t="s">
        <v>31</v>
      </c>
      <c r="H2978" t="s">
        <v>31</v>
      </c>
      <c r="I2978" t="s">
        <v>31</v>
      </c>
      <c r="J2978" t="s">
        <v>31</v>
      </c>
      <c r="K2978" t="s">
        <v>2758</v>
      </c>
      <c r="L2978" t="s">
        <v>3121</v>
      </c>
      <c r="N2978" t="str">
        <f t="shared" si="92"/>
        <v>617591011C21P</v>
      </c>
      <c r="O2978">
        <f t="shared" si="93"/>
        <v>5500</v>
      </c>
    </row>
    <row r="2979" spans="1:15" x14ac:dyDescent="0.3">
      <c r="A2979">
        <v>6583</v>
      </c>
      <c r="B2979" t="s">
        <v>3209</v>
      </c>
      <c r="C2979">
        <v>76048</v>
      </c>
      <c r="D2979" t="s">
        <v>3210</v>
      </c>
      <c r="E2979" t="s">
        <v>17642</v>
      </c>
      <c r="G2979" t="s">
        <v>31</v>
      </c>
      <c r="H2979" t="s">
        <v>31</v>
      </c>
      <c r="I2979" t="s">
        <v>31</v>
      </c>
      <c r="J2979" t="s">
        <v>2758</v>
      </c>
      <c r="K2979" t="s">
        <v>2758</v>
      </c>
      <c r="L2979" t="s">
        <v>2783</v>
      </c>
      <c r="N2979">
        <f t="shared" si="92"/>
        <v>76048</v>
      </c>
      <c r="O2979">
        <f t="shared" si="93"/>
        <v>6583</v>
      </c>
    </row>
    <row r="2980" spans="1:15" x14ac:dyDescent="0.3">
      <c r="A2980">
        <v>4957</v>
      </c>
      <c r="B2980" t="s">
        <v>4483</v>
      </c>
      <c r="C2980">
        <v>20554</v>
      </c>
      <c r="D2980" t="s">
        <v>739</v>
      </c>
      <c r="E2980" t="s">
        <v>17642</v>
      </c>
      <c r="G2980" t="s">
        <v>31</v>
      </c>
      <c r="H2980" t="s">
        <v>31</v>
      </c>
      <c r="I2980" t="s">
        <v>31</v>
      </c>
      <c r="J2980" t="s">
        <v>31</v>
      </c>
      <c r="K2980" t="s">
        <v>2758</v>
      </c>
      <c r="L2980" t="s">
        <v>2783</v>
      </c>
      <c r="N2980">
        <f t="shared" si="92"/>
        <v>20554</v>
      </c>
      <c r="O2980">
        <f t="shared" si="93"/>
        <v>4957</v>
      </c>
    </row>
    <row r="2981" spans="1:15" x14ac:dyDescent="0.3">
      <c r="A2981">
        <v>1585</v>
      </c>
      <c r="B2981" t="s">
        <v>3102</v>
      </c>
      <c r="C2981">
        <v>3432</v>
      </c>
      <c r="D2981" t="s">
        <v>4228</v>
      </c>
      <c r="E2981" t="s">
        <v>17642</v>
      </c>
      <c r="G2981" t="s">
        <v>31</v>
      </c>
      <c r="H2981" t="s">
        <v>31</v>
      </c>
      <c r="I2981" t="s">
        <v>31</v>
      </c>
      <c r="J2981" t="s">
        <v>31</v>
      </c>
      <c r="K2981" t="s">
        <v>2758</v>
      </c>
      <c r="L2981" t="s">
        <v>2783</v>
      </c>
      <c r="N2981">
        <f t="shared" si="92"/>
        <v>3432</v>
      </c>
      <c r="O2981">
        <f t="shared" si="93"/>
        <v>1585</v>
      </c>
    </row>
    <row r="2982" spans="1:15" x14ac:dyDescent="0.3">
      <c r="A2982">
        <v>1585</v>
      </c>
      <c r="B2982" t="s">
        <v>3102</v>
      </c>
      <c r="C2982">
        <v>3432</v>
      </c>
      <c r="D2982" t="s">
        <v>4229</v>
      </c>
      <c r="E2982" t="s">
        <v>17642</v>
      </c>
      <c r="G2982" t="s">
        <v>31</v>
      </c>
      <c r="H2982" t="s">
        <v>31</v>
      </c>
      <c r="I2982" t="s">
        <v>31</v>
      </c>
      <c r="J2982" t="s">
        <v>31</v>
      </c>
      <c r="K2982" t="s">
        <v>2758</v>
      </c>
      <c r="L2982" t="s">
        <v>2783</v>
      </c>
      <c r="N2982">
        <f t="shared" si="92"/>
        <v>3432</v>
      </c>
      <c r="O2982">
        <f t="shared" si="93"/>
        <v>1585</v>
      </c>
    </row>
    <row r="2983" spans="1:15" x14ac:dyDescent="0.3">
      <c r="A2983">
        <v>1585</v>
      </c>
      <c r="B2983" t="s">
        <v>3102</v>
      </c>
      <c r="C2983">
        <v>3432</v>
      </c>
      <c r="D2983" t="s">
        <v>4230</v>
      </c>
      <c r="E2983" t="s">
        <v>17642</v>
      </c>
      <c r="G2983" t="s">
        <v>31</v>
      </c>
      <c r="H2983" t="s">
        <v>31</v>
      </c>
      <c r="I2983" t="s">
        <v>31</v>
      </c>
      <c r="J2983" t="s">
        <v>31</v>
      </c>
      <c r="K2983" t="s">
        <v>2758</v>
      </c>
      <c r="L2983" t="s">
        <v>2783</v>
      </c>
      <c r="N2983">
        <f t="shared" si="92"/>
        <v>3432</v>
      </c>
      <c r="O2983">
        <f t="shared" si="93"/>
        <v>1585</v>
      </c>
    </row>
    <row r="2984" spans="1:15" x14ac:dyDescent="0.3">
      <c r="A2984">
        <v>3550</v>
      </c>
      <c r="B2984" t="s">
        <v>3102</v>
      </c>
      <c r="C2984">
        <v>87726</v>
      </c>
      <c r="D2984" t="s">
        <v>4212</v>
      </c>
      <c r="E2984" t="s">
        <v>17642</v>
      </c>
      <c r="G2984" t="s">
        <v>31</v>
      </c>
      <c r="H2984" t="s">
        <v>2758</v>
      </c>
      <c r="I2984" t="s">
        <v>31</v>
      </c>
      <c r="J2984" t="s">
        <v>31</v>
      </c>
      <c r="K2984" t="s">
        <v>2758</v>
      </c>
      <c r="L2984" t="s">
        <v>2786</v>
      </c>
      <c r="N2984">
        <f t="shared" si="92"/>
        <v>87726</v>
      </c>
      <c r="O2984">
        <f t="shared" si="93"/>
        <v>3550</v>
      </c>
    </row>
    <row r="2985" spans="1:15" x14ac:dyDescent="0.3">
      <c r="A2985">
        <v>3550</v>
      </c>
      <c r="B2985" t="s">
        <v>3102</v>
      </c>
      <c r="C2985">
        <v>87726</v>
      </c>
      <c r="D2985" t="s">
        <v>4196</v>
      </c>
      <c r="E2985" t="s">
        <v>17642</v>
      </c>
      <c r="G2985" t="s">
        <v>31</v>
      </c>
      <c r="H2985" t="s">
        <v>31</v>
      </c>
      <c r="I2985" t="s">
        <v>31</v>
      </c>
      <c r="J2985" t="s">
        <v>31</v>
      </c>
      <c r="K2985" t="s">
        <v>2758</v>
      </c>
      <c r="L2985" t="s">
        <v>2783</v>
      </c>
      <c r="N2985">
        <f t="shared" si="92"/>
        <v>87726</v>
      </c>
      <c r="O2985">
        <f t="shared" si="93"/>
        <v>3550</v>
      </c>
    </row>
    <row r="2986" spans="1:15" x14ac:dyDescent="0.3">
      <c r="A2986">
        <v>3550</v>
      </c>
      <c r="B2986" t="s">
        <v>3102</v>
      </c>
      <c r="C2986">
        <v>87726</v>
      </c>
      <c r="D2986" t="s">
        <v>4221</v>
      </c>
      <c r="E2986" t="s">
        <v>17642</v>
      </c>
      <c r="G2986" t="s">
        <v>31</v>
      </c>
      <c r="H2986" t="s">
        <v>31</v>
      </c>
      <c r="I2986" t="s">
        <v>31</v>
      </c>
      <c r="J2986" t="s">
        <v>31</v>
      </c>
      <c r="K2986" t="s">
        <v>2758</v>
      </c>
      <c r="L2986" t="s">
        <v>2783</v>
      </c>
      <c r="N2986">
        <f t="shared" si="92"/>
        <v>87726</v>
      </c>
      <c r="O2986">
        <f t="shared" si="93"/>
        <v>3550</v>
      </c>
    </row>
    <row r="2987" spans="1:15" x14ac:dyDescent="0.3">
      <c r="A2987">
        <v>3550</v>
      </c>
      <c r="B2987" t="s">
        <v>3102</v>
      </c>
      <c r="C2987">
        <v>87726</v>
      </c>
      <c r="D2987" t="s">
        <v>4172</v>
      </c>
      <c r="E2987" t="s">
        <v>17642</v>
      </c>
      <c r="G2987" t="s">
        <v>31</v>
      </c>
      <c r="H2987" t="s">
        <v>31</v>
      </c>
      <c r="I2987" t="s">
        <v>31</v>
      </c>
      <c r="J2987" t="s">
        <v>31</v>
      </c>
      <c r="K2987" t="s">
        <v>2758</v>
      </c>
      <c r="L2987" t="s">
        <v>2783</v>
      </c>
      <c r="N2987">
        <f t="shared" si="92"/>
        <v>87726</v>
      </c>
      <c r="O2987">
        <f t="shared" si="93"/>
        <v>3550</v>
      </c>
    </row>
    <row r="2988" spans="1:15" x14ac:dyDescent="0.3">
      <c r="A2988">
        <v>3550</v>
      </c>
      <c r="B2988" t="s">
        <v>3102</v>
      </c>
      <c r="C2988">
        <v>87726</v>
      </c>
      <c r="D2988" t="s">
        <v>4163</v>
      </c>
      <c r="E2988" t="s">
        <v>17642</v>
      </c>
      <c r="F2988" t="s">
        <v>204</v>
      </c>
      <c r="G2988" t="s">
        <v>31</v>
      </c>
      <c r="H2988" t="s">
        <v>31</v>
      </c>
      <c r="I2988" t="s">
        <v>31</v>
      </c>
      <c r="J2988" t="s">
        <v>31</v>
      </c>
      <c r="K2988" t="s">
        <v>2758</v>
      </c>
      <c r="L2988" t="s">
        <v>2783</v>
      </c>
      <c r="N2988">
        <f t="shared" si="92"/>
        <v>87726</v>
      </c>
      <c r="O2988">
        <f t="shared" si="93"/>
        <v>3550</v>
      </c>
    </row>
    <row r="2989" spans="1:15" x14ac:dyDescent="0.3">
      <c r="A2989">
        <v>3550</v>
      </c>
      <c r="B2989" t="s">
        <v>3102</v>
      </c>
      <c r="C2989">
        <v>87726</v>
      </c>
      <c r="D2989" t="s">
        <v>18070</v>
      </c>
      <c r="E2989" t="s">
        <v>17642</v>
      </c>
      <c r="G2989" t="s">
        <v>31</v>
      </c>
      <c r="H2989" t="s">
        <v>31</v>
      </c>
      <c r="I2989" t="s">
        <v>31</v>
      </c>
      <c r="J2989" t="s">
        <v>31</v>
      </c>
      <c r="K2989" t="s">
        <v>2758</v>
      </c>
      <c r="L2989" t="s">
        <v>2783</v>
      </c>
      <c r="N2989">
        <f t="shared" si="92"/>
        <v>87726</v>
      </c>
      <c r="O2989">
        <f t="shared" si="93"/>
        <v>3550</v>
      </c>
    </row>
    <row r="2990" spans="1:15" x14ac:dyDescent="0.3">
      <c r="A2990">
        <v>3550</v>
      </c>
      <c r="B2990" t="s">
        <v>3102</v>
      </c>
      <c r="C2990">
        <v>87726</v>
      </c>
      <c r="D2990" t="s">
        <v>4210</v>
      </c>
      <c r="E2990" t="s">
        <v>17642</v>
      </c>
      <c r="G2990" t="s">
        <v>31</v>
      </c>
      <c r="H2990" t="s">
        <v>31</v>
      </c>
      <c r="I2990" t="s">
        <v>31</v>
      </c>
      <c r="J2990" t="s">
        <v>31</v>
      </c>
      <c r="K2990" t="s">
        <v>2758</v>
      </c>
      <c r="L2990" t="s">
        <v>2783</v>
      </c>
      <c r="N2990">
        <f t="shared" si="92"/>
        <v>87726</v>
      </c>
      <c r="O2990">
        <f t="shared" si="93"/>
        <v>3550</v>
      </c>
    </row>
    <row r="2991" spans="1:15" x14ac:dyDescent="0.3">
      <c r="A2991">
        <v>3550</v>
      </c>
      <c r="B2991" t="s">
        <v>3102</v>
      </c>
      <c r="C2991">
        <v>87726</v>
      </c>
      <c r="D2991" t="s">
        <v>4209</v>
      </c>
      <c r="E2991" t="s">
        <v>17642</v>
      </c>
      <c r="G2991" t="s">
        <v>31</v>
      </c>
      <c r="H2991" t="s">
        <v>31</v>
      </c>
      <c r="I2991" t="s">
        <v>31</v>
      </c>
      <c r="J2991" t="s">
        <v>31</v>
      </c>
      <c r="K2991" t="s">
        <v>2758</v>
      </c>
      <c r="L2991" t="s">
        <v>2783</v>
      </c>
      <c r="N2991">
        <f t="shared" si="92"/>
        <v>87726</v>
      </c>
      <c r="O2991">
        <f t="shared" si="93"/>
        <v>3550</v>
      </c>
    </row>
    <row r="2992" spans="1:15" x14ac:dyDescent="0.3">
      <c r="A2992">
        <v>3550</v>
      </c>
      <c r="B2992" t="s">
        <v>3102</v>
      </c>
      <c r="C2992">
        <v>87726</v>
      </c>
      <c r="D2992" t="s">
        <v>18071</v>
      </c>
      <c r="E2992" t="s">
        <v>17642</v>
      </c>
      <c r="G2992" t="s">
        <v>31</v>
      </c>
      <c r="H2992" t="s">
        <v>31</v>
      </c>
      <c r="I2992" t="s">
        <v>31</v>
      </c>
      <c r="J2992" t="s">
        <v>31</v>
      </c>
      <c r="K2992" t="s">
        <v>2758</v>
      </c>
      <c r="L2992" t="s">
        <v>2783</v>
      </c>
      <c r="N2992">
        <f t="shared" si="92"/>
        <v>87726</v>
      </c>
      <c r="O2992">
        <f t="shared" si="93"/>
        <v>3550</v>
      </c>
    </row>
    <row r="2993" spans="1:15" x14ac:dyDescent="0.3">
      <c r="A2993">
        <v>3550</v>
      </c>
      <c r="B2993" t="s">
        <v>3102</v>
      </c>
      <c r="C2993">
        <v>87726</v>
      </c>
      <c r="D2993" t="s">
        <v>4173</v>
      </c>
      <c r="E2993" t="s">
        <v>17642</v>
      </c>
      <c r="G2993" t="s">
        <v>31</v>
      </c>
      <c r="H2993" t="s">
        <v>31</v>
      </c>
      <c r="I2993" t="s">
        <v>31</v>
      </c>
      <c r="J2993" t="s">
        <v>31</v>
      </c>
      <c r="K2993" t="s">
        <v>2758</v>
      </c>
      <c r="L2993" t="s">
        <v>2783</v>
      </c>
      <c r="N2993">
        <f t="shared" si="92"/>
        <v>87726</v>
      </c>
      <c r="O2993">
        <f t="shared" si="93"/>
        <v>3550</v>
      </c>
    </row>
    <row r="2994" spans="1:15" x14ac:dyDescent="0.3">
      <c r="A2994">
        <v>3550</v>
      </c>
      <c r="B2994" t="s">
        <v>3102</v>
      </c>
      <c r="C2994">
        <v>87726</v>
      </c>
      <c r="D2994" t="s">
        <v>4201</v>
      </c>
      <c r="E2994" t="s">
        <v>17642</v>
      </c>
      <c r="G2994" t="s">
        <v>31</v>
      </c>
      <c r="H2994" t="s">
        <v>31</v>
      </c>
      <c r="I2994" t="s">
        <v>31</v>
      </c>
      <c r="J2994" t="s">
        <v>31</v>
      </c>
      <c r="K2994" t="s">
        <v>2758</v>
      </c>
      <c r="L2994" t="s">
        <v>2783</v>
      </c>
      <c r="N2994">
        <f t="shared" si="92"/>
        <v>87726</v>
      </c>
      <c r="O2994">
        <f t="shared" si="93"/>
        <v>3550</v>
      </c>
    </row>
    <row r="2995" spans="1:15" x14ac:dyDescent="0.3">
      <c r="A2995">
        <v>3550</v>
      </c>
      <c r="B2995" t="s">
        <v>3102</v>
      </c>
      <c r="C2995">
        <v>87726</v>
      </c>
      <c r="D2995" t="s">
        <v>4194</v>
      </c>
      <c r="E2995" t="s">
        <v>17642</v>
      </c>
      <c r="G2995" t="s">
        <v>31</v>
      </c>
      <c r="H2995" t="s">
        <v>31</v>
      </c>
      <c r="I2995" t="s">
        <v>31</v>
      </c>
      <c r="J2995" t="s">
        <v>31</v>
      </c>
      <c r="K2995" t="s">
        <v>2758</v>
      </c>
      <c r="L2995" t="s">
        <v>2783</v>
      </c>
      <c r="N2995">
        <f t="shared" si="92"/>
        <v>87726</v>
      </c>
      <c r="O2995">
        <f t="shared" si="93"/>
        <v>3550</v>
      </c>
    </row>
    <row r="2996" spans="1:15" x14ac:dyDescent="0.3">
      <c r="A2996">
        <v>3550</v>
      </c>
      <c r="B2996" t="s">
        <v>3102</v>
      </c>
      <c r="C2996">
        <v>87726</v>
      </c>
      <c r="D2996" t="s">
        <v>4171</v>
      </c>
      <c r="E2996" t="s">
        <v>17642</v>
      </c>
      <c r="F2996" t="s">
        <v>378</v>
      </c>
      <c r="G2996" t="s">
        <v>31</v>
      </c>
      <c r="H2996" t="s">
        <v>31</v>
      </c>
      <c r="I2996" t="s">
        <v>31</v>
      </c>
      <c r="J2996" t="s">
        <v>31</v>
      </c>
      <c r="K2996" t="s">
        <v>2758</v>
      </c>
      <c r="L2996" t="s">
        <v>2783</v>
      </c>
      <c r="N2996">
        <f t="shared" si="92"/>
        <v>87726</v>
      </c>
      <c r="O2996">
        <f t="shared" si="93"/>
        <v>3550</v>
      </c>
    </row>
    <row r="2997" spans="1:15" x14ac:dyDescent="0.3">
      <c r="A2997">
        <v>3550</v>
      </c>
      <c r="B2997" t="s">
        <v>3102</v>
      </c>
      <c r="C2997">
        <v>87726</v>
      </c>
      <c r="D2997" t="s">
        <v>4171</v>
      </c>
      <c r="E2997" t="s">
        <v>17642</v>
      </c>
      <c r="F2997" t="s">
        <v>344</v>
      </c>
      <c r="G2997" t="s">
        <v>31</v>
      </c>
      <c r="H2997" t="s">
        <v>31</v>
      </c>
      <c r="I2997" t="s">
        <v>31</v>
      </c>
      <c r="J2997" t="s">
        <v>31</v>
      </c>
      <c r="K2997" t="s">
        <v>2758</v>
      </c>
      <c r="L2997" t="s">
        <v>2783</v>
      </c>
      <c r="N2997">
        <f t="shared" si="92"/>
        <v>87726</v>
      </c>
      <c r="O2997">
        <f t="shared" si="93"/>
        <v>3550</v>
      </c>
    </row>
    <row r="2998" spans="1:15" x14ac:dyDescent="0.3">
      <c r="A2998">
        <v>3550</v>
      </c>
      <c r="B2998" t="s">
        <v>3102</v>
      </c>
      <c r="C2998">
        <v>87726</v>
      </c>
      <c r="D2998" t="s">
        <v>4202</v>
      </c>
      <c r="E2998" t="s">
        <v>17642</v>
      </c>
      <c r="F2998" t="s">
        <v>150</v>
      </c>
      <c r="G2998" t="s">
        <v>31</v>
      </c>
      <c r="H2998" t="s">
        <v>31</v>
      </c>
      <c r="I2998" t="s">
        <v>31</v>
      </c>
      <c r="J2998" t="s">
        <v>31</v>
      </c>
      <c r="K2998" t="s">
        <v>2758</v>
      </c>
      <c r="L2998" t="s">
        <v>2783</v>
      </c>
      <c r="N2998">
        <f t="shared" si="92"/>
        <v>87726</v>
      </c>
      <c r="O2998">
        <f t="shared" si="93"/>
        <v>3550</v>
      </c>
    </row>
    <row r="2999" spans="1:15" x14ac:dyDescent="0.3">
      <c r="A2999">
        <v>3550</v>
      </c>
      <c r="B2999" t="s">
        <v>3102</v>
      </c>
      <c r="C2999">
        <v>87726</v>
      </c>
      <c r="D2999" t="s">
        <v>4184</v>
      </c>
      <c r="E2999" t="s">
        <v>17642</v>
      </c>
      <c r="F2999" t="s">
        <v>150</v>
      </c>
      <c r="G2999" t="s">
        <v>31</v>
      </c>
      <c r="H2999" t="s">
        <v>31</v>
      </c>
      <c r="I2999" t="s">
        <v>31</v>
      </c>
      <c r="J2999" t="s">
        <v>31</v>
      </c>
      <c r="K2999" t="s">
        <v>2758</v>
      </c>
      <c r="L2999" t="s">
        <v>2783</v>
      </c>
      <c r="N2999">
        <f t="shared" si="92"/>
        <v>87726</v>
      </c>
      <c r="O2999">
        <f t="shared" si="93"/>
        <v>3550</v>
      </c>
    </row>
    <row r="3000" spans="1:15" x14ac:dyDescent="0.3">
      <c r="A3000">
        <v>3550</v>
      </c>
      <c r="B3000" t="s">
        <v>3102</v>
      </c>
      <c r="C3000">
        <v>87726</v>
      </c>
      <c r="D3000" t="s">
        <v>4165</v>
      </c>
      <c r="E3000" t="s">
        <v>17642</v>
      </c>
      <c r="F3000" t="s">
        <v>344</v>
      </c>
      <c r="G3000" t="s">
        <v>31</v>
      </c>
      <c r="H3000" t="s">
        <v>31</v>
      </c>
      <c r="I3000" t="s">
        <v>31</v>
      </c>
      <c r="J3000" t="s">
        <v>31</v>
      </c>
      <c r="K3000" t="s">
        <v>2758</v>
      </c>
      <c r="L3000" t="s">
        <v>2783</v>
      </c>
      <c r="N3000">
        <f t="shared" si="92"/>
        <v>87726</v>
      </c>
      <c r="O3000">
        <f t="shared" si="93"/>
        <v>3550</v>
      </c>
    </row>
    <row r="3001" spans="1:15" x14ac:dyDescent="0.3">
      <c r="A3001">
        <v>3550</v>
      </c>
      <c r="B3001" t="s">
        <v>3102</v>
      </c>
      <c r="C3001">
        <v>87726</v>
      </c>
      <c r="D3001" t="s">
        <v>4200</v>
      </c>
      <c r="E3001" t="s">
        <v>17642</v>
      </c>
      <c r="F3001" t="s">
        <v>349</v>
      </c>
      <c r="G3001" t="s">
        <v>31</v>
      </c>
      <c r="H3001" t="s">
        <v>31</v>
      </c>
      <c r="I3001" t="s">
        <v>31</v>
      </c>
      <c r="J3001" t="s">
        <v>31</v>
      </c>
      <c r="K3001" t="s">
        <v>2758</v>
      </c>
      <c r="L3001" t="s">
        <v>2783</v>
      </c>
      <c r="N3001">
        <f t="shared" si="92"/>
        <v>87726</v>
      </c>
      <c r="O3001">
        <f t="shared" si="93"/>
        <v>3550</v>
      </c>
    </row>
    <row r="3002" spans="1:15" x14ac:dyDescent="0.3">
      <c r="A3002">
        <v>3550</v>
      </c>
      <c r="B3002" t="s">
        <v>3102</v>
      </c>
      <c r="C3002">
        <v>87726</v>
      </c>
      <c r="D3002" t="s">
        <v>4206</v>
      </c>
      <c r="E3002" t="s">
        <v>17642</v>
      </c>
      <c r="G3002" t="s">
        <v>31</v>
      </c>
      <c r="H3002" t="s">
        <v>31</v>
      </c>
      <c r="I3002" t="s">
        <v>31</v>
      </c>
      <c r="J3002" t="s">
        <v>31</v>
      </c>
      <c r="K3002" t="s">
        <v>2758</v>
      </c>
      <c r="L3002" t="s">
        <v>2783</v>
      </c>
      <c r="N3002">
        <f t="shared" si="92"/>
        <v>87726</v>
      </c>
      <c r="O3002">
        <f t="shared" si="93"/>
        <v>3550</v>
      </c>
    </row>
    <row r="3003" spans="1:15" x14ac:dyDescent="0.3">
      <c r="A3003">
        <v>3550</v>
      </c>
      <c r="B3003" t="s">
        <v>3102</v>
      </c>
      <c r="C3003">
        <v>87726</v>
      </c>
      <c r="D3003" t="s">
        <v>4177</v>
      </c>
      <c r="E3003" t="s">
        <v>17642</v>
      </c>
      <c r="G3003" t="s">
        <v>31</v>
      </c>
      <c r="H3003" t="s">
        <v>31</v>
      </c>
      <c r="I3003" t="s">
        <v>31</v>
      </c>
      <c r="J3003" t="s">
        <v>31</v>
      </c>
      <c r="K3003" t="s">
        <v>2758</v>
      </c>
      <c r="L3003" t="s">
        <v>2783</v>
      </c>
      <c r="N3003">
        <f t="shared" si="92"/>
        <v>87726</v>
      </c>
      <c r="O3003">
        <f t="shared" si="93"/>
        <v>3550</v>
      </c>
    </row>
    <row r="3004" spans="1:15" x14ac:dyDescent="0.3">
      <c r="A3004">
        <v>3550</v>
      </c>
      <c r="B3004" t="s">
        <v>3102</v>
      </c>
      <c r="C3004">
        <v>87726</v>
      </c>
      <c r="D3004" t="s">
        <v>4179</v>
      </c>
      <c r="E3004" t="s">
        <v>17642</v>
      </c>
      <c r="G3004" t="s">
        <v>31</v>
      </c>
      <c r="H3004" t="s">
        <v>31</v>
      </c>
      <c r="I3004" t="s">
        <v>31</v>
      </c>
      <c r="J3004" t="s">
        <v>31</v>
      </c>
      <c r="K3004" t="s">
        <v>2758</v>
      </c>
      <c r="L3004" t="s">
        <v>2783</v>
      </c>
      <c r="N3004">
        <f t="shared" si="92"/>
        <v>87726</v>
      </c>
      <c r="O3004">
        <f t="shared" si="93"/>
        <v>3550</v>
      </c>
    </row>
    <row r="3005" spans="1:15" x14ac:dyDescent="0.3">
      <c r="A3005">
        <v>3550</v>
      </c>
      <c r="B3005" t="s">
        <v>3102</v>
      </c>
      <c r="C3005">
        <v>87726</v>
      </c>
      <c r="D3005" t="s">
        <v>4170</v>
      </c>
      <c r="E3005" t="s">
        <v>17642</v>
      </c>
      <c r="G3005" t="s">
        <v>31</v>
      </c>
      <c r="H3005" t="s">
        <v>31</v>
      </c>
      <c r="I3005" t="s">
        <v>31</v>
      </c>
      <c r="J3005" t="s">
        <v>31</v>
      </c>
      <c r="K3005" t="s">
        <v>2758</v>
      </c>
      <c r="L3005" t="s">
        <v>2783</v>
      </c>
      <c r="N3005">
        <f t="shared" si="92"/>
        <v>87726</v>
      </c>
      <c r="O3005">
        <f t="shared" si="93"/>
        <v>3550</v>
      </c>
    </row>
    <row r="3006" spans="1:15" x14ac:dyDescent="0.3">
      <c r="A3006">
        <v>3550</v>
      </c>
      <c r="B3006" t="s">
        <v>3102</v>
      </c>
      <c r="C3006">
        <v>87726</v>
      </c>
      <c r="D3006" t="s">
        <v>4188</v>
      </c>
      <c r="E3006" t="s">
        <v>17642</v>
      </c>
      <c r="G3006" t="s">
        <v>31</v>
      </c>
      <c r="H3006" t="s">
        <v>31</v>
      </c>
      <c r="I3006" t="s">
        <v>31</v>
      </c>
      <c r="J3006" t="s">
        <v>31</v>
      </c>
      <c r="K3006" t="s">
        <v>2758</v>
      </c>
      <c r="L3006" t="s">
        <v>2783</v>
      </c>
      <c r="N3006">
        <f t="shared" si="92"/>
        <v>87726</v>
      </c>
      <c r="O3006">
        <f t="shared" si="93"/>
        <v>3550</v>
      </c>
    </row>
    <row r="3007" spans="1:15" x14ac:dyDescent="0.3">
      <c r="A3007">
        <v>3550</v>
      </c>
      <c r="B3007" t="s">
        <v>3102</v>
      </c>
      <c r="C3007">
        <v>87726</v>
      </c>
      <c r="D3007" t="s">
        <v>4216</v>
      </c>
      <c r="E3007" t="s">
        <v>17642</v>
      </c>
      <c r="G3007" t="s">
        <v>31</v>
      </c>
      <c r="H3007" t="s">
        <v>31</v>
      </c>
      <c r="I3007" t="s">
        <v>31</v>
      </c>
      <c r="J3007" t="s">
        <v>31</v>
      </c>
      <c r="K3007" t="s">
        <v>2758</v>
      </c>
      <c r="L3007" t="s">
        <v>2783</v>
      </c>
      <c r="N3007">
        <f t="shared" si="92"/>
        <v>87726</v>
      </c>
      <c r="O3007">
        <f t="shared" si="93"/>
        <v>3550</v>
      </c>
    </row>
    <row r="3008" spans="1:15" x14ac:dyDescent="0.3">
      <c r="A3008">
        <v>3550</v>
      </c>
      <c r="B3008" t="s">
        <v>3102</v>
      </c>
      <c r="C3008">
        <v>87726</v>
      </c>
      <c r="D3008" t="s">
        <v>4202</v>
      </c>
      <c r="E3008" t="s">
        <v>17642</v>
      </c>
      <c r="F3008" t="s">
        <v>344</v>
      </c>
      <c r="G3008" t="s">
        <v>31</v>
      </c>
      <c r="H3008" t="s">
        <v>31</v>
      </c>
      <c r="I3008" t="s">
        <v>31</v>
      </c>
      <c r="J3008" t="s">
        <v>31</v>
      </c>
      <c r="K3008" t="s">
        <v>2758</v>
      </c>
      <c r="L3008" t="s">
        <v>2783</v>
      </c>
      <c r="N3008">
        <f t="shared" si="92"/>
        <v>87726</v>
      </c>
      <c r="O3008">
        <f t="shared" si="93"/>
        <v>3550</v>
      </c>
    </row>
    <row r="3009" spans="1:15" x14ac:dyDescent="0.3">
      <c r="A3009">
        <v>3550</v>
      </c>
      <c r="B3009" t="s">
        <v>3102</v>
      </c>
      <c r="C3009">
        <v>87726</v>
      </c>
      <c r="D3009" t="s">
        <v>4161</v>
      </c>
      <c r="E3009" t="s">
        <v>17642</v>
      </c>
      <c r="F3009" t="s">
        <v>196</v>
      </c>
      <c r="G3009" t="s">
        <v>31</v>
      </c>
      <c r="H3009" t="s">
        <v>31</v>
      </c>
      <c r="I3009" t="s">
        <v>31</v>
      </c>
      <c r="J3009" t="s">
        <v>31</v>
      </c>
      <c r="K3009" t="s">
        <v>2758</v>
      </c>
      <c r="L3009" t="s">
        <v>2783</v>
      </c>
      <c r="N3009">
        <f t="shared" si="92"/>
        <v>87726</v>
      </c>
      <c r="O3009">
        <f t="shared" si="93"/>
        <v>3550</v>
      </c>
    </row>
    <row r="3010" spans="1:15" x14ac:dyDescent="0.3">
      <c r="A3010">
        <v>3550</v>
      </c>
      <c r="B3010" t="s">
        <v>3102</v>
      </c>
      <c r="C3010">
        <v>87726</v>
      </c>
      <c r="D3010" t="s">
        <v>4161</v>
      </c>
      <c r="E3010" t="s">
        <v>17642</v>
      </c>
      <c r="F3010" t="s">
        <v>344</v>
      </c>
      <c r="G3010" t="s">
        <v>31</v>
      </c>
      <c r="H3010" t="s">
        <v>31</v>
      </c>
      <c r="I3010" t="s">
        <v>31</v>
      </c>
      <c r="J3010" t="s">
        <v>31</v>
      </c>
      <c r="K3010" t="s">
        <v>2758</v>
      </c>
      <c r="L3010" t="s">
        <v>2783</v>
      </c>
      <c r="N3010">
        <f t="shared" si="92"/>
        <v>87726</v>
      </c>
      <c r="O3010">
        <f t="shared" si="93"/>
        <v>3550</v>
      </c>
    </row>
    <row r="3011" spans="1:15" x14ac:dyDescent="0.3">
      <c r="A3011">
        <v>3550</v>
      </c>
      <c r="B3011" t="s">
        <v>3102</v>
      </c>
      <c r="C3011">
        <v>87726</v>
      </c>
      <c r="D3011" t="s">
        <v>4203</v>
      </c>
      <c r="E3011" t="s">
        <v>17642</v>
      </c>
      <c r="F3011" t="s">
        <v>161</v>
      </c>
      <c r="G3011" t="s">
        <v>31</v>
      </c>
      <c r="H3011" t="s">
        <v>31</v>
      </c>
      <c r="I3011" t="s">
        <v>31</v>
      </c>
      <c r="J3011" t="s">
        <v>31</v>
      </c>
      <c r="K3011" t="s">
        <v>2758</v>
      </c>
      <c r="L3011" t="s">
        <v>2783</v>
      </c>
      <c r="N3011">
        <f t="shared" ref="N3011:N3074" si="94">C3011</f>
        <v>87726</v>
      </c>
      <c r="O3011">
        <f t="shared" ref="O3011:O3074" si="95">A3011</f>
        <v>3550</v>
      </c>
    </row>
    <row r="3012" spans="1:15" x14ac:dyDescent="0.3">
      <c r="A3012">
        <v>3550</v>
      </c>
      <c r="B3012" t="s">
        <v>3102</v>
      </c>
      <c r="C3012">
        <v>87726</v>
      </c>
      <c r="D3012" t="s">
        <v>4204</v>
      </c>
      <c r="E3012" t="s">
        <v>17642</v>
      </c>
      <c r="G3012" t="s">
        <v>31</v>
      </c>
      <c r="H3012" t="s">
        <v>31</v>
      </c>
      <c r="I3012" t="s">
        <v>31</v>
      </c>
      <c r="J3012" t="s">
        <v>31</v>
      </c>
      <c r="K3012" t="s">
        <v>2758</v>
      </c>
      <c r="L3012" t="s">
        <v>2783</v>
      </c>
      <c r="N3012">
        <f t="shared" si="94"/>
        <v>87726</v>
      </c>
      <c r="O3012">
        <f t="shared" si="95"/>
        <v>3550</v>
      </c>
    </row>
    <row r="3013" spans="1:15" x14ac:dyDescent="0.3">
      <c r="A3013">
        <v>3550</v>
      </c>
      <c r="B3013" t="s">
        <v>3102</v>
      </c>
      <c r="C3013">
        <v>87726</v>
      </c>
      <c r="D3013" t="s">
        <v>4193</v>
      </c>
      <c r="E3013" t="s">
        <v>17642</v>
      </c>
      <c r="G3013" t="s">
        <v>31</v>
      </c>
      <c r="H3013" t="s">
        <v>2758</v>
      </c>
      <c r="I3013" t="s">
        <v>31</v>
      </c>
      <c r="J3013" t="s">
        <v>31</v>
      </c>
      <c r="K3013" t="s">
        <v>2758</v>
      </c>
      <c r="L3013" t="s">
        <v>2786</v>
      </c>
      <c r="N3013">
        <f t="shared" si="94"/>
        <v>87726</v>
      </c>
      <c r="O3013">
        <f t="shared" si="95"/>
        <v>3550</v>
      </c>
    </row>
    <row r="3014" spans="1:15" x14ac:dyDescent="0.3">
      <c r="A3014">
        <v>3550</v>
      </c>
      <c r="B3014" t="s">
        <v>3102</v>
      </c>
      <c r="C3014">
        <v>87726</v>
      </c>
      <c r="D3014" t="s">
        <v>4164</v>
      </c>
      <c r="E3014" t="s">
        <v>17642</v>
      </c>
      <c r="F3014" t="s">
        <v>167</v>
      </c>
      <c r="G3014" t="s">
        <v>31</v>
      </c>
      <c r="H3014" t="s">
        <v>31</v>
      </c>
      <c r="I3014" t="s">
        <v>31</v>
      </c>
      <c r="J3014" t="s">
        <v>31</v>
      </c>
      <c r="K3014" t="s">
        <v>2758</v>
      </c>
      <c r="L3014" t="s">
        <v>2783</v>
      </c>
      <c r="N3014">
        <f t="shared" si="94"/>
        <v>87726</v>
      </c>
      <c r="O3014">
        <f t="shared" si="95"/>
        <v>3550</v>
      </c>
    </row>
    <row r="3015" spans="1:15" x14ac:dyDescent="0.3">
      <c r="A3015">
        <v>3550</v>
      </c>
      <c r="B3015" t="s">
        <v>3102</v>
      </c>
      <c r="C3015">
        <v>87726</v>
      </c>
      <c r="D3015" t="s">
        <v>4175</v>
      </c>
      <c r="E3015" t="s">
        <v>17642</v>
      </c>
      <c r="G3015" t="s">
        <v>31</v>
      </c>
      <c r="H3015" t="s">
        <v>31</v>
      </c>
      <c r="I3015" t="s">
        <v>31</v>
      </c>
      <c r="J3015" t="s">
        <v>31</v>
      </c>
      <c r="K3015" t="s">
        <v>2758</v>
      </c>
      <c r="L3015" t="s">
        <v>2783</v>
      </c>
      <c r="N3015">
        <f t="shared" si="94"/>
        <v>87726</v>
      </c>
      <c r="O3015">
        <f t="shared" si="95"/>
        <v>3550</v>
      </c>
    </row>
    <row r="3016" spans="1:15" x14ac:dyDescent="0.3">
      <c r="A3016">
        <v>3550</v>
      </c>
      <c r="B3016" t="s">
        <v>3102</v>
      </c>
      <c r="C3016">
        <v>87726</v>
      </c>
      <c r="D3016" t="s">
        <v>4174</v>
      </c>
      <c r="E3016" t="s">
        <v>17642</v>
      </c>
      <c r="G3016" t="s">
        <v>31</v>
      </c>
      <c r="H3016" t="s">
        <v>31</v>
      </c>
      <c r="I3016" t="s">
        <v>31</v>
      </c>
      <c r="J3016" t="s">
        <v>31</v>
      </c>
      <c r="K3016" t="s">
        <v>2758</v>
      </c>
      <c r="L3016" t="s">
        <v>2783</v>
      </c>
      <c r="N3016">
        <f t="shared" si="94"/>
        <v>87726</v>
      </c>
      <c r="O3016">
        <f t="shared" si="95"/>
        <v>3550</v>
      </c>
    </row>
    <row r="3017" spans="1:15" x14ac:dyDescent="0.3">
      <c r="A3017">
        <v>3550</v>
      </c>
      <c r="B3017" t="s">
        <v>3102</v>
      </c>
      <c r="C3017">
        <v>87726</v>
      </c>
      <c r="D3017" t="s">
        <v>4197</v>
      </c>
      <c r="E3017" t="s">
        <v>17642</v>
      </c>
      <c r="G3017" t="s">
        <v>31</v>
      </c>
      <c r="H3017" t="s">
        <v>31</v>
      </c>
      <c r="I3017" t="s">
        <v>31</v>
      </c>
      <c r="J3017" t="s">
        <v>31</v>
      </c>
      <c r="K3017" t="s">
        <v>2758</v>
      </c>
      <c r="L3017" t="s">
        <v>2783</v>
      </c>
      <c r="N3017">
        <f t="shared" si="94"/>
        <v>87726</v>
      </c>
      <c r="O3017">
        <f t="shared" si="95"/>
        <v>3550</v>
      </c>
    </row>
    <row r="3018" spans="1:15" x14ac:dyDescent="0.3">
      <c r="A3018">
        <v>3550</v>
      </c>
      <c r="B3018" t="s">
        <v>3102</v>
      </c>
      <c r="C3018">
        <v>87726</v>
      </c>
      <c r="D3018" t="s">
        <v>4190</v>
      </c>
      <c r="E3018" t="s">
        <v>17642</v>
      </c>
      <c r="G3018" t="s">
        <v>31</v>
      </c>
      <c r="H3018" t="s">
        <v>31</v>
      </c>
      <c r="I3018" t="s">
        <v>31</v>
      </c>
      <c r="J3018" t="s">
        <v>31</v>
      </c>
      <c r="K3018" t="s">
        <v>2758</v>
      </c>
      <c r="L3018" t="s">
        <v>2783</v>
      </c>
      <c r="N3018">
        <f t="shared" si="94"/>
        <v>87726</v>
      </c>
      <c r="O3018">
        <f t="shared" si="95"/>
        <v>3550</v>
      </c>
    </row>
    <row r="3019" spans="1:15" x14ac:dyDescent="0.3">
      <c r="A3019">
        <v>3550</v>
      </c>
      <c r="B3019" t="s">
        <v>3102</v>
      </c>
      <c r="C3019">
        <v>87726</v>
      </c>
      <c r="D3019" t="s">
        <v>4167</v>
      </c>
      <c r="E3019" t="s">
        <v>17642</v>
      </c>
      <c r="G3019" t="s">
        <v>31</v>
      </c>
      <c r="H3019" t="s">
        <v>31</v>
      </c>
      <c r="I3019" t="s">
        <v>31</v>
      </c>
      <c r="J3019" t="s">
        <v>31</v>
      </c>
      <c r="K3019" t="s">
        <v>2758</v>
      </c>
      <c r="L3019" t="s">
        <v>2783</v>
      </c>
      <c r="N3019">
        <f t="shared" si="94"/>
        <v>87726</v>
      </c>
      <c r="O3019">
        <f t="shared" si="95"/>
        <v>3550</v>
      </c>
    </row>
    <row r="3020" spans="1:15" x14ac:dyDescent="0.3">
      <c r="A3020">
        <v>3550</v>
      </c>
      <c r="B3020" t="s">
        <v>3102</v>
      </c>
      <c r="C3020">
        <v>87726</v>
      </c>
      <c r="D3020" t="s">
        <v>4168</v>
      </c>
      <c r="E3020" t="s">
        <v>17642</v>
      </c>
      <c r="G3020" t="s">
        <v>31</v>
      </c>
      <c r="H3020" t="s">
        <v>31</v>
      </c>
      <c r="I3020" t="s">
        <v>31</v>
      </c>
      <c r="J3020" t="s">
        <v>31</v>
      </c>
      <c r="K3020" t="s">
        <v>2758</v>
      </c>
      <c r="L3020" t="s">
        <v>2783</v>
      </c>
      <c r="N3020">
        <f t="shared" si="94"/>
        <v>87726</v>
      </c>
      <c r="O3020">
        <f t="shared" si="95"/>
        <v>3550</v>
      </c>
    </row>
    <row r="3021" spans="1:15" x14ac:dyDescent="0.3">
      <c r="A3021">
        <v>3550</v>
      </c>
      <c r="B3021" t="s">
        <v>3102</v>
      </c>
      <c r="C3021">
        <v>87726</v>
      </c>
      <c r="D3021" t="s">
        <v>4182</v>
      </c>
      <c r="E3021" t="s">
        <v>17642</v>
      </c>
      <c r="G3021" t="s">
        <v>31</v>
      </c>
      <c r="H3021" t="s">
        <v>31</v>
      </c>
      <c r="I3021" t="s">
        <v>31</v>
      </c>
      <c r="J3021" t="s">
        <v>31</v>
      </c>
      <c r="K3021" t="s">
        <v>2758</v>
      </c>
      <c r="L3021" t="s">
        <v>2783</v>
      </c>
      <c r="N3021">
        <f t="shared" si="94"/>
        <v>87726</v>
      </c>
      <c r="O3021">
        <f t="shared" si="95"/>
        <v>3550</v>
      </c>
    </row>
    <row r="3022" spans="1:15" x14ac:dyDescent="0.3">
      <c r="A3022">
        <v>3550</v>
      </c>
      <c r="B3022" t="s">
        <v>3102</v>
      </c>
      <c r="C3022">
        <v>87726</v>
      </c>
      <c r="D3022" t="s">
        <v>4224</v>
      </c>
      <c r="E3022" t="s">
        <v>17642</v>
      </c>
      <c r="G3022" t="s">
        <v>31</v>
      </c>
      <c r="H3022" t="s">
        <v>31</v>
      </c>
      <c r="I3022" t="s">
        <v>31</v>
      </c>
      <c r="J3022" t="s">
        <v>31</v>
      </c>
      <c r="K3022" t="s">
        <v>2758</v>
      </c>
      <c r="L3022" t="s">
        <v>2783</v>
      </c>
      <c r="N3022">
        <f t="shared" si="94"/>
        <v>87726</v>
      </c>
      <c r="O3022">
        <f t="shared" si="95"/>
        <v>3550</v>
      </c>
    </row>
    <row r="3023" spans="1:15" x14ac:dyDescent="0.3">
      <c r="A3023">
        <v>3550</v>
      </c>
      <c r="B3023" t="s">
        <v>3102</v>
      </c>
      <c r="C3023">
        <v>87726</v>
      </c>
      <c r="D3023" t="s">
        <v>4186</v>
      </c>
      <c r="E3023" t="s">
        <v>17642</v>
      </c>
      <c r="F3023" t="s">
        <v>386</v>
      </c>
      <c r="G3023" t="s">
        <v>31</v>
      </c>
      <c r="H3023" t="s">
        <v>31</v>
      </c>
      <c r="I3023" t="s">
        <v>31</v>
      </c>
      <c r="J3023" t="s">
        <v>31</v>
      </c>
      <c r="K3023" t="s">
        <v>2758</v>
      </c>
      <c r="L3023" t="s">
        <v>2783</v>
      </c>
      <c r="N3023">
        <f t="shared" si="94"/>
        <v>87726</v>
      </c>
      <c r="O3023">
        <f t="shared" si="95"/>
        <v>3550</v>
      </c>
    </row>
    <row r="3024" spans="1:15" x14ac:dyDescent="0.3">
      <c r="A3024">
        <v>3550</v>
      </c>
      <c r="B3024" t="s">
        <v>3102</v>
      </c>
      <c r="C3024">
        <v>87726</v>
      </c>
      <c r="D3024" t="s">
        <v>4161</v>
      </c>
      <c r="E3024" t="s">
        <v>17642</v>
      </c>
      <c r="F3024" t="s">
        <v>378</v>
      </c>
      <c r="G3024" t="s">
        <v>31</v>
      </c>
      <c r="H3024" t="s">
        <v>31</v>
      </c>
      <c r="I3024" t="s">
        <v>31</v>
      </c>
      <c r="J3024" t="s">
        <v>31</v>
      </c>
      <c r="K3024" t="s">
        <v>2758</v>
      </c>
      <c r="L3024" t="s">
        <v>2783</v>
      </c>
      <c r="N3024">
        <f t="shared" si="94"/>
        <v>87726</v>
      </c>
      <c r="O3024">
        <f t="shared" si="95"/>
        <v>3550</v>
      </c>
    </row>
    <row r="3025" spans="1:15" x14ac:dyDescent="0.3">
      <c r="A3025">
        <v>3550</v>
      </c>
      <c r="B3025" t="s">
        <v>3102</v>
      </c>
      <c r="C3025">
        <v>87726</v>
      </c>
      <c r="D3025" t="s">
        <v>4180</v>
      </c>
      <c r="E3025" t="s">
        <v>17642</v>
      </c>
      <c r="G3025" t="s">
        <v>31</v>
      </c>
      <c r="H3025" t="s">
        <v>2758</v>
      </c>
      <c r="I3025" t="s">
        <v>31</v>
      </c>
      <c r="J3025" t="s">
        <v>31</v>
      </c>
      <c r="K3025" t="s">
        <v>2758</v>
      </c>
      <c r="L3025" t="s">
        <v>2786</v>
      </c>
      <c r="N3025">
        <f t="shared" si="94"/>
        <v>87726</v>
      </c>
      <c r="O3025">
        <f t="shared" si="95"/>
        <v>3550</v>
      </c>
    </row>
    <row r="3026" spans="1:15" x14ac:dyDescent="0.3">
      <c r="A3026">
        <v>3550</v>
      </c>
      <c r="B3026" t="s">
        <v>3102</v>
      </c>
      <c r="C3026">
        <v>87726</v>
      </c>
      <c r="D3026" t="s">
        <v>4220</v>
      </c>
      <c r="E3026" t="s">
        <v>17642</v>
      </c>
      <c r="G3026" t="s">
        <v>31</v>
      </c>
      <c r="H3026" t="s">
        <v>31</v>
      </c>
      <c r="I3026" t="s">
        <v>31</v>
      </c>
      <c r="J3026" t="s">
        <v>31</v>
      </c>
      <c r="K3026" t="s">
        <v>2758</v>
      </c>
      <c r="L3026" t="s">
        <v>2783</v>
      </c>
      <c r="N3026">
        <f t="shared" si="94"/>
        <v>87726</v>
      </c>
      <c r="O3026">
        <f t="shared" si="95"/>
        <v>3550</v>
      </c>
    </row>
    <row r="3027" spans="1:15" x14ac:dyDescent="0.3">
      <c r="A3027">
        <v>3550</v>
      </c>
      <c r="B3027" t="s">
        <v>3102</v>
      </c>
      <c r="C3027">
        <v>87726</v>
      </c>
      <c r="D3027" t="s">
        <v>148</v>
      </c>
      <c r="E3027" t="s">
        <v>17642</v>
      </c>
      <c r="G3027" t="s">
        <v>31</v>
      </c>
      <c r="H3027" t="s">
        <v>31</v>
      </c>
      <c r="I3027" t="s">
        <v>31</v>
      </c>
      <c r="J3027" t="s">
        <v>31</v>
      </c>
      <c r="K3027" t="s">
        <v>2758</v>
      </c>
      <c r="L3027" t="s">
        <v>2783</v>
      </c>
      <c r="N3027">
        <f t="shared" si="94"/>
        <v>87726</v>
      </c>
      <c r="O3027">
        <f t="shared" si="95"/>
        <v>3550</v>
      </c>
    </row>
    <row r="3028" spans="1:15" x14ac:dyDescent="0.3">
      <c r="A3028">
        <v>3550</v>
      </c>
      <c r="B3028" t="s">
        <v>3102</v>
      </c>
      <c r="C3028">
        <v>87726</v>
      </c>
      <c r="D3028" t="s">
        <v>4178</v>
      </c>
      <c r="E3028" t="s">
        <v>17642</v>
      </c>
      <c r="G3028" t="s">
        <v>31</v>
      </c>
      <c r="H3028" t="s">
        <v>31</v>
      </c>
      <c r="I3028" t="s">
        <v>31</v>
      </c>
      <c r="J3028" t="s">
        <v>31</v>
      </c>
      <c r="K3028" t="s">
        <v>2758</v>
      </c>
      <c r="L3028" t="s">
        <v>2783</v>
      </c>
      <c r="N3028">
        <f t="shared" si="94"/>
        <v>87726</v>
      </c>
      <c r="O3028">
        <f t="shared" si="95"/>
        <v>3550</v>
      </c>
    </row>
    <row r="3029" spans="1:15" x14ac:dyDescent="0.3">
      <c r="A3029">
        <v>3550</v>
      </c>
      <c r="B3029" t="s">
        <v>3102</v>
      </c>
      <c r="C3029">
        <v>87726</v>
      </c>
      <c r="D3029" t="s">
        <v>4166</v>
      </c>
      <c r="E3029" t="s">
        <v>17642</v>
      </c>
      <c r="G3029" t="s">
        <v>31</v>
      </c>
      <c r="H3029" t="s">
        <v>31</v>
      </c>
      <c r="I3029" t="s">
        <v>31</v>
      </c>
      <c r="J3029" t="s">
        <v>31</v>
      </c>
      <c r="K3029" t="s">
        <v>2758</v>
      </c>
      <c r="L3029" t="s">
        <v>2783</v>
      </c>
      <c r="N3029">
        <f t="shared" si="94"/>
        <v>87726</v>
      </c>
      <c r="O3029">
        <f t="shared" si="95"/>
        <v>3550</v>
      </c>
    </row>
    <row r="3030" spans="1:15" x14ac:dyDescent="0.3">
      <c r="A3030">
        <v>3550</v>
      </c>
      <c r="B3030" t="s">
        <v>3102</v>
      </c>
      <c r="C3030">
        <v>87726</v>
      </c>
      <c r="D3030" t="s">
        <v>4187</v>
      </c>
      <c r="E3030" t="s">
        <v>17642</v>
      </c>
      <c r="G3030" t="s">
        <v>31</v>
      </c>
      <c r="H3030" t="s">
        <v>31</v>
      </c>
      <c r="I3030" t="s">
        <v>31</v>
      </c>
      <c r="J3030" t="s">
        <v>31</v>
      </c>
      <c r="K3030" t="s">
        <v>2758</v>
      </c>
      <c r="L3030" t="s">
        <v>2783</v>
      </c>
      <c r="N3030">
        <f t="shared" si="94"/>
        <v>87726</v>
      </c>
      <c r="O3030">
        <f t="shared" si="95"/>
        <v>3550</v>
      </c>
    </row>
    <row r="3031" spans="1:15" x14ac:dyDescent="0.3">
      <c r="A3031">
        <v>3550</v>
      </c>
      <c r="B3031" t="s">
        <v>3102</v>
      </c>
      <c r="C3031">
        <v>87726</v>
      </c>
      <c r="D3031" t="s">
        <v>4192</v>
      </c>
      <c r="E3031" t="s">
        <v>17642</v>
      </c>
      <c r="G3031" t="s">
        <v>31</v>
      </c>
      <c r="H3031" t="s">
        <v>2758</v>
      </c>
      <c r="I3031" t="s">
        <v>31</v>
      </c>
      <c r="J3031" t="s">
        <v>31</v>
      </c>
      <c r="K3031" t="s">
        <v>2758</v>
      </c>
      <c r="L3031" t="s">
        <v>2786</v>
      </c>
      <c r="N3031">
        <f t="shared" si="94"/>
        <v>87726</v>
      </c>
      <c r="O3031">
        <f t="shared" si="95"/>
        <v>3550</v>
      </c>
    </row>
    <row r="3032" spans="1:15" x14ac:dyDescent="0.3">
      <c r="A3032">
        <v>3550</v>
      </c>
      <c r="B3032" t="s">
        <v>3102</v>
      </c>
      <c r="C3032">
        <v>87726</v>
      </c>
      <c r="D3032" t="s">
        <v>4207</v>
      </c>
      <c r="E3032" t="s">
        <v>17642</v>
      </c>
      <c r="G3032" t="s">
        <v>31</v>
      </c>
      <c r="H3032" t="s">
        <v>31</v>
      </c>
      <c r="I3032" t="s">
        <v>31</v>
      </c>
      <c r="J3032" t="s">
        <v>31</v>
      </c>
      <c r="K3032" t="s">
        <v>2758</v>
      </c>
      <c r="L3032" t="s">
        <v>2783</v>
      </c>
      <c r="N3032">
        <f t="shared" si="94"/>
        <v>87726</v>
      </c>
      <c r="O3032">
        <f t="shared" si="95"/>
        <v>3550</v>
      </c>
    </row>
    <row r="3033" spans="1:15" x14ac:dyDescent="0.3">
      <c r="A3033">
        <v>3550</v>
      </c>
      <c r="B3033" t="s">
        <v>3102</v>
      </c>
      <c r="C3033">
        <v>87726</v>
      </c>
      <c r="D3033" t="s">
        <v>88</v>
      </c>
      <c r="E3033" t="s">
        <v>17642</v>
      </c>
      <c r="G3033" t="s">
        <v>31</v>
      </c>
      <c r="H3033" t="s">
        <v>31</v>
      </c>
      <c r="I3033" t="s">
        <v>31</v>
      </c>
      <c r="J3033" t="s">
        <v>31</v>
      </c>
      <c r="K3033" t="s">
        <v>2758</v>
      </c>
      <c r="L3033" t="s">
        <v>2783</v>
      </c>
      <c r="N3033">
        <f t="shared" si="94"/>
        <v>87726</v>
      </c>
      <c r="O3033">
        <f t="shared" si="95"/>
        <v>3550</v>
      </c>
    </row>
    <row r="3034" spans="1:15" x14ac:dyDescent="0.3">
      <c r="A3034">
        <v>3550</v>
      </c>
      <c r="B3034" t="s">
        <v>3102</v>
      </c>
      <c r="C3034">
        <v>87726</v>
      </c>
      <c r="D3034" t="s">
        <v>4171</v>
      </c>
      <c r="E3034" t="s">
        <v>17642</v>
      </c>
      <c r="F3034" t="s">
        <v>230</v>
      </c>
      <c r="G3034" t="s">
        <v>31</v>
      </c>
      <c r="H3034" t="s">
        <v>31</v>
      </c>
      <c r="I3034" t="s">
        <v>31</v>
      </c>
      <c r="J3034" t="s">
        <v>31</v>
      </c>
      <c r="K3034" t="s">
        <v>2758</v>
      </c>
      <c r="L3034" t="s">
        <v>2783</v>
      </c>
      <c r="N3034">
        <f t="shared" si="94"/>
        <v>87726</v>
      </c>
      <c r="O3034">
        <f t="shared" si="95"/>
        <v>3550</v>
      </c>
    </row>
    <row r="3035" spans="1:15" x14ac:dyDescent="0.3">
      <c r="A3035">
        <v>3550</v>
      </c>
      <c r="B3035" t="s">
        <v>3102</v>
      </c>
      <c r="C3035">
        <v>87726</v>
      </c>
      <c r="D3035" t="s">
        <v>4171</v>
      </c>
      <c r="E3035" t="s">
        <v>17642</v>
      </c>
      <c r="F3035" t="s">
        <v>196</v>
      </c>
      <c r="G3035" t="s">
        <v>31</v>
      </c>
      <c r="H3035" t="s">
        <v>31</v>
      </c>
      <c r="I3035" t="s">
        <v>31</v>
      </c>
      <c r="J3035" t="s">
        <v>31</v>
      </c>
      <c r="K3035" t="s">
        <v>2758</v>
      </c>
      <c r="L3035" t="s">
        <v>2783</v>
      </c>
      <c r="N3035">
        <f t="shared" si="94"/>
        <v>87726</v>
      </c>
      <c r="O3035">
        <f t="shared" si="95"/>
        <v>3550</v>
      </c>
    </row>
    <row r="3036" spans="1:15" x14ac:dyDescent="0.3">
      <c r="A3036">
        <v>3550</v>
      </c>
      <c r="B3036" t="s">
        <v>3102</v>
      </c>
      <c r="C3036">
        <v>87726</v>
      </c>
      <c r="D3036" t="s">
        <v>4218</v>
      </c>
      <c r="E3036" t="s">
        <v>17642</v>
      </c>
      <c r="G3036" t="s">
        <v>31</v>
      </c>
      <c r="H3036" t="s">
        <v>31</v>
      </c>
      <c r="I3036" t="s">
        <v>31</v>
      </c>
      <c r="J3036" t="s">
        <v>31</v>
      </c>
      <c r="K3036" t="s">
        <v>2758</v>
      </c>
      <c r="L3036" t="s">
        <v>2783</v>
      </c>
      <c r="N3036">
        <f t="shared" si="94"/>
        <v>87726</v>
      </c>
      <c r="O3036">
        <f t="shared" si="95"/>
        <v>3550</v>
      </c>
    </row>
    <row r="3037" spans="1:15" x14ac:dyDescent="0.3">
      <c r="A3037">
        <v>3550</v>
      </c>
      <c r="B3037" t="s">
        <v>3102</v>
      </c>
      <c r="C3037">
        <v>87726</v>
      </c>
      <c r="D3037" t="s">
        <v>4202</v>
      </c>
      <c r="E3037" t="s">
        <v>17642</v>
      </c>
      <c r="F3037" t="s">
        <v>196</v>
      </c>
      <c r="G3037" t="s">
        <v>31</v>
      </c>
      <c r="H3037" t="s">
        <v>31</v>
      </c>
      <c r="I3037" t="s">
        <v>31</v>
      </c>
      <c r="J3037" t="s">
        <v>31</v>
      </c>
      <c r="K3037" t="s">
        <v>2758</v>
      </c>
      <c r="L3037" t="s">
        <v>2783</v>
      </c>
      <c r="N3037">
        <f t="shared" si="94"/>
        <v>87726</v>
      </c>
      <c r="O3037">
        <f t="shared" si="95"/>
        <v>3550</v>
      </c>
    </row>
    <row r="3038" spans="1:15" x14ac:dyDescent="0.3">
      <c r="A3038">
        <v>3550</v>
      </c>
      <c r="B3038" t="s">
        <v>3102</v>
      </c>
      <c r="C3038">
        <v>87726</v>
      </c>
      <c r="D3038" t="s">
        <v>4202</v>
      </c>
      <c r="E3038" t="s">
        <v>17642</v>
      </c>
      <c r="F3038" t="s">
        <v>378</v>
      </c>
      <c r="G3038" t="s">
        <v>31</v>
      </c>
      <c r="H3038" t="s">
        <v>31</v>
      </c>
      <c r="I3038" t="s">
        <v>31</v>
      </c>
      <c r="J3038" t="s">
        <v>31</v>
      </c>
      <c r="K3038" t="s">
        <v>2758</v>
      </c>
      <c r="L3038" t="s">
        <v>2783</v>
      </c>
      <c r="N3038">
        <f t="shared" si="94"/>
        <v>87726</v>
      </c>
      <c r="O3038">
        <f t="shared" si="95"/>
        <v>3550</v>
      </c>
    </row>
    <row r="3039" spans="1:15" x14ac:dyDescent="0.3">
      <c r="A3039">
        <v>3550</v>
      </c>
      <c r="B3039" t="s">
        <v>3102</v>
      </c>
      <c r="C3039">
        <v>87726</v>
      </c>
      <c r="D3039" t="s">
        <v>4184</v>
      </c>
      <c r="E3039" t="s">
        <v>17642</v>
      </c>
      <c r="F3039" t="s">
        <v>378</v>
      </c>
      <c r="G3039" t="s">
        <v>31</v>
      </c>
      <c r="H3039" t="s">
        <v>31</v>
      </c>
      <c r="I3039" t="s">
        <v>31</v>
      </c>
      <c r="J3039" t="s">
        <v>31</v>
      </c>
      <c r="K3039" t="s">
        <v>2758</v>
      </c>
      <c r="L3039" t="s">
        <v>2783</v>
      </c>
      <c r="N3039">
        <f t="shared" si="94"/>
        <v>87726</v>
      </c>
      <c r="O3039">
        <f t="shared" si="95"/>
        <v>3550</v>
      </c>
    </row>
    <row r="3040" spans="1:15" x14ac:dyDescent="0.3">
      <c r="A3040">
        <v>3550</v>
      </c>
      <c r="B3040" t="s">
        <v>3102</v>
      </c>
      <c r="C3040">
        <v>87726</v>
      </c>
      <c r="D3040" t="s">
        <v>4184</v>
      </c>
      <c r="E3040" t="s">
        <v>17642</v>
      </c>
      <c r="F3040" t="s">
        <v>344</v>
      </c>
      <c r="G3040" t="s">
        <v>31</v>
      </c>
      <c r="H3040" t="s">
        <v>31</v>
      </c>
      <c r="I3040" t="s">
        <v>31</v>
      </c>
      <c r="J3040" t="s">
        <v>31</v>
      </c>
      <c r="K3040" t="s">
        <v>2758</v>
      </c>
      <c r="L3040" t="s">
        <v>2783</v>
      </c>
      <c r="N3040">
        <f t="shared" si="94"/>
        <v>87726</v>
      </c>
      <c r="O3040">
        <f t="shared" si="95"/>
        <v>3550</v>
      </c>
    </row>
    <row r="3041" spans="1:15" x14ac:dyDescent="0.3">
      <c r="A3041">
        <v>3550</v>
      </c>
      <c r="B3041" t="s">
        <v>3102</v>
      </c>
      <c r="C3041">
        <v>87726</v>
      </c>
      <c r="D3041" t="s">
        <v>4199</v>
      </c>
      <c r="E3041" t="s">
        <v>17642</v>
      </c>
      <c r="G3041" t="s">
        <v>31</v>
      </c>
      <c r="H3041" t="s">
        <v>31</v>
      </c>
      <c r="I3041" t="s">
        <v>31</v>
      </c>
      <c r="J3041" t="s">
        <v>31</v>
      </c>
      <c r="K3041" t="s">
        <v>2758</v>
      </c>
      <c r="L3041" t="s">
        <v>2783</v>
      </c>
      <c r="N3041">
        <f t="shared" si="94"/>
        <v>87726</v>
      </c>
      <c r="O3041">
        <f t="shared" si="95"/>
        <v>3550</v>
      </c>
    </row>
    <row r="3042" spans="1:15" x14ac:dyDescent="0.3">
      <c r="A3042">
        <v>3550</v>
      </c>
      <c r="B3042" t="s">
        <v>3102</v>
      </c>
      <c r="C3042">
        <v>87726</v>
      </c>
      <c r="D3042" t="s">
        <v>4183</v>
      </c>
      <c r="E3042" t="s">
        <v>17642</v>
      </c>
      <c r="G3042" t="s">
        <v>31</v>
      </c>
      <c r="H3042" t="s">
        <v>31</v>
      </c>
      <c r="I3042" t="s">
        <v>31</v>
      </c>
      <c r="J3042" t="s">
        <v>31</v>
      </c>
      <c r="K3042" t="s">
        <v>2758</v>
      </c>
      <c r="L3042" t="s">
        <v>2783</v>
      </c>
      <c r="N3042">
        <f t="shared" si="94"/>
        <v>87726</v>
      </c>
      <c r="O3042">
        <f t="shared" si="95"/>
        <v>3550</v>
      </c>
    </row>
    <row r="3043" spans="1:15" x14ac:dyDescent="0.3">
      <c r="A3043">
        <v>3550</v>
      </c>
      <c r="B3043" t="s">
        <v>3102</v>
      </c>
      <c r="C3043">
        <v>87726</v>
      </c>
      <c r="D3043" t="s">
        <v>18072</v>
      </c>
      <c r="E3043" t="s">
        <v>17642</v>
      </c>
      <c r="G3043" t="s">
        <v>31</v>
      </c>
      <c r="H3043" t="s">
        <v>31</v>
      </c>
      <c r="I3043" t="s">
        <v>31</v>
      </c>
      <c r="J3043" t="s">
        <v>31</v>
      </c>
      <c r="K3043" t="s">
        <v>2758</v>
      </c>
      <c r="L3043" t="s">
        <v>2783</v>
      </c>
      <c r="N3043">
        <f t="shared" si="94"/>
        <v>87726</v>
      </c>
      <c r="O3043">
        <f t="shared" si="95"/>
        <v>3550</v>
      </c>
    </row>
    <row r="3044" spans="1:15" x14ac:dyDescent="0.3">
      <c r="A3044">
        <v>3550</v>
      </c>
      <c r="B3044" t="s">
        <v>3102</v>
      </c>
      <c r="C3044">
        <v>87726</v>
      </c>
      <c r="D3044" t="s">
        <v>4184</v>
      </c>
      <c r="E3044" t="s">
        <v>17642</v>
      </c>
      <c r="F3044" t="s">
        <v>230</v>
      </c>
      <c r="G3044" t="s">
        <v>31</v>
      </c>
      <c r="H3044" t="s">
        <v>31</v>
      </c>
      <c r="I3044" t="s">
        <v>31</v>
      </c>
      <c r="J3044" t="s">
        <v>31</v>
      </c>
      <c r="K3044" t="s">
        <v>2758</v>
      </c>
      <c r="L3044" t="s">
        <v>2783</v>
      </c>
      <c r="N3044">
        <f t="shared" si="94"/>
        <v>87726</v>
      </c>
      <c r="O3044">
        <f t="shared" si="95"/>
        <v>3550</v>
      </c>
    </row>
    <row r="3045" spans="1:15" x14ac:dyDescent="0.3">
      <c r="A3045">
        <v>3550</v>
      </c>
      <c r="B3045" t="s">
        <v>3102</v>
      </c>
      <c r="C3045">
        <v>87726</v>
      </c>
      <c r="D3045" t="s">
        <v>4219</v>
      </c>
      <c r="E3045" t="s">
        <v>17642</v>
      </c>
      <c r="F3045" t="s">
        <v>386</v>
      </c>
      <c r="G3045" t="s">
        <v>31</v>
      </c>
      <c r="H3045" t="s">
        <v>31</v>
      </c>
      <c r="I3045" t="s">
        <v>31</v>
      </c>
      <c r="J3045" t="s">
        <v>31</v>
      </c>
      <c r="K3045" t="s">
        <v>2758</v>
      </c>
      <c r="L3045" t="s">
        <v>2783</v>
      </c>
      <c r="N3045">
        <f t="shared" si="94"/>
        <v>87726</v>
      </c>
      <c r="O3045">
        <f t="shared" si="95"/>
        <v>3550</v>
      </c>
    </row>
    <row r="3046" spans="1:15" x14ac:dyDescent="0.3">
      <c r="A3046">
        <v>3550</v>
      </c>
      <c r="B3046" t="s">
        <v>3102</v>
      </c>
      <c r="C3046">
        <v>87726</v>
      </c>
      <c r="D3046" t="s">
        <v>4184</v>
      </c>
      <c r="E3046" t="s">
        <v>17642</v>
      </c>
      <c r="F3046" t="s">
        <v>196</v>
      </c>
      <c r="G3046" t="s">
        <v>31</v>
      </c>
      <c r="H3046" t="s">
        <v>31</v>
      </c>
      <c r="I3046" t="s">
        <v>31</v>
      </c>
      <c r="J3046" t="s">
        <v>31</v>
      </c>
      <c r="K3046" t="s">
        <v>2758</v>
      </c>
      <c r="L3046" t="s">
        <v>2783</v>
      </c>
      <c r="N3046">
        <f t="shared" si="94"/>
        <v>87726</v>
      </c>
      <c r="O3046">
        <f t="shared" si="95"/>
        <v>3550</v>
      </c>
    </row>
    <row r="3047" spans="1:15" x14ac:dyDescent="0.3">
      <c r="A3047">
        <v>3550</v>
      </c>
      <c r="B3047" t="s">
        <v>3102</v>
      </c>
      <c r="C3047">
        <v>87726</v>
      </c>
      <c r="D3047" t="s">
        <v>4161</v>
      </c>
      <c r="E3047" t="s">
        <v>17642</v>
      </c>
      <c r="F3047" t="s">
        <v>150</v>
      </c>
      <c r="G3047" t="s">
        <v>31</v>
      </c>
      <c r="H3047" t="s">
        <v>31</v>
      </c>
      <c r="I3047" t="s">
        <v>31</v>
      </c>
      <c r="J3047" t="s">
        <v>31</v>
      </c>
      <c r="K3047" t="s">
        <v>2758</v>
      </c>
      <c r="L3047" t="s">
        <v>2783</v>
      </c>
      <c r="N3047">
        <f t="shared" si="94"/>
        <v>87726</v>
      </c>
      <c r="O3047">
        <f t="shared" si="95"/>
        <v>3550</v>
      </c>
    </row>
    <row r="3048" spans="1:15" x14ac:dyDescent="0.3">
      <c r="A3048">
        <v>3550</v>
      </c>
      <c r="B3048" t="s">
        <v>3102</v>
      </c>
      <c r="C3048">
        <v>87726</v>
      </c>
      <c r="D3048" t="s">
        <v>4162</v>
      </c>
      <c r="E3048" t="s">
        <v>17642</v>
      </c>
      <c r="G3048" t="s">
        <v>31</v>
      </c>
      <c r="H3048" t="s">
        <v>31</v>
      </c>
      <c r="I3048" t="s">
        <v>31</v>
      </c>
      <c r="J3048" t="s">
        <v>31</v>
      </c>
      <c r="K3048" t="s">
        <v>2758</v>
      </c>
      <c r="L3048" t="s">
        <v>2783</v>
      </c>
      <c r="N3048">
        <f t="shared" si="94"/>
        <v>87726</v>
      </c>
      <c r="O3048">
        <f t="shared" si="95"/>
        <v>3550</v>
      </c>
    </row>
    <row r="3049" spans="1:15" x14ac:dyDescent="0.3">
      <c r="A3049">
        <v>3550</v>
      </c>
      <c r="B3049" t="s">
        <v>3102</v>
      </c>
      <c r="C3049">
        <v>87726</v>
      </c>
      <c r="D3049" t="s">
        <v>4223</v>
      </c>
      <c r="E3049" t="s">
        <v>17642</v>
      </c>
      <c r="F3049" t="s">
        <v>378</v>
      </c>
      <c r="G3049" t="s">
        <v>31</v>
      </c>
      <c r="H3049" t="s">
        <v>31</v>
      </c>
      <c r="I3049" t="s">
        <v>31</v>
      </c>
      <c r="J3049" t="s">
        <v>31</v>
      </c>
      <c r="K3049" t="s">
        <v>2758</v>
      </c>
      <c r="L3049" t="s">
        <v>2783</v>
      </c>
      <c r="N3049">
        <f t="shared" si="94"/>
        <v>87726</v>
      </c>
      <c r="O3049">
        <f t="shared" si="95"/>
        <v>3550</v>
      </c>
    </row>
    <row r="3050" spans="1:15" x14ac:dyDescent="0.3">
      <c r="A3050">
        <v>3550</v>
      </c>
      <c r="B3050" t="s">
        <v>3102</v>
      </c>
      <c r="C3050">
        <v>87726</v>
      </c>
      <c r="D3050" t="s">
        <v>4214</v>
      </c>
      <c r="E3050" t="s">
        <v>17642</v>
      </c>
      <c r="G3050" t="s">
        <v>31</v>
      </c>
      <c r="H3050" t="s">
        <v>31</v>
      </c>
      <c r="I3050" t="s">
        <v>31</v>
      </c>
      <c r="J3050" t="s">
        <v>31</v>
      </c>
      <c r="K3050" t="s">
        <v>2758</v>
      </c>
      <c r="L3050" t="s">
        <v>2783</v>
      </c>
      <c r="N3050">
        <f t="shared" si="94"/>
        <v>87726</v>
      </c>
      <c r="O3050">
        <f t="shared" si="95"/>
        <v>3550</v>
      </c>
    </row>
    <row r="3051" spans="1:15" x14ac:dyDescent="0.3">
      <c r="A3051">
        <v>3550</v>
      </c>
      <c r="B3051" t="s">
        <v>3102</v>
      </c>
      <c r="C3051">
        <v>87726</v>
      </c>
      <c r="D3051" t="s">
        <v>4213</v>
      </c>
      <c r="E3051" t="s">
        <v>17642</v>
      </c>
      <c r="G3051" t="s">
        <v>31</v>
      </c>
      <c r="H3051" t="s">
        <v>31</v>
      </c>
      <c r="I3051" t="s">
        <v>31</v>
      </c>
      <c r="J3051" t="s">
        <v>31</v>
      </c>
      <c r="K3051" t="s">
        <v>2758</v>
      </c>
      <c r="L3051" t="s">
        <v>2783</v>
      </c>
      <c r="N3051">
        <f t="shared" si="94"/>
        <v>87726</v>
      </c>
      <c r="O3051">
        <f t="shared" si="95"/>
        <v>3550</v>
      </c>
    </row>
    <row r="3052" spans="1:15" x14ac:dyDescent="0.3">
      <c r="A3052">
        <v>3550</v>
      </c>
      <c r="B3052" t="s">
        <v>3102</v>
      </c>
      <c r="C3052">
        <v>87726</v>
      </c>
      <c r="D3052" t="s">
        <v>18073</v>
      </c>
      <c r="E3052" t="s">
        <v>17642</v>
      </c>
      <c r="G3052" t="s">
        <v>31</v>
      </c>
      <c r="H3052" t="s">
        <v>31</v>
      </c>
      <c r="I3052" t="s">
        <v>31</v>
      </c>
      <c r="J3052" t="s">
        <v>31</v>
      </c>
      <c r="K3052" t="s">
        <v>2758</v>
      </c>
      <c r="L3052" t="s">
        <v>2783</v>
      </c>
      <c r="N3052">
        <f t="shared" si="94"/>
        <v>87726</v>
      </c>
      <c r="O3052">
        <f t="shared" si="95"/>
        <v>3550</v>
      </c>
    </row>
    <row r="3053" spans="1:15" x14ac:dyDescent="0.3">
      <c r="A3053">
        <v>3550</v>
      </c>
      <c r="B3053" t="s">
        <v>3102</v>
      </c>
      <c r="C3053">
        <v>87726</v>
      </c>
      <c r="D3053" t="s">
        <v>4191</v>
      </c>
      <c r="E3053" t="s">
        <v>17642</v>
      </c>
      <c r="G3053" t="s">
        <v>31</v>
      </c>
      <c r="H3053" t="s">
        <v>31</v>
      </c>
      <c r="I3053" t="s">
        <v>31</v>
      </c>
      <c r="J3053" t="s">
        <v>31</v>
      </c>
      <c r="K3053" t="s">
        <v>2758</v>
      </c>
      <c r="L3053" t="s">
        <v>2783</v>
      </c>
      <c r="N3053">
        <f t="shared" si="94"/>
        <v>87726</v>
      </c>
      <c r="O3053">
        <f t="shared" si="95"/>
        <v>3550</v>
      </c>
    </row>
    <row r="3054" spans="1:15" x14ac:dyDescent="0.3">
      <c r="A3054">
        <v>3550</v>
      </c>
      <c r="B3054" t="s">
        <v>3102</v>
      </c>
      <c r="C3054">
        <v>87726</v>
      </c>
      <c r="D3054" t="s">
        <v>4161</v>
      </c>
      <c r="E3054" t="s">
        <v>17642</v>
      </c>
      <c r="F3054" t="s">
        <v>230</v>
      </c>
      <c r="G3054" t="s">
        <v>31</v>
      </c>
      <c r="H3054" t="s">
        <v>31</v>
      </c>
      <c r="I3054" t="s">
        <v>31</v>
      </c>
      <c r="J3054" t="s">
        <v>31</v>
      </c>
      <c r="K3054" t="s">
        <v>2758</v>
      </c>
      <c r="L3054" t="s">
        <v>2783</v>
      </c>
      <c r="N3054">
        <f t="shared" si="94"/>
        <v>87726</v>
      </c>
      <c r="O3054">
        <f t="shared" si="95"/>
        <v>3550</v>
      </c>
    </row>
    <row r="3055" spans="1:15" x14ac:dyDescent="0.3">
      <c r="A3055">
        <v>3550</v>
      </c>
      <c r="B3055" t="s">
        <v>3102</v>
      </c>
      <c r="C3055">
        <v>87726</v>
      </c>
      <c r="D3055" t="s">
        <v>4202</v>
      </c>
      <c r="E3055" t="s">
        <v>17642</v>
      </c>
      <c r="F3055" t="s">
        <v>230</v>
      </c>
      <c r="G3055" t="s">
        <v>31</v>
      </c>
      <c r="H3055" t="s">
        <v>31</v>
      </c>
      <c r="I3055" t="s">
        <v>31</v>
      </c>
      <c r="J3055" t="s">
        <v>31</v>
      </c>
      <c r="K3055" t="s">
        <v>2758</v>
      </c>
      <c r="L3055" t="s">
        <v>2783</v>
      </c>
      <c r="N3055">
        <f t="shared" si="94"/>
        <v>87726</v>
      </c>
      <c r="O3055">
        <f t="shared" si="95"/>
        <v>3550</v>
      </c>
    </row>
    <row r="3056" spans="1:15" x14ac:dyDescent="0.3">
      <c r="A3056">
        <v>3550</v>
      </c>
      <c r="B3056" t="s">
        <v>3102</v>
      </c>
      <c r="C3056">
        <v>87726</v>
      </c>
      <c r="D3056" t="s">
        <v>4205</v>
      </c>
      <c r="E3056" t="s">
        <v>17642</v>
      </c>
      <c r="G3056" t="s">
        <v>31</v>
      </c>
      <c r="H3056" t="s">
        <v>31</v>
      </c>
      <c r="I3056" t="s">
        <v>31</v>
      </c>
      <c r="J3056" t="s">
        <v>31</v>
      </c>
      <c r="K3056" t="s">
        <v>2758</v>
      </c>
      <c r="L3056" t="s">
        <v>2783</v>
      </c>
      <c r="N3056">
        <f t="shared" si="94"/>
        <v>87726</v>
      </c>
      <c r="O3056">
        <f t="shared" si="95"/>
        <v>3550</v>
      </c>
    </row>
    <row r="3057" spans="1:15" x14ac:dyDescent="0.3">
      <c r="A3057">
        <v>3550</v>
      </c>
      <c r="B3057" t="s">
        <v>3102</v>
      </c>
      <c r="C3057">
        <v>87726</v>
      </c>
      <c r="D3057" t="s">
        <v>4208</v>
      </c>
      <c r="E3057" t="s">
        <v>17642</v>
      </c>
      <c r="F3057" t="s">
        <v>386</v>
      </c>
      <c r="G3057" t="s">
        <v>31</v>
      </c>
      <c r="H3057" t="s">
        <v>31</v>
      </c>
      <c r="I3057" t="s">
        <v>31</v>
      </c>
      <c r="J3057" t="s">
        <v>31</v>
      </c>
      <c r="K3057" t="s">
        <v>2758</v>
      </c>
      <c r="L3057" t="s">
        <v>2783</v>
      </c>
      <c r="N3057">
        <f t="shared" si="94"/>
        <v>87726</v>
      </c>
      <c r="O3057">
        <f t="shared" si="95"/>
        <v>3550</v>
      </c>
    </row>
    <row r="3058" spans="1:15" x14ac:dyDescent="0.3">
      <c r="A3058">
        <v>3550</v>
      </c>
      <c r="B3058" t="s">
        <v>3102</v>
      </c>
      <c r="C3058">
        <v>87726</v>
      </c>
      <c r="D3058" t="s">
        <v>4195</v>
      </c>
      <c r="E3058" t="s">
        <v>17642</v>
      </c>
      <c r="G3058" t="s">
        <v>31</v>
      </c>
      <c r="H3058" t="s">
        <v>31</v>
      </c>
      <c r="I3058" t="s">
        <v>31</v>
      </c>
      <c r="J3058" t="s">
        <v>31</v>
      </c>
      <c r="K3058" t="s">
        <v>2758</v>
      </c>
      <c r="L3058" t="s">
        <v>2783</v>
      </c>
      <c r="N3058">
        <f t="shared" si="94"/>
        <v>87726</v>
      </c>
      <c r="O3058">
        <f t="shared" si="95"/>
        <v>3550</v>
      </c>
    </row>
    <row r="3059" spans="1:15" x14ac:dyDescent="0.3">
      <c r="A3059">
        <v>3550</v>
      </c>
      <c r="B3059" t="s">
        <v>3102</v>
      </c>
      <c r="C3059">
        <v>87726</v>
      </c>
      <c r="D3059" t="s">
        <v>18074</v>
      </c>
      <c r="E3059" t="s">
        <v>17642</v>
      </c>
      <c r="G3059" t="s">
        <v>31</v>
      </c>
      <c r="H3059" t="s">
        <v>31</v>
      </c>
      <c r="I3059" t="s">
        <v>31</v>
      </c>
      <c r="J3059" t="s">
        <v>31</v>
      </c>
      <c r="K3059" t="s">
        <v>2758</v>
      </c>
      <c r="L3059" t="s">
        <v>2783</v>
      </c>
      <c r="N3059">
        <f t="shared" si="94"/>
        <v>87726</v>
      </c>
      <c r="O3059">
        <f t="shared" si="95"/>
        <v>3550</v>
      </c>
    </row>
    <row r="3060" spans="1:15" x14ac:dyDescent="0.3">
      <c r="A3060">
        <v>3550</v>
      </c>
      <c r="B3060" t="s">
        <v>3102</v>
      </c>
      <c r="C3060">
        <v>87726</v>
      </c>
      <c r="D3060" t="s">
        <v>4222</v>
      </c>
      <c r="E3060" t="s">
        <v>17642</v>
      </c>
      <c r="G3060" t="s">
        <v>31</v>
      </c>
      <c r="H3060" t="s">
        <v>31</v>
      </c>
      <c r="I3060" t="s">
        <v>31</v>
      </c>
      <c r="J3060" t="s">
        <v>31</v>
      </c>
      <c r="K3060" t="s">
        <v>2758</v>
      </c>
      <c r="L3060" t="s">
        <v>2783</v>
      </c>
      <c r="N3060">
        <f t="shared" si="94"/>
        <v>87726</v>
      </c>
      <c r="O3060">
        <f t="shared" si="95"/>
        <v>3550</v>
      </c>
    </row>
    <row r="3061" spans="1:15" x14ac:dyDescent="0.3">
      <c r="A3061">
        <v>3550</v>
      </c>
      <c r="B3061" t="s">
        <v>3102</v>
      </c>
      <c r="C3061">
        <v>87726</v>
      </c>
      <c r="D3061" t="s">
        <v>4176</v>
      </c>
      <c r="E3061" t="s">
        <v>17642</v>
      </c>
      <c r="G3061" t="s">
        <v>31</v>
      </c>
      <c r="H3061" t="s">
        <v>31</v>
      </c>
      <c r="I3061" t="s">
        <v>31</v>
      </c>
      <c r="J3061" t="s">
        <v>31</v>
      </c>
      <c r="K3061" t="s">
        <v>2758</v>
      </c>
      <c r="L3061" t="s">
        <v>2783</v>
      </c>
      <c r="N3061">
        <f t="shared" si="94"/>
        <v>87726</v>
      </c>
      <c r="O3061">
        <f t="shared" si="95"/>
        <v>3550</v>
      </c>
    </row>
    <row r="3062" spans="1:15" x14ac:dyDescent="0.3">
      <c r="A3062">
        <v>3550</v>
      </c>
      <c r="B3062" t="s">
        <v>3102</v>
      </c>
      <c r="C3062">
        <v>87726</v>
      </c>
      <c r="D3062" t="s">
        <v>4189</v>
      </c>
      <c r="E3062" t="s">
        <v>17642</v>
      </c>
      <c r="G3062" t="s">
        <v>31</v>
      </c>
      <c r="H3062" t="s">
        <v>31</v>
      </c>
      <c r="I3062" t="s">
        <v>31</v>
      </c>
      <c r="J3062" t="s">
        <v>31</v>
      </c>
      <c r="K3062" t="s">
        <v>2758</v>
      </c>
      <c r="L3062" t="s">
        <v>2783</v>
      </c>
      <c r="N3062">
        <f t="shared" si="94"/>
        <v>87726</v>
      </c>
      <c r="O3062">
        <f t="shared" si="95"/>
        <v>3550</v>
      </c>
    </row>
    <row r="3063" spans="1:15" x14ac:dyDescent="0.3">
      <c r="A3063">
        <v>3550</v>
      </c>
      <c r="B3063" t="s">
        <v>3102</v>
      </c>
      <c r="C3063">
        <v>87726</v>
      </c>
      <c r="D3063" t="s">
        <v>18075</v>
      </c>
      <c r="E3063" t="s">
        <v>17642</v>
      </c>
      <c r="G3063" t="s">
        <v>31</v>
      </c>
      <c r="H3063" t="s">
        <v>31</v>
      </c>
      <c r="I3063" t="s">
        <v>31</v>
      </c>
      <c r="J3063" t="s">
        <v>31</v>
      </c>
      <c r="K3063" t="s">
        <v>2758</v>
      </c>
      <c r="L3063" t="s">
        <v>2783</v>
      </c>
      <c r="N3063">
        <f t="shared" si="94"/>
        <v>87726</v>
      </c>
      <c r="O3063">
        <f t="shared" si="95"/>
        <v>3550</v>
      </c>
    </row>
    <row r="3064" spans="1:15" x14ac:dyDescent="0.3">
      <c r="A3064">
        <v>3550</v>
      </c>
      <c r="B3064" t="s">
        <v>3102</v>
      </c>
      <c r="C3064">
        <v>87726</v>
      </c>
      <c r="D3064" t="s">
        <v>4169</v>
      </c>
      <c r="E3064" t="s">
        <v>17642</v>
      </c>
      <c r="G3064" t="s">
        <v>31</v>
      </c>
      <c r="H3064" t="s">
        <v>31</v>
      </c>
      <c r="I3064" t="s">
        <v>31</v>
      </c>
      <c r="J3064" t="s">
        <v>31</v>
      </c>
      <c r="K3064" t="s">
        <v>2758</v>
      </c>
      <c r="L3064" t="s">
        <v>2783</v>
      </c>
      <c r="N3064">
        <f t="shared" si="94"/>
        <v>87726</v>
      </c>
      <c r="O3064">
        <f t="shared" si="95"/>
        <v>3550</v>
      </c>
    </row>
    <row r="3065" spans="1:15" x14ac:dyDescent="0.3">
      <c r="A3065">
        <v>3550</v>
      </c>
      <c r="B3065" t="s">
        <v>3102</v>
      </c>
      <c r="C3065">
        <v>87726</v>
      </c>
      <c r="D3065" t="s">
        <v>4181</v>
      </c>
      <c r="E3065" t="s">
        <v>17642</v>
      </c>
      <c r="G3065" t="s">
        <v>31</v>
      </c>
      <c r="H3065" t="s">
        <v>31</v>
      </c>
      <c r="I3065" t="s">
        <v>31</v>
      </c>
      <c r="J3065" t="s">
        <v>31</v>
      </c>
      <c r="K3065" t="s">
        <v>2758</v>
      </c>
      <c r="L3065" t="s">
        <v>2783</v>
      </c>
      <c r="N3065">
        <f t="shared" si="94"/>
        <v>87726</v>
      </c>
      <c r="O3065">
        <f t="shared" si="95"/>
        <v>3550</v>
      </c>
    </row>
    <row r="3066" spans="1:15" x14ac:dyDescent="0.3">
      <c r="A3066">
        <v>3550</v>
      </c>
      <c r="B3066" t="s">
        <v>3102</v>
      </c>
      <c r="C3066">
        <v>87726</v>
      </c>
      <c r="D3066" t="s">
        <v>4185</v>
      </c>
      <c r="E3066" t="s">
        <v>17642</v>
      </c>
      <c r="F3066" t="s">
        <v>386</v>
      </c>
      <c r="G3066" t="s">
        <v>31</v>
      </c>
      <c r="H3066" t="s">
        <v>31</v>
      </c>
      <c r="I3066" t="s">
        <v>31</v>
      </c>
      <c r="J3066" t="s">
        <v>31</v>
      </c>
      <c r="K3066" t="s">
        <v>2758</v>
      </c>
      <c r="L3066" t="s">
        <v>2783</v>
      </c>
      <c r="N3066">
        <f t="shared" si="94"/>
        <v>87726</v>
      </c>
      <c r="O3066">
        <f t="shared" si="95"/>
        <v>3550</v>
      </c>
    </row>
    <row r="3067" spans="1:15" x14ac:dyDescent="0.3">
      <c r="A3067">
        <v>3550</v>
      </c>
      <c r="B3067" t="s">
        <v>3102</v>
      </c>
      <c r="C3067">
        <v>87726</v>
      </c>
      <c r="D3067" t="s">
        <v>4171</v>
      </c>
      <c r="E3067" t="s">
        <v>17642</v>
      </c>
      <c r="F3067" t="s">
        <v>150</v>
      </c>
      <c r="G3067" t="s">
        <v>31</v>
      </c>
      <c r="H3067" t="s">
        <v>31</v>
      </c>
      <c r="I3067" t="s">
        <v>31</v>
      </c>
      <c r="J3067" t="s">
        <v>31</v>
      </c>
      <c r="K3067" t="s">
        <v>2758</v>
      </c>
      <c r="L3067" t="s">
        <v>2783</v>
      </c>
      <c r="N3067">
        <f t="shared" si="94"/>
        <v>87726</v>
      </c>
      <c r="O3067">
        <f t="shared" si="95"/>
        <v>3550</v>
      </c>
    </row>
    <row r="3068" spans="1:15" x14ac:dyDescent="0.3">
      <c r="A3068">
        <v>3550</v>
      </c>
      <c r="B3068" t="s">
        <v>3102</v>
      </c>
      <c r="C3068">
        <v>87726</v>
      </c>
      <c r="D3068" t="s">
        <v>4225</v>
      </c>
      <c r="E3068" t="s">
        <v>17642</v>
      </c>
      <c r="G3068" t="s">
        <v>31</v>
      </c>
      <c r="H3068" t="s">
        <v>2758</v>
      </c>
      <c r="I3068" t="s">
        <v>31</v>
      </c>
      <c r="J3068" t="s">
        <v>31</v>
      </c>
      <c r="K3068" t="s">
        <v>2758</v>
      </c>
      <c r="L3068" t="s">
        <v>2786</v>
      </c>
      <c r="N3068">
        <f t="shared" si="94"/>
        <v>87726</v>
      </c>
      <c r="O3068">
        <f t="shared" si="95"/>
        <v>3550</v>
      </c>
    </row>
    <row r="3069" spans="1:15" x14ac:dyDescent="0.3">
      <c r="A3069">
        <v>3929</v>
      </c>
      <c r="B3069" t="s">
        <v>3102</v>
      </c>
      <c r="C3069">
        <v>65088</v>
      </c>
      <c r="D3069" t="s">
        <v>3595</v>
      </c>
      <c r="E3069" t="s">
        <v>17642</v>
      </c>
      <c r="G3069" t="s">
        <v>31</v>
      </c>
      <c r="H3069" t="s">
        <v>31</v>
      </c>
      <c r="I3069" t="s">
        <v>31</v>
      </c>
      <c r="J3069" t="s">
        <v>2758</v>
      </c>
      <c r="K3069" t="s">
        <v>2758</v>
      </c>
      <c r="L3069" t="s">
        <v>2783</v>
      </c>
      <c r="N3069">
        <f t="shared" si="94"/>
        <v>65088</v>
      </c>
      <c r="O3069">
        <f t="shared" si="95"/>
        <v>3929</v>
      </c>
    </row>
    <row r="3070" spans="1:15" x14ac:dyDescent="0.3">
      <c r="A3070">
        <v>3929</v>
      </c>
      <c r="B3070" t="s">
        <v>3102</v>
      </c>
      <c r="C3070">
        <v>65088</v>
      </c>
      <c r="D3070" t="s">
        <v>3596</v>
      </c>
      <c r="E3070" t="s">
        <v>17642</v>
      </c>
      <c r="G3070" t="s">
        <v>31</v>
      </c>
      <c r="H3070" t="s">
        <v>31</v>
      </c>
      <c r="I3070" t="s">
        <v>31</v>
      </c>
      <c r="J3070" t="s">
        <v>2758</v>
      </c>
      <c r="K3070" t="s">
        <v>2758</v>
      </c>
      <c r="L3070" t="s">
        <v>2783</v>
      </c>
      <c r="N3070">
        <f t="shared" si="94"/>
        <v>65088</v>
      </c>
      <c r="O3070">
        <f t="shared" si="95"/>
        <v>3929</v>
      </c>
    </row>
    <row r="3071" spans="1:15" x14ac:dyDescent="0.3">
      <c r="A3071">
        <v>7074</v>
      </c>
      <c r="B3071" t="s">
        <v>3102</v>
      </c>
      <c r="C3071">
        <v>88337</v>
      </c>
      <c r="D3071" t="s">
        <v>17468</v>
      </c>
      <c r="E3071" t="s">
        <v>17642</v>
      </c>
      <c r="G3071" t="s">
        <v>31</v>
      </c>
      <c r="H3071" t="s">
        <v>31</v>
      </c>
      <c r="I3071" t="s">
        <v>31</v>
      </c>
      <c r="J3071" t="s">
        <v>31</v>
      </c>
      <c r="K3071" t="s">
        <v>2758</v>
      </c>
      <c r="L3071" t="s">
        <v>2783</v>
      </c>
      <c r="N3071">
        <f t="shared" si="94"/>
        <v>88337</v>
      </c>
      <c r="O3071">
        <f t="shared" si="95"/>
        <v>7074</v>
      </c>
    </row>
    <row r="3072" spans="1:15" x14ac:dyDescent="0.3">
      <c r="A3072">
        <v>7093</v>
      </c>
      <c r="B3072" t="s">
        <v>3102</v>
      </c>
      <c r="C3072" t="s">
        <v>17505</v>
      </c>
      <c r="D3072" t="s">
        <v>17506</v>
      </c>
      <c r="E3072" t="s">
        <v>17642</v>
      </c>
      <c r="G3072" t="s">
        <v>31</v>
      </c>
      <c r="H3072" t="s">
        <v>31</v>
      </c>
      <c r="I3072" t="s">
        <v>31</v>
      </c>
      <c r="J3072" t="s">
        <v>31</v>
      </c>
      <c r="K3072" t="s">
        <v>2758</v>
      </c>
      <c r="L3072" t="s">
        <v>2783</v>
      </c>
      <c r="N3072" t="str">
        <f t="shared" si="94"/>
        <v>8357V</v>
      </c>
      <c r="O3072">
        <f t="shared" si="95"/>
        <v>7093</v>
      </c>
    </row>
    <row r="3073" spans="1:15" x14ac:dyDescent="0.3">
      <c r="A3073">
        <v>7641</v>
      </c>
      <c r="B3073" t="s">
        <v>3102</v>
      </c>
      <c r="C3073">
        <v>78857</v>
      </c>
      <c r="D3073" t="s">
        <v>4494</v>
      </c>
      <c r="E3073" t="s">
        <v>17642</v>
      </c>
      <c r="G3073" t="s">
        <v>31</v>
      </c>
      <c r="H3073" t="s">
        <v>31</v>
      </c>
      <c r="I3073" t="s">
        <v>31</v>
      </c>
      <c r="J3073" t="s">
        <v>2758</v>
      </c>
      <c r="K3073" t="s">
        <v>2758</v>
      </c>
      <c r="L3073" t="s">
        <v>2783</v>
      </c>
      <c r="N3073">
        <f t="shared" si="94"/>
        <v>78857</v>
      </c>
      <c r="O3073">
        <f t="shared" si="95"/>
        <v>7641</v>
      </c>
    </row>
    <row r="3074" spans="1:15" x14ac:dyDescent="0.3">
      <c r="A3074">
        <v>8598</v>
      </c>
      <c r="B3074" t="s">
        <v>3102</v>
      </c>
      <c r="C3074">
        <v>94265</v>
      </c>
      <c r="D3074" t="s">
        <v>3103</v>
      </c>
      <c r="E3074" t="s">
        <v>17642</v>
      </c>
      <c r="G3074" t="s">
        <v>31</v>
      </c>
      <c r="H3074" t="s">
        <v>31</v>
      </c>
      <c r="I3074" t="s">
        <v>31</v>
      </c>
      <c r="J3074" t="s">
        <v>31</v>
      </c>
      <c r="K3074" t="s">
        <v>2758</v>
      </c>
      <c r="L3074" t="s">
        <v>2783</v>
      </c>
      <c r="N3074">
        <f t="shared" si="94"/>
        <v>94265</v>
      </c>
      <c r="O3074">
        <f t="shared" si="95"/>
        <v>8598</v>
      </c>
    </row>
    <row r="3075" spans="1:15" x14ac:dyDescent="0.3">
      <c r="A3075">
        <v>8598</v>
      </c>
      <c r="B3075" t="s">
        <v>3102</v>
      </c>
      <c r="C3075">
        <v>94265</v>
      </c>
      <c r="D3075" t="s">
        <v>3104</v>
      </c>
      <c r="E3075" t="s">
        <v>17642</v>
      </c>
      <c r="G3075" t="s">
        <v>31</v>
      </c>
      <c r="H3075" t="s">
        <v>31</v>
      </c>
      <c r="I3075" t="s">
        <v>31</v>
      </c>
      <c r="J3075" t="s">
        <v>31</v>
      </c>
      <c r="K3075" t="s">
        <v>2758</v>
      </c>
      <c r="L3075" t="s">
        <v>2783</v>
      </c>
      <c r="N3075">
        <f t="shared" ref="N3075:N3138" si="96">C3075</f>
        <v>94265</v>
      </c>
      <c r="O3075">
        <f t="shared" ref="O3075:O3138" si="97">A3075</f>
        <v>8598</v>
      </c>
    </row>
    <row r="3076" spans="1:15" x14ac:dyDescent="0.3">
      <c r="A3076">
        <v>8598</v>
      </c>
      <c r="B3076" t="s">
        <v>3102</v>
      </c>
      <c r="C3076">
        <v>94265</v>
      </c>
      <c r="D3076" t="s">
        <v>3106</v>
      </c>
      <c r="E3076" t="s">
        <v>17642</v>
      </c>
      <c r="F3076" t="s">
        <v>496</v>
      </c>
      <c r="G3076" t="s">
        <v>31</v>
      </c>
      <c r="H3076" t="s">
        <v>31</v>
      </c>
      <c r="I3076" t="s">
        <v>31</v>
      </c>
      <c r="J3076" t="s">
        <v>31</v>
      </c>
      <c r="K3076" t="s">
        <v>2758</v>
      </c>
      <c r="L3076" t="s">
        <v>2783</v>
      </c>
      <c r="N3076">
        <f t="shared" si="96"/>
        <v>94265</v>
      </c>
      <c r="O3076">
        <f t="shared" si="97"/>
        <v>8598</v>
      </c>
    </row>
    <row r="3077" spans="1:15" x14ac:dyDescent="0.3">
      <c r="A3077">
        <v>8598</v>
      </c>
      <c r="B3077" t="s">
        <v>3102</v>
      </c>
      <c r="C3077">
        <v>94265</v>
      </c>
      <c r="D3077" t="s">
        <v>3105</v>
      </c>
      <c r="E3077" t="s">
        <v>17642</v>
      </c>
      <c r="G3077" t="s">
        <v>31</v>
      </c>
      <c r="H3077" t="s">
        <v>31</v>
      </c>
      <c r="I3077" t="s">
        <v>31</v>
      </c>
      <c r="J3077" t="s">
        <v>31</v>
      </c>
      <c r="K3077" t="s">
        <v>2758</v>
      </c>
      <c r="L3077" t="s">
        <v>2783</v>
      </c>
      <c r="N3077">
        <f t="shared" si="96"/>
        <v>94265</v>
      </c>
      <c r="O3077">
        <f t="shared" si="97"/>
        <v>8598</v>
      </c>
    </row>
    <row r="3078" spans="1:15" x14ac:dyDescent="0.3">
      <c r="A3078">
        <v>8956</v>
      </c>
      <c r="B3078" t="s">
        <v>3102</v>
      </c>
      <c r="C3078">
        <v>95958</v>
      </c>
      <c r="D3078" t="s">
        <v>18076</v>
      </c>
      <c r="E3078" t="s">
        <v>17642</v>
      </c>
      <c r="G3078" t="s">
        <v>31</v>
      </c>
      <c r="H3078" t="s">
        <v>2758</v>
      </c>
      <c r="I3078" t="s">
        <v>31</v>
      </c>
      <c r="J3078" t="s">
        <v>2758</v>
      </c>
      <c r="K3078" t="s">
        <v>2758</v>
      </c>
      <c r="L3078" t="s">
        <v>2786</v>
      </c>
      <c r="N3078">
        <f t="shared" si="96"/>
        <v>95958</v>
      </c>
      <c r="O3078">
        <f t="shared" si="97"/>
        <v>8956</v>
      </c>
    </row>
    <row r="3079" spans="1:15" x14ac:dyDescent="0.3">
      <c r="A3079">
        <v>8577</v>
      </c>
      <c r="B3079" t="s">
        <v>3481</v>
      </c>
      <c r="C3079">
        <v>95467</v>
      </c>
      <c r="D3079" t="s">
        <v>18077</v>
      </c>
      <c r="E3079" t="s">
        <v>17642</v>
      </c>
      <c r="G3079" t="s">
        <v>31</v>
      </c>
      <c r="H3079" t="s">
        <v>31</v>
      </c>
      <c r="I3079" t="s">
        <v>31</v>
      </c>
      <c r="J3079" t="s">
        <v>2758</v>
      </c>
      <c r="K3079" t="s">
        <v>2758</v>
      </c>
      <c r="L3079" t="s">
        <v>2783</v>
      </c>
      <c r="N3079">
        <f t="shared" si="96"/>
        <v>95467</v>
      </c>
      <c r="O3079">
        <f t="shared" si="97"/>
        <v>8577</v>
      </c>
    </row>
    <row r="3080" spans="1:15" x14ac:dyDescent="0.3">
      <c r="A3080">
        <v>8577</v>
      </c>
      <c r="B3080" t="s">
        <v>3481</v>
      </c>
      <c r="C3080">
        <v>95467</v>
      </c>
      <c r="D3080" t="s">
        <v>3482</v>
      </c>
      <c r="E3080" t="s">
        <v>17642</v>
      </c>
      <c r="G3080" t="s">
        <v>31</v>
      </c>
      <c r="H3080" t="s">
        <v>31</v>
      </c>
      <c r="I3080" t="s">
        <v>31</v>
      </c>
      <c r="J3080" t="s">
        <v>2758</v>
      </c>
      <c r="K3080" t="s">
        <v>2758</v>
      </c>
      <c r="L3080" t="s">
        <v>2783</v>
      </c>
      <c r="N3080">
        <f t="shared" si="96"/>
        <v>95467</v>
      </c>
      <c r="O3080">
        <f t="shared" si="97"/>
        <v>8577</v>
      </c>
    </row>
    <row r="3081" spans="1:15" x14ac:dyDescent="0.3">
      <c r="A3081">
        <v>4527</v>
      </c>
      <c r="B3081" t="s">
        <v>2958</v>
      </c>
      <c r="C3081">
        <v>86050</v>
      </c>
      <c r="D3081" t="s">
        <v>2959</v>
      </c>
      <c r="E3081" t="s">
        <v>17642</v>
      </c>
      <c r="G3081" t="s">
        <v>31</v>
      </c>
      <c r="H3081" t="s">
        <v>31</v>
      </c>
      <c r="I3081" t="s">
        <v>31</v>
      </c>
      <c r="J3081" t="s">
        <v>31</v>
      </c>
      <c r="K3081" t="s">
        <v>2758</v>
      </c>
      <c r="L3081" t="s">
        <v>2783</v>
      </c>
      <c r="N3081">
        <f t="shared" si="96"/>
        <v>86050</v>
      </c>
      <c r="O3081">
        <f t="shared" si="97"/>
        <v>4527</v>
      </c>
    </row>
    <row r="3082" spans="1:15" x14ac:dyDescent="0.3">
      <c r="A3082">
        <v>7646</v>
      </c>
      <c r="B3082" t="s">
        <v>18078</v>
      </c>
      <c r="C3082">
        <v>77022</v>
      </c>
      <c r="D3082" t="s">
        <v>15866</v>
      </c>
      <c r="E3082" t="s">
        <v>17642</v>
      </c>
      <c r="G3082" t="s">
        <v>31</v>
      </c>
      <c r="H3082" t="s">
        <v>31</v>
      </c>
      <c r="I3082" t="s">
        <v>31</v>
      </c>
      <c r="J3082" t="s">
        <v>31</v>
      </c>
      <c r="K3082" t="s">
        <v>2758</v>
      </c>
      <c r="L3082" t="s">
        <v>2783</v>
      </c>
      <c r="N3082">
        <f t="shared" si="96"/>
        <v>77022</v>
      </c>
      <c r="O3082">
        <f t="shared" si="97"/>
        <v>7646</v>
      </c>
    </row>
    <row r="3083" spans="1:15" x14ac:dyDescent="0.3">
      <c r="A3083">
        <v>4590</v>
      </c>
      <c r="B3083" t="s">
        <v>4892</v>
      </c>
      <c r="C3083">
        <v>39026</v>
      </c>
      <c r="D3083" t="s">
        <v>4902</v>
      </c>
      <c r="E3083" t="s">
        <v>17642</v>
      </c>
      <c r="G3083" t="s">
        <v>31</v>
      </c>
      <c r="H3083" t="s">
        <v>31</v>
      </c>
      <c r="I3083" t="s">
        <v>31</v>
      </c>
      <c r="J3083" t="s">
        <v>31</v>
      </c>
      <c r="K3083" t="s">
        <v>2758</v>
      </c>
      <c r="L3083" t="s">
        <v>2783</v>
      </c>
      <c r="N3083">
        <f t="shared" si="96"/>
        <v>39026</v>
      </c>
      <c r="O3083">
        <f t="shared" si="97"/>
        <v>4590</v>
      </c>
    </row>
    <row r="3084" spans="1:15" x14ac:dyDescent="0.3">
      <c r="A3084">
        <v>4590</v>
      </c>
      <c r="B3084" t="s">
        <v>4892</v>
      </c>
      <c r="C3084">
        <v>39026</v>
      </c>
      <c r="D3084" t="s">
        <v>3399</v>
      </c>
      <c r="E3084" t="s">
        <v>17642</v>
      </c>
      <c r="G3084" t="s">
        <v>31</v>
      </c>
      <c r="H3084" t="s">
        <v>31</v>
      </c>
      <c r="I3084" t="s">
        <v>31</v>
      </c>
      <c r="J3084" t="s">
        <v>31</v>
      </c>
      <c r="K3084" t="s">
        <v>2758</v>
      </c>
      <c r="L3084" t="s">
        <v>2783</v>
      </c>
      <c r="N3084">
        <f t="shared" si="96"/>
        <v>39026</v>
      </c>
      <c r="O3084">
        <f t="shared" si="97"/>
        <v>4590</v>
      </c>
    </row>
    <row r="3085" spans="1:15" x14ac:dyDescent="0.3">
      <c r="A3085">
        <v>4590</v>
      </c>
      <c r="B3085" t="s">
        <v>4892</v>
      </c>
      <c r="C3085">
        <v>39026</v>
      </c>
      <c r="D3085" t="s">
        <v>4911</v>
      </c>
      <c r="E3085" t="s">
        <v>17642</v>
      </c>
      <c r="G3085" t="s">
        <v>31</v>
      </c>
      <c r="H3085" t="s">
        <v>31</v>
      </c>
      <c r="I3085" t="s">
        <v>31</v>
      </c>
      <c r="J3085" t="s">
        <v>31</v>
      </c>
      <c r="K3085" t="s">
        <v>2758</v>
      </c>
      <c r="L3085" t="s">
        <v>2783</v>
      </c>
      <c r="N3085">
        <f t="shared" si="96"/>
        <v>39026</v>
      </c>
      <c r="O3085">
        <f t="shared" si="97"/>
        <v>4590</v>
      </c>
    </row>
    <row r="3086" spans="1:15" x14ac:dyDescent="0.3">
      <c r="A3086">
        <v>4590</v>
      </c>
      <c r="B3086" t="s">
        <v>4892</v>
      </c>
      <c r="C3086">
        <v>39026</v>
      </c>
      <c r="D3086" t="s">
        <v>4907</v>
      </c>
      <c r="E3086" t="s">
        <v>17642</v>
      </c>
      <c r="G3086" t="s">
        <v>31</v>
      </c>
      <c r="H3086" t="s">
        <v>31</v>
      </c>
      <c r="I3086" t="s">
        <v>31</v>
      </c>
      <c r="J3086" t="s">
        <v>31</v>
      </c>
      <c r="K3086" t="s">
        <v>2758</v>
      </c>
      <c r="L3086" t="s">
        <v>2783</v>
      </c>
      <c r="N3086">
        <f t="shared" si="96"/>
        <v>39026</v>
      </c>
      <c r="O3086">
        <f t="shared" si="97"/>
        <v>4590</v>
      </c>
    </row>
    <row r="3087" spans="1:15" x14ac:dyDescent="0.3">
      <c r="A3087">
        <v>4590</v>
      </c>
      <c r="B3087" t="s">
        <v>4892</v>
      </c>
      <c r="C3087">
        <v>39026</v>
      </c>
      <c r="D3087" t="s">
        <v>4914</v>
      </c>
      <c r="E3087" t="s">
        <v>17642</v>
      </c>
      <c r="G3087" t="s">
        <v>31</v>
      </c>
      <c r="H3087" t="s">
        <v>31</v>
      </c>
      <c r="I3087" t="s">
        <v>31</v>
      </c>
      <c r="J3087" t="s">
        <v>31</v>
      </c>
      <c r="K3087" t="s">
        <v>2758</v>
      </c>
      <c r="L3087" t="s">
        <v>2783</v>
      </c>
      <c r="N3087">
        <f t="shared" si="96"/>
        <v>39026</v>
      </c>
      <c r="O3087">
        <f t="shared" si="97"/>
        <v>4590</v>
      </c>
    </row>
    <row r="3088" spans="1:15" x14ac:dyDescent="0.3">
      <c r="A3088">
        <v>4590</v>
      </c>
      <c r="B3088" t="s">
        <v>4892</v>
      </c>
      <c r="C3088">
        <v>39026</v>
      </c>
      <c r="D3088" t="s">
        <v>4899</v>
      </c>
      <c r="E3088" t="s">
        <v>17642</v>
      </c>
      <c r="G3088" t="s">
        <v>31</v>
      </c>
      <c r="H3088" t="s">
        <v>31</v>
      </c>
      <c r="I3088" t="s">
        <v>31</v>
      </c>
      <c r="J3088" t="s">
        <v>31</v>
      </c>
      <c r="K3088" t="s">
        <v>2758</v>
      </c>
      <c r="L3088" t="s">
        <v>2783</v>
      </c>
      <c r="N3088">
        <f t="shared" si="96"/>
        <v>39026</v>
      </c>
      <c r="O3088">
        <f t="shared" si="97"/>
        <v>4590</v>
      </c>
    </row>
    <row r="3089" spans="1:15" x14ac:dyDescent="0.3">
      <c r="A3089">
        <v>4590</v>
      </c>
      <c r="B3089" t="s">
        <v>4892</v>
      </c>
      <c r="C3089">
        <v>39026</v>
      </c>
      <c r="D3089" t="s">
        <v>4893</v>
      </c>
      <c r="E3089" t="s">
        <v>17642</v>
      </c>
      <c r="G3089" t="s">
        <v>31</v>
      </c>
      <c r="H3089" t="s">
        <v>31</v>
      </c>
      <c r="I3089" t="s">
        <v>31</v>
      </c>
      <c r="J3089" t="s">
        <v>31</v>
      </c>
      <c r="K3089" t="s">
        <v>2758</v>
      </c>
      <c r="L3089" t="s">
        <v>2783</v>
      </c>
      <c r="N3089">
        <f t="shared" si="96"/>
        <v>39026</v>
      </c>
      <c r="O3089">
        <f t="shared" si="97"/>
        <v>4590</v>
      </c>
    </row>
    <row r="3090" spans="1:15" x14ac:dyDescent="0.3">
      <c r="A3090">
        <v>4590</v>
      </c>
      <c r="B3090" t="s">
        <v>4892</v>
      </c>
      <c r="C3090">
        <v>39026</v>
      </c>
      <c r="D3090" t="s">
        <v>4912</v>
      </c>
      <c r="E3090" t="s">
        <v>17642</v>
      </c>
      <c r="G3090" t="s">
        <v>31</v>
      </c>
      <c r="H3090" t="s">
        <v>31</v>
      </c>
      <c r="I3090" t="s">
        <v>31</v>
      </c>
      <c r="J3090" t="s">
        <v>31</v>
      </c>
      <c r="K3090" t="s">
        <v>2758</v>
      </c>
      <c r="L3090" t="s">
        <v>2783</v>
      </c>
      <c r="N3090">
        <f t="shared" si="96"/>
        <v>39026</v>
      </c>
      <c r="O3090">
        <f t="shared" si="97"/>
        <v>4590</v>
      </c>
    </row>
    <row r="3091" spans="1:15" x14ac:dyDescent="0.3">
      <c r="A3091">
        <v>4590</v>
      </c>
      <c r="B3091" t="s">
        <v>4892</v>
      </c>
      <c r="C3091">
        <v>39026</v>
      </c>
      <c r="D3091" t="s">
        <v>4921</v>
      </c>
      <c r="E3091" t="s">
        <v>17642</v>
      </c>
      <c r="G3091" t="s">
        <v>31</v>
      </c>
      <c r="H3091" t="s">
        <v>31</v>
      </c>
      <c r="I3091" t="s">
        <v>31</v>
      </c>
      <c r="J3091" t="s">
        <v>31</v>
      </c>
      <c r="K3091" t="s">
        <v>2758</v>
      </c>
      <c r="L3091" t="s">
        <v>2783</v>
      </c>
      <c r="N3091">
        <f t="shared" si="96"/>
        <v>39026</v>
      </c>
      <c r="O3091">
        <f t="shared" si="97"/>
        <v>4590</v>
      </c>
    </row>
    <row r="3092" spans="1:15" x14ac:dyDescent="0.3">
      <c r="A3092">
        <v>4590</v>
      </c>
      <c r="B3092" t="s">
        <v>4892</v>
      </c>
      <c r="C3092">
        <v>39026</v>
      </c>
      <c r="D3092" t="s">
        <v>4920</v>
      </c>
      <c r="E3092" t="s">
        <v>17642</v>
      </c>
      <c r="G3092" t="s">
        <v>31</v>
      </c>
      <c r="H3092" t="s">
        <v>31</v>
      </c>
      <c r="I3092" t="s">
        <v>31</v>
      </c>
      <c r="J3092" t="s">
        <v>31</v>
      </c>
      <c r="K3092" t="s">
        <v>2758</v>
      </c>
      <c r="L3092" t="s">
        <v>2783</v>
      </c>
      <c r="N3092">
        <f t="shared" si="96"/>
        <v>39026</v>
      </c>
      <c r="O3092">
        <f t="shared" si="97"/>
        <v>4590</v>
      </c>
    </row>
    <row r="3093" spans="1:15" x14ac:dyDescent="0.3">
      <c r="A3093">
        <v>4590</v>
      </c>
      <c r="B3093" t="s">
        <v>4892</v>
      </c>
      <c r="C3093">
        <v>39026</v>
      </c>
      <c r="D3093" t="s">
        <v>4894</v>
      </c>
      <c r="E3093" t="s">
        <v>17642</v>
      </c>
      <c r="G3093" t="s">
        <v>31</v>
      </c>
      <c r="H3093" t="s">
        <v>31</v>
      </c>
      <c r="I3093" t="s">
        <v>31</v>
      </c>
      <c r="J3093" t="s">
        <v>31</v>
      </c>
      <c r="K3093" t="s">
        <v>2758</v>
      </c>
      <c r="L3093" t="s">
        <v>2783</v>
      </c>
      <c r="N3093">
        <f t="shared" si="96"/>
        <v>39026</v>
      </c>
      <c r="O3093">
        <f t="shared" si="97"/>
        <v>4590</v>
      </c>
    </row>
    <row r="3094" spans="1:15" x14ac:dyDescent="0.3">
      <c r="A3094">
        <v>4590</v>
      </c>
      <c r="B3094" t="s">
        <v>4892</v>
      </c>
      <c r="C3094">
        <v>39026</v>
      </c>
      <c r="D3094" t="s">
        <v>4901</v>
      </c>
      <c r="E3094" t="s">
        <v>17642</v>
      </c>
      <c r="G3094" t="s">
        <v>31</v>
      </c>
      <c r="H3094" t="s">
        <v>31</v>
      </c>
      <c r="I3094" t="s">
        <v>31</v>
      </c>
      <c r="J3094" t="s">
        <v>31</v>
      </c>
      <c r="K3094" t="s">
        <v>2758</v>
      </c>
      <c r="L3094" t="s">
        <v>2783</v>
      </c>
      <c r="N3094">
        <f t="shared" si="96"/>
        <v>39026</v>
      </c>
      <c r="O3094">
        <f t="shared" si="97"/>
        <v>4590</v>
      </c>
    </row>
    <row r="3095" spans="1:15" x14ac:dyDescent="0.3">
      <c r="A3095">
        <v>4590</v>
      </c>
      <c r="B3095" t="s">
        <v>4892</v>
      </c>
      <c r="C3095">
        <v>39026</v>
      </c>
      <c r="D3095" t="s">
        <v>4895</v>
      </c>
      <c r="E3095" t="s">
        <v>17642</v>
      </c>
      <c r="G3095" t="s">
        <v>31</v>
      </c>
      <c r="H3095" t="s">
        <v>31</v>
      </c>
      <c r="I3095" t="s">
        <v>31</v>
      </c>
      <c r="J3095" t="s">
        <v>31</v>
      </c>
      <c r="K3095" t="s">
        <v>2758</v>
      </c>
      <c r="L3095" t="s">
        <v>2783</v>
      </c>
      <c r="N3095">
        <f t="shared" si="96"/>
        <v>39026</v>
      </c>
      <c r="O3095">
        <f t="shared" si="97"/>
        <v>4590</v>
      </c>
    </row>
    <row r="3096" spans="1:15" x14ac:dyDescent="0.3">
      <c r="A3096">
        <v>4590</v>
      </c>
      <c r="B3096" t="s">
        <v>4892</v>
      </c>
      <c r="C3096">
        <v>39026</v>
      </c>
      <c r="D3096" t="s">
        <v>4906</v>
      </c>
      <c r="E3096" t="s">
        <v>17642</v>
      </c>
      <c r="G3096" t="s">
        <v>31</v>
      </c>
      <c r="H3096" t="s">
        <v>31</v>
      </c>
      <c r="I3096" t="s">
        <v>31</v>
      </c>
      <c r="J3096" t="s">
        <v>31</v>
      </c>
      <c r="K3096" t="s">
        <v>2758</v>
      </c>
      <c r="L3096" t="s">
        <v>2783</v>
      </c>
      <c r="N3096">
        <f t="shared" si="96"/>
        <v>39026</v>
      </c>
      <c r="O3096">
        <f t="shared" si="97"/>
        <v>4590</v>
      </c>
    </row>
    <row r="3097" spans="1:15" x14ac:dyDescent="0.3">
      <c r="A3097">
        <v>4590</v>
      </c>
      <c r="B3097" t="s">
        <v>4892</v>
      </c>
      <c r="C3097">
        <v>39026</v>
      </c>
      <c r="D3097" t="s">
        <v>4918</v>
      </c>
      <c r="E3097" t="s">
        <v>17642</v>
      </c>
      <c r="G3097" t="s">
        <v>31</v>
      </c>
      <c r="H3097" t="s">
        <v>31</v>
      </c>
      <c r="I3097" t="s">
        <v>31</v>
      </c>
      <c r="J3097" t="s">
        <v>31</v>
      </c>
      <c r="K3097" t="s">
        <v>2758</v>
      </c>
      <c r="L3097" t="s">
        <v>2783</v>
      </c>
      <c r="N3097">
        <f t="shared" si="96"/>
        <v>39026</v>
      </c>
      <c r="O3097">
        <f t="shared" si="97"/>
        <v>4590</v>
      </c>
    </row>
    <row r="3098" spans="1:15" x14ac:dyDescent="0.3">
      <c r="A3098">
        <v>4590</v>
      </c>
      <c r="B3098" t="s">
        <v>4892</v>
      </c>
      <c r="C3098">
        <v>39026</v>
      </c>
      <c r="D3098" t="s">
        <v>4904</v>
      </c>
      <c r="E3098" t="s">
        <v>17642</v>
      </c>
      <c r="G3098" t="s">
        <v>31</v>
      </c>
      <c r="H3098" t="s">
        <v>31</v>
      </c>
      <c r="I3098" t="s">
        <v>31</v>
      </c>
      <c r="J3098" t="s">
        <v>31</v>
      </c>
      <c r="K3098" t="s">
        <v>2758</v>
      </c>
      <c r="L3098" t="s">
        <v>2783</v>
      </c>
      <c r="N3098">
        <f t="shared" si="96"/>
        <v>39026</v>
      </c>
      <c r="O3098">
        <f t="shared" si="97"/>
        <v>4590</v>
      </c>
    </row>
    <row r="3099" spans="1:15" x14ac:dyDescent="0.3">
      <c r="A3099">
        <v>4590</v>
      </c>
      <c r="B3099" t="s">
        <v>4892</v>
      </c>
      <c r="C3099">
        <v>39026</v>
      </c>
      <c r="D3099" t="s">
        <v>4897</v>
      </c>
      <c r="E3099" t="s">
        <v>17642</v>
      </c>
      <c r="G3099" t="s">
        <v>31</v>
      </c>
      <c r="H3099" t="s">
        <v>31</v>
      </c>
      <c r="I3099" t="s">
        <v>31</v>
      </c>
      <c r="J3099" t="s">
        <v>31</v>
      </c>
      <c r="K3099" t="s">
        <v>2758</v>
      </c>
      <c r="L3099" t="s">
        <v>2783</v>
      </c>
      <c r="N3099">
        <f t="shared" si="96"/>
        <v>39026</v>
      </c>
      <c r="O3099">
        <f t="shared" si="97"/>
        <v>4590</v>
      </c>
    </row>
    <row r="3100" spans="1:15" x14ac:dyDescent="0.3">
      <c r="A3100">
        <v>4590</v>
      </c>
      <c r="B3100" t="s">
        <v>4892</v>
      </c>
      <c r="C3100">
        <v>39026</v>
      </c>
      <c r="D3100" t="s">
        <v>4915</v>
      </c>
      <c r="E3100" t="s">
        <v>17642</v>
      </c>
      <c r="G3100" t="s">
        <v>31</v>
      </c>
      <c r="H3100" t="s">
        <v>31</v>
      </c>
      <c r="I3100" t="s">
        <v>31</v>
      </c>
      <c r="J3100" t="s">
        <v>31</v>
      </c>
      <c r="K3100" t="s">
        <v>2758</v>
      </c>
      <c r="L3100" t="s">
        <v>2783</v>
      </c>
      <c r="N3100">
        <f t="shared" si="96"/>
        <v>39026</v>
      </c>
      <c r="O3100">
        <f t="shared" si="97"/>
        <v>4590</v>
      </c>
    </row>
    <row r="3101" spans="1:15" x14ac:dyDescent="0.3">
      <c r="A3101">
        <v>4590</v>
      </c>
      <c r="B3101" t="s">
        <v>4892</v>
      </c>
      <c r="C3101">
        <v>39026</v>
      </c>
      <c r="D3101" t="s">
        <v>4900</v>
      </c>
      <c r="E3101" t="s">
        <v>17642</v>
      </c>
      <c r="G3101" t="s">
        <v>31</v>
      </c>
      <c r="H3101" t="s">
        <v>31</v>
      </c>
      <c r="I3101" t="s">
        <v>31</v>
      </c>
      <c r="J3101" t="s">
        <v>31</v>
      </c>
      <c r="K3101" t="s">
        <v>2758</v>
      </c>
      <c r="L3101" t="s">
        <v>2783</v>
      </c>
      <c r="N3101">
        <f t="shared" si="96"/>
        <v>39026</v>
      </c>
      <c r="O3101">
        <f t="shared" si="97"/>
        <v>4590</v>
      </c>
    </row>
    <row r="3102" spans="1:15" x14ac:dyDescent="0.3">
      <c r="A3102">
        <v>4590</v>
      </c>
      <c r="B3102" t="s">
        <v>4892</v>
      </c>
      <c r="C3102">
        <v>39026</v>
      </c>
      <c r="D3102" t="s">
        <v>4903</v>
      </c>
      <c r="E3102" t="s">
        <v>17642</v>
      </c>
      <c r="G3102" t="s">
        <v>31</v>
      </c>
      <c r="H3102" t="s">
        <v>31</v>
      </c>
      <c r="I3102" t="s">
        <v>31</v>
      </c>
      <c r="J3102" t="s">
        <v>31</v>
      </c>
      <c r="K3102" t="s">
        <v>2758</v>
      </c>
      <c r="L3102" t="s">
        <v>2783</v>
      </c>
      <c r="N3102">
        <f t="shared" si="96"/>
        <v>39026</v>
      </c>
      <c r="O3102">
        <f t="shared" si="97"/>
        <v>4590</v>
      </c>
    </row>
    <row r="3103" spans="1:15" x14ac:dyDescent="0.3">
      <c r="A3103">
        <v>4590</v>
      </c>
      <c r="B3103" t="s">
        <v>4892</v>
      </c>
      <c r="C3103">
        <v>39026</v>
      </c>
      <c r="D3103" t="s">
        <v>4919</v>
      </c>
      <c r="E3103" t="s">
        <v>17642</v>
      </c>
      <c r="G3103" t="s">
        <v>31</v>
      </c>
      <c r="H3103" t="s">
        <v>31</v>
      </c>
      <c r="I3103" t="s">
        <v>31</v>
      </c>
      <c r="J3103" t="s">
        <v>31</v>
      </c>
      <c r="K3103" t="s">
        <v>2758</v>
      </c>
      <c r="L3103" t="s">
        <v>2783</v>
      </c>
      <c r="N3103">
        <f t="shared" si="96"/>
        <v>39026</v>
      </c>
      <c r="O3103">
        <f t="shared" si="97"/>
        <v>4590</v>
      </c>
    </row>
    <row r="3104" spans="1:15" x14ac:dyDescent="0.3">
      <c r="A3104">
        <v>4590</v>
      </c>
      <c r="B3104" t="s">
        <v>4892</v>
      </c>
      <c r="C3104">
        <v>39026</v>
      </c>
      <c r="D3104" t="s">
        <v>4898</v>
      </c>
      <c r="E3104" t="s">
        <v>17642</v>
      </c>
      <c r="G3104" t="s">
        <v>31</v>
      </c>
      <c r="H3104" t="s">
        <v>31</v>
      </c>
      <c r="I3104" t="s">
        <v>31</v>
      </c>
      <c r="J3104" t="s">
        <v>31</v>
      </c>
      <c r="K3104" t="s">
        <v>2758</v>
      </c>
      <c r="L3104" t="s">
        <v>2783</v>
      </c>
      <c r="N3104">
        <f t="shared" si="96"/>
        <v>39026</v>
      </c>
      <c r="O3104">
        <f t="shared" si="97"/>
        <v>4590</v>
      </c>
    </row>
    <row r="3105" spans="1:15" x14ac:dyDescent="0.3">
      <c r="A3105">
        <v>4590</v>
      </c>
      <c r="B3105" t="s">
        <v>4892</v>
      </c>
      <c r="C3105">
        <v>39026</v>
      </c>
      <c r="D3105" t="s">
        <v>4905</v>
      </c>
      <c r="E3105" t="s">
        <v>17642</v>
      </c>
      <c r="G3105" t="s">
        <v>31</v>
      </c>
      <c r="H3105" t="s">
        <v>31</v>
      </c>
      <c r="I3105" t="s">
        <v>31</v>
      </c>
      <c r="J3105" t="s">
        <v>31</v>
      </c>
      <c r="K3105" t="s">
        <v>2758</v>
      </c>
      <c r="L3105" t="s">
        <v>2783</v>
      </c>
      <c r="N3105">
        <f t="shared" si="96"/>
        <v>39026</v>
      </c>
      <c r="O3105">
        <f t="shared" si="97"/>
        <v>4590</v>
      </c>
    </row>
    <row r="3106" spans="1:15" x14ac:dyDescent="0.3">
      <c r="A3106">
        <v>4590</v>
      </c>
      <c r="B3106" t="s">
        <v>4892</v>
      </c>
      <c r="C3106">
        <v>39026</v>
      </c>
      <c r="D3106" t="s">
        <v>4909</v>
      </c>
      <c r="E3106" t="s">
        <v>17642</v>
      </c>
      <c r="G3106" t="s">
        <v>31</v>
      </c>
      <c r="H3106" t="s">
        <v>31</v>
      </c>
      <c r="I3106" t="s">
        <v>31</v>
      </c>
      <c r="J3106" t="s">
        <v>31</v>
      </c>
      <c r="K3106" t="s">
        <v>2758</v>
      </c>
      <c r="L3106" t="s">
        <v>2783</v>
      </c>
      <c r="N3106">
        <f t="shared" si="96"/>
        <v>39026</v>
      </c>
      <c r="O3106">
        <f t="shared" si="97"/>
        <v>4590</v>
      </c>
    </row>
    <row r="3107" spans="1:15" x14ac:dyDescent="0.3">
      <c r="A3107">
        <v>4590</v>
      </c>
      <c r="B3107" t="s">
        <v>4892</v>
      </c>
      <c r="C3107">
        <v>39026</v>
      </c>
      <c r="D3107" t="s">
        <v>4908</v>
      </c>
      <c r="E3107" t="s">
        <v>17642</v>
      </c>
      <c r="G3107" t="s">
        <v>31</v>
      </c>
      <c r="H3107" t="s">
        <v>31</v>
      </c>
      <c r="I3107" t="s">
        <v>31</v>
      </c>
      <c r="J3107" t="s">
        <v>31</v>
      </c>
      <c r="K3107" t="s">
        <v>2758</v>
      </c>
      <c r="L3107" t="s">
        <v>2783</v>
      </c>
      <c r="N3107">
        <f t="shared" si="96"/>
        <v>39026</v>
      </c>
      <c r="O3107">
        <f t="shared" si="97"/>
        <v>4590</v>
      </c>
    </row>
    <row r="3108" spans="1:15" x14ac:dyDescent="0.3">
      <c r="A3108">
        <v>4590</v>
      </c>
      <c r="B3108" t="s">
        <v>4892</v>
      </c>
      <c r="C3108">
        <v>39026</v>
      </c>
      <c r="D3108" t="s">
        <v>4916</v>
      </c>
      <c r="E3108" t="s">
        <v>17642</v>
      </c>
      <c r="G3108" t="s">
        <v>31</v>
      </c>
      <c r="H3108" t="s">
        <v>31</v>
      </c>
      <c r="I3108" t="s">
        <v>31</v>
      </c>
      <c r="J3108" t="s">
        <v>31</v>
      </c>
      <c r="K3108" t="s">
        <v>2758</v>
      </c>
      <c r="L3108" t="s">
        <v>2783</v>
      </c>
      <c r="N3108">
        <f t="shared" si="96"/>
        <v>39026</v>
      </c>
      <c r="O3108">
        <f t="shared" si="97"/>
        <v>4590</v>
      </c>
    </row>
    <row r="3109" spans="1:15" x14ac:dyDescent="0.3">
      <c r="A3109">
        <v>4590</v>
      </c>
      <c r="B3109" t="s">
        <v>4892</v>
      </c>
      <c r="C3109">
        <v>39026</v>
      </c>
      <c r="D3109" t="s">
        <v>4913</v>
      </c>
      <c r="E3109" t="s">
        <v>17642</v>
      </c>
      <c r="G3109" t="s">
        <v>31</v>
      </c>
      <c r="H3109" t="s">
        <v>31</v>
      </c>
      <c r="I3109" t="s">
        <v>31</v>
      </c>
      <c r="J3109" t="s">
        <v>31</v>
      </c>
      <c r="K3109" t="s">
        <v>2758</v>
      </c>
      <c r="L3109" t="s">
        <v>2783</v>
      </c>
      <c r="N3109">
        <f t="shared" si="96"/>
        <v>39026</v>
      </c>
      <c r="O3109">
        <f t="shared" si="97"/>
        <v>4590</v>
      </c>
    </row>
    <row r="3110" spans="1:15" x14ac:dyDescent="0.3">
      <c r="A3110">
        <v>4590</v>
      </c>
      <c r="B3110" t="s">
        <v>4892</v>
      </c>
      <c r="C3110">
        <v>39026</v>
      </c>
      <c r="D3110" t="s">
        <v>4917</v>
      </c>
      <c r="E3110" t="s">
        <v>17642</v>
      </c>
      <c r="G3110" t="s">
        <v>31</v>
      </c>
      <c r="H3110" t="s">
        <v>31</v>
      </c>
      <c r="I3110" t="s">
        <v>31</v>
      </c>
      <c r="J3110" t="s">
        <v>31</v>
      </c>
      <c r="K3110" t="s">
        <v>2758</v>
      </c>
      <c r="L3110" t="s">
        <v>2783</v>
      </c>
      <c r="N3110">
        <f t="shared" si="96"/>
        <v>39026</v>
      </c>
      <c r="O3110">
        <f t="shared" si="97"/>
        <v>4590</v>
      </c>
    </row>
    <row r="3111" spans="1:15" x14ac:dyDescent="0.3">
      <c r="A3111">
        <v>7511</v>
      </c>
      <c r="B3111" t="s">
        <v>4892</v>
      </c>
      <c r="C3111">
        <v>71064</v>
      </c>
      <c r="D3111" t="s">
        <v>16362</v>
      </c>
      <c r="E3111" t="s">
        <v>17642</v>
      </c>
      <c r="G3111" t="s">
        <v>31</v>
      </c>
      <c r="H3111" t="s">
        <v>31</v>
      </c>
      <c r="I3111" t="s">
        <v>31</v>
      </c>
      <c r="J3111" t="s">
        <v>2758</v>
      </c>
      <c r="K3111" t="s">
        <v>2758</v>
      </c>
      <c r="L3111" t="s">
        <v>2783</v>
      </c>
      <c r="N3111">
        <f t="shared" si="96"/>
        <v>71064</v>
      </c>
      <c r="O3111">
        <f t="shared" si="97"/>
        <v>7511</v>
      </c>
    </row>
    <row r="3112" spans="1:15" x14ac:dyDescent="0.3">
      <c r="A3112">
        <v>7511</v>
      </c>
      <c r="B3112" t="s">
        <v>4892</v>
      </c>
      <c r="C3112">
        <v>71064</v>
      </c>
      <c r="D3112" t="s">
        <v>16363</v>
      </c>
      <c r="E3112" t="s">
        <v>17642</v>
      </c>
      <c r="G3112" t="s">
        <v>31</v>
      </c>
      <c r="H3112" t="s">
        <v>31</v>
      </c>
      <c r="I3112" t="s">
        <v>31</v>
      </c>
      <c r="J3112" t="s">
        <v>2758</v>
      </c>
      <c r="K3112" t="s">
        <v>2758</v>
      </c>
      <c r="L3112" t="s">
        <v>2783</v>
      </c>
      <c r="N3112">
        <f t="shared" si="96"/>
        <v>71064</v>
      </c>
      <c r="O3112">
        <f t="shared" si="97"/>
        <v>7511</v>
      </c>
    </row>
    <row r="3113" spans="1:15" x14ac:dyDescent="0.3">
      <c r="A3113">
        <v>7511</v>
      </c>
      <c r="B3113" t="s">
        <v>4892</v>
      </c>
      <c r="C3113">
        <v>71064</v>
      </c>
      <c r="D3113" t="s">
        <v>486</v>
      </c>
      <c r="E3113" t="s">
        <v>17642</v>
      </c>
      <c r="G3113" t="s">
        <v>31</v>
      </c>
      <c r="H3113" t="s">
        <v>31</v>
      </c>
      <c r="I3113" t="s">
        <v>31</v>
      </c>
      <c r="J3113" t="s">
        <v>2758</v>
      </c>
      <c r="K3113" t="s">
        <v>2758</v>
      </c>
      <c r="L3113" t="s">
        <v>2783</v>
      </c>
      <c r="N3113">
        <f t="shared" si="96"/>
        <v>71064</v>
      </c>
      <c r="O3113">
        <f t="shared" si="97"/>
        <v>7511</v>
      </c>
    </row>
    <row r="3114" spans="1:15" x14ac:dyDescent="0.3">
      <c r="A3114">
        <v>7513</v>
      </c>
      <c r="B3114" t="s">
        <v>4892</v>
      </c>
      <c r="C3114">
        <v>71065</v>
      </c>
      <c r="D3114" t="s">
        <v>16367</v>
      </c>
      <c r="E3114" t="s">
        <v>17642</v>
      </c>
      <c r="G3114" t="s">
        <v>31</v>
      </c>
      <c r="H3114" t="s">
        <v>31</v>
      </c>
      <c r="I3114" t="s">
        <v>31</v>
      </c>
      <c r="J3114" t="s">
        <v>2758</v>
      </c>
      <c r="K3114" t="s">
        <v>2758</v>
      </c>
      <c r="L3114" t="s">
        <v>2783</v>
      </c>
      <c r="N3114">
        <f t="shared" si="96"/>
        <v>71065</v>
      </c>
      <c r="O3114">
        <f t="shared" si="97"/>
        <v>7513</v>
      </c>
    </row>
    <row r="3115" spans="1:15" x14ac:dyDescent="0.3">
      <c r="A3115">
        <v>7513</v>
      </c>
      <c r="B3115" t="s">
        <v>4892</v>
      </c>
      <c r="C3115">
        <v>71065</v>
      </c>
      <c r="D3115" t="s">
        <v>16366</v>
      </c>
      <c r="E3115" t="s">
        <v>17642</v>
      </c>
      <c r="G3115" t="s">
        <v>31</v>
      </c>
      <c r="H3115" t="s">
        <v>31</v>
      </c>
      <c r="I3115" t="s">
        <v>31</v>
      </c>
      <c r="J3115" t="s">
        <v>2758</v>
      </c>
      <c r="K3115" t="s">
        <v>2758</v>
      </c>
      <c r="L3115" t="s">
        <v>2783</v>
      </c>
      <c r="N3115">
        <f t="shared" si="96"/>
        <v>71065</v>
      </c>
      <c r="O3115">
        <f t="shared" si="97"/>
        <v>7513</v>
      </c>
    </row>
    <row r="3116" spans="1:15" x14ac:dyDescent="0.3">
      <c r="A3116">
        <v>2991</v>
      </c>
      <c r="B3116" t="s">
        <v>1045</v>
      </c>
      <c r="C3116">
        <v>52180</v>
      </c>
      <c r="D3116" t="s">
        <v>3296</v>
      </c>
      <c r="E3116" t="s">
        <v>17642</v>
      </c>
      <c r="G3116" t="s">
        <v>31</v>
      </c>
      <c r="H3116" t="s">
        <v>31</v>
      </c>
      <c r="I3116" t="s">
        <v>31</v>
      </c>
      <c r="J3116" t="s">
        <v>2758</v>
      </c>
      <c r="K3116" t="s">
        <v>2758</v>
      </c>
      <c r="L3116" t="s">
        <v>2783</v>
      </c>
      <c r="N3116">
        <f t="shared" si="96"/>
        <v>52180</v>
      </c>
      <c r="O3116">
        <f t="shared" si="97"/>
        <v>2991</v>
      </c>
    </row>
    <row r="3117" spans="1:15" x14ac:dyDescent="0.3">
      <c r="A3117">
        <v>4589</v>
      </c>
      <c r="B3117" t="s">
        <v>16886</v>
      </c>
      <c r="C3117">
        <v>80314</v>
      </c>
      <c r="D3117" t="s">
        <v>16887</v>
      </c>
      <c r="E3117" t="s">
        <v>17642</v>
      </c>
      <c r="G3117" t="s">
        <v>31</v>
      </c>
      <c r="H3117" t="s">
        <v>31</v>
      </c>
      <c r="I3117" t="s">
        <v>31</v>
      </c>
      <c r="J3117" t="s">
        <v>31</v>
      </c>
      <c r="K3117" t="s">
        <v>2758</v>
      </c>
      <c r="L3117" t="s">
        <v>2783</v>
      </c>
      <c r="N3117">
        <f t="shared" si="96"/>
        <v>80314</v>
      </c>
      <c r="O3117">
        <f t="shared" si="97"/>
        <v>4589</v>
      </c>
    </row>
    <row r="3118" spans="1:15" x14ac:dyDescent="0.3">
      <c r="A3118">
        <v>4589</v>
      </c>
      <c r="B3118" t="s">
        <v>16886</v>
      </c>
      <c r="C3118">
        <v>80314</v>
      </c>
      <c r="D3118" t="s">
        <v>1047</v>
      </c>
      <c r="E3118" t="s">
        <v>17642</v>
      </c>
      <c r="G3118" t="s">
        <v>31</v>
      </c>
      <c r="H3118" t="s">
        <v>31</v>
      </c>
      <c r="I3118" t="s">
        <v>31</v>
      </c>
      <c r="J3118" t="s">
        <v>31</v>
      </c>
      <c r="K3118" t="s">
        <v>2758</v>
      </c>
      <c r="L3118" t="s">
        <v>2783</v>
      </c>
      <c r="N3118">
        <f t="shared" si="96"/>
        <v>80314</v>
      </c>
      <c r="O3118">
        <f t="shared" si="97"/>
        <v>4589</v>
      </c>
    </row>
    <row r="3119" spans="1:15" x14ac:dyDescent="0.3">
      <c r="A3119">
        <v>8605</v>
      </c>
      <c r="B3119" t="s">
        <v>15869</v>
      </c>
      <c r="C3119">
        <v>45437</v>
      </c>
      <c r="D3119" t="s">
        <v>15870</v>
      </c>
      <c r="E3119" t="s">
        <v>17642</v>
      </c>
      <c r="G3119" t="s">
        <v>31</v>
      </c>
      <c r="H3119" t="s">
        <v>2758</v>
      </c>
      <c r="I3119" t="s">
        <v>31</v>
      </c>
      <c r="J3119" t="s">
        <v>2758</v>
      </c>
      <c r="K3119" t="s">
        <v>2758</v>
      </c>
      <c r="L3119" t="s">
        <v>2786</v>
      </c>
      <c r="N3119">
        <f t="shared" si="96"/>
        <v>45437</v>
      </c>
      <c r="O3119">
        <f t="shared" si="97"/>
        <v>8605</v>
      </c>
    </row>
    <row r="3120" spans="1:15" x14ac:dyDescent="0.3">
      <c r="A3120">
        <v>3598</v>
      </c>
      <c r="B3120" t="s">
        <v>3897</v>
      </c>
      <c r="C3120" t="s">
        <v>3898</v>
      </c>
      <c r="D3120" t="s">
        <v>3901</v>
      </c>
      <c r="E3120" t="s">
        <v>17642</v>
      </c>
      <c r="G3120" t="s">
        <v>31</v>
      </c>
      <c r="H3120" t="s">
        <v>31</v>
      </c>
      <c r="I3120" t="s">
        <v>31</v>
      </c>
      <c r="J3120" t="s">
        <v>2758</v>
      </c>
      <c r="K3120" t="s">
        <v>2758</v>
      </c>
      <c r="L3120" t="s">
        <v>2783</v>
      </c>
      <c r="N3120" t="str">
        <f t="shared" si="96"/>
        <v>UNINW</v>
      </c>
      <c r="O3120">
        <f t="shared" si="97"/>
        <v>3598</v>
      </c>
    </row>
    <row r="3121" spans="1:15" x14ac:dyDescent="0.3">
      <c r="A3121">
        <v>3598</v>
      </c>
      <c r="B3121" t="s">
        <v>3897</v>
      </c>
      <c r="C3121" t="s">
        <v>3898</v>
      </c>
      <c r="D3121" t="s">
        <v>3905</v>
      </c>
      <c r="E3121" t="s">
        <v>17642</v>
      </c>
      <c r="G3121" t="s">
        <v>31</v>
      </c>
      <c r="H3121" t="s">
        <v>31</v>
      </c>
      <c r="I3121" t="s">
        <v>31</v>
      </c>
      <c r="J3121" t="s">
        <v>2758</v>
      </c>
      <c r="K3121" t="s">
        <v>2758</v>
      </c>
      <c r="L3121" t="s">
        <v>2783</v>
      </c>
      <c r="N3121" t="str">
        <f t="shared" si="96"/>
        <v>UNINW</v>
      </c>
      <c r="O3121">
        <f t="shared" si="97"/>
        <v>3598</v>
      </c>
    </row>
    <row r="3122" spans="1:15" x14ac:dyDescent="0.3">
      <c r="A3122">
        <v>3598</v>
      </c>
      <c r="B3122" t="s">
        <v>3897</v>
      </c>
      <c r="C3122" t="s">
        <v>3898</v>
      </c>
      <c r="D3122" t="s">
        <v>3903</v>
      </c>
      <c r="E3122" t="s">
        <v>17642</v>
      </c>
      <c r="G3122" t="s">
        <v>31</v>
      </c>
      <c r="H3122" t="s">
        <v>31</v>
      </c>
      <c r="I3122" t="s">
        <v>31</v>
      </c>
      <c r="J3122" t="s">
        <v>2758</v>
      </c>
      <c r="K3122" t="s">
        <v>2758</v>
      </c>
      <c r="L3122" t="s">
        <v>2783</v>
      </c>
      <c r="N3122" t="str">
        <f t="shared" si="96"/>
        <v>UNINW</v>
      </c>
      <c r="O3122">
        <f t="shared" si="97"/>
        <v>3598</v>
      </c>
    </row>
    <row r="3123" spans="1:15" x14ac:dyDescent="0.3">
      <c r="A3123">
        <v>3598</v>
      </c>
      <c r="B3123" t="s">
        <v>3897</v>
      </c>
      <c r="C3123" t="s">
        <v>3898</v>
      </c>
      <c r="D3123" t="s">
        <v>3899</v>
      </c>
      <c r="E3123" t="s">
        <v>17642</v>
      </c>
      <c r="G3123" t="s">
        <v>31</v>
      </c>
      <c r="H3123" t="s">
        <v>31</v>
      </c>
      <c r="I3123" t="s">
        <v>31</v>
      </c>
      <c r="J3123" t="s">
        <v>2758</v>
      </c>
      <c r="K3123" t="s">
        <v>2758</v>
      </c>
      <c r="L3123" t="s">
        <v>2783</v>
      </c>
      <c r="N3123" t="str">
        <f t="shared" si="96"/>
        <v>UNINW</v>
      </c>
      <c r="O3123">
        <f t="shared" si="97"/>
        <v>3598</v>
      </c>
    </row>
    <row r="3124" spans="1:15" x14ac:dyDescent="0.3">
      <c r="A3124">
        <v>3598</v>
      </c>
      <c r="B3124" t="s">
        <v>3897</v>
      </c>
      <c r="C3124" t="s">
        <v>3898</v>
      </c>
      <c r="D3124" t="s">
        <v>3904</v>
      </c>
      <c r="E3124" t="s">
        <v>17642</v>
      </c>
      <c r="G3124" t="s">
        <v>31</v>
      </c>
      <c r="H3124" t="s">
        <v>31</v>
      </c>
      <c r="I3124" t="s">
        <v>31</v>
      </c>
      <c r="J3124" t="s">
        <v>2758</v>
      </c>
      <c r="K3124" t="s">
        <v>2758</v>
      </c>
      <c r="L3124" t="s">
        <v>2783</v>
      </c>
      <c r="N3124" t="str">
        <f t="shared" si="96"/>
        <v>UNINW</v>
      </c>
      <c r="O3124">
        <f t="shared" si="97"/>
        <v>3598</v>
      </c>
    </row>
    <row r="3125" spans="1:15" x14ac:dyDescent="0.3">
      <c r="A3125">
        <v>3598</v>
      </c>
      <c r="B3125" t="s">
        <v>3897</v>
      </c>
      <c r="C3125" t="s">
        <v>3898</v>
      </c>
      <c r="D3125" t="s">
        <v>3900</v>
      </c>
      <c r="E3125" t="s">
        <v>17642</v>
      </c>
      <c r="F3125" t="s">
        <v>265</v>
      </c>
      <c r="G3125" t="s">
        <v>31</v>
      </c>
      <c r="H3125" t="s">
        <v>31</v>
      </c>
      <c r="I3125" t="s">
        <v>31</v>
      </c>
      <c r="J3125" t="s">
        <v>2758</v>
      </c>
      <c r="K3125" t="s">
        <v>2758</v>
      </c>
      <c r="L3125" t="s">
        <v>2783</v>
      </c>
      <c r="N3125" t="str">
        <f t="shared" si="96"/>
        <v>UNINW</v>
      </c>
      <c r="O3125">
        <f t="shared" si="97"/>
        <v>3598</v>
      </c>
    </row>
    <row r="3126" spans="1:15" x14ac:dyDescent="0.3">
      <c r="A3126">
        <v>3598</v>
      </c>
      <c r="B3126" t="s">
        <v>3897</v>
      </c>
      <c r="C3126" t="s">
        <v>3898</v>
      </c>
      <c r="D3126" t="s">
        <v>3902</v>
      </c>
      <c r="E3126" t="s">
        <v>17642</v>
      </c>
      <c r="F3126" t="s">
        <v>265</v>
      </c>
      <c r="G3126" t="s">
        <v>31</v>
      </c>
      <c r="H3126" t="s">
        <v>31</v>
      </c>
      <c r="I3126" t="s">
        <v>31</v>
      </c>
      <c r="J3126" t="s">
        <v>2758</v>
      </c>
      <c r="K3126" t="s">
        <v>2758</v>
      </c>
      <c r="L3126" t="s">
        <v>2783</v>
      </c>
      <c r="N3126" t="str">
        <f t="shared" si="96"/>
        <v>UNINW</v>
      </c>
      <c r="O3126">
        <f t="shared" si="97"/>
        <v>3598</v>
      </c>
    </row>
    <row r="3127" spans="1:15" x14ac:dyDescent="0.3">
      <c r="A3127">
        <v>5084</v>
      </c>
      <c r="B3127" t="s">
        <v>16679</v>
      </c>
      <c r="C3127">
        <v>92916</v>
      </c>
      <c r="D3127" t="s">
        <v>16680</v>
      </c>
      <c r="E3127" t="s">
        <v>17642</v>
      </c>
      <c r="G3127" t="s">
        <v>31</v>
      </c>
      <c r="H3127" t="s">
        <v>31</v>
      </c>
      <c r="I3127" t="s">
        <v>31</v>
      </c>
      <c r="J3127" t="s">
        <v>2758</v>
      </c>
      <c r="K3127" t="s">
        <v>2758</v>
      </c>
      <c r="L3127" t="s">
        <v>2783</v>
      </c>
      <c r="N3127">
        <f t="shared" si="96"/>
        <v>92916</v>
      </c>
      <c r="O3127">
        <f t="shared" si="97"/>
        <v>5084</v>
      </c>
    </row>
    <row r="3128" spans="1:15" x14ac:dyDescent="0.3">
      <c r="A3128">
        <v>9513</v>
      </c>
      <c r="B3128" t="s">
        <v>4365</v>
      </c>
      <c r="C3128">
        <v>41194</v>
      </c>
      <c r="D3128" t="s">
        <v>4366</v>
      </c>
      <c r="E3128" t="s">
        <v>17642</v>
      </c>
      <c r="G3128" t="s">
        <v>31</v>
      </c>
      <c r="H3128" t="s">
        <v>31</v>
      </c>
      <c r="I3128" t="s">
        <v>31</v>
      </c>
      <c r="J3128" t="s">
        <v>2758</v>
      </c>
      <c r="K3128" t="s">
        <v>2758</v>
      </c>
      <c r="L3128" t="s">
        <v>2783</v>
      </c>
      <c r="N3128">
        <f t="shared" si="96"/>
        <v>41194</v>
      </c>
      <c r="O3128">
        <f t="shared" si="97"/>
        <v>9513</v>
      </c>
    </row>
    <row r="3129" spans="1:15" x14ac:dyDescent="0.3">
      <c r="A3129">
        <v>5920</v>
      </c>
      <c r="B3129" t="s">
        <v>4752</v>
      </c>
      <c r="C3129" t="s">
        <v>4753</v>
      </c>
      <c r="D3129" t="s">
        <v>4757</v>
      </c>
      <c r="E3129" t="s">
        <v>17642</v>
      </c>
      <c r="F3129" t="s">
        <v>395</v>
      </c>
      <c r="G3129" t="s">
        <v>31</v>
      </c>
      <c r="H3129" t="s">
        <v>31</v>
      </c>
      <c r="I3129" t="s">
        <v>31</v>
      </c>
      <c r="J3129" t="s">
        <v>2758</v>
      </c>
      <c r="K3129" t="s">
        <v>2758</v>
      </c>
      <c r="L3129" t="s">
        <v>2783</v>
      </c>
      <c r="N3129" t="str">
        <f t="shared" si="96"/>
        <v>SX155</v>
      </c>
      <c r="O3129">
        <f t="shared" si="97"/>
        <v>5920</v>
      </c>
    </row>
    <row r="3130" spans="1:15" x14ac:dyDescent="0.3">
      <c r="A3130">
        <v>5920</v>
      </c>
      <c r="B3130" t="s">
        <v>4752</v>
      </c>
      <c r="C3130" t="s">
        <v>4753</v>
      </c>
      <c r="D3130" t="s">
        <v>4754</v>
      </c>
      <c r="E3130" t="s">
        <v>17642</v>
      </c>
      <c r="F3130" t="s">
        <v>395</v>
      </c>
      <c r="G3130" t="s">
        <v>31</v>
      </c>
      <c r="H3130" t="s">
        <v>31</v>
      </c>
      <c r="I3130" t="s">
        <v>31</v>
      </c>
      <c r="J3130" t="s">
        <v>2758</v>
      </c>
      <c r="K3130" t="s">
        <v>2758</v>
      </c>
      <c r="L3130" t="s">
        <v>2783</v>
      </c>
      <c r="N3130" t="str">
        <f t="shared" si="96"/>
        <v>SX155</v>
      </c>
      <c r="O3130">
        <f t="shared" si="97"/>
        <v>5920</v>
      </c>
    </row>
    <row r="3131" spans="1:15" x14ac:dyDescent="0.3">
      <c r="A3131">
        <v>5920</v>
      </c>
      <c r="B3131" t="s">
        <v>4752</v>
      </c>
      <c r="C3131" t="s">
        <v>4753</v>
      </c>
      <c r="D3131" t="s">
        <v>4756</v>
      </c>
      <c r="E3131" t="s">
        <v>17642</v>
      </c>
      <c r="F3131" t="s">
        <v>193</v>
      </c>
      <c r="G3131" t="s">
        <v>31</v>
      </c>
      <c r="H3131" t="s">
        <v>31</v>
      </c>
      <c r="I3131" t="s">
        <v>31</v>
      </c>
      <c r="J3131" t="s">
        <v>2758</v>
      </c>
      <c r="K3131" t="s">
        <v>2758</v>
      </c>
      <c r="L3131" t="s">
        <v>2783</v>
      </c>
      <c r="N3131" t="str">
        <f t="shared" si="96"/>
        <v>SX155</v>
      </c>
      <c r="O3131">
        <f t="shared" si="97"/>
        <v>5920</v>
      </c>
    </row>
    <row r="3132" spans="1:15" x14ac:dyDescent="0.3">
      <c r="A3132">
        <v>5920</v>
      </c>
      <c r="B3132" t="s">
        <v>4752</v>
      </c>
      <c r="C3132" t="s">
        <v>4753</v>
      </c>
      <c r="D3132" t="s">
        <v>4755</v>
      </c>
      <c r="E3132" t="s">
        <v>17642</v>
      </c>
      <c r="F3132" t="s">
        <v>395</v>
      </c>
      <c r="G3132" t="s">
        <v>31</v>
      </c>
      <c r="H3132" t="s">
        <v>31</v>
      </c>
      <c r="I3132" t="s">
        <v>31</v>
      </c>
      <c r="J3132" t="s">
        <v>2758</v>
      </c>
      <c r="K3132" t="s">
        <v>2758</v>
      </c>
      <c r="L3132" t="s">
        <v>2783</v>
      </c>
      <c r="N3132" t="str">
        <f t="shared" si="96"/>
        <v>SX155</v>
      </c>
      <c r="O3132">
        <f t="shared" si="97"/>
        <v>5920</v>
      </c>
    </row>
    <row r="3133" spans="1:15" x14ac:dyDescent="0.3">
      <c r="A3133">
        <v>3648</v>
      </c>
      <c r="B3133" t="s">
        <v>18079</v>
      </c>
      <c r="C3133">
        <v>9830</v>
      </c>
      <c r="D3133" t="s">
        <v>3865</v>
      </c>
      <c r="E3133" t="s">
        <v>17642</v>
      </c>
      <c r="G3133" t="s">
        <v>31</v>
      </c>
      <c r="H3133" t="s">
        <v>31</v>
      </c>
      <c r="I3133" t="s">
        <v>31</v>
      </c>
      <c r="J3133" t="s">
        <v>2758</v>
      </c>
      <c r="K3133" t="s">
        <v>2758</v>
      </c>
      <c r="L3133" t="s">
        <v>2783</v>
      </c>
      <c r="N3133">
        <f t="shared" si="96"/>
        <v>9830</v>
      </c>
      <c r="O3133">
        <f t="shared" si="97"/>
        <v>3648</v>
      </c>
    </row>
    <row r="3134" spans="1:15" x14ac:dyDescent="0.3">
      <c r="A3134">
        <v>3648</v>
      </c>
      <c r="B3134" t="s">
        <v>18079</v>
      </c>
      <c r="C3134">
        <v>9830</v>
      </c>
      <c r="D3134" t="s">
        <v>1069</v>
      </c>
      <c r="E3134" t="s">
        <v>17642</v>
      </c>
      <c r="G3134" t="s">
        <v>31</v>
      </c>
      <c r="H3134" t="s">
        <v>31</v>
      </c>
      <c r="I3134" t="s">
        <v>31</v>
      </c>
      <c r="J3134" t="s">
        <v>2758</v>
      </c>
      <c r="K3134" t="s">
        <v>2758</v>
      </c>
      <c r="L3134" t="s">
        <v>2783</v>
      </c>
      <c r="N3134">
        <f t="shared" si="96"/>
        <v>9830</v>
      </c>
      <c r="O3134">
        <f t="shared" si="97"/>
        <v>3648</v>
      </c>
    </row>
    <row r="3135" spans="1:15" x14ac:dyDescent="0.3">
      <c r="A3135">
        <v>7543</v>
      </c>
      <c r="B3135" t="s">
        <v>3949</v>
      </c>
      <c r="C3135">
        <v>95216</v>
      </c>
      <c r="D3135" t="s">
        <v>3951</v>
      </c>
      <c r="E3135" t="s">
        <v>17642</v>
      </c>
      <c r="F3135" t="s">
        <v>302</v>
      </c>
      <c r="G3135" t="s">
        <v>31</v>
      </c>
      <c r="H3135" t="s">
        <v>31</v>
      </c>
      <c r="I3135" t="s">
        <v>31</v>
      </c>
      <c r="J3135" t="s">
        <v>31</v>
      </c>
      <c r="K3135" t="s">
        <v>2758</v>
      </c>
      <c r="L3135" t="s">
        <v>2783</v>
      </c>
      <c r="N3135">
        <f t="shared" si="96"/>
        <v>95216</v>
      </c>
      <c r="O3135">
        <f t="shared" si="97"/>
        <v>7543</v>
      </c>
    </row>
    <row r="3136" spans="1:15" x14ac:dyDescent="0.3">
      <c r="A3136">
        <v>7543</v>
      </c>
      <c r="B3136" t="s">
        <v>3949</v>
      </c>
      <c r="C3136">
        <v>95216</v>
      </c>
      <c r="D3136" t="s">
        <v>3950</v>
      </c>
      <c r="E3136" t="s">
        <v>17642</v>
      </c>
      <c r="F3136" t="s">
        <v>302</v>
      </c>
      <c r="G3136" t="s">
        <v>31</v>
      </c>
      <c r="H3136" t="s">
        <v>31</v>
      </c>
      <c r="I3136" t="s">
        <v>31</v>
      </c>
      <c r="J3136" t="s">
        <v>31</v>
      </c>
      <c r="K3136" t="s">
        <v>2758</v>
      </c>
      <c r="L3136" t="s">
        <v>2783</v>
      </c>
      <c r="N3136">
        <f t="shared" si="96"/>
        <v>95216</v>
      </c>
      <c r="O3136">
        <f t="shared" si="97"/>
        <v>7543</v>
      </c>
    </row>
    <row r="3137" spans="1:15" x14ac:dyDescent="0.3">
      <c r="A3137">
        <v>7543</v>
      </c>
      <c r="B3137" t="s">
        <v>3949</v>
      </c>
      <c r="C3137">
        <v>95216</v>
      </c>
      <c r="D3137" t="s">
        <v>1073</v>
      </c>
      <c r="E3137" t="s">
        <v>17642</v>
      </c>
      <c r="F3137" t="s">
        <v>302</v>
      </c>
      <c r="G3137" t="s">
        <v>31</v>
      </c>
      <c r="H3137" t="s">
        <v>31</v>
      </c>
      <c r="I3137" t="s">
        <v>31</v>
      </c>
      <c r="J3137" t="s">
        <v>31</v>
      </c>
      <c r="K3137" t="s">
        <v>2758</v>
      </c>
      <c r="L3137" t="s">
        <v>2783</v>
      </c>
      <c r="N3137">
        <f t="shared" si="96"/>
        <v>95216</v>
      </c>
      <c r="O3137">
        <f t="shared" si="97"/>
        <v>7543</v>
      </c>
    </row>
    <row r="3138" spans="1:15" x14ac:dyDescent="0.3">
      <c r="A3138">
        <v>7587</v>
      </c>
      <c r="B3138" t="s">
        <v>4267</v>
      </c>
      <c r="C3138">
        <v>87042</v>
      </c>
      <c r="D3138" t="s">
        <v>18080</v>
      </c>
      <c r="E3138" t="s">
        <v>17642</v>
      </c>
      <c r="G3138" t="s">
        <v>31</v>
      </c>
      <c r="H3138" t="s">
        <v>31</v>
      </c>
      <c r="I3138" t="s">
        <v>31</v>
      </c>
      <c r="J3138" t="s">
        <v>2758</v>
      </c>
      <c r="K3138" t="s">
        <v>2758</v>
      </c>
      <c r="L3138" t="s">
        <v>2783</v>
      </c>
      <c r="N3138">
        <f t="shared" si="96"/>
        <v>87042</v>
      </c>
      <c r="O3138">
        <f t="shared" si="97"/>
        <v>7587</v>
      </c>
    </row>
    <row r="3139" spans="1:15" x14ac:dyDescent="0.3">
      <c r="A3139">
        <v>7587</v>
      </c>
      <c r="B3139" t="s">
        <v>4267</v>
      </c>
      <c r="C3139">
        <v>87042</v>
      </c>
      <c r="D3139" t="s">
        <v>18081</v>
      </c>
      <c r="E3139" t="s">
        <v>17642</v>
      </c>
      <c r="G3139" t="s">
        <v>31</v>
      </c>
      <c r="H3139" t="s">
        <v>31</v>
      </c>
      <c r="I3139" t="s">
        <v>31</v>
      </c>
      <c r="J3139" t="s">
        <v>2758</v>
      </c>
      <c r="K3139" t="s">
        <v>2758</v>
      </c>
      <c r="L3139" t="s">
        <v>2783</v>
      </c>
      <c r="N3139">
        <f t="shared" ref="N3139:N3202" si="98">C3139</f>
        <v>87042</v>
      </c>
      <c r="O3139">
        <f t="shared" ref="O3139:O3202" si="99">A3139</f>
        <v>7587</v>
      </c>
    </row>
    <row r="3140" spans="1:15" x14ac:dyDescent="0.3">
      <c r="A3140">
        <v>6561</v>
      </c>
      <c r="B3140" t="s">
        <v>15638</v>
      </c>
      <c r="C3140">
        <v>74095</v>
      </c>
      <c r="D3140" t="s">
        <v>18082</v>
      </c>
      <c r="E3140" t="s">
        <v>17642</v>
      </c>
      <c r="G3140" t="s">
        <v>31</v>
      </c>
      <c r="H3140" t="s">
        <v>31</v>
      </c>
      <c r="I3140" t="s">
        <v>31</v>
      </c>
      <c r="J3140" t="s">
        <v>2758</v>
      </c>
      <c r="K3140" t="s">
        <v>2758</v>
      </c>
      <c r="L3140" t="s">
        <v>2783</v>
      </c>
      <c r="N3140">
        <f t="shared" si="98"/>
        <v>74095</v>
      </c>
      <c r="O3140">
        <f t="shared" si="99"/>
        <v>6561</v>
      </c>
    </row>
    <row r="3141" spans="1:15" x14ac:dyDescent="0.3">
      <c r="A3141">
        <v>1528</v>
      </c>
      <c r="B3141" t="s">
        <v>3149</v>
      </c>
      <c r="C3141" t="s">
        <v>18083</v>
      </c>
      <c r="D3141" t="s">
        <v>1079</v>
      </c>
      <c r="E3141" t="s">
        <v>17642</v>
      </c>
      <c r="F3141" t="s">
        <v>395</v>
      </c>
      <c r="G3141" t="s">
        <v>31</v>
      </c>
      <c r="H3141" t="s">
        <v>31</v>
      </c>
      <c r="I3141" t="s">
        <v>31</v>
      </c>
      <c r="J3141" t="s">
        <v>31</v>
      </c>
      <c r="K3141" t="s">
        <v>2758</v>
      </c>
      <c r="L3141" t="s">
        <v>3108</v>
      </c>
      <c r="N3141" t="str">
        <f t="shared" si="98"/>
        <v>HT000004-001</v>
      </c>
      <c r="O3141">
        <f t="shared" si="99"/>
        <v>1528</v>
      </c>
    </row>
    <row r="3142" spans="1:15" x14ac:dyDescent="0.3">
      <c r="A3142">
        <v>1530</v>
      </c>
      <c r="B3142" t="s">
        <v>18084</v>
      </c>
      <c r="C3142">
        <v>910</v>
      </c>
      <c r="D3142" t="s">
        <v>18085</v>
      </c>
      <c r="E3142" t="s">
        <v>17642</v>
      </c>
      <c r="F3142" t="s">
        <v>395</v>
      </c>
      <c r="G3142" t="s">
        <v>31</v>
      </c>
      <c r="H3142" t="s">
        <v>31</v>
      </c>
      <c r="I3142" t="s">
        <v>31</v>
      </c>
      <c r="J3142" t="s">
        <v>2758</v>
      </c>
      <c r="K3142" t="s">
        <v>2758</v>
      </c>
      <c r="L3142" t="s">
        <v>2783</v>
      </c>
      <c r="N3142">
        <f t="shared" si="98"/>
        <v>910</v>
      </c>
      <c r="O3142">
        <f t="shared" si="99"/>
        <v>1530</v>
      </c>
    </row>
    <row r="3143" spans="1:15" x14ac:dyDescent="0.3">
      <c r="A3143">
        <v>3611</v>
      </c>
      <c r="B3143" t="s">
        <v>4485</v>
      </c>
      <c r="C3143" t="s">
        <v>18086</v>
      </c>
      <c r="D3143" t="s">
        <v>741</v>
      </c>
      <c r="E3143" t="s">
        <v>17642</v>
      </c>
      <c r="F3143" t="s">
        <v>395</v>
      </c>
      <c r="G3143" t="s">
        <v>31</v>
      </c>
      <c r="H3143" t="s">
        <v>31</v>
      </c>
      <c r="I3143" t="s">
        <v>31</v>
      </c>
      <c r="J3143" t="s">
        <v>31</v>
      </c>
      <c r="K3143" t="s">
        <v>2758</v>
      </c>
      <c r="L3143" t="s">
        <v>2783</v>
      </c>
      <c r="N3143" t="str">
        <f t="shared" si="98"/>
        <v>12X09</v>
      </c>
      <c r="O3143">
        <f t="shared" si="99"/>
        <v>3611</v>
      </c>
    </row>
    <row r="3144" spans="1:15" x14ac:dyDescent="0.3">
      <c r="A3144">
        <v>3611</v>
      </c>
      <c r="B3144" t="s">
        <v>4485</v>
      </c>
      <c r="C3144" t="s">
        <v>18086</v>
      </c>
      <c r="D3144" t="s">
        <v>4487</v>
      </c>
      <c r="E3144" t="s">
        <v>17642</v>
      </c>
      <c r="F3144" t="s">
        <v>395</v>
      </c>
      <c r="G3144" t="s">
        <v>31</v>
      </c>
      <c r="H3144" t="s">
        <v>31</v>
      </c>
      <c r="I3144" t="s">
        <v>31</v>
      </c>
      <c r="J3144" t="s">
        <v>31</v>
      </c>
      <c r="K3144" t="s">
        <v>2758</v>
      </c>
      <c r="L3144" t="s">
        <v>2783</v>
      </c>
      <c r="N3144" t="str">
        <f t="shared" si="98"/>
        <v>12X09</v>
      </c>
      <c r="O3144">
        <f t="shared" si="99"/>
        <v>3611</v>
      </c>
    </row>
    <row r="3145" spans="1:15" x14ac:dyDescent="0.3">
      <c r="A3145">
        <v>3611</v>
      </c>
      <c r="B3145" t="s">
        <v>4485</v>
      </c>
      <c r="C3145" t="s">
        <v>18086</v>
      </c>
      <c r="D3145" t="s">
        <v>4488</v>
      </c>
      <c r="E3145" t="s">
        <v>17642</v>
      </c>
      <c r="F3145" t="s">
        <v>395</v>
      </c>
      <c r="G3145" t="s">
        <v>31</v>
      </c>
      <c r="H3145" t="s">
        <v>31</v>
      </c>
      <c r="I3145" t="s">
        <v>31</v>
      </c>
      <c r="J3145" t="s">
        <v>31</v>
      </c>
      <c r="K3145" t="s">
        <v>2758</v>
      </c>
      <c r="L3145" t="s">
        <v>2783</v>
      </c>
      <c r="N3145" t="str">
        <f t="shared" si="98"/>
        <v>12X09</v>
      </c>
      <c r="O3145">
        <f t="shared" si="99"/>
        <v>3611</v>
      </c>
    </row>
    <row r="3146" spans="1:15" x14ac:dyDescent="0.3">
      <c r="A3146">
        <v>1529</v>
      </c>
      <c r="B3146" t="s">
        <v>18087</v>
      </c>
      <c r="C3146">
        <v>910</v>
      </c>
      <c r="D3146" t="s">
        <v>3685</v>
      </c>
      <c r="E3146" t="s">
        <v>17642</v>
      </c>
      <c r="F3146" t="s">
        <v>395</v>
      </c>
      <c r="G3146" t="s">
        <v>31</v>
      </c>
      <c r="H3146" t="s">
        <v>31</v>
      </c>
      <c r="I3146" t="s">
        <v>31</v>
      </c>
      <c r="J3146" t="s">
        <v>31</v>
      </c>
      <c r="K3146" t="s">
        <v>2758</v>
      </c>
      <c r="L3146" t="s">
        <v>2783</v>
      </c>
      <c r="N3146">
        <f t="shared" si="98"/>
        <v>910</v>
      </c>
      <c r="O3146">
        <f t="shared" si="99"/>
        <v>1529</v>
      </c>
    </row>
    <row r="3147" spans="1:15" x14ac:dyDescent="0.3">
      <c r="A3147">
        <v>1532</v>
      </c>
      <c r="B3147" t="s">
        <v>4659</v>
      </c>
      <c r="C3147" t="s">
        <v>18088</v>
      </c>
      <c r="D3147" t="s">
        <v>4661</v>
      </c>
      <c r="E3147" t="s">
        <v>17642</v>
      </c>
      <c r="G3147" t="s">
        <v>31</v>
      </c>
      <c r="H3147" t="s">
        <v>31</v>
      </c>
      <c r="I3147" t="s">
        <v>31</v>
      </c>
      <c r="J3147" t="s">
        <v>2758</v>
      </c>
      <c r="K3147" t="s">
        <v>2758</v>
      </c>
      <c r="L3147" t="s">
        <v>2783</v>
      </c>
      <c r="N3147" t="str">
        <f t="shared" si="98"/>
        <v>12X37</v>
      </c>
      <c r="O3147">
        <f t="shared" si="99"/>
        <v>1532</v>
      </c>
    </row>
    <row r="3148" spans="1:15" x14ac:dyDescent="0.3">
      <c r="A3148">
        <v>1532</v>
      </c>
      <c r="B3148" t="s">
        <v>4659</v>
      </c>
      <c r="C3148" t="s">
        <v>18088</v>
      </c>
      <c r="D3148" t="s">
        <v>928</v>
      </c>
      <c r="E3148" t="s">
        <v>17642</v>
      </c>
      <c r="G3148" t="s">
        <v>31</v>
      </c>
      <c r="H3148" t="s">
        <v>31</v>
      </c>
      <c r="I3148" t="s">
        <v>31</v>
      </c>
      <c r="J3148" t="s">
        <v>2758</v>
      </c>
      <c r="K3148" t="s">
        <v>2758</v>
      </c>
      <c r="L3148" t="s">
        <v>2783</v>
      </c>
      <c r="N3148" t="str">
        <f t="shared" si="98"/>
        <v>12X37</v>
      </c>
      <c r="O3148">
        <f t="shared" si="99"/>
        <v>1532</v>
      </c>
    </row>
    <row r="3149" spans="1:15" x14ac:dyDescent="0.3">
      <c r="A3149">
        <v>5537</v>
      </c>
      <c r="B3149" t="s">
        <v>3072</v>
      </c>
      <c r="C3149">
        <v>423</v>
      </c>
      <c r="D3149" t="s">
        <v>3073</v>
      </c>
      <c r="E3149" t="s">
        <v>17642</v>
      </c>
      <c r="F3149" t="s">
        <v>170</v>
      </c>
      <c r="G3149" t="s">
        <v>31</v>
      </c>
      <c r="H3149" t="s">
        <v>31</v>
      </c>
      <c r="I3149" t="s">
        <v>31</v>
      </c>
      <c r="J3149" t="s">
        <v>31</v>
      </c>
      <c r="K3149" t="s">
        <v>31</v>
      </c>
      <c r="L3149" t="s">
        <v>2783</v>
      </c>
      <c r="N3149">
        <f t="shared" si="98"/>
        <v>423</v>
      </c>
      <c r="O3149">
        <f t="shared" si="99"/>
        <v>5537</v>
      </c>
    </row>
    <row r="3150" spans="1:15" x14ac:dyDescent="0.3">
      <c r="A3150">
        <v>5537</v>
      </c>
      <c r="B3150" t="s">
        <v>3072</v>
      </c>
      <c r="C3150">
        <v>423</v>
      </c>
      <c r="D3150" t="s">
        <v>3074</v>
      </c>
      <c r="E3150" t="s">
        <v>17642</v>
      </c>
      <c r="G3150" t="s">
        <v>31</v>
      </c>
      <c r="H3150" t="s">
        <v>31</v>
      </c>
      <c r="I3150" t="s">
        <v>31</v>
      </c>
      <c r="J3150" t="s">
        <v>31</v>
      </c>
      <c r="K3150" t="s">
        <v>31</v>
      </c>
      <c r="L3150" t="s">
        <v>2783</v>
      </c>
      <c r="N3150">
        <f t="shared" si="98"/>
        <v>423</v>
      </c>
      <c r="O3150">
        <f t="shared" si="99"/>
        <v>5537</v>
      </c>
    </row>
    <row r="3151" spans="1:15" x14ac:dyDescent="0.3">
      <c r="A3151">
        <v>5537</v>
      </c>
      <c r="B3151" t="s">
        <v>3072</v>
      </c>
      <c r="C3151">
        <v>423</v>
      </c>
      <c r="D3151" t="s">
        <v>18089</v>
      </c>
      <c r="E3151" t="s">
        <v>17642</v>
      </c>
      <c r="F3151" t="s">
        <v>170</v>
      </c>
      <c r="G3151" t="s">
        <v>31</v>
      </c>
      <c r="H3151" t="s">
        <v>31</v>
      </c>
      <c r="I3151" t="s">
        <v>31</v>
      </c>
      <c r="J3151" t="s">
        <v>31</v>
      </c>
      <c r="K3151" t="s">
        <v>31</v>
      </c>
      <c r="L3151" t="s">
        <v>2783</v>
      </c>
      <c r="N3151">
        <f t="shared" si="98"/>
        <v>423</v>
      </c>
      <c r="O3151">
        <f t="shared" si="99"/>
        <v>5537</v>
      </c>
    </row>
    <row r="3152" spans="1:15" x14ac:dyDescent="0.3">
      <c r="A3152">
        <v>5537</v>
      </c>
      <c r="B3152" t="s">
        <v>3072</v>
      </c>
      <c r="C3152">
        <v>423</v>
      </c>
      <c r="D3152" t="s">
        <v>3075</v>
      </c>
      <c r="E3152" t="s">
        <v>17642</v>
      </c>
      <c r="F3152" t="s">
        <v>170</v>
      </c>
      <c r="G3152" t="s">
        <v>31</v>
      </c>
      <c r="H3152" t="s">
        <v>31</v>
      </c>
      <c r="I3152" t="s">
        <v>31</v>
      </c>
      <c r="J3152" t="s">
        <v>31</v>
      </c>
      <c r="K3152" t="s">
        <v>31</v>
      </c>
      <c r="L3152" t="s">
        <v>2783</v>
      </c>
      <c r="N3152">
        <f t="shared" si="98"/>
        <v>423</v>
      </c>
      <c r="O3152">
        <f t="shared" si="99"/>
        <v>5537</v>
      </c>
    </row>
    <row r="3153" spans="1:15" x14ac:dyDescent="0.3">
      <c r="A3153">
        <v>5538</v>
      </c>
      <c r="B3153" t="s">
        <v>3124</v>
      </c>
      <c r="C3153" t="s">
        <v>3125</v>
      </c>
      <c r="D3153" t="s">
        <v>1111</v>
      </c>
      <c r="E3153" t="s">
        <v>17642</v>
      </c>
      <c r="F3153" t="s">
        <v>170</v>
      </c>
      <c r="G3153" t="s">
        <v>31</v>
      </c>
      <c r="H3153" t="s">
        <v>31</v>
      </c>
      <c r="I3153" t="s">
        <v>31</v>
      </c>
      <c r="J3153" t="s">
        <v>31</v>
      </c>
      <c r="K3153" t="s">
        <v>2758</v>
      </c>
      <c r="L3153" t="s">
        <v>3121</v>
      </c>
      <c r="N3153" t="str">
        <f t="shared" si="98"/>
        <v>VMAP FHSC FA</v>
      </c>
      <c r="O3153">
        <f t="shared" si="99"/>
        <v>5538</v>
      </c>
    </row>
    <row r="3154" spans="1:15" x14ac:dyDescent="0.3">
      <c r="A3154">
        <v>3009</v>
      </c>
      <c r="B3154" t="s">
        <v>16782</v>
      </c>
      <c r="C3154" t="s">
        <v>16783</v>
      </c>
      <c r="D3154" t="s">
        <v>16784</v>
      </c>
      <c r="E3154" t="s">
        <v>17642</v>
      </c>
      <c r="G3154" t="s">
        <v>31</v>
      </c>
      <c r="H3154" t="s">
        <v>31</v>
      </c>
      <c r="I3154" t="s">
        <v>31</v>
      </c>
      <c r="J3154" t="s">
        <v>2758</v>
      </c>
      <c r="K3154" t="s">
        <v>2758</v>
      </c>
      <c r="L3154" t="s">
        <v>2783</v>
      </c>
      <c r="N3154" t="str">
        <f t="shared" si="98"/>
        <v>VACCN</v>
      </c>
      <c r="O3154">
        <f t="shared" si="99"/>
        <v>3009</v>
      </c>
    </row>
    <row r="3155" spans="1:15" x14ac:dyDescent="0.3">
      <c r="A3155">
        <v>5909</v>
      </c>
      <c r="B3155" t="s">
        <v>4721</v>
      </c>
      <c r="C3155" t="s">
        <v>4722</v>
      </c>
      <c r="D3155" t="s">
        <v>4723</v>
      </c>
      <c r="E3155" t="s">
        <v>17642</v>
      </c>
      <c r="G3155" t="s">
        <v>31</v>
      </c>
      <c r="H3155" t="s">
        <v>31</v>
      </c>
      <c r="I3155" t="s">
        <v>31</v>
      </c>
      <c r="J3155" t="s">
        <v>2758</v>
      </c>
      <c r="K3155" t="s">
        <v>2758</v>
      </c>
      <c r="L3155" t="s">
        <v>2783</v>
      </c>
      <c r="N3155" t="str">
        <f t="shared" si="98"/>
        <v>CHCBH</v>
      </c>
      <c r="O3155">
        <f t="shared" si="99"/>
        <v>5909</v>
      </c>
    </row>
    <row r="3156" spans="1:15" x14ac:dyDescent="0.3">
      <c r="A3156">
        <v>8046</v>
      </c>
      <c r="B3156" t="s">
        <v>17591</v>
      </c>
      <c r="C3156">
        <v>77701</v>
      </c>
      <c r="D3156" t="s">
        <v>1088</v>
      </c>
      <c r="E3156" t="s">
        <v>17642</v>
      </c>
      <c r="G3156" t="s">
        <v>31</v>
      </c>
      <c r="H3156" t="s">
        <v>31</v>
      </c>
      <c r="I3156" t="s">
        <v>31</v>
      </c>
      <c r="J3156" t="s">
        <v>2758</v>
      </c>
      <c r="K3156" t="s">
        <v>2758</v>
      </c>
      <c r="L3156" t="s">
        <v>2783</v>
      </c>
      <c r="N3156">
        <f t="shared" si="98"/>
        <v>77701</v>
      </c>
      <c r="O3156">
        <f t="shared" si="99"/>
        <v>8046</v>
      </c>
    </row>
    <row r="3157" spans="1:15" x14ac:dyDescent="0.3">
      <c r="A3157">
        <v>1507</v>
      </c>
      <c r="B3157" t="s">
        <v>4409</v>
      </c>
      <c r="C3157">
        <v>12115</v>
      </c>
      <c r="D3157" t="s">
        <v>4410</v>
      </c>
      <c r="E3157" t="s">
        <v>17642</v>
      </c>
      <c r="G3157" t="s">
        <v>31</v>
      </c>
      <c r="H3157" t="s">
        <v>31</v>
      </c>
      <c r="I3157" t="s">
        <v>31</v>
      </c>
      <c r="J3157" t="s">
        <v>31</v>
      </c>
      <c r="K3157" t="s">
        <v>31</v>
      </c>
      <c r="L3157" t="s">
        <v>2783</v>
      </c>
      <c r="N3157">
        <f t="shared" si="98"/>
        <v>12115</v>
      </c>
      <c r="O3157">
        <f t="shared" si="99"/>
        <v>1507</v>
      </c>
    </row>
    <row r="3158" spans="1:15" x14ac:dyDescent="0.3">
      <c r="A3158">
        <v>2553</v>
      </c>
      <c r="B3158" t="s">
        <v>18090</v>
      </c>
      <c r="C3158">
        <v>15976</v>
      </c>
      <c r="D3158" t="s">
        <v>2906</v>
      </c>
      <c r="E3158" t="s">
        <v>17642</v>
      </c>
      <c r="G3158" t="s">
        <v>31</v>
      </c>
      <c r="H3158" t="s">
        <v>31</v>
      </c>
      <c r="I3158" t="s">
        <v>31</v>
      </c>
      <c r="J3158" t="s">
        <v>2758</v>
      </c>
      <c r="K3158" t="s">
        <v>2758</v>
      </c>
      <c r="L3158" t="s">
        <v>2783</v>
      </c>
      <c r="N3158">
        <f t="shared" si="98"/>
        <v>15976</v>
      </c>
      <c r="O3158">
        <f t="shared" si="99"/>
        <v>2553</v>
      </c>
    </row>
    <row r="3159" spans="1:15" x14ac:dyDescent="0.3">
      <c r="A3159">
        <v>5949</v>
      </c>
      <c r="B3159" t="s">
        <v>4650</v>
      </c>
      <c r="C3159">
        <v>63114</v>
      </c>
      <c r="D3159" t="s">
        <v>4651</v>
      </c>
      <c r="E3159" t="s">
        <v>17642</v>
      </c>
      <c r="G3159" t="s">
        <v>31</v>
      </c>
      <c r="H3159" t="s">
        <v>31</v>
      </c>
      <c r="I3159" t="s">
        <v>31</v>
      </c>
      <c r="J3159" t="s">
        <v>31</v>
      </c>
      <c r="K3159" t="s">
        <v>2758</v>
      </c>
      <c r="L3159" t="s">
        <v>2783</v>
      </c>
      <c r="N3159">
        <f t="shared" si="98"/>
        <v>63114</v>
      </c>
      <c r="O3159">
        <f t="shared" si="99"/>
        <v>5949</v>
      </c>
    </row>
    <row r="3160" spans="1:15" x14ac:dyDescent="0.3">
      <c r="A3160">
        <v>5959</v>
      </c>
      <c r="B3160" t="s">
        <v>4512</v>
      </c>
      <c r="C3160">
        <v>77073</v>
      </c>
      <c r="D3160" t="s">
        <v>4515</v>
      </c>
      <c r="E3160" t="s">
        <v>17642</v>
      </c>
      <c r="G3160" t="s">
        <v>31</v>
      </c>
      <c r="H3160" t="s">
        <v>31</v>
      </c>
      <c r="I3160" t="s">
        <v>31</v>
      </c>
      <c r="J3160" t="s">
        <v>31</v>
      </c>
      <c r="K3160" t="s">
        <v>2758</v>
      </c>
      <c r="L3160" t="s">
        <v>2783</v>
      </c>
      <c r="N3160">
        <f t="shared" si="98"/>
        <v>77073</v>
      </c>
      <c r="O3160">
        <f t="shared" si="99"/>
        <v>5959</v>
      </c>
    </row>
    <row r="3161" spans="1:15" x14ac:dyDescent="0.3">
      <c r="A3161">
        <v>5959</v>
      </c>
      <c r="B3161" t="s">
        <v>4512</v>
      </c>
      <c r="C3161">
        <v>77073</v>
      </c>
      <c r="D3161" t="s">
        <v>4517</v>
      </c>
      <c r="E3161" t="s">
        <v>17642</v>
      </c>
      <c r="G3161" t="s">
        <v>31</v>
      </c>
      <c r="H3161" t="s">
        <v>31</v>
      </c>
      <c r="I3161" t="s">
        <v>31</v>
      </c>
      <c r="J3161" t="s">
        <v>31</v>
      </c>
      <c r="K3161" t="s">
        <v>2758</v>
      </c>
      <c r="L3161" t="s">
        <v>2783</v>
      </c>
      <c r="N3161">
        <f t="shared" si="98"/>
        <v>77073</v>
      </c>
      <c r="O3161">
        <f t="shared" si="99"/>
        <v>5959</v>
      </c>
    </row>
    <row r="3162" spans="1:15" x14ac:dyDescent="0.3">
      <c r="A3162">
        <v>5959</v>
      </c>
      <c r="B3162" t="s">
        <v>4512</v>
      </c>
      <c r="C3162">
        <v>77073</v>
      </c>
      <c r="D3162" t="s">
        <v>4514</v>
      </c>
      <c r="E3162" t="s">
        <v>17642</v>
      </c>
      <c r="G3162" t="s">
        <v>31</v>
      </c>
      <c r="H3162" t="s">
        <v>31</v>
      </c>
      <c r="I3162" t="s">
        <v>31</v>
      </c>
      <c r="J3162" t="s">
        <v>31</v>
      </c>
      <c r="K3162" t="s">
        <v>2758</v>
      </c>
      <c r="L3162" t="s">
        <v>2783</v>
      </c>
      <c r="N3162">
        <f t="shared" si="98"/>
        <v>77073</v>
      </c>
      <c r="O3162">
        <f t="shared" si="99"/>
        <v>5959</v>
      </c>
    </row>
    <row r="3163" spans="1:15" x14ac:dyDescent="0.3">
      <c r="A3163">
        <v>5959</v>
      </c>
      <c r="B3163" t="s">
        <v>4512</v>
      </c>
      <c r="C3163">
        <v>77073</v>
      </c>
      <c r="D3163" t="s">
        <v>4513</v>
      </c>
      <c r="E3163" t="s">
        <v>17642</v>
      </c>
      <c r="G3163" t="s">
        <v>31</v>
      </c>
      <c r="H3163" t="s">
        <v>31</v>
      </c>
      <c r="I3163" t="s">
        <v>31</v>
      </c>
      <c r="J3163" t="s">
        <v>31</v>
      </c>
      <c r="K3163" t="s">
        <v>2758</v>
      </c>
      <c r="L3163" t="s">
        <v>2783</v>
      </c>
      <c r="N3163">
        <f t="shared" si="98"/>
        <v>77073</v>
      </c>
      <c r="O3163">
        <f t="shared" si="99"/>
        <v>5959</v>
      </c>
    </row>
    <row r="3164" spans="1:15" x14ac:dyDescent="0.3">
      <c r="A3164">
        <v>5959</v>
      </c>
      <c r="B3164" t="s">
        <v>4512</v>
      </c>
      <c r="C3164">
        <v>77073</v>
      </c>
      <c r="D3164" t="s">
        <v>4516</v>
      </c>
      <c r="E3164" t="s">
        <v>17642</v>
      </c>
      <c r="G3164" t="s">
        <v>31</v>
      </c>
      <c r="H3164" t="s">
        <v>31</v>
      </c>
      <c r="I3164" t="s">
        <v>31</v>
      </c>
      <c r="J3164" t="s">
        <v>31</v>
      </c>
      <c r="K3164" t="s">
        <v>2758</v>
      </c>
      <c r="L3164" t="s">
        <v>2783</v>
      </c>
      <c r="N3164">
        <f t="shared" si="98"/>
        <v>77073</v>
      </c>
      <c r="O3164">
        <f t="shared" si="99"/>
        <v>5959</v>
      </c>
    </row>
    <row r="3165" spans="1:15" x14ac:dyDescent="0.3">
      <c r="A3165">
        <v>5959</v>
      </c>
      <c r="B3165" t="s">
        <v>4512</v>
      </c>
      <c r="C3165">
        <v>77073</v>
      </c>
      <c r="D3165" t="s">
        <v>18091</v>
      </c>
      <c r="E3165" t="s">
        <v>17642</v>
      </c>
      <c r="G3165" t="s">
        <v>31</v>
      </c>
      <c r="H3165" t="s">
        <v>31</v>
      </c>
      <c r="I3165" t="s">
        <v>31</v>
      </c>
      <c r="J3165" t="s">
        <v>31</v>
      </c>
      <c r="K3165" t="s">
        <v>2758</v>
      </c>
      <c r="L3165" t="s">
        <v>2783</v>
      </c>
      <c r="N3165">
        <f t="shared" si="98"/>
        <v>77073</v>
      </c>
      <c r="O3165">
        <f t="shared" si="99"/>
        <v>5959</v>
      </c>
    </row>
    <row r="3166" spans="1:15" x14ac:dyDescent="0.3">
      <c r="A3166">
        <v>4967</v>
      </c>
      <c r="B3166" t="s">
        <v>16279</v>
      </c>
      <c r="C3166" t="s">
        <v>16280</v>
      </c>
      <c r="D3166" t="s">
        <v>18092</v>
      </c>
      <c r="E3166" t="s">
        <v>17642</v>
      </c>
      <c r="F3166" t="s">
        <v>305</v>
      </c>
      <c r="G3166" t="s">
        <v>31</v>
      </c>
      <c r="H3166" t="s">
        <v>31</v>
      </c>
      <c r="I3166" t="s">
        <v>31</v>
      </c>
      <c r="J3166" t="s">
        <v>31</v>
      </c>
      <c r="K3166" t="s">
        <v>2758</v>
      </c>
      <c r="L3166" t="s">
        <v>2783</v>
      </c>
      <c r="N3166" t="str">
        <f t="shared" si="98"/>
        <v>BCBSVT</v>
      </c>
      <c r="O3166">
        <f t="shared" si="99"/>
        <v>4967</v>
      </c>
    </row>
    <row r="3167" spans="1:15" x14ac:dyDescent="0.3">
      <c r="A3167">
        <v>3569</v>
      </c>
      <c r="B3167" t="s">
        <v>16277</v>
      </c>
      <c r="C3167" t="s">
        <v>16278</v>
      </c>
      <c r="D3167" t="s">
        <v>18093</v>
      </c>
      <c r="E3167" t="s">
        <v>17642</v>
      </c>
      <c r="F3167" t="s">
        <v>305</v>
      </c>
      <c r="G3167" t="s">
        <v>31</v>
      </c>
      <c r="H3167" t="s">
        <v>31</v>
      </c>
      <c r="I3167" t="s">
        <v>31</v>
      </c>
      <c r="J3167" t="s">
        <v>31</v>
      </c>
      <c r="K3167" t="s">
        <v>2758</v>
      </c>
      <c r="L3167" t="s">
        <v>3117</v>
      </c>
      <c r="N3167" t="str">
        <f t="shared" si="98"/>
        <v>VERMONTGMC</v>
      </c>
      <c r="O3167">
        <f t="shared" si="99"/>
        <v>3569</v>
      </c>
    </row>
    <row r="3168" spans="1:15" x14ac:dyDescent="0.3">
      <c r="A3168">
        <v>3570</v>
      </c>
      <c r="B3168" t="s">
        <v>16277</v>
      </c>
      <c r="C3168" t="s">
        <v>16278</v>
      </c>
      <c r="D3168" t="s">
        <v>18094</v>
      </c>
      <c r="E3168" t="s">
        <v>17642</v>
      </c>
      <c r="F3168" t="s">
        <v>305</v>
      </c>
      <c r="G3168" t="s">
        <v>31</v>
      </c>
      <c r="H3168" t="s">
        <v>31</v>
      </c>
      <c r="I3168" t="s">
        <v>31</v>
      </c>
      <c r="J3168" t="s">
        <v>31</v>
      </c>
      <c r="K3168" t="s">
        <v>2758</v>
      </c>
      <c r="L3168" t="s">
        <v>3117</v>
      </c>
      <c r="N3168" t="str">
        <f t="shared" si="98"/>
        <v>VERMONTGMC</v>
      </c>
      <c r="O3168">
        <f t="shared" si="99"/>
        <v>3570</v>
      </c>
    </row>
    <row r="3169" spans="1:15" x14ac:dyDescent="0.3">
      <c r="A3169">
        <v>5523</v>
      </c>
      <c r="B3169" t="s">
        <v>3142</v>
      </c>
      <c r="C3169">
        <v>77045</v>
      </c>
      <c r="D3169" t="s">
        <v>1120</v>
      </c>
      <c r="E3169" t="s">
        <v>17642</v>
      </c>
      <c r="G3169" t="s">
        <v>31</v>
      </c>
      <c r="H3169" t="s">
        <v>31</v>
      </c>
      <c r="I3169" t="s">
        <v>31</v>
      </c>
      <c r="J3169" t="s">
        <v>31</v>
      </c>
      <c r="K3169" t="s">
        <v>31</v>
      </c>
      <c r="L3169" t="s">
        <v>2805</v>
      </c>
      <c r="N3169">
        <f t="shared" si="98"/>
        <v>77045</v>
      </c>
      <c r="O3169">
        <f t="shared" si="99"/>
        <v>5523</v>
      </c>
    </row>
    <row r="3170" spans="1:15" x14ac:dyDescent="0.3">
      <c r="A3170">
        <v>5523</v>
      </c>
      <c r="B3170" t="s">
        <v>3142</v>
      </c>
      <c r="C3170">
        <v>77045</v>
      </c>
      <c r="D3170" t="s">
        <v>3143</v>
      </c>
      <c r="E3170" t="s">
        <v>17642</v>
      </c>
      <c r="G3170" t="s">
        <v>31</v>
      </c>
      <c r="H3170" t="s">
        <v>31</v>
      </c>
      <c r="I3170" t="s">
        <v>31</v>
      </c>
      <c r="J3170" t="s">
        <v>31</v>
      </c>
      <c r="K3170" t="s">
        <v>31</v>
      </c>
      <c r="L3170" t="s">
        <v>2805</v>
      </c>
      <c r="N3170">
        <f t="shared" si="98"/>
        <v>77045</v>
      </c>
      <c r="O3170">
        <f t="shared" si="99"/>
        <v>5523</v>
      </c>
    </row>
    <row r="3171" spans="1:15" x14ac:dyDescent="0.3">
      <c r="A3171">
        <v>5523</v>
      </c>
      <c r="B3171" t="s">
        <v>3142</v>
      </c>
      <c r="C3171">
        <v>77045</v>
      </c>
      <c r="D3171" t="s">
        <v>3144</v>
      </c>
      <c r="E3171" t="s">
        <v>17642</v>
      </c>
      <c r="F3171" t="s">
        <v>349</v>
      </c>
      <c r="G3171" t="s">
        <v>31</v>
      </c>
      <c r="H3171" t="s">
        <v>31</v>
      </c>
      <c r="I3171" t="s">
        <v>31</v>
      </c>
      <c r="J3171" t="s">
        <v>31</v>
      </c>
      <c r="K3171" t="s">
        <v>31</v>
      </c>
      <c r="L3171" t="s">
        <v>2805</v>
      </c>
      <c r="N3171">
        <f t="shared" si="98"/>
        <v>77045</v>
      </c>
      <c r="O3171">
        <f t="shared" si="99"/>
        <v>5523</v>
      </c>
    </row>
    <row r="3172" spans="1:15" x14ac:dyDescent="0.3">
      <c r="A3172">
        <v>1927</v>
      </c>
      <c r="B3172" t="s">
        <v>4239</v>
      </c>
      <c r="C3172" t="s">
        <v>4240</v>
      </c>
      <c r="D3172" t="s">
        <v>18095</v>
      </c>
      <c r="E3172" t="s">
        <v>17642</v>
      </c>
      <c r="G3172" t="s">
        <v>31</v>
      </c>
      <c r="H3172" t="s">
        <v>31</v>
      </c>
      <c r="I3172" t="s">
        <v>31</v>
      </c>
      <c r="J3172" t="s">
        <v>2758</v>
      </c>
      <c r="K3172" t="s">
        <v>2758</v>
      </c>
      <c r="L3172" t="s">
        <v>2783</v>
      </c>
      <c r="N3172" t="str">
        <f t="shared" si="98"/>
        <v>CHPWA</v>
      </c>
      <c r="O3172">
        <f t="shared" si="99"/>
        <v>1927</v>
      </c>
    </row>
    <row r="3173" spans="1:15" x14ac:dyDescent="0.3">
      <c r="A3173">
        <v>2561</v>
      </c>
      <c r="B3173" t="s">
        <v>3472</v>
      </c>
      <c r="C3173">
        <v>38336</v>
      </c>
      <c r="D3173" t="s">
        <v>743</v>
      </c>
      <c r="E3173" t="s">
        <v>17642</v>
      </c>
      <c r="G3173" t="s">
        <v>31</v>
      </c>
      <c r="H3173" t="s">
        <v>31</v>
      </c>
      <c r="I3173" t="s">
        <v>31</v>
      </c>
      <c r="J3173" t="s">
        <v>31</v>
      </c>
      <c r="K3173" t="s">
        <v>2758</v>
      </c>
      <c r="L3173" t="s">
        <v>2783</v>
      </c>
      <c r="N3173">
        <f t="shared" si="98"/>
        <v>38336</v>
      </c>
      <c r="O3173">
        <f t="shared" si="99"/>
        <v>2561</v>
      </c>
    </row>
    <row r="3174" spans="1:15" x14ac:dyDescent="0.3">
      <c r="A3174">
        <v>2581</v>
      </c>
      <c r="B3174" t="s">
        <v>3998</v>
      </c>
      <c r="C3174">
        <v>93093</v>
      </c>
      <c r="D3174" t="s">
        <v>3999</v>
      </c>
      <c r="E3174" t="s">
        <v>17642</v>
      </c>
      <c r="G3174" t="s">
        <v>31</v>
      </c>
      <c r="H3174" t="s">
        <v>31</v>
      </c>
      <c r="I3174" t="s">
        <v>31</v>
      </c>
      <c r="J3174" t="s">
        <v>2758</v>
      </c>
      <c r="K3174" t="s">
        <v>2758</v>
      </c>
      <c r="L3174" t="s">
        <v>2783</v>
      </c>
      <c r="N3174">
        <f t="shared" si="98"/>
        <v>93093</v>
      </c>
      <c r="O3174">
        <f t="shared" si="99"/>
        <v>2581</v>
      </c>
    </row>
    <row r="3175" spans="1:15" x14ac:dyDescent="0.3">
      <c r="A3175">
        <v>5522</v>
      </c>
      <c r="B3175" t="s">
        <v>16224</v>
      </c>
      <c r="C3175">
        <v>430</v>
      </c>
      <c r="D3175" t="s">
        <v>16226</v>
      </c>
      <c r="E3175" t="s">
        <v>17642</v>
      </c>
      <c r="G3175" t="s">
        <v>31</v>
      </c>
      <c r="H3175" t="s">
        <v>31</v>
      </c>
      <c r="I3175" t="s">
        <v>31</v>
      </c>
      <c r="J3175" t="s">
        <v>31</v>
      </c>
      <c r="K3175" t="s">
        <v>2758</v>
      </c>
      <c r="L3175" t="s">
        <v>2783</v>
      </c>
      <c r="N3175">
        <f t="shared" si="98"/>
        <v>430</v>
      </c>
      <c r="O3175">
        <f t="shared" si="99"/>
        <v>5522</v>
      </c>
    </row>
    <row r="3176" spans="1:15" x14ac:dyDescent="0.3">
      <c r="A3176">
        <v>5522</v>
      </c>
      <c r="B3176" t="s">
        <v>16224</v>
      </c>
      <c r="C3176">
        <v>430</v>
      </c>
      <c r="D3176" t="s">
        <v>18096</v>
      </c>
      <c r="E3176" t="s">
        <v>17642</v>
      </c>
      <c r="F3176" t="s">
        <v>185</v>
      </c>
      <c r="G3176" t="s">
        <v>31</v>
      </c>
      <c r="H3176" t="s">
        <v>31</v>
      </c>
      <c r="I3176" t="s">
        <v>31</v>
      </c>
      <c r="J3176" t="s">
        <v>31</v>
      </c>
      <c r="K3176" t="s">
        <v>2758</v>
      </c>
      <c r="L3176" t="s">
        <v>2783</v>
      </c>
      <c r="N3176">
        <f t="shared" si="98"/>
        <v>430</v>
      </c>
      <c r="O3176">
        <f t="shared" si="99"/>
        <v>5522</v>
      </c>
    </row>
    <row r="3177" spans="1:15" x14ac:dyDescent="0.3">
      <c r="A3177">
        <v>5522</v>
      </c>
      <c r="B3177" t="s">
        <v>16224</v>
      </c>
      <c r="C3177">
        <v>430</v>
      </c>
      <c r="D3177" t="s">
        <v>18096</v>
      </c>
      <c r="E3177" t="s">
        <v>17642</v>
      </c>
      <c r="F3177" t="s">
        <v>349</v>
      </c>
      <c r="G3177" t="s">
        <v>31</v>
      </c>
      <c r="H3177" t="s">
        <v>31</v>
      </c>
      <c r="I3177" t="s">
        <v>31</v>
      </c>
      <c r="J3177" t="s">
        <v>31</v>
      </c>
      <c r="K3177" t="s">
        <v>2758</v>
      </c>
      <c r="L3177" t="s">
        <v>2783</v>
      </c>
      <c r="N3177">
        <f t="shared" si="98"/>
        <v>430</v>
      </c>
      <c r="O3177">
        <f t="shared" si="99"/>
        <v>5522</v>
      </c>
    </row>
    <row r="3178" spans="1:15" x14ac:dyDescent="0.3">
      <c r="A3178">
        <v>1997</v>
      </c>
      <c r="B3178" t="s">
        <v>16233</v>
      </c>
      <c r="C3178">
        <v>932</v>
      </c>
      <c r="D3178" t="s">
        <v>18097</v>
      </c>
      <c r="E3178" t="s">
        <v>17642</v>
      </c>
      <c r="F3178" t="s">
        <v>349</v>
      </c>
      <c r="G3178" t="s">
        <v>31</v>
      </c>
      <c r="H3178" t="s">
        <v>31</v>
      </c>
      <c r="I3178" t="s">
        <v>31</v>
      </c>
      <c r="J3178" t="s">
        <v>31</v>
      </c>
      <c r="K3178" t="s">
        <v>2758</v>
      </c>
      <c r="L3178" t="s">
        <v>2783</v>
      </c>
      <c r="N3178">
        <f t="shared" si="98"/>
        <v>932</v>
      </c>
      <c r="O3178">
        <f t="shared" si="99"/>
        <v>1997</v>
      </c>
    </row>
    <row r="3179" spans="1:15" x14ac:dyDescent="0.3">
      <c r="A3179">
        <v>1997</v>
      </c>
      <c r="B3179" t="s">
        <v>16233</v>
      </c>
      <c r="C3179">
        <v>932</v>
      </c>
      <c r="D3179" t="s">
        <v>16234</v>
      </c>
      <c r="E3179" t="s">
        <v>17642</v>
      </c>
      <c r="F3179" t="s">
        <v>349</v>
      </c>
      <c r="G3179" t="s">
        <v>31</v>
      </c>
      <c r="H3179" t="s">
        <v>31</v>
      </c>
      <c r="I3179" t="s">
        <v>31</v>
      </c>
      <c r="J3179" t="s">
        <v>31</v>
      </c>
      <c r="K3179" t="s">
        <v>2758</v>
      </c>
      <c r="L3179" t="s">
        <v>2783</v>
      </c>
      <c r="N3179">
        <f t="shared" si="98"/>
        <v>932</v>
      </c>
      <c r="O3179">
        <f t="shared" si="99"/>
        <v>1997</v>
      </c>
    </row>
    <row r="3180" spans="1:15" x14ac:dyDescent="0.3">
      <c r="A3180">
        <v>4559</v>
      </c>
      <c r="B3180" t="s">
        <v>1128</v>
      </c>
      <c r="C3180">
        <v>75261</v>
      </c>
      <c r="D3180" t="s">
        <v>3180</v>
      </c>
      <c r="E3180" t="s">
        <v>17642</v>
      </c>
      <c r="G3180" t="s">
        <v>31</v>
      </c>
      <c r="H3180" t="s">
        <v>31</v>
      </c>
      <c r="I3180" t="s">
        <v>31</v>
      </c>
      <c r="J3180" t="s">
        <v>2758</v>
      </c>
      <c r="K3180" t="s">
        <v>2758</v>
      </c>
      <c r="L3180" t="s">
        <v>2783</v>
      </c>
      <c r="N3180">
        <f t="shared" si="98"/>
        <v>75261</v>
      </c>
      <c r="O3180">
        <f t="shared" si="99"/>
        <v>4559</v>
      </c>
    </row>
    <row r="3181" spans="1:15" x14ac:dyDescent="0.3">
      <c r="A3181">
        <v>4559</v>
      </c>
      <c r="B3181" t="s">
        <v>1128</v>
      </c>
      <c r="C3181">
        <v>75261</v>
      </c>
      <c r="D3181" t="s">
        <v>3181</v>
      </c>
      <c r="E3181" t="s">
        <v>17642</v>
      </c>
      <c r="G3181" t="s">
        <v>31</v>
      </c>
      <c r="H3181" t="s">
        <v>31</v>
      </c>
      <c r="I3181" t="s">
        <v>31</v>
      </c>
      <c r="J3181" t="s">
        <v>2758</v>
      </c>
      <c r="K3181" t="s">
        <v>2758</v>
      </c>
      <c r="L3181" t="s">
        <v>2783</v>
      </c>
      <c r="N3181">
        <f t="shared" si="98"/>
        <v>75261</v>
      </c>
      <c r="O3181">
        <f t="shared" si="99"/>
        <v>4559</v>
      </c>
    </row>
    <row r="3182" spans="1:15" x14ac:dyDescent="0.3">
      <c r="A3182">
        <v>4559</v>
      </c>
      <c r="B3182" t="s">
        <v>1128</v>
      </c>
      <c r="C3182">
        <v>75261</v>
      </c>
      <c r="D3182" t="s">
        <v>3176</v>
      </c>
      <c r="E3182" t="s">
        <v>17642</v>
      </c>
      <c r="G3182" t="s">
        <v>31</v>
      </c>
      <c r="H3182" t="s">
        <v>31</v>
      </c>
      <c r="I3182" t="s">
        <v>31</v>
      </c>
      <c r="J3182" t="s">
        <v>2758</v>
      </c>
      <c r="K3182" t="s">
        <v>2758</v>
      </c>
      <c r="L3182" t="s">
        <v>2783</v>
      </c>
      <c r="N3182">
        <f t="shared" si="98"/>
        <v>75261</v>
      </c>
      <c r="O3182">
        <f t="shared" si="99"/>
        <v>4559</v>
      </c>
    </row>
    <row r="3183" spans="1:15" x14ac:dyDescent="0.3">
      <c r="A3183">
        <v>4559</v>
      </c>
      <c r="B3183" t="s">
        <v>1128</v>
      </c>
      <c r="C3183">
        <v>75261</v>
      </c>
      <c r="D3183" t="s">
        <v>3177</v>
      </c>
      <c r="E3183" t="s">
        <v>17642</v>
      </c>
      <c r="G3183" t="s">
        <v>31</v>
      </c>
      <c r="H3183" t="s">
        <v>31</v>
      </c>
      <c r="I3183" t="s">
        <v>31</v>
      </c>
      <c r="J3183" t="s">
        <v>2758</v>
      </c>
      <c r="K3183" t="s">
        <v>2758</v>
      </c>
      <c r="L3183" t="s">
        <v>2783</v>
      </c>
      <c r="N3183">
        <f t="shared" si="98"/>
        <v>75261</v>
      </c>
      <c r="O3183">
        <f t="shared" si="99"/>
        <v>4559</v>
      </c>
    </row>
    <row r="3184" spans="1:15" x14ac:dyDescent="0.3">
      <c r="A3184">
        <v>4559</v>
      </c>
      <c r="B3184" t="s">
        <v>1128</v>
      </c>
      <c r="C3184">
        <v>75261</v>
      </c>
      <c r="D3184" t="s">
        <v>3178</v>
      </c>
      <c r="E3184" t="s">
        <v>17642</v>
      </c>
      <c r="G3184" t="s">
        <v>31</v>
      </c>
      <c r="H3184" t="s">
        <v>31</v>
      </c>
      <c r="I3184" t="s">
        <v>31</v>
      </c>
      <c r="J3184" t="s">
        <v>2758</v>
      </c>
      <c r="K3184" t="s">
        <v>2758</v>
      </c>
      <c r="L3184" t="s">
        <v>2783</v>
      </c>
      <c r="N3184">
        <f t="shared" si="98"/>
        <v>75261</v>
      </c>
      <c r="O3184">
        <f t="shared" si="99"/>
        <v>4559</v>
      </c>
    </row>
    <row r="3185" spans="1:15" x14ac:dyDescent="0.3">
      <c r="A3185">
        <v>4559</v>
      </c>
      <c r="B3185" t="s">
        <v>1128</v>
      </c>
      <c r="C3185">
        <v>75261</v>
      </c>
      <c r="D3185" t="s">
        <v>3174</v>
      </c>
      <c r="E3185" t="s">
        <v>17642</v>
      </c>
      <c r="G3185" t="s">
        <v>31</v>
      </c>
      <c r="H3185" t="s">
        <v>31</v>
      </c>
      <c r="I3185" t="s">
        <v>31</v>
      </c>
      <c r="J3185" t="s">
        <v>2758</v>
      </c>
      <c r="K3185" t="s">
        <v>2758</v>
      </c>
      <c r="L3185" t="s">
        <v>2783</v>
      </c>
      <c r="N3185">
        <f t="shared" si="98"/>
        <v>75261</v>
      </c>
      <c r="O3185">
        <f t="shared" si="99"/>
        <v>4559</v>
      </c>
    </row>
    <row r="3186" spans="1:15" x14ac:dyDescent="0.3">
      <c r="A3186">
        <v>4559</v>
      </c>
      <c r="B3186" t="s">
        <v>1128</v>
      </c>
      <c r="C3186">
        <v>75261</v>
      </c>
      <c r="D3186" t="s">
        <v>3179</v>
      </c>
      <c r="E3186" t="s">
        <v>17642</v>
      </c>
      <c r="G3186" t="s">
        <v>31</v>
      </c>
      <c r="H3186" t="s">
        <v>31</v>
      </c>
      <c r="I3186" t="s">
        <v>31</v>
      </c>
      <c r="J3186" t="s">
        <v>2758</v>
      </c>
      <c r="K3186" t="s">
        <v>2758</v>
      </c>
      <c r="L3186" t="s">
        <v>2783</v>
      </c>
      <c r="N3186">
        <f t="shared" si="98"/>
        <v>75261</v>
      </c>
      <c r="O3186">
        <f t="shared" si="99"/>
        <v>4559</v>
      </c>
    </row>
    <row r="3187" spans="1:15" x14ac:dyDescent="0.3">
      <c r="A3187">
        <v>4559</v>
      </c>
      <c r="B3187" t="s">
        <v>1128</v>
      </c>
      <c r="C3187">
        <v>75261</v>
      </c>
      <c r="D3187" t="s">
        <v>3175</v>
      </c>
      <c r="E3187" t="s">
        <v>17642</v>
      </c>
      <c r="G3187" t="s">
        <v>31</v>
      </c>
      <c r="H3187" t="s">
        <v>31</v>
      </c>
      <c r="I3187" t="s">
        <v>31</v>
      </c>
      <c r="J3187" t="s">
        <v>2758</v>
      </c>
      <c r="K3187" t="s">
        <v>2758</v>
      </c>
      <c r="L3187" t="s">
        <v>2783</v>
      </c>
      <c r="N3187">
        <f t="shared" si="98"/>
        <v>75261</v>
      </c>
      <c r="O3187">
        <f t="shared" si="99"/>
        <v>4559</v>
      </c>
    </row>
    <row r="3188" spans="1:15" x14ac:dyDescent="0.3">
      <c r="A3188">
        <v>4041</v>
      </c>
      <c r="B3188" t="s">
        <v>3412</v>
      </c>
      <c r="C3188">
        <v>14163</v>
      </c>
      <c r="D3188" t="s">
        <v>17588</v>
      </c>
      <c r="E3188" t="s">
        <v>17642</v>
      </c>
      <c r="G3188" t="s">
        <v>31</v>
      </c>
      <c r="H3188" t="s">
        <v>31</v>
      </c>
      <c r="I3188" t="s">
        <v>31</v>
      </c>
      <c r="J3188" t="s">
        <v>2758</v>
      </c>
      <c r="K3188" t="s">
        <v>2758</v>
      </c>
      <c r="L3188" t="s">
        <v>2783</v>
      </c>
      <c r="N3188">
        <f t="shared" si="98"/>
        <v>14163</v>
      </c>
      <c r="O3188">
        <f t="shared" si="99"/>
        <v>4041</v>
      </c>
    </row>
    <row r="3189" spans="1:15" x14ac:dyDescent="0.3">
      <c r="A3189">
        <v>8041</v>
      </c>
      <c r="B3189" t="s">
        <v>3412</v>
      </c>
      <c r="C3189">
        <v>14163</v>
      </c>
      <c r="D3189" t="s">
        <v>17583</v>
      </c>
      <c r="E3189" t="s">
        <v>17642</v>
      </c>
      <c r="G3189" t="s">
        <v>31</v>
      </c>
      <c r="H3189" t="s">
        <v>31</v>
      </c>
      <c r="I3189" t="s">
        <v>31</v>
      </c>
      <c r="J3189" t="s">
        <v>2758</v>
      </c>
      <c r="K3189" t="s">
        <v>2758</v>
      </c>
      <c r="L3189" t="s">
        <v>2783</v>
      </c>
      <c r="N3189">
        <f t="shared" si="98"/>
        <v>14163</v>
      </c>
      <c r="O3189">
        <f t="shared" si="99"/>
        <v>8041</v>
      </c>
    </row>
    <row r="3190" spans="1:15" x14ac:dyDescent="0.3">
      <c r="A3190">
        <v>8551</v>
      </c>
      <c r="B3190" t="s">
        <v>3412</v>
      </c>
      <c r="C3190">
        <v>14163</v>
      </c>
      <c r="D3190" t="s">
        <v>3420</v>
      </c>
      <c r="E3190" t="s">
        <v>17642</v>
      </c>
      <c r="G3190" t="s">
        <v>31</v>
      </c>
      <c r="H3190" t="s">
        <v>31</v>
      </c>
      <c r="I3190" t="s">
        <v>31</v>
      </c>
      <c r="J3190" t="s">
        <v>31</v>
      </c>
      <c r="K3190" t="s">
        <v>31</v>
      </c>
      <c r="L3190" t="s">
        <v>2783</v>
      </c>
      <c r="N3190">
        <f t="shared" si="98"/>
        <v>14163</v>
      </c>
      <c r="O3190">
        <f t="shared" si="99"/>
        <v>8551</v>
      </c>
    </row>
    <row r="3191" spans="1:15" x14ac:dyDescent="0.3">
      <c r="A3191">
        <v>8551</v>
      </c>
      <c r="B3191" t="s">
        <v>3412</v>
      </c>
      <c r="C3191">
        <v>14163</v>
      </c>
      <c r="D3191" t="s">
        <v>3417</v>
      </c>
      <c r="E3191" t="s">
        <v>17642</v>
      </c>
      <c r="G3191" t="s">
        <v>31</v>
      </c>
      <c r="H3191" t="s">
        <v>31</v>
      </c>
      <c r="I3191" t="s">
        <v>31</v>
      </c>
      <c r="J3191" t="s">
        <v>31</v>
      </c>
      <c r="K3191" t="s">
        <v>31</v>
      </c>
      <c r="L3191" t="s">
        <v>2783</v>
      </c>
      <c r="N3191">
        <f t="shared" si="98"/>
        <v>14163</v>
      </c>
      <c r="O3191">
        <f t="shared" si="99"/>
        <v>8551</v>
      </c>
    </row>
    <row r="3192" spans="1:15" x14ac:dyDescent="0.3">
      <c r="A3192">
        <v>8551</v>
      </c>
      <c r="B3192" t="s">
        <v>3412</v>
      </c>
      <c r="C3192">
        <v>14163</v>
      </c>
      <c r="D3192" t="s">
        <v>3439</v>
      </c>
      <c r="E3192" t="s">
        <v>17642</v>
      </c>
      <c r="G3192" t="s">
        <v>31</v>
      </c>
      <c r="H3192" t="s">
        <v>31</v>
      </c>
      <c r="I3192" t="s">
        <v>31</v>
      </c>
      <c r="J3192" t="s">
        <v>31</v>
      </c>
      <c r="K3192" t="s">
        <v>31</v>
      </c>
      <c r="L3192" t="s">
        <v>2783</v>
      </c>
      <c r="N3192">
        <f t="shared" si="98"/>
        <v>14163</v>
      </c>
      <c r="O3192">
        <f t="shared" si="99"/>
        <v>8551</v>
      </c>
    </row>
    <row r="3193" spans="1:15" x14ac:dyDescent="0.3">
      <c r="A3193">
        <v>8551</v>
      </c>
      <c r="B3193" t="s">
        <v>3412</v>
      </c>
      <c r="C3193">
        <v>14163</v>
      </c>
      <c r="D3193" t="s">
        <v>3433</v>
      </c>
      <c r="E3193" t="s">
        <v>17642</v>
      </c>
      <c r="G3193" t="s">
        <v>31</v>
      </c>
      <c r="H3193" t="s">
        <v>31</v>
      </c>
      <c r="I3193" t="s">
        <v>31</v>
      </c>
      <c r="J3193" t="s">
        <v>31</v>
      </c>
      <c r="K3193" t="s">
        <v>31</v>
      </c>
      <c r="L3193" t="s">
        <v>2783</v>
      </c>
      <c r="N3193">
        <f t="shared" si="98"/>
        <v>14163</v>
      </c>
      <c r="O3193">
        <f t="shared" si="99"/>
        <v>8551</v>
      </c>
    </row>
    <row r="3194" spans="1:15" x14ac:dyDescent="0.3">
      <c r="A3194">
        <v>8551</v>
      </c>
      <c r="B3194" t="s">
        <v>3412</v>
      </c>
      <c r="C3194">
        <v>14163</v>
      </c>
      <c r="D3194" t="s">
        <v>3427</v>
      </c>
      <c r="E3194" t="s">
        <v>17642</v>
      </c>
      <c r="G3194" t="s">
        <v>31</v>
      </c>
      <c r="H3194" t="s">
        <v>31</v>
      </c>
      <c r="I3194" t="s">
        <v>31</v>
      </c>
      <c r="J3194" t="s">
        <v>31</v>
      </c>
      <c r="K3194" t="s">
        <v>31</v>
      </c>
      <c r="L3194" t="s">
        <v>2783</v>
      </c>
      <c r="N3194">
        <f t="shared" si="98"/>
        <v>14163</v>
      </c>
      <c r="O3194">
        <f t="shared" si="99"/>
        <v>8551</v>
      </c>
    </row>
    <row r="3195" spans="1:15" x14ac:dyDescent="0.3">
      <c r="A3195">
        <v>8551</v>
      </c>
      <c r="B3195" t="s">
        <v>3412</v>
      </c>
      <c r="C3195">
        <v>14163</v>
      </c>
      <c r="D3195" t="s">
        <v>3430</v>
      </c>
      <c r="E3195" t="s">
        <v>17642</v>
      </c>
      <c r="G3195" t="s">
        <v>31</v>
      </c>
      <c r="H3195" t="s">
        <v>31</v>
      </c>
      <c r="I3195" t="s">
        <v>31</v>
      </c>
      <c r="J3195" t="s">
        <v>31</v>
      </c>
      <c r="K3195" t="s">
        <v>31</v>
      </c>
      <c r="L3195" t="s">
        <v>2783</v>
      </c>
      <c r="N3195">
        <f t="shared" si="98"/>
        <v>14163</v>
      </c>
      <c r="O3195">
        <f t="shared" si="99"/>
        <v>8551</v>
      </c>
    </row>
    <row r="3196" spans="1:15" x14ac:dyDescent="0.3">
      <c r="A3196">
        <v>8551</v>
      </c>
      <c r="B3196" t="s">
        <v>3412</v>
      </c>
      <c r="C3196">
        <v>14163</v>
      </c>
      <c r="D3196" t="s">
        <v>3446</v>
      </c>
      <c r="E3196" t="s">
        <v>17642</v>
      </c>
      <c r="G3196" t="s">
        <v>31</v>
      </c>
      <c r="H3196" t="s">
        <v>31</v>
      </c>
      <c r="I3196" t="s">
        <v>31</v>
      </c>
      <c r="J3196" t="s">
        <v>31</v>
      </c>
      <c r="K3196" t="s">
        <v>31</v>
      </c>
      <c r="L3196" t="s">
        <v>2783</v>
      </c>
      <c r="N3196">
        <f t="shared" si="98"/>
        <v>14163</v>
      </c>
      <c r="O3196">
        <f t="shared" si="99"/>
        <v>8551</v>
      </c>
    </row>
    <row r="3197" spans="1:15" x14ac:dyDescent="0.3">
      <c r="A3197">
        <v>8551</v>
      </c>
      <c r="B3197" t="s">
        <v>3412</v>
      </c>
      <c r="C3197">
        <v>14163</v>
      </c>
      <c r="D3197" t="s">
        <v>3431</v>
      </c>
      <c r="E3197" t="s">
        <v>17642</v>
      </c>
      <c r="G3197" t="s">
        <v>31</v>
      </c>
      <c r="H3197" t="s">
        <v>31</v>
      </c>
      <c r="I3197" t="s">
        <v>31</v>
      </c>
      <c r="J3197" t="s">
        <v>31</v>
      </c>
      <c r="K3197" t="s">
        <v>31</v>
      </c>
      <c r="L3197" t="s">
        <v>2783</v>
      </c>
      <c r="N3197">
        <f t="shared" si="98"/>
        <v>14163</v>
      </c>
      <c r="O3197">
        <f t="shared" si="99"/>
        <v>8551</v>
      </c>
    </row>
    <row r="3198" spans="1:15" x14ac:dyDescent="0.3">
      <c r="A3198">
        <v>8551</v>
      </c>
      <c r="B3198" t="s">
        <v>3412</v>
      </c>
      <c r="C3198">
        <v>14163</v>
      </c>
      <c r="D3198" t="s">
        <v>3414</v>
      </c>
      <c r="E3198" t="s">
        <v>17642</v>
      </c>
      <c r="G3198" t="s">
        <v>31</v>
      </c>
      <c r="H3198" t="s">
        <v>31</v>
      </c>
      <c r="I3198" t="s">
        <v>31</v>
      </c>
      <c r="J3198" t="s">
        <v>31</v>
      </c>
      <c r="K3198" t="s">
        <v>31</v>
      </c>
      <c r="L3198" t="s">
        <v>2783</v>
      </c>
      <c r="N3198">
        <f t="shared" si="98"/>
        <v>14163</v>
      </c>
      <c r="O3198">
        <f t="shared" si="99"/>
        <v>8551</v>
      </c>
    </row>
    <row r="3199" spans="1:15" x14ac:dyDescent="0.3">
      <c r="A3199">
        <v>8551</v>
      </c>
      <c r="B3199" t="s">
        <v>3412</v>
      </c>
      <c r="C3199">
        <v>14163</v>
      </c>
      <c r="D3199" t="s">
        <v>3432</v>
      </c>
      <c r="E3199" t="s">
        <v>17642</v>
      </c>
      <c r="G3199" t="s">
        <v>31</v>
      </c>
      <c r="H3199" t="s">
        <v>31</v>
      </c>
      <c r="I3199" t="s">
        <v>31</v>
      </c>
      <c r="J3199" t="s">
        <v>31</v>
      </c>
      <c r="K3199" t="s">
        <v>31</v>
      </c>
      <c r="L3199" t="s">
        <v>2783</v>
      </c>
      <c r="N3199">
        <f t="shared" si="98"/>
        <v>14163</v>
      </c>
      <c r="O3199">
        <f t="shared" si="99"/>
        <v>8551</v>
      </c>
    </row>
    <row r="3200" spans="1:15" x14ac:dyDescent="0.3">
      <c r="A3200">
        <v>8551</v>
      </c>
      <c r="B3200" t="s">
        <v>3412</v>
      </c>
      <c r="C3200">
        <v>14163</v>
      </c>
      <c r="D3200" t="s">
        <v>3440</v>
      </c>
      <c r="E3200" t="s">
        <v>17642</v>
      </c>
      <c r="G3200" t="s">
        <v>31</v>
      </c>
      <c r="H3200" t="s">
        <v>31</v>
      </c>
      <c r="I3200" t="s">
        <v>31</v>
      </c>
      <c r="J3200" t="s">
        <v>31</v>
      </c>
      <c r="K3200" t="s">
        <v>31</v>
      </c>
      <c r="L3200" t="s">
        <v>2783</v>
      </c>
      <c r="N3200">
        <f t="shared" si="98"/>
        <v>14163</v>
      </c>
      <c r="O3200">
        <f t="shared" si="99"/>
        <v>8551</v>
      </c>
    </row>
    <row r="3201" spans="1:15" x14ac:dyDescent="0.3">
      <c r="A3201">
        <v>8551</v>
      </c>
      <c r="B3201" t="s">
        <v>3412</v>
      </c>
      <c r="C3201">
        <v>14163</v>
      </c>
      <c r="D3201" t="s">
        <v>18098</v>
      </c>
      <c r="E3201" t="s">
        <v>17642</v>
      </c>
      <c r="G3201" t="s">
        <v>31</v>
      </c>
      <c r="H3201" t="s">
        <v>31</v>
      </c>
      <c r="I3201" t="s">
        <v>31</v>
      </c>
      <c r="J3201" t="s">
        <v>31</v>
      </c>
      <c r="K3201" t="s">
        <v>31</v>
      </c>
      <c r="L3201" t="s">
        <v>2783</v>
      </c>
      <c r="N3201">
        <f t="shared" si="98"/>
        <v>14163</v>
      </c>
      <c r="O3201">
        <f t="shared" si="99"/>
        <v>8551</v>
      </c>
    </row>
    <row r="3202" spans="1:15" x14ac:dyDescent="0.3">
      <c r="A3202">
        <v>8551</v>
      </c>
      <c r="B3202" t="s">
        <v>3412</v>
      </c>
      <c r="C3202">
        <v>14163</v>
      </c>
      <c r="D3202" t="s">
        <v>3444</v>
      </c>
      <c r="E3202" t="s">
        <v>17642</v>
      </c>
      <c r="G3202" t="s">
        <v>31</v>
      </c>
      <c r="H3202" t="s">
        <v>31</v>
      </c>
      <c r="I3202" t="s">
        <v>31</v>
      </c>
      <c r="J3202" t="s">
        <v>31</v>
      </c>
      <c r="K3202" t="s">
        <v>31</v>
      </c>
      <c r="L3202" t="s">
        <v>2783</v>
      </c>
      <c r="N3202">
        <f t="shared" si="98"/>
        <v>14163</v>
      </c>
      <c r="O3202">
        <f t="shared" si="99"/>
        <v>8551</v>
      </c>
    </row>
    <row r="3203" spans="1:15" x14ac:dyDescent="0.3">
      <c r="A3203">
        <v>8551</v>
      </c>
      <c r="B3203" t="s">
        <v>3412</v>
      </c>
      <c r="C3203">
        <v>14163</v>
      </c>
      <c r="D3203" t="s">
        <v>18099</v>
      </c>
      <c r="E3203" t="s">
        <v>17642</v>
      </c>
      <c r="G3203" t="s">
        <v>31</v>
      </c>
      <c r="H3203" t="s">
        <v>31</v>
      </c>
      <c r="I3203" t="s">
        <v>31</v>
      </c>
      <c r="J3203" t="s">
        <v>31</v>
      </c>
      <c r="K3203" t="s">
        <v>31</v>
      </c>
      <c r="L3203" t="s">
        <v>2783</v>
      </c>
      <c r="N3203">
        <f t="shared" ref="N3203:N3266" si="100">C3203</f>
        <v>14163</v>
      </c>
      <c r="O3203">
        <f t="shared" ref="O3203:O3266" si="101">A3203</f>
        <v>8551</v>
      </c>
    </row>
    <row r="3204" spans="1:15" x14ac:dyDescent="0.3">
      <c r="A3204">
        <v>8551</v>
      </c>
      <c r="B3204" t="s">
        <v>3412</v>
      </c>
      <c r="C3204">
        <v>14163</v>
      </c>
      <c r="D3204" t="s">
        <v>3426</v>
      </c>
      <c r="E3204" t="s">
        <v>17642</v>
      </c>
      <c r="G3204" t="s">
        <v>31</v>
      </c>
      <c r="H3204" t="s">
        <v>31</v>
      </c>
      <c r="I3204" t="s">
        <v>31</v>
      </c>
      <c r="J3204" t="s">
        <v>31</v>
      </c>
      <c r="K3204" t="s">
        <v>31</v>
      </c>
      <c r="L3204" t="s">
        <v>2783</v>
      </c>
      <c r="N3204">
        <f t="shared" si="100"/>
        <v>14163</v>
      </c>
      <c r="O3204">
        <f t="shared" si="101"/>
        <v>8551</v>
      </c>
    </row>
    <row r="3205" spans="1:15" x14ac:dyDescent="0.3">
      <c r="A3205">
        <v>8551</v>
      </c>
      <c r="B3205" t="s">
        <v>3412</v>
      </c>
      <c r="C3205">
        <v>14163</v>
      </c>
      <c r="D3205" t="s">
        <v>18100</v>
      </c>
      <c r="E3205" t="s">
        <v>17642</v>
      </c>
      <c r="G3205" t="s">
        <v>31</v>
      </c>
      <c r="H3205" t="s">
        <v>31</v>
      </c>
      <c r="I3205" t="s">
        <v>31</v>
      </c>
      <c r="J3205" t="s">
        <v>31</v>
      </c>
      <c r="K3205" t="s">
        <v>31</v>
      </c>
      <c r="L3205" t="s">
        <v>2783</v>
      </c>
      <c r="N3205">
        <f t="shared" si="100"/>
        <v>14163</v>
      </c>
      <c r="O3205">
        <f t="shared" si="101"/>
        <v>8551</v>
      </c>
    </row>
    <row r="3206" spans="1:15" x14ac:dyDescent="0.3">
      <c r="A3206">
        <v>8551</v>
      </c>
      <c r="B3206" t="s">
        <v>3412</v>
      </c>
      <c r="C3206">
        <v>14163</v>
      </c>
      <c r="D3206" t="s">
        <v>3447</v>
      </c>
      <c r="E3206" t="s">
        <v>17642</v>
      </c>
      <c r="G3206" t="s">
        <v>31</v>
      </c>
      <c r="H3206" t="s">
        <v>31</v>
      </c>
      <c r="I3206" t="s">
        <v>31</v>
      </c>
      <c r="J3206" t="s">
        <v>31</v>
      </c>
      <c r="K3206" t="s">
        <v>31</v>
      </c>
      <c r="L3206" t="s">
        <v>2783</v>
      </c>
      <c r="N3206">
        <f t="shared" si="100"/>
        <v>14163</v>
      </c>
      <c r="O3206">
        <f t="shared" si="101"/>
        <v>8551</v>
      </c>
    </row>
    <row r="3207" spans="1:15" x14ac:dyDescent="0.3">
      <c r="A3207">
        <v>8551</v>
      </c>
      <c r="B3207" t="s">
        <v>3412</v>
      </c>
      <c r="C3207">
        <v>14163</v>
      </c>
      <c r="D3207" t="s">
        <v>3434</v>
      </c>
      <c r="E3207" t="s">
        <v>17642</v>
      </c>
      <c r="G3207" t="s">
        <v>31</v>
      </c>
      <c r="H3207" t="s">
        <v>31</v>
      </c>
      <c r="I3207" t="s">
        <v>31</v>
      </c>
      <c r="J3207" t="s">
        <v>31</v>
      </c>
      <c r="K3207" t="s">
        <v>31</v>
      </c>
      <c r="L3207" t="s">
        <v>2783</v>
      </c>
      <c r="N3207">
        <f t="shared" si="100"/>
        <v>14163</v>
      </c>
      <c r="O3207">
        <f t="shared" si="101"/>
        <v>8551</v>
      </c>
    </row>
    <row r="3208" spans="1:15" x14ac:dyDescent="0.3">
      <c r="A3208">
        <v>8551</v>
      </c>
      <c r="B3208" t="s">
        <v>3412</v>
      </c>
      <c r="C3208">
        <v>14163</v>
      </c>
      <c r="D3208" t="s">
        <v>3445</v>
      </c>
      <c r="E3208" t="s">
        <v>17642</v>
      </c>
      <c r="G3208" t="s">
        <v>31</v>
      </c>
      <c r="H3208" t="s">
        <v>31</v>
      </c>
      <c r="I3208" t="s">
        <v>31</v>
      </c>
      <c r="J3208" t="s">
        <v>31</v>
      </c>
      <c r="K3208" t="s">
        <v>31</v>
      </c>
      <c r="L3208" t="s">
        <v>2783</v>
      </c>
      <c r="N3208">
        <f t="shared" si="100"/>
        <v>14163</v>
      </c>
      <c r="O3208">
        <f t="shared" si="101"/>
        <v>8551</v>
      </c>
    </row>
    <row r="3209" spans="1:15" x14ac:dyDescent="0.3">
      <c r="A3209">
        <v>8551</v>
      </c>
      <c r="B3209" t="s">
        <v>3412</v>
      </c>
      <c r="C3209">
        <v>14163</v>
      </c>
      <c r="D3209" t="s">
        <v>3438</v>
      </c>
      <c r="E3209" t="s">
        <v>17642</v>
      </c>
      <c r="G3209" t="s">
        <v>31</v>
      </c>
      <c r="H3209" t="s">
        <v>31</v>
      </c>
      <c r="I3209" t="s">
        <v>31</v>
      </c>
      <c r="J3209" t="s">
        <v>31</v>
      </c>
      <c r="K3209" t="s">
        <v>31</v>
      </c>
      <c r="L3209" t="s">
        <v>2783</v>
      </c>
      <c r="N3209">
        <f t="shared" si="100"/>
        <v>14163</v>
      </c>
      <c r="O3209">
        <f t="shared" si="101"/>
        <v>8551</v>
      </c>
    </row>
    <row r="3210" spans="1:15" x14ac:dyDescent="0.3">
      <c r="A3210">
        <v>8551</v>
      </c>
      <c r="B3210" t="s">
        <v>3412</v>
      </c>
      <c r="C3210">
        <v>14163</v>
      </c>
      <c r="D3210" t="s">
        <v>3425</v>
      </c>
      <c r="E3210" t="s">
        <v>17642</v>
      </c>
      <c r="G3210" t="s">
        <v>31</v>
      </c>
      <c r="H3210" t="s">
        <v>31</v>
      </c>
      <c r="I3210" t="s">
        <v>31</v>
      </c>
      <c r="J3210" t="s">
        <v>31</v>
      </c>
      <c r="K3210" t="s">
        <v>31</v>
      </c>
      <c r="L3210" t="s">
        <v>2783</v>
      </c>
      <c r="N3210">
        <f t="shared" si="100"/>
        <v>14163</v>
      </c>
      <c r="O3210">
        <f t="shared" si="101"/>
        <v>8551</v>
      </c>
    </row>
    <row r="3211" spans="1:15" x14ac:dyDescent="0.3">
      <c r="A3211">
        <v>8551</v>
      </c>
      <c r="B3211" t="s">
        <v>3412</v>
      </c>
      <c r="C3211">
        <v>14163</v>
      </c>
      <c r="D3211" t="s">
        <v>3421</v>
      </c>
      <c r="E3211" t="s">
        <v>17642</v>
      </c>
      <c r="G3211" t="s">
        <v>31</v>
      </c>
      <c r="H3211" t="s">
        <v>31</v>
      </c>
      <c r="I3211" t="s">
        <v>31</v>
      </c>
      <c r="J3211" t="s">
        <v>31</v>
      </c>
      <c r="K3211" t="s">
        <v>31</v>
      </c>
      <c r="L3211" t="s">
        <v>2783</v>
      </c>
      <c r="N3211">
        <f t="shared" si="100"/>
        <v>14163</v>
      </c>
      <c r="O3211">
        <f t="shared" si="101"/>
        <v>8551</v>
      </c>
    </row>
    <row r="3212" spans="1:15" x14ac:dyDescent="0.3">
      <c r="A3212">
        <v>8551</v>
      </c>
      <c r="B3212" t="s">
        <v>3412</v>
      </c>
      <c r="C3212">
        <v>14163</v>
      </c>
      <c r="D3212" t="s">
        <v>3419</v>
      </c>
      <c r="E3212" t="s">
        <v>17642</v>
      </c>
      <c r="G3212" t="s">
        <v>31</v>
      </c>
      <c r="H3212" t="s">
        <v>31</v>
      </c>
      <c r="I3212" t="s">
        <v>31</v>
      </c>
      <c r="J3212" t="s">
        <v>31</v>
      </c>
      <c r="K3212" t="s">
        <v>31</v>
      </c>
      <c r="L3212" t="s">
        <v>2783</v>
      </c>
      <c r="N3212">
        <f t="shared" si="100"/>
        <v>14163</v>
      </c>
      <c r="O3212">
        <f t="shared" si="101"/>
        <v>8551</v>
      </c>
    </row>
    <row r="3213" spans="1:15" x14ac:dyDescent="0.3">
      <c r="A3213">
        <v>8551</v>
      </c>
      <c r="B3213" t="s">
        <v>3412</v>
      </c>
      <c r="C3213">
        <v>14163</v>
      </c>
      <c r="D3213" t="s">
        <v>3435</v>
      </c>
      <c r="E3213" t="s">
        <v>17642</v>
      </c>
      <c r="G3213" t="s">
        <v>31</v>
      </c>
      <c r="H3213" t="s">
        <v>31</v>
      </c>
      <c r="I3213" t="s">
        <v>31</v>
      </c>
      <c r="J3213" t="s">
        <v>31</v>
      </c>
      <c r="K3213" t="s">
        <v>31</v>
      </c>
      <c r="L3213" t="s">
        <v>2783</v>
      </c>
      <c r="N3213">
        <f t="shared" si="100"/>
        <v>14163</v>
      </c>
      <c r="O3213">
        <f t="shared" si="101"/>
        <v>8551</v>
      </c>
    </row>
    <row r="3214" spans="1:15" x14ac:dyDescent="0.3">
      <c r="A3214">
        <v>8551</v>
      </c>
      <c r="B3214" t="s">
        <v>3412</v>
      </c>
      <c r="C3214">
        <v>14163</v>
      </c>
      <c r="D3214" t="s">
        <v>18101</v>
      </c>
      <c r="E3214" t="s">
        <v>17642</v>
      </c>
      <c r="G3214" t="s">
        <v>31</v>
      </c>
      <c r="H3214" t="s">
        <v>31</v>
      </c>
      <c r="I3214" t="s">
        <v>31</v>
      </c>
      <c r="J3214" t="s">
        <v>31</v>
      </c>
      <c r="K3214" t="s">
        <v>31</v>
      </c>
      <c r="L3214" t="s">
        <v>2783</v>
      </c>
      <c r="N3214">
        <f t="shared" si="100"/>
        <v>14163</v>
      </c>
      <c r="O3214">
        <f t="shared" si="101"/>
        <v>8551</v>
      </c>
    </row>
    <row r="3215" spans="1:15" x14ac:dyDescent="0.3">
      <c r="A3215">
        <v>8551</v>
      </c>
      <c r="B3215" t="s">
        <v>3412</v>
      </c>
      <c r="C3215">
        <v>14163</v>
      </c>
      <c r="D3215" t="s">
        <v>3416</v>
      </c>
      <c r="E3215" t="s">
        <v>17642</v>
      </c>
      <c r="G3215" t="s">
        <v>31</v>
      </c>
      <c r="H3215" t="s">
        <v>31</v>
      </c>
      <c r="I3215" t="s">
        <v>31</v>
      </c>
      <c r="J3215" t="s">
        <v>31</v>
      </c>
      <c r="K3215" t="s">
        <v>31</v>
      </c>
      <c r="L3215" t="s">
        <v>2783</v>
      </c>
      <c r="N3215">
        <f t="shared" si="100"/>
        <v>14163</v>
      </c>
      <c r="O3215">
        <f t="shared" si="101"/>
        <v>8551</v>
      </c>
    </row>
    <row r="3216" spans="1:15" x14ac:dyDescent="0.3">
      <c r="A3216">
        <v>8551</v>
      </c>
      <c r="B3216" t="s">
        <v>3412</v>
      </c>
      <c r="C3216">
        <v>14163</v>
      </c>
      <c r="D3216" t="s">
        <v>3413</v>
      </c>
      <c r="E3216" t="s">
        <v>17642</v>
      </c>
      <c r="G3216" t="s">
        <v>31</v>
      </c>
      <c r="H3216" t="s">
        <v>31</v>
      </c>
      <c r="I3216" t="s">
        <v>31</v>
      </c>
      <c r="J3216" t="s">
        <v>31</v>
      </c>
      <c r="K3216" t="s">
        <v>31</v>
      </c>
      <c r="L3216" t="s">
        <v>2783</v>
      </c>
      <c r="N3216">
        <f t="shared" si="100"/>
        <v>14163</v>
      </c>
      <c r="O3216">
        <f t="shared" si="101"/>
        <v>8551</v>
      </c>
    </row>
    <row r="3217" spans="1:15" x14ac:dyDescent="0.3">
      <c r="A3217">
        <v>8551</v>
      </c>
      <c r="B3217" t="s">
        <v>3412</v>
      </c>
      <c r="C3217">
        <v>14163</v>
      </c>
      <c r="D3217" t="s">
        <v>3442</v>
      </c>
      <c r="E3217" t="s">
        <v>17642</v>
      </c>
      <c r="G3217" t="s">
        <v>31</v>
      </c>
      <c r="H3217" t="s">
        <v>31</v>
      </c>
      <c r="I3217" t="s">
        <v>31</v>
      </c>
      <c r="J3217" t="s">
        <v>31</v>
      </c>
      <c r="K3217" t="s">
        <v>31</v>
      </c>
      <c r="L3217" t="s">
        <v>2783</v>
      </c>
      <c r="N3217">
        <f t="shared" si="100"/>
        <v>14163</v>
      </c>
      <c r="O3217">
        <f t="shared" si="101"/>
        <v>8551</v>
      </c>
    </row>
    <row r="3218" spans="1:15" x14ac:dyDescent="0.3">
      <c r="A3218">
        <v>8551</v>
      </c>
      <c r="B3218" t="s">
        <v>3412</v>
      </c>
      <c r="C3218">
        <v>14163</v>
      </c>
      <c r="D3218" t="s">
        <v>3437</v>
      </c>
      <c r="E3218" t="s">
        <v>17642</v>
      </c>
      <c r="G3218" t="s">
        <v>31</v>
      </c>
      <c r="H3218" t="s">
        <v>31</v>
      </c>
      <c r="I3218" t="s">
        <v>31</v>
      </c>
      <c r="J3218" t="s">
        <v>31</v>
      </c>
      <c r="K3218" t="s">
        <v>31</v>
      </c>
      <c r="L3218" t="s">
        <v>2783</v>
      </c>
      <c r="N3218">
        <f t="shared" si="100"/>
        <v>14163</v>
      </c>
      <c r="O3218">
        <f t="shared" si="101"/>
        <v>8551</v>
      </c>
    </row>
    <row r="3219" spans="1:15" x14ac:dyDescent="0.3">
      <c r="A3219">
        <v>8551</v>
      </c>
      <c r="B3219" t="s">
        <v>3412</v>
      </c>
      <c r="C3219">
        <v>14163</v>
      </c>
      <c r="D3219" t="s">
        <v>3422</v>
      </c>
      <c r="E3219" t="s">
        <v>17642</v>
      </c>
      <c r="G3219" t="s">
        <v>31</v>
      </c>
      <c r="H3219" t="s">
        <v>31</v>
      </c>
      <c r="I3219" t="s">
        <v>31</v>
      </c>
      <c r="J3219" t="s">
        <v>31</v>
      </c>
      <c r="K3219" t="s">
        <v>31</v>
      </c>
      <c r="L3219" t="s">
        <v>2783</v>
      </c>
      <c r="N3219">
        <f t="shared" si="100"/>
        <v>14163</v>
      </c>
      <c r="O3219">
        <f t="shared" si="101"/>
        <v>8551</v>
      </c>
    </row>
    <row r="3220" spans="1:15" x14ac:dyDescent="0.3">
      <c r="A3220">
        <v>8551</v>
      </c>
      <c r="B3220" t="s">
        <v>3412</v>
      </c>
      <c r="C3220">
        <v>14163</v>
      </c>
      <c r="D3220" t="s">
        <v>3441</v>
      </c>
      <c r="E3220" t="s">
        <v>17642</v>
      </c>
      <c r="G3220" t="s">
        <v>31</v>
      </c>
      <c r="H3220" t="s">
        <v>31</v>
      </c>
      <c r="I3220" t="s">
        <v>31</v>
      </c>
      <c r="J3220" t="s">
        <v>31</v>
      </c>
      <c r="K3220" t="s">
        <v>31</v>
      </c>
      <c r="L3220" t="s">
        <v>2783</v>
      </c>
      <c r="N3220">
        <f t="shared" si="100"/>
        <v>14163</v>
      </c>
      <c r="O3220">
        <f t="shared" si="101"/>
        <v>8551</v>
      </c>
    </row>
    <row r="3221" spans="1:15" x14ac:dyDescent="0.3">
      <c r="A3221">
        <v>8551</v>
      </c>
      <c r="B3221" t="s">
        <v>3412</v>
      </c>
      <c r="C3221">
        <v>14163</v>
      </c>
      <c r="D3221" t="s">
        <v>3429</v>
      </c>
      <c r="E3221" t="s">
        <v>17642</v>
      </c>
      <c r="G3221" t="s">
        <v>31</v>
      </c>
      <c r="H3221" t="s">
        <v>31</v>
      </c>
      <c r="I3221" t="s">
        <v>31</v>
      </c>
      <c r="J3221" t="s">
        <v>31</v>
      </c>
      <c r="K3221" t="s">
        <v>31</v>
      </c>
      <c r="L3221" t="s">
        <v>2783</v>
      </c>
      <c r="N3221">
        <f t="shared" si="100"/>
        <v>14163</v>
      </c>
      <c r="O3221">
        <f t="shared" si="101"/>
        <v>8551</v>
      </c>
    </row>
    <row r="3222" spans="1:15" x14ac:dyDescent="0.3">
      <c r="A3222">
        <v>8551</v>
      </c>
      <c r="B3222" t="s">
        <v>3412</v>
      </c>
      <c r="C3222">
        <v>14163</v>
      </c>
      <c r="D3222" t="s">
        <v>3436</v>
      </c>
      <c r="E3222" t="s">
        <v>17642</v>
      </c>
      <c r="G3222" t="s">
        <v>31</v>
      </c>
      <c r="H3222" t="s">
        <v>31</v>
      </c>
      <c r="I3222" t="s">
        <v>31</v>
      </c>
      <c r="J3222" t="s">
        <v>31</v>
      </c>
      <c r="K3222" t="s">
        <v>31</v>
      </c>
      <c r="L3222" t="s">
        <v>2783</v>
      </c>
      <c r="N3222">
        <f t="shared" si="100"/>
        <v>14163</v>
      </c>
      <c r="O3222">
        <f t="shared" si="101"/>
        <v>8551</v>
      </c>
    </row>
    <row r="3223" spans="1:15" x14ac:dyDescent="0.3">
      <c r="A3223">
        <v>8551</v>
      </c>
      <c r="B3223" t="s">
        <v>3412</v>
      </c>
      <c r="C3223">
        <v>14163</v>
      </c>
      <c r="D3223" t="s">
        <v>3443</v>
      </c>
      <c r="E3223" t="s">
        <v>17642</v>
      </c>
      <c r="G3223" t="s">
        <v>31</v>
      </c>
      <c r="H3223" t="s">
        <v>31</v>
      </c>
      <c r="I3223" t="s">
        <v>31</v>
      </c>
      <c r="J3223" t="s">
        <v>31</v>
      </c>
      <c r="K3223" t="s">
        <v>31</v>
      </c>
      <c r="L3223" t="s">
        <v>2783</v>
      </c>
      <c r="N3223">
        <f t="shared" si="100"/>
        <v>14163</v>
      </c>
      <c r="O3223">
        <f t="shared" si="101"/>
        <v>8551</v>
      </c>
    </row>
    <row r="3224" spans="1:15" x14ac:dyDescent="0.3">
      <c r="A3224">
        <v>8551</v>
      </c>
      <c r="B3224" t="s">
        <v>3412</v>
      </c>
      <c r="C3224">
        <v>14163</v>
      </c>
      <c r="D3224" t="s">
        <v>3423</v>
      </c>
      <c r="E3224" t="s">
        <v>17642</v>
      </c>
      <c r="G3224" t="s">
        <v>31</v>
      </c>
      <c r="H3224" t="s">
        <v>31</v>
      </c>
      <c r="I3224" t="s">
        <v>31</v>
      </c>
      <c r="J3224" t="s">
        <v>31</v>
      </c>
      <c r="K3224" t="s">
        <v>31</v>
      </c>
      <c r="L3224" t="s">
        <v>2783</v>
      </c>
      <c r="N3224">
        <f t="shared" si="100"/>
        <v>14163</v>
      </c>
      <c r="O3224">
        <f t="shared" si="101"/>
        <v>8551</v>
      </c>
    </row>
    <row r="3225" spans="1:15" x14ac:dyDescent="0.3">
      <c r="A3225">
        <v>5511</v>
      </c>
      <c r="B3225" t="s">
        <v>3048</v>
      </c>
      <c r="C3225">
        <v>450</v>
      </c>
      <c r="D3225" t="s">
        <v>3049</v>
      </c>
      <c r="E3225" t="s">
        <v>17642</v>
      </c>
      <c r="G3225" t="s">
        <v>31</v>
      </c>
      <c r="H3225" t="s">
        <v>31</v>
      </c>
      <c r="I3225" t="s">
        <v>31</v>
      </c>
      <c r="J3225" t="s">
        <v>31</v>
      </c>
      <c r="K3225" t="s">
        <v>31</v>
      </c>
      <c r="L3225" t="s">
        <v>2783</v>
      </c>
      <c r="N3225">
        <f t="shared" si="100"/>
        <v>450</v>
      </c>
      <c r="O3225">
        <f t="shared" si="101"/>
        <v>5511</v>
      </c>
    </row>
    <row r="3226" spans="1:15" x14ac:dyDescent="0.3">
      <c r="A3226">
        <v>5511</v>
      </c>
      <c r="B3226" t="s">
        <v>3048</v>
      </c>
      <c r="C3226">
        <v>450</v>
      </c>
      <c r="D3226" t="s">
        <v>3050</v>
      </c>
      <c r="E3226" t="s">
        <v>17642</v>
      </c>
      <c r="F3226" t="s">
        <v>386</v>
      </c>
      <c r="G3226" t="s">
        <v>31</v>
      </c>
      <c r="H3226" t="s">
        <v>31</v>
      </c>
      <c r="I3226" t="s">
        <v>31</v>
      </c>
      <c r="J3226" t="s">
        <v>31</v>
      </c>
      <c r="K3226" t="s">
        <v>31</v>
      </c>
      <c r="L3226" t="s">
        <v>2783</v>
      </c>
      <c r="N3226">
        <f t="shared" si="100"/>
        <v>450</v>
      </c>
      <c r="O3226">
        <f t="shared" si="101"/>
        <v>5511</v>
      </c>
    </row>
    <row r="3227" spans="1:15" x14ac:dyDescent="0.3">
      <c r="A3227">
        <v>5511</v>
      </c>
      <c r="B3227" t="s">
        <v>3048</v>
      </c>
      <c r="C3227">
        <v>450</v>
      </c>
      <c r="D3227" t="s">
        <v>18102</v>
      </c>
      <c r="E3227" t="s">
        <v>17642</v>
      </c>
      <c r="F3227" t="s">
        <v>386</v>
      </c>
      <c r="G3227" t="s">
        <v>31</v>
      </c>
      <c r="H3227" t="s">
        <v>31</v>
      </c>
      <c r="I3227" t="s">
        <v>31</v>
      </c>
      <c r="J3227" t="s">
        <v>31</v>
      </c>
      <c r="K3227" t="s">
        <v>31</v>
      </c>
      <c r="L3227" t="s">
        <v>2783</v>
      </c>
      <c r="N3227">
        <f t="shared" si="100"/>
        <v>450</v>
      </c>
      <c r="O3227">
        <f t="shared" si="101"/>
        <v>5511</v>
      </c>
    </row>
    <row r="3228" spans="1:15" x14ac:dyDescent="0.3">
      <c r="A3228">
        <v>5510</v>
      </c>
      <c r="B3228" t="s">
        <v>3114</v>
      </c>
      <c r="C3228" t="s">
        <v>3115</v>
      </c>
      <c r="D3228" t="s">
        <v>2616</v>
      </c>
      <c r="E3228" t="s">
        <v>17642</v>
      </c>
      <c r="F3228" t="s">
        <v>386</v>
      </c>
      <c r="G3228" t="s">
        <v>31</v>
      </c>
      <c r="H3228" t="s">
        <v>31</v>
      </c>
      <c r="I3228" t="s">
        <v>31</v>
      </c>
      <c r="J3228" t="s">
        <v>31</v>
      </c>
      <c r="K3228" t="s">
        <v>2758</v>
      </c>
      <c r="L3228" t="s">
        <v>2783</v>
      </c>
      <c r="N3228" t="str">
        <f t="shared" si="100"/>
        <v>WISC_TXIX</v>
      </c>
      <c r="O3228">
        <f t="shared" si="101"/>
        <v>5510</v>
      </c>
    </row>
    <row r="3229" spans="1:15" x14ac:dyDescent="0.3">
      <c r="A3229">
        <v>5901</v>
      </c>
      <c r="B3229" t="s">
        <v>15760</v>
      </c>
      <c r="C3229" t="s">
        <v>15761</v>
      </c>
      <c r="D3229" t="s">
        <v>15762</v>
      </c>
      <c r="E3229" t="s">
        <v>17642</v>
      </c>
      <c r="G3229" t="s">
        <v>31</v>
      </c>
      <c r="H3229" t="s">
        <v>31</v>
      </c>
      <c r="I3229" t="s">
        <v>31</v>
      </c>
      <c r="J3229" t="s">
        <v>2758</v>
      </c>
      <c r="K3229" t="s">
        <v>2758</v>
      </c>
      <c r="L3229" t="s">
        <v>2783</v>
      </c>
      <c r="N3229" t="str">
        <f t="shared" si="100"/>
        <v>WISC_WCDP</v>
      </c>
      <c r="O3229">
        <f t="shared" si="101"/>
        <v>5901</v>
      </c>
    </row>
    <row r="3230" spans="1:15" x14ac:dyDescent="0.3">
      <c r="A3230">
        <v>5671</v>
      </c>
      <c r="B3230" t="s">
        <v>15611</v>
      </c>
      <c r="C3230" t="s">
        <v>15612</v>
      </c>
      <c r="D3230" t="s">
        <v>15613</v>
      </c>
      <c r="E3230" t="s">
        <v>17642</v>
      </c>
      <c r="G3230" t="s">
        <v>31</v>
      </c>
      <c r="H3230" t="s">
        <v>31</v>
      </c>
      <c r="I3230" t="s">
        <v>31</v>
      </c>
      <c r="J3230" t="s">
        <v>2758</v>
      </c>
      <c r="K3230" t="s">
        <v>2758</v>
      </c>
      <c r="L3230" t="s">
        <v>2783</v>
      </c>
      <c r="N3230" t="str">
        <f t="shared" si="100"/>
        <v>WISC_WWWP</v>
      </c>
      <c r="O3230">
        <f t="shared" si="101"/>
        <v>5671</v>
      </c>
    </row>
    <row r="3231" spans="1:15" x14ac:dyDescent="0.3">
      <c r="A3231">
        <v>5027</v>
      </c>
      <c r="B3231" t="s">
        <v>3995</v>
      </c>
      <c r="C3231">
        <v>23708</v>
      </c>
      <c r="D3231" t="s">
        <v>3997</v>
      </c>
      <c r="E3231" t="s">
        <v>17642</v>
      </c>
      <c r="G3231" t="s">
        <v>31</v>
      </c>
      <c r="H3231" t="s">
        <v>31</v>
      </c>
      <c r="I3231" t="s">
        <v>31</v>
      </c>
      <c r="J3231" t="s">
        <v>2758</v>
      </c>
      <c r="K3231" t="s">
        <v>2758</v>
      </c>
      <c r="L3231" t="s">
        <v>2783</v>
      </c>
      <c r="N3231">
        <f t="shared" si="100"/>
        <v>23708</v>
      </c>
      <c r="O3231">
        <f t="shared" si="101"/>
        <v>5027</v>
      </c>
    </row>
    <row r="3232" spans="1:15" x14ac:dyDescent="0.3">
      <c r="A3232">
        <v>5027</v>
      </c>
      <c r="B3232" t="s">
        <v>3995</v>
      </c>
      <c r="C3232">
        <v>23708</v>
      </c>
      <c r="D3232" t="s">
        <v>3996</v>
      </c>
      <c r="E3232" t="s">
        <v>17642</v>
      </c>
      <c r="G3232" t="s">
        <v>31</v>
      </c>
      <c r="H3232" t="s">
        <v>31</v>
      </c>
      <c r="I3232" t="s">
        <v>31</v>
      </c>
      <c r="J3232" t="s">
        <v>2758</v>
      </c>
      <c r="K3232" t="s">
        <v>2758</v>
      </c>
      <c r="L3232" t="s">
        <v>2783</v>
      </c>
      <c r="N3232">
        <f t="shared" si="100"/>
        <v>23708</v>
      </c>
      <c r="O3232">
        <f t="shared" si="101"/>
        <v>5027</v>
      </c>
    </row>
    <row r="3233" spans="1:15" x14ac:dyDescent="0.3">
      <c r="A3233">
        <v>2900</v>
      </c>
      <c r="B3233" t="s">
        <v>4624</v>
      </c>
      <c r="C3233" t="s">
        <v>1140</v>
      </c>
      <c r="D3233" t="s">
        <v>4625</v>
      </c>
      <c r="E3233" t="s">
        <v>17642</v>
      </c>
      <c r="F3233" t="s">
        <v>386</v>
      </c>
      <c r="G3233" t="s">
        <v>31</v>
      </c>
      <c r="H3233" t="s">
        <v>31</v>
      </c>
      <c r="I3233" t="s">
        <v>31</v>
      </c>
      <c r="J3233" t="s">
        <v>2758</v>
      </c>
      <c r="K3233" t="s">
        <v>2758</v>
      </c>
      <c r="L3233" t="s">
        <v>2805</v>
      </c>
      <c r="N3233" t="str">
        <f t="shared" si="100"/>
        <v>WPS</v>
      </c>
      <c r="O3233">
        <f t="shared" si="101"/>
        <v>2900</v>
      </c>
    </row>
    <row r="3234" spans="1:15" x14ac:dyDescent="0.3">
      <c r="A3234">
        <v>2900</v>
      </c>
      <c r="B3234" t="s">
        <v>4624</v>
      </c>
      <c r="C3234" t="s">
        <v>1140</v>
      </c>
      <c r="D3234" t="s">
        <v>4637</v>
      </c>
      <c r="E3234" t="s">
        <v>17642</v>
      </c>
      <c r="G3234" t="s">
        <v>31</v>
      </c>
      <c r="H3234" t="s">
        <v>31</v>
      </c>
      <c r="I3234" t="s">
        <v>31</v>
      </c>
      <c r="J3234" t="s">
        <v>2758</v>
      </c>
      <c r="K3234" t="s">
        <v>2758</v>
      </c>
      <c r="L3234" t="s">
        <v>2805</v>
      </c>
      <c r="N3234" t="str">
        <f t="shared" si="100"/>
        <v>WPS</v>
      </c>
      <c r="O3234">
        <f t="shared" si="101"/>
        <v>2900</v>
      </c>
    </row>
    <row r="3235" spans="1:15" x14ac:dyDescent="0.3">
      <c r="A3235">
        <v>2900</v>
      </c>
      <c r="B3235" t="s">
        <v>4624</v>
      </c>
      <c r="C3235" t="s">
        <v>1140</v>
      </c>
      <c r="D3235" t="s">
        <v>4632</v>
      </c>
      <c r="E3235" t="s">
        <v>17642</v>
      </c>
      <c r="G3235" t="s">
        <v>31</v>
      </c>
      <c r="H3235" t="s">
        <v>31</v>
      </c>
      <c r="I3235" t="s">
        <v>31</v>
      </c>
      <c r="J3235" t="s">
        <v>2758</v>
      </c>
      <c r="K3235" t="s">
        <v>2758</v>
      </c>
      <c r="L3235" t="s">
        <v>2805</v>
      </c>
      <c r="N3235" t="str">
        <f t="shared" si="100"/>
        <v>WPS</v>
      </c>
      <c r="O3235">
        <f t="shared" si="101"/>
        <v>2900</v>
      </c>
    </row>
    <row r="3236" spans="1:15" x14ac:dyDescent="0.3">
      <c r="A3236">
        <v>2900</v>
      </c>
      <c r="B3236" t="s">
        <v>4624</v>
      </c>
      <c r="C3236" t="s">
        <v>1140</v>
      </c>
      <c r="D3236" t="s">
        <v>4638</v>
      </c>
      <c r="E3236" t="s">
        <v>17642</v>
      </c>
      <c r="G3236" t="s">
        <v>31</v>
      </c>
      <c r="H3236" t="s">
        <v>31</v>
      </c>
      <c r="I3236" t="s">
        <v>31</v>
      </c>
      <c r="J3236" t="s">
        <v>2758</v>
      </c>
      <c r="K3236" t="s">
        <v>2758</v>
      </c>
      <c r="L3236" t="s">
        <v>2805</v>
      </c>
      <c r="N3236" t="str">
        <f t="shared" si="100"/>
        <v>WPS</v>
      </c>
      <c r="O3236">
        <f t="shared" si="101"/>
        <v>2900</v>
      </c>
    </row>
    <row r="3237" spans="1:15" x14ac:dyDescent="0.3">
      <c r="A3237">
        <v>2900</v>
      </c>
      <c r="B3237" t="s">
        <v>4624</v>
      </c>
      <c r="C3237" t="s">
        <v>1140</v>
      </c>
      <c r="D3237" t="s">
        <v>4628</v>
      </c>
      <c r="E3237" t="s">
        <v>17642</v>
      </c>
      <c r="G3237" t="s">
        <v>31</v>
      </c>
      <c r="H3237" t="s">
        <v>31</v>
      </c>
      <c r="I3237" t="s">
        <v>31</v>
      </c>
      <c r="J3237" t="s">
        <v>2758</v>
      </c>
      <c r="K3237" t="s">
        <v>2758</v>
      </c>
      <c r="L3237" t="s">
        <v>2805</v>
      </c>
      <c r="N3237" t="str">
        <f t="shared" si="100"/>
        <v>WPS</v>
      </c>
      <c r="O3237">
        <f t="shared" si="101"/>
        <v>2900</v>
      </c>
    </row>
    <row r="3238" spans="1:15" x14ac:dyDescent="0.3">
      <c r="A3238">
        <v>2900</v>
      </c>
      <c r="B3238" t="s">
        <v>4624</v>
      </c>
      <c r="C3238" t="s">
        <v>1140</v>
      </c>
      <c r="D3238" t="s">
        <v>4634</v>
      </c>
      <c r="E3238" t="s">
        <v>17642</v>
      </c>
      <c r="G3238" t="s">
        <v>31</v>
      </c>
      <c r="H3238" t="s">
        <v>31</v>
      </c>
      <c r="I3238" t="s">
        <v>31</v>
      </c>
      <c r="J3238" t="s">
        <v>2758</v>
      </c>
      <c r="K3238" t="s">
        <v>2758</v>
      </c>
      <c r="L3238" t="s">
        <v>2805</v>
      </c>
      <c r="N3238" t="str">
        <f t="shared" si="100"/>
        <v>WPS</v>
      </c>
      <c r="O3238">
        <f t="shared" si="101"/>
        <v>2900</v>
      </c>
    </row>
    <row r="3239" spans="1:15" x14ac:dyDescent="0.3">
      <c r="A3239">
        <v>2900</v>
      </c>
      <c r="B3239" t="s">
        <v>4624</v>
      </c>
      <c r="C3239" t="s">
        <v>1140</v>
      </c>
      <c r="D3239" t="s">
        <v>4626</v>
      </c>
      <c r="E3239" t="s">
        <v>17642</v>
      </c>
      <c r="F3239" t="s">
        <v>386</v>
      </c>
      <c r="G3239" t="s">
        <v>31</v>
      </c>
      <c r="H3239" t="s">
        <v>31</v>
      </c>
      <c r="I3239" t="s">
        <v>31</v>
      </c>
      <c r="J3239" t="s">
        <v>2758</v>
      </c>
      <c r="K3239" t="s">
        <v>2758</v>
      </c>
      <c r="L3239" t="s">
        <v>2805</v>
      </c>
      <c r="N3239" t="str">
        <f t="shared" si="100"/>
        <v>WPS</v>
      </c>
      <c r="O3239">
        <f t="shared" si="101"/>
        <v>2900</v>
      </c>
    </row>
    <row r="3240" spans="1:15" x14ac:dyDescent="0.3">
      <c r="A3240">
        <v>2900</v>
      </c>
      <c r="B3240" t="s">
        <v>4624</v>
      </c>
      <c r="C3240" t="s">
        <v>1140</v>
      </c>
      <c r="D3240" t="s">
        <v>4630</v>
      </c>
      <c r="E3240" t="s">
        <v>17642</v>
      </c>
      <c r="G3240" t="s">
        <v>31</v>
      </c>
      <c r="H3240" t="s">
        <v>31</v>
      </c>
      <c r="I3240" t="s">
        <v>31</v>
      </c>
      <c r="J3240" t="s">
        <v>2758</v>
      </c>
      <c r="K3240" t="s">
        <v>2758</v>
      </c>
      <c r="L3240" t="s">
        <v>2805</v>
      </c>
      <c r="N3240" t="str">
        <f t="shared" si="100"/>
        <v>WPS</v>
      </c>
      <c r="O3240">
        <f t="shared" si="101"/>
        <v>2900</v>
      </c>
    </row>
    <row r="3241" spans="1:15" x14ac:dyDescent="0.3">
      <c r="A3241">
        <v>2900</v>
      </c>
      <c r="B3241" t="s">
        <v>4624</v>
      </c>
      <c r="C3241" t="s">
        <v>1140</v>
      </c>
      <c r="D3241" t="s">
        <v>4633</v>
      </c>
      <c r="E3241" t="s">
        <v>17642</v>
      </c>
      <c r="G3241" t="s">
        <v>31</v>
      </c>
      <c r="H3241" t="s">
        <v>31</v>
      </c>
      <c r="I3241" t="s">
        <v>31</v>
      </c>
      <c r="J3241" t="s">
        <v>2758</v>
      </c>
      <c r="K3241" t="s">
        <v>2758</v>
      </c>
      <c r="L3241" t="s">
        <v>2805</v>
      </c>
      <c r="N3241" t="str">
        <f t="shared" si="100"/>
        <v>WPS</v>
      </c>
      <c r="O3241">
        <f t="shared" si="101"/>
        <v>2900</v>
      </c>
    </row>
    <row r="3242" spans="1:15" x14ac:dyDescent="0.3">
      <c r="A3242">
        <v>2900</v>
      </c>
      <c r="B3242" t="s">
        <v>4624</v>
      </c>
      <c r="C3242" t="s">
        <v>1140</v>
      </c>
      <c r="D3242" t="s">
        <v>4631</v>
      </c>
      <c r="E3242" t="s">
        <v>17642</v>
      </c>
      <c r="F3242" t="s">
        <v>386</v>
      </c>
      <c r="G3242" t="s">
        <v>31</v>
      </c>
      <c r="H3242" t="s">
        <v>31</v>
      </c>
      <c r="I3242" t="s">
        <v>31</v>
      </c>
      <c r="J3242" t="s">
        <v>2758</v>
      </c>
      <c r="K3242" t="s">
        <v>2758</v>
      </c>
      <c r="L3242" t="s">
        <v>2805</v>
      </c>
      <c r="N3242" t="str">
        <f t="shared" si="100"/>
        <v>WPS</v>
      </c>
      <c r="O3242">
        <f t="shared" si="101"/>
        <v>2900</v>
      </c>
    </row>
    <row r="3243" spans="1:15" x14ac:dyDescent="0.3">
      <c r="A3243">
        <v>2900</v>
      </c>
      <c r="B3243" t="s">
        <v>4624</v>
      </c>
      <c r="C3243" t="s">
        <v>1140</v>
      </c>
      <c r="D3243" t="s">
        <v>4635</v>
      </c>
      <c r="E3243" t="s">
        <v>17642</v>
      </c>
      <c r="G3243" t="s">
        <v>31</v>
      </c>
      <c r="H3243" t="s">
        <v>31</v>
      </c>
      <c r="I3243" t="s">
        <v>31</v>
      </c>
      <c r="J3243" t="s">
        <v>2758</v>
      </c>
      <c r="K3243" t="s">
        <v>2758</v>
      </c>
      <c r="L3243" t="s">
        <v>2805</v>
      </c>
      <c r="N3243" t="str">
        <f t="shared" si="100"/>
        <v>WPS</v>
      </c>
      <c r="O3243">
        <f t="shared" si="101"/>
        <v>2900</v>
      </c>
    </row>
    <row r="3244" spans="1:15" x14ac:dyDescent="0.3">
      <c r="A3244">
        <v>2900</v>
      </c>
      <c r="B3244" t="s">
        <v>4624</v>
      </c>
      <c r="C3244" t="s">
        <v>1140</v>
      </c>
      <c r="D3244" t="s">
        <v>18103</v>
      </c>
      <c r="E3244" t="s">
        <v>17642</v>
      </c>
      <c r="F3244" t="s">
        <v>386</v>
      </c>
      <c r="G3244" t="s">
        <v>31</v>
      </c>
      <c r="H3244" t="s">
        <v>31</v>
      </c>
      <c r="I3244" t="s">
        <v>31</v>
      </c>
      <c r="J3244" t="s">
        <v>2758</v>
      </c>
      <c r="K3244" t="s">
        <v>2758</v>
      </c>
      <c r="L3244" t="s">
        <v>2805</v>
      </c>
      <c r="N3244" t="str">
        <f t="shared" si="100"/>
        <v>WPS</v>
      </c>
      <c r="O3244">
        <f t="shared" si="101"/>
        <v>2900</v>
      </c>
    </row>
    <row r="3245" spans="1:15" x14ac:dyDescent="0.3">
      <c r="A3245">
        <v>5634</v>
      </c>
      <c r="B3245" t="s">
        <v>15380</v>
      </c>
      <c r="C3245">
        <v>68039</v>
      </c>
      <c r="D3245" t="s">
        <v>15381</v>
      </c>
      <c r="E3245" t="s">
        <v>17642</v>
      </c>
      <c r="G3245" t="s">
        <v>31</v>
      </c>
      <c r="H3245" t="s">
        <v>31</v>
      </c>
      <c r="I3245" t="s">
        <v>31</v>
      </c>
      <c r="J3245" t="s">
        <v>2758</v>
      </c>
      <c r="K3245" t="s">
        <v>2758</v>
      </c>
      <c r="L3245" t="s">
        <v>2783</v>
      </c>
      <c r="N3245">
        <f t="shared" si="100"/>
        <v>68039</v>
      </c>
      <c r="O3245">
        <f t="shared" si="101"/>
        <v>5634</v>
      </c>
    </row>
    <row r="3246" spans="1:15" x14ac:dyDescent="0.3">
      <c r="A3246">
        <v>3979</v>
      </c>
      <c r="B3246" t="s">
        <v>4927</v>
      </c>
      <c r="C3246">
        <v>31048</v>
      </c>
      <c r="D3246" t="s">
        <v>4928</v>
      </c>
      <c r="E3246" t="s">
        <v>17642</v>
      </c>
      <c r="G3246" t="s">
        <v>31</v>
      </c>
      <c r="H3246" t="s">
        <v>31</v>
      </c>
      <c r="I3246" t="s">
        <v>31</v>
      </c>
      <c r="J3246" t="s">
        <v>2758</v>
      </c>
      <c r="K3246" t="s">
        <v>2758</v>
      </c>
      <c r="L3246" t="s">
        <v>2783</v>
      </c>
      <c r="N3246">
        <f t="shared" si="100"/>
        <v>31048</v>
      </c>
      <c r="O3246">
        <f t="shared" si="101"/>
        <v>3979</v>
      </c>
    </row>
    <row r="3247" spans="1:15" x14ac:dyDescent="0.3">
      <c r="A3247">
        <v>3589</v>
      </c>
      <c r="B3247" t="s">
        <v>15948</v>
      </c>
      <c r="C3247">
        <v>54828</v>
      </c>
      <c r="D3247" t="s">
        <v>16263</v>
      </c>
      <c r="E3247" t="s">
        <v>17642</v>
      </c>
      <c r="F3247" t="s">
        <v>173</v>
      </c>
      <c r="G3247" t="s">
        <v>31</v>
      </c>
      <c r="H3247" t="s">
        <v>31</v>
      </c>
      <c r="I3247" t="s">
        <v>31</v>
      </c>
      <c r="J3247" t="s">
        <v>31</v>
      </c>
      <c r="K3247" t="s">
        <v>2758</v>
      </c>
      <c r="L3247" t="s">
        <v>3090</v>
      </c>
      <c r="N3247">
        <f t="shared" si="100"/>
        <v>54828</v>
      </c>
      <c r="O3247">
        <f t="shared" si="101"/>
        <v>3589</v>
      </c>
    </row>
    <row r="3248" spans="1:15" x14ac:dyDescent="0.3">
      <c r="A3248">
        <v>7680</v>
      </c>
      <c r="B3248" t="s">
        <v>15948</v>
      </c>
      <c r="C3248">
        <v>15459</v>
      </c>
      <c r="D3248" t="s">
        <v>15950</v>
      </c>
      <c r="E3248" t="s">
        <v>17642</v>
      </c>
      <c r="F3248" t="s">
        <v>173</v>
      </c>
      <c r="G3248" t="s">
        <v>31</v>
      </c>
      <c r="H3248" t="s">
        <v>31</v>
      </c>
      <c r="I3248" t="s">
        <v>31</v>
      </c>
      <c r="J3248" t="s">
        <v>2758</v>
      </c>
      <c r="K3248" t="s">
        <v>2758</v>
      </c>
      <c r="L3248" t="s">
        <v>3090</v>
      </c>
      <c r="N3248">
        <f t="shared" si="100"/>
        <v>15459</v>
      </c>
      <c r="O3248">
        <f t="shared" si="101"/>
        <v>7680</v>
      </c>
    </row>
    <row r="3249" spans="1:15" x14ac:dyDescent="0.3">
      <c r="A3249">
        <v>7680</v>
      </c>
      <c r="B3249" t="s">
        <v>15948</v>
      </c>
      <c r="C3249">
        <v>15459</v>
      </c>
      <c r="D3249" t="s">
        <v>15949</v>
      </c>
      <c r="E3249" t="s">
        <v>17642</v>
      </c>
      <c r="F3249" t="s">
        <v>173</v>
      </c>
      <c r="G3249" t="s">
        <v>31</v>
      </c>
      <c r="H3249" t="s">
        <v>31</v>
      </c>
      <c r="I3249" t="s">
        <v>31</v>
      </c>
      <c r="J3249" t="s">
        <v>2758</v>
      </c>
      <c r="K3249" t="s">
        <v>2758</v>
      </c>
      <c r="L3249" t="s">
        <v>3090</v>
      </c>
      <c r="N3249">
        <f t="shared" si="100"/>
        <v>15459</v>
      </c>
      <c r="O3249">
        <f t="shared" si="101"/>
        <v>7680</v>
      </c>
    </row>
    <row r="3250" spans="1:15" x14ac:dyDescent="0.3">
      <c r="A3250">
        <v>5532</v>
      </c>
      <c r="B3250" t="s">
        <v>3796</v>
      </c>
      <c r="C3250" t="s">
        <v>3797</v>
      </c>
      <c r="D3250" t="s">
        <v>1132</v>
      </c>
      <c r="E3250" t="s">
        <v>17642</v>
      </c>
      <c r="F3250" t="s">
        <v>173</v>
      </c>
      <c r="G3250" t="s">
        <v>31</v>
      </c>
      <c r="H3250" t="s">
        <v>31</v>
      </c>
      <c r="I3250" t="s">
        <v>31</v>
      </c>
      <c r="J3250" t="s">
        <v>31</v>
      </c>
      <c r="K3250" t="s">
        <v>2758</v>
      </c>
      <c r="L3250" t="s">
        <v>2783</v>
      </c>
      <c r="N3250" t="str">
        <f t="shared" si="100"/>
        <v>WV_MMIS_4MOLINA</v>
      </c>
      <c r="O3250">
        <f t="shared" si="101"/>
        <v>5532</v>
      </c>
    </row>
    <row r="3251" spans="1:15" x14ac:dyDescent="0.3">
      <c r="A3251">
        <v>3584</v>
      </c>
      <c r="B3251" t="s">
        <v>18104</v>
      </c>
      <c r="C3251">
        <v>53767</v>
      </c>
      <c r="D3251" t="s">
        <v>18105</v>
      </c>
      <c r="E3251" t="s">
        <v>17642</v>
      </c>
      <c r="F3251" t="s">
        <v>190</v>
      </c>
      <c r="G3251" t="s">
        <v>31</v>
      </c>
      <c r="H3251" t="s">
        <v>31</v>
      </c>
      <c r="I3251" t="s">
        <v>31</v>
      </c>
      <c r="J3251" t="s">
        <v>31</v>
      </c>
      <c r="K3251" t="s">
        <v>2758</v>
      </c>
      <c r="L3251" t="s">
        <v>2783</v>
      </c>
      <c r="N3251">
        <f t="shared" si="100"/>
        <v>53767</v>
      </c>
      <c r="O3251">
        <f t="shared" si="101"/>
        <v>3584</v>
      </c>
    </row>
    <row r="3252" spans="1:15" x14ac:dyDescent="0.3">
      <c r="A3252">
        <v>2577</v>
      </c>
      <c r="B3252" t="s">
        <v>16243</v>
      </c>
      <c r="C3252">
        <v>77046</v>
      </c>
      <c r="D3252" t="s">
        <v>1144</v>
      </c>
      <c r="E3252" t="s">
        <v>17642</v>
      </c>
      <c r="F3252" t="s">
        <v>190</v>
      </c>
      <c r="G3252" t="s">
        <v>31</v>
      </c>
      <c r="H3252" t="s">
        <v>31</v>
      </c>
      <c r="I3252" t="s">
        <v>31</v>
      </c>
      <c r="J3252" t="s">
        <v>2758</v>
      </c>
      <c r="K3252" t="s">
        <v>2758</v>
      </c>
      <c r="L3252" t="s">
        <v>2805</v>
      </c>
      <c r="N3252">
        <f t="shared" si="100"/>
        <v>77046</v>
      </c>
      <c r="O3252">
        <f t="shared" si="101"/>
        <v>2577</v>
      </c>
    </row>
    <row r="3253" spans="1:15" x14ac:dyDescent="0.3">
      <c r="A3253">
        <v>2097</v>
      </c>
      <c r="B3253" t="s">
        <v>16767</v>
      </c>
      <c r="C3253">
        <v>83248</v>
      </c>
      <c r="D3253" t="s">
        <v>16768</v>
      </c>
      <c r="E3253" t="s">
        <v>17642</v>
      </c>
      <c r="G3253" t="s">
        <v>31</v>
      </c>
      <c r="H3253" t="s">
        <v>31</v>
      </c>
      <c r="I3253" t="s">
        <v>31</v>
      </c>
      <c r="J3253" t="s">
        <v>31</v>
      </c>
      <c r="K3253" t="s">
        <v>2758</v>
      </c>
      <c r="L3253" t="s">
        <v>2783</v>
      </c>
      <c r="N3253">
        <f t="shared" si="100"/>
        <v>83248</v>
      </c>
      <c r="O3253">
        <f t="shared" si="101"/>
        <v>2097</v>
      </c>
    </row>
    <row r="3254" spans="1:15" x14ac:dyDescent="0.3">
      <c r="A3254">
        <v>3657</v>
      </c>
      <c r="C3254" t="s">
        <v>18106</v>
      </c>
      <c r="D3254" t="s">
        <v>5050</v>
      </c>
      <c r="E3254" t="s">
        <v>17642</v>
      </c>
      <c r="G3254" t="s">
        <v>31</v>
      </c>
      <c r="H3254" t="s">
        <v>31</v>
      </c>
      <c r="I3254" t="s">
        <v>2758</v>
      </c>
      <c r="J3254" t="s">
        <v>2758</v>
      </c>
      <c r="K3254" t="s">
        <v>31</v>
      </c>
      <c r="L3254" t="s">
        <v>2805</v>
      </c>
      <c r="N3254" t="str">
        <f t="shared" si="100"/>
        <v>CB768</v>
      </c>
      <c r="O3254">
        <f t="shared" si="101"/>
        <v>3657</v>
      </c>
    </row>
    <row r="3255" spans="1:15" x14ac:dyDescent="0.3">
      <c r="A3255">
        <v>3657</v>
      </c>
      <c r="C3255">
        <v>37850</v>
      </c>
      <c r="D3255" t="s">
        <v>5050</v>
      </c>
      <c r="E3255" t="s">
        <v>17642</v>
      </c>
      <c r="G3255" t="s">
        <v>31</v>
      </c>
      <c r="H3255" t="s">
        <v>31</v>
      </c>
      <c r="I3255" t="s">
        <v>2758</v>
      </c>
      <c r="J3255" t="s">
        <v>2758</v>
      </c>
      <c r="K3255" t="s">
        <v>31</v>
      </c>
      <c r="L3255" t="s">
        <v>2805</v>
      </c>
      <c r="N3255">
        <f t="shared" si="100"/>
        <v>37850</v>
      </c>
      <c r="O3255">
        <f t="shared" si="101"/>
        <v>3657</v>
      </c>
    </row>
    <row r="3256" spans="1:15" x14ac:dyDescent="0.3">
      <c r="A3256">
        <v>3657</v>
      </c>
      <c r="C3256" t="s">
        <v>18107</v>
      </c>
      <c r="D3256" t="s">
        <v>5050</v>
      </c>
      <c r="E3256" t="s">
        <v>17642</v>
      </c>
      <c r="G3256" t="s">
        <v>31</v>
      </c>
      <c r="H3256" t="s">
        <v>31</v>
      </c>
      <c r="I3256" t="s">
        <v>2758</v>
      </c>
      <c r="J3256" t="s">
        <v>2758</v>
      </c>
      <c r="K3256" t="s">
        <v>31</v>
      </c>
      <c r="L3256" t="s">
        <v>2805</v>
      </c>
      <c r="N3256" t="str">
        <f t="shared" si="100"/>
        <v>WC170</v>
      </c>
      <c r="O3256">
        <f t="shared" si="101"/>
        <v>3657</v>
      </c>
    </row>
    <row r="3257" spans="1:15" x14ac:dyDescent="0.3">
      <c r="A3257">
        <v>3657</v>
      </c>
      <c r="C3257" t="s">
        <v>18108</v>
      </c>
      <c r="D3257" t="s">
        <v>5050</v>
      </c>
      <c r="E3257" t="s">
        <v>17642</v>
      </c>
      <c r="G3257" t="s">
        <v>31</v>
      </c>
      <c r="H3257" t="s">
        <v>31</v>
      </c>
      <c r="I3257" t="s">
        <v>2758</v>
      </c>
      <c r="J3257" t="s">
        <v>2758</v>
      </c>
      <c r="K3257" t="s">
        <v>31</v>
      </c>
      <c r="L3257" t="s">
        <v>2805</v>
      </c>
      <c r="N3257" t="str">
        <f t="shared" si="100"/>
        <v>WC171</v>
      </c>
      <c r="O3257">
        <f t="shared" si="101"/>
        <v>3657</v>
      </c>
    </row>
    <row r="3258" spans="1:15" x14ac:dyDescent="0.3">
      <c r="A3258">
        <v>3657</v>
      </c>
      <c r="C3258" t="s">
        <v>18109</v>
      </c>
      <c r="D3258" t="s">
        <v>5050</v>
      </c>
      <c r="E3258" t="s">
        <v>17642</v>
      </c>
      <c r="G3258" t="s">
        <v>31</v>
      </c>
      <c r="H3258" t="s">
        <v>31</v>
      </c>
      <c r="I3258" t="s">
        <v>2758</v>
      </c>
      <c r="J3258" t="s">
        <v>2758</v>
      </c>
      <c r="K3258" t="s">
        <v>31</v>
      </c>
      <c r="L3258" t="s">
        <v>2805</v>
      </c>
      <c r="N3258" t="str">
        <f t="shared" si="100"/>
        <v>CB150</v>
      </c>
      <c r="O3258">
        <f t="shared" si="101"/>
        <v>3657</v>
      </c>
    </row>
    <row r="3259" spans="1:15" x14ac:dyDescent="0.3">
      <c r="A3259">
        <v>3657</v>
      </c>
      <c r="C3259" t="s">
        <v>18110</v>
      </c>
      <c r="D3259" t="s">
        <v>5050</v>
      </c>
      <c r="E3259" t="s">
        <v>17642</v>
      </c>
      <c r="G3259" t="s">
        <v>31</v>
      </c>
      <c r="H3259" t="s">
        <v>31</v>
      </c>
      <c r="I3259" t="s">
        <v>2758</v>
      </c>
      <c r="J3259" t="s">
        <v>2758</v>
      </c>
      <c r="K3259" t="s">
        <v>31</v>
      </c>
      <c r="L3259" t="s">
        <v>2805</v>
      </c>
      <c r="N3259" t="str">
        <f t="shared" si="100"/>
        <v>WC129</v>
      </c>
      <c r="O3259">
        <f t="shared" si="101"/>
        <v>3657</v>
      </c>
    </row>
    <row r="3260" spans="1:15" x14ac:dyDescent="0.3">
      <c r="A3260">
        <v>3657</v>
      </c>
      <c r="C3260" t="s">
        <v>18111</v>
      </c>
      <c r="D3260" t="s">
        <v>5050</v>
      </c>
      <c r="E3260" t="s">
        <v>17642</v>
      </c>
      <c r="G3260" t="s">
        <v>31</v>
      </c>
      <c r="H3260" t="s">
        <v>31</v>
      </c>
      <c r="I3260" t="s">
        <v>2758</v>
      </c>
      <c r="J3260" t="s">
        <v>2758</v>
      </c>
      <c r="K3260" t="s">
        <v>31</v>
      </c>
      <c r="L3260" t="s">
        <v>2805</v>
      </c>
      <c r="N3260" t="str">
        <f t="shared" si="100"/>
        <v>CB138</v>
      </c>
      <c r="O3260">
        <f t="shared" si="101"/>
        <v>3657</v>
      </c>
    </row>
    <row r="3261" spans="1:15" x14ac:dyDescent="0.3">
      <c r="A3261">
        <v>3657</v>
      </c>
      <c r="C3261" t="s">
        <v>18112</v>
      </c>
      <c r="D3261" t="s">
        <v>5050</v>
      </c>
      <c r="E3261" t="s">
        <v>17642</v>
      </c>
      <c r="G3261" t="s">
        <v>31</v>
      </c>
      <c r="H3261" t="s">
        <v>31</v>
      </c>
      <c r="I3261" t="s">
        <v>2758</v>
      </c>
      <c r="J3261" t="s">
        <v>2758</v>
      </c>
      <c r="K3261" t="s">
        <v>31</v>
      </c>
      <c r="L3261" t="s">
        <v>2805</v>
      </c>
      <c r="N3261" t="str">
        <f t="shared" si="100"/>
        <v>WC101</v>
      </c>
      <c r="O3261">
        <f t="shared" si="101"/>
        <v>3657</v>
      </c>
    </row>
    <row r="3262" spans="1:15" x14ac:dyDescent="0.3">
      <c r="A3262">
        <v>3657</v>
      </c>
      <c r="D3262" t="s">
        <v>5050</v>
      </c>
      <c r="E3262" t="s">
        <v>17642</v>
      </c>
      <c r="G3262" t="s">
        <v>31</v>
      </c>
      <c r="H3262" t="s">
        <v>31</v>
      </c>
      <c r="I3262" t="s">
        <v>2758</v>
      </c>
      <c r="J3262" t="s">
        <v>2758</v>
      </c>
      <c r="K3262" t="s">
        <v>31</v>
      </c>
      <c r="L3262" t="s">
        <v>2805</v>
      </c>
      <c r="N3262">
        <f t="shared" si="100"/>
        <v>0</v>
      </c>
      <c r="O3262">
        <f t="shared" si="101"/>
        <v>3657</v>
      </c>
    </row>
    <row r="3263" spans="1:15" x14ac:dyDescent="0.3">
      <c r="A3263">
        <v>3657</v>
      </c>
      <c r="C3263" t="s">
        <v>18113</v>
      </c>
      <c r="D3263" t="s">
        <v>5050</v>
      </c>
      <c r="E3263" t="s">
        <v>17642</v>
      </c>
      <c r="G3263" t="s">
        <v>31</v>
      </c>
      <c r="H3263" t="s">
        <v>31</v>
      </c>
      <c r="I3263" t="s">
        <v>2758</v>
      </c>
      <c r="J3263" t="s">
        <v>2758</v>
      </c>
      <c r="K3263" t="s">
        <v>31</v>
      </c>
      <c r="L3263" t="s">
        <v>2805</v>
      </c>
      <c r="N3263" t="str">
        <f t="shared" si="100"/>
        <v>LT882</v>
      </c>
      <c r="O3263">
        <f t="shared" si="101"/>
        <v>3657</v>
      </c>
    </row>
    <row r="3264" spans="1:15" x14ac:dyDescent="0.3">
      <c r="A3264">
        <v>3657</v>
      </c>
      <c r="C3264" t="s">
        <v>18114</v>
      </c>
      <c r="D3264" t="s">
        <v>5050</v>
      </c>
      <c r="E3264" t="s">
        <v>17642</v>
      </c>
      <c r="G3264" t="s">
        <v>31</v>
      </c>
      <c r="H3264" t="s">
        <v>31</v>
      </c>
      <c r="I3264" t="s">
        <v>2758</v>
      </c>
      <c r="J3264" t="s">
        <v>2758</v>
      </c>
      <c r="K3264" t="s">
        <v>31</v>
      </c>
      <c r="L3264" t="s">
        <v>2805</v>
      </c>
      <c r="N3264" t="str">
        <f t="shared" si="100"/>
        <v>WC173</v>
      </c>
      <c r="O3264">
        <f t="shared" si="101"/>
        <v>3657</v>
      </c>
    </row>
    <row r="3265" spans="1:15" x14ac:dyDescent="0.3">
      <c r="A3265">
        <v>3657</v>
      </c>
      <c r="C3265" t="s">
        <v>18115</v>
      </c>
      <c r="D3265" t="s">
        <v>5050</v>
      </c>
      <c r="E3265" t="s">
        <v>17642</v>
      </c>
      <c r="G3265" t="s">
        <v>31</v>
      </c>
      <c r="H3265" t="s">
        <v>31</v>
      </c>
      <c r="I3265" t="s">
        <v>2758</v>
      </c>
      <c r="J3265" t="s">
        <v>2758</v>
      </c>
      <c r="K3265" t="s">
        <v>31</v>
      </c>
      <c r="L3265" t="s">
        <v>2805</v>
      </c>
      <c r="N3265" t="str">
        <f t="shared" si="100"/>
        <v>WC174</v>
      </c>
      <c r="O3265">
        <f t="shared" si="101"/>
        <v>3657</v>
      </c>
    </row>
    <row r="3266" spans="1:15" x14ac:dyDescent="0.3">
      <c r="A3266">
        <v>3657</v>
      </c>
      <c r="C3266" t="s">
        <v>18116</v>
      </c>
      <c r="D3266" t="s">
        <v>5050</v>
      </c>
      <c r="E3266" t="s">
        <v>17642</v>
      </c>
      <c r="G3266" t="s">
        <v>31</v>
      </c>
      <c r="H3266" t="s">
        <v>31</v>
      </c>
      <c r="I3266" t="s">
        <v>2758</v>
      </c>
      <c r="J3266" t="s">
        <v>2758</v>
      </c>
      <c r="K3266" t="s">
        <v>31</v>
      </c>
      <c r="L3266" t="s">
        <v>2805</v>
      </c>
      <c r="N3266" t="str">
        <f t="shared" si="100"/>
        <v>WC175</v>
      </c>
      <c r="O3266">
        <f t="shared" si="101"/>
        <v>3657</v>
      </c>
    </row>
    <row r="3267" spans="1:15" x14ac:dyDescent="0.3">
      <c r="A3267">
        <v>3657</v>
      </c>
      <c r="C3267" t="s">
        <v>18117</v>
      </c>
      <c r="D3267" t="s">
        <v>5050</v>
      </c>
      <c r="E3267" t="s">
        <v>17642</v>
      </c>
      <c r="G3267" t="s">
        <v>31</v>
      </c>
      <c r="H3267" t="s">
        <v>31</v>
      </c>
      <c r="I3267" t="s">
        <v>2758</v>
      </c>
      <c r="J3267" t="s">
        <v>2758</v>
      </c>
      <c r="K3267" t="s">
        <v>31</v>
      </c>
      <c r="L3267" t="s">
        <v>2805</v>
      </c>
      <c r="N3267" t="str">
        <f t="shared" ref="N3267:N3330" si="102">C3267</f>
        <v>WC176</v>
      </c>
      <c r="O3267">
        <f t="shared" ref="O3267:O3330" si="103">A3267</f>
        <v>3657</v>
      </c>
    </row>
    <row r="3268" spans="1:15" x14ac:dyDescent="0.3">
      <c r="A3268">
        <v>3657</v>
      </c>
      <c r="C3268" t="s">
        <v>18118</v>
      </c>
      <c r="D3268" t="s">
        <v>5050</v>
      </c>
      <c r="E3268" t="s">
        <v>17642</v>
      </c>
      <c r="G3268" t="s">
        <v>31</v>
      </c>
      <c r="H3268" t="s">
        <v>31</v>
      </c>
      <c r="I3268" t="s">
        <v>2758</v>
      </c>
      <c r="J3268" t="s">
        <v>2758</v>
      </c>
      <c r="K3268" t="s">
        <v>31</v>
      </c>
      <c r="L3268" t="s">
        <v>2805</v>
      </c>
      <c r="N3268" t="str">
        <f t="shared" si="102"/>
        <v>WE102</v>
      </c>
      <c r="O3268">
        <f t="shared" si="103"/>
        <v>3657</v>
      </c>
    </row>
    <row r="3269" spans="1:15" x14ac:dyDescent="0.3">
      <c r="A3269">
        <v>3657</v>
      </c>
      <c r="C3269" t="s">
        <v>18119</v>
      </c>
      <c r="D3269" t="s">
        <v>5050</v>
      </c>
      <c r="E3269" t="s">
        <v>17642</v>
      </c>
      <c r="G3269" t="s">
        <v>31</v>
      </c>
      <c r="H3269" t="s">
        <v>31</v>
      </c>
      <c r="I3269" t="s">
        <v>2758</v>
      </c>
      <c r="J3269" t="s">
        <v>2758</v>
      </c>
      <c r="K3269" t="s">
        <v>31</v>
      </c>
      <c r="L3269" t="s">
        <v>2805</v>
      </c>
      <c r="N3269" t="str">
        <f t="shared" si="102"/>
        <v>WC229</v>
      </c>
      <c r="O3269">
        <f t="shared" si="103"/>
        <v>3657</v>
      </c>
    </row>
    <row r="3270" spans="1:15" x14ac:dyDescent="0.3">
      <c r="A3270">
        <v>3657</v>
      </c>
      <c r="C3270" t="s">
        <v>18120</v>
      </c>
      <c r="D3270" t="s">
        <v>5050</v>
      </c>
      <c r="E3270" t="s">
        <v>17642</v>
      </c>
      <c r="G3270" t="s">
        <v>31</v>
      </c>
      <c r="H3270" t="s">
        <v>31</v>
      </c>
      <c r="I3270" t="s">
        <v>2758</v>
      </c>
      <c r="J3270" t="s">
        <v>2758</v>
      </c>
      <c r="K3270" t="s">
        <v>31</v>
      </c>
      <c r="L3270" t="s">
        <v>2805</v>
      </c>
      <c r="N3270" t="str">
        <f t="shared" si="102"/>
        <v>CB769</v>
      </c>
      <c r="O3270">
        <f t="shared" si="103"/>
        <v>3657</v>
      </c>
    </row>
    <row r="3271" spans="1:15" x14ac:dyDescent="0.3">
      <c r="A3271">
        <v>3657</v>
      </c>
      <c r="C3271" t="s">
        <v>18121</v>
      </c>
      <c r="D3271" t="s">
        <v>5050</v>
      </c>
      <c r="E3271" t="s">
        <v>17642</v>
      </c>
      <c r="G3271" t="s">
        <v>31</v>
      </c>
      <c r="H3271" t="s">
        <v>31</v>
      </c>
      <c r="I3271" t="s">
        <v>2758</v>
      </c>
      <c r="J3271" t="s">
        <v>2758</v>
      </c>
      <c r="K3271" t="s">
        <v>31</v>
      </c>
      <c r="L3271" t="s">
        <v>2805</v>
      </c>
      <c r="N3271" t="str">
        <f t="shared" si="102"/>
        <v>WC177</v>
      </c>
      <c r="O3271">
        <f t="shared" si="103"/>
        <v>3657</v>
      </c>
    </row>
    <row r="3272" spans="1:15" x14ac:dyDescent="0.3">
      <c r="A3272">
        <v>3657</v>
      </c>
      <c r="C3272" t="s">
        <v>18122</v>
      </c>
      <c r="D3272" t="s">
        <v>5050</v>
      </c>
      <c r="E3272" t="s">
        <v>17642</v>
      </c>
      <c r="G3272" t="s">
        <v>31</v>
      </c>
      <c r="H3272" t="s">
        <v>31</v>
      </c>
      <c r="I3272" t="s">
        <v>2758</v>
      </c>
      <c r="J3272" t="s">
        <v>2758</v>
      </c>
      <c r="K3272" t="s">
        <v>31</v>
      </c>
      <c r="L3272" t="s">
        <v>2805</v>
      </c>
      <c r="N3272" t="str">
        <f t="shared" si="102"/>
        <v>WC135</v>
      </c>
      <c r="O3272">
        <f t="shared" si="103"/>
        <v>3657</v>
      </c>
    </row>
    <row r="3273" spans="1:15" x14ac:dyDescent="0.3">
      <c r="A3273">
        <v>3657</v>
      </c>
      <c r="C3273" t="s">
        <v>18123</v>
      </c>
      <c r="D3273" t="s">
        <v>5050</v>
      </c>
      <c r="E3273" t="s">
        <v>17642</v>
      </c>
      <c r="G3273" t="s">
        <v>31</v>
      </c>
      <c r="H3273" t="s">
        <v>31</v>
      </c>
      <c r="I3273" t="s">
        <v>2758</v>
      </c>
      <c r="J3273" t="s">
        <v>2758</v>
      </c>
      <c r="K3273" t="s">
        <v>31</v>
      </c>
      <c r="L3273" t="s">
        <v>2805</v>
      </c>
      <c r="N3273" t="str">
        <f t="shared" si="102"/>
        <v>WC179</v>
      </c>
      <c r="O3273">
        <f t="shared" si="103"/>
        <v>3657</v>
      </c>
    </row>
    <row r="3274" spans="1:15" x14ac:dyDescent="0.3">
      <c r="A3274">
        <v>3657</v>
      </c>
      <c r="C3274" t="s">
        <v>18124</v>
      </c>
      <c r="D3274" t="s">
        <v>5050</v>
      </c>
      <c r="E3274" t="s">
        <v>17642</v>
      </c>
      <c r="G3274" t="s">
        <v>31</v>
      </c>
      <c r="H3274" t="s">
        <v>31</v>
      </c>
      <c r="I3274" t="s">
        <v>2758</v>
      </c>
      <c r="J3274" t="s">
        <v>2758</v>
      </c>
      <c r="K3274" t="s">
        <v>31</v>
      </c>
      <c r="L3274" t="s">
        <v>2805</v>
      </c>
      <c r="N3274" t="str">
        <f t="shared" si="102"/>
        <v>CQ001</v>
      </c>
      <c r="O3274">
        <f t="shared" si="103"/>
        <v>3657</v>
      </c>
    </row>
    <row r="3275" spans="1:15" x14ac:dyDescent="0.3">
      <c r="A3275">
        <v>3657</v>
      </c>
      <c r="C3275" t="s">
        <v>18125</v>
      </c>
      <c r="D3275" t="s">
        <v>5050</v>
      </c>
      <c r="E3275" t="s">
        <v>17642</v>
      </c>
      <c r="G3275" t="s">
        <v>31</v>
      </c>
      <c r="H3275" t="s">
        <v>31</v>
      </c>
      <c r="I3275" t="s">
        <v>2758</v>
      </c>
      <c r="J3275" t="s">
        <v>2758</v>
      </c>
      <c r="K3275" t="s">
        <v>31</v>
      </c>
      <c r="L3275" t="s">
        <v>2805</v>
      </c>
      <c r="N3275" t="str">
        <f t="shared" si="102"/>
        <v>WC180</v>
      </c>
      <c r="O3275">
        <f t="shared" si="103"/>
        <v>3657</v>
      </c>
    </row>
    <row r="3276" spans="1:15" x14ac:dyDescent="0.3">
      <c r="A3276">
        <v>3657</v>
      </c>
      <c r="C3276" t="s">
        <v>18126</v>
      </c>
      <c r="D3276" t="s">
        <v>5050</v>
      </c>
      <c r="E3276" t="s">
        <v>17642</v>
      </c>
      <c r="G3276" t="s">
        <v>31</v>
      </c>
      <c r="H3276" t="s">
        <v>31</v>
      </c>
      <c r="I3276" t="s">
        <v>2758</v>
      </c>
      <c r="J3276" t="s">
        <v>2758</v>
      </c>
      <c r="K3276" t="s">
        <v>31</v>
      </c>
      <c r="L3276" t="s">
        <v>2805</v>
      </c>
      <c r="N3276" t="str">
        <f t="shared" si="102"/>
        <v>CB273</v>
      </c>
      <c r="O3276">
        <f t="shared" si="103"/>
        <v>3657</v>
      </c>
    </row>
    <row r="3277" spans="1:15" x14ac:dyDescent="0.3">
      <c r="A3277">
        <v>3657</v>
      </c>
      <c r="C3277" t="s">
        <v>18127</v>
      </c>
      <c r="D3277" t="s">
        <v>5050</v>
      </c>
      <c r="E3277" t="s">
        <v>17642</v>
      </c>
      <c r="G3277" t="s">
        <v>31</v>
      </c>
      <c r="H3277" t="s">
        <v>31</v>
      </c>
      <c r="I3277" t="s">
        <v>2758</v>
      </c>
      <c r="J3277" t="s">
        <v>2758</v>
      </c>
      <c r="K3277" t="s">
        <v>31</v>
      </c>
      <c r="L3277" t="s">
        <v>2805</v>
      </c>
      <c r="N3277" t="str">
        <f t="shared" si="102"/>
        <v>CQ005</v>
      </c>
      <c r="O3277">
        <f t="shared" si="103"/>
        <v>3657</v>
      </c>
    </row>
    <row r="3278" spans="1:15" x14ac:dyDescent="0.3">
      <c r="A3278">
        <v>3657</v>
      </c>
      <c r="C3278" t="s">
        <v>18128</v>
      </c>
      <c r="D3278" t="s">
        <v>5050</v>
      </c>
      <c r="E3278" t="s">
        <v>17642</v>
      </c>
      <c r="G3278" t="s">
        <v>31</v>
      </c>
      <c r="H3278" t="s">
        <v>31</v>
      </c>
      <c r="I3278" t="s">
        <v>2758</v>
      </c>
      <c r="J3278" t="s">
        <v>2758</v>
      </c>
      <c r="K3278" t="s">
        <v>31</v>
      </c>
      <c r="L3278" t="s">
        <v>2805</v>
      </c>
      <c r="N3278" t="str">
        <f t="shared" si="102"/>
        <v>CB674</v>
      </c>
      <c r="O3278">
        <f t="shared" si="103"/>
        <v>3657</v>
      </c>
    </row>
    <row r="3279" spans="1:15" x14ac:dyDescent="0.3">
      <c r="A3279">
        <v>3657</v>
      </c>
      <c r="C3279" t="s">
        <v>18129</v>
      </c>
      <c r="D3279" t="s">
        <v>5050</v>
      </c>
      <c r="E3279" t="s">
        <v>17642</v>
      </c>
      <c r="G3279" t="s">
        <v>31</v>
      </c>
      <c r="H3279" t="s">
        <v>31</v>
      </c>
      <c r="I3279" t="s">
        <v>2758</v>
      </c>
      <c r="J3279" t="s">
        <v>2758</v>
      </c>
      <c r="K3279" t="s">
        <v>31</v>
      </c>
      <c r="L3279" t="s">
        <v>2805</v>
      </c>
      <c r="N3279" t="str">
        <f t="shared" si="102"/>
        <v>WE048</v>
      </c>
      <c r="O3279">
        <f t="shared" si="103"/>
        <v>3657</v>
      </c>
    </row>
    <row r="3280" spans="1:15" x14ac:dyDescent="0.3">
      <c r="A3280">
        <v>3657</v>
      </c>
      <c r="C3280" t="s">
        <v>18130</v>
      </c>
      <c r="D3280" t="s">
        <v>5050</v>
      </c>
      <c r="E3280" t="s">
        <v>17642</v>
      </c>
      <c r="G3280" t="s">
        <v>31</v>
      </c>
      <c r="H3280" t="s">
        <v>31</v>
      </c>
      <c r="I3280" t="s">
        <v>2758</v>
      </c>
      <c r="J3280" t="s">
        <v>2758</v>
      </c>
      <c r="K3280" t="s">
        <v>31</v>
      </c>
      <c r="L3280" t="s">
        <v>2805</v>
      </c>
      <c r="N3280" t="str">
        <f t="shared" si="102"/>
        <v>CB561</v>
      </c>
      <c r="O3280">
        <f t="shared" si="103"/>
        <v>3657</v>
      </c>
    </row>
    <row r="3281" spans="1:15" x14ac:dyDescent="0.3">
      <c r="A3281">
        <v>3657</v>
      </c>
      <c r="C3281" t="s">
        <v>18131</v>
      </c>
      <c r="D3281" t="s">
        <v>5050</v>
      </c>
      <c r="E3281" t="s">
        <v>17642</v>
      </c>
      <c r="G3281" t="s">
        <v>31</v>
      </c>
      <c r="H3281" t="s">
        <v>31</v>
      </c>
      <c r="I3281" t="s">
        <v>2758</v>
      </c>
      <c r="J3281" t="s">
        <v>2758</v>
      </c>
      <c r="K3281" t="s">
        <v>31</v>
      </c>
      <c r="L3281" t="s">
        <v>2805</v>
      </c>
      <c r="N3281" t="str">
        <f t="shared" si="102"/>
        <v>WC181</v>
      </c>
      <c r="O3281">
        <f t="shared" si="103"/>
        <v>3657</v>
      </c>
    </row>
    <row r="3282" spans="1:15" x14ac:dyDescent="0.3">
      <c r="A3282">
        <v>3657</v>
      </c>
      <c r="C3282" t="s">
        <v>18132</v>
      </c>
      <c r="D3282" t="s">
        <v>5050</v>
      </c>
      <c r="E3282" t="s">
        <v>17642</v>
      </c>
      <c r="G3282" t="s">
        <v>31</v>
      </c>
      <c r="H3282" t="s">
        <v>31</v>
      </c>
      <c r="I3282" t="s">
        <v>2758</v>
      </c>
      <c r="J3282" t="s">
        <v>2758</v>
      </c>
      <c r="K3282" t="s">
        <v>31</v>
      </c>
      <c r="L3282" t="s">
        <v>2805</v>
      </c>
      <c r="N3282" t="str">
        <f t="shared" si="102"/>
        <v>A0280</v>
      </c>
      <c r="O3282">
        <f t="shared" si="103"/>
        <v>3657</v>
      </c>
    </row>
    <row r="3283" spans="1:15" x14ac:dyDescent="0.3">
      <c r="A3283">
        <v>3657</v>
      </c>
      <c r="C3283" t="s">
        <v>18133</v>
      </c>
      <c r="D3283" t="s">
        <v>5050</v>
      </c>
      <c r="E3283" t="s">
        <v>17642</v>
      </c>
      <c r="G3283" t="s">
        <v>31</v>
      </c>
      <c r="H3283" t="s">
        <v>31</v>
      </c>
      <c r="I3283" t="s">
        <v>2758</v>
      </c>
      <c r="J3283" t="s">
        <v>2758</v>
      </c>
      <c r="K3283" t="s">
        <v>31</v>
      </c>
      <c r="L3283" t="s">
        <v>2805</v>
      </c>
      <c r="N3283" t="str">
        <f t="shared" si="102"/>
        <v>CQ063</v>
      </c>
      <c r="O3283">
        <f t="shared" si="103"/>
        <v>3657</v>
      </c>
    </row>
    <row r="3284" spans="1:15" x14ac:dyDescent="0.3">
      <c r="A3284">
        <v>3657</v>
      </c>
      <c r="C3284" t="s">
        <v>18134</v>
      </c>
      <c r="D3284" t="s">
        <v>5050</v>
      </c>
      <c r="E3284" t="s">
        <v>17642</v>
      </c>
      <c r="G3284" t="s">
        <v>31</v>
      </c>
      <c r="H3284" t="s">
        <v>31</v>
      </c>
      <c r="I3284" t="s">
        <v>2758</v>
      </c>
      <c r="J3284" t="s">
        <v>2758</v>
      </c>
      <c r="K3284" t="s">
        <v>31</v>
      </c>
      <c r="L3284" t="s">
        <v>2805</v>
      </c>
      <c r="N3284" t="str">
        <f t="shared" si="102"/>
        <v>WC182</v>
      </c>
      <c r="O3284">
        <f t="shared" si="103"/>
        <v>3657</v>
      </c>
    </row>
    <row r="3285" spans="1:15" x14ac:dyDescent="0.3">
      <c r="A3285">
        <v>3657</v>
      </c>
      <c r="C3285" t="s">
        <v>18135</v>
      </c>
      <c r="D3285" t="s">
        <v>5050</v>
      </c>
      <c r="E3285" t="s">
        <v>17642</v>
      </c>
      <c r="G3285" t="s">
        <v>31</v>
      </c>
      <c r="H3285" t="s">
        <v>31</v>
      </c>
      <c r="I3285" t="s">
        <v>2758</v>
      </c>
      <c r="J3285" t="s">
        <v>2758</v>
      </c>
      <c r="K3285" t="s">
        <v>31</v>
      </c>
      <c r="L3285" t="s">
        <v>2805</v>
      </c>
      <c r="N3285" t="str">
        <f t="shared" si="102"/>
        <v>WE051</v>
      </c>
      <c r="O3285">
        <f t="shared" si="103"/>
        <v>3657</v>
      </c>
    </row>
    <row r="3286" spans="1:15" x14ac:dyDescent="0.3">
      <c r="A3286">
        <v>3657</v>
      </c>
      <c r="C3286" t="s">
        <v>18136</v>
      </c>
      <c r="D3286" t="s">
        <v>5050</v>
      </c>
      <c r="E3286" t="s">
        <v>17642</v>
      </c>
      <c r="G3286" t="s">
        <v>31</v>
      </c>
      <c r="H3286" t="s">
        <v>31</v>
      </c>
      <c r="I3286" t="s">
        <v>2758</v>
      </c>
      <c r="J3286" t="s">
        <v>2758</v>
      </c>
      <c r="K3286" t="s">
        <v>31</v>
      </c>
      <c r="L3286" t="s">
        <v>2805</v>
      </c>
      <c r="N3286" t="str">
        <f t="shared" si="102"/>
        <v>WE046</v>
      </c>
      <c r="O3286">
        <f t="shared" si="103"/>
        <v>3657</v>
      </c>
    </row>
    <row r="3287" spans="1:15" x14ac:dyDescent="0.3">
      <c r="A3287">
        <v>3657</v>
      </c>
      <c r="C3287" t="s">
        <v>18137</v>
      </c>
      <c r="D3287" t="s">
        <v>5050</v>
      </c>
      <c r="E3287" t="s">
        <v>17642</v>
      </c>
      <c r="G3287" t="s">
        <v>31</v>
      </c>
      <c r="H3287" t="s">
        <v>31</v>
      </c>
      <c r="I3287" t="s">
        <v>2758</v>
      </c>
      <c r="J3287" t="s">
        <v>2758</v>
      </c>
      <c r="K3287" t="s">
        <v>31</v>
      </c>
      <c r="L3287" t="s">
        <v>2805</v>
      </c>
      <c r="N3287" t="str">
        <f t="shared" si="102"/>
        <v>WC183</v>
      </c>
      <c r="O3287">
        <f t="shared" si="103"/>
        <v>3657</v>
      </c>
    </row>
    <row r="3288" spans="1:15" x14ac:dyDescent="0.3">
      <c r="A3288">
        <v>3657</v>
      </c>
      <c r="C3288" t="s">
        <v>18138</v>
      </c>
      <c r="D3288" t="s">
        <v>5050</v>
      </c>
      <c r="E3288" t="s">
        <v>17642</v>
      </c>
      <c r="G3288" t="s">
        <v>31</v>
      </c>
      <c r="H3288" t="s">
        <v>31</v>
      </c>
      <c r="I3288" t="s">
        <v>2758</v>
      </c>
      <c r="J3288" t="s">
        <v>2758</v>
      </c>
      <c r="K3288" t="s">
        <v>31</v>
      </c>
      <c r="L3288" t="s">
        <v>2805</v>
      </c>
      <c r="N3288" t="str">
        <f t="shared" si="102"/>
        <v>WC184</v>
      </c>
      <c r="O3288">
        <f t="shared" si="103"/>
        <v>3657</v>
      </c>
    </row>
    <row r="3289" spans="1:15" x14ac:dyDescent="0.3">
      <c r="A3289">
        <v>3657</v>
      </c>
      <c r="C3289" t="s">
        <v>18139</v>
      </c>
      <c r="D3289" t="s">
        <v>5050</v>
      </c>
      <c r="E3289" t="s">
        <v>17642</v>
      </c>
      <c r="G3289" t="s">
        <v>31</v>
      </c>
      <c r="H3289" t="s">
        <v>31</v>
      </c>
      <c r="I3289" t="s">
        <v>2758</v>
      </c>
      <c r="J3289" t="s">
        <v>2758</v>
      </c>
      <c r="K3289" t="s">
        <v>31</v>
      </c>
      <c r="L3289" t="s">
        <v>2805</v>
      </c>
      <c r="N3289" t="str">
        <f t="shared" si="102"/>
        <v>WC185</v>
      </c>
      <c r="O3289">
        <f t="shared" si="103"/>
        <v>3657</v>
      </c>
    </row>
    <row r="3290" spans="1:15" x14ac:dyDescent="0.3">
      <c r="A3290">
        <v>3657</v>
      </c>
      <c r="C3290" t="s">
        <v>18140</v>
      </c>
      <c r="D3290" t="s">
        <v>5050</v>
      </c>
      <c r="E3290" t="s">
        <v>17642</v>
      </c>
      <c r="G3290" t="s">
        <v>31</v>
      </c>
      <c r="H3290" t="s">
        <v>31</v>
      </c>
      <c r="I3290" t="s">
        <v>2758</v>
      </c>
      <c r="J3290" t="s">
        <v>2758</v>
      </c>
      <c r="K3290" t="s">
        <v>31</v>
      </c>
      <c r="L3290" t="s">
        <v>2805</v>
      </c>
      <c r="N3290" t="str">
        <f t="shared" si="102"/>
        <v>A0680</v>
      </c>
      <c r="O3290">
        <f t="shared" si="103"/>
        <v>3657</v>
      </c>
    </row>
    <row r="3291" spans="1:15" x14ac:dyDescent="0.3">
      <c r="A3291">
        <v>3657</v>
      </c>
      <c r="C3291" t="s">
        <v>18141</v>
      </c>
      <c r="D3291" t="s">
        <v>5050</v>
      </c>
      <c r="E3291" t="s">
        <v>17642</v>
      </c>
      <c r="G3291" t="s">
        <v>31</v>
      </c>
      <c r="H3291" t="s">
        <v>31</v>
      </c>
      <c r="I3291" t="s">
        <v>2758</v>
      </c>
      <c r="J3291" t="s">
        <v>2758</v>
      </c>
      <c r="K3291" t="s">
        <v>31</v>
      </c>
      <c r="L3291" t="s">
        <v>2805</v>
      </c>
      <c r="N3291" t="str">
        <f t="shared" si="102"/>
        <v>LS444</v>
      </c>
      <c r="O3291">
        <f t="shared" si="103"/>
        <v>3657</v>
      </c>
    </row>
    <row r="3292" spans="1:15" x14ac:dyDescent="0.3">
      <c r="A3292">
        <v>3657</v>
      </c>
      <c r="C3292" t="s">
        <v>18142</v>
      </c>
      <c r="D3292" t="s">
        <v>5050</v>
      </c>
      <c r="E3292" t="s">
        <v>17642</v>
      </c>
      <c r="G3292" t="s">
        <v>31</v>
      </c>
      <c r="H3292" t="s">
        <v>31</v>
      </c>
      <c r="I3292" t="s">
        <v>2758</v>
      </c>
      <c r="J3292" t="s">
        <v>2758</v>
      </c>
      <c r="K3292" t="s">
        <v>31</v>
      </c>
      <c r="L3292" t="s">
        <v>2805</v>
      </c>
      <c r="N3292" t="str">
        <f t="shared" si="102"/>
        <v>CB770</v>
      </c>
      <c r="O3292">
        <f t="shared" si="103"/>
        <v>3657</v>
      </c>
    </row>
    <row r="3293" spans="1:15" x14ac:dyDescent="0.3">
      <c r="A3293">
        <v>3657</v>
      </c>
      <c r="C3293" t="s">
        <v>18143</v>
      </c>
      <c r="D3293" t="s">
        <v>5050</v>
      </c>
      <c r="E3293" t="s">
        <v>17642</v>
      </c>
      <c r="G3293" t="s">
        <v>31</v>
      </c>
      <c r="H3293" t="s">
        <v>31</v>
      </c>
      <c r="I3293" t="s">
        <v>2758</v>
      </c>
      <c r="J3293" t="s">
        <v>2758</v>
      </c>
      <c r="K3293" t="s">
        <v>31</v>
      </c>
      <c r="L3293" t="s">
        <v>2805</v>
      </c>
      <c r="N3293" t="str">
        <f t="shared" si="102"/>
        <v>WC186</v>
      </c>
      <c r="O3293">
        <f t="shared" si="103"/>
        <v>3657</v>
      </c>
    </row>
    <row r="3294" spans="1:15" x14ac:dyDescent="0.3">
      <c r="A3294">
        <v>3657</v>
      </c>
      <c r="C3294" t="s">
        <v>18144</v>
      </c>
      <c r="D3294" t="s">
        <v>5050</v>
      </c>
      <c r="E3294" t="s">
        <v>17642</v>
      </c>
      <c r="G3294" t="s">
        <v>31</v>
      </c>
      <c r="H3294" t="s">
        <v>31</v>
      </c>
      <c r="I3294" t="s">
        <v>2758</v>
      </c>
      <c r="J3294" t="s">
        <v>2758</v>
      </c>
      <c r="K3294" t="s">
        <v>31</v>
      </c>
      <c r="L3294" t="s">
        <v>2805</v>
      </c>
      <c r="N3294" t="str">
        <f t="shared" si="102"/>
        <v>WC187</v>
      </c>
      <c r="O3294">
        <f t="shared" si="103"/>
        <v>3657</v>
      </c>
    </row>
    <row r="3295" spans="1:15" x14ac:dyDescent="0.3">
      <c r="A3295">
        <v>3657</v>
      </c>
      <c r="C3295" t="s">
        <v>18145</v>
      </c>
      <c r="D3295" t="s">
        <v>5050</v>
      </c>
      <c r="E3295" t="s">
        <v>17642</v>
      </c>
      <c r="G3295" t="s">
        <v>31</v>
      </c>
      <c r="H3295" t="s">
        <v>31</v>
      </c>
      <c r="I3295" t="s">
        <v>2758</v>
      </c>
      <c r="J3295" t="s">
        <v>2758</v>
      </c>
      <c r="K3295" t="s">
        <v>31</v>
      </c>
      <c r="L3295" t="s">
        <v>2805</v>
      </c>
      <c r="N3295" t="str">
        <f t="shared" si="102"/>
        <v>CB037</v>
      </c>
      <c r="O3295">
        <f t="shared" si="103"/>
        <v>3657</v>
      </c>
    </row>
    <row r="3296" spans="1:15" x14ac:dyDescent="0.3">
      <c r="A3296">
        <v>3657</v>
      </c>
      <c r="C3296" t="s">
        <v>18146</v>
      </c>
      <c r="D3296" t="s">
        <v>5050</v>
      </c>
      <c r="E3296" t="s">
        <v>17642</v>
      </c>
      <c r="G3296" t="s">
        <v>31</v>
      </c>
      <c r="H3296" t="s">
        <v>31</v>
      </c>
      <c r="I3296" t="s">
        <v>2758</v>
      </c>
      <c r="J3296" t="s">
        <v>2758</v>
      </c>
      <c r="K3296" t="s">
        <v>31</v>
      </c>
      <c r="L3296" t="s">
        <v>2805</v>
      </c>
      <c r="N3296" t="str">
        <f t="shared" si="102"/>
        <v>CB035</v>
      </c>
      <c r="O3296">
        <f t="shared" si="103"/>
        <v>3657</v>
      </c>
    </row>
    <row r="3297" spans="1:15" x14ac:dyDescent="0.3">
      <c r="A3297">
        <v>3657</v>
      </c>
      <c r="C3297" t="s">
        <v>18147</v>
      </c>
      <c r="D3297" t="s">
        <v>5050</v>
      </c>
      <c r="E3297" t="s">
        <v>17642</v>
      </c>
      <c r="G3297" t="s">
        <v>31</v>
      </c>
      <c r="H3297" t="s">
        <v>31</v>
      </c>
      <c r="I3297" t="s">
        <v>2758</v>
      </c>
      <c r="J3297" t="s">
        <v>2758</v>
      </c>
      <c r="K3297" t="s">
        <v>31</v>
      </c>
      <c r="L3297" t="s">
        <v>2805</v>
      </c>
      <c r="N3297" t="str">
        <f t="shared" si="102"/>
        <v>CB036</v>
      </c>
      <c r="O3297">
        <f t="shared" si="103"/>
        <v>3657</v>
      </c>
    </row>
    <row r="3298" spans="1:15" x14ac:dyDescent="0.3">
      <c r="A3298">
        <v>3657</v>
      </c>
      <c r="C3298" t="s">
        <v>18148</v>
      </c>
      <c r="D3298" t="s">
        <v>5050</v>
      </c>
      <c r="E3298" t="s">
        <v>17642</v>
      </c>
      <c r="G3298" t="s">
        <v>31</v>
      </c>
      <c r="H3298" t="s">
        <v>31</v>
      </c>
      <c r="I3298" t="s">
        <v>2758</v>
      </c>
      <c r="J3298" t="s">
        <v>2758</v>
      </c>
      <c r="K3298" t="s">
        <v>31</v>
      </c>
      <c r="L3298" t="s">
        <v>2805</v>
      </c>
      <c r="N3298" t="str">
        <f t="shared" si="102"/>
        <v>WC188</v>
      </c>
      <c r="O3298">
        <f t="shared" si="103"/>
        <v>3657</v>
      </c>
    </row>
    <row r="3299" spans="1:15" x14ac:dyDescent="0.3">
      <c r="A3299">
        <v>3657</v>
      </c>
      <c r="C3299" t="s">
        <v>18149</v>
      </c>
      <c r="D3299" t="s">
        <v>5050</v>
      </c>
      <c r="E3299" t="s">
        <v>17642</v>
      </c>
      <c r="G3299" t="s">
        <v>31</v>
      </c>
      <c r="H3299" t="s">
        <v>31</v>
      </c>
      <c r="I3299" t="s">
        <v>2758</v>
      </c>
      <c r="J3299" t="s">
        <v>2758</v>
      </c>
      <c r="K3299" t="s">
        <v>31</v>
      </c>
      <c r="L3299" t="s">
        <v>2805</v>
      </c>
      <c r="N3299" t="str">
        <f t="shared" si="102"/>
        <v>A0001</v>
      </c>
      <c r="O3299">
        <f t="shared" si="103"/>
        <v>3657</v>
      </c>
    </row>
    <row r="3300" spans="1:15" x14ac:dyDescent="0.3">
      <c r="A3300">
        <v>3657</v>
      </c>
      <c r="C3300" t="s">
        <v>18150</v>
      </c>
      <c r="D3300" t="s">
        <v>5050</v>
      </c>
      <c r="E3300" t="s">
        <v>17642</v>
      </c>
      <c r="G3300" t="s">
        <v>31</v>
      </c>
      <c r="H3300" t="s">
        <v>31</v>
      </c>
      <c r="I3300" t="s">
        <v>2758</v>
      </c>
      <c r="J3300" t="s">
        <v>2758</v>
      </c>
      <c r="K3300" t="s">
        <v>31</v>
      </c>
      <c r="L3300" t="s">
        <v>2805</v>
      </c>
      <c r="N3300" t="str">
        <f t="shared" si="102"/>
        <v>CB894</v>
      </c>
      <c r="O3300">
        <f t="shared" si="103"/>
        <v>3657</v>
      </c>
    </row>
    <row r="3301" spans="1:15" x14ac:dyDescent="0.3">
      <c r="A3301">
        <v>3657</v>
      </c>
      <c r="C3301" t="s">
        <v>18151</v>
      </c>
      <c r="D3301" t="s">
        <v>5050</v>
      </c>
      <c r="E3301" t="s">
        <v>17642</v>
      </c>
      <c r="G3301" t="s">
        <v>31</v>
      </c>
      <c r="H3301" t="s">
        <v>31</v>
      </c>
      <c r="I3301" t="s">
        <v>2758</v>
      </c>
      <c r="J3301" t="s">
        <v>2758</v>
      </c>
      <c r="K3301" t="s">
        <v>31</v>
      </c>
      <c r="L3301" t="s">
        <v>2805</v>
      </c>
      <c r="N3301" t="str">
        <f t="shared" si="102"/>
        <v>CB110</v>
      </c>
      <c r="O3301">
        <f t="shared" si="103"/>
        <v>3657</v>
      </c>
    </row>
    <row r="3302" spans="1:15" x14ac:dyDescent="0.3">
      <c r="A3302">
        <v>3657</v>
      </c>
      <c r="C3302" t="s">
        <v>18152</v>
      </c>
      <c r="D3302" t="s">
        <v>5050</v>
      </c>
      <c r="E3302" t="s">
        <v>17642</v>
      </c>
      <c r="G3302" t="s">
        <v>31</v>
      </c>
      <c r="H3302" t="s">
        <v>31</v>
      </c>
      <c r="I3302" t="s">
        <v>2758</v>
      </c>
      <c r="J3302" t="s">
        <v>2758</v>
      </c>
      <c r="K3302" t="s">
        <v>31</v>
      </c>
      <c r="L3302" t="s">
        <v>2805</v>
      </c>
      <c r="N3302" t="str">
        <f t="shared" si="102"/>
        <v>WC178</v>
      </c>
      <c r="O3302">
        <f t="shared" si="103"/>
        <v>3657</v>
      </c>
    </row>
    <row r="3303" spans="1:15" x14ac:dyDescent="0.3">
      <c r="A3303">
        <v>3657</v>
      </c>
      <c r="C3303" t="s">
        <v>18153</v>
      </c>
      <c r="D3303" t="s">
        <v>5050</v>
      </c>
      <c r="E3303" t="s">
        <v>17642</v>
      </c>
      <c r="G3303" t="s">
        <v>31</v>
      </c>
      <c r="H3303" t="s">
        <v>31</v>
      </c>
      <c r="I3303" t="s">
        <v>2758</v>
      </c>
      <c r="J3303" t="s">
        <v>2758</v>
      </c>
      <c r="K3303" t="s">
        <v>31</v>
      </c>
      <c r="L3303" t="s">
        <v>2805</v>
      </c>
      <c r="N3303" t="str">
        <f t="shared" si="102"/>
        <v>WC189</v>
      </c>
      <c r="O3303">
        <f t="shared" si="103"/>
        <v>3657</v>
      </c>
    </row>
    <row r="3304" spans="1:15" x14ac:dyDescent="0.3">
      <c r="A3304">
        <v>3657</v>
      </c>
      <c r="C3304" t="s">
        <v>18154</v>
      </c>
      <c r="D3304" t="s">
        <v>5050</v>
      </c>
      <c r="E3304" t="s">
        <v>17642</v>
      </c>
      <c r="G3304" t="s">
        <v>31</v>
      </c>
      <c r="H3304" t="s">
        <v>31</v>
      </c>
      <c r="I3304" t="s">
        <v>2758</v>
      </c>
      <c r="J3304" t="s">
        <v>2758</v>
      </c>
      <c r="K3304" t="s">
        <v>31</v>
      </c>
      <c r="L3304" t="s">
        <v>2805</v>
      </c>
      <c r="N3304" t="str">
        <f t="shared" si="102"/>
        <v>WC191</v>
      </c>
      <c r="O3304">
        <f t="shared" si="103"/>
        <v>3657</v>
      </c>
    </row>
    <row r="3305" spans="1:15" x14ac:dyDescent="0.3">
      <c r="A3305">
        <v>3657</v>
      </c>
      <c r="C3305" t="s">
        <v>18155</v>
      </c>
      <c r="D3305" t="s">
        <v>5050</v>
      </c>
      <c r="E3305" t="s">
        <v>17642</v>
      </c>
      <c r="G3305" t="s">
        <v>31</v>
      </c>
      <c r="H3305" t="s">
        <v>31</v>
      </c>
      <c r="I3305" t="s">
        <v>2758</v>
      </c>
      <c r="J3305" t="s">
        <v>2758</v>
      </c>
      <c r="K3305" t="s">
        <v>31</v>
      </c>
      <c r="L3305" t="s">
        <v>2805</v>
      </c>
      <c r="N3305" t="str">
        <f t="shared" si="102"/>
        <v>LS173</v>
      </c>
      <c r="O3305">
        <f t="shared" si="103"/>
        <v>3657</v>
      </c>
    </row>
    <row r="3306" spans="1:15" x14ac:dyDescent="0.3">
      <c r="A3306">
        <v>3657</v>
      </c>
      <c r="C3306" t="s">
        <v>18156</v>
      </c>
      <c r="D3306" t="s">
        <v>5050</v>
      </c>
      <c r="E3306" t="s">
        <v>17642</v>
      </c>
      <c r="G3306" t="s">
        <v>31</v>
      </c>
      <c r="H3306" t="s">
        <v>31</v>
      </c>
      <c r="I3306" t="s">
        <v>2758</v>
      </c>
      <c r="J3306" t="s">
        <v>2758</v>
      </c>
      <c r="K3306" t="s">
        <v>31</v>
      </c>
      <c r="L3306" t="s">
        <v>2805</v>
      </c>
      <c r="N3306" t="str">
        <f t="shared" si="102"/>
        <v>WC192</v>
      </c>
      <c r="O3306">
        <f t="shared" si="103"/>
        <v>3657</v>
      </c>
    </row>
    <row r="3307" spans="1:15" x14ac:dyDescent="0.3">
      <c r="A3307">
        <v>3657</v>
      </c>
      <c r="C3307" t="s">
        <v>18157</v>
      </c>
      <c r="D3307" t="s">
        <v>5050</v>
      </c>
      <c r="E3307" t="s">
        <v>17642</v>
      </c>
      <c r="G3307" t="s">
        <v>31</v>
      </c>
      <c r="H3307" t="s">
        <v>31</v>
      </c>
      <c r="I3307" t="s">
        <v>2758</v>
      </c>
      <c r="J3307" t="s">
        <v>2758</v>
      </c>
      <c r="K3307" t="s">
        <v>31</v>
      </c>
      <c r="L3307" t="s">
        <v>2805</v>
      </c>
      <c r="N3307" t="str">
        <f t="shared" si="102"/>
        <v>CQ002</v>
      </c>
      <c r="O3307">
        <f t="shared" si="103"/>
        <v>3657</v>
      </c>
    </row>
    <row r="3308" spans="1:15" x14ac:dyDescent="0.3">
      <c r="A3308">
        <v>3657</v>
      </c>
      <c r="C3308" t="s">
        <v>18158</v>
      </c>
      <c r="D3308" t="s">
        <v>5050</v>
      </c>
      <c r="E3308" t="s">
        <v>17642</v>
      </c>
      <c r="G3308" t="s">
        <v>31</v>
      </c>
      <c r="H3308" t="s">
        <v>31</v>
      </c>
      <c r="I3308" t="s">
        <v>2758</v>
      </c>
      <c r="J3308" t="s">
        <v>2758</v>
      </c>
      <c r="K3308" t="s">
        <v>31</v>
      </c>
      <c r="L3308" t="s">
        <v>2805</v>
      </c>
      <c r="N3308" t="str">
        <f t="shared" si="102"/>
        <v>CQ003</v>
      </c>
      <c r="O3308">
        <f t="shared" si="103"/>
        <v>3657</v>
      </c>
    </row>
    <row r="3309" spans="1:15" x14ac:dyDescent="0.3">
      <c r="A3309">
        <v>3657</v>
      </c>
      <c r="C3309" t="s">
        <v>18159</v>
      </c>
      <c r="D3309" t="s">
        <v>5050</v>
      </c>
      <c r="E3309" t="s">
        <v>17642</v>
      </c>
      <c r="G3309" t="s">
        <v>31</v>
      </c>
      <c r="H3309" t="s">
        <v>31</v>
      </c>
      <c r="I3309" t="s">
        <v>2758</v>
      </c>
      <c r="J3309" t="s">
        <v>2758</v>
      </c>
      <c r="K3309" t="s">
        <v>31</v>
      </c>
      <c r="L3309" t="s">
        <v>2805</v>
      </c>
      <c r="N3309" t="str">
        <f t="shared" si="102"/>
        <v>WC194</v>
      </c>
      <c r="O3309">
        <f t="shared" si="103"/>
        <v>3657</v>
      </c>
    </row>
    <row r="3310" spans="1:15" x14ac:dyDescent="0.3">
      <c r="A3310">
        <v>3657</v>
      </c>
      <c r="C3310" t="s">
        <v>18160</v>
      </c>
      <c r="D3310" t="s">
        <v>5050</v>
      </c>
      <c r="E3310" t="s">
        <v>17642</v>
      </c>
      <c r="G3310" t="s">
        <v>31</v>
      </c>
      <c r="H3310" t="s">
        <v>31</v>
      </c>
      <c r="I3310" t="s">
        <v>2758</v>
      </c>
      <c r="J3310" t="s">
        <v>2758</v>
      </c>
      <c r="K3310" t="s">
        <v>31</v>
      </c>
      <c r="L3310" t="s">
        <v>2805</v>
      </c>
      <c r="N3310" t="str">
        <f t="shared" si="102"/>
        <v>WC193</v>
      </c>
      <c r="O3310">
        <f t="shared" si="103"/>
        <v>3657</v>
      </c>
    </row>
    <row r="3311" spans="1:15" x14ac:dyDescent="0.3">
      <c r="A3311">
        <v>3657</v>
      </c>
      <c r="C3311" t="s">
        <v>18161</v>
      </c>
      <c r="D3311" t="s">
        <v>5050</v>
      </c>
      <c r="E3311" t="s">
        <v>17642</v>
      </c>
      <c r="G3311" t="s">
        <v>31</v>
      </c>
      <c r="H3311" t="s">
        <v>31</v>
      </c>
      <c r="I3311" t="s">
        <v>2758</v>
      </c>
      <c r="J3311" t="s">
        <v>2758</v>
      </c>
      <c r="K3311" t="s">
        <v>31</v>
      </c>
      <c r="L3311" t="s">
        <v>2805</v>
      </c>
      <c r="N3311" t="str">
        <f t="shared" si="102"/>
        <v>LS980</v>
      </c>
      <c r="O3311">
        <f t="shared" si="103"/>
        <v>3657</v>
      </c>
    </row>
    <row r="3312" spans="1:15" x14ac:dyDescent="0.3">
      <c r="A3312">
        <v>3657</v>
      </c>
      <c r="C3312" t="s">
        <v>18162</v>
      </c>
      <c r="D3312" t="s">
        <v>5050</v>
      </c>
      <c r="E3312" t="s">
        <v>17642</v>
      </c>
      <c r="G3312" t="s">
        <v>31</v>
      </c>
      <c r="H3312" t="s">
        <v>31</v>
      </c>
      <c r="I3312" t="s">
        <v>2758</v>
      </c>
      <c r="J3312" t="s">
        <v>2758</v>
      </c>
      <c r="K3312" t="s">
        <v>31</v>
      </c>
      <c r="L3312" t="s">
        <v>2805</v>
      </c>
      <c r="N3312" t="str">
        <f t="shared" si="102"/>
        <v>LS981</v>
      </c>
      <c r="O3312">
        <f t="shared" si="103"/>
        <v>3657</v>
      </c>
    </row>
    <row r="3313" spans="1:15" x14ac:dyDescent="0.3">
      <c r="A3313">
        <v>3657</v>
      </c>
      <c r="C3313" t="s">
        <v>18163</v>
      </c>
      <c r="D3313" t="s">
        <v>5050</v>
      </c>
      <c r="E3313" t="s">
        <v>17642</v>
      </c>
      <c r="G3313" t="s">
        <v>31</v>
      </c>
      <c r="H3313" t="s">
        <v>31</v>
      </c>
      <c r="I3313" t="s">
        <v>2758</v>
      </c>
      <c r="J3313" t="s">
        <v>2758</v>
      </c>
      <c r="K3313" t="s">
        <v>31</v>
      </c>
      <c r="L3313" t="s">
        <v>2805</v>
      </c>
      <c r="N3313" t="str">
        <f t="shared" si="102"/>
        <v>CQ004</v>
      </c>
      <c r="O3313">
        <f t="shared" si="103"/>
        <v>3657</v>
      </c>
    </row>
    <row r="3314" spans="1:15" x14ac:dyDescent="0.3">
      <c r="A3314">
        <v>3657</v>
      </c>
      <c r="C3314" t="s">
        <v>18164</v>
      </c>
      <c r="D3314" t="s">
        <v>5050</v>
      </c>
      <c r="E3314" t="s">
        <v>17642</v>
      </c>
      <c r="G3314" t="s">
        <v>31</v>
      </c>
      <c r="H3314" t="s">
        <v>31</v>
      </c>
      <c r="I3314" t="s">
        <v>2758</v>
      </c>
      <c r="J3314" t="s">
        <v>2758</v>
      </c>
      <c r="K3314" t="s">
        <v>31</v>
      </c>
      <c r="L3314" t="s">
        <v>2805</v>
      </c>
      <c r="N3314" t="str">
        <f t="shared" si="102"/>
        <v>WC195</v>
      </c>
      <c r="O3314">
        <f t="shared" si="103"/>
        <v>3657</v>
      </c>
    </row>
    <row r="3315" spans="1:15" x14ac:dyDescent="0.3">
      <c r="A3315">
        <v>3657</v>
      </c>
      <c r="C3315" t="s">
        <v>18165</v>
      </c>
      <c r="D3315" t="s">
        <v>5050</v>
      </c>
      <c r="E3315" t="s">
        <v>17642</v>
      </c>
      <c r="G3315" t="s">
        <v>31</v>
      </c>
      <c r="H3315" t="s">
        <v>31</v>
      </c>
      <c r="I3315" t="s">
        <v>2758</v>
      </c>
      <c r="J3315" t="s">
        <v>2758</v>
      </c>
      <c r="K3315" t="s">
        <v>31</v>
      </c>
      <c r="L3315" t="s">
        <v>2805</v>
      </c>
      <c r="N3315" t="str">
        <f t="shared" si="102"/>
        <v>CB971</v>
      </c>
      <c r="O3315">
        <f t="shared" si="103"/>
        <v>3657</v>
      </c>
    </row>
    <row r="3316" spans="1:15" x14ac:dyDescent="0.3">
      <c r="A3316">
        <v>3657</v>
      </c>
      <c r="C3316" t="s">
        <v>18166</v>
      </c>
      <c r="D3316" t="s">
        <v>5050</v>
      </c>
      <c r="E3316" t="s">
        <v>17642</v>
      </c>
      <c r="G3316" t="s">
        <v>31</v>
      </c>
      <c r="H3316" t="s">
        <v>31</v>
      </c>
      <c r="I3316" t="s">
        <v>2758</v>
      </c>
      <c r="J3316" t="s">
        <v>2758</v>
      </c>
      <c r="K3316" t="s">
        <v>31</v>
      </c>
      <c r="L3316" t="s">
        <v>2805</v>
      </c>
      <c r="N3316" t="str">
        <f t="shared" si="102"/>
        <v>LU411</v>
      </c>
      <c r="O3316">
        <f t="shared" si="103"/>
        <v>3657</v>
      </c>
    </row>
    <row r="3317" spans="1:15" x14ac:dyDescent="0.3">
      <c r="A3317">
        <v>3657</v>
      </c>
      <c r="C3317" t="s">
        <v>18167</v>
      </c>
      <c r="D3317" t="s">
        <v>5050</v>
      </c>
      <c r="E3317" t="s">
        <v>17642</v>
      </c>
      <c r="G3317" t="s">
        <v>31</v>
      </c>
      <c r="H3317" t="s">
        <v>31</v>
      </c>
      <c r="I3317" t="s">
        <v>2758</v>
      </c>
      <c r="J3317" t="s">
        <v>2758</v>
      </c>
      <c r="K3317" t="s">
        <v>31</v>
      </c>
      <c r="L3317" t="s">
        <v>2805</v>
      </c>
      <c r="N3317" t="str">
        <f t="shared" si="102"/>
        <v>LS461</v>
      </c>
      <c r="O3317">
        <f t="shared" si="103"/>
        <v>3657</v>
      </c>
    </row>
    <row r="3318" spans="1:15" x14ac:dyDescent="0.3">
      <c r="A3318">
        <v>3657</v>
      </c>
      <c r="C3318" t="s">
        <v>18168</v>
      </c>
      <c r="D3318" t="s">
        <v>5050</v>
      </c>
      <c r="E3318" t="s">
        <v>17642</v>
      </c>
      <c r="G3318" t="s">
        <v>31</v>
      </c>
      <c r="H3318" t="s">
        <v>31</v>
      </c>
      <c r="I3318" t="s">
        <v>2758</v>
      </c>
      <c r="J3318" t="s">
        <v>2758</v>
      </c>
      <c r="K3318" t="s">
        <v>31</v>
      </c>
      <c r="L3318" t="s">
        <v>2805</v>
      </c>
      <c r="N3318" t="str">
        <f t="shared" si="102"/>
        <v>WC197</v>
      </c>
      <c r="O3318">
        <f t="shared" si="103"/>
        <v>3657</v>
      </c>
    </row>
    <row r="3319" spans="1:15" x14ac:dyDescent="0.3">
      <c r="A3319">
        <v>3657</v>
      </c>
      <c r="C3319" t="s">
        <v>18169</v>
      </c>
      <c r="D3319" t="s">
        <v>5050</v>
      </c>
      <c r="E3319" t="s">
        <v>17642</v>
      </c>
      <c r="G3319" t="s">
        <v>31</v>
      </c>
      <c r="H3319" t="s">
        <v>31</v>
      </c>
      <c r="I3319" t="s">
        <v>2758</v>
      </c>
      <c r="J3319" t="s">
        <v>2758</v>
      </c>
      <c r="K3319" t="s">
        <v>31</v>
      </c>
      <c r="L3319" t="s">
        <v>2805</v>
      </c>
      <c r="N3319" t="str">
        <f t="shared" si="102"/>
        <v>CB249</v>
      </c>
      <c r="O3319">
        <f t="shared" si="103"/>
        <v>3657</v>
      </c>
    </row>
    <row r="3320" spans="1:15" x14ac:dyDescent="0.3">
      <c r="A3320">
        <v>3657</v>
      </c>
      <c r="C3320" t="s">
        <v>18170</v>
      </c>
      <c r="D3320" t="s">
        <v>5050</v>
      </c>
      <c r="E3320" t="s">
        <v>17642</v>
      </c>
      <c r="G3320" t="s">
        <v>31</v>
      </c>
      <c r="H3320" t="s">
        <v>31</v>
      </c>
      <c r="I3320" t="s">
        <v>2758</v>
      </c>
      <c r="J3320" t="s">
        <v>2758</v>
      </c>
      <c r="K3320" t="s">
        <v>31</v>
      </c>
      <c r="L3320" t="s">
        <v>2805</v>
      </c>
      <c r="N3320" t="str">
        <f t="shared" si="102"/>
        <v>LU573</v>
      </c>
      <c r="O3320">
        <f t="shared" si="103"/>
        <v>3657</v>
      </c>
    </row>
    <row r="3321" spans="1:15" x14ac:dyDescent="0.3">
      <c r="A3321">
        <v>3657</v>
      </c>
      <c r="C3321" t="s">
        <v>18171</v>
      </c>
      <c r="D3321" t="s">
        <v>5050</v>
      </c>
      <c r="E3321" t="s">
        <v>17642</v>
      </c>
      <c r="G3321" t="s">
        <v>31</v>
      </c>
      <c r="H3321" t="s">
        <v>31</v>
      </c>
      <c r="I3321" t="s">
        <v>2758</v>
      </c>
      <c r="J3321" t="s">
        <v>2758</v>
      </c>
      <c r="K3321" t="s">
        <v>31</v>
      </c>
      <c r="L3321" t="s">
        <v>2805</v>
      </c>
      <c r="N3321" t="str">
        <f t="shared" si="102"/>
        <v>WC198</v>
      </c>
      <c r="O3321">
        <f t="shared" si="103"/>
        <v>3657</v>
      </c>
    </row>
    <row r="3322" spans="1:15" x14ac:dyDescent="0.3">
      <c r="A3322">
        <v>3657</v>
      </c>
      <c r="C3322" t="s">
        <v>18172</v>
      </c>
      <c r="D3322" t="s">
        <v>5050</v>
      </c>
      <c r="E3322" t="s">
        <v>17642</v>
      </c>
      <c r="G3322" t="s">
        <v>31</v>
      </c>
      <c r="H3322" t="s">
        <v>31</v>
      </c>
      <c r="I3322" t="s">
        <v>2758</v>
      </c>
      <c r="J3322" t="s">
        <v>2758</v>
      </c>
      <c r="K3322" t="s">
        <v>31</v>
      </c>
      <c r="L3322" t="s">
        <v>2805</v>
      </c>
      <c r="N3322" t="str">
        <f t="shared" si="102"/>
        <v>WC199</v>
      </c>
      <c r="O3322">
        <f t="shared" si="103"/>
        <v>3657</v>
      </c>
    </row>
    <row r="3323" spans="1:15" x14ac:dyDescent="0.3">
      <c r="A3323">
        <v>3657</v>
      </c>
      <c r="C3323" t="s">
        <v>18173</v>
      </c>
      <c r="D3323" t="s">
        <v>5050</v>
      </c>
      <c r="E3323" t="s">
        <v>17642</v>
      </c>
      <c r="G3323" t="s">
        <v>31</v>
      </c>
      <c r="H3323" t="s">
        <v>31</v>
      </c>
      <c r="I3323" t="s">
        <v>2758</v>
      </c>
      <c r="J3323" t="s">
        <v>2758</v>
      </c>
      <c r="K3323" t="s">
        <v>31</v>
      </c>
      <c r="L3323" t="s">
        <v>2805</v>
      </c>
      <c r="N3323" t="str">
        <f t="shared" si="102"/>
        <v>WC205</v>
      </c>
      <c r="O3323">
        <f t="shared" si="103"/>
        <v>3657</v>
      </c>
    </row>
    <row r="3324" spans="1:15" x14ac:dyDescent="0.3">
      <c r="A3324">
        <v>3657</v>
      </c>
      <c r="C3324" t="s">
        <v>18174</v>
      </c>
      <c r="D3324" t="s">
        <v>5050</v>
      </c>
      <c r="E3324" t="s">
        <v>17642</v>
      </c>
      <c r="G3324" t="s">
        <v>31</v>
      </c>
      <c r="H3324" t="s">
        <v>31</v>
      </c>
      <c r="I3324" t="s">
        <v>2758</v>
      </c>
      <c r="J3324" t="s">
        <v>2758</v>
      </c>
      <c r="K3324" t="s">
        <v>31</v>
      </c>
      <c r="L3324" t="s">
        <v>2805</v>
      </c>
      <c r="N3324" t="str">
        <f t="shared" si="102"/>
        <v>WC202</v>
      </c>
      <c r="O3324">
        <f t="shared" si="103"/>
        <v>3657</v>
      </c>
    </row>
    <row r="3325" spans="1:15" x14ac:dyDescent="0.3">
      <c r="A3325">
        <v>3657</v>
      </c>
      <c r="C3325" t="s">
        <v>18175</v>
      </c>
      <c r="D3325" t="s">
        <v>5050</v>
      </c>
      <c r="E3325" t="s">
        <v>17642</v>
      </c>
      <c r="G3325" t="s">
        <v>31</v>
      </c>
      <c r="H3325" t="s">
        <v>31</v>
      </c>
      <c r="I3325" t="s">
        <v>2758</v>
      </c>
      <c r="J3325" t="s">
        <v>2758</v>
      </c>
      <c r="K3325" t="s">
        <v>31</v>
      </c>
      <c r="L3325" t="s">
        <v>2805</v>
      </c>
      <c r="N3325" t="str">
        <f t="shared" si="102"/>
        <v>WC200</v>
      </c>
      <c r="O3325">
        <f t="shared" si="103"/>
        <v>3657</v>
      </c>
    </row>
    <row r="3326" spans="1:15" x14ac:dyDescent="0.3">
      <c r="A3326">
        <v>3657</v>
      </c>
      <c r="C3326" t="s">
        <v>18176</v>
      </c>
      <c r="D3326" t="s">
        <v>5050</v>
      </c>
      <c r="E3326" t="s">
        <v>17642</v>
      </c>
      <c r="G3326" t="s">
        <v>31</v>
      </c>
      <c r="H3326" t="s">
        <v>31</v>
      </c>
      <c r="I3326" t="s">
        <v>2758</v>
      </c>
      <c r="J3326" t="s">
        <v>2758</v>
      </c>
      <c r="K3326" t="s">
        <v>31</v>
      </c>
      <c r="L3326" t="s">
        <v>2805</v>
      </c>
      <c r="N3326" t="str">
        <f t="shared" si="102"/>
        <v>WC201</v>
      </c>
      <c r="O3326">
        <f t="shared" si="103"/>
        <v>3657</v>
      </c>
    </row>
    <row r="3327" spans="1:15" x14ac:dyDescent="0.3">
      <c r="A3327">
        <v>3657</v>
      </c>
      <c r="C3327" t="s">
        <v>18177</v>
      </c>
      <c r="D3327" t="s">
        <v>5050</v>
      </c>
      <c r="E3327" t="s">
        <v>17642</v>
      </c>
      <c r="G3327" t="s">
        <v>31</v>
      </c>
      <c r="H3327" t="s">
        <v>31</v>
      </c>
      <c r="I3327" t="s">
        <v>2758</v>
      </c>
      <c r="J3327" t="s">
        <v>2758</v>
      </c>
      <c r="K3327" t="s">
        <v>31</v>
      </c>
      <c r="L3327" t="s">
        <v>2805</v>
      </c>
      <c r="N3327" t="str">
        <f t="shared" si="102"/>
        <v>WR893</v>
      </c>
      <c r="O3327">
        <f t="shared" si="103"/>
        <v>3657</v>
      </c>
    </row>
    <row r="3328" spans="1:15" x14ac:dyDescent="0.3">
      <c r="A3328">
        <v>3657</v>
      </c>
      <c r="C3328" t="s">
        <v>18178</v>
      </c>
      <c r="D3328" t="s">
        <v>5050</v>
      </c>
      <c r="E3328" t="s">
        <v>17642</v>
      </c>
      <c r="G3328" t="s">
        <v>31</v>
      </c>
      <c r="H3328" t="s">
        <v>31</v>
      </c>
      <c r="I3328" t="s">
        <v>2758</v>
      </c>
      <c r="J3328" t="s">
        <v>2758</v>
      </c>
      <c r="K3328" t="s">
        <v>31</v>
      </c>
      <c r="L3328" t="s">
        <v>2805</v>
      </c>
      <c r="N3328" t="str">
        <f t="shared" si="102"/>
        <v>WC204</v>
      </c>
      <c r="O3328">
        <f t="shared" si="103"/>
        <v>3657</v>
      </c>
    </row>
    <row r="3329" spans="1:15" x14ac:dyDescent="0.3">
      <c r="A3329">
        <v>3657</v>
      </c>
      <c r="C3329" t="s">
        <v>18179</v>
      </c>
      <c r="D3329" t="s">
        <v>5050</v>
      </c>
      <c r="E3329" t="s">
        <v>17642</v>
      </c>
      <c r="G3329" t="s">
        <v>31</v>
      </c>
      <c r="H3329" t="s">
        <v>31</v>
      </c>
      <c r="I3329" t="s">
        <v>2758</v>
      </c>
      <c r="J3329" t="s">
        <v>2758</v>
      </c>
      <c r="K3329" t="s">
        <v>31</v>
      </c>
      <c r="L3329" t="s">
        <v>2805</v>
      </c>
      <c r="N3329" t="str">
        <f t="shared" si="102"/>
        <v>LT859</v>
      </c>
      <c r="O3329">
        <f t="shared" si="103"/>
        <v>3657</v>
      </c>
    </row>
    <row r="3330" spans="1:15" x14ac:dyDescent="0.3">
      <c r="A3330">
        <v>3657</v>
      </c>
      <c r="C3330" t="s">
        <v>18180</v>
      </c>
      <c r="D3330" t="s">
        <v>5050</v>
      </c>
      <c r="E3330" t="s">
        <v>17642</v>
      </c>
      <c r="G3330" t="s">
        <v>31</v>
      </c>
      <c r="H3330" t="s">
        <v>31</v>
      </c>
      <c r="I3330" t="s">
        <v>2758</v>
      </c>
      <c r="J3330" t="s">
        <v>2758</v>
      </c>
      <c r="K3330" t="s">
        <v>31</v>
      </c>
      <c r="L3330" t="s">
        <v>2805</v>
      </c>
      <c r="N3330" t="str">
        <f t="shared" si="102"/>
        <v>WC206</v>
      </c>
      <c r="O3330">
        <f t="shared" si="103"/>
        <v>3657</v>
      </c>
    </row>
    <row r="3331" spans="1:15" x14ac:dyDescent="0.3">
      <c r="A3331">
        <v>3657</v>
      </c>
      <c r="C3331" t="s">
        <v>18181</v>
      </c>
      <c r="D3331" t="s">
        <v>5050</v>
      </c>
      <c r="E3331" t="s">
        <v>17642</v>
      </c>
      <c r="G3331" t="s">
        <v>31</v>
      </c>
      <c r="H3331" t="s">
        <v>31</v>
      </c>
      <c r="I3331" t="s">
        <v>2758</v>
      </c>
      <c r="J3331" t="s">
        <v>2758</v>
      </c>
      <c r="K3331" t="s">
        <v>31</v>
      </c>
      <c r="L3331" t="s">
        <v>2805</v>
      </c>
      <c r="N3331" t="str">
        <f t="shared" ref="N3331:N3394" si="104">C3331</f>
        <v>LT860</v>
      </c>
      <c r="O3331">
        <f t="shared" ref="O3331:O3394" si="105">A3331</f>
        <v>3657</v>
      </c>
    </row>
    <row r="3332" spans="1:15" x14ac:dyDescent="0.3">
      <c r="A3332">
        <v>3657</v>
      </c>
      <c r="C3332" t="s">
        <v>18182</v>
      </c>
      <c r="D3332" t="s">
        <v>5050</v>
      </c>
      <c r="E3332" t="s">
        <v>17642</v>
      </c>
      <c r="G3332" t="s">
        <v>31</v>
      </c>
      <c r="H3332" t="s">
        <v>31</v>
      </c>
      <c r="I3332" t="s">
        <v>2758</v>
      </c>
      <c r="J3332" t="s">
        <v>2758</v>
      </c>
      <c r="K3332" t="s">
        <v>31</v>
      </c>
      <c r="L3332" t="s">
        <v>2805</v>
      </c>
      <c r="N3332" t="str">
        <f t="shared" si="104"/>
        <v>CQ742</v>
      </c>
      <c r="O3332">
        <f t="shared" si="105"/>
        <v>3657</v>
      </c>
    </row>
    <row r="3333" spans="1:15" x14ac:dyDescent="0.3">
      <c r="A3333">
        <v>3657</v>
      </c>
      <c r="C3333" t="s">
        <v>18183</v>
      </c>
      <c r="D3333" t="s">
        <v>5050</v>
      </c>
      <c r="E3333" t="s">
        <v>17642</v>
      </c>
      <c r="G3333" t="s">
        <v>31</v>
      </c>
      <c r="H3333" t="s">
        <v>31</v>
      </c>
      <c r="I3333" t="s">
        <v>2758</v>
      </c>
      <c r="J3333" t="s">
        <v>2758</v>
      </c>
      <c r="K3333" t="s">
        <v>31</v>
      </c>
      <c r="L3333" t="s">
        <v>2805</v>
      </c>
      <c r="N3333" t="str">
        <f t="shared" si="104"/>
        <v>CB627</v>
      </c>
      <c r="O3333">
        <f t="shared" si="105"/>
        <v>3657</v>
      </c>
    </row>
    <row r="3334" spans="1:15" x14ac:dyDescent="0.3">
      <c r="A3334">
        <v>3657</v>
      </c>
      <c r="C3334" t="s">
        <v>18184</v>
      </c>
      <c r="D3334" t="s">
        <v>5050</v>
      </c>
      <c r="E3334" t="s">
        <v>17642</v>
      </c>
      <c r="G3334" t="s">
        <v>31</v>
      </c>
      <c r="H3334" t="s">
        <v>31</v>
      </c>
      <c r="I3334" t="s">
        <v>2758</v>
      </c>
      <c r="J3334" t="s">
        <v>2758</v>
      </c>
      <c r="K3334" t="s">
        <v>31</v>
      </c>
      <c r="L3334" t="s">
        <v>2805</v>
      </c>
      <c r="N3334" t="str">
        <f t="shared" si="104"/>
        <v>WC207</v>
      </c>
      <c r="O3334">
        <f t="shared" si="105"/>
        <v>3657</v>
      </c>
    </row>
    <row r="3335" spans="1:15" x14ac:dyDescent="0.3">
      <c r="A3335">
        <v>3657</v>
      </c>
      <c r="C3335" t="s">
        <v>18185</v>
      </c>
      <c r="D3335" t="s">
        <v>5050</v>
      </c>
      <c r="E3335" t="s">
        <v>17642</v>
      </c>
      <c r="G3335" t="s">
        <v>31</v>
      </c>
      <c r="H3335" t="s">
        <v>31</v>
      </c>
      <c r="I3335" t="s">
        <v>2758</v>
      </c>
      <c r="J3335" t="s">
        <v>2758</v>
      </c>
      <c r="K3335" t="s">
        <v>31</v>
      </c>
      <c r="L3335" t="s">
        <v>2805</v>
      </c>
      <c r="N3335" t="str">
        <f t="shared" si="104"/>
        <v>WC208</v>
      </c>
      <c r="O3335">
        <f t="shared" si="105"/>
        <v>3657</v>
      </c>
    </row>
    <row r="3336" spans="1:15" x14ac:dyDescent="0.3">
      <c r="A3336">
        <v>3657</v>
      </c>
      <c r="C3336" t="s">
        <v>18186</v>
      </c>
      <c r="D3336" t="s">
        <v>5050</v>
      </c>
      <c r="E3336" t="s">
        <v>17642</v>
      </c>
      <c r="G3336" t="s">
        <v>31</v>
      </c>
      <c r="H3336" t="s">
        <v>31</v>
      </c>
      <c r="I3336" t="s">
        <v>2758</v>
      </c>
      <c r="J3336" t="s">
        <v>2758</v>
      </c>
      <c r="K3336" t="s">
        <v>31</v>
      </c>
      <c r="L3336" t="s">
        <v>2805</v>
      </c>
      <c r="N3336" t="str">
        <f t="shared" si="104"/>
        <v>WC209</v>
      </c>
      <c r="O3336">
        <f t="shared" si="105"/>
        <v>3657</v>
      </c>
    </row>
    <row r="3337" spans="1:15" x14ac:dyDescent="0.3">
      <c r="A3337">
        <v>3657</v>
      </c>
      <c r="C3337" t="s">
        <v>18187</v>
      </c>
      <c r="D3337" t="s">
        <v>5050</v>
      </c>
      <c r="E3337" t="s">
        <v>17642</v>
      </c>
      <c r="G3337" t="s">
        <v>31</v>
      </c>
      <c r="H3337" t="s">
        <v>31</v>
      </c>
      <c r="I3337" t="s">
        <v>2758</v>
      </c>
      <c r="J3337" t="s">
        <v>2758</v>
      </c>
      <c r="K3337" t="s">
        <v>31</v>
      </c>
      <c r="L3337" t="s">
        <v>2805</v>
      </c>
      <c r="N3337" t="str">
        <f t="shared" si="104"/>
        <v>WB541</v>
      </c>
      <c r="O3337">
        <f t="shared" si="105"/>
        <v>3657</v>
      </c>
    </row>
    <row r="3338" spans="1:15" x14ac:dyDescent="0.3">
      <c r="A3338">
        <v>3657</v>
      </c>
      <c r="C3338" t="s">
        <v>18188</v>
      </c>
      <c r="D3338" t="s">
        <v>5050</v>
      </c>
      <c r="E3338" t="s">
        <v>17642</v>
      </c>
      <c r="G3338" t="s">
        <v>31</v>
      </c>
      <c r="H3338" t="s">
        <v>31</v>
      </c>
      <c r="I3338" t="s">
        <v>2758</v>
      </c>
      <c r="J3338" t="s">
        <v>2758</v>
      </c>
      <c r="K3338" t="s">
        <v>31</v>
      </c>
      <c r="L3338" t="s">
        <v>2805</v>
      </c>
      <c r="N3338" t="str">
        <f t="shared" si="104"/>
        <v>WC210</v>
      </c>
      <c r="O3338">
        <f t="shared" si="105"/>
        <v>3657</v>
      </c>
    </row>
    <row r="3339" spans="1:15" x14ac:dyDescent="0.3">
      <c r="A3339">
        <v>3657</v>
      </c>
      <c r="C3339" t="s">
        <v>18189</v>
      </c>
      <c r="D3339" t="s">
        <v>5050</v>
      </c>
      <c r="E3339" t="s">
        <v>17642</v>
      </c>
      <c r="G3339" t="s">
        <v>31</v>
      </c>
      <c r="H3339" t="s">
        <v>31</v>
      </c>
      <c r="I3339" t="s">
        <v>2758</v>
      </c>
      <c r="J3339" t="s">
        <v>2758</v>
      </c>
      <c r="K3339" t="s">
        <v>31</v>
      </c>
      <c r="L3339" t="s">
        <v>2805</v>
      </c>
      <c r="N3339" t="str">
        <f t="shared" si="104"/>
        <v>LT861</v>
      </c>
      <c r="O3339">
        <f t="shared" si="105"/>
        <v>3657</v>
      </c>
    </row>
    <row r="3340" spans="1:15" x14ac:dyDescent="0.3">
      <c r="A3340">
        <v>3657</v>
      </c>
      <c r="C3340" t="s">
        <v>18190</v>
      </c>
      <c r="D3340" t="s">
        <v>5050</v>
      </c>
      <c r="E3340" t="s">
        <v>17642</v>
      </c>
      <c r="G3340" t="s">
        <v>31</v>
      </c>
      <c r="H3340" t="s">
        <v>31</v>
      </c>
      <c r="I3340" t="s">
        <v>2758</v>
      </c>
      <c r="J3340" t="s">
        <v>2758</v>
      </c>
      <c r="K3340" t="s">
        <v>31</v>
      </c>
      <c r="L3340" t="s">
        <v>2805</v>
      </c>
      <c r="N3340" t="str">
        <f t="shared" si="104"/>
        <v>IS001</v>
      </c>
      <c r="O3340">
        <f t="shared" si="105"/>
        <v>3657</v>
      </c>
    </row>
    <row r="3341" spans="1:15" x14ac:dyDescent="0.3">
      <c r="A3341">
        <v>3657</v>
      </c>
      <c r="C3341" t="s">
        <v>18191</v>
      </c>
      <c r="D3341" t="s">
        <v>5050</v>
      </c>
      <c r="E3341" t="s">
        <v>17642</v>
      </c>
      <c r="G3341" t="s">
        <v>31</v>
      </c>
      <c r="H3341" t="s">
        <v>31</v>
      </c>
      <c r="I3341" t="s">
        <v>2758</v>
      </c>
      <c r="J3341" t="s">
        <v>2758</v>
      </c>
      <c r="K3341" t="s">
        <v>31</v>
      </c>
      <c r="L3341" t="s">
        <v>2805</v>
      </c>
      <c r="N3341" t="str">
        <f t="shared" si="104"/>
        <v>LV610</v>
      </c>
      <c r="O3341">
        <f t="shared" si="105"/>
        <v>3657</v>
      </c>
    </row>
    <row r="3342" spans="1:15" x14ac:dyDescent="0.3">
      <c r="A3342">
        <v>3657</v>
      </c>
      <c r="C3342" t="s">
        <v>18192</v>
      </c>
      <c r="D3342" t="s">
        <v>5050</v>
      </c>
      <c r="E3342" t="s">
        <v>17642</v>
      </c>
      <c r="G3342" t="s">
        <v>31</v>
      </c>
      <c r="H3342" t="s">
        <v>31</v>
      </c>
      <c r="I3342" t="s">
        <v>2758</v>
      </c>
      <c r="J3342" t="s">
        <v>2758</v>
      </c>
      <c r="K3342" t="s">
        <v>31</v>
      </c>
      <c r="L3342" t="s">
        <v>2805</v>
      </c>
      <c r="N3342" t="str">
        <f t="shared" si="104"/>
        <v>LT862</v>
      </c>
      <c r="O3342">
        <f t="shared" si="105"/>
        <v>3657</v>
      </c>
    </row>
    <row r="3343" spans="1:15" x14ac:dyDescent="0.3">
      <c r="A3343">
        <v>3657</v>
      </c>
      <c r="C3343" t="s">
        <v>18193</v>
      </c>
      <c r="D3343" t="s">
        <v>5050</v>
      </c>
      <c r="E3343" t="s">
        <v>17642</v>
      </c>
      <c r="G3343" t="s">
        <v>31</v>
      </c>
      <c r="H3343" t="s">
        <v>31</v>
      </c>
      <c r="I3343" t="s">
        <v>2758</v>
      </c>
      <c r="J3343" t="s">
        <v>2758</v>
      </c>
      <c r="K3343" t="s">
        <v>31</v>
      </c>
      <c r="L3343" t="s">
        <v>2805</v>
      </c>
      <c r="N3343" t="str">
        <f t="shared" si="104"/>
        <v>LV100</v>
      </c>
      <c r="O3343">
        <f t="shared" si="105"/>
        <v>3657</v>
      </c>
    </row>
    <row r="3344" spans="1:15" x14ac:dyDescent="0.3">
      <c r="A3344">
        <v>3657</v>
      </c>
      <c r="C3344" t="s">
        <v>18194</v>
      </c>
      <c r="D3344" t="s">
        <v>5050</v>
      </c>
      <c r="E3344" t="s">
        <v>17642</v>
      </c>
      <c r="G3344" t="s">
        <v>31</v>
      </c>
      <c r="H3344" t="s">
        <v>31</v>
      </c>
      <c r="I3344" t="s">
        <v>2758</v>
      </c>
      <c r="J3344" t="s">
        <v>2758</v>
      </c>
      <c r="K3344" t="s">
        <v>31</v>
      </c>
      <c r="L3344" t="s">
        <v>2805</v>
      </c>
      <c r="N3344" t="str">
        <f t="shared" si="104"/>
        <v>WC251</v>
      </c>
      <c r="O3344">
        <f t="shared" si="105"/>
        <v>3657</v>
      </c>
    </row>
    <row r="3345" spans="1:15" x14ac:dyDescent="0.3">
      <c r="A3345">
        <v>3657</v>
      </c>
      <c r="C3345" t="s">
        <v>18195</v>
      </c>
      <c r="D3345" t="s">
        <v>5050</v>
      </c>
      <c r="E3345" t="s">
        <v>17642</v>
      </c>
      <c r="G3345" t="s">
        <v>31</v>
      </c>
      <c r="H3345" t="s">
        <v>31</v>
      </c>
      <c r="I3345" t="s">
        <v>2758</v>
      </c>
      <c r="J3345" t="s">
        <v>2758</v>
      </c>
      <c r="K3345" t="s">
        <v>31</v>
      </c>
      <c r="L3345" t="s">
        <v>2805</v>
      </c>
      <c r="N3345" t="str">
        <f t="shared" si="104"/>
        <v>WC211</v>
      </c>
      <c r="O3345">
        <f t="shared" si="105"/>
        <v>3657</v>
      </c>
    </row>
    <row r="3346" spans="1:15" x14ac:dyDescent="0.3">
      <c r="A3346">
        <v>3657</v>
      </c>
      <c r="C3346" t="s">
        <v>18196</v>
      </c>
      <c r="D3346" t="s">
        <v>5050</v>
      </c>
      <c r="E3346" t="s">
        <v>17642</v>
      </c>
      <c r="G3346" t="s">
        <v>31</v>
      </c>
      <c r="H3346" t="s">
        <v>31</v>
      </c>
      <c r="I3346" t="s">
        <v>2758</v>
      </c>
      <c r="J3346" t="s">
        <v>2758</v>
      </c>
      <c r="K3346" t="s">
        <v>31</v>
      </c>
      <c r="L3346" t="s">
        <v>2805</v>
      </c>
      <c r="N3346" t="str">
        <f t="shared" si="104"/>
        <v>LT837</v>
      </c>
      <c r="O3346">
        <f t="shared" si="105"/>
        <v>3657</v>
      </c>
    </row>
    <row r="3347" spans="1:15" x14ac:dyDescent="0.3">
      <c r="A3347">
        <v>3657</v>
      </c>
      <c r="C3347" t="s">
        <v>18197</v>
      </c>
      <c r="D3347" t="s">
        <v>5050</v>
      </c>
      <c r="E3347" t="s">
        <v>17642</v>
      </c>
      <c r="G3347" t="s">
        <v>31</v>
      </c>
      <c r="H3347" t="s">
        <v>31</v>
      </c>
      <c r="I3347" t="s">
        <v>2758</v>
      </c>
      <c r="J3347" t="s">
        <v>2758</v>
      </c>
      <c r="K3347" t="s">
        <v>31</v>
      </c>
      <c r="L3347" t="s">
        <v>2805</v>
      </c>
      <c r="N3347" t="str">
        <f t="shared" si="104"/>
        <v>CB079</v>
      </c>
      <c r="O3347">
        <f t="shared" si="105"/>
        <v>3657</v>
      </c>
    </row>
    <row r="3348" spans="1:15" x14ac:dyDescent="0.3">
      <c r="A3348">
        <v>3657</v>
      </c>
      <c r="C3348" t="s">
        <v>18198</v>
      </c>
      <c r="D3348" t="s">
        <v>5050</v>
      </c>
      <c r="E3348" t="s">
        <v>17642</v>
      </c>
      <c r="G3348" t="s">
        <v>31</v>
      </c>
      <c r="H3348" t="s">
        <v>31</v>
      </c>
      <c r="I3348" t="s">
        <v>2758</v>
      </c>
      <c r="J3348" t="s">
        <v>2758</v>
      </c>
      <c r="K3348" t="s">
        <v>31</v>
      </c>
      <c r="L3348" t="s">
        <v>2805</v>
      </c>
      <c r="N3348" t="str">
        <f t="shared" si="104"/>
        <v>WC217</v>
      </c>
      <c r="O3348">
        <f t="shared" si="105"/>
        <v>3657</v>
      </c>
    </row>
    <row r="3349" spans="1:15" x14ac:dyDescent="0.3">
      <c r="A3349">
        <v>3657</v>
      </c>
      <c r="C3349" t="s">
        <v>18199</v>
      </c>
      <c r="D3349" t="s">
        <v>5050</v>
      </c>
      <c r="E3349" t="s">
        <v>17642</v>
      </c>
      <c r="G3349" t="s">
        <v>31</v>
      </c>
      <c r="H3349" t="s">
        <v>31</v>
      </c>
      <c r="I3349" t="s">
        <v>2758</v>
      </c>
      <c r="J3349" t="s">
        <v>2758</v>
      </c>
      <c r="K3349" t="s">
        <v>31</v>
      </c>
      <c r="L3349" t="s">
        <v>2805</v>
      </c>
      <c r="N3349" t="str">
        <f t="shared" si="104"/>
        <v>WC214</v>
      </c>
      <c r="O3349">
        <f t="shared" si="105"/>
        <v>3657</v>
      </c>
    </row>
    <row r="3350" spans="1:15" x14ac:dyDescent="0.3">
      <c r="A3350">
        <v>3657</v>
      </c>
      <c r="C3350" t="s">
        <v>18200</v>
      </c>
      <c r="D3350" t="s">
        <v>5050</v>
      </c>
      <c r="E3350" t="s">
        <v>17642</v>
      </c>
      <c r="G3350" t="s">
        <v>31</v>
      </c>
      <c r="H3350" t="s">
        <v>31</v>
      </c>
      <c r="I3350" t="s">
        <v>2758</v>
      </c>
      <c r="J3350" t="s">
        <v>2758</v>
      </c>
      <c r="K3350" t="s">
        <v>31</v>
      </c>
      <c r="L3350" t="s">
        <v>2805</v>
      </c>
      <c r="N3350" t="str">
        <f t="shared" si="104"/>
        <v>WC215</v>
      </c>
      <c r="O3350">
        <f t="shared" si="105"/>
        <v>3657</v>
      </c>
    </row>
    <row r="3351" spans="1:15" x14ac:dyDescent="0.3">
      <c r="A3351">
        <v>3657</v>
      </c>
      <c r="C3351" t="s">
        <v>18201</v>
      </c>
      <c r="D3351" t="s">
        <v>5050</v>
      </c>
      <c r="E3351" t="s">
        <v>17642</v>
      </c>
      <c r="G3351" t="s">
        <v>31</v>
      </c>
      <c r="H3351" t="s">
        <v>31</v>
      </c>
      <c r="I3351" t="s">
        <v>2758</v>
      </c>
      <c r="J3351" t="s">
        <v>2758</v>
      </c>
      <c r="K3351" t="s">
        <v>31</v>
      </c>
      <c r="L3351" t="s">
        <v>2805</v>
      </c>
      <c r="N3351" t="str">
        <f t="shared" si="104"/>
        <v>WC216</v>
      </c>
      <c r="O3351">
        <f t="shared" si="105"/>
        <v>3657</v>
      </c>
    </row>
    <row r="3352" spans="1:15" x14ac:dyDescent="0.3">
      <c r="A3352">
        <v>3657</v>
      </c>
      <c r="C3352" t="s">
        <v>18202</v>
      </c>
      <c r="D3352" t="s">
        <v>5050</v>
      </c>
      <c r="E3352" t="s">
        <v>17642</v>
      </c>
      <c r="G3352" t="s">
        <v>31</v>
      </c>
      <c r="H3352" t="s">
        <v>31</v>
      </c>
      <c r="I3352" t="s">
        <v>2758</v>
      </c>
      <c r="J3352" t="s">
        <v>2758</v>
      </c>
      <c r="K3352" t="s">
        <v>31</v>
      </c>
      <c r="L3352" t="s">
        <v>2805</v>
      </c>
      <c r="N3352" t="str">
        <f t="shared" si="104"/>
        <v>WC218</v>
      </c>
      <c r="O3352">
        <f t="shared" si="105"/>
        <v>3657</v>
      </c>
    </row>
    <row r="3353" spans="1:15" x14ac:dyDescent="0.3">
      <c r="A3353">
        <v>3657</v>
      </c>
      <c r="C3353" t="s">
        <v>18203</v>
      </c>
      <c r="D3353" t="s">
        <v>5050</v>
      </c>
      <c r="E3353" t="s">
        <v>17642</v>
      </c>
      <c r="G3353" t="s">
        <v>31</v>
      </c>
      <c r="H3353" t="s">
        <v>31</v>
      </c>
      <c r="I3353" t="s">
        <v>2758</v>
      </c>
      <c r="J3353" t="s">
        <v>2758</v>
      </c>
      <c r="K3353" t="s">
        <v>31</v>
      </c>
      <c r="L3353" t="s">
        <v>2805</v>
      </c>
      <c r="N3353" t="str">
        <f t="shared" si="104"/>
        <v>WB542</v>
      </c>
      <c r="O3353">
        <f t="shared" si="105"/>
        <v>3657</v>
      </c>
    </row>
    <row r="3354" spans="1:15" x14ac:dyDescent="0.3">
      <c r="A3354">
        <v>3657</v>
      </c>
      <c r="C3354" t="s">
        <v>18204</v>
      </c>
      <c r="D3354" t="s">
        <v>5050</v>
      </c>
      <c r="E3354" t="s">
        <v>17642</v>
      </c>
      <c r="G3354" t="s">
        <v>31</v>
      </c>
      <c r="H3354" t="s">
        <v>31</v>
      </c>
      <c r="I3354" t="s">
        <v>2758</v>
      </c>
      <c r="J3354" t="s">
        <v>2758</v>
      </c>
      <c r="K3354" t="s">
        <v>31</v>
      </c>
      <c r="L3354" t="s">
        <v>2805</v>
      </c>
      <c r="N3354" t="str">
        <f t="shared" si="104"/>
        <v>LT863</v>
      </c>
      <c r="O3354">
        <f t="shared" si="105"/>
        <v>3657</v>
      </c>
    </row>
    <row r="3355" spans="1:15" x14ac:dyDescent="0.3">
      <c r="A3355">
        <v>3657</v>
      </c>
      <c r="C3355" t="s">
        <v>18205</v>
      </c>
      <c r="D3355" t="s">
        <v>5050</v>
      </c>
      <c r="E3355" t="s">
        <v>17642</v>
      </c>
      <c r="G3355" t="s">
        <v>31</v>
      </c>
      <c r="H3355" t="s">
        <v>31</v>
      </c>
      <c r="I3355" t="s">
        <v>2758</v>
      </c>
      <c r="J3355" t="s">
        <v>2758</v>
      </c>
      <c r="K3355" t="s">
        <v>31</v>
      </c>
      <c r="L3355" t="s">
        <v>2805</v>
      </c>
      <c r="N3355" t="str">
        <f t="shared" si="104"/>
        <v>WC231</v>
      </c>
      <c r="O3355">
        <f t="shared" si="105"/>
        <v>3657</v>
      </c>
    </row>
    <row r="3356" spans="1:15" x14ac:dyDescent="0.3">
      <c r="A3356">
        <v>3657</v>
      </c>
      <c r="C3356" t="s">
        <v>18206</v>
      </c>
      <c r="D3356" t="s">
        <v>5050</v>
      </c>
      <c r="E3356" t="s">
        <v>17642</v>
      </c>
      <c r="G3356" t="s">
        <v>31</v>
      </c>
      <c r="H3356" t="s">
        <v>31</v>
      </c>
      <c r="I3356" t="s">
        <v>2758</v>
      </c>
      <c r="J3356" t="s">
        <v>2758</v>
      </c>
      <c r="K3356" t="s">
        <v>31</v>
      </c>
      <c r="L3356" t="s">
        <v>2805</v>
      </c>
      <c r="N3356" t="str">
        <f t="shared" si="104"/>
        <v>LV312</v>
      </c>
      <c r="O3356">
        <f t="shared" si="105"/>
        <v>3657</v>
      </c>
    </row>
    <row r="3357" spans="1:15" x14ac:dyDescent="0.3">
      <c r="A3357">
        <v>3657</v>
      </c>
      <c r="C3357" t="s">
        <v>18207</v>
      </c>
      <c r="D3357" t="s">
        <v>5050</v>
      </c>
      <c r="E3357" t="s">
        <v>17642</v>
      </c>
      <c r="G3357" t="s">
        <v>31</v>
      </c>
      <c r="H3357" t="s">
        <v>31</v>
      </c>
      <c r="I3357" t="s">
        <v>2758</v>
      </c>
      <c r="J3357" t="s">
        <v>2758</v>
      </c>
      <c r="K3357" t="s">
        <v>31</v>
      </c>
      <c r="L3357" t="s">
        <v>2805</v>
      </c>
      <c r="N3357" t="str">
        <f t="shared" si="104"/>
        <v>WC313</v>
      </c>
      <c r="O3357">
        <f t="shared" si="105"/>
        <v>3657</v>
      </c>
    </row>
    <row r="3358" spans="1:15" x14ac:dyDescent="0.3">
      <c r="A3358">
        <v>3657</v>
      </c>
      <c r="C3358" t="s">
        <v>18208</v>
      </c>
      <c r="D3358" t="s">
        <v>5050</v>
      </c>
      <c r="E3358" t="s">
        <v>17642</v>
      </c>
      <c r="G3358" t="s">
        <v>31</v>
      </c>
      <c r="H3358" t="s">
        <v>31</v>
      </c>
      <c r="I3358" t="s">
        <v>2758</v>
      </c>
      <c r="J3358" t="s">
        <v>2758</v>
      </c>
      <c r="K3358" t="s">
        <v>31</v>
      </c>
      <c r="L3358" t="s">
        <v>2805</v>
      </c>
      <c r="N3358" t="str">
        <f t="shared" si="104"/>
        <v>WC219</v>
      </c>
      <c r="O3358">
        <f t="shared" si="105"/>
        <v>3657</v>
      </c>
    </row>
    <row r="3359" spans="1:15" x14ac:dyDescent="0.3">
      <c r="A3359">
        <v>3657</v>
      </c>
      <c r="C3359">
        <v>10166</v>
      </c>
      <c r="D3359" t="s">
        <v>5050</v>
      </c>
      <c r="E3359" t="s">
        <v>17642</v>
      </c>
      <c r="G3359" t="s">
        <v>31</v>
      </c>
      <c r="H3359" t="s">
        <v>31</v>
      </c>
      <c r="I3359" t="s">
        <v>2758</v>
      </c>
      <c r="J3359" t="s">
        <v>2758</v>
      </c>
      <c r="K3359" t="s">
        <v>31</v>
      </c>
      <c r="L3359" t="s">
        <v>2805</v>
      </c>
      <c r="N3359">
        <f t="shared" si="104"/>
        <v>10166</v>
      </c>
      <c r="O3359">
        <f t="shared" si="105"/>
        <v>3657</v>
      </c>
    </row>
    <row r="3360" spans="1:15" x14ac:dyDescent="0.3">
      <c r="A3360">
        <v>3657</v>
      </c>
      <c r="C3360" t="s">
        <v>18209</v>
      </c>
      <c r="D3360" t="s">
        <v>5050</v>
      </c>
      <c r="E3360" t="s">
        <v>17642</v>
      </c>
      <c r="G3360" t="s">
        <v>31</v>
      </c>
      <c r="H3360" t="s">
        <v>31</v>
      </c>
      <c r="I3360" t="s">
        <v>2758</v>
      </c>
      <c r="J3360" t="s">
        <v>2758</v>
      </c>
      <c r="K3360" t="s">
        <v>31</v>
      </c>
      <c r="L3360" t="s">
        <v>2805</v>
      </c>
      <c r="N3360" t="str">
        <f t="shared" si="104"/>
        <v>CQ743</v>
      </c>
      <c r="O3360">
        <f t="shared" si="105"/>
        <v>3657</v>
      </c>
    </row>
    <row r="3361" spans="1:15" x14ac:dyDescent="0.3">
      <c r="A3361">
        <v>3657</v>
      </c>
      <c r="C3361" t="s">
        <v>18210</v>
      </c>
      <c r="D3361" t="s">
        <v>5050</v>
      </c>
      <c r="E3361" t="s">
        <v>17642</v>
      </c>
      <c r="G3361" t="s">
        <v>31</v>
      </c>
      <c r="H3361" t="s">
        <v>31</v>
      </c>
      <c r="I3361" t="s">
        <v>2758</v>
      </c>
      <c r="J3361" t="s">
        <v>2758</v>
      </c>
      <c r="K3361" t="s">
        <v>31</v>
      </c>
      <c r="L3361" t="s">
        <v>2805</v>
      </c>
      <c r="N3361" t="str">
        <f t="shared" si="104"/>
        <v>CB075</v>
      </c>
      <c r="O3361">
        <f t="shared" si="105"/>
        <v>3657</v>
      </c>
    </row>
    <row r="3362" spans="1:15" x14ac:dyDescent="0.3">
      <c r="A3362">
        <v>3657</v>
      </c>
      <c r="C3362" t="s">
        <v>18211</v>
      </c>
      <c r="D3362" t="s">
        <v>5050</v>
      </c>
      <c r="E3362" t="s">
        <v>17642</v>
      </c>
      <c r="G3362" t="s">
        <v>31</v>
      </c>
      <c r="H3362" t="s">
        <v>31</v>
      </c>
      <c r="I3362" t="s">
        <v>2758</v>
      </c>
      <c r="J3362" t="s">
        <v>2758</v>
      </c>
      <c r="K3362" t="s">
        <v>31</v>
      </c>
      <c r="L3362" t="s">
        <v>2805</v>
      </c>
      <c r="N3362" t="str">
        <f t="shared" si="104"/>
        <v>CB878</v>
      </c>
      <c r="O3362">
        <f t="shared" si="105"/>
        <v>3657</v>
      </c>
    </row>
    <row r="3363" spans="1:15" x14ac:dyDescent="0.3">
      <c r="A3363">
        <v>3657</v>
      </c>
      <c r="C3363" t="s">
        <v>18212</v>
      </c>
      <c r="D3363" t="s">
        <v>5050</v>
      </c>
      <c r="E3363" t="s">
        <v>17642</v>
      </c>
      <c r="G3363" t="s">
        <v>31</v>
      </c>
      <c r="H3363" t="s">
        <v>31</v>
      </c>
      <c r="I3363" t="s">
        <v>2758</v>
      </c>
      <c r="J3363" t="s">
        <v>2758</v>
      </c>
      <c r="K3363" t="s">
        <v>31</v>
      </c>
      <c r="L3363" t="s">
        <v>2805</v>
      </c>
      <c r="N3363" t="str">
        <f t="shared" si="104"/>
        <v>WC220</v>
      </c>
      <c r="O3363">
        <f t="shared" si="105"/>
        <v>3657</v>
      </c>
    </row>
    <row r="3364" spans="1:15" x14ac:dyDescent="0.3">
      <c r="A3364">
        <v>3657</v>
      </c>
      <c r="C3364" t="s">
        <v>18213</v>
      </c>
      <c r="D3364" t="s">
        <v>5050</v>
      </c>
      <c r="E3364" t="s">
        <v>17642</v>
      </c>
      <c r="G3364" t="s">
        <v>31</v>
      </c>
      <c r="H3364" t="s">
        <v>31</v>
      </c>
      <c r="I3364" t="s">
        <v>2758</v>
      </c>
      <c r="J3364" t="s">
        <v>2758</v>
      </c>
      <c r="K3364" t="s">
        <v>31</v>
      </c>
      <c r="L3364" t="s">
        <v>2805</v>
      </c>
      <c r="N3364" t="str">
        <f t="shared" si="104"/>
        <v>WC221</v>
      </c>
      <c r="O3364">
        <f t="shared" si="105"/>
        <v>3657</v>
      </c>
    </row>
    <row r="3365" spans="1:15" x14ac:dyDescent="0.3">
      <c r="A3365">
        <v>3657</v>
      </c>
      <c r="C3365" t="s">
        <v>18214</v>
      </c>
      <c r="D3365" t="s">
        <v>5050</v>
      </c>
      <c r="E3365" t="s">
        <v>17642</v>
      </c>
      <c r="G3365" t="s">
        <v>31</v>
      </c>
      <c r="H3365" t="s">
        <v>31</v>
      </c>
      <c r="I3365" t="s">
        <v>2758</v>
      </c>
      <c r="J3365" t="s">
        <v>2758</v>
      </c>
      <c r="K3365" t="s">
        <v>31</v>
      </c>
      <c r="L3365" t="s">
        <v>2805</v>
      </c>
      <c r="N3365" t="str">
        <f t="shared" si="104"/>
        <v>WC222</v>
      </c>
      <c r="O3365">
        <f t="shared" si="105"/>
        <v>3657</v>
      </c>
    </row>
    <row r="3366" spans="1:15" x14ac:dyDescent="0.3">
      <c r="A3366">
        <v>3657</v>
      </c>
      <c r="C3366" t="s">
        <v>18215</v>
      </c>
      <c r="D3366" t="s">
        <v>5050</v>
      </c>
      <c r="E3366" t="s">
        <v>17642</v>
      </c>
      <c r="G3366" t="s">
        <v>31</v>
      </c>
      <c r="H3366" t="s">
        <v>31</v>
      </c>
      <c r="I3366" t="s">
        <v>2758</v>
      </c>
      <c r="J3366" t="s">
        <v>2758</v>
      </c>
      <c r="K3366" t="s">
        <v>31</v>
      </c>
      <c r="L3366" t="s">
        <v>2805</v>
      </c>
      <c r="N3366" t="str">
        <f t="shared" si="104"/>
        <v>WC528</v>
      </c>
      <c r="O3366">
        <f t="shared" si="105"/>
        <v>3657</v>
      </c>
    </row>
    <row r="3367" spans="1:15" x14ac:dyDescent="0.3">
      <c r="A3367">
        <v>3657</v>
      </c>
      <c r="C3367" t="s">
        <v>18216</v>
      </c>
      <c r="D3367" t="s">
        <v>5050</v>
      </c>
      <c r="E3367" t="s">
        <v>17642</v>
      </c>
      <c r="G3367" t="s">
        <v>31</v>
      </c>
      <c r="H3367" t="s">
        <v>31</v>
      </c>
      <c r="I3367" t="s">
        <v>2758</v>
      </c>
      <c r="J3367" t="s">
        <v>2758</v>
      </c>
      <c r="K3367" t="s">
        <v>31</v>
      </c>
      <c r="L3367" t="s">
        <v>2805</v>
      </c>
      <c r="N3367" t="str">
        <f t="shared" si="104"/>
        <v>LU475</v>
      </c>
      <c r="O3367">
        <f t="shared" si="105"/>
        <v>3657</v>
      </c>
    </row>
    <row r="3368" spans="1:15" x14ac:dyDescent="0.3">
      <c r="A3368">
        <v>3657</v>
      </c>
      <c r="C3368" t="s">
        <v>18217</v>
      </c>
      <c r="D3368" t="s">
        <v>5050</v>
      </c>
      <c r="E3368" t="s">
        <v>17642</v>
      </c>
      <c r="G3368" t="s">
        <v>31</v>
      </c>
      <c r="H3368" t="s">
        <v>31</v>
      </c>
      <c r="I3368" t="s">
        <v>2758</v>
      </c>
      <c r="J3368" t="s">
        <v>2758</v>
      </c>
      <c r="K3368" t="s">
        <v>31</v>
      </c>
      <c r="L3368" t="s">
        <v>2805</v>
      </c>
      <c r="N3368" t="str">
        <f t="shared" si="104"/>
        <v>LV244</v>
      </c>
      <c r="O3368">
        <f t="shared" si="105"/>
        <v>3657</v>
      </c>
    </row>
    <row r="3369" spans="1:15" x14ac:dyDescent="0.3">
      <c r="A3369">
        <v>3657</v>
      </c>
      <c r="C3369" t="s">
        <v>18218</v>
      </c>
      <c r="D3369" t="s">
        <v>5050</v>
      </c>
      <c r="E3369" t="s">
        <v>17642</v>
      </c>
      <c r="G3369" t="s">
        <v>31</v>
      </c>
      <c r="H3369" t="s">
        <v>31</v>
      </c>
      <c r="I3369" t="s">
        <v>2758</v>
      </c>
      <c r="J3369" t="s">
        <v>2758</v>
      </c>
      <c r="K3369" t="s">
        <v>31</v>
      </c>
      <c r="L3369" t="s">
        <v>2805</v>
      </c>
      <c r="N3369" t="str">
        <f t="shared" si="104"/>
        <v>CB152</v>
      </c>
      <c r="O3369">
        <f t="shared" si="105"/>
        <v>3657</v>
      </c>
    </row>
    <row r="3370" spans="1:15" x14ac:dyDescent="0.3">
      <c r="A3370">
        <v>3657</v>
      </c>
      <c r="C3370" t="s">
        <v>18219</v>
      </c>
      <c r="D3370" t="s">
        <v>5050</v>
      </c>
      <c r="E3370" t="s">
        <v>17642</v>
      </c>
      <c r="G3370" t="s">
        <v>31</v>
      </c>
      <c r="H3370" t="s">
        <v>31</v>
      </c>
      <c r="I3370" t="s">
        <v>2758</v>
      </c>
      <c r="J3370" t="s">
        <v>2758</v>
      </c>
      <c r="K3370" t="s">
        <v>31</v>
      </c>
      <c r="L3370" t="s">
        <v>2805</v>
      </c>
      <c r="N3370" t="str">
        <f t="shared" si="104"/>
        <v>CB452</v>
      </c>
      <c r="O3370">
        <f t="shared" si="105"/>
        <v>3657</v>
      </c>
    </row>
    <row r="3371" spans="1:15" x14ac:dyDescent="0.3">
      <c r="A3371">
        <v>3657</v>
      </c>
      <c r="C3371" t="s">
        <v>18220</v>
      </c>
      <c r="D3371" t="s">
        <v>5050</v>
      </c>
      <c r="E3371" t="s">
        <v>17642</v>
      </c>
      <c r="G3371" t="s">
        <v>31</v>
      </c>
      <c r="H3371" t="s">
        <v>31</v>
      </c>
      <c r="I3371" t="s">
        <v>2758</v>
      </c>
      <c r="J3371" t="s">
        <v>2758</v>
      </c>
      <c r="K3371" t="s">
        <v>31</v>
      </c>
      <c r="L3371" t="s">
        <v>2805</v>
      </c>
      <c r="N3371" t="str">
        <f t="shared" si="104"/>
        <v>WC343</v>
      </c>
      <c r="O3371">
        <f t="shared" si="105"/>
        <v>3657</v>
      </c>
    </row>
    <row r="3372" spans="1:15" x14ac:dyDescent="0.3">
      <c r="A3372">
        <v>3657</v>
      </c>
      <c r="C3372" t="s">
        <v>18221</v>
      </c>
      <c r="D3372" t="s">
        <v>5050</v>
      </c>
      <c r="E3372" t="s">
        <v>17642</v>
      </c>
      <c r="G3372" t="s">
        <v>31</v>
      </c>
      <c r="H3372" t="s">
        <v>31</v>
      </c>
      <c r="I3372" t="s">
        <v>2758</v>
      </c>
      <c r="J3372" t="s">
        <v>2758</v>
      </c>
      <c r="K3372" t="s">
        <v>31</v>
      </c>
      <c r="L3372" t="s">
        <v>2805</v>
      </c>
      <c r="N3372" t="str">
        <f t="shared" si="104"/>
        <v>LT864</v>
      </c>
      <c r="O3372">
        <f t="shared" si="105"/>
        <v>3657</v>
      </c>
    </row>
    <row r="3373" spans="1:15" x14ac:dyDescent="0.3">
      <c r="A3373">
        <v>3657</v>
      </c>
      <c r="C3373" t="s">
        <v>5049</v>
      </c>
      <c r="D3373" t="s">
        <v>5050</v>
      </c>
      <c r="E3373" t="s">
        <v>17642</v>
      </c>
      <c r="G3373" t="s">
        <v>31</v>
      </c>
      <c r="H3373" t="s">
        <v>31</v>
      </c>
      <c r="I3373" t="s">
        <v>2758</v>
      </c>
      <c r="J3373" t="s">
        <v>2758</v>
      </c>
      <c r="K3373" t="s">
        <v>31</v>
      </c>
      <c r="L3373" t="s">
        <v>2805</v>
      </c>
      <c r="N3373" t="str">
        <f t="shared" si="104"/>
        <v>WC390</v>
      </c>
      <c r="O3373">
        <f t="shared" si="105"/>
        <v>3657</v>
      </c>
    </row>
    <row r="3374" spans="1:15" x14ac:dyDescent="0.3">
      <c r="A3374">
        <v>3657</v>
      </c>
      <c r="C3374" t="s">
        <v>5051</v>
      </c>
      <c r="D3374" t="s">
        <v>5050</v>
      </c>
      <c r="E3374" t="s">
        <v>17642</v>
      </c>
      <c r="G3374" t="s">
        <v>31</v>
      </c>
      <c r="H3374" t="s">
        <v>31</v>
      </c>
      <c r="I3374" t="s">
        <v>2758</v>
      </c>
      <c r="J3374" t="s">
        <v>2758</v>
      </c>
      <c r="K3374" t="s">
        <v>31</v>
      </c>
      <c r="L3374" t="s">
        <v>2805</v>
      </c>
      <c r="N3374" t="str">
        <f t="shared" si="104"/>
        <v>LT865</v>
      </c>
      <c r="O3374">
        <f t="shared" si="105"/>
        <v>3657</v>
      </c>
    </row>
    <row r="3375" spans="1:15" x14ac:dyDescent="0.3">
      <c r="A3375">
        <v>3657</v>
      </c>
      <c r="C3375" t="s">
        <v>5052</v>
      </c>
      <c r="D3375" t="s">
        <v>5050</v>
      </c>
      <c r="E3375" t="s">
        <v>17642</v>
      </c>
      <c r="G3375" t="s">
        <v>31</v>
      </c>
      <c r="H3375" t="s">
        <v>31</v>
      </c>
      <c r="I3375" t="s">
        <v>2758</v>
      </c>
      <c r="J3375" t="s">
        <v>2758</v>
      </c>
      <c r="K3375" t="s">
        <v>31</v>
      </c>
      <c r="L3375" t="s">
        <v>2805</v>
      </c>
      <c r="N3375" t="str">
        <f t="shared" si="104"/>
        <v>WR905</v>
      </c>
      <c r="O3375">
        <f t="shared" si="105"/>
        <v>3657</v>
      </c>
    </row>
    <row r="3376" spans="1:15" x14ac:dyDescent="0.3">
      <c r="A3376">
        <v>3657</v>
      </c>
      <c r="C3376" t="s">
        <v>5053</v>
      </c>
      <c r="D3376" t="s">
        <v>5050</v>
      </c>
      <c r="E3376" t="s">
        <v>17642</v>
      </c>
      <c r="G3376" t="s">
        <v>31</v>
      </c>
      <c r="H3376" t="s">
        <v>31</v>
      </c>
      <c r="I3376" t="s">
        <v>2758</v>
      </c>
      <c r="J3376" t="s">
        <v>2758</v>
      </c>
      <c r="K3376" t="s">
        <v>31</v>
      </c>
      <c r="L3376" t="s">
        <v>2805</v>
      </c>
      <c r="N3376" t="str">
        <f t="shared" si="104"/>
        <v>WC223</v>
      </c>
      <c r="O3376">
        <f t="shared" si="105"/>
        <v>3657</v>
      </c>
    </row>
    <row r="3377" spans="1:15" x14ac:dyDescent="0.3">
      <c r="A3377">
        <v>3657</v>
      </c>
      <c r="C3377" t="s">
        <v>5054</v>
      </c>
      <c r="D3377" t="s">
        <v>5050</v>
      </c>
      <c r="E3377" t="s">
        <v>17642</v>
      </c>
      <c r="G3377" t="s">
        <v>31</v>
      </c>
      <c r="H3377" t="s">
        <v>31</v>
      </c>
      <c r="I3377" t="s">
        <v>2758</v>
      </c>
      <c r="J3377" t="s">
        <v>2758</v>
      </c>
      <c r="K3377" t="s">
        <v>31</v>
      </c>
      <c r="L3377" t="s">
        <v>2805</v>
      </c>
      <c r="N3377" t="str">
        <f t="shared" si="104"/>
        <v>CB936</v>
      </c>
      <c r="O3377">
        <f t="shared" si="105"/>
        <v>3657</v>
      </c>
    </row>
    <row r="3378" spans="1:15" x14ac:dyDescent="0.3">
      <c r="A3378">
        <v>3657</v>
      </c>
      <c r="C3378" t="s">
        <v>5055</v>
      </c>
      <c r="D3378" t="s">
        <v>5050</v>
      </c>
      <c r="E3378" t="s">
        <v>17642</v>
      </c>
      <c r="G3378" t="s">
        <v>31</v>
      </c>
      <c r="H3378" t="s">
        <v>31</v>
      </c>
      <c r="I3378" t="s">
        <v>2758</v>
      </c>
      <c r="J3378" t="s">
        <v>2758</v>
      </c>
      <c r="K3378" t="s">
        <v>31</v>
      </c>
      <c r="L3378" t="s">
        <v>2805</v>
      </c>
      <c r="N3378" t="str">
        <f t="shared" si="104"/>
        <v>WC226</v>
      </c>
      <c r="O3378">
        <f t="shared" si="105"/>
        <v>3657</v>
      </c>
    </row>
    <row r="3379" spans="1:15" x14ac:dyDescent="0.3">
      <c r="A3379">
        <v>3657</v>
      </c>
      <c r="C3379" t="s">
        <v>5056</v>
      </c>
      <c r="D3379" t="s">
        <v>5050</v>
      </c>
      <c r="E3379" t="s">
        <v>17642</v>
      </c>
      <c r="G3379" t="s">
        <v>31</v>
      </c>
      <c r="H3379" t="s">
        <v>31</v>
      </c>
      <c r="I3379" t="s">
        <v>2758</v>
      </c>
      <c r="J3379" t="s">
        <v>2758</v>
      </c>
      <c r="K3379" t="s">
        <v>31</v>
      </c>
      <c r="L3379" t="s">
        <v>2805</v>
      </c>
      <c r="N3379" t="str">
        <f t="shared" si="104"/>
        <v>WC228</v>
      </c>
      <c r="O3379">
        <f t="shared" si="105"/>
        <v>3657</v>
      </c>
    </row>
    <row r="3380" spans="1:15" x14ac:dyDescent="0.3">
      <c r="A3380">
        <v>3657</v>
      </c>
      <c r="C3380" t="s">
        <v>5057</v>
      </c>
      <c r="D3380" t="s">
        <v>5050</v>
      </c>
      <c r="E3380" t="s">
        <v>17642</v>
      </c>
      <c r="G3380" t="s">
        <v>31</v>
      </c>
      <c r="H3380" t="s">
        <v>31</v>
      </c>
      <c r="I3380" t="s">
        <v>2758</v>
      </c>
      <c r="J3380" t="s">
        <v>2758</v>
      </c>
      <c r="K3380" t="s">
        <v>31</v>
      </c>
      <c r="L3380" t="s">
        <v>2805</v>
      </c>
      <c r="N3380" t="str">
        <f t="shared" si="104"/>
        <v>WC225</v>
      </c>
      <c r="O3380">
        <f t="shared" si="105"/>
        <v>3657</v>
      </c>
    </row>
    <row r="3381" spans="1:15" x14ac:dyDescent="0.3">
      <c r="A3381">
        <v>3657</v>
      </c>
      <c r="C3381" t="s">
        <v>5058</v>
      </c>
      <c r="D3381" t="s">
        <v>5050</v>
      </c>
      <c r="E3381" t="s">
        <v>17642</v>
      </c>
      <c r="G3381" t="s">
        <v>31</v>
      </c>
      <c r="H3381" t="s">
        <v>31</v>
      </c>
      <c r="I3381" t="s">
        <v>2758</v>
      </c>
      <c r="J3381" t="s">
        <v>2758</v>
      </c>
      <c r="K3381" t="s">
        <v>31</v>
      </c>
      <c r="L3381" t="s">
        <v>2805</v>
      </c>
      <c r="N3381" t="str">
        <f t="shared" si="104"/>
        <v>WC227</v>
      </c>
      <c r="O3381">
        <f t="shared" si="105"/>
        <v>3657</v>
      </c>
    </row>
    <row r="3382" spans="1:15" x14ac:dyDescent="0.3">
      <c r="A3382">
        <v>3657</v>
      </c>
      <c r="C3382" t="s">
        <v>5059</v>
      </c>
      <c r="D3382" t="s">
        <v>5050</v>
      </c>
      <c r="E3382" t="s">
        <v>17642</v>
      </c>
      <c r="G3382" t="s">
        <v>31</v>
      </c>
      <c r="H3382" t="s">
        <v>31</v>
      </c>
      <c r="I3382" t="s">
        <v>2758</v>
      </c>
      <c r="J3382" t="s">
        <v>2758</v>
      </c>
      <c r="K3382" t="s">
        <v>31</v>
      </c>
      <c r="L3382" t="s">
        <v>2805</v>
      </c>
      <c r="N3382" t="str">
        <f t="shared" si="104"/>
        <v>WB133</v>
      </c>
      <c r="O3382">
        <f t="shared" si="105"/>
        <v>3657</v>
      </c>
    </row>
    <row r="3383" spans="1:15" x14ac:dyDescent="0.3">
      <c r="A3383">
        <v>3657</v>
      </c>
      <c r="C3383" t="s">
        <v>5060</v>
      </c>
      <c r="D3383" t="s">
        <v>5050</v>
      </c>
      <c r="E3383" t="s">
        <v>17642</v>
      </c>
      <c r="G3383" t="s">
        <v>31</v>
      </c>
      <c r="H3383" t="s">
        <v>31</v>
      </c>
      <c r="I3383" t="s">
        <v>2758</v>
      </c>
      <c r="J3383" t="s">
        <v>2758</v>
      </c>
      <c r="K3383" t="s">
        <v>31</v>
      </c>
      <c r="L3383" t="s">
        <v>2805</v>
      </c>
      <c r="N3383" t="str">
        <f t="shared" si="104"/>
        <v>LV313</v>
      </c>
      <c r="O3383">
        <f t="shared" si="105"/>
        <v>3657</v>
      </c>
    </row>
    <row r="3384" spans="1:15" x14ac:dyDescent="0.3">
      <c r="A3384">
        <v>3657</v>
      </c>
      <c r="C3384" t="s">
        <v>5061</v>
      </c>
      <c r="D3384" t="s">
        <v>5050</v>
      </c>
      <c r="E3384" t="s">
        <v>17642</v>
      </c>
      <c r="G3384" t="s">
        <v>31</v>
      </c>
      <c r="H3384" t="s">
        <v>31</v>
      </c>
      <c r="I3384" t="s">
        <v>2758</v>
      </c>
      <c r="J3384" t="s">
        <v>2758</v>
      </c>
      <c r="K3384" t="s">
        <v>31</v>
      </c>
      <c r="L3384" t="s">
        <v>2805</v>
      </c>
      <c r="N3384" t="str">
        <f t="shared" si="104"/>
        <v>CB284</v>
      </c>
      <c r="O3384">
        <f t="shared" si="105"/>
        <v>3657</v>
      </c>
    </row>
    <row r="3385" spans="1:15" x14ac:dyDescent="0.3">
      <c r="A3385">
        <v>3657</v>
      </c>
      <c r="C3385" t="s">
        <v>5062</v>
      </c>
      <c r="D3385" t="s">
        <v>5050</v>
      </c>
      <c r="E3385" t="s">
        <v>17642</v>
      </c>
      <c r="G3385" t="s">
        <v>31</v>
      </c>
      <c r="H3385" t="s">
        <v>31</v>
      </c>
      <c r="I3385" t="s">
        <v>2758</v>
      </c>
      <c r="J3385" t="s">
        <v>2758</v>
      </c>
      <c r="K3385" t="s">
        <v>31</v>
      </c>
      <c r="L3385" t="s">
        <v>2805</v>
      </c>
      <c r="N3385" t="str">
        <f t="shared" si="104"/>
        <v>WC232</v>
      </c>
      <c r="O3385">
        <f t="shared" si="105"/>
        <v>3657</v>
      </c>
    </row>
    <row r="3386" spans="1:15" x14ac:dyDescent="0.3">
      <c r="A3386">
        <v>3657</v>
      </c>
      <c r="C3386" t="s">
        <v>5063</v>
      </c>
      <c r="D3386" t="s">
        <v>5050</v>
      </c>
      <c r="E3386" t="s">
        <v>17642</v>
      </c>
      <c r="G3386" t="s">
        <v>31</v>
      </c>
      <c r="H3386" t="s">
        <v>31</v>
      </c>
      <c r="I3386" t="s">
        <v>2758</v>
      </c>
      <c r="J3386" t="s">
        <v>2758</v>
      </c>
      <c r="K3386" t="s">
        <v>31</v>
      </c>
      <c r="L3386" t="s">
        <v>2805</v>
      </c>
      <c r="N3386" t="str">
        <f t="shared" si="104"/>
        <v>LT866</v>
      </c>
      <c r="O3386">
        <f t="shared" si="105"/>
        <v>3657</v>
      </c>
    </row>
    <row r="3387" spans="1:15" x14ac:dyDescent="0.3">
      <c r="A3387">
        <v>3657</v>
      </c>
      <c r="C3387" t="s">
        <v>5064</v>
      </c>
      <c r="D3387" t="s">
        <v>5050</v>
      </c>
      <c r="E3387" t="s">
        <v>17642</v>
      </c>
      <c r="G3387" t="s">
        <v>31</v>
      </c>
      <c r="H3387" t="s">
        <v>31</v>
      </c>
      <c r="I3387" t="s">
        <v>2758</v>
      </c>
      <c r="J3387" t="s">
        <v>2758</v>
      </c>
      <c r="K3387" t="s">
        <v>31</v>
      </c>
      <c r="L3387" t="s">
        <v>2805</v>
      </c>
      <c r="N3387" t="str">
        <f t="shared" si="104"/>
        <v>WC235</v>
      </c>
      <c r="O3387">
        <f t="shared" si="105"/>
        <v>3657</v>
      </c>
    </row>
    <row r="3388" spans="1:15" x14ac:dyDescent="0.3">
      <c r="A3388">
        <v>3657</v>
      </c>
      <c r="C3388" t="s">
        <v>5065</v>
      </c>
      <c r="D3388" t="s">
        <v>5050</v>
      </c>
      <c r="E3388" t="s">
        <v>17642</v>
      </c>
      <c r="G3388" t="s">
        <v>31</v>
      </c>
      <c r="H3388" t="s">
        <v>31</v>
      </c>
      <c r="I3388" t="s">
        <v>2758</v>
      </c>
      <c r="J3388" t="s">
        <v>2758</v>
      </c>
      <c r="K3388" t="s">
        <v>31</v>
      </c>
      <c r="L3388" t="s">
        <v>2805</v>
      </c>
      <c r="N3388" t="str">
        <f t="shared" si="104"/>
        <v>CB448</v>
      </c>
      <c r="O3388">
        <f t="shared" si="105"/>
        <v>3657</v>
      </c>
    </row>
    <row r="3389" spans="1:15" x14ac:dyDescent="0.3">
      <c r="A3389">
        <v>3657</v>
      </c>
      <c r="C3389" t="s">
        <v>5066</v>
      </c>
      <c r="D3389" t="s">
        <v>5050</v>
      </c>
      <c r="E3389" t="s">
        <v>17642</v>
      </c>
      <c r="G3389" t="s">
        <v>31</v>
      </c>
      <c r="H3389" t="s">
        <v>31</v>
      </c>
      <c r="I3389" t="s">
        <v>2758</v>
      </c>
      <c r="J3389" t="s">
        <v>2758</v>
      </c>
      <c r="K3389" t="s">
        <v>31</v>
      </c>
      <c r="L3389" t="s">
        <v>2805</v>
      </c>
      <c r="N3389" t="str">
        <f t="shared" si="104"/>
        <v>WC233</v>
      </c>
      <c r="O3389">
        <f t="shared" si="105"/>
        <v>3657</v>
      </c>
    </row>
    <row r="3390" spans="1:15" x14ac:dyDescent="0.3">
      <c r="A3390">
        <v>3657</v>
      </c>
      <c r="C3390" t="s">
        <v>5067</v>
      </c>
      <c r="D3390" t="s">
        <v>5050</v>
      </c>
      <c r="E3390" t="s">
        <v>17642</v>
      </c>
      <c r="G3390" t="s">
        <v>31</v>
      </c>
      <c r="H3390" t="s">
        <v>31</v>
      </c>
      <c r="I3390" t="s">
        <v>2758</v>
      </c>
      <c r="J3390" t="s">
        <v>2758</v>
      </c>
      <c r="K3390" t="s">
        <v>31</v>
      </c>
      <c r="L3390" t="s">
        <v>2805</v>
      </c>
      <c r="N3390" t="str">
        <f t="shared" si="104"/>
        <v>WC234</v>
      </c>
      <c r="O3390">
        <f t="shared" si="105"/>
        <v>3657</v>
      </c>
    </row>
    <row r="3391" spans="1:15" x14ac:dyDescent="0.3">
      <c r="A3391">
        <v>3657</v>
      </c>
      <c r="C3391" t="s">
        <v>5068</v>
      </c>
      <c r="D3391" t="s">
        <v>5050</v>
      </c>
      <c r="E3391" t="s">
        <v>17642</v>
      </c>
      <c r="G3391" t="s">
        <v>31</v>
      </c>
      <c r="H3391" t="s">
        <v>31</v>
      </c>
      <c r="I3391" t="s">
        <v>2758</v>
      </c>
      <c r="J3391" t="s">
        <v>2758</v>
      </c>
      <c r="K3391" t="s">
        <v>31</v>
      </c>
      <c r="L3391" t="s">
        <v>2805</v>
      </c>
      <c r="N3391" t="str">
        <f t="shared" si="104"/>
        <v>LU822</v>
      </c>
      <c r="O3391">
        <f t="shared" si="105"/>
        <v>3657</v>
      </c>
    </row>
    <row r="3392" spans="1:15" x14ac:dyDescent="0.3">
      <c r="A3392">
        <v>3657</v>
      </c>
      <c r="C3392" t="s">
        <v>5069</v>
      </c>
      <c r="D3392" t="s">
        <v>5050</v>
      </c>
      <c r="E3392" t="s">
        <v>17642</v>
      </c>
      <c r="G3392" t="s">
        <v>31</v>
      </c>
      <c r="H3392" t="s">
        <v>31</v>
      </c>
      <c r="I3392" t="s">
        <v>2758</v>
      </c>
      <c r="J3392" t="s">
        <v>2758</v>
      </c>
      <c r="K3392" t="s">
        <v>31</v>
      </c>
      <c r="L3392" t="s">
        <v>2805</v>
      </c>
      <c r="N3392" t="str">
        <f t="shared" si="104"/>
        <v>WC236</v>
      </c>
      <c r="O3392">
        <f t="shared" si="105"/>
        <v>3657</v>
      </c>
    </row>
    <row r="3393" spans="1:15" x14ac:dyDescent="0.3">
      <c r="A3393">
        <v>3657</v>
      </c>
      <c r="C3393" t="s">
        <v>5070</v>
      </c>
      <c r="D3393" t="s">
        <v>5050</v>
      </c>
      <c r="E3393" t="s">
        <v>17642</v>
      </c>
      <c r="G3393" t="s">
        <v>31</v>
      </c>
      <c r="H3393" t="s">
        <v>31</v>
      </c>
      <c r="I3393" t="s">
        <v>2758</v>
      </c>
      <c r="J3393" t="s">
        <v>2758</v>
      </c>
      <c r="K3393" t="s">
        <v>31</v>
      </c>
      <c r="L3393" t="s">
        <v>2805</v>
      </c>
      <c r="N3393" t="str">
        <f t="shared" si="104"/>
        <v>WC399</v>
      </c>
      <c r="O3393">
        <f t="shared" si="105"/>
        <v>3657</v>
      </c>
    </row>
    <row r="3394" spans="1:15" x14ac:dyDescent="0.3">
      <c r="A3394">
        <v>3657</v>
      </c>
      <c r="C3394" t="s">
        <v>5071</v>
      </c>
      <c r="D3394" t="s">
        <v>5050</v>
      </c>
      <c r="E3394" t="s">
        <v>17642</v>
      </c>
      <c r="G3394" t="s">
        <v>31</v>
      </c>
      <c r="H3394" t="s">
        <v>31</v>
      </c>
      <c r="I3394" t="s">
        <v>2758</v>
      </c>
      <c r="J3394" t="s">
        <v>2758</v>
      </c>
      <c r="K3394" t="s">
        <v>31</v>
      </c>
      <c r="L3394" t="s">
        <v>2805</v>
      </c>
      <c r="N3394" t="str">
        <f t="shared" si="104"/>
        <v>WC237</v>
      </c>
      <c r="O3394">
        <f t="shared" si="105"/>
        <v>3657</v>
      </c>
    </row>
    <row r="3395" spans="1:15" x14ac:dyDescent="0.3">
      <c r="A3395">
        <v>3657</v>
      </c>
      <c r="C3395" t="s">
        <v>5072</v>
      </c>
      <c r="D3395" t="s">
        <v>5050</v>
      </c>
      <c r="E3395" t="s">
        <v>17642</v>
      </c>
      <c r="G3395" t="s">
        <v>31</v>
      </c>
      <c r="H3395" t="s">
        <v>31</v>
      </c>
      <c r="I3395" t="s">
        <v>2758</v>
      </c>
      <c r="J3395" t="s">
        <v>2758</v>
      </c>
      <c r="K3395" t="s">
        <v>31</v>
      </c>
      <c r="L3395" t="s">
        <v>2805</v>
      </c>
      <c r="N3395" t="str">
        <f t="shared" ref="N3395:N3458" si="106">C3395</f>
        <v>LS167</v>
      </c>
      <c r="O3395">
        <f t="shared" ref="O3395:O3458" si="107">A3395</f>
        <v>3657</v>
      </c>
    </row>
    <row r="3396" spans="1:15" x14ac:dyDescent="0.3">
      <c r="A3396">
        <v>3657</v>
      </c>
      <c r="C3396" t="s">
        <v>5073</v>
      </c>
      <c r="D3396" t="s">
        <v>5050</v>
      </c>
      <c r="E3396" t="s">
        <v>17642</v>
      </c>
      <c r="G3396" t="s">
        <v>31</v>
      </c>
      <c r="H3396" t="s">
        <v>31</v>
      </c>
      <c r="I3396" t="s">
        <v>2758</v>
      </c>
      <c r="J3396" t="s">
        <v>2758</v>
      </c>
      <c r="K3396" t="s">
        <v>31</v>
      </c>
      <c r="L3396" t="s">
        <v>2805</v>
      </c>
      <c r="N3396" t="str">
        <f t="shared" si="106"/>
        <v>WC238</v>
      </c>
      <c r="O3396">
        <f t="shared" si="107"/>
        <v>3657</v>
      </c>
    </row>
    <row r="3397" spans="1:15" x14ac:dyDescent="0.3">
      <c r="A3397">
        <v>3657</v>
      </c>
      <c r="C3397" t="s">
        <v>5074</v>
      </c>
      <c r="D3397" t="s">
        <v>5050</v>
      </c>
      <c r="E3397" t="s">
        <v>17642</v>
      </c>
      <c r="G3397" t="s">
        <v>31</v>
      </c>
      <c r="H3397" t="s">
        <v>31</v>
      </c>
      <c r="I3397" t="s">
        <v>2758</v>
      </c>
      <c r="J3397" t="s">
        <v>2758</v>
      </c>
      <c r="K3397" t="s">
        <v>31</v>
      </c>
      <c r="L3397" t="s">
        <v>2805</v>
      </c>
      <c r="N3397" t="str">
        <f t="shared" si="106"/>
        <v>LU796</v>
      </c>
      <c r="O3397">
        <f t="shared" si="107"/>
        <v>3657</v>
      </c>
    </row>
    <row r="3398" spans="1:15" x14ac:dyDescent="0.3">
      <c r="A3398">
        <v>3657</v>
      </c>
      <c r="C3398" t="s">
        <v>5075</v>
      </c>
      <c r="D3398" t="s">
        <v>5050</v>
      </c>
      <c r="E3398" t="s">
        <v>17642</v>
      </c>
      <c r="G3398" t="s">
        <v>31</v>
      </c>
      <c r="H3398" t="s">
        <v>31</v>
      </c>
      <c r="I3398" t="s">
        <v>2758</v>
      </c>
      <c r="J3398" t="s">
        <v>2758</v>
      </c>
      <c r="K3398" t="s">
        <v>31</v>
      </c>
      <c r="L3398" t="s">
        <v>2805</v>
      </c>
      <c r="N3398" t="str">
        <f t="shared" si="106"/>
        <v>WC239</v>
      </c>
      <c r="O3398">
        <f t="shared" si="107"/>
        <v>3657</v>
      </c>
    </row>
    <row r="3399" spans="1:15" x14ac:dyDescent="0.3">
      <c r="A3399">
        <v>3657</v>
      </c>
      <c r="C3399" t="s">
        <v>5076</v>
      </c>
      <c r="D3399" t="s">
        <v>5050</v>
      </c>
      <c r="E3399" t="s">
        <v>17642</v>
      </c>
      <c r="G3399" t="s">
        <v>31</v>
      </c>
      <c r="H3399" t="s">
        <v>31</v>
      </c>
      <c r="I3399" t="s">
        <v>2758</v>
      </c>
      <c r="J3399" t="s">
        <v>2758</v>
      </c>
      <c r="K3399" t="s">
        <v>31</v>
      </c>
      <c r="L3399" t="s">
        <v>2805</v>
      </c>
      <c r="N3399" t="str">
        <f t="shared" si="106"/>
        <v>WE138</v>
      </c>
      <c r="O3399">
        <f t="shared" si="107"/>
        <v>3657</v>
      </c>
    </row>
    <row r="3400" spans="1:15" x14ac:dyDescent="0.3">
      <c r="A3400">
        <v>3657</v>
      </c>
      <c r="C3400" t="s">
        <v>5077</v>
      </c>
      <c r="D3400" t="s">
        <v>5050</v>
      </c>
      <c r="E3400" t="s">
        <v>17642</v>
      </c>
      <c r="G3400" t="s">
        <v>31</v>
      </c>
      <c r="H3400" t="s">
        <v>31</v>
      </c>
      <c r="I3400" t="s">
        <v>2758</v>
      </c>
      <c r="J3400" t="s">
        <v>2758</v>
      </c>
      <c r="K3400" t="s">
        <v>31</v>
      </c>
      <c r="L3400" t="s">
        <v>2805</v>
      </c>
      <c r="N3400" t="str">
        <f t="shared" si="106"/>
        <v>LS490</v>
      </c>
      <c r="O3400">
        <f t="shared" si="107"/>
        <v>3657</v>
      </c>
    </row>
    <row r="3401" spans="1:15" x14ac:dyDescent="0.3">
      <c r="A3401">
        <v>3657</v>
      </c>
      <c r="C3401" t="s">
        <v>5078</v>
      </c>
      <c r="D3401" t="s">
        <v>5050</v>
      </c>
      <c r="E3401" t="s">
        <v>17642</v>
      </c>
      <c r="G3401" t="s">
        <v>31</v>
      </c>
      <c r="H3401" t="s">
        <v>31</v>
      </c>
      <c r="I3401" t="s">
        <v>2758</v>
      </c>
      <c r="J3401" t="s">
        <v>2758</v>
      </c>
      <c r="K3401" t="s">
        <v>31</v>
      </c>
      <c r="L3401" t="s">
        <v>2805</v>
      </c>
      <c r="N3401" t="str">
        <f t="shared" si="106"/>
        <v>LT867</v>
      </c>
      <c r="O3401">
        <f t="shared" si="107"/>
        <v>3657</v>
      </c>
    </row>
    <row r="3402" spans="1:15" x14ac:dyDescent="0.3">
      <c r="A3402">
        <v>3657</v>
      </c>
      <c r="C3402" t="s">
        <v>5079</v>
      </c>
      <c r="D3402" t="s">
        <v>5050</v>
      </c>
      <c r="E3402" t="s">
        <v>17642</v>
      </c>
      <c r="G3402" t="s">
        <v>31</v>
      </c>
      <c r="H3402" t="s">
        <v>31</v>
      </c>
      <c r="I3402" t="s">
        <v>2758</v>
      </c>
      <c r="J3402" t="s">
        <v>2758</v>
      </c>
      <c r="K3402" t="s">
        <v>31</v>
      </c>
      <c r="L3402" t="s">
        <v>2805</v>
      </c>
      <c r="N3402" t="str">
        <f t="shared" si="106"/>
        <v>ACU99</v>
      </c>
      <c r="O3402">
        <f t="shared" si="107"/>
        <v>3657</v>
      </c>
    </row>
    <row r="3403" spans="1:15" x14ac:dyDescent="0.3">
      <c r="A3403">
        <v>3657</v>
      </c>
      <c r="C3403" t="s">
        <v>5080</v>
      </c>
      <c r="D3403" t="s">
        <v>5050</v>
      </c>
      <c r="E3403" t="s">
        <v>17642</v>
      </c>
      <c r="G3403" t="s">
        <v>31</v>
      </c>
      <c r="H3403" t="s">
        <v>31</v>
      </c>
      <c r="I3403" t="s">
        <v>2758</v>
      </c>
      <c r="J3403" t="s">
        <v>2758</v>
      </c>
      <c r="K3403" t="s">
        <v>31</v>
      </c>
      <c r="L3403" t="s">
        <v>2805</v>
      </c>
      <c r="N3403" t="str">
        <f t="shared" si="106"/>
        <v>WE086</v>
      </c>
      <c r="O3403">
        <f t="shared" si="107"/>
        <v>3657</v>
      </c>
    </row>
    <row r="3404" spans="1:15" x14ac:dyDescent="0.3">
      <c r="A3404">
        <v>3657</v>
      </c>
      <c r="C3404" t="s">
        <v>5081</v>
      </c>
      <c r="D3404" t="s">
        <v>5050</v>
      </c>
      <c r="E3404" t="s">
        <v>17642</v>
      </c>
      <c r="G3404" t="s">
        <v>31</v>
      </c>
      <c r="H3404" t="s">
        <v>31</v>
      </c>
      <c r="I3404" t="s">
        <v>2758</v>
      </c>
      <c r="J3404" t="s">
        <v>2758</v>
      </c>
      <c r="K3404" t="s">
        <v>31</v>
      </c>
      <c r="L3404" t="s">
        <v>2805</v>
      </c>
      <c r="N3404" t="str">
        <f t="shared" si="106"/>
        <v>WC240</v>
      </c>
      <c r="O3404">
        <f t="shared" si="107"/>
        <v>3657</v>
      </c>
    </row>
    <row r="3405" spans="1:15" x14ac:dyDescent="0.3">
      <c r="A3405">
        <v>3657</v>
      </c>
      <c r="C3405" t="s">
        <v>5082</v>
      </c>
      <c r="D3405" t="s">
        <v>5050</v>
      </c>
      <c r="E3405" t="s">
        <v>17642</v>
      </c>
      <c r="G3405" t="s">
        <v>31</v>
      </c>
      <c r="H3405" t="s">
        <v>31</v>
      </c>
      <c r="I3405" t="s">
        <v>2758</v>
      </c>
      <c r="J3405" t="s">
        <v>2758</v>
      </c>
      <c r="K3405" t="s">
        <v>31</v>
      </c>
      <c r="L3405" t="s">
        <v>2805</v>
      </c>
      <c r="N3405" t="str">
        <f t="shared" si="106"/>
        <v>CB104</v>
      </c>
      <c r="O3405">
        <f t="shared" si="107"/>
        <v>3657</v>
      </c>
    </row>
    <row r="3406" spans="1:15" x14ac:dyDescent="0.3">
      <c r="A3406">
        <v>3657</v>
      </c>
      <c r="C3406" t="s">
        <v>5083</v>
      </c>
      <c r="D3406" t="s">
        <v>5050</v>
      </c>
      <c r="E3406" t="s">
        <v>17642</v>
      </c>
      <c r="G3406" t="s">
        <v>31</v>
      </c>
      <c r="H3406" t="s">
        <v>31</v>
      </c>
      <c r="I3406" t="s">
        <v>2758</v>
      </c>
      <c r="J3406" t="s">
        <v>2758</v>
      </c>
      <c r="K3406" t="s">
        <v>31</v>
      </c>
      <c r="L3406" t="s">
        <v>2805</v>
      </c>
      <c r="N3406" t="str">
        <f t="shared" si="106"/>
        <v>WC242</v>
      </c>
      <c r="O3406">
        <f t="shared" si="107"/>
        <v>3657</v>
      </c>
    </row>
    <row r="3407" spans="1:15" x14ac:dyDescent="0.3">
      <c r="A3407">
        <v>3657</v>
      </c>
      <c r="C3407" t="s">
        <v>5084</v>
      </c>
      <c r="D3407" t="s">
        <v>5050</v>
      </c>
      <c r="E3407" t="s">
        <v>17642</v>
      </c>
      <c r="G3407" t="s">
        <v>31</v>
      </c>
      <c r="H3407" t="s">
        <v>31</v>
      </c>
      <c r="I3407" t="s">
        <v>2758</v>
      </c>
      <c r="J3407" t="s">
        <v>2758</v>
      </c>
      <c r="K3407" t="s">
        <v>31</v>
      </c>
      <c r="L3407" t="s">
        <v>2805</v>
      </c>
      <c r="N3407" t="str">
        <f t="shared" si="106"/>
        <v>CQ006</v>
      </c>
      <c r="O3407">
        <f t="shared" si="107"/>
        <v>3657</v>
      </c>
    </row>
    <row r="3408" spans="1:15" x14ac:dyDescent="0.3">
      <c r="A3408">
        <v>3657</v>
      </c>
      <c r="C3408" t="s">
        <v>5085</v>
      </c>
      <c r="D3408" t="s">
        <v>5050</v>
      </c>
      <c r="E3408" t="s">
        <v>17642</v>
      </c>
      <c r="G3408" t="s">
        <v>31</v>
      </c>
      <c r="H3408" t="s">
        <v>31</v>
      </c>
      <c r="I3408" t="s">
        <v>2758</v>
      </c>
      <c r="J3408" t="s">
        <v>2758</v>
      </c>
      <c r="K3408" t="s">
        <v>31</v>
      </c>
      <c r="L3408" t="s">
        <v>2805</v>
      </c>
      <c r="N3408" t="str">
        <f t="shared" si="106"/>
        <v>WC243</v>
      </c>
      <c r="O3408">
        <f t="shared" si="107"/>
        <v>3657</v>
      </c>
    </row>
    <row r="3409" spans="1:15" x14ac:dyDescent="0.3">
      <c r="A3409">
        <v>3657</v>
      </c>
      <c r="C3409" t="s">
        <v>5086</v>
      </c>
      <c r="D3409" t="s">
        <v>5050</v>
      </c>
      <c r="E3409" t="s">
        <v>17642</v>
      </c>
      <c r="G3409" t="s">
        <v>31</v>
      </c>
      <c r="H3409" t="s">
        <v>31</v>
      </c>
      <c r="I3409" t="s">
        <v>2758</v>
      </c>
      <c r="J3409" t="s">
        <v>2758</v>
      </c>
      <c r="K3409" t="s">
        <v>31</v>
      </c>
      <c r="L3409" t="s">
        <v>2805</v>
      </c>
      <c r="N3409" t="str">
        <f t="shared" si="106"/>
        <v>E9553</v>
      </c>
      <c r="O3409">
        <f t="shared" si="107"/>
        <v>3657</v>
      </c>
    </row>
    <row r="3410" spans="1:15" x14ac:dyDescent="0.3">
      <c r="A3410">
        <v>3657</v>
      </c>
      <c r="C3410" t="s">
        <v>5087</v>
      </c>
      <c r="D3410" t="s">
        <v>5050</v>
      </c>
      <c r="E3410" t="s">
        <v>17642</v>
      </c>
      <c r="G3410" t="s">
        <v>31</v>
      </c>
      <c r="H3410" t="s">
        <v>31</v>
      </c>
      <c r="I3410" t="s">
        <v>2758</v>
      </c>
      <c r="J3410" t="s">
        <v>2758</v>
      </c>
      <c r="K3410" t="s">
        <v>31</v>
      </c>
      <c r="L3410" t="s">
        <v>2805</v>
      </c>
      <c r="N3410" t="str">
        <f t="shared" si="106"/>
        <v>WC247</v>
      </c>
      <c r="O3410">
        <f t="shared" si="107"/>
        <v>3657</v>
      </c>
    </row>
    <row r="3411" spans="1:15" x14ac:dyDescent="0.3">
      <c r="A3411">
        <v>3657</v>
      </c>
      <c r="C3411" t="s">
        <v>5088</v>
      </c>
      <c r="D3411" t="s">
        <v>5050</v>
      </c>
      <c r="E3411" t="s">
        <v>17642</v>
      </c>
      <c r="G3411" t="s">
        <v>31</v>
      </c>
      <c r="H3411" t="s">
        <v>31</v>
      </c>
      <c r="I3411" t="s">
        <v>2758</v>
      </c>
      <c r="J3411" t="s">
        <v>2758</v>
      </c>
      <c r="K3411" t="s">
        <v>31</v>
      </c>
      <c r="L3411" t="s">
        <v>2805</v>
      </c>
      <c r="N3411" t="str">
        <f t="shared" si="106"/>
        <v>WC248</v>
      </c>
      <c r="O3411">
        <f t="shared" si="107"/>
        <v>3657</v>
      </c>
    </row>
    <row r="3412" spans="1:15" x14ac:dyDescent="0.3">
      <c r="A3412">
        <v>3657</v>
      </c>
      <c r="C3412" t="s">
        <v>5089</v>
      </c>
      <c r="D3412" t="s">
        <v>5050</v>
      </c>
      <c r="E3412" t="s">
        <v>17642</v>
      </c>
      <c r="G3412" t="s">
        <v>31</v>
      </c>
      <c r="H3412" t="s">
        <v>31</v>
      </c>
      <c r="I3412" t="s">
        <v>2758</v>
      </c>
      <c r="J3412" t="s">
        <v>2758</v>
      </c>
      <c r="K3412" t="s">
        <v>31</v>
      </c>
      <c r="L3412" t="s">
        <v>2805</v>
      </c>
      <c r="N3412" t="str">
        <f t="shared" si="106"/>
        <v>WC249</v>
      </c>
      <c r="O3412">
        <f t="shared" si="107"/>
        <v>3657</v>
      </c>
    </row>
    <row r="3413" spans="1:15" x14ac:dyDescent="0.3">
      <c r="A3413">
        <v>3657</v>
      </c>
      <c r="C3413" t="s">
        <v>5090</v>
      </c>
      <c r="D3413" t="s">
        <v>5050</v>
      </c>
      <c r="E3413" t="s">
        <v>17642</v>
      </c>
      <c r="G3413" t="s">
        <v>31</v>
      </c>
      <c r="H3413" t="s">
        <v>31</v>
      </c>
      <c r="I3413" t="s">
        <v>2758</v>
      </c>
      <c r="J3413" t="s">
        <v>2758</v>
      </c>
      <c r="K3413" t="s">
        <v>31</v>
      </c>
      <c r="L3413" t="s">
        <v>2805</v>
      </c>
      <c r="N3413" t="str">
        <f t="shared" si="106"/>
        <v>WC252</v>
      </c>
      <c r="O3413">
        <f t="shared" si="107"/>
        <v>3657</v>
      </c>
    </row>
    <row r="3414" spans="1:15" x14ac:dyDescent="0.3">
      <c r="A3414">
        <v>3657</v>
      </c>
      <c r="C3414" t="s">
        <v>5091</v>
      </c>
      <c r="D3414" t="s">
        <v>5050</v>
      </c>
      <c r="E3414" t="s">
        <v>17642</v>
      </c>
      <c r="G3414" t="s">
        <v>31</v>
      </c>
      <c r="H3414" t="s">
        <v>31</v>
      </c>
      <c r="I3414" t="s">
        <v>2758</v>
      </c>
      <c r="J3414" t="s">
        <v>2758</v>
      </c>
      <c r="K3414" t="s">
        <v>31</v>
      </c>
      <c r="L3414" t="s">
        <v>2805</v>
      </c>
      <c r="N3414" t="str">
        <f t="shared" si="106"/>
        <v>WC253</v>
      </c>
      <c r="O3414">
        <f t="shared" si="107"/>
        <v>3657</v>
      </c>
    </row>
    <row r="3415" spans="1:15" x14ac:dyDescent="0.3">
      <c r="A3415">
        <v>3657</v>
      </c>
      <c r="C3415" t="s">
        <v>5092</v>
      </c>
      <c r="D3415" t="s">
        <v>5050</v>
      </c>
      <c r="E3415" t="s">
        <v>17642</v>
      </c>
      <c r="G3415" t="s">
        <v>31</v>
      </c>
      <c r="H3415" t="s">
        <v>31</v>
      </c>
      <c r="I3415" t="s">
        <v>2758</v>
      </c>
      <c r="J3415" t="s">
        <v>2758</v>
      </c>
      <c r="K3415" t="s">
        <v>31</v>
      </c>
      <c r="L3415" t="s">
        <v>2805</v>
      </c>
      <c r="N3415" t="str">
        <f t="shared" si="106"/>
        <v>WC254</v>
      </c>
      <c r="O3415">
        <f t="shared" si="107"/>
        <v>3657</v>
      </c>
    </row>
    <row r="3416" spans="1:15" x14ac:dyDescent="0.3">
      <c r="A3416">
        <v>3657</v>
      </c>
      <c r="C3416" t="s">
        <v>5093</v>
      </c>
      <c r="D3416" t="s">
        <v>5050</v>
      </c>
      <c r="E3416" t="s">
        <v>17642</v>
      </c>
      <c r="G3416" t="s">
        <v>31</v>
      </c>
      <c r="H3416" t="s">
        <v>31</v>
      </c>
      <c r="I3416" t="s">
        <v>2758</v>
      </c>
      <c r="J3416" t="s">
        <v>2758</v>
      </c>
      <c r="K3416" t="s">
        <v>31</v>
      </c>
      <c r="L3416" t="s">
        <v>2805</v>
      </c>
      <c r="N3416" t="str">
        <f t="shared" si="106"/>
        <v>WC255</v>
      </c>
      <c r="O3416">
        <f t="shared" si="107"/>
        <v>3657</v>
      </c>
    </row>
    <row r="3417" spans="1:15" x14ac:dyDescent="0.3">
      <c r="A3417">
        <v>3657</v>
      </c>
      <c r="C3417" t="s">
        <v>5094</v>
      </c>
      <c r="D3417" t="s">
        <v>5050</v>
      </c>
      <c r="E3417" t="s">
        <v>17642</v>
      </c>
      <c r="G3417" t="s">
        <v>31</v>
      </c>
      <c r="H3417" t="s">
        <v>31</v>
      </c>
      <c r="I3417" t="s">
        <v>2758</v>
      </c>
      <c r="J3417" t="s">
        <v>2758</v>
      </c>
      <c r="K3417" t="s">
        <v>31</v>
      </c>
      <c r="L3417" t="s">
        <v>2805</v>
      </c>
      <c r="N3417" t="str">
        <f t="shared" si="106"/>
        <v>WC256</v>
      </c>
      <c r="O3417">
        <f t="shared" si="107"/>
        <v>3657</v>
      </c>
    </row>
    <row r="3418" spans="1:15" x14ac:dyDescent="0.3">
      <c r="A3418">
        <v>3657</v>
      </c>
      <c r="C3418" t="s">
        <v>5095</v>
      </c>
      <c r="D3418" t="s">
        <v>5050</v>
      </c>
      <c r="E3418" t="s">
        <v>17642</v>
      </c>
      <c r="G3418" t="s">
        <v>31</v>
      </c>
      <c r="H3418" t="s">
        <v>31</v>
      </c>
      <c r="I3418" t="s">
        <v>2758</v>
      </c>
      <c r="J3418" t="s">
        <v>2758</v>
      </c>
      <c r="K3418" t="s">
        <v>31</v>
      </c>
      <c r="L3418" t="s">
        <v>2805</v>
      </c>
      <c r="N3418" t="str">
        <f t="shared" si="106"/>
        <v>WC258</v>
      </c>
      <c r="O3418">
        <f t="shared" si="107"/>
        <v>3657</v>
      </c>
    </row>
    <row r="3419" spans="1:15" x14ac:dyDescent="0.3">
      <c r="A3419">
        <v>3657</v>
      </c>
      <c r="C3419" t="s">
        <v>5096</v>
      </c>
      <c r="D3419" t="s">
        <v>5050</v>
      </c>
      <c r="E3419" t="s">
        <v>17642</v>
      </c>
      <c r="G3419" t="s">
        <v>31</v>
      </c>
      <c r="H3419" t="s">
        <v>31</v>
      </c>
      <c r="I3419" t="s">
        <v>2758</v>
      </c>
      <c r="J3419" t="s">
        <v>2758</v>
      </c>
      <c r="K3419" t="s">
        <v>31</v>
      </c>
      <c r="L3419" t="s">
        <v>2805</v>
      </c>
      <c r="N3419" t="str">
        <f t="shared" si="106"/>
        <v>WC259</v>
      </c>
      <c r="O3419">
        <f t="shared" si="107"/>
        <v>3657</v>
      </c>
    </row>
    <row r="3420" spans="1:15" x14ac:dyDescent="0.3">
      <c r="A3420">
        <v>3657</v>
      </c>
      <c r="C3420" t="s">
        <v>5097</v>
      </c>
      <c r="D3420" t="s">
        <v>5050</v>
      </c>
      <c r="E3420" t="s">
        <v>17642</v>
      </c>
      <c r="G3420" t="s">
        <v>31</v>
      </c>
      <c r="H3420" t="s">
        <v>31</v>
      </c>
      <c r="I3420" t="s">
        <v>2758</v>
      </c>
      <c r="J3420" t="s">
        <v>2758</v>
      </c>
      <c r="K3420" t="s">
        <v>31</v>
      </c>
      <c r="L3420" t="s">
        <v>2805</v>
      </c>
      <c r="N3420" t="str">
        <f t="shared" si="106"/>
        <v>WC245</v>
      </c>
      <c r="O3420">
        <f t="shared" si="107"/>
        <v>3657</v>
      </c>
    </row>
    <row r="3421" spans="1:15" x14ac:dyDescent="0.3">
      <c r="A3421">
        <v>3657</v>
      </c>
      <c r="C3421" t="s">
        <v>5098</v>
      </c>
      <c r="D3421" t="s">
        <v>5050</v>
      </c>
      <c r="E3421" t="s">
        <v>17642</v>
      </c>
      <c r="G3421" t="s">
        <v>31</v>
      </c>
      <c r="H3421" t="s">
        <v>31</v>
      </c>
      <c r="I3421" t="s">
        <v>2758</v>
      </c>
      <c r="J3421" t="s">
        <v>2758</v>
      </c>
      <c r="K3421" t="s">
        <v>31</v>
      </c>
      <c r="L3421" t="s">
        <v>2805</v>
      </c>
      <c r="N3421" t="str">
        <f t="shared" si="106"/>
        <v>WC246</v>
      </c>
      <c r="O3421">
        <f t="shared" si="107"/>
        <v>3657</v>
      </c>
    </row>
    <row r="3422" spans="1:15" x14ac:dyDescent="0.3">
      <c r="A3422">
        <v>3657</v>
      </c>
      <c r="C3422" t="s">
        <v>5099</v>
      </c>
      <c r="D3422" t="s">
        <v>5050</v>
      </c>
      <c r="E3422" t="s">
        <v>17642</v>
      </c>
      <c r="G3422" t="s">
        <v>31</v>
      </c>
      <c r="H3422" t="s">
        <v>31</v>
      </c>
      <c r="I3422" t="s">
        <v>2758</v>
      </c>
      <c r="J3422" t="s">
        <v>2758</v>
      </c>
      <c r="K3422" t="s">
        <v>31</v>
      </c>
      <c r="L3422" t="s">
        <v>2805</v>
      </c>
      <c r="N3422" t="str">
        <f t="shared" si="106"/>
        <v>LT868</v>
      </c>
      <c r="O3422">
        <f t="shared" si="107"/>
        <v>3657</v>
      </c>
    </row>
    <row r="3423" spans="1:15" x14ac:dyDescent="0.3">
      <c r="A3423">
        <v>3657</v>
      </c>
      <c r="C3423" t="s">
        <v>5100</v>
      </c>
      <c r="D3423" t="s">
        <v>5050</v>
      </c>
      <c r="E3423" t="s">
        <v>17642</v>
      </c>
      <c r="G3423" t="s">
        <v>31</v>
      </c>
      <c r="H3423" t="s">
        <v>31</v>
      </c>
      <c r="I3423" t="s">
        <v>2758</v>
      </c>
      <c r="J3423" t="s">
        <v>2758</v>
      </c>
      <c r="K3423" t="s">
        <v>31</v>
      </c>
      <c r="L3423" t="s">
        <v>2805</v>
      </c>
      <c r="N3423" t="str">
        <f t="shared" si="106"/>
        <v>E0367</v>
      </c>
      <c r="O3423">
        <f t="shared" si="107"/>
        <v>3657</v>
      </c>
    </row>
    <row r="3424" spans="1:15" x14ac:dyDescent="0.3">
      <c r="A3424">
        <v>3657</v>
      </c>
      <c r="C3424" t="s">
        <v>5101</v>
      </c>
      <c r="D3424" t="s">
        <v>5050</v>
      </c>
      <c r="E3424" t="s">
        <v>17642</v>
      </c>
      <c r="G3424" t="s">
        <v>31</v>
      </c>
      <c r="H3424" t="s">
        <v>31</v>
      </c>
      <c r="I3424" t="s">
        <v>2758</v>
      </c>
      <c r="J3424" t="s">
        <v>2758</v>
      </c>
      <c r="K3424" t="s">
        <v>31</v>
      </c>
      <c r="L3424" t="s">
        <v>2805</v>
      </c>
      <c r="N3424" t="str">
        <f t="shared" si="106"/>
        <v>LS982</v>
      </c>
      <c r="O3424">
        <f t="shared" si="107"/>
        <v>3657</v>
      </c>
    </row>
    <row r="3425" spans="1:15" x14ac:dyDescent="0.3">
      <c r="A3425">
        <v>3657</v>
      </c>
      <c r="C3425" t="s">
        <v>5102</v>
      </c>
      <c r="D3425" t="s">
        <v>5050</v>
      </c>
      <c r="E3425" t="s">
        <v>17642</v>
      </c>
      <c r="G3425" t="s">
        <v>31</v>
      </c>
      <c r="H3425" t="s">
        <v>31</v>
      </c>
      <c r="I3425" t="s">
        <v>2758</v>
      </c>
      <c r="J3425" t="s">
        <v>2758</v>
      </c>
      <c r="K3425" t="s">
        <v>31</v>
      </c>
      <c r="L3425" t="s">
        <v>2805</v>
      </c>
      <c r="N3425" t="str">
        <f t="shared" si="106"/>
        <v>CB950</v>
      </c>
      <c r="O3425">
        <f t="shared" si="107"/>
        <v>3657</v>
      </c>
    </row>
    <row r="3426" spans="1:15" x14ac:dyDescent="0.3">
      <c r="A3426">
        <v>3657</v>
      </c>
      <c r="C3426" t="s">
        <v>5103</v>
      </c>
      <c r="D3426" t="s">
        <v>5050</v>
      </c>
      <c r="E3426" t="s">
        <v>17642</v>
      </c>
      <c r="G3426" t="s">
        <v>31</v>
      </c>
      <c r="H3426" t="s">
        <v>31</v>
      </c>
      <c r="I3426" t="s">
        <v>2758</v>
      </c>
      <c r="J3426" t="s">
        <v>2758</v>
      </c>
      <c r="K3426" t="s">
        <v>31</v>
      </c>
      <c r="L3426" t="s">
        <v>2805</v>
      </c>
      <c r="N3426" t="str">
        <f t="shared" si="106"/>
        <v>WC260</v>
      </c>
      <c r="O3426">
        <f t="shared" si="107"/>
        <v>3657</v>
      </c>
    </row>
    <row r="3427" spans="1:15" x14ac:dyDescent="0.3">
      <c r="A3427">
        <v>3657</v>
      </c>
      <c r="C3427" t="s">
        <v>5104</v>
      </c>
      <c r="D3427" t="s">
        <v>5050</v>
      </c>
      <c r="E3427" t="s">
        <v>17642</v>
      </c>
      <c r="G3427" t="s">
        <v>31</v>
      </c>
      <c r="H3427" t="s">
        <v>31</v>
      </c>
      <c r="I3427" t="s">
        <v>2758</v>
      </c>
      <c r="J3427" t="s">
        <v>2758</v>
      </c>
      <c r="K3427" t="s">
        <v>31</v>
      </c>
      <c r="L3427" t="s">
        <v>2805</v>
      </c>
      <c r="N3427" t="str">
        <f t="shared" si="106"/>
        <v>WC261</v>
      </c>
      <c r="O3427">
        <f t="shared" si="107"/>
        <v>3657</v>
      </c>
    </row>
    <row r="3428" spans="1:15" x14ac:dyDescent="0.3">
      <c r="A3428">
        <v>3657</v>
      </c>
      <c r="C3428" t="s">
        <v>5105</v>
      </c>
      <c r="D3428" t="s">
        <v>5050</v>
      </c>
      <c r="E3428" t="s">
        <v>17642</v>
      </c>
      <c r="G3428" t="s">
        <v>31</v>
      </c>
      <c r="H3428" t="s">
        <v>31</v>
      </c>
      <c r="I3428" t="s">
        <v>2758</v>
      </c>
      <c r="J3428" t="s">
        <v>2758</v>
      </c>
      <c r="K3428" t="s">
        <v>31</v>
      </c>
      <c r="L3428" t="s">
        <v>2805</v>
      </c>
      <c r="N3428" t="str">
        <f t="shared" si="106"/>
        <v>WC262</v>
      </c>
      <c r="O3428">
        <f t="shared" si="107"/>
        <v>3657</v>
      </c>
    </row>
    <row r="3429" spans="1:15" x14ac:dyDescent="0.3">
      <c r="A3429">
        <v>3657</v>
      </c>
      <c r="C3429" t="s">
        <v>5106</v>
      </c>
      <c r="D3429" t="s">
        <v>5050</v>
      </c>
      <c r="E3429" t="s">
        <v>17642</v>
      </c>
      <c r="G3429" t="s">
        <v>31</v>
      </c>
      <c r="H3429" t="s">
        <v>31</v>
      </c>
      <c r="I3429" t="s">
        <v>2758</v>
      </c>
      <c r="J3429" t="s">
        <v>2758</v>
      </c>
      <c r="K3429" t="s">
        <v>31</v>
      </c>
      <c r="L3429" t="s">
        <v>2805</v>
      </c>
      <c r="N3429" t="str">
        <f t="shared" si="106"/>
        <v>CB859</v>
      </c>
      <c r="O3429">
        <f t="shared" si="107"/>
        <v>3657</v>
      </c>
    </row>
    <row r="3430" spans="1:15" x14ac:dyDescent="0.3">
      <c r="A3430">
        <v>3657</v>
      </c>
      <c r="C3430" t="s">
        <v>5107</v>
      </c>
      <c r="D3430" t="s">
        <v>5050</v>
      </c>
      <c r="E3430" t="s">
        <v>17642</v>
      </c>
      <c r="G3430" t="s">
        <v>31</v>
      </c>
      <c r="H3430" t="s">
        <v>31</v>
      </c>
      <c r="I3430" t="s">
        <v>2758</v>
      </c>
      <c r="J3430" t="s">
        <v>2758</v>
      </c>
      <c r="K3430" t="s">
        <v>31</v>
      </c>
      <c r="L3430" t="s">
        <v>2805</v>
      </c>
      <c r="N3430" t="str">
        <f t="shared" si="106"/>
        <v>LS915</v>
      </c>
      <c r="O3430">
        <f t="shared" si="107"/>
        <v>3657</v>
      </c>
    </row>
    <row r="3431" spans="1:15" x14ac:dyDescent="0.3">
      <c r="A3431">
        <v>3657</v>
      </c>
      <c r="C3431" t="s">
        <v>5108</v>
      </c>
      <c r="D3431" t="s">
        <v>5050</v>
      </c>
      <c r="E3431" t="s">
        <v>17642</v>
      </c>
      <c r="G3431" t="s">
        <v>31</v>
      </c>
      <c r="H3431" t="s">
        <v>31</v>
      </c>
      <c r="I3431" t="s">
        <v>2758</v>
      </c>
      <c r="J3431" t="s">
        <v>2758</v>
      </c>
      <c r="K3431" t="s">
        <v>31</v>
      </c>
      <c r="L3431" t="s">
        <v>2805</v>
      </c>
      <c r="N3431" t="str">
        <f t="shared" si="106"/>
        <v>WC263</v>
      </c>
      <c r="O3431">
        <f t="shared" si="107"/>
        <v>3657</v>
      </c>
    </row>
    <row r="3432" spans="1:15" x14ac:dyDescent="0.3">
      <c r="A3432">
        <v>3657</v>
      </c>
      <c r="C3432" t="s">
        <v>5109</v>
      </c>
      <c r="D3432" t="s">
        <v>5050</v>
      </c>
      <c r="E3432" t="s">
        <v>17642</v>
      </c>
      <c r="G3432" t="s">
        <v>31</v>
      </c>
      <c r="H3432" t="s">
        <v>31</v>
      </c>
      <c r="I3432" t="s">
        <v>2758</v>
      </c>
      <c r="J3432" t="s">
        <v>2758</v>
      </c>
      <c r="K3432" t="s">
        <v>31</v>
      </c>
      <c r="L3432" t="s">
        <v>2805</v>
      </c>
      <c r="N3432" t="str">
        <f t="shared" si="106"/>
        <v>WB234</v>
      </c>
      <c r="O3432">
        <f t="shared" si="107"/>
        <v>3657</v>
      </c>
    </row>
    <row r="3433" spans="1:15" x14ac:dyDescent="0.3">
      <c r="A3433">
        <v>3657</v>
      </c>
      <c r="C3433" t="s">
        <v>5110</v>
      </c>
      <c r="D3433" t="s">
        <v>5050</v>
      </c>
      <c r="E3433" t="s">
        <v>17642</v>
      </c>
      <c r="G3433" t="s">
        <v>31</v>
      </c>
      <c r="H3433" t="s">
        <v>31</v>
      </c>
      <c r="I3433" t="s">
        <v>2758</v>
      </c>
      <c r="J3433" t="s">
        <v>2758</v>
      </c>
      <c r="K3433" t="s">
        <v>31</v>
      </c>
      <c r="L3433" t="s">
        <v>2805</v>
      </c>
      <c r="N3433" t="str">
        <f t="shared" si="106"/>
        <v>WZ093</v>
      </c>
      <c r="O3433">
        <f t="shared" si="107"/>
        <v>3657</v>
      </c>
    </row>
    <row r="3434" spans="1:15" x14ac:dyDescent="0.3">
      <c r="A3434">
        <v>3657</v>
      </c>
      <c r="C3434" t="s">
        <v>5111</v>
      </c>
      <c r="D3434" t="s">
        <v>5050</v>
      </c>
      <c r="E3434" t="s">
        <v>17642</v>
      </c>
      <c r="G3434" t="s">
        <v>31</v>
      </c>
      <c r="H3434" t="s">
        <v>31</v>
      </c>
      <c r="I3434" t="s">
        <v>2758</v>
      </c>
      <c r="J3434" t="s">
        <v>2758</v>
      </c>
      <c r="K3434" t="s">
        <v>31</v>
      </c>
      <c r="L3434" t="s">
        <v>2805</v>
      </c>
      <c r="N3434" t="str">
        <f t="shared" si="106"/>
        <v>LV314</v>
      </c>
      <c r="O3434">
        <f t="shared" si="107"/>
        <v>3657</v>
      </c>
    </row>
    <row r="3435" spans="1:15" x14ac:dyDescent="0.3">
      <c r="A3435">
        <v>3657</v>
      </c>
      <c r="C3435" t="s">
        <v>5112</v>
      </c>
      <c r="D3435" t="s">
        <v>5050</v>
      </c>
      <c r="E3435" t="s">
        <v>17642</v>
      </c>
      <c r="G3435" t="s">
        <v>31</v>
      </c>
      <c r="H3435" t="s">
        <v>31</v>
      </c>
      <c r="I3435" t="s">
        <v>2758</v>
      </c>
      <c r="J3435" t="s">
        <v>2758</v>
      </c>
      <c r="K3435" t="s">
        <v>31</v>
      </c>
      <c r="L3435" t="s">
        <v>2805</v>
      </c>
      <c r="N3435" t="str">
        <f t="shared" si="106"/>
        <v>LS280</v>
      </c>
      <c r="O3435">
        <f t="shared" si="107"/>
        <v>3657</v>
      </c>
    </row>
    <row r="3436" spans="1:15" x14ac:dyDescent="0.3">
      <c r="A3436">
        <v>3657</v>
      </c>
      <c r="C3436" t="s">
        <v>5113</v>
      </c>
      <c r="D3436" t="s">
        <v>5050</v>
      </c>
      <c r="E3436" t="s">
        <v>17642</v>
      </c>
      <c r="G3436" t="s">
        <v>31</v>
      </c>
      <c r="H3436" t="s">
        <v>31</v>
      </c>
      <c r="I3436" t="s">
        <v>2758</v>
      </c>
      <c r="J3436" t="s">
        <v>2758</v>
      </c>
      <c r="K3436" t="s">
        <v>31</v>
      </c>
      <c r="L3436" t="s">
        <v>2805</v>
      </c>
      <c r="N3436" t="str">
        <f t="shared" si="106"/>
        <v>LS983</v>
      </c>
      <c r="O3436">
        <f t="shared" si="107"/>
        <v>3657</v>
      </c>
    </row>
    <row r="3437" spans="1:15" x14ac:dyDescent="0.3">
      <c r="A3437">
        <v>3657</v>
      </c>
      <c r="C3437" t="s">
        <v>5114</v>
      </c>
      <c r="D3437" t="s">
        <v>5050</v>
      </c>
      <c r="E3437" t="s">
        <v>17642</v>
      </c>
      <c r="G3437" t="s">
        <v>31</v>
      </c>
      <c r="H3437" t="s">
        <v>31</v>
      </c>
      <c r="I3437" t="s">
        <v>2758</v>
      </c>
      <c r="J3437" t="s">
        <v>2758</v>
      </c>
      <c r="K3437" t="s">
        <v>31</v>
      </c>
      <c r="L3437" t="s">
        <v>2805</v>
      </c>
      <c r="N3437" t="str">
        <f t="shared" si="106"/>
        <v>CB145</v>
      </c>
      <c r="O3437">
        <f t="shared" si="107"/>
        <v>3657</v>
      </c>
    </row>
    <row r="3438" spans="1:15" x14ac:dyDescent="0.3">
      <c r="A3438">
        <v>3657</v>
      </c>
      <c r="C3438" t="s">
        <v>5115</v>
      </c>
      <c r="D3438" t="s">
        <v>5050</v>
      </c>
      <c r="E3438" t="s">
        <v>17642</v>
      </c>
      <c r="G3438" t="s">
        <v>31</v>
      </c>
      <c r="H3438" t="s">
        <v>31</v>
      </c>
      <c r="I3438" t="s">
        <v>2758</v>
      </c>
      <c r="J3438" t="s">
        <v>2758</v>
      </c>
      <c r="K3438" t="s">
        <v>31</v>
      </c>
      <c r="L3438" t="s">
        <v>2805</v>
      </c>
      <c r="N3438" t="str">
        <f t="shared" si="106"/>
        <v>LS406</v>
      </c>
      <c r="O3438">
        <f t="shared" si="107"/>
        <v>3657</v>
      </c>
    </row>
    <row r="3439" spans="1:15" x14ac:dyDescent="0.3">
      <c r="A3439">
        <v>3657</v>
      </c>
      <c r="C3439" t="s">
        <v>5116</v>
      </c>
      <c r="D3439" t="s">
        <v>5050</v>
      </c>
      <c r="E3439" t="s">
        <v>17642</v>
      </c>
      <c r="G3439" t="s">
        <v>31</v>
      </c>
      <c r="H3439" t="s">
        <v>31</v>
      </c>
      <c r="I3439" t="s">
        <v>2758</v>
      </c>
      <c r="J3439" t="s">
        <v>2758</v>
      </c>
      <c r="K3439" t="s">
        <v>31</v>
      </c>
      <c r="L3439" t="s">
        <v>2805</v>
      </c>
      <c r="N3439" t="str">
        <f t="shared" si="106"/>
        <v>WC265</v>
      </c>
      <c r="O3439">
        <f t="shared" si="107"/>
        <v>3657</v>
      </c>
    </row>
    <row r="3440" spans="1:15" x14ac:dyDescent="0.3">
      <c r="A3440">
        <v>3657</v>
      </c>
      <c r="C3440" t="s">
        <v>5117</v>
      </c>
      <c r="D3440" t="s">
        <v>5050</v>
      </c>
      <c r="E3440" t="s">
        <v>17642</v>
      </c>
      <c r="G3440" t="s">
        <v>31</v>
      </c>
      <c r="H3440" t="s">
        <v>31</v>
      </c>
      <c r="I3440" t="s">
        <v>2758</v>
      </c>
      <c r="J3440" t="s">
        <v>2758</v>
      </c>
      <c r="K3440" t="s">
        <v>31</v>
      </c>
      <c r="L3440" t="s">
        <v>2805</v>
      </c>
      <c r="N3440" t="str">
        <f t="shared" si="106"/>
        <v>WC266</v>
      </c>
      <c r="O3440">
        <f t="shared" si="107"/>
        <v>3657</v>
      </c>
    </row>
    <row r="3441" spans="1:15" x14ac:dyDescent="0.3">
      <c r="A3441">
        <v>3657</v>
      </c>
      <c r="C3441" t="s">
        <v>5118</v>
      </c>
      <c r="D3441" t="s">
        <v>5050</v>
      </c>
      <c r="E3441" t="s">
        <v>17642</v>
      </c>
      <c r="G3441" t="s">
        <v>31</v>
      </c>
      <c r="H3441" t="s">
        <v>31</v>
      </c>
      <c r="I3441" t="s">
        <v>2758</v>
      </c>
      <c r="J3441" t="s">
        <v>2758</v>
      </c>
      <c r="K3441" t="s">
        <v>31</v>
      </c>
      <c r="L3441" t="s">
        <v>2805</v>
      </c>
      <c r="N3441" t="str">
        <f t="shared" si="106"/>
        <v>WC267</v>
      </c>
      <c r="O3441">
        <f t="shared" si="107"/>
        <v>3657</v>
      </c>
    </row>
    <row r="3442" spans="1:15" x14ac:dyDescent="0.3">
      <c r="A3442">
        <v>3657</v>
      </c>
      <c r="C3442" t="s">
        <v>5119</v>
      </c>
      <c r="D3442" t="s">
        <v>5050</v>
      </c>
      <c r="E3442" t="s">
        <v>17642</v>
      </c>
      <c r="G3442" t="s">
        <v>31</v>
      </c>
      <c r="H3442" t="s">
        <v>31</v>
      </c>
      <c r="I3442" t="s">
        <v>2758</v>
      </c>
      <c r="J3442" t="s">
        <v>2758</v>
      </c>
      <c r="K3442" t="s">
        <v>31</v>
      </c>
      <c r="L3442" t="s">
        <v>2805</v>
      </c>
      <c r="N3442" t="str">
        <f t="shared" si="106"/>
        <v>WC269</v>
      </c>
      <c r="O3442">
        <f t="shared" si="107"/>
        <v>3657</v>
      </c>
    </row>
    <row r="3443" spans="1:15" x14ac:dyDescent="0.3">
      <c r="A3443">
        <v>3657</v>
      </c>
      <c r="C3443" t="s">
        <v>5120</v>
      </c>
      <c r="D3443" t="s">
        <v>5050</v>
      </c>
      <c r="E3443" t="s">
        <v>17642</v>
      </c>
      <c r="G3443" t="s">
        <v>31</v>
      </c>
      <c r="H3443" t="s">
        <v>31</v>
      </c>
      <c r="I3443" t="s">
        <v>2758</v>
      </c>
      <c r="J3443" t="s">
        <v>2758</v>
      </c>
      <c r="K3443" t="s">
        <v>31</v>
      </c>
      <c r="L3443" t="s">
        <v>2805</v>
      </c>
      <c r="N3443" t="str">
        <f t="shared" si="106"/>
        <v>WC268</v>
      </c>
      <c r="O3443">
        <f t="shared" si="107"/>
        <v>3657</v>
      </c>
    </row>
    <row r="3444" spans="1:15" x14ac:dyDescent="0.3">
      <c r="A3444">
        <v>3657</v>
      </c>
      <c r="C3444" t="s">
        <v>5121</v>
      </c>
      <c r="D3444" t="s">
        <v>5050</v>
      </c>
      <c r="E3444" t="s">
        <v>17642</v>
      </c>
      <c r="G3444" t="s">
        <v>31</v>
      </c>
      <c r="H3444" t="s">
        <v>31</v>
      </c>
      <c r="I3444" t="s">
        <v>2758</v>
      </c>
      <c r="J3444" t="s">
        <v>2758</v>
      </c>
      <c r="K3444" t="s">
        <v>31</v>
      </c>
      <c r="L3444" t="s">
        <v>2805</v>
      </c>
      <c r="N3444" t="str">
        <f t="shared" si="106"/>
        <v>WB229</v>
      </c>
      <c r="O3444">
        <f t="shared" si="107"/>
        <v>3657</v>
      </c>
    </row>
    <row r="3445" spans="1:15" x14ac:dyDescent="0.3">
      <c r="A3445">
        <v>3657</v>
      </c>
      <c r="C3445" t="s">
        <v>5122</v>
      </c>
      <c r="D3445" t="s">
        <v>5050</v>
      </c>
      <c r="E3445" t="s">
        <v>17642</v>
      </c>
      <c r="G3445" t="s">
        <v>31</v>
      </c>
      <c r="H3445" t="s">
        <v>31</v>
      </c>
      <c r="I3445" t="s">
        <v>2758</v>
      </c>
      <c r="J3445" t="s">
        <v>2758</v>
      </c>
      <c r="K3445" t="s">
        <v>31</v>
      </c>
      <c r="L3445" t="s">
        <v>2805</v>
      </c>
      <c r="N3445" t="str">
        <f t="shared" si="106"/>
        <v>WC270</v>
      </c>
      <c r="O3445">
        <f t="shared" si="107"/>
        <v>3657</v>
      </c>
    </row>
    <row r="3446" spans="1:15" x14ac:dyDescent="0.3">
      <c r="A3446">
        <v>3657</v>
      </c>
      <c r="C3446" t="s">
        <v>5123</v>
      </c>
      <c r="D3446" t="s">
        <v>5050</v>
      </c>
      <c r="E3446" t="s">
        <v>17642</v>
      </c>
      <c r="G3446" t="s">
        <v>31</v>
      </c>
      <c r="H3446" t="s">
        <v>31</v>
      </c>
      <c r="I3446" t="s">
        <v>2758</v>
      </c>
      <c r="J3446" t="s">
        <v>2758</v>
      </c>
      <c r="K3446" t="s">
        <v>31</v>
      </c>
      <c r="L3446" t="s">
        <v>2805</v>
      </c>
      <c r="N3446" t="str">
        <f t="shared" si="106"/>
        <v>WC271</v>
      </c>
      <c r="O3446">
        <f t="shared" si="107"/>
        <v>3657</v>
      </c>
    </row>
    <row r="3447" spans="1:15" x14ac:dyDescent="0.3">
      <c r="A3447">
        <v>3657</v>
      </c>
      <c r="C3447" t="s">
        <v>5124</v>
      </c>
      <c r="D3447" t="s">
        <v>5050</v>
      </c>
      <c r="E3447" t="s">
        <v>17642</v>
      </c>
      <c r="G3447" t="s">
        <v>31</v>
      </c>
      <c r="H3447" t="s">
        <v>31</v>
      </c>
      <c r="I3447" t="s">
        <v>2758</v>
      </c>
      <c r="J3447" t="s">
        <v>2758</v>
      </c>
      <c r="K3447" t="s">
        <v>31</v>
      </c>
      <c r="L3447" t="s">
        <v>2805</v>
      </c>
      <c r="N3447" t="str">
        <f t="shared" si="106"/>
        <v>WC272</v>
      </c>
      <c r="O3447">
        <f t="shared" si="107"/>
        <v>3657</v>
      </c>
    </row>
    <row r="3448" spans="1:15" x14ac:dyDescent="0.3">
      <c r="A3448">
        <v>3657</v>
      </c>
      <c r="C3448" t="s">
        <v>5125</v>
      </c>
      <c r="D3448" t="s">
        <v>5050</v>
      </c>
      <c r="E3448" t="s">
        <v>17642</v>
      </c>
      <c r="G3448" t="s">
        <v>31</v>
      </c>
      <c r="H3448" t="s">
        <v>31</v>
      </c>
      <c r="I3448" t="s">
        <v>2758</v>
      </c>
      <c r="J3448" t="s">
        <v>2758</v>
      </c>
      <c r="K3448" t="s">
        <v>31</v>
      </c>
      <c r="L3448" t="s">
        <v>2805</v>
      </c>
      <c r="N3448" t="str">
        <f t="shared" si="106"/>
        <v>WC273</v>
      </c>
      <c r="O3448">
        <f t="shared" si="107"/>
        <v>3657</v>
      </c>
    </row>
    <row r="3449" spans="1:15" x14ac:dyDescent="0.3">
      <c r="A3449">
        <v>3657</v>
      </c>
      <c r="C3449" t="s">
        <v>5126</v>
      </c>
      <c r="D3449" t="s">
        <v>5050</v>
      </c>
      <c r="E3449" t="s">
        <v>17642</v>
      </c>
      <c r="G3449" t="s">
        <v>31</v>
      </c>
      <c r="H3449" t="s">
        <v>31</v>
      </c>
      <c r="I3449" t="s">
        <v>2758</v>
      </c>
      <c r="J3449" t="s">
        <v>2758</v>
      </c>
      <c r="K3449" t="s">
        <v>31</v>
      </c>
      <c r="L3449" t="s">
        <v>2805</v>
      </c>
      <c r="N3449" t="str">
        <f t="shared" si="106"/>
        <v>CQ007</v>
      </c>
      <c r="O3449">
        <f t="shared" si="107"/>
        <v>3657</v>
      </c>
    </row>
    <row r="3450" spans="1:15" x14ac:dyDescent="0.3">
      <c r="A3450">
        <v>3657</v>
      </c>
      <c r="C3450" t="s">
        <v>5127</v>
      </c>
      <c r="D3450" t="s">
        <v>5050</v>
      </c>
      <c r="E3450" t="s">
        <v>17642</v>
      </c>
      <c r="G3450" t="s">
        <v>31</v>
      </c>
      <c r="H3450" t="s">
        <v>31</v>
      </c>
      <c r="I3450" t="s">
        <v>2758</v>
      </c>
      <c r="J3450" t="s">
        <v>2758</v>
      </c>
      <c r="K3450" t="s">
        <v>31</v>
      </c>
      <c r="L3450" t="s">
        <v>2805</v>
      </c>
      <c r="N3450" t="str">
        <f t="shared" si="106"/>
        <v>E1264</v>
      </c>
      <c r="O3450">
        <f t="shared" si="107"/>
        <v>3657</v>
      </c>
    </row>
    <row r="3451" spans="1:15" x14ac:dyDescent="0.3">
      <c r="A3451">
        <v>3657</v>
      </c>
      <c r="C3451" t="s">
        <v>5128</v>
      </c>
      <c r="D3451" t="s">
        <v>5050</v>
      </c>
      <c r="E3451" t="s">
        <v>17642</v>
      </c>
      <c r="G3451" t="s">
        <v>31</v>
      </c>
      <c r="H3451" t="s">
        <v>31</v>
      </c>
      <c r="I3451" t="s">
        <v>2758</v>
      </c>
      <c r="J3451" t="s">
        <v>2758</v>
      </c>
      <c r="K3451" t="s">
        <v>31</v>
      </c>
      <c r="L3451" t="s">
        <v>2805</v>
      </c>
      <c r="N3451" t="str">
        <f t="shared" si="106"/>
        <v>CQ008</v>
      </c>
      <c r="O3451">
        <f t="shared" si="107"/>
        <v>3657</v>
      </c>
    </row>
    <row r="3452" spans="1:15" x14ac:dyDescent="0.3">
      <c r="A3452">
        <v>3657</v>
      </c>
      <c r="C3452" t="s">
        <v>5129</v>
      </c>
      <c r="D3452" t="s">
        <v>5050</v>
      </c>
      <c r="E3452" t="s">
        <v>17642</v>
      </c>
      <c r="G3452" t="s">
        <v>31</v>
      </c>
      <c r="H3452" t="s">
        <v>31</v>
      </c>
      <c r="I3452" t="s">
        <v>2758</v>
      </c>
      <c r="J3452" t="s">
        <v>2758</v>
      </c>
      <c r="K3452" t="s">
        <v>31</v>
      </c>
      <c r="L3452" t="s">
        <v>2805</v>
      </c>
      <c r="N3452" t="str">
        <f t="shared" si="106"/>
        <v>A0571</v>
      </c>
      <c r="O3452">
        <f t="shared" si="107"/>
        <v>3657</v>
      </c>
    </row>
    <row r="3453" spans="1:15" x14ac:dyDescent="0.3">
      <c r="A3453">
        <v>3657</v>
      </c>
      <c r="C3453" t="s">
        <v>5130</v>
      </c>
      <c r="D3453" t="s">
        <v>5050</v>
      </c>
      <c r="E3453" t="s">
        <v>17642</v>
      </c>
      <c r="G3453" t="s">
        <v>31</v>
      </c>
      <c r="H3453" t="s">
        <v>31</v>
      </c>
      <c r="I3453" t="s">
        <v>2758</v>
      </c>
      <c r="J3453" t="s">
        <v>2758</v>
      </c>
      <c r="K3453" t="s">
        <v>31</v>
      </c>
      <c r="L3453" t="s">
        <v>2805</v>
      </c>
      <c r="N3453" t="str">
        <f t="shared" si="106"/>
        <v>WC274</v>
      </c>
      <c r="O3453">
        <f t="shared" si="107"/>
        <v>3657</v>
      </c>
    </row>
    <row r="3454" spans="1:15" x14ac:dyDescent="0.3">
      <c r="A3454">
        <v>3657</v>
      </c>
      <c r="C3454" t="s">
        <v>5131</v>
      </c>
      <c r="D3454" t="s">
        <v>5050</v>
      </c>
      <c r="E3454" t="s">
        <v>17642</v>
      </c>
      <c r="G3454" t="s">
        <v>31</v>
      </c>
      <c r="H3454" t="s">
        <v>31</v>
      </c>
      <c r="I3454" t="s">
        <v>2758</v>
      </c>
      <c r="J3454" t="s">
        <v>2758</v>
      </c>
      <c r="K3454" t="s">
        <v>31</v>
      </c>
      <c r="L3454" t="s">
        <v>2805</v>
      </c>
      <c r="N3454" t="str">
        <f t="shared" si="106"/>
        <v>WC275</v>
      </c>
      <c r="O3454">
        <f t="shared" si="107"/>
        <v>3657</v>
      </c>
    </row>
    <row r="3455" spans="1:15" x14ac:dyDescent="0.3">
      <c r="A3455">
        <v>3657</v>
      </c>
      <c r="C3455" t="s">
        <v>5132</v>
      </c>
      <c r="D3455" t="s">
        <v>5050</v>
      </c>
      <c r="E3455" t="s">
        <v>17642</v>
      </c>
      <c r="G3455" t="s">
        <v>31</v>
      </c>
      <c r="H3455" t="s">
        <v>31</v>
      </c>
      <c r="I3455" t="s">
        <v>2758</v>
      </c>
      <c r="J3455" t="s">
        <v>2758</v>
      </c>
      <c r="K3455" t="s">
        <v>31</v>
      </c>
      <c r="L3455" t="s">
        <v>2805</v>
      </c>
      <c r="N3455" t="str">
        <f t="shared" si="106"/>
        <v>LU823</v>
      </c>
      <c r="O3455">
        <f t="shared" si="107"/>
        <v>3657</v>
      </c>
    </row>
    <row r="3456" spans="1:15" x14ac:dyDescent="0.3">
      <c r="A3456">
        <v>3657</v>
      </c>
      <c r="C3456" t="s">
        <v>5133</v>
      </c>
      <c r="D3456" t="s">
        <v>5050</v>
      </c>
      <c r="E3456" t="s">
        <v>17642</v>
      </c>
      <c r="G3456" t="s">
        <v>31</v>
      </c>
      <c r="H3456" t="s">
        <v>31</v>
      </c>
      <c r="I3456" t="s">
        <v>2758</v>
      </c>
      <c r="J3456" t="s">
        <v>2758</v>
      </c>
      <c r="K3456" t="s">
        <v>31</v>
      </c>
      <c r="L3456" t="s">
        <v>2805</v>
      </c>
      <c r="N3456" t="str">
        <f t="shared" si="106"/>
        <v>E1028</v>
      </c>
      <c r="O3456">
        <f t="shared" si="107"/>
        <v>3657</v>
      </c>
    </row>
    <row r="3457" spans="1:15" x14ac:dyDescent="0.3">
      <c r="A3457">
        <v>3657</v>
      </c>
      <c r="C3457" t="s">
        <v>5134</v>
      </c>
      <c r="D3457" t="s">
        <v>5050</v>
      </c>
      <c r="E3457" t="s">
        <v>17642</v>
      </c>
      <c r="G3457" t="s">
        <v>31</v>
      </c>
      <c r="H3457" t="s">
        <v>31</v>
      </c>
      <c r="I3457" t="s">
        <v>2758</v>
      </c>
      <c r="J3457" t="s">
        <v>2758</v>
      </c>
      <c r="K3457" t="s">
        <v>31</v>
      </c>
      <c r="L3457" t="s">
        <v>2805</v>
      </c>
      <c r="N3457" t="str">
        <f t="shared" si="106"/>
        <v>CQ009</v>
      </c>
      <c r="O3457">
        <f t="shared" si="107"/>
        <v>3657</v>
      </c>
    </row>
    <row r="3458" spans="1:15" x14ac:dyDescent="0.3">
      <c r="A3458">
        <v>3657</v>
      </c>
      <c r="C3458" t="s">
        <v>5135</v>
      </c>
      <c r="D3458" t="s">
        <v>5050</v>
      </c>
      <c r="E3458" t="s">
        <v>17642</v>
      </c>
      <c r="G3458" t="s">
        <v>31</v>
      </c>
      <c r="H3458" t="s">
        <v>31</v>
      </c>
      <c r="I3458" t="s">
        <v>2758</v>
      </c>
      <c r="J3458" t="s">
        <v>2758</v>
      </c>
      <c r="K3458" t="s">
        <v>31</v>
      </c>
      <c r="L3458" t="s">
        <v>2805</v>
      </c>
      <c r="N3458" t="str">
        <f t="shared" si="106"/>
        <v>WB111</v>
      </c>
      <c r="O3458">
        <f t="shared" si="107"/>
        <v>3657</v>
      </c>
    </row>
    <row r="3459" spans="1:15" x14ac:dyDescent="0.3">
      <c r="A3459">
        <v>3657</v>
      </c>
      <c r="C3459" t="s">
        <v>5136</v>
      </c>
      <c r="D3459" t="s">
        <v>5050</v>
      </c>
      <c r="E3459" t="s">
        <v>17642</v>
      </c>
      <c r="G3459" t="s">
        <v>31</v>
      </c>
      <c r="H3459" t="s">
        <v>31</v>
      </c>
      <c r="I3459" t="s">
        <v>2758</v>
      </c>
      <c r="J3459" t="s">
        <v>2758</v>
      </c>
      <c r="K3459" t="s">
        <v>31</v>
      </c>
      <c r="L3459" t="s">
        <v>2805</v>
      </c>
      <c r="N3459" t="str">
        <f t="shared" ref="N3459:N3522" si="108">C3459</f>
        <v>WC276</v>
      </c>
      <c r="O3459">
        <f t="shared" ref="O3459:O3522" si="109">A3459</f>
        <v>3657</v>
      </c>
    </row>
    <row r="3460" spans="1:15" x14ac:dyDescent="0.3">
      <c r="A3460">
        <v>3657</v>
      </c>
      <c r="C3460" t="s">
        <v>5137</v>
      </c>
      <c r="D3460" t="s">
        <v>5050</v>
      </c>
      <c r="E3460" t="s">
        <v>17642</v>
      </c>
      <c r="G3460" t="s">
        <v>31</v>
      </c>
      <c r="H3460" t="s">
        <v>31</v>
      </c>
      <c r="I3460" t="s">
        <v>2758</v>
      </c>
      <c r="J3460" t="s">
        <v>2758</v>
      </c>
      <c r="K3460" t="s">
        <v>31</v>
      </c>
      <c r="L3460" t="s">
        <v>2805</v>
      </c>
      <c r="N3460" t="str">
        <f t="shared" si="108"/>
        <v>WB257</v>
      </c>
      <c r="O3460">
        <f t="shared" si="109"/>
        <v>3657</v>
      </c>
    </row>
    <row r="3461" spans="1:15" x14ac:dyDescent="0.3">
      <c r="A3461">
        <v>3657</v>
      </c>
      <c r="C3461" t="s">
        <v>5138</v>
      </c>
      <c r="D3461" t="s">
        <v>5050</v>
      </c>
      <c r="E3461" t="s">
        <v>17642</v>
      </c>
      <c r="G3461" t="s">
        <v>31</v>
      </c>
      <c r="H3461" t="s">
        <v>31</v>
      </c>
      <c r="I3461" t="s">
        <v>2758</v>
      </c>
      <c r="J3461" t="s">
        <v>2758</v>
      </c>
      <c r="K3461" t="s">
        <v>31</v>
      </c>
      <c r="L3461" t="s">
        <v>2805</v>
      </c>
      <c r="N3461" t="str">
        <f t="shared" si="108"/>
        <v>CQ010</v>
      </c>
      <c r="O3461">
        <f t="shared" si="109"/>
        <v>3657</v>
      </c>
    </row>
    <row r="3462" spans="1:15" x14ac:dyDescent="0.3">
      <c r="A3462">
        <v>3657</v>
      </c>
      <c r="C3462" t="s">
        <v>5139</v>
      </c>
      <c r="D3462" t="s">
        <v>5050</v>
      </c>
      <c r="E3462" t="s">
        <v>17642</v>
      </c>
      <c r="G3462" t="s">
        <v>31</v>
      </c>
      <c r="H3462" t="s">
        <v>31</v>
      </c>
      <c r="I3462" t="s">
        <v>2758</v>
      </c>
      <c r="J3462" t="s">
        <v>2758</v>
      </c>
      <c r="K3462" t="s">
        <v>31</v>
      </c>
      <c r="L3462" t="s">
        <v>2805</v>
      </c>
      <c r="N3462" t="str">
        <f t="shared" si="108"/>
        <v>WC277</v>
      </c>
      <c r="O3462">
        <f t="shared" si="109"/>
        <v>3657</v>
      </c>
    </row>
    <row r="3463" spans="1:15" x14ac:dyDescent="0.3">
      <c r="A3463">
        <v>3657</v>
      </c>
      <c r="C3463" t="s">
        <v>5140</v>
      </c>
      <c r="D3463" t="s">
        <v>5050</v>
      </c>
      <c r="E3463" t="s">
        <v>17642</v>
      </c>
      <c r="G3463" t="s">
        <v>31</v>
      </c>
      <c r="H3463" t="s">
        <v>31</v>
      </c>
      <c r="I3463" t="s">
        <v>2758</v>
      </c>
      <c r="J3463" t="s">
        <v>2758</v>
      </c>
      <c r="K3463" t="s">
        <v>31</v>
      </c>
      <c r="L3463" t="s">
        <v>2805</v>
      </c>
      <c r="N3463" t="str">
        <f t="shared" si="108"/>
        <v>WC278</v>
      </c>
      <c r="O3463">
        <f t="shared" si="109"/>
        <v>3657</v>
      </c>
    </row>
    <row r="3464" spans="1:15" x14ac:dyDescent="0.3">
      <c r="A3464">
        <v>3657</v>
      </c>
      <c r="C3464" t="s">
        <v>5141</v>
      </c>
      <c r="D3464" t="s">
        <v>5050</v>
      </c>
      <c r="E3464" t="s">
        <v>17642</v>
      </c>
      <c r="G3464" t="s">
        <v>31</v>
      </c>
      <c r="H3464" t="s">
        <v>31</v>
      </c>
      <c r="I3464" t="s">
        <v>2758</v>
      </c>
      <c r="J3464" t="s">
        <v>2758</v>
      </c>
      <c r="K3464" t="s">
        <v>31</v>
      </c>
      <c r="L3464" t="s">
        <v>2805</v>
      </c>
      <c r="N3464" t="str">
        <f t="shared" si="108"/>
        <v>WC279</v>
      </c>
      <c r="O3464">
        <f t="shared" si="109"/>
        <v>3657</v>
      </c>
    </row>
    <row r="3465" spans="1:15" x14ac:dyDescent="0.3">
      <c r="A3465">
        <v>3657</v>
      </c>
      <c r="C3465" t="s">
        <v>5142</v>
      </c>
      <c r="D3465" t="s">
        <v>5050</v>
      </c>
      <c r="E3465" t="s">
        <v>17642</v>
      </c>
      <c r="G3465" t="s">
        <v>31</v>
      </c>
      <c r="H3465" t="s">
        <v>31</v>
      </c>
      <c r="I3465" t="s">
        <v>2758</v>
      </c>
      <c r="J3465" t="s">
        <v>2758</v>
      </c>
      <c r="K3465" t="s">
        <v>31</v>
      </c>
      <c r="L3465" t="s">
        <v>2805</v>
      </c>
      <c r="N3465" t="str">
        <f t="shared" si="108"/>
        <v>WZ327</v>
      </c>
      <c r="O3465">
        <f t="shared" si="109"/>
        <v>3657</v>
      </c>
    </row>
    <row r="3466" spans="1:15" x14ac:dyDescent="0.3">
      <c r="A3466">
        <v>3657</v>
      </c>
      <c r="C3466" t="s">
        <v>5143</v>
      </c>
      <c r="D3466" t="s">
        <v>5050</v>
      </c>
      <c r="E3466" t="s">
        <v>17642</v>
      </c>
      <c r="G3466" t="s">
        <v>31</v>
      </c>
      <c r="H3466" t="s">
        <v>31</v>
      </c>
      <c r="I3466" t="s">
        <v>2758</v>
      </c>
      <c r="J3466" t="s">
        <v>2758</v>
      </c>
      <c r="K3466" t="s">
        <v>31</v>
      </c>
      <c r="L3466" t="s">
        <v>2805</v>
      </c>
      <c r="N3466" t="str">
        <f t="shared" si="108"/>
        <v>WC280</v>
      </c>
      <c r="O3466">
        <f t="shared" si="109"/>
        <v>3657</v>
      </c>
    </row>
    <row r="3467" spans="1:15" x14ac:dyDescent="0.3">
      <c r="A3467">
        <v>3657</v>
      </c>
      <c r="C3467" t="s">
        <v>5144</v>
      </c>
      <c r="D3467" t="s">
        <v>5050</v>
      </c>
      <c r="E3467" t="s">
        <v>17642</v>
      </c>
      <c r="G3467" t="s">
        <v>31</v>
      </c>
      <c r="H3467" t="s">
        <v>31</v>
      </c>
      <c r="I3467" t="s">
        <v>2758</v>
      </c>
      <c r="J3467" t="s">
        <v>2758</v>
      </c>
      <c r="K3467" t="s">
        <v>31</v>
      </c>
      <c r="L3467" t="s">
        <v>2805</v>
      </c>
      <c r="N3467" t="str">
        <f t="shared" si="108"/>
        <v>A0594</v>
      </c>
      <c r="O3467">
        <f t="shared" si="109"/>
        <v>3657</v>
      </c>
    </row>
    <row r="3468" spans="1:15" x14ac:dyDescent="0.3">
      <c r="A3468">
        <v>3657</v>
      </c>
      <c r="C3468" t="s">
        <v>5145</v>
      </c>
      <c r="D3468" t="s">
        <v>5050</v>
      </c>
      <c r="E3468" t="s">
        <v>17642</v>
      </c>
      <c r="G3468" t="s">
        <v>31</v>
      </c>
      <c r="H3468" t="s">
        <v>31</v>
      </c>
      <c r="I3468" t="s">
        <v>2758</v>
      </c>
      <c r="J3468" t="s">
        <v>2758</v>
      </c>
      <c r="K3468" t="s">
        <v>31</v>
      </c>
      <c r="L3468" t="s">
        <v>2805</v>
      </c>
      <c r="N3468" t="str">
        <f t="shared" si="108"/>
        <v>WC281</v>
      </c>
      <c r="O3468">
        <f t="shared" si="109"/>
        <v>3657</v>
      </c>
    </row>
    <row r="3469" spans="1:15" x14ac:dyDescent="0.3">
      <c r="A3469">
        <v>3657</v>
      </c>
      <c r="C3469" t="s">
        <v>5146</v>
      </c>
      <c r="D3469" t="s">
        <v>5050</v>
      </c>
      <c r="E3469" t="s">
        <v>17642</v>
      </c>
      <c r="G3469" t="s">
        <v>31</v>
      </c>
      <c r="H3469" t="s">
        <v>31</v>
      </c>
      <c r="I3469" t="s">
        <v>2758</v>
      </c>
      <c r="J3469" t="s">
        <v>2758</v>
      </c>
      <c r="K3469" t="s">
        <v>31</v>
      </c>
      <c r="L3469" t="s">
        <v>2805</v>
      </c>
      <c r="N3469" t="str">
        <f t="shared" si="108"/>
        <v>LT883</v>
      </c>
      <c r="O3469">
        <f t="shared" si="109"/>
        <v>3657</v>
      </c>
    </row>
    <row r="3470" spans="1:15" x14ac:dyDescent="0.3">
      <c r="A3470">
        <v>3657</v>
      </c>
      <c r="C3470" t="s">
        <v>5147</v>
      </c>
      <c r="D3470" t="s">
        <v>5050</v>
      </c>
      <c r="E3470" t="s">
        <v>17642</v>
      </c>
      <c r="G3470" t="s">
        <v>31</v>
      </c>
      <c r="H3470" t="s">
        <v>31</v>
      </c>
      <c r="I3470" t="s">
        <v>2758</v>
      </c>
      <c r="J3470" t="s">
        <v>2758</v>
      </c>
      <c r="K3470" t="s">
        <v>31</v>
      </c>
      <c r="L3470" t="s">
        <v>2805</v>
      </c>
      <c r="N3470" t="str">
        <f t="shared" si="108"/>
        <v>WC282</v>
      </c>
      <c r="O3470">
        <f t="shared" si="109"/>
        <v>3657</v>
      </c>
    </row>
    <row r="3471" spans="1:15" x14ac:dyDescent="0.3">
      <c r="A3471">
        <v>3657</v>
      </c>
      <c r="C3471" t="s">
        <v>5148</v>
      </c>
      <c r="D3471" t="s">
        <v>5050</v>
      </c>
      <c r="E3471" t="s">
        <v>17642</v>
      </c>
      <c r="G3471" t="s">
        <v>31</v>
      </c>
      <c r="H3471" t="s">
        <v>31</v>
      </c>
      <c r="I3471" t="s">
        <v>2758</v>
      </c>
      <c r="J3471" t="s">
        <v>2758</v>
      </c>
      <c r="K3471" t="s">
        <v>31</v>
      </c>
      <c r="L3471" t="s">
        <v>2805</v>
      </c>
      <c r="N3471" t="str">
        <f t="shared" si="108"/>
        <v>WC283</v>
      </c>
      <c r="O3471">
        <f t="shared" si="109"/>
        <v>3657</v>
      </c>
    </row>
    <row r="3472" spans="1:15" x14ac:dyDescent="0.3">
      <c r="A3472">
        <v>3657</v>
      </c>
      <c r="C3472" t="s">
        <v>5149</v>
      </c>
      <c r="D3472" t="s">
        <v>5050</v>
      </c>
      <c r="E3472" t="s">
        <v>17642</v>
      </c>
      <c r="G3472" t="s">
        <v>31</v>
      </c>
      <c r="H3472" t="s">
        <v>31</v>
      </c>
      <c r="I3472" t="s">
        <v>2758</v>
      </c>
      <c r="J3472" t="s">
        <v>2758</v>
      </c>
      <c r="K3472" t="s">
        <v>31</v>
      </c>
      <c r="L3472" t="s">
        <v>2805</v>
      </c>
      <c r="N3472" t="str">
        <f t="shared" si="108"/>
        <v>LT884</v>
      </c>
      <c r="O3472">
        <f t="shared" si="109"/>
        <v>3657</v>
      </c>
    </row>
    <row r="3473" spans="1:15" x14ac:dyDescent="0.3">
      <c r="A3473">
        <v>3657</v>
      </c>
      <c r="C3473" t="s">
        <v>5150</v>
      </c>
      <c r="D3473" t="s">
        <v>5050</v>
      </c>
      <c r="E3473" t="s">
        <v>17642</v>
      </c>
      <c r="G3473" t="s">
        <v>31</v>
      </c>
      <c r="H3473" t="s">
        <v>31</v>
      </c>
      <c r="I3473" t="s">
        <v>2758</v>
      </c>
      <c r="J3473" t="s">
        <v>2758</v>
      </c>
      <c r="K3473" t="s">
        <v>31</v>
      </c>
      <c r="L3473" t="s">
        <v>2805</v>
      </c>
      <c r="N3473" t="str">
        <f t="shared" si="108"/>
        <v>WC285</v>
      </c>
      <c r="O3473">
        <f t="shared" si="109"/>
        <v>3657</v>
      </c>
    </row>
    <row r="3474" spans="1:15" x14ac:dyDescent="0.3">
      <c r="A3474">
        <v>3657</v>
      </c>
      <c r="C3474" t="s">
        <v>5151</v>
      </c>
      <c r="D3474" t="s">
        <v>5050</v>
      </c>
      <c r="E3474" t="s">
        <v>17642</v>
      </c>
      <c r="G3474" t="s">
        <v>31</v>
      </c>
      <c r="H3474" t="s">
        <v>31</v>
      </c>
      <c r="I3474" t="s">
        <v>2758</v>
      </c>
      <c r="J3474" t="s">
        <v>2758</v>
      </c>
      <c r="K3474" t="s">
        <v>31</v>
      </c>
      <c r="L3474" t="s">
        <v>2805</v>
      </c>
      <c r="N3474" t="str">
        <f t="shared" si="108"/>
        <v>LT885</v>
      </c>
      <c r="O3474">
        <f t="shared" si="109"/>
        <v>3657</v>
      </c>
    </row>
    <row r="3475" spans="1:15" x14ac:dyDescent="0.3">
      <c r="A3475">
        <v>3657</v>
      </c>
      <c r="C3475" t="s">
        <v>5152</v>
      </c>
      <c r="D3475" t="s">
        <v>5050</v>
      </c>
      <c r="E3475" t="s">
        <v>17642</v>
      </c>
      <c r="G3475" t="s">
        <v>31</v>
      </c>
      <c r="H3475" t="s">
        <v>31</v>
      </c>
      <c r="I3475" t="s">
        <v>2758</v>
      </c>
      <c r="J3475" t="s">
        <v>2758</v>
      </c>
      <c r="K3475" t="s">
        <v>31</v>
      </c>
      <c r="L3475" t="s">
        <v>2805</v>
      </c>
      <c r="N3475" t="str">
        <f t="shared" si="108"/>
        <v>WC286</v>
      </c>
      <c r="O3475">
        <f t="shared" si="109"/>
        <v>3657</v>
      </c>
    </row>
    <row r="3476" spans="1:15" x14ac:dyDescent="0.3">
      <c r="A3476">
        <v>3657</v>
      </c>
      <c r="C3476" t="s">
        <v>5153</v>
      </c>
      <c r="D3476" t="s">
        <v>5050</v>
      </c>
      <c r="E3476" t="s">
        <v>17642</v>
      </c>
      <c r="G3476" t="s">
        <v>31</v>
      </c>
      <c r="H3476" t="s">
        <v>31</v>
      </c>
      <c r="I3476" t="s">
        <v>2758</v>
      </c>
      <c r="J3476" t="s">
        <v>2758</v>
      </c>
      <c r="K3476" t="s">
        <v>31</v>
      </c>
      <c r="L3476" t="s">
        <v>2805</v>
      </c>
      <c r="N3476" t="str">
        <f t="shared" si="108"/>
        <v>LU999</v>
      </c>
      <c r="O3476">
        <f t="shared" si="109"/>
        <v>3657</v>
      </c>
    </row>
    <row r="3477" spans="1:15" x14ac:dyDescent="0.3">
      <c r="A3477">
        <v>3657</v>
      </c>
      <c r="C3477" t="s">
        <v>5154</v>
      </c>
      <c r="D3477" t="s">
        <v>5050</v>
      </c>
      <c r="E3477" t="s">
        <v>17642</v>
      </c>
      <c r="G3477" t="s">
        <v>31</v>
      </c>
      <c r="H3477" t="s">
        <v>31</v>
      </c>
      <c r="I3477" t="s">
        <v>2758</v>
      </c>
      <c r="J3477" t="s">
        <v>2758</v>
      </c>
      <c r="K3477" t="s">
        <v>31</v>
      </c>
      <c r="L3477" t="s">
        <v>2805</v>
      </c>
      <c r="N3477" t="str">
        <f t="shared" si="108"/>
        <v>WC102</v>
      </c>
      <c r="O3477">
        <f t="shared" si="109"/>
        <v>3657</v>
      </c>
    </row>
    <row r="3478" spans="1:15" x14ac:dyDescent="0.3">
      <c r="A3478">
        <v>3657</v>
      </c>
      <c r="C3478" t="s">
        <v>5155</v>
      </c>
      <c r="D3478" t="s">
        <v>5050</v>
      </c>
      <c r="E3478" t="s">
        <v>17642</v>
      </c>
      <c r="G3478" t="s">
        <v>31</v>
      </c>
      <c r="H3478" t="s">
        <v>31</v>
      </c>
      <c r="I3478" t="s">
        <v>2758</v>
      </c>
      <c r="J3478" t="s">
        <v>2758</v>
      </c>
      <c r="K3478" t="s">
        <v>31</v>
      </c>
      <c r="L3478" t="s">
        <v>2805</v>
      </c>
      <c r="N3478" t="str">
        <f t="shared" si="108"/>
        <v>LU611</v>
      </c>
      <c r="O3478">
        <f t="shared" si="109"/>
        <v>3657</v>
      </c>
    </row>
    <row r="3479" spans="1:15" x14ac:dyDescent="0.3">
      <c r="A3479">
        <v>3657</v>
      </c>
      <c r="C3479" t="s">
        <v>5156</v>
      </c>
      <c r="D3479" t="s">
        <v>5050</v>
      </c>
      <c r="E3479" t="s">
        <v>17642</v>
      </c>
      <c r="G3479" t="s">
        <v>31</v>
      </c>
      <c r="H3479" t="s">
        <v>31</v>
      </c>
      <c r="I3479" t="s">
        <v>2758</v>
      </c>
      <c r="J3479" t="s">
        <v>2758</v>
      </c>
      <c r="K3479" t="s">
        <v>31</v>
      </c>
      <c r="L3479" t="s">
        <v>2805</v>
      </c>
      <c r="N3479" t="str">
        <f t="shared" si="108"/>
        <v>LT886</v>
      </c>
      <c r="O3479">
        <f t="shared" si="109"/>
        <v>3657</v>
      </c>
    </row>
    <row r="3480" spans="1:15" x14ac:dyDescent="0.3">
      <c r="A3480">
        <v>3657</v>
      </c>
      <c r="C3480" t="s">
        <v>5157</v>
      </c>
      <c r="D3480" t="s">
        <v>5050</v>
      </c>
      <c r="E3480" t="s">
        <v>17642</v>
      </c>
      <c r="G3480" t="s">
        <v>31</v>
      </c>
      <c r="H3480" t="s">
        <v>31</v>
      </c>
      <c r="I3480" t="s">
        <v>2758</v>
      </c>
      <c r="J3480" t="s">
        <v>2758</v>
      </c>
      <c r="K3480" t="s">
        <v>31</v>
      </c>
      <c r="L3480" t="s">
        <v>2805</v>
      </c>
      <c r="N3480" t="str">
        <f t="shared" si="108"/>
        <v>WC287</v>
      </c>
      <c r="O3480">
        <f t="shared" si="109"/>
        <v>3657</v>
      </c>
    </row>
    <row r="3481" spans="1:15" x14ac:dyDescent="0.3">
      <c r="A3481">
        <v>3657</v>
      </c>
      <c r="C3481" t="s">
        <v>5158</v>
      </c>
      <c r="D3481" t="s">
        <v>5050</v>
      </c>
      <c r="E3481" t="s">
        <v>17642</v>
      </c>
      <c r="G3481" t="s">
        <v>31</v>
      </c>
      <c r="H3481" t="s">
        <v>31</v>
      </c>
      <c r="I3481" t="s">
        <v>2758</v>
      </c>
      <c r="J3481" t="s">
        <v>2758</v>
      </c>
      <c r="K3481" t="s">
        <v>31</v>
      </c>
      <c r="L3481" t="s">
        <v>2805</v>
      </c>
      <c r="N3481" t="str">
        <f t="shared" si="108"/>
        <v>LS917</v>
      </c>
      <c r="O3481">
        <f t="shared" si="109"/>
        <v>3657</v>
      </c>
    </row>
    <row r="3482" spans="1:15" x14ac:dyDescent="0.3">
      <c r="A3482">
        <v>3657</v>
      </c>
      <c r="C3482" t="s">
        <v>5159</v>
      </c>
      <c r="D3482" t="s">
        <v>5050</v>
      </c>
      <c r="E3482" t="s">
        <v>17642</v>
      </c>
      <c r="G3482" t="s">
        <v>31</v>
      </c>
      <c r="H3482" t="s">
        <v>31</v>
      </c>
      <c r="I3482" t="s">
        <v>2758</v>
      </c>
      <c r="J3482" t="s">
        <v>2758</v>
      </c>
      <c r="K3482" t="s">
        <v>31</v>
      </c>
      <c r="L3482" t="s">
        <v>2805</v>
      </c>
      <c r="N3482" t="str">
        <f t="shared" si="108"/>
        <v>CB708</v>
      </c>
      <c r="O3482">
        <f t="shared" si="109"/>
        <v>3657</v>
      </c>
    </row>
    <row r="3483" spans="1:15" x14ac:dyDescent="0.3">
      <c r="A3483">
        <v>3657</v>
      </c>
      <c r="C3483" t="s">
        <v>5160</v>
      </c>
      <c r="D3483" t="s">
        <v>5050</v>
      </c>
      <c r="E3483" t="s">
        <v>17642</v>
      </c>
      <c r="G3483" t="s">
        <v>31</v>
      </c>
      <c r="H3483" t="s">
        <v>31</v>
      </c>
      <c r="I3483" t="s">
        <v>2758</v>
      </c>
      <c r="J3483" t="s">
        <v>2758</v>
      </c>
      <c r="K3483" t="s">
        <v>31</v>
      </c>
      <c r="L3483" t="s">
        <v>2805</v>
      </c>
      <c r="N3483" t="str">
        <f t="shared" si="108"/>
        <v>WC288</v>
      </c>
      <c r="O3483">
        <f t="shared" si="109"/>
        <v>3657</v>
      </c>
    </row>
    <row r="3484" spans="1:15" x14ac:dyDescent="0.3">
      <c r="A3484">
        <v>3657</v>
      </c>
      <c r="C3484" t="s">
        <v>5161</v>
      </c>
      <c r="D3484" t="s">
        <v>5050</v>
      </c>
      <c r="E3484" t="s">
        <v>17642</v>
      </c>
      <c r="G3484" t="s">
        <v>31</v>
      </c>
      <c r="H3484" t="s">
        <v>31</v>
      </c>
      <c r="I3484" t="s">
        <v>2758</v>
      </c>
      <c r="J3484" t="s">
        <v>2758</v>
      </c>
      <c r="K3484" t="s">
        <v>31</v>
      </c>
      <c r="L3484" t="s">
        <v>2805</v>
      </c>
      <c r="N3484" t="str">
        <f t="shared" si="108"/>
        <v>WC289</v>
      </c>
      <c r="O3484">
        <f t="shared" si="109"/>
        <v>3657</v>
      </c>
    </row>
    <row r="3485" spans="1:15" x14ac:dyDescent="0.3">
      <c r="A3485">
        <v>3657</v>
      </c>
      <c r="C3485" t="s">
        <v>5162</v>
      </c>
      <c r="D3485" t="s">
        <v>5050</v>
      </c>
      <c r="E3485" t="s">
        <v>17642</v>
      </c>
      <c r="G3485" t="s">
        <v>31</v>
      </c>
      <c r="H3485" t="s">
        <v>31</v>
      </c>
      <c r="I3485" t="s">
        <v>2758</v>
      </c>
      <c r="J3485" t="s">
        <v>2758</v>
      </c>
      <c r="K3485" t="s">
        <v>31</v>
      </c>
      <c r="L3485" t="s">
        <v>2805</v>
      </c>
      <c r="N3485" t="str">
        <f t="shared" si="108"/>
        <v>WE154</v>
      </c>
      <c r="O3485">
        <f t="shared" si="109"/>
        <v>3657</v>
      </c>
    </row>
    <row r="3486" spans="1:15" x14ac:dyDescent="0.3">
      <c r="A3486">
        <v>3657</v>
      </c>
      <c r="C3486" t="s">
        <v>5163</v>
      </c>
      <c r="D3486" t="s">
        <v>5050</v>
      </c>
      <c r="E3486" t="s">
        <v>17642</v>
      </c>
      <c r="G3486" t="s">
        <v>31</v>
      </c>
      <c r="H3486" t="s">
        <v>31</v>
      </c>
      <c r="I3486" t="s">
        <v>2758</v>
      </c>
      <c r="J3486" t="s">
        <v>2758</v>
      </c>
      <c r="K3486" t="s">
        <v>31</v>
      </c>
      <c r="L3486" t="s">
        <v>2805</v>
      </c>
      <c r="N3486" t="str">
        <f t="shared" si="108"/>
        <v>WC290</v>
      </c>
      <c r="O3486">
        <f t="shared" si="109"/>
        <v>3657</v>
      </c>
    </row>
    <row r="3487" spans="1:15" x14ac:dyDescent="0.3">
      <c r="A3487">
        <v>3657</v>
      </c>
      <c r="C3487" t="s">
        <v>5164</v>
      </c>
      <c r="D3487" t="s">
        <v>5050</v>
      </c>
      <c r="E3487" t="s">
        <v>17642</v>
      </c>
      <c r="G3487" t="s">
        <v>31</v>
      </c>
      <c r="H3487" t="s">
        <v>31</v>
      </c>
      <c r="I3487" t="s">
        <v>2758</v>
      </c>
      <c r="J3487" t="s">
        <v>2758</v>
      </c>
      <c r="K3487" t="s">
        <v>31</v>
      </c>
      <c r="L3487" t="s">
        <v>2805</v>
      </c>
      <c r="N3487" t="str">
        <f t="shared" si="108"/>
        <v>WE155</v>
      </c>
      <c r="O3487">
        <f t="shared" si="109"/>
        <v>3657</v>
      </c>
    </row>
    <row r="3488" spans="1:15" x14ac:dyDescent="0.3">
      <c r="A3488">
        <v>3657</v>
      </c>
      <c r="C3488" t="s">
        <v>5165</v>
      </c>
      <c r="D3488" t="s">
        <v>5050</v>
      </c>
      <c r="E3488" t="s">
        <v>17642</v>
      </c>
      <c r="G3488" t="s">
        <v>31</v>
      </c>
      <c r="H3488" t="s">
        <v>31</v>
      </c>
      <c r="I3488" t="s">
        <v>2758</v>
      </c>
      <c r="J3488" t="s">
        <v>2758</v>
      </c>
      <c r="K3488" t="s">
        <v>31</v>
      </c>
      <c r="L3488" t="s">
        <v>2805</v>
      </c>
      <c r="N3488" t="str">
        <f t="shared" si="108"/>
        <v>WE156</v>
      </c>
      <c r="O3488">
        <f t="shared" si="109"/>
        <v>3657</v>
      </c>
    </row>
    <row r="3489" spans="1:15" x14ac:dyDescent="0.3">
      <c r="A3489">
        <v>3657</v>
      </c>
      <c r="C3489" t="s">
        <v>5166</v>
      </c>
      <c r="D3489" t="s">
        <v>5050</v>
      </c>
      <c r="E3489" t="s">
        <v>17642</v>
      </c>
      <c r="G3489" t="s">
        <v>31</v>
      </c>
      <c r="H3489" t="s">
        <v>31</v>
      </c>
      <c r="I3489" t="s">
        <v>2758</v>
      </c>
      <c r="J3489" t="s">
        <v>2758</v>
      </c>
      <c r="K3489" t="s">
        <v>31</v>
      </c>
      <c r="L3489" t="s">
        <v>2805</v>
      </c>
      <c r="N3489" t="str">
        <f t="shared" si="108"/>
        <v>WC291</v>
      </c>
      <c r="O3489">
        <f t="shared" si="109"/>
        <v>3657</v>
      </c>
    </row>
    <row r="3490" spans="1:15" x14ac:dyDescent="0.3">
      <c r="A3490">
        <v>3657</v>
      </c>
      <c r="C3490" t="s">
        <v>5167</v>
      </c>
      <c r="D3490" t="s">
        <v>5050</v>
      </c>
      <c r="E3490" t="s">
        <v>17642</v>
      </c>
      <c r="G3490" t="s">
        <v>31</v>
      </c>
      <c r="H3490" t="s">
        <v>31</v>
      </c>
      <c r="I3490" t="s">
        <v>2758</v>
      </c>
      <c r="J3490" t="s">
        <v>2758</v>
      </c>
      <c r="K3490" t="s">
        <v>31</v>
      </c>
      <c r="L3490" t="s">
        <v>2805</v>
      </c>
      <c r="N3490" t="str">
        <f t="shared" si="108"/>
        <v>CQ011</v>
      </c>
      <c r="O3490">
        <f t="shared" si="109"/>
        <v>3657</v>
      </c>
    </row>
    <row r="3491" spans="1:15" x14ac:dyDescent="0.3">
      <c r="A3491">
        <v>3657</v>
      </c>
      <c r="C3491" t="s">
        <v>5168</v>
      </c>
      <c r="D3491" t="s">
        <v>5050</v>
      </c>
      <c r="E3491" t="s">
        <v>17642</v>
      </c>
      <c r="G3491" t="s">
        <v>31</v>
      </c>
      <c r="H3491" t="s">
        <v>31</v>
      </c>
      <c r="I3491" t="s">
        <v>2758</v>
      </c>
      <c r="J3491" t="s">
        <v>2758</v>
      </c>
      <c r="K3491" t="s">
        <v>31</v>
      </c>
      <c r="L3491" t="s">
        <v>2805</v>
      </c>
      <c r="N3491" t="str">
        <f t="shared" si="108"/>
        <v>WC292</v>
      </c>
      <c r="O3491">
        <f t="shared" si="109"/>
        <v>3657</v>
      </c>
    </row>
    <row r="3492" spans="1:15" x14ac:dyDescent="0.3">
      <c r="A3492">
        <v>3657</v>
      </c>
      <c r="C3492" t="s">
        <v>5169</v>
      </c>
      <c r="D3492" t="s">
        <v>5050</v>
      </c>
      <c r="E3492" t="s">
        <v>17642</v>
      </c>
      <c r="G3492" t="s">
        <v>31</v>
      </c>
      <c r="H3492" t="s">
        <v>31</v>
      </c>
      <c r="I3492" t="s">
        <v>2758</v>
      </c>
      <c r="J3492" t="s">
        <v>2758</v>
      </c>
      <c r="K3492" t="s">
        <v>31</v>
      </c>
      <c r="L3492" t="s">
        <v>2805</v>
      </c>
      <c r="N3492" t="str">
        <f t="shared" si="108"/>
        <v>WC300</v>
      </c>
      <c r="O3492">
        <f t="shared" si="109"/>
        <v>3657</v>
      </c>
    </row>
    <row r="3493" spans="1:15" x14ac:dyDescent="0.3">
      <c r="A3493">
        <v>3657</v>
      </c>
      <c r="C3493" t="s">
        <v>5170</v>
      </c>
      <c r="D3493" t="s">
        <v>5050</v>
      </c>
      <c r="E3493" t="s">
        <v>17642</v>
      </c>
      <c r="G3493" t="s">
        <v>31</v>
      </c>
      <c r="H3493" t="s">
        <v>31</v>
      </c>
      <c r="I3493" t="s">
        <v>2758</v>
      </c>
      <c r="J3493" t="s">
        <v>2758</v>
      </c>
      <c r="K3493" t="s">
        <v>31</v>
      </c>
      <c r="L3493" t="s">
        <v>2805</v>
      </c>
      <c r="N3493" t="str">
        <f t="shared" si="108"/>
        <v>WC298</v>
      </c>
      <c r="O3493">
        <f t="shared" si="109"/>
        <v>3657</v>
      </c>
    </row>
    <row r="3494" spans="1:15" x14ac:dyDescent="0.3">
      <c r="A3494">
        <v>3657</v>
      </c>
      <c r="C3494" t="s">
        <v>5171</v>
      </c>
      <c r="D3494" t="s">
        <v>5050</v>
      </c>
      <c r="E3494" t="s">
        <v>17642</v>
      </c>
      <c r="G3494" t="s">
        <v>31</v>
      </c>
      <c r="H3494" t="s">
        <v>31</v>
      </c>
      <c r="I3494" t="s">
        <v>2758</v>
      </c>
      <c r="J3494" t="s">
        <v>2758</v>
      </c>
      <c r="K3494" t="s">
        <v>31</v>
      </c>
      <c r="L3494" t="s">
        <v>2805</v>
      </c>
      <c r="N3494" t="str">
        <f t="shared" si="108"/>
        <v>WC299</v>
      </c>
      <c r="O3494">
        <f t="shared" si="109"/>
        <v>3657</v>
      </c>
    </row>
    <row r="3495" spans="1:15" x14ac:dyDescent="0.3">
      <c r="A3495">
        <v>3657</v>
      </c>
      <c r="C3495" t="s">
        <v>5172</v>
      </c>
      <c r="D3495" t="s">
        <v>5050</v>
      </c>
      <c r="E3495" t="s">
        <v>17642</v>
      </c>
      <c r="G3495" t="s">
        <v>31</v>
      </c>
      <c r="H3495" t="s">
        <v>31</v>
      </c>
      <c r="I3495" t="s">
        <v>2758</v>
      </c>
      <c r="J3495" t="s">
        <v>2758</v>
      </c>
      <c r="K3495" t="s">
        <v>31</v>
      </c>
      <c r="L3495" t="s">
        <v>2805</v>
      </c>
      <c r="N3495" t="str">
        <f t="shared" si="108"/>
        <v>WC301</v>
      </c>
      <c r="O3495">
        <f t="shared" si="109"/>
        <v>3657</v>
      </c>
    </row>
    <row r="3496" spans="1:15" x14ac:dyDescent="0.3">
      <c r="A3496">
        <v>3657</v>
      </c>
      <c r="C3496" t="s">
        <v>5173</v>
      </c>
      <c r="D3496" t="s">
        <v>5050</v>
      </c>
      <c r="E3496" t="s">
        <v>17642</v>
      </c>
      <c r="G3496" t="s">
        <v>31</v>
      </c>
      <c r="H3496" t="s">
        <v>31</v>
      </c>
      <c r="I3496" t="s">
        <v>2758</v>
      </c>
      <c r="J3496" t="s">
        <v>2758</v>
      </c>
      <c r="K3496" t="s">
        <v>31</v>
      </c>
      <c r="L3496" t="s">
        <v>2805</v>
      </c>
      <c r="N3496" t="str">
        <f t="shared" si="108"/>
        <v>WC303</v>
      </c>
      <c r="O3496">
        <f t="shared" si="109"/>
        <v>3657</v>
      </c>
    </row>
    <row r="3497" spans="1:15" x14ac:dyDescent="0.3">
      <c r="A3497">
        <v>3657</v>
      </c>
      <c r="C3497" t="s">
        <v>5174</v>
      </c>
      <c r="D3497" t="s">
        <v>5050</v>
      </c>
      <c r="E3497" t="s">
        <v>17642</v>
      </c>
      <c r="G3497" t="s">
        <v>31</v>
      </c>
      <c r="H3497" t="s">
        <v>31</v>
      </c>
      <c r="I3497" t="s">
        <v>2758</v>
      </c>
      <c r="J3497" t="s">
        <v>2758</v>
      </c>
      <c r="K3497" t="s">
        <v>31</v>
      </c>
      <c r="L3497" t="s">
        <v>2805</v>
      </c>
      <c r="N3497" t="str">
        <f t="shared" si="108"/>
        <v>WC304</v>
      </c>
      <c r="O3497">
        <f t="shared" si="109"/>
        <v>3657</v>
      </c>
    </row>
    <row r="3498" spans="1:15" x14ac:dyDescent="0.3">
      <c r="A3498">
        <v>3657</v>
      </c>
      <c r="C3498" t="s">
        <v>5175</v>
      </c>
      <c r="D3498" t="s">
        <v>5050</v>
      </c>
      <c r="E3498" t="s">
        <v>17642</v>
      </c>
      <c r="G3498" t="s">
        <v>31</v>
      </c>
      <c r="H3498" t="s">
        <v>31</v>
      </c>
      <c r="I3498" t="s">
        <v>2758</v>
      </c>
      <c r="J3498" t="s">
        <v>2758</v>
      </c>
      <c r="K3498" t="s">
        <v>31</v>
      </c>
      <c r="L3498" t="s">
        <v>2805</v>
      </c>
      <c r="N3498" t="str">
        <f t="shared" si="108"/>
        <v>WC294</v>
      </c>
      <c r="O3498">
        <f t="shared" si="109"/>
        <v>3657</v>
      </c>
    </row>
    <row r="3499" spans="1:15" x14ac:dyDescent="0.3">
      <c r="A3499">
        <v>3657</v>
      </c>
      <c r="C3499" t="s">
        <v>5176</v>
      </c>
      <c r="D3499" t="s">
        <v>5050</v>
      </c>
      <c r="E3499" t="s">
        <v>17642</v>
      </c>
      <c r="G3499" t="s">
        <v>31</v>
      </c>
      <c r="H3499" t="s">
        <v>31</v>
      </c>
      <c r="I3499" t="s">
        <v>2758</v>
      </c>
      <c r="J3499" t="s">
        <v>2758</v>
      </c>
      <c r="K3499" t="s">
        <v>31</v>
      </c>
      <c r="L3499" t="s">
        <v>2805</v>
      </c>
      <c r="N3499" t="str">
        <f t="shared" si="108"/>
        <v>WC295</v>
      </c>
      <c r="O3499">
        <f t="shared" si="109"/>
        <v>3657</v>
      </c>
    </row>
    <row r="3500" spans="1:15" x14ac:dyDescent="0.3">
      <c r="A3500">
        <v>3657</v>
      </c>
      <c r="C3500" t="s">
        <v>5177</v>
      </c>
      <c r="D3500" t="s">
        <v>5050</v>
      </c>
      <c r="E3500" t="s">
        <v>17642</v>
      </c>
      <c r="G3500" t="s">
        <v>31</v>
      </c>
      <c r="H3500" t="s">
        <v>31</v>
      </c>
      <c r="I3500" t="s">
        <v>2758</v>
      </c>
      <c r="J3500" t="s">
        <v>2758</v>
      </c>
      <c r="K3500" t="s">
        <v>31</v>
      </c>
      <c r="L3500" t="s">
        <v>2805</v>
      </c>
      <c r="N3500" t="str">
        <f t="shared" si="108"/>
        <v>WC296</v>
      </c>
      <c r="O3500">
        <f t="shared" si="109"/>
        <v>3657</v>
      </c>
    </row>
    <row r="3501" spans="1:15" x14ac:dyDescent="0.3">
      <c r="A3501">
        <v>3657</v>
      </c>
      <c r="C3501" t="s">
        <v>5178</v>
      </c>
      <c r="D3501" t="s">
        <v>5050</v>
      </c>
      <c r="E3501" t="s">
        <v>17642</v>
      </c>
      <c r="G3501" t="s">
        <v>31</v>
      </c>
      <c r="H3501" t="s">
        <v>31</v>
      </c>
      <c r="I3501" t="s">
        <v>2758</v>
      </c>
      <c r="J3501" t="s">
        <v>2758</v>
      </c>
      <c r="K3501" t="s">
        <v>31</v>
      </c>
      <c r="L3501" t="s">
        <v>2805</v>
      </c>
      <c r="N3501" t="str">
        <f t="shared" si="108"/>
        <v>WC297</v>
      </c>
      <c r="O3501">
        <f t="shared" si="109"/>
        <v>3657</v>
      </c>
    </row>
    <row r="3502" spans="1:15" x14ac:dyDescent="0.3">
      <c r="A3502">
        <v>3657</v>
      </c>
      <c r="C3502" t="s">
        <v>5179</v>
      </c>
      <c r="D3502" t="s">
        <v>5050</v>
      </c>
      <c r="E3502" t="s">
        <v>17642</v>
      </c>
      <c r="G3502" t="s">
        <v>31</v>
      </c>
      <c r="H3502" t="s">
        <v>31</v>
      </c>
      <c r="I3502" t="s">
        <v>2758</v>
      </c>
      <c r="J3502" t="s">
        <v>2758</v>
      </c>
      <c r="K3502" t="s">
        <v>31</v>
      </c>
      <c r="L3502" t="s">
        <v>2805</v>
      </c>
      <c r="N3502" t="str">
        <f t="shared" si="108"/>
        <v>WC306</v>
      </c>
      <c r="O3502">
        <f t="shared" si="109"/>
        <v>3657</v>
      </c>
    </row>
    <row r="3503" spans="1:15" x14ac:dyDescent="0.3">
      <c r="A3503">
        <v>3657</v>
      </c>
      <c r="C3503" t="s">
        <v>5180</v>
      </c>
      <c r="D3503" t="s">
        <v>5050</v>
      </c>
      <c r="E3503" t="s">
        <v>17642</v>
      </c>
      <c r="G3503" t="s">
        <v>31</v>
      </c>
      <c r="H3503" t="s">
        <v>31</v>
      </c>
      <c r="I3503" t="s">
        <v>2758</v>
      </c>
      <c r="J3503" t="s">
        <v>2758</v>
      </c>
      <c r="K3503" t="s">
        <v>31</v>
      </c>
      <c r="L3503" t="s">
        <v>2805</v>
      </c>
      <c r="N3503" t="str">
        <f t="shared" si="108"/>
        <v>CQ012</v>
      </c>
      <c r="O3503">
        <f t="shared" si="109"/>
        <v>3657</v>
      </c>
    </row>
    <row r="3504" spans="1:15" x14ac:dyDescent="0.3">
      <c r="A3504">
        <v>3657</v>
      </c>
      <c r="C3504" t="s">
        <v>5181</v>
      </c>
      <c r="D3504" t="s">
        <v>5050</v>
      </c>
      <c r="E3504" t="s">
        <v>17642</v>
      </c>
      <c r="G3504" t="s">
        <v>31</v>
      </c>
      <c r="H3504" t="s">
        <v>31</v>
      </c>
      <c r="I3504" t="s">
        <v>2758</v>
      </c>
      <c r="J3504" t="s">
        <v>2758</v>
      </c>
      <c r="K3504" t="s">
        <v>31</v>
      </c>
      <c r="L3504" t="s">
        <v>2805</v>
      </c>
      <c r="N3504" t="str">
        <f t="shared" si="108"/>
        <v>LS721</v>
      </c>
      <c r="O3504">
        <f t="shared" si="109"/>
        <v>3657</v>
      </c>
    </row>
    <row r="3505" spans="1:15" x14ac:dyDescent="0.3">
      <c r="A3505">
        <v>3657</v>
      </c>
      <c r="C3505" t="s">
        <v>5182</v>
      </c>
      <c r="D3505" t="s">
        <v>5050</v>
      </c>
      <c r="E3505" t="s">
        <v>17642</v>
      </c>
      <c r="G3505" t="s">
        <v>31</v>
      </c>
      <c r="H3505" t="s">
        <v>31</v>
      </c>
      <c r="I3505" t="s">
        <v>2758</v>
      </c>
      <c r="J3505" t="s">
        <v>2758</v>
      </c>
      <c r="K3505" t="s">
        <v>31</v>
      </c>
      <c r="L3505" t="s">
        <v>2805</v>
      </c>
      <c r="N3505" t="str">
        <f t="shared" si="108"/>
        <v>CB895</v>
      </c>
      <c r="O3505">
        <f t="shared" si="109"/>
        <v>3657</v>
      </c>
    </row>
    <row r="3506" spans="1:15" x14ac:dyDescent="0.3">
      <c r="A3506">
        <v>3657</v>
      </c>
      <c r="C3506" t="s">
        <v>5183</v>
      </c>
      <c r="D3506" t="s">
        <v>5050</v>
      </c>
      <c r="E3506" t="s">
        <v>17642</v>
      </c>
      <c r="G3506" t="s">
        <v>31</v>
      </c>
      <c r="H3506" t="s">
        <v>31</v>
      </c>
      <c r="I3506" t="s">
        <v>2758</v>
      </c>
      <c r="J3506" t="s">
        <v>2758</v>
      </c>
      <c r="K3506" t="s">
        <v>31</v>
      </c>
      <c r="L3506" t="s">
        <v>2805</v>
      </c>
      <c r="N3506" t="str">
        <f t="shared" si="108"/>
        <v>LS456</v>
      </c>
      <c r="O3506">
        <f t="shared" si="109"/>
        <v>3657</v>
      </c>
    </row>
    <row r="3507" spans="1:15" x14ac:dyDescent="0.3">
      <c r="A3507">
        <v>3657</v>
      </c>
      <c r="C3507" t="s">
        <v>5184</v>
      </c>
      <c r="D3507" t="s">
        <v>5050</v>
      </c>
      <c r="E3507" t="s">
        <v>17642</v>
      </c>
      <c r="G3507" t="s">
        <v>31</v>
      </c>
      <c r="H3507" t="s">
        <v>31</v>
      </c>
      <c r="I3507" t="s">
        <v>2758</v>
      </c>
      <c r="J3507" t="s">
        <v>2758</v>
      </c>
      <c r="K3507" t="s">
        <v>31</v>
      </c>
      <c r="L3507" t="s">
        <v>2805</v>
      </c>
      <c r="N3507" t="str">
        <f t="shared" si="108"/>
        <v>CQ013</v>
      </c>
      <c r="O3507">
        <f t="shared" si="109"/>
        <v>3657</v>
      </c>
    </row>
    <row r="3508" spans="1:15" x14ac:dyDescent="0.3">
      <c r="A3508">
        <v>3657</v>
      </c>
      <c r="C3508" t="s">
        <v>5185</v>
      </c>
      <c r="D3508" t="s">
        <v>5050</v>
      </c>
      <c r="E3508" t="s">
        <v>17642</v>
      </c>
      <c r="G3508" t="s">
        <v>31</v>
      </c>
      <c r="H3508" t="s">
        <v>31</v>
      </c>
      <c r="I3508" t="s">
        <v>2758</v>
      </c>
      <c r="J3508" t="s">
        <v>2758</v>
      </c>
      <c r="K3508" t="s">
        <v>31</v>
      </c>
      <c r="L3508" t="s">
        <v>2805</v>
      </c>
      <c r="N3508" t="str">
        <f t="shared" si="108"/>
        <v>WC307</v>
      </c>
      <c r="O3508">
        <f t="shared" si="109"/>
        <v>3657</v>
      </c>
    </row>
    <row r="3509" spans="1:15" x14ac:dyDescent="0.3">
      <c r="A3509">
        <v>3657</v>
      </c>
      <c r="C3509" t="s">
        <v>5186</v>
      </c>
      <c r="D3509" t="s">
        <v>5050</v>
      </c>
      <c r="E3509" t="s">
        <v>17642</v>
      </c>
      <c r="G3509" t="s">
        <v>31</v>
      </c>
      <c r="H3509" t="s">
        <v>31</v>
      </c>
      <c r="I3509" t="s">
        <v>2758</v>
      </c>
      <c r="J3509" t="s">
        <v>2758</v>
      </c>
      <c r="K3509" t="s">
        <v>31</v>
      </c>
      <c r="L3509" t="s">
        <v>2805</v>
      </c>
      <c r="N3509" t="str">
        <f t="shared" si="108"/>
        <v>CB896</v>
      </c>
      <c r="O3509">
        <f t="shared" si="109"/>
        <v>3657</v>
      </c>
    </row>
    <row r="3510" spans="1:15" x14ac:dyDescent="0.3">
      <c r="A3510">
        <v>3657</v>
      </c>
      <c r="C3510" t="s">
        <v>5187</v>
      </c>
      <c r="D3510" t="s">
        <v>5050</v>
      </c>
      <c r="E3510" t="s">
        <v>17642</v>
      </c>
      <c r="G3510" t="s">
        <v>31</v>
      </c>
      <c r="H3510" t="s">
        <v>31</v>
      </c>
      <c r="I3510" t="s">
        <v>2758</v>
      </c>
      <c r="J3510" t="s">
        <v>2758</v>
      </c>
      <c r="K3510" t="s">
        <v>31</v>
      </c>
      <c r="L3510" t="s">
        <v>2805</v>
      </c>
      <c r="N3510" t="str">
        <f t="shared" si="108"/>
        <v>LT887</v>
      </c>
      <c r="O3510">
        <f t="shared" si="109"/>
        <v>3657</v>
      </c>
    </row>
    <row r="3511" spans="1:15" x14ac:dyDescent="0.3">
      <c r="A3511">
        <v>3657</v>
      </c>
      <c r="C3511" t="s">
        <v>5188</v>
      </c>
      <c r="D3511" t="s">
        <v>5050</v>
      </c>
      <c r="E3511" t="s">
        <v>17642</v>
      </c>
      <c r="G3511" t="s">
        <v>31</v>
      </c>
      <c r="H3511" t="s">
        <v>31</v>
      </c>
      <c r="I3511" t="s">
        <v>2758</v>
      </c>
      <c r="J3511" t="s">
        <v>2758</v>
      </c>
      <c r="K3511" t="s">
        <v>31</v>
      </c>
      <c r="L3511" t="s">
        <v>2805</v>
      </c>
      <c r="N3511" t="str">
        <f t="shared" si="108"/>
        <v>LT888</v>
      </c>
      <c r="O3511">
        <f t="shared" si="109"/>
        <v>3657</v>
      </c>
    </row>
    <row r="3512" spans="1:15" x14ac:dyDescent="0.3">
      <c r="A3512">
        <v>3657</v>
      </c>
      <c r="C3512" t="s">
        <v>5189</v>
      </c>
      <c r="D3512" t="s">
        <v>5050</v>
      </c>
      <c r="E3512" t="s">
        <v>17642</v>
      </c>
      <c r="G3512" t="s">
        <v>31</v>
      </c>
      <c r="H3512" t="s">
        <v>31</v>
      </c>
      <c r="I3512" t="s">
        <v>2758</v>
      </c>
      <c r="J3512" t="s">
        <v>2758</v>
      </c>
      <c r="K3512" t="s">
        <v>31</v>
      </c>
      <c r="L3512" t="s">
        <v>2805</v>
      </c>
      <c r="N3512" t="str">
        <f t="shared" si="108"/>
        <v>LS514</v>
      </c>
      <c r="O3512">
        <f t="shared" si="109"/>
        <v>3657</v>
      </c>
    </row>
    <row r="3513" spans="1:15" x14ac:dyDescent="0.3">
      <c r="A3513">
        <v>3657</v>
      </c>
      <c r="C3513" t="s">
        <v>5190</v>
      </c>
      <c r="D3513" t="s">
        <v>5050</v>
      </c>
      <c r="E3513" t="s">
        <v>17642</v>
      </c>
      <c r="G3513" t="s">
        <v>31</v>
      </c>
      <c r="H3513" t="s">
        <v>31</v>
      </c>
      <c r="I3513" t="s">
        <v>2758</v>
      </c>
      <c r="J3513" t="s">
        <v>2758</v>
      </c>
      <c r="K3513" t="s">
        <v>31</v>
      </c>
      <c r="L3513" t="s">
        <v>2805</v>
      </c>
      <c r="N3513" t="str">
        <f t="shared" si="108"/>
        <v>CQ014</v>
      </c>
      <c r="O3513">
        <f t="shared" si="109"/>
        <v>3657</v>
      </c>
    </row>
    <row r="3514" spans="1:15" x14ac:dyDescent="0.3">
      <c r="A3514">
        <v>3657</v>
      </c>
      <c r="C3514" t="s">
        <v>5191</v>
      </c>
      <c r="D3514" t="s">
        <v>5050</v>
      </c>
      <c r="E3514" t="s">
        <v>17642</v>
      </c>
      <c r="G3514" t="s">
        <v>31</v>
      </c>
      <c r="H3514" t="s">
        <v>31</v>
      </c>
      <c r="I3514" t="s">
        <v>2758</v>
      </c>
      <c r="J3514" t="s">
        <v>2758</v>
      </c>
      <c r="K3514" t="s">
        <v>31</v>
      </c>
      <c r="L3514" t="s">
        <v>2805</v>
      </c>
      <c r="N3514" t="str">
        <f t="shared" si="108"/>
        <v>LV011</v>
      </c>
      <c r="O3514">
        <f t="shared" si="109"/>
        <v>3657</v>
      </c>
    </row>
    <row r="3515" spans="1:15" x14ac:dyDescent="0.3">
      <c r="A3515">
        <v>3657</v>
      </c>
      <c r="C3515" t="s">
        <v>5192</v>
      </c>
      <c r="D3515" t="s">
        <v>5050</v>
      </c>
      <c r="E3515" t="s">
        <v>17642</v>
      </c>
      <c r="G3515" t="s">
        <v>31</v>
      </c>
      <c r="H3515" t="s">
        <v>31</v>
      </c>
      <c r="I3515" t="s">
        <v>2758</v>
      </c>
      <c r="J3515" t="s">
        <v>2758</v>
      </c>
      <c r="K3515" t="s">
        <v>31</v>
      </c>
      <c r="L3515" t="s">
        <v>2805</v>
      </c>
      <c r="N3515" t="str">
        <f t="shared" si="108"/>
        <v>WC308</v>
      </c>
      <c r="O3515">
        <f t="shared" si="109"/>
        <v>3657</v>
      </c>
    </row>
    <row r="3516" spans="1:15" x14ac:dyDescent="0.3">
      <c r="A3516">
        <v>3657</v>
      </c>
      <c r="C3516" t="s">
        <v>5193</v>
      </c>
      <c r="D3516" t="s">
        <v>5050</v>
      </c>
      <c r="E3516" t="s">
        <v>17642</v>
      </c>
      <c r="G3516" t="s">
        <v>31</v>
      </c>
      <c r="H3516" t="s">
        <v>31</v>
      </c>
      <c r="I3516" t="s">
        <v>2758</v>
      </c>
      <c r="J3516" t="s">
        <v>2758</v>
      </c>
      <c r="K3516" t="s">
        <v>31</v>
      </c>
      <c r="L3516" t="s">
        <v>2805</v>
      </c>
      <c r="N3516" t="str">
        <f t="shared" si="108"/>
        <v>LU758</v>
      </c>
      <c r="O3516">
        <f t="shared" si="109"/>
        <v>3657</v>
      </c>
    </row>
    <row r="3517" spans="1:15" x14ac:dyDescent="0.3">
      <c r="A3517">
        <v>3657</v>
      </c>
      <c r="C3517" t="s">
        <v>5194</v>
      </c>
      <c r="D3517" t="s">
        <v>5050</v>
      </c>
      <c r="E3517" t="s">
        <v>17642</v>
      </c>
      <c r="G3517" t="s">
        <v>31</v>
      </c>
      <c r="H3517" t="s">
        <v>31</v>
      </c>
      <c r="I3517" t="s">
        <v>2758</v>
      </c>
      <c r="J3517" t="s">
        <v>2758</v>
      </c>
      <c r="K3517" t="s">
        <v>31</v>
      </c>
      <c r="L3517" t="s">
        <v>2805</v>
      </c>
      <c r="N3517" t="str">
        <f t="shared" si="108"/>
        <v>CB639</v>
      </c>
      <c r="O3517">
        <f t="shared" si="109"/>
        <v>3657</v>
      </c>
    </row>
    <row r="3518" spans="1:15" x14ac:dyDescent="0.3">
      <c r="A3518">
        <v>3657</v>
      </c>
      <c r="C3518" t="s">
        <v>5195</v>
      </c>
      <c r="D3518" t="s">
        <v>5050</v>
      </c>
      <c r="E3518" t="s">
        <v>17642</v>
      </c>
      <c r="G3518" t="s">
        <v>31</v>
      </c>
      <c r="H3518" t="s">
        <v>31</v>
      </c>
      <c r="I3518" t="s">
        <v>2758</v>
      </c>
      <c r="J3518" t="s">
        <v>2758</v>
      </c>
      <c r="K3518" t="s">
        <v>31</v>
      </c>
      <c r="L3518" t="s">
        <v>2805</v>
      </c>
      <c r="N3518" t="str">
        <f t="shared" si="108"/>
        <v>LV395</v>
      </c>
      <c r="O3518">
        <f t="shared" si="109"/>
        <v>3657</v>
      </c>
    </row>
    <row r="3519" spans="1:15" x14ac:dyDescent="0.3">
      <c r="A3519">
        <v>3657</v>
      </c>
      <c r="C3519" t="s">
        <v>5196</v>
      </c>
      <c r="D3519" t="s">
        <v>5050</v>
      </c>
      <c r="E3519" t="s">
        <v>17642</v>
      </c>
      <c r="G3519" t="s">
        <v>31</v>
      </c>
      <c r="H3519" t="s">
        <v>31</v>
      </c>
      <c r="I3519" t="s">
        <v>2758</v>
      </c>
      <c r="J3519" t="s">
        <v>2758</v>
      </c>
      <c r="K3519" t="s">
        <v>31</v>
      </c>
      <c r="L3519" t="s">
        <v>2805</v>
      </c>
      <c r="N3519" t="str">
        <f t="shared" si="108"/>
        <v>WC492</v>
      </c>
      <c r="O3519">
        <f t="shared" si="109"/>
        <v>3657</v>
      </c>
    </row>
    <row r="3520" spans="1:15" x14ac:dyDescent="0.3">
      <c r="A3520">
        <v>3657</v>
      </c>
      <c r="C3520" t="s">
        <v>5197</v>
      </c>
      <c r="D3520" t="s">
        <v>5050</v>
      </c>
      <c r="E3520" t="s">
        <v>17642</v>
      </c>
      <c r="G3520" t="s">
        <v>31</v>
      </c>
      <c r="H3520" t="s">
        <v>31</v>
      </c>
      <c r="I3520" t="s">
        <v>2758</v>
      </c>
      <c r="J3520" t="s">
        <v>2758</v>
      </c>
      <c r="K3520" t="s">
        <v>31</v>
      </c>
      <c r="L3520" t="s">
        <v>2805</v>
      </c>
      <c r="N3520" t="str">
        <f t="shared" si="108"/>
        <v>CQ592</v>
      </c>
      <c r="O3520">
        <f t="shared" si="109"/>
        <v>3657</v>
      </c>
    </row>
    <row r="3521" spans="1:15" x14ac:dyDescent="0.3">
      <c r="A3521">
        <v>3657</v>
      </c>
      <c r="C3521" t="s">
        <v>5198</v>
      </c>
      <c r="D3521" t="s">
        <v>5050</v>
      </c>
      <c r="E3521" t="s">
        <v>17642</v>
      </c>
      <c r="G3521" t="s">
        <v>31</v>
      </c>
      <c r="H3521" t="s">
        <v>31</v>
      </c>
      <c r="I3521" t="s">
        <v>2758</v>
      </c>
      <c r="J3521" t="s">
        <v>2758</v>
      </c>
      <c r="K3521" t="s">
        <v>31</v>
      </c>
      <c r="L3521" t="s">
        <v>2805</v>
      </c>
      <c r="N3521" t="str">
        <f t="shared" si="108"/>
        <v>LV698</v>
      </c>
      <c r="O3521">
        <f t="shared" si="109"/>
        <v>3657</v>
      </c>
    </row>
    <row r="3522" spans="1:15" x14ac:dyDescent="0.3">
      <c r="A3522">
        <v>3657</v>
      </c>
      <c r="C3522" t="s">
        <v>5199</v>
      </c>
      <c r="D3522" t="s">
        <v>5050</v>
      </c>
      <c r="E3522" t="s">
        <v>17642</v>
      </c>
      <c r="G3522" t="s">
        <v>31</v>
      </c>
      <c r="H3522" t="s">
        <v>31</v>
      </c>
      <c r="I3522" t="s">
        <v>2758</v>
      </c>
      <c r="J3522" t="s">
        <v>2758</v>
      </c>
      <c r="K3522" t="s">
        <v>31</v>
      </c>
      <c r="L3522" t="s">
        <v>2805</v>
      </c>
      <c r="N3522" t="str">
        <f t="shared" si="108"/>
        <v>CQ015</v>
      </c>
      <c r="O3522">
        <f t="shared" si="109"/>
        <v>3657</v>
      </c>
    </row>
    <row r="3523" spans="1:15" x14ac:dyDescent="0.3">
      <c r="A3523">
        <v>3657</v>
      </c>
      <c r="C3523" t="s">
        <v>5200</v>
      </c>
      <c r="D3523" t="s">
        <v>5050</v>
      </c>
      <c r="E3523" t="s">
        <v>17642</v>
      </c>
      <c r="G3523" t="s">
        <v>31</v>
      </c>
      <c r="H3523" t="s">
        <v>31</v>
      </c>
      <c r="I3523" t="s">
        <v>2758</v>
      </c>
      <c r="J3523" t="s">
        <v>2758</v>
      </c>
      <c r="K3523" t="s">
        <v>31</v>
      </c>
      <c r="L3523" t="s">
        <v>2805</v>
      </c>
      <c r="N3523" t="str">
        <f t="shared" ref="N3523:N3586" si="110">C3523</f>
        <v>IS002</v>
      </c>
      <c r="O3523">
        <f t="shared" ref="O3523:O3586" si="111">A3523</f>
        <v>3657</v>
      </c>
    </row>
    <row r="3524" spans="1:15" x14ac:dyDescent="0.3">
      <c r="A3524">
        <v>3657</v>
      </c>
      <c r="C3524" t="s">
        <v>5201</v>
      </c>
      <c r="D3524" t="s">
        <v>5050</v>
      </c>
      <c r="E3524" t="s">
        <v>17642</v>
      </c>
      <c r="G3524" t="s">
        <v>31</v>
      </c>
      <c r="H3524" t="s">
        <v>31</v>
      </c>
      <c r="I3524" t="s">
        <v>2758</v>
      </c>
      <c r="J3524" t="s">
        <v>2758</v>
      </c>
      <c r="K3524" t="s">
        <v>31</v>
      </c>
      <c r="L3524" t="s">
        <v>2805</v>
      </c>
      <c r="N3524" t="str">
        <f t="shared" si="110"/>
        <v>WC309</v>
      </c>
      <c r="O3524">
        <f t="shared" si="111"/>
        <v>3657</v>
      </c>
    </row>
    <row r="3525" spans="1:15" x14ac:dyDescent="0.3">
      <c r="A3525">
        <v>3657</v>
      </c>
      <c r="C3525" t="s">
        <v>5202</v>
      </c>
      <c r="D3525" t="s">
        <v>5050</v>
      </c>
      <c r="E3525" t="s">
        <v>17642</v>
      </c>
      <c r="G3525" t="s">
        <v>31</v>
      </c>
      <c r="H3525" t="s">
        <v>31</v>
      </c>
      <c r="I3525" t="s">
        <v>2758</v>
      </c>
      <c r="J3525" t="s">
        <v>2758</v>
      </c>
      <c r="K3525" t="s">
        <v>31</v>
      </c>
      <c r="L3525" t="s">
        <v>2805</v>
      </c>
      <c r="N3525" t="str">
        <f t="shared" si="110"/>
        <v>WE161</v>
      </c>
      <c r="O3525">
        <f t="shared" si="111"/>
        <v>3657</v>
      </c>
    </row>
    <row r="3526" spans="1:15" x14ac:dyDescent="0.3">
      <c r="A3526">
        <v>3657</v>
      </c>
      <c r="C3526" t="s">
        <v>5203</v>
      </c>
      <c r="D3526" t="s">
        <v>5050</v>
      </c>
      <c r="E3526" t="s">
        <v>17642</v>
      </c>
      <c r="G3526" t="s">
        <v>31</v>
      </c>
      <c r="H3526" t="s">
        <v>31</v>
      </c>
      <c r="I3526" t="s">
        <v>2758</v>
      </c>
      <c r="J3526" t="s">
        <v>2758</v>
      </c>
      <c r="K3526" t="s">
        <v>31</v>
      </c>
      <c r="L3526" t="s">
        <v>2805</v>
      </c>
      <c r="N3526" t="str">
        <f t="shared" si="110"/>
        <v>WB429</v>
      </c>
      <c r="O3526">
        <f t="shared" si="111"/>
        <v>3657</v>
      </c>
    </row>
    <row r="3527" spans="1:15" x14ac:dyDescent="0.3">
      <c r="A3527">
        <v>3657</v>
      </c>
      <c r="C3527" t="s">
        <v>5204</v>
      </c>
      <c r="D3527" t="s">
        <v>5050</v>
      </c>
      <c r="E3527" t="s">
        <v>17642</v>
      </c>
      <c r="G3527" t="s">
        <v>31</v>
      </c>
      <c r="H3527" t="s">
        <v>31</v>
      </c>
      <c r="I3527" t="s">
        <v>2758</v>
      </c>
      <c r="J3527" t="s">
        <v>2758</v>
      </c>
      <c r="K3527" t="s">
        <v>31</v>
      </c>
      <c r="L3527" t="s">
        <v>2805</v>
      </c>
      <c r="N3527" t="str">
        <f t="shared" si="110"/>
        <v>LU882</v>
      </c>
      <c r="O3527">
        <f t="shared" si="111"/>
        <v>3657</v>
      </c>
    </row>
    <row r="3528" spans="1:15" x14ac:dyDescent="0.3">
      <c r="A3528">
        <v>3657</v>
      </c>
      <c r="C3528" t="s">
        <v>5205</v>
      </c>
      <c r="D3528" t="s">
        <v>5050</v>
      </c>
      <c r="E3528" t="s">
        <v>17642</v>
      </c>
      <c r="G3528" t="s">
        <v>31</v>
      </c>
      <c r="H3528" t="s">
        <v>31</v>
      </c>
      <c r="I3528" t="s">
        <v>2758</v>
      </c>
      <c r="J3528" t="s">
        <v>2758</v>
      </c>
      <c r="K3528" t="s">
        <v>31</v>
      </c>
      <c r="L3528" t="s">
        <v>2805</v>
      </c>
      <c r="N3528" t="str">
        <f t="shared" si="110"/>
        <v>WC311</v>
      </c>
      <c r="O3528">
        <f t="shared" si="111"/>
        <v>3657</v>
      </c>
    </row>
    <row r="3529" spans="1:15" x14ac:dyDescent="0.3">
      <c r="A3529">
        <v>3657</v>
      </c>
      <c r="C3529" t="s">
        <v>5206</v>
      </c>
      <c r="D3529" t="s">
        <v>5050</v>
      </c>
      <c r="E3529" t="s">
        <v>17642</v>
      </c>
      <c r="G3529" t="s">
        <v>31</v>
      </c>
      <c r="H3529" t="s">
        <v>31</v>
      </c>
      <c r="I3529" t="s">
        <v>2758</v>
      </c>
      <c r="J3529" t="s">
        <v>2758</v>
      </c>
      <c r="K3529" t="s">
        <v>31</v>
      </c>
      <c r="L3529" t="s">
        <v>2805</v>
      </c>
      <c r="N3529" t="str">
        <f t="shared" si="110"/>
        <v>WC680</v>
      </c>
      <c r="O3529">
        <f t="shared" si="111"/>
        <v>3657</v>
      </c>
    </row>
    <row r="3530" spans="1:15" x14ac:dyDescent="0.3">
      <c r="A3530">
        <v>3657</v>
      </c>
      <c r="C3530" t="s">
        <v>5207</v>
      </c>
      <c r="D3530" t="s">
        <v>5050</v>
      </c>
      <c r="E3530" t="s">
        <v>17642</v>
      </c>
      <c r="G3530" t="s">
        <v>31</v>
      </c>
      <c r="H3530" t="s">
        <v>31</v>
      </c>
      <c r="I3530" t="s">
        <v>2758</v>
      </c>
      <c r="J3530" t="s">
        <v>2758</v>
      </c>
      <c r="K3530" t="s">
        <v>31</v>
      </c>
      <c r="L3530" t="s">
        <v>2805</v>
      </c>
      <c r="N3530" t="str">
        <f t="shared" si="110"/>
        <v>WC312</v>
      </c>
      <c r="O3530">
        <f t="shared" si="111"/>
        <v>3657</v>
      </c>
    </row>
    <row r="3531" spans="1:15" x14ac:dyDescent="0.3">
      <c r="A3531">
        <v>3657</v>
      </c>
      <c r="C3531" t="s">
        <v>5208</v>
      </c>
      <c r="D3531" t="s">
        <v>5050</v>
      </c>
      <c r="E3531" t="s">
        <v>17642</v>
      </c>
      <c r="G3531" t="s">
        <v>31</v>
      </c>
      <c r="H3531" t="s">
        <v>31</v>
      </c>
      <c r="I3531" t="s">
        <v>2758</v>
      </c>
      <c r="J3531" t="s">
        <v>2758</v>
      </c>
      <c r="K3531" t="s">
        <v>31</v>
      </c>
      <c r="L3531" t="s">
        <v>2805</v>
      </c>
      <c r="N3531" t="str">
        <f t="shared" si="110"/>
        <v>LU700</v>
      </c>
      <c r="O3531">
        <f t="shared" si="111"/>
        <v>3657</v>
      </c>
    </row>
    <row r="3532" spans="1:15" x14ac:dyDescent="0.3">
      <c r="A3532">
        <v>3657</v>
      </c>
      <c r="C3532" t="s">
        <v>5209</v>
      </c>
      <c r="D3532" t="s">
        <v>5050</v>
      </c>
      <c r="E3532" t="s">
        <v>17642</v>
      </c>
      <c r="G3532" t="s">
        <v>31</v>
      </c>
      <c r="H3532" t="s">
        <v>31</v>
      </c>
      <c r="I3532" t="s">
        <v>2758</v>
      </c>
      <c r="J3532" t="s">
        <v>2758</v>
      </c>
      <c r="K3532" t="s">
        <v>31</v>
      </c>
      <c r="L3532" t="s">
        <v>2805</v>
      </c>
      <c r="N3532" t="str">
        <f t="shared" si="110"/>
        <v>WC317</v>
      </c>
      <c r="O3532">
        <f t="shared" si="111"/>
        <v>3657</v>
      </c>
    </row>
    <row r="3533" spans="1:15" x14ac:dyDescent="0.3">
      <c r="A3533">
        <v>3657</v>
      </c>
      <c r="C3533" t="s">
        <v>5210</v>
      </c>
      <c r="D3533" t="s">
        <v>5050</v>
      </c>
      <c r="E3533" t="s">
        <v>17642</v>
      </c>
      <c r="G3533" t="s">
        <v>31</v>
      </c>
      <c r="H3533" t="s">
        <v>31</v>
      </c>
      <c r="I3533" t="s">
        <v>2758</v>
      </c>
      <c r="J3533" t="s">
        <v>2758</v>
      </c>
      <c r="K3533" t="s">
        <v>31</v>
      </c>
      <c r="L3533" t="s">
        <v>2805</v>
      </c>
      <c r="N3533" t="str">
        <f t="shared" si="110"/>
        <v>CB158</v>
      </c>
      <c r="O3533">
        <f t="shared" si="111"/>
        <v>3657</v>
      </c>
    </row>
    <row r="3534" spans="1:15" x14ac:dyDescent="0.3">
      <c r="A3534">
        <v>3657</v>
      </c>
      <c r="C3534" t="s">
        <v>5211</v>
      </c>
      <c r="D3534" t="s">
        <v>5050</v>
      </c>
      <c r="E3534" t="s">
        <v>17642</v>
      </c>
      <c r="G3534" t="s">
        <v>31</v>
      </c>
      <c r="H3534" t="s">
        <v>31</v>
      </c>
      <c r="I3534" t="s">
        <v>2758</v>
      </c>
      <c r="J3534" t="s">
        <v>2758</v>
      </c>
      <c r="K3534" t="s">
        <v>31</v>
      </c>
      <c r="L3534" t="s">
        <v>2805</v>
      </c>
      <c r="N3534" t="str">
        <f t="shared" si="110"/>
        <v>CB530</v>
      </c>
      <c r="O3534">
        <f t="shared" si="111"/>
        <v>3657</v>
      </c>
    </row>
    <row r="3535" spans="1:15" x14ac:dyDescent="0.3">
      <c r="A3535">
        <v>3657</v>
      </c>
      <c r="C3535" t="s">
        <v>5212</v>
      </c>
      <c r="D3535" t="s">
        <v>5050</v>
      </c>
      <c r="E3535" t="s">
        <v>17642</v>
      </c>
      <c r="G3535" t="s">
        <v>31</v>
      </c>
      <c r="H3535" t="s">
        <v>31</v>
      </c>
      <c r="I3535" t="s">
        <v>2758</v>
      </c>
      <c r="J3535" t="s">
        <v>2758</v>
      </c>
      <c r="K3535" t="s">
        <v>31</v>
      </c>
      <c r="L3535" t="s">
        <v>2805</v>
      </c>
      <c r="N3535" t="str">
        <f t="shared" si="110"/>
        <v>LT889</v>
      </c>
      <c r="O3535">
        <f t="shared" si="111"/>
        <v>3657</v>
      </c>
    </row>
    <row r="3536" spans="1:15" x14ac:dyDescent="0.3">
      <c r="A3536">
        <v>3657</v>
      </c>
      <c r="C3536" t="s">
        <v>5213</v>
      </c>
      <c r="D3536" t="s">
        <v>5050</v>
      </c>
      <c r="E3536" t="s">
        <v>17642</v>
      </c>
      <c r="G3536" t="s">
        <v>31</v>
      </c>
      <c r="H3536" t="s">
        <v>31</v>
      </c>
      <c r="I3536" t="s">
        <v>2758</v>
      </c>
      <c r="J3536" t="s">
        <v>2758</v>
      </c>
      <c r="K3536" t="s">
        <v>31</v>
      </c>
      <c r="L3536" t="s">
        <v>2805</v>
      </c>
      <c r="N3536" t="str">
        <f t="shared" si="110"/>
        <v>WC319</v>
      </c>
      <c r="O3536">
        <f t="shared" si="111"/>
        <v>3657</v>
      </c>
    </row>
    <row r="3537" spans="1:15" x14ac:dyDescent="0.3">
      <c r="A3537">
        <v>3657</v>
      </c>
      <c r="C3537" t="s">
        <v>5214</v>
      </c>
      <c r="D3537" t="s">
        <v>5050</v>
      </c>
      <c r="E3537" t="s">
        <v>17642</v>
      </c>
      <c r="G3537" t="s">
        <v>31</v>
      </c>
      <c r="H3537" t="s">
        <v>31</v>
      </c>
      <c r="I3537" t="s">
        <v>2758</v>
      </c>
      <c r="J3537" t="s">
        <v>2758</v>
      </c>
      <c r="K3537" t="s">
        <v>31</v>
      </c>
      <c r="L3537" t="s">
        <v>2805</v>
      </c>
      <c r="N3537" t="str">
        <f t="shared" si="110"/>
        <v>WB363</v>
      </c>
      <c r="O3537">
        <f t="shared" si="111"/>
        <v>3657</v>
      </c>
    </row>
    <row r="3538" spans="1:15" x14ac:dyDescent="0.3">
      <c r="A3538">
        <v>3657</v>
      </c>
      <c r="C3538" t="s">
        <v>5215</v>
      </c>
      <c r="D3538" t="s">
        <v>5050</v>
      </c>
      <c r="E3538" t="s">
        <v>17642</v>
      </c>
      <c r="G3538" t="s">
        <v>31</v>
      </c>
      <c r="H3538" t="s">
        <v>31</v>
      </c>
      <c r="I3538" t="s">
        <v>2758</v>
      </c>
      <c r="J3538" t="s">
        <v>2758</v>
      </c>
      <c r="K3538" t="s">
        <v>31</v>
      </c>
      <c r="L3538" t="s">
        <v>2805</v>
      </c>
      <c r="N3538" t="str">
        <f t="shared" si="110"/>
        <v>LT890</v>
      </c>
      <c r="O3538">
        <f t="shared" si="111"/>
        <v>3657</v>
      </c>
    </row>
    <row r="3539" spans="1:15" x14ac:dyDescent="0.3">
      <c r="A3539">
        <v>3657</v>
      </c>
      <c r="C3539" t="s">
        <v>5216</v>
      </c>
      <c r="D3539" t="s">
        <v>5050</v>
      </c>
      <c r="E3539" t="s">
        <v>17642</v>
      </c>
      <c r="G3539" t="s">
        <v>31</v>
      </c>
      <c r="H3539" t="s">
        <v>31</v>
      </c>
      <c r="I3539" t="s">
        <v>2758</v>
      </c>
      <c r="J3539" t="s">
        <v>2758</v>
      </c>
      <c r="K3539" t="s">
        <v>31</v>
      </c>
      <c r="L3539" t="s">
        <v>2805</v>
      </c>
      <c r="N3539" t="str">
        <f t="shared" si="110"/>
        <v>LT891</v>
      </c>
      <c r="O3539">
        <f t="shared" si="111"/>
        <v>3657</v>
      </c>
    </row>
    <row r="3540" spans="1:15" x14ac:dyDescent="0.3">
      <c r="A3540">
        <v>3657</v>
      </c>
      <c r="C3540" t="s">
        <v>5217</v>
      </c>
      <c r="D3540" t="s">
        <v>5050</v>
      </c>
      <c r="E3540" t="s">
        <v>17642</v>
      </c>
      <c r="G3540" t="s">
        <v>31</v>
      </c>
      <c r="H3540" t="s">
        <v>31</v>
      </c>
      <c r="I3540" t="s">
        <v>2758</v>
      </c>
      <c r="J3540" t="s">
        <v>2758</v>
      </c>
      <c r="K3540" t="s">
        <v>31</v>
      </c>
      <c r="L3540" t="s">
        <v>2805</v>
      </c>
      <c r="N3540" t="str">
        <f t="shared" si="110"/>
        <v>LS984</v>
      </c>
      <c r="O3540">
        <f t="shared" si="111"/>
        <v>3657</v>
      </c>
    </row>
    <row r="3541" spans="1:15" x14ac:dyDescent="0.3">
      <c r="A3541">
        <v>3657</v>
      </c>
      <c r="C3541" t="s">
        <v>5218</v>
      </c>
      <c r="D3541" t="s">
        <v>5050</v>
      </c>
      <c r="E3541" t="s">
        <v>17642</v>
      </c>
      <c r="G3541" t="s">
        <v>31</v>
      </c>
      <c r="H3541" t="s">
        <v>31</v>
      </c>
      <c r="I3541" t="s">
        <v>2758</v>
      </c>
      <c r="J3541" t="s">
        <v>2758</v>
      </c>
      <c r="K3541" t="s">
        <v>31</v>
      </c>
      <c r="L3541" t="s">
        <v>2805</v>
      </c>
      <c r="N3541" t="str">
        <f t="shared" si="110"/>
        <v>LS985</v>
      </c>
      <c r="O3541">
        <f t="shared" si="111"/>
        <v>3657</v>
      </c>
    </row>
    <row r="3542" spans="1:15" x14ac:dyDescent="0.3">
      <c r="A3542">
        <v>3657</v>
      </c>
      <c r="C3542" t="s">
        <v>5219</v>
      </c>
      <c r="D3542" t="s">
        <v>5050</v>
      </c>
      <c r="E3542" t="s">
        <v>17642</v>
      </c>
      <c r="G3542" t="s">
        <v>31</v>
      </c>
      <c r="H3542" t="s">
        <v>31</v>
      </c>
      <c r="I3542" t="s">
        <v>2758</v>
      </c>
      <c r="J3542" t="s">
        <v>2758</v>
      </c>
      <c r="K3542" t="s">
        <v>31</v>
      </c>
      <c r="L3542" t="s">
        <v>2805</v>
      </c>
      <c r="N3542" t="str">
        <f t="shared" si="110"/>
        <v>WC320</v>
      </c>
      <c r="O3542">
        <f t="shared" si="111"/>
        <v>3657</v>
      </c>
    </row>
    <row r="3543" spans="1:15" x14ac:dyDescent="0.3">
      <c r="A3543">
        <v>3657</v>
      </c>
      <c r="C3543" t="s">
        <v>5220</v>
      </c>
      <c r="D3543" t="s">
        <v>5050</v>
      </c>
      <c r="E3543" t="s">
        <v>17642</v>
      </c>
      <c r="G3543" t="s">
        <v>31</v>
      </c>
      <c r="H3543" t="s">
        <v>31</v>
      </c>
      <c r="I3543" t="s">
        <v>2758</v>
      </c>
      <c r="J3543" t="s">
        <v>2758</v>
      </c>
      <c r="K3543" t="s">
        <v>31</v>
      </c>
      <c r="L3543" t="s">
        <v>2805</v>
      </c>
      <c r="N3543" t="str">
        <f t="shared" si="110"/>
        <v>WE139</v>
      </c>
      <c r="O3543">
        <f t="shared" si="111"/>
        <v>3657</v>
      </c>
    </row>
    <row r="3544" spans="1:15" x14ac:dyDescent="0.3">
      <c r="A3544">
        <v>3657</v>
      </c>
      <c r="C3544" t="s">
        <v>5221</v>
      </c>
      <c r="D3544" t="s">
        <v>5050</v>
      </c>
      <c r="E3544" t="s">
        <v>17642</v>
      </c>
      <c r="G3544" t="s">
        <v>31</v>
      </c>
      <c r="H3544" t="s">
        <v>31</v>
      </c>
      <c r="I3544" t="s">
        <v>2758</v>
      </c>
      <c r="J3544" t="s">
        <v>2758</v>
      </c>
      <c r="K3544" t="s">
        <v>31</v>
      </c>
      <c r="L3544" t="s">
        <v>2805</v>
      </c>
      <c r="N3544" t="str">
        <f t="shared" si="110"/>
        <v>LV628</v>
      </c>
      <c r="O3544">
        <f t="shared" si="111"/>
        <v>3657</v>
      </c>
    </row>
    <row r="3545" spans="1:15" x14ac:dyDescent="0.3">
      <c r="A3545">
        <v>3657</v>
      </c>
      <c r="C3545" t="s">
        <v>5222</v>
      </c>
      <c r="D3545" t="s">
        <v>5050</v>
      </c>
      <c r="E3545" t="s">
        <v>17642</v>
      </c>
      <c r="G3545" t="s">
        <v>31</v>
      </c>
      <c r="H3545" t="s">
        <v>31</v>
      </c>
      <c r="I3545" t="s">
        <v>2758</v>
      </c>
      <c r="J3545" t="s">
        <v>2758</v>
      </c>
      <c r="K3545" t="s">
        <v>31</v>
      </c>
      <c r="L3545" t="s">
        <v>2805</v>
      </c>
      <c r="N3545" t="str">
        <f t="shared" si="110"/>
        <v>LU824</v>
      </c>
      <c r="O3545">
        <f t="shared" si="111"/>
        <v>3657</v>
      </c>
    </row>
    <row r="3546" spans="1:15" x14ac:dyDescent="0.3">
      <c r="A3546">
        <v>3657</v>
      </c>
      <c r="C3546" t="s">
        <v>5223</v>
      </c>
      <c r="D3546" t="s">
        <v>5050</v>
      </c>
      <c r="E3546" t="s">
        <v>17642</v>
      </c>
      <c r="G3546" t="s">
        <v>31</v>
      </c>
      <c r="H3546" t="s">
        <v>31</v>
      </c>
      <c r="I3546" t="s">
        <v>2758</v>
      </c>
      <c r="J3546" t="s">
        <v>2758</v>
      </c>
      <c r="K3546" t="s">
        <v>31</v>
      </c>
      <c r="L3546" t="s">
        <v>2805</v>
      </c>
      <c r="N3546" t="str">
        <f t="shared" si="110"/>
        <v>WB477</v>
      </c>
      <c r="O3546">
        <f t="shared" si="111"/>
        <v>3657</v>
      </c>
    </row>
    <row r="3547" spans="1:15" x14ac:dyDescent="0.3">
      <c r="A3547">
        <v>3657</v>
      </c>
      <c r="C3547" t="s">
        <v>5224</v>
      </c>
      <c r="D3547" t="s">
        <v>5050</v>
      </c>
      <c r="E3547" t="s">
        <v>17642</v>
      </c>
      <c r="G3547" t="s">
        <v>31</v>
      </c>
      <c r="H3547" t="s">
        <v>31</v>
      </c>
      <c r="I3547" t="s">
        <v>2758</v>
      </c>
      <c r="J3547" t="s">
        <v>2758</v>
      </c>
      <c r="K3547" t="s">
        <v>31</v>
      </c>
      <c r="L3547" t="s">
        <v>2805</v>
      </c>
      <c r="N3547" t="str">
        <f t="shared" si="110"/>
        <v>CQ016</v>
      </c>
      <c r="O3547">
        <f t="shared" si="111"/>
        <v>3657</v>
      </c>
    </row>
    <row r="3548" spans="1:15" x14ac:dyDescent="0.3">
      <c r="A3548">
        <v>3657</v>
      </c>
      <c r="C3548" t="s">
        <v>5225</v>
      </c>
      <c r="D3548" t="s">
        <v>5050</v>
      </c>
      <c r="E3548" t="s">
        <v>17642</v>
      </c>
      <c r="G3548" t="s">
        <v>31</v>
      </c>
      <c r="H3548" t="s">
        <v>31</v>
      </c>
      <c r="I3548" t="s">
        <v>2758</v>
      </c>
      <c r="J3548" t="s">
        <v>2758</v>
      </c>
      <c r="K3548" t="s">
        <v>31</v>
      </c>
      <c r="L3548" t="s">
        <v>2805</v>
      </c>
      <c r="N3548" t="str">
        <f t="shared" si="110"/>
        <v>WC321</v>
      </c>
      <c r="O3548">
        <f t="shared" si="111"/>
        <v>3657</v>
      </c>
    </row>
    <row r="3549" spans="1:15" x14ac:dyDescent="0.3">
      <c r="A3549">
        <v>3657</v>
      </c>
      <c r="C3549" t="s">
        <v>5226</v>
      </c>
      <c r="D3549" t="s">
        <v>5050</v>
      </c>
      <c r="E3549" t="s">
        <v>17642</v>
      </c>
      <c r="G3549" t="s">
        <v>31</v>
      </c>
      <c r="H3549" t="s">
        <v>31</v>
      </c>
      <c r="I3549" t="s">
        <v>2758</v>
      </c>
      <c r="J3549" t="s">
        <v>2758</v>
      </c>
      <c r="K3549" t="s">
        <v>31</v>
      </c>
      <c r="L3549" t="s">
        <v>2805</v>
      </c>
      <c r="N3549" t="str">
        <f t="shared" si="110"/>
        <v>WC322</v>
      </c>
      <c r="O3549">
        <f t="shared" si="111"/>
        <v>3657</v>
      </c>
    </row>
    <row r="3550" spans="1:15" x14ac:dyDescent="0.3">
      <c r="A3550">
        <v>3657</v>
      </c>
      <c r="C3550" t="s">
        <v>5227</v>
      </c>
      <c r="D3550" t="s">
        <v>5050</v>
      </c>
      <c r="E3550" t="s">
        <v>17642</v>
      </c>
      <c r="G3550" t="s">
        <v>31</v>
      </c>
      <c r="H3550" t="s">
        <v>31</v>
      </c>
      <c r="I3550" t="s">
        <v>2758</v>
      </c>
      <c r="J3550" t="s">
        <v>2758</v>
      </c>
      <c r="K3550" t="s">
        <v>31</v>
      </c>
      <c r="L3550" t="s">
        <v>2805</v>
      </c>
      <c r="N3550" t="str">
        <f t="shared" si="110"/>
        <v>WC323</v>
      </c>
      <c r="O3550">
        <f t="shared" si="111"/>
        <v>3657</v>
      </c>
    </row>
    <row r="3551" spans="1:15" x14ac:dyDescent="0.3">
      <c r="A3551">
        <v>3657</v>
      </c>
      <c r="C3551" t="s">
        <v>5228</v>
      </c>
      <c r="D3551" t="s">
        <v>5050</v>
      </c>
      <c r="E3551" t="s">
        <v>17642</v>
      </c>
      <c r="G3551" t="s">
        <v>31</v>
      </c>
      <c r="H3551" t="s">
        <v>31</v>
      </c>
      <c r="I3551" t="s">
        <v>2758</v>
      </c>
      <c r="J3551" t="s">
        <v>2758</v>
      </c>
      <c r="K3551" t="s">
        <v>31</v>
      </c>
      <c r="L3551" t="s">
        <v>2805</v>
      </c>
      <c r="N3551" t="str">
        <f t="shared" si="110"/>
        <v>WC324</v>
      </c>
      <c r="O3551">
        <f t="shared" si="111"/>
        <v>3657</v>
      </c>
    </row>
    <row r="3552" spans="1:15" x14ac:dyDescent="0.3">
      <c r="A3552">
        <v>3657</v>
      </c>
      <c r="C3552" t="s">
        <v>5229</v>
      </c>
      <c r="D3552" t="s">
        <v>5050</v>
      </c>
      <c r="E3552" t="s">
        <v>17642</v>
      </c>
      <c r="G3552" t="s">
        <v>31</v>
      </c>
      <c r="H3552" t="s">
        <v>31</v>
      </c>
      <c r="I3552" t="s">
        <v>2758</v>
      </c>
      <c r="J3552" t="s">
        <v>2758</v>
      </c>
      <c r="K3552" t="s">
        <v>31</v>
      </c>
      <c r="L3552" t="s">
        <v>2805</v>
      </c>
      <c r="N3552" t="str">
        <f t="shared" si="110"/>
        <v>WC325</v>
      </c>
      <c r="O3552">
        <f t="shared" si="111"/>
        <v>3657</v>
      </c>
    </row>
    <row r="3553" spans="1:15" x14ac:dyDescent="0.3">
      <c r="A3553">
        <v>3657</v>
      </c>
      <c r="C3553" t="s">
        <v>5230</v>
      </c>
      <c r="D3553" t="s">
        <v>5050</v>
      </c>
      <c r="E3553" t="s">
        <v>17642</v>
      </c>
      <c r="G3553" t="s">
        <v>31</v>
      </c>
      <c r="H3553" t="s">
        <v>31</v>
      </c>
      <c r="I3553" t="s">
        <v>2758</v>
      </c>
      <c r="J3553" t="s">
        <v>2758</v>
      </c>
      <c r="K3553" t="s">
        <v>31</v>
      </c>
      <c r="L3553" t="s">
        <v>2805</v>
      </c>
      <c r="N3553" t="str">
        <f t="shared" si="110"/>
        <v>WB317</v>
      </c>
      <c r="O3553">
        <f t="shared" si="111"/>
        <v>3657</v>
      </c>
    </row>
    <row r="3554" spans="1:15" x14ac:dyDescent="0.3">
      <c r="A3554">
        <v>3657</v>
      </c>
      <c r="C3554" t="s">
        <v>5231</v>
      </c>
      <c r="D3554" t="s">
        <v>5050</v>
      </c>
      <c r="E3554" t="s">
        <v>17642</v>
      </c>
      <c r="G3554" t="s">
        <v>31</v>
      </c>
      <c r="H3554" t="s">
        <v>31</v>
      </c>
      <c r="I3554" t="s">
        <v>2758</v>
      </c>
      <c r="J3554" t="s">
        <v>2758</v>
      </c>
      <c r="K3554" t="s">
        <v>31</v>
      </c>
      <c r="L3554" t="s">
        <v>2805</v>
      </c>
      <c r="N3554" t="str">
        <f t="shared" si="110"/>
        <v>A0281</v>
      </c>
      <c r="O3554">
        <f t="shared" si="111"/>
        <v>3657</v>
      </c>
    </row>
    <row r="3555" spans="1:15" x14ac:dyDescent="0.3">
      <c r="A3555">
        <v>3657</v>
      </c>
      <c r="C3555" t="s">
        <v>5232</v>
      </c>
      <c r="D3555" t="s">
        <v>5050</v>
      </c>
      <c r="E3555" t="s">
        <v>17642</v>
      </c>
      <c r="G3555" t="s">
        <v>31</v>
      </c>
      <c r="H3555" t="s">
        <v>31</v>
      </c>
      <c r="I3555" t="s">
        <v>2758</v>
      </c>
      <c r="J3555" t="s">
        <v>2758</v>
      </c>
      <c r="K3555" t="s">
        <v>31</v>
      </c>
      <c r="L3555" t="s">
        <v>2805</v>
      </c>
      <c r="N3555" t="str">
        <f t="shared" si="110"/>
        <v>CQ017</v>
      </c>
      <c r="O3555">
        <f t="shared" si="111"/>
        <v>3657</v>
      </c>
    </row>
    <row r="3556" spans="1:15" x14ac:dyDescent="0.3">
      <c r="A3556">
        <v>3657</v>
      </c>
      <c r="C3556" t="s">
        <v>5233</v>
      </c>
      <c r="D3556" t="s">
        <v>5050</v>
      </c>
      <c r="E3556" t="s">
        <v>17642</v>
      </c>
      <c r="G3556" t="s">
        <v>31</v>
      </c>
      <c r="H3556" t="s">
        <v>31</v>
      </c>
      <c r="I3556" t="s">
        <v>2758</v>
      </c>
      <c r="J3556" t="s">
        <v>2758</v>
      </c>
      <c r="K3556" t="s">
        <v>31</v>
      </c>
      <c r="L3556" t="s">
        <v>2805</v>
      </c>
      <c r="N3556" t="str">
        <f t="shared" si="110"/>
        <v>CQ019</v>
      </c>
      <c r="O3556">
        <f t="shared" si="111"/>
        <v>3657</v>
      </c>
    </row>
    <row r="3557" spans="1:15" x14ac:dyDescent="0.3">
      <c r="A3557">
        <v>3657</v>
      </c>
      <c r="C3557" t="s">
        <v>5234</v>
      </c>
      <c r="D3557" t="s">
        <v>5050</v>
      </c>
      <c r="E3557" t="s">
        <v>17642</v>
      </c>
      <c r="G3557" t="s">
        <v>31</v>
      </c>
      <c r="H3557" t="s">
        <v>31</v>
      </c>
      <c r="I3557" t="s">
        <v>2758</v>
      </c>
      <c r="J3557" t="s">
        <v>2758</v>
      </c>
      <c r="K3557" t="s">
        <v>31</v>
      </c>
      <c r="L3557" t="s">
        <v>2805</v>
      </c>
      <c r="N3557" t="str">
        <f t="shared" si="110"/>
        <v>CQ018</v>
      </c>
      <c r="O3557">
        <f t="shared" si="111"/>
        <v>3657</v>
      </c>
    </row>
    <row r="3558" spans="1:15" x14ac:dyDescent="0.3">
      <c r="A3558">
        <v>3657</v>
      </c>
      <c r="C3558" t="s">
        <v>5235</v>
      </c>
      <c r="D3558" t="s">
        <v>5050</v>
      </c>
      <c r="E3558" t="s">
        <v>17642</v>
      </c>
      <c r="G3558" t="s">
        <v>31</v>
      </c>
      <c r="H3558" t="s">
        <v>31</v>
      </c>
      <c r="I3558" t="s">
        <v>2758</v>
      </c>
      <c r="J3558" t="s">
        <v>2758</v>
      </c>
      <c r="K3558" t="s">
        <v>31</v>
      </c>
      <c r="L3558" t="s">
        <v>2805</v>
      </c>
      <c r="N3558" t="str">
        <f t="shared" si="110"/>
        <v>LU906</v>
      </c>
      <c r="O3558">
        <f t="shared" si="111"/>
        <v>3657</v>
      </c>
    </row>
    <row r="3559" spans="1:15" x14ac:dyDescent="0.3">
      <c r="A3559">
        <v>3657</v>
      </c>
      <c r="C3559" t="s">
        <v>5236</v>
      </c>
      <c r="D3559" t="s">
        <v>5050</v>
      </c>
      <c r="E3559" t="s">
        <v>17642</v>
      </c>
      <c r="G3559" t="s">
        <v>31</v>
      </c>
      <c r="H3559" t="s">
        <v>31</v>
      </c>
      <c r="I3559" t="s">
        <v>2758</v>
      </c>
      <c r="J3559" t="s">
        <v>2758</v>
      </c>
      <c r="K3559" t="s">
        <v>31</v>
      </c>
      <c r="L3559" t="s">
        <v>2805</v>
      </c>
      <c r="N3559" t="str">
        <f t="shared" si="110"/>
        <v>LU907</v>
      </c>
      <c r="O3559">
        <f t="shared" si="111"/>
        <v>3657</v>
      </c>
    </row>
    <row r="3560" spans="1:15" x14ac:dyDescent="0.3">
      <c r="A3560">
        <v>3657</v>
      </c>
      <c r="C3560" t="s">
        <v>5237</v>
      </c>
      <c r="D3560" t="s">
        <v>5050</v>
      </c>
      <c r="E3560" t="s">
        <v>17642</v>
      </c>
      <c r="G3560" t="s">
        <v>31</v>
      </c>
      <c r="H3560" t="s">
        <v>31</v>
      </c>
      <c r="I3560" t="s">
        <v>2758</v>
      </c>
      <c r="J3560" t="s">
        <v>2758</v>
      </c>
      <c r="K3560" t="s">
        <v>31</v>
      </c>
      <c r="L3560" t="s">
        <v>2805</v>
      </c>
      <c r="N3560" t="str">
        <f t="shared" si="110"/>
        <v>LS255</v>
      </c>
      <c r="O3560">
        <f t="shared" si="111"/>
        <v>3657</v>
      </c>
    </row>
    <row r="3561" spans="1:15" x14ac:dyDescent="0.3">
      <c r="A3561">
        <v>3657</v>
      </c>
      <c r="C3561" t="s">
        <v>5238</v>
      </c>
      <c r="D3561" t="s">
        <v>5050</v>
      </c>
      <c r="E3561" t="s">
        <v>17642</v>
      </c>
      <c r="G3561" t="s">
        <v>31</v>
      </c>
      <c r="H3561" t="s">
        <v>31</v>
      </c>
      <c r="I3561" t="s">
        <v>2758</v>
      </c>
      <c r="J3561" t="s">
        <v>2758</v>
      </c>
      <c r="K3561" t="s">
        <v>31</v>
      </c>
      <c r="L3561" t="s">
        <v>2805</v>
      </c>
      <c r="N3561" t="str">
        <f t="shared" si="110"/>
        <v>LT869</v>
      </c>
      <c r="O3561">
        <f t="shared" si="111"/>
        <v>3657</v>
      </c>
    </row>
    <row r="3562" spans="1:15" x14ac:dyDescent="0.3">
      <c r="A3562">
        <v>3657</v>
      </c>
      <c r="C3562" t="s">
        <v>5239</v>
      </c>
      <c r="D3562" t="s">
        <v>5050</v>
      </c>
      <c r="E3562" t="s">
        <v>17642</v>
      </c>
      <c r="G3562" t="s">
        <v>31</v>
      </c>
      <c r="H3562" t="s">
        <v>31</v>
      </c>
      <c r="I3562" t="s">
        <v>2758</v>
      </c>
      <c r="J3562" t="s">
        <v>2758</v>
      </c>
      <c r="K3562" t="s">
        <v>31</v>
      </c>
      <c r="L3562" t="s">
        <v>2805</v>
      </c>
      <c r="N3562" t="str">
        <f t="shared" si="110"/>
        <v>LS281</v>
      </c>
      <c r="O3562">
        <f t="shared" si="111"/>
        <v>3657</v>
      </c>
    </row>
    <row r="3563" spans="1:15" x14ac:dyDescent="0.3">
      <c r="A3563">
        <v>3657</v>
      </c>
      <c r="C3563" t="s">
        <v>5240</v>
      </c>
      <c r="D3563" t="s">
        <v>5050</v>
      </c>
      <c r="E3563" t="s">
        <v>17642</v>
      </c>
      <c r="G3563" t="s">
        <v>31</v>
      </c>
      <c r="H3563" t="s">
        <v>31</v>
      </c>
      <c r="I3563" t="s">
        <v>2758</v>
      </c>
      <c r="J3563" t="s">
        <v>2758</v>
      </c>
      <c r="K3563" t="s">
        <v>31</v>
      </c>
      <c r="L3563" t="s">
        <v>2805</v>
      </c>
      <c r="N3563" t="str">
        <f t="shared" si="110"/>
        <v>WC326</v>
      </c>
      <c r="O3563">
        <f t="shared" si="111"/>
        <v>3657</v>
      </c>
    </row>
    <row r="3564" spans="1:15" x14ac:dyDescent="0.3">
      <c r="A3564">
        <v>3657</v>
      </c>
      <c r="C3564" t="s">
        <v>5241</v>
      </c>
      <c r="D3564" t="s">
        <v>5050</v>
      </c>
      <c r="E3564" t="s">
        <v>17642</v>
      </c>
      <c r="G3564" t="s">
        <v>31</v>
      </c>
      <c r="H3564" t="s">
        <v>31</v>
      </c>
      <c r="I3564" t="s">
        <v>2758</v>
      </c>
      <c r="J3564" t="s">
        <v>2758</v>
      </c>
      <c r="K3564" t="s">
        <v>31</v>
      </c>
      <c r="L3564" t="s">
        <v>2805</v>
      </c>
      <c r="N3564" t="str">
        <f t="shared" si="110"/>
        <v>LS986</v>
      </c>
      <c r="O3564">
        <f t="shared" si="111"/>
        <v>3657</v>
      </c>
    </row>
    <row r="3565" spans="1:15" x14ac:dyDescent="0.3">
      <c r="A3565">
        <v>3657</v>
      </c>
      <c r="C3565" t="s">
        <v>5242</v>
      </c>
      <c r="D3565" t="s">
        <v>5050</v>
      </c>
      <c r="E3565" t="s">
        <v>17642</v>
      </c>
      <c r="G3565" t="s">
        <v>31</v>
      </c>
      <c r="H3565" t="s">
        <v>31</v>
      </c>
      <c r="I3565" t="s">
        <v>2758</v>
      </c>
      <c r="J3565" t="s">
        <v>2758</v>
      </c>
      <c r="K3565" t="s">
        <v>31</v>
      </c>
      <c r="L3565" t="s">
        <v>2805</v>
      </c>
      <c r="N3565" t="str">
        <f t="shared" si="110"/>
        <v>WC328</v>
      </c>
      <c r="O3565">
        <f t="shared" si="111"/>
        <v>3657</v>
      </c>
    </row>
    <row r="3566" spans="1:15" x14ac:dyDescent="0.3">
      <c r="A3566">
        <v>3657</v>
      </c>
      <c r="C3566" t="s">
        <v>5243</v>
      </c>
      <c r="D3566" t="s">
        <v>5050</v>
      </c>
      <c r="E3566" t="s">
        <v>17642</v>
      </c>
      <c r="G3566" t="s">
        <v>31</v>
      </c>
      <c r="H3566" t="s">
        <v>31</v>
      </c>
      <c r="I3566" t="s">
        <v>2758</v>
      </c>
      <c r="J3566" t="s">
        <v>2758</v>
      </c>
      <c r="K3566" t="s">
        <v>31</v>
      </c>
      <c r="L3566" t="s">
        <v>2805</v>
      </c>
      <c r="N3566" t="str">
        <f t="shared" si="110"/>
        <v>LS987</v>
      </c>
      <c r="O3566">
        <f t="shared" si="111"/>
        <v>3657</v>
      </c>
    </row>
    <row r="3567" spans="1:15" x14ac:dyDescent="0.3">
      <c r="A3567">
        <v>3657</v>
      </c>
      <c r="C3567" t="s">
        <v>5244</v>
      </c>
      <c r="D3567" t="s">
        <v>5050</v>
      </c>
      <c r="E3567" t="s">
        <v>17642</v>
      </c>
      <c r="G3567" t="s">
        <v>31</v>
      </c>
      <c r="H3567" t="s">
        <v>31</v>
      </c>
      <c r="I3567" t="s">
        <v>2758</v>
      </c>
      <c r="J3567" t="s">
        <v>2758</v>
      </c>
      <c r="K3567" t="s">
        <v>31</v>
      </c>
      <c r="L3567" t="s">
        <v>2805</v>
      </c>
      <c r="N3567" t="str">
        <f t="shared" si="110"/>
        <v>CB959</v>
      </c>
      <c r="O3567">
        <f t="shared" si="111"/>
        <v>3657</v>
      </c>
    </row>
    <row r="3568" spans="1:15" x14ac:dyDescent="0.3">
      <c r="A3568">
        <v>3657</v>
      </c>
      <c r="C3568" t="s">
        <v>5245</v>
      </c>
      <c r="D3568" t="s">
        <v>5050</v>
      </c>
      <c r="E3568" t="s">
        <v>17642</v>
      </c>
      <c r="G3568" t="s">
        <v>31</v>
      </c>
      <c r="H3568" t="s">
        <v>31</v>
      </c>
      <c r="I3568" t="s">
        <v>2758</v>
      </c>
      <c r="J3568" t="s">
        <v>2758</v>
      </c>
      <c r="K3568" t="s">
        <v>31</v>
      </c>
      <c r="L3568" t="s">
        <v>2805</v>
      </c>
      <c r="N3568" t="str">
        <f t="shared" si="110"/>
        <v>LS988</v>
      </c>
      <c r="O3568">
        <f t="shared" si="111"/>
        <v>3657</v>
      </c>
    </row>
    <row r="3569" spans="1:15" x14ac:dyDescent="0.3">
      <c r="A3569">
        <v>3657</v>
      </c>
      <c r="C3569" t="s">
        <v>5246</v>
      </c>
      <c r="D3569" t="s">
        <v>5050</v>
      </c>
      <c r="E3569" t="s">
        <v>17642</v>
      </c>
      <c r="G3569" t="s">
        <v>31</v>
      </c>
      <c r="H3569" t="s">
        <v>31</v>
      </c>
      <c r="I3569" t="s">
        <v>2758</v>
      </c>
      <c r="J3569" t="s">
        <v>2758</v>
      </c>
      <c r="K3569" t="s">
        <v>31</v>
      </c>
      <c r="L3569" t="s">
        <v>2805</v>
      </c>
      <c r="N3569" t="str">
        <f t="shared" si="110"/>
        <v>WC330</v>
      </c>
      <c r="O3569">
        <f t="shared" si="111"/>
        <v>3657</v>
      </c>
    </row>
    <row r="3570" spans="1:15" x14ac:dyDescent="0.3">
      <c r="A3570">
        <v>3657</v>
      </c>
      <c r="C3570" t="s">
        <v>5247</v>
      </c>
      <c r="D3570" t="s">
        <v>5050</v>
      </c>
      <c r="E3570" t="s">
        <v>17642</v>
      </c>
      <c r="G3570" t="s">
        <v>31</v>
      </c>
      <c r="H3570" t="s">
        <v>31</v>
      </c>
      <c r="I3570" t="s">
        <v>2758</v>
      </c>
      <c r="J3570" t="s">
        <v>2758</v>
      </c>
      <c r="K3570" t="s">
        <v>31</v>
      </c>
      <c r="L3570" t="s">
        <v>2805</v>
      </c>
      <c r="N3570" t="str">
        <f t="shared" si="110"/>
        <v>WE288</v>
      </c>
      <c r="O3570">
        <f t="shared" si="111"/>
        <v>3657</v>
      </c>
    </row>
    <row r="3571" spans="1:15" x14ac:dyDescent="0.3">
      <c r="A3571">
        <v>3657</v>
      </c>
      <c r="C3571" t="s">
        <v>5248</v>
      </c>
      <c r="D3571" t="s">
        <v>5050</v>
      </c>
      <c r="E3571" t="s">
        <v>17642</v>
      </c>
      <c r="G3571" t="s">
        <v>31</v>
      </c>
      <c r="H3571" t="s">
        <v>31</v>
      </c>
      <c r="I3571" t="s">
        <v>2758</v>
      </c>
      <c r="J3571" t="s">
        <v>2758</v>
      </c>
      <c r="K3571" t="s">
        <v>31</v>
      </c>
      <c r="L3571" t="s">
        <v>2805</v>
      </c>
      <c r="N3571" t="str">
        <f t="shared" si="110"/>
        <v>WB318</v>
      </c>
      <c r="O3571">
        <f t="shared" si="111"/>
        <v>3657</v>
      </c>
    </row>
    <row r="3572" spans="1:15" x14ac:dyDescent="0.3">
      <c r="A3572">
        <v>3657</v>
      </c>
      <c r="C3572" t="s">
        <v>5249</v>
      </c>
      <c r="D3572" t="s">
        <v>5050</v>
      </c>
      <c r="E3572" t="s">
        <v>17642</v>
      </c>
      <c r="G3572" t="s">
        <v>31</v>
      </c>
      <c r="H3572" t="s">
        <v>31</v>
      </c>
      <c r="I3572" t="s">
        <v>2758</v>
      </c>
      <c r="J3572" t="s">
        <v>2758</v>
      </c>
      <c r="K3572" t="s">
        <v>31</v>
      </c>
      <c r="L3572" t="s">
        <v>2805</v>
      </c>
      <c r="N3572" t="str">
        <f t="shared" si="110"/>
        <v>CQ020</v>
      </c>
      <c r="O3572">
        <f t="shared" si="111"/>
        <v>3657</v>
      </c>
    </row>
    <row r="3573" spans="1:15" x14ac:dyDescent="0.3">
      <c r="A3573">
        <v>3657</v>
      </c>
      <c r="C3573" t="s">
        <v>5250</v>
      </c>
      <c r="D3573" t="s">
        <v>5050</v>
      </c>
      <c r="E3573" t="s">
        <v>17642</v>
      </c>
      <c r="G3573" t="s">
        <v>31</v>
      </c>
      <c r="H3573" t="s">
        <v>31</v>
      </c>
      <c r="I3573" t="s">
        <v>2758</v>
      </c>
      <c r="J3573" t="s">
        <v>2758</v>
      </c>
      <c r="K3573" t="s">
        <v>31</v>
      </c>
      <c r="L3573" t="s">
        <v>2805</v>
      </c>
      <c r="N3573" t="str">
        <f t="shared" si="110"/>
        <v>LU538</v>
      </c>
      <c r="O3573">
        <f t="shared" si="111"/>
        <v>3657</v>
      </c>
    </row>
    <row r="3574" spans="1:15" x14ac:dyDescent="0.3">
      <c r="A3574">
        <v>3657</v>
      </c>
      <c r="C3574">
        <v>19010</v>
      </c>
      <c r="D3574" t="s">
        <v>5050</v>
      </c>
      <c r="E3574" t="s">
        <v>17642</v>
      </c>
      <c r="G3574" t="s">
        <v>31</v>
      </c>
      <c r="H3574" t="s">
        <v>31</v>
      </c>
      <c r="I3574" t="s">
        <v>2758</v>
      </c>
      <c r="J3574" t="s">
        <v>2758</v>
      </c>
      <c r="K3574" t="s">
        <v>31</v>
      </c>
      <c r="L3574" t="s">
        <v>2805</v>
      </c>
      <c r="N3574">
        <f t="shared" si="110"/>
        <v>19010</v>
      </c>
      <c r="O3574">
        <f t="shared" si="111"/>
        <v>3657</v>
      </c>
    </row>
    <row r="3575" spans="1:15" x14ac:dyDescent="0.3">
      <c r="A3575">
        <v>3657</v>
      </c>
      <c r="C3575" t="s">
        <v>5251</v>
      </c>
      <c r="D3575" t="s">
        <v>5050</v>
      </c>
      <c r="E3575" t="s">
        <v>17642</v>
      </c>
      <c r="G3575" t="s">
        <v>31</v>
      </c>
      <c r="H3575" t="s">
        <v>31</v>
      </c>
      <c r="I3575" t="s">
        <v>2758</v>
      </c>
      <c r="J3575" t="s">
        <v>2758</v>
      </c>
      <c r="K3575" t="s">
        <v>31</v>
      </c>
      <c r="L3575" t="s">
        <v>2805</v>
      </c>
      <c r="N3575" t="str">
        <f t="shared" si="110"/>
        <v>CB335</v>
      </c>
      <c r="O3575">
        <f t="shared" si="111"/>
        <v>3657</v>
      </c>
    </row>
    <row r="3576" spans="1:15" x14ac:dyDescent="0.3">
      <c r="A3576">
        <v>3657</v>
      </c>
      <c r="C3576" t="s">
        <v>5252</v>
      </c>
      <c r="D3576" t="s">
        <v>5050</v>
      </c>
      <c r="E3576" t="s">
        <v>17642</v>
      </c>
      <c r="G3576" t="s">
        <v>31</v>
      </c>
      <c r="H3576" t="s">
        <v>31</v>
      </c>
      <c r="I3576" t="s">
        <v>2758</v>
      </c>
      <c r="J3576" t="s">
        <v>2758</v>
      </c>
      <c r="K3576" t="s">
        <v>31</v>
      </c>
      <c r="L3576" t="s">
        <v>2805</v>
      </c>
      <c r="N3576" t="str">
        <f t="shared" si="110"/>
        <v>LV140</v>
      </c>
      <c r="O3576">
        <f t="shared" si="111"/>
        <v>3657</v>
      </c>
    </row>
    <row r="3577" spans="1:15" x14ac:dyDescent="0.3">
      <c r="A3577">
        <v>3657</v>
      </c>
      <c r="C3577" t="s">
        <v>5253</v>
      </c>
      <c r="D3577" t="s">
        <v>5050</v>
      </c>
      <c r="E3577" t="s">
        <v>17642</v>
      </c>
      <c r="G3577" t="s">
        <v>31</v>
      </c>
      <c r="H3577" t="s">
        <v>31</v>
      </c>
      <c r="I3577" t="s">
        <v>2758</v>
      </c>
      <c r="J3577" t="s">
        <v>2758</v>
      </c>
      <c r="K3577" t="s">
        <v>31</v>
      </c>
      <c r="L3577" t="s">
        <v>2805</v>
      </c>
      <c r="N3577" t="str">
        <f t="shared" si="110"/>
        <v>IS003</v>
      </c>
      <c r="O3577">
        <f t="shared" si="111"/>
        <v>3657</v>
      </c>
    </row>
    <row r="3578" spans="1:15" x14ac:dyDescent="0.3">
      <c r="A3578">
        <v>3657</v>
      </c>
      <c r="C3578" t="s">
        <v>5254</v>
      </c>
      <c r="D3578" t="s">
        <v>5050</v>
      </c>
      <c r="E3578" t="s">
        <v>17642</v>
      </c>
      <c r="G3578" t="s">
        <v>31</v>
      </c>
      <c r="H3578" t="s">
        <v>31</v>
      </c>
      <c r="I3578" t="s">
        <v>2758</v>
      </c>
      <c r="J3578" t="s">
        <v>2758</v>
      </c>
      <c r="K3578" t="s">
        <v>31</v>
      </c>
      <c r="L3578" t="s">
        <v>2805</v>
      </c>
      <c r="N3578" t="str">
        <f t="shared" si="110"/>
        <v>WC333</v>
      </c>
      <c r="O3578">
        <f t="shared" si="111"/>
        <v>3657</v>
      </c>
    </row>
    <row r="3579" spans="1:15" x14ac:dyDescent="0.3">
      <c r="A3579">
        <v>3657</v>
      </c>
      <c r="C3579" t="s">
        <v>5255</v>
      </c>
      <c r="D3579" t="s">
        <v>5050</v>
      </c>
      <c r="E3579" t="s">
        <v>17642</v>
      </c>
      <c r="G3579" t="s">
        <v>31</v>
      </c>
      <c r="H3579" t="s">
        <v>31</v>
      </c>
      <c r="I3579" t="s">
        <v>2758</v>
      </c>
      <c r="J3579" t="s">
        <v>2758</v>
      </c>
      <c r="K3579" t="s">
        <v>31</v>
      </c>
      <c r="L3579" t="s">
        <v>2805</v>
      </c>
      <c r="N3579" t="str">
        <f t="shared" si="110"/>
        <v>LS989</v>
      </c>
      <c r="O3579">
        <f t="shared" si="111"/>
        <v>3657</v>
      </c>
    </row>
    <row r="3580" spans="1:15" x14ac:dyDescent="0.3">
      <c r="A3580">
        <v>3657</v>
      </c>
      <c r="C3580" t="s">
        <v>5256</v>
      </c>
      <c r="D3580" t="s">
        <v>5050</v>
      </c>
      <c r="E3580" t="s">
        <v>17642</v>
      </c>
      <c r="G3580" t="s">
        <v>31</v>
      </c>
      <c r="H3580" t="s">
        <v>31</v>
      </c>
      <c r="I3580" t="s">
        <v>2758</v>
      </c>
      <c r="J3580" t="s">
        <v>2758</v>
      </c>
      <c r="K3580" t="s">
        <v>31</v>
      </c>
      <c r="L3580" t="s">
        <v>2805</v>
      </c>
      <c r="N3580" t="str">
        <f t="shared" si="110"/>
        <v>WB334</v>
      </c>
      <c r="O3580">
        <f t="shared" si="111"/>
        <v>3657</v>
      </c>
    </row>
    <row r="3581" spans="1:15" x14ac:dyDescent="0.3">
      <c r="A3581">
        <v>3657</v>
      </c>
      <c r="C3581" t="s">
        <v>5257</v>
      </c>
      <c r="D3581" t="s">
        <v>5050</v>
      </c>
      <c r="E3581" t="s">
        <v>17642</v>
      </c>
      <c r="G3581" t="s">
        <v>31</v>
      </c>
      <c r="H3581" t="s">
        <v>31</v>
      </c>
      <c r="I3581" t="s">
        <v>2758</v>
      </c>
      <c r="J3581" t="s">
        <v>2758</v>
      </c>
      <c r="K3581" t="s">
        <v>31</v>
      </c>
      <c r="L3581" t="s">
        <v>2805</v>
      </c>
      <c r="N3581" t="str">
        <f t="shared" si="110"/>
        <v>WC338</v>
      </c>
      <c r="O3581">
        <f t="shared" si="111"/>
        <v>3657</v>
      </c>
    </row>
    <row r="3582" spans="1:15" x14ac:dyDescent="0.3">
      <c r="A3582">
        <v>3657</v>
      </c>
      <c r="C3582" t="s">
        <v>5258</v>
      </c>
      <c r="D3582" t="s">
        <v>5050</v>
      </c>
      <c r="E3582" t="s">
        <v>17642</v>
      </c>
      <c r="G3582" t="s">
        <v>31</v>
      </c>
      <c r="H3582" t="s">
        <v>31</v>
      </c>
      <c r="I3582" t="s">
        <v>2758</v>
      </c>
      <c r="J3582" t="s">
        <v>2758</v>
      </c>
      <c r="K3582" t="s">
        <v>31</v>
      </c>
      <c r="L3582" t="s">
        <v>2805</v>
      </c>
      <c r="N3582" t="str">
        <f t="shared" si="110"/>
        <v>WC339</v>
      </c>
      <c r="O3582">
        <f t="shared" si="111"/>
        <v>3657</v>
      </c>
    </row>
    <row r="3583" spans="1:15" x14ac:dyDescent="0.3">
      <c r="A3583">
        <v>3657</v>
      </c>
      <c r="C3583" t="s">
        <v>5259</v>
      </c>
      <c r="D3583" t="s">
        <v>5050</v>
      </c>
      <c r="E3583" t="s">
        <v>17642</v>
      </c>
      <c r="G3583" t="s">
        <v>31</v>
      </c>
      <c r="H3583" t="s">
        <v>31</v>
      </c>
      <c r="I3583" t="s">
        <v>2758</v>
      </c>
      <c r="J3583" t="s">
        <v>2758</v>
      </c>
      <c r="K3583" t="s">
        <v>31</v>
      </c>
      <c r="L3583" t="s">
        <v>2805</v>
      </c>
      <c r="N3583" t="str">
        <f t="shared" si="110"/>
        <v>WC340</v>
      </c>
      <c r="O3583">
        <f t="shared" si="111"/>
        <v>3657</v>
      </c>
    </row>
    <row r="3584" spans="1:15" x14ac:dyDescent="0.3">
      <c r="A3584">
        <v>3657</v>
      </c>
      <c r="C3584" t="s">
        <v>5260</v>
      </c>
      <c r="D3584" t="s">
        <v>5050</v>
      </c>
      <c r="E3584" t="s">
        <v>17642</v>
      </c>
      <c r="G3584" t="s">
        <v>31</v>
      </c>
      <c r="H3584" t="s">
        <v>31</v>
      </c>
      <c r="I3584" t="s">
        <v>2758</v>
      </c>
      <c r="J3584" t="s">
        <v>2758</v>
      </c>
      <c r="K3584" t="s">
        <v>31</v>
      </c>
      <c r="L3584" t="s">
        <v>2805</v>
      </c>
      <c r="N3584" t="str">
        <f t="shared" si="110"/>
        <v>CQ021</v>
      </c>
      <c r="O3584">
        <f t="shared" si="111"/>
        <v>3657</v>
      </c>
    </row>
    <row r="3585" spans="1:15" x14ac:dyDescent="0.3">
      <c r="A3585">
        <v>3657</v>
      </c>
      <c r="C3585" t="s">
        <v>5261</v>
      </c>
      <c r="D3585" t="s">
        <v>5050</v>
      </c>
      <c r="E3585" t="s">
        <v>17642</v>
      </c>
      <c r="G3585" t="s">
        <v>31</v>
      </c>
      <c r="H3585" t="s">
        <v>31</v>
      </c>
      <c r="I3585" t="s">
        <v>2758</v>
      </c>
      <c r="J3585" t="s">
        <v>2758</v>
      </c>
      <c r="K3585" t="s">
        <v>31</v>
      </c>
      <c r="L3585" t="s">
        <v>2805</v>
      </c>
      <c r="N3585" t="str">
        <f t="shared" si="110"/>
        <v>WC341</v>
      </c>
      <c r="O3585">
        <f t="shared" si="111"/>
        <v>3657</v>
      </c>
    </row>
    <row r="3586" spans="1:15" x14ac:dyDescent="0.3">
      <c r="A3586">
        <v>3657</v>
      </c>
      <c r="C3586" t="s">
        <v>5262</v>
      </c>
      <c r="D3586" t="s">
        <v>5050</v>
      </c>
      <c r="E3586" t="s">
        <v>17642</v>
      </c>
      <c r="G3586" t="s">
        <v>31</v>
      </c>
      <c r="H3586" t="s">
        <v>31</v>
      </c>
      <c r="I3586" t="s">
        <v>2758</v>
      </c>
      <c r="J3586" t="s">
        <v>2758</v>
      </c>
      <c r="K3586" t="s">
        <v>31</v>
      </c>
      <c r="L3586" t="s">
        <v>2805</v>
      </c>
      <c r="N3586" t="str">
        <f t="shared" si="110"/>
        <v>WC342</v>
      </c>
      <c r="O3586">
        <f t="shared" si="111"/>
        <v>3657</v>
      </c>
    </row>
    <row r="3587" spans="1:15" x14ac:dyDescent="0.3">
      <c r="A3587">
        <v>3657</v>
      </c>
      <c r="C3587" t="s">
        <v>5263</v>
      </c>
      <c r="D3587" t="s">
        <v>5050</v>
      </c>
      <c r="E3587" t="s">
        <v>17642</v>
      </c>
      <c r="G3587" t="s">
        <v>31</v>
      </c>
      <c r="H3587" t="s">
        <v>31</v>
      </c>
      <c r="I3587" t="s">
        <v>2758</v>
      </c>
      <c r="J3587" t="s">
        <v>2758</v>
      </c>
      <c r="K3587" t="s">
        <v>31</v>
      </c>
      <c r="L3587" t="s">
        <v>2805</v>
      </c>
      <c r="N3587" t="str">
        <f t="shared" ref="N3587:N3650" si="112">C3587</f>
        <v>LS552</v>
      </c>
      <c r="O3587">
        <f t="shared" ref="O3587:O3650" si="113">A3587</f>
        <v>3657</v>
      </c>
    </row>
    <row r="3588" spans="1:15" x14ac:dyDescent="0.3">
      <c r="A3588">
        <v>3657</v>
      </c>
      <c r="C3588" t="s">
        <v>5264</v>
      </c>
      <c r="D3588" t="s">
        <v>5050</v>
      </c>
      <c r="E3588" t="s">
        <v>17642</v>
      </c>
      <c r="G3588" t="s">
        <v>31</v>
      </c>
      <c r="H3588" t="s">
        <v>31</v>
      </c>
      <c r="I3588" t="s">
        <v>2758</v>
      </c>
      <c r="J3588" t="s">
        <v>2758</v>
      </c>
      <c r="K3588" t="s">
        <v>31</v>
      </c>
      <c r="L3588" t="s">
        <v>2805</v>
      </c>
      <c r="N3588" t="str">
        <f t="shared" si="112"/>
        <v>WB543</v>
      </c>
      <c r="O3588">
        <f t="shared" si="113"/>
        <v>3657</v>
      </c>
    </row>
    <row r="3589" spans="1:15" x14ac:dyDescent="0.3">
      <c r="A3589">
        <v>3657</v>
      </c>
      <c r="C3589" t="s">
        <v>5265</v>
      </c>
      <c r="D3589" t="s">
        <v>5050</v>
      </c>
      <c r="E3589" t="s">
        <v>17642</v>
      </c>
      <c r="G3589" t="s">
        <v>31</v>
      </c>
      <c r="H3589" t="s">
        <v>31</v>
      </c>
      <c r="I3589" t="s">
        <v>2758</v>
      </c>
      <c r="J3589" t="s">
        <v>2758</v>
      </c>
      <c r="K3589" t="s">
        <v>31</v>
      </c>
      <c r="L3589" t="s">
        <v>2805</v>
      </c>
      <c r="N3589" t="str">
        <f t="shared" si="112"/>
        <v>CB897</v>
      </c>
      <c r="O3589">
        <f t="shared" si="113"/>
        <v>3657</v>
      </c>
    </row>
    <row r="3590" spans="1:15" x14ac:dyDescent="0.3">
      <c r="A3590">
        <v>3657</v>
      </c>
      <c r="C3590" t="s">
        <v>5266</v>
      </c>
      <c r="D3590" t="s">
        <v>5050</v>
      </c>
      <c r="E3590" t="s">
        <v>17642</v>
      </c>
      <c r="G3590" t="s">
        <v>31</v>
      </c>
      <c r="H3590" t="s">
        <v>31</v>
      </c>
      <c r="I3590" t="s">
        <v>2758</v>
      </c>
      <c r="J3590" t="s">
        <v>2758</v>
      </c>
      <c r="K3590" t="s">
        <v>31</v>
      </c>
      <c r="L3590" t="s">
        <v>2805</v>
      </c>
      <c r="N3590" t="str">
        <f t="shared" si="112"/>
        <v>WB478</v>
      </c>
      <c r="O3590">
        <f t="shared" si="113"/>
        <v>3657</v>
      </c>
    </row>
    <row r="3591" spans="1:15" x14ac:dyDescent="0.3">
      <c r="A3591">
        <v>3657</v>
      </c>
      <c r="C3591" t="s">
        <v>5267</v>
      </c>
      <c r="D3591" t="s">
        <v>5050</v>
      </c>
      <c r="E3591" t="s">
        <v>17642</v>
      </c>
      <c r="G3591" t="s">
        <v>31</v>
      </c>
      <c r="H3591" t="s">
        <v>31</v>
      </c>
      <c r="I3591" t="s">
        <v>2758</v>
      </c>
      <c r="J3591" t="s">
        <v>2758</v>
      </c>
      <c r="K3591" t="s">
        <v>31</v>
      </c>
      <c r="L3591" t="s">
        <v>2805</v>
      </c>
      <c r="N3591" t="str">
        <f t="shared" si="112"/>
        <v>CB379</v>
      </c>
      <c r="O3591">
        <f t="shared" si="113"/>
        <v>3657</v>
      </c>
    </row>
    <row r="3592" spans="1:15" x14ac:dyDescent="0.3">
      <c r="A3592">
        <v>3657</v>
      </c>
      <c r="C3592" t="s">
        <v>5268</v>
      </c>
      <c r="D3592" t="s">
        <v>5050</v>
      </c>
      <c r="E3592" t="s">
        <v>17642</v>
      </c>
      <c r="G3592" t="s">
        <v>31</v>
      </c>
      <c r="H3592" t="s">
        <v>31</v>
      </c>
      <c r="I3592" t="s">
        <v>2758</v>
      </c>
      <c r="J3592" t="s">
        <v>2758</v>
      </c>
      <c r="K3592" t="s">
        <v>31</v>
      </c>
      <c r="L3592" t="s">
        <v>2805</v>
      </c>
      <c r="N3592" t="str">
        <f t="shared" si="112"/>
        <v>LS990</v>
      </c>
      <c r="O3592">
        <f t="shared" si="113"/>
        <v>3657</v>
      </c>
    </row>
    <row r="3593" spans="1:15" x14ac:dyDescent="0.3">
      <c r="A3593">
        <v>3657</v>
      </c>
      <c r="C3593" t="s">
        <v>5269</v>
      </c>
      <c r="D3593" t="s">
        <v>5050</v>
      </c>
      <c r="E3593" t="s">
        <v>17642</v>
      </c>
      <c r="G3593" t="s">
        <v>31</v>
      </c>
      <c r="H3593" t="s">
        <v>31</v>
      </c>
      <c r="I3593" t="s">
        <v>2758</v>
      </c>
      <c r="J3593" t="s">
        <v>2758</v>
      </c>
      <c r="K3593" t="s">
        <v>31</v>
      </c>
      <c r="L3593" t="s">
        <v>2805</v>
      </c>
      <c r="N3593" t="str">
        <f t="shared" si="112"/>
        <v>WC344</v>
      </c>
      <c r="O3593">
        <f t="shared" si="113"/>
        <v>3657</v>
      </c>
    </row>
    <row r="3594" spans="1:15" x14ac:dyDescent="0.3">
      <c r="A3594">
        <v>3657</v>
      </c>
      <c r="C3594" t="s">
        <v>5270</v>
      </c>
      <c r="D3594" t="s">
        <v>5050</v>
      </c>
      <c r="E3594" t="s">
        <v>17642</v>
      </c>
      <c r="G3594" t="s">
        <v>31</v>
      </c>
      <c r="H3594" t="s">
        <v>31</v>
      </c>
      <c r="I3594" t="s">
        <v>2758</v>
      </c>
      <c r="J3594" t="s">
        <v>2758</v>
      </c>
      <c r="K3594" t="s">
        <v>31</v>
      </c>
      <c r="L3594" t="s">
        <v>2805</v>
      </c>
      <c r="N3594" t="str">
        <f t="shared" si="112"/>
        <v>WC345</v>
      </c>
      <c r="O3594">
        <f t="shared" si="113"/>
        <v>3657</v>
      </c>
    </row>
    <row r="3595" spans="1:15" x14ac:dyDescent="0.3">
      <c r="A3595">
        <v>3657</v>
      </c>
      <c r="C3595" t="s">
        <v>5271</v>
      </c>
      <c r="D3595" t="s">
        <v>5050</v>
      </c>
      <c r="E3595" t="s">
        <v>17642</v>
      </c>
      <c r="G3595" t="s">
        <v>31</v>
      </c>
      <c r="H3595" t="s">
        <v>31</v>
      </c>
      <c r="I3595" t="s">
        <v>2758</v>
      </c>
      <c r="J3595" t="s">
        <v>2758</v>
      </c>
      <c r="K3595" t="s">
        <v>31</v>
      </c>
      <c r="L3595" t="s">
        <v>2805</v>
      </c>
      <c r="N3595" t="str">
        <f t="shared" si="112"/>
        <v>WF040</v>
      </c>
      <c r="O3595">
        <f t="shared" si="113"/>
        <v>3657</v>
      </c>
    </row>
    <row r="3596" spans="1:15" x14ac:dyDescent="0.3">
      <c r="A3596">
        <v>3657</v>
      </c>
      <c r="C3596" t="s">
        <v>5272</v>
      </c>
      <c r="D3596" t="s">
        <v>5050</v>
      </c>
      <c r="E3596" t="s">
        <v>17642</v>
      </c>
      <c r="G3596" t="s">
        <v>31</v>
      </c>
      <c r="H3596" t="s">
        <v>31</v>
      </c>
      <c r="I3596" t="s">
        <v>2758</v>
      </c>
      <c r="J3596" t="s">
        <v>2758</v>
      </c>
      <c r="K3596" t="s">
        <v>31</v>
      </c>
      <c r="L3596" t="s">
        <v>2805</v>
      </c>
      <c r="N3596" t="str">
        <f t="shared" si="112"/>
        <v>LU814</v>
      </c>
      <c r="O3596">
        <f t="shared" si="113"/>
        <v>3657</v>
      </c>
    </row>
    <row r="3597" spans="1:15" x14ac:dyDescent="0.3">
      <c r="A3597">
        <v>3657</v>
      </c>
      <c r="C3597" t="s">
        <v>5273</v>
      </c>
      <c r="D3597" t="s">
        <v>5050</v>
      </c>
      <c r="E3597" t="s">
        <v>17642</v>
      </c>
      <c r="G3597" t="s">
        <v>31</v>
      </c>
      <c r="H3597" t="s">
        <v>31</v>
      </c>
      <c r="I3597" t="s">
        <v>2758</v>
      </c>
      <c r="J3597" t="s">
        <v>2758</v>
      </c>
      <c r="K3597" t="s">
        <v>31</v>
      </c>
      <c r="L3597" t="s">
        <v>2805</v>
      </c>
      <c r="N3597" t="str">
        <f t="shared" si="112"/>
        <v>WC346</v>
      </c>
      <c r="O3597">
        <f t="shared" si="113"/>
        <v>3657</v>
      </c>
    </row>
    <row r="3598" spans="1:15" x14ac:dyDescent="0.3">
      <c r="A3598">
        <v>3657</v>
      </c>
      <c r="C3598" t="s">
        <v>5274</v>
      </c>
      <c r="D3598" t="s">
        <v>5050</v>
      </c>
      <c r="E3598" t="s">
        <v>17642</v>
      </c>
      <c r="G3598" t="s">
        <v>31</v>
      </c>
      <c r="H3598" t="s">
        <v>31</v>
      </c>
      <c r="I3598" t="s">
        <v>2758</v>
      </c>
      <c r="J3598" t="s">
        <v>2758</v>
      </c>
      <c r="K3598" t="s">
        <v>31</v>
      </c>
      <c r="L3598" t="s">
        <v>2805</v>
      </c>
      <c r="N3598" t="str">
        <f t="shared" si="112"/>
        <v>WC347</v>
      </c>
      <c r="O3598">
        <f t="shared" si="113"/>
        <v>3657</v>
      </c>
    </row>
    <row r="3599" spans="1:15" x14ac:dyDescent="0.3">
      <c r="A3599">
        <v>3657</v>
      </c>
      <c r="C3599" t="s">
        <v>5275</v>
      </c>
      <c r="D3599" t="s">
        <v>5050</v>
      </c>
      <c r="E3599" t="s">
        <v>17642</v>
      </c>
      <c r="G3599" t="s">
        <v>31</v>
      </c>
      <c r="H3599" t="s">
        <v>31</v>
      </c>
      <c r="I3599" t="s">
        <v>2758</v>
      </c>
      <c r="J3599" t="s">
        <v>2758</v>
      </c>
      <c r="K3599" t="s">
        <v>31</v>
      </c>
      <c r="L3599" t="s">
        <v>2805</v>
      </c>
      <c r="N3599" t="str">
        <f t="shared" si="112"/>
        <v>LT892</v>
      </c>
      <c r="O3599">
        <f t="shared" si="113"/>
        <v>3657</v>
      </c>
    </row>
    <row r="3600" spans="1:15" x14ac:dyDescent="0.3">
      <c r="A3600">
        <v>3657</v>
      </c>
      <c r="C3600" t="s">
        <v>5276</v>
      </c>
      <c r="D3600" t="s">
        <v>5050</v>
      </c>
      <c r="E3600" t="s">
        <v>17642</v>
      </c>
      <c r="G3600" t="s">
        <v>31</v>
      </c>
      <c r="H3600" t="s">
        <v>31</v>
      </c>
      <c r="I3600" t="s">
        <v>2758</v>
      </c>
      <c r="J3600" t="s">
        <v>2758</v>
      </c>
      <c r="K3600" t="s">
        <v>31</v>
      </c>
      <c r="L3600" t="s">
        <v>2805</v>
      </c>
      <c r="N3600" t="str">
        <f t="shared" si="112"/>
        <v>WC348</v>
      </c>
      <c r="O3600">
        <f t="shared" si="113"/>
        <v>3657</v>
      </c>
    </row>
    <row r="3601" spans="1:15" x14ac:dyDescent="0.3">
      <c r="A3601">
        <v>3657</v>
      </c>
      <c r="C3601" t="s">
        <v>5277</v>
      </c>
      <c r="D3601" t="s">
        <v>5050</v>
      </c>
      <c r="E3601" t="s">
        <v>17642</v>
      </c>
      <c r="G3601" t="s">
        <v>31</v>
      </c>
      <c r="H3601" t="s">
        <v>31</v>
      </c>
      <c r="I3601" t="s">
        <v>2758</v>
      </c>
      <c r="J3601" t="s">
        <v>2758</v>
      </c>
      <c r="K3601" t="s">
        <v>31</v>
      </c>
      <c r="L3601" t="s">
        <v>2805</v>
      </c>
      <c r="N3601" t="str">
        <f t="shared" si="112"/>
        <v>WC349</v>
      </c>
      <c r="O3601">
        <f t="shared" si="113"/>
        <v>3657</v>
      </c>
    </row>
    <row r="3602" spans="1:15" x14ac:dyDescent="0.3">
      <c r="A3602">
        <v>3657</v>
      </c>
      <c r="C3602" t="s">
        <v>5278</v>
      </c>
      <c r="D3602" t="s">
        <v>5050</v>
      </c>
      <c r="E3602" t="s">
        <v>17642</v>
      </c>
      <c r="G3602" t="s">
        <v>31</v>
      </c>
      <c r="H3602" t="s">
        <v>31</v>
      </c>
      <c r="I3602" t="s">
        <v>2758</v>
      </c>
      <c r="J3602" t="s">
        <v>2758</v>
      </c>
      <c r="K3602" t="s">
        <v>31</v>
      </c>
      <c r="L3602" t="s">
        <v>2805</v>
      </c>
      <c r="N3602" t="str">
        <f t="shared" si="112"/>
        <v>WC350</v>
      </c>
      <c r="O3602">
        <f t="shared" si="113"/>
        <v>3657</v>
      </c>
    </row>
    <row r="3603" spans="1:15" x14ac:dyDescent="0.3">
      <c r="A3603">
        <v>3657</v>
      </c>
      <c r="C3603" t="s">
        <v>5279</v>
      </c>
      <c r="D3603" t="s">
        <v>5050</v>
      </c>
      <c r="E3603" t="s">
        <v>17642</v>
      </c>
      <c r="G3603" t="s">
        <v>31</v>
      </c>
      <c r="H3603" t="s">
        <v>31</v>
      </c>
      <c r="I3603" t="s">
        <v>2758</v>
      </c>
      <c r="J3603" t="s">
        <v>2758</v>
      </c>
      <c r="K3603" t="s">
        <v>31</v>
      </c>
      <c r="L3603" t="s">
        <v>2805</v>
      </c>
      <c r="N3603" t="str">
        <f t="shared" si="112"/>
        <v>WC352</v>
      </c>
      <c r="O3603">
        <f t="shared" si="113"/>
        <v>3657</v>
      </c>
    </row>
    <row r="3604" spans="1:15" x14ac:dyDescent="0.3">
      <c r="A3604">
        <v>3657</v>
      </c>
      <c r="C3604" t="s">
        <v>5280</v>
      </c>
      <c r="D3604" t="s">
        <v>5050</v>
      </c>
      <c r="E3604" t="s">
        <v>17642</v>
      </c>
      <c r="G3604" t="s">
        <v>31</v>
      </c>
      <c r="H3604" t="s">
        <v>31</v>
      </c>
      <c r="I3604" t="s">
        <v>2758</v>
      </c>
      <c r="J3604" t="s">
        <v>2758</v>
      </c>
      <c r="K3604" t="s">
        <v>31</v>
      </c>
      <c r="L3604" t="s">
        <v>2805</v>
      </c>
      <c r="N3604" t="str">
        <f t="shared" si="112"/>
        <v>CQ022</v>
      </c>
      <c r="O3604">
        <f t="shared" si="113"/>
        <v>3657</v>
      </c>
    </row>
    <row r="3605" spans="1:15" x14ac:dyDescent="0.3">
      <c r="A3605">
        <v>3657</v>
      </c>
      <c r="C3605" t="s">
        <v>5281</v>
      </c>
      <c r="D3605" t="s">
        <v>5050</v>
      </c>
      <c r="E3605" t="s">
        <v>17642</v>
      </c>
      <c r="G3605" t="s">
        <v>31</v>
      </c>
      <c r="H3605" t="s">
        <v>31</v>
      </c>
      <c r="I3605" t="s">
        <v>2758</v>
      </c>
      <c r="J3605" t="s">
        <v>2758</v>
      </c>
      <c r="K3605" t="s">
        <v>31</v>
      </c>
      <c r="L3605" t="s">
        <v>2805</v>
      </c>
      <c r="N3605" t="str">
        <f t="shared" si="112"/>
        <v>WB228</v>
      </c>
      <c r="O3605">
        <f t="shared" si="113"/>
        <v>3657</v>
      </c>
    </row>
    <row r="3606" spans="1:15" x14ac:dyDescent="0.3">
      <c r="A3606">
        <v>3657</v>
      </c>
      <c r="C3606" t="s">
        <v>5282</v>
      </c>
      <c r="D3606" t="s">
        <v>5050</v>
      </c>
      <c r="E3606" t="s">
        <v>17642</v>
      </c>
      <c r="G3606" t="s">
        <v>31</v>
      </c>
      <c r="H3606" t="s">
        <v>31</v>
      </c>
      <c r="I3606" t="s">
        <v>2758</v>
      </c>
      <c r="J3606" t="s">
        <v>2758</v>
      </c>
      <c r="K3606" t="s">
        <v>31</v>
      </c>
      <c r="L3606" t="s">
        <v>2805</v>
      </c>
      <c r="N3606" t="str">
        <f t="shared" si="112"/>
        <v>WB544</v>
      </c>
      <c r="O3606">
        <f t="shared" si="113"/>
        <v>3657</v>
      </c>
    </row>
    <row r="3607" spans="1:15" x14ac:dyDescent="0.3">
      <c r="A3607">
        <v>3657</v>
      </c>
      <c r="C3607" t="s">
        <v>5283</v>
      </c>
      <c r="D3607" t="s">
        <v>5050</v>
      </c>
      <c r="E3607" t="s">
        <v>17642</v>
      </c>
      <c r="G3607" t="s">
        <v>31</v>
      </c>
      <c r="H3607" t="s">
        <v>31</v>
      </c>
      <c r="I3607" t="s">
        <v>2758</v>
      </c>
      <c r="J3607" t="s">
        <v>2758</v>
      </c>
      <c r="K3607" t="s">
        <v>31</v>
      </c>
      <c r="L3607" t="s">
        <v>2805</v>
      </c>
      <c r="N3607" t="str">
        <f t="shared" si="112"/>
        <v>J1740</v>
      </c>
      <c r="O3607">
        <f t="shared" si="113"/>
        <v>3657</v>
      </c>
    </row>
    <row r="3608" spans="1:15" x14ac:dyDescent="0.3">
      <c r="A3608">
        <v>3657</v>
      </c>
      <c r="C3608" t="s">
        <v>5284</v>
      </c>
      <c r="D3608" t="s">
        <v>5050</v>
      </c>
      <c r="E3608" t="s">
        <v>17642</v>
      </c>
      <c r="G3608" t="s">
        <v>31</v>
      </c>
      <c r="H3608" t="s">
        <v>31</v>
      </c>
      <c r="I3608" t="s">
        <v>2758</v>
      </c>
      <c r="J3608" t="s">
        <v>2758</v>
      </c>
      <c r="K3608" t="s">
        <v>31</v>
      </c>
      <c r="L3608" t="s">
        <v>2805</v>
      </c>
      <c r="N3608" t="str">
        <f t="shared" si="112"/>
        <v>LS991</v>
      </c>
      <c r="O3608">
        <f t="shared" si="113"/>
        <v>3657</v>
      </c>
    </row>
    <row r="3609" spans="1:15" x14ac:dyDescent="0.3">
      <c r="A3609">
        <v>3657</v>
      </c>
      <c r="C3609" t="s">
        <v>5285</v>
      </c>
      <c r="D3609" t="s">
        <v>5050</v>
      </c>
      <c r="E3609" t="s">
        <v>17642</v>
      </c>
      <c r="G3609" t="s">
        <v>31</v>
      </c>
      <c r="H3609" t="s">
        <v>31</v>
      </c>
      <c r="I3609" t="s">
        <v>2758</v>
      </c>
      <c r="J3609" t="s">
        <v>2758</v>
      </c>
      <c r="K3609" t="s">
        <v>31</v>
      </c>
      <c r="L3609" t="s">
        <v>2805</v>
      </c>
      <c r="N3609" t="str">
        <f t="shared" si="112"/>
        <v>LS837</v>
      </c>
      <c r="O3609">
        <f t="shared" si="113"/>
        <v>3657</v>
      </c>
    </row>
    <row r="3610" spans="1:15" x14ac:dyDescent="0.3">
      <c r="A3610">
        <v>3657</v>
      </c>
      <c r="C3610" t="s">
        <v>5286</v>
      </c>
      <c r="D3610" t="s">
        <v>5050</v>
      </c>
      <c r="E3610" t="s">
        <v>17642</v>
      </c>
      <c r="G3610" t="s">
        <v>31</v>
      </c>
      <c r="H3610" t="s">
        <v>31</v>
      </c>
      <c r="I3610" t="s">
        <v>2758</v>
      </c>
      <c r="J3610" t="s">
        <v>2758</v>
      </c>
      <c r="K3610" t="s">
        <v>31</v>
      </c>
      <c r="L3610" t="s">
        <v>2805</v>
      </c>
      <c r="N3610" t="str">
        <f t="shared" si="112"/>
        <v>LS454</v>
      </c>
      <c r="O3610">
        <f t="shared" si="113"/>
        <v>3657</v>
      </c>
    </row>
    <row r="3611" spans="1:15" x14ac:dyDescent="0.3">
      <c r="A3611">
        <v>3657</v>
      </c>
      <c r="C3611" t="s">
        <v>5287</v>
      </c>
      <c r="D3611" t="s">
        <v>5050</v>
      </c>
      <c r="E3611" t="s">
        <v>17642</v>
      </c>
      <c r="G3611" t="s">
        <v>31</v>
      </c>
      <c r="H3611" t="s">
        <v>31</v>
      </c>
      <c r="I3611" t="s">
        <v>2758</v>
      </c>
      <c r="J3611" t="s">
        <v>2758</v>
      </c>
      <c r="K3611" t="s">
        <v>31</v>
      </c>
      <c r="L3611" t="s">
        <v>2805</v>
      </c>
      <c r="N3611" t="str">
        <f t="shared" si="112"/>
        <v>WF015</v>
      </c>
      <c r="O3611">
        <f t="shared" si="113"/>
        <v>3657</v>
      </c>
    </row>
    <row r="3612" spans="1:15" x14ac:dyDescent="0.3">
      <c r="A3612">
        <v>3657</v>
      </c>
      <c r="C3612" t="s">
        <v>5288</v>
      </c>
      <c r="D3612" t="s">
        <v>5050</v>
      </c>
      <c r="E3612" t="s">
        <v>17642</v>
      </c>
      <c r="G3612" t="s">
        <v>31</v>
      </c>
      <c r="H3612" t="s">
        <v>31</v>
      </c>
      <c r="I3612" t="s">
        <v>2758</v>
      </c>
      <c r="J3612" t="s">
        <v>2758</v>
      </c>
      <c r="K3612" t="s">
        <v>31</v>
      </c>
      <c r="L3612" t="s">
        <v>2805</v>
      </c>
      <c r="N3612" t="str">
        <f t="shared" si="112"/>
        <v>CQ023</v>
      </c>
      <c r="O3612">
        <f t="shared" si="113"/>
        <v>3657</v>
      </c>
    </row>
    <row r="3613" spans="1:15" x14ac:dyDescent="0.3">
      <c r="A3613">
        <v>3657</v>
      </c>
      <c r="C3613" t="s">
        <v>5289</v>
      </c>
      <c r="D3613" t="s">
        <v>5050</v>
      </c>
      <c r="E3613" t="s">
        <v>17642</v>
      </c>
      <c r="G3613" t="s">
        <v>31</v>
      </c>
      <c r="H3613" t="s">
        <v>31</v>
      </c>
      <c r="I3613" t="s">
        <v>2758</v>
      </c>
      <c r="J3613" t="s">
        <v>2758</v>
      </c>
      <c r="K3613" t="s">
        <v>31</v>
      </c>
      <c r="L3613" t="s">
        <v>2805</v>
      </c>
      <c r="N3613" t="str">
        <f t="shared" si="112"/>
        <v>CQ024</v>
      </c>
      <c r="O3613">
        <f t="shared" si="113"/>
        <v>3657</v>
      </c>
    </row>
    <row r="3614" spans="1:15" x14ac:dyDescent="0.3">
      <c r="A3614">
        <v>3657</v>
      </c>
      <c r="C3614" t="s">
        <v>5290</v>
      </c>
      <c r="D3614" t="s">
        <v>5050</v>
      </c>
      <c r="E3614" t="s">
        <v>17642</v>
      </c>
      <c r="G3614" t="s">
        <v>31</v>
      </c>
      <c r="H3614" t="s">
        <v>31</v>
      </c>
      <c r="I3614" t="s">
        <v>2758</v>
      </c>
      <c r="J3614" t="s">
        <v>2758</v>
      </c>
      <c r="K3614" t="s">
        <v>31</v>
      </c>
      <c r="L3614" t="s">
        <v>2805</v>
      </c>
      <c r="N3614" t="str">
        <f t="shared" si="112"/>
        <v>CB689</v>
      </c>
      <c r="O3614">
        <f t="shared" si="113"/>
        <v>3657</v>
      </c>
    </row>
    <row r="3615" spans="1:15" x14ac:dyDescent="0.3">
      <c r="A3615">
        <v>3657</v>
      </c>
      <c r="C3615" t="s">
        <v>5291</v>
      </c>
      <c r="D3615" t="s">
        <v>5050</v>
      </c>
      <c r="E3615" t="s">
        <v>17642</v>
      </c>
      <c r="G3615" t="s">
        <v>31</v>
      </c>
      <c r="H3615" t="s">
        <v>31</v>
      </c>
      <c r="I3615" t="s">
        <v>2758</v>
      </c>
      <c r="J3615" t="s">
        <v>2758</v>
      </c>
      <c r="K3615" t="s">
        <v>31</v>
      </c>
      <c r="L3615" t="s">
        <v>2805</v>
      </c>
      <c r="N3615" t="str">
        <f t="shared" si="112"/>
        <v>WC353</v>
      </c>
      <c r="O3615">
        <f t="shared" si="113"/>
        <v>3657</v>
      </c>
    </row>
    <row r="3616" spans="1:15" x14ac:dyDescent="0.3">
      <c r="A3616">
        <v>3657</v>
      </c>
      <c r="C3616" t="s">
        <v>5292</v>
      </c>
      <c r="D3616" t="s">
        <v>5050</v>
      </c>
      <c r="E3616" t="s">
        <v>17642</v>
      </c>
      <c r="G3616" t="s">
        <v>31</v>
      </c>
      <c r="H3616" t="s">
        <v>31</v>
      </c>
      <c r="I3616" t="s">
        <v>2758</v>
      </c>
      <c r="J3616" t="s">
        <v>2758</v>
      </c>
      <c r="K3616" t="s">
        <v>31</v>
      </c>
      <c r="L3616" t="s">
        <v>2805</v>
      </c>
      <c r="N3616" t="str">
        <f t="shared" si="112"/>
        <v>CQ593</v>
      </c>
      <c r="O3616">
        <f t="shared" si="113"/>
        <v>3657</v>
      </c>
    </row>
    <row r="3617" spans="1:15" x14ac:dyDescent="0.3">
      <c r="A3617">
        <v>3657</v>
      </c>
      <c r="C3617" t="s">
        <v>5293</v>
      </c>
      <c r="D3617" t="s">
        <v>5050</v>
      </c>
      <c r="E3617" t="s">
        <v>17642</v>
      </c>
      <c r="G3617" t="s">
        <v>31</v>
      </c>
      <c r="H3617" t="s">
        <v>31</v>
      </c>
      <c r="I3617" t="s">
        <v>2758</v>
      </c>
      <c r="J3617" t="s">
        <v>2758</v>
      </c>
      <c r="K3617" t="s">
        <v>31</v>
      </c>
      <c r="L3617" t="s">
        <v>2805</v>
      </c>
      <c r="N3617" t="str">
        <f t="shared" si="112"/>
        <v>LV317</v>
      </c>
      <c r="O3617">
        <f t="shared" si="113"/>
        <v>3657</v>
      </c>
    </row>
    <row r="3618" spans="1:15" x14ac:dyDescent="0.3">
      <c r="A3618">
        <v>3657</v>
      </c>
      <c r="C3618" t="s">
        <v>5294</v>
      </c>
      <c r="D3618" t="s">
        <v>5050</v>
      </c>
      <c r="E3618" t="s">
        <v>17642</v>
      </c>
      <c r="G3618" t="s">
        <v>31</v>
      </c>
      <c r="H3618" t="s">
        <v>31</v>
      </c>
      <c r="I3618" t="s">
        <v>2758</v>
      </c>
      <c r="J3618" t="s">
        <v>2758</v>
      </c>
      <c r="K3618" t="s">
        <v>31</v>
      </c>
      <c r="L3618" t="s">
        <v>2805</v>
      </c>
      <c r="N3618" t="str">
        <f t="shared" si="112"/>
        <v>E3757</v>
      </c>
      <c r="O3618">
        <f t="shared" si="113"/>
        <v>3657</v>
      </c>
    </row>
    <row r="3619" spans="1:15" x14ac:dyDescent="0.3">
      <c r="A3619">
        <v>3657</v>
      </c>
      <c r="C3619" t="s">
        <v>5295</v>
      </c>
      <c r="D3619" t="s">
        <v>5050</v>
      </c>
      <c r="E3619" t="s">
        <v>17642</v>
      </c>
      <c r="G3619" t="s">
        <v>31</v>
      </c>
      <c r="H3619" t="s">
        <v>31</v>
      </c>
      <c r="I3619" t="s">
        <v>2758</v>
      </c>
      <c r="J3619" t="s">
        <v>2758</v>
      </c>
      <c r="K3619" t="s">
        <v>31</v>
      </c>
      <c r="L3619" t="s">
        <v>2805</v>
      </c>
      <c r="N3619" t="str">
        <f t="shared" si="112"/>
        <v>WB261</v>
      </c>
      <c r="O3619">
        <f t="shared" si="113"/>
        <v>3657</v>
      </c>
    </row>
    <row r="3620" spans="1:15" x14ac:dyDescent="0.3">
      <c r="A3620">
        <v>3657</v>
      </c>
      <c r="C3620" t="s">
        <v>5296</v>
      </c>
      <c r="D3620" t="s">
        <v>5050</v>
      </c>
      <c r="E3620" t="s">
        <v>17642</v>
      </c>
      <c r="G3620" t="s">
        <v>31</v>
      </c>
      <c r="H3620" t="s">
        <v>31</v>
      </c>
      <c r="I3620" t="s">
        <v>2758</v>
      </c>
      <c r="J3620" t="s">
        <v>2758</v>
      </c>
      <c r="K3620" t="s">
        <v>31</v>
      </c>
      <c r="L3620" t="s">
        <v>2805</v>
      </c>
      <c r="N3620" t="str">
        <f t="shared" si="112"/>
        <v>LT893</v>
      </c>
      <c r="O3620">
        <f t="shared" si="113"/>
        <v>3657</v>
      </c>
    </row>
    <row r="3621" spans="1:15" x14ac:dyDescent="0.3">
      <c r="A3621">
        <v>3657</v>
      </c>
      <c r="C3621" t="s">
        <v>5297</v>
      </c>
      <c r="D3621" t="s">
        <v>5050</v>
      </c>
      <c r="E3621" t="s">
        <v>17642</v>
      </c>
      <c r="G3621" t="s">
        <v>31</v>
      </c>
      <c r="H3621" t="s">
        <v>31</v>
      </c>
      <c r="I3621" t="s">
        <v>2758</v>
      </c>
      <c r="J3621" t="s">
        <v>2758</v>
      </c>
      <c r="K3621" t="s">
        <v>31</v>
      </c>
      <c r="L3621" t="s">
        <v>2805</v>
      </c>
      <c r="N3621" t="str">
        <f t="shared" si="112"/>
        <v>WC543</v>
      </c>
      <c r="O3621">
        <f t="shared" si="113"/>
        <v>3657</v>
      </c>
    </row>
    <row r="3622" spans="1:15" x14ac:dyDescent="0.3">
      <c r="A3622">
        <v>3657</v>
      </c>
      <c r="C3622" t="s">
        <v>5298</v>
      </c>
      <c r="D3622" t="s">
        <v>5050</v>
      </c>
      <c r="E3622" t="s">
        <v>17642</v>
      </c>
      <c r="G3622" t="s">
        <v>31</v>
      </c>
      <c r="H3622" t="s">
        <v>31</v>
      </c>
      <c r="I3622" t="s">
        <v>2758</v>
      </c>
      <c r="J3622" t="s">
        <v>2758</v>
      </c>
      <c r="K3622" t="s">
        <v>31</v>
      </c>
      <c r="L3622" t="s">
        <v>2805</v>
      </c>
      <c r="N3622" t="str">
        <f t="shared" si="112"/>
        <v>WC578</v>
      </c>
      <c r="O3622">
        <f t="shared" si="113"/>
        <v>3657</v>
      </c>
    </row>
    <row r="3623" spans="1:15" x14ac:dyDescent="0.3">
      <c r="A3623">
        <v>3657</v>
      </c>
      <c r="C3623" t="s">
        <v>5299</v>
      </c>
      <c r="D3623" t="s">
        <v>5050</v>
      </c>
      <c r="E3623" t="s">
        <v>17642</v>
      </c>
      <c r="G3623" t="s">
        <v>31</v>
      </c>
      <c r="H3623" t="s">
        <v>31</v>
      </c>
      <c r="I3623" t="s">
        <v>2758</v>
      </c>
      <c r="J3623" t="s">
        <v>2758</v>
      </c>
      <c r="K3623" t="s">
        <v>31</v>
      </c>
      <c r="L3623" t="s">
        <v>2805</v>
      </c>
      <c r="N3623" t="str">
        <f t="shared" si="112"/>
        <v>WB303</v>
      </c>
      <c r="O3623">
        <f t="shared" si="113"/>
        <v>3657</v>
      </c>
    </row>
    <row r="3624" spans="1:15" x14ac:dyDescent="0.3">
      <c r="A3624">
        <v>3657</v>
      </c>
      <c r="C3624" t="s">
        <v>5300</v>
      </c>
      <c r="D3624" t="s">
        <v>5050</v>
      </c>
      <c r="E3624" t="s">
        <v>17642</v>
      </c>
      <c r="G3624" t="s">
        <v>31</v>
      </c>
      <c r="H3624" t="s">
        <v>31</v>
      </c>
      <c r="I3624" t="s">
        <v>2758</v>
      </c>
      <c r="J3624" t="s">
        <v>2758</v>
      </c>
      <c r="K3624" t="s">
        <v>31</v>
      </c>
      <c r="L3624" t="s">
        <v>2805</v>
      </c>
      <c r="N3624" t="str">
        <f t="shared" si="112"/>
        <v>WC354</v>
      </c>
      <c r="O3624">
        <f t="shared" si="113"/>
        <v>3657</v>
      </c>
    </row>
    <row r="3625" spans="1:15" x14ac:dyDescent="0.3">
      <c r="A3625">
        <v>3657</v>
      </c>
      <c r="C3625" t="s">
        <v>5301</v>
      </c>
      <c r="D3625" t="s">
        <v>5050</v>
      </c>
      <c r="E3625" t="s">
        <v>17642</v>
      </c>
      <c r="G3625" t="s">
        <v>31</v>
      </c>
      <c r="H3625" t="s">
        <v>31</v>
      </c>
      <c r="I3625" t="s">
        <v>2758</v>
      </c>
      <c r="J3625" t="s">
        <v>2758</v>
      </c>
      <c r="K3625" t="s">
        <v>31</v>
      </c>
      <c r="L3625" t="s">
        <v>2805</v>
      </c>
      <c r="N3625" t="str">
        <f t="shared" si="112"/>
        <v>WC355</v>
      </c>
      <c r="O3625">
        <f t="shared" si="113"/>
        <v>3657</v>
      </c>
    </row>
    <row r="3626" spans="1:15" x14ac:dyDescent="0.3">
      <c r="A3626">
        <v>3657</v>
      </c>
      <c r="C3626" t="s">
        <v>5302</v>
      </c>
      <c r="D3626" t="s">
        <v>5050</v>
      </c>
      <c r="E3626" t="s">
        <v>17642</v>
      </c>
      <c r="G3626" t="s">
        <v>31</v>
      </c>
      <c r="H3626" t="s">
        <v>31</v>
      </c>
      <c r="I3626" t="s">
        <v>2758</v>
      </c>
      <c r="J3626" t="s">
        <v>2758</v>
      </c>
      <c r="K3626" t="s">
        <v>31</v>
      </c>
      <c r="L3626" t="s">
        <v>2805</v>
      </c>
      <c r="N3626" t="str">
        <f t="shared" si="112"/>
        <v>WC356</v>
      </c>
      <c r="O3626">
        <f t="shared" si="113"/>
        <v>3657</v>
      </c>
    </row>
    <row r="3627" spans="1:15" x14ac:dyDescent="0.3">
      <c r="A3627">
        <v>3657</v>
      </c>
      <c r="C3627" t="s">
        <v>5303</v>
      </c>
      <c r="D3627" t="s">
        <v>5050</v>
      </c>
      <c r="E3627" t="s">
        <v>17642</v>
      </c>
      <c r="G3627" t="s">
        <v>31</v>
      </c>
      <c r="H3627" t="s">
        <v>31</v>
      </c>
      <c r="I3627" t="s">
        <v>2758</v>
      </c>
      <c r="J3627" t="s">
        <v>2758</v>
      </c>
      <c r="K3627" t="s">
        <v>31</v>
      </c>
      <c r="L3627" t="s">
        <v>2805</v>
      </c>
      <c r="N3627" t="str">
        <f t="shared" si="112"/>
        <v>LV102</v>
      </c>
      <c r="O3627">
        <f t="shared" si="113"/>
        <v>3657</v>
      </c>
    </row>
    <row r="3628" spans="1:15" x14ac:dyDescent="0.3">
      <c r="A3628">
        <v>3657</v>
      </c>
      <c r="C3628" t="s">
        <v>5304</v>
      </c>
      <c r="D3628" t="s">
        <v>5050</v>
      </c>
      <c r="E3628" t="s">
        <v>17642</v>
      </c>
      <c r="G3628" t="s">
        <v>31</v>
      </c>
      <c r="H3628" t="s">
        <v>31</v>
      </c>
      <c r="I3628" t="s">
        <v>2758</v>
      </c>
      <c r="J3628" t="s">
        <v>2758</v>
      </c>
      <c r="K3628" t="s">
        <v>31</v>
      </c>
      <c r="L3628" t="s">
        <v>2805</v>
      </c>
      <c r="N3628" t="str">
        <f t="shared" si="112"/>
        <v>LV103</v>
      </c>
      <c r="O3628">
        <f t="shared" si="113"/>
        <v>3657</v>
      </c>
    </row>
    <row r="3629" spans="1:15" x14ac:dyDescent="0.3">
      <c r="A3629">
        <v>3657</v>
      </c>
      <c r="C3629" t="s">
        <v>5305</v>
      </c>
      <c r="D3629" t="s">
        <v>5050</v>
      </c>
      <c r="E3629" t="s">
        <v>17642</v>
      </c>
      <c r="G3629" t="s">
        <v>31</v>
      </c>
      <c r="H3629" t="s">
        <v>31</v>
      </c>
      <c r="I3629" t="s">
        <v>2758</v>
      </c>
      <c r="J3629" t="s">
        <v>2758</v>
      </c>
      <c r="K3629" t="s">
        <v>31</v>
      </c>
      <c r="L3629" t="s">
        <v>2805</v>
      </c>
      <c r="N3629" t="str">
        <f t="shared" si="112"/>
        <v>CB771</v>
      </c>
      <c r="O3629">
        <f t="shared" si="113"/>
        <v>3657</v>
      </c>
    </row>
    <row r="3630" spans="1:15" x14ac:dyDescent="0.3">
      <c r="A3630">
        <v>3657</v>
      </c>
      <c r="C3630" t="s">
        <v>5306</v>
      </c>
      <c r="D3630" t="s">
        <v>5050</v>
      </c>
      <c r="E3630" t="s">
        <v>17642</v>
      </c>
      <c r="G3630" t="s">
        <v>31</v>
      </c>
      <c r="H3630" t="s">
        <v>31</v>
      </c>
      <c r="I3630" t="s">
        <v>2758</v>
      </c>
      <c r="J3630" t="s">
        <v>2758</v>
      </c>
      <c r="K3630" t="s">
        <v>31</v>
      </c>
      <c r="L3630" t="s">
        <v>2805</v>
      </c>
      <c r="N3630" t="str">
        <f t="shared" si="112"/>
        <v>J1118</v>
      </c>
      <c r="O3630">
        <f t="shared" si="113"/>
        <v>3657</v>
      </c>
    </row>
    <row r="3631" spans="1:15" x14ac:dyDescent="0.3">
      <c r="A3631">
        <v>3657</v>
      </c>
      <c r="C3631" t="s">
        <v>5307</v>
      </c>
      <c r="D3631" t="s">
        <v>5050</v>
      </c>
      <c r="E3631" t="s">
        <v>17642</v>
      </c>
      <c r="G3631" t="s">
        <v>31</v>
      </c>
      <c r="H3631" t="s">
        <v>31</v>
      </c>
      <c r="I3631" t="s">
        <v>2758</v>
      </c>
      <c r="J3631" t="s">
        <v>2758</v>
      </c>
      <c r="K3631" t="s">
        <v>31</v>
      </c>
      <c r="L3631" t="s">
        <v>2805</v>
      </c>
      <c r="N3631" t="str">
        <f t="shared" si="112"/>
        <v>WB319</v>
      </c>
      <c r="O3631">
        <f t="shared" si="113"/>
        <v>3657</v>
      </c>
    </row>
    <row r="3632" spans="1:15" x14ac:dyDescent="0.3">
      <c r="A3632">
        <v>3657</v>
      </c>
      <c r="C3632" t="s">
        <v>5308</v>
      </c>
      <c r="D3632" t="s">
        <v>5050</v>
      </c>
      <c r="E3632" t="s">
        <v>17642</v>
      </c>
      <c r="G3632" t="s">
        <v>31</v>
      </c>
      <c r="H3632" t="s">
        <v>31</v>
      </c>
      <c r="I3632" t="s">
        <v>2758</v>
      </c>
      <c r="J3632" t="s">
        <v>2758</v>
      </c>
      <c r="K3632" t="s">
        <v>31</v>
      </c>
      <c r="L3632" t="s">
        <v>2805</v>
      </c>
      <c r="N3632" t="str">
        <f t="shared" si="112"/>
        <v>WC814</v>
      </c>
      <c r="O3632">
        <f t="shared" si="113"/>
        <v>3657</v>
      </c>
    </row>
    <row r="3633" spans="1:15" x14ac:dyDescent="0.3">
      <c r="A3633">
        <v>3657</v>
      </c>
      <c r="C3633" t="s">
        <v>5309</v>
      </c>
      <c r="D3633" t="s">
        <v>5050</v>
      </c>
      <c r="E3633" t="s">
        <v>17642</v>
      </c>
      <c r="G3633" t="s">
        <v>31</v>
      </c>
      <c r="H3633" t="s">
        <v>31</v>
      </c>
      <c r="I3633" t="s">
        <v>2758</v>
      </c>
      <c r="J3633" t="s">
        <v>2758</v>
      </c>
      <c r="K3633" t="s">
        <v>31</v>
      </c>
      <c r="L3633" t="s">
        <v>2805</v>
      </c>
      <c r="N3633" t="str">
        <f t="shared" si="112"/>
        <v>WC892</v>
      </c>
      <c r="O3633">
        <f t="shared" si="113"/>
        <v>3657</v>
      </c>
    </row>
    <row r="3634" spans="1:15" x14ac:dyDescent="0.3">
      <c r="A3634">
        <v>3657</v>
      </c>
      <c r="C3634" t="s">
        <v>5310</v>
      </c>
      <c r="D3634" t="s">
        <v>5050</v>
      </c>
      <c r="E3634" t="s">
        <v>17642</v>
      </c>
      <c r="G3634" t="s">
        <v>31</v>
      </c>
      <c r="H3634" t="s">
        <v>31</v>
      </c>
      <c r="I3634" t="s">
        <v>2758</v>
      </c>
      <c r="J3634" t="s">
        <v>2758</v>
      </c>
      <c r="K3634" t="s">
        <v>31</v>
      </c>
      <c r="L3634" t="s">
        <v>2805</v>
      </c>
      <c r="N3634" t="str">
        <f t="shared" si="112"/>
        <v>WC893</v>
      </c>
      <c r="O3634">
        <f t="shared" si="113"/>
        <v>3657</v>
      </c>
    </row>
    <row r="3635" spans="1:15" x14ac:dyDescent="0.3">
      <c r="A3635">
        <v>3657</v>
      </c>
      <c r="C3635" t="s">
        <v>5311</v>
      </c>
      <c r="D3635" t="s">
        <v>5050</v>
      </c>
      <c r="E3635" t="s">
        <v>17642</v>
      </c>
      <c r="G3635" t="s">
        <v>31</v>
      </c>
      <c r="H3635" t="s">
        <v>31</v>
      </c>
      <c r="I3635" t="s">
        <v>2758</v>
      </c>
      <c r="J3635" t="s">
        <v>2758</v>
      </c>
      <c r="K3635" t="s">
        <v>31</v>
      </c>
      <c r="L3635" t="s">
        <v>2805</v>
      </c>
      <c r="N3635" t="str">
        <f t="shared" si="112"/>
        <v>WC357</v>
      </c>
      <c r="O3635">
        <f t="shared" si="113"/>
        <v>3657</v>
      </c>
    </row>
    <row r="3636" spans="1:15" x14ac:dyDescent="0.3">
      <c r="A3636">
        <v>3657</v>
      </c>
      <c r="C3636" t="s">
        <v>5312</v>
      </c>
      <c r="D3636" t="s">
        <v>5050</v>
      </c>
      <c r="E3636" t="s">
        <v>17642</v>
      </c>
      <c r="G3636" t="s">
        <v>31</v>
      </c>
      <c r="H3636" t="s">
        <v>31</v>
      </c>
      <c r="I3636" t="s">
        <v>2758</v>
      </c>
      <c r="J3636" t="s">
        <v>2758</v>
      </c>
      <c r="K3636" t="s">
        <v>31</v>
      </c>
      <c r="L3636" t="s">
        <v>2805</v>
      </c>
      <c r="N3636" t="str">
        <f t="shared" si="112"/>
        <v>WC894</v>
      </c>
      <c r="O3636">
        <f t="shared" si="113"/>
        <v>3657</v>
      </c>
    </row>
    <row r="3637" spans="1:15" x14ac:dyDescent="0.3">
      <c r="A3637">
        <v>3657</v>
      </c>
      <c r="C3637" t="s">
        <v>5313</v>
      </c>
      <c r="D3637" t="s">
        <v>5050</v>
      </c>
      <c r="E3637" t="s">
        <v>17642</v>
      </c>
      <c r="G3637" t="s">
        <v>31</v>
      </c>
      <c r="H3637" t="s">
        <v>31</v>
      </c>
      <c r="I3637" t="s">
        <v>2758</v>
      </c>
      <c r="J3637" t="s">
        <v>2758</v>
      </c>
      <c r="K3637" t="s">
        <v>31</v>
      </c>
      <c r="L3637" t="s">
        <v>2805</v>
      </c>
      <c r="N3637" t="str">
        <f t="shared" si="112"/>
        <v>WE217</v>
      </c>
      <c r="O3637">
        <f t="shared" si="113"/>
        <v>3657</v>
      </c>
    </row>
    <row r="3638" spans="1:15" x14ac:dyDescent="0.3">
      <c r="A3638">
        <v>3657</v>
      </c>
      <c r="C3638" t="s">
        <v>5314</v>
      </c>
      <c r="D3638" t="s">
        <v>5050</v>
      </c>
      <c r="E3638" t="s">
        <v>17642</v>
      </c>
      <c r="G3638" t="s">
        <v>31</v>
      </c>
      <c r="H3638" t="s">
        <v>31</v>
      </c>
      <c r="I3638" t="s">
        <v>2758</v>
      </c>
      <c r="J3638" t="s">
        <v>2758</v>
      </c>
      <c r="K3638" t="s">
        <v>31</v>
      </c>
      <c r="L3638" t="s">
        <v>2805</v>
      </c>
      <c r="N3638" t="str">
        <f t="shared" si="112"/>
        <v>LS976</v>
      </c>
      <c r="O3638">
        <f t="shared" si="113"/>
        <v>3657</v>
      </c>
    </row>
    <row r="3639" spans="1:15" x14ac:dyDescent="0.3">
      <c r="A3639">
        <v>3657</v>
      </c>
      <c r="C3639" t="s">
        <v>5315</v>
      </c>
      <c r="D3639" t="s">
        <v>5050</v>
      </c>
      <c r="E3639" t="s">
        <v>17642</v>
      </c>
      <c r="G3639" t="s">
        <v>31</v>
      </c>
      <c r="H3639" t="s">
        <v>31</v>
      </c>
      <c r="I3639" t="s">
        <v>2758</v>
      </c>
      <c r="J3639" t="s">
        <v>2758</v>
      </c>
      <c r="K3639" t="s">
        <v>31</v>
      </c>
      <c r="L3639" t="s">
        <v>2805</v>
      </c>
      <c r="N3639" t="str">
        <f t="shared" si="112"/>
        <v>CQ744</v>
      </c>
      <c r="O3639">
        <f t="shared" si="113"/>
        <v>3657</v>
      </c>
    </row>
    <row r="3640" spans="1:15" x14ac:dyDescent="0.3">
      <c r="A3640">
        <v>3657</v>
      </c>
      <c r="C3640" t="s">
        <v>5316</v>
      </c>
      <c r="D3640" t="s">
        <v>5050</v>
      </c>
      <c r="E3640" t="s">
        <v>17642</v>
      </c>
      <c r="G3640" t="s">
        <v>31</v>
      </c>
      <c r="H3640" t="s">
        <v>31</v>
      </c>
      <c r="I3640" t="s">
        <v>2758</v>
      </c>
      <c r="J3640" t="s">
        <v>2758</v>
      </c>
      <c r="K3640" t="s">
        <v>31</v>
      </c>
      <c r="L3640" t="s">
        <v>2805</v>
      </c>
      <c r="N3640" t="str">
        <f t="shared" si="112"/>
        <v>LU725</v>
      </c>
      <c r="O3640">
        <f t="shared" si="113"/>
        <v>3657</v>
      </c>
    </row>
    <row r="3641" spans="1:15" x14ac:dyDescent="0.3">
      <c r="A3641">
        <v>3657</v>
      </c>
      <c r="C3641" t="s">
        <v>5317</v>
      </c>
      <c r="D3641" t="s">
        <v>5050</v>
      </c>
      <c r="E3641" t="s">
        <v>17642</v>
      </c>
      <c r="G3641" t="s">
        <v>31</v>
      </c>
      <c r="H3641" t="s">
        <v>31</v>
      </c>
      <c r="I3641" t="s">
        <v>2758</v>
      </c>
      <c r="J3641" t="s">
        <v>2758</v>
      </c>
      <c r="K3641" t="s">
        <v>31</v>
      </c>
      <c r="L3641" t="s">
        <v>2805</v>
      </c>
      <c r="N3641" t="str">
        <f t="shared" si="112"/>
        <v>CB703</v>
      </c>
      <c r="O3641">
        <f t="shared" si="113"/>
        <v>3657</v>
      </c>
    </row>
    <row r="3642" spans="1:15" x14ac:dyDescent="0.3">
      <c r="A3642">
        <v>3657</v>
      </c>
      <c r="C3642" t="s">
        <v>5318</v>
      </c>
      <c r="D3642" t="s">
        <v>5050</v>
      </c>
      <c r="E3642" t="s">
        <v>17642</v>
      </c>
      <c r="G3642" t="s">
        <v>31</v>
      </c>
      <c r="H3642" t="s">
        <v>31</v>
      </c>
      <c r="I3642" t="s">
        <v>2758</v>
      </c>
      <c r="J3642" t="s">
        <v>2758</v>
      </c>
      <c r="K3642" t="s">
        <v>31</v>
      </c>
      <c r="L3642" t="s">
        <v>2805</v>
      </c>
      <c r="N3642" t="str">
        <f t="shared" si="112"/>
        <v>WC896</v>
      </c>
      <c r="O3642">
        <f t="shared" si="113"/>
        <v>3657</v>
      </c>
    </row>
    <row r="3643" spans="1:15" x14ac:dyDescent="0.3">
      <c r="A3643">
        <v>3657</v>
      </c>
      <c r="C3643" t="s">
        <v>5319</v>
      </c>
      <c r="D3643" t="s">
        <v>5050</v>
      </c>
      <c r="E3643" t="s">
        <v>17642</v>
      </c>
      <c r="G3643" t="s">
        <v>31</v>
      </c>
      <c r="H3643" t="s">
        <v>31</v>
      </c>
      <c r="I3643" t="s">
        <v>2758</v>
      </c>
      <c r="J3643" t="s">
        <v>2758</v>
      </c>
      <c r="K3643" t="s">
        <v>31</v>
      </c>
      <c r="L3643" t="s">
        <v>2805</v>
      </c>
      <c r="N3643" t="str">
        <f t="shared" si="112"/>
        <v>CB704</v>
      </c>
      <c r="O3643">
        <f t="shared" si="113"/>
        <v>3657</v>
      </c>
    </row>
    <row r="3644" spans="1:15" x14ac:dyDescent="0.3">
      <c r="A3644">
        <v>3657</v>
      </c>
      <c r="C3644" t="s">
        <v>5320</v>
      </c>
      <c r="D3644" t="s">
        <v>5050</v>
      </c>
      <c r="E3644" t="s">
        <v>17642</v>
      </c>
      <c r="G3644" t="s">
        <v>31</v>
      </c>
      <c r="H3644" t="s">
        <v>31</v>
      </c>
      <c r="I3644" t="s">
        <v>2758</v>
      </c>
      <c r="J3644" t="s">
        <v>2758</v>
      </c>
      <c r="K3644" t="s">
        <v>31</v>
      </c>
      <c r="L3644" t="s">
        <v>2805</v>
      </c>
      <c r="N3644" t="str">
        <f t="shared" si="112"/>
        <v>WC590</v>
      </c>
      <c r="O3644">
        <f t="shared" si="113"/>
        <v>3657</v>
      </c>
    </row>
    <row r="3645" spans="1:15" x14ac:dyDescent="0.3">
      <c r="A3645">
        <v>3657</v>
      </c>
      <c r="C3645" t="s">
        <v>5321</v>
      </c>
      <c r="D3645" t="s">
        <v>5050</v>
      </c>
      <c r="E3645" t="s">
        <v>17642</v>
      </c>
      <c r="G3645" t="s">
        <v>31</v>
      </c>
      <c r="H3645" t="s">
        <v>31</v>
      </c>
      <c r="I3645" t="s">
        <v>2758</v>
      </c>
      <c r="J3645" t="s">
        <v>2758</v>
      </c>
      <c r="K3645" t="s">
        <v>31</v>
      </c>
      <c r="L3645" t="s">
        <v>2805</v>
      </c>
      <c r="N3645" t="str">
        <f t="shared" si="112"/>
        <v>WC358</v>
      </c>
      <c r="O3645">
        <f t="shared" si="113"/>
        <v>3657</v>
      </c>
    </row>
    <row r="3646" spans="1:15" x14ac:dyDescent="0.3">
      <c r="A3646">
        <v>3657</v>
      </c>
      <c r="C3646" t="s">
        <v>5322</v>
      </c>
      <c r="D3646" t="s">
        <v>5050</v>
      </c>
      <c r="E3646" t="s">
        <v>17642</v>
      </c>
      <c r="G3646" t="s">
        <v>31</v>
      </c>
      <c r="H3646" t="s">
        <v>31</v>
      </c>
      <c r="I3646" t="s">
        <v>2758</v>
      </c>
      <c r="J3646" t="s">
        <v>2758</v>
      </c>
      <c r="K3646" t="s">
        <v>31</v>
      </c>
      <c r="L3646" t="s">
        <v>2805</v>
      </c>
      <c r="N3646" t="str">
        <f t="shared" si="112"/>
        <v>WC905</v>
      </c>
      <c r="O3646">
        <f t="shared" si="113"/>
        <v>3657</v>
      </c>
    </row>
    <row r="3647" spans="1:15" x14ac:dyDescent="0.3">
      <c r="A3647">
        <v>3657</v>
      </c>
      <c r="C3647" t="s">
        <v>5323</v>
      </c>
      <c r="D3647" t="s">
        <v>5050</v>
      </c>
      <c r="E3647" t="s">
        <v>17642</v>
      </c>
      <c r="G3647" t="s">
        <v>31</v>
      </c>
      <c r="H3647" t="s">
        <v>31</v>
      </c>
      <c r="I3647" t="s">
        <v>2758</v>
      </c>
      <c r="J3647" t="s">
        <v>2758</v>
      </c>
      <c r="K3647" t="s">
        <v>31</v>
      </c>
      <c r="L3647" t="s">
        <v>2805</v>
      </c>
      <c r="N3647" t="str">
        <f t="shared" si="112"/>
        <v>WC906</v>
      </c>
      <c r="O3647">
        <f t="shared" si="113"/>
        <v>3657</v>
      </c>
    </row>
    <row r="3648" spans="1:15" x14ac:dyDescent="0.3">
      <c r="A3648">
        <v>3657</v>
      </c>
      <c r="C3648" t="s">
        <v>5324</v>
      </c>
      <c r="D3648" t="s">
        <v>5050</v>
      </c>
      <c r="E3648" t="s">
        <v>17642</v>
      </c>
      <c r="G3648" t="s">
        <v>31</v>
      </c>
      <c r="H3648" t="s">
        <v>31</v>
      </c>
      <c r="I3648" t="s">
        <v>2758</v>
      </c>
      <c r="J3648" t="s">
        <v>2758</v>
      </c>
      <c r="K3648" t="s">
        <v>31</v>
      </c>
      <c r="L3648" t="s">
        <v>2805</v>
      </c>
      <c r="N3648" t="str">
        <f t="shared" si="112"/>
        <v>WC359</v>
      </c>
      <c r="O3648">
        <f t="shared" si="113"/>
        <v>3657</v>
      </c>
    </row>
    <row r="3649" spans="1:15" x14ac:dyDescent="0.3">
      <c r="A3649">
        <v>3657</v>
      </c>
      <c r="C3649" t="s">
        <v>5325</v>
      </c>
      <c r="D3649" t="s">
        <v>5050</v>
      </c>
      <c r="E3649" t="s">
        <v>17642</v>
      </c>
      <c r="G3649" t="s">
        <v>31</v>
      </c>
      <c r="H3649" t="s">
        <v>31</v>
      </c>
      <c r="I3649" t="s">
        <v>2758</v>
      </c>
      <c r="J3649" t="s">
        <v>2758</v>
      </c>
      <c r="K3649" t="s">
        <v>31</v>
      </c>
      <c r="L3649" t="s">
        <v>2805</v>
      </c>
      <c r="N3649" t="str">
        <f t="shared" si="112"/>
        <v>LU910</v>
      </c>
      <c r="O3649">
        <f t="shared" si="113"/>
        <v>3657</v>
      </c>
    </row>
    <row r="3650" spans="1:15" x14ac:dyDescent="0.3">
      <c r="A3650">
        <v>3657</v>
      </c>
      <c r="C3650" t="s">
        <v>5326</v>
      </c>
      <c r="D3650" t="s">
        <v>5050</v>
      </c>
      <c r="E3650" t="s">
        <v>17642</v>
      </c>
      <c r="G3650" t="s">
        <v>31</v>
      </c>
      <c r="H3650" t="s">
        <v>31</v>
      </c>
      <c r="I3650" t="s">
        <v>2758</v>
      </c>
      <c r="J3650" t="s">
        <v>2758</v>
      </c>
      <c r="K3650" t="s">
        <v>31</v>
      </c>
      <c r="L3650" t="s">
        <v>2805</v>
      </c>
      <c r="N3650" t="str">
        <f t="shared" si="112"/>
        <v>CB710</v>
      </c>
      <c r="O3650">
        <f t="shared" si="113"/>
        <v>3657</v>
      </c>
    </row>
    <row r="3651" spans="1:15" x14ac:dyDescent="0.3">
      <c r="A3651">
        <v>3657</v>
      </c>
      <c r="C3651" t="s">
        <v>5327</v>
      </c>
      <c r="D3651" t="s">
        <v>5050</v>
      </c>
      <c r="E3651" t="s">
        <v>17642</v>
      </c>
      <c r="G3651" t="s">
        <v>31</v>
      </c>
      <c r="H3651" t="s">
        <v>31</v>
      </c>
      <c r="I3651" t="s">
        <v>2758</v>
      </c>
      <c r="J3651" t="s">
        <v>2758</v>
      </c>
      <c r="K3651" t="s">
        <v>31</v>
      </c>
      <c r="L3651" t="s">
        <v>2805</v>
      </c>
      <c r="N3651" t="str">
        <f t="shared" ref="N3651:N3714" si="114">C3651</f>
        <v>WC909</v>
      </c>
      <c r="O3651">
        <f t="shared" ref="O3651:O3714" si="115">A3651</f>
        <v>3657</v>
      </c>
    </row>
    <row r="3652" spans="1:15" x14ac:dyDescent="0.3">
      <c r="A3652">
        <v>3657</v>
      </c>
      <c r="C3652" t="s">
        <v>5328</v>
      </c>
      <c r="D3652" t="s">
        <v>5050</v>
      </c>
      <c r="E3652" t="s">
        <v>17642</v>
      </c>
      <c r="G3652" t="s">
        <v>31</v>
      </c>
      <c r="H3652" t="s">
        <v>31</v>
      </c>
      <c r="I3652" t="s">
        <v>2758</v>
      </c>
      <c r="J3652" t="s">
        <v>2758</v>
      </c>
      <c r="K3652" t="s">
        <v>31</v>
      </c>
      <c r="L3652" t="s">
        <v>2805</v>
      </c>
      <c r="N3652" t="str">
        <f t="shared" si="114"/>
        <v>WE221</v>
      </c>
      <c r="O3652">
        <f t="shared" si="115"/>
        <v>3657</v>
      </c>
    </row>
    <row r="3653" spans="1:15" x14ac:dyDescent="0.3">
      <c r="A3653">
        <v>3657</v>
      </c>
      <c r="C3653">
        <v>41840</v>
      </c>
      <c r="D3653" t="s">
        <v>5050</v>
      </c>
      <c r="E3653" t="s">
        <v>17642</v>
      </c>
      <c r="G3653" t="s">
        <v>31</v>
      </c>
      <c r="H3653" t="s">
        <v>31</v>
      </c>
      <c r="I3653" t="s">
        <v>2758</v>
      </c>
      <c r="J3653" t="s">
        <v>2758</v>
      </c>
      <c r="K3653" t="s">
        <v>31</v>
      </c>
      <c r="L3653" t="s">
        <v>2805</v>
      </c>
      <c r="N3653">
        <f t="shared" si="114"/>
        <v>41840</v>
      </c>
      <c r="O3653">
        <f t="shared" si="115"/>
        <v>3657</v>
      </c>
    </row>
    <row r="3654" spans="1:15" x14ac:dyDescent="0.3">
      <c r="A3654">
        <v>3657</v>
      </c>
      <c r="C3654" t="s">
        <v>5329</v>
      </c>
      <c r="D3654" t="s">
        <v>5050</v>
      </c>
      <c r="E3654" t="s">
        <v>17642</v>
      </c>
      <c r="G3654" t="s">
        <v>31</v>
      </c>
      <c r="H3654" t="s">
        <v>31</v>
      </c>
      <c r="I3654" t="s">
        <v>2758</v>
      </c>
      <c r="J3654" t="s">
        <v>2758</v>
      </c>
      <c r="K3654" t="s">
        <v>31</v>
      </c>
      <c r="L3654" t="s">
        <v>2805</v>
      </c>
      <c r="N3654" t="str">
        <f t="shared" si="114"/>
        <v>LS239</v>
      </c>
      <c r="O3654">
        <f t="shared" si="115"/>
        <v>3657</v>
      </c>
    </row>
    <row r="3655" spans="1:15" x14ac:dyDescent="0.3">
      <c r="A3655">
        <v>3657</v>
      </c>
      <c r="C3655" t="s">
        <v>5330</v>
      </c>
      <c r="D3655" t="s">
        <v>5050</v>
      </c>
      <c r="E3655" t="s">
        <v>17642</v>
      </c>
      <c r="G3655" t="s">
        <v>31</v>
      </c>
      <c r="H3655" t="s">
        <v>31</v>
      </c>
      <c r="I3655" t="s">
        <v>2758</v>
      </c>
      <c r="J3655" t="s">
        <v>2758</v>
      </c>
      <c r="K3655" t="s">
        <v>31</v>
      </c>
      <c r="L3655" t="s">
        <v>2805</v>
      </c>
      <c r="N3655" t="str">
        <f t="shared" si="114"/>
        <v>WC360</v>
      </c>
      <c r="O3655">
        <f t="shared" si="115"/>
        <v>3657</v>
      </c>
    </row>
    <row r="3656" spans="1:15" x14ac:dyDescent="0.3">
      <c r="A3656">
        <v>3657</v>
      </c>
      <c r="C3656" t="s">
        <v>5331</v>
      </c>
      <c r="D3656" t="s">
        <v>5050</v>
      </c>
      <c r="E3656" t="s">
        <v>17642</v>
      </c>
      <c r="G3656" t="s">
        <v>31</v>
      </c>
      <c r="H3656" t="s">
        <v>31</v>
      </c>
      <c r="I3656" t="s">
        <v>2758</v>
      </c>
      <c r="J3656" t="s">
        <v>2758</v>
      </c>
      <c r="K3656" t="s">
        <v>31</v>
      </c>
      <c r="L3656" t="s">
        <v>2805</v>
      </c>
      <c r="N3656" t="str">
        <f t="shared" si="114"/>
        <v>LU610</v>
      </c>
      <c r="O3656">
        <f t="shared" si="115"/>
        <v>3657</v>
      </c>
    </row>
    <row r="3657" spans="1:15" x14ac:dyDescent="0.3">
      <c r="A3657">
        <v>3657</v>
      </c>
      <c r="C3657" t="s">
        <v>5332</v>
      </c>
      <c r="D3657" t="s">
        <v>5050</v>
      </c>
      <c r="E3657" t="s">
        <v>17642</v>
      </c>
      <c r="G3657" t="s">
        <v>31</v>
      </c>
      <c r="H3657" t="s">
        <v>31</v>
      </c>
      <c r="I3657" t="s">
        <v>2758</v>
      </c>
      <c r="J3657" t="s">
        <v>2758</v>
      </c>
      <c r="K3657" t="s">
        <v>31</v>
      </c>
      <c r="L3657" t="s">
        <v>2805</v>
      </c>
      <c r="N3657" t="str">
        <f t="shared" si="114"/>
        <v>WR378</v>
      </c>
      <c r="O3657">
        <f t="shared" si="115"/>
        <v>3657</v>
      </c>
    </row>
    <row r="3658" spans="1:15" x14ac:dyDescent="0.3">
      <c r="A3658">
        <v>3657</v>
      </c>
      <c r="C3658" t="s">
        <v>5333</v>
      </c>
      <c r="D3658" t="s">
        <v>5050</v>
      </c>
      <c r="E3658" t="s">
        <v>17642</v>
      </c>
      <c r="G3658" t="s">
        <v>31</v>
      </c>
      <c r="H3658" t="s">
        <v>31</v>
      </c>
      <c r="I3658" t="s">
        <v>2758</v>
      </c>
      <c r="J3658" t="s">
        <v>2758</v>
      </c>
      <c r="K3658" t="s">
        <v>31</v>
      </c>
      <c r="L3658" t="s">
        <v>2805</v>
      </c>
      <c r="N3658" t="str">
        <f t="shared" si="114"/>
        <v>WB364</v>
      </c>
      <c r="O3658">
        <f t="shared" si="115"/>
        <v>3657</v>
      </c>
    </row>
    <row r="3659" spans="1:15" x14ac:dyDescent="0.3">
      <c r="A3659">
        <v>3657</v>
      </c>
      <c r="C3659" t="s">
        <v>5334</v>
      </c>
      <c r="D3659" t="s">
        <v>5050</v>
      </c>
      <c r="E3659" t="s">
        <v>17642</v>
      </c>
      <c r="G3659" t="s">
        <v>31</v>
      </c>
      <c r="H3659" t="s">
        <v>31</v>
      </c>
      <c r="I3659" t="s">
        <v>2758</v>
      </c>
      <c r="J3659" t="s">
        <v>2758</v>
      </c>
      <c r="K3659" t="s">
        <v>31</v>
      </c>
      <c r="L3659" t="s">
        <v>2805</v>
      </c>
      <c r="N3659" t="str">
        <f t="shared" si="114"/>
        <v>LT894</v>
      </c>
      <c r="O3659">
        <f t="shared" si="115"/>
        <v>3657</v>
      </c>
    </row>
    <row r="3660" spans="1:15" x14ac:dyDescent="0.3">
      <c r="A3660">
        <v>3657</v>
      </c>
      <c r="C3660" t="s">
        <v>5335</v>
      </c>
      <c r="D3660" t="s">
        <v>5050</v>
      </c>
      <c r="E3660" t="s">
        <v>17642</v>
      </c>
      <c r="G3660" t="s">
        <v>31</v>
      </c>
      <c r="H3660" t="s">
        <v>31</v>
      </c>
      <c r="I3660" t="s">
        <v>2758</v>
      </c>
      <c r="J3660" t="s">
        <v>2758</v>
      </c>
      <c r="K3660" t="s">
        <v>31</v>
      </c>
      <c r="L3660" t="s">
        <v>2805</v>
      </c>
      <c r="N3660" t="str">
        <f t="shared" si="114"/>
        <v>WC361</v>
      </c>
      <c r="O3660">
        <f t="shared" si="115"/>
        <v>3657</v>
      </c>
    </row>
    <row r="3661" spans="1:15" x14ac:dyDescent="0.3">
      <c r="A3661">
        <v>3657</v>
      </c>
      <c r="C3661" t="s">
        <v>5336</v>
      </c>
      <c r="D3661" t="s">
        <v>5050</v>
      </c>
      <c r="E3661" t="s">
        <v>17642</v>
      </c>
      <c r="G3661" t="s">
        <v>31</v>
      </c>
      <c r="H3661" t="s">
        <v>31</v>
      </c>
      <c r="I3661" t="s">
        <v>2758</v>
      </c>
      <c r="J3661" t="s">
        <v>2758</v>
      </c>
      <c r="K3661" t="s">
        <v>31</v>
      </c>
      <c r="L3661" t="s">
        <v>2805</v>
      </c>
      <c r="N3661" t="str">
        <f t="shared" si="114"/>
        <v>LU799</v>
      </c>
      <c r="O3661">
        <f t="shared" si="115"/>
        <v>3657</v>
      </c>
    </row>
    <row r="3662" spans="1:15" x14ac:dyDescent="0.3">
      <c r="A3662">
        <v>3657</v>
      </c>
      <c r="C3662" t="s">
        <v>5337</v>
      </c>
      <c r="D3662" t="s">
        <v>5050</v>
      </c>
      <c r="E3662" t="s">
        <v>17642</v>
      </c>
      <c r="G3662" t="s">
        <v>31</v>
      </c>
      <c r="H3662" t="s">
        <v>31</v>
      </c>
      <c r="I3662" t="s">
        <v>2758</v>
      </c>
      <c r="J3662" t="s">
        <v>2758</v>
      </c>
      <c r="K3662" t="s">
        <v>31</v>
      </c>
      <c r="L3662" t="s">
        <v>2805</v>
      </c>
      <c r="N3662" t="str">
        <f t="shared" si="114"/>
        <v>WC362</v>
      </c>
      <c r="O3662">
        <f t="shared" si="115"/>
        <v>3657</v>
      </c>
    </row>
    <row r="3663" spans="1:15" x14ac:dyDescent="0.3">
      <c r="A3663">
        <v>3657</v>
      </c>
      <c r="C3663" t="s">
        <v>5338</v>
      </c>
      <c r="D3663" t="s">
        <v>5050</v>
      </c>
      <c r="E3663" t="s">
        <v>17642</v>
      </c>
      <c r="G3663" t="s">
        <v>31</v>
      </c>
      <c r="H3663" t="s">
        <v>31</v>
      </c>
      <c r="I3663" t="s">
        <v>2758</v>
      </c>
      <c r="J3663" t="s">
        <v>2758</v>
      </c>
      <c r="K3663" t="s">
        <v>31</v>
      </c>
      <c r="L3663" t="s">
        <v>2805</v>
      </c>
      <c r="N3663" t="str">
        <f t="shared" si="114"/>
        <v>WC363</v>
      </c>
      <c r="O3663">
        <f t="shared" si="115"/>
        <v>3657</v>
      </c>
    </row>
    <row r="3664" spans="1:15" x14ac:dyDescent="0.3">
      <c r="A3664">
        <v>3657</v>
      </c>
      <c r="C3664" t="s">
        <v>5339</v>
      </c>
      <c r="D3664" t="s">
        <v>5050</v>
      </c>
      <c r="E3664" t="s">
        <v>17642</v>
      </c>
      <c r="G3664" t="s">
        <v>31</v>
      </c>
      <c r="H3664" t="s">
        <v>31</v>
      </c>
      <c r="I3664" t="s">
        <v>2758</v>
      </c>
      <c r="J3664" t="s">
        <v>2758</v>
      </c>
      <c r="K3664" t="s">
        <v>31</v>
      </c>
      <c r="L3664" t="s">
        <v>2805</v>
      </c>
      <c r="N3664" t="str">
        <f t="shared" si="114"/>
        <v>CQ025</v>
      </c>
      <c r="O3664">
        <f t="shared" si="115"/>
        <v>3657</v>
      </c>
    </row>
    <row r="3665" spans="1:15" x14ac:dyDescent="0.3">
      <c r="A3665">
        <v>3657</v>
      </c>
      <c r="C3665" t="s">
        <v>5340</v>
      </c>
      <c r="D3665" t="s">
        <v>5050</v>
      </c>
      <c r="E3665" t="s">
        <v>17642</v>
      </c>
      <c r="G3665" t="s">
        <v>31</v>
      </c>
      <c r="H3665" t="s">
        <v>31</v>
      </c>
      <c r="I3665" t="s">
        <v>2758</v>
      </c>
      <c r="J3665" t="s">
        <v>2758</v>
      </c>
      <c r="K3665" t="s">
        <v>31</v>
      </c>
      <c r="L3665" t="s">
        <v>2805</v>
      </c>
      <c r="N3665" t="str">
        <f t="shared" si="114"/>
        <v>LS992</v>
      </c>
      <c r="O3665">
        <f t="shared" si="115"/>
        <v>3657</v>
      </c>
    </row>
    <row r="3666" spans="1:15" x14ac:dyDescent="0.3">
      <c r="A3666">
        <v>3657</v>
      </c>
      <c r="C3666" t="s">
        <v>5341</v>
      </c>
      <c r="D3666" t="s">
        <v>5050</v>
      </c>
      <c r="E3666" t="s">
        <v>17642</v>
      </c>
      <c r="G3666" t="s">
        <v>31</v>
      </c>
      <c r="H3666" t="s">
        <v>31</v>
      </c>
      <c r="I3666" t="s">
        <v>2758</v>
      </c>
      <c r="J3666" t="s">
        <v>2758</v>
      </c>
      <c r="K3666" t="s">
        <v>31</v>
      </c>
      <c r="L3666" t="s">
        <v>2805</v>
      </c>
      <c r="N3666" t="str">
        <f t="shared" si="114"/>
        <v>WC364</v>
      </c>
      <c r="O3666">
        <f t="shared" si="115"/>
        <v>3657</v>
      </c>
    </row>
    <row r="3667" spans="1:15" x14ac:dyDescent="0.3">
      <c r="A3667">
        <v>3657</v>
      </c>
      <c r="C3667" t="s">
        <v>5342</v>
      </c>
      <c r="D3667" t="s">
        <v>5050</v>
      </c>
      <c r="E3667" t="s">
        <v>17642</v>
      </c>
      <c r="G3667" t="s">
        <v>31</v>
      </c>
      <c r="H3667" t="s">
        <v>31</v>
      </c>
      <c r="I3667" t="s">
        <v>2758</v>
      </c>
      <c r="J3667" t="s">
        <v>2758</v>
      </c>
      <c r="K3667" t="s">
        <v>31</v>
      </c>
      <c r="L3667" t="s">
        <v>2805</v>
      </c>
      <c r="N3667" t="str">
        <f t="shared" si="114"/>
        <v>WP985</v>
      </c>
      <c r="O3667">
        <f t="shared" si="115"/>
        <v>3657</v>
      </c>
    </row>
    <row r="3668" spans="1:15" x14ac:dyDescent="0.3">
      <c r="A3668">
        <v>3657</v>
      </c>
      <c r="C3668" t="s">
        <v>5343</v>
      </c>
      <c r="D3668" t="s">
        <v>5050</v>
      </c>
      <c r="E3668" t="s">
        <v>17642</v>
      </c>
      <c r="G3668" t="s">
        <v>31</v>
      </c>
      <c r="H3668" t="s">
        <v>31</v>
      </c>
      <c r="I3668" t="s">
        <v>2758</v>
      </c>
      <c r="J3668" t="s">
        <v>2758</v>
      </c>
      <c r="K3668" t="s">
        <v>31</v>
      </c>
      <c r="L3668" t="s">
        <v>2805</v>
      </c>
      <c r="N3668" t="str">
        <f t="shared" si="114"/>
        <v>LS282</v>
      </c>
      <c r="O3668">
        <f t="shared" si="115"/>
        <v>3657</v>
      </c>
    </row>
    <row r="3669" spans="1:15" x14ac:dyDescent="0.3">
      <c r="A3669">
        <v>3657</v>
      </c>
      <c r="C3669" t="s">
        <v>5344</v>
      </c>
      <c r="D3669" t="s">
        <v>5050</v>
      </c>
      <c r="E3669" t="s">
        <v>17642</v>
      </c>
      <c r="G3669" t="s">
        <v>31</v>
      </c>
      <c r="H3669" t="s">
        <v>31</v>
      </c>
      <c r="I3669" t="s">
        <v>2758</v>
      </c>
      <c r="J3669" t="s">
        <v>2758</v>
      </c>
      <c r="K3669" t="s">
        <v>31</v>
      </c>
      <c r="L3669" t="s">
        <v>2805</v>
      </c>
      <c r="N3669" t="str">
        <f t="shared" si="114"/>
        <v>LS993</v>
      </c>
      <c r="O3669">
        <f t="shared" si="115"/>
        <v>3657</v>
      </c>
    </row>
    <row r="3670" spans="1:15" x14ac:dyDescent="0.3">
      <c r="A3670">
        <v>3657</v>
      </c>
      <c r="C3670" t="s">
        <v>5345</v>
      </c>
      <c r="D3670" t="s">
        <v>5050</v>
      </c>
      <c r="E3670" t="s">
        <v>17642</v>
      </c>
      <c r="G3670" t="s">
        <v>31</v>
      </c>
      <c r="H3670" t="s">
        <v>31</v>
      </c>
      <c r="I3670" t="s">
        <v>2758</v>
      </c>
      <c r="J3670" t="s">
        <v>2758</v>
      </c>
      <c r="K3670" t="s">
        <v>31</v>
      </c>
      <c r="L3670" t="s">
        <v>2805</v>
      </c>
      <c r="N3670" t="str">
        <f t="shared" si="114"/>
        <v>LS994</v>
      </c>
      <c r="O3670">
        <f t="shared" si="115"/>
        <v>3657</v>
      </c>
    </row>
    <row r="3671" spans="1:15" x14ac:dyDescent="0.3">
      <c r="A3671">
        <v>3657</v>
      </c>
      <c r="C3671" t="s">
        <v>5346</v>
      </c>
      <c r="D3671" t="s">
        <v>5050</v>
      </c>
      <c r="E3671" t="s">
        <v>17642</v>
      </c>
      <c r="G3671" t="s">
        <v>31</v>
      </c>
      <c r="H3671" t="s">
        <v>31</v>
      </c>
      <c r="I3671" t="s">
        <v>2758</v>
      </c>
      <c r="J3671" t="s">
        <v>2758</v>
      </c>
      <c r="K3671" t="s">
        <v>31</v>
      </c>
      <c r="L3671" t="s">
        <v>2805</v>
      </c>
      <c r="N3671" t="str">
        <f t="shared" si="114"/>
        <v>WC365</v>
      </c>
      <c r="O3671">
        <f t="shared" si="115"/>
        <v>3657</v>
      </c>
    </row>
    <row r="3672" spans="1:15" x14ac:dyDescent="0.3">
      <c r="A3672">
        <v>3657</v>
      </c>
      <c r="C3672" t="s">
        <v>5347</v>
      </c>
      <c r="D3672" t="s">
        <v>5050</v>
      </c>
      <c r="E3672" t="s">
        <v>17642</v>
      </c>
      <c r="G3672" t="s">
        <v>31</v>
      </c>
      <c r="H3672" t="s">
        <v>31</v>
      </c>
      <c r="I3672" t="s">
        <v>2758</v>
      </c>
      <c r="J3672" t="s">
        <v>2758</v>
      </c>
      <c r="K3672" t="s">
        <v>31</v>
      </c>
      <c r="L3672" t="s">
        <v>2805</v>
      </c>
      <c r="N3672" t="str">
        <f t="shared" si="114"/>
        <v>LT737</v>
      </c>
      <c r="O3672">
        <f t="shared" si="115"/>
        <v>3657</v>
      </c>
    </row>
    <row r="3673" spans="1:15" x14ac:dyDescent="0.3">
      <c r="A3673">
        <v>3657</v>
      </c>
      <c r="C3673" t="s">
        <v>5348</v>
      </c>
      <c r="D3673" t="s">
        <v>5050</v>
      </c>
      <c r="E3673" t="s">
        <v>17642</v>
      </c>
      <c r="G3673" t="s">
        <v>31</v>
      </c>
      <c r="H3673" t="s">
        <v>31</v>
      </c>
      <c r="I3673" t="s">
        <v>2758</v>
      </c>
      <c r="J3673" t="s">
        <v>2758</v>
      </c>
      <c r="K3673" t="s">
        <v>31</v>
      </c>
      <c r="L3673" t="s">
        <v>2805</v>
      </c>
      <c r="N3673" t="str">
        <f t="shared" si="114"/>
        <v>WC103</v>
      </c>
      <c r="O3673">
        <f t="shared" si="115"/>
        <v>3657</v>
      </c>
    </row>
    <row r="3674" spans="1:15" x14ac:dyDescent="0.3">
      <c r="A3674">
        <v>3657</v>
      </c>
      <c r="C3674" t="s">
        <v>5349</v>
      </c>
      <c r="D3674" t="s">
        <v>5050</v>
      </c>
      <c r="E3674" t="s">
        <v>17642</v>
      </c>
      <c r="G3674" t="s">
        <v>31</v>
      </c>
      <c r="H3674" t="s">
        <v>31</v>
      </c>
      <c r="I3674" t="s">
        <v>2758</v>
      </c>
      <c r="J3674" t="s">
        <v>2758</v>
      </c>
      <c r="K3674" t="s">
        <v>31</v>
      </c>
      <c r="L3674" t="s">
        <v>2805</v>
      </c>
      <c r="N3674" t="str">
        <f t="shared" si="114"/>
        <v>WC367</v>
      </c>
      <c r="O3674">
        <f t="shared" si="115"/>
        <v>3657</v>
      </c>
    </row>
    <row r="3675" spans="1:15" x14ac:dyDescent="0.3">
      <c r="A3675">
        <v>3657</v>
      </c>
      <c r="C3675" t="s">
        <v>5350</v>
      </c>
      <c r="D3675" t="s">
        <v>5050</v>
      </c>
      <c r="E3675" t="s">
        <v>17642</v>
      </c>
      <c r="G3675" t="s">
        <v>31</v>
      </c>
      <c r="H3675" t="s">
        <v>31</v>
      </c>
      <c r="I3675" t="s">
        <v>2758</v>
      </c>
      <c r="J3675" t="s">
        <v>2758</v>
      </c>
      <c r="K3675" t="s">
        <v>31</v>
      </c>
      <c r="L3675" t="s">
        <v>2805</v>
      </c>
      <c r="N3675" t="str">
        <f t="shared" si="114"/>
        <v>WE050</v>
      </c>
      <c r="O3675">
        <f t="shared" si="115"/>
        <v>3657</v>
      </c>
    </row>
    <row r="3676" spans="1:15" x14ac:dyDescent="0.3">
      <c r="A3676">
        <v>3657</v>
      </c>
      <c r="C3676" t="s">
        <v>5351</v>
      </c>
      <c r="D3676" t="s">
        <v>5050</v>
      </c>
      <c r="E3676" t="s">
        <v>17642</v>
      </c>
      <c r="G3676" t="s">
        <v>31</v>
      </c>
      <c r="H3676" t="s">
        <v>31</v>
      </c>
      <c r="I3676" t="s">
        <v>2758</v>
      </c>
      <c r="J3676" t="s">
        <v>2758</v>
      </c>
      <c r="K3676" t="s">
        <v>31</v>
      </c>
      <c r="L3676" t="s">
        <v>2805</v>
      </c>
      <c r="N3676" t="str">
        <f t="shared" si="114"/>
        <v>WC368</v>
      </c>
      <c r="O3676">
        <f t="shared" si="115"/>
        <v>3657</v>
      </c>
    </row>
    <row r="3677" spans="1:15" x14ac:dyDescent="0.3">
      <c r="A3677">
        <v>3657</v>
      </c>
      <c r="C3677" t="s">
        <v>5352</v>
      </c>
      <c r="D3677" t="s">
        <v>5050</v>
      </c>
      <c r="E3677" t="s">
        <v>17642</v>
      </c>
      <c r="G3677" t="s">
        <v>31</v>
      </c>
      <c r="H3677" t="s">
        <v>31</v>
      </c>
      <c r="I3677" t="s">
        <v>2758</v>
      </c>
      <c r="J3677" t="s">
        <v>2758</v>
      </c>
      <c r="K3677" t="s">
        <v>31</v>
      </c>
      <c r="L3677" t="s">
        <v>2805</v>
      </c>
      <c r="N3677" t="str">
        <f t="shared" si="114"/>
        <v>WC369</v>
      </c>
      <c r="O3677">
        <f t="shared" si="115"/>
        <v>3657</v>
      </c>
    </row>
    <row r="3678" spans="1:15" x14ac:dyDescent="0.3">
      <c r="A3678">
        <v>3657</v>
      </c>
      <c r="C3678" t="s">
        <v>5353</v>
      </c>
      <c r="D3678" t="s">
        <v>5050</v>
      </c>
      <c r="E3678" t="s">
        <v>17642</v>
      </c>
      <c r="G3678" t="s">
        <v>31</v>
      </c>
      <c r="H3678" t="s">
        <v>31</v>
      </c>
      <c r="I3678" t="s">
        <v>2758</v>
      </c>
      <c r="J3678" t="s">
        <v>2758</v>
      </c>
      <c r="K3678" t="s">
        <v>31</v>
      </c>
      <c r="L3678" t="s">
        <v>2805</v>
      </c>
      <c r="N3678" t="str">
        <f t="shared" si="114"/>
        <v>LS995</v>
      </c>
      <c r="O3678">
        <f t="shared" si="115"/>
        <v>3657</v>
      </c>
    </row>
    <row r="3679" spans="1:15" x14ac:dyDescent="0.3">
      <c r="A3679">
        <v>3657</v>
      </c>
      <c r="C3679" t="s">
        <v>5354</v>
      </c>
      <c r="D3679" t="s">
        <v>5050</v>
      </c>
      <c r="E3679" t="s">
        <v>17642</v>
      </c>
      <c r="G3679" t="s">
        <v>31</v>
      </c>
      <c r="H3679" t="s">
        <v>31</v>
      </c>
      <c r="I3679" t="s">
        <v>2758</v>
      </c>
      <c r="J3679" t="s">
        <v>2758</v>
      </c>
      <c r="K3679" t="s">
        <v>31</v>
      </c>
      <c r="L3679" t="s">
        <v>2805</v>
      </c>
      <c r="N3679" t="str">
        <f t="shared" si="114"/>
        <v>LS996</v>
      </c>
      <c r="O3679">
        <f t="shared" si="115"/>
        <v>3657</v>
      </c>
    </row>
    <row r="3680" spans="1:15" x14ac:dyDescent="0.3">
      <c r="A3680">
        <v>3657</v>
      </c>
      <c r="C3680" t="s">
        <v>5355</v>
      </c>
      <c r="D3680" t="s">
        <v>5050</v>
      </c>
      <c r="E3680" t="s">
        <v>17642</v>
      </c>
      <c r="G3680" t="s">
        <v>31</v>
      </c>
      <c r="H3680" t="s">
        <v>31</v>
      </c>
      <c r="I3680" t="s">
        <v>2758</v>
      </c>
      <c r="J3680" t="s">
        <v>2758</v>
      </c>
      <c r="K3680" t="s">
        <v>31</v>
      </c>
      <c r="L3680" t="s">
        <v>2805</v>
      </c>
      <c r="N3680" t="str">
        <f t="shared" si="114"/>
        <v>CQ026</v>
      </c>
      <c r="O3680">
        <f t="shared" si="115"/>
        <v>3657</v>
      </c>
    </row>
    <row r="3681" spans="1:15" x14ac:dyDescent="0.3">
      <c r="A3681">
        <v>3657</v>
      </c>
      <c r="C3681" t="s">
        <v>5356</v>
      </c>
      <c r="D3681" t="s">
        <v>5050</v>
      </c>
      <c r="E3681" t="s">
        <v>17642</v>
      </c>
      <c r="G3681" t="s">
        <v>31</v>
      </c>
      <c r="H3681" t="s">
        <v>31</v>
      </c>
      <c r="I3681" t="s">
        <v>2758</v>
      </c>
      <c r="J3681" t="s">
        <v>2758</v>
      </c>
      <c r="K3681" t="s">
        <v>31</v>
      </c>
      <c r="L3681" t="s">
        <v>2805</v>
      </c>
      <c r="N3681" t="str">
        <f t="shared" si="114"/>
        <v>LT895</v>
      </c>
      <c r="O3681">
        <f t="shared" si="115"/>
        <v>3657</v>
      </c>
    </row>
    <row r="3682" spans="1:15" x14ac:dyDescent="0.3">
      <c r="A3682">
        <v>3657</v>
      </c>
      <c r="C3682" t="s">
        <v>5357</v>
      </c>
      <c r="D3682" t="s">
        <v>5050</v>
      </c>
      <c r="E3682" t="s">
        <v>17642</v>
      </c>
      <c r="G3682" t="s">
        <v>31</v>
      </c>
      <c r="H3682" t="s">
        <v>31</v>
      </c>
      <c r="I3682" t="s">
        <v>2758</v>
      </c>
      <c r="J3682" t="s">
        <v>2758</v>
      </c>
      <c r="K3682" t="s">
        <v>31</v>
      </c>
      <c r="L3682" t="s">
        <v>2805</v>
      </c>
      <c r="N3682" t="str">
        <f t="shared" si="114"/>
        <v>WZ216</v>
      </c>
      <c r="O3682">
        <f t="shared" si="115"/>
        <v>3657</v>
      </c>
    </row>
    <row r="3683" spans="1:15" x14ac:dyDescent="0.3">
      <c r="A3683">
        <v>3657</v>
      </c>
      <c r="C3683" t="s">
        <v>5358</v>
      </c>
      <c r="D3683" t="s">
        <v>5050</v>
      </c>
      <c r="E3683" t="s">
        <v>17642</v>
      </c>
      <c r="G3683" t="s">
        <v>31</v>
      </c>
      <c r="H3683" t="s">
        <v>31</v>
      </c>
      <c r="I3683" t="s">
        <v>2758</v>
      </c>
      <c r="J3683" t="s">
        <v>2758</v>
      </c>
      <c r="K3683" t="s">
        <v>31</v>
      </c>
      <c r="L3683" t="s">
        <v>2805</v>
      </c>
      <c r="N3683" t="str">
        <f t="shared" si="114"/>
        <v>WZ232</v>
      </c>
      <c r="O3683">
        <f t="shared" si="115"/>
        <v>3657</v>
      </c>
    </row>
    <row r="3684" spans="1:15" x14ac:dyDescent="0.3">
      <c r="A3684">
        <v>3657</v>
      </c>
      <c r="C3684" t="s">
        <v>5359</v>
      </c>
      <c r="D3684" t="s">
        <v>5050</v>
      </c>
      <c r="E3684" t="s">
        <v>17642</v>
      </c>
      <c r="G3684" t="s">
        <v>31</v>
      </c>
      <c r="H3684" t="s">
        <v>31</v>
      </c>
      <c r="I3684" t="s">
        <v>2758</v>
      </c>
      <c r="J3684" t="s">
        <v>2758</v>
      </c>
      <c r="K3684" t="s">
        <v>31</v>
      </c>
      <c r="L3684" t="s">
        <v>2805</v>
      </c>
      <c r="N3684" t="str">
        <f t="shared" si="114"/>
        <v>WZ668</v>
      </c>
      <c r="O3684">
        <f t="shared" si="115"/>
        <v>3657</v>
      </c>
    </row>
    <row r="3685" spans="1:15" x14ac:dyDescent="0.3">
      <c r="A3685">
        <v>3657</v>
      </c>
      <c r="C3685" t="s">
        <v>5360</v>
      </c>
      <c r="D3685" t="s">
        <v>5050</v>
      </c>
      <c r="E3685" t="s">
        <v>17642</v>
      </c>
      <c r="G3685" t="s">
        <v>31</v>
      </c>
      <c r="H3685" t="s">
        <v>31</v>
      </c>
      <c r="I3685" t="s">
        <v>2758</v>
      </c>
      <c r="J3685" t="s">
        <v>2758</v>
      </c>
      <c r="K3685" t="s">
        <v>31</v>
      </c>
      <c r="L3685" t="s">
        <v>2805</v>
      </c>
      <c r="N3685" t="str">
        <f t="shared" si="114"/>
        <v>WC913</v>
      </c>
      <c r="O3685">
        <f t="shared" si="115"/>
        <v>3657</v>
      </c>
    </row>
    <row r="3686" spans="1:15" x14ac:dyDescent="0.3">
      <c r="A3686">
        <v>3657</v>
      </c>
      <c r="C3686" t="s">
        <v>5361</v>
      </c>
      <c r="D3686" t="s">
        <v>5050</v>
      </c>
      <c r="E3686" t="s">
        <v>17642</v>
      </c>
      <c r="G3686" t="s">
        <v>31</v>
      </c>
      <c r="H3686" t="s">
        <v>31</v>
      </c>
      <c r="I3686" t="s">
        <v>2758</v>
      </c>
      <c r="J3686" t="s">
        <v>2758</v>
      </c>
      <c r="K3686" t="s">
        <v>31</v>
      </c>
      <c r="L3686" t="s">
        <v>2805</v>
      </c>
      <c r="N3686" t="str">
        <f t="shared" si="114"/>
        <v>LV452</v>
      </c>
      <c r="O3686">
        <f t="shared" si="115"/>
        <v>3657</v>
      </c>
    </row>
    <row r="3687" spans="1:15" x14ac:dyDescent="0.3">
      <c r="A3687">
        <v>3657</v>
      </c>
      <c r="C3687" t="s">
        <v>5362</v>
      </c>
      <c r="D3687" t="s">
        <v>5050</v>
      </c>
      <c r="E3687" t="s">
        <v>17642</v>
      </c>
      <c r="G3687" t="s">
        <v>31</v>
      </c>
      <c r="H3687" t="s">
        <v>31</v>
      </c>
      <c r="I3687" t="s">
        <v>2758</v>
      </c>
      <c r="J3687" t="s">
        <v>2758</v>
      </c>
      <c r="K3687" t="s">
        <v>31</v>
      </c>
      <c r="L3687" t="s">
        <v>2805</v>
      </c>
      <c r="N3687" t="str">
        <f t="shared" si="114"/>
        <v>WC371</v>
      </c>
      <c r="O3687">
        <f t="shared" si="115"/>
        <v>3657</v>
      </c>
    </row>
    <row r="3688" spans="1:15" x14ac:dyDescent="0.3">
      <c r="A3688">
        <v>3657</v>
      </c>
      <c r="C3688" t="s">
        <v>5363</v>
      </c>
      <c r="D3688" t="s">
        <v>5050</v>
      </c>
      <c r="E3688" t="s">
        <v>17642</v>
      </c>
      <c r="G3688" t="s">
        <v>31</v>
      </c>
      <c r="H3688" t="s">
        <v>31</v>
      </c>
      <c r="I3688" t="s">
        <v>2758</v>
      </c>
      <c r="J3688" t="s">
        <v>2758</v>
      </c>
      <c r="K3688" t="s">
        <v>31</v>
      </c>
      <c r="L3688" t="s">
        <v>2805</v>
      </c>
      <c r="N3688" t="str">
        <f t="shared" si="114"/>
        <v>WC372</v>
      </c>
      <c r="O3688">
        <f t="shared" si="115"/>
        <v>3657</v>
      </c>
    </row>
    <row r="3689" spans="1:15" x14ac:dyDescent="0.3">
      <c r="A3689">
        <v>3657</v>
      </c>
      <c r="C3689" t="s">
        <v>5364</v>
      </c>
      <c r="D3689" t="s">
        <v>5050</v>
      </c>
      <c r="E3689" t="s">
        <v>17642</v>
      </c>
      <c r="G3689" t="s">
        <v>31</v>
      </c>
      <c r="H3689" t="s">
        <v>31</v>
      </c>
      <c r="I3689" t="s">
        <v>2758</v>
      </c>
      <c r="J3689" t="s">
        <v>2758</v>
      </c>
      <c r="K3689" t="s">
        <v>31</v>
      </c>
      <c r="L3689" t="s">
        <v>2805</v>
      </c>
      <c r="N3689" t="str">
        <f t="shared" si="114"/>
        <v>WB428</v>
      </c>
      <c r="O3689">
        <f t="shared" si="115"/>
        <v>3657</v>
      </c>
    </row>
    <row r="3690" spans="1:15" x14ac:dyDescent="0.3">
      <c r="A3690">
        <v>3657</v>
      </c>
      <c r="C3690" t="s">
        <v>5365</v>
      </c>
      <c r="D3690" t="s">
        <v>5050</v>
      </c>
      <c r="E3690" t="s">
        <v>17642</v>
      </c>
      <c r="G3690" t="s">
        <v>31</v>
      </c>
      <c r="H3690" t="s">
        <v>31</v>
      </c>
      <c r="I3690" t="s">
        <v>2758</v>
      </c>
      <c r="J3690" t="s">
        <v>2758</v>
      </c>
      <c r="K3690" t="s">
        <v>31</v>
      </c>
      <c r="L3690" t="s">
        <v>2805</v>
      </c>
      <c r="N3690" t="str">
        <f t="shared" si="114"/>
        <v>WC373</v>
      </c>
      <c r="O3690">
        <f t="shared" si="115"/>
        <v>3657</v>
      </c>
    </row>
    <row r="3691" spans="1:15" x14ac:dyDescent="0.3">
      <c r="A3691">
        <v>3657</v>
      </c>
      <c r="C3691" t="s">
        <v>5366</v>
      </c>
      <c r="D3691" t="s">
        <v>5050</v>
      </c>
      <c r="E3691" t="s">
        <v>17642</v>
      </c>
      <c r="G3691" t="s">
        <v>31</v>
      </c>
      <c r="H3691" t="s">
        <v>31</v>
      </c>
      <c r="I3691" t="s">
        <v>2758</v>
      </c>
      <c r="J3691" t="s">
        <v>2758</v>
      </c>
      <c r="K3691" t="s">
        <v>31</v>
      </c>
      <c r="L3691" t="s">
        <v>2805</v>
      </c>
      <c r="N3691" t="str">
        <f t="shared" si="114"/>
        <v>WC374</v>
      </c>
      <c r="O3691">
        <f t="shared" si="115"/>
        <v>3657</v>
      </c>
    </row>
    <row r="3692" spans="1:15" x14ac:dyDescent="0.3">
      <c r="A3692">
        <v>3657</v>
      </c>
      <c r="C3692" t="s">
        <v>5367</v>
      </c>
      <c r="D3692" t="s">
        <v>5050</v>
      </c>
      <c r="E3692" t="s">
        <v>17642</v>
      </c>
      <c r="G3692" t="s">
        <v>31</v>
      </c>
      <c r="H3692" t="s">
        <v>31</v>
      </c>
      <c r="I3692" t="s">
        <v>2758</v>
      </c>
      <c r="J3692" t="s">
        <v>2758</v>
      </c>
      <c r="K3692" t="s">
        <v>31</v>
      </c>
      <c r="L3692" t="s">
        <v>2805</v>
      </c>
      <c r="N3692" t="str">
        <f t="shared" si="114"/>
        <v>LS997</v>
      </c>
      <c r="O3692">
        <f t="shared" si="115"/>
        <v>3657</v>
      </c>
    </row>
    <row r="3693" spans="1:15" x14ac:dyDescent="0.3">
      <c r="A3693">
        <v>3657</v>
      </c>
      <c r="C3693" t="s">
        <v>5368</v>
      </c>
      <c r="D3693" t="s">
        <v>5050</v>
      </c>
      <c r="E3693" t="s">
        <v>17642</v>
      </c>
      <c r="G3693" t="s">
        <v>31</v>
      </c>
      <c r="H3693" t="s">
        <v>31</v>
      </c>
      <c r="I3693" t="s">
        <v>2758</v>
      </c>
      <c r="J3693" t="s">
        <v>2758</v>
      </c>
      <c r="K3693" t="s">
        <v>31</v>
      </c>
      <c r="L3693" t="s">
        <v>2805</v>
      </c>
      <c r="N3693" t="str">
        <f t="shared" si="114"/>
        <v>LS522</v>
      </c>
      <c r="O3693">
        <f t="shared" si="115"/>
        <v>3657</v>
      </c>
    </row>
    <row r="3694" spans="1:15" x14ac:dyDescent="0.3">
      <c r="A3694">
        <v>3657</v>
      </c>
      <c r="C3694" t="s">
        <v>5369</v>
      </c>
      <c r="D3694" t="s">
        <v>5050</v>
      </c>
      <c r="E3694" t="s">
        <v>17642</v>
      </c>
      <c r="G3694" t="s">
        <v>31</v>
      </c>
      <c r="H3694" t="s">
        <v>31</v>
      </c>
      <c r="I3694" t="s">
        <v>2758</v>
      </c>
      <c r="J3694" t="s">
        <v>2758</v>
      </c>
      <c r="K3694" t="s">
        <v>31</v>
      </c>
      <c r="L3694" t="s">
        <v>2805</v>
      </c>
      <c r="N3694" t="str">
        <f t="shared" si="114"/>
        <v>WC375</v>
      </c>
      <c r="O3694">
        <f t="shared" si="115"/>
        <v>3657</v>
      </c>
    </row>
    <row r="3695" spans="1:15" x14ac:dyDescent="0.3">
      <c r="A3695">
        <v>3657</v>
      </c>
      <c r="C3695" t="s">
        <v>5370</v>
      </c>
      <c r="D3695" t="s">
        <v>5050</v>
      </c>
      <c r="E3695" t="s">
        <v>17642</v>
      </c>
      <c r="G3695" t="s">
        <v>31</v>
      </c>
      <c r="H3695" t="s">
        <v>31</v>
      </c>
      <c r="I3695" t="s">
        <v>2758</v>
      </c>
      <c r="J3695" t="s">
        <v>2758</v>
      </c>
      <c r="K3695" t="s">
        <v>31</v>
      </c>
      <c r="L3695" t="s">
        <v>2805</v>
      </c>
      <c r="N3695" t="str">
        <f t="shared" si="114"/>
        <v>WC595</v>
      </c>
      <c r="O3695">
        <f t="shared" si="115"/>
        <v>3657</v>
      </c>
    </row>
    <row r="3696" spans="1:15" x14ac:dyDescent="0.3">
      <c r="A3696">
        <v>3657</v>
      </c>
      <c r="C3696" t="s">
        <v>5371</v>
      </c>
      <c r="D3696" t="s">
        <v>5050</v>
      </c>
      <c r="E3696" t="s">
        <v>17642</v>
      </c>
      <c r="G3696" t="s">
        <v>31</v>
      </c>
      <c r="H3696" t="s">
        <v>31</v>
      </c>
      <c r="I3696" t="s">
        <v>2758</v>
      </c>
      <c r="J3696" t="s">
        <v>2758</v>
      </c>
      <c r="K3696" t="s">
        <v>31</v>
      </c>
      <c r="L3696" t="s">
        <v>2805</v>
      </c>
      <c r="N3696" t="str">
        <f t="shared" si="114"/>
        <v>LS998</v>
      </c>
      <c r="O3696">
        <f t="shared" si="115"/>
        <v>3657</v>
      </c>
    </row>
    <row r="3697" spans="1:15" x14ac:dyDescent="0.3">
      <c r="A3697">
        <v>3657</v>
      </c>
      <c r="C3697" t="s">
        <v>5372</v>
      </c>
      <c r="D3697" t="s">
        <v>5050</v>
      </c>
      <c r="E3697" t="s">
        <v>17642</v>
      </c>
      <c r="G3697" t="s">
        <v>31</v>
      </c>
      <c r="H3697" t="s">
        <v>31</v>
      </c>
      <c r="I3697" t="s">
        <v>2758</v>
      </c>
      <c r="J3697" t="s">
        <v>2758</v>
      </c>
      <c r="K3697" t="s">
        <v>31</v>
      </c>
      <c r="L3697" t="s">
        <v>2805</v>
      </c>
      <c r="N3697" t="str">
        <f t="shared" si="114"/>
        <v>LS426</v>
      </c>
      <c r="O3697">
        <f t="shared" si="115"/>
        <v>3657</v>
      </c>
    </row>
    <row r="3698" spans="1:15" x14ac:dyDescent="0.3">
      <c r="A3698">
        <v>3657</v>
      </c>
      <c r="C3698" t="s">
        <v>5373</v>
      </c>
      <c r="D3698" t="s">
        <v>5050</v>
      </c>
      <c r="E3698" t="s">
        <v>17642</v>
      </c>
      <c r="G3698" t="s">
        <v>31</v>
      </c>
      <c r="H3698" t="s">
        <v>31</v>
      </c>
      <c r="I3698" t="s">
        <v>2758</v>
      </c>
      <c r="J3698" t="s">
        <v>2758</v>
      </c>
      <c r="K3698" t="s">
        <v>31</v>
      </c>
      <c r="L3698" t="s">
        <v>2805</v>
      </c>
      <c r="N3698" t="str">
        <f t="shared" si="114"/>
        <v>WC376</v>
      </c>
      <c r="O3698">
        <f t="shared" si="115"/>
        <v>3657</v>
      </c>
    </row>
    <row r="3699" spans="1:15" x14ac:dyDescent="0.3">
      <c r="A3699">
        <v>3657</v>
      </c>
      <c r="C3699" t="s">
        <v>5374</v>
      </c>
      <c r="D3699" t="s">
        <v>5050</v>
      </c>
      <c r="E3699" t="s">
        <v>17642</v>
      </c>
      <c r="G3699" t="s">
        <v>31</v>
      </c>
      <c r="H3699" t="s">
        <v>31</v>
      </c>
      <c r="I3699" t="s">
        <v>2758</v>
      </c>
      <c r="J3699" t="s">
        <v>2758</v>
      </c>
      <c r="K3699" t="s">
        <v>31</v>
      </c>
      <c r="L3699" t="s">
        <v>2805</v>
      </c>
      <c r="N3699" t="str">
        <f t="shared" si="114"/>
        <v>LS999</v>
      </c>
      <c r="O3699">
        <f t="shared" si="115"/>
        <v>3657</v>
      </c>
    </row>
    <row r="3700" spans="1:15" x14ac:dyDescent="0.3">
      <c r="A3700">
        <v>3657</v>
      </c>
      <c r="C3700" t="s">
        <v>5375</v>
      </c>
      <c r="D3700" t="s">
        <v>5050</v>
      </c>
      <c r="E3700" t="s">
        <v>17642</v>
      </c>
      <c r="G3700" t="s">
        <v>31</v>
      </c>
      <c r="H3700" t="s">
        <v>31</v>
      </c>
      <c r="I3700" t="s">
        <v>2758</v>
      </c>
      <c r="J3700" t="s">
        <v>2758</v>
      </c>
      <c r="K3700" t="s">
        <v>31</v>
      </c>
      <c r="L3700" t="s">
        <v>2805</v>
      </c>
      <c r="N3700" t="str">
        <f t="shared" si="114"/>
        <v>WC377</v>
      </c>
      <c r="O3700">
        <f t="shared" si="115"/>
        <v>3657</v>
      </c>
    </row>
    <row r="3701" spans="1:15" x14ac:dyDescent="0.3">
      <c r="A3701">
        <v>3657</v>
      </c>
      <c r="C3701" t="s">
        <v>5376</v>
      </c>
      <c r="D3701" t="s">
        <v>5050</v>
      </c>
      <c r="E3701" t="s">
        <v>17642</v>
      </c>
      <c r="G3701" t="s">
        <v>31</v>
      </c>
      <c r="H3701" t="s">
        <v>31</v>
      </c>
      <c r="I3701" t="s">
        <v>2758</v>
      </c>
      <c r="J3701" t="s">
        <v>2758</v>
      </c>
      <c r="K3701" t="s">
        <v>31</v>
      </c>
      <c r="L3701" t="s">
        <v>2805</v>
      </c>
      <c r="N3701" t="str">
        <f t="shared" si="114"/>
        <v>WC378</v>
      </c>
      <c r="O3701">
        <f t="shared" si="115"/>
        <v>3657</v>
      </c>
    </row>
    <row r="3702" spans="1:15" x14ac:dyDescent="0.3">
      <c r="A3702">
        <v>3657</v>
      </c>
      <c r="C3702" t="s">
        <v>5377</v>
      </c>
      <c r="D3702" t="s">
        <v>5050</v>
      </c>
      <c r="E3702" t="s">
        <v>17642</v>
      </c>
      <c r="G3702" t="s">
        <v>31</v>
      </c>
      <c r="H3702" t="s">
        <v>31</v>
      </c>
      <c r="I3702" t="s">
        <v>2758</v>
      </c>
      <c r="J3702" t="s">
        <v>2758</v>
      </c>
      <c r="K3702" t="s">
        <v>31</v>
      </c>
      <c r="L3702" t="s">
        <v>2805</v>
      </c>
      <c r="N3702" t="str">
        <f t="shared" si="114"/>
        <v>WC379</v>
      </c>
      <c r="O3702">
        <f t="shared" si="115"/>
        <v>3657</v>
      </c>
    </row>
    <row r="3703" spans="1:15" x14ac:dyDescent="0.3">
      <c r="A3703">
        <v>3657</v>
      </c>
      <c r="C3703" t="s">
        <v>5378</v>
      </c>
      <c r="D3703" t="s">
        <v>5050</v>
      </c>
      <c r="E3703" t="s">
        <v>17642</v>
      </c>
      <c r="G3703" t="s">
        <v>31</v>
      </c>
      <c r="H3703" t="s">
        <v>31</v>
      </c>
      <c r="I3703" t="s">
        <v>2758</v>
      </c>
      <c r="J3703" t="s">
        <v>2758</v>
      </c>
      <c r="K3703" t="s">
        <v>31</v>
      </c>
      <c r="L3703" t="s">
        <v>2805</v>
      </c>
      <c r="N3703" t="str">
        <f t="shared" si="114"/>
        <v>LS283</v>
      </c>
      <c r="O3703">
        <f t="shared" si="115"/>
        <v>3657</v>
      </c>
    </row>
    <row r="3704" spans="1:15" x14ac:dyDescent="0.3">
      <c r="A3704">
        <v>3657</v>
      </c>
      <c r="C3704" t="s">
        <v>5379</v>
      </c>
      <c r="D3704" t="s">
        <v>5050</v>
      </c>
      <c r="E3704" t="s">
        <v>17642</v>
      </c>
      <c r="G3704" t="s">
        <v>31</v>
      </c>
      <c r="H3704" t="s">
        <v>31</v>
      </c>
      <c r="I3704" t="s">
        <v>2758</v>
      </c>
      <c r="J3704" t="s">
        <v>2758</v>
      </c>
      <c r="K3704" t="s">
        <v>31</v>
      </c>
      <c r="L3704" t="s">
        <v>2805</v>
      </c>
      <c r="N3704" t="str">
        <f t="shared" si="114"/>
        <v>LT001</v>
      </c>
      <c r="O3704">
        <f t="shared" si="115"/>
        <v>3657</v>
      </c>
    </row>
    <row r="3705" spans="1:15" x14ac:dyDescent="0.3">
      <c r="A3705">
        <v>3657</v>
      </c>
      <c r="C3705" t="s">
        <v>5380</v>
      </c>
      <c r="D3705" t="s">
        <v>5050</v>
      </c>
      <c r="E3705" t="s">
        <v>17642</v>
      </c>
      <c r="G3705" t="s">
        <v>31</v>
      </c>
      <c r="H3705" t="s">
        <v>31</v>
      </c>
      <c r="I3705" t="s">
        <v>2758</v>
      </c>
      <c r="J3705" t="s">
        <v>2758</v>
      </c>
      <c r="K3705" t="s">
        <v>31</v>
      </c>
      <c r="L3705" t="s">
        <v>2805</v>
      </c>
      <c r="N3705" t="str">
        <f t="shared" si="114"/>
        <v>LT002</v>
      </c>
      <c r="O3705">
        <f t="shared" si="115"/>
        <v>3657</v>
      </c>
    </row>
    <row r="3706" spans="1:15" x14ac:dyDescent="0.3">
      <c r="A3706">
        <v>3657</v>
      </c>
      <c r="C3706" t="s">
        <v>5381</v>
      </c>
      <c r="D3706" t="s">
        <v>5050</v>
      </c>
      <c r="E3706" t="s">
        <v>17642</v>
      </c>
      <c r="G3706" t="s">
        <v>31</v>
      </c>
      <c r="H3706" t="s">
        <v>31</v>
      </c>
      <c r="I3706" t="s">
        <v>2758</v>
      </c>
      <c r="J3706" t="s">
        <v>2758</v>
      </c>
      <c r="K3706" t="s">
        <v>31</v>
      </c>
      <c r="L3706" t="s">
        <v>2805</v>
      </c>
      <c r="N3706" t="str">
        <f t="shared" si="114"/>
        <v>LT003</v>
      </c>
      <c r="O3706">
        <f t="shared" si="115"/>
        <v>3657</v>
      </c>
    </row>
    <row r="3707" spans="1:15" x14ac:dyDescent="0.3">
      <c r="A3707">
        <v>3657</v>
      </c>
      <c r="C3707" t="s">
        <v>5382</v>
      </c>
      <c r="D3707" t="s">
        <v>5050</v>
      </c>
      <c r="E3707" t="s">
        <v>17642</v>
      </c>
      <c r="G3707" t="s">
        <v>31</v>
      </c>
      <c r="H3707" t="s">
        <v>31</v>
      </c>
      <c r="I3707" t="s">
        <v>2758</v>
      </c>
      <c r="J3707" t="s">
        <v>2758</v>
      </c>
      <c r="K3707" t="s">
        <v>31</v>
      </c>
      <c r="L3707" t="s">
        <v>2805</v>
      </c>
      <c r="N3707" t="str">
        <f t="shared" si="114"/>
        <v>WE222</v>
      </c>
      <c r="O3707">
        <f t="shared" si="115"/>
        <v>3657</v>
      </c>
    </row>
    <row r="3708" spans="1:15" x14ac:dyDescent="0.3">
      <c r="A3708">
        <v>3657</v>
      </c>
      <c r="C3708" t="s">
        <v>5383</v>
      </c>
      <c r="D3708" t="s">
        <v>5050</v>
      </c>
      <c r="E3708" t="s">
        <v>17642</v>
      </c>
      <c r="G3708" t="s">
        <v>31</v>
      </c>
      <c r="H3708" t="s">
        <v>31</v>
      </c>
      <c r="I3708" t="s">
        <v>2758</v>
      </c>
      <c r="J3708" t="s">
        <v>2758</v>
      </c>
      <c r="K3708" t="s">
        <v>31</v>
      </c>
      <c r="L3708" t="s">
        <v>2805</v>
      </c>
      <c r="N3708" t="str">
        <f t="shared" si="114"/>
        <v>CB351</v>
      </c>
      <c r="O3708">
        <f t="shared" si="115"/>
        <v>3657</v>
      </c>
    </row>
    <row r="3709" spans="1:15" x14ac:dyDescent="0.3">
      <c r="A3709">
        <v>3657</v>
      </c>
      <c r="C3709" t="s">
        <v>5384</v>
      </c>
      <c r="D3709" t="s">
        <v>5050</v>
      </c>
      <c r="E3709" t="s">
        <v>17642</v>
      </c>
      <c r="G3709" t="s">
        <v>31</v>
      </c>
      <c r="H3709" t="s">
        <v>31</v>
      </c>
      <c r="I3709" t="s">
        <v>2758</v>
      </c>
      <c r="J3709" t="s">
        <v>2758</v>
      </c>
      <c r="K3709" t="s">
        <v>31</v>
      </c>
      <c r="L3709" t="s">
        <v>2805</v>
      </c>
      <c r="N3709" t="str">
        <f t="shared" si="114"/>
        <v>CQ027</v>
      </c>
      <c r="O3709">
        <f t="shared" si="115"/>
        <v>3657</v>
      </c>
    </row>
    <row r="3710" spans="1:15" x14ac:dyDescent="0.3">
      <c r="A3710">
        <v>3657</v>
      </c>
      <c r="C3710" t="s">
        <v>5385</v>
      </c>
      <c r="D3710" t="s">
        <v>5050</v>
      </c>
      <c r="E3710" t="s">
        <v>17642</v>
      </c>
      <c r="G3710" t="s">
        <v>31</v>
      </c>
      <c r="H3710" t="s">
        <v>31</v>
      </c>
      <c r="I3710" t="s">
        <v>2758</v>
      </c>
      <c r="J3710" t="s">
        <v>2758</v>
      </c>
      <c r="K3710" t="s">
        <v>31</v>
      </c>
      <c r="L3710" t="s">
        <v>2805</v>
      </c>
      <c r="N3710" t="str">
        <f t="shared" si="114"/>
        <v>WC380</v>
      </c>
      <c r="O3710">
        <f t="shared" si="115"/>
        <v>3657</v>
      </c>
    </row>
    <row r="3711" spans="1:15" x14ac:dyDescent="0.3">
      <c r="A3711">
        <v>3657</v>
      </c>
      <c r="C3711" t="s">
        <v>5386</v>
      </c>
      <c r="D3711" t="s">
        <v>5050</v>
      </c>
      <c r="E3711" t="s">
        <v>17642</v>
      </c>
      <c r="G3711" t="s">
        <v>31</v>
      </c>
      <c r="H3711" t="s">
        <v>31</v>
      </c>
      <c r="I3711" t="s">
        <v>2758</v>
      </c>
      <c r="J3711" t="s">
        <v>2758</v>
      </c>
      <c r="K3711" t="s">
        <v>31</v>
      </c>
      <c r="L3711" t="s">
        <v>2805</v>
      </c>
      <c r="N3711" t="str">
        <f t="shared" si="114"/>
        <v>WP022</v>
      </c>
      <c r="O3711">
        <f t="shared" si="115"/>
        <v>3657</v>
      </c>
    </row>
    <row r="3712" spans="1:15" x14ac:dyDescent="0.3">
      <c r="A3712">
        <v>3657</v>
      </c>
      <c r="C3712" t="s">
        <v>5387</v>
      </c>
      <c r="D3712" t="s">
        <v>5050</v>
      </c>
      <c r="E3712" t="s">
        <v>17642</v>
      </c>
      <c r="G3712" t="s">
        <v>31</v>
      </c>
      <c r="H3712" t="s">
        <v>31</v>
      </c>
      <c r="I3712" t="s">
        <v>2758</v>
      </c>
      <c r="J3712" t="s">
        <v>2758</v>
      </c>
      <c r="K3712" t="s">
        <v>31</v>
      </c>
      <c r="L3712" t="s">
        <v>2805</v>
      </c>
      <c r="N3712" t="str">
        <f t="shared" si="114"/>
        <v>WC381</v>
      </c>
      <c r="O3712">
        <f t="shared" si="115"/>
        <v>3657</v>
      </c>
    </row>
    <row r="3713" spans="1:15" x14ac:dyDescent="0.3">
      <c r="A3713">
        <v>3657</v>
      </c>
      <c r="C3713" t="s">
        <v>5388</v>
      </c>
      <c r="D3713" t="s">
        <v>5050</v>
      </c>
      <c r="E3713" t="s">
        <v>17642</v>
      </c>
      <c r="G3713" t="s">
        <v>31</v>
      </c>
      <c r="H3713" t="s">
        <v>31</v>
      </c>
      <c r="I3713" t="s">
        <v>2758</v>
      </c>
      <c r="J3713" t="s">
        <v>2758</v>
      </c>
      <c r="K3713" t="s">
        <v>31</v>
      </c>
      <c r="L3713" t="s">
        <v>2805</v>
      </c>
      <c r="N3713" t="str">
        <f t="shared" si="114"/>
        <v>CQ028</v>
      </c>
      <c r="O3713">
        <f t="shared" si="115"/>
        <v>3657</v>
      </c>
    </row>
    <row r="3714" spans="1:15" x14ac:dyDescent="0.3">
      <c r="A3714">
        <v>3657</v>
      </c>
      <c r="C3714" t="s">
        <v>5389</v>
      </c>
      <c r="D3714" t="s">
        <v>5050</v>
      </c>
      <c r="E3714" t="s">
        <v>17642</v>
      </c>
      <c r="G3714" t="s">
        <v>31</v>
      </c>
      <c r="H3714" t="s">
        <v>31</v>
      </c>
      <c r="I3714" t="s">
        <v>2758</v>
      </c>
      <c r="J3714" t="s">
        <v>2758</v>
      </c>
      <c r="K3714" t="s">
        <v>31</v>
      </c>
      <c r="L3714" t="s">
        <v>2805</v>
      </c>
      <c r="N3714" t="str">
        <f t="shared" si="114"/>
        <v>CQ029</v>
      </c>
      <c r="O3714">
        <f t="shared" si="115"/>
        <v>3657</v>
      </c>
    </row>
    <row r="3715" spans="1:15" x14ac:dyDescent="0.3">
      <c r="A3715">
        <v>3657</v>
      </c>
      <c r="C3715" t="s">
        <v>5390</v>
      </c>
      <c r="D3715" t="s">
        <v>5050</v>
      </c>
      <c r="E3715" t="s">
        <v>17642</v>
      </c>
      <c r="G3715" t="s">
        <v>31</v>
      </c>
      <c r="H3715" t="s">
        <v>31</v>
      </c>
      <c r="I3715" t="s">
        <v>2758</v>
      </c>
      <c r="J3715" t="s">
        <v>2758</v>
      </c>
      <c r="K3715" t="s">
        <v>31</v>
      </c>
      <c r="L3715" t="s">
        <v>2805</v>
      </c>
      <c r="N3715" t="str">
        <f t="shared" ref="N3715:N3778" si="116">C3715</f>
        <v>CB680</v>
      </c>
      <c r="O3715">
        <f t="shared" ref="O3715:O3778" si="117">A3715</f>
        <v>3657</v>
      </c>
    </row>
    <row r="3716" spans="1:15" x14ac:dyDescent="0.3">
      <c r="A3716">
        <v>3657</v>
      </c>
      <c r="C3716" t="s">
        <v>5391</v>
      </c>
      <c r="D3716" t="s">
        <v>5050</v>
      </c>
      <c r="E3716" t="s">
        <v>17642</v>
      </c>
      <c r="G3716" t="s">
        <v>31</v>
      </c>
      <c r="H3716" t="s">
        <v>31</v>
      </c>
      <c r="I3716" t="s">
        <v>2758</v>
      </c>
      <c r="J3716" t="s">
        <v>2758</v>
      </c>
      <c r="K3716" t="s">
        <v>31</v>
      </c>
      <c r="L3716" t="s">
        <v>2805</v>
      </c>
      <c r="N3716" t="str">
        <f t="shared" si="116"/>
        <v>CB705</v>
      </c>
      <c r="O3716">
        <f t="shared" si="117"/>
        <v>3657</v>
      </c>
    </row>
    <row r="3717" spans="1:15" x14ac:dyDescent="0.3">
      <c r="A3717">
        <v>3657</v>
      </c>
      <c r="C3717" t="s">
        <v>5392</v>
      </c>
      <c r="D3717" t="s">
        <v>5050</v>
      </c>
      <c r="E3717" t="s">
        <v>17642</v>
      </c>
      <c r="G3717" t="s">
        <v>31</v>
      </c>
      <c r="H3717" t="s">
        <v>31</v>
      </c>
      <c r="I3717" t="s">
        <v>2758</v>
      </c>
      <c r="J3717" t="s">
        <v>2758</v>
      </c>
      <c r="K3717" t="s">
        <v>31</v>
      </c>
      <c r="L3717" t="s">
        <v>2805</v>
      </c>
      <c r="N3717" t="str">
        <f t="shared" si="116"/>
        <v>WZ921</v>
      </c>
      <c r="O3717">
        <f t="shared" si="117"/>
        <v>3657</v>
      </c>
    </row>
    <row r="3718" spans="1:15" x14ac:dyDescent="0.3">
      <c r="A3718">
        <v>3657</v>
      </c>
      <c r="C3718" t="s">
        <v>5393</v>
      </c>
      <c r="D3718" t="s">
        <v>5050</v>
      </c>
      <c r="E3718" t="s">
        <v>17642</v>
      </c>
      <c r="G3718" t="s">
        <v>31</v>
      </c>
      <c r="H3718" t="s">
        <v>31</v>
      </c>
      <c r="I3718" t="s">
        <v>2758</v>
      </c>
      <c r="J3718" t="s">
        <v>2758</v>
      </c>
      <c r="K3718" t="s">
        <v>31</v>
      </c>
      <c r="L3718" t="s">
        <v>2805</v>
      </c>
      <c r="N3718" t="str">
        <f t="shared" si="116"/>
        <v>WF016</v>
      </c>
      <c r="O3718">
        <f t="shared" si="117"/>
        <v>3657</v>
      </c>
    </row>
    <row r="3719" spans="1:15" x14ac:dyDescent="0.3">
      <c r="A3719">
        <v>3657</v>
      </c>
      <c r="C3719" t="s">
        <v>5394</v>
      </c>
      <c r="D3719" t="s">
        <v>5050</v>
      </c>
      <c r="E3719" t="s">
        <v>17642</v>
      </c>
      <c r="G3719" t="s">
        <v>31</v>
      </c>
      <c r="H3719" t="s">
        <v>31</v>
      </c>
      <c r="I3719" t="s">
        <v>2758</v>
      </c>
      <c r="J3719" t="s">
        <v>2758</v>
      </c>
      <c r="K3719" t="s">
        <v>31</v>
      </c>
      <c r="L3719" t="s">
        <v>2805</v>
      </c>
      <c r="N3719" t="str">
        <f t="shared" si="116"/>
        <v>WB545</v>
      </c>
      <c r="O3719">
        <f t="shared" si="117"/>
        <v>3657</v>
      </c>
    </row>
    <row r="3720" spans="1:15" x14ac:dyDescent="0.3">
      <c r="A3720">
        <v>3657</v>
      </c>
      <c r="C3720" t="s">
        <v>5395</v>
      </c>
      <c r="D3720" t="s">
        <v>5050</v>
      </c>
      <c r="E3720" t="s">
        <v>17642</v>
      </c>
      <c r="G3720" t="s">
        <v>31</v>
      </c>
      <c r="H3720" t="s">
        <v>31</v>
      </c>
      <c r="I3720" t="s">
        <v>2758</v>
      </c>
      <c r="J3720" t="s">
        <v>2758</v>
      </c>
      <c r="K3720" t="s">
        <v>31</v>
      </c>
      <c r="L3720" t="s">
        <v>2805</v>
      </c>
      <c r="N3720" t="str">
        <f t="shared" si="116"/>
        <v>LV630</v>
      </c>
      <c r="O3720">
        <f t="shared" si="117"/>
        <v>3657</v>
      </c>
    </row>
    <row r="3721" spans="1:15" x14ac:dyDescent="0.3">
      <c r="A3721">
        <v>3657</v>
      </c>
      <c r="C3721" t="s">
        <v>5396</v>
      </c>
      <c r="D3721" t="s">
        <v>5050</v>
      </c>
      <c r="E3721" t="s">
        <v>17642</v>
      </c>
      <c r="G3721" t="s">
        <v>31</v>
      </c>
      <c r="H3721" t="s">
        <v>31</v>
      </c>
      <c r="I3721" t="s">
        <v>2758</v>
      </c>
      <c r="J3721" t="s">
        <v>2758</v>
      </c>
      <c r="K3721" t="s">
        <v>31</v>
      </c>
      <c r="L3721" t="s">
        <v>2805</v>
      </c>
      <c r="N3721" t="str">
        <f t="shared" si="116"/>
        <v>WB437</v>
      </c>
      <c r="O3721">
        <f t="shared" si="117"/>
        <v>3657</v>
      </c>
    </row>
    <row r="3722" spans="1:15" x14ac:dyDescent="0.3">
      <c r="A3722">
        <v>3657</v>
      </c>
      <c r="C3722" t="s">
        <v>5397</v>
      </c>
      <c r="D3722" t="s">
        <v>5050</v>
      </c>
      <c r="E3722" t="s">
        <v>17642</v>
      </c>
      <c r="G3722" t="s">
        <v>31</v>
      </c>
      <c r="H3722" t="s">
        <v>31</v>
      </c>
      <c r="I3722" t="s">
        <v>2758</v>
      </c>
      <c r="J3722" t="s">
        <v>2758</v>
      </c>
      <c r="K3722" t="s">
        <v>31</v>
      </c>
      <c r="L3722" t="s">
        <v>2805</v>
      </c>
      <c r="N3722" t="str">
        <f t="shared" si="116"/>
        <v>CB562</v>
      </c>
      <c r="O3722">
        <f t="shared" si="117"/>
        <v>3657</v>
      </c>
    </row>
    <row r="3723" spans="1:15" x14ac:dyDescent="0.3">
      <c r="A3723">
        <v>3657</v>
      </c>
      <c r="C3723" t="s">
        <v>5398</v>
      </c>
      <c r="D3723" t="s">
        <v>5050</v>
      </c>
      <c r="E3723" t="s">
        <v>17642</v>
      </c>
      <c r="G3723" t="s">
        <v>31</v>
      </c>
      <c r="H3723" t="s">
        <v>31</v>
      </c>
      <c r="I3723" t="s">
        <v>2758</v>
      </c>
      <c r="J3723" t="s">
        <v>2758</v>
      </c>
      <c r="K3723" t="s">
        <v>31</v>
      </c>
      <c r="L3723" t="s">
        <v>2805</v>
      </c>
      <c r="N3723" t="str">
        <f t="shared" si="116"/>
        <v>LT896</v>
      </c>
      <c r="O3723">
        <f t="shared" si="117"/>
        <v>3657</v>
      </c>
    </row>
    <row r="3724" spans="1:15" x14ac:dyDescent="0.3">
      <c r="A3724">
        <v>3657</v>
      </c>
      <c r="C3724" t="s">
        <v>5399</v>
      </c>
      <c r="D3724" t="s">
        <v>5050</v>
      </c>
      <c r="E3724" t="s">
        <v>17642</v>
      </c>
      <c r="G3724" t="s">
        <v>31</v>
      </c>
      <c r="H3724" t="s">
        <v>31</v>
      </c>
      <c r="I3724" t="s">
        <v>2758</v>
      </c>
      <c r="J3724" t="s">
        <v>2758</v>
      </c>
      <c r="K3724" t="s">
        <v>31</v>
      </c>
      <c r="L3724" t="s">
        <v>2805</v>
      </c>
      <c r="N3724" t="str">
        <f t="shared" si="116"/>
        <v>WC382</v>
      </c>
      <c r="O3724">
        <f t="shared" si="117"/>
        <v>3657</v>
      </c>
    </row>
    <row r="3725" spans="1:15" x14ac:dyDescent="0.3">
      <c r="A3725">
        <v>3657</v>
      </c>
      <c r="C3725" t="s">
        <v>5400</v>
      </c>
      <c r="D3725" t="s">
        <v>5050</v>
      </c>
      <c r="E3725" t="s">
        <v>17642</v>
      </c>
      <c r="G3725" t="s">
        <v>31</v>
      </c>
      <c r="H3725" t="s">
        <v>31</v>
      </c>
      <c r="I3725" t="s">
        <v>2758</v>
      </c>
      <c r="J3725" t="s">
        <v>2758</v>
      </c>
      <c r="K3725" t="s">
        <v>31</v>
      </c>
      <c r="L3725" t="s">
        <v>2805</v>
      </c>
      <c r="N3725" t="str">
        <f t="shared" si="116"/>
        <v>WC213</v>
      </c>
      <c r="O3725">
        <f t="shared" si="117"/>
        <v>3657</v>
      </c>
    </row>
    <row r="3726" spans="1:15" x14ac:dyDescent="0.3">
      <c r="A3726">
        <v>3657</v>
      </c>
      <c r="C3726" t="s">
        <v>5401</v>
      </c>
      <c r="D3726" t="s">
        <v>5050</v>
      </c>
      <c r="E3726" t="s">
        <v>17642</v>
      </c>
      <c r="G3726" t="s">
        <v>31</v>
      </c>
      <c r="H3726" t="s">
        <v>31</v>
      </c>
      <c r="I3726" t="s">
        <v>2758</v>
      </c>
      <c r="J3726" t="s">
        <v>2758</v>
      </c>
      <c r="K3726" t="s">
        <v>31</v>
      </c>
      <c r="L3726" t="s">
        <v>2805</v>
      </c>
      <c r="N3726" t="str">
        <f t="shared" si="116"/>
        <v>WP979</v>
      </c>
      <c r="O3726">
        <f t="shared" si="117"/>
        <v>3657</v>
      </c>
    </row>
    <row r="3727" spans="1:15" x14ac:dyDescent="0.3">
      <c r="A3727">
        <v>3657</v>
      </c>
      <c r="C3727" t="s">
        <v>5402</v>
      </c>
      <c r="D3727" t="s">
        <v>5050</v>
      </c>
      <c r="E3727" t="s">
        <v>17642</v>
      </c>
      <c r="G3727" t="s">
        <v>31</v>
      </c>
      <c r="H3727" t="s">
        <v>31</v>
      </c>
      <c r="I3727" t="s">
        <v>2758</v>
      </c>
      <c r="J3727" t="s">
        <v>2758</v>
      </c>
      <c r="K3727" t="s">
        <v>31</v>
      </c>
      <c r="L3727" t="s">
        <v>2805</v>
      </c>
      <c r="N3727" t="str">
        <f t="shared" si="116"/>
        <v>LS733</v>
      </c>
      <c r="O3727">
        <f t="shared" si="117"/>
        <v>3657</v>
      </c>
    </row>
    <row r="3728" spans="1:15" x14ac:dyDescent="0.3">
      <c r="A3728">
        <v>3657</v>
      </c>
      <c r="C3728" t="s">
        <v>5403</v>
      </c>
      <c r="D3728" t="s">
        <v>5050</v>
      </c>
      <c r="E3728" t="s">
        <v>17642</v>
      </c>
      <c r="G3728" t="s">
        <v>31</v>
      </c>
      <c r="H3728" t="s">
        <v>31</v>
      </c>
      <c r="I3728" t="s">
        <v>2758</v>
      </c>
      <c r="J3728" t="s">
        <v>2758</v>
      </c>
      <c r="K3728" t="s">
        <v>31</v>
      </c>
      <c r="L3728" t="s">
        <v>2805</v>
      </c>
      <c r="N3728" t="str">
        <f t="shared" si="116"/>
        <v>CQ745</v>
      </c>
      <c r="O3728">
        <f t="shared" si="117"/>
        <v>3657</v>
      </c>
    </row>
    <row r="3729" spans="1:15" x14ac:dyDescent="0.3">
      <c r="A3729">
        <v>3657</v>
      </c>
      <c r="C3729">
        <v>19720</v>
      </c>
      <c r="D3729" t="s">
        <v>5050</v>
      </c>
      <c r="E3729" t="s">
        <v>17642</v>
      </c>
      <c r="G3729" t="s">
        <v>31</v>
      </c>
      <c r="H3729" t="s">
        <v>31</v>
      </c>
      <c r="I3729" t="s">
        <v>2758</v>
      </c>
      <c r="J3729" t="s">
        <v>2758</v>
      </c>
      <c r="K3729" t="s">
        <v>31</v>
      </c>
      <c r="L3729" t="s">
        <v>2805</v>
      </c>
      <c r="N3729">
        <f t="shared" si="116"/>
        <v>19720</v>
      </c>
      <c r="O3729">
        <f t="shared" si="117"/>
        <v>3657</v>
      </c>
    </row>
    <row r="3730" spans="1:15" x14ac:dyDescent="0.3">
      <c r="A3730">
        <v>3657</v>
      </c>
      <c r="C3730" t="s">
        <v>5404</v>
      </c>
      <c r="D3730" t="s">
        <v>5050</v>
      </c>
      <c r="E3730" t="s">
        <v>17642</v>
      </c>
      <c r="G3730" t="s">
        <v>31</v>
      </c>
      <c r="H3730" t="s">
        <v>31</v>
      </c>
      <c r="I3730" t="s">
        <v>2758</v>
      </c>
      <c r="J3730" t="s">
        <v>2758</v>
      </c>
      <c r="K3730" t="s">
        <v>31</v>
      </c>
      <c r="L3730" t="s">
        <v>2805</v>
      </c>
      <c r="N3730" t="str">
        <f t="shared" si="116"/>
        <v>LU668</v>
      </c>
      <c r="O3730">
        <f t="shared" si="117"/>
        <v>3657</v>
      </c>
    </row>
    <row r="3731" spans="1:15" x14ac:dyDescent="0.3">
      <c r="A3731">
        <v>3657</v>
      </c>
      <c r="C3731" t="s">
        <v>5405</v>
      </c>
      <c r="D3731" t="s">
        <v>5050</v>
      </c>
      <c r="E3731" t="s">
        <v>17642</v>
      </c>
      <c r="G3731" t="s">
        <v>31</v>
      </c>
      <c r="H3731" t="s">
        <v>31</v>
      </c>
      <c r="I3731" t="s">
        <v>2758</v>
      </c>
      <c r="J3731" t="s">
        <v>2758</v>
      </c>
      <c r="K3731" t="s">
        <v>31</v>
      </c>
      <c r="L3731" t="s">
        <v>2805</v>
      </c>
      <c r="N3731" t="str">
        <f t="shared" si="116"/>
        <v>CB982</v>
      </c>
      <c r="O3731">
        <f t="shared" si="117"/>
        <v>3657</v>
      </c>
    </row>
    <row r="3732" spans="1:15" x14ac:dyDescent="0.3">
      <c r="A3732">
        <v>3657</v>
      </c>
      <c r="C3732" t="s">
        <v>5406</v>
      </c>
      <c r="D3732" t="s">
        <v>5050</v>
      </c>
      <c r="E3732" t="s">
        <v>17642</v>
      </c>
      <c r="G3732" t="s">
        <v>31</v>
      </c>
      <c r="H3732" t="s">
        <v>31</v>
      </c>
      <c r="I3732" t="s">
        <v>2758</v>
      </c>
      <c r="J3732" t="s">
        <v>2758</v>
      </c>
      <c r="K3732" t="s">
        <v>31</v>
      </c>
      <c r="L3732" t="s">
        <v>2805</v>
      </c>
      <c r="N3732" t="str">
        <f t="shared" si="116"/>
        <v>WB365</v>
      </c>
      <c r="O3732">
        <f t="shared" si="117"/>
        <v>3657</v>
      </c>
    </row>
    <row r="3733" spans="1:15" x14ac:dyDescent="0.3">
      <c r="A3733">
        <v>3657</v>
      </c>
      <c r="C3733" t="s">
        <v>5407</v>
      </c>
      <c r="D3733" t="s">
        <v>5050</v>
      </c>
      <c r="E3733" t="s">
        <v>17642</v>
      </c>
      <c r="G3733" t="s">
        <v>31</v>
      </c>
      <c r="H3733" t="s">
        <v>31</v>
      </c>
      <c r="I3733" t="s">
        <v>2758</v>
      </c>
      <c r="J3733" t="s">
        <v>2758</v>
      </c>
      <c r="K3733" t="s">
        <v>31</v>
      </c>
      <c r="L3733" t="s">
        <v>2805</v>
      </c>
      <c r="N3733" t="str">
        <f t="shared" si="116"/>
        <v>LS634</v>
      </c>
      <c r="O3733">
        <f t="shared" si="117"/>
        <v>3657</v>
      </c>
    </row>
    <row r="3734" spans="1:15" x14ac:dyDescent="0.3">
      <c r="A3734">
        <v>3657</v>
      </c>
      <c r="C3734" t="s">
        <v>5408</v>
      </c>
      <c r="D3734" t="s">
        <v>5050</v>
      </c>
      <c r="E3734" t="s">
        <v>17642</v>
      </c>
      <c r="G3734" t="s">
        <v>31</v>
      </c>
      <c r="H3734" t="s">
        <v>31</v>
      </c>
      <c r="I3734" t="s">
        <v>2758</v>
      </c>
      <c r="J3734" t="s">
        <v>2758</v>
      </c>
      <c r="K3734" t="s">
        <v>31</v>
      </c>
      <c r="L3734" t="s">
        <v>2805</v>
      </c>
      <c r="N3734" t="str">
        <f t="shared" si="116"/>
        <v>CQ030</v>
      </c>
      <c r="O3734">
        <f t="shared" si="117"/>
        <v>3657</v>
      </c>
    </row>
    <row r="3735" spans="1:15" x14ac:dyDescent="0.3">
      <c r="A3735">
        <v>3657</v>
      </c>
      <c r="C3735" t="s">
        <v>5409</v>
      </c>
      <c r="D3735" t="s">
        <v>5050</v>
      </c>
      <c r="E3735" t="s">
        <v>17642</v>
      </c>
      <c r="G3735" t="s">
        <v>31</v>
      </c>
      <c r="H3735" t="s">
        <v>31</v>
      </c>
      <c r="I3735" t="s">
        <v>2758</v>
      </c>
      <c r="J3735" t="s">
        <v>2758</v>
      </c>
      <c r="K3735" t="s">
        <v>31</v>
      </c>
      <c r="L3735" t="s">
        <v>2805</v>
      </c>
      <c r="N3735" t="str">
        <f t="shared" si="116"/>
        <v>LT897</v>
      </c>
      <c r="O3735">
        <f t="shared" si="117"/>
        <v>3657</v>
      </c>
    </row>
    <row r="3736" spans="1:15" x14ac:dyDescent="0.3">
      <c r="A3736">
        <v>3657</v>
      </c>
      <c r="C3736" t="s">
        <v>5410</v>
      </c>
      <c r="D3736" t="s">
        <v>5050</v>
      </c>
      <c r="E3736" t="s">
        <v>17642</v>
      </c>
      <c r="G3736" t="s">
        <v>31</v>
      </c>
      <c r="H3736" t="s">
        <v>31</v>
      </c>
      <c r="I3736" t="s">
        <v>2758</v>
      </c>
      <c r="J3736" t="s">
        <v>2758</v>
      </c>
      <c r="K3736" t="s">
        <v>31</v>
      </c>
      <c r="L3736" t="s">
        <v>2805</v>
      </c>
      <c r="N3736" t="str">
        <f t="shared" si="116"/>
        <v>WC383</v>
      </c>
      <c r="O3736">
        <f t="shared" si="117"/>
        <v>3657</v>
      </c>
    </row>
    <row r="3737" spans="1:15" x14ac:dyDescent="0.3">
      <c r="A3737">
        <v>3657</v>
      </c>
      <c r="C3737" t="s">
        <v>5411</v>
      </c>
      <c r="D3737" t="s">
        <v>5050</v>
      </c>
      <c r="E3737" t="s">
        <v>17642</v>
      </c>
      <c r="G3737" t="s">
        <v>31</v>
      </c>
      <c r="H3737" t="s">
        <v>31</v>
      </c>
      <c r="I3737" t="s">
        <v>2758</v>
      </c>
      <c r="J3737" t="s">
        <v>2758</v>
      </c>
      <c r="K3737" t="s">
        <v>31</v>
      </c>
      <c r="L3737" t="s">
        <v>2805</v>
      </c>
      <c r="N3737" t="str">
        <f t="shared" si="116"/>
        <v>CB182</v>
      </c>
      <c r="O3737">
        <f t="shared" si="117"/>
        <v>3657</v>
      </c>
    </row>
    <row r="3738" spans="1:15" x14ac:dyDescent="0.3">
      <c r="A3738">
        <v>3657</v>
      </c>
      <c r="C3738" t="s">
        <v>5412</v>
      </c>
      <c r="D3738" t="s">
        <v>5050</v>
      </c>
      <c r="E3738" t="s">
        <v>17642</v>
      </c>
      <c r="G3738" t="s">
        <v>31</v>
      </c>
      <c r="H3738" t="s">
        <v>31</v>
      </c>
      <c r="I3738" t="s">
        <v>2758</v>
      </c>
      <c r="J3738" t="s">
        <v>2758</v>
      </c>
      <c r="K3738" t="s">
        <v>31</v>
      </c>
      <c r="L3738" t="s">
        <v>2805</v>
      </c>
      <c r="N3738" t="str">
        <f t="shared" si="116"/>
        <v>WC387</v>
      </c>
      <c r="O3738">
        <f t="shared" si="117"/>
        <v>3657</v>
      </c>
    </row>
    <row r="3739" spans="1:15" x14ac:dyDescent="0.3">
      <c r="A3739">
        <v>3657</v>
      </c>
      <c r="C3739" t="s">
        <v>5413</v>
      </c>
      <c r="D3739" t="s">
        <v>5050</v>
      </c>
      <c r="E3739" t="s">
        <v>17642</v>
      </c>
      <c r="G3739" t="s">
        <v>31</v>
      </c>
      <c r="H3739" t="s">
        <v>31</v>
      </c>
      <c r="I3739" t="s">
        <v>2758</v>
      </c>
      <c r="J3739" t="s">
        <v>2758</v>
      </c>
      <c r="K3739" t="s">
        <v>31</v>
      </c>
      <c r="L3739" t="s">
        <v>2805</v>
      </c>
      <c r="N3739" t="str">
        <f t="shared" si="116"/>
        <v>WC384</v>
      </c>
      <c r="O3739">
        <f t="shared" si="117"/>
        <v>3657</v>
      </c>
    </row>
    <row r="3740" spans="1:15" x14ac:dyDescent="0.3">
      <c r="A3740">
        <v>3657</v>
      </c>
      <c r="C3740" t="s">
        <v>5414</v>
      </c>
      <c r="D3740" t="s">
        <v>5050</v>
      </c>
      <c r="E3740" t="s">
        <v>17642</v>
      </c>
      <c r="G3740" t="s">
        <v>31</v>
      </c>
      <c r="H3740" t="s">
        <v>31</v>
      </c>
      <c r="I3740" t="s">
        <v>2758</v>
      </c>
      <c r="J3740" t="s">
        <v>2758</v>
      </c>
      <c r="K3740" t="s">
        <v>31</v>
      </c>
      <c r="L3740" t="s">
        <v>2805</v>
      </c>
      <c r="N3740" t="str">
        <f t="shared" si="116"/>
        <v>WC386</v>
      </c>
      <c r="O3740">
        <f t="shared" si="117"/>
        <v>3657</v>
      </c>
    </row>
    <row r="3741" spans="1:15" x14ac:dyDescent="0.3">
      <c r="A3741">
        <v>3657</v>
      </c>
      <c r="C3741" t="s">
        <v>5415</v>
      </c>
      <c r="D3741" t="s">
        <v>5050</v>
      </c>
      <c r="E3741" t="s">
        <v>17642</v>
      </c>
      <c r="G3741" t="s">
        <v>31</v>
      </c>
      <c r="H3741" t="s">
        <v>31</v>
      </c>
      <c r="I3741" t="s">
        <v>2758</v>
      </c>
      <c r="J3741" t="s">
        <v>2758</v>
      </c>
      <c r="K3741" t="s">
        <v>31</v>
      </c>
      <c r="L3741" t="s">
        <v>2805</v>
      </c>
      <c r="N3741" t="str">
        <f t="shared" si="116"/>
        <v>WC388</v>
      </c>
      <c r="O3741">
        <f t="shared" si="117"/>
        <v>3657</v>
      </c>
    </row>
    <row r="3742" spans="1:15" x14ac:dyDescent="0.3">
      <c r="A3742">
        <v>3657</v>
      </c>
      <c r="C3742" t="s">
        <v>5416</v>
      </c>
      <c r="D3742" t="s">
        <v>5050</v>
      </c>
      <c r="E3742" t="s">
        <v>17642</v>
      </c>
      <c r="G3742" t="s">
        <v>31</v>
      </c>
      <c r="H3742" t="s">
        <v>31</v>
      </c>
      <c r="I3742" t="s">
        <v>2758</v>
      </c>
      <c r="J3742" t="s">
        <v>2758</v>
      </c>
      <c r="K3742" t="s">
        <v>31</v>
      </c>
      <c r="L3742" t="s">
        <v>2805</v>
      </c>
      <c r="N3742" t="str">
        <f t="shared" si="116"/>
        <v>E1201</v>
      </c>
      <c r="O3742">
        <f t="shared" si="117"/>
        <v>3657</v>
      </c>
    </row>
    <row r="3743" spans="1:15" x14ac:dyDescent="0.3">
      <c r="A3743">
        <v>3657</v>
      </c>
      <c r="C3743" t="s">
        <v>5417</v>
      </c>
      <c r="D3743" t="s">
        <v>5050</v>
      </c>
      <c r="E3743" t="s">
        <v>17642</v>
      </c>
      <c r="G3743" t="s">
        <v>31</v>
      </c>
      <c r="H3743" t="s">
        <v>31</v>
      </c>
      <c r="I3743" t="s">
        <v>2758</v>
      </c>
      <c r="J3743" t="s">
        <v>2758</v>
      </c>
      <c r="K3743" t="s">
        <v>31</v>
      </c>
      <c r="L3743" t="s">
        <v>2805</v>
      </c>
      <c r="N3743" t="str">
        <f t="shared" si="116"/>
        <v>WB546</v>
      </c>
      <c r="O3743">
        <f t="shared" si="117"/>
        <v>3657</v>
      </c>
    </row>
    <row r="3744" spans="1:15" x14ac:dyDescent="0.3">
      <c r="A3744">
        <v>3657</v>
      </c>
      <c r="C3744">
        <v>20427</v>
      </c>
      <c r="D3744" t="s">
        <v>5050</v>
      </c>
      <c r="E3744" t="s">
        <v>17642</v>
      </c>
      <c r="G3744" t="s">
        <v>31</v>
      </c>
      <c r="H3744" t="s">
        <v>31</v>
      </c>
      <c r="I3744" t="s">
        <v>2758</v>
      </c>
      <c r="J3744" t="s">
        <v>2758</v>
      </c>
      <c r="K3744" t="s">
        <v>31</v>
      </c>
      <c r="L3744" t="s">
        <v>2805</v>
      </c>
      <c r="N3744">
        <f t="shared" si="116"/>
        <v>20427</v>
      </c>
      <c r="O3744">
        <f t="shared" si="117"/>
        <v>3657</v>
      </c>
    </row>
    <row r="3745" spans="1:15" x14ac:dyDescent="0.3">
      <c r="A3745">
        <v>3657</v>
      </c>
      <c r="C3745" t="s">
        <v>5418</v>
      </c>
      <c r="D3745" t="s">
        <v>5050</v>
      </c>
      <c r="E3745" t="s">
        <v>17642</v>
      </c>
      <c r="G3745" t="s">
        <v>31</v>
      </c>
      <c r="H3745" t="s">
        <v>31</v>
      </c>
      <c r="I3745" t="s">
        <v>2758</v>
      </c>
      <c r="J3745" t="s">
        <v>2758</v>
      </c>
      <c r="K3745" t="s">
        <v>31</v>
      </c>
      <c r="L3745" t="s">
        <v>2805</v>
      </c>
      <c r="N3745" t="str">
        <f t="shared" si="116"/>
        <v>LT898</v>
      </c>
      <c r="O3745">
        <f t="shared" si="117"/>
        <v>3657</v>
      </c>
    </row>
    <row r="3746" spans="1:15" x14ac:dyDescent="0.3">
      <c r="A3746">
        <v>3657</v>
      </c>
      <c r="C3746" t="s">
        <v>5419</v>
      </c>
      <c r="D3746" t="s">
        <v>5050</v>
      </c>
      <c r="E3746" t="s">
        <v>17642</v>
      </c>
      <c r="G3746" t="s">
        <v>31</v>
      </c>
      <c r="H3746" t="s">
        <v>31</v>
      </c>
      <c r="I3746" t="s">
        <v>2758</v>
      </c>
      <c r="J3746" t="s">
        <v>2758</v>
      </c>
      <c r="K3746" t="s">
        <v>31</v>
      </c>
      <c r="L3746" t="s">
        <v>2805</v>
      </c>
      <c r="N3746" t="str">
        <f t="shared" si="116"/>
        <v>WC389</v>
      </c>
      <c r="O3746">
        <f t="shared" si="117"/>
        <v>3657</v>
      </c>
    </row>
    <row r="3747" spans="1:15" x14ac:dyDescent="0.3">
      <c r="A3747">
        <v>3657</v>
      </c>
      <c r="C3747" t="s">
        <v>5420</v>
      </c>
      <c r="D3747" t="s">
        <v>5050</v>
      </c>
      <c r="E3747" t="s">
        <v>17642</v>
      </c>
      <c r="G3747" t="s">
        <v>31</v>
      </c>
      <c r="H3747" t="s">
        <v>31</v>
      </c>
      <c r="I3747" t="s">
        <v>2758</v>
      </c>
      <c r="J3747" t="s">
        <v>2758</v>
      </c>
      <c r="K3747" t="s">
        <v>31</v>
      </c>
      <c r="L3747" t="s">
        <v>2805</v>
      </c>
      <c r="N3747" t="str">
        <f t="shared" si="116"/>
        <v>CQ746</v>
      </c>
      <c r="O3747">
        <f t="shared" si="117"/>
        <v>3657</v>
      </c>
    </row>
    <row r="3748" spans="1:15" x14ac:dyDescent="0.3">
      <c r="A3748">
        <v>3657</v>
      </c>
      <c r="C3748" t="s">
        <v>5421</v>
      </c>
      <c r="D3748" t="s">
        <v>5050</v>
      </c>
      <c r="E3748" t="s">
        <v>17642</v>
      </c>
      <c r="G3748" t="s">
        <v>31</v>
      </c>
      <c r="H3748" t="s">
        <v>31</v>
      </c>
      <c r="I3748" t="s">
        <v>2758</v>
      </c>
      <c r="J3748" t="s">
        <v>2758</v>
      </c>
      <c r="K3748" t="s">
        <v>31</v>
      </c>
      <c r="L3748" t="s">
        <v>2805</v>
      </c>
      <c r="N3748" t="str">
        <f t="shared" si="116"/>
        <v>WA065</v>
      </c>
      <c r="O3748">
        <f t="shared" si="117"/>
        <v>3657</v>
      </c>
    </row>
    <row r="3749" spans="1:15" x14ac:dyDescent="0.3">
      <c r="A3749">
        <v>3657</v>
      </c>
      <c r="C3749" t="s">
        <v>5422</v>
      </c>
      <c r="D3749" t="s">
        <v>5050</v>
      </c>
      <c r="E3749" t="s">
        <v>17642</v>
      </c>
      <c r="G3749" t="s">
        <v>31</v>
      </c>
      <c r="H3749" t="s">
        <v>31</v>
      </c>
      <c r="I3749" t="s">
        <v>2758</v>
      </c>
      <c r="J3749" t="s">
        <v>2758</v>
      </c>
      <c r="K3749" t="s">
        <v>31</v>
      </c>
      <c r="L3749" t="s">
        <v>2805</v>
      </c>
      <c r="N3749" t="str">
        <f t="shared" si="116"/>
        <v>LS918</v>
      </c>
      <c r="O3749">
        <f t="shared" si="117"/>
        <v>3657</v>
      </c>
    </row>
    <row r="3750" spans="1:15" x14ac:dyDescent="0.3">
      <c r="A3750">
        <v>3657</v>
      </c>
      <c r="C3750" t="s">
        <v>5423</v>
      </c>
      <c r="D3750" t="s">
        <v>5050</v>
      </c>
      <c r="E3750" t="s">
        <v>17642</v>
      </c>
      <c r="G3750" t="s">
        <v>31</v>
      </c>
      <c r="H3750" t="s">
        <v>31</v>
      </c>
      <c r="I3750" t="s">
        <v>2758</v>
      </c>
      <c r="J3750" t="s">
        <v>2758</v>
      </c>
      <c r="K3750" t="s">
        <v>31</v>
      </c>
      <c r="L3750" t="s">
        <v>2805</v>
      </c>
      <c r="N3750" t="str">
        <f t="shared" si="116"/>
        <v>WC633</v>
      </c>
      <c r="O3750">
        <f t="shared" si="117"/>
        <v>3657</v>
      </c>
    </row>
    <row r="3751" spans="1:15" x14ac:dyDescent="0.3">
      <c r="A3751">
        <v>3657</v>
      </c>
      <c r="C3751" t="s">
        <v>5424</v>
      </c>
      <c r="D3751" t="s">
        <v>5050</v>
      </c>
      <c r="E3751" t="s">
        <v>17642</v>
      </c>
      <c r="G3751" t="s">
        <v>31</v>
      </c>
      <c r="H3751" t="s">
        <v>31</v>
      </c>
      <c r="I3751" t="s">
        <v>2758</v>
      </c>
      <c r="J3751" t="s">
        <v>2758</v>
      </c>
      <c r="K3751" t="s">
        <v>31</v>
      </c>
      <c r="L3751" t="s">
        <v>2805</v>
      </c>
      <c r="N3751" t="str">
        <f t="shared" si="116"/>
        <v>WC212</v>
      </c>
      <c r="O3751">
        <f t="shared" si="117"/>
        <v>3657</v>
      </c>
    </row>
    <row r="3752" spans="1:15" x14ac:dyDescent="0.3">
      <c r="A3752">
        <v>3657</v>
      </c>
      <c r="C3752" t="s">
        <v>5425</v>
      </c>
      <c r="D3752" t="s">
        <v>5050</v>
      </c>
      <c r="E3752" t="s">
        <v>17642</v>
      </c>
      <c r="G3752" t="s">
        <v>31</v>
      </c>
      <c r="H3752" t="s">
        <v>31</v>
      </c>
      <c r="I3752" t="s">
        <v>2758</v>
      </c>
      <c r="J3752" t="s">
        <v>2758</v>
      </c>
      <c r="K3752" t="s">
        <v>31</v>
      </c>
      <c r="L3752" t="s">
        <v>2805</v>
      </c>
      <c r="N3752" t="str">
        <f t="shared" si="116"/>
        <v>WX732</v>
      </c>
      <c r="O3752">
        <f t="shared" si="117"/>
        <v>3657</v>
      </c>
    </row>
    <row r="3753" spans="1:15" x14ac:dyDescent="0.3">
      <c r="A3753">
        <v>3657</v>
      </c>
      <c r="C3753" t="s">
        <v>5426</v>
      </c>
      <c r="D3753" t="s">
        <v>5050</v>
      </c>
      <c r="E3753" t="s">
        <v>17642</v>
      </c>
      <c r="G3753" t="s">
        <v>31</v>
      </c>
      <c r="H3753" t="s">
        <v>31</v>
      </c>
      <c r="I3753" t="s">
        <v>2758</v>
      </c>
      <c r="J3753" t="s">
        <v>2758</v>
      </c>
      <c r="K3753" t="s">
        <v>31</v>
      </c>
      <c r="L3753" t="s">
        <v>2805</v>
      </c>
      <c r="N3753" t="str">
        <f t="shared" si="116"/>
        <v>WC391</v>
      </c>
      <c r="O3753">
        <f t="shared" si="117"/>
        <v>3657</v>
      </c>
    </row>
    <row r="3754" spans="1:15" x14ac:dyDescent="0.3">
      <c r="A3754">
        <v>3657</v>
      </c>
      <c r="C3754" t="s">
        <v>5427</v>
      </c>
      <c r="D3754" t="s">
        <v>5050</v>
      </c>
      <c r="E3754" t="s">
        <v>17642</v>
      </c>
      <c r="G3754" t="s">
        <v>31</v>
      </c>
      <c r="H3754" t="s">
        <v>31</v>
      </c>
      <c r="I3754" t="s">
        <v>2758</v>
      </c>
      <c r="J3754" t="s">
        <v>2758</v>
      </c>
      <c r="K3754" t="s">
        <v>31</v>
      </c>
      <c r="L3754" t="s">
        <v>2805</v>
      </c>
      <c r="N3754" t="str">
        <f t="shared" si="116"/>
        <v>WC392</v>
      </c>
      <c r="O3754">
        <f t="shared" si="117"/>
        <v>3657</v>
      </c>
    </row>
    <row r="3755" spans="1:15" x14ac:dyDescent="0.3">
      <c r="A3755">
        <v>3657</v>
      </c>
      <c r="C3755" t="s">
        <v>5428</v>
      </c>
      <c r="D3755" t="s">
        <v>5050</v>
      </c>
      <c r="E3755" t="s">
        <v>17642</v>
      </c>
      <c r="G3755" t="s">
        <v>31</v>
      </c>
      <c r="H3755" t="s">
        <v>31</v>
      </c>
      <c r="I3755" t="s">
        <v>2758</v>
      </c>
      <c r="J3755" t="s">
        <v>2758</v>
      </c>
      <c r="K3755" t="s">
        <v>31</v>
      </c>
      <c r="L3755" t="s">
        <v>2805</v>
      </c>
      <c r="N3755" t="str">
        <f t="shared" si="116"/>
        <v>WC393</v>
      </c>
      <c r="O3755">
        <f t="shared" si="117"/>
        <v>3657</v>
      </c>
    </row>
    <row r="3756" spans="1:15" x14ac:dyDescent="0.3">
      <c r="A3756">
        <v>3657</v>
      </c>
      <c r="C3756" t="s">
        <v>5429</v>
      </c>
      <c r="D3756" t="s">
        <v>5050</v>
      </c>
      <c r="E3756" t="s">
        <v>17642</v>
      </c>
      <c r="G3756" t="s">
        <v>31</v>
      </c>
      <c r="H3756" t="s">
        <v>31</v>
      </c>
      <c r="I3756" t="s">
        <v>2758</v>
      </c>
      <c r="J3756" t="s">
        <v>2758</v>
      </c>
      <c r="K3756" t="s">
        <v>31</v>
      </c>
      <c r="L3756" t="s">
        <v>2805</v>
      </c>
      <c r="N3756" t="str">
        <f t="shared" si="116"/>
        <v>CQ594</v>
      </c>
      <c r="O3756">
        <f t="shared" si="117"/>
        <v>3657</v>
      </c>
    </row>
    <row r="3757" spans="1:15" x14ac:dyDescent="0.3">
      <c r="A3757">
        <v>3657</v>
      </c>
      <c r="C3757" t="s">
        <v>5430</v>
      </c>
      <c r="D3757" t="s">
        <v>5050</v>
      </c>
      <c r="E3757" t="s">
        <v>17642</v>
      </c>
      <c r="G3757" t="s">
        <v>31</v>
      </c>
      <c r="H3757" t="s">
        <v>31</v>
      </c>
      <c r="I3757" t="s">
        <v>2758</v>
      </c>
      <c r="J3757" t="s">
        <v>2758</v>
      </c>
      <c r="K3757" t="s">
        <v>31</v>
      </c>
      <c r="L3757" t="s">
        <v>2805</v>
      </c>
      <c r="N3757" t="str">
        <f t="shared" si="116"/>
        <v>CB453</v>
      </c>
      <c r="O3757">
        <f t="shared" si="117"/>
        <v>3657</v>
      </c>
    </row>
    <row r="3758" spans="1:15" x14ac:dyDescent="0.3">
      <c r="A3758">
        <v>3657</v>
      </c>
      <c r="C3758">
        <v>38237</v>
      </c>
      <c r="D3758" t="s">
        <v>5050</v>
      </c>
      <c r="E3758" t="s">
        <v>17642</v>
      </c>
      <c r="G3758" t="s">
        <v>31</v>
      </c>
      <c r="H3758" t="s">
        <v>31</v>
      </c>
      <c r="I3758" t="s">
        <v>2758</v>
      </c>
      <c r="J3758" t="s">
        <v>2758</v>
      </c>
      <c r="K3758" t="s">
        <v>31</v>
      </c>
      <c r="L3758" t="s">
        <v>2805</v>
      </c>
      <c r="N3758">
        <f t="shared" si="116"/>
        <v>38237</v>
      </c>
      <c r="O3758">
        <f t="shared" si="117"/>
        <v>3657</v>
      </c>
    </row>
    <row r="3759" spans="1:15" x14ac:dyDescent="0.3">
      <c r="A3759">
        <v>3657</v>
      </c>
      <c r="C3759" t="s">
        <v>5431</v>
      </c>
      <c r="D3759" t="s">
        <v>5050</v>
      </c>
      <c r="E3759" t="s">
        <v>17642</v>
      </c>
      <c r="G3759" t="s">
        <v>31</v>
      </c>
      <c r="H3759" t="s">
        <v>31</v>
      </c>
      <c r="I3759" t="s">
        <v>2758</v>
      </c>
      <c r="J3759" t="s">
        <v>2758</v>
      </c>
      <c r="K3759" t="s">
        <v>31</v>
      </c>
      <c r="L3759" t="s">
        <v>2805</v>
      </c>
      <c r="N3759" t="str">
        <f t="shared" si="116"/>
        <v>WC634</v>
      </c>
      <c r="O3759">
        <f t="shared" si="117"/>
        <v>3657</v>
      </c>
    </row>
    <row r="3760" spans="1:15" x14ac:dyDescent="0.3">
      <c r="A3760">
        <v>3657</v>
      </c>
      <c r="C3760" t="s">
        <v>5432</v>
      </c>
      <c r="D3760" t="s">
        <v>5050</v>
      </c>
      <c r="E3760" t="s">
        <v>17642</v>
      </c>
      <c r="G3760" t="s">
        <v>31</v>
      </c>
      <c r="H3760" t="s">
        <v>31</v>
      </c>
      <c r="I3760" t="s">
        <v>2758</v>
      </c>
      <c r="J3760" t="s">
        <v>2758</v>
      </c>
      <c r="K3760" t="s">
        <v>31</v>
      </c>
      <c r="L3760" t="s">
        <v>2805</v>
      </c>
      <c r="N3760" t="str">
        <f t="shared" si="116"/>
        <v>WC394</v>
      </c>
      <c r="O3760">
        <f t="shared" si="117"/>
        <v>3657</v>
      </c>
    </row>
    <row r="3761" spans="1:15" x14ac:dyDescent="0.3">
      <c r="A3761">
        <v>3657</v>
      </c>
      <c r="C3761" t="s">
        <v>5433</v>
      </c>
      <c r="D3761" t="s">
        <v>5050</v>
      </c>
      <c r="E3761" t="s">
        <v>17642</v>
      </c>
      <c r="G3761" t="s">
        <v>31</v>
      </c>
      <c r="H3761" t="s">
        <v>31</v>
      </c>
      <c r="I3761" t="s">
        <v>2758</v>
      </c>
      <c r="J3761" t="s">
        <v>2758</v>
      </c>
      <c r="K3761" t="s">
        <v>31</v>
      </c>
      <c r="L3761" t="s">
        <v>2805</v>
      </c>
      <c r="N3761" t="str">
        <f t="shared" si="116"/>
        <v>WC395</v>
      </c>
      <c r="O3761">
        <f t="shared" si="117"/>
        <v>3657</v>
      </c>
    </row>
    <row r="3762" spans="1:15" x14ac:dyDescent="0.3">
      <c r="A3762">
        <v>3657</v>
      </c>
      <c r="C3762" t="s">
        <v>5434</v>
      </c>
      <c r="D3762" t="s">
        <v>5050</v>
      </c>
      <c r="E3762" t="s">
        <v>17642</v>
      </c>
      <c r="G3762" t="s">
        <v>31</v>
      </c>
      <c r="H3762" t="s">
        <v>31</v>
      </c>
      <c r="I3762" t="s">
        <v>2758</v>
      </c>
      <c r="J3762" t="s">
        <v>2758</v>
      </c>
      <c r="K3762" t="s">
        <v>31</v>
      </c>
      <c r="L3762" t="s">
        <v>2805</v>
      </c>
      <c r="N3762" t="str">
        <f t="shared" si="116"/>
        <v>WB479</v>
      </c>
      <c r="O3762">
        <f t="shared" si="117"/>
        <v>3657</v>
      </c>
    </row>
    <row r="3763" spans="1:15" x14ac:dyDescent="0.3">
      <c r="A3763">
        <v>3657</v>
      </c>
      <c r="C3763" t="s">
        <v>5435</v>
      </c>
      <c r="D3763" t="s">
        <v>5050</v>
      </c>
      <c r="E3763" t="s">
        <v>17642</v>
      </c>
      <c r="G3763" t="s">
        <v>31</v>
      </c>
      <c r="H3763" t="s">
        <v>31</v>
      </c>
      <c r="I3763" t="s">
        <v>2758</v>
      </c>
      <c r="J3763" t="s">
        <v>2758</v>
      </c>
      <c r="K3763" t="s">
        <v>31</v>
      </c>
      <c r="L3763" t="s">
        <v>2805</v>
      </c>
      <c r="N3763" t="str">
        <f t="shared" si="116"/>
        <v>WC396</v>
      </c>
      <c r="O3763">
        <f t="shared" si="117"/>
        <v>3657</v>
      </c>
    </row>
    <row r="3764" spans="1:15" x14ac:dyDescent="0.3">
      <c r="A3764">
        <v>3657</v>
      </c>
      <c r="C3764" t="s">
        <v>5436</v>
      </c>
      <c r="D3764" t="s">
        <v>5050</v>
      </c>
      <c r="E3764" t="s">
        <v>17642</v>
      </c>
      <c r="G3764" t="s">
        <v>31</v>
      </c>
      <c r="H3764" t="s">
        <v>31</v>
      </c>
      <c r="I3764" t="s">
        <v>2758</v>
      </c>
      <c r="J3764" t="s">
        <v>2758</v>
      </c>
      <c r="K3764" t="s">
        <v>31</v>
      </c>
      <c r="L3764" t="s">
        <v>2805</v>
      </c>
      <c r="N3764" t="str">
        <f t="shared" si="116"/>
        <v>WP030</v>
      </c>
      <c r="O3764">
        <f t="shared" si="117"/>
        <v>3657</v>
      </c>
    </row>
    <row r="3765" spans="1:15" x14ac:dyDescent="0.3">
      <c r="A3765">
        <v>3657</v>
      </c>
      <c r="C3765" t="s">
        <v>5437</v>
      </c>
      <c r="D3765" t="s">
        <v>5050</v>
      </c>
      <c r="E3765" t="s">
        <v>17642</v>
      </c>
      <c r="G3765" t="s">
        <v>31</v>
      </c>
      <c r="H3765" t="s">
        <v>31</v>
      </c>
      <c r="I3765" t="s">
        <v>2758</v>
      </c>
      <c r="J3765" t="s">
        <v>2758</v>
      </c>
      <c r="K3765" t="s">
        <v>31</v>
      </c>
      <c r="L3765" t="s">
        <v>2805</v>
      </c>
      <c r="N3765" t="str">
        <f t="shared" si="116"/>
        <v>WE004</v>
      </c>
      <c r="O3765">
        <f t="shared" si="117"/>
        <v>3657</v>
      </c>
    </row>
    <row r="3766" spans="1:15" x14ac:dyDescent="0.3">
      <c r="A3766">
        <v>3657</v>
      </c>
      <c r="C3766" t="s">
        <v>5438</v>
      </c>
      <c r="D3766" t="s">
        <v>5050</v>
      </c>
      <c r="E3766" t="s">
        <v>17642</v>
      </c>
      <c r="G3766" t="s">
        <v>31</v>
      </c>
      <c r="H3766" t="s">
        <v>31</v>
      </c>
      <c r="I3766" t="s">
        <v>2758</v>
      </c>
      <c r="J3766" t="s">
        <v>2758</v>
      </c>
      <c r="K3766" t="s">
        <v>31</v>
      </c>
      <c r="L3766" t="s">
        <v>2805</v>
      </c>
      <c r="N3766" t="str">
        <f t="shared" si="116"/>
        <v>LU669</v>
      </c>
      <c r="O3766">
        <f t="shared" si="117"/>
        <v>3657</v>
      </c>
    </row>
    <row r="3767" spans="1:15" x14ac:dyDescent="0.3">
      <c r="A3767">
        <v>3657</v>
      </c>
      <c r="C3767" t="s">
        <v>5439</v>
      </c>
      <c r="D3767" t="s">
        <v>5050</v>
      </c>
      <c r="E3767" t="s">
        <v>17642</v>
      </c>
      <c r="G3767" t="s">
        <v>31</v>
      </c>
      <c r="H3767" t="s">
        <v>31</v>
      </c>
      <c r="I3767" t="s">
        <v>2758</v>
      </c>
      <c r="J3767" t="s">
        <v>2758</v>
      </c>
      <c r="K3767" t="s">
        <v>31</v>
      </c>
      <c r="L3767" t="s">
        <v>2805</v>
      </c>
      <c r="N3767" t="str">
        <f t="shared" si="116"/>
        <v>LS814</v>
      </c>
      <c r="O3767">
        <f t="shared" si="117"/>
        <v>3657</v>
      </c>
    </row>
    <row r="3768" spans="1:15" x14ac:dyDescent="0.3">
      <c r="A3768">
        <v>3657</v>
      </c>
      <c r="C3768" t="s">
        <v>5440</v>
      </c>
      <c r="D3768" t="s">
        <v>5050</v>
      </c>
      <c r="E3768" t="s">
        <v>17642</v>
      </c>
      <c r="G3768" t="s">
        <v>31</v>
      </c>
      <c r="H3768" t="s">
        <v>31</v>
      </c>
      <c r="I3768" t="s">
        <v>2758</v>
      </c>
      <c r="J3768" t="s">
        <v>2758</v>
      </c>
      <c r="K3768" t="s">
        <v>31</v>
      </c>
      <c r="L3768" t="s">
        <v>2805</v>
      </c>
      <c r="N3768" t="str">
        <f t="shared" si="116"/>
        <v>WC398</v>
      </c>
      <c r="O3768">
        <f t="shared" si="117"/>
        <v>3657</v>
      </c>
    </row>
    <row r="3769" spans="1:15" x14ac:dyDescent="0.3">
      <c r="A3769">
        <v>3657</v>
      </c>
      <c r="C3769" t="s">
        <v>5441</v>
      </c>
      <c r="D3769" t="s">
        <v>5050</v>
      </c>
      <c r="E3769" t="s">
        <v>17642</v>
      </c>
      <c r="G3769" t="s">
        <v>31</v>
      </c>
      <c r="H3769" t="s">
        <v>31</v>
      </c>
      <c r="I3769" t="s">
        <v>2758</v>
      </c>
      <c r="J3769" t="s">
        <v>2758</v>
      </c>
      <c r="K3769" t="s">
        <v>31</v>
      </c>
      <c r="L3769" t="s">
        <v>2805</v>
      </c>
      <c r="N3769" t="str">
        <f t="shared" si="116"/>
        <v>LU512</v>
      </c>
      <c r="O3769">
        <f t="shared" si="117"/>
        <v>3657</v>
      </c>
    </row>
    <row r="3770" spans="1:15" x14ac:dyDescent="0.3">
      <c r="A3770">
        <v>3657</v>
      </c>
      <c r="C3770" t="s">
        <v>5442</v>
      </c>
      <c r="D3770" t="s">
        <v>5050</v>
      </c>
      <c r="E3770" t="s">
        <v>17642</v>
      </c>
      <c r="G3770" t="s">
        <v>31</v>
      </c>
      <c r="H3770" t="s">
        <v>31</v>
      </c>
      <c r="I3770" t="s">
        <v>2758</v>
      </c>
      <c r="J3770" t="s">
        <v>2758</v>
      </c>
      <c r="K3770" t="s">
        <v>31</v>
      </c>
      <c r="L3770" t="s">
        <v>2805</v>
      </c>
      <c r="N3770" t="str">
        <f t="shared" si="116"/>
        <v>WP065</v>
      </c>
      <c r="O3770">
        <f t="shared" si="117"/>
        <v>3657</v>
      </c>
    </row>
    <row r="3771" spans="1:15" x14ac:dyDescent="0.3">
      <c r="A3771">
        <v>3657</v>
      </c>
      <c r="C3771" t="s">
        <v>5443</v>
      </c>
      <c r="D3771" t="s">
        <v>5050</v>
      </c>
      <c r="E3771" t="s">
        <v>17642</v>
      </c>
      <c r="G3771" t="s">
        <v>31</v>
      </c>
      <c r="H3771" t="s">
        <v>31</v>
      </c>
      <c r="I3771" t="s">
        <v>2758</v>
      </c>
      <c r="J3771" t="s">
        <v>2758</v>
      </c>
      <c r="K3771" t="s">
        <v>31</v>
      </c>
      <c r="L3771" t="s">
        <v>2805</v>
      </c>
      <c r="N3771" t="str">
        <f t="shared" si="116"/>
        <v>CB713</v>
      </c>
      <c r="O3771">
        <f t="shared" si="117"/>
        <v>3657</v>
      </c>
    </row>
    <row r="3772" spans="1:15" x14ac:dyDescent="0.3">
      <c r="A3772">
        <v>3657</v>
      </c>
      <c r="C3772" t="s">
        <v>5444</v>
      </c>
      <c r="D3772" t="s">
        <v>5050</v>
      </c>
      <c r="E3772" t="s">
        <v>17642</v>
      </c>
      <c r="G3772" t="s">
        <v>31</v>
      </c>
      <c r="H3772" t="s">
        <v>31</v>
      </c>
      <c r="I3772" t="s">
        <v>2758</v>
      </c>
      <c r="J3772" t="s">
        <v>2758</v>
      </c>
      <c r="K3772" t="s">
        <v>31</v>
      </c>
      <c r="L3772" t="s">
        <v>2805</v>
      </c>
      <c r="N3772" t="str">
        <f t="shared" si="116"/>
        <v>LS919</v>
      </c>
      <c r="O3772">
        <f t="shared" si="117"/>
        <v>3657</v>
      </c>
    </row>
    <row r="3773" spans="1:15" x14ac:dyDescent="0.3">
      <c r="A3773">
        <v>3657</v>
      </c>
      <c r="C3773" t="s">
        <v>5445</v>
      </c>
      <c r="D3773" t="s">
        <v>5050</v>
      </c>
      <c r="E3773" t="s">
        <v>17642</v>
      </c>
      <c r="G3773" t="s">
        <v>31</v>
      </c>
      <c r="H3773" t="s">
        <v>31</v>
      </c>
      <c r="I3773" t="s">
        <v>2758</v>
      </c>
      <c r="J3773" t="s">
        <v>2758</v>
      </c>
      <c r="K3773" t="s">
        <v>31</v>
      </c>
      <c r="L3773" t="s">
        <v>2805</v>
      </c>
      <c r="N3773" t="str">
        <f t="shared" si="116"/>
        <v>WR899</v>
      </c>
      <c r="O3773">
        <f t="shared" si="117"/>
        <v>3657</v>
      </c>
    </row>
    <row r="3774" spans="1:15" x14ac:dyDescent="0.3">
      <c r="A3774">
        <v>3657</v>
      </c>
      <c r="C3774" t="s">
        <v>5446</v>
      </c>
      <c r="D3774" t="s">
        <v>5050</v>
      </c>
      <c r="E3774" t="s">
        <v>17642</v>
      </c>
      <c r="G3774" t="s">
        <v>31</v>
      </c>
      <c r="H3774" t="s">
        <v>31</v>
      </c>
      <c r="I3774" t="s">
        <v>2758</v>
      </c>
      <c r="J3774" t="s">
        <v>2758</v>
      </c>
      <c r="K3774" t="s">
        <v>31</v>
      </c>
      <c r="L3774" t="s">
        <v>2805</v>
      </c>
      <c r="N3774" t="str">
        <f t="shared" si="116"/>
        <v>WP073</v>
      </c>
      <c r="O3774">
        <f t="shared" si="117"/>
        <v>3657</v>
      </c>
    </row>
    <row r="3775" spans="1:15" x14ac:dyDescent="0.3">
      <c r="A3775">
        <v>3657</v>
      </c>
      <c r="C3775">
        <v>21857</v>
      </c>
      <c r="D3775" t="s">
        <v>5050</v>
      </c>
      <c r="E3775" t="s">
        <v>17642</v>
      </c>
      <c r="G3775" t="s">
        <v>31</v>
      </c>
      <c r="H3775" t="s">
        <v>31</v>
      </c>
      <c r="I3775" t="s">
        <v>2758</v>
      </c>
      <c r="J3775" t="s">
        <v>2758</v>
      </c>
      <c r="K3775" t="s">
        <v>31</v>
      </c>
      <c r="L3775" t="s">
        <v>2805</v>
      </c>
      <c r="N3775">
        <f t="shared" si="116"/>
        <v>21857</v>
      </c>
      <c r="O3775">
        <f t="shared" si="117"/>
        <v>3657</v>
      </c>
    </row>
    <row r="3776" spans="1:15" x14ac:dyDescent="0.3">
      <c r="A3776">
        <v>3657</v>
      </c>
      <c r="C3776" t="s">
        <v>5447</v>
      </c>
      <c r="D3776" t="s">
        <v>5050</v>
      </c>
      <c r="E3776" t="s">
        <v>17642</v>
      </c>
      <c r="G3776" t="s">
        <v>31</v>
      </c>
      <c r="H3776" t="s">
        <v>31</v>
      </c>
      <c r="I3776" t="s">
        <v>2758</v>
      </c>
      <c r="J3776" t="s">
        <v>2758</v>
      </c>
      <c r="K3776" t="s">
        <v>31</v>
      </c>
      <c r="L3776" t="s">
        <v>2805</v>
      </c>
      <c r="N3776" t="str">
        <f t="shared" si="116"/>
        <v>WP093</v>
      </c>
      <c r="O3776">
        <f t="shared" si="117"/>
        <v>3657</v>
      </c>
    </row>
    <row r="3777" spans="1:15" x14ac:dyDescent="0.3">
      <c r="A3777">
        <v>3657</v>
      </c>
      <c r="C3777">
        <v>40258</v>
      </c>
      <c r="D3777" t="s">
        <v>5050</v>
      </c>
      <c r="E3777" t="s">
        <v>17642</v>
      </c>
      <c r="G3777" t="s">
        <v>31</v>
      </c>
      <c r="H3777" t="s">
        <v>31</v>
      </c>
      <c r="I3777" t="s">
        <v>2758</v>
      </c>
      <c r="J3777" t="s">
        <v>2758</v>
      </c>
      <c r="K3777" t="s">
        <v>31</v>
      </c>
      <c r="L3777" t="s">
        <v>2805</v>
      </c>
      <c r="N3777">
        <f t="shared" si="116"/>
        <v>40258</v>
      </c>
      <c r="O3777">
        <f t="shared" si="117"/>
        <v>3657</v>
      </c>
    </row>
    <row r="3778" spans="1:15" x14ac:dyDescent="0.3">
      <c r="A3778">
        <v>3657</v>
      </c>
      <c r="C3778" t="s">
        <v>5448</v>
      </c>
      <c r="D3778" t="s">
        <v>5050</v>
      </c>
      <c r="E3778" t="s">
        <v>17642</v>
      </c>
      <c r="G3778" t="s">
        <v>31</v>
      </c>
      <c r="H3778" t="s">
        <v>31</v>
      </c>
      <c r="I3778" t="s">
        <v>2758</v>
      </c>
      <c r="J3778" t="s">
        <v>2758</v>
      </c>
      <c r="K3778" t="s">
        <v>31</v>
      </c>
      <c r="L3778" t="s">
        <v>2805</v>
      </c>
      <c r="N3778" t="str">
        <f t="shared" si="116"/>
        <v>WB100</v>
      </c>
      <c r="O3778">
        <f t="shared" si="117"/>
        <v>3657</v>
      </c>
    </row>
    <row r="3779" spans="1:15" x14ac:dyDescent="0.3">
      <c r="A3779">
        <v>3657</v>
      </c>
      <c r="C3779" t="s">
        <v>5449</v>
      </c>
      <c r="D3779" t="s">
        <v>5050</v>
      </c>
      <c r="E3779" t="s">
        <v>17642</v>
      </c>
      <c r="G3779" t="s">
        <v>31</v>
      </c>
      <c r="H3779" t="s">
        <v>31</v>
      </c>
      <c r="I3779" t="s">
        <v>2758</v>
      </c>
      <c r="J3779" t="s">
        <v>2758</v>
      </c>
      <c r="K3779" t="s">
        <v>31</v>
      </c>
      <c r="L3779" t="s">
        <v>2805</v>
      </c>
      <c r="N3779" t="str">
        <f t="shared" ref="N3779:N3842" si="118">C3779</f>
        <v>CB772</v>
      </c>
      <c r="O3779">
        <f t="shared" ref="O3779:O3842" si="119">A3779</f>
        <v>3657</v>
      </c>
    </row>
    <row r="3780" spans="1:15" x14ac:dyDescent="0.3">
      <c r="A3780">
        <v>3657</v>
      </c>
      <c r="C3780" t="s">
        <v>5450</v>
      </c>
      <c r="D3780" t="s">
        <v>5050</v>
      </c>
      <c r="E3780" t="s">
        <v>17642</v>
      </c>
      <c r="G3780" t="s">
        <v>31</v>
      </c>
      <c r="H3780" t="s">
        <v>31</v>
      </c>
      <c r="I3780" t="s">
        <v>2758</v>
      </c>
      <c r="J3780" t="s">
        <v>2758</v>
      </c>
      <c r="K3780" t="s">
        <v>31</v>
      </c>
      <c r="L3780" t="s">
        <v>2805</v>
      </c>
      <c r="N3780" t="str">
        <f t="shared" si="118"/>
        <v>CQ031</v>
      </c>
      <c r="O3780">
        <f t="shared" si="119"/>
        <v>3657</v>
      </c>
    </row>
    <row r="3781" spans="1:15" x14ac:dyDescent="0.3">
      <c r="A3781">
        <v>3657</v>
      </c>
      <c r="C3781" t="s">
        <v>5451</v>
      </c>
      <c r="D3781" t="s">
        <v>5050</v>
      </c>
      <c r="E3781" t="s">
        <v>17642</v>
      </c>
      <c r="G3781" t="s">
        <v>31</v>
      </c>
      <c r="H3781" t="s">
        <v>31</v>
      </c>
      <c r="I3781" t="s">
        <v>2758</v>
      </c>
      <c r="J3781" t="s">
        <v>2758</v>
      </c>
      <c r="K3781" t="s">
        <v>31</v>
      </c>
      <c r="L3781" t="s">
        <v>2805</v>
      </c>
      <c r="N3781" t="str">
        <f t="shared" si="118"/>
        <v>WC401</v>
      </c>
      <c r="O3781">
        <f t="shared" si="119"/>
        <v>3657</v>
      </c>
    </row>
    <row r="3782" spans="1:15" x14ac:dyDescent="0.3">
      <c r="A3782">
        <v>3657</v>
      </c>
      <c r="C3782" t="s">
        <v>5452</v>
      </c>
      <c r="D3782" t="s">
        <v>5050</v>
      </c>
      <c r="E3782" t="s">
        <v>17642</v>
      </c>
      <c r="G3782" t="s">
        <v>31</v>
      </c>
      <c r="H3782" t="s">
        <v>31</v>
      </c>
      <c r="I3782" t="s">
        <v>2758</v>
      </c>
      <c r="J3782" t="s">
        <v>2758</v>
      </c>
      <c r="K3782" t="s">
        <v>31</v>
      </c>
      <c r="L3782" t="s">
        <v>2805</v>
      </c>
      <c r="N3782" t="str">
        <f t="shared" si="118"/>
        <v>WE223</v>
      </c>
      <c r="O3782">
        <f t="shared" si="119"/>
        <v>3657</v>
      </c>
    </row>
    <row r="3783" spans="1:15" x14ac:dyDescent="0.3">
      <c r="A3783">
        <v>3657</v>
      </c>
      <c r="C3783" t="s">
        <v>5453</v>
      </c>
      <c r="D3783" t="s">
        <v>5050</v>
      </c>
      <c r="E3783" t="s">
        <v>17642</v>
      </c>
      <c r="G3783" t="s">
        <v>31</v>
      </c>
      <c r="H3783" t="s">
        <v>31</v>
      </c>
      <c r="I3783" t="s">
        <v>2758</v>
      </c>
      <c r="J3783" t="s">
        <v>2758</v>
      </c>
      <c r="K3783" t="s">
        <v>31</v>
      </c>
      <c r="L3783" t="s">
        <v>2805</v>
      </c>
      <c r="N3783" t="str">
        <f t="shared" si="118"/>
        <v>WC366</v>
      </c>
      <c r="O3783">
        <f t="shared" si="119"/>
        <v>3657</v>
      </c>
    </row>
    <row r="3784" spans="1:15" x14ac:dyDescent="0.3">
      <c r="A3784">
        <v>3657</v>
      </c>
      <c r="C3784" t="s">
        <v>5454</v>
      </c>
      <c r="D3784" t="s">
        <v>5050</v>
      </c>
      <c r="E3784" t="s">
        <v>17642</v>
      </c>
      <c r="G3784" t="s">
        <v>31</v>
      </c>
      <c r="H3784" t="s">
        <v>31</v>
      </c>
      <c r="I3784" t="s">
        <v>2758</v>
      </c>
      <c r="J3784" t="s">
        <v>2758</v>
      </c>
      <c r="K3784" t="s">
        <v>31</v>
      </c>
      <c r="L3784" t="s">
        <v>2805</v>
      </c>
      <c r="N3784" t="str">
        <f t="shared" si="118"/>
        <v>WC402</v>
      </c>
      <c r="O3784">
        <f t="shared" si="119"/>
        <v>3657</v>
      </c>
    </row>
    <row r="3785" spans="1:15" x14ac:dyDescent="0.3">
      <c r="A3785">
        <v>3657</v>
      </c>
      <c r="C3785" t="s">
        <v>5455</v>
      </c>
      <c r="D3785" t="s">
        <v>5050</v>
      </c>
      <c r="E3785" t="s">
        <v>17642</v>
      </c>
      <c r="G3785" t="s">
        <v>31</v>
      </c>
      <c r="H3785" t="s">
        <v>31</v>
      </c>
      <c r="I3785" t="s">
        <v>2758</v>
      </c>
      <c r="J3785" t="s">
        <v>2758</v>
      </c>
      <c r="K3785" t="s">
        <v>31</v>
      </c>
      <c r="L3785" t="s">
        <v>2805</v>
      </c>
      <c r="N3785" t="str">
        <f t="shared" si="118"/>
        <v>WP095</v>
      </c>
      <c r="O3785">
        <f t="shared" si="119"/>
        <v>3657</v>
      </c>
    </row>
    <row r="3786" spans="1:15" x14ac:dyDescent="0.3">
      <c r="A3786">
        <v>3657</v>
      </c>
      <c r="C3786">
        <v>30562</v>
      </c>
      <c r="D3786" t="s">
        <v>5050</v>
      </c>
      <c r="E3786" t="s">
        <v>17642</v>
      </c>
      <c r="G3786" t="s">
        <v>31</v>
      </c>
      <c r="H3786" t="s">
        <v>31</v>
      </c>
      <c r="I3786" t="s">
        <v>2758</v>
      </c>
      <c r="J3786" t="s">
        <v>2758</v>
      </c>
      <c r="K3786" t="s">
        <v>31</v>
      </c>
      <c r="L3786" t="s">
        <v>2805</v>
      </c>
      <c r="N3786">
        <f t="shared" si="118"/>
        <v>30562</v>
      </c>
      <c r="O3786">
        <f t="shared" si="119"/>
        <v>3657</v>
      </c>
    </row>
    <row r="3787" spans="1:15" x14ac:dyDescent="0.3">
      <c r="A3787">
        <v>3657</v>
      </c>
      <c r="C3787" t="s">
        <v>5456</v>
      </c>
      <c r="D3787" t="s">
        <v>5050</v>
      </c>
      <c r="E3787" t="s">
        <v>17642</v>
      </c>
      <c r="G3787" t="s">
        <v>31</v>
      </c>
      <c r="H3787" t="s">
        <v>31</v>
      </c>
      <c r="I3787" t="s">
        <v>2758</v>
      </c>
      <c r="J3787" t="s">
        <v>2758</v>
      </c>
      <c r="K3787" t="s">
        <v>31</v>
      </c>
      <c r="L3787" t="s">
        <v>2805</v>
      </c>
      <c r="N3787" t="str">
        <f t="shared" si="118"/>
        <v>WB480</v>
      </c>
      <c r="O3787">
        <f t="shared" si="119"/>
        <v>3657</v>
      </c>
    </row>
    <row r="3788" spans="1:15" x14ac:dyDescent="0.3">
      <c r="A3788">
        <v>3657</v>
      </c>
      <c r="C3788" t="s">
        <v>5457</v>
      </c>
      <c r="D3788" t="s">
        <v>5050</v>
      </c>
      <c r="E3788" t="s">
        <v>17642</v>
      </c>
      <c r="G3788" t="s">
        <v>31</v>
      </c>
      <c r="H3788" t="s">
        <v>31</v>
      </c>
      <c r="I3788" t="s">
        <v>2758</v>
      </c>
      <c r="J3788" t="s">
        <v>2758</v>
      </c>
      <c r="K3788" t="s">
        <v>31</v>
      </c>
      <c r="L3788" t="s">
        <v>2805</v>
      </c>
      <c r="N3788" t="str">
        <f t="shared" si="118"/>
        <v>WE164</v>
      </c>
      <c r="O3788">
        <f t="shared" si="119"/>
        <v>3657</v>
      </c>
    </row>
    <row r="3789" spans="1:15" x14ac:dyDescent="0.3">
      <c r="A3789">
        <v>3657</v>
      </c>
      <c r="C3789" t="s">
        <v>5458</v>
      </c>
      <c r="D3789" t="s">
        <v>5050</v>
      </c>
      <c r="E3789" t="s">
        <v>17642</v>
      </c>
      <c r="G3789" t="s">
        <v>31</v>
      </c>
      <c r="H3789" t="s">
        <v>31</v>
      </c>
      <c r="I3789" t="s">
        <v>2758</v>
      </c>
      <c r="J3789" t="s">
        <v>2758</v>
      </c>
      <c r="K3789" t="s">
        <v>31</v>
      </c>
      <c r="L3789" t="s">
        <v>2805</v>
      </c>
      <c r="N3789" t="str">
        <f t="shared" si="118"/>
        <v>WC403</v>
      </c>
      <c r="O3789">
        <f t="shared" si="119"/>
        <v>3657</v>
      </c>
    </row>
    <row r="3790" spans="1:15" x14ac:dyDescent="0.3">
      <c r="A3790">
        <v>3657</v>
      </c>
      <c r="C3790" t="s">
        <v>5459</v>
      </c>
      <c r="D3790" t="s">
        <v>5050</v>
      </c>
      <c r="E3790" t="s">
        <v>17642</v>
      </c>
      <c r="G3790" t="s">
        <v>31</v>
      </c>
      <c r="H3790" t="s">
        <v>31</v>
      </c>
      <c r="I3790" t="s">
        <v>2758</v>
      </c>
      <c r="J3790" t="s">
        <v>2758</v>
      </c>
      <c r="K3790" t="s">
        <v>31</v>
      </c>
      <c r="L3790" t="s">
        <v>2805</v>
      </c>
      <c r="N3790" t="str">
        <f t="shared" si="118"/>
        <v>WC404</v>
      </c>
      <c r="O3790">
        <f t="shared" si="119"/>
        <v>3657</v>
      </c>
    </row>
    <row r="3791" spans="1:15" x14ac:dyDescent="0.3">
      <c r="A3791">
        <v>3657</v>
      </c>
      <c r="C3791" t="s">
        <v>5460</v>
      </c>
      <c r="D3791" t="s">
        <v>5050</v>
      </c>
      <c r="E3791" t="s">
        <v>17642</v>
      </c>
      <c r="G3791" t="s">
        <v>31</v>
      </c>
      <c r="H3791" t="s">
        <v>31</v>
      </c>
      <c r="I3791" t="s">
        <v>2758</v>
      </c>
      <c r="J3791" t="s">
        <v>2758</v>
      </c>
      <c r="K3791" t="s">
        <v>31</v>
      </c>
      <c r="L3791" t="s">
        <v>2805</v>
      </c>
      <c r="N3791" t="str">
        <f t="shared" si="118"/>
        <v>WC405</v>
      </c>
      <c r="O3791">
        <f t="shared" si="119"/>
        <v>3657</v>
      </c>
    </row>
    <row r="3792" spans="1:15" x14ac:dyDescent="0.3">
      <c r="A3792">
        <v>3657</v>
      </c>
      <c r="C3792" t="s">
        <v>5461</v>
      </c>
      <c r="D3792" t="s">
        <v>5050</v>
      </c>
      <c r="E3792" t="s">
        <v>17642</v>
      </c>
      <c r="G3792" t="s">
        <v>31</v>
      </c>
      <c r="H3792" t="s">
        <v>31</v>
      </c>
      <c r="I3792" t="s">
        <v>2758</v>
      </c>
      <c r="J3792" t="s">
        <v>2758</v>
      </c>
      <c r="K3792" t="s">
        <v>31</v>
      </c>
      <c r="L3792" t="s">
        <v>2805</v>
      </c>
      <c r="N3792" t="str">
        <f t="shared" si="118"/>
        <v>LU581</v>
      </c>
      <c r="O3792">
        <f t="shared" si="119"/>
        <v>3657</v>
      </c>
    </row>
    <row r="3793" spans="1:15" x14ac:dyDescent="0.3">
      <c r="A3793">
        <v>3657</v>
      </c>
      <c r="C3793" t="s">
        <v>5462</v>
      </c>
      <c r="D3793" t="s">
        <v>5050</v>
      </c>
      <c r="E3793" t="s">
        <v>17642</v>
      </c>
      <c r="G3793" t="s">
        <v>31</v>
      </c>
      <c r="H3793" t="s">
        <v>31</v>
      </c>
      <c r="I3793" t="s">
        <v>2758</v>
      </c>
      <c r="J3793" t="s">
        <v>2758</v>
      </c>
      <c r="K3793" t="s">
        <v>31</v>
      </c>
      <c r="L3793" t="s">
        <v>2805</v>
      </c>
      <c r="N3793" t="str">
        <f t="shared" si="118"/>
        <v>LU670</v>
      </c>
      <c r="O3793">
        <f t="shared" si="119"/>
        <v>3657</v>
      </c>
    </row>
    <row r="3794" spans="1:15" x14ac:dyDescent="0.3">
      <c r="A3794">
        <v>3657</v>
      </c>
      <c r="C3794" t="s">
        <v>5463</v>
      </c>
      <c r="D3794" t="s">
        <v>5050</v>
      </c>
      <c r="E3794" t="s">
        <v>17642</v>
      </c>
      <c r="G3794" t="s">
        <v>31</v>
      </c>
      <c r="H3794" t="s">
        <v>31</v>
      </c>
      <c r="I3794" t="s">
        <v>2758</v>
      </c>
      <c r="J3794" t="s">
        <v>2758</v>
      </c>
      <c r="K3794" t="s">
        <v>31</v>
      </c>
      <c r="L3794" t="s">
        <v>2805</v>
      </c>
      <c r="N3794" t="str">
        <f t="shared" si="118"/>
        <v>WC406</v>
      </c>
      <c r="O3794">
        <f t="shared" si="119"/>
        <v>3657</v>
      </c>
    </row>
    <row r="3795" spans="1:15" x14ac:dyDescent="0.3">
      <c r="A3795">
        <v>3657</v>
      </c>
      <c r="C3795">
        <v>22918</v>
      </c>
      <c r="D3795" t="s">
        <v>5050</v>
      </c>
      <c r="E3795" t="s">
        <v>17642</v>
      </c>
      <c r="G3795" t="s">
        <v>31</v>
      </c>
      <c r="H3795" t="s">
        <v>31</v>
      </c>
      <c r="I3795" t="s">
        <v>2758</v>
      </c>
      <c r="J3795" t="s">
        <v>2758</v>
      </c>
      <c r="K3795" t="s">
        <v>31</v>
      </c>
      <c r="L3795" t="s">
        <v>2805</v>
      </c>
      <c r="N3795">
        <f t="shared" si="118"/>
        <v>22918</v>
      </c>
      <c r="O3795">
        <f t="shared" si="119"/>
        <v>3657</v>
      </c>
    </row>
    <row r="3796" spans="1:15" x14ac:dyDescent="0.3">
      <c r="A3796">
        <v>3657</v>
      </c>
      <c r="C3796">
        <v>43101</v>
      </c>
      <c r="D3796" t="s">
        <v>5050</v>
      </c>
      <c r="E3796" t="s">
        <v>17642</v>
      </c>
      <c r="G3796" t="s">
        <v>31</v>
      </c>
      <c r="H3796" t="s">
        <v>31</v>
      </c>
      <c r="I3796" t="s">
        <v>2758</v>
      </c>
      <c r="J3796" t="s">
        <v>2758</v>
      </c>
      <c r="K3796" t="s">
        <v>31</v>
      </c>
      <c r="L3796" t="s">
        <v>2805</v>
      </c>
      <c r="N3796">
        <f t="shared" si="118"/>
        <v>43101</v>
      </c>
      <c r="O3796">
        <f t="shared" si="119"/>
        <v>3657</v>
      </c>
    </row>
    <row r="3797" spans="1:15" x14ac:dyDescent="0.3">
      <c r="A3797">
        <v>3657</v>
      </c>
      <c r="C3797" t="s">
        <v>5464</v>
      </c>
      <c r="D3797" t="s">
        <v>5050</v>
      </c>
      <c r="E3797" t="s">
        <v>17642</v>
      </c>
      <c r="G3797" t="s">
        <v>31</v>
      </c>
      <c r="H3797" t="s">
        <v>31</v>
      </c>
      <c r="I3797" t="s">
        <v>2758</v>
      </c>
      <c r="J3797" t="s">
        <v>2758</v>
      </c>
      <c r="K3797" t="s">
        <v>31</v>
      </c>
      <c r="L3797" t="s">
        <v>2805</v>
      </c>
      <c r="N3797" t="str">
        <f t="shared" si="118"/>
        <v>WZ387</v>
      </c>
      <c r="O3797">
        <f t="shared" si="119"/>
        <v>3657</v>
      </c>
    </row>
    <row r="3798" spans="1:15" x14ac:dyDescent="0.3">
      <c r="A3798">
        <v>3657</v>
      </c>
      <c r="C3798" t="s">
        <v>5465</v>
      </c>
      <c r="D3798" t="s">
        <v>5050</v>
      </c>
      <c r="E3798" t="s">
        <v>17642</v>
      </c>
      <c r="G3798" t="s">
        <v>31</v>
      </c>
      <c r="H3798" t="s">
        <v>31</v>
      </c>
      <c r="I3798" t="s">
        <v>2758</v>
      </c>
      <c r="J3798" t="s">
        <v>2758</v>
      </c>
      <c r="K3798" t="s">
        <v>31</v>
      </c>
      <c r="L3798" t="s">
        <v>2805</v>
      </c>
      <c r="N3798" t="str">
        <f t="shared" si="118"/>
        <v>LT899</v>
      </c>
      <c r="O3798">
        <f t="shared" si="119"/>
        <v>3657</v>
      </c>
    </row>
    <row r="3799" spans="1:15" x14ac:dyDescent="0.3">
      <c r="A3799">
        <v>3657</v>
      </c>
      <c r="C3799" t="s">
        <v>5466</v>
      </c>
      <c r="D3799" t="s">
        <v>5050</v>
      </c>
      <c r="E3799" t="s">
        <v>17642</v>
      </c>
      <c r="G3799" t="s">
        <v>31</v>
      </c>
      <c r="H3799" t="s">
        <v>31</v>
      </c>
      <c r="I3799" t="s">
        <v>2758</v>
      </c>
      <c r="J3799" t="s">
        <v>2758</v>
      </c>
      <c r="K3799" t="s">
        <v>31</v>
      </c>
      <c r="L3799" t="s">
        <v>2805</v>
      </c>
      <c r="N3799" t="str">
        <f t="shared" si="118"/>
        <v>LS920</v>
      </c>
      <c r="O3799">
        <f t="shared" si="119"/>
        <v>3657</v>
      </c>
    </row>
    <row r="3800" spans="1:15" x14ac:dyDescent="0.3">
      <c r="A3800">
        <v>3657</v>
      </c>
      <c r="C3800" t="s">
        <v>5467</v>
      </c>
      <c r="D3800" t="s">
        <v>5050</v>
      </c>
      <c r="E3800" t="s">
        <v>17642</v>
      </c>
      <c r="G3800" t="s">
        <v>31</v>
      </c>
      <c r="H3800" t="s">
        <v>31</v>
      </c>
      <c r="I3800" t="s">
        <v>2758</v>
      </c>
      <c r="J3800" t="s">
        <v>2758</v>
      </c>
      <c r="K3800" t="s">
        <v>31</v>
      </c>
      <c r="L3800" t="s">
        <v>2805</v>
      </c>
      <c r="N3800" t="str">
        <f t="shared" si="118"/>
        <v>CQ032</v>
      </c>
      <c r="O3800">
        <f t="shared" si="119"/>
        <v>3657</v>
      </c>
    </row>
    <row r="3801" spans="1:15" x14ac:dyDescent="0.3">
      <c r="A3801">
        <v>3657</v>
      </c>
      <c r="C3801" t="s">
        <v>5468</v>
      </c>
      <c r="D3801" t="s">
        <v>5050</v>
      </c>
      <c r="E3801" t="s">
        <v>17642</v>
      </c>
      <c r="G3801" t="s">
        <v>31</v>
      </c>
      <c r="H3801" t="s">
        <v>31</v>
      </c>
      <c r="I3801" t="s">
        <v>2758</v>
      </c>
      <c r="J3801" t="s">
        <v>2758</v>
      </c>
      <c r="K3801" t="s">
        <v>31</v>
      </c>
      <c r="L3801" t="s">
        <v>2805</v>
      </c>
      <c r="N3801" t="str">
        <f t="shared" si="118"/>
        <v>CB714</v>
      </c>
      <c r="O3801">
        <f t="shared" si="119"/>
        <v>3657</v>
      </c>
    </row>
    <row r="3802" spans="1:15" x14ac:dyDescent="0.3">
      <c r="A3802">
        <v>3657</v>
      </c>
      <c r="C3802" t="s">
        <v>5469</v>
      </c>
      <c r="D3802" t="s">
        <v>5050</v>
      </c>
      <c r="E3802" t="s">
        <v>17642</v>
      </c>
      <c r="G3802" t="s">
        <v>31</v>
      </c>
      <c r="H3802" t="s">
        <v>31</v>
      </c>
      <c r="I3802" t="s">
        <v>2758</v>
      </c>
      <c r="J3802" t="s">
        <v>2758</v>
      </c>
      <c r="K3802" t="s">
        <v>31</v>
      </c>
      <c r="L3802" t="s">
        <v>2805</v>
      </c>
      <c r="N3802" t="str">
        <f t="shared" si="118"/>
        <v>CB454</v>
      </c>
      <c r="O3802">
        <f t="shared" si="119"/>
        <v>3657</v>
      </c>
    </row>
    <row r="3803" spans="1:15" x14ac:dyDescent="0.3">
      <c r="A3803">
        <v>3657</v>
      </c>
      <c r="C3803">
        <v>18910</v>
      </c>
      <c r="D3803" t="s">
        <v>5050</v>
      </c>
      <c r="E3803" t="s">
        <v>17642</v>
      </c>
      <c r="G3803" t="s">
        <v>31</v>
      </c>
      <c r="H3803" t="s">
        <v>31</v>
      </c>
      <c r="I3803" t="s">
        <v>2758</v>
      </c>
      <c r="J3803" t="s">
        <v>2758</v>
      </c>
      <c r="K3803" t="s">
        <v>31</v>
      </c>
      <c r="L3803" t="s">
        <v>2805</v>
      </c>
      <c r="N3803">
        <f t="shared" si="118"/>
        <v>18910</v>
      </c>
      <c r="O3803">
        <f t="shared" si="119"/>
        <v>3657</v>
      </c>
    </row>
    <row r="3804" spans="1:15" x14ac:dyDescent="0.3">
      <c r="A3804">
        <v>3657</v>
      </c>
      <c r="C3804" t="s">
        <v>5470</v>
      </c>
      <c r="D3804" t="s">
        <v>5050</v>
      </c>
      <c r="E3804" t="s">
        <v>17642</v>
      </c>
      <c r="G3804" t="s">
        <v>31</v>
      </c>
      <c r="H3804" t="s">
        <v>31</v>
      </c>
      <c r="I3804" t="s">
        <v>2758</v>
      </c>
      <c r="J3804" t="s">
        <v>2758</v>
      </c>
      <c r="K3804" t="s">
        <v>31</v>
      </c>
      <c r="L3804" t="s">
        <v>2805</v>
      </c>
      <c r="N3804" t="str">
        <f t="shared" si="118"/>
        <v>WC408</v>
      </c>
      <c r="O3804">
        <f t="shared" si="119"/>
        <v>3657</v>
      </c>
    </row>
    <row r="3805" spans="1:15" x14ac:dyDescent="0.3">
      <c r="A3805">
        <v>3657</v>
      </c>
      <c r="C3805" t="s">
        <v>5471</v>
      </c>
      <c r="D3805" t="s">
        <v>5050</v>
      </c>
      <c r="E3805" t="s">
        <v>17642</v>
      </c>
      <c r="G3805" t="s">
        <v>31</v>
      </c>
      <c r="H3805" t="s">
        <v>31</v>
      </c>
      <c r="I3805" t="s">
        <v>2758</v>
      </c>
      <c r="J3805" t="s">
        <v>2758</v>
      </c>
      <c r="K3805" t="s">
        <v>31</v>
      </c>
      <c r="L3805" t="s">
        <v>2805</v>
      </c>
      <c r="N3805" t="str">
        <f t="shared" si="118"/>
        <v>CQ413</v>
      </c>
      <c r="O3805">
        <f t="shared" si="119"/>
        <v>3657</v>
      </c>
    </row>
    <row r="3806" spans="1:15" x14ac:dyDescent="0.3">
      <c r="A3806">
        <v>3657</v>
      </c>
      <c r="C3806" t="s">
        <v>5472</v>
      </c>
      <c r="D3806" t="s">
        <v>5050</v>
      </c>
      <c r="E3806" t="s">
        <v>17642</v>
      </c>
      <c r="G3806" t="s">
        <v>31</v>
      </c>
      <c r="H3806" t="s">
        <v>31</v>
      </c>
      <c r="I3806" t="s">
        <v>2758</v>
      </c>
      <c r="J3806" t="s">
        <v>2758</v>
      </c>
      <c r="K3806" t="s">
        <v>31</v>
      </c>
      <c r="L3806" t="s">
        <v>2805</v>
      </c>
      <c r="N3806" t="str">
        <f t="shared" si="118"/>
        <v>CQ414</v>
      </c>
      <c r="O3806">
        <f t="shared" si="119"/>
        <v>3657</v>
      </c>
    </row>
    <row r="3807" spans="1:15" x14ac:dyDescent="0.3">
      <c r="A3807">
        <v>3657</v>
      </c>
      <c r="C3807" t="s">
        <v>5473</v>
      </c>
      <c r="D3807" t="s">
        <v>5050</v>
      </c>
      <c r="E3807" t="s">
        <v>17642</v>
      </c>
      <c r="G3807" t="s">
        <v>31</v>
      </c>
      <c r="H3807" t="s">
        <v>31</v>
      </c>
      <c r="I3807" t="s">
        <v>2758</v>
      </c>
      <c r="J3807" t="s">
        <v>2758</v>
      </c>
      <c r="K3807" t="s">
        <v>31</v>
      </c>
      <c r="L3807" t="s">
        <v>2805</v>
      </c>
      <c r="N3807" t="str">
        <f t="shared" si="118"/>
        <v>WC409</v>
      </c>
      <c r="O3807">
        <f t="shared" si="119"/>
        <v>3657</v>
      </c>
    </row>
    <row r="3808" spans="1:15" x14ac:dyDescent="0.3">
      <c r="A3808">
        <v>3657</v>
      </c>
      <c r="C3808" t="s">
        <v>5474</v>
      </c>
      <c r="D3808" t="s">
        <v>5050</v>
      </c>
      <c r="E3808" t="s">
        <v>17642</v>
      </c>
      <c r="G3808" t="s">
        <v>31</v>
      </c>
      <c r="H3808" t="s">
        <v>31</v>
      </c>
      <c r="I3808" t="s">
        <v>2758</v>
      </c>
      <c r="J3808" t="s">
        <v>2758</v>
      </c>
      <c r="K3808" t="s">
        <v>31</v>
      </c>
      <c r="L3808" t="s">
        <v>2805</v>
      </c>
      <c r="N3808" t="str">
        <f t="shared" si="118"/>
        <v>WC411</v>
      </c>
      <c r="O3808">
        <f t="shared" si="119"/>
        <v>3657</v>
      </c>
    </row>
    <row r="3809" spans="1:15" x14ac:dyDescent="0.3">
      <c r="A3809">
        <v>3657</v>
      </c>
      <c r="C3809" t="s">
        <v>5475</v>
      </c>
      <c r="D3809" t="s">
        <v>5050</v>
      </c>
      <c r="E3809" t="s">
        <v>17642</v>
      </c>
      <c r="G3809" t="s">
        <v>31</v>
      </c>
      <c r="H3809" t="s">
        <v>31</v>
      </c>
      <c r="I3809" t="s">
        <v>2758</v>
      </c>
      <c r="J3809" t="s">
        <v>2758</v>
      </c>
      <c r="K3809" t="s">
        <v>31</v>
      </c>
      <c r="L3809" t="s">
        <v>2805</v>
      </c>
      <c r="N3809" t="str">
        <f t="shared" si="118"/>
        <v>WC410</v>
      </c>
      <c r="O3809">
        <f t="shared" si="119"/>
        <v>3657</v>
      </c>
    </row>
    <row r="3810" spans="1:15" x14ac:dyDescent="0.3">
      <c r="A3810">
        <v>3657</v>
      </c>
      <c r="C3810" t="s">
        <v>5476</v>
      </c>
      <c r="D3810" t="s">
        <v>5050</v>
      </c>
      <c r="E3810" t="s">
        <v>17642</v>
      </c>
      <c r="G3810" t="s">
        <v>31</v>
      </c>
      <c r="H3810" t="s">
        <v>31</v>
      </c>
      <c r="I3810" t="s">
        <v>2758</v>
      </c>
      <c r="J3810" t="s">
        <v>2758</v>
      </c>
      <c r="K3810" t="s">
        <v>31</v>
      </c>
      <c r="L3810" t="s">
        <v>2805</v>
      </c>
      <c r="N3810" t="str">
        <f t="shared" si="118"/>
        <v>WC412</v>
      </c>
      <c r="O3810">
        <f t="shared" si="119"/>
        <v>3657</v>
      </c>
    </row>
    <row r="3811" spans="1:15" x14ac:dyDescent="0.3">
      <c r="A3811">
        <v>3657</v>
      </c>
      <c r="C3811" t="s">
        <v>5477</v>
      </c>
      <c r="D3811" t="s">
        <v>5050</v>
      </c>
      <c r="E3811" t="s">
        <v>17642</v>
      </c>
      <c r="G3811" t="s">
        <v>31</v>
      </c>
      <c r="H3811" t="s">
        <v>31</v>
      </c>
      <c r="I3811" t="s">
        <v>2758</v>
      </c>
      <c r="J3811" t="s">
        <v>2758</v>
      </c>
      <c r="K3811" t="s">
        <v>31</v>
      </c>
      <c r="L3811" t="s">
        <v>2805</v>
      </c>
      <c r="N3811" t="str">
        <f t="shared" si="118"/>
        <v>LV315</v>
      </c>
      <c r="O3811">
        <f t="shared" si="119"/>
        <v>3657</v>
      </c>
    </row>
    <row r="3812" spans="1:15" x14ac:dyDescent="0.3">
      <c r="A3812">
        <v>3657</v>
      </c>
      <c r="C3812" t="s">
        <v>5478</v>
      </c>
      <c r="D3812" t="s">
        <v>5050</v>
      </c>
      <c r="E3812" t="s">
        <v>17642</v>
      </c>
      <c r="G3812" t="s">
        <v>31</v>
      </c>
      <c r="H3812" t="s">
        <v>31</v>
      </c>
      <c r="I3812" t="s">
        <v>2758</v>
      </c>
      <c r="J3812" t="s">
        <v>2758</v>
      </c>
      <c r="K3812" t="s">
        <v>31</v>
      </c>
      <c r="L3812" t="s">
        <v>2805</v>
      </c>
      <c r="N3812" t="str">
        <f t="shared" si="118"/>
        <v>WC414</v>
      </c>
      <c r="O3812">
        <f t="shared" si="119"/>
        <v>3657</v>
      </c>
    </row>
    <row r="3813" spans="1:15" x14ac:dyDescent="0.3">
      <c r="A3813">
        <v>3657</v>
      </c>
      <c r="C3813" t="s">
        <v>5479</v>
      </c>
      <c r="D3813" t="s">
        <v>5050</v>
      </c>
      <c r="E3813" t="s">
        <v>17642</v>
      </c>
      <c r="G3813" t="s">
        <v>31</v>
      </c>
      <c r="H3813" t="s">
        <v>31</v>
      </c>
      <c r="I3813" t="s">
        <v>2758</v>
      </c>
      <c r="J3813" t="s">
        <v>2758</v>
      </c>
      <c r="K3813" t="s">
        <v>31</v>
      </c>
      <c r="L3813" t="s">
        <v>2805</v>
      </c>
      <c r="N3813" t="str">
        <f t="shared" si="118"/>
        <v>WP096</v>
      </c>
      <c r="O3813">
        <f t="shared" si="119"/>
        <v>3657</v>
      </c>
    </row>
    <row r="3814" spans="1:15" x14ac:dyDescent="0.3">
      <c r="A3814">
        <v>3657</v>
      </c>
      <c r="C3814" t="s">
        <v>5480</v>
      </c>
      <c r="D3814" t="s">
        <v>5050</v>
      </c>
      <c r="E3814" t="s">
        <v>17642</v>
      </c>
      <c r="G3814" t="s">
        <v>31</v>
      </c>
      <c r="H3814" t="s">
        <v>31</v>
      </c>
      <c r="I3814" t="s">
        <v>2758</v>
      </c>
      <c r="J3814" t="s">
        <v>2758</v>
      </c>
      <c r="K3814" t="s">
        <v>31</v>
      </c>
      <c r="L3814" t="s">
        <v>2805</v>
      </c>
      <c r="N3814" t="str">
        <f t="shared" si="118"/>
        <v>CQ033</v>
      </c>
      <c r="O3814">
        <f t="shared" si="119"/>
        <v>3657</v>
      </c>
    </row>
    <row r="3815" spans="1:15" x14ac:dyDescent="0.3">
      <c r="A3815">
        <v>3657</v>
      </c>
      <c r="C3815" t="s">
        <v>5481</v>
      </c>
      <c r="D3815" t="s">
        <v>5050</v>
      </c>
      <c r="E3815" t="s">
        <v>17642</v>
      </c>
      <c r="G3815" t="s">
        <v>31</v>
      </c>
      <c r="H3815" t="s">
        <v>31</v>
      </c>
      <c r="I3815" t="s">
        <v>2758</v>
      </c>
      <c r="J3815" t="s">
        <v>2758</v>
      </c>
      <c r="K3815" t="s">
        <v>31</v>
      </c>
      <c r="L3815" t="s">
        <v>2805</v>
      </c>
      <c r="N3815" t="str">
        <f t="shared" si="118"/>
        <v>WZ672</v>
      </c>
      <c r="O3815">
        <f t="shared" si="119"/>
        <v>3657</v>
      </c>
    </row>
    <row r="3816" spans="1:15" x14ac:dyDescent="0.3">
      <c r="A3816">
        <v>3657</v>
      </c>
      <c r="C3816" t="s">
        <v>5482</v>
      </c>
      <c r="D3816" t="s">
        <v>5050</v>
      </c>
      <c r="E3816" t="s">
        <v>17642</v>
      </c>
      <c r="G3816" t="s">
        <v>31</v>
      </c>
      <c r="H3816" t="s">
        <v>31</v>
      </c>
      <c r="I3816" t="s">
        <v>2758</v>
      </c>
      <c r="J3816" t="s">
        <v>2758</v>
      </c>
      <c r="K3816" t="s">
        <v>31</v>
      </c>
      <c r="L3816" t="s">
        <v>2805</v>
      </c>
      <c r="N3816" t="str">
        <f t="shared" si="118"/>
        <v>WC415</v>
      </c>
      <c r="O3816">
        <f t="shared" si="119"/>
        <v>3657</v>
      </c>
    </row>
    <row r="3817" spans="1:15" x14ac:dyDescent="0.3">
      <c r="A3817">
        <v>3657</v>
      </c>
      <c r="C3817" t="s">
        <v>5483</v>
      </c>
      <c r="D3817" t="s">
        <v>5050</v>
      </c>
      <c r="E3817" t="s">
        <v>17642</v>
      </c>
      <c r="G3817" t="s">
        <v>31</v>
      </c>
      <c r="H3817" t="s">
        <v>31</v>
      </c>
      <c r="I3817" t="s">
        <v>2758</v>
      </c>
      <c r="J3817" t="s">
        <v>2758</v>
      </c>
      <c r="K3817" t="s">
        <v>31</v>
      </c>
      <c r="L3817" t="s">
        <v>2805</v>
      </c>
      <c r="N3817" t="str">
        <f t="shared" si="118"/>
        <v>CB647</v>
      </c>
      <c r="O3817">
        <f t="shared" si="119"/>
        <v>3657</v>
      </c>
    </row>
    <row r="3818" spans="1:15" x14ac:dyDescent="0.3">
      <c r="A3818">
        <v>3657</v>
      </c>
      <c r="C3818" t="s">
        <v>5484</v>
      </c>
      <c r="D3818" t="s">
        <v>5050</v>
      </c>
      <c r="E3818" t="s">
        <v>17642</v>
      </c>
      <c r="G3818" t="s">
        <v>31</v>
      </c>
      <c r="H3818" t="s">
        <v>31</v>
      </c>
      <c r="I3818" t="s">
        <v>2758</v>
      </c>
      <c r="J3818" t="s">
        <v>2758</v>
      </c>
      <c r="K3818" t="s">
        <v>31</v>
      </c>
      <c r="L3818" t="s">
        <v>2805</v>
      </c>
      <c r="N3818" t="str">
        <f t="shared" si="118"/>
        <v>WC416</v>
      </c>
      <c r="O3818">
        <f t="shared" si="119"/>
        <v>3657</v>
      </c>
    </row>
    <row r="3819" spans="1:15" x14ac:dyDescent="0.3">
      <c r="A3819">
        <v>3657</v>
      </c>
      <c r="C3819" t="s">
        <v>5485</v>
      </c>
      <c r="D3819" t="s">
        <v>5050</v>
      </c>
      <c r="E3819" t="s">
        <v>17642</v>
      </c>
      <c r="G3819" t="s">
        <v>31</v>
      </c>
      <c r="H3819" t="s">
        <v>31</v>
      </c>
      <c r="I3819" t="s">
        <v>2758</v>
      </c>
      <c r="J3819" t="s">
        <v>2758</v>
      </c>
      <c r="K3819" t="s">
        <v>31</v>
      </c>
      <c r="L3819" t="s">
        <v>2805</v>
      </c>
      <c r="N3819" t="str">
        <f t="shared" si="118"/>
        <v>CQ595</v>
      </c>
      <c r="O3819">
        <f t="shared" si="119"/>
        <v>3657</v>
      </c>
    </row>
    <row r="3820" spans="1:15" x14ac:dyDescent="0.3">
      <c r="A3820">
        <v>3657</v>
      </c>
      <c r="C3820" t="s">
        <v>5486</v>
      </c>
      <c r="D3820" t="s">
        <v>5050</v>
      </c>
      <c r="E3820" t="s">
        <v>17642</v>
      </c>
      <c r="G3820" t="s">
        <v>31</v>
      </c>
      <c r="H3820" t="s">
        <v>31</v>
      </c>
      <c r="I3820" t="s">
        <v>2758</v>
      </c>
      <c r="J3820" t="s">
        <v>2758</v>
      </c>
      <c r="K3820" t="s">
        <v>31</v>
      </c>
      <c r="L3820" t="s">
        <v>2805</v>
      </c>
      <c r="N3820" t="str">
        <f t="shared" si="118"/>
        <v>WC417</v>
      </c>
      <c r="O3820">
        <f t="shared" si="119"/>
        <v>3657</v>
      </c>
    </row>
    <row r="3821" spans="1:15" x14ac:dyDescent="0.3">
      <c r="A3821">
        <v>3657</v>
      </c>
      <c r="C3821" t="s">
        <v>5487</v>
      </c>
      <c r="D3821" t="s">
        <v>5050</v>
      </c>
      <c r="E3821" t="s">
        <v>17642</v>
      </c>
      <c r="G3821" t="s">
        <v>31</v>
      </c>
      <c r="H3821" t="s">
        <v>31</v>
      </c>
      <c r="I3821" t="s">
        <v>2758</v>
      </c>
      <c r="J3821" t="s">
        <v>2758</v>
      </c>
      <c r="K3821" t="s">
        <v>31</v>
      </c>
      <c r="L3821" t="s">
        <v>2805</v>
      </c>
      <c r="N3821" t="str">
        <f t="shared" si="118"/>
        <v>WC638</v>
      </c>
      <c r="O3821">
        <f t="shared" si="119"/>
        <v>3657</v>
      </c>
    </row>
    <row r="3822" spans="1:15" x14ac:dyDescent="0.3">
      <c r="A3822">
        <v>3657</v>
      </c>
      <c r="C3822" t="s">
        <v>5488</v>
      </c>
      <c r="D3822" t="s">
        <v>5050</v>
      </c>
      <c r="E3822" t="s">
        <v>17642</v>
      </c>
      <c r="G3822" t="s">
        <v>31</v>
      </c>
      <c r="H3822" t="s">
        <v>31</v>
      </c>
      <c r="I3822" t="s">
        <v>2758</v>
      </c>
      <c r="J3822" t="s">
        <v>2758</v>
      </c>
      <c r="K3822" t="s">
        <v>31</v>
      </c>
      <c r="L3822" t="s">
        <v>2805</v>
      </c>
      <c r="N3822" t="str">
        <f t="shared" si="118"/>
        <v>WC643</v>
      </c>
      <c r="O3822">
        <f t="shared" si="119"/>
        <v>3657</v>
      </c>
    </row>
    <row r="3823" spans="1:15" x14ac:dyDescent="0.3">
      <c r="A3823">
        <v>3657</v>
      </c>
      <c r="C3823" t="s">
        <v>5489</v>
      </c>
      <c r="D3823" t="s">
        <v>5050</v>
      </c>
      <c r="E3823" t="s">
        <v>17642</v>
      </c>
      <c r="G3823" t="s">
        <v>31</v>
      </c>
      <c r="H3823" t="s">
        <v>31</v>
      </c>
      <c r="I3823" t="s">
        <v>2758</v>
      </c>
      <c r="J3823" t="s">
        <v>2758</v>
      </c>
      <c r="K3823" t="s">
        <v>31</v>
      </c>
      <c r="L3823" t="s">
        <v>2805</v>
      </c>
      <c r="N3823" t="str">
        <f t="shared" si="118"/>
        <v>LT832</v>
      </c>
      <c r="O3823">
        <f t="shared" si="119"/>
        <v>3657</v>
      </c>
    </row>
    <row r="3824" spans="1:15" x14ac:dyDescent="0.3">
      <c r="A3824">
        <v>3657</v>
      </c>
      <c r="C3824" t="s">
        <v>5490</v>
      </c>
      <c r="D3824" t="s">
        <v>5050</v>
      </c>
      <c r="E3824" t="s">
        <v>17642</v>
      </c>
      <c r="G3824" t="s">
        <v>31</v>
      </c>
      <c r="H3824" t="s">
        <v>31</v>
      </c>
      <c r="I3824" t="s">
        <v>2758</v>
      </c>
      <c r="J3824" t="s">
        <v>2758</v>
      </c>
      <c r="K3824" t="s">
        <v>31</v>
      </c>
      <c r="L3824" t="s">
        <v>2805</v>
      </c>
      <c r="N3824" t="str">
        <f t="shared" si="118"/>
        <v>LT833</v>
      </c>
      <c r="O3824">
        <f t="shared" si="119"/>
        <v>3657</v>
      </c>
    </row>
    <row r="3825" spans="1:15" x14ac:dyDescent="0.3">
      <c r="A3825">
        <v>3657</v>
      </c>
      <c r="C3825" t="s">
        <v>5491</v>
      </c>
      <c r="D3825" t="s">
        <v>5050</v>
      </c>
      <c r="E3825" t="s">
        <v>17642</v>
      </c>
      <c r="G3825" t="s">
        <v>31</v>
      </c>
      <c r="H3825" t="s">
        <v>31</v>
      </c>
      <c r="I3825" t="s">
        <v>2758</v>
      </c>
      <c r="J3825" t="s">
        <v>2758</v>
      </c>
      <c r="K3825" t="s">
        <v>31</v>
      </c>
      <c r="L3825" t="s">
        <v>2805</v>
      </c>
      <c r="N3825" t="str">
        <f t="shared" si="118"/>
        <v>LT900</v>
      </c>
      <c r="O3825">
        <f t="shared" si="119"/>
        <v>3657</v>
      </c>
    </row>
    <row r="3826" spans="1:15" x14ac:dyDescent="0.3">
      <c r="A3826">
        <v>3657</v>
      </c>
      <c r="C3826" t="s">
        <v>5492</v>
      </c>
      <c r="D3826" t="s">
        <v>5050</v>
      </c>
      <c r="E3826" t="s">
        <v>17642</v>
      </c>
      <c r="G3826" t="s">
        <v>31</v>
      </c>
      <c r="H3826" t="s">
        <v>31</v>
      </c>
      <c r="I3826" t="s">
        <v>2758</v>
      </c>
      <c r="J3826" t="s">
        <v>2758</v>
      </c>
      <c r="K3826" t="s">
        <v>31</v>
      </c>
      <c r="L3826" t="s">
        <v>2805</v>
      </c>
      <c r="N3826" t="str">
        <f t="shared" si="118"/>
        <v>WC418</v>
      </c>
      <c r="O3826">
        <f t="shared" si="119"/>
        <v>3657</v>
      </c>
    </row>
    <row r="3827" spans="1:15" x14ac:dyDescent="0.3">
      <c r="A3827">
        <v>3657</v>
      </c>
      <c r="C3827" t="s">
        <v>5493</v>
      </c>
      <c r="D3827" t="s">
        <v>5050</v>
      </c>
      <c r="E3827" t="s">
        <v>17642</v>
      </c>
      <c r="G3827" t="s">
        <v>31</v>
      </c>
      <c r="H3827" t="s">
        <v>31</v>
      </c>
      <c r="I3827" t="s">
        <v>2758</v>
      </c>
      <c r="J3827" t="s">
        <v>2758</v>
      </c>
      <c r="K3827" t="s">
        <v>31</v>
      </c>
      <c r="L3827" t="s">
        <v>2805</v>
      </c>
      <c r="N3827" t="str">
        <f t="shared" si="118"/>
        <v>CB861</v>
      </c>
      <c r="O3827">
        <f t="shared" si="119"/>
        <v>3657</v>
      </c>
    </row>
    <row r="3828" spans="1:15" x14ac:dyDescent="0.3">
      <c r="A3828">
        <v>3657</v>
      </c>
      <c r="C3828" t="s">
        <v>5494</v>
      </c>
      <c r="D3828" t="s">
        <v>5050</v>
      </c>
      <c r="E3828" t="s">
        <v>17642</v>
      </c>
      <c r="G3828" t="s">
        <v>31</v>
      </c>
      <c r="H3828" t="s">
        <v>31</v>
      </c>
      <c r="I3828" t="s">
        <v>2758</v>
      </c>
      <c r="J3828" t="s">
        <v>2758</v>
      </c>
      <c r="K3828" t="s">
        <v>31</v>
      </c>
      <c r="L3828" t="s">
        <v>2805</v>
      </c>
      <c r="N3828" t="str">
        <f t="shared" si="118"/>
        <v>WC419</v>
      </c>
      <c r="O3828">
        <f t="shared" si="119"/>
        <v>3657</v>
      </c>
    </row>
    <row r="3829" spans="1:15" x14ac:dyDescent="0.3">
      <c r="A3829">
        <v>3657</v>
      </c>
      <c r="C3829" t="s">
        <v>5495</v>
      </c>
      <c r="D3829" t="s">
        <v>5050</v>
      </c>
      <c r="E3829" t="s">
        <v>17642</v>
      </c>
      <c r="G3829" t="s">
        <v>31</v>
      </c>
      <c r="H3829" t="s">
        <v>31</v>
      </c>
      <c r="I3829" t="s">
        <v>2758</v>
      </c>
      <c r="J3829" t="s">
        <v>2758</v>
      </c>
      <c r="K3829" t="s">
        <v>31</v>
      </c>
      <c r="L3829" t="s">
        <v>2805</v>
      </c>
      <c r="N3829" t="str">
        <f t="shared" si="118"/>
        <v>LT901</v>
      </c>
      <c r="O3829">
        <f t="shared" si="119"/>
        <v>3657</v>
      </c>
    </row>
    <row r="3830" spans="1:15" x14ac:dyDescent="0.3">
      <c r="A3830">
        <v>3657</v>
      </c>
      <c r="C3830" t="s">
        <v>5496</v>
      </c>
      <c r="D3830" t="s">
        <v>5050</v>
      </c>
      <c r="E3830" t="s">
        <v>17642</v>
      </c>
      <c r="G3830" t="s">
        <v>31</v>
      </c>
      <c r="H3830" t="s">
        <v>31</v>
      </c>
      <c r="I3830" t="s">
        <v>2758</v>
      </c>
      <c r="J3830" t="s">
        <v>2758</v>
      </c>
      <c r="K3830" t="s">
        <v>31</v>
      </c>
      <c r="L3830" t="s">
        <v>2805</v>
      </c>
      <c r="N3830" t="str">
        <f t="shared" si="118"/>
        <v>CQ034</v>
      </c>
      <c r="O3830">
        <f t="shared" si="119"/>
        <v>3657</v>
      </c>
    </row>
    <row r="3831" spans="1:15" x14ac:dyDescent="0.3">
      <c r="A3831">
        <v>3657</v>
      </c>
      <c r="C3831" t="s">
        <v>5497</v>
      </c>
      <c r="D3831" t="s">
        <v>5050</v>
      </c>
      <c r="E3831" t="s">
        <v>17642</v>
      </c>
      <c r="G3831" t="s">
        <v>31</v>
      </c>
      <c r="H3831" t="s">
        <v>31</v>
      </c>
      <c r="I3831" t="s">
        <v>2758</v>
      </c>
      <c r="J3831" t="s">
        <v>2758</v>
      </c>
      <c r="K3831" t="s">
        <v>31</v>
      </c>
      <c r="L3831" t="s">
        <v>2805</v>
      </c>
      <c r="N3831" t="str">
        <f t="shared" si="118"/>
        <v>WC420</v>
      </c>
      <c r="O3831">
        <f t="shared" si="119"/>
        <v>3657</v>
      </c>
    </row>
    <row r="3832" spans="1:15" x14ac:dyDescent="0.3">
      <c r="A3832">
        <v>3657</v>
      </c>
      <c r="C3832" t="s">
        <v>5498</v>
      </c>
      <c r="D3832" t="s">
        <v>5050</v>
      </c>
      <c r="E3832" t="s">
        <v>17642</v>
      </c>
      <c r="G3832" t="s">
        <v>31</v>
      </c>
      <c r="H3832" t="s">
        <v>31</v>
      </c>
      <c r="I3832" t="s">
        <v>2758</v>
      </c>
      <c r="J3832" t="s">
        <v>2758</v>
      </c>
      <c r="K3832" t="s">
        <v>31</v>
      </c>
      <c r="L3832" t="s">
        <v>2805</v>
      </c>
      <c r="N3832" t="str">
        <f t="shared" si="118"/>
        <v>WC421</v>
      </c>
      <c r="O3832">
        <f t="shared" si="119"/>
        <v>3657</v>
      </c>
    </row>
    <row r="3833" spans="1:15" x14ac:dyDescent="0.3">
      <c r="A3833">
        <v>3657</v>
      </c>
      <c r="C3833" t="s">
        <v>5499</v>
      </c>
      <c r="D3833" t="s">
        <v>5050</v>
      </c>
      <c r="E3833" t="s">
        <v>17642</v>
      </c>
      <c r="G3833" t="s">
        <v>31</v>
      </c>
      <c r="H3833" t="s">
        <v>31</v>
      </c>
      <c r="I3833" t="s">
        <v>2758</v>
      </c>
      <c r="J3833" t="s">
        <v>2758</v>
      </c>
      <c r="K3833" t="s">
        <v>31</v>
      </c>
      <c r="L3833" t="s">
        <v>2805</v>
      </c>
      <c r="N3833" t="str">
        <f t="shared" si="118"/>
        <v>CB650</v>
      </c>
      <c r="O3833">
        <f t="shared" si="119"/>
        <v>3657</v>
      </c>
    </row>
    <row r="3834" spans="1:15" x14ac:dyDescent="0.3">
      <c r="A3834">
        <v>3657</v>
      </c>
      <c r="C3834" t="s">
        <v>5500</v>
      </c>
      <c r="D3834" t="s">
        <v>5050</v>
      </c>
      <c r="E3834" t="s">
        <v>17642</v>
      </c>
      <c r="G3834" t="s">
        <v>31</v>
      </c>
      <c r="H3834" t="s">
        <v>31</v>
      </c>
      <c r="I3834" t="s">
        <v>2758</v>
      </c>
      <c r="J3834" t="s">
        <v>2758</v>
      </c>
      <c r="K3834" t="s">
        <v>31</v>
      </c>
      <c r="L3834" t="s">
        <v>2805</v>
      </c>
      <c r="N3834" t="str">
        <f t="shared" si="118"/>
        <v>CB564</v>
      </c>
      <c r="O3834">
        <f t="shared" si="119"/>
        <v>3657</v>
      </c>
    </row>
    <row r="3835" spans="1:15" x14ac:dyDescent="0.3">
      <c r="A3835">
        <v>3657</v>
      </c>
      <c r="C3835" t="s">
        <v>5501</v>
      </c>
      <c r="D3835" t="s">
        <v>5050</v>
      </c>
      <c r="E3835" t="s">
        <v>17642</v>
      </c>
      <c r="G3835" t="s">
        <v>31</v>
      </c>
      <c r="H3835" t="s">
        <v>31</v>
      </c>
      <c r="I3835" t="s">
        <v>2758</v>
      </c>
      <c r="J3835" t="s">
        <v>2758</v>
      </c>
      <c r="K3835" t="s">
        <v>31</v>
      </c>
      <c r="L3835" t="s">
        <v>2805</v>
      </c>
      <c r="N3835" t="str">
        <f t="shared" si="118"/>
        <v>WA054</v>
      </c>
      <c r="O3835">
        <f t="shared" si="119"/>
        <v>3657</v>
      </c>
    </row>
    <row r="3836" spans="1:15" x14ac:dyDescent="0.3">
      <c r="A3836">
        <v>3657</v>
      </c>
      <c r="C3836" t="s">
        <v>5502</v>
      </c>
      <c r="D3836" t="s">
        <v>5050</v>
      </c>
      <c r="E3836" t="s">
        <v>17642</v>
      </c>
      <c r="G3836" t="s">
        <v>31</v>
      </c>
      <c r="H3836" t="s">
        <v>31</v>
      </c>
      <c r="I3836" t="s">
        <v>2758</v>
      </c>
      <c r="J3836" t="s">
        <v>2758</v>
      </c>
      <c r="K3836" t="s">
        <v>31</v>
      </c>
      <c r="L3836" t="s">
        <v>2805</v>
      </c>
      <c r="N3836" t="str">
        <f t="shared" si="118"/>
        <v>CB624</v>
      </c>
      <c r="O3836">
        <f t="shared" si="119"/>
        <v>3657</v>
      </c>
    </row>
    <row r="3837" spans="1:15" x14ac:dyDescent="0.3">
      <c r="A3837">
        <v>3657</v>
      </c>
      <c r="C3837" t="s">
        <v>5503</v>
      </c>
      <c r="D3837" t="s">
        <v>5050</v>
      </c>
      <c r="E3837" t="s">
        <v>17642</v>
      </c>
      <c r="G3837" t="s">
        <v>31</v>
      </c>
      <c r="H3837" t="s">
        <v>31</v>
      </c>
      <c r="I3837" t="s">
        <v>2758</v>
      </c>
      <c r="J3837" t="s">
        <v>2758</v>
      </c>
      <c r="K3837" t="s">
        <v>31</v>
      </c>
      <c r="L3837" t="s">
        <v>2805</v>
      </c>
      <c r="N3837" t="str">
        <f t="shared" si="118"/>
        <v>WB226</v>
      </c>
      <c r="O3837">
        <f t="shared" si="119"/>
        <v>3657</v>
      </c>
    </row>
    <row r="3838" spans="1:15" x14ac:dyDescent="0.3">
      <c r="A3838">
        <v>3657</v>
      </c>
      <c r="C3838" t="s">
        <v>5504</v>
      </c>
      <c r="D3838" t="s">
        <v>5050</v>
      </c>
      <c r="E3838" t="s">
        <v>17642</v>
      </c>
      <c r="G3838" t="s">
        <v>31</v>
      </c>
      <c r="H3838" t="s">
        <v>31</v>
      </c>
      <c r="I3838" t="s">
        <v>2758</v>
      </c>
      <c r="J3838" t="s">
        <v>2758</v>
      </c>
      <c r="K3838" t="s">
        <v>31</v>
      </c>
      <c r="L3838" t="s">
        <v>2805</v>
      </c>
      <c r="N3838" t="str">
        <f t="shared" si="118"/>
        <v>WB547</v>
      </c>
      <c r="O3838">
        <f t="shared" si="119"/>
        <v>3657</v>
      </c>
    </row>
    <row r="3839" spans="1:15" x14ac:dyDescent="0.3">
      <c r="A3839">
        <v>3657</v>
      </c>
      <c r="C3839" t="s">
        <v>5505</v>
      </c>
      <c r="D3839" t="s">
        <v>5050</v>
      </c>
      <c r="E3839" t="s">
        <v>17642</v>
      </c>
      <c r="G3839" t="s">
        <v>31</v>
      </c>
      <c r="H3839" t="s">
        <v>31</v>
      </c>
      <c r="I3839" t="s">
        <v>2758</v>
      </c>
      <c r="J3839" t="s">
        <v>2758</v>
      </c>
      <c r="K3839" t="s">
        <v>31</v>
      </c>
      <c r="L3839" t="s">
        <v>2805</v>
      </c>
      <c r="N3839" t="str">
        <f t="shared" si="118"/>
        <v>CQ035</v>
      </c>
      <c r="O3839">
        <f t="shared" si="119"/>
        <v>3657</v>
      </c>
    </row>
    <row r="3840" spans="1:15" x14ac:dyDescent="0.3">
      <c r="A3840">
        <v>3657</v>
      </c>
      <c r="C3840" t="s">
        <v>5506</v>
      </c>
      <c r="D3840" t="s">
        <v>5050</v>
      </c>
      <c r="E3840" t="s">
        <v>17642</v>
      </c>
      <c r="G3840" t="s">
        <v>31</v>
      </c>
      <c r="H3840" t="s">
        <v>31</v>
      </c>
      <c r="I3840" t="s">
        <v>2758</v>
      </c>
      <c r="J3840" t="s">
        <v>2758</v>
      </c>
      <c r="K3840" t="s">
        <v>31</v>
      </c>
      <c r="L3840" t="s">
        <v>2805</v>
      </c>
      <c r="N3840" t="str">
        <f t="shared" si="118"/>
        <v>WC422</v>
      </c>
      <c r="O3840">
        <f t="shared" si="119"/>
        <v>3657</v>
      </c>
    </row>
    <row r="3841" spans="1:15" x14ac:dyDescent="0.3">
      <c r="A3841">
        <v>3657</v>
      </c>
      <c r="C3841" t="s">
        <v>5507</v>
      </c>
      <c r="D3841" t="s">
        <v>5050</v>
      </c>
      <c r="E3841" t="s">
        <v>17642</v>
      </c>
      <c r="G3841" t="s">
        <v>31</v>
      </c>
      <c r="H3841" t="s">
        <v>31</v>
      </c>
      <c r="I3841" t="s">
        <v>2758</v>
      </c>
      <c r="J3841" t="s">
        <v>2758</v>
      </c>
      <c r="K3841" t="s">
        <v>31</v>
      </c>
      <c r="L3841" t="s">
        <v>2805</v>
      </c>
      <c r="N3841" t="str">
        <f t="shared" si="118"/>
        <v>WB341</v>
      </c>
      <c r="O3841">
        <f t="shared" si="119"/>
        <v>3657</v>
      </c>
    </row>
    <row r="3842" spans="1:15" x14ac:dyDescent="0.3">
      <c r="A3842">
        <v>3657</v>
      </c>
      <c r="C3842" t="s">
        <v>5508</v>
      </c>
      <c r="D3842" t="s">
        <v>5050</v>
      </c>
      <c r="E3842" t="s">
        <v>17642</v>
      </c>
      <c r="G3842" t="s">
        <v>31</v>
      </c>
      <c r="H3842" t="s">
        <v>31</v>
      </c>
      <c r="I3842" t="s">
        <v>2758</v>
      </c>
      <c r="J3842" t="s">
        <v>2758</v>
      </c>
      <c r="K3842" t="s">
        <v>31</v>
      </c>
      <c r="L3842" t="s">
        <v>2805</v>
      </c>
      <c r="N3842" t="str">
        <f t="shared" si="118"/>
        <v>LU665</v>
      </c>
      <c r="O3842">
        <f t="shared" si="119"/>
        <v>3657</v>
      </c>
    </row>
    <row r="3843" spans="1:15" x14ac:dyDescent="0.3">
      <c r="A3843">
        <v>3657</v>
      </c>
      <c r="C3843" t="s">
        <v>5509</v>
      </c>
      <c r="D3843" t="s">
        <v>5050</v>
      </c>
      <c r="E3843" t="s">
        <v>17642</v>
      </c>
      <c r="G3843" t="s">
        <v>31</v>
      </c>
      <c r="H3843" t="s">
        <v>31</v>
      </c>
      <c r="I3843" t="s">
        <v>2758</v>
      </c>
      <c r="J3843" t="s">
        <v>2758</v>
      </c>
      <c r="K3843" t="s">
        <v>31</v>
      </c>
      <c r="L3843" t="s">
        <v>2805</v>
      </c>
      <c r="N3843" t="str">
        <f t="shared" ref="N3843:N3905" si="120">C3843</f>
        <v>LT902</v>
      </c>
      <c r="O3843">
        <f t="shared" ref="O3843:O3905" si="121">A3843</f>
        <v>3657</v>
      </c>
    </row>
    <row r="3844" spans="1:15" x14ac:dyDescent="0.3">
      <c r="A3844">
        <v>3657</v>
      </c>
      <c r="C3844" t="s">
        <v>5510</v>
      </c>
      <c r="D3844" t="s">
        <v>5050</v>
      </c>
      <c r="E3844" t="s">
        <v>17642</v>
      </c>
      <c r="G3844" t="s">
        <v>31</v>
      </c>
      <c r="H3844" t="s">
        <v>31</v>
      </c>
      <c r="I3844" t="s">
        <v>2758</v>
      </c>
      <c r="J3844" t="s">
        <v>2758</v>
      </c>
      <c r="K3844" t="s">
        <v>31</v>
      </c>
      <c r="L3844" t="s">
        <v>2805</v>
      </c>
      <c r="N3844" t="str">
        <f t="shared" si="120"/>
        <v>CB157</v>
      </c>
      <c r="O3844">
        <f t="shared" si="121"/>
        <v>3657</v>
      </c>
    </row>
    <row r="3845" spans="1:15" x14ac:dyDescent="0.3">
      <c r="A3845">
        <v>3657</v>
      </c>
      <c r="C3845" t="s">
        <v>5511</v>
      </c>
      <c r="D3845" t="s">
        <v>5050</v>
      </c>
      <c r="E3845" t="s">
        <v>17642</v>
      </c>
      <c r="G3845" t="s">
        <v>31</v>
      </c>
      <c r="H3845" t="s">
        <v>31</v>
      </c>
      <c r="I3845" t="s">
        <v>2758</v>
      </c>
      <c r="J3845" t="s">
        <v>2758</v>
      </c>
      <c r="K3845" t="s">
        <v>31</v>
      </c>
      <c r="L3845" t="s">
        <v>2805</v>
      </c>
      <c r="N3845" t="str">
        <f t="shared" si="120"/>
        <v>LT903</v>
      </c>
      <c r="O3845">
        <f t="shared" si="121"/>
        <v>3657</v>
      </c>
    </row>
    <row r="3846" spans="1:15" x14ac:dyDescent="0.3">
      <c r="A3846">
        <v>3657</v>
      </c>
      <c r="C3846" t="s">
        <v>5512</v>
      </c>
      <c r="D3846" t="s">
        <v>5050</v>
      </c>
      <c r="E3846" t="s">
        <v>17642</v>
      </c>
      <c r="G3846" t="s">
        <v>31</v>
      </c>
      <c r="H3846" t="s">
        <v>31</v>
      </c>
      <c r="I3846" t="s">
        <v>2758</v>
      </c>
      <c r="J3846" t="s">
        <v>2758</v>
      </c>
      <c r="K3846" t="s">
        <v>31</v>
      </c>
      <c r="L3846" t="s">
        <v>2805</v>
      </c>
      <c r="N3846" t="str">
        <f t="shared" si="120"/>
        <v>CB147</v>
      </c>
      <c r="O3846">
        <f t="shared" si="121"/>
        <v>3657</v>
      </c>
    </row>
    <row r="3847" spans="1:15" x14ac:dyDescent="0.3">
      <c r="A3847">
        <v>3657</v>
      </c>
      <c r="C3847" t="s">
        <v>5513</v>
      </c>
      <c r="D3847" t="s">
        <v>5050</v>
      </c>
      <c r="E3847" t="s">
        <v>17642</v>
      </c>
      <c r="G3847" t="s">
        <v>31</v>
      </c>
      <c r="H3847" t="s">
        <v>31</v>
      </c>
      <c r="I3847" t="s">
        <v>2758</v>
      </c>
      <c r="J3847" t="s">
        <v>2758</v>
      </c>
      <c r="K3847" t="s">
        <v>31</v>
      </c>
      <c r="L3847" t="s">
        <v>2805</v>
      </c>
      <c r="N3847" t="str">
        <f t="shared" si="120"/>
        <v>WB548</v>
      </c>
      <c r="O3847">
        <f t="shared" si="121"/>
        <v>3657</v>
      </c>
    </row>
    <row r="3848" spans="1:15" x14ac:dyDescent="0.3">
      <c r="A3848">
        <v>3657</v>
      </c>
      <c r="C3848" t="s">
        <v>5514</v>
      </c>
      <c r="D3848" t="s">
        <v>5050</v>
      </c>
      <c r="E3848" t="s">
        <v>17642</v>
      </c>
      <c r="G3848" t="s">
        <v>31</v>
      </c>
      <c r="H3848" t="s">
        <v>31</v>
      </c>
      <c r="I3848" t="s">
        <v>2758</v>
      </c>
      <c r="J3848" t="s">
        <v>2758</v>
      </c>
      <c r="K3848" t="s">
        <v>31</v>
      </c>
      <c r="L3848" t="s">
        <v>2805</v>
      </c>
      <c r="N3848" t="str">
        <f t="shared" si="120"/>
        <v>CB300</v>
      </c>
      <c r="O3848">
        <f t="shared" si="121"/>
        <v>3657</v>
      </c>
    </row>
    <row r="3849" spans="1:15" x14ac:dyDescent="0.3">
      <c r="A3849">
        <v>3657</v>
      </c>
      <c r="C3849" t="s">
        <v>5515</v>
      </c>
      <c r="D3849" t="s">
        <v>5050</v>
      </c>
      <c r="E3849" t="s">
        <v>17642</v>
      </c>
      <c r="G3849" t="s">
        <v>31</v>
      </c>
      <c r="H3849" t="s">
        <v>31</v>
      </c>
      <c r="I3849" t="s">
        <v>2758</v>
      </c>
      <c r="J3849" t="s">
        <v>2758</v>
      </c>
      <c r="K3849" t="s">
        <v>31</v>
      </c>
      <c r="L3849" t="s">
        <v>2805</v>
      </c>
      <c r="N3849" t="str">
        <f t="shared" si="120"/>
        <v>LU664</v>
      </c>
      <c r="O3849">
        <f t="shared" si="121"/>
        <v>3657</v>
      </c>
    </row>
    <row r="3850" spans="1:15" x14ac:dyDescent="0.3">
      <c r="A3850">
        <v>3657</v>
      </c>
      <c r="C3850" t="s">
        <v>5516</v>
      </c>
      <c r="D3850" t="s">
        <v>5050</v>
      </c>
      <c r="E3850" t="s">
        <v>17642</v>
      </c>
      <c r="G3850" t="s">
        <v>31</v>
      </c>
      <c r="H3850" t="s">
        <v>31</v>
      </c>
      <c r="I3850" t="s">
        <v>2758</v>
      </c>
      <c r="J3850" t="s">
        <v>2758</v>
      </c>
      <c r="K3850" t="s">
        <v>31</v>
      </c>
      <c r="L3850" t="s">
        <v>2805</v>
      </c>
      <c r="N3850" t="str">
        <f t="shared" si="120"/>
        <v>WC423</v>
      </c>
      <c r="O3850">
        <f t="shared" si="121"/>
        <v>3657</v>
      </c>
    </row>
    <row r="3851" spans="1:15" x14ac:dyDescent="0.3">
      <c r="A3851">
        <v>3657</v>
      </c>
      <c r="C3851" t="s">
        <v>5517</v>
      </c>
      <c r="D3851" t="s">
        <v>5050</v>
      </c>
      <c r="E3851" t="s">
        <v>17642</v>
      </c>
      <c r="G3851" t="s">
        <v>31</v>
      </c>
      <c r="H3851" t="s">
        <v>31</v>
      </c>
      <c r="I3851" t="s">
        <v>2758</v>
      </c>
      <c r="J3851" t="s">
        <v>2758</v>
      </c>
      <c r="K3851" t="s">
        <v>31</v>
      </c>
      <c r="L3851" t="s">
        <v>2805</v>
      </c>
      <c r="N3851" t="str">
        <f t="shared" si="120"/>
        <v>CB531</v>
      </c>
      <c r="O3851">
        <f t="shared" si="121"/>
        <v>3657</v>
      </c>
    </row>
    <row r="3852" spans="1:15" x14ac:dyDescent="0.3">
      <c r="A3852">
        <v>3657</v>
      </c>
      <c r="C3852" t="s">
        <v>5518</v>
      </c>
      <c r="D3852" t="s">
        <v>5050</v>
      </c>
      <c r="E3852" t="s">
        <v>17642</v>
      </c>
      <c r="G3852" t="s">
        <v>31</v>
      </c>
      <c r="H3852" t="s">
        <v>31</v>
      </c>
      <c r="I3852" t="s">
        <v>2758</v>
      </c>
      <c r="J3852" t="s">
        <v>2758</v>
      </c>
      <c r="K3852" t="s">
        <v>31</v>
      </c>
      <c r="L3852" t="s">
        <v>2805</v>
      </c>
      <c r="N3852" t="str">
        <f t="shared" si="120"/>
        <v>WC424</v>
      </c>
      <c r="O3852">
        <f t="shared" si="121"/>
        <v>3657</v>
      </c>
    </row>
    <row r="3853" spans="1:15" x14ac:dyDescent="0.3">
      <c r="A3853">
        <v>3657</v>
      </c>
      <c r="C3853" t="s">
        <v>5519</v>
      </c>
      <c r="D3853" t="s">
        <v>5050</v>
      </c>
      <c r="E3853" t="s">
        <v>17642</v>
      </c>
      <c r="G3853" t="s">
        <v>31</v>
      </c>
      <c r="H3853" t="s">
        <v>31</v>
      </c>
      <c r="I3853" t="s">
        <v>2758</v>
      </c>
      <c r="J3853" t="s">
        <v>2758</v>
      </c>
      <c r="K3853" t="s">
        <v>31</v>
      </c>
      <c r="L3853" t="s">
        <v>2805</v>
      </c>
      <c r="N3853" t="str">
        <f t="shared" si="120"/>
        <v>LV632</v>
      </c>
      <c r="O3853">
        <f t="shared" si="121"/>
        <v>3657</v>
      </c>
    </row>
    <row r="3854" spans="1:15" x14ac:dyDescent="0.3">
      <c r="A3854">
        <v>3657</v>
      </c>
      <c r="C3854" t="s">
        <v>5520</v>
      </c>
      <c r="D3854" t="s">
        <v>5050</v>
      </c>
      <c r="E3854" t="s">
        <v>17642</v>
      </c>
      <c r="G3854" t="s">
        <v>31</v>
      </c>
      <c r="H3854" t="s">
        <v>31</v>
      </c>
      <c r="I3854" t="s">
        <v>2758</v>
      </c>
      <c r="J3854" t="s">
        <v>2758</v>
      </c>
      <c r="K3854" t="s">
        <v>31</v>
      </c>
      <c r="L3854" t="s">
        <v>2805</v>
      </c>
      <c r="N3854" t="str">
        <f t="shared" si="120"/>
        <v>LV634</v>
      </c>
      <c r="O3854">
        <f t="shared" si="121"/>
        <v>3657</v>
      </c>
    </row>
    <row r="3855" spans="1:15" x14ac:dyDescent="0.3">
      <c r="A3855">
        <v>3657</v>
      </c>
      <c r="C3855" t="s">
        <v>5521</v>
      </c>
      <c r="D3855" t="s">
        <v>5050</v>
      </c>
      <c r="E3855" t="s">
        <v>17642</v>
      </c>
      <c r="G3855" t="s">
        <v>31</v>
      </c>
      <c r="H3855" t="s">
        <v>31</v>
      </c>
      <c r="I3855" t="s">
        <v>2758</v>
      </c>
      <c r="J3855" t="s">
        <v>2758</v>
      </c>
      <c r="K3855" t="s">
        <v>31</v>
      </c>
      <c r="L3855" t="s">
        <v>2805</v>
      </c>
      <c r="N3855" t="str">
        <f t="shared" si="120"/>
        <v>LV303</v>
      </c>
      <c r="O3855">
        <f t="shared" si="121"/>
        <v>3657</v>
      </c>
    </row>
    <row r="3856" spans="1:15" x14ac:dyDescent="0.3">
      <c r="A3856">
        <v>3657</v>
      </c>
      <c r="C3856" t="s">
        <v>5522</v>
      </c>
      <c r="D3856" t="s">
        <v>5050</v>
      </c>
      <c r="E3856" t="s">
        <v>17642</v>
      </c>
      <c r="G3856" t="s">
        <v>31</v>
      </c>
      <c r="H3856" t="s">
        <v>31</v>
      </c>
      <c r="I3856" t="s">
        <v>2758</v>
      </c>
      <c r="J3856" t="s">
        <v>2758</v>
      </c>
      <c r="K3856" t="s">
        <v>31</v>
      </c>
      <c r="L3856" t="s">
        <v>2805</v>
      </c>
      <c r="N3856" t="str">
        <f t="shared" si="120"/>
        <v>LV302</v>
      </c>
      <c r="O3856">
        <f t="shared" si="121"/>
        <v>3657</v>
      </c>
    </row>
    <row r="3857" spans="1:15" x14ac:dyDescent="0.3">
      <c r="A3857">
        <v>3657</v>
      </c>
      <c r="C3857" t="s">
        <v>5523</v>
      </c>
      <c r="D3857" t="s">
        <v>5050</v>
      </c>
      <c r="E3857" t="s">
        <v>17642</v>
      </c>
      <c r="G3857" t="s">
        <v>31</v>
      </c>
      <c r="H3857" t="s">
        <v>31</v>
      </c>
      <c r="I3857" t="s">
        <v>2758</v>
      </c>
      <c r="J3857" t="s">
        <v>2758</v>
      </c>
      <c r="K3857" t="s">
        <v>31</v>
      </c>
      <c r="L3857" t="s">
        <v>2805</v>
      </c>
      <c r="N3857" t="str">
        <f t="shared" si="120"/>
        <v>WA056</v>
      </c>
      <c r="O3857">
        <f t="shared" si="121"/>
        <v>3657</v>
      </c>
    </row>
    <row r="3858" spans="1:15" x14ac:dyDescent="0.3">
      <c r="A3858">
        <v>3657</v>
      </c>
      <c r="C3858" t="s">
        <v>5524</v>
      </c>
      <c r="D3858" t="s">
        <v>5050</v>
      </c>
      <c r="E3858" t="s">
        <v>17642</v>
      </c>
      <c r="G3858" t="s">
        <v>31</v>
      </c>
      <c r="H3858" t="s">
        <v>31</v>
      </c>
      <c r="I3858" t="s">
        <v>2758</v>
      </c>
      <c r="J3858" t="s">
        <v>2758</v>
      </c>
      <c r="K3858" t="s">
        <v>31</v>
      </c>
      <c r="L3858" t="s">
        <v>2805</v>
      </c>
      <c r="N3858" t="str">
        <f t="shared" si="120"/>
        <v>LV141</v>
      </c>
      <c r="O3858">
        <f t="shared" si="121"/>
        <v>3657</v>
      </c>
    </row>
    <row r="3859" spans="1:15" x14ac:dyDescent="0.3">
      <c r="A3859">
        <v>3657</v>
      </c>
      <c r="C3859" t="s">
        <v>5525</v>
      </c>
      <c r="D3859" t="s">
        <v>5050</v>
      </c>
      <c r="E3859" t="s">
        <v>17642</v>
      </c>
      <c r="G3859" t="s">
        <v>31</v>
      </c>
      <c r="H3859" t="s">
        <v>31</v>
      </c>
      <c r="I3859" t="s">
        <v>2758</v>
      </c>
      <c r="J3859" t="s">
        <v>2758</v>
      </c>
      <c r="K3859" t="s">
        <v>31</v>
      </c>
      <c r="L3859" t="s">
        <v>2805</v>
      </c>
      <c r="N3859" t="str">
        <f t="shared" si="120"/>
        <v>WC425</v>
      </c>
      <c r="O3859">
        <f t="shared" si="121"/>
        <v>3657</v>
      </c>
    </row>
    <row r="3860" spans="1:15" x14ac:dyDescent="0.3">
      <c r="A3860">
        <v>3657</v>
      </c>
      <c r="C3860" t="s">
        <v>5526</v>
      </c>
      <c r="D3860" t="s">
        <v>5050</v>
      </c>
      <c r="E3860" t="s">
        <v>17642</v>
      </c>
      <c r="G3860" t="s">
        <v>31</v>
      </c>
      <c r="H3860" t="s">
        <v>31</v>
      </c>
      <c r="I3860" t="s">
        <v>2758</v>
      </c>
      <c r="J3860" t="s">
        <v>2758</v>
      </c>
      <c r="K3860" t="s">
        <v>31</v>
      </c>
      <c r="L3860" t="s">
        <v>2805</v>
      </c>
      <c r="N3860" t="str">
        <f t="shared" si="120"/>
        <v>WC428</v>
      </c>
      <c r="O3860">
        <f t="shared" si="121"/>
        <v>3657</v>
      </c>
    </row>
    <row r="3861" spans="1:15" x14ac:dyDescent="0.3">
      <c r="A3861">
        <v>3657</v>
      </c>
      <c r="C3861" t="s">
        <v>5527</v>
      </c>
      <c r="D3861" t="s">
        <v>5050</v>
      </c>
      <c r="E3861" t="s">
        <v>17642</v>
      </c>
      <c r="G3861" t="s">
        <v>31</v>
      </c>
      <c r="H3861" t="s">
        <v>31</v>
      </c>
      <c r="I3861" t="s">
        <v>2758</v>
      </c>
      <c r="J3861" t="s">
        <v>2758</v>
      </c>
      <c r="K3861" t="s">
        <v>31</v>
      </c>
      <c r="L3861" t="s">
        <v>2805</v>
      </c>
      <c r="N3861" t="str">
        <f t="shared" si="120"/>
        <v>WC427</v>
      </c>
      <c r="O3861">
        <f t="shared" si="121"/>
        <v>3657</v>
      </c>
    </row>
    <row r="3862" spans="1:15" x14ac:dyDescent="0.3">
      <c r="A3862">
        <v>3657</v>
      </c>
      <c r="C3862" t="s">
        <v>5528</v>
      </c>
      <c r="D3862" t="s">
        <v>5050</v>
      </c>
      <c r="E3862" t="s">
        <v>17642</v>
      </c>
      <c r="G3862" t="s">
        <v>31</v>
      </c>
      <c r="H3862" t="s">
        <v>31</v>
      </c>
      <c r="I3862" t="s">
        <v>2758</v>
      </c>
      <c r="J3862" t="s">
        <v>2758</v>
      </c>
      <c r="K3862" t="s">
        <v>31</v>
      </c>
      <c r="L3862" t="s">
        <v>2805</v>
      </c>
      <c r="N3862" t="str">
        <f t="shared" si="120"/>
        <v>WC430</v>
      </c>
      <c r="O3862">
        <f t="shared" si="121"/>
        <v>3657</v>
      </c>
    </row>
    <row r="3863" spans="1:15" x14ac:dyDescent="0.3">
      <c r="A3863">
        <v>3657</v>
      </c>
      <c r="C3863" t="s">
        <v>5529</v>
      </c>
      <c r="D3863" t="s">
        <v>5050</v>
      </c>
      <c r="E3863" t="s">
        <v>17642</v>
      </c>
      <c r="G3863" t="s">
        <v>31</v>
      </c>
      <c r="H3863" t="s">
        <v>31</v>
      </c>
      <c r="I3863" t="s">
        <v>2758</v>
      </c>
      <c r="J3863" t="s">
        <v>2758</v>
      </c>
      <c r="K3863" t="s">
        <v>31</v>
      </c>
      <c r="L3863" t="s">
        <v>2805</v>
      </c>
      <c r="N3863" t="str">
        <f t="shared" si="120"/>
        <v>WC432</v>
      </c>
      <c r="O3863">
        <f t="shared" si="121"/>
        <v>3657</v>
      </c>
    </row>
    <row r="3864" spans="1:15" x14ac:dyDescent="0.3">
      <c r="A3864">
        <v>3657</v>
      </c>
      <c r="C3864" t="s">
        <v>5530</v>
      </c>
      <c r="D3864" t="s">
        <v>5050</v>
      </c>
      <c r="E3864" t="s">
        <v>17642</v>
      </c>
      <c r="G3864" t="s">
        <v>31</v>
      </c>
      <c r="H3864" t="s">
        <v>31</v>
      </c>
      <c r="I3864" t="s">
        <v>2758</v>
      </c>
      <c r="J3864" t="s">
        <v>2758</v>
      </c>
      <c r="K3864" t="s">
        <v>31</v>
      </c>
      <c r="L3864" t="s">
        <v>2805</v>
      </c>
      <c r="N3864" t="str">
        <f t="shared" si="120"/>
        <v>LS921</v>
      </c>
      <c r="O3864">
        <f t="shared" si="121"/>
        <v>3657</v>
      </c>
    </row>
    <row r="3865" spans="1:15" x14ac:dyDescent="0.3">
      <c r="A3865">
        <v>3657</v>
      </c>
      <c r="C3865" t="s">
        <v>5531</v>
      </c>
      <c r="D3865" t="s">
        <v>5050</v>
      </c>
      <c r="E3865" t="s">
        <v>17642</v>
      </c>
      <c r="G3865" t="s">
        <v>31</v>
      </c>
      <c r="H3865" t="s">
        <v>31</v>
      </c>
      <c r="I3865" t="s">
        <v>2758</v>
      </c>
      <c r="J3865" t="s">
        <v>2758</v>
      </c>
      <c r="K3865" t="s">
        <v>31</v>
      </c>
      <c r="L3865" t="s">
        <v>2805</v>
      </c>
      <c r="N3865" t="str">
        <f t="shared" si="120"/>
        <v>CQ036</v>
      </c>
      <c r="O3865">
        <f t="shared" si="121"/>
        <v>3657</v>
      </c>
    </row>
    <row r="3866" spans="1:15" x14ac:dyDescent="0.3">
      <c r="A3866">
        <v>3657</v>
      </c>
      <c r="C3866" t="s">
        <v>5532</v>
      </c>
      <c r="D3866" t="s">
        <v>5050</v>
      </c>
      <c r="E3866" t="s">
        <v>17642</v>
      </c>
      <c r="G3866" t="s">
        <v>31</v>
      </c>
      <c r="H3866" t="s">
        <v>31</v>
      </c>
      <c r="I3866" t="s">
        <v>2758</v>
      </c>
      <c r="J3866" t="s">
        <v>2758</v>
      </c>
      <c r="K3866" t="s">
        <v>31</v>
      </c>
      <c r="L3866" t="s">
        <v>2805</v>
      </c>
      <c r="N3866" t="str">
        <f t="shared" si="120"/>
        <v>WP113</v>
      </c>
      <c r="O3866">
        <f t="shared" si="121"/>
        <v>3657</v>
      </c>
    </row>
    <row r="3867" spans="1:15" x14ac:dyDescent="0.3">
      <c r="A3867">
        <v>3657</v>
      </c>
      <c r="C3867" t="s">
        <v>5533</v>
      </c>
      <c r="D3867" t="s">
        <v>5050</v>
      </c>
      <c r="E3867" t="s">
        <v>17642</v>
      </c>
      <c r="G3867" t="s">
        <v>31</v>
      </c>
      <c r="H3867" t="s">
        <v>31</v>
      </c>
      <c r="I3867" t="s">
        <v>2758</v>
      </c>
      <c r="J3867" t="s">
        <v>2758</v>
      </c>
      <c r="K3867" t="s">
        <v>31</v>
      </c>
      <c r="L3867" t="s">
        <v>2805</v>
      </c>
      <c r="N3867" t="str">
        <f t="shared" si="120"/>
        <v>WC433</v>
      </c>
      <c r="O3867">
        <f t="shared" si="121"/>
        <v>3657</v>
      </c>
    </row>
    <row r="3868" spans="1:15" x14ac:dyDescent="0.3">
      <c r="A3868">
        <v>3657</v>
      </c>
      <c r="C3868" t="s">
        <v>5534</v>
      </c>
      <c r="D3868" t="s">
        <v>5050</v>
      </c>
      <c r="E3868" t="s">
        <v>17642</v>
      </c>
      <c r="G3868" t="s">
        <v>31</v>
      </c>
      <c r="H3868" t="s">
        <v>31</v>
      </c>
      <c r="I3868" t="s">
        <v>2758</v>
      </c>
      <c r="J3868" t="s">
        <v>2758</v>
      </c>
      <c r="K3868" t="s">
        <v>31</v>
      </c>
      <c r="L3868" t="s">
        <v>2805</v>
      </c>
      <c r="N3868" t="str">
        <f t="shared" si="120"/>
        <v>WC434</v>
      </c>
      <c r="O3868">
        <f t="shared" si="121"/>
        <v>3657</v>
      </c>
    </row>
    <row r="3869" spans="1:15" x14ac:dyDescent="0.3">
      <c r="A3869">
        <v>3657</v>
      </c>
      <c r="C3869" t="s">
        <v>5535</v>
      </c>
      <c r="D3869" t="s">
        <v>5050</v>
      </c>
      <c r="E3869" t="s">
        <v>17642</v>
      </c>
      <c r="G3869" t="s">
        <v>31</v>
      </c>
      <c r="H3869" t="s">
        <v>31</v>
      </c>
      <c r="I3869" t="s">
        <v>2758</v>
      </c>
      <c r="J3869" t="s">
        <v>2758</v>
      </c>
      <c r="K3869" t="s">
        <v>31</v>
      </c>
      <c r="L3869" t="s">
        <v>2805</v>
      </c>
      <c r="N3869" t="str">
        <f t="shared" si="120"/>
        <v>LT004</v>
      </c>
      <c r="O3869">
        <f t="shared" si="121"/>
        <v>3657</v>
      </c>
    </row>
    <row r="3870" spans="1:15" x14ac:dyDescent="0.3">
      <c r="A3870">
        <v>3657</v>
      </c>
      <c r="C3870" t="s">
        <v>5536</v>
      </c>
      <c r="D3870" t="s">
        <v>5050</v>
      </c>
      <c r="E3870" t="s">
        <v>17642</v>
      </c>
      <c r="G3870" t="s">
        <v>31</v>
      </c>
      <c r="H3870" t="s">
        <v>31</v>
      </c>
      <c r="I3870" t="s">
        <v>2758</v>
      </c>
      <c r="J3870" t="s">
        <v>2758</v>
      </c>
      <c r="K3870" t="s">
        <v>31</v>
      </c>
      <c r="L3870" t="s">
        <v>2805</v>
      </c>
      <c r="N3870" t="str">
        <f t="shared" si="120"/>
        <v>LT005</v>
      </c>
      <c r="O3870">
        <f t="shared" si="121"/>
        <v>3657</v>
      </c>
    </row>
    <row r="3871" spans="1:15" x14ac:dyDescent="0.3">
      <c r="A3871">
        <v>3657</v>
      </c>
      <c r="C3871" t="s">
        <v>5537</v>
      </c>
      <c r="D3871" t="s">
        <v>5050</v>
      </c>
      <c r="E3871" t="s">
        <v>17642</v>
      </c>
      <c r="G3871" t="s">
        <v>31</v>
      </c>
      <c r="H3871" t="s">
        <v>31</v>
      </c>
      <c r="I3871" t="s">
        <v>2758</v>
      </c>
      <c r="J3871" t="s">
        <v>2758</v>
      </c>
      <c r="K3871" t="s">
        <v>31</v>
      </c>
      <c r="L3871" t="s">
        <v>2805</v>
      </c>
      <c r="N3871" t="str">
        <f t="shared" si="120"/>
        <v>CQ747</v>
      </c>
      <c r="O3871">
        <f t="shared" si="121"/>
        <v>3657</v>
      </c>
    </row>
    <row r="3872" spans="1:15" x14ac:dyDescent="0.3">
      <c r="A3872">
        <v>3657</v>
      </c>
      <c r="C3872" t="s">
        <v>5538</v>
      </c>
      <c r="D3872" t="s">
        <v>5050</v>
      </c>
      <c r="E3872" t="s">
        <v>17642</v>
      </c>
      <c r="G3872" t="s">
        <v>31</v>
      </c>
      <c r="H3872" t="s">
        <v>31</v>
      </c>
      <c r="I3872" t="s">
        <v>2758</v>
      </c>
      <c r="J3872" t="s">
        <v>2758</v>
      </c>
      <c r="K3872" t="s">
        <v>31</v>
      </c>
      <c r="L3872" t="s">
        <v>2805</v>
      </c>
      <c r="N3872" t="str">
        <f t="shared" si="120"/>
        <v>LT006</v>
      </c>
      <c r="O3872">
        <f t="shared" si="121"/>
        <v>3657</v>
      </c>
    </row>
    <row r="3873" spans="1:15" x14ac:dyDescent="0.3">
      <c r="A3873">
        <v>3657</v>
      </c>
      <c r="C3873" t="s">
        <v>5539</v>
      </c>
      <c r="D3873" t="s">
        <v>5050</v>
      </c>
      <c r="E3873" t="s">
        <v>17642</v>
      </c>
      <c r="G3873" t="s">
        <v>31</v>
      </c>
      <c r="H3873" t="s">
        <v>31</v>
      </c>
      <c r="I3873" t="s">
        <v>2758</v>
      </c>
      <c r="J3873" t="s">
        <v>2758</v>
      </c>
      <c r="K3873" t="s">
        <v>31</v>
      </c>
      <c r="L3873" t="s">
        <v>2805</v>
      </c>
      <c r="N3873" t="str">
        <f t="shared" si="120"/>
        <v>LT007</v>
      </c>
      <c r="O3873">
        <f t="shared" si="121"/>
        <v>3657</v>
      </c>
    </row>
    <row r="3874" spans="1:15" x14ac:dyDescent="0.3">
      <c r="A3874">
        <v>3657</v>
      </c>
      <c r="C3874" t="s">
        <v>5540</v>
      </c>
      <c r="D3874" t="s">
        <v>5050</v>
      </c>
      <c r="E3874" t="s">
        <v>17642</v>
      </c>
      <c r="G3874" t="s">
        <v>31</v>
      </c>
      <c r="H3874" t="s">
        <v>31</v>
      </c>
      <c r="I3874" t="s">
        <v>2758</v>
      </c>
      <c r="J3874" t="s">
        <v>2758</v>
      </c>
      <c r="K3874" t="s">
        <v>31</v>
      </c>
      <c r="L3874" t="s">
        <v>2805</v>
      </c>
      <c r="N3874" t="str">
        <f t="shared" si="120"/>
        <v>LT008</v>
      </c>
      <c r="O3874">
        <f t="shared" si="121"/>
        <v>3657</v>
      </c>
    </row>
    <row r="3875" spans="1:15" x14ac:dyDescent="0.3">
      <c r="A3875">
        <v>3657</v>
      </c>
      <c r="C3875" t="s">
        <v>5541</v>
      </c>
      <c r="D3875" t="s">
        <v>5050</v>
      </c>
      <c r="E3875" t="s">
        <v>17642</v>
      </c>
      <c r="G3875" t="s">
        <v>31</v>
      </c>
      <c r="H3875" t="s">
        <v>31</v>
      </c>
      <c r="I3875" t="s">
        <v>2758</v>
      </c>
      <c r="J3875" t="s">
        <v>2758</v>
      </c>
      <c r="K3875" t="s">
        <v>31</v>
      </c>
      <c r="L3875" t="s">
        <v>2805</v>
      </c>
      <c r="N3875" t="str">
        <f t="shared" si="120"/>
        <v>LU607</v>
      </c>
      <c r="O3875">
        <f t="shared" si="121"/>
        <v>3657</v>
      </c>
    </row>
    <row r="3876" spans="1:15" x14ac:dyDescent="0.3">
      <c r="A3876">
        <v>3657</v>
      </c>
      <c r="C3876" t="s">
        <v>5542</v>
      </c>
      <c r="D3876" t="s">
        <v>5050</v>
      </c>
      <c r="E3876" t="s">
        <v>17642</v>
      </c>
      <c r="G3876" t="s">
        <v>31</v>
      </c>
      <c r="H3876" t="s">
        <v>31</v>
      </c>
      <c r="I3876" t="s">
        <v>2758</v>
      </c>
      <c r="J3876" t="s">
        <v>2758</v>
      </c>
      <c r="K3876" t="s">
        <v>31</v>
      </c>
      <c r="L3876" t="s">
        <v>2805</v>
      </c>
      <c r="N3876" t="str">
        <f t="shared" si="120"/>
        <v>LV318</v>
      </c>
      <c r="O3876">
        <f t="shared" si="121"/>
        <v>3657</v>
      </c>
    </row>
    <row r="3877" spans="1:15" x14ac:dyDescent="0.3">
      <c r="A3877">
        <v>3657</v>
      </c>
      <c r="C3877" t="s">
        <v>5543</v>
      </c>
      <c r="D3877" t="s">
        <v>5050</v>
      </c>
      <c r="E3877" t="s">
        <v>17642</v>
      </c>
      <c r="G3877" t="s">
        <v>31</v>
      </c>
      <c r="H3877" t="s">
        <v>31</v>
      </c>
      <c r="I3877" t="s">
        <v>2758</v>
      </c>
      <c r="J3877" t="s">
        <v>2758</v>
      </c>
      <c r="K3877" t="s">
        <v>31</v>
      </c>
      <c r="L3877" t="s">
        <v>2805</v>
      </c>
      <c r="N3877" t="str">
        <f t="shared" si="120"/>
        <v>LS545</v>
      </c>
      <c r="O3877">
        <f t="shared" si="121"/>
        <v>3657</v>
      </c>
    </row>
    <row r="3878" spans="1:15" x14ac:dyDescent="0.3">
      <c r="A3878">
        <v>3657</v>
      </c>
      <c r="C3878" t="s">
        <v>5544</v>
      </c>
      <c r="D3878" t="s">
        <v>5050</v>
      </c>
      <c r="E3878" t="s">
        <v>17642</v>
      </c>
      <c r="G3878" t="s">
        <v>31</v>
      </c>
      <c r="H3878" t="s">
        <v>31</v>
      </c>
      <c r="I3878" t="s">
        <v>2758</v>
      </c>
      <c r="J3878" t="s">
        <v>2758</v>
      </c>
      <c r="K3878" t="s">
        <v>31</v>
      </c>
      <c r="L3878" t="s">
        <v>2805</v>
      </c>
      <c r="N3878" t="str">
        <f t="shared" si="120"/>
        <v>WB549</v>
      </c>
      <c r="O3878">
        <f t="shared" si="121"/>
        <v>3657</v>
      </c>
    </row>
    <row r="3879" spans="1:15" x14ac:dyDescent="0.3">
      <c r="A3879">
        <v>3657</v>
      </c>
      <c r="C3879" t="s">
        <v>5545</v>
      </c>
      <c r="D3879" t="s">
        <v>5050</v>
      </c>
      <c r="E3879" t="s">
        <v>17642</v>
      </c>
      <c r="G3879" t="s">
        <v>31</v>
      </c>
      <c r="H3879" t="s">
        <v>31</v>
      </c>
      <c r="I3879" t="s">
        <v>2758</v>
      </c>
      <c r="J3879" t="s">
        <v>2758</v>
      </c>
      <c r="K3879" t="s">
        <v>31</v>
      </c>
      <c r="L3879" t="s">
        <v>2805</v>
      </c>
      <c r="N3879" t="str">
        <f t="shared" si="120"/>
        <v>CQ037</v>
      </c>
      <c r="O3879">
        <f t="shared" si="121"/>
        <v>3657</v>
      </c>
    </row>
    <row r="3880" spans="1:15" x14ac:dyDescent="0.3">
      <c r="A3880">
        <v>3657</v>
      </c>
      <c r="C3880" t="s">
        <v>5546</v>
      </c>
      <c r="D3880" t="s">
        <v>5050</v>
      </c>
      <c r="E3880" t="s">
        <v>17642</v>
      </c>
      <c r="G3880" t="s">
        <v>31</v>
      </c>
      <c r="H3880" t="s">
        <v>31</v>
      </c>
      <c r="I3880" t="s">
        <v>2758</v>
      </c>
      <c r="J3880" t="s">
        <v>2758</v>
      </c>
      <c r="K3880" t="s">
        <v>31</v>
      </c>
      <c r="L3880" t="s">
        <v>2805</v>
      </c>
      <c r="N3880" t="str">
        <f t="shared" si="120"/>
        <v>CQ038</v>
      </c>
      <c r="O3880">
        <f t="shared" si="121"/>
        <v>3657</v>
      </c>
    </row>
    <row r="3881" spans="1:15" x14ac:dyDescent="0.3">
      <c r="A3881">
        <v>3657</v>
      </c>
      <c r="C3881" t="s">
        <v>5547</v>
      </c>
      <c r="D3881" t="s">
        <v>5050</v>
      </c>
      <c r="E3881" t="s">
        <v>17642</v>
      </c>
      <c r="G3881" t="s">
        <v>31</v>
      </c>
      <c r="H3881" t="s">
        <v>31</v>
      </c>
      <c r="I3881" t="s">
        <v>2758</v>
      </c>
      <c r="J3881" t="s">
        <v>2758</v>
      </c>
      <c r="K3881" t="s">
        <v>31</v>
      </c>
      <c r="L3881" t="s">
        <v>2805</v>
      </c>
      <c r="N3881" t="str">
        <f t="shared" si="120"/>
        <v>WC435</v>
      </c>
      <c r="O3881">
        <f t="shared" si="121"/>
        <v>3657</v>
      </c>
    </row>
    <row r="3882" spans="1:15" x14ac:dyDescent="0.3">
      <c r="A3882">
        <v>3657</v>
      </c>
      <c r="C3882" t="s">
        <v>5548</v>
      </c>
      <c r="D3882" t="s">
        <v>5050</v>
      </c>
      <c r="E3882" t="s">
        <v>17642</v>
      </c>
      <c r="G3882" t="s">
        <v>31</v>
      </c>
      <c r="H3882" t="s">
        <v>31</v>
      </c>
      <c r="I3882" t="s">
        <v>2758</v>
      </c>
      <c r="J3882" t="s">
        <v>2758</v>
      </c>
      <c r="K3882" t="s">
        <v>31</v>
      </c>
      <c r="L3882" t="s">
        <v>2805</v>
      </c>
      <c r="N3882" t="str">
        <f t="shared" si="120"/>
        <v>LU731</v>
      </c>
      <c r="O3882">
        <f t="shared" si="121"/>
        <v>3657</v>
      </c>
    </row>
    <row r="3883" spans="1:15" x14ac:dyDescent="0.3">
      <c r="A3883">
        <v>3657</v>
      </c>
      <c r="C3883" t="s">
        <v>5549</v>
      </c>
      <c r="D3883" t="s">
        <v>5050</v>
      </c>
      <c r="E3883" t="s">
        <v>17642</v>
      </c>
      <c r="G3883" t="s">
        <v>31</v>
      </c>
      <c r="H3883" t="s">
        <v>31</v>
      </c>
      <c r="I3883" t="s">
        <v>2758</v>
      </c>
      <c r="J3883" t="s">
        <v>2758</v>
      </c>
      <c r="K3883" t="s">
        <v>31</v>
      </c>
      <c r="L3883" t="s">
        <v>2805</v>
      </c>
      <c r="N3883" t="str">
        <f t="shared" si="120"/>
        <v>WB278</v>
      </c>
      <c r="O3883">
        <f t="shared" si="121"/>
        <v>3657</v>
      </c>
    </row>
    <row r="3884" spans="1:15" x14ac:dyDescent="0.3">
      <c r="A3884">
        <v>3657</v>
      </c>
      <c r="C3884" t="s">
        <v>5550</v>
      </c>
      <c r="D3884" t="s">
        <v>5050</v>
      </c>
      <c r="E3884" t="s">
        <v>17642</v>
      </c>
      <c r="G3884" t="s">
        <v>31</v>
      </c>
      <c r="H3884" t="s">
        <v>31</v>
      </c>
      <c r="I3884" t="s">
        <v>2758</v>
      </c>
      <c r="J3884" t="s">
        <v>2758</v>
      </c>
      <c r="K3884" t="s">
        <v>31</v>
      </c>
      <c r="L3884" t="s">
        <v>2805</v>
      </c>
      <c r="N3884" t="str">
        <f t="shared" si="120"/>
        <v>LT009</v>
      </c>
      <c r="O3884">
        <f t="shared" si="121"/>
        <v>3657</v>
      </c>
    </row>
    <row r="3885" spans="1:15" x14ac:dyDescent="0.3">
      <c r="A3885">
        <v>3657</v>
      </c>
      <c r="C3885" t="s">
        <v>5551</v>
      </c>
      <c r="D3885" t="s">
        <v>5050</v>
      </c>
      <c r="E3885" t="s">
        <v>17642</v>
      </c>
      <c r="G3885" t="s">
        <v>31</v>
      </c>
      <c r="H3885" t="s">
        <v>31</v>
      </c>
      <c r="I3885" t="s">
        <v>2758</v>
      </c>
      <c r="J3885" t="s">
        <v>2758</v>
      </c>
      <c r="K3885" t="s">
        <v>31</v>
      </c>
      <c r="L3885" t="s">
        <v>2805</v>
      </c>
      <c r="N3885" t="str">
        <f t="shared" si="120"/>
        <v>CQ039</v>
      </c>
      <c r="O3885">
        <f t="shared" si="121"/>
        <v>3657</v>
      </c>
    </row>
    <row r="3886" spans="1:15" x14ac:dyDescent="0.3">
      <c r="A3886">
        <v>3657</v>
      </c>
      <c r="C3886" t="s">
        <v>5552</v>
      </c>
      <c r="D3886" t="s">
        <v>5050</v>
      </c>
      <c r="E3886" t="s">
        <v>17642</v>
      </c>
      <c r="G3886" t="s">
        <v>31</v>
      </c>
      <c r="H3886" t="s">
        <v>31</v>
      </c>
      <c r="I3886" t="s">
        <v>2758</v>
      </c>
      <c r="J3886" t="s">
        <v>2758</v>
      </c>
      <c r="K3886" t="s">
        <v>31</v>
      </c>
      <c r="L3886" t="s">
        <v>2805</v>
      </c>
      <c r="N3886" t="str">
        <f t="shared" si="120"/>
        <v>CQ040</v>
      </c>
      <c r="O3886">
        <f t="shared" si="121"/>
        <v>3657</v>
      </c>
    </row>
    <row r="3887" spans="1:15" x14ac:dyDescent="0.3">
      <c r="A3887">
        <v>3657</v>
      </c>
      <c r="C3887" t="s">
        <v>5553</v>
      </c>
      <c r="D3887" t="s">
        <v>5050</v>
      </c>
      <c r="E3887" t="s">
        <v>17642</v>
      </c>
      <c r="G3887" t="s">
        <v>31</v>
      </c>
      <c r="H3887" t="s">
        <v>31</v>
      </c>
      <c r="I3887" t="s">
        <v>2758</v>
      </c>
      <c r="J3887" t="s">
        <v>2758</v>
      </c>
      <c r="K3887" t="s">
        <v>31</v>
      </c>
      <c r="L3887" t="s">
        <v>2805</v>
      </c>
      <c r="N3887" t="str">
        <f t="shared" si="120"/>
        <v>WC436</v>
      </c>
      <c r="O3887">
        <f t="shared" si="121"/>
        <v>3657</v>
      </c>
    </row>
    <row r="3888" spans="1:15" x14ac:dyDescent="0.3">
      <c r="A3888">
        <v>3657</v>
      </c>
      <c r="C3888" t="s">
        <v>5554</v>
      </c>
      <c r="D3888" t="s">
        <v>5050</v>
      </c>
      <c r="E3888" t="s">
        <v>17642</v>
      </c>
      <c r="G3888" t="s">
        <v>31</v>
      </c>
      <c r="H3888" t="s">
        <v>31</v>
      </c>
      <c r="I3888" t="s">
        <v>2758</v>
      </c>
      <c r="J3888" t="s">
        <v>2758</v>
      </c>
      <c r="K3888" t="s">
        <v>31</v>
      </c>
      <c r="L3888" t="s">
        <v>2805</v>
      </c>
      <c r="N3888" t="str">
        <f t="shared" si="120"/>
        <v>WC437</v>
      </c>
      <c r="O3888">
        <f t="shared" si="121"/>
        <v>3657</v>
      </c>
    </row>
    <row r="3889" spans="1:15" x14ac:dyDescent="0.3">
      <c r="A3889">
        <v>3657</v>
      </c>
      <c r="C3889" t="s">
        <v>5555</v>
      </c>
      <c r="D3889" t="s">
        <v>5050</v>
      </c>
      <c r="E3889" t="s">
        <v>17642</v>
      </c>
      <c r="G3889" t="s">
        <v>31</v>
      </c>
      <c r="H3889" t="s">
        <v>31</v>
      </c>
      <c r="I3889" t="s">
        <v>2758</v>
      </c>
      <c r="J3889" t="s">
        <v>2758</v>
      </c>
      <c r="K3889" t="s">
        <v>31</v>
      </c>
      <c r="L3889" t="s">
        <v>2805</v>
      </c>
      <c r="N3889" t="str">
        <f t="shared" si="120"/>
        <v>WC438</v>
      </c>
      <c r="O3889">
        <f t="shared" si="121"/>
        <v>3657</v>
      </c>
    </row>
    <row r="3890" spans="1:15" x14ac:dyDescent="0.3">
      <c r="A3890">
        <v>3657</v>
      </c>
      <c r="C3890" t="s">
        <v>5556</v>
      </c>
      <c r="D3890" t="s">
        <v>5050</v>
      </c>
      <c r="E3890" t="s">
        <v>17642</v>
      </c>
      <c r="G3890" t="s">
        <v>31</v>
      </c>
      <c r="H3890" t="s">
        <v>31</v>
      </c>
      <c r="I3890" t="s">
        <v>2758</v>
      </c>
      <c r="J3890" t="s">
        <v>2758</v>
      </c>
      <c r="K3890" t="s">
        <v>31</v>
      </c>
      <c r="L3890" t="s">
        <v>2805</v>
      </c>
      <c r="N3890" t="str">
        <f t="shared" si="120"/>
        <v>WC439</v>
      </c>
      <c r="O3890">
        <f t="shared" si="121"/>
        <v>3657</v>
      </c>
    </row>
    <row r="3891" spans="1:15" x14ac:dyDescent="0.3">
      <c r="A3891">
        <v>3657</v>
      </c>
      <c r="C3891" t="s">
        <v>5557</v>
      </c>
      <c r="D3891" t="s">
        <v>5050</v>
      </c>
      <c r="E3891" t="s">
        <v>17642</v>
      </c>
      <c r="G3891" t="s">
        <v>31</v>
      </c>
      <c r="H3891" t="s">
        <v>31</v>
      </c>
      <c r="I3891" t="s">
        <v>2758</v>
      </c>
      <c r="J3891" t="s">
        <v>2758</v>
      </c>
      <c r="K3891" t="s">
        <v>31</v>
      </c>
      <c r="L3891" t="s">
        <v>2805</v>
      </c>
      <c r="N3891" t="str">
        <f t="shared" si="120"/>
        <v>WC440</v>
      </c>
      <c r="O3891">
        <f t="shared" si="121"/>
        <v>3657</v>
      </c>
    </row>
    <row r="3892" spans="1:15" x14ac:dyDescent="0.3">
      <c r="A3892">
        <v>3657</v>
      </c>
      <c r="C3892" t="s">
        <v>5558</v>
      </c>
      <c r="D3892" t="s">
        <v>5050</v>
      </c>
      <c r="E3892" t="s">
        <v>17642</v>
      </c>
      <c r="G3892" t="s">
        <v>31</v>
      </c>
      <c r="H3892" t="s">
        <v>31</v>
      </c>
      <c r="I3892" t="s">
        <v>2758</v>
      </c>
      <c r="J3892" t="s">
        <v>2758</v>
      </c>
      <c r="K3892" t="s">
        <v>31</v>
      </c>
      <c r="L3892" t="s">
        <v>2805</v>
      </c>
      <c r="N3892" t="str">
        <f t="shared" si="120"/>
        <v>WC441</v>
      </c>
      <c r="O3892">
        <f t="shared" si="121"/>
        <v>3657</v>
      </c>
    </row>
    <row r="3893" spans="1:15" x14ac:dyDescent="0.3">
      <c r="A3893">
        <v>3657</v>
      </c>
      <c r="C3893" t="s">
        <v>5559</v>
      </c>
      <c r="D3893" t="s">
        <v>5050</v>
      </c>
      <c r="E3893" t="s">
        <v>17642</v>
      </c>
      <c r="G3893" t="s">
        <v>31</v>
      </c>
      <c r="H3893" t="s">
        <v>31</v>
      </c>
      <c r="I3893" t="s">
        <v>2758</v>
      </c>
      <c r="J3893" t="s">
        <v>2758</v>
      </c>
      <c r="K3893" t="s">
        <v>31</v>
      </c>
      <c r="L3893" t="s">
        <v>2805</v>
      </c>
      <c r="N3893" t="str">
        <f t="shared" si="120"/>
        <v>CB994</v>
      </c>
      <c r="O3893">
        <f t="shared" si="121"/>
        <v>3657</v>
      </c>
    </row>
    <row r="3894" spans="1:15" x14ac:dyDescent="0.3">
      <c r="A3894">
        <v>3657</v>
      </c>
      <c r="C3894" t="s">
        <v>5560</v>
      </c>
      <c r="D3894" t="s">
        <v>5050</v>
      </c>
      <c r="E3894" t="s">
        <v>17642</v>
      </c>
      <c r="G3894" t="s">
        <v>31</v>
      </c>
      <c r="H3894" t="s">
        <v>31</v>
      </c>
      <c r="I3894" t="s">
        <v>2758</v>
      </c>
      <c r="J3894" t="s">
        <v>2758</v>
      </c>
      <c r="K3894" t="s">
        <v>31</v>
      </c>
      <c r="L3894" t="s">
        <v>2805</v>
      </c>
      <c r="N3894" t="str">
        <f t="shared" si="120"/>
        <v>IS004</v>
      </c>
      <c r="O3894">
        <f t="shared" si="121"/>
        <v>3657</v>
      </c>
    </row>
    <row r="3895" spans="1:15" x14ac:dyDescent="0.3">
      <c r="A3895">
        <v>3657</v>
      </c>
      <c r="C3895" t="s">
        <v>5561</v>
      </c>
      <c r="D3895" t="s">
        <v>5050</v>
      </c>
      <c r="E3895" t="s">
        <v>17642</v>
      </c>
      <c r="G3895" t="s">
        <v>31</v>
      </c>
      <c r="H3895" t="s">
        <v>31</v>
      </c>
      <c r="I3895" t="s">
        <v>2758</v>
      </c>
      <c r="J3895" t="s">
        <v>2758</v>
      </c>
      <c r="K3895" t="s">
        <v>31</v>
      </c>
      <c r="L3895" t="s">
        <v>2805</v>
      </c>
      <c r="N3895" t="str">
        <f t="shared" si="120"/>
        <v>CQ041</v>
      </c>
      <c r="O3895">
        <f t="shared" si="121"/>
        <v>3657</v>
      </c>
    </row>
    <row r="3896" spans="1:15" x14ac:dyDescent="0.3">
      <c r="A3896">
        <v>3657</v>
      </c>
      <c r="C3896" t="s">
        <v>5562</v>
      </c>
      <c r="D3896" t="s">
        <v>5050</v>
      </c>
      <c r="E3896" t="s">
        <v>17642</v>
      </c>
      <c r="G3896" t="s">
        <v>31</v>
      </c>
      <c r="H3896" t="s">
        <v>31</v>
      </c>
      <c r="I3896" t="s">
        <v>2758</v>
      </c>
      <c r="J3896" t="s">
        <v>2758</v>
      </c>
      <c r="K3896" t="s">
        <v>31</v>
      </c>
      <c r="L3896" t="s">
        <v>2805</v>
      </c>
      <c r="N3896" t="str">
        <f t="shared" si="120"/>
        <v>WC442</v>
      </c>
      <c r="O3896">
        <f t="shared" si="121"/>
        <v>3657</v>
      </c>
    </row>
    <row r="3897" spans="1:15" x14ac:dyDescent="0.3">
      <c r="A3897">
        <v>3657</v>
      </c>
      <c r="C3897" t="s">
        <v>5563</v>
      </c>
      <c r="D3897" t="s">
        <v>5050</v>
      </c>
      <c r="E3897" t="s">
        <v>17642</v>
      </c>
      <c r="G3897" t="s">
        <v>31</v>
      </c>
      <c r="H3897" t="s">
        <v>31</v>
      </c>
      <c r="I3897" t="s">
        <v>2758</v>
      </c>
      <c r="J3897" t="s">
        <v>2758</v>
      </c>
      <c r="K3897" t="s">
        <v>31</v>
      </c>
      <c r="L3897" t="s">
        <v>2805</v>
      </c>
      <c r="N3897" t="str">
        <f t="shared" si="120"/>
        <v>WC443</v>
      </c>
      <c r="O3897">
        <f t="shared" si="121"/>
        <v>3657</v>
      </c>
    </row>
    <row r="3898" spans="1:15" x14ac:dyDescent="0.3">
      <c r="A3898">
        <v>3657</v>
      </c>
      <c r="C3898" t="s">
        <v>5564</v>
      </c>
      <c r="D3898" t="s">
        <v>5050</v>
      </c>
      <c r="E3898" t="s">
        <v>17642</v>
      </c>
      <c r="G3898" t="s">
        <v>31</v>
      </c>
      <c r="H3898" t="s">
        <v>31</v>
      </c>
      <c r="I3898" t="s">
        <v>2758</v>
      </c>
      <c r="J3898" t="s">
        <v>2758</v>
      </c>
      <c r="K3898" t="s">
        <v>31</v>
      </c>
      <c r="L3898" t="s">
        <v>2805</v>
      </c>
      <c r="N3898" t="str">
        <f t="shared" si="120"/>
        <v>IS005</v>
      </c>
      <c r="O3898">
        <f t="shared" si="121"/>
        <v>3657</v>
      </c>
    </row>
    <row r="3899" spans="1:15" x14ac:dyDescent="0.3">
      <c r="A3899">
        <v>3657</v>
      </c>
      <c r="C3899" t="s">
        <v>5565</v>
      </c>
      <c r="D3899" t="s">
        <v>5050</v>
      </c>
      <c r="E3899" t="s">
        <v>17642</v>
      </c>
      <c r="G3899" t="s">
        <v>31</v>
      </c>
      <c r="H3899" t="s">
        <v>31</v>
      </c>
      <c r="I3899" t="s">
        <v>2758</v>
      </c>
      <c r="J3899" t="s">
        <v>2758</v>
      </c>
      <c r="K3899" t="s">
        <v>31</v>
      </c>
      <c r="L3899" t="s">
        <v>2805</v>
      </c>
      <c r="N3899" t="str">
        <f t="shared" si="120"/>
        <v>LU603</v>
      </c>
      <c r="O3899">
        <f t="shared" si="121"/>
        <v>3657</v>
      </c>
    </row>
    <row r="3900" spans="1:15" x14ac:dyDescent="0.3">
      <c r="A3900">
        <v>3657</v>
      </c>
      <c r="C3900" t="s">
        <v>5566</v>
      </c>
      <c r="D3900" t="s">
        <v>5050</v>
      </c>
      <c r="E3900" t="s">
        <v>17642</v>
      </c>
      <c r="G3900" t="s">
        <v>31</v>
      </c>
      <c r="H3900" t="s">
        <v>31</v>
      </c>
      <c r="I3900" t="s">
        <v>2758</v>
      </c>
      <c r="J3900" t="s">
        <v>2758</v>
      </c>
      <c r="K3900" t="s">
        <v>31</v>
      </c>
      <c r="L3900" t="s">
        <v>2805</v>
      </c>
      <c r="N3900" t="str">
        <f t="shared" si="120"/>
        <v>WC444</v>
      </c>
      <c r="O3900">
        <f t="shared" si="121"/>
        <v>3657</v>
      </c>
    </row>
    <row r="3901" spans="1:15" x14ac:dyDescent="0.3">
      <c r="A3901">
        <v>3657</v>
      </c>
      <c r="C3901" t="s">
        <v>5567</v>
      </c>
      <c r="D3901" t="s">
        <v>5050</v>
      </c>
      <c r="E3901" t="s">
        <v>17642</v>
      </c>
      <c r="G3901" t="s">
        <v>31</v>
      </c>
      <c r="H3901" t="s">
        <v>31</v>
      </c>
      <c r="I3901" t="s">
        <v>2758</v>
      </c>
      <c r="J3901" t="s">
        <v>2758</v>
      </c>
      <c r="K3901" t="s">
        <v>31</v>
      </c>
      <c r="L3901" t="s">
        <v>2805</v>
      </c>
      <c r="N3901" t="str">
        <f t="shared" si="120"/>
        <v>WC445</v>
      </c>
      <c r="O3901">
        <f t="shared" si="121"/>
        <v>3657</v>
      </c>
    </row>
    <row r="3902" spans="1:15" x14ac:dyDescent="0.3">
      <c r="A3902">
        <v>3657</v>
      </c>
      <c r="C3902" t="s">
        <v>5568</v>
      </c>
      <c r="D3902" t="s">
        <v>5050</v>
      </c>
      <c r="E3902" t="s">
        <v>17642</v>
      </c>
      <c r="G3902" t="s">
        <v>31</v>
      </c>
      <c r="H3902" t="s">
        <v>31</v>
      </c>
      <c r="I3902" t="s">
        <v>2758</v>
      </c>
      <c r="J3902" t="s">
        <v>2758</v>
      </c>
      <c r="K3902" t="s">
        <v>31</v>
      </c>
      <c r="L3902" t="s">
        <v>2805</v>
      </c>
      <c r="N3902" t="str">
        <f t="shared" si="120"/>
        <v>WP119</v>
      </c>
      <c r="O3902">
        <f t="shared" si="121"/>
        <v>3657</v>
      </c>
    </row>
    <row r="3903" spans="1:15" x14ac:dyDescent="0.3">
      <c r="A3903">
        <v>3657</v>
      </c>
      <c r="C3903" t="s">
        <v>5569</v>
      </c>
      <c r="D3903" t="s">
        <v>5050</v>
      </c>
      <c r="E3903" t="s">
        <v>17642</v>
      </c>
      <c r="G3903" t="s">
        <v>31</v>
      </c>
      <c r="H3903" t="s">
        <v>31</v>
      </c>
      <c r="I3903" t="s">
        <v>2758</v>
      </c>
      <c r="J3903" t="s">
        <v>2758</v>
      </c>
      <c r="K3903" t="s">
        <v>31</v>
      </c>
      <c r="L3903" t="s">
        <v>2805</v>
      </c>
      <c r="N3903" t="str">
        <f t="shared" si="120"/>
        <v>WB550</v>
      </c>
      <c r="O3903">
        <f t="shared" si="121"/>
        <v>3657</v>
      </c>
    </row>
    <row r="3904" spans="1:15" x14ac:dyDescent="0.3">
      <c r="A3904">
        <v>3657</v>
      </c>
      <c r="C3904" t="s">
        <v>5570</v>
      </c>
      <c r="D3904" t="s">
        <v>5050</v>
      </c>
      <c r="E3904" t="s">
        <v>17642</v>
      </c>
      <c r="G3904" t="s">
        <v>31</v>
      </c>
      <c r="H3904" t="s">
        <v>31</v>
      </c>
      <c r="I3904" t="s">
        <v>2758</v>
      </c>
      <c r="J3904" t="s">
        <v>2758</v>
      </c>
      <c r="K3904" t="s">
        <v>31</v>
      </c>
      <c r="L3904" t="s">
        <v>2805</v>
      </c>
      <c r="N3904" t="str">
        <f t="shared" si="120"/>
        <v>CQ042</v>
      </c>
      <c r="O3904">
        <f t="shared" si="121"/>
        <v>3657</v>
      </c>
    </row>
    <row r="3905" spans="1:15" x14ac:dyDescent="0.3">
      <c r="A3905">
        <v>3657</v>
      </c>
      <c r="C3905" t="s">
        <v>5571</v>
      </c>
      <c r="D3905" t="s">
        <v>5050</v>
      </c>
      <c r="E3905" t="s">
        <v>17642</v>
      </c>
      <c r="G3905" t="s">
        <v>31</v>
      </c>
      <c r="H3905" t="s">
        <v>31</v>
      </c>
      <c r="I3905" t="s">
        <v>2758</v>
      </c>
      <c r="J3905" t="s">
        <v>2758</v>
      </c>
      <c r="K3905" t="s">
        <v>31</v>
      </c>
      <c r="L3905" t="s">
        <v>2805</v>
      </c>
      <c r="N3905" t="str">
        <f t="shared" si="120"/>
        <v>LT010</v>
      </c>
      <c r="O3905">
        <f t="shared" si="121"/>
        <v>3657</v>
      </c>
    </row>
    <row r="3906" spans="1:15" x14ac:dyDescent="0.3">
      <c r="A3906">
        <v>3657</v>
      </c>
      <c r="C3906" t="s">
        <v>5572</v>
      </c>
      <c r="D3906" t="s">
        <v>5050</v>
      </c>
      <c r="E3906" t="s">
        <v>17642</v>
      </c>
      <c r="G3906" t="s">
        <v>31</v>
      </c>
      <c r="H3906" t="s">
        <v>31</v>
      </c>
      <c r="I3906" t="s">
        <v>2758</v>
      </c>
      <c r="J3906" t="s">
        <v>2758</v>
      </c>
      <c r="K3906" t="s">
        <v>31</v>
      </c>
      <c r="L3906" t="s">
        <v>2805</v>
      </c>
    </row>
    <row r="3907" spans="1:15" x14ac:dyDescent="0.3">
      <c r="A3907">
        <v>3657</v>
      </c>
      <c r="C3907" t="s">
        <v>5573</v>
      </c>
      <c r="D3907" t="s">
        <v>5050</v>
      </c>
      <c r="E3907" t="s">
        <v>17642</v>
      </c>
      <c r="G3907" t="s">
        <v>31</v>
      </c>
      <c r="H3907" t="s">
        <v>31</v>
      </c>
      <c r="I3907" t="s">
        <v>2758</v>
      </c>
      <c r="J3907" t="s">
        <v>2758</v>
      </c>
      <c r="K3907" t="s">
        <v>31</v>
      </c>
      <c r="L3907" t="s">
        <v>2805</v>
      </c>
    </row>
    <row r="3908" spans="1:15" x14ac:dyDescent="0.3">
      <c r="A3908">
        <v>3657</v>
      </c>
      <c r="C3908" t="s">
        <v>5574</v>
      </c>
      <c r="D3908" t="s">
        <v>5050</v>
      </c>
      <c r="E3908" t="s">
        <v>17642</v>
      </c>
      <c r="G3908" t="s">
        <v>31</v>
      </c>
      <c r="H3908" t="s">
        <v>31</v>
      </c>
      <c r="I3908" t="s">
        <v>2758</v>
      </c>
      <c r="J3908" t="s">
        <v>2758</v>
      </c>
      <c r="K3908" t="s">
        <v>31</v>
      </c>
      <c r="L3908" t="s">
        <v>2805</v>
      </c>
    </row>
    <row r="3909" spans="1:15" x14ac:dyDescent="0.3">
      <c r="A3909">
        <v>3657</v>
      </c>
      <c r="C3909" t="s">
        <v>5575</v>
      </c>
      <c r="D3909" t="s">
        <v>5050</v>
      </c>
      <c r="E3909" t="s">
        <v>17642</v>
      </c>
      <c r="G3909" t="s">
        <v>31</v>
      </c>
      <c r="H3909" t="s">
        <v>31</v>
      </c>
      <c r="I3909" t="s">
        <v>2758</v>
      </c>
      <c r="J3909" t="s">
        <v>2758</v>
      </c>
      <c r="K3909" t="s">
        <v>31</v>
      </c>
      <c r="L3909" t="s">
        <v>2805</v>
      </c>
    </row>
    <row r="3910" spans="1:15" x14ac:dyDescent="0.3">
      <c r="A3910">
        <v>3657</v>
      </c>
      <c r="C3910" t="s">
        <v>5576</v>
      </c>
      <c r="D3910" t="s">
        <v>5050</v>
      </c>
      <c r="E3910" t="s">
        <v>17642</v>
      </c>
      <c r="G3910" t="s">
        <v>31</v>
      </c>
      <c r="H3910" t="s">
        <v>31</v>
      </c>
      <c r="I3910" t="s">
        <v>2758</v>
      </c>
      <c r="J3910" t="s">
        <v>2758</v>
      </c>
      <c r="K3910" t="s">
        <v>31</v>
      </c>
      <c r="L3910" t="s">
        <v>2805</v>
      </c>
    </row>
    <row r="3911" spans="1:15" x14ac:dyDescent="0.3">
      <c r="A3911">
        <v>3657</v>
      </c>
      <c r="C3911" t="s">
        <v>5577</v>
      </c>
      <c r="D3911" t="s">
        <v>5050</v>
      </c>
      <c r="E3911" t="s">
        <v>17642</v>
      </c>
      <c r="G3911" t="s">
        <v>31</v>
      </c>
      <c r="H3911" t="s">
        <v>31</v>
      </c>
      <c r="I3911" t="s">
        <v>2758</v>
      </c>
      <c r="J3911" t="s">
        <v>2758</v>
      </c>
      <c r="K3911" t="s">
        <v>31</v>
      </c>
      <c r="L3911" t="s">
        <v>2805</v>
      </c>
    </row>
    <row r="3912" spans="1:15" x14ac:dyDescent="0.3">
      <c r="A3912">
        <v>3657</v>
      </c>
      <c r="C3912" t="s">
        <v>5578</v>
      </c>
      <c r="D3912" t="s">
        <v>5050</v>
      </c>
      <c r="E3912" t="s">
        <v>17642</v>
      </c>
      <c r="G3912" t="s">
        <v>31</v>
      </c>
      <c r="H3912" t="s">
        <v>31</v>
      </c>
      <c r="I3912" t="s">
        <v>2758</v>
      </c>
      <c r="J3912" t="s">
        <v>2758</v>
      </c>
      <c r="K3912" t="s">
        <v>31</v>
      </c>
      <c r="L3912" t="s">
        <v>2805</v>
      </c>
    </row>
    <row r="3913" spans="1:15" x14ac:dyDescent="0.3">
      <c r="A3913">
        <v>3657</v>
      </c>
      <c r="C3913" t="s">
        <v>5579</v>
      </c>
      <c r="D3913" t="s">
        <v>5050</v>
      </c>
      <c r="E3913" t="s">
        <v>17642</v>
      </c>
      <c r="G3913" t="s">
        <v>31</v>
      </c>
      <c r="H3913" t="s">
        <v>31</v>
      </c>
      <c r="I3913" t="s">
        <v>2758</v>
      </c>
      <c r="J3913" t="s">
        <v>2758</v>
      </c>
      <c r="K3913" t="s">
        <v>31</v>
      </c>
      <c r="L3913" t="s">
        <v>2805</v>
      </c>
    </row>
    <row r="3914" spans="1:15" x14ac:dyDescent="0.3">
      <c r="A3914">
        <v>3657</v>
      </c>
      <c r="C3914" t="s">
        <v>5580</v>
      </c>
      <c r="D3914" t="s">
        <v>5050</v>
      </c>
      <c r="E3914" t="s">
        <v>17642</v>
      </c>
      <c r="G3914" t="s">
        <v>31</v>
      </c>
      <c r="H3914" t="s">
        <v>31</v>
      </c>
      <c r="I3914" t="s">
        <v>2758</v>
      </c>
      <c r="J3914" t="s">
        <v>2758</v>
      </c>
      <c r="K3914" t="s">
        <v>31</v>
      </c>
      <c r="L3914" t="s">
        <v>2805</v>
      </c>
    </row>
    <row r="3915" spans="1:15" x14ac:dyDescent="0.3">
      <c r="A3915">
        <v>3657</v>
      </c>
      <c r="C3915" t="s">
        <v>5581</v>
      </c>
      <c r="D3915" t="s">
        <v>5050</v>
      </c>
      <c r="E3915" t="s">
        <v>17642</v>
      </c>
      <c r="G3915" t="s">
        <v>31</v>
      </c>
      <c r="H3915" t="s">
        <v>31</v>
      </c>
      <c r="I3915" t="s">
        <v>2758</v>
      </c>
      <c r="J3915" t="s">
        <v>2758</v>
      </c>
      <c r="K3915" t="s">
        <v>31</v>
      </c>
      <c r="L3915" t="s">
        <v>2805</v>
      </c>
    </row>
    <row r="3916" spans="1:15" x14ac:dyDescent="0.3">
      <c r="A3916">
        <v>3657</v>
      </c>
      <c r="C3916" t="s">
        <v>5582</v>
      </c>
      <c r="D3916" t="s">
        <v>5050</v>
      </c>
      <c r="E3916" t="s">
        <v>17642</v>
      </c>
      <c r="G3916" t="s">
        <v>31</v>
      </c>
      <c r="H3916" t="s">
        <v>31</v>
      </c>
      <c r="I3916" t="s">
        <v>2758</v>
      </c>
      <c r="J3916" t="s">
        <v>2758</v>
      </c>
      <c r="K3916" t="s">
        <v>31</v>
      </c>
      <c r="L3916" t="s">
        <v>2805</v>
      </c>
    </row>
    <row r="3917" spans="1:15" x14ac:dyDescent="0.3">
      <c r="A3917">
        <v>3657</v>
      </c>
      <c r="C3917" t="s">
        <v>5583</v>
      </c>
      <c r="D3917" t="s">
        <v>5050</v>
      </c>
      <c r="E3917" t="s">
        <v>17642</v>
      </c>
      <c r="G3917" t="s">
        <v>31</v>
      </c>
      <c r="H3917" t="s">
        <v>31</v>
      </c>
      <c r="I3917" t="s">
        <v>2758</v>
      </c>
      <c r="J3917" t="s">
        <v>2758</v>
      </c>
      <c r="K3917" t="s">
        <v>31</v>
      </c>
      <c r="L3917" t="s">
        <v>2805</v>
      </c>
    </row>
    <row r="3918" spans="1:15" x14ac:dyDescent="0.3">
      <c r="A3918">
        <v>3657</v>
      </c>
      <c r="C3918" t="s">
        <v>5584</v>
      </c>
      <c r="D3918" t="s">
        <v>5050</v>
      </c>
      <c r="E3918" t="s">
        <v>17642</v>
      </c>
      <c r="G3918" t="s">
        <v>31</v>
      </c>
      <c r="H3918" t="s">
        <v>31</v>
      </c>
      <c r="I3918" t="s">
        <v>2758</v>
      </c>
      <c r="J3918" t="s">
        <v>2758</v>
      </c>
      <c r="K3918" t="s">
        <v>31</v>
      </c>
      <c r="L3918" t="s">
        <v>2805</v>
      </c>
    </row>
    <row r="3919" spans="1:15" x14ac:dyDescent="0.3">
      <c r="A3919">
        <v>3657</v>
      </c>
      <c r="C3919" t="s">
        <v>5585</v>
      </c>
      <c r="D3919" t="s">
        <v>5050</v>
      </c>
      <c r="E3919" t="s">
        <v>17642</v>
      </c>
      <c r="G3919" t="s">
        <v>31</v>
      </c>
      <c r="H3919" t="s">
        <v>31</v>
      </c>
      <c r="I3919" t="s">
        <v>2758</v>
      </c>
      <c r="J3919" t="s">
        <v>2758</v>
      </c>
      <c r="K3919" t="s">
        <v>31</v>
      </c>
      <c r="L3919" t="s">
        <v>2805</v>
      </c>
    </row>
    <row r="3920" spans="1:15" x14ac:dyDescent="0.3">
      <c r="A3920">
        <v>3657</v>
      </c>
      <c r="C3920" t="s">
        <v>5586</v>
      </c>
      <c r="D3920" t="s">
        <v>5050</v>
      </c>
      <c r="E3920" t="s">
        <v>17642</v>
      </c>
      <c r="G3920" t="s">
        <v>31</v>
      </c>
      <c r="H3920" t="s">
        <v>31</v>
      </c>
      <c r="I3920" t="s">
        <v>2758</v>
      </c>
      <c r="J3920" t="s">
        <v>2758</v>
      </c>
      <c r="K3920" t="s">
        <v>31</v>
      </c>
      <c r="L3920" t="s">
        <v>2805</v>
      </c>
    </row>
    <row r="3921" spans="1:12" x14ac:dyDescent="0.3">
      <c r="A3921">
        <v>3657</v>
      </c>
      <c r="C3921" t="s">
        <v>5587</v>
      </c>
      <c r="D3921" t="s">
        <v>5050</v>
      </c>
      <c r="E3921" t="s">
        <v>17642</v>
      </c>
      <c r="G3921" t="s">
        <v>31</v>
      </c>
      <c r="H3921" t="s">
        <v>31</v>
      </c>
      <c r="I3921" t="s">
        <v>2758</v>
      </c>
      <c r="J3921" t="s">
        <v>2758</v>
      </c>
      <c r="K3921" t="s">
        <v>31</v>
      </c>
      <c r="L3921" t="s">
        <v>2805</v>
      </c>
    </row>
    <row r="3922" spans="1:12" x14ac:dyDescent="0.3">
      <c r="A3922">
        <v>3657</v>
      </c>
      <c r="C3922" t="s">
        <v>5588</v>
      </c>
      <c r="D3922" t="s">
        <v>5050</v>
      </c>
      <c r="E3922" t="s">
        <v>17642</v>
      </c>
      <c r="G3922" t="s">
        <v>31</v>
      </c>
      <c r="H3922" t="s">
        <v>31</v>
      </c>
      <c r="I3922" t="s">
        <v>2758</v>
      </c>
      <c r="J3922" t="s">
        <v>2758</v>
      </c>
      <c r="K3922" t="s">
        <v>31</v>
      </c>
      <c r="L3922" t="s">
        <v>2805</v>
      </c>
    </row>
    <row r="3923" spans="1:12" x14ac:dyDescent="0.3">
      <c r="A3923">
        <v>3657</v>
      </c>
      <c r="C3923" t="s">
        <v>5589</v>
      </c>
      <c r="D3923" t="s">
        <v>5050</v>
      </c>
      <c r="E3923" t="s">
        <v>17642</v>
      </c>
      <c r="G3923" t="s">
        <v>31</v>
      </c>
      <c r="H3923" t="s">
        <v>31</v>
      </c>
      <c r="I3923" t="s">
        <v>2758</v>
      </c>
      <c r="J3923" t="s">
        <v>2758</v>
      </c>
      <c r="K3923" t="s">
        <v>31</v>
      </c>
      <c r="L3923" t="s">
        <v>2805</v>
      </c>
    </row>
    <row r="3924" spans="1:12" x14ac:dyDescent="0.3">
      <c r="A3924">
        <v>3657</v>
      </c>
      <c r="C3924" t="s">
        <v>5590</v>
      </c>
      <c r="D3924" t="s">
        <v>5050</v>
      </c>
      <c r="E3924" t="s">
        <v>17642</v>
      </c>
      <c r="G3924" t="s">
        <v>31</v>
      </c>
      <c r="H3924" t="s">
        <v>31</v>
      </c>
      <c r="I3924" t="s">
        <v>2758</v>
      </c>
      <c r="J3924" t="s">
        <v>2758</v>
      </c>
      <c r="K3924" t="s">
        <v>31</v>
      </c>
      <c r="L3924" t="s">
        <v>2805</v>
      </c>
    </row>
    <row r="3925" spans="1:12" x14ac:dyDescent="0.3">
      <c r="A3925">
        <v>3657</v>
      </c>
      <c r="C3925" t="s">
        <v>5591</v>
      </c>
      <c r="D3925" t="s">
        <v>5050</v>
      </c>
      <c r="E3925" t="s">
        <v>17642</v>
      </c>
      <c r="G3925" t="s">
        <v>31</v>
      </c>
      <c r="H3925" t="s">
        <v>31</v>
      </c>
      <c r="I3925" t="s">
        <v>2758</v>
      </c>
      <c r="J3925" t="s">
        <v>2758</v>
      </c>
      <c r="K3925" t="s">
        <v>31</v>
      </c>
      <c r="L3925" t="s">
        <v>2805</v>
      </c>
    </row>
    <row r="3926" spans="1:12" x14ac:dyDescent="0.3">
      <c r="A3926">
        <v>3657</v>
      </c>
      <c r="C3926" t="s">
        <v>5592</v>
      </c>
      <c r="D3926" t="s">
        <v>5050</v>
      </c>
      <c r="E3926" t="s">
        <v>17642</v>
      </c>
      <c r="G3926" t="s">
        <v>31</v>
      </c>
      <c r="H3926" t="s">
        <v>31</v>
      </c>
      <c r="I3926" t="s">
        <v>2758</v>
      </c>
      <c r="J3926" t="s">
        <v>2758</v>
      </c>
      <c r="K3926" t="s">
        <v>31</v>
      </c>
      <c r="L3926" t="s">
        <v>2805</v>
      </c>
    </row>
    <row r="3927" spans="1:12" x14ac:dyDescent="0.3">
      <c r="A3927">
        <v>3657</v>
      </c>
      <c r="C3927" t="s">
        <v>5593</v>
      </c>
      <c r="D3927" t="s">
        <v>5050</v>
      </c>
      <c r="E3927" t="s">
        <v>17642</v>
      </c>
      <c r="G3927" t="s">
        <v>31</v>
      </c>
      <c r="H3927" t="s">
        <v>31</v>
      </c>
      <c r="I3927" t="s">
        <v>2758</v>
      </c>
      <c r="J3927" t="s">
        <v>2758</v>
      </c>
      <c r="K3927" t="s">
        <v>31</v>
      </c>
      <c r="L3927" t="s">
        <v>2805</v>
      </c>
    </row>
    <row r="3928" spans="1:12" x14ac:dyDescent="0.3">
      <c r="A3928">
        <v>3657</v>
      </c>
      <c r="C3928" t="s">
        <v>5594</v>
      </c>
      <c r="D3928" t="s">
        <v>5050</v>
      </c>
      <c r="E3928" t="s">
        <v>17642</v>
      </c>
      <c r="G3928" t="s">
        <v>31</v>
      </c>
      <c r="H3928" t="s">
        <v>31</v>
      </c>
      <c r="I3928" t="s">
        <v>2758</v>
      </c>
      <c r="J3928" t="s">
        <v>2758</v>
      </c>
      <c r="K3928" t="s">
        <v>31</v>
      </c>
      <c r="L3928" t="s">
        <v>2805</v>
      </c>
    </row>
    <row r="3929" spans="1:12" x14ac:dyDescent="0.3">
      <c r="A3929">
        <v>3657</v>
      </c>
      <c r="C3929" t="s">
        <v>5595</v>
      </c>
      <c r="D3929" t="s">
        <v>5050</v>
      </c>
      <c r="E3929" t="s">
        <v>17642</v>
      </c>
      <c r="G3929" t="s">
        <v>31</v>
      </c>
      <c r="H3929" t="s">
        <v>31</v>
      </c>
      <c r="I3929" t="s">
        <v>2758</v>
      </c>
      <c r="J3929" t="s">
        <v>2758</v>
      </c>
      <c r="K3929" t="s">
        <v>31</v>
      </c>
      <c r="L3929" t="s">
        <v>2805</v>
      </c>
    </row>
    <row r="3930" spans="1:12" x14ac:dyDescent="0.3">
      <c r="A3930">
        <v>3657</v>
      </c>
      <c r="C3930" t="s">
        <v>5596</v>
      </c>
      <c r="D3930" t="s">
        <v>5050</v>
      </c>
      <c r="E3930" t="s">
        <v>17642</v>
      </c>
      <c r="G3930" t="s">
        <v>31</v>
      </c>
      <c r="H3930" t="s">
        <v>31</v>
      </c>
      <c r="I3930" t="s">
        <v>2758</v>
      </c>
      <c r="J3930" t="s">
        <v>2758</v>
      </c>
      <c r="K3930" t="s">
        <v>31</v>
      </c>
      <c r="L3930" t="s">
        <v>2805</v>
      </c>
    </row>
    <row r="3931" spans="1:12" x14ac:dyDescent="0.3">
      <c r="A3931">
        <v>3657</v>
      </c>
      <c r="C3931" t="s">
        <v>5597</v>
      </c>
      <c r="D3931" t="s">
        <v>5050</v>
      </c>
      <c r="E3931" t="s">
        <v>17642</v>
      </c>
      <c r="G3931" t="s">
        <v>31</v>
      </c>
      <c r="H3931" t="s">
        <v>31</v>
      </c>
      <c r="I3931" t="s">
        <v>2758</v>
      </c>
      <c r="J3931" t="s">
        <v>2758</v>
      </c>
      <c r="K3931" t="s">
        <v>31</v>
      </c>
      <c r="L3931" t="s">
        <v>2805</v>
      </c>
    </row>
    <row r="3932" spans="1:12" x14ac:dyDescent="0.3">
      <c r="A3932">
        <v>3657</v>
      </c>
      <c r="C3932" t="s">
        <v>5598</v>
      </c>
      <c r="D3932" t="s">
        <v>5050</v>
      </c>
      <c r="E3932" t="s">
        <v>17642</v>
      </c>
      <c r="G3932" t="s">
        <v>31</v>
      </c>
      <c r="H3932" t="s">
        <v>31</v>
      </c>
      <c r="I3932" t="s">
        <v>2758</v>
      </c>
      <c r="J3932" t="s">
        <v>2758</v>
      </c>
      <c r="K3932" t="s">
        <v>31</v>
      </c>
      <c r="L3932" t="s">
        <v>2805</v>
      </c>
    </row>
    <row r="3933" spans="1:12" x14ac:dyDescent="0.3">
      <c r="A3933">
        <v>3657</v>
      </c>
      <c r="C3933" t="s">
        <v>5599</v>
      </c>
      <c r="D3933" t="s">
        <v>5050</v>
      </c>
      <c r="E3933" t="s">
        <v>17642</v>
      </c>
      <c r="G3933" t="s">
        <v>31</v>
      </c>
      <c r="H3933" t="s">
        <v>31</v>
      </c>
      <c r="I3933" t="s">
        <v>2758</v>
      </c>
      <c r="J3933" t="s">
        <v>2758</v>
      </c>
      <c r="K3933" t="s">
        <v>31</v>
      </c>
      <c r="L3933" t="s">
        <v>2805</v>
      </c>
    </row>
    <row r="3934" spans="1:12" x14ac:dyDescent="0.3">
      <c r="A3934">
        <v>3657</v>
      </c>
      <c r="C3934" t="s">
        <v>5600</v>
      </c>
      <c r="D3934" t="s">
        <v>5050</v>
      </c>
      <c r="E3934" t="s">
        <v>17642</v>
      </c>
      <c r="G3934" t="s">
        <v>31</v>
      </c>
      <c r="H3934" t="s">
        <v>31</v>
      </c>
      <c r="I3934" t="s">
        <v>2758</v>
      </c>
      <c r="J3934" t="s">
        <v>2758</v>
      </c>
      <c r="K3934" t="s">
        <v>31</v>
      </c>
      <c r="L3934" t="s">
        <v>2805</v>
      </c>
    </row>
    <row r="3935" spans="1:12" x14ac:dyDescent="0.3">
      <c r="A3935">
        <v>3657</v>
      </c>
      <c r="C3935" t="s">
        <v>5601</v>
      </c>
      <c r="D3935" t="s">
        <v>5050</v>
      </c>
      <c r="E3935" t="s">
        <v>17642</v>
      </c>
      <c r="G3935" t="s">
        <v>31</v>
      </c>
      <c r="H3935" t="s">
        <v>31</v>
      </c>
      <c r="I3935" t="s">
        <v>2758</v>
      </c>
      <c r="J3935" t="s">
        <v>2758</v>
      </c>
      <c r="K3935" t="s">
        <v>31</v>
      </c>
      <c r="L3935" t="s">
        <v>2805</v>
      </c>
    </row>
    <row r="3936" spans="1:12" x14ac:dyDescent="0.3">
      <c r="A3936">
        <v>3657</v>
      </c>
      <c r="C3936" t="s">
        <v>5602</v>
      </c>
      <c r="D3936" t="s">
        <v>5050</v>
      </c>
      <c r="E3936" t="s">
        <v>17642</v>
      </c>
      <c r="G3936" t="s">
        <v>31</v>
      </c>
      <c r="H3936" t="s">
        <v>31</v>
      </c>
      <c r="I3936" t="s">
        <v>2758</v>
      </c>
      <c r="J3936" t="s">
        <v>2758</v>
      </c>
      <c r="K3936" t="s">
        <v>31</v>
      </c>
      <c r="L3936" t="s">
        <v>2805</v>
      </c>
    </row>
    <row r="3937" spans="1:12" x14ac:dyDescent="0.3">
      <c r="A3937">
        <v>3657</v>
      </c>
      <c r="C3937" t="s">
        <v>5603</v>
      </c>
      <c r="D3937" t="s">
        <v>5050</v>
      </c>
      <c r="E3937" t="s">
        <v>17642</v>
      </c>
      <c r="G3937" t="s">
        <v>31</v>
      </c>
      <c r="H3937" t="s">
        <v>31</v>
      </c>
      <c r="I3937" t="s">
        <v>2758</v>
      </c>
      <c r="J3937" t="s">
        <v>2758</v>
      </c>
      <c r="K3937" t="s">
        <v>31</v>
      </c>
      <c r="L3937" t="s">
        <v>2805</v>
      </c>
    </row>
    <row r="3938" spans="1:12" x14ac:dyDescent="0.3">
      <c r="A3938">
        <v>3657</v>
      </c>
      <c r="C3938" t="s">
        <v>5604</v>
      </c>
      <c r="D3938" t="s">
        <v>5050</v>
      </c>
      <c r="E3938" t="s">
        <v>17642</v>
      </c>
      <c r="G3938" t="s">
        <v>31</v>
      </c>
      <c r="H3938" t="s">
        <v>31</v>
      </c>
      <c r="I3938" t="s">
        <v>2758</v>
      </c>
      <c r="J3938" t="s">
        <v>2758</v>
      </c>
      <c r="K3938" t="s">
        <v>31</v>
      </c>
      <c r="L3938" t="s">
        <v>2805</v>
      </c>
    </row>
    <row r="3939" spans="1:12" x14ac:dyDescent="0.3">
      <c r="A3939">
        <v>3657</v>
      </c>
      <c r="C3939" t="s">
        <v>5605</v>
      </c>
      <c r="D3939" t="s">
        <v>5050</v>
      </c>
      <c r="E3939" t="s">
        <v>17642</v>
      </c>
      <c r="G3939" t="s">
        <v>31</v>
      </c>
      <c r="H3939" t="s">
        <v>31</v>
      </c>
      <c r="I3939" t="s">
        <v>2758</v>
      </c>
      <c r="J3939" t="s">
        <v>2758</v>
      </c>
      <c r="K3939" t="s">
        <v>31</v>
      </c>
      <c r="L3939" t="s">
        <v>2805</v>
      </c>
    </row>
    <row r="3940" spans="1:12" x14ac:dyDescent="0.3">
      <c r="A3940">
        <v>3657</v>
      </c>
      <c r="C3940" t="s">
        <v>5606</v>
      </c>
      <c r="D3940" t="s">
        <v>5050</v>
      </c>
      <c r="E3940" t="s">
        <v>17642</v>
      </c>
      <c r="G3940" t="s">
        <v>31</v>
      </c>
      <c r="H3940" t="s">
        <v>31</v>
      </c>
      <c r="I3940" t="s">
        <v>2758</v>
      </c>
      <c r="J3940" t="s">
        <v>2758</v>
      </c>
      <c r="K3940" t="s">
        <v>31</v>
      </c>
      <c r="L3940" t="s">
        <v>2805</v>
      </c>
    </row>
    <row r="3941" spans="1:12" x14ac:dyDescent="0.3">
      <c r="A3941">
        <v>3657</v>
      </c>
      <c r="C3941" t="s">
        <v>5607</v>
      </c>
      <c r="D3941" t="s">
        <v>5050</v>
      </c>
      <c r="E3941" t="s">
        <v>17642</v>
      </c>
      <c r="G3941" t="s">
        <v>31</v>
      </c>
      <c r="H3941" t="s">
        <v>31</v>
      </c>
      <c r="I3941" t="s">
        <v>2758</v>
      </c>
      <c r="J3941" t="s">
        <v>2758</v>
      </c>
      <c r="K3941" t="s">
        <v>31</v>
      </c>
      <c r="L3941" t="s">
        <v>2805</v>
      </c>
    </row>
    <row r="3942" spans="1:12" x14ac:dyDescent="0.3">
      <c r="A3942">
        <v>3657</v>
      </c>
      <c r="C3942" t="s">
        <v>5608</v>
      </c>
      <c r="D3942" t="s">
        <v>5050</v>
      </c>
      <c r="E3942" t="s">
        <v>17642</v>
      </c>
      <c r="G3942" t="s">
        <v>31</v>
      </c>
      <c r="H3942" t="s">
        <v>31</v>
      </c>
      <c r="I3942" t="s">
        <v>2758</v>
      </c>
      <c r="J3942" t="s">
        <v>2758</v>
      </c>
      <c r="K3942" t="s">
        <v>31</v>
      </c>
      <c r="L3942" t="s">
        <v>2805</v>
      </c>
    </row>
    <row r="3943" spans="1:12" x14ac:dyDescent="0.3">
      <c r="A3943">
        <v>3657</v>
      </c>
      <c r="C3943" t="s">
        <v>5609</v>
      </c>
      <c r="D3943" t="s">
        <v>5050</v>
      </c>
      <c r="E3943" t="s">
        <v>17642</v>
      </c>
      <c r="G3943" t="s">
        <v>31</v>
      </c>
      <c r="H3943" t="s">
        <v>31</v>
      </c>
      <c r="I3943" t="s">
        <v>2758</v>
      </c>
      <c r="J3943" t="s">
        <v>2758</v>
      </c>
      <c r="K3943" t="s">
        <v>31</v>
      </c>
      <c r="L3943" t="s">
        <v>2805</v>
      </c>
    </row>
    <row r="3944" spans="1:12" x14ac:dyDescent="0.3">
      <c r="A3944">
        <v>3657</v>
      </c>
      <c r="C3944" t="s">
        <v>5610</v>
      </c>
      <c r="D3944" t="s">
        <v>5050</v>
      </c>
      <c r="E3944" t="s">
        <v>17642</v>
      </c>
      <c r="G3944" t="s">
        <v>31</v>
      </c>
      <c r="H3944" t="s">
        <v>31</v>
      </c>
      <c r="I3944" t="s">
        <v>2758</v>
      </c>
      <c r="J3944" t="s">
        <v>2758</v>
      </c>
      <c r="K3944" t="s">
        <v>31</v>
      </c>
      <c r="L3944" t="s">
        <v>2805</v>
      </c>
    </row>
    <row r="3945" spans="1:12" x14ac:dyDescent="0.3">
      <c r="A3945">
        <v>3657</v>
      </c>
      <c r="C3945" t="s">
        <v>5611</v>
      </c>
      <c r="D3945" t="s">
        <v>5050</v>
      </c>
      <c r="E3945" t="s">
        <v>17642</v>
      </c>
      <c r="G3945" t="s">
        <v>31</v>
      </c>
      <c r="H3945" t="s">
        <v>31</v>
      </c>
      <c r="I3945" t="s">
        <v>2758</v>
      </c>
      <c r="J3945" t="s">
        <v>2758</v>
      </c>
      <c r="K3945" t="s">
        <v>31</v>
      </c>
      <c r="L3945" t="s">
        <v>2805</v>
      </c>
    </row>
    <row r="3946" spans="1:12" x14ac:dyDescent="0.3">
      <c r="A3946">
        <v>3657</v>
      </c>
      <c r="C3946" t="s">
        <v>5612</v>
      </c>
      <c r="D3946" t="s">
        <v>5050</v>
      </c>
      <c r="E3946" t="s">
        <v>17642</v>
      </c>
      <c r="G3946" t="s">
        <v>31</v>
      </c>
      <c r="H3946" t="s">
        <v>31</v>
      </c>
      <c r="I3946" t="s">
        <v>2758</v>
      </c>
      <c r="J3946" t="s">
        <v>2758</v>
      </c>
      <c r="K3946" t="s">
        <v>31</v>
      </c>
      <c r="L3946" t="s">
        <v>2805</v>
      </c>
    </row>
    <row r="3947" spans="1:12" x14ac:dyDescent="0.3">
      <c r="A3947">
        <v>3657</v>
      </c>
      <c r="C3947" t="s">
        <v>5613</v>
      </c>
      <c r="D3947" t="s">
        <v>5050</v>
      </c>
      <c r="E3947" t="s">
        <v>17642</v>
      </c>
      <c r="G3947" t="s">
        <v>31</v>
      </c>
      <c r="H3947" t="s">
        <v>31</v>
      </c>
      <c r="I3947" t="s">
        <v>2758</v>
      </c>
      <c r="J3947" t="s">
        <v>2758</v>
      </c>
      <c r="K3947" t="s">
        <v>31</v>
      </c>
      <c r="L3947" t="s">
        <v>2805</v>
      </c>
    </row>
    <row r="3948" spans="1:12" x14ac:dyDescent="0.3">
      <c r="A3948">
        <v>3657</v>
      </c>
      <c r="C3948" t="s">
        <v>5614</v>
      </c>
      <c r="D3948" t="s">
        <v>5050</v>
      </c>
      <c r="E3948" t="s">
        <v>17642</v>
      </c>
      <c r="G3948" t="s">
        <v>31</v>
      </c>
      <c r="H3948" t="s">
        <v>31</v>
      </c>
      <c r="I3948" t="s">
        <v>2758</v>
      </c>
      <c r="J3948" t="s">
        <v>2758</v>
      </c>
      <c r="K3948" t="s">
        <v>31</v>
      </c>
      <c r="L3948" t="s">
        <v>2805</v>
      </c>
    </row>
    <row r="3949" spans="1:12" x14ac:dyDescent="0.3">
      <c r="A3949">
        <v>3657</v>
      </c>
      <c r="C3949" t="s">
        <v>5615</v>
      </c>
      <c r="D3949" t="s">
        <v>5050</v>
      </c>
      <c r="E3949" t="s">
        <v>17642</v>
      </c>
      <c r="G3949" t="s">
        <v>31</v>
      </c>
      <c r="H3949" t="s">
        <v>31</v>
      </c>
      <c r="I3949" t="s">
        <v>2758</v>
      </c>
      <c r="J3949" t="s">
        <v>2758</v>
      </c>
      <c r="K3949" t="s">
        <v>31</v>
      </c>
      <c r="L3949" t="s">
        <v>2805</v>
      </c>
    </row>
    <row r="3950" spans="1:12" x14ac:dyDescent="0.3">
      <c r="A3950">
        <v>3657</v>
      </c>
      <c r="C3950" t="s">
        <v>5616</v>
      </c>
      <c r="D3950" t="s">
        <v>5050</v>
      </c>
      <c r="E3950" t="s">
        <v>17642</v>
      </c>
      <c r="G3950" t="s">
        <v>31</v>
      </c>
      <c r="H3950" t="s">
        <v>31</v>
      </c>
      <c r="I3950" t="s">
        <v>2758</v>
      </c>
      <c r="J3950" t="s">
        <v>2758</v>
      </c>
      <c r="K3950" t="s">
        <v>31</v>
      </c>
      <c r="L3950" t="s">
        <v>2805</v>
      </c>
    </row>
    <row r="3951" spans="1:12" x14ac:dyDescent="0.3">
      <c r="A3951">
        <v>3657</v>
      </c>
      <c r="C3951" t="s">
        <v>5617</v>
      </c>
      <c r="D3951" t="s">
        <v>5050</v>
      </c>
      <c r="E3951" t="s">
        <v>17642</v>
      </c>
      <c r="G3951" t="s">
        <v>31</v>
      </c>
      <c r="H3951" t="s">
        <v>31</v>
      </c>
      <c r="I3951" t="s">
        <v>2758</v>
      </c>
      <c r="J3951" t="s">
        <v>2758</v>
      </c>
      <c r="K3951" t="s">
        <v>31</v>
      </c>
      <c r="L3951" t="s">
        <v>2805</v>
      </c>
    </row>
    <row r="3952" spans="1:12" x14ac:dyDescent="0.3">
      <c r="A3952">
        <v>3657</v>
      </c>
      <c r="C3952" t="s">
        <v>5618</v>
      </c>
      <c r="D3952" t="s">
        <v>5050</v>
      </c>
      <c r="E3952" t="s">
        <v>17642</v>
      </c>
      <c r="G3952" t="s">
        <v>31</v>
      </c>
      <c r="H3952" t="s">
        <v>31</v>
      </c>
      <c r="I3952" t="s">
        <v>2758</v>
      </c>
      <c r="J3952" t="s">
        <v>2758</v>
      </c>
      <c r="K3952" t="s">
        <v>31</v>
      </c>
      <c r="L3952" t="s">
        <v>2805</v>
      </c>
    </row>
    <row r="3953" spans="1:12" x14ac:dyDescent="0.3">
      <c r="A3953">
        <v>3657</v>
      </c>
      <c r="C3953" t="s">
        <v>5619</v>
      </c>
      <c r="D3953" t="s">
        <v>5050</v>
      </c>
      <c r="E3953" t="s">
        <v>17642</v>
      </c>
      <c r="G3953" t="s">
        <v>31</v>
      </c>
      <c r="H3953" t="s">
        <v>31</v>
      </c>
      <c r="I3953" t="s">
        <v>2758</v>
      </c>
      <c r="J3953" t="s">
        <v>2758</v>
      </c>
      <c r="K3953" t="s">
        <v>31</v>
      </c>
      <c r="L3953" t="s">
        <v>2805</v>
      </c>
    </row>
    <row r="3954" spans="1:12" x14ac:dyDescent="0.3">
      <c r="A3954">
        <v>3657</v>
      </c>
      <c r="C3954" t="s">
        <v>5620</v>
      </c>
      <c r="D3954" t="s">
        <v>5050</v>
      </c>
      <c r="E3954" t="s">
        <v>17642</v>
      </c>
      <c r="G3954" t="s">
        <v>31</v>
      </c>
      <c r="H3954" t="s">
        <v>31</v>
      </c>
      <c r="I3954" t="s">
        <v>2758</v>
      </c>
      <c r="J3954" t="s">
        <v>2758</v>
      </c>
      <c r="K3954" t="s">
        <v>31</v>
      </c>
      <c r="L3954" t="s">
        <v>2805</v>
      </c>
    </row>
    <row r="3955" spans="1:12" x14ac:dyDescent="0.3">
      <c r="A3955">
        <v>3657</v>
      </c>
      <c r="C3955" t="s">
        <v>5621</v>
      </c>
      <c r="D3955" t="s">
        <v>5050</v>
      </c>
      <c r="E3955" t="s">
        <v>17642</v>
      </c>
      <c r="G3955" t="s">
        <v>31</v>
      </c>
      <c r="H3955" t="s">
        <v>31</v>
      </c>
      <c r="I3955" t="s">
        <v>2758</v>
      </c>
      <c r="J3955" t="s">
        <v>2758</v>
      </c>
      <c r="K3955" t="s">
        <v>31</v>
      </c>
      <c r="L3955" t="s">
        <v>2805</v>
      </c>
    </row>
    <row r="3956" spans="1:12" x14ac:dyDescent="0.3">
      <c r="A3956">
        <v>3657</v>
      </c>
      <c r="C3956" t="s">
        <v>5622</v>
      </c>
      <c r="D3956" t="s">
        <v>5050</v>
      </c>
      <c r="E3956" t="s">
        <v>17642</v>
      </c>
      <c r="G3956" t="s">
        <v>31</v>
      </c>
      <c r="H3956" t="s">
        <v>31</v>
      </c>
      <c r="I3956" t="s">
        <v>2758</v>
      </c>
      <c r="J3956" t="s">
        <v>2758</v>
      </c>
      <c r="K3956" t="s">
        <v>31</v>
      </c>
      <c r="L3956" t="s">
        <v>2805</v>
      </c>
    </row>
    <row r="3957" spans="1:12" x14ac:dyDescent="0.3">
      <c r="A3957">
        <v>3657</v>
      </c>
      <c r="C3957" t="s">
        <v>5623</v>
      </c>
      <c r="D3957" t="s">
        <v>5050</v>
      </c>
      <c r="E3957" t="s">
        <v>17642</v>
      </c>
      <c r="G3957" t="s">
        <v>31</v>
      </c>
      <c r="H3957" t="s">
        <v>31</v>
      </c>
      <c r="I3957" t="s">
        <v>2758</v>
      </c>
      <c r="J3957" t="s">
        <v>2758</v>
      </c>
      <c r="K3957" t="s">
        <v>31</v>
      </c>
      <c r="L3957" t="s">
        <v>2805</v>
      </c>
    </row>
    <row r="3958" spans="1:12" x14ac:dyDescent="0.3">
      <c r="A3958">
        <v>3657</v>
      </c>
      <c r="C3958" t="s">
        <v>5624</v>
      </c>
      <c r="D3958" t="s">
        <v>5050</v>
      </c>
      <c r="E3958" t="s">
        <v>17642</v>
      </c>
      <c r="G3958" t="s">
        <v>31</v>
      </c>
      <c r="H3958" t="s">
        <v>31</v>
      </c>
      <c r="I3958" t="s">
        <v>2758</v>
      </c>
      <c r="J3958" t="s">
        <v>2758</v>
      </c>
      <c r="K3958" t="s">
        <v>31</v>
      </c>
      <c r="L3958" t="s">
        <v>2805</v>
      </c>
    </row>
    <row r="3959" spans="1:12" x14ac:dyDescent="0.3">
      <c r="A3959">
        <v>3657</v>
      </c>
      <c r="C3959" t="s">
        <v>5625</v>
      </c>
      <c r="D3959" t="s">
        <v>5050</v>
      </c>
      <c r="E3959" t="s">
        <v>17642</v>
      </c>
      <c r="G3959" t="s">
        <v>31</v>
      </c>
      <c r="H3959" t="s">
        <v>31</v>
      </c>
      <c r="I3959" t="s">
        <v>2758</v>
      </c>
      <c r="J3959" t="s">
        <v>2758</v>
      </c>
      <c r="K3959" t="s">
        <v>31</v>
      </c>
      <c r="L3959" t="s">
        <v>2805</v>
      </c>
    </row>
    <row r="3960" spans="1:12" x14ac:dyDescent="0.3">
      <c r="A3960">
        <v>3657</v>
      </c>
      <c r="C3960" t="s">
        <v>5626</v>
      </c>
      <c r="D3960" t="s">
        <v>5050</v>
      </c>
      <c r="E3960" t="s">
        <v>17642</v>
      </c>
      <c r="G3960" t="s">
        <v>31</v>
      </c>
      <c r="H3960" t="s">
        <v>31</v>
      </c>
      <c r="I3960" t="s">
        <v>2758</v>
      </c>
      <c r="J3960" t="s">
        <v>2758</v>
      </c>
      <c r="K3960" t="s">
        <v>31</v>
      </c>
      <c r="L3960" t="s">
        <v>2805</v>
      </c>
    </row>
    <row r="3961" spans="1:12" x14ac:dyDescent="0.3">
      <c r="A3961">
        <v>3657</v>
      </c>
      <c r="C3961" t="s">
        <v>5627</v>
      </c>
      <c r="D3961" t="s">
        <v>5050</v>
      </c>
      <c r="E3961" t="s">
        <v>17642</v>
      </c>
      <c r="G3961" t="s">
        <v>31</v>
      </c>
      <c r="H3961" t="s">
        <v>31</v>
      </c>
      <c r="I3961" t="s">
        <v>2758</v>
      </c>
      <c r="J3961" t="s">
        <v>2758</v>
      </c>
      <c r="K3961" t="s">
        <v>31</v>
      </c>
      <c r="L3961" t="s">
        <v>2805</v>
      </c>
    </row>
    <row r="3962" spans="1:12" x14ac:dyDescent="0.3">
      <c r="A3962">
        <v>3657</v>
      </c>
      <c r="C3962" t="s">
        <v>5628</v>
      </c>
      <c r="D3962" t="s">
        <v>5050</v>
      </c>
      <c r="E3962" t="s">
        <v>17642</v>
      </c>
      <c r="G3962" t="s">
        <v>31</v>
      </c>
      <c r="H3962" t="s">
        <v>31</v>
      </c>
      <c r="I3962" t="s">
        <v>2758</v>
      </c>
      <c r="J3962" t="s">
        <v>2758</v>
      </c>
      <c r="K3962" t="s">
        <v>31</v>
      </c>
      <c r="L3962" t="s">
        <v>2805</v>
      </c>
    </row>
    <row r="3963" spans="1:12" x14ac:dyDescent="0.3">
      <c r="A3963">
        <v>3657</v>
      </c>
      <c r="C3963" t="s">
        <v>5629</v>
      </c>
      <c r="D3963" t="s">
        <v>5050</v>
      </c>
      <c r="E3963" t="s">
        <v>17642</v>
      </c>
      <c r="G3963" t="s">
        <v>31</v>
      </c>
      <c r="H3963" t="s">
        <v>31</v>
      </c>
      <c r="I3963" t="s">
        <v>2758</v>
      </c>
      <c r="J3963" t="s">
        <v>2758</v>
      </c>
      <c r="K3963" t="s">
        <v>31</v>
      </c>
      <c r="L3963" t="s">
        <v>2805</v>
      </c>
    </row>
    <row r="3964" spans="1:12" x14ac:dyDescent="0.3">
      <c r="A3964">
        <v>3657</v>
      </c>
      <c r="C3964" t="s">
        <v>5630</v>
      </c>
      <c r="D3964" t="s">
        <v>5050</v>
      </c>
      <c r="E3964" t="s">
        <v>17642</v>
      </c>
      <c r="G3964" t="s">
        <v>31</v>
      </c>
      <c r="H3964" t="s">
        <v>31</v>
      </c>
      <c r="I3964" t="s">
        <v>2758</v>
      </c>
      <c r="J3964" t="s">
        <v>2758</v>
      </c>
      <c r="K3964" t="s">
        <v>31</v>
      </c>
      <c r="L3964" t="s">
        <v>2805</v>
      </c>
    </row>
    <row r="3965" spans="1:12" x14ac:dyDescent="0.3">
      <c r="A3965">
        <v>3657</v>
      </c>
      <c r="C3965" t="s">
        <v>5631</v>
      </c>
      <c r="D3965" t="s">
        <v>5050</v>
      </c>
      <c r="E3965" t="s">
        <v>17642</v>
      </c>
      <c r="G3965" t="s">
        <v>31</v>
      </c>
      <c r="H3965" t="s">
        <v>31</v>
      </c>
      <c r="I3965" t="s">
        <v>2758</v>
      </c>
      <c r="J3965" t="s">
        <v>2758</v>
      </c>
      <c r="K3965" t="s">
        <v>31</v>
      </c>
      <c r="L3965" t="s">
        <v>2805</v>
      </c>
    </row>
    <row r="3966" spans="1:12" x14ac:dyDescent="0.3">
      <c r="A3966">
        <v>3657</v>
      </c>
      <c r="C3966" t="s">
        <v>5632</v>
      </c>
      <c r="D3966" t="s">
        <v>5050</v>
      </c>
      <c r="E3966" t="s">
        <v>17642</v>
      </c>
      <c r="G3966" t="s">
        <v>31</v>
      </c>
      <c r="H3966" t="s">
        <v>31</v>
      </c>
      <c r="I3966" t="s">
        <v>2758</v>
      </c>
      <c r="J3966" t="s">
        <v>2758</v>
      </c>
      <c r="K3966" t="s">
        <v>31</v>
      </c>
      <c r="L3966" t="s">
        <v>2805</v>
      </c>
    </row>
    <row r="3967" spans="1:12" x14ac:dyDescent="0.3">
      <c r="A3967">
        <v>3657</v>
      </c>
      <c r="C3967" t="s">
        <v>5633</v>
      </c>
      <c r="D3967" t="s">
        <v>5050</v>
      </c>
      <c r="E3967" t="s">
        <v>17642</v>
      </c>
      <c r="G3967" t="s">
        <v>31</v>
      </c>
      <c r="H3967" t="s">
        <v>31</v>
      </c>
      <c r="I3967" t="s">
        <v>2758</v>
      </c>
      <c r="J3967" t="s">
        <v>2758</v>
      </c>
      <c r="K3967" t="s">
        <v>31</v>
      </c>
      <c r="L3967" t="s">
        <v>2805</v>
      </c>
    </row>
    <row r="3968" spans="1:12" x14ac:dyDescent="0.3">
      <c r="A3968">
        <v>3657</v>
      </c>
      <c r="C3968" t="s">
        <v>5634</v>
      </c>
      <c r="D3968" t="s">
        <v>5050</v>
      </c>
      <c r="E3968" t="s">
        <v>17642</v>
      </c>
      <c r="G3968" t="s">
        <v>31</v>
      </c>
      <c r="H3968" t="s">
        <v>31</v>
      </c>
      <c r="I3968" t="s">
        <v>2758</v>
      </c>
      <c r="J3968" t="s">
        <v>2758</v>
      </c>
      <c r="K3968" t="s">
        <v>31</v>
      </c>
      <c r="L3968" t="s">
        <v>2805</v>
      </c>
    </row>
    <row r="3969" spans="1:12" x14ac:dyDescent="0.3">
      <c r="A3969">
        <v>3657</v>
      </c>
      <c r="C3969" t="s">
        <v>5635</v>
      </c>
      <c r="D3969" t="s">
        <v>5050</v>
      </c>
      <c r="E3969" t="s">
        <v>17642</v>
      </c>
      <c r="G3969" t="s">
        <v>31</v>
      </c>
      <c r="H3969" t="s">
        <v>31</v>
      </c>
      <c r="I3969" t="s">
        <v>2758</v>
      </c>
      <c r="J3969" t="s">
        <v>2758</v>
      </c>
      <c r="K3969" t="s">
        <v>31</v>
      </c>
      <c r="L3969" t="s">
        <v>2805</v>
      </c>
    </row>
    <row r="3970" spans="1:12" x14ac:dyDescent="0.3">
      <c r="A3970">
        <v>3657</v>
      </c>
      <c r="C3970" t="s">
        <v>5636</v>
      </c>
      <c r="D3970" t="s">
        <v>5050</v>
      </c>
      <c r="E3970" t="s">
        <v>17642</v>
      </c>
      <c r="G3970" t="s">
        <v>31</v>
      </c>
      <c r="H3970" t="s">
        <v>31</v>
      </c>
      <c r="I3970" t="s">
        <v>2758</v>
      </c>
      <c r="J3970" t="s">
        <v>2758</v>
      </c>
      <c r="K3970" t="s">
        <v>31</v>
      </c>
      <c r="L3970" t="s">
        <v>2805</v>
      </c>
    </row>
    <row r="3971" spans="1:12" x14ac:dyDescent="0.3">
      <c r="A3971">
        <v>3657</v>
      </c>
      <c r="C3971" t="s">
        <v>5637</v>
      </c>
      <c r="D3971" t="s">
        <v>5050</v>
      </c>
      <c r="E3971" t="s">
        <v>17642</v>
      </c>
      <c r="G3971" t="s">
        <v>31</v>
      </c>
      <c r="H3971" t="s">
        <v>31</v>
      </c>
      <c r="I3971" t="s">
        <v>2758</v>
      </c>
      <c r="J3971" t="s">
        <v>2758</v>
      </c>
      <c r="K3971" t="s">
        <v>31</v>
      </c>
      <c r="L3971" t="s">
        <v>2805</v>
      </c>
    </row>
    <row r="3972" spans="1:12" x14ac:dyDescent="0.3">
      <c r="A3972">
        <v>3657</v>
      </c>
      <c r="C3972" t="s">
        <v>5638</v>
      </c>
      <c r="D3972" t="s">
        <v>5050</v>
      </c>
      <c r="E3972" t="s">
        <v>17642</v>
      </c>
      <c r="G3972" t="s">
        <v>31</v>
      </c>
      <c r="H3972" t="s">
        <v>31</v>
      </c>
      <c r="I3972" t="s">
        <v>2758</v>
      </c>
      <c r="J3972" t="s">
        <v>2758</v>
      </c>
      <c r="K3972" t="s">
        <v>31</v>
      </c>
      <c r="L3972" t="s">
        <v>2805</v>
      </c>
    </row>
    <row r="3973" spans="1:12" x14ac:dyDescent="0.3">
      <c r="A3973">
        <v>3657</v>
      </c>
      <c r="C3973" t="s">
        <v>5639</v>
      </c>
      <c r="D3973" t="s">
        <v>5050</v>
      </c>
      <c r="E3973" t="s">
        <v>17642</v>
      </c>
      <c r="G3973" t="s">
        <v>31</v>
      </c>
      <c r="H3973" t="s">
        <v>31</v>
      </c>
      <c r="I3973" t="s">
        <v>2758</v>
      </c>
      <c r="J3973" t="s">
        <v>2758</v>
      </c>
      <c r="K3973" t="s">
        <v>31</v>
      </c>
      <c r="L3973" t="s">
        <v>2805</v>
      </c>
    </row>
    <row r="3974" spans="1:12" x14ac:dyDescent="0.3">
      <c r="A3974">
        <v>3657</v>
      </c>
      <c r="C3974" t="s">
        <v>5640</v>
      </c>
      <c r="D3974" t="s">
        <v>5050</v>
      </c>
      <c r="E3974" t="s">
        <v>17642</v>
      </c>
      <c r="G3974" t="s">
        <v>31</v>
      </c>
      <c r="H3974" t="s">
        <v>31</v>
      </c>
      <c r="I3974" t="s">
        <v>2758</v>
      </c>
      <c r="J3974" t="s">
        <v>2758</v>
      </c>
      <c r="K3974" t="s">
        <v>31</v>
      </c>
      <c r="L3974" t="s">
        <v>2805</v>
      </c>
    </row>
    <row r="3975" spans="1:12" x14ac:dyDescent="0.3">
      <c r="A3975">
        <v>3657</v>
      </c>
      <c r="C3975" t="s">
        <v>5641</v>
      </c>
      <c r="D3975" t="s">
        <v>5050</v>
      </c>
      <c r="E3975" t="s">
        <v>17642</v>
      </c>
      <c r="G3975" t="s">
        <v>31</v>
      </c>
      <c r="H3975" t="s">
        <v>31</v>
      </c>
      <c r="I3975" t="s">
        <v>2758</v>
      </c>
      <c r="J3975" t="s">
        <v>2758</v>
      </c>
      <c r="K3975" t="s">
        <v>31</v>
      </c>
      <c r="L3975" t="s">
        <v>2805</v>
      </c>
    </row>
    <row r="3976" spans="1:12" x14ac:dyDescent="0.3">
      <c r="A3976">
        <v>3657</v>
      </c>
      <c r="C3976" t="s">
        <v>5642</v>
      </c>
      <c r="D3976" t="s">
        <v>5050</v>
      </c>
      <c r="E3976" t="s">
        <v>17642</v>
      </c>
      <c r="G3976" t="s">
        <v>31</v>
      </c>
      <c r="H3976" t="s">
        <v>31</v>
      </c>
      <c r="I3976" t="s">
        <v>2758</v>
      </c>
      <c r="J3976" t="s">
        <v>2758</v>
      </c>
      <c r="K3976" t="s">
        <v>31</v>
      </c>
      <c r="L3976" t="s">
        <v>2805</v>
      </c>
    </row>
    <row r="3977" spans="1:12" x14ac:dyDescent="0.3">
      <c r="A3977">
        <v>3657</v>
      </c>
      <c r="C3977" t="s">
        <v>5643</v>
      </c>
      <c r="D3977" t="s">
        <v>5050</v>
      </c>
      <c r="E3977" t="s">
        <v>17642</v>
      </c>
      <c r="G3977" t="s">
        <v>31</v>
      </c>
      <c r="H3977" t="s">
        <v>31</v>
      </c>
      <c r="I3977" t="s">
        <v>2758</v>
      </c>
      <c r="J3977" t="s">
        <v>2758</v>
      </c>
      <c r="K3977" t="s">
        <v>31</v>
      </c>
      <c r="L3977" t="s">
        <v>2805</v>
      </c>
    </row>
    <row r="3978" spans="1:12" x14ac:dyDescent="0.3">
      <c r="A3978">
        <v>3657</v>
      </c>
      <c r="C3978" t="s">
        <v>5644</v>
      </c>
      <c r="D3978" t="s">
        <v>5050</v>
      </c>
      <c r="E3978" t="s">
        <v>17642</v>
      </c>
      <c r="G3978" t="s">
        <v>31</v>
      </c>
      <c r="H3978" t="s">
        <v>31</v>
      </c>
      <c r="I3978" t="s">
        <v>2758</v>
      </c>
      <c r="J3978" t="s">
        <v>2758</v>
      </c>
      <c r="K3978" t="s">
        <v>31</v>
      </c>
      <c r="L3978" t="s">
        <v>2805</v>
      </c>
    </row>
    <row r="3979" spans="1:12" x14ac:dyDescent="0.3">
      <c r="A3979">
        <v>3657</v>
      </c>
      <c r="C3979" t="s">
        <v>5645</v>
      </c>
      <c r="D3979" t="s">
        <v>5050</v>
      </c>
      <c r="E3979" t="s">
        <v>17642</v>
      </c>
      <c r="G3979" t="s">
        <v>31</v>
      </c>
      <c r="H3979" t="s">
        <v>31</v>
      </c>
      <c r="I3979" t="s">
        <v>2758</v>
      </c>
      <c r="J3979" t="s">
        <v>2758</v>
      </c>
      <c r="K3979" t="s">
        <v>31</v>
      </c>
      <c r="L3979" t="s">
        <v>2805</v>
      </c>
    </row>
    <row r="3980" spans="1:12" x14ac:dyDescent="0.3">
      <c r="A3980">
        <v>3657</v>
      </c>
      <c r="C3980" t="s">
        <v>5646</v>
      </c>
      <c r="D3980" t="s">
        <v>5050</v>
      </c>
      <c r="E3980" t="s">
        <v>17642</v>
      </c>
      <c r="G3980" t="s">
        <v>31</v>
      </c>
      <c r="H3980" t="s">
        <v>31</v>
      </c>
      <c r="I3980" t="s">
        <v>2758</v>
      </c>
      <c r="J3980" t="s">
        <v>2758</v>
      </c>
      <c r="K3980" t="s">
        <v>31</v>
      </c>
      <c r="L3980" t="s">
        <v>2805</v>
      </c>
    </row>
    <row r="3981" spans="1:12" x14ac:dyDescent="0.3">
      <c r="A3981">
        <v>3657</v>
      </c>
      <c r="C3981" t="s">
        <v>5647</v>
      </c>
      <c r="D3981" t="s">
        <v>5050</v>
      </c>
      <c r="E3981" t="s">
        <v>17642</v>
      </c>
      <c r="G3981" t="s">
        <v>31</v>
      </c>
      <c r="H3981" t="s">
        <v>31</v>
      </c>
      <c r="I3981" t="s">
        <v>2758</v>
      </c>
      <c r="J3981" t="s">
        <v>2758</v>
      </c>
      <c r="K3981" t="s">
        <v>31</v>
      </c>
      <c r="L3981" t="s">
        <v>2805</v>
      </c>
    </row>
    <row r="3982" spans="1:12" x14ac:dyDescent="0.3">
      <c r="A3982">
        <v>3657</v>
      </c>
      <c r="C3982" t="s">
        <v>5648</v>
      </c>
      <c r="D3982" t="s">
        <v>5050</v>
      </c>
      <c r="E3982" t="s">
        <v>17642</v>
      </c>
      <c r="G3982" t="s">
        <v>31</v>
      </c>
      <c r="H3982" t="s">
        <v>31</v>
      </c>
      <c r="I3982" t="s">
        <v>2758</v>
      </c>
      <c r="J3982" t="s">
        <v>2758</v>
      </c>
      <c r="K3982" t="s">
        <v>31</v>
      </c>
      <c r="L3982" t="s">
        <v>2805</v>
      </c>
    </row>
    <row r="3983" spans="1:12" x14ac:dyDescent="0.3">
      <c r="A3983">
        <v>3657</v>
      </c>
      <c r="C3983" t="s">
        <v>5649</v>
      </c>
      <c r="D3983" t="s">
        <v>5050</v>
      </c>
      <c r="E3983" t="s">
        <v>17642</v>
      </c>
      <c r="G3983" t="s">
        <v>31</v>
      </c>
      <c r="H3983" t="s">
        <v>31</v>
      </c>
      <c r="I3983" t="s">
        <v>2758</v>
      </c>
      <c r="J3983" t="s">
        <v>2758</v>
      </c>
      <c r="K3983" t="s">
        <v>31</v>
      </c>
      <c r="L3983" t="s">
        <v>2805</v>
      </c>
    </row>
    <row r="3984" spans="1:12" x14ac:dyDescent="0.3">
      <c r="A3984">
        <v>3657</v>
      </c>
      <c r="C3984" t="s">
        <v>2875</v>
      </c>
      <c r="D3984" t="s">
        <v>5050</v>
      </c>
      <c r="E3984" t="s">
        <v>17642</v>
      </c>
      <c r="G3984" t="s">
        <v>31</v>
      </c>
      <c r="H3984" t="s">
        <v>31</v>
      </c>
      <c r="I3984" t="s">
        <v>2758</v>
      </c>
      <c r="J3984" t="s">
        <v>2758</v>
      </c>
      <c r="K3984" t="s">
        <v>31</v>
      </c>
      <c r="L3984" t="s">
        <v>2805</v>
      </c>
    </row>
    <row r="3985" spans="1:12" x14ac:dyDescent="0.3">
      <c r="A3985">
        <v>3657</v>
      </c>
      <c r="C3985" t="s">
        <v>5650</v>
      </c>
      <c r="D3985" t="s">
        <v>5050</v>
      </c>
      <c r="E3985" t="s">
        <v>17642</v>
      </c>
      <c r="G3985" t="s">
        <v>31</v>
      </c>
      <c r="H3985" t="s">
        <v>31</v>
      </c>
      <c r="I3985" t="s">
        <v>2758</v>
      </c>
      <c r="J3985" t="s">
        <v>2758</v>
      </c>
      <c r="K3985" t="s">
        <v>31</v>
      </c>
      <c r="L3985" t="s">
        <v>2805</v>
      </c>
    </row>
    <row r="3986" spans="1:12" x14ac:dyDescent="0.3">
      <c r="A3986">
        <v>3657</v>
      </c>
      <c r="C3986" t="s">
        <v>5651</v>
      </c>
      <c r="D3986" t="s">
        <v>5050</v>
      </c>
      <c r="E3986" t="s">
        <v>17642</v>
      </c>
      <c r="G3986" t="s">
        <v>31</v>
      </c>
      <c r="H3986" t="s">
        <v>31</v>
      </c>
      <c r="I3986" t="s">
        <v>2758</v>
      </c>
      <c r="J3986" t="s">
        <v>2758</v>
      </c>
      <c r="K3986" t="s">
        <v>31</v>
      </c>
      <c r="L3986" t="s">
        <v>2805</v>
      </c>
    </row>
    <row r="3987" spans="1:12" x14ac:dyDescent="0.3">
      <c r="A3987">
        <v>3657</v>
      </c>
      <c r="C3987" t="s">
        <v>5652</v>
      </c>
      <c r="D3987" t="s">
        <v>5050</v>
      </c>
      <c r="E3987" t="s">
        <v>17642</v>
      </c>
      <c r="G3987" t="s">
        <v>31</v>
      </c>
      <c r="H3987" t="s">
        <v>31</v>
      </c>
      <c r="I3987" t="s">
        <v>2758</v>
      </c>
      <c r="J3987" t="s">
        <v>2758</v>
      </c>
      <c r="K3987" t="s">
        <v>31</v>
      </c>
      <c r="L3987" t="s">
        <v>2805</v>
      </c>
    </row>
    <row r="3988" spans="1:12" x14ac:dyDescent="0.3">
      <c r="A3988">
        <v>3657</v>
      </c>
      <c r="C3988" t="s">
        <v>5653</v>
      </c>
      <c r="D3988" t="s">
        <v>5050</v>
      </c>
      <c r="E3988" t="s">
        <v>17642</v>
      </c>
      <c r="G3988" t="s">
        <v>31</v>
      </c>
      <c r="H3988" t="s">
        <v>31</v>
      </c>
      <c r="I3988" t="s">
        <v>2758</v>
      </c>
      <c r="J3988" t="s">
        <v>2758</v>
      </c>
      <c r="K3988" t="s">
        <v>31</v>
      </c>
      <c r="L3988" t="s">
        <v>2805</v>
      </c>
    </row>
    <row r="3989" spans="1:12" x14ac:dyDescent="0.3">
      <c r="A3989">
        <v>3657</v>
      </c>
      <c r="C3989">
        <v>11150</v>
      </c>
      <c r="D3989" t="s">
        <v>5050</v>
      </c>
      <c r="E3989" t="s">
        <v>17642</v>
      </c>
      <c r="G3989" t="s">
        <v>31</v>
      </c>
      <c r="H3989" t="s">
        <v>31</v>
      </c>
      <c r="I3989" t="s">
        <v>2758</v>
      </c>
      <c r="J3989" t="s">
        <v>2758</v>
      </c>
      <c r="K3989" t="s">
        <v>31</v>
      </c>
      <c r="L3989" t="s">
        <v>2805</v>
      </c>
    </row>
    <row r="3990" spans="1:12" x14ac:dyDescent="0.3">
      <c r="A3990">
        <v>3657</v>
      </c>
      <c r="C3990" t="s">
        <v>5654</v>
      </c>
      <c r="D3990" t="s">
        <v>5050</v>
      </c>
      <c r="E3990" t="s">
        <v>17642</v>
      </c>
      <c r="G3990" t="s">
        <v>31</v>
      </c>
      <c r="H3990" t="s">
        <v>31</v>
      </c>
      <c r="I3990" t="s">
        <v>2758</v>
      </c>
      <c r="J3990" t="s">
        <v>2758</v>
      </c>
      <c r="K3990" t="s">
        <v>31</v>
      </c>
      <c r="L3990" t="s">
        <v>2805</v>
      </c>
    </row>
    <row r="3991" spans="1:12" x14ac:dyDescent="0.3">
      <c r="A3991">
        <v>3657</v>
      </c>
      <c r="C3991" t="s">
        <v>5655</v>
      </c>
      <c r="D3991" t="s">
        <v>5050</v>
      </c>
      <c r="E3991" t="s">
        <v>17642</v>
      </c>
      <c r="G3991" t="s">
        <v>31</v>
      </c>
      <c r="H3991" t="s">
        <v>31</v>
      </c>
      <c r="I3991" t="s">
        <v>2758</v>
      </c>
      <c r="J3991" t="s">
        <v>2758</v>
      </c>
      <c r="K3991" t="s">
        <v>31</v>
      </c>
      <c r="L3991" t="s">
        <v>2805</v>
      </c>
    </row>
    <row r="3992" spans="1:12" x14ac:dyDescent="0.3">
      <c r="A3992">
        <v>3657</v>
      </c>
      <c r="C3992" t="s">
        <v>5656</v>
      </c>
      <c r="D3992" t="s">
        <v>5050</v>
      </c>
      <c r="E3992" t="s">
        <v>17642</v>
      </c>
      <c r="G3992" t="s">
        <v>31</v>
      </c>
      <c r="H3992" t="s">
        <v>31</v>
      </c>
      <c r="I3992" t="s">
        <v>2758</v>
      </c>
      <c r="J3992" t="s">
        <v>2758</v>
      </c>
      <c r="K3992" t="s">
        <v>31</v>
      </c>
      <c r="L3992" t="s">
        <v>2805</v>
      </c>
    </row>
    <row r="3993" spans="1:12" x14ac:dyDescent="0.3">
      <c r="A3993">
        <v>3657</v>
      </c>
      <c r="C3993" t="s">
        <v>5657</v>
      </c>
      <c r="D3993" t="s">
        <v>5050</v>
      </c>
      <c r="E3993" t="s">
        <v>17642</v>
      </c>
      <c r="G3993" t="s">
        <v>31</v>
      </c>
      <c r="H3993" t="s">
        <v>31</v>
      </c>
      <c r="I3993" t="s">
        <v>2758</v>
      </c>
      <c r="J3993" t="s">
        <v>2758</v>
      </c>
      <c r="K3993" t="s">
        <v>31</v>
      </c>
      <c r="L3993" t="s">
        <v>2805</v>
      </c>
    </row>
    <row r="3994" spans="1:12" x14ac:dyDescent="0.3">
      <c r="A3994">
        <v>3657</v>
      </c>
      <c r="C3994" t="s">
        <v>5658</v>
      </c>
      <c r="D3994" t="s">
        <v>5050</v>
      </c>
      <c r="E3994" t="s">
        <v>17642</v>
      </c>
      <c r="G3994" t="s">
        <v>31</v>
      </c>
      <c r="H3994" t="s">
        <v>31</v>
      </c>
      <c r="I3994" t="s">
        <v>2758</v>
      </c>
      <c r="J3994" t="s">
        <v>2758</v>
      </c>
      <c r="K3994" t="s">
        <v>31</v>
      </c>
      <c r="L3994" t="s">
        <v>2805</v>
      </c>
    </row>
    <row r="3995" spans="1:12" x14ac:dyDescent="0.3">
      <c r="A3995">
        <v>3657</v>
      </c>
      <c r="C3995" t="s">
        <v>5659</v>
      </c>
      <c r="D3995" t="s">
        <v>5050</v>
      </c>
      <c r="E3995" t="s">
        <v>17642</v>
      </c>
      <c r="G3995" t="s">
        <v>31</v>
      </c>
      <c r="H3995" t="s">
        <v>31</v>
      </c>
      <c r="I3995" t="s">
        <v>2758</v>
      </c>
      <c r="J3995" t="s">
        <v>2758</v>
      </c>
      <c r="K3995" t="s">
        <v>31</v>
      </c>
      <c r="L3995" t="s">
        <v>2805</v>
      </c>
    </row>
    <row r="3996" spans="1:12" x14ac:dyDescent="0.3">
      <c r="A3996">
        <v>3657</v>
      </c>
      <c r="C3996" t="s">
        <v>5660</v>
      </c>
      <c r="D3996" t="s">
        <v>5050</v>
      </c>
      <c r="E3996" t="s">
        <v>17642</v>
      </c>
      <c r="G3996" t="s">
        <v>31</v>
      </c>
      <c r="H3996" t="s">
        <v>31</v>
      </c>
      <c r="I3996" t="s">
        <v>2758</v>
      </c>
      <c r="J3996" t="s">
        <v>2758</v>
      </c>
      <c r="K3996" t="s">
        <v>31</v>
      </c>
      <c r="L3996" t="s">
        <v>2805</v>
      </c>
    </row>
    <row r="3997" spans="1:12" x14ac:dyDescent="0.3">
      <c r="A3997">
        <v>3657</v>
      </c>
      <c r="C3997" t="s">
        <v>5661</v>
      </c>
      <c r="D3997" t="s">
        <v>5050</v>
      </c>
      <c r="E3997" t="s">
        <v>17642</v>
      </c>
      <c r="G3997" t="s">
        <v>31</v>
      </c>
      <c r="H3997" t="s">
        <v>31</v>
      </c>
      <c r="I3997" t="s">
        <v>2758</v>
      </c>
      <c r="J3997" t="s">
        <v>2758</v>
      </c>
      <c r="K3997" t="s">
        <v>31</v>
      </c>
      <c r="L3997" t="s">
        <v>2805</v>
      </c>
    </row>
    <row r="3998" spans="1:12" x14ac:dyDescent="0.3">
      <c r="A3998">
        <v>3657</v>
      </c>
      <c r="C3998" t="s">
        <v>5662</v>
      </c>
      <c r="D3998" t="s">
        <v>5050</v>
      </c>
      <c r="E3998" t="s">
        <v>17642</v>
      </c>
      <c r="G3998" t="s">
        <v>31</v>
      </c>
      <c r="H3998" t="s">
        <v>31</v>
      </c>
      <c r="I3998" t="s">
        <v>2758</v>
      </c>
      <c r="J3998" t="s">
        <v>2758</v>
      </c>
      <c r="K3998" t="s">
        <v>31</v>
      </c>
      <c r="L3998" t="s">
        <v>2805</v>
      </c>
    </row>
    <row r="3999" spans="1:12" x14ac:dyDescent="0.3">
      <c r="A3999">
        <v>3657</v>
      </c>
      <c r="C3999" t="s">
        <v>5663</v>
      </c>
      <c r="D3999" t="s">
        <v>5050</v>
      </c>
      <c r="E3999" t="s">
        <v>17642</v>
      </c>
      <c r="G3999" t="s">
        <v>31</v>
      </c>
      <c r="H3999" t="s">
        <v>31</v>
      </c>
      <c r="I3999" t="s">
        <v>2758</v>
      </c>
      <c r="J3999" t="s">
        <v>2758</v>
      </c>
      <c r="K3999" t="s">
        <v>31</v>
      </c>
      <c r="L3999" t="s">
        <v>2805</v>
      </c>
    </row>
    <row r="4000" spans="1:12" x14ac:dyDescent="0.3">
      <c r="A4000">
        <v>3657</v>
      </c>
      <c r="C4000" t="s">
        <v>5664</v>
      </c>
      <c r="D4000" t="s">
        <v>5050</v>
      </c>
      <c r="E4000" t="s">
        <v>17642</v>
      </c>
      <c r="G4000" t="s">
        <v>31</v>
      </c>
      <c r="H4000" t="s">
        <v>31</v>
      </c>
      <c r="I4000" t="s">
        <v>2758</v>
      </c>
      <c r="J4000" t="s">
        <v>2758</v>
      </c>
      <c r="K4000" t="s">
        <v>31</v>
      </c>
      <c r="L4000" t="s">
        <v>2805</v>
      </c>
    </row>
    <row r="4001" spans="1:12" x14ac:dyDescent="0.3">
      <c r="A4001">
        <v>3657</v>
      </c>
      <c r="C4001" t="s">
        <v>5665</v>
      </c>
      <c r="D4001" t="s">
        <v>5050</v>
      </c>
      <c r="E4001" t="s">
        <v>17642</v>
      </c>
      <c r="G4001" t="s">
        <v>31</v>
      </c>
      <c r="H4001" t="s">
        <v>31</v>
      </c>
      <c r="I4001" t="s">
        <v>2758</v>
      </c>
      <c r="J4001" t="s">
        <v>2758</v>
      </c>
      <c r="K4001" t="s">
        <v>31</v>
      </c>
      <c r="L4001" t="s">
        <v>2805</v>
      </c>
    </row>
    <row r="4002" spans="1:12" x14ac:dyDescent="0.3">
      <c r="A4002">
        <v>3657</v>
      </c>
      <c r="C4002" t="s">
        <v>5666</v>
      </c>
      <c r="D4002" t="s">
        <v>5050</v>
      </c>
      <c r="E4002" t="s">
        <v>17642</v>
      </c>
      <c r="G4002" t="s">
        <v>31</v>
      </c>
      <c r="H4002" t="s">
        <v>31</v>
      </c>
      <c r="I4002" t="s">
        <v>2758</v>
      </c>
      <c r="J4002" t="s">
        <v>2758</v>
      </c>
      <c r="K4002" t="s">
        <v>31</v>
      </c>
      <c r="L4002" t="s">
        <v>2805</v>
      </c>
    </row>
    <row r="4003" spans="1:12" x14ac:dyDescent="0.3">
      <c r="A4003">
        <v>3657</v>
      </c>
      <c r="C4003" t="s">
        <v>5667</v>
      </c>
      <c r="D4003" t="s">
        <v>5050</v>
      </c>
      <c r="E4003" t="s">
        <v>17642</v>
      </c>
      <c r="G4003" t="s">
        <v>31</v>
      </c>
      <c r="H4003" t="s">
        <v>31</v>
      </c>
      <c r="I4003" t="s">
        <v>2758</v>
      </c>
      <c r="J4003" t="s">
        <v>2758</v>
      </c>
      <c r="K4003" t="s">
        <v>31</v>
      </c>
      <c r="L4003" t="s">
        <v>2805</v>
      </c>
    </row>
    <row r="4004" spans="1:12" x14ac:dyDescent="0.3">
      <c r="A4004">
        <v>3657</v>
      </c>
      <c r="C4004" t="s">
        <v>5668</v>
      </c>
      <c r="D4004" t="s">
        <v>5050</v>
      </c>
      <c r="E4004" t="s">
        <v>17642</v>
      </c>
      <c r="G4004" t="s">
        <v>31</v>
      </c>
      <c r="H4004" t="s">
        <v>31</v>
      </c>
      <c r="I4004" t="s">
        <v>2758</v>
      </c>
      <c r="J4004" t="s">
        <v>2758</v>
      </c>
      <c r="K4004" t="s">
        <v>31</v>
      </c>
      <c r="L4004" t="s">
        <v>2805</v>
      </c>
    </row>
    <row r="4005" spans="1:12" x14ac:dyDescent="0.3">
      <c r="A4005">
        <v>3657</v>
      </c>
      <c r="C4005" t="s">
        <v>5669</v>
      </c>
      <c r="D4005" t="s">
        <v>5050</v>
      </c>
      <c r="E4005" t="s">
        <v>17642</v>
      </c>
      <c r="G4005" t="s">
        <v>31</v>
      </c>
      <c r="H4005" t="s">
        <v>31</v>
      </c>
      <c r="I4005" t="s">
        <v>2758</v>
      </c>
      <c r="J4005" t="s">
        <v>2758</v>
      </c>
      <c r="K4005" t="s">
        <v>31</v>
      </c>
      <c r="L4005" t="s">
        <v>2805</v>
      </c>
    </row>
    <row r="4006" spans="1:12" x14ac:dyDescent="0.3">
      <c r="A4006">
        <v>3657</v>
      </c>
      <c r="C4006" t="s">
        <v>5670</v>
      </c>
      <c r="D4006" t="s">
        <v>5050</v>
      </c>
      <c r="E4006" t="s">
        <v>17642</v>
      </c>
      <c r="G4006" t="s">
        <v>31</v>
      </c>
      <c r="H4006" t="s">
        <v>31</v>
      </c>
      <c r="I4006" t="s">
        <v>2758</v>
      </c>
      <c r="J4006" t="s">
        <v>2758</v>
      </c>
      <c r="K4006" t="s">
        <v>31</v>
      </c>
      <c r="L4006" t="s">
        <v>2805</v>
      </c>
    </row>
    <row r="4007" spans="1:12" x14ac:dyDescent="0.3">
      <c r="A4007">
        <v>3657</v>
      </c>
      <c r="C4007" t="s">
        <v>5671</v>
      </c>
      <c r="D4007" t="s">
        <v>5050</v>
      </c>
      <c r="E4007" t="s">
        <v>17642</v>
      </c>
      <c r="G4007" t="s">
        <v>31</v>
      </c>
      <c r="H4007" t="s">
        <v>31</v>
      </c>
      <c r="I4007" t="s">
        <v>2758</v>
      </c>
      <c r="J4007" t="s">
        <v>2758</v>
      </c>
      <c r="K4007" t="s">
        <v>31</v>
      </c>
      <c r="L4007" t="s">
        <v>2805</v>
      </c>
    </row>
    <row r="4008" spans="1:12" x14ac:dyDescent="0.3">
      <c r="A4008">
        <v>3657</v>
      </c>
      <c r="C4008" t="s">
        <v>5672</v>
      </c>
      <c r="D4008" t="s">
        <v>5050</v>
      </c>
      <c r="E4008" t="s">
        <v>17642</v>
      </c>
      <c r="G4008" t="s">
        <v>31</v>
      </c>
      <c r="H4008" t="s">
        <v>31</v>
      </c>
      <c r="I4008" t="s">
        <v>2758</v>
      </c>
      <c r="J4008" t="s">
        <v>2758</v>
      </c>
      <c r="K4008" t="s">
        <v>31</v>
      </c>
      <c r="L4008" t="s">
        <v>2805</v>
      </c>
    </row>
    <row r="4009" spans="1:12" x14ac:dyDescent="0.3">
      <c r="A4009">
        <v>3657</v>
      </c>
      <c r="C4009" t="s">
        <v>5673</v>
      </c>
      <c r="D4009" t="s">
        <v>5050</v>
      </c>
      <c r="E4009" t="s">
        <v>17642</v>
      </c>
      <c r="G4009" t="s">
        <v>31</v>
      </c>
      <c r="H4009" t="s">
        <v>31</v>
      </c>
      <c r="I4009" t="s">
        <v>2758</v>
      </c>
      <c r="J4009" t="s">
        <v>2758</v>
      </c>
      <c r="K4009" t="s">
        <v>31</v>
      </c>
      <c r="L4009" t="s">
        <v>2805</v>
      </c>
    </row>
    <row r="4010" spans="1:12" x14ac:dyDescent="0.3">
      <c r="A4010">
        <v>3657</v>
      </c>
      <c r="C4010" t="s">
        <v>5674</v>
      </c>
      <c r="D4010" t="s">
        <v>5050</v>
      </c>
      <c r="E4010" t="s">
        <v>17642</v>
      </c>
      <c r="G4010" t="s">
        <v>31</v>
      </c>
      <c r="H4010" t="s">
        <v>31</v>
      </c>
      <c r="I4010" t="s">
        <v>2758</v>
      </c>
      <c r="J4010" t="s">
        <v>2758</v>
      </c>
      <c r="K4010" t="s">
        <v>31</v>
      </c>
      <c r="L4010" t="s">
        <v>2805</v>
      </c>
    </row>
    <row r="4011" spans="1:12" x14ac:dyDescent="0.3">
      <c r="A4011">
        <v>3657</v>
      </c>
      <c r="C4011" t="s">
        <v>5675</v>
      </c>
      <c r="D4011" t="s">
        <v>5050</v>
      </c>
      <c r="E4011" t="s">
        <v>17642</v>
      </c>
      <c r="G4011" t="s">
        <v>31</v>
      </c>
      <c r="H4011" t="s">
        <v>31</v>
      </c>
      <c r="I4011" t="s">
        <v>2758</v>
      </c>
      <c r="J4011" t="s">
        <v>2758</v>
      </c>
      <c r="K4011" t="s">
        <v>31</v>
      </c>
      <c r="L4011" t="s">
        <v>2805</v>
      </c>
    </row>
    <row r="4012" spans="1:12" x14ac:dyDescent="0.3">
      <c r="A4012">
        <v>3657</v>
      </c>
      <c r="C4012" t="s">
        <v>5676</v>
      </c>
      <c r="D4012" t="s">
        <v>5050</v>
      </c>
      <c r="E4012" t="s">
        <v>17642</v>
      </c>
      <c r="G4012" t="s">
        <v>31</v>
      </c>
      <c r="H4012" t="s">
        <v>31</v>
      </c>
      <c r="I4012" t="s">
        <v>2758</v>
      </c>
      <c r="J4012" t="s">
        <v>2758</v>
      </c>
      <c r="K4012" t="s">
        <v>31</v>
      </c>
      <c r="L4012" t="s">
        <v>2805</v>
      </c>
    </row>
    <row r="4013" spans="1:12" x14ac:dyDescent="0.3">
      <c r="A4013">
        <v>3657</v>
      </c>
      <c r="C4013" t="s">
        <v>5677</v>
      </c>
      <c r="D4013" t="s">
        <v>5050</v>
      </c>
      <c r="E4013" t="s">
        <v>17642</v>
      </c>
      <c r="G4013" t="s">
        <v>31</v>
      </c>
      <c r="H4013" t="s">
        <v>31</v>
      </c>
      <c r="I4013" t="s">
        <v>2758</v>
      </c>
      <c r="J4013" t="s">
        <v>2758</v>
      </c>
      <c r="K4013" t="s">
        <v>31</v>
      </c>
      <c r="L4013" t="s">
        <v>2805</v>
      </c>
    </row>
    <row r="4014" spans="1:12" x14ac:dyDescent="0.3">
      <c r="A4014">
        <v>3657</v>
      </c>
      <c r="C4014" t="s">
        <v>5678</v>
      </c>
      <c r="D4014" t="s">
        <v>5050</v>
      </c>
      <c r="E4014" t="s">
        <v>17642</v>
      </c>
      <c r="G4014" t="s">
        <v>31</v>
      </c>
      <c r="H4014" t="s">
        <v>31</v>
      </c>
      <c r="I4014" t="s">
        <v>2758</v>
      </c>
      <c r="J4014" t="s">
        <v>2758</v>
      </c>
      <c r="K4014" t="s">
        <v>31</v>
      </c>
      <c r="L4014" t="s">
        <v>2805</v>
      </c>
    </row>
    <row r="4015" spans="1:12" x14ac:dyDescent="0.3">
      <c r="A4015">
        <v>3657</v>
      </c>
      <c r="C4015" t="s">
        <v>5679</v>
      </c>
      <c r="D4015" t="s">
        <v>5050</v>
      </c>
      <c r="E4015" t="s">
        <v>17642</v>
      </c>
      <c r="G4015" t="s">
        <v>31</v>
      </c>
      <c r="H4015" t="s">
        <v>31</v>
      </c>
      <c r="I4015" t="s">
        <v>2758</v>
      </c>
      <c r="J4015" t="s">
        <v>2758</v>
      </c>
      <c r="K4015" t="s">
        <v>31</v>
      </c>
      <c r="L4015" t="s">
        <v>2805</v>
      </c>
    </row>
    <row r="4016" spans="1:12" x14ac:dyDescent="0.3">
      <c r="A4016">
        <v>3657</v>
      </c>
      <c r="C4016" t="s">
        <v>5680</v>
      </c>
      <c r="D4016" t="s">
        <v>5050</v>
      </c>
      <c r="E4016" t="s">
        <v>17642</v>
      </c>
      <c r="G4016" t="s">
        <v>31</v>
      </c>
      <c r="H4016" t="s">
        <v>31</v>
      </c>
      <c r="I4016" t="s">
        <v>2758</v>
      </c>
      <c r="J4016" t="s">
        <v>2758</v>
      </c>
      <c r="K4016" t="s">
        <v>31</v>
      </c>
      <c r="L4016" t="s">
        <v>2805</v>
      </c>
    </row>
    <row r="4017" spans="1:12" x14ac:dyDescent="0.3">
      <c r="A4017">
        <v>3657</v>
      </c>
      <c r="C4017" t="s">
        <v>5681</v>
      </c>
      <c r="D4017" t="s">
        <v>5050</v>
      </c>
      <c r="E4017" t="s">
        <v>17642</v>
      </c>
      <c r="G4017" t="s">
        <v>31</v>
      </c>
      <c r="H4017" t="s">
        <v>31</v>
      </c>
      <c r="I4017" t="s">
        <v>2758</v>
      </c>
      <c r="J4017" t="s">
        <v>2758</v>
      </c>
      <c r="K4017" t="s">
        <v>31</v>
      </c>
      <c r="L4017" t="s">
        <v>2805</v>
      </c>
    </row>
    <row r="4018" spans="1:12" x14ac:dyDescent="0.3">
      <c r="A4018">
        <v>3657</v>
      </c>
      <c r="C4018" t="s">
        <v>5682</v>
      </c>
      <c r="D4018" t="s">
        <v>5050</v>
      </c>
      <c r="E4018" t="s">
        <v>17642</v>
      </c>
      <c r="G4018" t="s">
        <v>31</v>
      </c>
      <c r="H4018" t="s">
        <v>31</v>
      </c>
      <c r="I4018" t="s">
        <v>2758</v>
      </c>
      <c r="J4018" t="s">
        <v>2758</v>
      </c>
      <c r="K4018" t="s">
        <v>31</v>
      </c>
      <c r="L4018" t="s">
        <v>2805</v>
      </c>
    </row>
    <row r="4019" spans="1:12" x14ac:dyDescent="0.3">
      <c r="A4019">
        <v>3657</v>
      </c>
      <c r="C4019">
        <v>19860</v>
      </c>
      <c r="D4019" t="s">
        <v>5050</v>
      </c>
      <c r="E4019" t="s">
        <v>17642</v>
      </c>
      <c r="G4019" t="s">
        <v>31</v>
      </c>
      <c r="H4019" t="s">
        <v>31</v>
      </c>
      <c r="I4019" t="s">
        <v>2758</v>
      </c>
      <c r="J4019" t="s">
        <v>2758</v>
      </c>
      <c r="K4019" t="s">
        <v>31</v>
      </c>
      <c r="L4019" t="s">
        <v>2805</v>
      </c>
    </row>
    <row r="4020" spans="1:12" x14ac:dyDescent="0.3">
      <c r="A4020">
        <v>3657</v>
      </c>
      <c r="C4020" t="s">
        <v>5683</v>
      </c>
      <c r="D4020" t="s">
        <v>5050</v>
      </c>
      <c r="E4020" t="s">
        <v>17642</v>
      </c>
      <c r="G4020" t="s">
        <v>31</v>
      </c>
      <c r="H4020" t="s">
        <v>31</v>
      </c>
      <c r="I4020" t="s">
        <v>2758</v>
      </c>
      <c r="J4020" t="s">
        <v>2758</v>
      </c>
      <c r="K4020" t="s">
        <v>31</v>
      </c>
      <c r="L4020" t="s">
        <v>2805</v>
      </c>
    </row>
    <row r="4021" spans="1:12" x14ac:dyDescent="0.3">
      <c r="A4021">
        <v>3657</v>
      </c>
      <c r="C4021" t="s">
        <v>5684</v>
      </c>
      <c r="D4021" t="s">
        <v>5050</v>
      </c>
      <c r="E4021" t="s">
        <v>17642</v>
      </c>
      <c r="G4021" t="s">
        <v>31</v>
      </c>
      <c r="H4021" t="s">
        <v>31</v>
      </c>
      <c r="I4021" t="s">
        <v>2758</v>
      </c>
      <c r="J4021" t="s">
        <v>2758</v>
      </c>
      <c r="K4021" t="s">
        <v>31</v>
      </c>
      <c r="L4021" t="s">
        <v>2805</v>
      </c>
    </row>
    <row r="4022" spans="1:12" x14ac:dyDescent="0.3">
      <c r="A4022">
        <v>3657</v>
      </c>
      <c r="C4022" t="s">
        <v>5685</v>
      </c>
      <c r="D4022" t="s">
        <v>5050</v>
      </c>
      <c r="E4022" t="s">
        <v>17642</v>
      </c>
      <c r="G4022" t="s">
        <v>31</v>
      </c>
      <c r="H4022" t="s">
        <v>31</v>
      </c>
      <c r="I4022" t="s">
        <v>2758</v>
      </c>
      <c r="J4022" t="s">
        <v>2758</v>
      </c>
      <c r="K4022" t="s">
        <v>31</v>
      </c>
      <c r="L4022" t="s">
        <v>2805</v>
      </c>
    </row>
    <row r="4023" spans="1:12" x14ac:dyDescent="0.3">
      <c r="A4023">
        <v>3657</v>
      </c>
      <c r="C4023" t="s">
        <v>5686</v>
      </c>
      <c r="D4023" t="s">
        <v>5050</v>
      </c>
      <c r="E4023" t="s">
        <v>17642</v>
      </c>
      <c r="G4023" t="s">
        <v>31</v>
      </c>
      <c r="H4023" t="s">
        <v>31</v>
      </c>
      <c r="I4023" t="s">
        <v>2758</v>
      </c>
      <c r="J4023" t="s">
        <v>2758</v>
      </c>
      <c r="K4023" t="s">
        <v>31</v>
      </c>
      <c r="L4023" t="s">
        <v>2805</v>
      </c>
    </row>
    <row r="4024" spans="1:12" x14ac:dyDescent="0.3">
      <c r="A4024">
        <v>3657</v>
      </c>
      <c r="C4024" t="s">
        <v>5687</v>
      </c>
      <c r="D4024" t="s">
        <v>5050</v>
      </c>
      <c r="E4024" t="s">
        <v>17642</v>
      </c>
      <c r="G4024" t="s">
        <v>31</v>
      </c>
      <c r="H4024" t="s">
        <v>31</v>
      </c>
      <c r="I4024" t="s">
        <v>2758</v>
      </c>
      <c r="J4024" t="s">
        <v>2758</v>
      </c>
      <c r="K4024" t="s">
        <v>31</v>
      </c>
      <c r="L4024" t="s">
        <v>2805</v>
      </c>
    </row>
    <row r="4025" spans="1:12" x14ac:dyDescent="0.3">
      <c r="A4025">
        <v>3657</v>
      </c>
      <c r="C4025" t="s">
        <v>5688</v>
      </c>
      <c r="D4025" t="s">
        <v>5050</v>
      </c>
      <c r="E4025" t="s">
        <v>17642</v>
      </c>
      <c r="G4025" t="s">
        <v>31</v>
      </c>
      <c r="H4025" t="s">
        <v>31</v>
      </c>
      <c r="I4025" t="s">
        <v>2758</v>
      </c>
      <c r="J4025" t="s">
        <v>2758</v>
      </c>
      <c r="K4025" t="s">
        <v>31</v>
      </c>
      <c r="L4025" t="s">
        <v>2805</v>
      </c>
    </row>
    <row r="4026" spans="1:12" x14ac:dyDescent="0.3">
      <c r="A4026">
        <v>3657</v>
      </c>
      <c r="C4026" t="s">
        <v>5689</v>
      </c>
      <c r="D4026" t="s">
        <v>5050</v>
      </c>
      <c r="E4026" t="s">
        <v>17642</v>
      </c>
      <c r="G4026" t="s">
        <v>31</v>
      </c>
      <c r="H4026" t="s">
        <v>31</v>
      </c>
      <c r="I4026" t="s">
        <v>2758</v>
      </c>
      <c r="J4026" t="s">
        <v>2758</v>
      </c>
      <c r="K4026" t="s">
        <v>31</v>
      </c>
      <c r="L4026" t="s">
        <v>2805</v>
      </c>
    </row>
    <row r="4027" spans="1:12" x14ac:dyDescent="0.3">
      <c r="A4027">
        <v>3657</v>
      </c>
      <c r="C4027" t="s">
        <v>5690</v>
      </c>
      <c r="D4027" t="s">
        <v>5050</v>
      </c>
      <c r="E4027" t="s">
        <v>17642</v>
      </c>
      <c r="G4027" t="s">
        <v>31</v>
      </c>
      <c r="H4027" t="s">
        <v>31</v>
      </c>
      <c r="I4027" t="s">
        <v>2758</v>
      </c>
      <c r="J4027" t="s">
        <v>2758</v>
      </c>
      <c r="K4027" t="s">
        <v>31</v>
      </c>
      <c r="L4027" t="s">
        <v>2805</v>
      </c>
    </row>
    <row r="4028" spans="1:12" x14ac:dyDescent="0.3">
      <c r="A4028">
        <v>3657</v>
      </c>
      <c r="C4028" t="s">
        <v>5691</v>
      </c>
      <c r="D4028" t="s">
        <v>5050</v>
      </c>
      <c r="E4028" t="s">
        <v>17642</v>
      </c>
      <c r="G4028" t="s">
        <v>31</v>
      </c>
      <c r="H4028" t="s">
        <v>31</v>
      </c>
      <c r="I4028" t="s">
        <v>2758</v>
      </c>
      <c r="J4028" t="s">
        <v>2758</v>
      </c>
      <c r="K4028" t="s">
        <v>31</v>
      </c>
      <c r="L4028" t="s">
        <v>2805</v>
      </c>
    </row>
    <row r="4029" spans="1:12" x14ac:dyDescent="0.3">
      <c r="A4029">
        <v>3657</v>
      </c>
      <c r="C4029" t="s">
        <v>5692</v>
      </c>
      <c r="D4029" t="s">
        <v>5050</v>
      </c>
      <c r="E4029" t="s">
        <v>17642</v>
      </c>
      <c r="G4029" t="s">
        <v>31</v>
      </c>
      <c r="H4029" t="s">
        <v>31</v>
      </c>
      <c r="I4029" t="s">
        <v>2758</v>
      </c>
      <c r="J4029" t="s">
        <v>2758</v>
      </c>
      <c r="K4029" t="s">
        <v>31</v>
      </c>
      <c r="L4029" t="s">
        <v>2805</v>
      </c>
    </row>
    <row r="4030" spans="1:12" x14ac:dyDescent="0.3">
      <c r="A4030">
        <v>3657</v>
      </c>
      <c r="C4030" t="s">
        <v>5693</v>
      </c>
      <c r="D4030" t="s">
        <v>5050</v>
      </c>
      <c r="E4030" t="s">
        <v>17642</v>
      </c>
      <c r="G4030" t="s">
        <v>31</v>
      </c>
      <c r="H4030" t="s">
        <v>31</v>
      </c>
      <c r="I4030" t="s">
        <v>2758</v>
      </c>
      <c r="J4030" t="s">
        <v>2758</v>
      </c>
      <c r="K4030" t="s">
        <v>31</v>
      </c>
      <c r="L4030" t="s">
        <v>2805</v>
      </c>
    </row>
    <row r="4031" spans="1:12" x14ac:dyDescent="0.3">
      <c r="A4031">
        <v>3657</v>
      </c>
      <c r="C4031" t="s">
        <v>5694</v>
      </c>
      <c r="D4031" t="s">
        <v>5050</v>
      </c>
      <c r="E4031" t="s">
        <v>17642</v>
      </c>
      <c r="G4031" t="s">
        <v>31</v>
      </c>
      <c r="H4031" t="s">
        <v>31</v>
      </c>
      <c r="I4031" t="s">
        <v>2758</v>
      </c>
      <c r="J4031" t="s">
        <v>2758</v>
      </c>
      <c r="K4031" t="s">
        <v>31</v>
      </c>
      <c r="L4031" t="s">
        <v>2805</v>
      </c>
    </row>
    <row r="4032" spans="1:12" x14ac:dyDescent="0.3">
      <c r="A4032">
        <v>3657</v>
      </c>
      <c r="C4032" t="s">
        <v>5695</v>
      </c>
      <c r="D4032" t="s">
        <v>5050</v>
      </c>
      <c r="E4032" t="s">
        <v>17642</v>
      </c>
      <c r="G4032" t="s">
        <v>31</v>
      </c>
      <c r="H4032" t="s">
        <v>31</v>
      </c>
      <c r="I4032" t="s">
        <v>2758</v>
      </c>
      <c r="J4032" t="s">
        <v>2758</v>
      </c>
      <c r="K4032" t="s">
        <v>31</v>
      </c>
      <c r="L4032" t="s">
        <v>2805</v>
      </c>
    </row>
    <row r="4033" spans="1:12" x14ac:dyDescent="0.3">
      <c r="A4033">
        <v>3657</v>
      </c>
      <c r="C4033" t="s">
        <v>5696</v>
      </c>
      <c r="D4033" t="s">
        <v>5050</v>
      </c>
      <c r="E4033" t="s">
        <v>17642</v>
      </c>
      <c r="G4033" t="s">
        <v>31</v>
      </c>
      <c r="H4033" t="s">
        <v>31</v>
      </c>
      <c r="I4033" t="s">
        <v>2758</v>
      </c>
      <c r="J4033" t="s">
        <v>2758</v>
      </c>
      <c r="K4033" t="s">
        <v>31</v>
      </c>
      <c r="L4033" t="s">
        <v>2805</v>
      </c>
    </row>
    <row r="4034" spans="1:12" x14ac:dyDescent="0.3">
      <c r="A4034">
        <v>3657</v>
      </c>
      <c r="C4034" t="s">
        <v>5697</v>
      </c>
      <c r="D4034" t="s">
        <v>5050</v>
      </c>
      <c r="E4034" t="s">
        <v>17642</v>
      </c>
      <c r="G4034" t="s">
        <v>31</v>
      </c>
      <c r="H4034" t="s">
        <v>31</v>
      </c>
      <c r="I4034" t="s">
        <v>2758</v>
      </c>
      <c r="J4034" t="s">
        <v>2758</v>
      </c>
      <c r="K4034" t="s">
        <v>31</v>
      </c>
      <c r="L4034" t="s">
        <v>2805</v>
      </c>
    </row>
    <row r="4035" spans="1:12" x14ac:dyDescent="0.3">
      <c r="A4035">
        <v>3657</v>
      </c>
      <c r="C4035" t="s">
        <v>5698</v>
      </c>
      <c r="D4035" t="s">
        <v>5050</v>
      </c>
      <c r="E4035" t="s">
        <v>17642</v>
      </c>
      <c r="G4035" t="s">
        <v>31</v>
      </c>
      <c r="H4035" t="s">
        <v>31</v>
      </c>
      <c r="I4035" t="s">
        <v>2758</v>
      </c>
      <c r="J4035" t="s">
        <v>2758</v>
      </c>
      <c r="K4035" t="s">
        <v>31</v>
      </c>
      <c r="L4035" t="s">
        <v>2805</v>
      </c>
    </row>
    <row r="4036" spans="1:12" x14ac:dyDescent="0.3">
      <c r="A4036">
        <v>3657</v>
      </c>
      <c r="C4036" t="s">
        <v>5699</v>
      </c>
      <c r="D4036" t="s">
        <v>5050</v>
      </c>
      <c r="E4036" t="s">
        <v>17642</v>
      </c>
      <c r="G4036" t="s">
        <v>31</v>
      </c>
      <c r="H4036" t="s">
        <v>31</v>
      </c>
      <c r="I4036" t="s">
        <v>2758</v>
      </c>
      <c r="J4036" t="s">
        <v>2758</v>
      </c>
      <c r="K4036" t="s">
        <v>31</v>
      </c>
      <c r="L4036" t="s">
        <v>2805</v>
      </c>
    </row>
    <row r="4037" spans="1:12" x14ac:dyDescent="0.3">
      <c r="A4037">
        <v>3657</v>
      </c>
      <c r="C4037" t="s">
        <v>5700</v>
      </c>
      <c r="D4037" t="s">
        <v>5050</v>
      </c>
      <c r="E4037" t="s">
        <v>17642</v>
      </c>
      <c r="G4037" t="s">
        <v>31</v>
      </c>
      <c r="H4037" t="s">
        <v>31</v>
      </c>
      <c r="I4037" t="s">
        <v>2758</v>
      </c>
      <c r="J4037" t="s">
        <v>2758</v>
      </c>
      <c r="K4037" t="s">
        <v>31</v>
      </c>
      <c r="L4037" t="s">
        <v>2805</v>
      </c>
    </row>
    <row r="4038" spans="1:12" x14ac:dyDescent="0.3">
      <c r="A4038">
        <v>3657</v>
      </c>
      <c r="C4038" t="s">
        <v>5701</v>
      </c>
      <c r="D4038" t="s">
        <v>5050</v>
      </c>
      <c r="E4038" t="s">
        <v>17642</v>
      </c>
      <c r="G4038" t="s">
        <v>31</v>
      </c>
      <c r="H4038" t="s">
        <v>31</v>
      </c>
      <c r="I4038" t="s">
        <v>2758</v>
      </c>
      <c r="J4038" t="s">
        <v>2758</v>
      </c>
      <c r="K4038" t="s">
        <v>31</v>
      </c>
      <c r="L4038" t="s">
        <v>2805</v>
      </c>
    </row>
    <row r="4039" spans="1:12" x14ac:dyDescent="0.3">
      <c r="A4039">
        <v>3657</v>
      </c>
      <c r="C4039" t="s">
        <v>5702</v>
      </c>
      <c r="D4039" t="s">
        <v>5050</v>
      </c>
      <c r="E4039" t="s">
        <v>17642</v>
      </c>
      <c r="G4039" t="s">
        <v>31</v>
      </c>
      <c r="H4039" t="s">
        <v>31</v>
      </c>
      <c r="I4039" t="s">
        <v>2758</v>
      </c>
      <c r="J4039" t="s">
        <v>2758</v>
      </c>
      <c r="K4039" t="s">
        <v>31</v>
      </c>
      <c r="L4039" t="s">
        <v>2805</v>
      </c>
    </row>
    <row r="4040" spans="1:12" x14ac:dyDescent="0.3">
      <c r="A4040">
        <v>3657</v>
      </c>
      <c r="C4040" t="s">
        <v>5703</v>
      </c>
      <c r="D4040" t="s">
        <v>5050</v>
      </c>
      <c r="E4040" t="s">
        <v>17642</v>
      </c>
      <c r="G4040" t="s">
        <v>31</v>
      </c>
      <c r="H4040" t="s">
        <v>31</v>
      </c>
      <c r="I4040" t="s">
        <v>2758</v>
      </c>
      <c r="J4040" t="s">
        <v>2758</v>
      </c>
      <c r="K4040" t="s">
        <v>31</v>
      </c>
      <c r="L4040" t="s">
        <v>2805</v>
      </c>
    </row>
    <row r="4041" spans="1:12" x14ac:dyDescent="0.3">
      <c r="A4041">
        <v>3657</v>
      </c>
      <c r="C4041" t="s">
        <v>5704</v>
      </c>
      <c r="D4041" t="s">
        <v>5050</v>
      </c>
      <c r="E4041" t="s">
        <v>17642</v>
      </c>
      <c r="G4041" t="s">
        <v>31</v>
      </c>
      <c r="H4041" t="s">
        <v>31</v>
      </c>
      <c r="I4041" t="s">
        <v>2758</v>
      </c>
      <c r="J4041" t="s">
        <v>2758</v>
      </c>
      <c r="K4041" t="s">
        <v>31</v>
      </c>
      <c r="L4041" t="s">
        <v>2805</v>
      </c>
    </row>
    <row r="4042" spans="1:12" x14ac:dyDescent="0.3">
      <c r="A4042">
        <v>3657</v>
      </c>
      <c r="C4042" t="s">
        <v>5705</v>
      </c>
      <c r="D4042" t="s">
        <v>5050</v>
      </c>
      <c r="E4042" t="s">
        <v>17642</v>
      </c>
      <c r="G4042" t="s">
        <v>31</v>
      </c>
      <c r="H4042" t="s">
        <v>31</v>
      </c>
      <c r="I4042" t="s">
        <v>2758</v>
      </c>
      <c r="J4042" t="s">
        <v>2758</v>
      </c>
      <c r="K4042" t="s">
        <v>31</v>
      </c>
      <c r="L4042" t="s">
        <v>2805</v>
      </c>
    </row>
    <row r="4043" spans="1:12" x14ac:dyDescent="0.3">
      <c r="A4043">
        <v>3657</v>
      </c>
      <c r="C4043" t="s">
        <v>5706</v>
      </c>
      <c r="D4043" t="s">
        <v>5050</v>
      </c>
      <c r="E4043" t="s">
        <v>17642</v>
      </c>
      <c r="G4043" t="s">
        <v>31</v>
      </c>
      <c r="H4043" t="s">
        <v>31</v>
      </c>
      <c r="I4043" t="s">
        <v>2758</v>
      </c>
      <c r="J4043" t="s">
        <v>2758</v>
      </c>
      <c r="K4043" t="s">
        <v>31</v>
      </c>
      <c r="L4043" t="s">
        <v>2805</v>
      </c>
    </row>
    <row r="4044" spans="1:12" x14ac:dyDescent="0.3">
      <c r="A4044">
        <v>3657</v>
      </c>
      <c r="C4044" t="s">
        <v>5707</v>
      </c>
      <c r="D4044" t="s">
        <v>5050</v>
      </c>
      <c r="E4044" t="s">
        <v>17642</v>
      </c>
      <c r="G4044" t="s">
        <v>31</v>
      </c>
      <c r="H4044" t="s">
        <v>31</v>
      </c>
      <c r="I4044" t="s">
        <v>2758</v>
      </c>
      <c r="J4044" t="s">
        <v>2758</v>
      </c>
      <c r="K4044" t="s">
        <v>31</v>
      </c>
      <c r="L4044" t="s">
        <v>2805</v>
      </c>
    </row>
    <row r="4045" spans="1:12" x14ac:dyDescent="0.3">
      <c r="A4045">
        <v>3657</v>
      </c>
      <c r="C4045" t="s">
        <v>5708</v>
      </c>
      <c r="D4045" t="s">
        <v>5050</v>
      </c>
      <c r="E4045" t="s">
        <v>17642</v>
      </c>
      <c r="G4045" t="s">
        <v>31</v>
      </c>
      <c r="H4045" t="s">
        <v>31</v>
      </c>
      <c r="I4045" t="s">
        <v>2758</v>
      </c>
      <c r="J4045" t="s">
        <v>2758</v>
      </c>
      <c r="K4045" t="s">
        <v>31</v>
      </c>
      <c r="L4045" t="s">
        <v>2805</v>
      </c>
    </row>
    <row r="4046" spans="1:12" x14ac:dyDescent="0.3">
      <c r="A4046">
        <v>3657</v>
      </c>
      <c r="C4046" t="s">
        <v>5709</v>
      </c>
      <c r="D4046" t="s">
        <v>5050</v>
      </c>
      <c r="E4046" t="s">
        <v>17642</v>
      </c>
      <c r="G4046" t="s">
        <v>31</v>
      </c>
      <c r="H4046" t="s">
        <v>31</v>
      </c>
      <c r="I4046" t="s">
        <v>2758</v>
      </c>
      <c r="J4046" t="s">
        <v>2758</v>
      </c>
      <c r="K4046" t="s">
        <v>31</v>
      </c>
      <c r="L4046" t="s">
        <v>2805</v>
      </c>
    </row>
    <row r="4047" spans="1:12" x14ac:dyDescent="0.3">
      <c r="A4047">
        <v>3657</v>
      </c>
      <c r="C4047" t="s">
        <v>5710</v>
      </c>
      <c r="D4047" t="s">
        <v>5050</v>
      </c>
      <c r="E4047" t="s">
        <v>17642</v>
      </c>
      <c r="G4047" t="s">
        <v>31</v>
      </c>
      <c r="H4047" t="s">
        <v>31</v>
      </c>
      <c r="I4047" t="s">
        <v>2758</v>
      </c>
      <c r="J4047" t="s">
        <v>2758</v>
      </c>
      <c r="K4047" t="s">
        <v>31</v>
      </c>
      <c r="L4047" t="s">
        <v>2805</v>
      </c>
    </row>
    <row r="4048" spans="1:12" x14ac:dyDescent="0.3">
      <c r="A4048">
        <v>3657</v>
      </c>
      <c r="C4048" t="s">
        <v>5711</v>
      </c>
      <c r="D4048" t="s">
        <v>5050</v>
      </c>
      <c r="E4048" t="s">
        <v>17642</v>
      </c>
      <c r="G4048" t="s">
        <v>31</v>
      </c>
      <c r="H4048" t="s">
        <v>31</v>
      </c>
      <c r="I4048" t="s">
        <v>2758</v>
      </c>
      <c r="J4048" t="s">
        <v>2758</v>
      </c>
      <c r="K4048" t="s">
        <v>31</v>
      </c>
      <c r="L4048" t="s">
        <v>2805</v>
      </c>
    </row>
    <row r="4049" spans="1:12" x14ac:dyDescent="0.3">
      <c r="A4049">
        <v>3657</v>
      </c>
      <c r="C4049" t="s">
        <v>5712</v>
      </c>
      <c r="D4049" t="s">
        <v>5050</v>
      </c>
      <c r="E4049" t="s">
        <v>17642</v>
      </c>
      <c r="G4049" t="s">
        <v>31</v>
      </c>
      <c r="H4049" t="s">
        <v>31</v>
      </c>
      <c r="I4049" t="s">
        <v>2758</v>
      </c>
      <c r="J4049" t="s">
        <v>2758</v>
      </c>
      <c r="K4049" t="s">
        <v>31</v>
      </c>
      <c r="L4049" t="s">
        <v>2805</v>
      </c>
    </row>
    <row r="4050" spans="1:12" x14ac:dyDescent="0.3">
      <c r="A4050">
        <v>3657</v>
      </c>
      <c r="C4050" t="s">
        <v>5713</v>
      </c>
      <c r="D4050" t="s">
        <v>5050</v>
      </c>
      <c r="E4050" t="s">
        <v>17642</v>
      </c>
      <c r="G4050" t="s">
        <v>31</v>
      </c>
      <c r="H4050" t="s">
        <v>31</v>
      </c>
      <c r="I4050" t="s">
        <v>2758</v>
      </c>
      <c r="J4050" t="s">
        <v>2758</v>
      </c>
      <c r="K4050" t="s">
        <v>31</v>
      </c>
      <c r="L4050" t="s">
        <v>2805</v>
      </c>
    </row>
    <row r="4051" spans="1:12" x14ac:dyDescent="0.3">
      <c r="A4051">
        <v>3657</v>
      </c>
      <c r="C4051" t="s">
        <v>5714</v>
      </c>
      <c r="D4051" t="s">
        <v>5050</v>
      </c>
      <c r="E4051" t="s">
        <v>17642</v>
      </c>
      <c r="G4051" t="s">
        <v>31</v>
      </c>
      <c r="H4051" t="s">
        <v>31</v>
      </c>
      <c r="I4051" t="s">
        <v>2758</v>
      </c>
      <c r="J4051" t="s">
        <v>2758</v>
      </c>
      <c r="K4051" t="s">
        <v>31</v>
      </c>
      <c r="L4051" t="s">
        <v>2805</v>
      </c>
    </row>
    <row r="4052" spans="1:12" x14ac:dyDescent="0.3">
      <c r="A4052">
        <v>3657</v>
      </c>
      <c r="C4052" t="s">
        <v>5715</v>
      </c>
      <c r="D4052" t="s">
        <v>5050</v>
      </c>
      <c r="E4052" t="s">
        <v>17642</v>
      </c>
      <c r="G4052" t="s">
        <v>31</v>
      </c>
      <c r="H4052" t="s">
        <v>31</v>
      </c>
      <c r="I4052" t="s">
        <v>2758</v>
      </c>
      <c r="J4052" t="s">
        <v>2758</v>
      </c>
      <c r="K4052" t="s">
        <v>31</v>
      </c>
      <c r="L4052" t="s">
        <v>2805</v>
      </c>
    </row>
    <row r="4053" spans="1:12" x14ac:dyDescent="0.3">
      <c r="A4053">
        <v>3657</v>
      </c>
      <c r="C4053" t="s">
        <v>5716</v>
      </c>
      <c r="D4053" t="s">
        <v>5050</v>
      </c>
      <c r="E4053" t="s">
        <v>17642</v>
      </c>
      <c r="G4053" t="s">
        <v>31</v>
      </c>
      <c r="H4053" t="s">
        <v>31</v>
      </c>
      <c r="I4053" t="s">
        <v>2758</v>
      </c>
      <c r="J4053" t="s">
        <v>2758</v>
      </c>
      <c r="K4053" t="s">
        <v>31</v>
      </c>
      <c r="L4053" t="s">
        <v>2805</v>
      </c>
    </row>
    <row r="4054" spans="1:12" x14ac:dyDescent="0.3">
      <c r="A4054">
        <v>3657</v>
      </c>
      <c r="C4054" t="s">
        <v>5717</v>
      </c>
      <c r="D4054" t="s">
        <v>5050</v>
      </c>
      <c r="E4054" t="s">
        <v>17642</v>
      </c>
      <c r="G4054" t="s">
        <v>31</v>
      </c>
      <c r="H4054" t="s">
        <v>31</v>
      </c>
      <c r="I4054" t="s">
        <v>2758</v>
      </c>
      <c r="J4054" t="s">
        <v>2758</v>
      </c>
      <c r="K4054" t="s">
        <v>31</v>
      </c>
      <c r="L4054" t="s">
        <v>2805</v>
      </c>
    </row>
    <row r="4055" spans="1:12" x14ac:dyDescent="0.3">
      <c r="A4055">
        <v>3657</v>
      </c>
      <c r="C4055" t="s">
        <v>5718</v>
      </c>
      <c r="D4055" t="s">
        <v>5050</v>
      </c>
      <c r="E4055" t="s">
        <v>17642</v>
      </c>
      <c r="G4055" t="s">
        <v>31</v>
      </c>
      <c r="H4055" t="s">
        <v>31</v>
      </c>
      <c r="I4055" t="s">
        <v>2758</v>
      </c>
      <c r="J4055" t="s">
        <v>2758</v>
      </c>
      <c r="K4055" t="s">
        <v>31</v>
      </c>
      <c r="L4055" t="s">
        <v>2805</v>
      </c>
    </row>
    <row r="4056" spans="1:12" x14ac:dyDescent="0.3">
      <c r="A4056">
        <v>3657</v>
      </c>
      <c r="C4056" t="s">
        <v>5719</v>
      </c>
      <c r="D4056" t="s">
        <v>5050</v>
      </c>
      <c r="E4056" t="s">
        <v>17642</v>
      </c>
      <c r="G4056" t="s">
        <v>31</v>
      </c>
      <c r="H4056" t="s">
        <v>31</v>
      </c>
      <c r="I4056" t="s">
        <v>2758</v>
      </c>
      <c r="J4056" t="s">
        <v>2758</v>
      </c>
      <c r="K4056" t="s">
        <v>31</v>
      </c>
      <c r="L4056" t="s">
        <v>2805</v>
      </c>
    </row>
    <row r="4057" spans="1:12" x14ac:dyDescent="0.3">
      <c r="A4057">
        <v>3657</v>
      </c>
      <c r="C4057" t="s">
        <v>5720</v>
      </c>
      <c r="D4057" t="s">
        <v>5050</v>
      </c>
      <c r="E4057" t="s">
        <v>17642</v>
      </c>
      <c r="G4057" t="s">
        <v>31</v>
      </c>
      <c r="H4057" t="s">
        <v>31</v>
      </c>
      <c r="I4057" t="s">
        <v>2758</v>
      </c>
      <c r="J4057" t="s">
        <v>2758</v>
      </c>
      <c r="K4057" t="s">
        <v>31</v>
      </c>
      <c r="L4057" t="s">
        <v>2805</v>
      </c>
    </row>
    <row r="4058" spans="1:12" x14ac:dyDescent="0.3">
      <c r="A4058">
        <v>3657</v>
      </c>
      <c r="C4058" t="s">
        <v>5721</v>
      </c>
      <c r="D4058" t="s">
        <v>5050</v>
      </c>
      <c r="E4058" t="s">
        <v>17642</v>
      </c>
      <c r="G4058" t="s">
        <v>31</v>
      </c>
      <c r="H4058" t="s">
        <v>31</v>
      </c>
      <c r="I4058" t="s">
        <v>2758</v>
      </c>
      <c r="J4058" t="s">
        <v>2758</v>
      </c>
      <c r="K4058" t="s">
        <v>31</v>
      </c>
      <c r="L4058" t="s">
        <v>2805</v>
      </c>
    </row>
    <row r="4059" spans="1:12" x14ac:dyDescent="0.3">
      <c r="A4059">
        <v>3657</v>
      </c>
      <c r="C4059" t="s">
        <v>5722</v>
      </c>
      <c r="D4059" t="s">
        <v>5050</v>
      </c>
      <c r="E4059" t="s">
        <v>17642</v>
      </c>
      <c r="G4059" t="s">
        <v>31</v>
      </c>
      <c r="H4059" t="s">
        <v>31</v>
      </c>
      <c r="I4059" t="s">
        <v>2758</v>
      </c>
      <c r="J4059" t="s">
        <v>2758</v>
      </c>
      <c r="K4059" t="s">
        <v>31</v>
      </c>
      <c r="L4059" t="s">
        <v>2805</v>
      </c>
    </row>
    <row r="4060" spans="1:12" x14ac:dyDescent="0.3">
      <c r="A4060">
        <v>3657</v>
      </c>
      <c r="C4060" t="s">
        <v>5723</v>
      </c>
      <c r="D4060" t="s">
        <v>5050</v>
      </c>
      <c r="E4060" t="s">
        <v>17642</v>
      </c>
      <c r="G4060" t="s">
        <v>31</v>
      </c>
      <c r="H4060" t="s">
        <v>31</v>
      </c>
      <c r="I4060" t="s">
        <v>2758</v>
      </c>
      <c r="J4060" t="s">
        <v>2758</v>
      </c>
      <c r="K4060" t="s">
        <v>31</v>
      </c>
      <c r="L4060" t="s">
        <v>2805</v>
      </c>
    </row>
    <row r="4061" spans="1:12" x14ac:dyDescent="0.3">
      <c r="A4061">
        <v>3657</v>
      </c>
      <c r="C4061" t="s">
        <v>5724</v>
      </c>
      <c r="D4061" t="s">
        <v>5050</v>
      </c>
      <c r="E4061" t="s">
        <v>17642</v>
      </c>
      <c r="G4061" t="s">
        <v>31</v>
      </c>
      <c r="H4061" t="s">
        <v>31</v>
      </c>
      <c r="I4061" t="s">
        <v>2758</v>
      </c>
      <c r="J4061" t="s">
        <v>2758</v>
      </c>
      <c r="K4061" t="s">
        <v>31</v>
      </c>
      <c r="L4061" t="s">
        <v>2805</v>
      </c>
    </row>
    <row r="4062" spans="1:12" x14ac:dyDescent="0.3">
      <c r="A4062">
        <v>3657</v>
      </c>
      <c r="C4062" t="s">
        <v>5725</v>
      </c>
      <c r="D4062" t="s">
        <v>5050</v>
      </c>
      <c r="E4062" t="s">
        <v>17642</v>
      </c>
      <c r="G4062" t="s">
        <v>31</v>
      </c>
      <c r="H4062" t="s">
        <v>31</v>
      </c>
      <c r="I4062" t="s">
        <v>2758</v>
      </c>
      <c r="J4062" t="s">
        <v>2758</v>
      </c>
      <c r="K4062" t="s">
        <v>31</v>
      </c>
      <c r="L4062" t="s">
        <v>2805</v>
      </c>
    </row>
    <row r="4063" spans="1:12" x14ac:dyDescent="0.3">
      <c r="A4063">
        <v>3657</v>
      </c>
      <c r="C4063" t="s">
        <v>5726</v>
      </c>
      <c r="D4063" t="s">
        <v>5050</v>
      </c>
      <c r="E4063" t="s">
        <v>17642</v>
      </c>
      <c r="G4063" t="s">
        <v>31</v>
      </c>
      <c r="H4063" t="s">
        <v>31</v>
      </c>
      <c r="I4063" t="s">
        <v>2758</v>
      </c>
      <c r="J4063" t="s">
        <v>2758</v>
      </c>
      <c r="K4063" t="s">
        <v>31</v>
      </c>
      <c r="L4063" t="s">
        <v>2805</v>
      </c>
    </row>
    <row r="4064" spans="1:12" x14ac:dyDescent="0.3">
      <c r="A4064">
        <v>3657</v>
      </c>
      <c r="C4064" t="s">
        <v>5727</v>
      </c>
      <c r="D4064" t="s">
        <v>5050</v>
      </c>
      <c r="E4064" t="s">
        <v>17642</v>
      </c>
      <c r="G4064" t="s">
        <v>31</v>
      </c>
      <c r="H4064" t="s">
        <v>31</v>
      </c>
      <c r="I4064" t="s">
        <v>2758</v>
      </c>
      <c r="J4064" t="s">
        <v>2758</v>
      </c>
      <c r="K4064" t="s">
        <v>31</v>
      </c>
      <c r="L4064" t="s">
        <v>2805</v>
      </c>
    </row>
    <row r="4065" spans="1:12" x14ac:dyDescent="0.3">
      <c r="A4065">
        <v>3657</v>
      </c>
      <c r="C4065" t="s">
        <v>5728</v>
      </c>
      <c r="D4065" t="s">
        <v>5050</v>
      </c>
      <c r="E4065" t="s">
        <v>17642</v>
      </c>
      <c r="G4065" t="s">
        <v>31</v>
      </c>
      <c r="H4065" t="s">
        <v>31</v>
      </c>
      <c r="I4065" t="s">
        <v>2758</v>
      </c>
      <c r="J4065" t="s">
        <v>2758</v>
      </c>
      <c r="K4065" t="s">
        <v>31</v>
      </c>
      <c r="L4065" t="s">
        <v>2805</v>
      </c>
    </row>
    <row r="4066" spans="1:12" x14ac:dyDescent="0.3">
      <c r="A4066">
        <v>3657</v>
      </c>
      <c r="C4066" t="s">
        <v>5729</v>
      </c>
      <c r="D4066" t="s">
        <v>5050</v>
      </c>
      <c r="E4066" t="s">
        <v>17642</v>
      </c>
      <c r="G4066" t="s">
        <v>31</v>
      </c>
      <c r="H4066" t="s">
        <v>31</v>
      </c>
      <c r="I4066" t="s">
        <v>2758</v>
      </c>
      <c r="J4066" t="s">
        <v>2758</v>
      </c>
      <c r="K4066" t="s">
        <v>31</v>
      </c>
      <c r="L4066" t="s">
        <v>2805</v>
      </c>
    </row>
    <row r="4067" spans="1:12" x14ac:dyDescent="0.3">
      <c r="A4067">
        <v>3657</v>
      </c>
      <c r="C4067" t="s">
        <v>5730</v>
      </c>
      <c r="D4067" t="s">
        <v>5050</v>
      </c>
      <c r="E4067" t="s">
        <v>17642</v>
      </c>
      <c r="G4067" t="s">
        <v>31</v>
      </c>
      <c r="H4067" t="s">
        <v>31</v>
      </c>
      <c r="I4067" t="s">
        <v>2758</v>
      </c>
      <c r="J4067" t="s">
        <v>2758</v>
      </c>
      <c r="K4067" t="s">
        <v>31</v>
      </c>
      <c r="L4067" t="s">
        <v>2805</v>
      </c>
    </row>
    <row r="4068" spans="1:12" x14ac:dyDescent="0.3">
      <c r="A4068">
        <v>3657</v>
      </c>
      <c r="C4068" t="s">
        <v>5731</v>
      </c>
      <c r="D4068" t="s">
        <v>5050</v>
      </c>
      <c r="E4068" t="s">
        <v>17642</v>
      </c>
      <c r="G4068" t="s">
        <v>31</v>
      </c>
      <c r="H4068" t="s">
        <v>31</v>
      </c>
      <c r="I4068" t="s">
        <v>2758</v>
      </c>
      <c r="J4068" t="s">
        <v>2758</v>
      </c>
      <c r="K4068" t="s">
        <v>31</v>
      </c>
      <c r="L4068" t="s">
        <v>2805</v>
      </c>
    </row>
    <row r="4069" spans="1:12" x14ac:dyDescent="0.3">
      <c r="A4069">
        <v>3657</v>
      </c>
      <c r="C4069" t="s">
        <v>5732</v>
      </c>
      <c r="D4069" t="s">
        <v>5050</v>
      </c>
      <c r="E4069" t="s">
        <v>17642</v>
      </c>
      <c r="G4069" t="s">
        <v>31</v>
      </c>
      <c r="H4069" t="s">
        <v>31</v>
      </c>
      <c r="I4069" t="s">
        <v>2758</v>
      </c>
      <c r="J4069" t="s">
        <v>2758</v>
      </c>
      <c r="K4069" t="s">
        <v>31</v>
      </c>
      <c r="L4069" t="s">
        <v>2805</v>
      </c>
    </row>
    <row r="4070" spans="1:12" x14ac:dyDescent="0.3">
      <c r="A4070">
        <v>3657</v>
      </c>
      <c r="C4070" t="s">
        <v>5733</v>
      </c>
      <c r="D4070" t="s">
        <v>5050</v>
      </c>
      <c r="E4070" t="s">
        <v>17642</v>
      </c>
      <c r="G4070" t="s">
        <v>31</v>
      </c>
      <c r="H4070" t="s">
        <v>31</v>
      </c>
      <c r="I4070" t="s">
        <v>2758</v>
      </c>
      <c r="J4070" t="s">
        <v>2758</v>
      </c>
      <c r="K4070" t="s">
        <v>31</v>
      </c>
      <c r="L4070" t="s">
        <v>2805</v>
      </c>
    </row>
    <row r="4071" spans="1:12" x14ac:dyDescent="0.3">
      <c r="A4071">
        <v>3657</v>
      </c>
      <c r="C4071" t="s">
        <v>5734</v>
      </c>
      <c r="D4071" t="s">
        <v>5050</v>
      </c>
      <c r="E4071" t="s">
        <v>17642</v>
      </c>
      <c r="G4071" t="s">
        <v>31</v>
      </c>
      <c r="H4071" t="s">
        <v>31</v>
      </c>
      <c r="I4071" t="s">
        <v>2758</v>
      </c>
      <c r="J4071" t="s">
        <v>2758</v>
      </c>
      <c r="K4071" t="s">
        <v>31</v>
      </c>
      <c r="L4071" t="s">
        <v>2805</v>
      </c>
    </row>
    <row r="4072" spans="1:12" x14ac:dyDescent="0.3">
      <c r="A4072">
        <v>3657</v>
      </c>
      <c r="C4072" t="s">
        <v>5735</v>
      </c>
      <c r="D4072" t="s">
        <v>5050</v>
      </c>
      <c r="E4072" t="s">
        <v>17642</v>
      </c>
      <c r="G4072" t="s">
        <v>31</v>
      </c>
      <c r="H4072" t="s">
        <v>31</v>
      </c>
      <c r="I4072" t="s">
        <v>2758</v>
      </c>
      <c r="J4072" t="s">
        <v>2758</v>
      </c>
      <c r="K4072" t="s">
        <v>31</v>
      </c>
      <c r="L4072" t="s">
        <v>2805</v>
      </c>
    </row>
    <row r="4073" spans="1:12" x14ac:dyDescent="0.3">
      <c r="A4073">
        <v>3657</v>
      </c>
      <c r="C4073" t="s">
        <v>5736</v>
      </c>
      <c r="D4073" t="s">
        <v>5050</v>
      </c>
      <c r="E4073" t="s">
        <v>17642</v>
      </c>
      <c r="G4073" t="s">
        <v>31</v>
      </c>
      <c r="H4073" t="s">
        <v>31</v>
      </c>
      <c r="I4073" t="s">
        <v>2758</v>
      </c>
      <c r="J4073" t="s">
        <v>2758</v>
      </c>
      <c r="K4073" t="s">
        <v>31</v>
      </c>
      <c r="L4073" t="s">
        <v>2805</v>
      </c>
    </row>
    <row r="4074" spans="1:12" x14ac:dyDescent="0.3">
      <c r="A4074">
        <v>3657</v>
      </c>
      <c r="C4074" t="s">
        <v>5737</v>
      </c>
      <c r="D4074" t="s">
        <v>5050</v>
      </c>
      <c r="E4074" t="s">
        <v>17642</v>
      </c>
      <c r="G4074" t="s">
        <v>31</v>
      </c>
      <c r="H4074" t="s">
        <v>31</v>
      </c>
      <c r="I4074" t="s">
        <v>2758</v>
      </c>
      <c r="J4074" t="s">
        <v>2758</v>
      </c>
      <c r="K4074" t="s">
        <v>31</v>
      </c>
      <c r="L4074" t="s">
        <v>2805</v>
      </c>
    </row>
    <row r="4075" spans="1:12" x14ac:dyDescent="0.3">
      <c r="A4075">
        <v>3657</v>
      </c>
      <c r="C4075" t="s">
        <v>5738</v>
      </c>
      <c r="D4075" t="s">
        <v>5050</v>
      </c>
      <c r="E4075" t="s">
        <v>17642</v>
      </c>
      <c r="G4075" t="s">
        <v>31</v>
      </c>
      <c r="H4075" t="s">
        <v>31</v>
      </c>
      <c r="I4075" t="s">
        <v>2758</v>
      </c>
      <c r="J4075" t="s">
        <v>2758</v>
      </c>
      <c r="K4075" t="s">
        <v>31</v>
      </c>
      <c r="L4075" t="s">
        <v>2805</v>
      </c>
    </row>
    <row r="4076" spans="1:12" x14ac:dyDescent="0.3">
      <c r="A4076">
        <v>3657</v>
      </c>
      <c r="C4076" t="s">
        <v>5739</v>
      </c>
      <c r="D4076" t="s">
        <v>5050</v>
      </c>
      <c r="E4076" t="s">
        <v>17642</v>
      </c>
      <c r="G4076" t="s">
        <v>31</v>
      </c>
      <c r="H4076" t="s">
        <v>31</v>
      </c>
      <c r="I4076" t="s">
        <v>2758</v>
      </c>
      <c r="J4076" t="s">
        <v>2758</v>
      </c>
      <c r="K4076" t="s">
        <v>31</v>
      </c>
      <c r="L4076" t="s">
        <v>2805</v>
      </c>
    </row>
    <row r="4077" spans="1:12" x14ac:dyDescent="0.3">
      <c r="A4077">
        <v>3657</v>
      </c>
      <c r="C4077" t="s">
        <v>5740</v>
      </c>
      <c r="D4077" t="s">
        <v>5050</v>
      </c>
      <c r="E4077" t="s">
        <v>17642</v>
      </c>
      <c r="G4077" t="s">
        <v>31</v>
      </c>
      <c r="H4077" t="s">
        <v>31</v>
      </c>
      <c r="I4077" t="s">
        <v>2758</v>
      </c>
      <c r="J4077" t="s">
        <v>2758</v>
      </c>
      <c r="K4077" t="s">
        <v>31</v>
      </c>
      <c r="L4077" t="s">
        <v>2805</v>
      </c>
    </row>
    <row r="4078" spans="1:12" x14ac:dyDescent="0.3">
      <c r="A4078">
        <v>3657</v>
      </c>
      <c r="C4078" t="s">
        <v>5741</v>
      </c>
      <c r="D4078" t="s">
        <v>5050</v>
      </c>
      <c r="E4078" t="s">
        <v>17642</v>
      </c>
      <c r="G4078" t="s">
        <v>31</v>
      </c>
      <c r="H4078" t="s">
        <v>31</v>
      </c>
      <c r="I4078" t="s">
        <v>2758</v>
      </c>
      <c r="J4078" t="s">
        <v>2758</v>
      </c>
      <c r="K4078" t="s">
        <v>31</v>
      </c>
      <c r="L4078" t="s">
        <v>2805</v>
      </c>
    </row>
    <row r="4079" spans="1:12" x14ac:dyDescent="0.3">
      <c r="A4079">
        <v>3657</v>
      </c>
      <c r="C4079" t="s">
        <v>5742</v>
      </c>
      <c r="D4079" t="s">
        <v>5050</v>
      </c>
      <c r="E4079" t="s">
        <v>17642</v>
      </c>
      <c r="G4079" t="s">
        <v>31</v>
      </c>
      <c r="H4079" t="s">
        <v>31</v>
      </c>
      <c r="I4079" t="s">
        <v>2758</v>
      </c>
      <c r="J4079" t="s">
        <v>2758</v>
      </c>
      <c r="K4079" t="s">
        <v>31</v>
      </c>
      <c r="L4079" t="s">
        <v>2805</v>
      </c>
    </row>
    <row r="4080" spans="1:12" x14ac:dyDescent="0.3">
      <c r="A4080">
        <v>3657</v>
      </c>
      <c r="C4080" t="s">
        <v>5743</v>
      </c>
      <c r="D4080" t="s">
        <v>5050</v>
      </c>
      <c r="E4080" t="s">
        <v>17642</v>
      </c>
      <c r="G4080" t="s">
        <v>31</v>
      </c>
      <c r="H4080" t="s">
        <v>31</v>
      </c>
      <c r="I4080" t="s">
        <v>2758</v>
      </c>
      <c r="J4080" t="s">
        <v>2758</v>
      </c>
      <c r="K4080" t="s">
        <v>31</v>
      </c>
      <c r="L4080" t="s">
        <v>2805</v>
      </c>
    </row>
    <row r="4081" spans="1:12" x14ac:dyDescent="0.3">
      <c r="A4081">
        <v>3657</v>
      </c>
      <c r="C4081" t="s">
        <v>5744</v>
      </c>
      <c r="D4081" t="s">
        <v>5050</v>
      </c>
      <c r="E4081" t="s">
        <v>17642</v>
      </c>
      <c r="G4081" t="s">
        <v>31</v>
      </c>
      <c r="H4081" t="s">
        <v>31</v>
      </c>
      <c r="I4081" t="s">
        <v>2758</v>
      </c>
      <c r="J4081" t="s">
        <v>2758</v>
      </c>
      <c r="K4081" t="s">
        <v>31</v>
      </c>
      <c r="L4081" t="s">
        <v>2805</v>
      </c>
    </row>
    <row r="4082" spans="1:12" x14ac:dyDescent="0.3">
      <c r="A4082">
        <v>3657</v>
      </c>
      <c r="C4082" t="s">
        <v>5745</v>
      </c>
      <c r="D4082" t="s">
        <v>5050</v>
      </c>
      <c r="E4082" t="s">
        <v>17642</v>
      </c>
      <c r="G4082" t="s">
        <v>31</v>
      </c>
      <c r="H4082" t="s">
        <v>31</v>
      </c>
      <c r="I4082" t="s">
        <v>2758</v>
      </c>
      <c r="J4082" t="s">
        <v>2758</v>
      </c>
      <c r="K4082" t="s">
        <v>31</v>
      </c>
      <c r="L4082" t="s">
        <v>2805</v>
      </c>
    </row>
    <row r="4083" spans="1:12" x14ac:dyDescent="0.3">
      <c r="A4083">
        <v>3657</v>
      </c>
      <c r="C4083" t="s">
        <v>5746</v>
      </c>
      <c r="D4083" t="s">
        <v>5050</v>
      </c>
      <c r="E4083" t="s">
        <v>17642</v>
      </c>
      <c r="G4083" t="s">
        <v>31</v>
      </c>
      <c r="H4083" t="s">
        <v>31</v>
      </c>
      <c r="I4083" t="s">
        <v>2758</v>
      </c>
      <c r="J4083" t="s">
        <v>2758</v>
      </c>
      <c r="K4083" t="s">
        <v>31</v>
      </c>
      <c r="L4083" t="s">
        <v>2805</v>
      </c>
    </row>
    <row r="4084" spans="1:12" x14ac:dyDescent="0.3">
      <c r="A4084">
        <v>3657</v>
      </c>
      <c r="C4084" t="s">
        <v>5747</v>
      </c>
      <c r="D4084" t="s">
        <v>5050</v>
      </c>
      <c r="E4084" t="s">
        <v>17642</v>
      </c>
      <c r="G4084" t="s">
        <v>31</v>
      </c>
      <c r="H4084" t="s">
        <v>31</v>
      </c>
      <c r="I4084" t="s">
        <v>2758</v>
      </c>
      <c r="J4084" t="s">
        <v>2758</v>
      </c>
      <c r="K4084" t="s">
        <v>31</v>
      </c>
      <c r="L4084" t="s">
        <v>2805</v>
      </c>
    </row>
    <row r="4085" spans="1:12" x14ac:dyDescent="0.3">
      <c r="A4085">
        <v>3657</v>
      </c>
      <c r="C4085" t="s">
        <v>5748</v>
      </c>
      <c r="D4085" t="s">
        <v>5050</v>
      </c>
      <c r="E4085" t="s">
        <v>17642</v>
      </c>
      <c r="G4085" t="s">
        <v>31</v>
      </c>
      <c r="H4085" t="s">
        <v>31</v>
      </c>
      <c r="I4085" t="s">
        <v>2758</v>
      </c>
      <c r="J4085" t="s">
        <v>2758</v>
      </c>
      <c r="K4085" t="s">
        <v>31</v>
      </c>
      <c r="L4085" t="s">
        <v>2805</v>
      </c>
    </row>
    <row r="4086" spans="1:12" x14ac:dyDescent="0.3">
      <c r="A4086">
        <v>3657</v>
      </c>
      <c r="C4086" t="s">
        <v>5749</v>
      </c>
      <c r="D4086" t="s">
        <v>5050</v>
      </c>
      <c r="E4086" t="s">
        <v>17642</v>
      </c>
      <c r="G4086" t="s">
        <v>31</v>
      </c>
      <c r="H4086" t="s">
        <v>31</v>
      </c>
      <c r="I4086" t="s">
        <v>2758</v>
      </c>
      <c r="J4086" t="s">
        <v>2758</v>
      </c>
      <c r="K4086" t="s">
        <v>31</v>
      </c>
      <c r="L4086" t="s">
        <v>2805</v>
      </c>
    </row>
    <row r="4087" spans="1:12" x14ac:dyDescent="0.3">
      <c r="A4087">
        <v>3657</v>
      </c>
      <c r="C4087" t="s">
        <v>5750</v>
      </c>
      <c r="D4087" t="s">
        <v>5050</v>
      </c>
      <c r="E4087" t="s">
        <v>17642</v>
      </c>
      <c r="G4087" t="s">
        <v>31</v>
      </c>
      <c r="H4087" t="s">
        <v>31</v>
      </c>
      <c r="I4087" t="s">
        <v>2758</v>
      </c>
      <c r="J4087" t="s">
        <v>2758</v>
      </c>
      <c r="K4087" t="s">
        <v>31</v>
      </c>
      <c r="L4087" t="s">
        <v>2805</v>
      </c>
    </row>
    <row r="4088" spans="1:12" x14ac:dyDescent="0.3">
      <c r="A4088">
        <v>3657</v>
      </c>
      <c r="C4088" t="s">
        <v>5751</v>
      </c>
      <c r="D4088" t="s">
        <v>5050</v>
      </c>
      <c r="E4088" t="s">
        <v>17642</v>
      </c>
      <c r="G4088" t="s">
        <v>31</v>
      </c>
      <c r="H4088" t="s">
        <v>31</v>
      </c>
      <c r="I4088" t="s">
        <v>2758</v>
      </c>
      <c r="J4088" t="s">
        <v>2758</v>
      </c>
      <c r="K4088" t="s">
        <v>31</v>
      </c>
      <c r="L4088" t="s">
        <v>2805</v>
      </c>
    </row>
    <row r="4089" spans="1:12" x14ac:dyDescent="0.3">
      <c r="A4089">
        <v>3657</v>
      </c>
      <c r="C4089" t="s">
        <v>5752</v>
      </c>
      <c r="D4089" t="s">
        <v>5050</v>
      </c>
      <c r="E4089" t="s">
        <v>17642</v>
      </c>
      <c r="G4089" t="s">
        <v>31</v>
      </c>
      <c r="H4089" t="s">
        <v>31</v>
      </c>
      <c r="I4089" t="s">
        <v>2758</v>
      </c>
      <c r="J4089" t="s">
        <v>2758</v>
      </c>
      <c r="K4089" t="s">
        <v>31</v>
      </c>
      <c r="L4089" t="s">
        <v>2805</v>
      </c>
    </row>
    <row r="4090" spans="1:12" x14ac:dyDescent="0.3">
      <c r="A4090">
        <v>3657</v>
      </c>
      <c r="C4090" t="s">
        <v>5753</v>
      </c>
      <c r="D4090" t="s">
        <v>5050</v>
      </c>
      <c r="E4090" t="s">
        <v>17642</v>
      </c>
      <c r="G4090" t="s">
        <v>31</v>
      </c>
      <c r="H4090" t="s">
        <v>31</v>
      </c>
      <c r="I4090" t="s">
        <v>2758</v>
      </c>
      <c r="J4090" t="s">
        <v>2758</v>
      </c>
      <c r="K4090" t="s">
        <v>31</v>
      </c>
      <c r="L4090" t="s">
        <v>2805</v>
      </c>
    </row>
    <row r="4091" spans="1:12" x14ac:dyDescent="0.3">
      <c r="A4091">
        <v>3657</v>
      </c>
      <c r="C4091" t="s">
        <v>5754</v>
      </c>
      <c r="D4091" t="s">
        <v>5050</v>
      </c>
      <c r="E4091" t="s">
        <v>17642</v>
      </c>
      <c r="G4091" t="s">
        <v>31</v>
      </c>
      <c r="H4091" t="s">
        <v>31</v>
      </c>
      <c r="I4091" t="s">
        <v>2758</v>
      </c>
      <c r="J4091" t="s">
        <v>2758</v>
      </c>
      <c r="K4091" t="s">
        <v>31</v>
      </c>
      <c r="L4091" t="s">
        <v>2805</v>
      </c>
    </row>
    <row r="4092" spans="1:12" x14ac:dyDescent="0.3">
      <c r="A4092">
        <v>3657</v>
      </c>
      <c r="C4092" t="s">
        <v>5755</v>
      </c>
      <c r="D4092" t="s">
        <v>5050</v>
      </c>
      <c r="E4092" t="s">
        <v>17642</v>
      </c>
      <c r="G4092" t="s">
        <v>31</v>
      </c>
      <c r="H4092" t="s">
        <v>31</v>
      </c>
      <c r="I4092" t="s">
        <v>2758</v>
      </c>
      <c r="J4092" t="s">
        <v>2758</v>
      </c>
      <c r="K4092" t="s">
        <v>31</v>
      </c>
      <c r="L4092" t="s">
        <v>2805</v>
      </c>
    </row>
    <row r="4093" spans="1:12" x14ac:dyDescent="0.3">
      <c r="A4093">
        <v>3657</v>
      </c>
      <c r="C4093" t="s">
        <v>5756</v>
      </c>
      <c r="D4093" t="s">
        <v>5050</v>
      </c>
      <c r="E4093" t="s">
        <v>17642</v>
      </c>
      <c r="G4093" t="s">
        <v>31</v>
      </c>
      <c r="H4093" t="s">
        <v>31</v>
      </c>
      <c r="I4093" t="s">
        <v>2758</v>
      </c>
      <c r="J4093" t="s">
        <v>2758</v>
      </c>
      <c r="K4093" t="s">
        <v>31</v>
      </c>
      <c r="L4093" t="s">
        <v>2805</v>
      </c>
    </row>
    <row r="4094" spans="1:12" x14ac:dyDescent="0.3">
      <c r="A4094">
        <v>3657</v>
      </c>
      <c r="C4094" t="s">
        <v>5757</v>
      </c>
      <c r="D4094" t="s">
        <v>5050</v>
      </c>
      <c r="E4094" t="s">
        <v>17642</v>
      </c>
      <c r="G4094" t="s">
        <v>31</v>
      </c>
      <c r="H4094" t="s">
        <v>31</v>
      </c>
      <c r="I4094" t="s">
        <v>2758</v>
      </c>
      <c r="J4094" t="s">
        <v>2758</v>
      </c>
      <c r="K4094" t="s">
        <v>31</v>
      </c>
      <c r="L4094" t="s">
        <v>2805</v>
      </c>
    </row>
    <row r="4095" spans="1:12" x14ac:dyDescent="0.3">
      <c r="A4095">
        <v>3657</v>
      </c>
      <c r="C4095" t="s">
        <v>5758</v>
      </c>
      <c r="D4095" t="s">
        <v>5050</v>
      </c>
      <c r="E4095" t="s">
        <v>17642</v>
      </c>
      <c r="G4095" t="s">
        <v>31</v>
      </c>
      <c r="H4095" t="s">
        <v>31</v>
      </c>
      <c r="I4095" t="s">
        <v>2758</v>
      </c>
      <c r="J4095" t="s">
        <v>2758</v>
      </c>
      <c r="K4095" t="s">
        <v>31</v>
      </c>
      <c r="L4095" t="s">
        <v>2805</v>
      </c>
    </row>
    <row r="4096" spans="1:12" x14ac:dyDescent="0.3">
      <c r="A4096">
        <v>3657</v>
      </c>
      <c r="C4096" t="s">
        <v>5759</v>
      </c>
      <c r="D4096" t="s">
        <v>5050</v>
      </c>
      <c r="E4096" t="s">
        <v>17642</v>
      </c>
      <c r="G4096" t="s">
        <v>31</v>
      </c>
      <c r="H4096" t="s">
        <v>31</v>
      </c>
      <c r="I4096" t="s">
        <v>2758</v>
      </c>
      <c r="J4096" t="s">
        <v>2758</v>
      </c>
      <c r="K4096" t="s">
        <v>31</v>
      </c>
      <c r="L4096" t="s">
        <v>2805</v>
      </c>
    </row>
    <row r="4097" spans="1:12" x14ac:dyDescent="0.3">
      <c r="A4097">
        <v>3657</v>
      </c>
      <c r="C4097" t="s">
        <v>5760</v>
      </c>
      <c r="D4097" t="s">
        <v>5050</v>
      </c>
      <c r="E4097" t="s">
        <v>17642</v>
      </c>
      <c r="G4097" t="s">
        <v>31</v>
      </c>
      <c r="H4097" t="s">
        <v>31</v>
      </c>
      <c r="I4097" t="s">
        <v>2758</v>
      </c>
      <c r="J4097" t="s">
        <v>2758</v>
      </c>
      <c r="K4097" t="s">
        <v>31</v>
      </c>
      <c r="L4097" t="s">
        <v>2805</v>
      </c>
    </row>
    <row r="4098" spans="1:12" x14ac:dyDescent="0.3">
      <c r="A4098">
        <v>3657</v>
      </c>
      <c r="C4098" t="s">
        <v>5761</v>
      </c>
      <c r="D4098" t="s">
        <v>5050</v>
      </c>
      <c r="E4098" t="s">
        <v>17642</v>
      </c>
      <c r="G4098" t="s">
        <v>31</v>
      </c>
      <c r="H4098" t="s">
        <v>31</v>
      </c>
      <c r="I4098" t="s">
        <v>2758</v>
      </c>
      <c r="J4098" t="s">
        <v>2758</v>
      </c>
      <c r="K4098" t="s">
        <v>31</v>
      </c>
      <c r="L4098" t="s">
        <v>2805</v>
      </c>
    </row>
    <row r="4099" spans="1:12" x14ac:dyDescent="0.3">
      <c r="A4099">
        <v>3657</v>
      </c>
      <c r="C4099" t="s">
        <v>5762</v>
      </c>
      <c r="D4099" t="s">
        <v>5050</v>
      </c>
      <c r="E4099" t="s">
        <v>17642</v>
      </c>
      <c r="G4099" t="s">
        <v>31</v>
      </c>
      <c r="H4099" t="s">
        <v>31</v>
      </c>
      <c r="I4099" t="s">
        <v>2758</v>
      </c>
      <c r="J4099" t="s">
        <v>2758</v>
      </c>
      <c r="K4099" t="s">
        <v>31</v>
      </c>
      <c r="L4099" t="s">
        <v>2805</v>
      </c>
    </row>
    <row r="4100" spans="1:12" x14ac:dyDescent="0.3">
      <c r="A4100">
        <v>3657</v>
      </c>
      <c r="C4100" t="s">
        <v>5763</v>
      </c>
      <c r="D4100" t="s">
        <v>5050</v>
      </c>
      <c r="E4100" t="s">
        <v>17642</v>
      </c>
      <c r="G4100" t="s">
        <v>31</v>
      </c>
      <c r="H4100" t="s">
        <v>31</v>
      </c>
      <c r="I4100" t="s">
        <v>2758</v>
      </c>
      <c r="J4100" t="s">
        <v>2758</v>
      </c>
      <c r="K4100" t="s">
        <v>31</v>
      </c>
      <c r="L4100" t="s">
        <v>2805</v>
      </c>
    </row>
    <row r="4101" spans="1:12" x14ac:dyDescent="0.3">
      <c r="A4101">
        <v>3657</v>
      </c>
      <c r="C4101" t="s">
        <v>5764</v>
      </c>
      <c r="D4101" t="s">
        <v>5050</v>
      </c>
      <c r="E4101" t="s">
        <v>17642</v>
      </c>
      <c r="G4101" t="s">
        <v>31</v>
      </c>
      <c r="H4101" t="s">
        <v>31</v>
      </c>
      <c r="I4101" t="s">
        <v>2758</v>
      </c>
      <c r="J4101" t="s">
        <v>2758</v>
      </c>
      <c r="K4101" t="s">
        <v>31</v>
      </c>
      <c r="L4101" t="s">
        <v>2805</v>
      </c>
    </row>
    <row r="4102" spans="1:12" x14ac:dyDescent="0.3">
      <c r="A4102">
        <v>3657</v>
      </c>
      <c r="C4102" t="s">
        <v>5765</v>
      </c>
      <c r="D4102" t="s">
        <v>5050</v>
      </c>
      <c r="E4102" t="s">
        <v>17642</v>
      </c>
      <c r="G4102" t="s">
        <v>31</v>
      </c>
      <c r="H4102" t="s">
        <v>31</v>
      </c>
      <c r="I4102" t="s">
        <v>2758</v>
      </c>
      <c r="J4102" t="s">
        <v>2758</v>
      </c>
      <c r="K4102" t="s">
        <v>31</v>
      </c>
      <c r="L4102" t="s">
        <v>2805</v>
      </c>
    </row>
    <row r="4103" spans="1:12" x14ac:dyDescent="0.3">
      <c r="A4103">
        <v>3657</v>
      </c>
      <c r="C4103" t="s">
        <v>5766</v>
      </c>
      <c r="D4103" t="s">
        <v>5050</v>
      </c>
      <c r="E4103" t="s">
        <v>17642</v>
      </c>
      <c r="G4103" t="s">
        <v>31</v>
      </c>
      <c r="H4103" t="s">
        <v>31</v>
      </c>
      <c r="I4103" t="s">
        <v>2758</v>
      </c>
      <c r="J4103" t="s">
        <v>2758</v>
      </c>
      <c r="K4103" t="s">
        <v>31</v>
      </c>
      <c r="L4103" t="s">
        <v>2805</v>
      </c>
    </row>
    <row r="4104" spans="1:12" x14ac:dyDescent="0.3">
      <c r="A4104">
        <v>3657</v>
      </c>
      <c r="C4104" t="s">
        <v>5767</v>
      </c>
      <c r="D4104" t="s">
        <v>5050</v>
      </c>
      <c r="E4104" t="s">
        <v>17642</v>
      </c>
      <c r="G4104" t="s">
        <v>31</v>
      </c>
      <c r="H4104" t="s">
        <v>31</v>
      </c>
      <c r="I4104" t="s">
        <v>2758</v>
      </c>
      <c r="J4104" t="s">
        <v>2758</v>
      </c>
      <c r="K4104" t="s">
        <v>31</v>
      </c>
      <c r="L4104" t="s">
        <v>2805</v>
      </c>
    </row>
    <row r="4105" spans="1:12" x14ac:dyDescent="0.3">
      <c r="A4105">
        <v>3657</v>
      </c>
      <c r="C4105" t="s">
        <v>5768</v>
      </c>
      <c r="D4105" t="s">
        <v>5050</v>
      </c>
      <c r="E4105" t="s">
        <v>17642</v>
      </c>
      <c r="G4105" t="s">
        <v>31</v>
      </c>
      <c r="H4105" t="s">
        <v>31</v>
      </c>
      <c r="I4105" t="s">
        <v>2758</v>
      </c>
      <c r="J4105" t="s">
        <v>2758</v>
      </c>
      <c r="K4105" t="s">
        <v>31</v>
      </c>
      <c r="L4105" t="s">
        <v>2805</v>
      </c>
    </row>
    <row r="4106" spans="1:12" x14ac:dyDescent="0.3">
      <c r="A4106">
        <v>3657</v>
      </c>
      <c r="C4106" t="s">
        <v>5769</v>
      </c>
      <c r="D4106" t="s">
        <v>5050</v>
      </c>
      <c r="E4106" t="s">
        <v>17642</v>
      </c>
      <c r="G4106" t="s">
        <v>31</v>
      </c>
      <c r="H4106" t="s">
        <v>31</v>
      </c>
      <c r="I4106" t="s">
        <v>2758</v>
      </c>
      <c r="J4106" t="s">
        <v>2758</v>
      </c>
      <c r="K4106" t="s">
        <v>31</v>
      </c>
      <c r="L4106" t="s">
        <v>2805</v>
      </c>
    </row>
    <row r="4107" spans="1:12" x14ac:dyDescent="0.3">
      <c r="A4107">
        <v>3657</v>
      </c>
      <c r="C4107" t="s">
        <v>5770</v>
      </c>
      <c r="D4107" t="s">
        <v>5050</v>
      </c>
      <c r="E4107" t="s">
        <v>17642</v>
      </c>
      <c r="G4107" t="s">
        <v>31</v>
      </c>
      <c r="H4107" t="s">
        <v>31</v>
      </c>
      <c r="I4107" t="s">
        <v>2758</v>
      </c>
      <c r="J4107" t="s">
        <v>2758</v>
      </c>
      <c r="K4107" t="s">
        <v>31</v>
      </c>
      <c r="L4107" t="s">
        <v>2805</v>
      </c>
    </row>
    <row r="4108" spans="1:12" x14ac:dyDescent="0.3">
      <c r="A4108">
        <v>3657</v>
      </c>
      <c r="C4108" t="s">
        <v>5771</v>
      </c>
      <c r="D4108" t="s">
        <v>5050</v>
      </c>
      <c r="E4108" t="s">
        <v>17642</v>
      </c>
      <c r="G4108" t="s">
        <v>31</v>
      </c>
      <c r="H4108" t="s">
        <v>31</v>
      </c>
      <c r="I4108" t="s">
        <v>2758</v>
      </c>
      <c r="J4108" t="s">
        <v>2758</v>
      </c>
      <c r="K4108" t="s">
        <v>31</v>
      </c>
      <c r="L4108" t="s">
        <v>2805</v>
      </c>
    </row>
    <row r="4109" spans="1:12" x14ac:dyDescent="0.3">
      <c r="A4109">
        <v>3657</v>
      </c>
      <c r="C4109" t="s">
        <v>5772</v>
      </c>
      <c r="D4109" t="s">
        <v>5050</v>
      </c>
      <c r="E4109" t="s">
        <v>17642</v>
      </c>
      <c r="G4109" t="s">
        <v>31</v>
      </c>
      <c r="H4109" t="s">
        <v>31</v>
      </c>
      <c r="I4109" t="s">
        <v>2758</v>
      </c>
      <c r="J4109" t="s">
        <v>2758</v>
      </c>
      <c r="K4109" t="s">
        <v>31</v>
      </c>
      <c r="L4109" t="s">
        <v>2805</v>
      </c>
    </row>
    <row r="4110" spans="1:12" x14ac:dyDescent="0.3">
      <c r="A4110">
        <v>3657</v>
      </c>
      <c r="C4110" t="s">
        <v>5773</v>
      </c>
      <c r="D4110" t="s">
        <v>5050</v>
      </c>
      <c r="E4110" t="s">
        <v>17642</v>
      </c>
      <c r="G4110" t="s">
        <v>31</v>
      </c>
      <c r="H4110" t="s">
        <v>31</v>
      </c>
      <c r="I4110" t="s">
        <v>2758</v>
      </c>
      <c r="J4110" t="s">
        <v>2758</v>
      </c>
      <c r="K4110" t="s">
        <v>31</v>
      </c>
      <c r="L4110" t="s">
        <v>2805</v>
      </c>
    </row>
    <row r="4111" spans="1:12" x14ac:dyDescent="0.3">
      <c r="A4111">
        <v>3657</v>
      </c>
      <c r="C4111" t="s">
        <v>5774</v>
      </c>
      <c r="D4111" t="s">
        <v>5050</v>
      </c>
      <c r="E4111" t="s">
        <v>17642</v>
      </c>
      <c r="G4111" t="s">
        <v>31</v>
      </c>
      <c r="H4111" t="s">
        <v>31</v>
      </c>
      <c r="I4111" t="s">
        <v>2758</v>
      </c>
      <c r="J4111" t="s">
        <v>2758</v>
      </c>
      <c r="K4111" t="s">
        <v>31</v>
      </c>
      <c r="L4111" t="s">
        <v>2805</v>
      </c>
    </row>
    <row r="4112" spans="1:12" x14ac:dyDescent="0.3">
      <c r="A4112">
        <v>3657</v>
      </c>
      <c r="C4112" t="s">
        <v>5775</v>
      </c>
      <c r="D4112" t="s">
        <v>5050</v>
      </c>
      <c r="E4112" t="s">
        <v>17642</v>
      </c>
      <c r="G4112" t="s">
        <v>31</v>
      </c>
      <c r="H4112" t="s">
        <v>31</v>
      </c>
      <c r="I4112" t="s">
        <v>2758</v>
      </c>
      <c r="J4112" t="s">
        <v>2758</v>
      </c>
      <c r="K4112" t="s">
        <v>31</v>
      </c>
      <c r="L4112" t="s">
        <v>2805</v>
      </c>
    </row>
    <row r="4113" spans="1:12" x14ac:dyDescent="0.3">
      <c r="A4113">
        <v>3657</v>
      </c>
      <c r="C4113" t="s">
        <v>5776</v>
      </c>
      <c r="D4113" t="s">
        <v>5050</v>
      </c>
      <c r="E4113" t="s">
        <v>17642</v>
      </c>
      <c r="G4113" t="s">
        <v>31</v>
      </c>
      <c r="H4113" t="s">
        <v>31</v>
      </c>
      <c r="I4113" t="s">
        <v>2758</v>
      </c>
      <c r="J4113" t="s">
        <v>2758</v>
      </c>
      <c r="K4113" t="s">
        <v>31</v>
      </c>
      <c r="L4113" t="s">
        <v>2805</v>
      </c>
    </row>
    <row r="4114" spans="1:12" x14ac:dyDescent="0.3">
      <c r="A4114">
        <v>3657</v>
      </c>
      <c r="C4114" t="s">
        <v>5777</v>
      </c>
      <c r="D4114" t="s">
        <v>5050</v>
      </c>
      <c r="E4114" t="s">
        <v>17642</v>
      </c>
      <c r="G4114" t="s">
        <v>31</v>
      </c>
      <c r="H4114" t="s">
        <v>31</v>
      </c>
      <c r="I4114" t="s">
        <v>2758</v>
      </c>
      <c r="J4114" t="s">
        <v>2758</v>
      </c>
      <c r="K4114" t="s">
        <v>31</v>
      </c>
      <c r="L4114" t="s">
        <v>2805</v>
      </c>
    </row>
    <row r="4115" spans="1:12" x14ac:dyDescent="0.3">
      <c r="A4115">
        <v>3657</v>
      </c>
      <c r="C4115" t="s">
        <v>5778</v>
      </c>
      <c r="D4115" t="s">
        <v>5050</v>
      </c>
      <c r="E4115" t="s">
        <v>17642</v>
      </c>
      <c r="G4115" t="s">
        <v>31</v>
      </c>
      <c r="H4115" t="s">
        <v>31</v>
      </c>
      <c r="I4115" t="s">
        <v>2758</v>
      </c>
      <c r="J4115" t="s">
        <v>2758</v>
      </c>
      <c r="K4115" t="s">
        <v>31</v>
      </c>
      <c r="L4115" t="s">
        <v>2805</v>
      </c>
    </row>
    <row r="4116" spans="1:12" x14ac:dyDescent="0.3">
      <c r="A4116">
        <v>3657</v>
      </c>
      <c r="C4116" t="s">
        <v>5779</v>
      </c>
      <c r="D4116" t="s">
        <v>5050</v>
      </c>
      <c r="E4116" t="s">
        <v>17642</v>
      </c>
      <c r="G4116" t="s">
        <v>31</v>
      </c>
      <c r="H4116" t="s">
        <v>31</v>
      </c>
      <c r="I4116" t="s">
        <v>2758</v>
      </c>
      <c r="J4116" t="s">
        <v>2758</v>
      </c>
      <c r="K4116" t="s">
        <v>31</v>
      </c>
      <c r="L4116" t="s">
        <v>2805</v>
      </c>
    </row>
    <row r="4117" spans="1:12" x14ac:dyDescent="0.3">
      <c r="A4117">
        <v>3657</v>
      </c>
      <c r="C4117">
        <v>21865</v>
      </c>
      <c r="D4117" t="s">
        <v>5050</v>
      </c>
      <c r="E4117" t="s">
        <v>17642</v>
      </c>
      <c r="G4117" t="s">
        <v>31</v>
      </c>
      <c r="H4117" t="s">
        <v>31</v>
      </c>
      <c r="I4117" t="s">
        <v>2758</v>
      </c>
      <c r="J4117" t="s">
        <v>2758</v>
      </c>
      <c r="K4117" t="s">
        <v>31</v>
      </c>
      <c r="L4117" t="s">
        <v>2805</v>
      </c>
    </row>
    <row r="4118" spans="1:12" x14ac:dyDescent="0.3">
      <c r="A4118">
        <v>3657</v>
      </c>
      <c r="C4118" t="s">
        <v>5780</v>
      </c>
      <c r="D4118" t="s">
        <v>5050</v>
      </c>
      <c r="E4118" t="s">
        <v>17642</v>
      </c>
      <c r="G4118" t="s">
        <v>31</v>
      </c>
      <c r="H4118" t="s">
        <v>31</v>
      </c>
      <c r="I4118" t="s">
        <v>2758</v>
      </c>
      <c r="J4118" t="s">
        <v>2758</v>
      </c>
      <c r="K4118" t="s">
        <v>31</v>
      </c>
      <c r="L4118" t="s">
        <v>2805</v>
      </c>
    </row>
    <row r="4119" spans="1:12" x14ac:dyDescent="0.3">
      <c r="A4119">
        <v>3657</v>
      </c>
      <c r="C4119" t="s">
        <v>5781</v>
      </c>
      <c r="D4119" t="s">
        <v>5050</v>
      </c>
      <c r="E4119" t="s">
        <v>17642</v>
      </c>
      <c r="G4119" t="s">
        <v>31</v>
      </c>
      <c r="H4119" t="s">
        <v>31</v>
      </c>
      <c r="I4119" t="s">
        <v>2758</v>
      </c>
      <c r="J4119" t="s">
        <v>2758</v>
      </c>
      <c r="K4119" t="s">
        <v>31</v>
      </c>
      <c r="L4119" t="s">
        <v>2805</v>
      </c>
    </row>
    <row r="4120" spans="1:12" x14ac:dyDescent="0.3">
      <c r="A4120">
        <v>3657</v>
      </c>
      <c r="C4120" t="s">
        <v>5782</v>
      </c>
      <c r="D4120" t="s">
        <v>5050</v>
      </c>
      <c r="E4120" t="s">
        <v>17642</v>
      </c>
      <c r="G4120" t="s">
        <v>31</v>
      </c>
      <c r="H4120" t="s">
        <v>31</v>
      </c>
      <c r="I4120" t="s">
        <v>2758</v>
      </c>
      <c r="J4120" t="s">
        <v>2758</v>
      </c>
      <c r="K4120" t="s">
        <v>31</v>
      </c>
      <c r="L4120" t="s">
        <v>2805</v>
      </c>
    </row>
    <row r="4121" spans="1:12" x14ac:dyDescent="0.3">
      <c r="A4121">
        <v>3657</v>
      </c>
      <c r="C4121" t="s">
        <v>5783</v>
      </c>
      <c r="D4121" t="s">
        <v>5050</v>
      </c>
      <c r="E4121" t="s">
        <v>17642</v>
      </c>
      <c r="G4121" t="s">
        <v>31</v>
      </c>
      <c r="H4121" t="s">
        <v>31</v>
      </c>
      <c r="I4121" t="s">
        <v>2758</v>
      </c>
      <c r="J4121" t="s">
        <v>2758</v>
      </c>
      <c r="K4121" t="s">
        <v>31</v>
      </c>
      <c r="L4121" t="s">
        <v>2805</v>
      </c>
    </row>
    <row r="4122" spans="1:12" x14ac:dyDescent="0.3">
      <c r="A4122">
        <v>3657</v>
      </c>
      <c r="C4122" t="s">
        <v>5784</v>
      </c>
      <c r="D4122" t="s">
        <v>5050</v>
      </c>
      <c r="E4122" t="s">
        <v>17642</v>
      </c>
      <c r="G4122" t="s">
        <v>31</v>
      </c>
      <c r="H4122" t="s">
        <v>31</v>
      </c>
      <c r="I4122" t="s">
        <v>2758</v>
      </c>
      <c r="J4122" t="s">
        <v>2758</v>
      </c>
      <c r="K4122" t="s">
        <v>31</v>
      </c>
      <c r="L4122" t="s">
        <v>2805</v>
      </c>
    </row>
    <row r="4123" spans="1:12" x14ac:dyDescent="0.3">
      <c r="A4123">
        <v>3657</v>
      </c>
      <c r="C4123" t="s">
        <v>5785</v>
      </c>
      <c r="D4123" t="s">
        <v>5050</v>
      </c>
      <c r="E4123" t="s">
        <v>17642</v>
      </c>
      <c r="G4123" t="s">
        <v>31</v>
      </c>
      <c r="H4123" t="s">
        <v>31</v>
      </c>
      <c r="I4123" t="s">
        <v>2758</v>
      </c>
      <c r="J4123" t="s">
        <v>2758</v>
      </c>
      <c r="K4123" t="s">
        <v>31</v>
      </c>
      <c r="L4123" t="s">
        <v>2805</v>
      </c>
    </row>
    <row r="4124" spans="1:12" x14ac:dyDescent="0.3">
      <c r="A4124">
        <v>3657</v>
      </c>
      <c r="C4124" t="s">
        <v>5786</v>
      </c>
      <c r="D4124" t="s">
        <v>5050</v>
      </c>
      <c r="E4124" t="s">
        <v>17642</v>
      </c>
      <c r="G4124" t="s">
        <v>31</v>
      </c>
      <c r="H4124" t="s">
        <v>31</v>
      </c>
      <c r="I4124" t="s">
        <v>2758</v>
      </c>
      <c r="J4124" t="s">
        <v>2758</v>
      </c>
      <c r="K4124" t="s">
        <v>31</v>
      </c>
      <c r="L4124" t="s">
        <v>2805</v>
      </c>
    </row>
    <row r="4125" spans="1:12" x14ac:dyDescent="0.3">
      <c r="A4125">
        <v>3657</v>
      </c>
      <c r="C4125" t="s">
        <v>5787</v>
      </c>
      <c r="D4125" t="s">
        <v>5050</v>
      </c>
      <c r="E4125" t="s">
        <v>17642</v>
      </c>
      <c r="G4125" t="s">
        <v>31</v>
      </c>
      <c r="H4125" t="s">
        <v>31</v>
      </c>
      <c r="I4125" t="s">
        <v>2758</v>
      </c>
      <c r="J4125" t="s">
        <v>2758</v>
      </c>
      <c r="K4125" t="s">
        <v>31</v>
      </c>
      <c r="L4125" t="s">
        <v>2805</v>
      </c>
    </row>
    <row r="4126" spans="1:12" x14ac:dyDescent="0.3">
      <c r="A4126">
        <v>3657</v>
      </c>
      <c r="C4126" t="s">
        <v>5788</v>
      </c>
      <c r="D4126" t="s">
        <v>5050</v>
      </c>
      <c r="E4126" t="s">
        <v>17642</v>
      </c>
      <c r="G4126" t="s">
        <v>31</v>
      </c>
      <c r="H4126" t="s">
        <v>31</v>
      </c>
      <c r="I4126" t="s">
        <v>2758</v>
      </c>
      <c r="J4126" t="s">
        <v>2758</v>
      </c>
      <c r="K4126" t="s">
        <v>31</v>
      </c>
      <c r="L4126" t="s">
        <v>2805</v>
      </c>
    </row>
    <row r="4127" spans="1:12" x14ac:dyDescent="0.3">
      <c r="A4127">
        <v>3657</v>
      </c>
      <c r="C4127" t="s">
        <v>5789</v>
      </c>
      <c r="D4127" t="s">
        <v>5050</v>
      </c>
      <c r="E4127" t="s">
        <v>17642</v>
      </c>
      <c r="G4127" t="s">
        <v>31</v>
      </c>
      <c r="H4127" t="s">
        <v>31</v>
      </c>
      <c r="I4127" t="s">
        <v>2758</v>
      </c>
      <c r="J4127" t="s">
        <v>2758</v>
      </c>
      <c r="K4127" t="s">
        <v>31</v>
      </c>
      <c r="L4127" t="s">
        <v>2805</v>
      </c>
    </row>
    <row r="4128" spans="1:12" x14ac:dyDescent="0.3">
      <c r="A4128">
        <v>3657</v>
      </c>
      <c r="C4128" t="s">
        <v>5790</v>
      </c>
      <c r="D4128" t="s">
        <v>5050</v>
      </c>
      <c r="E4128" t="s">
        <v>17642</v>
      </c>
      <c r="G4128" t="s">
        <v>31</v>
      </c>
      <c r="H4128" t="s">
        <v>31</v>
      </c>
      <c r="I4128" t="s">
        <v>2758</v>
      </c>
      <c r="J4128" t="s">
        <v>2758</v>
      </c>
      <c r="K4128" t="s">
        <v>31</v>
      </c>
      <c r="L4128" t="s">
        <v>2805</v>
      </c>
    </row>
    <row r="4129" spans="1:12" x14ac:dyDescent="0.3">
      <c r="A4129">
        <v>3657</v>
      </c>
      <c r="C4129" t="s">
        <v>5791</v>
      </c>
      <c r="D4129" t="s">
        <v>5050</v>
      </c>
      <c r="E4129" t="s">
        <v>17642</v>
      </c>
      <c r="G4129" t="s">
        <v>31</v>
      </c>
      <c r="H4129" t="s">
        <v>31</v>
      </c>
      <c r="I4129" t="s">
        <v>2758</v>
      </c>
      <c r="J4129" t="s">
        <v>2758</v>
      </c>
      <c r="K4129" t="s">
        <v>31</v>
      </c>
      <c r="L4129" t="s">
        <v>2805</v>
      </c>
    </row>
    <row r="4130" spans="1:12" x14ac:dyDescent="0.3">
      <c r="A4130">
        <v>3657</v>
      </c>
      <c r="C4130" t="s">
        <v>5792</v>
      </c>
      <c r="D4130" t="s">
        <v>5050</v>
      </c>
      <c r="E4130" t="s">
        <v>17642</v>
      </c>
      <c r="G4130" t="s">
        <v>31</v>
      </c>
      <c r="H4130" t="s">
        <v>31</v>
      </c>
      <c r="I4130" t="s">
        <v>2758</v>
      </c>
      <c r="J4130" t="s">
        <v>2758</v>
      </c>
      <c r="K4130" t="s">
        <v>31</v>
      </c>
      <c r="L4130" t="s">
        <v>2805</v>
      </c>
    </row>
    <row r="4131" spans="1:12" x14ac:dyDescent="0.3">
      <c r="A4131">
        <v>3657</v>
      </c>
      <c r="C4131" t="s">
        <v>5793</v>
      </c>
      <c r="D4131" t="s">
        <v>5050</v>
      </c>
      <c r="E4131" t="s">
        <v>17642</v>
      </c>
      <c r="G4131" t="s">
        <v>31</v>
      </c>
      <c r="H4131" t="s">
        <v>31</v>
      </c>
      <c r="I4131" t="s">
        <v>2758</v>
      </c>
      <c r="J4131" t="s">
        <v>2758</v>
      </c>
      <c r="K4131" t="s">
        <v>31</v>
      </c>
      <c r="L4131" t="s">
        <v>2805</v>
      </c>
    </row>
    <row r="4132" spans="1:12" x14ac:dyDescent="0.3">
      <c r="A4132">
        <v>3657</v>
      </c>
      <c r="C4132" t="s">
        <v>5794</v>
      </c>
      <c r="D4132" t="s">
        <v>5050</v>
      </c>
      <c r="E4132" t="s">
        <v>17642</v>
      </c>
      <c r="G4132" t="s">
        <v>31</v>
      </c>
      <c r="H4132" t="s">
        <v>31</v>
      </c>
      <c r="I4132" t="s">
        <v>2758</v>
      </c>
      <c r="J4132" t="s">
        <v>2758</v>
      </c>
      <c r="K4132" t="s">
        <v>31</v>
      </c>
      <c r="L4132" t="s">
        <v>2805</v>
      </c>
    </row>
    <row r="4133" spans="1:12" x14ac:dyDescent="0.3">
      <c r="A4133">
        <v>3657</v>
      </c>
      <c r="C4133" t="s">
        <v>5795</v>
      </c>
      <c r="D4133" t="s">
        <v>5050</v>
      </c>
      <c r="E4133" t="s">
        <v>17642</v>
      </c>
      <c r="G4133" t="s">
        <v>31</v>
      </c>
      <c r="H4133" t="s">
        <v>31</v>
      </c>
      <c r="I4133" t="s">
        <v>2758</v>
      </c>
      <c r="J4133" t="s">
        <v>2758</v>
      </c>
      <c r="K4133" t="s">
        <v>31</v>
      </c>
      <c r="L4133" t="s">
        <v>2805</v>
      </c>
    </row>
    <row r="4134" spans="1:12" x14ac:dyDescent="0.3">
      <c r="A4134">
        <v>3657</v>
      </c>
      <c r="C4134" t="s">
        <v>5796</v>
      </c>
      <c r="D4134" t="s">
        <v>5050</v>
      </c>
      <c r="E4134" t="s">
        <v>17642</v>
      </c>
      <c r="G4134" t="s">
        <v>31</v>
      </c>
      <c r="H4134" t="s">
        <v>31</v>
      </c>
      <c r="I4134" t="s">
        <v>2758</v>
      </c>
      <c r="J4134" t="s">
        <v>2758</v>
      </c>
      <c r="K4134" t="s">
        <v>31</v>
      </c>
      <c r="L4134" t="s">
        <v>2805</v>
      </c>
    </row>
    <row r="4135" spans="1:12" x14ac:dyDescent="0.3">
      <c r="A4135">
        <v>3657</v>
      </c>
      <c r="C4135" t="s">
        <v>5797</v>
      </c>
      <c r="D4135" t="s">
        <v>5050</v>
      </c>
      <c r="E4135" t="s">
        <v>17642</v>
      </c>
      <c r="G4135" t="s">
        <v>31</v>
      </c>
      <c r="H4135" t="s">
        <v>31</v>
      </c>
      <c r="I4135" t="s">
        <v>2758</v>
      </c>
      <c r="J4135" t="s">
        <v>2758</v>
      </c>
      <c r="K4135" t="s">
        <v>31</v>
      </c>
      <c r="L4135" t="s">
        <v>2805</v>
      </c>
    </row>
    <row r="4136" spans="1:12" x14ac:dyDescent="0.3">
      <c r="A4136">
        <v>3657</v>
      </c>
      <c r="C4136" t="s">
        <v>5798</v>
      </c>
      <c r="D4136" t="s">
        <v>5050</v>
      </c>
      <c r="E4136" t="s">
        <v>17642</v>
      </c>
      <c r="G4136" t="s">
        <v>31</v>
      </c>
      <c r="H4136" t="s">
        <v>31</v>
      </c>
      <c r="I4136" t="s">
        <v>2758</v>
      </c>
      <c r="J4136" t="s">
        <v>2758</v>
      </c>
      <c r="K4136" t="s">
        <v>31</v>
      </c>
      <c r="L4136" t="s">
        <v>2805</v>
      </c>
    </row>
    <row r="4137" spans="1:12" x14ac:dyDescent="0.3">
      <c r="A4137">
        <v>3657</v>
      </c>
      <c r="C4137" t="s">
        <v>5799</v>
      </c>
      <c r="D4137" t="s">
        <v>5050</v>
      </c>
      <c r="E4137" t="s">
        <v>17642</v>
      </c>
      <c r="G4137" t="s">
        <v>31</v>
      </c>
      <c r="H4137" t="s">
        <v>31</v>
      </c>
      <c r="I4137" t="s">
        <v>2758</v>
      </c>
      <c r="J4137" t="s">
        <v>2758</v>
      </c>
      <c r="K4137" t="s">
        <v>31</v>
      </c>
      <c r="L4137" t="s">
        <v>2805</v>
      </c>
    </row>
    <row r="4138" spans="1:12" x14ac:dyDescent="0.3">
      <c r="A4138">
        <v>3657</v>
      </c>
      <c r="C4138" t="s">
        <v>5800</v>
      </c>
      <c r="D4138" t="s">
        <v>5050</v>
      </c>
      <c r="E4138" t="s">
        <v>17642</v>
      </c>
      <c r="G4138" t="s">
        <v>31</v>
      </c>
      <c r="H4138" t="s">
        <v>31</v>
      </c>
      <c r="I4138" t="s">
        <v>2758</v>
      </c>
      <c r="J4138" t="s">
        <v>2758</v>
      </c>
      <c r="K4138" t="s">
        <v>31</v>
      </c>
      <c r="L4138" t="s">
        <v>2805</v>
      </c>
    </row>
    <row r="4139" spans="1:12" x14ac:dyDescent="0.3">
      <c r="A4139">
        <v>3657</v>
      </c>
      <c r="C4139" t="s">
        <v>5801</v>
      </c>
      <c r="D4139" t="s">
        <v>5050</v>
      </c>
      <c r="E4139" t="s">
        <v>17642</v>
      </c>
      <c r="G4139" t="s">
        <v>31</v>
      </c>
      <c r="H4139" t="s">
        <v>31</v>
      </c>
      <c r="I4139" t="s">
        <v>2758</v>
      </c>
      <c r="J4139" t="s">
        <v>2758</v>
      </c>
      <c r="K4139" t="s">
        <v>31</v>
      </c>
      <c r="L4139" t="s">
        <v>2805</v>
      </c>
    </row>
    <row r="4140" spans="1:12" x14ac:dyDescent="0.3">
      <c r="A4140">
        <v>3657</v>
      </c>
      <c r="C4140" t="s">
        <v>5802</v>
      </c>
      <c r="D4140" t="s">
        <v>5050</v>
      </c>
      <c r="E4140" t="s">
        <v>17642</v>
      </c>
      <c r="G4140" t="s">
        <v>31</v>
      </c>
      <c r="H4140" t="s">
        <v>31</v>
      </c>
      <c r="I4140" t="s">
        <v>2758</v>
      </c>
      <c r="J4140" t="s">
        <v>2758</v>
      </c>
      <c r="K4140" t="s">
        <v>31</v>
      </c>
      <c r="L4140" t="s">
        <v>2805</v>
      </c>
    </row>
    <row r="4141" spans="1:12" x14ac:dyDescent="0.3">
      <c r="A4141">
        <v>3657</v>
      </c>
      <c r="C4141" t="s">
        <v>5803</v>
      </c>
      <c r="D4141" t="s">
        <v>5050</v>
      </c>
      <c r="E4141" t="s">
        <v>17642</v>
      </c>
      <c r="G4141" t="s">
        <v>31</v>
      </c>
      <c r="H4141" t="s">
        <v>31</v>
      </c>
      <c r="I4141" t="s">
        <v>2758</v>
      </c>
      <c r="J4141" t="s">
        <v>2758</v>
      </c>
      <c r="K4141" t="s">
        <v>31</v>
      </c>
      <c r="L4141" t="s">
        <v>2805</v>
      </c>
    </row>
    <row r="4142" spans="1:12" x14ac:dyDescent="0.3">
      <c r="A4142">
        <v>3657</v>
      </c>
      <c r="C4142" t="s">
        <v>5804</v>
      </c>
      <c r="D4142" t="s">
        <v>5050</v>
      </c>
      <c r="E4142" t="s">
        <v>17642</v>
      </c>
      <c r="G4142" t="s">
        <v>31</v>
      </c>
      <c r="H4142" t="s">
        <v>31</v>
      </c>
      <c r="I4142" t="s">
        <v>2758</v>
      </c>
      <c r="J4142" t="s">
        <v>2758</v>
      </c>
      <c r="K4142" t="s">
        <v>31</v>
      </c>
      <c r="L4142" t="s">
        <v>2805</v>
      </c>
    </row>
    <row r="4143" spans="1:12" x14ac:dyDescent="0.3">
      <c r="A4143">
        <v>3657</v>
      </c>
      <c r="C4143" t="s">
        <v>5805</v>
      </c>
      <c r="D4143" t="s">
        <v>5050</v>
      </c>
      <c r="E4143" t="s">
        <v>17642</v>
      </c>
      <c r="G4143" t="s">
        <v>31</v>
      </c>
      <c r="H4143" t="s">
        <v>31</v>
      </c>
      <c r="I4143" t="s">
        <v>2758</v>
      </c>
      <c r="J4143" t="s">
        <v>2758</v>
      </c>
      <c r="K4143" t="s">
        <v>31</v>
      </c>
      <c r="L4143" t="s">
        <v>2805</v>
      </c>
    </row>
    <row r="4144" spans="1:12" x14ac:dyDescent="0.3">
      <c r="A4144">
        <v>3657</v>
      </c>
      <c r="C4144" t="s">
        <v>5806</v>
      </c>
      <c r="D4144" t="s">
        <v>5050</v>
      </c>
      <c r="E4144" t="s">
        <v>17642</v>
      </c>
      <c r="G4144" t="s">
        <v>31</v>
      </c>
      <c r="H4144" t="s">
        <v>31</v>
      </c>
      <c r="I4144" t="s">
        <v>2758</v>
      </c>
      <c r="J4144" t="s">
        <v>2758</v>
      </c>
      <c r="K4144" t="s">
        <v>31</v>
      </c>
      <c r="L4144" t="s">
        <v>2805</v>
      </c>
    </row>
    <row r="4145" spans="1:12" x14ac:dyDescent="0.3">
      <c r="A4145">
        <v>3657</v>
      </c>
      <c r="C4145" t="s">
        <v>5807</v>
      </c>
      <c r="D4145" t="s">
        <v>5050</v>
      </c>
      <c r="E4145" t="s">
        <v>17642</v>
      </c>
      <c r="G4145" t="s">
        <v>31</v>
      </c>
      <c r="H4145" t="s">
        <v>31</v>
      </c>
      <c r="I4145" t="s">
        <v>2758</v>
      </c>
      <c r="J4145" t="s">
        <v>2758</v>
      </c>
      <c r="K4145" t="s">
        <v>31</v>
      </c>
      <c r="L4145" t="s">
        <v>2805</v>
      </c>
    </row>
    <row r="4146" spans="1:12" x14ac:dyDescent="0.3">
      <c r="A4146">
        <v>3657</v>
      </c>
      <c r="C4146" t="s">
        <v>5808</v>
      </c>
      <c r="D4146" t="s">
        <v>5050</v>
      </c>
      <c r="E4146" t="s">
        <v>17642</v>
      </c>
      <c r="G4146" t="s">
        <v>31</v>
      </c>
      <c r="H4146" t="s">
        <v>31</v>
      </c>
      <c r="I4146" t="s">
        <v>2758</v>
      </c>
      <c r="J4146" t="s">
        <v>2758</v>
      </c>
      <c r="K4146" t="s">
        <v>31</v>
      </c>
      <c r="L4146" t="s">
        <v>2805</v>
      </c>
    </row>
    <row r="4147" spans="1:12" x14ac:dyDescent="0.3">
      <c r="A4147">
        <v>3657</v>
      </c>
      <c r="C4147" t="s">
        <v>5809</v>
      </c>
      <c r="D4147" t="s">
        <v>5050</v>
      </c>
      <c r="E4147" t="s">
        <v>17642</v>
      </c>
      <c r="G4147" t="s">
        <v>31</v>
      </c>
      <c r="H4147" t="s">
        <v>31</v>
      </c>
      <c r="I4147" t="s">
        <v>2758</v>
      </c>
      <c r="J4147" t="s">
        <v>2758</v>
      </c>
      <c r="K4147" t="s">
        <v>31</v>
      </c>
      <c r="L4147" t="s">
        <v>2805</v>
      </c>
    </row>
    <row r="4148" spans="1:12" x14ac:dyDescent="0.3">
      <c r="A4148">
        <v>3657</v>
      </c>
      <c r="C4148" t="s">
        <v>5810</v>
      </c>
      <c r="D4148" t="s">
        <v>5050</v>
      </c>
      <c r="E4148" t="s">
        <v>17642</v>
      </c>
      <c r="G4148" t="s">
        <v>31</v>
      </c>
      <c r="H4148" t="s">
        <v>31</v>
      </c>
      <c r="I4148" t="s">
        <v>2758</v>
      </c>
      <c r="J4148" t="s">
        <v>2758</v>
      </c>
      <c r="K4148" t="s">
        <v>31</v>
      </c>
      <c r="L4148" t="s">
        <v>2805</v>
      </c>
    </row>
    <row r="4149" spans="1:12" x14ac:dyDescent="0.3">
      <c r="A4149">
        <v>3657</v>
      </c>
      <c r="C4149" t="s">
        <v>5811</v>
      </c>
      <c r="D4149" t="s">
        <v>5050</v>
      </c>
      <c r="E4149" t="s">
        <v>17642</v>
      </c>
      <c r="G4149" t="s">
        <v>31</v>
      </c>
      <c r="H4149" t="s">
        <v>31</v>
      </c>
      <c r="I4149" t="s">
        <v>2758</v>
      </c>
      <c r="J4149" t="s">
        <v>2758</v>
      </c>
      <c r="K4149" t="s">
        <v>31</v>
      </c>
      <c r="L4149" t="s">
        <v>2805</v>
      </c>
    </row>
    <row r="4150" spans="1:12" x14ac:dyDescent="0.3">
      <c r="A4150">
        <v>3657</v>
      </c>
      <c r="C4150" t="s">
        <v>5812</v>
      </c>
      <c r="D4150" t="s">
        <v>5050</v>
      </c>
      <c r="E4150" t="s">
        <v>17642</v>
      </c>
      <c r="G4150" t="s">
        <v>31</v>
      </c>
      <c r="H4150" t="s">
        <v>31</v>
      </c>
      <c r="I4150" t="s">
        <v>2758</v>
      </c>
      <c r="J4150" t="s">
        <v>2758</v>
      </c>
      <c r="K4150" t="s">
        <v>31</v>
      </c>
      <c r="L4150" t="s">
        <v>2805</v>
      </c>
    </row>
    <row r="4151" spans="1:12" x14ac:dyDescent="0.3">
      <c r="A4151">
        <v>3657</v>
      </c>
      <c r="C4151" t="s">
        <v>5813</v>
      </c>
      <c r="D4151" t="s">
        <v>5050</v>
      </c>
      <c r="E4151" t="s">
        <v>17642</v>
      </c>
      <c r="G4151" t="s">
        <v>31</v>
      </c>
      <c r="H4151" t="s">
        <v>31</v>
      </c>
      <c r="I4151" t="s">
        <v>2758</v>
      </c>
      <c r="J4151" t="s">
        <v>2758</v>
      </c>
      <c r="K4151" t="s">
        <v>31</v>
      </c>
      <c r="L4151" t="s">
        <v>2805</v>
      </c>
    </row>
    <row r="4152" spans="1:12" x14ac:dyDescent="0.3">
      <c r="A4152">
        <v>3657</v>
      </c>
      <c r="C4152" t="s">
        <v>5814</v>
      </c>
      <c r="D4152" t="s">
        <v>5050</v>
      </c>
      <c r="E4152" t="s">
        <v>17642</v>
      </c>
      <c r="G4152" t="s">
        <v>31</v>
      </c>
      <c r="H4152" t="s">
        <v>31</v>
      </c>
      <c r="I4152" t="s">
        <v>2758</v>
      </c>
      <c r="J4152" t="s">
        <v>2758</v>
      </c>
      <c r="K4152" t="s">
        <v>31</v>
      </c>
      <c r="L4152" t="s">
        <v>2805</v>
      </c>
    </row>
    <row r="4153" spans="1:12" x14ac:dyDescent="0.3">
      <c r="A4153">
        <v>3657</v>
      </c>
      <c r="C4153" t="s">
        <v>5815</v>
      </c>
      <c r="D4153" t="s">
        <v>5050</v>
      </c>
      <c r="E4153" t="s">
        <v>17642</v>
      </c>
      <c r="G4153" t="s">
        <v>31</v>
      </c>
      <c r="H4153" t="s">
        <v>31</v>
      </c>
      <c r="I4153" t="s">
        <v>2758</v>
      </c>
      <c r="J4153" t="s">
        <v>2758</v>
      </c>
      <c r="K4153" t="s">
        <v>31</v>
      </c>
      <c r="L4153" t="s">
        <v>2805</v>
      </c>
    </row>
    <row r="4154" spans="1:12" x14ac:dyDescent="0.3">
      <c r="A4154">
        <v>3657</v>
      </c>
      <c r="C4154" t="s">
        <v>5816</v>
      </c>
      <c r="D4154" t="s">
        <v>5050</v>
      </c>
      <c r="E4154" t="s">
        <v>17642</v>
      </c>
      <c r="G4154" t="s">
        <v>31</v>
      </c>
      <c r="H4154" t="s">
        <v>31</v>
      </c>
      <c r="I4154" t="s">
        <v>2758</v>
      </c>
      <c r="J4154" t="s">
        <v>2758</v>
      </c>
      <c r="K4154" t="s">
        <v>31</v>
      </c>
      <c r="L4154" t="s">
        <v>2805</v>
      </c>
    </row>
    <row r="4155" spans="1:12" x14ac:dyDescent="0.3">
      <c r="A4155">
        <v>3657</v>
      </c>
      <c r="C4155" t="s">
        <v>5817</v>
      </c>
      <c r="D4155" t="s">
        <v>5050</v>
      </c>
      <c r="E4155" t="s">
        <v>17642</v>
      </c>
      <c r="G4155" t="s">
        <v>31</v>
      </c>
      <c r="H4155" t="s">
        <v>31</v>
      </c>
      <c r="I4155" t="s">
        <v>2758</v>
      </c>
      <c r="J4155" t="s">
        <v>2758</v>
      </c>
      <c r="K4155" t="s">
        <v>31</v>
      </c>
      <c r="L4155" t="s">
        <v>2805</v>
      </c>
    </row>
    <row r="4156" spans="1:12" x14ac:dyDescent="0.3">
      <c r="A4156">
        <v>3657</v>
      </c>
      <c r="C4156" t="s">
        <v>5818</v>
      </c>
      <c r="D4156" t="s">
        <v>5050</v>
      </c>
      <c r="E4156" t="s">
        <v>17642</v>
      </c>
      <c r="G4156" t="s">
        <v>31</v>
      </c>
      <c r="H4156" t="s">
        <v>31</v>
      </c>
      <c r="I4156" t="s">
        <v>2758</v>
      </c>
      <c r="J4156" t="s">
        <v>2758</v>
      </c>
      <c r="K4156" t="s">
        <v>31</v>
      </c>
      <c r="L4156" t="s">
        <v>2805</v>
      </c>
    </row>
    <row r="4157" spans="1:12" x14ac:dyDescent="0.3">
      <c r="A4157">
        <v>3657</v>
      </c>
      <c r="C4157" t="s">
        <v>5819</v>
      </c>
      <c r="D4157" t="s">
        <v>5050</v>
      </c>
      <c r="E4157" t="s">
        <v>17642</v>
      </c>
      <c r="G4157" t="s">
        <v>31</v>
      </c>
      <c r="H4157" t="s">
        <v>31</v>
      </c>
      <c r="I4157" t="s">
        <v>2758</v>
      </c>
      <c r="J4157" t="s">
        <v>2758</v>
      </c>
      <c r="K4157" t="s">
        <v>31</v>
      </c>
      <c r="L4157" t="s">
        <v>2805</v>
      </c>
    </row>
    <row r="4158" spans="1:12" x14ac:dyDescent="0.3">
      <c r="A4158">
        <v>3657</v>
      </c>
      <c r="C4158" t="s">
        <v>5820</v>
      </c>
      <c r="D4158" t="s">
        <v>5050</v>
      </c>
      <c r="E4158" t="s">
        <v>17642</v>
      </c>
      <c r="G4158" t="s">
        <v>31</v>
      </c>
      <c r="H4158" t="s">
        <v>31</v>
      </c>
      <c r="I4158" t="s">
        <v>2758</v>
      </c>
      <c r="J4158" t="s">
        <v>2758</v>
      </c>
      <c r="K4158" t="s">
        <v>31</v>
      </c>
      <c r="L4158" t="s">
        <v>2805</v>
      </c>
    </row>
    <row r="4159" spans="1:12" x14ac:dyDescent="0.3">
      <c r="A4159">
        <v>3657</v>
      </c>
      <c r="C4159" t="s">
        <v>5821</v>
      </c>
      <c r="D4159" t="s">
        <v>5050</v>
      </c>
      <c r="E4159" t="s">
        <v>17642</v>
      </c>
      <c r="G4159" t="s">
        <v>31</v>
      </c>
      <c r="H4159" t="s">
        <v>31</v>
      </c>
      <c r="I4159" t="s">
        <v>2758</v>
      </c>
      <c r="J4159" t="s">
        <v>2758</v>
      </c>
      <c r="K4159" t="s">
        <v>31</v>
      </c>
      <c r="L4159" t="s">
        <v>2805</v>
      </c>
    </row>
    <row r="4160" spans="1:12" x14ac:dyDescent="0.3">
      <c r="A4160">
        <v>3657</v>
      </c>
      <c r="C4160" t="s">
        <v>5822</v>
      </c>
      <c r="D4160" t="s">
        <v>5050</v>
      </c>
      <c r="E4160" t="s">
        <v>17642</v>
      </c>
      <c r="G4160" t="s">
        <v>31</v>
      </c>
      <c r="H4160" t="s">
        <v>31</v>
      </c>
      <c r="I4160" t="s">
        <v>2758</v>
      </c>
      <c r="J4160" t="s">
        <v>2758</v>
      </c>
      <c r="K4160" t="s">
        <v>31</v>
      </c>
      <c r="L4160" t="s">
        <v>2805</v>
      </c>
    </row>
    <row r="4161" spans="1:12" x14ac:dyDescent="0.3">
      <c r="A4161">
        <v>3657</v>
      </c>
      <c r="C4161" t="s">
        <v>5823</v>
      </c>
      <c r="D4161" t="s">
        <v>5050</v>
      </c>
      <c r="E4161" t="s">
        <v>17642</v>
      </c>
      <c r="G4161" t="s">
        <v>31</v>
      </c>
      <c r="H4161" t="s">
        <v>31</v>
      </c>
      <c r="I4161" t="s">
        <v>2758</v>
      </c>
      <c r="J4161" t="s">
        <v>2758</v>
      </c>
      <c r="K4161" t="s">
        <v>31</v>
      </c>
      <c r="L4161" t="s">
        <v>2805</v>
      </c>
    </row>
    <row r="4162" spans="1:12" x14ac:dyDescent="0.3">
      <c r="A4162">
        <v>3657</v>
      </c>
      <c r="C4162" t="s">
        <v>5824</v>
      </c>
      <c r="D4162" t="s">
        <v>5050</v>
      </c>
      <c r="E4162" t="s">
        <v>17642</v>
      </c>
      <c r="G4162" t="s">
        <v>31</v>
      </c>
      <c r="H4162" t="s">
        <v>31</v>
      </c>
      <c r="I4162" t="s">
        <v>2758</v>
      </c>
      <c r="J4162" t="s">
        <v>2758</v>
      </c>
      <c r="K4162" t="s">
        <v>31</v>
      </c>
      <c r="L4162" t="s">
        <v>2805</v>
      </c>
    </row>
    <row r="4163" spans="1:12" x14ac:dyDescent="0.3">
      <c r="A4163">
        <v>3657</v>
      </c>
      <c r="C4163" t="s">
        <v>5825</v>
      </c>
      <c r="D4163" t="s">
        <v>5050</v>
      </c>
      <c r="E4163" t="s">
        <v>17642</v>
      </c>
      <c r="G4163" t="s">
        <v>31</v>
      </c>
      <c r="H4163" t="s">
        <v>31</v>
      </c>
      <c r="I4163" t="s">
        <v>2758</v>
      </c>
      <c r="J4163" t="s">
        <v>2758</v>
      </c>
      <c r="K4163" t="s">
        <v>31</v>
      </c>
      <c r="L4163" t="s">
        <v>2805</v>
      </c>
    </row>
    <row r="4164" spans="1:12" x14ac:dyDescent="0.3">
      <c r="A4164">
        <v>3657</v>
      </c>
      <c r="C4164" t="s">
        <v>5826</v>
      </c>
      <c r="D4164" t="s">
        <v>5050</v>
      </c>
      <c r="E4164" t="s">
        <v>17642</v>
      </c>
      <c r="G4164" t="s">
        <v>31</v>
      </c>
      <c r="H4164" t="s">
        <v>31</v>
      </c>
      <c r="I4164" t="s">
        <v>2758</v>
      </c>
      <c r="J4164" t="s">
        <v>2758</v>
      </c>
      <c r="K4164" t="s">
        <v>31</v>
      </c>
      <c r="L4164" t="s">
        <v>2805</v>
      </c>
    </row>
    <row r="4165" spans="1:12" x14ac:dyDescent="0.3">
      <c r="A4165">
        <v>3657</v>
      </c>
      <c r="C4165" t="s">
        <v>5827</v>
      </c>
      <c r="D4165" t="s">
        <v>5050</v>
      </c>
      <c r="E4165" t="s">
        <v>17642</v>
      </c>
      <c r="G4165" t="s">
        <v>31</v>
      </c>
      <c r="H4165" t="s">
        <v>31</v>
      </c>
      <c r="I4165" t="s">
        <v>2758</v>
      </c>
      <c r="J4165" t="s">
        <v>2758</v>
      </c>
      <c r="K4165" t="s">
        <v>31</v>
      </c>
      <c r="L4165" t="s">
        <v>2805</v>
      </c>
    </row>
    <row r="4166" spans="1:12" x14ac:dyDescent="0.3">
      <c r="A4166">
        <v>3657</v>
      </c>
      <c r="C4166" t="s">
        <v>5828</v>
      </c>
      <c r="D4166" t="s">
        <v>5050</v>
      </c>
      <c r="E4166" t="s">
        <v>17642</v>
      </c>
      <c r="G4166" t="s">
        <v>31</v>
      </c>
      <c r="H4166" t="s">
        <v>31</v>
      </c>
      <c r="I4166" t="s">
        <v>2758</v>
      </c>
      <c r="J4166" t="s">
        <v>2758</v>
      </c>
      <c r="K4166" t="s">
        <v>31</v>
      </c>
      <c r="L4166" t="s">
        <v>2805</v>
      </c>
    </row>
    <row r="4167" spans="1:12" x14ac:dyDescent="0.3">
      <c r="A4167">
        <v>3657</v>
      </c>
      <c r="C4167" t="s">
        <v>5829</v>
      </c>
      <c r="D4167" t="s">
        <v>5050</v>
      </c>
      <c r="E4167" t="s">
        <v>17642</v>
      </c>
      <c r="G4167" t="s">
        <v>31</v>
      </c>
      <c r="H4167" t="s">
        <v>31</v>
      </c>
      <c r="I4167" t="s">
        <v>2758</v>
      </c>
      <c r="J4167" t="s">
        <v>2758</v>
      </c>
      <c r="K4167" t="s">
        <v>31</v>
      </c>
      <c r="L4167" t="s">
        <v>2805</v>
      </c>
    </row>
    <row r="4168" spans="1:12" x14ac:dyDescent="0.3">
      <c r="A4168">
        <v>3657</v>
      </c>
      <c r="C4168" t="s">
        <v>5830</v>
      </c>
      <c r="D4168" t="s">
        <v>5050</v>
      </c>
      <c r="E4168" t="s">
        <v>17642</v>
      </c>
      <c r="G4168" t="s">
        <v>31</v>
      </c>
      <c r="H4168" t="s">
        <v>31</v>
      </c>
      <c r="I4168" t="s">
        <v>2758</v>
      </c>
      <c r="J4168" t="s">
        <v>2758</v>
      </c>
      <c r="K4168" t="s">
        <v>31</v>
      </c>
      <c r="L4168" t="s">
        <v>2805</v>
      </c>
    </row>
    <row r="4169" spans="1:12" x14ac:dyDescent="0.3">
      <c r="A4169">
        <v>3657</v>
      </c>
      <c r="C4169" t="s">
        <v>5831</v>
      </c>
      <c r="D4169" t="s">
        <v>5050</v>
      </c>
      <c r="E4169" t="s">
        <v>17642</v>
      </c>
      <c r="G4169" t="s">
        <v>31</v>
      </c>
      <c r="H4169" t="s">
        <v>31</v>
      </c>
      <c r="I4169" t="s">
        <v>2758</v>
      </c>
      <c r="J4169" t="s">
        <v>2758</v>
      </c>
      <c r="K4169" t="s">
        <v>31</v>
      </c>
      <c r="L4169" t="s">
        <v>2805</v>
      </c>
    </row>
    <row r="4170" spans="1:12" x14ac:dyDescent="0.3">
      <c r="A4170">
        <v>3657</v>
      </c>
      <c r="C4170" t="s">
        <v>5832</v>
      </c>
      <c r="D4170" t="s">
        <v>5050</v>
      </c>
      <c r="E4170" t="s">
        <v>17642</v>
      </c>
      <c r="G4170" t="s">
        <v>31</v>
      </c>
      <c r="H4170" t="s">
        <v>31</v>
      </c>
      <c r="I4170" t="s">
        <v>2758</v>
      </c>
      <c r="J4170" t="s">
        <v>2758</v>
      </c>
      <c r="K4170" t="s">
        <v>31</v>
      </c>
      <c r="L4170" t="s">
        <v>2805</v>
      </c>
    </row>
    <row r="4171" spans="1:12" x14ac:dyDescent="0.3">
      <c r="A4171">
        <v>3657</v>
      </c>
      <c r="C4171" t="s">
        <v>5833</v>
      </c>
      <c r="D4171" t="s">
        <v>5050</v>
      </c>
      <c r="E4171" t="s">
        <v>17642</v>
      </c>
      <c r="G4171" t="s">
        <v>31</v>
      </c>
      <c r="H4171" t="s">
        <v>31</v>
      </c>
      <c r="I4171" t="s">
        <v>2758</v>
      </c>
      <c r="J4171" t="s">
        <v>2758</v>
      </c>
      <c r="K4171" t="s">
        <v>31</v>
      </c>
      <c r="L4171" t="s">
        <v>2805</v>
      </c>
    </row>
    <row r="4172" spans="1:12" x14ac:dyDescent="0.3">
      <c r="A4172">
        <v>3657</v>
      </c>
      <c r="C4172" t="s">
        <v>5834</v>
      </c>
      <c r="D4172" t="s">
        <v>5050</v>
      </c>
      <c r="E4172" t="s">
        <v>17642</v>
      </c>
      <c r="G4172" t="s">
        <v>31</v>
      </c>
      <c r="H4172" t="s">
        <v>31</v>
      </c>
      <c r="I4172" t="s">
        <v>2758</v>
      </c>
      <c r="J4172" t="s">
        <v>2758</v>
      </c>
      <c r="K4172" t="s">
        <v>31</v>
      </c>
      <c r="L4172" t="s">
        <v>2805</v>
      </c>
    </row>
    <row r="4173" spans="1:12" x14ac:dyDescent="0.3">
      <c r="A4173">
        <v>3657</v>
      </c>
      <c r="C4173" t="s">
        <v>5835</v>
      </c>
      <c r="D4173" t="s">
        <v>5050</v>
      </c>
      <c r="E4173" t="s">
        <v>17642</v>
      </c>
      <c r="G4173" t="s">
        <v>31</v>
      </c>
      <c r="H4173" t="s">
        <v>31</v>
      </c>
      <c r="I4173" t="s">
        <v>2758</v>
      </c>
      <c r="J4173" t="s">
        <v>2758</v>
      </c>
      <c r="K4173" t="s">
        <v>31</v>
      </c>
      <c r="L4173" t="s">
        <v>2805</v>
      </c>
    </row>
    <row r="4174" spans="1:12" x14ac:dyDescent="0.3">
      <c r="A4174">
        <v>3657</v>
      </c>
      <c r="C4174" t="s">
        <v>5836</v>
      </c>
      <c r="D4174" t="s">
        <v>5050</v>
      </c>
      <c r="E4174" t="s">
        <v>17642</v>
      </c>
      <c r="G4174" t="s">
        <v>31</v>
      </c>
      <c r="H4174" t="s">
        <v>31</v>
      </c>
      <c r="I4174" t="s">
        <v>2758</v>
      </c>
      <c r="J4174" t="s">
        <v>2758</v>
      </c>
      <c r="K4174" t="s">
        <v>31</v>
      </c>
      <c r="L4174" t="s">
        <v>2805</v>
      </c>
    </row>
    <row r="4175" spans="1:12" x14ac:dyDescent="0.3">
      <c r="A4175">
        <v>3657</v>
      </c>
      <c r="C4175" t="s">
        <v>5837</v>
      </c>
      <c r="D4175" t="s">
        <v>5050</v>
      </c>
      <c r="E4175" t="s">
        <v>17642</v>
      </c>
      <c r="G4175" t="s">
        <v>31</v>
      </c>
      <c r="H4175" t="s">
        <v>31</v>
      </c>
      <c r="I4175" t="s">
        <v>2758</v>
      </c>
      <c r="J4175" t="s">
        <v>2758</v>
      </c>
      <c r="K4175" t="s">
        <v>31</v>
      </c>
      <c r="L4175" t="s">
        <v>2805</v>
      </c>
    </row>
    <row r="4176" spans="1:12" x14ac:dyDescent="0.3">
      <c r="A4176">
        <v>3657</v>
      </c>
      <c r="C4176" t="s">
        <v>5838</v>
      </c>
      <c r="D4176" t="s">
        <v>5050</v>
      </c>
      <c r="E4176" t="s">
        <v>17642</v>
      </c>
      <c r="G4176" t="s">
        <v>31</v>
      </c>
      <c r="H4176" t="s">
        <v>31</v>
      </c>
      <c r="I4176" t="s">
        <v>2758</v>
      </c>
      <c r="J4176" t="s">
        <v>2758</v>
      </c>
      <c r="K4176" t="s">
        <v>31</v>
      </c>
      <c r="L4176" t="s">
        <v>2805</v>
      </c>
    </row>
    <row r="4177" spans="1:12" x14ac:dyDescent="0.3">
      <c r="A4177">
        <v>3657</v>
      </c>
      <c r="C4177" t="s">
        <v>5839</v>
      </c>
      <c r="D4177" t="s">
        <v>5050</v>
      </c>
      <c r="E4177" t="s">
        <v>17642</v>
      </c>
      <c r="G4177" t="s">
        <v>31</v>
      </c>
      <c r="H4177" t="s">
        <v>31</v>
      </c>
      <c r="I4177" t="s">
        <v>2758</v>
      </c>
      <c r="J4177" t="s">
        <v>2758</v>
      </c>
      <c r="K4177" t="s">
        <v>31</v>
      </c>
      <c r="L4177" t="s">
        <v>2805</v>
      </c>
    </row>
    <row r="4178" spans="1:12" x14ac:dyDescent="0.3">
      <c r="A4178">
        <v>3657</v>
      </c>
      <c r="C4178" t="s">
        <v>5840</v>
      </c>
      <c r="D4178" t="s">
        <v>5050</v>
      </c>
      <c r="E4178" t="s">
        <v>17642</v>
      </c>
      <c r="G4178" t="s">
        <v>31</v>
      </c>
      <c r="H4178" t="s">
        <v>31</v>
      </c>
      <c r="I4178" t="s">
        <v>2758</v>
      </c>
      <c r="J4178" t="s">
        <v>2758</v>
      </c>
      <c r="K4178" t="s">
        <v>31</v>
      </c>
      <c r="L4178" t="s">
        <v>2805</v>
      </c>
    </row>
    <row r="4179" spans="1:12" x14ac:dyDescent="0.3">
      <c r="A4179">
        <v>3657</v>
      </c>
      <c r="C4179" t="s">
        <v>5841</v>
      </c>
      <c r="D4179" t="s">
        <v>5050</v>
      </c>
      <c r="E4179" t="s">
        <v>17642</v>
      </c>
      <c r="G4179" t="s">
        <v>31</v>
      </c>
      <c r="H4179" t="s">
        <v>31</v>
      </c>
      <c r="I4179" t="s">
        <v>2758</v>
      </c>
      <c r="J4179" t="s">
        <v>2758</v>
      </c>
      <c r="K4179" t="s">
        <v>31</v>
      </c>
      <c r="L4179" t="s">
        <v>2805</v>
      </c>
    </row>
    <row r="4180" spans="1:12" x14ac:dyDescent="0.3">
      <c r="A4180">
        <v>3657</v>
      </c>
      <c r="C4180" t="s">
        <v>5842</v>
      </c>
      <c r="D4180" t="s">
        <v>5050</v>
      </c>
      <c r="E4180" t="s">
        <v>17642</v>
      </c>
      <c r="G4180" t="s">
        <v>31</v>
      </c>
      <c r="H4180" t="s">
        <v>31</v>
      </c>
      <c r="I4180" t="s">
        <v>2758</v>
      </c>
      <c r="J4180" t="s">
        <v>2758</v>
      </c>
      <c r="K4180" t="s">
        <v>31</v>
      </c>
      <c r="L4180" t="s">
        <v>2805</v>
      </c>
    </row>
    <row r="4181" spans="1:12" x14ac:dyDescent="0.3">
      <c r="A4181">
        <v>3657</v>
      </c>
      <c r="C4181" t="s">
        <v>5843</v>
      </c>
      <c r="D4181" t="s">
        <v>5050</v>
      </c>
      <c r="E4181" t="s">
        <v>17642</v>
      </c>
      <c r="G4181" t="s">
        <v>31</v>
      </c>
      <c r="H4181" t="s">
        <v>31</v>
      </c>
      <c r="I4181" t="s">
        <v>2758</v>
      </c>
      <c r="J4181" t="s">
        <v>2758</v>
      </c>
      <c r="K4181" t="s">
        <v>31</v>
      </c>
      <c r="L4181" t="s">
        <v>2805</v>
      </c>
    </row>
    <row r="4182" spans="1:12" x14ac:dyDescent="0.3">
      <c r="A4182">
        <v>3657</v>
      </c>
      <c r="C4182" t="s">
        <v>5844</v>
      </c>
      <c r="D4182" t="s">
        <v>5050</v>
      </c>
      <c r="E4182" t="s">
        <v>17642</v>
      </c>
      <c r="G4182" t="s">
        <v>31</v>
      </c>
      <c r="H4182" t="s">
        <v>31</v>
      </c>
      <c r="I4182" t="s">
        <v>2758</v>
      </c>
      <c r="J4182" t="s">
        <v>2758</v>
      </c>
      <c r="K4182" t="s">
        <v>31</v>
      </c>
      <c r="L4182" t="s">
        <v>2805</v>
      </c>
    </row>
    <row r="4183" spans="1:12" x14ac:dyDescent="0.3">
      <c r="A4183">
        <v>3657</v>
      </c>
      <c r="C4183" t="s">
        <v>5845</v>
      </c>
      <c r="D4183" t="s">
        <v>5050</v>
      </c>
      <c r="E4183" t="s">
        <v>17642</v>
      </c>
      <c r="G4183" t="s">
        <v>31</v>
      </c>
      <c r="H4183" t="s">
        <v>31</v>
      </c>
      <c r="I4183" t="s">
        <v>2758</v>
      </c>
      <c r="J4183" t="s">
        <v>2758</v>
      </c>
      <c r="K4183" t="s">
        <v>31</v>
      </c>
      <c r="L4183" t="s">
        <v>2805</v>
      </c>
    </row>
    <row r="4184" spans="1:12" x14ac:dyDescent="0.3">
      <c r="A4184">
        <v>3657</v>
      </c>
      <c r="C4184" t="s">
        <v>5846</v>
      </c>
      <c r="D4184" t="s">
        <v>5050</v>
      </c>
      <c r="E4184" t="s">
        <v>17642</v>
      </c>
      <c r="G4184" t="s">
        <v>31</v>
      </c>
      <c r="H4184" t="s">
        <v>31</v>
      </c>
      <c r="I4184" t="s">
        <v>2758</v>
      </c>
      <c r="J4184" t="s">
        <v>2758</v>
      </c>
      <c r="K4184" t="s">
        <v>31</v>
      </c>
      <c r="L4184" t="s">
        <v>2805</v>
      </c>
    </row>
    <row r="4185" spans="1:12" x14ac:dyDescent="0.3">
      <c r="A4185">
        <v>3657</v>
      </c>
      <c r="C4185" t="s">
        <v>5847</v>
      </c>
      <c r="D4185" t="s">
        <v>5050</v>
      </c>
      <c r="E4185" t="s">
        <v>17642</v>
      </c>
      <c r="G4185" t="s">
        <v>31</v>
      </c>
      <c r="H4185" t="s">
        <v>31</v>
      </c>
      <c r="I4185" t="s">
        <v>2758</v>
      </c>
      <c r="J4185" t="s">
        <v>2758</v>
      </c>
      <c r="K4185" t="s">
        <v>31</v>
      </c>
      <c r="L4185" t="s">
        <v>2805</v>
      </c>
    </row>
    <row r="4186" spans="1:12" x14ac:dyDescent="0.3">
      <c r="A4186">
        <v>3657</v>
      </c>
      <c r="C4186" t="s">
        <v>5848</v>
      </c>
      <c r="D4186" t="s">
        <v>5050</v>
      </c>
      <c r="E4186" t="s">
        <v>17642</v>
      </c>
      <c r="G4186" t="s">
        <v>31</v>
      </c>
      <c r="H4186" t="s">
        <v>31</v>
      </c>
      <c r="I4186" t="s">
        <v>2758</v>
      </c>
      <c r="J4186" t="s">
        <v>2758</v>
      </c>
      <c r="K4186" t="s">
        <v>31</v>
      </c>
      <c r="L4186" t="s">
        <v>2805</v>
      </c>
    </row>
    <row r="4187" spans="1:12" x14ac:dyDescent="0.3">
      <c r="A4187">
        <v>3657</v>
      </c>
      <c r="C4187" t="s">
        <v>5849</v>
      </c>
      <c r="D4187" t="s">
        <v>5050</v>
      </c>
      <c r="E4187" t="s">
        <v>17642</v>
      </c>
      <c r="G4187" t="s">
        <v>31</v>
      </c>
      <c r="H4187" t="s">
        <v>31</v>
      </c>
      <c r="I4187" t="s">
        <v>2758</v>
      </c>
      <c r="J4187" t="s">
        <v>2758</v>
      </c>
      <c r="K4187" t="s">
        <v>31</v>
      </c>
      <c r="L4187" t="s">
        <v>2805</v>
      </c>
    </row>
    <row r="4188" spans="1:12" x14ac:dyDescent="0.3">
      <c r="A4188">
        <v>3657</v>
      </c>
      <c r="C4188" t="s">
        <v>5850</v>
      </c>
      <c r="D4188" t="s">
        <v>5050</v>
      </c>
      <c r="E4188" t="s">
        <v>17642</v>
      </c>
      <c r="G4188" t="s">
        <v>31</v>
      </c>
      <c r="H4188" t="s">
        <v>31</v>
      </c>
      <c r="I4188" t="s">
        <v>2758</v>
      </c>
      <c r="J4188" t="s">
        <v>2758</v>
      </c>
      <c r="K4188" t="s">
        <v>31</v>
      </c>
      <c r="L4188" t="s">
        <v>2805</v>
      </c>
    </row>
    <row r="4189" spans="1:12" x14ac:dyDescent="0.3">
      <c r="A4189">
        <v>3657</v>
      </c>
      <c r="C4189" t="s">
        <v>5851</v>
      </c>
      <c r="D4189" t="s">
        <v>5050</v>
      </c>
      <c r="E4189" t="s">
        <v>17642</v>
      </c>
      <c r="G4189" t="s">
        <v>31</v>
      </c>
      <c r="H4189" t="s">
        <v>31</v>
      </c>
      <c r="I4189" t="s">
        <v>2758</v>
      </c>
      <c r="J4189" t="s">
        <v>2758</v>
      </c>
      <c r="K4189" t="s">
        <v>31</v>
      </c>
      <c r="L4189" t="s">
        <v>2805</v>
      </c>
    </row>
    <row r="4190" spans="1:12" x14ac:dyDescent="0.3">
      <c r="A4190">
        <v>3657</v>
      </c>
      <c r="C4190" t="s">
        <v>5852</v>
      </c>
      <c r="D4190" t="s">
        <v>5050</v>
      </c>
      <c r="E4190" t="s">
        <v>17642</v>
      </c>
      <c r="G4190" t="s">
        <v>31</v>
      </c>
      <c r="H4190" t="s">
        <v>31</v>
      </c>
      <c r="I4190" t="s">
        <v>2758</v>
      </c>
      <c r="J4190" t="s">
        <v>2758</v>
      </c>
      <c r="K4190" t="s">
        <v>31</v>
      </c>
      <c r="L4190" t="s">
        <v>2805</v>
      </c>
    </row>
    <row r="4191" spans="1:12" x14ac:dyDescent="0.3">
      <c r="A4191">
        <v>3657</v>
      </c>
      <c r="C4191" t="s">
        <v>5853</v>
      </c>
      <c r="D4191" t="s">
        <v>5050</v>
      </c>
      <c r="E4191" t="s">
        <v>17642</v>
      </c>
      <c r="G4191" t="s">
        <v>31</v>
      </c>
      <c r="H4191" t="s">
        <v>31</v>
      </c>
      <c r="I4191" t="s">
        <v>2758</v>
      </c>
      <c r="J4191" t="s">
        <v>2758</v>
      </c>
      <c r="K4191" t="s">
        <v>31</v>
      </c>
      <c r="L4191" t="s">
        <v>2805</v>
      </c>
    </row>
    <row r="4192" spans="1:12" x14ac:dyDescent="0.3">
      <c r="A4192">
        <v>3657</v>
      </c>
      <c r="C4192" t="s">
        <v>5854</v>
      </c>
      <c r="D4192" t="s">
        <v>5050</v>
      </c>
      <c r="E4192" t="s">
        <v>17642</v>
      </c>
      <c r="G4192" t="s">
        <v>31</v>
      </c>
      <c r="H4192" t="s">
        <v>31</v>
      </c>
      <c r="I4192" t="s">
        <v>2758</v>
      </c>
      <c r="J4192" t="s">
        <v>2758</v>
      </c>
      <c r="K4192" t="s">
        <v>31</v>
      </c>
      <c r="L4192" t="s">
        <v>2805</v>
      </c>
    </row>
    <row r="4193" spans="1:12" x14ac:dyDescent="0.3">
      <c r="A4193">
        <v>3657</v>
      </c>
      <c r="C4193" t="s">
        <v>5855</v>
      </c>
      <c r="D4193" t="s">
        <v>5050</v>
      </c>
      <c r="E4193" t="s">
        <v>17642</v>
      </c>
      <c r="G4193" t="s">
        <v>31</v>
      </c>
      <c r="H4193" t="s">
        <v>31</v>
      </c>
      <c r="I4193" t="s">
        <v>2758</v>
      </c>
      <c r="J4193" t="s">
        <v>2758</v>
      </c>
      <c r="K4193" t="s">
        <v>31</v>
      </c>
      <c r="L4193" t="s">
        <v>2805</v>
      </c>
    </row>
    <row r="4194" spans="1:12" x14ac:dyDescent="0.3">
      <c r="A4194">
        <v>3657</v>
      </c>
      <c r="C4194" t="s">
        <v>5856</v>
      </c>
      <c r="D4194" t="s">
        <v>5050</v>
      </c>
      <c r="E4194" t="s">
        <v>17642</v>
      </c>
      <c r="G4194" t="s">
        <v>31</v>
      </c>
      <c r="H4194" t="s">
        <v>31</v>
      </c>
      <c r="I4194" t="s">
        <v>2758</v>
      </c>
      <c r="J4194" t="s">
        <v>2758</v>
      </c>
      <c r="K4194" t="s">
        <v>31</v>
      </c>
      <c r="L4194" t="s">
        <v>2805</v>
      </c>
    </row>
    <row r="4195" spans="1:12" x14ac:dyDescent="0.3">
      <c r="A4195">
        <v>3657</v>
      </c>
      <c r="C4195" t="s">
        <v>5857</v>
      </c>
      <c r="D4195" t="s">
        <v>5050</v>
      </c>
      <c r="E4195" t="s">
        <v>17642</v>
      </c>
      <c r="G4195" t="s">
        <v>31</v>
      </c>
      <c r="H4195" t="s">
        <v>31</v>
      </c>
      <c r="I4195" t="s">
        <v>2758</v>
      </c>
      <c r="J4195" t="s">
        <v>2758</v>
      </c>
      <c r="K4195" t="s">
        <v>31</v>
      </c>
      <c r="L4195" t="s">
        <v>2805</v>
      </c>
    </row>
    <row r="4196" spans="1:12" x14ac:dyDescent="0.3">
      <c r="A4196">
        <v>3657</v>
      </c>
      <c r="C4196" t="s">
        <v>5858</v>
      </c>
      <c r="D4196" t="s">
        <v>5050</v>
      </c>
      <c r="E4196" t="s">
        <v>17642</v>
      </c>
      <c r="G4196" t="s">
        <v>31</v>
      </c>
      <c r="H4196" t="s">
        <v>31</v>
      </c>
      <c r="I4196" t="s">
        <v>2758</v>
      </c>
      <c r="J4196" t="s">
        <v>2758</v>
      </c>
      <c r="K4196" t="s">
        <v>31</v>
      </c>
      <c r="L4196" t="s">
        <v>2805</v>
      </c>
    </row>
    <row r="4197" spans="1:12" x14ac:dyDescent="0.3">
      <c r="A4197">
        <v>3657</v>
      </c>
      <c r="C4197" t="s">
        <v>5859</v>
      </c>
      <c r="D4197" t="s">
        <v>5050</v>
      </c>
      <c r="E4197" t="s">
        <v>17642</v>
      </c>
      <c r="G4197" t="s">
        <v>31</v>
      </c>
      <c r="H4197" t="s">
        <v>31</v>
      </c>
      <c r="I4197" t="s">
        <v>2758</v>
      </c>
      <c r="J4197" t="s">
        <v>2758</v>
      </c>
      <c r="K4197" t="s">
        <v>31</v>
      </c>
      <c r="L4197" t="s">
        <v>2805</v>
      </c>
    </row>
    <row r="4198" spans="1:12" x14ac:dyDescent="0.3">
      <c r="A4198">
        <v>3657</v>
      </c>
      <c r="C4198" t="s">
        <v>5860</v>
      </c>
      <c r="D4198" t="s">
        <v>5050</v>
      </c>
      <c r="E4198" t="s">
        <v>17642</v>
      </c>
      <c r="G4198" t="s">
        <v>31</v>
      </c>
      <c r="H4198" t="s">
        <v>31</v>
      </c>
      <c r="I4198" t="s">
        <v>2758</v>
      </c>
      <c r="J4198" t="s">
        <v>2758</v>
      </c>
      <c r="K4198" t="s">
        <v>31</v>
      </c>
      <c r="L4198" t="s">
        <v>2805</v>
      </c>
    </row>
    <row r="4199" spans="1:12" x14ac:dyDescent="0.3">
      <c r="A4199">
        <v>3657</v>
      </c>
      <c r="C4199" t="s">
        <v>5861</v>
      </c>
      <c r="D4199" t="s">
        <v>5050</v>
      </c>
      <c r="E4199" t="s">
        <v>17642</v>
      </c>
      <c r="G4199" t="s">
        <v>31</v>
      </c>
      <c r="H4199" t="s">
        <v>31</v>
      </c>
      <c r="I4199" t="s">
        <v>2758</v>
      </c>
      <c r="J4199" t="s">
        <v>2758</v>
      </c>
      <c r="K4199" t="s">
        <v>31</v>
      </c>
      <c r="L4199" t="s">
        <v>2805</v>
      </c>
    </row>
    <row r="4200" spans="1:12" x14ac:dyDescent="0.3">
      <c r="A4200">
        <v>3657</v>
      </c>
      <c r="C4200" t="s">
        <v>5862</v>
      </c>
      <c r="D4200" t="s">
        <v>5050</v>
      </c>
      <c r="E4200" t="s">
        <v>17642</v>
      </c>
      <c r="G4200" t="s">
        <v>31</v>
      </c>
      <c r="H4200" t="s">
        <v>31</v>
      </c>
      <c r="I4200" t="s">
        <v>2758</v>
      </c>
      <c r="J4200" t="s">
        <v>2758</v>
      </c>
      <c r="K4200" t="s">
        <v>31</v>
      </c>
      <c r="L4200" t="s">
        <v>2805</v>
      </c>
    </row>
    <row r="4201" spans="1:12" x14ac:dyDescent="0.3">
      <c r="A4201">
        <v>3657</v>
      </c>
      <c r="C4201" t="s">
        <v>5863</v>
      </c>
      <c r="D4201" t="s">
        <v>5050</v>
      </c>
      <c r="E4201" t="s">
        <v>17642</v>
      </c>
      <c r="G4201" t="s">
        <v>31</v>
      </c>
      <c r="H4201" t="s">
        <v>31</v>
      </c>
      <c r="I4201" t="s">
        <v>2758</v>
      </c>
      <c r="J4201" t="s">
        <v>2758</v>
      </c>
      <c r="K4201" t="s">
        <v>31</v>
      </c>
      <c r="L4201" t="s">
        <v>2805</v>
      </c>
    </row>
    <row r="4202" spans="1:12" x14ac:dyDescent="0.3">
      <c r="A4202">
        <v>3657</v>
      </c>
      <c r="C4202" t="s">
        <v>5864</v>
      </c>
      <c r="D4202" t="s">
        <v>5050</v>
      </c>
      <c r="E4202" t="s">
        <v>17642</v>
      </c>
      <c r="G4202" t="s">
        <v>31</v>
      </c>
      <c r="H4202" t="s">
        <v>31</v>
      </c>
      <c r="I4202" t="s">
        <v>2758</v>
      </c>
      <c r="J4202" t="s">
        <v>2758</v>
      </c>
      <c r="K4202" t="s">
        <v>31</v>
      </c>
      <c r="L4202" t="s">
        <v>2805</v>
      </c>
    </row>
    <row r="4203" spans="1:12" x14ac:dyDescent="0.3">
      <c r="A4203">
        <v>3657</v>
      </c>
      <c r="C4203" t="s">
        <v>5865</v>
      </c>
      <c r="D4203" t="s">
        <v>5050</v>
      </c>
      <c r="E4203" t="s">
        <v>17642</v>
      </c>
      <c r="G4203" t="s">
        <v>31</v>
      </c>
      <c r="H4203" t="s">
        <v>31</v>
      </c>
      <c r="I4203" t="s">
        <v>2758</v>
      </c>
      <c r="J4203" t="s">
        <v>2758</v>
      </c>
      <c r="K4203" t="s">
        <v>31</v>
      </c>
      <c r="L4203" t="s">
        <v>2805</v>
      </c>
    </row>
    <row r="4204" spans="1:12" x14ac:dyDescent="0.3">
      <c r="A4204">
        <v>3657</v>
      </c>
      <c r="C4204" t="s">
        <v>5866</v>
      </c>
      <c r="D4204" t="s">
        <v>5050</v>
      </c>
      <c r="E4204" t="s">
        <v>17642</v>
      </c>
      <c r="G4204" t="s">
        <v>31</v>
      </c>
      <c r="H4204" t="s">
        <v>31</v>
      </c>
      <c r="I4204" t="s">
        <v>2758</v>
      </c>
      <c r="J4204" t="s">
        <v>2758</v>
      </c>
      <c r="K4204" t="s">
        <v>31</v>
      </c>
      <c r="L4204" t="s">
        <v>2805</v>
      </c>
    </row>
    <row r="4205" spans="1:12" x14ac:dyDescent="0.3">
      <c r="A4205">
        <v>3657</v>
      </c>
      <c r="C4205" t="s">
        <v>5867</v>
      </c>
      <c r="D4205" t="s">
        <v>5050</v>
      </c>
      <c r="E4205" t="s">
        <v>17642</v>
      </c>
      <c r="G4205" t="s">
        <v>31</v>
      </c>
      <c r="H4205" t="s">
        <v>31</v>
      </c>
      <c r="I4205" t="s">
        <v>2758</v>
      </c>
      <c r="J4205" t="s">
        <v>2758</v>
      </c>
      <c r="K4205" t="s">
        <v>31</v>
      </c>
      <c r="L4205" t="s">
        <v>2805</v>
      </c>
    </row>
    <row r="4206" spans="1:12" x14ac:dyDescent="0.3">
      <c r="A4206">
        <v>3657</v>
      </c>
      <c r="C4206" t="s">
        <v>5868</v>
      </c>
      <c r="D4206" t="s">
        <v>5050</v>
      </c>
      <c r="E4206" t="s">
        <v>17642</v>
      </c>
      <c r="G4206" t="s">
        <v>31</v>
      </c>
      <c r="H4206" t="s">
        <v>31</v>
      </c>
      <c r="I4206" t="s">
        <v>2758</v>
      </c>
      <c r="J4206" t="s">
        <v>2758</v>
      </c>
      <c r="K4206" t="s">
        <v>31</v>
      </c>
      <c r="L4206" t="s">
        <v>2805</v>
      </c>
    </row>
    <row r="4207" spans="1:12" x14ac:dyDescent="0.3">
      <c r="A4207">
        <v>3657</v>
      </c>
      <c r="C4207" t="s">
        <v>5869</v>
      </c>
      <c r="D4207" t="s">
        <v>5050</v>
      </c>
      <c r="E4207" t="s">
        <v>17642</v>
      </c>
      <c r="G4207" t="s">
        <v>31</v>
      </c>
      <c r="H4207" t="s">
        <v>31</v>
      </c>
      <c r="I4207" t="s">
        <v>2758</v>
      </c>
      <c r="J4207" t="s">
        <v>2758</v>
      </c>
      <c r="K4207" t="s">
        <v>31</v>
      </c>
      <c r="L4207" t="s">
        <v>2805</v>
      </c>
    </row>
    <row r="4208" spans="1:12" x14ac:dyDescent="0.3">
      <c r="A4208">
        <v>3657</v>
      </c>
      <c r="C4208" t="s">
        <v>5870</v>
      </c>
      <c r="D4208" t="s">
        <v>5050</v>
      </c>
      <c r="E4208" t="s">
        <v>17642</v>
      </c>
      <c r="G4208" t="s">
        <v>31</v>
      </c>
      <c r="H4208" t="s">
        <v>31</v>
      </c>
      <c r="I4208" t="s">
        <v>2758</v>
      </c>
      <c r="J4208" t="s">
        <v>2758</v>
      </c>
      <c r="K4208" t="s">
        <v>31</v>
      </c>
      <c r="L4208" t="s">
        <v>2805</v>
      </c>
    </row>
    <row r="4209" spans="1:12" x14ac:dyDescent="0.3">
      <c r="A4209">
        <v>3657</v>
      </c>
      <c r="C4209" t="s">
        <v>5871</v>
      </c>
      <c r="D4209" t="s">
        <v>5050</v>
      </c>
      <c r="E4209" t="s">
        <v>17642</v>
      </c>
      <c r="G4209" t="s">
        <v>31</v>
      </c>
      <c r="H4209" t="s">
        <v>31</v>
      </c>
      <c r="I4209" t="s">
        <v>2758</v>
      </c>
      <c r="J4209" t="s">
        <v>2758</v>
      </c>
      <c r="K4209" t="s">
        <v>31</v>
      </c>
      <c r="L4209" t="s">
        <v>2805</v>
      </c>
    </row>
    <row r="4210" spans="1:12" x14ac:dyDescent="0.3">
      <c r="A4210">
        <v>3657</v>
      </c>
      <c r="C4210" t="s">
        <v>5872</v>
      </c>
      <c r="D4210" t="s">
        <v>5050</v>
      </c>
      <c r="E4210" t="s">
        <v>17642</v>
      </c>
      <c r="G4210" t="s">
        <v>31</v>
      </c>
      <c r="H4210" t="s">
        <v>31</v>
      </c>
      <c r="I4210" t="s">
        <v>2758</v>
      </c>
      <c r="J4210" t="s">
        <v>2758</v>
      </c>
      <c r="K4210" t="s">
        <v>31</v>
      </c>
      <c r="L4210" t="s">
        <v>2805</v>
      </c>
    </row>
    <row r="4211" spans="1:12" x14ac:dyDescent="0.3">
      <c r="A4211">
        <v>3657</v>
      </c>
      <c r="C4211" t="s">
        <v>5873</v>
      </c>
      <c r="D4211" t="s">
        <v>5050</v>
      </c>
      <c r="E4211" t="s">
        <v>17642</v>
      </c>
      <c r="G4211" t="s">
        <v>31</v>
      </c>
      <c r="H4211" t="s">
        <v>31</v>
      </c>
      <c r="I4211" t="s">
        <v>2758</v>
      </c>
      <c r="J4211" t="s">
        <v>2758</v>
      </c>
      <c r="K4211" t="s">
        <v>31</v>
      </c>
      <c r="L4211" t="s">
        <v>2805</v>
      </c>
    </row>
    <row r="4212" spans="1:12" x14ac:dyDescent="0.3">
      <c r="A4212">
        <v>3657</v>
      </c>
      <c r="C4212" t="s">
        <v>5874</v>
      </c>
      <c r="D4212" t="s">
        <v>5050</v>
      </c>
      <c r="E4212" t="s">
        <v>17642</v>
      </c>
      <c r="G4212" t="s">
        <v>31</v>
      </c>
      <c r="H4212" t="s">
        <v>31</v>
      </c>
      <c r="I4212" t="s">
        <v>2758</v>
      </c>
      <c r="J4212" t="s">
        <v>2758</v>
      </c>
      <c r="K4212" t="s">
        <v>31</v>
      </c>
      <c r="L4212" t="s">
        <v>2805</v>
      </c>
    </row>
    <row r="4213" spans="1:12" x14ac:dyDescent="0.3">
      <c r="A4213">
        <v>3657</v>
      </c>
      <c r="C4213" t="s">
        <v>5875</v>
      </c>
      <c r="D4213" t="s">
        <v>5050</v>
      </c>
      <c r="E4213" t="s">
        <v>17642</v>
      </c>
      <c r="G4213" t="s">
        <v>31</v>
      </c>
      <c r="H4213" t="s">
        <v>31</v>
      </c>
      <c r="I4213" t="s">
        <v>2758</v>
      </c>
      <c r="J4213" t="s">
        <v>2758</v>
      </c>
      <c r="K4213" t="s">
        <v>31</v>
      </c>
      <c r="L4213" t="s">
        <v>2805</v>
      </c>
    </row>
    <row r="4214" spans="1:12" x14ac:dyDescent="0.3">
      <c r="A4214">
        <v>3657</v>
      </c>
      <c r="C4214" t="s">
        <v>5876</v>
      </c>
      <c r="D4214" t="s">
        <v>5050</v>
      </c>
      <c r="E4214" t="s">
        <v>17642</v>
      </c>
      <c r="G4214" t="s">
        <v>31</v>
      </c>
      <c r="H4214" t="s">
        <v>31</v>
      </c>
      <c r="I4214" t="s">
        <v>2758</v>
      </c>
      <c r="J4214" t="s">
        <v>2758</v>
      </c>
      <c r="K4214" t="s">
        <v>31</v>
      </c>
      <c r="L4214" t="s">
        <v>2805</v>
      </c>
    </row>
    <row r="4215" spans="1:12" x14ac:dyDescent="0.3">
      <c r="A4215">
        <v>3657</v>
      </c>
      <c r="C4215" t="s">
        <v>5877</v>
      </c>
      <c r="D4215" t="s">
        <v>5050</v>
      </c>
      <c r="E4215" t="s">
        <v>17642</v>
      </c>
      <c r="G4215" t="s">
        <v>31</v>
      </c>
      <c r="H4215" t="s">
        <v>31</v>
      </c>
      <c r="I4215" t="s">
        <v>2758</v>
      </c>
      <c r="J4215" t="s">
        <v>2758</v>
      </c>
      <c r="K4215" t="s">
        <v>31</v>
      </c>
      <c r="L4215" t="s">
        <v>2805</v>
      </c>
    </row>
    <row r="4216" spans="1:12" x14ac:dyDescent="0.3">
      <c r="A4216">
        <v>3657</v>
      </c>
      <c r="C4216" t="s">
        <v>5878</v>
      </c>
      <c r="D4216" t="s">
        <v>5050</v>
      </c>
      <c r="E4216" t="s">
        <v>17642</v>
      </c>
      <c r="G4216" t="s">
        <v>31</v>
      </c>
      <c r="H4216" t="s">
        <v>31</v>
      </c>
      <c r="I4216" t="s">
        <v>2758</v>
      </c>
      <c r="J4216" t="s">
        <v>2758</v>
      </c>
      <c r="K4216" t="s">
        <v>31</v>
      </c>
      <c r="L4216" t="s">
        <v>2805</v>
      </c>
    </row>
    <row r="4217" spans="1:12" x14ac:dyDescent="0.3">
      <c r="A4217">
        <v>3657</v>
      </c>
      <c r="C4217" t="s">
        <v>5879</v>
      </c>
      <c r="D4217" t="s">
        <v>5050</v>
      </c>
      <c r="E4217" t="s">
        <v>17642</v>
      </c>
      <c r="G4217" t="s">
        <v>31</v>
      </c>
      <c r="H4217" t="s">
        <v>31</v>
      </c>
      <c r="I4217" t="s">
        <v>2758</v>
      </c>
      <c r="J4217" t="s">
        <v>2758</v>
      </c>
      <c r="K4217" t="s">
        <v>31</v>
      </c>
      <c r="L4217" t="s">
        <v>2805</v>
      </c>
    </row>
    <row r="4218" spans="1:12" x14ac:dyDescent="0.3">
      <c r="A4218">
        <v>3657</v>
      </c>
      <c r="C4218" t="s">
        <v>5880</v>
      </c>
      <c r="D4218" t="s">
        <v>5050</v>
      </c>
      <c r="E4218" t="s">
        <v>17642</v>
      </c>
      <c r="G4218" t="s">
        <v>31</v>
      </c>
      <c r="H4218" t="s">
        <v>31</v>
      </c>
      <c r="I4218" t="s">
        <v>2758</v>
      </c>
      <c r="J4218" t="s">
        <v>2758</v>
      </c>
      <c r="K4218" t="s">
        <v>31</v>
      </c>
      <c r="L4218" t="s">
        <v>2805</v>
      </c>
    </row>
    <row r="4219" spans="1:12" x14ac:dyDescent="0.3">
      <c r="A4219">
        <v>3657</v>
      </c>
      <c r="C4219" t="s">
        <v>5881</v>
      </c>
      <c r="D4219" t="s">
        <v>5050</v>
      </c>
      <c r="E4219" t="s">
        <v>17642</v>
      </c>
      <c r="G4219" t="s">
        <v>31</v>
      </c>
      <c r="H4219" t="s">
        <v>31</v>
      </c>
      <c r="I4219" t="s">
        <v>2758</v>
      </c>
      <c r="J4219" t="s">
        <v>2758</v>
      </c>
      <c r="K4219" t="s">
        <v>31</v>
      </c>
      <c r="L4219" t="s">
        <v>2805</v>
      </c>
    </row>
    <row r="4220" spans="1:12" x14ac:dyDescent="0.3">
      <c r="A4220">
        <v>3657</v>
      </c>
      <c r="C4220" t="s">
        <v>5882</v>
      </c>
      <c r="D4220" t="s">
        <v>5050</v>
      </c>
      <c r="E4220" t="s">
        <v>17642</v>
      </c>
      <c r="G4220" t="s">
        <v>31</v>
      </c>
      <c r="H4220" t="s">
        <v>31</v>
      </c>
      <c r="I4220" t="s">
        <v>2758</v>
      </c>
      <c r="J4220" t="s">
        <v>2758</v>
      </c>
      <c r="K4220" t="s">
        <v>31</v>
      </c>
      <c r="L4220" t="s">
        <v>2805</v>
      </c>
    </row>
    <row r="4221" spans="1:12" x14ac:dyDescent="0.3">
      <c r="A4221">
        <v>3657</v>
      </c>
      <c r="C4221" t="s">
        <v>5883</v>
      </c>
      <c r="D4221" t="s">
        <v>5050</v>
      </c>
      <c r="E4221" t="s">
        <v>17642</v>
      </c>
      <c r="G4221" t="s">
        <v>31</v>
      </c>
      <c r="H4221" t="s">
        <v>31</v>
      </c>
      <c r="I4221" t="s">
        <v>2758</v>
      </c>
      <c r="J4221" t="s">
        <v>2758</v>
      </c>
      <c r="K4221" t="s">
        <v>31</v>
      </c>
      <c r="L4221" t="s">
        <v>2805</v>
      </c>
    </row>
    <row r="4222" spans="1:12" x14ac:dyDescent="0.3">
      <c r="A4222">
        <v>3657</v>
      </c>
      <c r="C4222" t="s">
        <v>5884</v>
      </c>
      <c r="D4222" t="s">
        <v>5050</v>
      </c>
      <c r="E4222" t="s">
        <v>17642</v>
      </c>
      <c r="G4222" t="s">
        <v>31</v>
      </c>
      <c r="H4222" t="s">
        <v>31</v>
      </c>
      <c r="I4222" t="s">
        <v>2758</v>
      </c>
      <c r="J4222" t="s">
        <v>2758</v>
      </c>
      <c r="K4222" t="s">
        <v>31</v>
      </c>
      <c r="L4222" t="s">
        <v>2805</v>
      </c>
    </row>
    <row r="4223" spans="1:12" x14ac:dyDescent="0.3">
      <c r="A4223">
        <v>3657</v>
      </c>
      <c r="C4223" t="s">
        <v>5885</v>
      </c>
      <c r="D4223" t="s">
        <v>5050</v>
      </c>
      <c r="E4223" t="s">
        <v>17642</v>
      </c>
      <c r="G4223" t="s">
        <v>31</v>
      </c>
      <c r="H4223" t="s">
        <v>31</v>
      </c>
      <c r="I4223" t="s">
        <v>2758</v>
      </c>
      <c r="J4223" t="s">
        <v>2758</v>
      </c>
      <c r="K4223" t="s">
        <v>31</v>
      </c>
      <c r="L4223" t="s">
        <v>2805</v>
      </c>
    </row>
    <row r="4224" spans="1:12" x14ac:dyDescent="0.3">
      <c r="A4224">
        <v>3657</v>
      </c>
      <c r="C4224" t="s">
        <v>5886</v>
      </c>
      <c r="D4224" t="s">
        <v>5050</v>
      </c>
      <c r="E4224" t="s">
        <v>17642</v>
      </c>
      <c r="G4224" t="s">
        <v>31</v>
      </c>
      <c r="H4224" t="s">
        <v>31</v>
      </c>
      <c r="I4224" t="s">
        <v>2758</v>
      </c>
      <c r="J4224" t="s">
        <v>2758</v>
      </c>
      <c r="K4224" t="s">
        <v>31</v>
      </c>
      <c r="L4224" t="s">
        <v>2805</v>
      </c>
    </row>
    <row r="4225" spans="1:12" x14ac:dyDescent="0.3">
      <c r="A4225">
        <v>3657</v>
      </c>
      <c r="C4225" t="s">
        <v>5887</v>
      </c>
      <c r="D4225" t="s">
        <v>5050</v>
      </c>
      <c r="E4225" t="s">
        <v>17642</v>
      </c>
      <c r="G4225" t="s">
        <v>31</v>
      </c>
      <c r="H4225" t="s">
        <v>31</v>
      </c>
      <c r="I4225" t="s">
        <v>2758</v>
      </c>
      <c r="J4225" t="s">
        <v>2758</v>
      </c>
      <c r="K4225" t="s">
        <v>31</v>
      </c>
      <c r="L4225" t="s">
        <v>2805</v>
      </c>
    </row>
    <row r="4226" spans="1:12" x14ac:dyDescent="0.3">
      <c r="A4226">
        <v>3657</v>
      </c>
      <c r="C4226" t="s">
        <v>5888</v>
      </c>
      <c r="D4226" t="s">
        <v>5050</v>
      </c>
      <c r="E4226" t="s">
        <v>17642</v>
      </c>
      <c r="G4226" t="s">
        <v>31</v>
      </c>
      <c r="H4226" t="s">
        <v>31</v>
      </c>
      <c r="I4226" t="s">
        <v>2758</v>
      </c>
      <c r="J4226" t="s">
        <v>2758</v>
      </c>
      <c r="K4226" t="s">
        <v>31</v>
      </c>
      <c r="L4226" t="s">
        <v>2805</v>
      </c>
    </row>
    <row r="4227" spans="1:12" x14ac:dyDescent="0.3">
      <c r="A4227">
        <v>3657</v>
      </c>
      <c r="C4227" t="s">
        <v>5889</v>
      </c>
      <c r="D4227" t="s">
        <v>5050</v>
      </c>
      <c r="E4227" t="s">
        <v>17642</v>
      </c>
      <c r="G4227" t="s">
        <v>31</v>
      </c>
      <c r="H4227" t="s">
        <v>31</v>
      </c>
      <c r="I4227" t="s">
        <v>2758</v>
      </c>
      <c r="J4227" t="s">
        <v>2758</v>
      </c>
      <c r="K4227" t="s">
        <v>31</v>
      </c>
      <c r="L4227" t="s">
        <v>2805</v>
      </c>
    </row>
    <row r="4228" spans="1:12" x14ac:dyDescent="0.3">
      <c r="A4228">
        <v>3657</v>
      </c>
      <c r="C4228" t="s">
        <v>5890</v>
      </c>
      <c r="D4228" t="s">
        <v>5050</v>
      </c>
      <c r="E4228" t="s">
        <v>17642</v>
      </c>
      <c r="G4228" t="s">
        <v>31</v>
      </c>
      <c r="H4228" t="s">
        <v>31</v>
      </c>
      <c r="I4228" t="s">
        <v>2758</v>
      </c>
      <c r="J4228" t="s">
        <v>2758</v>
      </c>
      <c r="K4228" t="s">
        <v>31</v>
      </c>
      <c r="L4228" t="s">
        <v>2805</v>
      </c>
    </row>
    <row r="4229" spans="1:12" x14ac:dyDescent="0.3">
      <c r="A4229">
        <v>3657</v>
      </c>
      <c r="C4229" t="s">
        <v>5891</v>
      </c>
      <c r="D4229" t="s">
        <v>5050</v>
      </c>
      <c r="E4229" t="s">
        <v>17642</v>
      </c>
      <c r="G4229" t="s">
        <v>31</v>
      </c>
      <c r="H4229" t="s">
        <v>31</v>
      </c>
      <c r="I4229" t="s">
        <v>2758</v>
      </c>
      <c r="J4229" t="s">
        <v>2758</v>
      </c>
      <c r="K4229" t="s">
        <v>31</v>
      </c>
      <c r="L4229" t="s">
        <v>2805</v>
      </c>
    </row>
    <row r="4230" spans="1:12" x14ac:dyDescent="0.3">
      <c r="A4230">
        <v>3657</v>
      </c>
      <c r="C4230" t="s">
        <v>5892</v>
      </c>
      <c r="D4230" t="s">
        <v>5050</v>
      </c>
      <c r="E4230" t="s">
        <v>17642</v>
      </c>
      <c r="G4230" t="s">
        <v>31</v>
      </c>
      <c r="H4230" t="s">
        <v>31</v>
      </c>
      <c r="I4230" t="s">
        <v>2758</v>
      </c>
      <c r="J4230" t="s">
        <v>2758</v>
      </c>
      <c r="K4230" t="s">
        <v>31</v>
      </c>
      <c r="L4230" t="s">
        <v>2805</v>
      </c>
    </row>
    <row r="4231" spans="1:12" x14ac:dyDescent="0.3">
      <c r="A4231">
        <v>3657</v>
      </c>
      <c r="C4231" t="s">
        <v>5893</v>
      </c>
      <c r="D4231" t="s">
        <v>5050</v>
      </c>
      <c r="E4231" t="s">
        <v>17642</v>
      </c>
      <c r="G4231" t="s">
        <v>31</v>
      </c>
      <c r="H4231" t="s">
        <v>31</v>
      </c>
      <c r="I4231" t="s">
        <v>2758</v>
      </c>
      <c r="J4231" t="s">
        <v>2758</v>
      </c>
      <c r="K4231" t="s">
        <v>31</v>
      </c>
      <c r="L4231" t="s">
        <v>2805</v>
      </c>
    </row>
    <row r="4232" spans="1:12" x14ac:dyDescent="0.3">
      <c r="A4232">
        <v>3657</v>
      </c>
      <c r="C4232" t="s">
        <v>5894</v>
      </c>
      <c r="D4232" t="s">
        <v>5050</v>
      </c>
      <c r="E4232" t="s">
        <v>17642</v>
      </c>
      <c r="G4232" t="s">
        <v>31</v>
      </c>
      <c r="H4232" t="s">
        <v>31</v>
      </c>
      <c r="I4232" t="s">
        <v>2758</v>
      </c>
      <c r="J4232" t="s">
        <v>2758</v>
      </c>
      <c r="K4232" t="s">
        <v>31</v>
      </c>
      <c r="L4232" t="s">
        <v>2805</v>
      </c>
    </row>
    <row r="4233" spans="1:12" x14ac:dyDescent="0.3">
      <c r="A4233">
        <v>3657</v>
      </c>
      <c r="C4233" t="s">
        <v>5895</v>
      </c>
      <c r="D4233" t="s">
        <v>5050</v>
      </c>
      <c r="E4233" t="s">
        <v>17642</v>
      </c>
      <c r="G4233" t="s">
        <v>31</v>
      </c>
      <c r="H4233" t="s">
        <v>31</v>
      </c>
      <c r="I4233" t="s">
        <v>2758</v>
      </c>
      <c r="J4233" t="s">
        <v>2758</v>
      </c>
      <c r="K4233" t="s">
        <v>31</v>
      </c>
      <c r="L4233" t="s">
        <v>2805</v>
      </c>
    </row>
    <row r="4234" spans="1:12" x14ac:dyDescent="0.3">
      <c r="A4234">
        <v>3657</v>
      </c>
      <c r="C4234" t="s">
        <v>5896</v>
      </c>
      <c r="D4234" t="s">
        <v>5050</v>
      </c>
      <c r="E4234" t="s">
        <v>17642</v>
      </c>
      <c r="G4234" t="s">
        <v>31</v>
      </c>
      <c r="H4234" t="s">
        <v>31</v>
      </c>
      <c r="I4234" t="s">
        <v>2758</v>
      </c>
      <c r="J4234" t="s">
        <v>2758</v>
      </c>
      <c r="K4234" t="s">
        <v>31</v>
      </c>
      <c r="L4234" t="s">
        <v>2805</v>
      </c>
    </row>
    <row r="4235" spans="1:12" x14ac:dyDescent="0.3">
      <c r="A4235">
        <v>3657</v>
      </c>
      <c r="C4235" t="s">
        <v>5897</v>
      </c>
      <c r="D4235" t="s">
        <v>5050</v>
      </c>
      <c r="E4235" t="s">
        <v>17642</v>
      </c>
      <c r="G4235" t="s">
        <v>31</v>
      </c>
      <c r="H4235" t="s">
        <v>31</v>
      </c>
      <c r="I4235" t="s">
        <v>2758</v>
      </c>
      <c r="J4235" t="s">
        <v>2758</v>
      </c>
      <c r="K4235" t="s">
        <v>31</v>
      </c>
      <c r="L4235" t="s">
        <v>2805</v>
      </c>
    </row>
    <row r="4236" spans="1:12" x14ac:dyDescent="0.3">
      <c r="A4236">
        <v>3657</v>
      </c>
      <c r="C4236" t="s">
        <v>5898</v>
      </c>
      <c r="D4236" t="s">
        <v>5050</v>
      </c>
      <c r="E4236" t="s">
        <v>17642</v>
      </c>
      <c r="G4236" t="s">
        <v>31</v>
      </c>
      <c r="H4236" t="s">
        <v>31</v>
      </c>
      <c r="I4236" t="s">
        <v>2758</v>
      </c>
      <c r="J4236" t="s">
        <v>2758</v>
      </c>
      <c r="K4236" t="s">
        <v>31</v>
      </c>
      <c r="L4236" t="s">
        <v>2805</v>
      </c>
    </row>
    <row r="4237" spans="1:12" x14ac:dyDescent="0.3">
      <c r="A4237">
        <v>3657</v>
      </c>
      <c r="C4237" t="s">
        <v>5899</v>
      </c>
      <c r="D4237" t="s">
        <v>5050</v>
      </c>
      <c r="E4237" t="s">
        <v>17642</v>
      </c>
      <c r="G4237" t="s">
        <v>31</v>
      </c>
      <c r="H4237" t="s">
        <v>31</v>
      </c>
      <c r="I4237" t="s">
        <v>2758</v>
      </c>
      <c r="J4237" t="s">
        <v>2758</v>
      </c>
      <c r="K4237" t="s">
        <v>31</v>
      </c>
      <c r="L4237" t="s">
        <v>2805</v>
      </c>
    </row>
    <row r="4238" spans="1:12" x14ac:dyDescent="0.3">
      <c r="A4238">
        <v>3657</v>
      </c>
      <c r="C4238" t="s">
        <v>5900</v>
      </c>
      <c r="D4238" t="s">
        <v>5050</v>
      </c>
      <c r="E4238" t="s">
        <v>17642</v>
      </c>
      <c r="G4238" t="s">
        <v>31</v>
      </c>
      <c r="H4238" t="s">
        <v>31</v>
      </c>
      <c r="I4238" t="s">
        <v>2758</v>
      </c>
      <c r="J4238" t="s">
        <v>2758</v>
      </c>
      <c r="K4238" t="s">
        <v>31</v>
      </c>
      <c r="L4238" t="s">
        <v>2805</v>
      </c>
    </row>
    <row r="4239" spans="1:12" x14ac:dyDescent="0.3">
      <c r="A4239">
        <v>3657</v>
      </c>
      <c r="C4239" t="s">
        <v>5901</v>
      </c>
      <c r="D4239" t="s">
        <v>5050</v>
      </c>
      <c r="E4239" t="s">
        <v>17642</v>
      </c>
      <c r="G4239" t="s">
        <v>31</v>
      </c>
      <c r="H4239" t="s">
        <v>31</v>
      </c>
      <c r="I4239" t="s">
        <v>2758</v>
      </c>
      <c r="J4239" t="s">
        <v>2758</v>
      </c>
      <c r="K4239" t="s">
        <v>31</v>
      </c>
      <c r="L4239" t="s">
        <v>2805</v>
      </c>
    </row>
    <row r="4240" spans="1:12" x14ac:dyDescent="0.3">
      <c r="A4240">
        <v>3657</v>
      </c>
      <c r="C4240" t="s">
        <v>5902</v>
      </c>
      <c r="D4240" t="s">
        <v>5050</v>
      </c>
      <c r="E4240" t="s">
        <v>17642</v>
      </c>
      <c r="G4240" t="s">
        <v>31</v>
      </c>
      <c r="H4240" t="s">
        <v>31</v>
      </c>
      <c r="I4240" t="s">
        <v>2758</v>
      </c>
      <c r="J4240" t="s">
        <v>2758</v>
      </c>
      <c r="K4240" t="s">
        <v>31</v>
      </c>
      <c r="L4240" t="s">
        <v>2805</v>
      </c>
    </row>
    <row r="4241" spans="1:12" x14ac:dyDescent="0.3">
      <c r="A4241">
        <v>3657</v>
      </c>
      <c r="C4241" t="s">
        <v>5903</v>
      </c>
      <c r="D4241" t="s">
        <v>5050</v>
      </c>
      <c r="E4241" t="s">
        <v>17642</v>
      </c>
      <c r="G4241" t="s">
        <v>31</v>
      </c>
      <c r="H4241" t="s">
        <v>31</v>
      </c>
      <c r="I4241" t="s">
        <v>2758</v>
      </c>
      <c r="J4241" t="s">
        <v>2758</v>
      </c>
      <c r="K4241" t="s">
        <v>31</v>
      </c>
      <c r="L4241" t="s">
        <v>2805</v>
      </c>
    </row>
    <row r="4242" spans="1:12" x14ac:dyDescent="0.3">
      <c r="A4242">
        <v>3657</v>
      </c>
      <c r="C4242" t="s">
        <v>5904</v>
      </c>
      <c r="D4242" t="s">
        <v>5050</v>
      </c>
      <c r="E4242" t="s">
        <v>17642</v>
      </c>
      <c r="G4242" t="s">
        <v>31</v>
      </c>
      <c r="H4242" t="s">
        <v>31</v>
      </c>
      <c r="I4242" t="s">
        <v>2758</v>
      </c>
      <c r="J4242" t="s">
        <v>2758</v>
      </c>
      <c r="K4242" t="s">
        <v>31</v>
      </c>
      <c r="L4242" t="s">
        <v>2805</v>
      </c>
    </row>
    <row r="4243" spans="1:12" x14ac:dyDescent="0.3">
      <c r="A4243">
        <v>3657</v>
      </c>
      <c r="C4243" t="s">
        <v>5905</v>
      </c>
      <c r="D4243" t="s">
        <v>5050</v>
      </c>
      <c r="E4243" t="s">
        <v>17642</v>
      </c>
      <c r="G4243" t="s">
        <v>31</v>
      </c>
      <c r="H4243" t="s">
        <v>31</v>
      </c>
      <c r="I4243" t="s">
        <v>2758</v>
      </c>
      <c r="J4243" t="s">
        <v>2758</v>
      </c>
      <c r="K4243" t="s">
        <v>31</v>
      </c>
      <c r="L4243" t="s">
        <v>2805</v>
      </c>
    </row>
    <row r="4244" spans="1:12" x14ac:dyDescent="0.3">
      <c r="A4244">
        <v>3657</v>
      </c>
      <c r="C4244" t="s">
        <v>5906</v>
      </c>
      <c r="D4244" t="s">
        <v>5050</v>
      </c>
      <c r="E4244" t="s">
        <v>17642</v>
      </c>
      <c r="G4244" t="s">
        <v>31</v>
      </c>
      <c r="H4244" t="s">
        <v>31</v>
      </c>
      <c r="I4244" t="s">
        <v>2758</v>
      </c>
      <c r="J4244" t="s">
        <v>2758</v>
      </c>
      <c r="K4244" t="s">
        <v>31</v>
      </c>
      <c r="L4244" t="s">
        <v>2805</v>
      </c>
    </row>
    <row r="4245" spans="1:12" x14ac:dyDescent="0.3">
      <c r="A4245">
        <v>3657</v>
      </c>
      <c r="C4245" t="s">
        <v>5907</v>
      </c>
      <c r="D4245" t="s">
        <v>5050</v>
      </c>
      <c r="E4245" t="s">
        <v>17642</v>
      </c>
      <c r="G4245" t="s">
        <v>31</v>
      </c>
      <c r="H4245" t="s">
        <v>31</v>
      </c>
      <c r="I4245" t="s">
        <v>2758</v>
      </c>
      <c r="J4245" t="s">
        <v>2758</v>
      </c>
      <c r="K4245" t="s">
        <v>31</v>
      </c>
      <c r="L4245" t="s">
        <v>2805</v>
      </c>
    </row>
    <row r="4246" spans="1:12" x14ac:dyDescent="0.3">
      <c r="A4246">
        <v>3657</v>
      </c>
      <c r="C4246" t="s">
        <v>5908</v>
      </c>
      <c r="D4246" t="s">
        <v>5050</v>
      </c>
      <c r="E4246" t="s">
        <v>17642</v>
      </c>
      <c r="G4246" t="s">
        <v>31</v>
      </c>
      <c r="H4246" t="s">
        <v>31</v>
      </c>
      <c r="I4246" t="s">
        <v>2758</v>
      </c>
      <c r="J4246" t="s">
        <v>2758</v>
      </c>
      <c r="K4246" t="s">
        <v>31</v>
      </c>
      <c r="L4246" t="s">
        <v>2805</v>
      </c>
    </row>
    <row r="4247" spans="1:12" x14ac:dyDescent="0.3">
      <c r="A4247">
        <v>3657</v>
      </c>
      <c r="C4247" t="s">
        <v>5909</v>
      </c>
      <c r="D4247" t="s">
        <v>5050</v>
      </c>
      <c r="E4247" t="s">
        <v>17642</v>
      </c>
      <c r="G4247" t="s">
        <v>31</v>
      </c>
      <c r="H4247" t="s">
        <v>31</v>
      </c>
      <c r="I4247" t="s">
        <v>2758</v>
      </c>
      <c r="J4247" t="s">
        <v>2758</v>
      </c>
      <c r="K4247" t="s">
        <v>31</v>
      </c>
      <c r="L4247" t="s">
        <v>2805</v>
      </c>
    </row>
    <row r="4248" spans="1:12" x14ac:dyDescent="0.3">
      <c r="A4248">
        <v>3657</v>
      </c>
      <c r="C4248" t="s">
        <v>5910</v>
      </c>
      <c r="D4248" t="s">
        <v>5050</v>
      </c>
      <c r="E4248" t="s">
        <v>17642</v>
      </c>
      <c r="G4248" t="s">
        <v>31</v>
      </c>
      <c r="H4248" t="s">
        <v>31</v>
      </c>
      <c r="I4248" t="s">
        <v>2758</v>
      </c>
      <c r="J4248" t="s">
        <v>2758</v>
      </c>
      <c r="K4248" t="s">
        <v>31</v>
      </c>
      <c r="L4248" t="s">
        <v>2805</v>
      </c>
    </row>
    <row r="4249" spans="1:12" x14ac:dyDescent="0.3">
      <c r="A4249">
        <v>3657</v>
      </c>
      <c r="C4249" t="s">
        <v>5911</v>
      </c>
      <c r="D4249" t="s">
        <v>5050</v>
      </c>
      <c r="E4249" t="s">
        <v>17642</v>
      </c>
      <c r="G4249" t="s">
        <v>31</v>
      </c>
      <c r="H4249" t="s">
        <v>31</v>
      </c>
      <c r="I4249" t="s">
        <v>2758</v>
      </c>
      <c r="J4249" t="s">
        <v>2758</v>
      </c>
      <c r="K4249" t="s">
        <v>31</v>
      </c>
      <c r="L4249" t="s">
        <v>2805</v>
      </c>
    </row>
    <row r="4250" spans="1:12" x14ac:dyDescent="0.3">
      <c r="A4250">
        <v>3657</v>
      </c>
      <c r="C4250" t="s">
        <v>5912</v>
      </c>
      <c r="D4250" t="s">
        <v>5050</v>
      </c>
      <c r="E4250" t="s">
        <v>17642</v>
      </c>
      <c r="G4250" t="s">
        <v>31</v>
      </c>
      <c r="H4250" t="s">
        <v>31</v>
      </c>
      <c r="I4250" t="s">
        <v>2758</v>
      </c>
      <c r="J4250" t="s">
        <v>2758</v>
      </c>
      <c r="K4250" t="s">
        <v>31</v>
      </c>
      <c r="L4250" t="s">
        <v>2805</v>
      </c>
    </row>
    <row r="4251" spans="1:12" x14ac:dyDescent="0.3">
      <c r="A4251">
        <v>3657</v>
      </c>
      <c r="C4251" t="s">
        <v>5913</v>
      </c>
      <c r="D4251" t="s">
        <v>5050</v>
      </c>
      <c r="E4251" t="s">
        <v>17642</v>
      </c>
      <c r="G4251" t="s">
        <v>31</v>
      </c>
      <c r="H4251" t="s">
        <v>31</v>
      </c>
      <c r="I4251" t="s">
        <v>2758</v>
      </c>
      <c r="J4251" t="s">
        <v>2758</v>
      </c>
      <c r="K4251" t="s">
        <v>31</v>
      </c>
      <c r="L4251" t="s">
        <v>2805</v>
      </c>
    </row>
    <row r="4252" spans="1:12" x14ac:dyDescent="0.3">
      <c r="A4252">
        <v>3657</v>
      </c>
      <c r="C4252" t="s">
        <v>5914</v>
      </c>
      <c r="D4252" t="s">
        <v>5050</v>
      </c>
      <c r="E4252" t="s">
        <v>17642</v>
      </c>
      <c r="G4252" t="s">
        <v>31</v>
      </c>
      <c r="H4252" t="s">
        <v>31</v>
      </c>
      <c r="I4252" t="s">
        <v>2758</v>
      </c>
      <c r="J4252" t="s">
        <v>2758</v>
      </c>
      <c r="K4252" t="s">
        <v>31</v>
      </c>
      <c r="L4252" t="s">
        <v>2805</v>
      </c>
    </row>
    <row r="4253" spans="1:12" x14ac:dyDescent="0.3">
      <c r="A4253">
        <v>3657</v>
      </c>
      <c r="C4253" t="s">
        <v>5915</v>
      </c>
      <c r="D4253" t="s">
        <v>5050</v>
      </c>
      <c r="E4253" t="s">
        <v>17642</v>
      </c>
      <c r="G4253" t="s">
        <v>31</v>
      </c>
      <c r="H4253" t="s">
        <v>31</v>
      </c>
      <c r="I4253" t="s">
        <v>2758</v>
      </c>
      <c r="J4253" t="s">
        <v>2758</v>
      </c>
      <c r="K4253" t="s">
        <v>31</v>
      </c>
      <c r="L4253" t="s">
        <v>2805</v>
      </c>
    </row>
    <row r="4254" spans="1:12" x14ac:dyDescent="0.3">
      <c r="A4254">
        <v>3657</v>
      </c>
      <c r="C4254" t="s">
        <v>5916</v>
      </c>
      <c r="D4254" t="s">
        <v>5050</v>
      </c>
      <c r="E4254" t="s">
        <v>17642</v>
      </c>
      <c r="G4254" t="s">
        <v>31</v>
      </c>
      <c r="H4254" t="s">
        <v>31</v>
      </c>
      <c r="I4254" t="s">
        <v>2758</v>
      </c>
      <c r="J4254" t="s">
        <v>2758</v>
      </c>
      <c r="K4254" t="s">
        <v>31</v>
      </c>
      <c r="L4254" t="s">
        <v>2805</v>
      </c>
    </row>
    <row r="4255" spans="1:12" x14ac:dyDescent="0.3">
      <c r="A4255">
        <v>3657</v>
      </c>
      <c r="C4255" t="s">
        <v>5917</v>
      </c>
      <c r="D4255" t="s">
        <v>5050</v>
      </c>
      <c r="E4255" t="s">
        <v>17642</v>
      </c>
      <c r="G4255" t="s">
        <v>31</v>
      </c>
      <c r="H4255" t="s">
        <v>31</v>
      </c>
      <c r="I4255" t="s">
        <v>2758</v>
      </c>
      <c r="J4255" t="s">
        <v>2758</v>
      </c>
      <c r="K4255" t="s">
        <v>31</v>
      </c>
      <c r="L4255" t="s">
        <v>2805</v>
      </c>
    </row>
    <row r="4256" spans="1:12" x14ac:dyDescent="0.3">
      <c r="A4256">
        <v>3657</v>
      </c>
      <c r="C4256" t="s">
        <v>5918</v>
      </c>
      <c r="D4256" t="s">
        <v>5050</v>
      </c>
      <c r="E4256" t="s">
        <v>17642</v>
      </c>
      <c r="G4256" t="s">
        <v>31</v>
      </c>
      <c r="H4256" t="s">
        <v>31</v>
      </c>
      <c r="I4256" t="s">
        <v>2758</v>
      </c>
      <c r="J4256" t="s">
        <v>2758</v>
      </c>
      <c r="K4256" t="s">
        <v>31</v>
      </c>
      <c r="L4256" t="s">
        <v>2805</v>
      </c>
    </row>
    <row r="4257" spans="1:12" x14ac:dyDescent="0.3">
      <c r="A4257">
        <v>3657</v>
      </c>
      <c r="C4257" t="s">
        <v>5919</v>
      </c>
      <c r="D4257" t="s">
        <v>5050</v>
      </c>
      <c r="E4257" t="s">
        <v>17642</v>
      </c>
      <c r="G4257" t="s">
        <v>31</v>
      </c>
      <c r="H4257" t="s">
        <v>31</v>
      </c>
      <c r="I4257" t="s">
        <v>2758</v>
      </c>
      <c r="J4257" t="s">
        <v>2758</v>
      </c>
      <c r="K4257" t="s">
        <v>31</v>
      </c>
      <c r="L4257" t="s">
        <v>2805</v>
      </c>
    </row>
    <row r="4258" spans="1:12" x14ac:dyDescent="0.3">
      <c r="A4258">
        <v>3657</v>
      </c>
      <c r="C4258" t="s">
        <v>5920</v>
      </c>
      <c r="D4258" t="s">
        <v>5050</v>
      </c>
      <c r="E4258" t="s">
        <v>17642</v>
      </c>
      <c r="G4258" t="s">
        <v>31</v>
      </c>
      <c r="H4258" t="s">
        <v>31</v>
      </c>
      <c r="I4258" t="s">
        <v>2758</v>
      </c>
      <c r="J4258" t="s">
        <v>2758</v>
      </c>
      <c r="K4258" t="s">
        <v>31</v>
      </c>
      <c r="L4258" t="s">
        <v>2805</v>
      </c>
    </row>
    <row r="4259" spans="1:12" x14ac:dyDescent="0.3">
      <c r="A4259">
        <v>3657</v>
      </c>
      <c r="C4259" t="s">
        <v>5921</v>
      </c>
      <c r="D4259" t="s">
        <v>5050</v>
      </c>
      <c r="E4259" t="s">
        <v>17642</v>
      </c>
      <c r="G4259" t="s">
        <v>31</v>
      </c>
      <c r="H4259" t="s">
        <v>31</v>
      </c>
      <c r="I4259" t="s">
        <v>2758</v>
      </c>
      <c r="J4259" t="s">
        <v>2758</v>
      </c>
      <c r="K4259" t="s">
        <v>31</v>
      </c>
      <c r="L4259" t="s">
        <v>2805</v>
      </c>
    </row>
    <row r="4260" spans="1:12" x14ac:dyDescent="0.3">
      <c r="A4260">
        <v>3657</v>
      </c>
      <c r="C4260" t="s">
        <v>5922</v>
      </c>
      <c r="D4260" t="s">
        <v>5050</v>
      </c>
      <c r="E4260" t="s">
        <v>17642</v>
      </c>
      <c r="G4260" t="s">
        <v>31</v>
      </c>
      <c r="H4260" t="s">
        <v>31</v>
      </c>
      <c r="I4260" t="s">
        <v>2758</v>
      </c>
      <c r="J4260" t="s">
        <v>2758</v>
      </c>
      <c r="K4260" t="s">
        <v>31</v>
      </c>
      <c r="L4260" t="s">
        <v>2805</v>
      </c>
    </row>
    <row r="4261" spans="1:12" x14ac:dyDescent="0.3">
      <c r="A4261">
        <v>3657</v>
      </c>
      <c r="C4261" t="s">
        <v>5923</v>
      </c>
      <c r="D4261" t="s">
        <v>5050</v>
      </c>
      <c r="E4261" t="s">
        <v>17642</v>
      </c>
      <c r="G4261" t="s">
        <v>31</v>
      </c>
      <c r="H4261" t="s">
        <v>31</v>
      </c>
      <c r="I4261" t="s">
        <v>2758</v>
      </c>
      <c r="J4261" t="s">
        <v>2758</v>
      </c>
      <c r="K4261" t="s">
        <v>31</v>
      </c>
      <c r="L4261" t="s">
        <v>2805</v>
      </c>
    </row>
    <row r="4262" spans="1:12" x14ac:dyDescent="0.3">
      <c r="A4262">
        <v>3657</v>
      </c>
      <c r="C4262" t="s">
        <v>5924</v>
      </c>
      <c r="D4262" t="s">
        <v>5050</v>
      </c>
      <c r="E4262" t="s">
        <v>17642</v>
      </c>
      <c r="G4262" t="s">
        <v>31</v>
      </c>
      <c r="H4262" t="s">
        <v>31</v>
      </c>
      <c r="I4262" t="s">
        <v>2758</v>
      </c>
      <c r="J4262" t="s">
        <v>2758</v>
      </c>
      <c r="K4262" t="s">
        <v>31</v>
      </c>
      <c r="L4262" t="s">
        <v>2805</v>
      </c>
    </row>
    <row r="4263" spans="1:12" x14ac:dyDescent="0.3">
      <c r="A4263">
        <v>3657</v>
      </c>
      <c r="C4263" t="s">
        <v>5925</v>
      </c>
      <c r="D4263" t="s">
        <v>5050</v>
      </c>
      <c r="E4263" t="s">
        <v>17642</v>
      </c>
      <c r="G4263" t="s">
        <v>31</v>
      </c>
      <c r="H4263" t="s">
        <v>31</v>
      </c>
      <c r="I4263" t="s">
        <v>2758</v>
      </c>
      <c r="J4263" t="s">
        <v>2758</v>
      </c>
      <c r="K4263" t="s">
        <v>31</v>
      </c>
      <c r="L4263" t="s">
        <v>2805</v>
      </c>
    </row>
    <row r="4264" spans="1:12" x14ac:dyDescent="0.3">
      <c r="A4264">
        <v>3657</v>
      </c>
      <c r="C4264" t="s">
        <v>5926</v>
      </c>
      <c r="D4264" t="s">
        <v>5050</v>
      </c>
      <c r="E4264" t="s">
        <v>17642</v>
      </c>
      <c r="G4264" t="s">
        <v>31</v>
      </c>
      <c r="H4264" t="s">
        <v>31</v>
      </c>
      <c r="I4264" t="s">
        <v>2758</v>
      </c>
      <c r="J4264" t="s">
        <v>2758</v>
      </c>
      <c r="K4264" t="s">
        <v>31</v>
      </c>
      <c r="L4264" t="s">
        <v>2805</v>
      </c>
    </row>
    <row r="4265" spans="1:12" x14ac:dyDescent="0.3">
      <c r="A4265">
        <v>3657</v>
      </c>
      <c r="C4265" t="s">
        <v>5927</v>
      </c>
      <c r="D4265" t="s">
        <v>5050</v>
      </c>
      <c r="E4265" t="s">
        <v>17642</v>
      </c>
      <c r="G4265" t="s">
        <v>31</v>
      </c>
      <c r="H4265" t="s">
        <v>31</v>
      </c>
      <c r="I4265" t="s">
        <v>2758</v>
      </c>
      <c r="J4265" t="s">
        <v>2758</v>
      </c>
      <c r="K4265" t="s">
        <v>31</v>
      </c>
      <c r="L4265" t="s">
        <v>2805</v>
      </c>
    </row>
    <row r="4266" spans="1:12" x14ac:dyDescent="0.3">
      <c r="A4266">
        <v>3657</v>
      </c>
      <c r="C4266" t="s">
        <v>5928</v>
      </c>
      <c r="D4266" t="s">
        <v>5050</v>
      </c>
      <c r="E4266" t="s">
        <v>17642</v>
      </c>
      <c r="G4266" t="s">
        <v>31</v>
      </c>
      <c r="H4266" t="s">
        <v>31</v>
      </c>
      <c r="I4266" t="s">
        <v>2758</v>
      </c>
      <c r="J4266" t="s">
        <v>2758</v>
      </c>
      <c r="K4266" t="s">
        <v>31</v>
      </c>
      <c r="L4266" t="s">
        <v>2805</v>
      </c>
    </row>
    <row r="4267" spans="1:12" x14ac:dyDescent="0.3">
      <c r="A4267">
        <v>3657</v>
      </c>
      <c r="C4267" t="s">
        <v>5929</v>
      </c>
      <c r="D4267" t="s">
        <v>5050</v>
      </c>
      <c r="E4267" t="s">
        <v>17642</v>
      </c>
      <c r="G4267" t="s">
        <v>31</v>
      </c>
      <c r="H4267" t="s">
        <v>31</v>
      </c>
      <c r="I4267" t="s">
        <v>2758</v>
      </c>
      <c r="J4267" t="s">
        <v>2758</v>
      </c>
      <c r="K4267" t="s">
        <v>31</v>
      </c>
      <c r="L4267" t="s">
        <v>2805</v>
      </c>
    </row>
    <row r="4268" spans="1:12" x14ac:dyDescent="0.3">
      <c r="A4268">
        <v>3657</v>
      </c>
      <c r="C4268" t="s">
        <v>5930</v>
      </c>
      <c r="D4268" t="s">
        <v>5050</v>
      </c>
      <c r="E4268" t="s">
        <v>17642</v>
      </c>
      <c r="G4268" t="s">
        <v>31</v>
      </c>
      <c r="H4268" t="s">
        <v>31</v>
      </c>
      <c r="I4268" t="s">
        <v>2758</v>
      </c>
      <c r="J4268" t="s">
        <v>2758</v>
      </c>
      <c r="K4268" t="s">
        <v>31</v>
      </c>
      <c r="L4268" t="s">
        <v>2805</v>
      </c>
    </row>
    <row r="4269" spans="1:12" x14ac:dyDescent="0.3">
      <c r="A4269">
        <v>3657</v>
      </c>
      <c r="C4269" t="s">
        <v>5931</v>
      </c>
      <c r="D4269" t="s">
        <v>5050</v>
      </c>
      <c r="E4269" t="s">
        <v>17642</v>
      </c>
      <c r="G4269" t="s">
        <v>31</v>
      </c>
      <c r="H4269" t="s">
        <v>31</v>
      </c>
      <c r="I4269" t="s">
        <v>2758</v>
      </c>
      <c r="J4269" t="s">
        <v>2758</v>
      </c>
      <c r="K4269" t="s">
        <v>31</v>
      </c>
      <c r="L4269" t="s">
        <v>2805</v>
      </c>
    </row>
    <row r="4270" spans="1:12" x14ac:dyDescent="0.3">
      <c r="A4270">
        <v>3657</v>
      </c>
      <c r="C4270" t="s">
        <v>5932</v>
      </c>
      <c r="D4270" t="s">
        <v>5050</v>
      </c>
      <c r="E4270" t="s">
        <v>17642</v>
      </c>
      <c r="G4270" t="s">
        <v>31</v>
      </c>
      <c r="H4270" t="s">
        <v>31</v>
      </c>
      <c r="I4270" t="s">
        <v>2758</v>
      </c>
      <c r="J4270" t="s">
        <v>2758</v>
      </c>
      <c r="K4270" t="s">
        <v>31</v>
      </c>
      <c r="L4270" t="s">
        <v>2805</v>
      </c>
    </row>
    <row r="4271" spans="1:12" x14ac:dyDescent="0.3">
      <c r="A4271">
        <v>3657</v>
      </c>
      <c r="C4271" t="s">
        <v>5933</v>
      </c>
      <c r="D4271" t="s">
        <v>5050</v>
      </c>
      <c r="E4271" t="s">
        <v>17642</v>
      </c>
      <c r="G4271" t="s">
        <v>31</v>
      </c>
      <c r="H4271" t="s">
        <v>31</v>
      </c>
      <c r="I4271" t="s">
        <v>2758</v>
      </c>
      <c r="J4271" t="s">
        <v>2758</v>
      </c>
      <c r="K4271" t="s">
        <v>31</v>
      </c>
      <c r="L4271" t="s">
        <v>2805</v>
      </c>
    </row>
    <row r="4272" spans="1:12" x14ac:dyDescent="0.3">
      <c r="A4272">
        <v>3657</v>
      </c>
      <c r="C4272" t="s">
        <v>5934</v>
      </c>
      <c r="D4272" t="s">
        <v>5050</v>
      </c>
      <c r="E4272" t="s">
        <v>17642</v>
      </c>
      <c r="G4272" t="s">
        <v>31</v>
      </c>
      <c r="H4272" t="s">
        <v>31</v>
      </c>
      <c r="I4272" t="s">
        <v>2758</v>
      </c>
      <c r="J4272" t="s">
        <v>2758</v>
      </c>
      <c r="K4272" t="s">
        <v>31</v>
      </c>
      <c r="L4272" t="s">
        <v>2805</v>
      </c>
    </row>
    <row r="4273" spans="1:12" x14ac:dyDescent="0.3">
      <c r="A4273">
        <v>3657</v>
      </c>
      <c r="C4273" t="s">
        <v>5935</v>
      </c>
      <c r="D4273" t="s">
        <v>5050</v>
      </c>
      <c r="E4273" t="s">
        <v>17642</v>
      </c>
      <c r="G4273" t="s">
        <v>31</v>
      </c>
      <c r="H4273" t="s">
        <v>31</v>
      </c>
      <c r="I4273" t="s">
        <v>2758</v>
      </c>
      <c r="J4273" t="s">
        <v>2758</v>
      </c>
      <c r="K4273" t="s">
        <v>31</v>
      </c>
      <c r="L4273" t="s">
        <v>2805</v>
      </c>
    </row>
    <row r="4274" spans="1:12" x14ac:dyDescent="0.3">
      <c r="A4274">
        <v>3657</v>
      </c>
      <c r="C4274" t="s">
        <v>5936</v>
      </c>
      <c r="D4274" t="s">
        <v>5050</v>
      </c>
      <c r="E4274" t="s">
        <v>17642</v>
      </c>
      <c r="G4274" t="s">
        <v>31</v>
      </c>
      <c r="H4274" t="s">
        <v>31</v>
      </c>
      <c r="I4274" t="s">
        <v>2758</v>
      </c>
      <c r="J4274" t="s">
        <v>2758</v>
      </c>
      <c r="K4274" t="s">
        <v>31</v>
      </c>
      <c r="L4274" t="s">
        <v>2805</v>
      </c>
    </row>
    <row r="4275" spans="1:12" x14ac:dyDescent="0.3">
      <c r="A4275">
        <v>3657</v>
      </c>
      <c r="C4275" t="s">
        <v>5937</v>
      </c>
      <c r="D4275" t="s">
        <v>5050</v>
      </c>
      <c r="E4275" t="s">
        <v>17642</v>
      </c>
      <c r="G4275" t="s">
        <v>31</v>
      </c>
      <c r="H4275" t="s">
        <v>31</v>
      </c>
      <c r="I4275" t="s">
        <v>2758</v>
      </c>
      <c r="J4275" t="s">
        <v>2758</v>
      </c>
      <c r="K4275" t="s">
        <v>31</v>
      </c>
      <c r="L4275" t="s">
        <v>2805</v>
      </c>
    </row>
    <row r="4276" spans="1:12" x14ac:dyDescent="0.3">
      <c r="A4276">
        <v>3657</v>
      </c>
      <c r="C4276" t="s">
        <v>5938</v>
      </c>
      <c r="D4276" t="s">
        <v>5050</v>
      </c>
      <c r="E4276" t="s">
        <v>17642</v>
      </c>
      <c r="G4276" t="s">
        <v>31</v>
      </c>
      <c r="H4276" t="s">
        <v>31</v>
      </c>
      <c r="I4276" t="s">
        <v>2758</v>
      </c>
      <c r="J4276" t="s">
        <v>2758</v>
      </c>
      <c r="K4276" t="s">
        <v>31</v>
      </c>
      <c r="L4276" t="s">
        <v>2805</v>
      </c>
    </row>
    <row r="4277" spans="1:12" x14ac:dyDescent="0.3">
      <c r="A4277">
        <v>3657</v>
      </c>
      <c r="C4277" t="s">
        <v>5939</v>
      </c>
      <c r="D4277" t="s">
        <v>5050</v>
      </c>
      <c r="E4277" t="s">
        <v>17642</v>
      </c>
      <c r="G4277" t="s">
        <v>31</v>
      </c>
      <c r="H4277" t="s">
        <v>31</v>
      </c>
      <c r="I4277" t="s">
        <v>2758</v>
      </c>
      <c r="J4277" t="s">
        <v>2758</v>
      </c>
      <c r="K4277" t="s">
        <v>31</v>
      </c>
      <c r="L4277" t="s">
        <v>2805</v>
      </c>
    </row>
    <row r="4278" spans="1:12" x14ac:dyDescent="0.3">
      <c r="A4278">
        <v>3657</v>
      </c>
      <c r="C4278" t="s">
        <v>5940</v>
      </c>
      <c r="D4278" t="s">
        <v>5050</v>
      </c>
      <c r="E4278" t="s">
        <v>17642</v>
      </c>
      <c r="G4278" t="s">
        <v>31</v>
      </c>
      <c r="H4278" t="s">
        <v>31</v>
      </c>
      <c r="I4278" t="s">
        <v>2758</v>
      </c>
      <c r="J4278" t="s">
        <v>2758</v>
      </c>
      <c r="K4278" t="s">
        <v>31</v>
      </c>
      <c r="L4278" t="s">
        <v>2805</v>
      </c>
    </row>
    <row r="4279" spans="1:12" x14ac:dyDescent="0.3">
      <c r="A4279">
        <v>3657</v>
      </c>
      <c r="C4279" t="s">
        <v>5941</v>
      </c>
      <c r="D4279" t="s">
        <v>5050</v>
      </c>
      <c r="E4279" t="s">
        <v>17642</v>
      </c>
      <c r="G4279" t="s">
        <v>31</v>
      </c>
      <c r="H4279" t="s">
        <v>31</v>
      </c>
      <c r="I4279" t="s">
        <v>2758</v>
      </c>
      <c r="J4279" t="s">
        <v>2758</v>
      </c>
      <c r="K4279" t="s">
        <v>31</v>
      </c>
      <c r="L4279" t="s">
        <v>2805</v>
      </c>
    </row>
    <row r="4280" spans="1:12" x14ac:dyDescent="0.3">
      <c r="A4280">
        <v>3657</v>
      </c>
      <c r="C4280" t="s">
        <v>5942</v>
      </c>
      <c r="D4280" t="s">
        <v>5050</v>
      </c>
      <c r="E4280" t="s">
        <v>17642</v>
      </c>
      <c r="G4280" t="s">
        <v>31</v>
      </c>
      <c r="H4280" t="s">
        <v>31</v>
      </c>
      <c r="I4280" t="s">
        <v>2758</v>
      </c>
      <c r="J4280" t="s">
        <v>2758</v>
      </c>
      <c r="K4280" t="s">
        <v>31</v>
      </c>
      <c r="L4280" t="s">
        <v>2805</v>
      </c>
    </row>
    <row r="4281" spans="1:12" x14ac:dyDescent="0.3">
      <c r="A4281">
        <v>3657</v>
      </c>
      <c r="C4281" t="s">
        <v>5943</v>
      </c>
      <c r="D4281" t="s">
        <v>5050</v>
      </c>
      <c r="E4281" t="s">
        <v>17642</v>
      </c>
      <c r="G4281" t="s">
        <v>31</v>
      </c>
      <c r="H4281" t="s">
        <v>31</v>
      </c>
      <c r="I4281" t="s">
        <v>2758</v>
      </c>
      <c r="J4281" t="s">
        <v>2758</v>
      </c>
      <c r="K4281" t="s">
        <v>31</v>
      </c>
      <c r="L4281" t="s">
        <v>2805</v>
      </c>
    </row>
    <row r="4282" spans="1:12" x14ac:dyDescent="0.3">
      <c r="A4282">
        <v>3657</v>
      </c>
      <c r="C4282" t="s">
        <v>5944</v>
      </c>
      <c r="D4282" t="s">
        <v>5050</v>
      </c>
      <c r="E4282" t="s">
        <v>17642</v>
      </c>
      <c r="G4282" t="s">
        <v>31</v>
      </c>
      <c r="H4282" t="s">
        <v>31</v>
      </c>
      <c r="I4282" t="s">
        <v>2758</v>
      </c>
      <c r="J4282" t="s">
        <v>2758</v>
      </c>
      <c r="K4282" t="s">
        <v>31</v>
      </c>
      <c r="L4282" t="s">
        <v>2805</v>
      </c>
    </row>
    <row r="4283" spans="1:12" x14ac:dyDescent="0.3">
      <c r="A4283">
        <v>3657</v>
      </c>
      <c r="C4283" t="s">
        <v>5945</v>
      </c>
      <c r="D4283" t="s">
        <v>5050</v>
      </c>
      <c r="E4283" t="s">
        <v>17642</v>
      </c>
      <c r="G4283" t="s">
        <v>31</v>
      </c>
      <c r="H4283" t="s">
        <v>31</v>
      </c>
      <c r="I4283" t="s">
        <v>2758</v>
      </c>
      <c r="J4283" t="s">
        <v>2758</v>
      </c>
      <c r="K4283" t="s">
        <v>31</v>
      </c>
      <c r="L4283" t="s">
        <v>2805</v>
      </c>
    </row>
    <row r="4284" spans="1:12" x14ac:dyDescent="0.3">
      <c r="A4284">
        <v>3657</v>
      </c>
      <c r="C4284" t="s">
        <v>5946</v>
      </c>
      <c r="D4284" t="s">
        <v>5050</v>
      </c>
      <c r="E4284" t="s">
        <v>17642</v>
      </c>
      <c r="G4284" t="s">
        <v>31</v>
      </c>
      <c r="H4284" t="s">
        <v>31</v>
      </c>
      <c r="I4284" t="s">
        <v>2758</v>
      </c>
      <c r="J4284" t="s">
        <v>2758</v>
      </c>
      <c r="K4284" t="s">
        <v>31</v>
      </c>
      <c r="L4284" t="s">
        <v>2805</v>
      </c>
    </row>
    <row r="4285" spans="1:12" x14ac:dyDescent="0.3">
      <c r="A4285">
        <v>3657</v>
      </c>
      <c r="C4285" t="s">
        <v>5947</v>
      </c>
      <c r="D4285" t="s">
        <v>5050</v>
      </c>
      <c r="E4285" t="s">
        <v>17642</v>
      </c>
      <c r="G4285" t="s">
        <v>31</v>
      </c>
      <c r="H4285" t="s">
        <v>31</v>
      </c>
      <c r="I4285" t="s">
        <v>2758</v>
      </c>
      <c r="J4285" t="s">
        <v>2758</v>
      </c>
      <c r="K4285" t="s">
        <v>31</v>
      </c>
      <c r="L4285" t="s">
        <v>2805</v>
      </c>
    </row>
    <row r="4286" spans="1:12" x14ac:dyDescent="0.3">
      <c r="A4286">
        <v>3657</v>
      </c>
      <c r="C4286" t="s">
        <v>5948</v>
      </c>
      <c r="D4286" t="s">
        <v>5050</v>
      </c>
      <c r="E4286" t="s">
        <v>17642</v>
      </c>
      <c r="G4286" t="s">
        <v>31</v>
      </c>
      <c r="H4286" t="s">
        <v>31</v>
      </c>
      <c r="I4286" t="s">
        <v>2758</v>
      </c>
      <c r="J4286" t="s">
        <v>2758</v>
      </c>
      <c r="K4286" t="s">
        <v>31</v>
      </c>
      <c r="L4286" t="s">
        <v>2805</v>
      </c>
    </row>
    <row r="4287" spans="1:12" x14ac:dyDescent="0.3">
      <c r="A4287">
        <v>3657</v>
      </c>
      <c r="C4287" t="s">
        <v>5949</v>
      </c>
      <c r="D4287" t="s">
        <v>5050</v>
      </c>
      <c r="E4287" t="s">
        <v>17642</v>
      </c>
      <c r="G4287" t="s">
        <v>31</v>
      </c>
      <c r="H4287" t="s">
        <v>31</v>
      </c>
      <c r="I4287" t="s">
        <v>2758</v>
      </c>
      <c r="J4287" t="s">
        <v>2758</v>
      </c>
      <c r="K4287" t="s">
        <v>31</v>
      </c>
      <c r="L4287" t="s">
        <v>2805</v>
      </c>
    </row>
    <row r="4288" spans="1:12" x14ac:dyDescent="0.3">
      <c r="A4288">
        <v>3657</v>
      </c>
      <c r="C4288" t="s">
        <v>5950</v>
      </c>
      <c r="D4288" t="s">
        <v>5050</v>
      </c>
      <c r="E4288" t="s">
        <v>17642</v>
      </c>
      <c r="G4288" t="s">
        <v>31</v>
      </c>
      <c r="H4288" t="s">
        <v>31</v>
      </c>
      <c r="I4288" t="s">
        <v>2758</v>
      </c>
      <c r="J4288" t="s">
        <v>2758</v>
      </c>
      <c r="K4288" t="s">
        <v>31</v>
      </c>
      <c r="L4288" t="s">
        <v>2805</v>
      </c>
    </row>
    <row r="4289" spans="1:12" x14ac:dyDescent="0.3">
      <c r="A4289">
        <v>3657</v>
      </c>
      <c r="C4289" t="s">
        <v>5951</v>
      </c>
      <c r="D4289" t="s">
        <v>5050</v>
      </c>
      <c r="E4289" t="s">
        <v>17642</v>
      </c>
      <c r="G4289" t="s">
        <v>31</v>
      </c>
      <c r="H4289" t="s">
        <v>31</v>
      </c>
      <c r="I4289" t="s">
        <v>2758</v>
      </c>
      <c r="J4289" t="s">
        <v>2758</v>
      </c>
      <c r="K4289" t="s">
        <v>31</v>
      </c>
      <c r="L4289" t="s">
        <v>2805</v>
      </c>
    </row>
    <row r="4290" spans="1:12" x14ac:dyDescent="0.3">
      <c r="A4290">
        <v>3657</v>
      </c>
      <c r="C4290" t="s">
        <v>5952</v>
      </c>
      <c r="D4290" t="s">
        <v>5050</v>
      </c>
      <c r="E4290" t="s">
        <v>17642</v>
      </c>
      <c r="G4290" t="s">
        <v>31</v>
      </c>
      <c r="H4290" t="s">
        <v>31</v>
      </c>
      <c r="I4290" t="s">
        <v>2758</v>
      </c>
      <c r="J4290" t="s">
        <v>2758</v>
      </c>
      <c r="K4290" t="s">
        <v>31</v>
      </c>
      <c r="L4290" t="s">
        <v>2805</v>
      </c>
    </row>
    <row r="4291" spans="1:12" x14ac:dyDescent="0.3">
      <c r="A4291">
        <v>3657</v>
      </c>
      <c r="C4291" t="s">
        <v>5953</v>
      </c>
      <c r="D4291" t="s">
        <v>5050</v>
      </c>
      <c r="E4291" t="s">
        <v>17642</v>
      </c>
      <c r="G4291" t="s">
        <v>31</v>
      </c>
      <c r="H4291" t="s">
        <v>31</v>
      </c>
      <c r="I4291" t="s">
        <v>2758</v>
      </c>
      <c r="J4291" t="s">
        <v>2758</v>
      </c>
      <c r="K4291" t="s">
        <v>31</v>
      </c>
      <c r="L4291" t="s">
        <v>2805</v>
      </c>
    </row>
    <row r="4292" spans="1:12" x14ac:dyDescent="0.3">
      <c r="A4292">
        <v>3657</v>
      </c>
      <c r="C4292" t="s">
        <v>5954</v>
      </c>
      <c r="D4292" t="s">
        <v>5050</v>
      </c>
      <c r="E4292" t="s">
        <v>17642</v>
      </c>
      <c r="G4292" t="s">
        <v>31</v>
      </c>
      <c r="H4292" t="s">
        <v>31</v>
      </c>
      <c r="I4292" t="s">
        <v>2758</v>
      </c>
      <c r="J4292" t="s">
        <v>2758</v>
      </c>
      <c r="K4292" t="s">
        <v>31</v>
      </c>
      <c r="L4292" t="s">
        <v>2805</v>
      </c>
    </row>
    <row r="4293" spans="1:12" x14ac:dyDescent="0.3">
      <c r="A4293">
        <v>3657</v>
      </c>
      <c r="C4293" t="s">
        <v>5955</v>
      </c>
      <c r="D4293" t="s">
        <v>5050</v>
      </c>
      <c r="E4293" t="s">
        <v>17642</v>
      </c>
      <c r="G4293" t="s">
        <v>31</v>
      </c>
      <c r="H4293" t="s">
        <v>31</v>
      </c>
      <c r="I4293" t="s">
        <v>2758</v>
      </c>
      <c r="J4293" t="s">
        <v>2758</v>
      </c>
      <c r="K4293" t="s">
        <v>31</v>
      </c>
      <c r="L4293" t="s">
        <v>2805</v>
      </c>
    </row>
    <row r="4294" spans="1:12" x14ac:dyDescent="0.3">
      <c r="A4294">
        <v>3657</v>
      </c>
      <c r="C4294" t="s">
        <v>5956</v>
      </c>
      <c r="D4294" t="s">
        <v>5050</v>
      </c>
      <c r="E4294" t="s">
        <v>17642</v>
      </c>
      <c r="G4294" t="s">
        <v>31</v>
      </c>
      <c r="H4294" t="s">
        <v>31</v>
      </c>
      <c r="I4294" t="s">
        <v>2758</v>
      </c>
      <c r="J4294" t="s">
        <v>2758</v>
      </c>
      <c r="K4294" t="s">
        <v>31</v>
      </c>
      <c r="L4294" t="s">
        <v>2805</v>
      </c>
    </row>
    <row r="4295" spans="1:12" x14ac:dyDescent="0.3">
      <c r="A4295">
        <v>3657</v>
      </c>
      <c r="C4295" t="s">
        <v>5957</v>
      </c>
      <c r="D4295" t="s">
        <v>5050</v>
      </c>
      <c r="E4295" t="s">
        <v>17642</v>
      </c>
      <c r="G4295" t="s">
        <v>31</v>
      </c>
      <c r="H4295" t="s">
        <v>31</v>
      </c>
      <c r="I4295" t="s">
        <v>2758</v>
      </c>
      <c r="J4295" t="s">
        <v>2758</v>
      </c>
      <c r="K4295" t="s">
        <v>31</v>
      </c>
      <c r="L4295" t="s">
        <v>2805</v>
      </c>
    </row>
    <row r="4296" spans="1:12" x14ac:dyDescent="0.3">
      <c r="A4296">
        <v>3657</v>
      </c>
      <c r="C4296" t="s">
        <v>5958</v>
      </c>
      <c r="D4296" t="s">
        <v>5050</v>
      </c>
      <c r="E4296" t="s">
        <v>17642</v>
      </c>
      <c r="G4296" t="s">
        <v>31</v>
      </c>
      <c r="H4296" t="s">
        <v>31</v>
      </c>
      <c r="I4296" t="s">
        <v>2758</v>
      </c>
      <c r="J4296" t="s">
        <v>2758</v>
      </c>
      <c r="K4296" t="s">
        <v>31</v>
      </c>
      <c r="L4296" t="s">
        <v>2805</v>
      </c>
    </row>
    <row r="4297" spans="1:12" x14ac:dyDescent="0.3">
      <c r="A4297">
        <v>3657</v>
      </c>
      <c r="C4297" t="s">
        <v>5959</v>
      </c>
      <c r="D4297" t="s">
        <v>5050</v>
      </c>
      <c r="E4297" t="s">
        <v>17642</v>
      </c>
      <c r="G4297" t="s">
        <v>31</v>
      </c>
      <c r="H4297" t="s">
        <v>31</v>
      </c>
      <c r="I4297" t="s">
        <v>2758</v>
      </c>
      <c r="J4297" t="s">
        <v>2758</v>
      </c>
      <c r="K4297" t="s">
        <v>31</v>
      </c>
      <c r="L4297" t="s">
        <v>2805</v>
      </c>
    </row>
    <row r="4298" spans="1:12" x14ac:dyDescent="0.3">
      <c r="A4298">
        <v>3657</v>
      </c>
      <c r="C4298" t="s">
        <v>5960</v>
      </c>
      <c r="D4298" t="s">
        <v>5050</v>
      </c>
      <c r="E4298" t="s">
        <v>17642</v>
      </c>
      <c r="G4298" t="s">
        <v>31</v>
      </c>
      <c r="H4298" t="s">
        <v>31</v>
      </c>
      <c r="I4298" t="s">
        <v>2758</v>
      </c>
      <c r="J4298" t="s">
        <v>2758</v>
      </c>
      <c r="K4298" t="s">
        <v>31</v>
      </c>
      <c r="L4298" t="s">
        <v>2805</v>
      </c>
    </row>
    <row r="4299" spans="1:12" x14ac:dyDescent="0.3">
      <c r="A4299">
        <v>3657</v>
      </c>
      <c r="C4299" t="s">
        <v>5961</v>
      </c>
      <c r="D4299" t="s">
        <v>5050</v>
      </c>
      <c r="E4299" t="s">
        <v>17642</v>
      </c>
      <c r="G4299" t="s">
        <v>31</v>
      </c>
      <c r="H4299" t="s">
        <v>31</v>
      </c>
      <c r="I4299" t="s">
        <v>2758</v>
      </c>
      <c r="J4299" t="s">
        <v>2758</v>
      </c>
      <c r="K4299" t="s">
        <v>31</v>
      </c>
      <c r="L4299" t="s">
        <v>2805</v>
      </c>
    </row>
    <row r="4300" spans="1:12" x14ac:dyDescent="0.3">
      <c r="A4300">
        <v>3657</v>
      </c>
      <c r="C4300" t="s">
        <v>5962</v>
      </c>
      <c r="D4300" t="s">
        <v>5050</v>
      </c>
      <c r="E4300" t="s">
        <v>17642</v>
      </c>
      <c r="G4300" t="s">
        <v>31</v>
      </c>
      <c r="H4300" t="s">
        <v>31</v>
      </c>
      <c r="I4300" t="s">
        <v>2758</v>
      </c>
      <c r="J4300" t="s">
        <v>2758</v>
      </c>
      <c r="K4300" t="s">
        <v>31</v>
      </c>
      <c r="L4300" t="s">
        <v>2805</v>
      </c>
    </row>
    <row r="4301" spans="1:12" x14ac:dyDescent="0.3">
      <c r="A4301">
        <v>3657</v>
      </c>
      <c r="C4301" t="s">
        <v>5963</v>
      </c>
      <c r="D4301" t="s">
        <v>5050</v>
      </c>
      <c r="E4301" t="s">
        <v>17642</v>
      </c>
      <c r="G4301" t="s">
        <v>31</v>
      </c>
      <c r="H4301" t="s">
        <v>31</v>
      </c>
      <c r="I4301" t="s">
        <v>2758</v>
      </c>
      <c r="J4301" t="s">
        <v>2758</v>
      </c>
      <c r="K4301" t="s">
        <v>31</v>
      </c>
      <c r="L4301" t="s">
        <v>2805</v>
      </c>
    </row>
    <row r="4302" spans="1:12" x14ac:dyDescent="0.3">
      <c r="A4302">
        <v>3657</v>
      </c>
      <c r="C4302" t="s">
        <v>5964</v>
      </c>
      <c r="D4302" t="s">
        <v>5050</v>
      </c>
      <c r="E4302" t="s">
        <v>17642</v>
      </c>
      <c r="G4302" t="s">
        <v>31</v>
      </c>
      <c r="H4302" t="s">
        <v>31</v>
      </c>
      <c r="I4302" t="s">
        <v>2758</v>
      </c>
      <c r="J4302" t="s">
        <v>2758</v>
      </c>
      <c r="K4302" t="s">
        <v>31</v>
      </c>
      <c r="L4302" t="s">
        <v>2805</v>
      </c>
    </row>
    <row r="4303" spans="1:12" x14ac:dyDescent="0.3">
      <c r="A4303">
        <v>3657</v>
      </c>
      <c r="C4303" t="s">
        <v>5965</v>
      </c>
      <c r="D4303" t="s">
        <v>5050</v>
      </c>
      <c r="E4303" t="s">
        <v>17642</v>
      </c>
      <c r="G4303" t="s">
        <v>31</v>
      </c>
      <c r="H4303" t="s">
        <v>31</v>
      </c>
      <c r="I4303" t="s">
        <v>2758</v>
      </c>
      <c r="J4303" t="s">
        <v>2758</v>
      </c>
      <c r="K4303" t="s">
        <v>31</v>
      </c>
      <c r="L4303" t="s">
        <v>2805</v>
      </c>
    </row>
    <row r="4304" spans="1:12" x14ac:dyDescent="0.3">
      <c r="A4304">
        <v>3657</v>
      </c>
      <c r="C4304" t="s">
        <v>5966</v>
      </c>
      <c r="D4304" t="s">
        <v>5050</v>
      </c>
      <c r="E4304" t="s">
        <v>17642</v>
      </c>
      <c r="G4304" t="s">
        <v>31</v>
      </c>
      <c r="H4304" t="s">
        <v>31</v>
      </c>
      <c r="I4304" t="s">
        <v>2758</v>
      </c>
      <c r="J4304" t="s">
        <v>2758</v>
      </c>
      <c r="K4304" t="s">
        <v>31</v>
      </c>
      <c r="L4304" t="s">
        <v>2805</v>
      </c>
    </row>
    <row r="4305" spans="1:12" x14ac:dyDescent="0.3">
      <c r="A4305">
        <v>3657</v>
      </c>
      <c r="C4305" t="s">
        <v>5967</v>
      </c>
      <c r="D4305" t="s">
        <v>5050</v>
      </c>
      <c r="E4305" t="s">
        <v>17642</v>
      </c>
      <c r="G4305" t="s">
        <v>31</v>
      </c>
      <c r="H4305" t="s">
        <v>31</v>
      </c>
      <c r="I4305" t="s">
        <v>2758</v>
      </c>
      <c r="J4305" t="s">
        <v>2758</v>
      </c>
      <c r="K4305" t="s">
        <v>31</v>
      </c>
      <c r="L4305" t="s">
        <v>2805</v>
      </c>
    </row>
    <row r="4306" spans="1:12" x14ac:dyDescent="0.3">
      <c r="A4306">
        <v>3657</v>
      </c>
      <c r="C4306" t="s">
        <v>5968</v>
      </c>
      <c r="D4306" t="s">
        <v>5050</v>
      </c>
      <c r="E4306" t="s">
        <v>17642</v>
      </c>
      <c r="G4306" t="s">
        <v>31</v>
      </c>
      <c r="H4306" t="s">
        <v>31</v>
      </c>
      <c r="I4306" t="s">
        <v>2758</v>
      </c>
      <c r="J4306" t="s">
        <v>2758</v>
      </c>
      <c r="K4306" t="s">
        <v>31</v>
      </c>
      <c r="L4306" t="s">
        <v>2805</v>
      </c>
    </row>
    <row r="4307" spans="1:12" x14ac:dyDescent="0.3">
      <c r="A4307">
        <v>3657</v>
      </c>
      <c r="C4307" t="s">
        <v>5969</v>
      </c>
      <c r="D4307" t="s">
        <v>5050</v>
      </c>
      <c r="E4307" t="s">
        <v>17642</v>
      </c>
      <c r="G4307" t="s">
        <v>31</v>
      </c>
      <c r="H4307" t="s">
        <v>31</v>
      </c>
      <c r="I4307" t="s">
        <v>2758</v>
      </c>
      <c r="J4307" t="s">
        <v>2758</v>
      </c>
      <c r="K4307" t="s">
        <v>31</v>
      </c>
      <c r="L4307" t="s">
        <v>2805</v>
      </c>
    </row>
    <row r="4308" spans="1:12" x14ac:dyDescent="0.3">
      <c r="A4308">
        <v>3657</v>
      </c>
      <c r="C4308" t="s">
        <v>5970</v>
      </c>
      <c r="D4308" t="s">
        <v>5050</v>
      </c>
      <c r="E4308" t="s">
        <v>17642</v>
      </c>
      <c r="G4308" t="s">
        <v>31</v>
      </c>
      <c r="H4308" t="s">
        <v>31</v>
      </c>
      <c r="I4308" t="s">
        <v>2758</v>
      </c>
      <c r="J4308" t="s">
        <v>2758</v>
      </c>
      <c r="K4308" t="s">
        <v>31</v>
      </c>
      <c r="L4308" t="s">
        <v>2805</v>
      </c>
    </row>
    <row r="4309" spans="1:12" x14ac:dyDescent="0.3">
      <c r="A4309">
        <v>3657</v>
      </c>
      <c r="C4309" t="s">
        <v>5971</v>
      </c>
      <c r="D4309" t="s">
        <v>5050</v>
      </c>
      <c r="E4309" t="s">
        <v>17642</v>
      </c>
      <c r="G4309" t="s">
        <v>31</v>
      </c>
      <c r="H4309" t="s">
        <v>31</v>
      </c>
      <c r="I4309" t="s">
        <v>2758</v>
      </c>
      <c r="J4309" t="s">
        <v>2758</v>
      </c>
      <c r="K4309" t="s">
        <v>31</v>
      </c>
      <c r="L4309" t="s">
        <v>2805</v>
      </c>
    </row>
    <row r="4310" spans="1:12" x14ac:dyDescent="0.3">
      <c r="A4310">
        <v>3657</v>
      </c>
      <c r="C4310" t="s">
        <v>5972</v>
      </c>
      <c r="D4310" t="s">
        <v>5050</v>
      </c>
      <c r="E4310" t="s">
        <v>17642</v>
      </c>
      <c r="G4310" t="s">
        <v>31</v>
      </c>
      <c r="H4310" t="s">
        <v>31</v>
      </c>
      <c r="I4310" t="s">
        <v>2758</v>
      </c>
      <c r="J4310" t="s">
        <v>2758</v>
      </c>
      <c r="K4310" t="s">
        <v>31</v>
      </c>
      <c r="L4310" t="s">
        <v>2805</v>
      </c>
    </row>
    <row r="4311" spans="1:12" x14ac:dyDescent="0.3">
      <c r="A4311">
        <v>3657</v>
      </c>
      <c r="C4311" t="s">
        <v>5973</v>
      </c>
      <c r="D4311" t="s">
        <v>5050</v>
      </c>
      <c r="E4311" t="s">
        <v>17642</v>
      </c>
      <c r="G4311" t="s">
        <v>31</v>
      </c>
      <c r="H4311" t="s">
        <v>31</v>
      </c>
      <c r="I4311" t="s">
        <v>2758</v>
      </c>
      <c r="J4311" t="s">
        <v>2758</v>
      </c>
      <c r="K4311" t="s">
        <v>31</v>
      </c>
      <c r="L4311" t="s">
        <v>2805</v>
      </c>
    </row>
    <row r="4312" spans="1:12" x14ac:dyDescent="0.3">
      <c r="A4312">
        <v>3657</v>
      </c>
      <c r="C4312" t="s">
        <v>5974</v>
      </c>
      <c r="D4312" t="s">
        <v>5050</v>
      </c>
      <c r="E4312" t="s">
        <v>17642</v>
      </c>
      <c r="G4312" t="s">
        <v>31</v>
      </c>
      <c r="H4312" t="s">
        <v>31</v>
      </c>
      <c r="I4312" t="s">
        <v>2758</v>
      </c>
      <c r="J4312" t="s">
        <v>2758</v>
      </c>
      <c r="K4312" t="s">
        <v>31</v>
      </c>
      <c r="L4312" t="s">
        <v>2805</v>
      </c>
    </row>
    <row r="4313" spans="1:12" x14ac:dyDescent="0.3">
      <c r="A4313">
        <v>3657</v>
      </c>
      <c r="C4313" t="s">
        <v>5975</v>
      </c>
      <c r="D4313" t="s">
        <v>5050</v>
      </c>
      <c r="E4313" t="s">
        <v>17642</v>
      </c>
      <c r="G4313" t="s">
        <v>31</v>
      </c>
      <c r="H4313" t="s">
        <v>31</v>
      </c>
      <c r="I4313" t="s">
        <v>2758</v>
      </c>
      <c r="J4313" t="s">
        <v>2758</v>
      </c>
      <c r="K4313" t="s">
        <v>31</v>
      </c>
      <c r="L4313" t="s">
        <v>2805</v>
      </c>
    </row>
    <row r="4314" spans="1:12" x14ac:dyDescent="0.3">
      <c r="A4314">
        <v>3657</v>
      </c>
      <c r="C4314" t="s">
        <v>5976</v>
      </c>
      <c r="D4314" t="s">
        <v>5050</v>
      </c>
      <c r="E4314" t="s">
        <v>17642</v>
      </c>
      <c r="G4314" t="s">
        <v>31</v>
      </c>
      <c r="H4314" t="s">
        <v>31</v>
      </c>
      <c r="I4314" t="s">
        <v>2758</v>
      </c>
      <c r="J4314" t="s">
        <v>2758</v>
      </c>
      <c r="K4314" t="s">
        <v>31</v>
      </c>
      <c r="L4314" t="s">
        <v>2805</v>
      </c>
    </row>
    <row r="4315" spans="1:12" x14ac:dyDescent="0.3">
      <c r="A4315">
        <v>3657</v>
      </c>
      <c r="C4315" t="s">
        <v>5977</v>
      </c>
      <c r="D4315" t="s">
        <v>5050</v>
      </c>
      <c r="E4315" t="s">
        <v>17642</v>
      </c>
      <c r="G4315" t="s">
        <v>31</v>
      </c>
      <c r="H4315" t="s">
        <v>31</v>
      </c>
      <c r="I4315" t="s">
        <v>2758</v>
      </c>
      <c r="J4315" t="s">
        <v>2758</v>
      </c>
      <c r="K4315" t="s">
        <v>31</v>
      </c>
      <c r="L4315" t="s">
        <v>2805</v>
      </c>
    </row>
    <row r="4316" spans="1:12" x14ac:dyDescent="0.3">
      <c r="A4316">
        <v>3657</v>
      </c>
      <c r="C4316" t="s">
        <v>5978</v>
      </c>
      <c r="D4316" t="s">
        <v>5050</v>
      </c>
      <c r="E4316" t="s">
        <v>17642</v>
      </c>
      <c r="G4316" t="s">
        <v>31</v>
      </c>
      <c r="H4316" t="s">
        <v>31</v>
      </c>
      <c r="I4316" t="s">
        <v>2758</v>
      </c>
      <c r="J4316" t="s">
        <v>2758</v>
      </c>
      <c r="K4316" t="s">
        <v>31</v>
      </c>
      <c r="L4316" t="s">
        <v>2805</v>
      </c>
    </row>
    <row r="4317" spans="1:12" x14ac:dyDescent="0.3">
      <c r="A4317">
        <v>3657</v>
      </c>
      <c r="C4317" t="s">
        <v>5979</v>
      </c>
      <c r="D4317" t="s">
        <v>5050</v>
      </c>
      <c r="E4317" t="s">
        <v>17642</v>
      </c>
      <c r="G4317" t="s">
        <v>31</v>
      </c>
      <c r="H4317" t="s">
        <v>31</v>
      </c>
      <c r="I4317" t="s">
        <v>2758</v>
      </c>
      <c r="J4317" t="s">
        <v>2758</v>
      </c>
      <c r="K4317" t="s">
        <v>31</v>
      </c>
      <c r="L4317" t="s">
        <v>2805</v>
      </c>
    </row>
    <row r="4318" spans="1:12" x14ac:dyDescent="0.3">
      <c r="A4318">
        <v>3657</v>
      </c>
      <c r="C4318" t="s">
        <v>5980</v>
      </c>
      <c r="D4318" t="s">
        <v>5050</v>
      </c>
      <c r="E4318" t="s">
        <v>17642</v>
      </c>
      <c r="G4318" t="s">
        <v>31</v>
      </c>
      <c r="H4318" t="s">
        <v>31</v>
      </c>
      <c r="I4318" t="s">
        <v>2758</v>
      </c>
      <c r="J4318" t="s">
        <v>2758</v>
      </c>
      <c r="K4318" t="s">
        <v>31</v>
      </c>
      <c r="L4318" t="s">
        <v>2805</v>
      </c>
    </row>
    <row r="4319" spans="1:12" x14ac:dyDescent="0.3">
      <c r="A4319">
        <v>3657</v>
      </c>
      <c r="C4319" t="s">
        <v>5981</v>
      </c>
      <c r="D4319" t="s">
        <v>5050</v>
      </c>
      <c r="E4319" t="s">
        <v>17642</v>
      </c>
      <c r="G4319" t="s">
        <v>31</v>
      </c>
      <c r="H4319" t="s">
        <v>31</v>
      </c>
      <c r="I4319" t="s">
        <v>2758</v>
      </c>
      <c r="J4319" t="s">
        <v>2758</v>
      </c>
      <c r="K4319" t="s">
        <v>31</v>
      </c>
      <c r="L4319" t="s">
        <v>2805</v>
      </c>
    </row>
    <row r="4320" spans="1:12" x14ac:dyDescent="0.3">
      <c r="A4320">
        <v>3657</v>
      </c>
      <c r="C4320" t="s">
        <v>5982</v>
      </c>
      <c r="D4320" t="s">
        <v>5050</v>
      </c>
      <c r="E4320" t="s">
        <v>17642</v>
      </c>
      <c r="G4320" t="s">
        <v>31</v>
      </c>
      <c r="H4320" t="s">
        <v>31</v>
      </c>
      <c r="I4320" t="s">
        <v>2758</v>
      </c>
      <c r="J4320" t="s">
        <v>2758</v>
      </c>
      <c r="K4320" t="s">
        <v>31</v>
      </c>
      <c r="L4320" t="s">
        <v>2805</v>
      </c>
    </row>
    <row r="4321" spans="1:12" x14ac:dyDescent="0.3">
      <c r="A4321">
        <v>3657</v>
      </c>
      <c r="C4321" t="s">
        <v>5983</v>
      </c>
      <c r="D4321" t="s">
        <v>5050</v>
      </c>
      <c r="E4321" t="s">
        <v>17642</v>
      </c>
      <c r="G4321" t="s">
        <v>31</v>
      </c>
      <c r="H4321" t="s">
        <v>31</v>
      </c>
      <c r="I4321" t="s">
        <v>2758</v>
      </c>
      <c r="J4321" t="s">
        <v>2758</v>
      </c>
      <c r="K4321" t="s">
        <v>31</v>
      </c>
      <c r="L4321" t="s">
        <v>2805</v>
      </c>
    </row>
    <row r="4322" spans="1:12" x14ac:dyDescent="0.3">
      <c r="A4322">
        <v>3657</v>
      </c>
      <c r="C4322" t="s">
        <v>5984</v>
      </c>
      <c r="D4322" t="s">
        <v>5050</v>
      </c>
      <c r="E4322" t="s">
        <v>17642</v>
      </c>
      <c r="G4322" t="s">
        <v>31</v>
      </c>
      <c r="H4322" t="s">
        <v>31</v>
      </c>
      <c r="I4322" t="s">
        <v>2758</v>
      </c>
      <c r="J4322" t="s">
        <v>2758</v>
      </c>
      <c r="K4322" t="s">
        <v>31</v>
      </c>
      <c r="L4322" t="s">
        <v>2805</v>
      </c>
    </row>
    <row r="4323" spans="1:12" x14ac:dyDescent="0.3">
      <c r="A4323">
        <v>3657</v>
      </c>
      <c r="C4323" t="s">
        <v>5985</v>
      </c>
      <c r="D4323" t="s">
        <v>5050</v>
      </c>
      <c r="E4323" t="s">
        <v>17642</v>
      </c>
      <c r="G4323" t="s">
        <v>31</v>
      </c>
      <c r="H4323" t="s">
        <v>31</v>
      </c>
      <c r="I4323" t="s">
        <v>2758</v>
      </c>
      <c r="J4323" t="s">
        <v>2758</v>
      </c>
      <c r="K4323" t="s">
        <v>31</v>
      </c>
      <c r="L4323" t="s">
        <v>2805</v>
      </c>
    </row>
    <row r="4324" spans="1:12" x14ac:dyDescent="0.3">
      <c r="A4324">
        <v>3657</v>
      </c>
      <c r="C4324" t="s">
        <v>5986</v>
      </c>
      <c r="D4324" t="s">
        <v>5050</v>
      </c>
      <c r="E4324" t="s">
        <v>17642</v>
      </c>
      <c r="G4324" t="s">
        <v>31</v>
      </c>
      <c r="H4324" t="s">
        <v>31</v>
      </c>
      <c r="I4324" t="s">
        <v>2758</v>
      </c>
      <c r="J4324" t="s">
        <v>2758</v>
      </c>
      <c r="K4324" t="s">
        <v>31</v>
      </c>
      <c r="L4324" t="s">
        <v>2805</v>
      </c>
    </row>
    <row r="4325" spans="1:12" x14ac:dyDescent="0.3">
      <c r="A4325">
        <v>3657</v>
      </c>
      <c r="C4325" t="s">
        <v>5987</v>
      </c>
      <c r="D4325" t="s">
        <v>5050</v>
      </c>
      <c r="E4325" t="s">
        <v>17642</v>
      </c>
      <c r="G4325" t="s">
        <v>31</v>
      </c>
      <c r="H4325" t="s">
        <v>31</v>
      </c>
      <c r="I4325" t="s">
        <v>2758</v>
      </c>
      <c r="J4325" t="s">
        <v>2758</v>
      </c>
      <c r="K4325" t="s">
        <v>31</v>
      </c>
      <c r="L4325" t="s">
        <v>2805</v>
      </c>
    </row>
    <row r="4326" spans="1:12" x14ac:dyDescent="0.3">
      <c r="A4326">
        <v>3657</v>
      </c>
      <c r="C4326" t="s">
        <v>5988</v>
      </c>
      <c r="D4326" t="s">
        <v>5050</v>
      </c>
      <c r="E4326" t="s">
        <v>17642</v>
      </c>
      <c r="G4326" t="s">
        <v>31</v>
      </c>
      <c r="H4326" t="s">
        <v>31</v>
      </c>
      <c r="I4326" t="s">
        <v>2758</v>
      </c>
      <c r="J4326" t="s">
        <v>2758</v>
      </c>
      <c r="K4326" t="s">
        <v>31</v>
      </c>
      <c r="L4326" t="s">
        <v>2805</v>
      </c>
    </row>
    <row r="4327" spans="1:12" x14ac:dyDescent="0.3">
      <c r="A4327">
        <v>3657</v>
      </c>
      <c r="C4327" t="s">
        <v>5989</v>
      </c>
      <c r="D4327" t="s">
        <v>5050</v>
      </c>
      <c r="E4327" t="s">
        <v>17642</v>
      </c>
      <c r="G4327" t="s">
        <v>31</v>
      </c>
      <c r="H4327" t="s">
        <v>31</v>
      </c>
      <c r="I4327" t="s">
        <v>2758</v>
      </c>
      <c r="J4327" t="s">
        <v>2758</v>
      </c>
      <c r="K4327" t="s">
        <v>31</v>
      </c>
      <c r="L4327" t="s">
        <v>2805</v>
      </c>
    </row>
    <row r="4328" spans="1:12" x14ac:dyDescent="0.3">
      <c r="A4328">
        <v>3657</v>
      </c>
      <c r="C4328" t="s">
        <v>5990</v>
      </c>
      <c r="D4328" t="s">
        <v>5050</v>
      </c>
      <c r="E4328" t="s">
        <v>17642</v>
      </c>
      <c r="G4328" t="s">
        <v>31</v>
      </c>
      <c r="H4328" t="s">
        <v>31</v>
      </c>
      <c r="I4328" t="s">
        <v>2758</v>
      </c>
      <c r="J4328" t="s">
        <v>2758</v>
      </c>
      <c r="K4328" t="s">
        <v>31</v>
      </c>
      <c r="L4328" t="s">
        <v>2805</v>
      </c>
    </row>
    <row r="4329" spans="1:12" x14ac:dyDescent="0.3">
      <c r="A4329">
        <v>3657</v>
      </c>
      <c r="C4329" t="s">
        <v>5991</v>
      </c>
      <c r="D4329" t="s">
        <v>5050</v>
      </c>
      <c r="E4329" t="s">
        <v>17642</v>
      </c>
      <c r="G4329" t="s">
        <v>31</v>
      </c>
      <c r="H4329" t="s">
        <v>31</v>
      </c>
      <c r="I4329" t="s">
        <v>2758</v>
      </c>
      <c r="J4329" t="s">
        <v>2758</v>
      </c>
      <c r="K4329" t="s">
        <v>31</v>
      </c>
      <c r="L4329" t="s">
        <v>2805</v>
      </c>
    </row>
    <row r="4330" spans="1:12" x14ac:dyDescent="0.3">
      <c r="A4330">
        <v>3657</v>
      </c>
      <c r="C4330" t="s">
        <v>5992</v>
      </c>
      <c r="D4330" t="s">
        <v>5050</v>
      </c>
      <c r="E4330" t="s">
        <v>17642</v>
      </c>
      <c r="G4330" t="s">
        <v>31</v>
      </c>
      <c r="H4330" t="s">
        <v>31</v>
      </c>
      <c r="I4330" t="s">
        <v>2758</v>
      </c>
      <c r="J4330" t="s">
        <v>2758</v>
      </c>
      <c r="K4330" t="s">
        <v>31</v>
      </c>
      <c r="L4330" t="s">
        <v>2805</v>
      </c>
    </row>
    <row r="4331" spans="1:12" x14ac:dyDescent="0.3">
      <c r="A4331">
        <v>3657</v>
      </c>
      <c r="C4331" t="s">
        <v>5993</v>
      </c>
      <c r="D4331" t="s">
        <v>5050</v>
      </c>
      <c r="E4331" t="s">
        <v>17642</v>
      </c>
      <c r="G4331" t="s">
        <v>31</v>
      </c>
      <c r="H4331" t="s">
        <v>31</v>
      </c>
      <c r="I4331" t="s">
        <v>2758</v>
      </c>
      <c r="J4331" t="s">
        <v>2758</v>
      </c>
      <c r="K4331" t="s">
        <v>31</v>
      </c>
      <c r="L4331" t="s">
        <v>2805</v>
      </c>
    </row>
    <row r="4332" spans="1:12" x14ac:dyDescent="0.3">
      <c r="A4332">
        <v>3657</v>
      </c>
      <c r="C4332" t="s">
        <v>5994</v>
      </c>
      <c r="D4332" t="s">
        <v>5050</v>
      </c>
      <c r="E4332" t="s">
        <v>17642</v>
      </c>
      <c r="G4332" t="s">
        <v>31</v>
      </c>
      <c r="H4332" t="s">
        <v>31</v>
      </c>
      <c r="I4332" t="s">
        <v>2758</v>
      </c>
      <c r="J4332" t="s">
        <v>2758</v>
      </c>
      <c r="K4332" t="s">
        <v>31</v>
      </c>
      <c r="L4332" t="s">
        <v>2805</v>
      </c>
    </row>
    <row r="4333" spans="1:12" x14ac:dyDescent="0.3">
      <c r="A4333">
        <v>3657</v>
      </c>
      <c r="C4333" t="s">
        <v>5995</v>
      </c>
      <c r="D4333" t="s">
        <v>5050</v>
      </c>
      <c r="E4333" t="s">
        <v>17642</v>
      </c>
      <c r="G4333" t="s">
        <v>31</v>
      </c>
      <c r="H4333" t="s">
        <v>31</v>
      </c>
      <c r="I4333" t="s">
        <v>2758</v>
      </c>
      <c r="J4333" t="s">
        <v>2758</v>
      </c>
      <c r="K4333" t="s">
        <v>31</v>
      </c>
      <c r="L4333" t="s">
        <v>2805</v>
      </c>
    </row>
    <row r="4334" spans="1:12" x14ac:dyDescent="0.3">
      <c r="A4334">
        <v>3657</v>
      </c>
      <c r="C4334" t="s">
        <v>5996</v>
      </c>
      <c r="D4334" t="s">
        <v>5050</v>
      </c>
      <c r="E4334" t="s">
        <v>17642</v>
      </c>
      <c r="G4334" t="s">
        <v>31</v>
      </c>
      <c r="H4334" t="s">
        <v>31</v>
      </c>
      <c r="I4334" t="s">
        <v>2758</v>
      </c>
      <c r="J4334" t="s">
        <v>2758</v>
      </c>
      <c r="K4334" t="s">
        <v>31</v>
      </c>
      <c r="L4334" t="s">
        <v>2805</v>
      </c>
    </row>
    <row r="4335" spans="1:12" x14ac:dyDescent="0.3">
      <c r="A4335">
        <v>3657</v>
      </c>
      <c r="C4335" t="s">
        <v>5997</v>
      </c>
      <c r="D4335" t="s">
        <v>5050</v>
      </c>
      <c r="E4335" t="s">
        <v>17642</v>
      </c>
      <c r="G4335" t="s">
        <v>31</v>
      </c>
      <c r="H4335" t="s">
        <v>31</v>
      </c>
      <c r="I4335" t="s">
        <v>2758</v>
      </c>
      <c r="J4335" t="s">
        <v>2758</v>
      </c>
      <c r="K4335" t="s">
        <v>31</v>
      </c>
      <c r="L4335" t="s">
        <v>2805</v>
      </c>
    </row>
    <row r="4336" spans="1:12" x14ac:dyDescent="0.3">
      <c r="A4336">
        <v>3657</v>
      </c>
      <c r="C4336" t="s">
        <v>5998</v>
      </c>
      <c r="D4336" t="s">
        <v>5050</v>
      </c>
      <c r="E4336" t="s">
        <v>17642</v>
      </c>
      <c r="G4336" t="s">
        <v>31</v>
      </c>
      <c r="H4336" t="s">
        <v>31</v>
      </c>
      <c r="I4336" t="s">
        <v>2758</v>
      </c>
      <c r="J4336" t="s">
        <v>2758</v>
      </c>
      <c r="K4336" t="s">
        <v>31</v>
      </c>
      <c r="L4336" t="s">
        <v>2805</v>
      </c>
    </row>
    <row r="4337" spans="1:12" x14ac:dyDescent="0.3">
      <c r="A4337">
        <v>3657</v>
      </c>
      <c r="C4337" t="s">
        <v>5999</v>
      </c>
      <c r="D4337" t="s">
        <v>5050</v>
      </c>
      <c r="E4337" t="s">
        <v>17642</v>
      </c>
      <c r="G4337" t="s">
        <v>31</v>
      </c>
      <c r="H4337" t="s">
        <v>31</v>
      </c>
      <c r="I4337" t="s">
        <v>2758</v>
      </c>
      <c r="J4337" t="s">
        <v>2758</v>
      </c>
      <c r="K4337" t="s">
        <v>31</v>
      </c>
      <c r="L4337" t="s">
        <v>2805</v>
      </c>
    </row>
    <row r="4338" spans="1:12" x14ac:dyDescent="0.3">
      <c r="A4338">
        <v>3657</v>
      </c>
      <c r="C4338" t="s">
        <v>6000</v>
      </c>
      <c r="D4338" t="s">
        <v>5050</v>
      </c>
      <c r="E4338" t="s">
        <v>17642</v>
      </c>
      <c r="G4338" t="s">
        <v>31</v>
      </c>
      <c r="H4338" t="s">
        <v>31</v>
      </c>
      <c r="I4338" t="s">
        <v>2758</v>
      </c>
      <c r="J4338" t="s">
        <v>2758</v>
      </c>
      <c r="K4338" t="s">
        <v>31</v>
      </c>
      <c r="L4338" t="s">
        <v>2805</v>
      </c>
    </row>
    <row r="4339" spans="1:12" x14ac:dyDescent="0.3">
      <c r="A4339">
        <v>3657</v>
      </c>
      <c r="C4339" t="s">
        <v>6001</v>
      </c>
      <c r="D4339" t="s">
        <v>5050</v>
      </c>
      <c r="E4339" t="s">
        <v>17642</v>
      </c>
      <c r="G4339" t="s">
        <v>31</v>
      </c>
      <c r="H4339" t="s">
        <v>31</v>
      </c>
      <c r="I4339" t="s">
        <v>2758</v>
      </c>
      <c r="J4339" t="s">
        <v>2758</v>
      </c>
      <c r="K4339" t="s">
        <v>31</v>
      </c>
      <c r="L4339" t="s">
        <v>2805</v>
      </c>
    </row>
    <row r="4340" spans="1:12" x14ac:dyDescent="0.3">
      <c r="A4340">
        <v>3657</v>
      </c>
      <c r="C4340" t="s">
        <v>6002</v>
      </c>
      <c r="D4340" t="s">
        <v>5050</v>
      </c>
      <c r="E4340" t="s">
        <v>17642</v>
      </c>
      <c r="G4340" t="s">
        <v>31</v>
      </c>
      <c r="H4340" t="s">
        <v>31</v>
      </c>
      <c r="I4340" t="s">
        <v>2758</v>
      </c>
      <c r="J4340" t="s">
        <v>2758</v>
      </c>
      <c r="K4340" t="s">
        <v>31</v>
      </c>
      <c r="L4340" t="s">
        <v>2805</v>
      </c>
    </row>
    <row r="4341" spans="1:12" x14ac:dyDescent="0.3">
      <c r="A4341">
        <v>3657</v>
      </c>
      <c r="C4341" t="s">
        <v>6003</v>
      </c>
      <c r="D4341" t="s">
        <v>5050</v>
      </c>
      <c r="E4341" t="s">
        <v>17642</v>
      </c>
      <c r="G4341" t="s">
        <v>31</v>
      </c>
      <c r="H4341" t="s">
        <v>31</v>
      </c>
      <c r="I4341" t="s">
        <v>2758</v>
      </c>
      <c r="J4341" t="s">
        <v>2758</v>
      </c>
      <c r="K4341" t="s">
        <v>31</v>
      </c>
      <c r="L4341" t="s">
        <v>2805</v>
      </c>
    </row>
    <row r="4342" spans="1:12" x14ac:dyDescent="0.3">
      <c r="A4342">
        <v>3657</v>
      </c>
      <c r="C4342" t="s">
        <v>6004</v>
      </c>
      <c r="D4342" t="s">
        <v>5050</v>
      </c>
      <c r="E4342" t="s">
        <v>17642</v>
      </c>
      <c r="G4342" t="s">
        <v>31</v>
      </c>
      <c r="H4342" t="s">
        <v>31</v>
      </c>
      <c r="I4342" t="s">
        <v>2758</v>
      </c>
      <c r="J4342" t="s">
        <v>2758</v>
      </c>
      <c r="K4342" t="s">
        <v>31</v>
      </c>
      <c r="L4342" t="s">
        <v>2805</v>
      </c>
    </row>
    <row r="4343" spans="1:12" x14ac:dyDescent="0.3">
      <c r="A4343">
        <v>3657</v>
      </c>
      <c r="C4343" t="s">
        <v>6005</v>
      </c>
      <c r="D4343" t="s">
        <v>5050</v>
      </c>
      <c r="E4343" t="s">
        <v>17642</v>
      </c>
      <c r="G4343" t="s">
        <v>31</v>
      </c>
      <c r="H4343" t="s">
        <v>31</v>
      </c>
      <c r="I4343" t="s">
        <v>2758</v>
      </c>
      <c r="J4343" t="s">
        <v>2758</v>
      </c>
      <c r="K4343" t="s">
        <v>31</v>
      </c>
      <c r="L4343" t="s">
        <v>2805</v>
      </c>
    </row>
    <row r="4344" spans="1:12" x14ac:dyDescent="0.3">
      <c r="A4344">
        <v>3657</v>
      </c>
      <c r="C4344" t="s">
        <v>6006</v>
      </c>
      <c r="D4344" t="s">
        <v>5050</v>
      </c>
      <c r="E4344" t="s">
        <v>17642</v>
      </c>
      <c r="G4344" t="s">
        <v>31</v>
      </c>
      <c r="H4344" t="s">
        <v>31</v>
      </c>
      <c r="I4344" t="s">
        <v>2758</v>
      </c>
      <c r="J4344" t="s">
        <v>2758</v>
      </c>
      <c r="K4344" t="s">
        <v>31</v>
      </c>
      <c r="L4344" t="s">
        <v>2805</v>
      </c>
    </row>
    <row r="4345" spans="1:12" x14ac:dyDescent="0.3">
      <c r="A4345">
        <v>3657</v>
      </c>
      <c r="C4345" t="s">
        <v>6007</v>
      </c>
      <c r="D4345" t="s">
        <v>5050</v>
      </c>
      <c r="E4345" t="s">
        <v>17642</v>
      </c>
      <c r="G4345" t="s">
        <v>31</v>
      </c>
      <c r="H4345" t="s">
        <v>31</v>
      </c>
      <c r="I4345" t="s">
        <v>2758</v>
      </c>
      <c r="J4345" t="s">
        <v>2758</v>
      </c>
      <c r="K4345" t="s">
        <v>31</v>
      </c>
      <c r="L4345" t="s">
        <v>2805</v>
      </c>
    </row>
    <row r="4346" spans="1:12" x14ac:dyDescent="0.3">
      <c r="A4346">
        <v>3657</v>
      </c>
      <c r="C4346" t="s">
        <v>6008</v>
      </c>
      <c r="D4346" t="s">
        <v>5050</v>
      </c>
      <c r="E4346" t="s">
        <v>17642</v>
      </c>
      <c r="G4346" t="s">
        <v>31</v>
      </c>
      <c r="H4346" t="s">
        <v>31</v>
      </c>
      <c r="I4346" t="s">
        <v>2758</v>
      </c>
      <c r="J4346" t="s">
        <v>2758</v>
      </c>
      <c r="K4346" t="s">
        <v>31</v>
      </c>
      <c r="L4346" t="s">
        <v>2805</v>
      </c>
    </row>
    <row r="4347" spans="1:12" x14ac:dyDescent="0.3">
      <c r="A4347">
        <v>3657</v>
      </c>
      <c r="C4347" t="s">
        <v>6009</v>
      </c>
      <c r="D4347" t="s">
        <v>5050</v>
      </c>
      <c r="E4347" t="s">
        <v>17642</v>
      </c>
      <c r="G4347" t="s">
        <v>31</v>
      </c>
      <c r="H4347" t="s">
        <v>31</v>
      </c>
      <c r="I4347" t="s">
        <v>2758</v>
      </c>
      <c r="J4347" t="s">
        <v>2758</v>
      </c>
      <c r="K4347" t="s">
        <v>31</v>
      </c>
      <c r="L4347" t="s">
        <v>2805</v>
      </c>
    </row>
    <row r="4348" spans="1:12" x14ac:dyDescent="0.3">
      <c r="A4348">
        <v>3657</v>
      </c>
      <c r="C4348" t="s">
        <v>6010</v>
      </c>
      <c r="D4348" t="s">
        <v>5050</v>
      </c>
      <c r="E4348" t="s">
        <v>17642</v>
      </c>
      <c r="G4348" t="s">
        <v>31</v>
      </c>
      <c r="H4348" t="s">
        <v>31</v>
      </c>
      <c r="I4348" t="s">
        <v>2758</v>
      </c>
      <c r="J4348" t="s">
        <v>2758</v>
      </c>
      <c r="K4348" t="s">
        <v>31</v>
      </c>
      <c r="L4348" t="s">
        <v>2805</v>
      </c>
    </row>
    <row r="4349" spans="1:12" x14ac:dyDescent="0.3">
      <c r="A4349">
        <v>3657</v>
      </c>
      <c r="C4349" t="s">
        <v>6011</v>
      </c>
      <c r="D4349" t="s">
        <v>5050</v>
      </c>
      <c r="E4349" t="s">
        <v>17642</v>
      </c>
      <c r="G4349" t="s">
        <v>31</v>
      </c>
      <c r="H4349" t="s">
        <v>31</v>
      </c>
      <c r="I4349" t="s">
        <v>2758</v>
      </c>
      <c r="J4349" t="s">
        <v>2758</v>
      </c>
      <c r="K4349" t="s">
        <v>31</v>
      </c>
      <c r="L4349" t="s">
        <v>2805</v>
      </c>
    </row>
    <row r="4350" spans="1:12" x14ac:dyDescent="0.3">
      <c r="A4350">
        <v>3657</v>
      </c>
      <c r="C4350" t="s">
        <v>6012</v>
      </c>
      <c r="D4350" t="s">
        <v>5050</v>
      </c>
      <c r="E4350" t="s">
        <v>17642</v>
      </c>
      <c r="G4350" t="s">
        <v>31</v>
      </c>
      <c r="H4350" t="s">
        <v>31</v>
      </c>
      <c r="I4350" t="s">
        <v>2758</v>
      </c>
      <c r="J4350" t="s">
        <v>2758</v>
      </c>
      <c r="K4350" t="s">
        <v>31</v>
      </c>
      <c r="L4350" t="s">
        <v>2805</v>
      </c>
    </row>
    <row r="4351" spans="1:12" x14ac:dyDescent="0.3">
      <c r="A4351">
        <v>3657</v>
      </c>
      <c r="C4351" t="s">
        <v>6013</v>
      </c>
      <c r="D4351" t="s">
        <v>5050</v>
      </c>
      <c r="E4351" t="s">
        <v>17642</v>
      </c>
      <c r="G4351" t="s">
        <v>31</v>
      </c>
      <c r="H4351" t="s">
        <v>31</v>
      </c>
      <c r="I4351" t="s">
        <v>2758</v>
      </c>
      <c r="J4351" t="s">
        <v>2758</v>
      </c>
      <c r="K4351" t="s">
        <v>31</v>
      </c>
      <c r="L4351" t="s">
        <v>2805</v>
      </c>
    </row>
    <row r="4352" spans="1:12" x14ac:dyDescent="0.3">
      <c r="A4352">
        <v>3657</v>
      </c>
      <c r="C4352" t="s">
        <v>6014</v>
      </c>
      <c r="D4352" t="s">
        <v>5050</v>
      </c>
      <c r="E4352" t="s">
        <v>17642</v>
      </c>
      <c r="G4352" t="s">
        <v>31</v>
      </c>
      <c r="H4352" t="s">
        <v>31</v>
      </c>
      <c r="I4352" t="s">
        <v>2758</v>
      </c>
      <c r="J4352" t="s">
        <v>2758</v>
      </c>
      <c r="K4352" t="s">
        <v>31</v>
      </c>
      <c r="L4352" t="s">
        <v>2805</v>
      </c>
    </row>
    <row r="4353" spans="1:12" x14ac:dyDescent="0.3">
      <c r="A4353">
        <v>3657</v>
      </c>
      <c r="C4353" t="s">
        <v>6015</v>
      </c>
      <c r="D4353" t="s">
        <v>5050</v>
      </c>
      <c r="E4353" t="s">
        <v>17642</v>
      </c>
      <c r="G4353" t="s">
        <v>31</v>
      </c>
      <c r="H4353" t="s">
        <v>31</v>
      </c>
      <c r="I4353" t="s">
        <v>2758</v>
      </c>
      <c r="J4353" t="s">
        <v>2758</v>
      </c>
      <c r="K4353" t="s">
        <v>31</v>
      </c>
      <c r="L4353" t="s">
        <v>2805</v>
      </c>
    </row>
    <row r="4354" spans="1:12" x14ac:dyDescent="0.3">
      <c r="A4354">
        <v>3657</v>
      </c>
      <c r="C4354" t="s">
        <v>6016</v>
      </c>
      <c r="D4354" t="s">
        <v>5050</v>
      </c>
      <c r="E4354" t="s">
        <v>17642</v>
      </c>
      <c r="G4354" t="s">
        <v>31</v>
      </c>
      <c r="H4354" t="s">
        <v>31</v>
      </c>
      <c r="I4354" t="s">
        <v>2758</v>
      </c>
      <c r="J4354" t="s">
        <v>2758</v>
      </c>
      <c r="K4354" t="s">
        <v>31</v>
      </c>
      <c r="L4354" t="s">
        <v>2805</v>
      </c>
    </row>
    <row r="4355" spans="1:12" x14ac:dyDescent="0.3">
      <c r="A4355">
        <v>3657</v>
      </c>
      <c r="C4355" t="s">
        <v>6017</v>
      </c>
      <c r="D4355" t="s">
        <v>5050</v>
      </c>
      <c r="E4355" t="s">
        <v>17642</v>
      </c>
      <c r="G4355" t="s">
        <v>31</v>
      </c>
      <c r="H4355" t="s">
        <v>31</v>
      </c>
      <c r="I4355" t="s">
        <v>2758</v>
      </c>
      <c r="J4355" t="s">
        <v>2758</v>
      </c>
      <c r="K4355" t="s">
        <v>31</v>
      </c>
      <c r="L4355" t="s">
        <v>2805</v>
      </c>
    </row>
    <row r="4356" spans="1:12" x14ac:dyDescent="0.3">
      <c r="A4356">
        <v>3657</v>
      </c>
      <c r="C4356" t="s">
        <v>6018</v>
      </c>
      <c r="D4356" t="s">
        <v>5050</v>
      </c>
      <c r="E4356" t="s">
        <v>17642</v>
      </c>
      <c r="G4356" t="s">
        <v>31</v>
      </c>
      <c r="H4356" t="s">
        <v>31</v>
      </c>
      <c r="I4356" t="s">
        <v>2758</v>
      </c>
      <c r="J4356" t="s">
        <v>2758</v>
      </c>
      <c r="K4356" t="s">
        <v>31</v>
      </c>
      <c r="L4356" t="s">
        <v>2805</v>
      </c>
    </row>
    <row r="4357" spans="1:12" x14ac:dyDescent="0.3">
      <c r="A4357">
        <v>3657</v>
      </c>
      <c r="C4357" t="s">
        <v>6019</v>
      </c>
      <c r="D4357" t="s">
        <v>5050</v>
      </c>
      <c r="E4357" t="s">
        <v>17642</v>
      </c>
      <c r="G4357" t="s">
        <v>31</v>
      </c>
      <c r="H4357" t="s">
        <v>31</v>
      </c>
      <c r="I4357" t="s">
        <v>2758</v>
      </c>
      <c r="J4357" t="s">
        <v>2758</v>
      </c>
      <c r="K4357" t="s">
        <v>31</v>
      </c>
      <c r="L4357" t="s">
        <v>2805</v>
      </c>
    </row>
    <row r="4358" spans="1:12" x14ac:dyDescent="0.3">
      <c r="A4358">
        <v>3657</v>
      </c>
      <c r="C4358" t="s">
        <v>6020</v>
      </c>
      <c r="D4358" t="s">
        <v>5050</v>
      </c>
      <c r="E4358" t="s">
        <v>17642</v>
      </c>
      <c r="G4358" t="s">
        <v>31</v>
      </c>
      <c r="H4358" t="s">
        <v>31</v>
      </c>
      <c r="I4358" t="s">
        <v>2758</v>
      </c>
      <c r="J4358" t="s">
        <v>2758</v>
      </c>
      <c r="K4358" t="s">
        <v>31</v>
      </c>
      <c r="L4358" t="s">
        <v>2805</v>
      </c>
    </row>
    <row r="4359" spans="1:12" x14ac:dyDescent="0.3">
      <c r="A4359">
        <v>3657</v>
      </c>
      <c r="C4359" t="s">
        <v>6021</v>
      </c>
      <c r="D4359" t="s">
        <v>5050</v>
      </c>
      <c r="E4359" t="s">
        <v>17642</v>
      </c>
      <c r="G4359" t="s">
        <v>31</v>
      </c>
      <c r="H4359" t="s">
        <v>31</v>
      </c>
      <c r="I4359" t="s">
        <v>2758</v>
      </c>
      <c r="J4359" t="s">
        <v>2758</v>
      </c>
      <c r="K4359" t="s">
        <v>31</v>
      </c>
      <c r="L4359" t="s">
        <v>2805</v>
      </c>
    </row>
    <row r="4360" spans="1:12" x14ac:dyDescent="0.3">
      <c r="A4360">
        <v>3657</v>
      </c>
      <c r="C4360" t="s">
        <v>6022</v>
      </c>
      <c r="D4360" t="s">
        <v>5050</v>
      </c>
      <c r="E4360" t="s">
        <v>17642</v>
      </c>
      <c r="G4360" t="s">
        <v>31</v>
      </c>
      <c r="H4360" t="s">
        <v>31</v>
      </c>
      <c r="I4360" t="s">
        <v>2758</v>
      </c>
      <c r="J4360" t="s">
        <v>2758</v>
      </c>
      <c r="K4360" t="s">
        <v>31</v>
      </c>
      <c r="L4360" t="s">
        <v>2805</v>
      </c>
    </row>
    <row r="4361" spans="1:12" x14ac:dyDescent="0.3">
      <c r="A4361">
        <v>3657</v>
      </c>
      <c r="C4361" t="s">
        <v>6023</v>
      </c>
      <c r="D4361" t="s">
        <v>5050</v>
      </c>
      <c r="E4361" t="s">
        <v>17642</v>
      </c>
      <c r="G4361" t="s">
        <v>31</v>
      </c>
      <c r="H4361" t="s">
        <v>31</v>
      </c>
      <c r="I4361" t="s">
        <v>2758</v>
      </c>
      <c r="J4361" t="s">
        <v>2758</v>
      </c>
      <c r="K4361" t="s">
        <v>31</v>
      </c>
      <c r="L4361" t="s">
        <v>2805</v>
      </c>
    </row>
    <row r="4362" spans="1:12" x14ac:dyDescent="0.3">
      <c r="A4362">
        <v>3657</v>
      </c>
      <c r="C4362" t="s">
        <v>6024</v>
      </c>
      <c r="D4362" t="s">
        <v>5050</v>
      </c>
      <c r="E4362" t="s">
        <v>17642</v>
      </c>
      <c r="G4362" t="s">
        <v>31</v>
      </c>
      <c r="H4362" t="s">
        <v>31</v>
      </c>
      <c r="I4362" t="s">
        <v>2758</v>
      </c>
      <c r="J4362" t="s">
        <v>2758</v>
      </c>
      <c r="K4362" t="s">
        <v>31</v>
      </c>
      <c r="L4362" t="s">
        <v>2805</v>
      </c>
    </row>
    <row r="4363" spans="1:12" x14ac:dyDescent="0.3">
      <c r="A4363">
        <v>3657</v>
      </c>
      <c r="C4363" t="s">
        <v>6025</v>
      </c>
      <c r="D4363" t="s">
        <v>5050</v>
      </c>
      <c r="E4363" t="s">
        <v>17642</v>
      </c>
      <c r="G4363" t="s">
        <v>31</v>
      </c>
      <c r="H4363" t="s">
        <v>31</v>
      </c>
      <c r="I4363" t="s">
        <v>2758</v>
      </c>
      <c r="J4363" t="s">
        <v>2758</v>
      </c>
      <c r="K4363" t="s">
        <v>31</v>
      </c>
      <c r="L4363" t="s">
        <v>2805</v>
      </c>
    </row>
    <row r="4364" spans="1:12" x14ac:dyDescent="0.3">
      <c r="A4364">
        <v>3657</v>
      </c>
      <c r="C4364" t="s">
        <v>6026</v>
      </c>
      <c r="D4364" t="s">
        <v>5050</v>
      </c>
      <c r="E4364" t="s">
        <v>17642</v>
      </c>
      <c r="G4364" t="s">
        <v>31</v>
      </c>
      <c r="H4364" t="s">
        <v>31</v>
      </c>
      <c r="I4364" t="s">
        <v>2758</v>
      </c>
      <c r="J4364" t="s">
        <v>2758</v>
      </c>
      <c r="K4364" t="s">
        <v>31</v>
      </c>
      <c r="L4364" t="s">
        <v>2805</v>
      </c>
    </row>
    <row r="4365" spans="1:12" x14ac:dyDescent="0.3">
      <c r="A4365">
        <v>3657</v>
      </c>
      <c r="C4365" t="s">
        <v>6027</v>
      </c>
      <c r="D4365" t="s">
        <v>5050</v>
      </c>
      <c r="E4365" t="s">
        <v>17642</v>
      </c>
      <c r="G4365" t="s">
        <v>31</v>
      </c>
      <c r="H4365" t="s">
        <v>31</v>
      </c>
      <c r="I4365" t="s">
        <v>2758</v>
      </c>
      <c r="J4365" t="s">
        <v>2758</v>
      </c>
      <c r="K4365" t="s">
        <v>31</v>
      </c>
      <c r="L4365" t="s">
        <v>2805</v>
      </c>
    </row>
    <row r="4366" spans="1:12" x14ac:dyDescent="0.3">
      <c r="A4366">
        <v>3657</v>
      </c>
      <c r="C4366" t="s">
        <v>6028</v>
      </c>
      <c r="D4366" t="s">
        <v>5050</v>
      </c>
      <c r="E4366" t="s">
        <v>17642</v>
      </c>
      <c r="G4366" t="s">
        <v>31</v>
      </c>
      <c r="H4366" t="s">
        <v>31</v>
      </c>
      <c r="I4366" t="s">
        <v>2758</v>
      </c>
      <c r="J4366" t="s">
        <v>2758</v>
      </c>
      <c r="K4366" t="s">
        <v>31</v>
      </c>
      <c r="L4366" t="s">
        <v>2805</v>
      </c>
    </row>
    <row r="4367" spans="1:12" x14ac:dyDescent="0.3">
      <c r="A4367">
        <v>3657</v>
      </c>
      <c r="C4367" t="s">
        <v>6029</v>
      </c>
      <c r="D4367" t="s">
        <v>5050</v>
      </c>
      <c r="E4367" t="s">
        <v>17642</v>
      </c>
      <c r="G4367" t="s">
        <v>31</v>
      </c>
      <c r="H4367" t="s">
        <v>31</v>
      </c>
      <c r="I4367" t="s">
        <v>2758</v>
      </c>
      <c r="J4367" t="s">
        <v>2758</v>
      </c>
      <c r="K4367" t="s">
        <v>31</v>
      </c>
      <c r="L4367" t="s">
        <v>2805</v>
      </c>
    </row>
    <row r="4368" spans="1:12" x14ac:dyDescent="0.3">
      <c r="A4368">
        <v>3657</v>
      </c>
      <c r="C4368" t="s">
        <v>6030</v>
      </c>
      <c r="D4368" t="s">
        <v>5050</v>
      </c>
      <c r="E4368" t="s">
        <v>17642</v>
      </c>
      <c r="G4368" t="s">
        <v>31</v>
      </c>
      <c r="H4368" t="s">
        <v>31</v>
      </c>
      <c r="I4368" t="s">
        <v>2758</v>
      </c>
      <c r="J4368" t="s">
        <v>2758</v>
      </c>
      <c r="K4368" t="s">
        <v>31</v>
      </c>
      <c r="L4368" t="s">
        <v>2805</v>
      </c>
    </row>
    <row r="4369" spans="1:12" x14ac:dyDescent="0.3">
      <c r="A4369">
        <v>3657</v>
      </c>
      <c r="C4369" t="s">
        <v>6031</v>
      </c>
      <c r="D4369" t="s">
        <v>5050</v>
      </c>
      <c r="E4369" t="s">
        <v>17642</v>
      </c>
      <c r="G4369" t="s">
        <v>31</v>
      </c>
      <c r="H4369" t="s">
        <v>31</v>
      </c>
      <c r="I4369" t="s">
        <v>2758</v>
      </c>
      <c r="J4369" t="s">
        <v>2758</v>
      </c>
      <c r="K4369" t="s">
        <v>31</v>
      </c>
      <c r="L4369" t="s">
        <v>2805</v>
      </c>
    </row>
    <row r="4370" spans="1:12" x14ac:dyDescent="0.3">
      <c r="A4370">
        <v>3657</v>
      </c>
      <c r="C4370" t="s">
        <v>6032</v>
      </c>
      <c r="D4370" t="s">
        <v>5050</v>
      </c>
      <c r="E4370" t="s">
        <v>17642</v>
      </c>
      <c r="G4370" t="s">
        <v>31</v>
      </c>
      <c r="H4370" t="s">
        <v>31</v>
      </c>
      <c r="I4370" t="s">
        <v>2758</v>
      </c>
      <c r="J4370" t="s">
        <v>2758</v>
      </c>
      <c r="K4370" t="s">
        <v>31</v>
      </c>
      <c r="L4370" t="s">
        <v>2805</v>
      </c>
    </row>
    <row r="4371" spans="1:12" x14ac:dyDescent="0.3">
      <c r="A4371">
        <v>3657</v>
      </c>
      <c r="C4371" t="s">
        <v>6033</v>
      </c>
      <c r="D4371" t="s">
        <v>5050</v>
      </c>
      <c r="E4371" t="s">
        <v>17642</v>
      </c>
      <c r="G4371" t="s">
        <v>31</v>
      </c>
      <c r="H4371" t="s">
        <v>31</v>
      </c>
      <c r="I4371" t="s">
        <v>2758</v>
      </c>
      <c r="J4371" t="s">
        <v>2758</v>
      </c>
      <c r="K4371" t="s">
        <v>31</v>
      </c>
      <c r="L4371" t="s">
        <v>2805</v>
      </c>
    </row>
    <row r="4372" spans="1:12" x14ac:dyDescent="0.3">
      <c r="A4372">
        <v>3657</v>
      </c>
      <c r="C4372" t="s">
        <v>6034</v>
      </c>
      <c r="D4372" t="s">
        <v>5050</v>
      </c>
      <c r="E4372" t="s">
        <v>17642</v>
      </c>
      <c r="G4372" t="s">
        <v>31</v>
      </c>
      <c r="H4372" t="s">
        <v>31</v>
      </c>
      <c r="I4372" t="s">
        <v>2758</v>
      </c>
      <c r="J4372" t="s">
        <v>2758</v>
      </c>
      <c r="K4372" t="s">
        <v>31</v>
      </c>
      <c r="L4372" t="s">
        <v>2805</v>
      </c>
    </row>
    <row r="4373" spans="1:12" x14ac:dyDescent="0.3">
      <c r="A4373">
        <v>3657</v>
      </c>
      <c r="C4373" t="s">
        <v>6035</v>
      </c>
      <c r="D4373" t="s">
        <v>5050</v>
      </c>
      <c r="E4373" t="s">
        <v>17642</v>
      </c>
      <c r="G4373" t="s">
        <v>31</v>
      </c>
      <c r="H4373" t="s">
        <v>31</v>
      </c>
      <c r="I4373" t="s">
        <v>2758</v>
      </c>
      <c r="J4373" t="s">
        <v>2758</v>
      </c>
      <c r="K4373" t="s">
        <v>31</v>
      </c>
      <c r="L4373" t="s">
        <v>2805</v>
      </c>
    </row>
    <row r="4374" spans="1:12" x14ac:dyDescent="0.3">
      <c r="A4374">
        <v>3657</v>
      </c>
      <c r="C4374" t="s">
        <v>6036</v>
      </c>
      <c r="D4374" t="s">
        <v>5050</v>
      </c>
      <c r="E4374" t="s">
        <v>17642</v>
      </c>
      <c r="G4374" t="s">
        <v>31</v>
      </c>
      <c r="H4374" t="s">
        <v>31</v>
      </c>
      <c r="I4374" t="s">
        <v>2758</v>
      </c>
      <c r="J4374" t="s">
        <v>2758</v>
      </c>
      <c r="K4374" t="s">
        <v>31</v>
      </c>
      <c r="L4374" t="s">
        <v>2805</v>
      </c>
    </row>
    <row r="4375" spans="1:12" x14ac:dyDescent="0.3">
      <c r="A4375">
        <v>3657</v>
      </c>
      <c r="C4375" t="s">
        <v>6037</v>
      </c>
      <c r="D4375" t="s">
        <v>5050</v>
      </c>
      <c r="E4375" t="s">
        <v>17642</v>
      </c>
      <c r="G4375" t="s">
        <v>31</v>
      </c>
      <c r="H4375" t="s">
        <v>31</v>
      </c>
      <c r="I4375" t="s">
        <v>2758</v>
      </c>
      <c r="J4375" t="s">
        <v>2758</v>
      </c>
      <c r="K4375" t="s">
        <v>31</v>
      </c>
      <c r="L4375" t="s">
        <v>2805</v>
      </c>
    </row>
    <row r="4376" spans="1:12" x14ac:dyDescent="0.3">
      <c r="A4376">
        <v>3657</v>
      </c>
      <c r="C4376" t="s">
        <v>6038</v>
      </c>
      <c r="D4376" t="s">
        <v>5050</v>
      </c>
      <c r="E4376" t="s">
        <v>17642</v>
      </c>
      <c r="G4376" t="s">
        <v>31</v>
      </c>
      <c r="H4376" t="s">
        <v>31</v>
      </c>
      <c r="I4376" t="s">
        <v>2758</v>
      </c>
      <c r="J4376" t="s">
        <v>2758</v>
      </c>
      <c r="K4376" t="s">
        <v>31</v>
      </c>
      <c r="L4376" t="s">
        <v>2805</v>
      </c>
    </row>
    <row r="4377" spans="1:12" x14ac:dyDescent="0.3">
      <c r="A4377">
        <v>3657</v>
      </c>
      <c r="C4377" t="s">
        <v>6039</v>
      </c>
      <c r="D4377" t="s">
        <v>5050</v>
      </c>
      <c r="E4377" t="s">
        <v>17642</v>
      </c>
      <c r="G4377" t="s">
        <v>31</v>
      </c>
      <c r="H4377" t="s">
        <v>31</v>
      </c>
      <c r="I4377" t="s">
        <v>2758</v>
      </c>
      <c r="J4377" t="s">
        <v>2758</v>
      </c>
      <c r="K4377" t="s">
        <v>31</v>
      </c>
      <c r="L4377" t="s">
        <v>2805</v>
      </c>
    </row>
    <row r="4378" spans="1:12" x14ac:dyDescent="0.3">
      <c r="A4378">
        <v>3657</v>
      </c>
      <c r="C4378" t="s">
        <v>6040</v>
      </c>
      <c r="D4378" t="s">
        <v>5050</v>
      </c>
      <c r="E4378" t="s">
        <v>17642</v>
      </c>
      <c r="G4378" t="s">
        <v>31</v>
      </c>
      <c r="H4378" t="s">
        <v>31</v>
      </c>
      <c r="I4378" t="s">
        <v>2758</v>
      </c>
      <c r="J4378" t="s">
        <v>2758</v>
      </c>
      <c r="K4378" t="s">
        <v>31</v>
      </c>
      <c r="L4378" t="s">
        <v>2805</v>
      </c>
    </row>
    <row r="4379" spans="1:12" x14ac:dyDescent="0.3">
      <c r="A4379">
        <v>3657</v>
      </c>
      <c r="C4379" t="s">
        <v>6041</v>
      </c>
      <c r="D4379" t="s">
        <v>5050</v>
      </c>
      <c r="E4379" t="s">
        <v>17642</v>
      </c>
      <c r="G4379" t="s">
        <v>31</v>
      </c>
      <c r="H4379" t="s">
        <v>31</v>
      </c>
      <c r="I4379" t="s">
        <v>2758</v>
      </c>
      <c r="J4379" t="s">
        <v>2758</v>
      </c>
      <c r="K4379" t="s">
        <v>31</v>
      </c>
      <c r="L4379" t="s">
        <v>2805</v>
      </c>
    </row>
    <row r="4380" spans="1:12" x14ac:dyDescent="0.3">
      <c r="A4380">
        <v>3657</v>
      </c>
      <c r="C4380" t="s">
        <v>6042</v>
      </c>
      <c r="D4380" t="s">
        <v>5050</v>
      </c>
      <c r="E4380" t="s">
        <v>17642</v>
      </c>
      <c r="G4380" t="s">
        <v>31</v>
      </c>
      <c r="H4380" t="s">
        <v>31</v>
      </c>
      <c r="I4380" t="s">
        <v>2758</v>
      </c>
      <c r="J4380" t="s">
        <v>2758</v>
      </c>
      <c r="K4380" t="s">
        <v>31</v>
      </c>
      <c r="L4380" t="s">
        <v>2805</v>
      </c>
    </row>
    <row r="4381" spans="1:12" x14ac:dyDescent="0.3">
      <c r="A4381">
        <v>3657</v>
      </c>
      <c r="C4381" t="s">
        <v>6043</v>
      </c>
      <c r="D4381" t="s">
        <v>5050</v>
      </c>
      <c r="E4381" t="s">
        <v>17642</v>
      </c>
      <c r="G4381" t="s">
        <v>31</v>
      </c>
      <c r="H4381" t="s">
        <v>31</v>
      </c>
      <c r="I4381" t="s">
        <v>2758</v>
      </c>
      <c r="J4381" t="s">
        <v>2758</v>
      </c>
      <c r="K4381" t="s">
        <v>31</v>
      </c>
      <c r="L4381" t="s">
        <v>2805</v>
      </c>
    </row>
    <row r="4382" spans="1:12" x14ac:dyDescent="0.3">
      <c r="A4382">
        <v>3657</v>
      </c>
      <c r="C4382" t="s">
        <v>6044</v>
      </c>
      <c r="D4382" t="s">
        <v>5050</v>
      </c>
      <c r="E4382" t="s">
        <v>17642</v>
      </c>
      <c r="G4382" t="s">
        <v>31</v>
      </c>
      <c r="H4382" t="s">
        <v>31</v>
      </c>
      <c r="I4382" t="s">
        <v>2758</v>
      </c>
      <c r="J4382" t="s">
        <v>2758</v>
      </c>
      <c r="K4382" t="s">
        <v>31</v>
      </c>
      <c r="L4382" t="s">
        <v>2805</v>
      </c>
    </row>
    <row r="4383" spans="1:12" x14ac:dyDescent="0.3">
      <c r="A4383">
        <v>3657</v>
      </c>
      <c r="C4383" t="s">
        <v>6045</v>
      </c>
      <c r="D4383" t="s">
        <v>5050</v>
      </c>
      <c r="E4383" t="s">
        <v>17642</v>
      </c>
      <c r="G4383" t="s">
        <v>31</v>
      </c>
      <c r="H4383" t="s">
        <v>31</v>
      </c>
      <c r="I4383" t="s">
        <v>2758</v>
      </c>
      <c r="J4383" t="s">
        <v>2758</v>
      </c>
      <c r="K4383" t="s">
        <v>31</v>
      </c>
      <c r="L4383" t="s">
        <v>2805</v>
      </c>
    </row>
    <row r="4384" spans="1:12" x14ac:dyDescent="0.3">
      <c r="A4384">
        <v>3657</v>
      </c>
      <c r="C4384" t="s">
        <v>6046</v>
      </c>
      <c r="D4384" t="s">
        <v>5050</v>
      </c>
      <c r="E4384" t="s">
        <v>17642</v>
      </c>
      <c r="G4384" t="s">
        <v>31</v>
      </c>
      <c r="H4384" t="s">
        <v>31</v>
      </c>
      <c r="I4384" t="s">
        <v>2758</v>
      </c>
      <c r="J4384" t="s">
        <v>2758</v>
      </c>
      <c r="K4384" t="s">
        <v>31</v>
      </c>
      <c r="L4384" t="s">
        <v>2805</v>
      </c>
    </row>
    <row r="4385" spans="1:12" x14ac:dyDescent="0.3">
      <c r="A4385">
        <v>3657</v>
      </c>
      <c r="C4385" t="s">
        <v>6047</v>
      </c>
      <c r="D4385" t="s">
        <v>5050</v>
      </c>
      <c r="E4385" t="s">
        <v>17642</v>
      </c>
      <c r="G4385" t="s">
        <v>31</v>
      </c>
      <c r="H4385" t="s">
        <v>31</v>
      </c>
      <c r="I4385" t="s">
        <v>2758</v>
      </c>
      <c r="J4385" t="s">
        <v>2758</v>
      </c>
      <c r="K4385" t="s">
        <v>31</v>
      </c>
      <c r="L4385" t="s">
        <v>2805</v>
      </c>
    </row>
    <row r="4386" spans="1:12" x14ac:dyDescent="0.3">
      <c r="A4386">
        <v>3657</v>
      </c>
      <c r="C4386" t="s">
        <v>6048</v>
      </c>
      <c r="D4386" t="s">
        <v>5050</v>
      </c>
      <c r="E4386" t="s">
        <v>17642</v>
      </c>
      <c r="G4386" t="s">
        <v>31</v>
      </c>
      <c r="H4386" t="s">
        <v>31</v>
      </c>
      <c r="I4386" t="s">
        <v>2758</v>
      </c>
      <c r="J4386" t="s">
        <v>2758</v>
      </c>
      <c r="K4386" t="s">
        <v>31</v>
      </c>
      <c r="L4386" t="s">
        <v>2805</v>
      </c>
    </row>
    <row r="4387" spans="1:12" x14ac:dyDescent="0.3">
      <c r="A4387">
        <v>3657</v>
      </c>
      <c r="C4387" t="s">
        <v>6049</v>
      </c>
      <c r="D4387" t="s">
        <v>5050</v>
      </c>
      <c r="E4387" t="s">
        <v>17642</v>
      </c>
      <c r="G4387" t="s">
        <v>31</v>
      </c>
      <c r="H4387" t="s">
        <v>31</v>
      </c>
      <c r="I4387" t="s">
        <v>2758</v>
      </c>
      <c r="J4387" t="s">
        <v>2758</v>
      </c>
      <c r="K4387" t="s">
        <v>31</v>
      </c>
      <c r="L4387" t="s">
        <v>2805</v>
      </c>
    </row>
    <row r="4388" spans="1:12" x14ac:dyDescent="0.3">
      <c r="A4388">
        <v>3657</v>
      </c>
      <c r="C4388" t="s">
        <v>6050</v>
      </c>
      <c r="D4388" t="s">
        <v>5050</v>
      </c>
      <c r="E4388" t="s">
        <v>17642</v>
      </c>
      <c r="G4388" t="s">
        <v>31</v>
      </c>
      <c r="H4388" t="s">
        <v>31</v>
      </c>
      <c r="I4388" t="s">
        <v>2758</v>
      </c>
      <c r="J4388" t="s">
        <v>2758</v>
      </c>
      <c r="K4388" t="s">
        <v>31</v>
      </c>
      <c r="L4388" t="s">
        <v>2805</v>
      </c>
    </row>
    <row r="4389" spans="1:12" x14ac:dyDescent="0.3">
      <c r="A4389">
        <v>3657</v>
      </c>
      <c r="C4389" t="s">
        <v>6051</v>
      </c>
      <c r="D4389" t="s">
        <v>5050</v>
      </c>
      <c r="E4389" t="s">
        <v>17642</v>
      </c>
      <c r="G4389" t="s">
        <v>31</v>
      </c>
      <c r="H4389" t="s">
        <v>31</v>
      </c>
      <c r="I4389" t="s">
        <v>2758</v>
      </c>
      <c r="J4389" t="s">
        <v>2758</v>
      </c>
      <c r="K4389" t="s">
        <v>31</v>
      </c>
      <c r="L4389" t="s">
        <v>2805</v>
      </c>
    </row>
    <row r="4390" spans="1:12" x14ac:dyDescent="0.3">
      <c r="A4390">
        <v>3657</v>
      </c>
      <c r="C4390" t="s">
        <v>6052</v>
      </c>
      <c r="D4390" t="s">
        <v>5050</v>
      </c>
      <c r="E4390" t="s">
        <v>17642</v>
      </c>
      <c r="G4390" t="s">
        <v>31</v>
      </c>
      <c r="H4390" t="s">
        <v>31</v>
      </c>
      <c r="I4390" t="s">
        <v>2758</v>
      </c>
      <c r="J4390" t="s">
        <v>2758</v>
      </c>
      <c r="K4390" t="s">
        <v>31</v>
      </c>
      <c r="L4390" t="s">
        <v>2805</v>
      </c>
    </row>
    <row r="4391" spans="1:12" x14ac:dyDescent="0.3">
      <c r="A4391">
        <v>3657</v>
      </c>
      <c r="C4391" t="s">
        <v>6053</v>
      </c>
      <c r="D4391" t="s">
        <v>5050</v>
      </c>
      <c r="E4391" t="s">
        <v>17642</v>
      </c>
      <c r="G4391" t="s">
        <v>31</v>
      </c>
      <c r="H4391" t="s">
        <v>31</v>
      </c>
      <c r="I4391" t="s">
        <v>2758</v>
      </c>
      <c r="J4391" t="s">
        <v>2758</v>
      </c>
      <c r="K4391" t="s">
        <v>31</v>
      </c>
      <c r="L4391" t="s">
        <v>2805</v>
      </c>
    </row>
    <row r="4392" spans="1:12" x14ac:dyDescent="0.3">
      <c r="A4392">
        <v>3657</v>
      </c>
      <c r="C4392" t="s">
        <v>6054</v>
      </c>
      <c r="D4392" t="s">
        <v>5050</v>
      </c>
      <c r="E4392" t="s">
        <v>17642</v>
      </c>
      <c r="G4392" t="s">
        <v>31</v>
      </c>
      <c r="H4392" t="s">
        <v>31</v>
      </c>
      <c r="I4392" t="s">
        <v>2758</v>
      </c>
      <c r="J4392" t="s">
        <v>2758</v>
      </c>
      <c r="K4392" t="s">
        <v>31</v>
      </c>
      <c r="L4392" t="s">
        <v>2805</v>
      </c>
    </row>
    <row r="4393" spans="1:12" x14ac:dyDescent="0.3">
      <c r="A4393">
        <v>3657</v>
      </c>
      <c r="C4393" t="s">
        <v>6055</v>
      </c>
      <c r="D4393" t="s">
        <v>5050</v>
      </c>
      <c r="E4393" t="s">
        <v>17642</v>
      </c>
      <c r="G4393" t="s">
        <v>31</v>
      </c>
      <c r="H4393" t="s">
        <v>31</v>
      </c>
      <c r="I4393" t="s">
        <v>2758</v>
      </c>
      <c r="J4393" t="s">
        <v>2758</v>
      </c>
      <c r="K4393" t="s">
        <v>31</v>
      </c>
      <c r="L4393" t="s">
        <v>2805</v>
      </c>
    </row>
    <row r="4394" spans="1:12" x14ac:dyDescent="0.3">
      <c r="A4394">
        <v>3657</v>
      </c>
      <c r="C4394" t="s">
        <v>6056</v>
      </c>
      <c r="D4394" t="s">
        <v>5050</v>
      </c>
      <c r="E4394" t="s">
        <v>17642</v>
      </c>
      <c r="G4394" t="s">
        <v>31</v>
      </c>
      <c r="H4394" t="s">
        <v>31</v>
      </c>
      <c r="I4394" t="s">
        <v>2758</v>
      </c>
      <c r="J4394" t="s">
        <v>2758</v>
      </c>
      <c r="K4394" t="s">
        <v>31</v>
      </c>
      <c r="L4394" t="s">
        <v>2805</v>
      </c>
    </row>
    <row r="4395" spans="1:12" x14ac:dyDescent="0.3">
      <c r="A4395">
        <v>3657</v>
      </c>
      <c r="C4395" t="s">
        <v>6057</v>
      </c>
      <c r="D4395" t="s">
        <v>5050</v>
      </c>
      <c r="E4395" t="s">
        <v>17642</v>
      </c>
      <c r="G4395" t="s">
        <v>31</v>
      </c>
      <c r="H4395" t="s">
        <v>31</v>
      </c>
      <c r="I4395" t="s">
        <v>2758</v>
      </c>
      <c r="J4395" t="s">
        <v>2758</v>
      </c>
      <c r="K4395" t="s">
        <v>31</v>
      </c>
      <c r="L4395" t="s">
        <v>2805</v>
      </c>
    </row>
    <row r="4396" spans="1:12" x14ac:dyDescent="0.3">
      <c r="A4396">
        <v>3657</v>
      </c>
      <c r="C4396" t="s">
        <v>6058</v>
      </c>
      <c r="D4396" t="s">
        <v>5050</v>
      </c>
      <c r="E4396" t="s">
        <v>17642</v>
      </c>
      <c r="G4396" t="s">
        <v>31</v>
      </c>
      <c r="H4396" t="s">
        <v>31</v>
      </c>
      <c r="I4396" t="s">
        <v>2758</v>
      </c>
      <c r="J4396" t="s">
        <v>2758</v>
      </c>
      <c r="K4396" t="s">
        <v>31</v>
      </c>
      <c r="L4396" t="s">
        <v>2805</v>
      </c>
    </row>
    <row r="4397" spans="1:12" x14ac:dyDescent="0.3">
      <c r="A4397">
        <v>3657</v>
      </c>
      <c r="C4397" t="s">
        <v>6059</v>
      </c>
      <c r="D4397" t="s">
        <v>5050</v>
      </c>
      <c r="E4397" t="s">
        <v>17642</v>
      </c>
      <c r="G4397" t="s">
        <v>31</v>
      </c>
      <c r="H4397" t="s">
        <v>31</v>
      </c>
      <c r="I4397" t="s">
        <v>2758</v>
      </c>
      <c r="J4397" t="s">
        <v>2758</v>
      </c>
      <c r="K4397" t="s">
        <v>31</v>
      </c>
      <c r="L4397" t="s">
        <v>2805</v>
      </c>
    </row>
    <row r="4398" spans="1:12" x14ac:dyDescent="0.3">
      <c r="A4398">
        <v>3657</v>
      </c>
      <c r="C4398" t="s">
        <v>6060</v>
      </c>
      <c r="D4398" t="s">
        <v>5050</v>
      </c>
      <c r="E4398" t="s">
        <v>17642</v>
      </c>
      <c r="G4398" t="s">
        <v>31</v>
      </c>
      <c r="H4398" t="s">
        <v>31</v>
      </c>
      <c r="I4398" t="s">
        <v>2758</v>
      </c>
      <c r="J4398" t="s">
        <v>2758</v>
      </c>
      <c r="K4398" t="s">
        <v>31</v>
      </c>
      <c r="L4398" t="s">
        <v>2805</v>
      </c>
    </row>
    <row r="4399" spans="1:12" x14ac:dyDescent="0.3">
      <c r="A4399">
        <v>3657</v>
      </c>
      <c r="C4399" t="s">
        <v>6061</v>
      </c>
      <c r="D4399" t="s">
        <v>5050</v>
      </c>
      <c r="E4399" t="s">
        <v>17642</v>
      </c>
      <c r="G4399" t="s">
        <v>31</v>
      </c>
      <c r="H4399" t="s">
        <v>31</v>
      </c>
      <c r="I4399" t="s">
        <v>2758</v>
      </c>
      <c r="J4399" t="s">
        <v>2758</v>
      </c>
      <c r="K4399" t="s">
        <v>31</v>
      </c>
      <c r="L4399" t="s">
        <v>2805</v>
      </c>
    </row>
    <row r="4400" spans="1:12" x14ac:dyDescent="0.3">
      <c r="A4400">
        <v>3657</v>
      </c>
      <c r="C4400" t="s">
        <v>6062</v>
      </c>
      <c r="D4400" t="s">
        <v>5050</v>
      </c>
      <c r="E4400" t="s">
        <v>17642</v>
      </c>
      <c r="G4400" t="s">
        <v>31</v>
      </c>
      <c r="H4400" t="s">
        <v>31</v>
      </c>
      <c r="I4400" t="s">
        <v>2758</v>
      </c>
      <c r="J4400" t="s">
        <v>2758</v>
      </c>
      <c r="K4400" t="s">
        <v>31</v>
      </c>
      <c r="L4400" t="s">
        <v>2805</v>
      </c>
    </row>
    <row r="4401" spans="1:12" x14ac:dyDescent="0.3">
      <c r="A4401">
        <v>3657</v>
      </c>
      <c r="C4401" t="s">
        <v>6063</v>
      </c>
      <c r="D4401" t="s">
        <v>5050</v>
      </c>
      <c r="E4401" t="s">
        <v>17642</v>
      </c>
      <c r="G4401" t="s">
        <v>31</v>
      </c>
      <c r="H4401" t="s">
        <v>31</v>
      </c>
      <c r="I4401" t="s">
        <v>2758</v>
      </c>
      <c r="J4401" t="s">
        <v>2758</v>
      </c>
      <c r="K4401" t="s">
        <v>31</v>
      </c>
      <c r="L4401" t="s">
        <v>2805</v>
      </c>
    </row>
    <row r="4402" spans="1:12" x14ac:dyDescent="0.3">
      <c r="A4402">
        <v>3657</v>
      </c>
      <c r="C4402" t="s">
        <v>6064</v>
      </c>
      <c r="D4402" t="s">
        <v>5050</v>
      </c>
      <c r="E4402" t="s">
        <v>17642</v>
      </c>
      <c r="G4402" t="s">
        <v>31</v>
      </c>
      <c r="H4402" t="s">
        <v>31</v>
      </c>
      <c r="I4402" t="s">
        <v>2758</v>
      </c>
      <c r="J4402" t="s">
        <v>2758</v>
      </c>
      <c r="K4402" t="s">
        <v>31</v>
      </c>
      <c r="L4402" t="s">
        <v>2805</v>
      </c>
    </row>
    <row r="4403" spans="1:12" x14ac:dyDescent="0.3">
      <c r="A4403">
        <v>3657</v>
      </c>
      <c r="C4403" t="s">
        <v>6065</v>
      </c>
      <c r="D4403" t="s">
        <v>5050</v>
      </c>
      <c r="E4403" t="s">
        <v>17642</v>
      </c>
      <c r="G4403" t="s">
        <v>31</v>
      </c>
      <c r="H4403" t="s">
        <v>31</v>
      </c>
      <c r="I4403" t="s">
        <v>2758</v>
      </c>
      <c r="J4403" t="s">
        <v>2758</v>
      </c>
      <c r="K4403" t="s">
        <v>31</v>
      </c>
      <c r="L4403" t="s">
        <v>2805</v>
      </c>
    </row>
    <row r="4404" spans="1:12" x14ac:dyDescent="0.3">
      <c r="A4404">
        <v>3657</v>
      </c>
      <c r="C4404" t="s">
        <v>6066</v>
      </c>
      <c r="D4404" t="s">
        <v>5050</v>
      </c>
      <c r="E4404" t="s">
        <v>17642</v>
      </c>
      <c r="G4404" t="s">
        <v>31</v>
      </c>
      <c r="H4404" t="s">
        <v>31</v>
      </c>
      <c r="I4404" t="s">
        <v>2758</v>
      </c>
      <c r="J4404" t="s">
        <v>2758</v>
      </c>
      <c r="K4404" t="s">
        <v>31</v>
      </c>
      <c r="L4404" t="s">
        <v>2805</v>
      </c>
    </row>
    <row r="4405" spans="1:12" x14ac:dyDescent="0.3">
      <c r="A4405">
        <v>3657</v>
      </c>
      <c r="C4405" t="s">
        <v>6067</v>
      </c>
      <c r="D4405" t="s">
        <v>5050</v>
      </c>
      <c r="E4405" t="s">
        <v>17642</v>
      </c>
      <c r="G4405" t="s">
        <v>31</v>
      </c>
      <c r="H4405" t="s">
        <v>31</v>
      </c>
      <c r="I4405" t="s">
        <v>2758</v>
      </c>
      <c r="J4405" t="s">
        <v>2758</v>
      </c>
      <c r="K4405" t="s">
        <v>31</v>
      </c>
      <c r="L4405" t="s">
        <v>2805</v>
      </c>
    </row>
    <row r="4406" spans="1:12" x14ac:dyDescent="0.3">
      <c r="A4406">
        <v>3657</v>
      </c>
      <c r="C4406" t="s">
        <v>6068</v>
      </c>
      <c r="D4406" t="s">
        <v>5050</v>
      </c>
      <c r="E4406" t="s">
        <v>17642</v>
      </c>
      <c r="G4406" t="s">
        <v>31</v>
      </c>
      <c r="H4406" t="s">
        <v>31</v>
      </c>
      <c r="I4406" t="s">
        <v>2758</v>
      </c>
      <c r="J4406" t="s">
        <v>2758</v>
      </c>
      <c r="K4406" t="s">
        <v>31</v>
      </c>
      <c r="L4406" t="s">
        <v>2805</v>
      </c>
    </row>
    <row r="4407" spans="1:12" x14ac:dyDescent="0.3">
      <c r="A4407">
        <v>3657</v>
      </c>
      <c r="C4407" t="s">
        <v>6069</v>
      </c>
      <c r="D4407" t="s">
        <v>5050</v>
      </c>
      <c r="E4407" t="s">
        <v>17642</v>
      </c>
      <c r="G4407" t="s">
        <v>31</v>
      </c>
      <c r="H4407" t="s">
        <v>31</v>
      </c>
      <c r="I4407" t="s">
        <v>2758</v>
      </c>
      <c r="J4407" t="s">
        <v>2758</v>
      </c>
      <c r="K4407" t="s">
        <v>31</v>
      </c>
      <c r="L4407" t="s">
        <v>2805</v>
      </c>
    </row>
    <row r="4408" spans="1:12" x14ac:dyDescent="0.3">
      <c r="A4408">
        <v>3657</v>
      </c>
      <c r="C4408" t="s">
        <v>6070</v>
      </c>
      <c r="D4408" t="s">
        <v>5050</v>
      </c>
      <c r="E4408" t="s">
        <v>17642</v>
      </c>
      <c r="G4408" t="s">
        <v>31</v>
      </c>
      <c r="H4408" t="s">
        <v>31</v>
      </c>
      <c r="I4408" t="s">
        <v>2758</v>
      </c>
      <c r="J4408" t="s">
        <v>2758</v>
      </c>
      <c r="K4408" t="s">
        <v>31</v>
      </c>
      <c r="L4408" t="s">
        <v>2805</v>
      </c>
    </row>
    <row r="4409" spans="1:12" x14ac:dyDescent="0.3">
      <c r="A4409">
        <v>3657</v>
      </c>
      <c r="C4409" t="s">
        <v>6071</v>
      </c>
      <c r="D4409" t="s">
        <v>5050</v>
      </c>
      <c r="E4409" t="s">
        <v>17642</v>
      </c>
      <c r="G4409" t="s">
        <v>31</v>
      </c>
      <c r="H4409" t="s">
        <v>31</v>
      </c>
      <c r="I4409" t="s">
        <v>2758</v>
      </c>
      <c r="J4409" t="s">
        <v>2758</v>
      </c>
      <c r="K4409" t="s">
        <v>31</v>
      </c>
      <c r="L4409" t="s">
        <v>2805</v>
      </c>
    </row>
    <row r="4410" spans="1:12" x14ac:dyDescent="0.3">
      <c r="A4410">
        <v>3657</v>
      </c>
      <c r="C4410" t="s">
        <v>6072</v>
      </c>
      <c r="D4410" t="s">
        <v>5050</v>
      </c>
      <c r="E4410" t="s">
        <v>17642</v>
      </c>
      <c r="G4410" t="s">
        <v>31</v>
      </c>
      <c r="H4410" t="s">
        <v>31</v>
      </c>
      <c r="I4410" t="s">
        <v>2758</v>
      </c>
      <c r="J4410" t="s">
        <v>2758</v>
      </c>
      <c r="K4410" t="s">
        <v>31</v>
      </c>
      <c r="L4410" t="s">
        <v>2805</v>
      </c>
    </row>
    <row r="4411" spans="1:12" x14ac:dyDescent="0.3">
      <c r="A4411">
        <v>3657</v>
      </c>
      <c r="C4411" t="s">
        <v>6073</v>
      </c>
      <c r="D4411" t="s">
        <v>5050</v>
      </c>
      <c r="E4411" t="s">
        <v>17642</v>
      </c>
      <c r="G4411" t="s">
        <v>31</v>
      </c>
      <c r="H4411" t="s">
        <v>31</v>
      </c>
      <c r="I4411" t="s">
        <v>2758</v>
      </c>
      <c r="J4411" t="s">
        <v>2758</v>
      </c>
      <c r="K4411" t="s">
        <v>31</v>
      </c>
      <c r="L4411" t="s">
        <v>2805</v>
      </c>
    </row>
    <row r="4412" spans="1:12" x14ac:dyDescent="0.3">
      <c r="A4412">
        <v>3657</v>
      </c>
      <c r="C4412" t="s">
        <v>6074</v>
      </c>
      <c r="D4412" t="s">
        <v>5050</v>
      </c>
      <c r="E4412" t="s">
        <v>17642</v>
      </c>
      <c r="G4412" t="s">
        <v>31</v>
      </c>
      <c r="H4412" t="s">
        <v>31</v>
      </c>
      <c r="I4412" t="s">
        <v>2758</v>
      </c>
      <c r="J4412" t="s">
        <v>2758</v>
      </c>
      <c r="K4412" t="s">
        <v>31</v>
      </c>
      <c r="L4412" t="s">
        <v>2805</v>
      </c>
    </row>
    <row r="4413" spans="1:12" x14ac:dyDescent="0.3">
      <c r="A4413">
        <v>3657</v>
      </c>
      <c r="C4413" t="s">
        <v>6075</v>
      </c>
      <c r="D4413" t="s">
        <v>5050</v>
      </c>
      <c r="E4413" t="s">
        <v>17642</v>
      </c>
      <c r="G4413" t="s">
        <v>31</v>
      </c>
      <c r="H4413" t="s">
        <v>31</v>
      </c>
      <c r="I4413" t="s">
        <v>2758</v>
      </c>
      <c r="J4413" t="s">
        <v>2758</v>
      </c>
      <c r="K4413" t="s">
        <v>31</v>
      </c>
      <c r="L4413" t="s">
        <v>2805</v>
      </c>
    </row>
    <row r="4414" spans="1:12" x14ac:dyDescent="0.3">
      <c r="A4414">
        <v>3657</v>
      </c>
      <c r="C4414" t="s">
        <v>6076</v>
      </c>
      <c r="D4414" t="s">
        <v>5050</v>
      </c>
      <c r="E4414" t="s">
        <v>17642</v>
      </c>
      <c r="G4414" t="s">
        <v>31</v>
      </c>
      <c r="H4414" t="s">
        <v>31</v>
      </c>
      <c r="I4414" t="s">
        <v>2758</v>
      </c>
      <c r="J4414" t="s">
        <v>2758</v>
      </c>
      <c r="K4414" t="s">
        <v>31</v>
      </c>
      <c r="L4414" t="s">
        <v>2805</v>
      </c>
    </row>
    <row r="4415" spans="1:12" x14ac:dyDescent="0.3">
      <c r="A4415">
        <v>3657</v>
      </c>
      <c r="C4415" t="s">
        <v>6077</v>
      </c>
      <c r="D4415" t="s">
        <v>5050</v>
      </c>
      <c r="E4415" t="s">
        <v>17642</v>
      </c>
      <c r="G4415" t="s">
        <v>31</v>
      </c>
      <c r="H4415" t="s">
        <v>31</v>
      </c>
      <c r="I4415" t="s">
        <v>2758</v>
      </c>
      <c r="J4415" t="s">
        <v>2758</v>
      </c>
      <c r="K4415" t="s">
        <v>31</v>
      </c>
      <c r="L4415" t="s">
        <v>2805</v>
      </c>
    </row>
    <row r="4416" spans="1:12" x14ac:dyDescent="0.3">
      <c r="A4416">
        <v>3657</v>
      </c>
      <c r="C4416" t="s">
        <v>6078</v>
      </c>
      <c r="D4416" t="s">
        <v>5050</v>
      </c>
      <c r="E4416" t="s">
        <v>17642</v>
      </c>
      <c r="G4416" t="s">
        <v>31</v>
      </c>
      <c r="H4416" t="s">
        <v>31</v>
      </c>
      <c r="I4416" t="s">
        <v>2758</v>
      </c>
      <c r="J4416" t="s">
        <v>2758</v>
      </c>
      <c r="K4416" t="s">
        <v>31</v>
      </c>
      <c r="L4416" t="s">
        <v>2805</v>
      </c>
    </row>
    <row r="4417" spans="1:12" x14ac:dyDescent="0.3">
      <c r="A4417">
        <v>3657</v>
      </c>
      <c r="C4417" t="s">
        <v>6079</v>
      </c>
      <c r="D4417" t="s">
        <v>5050</v>
      </c>
      <c r="E4417" t="s">
        <v>17642</v>
      </c>
      <c r="G4417" t="s">
        <v>31</v>
      </c>
      <c r="H4417" t="s">
        <v>31</v>
      </c>
      <c r="I4417" t="s">
        <v>2758</v>
      </c>
      <c r="J4417" t="s">
        <v>2758</v>
      </c>
      <c r="K4417" t="s">
        <v>31</v>
      </c>
      <c r="L4417" t="s">
        <v>2805</v>
      </c>
    </row>
    <row r="4418" spans="1:12" x14ac:dyDescent="0.3">
      <c r="A4418">
        <v>3657</v>
      </c>
      <c r="C4418" t="s">
        <v>6080</v>
      </c>
      <c r="D4418" t="s">
        <v>5050</v>
      </c>
      <c r="E4418" t="s">
        <v>17642</v>
      </c>
      <c r="G4418" t="s">
        <v>31</v>
      </c>
      <c r="H4418" t="s">
        <v>31</v>
      </c>
      <c r="I4418" t="s">
        <v>2758</v>
      </c>
      <c r="J4418" t="s">
        <v>2758</v>
      </c>
      <c r="K4418" t="s">
        <v>31</v>
      </c>
      <c r="L4418" t="s">
        <v>2805</v>
      </c>
    </row>
    <row r="4419" spans="1:12" x14ac:dyDescent="0.3">
      <c r="A4419">
        <v>3657</v>
      </c>
      <c r="C4419" t="s">
        <v>6081</v>
      </c>
      <c r="D4419" t="s">
        <v>5050</v>
      </c>
      <c r="E4419" t="s">
        <v>17642</v>
      </c>
      <c r="G4419" t="s">
        <v>31</v>
      </c>
      <c r="H4419" t="s">
        <v>31</v>
      </c>
      <c r="I4419" t="s">
        <v>2758</v>
      </c>
      <c r="J4419" t="s">
        <v>2758</v>
      </c>
      <c r="K4419" t="s">
        <v>31</v>
      </c>
      <c r="L4419" t="s">
        <v>2805</v>
      </c>
    </row>
    <row r="4420" spans="1:12" x14ac:dyDescent="0.3">
      <c r="A4420">
        <v>3657</v>
      </c>
      <c r="C4420" t="s">
        <v>6082</v>
      </c>
      <c r="D4420" t="s">
        <v>5050</v>
      </c>
      <c r="E4420" t="s">
        <v>17642</v>
      </c>
      <c r="G4420" t="s">
        <v>31</v>
      </c>
      <c r="H4420" t="s">
        <v>31</v>
      </c>
      <c r="I4420" t="s">
        <v>2758</v>
      </c>
      <c r="J4420" t="s">
        <v>2758</v>
      </c>
      <c r="K4420" t="s">
        <v>31</v>
      </c>
      <c r="L4420" t="s">
        <v>2805</v>
      </c>
    </row>
    <row r="4421" spans="1:12" x14ac:dyDescent="0.3">
      <c r="A4421">
        <v>3657</v>
      </c>
      <c r="C4421" t="s">
        <v>6083</v>
      </c>
      <c r="D4421" t="s">
        <v>5050</v>
      </c>
      <c r="E4421" t="s">
        <v>17642</v>
      </c>
      <c r="G4421" t="s">
        <v>31</v>
      </c>
      <c r="H4421" t="s">
        <v>31</v>
      </c>
      <c r="I4421" t="s">
        <v>2758</v>
      </c>
      <c r="J4421" t="s">
        <v>2758</v>
      </c>
      <c r="K4421" t="s">
        <v>31</v>
      </c>
      <c r="L4421" t="s">
        <v>2805</v>
      </c>
    </row>
    <row r="4422" spans="1:12" x14ac:dyDescent="0.3">
      <c r="A4422">
        <v>3657</v>
      </c>
      <c r="C4422" t="s">
        <v>6084</v>
      </c>
      <c r="D4422" t="s">
        <v>5050</v>
      </c>
      <c r="E4422" t="s">
        <v>17642</v>
      </c>
      <c r="G4422" t="s">
        <v>31</v>
      </c>
      <c r="H4422" t="s">
        <v>31</v>
      </c>
      <c r="I4422" t="s">
        <v>2758</v>
      </c>
      <c r="J4422" t="s">
        <v>2758</v>
      </c>
      <c r="K4422" t="s">
        <v>31</v>
      </c>
      <c r="L4422" t="s">
        <v>2805</v>
      </c>
    </row>
    <row r="4423" spans="1:12" x14ac:dyDescent="0.3">
      <c r="A4423">
        <v>3657</v>
      </c>
      <c r="C4423" t="s">
        <v>6085</v>
      </c>
      <c r="D4423" t="s">
        <v>5050</v>
      </c>
      <c r="E4423" t="s">
        <v>17642</v>
      </c>
      <c r="G4423" t="s">
        <v>31</v>
      </c>
      <c r="H4423" t="s">
        <v>31</v>
      </c>
      <c r="I4423" t="s">
        <v>2758</v>
      </c>
      <c r="J4423" t="s">
        <v>2758</v>
      </c>
      <c r="K4423" t="s">
        <v>31</v>
      </c>
      <c r="L4423" t="s">
        <v>2805</v>
      </c>
    </row>
    <row r="4424" spans="1:12" x14ac:dyDescent="0.3">
      <c r="A4424">
        <v>3657</v>
      </c>
      <c r="C4424" t="s">
        <v>6086</v>
      </c>
      <c r="D4424" t="s">
        <v>5050</v>
      </c>
      <c r="E4424" t="s">
        <v>17642</v>
      </c>
      <c r="G4424" t="s">
        <v>31</v>
      </c>
      <c r="H4424" t="s">
        <v>31</v>
      </c>
      <c r="I4424" t="s">
        <v>2758</v>
      </c>
      <c r="J4424" t="s">
        <v>2758</v>
      </c>
      <c r="K4424" t="s">
        <v>31</v>
      </c>
      <c r="L4424" t="s">
        <v>2805</v>
      </c>
    </row>
    <row r="4425" spans="1:12" x14ac:dyDescent="0.3">
      <c r="A4425">
        <v>3657</v>
      </c>
      <c r="C4425" t="s">
        <v>6087</v>
      </c>
      <c r="D4425" t="s">
        <v>5050</v>
      </c>
      <c r="E4425" t="s">
        <v>17642</v>
      </c>
      <c r="G4425" t="s">
        <v>31</v>
      </c>
      <c r="H4425" t="s">
        <v>31</v>
      </c>
      <c r="I4425" t="s">
        <v>2758</v>
      </c>
      <c r="J4425" t="s">
        <v>2758</v>
      </c>
      <c r="K4425" t="s">
        <v>31</v>
      </c>
      <c r="L4425" t="s">
        <v>2805</v>
      </c>
    </row>
    <row r="4426" spans="1:12" x14ac:dyDescent="0.3">
      <c r="A4426">
        <v>3657</v>
      </c>
      <c r="C4426" t="s">
        <v>6088</v>
      </c>
      <c r="D4426" t="s">
        <v>5050</v>
      </c>
      <c r="E4426" t="s">
        <v>17642</v>
      </c>
      <c r="G4426" t="s">
        <v>31</v>
      </c>
      <c r="H4426" t="s">
        <v>31</v>
      </c>
      <c r="I4426" t="s">
        <v>2758</v>
      </c>
      <c r="J4426" t="s">
        <v>2758</v>
      </c>
      <c r="K4426" t="s">
        <v>31</v>
      </c>
      <c r="L4426" t="s">
        <v>2805</v>
      </c>
    </row>
    <row r="4427" spans="1:12" x14ac:dyDescent="0.3">
      <c r="A4427">
        <v>3657</v>
      </c>
      <c r="C4427" t="s">
        <v>6089</v>
      </c>
      <c r="D4427" t="s">
        <v>5050</v>
      </c>
      <c r="E4427" t="s">
        <v>17642</v>
      </c>
      <c r="G4427" t="s">
        <v>31</v>
      </c>
      <c r="H4427" t="s">
        <v>31</v>
      </c>
      <c r="I4427" t="s">
        <v>2758</v>
      </c>
      <c r="J4427" t="s">
        <v>2758</v>
      </c>
      <c r="K4427" t="s">
        <v>31</v>
      </c>
      <c r="L4427" t="s">
        <v>2805</v>
      </c>
    </row>
    <row r="4428" spans="1:12" x14ac:dyDescent="0.3">
      <c r="A4428">
        <v>3657</v>
      </c>
      <c r="C4428" t="s">
        <v>6090</v>
      </c>
      <c r="D4428" t="s">
        <v>5050</v>
      </c>
      <c r="E4428" t="s">
        <v>17642</v>
      </c>
      <c r="G4428" t="s">
        <v>31</v>
      </c>
      <c r="H4428" t="s">
        <v>31</v>
      </c>
      <c r="I4428" t="s">
        <v>2758</v>
      </c>
      <c r="J4428" t="s">
        <v>2758</v>
      </c>
      <c r="K4428" t="s">
        <v>31</v>
      </c>
      <c r="L4428" t="s">
        <v>2805</v>
      </c>
    </row>
    <row r="4429" spans="1:12" x14ac:dyDescent="0.3">
      <c r="A4429">
        <v>3657</v>
      </c>
      <c r="C4429" t="s">
        <v>6091</v>
      </c>
      <c r="D4429" t="s">
        <v>5050</v>
      </c>
      <c r="E4429" t="s">
        <v>17642</v>
      </c>
      <c r="G4429" t="s">
        <v>31</v>
      </c>
      <c r="H4429" t="s">
        <v>31</v>
      </c>
      <c r="I4429" t="s">
        <v>2758</v>
      </c>
      <c r="J4429" t="s">
        <v>2758</v>
      </c>
      <c r="K4429" t="s">
        <v>31</v>
      </c>
      <c r="L4429" t="s">
        <v>2805</v>
      </c>
    </row>
    <row r="4430" spans="1:12" x14ac:dyDescent="0.3">
      <c r="A4430">
        <v>3657</v>
      </c>
      <c r="C4430" t="s">
        <v>6092</v>
      </c>
      <c r="D4430" t="s">
        <v>5050</v>
      </c>
      <c r="E4430" t="s">
        <v>17642</v>
      </c>
      <c r="G4430" t="s">
        <v>31</v>
      </c>
      <c r="H4430" t="s">
        <v>31</v>
      </c>
      <c r="I4430" t="s">
        <v>2758</v>
      </c>
      <c r="J4430" t="s">
        <v>2758</v>
      </c>
      <c r="K4430" t="s">
        <v>31</v>
      </c>
      <c r="L4430" t="s">
        <v>2805</v>
      </c>
    </row>
    <row r="4431" spans="1:12" x14ac:dyDescent="0.3">
      <c r="A4431">
        <v>3657</v>
      </c>
      <c r="C4431" t="s">
        <v>6093</v>
      </c>
      <c r="D4431" t="s">
        <v>5050</v>
      </c>
      <c r="E4431" t="s">
        <v>17642</v>
      </c>
      <c r="G4431" t="s">
        <v>31</v>
      </c>
      <c r="H4431" t="s">
        <v>31</v>
      </c>
      <c r="I4431" t="s">
        <v>2758</v>
      </c>
      <c r="J4431" t="s">
        <v>2758</v>
      </c>
      <c r="K4431" t="s">
        <v>31</v>
      </c>
      <c r="L4431" t="s">
        <v>2805</v>
      </c>
    </row>
    <row r="4432" spans="1:12" x14ac:dyDescent="0.3">
      <c r="A4432">
        <v>3657</v>
      </c>
      <c r="C4432" t="s">
        <v>6094</v>
      </c>
      <c r="D4432" t="s">
        <v>5050</v>
      </c>
      <c r="E4432" t="s">
        <v>17642</v>
      </c>
      <c r="G4432" t="s">
        <v>31</v>
      </c>
      <c r="H4432" t="s">
        <v>31</v>
      </c>
      <c r="I4432" t="s">
        <v>2758</v>
      </c>
      <c r="J4432" t="s">
        <v>2758</v>
      </c>
      <c r="K4432" t="s">
        <v>31</v>
      </c>
      <c r="L4432" t="s">
        <v>2805</v>
      </c>
    </row>
    <row r="4433" spans="1:12" x14ac:dyDescent="0.3">
      <c r="A4433">
        <v>3657</v>
      </c>
      <c r="C4433" t="s">
        <v>6095</v>
      </c>
      <c r="D4433" t="s">
        <v>5050</v>
      </c>
      <c r="E4433" t="s">
        <v>17642</v>
      </c>
      <c r="G4433" t="s">
        <v>31</v>
      </c>
      <c r="H4433" t="s">
        <v>31</v>
      </c>
      <c r="I4433" t="s">
        <v>2758</v>
      </c>
      <c r="J4433" t="s">
        <v>2758</v>
      </c>
      <c r="K4433" t="s">
        <v>31</v>
      </c>
      <c r="L4433" t="s">
        <v>2805</v>
      </c>
    </row>
    <row r="4434" spans="1:12" x14ac:dyDescent="0.3">
      <c r="A4434">
        <v>3657</v>
      </c>
      <c r="C4434" t="s">
        <v>6096</v>
      </c>
      <c r="D4434" t="s">
        <v>5050</v>
      </c>
      <c r="E4434" t="s">
        <v>17642</v>
      </c>
      <c r="G4434" t="s">
        <v>31</v>
      </c>
      <c r="H4434" t="s">
        <v>31</v>
      </c>
      <c r="I4434" t="s">
        <v>2758</v>
      </c>
      <c r="J4434" t="s">
        <v>2758</v>
      </c>
      <c r="K4434" t="s">
        <v>31</v>
      </c>
      <c r="L4434" t="s">
        <v>2805</v>
      </c>
    </row>
    <row r="4435" spans="1:12" x14ac:dyDescent="0.3">
      <c r="A4435">
        <v>3657</v>
      </c>
      <c r="C4435" t="s">
        <v>6097</v>
      </c>
      <c r="D4435" t="s">
        <v>5050</v>
      </c>
      <c r="E4435" t="s">
        <v>17642</v>
      </c>
      <c r="G4435" t="s">
        <v>31</v>
      </c>
      <c r="H4435" t="s">
        <v>31</v>
      </c>
      <c r="I4435" t="s">
        <v>2758</v>
      </c>
      <c r="J4435" t="s">
        <v>2758</v>
      </c>
      <c r="K4435" t="s">
        <v>31</v>
      </c>
      <c r="L4435" t="s">
        <v>2805</v>
      </c>
    </row>
    <row r="4436" spans="1:12" x14ac:dyDescent="0.3">
      <c r="A4436">
        <v>3657</v>
      </c>
      <c r="C4436" t="s">
        <v>6098</v>
      </c>
      <c r="D4436" t="s">
        <v>5050</v>
      </c>
      <c r="E4436" t="s">
        <v>17642</v>
      </c>
      <c r="G4436" t="s">
        <v>31</v>
      </c>
      <c r="H4436" t="s">
        <v>31</v>
      </c>
      <c r="I4436" t="s">
        <v>2758</v>
      </c>
      <c r="J4436" t="s">
        <v>2758</v>
      </c>
      <c r="K4436" t="s">
        <v>31</v>
      </c>
      <c r="L4436" t="s">
        <v>2805</v>
      </c>
    </row>
    <row r="4437" spans="1:12" x14ac:dyDescent="0.3">
      <c r="A4437">
        <v>3657</v>
      </c>
      <c r="C4437" t="s">
        <v>6099</v>
      </c>
      <c r="D4437" t="s">
        <v>5050</v>
      </c>
      <c r="E4437" t="s">
        <v>17642</v>
      </c>
      <c r="G4437" t="s">
        <v>31</v>
      </c>
      <c r="H4437" t="s">
        <v>31</v>
      </c>
      <c r="I4437" t="s">
        <v>2758</v>
      </c>
      <c r="J4437" t="s">
        <v>2758</v>
      </c>
      <c r="K4437" t="s">
        <v>31</v>
      </c>
      <c r="L4437" t="s">
        <v>2805</v>
      </c>
    </row>
    <row r="4438" spans="1:12" x14ac:dyDescent="0.3">
      <c r="A4438">
        <v>3657</v>
      </c>
      <c r="C4438" t="s">
        <v>6100</v>
      </c>
      <c r="D4438" t="s">
        <v>5050</v>
      </c>
      <c r="E4438" t="s">
        <v>17642</v>
      </c>
      <c r="G4438" t="s">
        <v>31</v>
      </c>
      <c r="H4438" t="s">
        <v>31</v>
      </c>
      <c r="I4438" t="s">
        <v>2758</v>
      </c>
      <c r="J4438" t="s">
        <v>2758</v>
      </c>
      <c r="K4438" t="s">
        <v>31</v>
      </c>
      <c r="L4438" t="s">
        <v>2805</v>
      </c>
    </row>
    <row r="4439" spans="1:12" x14ac:dyDescent="0.3">
      <c r="A4439">
        <v>3657</v>
      </c>
      <c r="C4439" t="s">
        <v>6101</v>
      </c>
      <c r="D4439" t="s">
        <v>5050</v>
      </c>
      <c r="E4439" t="s">
        <v>17642</v>
      </c>
      <c r="G4439" t="s">
        <v>31</v>
      </c>
      <c r="H4439" t="s">
        <v>31</v>
      </c>
      <c r="I4439" t="s">
        <v>2758</v>
      </c>
      <c r="J4439" t="s">
        <v>2758</v>
      </c>
      <c r="K4439" t="s">
        <v>31</v>
      </c>
      <c r="L4439" t="s">
        <v>2805</v>
      </c>
    </row>
    <row r="4440" spans="1:12" x14ac:dyDescent="0.3">
      <c r="A4440">
        <v>3657</v>
      </c>
      <c r="C4440" t="s">
        <v>6102</v>
      </c>
      <c r="D4440" t="s">
        <v>5050</v>
      </c>
      <c r="E4440" t="s">
        <v>17642</v>
      </c>
      <c r="G4440" t="s">
        <v>31</v>
      </c>
      <c r="H4440" t="s">
        <v>31</v>
      </c>
      <c r="I4440" t="s">
        <v>2758</v>
      </c>
      <c r="J4440" t="s">
        <v>2758</v>
      </c>
      <c r="K4440" t="s">
        <v>31</v>
      </c>
      <c r="L4440" t="s">
        <v>2805</v>
      </c>
    </row>
    <row r="4441" spans="1:12" x14ac:dyDescent="0.3">
      <c r="A4441">
        <v>3657</v>
      </c>
      <c r="C4441" t="s">
        <v>6103</v>
      </c>
      <c r="D4441" t="s">
        <v>5050</v>
      </c>
      <c r="E4441" t="s">
        <v>17642</v>
      </c>
      <c r="G4441" t="s">
        <v>31</v>
      </c>
      <c r="H4441" t="s">
        <v>31</v>
      </c>
      <c r="I4441" t="s">
        <v>2758</v>
      </c>
      <c r="J4441" t="s">
        <v>2758</v>
      </c>
      <c r="K4441" t="s">
        <v>31</v>
      </c>
      <c r="L4441" t="s">
        <v>2805</v>
      </c>
    </row>
    <row r="4442" spans="1:12" x14ac:dyDescent="0.3">
      <c r="A4442">
        <v>3657</v>
      </c>
      <c r="C4442" t="s">
        <v>6104</v>
      </c>
      <c r="D4442" t="s">
        <v>5050</v>
      </c>
      <c r="E4442" t="s">
        <v>17642</v>
      </c>
      <c r="G4442" t="s">
        <v>31</v>
      </c>
      <c r="H4442" t="s">
        <v>31</v>
      </c>
      <c r="I4442" t="s">
        <v>2758</v>
      </c>
      <c r="J4442" t="s">
        <v>2758</v>
      </c>
      <c r="K4442" t="s">
        <v>31</v>
      </c>
      <c r="L4442" t="s">
        <v>2805</v>
      </c>
    </row>
    <row r="4443" spans="1:12" x14ac:dyDescent="0.3">
      <c r="A4443">
        <v>3657</v>
      </c>
      <c r="C4443" t="s">
        <v>6105</v>
      </c>
      <c r="D4443" t="s">
        <v>5050</v>
      </c>
      <c r="E4443" t="s">
        <v>17642</v>
      </c>
      <c r="G4443" t="s">
        <v>31</v>
      </c>
      <c r="H4443" t="s">
        <v>31</v>
      </c>
      <c r="I4443" t="s">
        <v>2758</v>
      </c>
      <c r="J4443" t="s">
        <v>2758</v>
      </c>
      <c r="K4443" t="s">
        <v>31</v>
      </c>
      <c r="L4443" t="s">
        <v>2805</v>
      </c>
    </row>
    <row r="4444" spans="1:12" x14ac:dyDescent="0.3">
      <c r="A4444">
        <v>3657</v>
      </c>
      <c r="C4444" t="s">
        <v>6106</v>
      </c>
      <c r="D4444" t="s">
        <v>5050</v>
      </c>
      <c r="E4444" t="s">
        <v>17642</v>
      </c>
      <c r="G4444" t="s">
        <v>31</v>
      </c>
      <c r="H4444" t="s">
        <v>31</v>
      </c>
      <c r="I4444" t="s">
        <v>2758</v>
      </c>
      <c r="J4444" t="s">
        <v>2758</v>
      </c>
      <c r="K4444" t="s">
        <v>31</v>
      </c>
      <c r="L4444" t="s">
        <v>2805</v>
      </c>
    </row>
    <row r="4445" spans="1:12" x14ac:dyDescent="0.3">
      <c r="A4445">
        <v>3657</v>
      </c>
      <c r="C4445" t="s">
        <v>6107</v>
      </c>
      <c r="D4445" t="s">
        <v>5050</v>
      </c>
      <c r="E4445" t="s">
        <v>17642</v>
      </c>
      <c r="G4445" t="s">
        <v>31</v>
      </c>
      <c r="H4445" t="s">
        <v>31</v>
      </c>
      <c r="I4445" t="s">
        <v>2758</v>
      </c>
      <c r="J4445" t="s">
        <v>2758</v>
      </c>
      <c r="K4445" t="s">
        <v>31</v>
      </c>
      <c r="L4445" t="s">
        <v>2805</v>
      </c>
    </row>
    <row r="4446" spans="1:12" x14ac:dyDescent="0.3">
      <c r="A4446">
        <v>3657</v>
      </c>
      <c r="C4446" t="s">
        <v>6108</v>
      </c>
      <c r="D4446" t="s">
        <v>5050</v>
      </c>
      <c r="E4446" t="s">
        <v>17642</v>
      </c>
      <c r="G4446" t="s">
        <v>31</v>
      </c>
      <c r="H4446" t="s">
        <v>31</v>
      </c>
      <c r="I4446" t="s">
        <v>2758</v>
      </c>
      <c r="J4446" t="s">
        <v>2758</v>
      </c>
      <c r="K4446" t="s">
        <v>31</v>
      </c>
      <c r="L4446" t="s">
        <v>2805</v>
      </c>
    </row>
    <row r="4447" spans="1:12" x14ac:dyDescent="0.3">
      <c r="A4447">
        <v>3657</v>
      </c>
      <c r="C4447" t="s">
        <v>6109</v>
      </c>
      <c r="D4447" t="s">
        <v>5050</v>
      </c>
      <c r="E4447" t="s">
        <v>17642</v>
      </c>
      <c r="G4447" t="s">
        <v>31</v>
      </c>
      <c r="H4447" t="s">
        <v>31</v>
      </c>
      <c r="I4447" t="s">
        <v>2758</v>
      </c>
      <c r="J4447" t="s">
        <v>2758</v>
      </c>
      <c r="K4447" t="s">
        <v>31</v>
      </c>
      <c r="L4447" t="s">
        <v>2805</v>
      </c>
    </row>
    <row r="4448" spans="1:12" x14ac:dyDescent="0.3">
      <c r="A4448">
        <v>3657</v>
      </c>
      <c r="C4448" t="s">
        <v>6110</v>
      </c>
      <c r="D4448" t="s">
        <v>5050</v>
      </c>
      <c r="E4448" t="s">
        <v>17642</v>
      </c>
      <c r="G4448" t="s">
        <v>31</v>
      </c>
      <c r="H4448" t="s">
        <v>31</v>
      </c>
      <c r="I4448" t="s">
        <v>2758</v>
      </c>
      <c r="J4448" t="s">
        <v>2758</v>
      </c>
      <c r="K4448" t="s">
        <v>31</v>
      </c>
      <c r="L4448" t="s">
        <v>2805</v>
      </c>
    </row>
    <row r="4449" spans="1:12" x14ac:dyDescent="0.3">
      <c r="A4449">
        <v>3657</v>
      </c>
      <c r="C4449" t="s">
        <v>6111</v>
      </c>
      <c r="D4449" t="s">
        <v>5050</v>
      </c>
      <c r="E4449" t="s">
        <v>17642</v>
      </c>
      <c r="G4449" t="s">
        <v>31</v>
      </c>
      <c r="H4449" t="s">
        <v>31</v>
      </c>
      <c r="I4449" t="s">
        <v>2758</v>
      </c>
      <c r="J4449" t="s">
        <v>2758</v>
      </c>
      <c r="K4449" t="s">
        <v>31</v>
      </c>
      <c r="L4449" t="s">
        <v>2805</v>
      </c>
    </row>
    <row r="4450" spans="1:12" x14ac:dyDescent="0.3">
      <c r="A4450">
        <v>3657</v>
      </c>
      <c r="C4450" t="s">
        <v>6112</v>
      </c>
      <c r="D4450" t="s">
        <v>5050</v>
      </c>
      <c r="E4450" t="s">
        <v>17642</v>
      </c>
      <c r="G4450" t="s">
        <v>31</v>
      </c>
      <c r="H4450" t="s">
        <v>31</v>
      </c>
      <c r="I4450" t="s">
        <v>2758</v>
      </c>
      <c r="J4450" t="s">
        <v>2758</v>
      </c>
      <c r="K4450" t="s">
        <v>31</v>
      </c>
      <c r="L4450" t="s">
        <v>2805</v>
      </c>
    </row>
    <row r="4451" spans="1:12" x14ac:dyDescent="0.3">
      <c r="A4451">
        <v>3657</v>
      </c>
      <c r="C4451" t="s">
        <v>6113</v>
      </c>
      <c r="D4451" t="s">
        <v>5050</v>
      </c>
      <c r="E4451" t="s">
        <v>17642</v>
      </c>
      <c r="G4451" t="s">
        <v>31</v>
      </c>
      <c r="H4451" t="s">
        <v>31</v>
      </c>
      <c r="I4451" t="s">
        <v>2758</v>
      </c>
      <c r="J4451" t="s">
        <v>2758</v>
      </c>
      <c r="K4451" t="s">
        <v>31</v>
      </c>
      <c r="L4451" t="s">
        <v>2805</v>
      </c>
    </row>
    <row r="4452" spans="1:12" x14ac:dyDescent="0.3">
      <c r="A4452">
        <v>3657</v>
      </c>
      <c r="C4452" t="s">
        <v>6114</v>
      </c>
      <c r="D4452" t="s">
        <v>5050</v>
      </c>
      <c r="E4452" t="s">
        <v>17642</v>
      </c>
      <c r="G4452" t="s">
        <v>31</v>
      </c>
      <c r="H4452" t="s">
        <v>31</v>
      </c>
      <c r="I4452" t="s">
        <v>2758</v>
      </c>
      <c r="J4452" t="s">
        <v>2758</v>
      </c>
      <c r="K4452" t="s">
        <v>31</v>
      </c>
      <c r="L4452" t="s">
        <v>2805</v>
      </c>
    </row>
    <row r="4453" spans="1:12" x14ac:dyDescent="0.3">
      <c r="A4453">
        <v>3657</v>
      </c>
      <c r="C4453" t="s">
        <v>6115</v>
      </c>
      <c r="D4453" t="s">
        <v>5050</v>
      </c>
      <c r="E4453" t="s">
        <v>17642</v>
      </c>
      <c r="G4453" t="s">
        <v>31</v>
      </c>
      <c r="H4453" t="s">
        <v>31</v>
      </c>
      <c r="I4453" t="s">
        <v>2758</v>
      </c>
      <c r="J4453" t="s">
        <v>2758</v>
      </c>
      <c r="K4453" t="s">
        <v>31</v>
      </c>
      <c r="L4453" t="s">
        <v>2805</v>
      </c>
    </row>
    <row r="4454" spans="1:12" x14ac:dyDescent="0.3">
      <c r="A4454">
        <v>3657</v>
      </c>
      <c r="C4454" t="s">
        <v>6116</v>
      </c>
      <c r="D4454" t="s">
        <v>5050</v>
      </c>
      <c r="E4454" t="s">
        <v>17642</v>
      </c>
      <c r="G4454" t="s">
        <v>31</v>
      </c>
      <c r="H4454" t="s">
        <v>31</v>
      </c>
      <c r="I4454" t="s">
        <v>2758</v>
      </c>
      <c r="J4454" t="s">
        <v>2758</v>
      </c>
      <c r="K4454" t="s">
        <v>31</v>
      </c>
      <c r="L4454" t="s">
        <v>2805</v>
      </c>
    </row>
    <row r="4455" spans="1:12" x14ac:dyDescent="0.3">
      <c r="A4455">
        <v>3657</v>
      </c>
      <c r="C4455" t="s">
        <v>6117</v>
      </c>
      <c r="D4455" t="s">
        <v>5050</v>
      </c>
      <c r="E4455" t="s">
        <v>17642</v>
      </c>
      <c r="G4455" t="s">
        <v>31</v>
      </c>
      <c r="H4455" t="s">
        <v>31</v>
      </c>
      <c r="I4455" t="s">
        <v>2758</v>
      </c>
      <c r="J4455" t="s">
        <v>2758</v>
      </c>
      <c r="K4455" t="s">
        <v>31</v>
      </c>
      <c r="L4455" t="s">
        <v>2805</v>
      </c>
    </row>
    <row r="4456" spans="1:12" x14ac:dyDescent="0.3">
      <c r="A4456">
        <v>3657</v>
      </c>
      <c r="C4456" t="s">
        <v>6118</v>
      </c>
      <c r="D4456" t="s">
        <v>5050</v>
      </c>
      <c r="E4456" t="s">
        <v>17642</v>
      </c>
      <c r="G4456" t="s">
        <v>31</v>
      </c>
      <c r="H4456" t="s">
        <v>31</v>
      </c>
      <c r="I4456" t="s">
        <v>2758</v>
      </c>
      <c r="J4456" t="s">
        <v>2758</v>
      </c>
      <c r="K4456" t="s">
        <v>31</v>
      </c>
      <c r="L4456" t="s">
        <v>2805</v>
      </c>
    </row>
    <row r="4457" spans="1:12" x14ac:dyDescent="0.3">
      <c r="A4457">
        <v>3657</v>
      </c>
      <c r="C4457" t="s">
        <v>6119</v>
      </c>
      <c r="D4457" t="s">
        <v>5050</v>
      </c>
      <c r="E4457" t="s">
        <v>17642</v>
      </c>
      <c r="G4457" t="s">
        <v>31</v>
      </c>
      <c r="H4457" t="s">
        <v>31</v>
      </c>
      <c r="I4457" t="s">
        <v>2758</v>
      </c>
      <c r="J4457" t="s">
        <v>2758</v>
      </c>
      <c r="K4457" t="s">
        <v>31</v>
      </c>
      <c r="L4457" t="s">
        <v>2805</v>
      </c>
    </row>
    <row r="4458" spans="1:12" x14ac:dyDescent="0.3">
      <c r="A4458">
        <v>3657</v>
      </c>
      <c r="C4458" t="s">
        <v>6120</v>
      </c>
      <c r="D4458" t="s">
        <v>5050</v>
      </c>
      <c r="E4458" t="s">
        <v>17642</v>
      </c>
      <c r="G4458" t="s">
        <v>31</v>
      </c>
      <c r="H4458" t="s">
        <v>31</v>
      </c>
      <c r="I4458" t="s">
        <v>2758</v>
      </c>
      <c r="J4458" t="s">
        <v>2758</v>
      </c>
      <c r="K4458" t="s">
        <v>31</v>
      </c>
      <c r="L4458" t="s">
        <v>2805</v>
      </c>
    </row>
    <row r="4459" spans="1:12" x14ac:dyDescent="0.3">
      <c r="A4459">
        <v>3657</v>
      </c>
      <c r="C4459" t="s">
        <v>6121</v>
      </c>
      <c r="D4459" t="s">
        <v>5050</v>
      </c>
      <c r="E4459" t="s">
        <v>17642</v>
      </c>
      <c r="G4459" t="s">
        <v>31</v>
      </c>
      <c r="H4459" t="s">
        <v>31</v>
      </c>
      <c r="I4459" t="s">
        <v>2758</v>
      </c>
      <c r="J4459" t="s">
        <v>2758</v>
      </c>
      <c r="K4459" t="s">
        <v>31</v>
      </c>
      <c r="L4459" t="s">
        <v>2805</v>
      </c>
    </row>
    <row r="4460" spans="1:12" x14ac:dyDescent="0.3">
      <c r="A4460">
        <v>3657</v>
      </c>
      <c r="C4460" t="s">
        <v>6122</v>
      </c>
      <c r="D4460" t="s">
        <v>5050</v>
      </c>
      <c r="E4460" t="s">
        <v>17642</v>
      </c>
      <c r="G4460" t="s">
        <v>31</v>
      </c>
      <c r="H4460" t="s">
        <v>31</v>
      </c>
      <c r="I4460" t="s">
        <v>2758</v>
      </c>
      <c r="J4460" t="s">
        <v>2758</v>
      </c>
      <c r="K4460" t="s">
        <v>31</v>
      </c>
      <c r="L4460" t="s">
        <v>2805</v>
      </c>
    </row>
    <row r="4461" spans="1:12" x14ac:dyDescent="0.3">
      <c r="A4461">
        <v>3657</v>
      </c>
      <c r="C4461" t="s">
        <v>6123</v>
      </c>
      <c r="D4461" t="s">
        <v>5050</v>
      </c>
      <c r="E4461" t="s">
        <v>17642</v>
      </c>
      <c r="G4461" t="s">
        <v>31</v>
      </c>
      <c r="H4461" t="s">
        <v>31</v>
      </c>
      <c r="I4461" t="s">
        <v>2758</v>
      </c>
      <c r="J4461" t="s">
        <v>2758</v>
      </c>
      <c r="K4461" t="s">
        <v>31</v>
      </c>
      <c r="L4461" t="s">
        <v>2805</v>
      </c>
    </row>
    <row r="4462" spans="1:12" x14ac:dyDescent="0.3">
      <c r="A4462">
        <v>3657</v>
      </c>
      <c r="C4462" t="s">
        <v>6124</v>
      </c>
      <c r="D4462" t="s">
        <v>5050</v>
      </c>
      <c r="E4462" t="s">
        <v>17642</v>
      </c>
      <c r="G4462" t="s">
        <v>31</v>
      </c>
      <c r="H4462" t="s">
        <v>31</v>
      </c>
      <c r="I4462" t="s">
        <v>2758</v>
      </c>
      <c r="J4462" t="s">
        <v>2758</v>
      </c>
      <c r="K4462" t="s">
        <v>31</v>
      </c>
      <c r="L4462" t="s">
        <v>2805</v>
      </c>
    </row>
    <row r="4463" spans="1:12" x14ac:dyDescent="0.3">
      <c r="A4463">
        <v>3657</v>
      </c>
      <c r="C4463" t="s">
        <v>6125</v>
      </c>
      <c r="D4463" t="s">
        <v>5050</v>
      </c>
      <c r="E4463" t="s">
        <v>17642</v>
      </c>
      <c r="G4463" t="s">
        <v>31</v>
      </c>
      <c r="H4463" t="s">
        <v>31</v>
      </c>
      <c r="I4463" t="s">
        <v>2758</v>
      </c>
      <c r="J4463" t="s">
        <v>2758</v>
      </c>
      <c r="K4463" t="s">
        <v>31</v>
      </c>
      <c r="L4463" t="s">
        <v>2805</v>
      </c>
    </row>
    <row r="4464" spans="1:12" x14ac:dyDescent="0.3">
      <c r="A4464">
        <v>3657</v>
      </c>
      <c r="C4464" t="s">
        <v>6126</v>
      </c>
      <c r="D4464" t="s">
        <v>5050</v>
      </c>
      <c r="E4464" t="s">
        <v>17642</v>
      </c>
      <c r="G4464" t="s">
        <v>31</v>
      </c>
      <c r="H4464" t="s">
        <v>31</v>
      </c>
      <c r="I4464" t="s">
        <v>2758</v>
      </c>
      <c r="J4464" t="s">
        <v>2758</v>
      </c>
      <c r="K4464" t="s">
        <v>31</v>
      </c>
      <c r="L4464" t="s">
        <v>2805</v>
      </c>
    </row>
    <row r="4465" spans="1:12" x14ac:dyDescent="0.3">
      <c r="A4465">
        <v>3657</v>
      </c>
      <c r="C4465" t="s">
        <v>6127</v>
      </c>
      <c r="D4465" t="s">
        <v>5050</v>
      </c>
      <c r="E4465" t="s">
        <v>17642</v>
      </c>
      <c r="G4465" t="s">
        <v>31</v>
      </c>
      <c r="H4465" t="s">
        <v>31</v>
      </c>
      <c r="I4465" t="s">
        <v>2758</v>
      </c>
      <c r="J4465" t="s">
        <v>2758</v>
      </c>
      <c r="K4465" t="s">
        <v>31</v>
      </c>
      <c r="L4465" t="s">
        <v>2805</v>
      </c>
    </row>
    <row r="4466" spans="1:12" x14ac:dyDescent="0.3">
      <c r="A4466">
        <v>3657</v>
      </c>
      <c r="C4466" t="s">
        <v>6128</v>
      </c>
      <c r="D4466" t="s">
        <v>5050</v>
      </c>
      <c r="E4466" t="s">
        <v>17642</v>
      </c>
      <c r="G4466" t="s">
        <v>31</v>
      </c>
      <c r="H4466" t="s">
        <v>31</v>
      </c>
      <c r="I4466" t="s">
        <v>2758</v>
      </c>
      <c r="J4466" t="s">
        <v>2758</v>
      </c>
      <c r="K4466" t="s">
        <v>31</v>
      </c>
      <c r="L4466" t="s">
        <v>2805</v>
      </c>
    </row>
    <row r="4467" spans="1:12" x14ac:dyDescent="0.3">
      <c r="A4467">
        <v>3657</v>
      </c>
      <c r="C4467" t="s">
        <v>6129</v>
      </c>
      <c r="D4467" t="s">
        <v>5050</v>
      </c>
      <c r="E4467" t="s">
        <v>17642</v>
      </c>
      <c r="G4467" t="s">
        <v>31</v>
      </c>
      <c r="H4467" t="s">
        <v>31</v>
      </c>
      <c r="I4467" t="s">
        <v>2758</v>
      </c>
      <c r="J4467" t="s">
        <v>2758</v>
      </c>
      <c r="K4467" t="s">
        <v>31</v>
      </c>
      <c r="L4467" t="s">
        <v>2805</v>
      </c>
    </row>
    <row r="4468" spans="1:12" x14ac:dyDescent="0.3">
      <c r="A4468">
        <v>3657</v>
      </c>
      <c r="C4468" t="s">
        <v>6130</v>
      </c>
      <c r="D4468" t="s">
        <v>5050</v>
      </c>
      <c r="E4468" t="s">
        <v>17642</v>
      </c>
      <c r="G4468" t="s">
        <v>31</v>
      </c>
      <c r="H4468" t="s">
        <v>31</v>
      </c>
      <c r="I4468" t="s">
        <v>2758</v>
      </c>
      <c r="J4468" t="s">
        <v>2758</v>
      </c>
      <c r="K4468" t="s">
        <v>31</v>
      </c>
      <c r="L4468" t="s">
        <v>2805</v>
      </c>
    </row>
    <row r="4469" spans="1:12" x14ac:dyDescent="0.3">
      <c r="A4469">
        <v>3657</v>
      </c>
      <c r="C4469" t="s">
        <v>6131</v>
      </c>
      <c r="D4469" t="s">
        <v>5050</v>
      </c>
      <c r="E4469" t="s">
        <v>17642</v>
      </c>
      <c r="G4469" t="s">
        <v>31</v>
      </c>
      <c r="H4469" t="s">
        <v>31</v>
      </c>
      <c r="I4469" t="s">
        <v>2758</v>
      </c>
      <c r="J4469" t="s">
        <v>2758</v>
      </c>
      <c r="K4469" t="s">
        <v>31</v>
      </c>
      <c r="L4469" t="s">
        <v>2805</v>
      </c>
    </row>
    <row r="4470" spans="1:12" x14ac:dyDescent="0.3">
      <c r="A4470">
        <v>3657</v>
      </c>
      <c r="C4470" t="s">
        <v>6132</v>
      </c>
      <c r="D4470" t="s">
        <v>5050</v>
      </c>
      <c r="E4470" t="s">
        <v>17642</v>
      </c>
      <c r="G4470" t="s">
        <v>31</v>
      </c>
      <c r="H4470" t="s">
        <v>31</v>
      </c>
      <c r="I4470" t="s">
        <v>2758</v>
      </c>
      <c r="J4470" t="s">
        <v>2758</v>
      </c>
      <c r="K4470" t="s">
        <v>31</v>
      </c>
      <c r="L4470" t="s">
        <v>2805</v>
      </c>
    </row>
    <row r="4471" spans="1:12" x14ac:dyDescent="0.3">
      <c r="A4471">
        <v>3657</v>
      </c>
      <c r="C4471" t="s">
        <v>6133</v>
      </c>
      <c r="D4471" t="s">
        <v>5050</v>
      </c>
      <c r="E4471" t="s">
        <v>17642</v>
      </c>
      <c r="G4471" t="s">
        <v>31</v>
      </c>
      <c r="H4471" t="s">
        <v>31</v>
      </c>
      <c r="I4471" t="s">
        <v>2758</v>
      </c>
      <c r="J4471" t="s">
        <v>2758</v>
      </c>
      <c r="K4471" t="s">
        <v>31</v>
      </c>
      <c r="L4471" t="s">
        <v>2805</v>
      </c>
    </row>
    <row r="4472" spans="1:12" x14ac:dyDescent="0.3">
      <c r="A4472">
        <v>3657</v>
      </c>
      <c r="C4472" t="s">
        <v>6134</v>
      </c>
      <c r="D4472" t="s">
        <v>5050</v>
      </c>
      <c r="E4472" t="s">
        <v>17642</v>
      </c>
      <c r="G4472" t="s">
        <v>31</v>
      </c>
      <c r="H4472" t="s">
        <v>31</v>
      </c>
      <c r="I4472" t="s">
        <v>2758</v>
      </c>
      <c r="J4472" t="s">
        <v>2758</v>
      </c>
      <c r="K4472" t="s">
        <v>31</v>
      </c>
      <c r="L4472" t="s">
        <v>2805</v>
      </c>
    </row>
    <row r="4473" spans="1:12" x14ac:dyDescent="0.3">
      <c r="A4473">
        <v>3657</v>
      </c>
      <c r="C4473" t="s">
        <v>6135</v>
      </c>
      <c r="D4473" t="s">
        <v>5050</v>
      </c>
      <c r="E4473" t="s">
        <v>17642</v>
      </c>
      <c r="G4473" t="s">
        <v>31</v>
      </c>
      <c r="H4473" t="s">
        <v>31</v>
      </c>
      <c r="I4473" t="s">
        <v>2758</v>
      </c>
      <c r="J4473" t="s">
        <v>2758</v>
      </c>
      <c r="K4473" t="s">
        <v>31</v>
      </c>
      <c r="L4473" t="s">
        <v>2805</v>
      </c>
    </row>
    <row r="4474" spans="1:12" x14ac:dyDescent="0.3">
      <c r="A4474">
        <v>3657</v>
      </c>
      <c r="C4474" t="s">
        <v>6136</v>
      </c>
      <c r="D4474" t="s">
        <v>5050</v>
      </c>
      <c r="E4474" t="s">
        <v>17642</v>
      </c>
      <c r="G4474" t="s">
        <v>31</v>
      </c>
      <c r="H4474" t="s">
        <v>31</v>
      </c>
      <c r="I4474" t="s">
        <v>2758</v>
      </c>
      <c r="J4474" t="s">
        <v>2758</v>
      </c>
      <c r="K4474" t="s">
        <v>31</v>
      </c>
      <c r="L4474" t="s">
        <v>2805</v>
      </c>
    </row>
    <row r="4475" spans="1:12" x14ac:dyDescent="0.3">
      <c r="A4475">
        <v>3657</v>
      </c>
      <c r="C4475" t="s">
        <v>6137</v>
      </c>
      <c r="D4475" t="s">
        <v>5050</v>
      </c>
      <c r="E4475" t="s">
        <v>17642</v>
      </c>
      <c r="G4475" t="s">
        <v>31</v>
      </c>
      <c r="H4475" t="s">
        <v>31</v>
      </c>
      <c r="I4475" t="s">
        <v>2758</v>
      </c>
      <c r="J4475" t="s">
        <v>2758</v>
      </c>
      <c r="K4475" t="s">
        <v>31</v>
      </c>
      <c r="L4475" t="s">
        <v>2805</v>
      </c>
    </row>
    <row r="4476" spans="1:12" x14ac:dyDescent="0.3">
      <c r="A4476">
        <v>3657</v>
      </c>
      <c r="C4476" t="s">
        <v>6138</v>
      </c>
      <c r="D4476" t="s">
        <v>5050</v>
      </c>
      <c r="E4476" t="s">
        <v>17642</v>
      </c>
      <c r="G4476" t="s">
        <v>31</v>
      </c>
      <c r="H4476" t="s">
        <v>31</v>
      </c>
      <c r="I4476" t="s">
        <v>2758</v>
      </c>
      <c r="J4476" t="s">
        <v>2758</v>
      </c>
      <c r="K4476" t="s">
        <v>31</v>
      </c>
      <c r="L4476" t="s">
        <v>2805</v>
      </c>
    </row>
    <row r="4477" spans="1:12" x14ac:dyDescent="0.3">
      <c r="A4477">
        <v>3657</v>
      </c>
      <c r="C4477" t="s">
        <v>6139</v>
      </c>
      <c r="D4477" t="s">
        <v>5050</v>
      </c>
      <c r="E4477" t="s">
        <v>17642</v>
      </c>
      <c r="G4477" t="s">
        <v>31</v>
      </c>
      <c r="H4477" t="s">
        <v>31</v>
      </c>
      <c r="I4477" t="s">
        <v>2758</v>
      </c>
      <c r="J4477" t="s">
        <v>2758</v>
      </c>
      <c r="K4477" t="s">
        <v>31</v>
      </c>
      <c r="L4477" t="s">
        <v>2805</v>
      </c>
    </row>
    <row r="4478" spans="1:12" x14ac:dyDescent="0.3">
      <c r="A4478">
        <v>3657</v>
      </c>
      <c r="C4478" t="s">
        <v>6140</v>
      </c>
      <c r="D4478" t="s">
        <v>5050</v>
      </c>
      <c r="E4478" t="s">
        <v>17642</v>
      </c>
      <c r="G4478" t="s">
        <v>31</v>
      </c>
      <c r="H4478" t="s">
        <v>31</v>
      </c>
      <c r="I4478" t="s">
        <v>2758</v>
      </c>
      <c r="J4478" t="s">
        <v>2758</v>
      </c>
      <c r="K4478" t="s">
        <v>31</v>
      </c>
      <c r="L4478" t="s">
        <v>2805</v>
      </c>
    </row>
    <row r="4479" spans="1:12" x14ac:dyDescent="0.3">
      <c r="A4479">
        <v>3657</v>
      </c>
      <c r="C4479" t="s">
        <v>6141</v>
      </c>
      <c r="D4479" t="s">
        <v>5050</v>
      </c>
      <c r="E4479" t="s">
        <v>17642</v>
      </c>
      <c r="G4479" t="s">
        <v>31</v>
      </c>
      <c r="H4479" t="s">
        <v>31</v>
      </c>
      <c r="I4479" t="s">
        <v>2758</v>
      </c>
      <c r="J4479" t="s">
        <v>2758</v>
      </c>
      <c r="K4479" t="s">
        <v>31</v>
      </c>
      <c r="L4479" t="s">
        <v>2805</v>
      </c>
    </row>
    <row r="4480" spans="1:12" x14ac:dyDescent="0.3">
      <c r="A4480">
        <v>3657</v>
      </c>
      <c r="C4480" t="s">
        <v>6142</v>
      </c>
      <c r="D4480" t="s">
        <v>5050</v>
      </c>
      <c r="E4480" t="s">
        <v>17642</v>
      </c>
      <c r="G4480" t="s">
        <v>31</v>
      </c>
      <c r="H4480" t="s">
        <v>31</v>
      </c>
      <c r="I4480" t="s">
        <v>2758</v>
      </c>
      <c r="J4480" t="s">
        <v>2758</v>
      </c>
      <c r="K4480" t="s">
        <v>31</v>
      </c>
      <c r="L4480" t="s">
        <v>2805</v>
      </c>
    </row>
    <row r="4481" spans="1:12" x14ac:dyDescent="0.3">
      <c r="A4481">
        <v>3657</v>
      </c>
      <c r="C4481" t="s">
        <v>6143</v>
      </c>
      <c r="D4481" t="s">
        <v>5050</v>
      </c>
      <c r="E4481" t="s">
        <v>17642</v>
      </c>
      <c r="G4481" t="s">
        <v>31</v>
      </c>
      <c r="H4481" t="s">
        <v>31</v>
      </c>
      <c r="I4481" t="s">
        <v>2758</v>
      </c>
      <c r="J4481" t="s">
        <v>2758</v>
      </c>
      <c r="K4481" t="s">
        <v>31</v>
      </c>
      <c r="L4481" t="s">
        <v>2805</v>
      </c>
    </row>
    <row r="4482" spans="1:12" x14ac:dyDescent="0.3">
      <c r="A4482">
        <v>3657</v>
      </c>
      <c r="C4482" t="s">
        <v>6144</v>
      </c>
      <c r="D4482" t="s">
        <v>5050</v>
      </c>
      <c r="E4482" t="s">
        <v>17642</v>
      </c>
      <c r="G4482" t="s">
        <v>31</v>
      </c>
      <c r="H4482" t="s">
        <v>31</v>
      </c>
      <c r="I4482" t="s">
        <v>2758</v>
      </c>
      <c r="J4482" t="s">
        <v>2758</v>
      </c>
      <c r="K4482" t="s">
        <v>31</v>
      </c>
      <c r="L4482" t="s">
        <v>2805</v>
      </c>
    </row>
    <row r="4483" spans="1:12" x14ac:dyDescent="0.3">
      <c r="A4483">
        <v>3657</v>
      </c>
      <c r="C4483" t="s">
        <v>6145</v>
      </c>
      <c r="D4483" t="s">
        <v>5050</v>
      </c>
      <c r="E4483" t="s">
        <v>17642</v>
      </c>
      <c r="G4483" t="s">
        <v>31</v>
      </c>
      <c r="H4483" t="s">
        <v>31</v>
      </c>
      <c r="I4483" t="s">
        <v>2758</v>
      </c>
      <c r="J4483" t="s">
        <v>2758</v>
      </c>
      <c r="K4483" t="s">
        <v>31</v>
      </c>
      <c r="L4483" t="s">
        <v>2805</v>
      </c>
    </row>
    <row r="4484" spans="1:12" x14ac:dyDescent="0.3">
      <c r="A4484">
        <v>3657</v>
      </c>
      <c r="C4484" t="s">
        <v>6146</v>
      </c>
      <c r="D4484" t="s">
        <v>5050</v>
      </c>
      <c r="E4484" t="s">
        <v>17642</v>
      </c>
      <c r="G4484" t="s">
        <v>31</v>
      </c>
      <c r="H4484" t="s">
        <v>31</v>
      </c>
      <c r="I4484" t="s">
        <v>2758</v>
      </c>
      <c r="J4484" t="s">
        <v>2758</v>
      </c>
      <c r="K4484" t="s">
        <v>31</v>
      </c>
      <c r="L4484" t="s">
        <v>2805</v>
      </c>
    </row>
    <row r="4485" spans="1:12" x14ac:dyDescent="0.3">
      <c r="A4485">
        <v>3657</v>
      </c>
      <c r="C4485" t="s">
        <v>6147</v>
      </c>
      <c r="D4485" t="s">
        <v>5050</v>
      </c>
      <c r="E4485" t="s">
        <v>17642</v>
      </c>
      <c r="G4485" t="s">
        <v>31</v>
      </c>
      <c r="H4485" t="s">
        <v>31</v>
      </c>
      <c r="I4485" t="s">
        <v>2758</v>
      </c>
      <c r="J4485" t="s">
        <v>2758</v>
      </c>
      <c r="K4485" t="s">
        <v>31</v>
      </c>
      <c r="L4485" t="s">
        <v>2805</v>
      </c>
    </row>
    <row r="4486" spans="1:12" x14ac:dyDescent="0.3">
      <c r="A4486">
        <v>3657</v>
      </c>
      <c r="C4486" t="s">
        <v>6148</v>
      </c>
      <c r="D4486" t="s">
        <v>5050</v>
      </c>
      <c r="E4486" t="s">
        <v>17642</v>
      </c>
      <c r="G4486" t="s">
        <v>31</v>
      </c>
      <c r="H4486" t="s">
        <v>31</v>
      </c>
      <c r="I4486" t="s">
        <v>2758</v>
      </c>
      <c r="J4486" t="s">
        <v>2758</v>
      </c>
      <c r="K4486" t="s">
        <v>31</v>
      </c>
      <c r="L4486" t="s">
        <v>2805</v>
      </c>
    </row>
    <row r="4487" spans="1:12" x14ac:dyDescent="0.3">
      <c r="A4487">
        <v>3657</v>
      </c>
      <c r="C4487" t="s">
        <v>6149</v>
      </c>
      <c r="D4487" t="s">
        <v>5050</v>
      </c>
      <c r="E4487" t="s">
        <v>17642</v>
      </c>
      <c r="G4487" t="s">
        <v>31</v>
      </c>
      <c r="H4487" t="s">
        <v>31</v>
      </c>
      <c r="I4487" t="s">
        <v>2758</v>
      </c>
      <c r="J4487" t="s">
        <v>2758</v>
      </c>
      <c r="K4487" t="s">
        <v>31</v>
      </c>
      <c r="L4487" t="s">
        <v>2805</v>
      </c>
    </row>
    <row r="4488" spans="1:12" x14ac:dyDescent="0.3">
      <c r="A4488">
        <v>3657</v>
      </c>
      <c r="C4488" t="s">
        <v>6150</v>
      </c>
      <c r="D4488" t="s">
        <v>5050</v>
      </c>
      <c r="E4488" t="s">
        <v>17642</v>
      </c>
      <c r="G4488" t="s">
        <v>31</v>
      </c>
      <c r="H4488" t="s">
        <v>31</v>
      </c>
      <c r="I4488" t="s">
        <v>2758</v>
      </c>
      <c r="J4488" t="s">
        <v>2758</v>
      </c>
      <c r="K4488" t="s">
        <v>31</v>
      </c>
      <c r="L4488" t="s">
        <v>2805</v>
      </c>
    </row>
    <row r="4489" spans="1:12" x14ac:dyDescent="0.3">
      <c r="A4489">
        <v>3657</v>
      </c>
      <c r="C4489" t="s">
        <v>6151</v>
      </c>
      <c r="D4489" t="s">
        <v>5050</v>
      </c>
      <c r="E4489" t="s">
        <v>17642</v>
      </c>
      <c r="G4489" t="s">
        <v>31</v>
      </c>
      <c r="H4489" t="s">
        <v>31</v>
      </c>
      <c r="I4489" t="s">
        <v>2758</v>
      </c>
      <c r="J4489" t="s">
        <v>2758</v>
      </c>
      <c r="K4489" t="s">
        <v>31</v>
      </c>
      <c r="L4489" t="s">
        <v>2805</v>
      </c>
    </row>
    <row r="4490" spans="1:12" x14ac:dyDescent="0.3">
      <c r="A4490">
        <v>3657</v>
      </c>
      <c r="C4490" t="s">
        <v>6152</v>
      </c>
      <c r="D4490" t="s">
        <v>5050</v>
      </c>
      <c r="E4490" t="s">
        <v>17642</v>
      </c>
      <c r="G4490" t="s">
        <v>31</v>
      </c>
      <c r="H4490" t="s">
        <v>31</v>
      </c>
      <c r="I4490" t="s">
        <v>2758</v>
      </c>
      <c r="J4490" t="s">
        <v>2758</v>
      </c>
      <c r="K4490" t="s">
        <v>31</v>
      </c>
      <c r="L4490" t="s">
        <v>2805</v>
      </c>
    </row>
    <row r="4491" spans="1:12" x14ac:dyDescent="0.3">
      <c r="A4491">
        <v>3657</v>
      </c>
      <c r="C4491" t="s">
        <v>6153</v>
      </c>
      <c r="D4491" t="s">
        <v>5050</v>
      </c>
      <c r="E4491" t="s">
        <v>17642</v>
      </c>
      <c r="G4491" t="s">
        <v>31</v>
      </c>
      <c r="H4491" t="s">
        <v>31</v>
      </c>
      <c r="I4491" t="s">
        <v>2758</v>
      </c>
      <c r="J4491" t="s">
        <v>2758</v>
      </c>
      <c r="K4491" t="s">
        <v>31</v>
      </c>
      <c r="L4491" t="s">
        <v>2805</v>
      </c>
    </row>
    <row r="4492" spans="1:12" x14ac:dyDescent="0.3">
      <c r="A4492">
        <v>3657</v>
      </c>
      <c r="C4492" t="s">
        <v>6154</v>
      </c>
      <c r="D4492" t="s">
        <v>5050</v>
      </c>
      <c r="E4492" t="s">
        <v>17642</v>
      </c>
      <c r="G4492" t="s">
        <v>31</v>
      </c>
      <c r="H4492" t="s">
        <v>31</v>
      </c>
      <c r="I4492" t="s">
        <v>2758</v>
      </c>
      <c r="J4492" t="s">
        <v>2758</v>
      </c>
      <c r="K4492" t="s">
        <v>31</v>
      </c>
      <c r="L4492" t="s">
        <v>2805</v>
      </c>
    </row>
    <row r="4493" spans="1:12" x14ac:dyDescent="0.3">
      <c r="A4493">
        <v>3657</v>
      </c>
      <c r="C4493" t="s">
        <v>6155</v>
      </c>
      <c r="D4493" t="s">
        <v>5050</v>
      </c>
      <c r="E4493" t="s">
        <v>17642</v>
      </c>
      <c r="G4493" t="s">
        <v>31</v>
      </c>
      <c r="H4493" t="s">
        <v>31</v>
      </c>
      <c r="I4493" t="s">
        <v>2758</v>
      </c>
      <c r="J4493" t="s">
        <v>2758</v>
      </c>
      <c r="K4493" t="s">
        <v>31</v>
      </c>
      <c r="L4493" t="s">
        <v>2805</v>
      </c>
    </row>
    <row r="4494" spans="1:12" x14ac:dyDescent="0.3">
      <c r="A4494">
        <v>3657</v>
      </c>
      <c r="C4494" t="s">
        <v>6156</v>
      </c>
      <c r="D4494" t="s">
        <v>5050</v>
      </c>
      <c r="E4494" t="s">
        <v>17642</v>
      </c>
      <c r="G4494" t="s">
        <v>31</v>
      </c>
      <c r="H4494" t="s">
        <v>31</v>
      </c>
      <c r="I4494" t="s">
        <v>2758</v>
      </c>
      <c r="J4494" t="s">
        <v>2758</v>
      </c>
      <c r="K4494" t="s">
        <v>31</v>
      </c>
      <c r="L4494" t="s">
        <v>2805</v>
      </c>
    </row>
    <row r="4495" spans="1:12" x14ac:dyDescent="0.3">
      <c r="A4495">
        <v>3657</v>
      </c>
      <c r="C4495" t="s">
        <v>6157</v>
      </c>
      <c r="D4495" t="s">
        <v>5050</v>
      </c>
      <c r="E4495" t="s">
        <v>17642</v>
      </c>
      <c r="G4495" t="s">
        <v>31</v>
      </c>
      <c r="H4495" t="s">
        <v>31</v>
      </c>
      <c r="I4495" t="s">
        <v>2758</v>
      </c>
      <c r="J4495" t="s">
        <v>2758</v>
      </c>
      <c r="K4495" t="s">
        <v>31</v>
      </c>
      <c r="L4495" t="s">
        <v>2805</v>
      </c>
    </row>
    <row r="4496" spans="1:12" x14ac:dyDescent="0.3">
      <c r="A4496">
        <v>3657</v>
      </c>
      <c r="C4496" t="s">
        <v>6158</v>
      </c>
      <c r="D4496" t="s">
        <v>5050</v>
      </c>
      <c r="E4496" t="s">
        <v>17642</v>
      </c>
      <c r="G4496" t="s">
        <v>31</v>
      </c>
      <c r="H4496" t="s">
        <v>31</v>
      </c>
      <c r="I4496" t="s">
        <v>2758</v>
      </c>
      <c r="J4496" t="s">
        <v>2758</v>
      </c>
      <c r="K4496" t="s">
        <v>31</v>
      </c>
      <c r="L4496" t="s">
        <v>2805</v>
      </c>
    </row>
    <row r="4497" spans="1:12" x14ac:dyDescent="0.3">
      <c r="A4497">
        <v>3657</v>
      </c>
      <c r="C4497" t="s">
        <v>6159</v>
      </c>
      <c r="D4497" t="s">
        <v>5050</v>
      </c>
      <c r="E4497" t="s">
        <v>17642</v>
      </c>
      <c r="G4497" t="s">
        <v>31</v>
      </c>
      <c r="H4497" t="s">
        <v>31</v>
      </c>
      <c r="I4497" t="s">
        <v>2758</v>
      </c>
      <c r="J4497" t="s">
        <v>2758</v>
      </c>
      <c r="K4497" t="s">
        <v>31</v>
      </c>
      <c r="L4497" t="s">
        <v>2805</v>
      </c>
    </row>
    <row r="4498" spans="1:12" x14ac:dyDescent="0.3">
      <c r="A4498">
        <v>3657</v>
      </c>
      <c r="C4498" t="s">
        <v>6160</v>
      </c>
      <c r="D4498" t="s">
        <v>5050</v>
      </c>
      <c r="E4498" t="s">
        <v>17642</v>
      </c>
      <c r="G4498" t="s">
        <v>31</v>
      </c>
      <c r="H4498" t="s">
        <v>31</v>
      </c>
      <c r="I4498" t="s">
        <v>2758</v>
      </c>
      <c r="J4498" t="s">
        <v>2758</v>
      </c>
      <c r="K4498" t="s">
        <v>31</v>
      </c>
      <c r="L4498" t="s">
        <v>2805</v>
      </c>
    </row>
    <row r="4499" spans="1:12" x14ac:dyDescent="0.3">
      <c r="A4499">
        <v>3657</v>
      </c>
      <c r="C4499" t="s">
        <v>6161</v>
      </c>
      <c r="D4499" t="s">
        <v>5050</v>
      </c>
      <c r="E4499" t="s">
        <v>17642</v>
      </c>
      <c r="G4499" t="s">
        <v>31</v>
      </c>
      <c r="H4499" t="s">
        <v>31</v>
      </c>
      <c r="I4499" t="s">
        <v>2758</v>
      </c>
      <c r="J4499" t="s">
        <v>2758</v>
      </c>
      <c r="K4499" t="s">
        <v>31</v>
      </c>
      <c r="L4499" t="s">
        <v>2805</v>
      </c>
    </row>
    <row r="4500" spans="1:12" x14ac:dyDescent="0.3">
      <c r="A4500">
        <v>3657</v>
      </c>
      <c r="C4500" t="s">
        <v>6162</v>
      </c>
      <c r="D4500" t="s">
        <v>5050</v>
      </c>
      <c r="E4500" t="s">
        <v>17642</v>
      </c>
      <c r="G4500" t="s">
        <v>31</v>
      </c>
      <c r="H4500" t="s">
        <v>31</v>
      </c>
      <c r="I4500" t="s">
        <v>2758</v>
      </c>
      <c r="J4500" t="s">
        <v>2758</v>
      </c>
      <c r="K4500" t="s">
        <v>31</v>
      </c>
      <c r="L4500" t="s">
        <v>2805</v>
      </c>
    </row>
    <row r="4501" spans="1:12" x14ac:dyDescent="0.3">
      <c r="A4501">
        <v>3657</v>
      </c>
      <c r="C4501" t="s">
        <v>6163</v>
      </c>
      <c r="D4501" t="s">
        <v>5050</v>
      </c>
      <c r="E4501" t="s">
        <v>17642</v>
      </c>
      <c r="G4501" t="s">
        <v>31</v>
      </c>
      <c r="H4501" t="s">
        <v>31</v>
      </c>
      <c r="I4501" t="s">
        <v>2758</v>
      </c>
      <c r="J4501" t="s">
        <v>2758</v>
      </c>
      <c r="K4501" t="s">
        <v>31</v>
      </c>
      <c r="L4501" t="s">
        <v>2805</v>
      </c>
    </row>
    <row r="4502" spans="1:12" x14ac:dyDescent="0.3">
      <c r="A4502">
        <v>3657</v>
      </c>
      <c r="C4502" t="s">
        <v>6164</v>
      </c>
      <c r="D4502" t="s">
        <v>5050</v>
      </c>
      <c r="E4502" t="s">
        <v>17642</v>
      </c>
      <c r="G4502" t="s">
        <v>31</v>
      </c>
      <c r="H4502" t="s">
        <v>31</v>
      </c>
      <c r="I4502" t="s">
        <v>2758</v>
      </c>
      <c r="J4502" t="s">
        <v>2758</v>
      </c>
      <c r="K4502" t="s">
        <v>31</v>
      </c>
      <c r="L4502" t="s">
        <v>2805</v>
      </c>
    </row>
    <row r="4503" spans="1:12" x14ac:dyDescent="0.3">
      <c r="A4503">
        <v>3657</v>
      </c>
      <c r="C4503" t="s">
        <v>6165</v>
      </c>
      <c r="D4503" t="s">
        <v>5050</v>
      </c>
      <c r="E4503" t="s">
        <v>17642</v>
      </c>
      <c r="G4503" t="s">
        <v>31</v>
      </c>
      <c r="H4503" t="s">
        <v>31</v>
      </c>
      <c r="I4503" t="s">
        <v>2758</v>
      </c>
      <c r="J4503" t="s">
        <v>2758</v>
      </c>
      <c r="K4503" t="s">
        <v>31</v>
      </c>
      <c r="L4503" t="s">
        <v>2805</v>
      </c>
    </row>
    <row r="4504" spans="1:12" x14ac:dyDescent="0.3">
      <c r="A4504">
        <v>3657</v>
      </c>
      <c r="C4504" t="s">
        <v>6166</v>
      </c>
      <c r="D4504" t="s">
        <v>5050</v>
      </c>
      <c r="E4504" t="s">
        <v>17642</v>
      </c>
      <c r="G4504" t="s">
        <v>31</v>
      </c>
      <c r="H4504" t="s">
        <v>31</v>
      </c>
      <c r="I4504" t="s">
        <v>2758</v>
      </c>
      <c r="J4504" t="s">
        <v>2758</v>
      </c>
      <c r="K4504" t="s">
        <v>31</v>
      </c>
      <c r="L4504" t="s">
        <v>2805</v>
      </c>
    </row>
    <row r="4505" spans="1:12" x14ac:dyDescent="0.3">
      <c r="A4505">
        <v>3657</v>
      </c>
      <c r="C4505" t="s">
        <v>6167</v>
      </c>
      <c r="D4505" t="s">
        <v>5050</v>
      </c>
      <c r="E4505" t="s">
        <v>17642</v>
      </c>
      <c r="G4505" t="s">
        <v>31</v>
      </c>
      <c r="H4505" t="s">
        <v>31</v>
      </c>
      <c r="I4505" t="s">
        <v>2758</v>
      </c>
      <c r="J4505" t="s">
        <v>2758</v>
      </c>
      <c r="K4505" t="s">
        <v>31</v>
      </c>
      <c r="L4505" t="s">
        <v>2805</v>
      </c>
    </row>
    <row r="4506" spans="1:12" x14ac:dyDescent="0.3">
      <c r="A4506">
        <v>3657</v>
      </c>
      <c r="C4506" t="s">
        <v>6168</v>
      </c>
      <c r="D4506" t="s">
        <v>5050</v>
      </c>
      <c r="E4506" t="s">
        <v>17642</v>
      </c>
      <c r="G4506" t="s">
        <v>31</v>
      </c>
      <c r="H4506" t="s">
        <v>31</v>
      </c>
      <c r="I4506" t="s">
        <v>2758</v>
      </c>
      <c r="J4506" t="s">
        <v>2758</v>
      </c>
      <c r="K4506" t="s">
        <v>31</v>
      </c>
      <c r="L4506" t="s">
        <v>2805</v>
      </c>
    </row>
    <row r="4507" spans="1:12" x14ac:dyDescent="0.3">
      <c r="A4507">
        <v>3657</v>
      </c>
      <c r="C4507" t="s">
        <v>6169</v>
      </c>
      <c r="D4507" t="s">
        <v>5050</v>
      </c>
      <c r="E4507" t="s">
        <v>17642</v>
      </c>
      <c r="G4507" t="s">
        <v>31</v>
      </c>
      <c r="H4507" t="s">
        <v>31</v>
      </c>
      <c r="I4507" t="s">
        <v>2758</v>
      </c>
      <c r="J4507" t="s">
        <v>2758</v>
      </c>
      <c r="K4507" t="s">
        <v>31</v>
      </c>
      <c r="L4507" t="s">
        <v>2805</v>
      </c>
    </row>
    <row r="4508" spans="1:12" x14ac:dyDescent="0.3">
      <c r="A4508">
        <v>3657</v>
      </c>
      <c r="C4508" t="s">
        <v>6170</v>
      </c>
      <c r="D4508" t="s">
        <v>5050</v>
      </c>
      <c r="E4508" t="s">
        <v>17642</v>
      </c>
      <c r="G4508" t="s">
        <v>31</v>
      </c>
      <c r="H4508" t="s">
        <v>31</v>
      </c>
      <c r="I4508" t="s">
        <v>2758</v>
      </c>
      <c r="J4508" t="s">
        <v>2758</v>
      </c>
      <c r="K4508" t="s">
        <v>31</v>
      </c>
      <c r="L4508" t="s">
        <v>2805</v>
      </c>
    </row>
    <row r="4509" spans="1:12" x14ac:dyDescent="0.3">
      <c r="A4509">
        <v>3657</v>
      </c>
      <c r="C4509" t="s">
        <v>6171</v>
      </c>
      <c r="D4509" t="s">
        <v>5050</v>
      </c>
      <c r="E4509" t="s">
        <v>17642</v>
      </c>
      <c r="G4509" t="s">
        <v>31</v>
      </c>
      <c r="H4509" t="s">
        <v>31</v>
      </c>
      <c r="I4509" t="s">
        <v>2758</v>
      </c>
      <c r="J4509" t="s">
        <v>2758</v>
      </c>
      <c r="K4509" t="s">
        <v>31</v>
      </c>
      <c r="L4509" t="s">
        <v>2805</v>
      </c>
    </row>
    <row r="4510" spans="1:12" x14ac:dyDescent="0.3">
      <c r="A4510">
        <v>3657</v>
      </c>
      <c r="C4510" t="s">
        <v>6172</v>
      </c>
      <c r="D4510" t="s">
        <v>5050</v>
      </c>
      <c r="E4510" t="s">
        <v>17642</v>
      </c>
      <c r="G4510" t="s">
        <v>31</v>
      </c>
      <c r="H4510" t="s">
        <v>31</v>
      </c>
      <c r="I4510" t="s">
        <v>2758</v>
      </c>
      <c r="J4510" t="s">
        <v>2758</v>
      </c>
      <c r="K4510" t="s">
        <v>31</v>
      </c>
      <c r="L4510" t="s">
        <v>2805</v>
      </c>
    </row>
    <row r="4511" spans="1:12" x14ac:dyDescent="0.3">
      <c r="A4511">
        <v>3657</v>
      </c>
      <c r="C4511" t="s">
        <v>6173</v>
      </c>
      <c r="D4511" t="s">
        <v>5050</v>
      </c>
      <c r="E4511" t="s">
        <v>17642</v>
      </c>
      <c r="G4511" t="s">
        <v>31</v>
      </c>
      <c r="H4511" t="s">
        <v>31</v>
      </c>
      <c r="I4511" t="s">
        <v>2758</v>
      </c>
      <c r="J4511" t="s">
        <v>2758</v>
      </c>
      <c r="K4511" t="s">
        <v>31</v>
      </c>
      <c r="L4511" t="s">
        <v>2805</v>
      </c>
    </row>
    <row r="4512" spans="1:12" x14ac:dyDescent="0.3">
      <c r="A4512">
        <v>3657</v>
      </c>
      <c r="C4512" t="s">
        <v>6174</v>
      </c>
      <c r="D4512" t="s">
        <v>5050</v>
      </c>
      <c r="E4512" t="s">
        <v>17642</v>
      </c>
      <c r="G4512" t="s">
        <v>31</v>
      </c>
      <c r="H4512" t="s">
        <v>31</v>
      </c>
      <c r="I4512" t="s">
        <v>2758</v>
      </c>
      <c r="J4512" t="s">
        <v>2758</v>
      </c>
      <c r="K4512" t="s">
        <v>31</v>
      </c>
      <c r="L4512" t="s">
        <v>2805</v>
      </c>
    </row>
    <row r="4513" spans="1:12" x14ac:dyDescent="0.3">
      <c r="A4513">
        <v>3657</v>
      </c>
      <c r="C4513" t="s">
        <v>6175</v>
      </c>
      <c r="D4513" t="s">
        <v>5050</v>
      </c>
      <c r="E4513" t="s">
        <v>17642</v>
      </c>
      <c r="G4513" t="s">
        <v>31</v>
      </c>
      <c r="H4513" t="s">
        <v>31</v>
      </c>
      <c r="I4513" t="s">
        <v>2758</v>
      </c>
      <c r="J4513" t="s">
        <v>2758</v>
      </c>
      <c r="K4513" t="s">
        <v>31</v>
      </c>
      <c r="L4513" t="s">
        <v>2805</v>
      </c>
    </row>
    <row r="4514" spans="1:12" x14ac:dyDescent="0.3">
      <c r="A4514">
        <v>3657</v>
      </c>
      <c r="C4514" t="s">
        <v>6176</v>
      </c>
      <c r="D4514" t="s">
        <v>5050</v>
      </c>
      <c r="E4514" t="s">
        <v>17642</v>
      </c>
      <c r="G4514" t="s">
        <v>31</v>
      </c>
      <c r="H4514" t="s">
        <v>31</v>
      </c>
      <c r="I4514" t="s">
        <v>2758</v>
      </c>
      <c r="J4514" t="s">
        <v>2758</v>
      </c>
      <c r="K4514" t="s">
        <v>31</v>
      </c>
      <c r="L4514" t="s">
        <v>2805</v>
      </c>
    </row>
    <row r="4515" spans="1:12" x14ac:dyDescent="0.3">
      <c r="A4515">
        <v>3657</v>
      </c>
      <c r="C4515" t="s">
        <v>6177</v>
      </c>
      <c r="D4515" t="s">
        <v>5050</v>
      </c>
      <c r="E4515" t="s">
        <v>17642</v>
      </c>
      <c r="G4515" t="s">
        <v>31</v>
      </c>
      <c r="H4515" t="s">
        <v>31</v>
      </c>
      <c r="I4515" t="s">
        <v>2758</v>
      </c>
      <c r="J4515" t="s">
        <v>2758</v>
      </c>
      <c r="K4515" t="s">
        <v>31</v>
      </c>
      <c r="L4515" t="s">
        <v>2805</v>
      </c>
    </row>
    <row r="4516" spans="1:12" x14ac:dyDescent="0.3">
      <c r="A4516">
        <v>3657</v>
      </c>
      <c r="C4516" t="s">
        <v>6178</v>
      </c>
      <c r="D4516" t="s">
        <v>5050</v>
      </c>
      <c r="E4516" t="s">
        <v>17642</v>
      </c>
      <c r="G4516" t="s">
        <v>31</v>
      </c>
      <c r="H4516" t="s">
        <v>31</v>
      </c>
      <c r="I4516" t="s">
        <v>2758</v>
      </c>
      <c r="J4516" t="s">
        <v>2758</v>
      </c>
      <c r="K4516" t="s">
        <v>31</v>
      </c>
      <c r="L4516" t="s">
        <v>2805</v>
      </c>
    </row>
    <row r="4517" spans="1:12" x14ac:dyDescent="0.3">
      <c r="A4517">
        <v>3657</v>
      </c>
      <c r="C4517" t="s">
        <v>6179</v>
      </c>
      <c r="D4517" t="s">
        <v>5050</v>
      </c>
      <c r="E4517" t="s">
        <v>17642</v>
      </c>
      <c r="G4517" t="s">
        <v>31</v>
      </c>
      <c r="H4517" t="s">
        <v>31</v>
      </c>
      <c r="I4517" t="s">
        <v>2758</v>
      </c>
      <c r="J4517" t="s">
        <v>2758</v>
      </c>
      <c r="K4517" t="s">
        <v>31</v>
      </c>
      <c r="L4517" t="s">
        <v>2805</v>
      </c>
    </row>
    <row r="4518" spans="1:12" x14ac:dyDescent="0.3">
      <c r="A4518">
        <v>3657</v>
      </c>
      <c r="C4518" t="s">
        <v>6180</v>
      </c>
      <c r="D4518" t="s">
        <v>5050</v>
      </c>
      <c r="E4518" t="s">
        <v>17642</v>
      </c>
      <c r="G4518" t="s">
        <v>31</v>
      </c>
      <c r="H4518" t="s">
        <v>31</v>
      </c>
      <c r="I4518" t="s">
        <v>2758</v>
      </c>
      <c r="J4518" t="s">
        <v>2758</v>
      </c>
      <c r="K4518" t="s">
        <v>31</v>
      </c>
      <c r="L4518" t="s">
        <v>2805</v>
      </c>
    </row>
    <row r="4519" spans="1:12" x14ac:dyDescent="0.3">
      <c r="A4519">
        <v>3657</v>
      </c>
      <c r="C4519" t="s">
        <v>6181</v>
      </c>
      <c r="D4519" t="s">
        <v>5050</v>
      </c>
      <c r="E4519" t="s">
        <v>17642</v>
      </c>
      <c r="G4519" t="s">
        <v>31</v>
      </c>
      <c r="H4519" t="s">
        <v>31</v>
      </c>
      <c r="I4519" t="s">
        <v>2758</v>
      </c>
      <c r="J4519" t="s">
        <v>2758</v>
      </c>
      <c r="K4519" t="s">
        <v>31</v>
      </c>
      <c r="L4519" t="s">
        <v>2805</v>
      </c>
    </row>
    <row r="4520" spans="1:12" x14ac:dyDescent="0.3">
      <c r="A4520">
        <v>3657</v>
      </c>
      <c r="C4520" t="s">
        <v>6182</v>
      </c>
      <c r="D4520" t="s">
        <v>5050</v>
      </c>
      <c r="E4520" t="s">
        <v>17642</v>
      </c>
      <c r="G4520" t="s">
        <v>31</v>
      </c>
      <c r="H4520" t="s">
        <v>31</v>
      </c>
      <c r="I4520" t="s">
        <v>2758</v>
      </c>
      <c r="J4520" t="s">
        <v>2758</v>
      </c>
      <c r="K4520" t="s">
        <v>31</v>
      </c>
      <c r="L4520" t="s">
        <v>2805</v>
      </c>
    </row>
    <row r="4521" spans="1:12" x14ac:dyDescent="0.3">
      <c r="A4521">
        <v>3657</v>
      </c>
      <c r="C4521" t="s">
        <v>6183</v>
      </c>
      <c r="D4521" t="s">
        <v>5050</v>
      </c>
      <c r="E4521" t="s">
        <v>17642</v>
      </c>
      <c r="G4521" t="s">
        <v>31</v>
      </c>
      <c r="H4521" t="s">
        <v>31</v>
      </c>
      <c r="I4521" t="s">
        <v>2758</v>
      </c>
      <c r="J4521" t="s">
        <v>2758</v>
      </c>
      <c r="K4521" t="s">
        <v>31</v>
      </c>
      <c r="L4521" t="s">
        <v>2805</v>
      </c>
    </row>
    <row r="4522" spans="1:12" x14ac:dyDescent="0.3">
      <c r="A4522">
        <v>3657</v>
      </c>
      <c r="C4522" t="s">
        <v>6184</v>
      </c>
      <c r="D4522" t="s">
        <v>5050</v>
      </c>
      <c r="E4522" t="s">
        <v>17642</v>
      </c>
      <c r="G4522" t="s">
        <v>31</v>
      </c>
      <c r="H4522" t="s">
        <v>31</v>
      </c>
      <c r="I4522" t="s">
        <v>2758</v>
      </c>
      <c r="J4522" t="s">
        <v>2758</v>
      </c>
      <c r="K4522" t="s">
        <v>31</v>
      </c>
      <c r="L4522" t="s">
        <v>2805</v>
      </c>
    </row>
    <row r="4523" spans="1:12" x14ac:dyDescent="0.3">
      <c r="A4523">
        <v>3657</v>
      </c>
      <c r="C4523" t="s">
        <v>6185</v>
      </c>
      <c r="D4523" t="s">
        <v>5050</v>
      </c>
      <c r="E4523" t="s">
        <v>17642</v>
      </c>
      <c r="G4523" t="s">
        <v>31</v>
      </c>
      <c r="H4523" t="s">
        <v>31</v>
      </c>
      <c r="I4523" t="s">
        <v>2758</v>
      </c>
      <c r="J4523" t="s">
        <v>2758</v>
      </c>
      <c r="K4523" t="s">
        <v>31</v>
      </c>
      <c r="L4523" t="s">
        <v>2805</v>
      </c>
    </row>
    <row r="4524" spans="1:12" x14ac:dyDescent="0.3">
      <c r="A4524">
        <v>3657</v>
      </c>
      <c r="C4524" t="s">
        <v>6186</v>
      </c>
      <c r="D4524" t="s">
        <v>5050</v>
      </c>
      <c r="E4524" t="s">
        <v>17642</v>
      </c>
      <c r="G4524" t="s">
        <v>31</v>
      </c>
      <c r="H4524" t="s">
        <v>31</v>
      </c>
      <c r="I4524" t="s">
        <v>2758</v>
      </c>
      <c r="J4524" t="s">
        <v>2758</v>
      </c>
      <c r="K4524" t="s">
        <v>31</v>
      </c>
      <c r="L4524" t="s">
        <v>2805</v>
      </c>
    </row>
    <row r="4525" spans="1:12" x14ac:dyDescent="0.3">
      <c r="A4525">
        <v>3657</v>
      </c>
      <c r="C4525" t="s">
        <v>6187</v>
      </c>
      <c r="D4525" t="s">
        <v>5050</v>
      </c>
      <c r="E4525" t="s">
        <v>17642</v>
      </c>
      <c r="G4525" t="s">
        <v>31</v>
      </c>
      <c r="H4525" t="s">
        <v>31</v>
      </c>
      <c r="I4525" t="s">
        <v>2758</v>
      </c>
      <c r="J4525" t="s">
        <v>2758</v>
      </c>
      <c r="K4525" t="s">
        <v>31</v>
      </c>
      <c r="L4525" t="s">
        <v>2805</v>
      </c>
    </row>
    <row r="4526" spans="1:12" x14ac:dyDescent="0.3">
      <c r="A4526">
        <v>3657</v>
      </c>
      <c r="C4526" t="s">
        <v>6188</v>
      </c>
      <c r="D4526" t="s">
        <v>5050</v>
      </c>
      <c r="E4526" t="s">
        <v>17642</v>
      </c>
      <c r="G4526" t="s">
        <v>31</v>
      </c>
      <c r="H4526" t="s">
        <v>31</v>
      </c>
      <c r="I4526" t="s">
        <v>2758</v>
      </c>
      <c r="J4526" t="s">
        <v>2758</v>
      </c>
      <c r="K4526" t="s">
        <v>31</v>
      </c>
      <c r="L4526" t="s">
        <v>2805</v>
      </c>
    </row>
    <row r="4527" spans="1:12" x14ac:dyDescent="0.3">
      <c r="A4527">
        <v>3657</v>
      </c>
      <c r="C4527" t="s">
        <v>6189</v>
      </c>
      <c r="D4527" t="s">
        <v>5050</v>
      </c>
      <c r="E4527" t="s">
        <v>17642</v>
      </c>
      <c r="G4527" t="s">
        <v>31</v>
      </c>
      <c r="H4527" t="s">
        <v>31</v>
      </c>
      <c r="I4527" t="s">
        <v>2758</v>
      </c>
      <c r="J4527" t="s">
        <v>2758</v>
      </c>
      <c r="K4527" t="s">
        <v>31</v>
      </c>
      <c r="L4527" t="s">
        <v>2805</v>
      </c>
    </row>
    <row r="4528" spans="1:12" x14ac:dyDescent="0.3">
      <c r="A4528">
        <v>3657</v>
      </c>
      <c r="C4528" t="s">
        <v>6190</v>
      </c>
      <c r="D4528" t="s">
        <v>5050</v>
      </c>
      <c r="E4528" t="s">
        <v>17642</v>
      </c>
      <c r="G4528" t="s">
        <v>31</v>
      </c>
      <c r="H4528" t="s">
        <v>31</v>
      </c>
      <c r="I4528" t="s">
        <v>2758</v>
      </c>
      <c r="J4528" t="s">
        <v>2758</v>
      </c>
      <c r="K4528" t="s">
        <v>31</v>
      </c>
      <c r="L4528" t="s">
        <v>2805</v>
      </c>
    </row>
    <row r="4529" spans="1:12" x14ac:dyDescent="0.3">
      <c r="A4529">
        <v>3657</v>
      </c>
      <c r="C4529" t="s">
        <v>6191</v>
      </c>
      <c r="D4529" t="s">
        <v>5050</v>
      </c>
      <c r="E4529" t="s">
        <v>17642</v>
      </c>
      <c r="G4529" t="s">
        <v>31</v>
      </c>
      <c r="H4529" t="s">
        <v>31</v>
      </c>
      <c r="I4529" t="s">
        <v>2758</v>
      </c>
      <c r="J4529" t="s">
        <v>2758</v>
      </c>
      <c r="K4529" t="s">
        <v>31</v>
      </c>
      <c r="L4529" t="s">
        <v>2805</v>
      </c>
    </row>
    <row r="4530" spans="1:12" x14ac:dyDescent="0.3">
      <c r="A4530">
        <v>3657</v>
      </c>
      <c r="C4530" t="s">
        <v>6192</v>
      </c>
      <c r="D4530" t="s">
        <v>5050</v>
      </c>
      <c r="E4530" t="s">
        <v>17642</v>
      </c>
      <c r="G4530" t="s">
        <v>31</v>
      </c>
      <c r="H4530" t="s">
        <v>31</v>
      </c>
      <c r="I4530" t="s">
        <v>2758</v>
      </c>
      <c r="J4530" t="s">
        <v>2758</v>
      </c>
      <c r="K4530" t="s">
        <v>31</v>
      </c>
      <c r="L4530" t="s">
        <v>2805</v>
      </c>
    </row>
    <row r="4531" spans="1:12" x14ac:dyDescent="0.3">
      <c r="A4531">
        <v>3657</v>
      </c>
      <c r="C4531" t="s">
        <v>6193</v>
      </c>
      <c r="D4531" t="s">
        <v>5050</v>
      </c>
      <c r="E4531" t="s">
        <v>17642</v>
      </c>
      <c r="G4531" t="s">
        <v>31</v>
      </c>
      <c r="H4531" t="s">
        <v>31</v>
      </c>
      <c r="I4531" t="s">
        <v>2758</v>
      </c>
      <c r="J4531" t="s">
        <v>2758</v>
      </c>
      <c r="K4531" t="s">
        <v>31</v>
      </c>
      <c r="L4531" t="s">
        <v>2805</v>
      </c>
    </row>
    <row r="4532" spans="1:12" x14ac:dyDescent="0.3">
      <c r="A4532">
        <v>3657</v>
      </c>
      <c r="C4532" t="s">
        <v>6194</v>
      </c>
      <c r="D4532" t="s">
        <v>5050</v>
      </c>
      <c r="E4532" t="s">
        <v>17642</v>
      </c>
      <c r="G4532" t="s">
        <v>31</v>
      </c>
      <c r="H4532" t="s">
        <v>31</v>
      </c>
      <c r="I4532" t="s">
        <v>2758</v>
      </c>
      <c r="J4532" t="s">
        <v>2758</v>
      </c>
      <c r="K4532" t="s">
        <v>31</v>
      </c>
      <c r="L4532" t="s">
        <v>2805</v>
      </c>
    </row>
    <row r="4533" spans="1:12" x14ac:dyDescent="0.3">
      <c r="A4533">
        <v>3657</v>
      </c>
      <c r="C4533" t="s">
        <v>6195</v>
      </c>
      <c r="D4533" t="s">
        <v>5050</v>
      </c>
      <c r="E4533" t="s">
        <v>17642</v>
      </c>
      <c r="G4533" t="s">
        <v>31</v>
      </c>
      <c r="H4533" t="s">
        <v>31</v>
      </c>
      <c r="I4533" t="s">
        <v>2758</v>
      </c>
      <c r="J4533" t="s">
        <v>2758</v>
      </c>
      <c r="K4533" t="s">
        <v>31</v>
      </c>
      <c r="L4533" t="s">
        <v>2805</v>
      </c>
    </row>
    <row r="4534" spans="1:12" x14ac:dyDescent="0.3">
      <c r="A4534">
        <v>3657</v>
      </c>
      <c r="C4534" t="s">
        <v>6196</v>
      </c>
      <c r="D4534" t="s">
        <v>5050</v>
      </c>
      <c r="E4534" t="s">
        <v>17642</v>
      </c>
      <c r="G4534" t="s">
        <v>31</v>
      </c>
      <c r="H4534" t="s">
        <v>31</v>
      </c>
      <c r="I4534" t="s">
        <v>2758</v>
      </c>
      <c r="J4534" t="s">
        <v>2758</v>
      </c>
      <c r="K4534" t="s">
        <v>31</v>
      </c>
      <c r="L4534" t="s">
        <v>2805</v>
      </c>
    </row>
    <row r="4535" spans="1:12" x14ac:dyDescent="0.3">
      <c r="A4535">
        <v>3657</v>
      </c>
      <c r="C4535" t="s">
        <v>6197</v>
      </c>
      <c r="D4535" t="s">
        <v>5050</v>
      </c>
      <c r="E4535" t="s">
        <v>17642</v>
      </c>
      <c r="G4535" t="s">
        <v>31</v>
      </c>
      <c r="H4535" t="s">
        <v>31</v>
      </c>
      <c r="I4535" t="s">
        <v>2758</v>
      </c>
      <c r="J4535" t="s">
        <v>2758</v>
      </c>
      <c r="K4535" t="s">
        <v>31</v>
      </c>
      <c r="L4535" t="s">
        <v>2805</v>
      </c>
    </row>
    <row r="4536" spans="1:12" x14ac:dyDescent="0.3">
      <c r="A4536">
        <v>3657</v>
      </c>
      <c r="C4536" t="s">
        <v>6198</v>
      </c>
      <c r="D4536" t="s">
        <v>5050</v>
      </c>
      <c r="E4536" t="s">
        <v>17642</v>
      </c>
      <c r="G4536" t="s">
        <v>31</v>
      </c>
      <c r="H4536" t="s">
        <v>31</v>
      </c>
      <c r="I4536" t="s">
        <v>2758</v>
      </c>
      <c r="J4536" t="s">
        <v>2758</v>
      </c>
      <c r="K4536" t="s">
        <v>31</v>
      </c>
      <c r="L4536" t="s">
        <v>2805</v>
      </c>
    </row>
    <row r="4537" spans="1:12" x14ac:dyDescent="0.3">
      <c r="A4537">
        <v>3657</v>
      </c>
      <c r="C4537" t="s">
        <v>6199</v>
      </c>
      <c r="D4537" t="s">
        <v>5050</v>
      </c>
      <c r="E4537" t="s">
        <v>17642</v>
      </c>
      <c r="G4537" t="s">
        <v>31</v>
      </c>
      <c r="H4537" t="s">
        <v>31</v>
      </c>
      <c r="I4537" t="s">
        <v>2758</v>
      </c>
      <c r="J4537" t="s">
        <v>2758</v>
      </c>
      <c r="K4537" t="s">
        <v>31</v>
      </c>
      <c r="L4537" t="s">
        <v>2805</v>
      </c>
    </row>
    <row r="4538" spans="1:12" x14ac:dyDescent="0.3">
      <c r="A4538">
        <v>3657</v>
      </c>
      <c r="C4538" t="s">
        <v>6200</v>
      </c>
      <c r="D4538" t="s">
        <v>5050</v>
      </c>
      <c r="E4538" t="s">
        <v>17642</v>
      </c>
      <c r="G4538" t="s">
        <v>31</v>
      </c>
      <c r="H4538" t="s">
        <v>31</v>
      </c>
      <c r="I4538" t="s">
        <v>2758</v>
      </c>
      <c r="J4538" t="s">
        <v>2758</v>
      </c>
      <c r="K4538" t="s">
        <v>31</v>
      </c>
      <c r="L4538" t="s">
        <v>2805</v>
      </c>
    </row>
    <row r="4539" spans="1:12" x14ac:dyDescent="0.3">
      <c r="A4539">
        <v>3657</v>
      </c>
      <c r="C4539" t="s">
        <v>6201</v>
      </c>
      <c r="D4539" t="s">
        <v>5050</v>
      </c>
      <c r="E4539" t="s">
        <v>17642</v>
      </c>
      <c r="G4539" t="s">
        <v>31</v>
      </c>
      <c r="H4539" t="s">
        <v>31</v>
      </c>
      <c r="I4539" t="s">
        <v>2758</v>
      </c>
      <c r="J4539" t="s">
        <v>2758</v>
      </c>
      <c r="K4539" t="s">
        <v>31</v>
      </c>
      <c r="L4539" t="s">
        <v>2805</v>
      </c>
    </row>
    <row r="4540" spans="1:12" x14ac:dyDescent="0.3">
      <c r="A4540">
        <v>3657</v>
      </c>
      <c r="C4540" t="s">
        <v>6202</v>
      </c>
      <c r="D4540" t="s">
        <v>5050</v>
      </c>
      <c r="E4540" t="s">
        <v>17642</v>
      </c>
      <c r="G4540" t="s">
        <v>31</v>
      </c>
      <c r="H4540" t="s">
        <v>31</v>
      </c>
      <c r="I4540" t="s">
        <v>2758</v>
      </c>
      <c r="J4540" t="s">
        <v>2758</v>
      </c>
      <c r="K4540" t="s">
        <v>31</v>
      </c>
      <c r="L4540" t="s">
        <v>2805</v>
      </c>
    </row>
    <row r="4541" spans="1:12" x14ac:dyDescent="0.3">
      <c r="A4541">
        <v>3657</v>
      </c>
      <c r="C4541" t="s">
        <v>6203</v>
      </c>
      <c r="D4541" t="s">
        <v>5050</v>
      </c>
      <c r="E4541" t="s">
        <v>17642</v>
      </c>
      <c r="G4541" t="s">
        <v>31</v>
      </c>
      <c r="H4541" t="s">
        <v>31</v>
      </c>
      <c r="I4541" t="s">
        <v>2758</v>
      </c>
      <c r="J4541" t="s">
        <v>2758</v>
      </c>
      <c r="K4541" t="s">
        <v>31</v>
      </c>
      <c r="L4541" t="s">
        <v>2805</v>
      </c>
    </row>
    <row r="4542" spans="1:12" x14ac:dyDescent="0.3">
      <c r="A4542">
        <v>3657</v>
      </c>
      <c r="C4542" t="s">
        <v>6204</v>
      </c>
      <c r="D4542" t="s">
        <v>5050</v>
      </c>
      <c r="E4542" t="s">
        <v>17642</v>
      </c>
      <c r="G4542" t="s">
        <v>31</v>
      </c>
      <c r="H4542" t="s">
        <v>31</v>
      </c>
      <c r="I4542" t="s">
        <v>2758</v>
      </c>
      <c r="J4542" t="s">
        <v>2758</v>
      </c>
      <c r="K4542" t="s">
        <v>31</v>
      </c>
      <c r="L4542" t="s">
        <v>2805</v>
      </c>
    </row>
    <row r="4543" spans="1:12" x14ac:dyDescent="0.3">
      <c r="A4543">
        <v>3657</v>
      </c>
      <c r="C4543" t="s">
        <v>6205</v>
      </c>
      <c r="D4543" t="s">
        <v>5050</v>
      </c>
      <c r="E4543" t="s">
        <v>17642</v>
      </c>
      <c r="G4543" t="s">
        <v>31</v>
      </c>
      <c r="H4543" t="s">
        <v>31</v>
      </c>
      <c r="I4543" t="s">
        <v>2758</v>
      </c>
      <c r="J4543" t="s">
        <v>2758</v>
      </c>
      <c r="K4543" t="s">
        <v>31</v>
      </c>
      <c r="L4543" t="s">
        <v>2805</v>
      </c>
    </row>
    <row r="4544" spans="1:12" x14ac:dyDescent="0.3">
      <c r="A4544">
        <v>3657</v>
      </c>
      <c r="C4544" t="s">
        <v>6206</v>
      </c>
      <c r="D4544" t="s">
        <v>5050</v>
      </c>
      <c r="E4544" t="s">
        <v>17642</v>
      </c>
      <c r="G4544" t="s">
        <v>31</v>
      </c>
      <c r="H4544" t="s">
        <v>31</v>
      </c>
      <c r="I4544" t="s">
        <v>2758</v>
      </c>
      <c r="J4544" t="s">
        <v>2758</v>
      </c>
      <c r="K4544" t="s">
        <v>31</v>
      </c>
      <c r="L4544" t="s">
        <v>2805</v>
      </c>
    </row>
    <row r="4545" spans="1:12" x14ac:dyDescent="0.3">
      <c r="A4545">
        <v>3657</v>
      </c>
      <c r="C4545" t="s">
        <v>6207</v>
      </c>
      <c r="D4545" t="s">
        <v>5050</v>
      </c>
      <c r="E4545" t="s">
        <v>17642</v>
      </c>
      <c r="G4545" t="s">
        <v>31</v>
      </c>
      <c r="H4545" t="s">
        <v>31</v>
      </c>
      <c r="I4545" t="s">
        <v>2758</v>
      </c>
      <c r="J4545" t="s">
        <v>2758</v>
      </c>
      <c r="K4545" t="s">
        <v>31</v>
      </c>
      <c r="L4545" t="s">
        <v>2805</v>
      </c>
    </row>
    <row r="4546" spans="1:12" x14ac:dyDescent="0.3">
      <c r="A4546">
        <v>3657</v>
      </c>
      <c r="C4546" t="s">
        <v>6208</v>
      </c>
      <c r="D4546" t="s">
        <v>5050</v>
      </c>
      <c r="E4546" t="s">
        <v>17642</v>
      </c>
      <c r="G4546" t="s">
        <v>31</v>
      </c>
      <c r="H4546" t="s">
        <v>31</v>
      </c>
      <c r="I4546" t="s">
        <v>2758</v>
      </c>
      <c r="J4546" t="s">
        <v>2758</v>
      </c>
      <c r="K4546" t="s">
        <v>31</v>
      </c>
      <c r="L4546" t="s">
        <v>2805</v>
      </c>
    </row>
    <row r="4547" spans="1:12" x14ac:dyDescent="0.3">
      <c r="A4547">
        <v>3657</v>
      </c>
      <c r="C4547" t="s">
        <v>6209</v>
      </c>
      <c r="D4547" t="s">
        <v>5050</v>
      </c>
      <c r="E4547" t="s">
        <v>17642</v>
      </c>
      <c r="G4547" t="s">
        <v>31</v>
      </c>
      <c r="H4547" t="s">
        <v>31</v>
      </c>
      <c r="I4547" t="s">
        <v>2758</v>
      </c>
      <c r="J4547" t="s">
        <v>2758</v>
      </c>
      <c r="K4547" t="s">
        <v>31</v>
      </c>
      <c r="L4547" t="s">
        <v>2805</v>
      </c>
    </row>
    <row r="4548" spans="1:12" x14ac:dyDescent="0.3">
      <c r="A4548">
        <v>3657</v>
      </c>
      <c r="C4548" t="s">
        <v>6210</v>
      </c>
      <c r="D4548" t="s">
        <v>5050</v>
      </c>
      <c r="E4548" t="s">
        <v>17642</v>
      </c>
      <c r="G4548" t="s">
        <v>31</v>
      </c>
      <c r="H4548" t="s">
        <v>31</v>
      </c>
      <c r="I4548" t="s">
        <v>2758</v>
      </c>
      <c r="J4548" t="s">
        <v>2758</v>
      </c>
      <c r="K4548" t="s">
        <v>31</v>
      </c>
      <c r="L4548" t="s">
        <v>2805</v>
      </c>
    </row>
    <row r="4549" spans="1:12" x14ac:dyDescent="0.3">
      <c r="A4549">
        <v>3657</v>
      </c>
      <c r="C4549" t="s">
        <v>6211</v>
      </c>
      <c r="D4549" t="s">
        <v>5050</v>
      </c>
      <c r="E4549" t="s">
        <v>17642</v>
      </c>
      <c r="G4549" t="s">
        <v>31</v>
      </c>
      <c r="H4549" t="s">
        <v>31</v>
      </c>
      <c r="I4549" t="s">
        <v>2758</v>
      </c>
      <c r="J4549" t="s">
        <v>2758</v>
      </c>
      <c r="K4549" t="s">
        <v>31</v>
      </c>
      <c r="L4549" t="s">
        <v>2805</v>
      </c>
    </row>
    <row r="4550" spans="1:12" x14ac:dyDescent="0.3">
      <c r="A4550">
        <v>3657</v>
      </c>
      <c r="C4550" t="s">
        <v>6212</v>
      </c>
      <c r="D4550" t="s">
        <v>5050</v>
      </c>
      <c r="E4550" t="s">
        <v>17642</v>
      </c>
      <c r="G4550" t="s">
        <v>31</v>
      </c>
      <c r="H4550" t="s">
        <v>31</v>
      </c>
      <c r="I4550" t="s">
        <v>2758</v>
      </c>
      <c r="J4550" t="s">
        <v>2758</v>
      </c>
      <c r="K4550" t="s">
        <v>31</v>
      </c>
      <c r="L4550" t="s">
        <v>2805</v>
      </c>
    </row>
    <row r="4551" spans="1:12" x14ac:dyDescent="0.3">
      <c r="A4551">
        <v>3657</v>
      </c>
      <c r="C4551" t="s">
        <v>6213</v>
      </c>
      <c r="D4551" t="s">
        <v>5050</v>
      </c>
      <c r="E4551" t="s">
        <v>17642</v>
      </c>
      <c r="G4551" t="s">
        <v>31</v>
      </c>
      <c r="H4551" t="s">
        <v>31</v>
      </c>
      <c r="I4551" t="s">
        <v>2758</v>
      </c>
      <c r="J4551" t="s">
        <v>2758</v>
      </c>
      <c r="K4551" t="s">
        <v>31</v>
      </c>
      <c r="L4551" t="s">
        <v>2805</v>
      </c>
    </row>
    <row r="4552" spans="1:12" x14ac:dyDescent="0.3">
      <c r="A4552">
        <v>3657</v>
      </c>
      <c r="C4552" t="s">
        <v>6214</v>
      </c>
      <c r="D4552" t="s">
        <v>5050</v>
      </c>
      <c r="E4552" t="s">
        <v>17642</v>
      </c>
      <c r="G4552" t="s">
        <v>31</v>
      </c>
      <c r="H4552" t="s">
        <v>31</v>
      </c>
      <c r="I4552" t="s">
        <v>2758</v>
      </c>
      <c r="J4552" t="s">
        <v>2758</v>
      </c>
      <c r="K4552" t="s">
        <v>31</v>
      </c>
      <c r="L4552" t="s">
        <v>2805</v>
      </c>
    </row>
    <row r="4553" spans="1:12" x14ac:dyDescent="0.3">
      <c r="A4553">
        <v>3657</v>
      </c>
      <c r="C4553" t="s">
        <v>6215</v>
      </c>
      <c r="D4553" t="s">
        <v>5050</v>
      </c>
      <c r="E4553" t="s">
        <v>17642</v>
      </c>
      <c r="G4553" t="s">
        <v>31</v>
      </c>
      <c r="H4553" t="s">
        <v>31</v>
      </c>
      <c r="I4553" t="s">
        <v>2758</v>
      </c>
      <c r="J4553" t="s">
        <v>2758</v>
      </c>
      <c r="K4553" t="s">
        <v>31</v>
      </c>
      <c r="L4553" t="s">
        <v>2805</v>
      </c>
    </row>
    <row r="4554" spans="1:12" x14ac:dyDescent="0.3">
      <c r="A4554">
        <v>3657</v>
      </c>
      <c r="C4554" t="s">
        <v>6216</v>
      </c>
      <c r="D4554" t="s">
        <v>5050</v>
      </c>
      <c r="E4554" t="s">
        <v>17642</v>
      </c>
      <c r="G4554" t="s">
        <v>31</v>
      </c>
      <c r="H4554" t="s">
        <v>31</v>
      </c>
      <c r="I4554" t="s">
        <v>2758</v>
      </c>
      <c r="J4554" t="s">
        <v>2758</v>
      </c>
      <c r="K4554" t="s">
        <v>31</v>
      </c>
      <c r="L4554" t="s">
        <v>2805</v>
      </c>
    </row>
    <row r="4555" spans="1:12" x14ac:dyDescent="0.3">
      <c r="A4555">
        <v>3657</v>
      </c>
      <c r="C4555" t="s">
        <v>6217</v>
      </c>
      <c r="D4555" t="s">
        <v>5050</v>
      </c>
      <c r="E4555" t="s">
        <v>17642</v>
      </c>
      <c r="G4555" t="s">
        <v>31</v>
      </c>
      <c r="H4555" t="s">
        <v>31</v>
      </c>
      <c r="I4555" t="s">
        <v>2758</v>
      </c>
      <c r="J4555" t="s">
        <v>2758</v>
      </c>
      <c r="K4555" t="s">
        <v>31</v>
      </c>
      <c r="L4555" t="s">
        <v>2805</v>
      </c>
    </row>
    <row r="4556" spans="1:12" x14ac:dyDescent="0.3">
      <c r="A4556">
        <v>3657</v>
      </c>
      <c r="C4556" t="s">
        <v>6218</v>
      </c>
      <c r="D4556" t="s">
        <v>5050</v>
      </c>
      <c r="E4556" t="s">
        <v>17642</v>
      </c>
      <c r="G4556" t="s">
        <v>31</v>
      </c>
      <c r="H4556" t="s">
        <v>31</v>
      </c>
      <c r="I4556" t="s">
        <v>2758</v>
      </c>
      <c r="J4556" t="s">
        <v>2758</v>
      </c>
      <c r="K4556" t="s">
        <v>31</v>
      </c>
      <c r="L4556" t="s">
        <v>2805</v>
      </c>
    </row>
    <row r="4557" spans="1:12" x14ac:dyDescent="0.3">
      <c r="A4557">
        <v>3657</v>
      </c>
      <c r="C4557" t="s">
        <v>6219</v>
      </c>
      <c r="D4557" t="s">
        <v>5050</v>
      </c>
      <c r="E4557" t="s">
        <v>17642</v>
      </c>
      <c r="G4557" t="s">
        <v>31</v>
      </c>
      <c r="H4557" t="s">
        <v>31</v>
      </c>
      <c r="I4557" t="s">
        <v>2758</v>
      </c>
      <c r="J4557" t="s">
        <v>2758</v>
      </c>
      <c r="K4557" t="s">
        <v>31</v>
      </c>
      <c r="L4557" t="s">
        <v>2805</v>
      </c>
    </row>
    <row r="4558" spans="1:12" x14ac:dyDescent="0.3">
      <c r="A4558">
        <v>3657</v>
      </c>
      <c r="C4558" t="s">
        <v>6220</v>
      </c>
      <c r="D4558" t="s">
        <v>5050</v>
      </c>
      <c r="E4558" t="s">
        <v>17642</v>
      </c>
      <c r="G4558" t="s">
        <v>31</v>
      </c>
      <c r="H4558" t="s">
        <v>31</v>
      </c>
      <c r="I4558" t="s">
        <v>2758</v>
      </c>
      <c r="J4558" t="s">
        <v>2758</v>
      </c>
      <c r="K4558" t="s">
        <v>31</v>
      </c>
      <c r="L4558" t="s">
        <v>2805</v>
      </c>
    </row>
    <row r="4559" spans="1:12" x14ac:dyDescent="0.3">
      <c r="A4559">
        <v>3657</v>
      </c>
      <c r="C4559" t="s">
        <v>6221</v>
      </c>
      <c r="D4559" t="s">
        <v>5050</v>
      </c>
      <c r="E4559" t="s">
        <v>17642</v>
      </c>
      <c r="G4559" t="s">
        <v>31</v>
      </c>
      <c r="H4559" t="s">
        <v>31</v>
      </c>
      <c r="I4559" t="s">
        <v>2758</v>
      </c>
      <c r="J4559" t="s">
        <v>2758</v>
      </c>
      <c r="K4559" t="s">
        <v>31</v>
      </c>
      <c r="L4559" t="s">
        <v>2805</v>
      </c>
    </row>
    <row r="4560" spans="1:12" x14ac:dyDescent="0.3">
      <c r="A4560">
        <v>3657</v>
      </c>
      <c r="C4560" t="s">
        <v>6222</v>
      </c>
      <c r="D4560" t="s">
        <v>5050</v>
      </c>
      <c r="E4560" t="s">
        <v>17642</v>
      </c>
      <c r="G4560" t="s">
        <v>31</v>
      </c>
      <c r="H4560" t="s">
        <v>31</v>
      </c>
      <c r="I4560" t="s">
        <v>2758</v>
      </c>
      <c r="J4560" t="s">
        <v>2758</v>
      </c>
      <c r="K4560" t="s">
        <v>31</v>
      </c>
      <c r="L4560" t="s">
        <v>2805</v>
      </c>
    </row>
    <row r="4561" spans="1:12" x14ac:dyDescent="0.3">
      <c r="A4561">
        <v>3657</v>
      </c>
      <c r="C4561" t="s">
        <v>6223</v>
      </c>
      <c r="D4561" t="s">
        <v>5050</v>
      </c>
      <c r="E4561" t="s">
        <v>17642</v>
      </c>
      <c r="G4561" t="s">
        <v>31</v>
      </c>
      <c r="H4561" t="s">
        <v>31</v>
      </c>
      <c r="I4561" t="s">
        <v>2758</v>
      </c>
      <c r="J4561" t="s">
        <v>2758</v>
      </c>
      <c r="K4561" t="s">
        <v>31</v>
      </c>
      <c r="L4561" t="s">
        <v>2805</v>
      </c>
    </row>
    <row r="4562" spans="1:12" x14ac:dyDescent="0.3">
      <c r="A4562">
        <v>3657</v>
      </c>
      <c r="C4562" t="s">
        <v>6224</v>
      </c>
      <c r="D4562" t="s">
        <v>5050</v>
      </c>
      <c r="E4562" t="s">
        <v>17642</v>
      </c>
      <c r="G4562" t="s">
        <v>31</v>
      </c>
      <c r="H4562" t="s">
        <v>31</v>
      </c>
      <c r="I4562" t="s">
        <v>2758</v>
      </c>
      <c r="J4562" t="s">
        <v>2758</v>
      </c>
      <c r="K4562" t="s">
        <v>31</v>
      </c>
      <c r="L4562" t="s">
        <v>2805</v>
      </c>
    </row>
    <row r="4563" spans="1:12" x14ac:dyDescent="0.3">
      <c r="A4563">
        <v>3657</v>
      </c>
      <c r="C4563" t="s">
        <v>6225</v>
      </c>
      <c r="D4563" t="s">
        <v>5050</v>
      </c>
      <c r="E4563" t="s">
        <v>17642</v>
      </c>
      <c r="G4563" t="s">
        <v>31</v>
      </c>
      <c r="H4563" t="s">
        <v>31</v>
      </c>
      <c r="I4563" t="s">
        <v>2758</v>
      </c>
      <c r="J4563" t="s">
        <v>2758</v>
      </c>
      <c r="K4563" t="s">
        <v>31</v>
      </c>
      <c r="L4563" t="s">
        <v>2805</v>
      </c>
    </row>
    <row r="4564" spans="1:12" x14ac:dyDescent="0.3">
      <c r="A4564">
        <v>3657</v>
      </c>
      <c r="C4564" t="s">
        <v>6226</v>
      </c>
      <c r="D4564" t="s">
        <v>5050</v>
      </c>
      <c r="E4564" t="s">
        <v>17642</v>
      </c>
      <c r="G4564" t="s">
        <v>31</v>
      </c>
      <c r="H4564" t="s">
        <v>31</v>
      </c>
      <c r="I4564" t="s">
        <v>2758</v>
      </c>
      <c r="J4564" t="s">
        <v>2758</v>
      </c>
      <c r="K4564" t="s">
        <v>31</v>
      </c>
      <c r="L4564" t="s">
        <v>2805</v>
      </c>
    </row>
    <row r="4565" spans="1:12" x14ac:dyDescent="0.3">
      <c r="A4565">
        <v>3657</v>
      </c>
      <c r="C4565" t="s">
        <v>6227</v>
      </c>
      <c r="D4565" t="s">
        <v>5050</v>
      </c>
      <c r="E4565" t="s">
        <v>17642</v>
      </c>
      <c r="G4565" t="s">
        <v>31</v>
      </c>
      <c r="H4565" t="s">
        <v>31</v>
      </c>
      <c r="I4565" t="s">
        <v>2758</v>
      </c>
      <c r="J4565" t="s">
        <v>2758</v>
      </c>
      <c r="K4565" t="s">
        <v>31</v>
      </c>
      <c r="L4565" t="s">
        <v>2805</v>
      </c>
    </row>
    <row r="4566" spans="1:12" x14ac:dyDescent="0.3">
      <c r="A4566">
        <v>3657</v>
      </c>
      <c r="C4566" t="s">
        <v>6228</v>
      </c>
      <c r="D4566" t="s">
        <v>5050</v>
      </c>
      <c r="E4566" t="s">
        <v>17642</v>
      </c>
      <c r="G4566" t="s">
        <v>31</v>
      </c>
      <c r="H4566" t="s">
        <v>31</v>
      </c>
      <c r="I4566" t="s">
        <v>2758</v>
      </c>
      <c r="J4566" t="s">
        <v>2758</v>
      </c>
      <c r="K4566" t="s">
        <v>31</v>
      </c>
      <c r="L4566" t="s">
        <v>2805</v>
      </c>
    </row>
    <row r="4567" spans="1:12" x14ac:dyDescent="0.3">
      <c r="A4567">
        <v>3657</v>
      </c>
      <c r="C4567" t="s">
        <v>6229</v>
      </c>
      <c r="D4567" t="s">
        <v>5050</v>
      </c>
      <c r="E4567" t="s">
        <v>17642</v>
      </c>
      <c r="G4567" t="s">
        <v>31</v>
      </c>
      <c r="H4567" t="s">
        <v>31</v>
      </c>
      <c r="I4567" t="s">
        <v>2758</v>
      </c>
      <c r="J4567" t="s">
        <v>2758</v>
      </c>
      <c r="K4567" t="s">
        <v>31</v>
      </c>
      <c r="L4567" t="s">
        <v>2805</v>
      </c>
    </row>
    <row r="4568" spans="1:12" x14ac:dyDescent="0.3">
      <c r="A4568">
        <v>3657</v>
      </c>
      <c r="C4568" t="s">
        <v>6230</v>
      </c>
      <c r="D4568" t="s">
        <v>5050</v>
      </c>
      <c r="E4568" t="s">
        <v>17642</v>
      </c>
      <c r="G4568" t="s">
        <v>31</v>
      </c>
      <c r="H4568" t="s">
        <v>31</v>
      </c>
      <c r="I4568" t="s">
        <v>2758</v>
      </c>
      <c r="J4568" t="s">
        <v>2758</v>
      </c>
      <c r="K4568" t="s">
        <v>31</v>
      </c>
      <c r="L4568" t="s">
        <v>2805</v>
      </c>
    </row>
    <row r="4569" spans="1:12" x14ac:dyDescent="0.3">
      <c r="A4569">
        <v>3657</v>
      </c>
      <c r="C4569" t="s">
        <v>6231</v>
      </c>
      <c r="D4569" t="s">
        <v>5050</v>
      </c>
      <c r="E4569" t="s">
        <v>17642</v>
      </c>
      <c r="G4569" t="s">
        <v>31</v>
      </c>
      <c r="H4569" t="s">
        <v>31</v>
      </c>
      <c r="I4569" t="s">
        <v>2758</v>
      </c>
      <c r="J4569" t="s">
        <v>2758</v>
      </c>
      <c r="K4569" t="s">
        <v>31</v>
      </c>
      <c r="L4569" t="s">
        <v>2805</v>
      </c>
    </row>
    <row r="4570" spans="1:12" x14ac:dyDescent="0.3">
      <c r="A4570">
        <v>3657</v>
      </c>
      <c r="C4570" t="s">
        <v>6232</v>
      </c>
      <c r="D4570" t="s">
        <v>5050</v>
      </c>
      <c r="E4570" t="s">
        <v>17642</v>
      </c>
      <c r="G4570" t="s">
        <v>31</v>
      </c>
      <c r="H4570" t="s">
        <v>31</v>
      </c>
      <c r="I4570" t="s">
        <v>2758</v>
      </c>
      <c r="J4570" t="s">
        <v>2758</v>
      </c>
      <c r="K4570" t="s">
        <v>31</v>
      </c>
      <c r="L4570" t="s">
        <v>2805</v>
      </c>
    </row>
    <row r="4571" spans="1:12" x14ac:dyDescent="0.3">
      <c r="A4571">
        <v>3657</v>
      </c>
      <c r="C4571" t="s">
        <v>6233</v>
      </c>
      <c r="D4571" t="s">
        <v>5050</v>
      </c>
      <c r="E4571" t="s">
        <v>17642</v>
      </c>
      <c r="G4571" t="s">
        <v>31</v>
      </c>
      <c r="H4571" t="s">
        <v>31</v>
      </c>
      <c r="I4571" t="s">
        <v>2758</v>
      </c>
      <c r="J4571" t="s">
        <v>2758</v>
      </c>
      <c r="K4571" t="s">
        <v>31</v>
      </c>
      <c r="L4571" t="s">
        <v>2805</v>
      </c>
    </row>
    <row r="4572" spans="1:12" x14ac:dyDescent="0.3">
      <c r="A4572">
        <v>3657</v>
      </c>
      <c r="C4572" t="s">
        <v>6234</v>
      </c>
      <c r="D4572" t="s">
        <v>5050</v>
      </c>
      <c r="E4572" t="s">
        <v>17642</v>
      </c>
      <c r="G4572" t="s">
        <v>31</v>
      </c>
      <c r="H4572" t="s">
        <v>31</v>
      </c>
      <c r="I4572" t="s">
        <v>2758</v>
      </c>
      <c r="J4572" t="s">
        <v>2758</v>
      </c>
      <c r="K4572" t="s">
        <v>31</v>
      </c>
      <c r="L4572" t="s">
        <v>2805</v>
      </c>
    </row>
    <row r="4573" spans="1:12" x14ac:dyDescent="0.3">
      <c r="A4573">
        <v>3657</v>
      </c>
      <c r="C4573" t="s">
        <v>6235</v>
      </c>
      <c r="D4573" t="s">
        <v>5050</v>
      </c>
      <c r="E4573" t="s">
        <v>17642</v>
      </c>
      <c r="G4573" t="s">
        <v>31</v>
      </c>
      <c r="H4573" t="s">
        <v>31</v>
      </c>
      <c r="I4573" t="s">
        <v>2758</v>
      </c>
      <c r="J4573" t="s">
        <v>2758</v>
      </c>
      <c r="K4573" t="s">
        <v>31</v>
      </c>
      <c r="L4573" t="s">
        <v>2805</v>
      </c>
    </row>
    <row r="4574" spans="1:12" x14ac:dyDescent="0.3">
      <c r="A4574">
        <v>3657</v>
      </c>
      <c r="C4574" t="s">
        <v>6236</v>
      </c>
      <c r="D4574" t="s">
        <v>5050</v>
      </c>
      <c r="E4574" t="s">
        <v>17642</v>
      </c>
      <c r="G4574" t="s">
        <v>31</v>
      </c>
      <c r="H4574" t="s">
        <v>31</v>
      </c>
      <c r="I4574" t="s">
        <v>2758</v>
      </c>
      <c r="J4574" t="s">
        <v>2758</v>
      </c>
      <c r="K4574" t="s">
        <v>31</v>
      </c>
      <c r="L4574" t="s">
        <v>2805</v>
      </c>
    </row>
    <row r="4575" spans="1:12" x14ac:dyDescent="0.3">
      <c r="A4575">
        <v>3657</v>
      </c>
      <c r="C4575" t="s">
        <v>6237</v>
      </c>
      <c r="D4575" t="s">
        <v>5050</v>
      </c>
      <c r="E4575" t="s">
        <v>17642</v>
      </c>
      <c r="G4575" t="s">
        <v>31</v>
      </c>
      <c r="H4575" t="s">
        <v>31</v>
      </c>
      <c r="I4575" t="s">
        <v>2758</v>
      </c>
      <c r="J4575" t="s">
        <v>2758</v>
      </c>
      <c r="K4575" t="s">
        <v>31</v>
      </c>
      <c r="L4575" t="s">
        <v>2805</v>
      </c>
    </row>
    <row r="4576" spans="1:12" x14ac:dyDescent="0.3">
      <c r="A4576">
        <v>3657</v>
      </c>
      <c r="C4576" t="s">
        <v>6238</v>
      </c>
      <c r="D4576" t="s">
        <v>5050</v>
      </c>
      <c r="E4576" t="s">
        <v>17642</v>
      </c>
      <c r="G4576" t="s">
        <v>31</v>
      </c>
      <c r="H4576" t="s">
        <v>31</v>
      </c>
      <c r="I4576" t="s">
        <v>2758</v>
      </c>
      <c r="J4576" t="s">
        <v>2758</v>
      </c>
      <c r="K4576" t="s">
        <v>31</v>
      </c>
      <c r="L4576" t="s">
        <v>2805</v>
      </c>
    </row>
    <row r="4577" spans="1:12" x14ac:dyDescent="0.3">
      <c r="A4577">
        <v>3657</v>
      </c>
      <c r="C4577" t="s">
        <v>6239</v>
      </c>
      <c r="D4577" t="s">
        <v>5050</v>
      </c>
      <c r="E4577" t="s">
        <v>17642</v>
      </c>
      <c r="G4577" t="s">
        <v>31</v>
      </c>
      <c r="H4577" t="s">
        <v>31</v>
      </c>
      <c r="I4577" t="s">
        <v>2758</v>
      </c>
      <c r="J4577" t="s">
        <v>2758</v>
      </c>
      <c r="K4577" t="s">
        <v>31</v>
      </c>
      <c r="L4577" t="s">
        <v>2805</v>
      </c>
    </row>
    <row r="4578" spans="1:12" x14ac:dyDescent="0.3">
      <c r="A4578">
        <v>3657</v>
      </c>
      <c r="C4578" t="s">
        <v>6240</v>
      </c>
      <c r="D4578" t="s">
        <v>5050</v>
      </c>
      <c r="E4578" t="s">
        <v>17642</v>
      </c>
      <c r="G4578" t="s">
        <v>31</v>
      </c>
      <c r="H4578" t="s">
        <v>31</v>
      </c>
      <c r="I4578" t="s">
        <v>2758</v>
      </c>
      <c r="J4578" t="s">
        <v>2758</v>
      </c>
      <c r="K4578" t="s">
        <v>31</v>
      </c>
      <c r="L4578" t="s">
        <v>2805</v>
      </c>
    </row>
    <row r="4579" spans="1:12" x14ac:dyDescent="0.3">
      <c r="A4579">
        <v>3657</v>
      </c>
      <c r="C4579" t="s">
        <v>6241</v>
      </c>
      <c r="D4579" t="s">
        <v>5050</v>
      </c>
      <c r="E4579" t="s">
        <v>17642</v>
      </c>
      <c r="G4579" t="s">
        <v>31</v>
      </c>
      <c r="H4579" t="s">
        <v>31</v>
      </c>
      <c r="I4579" t="s">
        <v>2758</v>
      </c>
      <c r="J4579" t="s">
        <v>2758</v>
      </c>
      <c r="K4579" t="s">
        <v>31</v>
      </c>
      <c r="L4579" t="s">
        <v>2805</v>
      </c>
    </row>
    <row r="4580" spans="1:12" x14ac:dyDescent="0.3">
      <c r="A4580">
        <v>3657</v>
      </c>
      <c r="C4580" t="s">
        <v>6242</v>
      </c>
      <c r="D4580" t="s">
        <v>5050</v>
      </c>
      <c r="E4580" t="s">
        <v>17642</v>
      </c>
      <c r="G4580" t="s">
        <v>31</v>
      </c>
      <c r="H4580" t="s">
        <v>31</v>
      </c>
      <c r="I4580" t="s">
        <v>2758</v>
      </c>
      <c r="J4580" t="s">
        <v>2758</v>
      </c>
      <c r="K4580" t="s">
        <v>31</v>
      </c>
      <c r="L4580" t="s">
        <v>2805</v>
      </c>
    </row>
    <row r="4581" spans="1:12" x14ac:dyDescent="0.3">
      <c r="A4581">
        <v>3657</v>
      </c>
      <c r="C4581" t="s">
        <v>6243</v>
      </c>
      <c r="D4581" t="s">
        <v>5050</v>
      </c>
      <c r="E4581" t="s">
        <v>17642</v>
      </c>
      <c r="G4581" t="s">
        <v>31</v>
      </c>
      <c r="H4581" t="s">
        <v>31</v>
      </c>
      <c r="I4581" t="s">
        <v>2758</v>
      </c>
      <c r="J4581" t="s">
        <v>2758</v>
      </c>
      <c r="K4581" t="s">
        <v>31</v>
      </c>
      <c r="L4581" t="s">
        <v>2805</v>
      </c>
    </row>
    <row r="4582" spans="1:12" x14ac:dyDescent="0.3">
      <c r="A4582">
        <v>3657</v>
      </c>
      <c r="C4582">
        <v>20761</v>
      </c>
      <c r="D4582" t="s">
        <v>5050</v>
      </c>
      <c r="E4582" t="s">
        <v>17642</v>
      </c>
      <c r="G4582" t="s">
        <v>31</v>
      </c>
      <c r="H4582" t="s">
        <v>31</v>
      </c>
      <c r="I4582" t="s">
        <v>2758</v>
      </c>
      <c r="J4582" t="s">
        <v>2758</v>
      </c>
      <c r="K4582" t="s">
        <v>31</v>
      </c>
      <c r="L4582" t="s">
        <v>2805</v>
      </c>
    </row>
    <row r="4583" spans="1:12" x14ac:dyDescent="0.3">
      <c r="A4583">
        <v>3657</v>
      </c>
      <c r="C4583" t="s">
        <v>6244</v>
      </c>
      <c r="D4583" t="s">
        <v>5050</v>
      </c>
      <c r="E4583" t="s">
        <v>17642</v>
      </c>
      <c r="G4583" t="s">
        <v>31</v>
      </c>
      <c r="H4583" t="s">
        <v>31</v>
      </c>
      <c r="I4583" t="s">
        <v>2758</v>
      </c>
      <c r="J4583" t="s">
        <v>2758</v>
      </c>
      <c r="K4583" t="s">
        <v>31</v>
      </c>
      <c r="L4583" t="s">
        <v>2805</v>
      </c>
    </row>
    <row r="4584" spans="1:12" x14ac:dyDescent="0.3">
      <c r="A4584">
        <v>3657</v>
      </c>
      <c r="C4584" t="s">
        <v>6245</v>
      </c>
      <c r="D4584" t="s">
        <v>5050</v>
      </c>
      <c r="E4584" t="s">
        <v>17642</v>
      </c>
      <c r="G4584" t="s">
        <v>31</v>
      </c>
      <c r="H4584" t="s">
        <v>31</v>
      </c>
      <c r="I4584" t="s">
        <v>2758</v>
      </c>
      <c r="J4584" t="s">
        <v>2758</v>
      </c>
      <c r="K4584" t="s">
        <v>31</v>
      </c>
      <c r="L4584" t="s">
        <v>2805</v>
      </c>
    </row>
    <row r="4585" spans="1:12" x14ac:dyDescent="0.3">
      <c r="A4585">
        <v>3657</v>
      </c>
      <c r="C4585" t="s">
        <v>6246</v>
      </c>
      <c r="D4585" t="s">
        <v>5050</v>
      </c>
      <c r="E4585" t="s">
        <v>17642</v>
      </c>
      <c r="G4585" t="s">
        <v>31</v>
      </c>
      <c r="H4585" t="s">
        <v>31</v>
      </c>
      <c r="I4585" t="s">
        <v>2758</v>
      </c>
      <c r="J4585" t="s">
        <v>2758</v>
      </c>
      <c r="K4585" t="s">
        <v>31</v>
      </c>
      <c r="L4585" t="s">
        <v>2805</v>
      </c>
    </row>
    <row r="4586" spans="1:12" x14ac:dyDescent="0.3">
      <c r="A4586">
        <v>3657</v>
      </c>
      <c r="C4586" t="s">
        <v>6247</v>
      </c>
      <c r="D4586" t="s">
        <v>5050</v>
      </c>
      <c r="E4586" t="s">
        <v>17642</v>
      </c>
      <c r="G4586" t="s">
        <v>31</v>
      </c>
      <c r="H4586" t="s">
        <v>31</v>
      </c>
      <c r="I4586" t="s">
        <v>2758</v>
      </c>
      <c r="J4586" t="s">
        <v>2758</v>
      </c>
      <c r="K4586" t="s">
        <v>31</v>
      </c>
      <c r="L4586" t="s">
        <v>2805</v>
      </c>
    </row>
    <row r="4587" spans="1:12" x14ac:dyDescent="0.3">
      <c r="A4587">
        <v>3657</v>
      </c>
      <c r="C4587" t="s">
        <v>6248</v>
      </c>
      <c r="D4587" t="s">
        <v>5050</v>
      </c>
      <c r="E4587" t="s">
        <v>17642</v>
      </c>
      <c r="G4587" t="s">
        <v>31</v>
      </c>
      <c r="H4587" t="s">
        <v>31</v>
      </c>
      <c r="I4587" t="s">
        <v>2758</v>
      </c>
      <c r="J4587" t="s">
        <v>2758</v>
      </c>
      <c r="K4587" t="s">
        <v>31</v>
      </c>
      <c r="L4587" t="s">
        <v>2805</v>
      </c>
    </row>
    <row r="4588" spans="1:12" x14ac:dyDescent="0.3">
      <c r="A4588">
        <v>3657</v>
      </c>
      <c r="C4588" t="s">
        <v>6249</v>
      </c>
      <c r="D4588" t="s">
        <v>5050</v>
      </c>
      <c r="E4588" t="s">
        <v>17642</v>
      </c>
      <c r="G4588" t="s">
        <v>31</v>
      </c>
      <c r="H4588" t="s">
        <v>31</v>
      </c>
      <c r="I4588" t="s">
        <v>2758</v>
      </c>
      <c r="J4588" t="s">
        <v>2758</v>
      </c>
      <c r="K4588" t="s">
        <v>31</v>
      </c>
      <c r="L4588" t="s">
        <v>2805</v>
      </c>
    </row>
    <row r="4589" spans="1:12" x14ac:dyDescent="0.3">
      <c r="A4589">
        <v>3657</v>
      </c>
      <c r="C4589" t="s">
        <v>6250</v>
      </c>
      <c r="D4589" t="s">
        <v>5050</v>
      </c>
      <c r="E4589" t="s">
        <v>17642</v>
      </c>
      <c r="G4589" t="s">
        <v>31</v>
      </c>
      <c r="H4589" t="s">
        <v>31</v>
      </c>
      <c r="I4589" t="s">
        <v>2758</v>
      </c>
      <c r="J4589" t="s">
        <v>2758</v>
      </c>
      <c r="K4589" t="s">
        <v>31</v>
      </c>
      <c r="L4589" t="s">
        <v>2805</v>
      </c>
    </row>
    <row r="4590" spans="1:12" x14ac:dyDescent="0.3">
      <c r="A4590">
        <v>3657</v>
      </c>
      <c r="C4590" t="s">
        <v>6251</v>
      </c>
      <c r="D4590" t="s">
        <v>5050</v>
      </c>
      <c r="E4590" t="s">
        <v>17642</v>
      </c>
      <c r="G4590" t="s">
        <v>31</v>
      </c>
      <c r="H4590" t="s">
        <v>31</v>
      </c>
      <c r="I4590" t="s">
        <v>2758</v>
      </c>
      <c r="J4590" t="s">
        <v>2758</v>
      </c>
      <c r="K4590" t="s">
        <v>31</v>
      </c>
      <c r="L4590" t="s">
        <v>2805</v>
      </c>
    </row>
    <row r="4591" spans="1:12" x14ac:dyDescent="0.3">
      <c r="A4591">
        <v>3657</v>
      </c>
      <c r="C4591" t="s">
        <v>6252</v>
      </c>
      <c r="D4591" t="s">
        <v>5050</v>
      </c>
      <c r="E4591" t="s">
        <v>17642</v>
      </c>
      <c r="G4591" t="s">
        <v>31</v>
      </c>
      <c r="H4591" t="s">
        <v>31</v>
      </c>
      <c r="I4591" t="s">
        <v>2758</v>
      </c>
      <c r="J4591" t="s">
        <v>2758</v>
      </c>
      <c r="K4591" t="s">
        <v>31</v>
      </c>
      <c r="L4591" t="s">
        <v>2805</v>
      </c>
    </row>
    <row r="4592" spans="1:12" x14ac:dyDescent="0.3">
      <c r="A4592">
        <v>3657</v>
      </c>
      <c r="C4592" t="s">
        <v>6253</v>
      </c>
      <c r="D4592" t="s">
        <v>5050</v>
      </c>
      <c r="E4592" t="s">
        <v>17642</v>
      </c>
      <c r="G4592" t="s">
        <v>31</v>
      </c>
      <c r="H4592" t="s">
        <v>31</v>
      </c>
      <c r="I4592" t="s">
        <v>2758</v>
      </c>
      <c r="J4592" t="s">
        <v>2758</v>
      </c>
      <c r="K4592" t="s">
        <v>31</v>
      </c>
      <c r="L4592" t="s">
        <v>2805</v>
      </c>
    </row>
    <row r="4593" spans="1:12" x14ac:dyDescent="0.3">
      <c r="A4593">
        <v>3657</v>
      </c>
      <c r="C4593" t="s">
        <v>6254</v>
      </c>
      <c r="D4593" t="s">
        <v>5050</v>
      </c>
      <c r="E4593" t="s">
        <v>17642</v>
      </c>
      <c r="G4593" t="s">
        <v>31</v>
      </c>
      <c r="H4593" t="s">
        <v>31</v>
      </c>
      <c r="I4593" t="s">
        <v>2758</v>
      </c>
      <c r="J4593" t="s">
        <v>2758</v>
      </c>
      <c r="K4593" t="s">
        <v>31</v>
      </c>
      <c r="L4593" t="s">
        <v>2805</v>
      </c>
    </row>
    <row r="4594" spans="1:12" x14ac:dyDescent="0.3">
      <c r="A4594">
        <v>3657</v>
      </c>
      <c r="C4594" t="s">
        <v>6255</v>
      </c>
      <c r="D4594" t="s">
        <v>5050</v>
      </c>
      <c r="E4594" t="s">
        <v>17642</v>
      </c>
      <c r="G4594" t="s">
        <v>31</v>
      </c>
      <c r="H4594" t="s">
        <v>31</v>
      </c>
      <c r="I4594" t="s">
        <v>2758</v>
      </c>
      <c r="J4594" t="s">
        <v>2758</v>
      </c>
      <c r="K4594" t="s">
        <v>31</v>
      </c>
      <c r="L4594" t="s">
        <v>2805</v>
      </c>
    </row>
    <row r="4595" spans="1:12" x14ac:dyDescent="0.3">
      <c r="A4595">
        <v>3657</v>
      </c>
      <c r="C4595" t="s">
        <v>6256</v>
      </c>
      <c r="D4595" t="s">
        <v>5050</v>
      </c>
      <c r="E4595" t="s">
        <v>17642</v>
      </c>
      <c r="G4595" t="s">
        <v>31</v>
      </c>
      <c r="H4595" t="s">
        <v>31</v>
      </c>
      <c r="I4595" t="s">
        <v>2758</v>
      </c>
      <c r="J4595" t="s">
        <v>2758</v>
      </c>
      <c r="K4595" t="s">
        <v>31</v>
      </c>
      <c r="L4595" t="s">
        <v>2805</v>
      </c>
    </row>
    <row r="4596" spans="1:12" x14ac:dyDescent="0.3">
      <c r="A4596">
        <v>3657</v>
      </c>
      <c r="C4596" t="s">
        <v>6257</v>
      </c>
      <c r="D4596" t="s">
        <v>5050</v>
      </c>
      <c r="E4596" t="s">
        <v>17642</v>
      </c>
      <c r="G4596" t="s">
        <v>31</v>
      </c>
      <c r="H4596" t="s">
        <v>31</v>
      </c>
      <c r="I4596" t="s">
        <v>2758</v>
      </c>
      <c r="J4596" t="s">
        <v>2758</v>
      </c>
      <c r="K4596" t="s">
        <v>31</v>
      </c>
      <c r="L4596" t="s">
        <v>2805</v>
      </c>
    </row>
    <row r="4597" spans="1:12" x14ac:dyDescent="0.3">
      <c r="A4597">
        <v>3657</v>
      </c>
      <c r="C4597" t="s">
        <v>6258</v>
      </c>
      <c r="D4597" t="s">
        <v>5050</v>
      </c>
      <c r="E4597" t="s">
        <v>17642</v>
      </c>
      <c r="G4597" t="s">
        <v>31</v>
      </c>
      <c r="H4597" t="s">
        <v>31</v>
      </c>
      <c r="I4597" t="s">
        <v>2758</v>
      </c>
      <c r="J4597" t="s">
        <v>2758</v>
      </c>
      <c r="K4597" t="s">
        <v>31</v>
      </c>
      <c r="L4597" t="s">
        <v>2805</v>
      </c>
    </row>
    <row r="4598" spans="1:12" x14ac:dyDescent="0.3">
      <c r="A4598">
        <v>3657</v>
      </c>
      <c r="C4598" t="s">
        <v>6259</v>
      </c>
      <c r="D4598" t="s">
        <v>5050</v>
      </c>
      <c r="E4598" t="s">
        <v>17642</v>
      </c>
      <c r="G4598" t="s">
        <v>31</v>
      </c>
      <c r="H4598" t="s">
        <v>31</v>
      </c>
      <c r="I4598" t="s">
        <v>2758</v>
      </c>
      <c r="J4598" t="s">
        <v>2758</v>
      </c>
      <c r="K4598" t="s">
        <v>31</v>
      </c>
      <c r="L4598" t="s">
        <v>2805</v>
      </c>
    </row>
    <row r="4599" spans="1:12" x14ac:dyDescent="0.3">
      <c r="A4599">
        <v>3657</v>
      </c>
      <c r="C4599" t="s">
        <v>6260</v>
      </c>
      <c r="D4599" t="s">
        <v>5050</v>
      </c>
      <c r="E4599" t="s">
        <v>17642</v>
      </c>
      <c r="G4599" t="s">
        <v>31</v>
      </c>
      <c r="H4599" t="s">
        <v>31</v>
      </c>
      <c r="I4599" t="s">
        <v>2758</v>
      </c>
      <c r="J4599" t="s">
        <v>2758</v>
      </c>
      <c r="K4599" t="s">
        <v>31</v>
      </c>
      <c r="L4599" t="s">
        <v>2805</v>
      </c>
    </row>
    <row r="4600" spans="1:12" x14ac:dyDescent="0.3">
      <c r="A4600">
        <v>3657</v>
      </c>
      <c r="C4600" t="s">
        <v>6261</v>
      </c>
      <c r="D4600" t="s">
        <v>5050</v>
      </c>
      <c r="E4600" t="s">
        <v>17642</v>
      </c>
      <c r="G4600" t="s">
        <v>31</v>
      </c>
      <c r="H4600" t="s">
        <v>31</v>
      </c>
      <c r="I4600" t="s">
        <v>2758</v>
      </c>
      <c r="J4600" t="s">
        <v>2758</v>
      </c>
      <c r="K4600" t="s">
        <v>31</v>
      </c>
      <c r="L4600" t="s">
        <v>2805</v>
      </c>
    </row>
    <row r="4601" spans="1:12" x14ac:dyDescent="0.3">
      <c r="A4601">
        <v>3657</v>
      </c>
      <c r="C4601" t="s">
        <v>6262</v>
      </c>
      <c r="D4601" t="s">
        <v>5050</v>
      </c>
      <c r="E4601" t="s">
        <v>17642</v>
      </c>
      <c r="G4601" t="s">
        <v>31</v>
      </c>
      <c r="H4601" t="s">
        <v>31</v>
      </c>
      <c r="I4601" t="s">
        <v>2758</v>
      </c>
      <c r="J4601" t="s">
        <v>2758</v>
      </c>
      <c r="K4601" t="s">
        <v>31</v>
      </c>
      <c r="L4601" t="s">
        <v>2805</v>
      </c>
    </row>
    <row r="4602" spans="1:12" x14ac:dyDescent="0.3">
      <c r="A4602">
        <v>3657</v>
      </c>
      <c r="C4602" t="s">
        <v>6263</v>
      </c>
      <c r="D4602" t="s">
        <v>5050</v>
      </c>
      <c r="E4602" t="s">
        <v>17642</v>
      </c>
      <c r="G4602" t="s">
        <v>31</v>
      </c>
      <c r="H4602" t="s">
        <v>31</v>
      </c>
      <c r="I4602" t="s">
        <v>2758</v>
      </c>
      <c r="J4602" t="s">
        <v>2758</v>
      </c>
      <c r="K4602" t="s">
        <v>31</v>
      </c>
      <c r="L4602" t="s">
        <v>2805</v>
      </c>
    </row>
    <row r="4603" spans="1:12" x14ac:dyDescent="0.3">
      <c r="A4603">
        <v>3657</v>
      </c>
      <c r="C4603" t="s">
        <v>6264</v>
      </c>
      <c r="D4603" t="s">
        <v>5050</v>
      </c>
      <c r="E4603" t="s">
        <v>17642</v>
      </c>
      <c r="G4603" t="s">
        <v>31</v>
      </c>
      <c r="H4603" t="s">
        <v>31</v>
      </c>
      <c r="I4603" t="s">
        <v>2758</v>
      </c>
      <c r="J4603" t="s">
        <v>2758</v>
      </c>
      <c r="K4603" t="s">
        <v>31</v>
      </c>
      <c r="L4603" t="s">
        <v>2805</v>
      </c>
    </row>
    <row r="4604" spans="1:12" x14ac:dyDescent="0.3">
      <c r="A4604">
        <v>3657</v>
      </c>
      <c r="C4604" t="s">
        <v>6265</v>
      </c>
      <c r="D4604" t="s">
        <v>5050</v>
      </c>
      <c r="E4604" t="s">
        <v>17642</v>
      </c>
      <c r="G4604" t="s">
        <v>31</v>
      </c>
      <c r="H4604" t="s">
        <v>31</v>
      </c>
      <c r="I4604" t="s">
        <v>2758</v>
      </c>
      <c r="J4604" t="s">
        <v>2758</v>
      </c>
      <c r="K4604" t="s">
        <v>31</v>
      </c>
      <c r="L4604" t="s">
        <v>2805</v>
      </c>
    </row>
    <row r="4605" spans="1:12" x14ac:dyDescent="0.3">
      <c r="A4605">
        <v>3657</v>
      </c>
      <c r="C4605" t="s">
        <v>6266</v>
      </c>
      <c r="D4605" t="s">
        <v>5050</v>
      </c>
      <c r="E4605" t="s">
        <v>17642</v>
      </c>
      <c r="G4605" t="s">
        <v>31</v>
      </c>
      <c r="H4605" t="s">
        <v>31</v>
      </c>
      <c r="I4605" t="s">
        <v>2758</v>
      </c>
      <c r="J4605" t="s">
        <v>2758</v>
      </c>
      <c r="K4605" t="s">
        <v>31</v>
      </c>
      <c r="L4605" t="s">
        <v>2805</v>
      </c>
    </row>
    <row r="4606" spans="1:12" x14ac:dyDescent="0.3">
      <c r="A4606">
        <v>3657</v>
      </c>
      <c r="C4606" t="s">
        <v>6267</v>
      </c>
      <c r="D4606" t="s">
        <v>5050</v>
      </c>
      <c r="E4606" t="s">
        <v>17642</v>
      </c>
      <c r="G4606" t="s">
        <v>31</v>
      </c>
      <c r="H4606" t="s">
        <v>31</v>
      </c>
      <c r="I4606" t="s">
        <v>2758</v>
      </c>
      <c r="J4606" t="s">
        <v>2758</v>
      </c>
      <c r="K4606" t="s">
        <v>31</v>
      </c>
      <c r="L4606" t="s">
        <v>2805</v>
      </c>
    </row>
    <row r="4607" spans="1:12" x14ac:dyDescent="0.3">
      <c r="A4607">
        <v>3657</v>
      </c>
      <c r="C4607" t="s">
        <v>6268</v>
      </c>
      <c r="D4607" t="s">
        <v>5050</v>
      </c>
      <c r="E4607" t="s">
        <v>17642</v>
      </c>
      <c r="G4607" t="s">
        <v>31</v>
      </c>
      <c r="H4607" t="s">
        <v>31</v>
      </c>
      <c r="I4607" t="s">
        <v>2758</v>
      </c>
      <c r="J4607" t="s">
        <v>2758</v>
      </c>
      <c r="K4607" t="s">
        <v>31</v>
      </c>
      <c r="L4607" t="s">
        <v>2805</v>
      </c>
    </row>
    <row r="4608" spans="1:12" x14ac:dyDescent="0.3">
      <c r="A4608">
        <v>3657</v>
      </c>
      <c r="C4608" t="s">
        <v>6269</v>
      </c>
      <c r="D4608" t="s">
        <v>5050</v>
      </c>
      <c r="E4608" t="s">
        <v>17642</v>
      </c>
      <c r="G4608" t="s">
        <v>31</v>
      </c>
      <c r="H4608" t="s">
        <v>31</v>
      </c>
      <c r="I4608" t="s">
        <v>2758</v>
      </c>
      <c r="J4608" t="s">
        <v>2758</v>
      </c>
      <c r="K4608" t="s">
        <v>31</v>
      </c>
      <c r="L4608" t="s">
        <v>2805</v>
      </c>
    </row>
    <row r="4609" spans="1:12" x14ac:dyDescent="0.3">
      <c r="A4609">
        <v>3657</v>
      </c>
      <c r="C4609" t="s">
        <v>6270</v>
      </c>
      <c r="D4609" t="s">
        <v>5050</v>
      </c>
      <c r="E4609" t="s">
        <v>17642</v>
      </c>
      <c r="G4609" t="s">
        <v>31</v>
      </c>
      <c r="H4609" t="s">
        <v>31</v>
      </c>
      <c r="I4609" t="s">
        <v>2758</v>
      </c>
      <c r="J4609" t="s">
        <v>2758</v>
      </c>
      <c r="K4609" t="s">
        <v>31</v>
      </c>
      <c r="L4609" t="s">
        <v>2805</v>
      </c>
    </row>
    <row r="4610" spans="1:12" x14ac:dyDescent="0.3">
      <c r="A4610">
        <v>3657</v>
      </c>
      <c r="C4610" t="s">
        <v>6271</v>
      </c>
      <c r="D4610" t="s">
        <v>5050</v>
      </c>
      <c r="E4610" t="s">
        <v>17642</v>
      </c>
      <c r="G4610" t="s">
        <v>31</v>
      </c>
      <c r="H4610" t="s">
        <v>31</v>
      </c>
      <c r="I4610" t="s">
        <v>2758</v>
      </c>
      <c r="J4610" t="s">
        <v>2758</v>
      </c>
      <c r="K4610" t="s">
        <v>31</v>
      </c>
      <c r="L4610" t="s">
        <v>2805</v>
      </c>
    </row>
    <row r="4611" spans="1:12" x14ac:dyDescent="0.3">
      <c r="A4611">
        <v>3657</v>
      </c>
      <c r="C4611" t="s">
        <v>6272</v>
      </c>
      <c r="D4611" t="s">
        <v>5050</v>
      </c>
      <c r="E4611" t="s">
        <v>17642</v>
      </c>
      <c r="G4611" t="s">
        <v>31</v>
      </c>
      <c r="H4611" t="s">
        <v>31</v>
      </c>
      <c r="I4611" t="s">
        <v>2758</v>
      </c>
      <c r="J4611" t="s">
        <v>2758</v>
      </c>
      <c r="K4611" t="s">
        <v>31</v>
      </c>
      <c r="L4611" t="s">
        <v>2805</v>
      </c>
    </row>
    <row r="4612" spans="1:12" x14ac:dyDescent="0.3">
      <c r="A4612">
        <v>3657</v>
      </c>
      <c r="C4612" t="s">
        <v>6273</v>
      </c>
      <c r="D4612" t="s">
        <v>5050</v>
      </c>
      <c r="E4612" t="s">
        <v>17642</v>
      </c>
      <c r="G4612" t="s">
        <v>31</v>
      </c>
      <c r="H4612" t="s">
        <v>31</v>
      </c>
      <c r="I4612" t="s">
        <v>2758</v>
      </c>
      <c r="J4612" t="s">
        <v>2758</v>
      </c>
      <c r="K4612" t="s">
        <v>31</v>
      </c>
      <c r="L4612" t="s">
        <v>2805</v>
      </c>
    </row>
    <row r="4613" spans="1:12" x14ac:dyDescent="0.3">
      <c r="A4613">
        <v>3657</v>
      </c>
      <c r="C4613" t="s">
        <v>6274</v>
      </c>
      <c r="D4613" t="s">
        <v>5050</v>
      </c>
      <c r="E4613" t="s">
        <v>17642</v>
      </c>
      <c r="G4613" t="s">
        <v>31</v>
      </c>
      <c r="H4613" t="s">
        <v>31</v>
      </c>
      <c r="I4613" t="s">
        <v>2758</v>
      </c>
      <c r="J4613" t="s">
        <v>2758</v>
      </c>
      <c r="K4613" t="s">
        <v>31</v>
      </c>
      <c r="L4613" t="s">
        <v>2805</v>
      </c>
    </row>
    <row r="4614" spans="1:12" x14ac:dyDescent="0.3">
      <c r="A4614">
        <v>3657</v>
      </c>
      <c r="C4614" t="s">
        <v>6275</v>
      </c>
      <c r="D4614" t="s">
        <v>5050</v>
      </c>
      <c r="E4614" t="s">
        <v>17642</v>
      </c>
      <c r="G4614" t="s">
        <v>31</v>
      </c>
      <c r="H4614" t="s">
        <v>31</v>
      </c>
      <c r="I4614" t="s">
        <v>2758</v>
      </c>
      <c r="J4614" t="s">
        <v>2758</v>
      </c>
      <c r="K4614" t="s">
        <v>31</v>
      </c>
      <c r="L4614" t="s">
        <v>2805</v>
      </c>
    </row>
    <row r="4615" spans="1:12" x14ac:dyDescent="0.3">
      <c r="A4615">
        <v>3657</v>
      </c>
      <c r="C4615" t="s">
        <v>6276</v>
      </c>
      <c r="D4615" t="s">
        <v>5050</v>
      </c>
      <c r="E4615" t="s">
        <v>17642</v>
      </c>
      <c r="G4615" t="s">
        <v>31</v>
      </c>
      <c r="H4615" t="s">
        <v>31</v>
      </c>
      <c r="I4615" t="s">
        <v>2758</v>
      </c>
      <c r="J4615" t="s">
        <v>2758</v>
      </c>
      <c r="K4615" t="s">
        <v>31</v>
      </c>
      <c r="L4615" t="s">
        <v>2805</v>
      </c>
    </row>
    <row r="4616" spans="1:12" x14ac:dyDescent="0.3">
      <c r="A4616">
        <v>3657</v>
      </c>
      <c r="C4616" t="s">
        <v>6277</v>
      </c>
      <c r="D4616" t="s">
        <v>5050</v>
      </c>
      <c r="E4616" t="s">
        <v>17642</v>
      </c>
      <c r="G4616" t="s">
        <v>31</v>
      </c>
      <c r="H4616" t="s">
        <v>31</v>
      </c>
      <c r="I4616" t="s">
        <v>2758</v>
      </c>
      <c r="J4616" t="s">
        <v>2758</v>
      </c>
      <c r="K4616" t="s">
        <v>31</v>
      </c>
      <c r="L4616" t="s">
        <v>2805</v>
      </c>
    </row>
    <row r="4617" spans="1:12" x14ac:dyDescent="0.3">
      <c r="A4617">
        <v>3657</v>
      </c>
      <c r="C4617" t="s">
        <v>6278</v>
      </c>
      <c r="D4617" t="s">
        <v>5050</v>
      </c>
      <c r="E4617" t="s">
        <v>17642</v>
      </c>
      <c r="G4617" t="s">
        <v>31</v>
      </c>
      <c r="H4617" t="s">
        <v>31</v>
      </c>
      <c r="I4617" t="s">
        <v>2758</v>
      </c>
      <c r="J4617" t="s">
        <v>2758</v>
      </c>
      <c r="K4617" t="s">
        <v>31</v>
      </c>
      <c r="L4617" t="s">
        <v>2805</v>
      </c>
    </row>
    <row r="4618" spans="1:12" x14ac:dyDescent="0.3">
      <c r="A4618">
        <v>3657</v>
      </c>
      <c r="C4618" t="s">
        <v>6279</v>
      </c>
      <c r="D4618" t="s">
        <v>5050</v>
      </c>
      <c r="E4618" t="s">
        <v>17642</v>
      </c>
      <c r="G4618" t="s">
        <v>31</v>
      </c>
      <c r="H4618" t="s">
        <v>31</v>
      </c>
      <c r="I4618" t="s">
        <v>2758</v>
      </c>
      <c r="J4618" t="s">
        <v>2758</v>
      </c>
      <c r="K4618" t="s">
        <v>31</v>
      </c>
      <c r="L4618" t="s">
        <v>2805</v>
      </c>
    </row>
    <row r="4619" spans="1:12" x14ac:dyDescent="0.3">
      <c r="A4619">
        <v>3657</v>
      </c>
      <c r="C4619" t="s">
        <v>6280</v>
      </c>
      <c r="D4619" t="s">
        <v>5050</v>
      </c>
      <c r="E4619" t="s">
        <v>17642</v>
      </c>
      <c r="G4619" t="s">
        <v>31</v>
      </c>
      <c r="H4619" t="s">
        <v>31</v>
      </c>
      <c r="I4619" t="s">
        <v>2758</v>
      </c>
      <c r="J4619" t="s">
        <v>2758</v>
      </c>
      <c r="K4619" t="s">
        <v>31</v>
      </c>
      <c r="L4619" t="s">
        <v>2805</v>
      </c>
    </row>
    <row r="4620" spans="1:12" x14ac:dyDescent="0.3">
      <c r="A4620">
        <v>3657</v>
      </c>
      <c r="C4620" t="s">
        <v>6281</v>
      </c>
      <c r="D4620" t="s">
        <v>5050</v>
      </c>
      <c r="E4620" t="s">
        <v>17642</v>
      </c>
      <c r="G4620" t="s">
        <v>31</v>
      </c>
      <c r="H4620" t="s">
        <v>31</v>
      </c>
      <c r="I4620" t="s">
        <v>2758</v>
      </c>
      <c r="J4620" t="s">
        <v>2758</v>
      </c>
      <c r="K4620" t="s">
        <v>31</v>
      </c>
      <c r="L4620" t="s">
        <v>2805</v>
      </c>
    </row>
    <row r="4621" spans="1:12" x14ac:dyDescent="0.3">
      <c r="A4621">
        <v>3657</v>
      </c>
      <c r="C4621" t="s">
        <v>6282</v>
      </c>
      <c r="D4621" t="s">
        <v>5050</v>
      </c>
      <c r="E4621" t="s">
        <v>17642</v>
      </c>
      <c r="G4621" t="s">
        <v>31</v>
      </c>
      <c r="H4621" t="s">
        <v>31</v>
      </c>
      <c r="I4621" t="s">
        <v>2758</v>
      </c>
      <c r="J4621" t="s">
        <v>2758</v>
      </c>
      <c r="K4621" t="s">
        <v>31</v>
      </c>
      <c r="L4621" t="s">
        <v>2805</v>
      </c>
    </row>
    <row r="4622" spans="1:12" x14ac:dyDescent="0.3">
      <c r="A4622">
        <v>3657</v>
      </c>
      <c r="C4622" t="s">
        <v>6283</v>
      </c>
      <c r="D4622" t="s">
        <v>5050</v>
      </c>
      <c r="E4622" t="s">
        <v>17642</v>
      </c>
      <c r="G4622" t="s">
        <v>31</v>
      </c>
      <c r="H4622" t="s">
        <v>31</v>
      </c>
      <c r="I4622" t="s">
        <v>2758</v>
      </c>
      <c r="J4622" t="s">
        <v>2758</v>
      </c>
      <c r="K4622" t="s">
        <v>31</v>
      </c>
      <c r="L4622" t="s">
        <v>2805</v>
      </c>
    </row>
    <row r="4623" spans="1:12" x14ac:dyDescent="0.3">
      <c r="A4623">
        <v>3657</v>
      </c>
      <c r="C4623" t="s">
        <v>6284</v>
      </c>
      <c r="D4623" t="s">
        <v>5050</v>
      </c>
      <c r="E4623" t="s">
        <v>17642</v>
      </c>
      <c r="G4623" t="s">
        <v>31</v>
      </c>
      <c r="H4623" t="s">
        <v>31</v>
      </c>
      <c r="I4623" t="s">
        <v>2758</v>
      </c>
      <c r="J4623" t="s">
        <v>2758</v>
      </c>
      <c r="K4623" t="s">
        <v>31</v>
      </c>
      <c r="L4623" t="s">
        <v>2805</v>
      </c>
    </row>
    <row r="4624" spans="1:12" x14ac:dyDescent="0.3">
      <c r="A4624">
        <v>3657</v>
      </c>
      <c r="C4624" t="s">
        <v>6285</v>
      </c>
      <c r="D4624" t="s">
        <v>5050</v>
      </c>
      <c r="E4624" t="s">
        <v>17642</v>
      </c>
      <c r="G4624" t="s">
        <v>31</v>
      </c>
      <c r="H4624" t="s">
        <v>31</v>
      </c>
      <c r="I4624" t="s">
        <v>2758</v>
      </c>
      <c r="J4624" t="s">
        <v>2758</v>
      </c>
      <c r="K4624" t="s">
        <v>31</v>
      </c>
      <c r="L4624" t="s">
        <v>2805</v>
      </c>
    </row>
    <row r="4625" spans="1:12" x14ac:dyDescent="0.3">
      <c r="A4625">
        <v>3657</v>
      </c>
      <c r="C4625" t="s">
        <v>6286</v>
      </c>
      <c r="D4625" t="s">
        <v>5050</v>
      </c>
      <c r="E4625" t="s">
        <v>17642</v>
      </c>
      <c r="G4625" t="s">
        <v>31</v>
      </c>
      <c r="H4625" t="s">
        <v>31</v>
      </c>
      <c r="I4625" t="s">
        <v>2758</v>
      </c>
      <c r="J4625" t="s">
        <v>2758</v>
      </c>
      <c r="K4625" t="s">
        <v>31</v>
      </c>
      <c r="L4625" t="s">
        <v>2805</v>
      </c>
    </row>
    <row r="4626" spans="1:12" x14ac:dyDescent="0.3">
      <c r="A4626">
        <v>3657</v>
      </c>
      <c r="C4626" t="s">
        <v>6287</v>
      </c>
      <c r="D4626" t="s">
        <v>5050</v>
      </c>
      <c r="E4626" t="s">
        <v>17642</v>
      </c>
      <c r="G4626" t="s">
        <v>31</v>
      </c>
      <c r="H4626" t="s">
        <v>31</v>
      </c>
      <c r="I4626" t="s">
        <v>2758</v>
      </c>
      <c r="J4626" t="s">
        <v>2758</v>
      </c>
      <c r="K4626" t="s">
        <v>31</v>
      </c>
      <c r="L4626" t="s">
        <v>2805</v>
      </c>
    </row>
    <row r="4627" spans="1:12" x14ac:dyDescent="0.3">
      <c r="A4627">
        <v>3657</v>
      </c>
      <c r="C4627" t="s">
        <v>6288</v>
      </c>
      <c r="D4627" t="s">
        <v>5050</v>
      </c>
      <c r="E4627" t="s">
        <v>17642</v>
      </c>
      <c r="G4627" t="s">
        <v>31</v>
      </c>
      <c r="H4627" t="s">
        <v>31</v>
      </c>
      <c r="I4627" t="s">
        <v>2758</v>
      </c>
      <c r="J4627" t="s">
        <v>2758</v>
      </c>
      <c r="K4627" t="s">
        <v>31</v>
      </c>
      <c r="L4627" t="s">
        <v>2805</v>
      </c>
    </row>
    <row r="4628" spans="1:12" x14ac:dyDescent="0.3">
      <c r="A4628">
        <v>3657</v>
      </c>
      <c r="C4628" t="s">
        <v>6289</v>
      </c>
      <c r="D4628" t="s">
        <v>5050</v>
      </c>
      <c r="E4628" t="s">
        <v>17642</v>
      </c>
      <c r="G4628" t="s">
        <v>31</v>
      </c>
      <c r="H4628" t="s">
        <v>31</v>
      </c>
      <c r="I4628" t="s">
        <v>2758</v>
      </c>
      <c r="J4628" t="s">
        <v>2758</v>
      </c>
      <c r="K4628" t="s">
        <v>31</v>
      </c>
      <c r="L4628" t="s">
        <v>2805</v>
      </c>
    </row>
    <row r="4629" spans="1:12" x14ac:dyDescent="0.3">
      <c r="A4629">
        <v>3657</v>
      </c>
      <c r="C4629" t="s">
        <v>6290</v>
      </c>
      <c r="D4629" t="s">
        <v>5050</v>
      </c>
      <c r="E4629" t="s">
        <v>17642</v>
      </c>
      <c r="G4629" t="s">
        <v>31</v>
      </c>
      <c r="H4629" t="s">
        <v>31</v>
      </c>
      <c r="I4629" t="s">
        <v>2758</v>
      </c>
      <c r="J4629" t="s">
        <v>2758</v>
      </c>
      <c r="K4629" t="s">
        <v>31</v>
      </c>
      <c r="L4629" t="s">
        <v>2805</v>
      </c>
    </row>
    <row r="4630" spans="1:12" x14ac:dyDescent="0.3">
      <c r="A4630">
        <v>3657</v>
      </c>
      <c r="C4630" t="s">
        <v>6291</v>
      </c>
      <c r="D4630" t="s">
        <v>5050</v>
      </c>
      <c r="E4630" t="s">
        <v>17642</v>
      </c>
      <c r="G4630" t="s">
        <v>31</v>
      </c>
      <c r="H4630" t="s">
        <v>31</v>
      </c>
      <c r="I4630" t="s">
        <v>2758</v>
      </c>
      <c r="J4630" t="s">
        <v>2758</v>
      </c>
      <c r="K4630" t="s">
        <v>31</v>
      </c>
      <c r="L4630" t="s">
        <v>2805</v>
      </c>
    </row>
    <row r="4631" spans="1:12" x14ac:dyDescent="0.3">
      <c r="A4631">
        <v>3657</v>
      </c>
      <c r="C4631" t="s">
        <v>6292</v>
      </c>
      <c r="D4631" t="s">
        <v>5050</v>
      </c>
      <c r="E4631" t="s">
        <v>17642</v>
      </c>
      <c r="G4631" t="s">
        <v>31</v>
      </c>
      <c r="H4631" t="s">
        <v>31</v>
      </c>
      <c r="I4631" t="s">
        <v>2758</v>
      </c>
      <c r="J4631" t="s">
        <v>2758</v>
      </c>
      <c r="K4631" t="s">
        <v>31</v>
      </c>
      <c r="L4631" t="s">
        <v>2805</v>
      </c>
    </row>
    <row r="4632" spans="1:12" x14ac:dyDescent="0.3">
      <c r="A4632">
        <v>3657</v>
      </c>
      <c r="C4632" t="s">
        <v>6293</v>
      </c>
      <c r="D4632" t="s">
        <v>5050</v>
      </c>
      <c r="E4632" t="s">
        <v>17642</v>
      </c>
      <c r="G4632" t="s">
        <v>31</v>
      </c>
      <c r="H4632" t="s">
        <v>31</v>
      </c>
      <c r="I4632" t="s">
        <v>2758</v>
      </c>
      <c r="J4632" t="s">
        <v>2758</v>
      </c>
      <c r="K4632" t="s">
        <v>31</v>
      </c>
      <c r="L4632" t="s">
        <v>2805</v>
      </c>
    </row>
    <row r="4633" spans="1:12" x14ac:dyDescent="0.3">
      <c r="A4633">
        <v>3657</v>
      </c>
      <c r="C4633" t="s">
        <v>6294</v>
      </c>
      <c r="D4633" t="s">
        <v>5050</v>
      </c>
      <c r="E4633" t="s">
        <v>17642</v>
      </c>
      <c r="G4633" t="s">
        <v>31</v>
      </c>
      <c r="H4633" t="s">
        <v>31</v>
      </c>
      <c r="I4633" t="s">
        <v>2758</v>
      </c>
      <c r="J4633" t="s">
        <v>2758</v>
      </c>
      <c r="K4633" t="s">
        <v>31</v>
      </c>
      <c r="L4633" t="s">
        <v>2805</v>
      </c>
    </row>
    <row r="4634" spans="1:12" x14ac:dyDescent="0.3">
      <c r="A4634">
        <v>3657</v>
      </c>
      <c r="C4634" t="s">
        <v>6295</v>
      </c>
      <c r="D4634" t="s">
        <v>5050</v>
      </c>
      <c r="E4634" t="s">
        <v>17642</v>
      </c>
      <c r="G4634" t="s">
        <v>31</v>
      </c>
      <c r="H4634" t="s">
        <v>31</v>
      </c>
      <c r="I4634" t="s">
        <v>2758</v>
      </c>
      <c r="J4634" t="s">
        <v>2758</v>
      </c>
      <c r="K4634" t="s">
        <v>31</v>
      </c>
      <c r="L4634" t="s">
        <v>2805</v>
      </c>
    </row>
    <row r="4635" spans="1:12" x14ac:dyDescent="0.3">
      <c r="A4635">
        <v>3657</v>
      </c>
      <c r="C4635" t="s">
        <v>6296</v>
      </c>
      <c r="D4635" t="s">
        <v>5050</v>
      </c>
      <c r="E4635" t="s">
        <v>17642</v>
      </c>
      <c r="G4635" t="s">
        <v>31</v>
      </c>
      <c r="H4635" t="s">
        <v>31</v>
      </c>
      <c r="I4635" t="s">
        <v>2758</v>
      </c>
      <c r="J4635" t="s">
        <v>2758</v>
      </c>
      <c r="K4635" t="s">
        <v>31</v>
      </c>
      <c r="L4635" t="s">
        <v>2805</v>
      </c>
    </row>
    <row r="4636" spans="1:12" x14ac:dyDescent="0.3">
      <c r="A4636">
        <v>3657</v>
      </c>
      <c r="C4636" t="s">
        <v>6297</v>
      </c>
      <c r="D4636" t="s">
        <v>5050</v>
      </c>
      <c r="E4636" t="s">
        <v>17642</v>
      </c>
      <c r="G4636" t="s">
        <v>31</v>
      </c>
      <c r="H4636" t="s">
        <v>31</v>
      </c>
      <c r="I4636" t="s">
        <v>2758</v>
      </c>
      <c r="J4636" t="s">
        <v>2758</v>
      </c>
      <c r="K4636" t="s">
        <v>31</v>
      </c>
      <c r="L4636" t="s">
        <v>2805</v>
      </c>
    </row>
    <row r="4637" spans="1:12" x14ac:dyDescent="0.3">
      <c r="A4637">
        <v>3657</v>
      </c>
      <c r="C4637" t="s">
        <v>6298</v>
      </c>
      <c r="D4637" t="s">
        <v>5050</v>
      </c>
      <c r="E4637" t="s">
        <v>17642</v>
      </c>
      <c r="G4637" t="s">
        <v>31</v>
      </c>
      <c r="H4637" t="s">
        <v>31</v>
      </c>
      <c r="I4637" t="s">
        <v>2758</v>
      </c>
      <c r="J4637" t="s">
        <v>2758</v>
      </c>
      <c r="K4637" t="s">
        <v>31</v>
      </c>
      <c r="L4637" t="s">
        <v>2805</v>
      </c>
    </row>
    <row r="4638" spans="1:12" x14ac:dyDescent="0.3">
      <c r="A4638">
        <v>3657</v>
      </c>
      <c r="C4638" t="s">
        <v>6299</v>
      </c>
      <c r="D4638" t="s">
        <v>5050</v>
      </c>
      <c r="E4638" t="s">
        <v>17642</v>
      </c>
      <c r="G4638" t="s">
        <v>31</v>
      </c>
      <c r="H4638" t="s">
        <v>31</v>
      </c>
      <c r="I4638" t="s">
        <v>2758</v>
      </c>
      <c r="J4638" t="s">
        <v>2758</v>
      </c>
      <c r="K4638" t="s">
        <v>31</v>
      </c>
      <c r="L4638" t="s">
        <v>2805</v>
      </c>
    </row>
    <row r="4639" spans="1:12" x14ac:dyDescent="0.3">
      <c r="A4639">
        <v>3657</v>
      </c>
      <c r="C4639" t="s">
        <v>6300</v>
      </c>
      <c r="D4639" t="s">
        <v>5050</v>
      </c>
      <c r="E4639" t="s">
        <v>17642</v>
      </c>
      <c r="G4639" t="s">
        <v>31</v>
      </c>
      <c r="H4639" t="s">
        <v>31</v>
      </c>
      <c r="I4639" t="s">
        <v>2758</v>
      </c>
      <c r="J4639" t="s">
        <v>2758</v>
      </c>
      <c r="K4639" t="s">
        <v>31</v>
      </c>
      <c r="L4639" t="s">
        <v>2805</v>
      </c>
    </row>
    <row r="4640" spans="1:12" x14ac:dyDescent="0.3">
      <c r="A4640">
        <v>3657</v>
      </c>
      <c r="C4640" t="s">
        <v>6301</v>
      </c>
      <c r="D4640" t="s">
        <v>5050</v>
      </c>
      <c r="E4640" t="s">
        <v>17642</v>
      </c>
      <c r="G4640" t="s">
        <v>31</v>
      </c>
      <c r="H4640" t="s">
        <v>31</v>
      </c>
      <c r="I4640" t="s">
        <v>2758</v>
      </c>
      <c r="J4640" t="s">
        <v>2758</v>
      </c>
      <c r="K4640" t="s">
        <v>31</v>
      </c>
      <c r="L4640" t="s">
        <v>2805</v>
      </c>
    </row>
    <row r="4641" spans="1:12" x14ac:dyDescent="0.3">
      <c r="A4641">
        <v>3657</v>
      </c>
      <c r="C4641" t="s">
        <v>6302</v>
      </c>
      <c r="D4641" t="s">
        <v>5050</v>
      </c>
      <c r="E4641" t="s">
        <v>17642</v>
      </c>
      <c r="G4641" t="s">
        <v>31</v>
      </c>
      <c r="H4641" t="s">
        <v>31</v>
      </c>
      <c r="I4641" t="s">
        <v>2758</v>
      </c>
      <c r="J4641" t="s">
        <v>2758</v>
      </c>
      <c r="K4641" t="s">
        <v>31</v>
      </c>
      <c r="L4641" t="s">
        <v>2805</v>
      </c>
    </row>
    <row r="4642" spans="1:12" x14ac:dyDescent="0.3">
      <c r="A4642">
        <v>3657</v>
      </c>
      <c r="C4642" t="s">
        <v>6303</v>
      </c>
      <c r="D4642" t="s">
        <v>5050</v>
      </c>
      <c r="E4642" t="s">
        <v>17642</v>
      </c>
      <c r="G4642" t="s">
        <v>31</v>
      </c>
      <c r="H4642" t="s">
        <v>31</v>
      </c>
      <c r="I4642" t="s">
        <v>2758</v>
      </c>
      <c r="J4642" t="s">
        <v>2758</v>
      </c>
      <c r="K4642" t="s">
        <v>31</v>
      </c>
      <c r="L4642" t="s">
        <v>2805</v>
      </c>
    </row>
    <row r="4643" spans="1:12" x14ac:dyDescent="0.3">
      <c r="A4643">
        <v>3657</v>
      </c>
      <c r="C4643" t="s">
        <v>6304</v>
      </c>
      <c r="D4643" t="s">
        <v>5050</v>
      </c>
      <c r="E4643" t="s">
        <v>17642</v>
      </c>
      <c r="G4643" t="s">
        <v>31</v>
      </c>
      <c r="H4643" t="s">
        <v>31</v>
      </c>
      <c r="I4643" t="s">
        <v>2758</v>
      </c>
      <c r="J4643" t="s">
        <v>2758</v>
      </c>
      <c r="K4643" t="s">
        <v>31</v>
      </c>
      <c r="L4643" t="s">
        <v>2805</v>
      </c>
    </row>
    <row r="4644" spans="1:12" x14ac:dyDescent="0.3">
      <c r="A4644">
        <v>3657</v>
      </c>
      <c r="C4644" t="s">
        <v>6305</v>
      </c>
      <c r="D4644" t="s">
        <v>5050</v>
      </c>
      <c r="E4644" t="s">
        <v>17642</v>
      </c>
      <c r="G4644" t="s">
        <v>31</v>
      </c>
      <c r="H4644" t="s">
        <v>31</v>
      </c>
      <c r="I4644" t="s">
        <v>2758</v>
      </c>
      <c r="J4644" t="s">
        <v>2758</v>
      </c>
      <c r="K4644" t="s">
        <v>31</v>
      </c>
      <c r="L4644" t="s">
        <v>2805</v>
      </c>
    </row>
    <row r="4645" spans="1:12" x14ac:dyDescent="0.3">
      <c r="A4645">
        <v>3657</v>
      </c>
      <c r="C4645" t="s">
        <v>6306</v>
      </c>
      <c r="D4645" t="s">
        <v>5050</v>
      </c>
      <c r="E4645" t="s">
        <v>17642</v>
      </c>
      <c r="G4645" t="s">
        <v>31</v>
      </c>
      <c r="H4645" t="s">
        <v>31</v>
      </c>
      <c r="I4645" t="s">
        <v>2758</v>
      </c>
      <c r="J4645" t="s">
        <v>2758</v>
      </c>
      <c r="K4645" t="s">
        <v>31</v>
      </c>
      <c r="L4645" t="s">
        <v>2805</v>
      </c>
    </row>
    <row r="4646" spans="1:12" x14ac:dyDescent="0.3">
      <c r="A4646">
        <v>3657</v>
      </c>
      <c r="C4646" t="s">
        <v>6307</v>
      </c>
      <c r="D4646" t="s">
        <v>5050</v>
      </c>
      <c r="E4646" t="s">
        <v>17642</v>
      </c>
      <c r="G4646" t="s">
        <v>31</v>
      </c>
      <c r="H4646" t="s">
        <v>31</v>
      </c>
      <c r="I4646" t="s">
        <v>2758</v>
      </c>
      <c r="J4646" t="s">
        <v>2758</v>
      </c>
      <c r="K4646" t="s">
        <v>31</v>
      </c>
      <c r="L4646" t="s">
        <v>2805</v>
      </c>
    </row>
    <row r="4647" spans="1:12" x14ac:dyDescent="0.3">
      <c r="A4647">
        <v>3657</v>
      </c>
      <c r="C4647" t="s">
        <v>6308</v>
      </c>
      <c r="D4647" t="s">
        <v>5050</v>
      </c>
      <c r="E4647" t="s">
        <v>17642</v>
      </c>
      <c r="G4647" t="s">
        <v>31</v>
      </c>
      <c r="H4647" t="s">
        <v>31</v>
      </c>
      <c r="I4647" t="s">
        <v>2758</v>
      </c>
      <c r="J4647" t="s">
        <v>2758</v>
      </c>
      <c r="K4647" t="s">
        <v>31</v>
      </c>
      <c r="L4647" t="s">
        <v>2805</v>
      </c>
    </row>
    <row r="4648" spans="1:12" x14ac:dyDescent="0.3">
      <c r="A4648">
        <v>3657</v>
      </c>
      <c r="C4648" t="s">
        <v>6309</v>
      </c>
      <c r="D4648" t="s">
        <v>5050</v>
      </c>
      <c r="E4648" t="s">
        <v>17642</v>
      </c>
      <c r="G4648" t="s">
        <v>31</v>
      </c>
      <c r="H4648" t="s">
        <v>31</v>
      </c>
      <c r="I4648" t="s">
        <v>2758</v>
      </c>
      <c r="J4648" t="s">
        <v>2758</v>
      </c>
      <c r="K4648" t="s">
        <v>31</v>
      </c>
      <c r="L4648" t="s">
        <v>2805</v>
      </c>
    </row>
    <row r="4649" spans="1:12" x14ac:dyDescent="0.3">
      <c r="A4649">
        <v>3657</v>
      </c>
      <c r="C4649" t="s">
        <v>6310</v>
      </c>
      <c r="D4649" t="s">
        <v>5050</v>
      </c>
      <c r="E4649" t="s">
        <v>17642</v>
      </c>
      <c r="G4649" t="s">
        <v>31</v>
      </c>
      <c r="H4649" t="s">
        <v>31</v>
      </c>
      <c r="I4649" t="s">
        <v>2758</v>
      </c>
      <c r="J4649" t="s">
        <v>2758</v>
      </c>
      <c r="K4649" t="s">
        <v>31</v>
      </c>
      <c r="L4649" t="s">
        <v>2805</v>
      </c>
    </row>
    <row r="4650" spans="1:12" x14ac:dyDescent="0.3">
      <c r="A4650">
        <v>3657</v>
      </c>
      <c r="C4650" t="s">
        <v>6311</v>
      </c>
      <c r="D4650" t="s">
        <v>5050</v>
      </c>
      <c r="E4650" t="s">
        <v>17642</v>
      </c>
      <c r="G4650" t="s">
        <v>31</v>
      </c>
      <c r="H4650" t="s">
        <v>31</v>
      </c>
      <c r="I4650" t="s">
        <v>2758</v>
      </c>
      <c r="J4650" t="s">
        <v>2758</v>
      </c>
      <c r="K4650" t="s">
        <v>31</v>
      </c>
      <c r="L4650" t="s">
        <v>2805</v>
      </c>
    </row>
    <row r="4651" spans="1:12" x14ac:dyDescent="0.3">
      <c r="A4651">
        <v>3657</v>
      </c>
      <c r="C4651" t="s">
        <v>6312</v>
      </c>
      <c r="D4651" t="s">
        <v>5050</v>
      </c>
      <c r="E4651" t="s">
        <v>17642</v>
      </c>
      <c r="G4651" t="s">
        <v>31</v>
      </c>
      <c r="H4651" t="s">
        <v>31</v>
      </c>
      <c r="I4651" t="s">
        <v>2758</v>
      </c>
      <c r="J4651" t="s">
        <v>2758</v>
      </c>
      <c r="K4651" t="s">
        <v>31</v>
      </c>
      <c r="L4651" t="s">
        <v>2805</v>
      </c>
    </row>
    <row r="4652" spans="1:12" x14ac:dyDescent="0.3">
      <c r="A4652">
        <v>3657</v>
      </c>
      <c r="C4652" t="s">
        <v>6313</v>
      </c>
      <c r="D4652" t="s">
        <v>5050</v>
      </c>
      <c r="E4652" t="s">
        <v>17642</v>
      </c>
      <c r="G4652" t="s">
        <v>31</v>
      </c>
      <c r="H4652" t="s">
        <v>31</v>
      </c>
      <c r="I4652" t="s">
        <v>2758</v>
      </c>
      <c r="J4652" t="s">
        <v>2758</v>
      </c>
      <c r="K4652" t="s">
        <v>31</v>
      </c>
      <c r="L4652" t="s">
        <v>2805</v>
      </c>
    </row>
    <row r="4653" spans="1:12" x14ac:dyDescent="0.3">
      <c r="A4653">
        <v>3657</v>
      </c>
      <c r="C4653" t="s">
        <v>6314</v>
      </c>
      <c r="D4653" t="s">
        <v>5050</v>
      </c>
      <c r="E4653" t="s">
        <v>17642</v>
      </c>
      <c r="G4653" t="s">
        <v>31</v>
      </c>
      <c r="H4653" t="s">
        <v>31</v>
      </c>
      <c r="I4653" t="s">
        <v>2758</v>
      </c>
      <c r="J4653" t="s">
        <v>2758</v>
      </c>
      <c r="K4653" t="s">
        <v>31</v>
      </c>
      <c r="L4653" t="s">
        <v>2805</v>
      </c>
    </row>
    <row r="4654" spans="1:12" x14ac:dyDescent="0.3">
      <c r="A4654">
        <v>3657</v>
      </c>
      <c r="C4654" t="s">
        <v>6315</v>
      </c>
      <c r="D4654" t="s">
        <v>5050</v>
      </c>
      <c r="E4654" t="s">
        <v>17642</v>
      </c>
      <c r="G4654" t="s">
        <v>31</v>
      </c>
      <c r="H4654" t="s">
        <v>31</v>
      </c>
      <c r="I4654" t="s">
        <v>2758</v>
      </c>
      <c r="J4654" t="s">
        <v>2758</v>
      </c>
      <c r="K4654" t="s">
        <v>31</v>
      </c>
      <c r="L4654" t="s">
        <v>2805</v>
      </c>
    </row>
    <row r="4655" spans="1:12" x14ac:dyDescent="0.3">
      <c r="A4655">
        <v>3657</v>
      </c>
      <c r="C4655" t="s">
        <v>6316</v>
      </c>
      <c r="D4655" t="s">
        <v>5050</v>
      </c>
      <c r="E4655" t="s">
        <v>17642</v>
      </c>
      <c r="G4655" t="s">
        <v>31</v>
      </c>
      <c r="H4655" t="s">
        <v>31</v>
      </c>
      <c r="I4655" t="s">
        <v>2758</v>
      </c>
      <c r="J4655" t="s">
        <v>2758</v>
      </c>
      <c r="K4655" t="s">
        <v>31</v>
      </c>
      <c r="L4655" t="s">
        <v>2805</v>
      </c>
    </row>
    <row r="4656" spans="1:12" x14ac:dyDescent="0.3">
      <c r="A4656">
        <v>3657</v>
      </c>
      <c r="C4656" t="s">
        <v>6317</v>
      </c>
      <c r="D4656" t="s">
        <v>5050</v>
      </c>
      <c r="E4656" t="s">
        <v>17642</v>
      </c>
      <c r="G4656" t="s">
        <v>31</v>
      </c>
      <c r="H4656" t="s">
        <v>31</v>
      </c>
      <c r="I4656" t="s">
        <v>2758</v>
      </c>
      <c r="J4656" t="s">
        <v>2758</v>
      </c>
      <c r="K4656" t="s">
        <v>31</v>
      </c>
      <c r="L4656" t="s">
        <v>2805</v>
      </c>
    </row>
    <row r="4657" spans="1:12" x14ac:dyDescent="0.3">
      <c r="A4657">
        <v>3657</v>
      </c>
      <c r="C4657" t="s">
        <v>6318</v>
      </c>
      <c r="D4657" t="s">
        <v>5050</v>
      </c>
      <c r="E4657" t="s">
        <v>17642</v>
      </c>
      <c r="G4657" t="s">
        <v>31</v>
      </c>
      <c r="H4657" t="s">
        <v>31</v>
      </c>
      <c r="I4657" t="s">
        <v>2758</v>
      </c>
      <c r="J4657" t="s">
        <v>2758</v>
      </c>
      <c r="K4657" t="s">
        <v>31</v>
      </c>
      <c r="L4657" t="s">
        <v>2805</v>
      </c>
    </row>
    <row r="4658" spans="1:12" x14ac:dyDescent="0.3">
      <c r="A4658">
        <v>3657</v>
      </c>
      <c r="C4658" t="s">
        <v>6319</v>
      </c>
      <c r="D4658" t="s">
        <v>5050</v>
      </c>
      <c r="E4658" t="s">
        <v>17642</v>
      </c>
      <c r="G4658" t="s">
        <v>31</v>
      </c>
      <c r="H4658" t="s">
        <v>31</v>
      </c>
      <c r="I4658" t="s">
        <v>2758</v>
      </c>
      <c r="J4658" t="s">
        <v>2758</v>
      </c>
      <c r="K4658" t="s">
        <v>31</v>
      </c>
      <c r="L4658" t="s">
        <v>2805</v>
      </c>
    </row>
    <row r="4659" spans="1:12" x14ac:dyDescent="0.3">
      <c r="A4659">
        <v>3657</v>
      </c>
      <c r="C4659" t="s">
        <v>6320</v>
      </c>
      <c r="D4659" t="s">
        <v>5050</v>
      </c>
      <c r="E4659" t="s">
        <v>17642</v>
      </c>
      <c r="G4659" t="s">
        <v>31</v>
      </c>
      <c r="H4659" t="s">
        <v>31</v>
      </c>
      <c r="I4659" t="s">
        <v>2758</v>
      </c>
      <c r="J4659" t="s">
        <v>2758</v>
      </c>
      <c r="K4659" t="s">
        <v>31</v>
      </c>
      <c r="L4659" t="s">
        <v>2805</v>
      </c>
    </row>
    <row r="4660" spans="1:12" x14ac:dyDescent="0.3">
      <c r="A4660">
        <v>3657</v>
      </c>
      <c r="C4660" t="s">
        <v>6321</v>
      </c>
      <c r="D4660" t="s">
        <v>5050</v>
      </c>
      <c r="E4660" t="s">
        <v>17642</v>
      </c>
      <c r="G4660" t="s">
        <v>31</v>
      </c>
      <c r="H4660" t="s">
        <v>31</v>
      </c>
      <c r="I4660" t="s">
        <v>2758</v>
      </c>
      <c r="J4660" t="s">
        <v>2758</v>
      </c>
      <c r="K4660" t="s">
        <v>31</v>
      </c>
      <c r="L4660" t="s">
        <v>2805</v>
      </c>
    </row>
    <row r="4661" spans="1:12" x14ac:dyDescent="0.3">
      <c r="A4661">
        <v>3657</v>
      </c>
      <c r="C4661" t="s">
        <v>6322</v>
      </c>
      <c r="D4661" t="s">
        <v>5050</v>
      </c>
      <c r="E4661" t="s">
        <v>17642</v>
      </c>
      <c r="G4661" t="s">
        <v>31</v>
      </c>
      <c r="H4661" t="s">
        <v>31</v>
      </c>
      <c r="I4661" t="s">
        <v>2758</v>
      </c>
      <c r="J4661" t="s">
        <v>2758</v>
      </c>
      <c r="K4661" t="s">
        <v>31</v>
      </c>
      <c r="L4661" t="s">
        <v>2805</v>
      </c>
    </row>
    <row r="4662" spans="1:12" x14ac:dyDescent="0.3">
      <c r="A4662">
        <v>3657</v>
      </c>
      <c r="C4662" t="s">
        <v>6323</v>
      </c>
      <c r="D4662" t="s">
        <v>5050</v>
      </c>
      <c r="E4662" t="s">
        <v>17642</v>
      </c>
      <c r="G4662" t="s">
        <v>31</v>
      </c>
      <c r="H4662" t="s">
        <v>31</v>
      </c>
      <c r="I4662" t="s">
        <v>2758</v>
      </c>
      <c r="J4662" t="s">
        <v>2758</v>
      </c>
      <c r="K4662" t="s">
        <v>31</v>
      </c>
      <c r="L4662" t="s">
        <v>2805</v>
      </c>
    </row>
    <row r="4663" spans="1:12" x14ac:dyDescent="0.3">
      <c r="A4663">
        <v>3657</v>
      </c>
      <c r="C4663" t="s">
        <v>6324</v>
      </c>
      <c r="D4663" t="s">
        <v>5050</v>
      </c>
      <c r="E4663" t="s">
        <v>17642</v>
      </c>
      <c r="G4663" t="s">
        <v>31</v>
      </c>
      <c r="H4663" t="s">
        <v>31</v>
      </c>
      <c r="I4663" t="s">
        <v>2758</v>
      </c>
      <c r="J4663" t="s">
        <v>2758</v>
      </c>
      <c r="K4663" t="s">
        <v>31</v>
      </c>
      <c r="L4663" t="s">
        <v>2805</v>
      </c>
    </row>
    <row r="4664" spans="1:12" x14ac:dyDescent="0.3">
      <c r="A4664">
        <v>3657</v>
      </c>
      <c r="C4664" t="s">
        <v>6325</v>
      </c>
      <c r="D4664" t="s">
        <v>5050</v>
      </c>
      <c r="E4664" t="s">
        <v>17642</v>
      </c>
      <c r="G4664" t="s">
        <v>31</v>
      </c>
      <c r="H4664" t="s">
        <v>31</v>
      </c>
      <c r="I4664" t="s">
        <v>2758</v>
      </c>
      <c r="J4664" t="s">
        <v>2758</v>
      </c>
      <c r="K4664" t="s">
        <v>31</v>
      </c>
      <c r="L4664" t="s">
        <v>2805</v>
      </c>
    </row>
    <row r="4665" spans="1:12" x14ac:dyDescent="0.3">
      <c r="A4665">
        <v>3657</v>
      </c>
      <c r="C4665" t="s">
        <v>6326</v>
      </c>
      <c r="D4665" t="s">
        <v>5050</v>
      </c>
      <c r="E4665" t="s">
        <v>17642</v>
      </c>
      <c r="G4665" t="s">
        <v>31</v>
      </c>
      <c r="H4665" t="s">
        <v>31</v>
      </c>
      <c r="I4665" t="s">
        <v>2758</v>
      </c>
      <c r="J4665" t="s">
        <v>2758</v>
      </c>
      <c r="K4665" t="s">
        <v>31</v>
      </c>
      <c r="L4665" t="s">
        <v>2805</v>
      </c>
    </row>
    <row r="4666" spans="1:12" x14ac:dyDescent="0.3">
      <c r="A4666">
        <v>3657</v>
      </c>
      <c r="C4666" t="s">
        <v>6327</v>
      </c>
      <c r="D4666" t="s">
        <v>5050</v>
      </c>
      <c r="E4666" t="s">
        <v>17642</v>
      </c>
      <c r="G4666" t="s">
        <v>31</v>
      </c>
      <c r="H4666" t="s">
        <v>31</v>
      </c>
      <c r="I4666" t="s">
        <v>2758</v>
      </c>
      <c r="J4666" t="s">
        <v>2758</v>
      </c>
      <c r="K4666" t="s">
        <v>31</v>
      </c>
      <c r="L4666" t="s">
        <v>2805</v>
      </c>
    </row>
    <row r="4667" spans="1:12" x14ac:dyDescent="0.3">
      <c r="A4667">
        <v>3657</v>
      </c>
      <c r="C4667" t="s">
        <v>6328</v>
      </c>
      <c r="D4667" t="s">
        <v>5050</v>
      </c>
      <c r="E4667" t="s">
        <v>17642</v>
      </c>
      <c r="G4667" t="s">
        <v>31</v>
      </c>
      <c r="H4667" t="s">
        <v>31</v>
      </c>
      <c r="I4667" t="s">
        <v>2758</v>
      </c>
      <c r="J4667" t="s">
        <v>2758</v>
      </c>
      <c r="K4667" t="s">
        <v>31</v>
      </c>
      <c r="L4667" t="s">
        <v>2805</v>
      </c>
    </row>
    <row r="4668" spans="1:12" x14ac:dyDescent="0.3">
      <c r="A4668">
        <v>3657</v>
      </c>
      <c r="C4668" t="s">
        <v>6329</v>
      </c>
      <c r="D4668" t="s">
        <v>5050</v>
      </c>
      <c r="E4668" t="s">
        <v>17642</v>
      </c>
      <c r="G4668" t="s">
        <v>31</v>
      </c>
      <c r="H4668" t="s">
        <v>31</v>
      </c>
      <c r="I4668" t="s">
        <v>2758</v>
      </c>
      <c r="J4668" t="s">
        <v>2758</v>
      </c>
      <c r="K4668" t="s">
        <v>31</v>
      </c>
      <c r="L4668" t="s">
        <v>2805</v>
      </c>
    </row>
    <row r="4669" spans="1:12" x14ac:dyDescent="0.3">
      <c r="A4669">
        <v>3657</v>
      </c>
      <c r="C4669" t="s">
        <v>6330</v>
      </c>
      <c r="D4669" t="s">
        <v>5050</v>
      </c>
      <c r="E4669" t="s">
        <v>17642</v>
      </c>
      <c r="G4669" t="s">
        <v>31</v>
      </c>
      <c r="H4669" t="s">
        <v>31</v>
      </c>
      <c r="I4669" t="s">
        <v>2758</v>
      </c>
      <c r="J4669" t="s">
        <v>2758</v>
      </c>
      <c r="K4669" t="s">
        <v>31</v>
      </c>
      <c r="L4669" t="s">
        <v>2805</v>
      </c>
    </row>
    <row r="4670" spans="1:12" x14ac:dyDescent="0.3">
      <c r="A4670">
        <v>3657</v>
      </c>
      <c r="C4670" t="s">
        <v>6331</v>
      </c>
      <c r="D4670" t="s">
        <v>5050</v>
      </c>
      <c r="E4670" t="s">
        <v>17642</v>
      </c>
      <c r="G4670" t="s">
        <v>31</v>
      </c>
      <c r="H4670" t="s">
        <v>31</v>
      </c>
      <c r="I4670" t="s">
        <v>2758</v>
      </c>
      <c r="J4670" t="s">
        <v>2758</v>
      </c>
      <c r="K4670" t="s">
        <v>31</v>
      </c>
      <c r="L4670" t="s">
        <v>2805</v>
      </c>
    </row>
    <row r="4671" spans="1:12" x14ac:dyDescent="0.3">
      <c r="A4671">
        <v>3657</v>
      </c>
      <c r="C4671" t="s">
        <v>6332</v>
      </c>
      <c r="D4671" t="s">
        <v>5050</v>
      </c>
      <c r="E4671" t="s">
        <v>17642</v>
      </c>
      <c r="G4671" t="s">
        <v>31</v>
      </c>
      <c r="H4671" t="s">
        <v>31</v>
      </c>
      <c r="I4671" t="s">
        <v>2758</v>
      </c>
      <c r="J4671" t="s">
        <v>2758</v>
      </c>
      <c r="K4671" t="s">
        <v>31</v>
      </c>
      <c r="L4671" t="s">
        <v>2805</v>
      </c>
    </row>
    <row r="4672" spans="1:12" x14ac:dyDescent="0.3">
      <c r="A4672">
        <v>3657</v>
      </c>
      <c r="C4672" t="s">
        <v>6333</v>
      </c>
      <c r="D4672" t="s">
        <v>5050</v>
      </c>
      <c r="E4672" t="s">
        <v>17642</v>
      </c>
      <c r="G4672" t="s">
        <v>31</v>
      </c>
      <c r="H4672" t="s">
        <v>31</v>
      </c>
      <c r="I4672" t="s">
        <v>2758</v>
      </c>
      <c r="J4672" t="s">
        <v>2758</v>
      </c>
      <c r="K4672" t="s">
        <v>31</v>
      </c>
      <c r="L4672" t="s">
        <v>2805</v>
      </c>
    </row>
    <row r="4673" spans="1:12" x14ac:dyDescent="0.3">
      <c r="A4673">
        <v>3657</v>
      </c>
      <c r="C4673" t="s">
        <v>6334</v>
      </c>
      <c r="D4673" t="s">
        <v>5050</v>
      </c>
      <c r="E4673" t="s">
        <v>17642</v>
      </c>
      <c r="G4673" t="s">
        <v>31</v>
      </c>
      <c r="H4673" t="s">
        <v>31</v>
      </c>
      <c r="I4673" t="s">
        <v>2758</v>
      </c>
      <c r="J4673" t="s">
        <v>2758</v>
      </c>
      <c r="K4673" t="s">
        <v>31</v>
      </c>
      <c r="L4673" t="s">
        <v>2805</v>
      </c>
    </row>
    <row r="4674" spans="1:12" x14ac:dyDescent="0.3">
      <c r="A4674">
        <v>3657</v>
      </c>
      <c r="C4674" t="s">
        <v>6335</v>
      </c>
      <c r="D4674" t="s">
        <v>5050</v>
      </c>
      <c r="E4674" t="s">
        <v>17642</v>
      </c>
      <c r="G4674" t="s">
        <v>31</v>
      </c>
      <c r="H4674" t="s">
        <v>31</v>
      </c>
      <c r="I4674" t="s">
        <v>2758</v>
      </c>
      <c r="J4674" t="s">
        <v>2758</v>
      </c>
      <c r="K4674" t="s">
        <v>31</v>
      </c>
      <c r="L4674" t="s">
        <v>2805</v>
      </c>
    </row>
    <row r="4675" spans="1:12" x14ac:dyDescent="0.3">
      <c r="A4675">
        <v>3657</v>
      </c>
      <c r="C4675" t="s">
        <v>6336</v>
      </c>
      <c r="D4675" t="s">
        <v>5050</v>
      </c>
      <c r="E4675" t="s">
        <v>17642</v>
      </c>
      <c r="G4675" t="s">
        <v>31</v>
      </c>
      <c r="H4675" t="s">
        <v>31</v>
      </c>
      <c r="I4675" t="s">
        <v>2758</v>
      </c>
      <c r="J4675" t="s">
        <v>2758</v>
      </c>
      <c r="K4675" t="s">
        <v>31</v>
      </c>
      <c r="L4675" t="s">
        <v>2805</v>
      </c>
    </row>
    <row r="4676" spans="1:12" x14ac:dyDescent="0.3">
      <c r="A4676">
        <v>3657</v>
      </c>
      <c r="C4676" t="s">
        <v>6337</v>
      </c>
      <c r="D4676" t="s">
        <v>5050</v>
      </c>
      <c r="E4676" t="s">
        <v>17642</v>
      </c>
      <c r="G4676" t="s">
        <v>31</v>
      </c>
      <c r="H4676" t="s">
        <v>31</v>
      </c>
      <c r="I4676" t="s">
        <v>2758</v>
      </c>
      <c r="J4676" t="s">
        <v>2758</v>
      </c>
      <c r="K4676" t="s">
        <v>31</v>
      </c>
      <c r="L4676" t="s">
        <v>2805</v>
      </c>
    </row>
    <row r="4677" spans="1:12" x14ac:dyDescent="0.3">
      <c r="A4677">
        <v>3657</v>
      </c>
      <c r="C4677" t="s">
        <v>6338</v>
      </c>
      <c r="D4677" t="s">
        <v>5050</v>
      </c>
      <c r="E4677" t="s">
        <v>17642</v>
      </c>
      <c r="G4677" t="s">
        <v>31</v>
      </c>
      <c r="H4677" t="s">
        <v>31</v>
      </c>
      <c r="I4677" t="s">
        <v>2758</v>
      </c>
      <c r="J4677" t="s">
        <v>2758</v>
      </c>
      <c r="K4677" t="s">
        <v>31</v>
      </c>
      <c r="L4677" t="s">
        <v>2805</v>
      </c>
    </row>
    <row r="4678" spans="1:12" x14ac:dyDescent="0.3">
      <c r="A4678">
        <v>3657</v>
      </c>
      <c r="C4678" t="s">
        <v>6339</v>
      </c>
      <c r="D4678" t="s">
        <v>5050</v>
      </c>
      <c r="E4678" t="s">
        <v>17642</v>
      </c>
      <c r="G4678" t="s">
        <v>31</v>
      </c>
      <c r="H4678" t="s">
        <v>31</v>
      </c>
      <c r="I4678" t="s">
        <v>2758</v>
      </c>
      <c r="J4678" t="s">
        <v>2758</v>
      </c>
      <c r="K4678" t="s">
        <v>31</v>
      </c>
      <c r="L4678" t="s">
        <v>2805</v>
      </c>
    </row>
    <row r="4679" spans="1:12" x14ac:dyDescent="0.3">
      <c r="A4679">
        <v>3657</v>
      </c>
      <c r="C4679" t="s">
        <v>6340</v>
      </c>
      <c r="D4679" t="s">
        <v>5050</v>
      </c>
      <c r="E4679" t="s">
        <v>17642</v>
      </c>
      <c r="G4679" t="s">
        <v>31</v>
      </c>
      <c r="H4679" t="s">
        <v>31</v>
      </c>
      <c r="I4679" t="s">
        <v>2758</v>
      </c>
      <c r="J4679" t="s">
        <v>2758</v>
      </c>
      <c r="K4679" t="s">
        <v>31</v>
      </c>
      <c r="L4679" t="s">
        <v>2805</v>
      </c>
    </row>
    <row r="4680" spans="1:12" x14ac:dyDescent="0.3">
      <c r="A4680">
        <v>3657</v>
      </c>
      <c r="C4680" t="s">
        <v>6341</v>
      </c>
      <c r="D4680" t="s">
        <v>5050</v>
      </c>
      <c r="E4680" t="s">
        <v>17642</v>
      </c>
      <c r="G4680" t="s">
        <v>31</v>
      </c>
      <c r="H4680" t="s">
        <v>31</v>
      </c>
      <c r="I4680" t="s">
        <v>2758</v>
      </c>
      <c r="J4680" t="s">
        <v>2758</v>
      </c>
      <c r="K4680" t="s">
        <v>31</v>
      </c>
      <c r="L4680" t="s">
        <v>2805</v>
      </c>
    </row>
    <row r="4681" spans="1:12" x14ac:dyDescent="0.3">
      <c r="A4681">
        <v>3657</v>
      </c>
      <c r="C4681" t="s">
        <v>6342</v>
      </c>
      <c r="D4681" t="s">
        <v>5050</v>
      </c>
      <c r="E4681" t="s">
        <v>17642</v>
      </c>
      <c r="G4681" t="s">
        <v>31</v>
      </c>
      <c r="H4681" t="s">
        <v>31</v>
      </c>
      <c r="I4681" t="s">
        <v>2758</v>
      </c>
      <c r="J4681" t="s">
        <v>2758</v>
      </c>
      <c r="K4681" t="s">
        <v>31</v>
      </c>
      <c r="L4681" t="s">
        <v>2805</v>
      </c>
    </row>
    <row r="4682" spans="1:12" x14ac:dyDescent="0.3">
      <c r="A4682">
        <v>3657</v>
      </c>
      <c r="C4682" t="s">
        <v>6343</v>
      </c>
      <c r="D4682" t="s">
        <v>5050</v>
      </c>
      <c r="E4682" t="s">
        <v>17642</v>
      </c>
      <c r="G4682" t="s">
        <v>31</v>
      </c>
      <c r="H4682" t="s">
        <v>31</v>
      </c>
      <c r="I4682" t="s">
        <v>2758</v>
      </c>
      <c r="J4682" t="s">
        <v>2758</v>
      </c>
      <c r="K4682" t="s">
        <v>31</v>
      </c>
      <c r="L4682" t="s">
        <v>2805</v>
      </c>
    </row>
    <row r="4683" spans="1:12" x14ac:dyDescent="0.3">
      <c r="A4683">
        <v>3657</v>
      </c>
      <c r="C4683" t="s">
        <v>6344</v>
      </c>
      <c r="D4683" t="s">
        <v>5050</v>
      </c>
      <c r="E4683" t="s">
        <v>17642</v>
      </c>
      <c r="G4683" t="s">
        <v>31</v>
      </c>
      <c r="H4683" t="s">
        <v>31</v>
      </c>
      <c r="I4683" t="s">
        <v>2758</v>
      </c>
      <c r="J4683" t="s">
        <v>2758</v>
      </c>
      <c r="K4683" t="s">
        <v>31</v>
      </c>
      <c r="L4683" t="s">
        <v>2805</v>
      </c>
    </row>
    <row r="4684" spans="1:12" x14ac:dyDescent="0.3">
      <c r="A4684">
        <v>3657</v>
      </c>
      <c r="C4684" t="s">
        <v>6345</v>
      </c>
      <c r="D4684" t="s">
        <v>5050</v>
      </c>
      <c r="E4684" t="s">
        <v>17642</v>
      </c>
      <c r="G4684" t="s">
        <v>31</v>
      </c>
      <c r="H4684" t="s">
        <v>31</v>
      </c>
      <c r="I4684" t="s">
        <v>2758</v>
      </c>
      <c r="J4684" t="s">
        <v>2758</v>
      </c>
      <c r="K4684" t="s">
        <v>31</v>
      </c>
      <c r="L4684" t="s">
        <v>2805</v>
      </c>
    </row>
    <row r="4685" spans="1:12" x14ac:dyDescent="0.3">
      <c r="A4685">
        <v>3657</v>
      </c>
      <c r="C4685" t="s">
        <v>6346</v>
      </c>
      <c r="D4685" t="s">
        <v>5050</v>
      </c>
      <c r="E4685" t="s">
        <v>17642</v>
      </c>
      <c r="G4685" t="s">
        <v>31</v>
      </c>
      <c r="H4685" t="s">
        <v>31</v>
      </c>
      <c r="I4685" t="s">
        <v>2758</v>
      </c>
      <c r="J4685" t="s">
        <v>2758</v>
      </c>
      <c r="K4685" t="s">
        <v>31</v>
      </c>
      <c r="L4685" t="s">
        <v>2805</v>
      </c>
    </row>
    <row r="4686" spans="1:12" x14ac:dyDescent="0.3">
      <c r="A4686">
        <v>3657</v>
      </c>
      <c r="C4686" t="s">
        <v>6347</v>
      </c>
      <c r="D4686" t="s">
        <v>5050</v>
      </c>
      <c r="E4686" t="s">
        <v>17642</v>
      </c>
      <c r="G4686" t="s">
        <v>31</v>
      </c>
      <c r="H4686" t="s">
        <v>31</v>
      </c>
      <c r="I4686" t="s">
        <v>2758</v>
      </c>
      <c r="J4686" t="s">
        <v>2758</v>
      </c>
      <c r="K4686" t="s">
        <v>31</v>
      </c>
      <c r="L4686" t="s">
        <v>2805</v>
      </c>
    </row>
    <row r="4687" spans="1:12" x14ac:dyDescent="0.3">
      <c r="A4687">
        <v>3657</v>
      </c>
      <c r="C4687" t="s">
        <v>6348</v>
      </c>
      <c r="D4687" t="s">
        <v>5050</v>
      </c>
      <c r="E4687" t="s">
        <v>17642</v>
      </c>
      <c r="G4687" t="s">
        <v>31</v>
      </c>
      <c r="H4687" t="s">
        <v>31</v>
      </c>
      <c r="I4687" t="s">
        <v>2758</v>
      </c>
      <c r="J4687" t="s">
        <v>2758</v>
      </c>
      <c r="K4687" t="s">
        <v>31</v>
      </c>
      <c r="L4687" t="s">
        <v>2805</v>
      </c>
    </row>
    <row r="4688" spans="1:12" x14ac:dyDescent="0.3">
      <c r="A4688">
        <v>3657</v>
      </c>
      <c r="C4688" t="s">
        <v>6349</v>
      </c>
      <c r="D4688" t="s">
        <v>5050</v>
      </c>
      <c r="E4688" t="s">
        <v>17642</v>
      </c>
      <c r="G4688" t="s">
        <v>31</v>
      </c>
      <c r="H4688" t="s">
        <v>31</v>
      </c>
      <c r="I4688" t="s">
        <v>2758</v>
      </c>
      <c r="J4688" t="s">
        <v>2758</v>
      </c>
      <c r="K4688" t="s">
        <v>31</v>
      </c>
      <c r="L4688" t="s">
        <v>2805</v>
      </c>
    </row>
    <row r="4689" spans="1:12" x14ac:dyDescent="0.3">
      <c r="A4689">
        <v>3657</v>
      </c>
      <c r="C4689" t="s">
        <v>6350</v>
      </c>
      <c r="D4689" t="s">
        <v>5050</v>
      </c>
      <c r="E4689" t="s">
        <v>17642</v>
      </c>
      <c r="G4689" t="s">
        <v>31</v>
      </c>
      <c r="H4689" t="s">
        <v>31</v>
      </c>
      <c r="I4689" t="s">
        <v>2758</v>
      </c>
      <c r="J4689" t="s">
        <v>2758</v>
      </c>
      <c r="K4689" t="s">
        <v>31</v>
      </c>
      <c r="L4689" t="s">
        <v>2805</v>
      </c>
    </row>
    <row r="4690" spans="1:12" x14ac:dyDescent="0.3">
      <c r="A4690">
        <v>3657</v>
      </c>
      <c r="C4690" t="s">
        <v>6351</v>
      </c>
      <c r="D4690" t="s">
        <v>5050</v>
      </c>
      <c r="E4690" t="s">
        <v>17642</v>
      </c>
      <c r="G4690" t="s">
        <v>31</v>
      </c>
      <c r="H4690" t="s">
        <v>31</v>
      </c>
      <c r="I4690" t="s">
        <v>2758</v>
      </c>
      <c r="J4690" t="s">
        <v>2758</v>
      </c>
      <c r="K4690" t="s">
        <v>31</v>
      </c>
      <c r="L4690" t="s">
        <v>2805</v>
      </c>
    </row>
    <row r="4691" spans="1:12" x14ac:dyDescent="0.3">
      <c r="A4691">
        <v>3657</v>
      </c>
      <c r="C4691" t="s">
        <v>6352</v>
      </c>
      <c r="D4691" t="s">
        <v>5050</v>
      </c>
      <c r="E4691" t="s">
        <v>17642</v>
      </c>
      <c r="G4691" t="s">
        <v>31</v>
      </c>
      <c r="H4691" t="s">
        <v>31</v>
      </c>
      <c r="I4691" t="s">
        <v>2758</v>
      </c>
      <c r="J4691" t="s">
        <v>2758</v>
      </c>
      <c r="K4691" t="s">
        <v>31</v>
      </c>
      <c r="L4691" t="s">
        <v>2805</v>
      </c>
    </row>
    <row r="4692" spans="1:12" x14ac:dyDescent="0.3">
      <c r="A4692">
        <v>3657</v>
      </c>
      <c r="C4692" t="s">
        <v>6353</v>
      </c>
      <c r="D4692" t="s">
        <v>5050</v>
      </c>
      <c r="E4692" t="s">
        <v>17642</v>
      </c>
      <c r="G4692" t="s">
        <v>31</v>
      </c>
      <c r="H4692" t="s">
        <v>31</v>
      </c>
      <c r="I4692" t="s">
        <v>2758</v>
      </c>
      <c r="J4692" t="s">
        <v>2758</v>
      </c>
      <c r="K4692" t="s">
        <v>31</v>
      </c>
      <c r="L4692" t="s">
        <v>2805</v>
      </c>
    </row>
    <row r="4693" spans="1:12" x14ac:dyDescent="0.3">
      <c r="A4693">
        <v>3657</v>
      </c>
      <c r="C4693" t="s">
        <v>6354</v>
      </c>
      <c r="D4693" t="s">
        <v>5050</v>
      </c>
      <c r="E4693" t="s">
        <v>17642</v>
      </c>
      <c r="G4693" t="s">
        <v>31</v>
      </c>
      <c r="H4693" t="s">
        <v>31</v>
      </c>
      <c r="I4693" t="s">
        <v>2758</v>
      </c>
      <c r="J4693" t="s">
        <v>2758</v>
      </c>
      <c r="K4693" t="s">
        <v>31</v>
      </c>
      <c r="L4693" t="s">
        <v>2805</v>
      </c>
    </row>
    <row r="4694" spans="1:12" x14ac:dyDescent="0.3">
      <c r="A4694">
        <v>3657</v>
      </c>
      <c r="C4694" t="s">
        <v>6355</v>
      </c>
      <c r="D4694" t="s">
        <v>5050</v>
      </c>
      <c r="E4694" t="s">
        <v>17642</v>
      </c>
      <c r="G4694" t="s">
        <v>31</v>
      </c>
      <c r="H4694" t="s">
        <v>31</v>
      </c>
      <c r="I4694" t="s">
        <v>2758</v>
      </c>
      <c r="J4694" t="s">
        <v>2758</v>
      </c>
      <c r="K4694" t="s">
        <v>31</v>
      </c>
      <c r="L4694" t="s">
        <v>2805</v>
      </c>
    </row>
    <row r="4695" spans="1:12" x14ac:dyDescent="0.3">
      <c r="A4695">
        <v>3657</v>
      </c>
      <c r="C4695" t="s">
        <v>6356</v>
      </c>
      <c r="D4695" t="s">
        <v>5050</v>
      </c>
      <c r="E4695" t="s">
        <v>17642</v>
      </c>
      <c r="G4695" t="s">
        <v>31</v>
      </c>
      <c r="H4695" t="s">
        <v>31</v>
      </c>
      <c r="I4695" t="s">
        <v>2758</v>
      </c>
      <c r="J4695" t="s">
        <v>2758</v>
      </c>
      <c r="K4695" t="s">
        <v>31</v>
      </c>
      <c r="L4695" t="s">
        <v>2805</v>
      </c>
    </row>
    <row r="4696" spans="1:12" x14ac:dyDescent="0.3">
      <c r="A4696">
        <v>3657</v>
      </c>
      <c r="C4696" t="s">
        <v>6357</v>
      </c>
      <c r="D4696" t="s">
        <v>5050</v>
      </c>
      <c r="E4696" t="s">
        <v>17642</v>
      </c>
      <c r="G4696" t="s">
        <v>31</v>
      </c>
      <c r="H4696" t="s">
        <v>31</v>
      </c>
      <c r="I4696" t="s">
        <v>2758</v>
      </c>
      <c r="J4696" t="s">
        <v>2758</v>
      </c>
      <c r="K4696" t="s">
        <v>31</v>
      </c>
      <c r="L4696" t="s">
        <v>2805</v>
      </c>
    </row>
    <row r="4697" spans="1:12" x14ac:dyDescent="0.3">
      <c r="A4697">
        <v>3657</v>
      </c>
      <c r="C4697" t="s">
        <v>6358</v>
      </c>
      <c r="D4697" t="s">
        <v>5050</v>
      </c>
      <c r="E4697" t="s">
        <v>17642</v>
      </c>
      <c r="G4697" t="s">
        <v>31</v>
      </c>
      <c r="H4697" t="s">
        <v>31</v>
      </c>
      <c r="I4697" t="s">
        <v>2758</v>
      </c>
      <c r="J4697" t="s">
        <v>2758</v>
      </c>
      <c r="K4697" t="s">
        <v>31</v>
      </c>
      <c r="L4697" t="s">
        <v>2805</v>
      </c>
    </row>
    <row r="4698" spans="1:12" x14ac:dyDescent="0.3">
      <c r="A4698">
        <v>3657</v>
      </c>
      <c r="C4698" t="s">
        <v>6359</v>
      </c>
      <c r="D4698" t="s">
        <v>5050</v>
      </c>
      <c r="E4698" t="s">
        <v>17642</v>
      </c>
      <c r="G4698" t="s">
        <v>31</v>
      </c>
      <c r="H4698" t="s">
        <v>31</v>
      </c>
      <c r="I4698" t="s">
        <v>2758</v>
      </c>
      <c r="J4698" t="s">
        <v>2758</v>
      </c>
      <c r="K4698" t="s">
        <v>31</v>
      </c>
      <c r="L4698" t="s">
        <v>2805</v>
      </c>
    </row>
    <row r="4699" spans="1:12" x14ac:dyDescent="0.3">
      <c r="A4699">
        <v>3657</v>
      </c>
      <c r="C4699" t="s">
        <v>6360</v>
      </c>
      <c r="D4699" t="s">
        <v>5050</v>
      </c>
      <c r="E4699" t="s">
        <v>17642</v>
      </c>
      <c r="G4699" t="s">
        <v>31</v>
      </c>
      <c r="H4699" t="s">
        <v>31</v>
      </c>
      <c r="I4699" t="s">
        <v>2758</v>
      </c>
      <c r="J4699" t="s">
        <v>2758</v>
      </c>
      <c r="K4699" t="s">
        <v>31</v>
      </c>
      <c r="L4699" t="s">
        <v>2805</v>
      </c>
    </row>
    <row r="4700" spans="1:12" x14ac:dyDescent="0.3">
      <c r="A4700">
        <v>3657</v>
      </c>
      <c r="C4700" t="s">
        <v>6361</v>
      </c>
      <c r="D4700" t="s">
        <v>5050</v>
      </c>
      <c r="E4700" t="s">
        <v>17642</v>
      </c>
      <c r="G4700" t="s">
        <v>31</v>
      </c>
      <c r="H4700" t="s">
        <v>31</v>
      </c>
      <c r="I4700" t="s">
        <v>2758</v>
      </c>
      <c r="J4700" t="s">
        <v>2758</v>
      </c>
      <c r="K4700" t="s">
        <v>31</v>
      </c>
      <c r="L4700" t="s">
        <v>2805</v>
      </c>
    </row>
    <row r="4701" spans="1:12" x14ac:dyDescent="0.3">
      <c r="A4701">
        <v>3657</v>
      </c>
      <c r="C4701" t="s">
        <v>6362</v>
      </c>
      <c r="D4701" t="s">
        <v>5050</v>
      </c>
      <c r="E4701" t="s">
        <v>17642</v>
      </c>
      <c r="G4701" t="s">
        <v>31</v>
      </c>
      <c r="H4701" t="s">
        <v>31</v>
      </c>
      <c r="I4701" t="s">
        <v>2758</v>
      </c>
      <c r="J4701" t="s">
        <v>2758</v>
      </c>
      <c r="K4701" t="s">
        <v>31</v>
      </c>
      <c r="L4701" t="s">
        <v>2805</v>
      </c>
    </row>
    <row r="4702" spans="1:12" x14ac:dyDescent="0.3">
      <c r="A4702">
        <v>3657</v>
      </c>
      <c r="C4702" t="s">
        <v>6363</v>
      </c>
      <c r="D4702" t="s">
        <v>5050</v>
      </c>
      <c r="E4702" t="s">
        <v>17642</v>
      </c>
      <c r="G4702" t="s">
        <v>31</v>
      </c>
      <c r="H4702" t="s">
        <v>31</v>
      </c>
      <c r="I4702" t="s">
        <v>2758</v>
      </c>
      <c r="J4702" t="s">
        <v>2758</v>
      </c>
      <c r="K4702" t="s">
        <v>31</v>
      </c>
      <c r="L4702" t="s">
        <v>2805</v>
      </c>
    </row>
    <row r="4703" spans="1:12" x14ac:dyDescent="0.3">
      <c r="A4703">
        <v>3657</v>
      </c>
      <c r="C4703" t="s">
        <v>6364</v>
      </c>
      <c r="D4703" t="s">
        <v>5050</v>
      </c>
      <c r="E4703" t="s">
        <v>17642</v>
      </c>
      <c r="G4703" t="s">
        <v>31</v>
      </c>
      <c r="H4703" t="s">
        <v>31</v>
      </c>
      <c r="I4703" t="s">
        <v>2758</v>
      </c>
      <c r="J4703" t="s">
        <v>2758</v>
      </c>
      <c r="K4703" t="s">
        <v>31</v>
      </c>
      <c r="L4703" t="s">
        <v>2805</v>
      </c>
    </row>
    <row r="4704" spans="1:12" x14ac:dyDescent="0.3">
      <c r="A4704">
        <v>3657</v>
      </c>
      <c r="C4704" t="s">
        <v>6365</v>
      </c>
      <c r="D4704" t="s">
        <v>5050</v>
      </c>
      <c r="E4704" t="s">
        <v>17642</v>
      </c>
      <c r="G4704" t="s">
        <v>31</v>
      </c>
      <c r="H4704" t="s">
        <v>31</v>
      </c>
      <c r="I4704" t="s">
        <v>2758</v>
      </c>
      <c r="J4704" t="s">
        <v>2758</v>
      </c>
      <c r="K4704" t="s">
        <v>31</v>
      </c>
      <c r="L4704" t="s">
        <v>2805</v>
      </c>
    </row>
    <row r="4705" spans="1:12" x14ac:dyDescent="0.3">
      <c r="A4705">
        <v>3657</v>
      </c>
      <c r="C4705" t="s">
        <v>6366</v>
      </c>
      <c r="D4705" t="s">
        <v>5050</v>
      </c>
      <c r="E4705" t="s">
        <v>17642</v>
      </c>
      <c r="G4705" t="s">
        <v>31</v>
      </c>
      <c r="H4705" t="s">
        <v>31</v>
      </c>
      <c r="I4705" t="s">
        <v>2758</v>
      </c>
      <c r="J4705" t="s">
        <v>2758</v>
      </c>
      <c r="K4705" t="s">
        <v>31</v>
      </c>
      <c r="L4705" t="s">
        <v>2805</v>
      </c>
    </row>
    <row r="4706" spans="1:12" x14ac:dyDescent="0.3">
      <c r="A4706">
        <v>3657</v>
      </c>
      <c r="C4706" t="s">
        <v>6367</v>
      </c>
      <c r="D4706" t="s">
        <v>5050</v>
      </c>
      <c r="E4706" t="s">
        <v>17642</v>
      </c>
      <c r="G4706" t="s">
        <v>31</v>
      </c>
      <c r="H4706" t="s">
        <v>31</v>
      </c>
      <c r="I4706" t="s">
        <v>2758</v>
      </c>
      <c r="J4706" t="s">
        <v>2758</v>
      </c>
      <c r="K4706" t="s">
        <v>31</v>
      </c>
      <c r="L4706" t="s">
        <v>2805</v>
      </c>
    </row>
    <row r="4707" spans="1:12" x14ac:dyDescent="0.3">
      <c r="A4707">
        <v>3657</v>
      </c>
      <c r="C4707" t="s">
        <v>6368</v>
      </c>
      <c r="D4707" t="s">
        <v>5050</v>
      </c>
      <c r="E4707" t="s">
        <v>17642</v>
      </c>
      <c r="G4707" t="s">
        <v>31</v>
      </c>
      <c r="H4707" t="s">
        <v>31</v>
      </c>
      <c r="I4707" t="s">
        <v>2758</v>
      </c>
      <c r="J4707" t="s">
        <v>2758</v>
      </c>
      <c r="K4707" t="s">
        <v>31</v>
      </c>
      <c r="L4707" t="s">
        <v>2805</v>
      </c>
    </row>
    <row r="4708" spans="1:12" x14ac:dyDescent="0.3">
      <c r="A4708">
        <v>3657</v>
      </c>
      <c r="C4708" t="s">
        <v>6369</v>
      </c>
      <c r="D4708" t="s">
        <v>5050</v>
      </c>
      <c r="E4708" t="s">
        <v>17642</v>
      </c>
      <c r="G4708" t="s">
        <v>31</v>
      </c>
      <c r="H4708" t="s">
        <v>31</v>
      </c>
      <c r="I4708" t="s">
        <v>2758</v>
      </c>
      <c r="J4708" t="s">
        <v>2758</v>
      </c>
      <c r="K4708" t="s">
        <v>31</v>
      </c>
      <c r="L4708" t="s">
        <v>2805</v>
      </c>
    </row>
    <row r="4709" spans="1:12" x14ac:dyDescent="0.3">
      <c r="A4709">
        <v>3657</v>
      </c>
      <c r="C4709" t="s">
        <v>6370</v>
      </c>
      <c r="D4709" t="s">
        <v>5050</v>
      </c>
      <c r="E4709" t="s">
        <v>17642</v>
      </c>
      <c r="G4709" t="s">
        <v>31</v>
      </c>
      <c r="H4709" t="s">
        <v>31</v>
      </c>
      <c r="I4709" t="s">
        <v>2758</v>
      </c>
      <c r="J4709" t="s">
        <v>2758</v>
      </c>
      <c r="K4709" t="s">
        <v>31</v>
      </c>
      <c r="L4709" t="s">
        <v>2805</v>
      </c>
    </row>
    <row r="4710" spans="1:12" x14ac:dyDescent="0.3">
      <c r="A4710">
        <v>3657</v>
      </c>
      <c r="C4710" t="s">
        <v>6371</v>
      </c>
      <c r="D4710" t="s">
        <v>5050</v>
      </c>
      <c r="E4710" t="s">
        <v>17642</v>
      </c>
      <c r="G4710" t="s">
        <v>31</v>
      </c>
      <c r="H4710" t="s">
        <v>31</v>
      </c>
      <c r="I4710" t="s">
        <v>2758</v>
      </c>
      <c r="J4710" t="s">
        <v>2758</v>
      </c>
      <c r="K4710" t="s">
        <v>31</v>
      </c>
      <c r="L4710" t="s">
        <v>2805</v>
      </c>
    </row>
    <row r="4711" spans="1:12" x14ac:dyDescent="0.3">
      <c r="A4711">
        <v>3657</v>
      </c>
      <c r="C4711" t="s">
        <v>6372</v>
      </c>
      <c r="D4711" t="s">
        <v>5050</v>
      </c>
      <c r="E4711" t="s">
        <v>17642</v>
      </c>
      <c r="G4711" t="s">
        <v>31</v>
      </c>
      <c r="H4711" t="s">
        <v>31</v>
      </c>
      <c r="I4711" t="s">
        <v>2758</v>
      </c>
      <c r="J4711" t="s">
        <v>2758</v>
      </c>
      <c r="K4711" t="s">
        <v>31</v>
      </c>
      <c r="L4711" t="s">
        <v>2805</v>
      </c>
    </row>
    <row r="4712" spans="1:12" x14ac:dyDescent="0.3">
      <c r="A4712">
        <v>3657</v>
      </c>
      <c r="C4712" t="s">
        <v>6373</v>
      </c>
      <c r="D4712" t="s">
        <v>5050</v>
      </c>
      <c r="E4712" t="s">
        <v>17642</v>
      </c>
      <c r="G4712" t="s">
        <v>31</v>
      </c>
      <c r="H4712" t="s">
        <v>31</v>
      </c>
      <c r="I4712" t="s">
        <v>2758</v>
      </c>
      <c r="J4712" t="s">
        <v>2758</v>
      </c>
      <c r="K4712" t="s">
        <v>31</v>
      </c>
      <c r="L4712" t="s">
        <v>2805</v>
      </c>
    </row>
    <row r="4713" spans="1:12" x14ac:dyDescent="0.3">
      <c r="A4713">
        <v>3657</v>
      </c>
      <c r="C4713" t="s">
        <v>6374</v>
      </c>
      <c r="D4713" t="s">
        <v>5050</v>
      </c>
      <c r="E4713" t="s">
        <v>17642</v>
      </c>
      <c r="G4713" t="s">
        <v>31</v>
      </c>
      <c r="H4713" t="s">
        <v>31</v>
      </c>
      <c r="I4713" t="s">
        <v>2758</v>
      </c>
      <c r="J4713" t="s">
        <v>2758</v>
      </c>
      <c r="K4713" t="s">
        <v>31</v>
      </c>
      <c r="L4713" t="s">
        <v>2805</v>
      </c>
    </row>
    <row r="4714" spans="1:12" x14ac:dyDescent="0.3">
      <c r="A4714">
        <v>3657</v>
      </c>
      <c r="C4714" t="s">
        <v>6375</v>
      </c>
      <c r="D4714" t="s">
        <v>5050</v>
      </c>
      <c r="E4714" t="s">
        <v>17642</v>
      </c>
      <c r="G4714" t="s">
        <v>31</v>
      </c>
      <c r="H4714" t="s">
        <v>31</v>
      </c>
      <c r="I4714" t="s">
        <v>2758</v>
      </c>
      <c r="J4714" t="s">
        <v>2758</v>
      </c>
      <c r="K4714" t="s">
        <v>31</v>
      </c>
      <c r="L4714" t="s">
        <v>2805</v>
      </c>
    </row>
    <row r="4715" spans="1:12" x14ac:dyDescent="0.3">
      <c r="A4715">
        <v>3657</v>
      </c>
      <c r="C4715" t="s">
        <v>6376</v>
      </c>
      <c r="D4715" t="s">
        <v>5050</v>
      </c>
      <c r="E4715" t="s">
        <v>17642</v>
      </c>
      <c r="G4715" t="s">
        <v>31</v>
      </c>
      <c r="H4715" t="s">
        <v>31</v>
      </c>
      <c r="I4715" t="s">
        <v>2758</v>
      </c>
      <c r="J4715" t="s">
        <v>2758</v>
      </c>
      <c r="K4715" t="s">
        <v>31</v>
      </c>
      <c r="L4715" t="s">
        <v>2805</v>
      </c>
    </row>
    <row r="4716" spans="1:12" x14ac:dyDescent="0.3">
      <c r="A4716">
        <v>3657</v>
      </c>
      <c r="C4716" t="s">
        <v>6377</v>
      </c>
      <c r="D4716" t="s">
        <v>5050</v>
      </c>
      <c r="E4716" t="s">
        <v>17642</v>
      </c>
      <c r="G4716" t="s">
        <v>31</v>
      </c>
      <c r="H4716" t="s">
        <v>31</v>
      </c>
      <c r="I4716" t="s">
        <v>2758</v>
      </c>
      <c r="J4716" t="s">
        <v>2758</v>
      </c>
      <c r="K4716" t="s">
        <v>31</v>
      </c>
      <c r="L4716" t="s">
        <v>2805</v>
      </c>
    </row>
    <row r="4717" spans="1:12" x14ac:dyDescent="0.3">
      <c r="A4717">
        <v>3657</v>
      </c>
      <c r="C4717" t="s">
        <v>6378</v>
      </c>
      <c r="D4717" t="s">
        <v>5050</v>
      </c>
      <c r="E4717" t="s">
        <v>17642</v>
      </c>
      <c r="G4717" t="s">
        <v>31</v>
      </c>
      <c r="H4717" t="s">
        <v>31</v>
      </c>
      <c r="I4717" t="s">
        <v>2758</v>
      </c>
      <c r="J4717" t="s">
        <v>2758</v>
      </c>
      <c r="K4717" t="s">
        <v>31</v>
      </c>
      <c r="L4717" t="s">
        <v>2805</v>
      </c>
    </row>
    <row r="4718" spans="1:12" x14ac:dyDescent="0.3">
      <c r="A4718">
        <v>3657</v>
      </c>
      <c r="C4718" t="s">
        <v>6379</v>
      </c>
      <c r="D4718" t="s">
        <v>5050</v>
      </c>
      <c r="E4718" t="s">
        <v>17642</v>
      </c>
      <c r="G4718" t="s">
        <v>31</v>
      </c>
      <c r="H4718" t="s">
        <v>31</v>
      </c>
      <c r="I4718" t="s">
        <v>2758</v>
      </c>
      <c r="J4718" t="s">
        <v>2758</v>
      </c>
      <c r="K4718" t="s">
        <v>31</v>
      </c>
      <c r="L4718" t="s">
        <v>2805</v>
      </c>
    </row>
    <row r="4719" spans="1:12" x14ac:dyDescent="0.3">
      <c r="A4719">
        <v>3657</v>
      </c>
      <c r="C4719" t="s">
        <v>6380</v>
      </c>
      <c r="D4719" t="s">
        <v>5050</v>
      </c>
      <c r="E4719" t="s">
        <v>17642</v>
      </c>
      <c r="G4719" t="s">
        <v>31</v>
      </c>
      <c r="H4719" t="s">
        <v>31</v>
      </c>
      <c r="I4719" t="s">
        <v>2758</v>
      </c>
      <c r="J4719" t="s">
        <v>2758</v>
      </c>
      <c r="K4719" t="s">
        <v>31</v>
      </c>
      <c r="L4719" t="s">
        <v>2805</v>
      </c>
    </row>
    <row r="4720" spans="1:12" x14ac:dyDescent="0.3">
      <c r="A4720">
        <v>3657</v>
      </c>
      <c r="C4720" t="s">
        <v>6381</v>
      </c>
      <c r="D4720" t="s">
        <v>5050</v>
      </c>
      <c r="E4720" t="s">
        <v>17642</v>
      </c>
      <c r="G4720" t="s">
        <v>31</v>
      </c>
      <c r="H4720" t="s">
        <v>31</v>
      </c>
      <c r="I4720" t="s">
        <v>2758</v>
      </c>
      <c r="J4720" t="s">
        <v>2758</v>
      </c>
      <c r="K4720" t="s">
        <v>31</v>
      </c>
      <c r="L4720" t="s">
        <v>2805</v>
      </c>
    </row>
    <row r="4721" spans="1:12" x14ac:dyDescent="0.3">
      <c r="A4721">
        <v>3657</v>
      </c>
      <c r="C4721" t="s">
        <v>6382</v>
      </c>
      <c r="D4721" t="s">
        <v>5050</v>
      </c>
      <c r="E4721" t="s">
        <v>17642</v>
      </c>
      <c r="G4721" t="s">
        <v>31</v>
      </c>
      <c r="H4721" t="s">
        <v>31</v>
      </c>
      <c r="I4721" t="s">
        <v>2758</v>
      </c>
      <c r="J4721" t="s">
        <v>2758</v>
      </c>
      <c r="K4721" t="s">
        <v>31</v>
      </c>
      <c r="L4721" t="s">
        <v>2805</v>
      </c>
    </row>
    <row r="4722" spans="1:12" x14ac:dyDescent="0.3">
      <c r="A4722">
        <v>3657</v>
      </c>
      <c r="C4722" t="s">
        <v>6383</v>
      </c>
      <c r="D4722" t="s">
        <v>5050</v>
      </c>
      <c r="E4722" t="s">
        <v>17642</v>
      </c>
      <c r="G4722" t="s">
        <v>31</v>
      </c>
      <c r="H4722" t="s">
        <v>31</v>
      </c>
      <c r="I4722" t="s">
        <v>2758</v>
      </c>
      <c r="J4722" t="s">
        <v>2758</v>
      </c>
      <c r="K4722" t="s">
        <v>31</v>
      </c>
      <c r="L4722" t="s">
        <v>2805</v>
      </c>
    </row>
    <row r="4723" spans="1:12" x14ac:dyDescent="0.3">
      <c r="A4723">
        <v>3657</v>
      </c>
      <c r="C4723" t="s">
        <v>6384</v>
      </c>
      <c r="D4723" t="s">
        <v>5050</v>
      </c>
      <c r="E4723" t="s">
        <v>17642</v>
      </c>
      <c r="G4723" t="s">
        <v>31</v>
      </c>
      <c r="H4723" t="s">
        <v>31</v>
      </c>
      <c r="I4723" t="s">
        <v>2758</v>
      </c>
      <c r="J4723" t="s">
        <v>2758</v>
      </c>
      <c r="K4723" t="s">
        <v>31</v>
      </c>
      <c r="L4723" t="s">
        <v>2805</v>
      </c>
    </row>
    <row r="4724" spans="1:12" x14ac:dyDescent="0.3">
      <c r="A4724">
        <v>3657</v>
      </c>
      <c r="C4724" t="s">
        <v>6385</v>
      </c>
      <c r="D4724" t="s">
        <v>5050</v>
      </c>
      <c r="E4724" t="s">
        <v>17642</v>
      </c>
      <c r="G4724" t="s">
        <v>31</v>
      </c>
      <c r="H4724" t="s">
        <v>31</v>
      </c>
      <c r="I4724" t="s">
        <v>2758</v>
      </c>
      <c r="J4724" t="s">
        <v>2758</v>
      </c>
      <c r="K4724" t="s">
        <v>31</v>
      </c>
      <c r="L4724" t="s">
        <v>2805</v>
      </c>
    </row>
    <row r="4725" spans="1:12" x14ac:dyDescent="0.3">
      <c r="A4725">
        <v>3657</v>
      </c>
      <c r="C4725" t="s">
        <v>6386</v>
      </c>
      <c r="D4725" t="s">
        <v>5050</v>
      </c>
      <c r="E4725" t="s">
        <v>17642</v>
      </c>
      <c r="G4725" t="s">
        <v>31</v>
      </c>
      <c r="H4725" t="s">
        <v>31</v>
      </c>
      <c r="I4725" t="s">
        <v>2758</v>
      </c>
      <c r="J4725" t="s">
        <v>2758</v>
      </c>
      <c r="K4725" t="s">
        <v>31</v>
      </c>
      <c r="L4725" t="s">
        <v>2805</v>
      </c>
    </row>
    <row r="4726" spans="1:12" x14ac:dyDescent="0.3">
      <c r="A4726">
        <v>3657</v>
      </c>
      <c r="C4726" t="s">
        <v>6387</v>
      </c>
      <c r="D4726" t="s">
        <v>5050</v>
      </c>
      <c r="E4726" t="s">
        <v>17642</v>
      </c>
      <c r="G4726" t="s">
        <v>31</v>
      </c>
      <c r="H4726" t="s">
        <v>31</v>
      </c>
      <c r="I4726" t="s">
        <v>2758</v>
      </c>
      <c r="J4726" t="s">
        <v>2758</v>
      </c>
      <c r="K4726" t="s">
        <v>31</v>
      </c>
      <c r="L4726" t="s">
        <v>2805</v>
      </c>
    </row>
    <row r="4727" spans="1:12" x14ac:dyDescent="0.3">
      <c r="A4727">
        <v>3657</v>
      </c>
      <c r="C4727" t="s">
        <v>6388</v>
      </c>
      <c r="D4727" t="s">
        <v>5050</v>
      </c>
      <c r="E4727" t="s">
        <v>17642</v>
      </c>
      <c r="G4727" t="s">
        <v>31</v>
      </c>
      <c r="H4727" t="s">
        <v>31</v>
      </c>
      <c r="I4727" t="s">
        <v>2758</v>
      </c>
      <c r="J4727" t="s">
        <v>2758</v>
      </c>
      <c r="K4727" t="s">
        <v>31</v>
      </c>
      <c r="L4727" t="s">
        <v>2805</v>
      </c>
    </row>
    <row r="4728" spans="1:12" x14ac:dyDescent="0.3">
      <c r="A4728">
        <v>3657</v>
      </c>
      <c r="C4728" t="s">
        <v>6389</v>
      </c>
      <c r="D4728" t="s">
        <v>5050</v>
      </c>
      <c r="E4728" t="s">
        <v>17642</v>
      </c>
      <c r="G4728" t="s">
        <v>31</v>
      </c>
      <c r="H4728" t="s">
        <v>31</v>
      </c>
      <c r="I4728" t="s">
        <v>2758</v>
      </c>
      <c r="J4728" t="s">
        <v>2758</v>
      </c>
      <c r="K4728" t="s">
        <v>31</v>
      </c>
      <c r="L4728" t="s">
        <v>2805</v>
      </c>
    </row>
    <row r="4729" spans="1:12" x14ac:dyDescent="0.3">
      <c r="A4729">
        <v>3657</v>
      </c>
      <c r="C4729" t="s">
        <v>6390</v>
      </c>
      <c r="D4729" t="s">
        <v>5050</v>
      </c>
      <c r="E4729" t="s">
        <v>17642</v>
      </c>
      <c r="G4729" t="s">
        <v>31</v>
      </c>
      <c r="H4729" t="s">
        <v>31</v>
      </c>
      <c r="I4729" t="s">
        <v>2758</v>
      </c>
      <c r="J4729" t="s">
        <v>2758</v>
      </c>
      <c r="K4729" t="s">
        <v>31</v>
      </c>
      <c r="L4729" t="s">
        <v>2805</v>
      </c>
    </row>
    <row r="4730" spans="1:12" x14ac:dyDescent="0.3">
      <c r="A4730">
        <v>3657</v>
      </c>
      <c r="C4730" t="s">
        <v>6391</v>
      </c>
      <c r="D4730" t="s">
        <v>5050</v>
      </c>
      <c r="E4730" t="s">
        <v>17642</v>
      </c>
      <c r="G4730" t="s">
        <v>31</v>
      </c>
      <c r="H4730" t="s">
        <v>31</v>
      </c>
      <c r="I4730" t="s">
        <v>2758</v>
      </c>
      <c r="J4730" t="s">
        <v>2758</v>
      </c>
      <c r="K4730" t="s">
        <v>31</v>
      </c>
      <c r="L4730" t="s">
        <v>2805</v>
      </c>
    </row>
    <row r="4731" spans="1:12" x14ac:dyDescent="0.3">
      <c r="A4731">
        <v>3657</v>
      </c>
      <c r="C4731" t="s">
        <v>6392</v>
      </c>
      <c r="D4731" t="s">
        <v>5050</v>
      </c>
      <c r="E4731" t="s">
        <v>17642</v>
      </c>
      <c r="G4731" t="s">
        <v>31</v>
      </c>
      <c r="H4731" t="s">
        <v>31</v>
      </c>
      <c r="I4731" t="s">
        <v>2758</v>
      </c>
      <c r="J4731" t="s">
        <v>2758</v>
      </c>
      <c r="K4731" t="s">
        <v>31</v>
      </c>
      <c r="L4731" t="s">
        <v>2805</v>
      </c>
    </row>
    <row r="4732" spans="1:12" x14ac:dyDescent="0.3">
      <c r="A4732">
        <v>3657</v>
      </c>
      <c r="C4732" t="s">
        <v>6393</v>
      </c>
      <c r="D4732" t="s">
        <v>5050</v>
      </c>
      <c r="E4732" t="s">
        <v>17642</v>
      </c>
      <c r="G4732" t="s">
        <v>31</v>
      </c>
      <c r="H4732" t="s">
        <v>31</v>
      </c>
      <c r="I4732" t="s">
        <v>2758</v>
      </c>
      <c r="J4732" t="s">
        <v>2758</v>
      </c>
      <c r="K4732" t="s">
        <v>31</v>
      </c>
      <c r="L4732" t="s">
        <v>2805</v>
      </c>
    </row>
    <row r="4733" spans="1:12" x14ac:dyDescent="0.3">
      <c r="A4733">
        <v>3657</v>
      </c>
      <c r="C4733" t="s">
        <v>6394</v>
      </c>
      <c r="D4733" t="s">
        <v>5050</v>
      </c>
      <c r="E4733" t="s">
        <v>17642</v>
      </c>
      <c r="G4733" t="s">
        <v>31</v>
      </c>
      <c r="H4733" t="s">
        <v>31</v>
      </c>
      <c r="I4733" t="s">
        <v>2758</v>
      </c>
      <c r="J4733" t="s">
        <v>2758</v>
      </c>
      <c r="K4733" t="s">
        <v>31</v>
      </c>
      <c r="L4733" t="s">
        <v>2805</v>
      </c>
    </row>
    <row r="4734" spans="1:12" x14ac:dyDescent="0.3">
      <c r="A4734">
        <v>3657</v>
      </c>
      <c r="C4734" t="s">
        <v>6395</v>
      </c>
      <c r="D4734" t="s">
        <v>5050</v>
      </c>
      <c r="E4734" t="s">
        <v>17642</v>
      </c>
      <c r="G4734" t="s">
        <v>31</v>
      </c>
      <c r="H4734" t="s">
        <v>31</v>
      </c>
      <c r="I4734" t="s">
        <v>2758</v>
      </c>
      <c r="J4734" t="s">
        <v>2758</v>
      </c>
      <c r="K4734" t="s">
        <v>31</v>
      </c>
      <c r="L4734" t="s">
        <v>2805</v>
      </c>
    </row>
    <row r="4735" spans="1:12" x14ac:dyDescent="0.3">
      <c r="A4735">
        <v>3657</v>
      </c>
      <c r="C4735" t="s">
        <v>6396</v>
      </c>
      <c r="D4735" t="s">
        <v>5050</v>
      </c>
      <c r="E4735" t="s">
        <v>17642</v>
      </c>
      <c r="G4735" t="s">
        <v>31</v>
      </c>
      <c r="H4735" t="s">
        <v>31</v>
      </c>
      <c r="I4735" t="s">
        <v>2758</v>
      </c>
      <c r="J4735" t="s">
        <v>2758</v>
      </c>
      <c r="K4735" t="s">
        <v>31</v>
      </c>
      <c r="L4735" t="s">
        <v>2805</v>
      </c>
    </row>
    <row r="4736" spans="1:12" x14ac:dyDescent="0.3">
      <c r="A4736">
        <v>3657</v>
      </c>
      <c r="C4736" t="s">
        <v>6397</v>
      </c>
      <c r="D4736" t="s">
        <v>5050</v>
      </c>
      <c r="E4736" t="s">
        <v>17642</v>
      </c>
      <c r="G4736" t="s">
        <v>31</v>
      </c>
      <c r="H4736" t="s">
        <v>31</v>
      </c>
      <c r="I4736" t="s">
        <v>2758</v>
      </c>
      <c r="J4736" t="s">
        <v>2758</v>
      </c>
      <c r="K4736" t="s">
        <v>31</v>
      </c>
      <c r="L4736" t="s">
        <v>2805</v>
      </c>
    </row>
    <row r="4737" spans="1:12" x14ac:dyDescent="0.3">
      <c r="A4737">
        <v>3657</v>
      </c>
      <c r="C4737" t="s">
        <v>6398</v>
      </c>
      <c r="D4737" t="s">
        <v>5050</v>
      </c>
      <c r="E4737" t="s">
        <v>17642</v>
      </c>
      <c r="G4737" t="s">
        <v>31</v>
      </c>
      <c r="H4737" t="s">
        <v>31</v>
      </c>
      <c r="I4737" t="s">
        <v>2758</v>
      </c>
      <c r="J4737" t="s">
        <v>2758</v>
      </c>
      <c r="K4737" t="s">
        <v>31</v>
      </c>
      <c r="L4737" t="s">
        <v>2805</v>
      </c>
    </row>
    <row r="4738" spans="1:12" x14ac:dyDescent="0.3">
      <c r="A4738">
        <v>3657</v>
      </c>
      <c r="C4738" t="s">
        <v>6399</v>
      </c>
      <c r="D4738" t="s">
        <v>5050</v>
      </c>
      <c r="E4738" t="s">
        <v>17642</v>
      </c>
      <c r="G4738" t="s">
        <v>31</v>
      </c>
      <c r="H4738" t="s">
        <v>31</v>
      </c>
      <c r="I4738" t="s">
        <v>2758</v>
      </c>
      <c r="J4738" t="s">
        <v>2758</v>
      </c>
      <c r="K4738" t="s">
        <v>31</v>
      </c>
      <c r="L4738" t="s">
        <v>2805</v>
      </c>
    </row>
    <row r="4739" spans="1:12" x14ac:dyDescent="0.3">
      <c r="A4739">
        <v>3657</v>
      </c>
      <c r="C4739" t="s">
        <v>6400</v>
      </c>
      <c r="D4739" t="s">
        <v>5050</v>
      </c>
      <c r="E4739" t="s">
        <v>17642</v>
      </c>
      <c r="G4739" t="s">
        <v>31</v>
      </c>
      <c r="H4739" t="s">
        <v>31</v>
      </c>
      <c r="I4739" t="s">
        <v>2758</v>
      </c>
      <c r="J4739" t="s">
        <v>2758</v>
      </c>
      <c r="K4739" t="s">
        <v>31</v>
      </c>
      <c r="L4739" t="s">
        <v>2805</v>
      </c>
    </row>
    <row r="4740" spans="1:12" x14ac:dyDescent="0.3">
      <c r="A4740">
        <v>3657</v>
      </c>
      <c r="C4740" t="s">
        <v>6401</v>
      </c>
      <c r="D4740" t="s">
        <v>5050</v>
      </c>
      <c r="E4740" t="s">
        <v>17642</v>
      </c>
      <c r="G4740" t="s">
        <v>31</v>
      </c>
      <c r="H4740" t="s">
        <v>31</v>
      </c>
      <c r="I4740" t="s">
        <v>2758</v>
      </c>
      <c r="J4740" t="s">
        <v>2758</v>
      </c>
      <c r="K4740" t="s">
        <v>31</v>
      </c>
      <c r="L4740" t="s">
        <v>2805</v>
      </c>
    </row>
    <row r="4741" spans="1:12" x14ac:dyDescent="0.3">
      <c r="A4741">
        <v>3657</v>
      </c>
      <c r="C4741" t="s">
        <v>6402</v>
      </c>
      <c r="D4741" t="s">
        <v>5050</v>
      </c>
      <c r="E4741" t="s">
        <v>17642</v>
      </c>
      <c r="G4741" t="s">
        <v>31</v>
      </c>
      <c r="H4741" t="s">
        <v>31</v>
      </c>
      <c r="I4741" t="s">
        <v>2758</v>
      </c>
      <c r="J4741" t="s">
        <v>2758</v>
      </c>
      <c r="K4741" t="s">
        <v>31</v>
      </c>
      <c r="L4741" t="s">
        <v>2805</v>
      </c>
    </row>
    <row r="4742" spans="1:12" x14ac:dyDescent="0.3">
      <c r="A4742">
        <v>3657</v>
      </c>
      <c r="C4742" t="s">
        <v>6403</v>
      </c>
      <c r="D4742" t="s">
        <v>5050</v>
      </c>
      <c r="E4742" t="s">
        <v>17642</v>
      </c>
      <c r="G4742" t="s">
        <v>31</v>
      </c>
      <c r="H4742" t="s">
        <v>31</v>
      </c>
      <c r="I4742" t="s">
        <v>2758</v>
      </c>
      <c r="J4742" t="s">
        <v>2758</v>
      </c>
      <c r="K4742" t="s">
        <v>31</v>
      </c>
      <c r="L4742" t="s">
        <v>2805</v>
      </c>
    </row>
    <row r="4743" spans="1:12" x14ac:dyDescent="0.3">
      <c r="A4743">
        <v>3657</v>
      </c>
      <c r="C4743" t="s">
        <v>6404</v>
      </c>
      <c r="D4743" t="s">
        <v>5050</v>
      </c>
      <c r="E4743" t="s">
        <v>17642</v>
      </c>
      <c r="G4743" t="s">
        <v>31</v>
      </c>
      <c r="H4743" t="s">
        <v>31</v>
      </c>
      <c r="I4743" t="s">
        <v>2758</v>
      </c>
      <c r="J4743" t="s">
        <v>2758</v>
      </c>
      <c r="K4743" t="s">
        <v>31</v>
      </c>
      <c r="L4743" t="s">
        <v>2805</v>
      </c>
    </row>
    <row r="4744" spans="1:12" x14ac:dyDescent="0.3">
      <c r="A4744">
        <v>3657</v>
      </c>
      <c r="C4744" t="s">
        <v>6405</v>
      </c>
      <c r="D4744" t="s">
        <v>5050</v>
      </c>
      <c r="E4744" t="s">
        <v>17642</v>
      </c>
      <c r="G4744" t="s">
        <v>31</v>
      </c>
      <c r="H4744" t="s">
        <v>31</v>
      </c>
      <c r="I4744" t="s">
        <v>2758</v>
      </c>
      <c r="J4744" t="s">
        <v>2758</v>
      </c>
      <c r="K4744" t="s">
        <v>31</v>
      </c>
      <c r="L4744" t="s">
        <v>2805</v>
      </c>
    </row>
    <row r="4745" spans="1:12" x14ac:dyDescent="0.3">
      <c r="A4745">
        <v>3657</v>
      </c>
      <c r="C4745" t="s">
        <v>6406</v>
      </c>
      <c r="D4745" t="s">
        <v>5050</v>
      </c>
      <c r="E4745" t="s">
        <v>17642</v>
      </c>
      <c r="G4745" t="s">
        <v>31</v>
      </c>
      <c r="H4745" t="s">
        <v>31</v>
      </c>
      <c r="I4745" t="s">
        <v>2758</v>
      </c>
      <c r="J4745" t="s">
        <v>2758</v>
      </c>
      <c r="K4745" t="s">
        <v>31</v>
      </c>
      <c r="L4745" t="s">
        <v>2805</v>
      </c>
    </row>
    <row r="4746" spans="1:12" x14ac:dyDescent="0.3">
      <c r="A4746">
        <v>3657</v>
      </c>
      <c r="C4746" t="s">
        <v>6407</v>
      </c>
      <c r="D4746" t="s">
        <v>5050</v>
      </c>
      <c r="E4746" t="s">
        <v>17642</v>
      </c>
      <c r="G4746" t="s">
        <v>31</v>
      </c>
      <c r="H4746" t="s">
        <v>31</v>
      </c>
      <c r="I4746" t="s">
        <v>2758</v>
      </c>
      <c r="J4746" t="s">
        <v>2758</v>
      </c>
      <c r="K4746" t="s">
        <v>31</v>
      </c>
      <c r="L4746" t="s">
        <v>2805</v>
      </c>
    </row>
    <row r="4747" spans="1:12" x14ac:dyDescent="0.3">
      <c r="A4747">
        <v>3657</v>
      </c>
      <c r="C4747" t="s">
        <v>6408</v>
      </c>
      <c r="D4747" t="s">
        <v>5050</v>
      </c>
      <c r="E4747" t="s">
        <v>17642</v>
      </c>
      <c r="G4747" t="s">
        <v>31</v>
      </c>
      <c r="H4747" t="s">
        <v>31</v>
      </c>
      <c r="I4747" t="s">
        <v>2758</v>
      </c>
      <c r="J4747" t="s">
        <v>2758</v>
      </c>
      <c r="K4747" t="s">
        <v>31</v>
      </c>
      <c r="L4747" t="s">
        <v>2805</v>
      </c>
    </row>
    <row r="4748" spans="1:12" x14ac:dyDescent="0.3">
      <c r="A4748">
        <v>3657</v>
      </c>
      <c r="C4748" t="s">
        <v>6409</v>
      </c>
      <c r="D4748" t="s">
        <v>5050</v>
      </c>
      <c r="E4748" t="s">
        <v>17642</v>
      </c>
      <c r="G4748" t="s">
        <v>31</v>
      </c>
      <c r="H4748" t="s">
        <v>31</v>
      </c>
      <c r="I4748" t="s">
        <v>2758</v>
      </c>
      <c r="J4748" t="s">
        <v>2758</v>
      </c>
      <c r="K4748" t="s">
        <v>31</v>
      </c>
      <c r="L4748" t="s">
        <v>2805</v>
      </c>
    </row>
    <row r="4749" spans="1:12" x14ac:dyDescent="0.3">
      <c r="A4749">
        <v>3657</v>
      </c>
      <c r="C4749" t="s">
        <v>6410</v>
      </c>
      <c r="D4749" t="s">
        <v>5050</v>
      </c>
      <c r="E4749" t="s">
        <v>17642</v>
      </c>
      <c r="G4749" t="s">
        <v>31</v>
      </c>
      <c r="H4749" t="s">
        <v>31</v>
      </c>
      <c r="I4749" t="s">
        <v>2758</v>
      </c>
      <c r="J4749" t="s">
        <v>2758</v>
      </c>
      <c r="K4749" t="s">
        <v>31</v>
      </c>
      <c r="L4749" t="s">
        <v>2805</v>
      </c>
    </row>
    <row r="4750" spans="1:12" x14ac:dyDescent="0.3">
      <c r="A4750">
        <v>3657</v>
      </c>
      <c r="C4750" t="s">
        <v>6411</v>
      </c>
      <c r="D4750" t="s">
        <v>5050</v>
      </c>
      <c r="E4750" t="s">
        <v>17642</v>
      </c>
      <c r="G4750" t="s">
        <v>31</v>
      </c>
      <c r="H4750" t="s">
        <v>31</v>
      </c>
      <c r="I4750" t="s">
        <v>2758</v>
      </c>
      <c r="J4750" t="s">
        <v>2758</v>
      </c>
      <c r="K4750" t="s">
        <v>31</v>
      </c>
      <c r="L4750" t="s">
        <v>2805</v>
      </c>
    </row>
    <row r="4751" spans="1:12" x14ac:dyDescent="0.3">
      <c r="A4751">
        <v>3657</v>
      </c>
      <c r="C4751" t="s">
        <v>6412</v>
      </c>
      <c r="D4751" t="s">
        <v>5050</v>
      </c>
      <c r="E4751" t="s">
        <v>17642</v>
      </c>
      <c r="G4751" t="s">
        <v>31</v>
      </c>
      <c r="H4751" t="s">
        <v>31</v>
      </c>
      <c r="I4751" t="s">
        <v>2758</v>
      </c>
      <c r="J4751" t="s">
        <v>2758</v>
      </c>
      <c r="K4751" t="s">
        <v>31</v>
      </c>
      <c r="L4751" t="s">
        <v>2805</v>
      </c>
    </row>
    <row r="4752" spans="1:12" x14ac:dyDescent="0.3">
      <c r="A4752">
        <v>3657</v>
      </c>
      <c r="C4752" t="s">
        <v>6413</v>
      </c>
      <c r="D4752" t="s">
        <v>5050</v>
      </c>
      <c r="E4752" t="s">
        <v>17642</v>
      </c>
      <c r="G4752" t="s">
        <v>31</v>
      </c>
      <c r="H4752" t="s">
        <v>31</v>
      </c>
      <c r="I4752" t="s">
        <v>2758</v>
      </c>
      <c r="J4752" t="s">
        <v>2758</v>
      </c>
      <c r="K4752" t="s">
        <v>31</v>
      </c>
      <c r="L4752" t="s">
        <v>2805</v>
      </c>
    </row>
    <row r="4753" spans="1:12" x14ac:dyDescent="0.3">
      <c r="A4753">
        <v>3657</v>
      </c>
      <c r="C4753" t="s">
        <v>6414</v>
      </c>
      <c r="D4753" t="s">
        <v>5050</v>
      </c>
      <c r="E4753" t="s">
        <v>17642</v>
      </c>
      <c r="G4753" t="s">
        <v>31</v>
      </c>
      <c r="H4753" t="s">
        <v>31</v>
      </c>
      <c r="I4753" t="s">
        <v>2758</v>
      </c>
      <c r="J4753" t="s">
        <v>2758</v>
      </c>
      <c r="K4753" t="s">
        <v>31</v>
      </c>
      <c r="L4753" t="s">
        <v>2805</v>
      </c>
    </row>
    <row r="4754" spans="1:12" x14ac:dyDescent="0.3">
      <c r="A4754">
        <v>3657</v>
      </c>
      <c r="C4754" t="s">
        <v>6415</v>
      </c>
      <c r="D4754" t="s">
        <v>5050</v>
      </c>
      <c r="E4754" t="s">
        <v>17642</v>
      </c>
      <c r="G4754" t="s">
        <v>31</v>
      </c>
      <c r="H4754" t="s">
        <v>31</v>
      </c>
      <c r="I4754" t="s">
        <v>2758</v>
      </c>
      <c r="J4754" t="s">
        <v>2758</v>
      </c>
      <c r="K4754" t="s">
        <v>31</v>
      </c>
      <c r="L4754" t="s">
        <v>2805</v>
      </c>
    </row>
    <row r="4755" spans="1:12" x14ac:dyDescent="0.3">
      <c r="A4755">
        <v>3657</v>
      </c>
      <c r="C4755" t="s">
        <v>6416</v>
      </c>
      <c r="D4755" t="s">
        <v>5050</v>
      </c>
      <c r="E4755" t="s">
        <v>17642</v>
      </c>
      <c r="G4755" t="s">
        <v>31</v>
      </c>
      <c r="H4755" t="s">
        <v>31</v>
      </c>
      <c r="I4755" t="s">
        <v>2758</v>
      </c>
      <c r="J4755" t="s">
        <v>2758</v>
      </c>
      <c r="K4755" t="s">
        <v>31</v>
      </c>
      <c r="L4755" t="s">
        <v>2805</v>
      </c>
    </row>
    <row r="4756" spans="1:12" x14ac:dyDescent="0.3">
      <c r="A4756">
        <v>3657</v>
      </c>
      <c r="C4756" t="s">
        <v>6417</v>
      </c>
      <c r="D4756" t="s">
        <v>5050</v>
      </c>
      <c r="E4756" t="s">
        <v>17642</v>
      </c>
      <c r="G4756" t="s">
        <v>31</v>
      </c>
      <c r="H4756" t="s">
        <v>31</v>
      </c>
      <c r="I4756" t="s">
        <v>2758</v>
      </c>
      <c r="J4756" t="s">
        <v>2758</v>
      </c>
      <c r="K4756" t="s">
        <v>31</v>
      </c>
      <c r="L4756" t="s">
        <v>2805</v>
      </c>
    </row>
    <row r="4757" spans="1:12" x14ac:dyDescent="0.3">
      <c r="A4757">
        <v>3657</v>
      </c>
      <c r="C4757" t="s">
        <v>6418</v>
      </c>
      <c r="D4757" t="s">
        <v>5050</v>
      </c>
      <c r="E4757" t="s">
        <v>17642</v>
      </c>
      <c r="G4757" t="s">
        <v>31</v>
      </c>
      <c r="H4757" t="s">
        <v>31</v>
      </c>
      <c r="I4757" t="s">
        <v>2758</v>
      </c>
      <c r="J4757" t="s">
        <v>2758</v>
      </c>
      <c r="K4757" t="s">
        <v>31</v>
      </c>
      <c r="L4757" t="s">
        <v>2805</v>
      </c>
    </row>
    <row r="4758" spans="1:12" x14ac:dyDescent="0.3">
      <c r="A4758">
        <v>3657</v>
      </c>
      <c r="C4758" t="s">
        <v>6419</v>
      </c>
      <c r="D4758" t="s">
        <v>5050</v>
      </c>
      <c r="E4758" t="s">
        <v>17642</v>
      </c>
      <c r="G4758" t="s">
        <v>31</v>
      </c>
      <c r="H4758" t="s">
        <v>31</v>
      </c>
      <c r="I4758" t="s">
        <v>2758</v>
      </c>
      <c r="J4758" t="s">
        <v>2758</v>
      </c>
      <c r="K4758" t="s">
        <v>31</v>
      </c>
      <c r="L4758" t="s">
        <v>2805</v>
      </c>
    </row>
    <row r="4759" spans="1:12" x14ac:dyDescent="0.3">
      <c r="A4759">
        <v>3657</v>
      </c>
      <c r="C4759" t="s">
        <v>6420</v>
      </c>
      <c r="D4759" t="s">
        <v>5050</v>
      </c>
      <c r="E4759" t="s">
        <v>17642</v>
      </c>
      <c r="G4759" t="s">
        <v>31</v>
      </c>
      <c r="H4759" t="s">
        <v>31</v>
      </c>
      <c r="I4759" t="s">
        <v>2758</v>
      </c>
      <c r="J4759" t="s">
        <v>2758</v>
      </c>
      <c r="K4759" t="s">
        <v>31</v>
      </c>
      <c r="L4759" t="s">
        <v>2805</v>
      </c>
    </row>
    <row r="4760" spans="1:12" x14ac:dyDescent="0.3">
      <c r="A4760">
        <v>3657</v>
      </c>
      <c r="C4760" t="s">
        <v>6421</v>
      </c>
      <c r="D4760" t="s">
        <v>5050</v>
      </c>
      <c r="E4760" t="s">
        <v>17642</v>
      </c>
      <c r="G4760" t="s">
        <v>31</v>
      </c>
      <c r="H4760" t="s">
        <v>31</v>
      </c>
      <c r="I4760" t="s">
        <v>2758</v>
      </c>
      <c r="J4760" t="s">
        <v>2758</v>
      </c>
      <c r="K4760" t="s">
        <v>31</v>
      </c>
      <c r="L4760" t="s">
        <v>2805</v>
      </c>
    </row>
    <row r="4761" spans="1:12" x14ac:dyDescent="0.3">
      <c r="A4761">
        <v>3657</v>
      </c>
      <c r="C4761" t="s">
        <v>6422</v>
      </c>
      <c r="D4761" t="s">
        <v>5050</v>
      </c>
      <c r="E4761" t="s">
        <v>17642</v>
      </c>
      <c r="G4761" t="s">
        <v>31</v>
      </c>
      <c r="H4761" t="s">
        <v>31</v>
      </c>
      <c r="I4761" t="s">
        <v>2758</v>
      </c>
      <c r="J4761" t="s">
        <v>2758</v>
      </c>
      <c r="K4761" t="s">
        <v>31</v>
      </c>
      <c r="L4761" t="s">
        <v>2805</v>
      </c>
    </row>
    <row r="4762" spans="1:12" x14ac:dyDescent="0.3">
      <c r="A4762">
        <v>3657</v>
      </c>
      <c r="C4762" t="s">
        <v>6423</v>
      </c>
      <c r="D4762" t="s">
        <v>5050</v>
      </c>
      <c r="E4762" t="s">
        <v>17642</v>
      </c>
      <c r="G4762" t="s">
        <v>31</v>
      </c>
      <c r="H4762" t="s">
        <v>31</v>
      </c>
      <c r="I4762" t="s">
        <v>2758</v>
      </c>
      <c r="J4762" t="s">
        <v>2758</v>
      </c>
      <c r="K4762" t="s">
        <v>31</v>
      </c>
      <c r="L4762" t="s">
        <v>2805</v>
      </c>
    </row>
    <row r="4763" spans="1:12" x14ac:dyDescent="0.3">
      <c r="A4763">
        <v>3657</v>
      </c>
      <c r="C4763" t="s">
        <v>6424</v>
      </c>
      <c r="D4763" t="s">
        <v>5050</v>
      </c>
      <c r="E4763" t="s">
        <v>17642</v>
      </c>
      <c r="G4763" t="s">
        <v>31</v>
      </c>
      <c r="H4763" t="s">
        <v>31</v>
      </c>
      <c r="I4763" t="s">
        <v>2758</v>
      </c>
      <c r="J4763" t="s">
        <v>2758</v>
      </c>
      <c r="K4763" t="s">
        <v>31</v>
      </c>
      <c r="L4763" t="s">
        <v>2805</v>
      </c>
    </row>
    <row r="4764" spans="1:12" x14ac:dyDescent="0.3">
      <c r="A4764">
        <v>3657</v>
      </c>
      <c r="C4764" t="s">
        <v>6425</v>
      </c>
      <c r="D4764" t="s">
        <v>5050</v>
      </c>
      <c r="E4764" t="s">
        <v>17642</v>
      </c>
      <c r="G4764" t="s">
        <v>31</v>
      </c>
      <c r="H4764" t="s">
        <v>31</v>
      </c>
      <c r="I4764" t="s">
        <v>2758</v>
      </c>
      <c r="J4764" t="s">
        <v>2758</v>
      </c>
      <c r="K4764" t="s">
        <v>31</v>
      </c>
      <c r="L4764" t="s">
        <v>2805</v>
      </c>
    </row>
    <row r="4765" spans="1:12" x14ac:dyDescent="0.3">
      <c r="A4765">
        <v>3657</v>
      </c>
      <c r="C4765" t="s">
        <v>6426</v>
      </c>
      <c r="D4765" t="s">
        <v>5050</v>
      </c>
      <c r="E4765" t="s">
        <v>17642</v>
      </c>
      <c r="G4765" t="s">
        <v>31</v>
      </c>
      <c r="H4765" t="s">
        <v>31</v>
      </c>
      <c r="I4765" t="s">
        <v>2758</v>
      </c>
      <c r="J4765" t="s">
        <v>2758</v>
      </c>
      <c r="K4765" t="s">
        <v>31</v>
      </c>
      <c r="L4765" t="s">
        <v>2805</v>
      </c>
    </row>
    <row r="4766" spans="1:12" x14ac:dyDescent="0.3">
      <c r="A4766">
        <v>3657</v>
      </c>
      <c r="C4766" t="s">
        <v>6427</v>
      </c>
      <c r="D4766" t="s">
        <v>5050</v>
      </c>
      <c r="E4766" t="s">
        <v>17642</v>
      </c>
      <c r="G4766" t="s">
        <v>31</v>
      </c>
      <c r="H4766" t="s">
        <v>31</v>
      </c>
      <c r="I4766" t="s">
        <v>2758</v>
      </c>
      <c r="J4766" t="s">
        <v>2758</v>
      </c>
      <c r="K4766" t="s">
        <v>31</v>
      </c>
      <c r="L4766" t="s">
        <v>2805</v>
      </c>
    </row>
    <row r="4767" spans="1:12" x14ac:dyDescent="0.3">
      <c r="A4767">
        <v>3657</v>
      </c>
      <c r="C4767" t="s">
        <v>6428</v>
      </c>
      <c r="D4767" t="s">
        <v>5050</v>
      </c>
      <c r="E4767" t="s">
        <v>17642</v>
      </c>
      <c r="G4767" t="s">
        <v>31</v>
      </c>
      <c r="H4767" t="s">
        <v>31</v>
      </c>
      <c r="I4767" t="s">
        <v>2758</v>
      </c>
      <c r="J4767" t="s">
        <v>2758</v>
      </c>
      <c r="K4767" t="s">
        <v>31</v>
      </c>
      <c r="L4767" t="s">
        <v>2805</v>
      </c>
    </row>
    <row r="4768" spans="1:12" x14ac:dyDescent="0.3">
      <c r="A4768">
        <v>3657</v>
      </c>
      <c r="C4768" t="s">
        <v>6429</v>
      </c>
      <c r="D4768" t="s">
        <v>5050</v>
      </c>
      <c r="E4768" t="s">
        <v>17642</v>
      </c>
      <c r="G4768" t="s">
        <v>31</v>
      </c>
      <c r="H4768" t="s">
        <v>31</v>
      </c>
      <c r="I4768" t="s">
        <v>2758</v>
      </c>
      <c r="J4768" t="s">
        <v>2758</v>
      </c>
      <c r="K4768" t="s">
        <v>31</v>
      </c>
      <c r="L4768" t="s">
        <v>2805</v>
      </c>
    </row>
    <row r="4769" spans="1:12" x14ac:dyDescent="0.3">
      <c r="A4769">
        <v>3657</v>
      </c>
      <c r="C4769" t="s">
        <v>6430</v>
      </c>
      <c r="D4769" t="s">
        <v>5050</v>
      </c>
      <c r="E4769" t="s">
        <v>17642</v>
      </c>
      <c r="G4769" t="s">
        <v>31</v>
      </c>
      <c r="H4769" t="s">
        <v>31</v>
      </c>
      <c r="I4769" t="s">
        <v>2758</v>
      </c>
      <c r="J4769" t="s">
        <v>2758</v>
      </c>
      <c r="K4769" t="s">
        <v>31</v>
      </c>
      <c r="L4769" t="s">
        <v>2805</v>
      </c>
    </row>
    <row r="4770" spans="1:12" x14ac:dyDescent="0.3">
      <c r="A4770">
        <v>3657</v>
      </c>
      <c r="C4770" t="s">
        <v>6431</v>
      </c>
      <c r="D4770" t="s">
        <v>5050</v>
      </c>
      <c r="E4770" t="s">
        <v>17642</v>
      </c>
      <c r="G4770" t="s">
        <v>31</v>
      </c>
      <c r="H4770" t="s">
        <v>31</v>
      </c>
      <c r="I4770" t="s">
        <v>2758</v>
      </c>
      <c r="J4770" t="s">
        <v>2758</v>
      </c>
      <c r="K4770" t="s">
        <v>31</v>
      </c>
      <c r="L4770" t="s">
        <v>2805</v>
      </c>
    </row>
    <row r="4771" spans="1:12" x14ac:dyDescent="0.3">
      <c r="A4771">
        <v>3657</v>
      </c>
      <c r="C4771" t="s">
        <v>6432</v>
      </c>
      <c r="D4771" t="s">
        <v>5050</v>
      </c>
      <c r="E4771" t="s">
        <v>17642</v>
      </c>
      <c r="G4771" t="s">
        <v>31</v>
      </c>
      <c r="H4771" t="s">
        <v>31</v>
      </c>
      <c r="I4771" t="s">
        <v>2758</v>
      </c>
      <c r="J4771" t="s">
        <v>2758</v>
      </c>
      <c r="K4771" t="s">
        <v>31</v>
      </c>
      <c r="L4771" t="s">
        <v>2805</v>
      </c>
    </row>
    <row r="4772" spans="1:12" x14ac:dyDescent="0.3">
      <c r="A4772">
        <v>3657</v>
      </c>
      <c r="C4772" t="s">
        <v>6433</v>
      </c>
      <c r="D4772" t="s">
        <v>5050</v>
      </c>
      <c r="E4772" t="s">
        <v>17642</v>
      </c>
      <c r="G4772" t="s">
        <v>31</v>
      </c>
      <c r="H4772" t="s">
        <v>31</v>
      </c>
      <c r="I4772" t="s">
        <v>2758</v>
      </c>
      <c r="J4772" t="s">
        <v>2758</v>
      </c>
      <c r="K4772" t="s">
        <v>31</v>
      </c>
      <c r="L4772" t="s">
        <v>2805</v>
      </c>
    </row>
    <row r="4773" spans="1:12" x14ac:dyDescent="0.3">
      <c r="A4773">
        <v>3657</v>
      </c>
      <c r="C4773" t="s">
        <v>6434</v>
      </c>
      <c r="D4773" t="s">
        <v>5050</v>
      </c>
      <c r="E4773" t="s">
        <v>17642</v>
      </c>
      <c r="G4773" t="s">
        <v>31</v>
      </c>
      <c r="H4773" t="s">
        <v>31</v>
      </c>
      <c r="I4773" t="s">
        <v>2758</v>
      </c>
      <c r="J4773" t="s">
        <v>2758</v>
      </c>
      <c r="K4773" t="s">
        <v>31</v>
      </c>
      <c r="L4773" t="s">
        <v>2805</v>
      </c>
    </row>
    <row r="4774" spans="1:12" x14ac:dyDescent="0.3">
      <c r="A4774">
        <v>3657</v>
      </c>
      <c r="C4774" t="s">
        <v>6435</v>
      </c>
      <c r="D4774" t="s">
        <v>5050</v>
      </c>
      <c r="E4774" t="s">
        <v>17642</v>
      </c>
      <c r="G4774" t="s">
        <v>31</v>
      </c>
      <c r="H4774" t="s">
        <v>31</v>
      </c>
      <c r="I4774" t="s">
        <v>2758</v>
      </c>
      <c r="J4774" t="s">
        <v>2758</v>
      </c>
      <c r="K4774" t="s">
        <v>31</v>
      </c>
      <c r="L4774" t="s">
        <v>2805</v>
      </c>
    </row>
    <row r="4775" spans="1:12" x14ac:dyDescent="0.3">
      <c r="A4775">
        <v>3657</v>
      </c>
      <c r="C4775" t="s">
        <v>6436</v>
      </c>
      <c r="D4775" t="s">
        <v>5050</v>
      </c>
      <c r="E4775" t="s">
        <v>17642</v>
      </c>
      <c r="G4775" t="s">
        <v>31</v>
      </c>
      <c r="H4775" t="s">
        <v>31</v>
      </c>
      <c r="I4775" t="s">
        <v>2758</v>
      </c>
      <c r="J4775" t="s">
        <v>2758</v>
      </c>
      <c r="K4775" t="s">
        <v>31</v>
      </c>
      <c r="L4775" t="s">
        <v>2805</v>
      </c>
    </row>
    <row r="4776" spans="1:12" x14ac:dyDescent="0.3">
      <c r="A4776">
        <v>3657</v>
      </c>
      <c r="C4776" t="s">
        <v>6437</v>
      </c>
      <c r="D4776" t="s">
        <v>5050</v>
      </c>
      <c r="E4776" t="s">
        <v>17642</v>
      </c>
      <c r="G4776" t="s">
        <v>31</v>
      </c>
      <c r="H4776" t="s">
        <v>31</v>
      </c>
      <c r="I4776" t="s">
        <v>2758</v>
      </c>
      <c r="J4776" t="s">
        <v>2758</v>
      </c>
      <c r="K4776" t="s">
        <v>31</v>
      </c>
      <c r="L4776" t="s">
        <v>2805</v>
      </c>
    </row>
    <row r="4777" spans="1:12" x14ac:dyDescent="0.3">
      <c r="A4777">
        <v>3657</v>
      </c>
      <c r="C4777" t="s">
        <v>6438</v>
      </c>
      <c r="D4777" t="s">
        <v>5050</v>
      </c>
      <c r="E4777" t="s">
        <v>17642</v>
      </c>
      <c r="G4777" t="s">
        <v>31</v>
      </c>
      <c r="H4777" t="s">
        <v>31</v>
      </c>
      <c r="I4777" t="s">
        <v>2758</v>
      </c>
      <c r="J4777" t="s">
        <v>2758</v>
      </c>
      <c r="K4777" t="s">
        <v>31</v>
      </c>
      <c r="L4777" t="s">
        <v>2805</v>
      </c>
    </row>
    <row r="4778" spans="1:12" x14ac:dyDescent="0.3">
      <c r="A4778">
        <v>3657</v>
      </c>
      <c r="C4778" t="s">
        <v>6439</v>
      </c>
      <c r="D4778" t="s">
        <v>5050</v>
      </c>
      <c r="E4778" t="s">
        <v>17642</v>
      </c>
      <c r="G4778" t="s">
        <v>31</v>
      </c>
      <c r="H4778" t="s">
        <v>31</v>
      </c>
      <c r="I4778" t="s">
        <v>2758</v>
      </c>
      <c r="J4778" t="s">
        <v>2758</v>
      </c>
      <c r="K4778" t="s">
        <v>31</v>
      </c>
      <c r="L4778" t="s">
        <v>2805</v>
      </c>
    </row>
    <row r="4779" spans="1:12" x14ac:dyDescent="0.3">
      <c r="A4779">
        <v>3657</v>
      </c>
      <c r="C4779" t="s">
        <v>6440</v>
      </c>
      <c r="D4779" t="s">
        <v>5050</v>
      </c>
      <c r="E4779" t="s">
        <v>17642</v>
      </c>
      <c r="G4779" t="s">
        <v>31</v>
      </c>
      <c r="H4779" t="s">
        <v>31</v>
      </c>
      <c r="I4779" t="s">
        <v>2758</v>
      </c>
      <c r="J4779" t="s">
        <v>2758</v>
      </c>
      <c r="K4779" t="s">
        <v>31</v>
      </c>
      <c r="L4779" t="s">
        <v>2805</v>
      </c>
    </row>
    <row r="4780" spans="1:12" x14ac:dyDescent="0.3">
      <c r="A4780">
        <v>3657</v>
      </c>
      <c r="C4780" t="s">
        <v>6441</v>
      </c>
      <c r="D4780" t="s">
        <v>5050</v>
      </c>
      <c r="E4780" t="s">
        <v>17642</v>
      </c>
      <c r="G4780" t="s">
        <v>31</v>
      </c>
      <c r="H4780" t="s">
        <v>31</v>
      </c>
      <c r="I4780" t="s">
        <v>2758</v>
      </c>
      <c r="J4780" t="s">
        <v>2758</v>
      </c>
      <c r="K4780" t="s">
        <v>31</v>
      </c>
      <c r="L4780" t="s">
        <v>2805</v>
      </c>
    </row>
    <row r="4781" spans="1:12" x14ac:dyDescent="0.3">
      <c r="A4781">
        <v>3657</v>
      </c>
      <c r="C4781" t="s">
        <v>6442</v>
      </c>
      <c r="D4781" t="s">
        <v>5050</v>
      </c>
      <c r="E4781" t="s">
        <v>17642</v>
      </c>
      <c r="G4781" t="s">
        <v>31</v>
      </c>
      <c r="H4781" t="s">
        <v>31</v>
      </c>
      <c r="I4781" t="s">
        <v>2758</v>
      </c>
      <c r="J4781" t="s">
        <v>2758</v>
      </c>
      <c r="K4781" t="s">
        <v>31</v>
      </c>
      <c r="L4781" t="s">
        <v>2805</v>
      </c>
    </row>
    <row r="4782" spans="1:12" x14ac:dyDescent="0.3">
      <c r="A4782">
        <v>3657</v>
      </c>
      <c r="C4782" t="s">
        <v>6443</v>
      </c>
      <c r="D4782" t="s">
        <v>5050</v>
      </c>
      <c r="E4782" t="s">
        <v>17642</v>
      </c>
      <c r="G4782" t="s">
        <v>31</v>
      </c>
      <c r="H4782" t="s">
        <v>31</v>
      </c>
      <c r="I4782" t="s">
        <v>2758</v>
      </c>
      <c r="J4782" t="s">
        <v>2758</v>
      </c>
      <c r="K4782" t="s">
        <v>31</v>
      </c>
      <c r="L4782" t="s">
        <v>2805</v>
      </c>
    </row>
    <row r="4783" spans="1:12" x14ac:dyDescent="0.3">
      <c r="A4783">
        <v>3657</v>
      </c>
      <c r="C4783" t="s">
        <v>6444</v>
      </c>
      <c r="D4783" t="s">
        <v>5050</v>
      </c>
      <c r="E4783" t="s">
        <v>17642</v>
      </c>
      <c r="G4783" t="s">
        <v>31</v>
      </c>
      <c r="H4783" t="s">
        <v>31</v>
      </c>
      <c r="I4783" t="s">
        <v>2758</v>
      </c>
      <c r="J4783" t="s">
        <v>2758</v>
      </c>
      <c r="K4783" t="s">
        <v>31</v>
      </c>
      <c r="L4783" t="s">
        <v>2805</v>
      </c>
    </row>
    <row r="4784" spans="1:12" x14ac:dyDescent="0.3">
      <c r="A4784">
        <v>3657</v>
      </c>
      <c r="C4784" t="s">
        <v>6445</v>
      </c>
      <c r="D4784" t="s">
        <v>5050</v>
      </c>
      <c r="E4784" t="s">
        <v>17642</v>
      </c>
      <c r="G4784" t="s">
        <v>31</v>
      </c>
      <c r="H4784" t="s">
        <v>31</v>
      </c>
      <c r="I4784" t="s">
        <v>2758</v>
      </c>
      <c r="J4784" t="s">
        <v>2758</v>
      </c>
      <c r="K4784" t="s">
        <v>31</v>
      </c>
      <c r="L4784" t="s">
        <v>2805</v>
      </c>
    </row>
    <row r="4785" spans="1:12" x14ac:dyDescent="0.3">
      <c r="A4785">
        <v>3657</v>
      </c>
      <c r="C4785" t="s">
        <v>6446</v>
      </c>
      <c r="D4785" t="s">
        <v>5050</v>
      </c>
      <c r="E4785" t="s">
        <v>17642</v>
      </c>
      <c r="G4785" t="s">
        <v>31</v>
      </c>
      <c r="H4785" t="s">
        <v>31</v>
      </c>
      <c r="I4785" t="s">
        <v>2758</v>
      </c>
      <c r="J4785" t="s">
        <v>2758</v>
      </c>
      <c r="K4785" t="s">
        <v>31</v>
      </c>
      <c r="L4785" t="s">
        <v>2805</v>
      </c>
    </row>
    <row r="4786" spans="1:12" x14ac:dyDescent="0.3">
      <c r="A4786">
        <v>3657</v>
      </c>
      <c r="C4786" t="s">
        <v>6447</v>
      </c>
      <c r="D4786" t="s">
        <v>5050</v>
      </c>
      <c r="E4786" t="s">
        <v>17642</v>
      </c>
      <c r="G4786" t="s">
        <v>31</v>
      </c>
      <c r="H4786" t="s">
        <v>31</v>
      </c>
      <c r="I4786" t="s">
        <v>2758</v>
      </c>
      <c r="J4786" t="s">
        <v>2758</v>
      </c>
      <c r="K4786" t="s">
        <v>31</v>
      </c>
      <c r="L4786" t="s">
        <v>2805</v>
      </c>
    </row>
    <row r="4787" spans="1:12" x14ac:dyDescent="0.3">
      <c r="A4787">
        <v>3657</v>
      </c>
      <c r="C4787" t="s">
        <v>6448</v>
      </c>
      <c r="D4787" t="s">
        <v>5050</v>
      </c>
      <c r="E4787" t="s">
        <v>17642</v>
      </c>
      <c r="G4787" t="s">
        <v>31</v>
      </c>
      <c r="H4787" t="s">
        <v>31</v>
      </c>
      <c r="I4787" t="s">
        <v>2758</v>
      </c>
      <c r="J4787" t="s">
        <v>2758</v>
      </c>
      <c r="K4787" t="s">
        <v>31</v>
      </c>
      <c r="L4787" t="s">
        <v>2805</v>
      </c>
    </row>
    <row r="4788" spans="1:12" x14ac:dyDescent="0.3">
      <c r="A4788">
        <v>3657</v>
      </c>
      <c r="C4788" t="s">
        <v>6449</v>
      </c>
      <c r="D4788" t="s">
        <v>5050</v>
      </c>
      <c r="E4788" t="s">
        <v>17642</v>
      </c>
      <c r="G4788" t="s">
        <v>31</v>
      </c>
      <c r="H4788" t="s">
        <v>31</v>
      </c>
      <c r="I4788" t="s">
        <v>2758</v>
      </c>
      <c r="J4788" t="s">
        <v>2758</v>
      </c>
      <c r="K4788" t="s">
        <v>31</v>
      </c>
      <c r="L4788" t="s">
        <v>2805</v>
      </c>
    </row>
    <row r="4789" spans="1:12" x14ac:dyDescent="0.3">
      <c r="A4789">
        <v>3657</v>
      </c>
      <c r="C4789" t="s">
        <v>6450</v>
      </c>
      <c r="D4789" t="s">
        <v>5050</v>
      </c>
      <c r="E4789" t="s">
        <v>17642</v>
      </c>
      <c r="G4789" t="s">
        <v>31</v>
      </c>
      <c r="H4789" t="s">
        <v>31</v>
      </c>
      <c r="I4789" t="s">
        <v>2758</v>
      </c>
      <c r="J4789" t="s">
        <v>2758</v>
      </c>
      <c r="K4789" t="s">
        <v>31</v>
      </c>
      <c r="L4789" t="s">
        <v>2805</v>
      </c>
    </row>
    <row r="4790" spans="1:12" x14ac:dyDescent="0.3">
      <c r="A4790">
        <v>3657</v>
      </c>
      <c r="C4790" t="s">
        <v>6451</v>
      </c>
      <c r="D4790" t="s">
        <v>5050</v>
      </c>
      <c r="E4790" t="s">
        <v>17642</v>
      </c>
      <c r="G4790" t="s">
        <v>31</v>
      </c>
      <c r="H4790" t="s">
        <v>31</v>
      </c>
      <c r="I4790" t="s">
        <v>2758</v>
      </c>
      <c r="J4790" t="s">
        <v>2758</v>
      </c>
      <c r="K4790" t="s">
        <v>31</v>
      </c>
      <c r="L4790" t="s">
        <v>2805</v>
      </c>
    </row>
    <row r="4791" spans="1:12" x14ac:dyDescent="0.3">
      <c r="A4791">
        <v>3657</v>
      </c>
      <c r="C4791" t="s">
        <v>6452</v>
      </c>
      <c r="D4791" t="s">
        <v>5050</v>
      </c>
      <c r="E4791" t="s">
        <v>17642</v>
      </c>
      <c r="G4791" t="s">
        <v>31</v>
      </c>
      <c r="H4791" t="s">
        <v>31</v>
      </c>
      <c r="I4791" t="s">
        <v>2758</v>
      </c>
      <c r="J4791" t="s">
        <v>2758</v>
      </c>
      <c r="K4791" t="s">
        <v>31</v>
      </c>
      <c r="L4791" t="s">
        <v>2805</v>
      </c>
    </row>
    <row r="4792" spans="1:12" x14ac:dyDescent="0.3">
      <c r="A4792">
        <v>3657</v>
      </c>
      <c r="C4792" t="s">
        <v>6453</v>
      </c>
      <c r="D4792" t="s">
        <v>5050</v>
      </c>
      <c r="E4792" t="s">
        <v>17642</v>
      </c>
      <c r="G4792" t="s">
        <v>31</v>
      </c>
      <c r="H4792" t="s">
        <v>31</v>
      </c>
      <c r="I4792" t="s">
        <v>2758</v>
      </c>
      <c r="J4792" t="s">
        <v>2758</v>
      </c>
      <c r="K4792" t="s">
        <v>31</v>
      </c>
      <c r="L4792" t="s">
        <v>2805</v>
      </c>
    </row>
    <row r="4793" spans="1:12" x14ac:dyDescent="0.3">
      <c r="A4793">
        <v>3657</v>
      </c>
      <c r="C4793" t="s">
        <v>6454</v>
      </c>
      <c r="D4793" t="s">
        <v>5050</v>
      </c>
      <c r="E4793" t="s">
        <v>17642</v>
      </c>
      <c r="G4793" t="s">
        <v>31</v>
      </c>
      <c r="H4793" t="s">
        <v>31</v>
      </c>
      <c r="I4793" t="s">
        <v>2758</v>
      </c>
      <c r="J4793" t="s">
        <v>2758</v>
      </c>
      <c r="K4793" t="s">
        <v>31</v>
      </c>
      <c r="L4793" t="s">
        <v>2805</v>
      </c>
    </row>
    <row r="4794" spans="1:12" x14ac:dyDescent="0.3">
      <c r="A4794">
        <v>3657</v>
      </c>
      <c r="C4794" t="s">
        <v>6455</v>
      </c>
      <c r="D4794" t="s">
        <v>5050</v>
      </c>
      <c r="E4794" t="s">
        <v>17642</v>
      </c>
      <c r="G4794" t="s">
        <v>31</v>
      </c>
      <c r="H4794" t="s">
        <v>31</v>
      </c>
      <c r="I4794" t="s">
        <v>2758</v>
      </c>
      <c r="J4794" t="s">
        <v>2758</v>
      </c>
      <c r="K4794" t="s">
        <v>31</v>
      </c>
      <c r="L4794" t="s">
        <v>2805</v>
      </c>
    </row>
    <row r="4795" spans="1:12" x14ac:dyDescent="0.3">
      <c r="A4795">
        <v>3657</v>
      </c>
      <c r="C4795" t="s">
        <v>6456</v>
      </c>
      <c r="D4795" t="s">
        <v>5050</v>
      </c>
      <c r="E4795" t="s">
        <v>17642</v>
      </c>
      <c r="G4795" t="s">
        <v>31</v>
      </c>
      <c r="H4795" t="s">
        <v>31</v>
      </c>
      <c r="I4795" t="s">
        <v>2758</v>
      </c>
      <c r="J4795" t="s">
        <v>2758</v>
      </c>
      <c r="K4795" t="s">
        <v>31</v>
      </c>
      <c r="L4795" t="s">
        <v>2805</v>
      </c>
    </row>
    <row r="4796" spans="1:12" x14ac:dyDescent="0.3">
      <c r="A4796">
        <v>3657</v>
      </c>
      <c r="C4796" t="s">
        <v>6457</v>
      </c>
      <c r="D4796" t="s">
        <v>5050</v>
      </c>
      <c r="E4796" t="s">
        <v>17642</v>
      </c>
      <c r="G4796" t="s">
        <v>31</v>
      </c>
      <c r="H4796" t="s">
        <v>31</v>
      </c>
      <c r="I4796" t="s">
        <v>2758</v>
      </c>
      <c r="J4796" t="s">
        <v>2758</v>
      </c>
      <c r="K4796" t="s">
        <v>31</v>
      </c>
      <c r="L4796" t="s">
        <v>2805</v>
      </c>
    </row>
    <row r="4797" spans="1:12" x14ac:dyDescent="0.3">
      <c r="A4797">
        <v>3657</v>
      </c>
      <c r="C4797" t="s">
        <v>6458</v>
      </c>
      <c r="D4797" t="s">
        <v>5050</v>
      </c>
      <c r="E4797" t="s">
        <v>17642</v>
      </c>
      <c r="G4797" t="s">
        <v>31</v>
      </c>
      <c r="H4797" t="s">
        <v>31</v>
      </c>
      <c r="I4797" t="s">
        <v>2758</v>
      </c>
      <c r="J4797" t="s">
        <v>2758</v>
      </c>
      <c r="K4797" t="s">
        <v>31</v>
      </c>
      <c r="L4797" t="s">
        <v>2805</v>
      </c>
    </row>
    <row r="4798" spans="1:12" x14ac:dyDescent="0.3">
      <c r="A4798">
        <v>3657</v>
      </c>
      <c r="C4798" t="s">
        <v>6459</v>
      </c>
      <c r="D4798" t="s">
        <v>5050</v>
      </c>
      <c r="E4798" t="s">
        <v>17642</v>
      </c>
      <c r="G4798" t="s">
        <v>31</v>
      </c>
      <c r="H4798" t="s">
        <v>31</v>
      </c>
      <c r="I4798" t="s">
        <v>2758</v>
      </c>
      <c r="J4798" t="s">
        <v>2758</v>
      </c>
      <c r="K4798" t="s">
        <v>31</v>
      </c>
      <c r="L4798" t="s">
        <v>2805</v>
      </c>
    </row>
    <row r="4799" spans="1:12" x14ac:dyDescent="0.3">
      <c r="A4799">
        <v>3657</v>
      </c>
      <c r="C4799" t="s">
        <v>6460</v>
      </c>
      <c r="D4799" t="s">
        <v>5050</v>
      </c>
      <c r="E4799" t="s">
        <v>17642</v>
      </c>
      <c r="G4799" t="s">
        <v>31</v>
      </c>
      <c r="H4799" t="s">
        <v>31</v>
      </c>
      <c r="I4799" t="s">
        <v>2758</v>
      </c>
      <c r="J4799" t="s">
        <v>2758</v>
      </c>
      <c r="K4799" t="s">
        <v>31</v>
      </c>
      <c r="L4799" t="s">
        <v>2805</v>
      </c>
    </row>
    <row r="4800" spans="1:12" x14ac:dyDescent="0.3">
      <c r="A4800">
        <v>3657</v>
      </c>
      <c r="C4800" t="s">
        <v>6461</v>
      </c>
      <c r="D4800" t="s">
        <v>5050</v>
      </c>
      <c r="E4800" t="s">
        <v>17642</v>
      </c>
      <c r="G4800" t="s">
        <v>31</v>
      </c>
      <c r="H4800" t="s">
        <v>31</v>
      </c>
      <c r="I4800" t="s">
        <v>2758</v>
      </c>
      <c r="J4800" t="s">
        <v>2758</v>
      </c>
      <c r="K4800" t="s">
        <v>31</v>
      </c>
      <c r="L4800" t="s">
        <v>2805</v>
      </c>
    </row>
    <row r="4801" spans="1:12" x14ac:dyDescent="0.3">
      <c r="A4801">
        <v>3657</v>
      </c>
      <c r="C4801" t="s">
        <v>6462</v>
      </c>
      <c r="D4801" t="s">
        <v>5050</v>
      </c>
      <c r="E4801" t="s">
        <v>17642</v>
      </c>
      <c r="G4801" t="s">
        <v>31</v>
      </c>
      <c r="H4801" t="s">
        <v>31</v>
      </c>
      <c r="I4801" t="s">
        <v>2758</v>
      </c>
      <c r="J4801" t="s">
        <v>2758</v>
      </c>
      <c r="K4801" t="s">
        <v>31</v>
      </c>
      <c r="L4801" t="s">
        <v>2805</v>
      </c>
    </row>
    <row r="4802" spans="1:12" x14ac:dyDescent="0.3">
      <c r="A4802">
        <v>3657</v>
      </c>
      <c r="C4802" t="s">
        <v>6463</v>
      </c>
      <c r="D4802" t="s">
        <v>5050</v>
      </c>
      <c r="E4802" t="s">
        <v>17642</v>
      </c>
      <c r="G4802" t="s">
        <v>31</v>
      </c>
      <c r="H4802" t="s">
        <v>31</v>
      </c>
      <c r="I4802" t="s">
        <v>2758</v>
      </c>
      <c r="J4802" t="s">
        <v>2758</v>
      </c>
      <c r="K4802" t="s">
        <v>31</v>
      </c>
      <c r="L4802" t="s">
        <v>2805</v>
      </c>
    </row>
    <row r="4803" spans="1:12" x14ac:dyDescent="0.3">
      <c r="A4803">
        <v>3657</v>
      </c>
      <c r="C4803" t="s">
        <v>6464</v>
      </c>
      <c r="D4803" t="s">
        <v>5050</v>
      </c>
      <c r="E4803" t="s">
        <v>17642</v>
      </c>
      <c r="G4803" t="s">
        <v>31</v>
      </c>
      <c r="H4803" t="s">
        <v>31</v>
      </c>
      <c r="I4803" t="s">
        <v>2758</v>
      </c>
      <c r="J4803" t="s">
        <v>2758</v>
      </c>
      <c r="K4803" t="s">
        <v>31</v>
      </c>
      <c r="L4803" t="s">
        <v>2805</v>
      </c>
    </row>
    <row r="4804" spans="1:12" x14ac:dyDescent="0.3">
      <c r="A4804">
        <v>3657</v>
      </c>
      <c r="C4804" t="s">
        <v>6465</v>
      </c>
      <c r="D4804" t="s">
        <v>5050</v>
      </c>
      <c r="E4804" t="s">
        <v>17642</v>
      </c>
      <c r="G4804" t="s">
        <v>31</v>
      </c>
      <c r="H4804" t="s">
        <v>31</v>
      </c>
      <c r="I4804" t="s">
        <v>2758</v>
      </c>
      <c r="J4804" t="s">
        <v>2758</v>
      </c>
      <c r="K4804" t="s">
        <v>31</v>
      </c>
      <c r="L4804" t="s">
        <v>2805</v>
      </c>
    </row>
    <row r="4805" spans="1:12" x14ac:dyDescent="0.3">
      <c r="A4805">
        <v>3657</v>
      </c>
      <c r="C4805" t="s">
        <v>6466</v>
      </c>
      <c r="D4805" t="s">
        <v>5050</v>
      </c>
      <c r="E4805" t="s">
        <v>17642</v>
      </c>
      <c r="G4805" t="s">
        <v>31</v>
      </c>
      <c r="H4805" t="s">
        <v>31</v>
      </c>
      <c r="I4805" t="s">
        <v>2758</v>
      </c>
      <c r="J4805" t="s">
        <v>2758</v>
      </c>
      <c r="K4805" t="s">
        <v>31</v>
      </c>
      <c r="L4805" t="s">
        <v>2805</v>
      </c>
    </row>
    <row r="4806" spans="1:12" x14ac:dyDescent="0.3">
      <c r="A4806">
        <v>3657</v>
      </c>
      <c r="C4806" t="s">
        <v>6467</v>
      </c>
      <c r="D4806" t="s">
        <v>5050</v>
      </c>
      <c r="E4806" t="s">
        <v>17642</v>
      </c>
      <c r="G4806" t="s">
        <v>31</v>
      </c>
      <c r="H4806" t="s">
        <v>31</v>
      </c>
      <c r="I4806" t="s">
        <v>2758</v>
      </c>
      <c r="J4806" t="s">
        <v>2758</v>
      </c>
      <c r="K4806" t="s">
        <v>31</v>
      </c>
      <c r="L4806" t="s">
        <v>2805</v>
      </c>
    </row>
    <row r="4807" spans="1:12" x14ac:dyDescent="0.3">
      <c r="A4807">
        <v>3657</v>
      </c>
      <c r="C4807" t="s">
        <v>6468</v>
      </c>
      <c r="D4807" t="s">
        <v>5050</v>
      </c>
      <c r="E4807" t="s">
        <v>17642</v>
      </c>
      <c r="G4807" t="s">
        <v>31</v>
      </c>
      <c r="H4807" t="s">
        <v>31</v>
      </c>
      <c r="I4807" t="s">
        <v>2758</v>
      </c>
      <c r="J4807" t="s">
        <v>2758</v>
      </c>
      <c r="K4807" t="s">
        <v>31</v>
      </c>
      <c r="L4807" t="s">
        <v>2805</v>
      </c>
    </row>
    <row r="4808" spans="1:12" x14ac:dyDescent="0.3">
      <c r="A4808">
        <v>3657</v>
      </c>
      <c r="C4808" t="s">
        <v>6469</v>
      </c>
      <c r="D4808" t="s">
        <v>5050</v>
      </c>
      <c r="E4808" t="s">
        <v>17642</v>
      </c>
      <c r="G4808" t="s">
        <v>31</v>
      </c>
      <c r="H4808" t="s">
        <v>31</v>
      </c>
      <c r="I4808" t="s">
        <v>2758</v>
      </c>
      <c r="J4808" t="s">
        <v>2758</v>
      </c>
      <c r="K4808" t="s">
        <v>31</v>
      </c>
      <c r="L4808" t="s">
        <v>2805</v>
      </c>
    </row>
    <row r="4809" spans="1:12" x14ac:dyDescent="0.3">
      <c r="A4809">
        <v>3657</v>
      </c>
      <c r="C4809" t="s">
        <v>6470</v>
      </c>
      <c r="D4809" t="s">
        <v>5050</v>
      </c>
      <c r="E4809" t="s">
        <v>17642</v>
      </c>
      <c r="G4809" t="s">
        <v>31</v>
      </c>
      <c r="H4809" t="s">
        <v>31</v>
      </c>
      <c r="I4809" t="s">
        <v>2758</v>
      </c>
      <c r="J4809" t="s">
        <v>2758</v>
      </c>
      <c r="K4809" t="s">
        <v>31</v>
      </c>
      <c r="L4809" t="s">
        <v>2805</v>
      </c>
    </row>
    <row r="4810" spans="1:12" x14ac:dyDescent="0.3">
      <c r="A4810">
        <v>3657</v>
      </c>
      <c r="C4810" t="s">
        <v>6471</v>
      </c>
      <c r="D4810" t="s">
        <v>5050</v>
      </c>
      <c r="E4810" t="s">
        <v>17642</v>
      </c>
      <c r="G4810" t="s">
        <v>31</v>
      </c>
      <c r="H4810" t="s">
        <v>31</v>
      </c>
      <c r="I4810" t="s">
        <v>2758</v>
      </c>
      <c r="J4810" t="s">
        <v>2758</v>
      </c>
      <c r="K4810" t="s">
        <v>31</v>
      </c>
      <c r="L4810" t="s">
        <v>2805</v>
      </c>
    </row>
    <row r="4811" spans="1:12" x14ac:dyDescent="0.3">
      <c r="A4811">
        <v>3657</v>
      </c>
      <c r="C4811" t="s">
        <v>6472</v>
      </c>
      <c r="D4811" t="s">
        <v>5050</v>
      </c>
      <c r="E4811" t="s">
        <v>17642</v>
      </c>
      <c r="G4811" t="s">
        <v>31</v>
      </c>
      <c r="H4811" t="s">
        <v>31</v>
      </c>
      <c r="I4811" t="s">
        <v>2758</v>
      </c>
      <c r="J4811" t="s">
        <v>2758</v>
      </c>
      <c r="K4811" t="s">
        <v>31</v>
      </c>
      <c r="L4811" t="s">
        <v>2805</v>
      </c>
    </row>
    <row r="4812" spans="1:12" x14ac:dyDescent="0.3">
      <c r="A4812">
        <v>3657</v>
      </c>
      <c r="C4812" t="s">
        <v>6473</v>
      </c>
      <c r="D4812" t="s">
        <v>5050</v>
      </c>
      <c r="E4812" t="s">
        <v>17642</v>
      </c>
      <c r="G4812" t="s">
        <v>31</v>
      </c>
      <c r="H4812" t="s">
        <v>31</v>
      </c>
      <c r="I4812" t="s">
        <v>2758</v>
      </c>
      <c r="J4812" t="s">
        <v>2758</v>
      </c>
      <c r="K4812" t="s">
        <v>31</v>
      </c>
      <c r="L4812" t="s">
        <v>2805</v>
      </c>
    </row>
    <row r="4813" spans="1:12" x14ac:dyDescent="0.3">
      <c r="A4813">
        <v>3657</v>
      </c>
      <c r="C4813" t="s">
        <v>6474</v>
      </c>
      <c r="D4813" t="s">
        <v>5050</v>
      </c>
      <c r="E4813" t="s">
        <v>17642</v>
      </c>
      <c r="G4813" t="s">
        <v>31</v>
      </c>
      <c r="H4813" t="s">
        <v>31</v>
      </c>
      <c r="I4813" t="s">
        <v>2758</v>
      </c>
      <c r="J4813" t="s">
        <v>2758</v>
      </c>
      <c r="K4813" t="s">
        <v>31</v>
      </c>
      <c r="L4813" t="s">
        <v>2805</v>
      </c>
    </row>
    <row r="4814" spans="1:12" x14ac:dyDescent="0.3">
      <c r="A4814">
        <v>3657</v>
      </c>
      <c r="C4814" t="s">
        <v>6475</v>
      </c>
      <c r="D4814" t="s">
        <v>5050</v>
      </c>
      <c r="E4814" t="s">
        <v>17642</v>
      </c>
      <c r="G4814" t="s">
        <v>31</v>
      </c>
      <c r="H4814" t="s">
        <v>31</v>
      </c>
      <c r="I4814" t="s">
        <v>2758</v>
      </c>
      <c r="J4814" t="s">
        <v>2758</v>
      </c>
      <c r="K4814" t="s">
        <v>31</v>
      </c>
      <c r="L4814" t="s">
        <v>2805</v>
      </c>
    </row>
    <row r="4815" spans="1:12" x14ac:dyDescent="0.3">
      <c r="A4815">
        <v>3657</v>
      </c>
      <c r="C4815" t="s">
        <v>6476</v>
      </c>
      <c r="D4815" t="s">
        <v>5050</v>
      </c>
      <c r="E4815" t="s">
        <v>17642</v>
      </c>
      <c r="G4815" t="s">
        <v>31</v>
      </c>
      <c r="H4815" t="s">
        <v>31</v>
      </c>
      <c r="I4815" t="s">
        <v>2758</v>
      </c>
      <c r="J4815" t="s">
        <v>2758</v>
      </c>
      <c r="K4815" t="s">
        <v>31</v>
      </c>
      <c r="L4815" t="s">
        <v>2805</v>
      </c>
    </row>
    <row r="4816" spans="1:12" x14ac:dyDescent="0.3">
      <c r="A4816">
        <v>3657</v>
      </c>
      <c r="C4816" t="s">
        <v>6477</v>
      </c>
      <c r="D4816" t="s">
        <v>5050</v>
      </c>
      <c r="E4816" t="s">
        <v>17642</v>
      </c>
      <c r="G4816" t="s">
        <v>31</v>
      </c>
      <c r="H4816" t="s">
        <v>31</v>
      </c>
      <c r="I4816" t="s">
        <v>2758</v>
      </c>
      <c r="J4816" t="s">
        <v>2758</v>
      </c>
      <c r="K4816" t="s">
        <v>31</v>
      </c>
      <c r="L4816" t="s">
        <v>2805</v>
      </c>
    </row>
    <row r="4817" spans="1:12" x14ac:dyDescent="0.3">
      <c r="A4817">
        <v>3657</v>
      </c>
      <c r="C4817" t="s">
        <v>6478</v>
      </c>
      <c r="D4817" t="s">
        <v>5050</v>
      </c>
      <c r="E4817" t="s">
        <v>17642</v>
      </c>
      <c r="G4817" t="s">
        <v>31</v>
      </c>
      <c r="H4817" t="s">
        <v>31</v>
      </c>
      <c r="I4817" t="s">
        <v>2758</v>
      </c>
      <c r="J4817" t="s">
        <v>2758</v>
      </c>
      <c r="K4817" t="s">
        <v>31</v>
      </c>
      <c r="L4817" t="s">
        <v>2805</v>
      </c>
    </row>
    <row r="4818" spans="1:12" x14ac:dyDescent="0.3">
      <c r="A4818">
        <v>3657</v>
      </c>
      <c r="C4818" t="s">
        <v>6479</v>
      </c>
      <c r="D4818" t="s">
        <v>5050</v>
      </c>
      <c r="E4818" t="s">
        <v>17642</v>
      </c>
      <c r="G4818" t="s">
        <v>31</v>
      </c>
      <c r="H4818" t="s">
        <v>31</v>
      </c>
      <c r="I4818" t="s">
        <v>2758</v>
      </c>
      <c r="J4818" t="s">
        <v>2758</v>
      </c>
      <c r="K4818" t="s">
        <v>31</v>
      </c>
      <c r="L4818" t="s">
        <v>2805</v>
      </c>
    </row>
    <row r="4819" spans="1:12" x14ac:dyDescent="0.3">
      <c r="A4819">
        <v>3657</v>
      </c>
      <c r="C4819" t="s">
        <v>6480</v>
      </c>
      <c r="D4819" t="s">
        <v>5050</v>
      </c>
      <c r="E4819" t="s">
        <v>17642</v>
      </c>
      <c r="G4819" t="s">
        <v>31</v>
      </c>
      <c r="H4819" t="s">
        <v>31</v>
      </c>
      <c r="I4819" t="s">
        <v>2758</v>
      </c>
      <c r="J4819" t="s">
        <v>2758</v>
      </c>
      <c r="K4819" t="s">
        <v>31</v>
      </c>
      <c r="L4819" t="s">
        <v>2805</v>
      </c>
    </row>
    <row r="4820" spans="1:12" x14ac:dyDescent="0.3">
      <c r="A4820">
        <v>3657</v>
      </c>
      <c r="C4820" t="s">
        <v>6481</v>
      </c>
      <c r="D4820" t="s">
        <v>5050</v>
      </c>
      <c r="E4820" t="s">
        <v>17642</v>
      </c>
      <c r="G4820" t="s">
        <v>31</v>
      </c>
      <c r="H4820" t="s">
        <v>31</v>
      </c>
      <c r="I4820" t="s">
        <v>2758</v>
      </c>
      <c r="J4820" t="s">
        <v>2758</v>
      </c>
      <c r="K4820" t="s">
        <v>31</v>
      </c>
      <c r="L4820" t="s">
        <v>2805</v>
      </c>
    </row>
    <row r="4821" spans="1:12" x14ac:dyDescent="0.3">
      <c r="A4821">
        <v>3657</v>
      </c>
      <c r="C4821" t="s">
        <v>6482</v>
      </c>
      <c r="D4821" t="s">
        <v>5050</v>
      </c>
      <c r="E4821" t="s">
        <v>17642</v>
      </c>
      <c r="G4821" t="s">
        <v>31</v>
      </c>
      <c r="H4821" t="s">
        <v>31</v>
      </c>
      <c r="I4821" t="s">
        <v>2758</v>
      </c>
      <c r="J4821" t="s">
        <v>2758</v>
      </c>
      <c r="K4821" t="s">
        <v>31</v>
      </c>
      <c r="L4821" t="s">
        <v>2805</v>
      </c>
    </row>
    <row r="4822" spans="1:12" x14ac:dyDescent="0.3">
      <c r="A4822">
        <v>3657</v>
      </c>
      <c r="C4822" t="s">
        <v>6483</v>
      </c>
      <c r="D4822" t="s">
        <v>5050</v>
      </c>
      <c r="E4822" t="s">
        <v>17642</v>
      </c>
      <c r="G4822" t="s">
        <v>31</v>
      </c>
      <c r="H4822" t="s">
        <v>31</v>
      </c>
      <c r="I4822" t="s">
        <v>2758</v>
      </c>
      <c r="J4822" t="s">
        <v>2758</v>
      </c>
      <c r="K4822" t="s">
        <v>31</v>
      </c>
      <c r="L4822" t="s">
        <v>2805</v>
      </c>
    </row>
    <row r="4823" spans="1:12" x14ac:dyDescent="0.3">
      <c r="A4823">
        <v>3657</v>
      </c>
      <c r="C4823" t="s">
        <v>6484</v>
      </c>
      <c r="D4823" t="s">
        <v>5050</v>
      </c>
      <c r="E4823" t="s">
        <v>17642</v>
      </c>
      <c r="G4823" t="s">
        <v>31</v>
      </c>
      <c r="H4823" t="s">
        <v>31</v>
      </c>
      <c r="I4823" t="s">
        <v>2758</v>
      </c>
      <c r="J4823" t="s">
        <v>2758</v>
      </c>
      <c r="K4823" t="s">
        <v>31</v>
      </c>
      <c r="L4823" t="s">
        <v>2805</v>
      </c>
    </row>
    <row r="4824" spans="1:12" x14ac:dyDescent="0.3">
      <c r="A4824">
        <v>3657</v>
      </c>
      <c r="C4824" t="s">
        <v>6485</v>
      </c>
      <c r="D4824" t="s">
        <v>5050</v>
      </c>
      <c r="E4824" t="s">
        <v>17642</v>
      </c>
      <c r="G4824" t="s">
        <v>31</v>
      </c>
      <c r="H4824" t="s">
        <v>31</v>
      </c>
      <c r="I4824" t="s">
        <v>2758</v>
      </c>
      <c r="J4824" t="s">
        <v>2758</v>
      </c>
      <c r="K4824" t="s">
        <v>31</v>
      </c>
      <c r="L4824" t="s">
        <v>2805</v>
      </c>
    </row>
    <row r="4825" spans="1:12" x14ac:dyDescent="0.3">
      <c r="A4825">
        <v>3657</v>
      </c>
      <c r="C4825" t="s">
        <v>6486</v>
      </c>
      <c r="D4825" t="s">
        <v>5050</v>
      </c>
      <c r="E4825" t="s">
        <v>17642</v>
      </c>
      <c r="G4825" t="s">
        <v>31</v>
      </c>
      <c r="H4825" t="s">
        <v>31</v>
      </c>
      <c r="I4825" t="s">
        <v>2758</v>
      </c>
      <c r="J4825" t="s">
        <v>2758</v>
      </c>
      <c r="K4825" t="s">
        <v>31</v>
      </c>
      <c r="L4825" t="s">
        <v>2805</v>
      </c>
    </row>
    <row r="4826" spans="1:12" x14ac:dyDescent="0.3">
      <c r="A4826">
        <v>3657</v>
      </c>
      <c r="C4826" t="s">
        <v>6487</v>
      </c>
      <c r="D4826" t="s">
        <v>5050</v>
      </c>
      <c r="E4826" t="s">
        <v>17642</v>
      </c>
      <c r="G4826" t="s">
        <v>31</v>
      </c>
      <c r="H4826" t="s">
        <v>31</v>
      </c>
      <c r="I4826" t="s">
        <v>2758</v>
      </c>
      <c r="J4826" t="s">
        <v>2758</v>
      </c>
      <c r="K4826" t="s">
        <v>31</v>
      </c>
      <c r="L4826" t="s">
        <v>2805</v>
      </c>
    </row>
    <row r="4827" spans="1:12" x14ac:dyDescent="0.3">
      <c r="A4827">
        <v>3657</v>
      </c>
      <c r="C4827" t="s">
        <v>6488</v>
      </c>
      <c r="D4827" t="s">
        <v>5050</v>
      </c>
      <c r="E4827" t="s">
        <v>17642</v>
      </c>
      <c r="G4827" t="s">
        <v>31</v>
      </c>
      <c r="H4827" t="s">
        <v>31</v>
      </c>
      <c r="I4827" t="s">
        <v>2758</v>
      </c>
      <c r="J4827" t="s">
        <v>2758</v>
      </c>
      <c r="K4827" t="s">
        <v>31</v>
      </c>
      <c r="L4827" t="s">
        <v>2805</v>
      </c>
    </row>
    <row r="4828" spans="1:12" x14ac:dyDescent="0.3">
      <c r="A4828">
        <v>3657</v>
      </c>
      <c r="C4828" t="s">
        <v>6489</v>
      </c>
      <c r="D4828" t="s">
        <v>5050</v>
      </c>
      <c r="E4828" t="s">
        <v>17642</v>
      </c>
      <c r="G4828" t="s">
        <v>31</v>
      </c>
      <c r="H4828" t="s">
        <v>31</v>
      </c>
      <c r="I4828" t="s">
        <v>2758</v>
      </c>
      <c r="J4828" t="s">
        <v>2758</v>
      </c>
      <c r="K4828" t="s">
        <v>31</v>
      </c>
      <c r="L4828" t="s">
        <v>2805</v>
      </c>
    </row>
    <row r="4829" spans="1:12" x14ac:dyDescent="0.3">
      <c r="A4829">
        <v>3657</v>
      </c>
      <c r="C4829" t="s">
        <v>6490</v>
      </c>
      <c r="D4829" t="s">
        <v>5050</v>
      </c>
      <c r="E4829" t="s">
        <v>17642</v>
      </c>
      <c r="G4829" t="s">
        <v>31</v>
      </c>
      <c r="H4829" t="s">
        <v>31</v>
      </c>
      <c r="I4829" t="s">
        <v>2758</v>
      </c>
      <c r="J4829" t="s">
        <v>2758</v>
      </c>
      <c r="K4829" t="s">
        <v>31</v>
      </c>
      <c r="L4829" t="s">
        <v>2805</v>
      </c>
    </row>
    <row r="4830" spans="1:12" x14ac:dyDescent="0.3">
      <c r="A4830">
        <v>3657</v>
      </c>
      <c r="C4830" t="s">
        <v>6491</v>
      </c>
      <c r="D4830" t="s">
        <v>5050</v>
      </c>
      <c r="E4830" t="s">
        <v>17642</v>
      </c>
      <c r="G4830" t="s">
        <v>31</v>
      </c>
      <c r="H4830" t="s">
        <v>31</v>
      </c>
      <c r="I4830" t="s">
        <v>2758</v>
      </c>
      <c r="J4830" t="s">
        <v>2758</v>
      </c>
      <c r="K4830" t="s">
        <v>31</v>
      </c>
      <c r="L4830" t="s">
        <v>2805</v>
      </c>
    </row>
    <row r="4831" spans="1:12" x14ac:dyDescent="0.3">
      <c r="A4831">
        <v>3657</v>
      </c>
      <c r="C4831" t="s">
        <v>6492</v>
      </c>
      <c r="D4831" t="s">
        <v>5050</v>
      </c>
      <c r="E4831" t="s">
        <v>17642</v>
      </c>
      <c r="G4831" t="s">
        <v>31</v>
      </c>
      <c r="H4831" t="s">
        <v>31</v>
      </c>
      <c r="I4831" t="s">
        <v>2758</v>
      </c>
      <c r="J4831" t="s">
        <v>2758</v>
      </c>
      <c r="K4831" t="s">
        <v>31</v>
      </c>
      <c r="L4831" t="s">
        <v>2805</v>
      </c>
    </row>
    <row r="4832" spans="1:12" x14ac:dyDescent="0.3">
      <c r="A4832">
        <v>3657</v>
      </c>
      <c r="C4832" t="s">
        <v>6493</v>
      </c>
      <c r="D4832" t="s">
        <v>5050</v>
      </c>
      <c r="E4832" t="s">
        <v>17642</v>
      </c>
      <c r="G4832" t="s">
        <v>31</v>
      </c>
      <c r="H4832" t="s">
        <v>31</v>
      </c>
      <c r="I4832" t="s">
        <v>2758</v>
      </c>
      <c r="J4832" t="s">
        <v>2758</v>
      </c>
      <c r="K4832" t="s">
        <v>31</v>
      </c>
      <c r="L4832" t="s">
        <v>2805</v>
      </c>
    </row>
    <row r="4833" spans="1:12" x14ac:dyDescent="0.3">
      <c r="A4833">
        <v>3657</v>
      </c>
      <c r="C4833" t="s">
        <v>6494</v>
      </c>
      <c r="D4833" t="s">
        <v>5050</v>
      </c>
      <c r="E4833" t="s">
        <v>17642</v>
      </c>
      <c r="G4833" t="s">
        <v>31</v>
      </c>
      <c r="H4833" t="s">
        <v>31</v>
      </c>
      <c r="I4833" t="s">
        <v>2758</v>
      </c>
      <c r="J4833" t="s">
        <v>2758</v>
      </c>
      <c r="K4833" t="s">
        <v>31</v>
      </c>
      <c r="L4833" t="s">
        <v>2805</v>
      </c>
    </row>
    <row r="4834" spans="1:12" x14ac:dyDescent="0.3">
      <c r="A4834">
        <v>3657</v>
      </c>
      <c r="C4834" t="s">
        <v>6495</v>
      </c>
      <c r="D4834" t="s">
        <v>5050</v>
      </c>
      <c r="E4834" t="s">
        <v>17642</v>
      </c>
      <c r="G4834" t="s">
        <v>31</v>
      </c>
      <c r="H4834" t="s">
        <v>31</v>
      </c>
      <c r="I4834" t="s">
        <v>2758</v>
      </c>
      <c r="J4834" t="s">
        <v>2758</v>
      </c>
      <c r="K4834" t="s">
        <v>31</v>
      </c>
      <c r="L4834" t="s">
        <v>2805</v>
      </c>
    </row>
    <row r="4835" spans="1:12" x14ac:dyDescent="0.3">
      <c r="A4835">
        <v>3657</v>
      </c>
      <c r="C4835" t="s">
        <v>6496</v>
      </c>
      <c r="D4835" t="s">
        <v>5050</v>
      </c>
      <c r="E4835" t="s">
        <v>17642</v>
      </c>
      <c r="G4835" t="s">
        <v>31</v>
      </c>
      <c r="H4835" t="s">
        <v>31</v>
      </c>
      <c r="I4835" t="s">
        <v>2758</v>
      </c>
      <c r="J4835" t="s">
        <v>2758</v>
      </c>
      <c r="K4835" t="s">
        <v>31</v>
      </c>
      <c r="L4835" t="s">
        <v>2805</v>
      </c>
    </row>
    <row r="4836" spans="1:12" x14ac:dyDescent="0.3">
      <c r="A4836">
        <v>3657</v>
      </c>
      <c r="C4836" t="s">
        <v>6497</v>
      </c>
      <c r="D4836" t="s">
        <v>5050</v>
      </c>
      <c r="E4836" t="s">
        <v>17642</v>
      </c>
      <c r="G4836" t="s">
        <v>31</v>
      </c>
      <c r="H4836" t="s">
        <v>31</v>
      </c>
      <c r="I4836" t="s">
        <v>2758</v>
      </c>
      <c r="J4836" t="s">
        <v>2758</v>
      </c>
      <c r="K4836" t="s">
        <v>31</v>
      </c>
      <c r="L4836" t="s">
        <v>2805</v>
      </c>
    </row>
    <row r="4837" spans="1:12" x14ac:dyDescent="0.3">
      <c r="A4837">
        <v>3657</v>
      </c>
      <c r="C4837" t="s">
        <v>6498</v>
      </c>
      <c r="D4837" t="s">
        <v>5050</v>
      </c>
      <c r="E4837" t="s">
        <v>17642</v>
      </c>
      <c r="G4837" t="s">
        <v>31</v>
      </c>
      <c r="H4837" t="s">
        <v>31</v>
      </c>
      <c r="I4837" t="s">
        <v>2758</v>
      </c>
      <c r="J4837" t="s">
        <v>2758</v>
      </c>
      <c r="K4837" t="s">
        <v>31</v>
      </c>
      <c r="L4837" t="s">
        <v>2805</v>
      </c>
    </row>
    <row r="4838" spans="1:12" x14ac:dyDescent="0.3">
      <c r="A4838">
        <v>3657</v>
      </c>
      <c r="C4838" t="s">
        <v>6499</v>
      </c>
      <c r="D4838" t="s">
        <v>5050</v>
      </c>
      <c r="E4838" t="s">
        <v>17642</v>
      </c>
      <c r="G4838" t="s">
        <v>31</v>
      </c>
      <c r="H4838" t="s">
        <v>31</v>
      </c>
      <c r="I4838" t="s">
        <v>2758</v>
      </c>
      <c r="J4838" t="s">
        <v>2758</v>
      </c>
      <c r="K4838" t="s">
        <v>31</v>
      </c>
      <c r="L4838" t="s">
        <v>2805</v>
      </c>
    </row>
    <row r="4839" spans="1:12" x14ac:dyDescent="0.3">
      <c r="A4839">
        <v>3657</v>
      </c>
      <c r="C4839" t="s">
        <v>6500</v>
      </c>
      <c r="D4839" t="s">
        <v>5050</v>
      </c>
      <c r="E4839" t="s">
        <v>17642</v>
      </c>
      <c r="G4839" t="s">
        <v>31</v>
      </c>
      <c r="H4839" t="s">
        <v>31</v>
      </c>
      <c r="I4839" t="s">
        <v>2758</v>
      </c>
      <c r="J4839" t="s">
        <v>2758</v>
      </c>
      <c r="K4839" t="s">
        <v>31</v>
      </c>
      <c r="L4839" t="s">
        <v>2805</v>
      </c>
    </row>
    <row r="4840" spans="1:12" x14ac:dyDescent="0.3">
      <c r="A4840">
        <v>3657</v>
      </c>
      <c r="C4840" t="s">
        <v>6501</v>
      </c>
      <c r="D4840" t="s">
        <v>5050</v>
      </c>
      <c r="E4840" t="s">
        <v>17642</v>
      </c>
      <c r="G4840" t="s">
        <v>31</v>
      </c>
      <c r="H4840" t="s">
        <v>31</v>
      </c>
      <c r="I4840" t="s">
        <v>2758</v>
      </c>
      <c r="J4840" t="s">
        <v>2758</v>
      </c>
      <c r="K4840" t="s">
        <v>31</v>
      </c>
      <c r="L4840" t="s">
        <v>2805</v>
      </c>
    </row>
    <row r="4841" spans="1:12" x14ac:dyDescent="0.3">
      <c r="A4841">
        <v>3657</v>
      </c>
      <c r="C4841" t="s">
        <v>6502</v>
      </c>
      <c r="D4841" t="s">
        <v>5050</v>
      </c>
      <c r="E4841" t="s">
        <v>17642</v>
      </c>
      <c r="G4841" t="s">
        <v>31</v>
      </c>
      <c r="H4841" t="s">
        <v>31</v>
      </c>
      <c r="I4841" t="s">
        <v>2758</v>
      </c>
      <c r="J4841" t="s">
        <v>2758</v>
      </c>
      <c r="K4841" t="s">
        <v>31</v>
      </c>
      <c r="L4841" t="s">
        <v>2805</v>
      </c>
    </row>
    <row r="4842" spans="1:12" x14ac:dyDescent="0.3">
      <c r="A4842">
        <v>3657</v>
      </c>
      <c r="C4842" t="s">
        <v>6503</v>
      </c>
      <c r="D4842" t="s">
        <v>5050</v>
      </c>
      <c r="E4842" t="s">
        <v>17642</v>
      </c>
      <c r="G4842" t="s">
        <v>31</v>
      </c>
      <c r="H4842" t="s">
        <v>31</v>
      </c>
      <c r="I4842" t="s">
        <v>2758</v>
      </c>
      <c r="J4842" t="s">
        <v>2758</v>
      </c>
      <c r="K4842" t="s">
        <v>31</v>
      </c>
      <c r="L4842" t="s">
        <v>2805</v>
      </c>
    </row>
    <row r="4843" spans="1:12" x14ac:dyDescent="0.3">
      <c r="A4843">
        <v>3657</v>
      </c>
      <c r="C4843" t="s">
        <v>6504</v>
      </c>
      <c r="D4843" t="s">
        <v>5050</v>
      </c>
      <c r="E4843" t="s">
        <v>17642</v>
      </c>
      <c r="G4843" t="s">
        <v>31</v>
      </c>
      <c r="H4843" t="s">
        <v>31</v>
      </c>
      <c r="I4843" t="s">
        <v>2758</v>
      </c>
      <c r="J4843" t="s">
        <v>2758</v>
      </c>
      <c r="K4843" t="s">
        <v>31</v>
      </c>
      <c r="L4843" t="s">
        <v>2805</v>
      </c>
    </row>
    <row r="4844" spans="1:12" x14ac:dyDescent="0.3">
      <c r="A4844">
        <v>3657</v>
      </c>
      <c r="C4844" t="s">
        <v>6505</v>
      </c>
      <c r="D4844" t="s">
        <v>5050</v>
      </c>
      <c r="E4844" t="s">
        <v>17642</v>
      </c>
      <c r="G4844" t="s">
        <v>31</v>
      </c>
      <c r="H4844" t="s">
        <v>31</v>
      </c>
      <c r="I4844" t="s">
        <v>2758</v>
      </c>
      <c r="J4844" t="s">
        <v>2758</v>
      </c>
      <c r="K4844" t="s">
        <v>31</v>
      </c>
      <c r="L4844" t="s">
        <v>2805</v>
      </c>
    </row>
    <row r="4845" spans="1:12" x14ac:dyDescent="0.3">
      <c r="A4845">
        <v>3657</v>
      </c>
      <c r="C4845" t="s">
        <v>6506</v>
      </c>
      <c r="D4845" t="s">
        <v>5050</v>
      </c>
      <c r="E4845" t="s">
        <v>17642</v>
      </c>
      <c r="G4845" t="s">
        <v>31</v>
      </c>
      <c r="H4845" t="s">
        <v>31</v>
      </c>
      <c r="I4845" t="s">
        <v>2758</v>
      </c>
      <c r="J4845" t="s">
        <v>2758</v>
      </c>
      <c r="K4845" t="s">
        <v>31</v>
      </c>
      <c r="L4845" t="s">
        <v>2805</v>
      </c>
    </row>
    <row r="4846" spans="1:12" x14ac:dyDescent="0.3">
      <c r="A4846">
        <v>3657</v>
      </c>
      <c r="C4846" t="s">
        <v>6507</v>
      </c>
      <c r="D4846" t="s">
        <v>5050</v>
      </c>
      <c r="E4846" t="s">
        <v>17642</v>
      </c>
      <c r="G4846" t="s">
        <v>31</v>
      </c>
      <c r="H4846" t="s">
        <v>31</v>
      </c>
      <c r="I4846" t="s">
        <v>2758</v>
      </c>
      <c r="J4846" t="s">
        <v>2758</v>
      </c>
      <c r="K4846" t="s">
        <v>31</v>
      </c>
      <c r="L4846" t="s">
        <v>2805</v>
      </c>
    </row>
    <row r="4847" spans="1:12" x14ac:dyDescent="0.3">
      <c r="A4847">
        <v>3657</v>
      </c>
      <c r="C4847" t="s">
        <v>6508</v>
      </c>
      <c r="D4847" t="s">
        <v>5050</v>
      </c>
      <c r="E4847" t="s">
        <v>17642</v>
      </c>
      <c r="G4847" t="s">
        <v>31</v>
      </c>
      <c r="H4847" t="s">
        <v>31</v>
      </c>
      <c r="I4847" t="s">
        <v>2758</v>
      </c>
      <c r="J4847" t="s">
        <v>2758</v>
      </c>
      <c r="K4847" t="s">
        <v>31</v>
      </c>
      <c r="L4847" t="s">
        <v>2805</v>
      </c>
    </row>
    <row r="4848" spans="1:12" x14ac:dyDescent="0.3">
      <c r="A4848">
        <v>3657</v>
      </c>
      <c r="C4848" t="s">
        <v>6509</v>
      </c>
      <c r="D4848" t="s">
        <v>5050</v>
      </c>
      <c r="E4848" t="s">
        <v>17642</v>
      </c>
      <c r="G4848" t="s">
        <v>31</v>
      </c>
      <c r="H4848" t="s">
        <v>31</v>
      </c>
      <c r="I4848" t="s">
        <v>2758</v>
      </c>
      <c r="J4848" t="s">
        <v>2758</v>
      </c>
      <c r="K4848" t="s">
        <v>31</v>
      </c>
      <c r="L4848" t="s">
        <v>2805</v>
      </c>
    </row>
    <row r="4849" spans="1:12" x14ac:dyDescent="0.3">
      <c r="A4849">
        <v>3657</v>
      </c>
      <c r="C4849" t="s">
        <v>6510</v>
      </c>
      <c r="D4849" t="s">
        <v>5050</v>
      </c>
      <c r="E4849" t="s">
        <v>17642</v>
      </c>
      <c r="G4849" t="s">
        <v>31</v>
      </c>
      <c r="H4849" t="s">
        <v>31</v>
      </c>
      <c r="I4849" t="s">
        <v>2758</v>
      </c>
      <c r="J4849" t="s">
        <v>2758</v>
      </c>
      <c r="K4849" t="s">
        <v>31</v>
      </c>
      <c r="L4849" t="s">
        <v>2805</v>
      </c>
    </row>
    <row r="4850" spans="1:12" x14ac:dyDescent="0.3">
      <c r="A4850">
        <v>3657</v>
      </c>
      <c r="C4850" t="s">
        <v>6511</v>
      </c>
      <c r="D4850" t="s">
        <v>5050</v>
      </c>
      <c r="E4850" t="s">
        <v>17642</v>
      </c>
      <c r="G4850" t="s">
        <v>31</v>
      </c>
      <c r="H4850" t="s">
        <v>31</v>
      </c>
      <c r="I4850" t="s">
        <v>2758</v>
      </c>
      <c r="J4850" t="s">
        <v>2758</v>
      </c>
      <c r="K4850" t="s">
        <v>31</v>
      </c>
      <c r="L4850" t="s">
        <v>2805</v>
      </c>
    </row>
    <row r="4851" spans="1:12" x14ac:dyDescent="0.3">
      <c r="A4851">
        <v>3657</v>
      </c>
      <c r="C4851" t="s">
        <v>6512</v>
      </c>
      <c r="D4851" t="s">
        <v>5050</v>
      </c>
      <c r="E4851" t="s">
        <v>17642</v>
      </c>
      <c r="G4851" t="s">
        <v>31</v>
      </c>
      <c r="H4851" t="s">
        <v>31</v>
      </c>
      <c r="I4851" t="s">
        <v>2758</v>
      </c>
      <c r="J4851" t="s">
        <v>2758</v>
      </c>
      <c r="K4851" t="s">
        <v>31</v>
      </c>
      <c r="L4851" t="s">
        <v>2805</v>
      </c>
    </row>
    <row r="4852" spans="1:12" x14ac:dyDescent="0.3">
      <c r="A4852">
        <v>3657</v>
      </c>
      <c r="C4852" t="s">
        <v>6513</v>
      </c>
      <c r="D4852" t="s">
        <v>5050</v>
      </c>
      <c r="E4852" t="s">
        <v>17642</v>
      </c>
      <c r="G4852" t="s">
        <v>31</v>
      </c>
      <c r="H4852" t="s">
        <v>31</v>
      </c>
      <c r="I4852" t="s">
        <v>2758</v>
      </c>
      <c r="J4852" t="s">
        <v>2758</v>
      </c>
      <c r="K4852" t="s">
        <v>31</v>
      </c>
      <c r="L4852" t="s">
        <v>2805</v>
      </c>
    </row>
    <row r="4853" spans="1:12" x14ac:dyDescent="0.3">
      <c r="A4853">
        <v>3657</v>
      </c>
      <c r="C4853" t="s">
        <v>6514</v>
      </c>
      <c r="D4853" t="s">
        <v>5050</v>
      </c>
      <c r="E4853" t="s">
        <v>17642</v>
      </c>
      <c r="G4853" t="s">
        <v>31</v>
      </c>
      <c r="H4853" t="s">
        <v>31</v>
      </c>
      <c r="I4853" t="s">
        <v>2758</v>
      </c>
      <c r="J4853" t="s">
        <v>2758</v>
      </c>
      <c r="K4853" t="s">
        <v>31</v>
      </c>
      <c r="L4853" t="s">
        <v>2805</v>
      </c>
    </row>
    <row r="4854" spans="1:12" x14ac:dyDescent="0.3">
      <c r="A4854">
        <v>3657</v>
      </c>
      <c r="C4854" t="s">
        <v>6515</v>
      </c>
      <c r="D4854" t="s">
        <v>5050</v>
      </c>
      <c r="E4854" t="s">
        <v>17642</v>
      </c>
      <c r="G4854" t="s">
        <v>31</v>
      </c>
      <c r="H4854" t="s">
        <v>31</v>
      </c>
      <c r="I4854" t="s">
        <v>2758</v>
      </c>
      <c r="J4854" t="s">
        <v>2758</v>
      </c>
      <c r="K4854" t="s">
        <v>31</v>
      </c>
      <c r="L4854" t="s">
        <v>2805</v>
      </c>
    </row>
    <row r="4855" spans="1:12" x14ac:dyDescent="0.3">
      <c r="A4855">
        <v>3657</v>
      </c>
      <c r="C4855" t="s">
        <v>6516</v>
      </c>
      <c r="D4855" t="s">
        <v>5050</v>
      </c>
      <c r="E4855" t="s">
        <v>17642</v>
      </c>
      <c r="G4855" t="s">
        <v>31</v>
      </c>
      <c r="H4855" t="s">
        <v>31</v>
      </c>
      <c r="I4855" t="s">
        <v>2758</v>
      </c>
      <c r="J4855" t="s">
        <v>2758</v>
      </c>
      <c r="K4855" t="s">
        <v>31</v>
      </c>
      <c r="L4855" t="s">
        <v>2805</v>
      </c>
    </row>
    <row r="4856" spans="1:12" x14ac:dyDescent="0.3">
      <c r="A4856">
        <v>3657</v>
      </c>
      <c r="C4856" t="s">
        <v>6517</v>
      </c>
      <c r="D4856" t="s">
        <v>5050</v>
      </c>
      <c r="E4856" t="s">
        <v>17642</v>
      </c>
      <c r="G4856" t="s">
        <v>31</v>
      </c>
      <c r="H4856" t="s">
        <v>31</v>
      </c>
      <c r="I4856" t="s">
        <v>2758</v>
      </c>
      <c r="J4856" t="s">
        <v>2758</v>
      </c>
      <c r="K4856" t="s">
        <v>31</v>
      </c>
      <c r="L4856" t="s">
        <v>2805</v>
      </c>
    </row>
    <row r="4857" spans="1:12" x14ac:dyDescent="0.3">
      <c r="A4857">
        <v>3657</v>
      </c>
      <c r="C4857" t="s">
        <v>6518</v>
      </c>
      <c r="D4857" t="s">
        <v>5050</v>
      </c>
      <c r="E4857" t="s">
        <v>17642</v>
      </c>
      <c r="G4857" t="s">
        <v>31</v>
      </c>
      <c r="H4857" t="s">
        <v>31</v>
      </c>
      <c r="I4857" t="s">
        <v>2758</v>
      </c>
      <c r="J4857" t="s">
        <v>2758</v>
      </c>
      <c r="K4857" t="s">
        <v>31</v>
      </c>
      <c r="L4857" t="s">
        <v>2805</v>
      </c>
    </row>
    <row r="4858" spans="1:12" x14ac:dyDescent="0.3">
      <c r="A4858">
        <v>3657</v>
      </c>
      <c r="C4858" t="s">
        <v>6519</v>
      </c>
      <c r="D4858" t="s">
        <v>5050</v>
      </c>
      <c r="E4858" t="s">
        <v>17642</v>
      </c>
      <c r="G4858" t="s">
        <v>31</v>
      </c>
      <c r="H4858" t="s">
        <v>31</v>
      </c>
      <c r="I4858" t="s">
        <v>2758</v>
      </c>
      <c r="J4858" t="s">
        <v>2758</v>
      </c>
      <c r="K4858" t="s">
        <v>31</v>
      </c>
      <c r="L4858" t="s">
        <v>2805</v>
      </c>
    </row>
    <row r="4859" spans="1:12" x14ac:dyDescent="0.3">
      <c r="A4859">
        <v>3657</v>
      </c>
      <c r="C4859" t="s">
        <v>6520</v>
      </c>
      <c r="D4859" t="s">
        <v>5050</v>
      </c>
      <c r="E4859" t="s">
        <v>17642</v>
      </c>
      <c r="G4859" t="s">
        <v>31</v>
      </c>
      <c r="H4859" t="s">
        <v>31</v>
      </c>
      <c r="I4859" t="s">
        <v>2758</v>
      </c>
      <c r="J4859" t="s">
        <v>2758</v>
      </c>
      <c r="K4859" t="s">
        <v>31</v>
      </c>
      <c r="L4859" t="s">
        <v>2805</v>
      </c>
    </row>
    <row r="4860" spans="1:12" x14ac:dyDescent="0.3">
      <c r="A4860">
        <v>3657</v>
      </c>
      <c r="C4860" t="s">
        <v>6521</v>
      </c>
      <c r="D4860" t="s">
        <v>5050</v>
      </c>
      <c r="E4860" t="s">
        <v>17642</v>
      </c>
      <c r="G4860" t="s">
        <v>31</v>
      </c>
      <c r="H4860" t="s">
        <v>31</v>
      </c>
      <c r="I4860" t="s">
        <v>2758</v>
      </c>
      <c r="J4860" t="s">
        <v>2758</v>
      </c>
      <c r="K4860" t="s">
        <v>31</v>
      </c>
      <c r="L4860" t="s">
        <v>2805</v>
      </c>
    </row>
    <row r="4861" spans="1:12" x14ac:dyDescent="0.3">
      <c r="A4861">
        <v>3657</v>
      </c>
      <c r="C4861" t="s">
        <v>6522</v>
      </c>
      <c r="D4861" t="s">
        <v>5050</v>
      </c>
      <c r="E4861" t="s">
        <v>17642</v>
      </c>
      <c r="G4861" t="s">
        <v>31</v>
      </c>
      <c r="H4861" t="s">
        <v>31</v>
      </c>
      <c r="I4861" t="s">
        <v>2758</v>
      </c>
      <c r="J4861" t="s">
        <v>2758</v>
      </c>
      <c r="K4861" t="s">
        <v>31</v>
      </c>
      <c r="L4861" t="s">
        <v>2805</v>
      </c>
    </row>
    <row r="4862" spans="1:12" x14ac:dyDescent="0.3">
      <c r="A4862">
        <v>3657</v>
      </c>
      <c r="C4862" t="s">
        <v>6523</v>
      </c>
      <c r="D4862" t="s">
        <v>5050</v>
      </c>
      <c r="E4862" t="s">
        <v>17642</v>
      </c>
      <c r="G4862" t="s">
        <v>31</v>
      </c>
      <c r="H4862" t="s">
        <v>31</v>
      </c>
      <c r="I4862" t="s">
        <v>2758</v>
      </c>
      <c r="J4862" t="s">
        <v>2758</v>
      </c>
      <c r="K4862" t="s">
        <v>31</v>
      </c>
      <c r="L4862" t="s">
        <v>2805</v>
      </c>
    </row>
    <row r="4863" spans="1:12" x14ac:dyDescent="0.3">
      <c r="A4863">
        <v>3657</v>
      </c>
      <c r="C4863" t="s">
        <v>6524</v>
      </c>
      <c r="D4863" t="s">
        <v>5050</v>
      </c>
      <c r="E4863" t="s">
        <v>17642</v>
      </c>
      <c r="G4863" t="s">
        <v>31</v>
      </c>
      <c r="H4863" t="s">
        <v>31</v>
      </c>
      <c r="I4863" t="s">
        <v>2758</v>
      </c>
      <c r="J4863" t="s">
        <v>2758</v>
      </c>
      <c r="K4863" t="s">
        <v>31</v>
      </c>
      <c r="L4863" t="s">
        <v>2805</v>
      </c>
    </row>
    <row r="4864" spans="1:12" x14ac:dyDescent="0.3">
      <c r="A4864">
        <v>3657</v>
      </c>
      <c r="C4864" t="s">
        <v>6525</v>
      </c>
      <c r="D4864" t="s">
        <v>5050</v>
      </c>
      <c r="E4864" t="s">
        <v>17642</v>
      </c>
      <c r="G4864" t="s">
        <v>31</v>
      </c>
      <c r="H4864" t="s">
        <v>31</v>
      </c>
      <c r="I4864" t="s">
        <v>2758</v>
      </c>
      <c r="J4864" t="s">
        <v>2758</v>
      </c>
      <c r="K4864" t="s">
        <v>31</v>
      </c>
      <c r="L4864" t="s">
        <v>2805</v>
      </c>
    </row>
    <row r="4865" spans="1:12" x14ac:dyDescent="0.3">
      <c r="A4865">
        <v>3657</v>
      </c>
      <c r="C4865" t="s">
        <v>6526</v>
      </c>
      <c r="D4865" t="s">
        <v>5050</v>
      </c>
      <c r="E4865" t="s">
        <v>17642</v>
      </c>
      <c r="G4865" t="s">
        <v>31</v>
      </c>
      <c r="H4865" t="s">
        <v>31</v>
      </c>
      <c r="I4865" t="s">
        <v>2758</v>
      </c>
      <c r="J4865" t="s">
        <v>2758</v>
      </c>
      <c r="K4865" t="s">
        <v>31</v>
      </c>
      <c r="L4865" t="s">
        <v>2805</v>
      </c>
    </row>
    <row r="4866" spans="1:12" x14ac:dyDescent="0.3">
      <c r="A4866">
        <v>3657</v>
      </c>
      <c r="C4866" t="s">
        <v>6527</v>
      </c>
      <c r="D4866" t="s">
        <v>5050</v>
      </c>
      <c r="E4866" t="s">
        <v>17642</v>
      </c>
      <c r="G4866" t="s">
        <v>31</v>
      </c>
      <c r="H4866" t="s">
        <v>31</v>
      </c>
      <c r="I4866" t="s">
        <v>2758</v>
      </c>
      <c r="J4866" t="s">
        <v>2758</v>
      </c>
      <c r="K4866" t="s">
        <v>31</v>
      </c>
      <c r="L4866" t="s">
        <v>2805</v>
      </c>
    </row>
    <row r="4867" spans="1:12" x14ac:dyDescent="0.3">
      <c r="A4867">
        <v>3657</v>
      </c>
      <c r="C4867" t="s">
        <v>6528</v>
      </c>
      <c r="D4867" t="s">
        <v>5050</v>
      </c>
      <c r="E4867" t="s">
        <v>17642</v>
      </c>
      <c r="G4867" t="s">
        <v>31</v>
      </c>
      <c r="H4867" t="s">
        <v>31</v>
      </c>
      <c r="I4867" t="s">
        <v>2758</v>
      </c>
      <c r="J4867" t="s">
        <v>2758</v>
      </c>
      <c r="K4867" t="s">
        <v>31</v>
      </c>
      <c r="L4867" t="s">
        <v>2805</v>
      </c>
    </row>
    <row r="4868" spans="1:12" x14ac:dyDescent="0.3">
      <c r="A4868">
        <v>3657</v>
      </c>
      <c r="C4868" t="s">
        <v>6529</v>
      </c>
      <c r="D4868" t="s">
        <v>5050</v>
      </c>
      <c r="E4868" t="s">
        <v>17642</v>
      </c>
      <c r="G4868" t="s">
        <v>31</v>
      </c>
      <c r="H4868" t="s">
        <v>31</v>
      </c>
      <c r="I4868" t="s">
        <v>2758</v>
      </c>
      <c r="J4868" t="s">
        <v>2758</v>
      </c>
      <c r="K4868" t="s">
        <v>31</v>
      </c>
      <c r="L4868" t="s">
        <v>2805</v>
      </c>
    </row>
    <row r="4869" spans="1:12" x14ac:dyDescent="0.3">
      <c r="A4869">
        <v>3657</v>
      </c>
      <c r="C4869" t="s">
        <v>6530</v>
      </c>
      <c r="D4869" t="s">
        <v>5050</v>
      </c>
      <c r="E4869" t="s">
        <v>17642</v>
      </c>
      <c r="G4869" t="s">
        <v>31</v>
      </c>
      <c r="H4869" t="s">
        <v>31</v>
      </c>
      <c r="I4869" t="s">
        <v>2758</v>
      </c>
      <c r="J4869" t="s">
        <v>2758</v>
      </c>
      <c r="K4869" t="s">
        <v>31</v>
      </c>
      <c r="L4869" t="s">
        <v>2805</v>
      </c>
    </row>
    <row r="4870" spans="1:12" x14ac:dyDescent="0.3">
      <c r="A4870">
        <v>3657</v>
      </c>
      <c r="C4870" t="s">
        <v>6531</v>
      </c>
      <c r="D4870" t="s">
        <v>5050</v>
      </c>
      <c r="E4870" t="s">
        <v>17642</v>
      </c>
      <c r="G4870" t="s">
        <v>31</v>
      </c>
      <c r="H4870" t="s">
        <v>31</v>
      </c>
      <c r="I4870" t="s">
        <v>2758</v>
      </c>
      <c r="J4870" t="s">
        <v>2758</v>
      </c>
      <c r="K4870" t="s">
        <v>31</v>
      </c>
      <c r="L4870" t="s">
        <v>2805</v>
      </c>
    </row>
    <row r="4871" spans="1:12" x14ac:dyDescent="0.3">
      <c r="A4871">
        <v>3657</v>
      </c>
      <c r="C4871" t="s">
        <v>6532</v>
      </c>
      <c r="D4871" t="s">
        <v>5050</v>
      </c>
      <c r="E4871" t="s">
        <v>17642</v>
      </c>
      <c r="G4871" t="s">
        <v>31</v>
      </c>
      <c r="H4871" t="s">
        <v>31</v>
      </c>
      <c r="I4871" t="s">
        <v>2758</v>
      </c>
      <c r="J4871" t="s">
        <v>2758</v>
      </c>
      <c r="K4871" t="s">
        <v>31</v>
      </c>
      <c r="L4871" t="s">
        <v>2805</v>
      </c>
    </row>
    <row r="4872" spans="1:12" x14ac:dyDescent="0.3">
      <c r="A4872">
        <v>3657</v>
      </c>
      <c r="C4872" t="s">
        <v>6533</v>
      </c>
      <c r="D4872" t="s">
        <v>5050</v>
      </c>
      <c r="E4872" t="s">
        <v>17642</v>
      </c>
      <c r="G4872" t="s">
        <v>31</v>
      </c>
      <c r="H4872" t="s">
        <v>31</v>
      </c>
      <c r="I4872" t="s">
        <v>2758</v>
      </c>
      <c r="J4872" t="s">
        <v>2758</v>
      </c>
      <c r="K4872" t="s">
        <v>31</v>
      </c>
      <c r="L4872" t="s">
        <v>2805</v>
      </c>
    </row>
    <row r="4873" spans="1:12" x14ac:dyDescent="0.3">
      <c r="A4873">
        <v>3657</v>
      </c>
      <c r="C4873" t="s">
        <v>6534</v>
      </c>
      <c r="D4873" t="s">
        <v>5050</v>
      </c>
      <c r="E4873" t="s">
        <v>17642</v>
      </c>
      <c r="G4873" t="s">
        <v>31</v>
      </c>
      <c r="H4873" t="s">
        <v>31</v>
      </c>
      <c r="I4873" t="s">
        <v>2758</v>
      </c>
      <c r="J4873" t="s">
        <v>2758</v>
      </c>
      <c r="K4873" t="s">
        <v>31</v>
      </c>
      <c r="L4873" t="s">
        <v>2805</v>
      </c>
    </row>
    <row r="4874" spans="1:12" x14ac:dyDescent="0.3">
      <c r="A4874">
        <v>3657</v>
      </c>
      <c r="C4874" t="s">
        <v>6535</v>
      </c>
      <c r="D4874" t="s">
        <v>5050</v>
      </c>
      <c r="E4874" t="s">
        <v>17642</v>
      </c>
      <c r="G4874" t="s">
        <v>31</v>
      </c>
      <c r="H4874" t="s">
        <v>31</v>
      </c>
      <c r="I4874" t="s">
        <v>2758</v>
      </c>
      <c r="J4874" t="s">
        <v>2758</v>
      </c>
      <c r="K4874" t="s">
        <v>31</v>
      </c>
      <c r="L4874" t="s">
        <v>2805</v>
      </c>
    </row>
    <row r="4875" spans="1:12" x14ac:dyDescent="0.3">
      <c r="A4875">
        <v>3657</v>
      </c>
      <c r="C4875" t="s">
        <v>6536</v>
      </c>
      <c r="D4875" t="s">
        <v>5050</v>
      </c>
      <c r="E4875" t="s">
        <v>17642</v>
      </c>
      <c r="G4875" t="s">
        <v>31</v>
      </c>
      <c r="H4875" t="s">
        <v>31</v>
      </c>
      <c r="I4875" t="s">
        <v>2758</v>
      </c>
      <c r="J4875" t="s">
        <v>2758</v>
      </c>
      <c r="K4875" t="s">
        <v>31</v>
      </c>
      <c r="L4875" t="s">
        <v>2805</v>
      </c>
    </row>
    <row r="4876" spans="1:12" x14ac:dyDescent="0.3">
      <c r="A4876">
        <v>3657</v>
      </c>
      <c r="C4876" t="s">
        <v>6537</v>
      </c>
      <c r="D4876" t="s">
        <v>5050</v>
      </c>
      <c r="E4876" t="s">
        <v>17642</v>
      </c>
      <c r="G4876" t="s">
        <v>31</v>
      </c>
      <c r="H4876" t="s">
        <v>31</v>
      </c>
      <c r="I4876" t="s">
        <v>2758</v>
      </c>
      <c r="J4876" t="s">
        <v>2758</v>
      </c>
      <c r="K4876" t="s">
        <v>31</v>
      </c>
      <c r="L4876" t="s">
        <v>2805</v>
      </c>
    </row>
    <row r="4877" spans="1:12" x14ac:dyDescent="0.3">
      <c r="A4877">
        <v>3657</v>
      </c>
      <c r="C4877" t="s">
        <v>6538</v>
      </c>
      <c r="D4877" t="s">
        <v>5050</v>
      </c>
      <c r="E4877" t="s">
        <v>17642</v>
      </c>
      <c r="G4877" t="s">
        <v>31</v>
      </c>
      <c r="H4877" t="s">
        <v>31</v>
      </c>
      <c r="I4877" t="s">
        <v>2758</v>
      </c>
      <c r="J4877" t="s">
        <v>2758</v>
      </c>
      <c r="K4877" t="s">
        <v>31</v>
      </c>
      <c r="L4877" t="s">
        <v>2805</v>
      </c>
    </row>
    <row r="4878" spans="1:12" x14ac:dyDescent="0.3">
      <c r="A4878">
        <v>3657</v>
      </c>
      <c r="C4878" t="s">
        <v>6539</v>
      </c>
      <c r="D4878" t="s">
        <v>5050</v>
      </c>
      <c r="E4878" t="s">
        <v>17642</v>
      </c>
      <c r="G4878" t="s">
        <v>31</v>
      </c>
      <c r="H4878" t="s">
        <v>31</v>
      </c>
      <c r="I4878" t="s">
        <v>2758</v>
      </c>
      <c r="J4878" t="s">
        <v>2758</v>
      </c>
      <c r="K4878" t="s">
        <v>31</v>
      </c>
      <c r="L4878" t="s">
        <v>2805</v>
      </c>
    </row>
    <row r="4879" spans="1:12" x14ac:dyDescent="0.3">
      <c r="A4879">
        <v>3657</v>
      </c>
      <c r="C4879" t="s">
        <v>6540</v>
      </c>
      <c r="D4879" t="s">
        <v>5050</v>
      </c>
      <c r="E4879" t="s">
        <v>17642</v>
      </c>
      <c r="G4879" t="s">
        <v>31</v>
      </c>
      <c r="H4879" t="s">
        <v>31</v>
      </c>
      <c r="I4879" t="s">
        <v>2758</v>
      </c>
      <c r="J4879" t="s">
        <v>2758</v>
      </c>
      <c r="K4879" t="s">
        <v>31</v>
      </c>
      <c r="L4879" t="s">
        <v>2805</v>
      </c>
    </row>
    <row r="4880" spans="1:12" x14ac:dyDescent="0.3">
      <c r="A4880">
        <v>3657</v>
      </c>
      <c r="C4880" t="s">
        <v>6541</v>
      </c>
      <c r="D4880" t="s">
        <v>5050</v>
      </c>
      <c r="E4880" t="s">
        <v>17642</v>
      </c>
      <c r="G4880" t="s">
        <v>31</v>
      </c>
      <c r="H4880" t="s">
        <v>31</v>
      </c>
      <c r="I4880" t="s">
        <v>2758</v>
      </c>
      <c r="J4880" t="s">
        <v>2758</v>
      </c>
      <c r="K4880" t="s">
        <v>31</v>
      </c>
      <c r="L4880" t="s">
        <v>2805</v>
      </c>
    </row>
    <row r="4881" spans="1:12" x14ac:dyDescent="0.3">
      <c r="A4881">
        <v>3657</v>
      </c>
      <c r="C4881" t="s">
        <v>6542</v>
      </c>
      <c r="D4881" t="s">
        <v>5050</v>
      </c>
      <c r="E4881" t="s">
        <v>17642</v>
      </c>
      <c r="G4881" t="s">
        <v>31</v>
      </c>
      <c r="H4881" t="s">
        <v>31</v>
      </c>
      <c r="I4881" t="s">
        <v>2758</v>
      </c>
      <c r="J4881" t="s">
        <v>2758</v>
      </c>
      <c r="K4881" t="s">
        <v>31</v>
      </c>
      <c r="L4881" t="s">
        <v>2805</v>
      </c>
    </row>
    <row r="4882" spans="1:12" x14ac:dyDescent="0.3">
      <c r="A4882">
        <v>3657</v>
      </c>
      <c r="C4882" t="s">
        <v>6543</v>
      </c>
      <c r="D4882" t="s">
        <v>5050</v>
      </c>
      <c r="E4882" t="s">
        <v>17642</v>
      </c>
      <c r="G4882" t="s">
        <v>31</v>
      </c>
      <c r="H4882" t="s">
        <v>31</v>
      </c>
      <c r="I4882" t="s">
        <v>2758</v>
      </c>
      <c r="J4882" t="s">
        <v>2758</v>
      </c>
      <c r="K4882" t="s">
        <v>31</v>
      </c>
      <c r="L4882" t="s">
        <v>2805</v>
      </c>
    </row>
    <row r="4883" spans="1:12" x14ac:dyDescent="0.3">
      <c r="A4883">
        <v>3657</v>
      </c>
      <c r="C4883" t="s">
        <v>6544</v>
      </c>
      <c r="D4883" t="s">
        <v>5050</v>
      </c>
      <c r="E4883" t="s">
        <v>17642</v>
      </c>
      <c r="G4883" t="s">
        <v>31</v>
      </c>
      <c r="H4883" t="s">
        <v>31</v>
      </c>
      <c r="I4883" t="s">
        <v>2758</v>
      </c>
      <c r="J4883" t="s">
        <v>2758</v>
      </c>
      <c r="K4883" t="s">
        <v>31</v>
      </c>
      <c r="L4883" t="s">
        <v>2805</v>
      </c>
    </row>
    <row r="4884" spans="1:12" x14ac:dyDescent="0.3">
      <c r="A4884">
        <v>3657</v>
      </c>
      <c r="C4884" t="s">
        <v>6545</v>
      </c>
      <c r="D4884" t="s">
        <v>5050</v>
      </c>
      <c r="E4884" t="s">
        <v>17642</v>
      </c>
      <c r="G4884" t="s">
        <v>31</v>
      </c>
      <c r="H4884" t="s">
        <v>31</v>
      </c>
      <c r="I4884" t="s">
        <v>2758</v>
      </c>
      <c r="J4884" t="s">
        <v>2758</v>
      </c>
      <c r="K4884" t="s">
        <v>31</v>
      </c>
      <c r="L4884" t="s">
        <v>2805</v>
      </c>
    </row>
    <row r="4885" spans="1:12" x14ac:dyDescent="0.3">
      <c r="A4885">
        <v>3657</v>
      </c>
      <c r="C4885" t="s">
        <v>6546</v>
      </c>
      <c r="D4885" t="s">
        <v>5050</v>
      </c>
      <c r="E4885" t="s">
        <v>17642</v>
      </c>
      <c r="G4885" t="s">
        <v>31</v>
      </c>
      <c r="H4885" t="s">
        <v>31</v>
      </c>
      <c r="I4885" t="s">
        <v>2758</v>
      </c>
      <c r="J4885" t="s">
        <v>2758</v>
      </c>
      <c r="K4885" t="s">
        <v>31</v>
      </c>
      <c r="L4885" t="s">
        <v>2805</v>
      </c>
    </row>
    <row r="4886" spans="1:12" x14ac:dyDescent="0.3">
      <c r="A4886">
        <v>3657</v>
      </c>
      <c r="C4886" t="s">
        <v>6547</v>
      </c>
      <c r="D4886" t="s">
        <v>5050</v>
      </c>
      <c r="E4886" t="s">
        <v>17642</v>
      </c>
      <c r="G4886" t="s">
        <v>31</v>
      </c>
      <c r="H4886" t="s">
        <v>31</v>
      </c>
      <c r="I4886" t="s">
        <v>2758</v>
      </c>
      <c r="J4886" t="s">
        <v>2758</v>
      </c>
      <c r="K4886" t="s">
        <v>31</v>
      </c>
      <c r="L4886" t="s">
        <v>2805</v>
      </c>
    </row>
    <row r="4887" spans="1:12" x14ac:dyDescent="0.3">
      <c r="A4887">
        <v>3657</v>
      </c>
      <c r="C4887" t="s">
        <v>6548</v>
      </c>
      <c r="D4887" t="s">
        <v>5050</v>
      </c>
      <c r="E4887" t="s">
        <v>17642</v>
      </c>
      <c r="G4887" t="s">
        <v>31</v>
      </c>
      <c r="H4887" t="s">
        <v>31</v>
      </c>
      <c r="I4887" t="s">
        <v>2758</v>
      </c>
      <c r="J4887" t="s">
        <v>2758</v>
      </c>
      <c r="K4887" t="s">
        <v>31</v>
      </c>
      <c r="L4887" t="s">
        <v>2805</v>
      </c>
    </row>
    <row r="4888" spans="1:12" x14ac:dyDescent="0.3">
      <c r="A4888">
        <v>3657</v>
      </c>
      <c r="C4888" t="s">
        <v>6549</v>
      </c>
      <c r="D4888" t="s">
        <v>5050</v>
      </c>
      <c r="E4888" t="s">
        <v>17642</v>
      </c>
      <c r="G4888" t="s">
        <v>31</v>
      </c>
      <c r="H4888" t="s">
        <v>31</v>
      </c>
      <c r="I4888" t="s">
        <v>2758</v>
      </c>
      <c r="J4888" t="s">
        <v>2758</v>
      </c>
      <c r="K4888" t="s">
        <v>31</v>
      </c>
      <c r="L4888" t="s">
        <v>2805</v>
      </c>
    </row>
    <row r="4889" spans="1:12" x14ac:dyDescent="0.3">
      <c r="A4889">
        <v>3657</v>
      </c>
      <c r="C4889" t="s">
        <v>6550</v>
      </c>
      <c r="D4889" t="s">
        <v>5050</v>
      </c>
      <c r="E4889" t="s">
        <v>17642</v>
      </c>
      <c r="G4889" t="s">
        <v>31</v>
      </c>
      <c r="H4889" t="s">
        <v>31</v>
      </c>
      <c r="I4889" t="s">
        <v>2758</v>
      </c>
      <c r="J4889" t="s">
        <v>2758</v>
      </c>
      <c r="K4889" t="s">
        <v>31</v>
      </c>
      <c r="L4889" t="s">
        <v>2805</v>
      </c>
    </row>
    <row r="4890" spans="1:12" x14ac:dyDescent="0.3">
      <c r="A4890">
        <v>3657</v>
      </c>
      <c r="C4890" t="s">
        <v>6551</v>
      </c>
      <c r="D4890" t="s">
        <v>5050</v>
      </c>
      <c r="E4890" t="s">
        <v>17642</v>
      </c>
      <c r="G4890" t="s">
        <v>31</v>
      </c>
      <c r="H4890" t="s">
        <v>31</v>
      </c>
      <c r="I4890" t="s">
        <v>2758</v>
      </c>
      <c r="J4890" t="s">
        <v>2758</v>
      </c>
      <c r="K4890" t="s">
        <v>31</v>
      </c>
      <c r="L4890" t="s">
        <v>2805</v>
      </c>
    </row>
    <row r="4891" spans="1:12" x14ac:dyDescent="0.3">
      <c r="A4891">
        <v>3657</v>
      </c>
      <c r="C4891" t="s">
        <v>6552</v>
      </c>
      <c r="D4891" t="s">
        <v>5050</v>
      </c>
      <c r="E4891" t="s">
        <v>17642</v>
      </c>
      <c r="G4891" t="s">
        <v>31</v>
      </c>
      <c r="H4891" t="s">
        <v>31</v>
      </c>
      <c r="I4891" t="s">
        <v>2758</v>
      </c>
      <c r="J4891" t="s">
        <v>2758</v>
      </c>
      <c r="K4891" t="s">
        <v>31</v>
      </c>
      <c r="L4891" t="s">
        <v>2805</v>
      </c>
    </row>
    <row r="4892" spans="1:12" x14ac:dyDescent="0.3">
      <c r="A4892">
        <v>3657</v>
      </c>
      <c r="C4892" t="s">
        <v>6553</v>
      </c>
      <c r="D4892" t="s">
        <v>5050</v>
      </c>
      <c r="E4892" t="s">
        <v>17642</v>
      </c>
      <c r="G4892" t="s">
        <v>31</v>
      </c>
      <c r="H4892" t="s">
        <v>31</v>
      </c>
      <c r="I4892" t="s">
        <v>2758</v>
      </c>
      <c r="J4892" t="s">
        <v>2758</v>
      </c>
      <c r="K4892" t="s">
        <v>31</v>
      </c>
      <c r="L4892" t="s">
        <v>2805</v>
      </c>
    </row>
    <row r="4893" spans="1:12" x14ac:dyDescent="0.3">
      <c r="A4893">
        <v>3657</v>
      </c>
      <c r="C4893" t="s">
        <v>6554</v>
      </c>
      <c r="D4893" t="s">
        <v>5050</v>
      </c>
      <c r="E4893" t="s">
        <v>17642</v>
      </c>
      <c r="G4893" t="s">
        <v>31</v>
      </c>
      <c r="H4893" t="s">
        <v>31</v>
      </c>
      <c r="I4893" t="s">
        <v>2758</v>
      </c>
      <c r="J4893" t="s">
        <v>2758</v>
      </c>
      <c r="K4893" t="s">
        <v>31</v>
      </c>
      <c r="L4893" t="s">
        <v>2805</v>
      </c>
    </row>
    <row r="4894" spans="1:12" x14ac:dyDescent="0.3">
      <c r="A4894">
        <v>3657</v>
      </c>
      <c r="C4894" t="s">
        <v>6555</v>
      </c>
      <c r="D4894" t="s">
        <v>5050</v>
      </c>
      <c r="E4894" t="s">
        <v>17642</v>
      </c>
      <c r="G4894" t="s">
        <v>31</v>
      </c>
      <c r="H4894" t="s">
        <v>31</v>
      </c>
      <c r="I4894" t="s">
        <v>2758</v>
      </c>
      <c r="J4894" t="s">
        <v>2758</v>
      </c>
      <c r="K4894" t="s">
        <v>31</v>
      </c>
      <c r="L4894" t="s">
        <v>2805</v>
      </c>
    </row>
    <row r="4895" spans="1:12" x14ac:dyDescent="0.3">
      <c r="A4895">
        <v>3657</v>
      </c>
      <c r="C4895" t="s">
        <v>6556</v>
      </c>
      <c r="D4895" t="s">
        <v>5050</v>
      </c>
      <c r="E4895" t="s">
        <v>17642</v>
      </c>
      <c r="G4895" t="s">
        <v>31</v>
      </c>
      <c r="H4895" t="s">
        <v>31</v>
      </c>
      <c r="I4895" t="s">
        <v>2758</v>
      </c>
      <c r="J4895" t="s">
        <v>2758</v>
      </c>
      <c r="K4895" t="s">
        <v>31</v>
      </c>
      <c r="L4895" t="s">
        <v>2805</v>
      </c>
    </row>
    <row r="4896" spans="1:12" x14ac:dyDescent="0.3">
      <c r="A4896">
        <v>3657</v>
      </c>
      <c r="C4896" t="s">
        <v>6557</v>
      </c>
      <c r="D4896" t="s">
        <v>5050</v>
      </c>
      <c r="E4896" t="s">
        <v>17642</v>
      </c>
      <c r="G4896" t="s">
        <v>31</v>
      </c>
      <c r="H4896" t="s">
        <v>31</v>
      </c>
      <c r="I4896" t="s">
        <v>2758</v>
      </c>
      <c r="J4896" t="s">
        <v>2758</v>
      </c>
      <c r="K4896" t="s">
        <v>31</v>
      </c>
      <c r="L4896" t="s">
        <v>2805</v>
      </c>
    </row>
    <row r="4897" spans="1:12" x14ac:dyDescent="0.3">
      <c r="A4897">
        <v>3657</v>
      </c>
      <c r="C4897" t="s">
        <v>6558</v>
      </c>
      <c r="D4897" t="s">
        <v>5050</v>
      </c>
      <c r="E4897" t="s">
        <v>17642</v>
      </c>
      <c r="G4897" t="s">
        <v>31</v>
      </c>
      <c r="H4897" t="s">
        <v>31</v>
      </c>
      <c r="I4897" t="s">
        <v>2758</v>
      </c>
      <c r="J4897" t="s">
        <v>2758</v>
      </c>
      <c r="K4897" t="s">
        <v>31</v>
      </c>
      <c r="L4897" t="s">
        <v>2805</v>
      </c>
    </row>
    <row r="4898" spans="1:12" x14ac:dyDescent="0.3">
      <c r="A4898">
        <v>3657</v>
      </c>
      <c r="C4898" t="s">
        <v>6559</v>
      </c>
      <c r="D4898" t="s">
        <v>5050</v>
      </c>
      <c r="E4898" t="s">
        <v>17642</v>
      </c>
      <c r="G4898" t="s">
        <v>31</v>
      </c>
      <c r="H4898" t="s">
        <v>31</v>
      </c>
      <c r="I4898" t="s">
        <v>2758</v>
      </c>
      <c r="J4898" t="s">
        <v>2758</v>
      </c>
      <c r="K4898" t="s">
        <v>31</v>
      </c>
      <c r="L4898" t="s">
        <v>2805</v>
      </c>
    </row>
    <row r="4899" spans="1:12" x14ac:dyDescent="0.3">
      <c r="A4899">
        <v>3657</v>
      </c>
      <c r="C4899" t="s">
        <v>6560</v>
      </c>
      <c r="D4899" t="s">
        <v>5050</v>
      </c>
      <c r="E4899" t="s">
        <v>17642</v>
      </c>
      <c r="G4899" t="s">
        <v>31</v>
      </c>
      <c r="H4899" t="s">
        <v>31</v>
      </c>
      <c r="I4899" t="s">
        <v>2758</v>
      </c>
      <c r="J4899" t="s">
        <v>2758</v>
      </c>
      <c r="K4899" t="s">
        <v>31</v>
      </c>
      <c r="L4899" t="s">
        <v>2805</v>
      </c>
    </row>
    <row r="4900" spans="1:12" x14ac:dyDescent="0.3">
      <c r="A4900">
        <v>3657</v>
      </c>
      <c r="C4900" t="s">
        <v>6561</v>
      </c>
      <c r="D4900" t="s">
        <v>5050</v>
      </c>
      <c r="E4900" t="s">
        <v>17642</v>
      </c>
      <c r="G4900" t="s">
        <v>31</v>
      </c>
      <c r="H4900" t="s">
        <v>31</v>
      </c>
      <c r="I4900" t="s">
        <v>2758</v>
      </c>
      <c r="J4900" t="s">
        <v>2758</v>
      </c>
      <c r="K4900" t="s">
        <v>31</v>
      </c>
      <c r="L4900" t="s">
        <v>2805</v>
      </c>
    </row>
    <row r="4901" spans="1:12" x14ac:dyDescent="0.3">
      <c r="A4901">
        <v>3657</v>
      </c>
      <c r="C4901" t="s">
        <v>6562</v>
      </c>
      <c r="D4901" t="s">
        <v>5050</v>
      </c>
      <c r="E4901" t="s">
        <v>17642</v>
      </c>
      <c r="G4901" t="s">
        <v>31</v>
      </c>
      <c r="H4901" t="s">
        <v>31</v>
      </c>
      <c r="I4901" t="s">
        <v>2758</v>
      </c>
      <c r="J4901" t="s">
        <v>2758</v>
      </c>
      <c r="K4901" t="s">
        <v>31</v>
      </c>
      <c r="L4901" t="s">
        <v>2805</v>
      </c>
    </row>
    <row r="4902" spans="1:12" x14ac:dyDescent="0.3">
      <c r="A4902">
        <v>3657</v>
      </c>
      <c r="C4902" t="s">
        <v>6563</v>
      </c>
      <c r="D4902" t="s">
        <v>5050</v>
      </c>
      <c r="E4902" t="s">
        <v>17642</v>
      </c>
      <c r="G4902" t="s">
        <v>31</v>
      </c>
      <c r="H4902" t="s">
        <v>31</v>
      </c>
      <c r="I4902" t="s">
        <v>2758</v>
      </c>
      <c r="J4902" t="s">
        <v>2758</v>
      </c>
      <c r="K4902" t="s">
        <v>31</v>
      </c>
      <c r="L4902" t="s">
        <v>2805</v>
      </c>
    </row>
    <row r="4903" spans="1:12" x14ac:dyDescent="0.3">
      <c r="A4903">
        <v>3657</v>
      </c>
      <c r="C4903" t="s">
        <v>6564</v>
      </c>
      <c r="D4903" t="s">
        <v>5050</v>
      </c>
      <c r="E4903" t="s">
        <v>17642</v>
      </c>
      <c r="G4903" t="s">
        <v>31</v>
      </c>
      <c r="H4903" t="s">
        <v>31</v>
      </c>
      <c r="I4903" t="s">
        <v>2758</v>
      </c>
      <c r="J4903" t="s">
        <v>2758</v>
      </c>
      <c r="K4903" t="s">
        <v>31</v>
      </c>
      <c r="L4903" t="s">
        <v>2805</v>
      </c>
    </row>
    <row r="4904" spans="1:12" x14ac:dyDescent="0.3">
      <c r="A4904">
        <v>3657</v>
      </c>
      <c r="C4904" t="s">
        <v>6565</v>
      </c>
      <c r="D4904" t="s">
        <v>5050</v>
      </c>
      <c r="E4904" t="s">
        <v>17642</v>
      </c>
      <c r="G4904" t="s">
        <v>31</v>
      </c>
      <c r="H4904" t="s">
        <v>31</v>
      </c>
      <c r="I4904" t="s">
        <v>2758</v>
      </c>
      <c r="J4904" t="s">
        <v>2758</v>
      </c>
      <c r="K4904" t="s">
        <v>31</v>
      </c>
      <c r="L4904" t="s">
        <v>2805</v>
      </c>
    </row>
    <row r="4905" spans="1:12" x14ac:dyDescent="0.3">
      <c r="A4905">
        <v>3657</v>
      </c>
      <c r="C4905" t="s">
        <v>6566</v>
      </c>
      <c r="D4905" t="s">
        <v>5050</v>
      </c>
      <c r="E4905" t="s">
        <v>17642</v>
      </c>
      <c r="G4905" t="s">
        <v>31</v>
      </c>
      <c r="H4905" t="s">
        <v>31</v>
      </c>
      <c r="I4905" t="s">
        <v>2758</v>
      </c>
      <c r="J4905" t="s">
        <v>2758</v>
      </c>
      <c r="K4905" t="s">
        <v>31</v>
      </c>
      <c r="L4905" t="s">
        <v>2805</v>
      </c>
    </row>
    <row r="4906" spans="1:12" x14ac:dyDescent="0.3">
      <c r="A4906">
        <v>3657</v>
      </c>
      <c r="C4906" t="s">
        <v>6567</v>
      </c>
      <c r="D4906" t="s">
        <v>5050</v>
      </c>
      <c r="E4906" t="s">
        <v>17642</v>
      </c>
      <c r="G4906" t="s">
        <v>31</v>
      </c>
      <c r="H4906" t="s">
        <v>31</v>
      </c>
      <c r="I4906" t="s">
        <v>2758</v>
      </c>
      <c r="J4906" t="s">
        <v>2758</v>
      </c>
      <c r="K4906" t="s">
        <v>31</v>
      </c>
      <c r="L4906" t="s">
        <v>2805</v>
      </c>
    </row>
    <row r="4907" spans="1:12" x14ac:dyDescent="0.3">
      <c r="A4907">
        <v>3657</v>
      </c>
      <c r="C4907" t="s">
        <v>6568</v>
      </c>
      <c r="D4907" t="s">
        <v>5050</v>
      </c>
      <c r="E4907" t="s">
        <v>17642</v>
      </c>
      <c r="G4907" t="s">
        <v>31</v>
      </c>
      <c r="H4907" t="s">
        <v>31</v>
      </c>
      <c r="I4907" t="s">
        <v>2758</v>
      </c>
      <c r="J4907" t="s">
        <v>2758</v>
      </c>
      <c r="K4907" t="s">
        <v>31</v>
      </c>
      <c r="L4907" t="s">
        <v>2805</v>
      </c>
    </row>
    <row r="4908" spans="1:12" x14ac:dyDescent="0.3">
      <c r="A4908">
        <v>3657</v>
      </c>
      <c r="C4908" t="s">
        <v>6569</v>
      </c>
      <c r="D4908" t="s">
        <v>5050</v>
      </c>
      <c r="E4908" t="s">
        <v>17642</v>
      </c>
      <c r="G4908" t="s">
        <v>31</v>
      </c>
      <c r="H4908" t="s">
        <v>31</v>
      </c>
      <c r="I4908" t="s">
        <v>2758</v>
      </c>
      <c r="J4908" t="s">
        <v>2758</v>
      </c>
      <c r="K4908" t="s">
        <v>31</v>
      </c>
      <c r="L4908" t="s">
        <v>2805</v>
      </c>
    </row>
    <row r="4909" spans="1:12" x14ac:dyDescent="0.3">
      <c r="A4909">
        <v>3657</v>
      </c>
      <c r="C4909" t="s">
        <v>6570</v>
      </c>
      <c r="D4909" t="s">
        <v>5050</v>
      </c>
      <c r="E4909" t="s">
        <v>17642</v>
      </c>
      <c r="G4909" t="s">
        <v>31</v>
      </c>
      <c r="H4909" t="s">
        <v>31</v>
      </c>
      <c r="I4909" t="s">
        <v>2758</v>
      </c>
      <c r="J4909" t="s">
        <v>2758</v>
      </c>
      <c r="K4909" t="s">
        <v>31</v>
      </c>
      <c r="L4909" t="s">
        <v>2805</v>
      </c>
    </row>
    <row r="4910" spans="1:12" x14ac:dyDescent="0.3">
      <c r="A4910">
        <v>3657</v>
      </c>
      <c r="C4910" t="s">
        <v>6571</v>
      </c>
      <c r="D4910" t="s">
        <v>5050</v>
      </c>
      <c r="E4910" t="s">
        <v>17642</v>
      </c>
      <c r="G4910" t="s">
        <v>31</v>
      </c>
      <c r="H4910" t="s">
        <v>31</v>
      </c>
      <c r="I4910" t="s">
        <v>2758</v>
      </c>
      <c r="J4910" t="s">
        <v>2758</v>
      </c>
      <c r="K4910" t="s">
        <v>31</v>
      </c>
      <c r="L4910" t="s">
        <v>2805</v>
      </c>
    </row>
    <row r="4911" spans="1:12" x14ac:dyDescent="0.3">
      <c r="A4911">
        <v>3657</v>
      </c>
      <c r="C4911" t="s">
        <v>6572</v>
      </c>
      <c r="D4911" t="s">
        <v>5050</v>
      </c>
      <c r="E4911" t="s">
        <v>17642</v>
      </c>
      <c r="G4911" t="s">
        <v>31</v>
      </c>
      <c r="H4911" t="s">
        <v>31</v>
      </c>
      <c r="I4911" t="s">
        <v>2758</v>
      </c>
      <c r="J4911" t="s">
        <v>2758</v>
      </c>
      <c r="K4911" t="s">
        <v>31</v>
      </c>
      <c r="L4911" t="s">
        <v>2805</v>
      </c>
    </row>
    <row r="4912" spans="1:12" x14ac:dyDescent="0.3">
      <c r="A4912">
        <v>3657</v>
      </c>
      <c r="C4912" t="s">
        <v>6573</v>
      </c>
      <c r="D4912" t="s">
        <v>5050</v>
      </c>
      <c r="E4912" t="s">
        <v>17642</v>
      </c>
      <c r="G4912" t="s">
        <v>31</v>
      </c>
      <c r="H4912" t="s">
        <v>31</v>
      </c>
      <c r="I4912" t="s">
        <v>2758</v>
      </c>
      <c r="J4912" t="s">
        <v>2758</v>
      </c>
      <c r="K4912" t="s">
        <v>31</v>
      </c>
      <c r="L4912" t="s">
        <v>2805</v>
      </c>
    </row>
    <row r="4913" spans="1:12" x14ac:dyDescent="0.3">
      <c r="A4913">
        <v>3657</v>
      </c>
      <c r="C4913" t="s">
        <v>6574</v>
      </c>
      <c r="D4913" t="s">
        <v>5050</v>
      </c>
      <c r="E4913" t="s">
        <v>17642</v>
      </c>
      <c r="G4913" t="s">
        <v>31</v>
      </c>
      <c r="H4913" t="s">
        <v>31</v>
      </c>
      <c r="I4913" t="s">
        <v>2758</v>
      </c>
      <c r="J4913" t="s">
        <v>2758</v>
      </c>
      <c r="K4913" t="s">
        <v>31</v>
      </c>
      <c r="L4913" t="s">
        <v>2805</v>
      </c>
    </row>
    <row r="4914" spans="1:12" x14ac:dyDescent="0.3">
      <c r="A4914">
        <v>3657</v>
      </c>
      <c r="C4914">
        <v>30589</v>
      </c>
      <c r="D4914" t="s">
        <v>5050</v>
      </c>
      <c r="E4914" t="s">
        <v>17642</v>
      </c>
      <c r="G4914" t="s">
        <v>31</v>
      </c>
      <c r="H4914" t="s">
        <v>31</v>
      </c>
      <c r="I4914" t="s">
        <v>2758</v>
      </c>
      <c r="J4914" t="s">
        <v>2758</v>
      </c>
      <c r="K4914" t="s">
        <v>31</v>
      </c>
      <c r="L4914" t="s">
        <v>2805</v>
      </c>
    </row>
    <row r="4915" spans="1:12" x14ac:dyDescent="0.3">
      <c r="A4915">
        <v>3657</v>
      </c>
      <c r="C4915" t="s">
        <v>6575</v>
      </c>
      <c r="D4915" t="s">
        <v>5050</v>
      </c>
      <c r="E4915" t="s">
        <v>17642</v>
      </c>
      <c r="G4915" t="s">
        <v>31</v>
      </c>
      <c r="H4915" t="s">
        <v>31</v>
      </c>
      <c r="I4915" t="s">
        <v>2758</v>
      </c>
      <c r="J4915" t="s">
        <v>2758</v>
      </c>
      <c r="K4915" t="s">
        <v>31</v>
      </c>
      <c r="L4915" t="s">
        <v>2805</v>
      </c>
    </row>
    <row r="4916" spans="1:12" x14ac:dyDescent="0.3">
      <c r="A4916">
        <v>3657</v>
      </c>
      <c r="C4916" t="s">
        <v>6576</v>
      </c>
      <c r="D4916" t="s">
        <v>5050</v>
      </c>
      <c r="E4916" t="s">
        <v>17642</v>
      </c>
      <c r="G4916" t="s">
        <v>31</v>
      </c>
      <c r="H4916" t="s">
        <v>31</v>
      </c>
      <c r="I4916" t="s">
        <v>2758</v>
      </c>
      <c r="J4916" t="s">
        <v>2758</v>
      </c>
      <c r="K4916" t="s">
        <v>31</v>
      </c>
      <c r="L4916" t="s">
        <v>2805</v>
      </c>
    </row>
    <row r="4917" spans="1:12" x14ac:dyDescent="0.3">
      <c r="A4917">
        <v>3657</v>
      </c>
      <c r="C4917" t="s">
        <v>6577</v>
      </c>
      <c r="D4917" t="s">
        <v>5050</v>
      </c>
      <c r="E4917" t="s">
        <v>17642</v>
      </c>
      <c r="G4917" t="s">
        <v>31</v>
      </c>
      <c r="H4917" t="s">
        <v>31</v>
      </c>
      <c r="I4917" t="s">
        <v>2758</v>
      </c>
      <c r="J4917" t="s">
        <v>2758</v>
      </c>
      <c r="K4917" t="s">
        <v>31</v>
      </c>
      <c r="L4917" t="s">
        <v>2805</v>
      </c>
    </row>
    <row r="4918" spans="1:12" x14ac:dyDescent="0.3">
      <c r="A4918">
        <v>3657</v>
      </c>
      <c r="C4918" t="s">
        <v>6578</v>
      </c>
      <c r="D4918" t="s">
        <v>5050</v>
      </c>
      <c r="E4918" t="s">
        <v>17642</v>
      </c>
      <c r="G4918" t="s">
        <v>31</v>
      </c>
      <c r="H4918" t="s">
        <v>31</v>
      </c>
      <c r="I4918" t="s">
        <v>2758</v>
      </c>
      <c r="J4918" t="s">
        <v>2758</v>
      </c>
      <c r="K4918" t="s">
        <v>31</v>
      </c>
      <c r="L4918" t="s">
        <v>2805</v>
      </c>
    </row>
    <row r="4919" spans="1:12" x14ac:dyDescent="0.3">
      <c r="A4919">
        <v>3657</v>
      </c>
      <c r="C4919" t="s">
        <v>6579</v>
      </c>
      <c r="D4919" t="s">
        <v>5050</v>
      </c>
      <c r="E4919" t="s">
        <v>17642</v>
      </c>
      <c r="G4919" t="s">
        <v>31</v>
      </c>
      <c r="H4919" t="s">
        <v>31</v>
      </c>
      <c r="I4919" t="s">
        <v>2758</v>
      </c>
      <c r="J4919" t="s">
        <v>2758</v>
      </c>
      <c r="K4919" t="s">
        <v>31</v>
      </c>
      <c r="L4919" t="s">
        <v>2805</v>
      </c>
    </row>
    <row r="4920" spans="1:12" x14ac:dyDescent="0.3">
      <c r="A4920">
        <v>3657</v>
      </c>
      <c r="C4920" t="s">
        <v>6580</v>
      </c>
      <c r="D4920" t="s">
        <v>5050</v>
      </c>
      <c r="E4920" t="s">
        <v>17642</v>
      </c>
      <c r="G4920" t="s">
        <v>31</v>
      </c>
      <c r="H4920" t="s">
        <v>31</v>
      </c>
      <c r="I4920" t="s">
        <v>2758</v>
      </c>
      <c r="J4920" t="s">
        <v>2758</v>
      </c>
      <c r="K4920" t="s">
        <v>31</v>
      </c>
      <c r="L4920" t="s">
        <v>2805</v>
      </c>
    </row>
    <row r="4921" spans="1:12" x14ac:dyDescent="0.3">
      <c r="A4921">
        <v>3657</v>
      </c>
      <c r="C4921" t="s">
        <v>6581</v>
      </c>
      <c r="D4921" t="s">
        <v>5050</v>
      </c>
      <c r="E4921" t="s">
        <v>17642</v>
      </c>
      <c r="G4921" t="s">
        <v>31</v>
      </c>
      <c r="H4921" t="s">
        <v>31</v>
      </c>
      <c r="I4921" t="s">
        <v>2758</v>
      </c>
      <c r="J4921" t="s">
        <v>2758</v>
      </c>
      <c r="K4921" t="s">
        <v>31</v>
      </c>
      <c r="L4921" t="s">
        <v>2805</v>
      </c>
    </row>
    <row r="4922" spans="1:12" x14ac:dyDescent="0.3">
      <c r="A4922">
        <v>3657</v>
      </c>
      <c r="C4922" t="s">
        <v>6582</v>
      </c>
      <c r="D4922" t="s">
        <v>5050</v>
      </c>
      <c r="E4922" t="s">
        <v>17642</v>
      </c>
      <c r="G4922" t="s">
        <v>31</v>
      </c>
      <c r="H4922" t="s">
        <v>31</v>
      </c>
      <c r="I4922" t="s">
        <v>2758</v>
      </c>
      <c r="J4922" t="s">
        <v>2758</v>
      </c>
      <c r="K4922" t="s">
        <v>31</v>
      </c>
      <c r="L4922" t="s">
        <v>2805</v>
      </c>
    </row>
    <row r="4923" spans="1:12" x14ac:dyDescent="0.3">
      <c r="A4923">
        <v>3657</v>
      </c>
      <c r="C4923" t="s">
        <v>6583</v>
      </c>
      <c r="D4923" t="s">
        <v>5050</v>
      </c>
      <c r="E4923" t="s">
        <v>17642</v>
      </c>
      <c r="G4923" t="s">
        <v>31</v>
      </c>
      <c r="H4923" t="s">
        <v>31</v>
      </c>
      <c r="I4923" t="s">
        <v>2758</v>
      </c>
      <c r="J4923" t="s">
        <v>2758</v>
      </c>
      <c r="K4923" t="s">
        <v>31</v>
      </c>
      <c r="L4923" t="s">
        <v>2805</v>
      </c>
    </row>
    <row r="4924" spans="1:12" x14ac:dyDescent="0.3">
      <c r="A4924">
        <v>3657</v>
      </c>
      <c r="C4924" t="s">
        <v>6584</v>
      </c>
      <c r="D4924" t="s">
        <v>5050</v>
      </c>
      <c r="E4924" t="s">
        <v>17642</v>
      </c>
      <c r="G4924" t="s">
        <v>31</v>
      </c>
      <c r="H4924" t="s">
        <v>31</v>
      </c>
      <c r="I4924" t="s">
        <v>2758</v>
      </c>
      <c r="J4924" t="s">
        <v>2758</v>
      </c>
      <c r="K4924" t="s">
        <v>31</v>
      </c>
      <c r="L4924" t="s">
        <v>2805</v>
      </c>
    </row>
    <row r="4925" spans="1:12" x14ac:dyDescent="0.3">
      <c r="A4925">
        <v>3657</v>
      </c>
      <c r="C4925" t="s">
        <v>6585</v>
      </c>
      <c r="D4925" t="s">
        <v>5050</v>
      </c>
      <c r="E4925" t="s">
        <v>17642</v>
      </c>
      <c r="G4925" t="s">
        <v>31</v>
      </c>
      <c r="H4925" t="s">
        <v>31</v>
      </c>
      <c r="I4925" t="s">
        <v>2758</v>
      </c>
      <c r="J4925" t="s">
        <v>2758</v>
      </c>
      <c r="K4925" t="s">
        <v>31</v>
      </c>
      <c r="L4925" t="s">
        <v>2805</v>
      </c>
    </row>
    <row r="4926" spans="1:12" x14ac:dyDescent="0.3">
      <c r="A4926">
        <v>3657</v>
      </c>
      <c r="C4926" t="s">
        <v>6586</v>
      </c>
      <c r="D4926" t="s">
        <v>5050</v>
      </c>
      <c r="E4926" t="s">
        <v>17642</v>
      </c>
      <c r="G4926" t="s">
        <v>31</v>
      </c>
      <c r="H4926" t="s">
        <v>31</v>
      </c>
      <c r="I4926" t="s">
        <v>2758</v>
      </c>
      <c r="J4926" t="s">
        <v>2758</v>
      </c>
      <c r="K4926" t="s">
        <v>31</v>
      </c>
      <c r="L4926" t="s">
        <v>2805</v>
      </c>
    </row>
    <row r="4927" spans="1:12" x14ac:dyDescent="0.3">
      <c r="A4927">
        <v>3657</v>
      </c>
      <c r="C4927" t="s">
        <v>6587</v>
      </c>
      <c r="D4927" t="s">
        <v>5050</v>
      </c>
      <c r="E4927" t="s">
        <v>17642</v>
      </c>
      <c r="G4927" t="s">
        <v>31</v>
      </c>
      <c r="H4927" t="s">
        <v>31</v>
      </c>
      <c r="I4927" t="s">
        <v>2758</v>
      </c>
      <c r="J4927" t="s">
        <v>2758</v>
      </c>
      <c r="K4927" t="s">
        <v>31</v>
      </c>
      <c r="L4927" t="s">
        <v>2805</v>
      </c>
    </row>
    <row r="4928" spans="1:12" x14ac:dyDescent="0.3">
      <c r="A4928">
        <v>3657</v>
      </c>
      <c r="C4928" t="s">
        <v>6588</v>
      </c>
      <c r="D4928" t="s">
        <v>5050</v>
      </c>
      <c r="E4928" t="s">
        <v>17642</v>
      </c>
      <c r="G4928" t="s">
        <v>31</v>
      </c>
      <c r="H4928" t="s">
        <v>31</v>
      </c>
      <c r="I4928" t="s">
        <v>2758</v>
      </c>
      <c r="J4928" t="s">
        <v>2758</v>
      </c>
      <c r="K4928" t="s">
        <v>31</v>
      </c>
      <c r="L4928" t="s">
        <v>2805</v>
      </c>
    </row>
    <row r="4929" spans="1:12" x14ac:dyDescent="0.3">
      <c r="A4929">
        <v>3657</v>
      </c>
      <c r="C4929" t="s">
        <v>6589</v>
      </c>
      <c r="D4929" t="s">
        <v>5050</v>
      </c>
      <c r="E4929" t="s">
        <v>17642</v>
      </c>
      <c r="G4929" t="s">
        <v>31</v>
      </c>
      <c r="H4929" t="s">
        <v>31</v>
      </c>
      <c r="I4929" t="s">
        <v>2758</v>
      </c>
      <c r="J4929" t="s">
        <v>2758</v>
      </c>
      <c r="K4929" t="s">
        <v>31</v>
      </c>
      <c r="L4929" t="s">
        <v>2805</v>
      </c>
    </row>
    <row r="4930" spans="1:12" x14ac:dyDescent="0.3">
      <c r="A4930">
        <v>3657</v>
      </c>
      <c r="C4930" t="s">
        <v>6590</v>
      </c>
      <c r="D4930" t="s">
        <v>5050</v>
      </c>
      <c r="E4930" t="s">
        <v>17642</v>
      </c>
      <c r="G4930" t="s">
        <v>31</v>
      </c>
      <c r="H4930" t="s">
        <v>31</v>
      </c>
      <c r="I4930" t="s">
        <v>2758</v>
      </c>
      <c r="J4930" t="s">
        <v>2758</v>
      </c>
      <c r="K4930" t="s">
        <v>31</v>
      </c>
      <c r="L4930" t="s">
        <v>2805</v>
      </c>
    </row>
    <row r="4931" spans="1:12" x14ac:dyDescent="0.3">
      <c r="A4931">
        <v>3657</v>
      </c>
      <c r="C4931" t="s">
        <v>6591</v>
      </c>
      <c r="D4931" t="s">
        <v>5050</v>
      </c>
      <c r="E4931" t="s">
        <v>17642</v>
      </c>
      <c r="G4931" t="s">
        <v>31</v>
      </c>
      <c r="H4931" t="s">
        <v>31</v>
      </c>
      <c r="I4931" t="s">
        <v>2758</v>
      </c>
      <c r="J4931" t="s">
        <v>2758</v>
      </c>
      <c r="K4931" t="s">
        <v>31</v>
      </c>
      <c r="L4931" t="s">
        <v>2805</v>
      </c>
    </row>
    <row r="4932" spans="1:12" x14ac:dyDescent="0.3">
      <c r="A4932">
        <v>3657</v>
      </c>
      <c r="C4932" t="s">
        <v>6592</v>
      </c>
      <c r="D4932" t="s">
        <v>5050</v>
      </c>
      <c r="E4932" t="s">
        <v>17642</v>
      </c>
      <c r="G4932" t="s">
        <v>31</v>
      </c>
      <c r="H4932" t="s">
        <v>31</v>
      </c>
      <c r="I4932" t="s">
        <v>2758</v>
      </c>
      <c r="J4932" t="s">
        <v>2758</v>
      </c>
      <c r="K4932" t="s">
        <v>31</v>
      </c>
      <c r="L4932" t="s">
        <v>2805</v>
      </c>
    </row>
    <row r="4933" spans="1:12" x14ac:dyDescent="0.3">
      <c r="A4933">
        <v>3657</v>
      </c>
      <c r="C4933" t="s">
        <v>6593</v>
      </c>
      <c r="D4933" t="s">
        <v>5050</v>
      </c>
      <c r="E4933" t="s">
        <v>17642</v>
      </c>
      <c r="G4933" t="s">
        <v>31</v>
      </c>
      <c r="H4933" t="s">
        <v>31</v>
      </c>
      <c r="I4933" t="s">
        <v>2758</v>
      </c>
      <c r="J4933" t="s">
        <v>2758</v>
      </c>
      <c r="K4933" t="s">
        <v>31</v>
      </c>
      <c r="L4933" t="s">
        <v>2805</v>
      </c>
    </row>
    <row r="4934" spans="1:12" x14ac:dyDescent="0.3">
      <c r="A4934">
        <v>3657</v>
      </c>
      <c r="C4934" t="s">
        <v>6594</v>
      </c>
      <c r="D4934" t="s">
        <v>5050</v>
      </c>
      <c r="E4934" t="s">
        <v>17642</v>
      </c>
      <c r="G4934" t="s">
        <v>31</v>
      </c>
      <c r="H4934" t="s">
        <v>31</v>
      </c>
      <c r="I4934" t="s">
        <v>2758</v>
      </c>
      <c r="J4934" t="s">
        <v>2758</v>
      </c>
      <c r="K4934" t="s">
        <v>31</v>
      </c>
      <c r="L4934" t="s">
        <v>2805</v>
      </c>
    </row>
    <row r="4935" spans="1:12" x14ac:dyDescent="0.3">
      <c r="A4935">
        <v>3657</v>
      </c>
      <c r="C4935" t="s">
        <v>6595</v>
      </c>
      <c r="D4935" t="s">
        <v>5050</v>
      </c>
      <c r="E4935" t="s">
        <v>17642</v>
      </c>
      <c r="G4935" t="s">
        <v>31</v>
      </c>
      <c r="H4935" t="s">
        <v>31</v>
      </c>
      <c r="I4935" t="s">
        <v>2758</v>
      </c>
      <c r="J4935" t="s">
        <v>2758</v>
      </c>
      <c r="K4935" t="s">
        <v>31</v>
      </c>
      <c r="L4935" t="s">
        <v>2805</v>
      </c>
    </row>
    <row r="4936" spans="1:12" x14ac:dyDescent="0.3">
      <c r="A4936">
        <v>3657</v>
      </c>
      <c r="C4936" t="s">
        <v>6596</v>
      </c>
      <c r="D4936" t="s">
        <v>5050</v>
      </c>
      <c r="E4936" t="s">
        <v>17642</v>
      </c>
      <c r="G4936" t="s">
        <v>31</v>
      </c>
      <c r="H4936" t="s">
        <v>31</v>
      </c>
      <c r="I4936" t="s">
        <v>2758</v>
      </c>
      <c r="J4936" t="s">
        <v>2758</v>
      </c>
      <c r="K4936" t="s">
        <v>31</v>
      </c>
      <c r="L4936" t="s">
        <v>2805</v>
      </c>
    </row>
    <row r="4937" spans="1:12" x14ac:dyDescent="0.3">
      <c r="A4937">
        <v>3657</v>
      </c>
      <c r="C4937" t="s">
        <v>6597</v>
      </c>
      <c r="D4937" t="s">
        <v>5050</v>
      </c>
      <c r="E4937" t="s">
        <v>17642</v>
      </c>
      <c r="G4937" t="s">
        <v>31</v>
      </c>
      <c r="H4937" t="s">
        <v>31</v>
      </c>
      <c r="I4937" t="s">
        <v>2758</v>
      </c>
      <c r="J4937" t="s">
        <v>2758</v>
      </c>
      <c r="K4937" t="s">
        <v>31</v>
      </c>
      <c r="L4937" t="s">
        <v>2805</v>
      </c>
    </row>
    <row r="4938" spans="1:12" x14ac:dyDescent="0.3">
      <c r="A4938">
        <v>3657</v>
      </c>
      <c r="C4938" t="s">
        <v>6598</v>
      </c>
      <c r="D4938" t="s">
        <v>5050</v>
      </c>
      <c r="E4938" t="s">
        <v>17642</v>
      </c>
      <c r="G4938" t="s">
        <v>31</v>
      </c>
      <c r="H4938" t="s">
        <v>31</v>
      </c>
      <c r="I4938" t="s">
        <v>2758</v>
      </c>
      <c r="J4938" t="s">
        <v>2758</v>
      </c>
      <c r="K4938" t="s">
        <v>31</v>
      </c>
      <c r="L4938" t="s">
        <v>2805</v>
      </c>
    </row>
    <row r="4939" spans="1:12" x14ac:dyDescent="0.3">
      <c r="A4939">
        <v>3657</v>
      </c>
      <c r="C4939" t="s">
        <v>6599</v>
      </c>
      <c r="D4939" t="s">
        <v>5050</v>
      </c>
      <c r="E4939" t="s">
        <v>17642</v>
      </c>
      <c r="G4939" t="s">
        <v>31</v>
      </c>
      <c r="H4939" t="s">
        <v>31</v>
      </c>
      <c r="I4939" t="s">
        <v>2758</v>
      </c>
      <c r="J4939" t="s">
        <v>2758</v>
      </c>
      <c r="K4939" t="s">
        <v>31</v>
      </c>
      <c r="L4939" t="s">
        <v>2805</v>
      </c>
    </row>
    <row r="4940" spans="1:12" x14ac:dyDescent="0.3">
      <c r="A4940">
        <v>3657</v>
      </c>
      <c r="C4940" t="s">
        <v>6600</v>
      </c>
      <c r="D4940" t="s">
        <v>5050</v>
      </c>
      <c r="E4940" t="s">
        <v>17642</v>
      </c>
      <c r="G4940" t="s">
        <v>31</v>
      </c>
      <c r="H4940" t="s">
        <v>31</v>
      </c>
      <c r="I4940" t="s">
        <v>2758</v>
      </c>
      <c r="J4940" t="s">
        <v>2758</v>
      </c>
      <c r="K4940" t="s">
        <v>31</v>
      </c>
      <c r="L4940" t="s">
        <v>2805</v>
      </c>
    </row>
    <row r="4941" spans="1:12" x14ac:dyDescent="0.3">
      <c r="A4941">
        <v>3657</v>
      </c>
      <c r="C4941" t="s">
        <v>6601</v>
      </c>
      <c r="D4941" t="s">
        <v>5050</v>
      </c>
      <c r="E4941" t="s">
        <v>17642</v>
      </c>
      <c r="G4941" t="s">
        <v>31</v>
      </c>
      <c r="H4941" t="s">
        <v>31</v>
      </c>
      <c r="I4941" t="s">
        <v>2758</v>
      </c>
      <c r="J4941" t="s">
        <v>2758</v>
      </c>
      <c r="K4941" t="s">
        <v>31</v>
      </c>
      <c r="L4941" t="s">
        <v>2805</v>
      </c>
    </row>
    <row r="4942" spans="1:12" x14ac:dyDescent="0.3">
      <c r="A4942">
        <v>3657</v>
      </c>
      <c r="C4942" t="s">
        <v>6602</v>
      </c>
      <c r="D4942" t="s">
        <v>5050</v>
      </c>
      <c r="E4942" t="s">
        <v>17642</v>
      </c>
      <c r="G4942" t="s">
        <v>31</v>
      </c>
      <c r="H4942" t="s">
        <v>31</v>
      </c>
      <c r="I4942" t="s">
        <v>2758</v>
      </c>
      <c r="J4942" t="s">
        <v>2758</v>
      </c>
      <c r="K4942" t="s">
        <v>31</v>
      </c>
      <c r="L4942" t="s">
        <v>2805</v>
      </c>
    </row>
    <row r="4943" spans="1:12" x14ac:dyDescent="0.3">
      <c r="A4943">
        <v>3657</v>
      </c>
      <c r="C4943" t="s">
        <v>6603</v>
      </c>
      <c r="D4943" t="s">
        <v>5050</v>
      </c>
      <c r="E4943" t="s">
        <v>17642</v>
      </c>
      <c r="G4943" t="s">
        <v>31</v>
      </c>
      <c r="H4943" t="s">
        <v>31</v>
      </c>
      <c r="I4943" t="s">
        <v>2758</v>
      </c>
      <c r="J4943" t="s">
        <v>2758</v>
      </c>
      <c r="K4943" t="s">
        <v>31</v>
      </c>
      <c r="L4943" t="s">
        <v>2805</v>
      </c>
    </row>
    <row r="4944" spans="1:12" x14ac:dyDescent="0.3">
      <c r="A4944">
        <v>3657</v>
      </c>
      <c r="C4944" t="s">
        <v>6604</v>
      </c>
      <c r="D4944" t="s">
        <v>5050</v>
      </c>
      <c r="E4944" t="s">
        <v>17642</v>
      </c>
      <c r="G4944" t="s">
        <v>31</v>
      </c>
      <c r="H4944" t="s">
        <v>31</v>
      </c>
      <c r="I4944" t="s">
        <v>2758</v>
      </c>
      <c r="J4944" t="s">
        <v>2758</v>
      </c>
      <c r="K4944" t="s">
        <v>31</v>
      </c>
      <c r="L4944" t="s">
        <v>2805</v>
      </c>
    </row>
    <row r="4945" spans="1:12" x14ac:dyDescent="0.3">
      <c r="A4945">
        <v>3657</v>
      </c>
      <c r="C4945" t="s">
        <v>6605</v>
      </c>
      <c r="D4945" t="s">
        <v>5050</v>
      </c>
      <c r="E4945" t="s">
        <v>17642</v>
      </c>
      <c r="G4945" t="s">
        <v>31</v>
      </c>
      <c r="H4945" t="s">
        <v>31</v>
      </c>
      <c r="I4945" t="s">
        <v>2758</v>
      </c>
      <c r="J4945" t="s">
        <v>2758</v>
      </c>
      <c r="K4945" t="s">
        <v>31</v>
      </c>
      <c r="L4945" t="s">
        <v>2805</v>
      </c>
    </row>
    <row r="4946" spans="1:12" x14ac:dyDescent="0.3">
      <c r="A4946">
        <v>3657</v>
      </c>
      <c r="C4946" t="s">
        <v>6606</v>
      </c>
      <c r="D4946" t="s">
        <v>5050</v>
      </c>
      <c r="E4946" t="s">
        <v>17642</v>
      </c>
      <c r="G4946" t="s">
        <v>31</v>
      </c>
      <c r="H4946" t="s">
        <v>31</v>
      </c>
      <c r="I4946" t="s">
        <v>2758</v>
      </c>
      <c r="J4946" t="s">
        <v>2758</v>
      </c>
      <c r="K4946" t="s">
        <v>31</v>
      </c>
      <c r="L4946" t="s">
        <v>2805</v>
      </c>
    </row>
    <row r="4947" spans="1:12" x14ac:dyDescent="0.3">
      <c r="A4947">
        <v>3657</v>
      </c>
      <c r="C4947" t="s">
        <v>6607</v>
      </c>
      <c r="D4947" t="s">
        <v>5050</v>
      </c>
      <c r="E4947" t="s">
        <v>17642</v>
      </c>
      <c r="G4947" t="s">
        <v>31</v>
      </c>
      <c r="H4947" t="s">
        <v>31</v>
      </c>
      <c r="I4947" t="s">
        <v>2758</v>
      </c>
      <c r="J4947" t="s">
        <v>2758</v>
      </c>
      <c r="K4947" t="s">
        <v>31</v>
      </c>
      <c r="L4947" t="s">
        <v>2805</v>
      </c>
    </row>
    <row r="4948" spans="1:12" x14ac:dyDescent="0.3">
      <c r="A4948">
        <v>3657</v>
      </c>
      <c r="C4948" t="s">
        <v>6608</v>
      </c>
      <c r="D4948" t="s">
        <v>5050</v>
      </c>
      <c r="E4948" t="s">
        <v>17642</v>
      </c>
      <c r="G4948" t="s">
        <v>31</v>
      </c>
      <c r="H4948" t="s">
        <v>31</v>
      </c>
      <c r="I4948" t="s">
        <v>2758</v>
      </c>
      <c r="J4948" t="s">
        <v>2758</v>
      </c>
      <c r="K4948" t="s">
        <v>31</v>
      </c>
      <c r="L4948" t="s">
        <v>2805</v>
      </c>
    </row>
    <row r="4949" spans="1:12" x14ac:dyDescent="0.3">
      <c r="A4949">
        <v>3657</v>
      </c>
      <c r="C4949" t="s">
        <v>6609</v>
      </c>
      <c r="D4949" t="s">
        <v>5050</v>
      </c>
      <c r="E4949" t="s">
        <v>17642</v>
      </c>
      <c r="G4949" t="s">
        <v>31</v>
      </c>
      <c r="H4949" t="s">
        <v>31</v>
      </c>
      <c r="I4949" t="s">
        <v>2758</v>
      </c>
      <c r="J4949" t="s">
        <v>2758</v>
      </c>
      <c r="K4949" t="s">
        <v>31</v>
      </c>
      <c r="L4949" t="s">
        <v>2805</v>
      </c>
    </row>
    <row r="4950" spans="1:12" x14ac:dyDescent="0.3">
      <c r="A4950">
        <v>3657</v>
      </c>
      <c r="C4950" t="s">
        <v>6610</v>
      </c>
      <c r="D4950" t="s">
        <v>5050</v>
      </c>
      <c r="E4950" t="s">
        <v>17642</v>
      </c>
      <c r="G4950" t="s">
        <v>31</v>
      </c>
      <c r="H4950" t="s">
        <v>31</v>
      </c>
      <c r="I4950" t="s">
        <v>2758</v>
      </c>
      <c r="J4950" t="s">
        <v>2758</v>
      </c>
      <c r="K4950" t="s">
        <v>31</v>
      </c>
      <c r="L4950" t="s">
        <v>2805</v>
      </c>
    </row>
    <row r="4951" spans="1:12" x14ac:dyDescent="0.3">
      <c r="A4951">
        <v>3657</v>
      </c>
      <c r="C4951" t="s">
        <v>6611</v>
      </c>
      <c r="D4951" t="s">
        <v>5050</v>
      </c>
      <c r="E4951" t="s">
        <v>17642</v>
      </c>
      <c r="G4951" t="s">
        <v>31</v>
      </c>
      <c r="H4951" t="s">
        <v>31</v>
      </c>
      <c r="I4951" t="s">
        <v>2758</v>
      </c>
      <c r="J4951" t="s">
        <v>2758</v>
      </c>
      <c r="K4951" t="s">
        <v>31</v>
      </c>
      <c r="L4951" t="s">
        <v>2805</v>
      </c>
    </row>
    <row r="4952" spans="1:12" x14ac:dyDescent="0.3">
      <c r="A4952">
        <v>3657</v>
      </c>
      <c r="C4952" t="s">
        <v>6612</v>
      </c>
      <c r="D4952" t="s">
        <v>5050</v>
      </c>
      <c r="E4952" t="s">
        <v>17642</v>
      </c>
      <c r="G4952" t="s">
        <v>31</v>
      </c>
      <c r="H4952" t="s">
        <v>31</v>
      </c>
      <c r="I4952" t="s">
        <v>2758</v>
      </c>
      <c r="J4952" t="s">
        <v>2758</v>
      </c>
      <c r="K4952" t="s">
        <v>31</v>
      </c>
      <c r="L4952" t="s">
        <v>2805</v>
      </c>
    </row>
    <row r="4953" spans="1:12" x14ac:dyDescent="0.3">
      <c r="A4953">
        <v>3657</v>
      </c>
      <c r="C4953" t="s">
        <v>6613</v>
      </c>
      <c r="D4953" t="s">
        <v>5050</v>
      </c>
      <c r="E4953" t="s">
        <v>17642</v>
      </c>
      <c r="G4953" t="s">
        <v>31</v>
      </c>
      <c r="H4953" t="s">
        <v>31</v>
      </c>
      <c r="I4953" t="s">
        <v>2758</v>
      </c>
      <c r="J4953" t="s">
        <v>2758</v>
      </c>
      <c r="K4953" t="s">
        <v>31</v>
      </c>
      <c r="L4953" t="s">
        <v>2805</v>
      </c>
    </row>
    <row r="4954" spans="1:12" x14ac:dyDescent="0.3">
      <c r="A4954">
        <v>3657</v>
      </c>
      <c r="C4954" t="s">
        <v>6614</v>
      </c>
      <c r="D4954" t="s">
        <v>5050</v>
      </c>
      <c r="E4954" t="s">
        <v>17642</v>
      </c>
      <c r="G4954" t="s">
        <v>31</v>
      </c>
      <c r="H4954" t="s">
        <v>31</v>
      </c>
      <c r="I4954" t="s">
        <v>2758</v>
      </c>
      <c r="J4954" t="s">
        <v>2758</v>
      </c>
      <c r="K4954" t="s">
        <v>31</v>
      </c>
      <c r="L4954" t="s">
        <v>2805</v>
      </c>
    </row>
    <row r="4955" spans="1:12" x14ac:dyDescent="0.3">
      <c r="A4955">
        <v>3657</v>
      </c>
      <c r="C4955" t="s">
        <v>6615</v>
      </c>
      <c r="D4955" t="s">
        <v>5050</v>
      </c>
      <c r="E4955" t="s">
        <v>17642</v>
      </c>
      <c r="G4955" t="s">
        <v>31</v>
      </c>
      <c r="H4955" t="s">
        <v>31</v>
      </c>
      <c r="I4955" t="s">
        <v>2758</v>
      </c>
      <c r="J4955" t="s">
        <v>2758</v>
      </c>
      <c r="K4955" t="s">
        <v>31</v>
      </c>
      <c r="L4955" t="s">
        <v>2805</v>
      </c>
    </row>
    <row r="4956" spans="1:12" x14ac:dyDescent="0.3">
      <c r="A4956">
        <v>3657</v>
      </c>
      <c r="C4956" t="s">
        <v>6616</v>
      </c>
      <c r="D4956" t="s">
        <v>5050</v>
      </c>
      <c r="E4956" t="s">
        <v>17642</v>
      </c>
      <c r="G4956" t="s">
        <v>31</v>
      </c>
      <c r="H4956" t="s">
        <v>31</v>
      </c>
      <c r="I4956" t="s">
        <v>2758</v>
      </c>
      <c r="J4956" t="s">
        <v>2758</v>
      </c>
      <c r="K4956" t="s">
        <v>31</v>
      </c>
      <c r="L4956" t="s">
        <v>2805</v>
      </c>
    </row>
    <row r="4957" spans="1:12" x14ac:dyDescent="0.3">
      <c r="A4957">
        <v>3657</v>
      </c>
      <c r="C4957" t="s">
        <v>6617</v>
      </c>
      <c r="D4957" t="s">
        <v>5050</v>
      </c>
      <c r="E4957" t="s">
        <v>17642</v>
      </c>
      <c r="G4957" t="s">
        <v>31</v>
      </c>
      <c r="H4957" t="s">
        <v>31</v>
      </c>
      <c r="I4957" t="s">
        <v>2758</v>
      </c>
      <c r="J4957" t="s">
        <v>2758</v>
      </c>
      <c r="K4957" t="s">
        <v>31</v>
      </c>
      <c r="L4957" t="s">
        <v>2805</v>
      </c>
    </row>
    <row r="4958" spans="1:12" x14ac:dyDescent="0.3">
      <c r="A4958">
        <v>3657</v>
      </c>
      <c r="C4958" t="s">
        <v>6618</v>
      </c>
      <c r="D4958" t="s">
        <v>5050</v>
      </c>
      <c r="E4958" t="s">
        <v>17642</v>
      </c>
      <c r="G4958" t="s">
        <v>31</v>
      </c>
      <c r="H4958" t="s">
        <v>31</v>
      </c>
      <c r="I4958" t="s">
        <v>2758</v>
      </c>
      <c r="J4958" t="s">
        <v>2758</v>
      </c>
      <c r="K4958" t="s">
        <v>31</v>
      </c>
      <c r="L4958" t="s">
        <v>2805</v>
      </c>
    </row>
    <row r="4959" spans="1:12" x14ac:dyDescent="0.3">
      <c r="A4959">
        <v>3657</v>
      </c>
      <c r="C4959" t="s">
        <v>6619</v>
      </c>
      <c r="D4959" t="s">
        <v>5050</v>
      </c>
      <c r="E4959" t="s">
        <v>17642</v>
      </c>
      <c r="G4959" t="s">
        <v>31</v>
      </c>
      <c r="H4959" t="s">
        <v>31</v>
      </c>
      <c r="I4959" t="s">
        <v>2758</v>
      </c>
      <c r="J4959" t="s">
        <v>2758</v>
      </c>
      <c r="K4959" t="s">
        <v>31</v>
      </c>
      <c r="L4959" t="s">
        <v>2805</v>
      </c>
    </row>
    <row r="4960" spans="1:12" x14ac:dyDescent="0.3">
      <c r="A4960">
        <v>3657</v>
      </c>
      <c r="C4960" t="s">
        <v>6620</v>
      </c>
      <c r="D4960" t="s">
        <v>5050</v>
      </c>
      <c r="E4960" t="s">
        <v>17642</v>
      </c>
      <c r="G4960" t="s">
        <v>31</v>
      </c>
      <c r="H4960" t="s">
        <v>31</v>
      </c>
      <c r="I4960" t="s">
        <v>2758</v>
      </c>
      <c r="J4960" t="s">
        <v>2758</v>
      </c>
      <c r="K4960" t="s">
        <v>31</v>
      </c>
      <c r="L4960" t="s">
        <v>2805</v>
      </c>
    </row>
    <row r="4961" spans="1:12" x14ac:dyDescent="0.3">
      <c r="A4961">
        <v>3657</v>
      </c>
      <c r="C4961" t="s">
        <v>6621</v>
      </c>
      <c r="D4961" t="s">
        <v>5050</v>
      </c>
      <c r="E4961" t="s">
        <v>17642</v>
      </c>
      <c r="G4961" t="s">
        <v>31</v>
      </c>
      <c r="H4961" t="s">
        <v>31</v>
      </c>
      <c r="I4961" t="s">
        <v>2758</v>
      </c>
      <c r="J4961" t="s">
        <v>2758</v>
      </c>
      <c r="K4961" t="s">
        <v>31</v>
      </c>
      <c r="L4961" t="s">
        <v>2805</v>
      </c>
    </row>
    <row r="4962" spans="1:12" x14ac:dyDescent="0.3">
      <c r="A4962">
        <v>3657</v>
      </c>
      <c r="C4962" t="s">
        <v>6622</v>
      </c>
      <c r="D4962" t="s">
        <v>5050</v>
      </c>
      <c r="E4962" t="s">
        <v>17642</v>
      </c>
      <c r="G4962" t="s">
        <v>31</v>
      </c>
      <c r="H4962" t="s">
        <v>31</v>
      </c>
      <c r="I4962" t="s">
        <v>2758</v>
      </c>
      <c r="J4962" t="s">
        <v>2758</v>
      </c>
      <c r="K4962" t="s">
        <v>31</v>
      </c>
      <c r="L4962" t="s">
        <v>2805</v>
      </c>
    </row>
    <row r="4963" spans="1:12" x14ac:dyDescent="0.3">
      <c r="A4963">
        <v>3657</v>
      </c>
      <c r="C4963" t="s">
        <v>6623</v>
      </c>
      <c r="D4963" t="s">
        <v>5050</v>
      </c>
      <c r="E4963" t="s">
        <v>17642</v>
      </c>
      <c r="G4963" t="s">
        <v>31</v>
      </c>
      <c r="H4963" t="s">
        <v>31</v>
      </c>
      <c r="I4963" t="s">
        <v>2758</v>
      </c>
      <c r="J4963" t="s">
        <v>2758</v>
      </c>
      <c r="K4963" t="s">
        <v>31</v>
      </c>
      <c r="L4963" t="s">
        <v>2805</v>
      </c>
    </row>
    <row r="4964" spans="1:12" x14ac:dyDescent="0.3">
      <c r="A4964">
        <v>3657</v>
      </c>
      <c r="C4964" t="s">
        <v>6624</v>
      </c>
      <c r="D4964" t="s">
        <v>5050</v>
      </c>
      <c r="E4964" t="s">
        <v>17642</v>
      </c>
      <c r="G4964" t="s">
        <v>31</v>
      </c>
      <c r="H4964" t="s">
        <v>31</v>
      </c>
      <c r="I4964" t="s">
        <v>2758</v>
      </c>
      <c r="J4964" t="s">
        <v>2758</v>
      </c>
      <c r="K4964" t="s">
        <v>31</v>
      </c>
      <c r="L4964" t="s">
        <v>2805</v>
      </c>
    </row>
    <row r="4965" spans="1:12" x14ac:dyDescent="0.3">
      <c r="A4965">
        <v>3657</v>
      </c>
      <c r="C4965" t="s">
        <v>6625</v>
      </c>
      <c r="D4965" t="s">
        <v>5050</v>
      </c>
      <c r="E4965" t="s">
        <v>17642</v>
      </c>
      <c r="G4965" t="s">
        <v>31</v>
      </c>
      <c r="H4965" t="s">
        <v>31</v>
      </c>
      <c r="I4965" t="s">
        <v>2758</v>
      </c>
      <c r="J4965" t="s">
        <v>2758</v>
      </c>
      <c r="K4965" t="s">
        <v>31</v>
      </c>
      <c r="L4965" t="s">
        <v>2805</v>
      </c>
    </row>
    <row r="4966" spans="1:12" x14ac:dyDescent="0.3">
      <c r="A4966">
        <v>3657</v>
      </c>
      <c r="C4966" t="s">
        <v>6626</v>
      </c>
      <c r="D4966" t="s">
        <v>5050</v>
      </c>
      <c r="E4966" t="s">
        <v>17642</v>
      </c>
      <c r="G4966" t="s">
        <v>31</v>
      </c>
      <c r="H4966" t="s">
        <v>31</v>
      </c>
      <c r="I4966" t="s">
        <v>2758</v>
      </c>
      <c r="J4966" t="s">
        <v>2758</v>
      </c>
      <c r="K4966" t="s">
        <v>31</v>
      </c>
      <c r="L4966" t="s">
        <v>2805</v>
      </c>
    </row>
    <row r="4967" spans="1:12" x14ac:dyDescent="0.3">
      <c r="A4967">
        <v>3657</v>
      </c>
      <c r="C4967" t="s">
        <v>6627</v>
      </c>
      <c r="D4967" t="s">
        <v>5050</v>
      </c>
      <c r="E4967" t="s">
        <v>17642</v>
      </c>
      <c r="G4967" t="s">
        <v>31</v>
      </c>
      <c r="H4967" t="s">
        <v>31</v>
      </c>
      <c r="I4967" t="s">
        <v>2758</v>
      </c>
      <c r="J4967" t="s">
        <v>2758</v>
      </c>
      <c r="K4967" t="s">
        <v>31</v>
      </c>
      <c r="L4967" t="s">
        <v>2805</v>
      </c>
    </row>
    <row r="4968" spans="1:12" x14ac:dyDescent="0.3">
      <c r="A4968">
        <v>3657</v>
      </c>
      <c r="C4968" t="s">
        <v>6628</v>
      </c>
      <c r="D4968" t="s">
        <v>5050</v>
      </c>
      <c r="E4968" t="s">
        <v>17642</v>
      </c>
      <c r="G4968" t="s">
        <v>31</v>
      </c>
      <c r="H4968" t="s">
        <v>31</v>
      </c>
      <c r="I4968" t="s">
        <v>2758</v>
      </c>
      <c r="J4968" t="s">
        <v>2758</v>
      </c>
      <c r="K4968" t="s">
        <v>31</v>
      </c>
      <c r="L4968" t="s">
        <v>2805</v>
      </c>
    </row>
    <row r="4969" spans="1:12" x14ac:dyDescent="0.3">
      <c r="A4969">
        <v>3657</v>
      </c>
      <c r="C4969" t="s">
        <v>6629</v>
      </c>
      <c r="D4969" t="s">
        <v>5050</v>
      </c>
      <c r="E4969" t="s">
        <v>17642</v>
      </c>
      <c r="G4969" t="s">
        <v>31</v>
      </c>
      <c r="H4969" t="s">
        <v>31</v>
      </c>
      <c r="I4969" t="s">
        <v>2758</v>
      </c>
      <c r="J4969" t="s">
        <v>2758</v>
      </c>
      <c r="K4969" t="s">
        <v>31</v>
      </c>
      <c r="L4969" t="s">
        <v>2805</v>
      </c>
    </row>
    <row r="4970" spans="1:12" x14ac:dyDescent="0.3">
      <c r="A4970">
        <v>3657</v>
      </c>
      <c r="C4970" t="s">
        <v>6630</v>
      </c>
      <c r="D4970" t="s">
        <v>5050</v>
      </c>
      <c r="E4970" t="s">
        <v>17642</v>
      </c>
      <c r="G4970" t="s">
        <v>31</v>
      </c>
      <c r="H4970" t="s">
        <v>31</v>
      </c>
      <c r="I4970" t="s">
        <v>2758</v>
      </c>
      <c r="J4970" t="s">
        <v>2758</v>
      </c>
      <c r="K4970" t="s">
        <v>31</v>
      </c>
      <c r="L4970" t="s">
        <v>2805</v>
      </c>
    </row>
    <row r="4971" spans="1:12" x14ac:dyDescent="0.3">
      <c r="A4971">
        <v>3657</v>
      </c>
      <c r="C4971" t="s">
        <v>6631</v>
      </c>
      <c r="D4971" t="s">
        <v>5050</v>
      </c>
      <c r="E4971" t="s">
        <v>17642</v>
      </c>
      <c r="G4971" t="s">
        <v>31</v>
      </c>
      <c r="H4971" t="s">
        <v>31</v>
      </c>
      <c r="I4971" t="s">
        <v>2758</v>
      </c>
      <c r="J4971" t="s">
        <v>2758</v>
      </c>
      <c r="K4971" t="s">
        <v>31</v>
      </c>
      <c r="L4971" t="s">
        <v>2805</v>
      </c>
    </row>
    <row r="4972" spans="1:12" x14ac:dyDescent="0.3">
      <c r="A4972">
        <v>3657</v>
      </c>
      <c r="C4972" t="s">
        <v>6632</v>
      </c>
      <c r="D4972" t="s">
        <v>5050</v>
      </c>
      <c r="E4972" t="s">
        <v>17642</v>
      </c>
      <c r="G4972" t="s">
        <v>31</v>
      </c>
      <c r="H4972" t="s">
        <v>31</v>
      </c>
      <c r="I4972" t="s">
        <v>2758</v>
      </c>
      <c r="J4972" t="s">
        <v>2758</v>
      </c>
      <c r="K4972" t="s">
        <v>31</v>
      </c>
      <c r="L4972" t="s">
        <v>2805</v>
      </c>
    </row>
    <row r="4973" spans="1:12" x14ac:dyDescent="0.3">
      <c r="A4973">
        <v>3657</v>
      </c>
      <c r="C4973" t="s">
        <v>6633</v>
      </c>
      <c r="D4973" t="s">
        <v>5050</v>
      </c>
      <c r="E4973" t="s">
        <v>17642</v>
      </c>
      <c r="G4973" t="s">
        <v>31</v>
      </c>
      <c r="H4973" t="s">
        <v>31</v>
      </c>
      <c r="I4973" t="s">
        <v>2758</v>
      </c>
      <c r="J4973" t="s">
        <v>2758</v>
      </c>
      <c r="K4973" t="s">
        <v>31</v>
      </c>
      <c r="L4973" t="s">
        <v>2805</v>
      </c>
    </row>
    <row r="4974" spans="1:12" x14ac:dyDescent="0.3">
      <c r="A4974">
        <v>3657</v>
      </c>
      <c r="C4974" t="s">
        <v>6634</v>
      </c>
      <c r="D4974" t="s">
        <v>5050</v>
      </c>
      <c r="E4974" t="s">
        <v>17642</v>
      </c>
      <c r="G4974" t="s">
        <v>31</v>
      </c>
      <c r="H4974" t="s">
        <v>31</v>
      </c>
      <c r="I4974" t="s">
        <v>2758</v>
      </c>
      <c r="J4974" t="s">
        <v>2758</v>
      </c>
      <c r="K4974" t="s">
        <v>31</v>
      </c>
      <c r="L4974" t="s">
        <v>2805</v>
      </c>
    </row>
    <row r="4975" spans="1:12" x14ac:dyDescent="0.3">
      <c r="A4975">
        <v>3657</v>
      </c>
      <c r="C4975" t="s">
        <v>6635</v>
      </c>
      <c r="D4975" t="s">
        <v>5050</v>
      </c>
      <c r="E4975" t="s">
        <v>17642</v>
      </c>
      <c r="G4975" t="s">
        <v>31</v>
      </c>
      <c r="H4975" t="s">
        <v>31</v>
      </c>
      <c r="I4975" t="s">
        <v>2758</v>
      </c>
      <c r="J4975" t="s">
        <v>2758</v>
      </c>
      <c r="K4975" t="s">
        <v>31</v>
      </c>
      <c r="L4975" t="s">
        <v>2805</v>
      </c>
    </row>
    <row r="4976" spans="1:12" x14ac:dyDescent="0.3">
      <c r="A4976">
        <v>3657</v>
      </c>
      <c r="C4976" t="s">
        <v>6636</v>
      </c>
      <c r="D4976" t="s">
        <v>5050</v>
      </c>
      <c r="E4976" t="s">
        <v>17642</v>
      </c>
      <c r="G4976" t="s">
        <v>31</v>
      </c>
      <c r="H4976" t="s">
        <v>31</v>
      </c>
      <c r="I4976" t="s">
        <v>2758</v>
      </c>
      <c r="J4976" t="s">
        <v>2758</v>
      </c>
      <c r="K4976" t="s">
        <v>31</v>
      </c>
      <c r="L4976" t="s">
        <v>2805</v>
      </c>
    </row>
    <row r="4977" spans="1:12" x14ac:dyDescent="0.3">
      <c r="A4977">
        <v>3657</v>
      </c>
      <c r="C4977" t="s">
        <v>6637</v>
      </c>
      <c r="D4977" t="s">
        <v>5050</v>
      </c>
      <c r="E4977" t="s">
        <v>17642</v>
      </c>
      <c r="G4977" t="s">
        <v>31</v>
      </c>
      <c r="H4977" t="s">
        <v>31</v>
      </c>
      <c r="I4977" t="s">
        <v>2758</v>
      </c>
      <c r="J4977" t="s">
        <v>2758</v>
      </c>
      <c r="K4977" t="s">
        <v>31</v>
      </c>
      <c r="L4977" t="s">
        <v>2805</v>
      </c>
    </row>
    <row r="4978" spans="1:12" x14ac:dyDescent="0.3">
      <c r="A4978">
        <v>3657</v>
      </c>
      <c r="C4978" t="s">
        <v>6638</v>
      </c>
      <c r="D4978" t="s">
        <v>5050</v>
      </c>
      <c r="E4978" t="s">
        <v>17642</v>
      </c>
      <c r="G4978" t="s">
        <v>31</v>
      </c>
      <c r="H4978" t="s">
        <v>31</v>
      </c>
      <c r="I4978" t="s">
        <v>2758</v>
      </c>
      <c r="J4978" t="s">
        <v>2758</v>
      </c>
      <c r="K4978" t="s">
        <v>31</v>
      </c>
      <c r="L4978" t="s">
        <v>2805</v>
      </c>
    </row>
    <row r="4979" spans="1:12" x14ac:dyDescent="0.3">
      <c r="A4979">
        <v>3657</v>
      </c>
      <c r="C4979" t="s">
        <v>6639</v>
      </c>
      <c r="D4979" t="s">
        <v>5050</v>
      </c>
      <c r="E4979" t="s">
        <v>17642</v>
      </c>
      <c r="G4979" t="s">
        <v>31</v>
      </c>
      <c r="H4979" t="s">
        <v>31</v>
      </c>
      <c r="I4979" t="s">
        <v>2758</v>
      </c>
      <c r="J4979" t="s">
        <v>2758</v>
      </c>
      <c r="K4979" t="s">
        <v>31</v>
      </c>
      <c r="L4979" t="s">
        <v>2805</v>
      </c>
    </row>
    <row r="4980" spans="1:12" x14ac:dyDescent="0.3">
      <c r="A4980">
        <v>3657</v>
      </c>
      <c r="C4980" t="s">
        <v>6640</v>
      </c>
      <c r="D4980" t="s">
        <v>5050</v>
      </c>
      <c r="E4980" t="s">
        <v>17642</v>
      </c>
      <c r="G4980" t="s">
        <v>31</v>
      </c>
      <c r="H4980" t="s">
        <v>31</v>
      </c>
      <c r="I4980" t="s">
        <v>2758</v>
      </c>
      <c r="J4980" t="s">
        <v>2758</v>
      </c>
      <c r="K4980" t="s">
        <v>31</v>
      </c>
      <c r="L4980" t="s">
        <v>2805</v>
      </c>
    </row>
    <row r="4981" spans="1:12" x14ac:dyDescent="0.3">
      <c r="A4981">
        <v>3657</v>
      </c>
      <c r="C4981" t="s">
        <v>6641</v>
      </c>
      <c r="D4981" t="s">
        <v>5050</v>
      </c>
      <c r="E4981" t="s">
        <v>17642</v>
      </c>
      <c r="G4981" t="s">
        <v>31</v>
      </c>
      <c r="H4981" t="s">
        <v>31</v>
      </c>
      <c r="I4981" t="s">
        <v>2758</v>
      </c>
      <c r="J4981" t="s">
        <v>2758</v>
      </c>
      <c r="K4981" t="s">
        <v>31</v>
      </c>
      <c r="L4981" t="s">
        <v>2805</v>
      </c>
    </row>
    <row r="4982" spans="1:12" x14ac:dyDescent="0.3">
      <c r="A4982">
        <v>3657</v>
      </c>
      <c r="C4982" t="s">
        <v>6642</v>
      </c>
      <c r="D4982" t="s">
        <v>5050</v>
      </c>
      <c r="E4982" t="s">
        <v>17642</v>
      </c>
      <c r="G4982" t="s">
        <v>31</v>
      </c>
      <c r="H4982" t="s">
        <v>31</v>
      </c>
      <c r="I4982" t="s">
        <v>2758</v>
      </c>
      <c r="J4982" t="s">
        <v>2758</v>
      </c>
      <c r="K4982" t="s">
        <v>31</v>
      </c>
      <c r="L4982" t="s">
        <v>2805</v>
      </c>
    </row>
    <row r="4983" spans="1:12" x14ac:dyDescent="0.3">
      <c r="A4983">
        <v>3657</v>
      </c>
      <c r="C4983" t="s">
        <v>6643</v>
      </c>
      <c r="D4983" t="s">
        <v>5050</v>
      </c>
      <c r="E4983" t="s">
        <v>17642</v>
      </c>
      <c r="G4983" t="s">
        <v>31</v>
      </c>
      <c r="H4983" t="s">
        <v>31</v>
      </c>
      <c r="I4983" t="s">
        <v>2758</v>
      </c>
      <c r="J4983" t="s">
        <v>2758</v>
      </c>
      <c r="K4983" t="s">
        <v>31</v>
      </c>
      <c r="L4983" t="s">
        <v>2805</v>
      </c>
    </row>
    <row r="4984" spans="1:12" x14ac:dyDescent="0.3">
      <c r="A4984">
        <v>3657</v>
      </c>
      <c r="C4984" t="s">
        <v>6644</v>
      </c>
      <c r="D4984" t="s">
        <v>5050</v>
      </c>
      <c r="E4984" t="s">
        <v>17642</v>
      </c>
      <c r="G4984" t="s">
        <v>31</v>
      </c>
      <c r="H4984" t="s">
        <v>31</v>
      </c>
      <c r="I4984" t="s">
        <v>2758</v>
      </c>
      <c r="J4984" t="s">
        <v>2758</v>
      </c>
      <c r="K4984" t="s">
        <v>31</v>
      </c>
      <c r="L4984" t="s">
        <v>2805</v>
      </c>
    </row>
    <row r="4985" spans="1:12" x14ac:dyDescent="0.3">
      <c r="A4985">
        <v>3657</v>
      </c>
      <c r="C4985" t="s">
        <v>6645</v>
      </c>
      <c r="D4985" t="s">
        <v>5050</v>
      </c>
      <c r="E4985" t="s">
        <v>17642</v>
      </c>
      <c r="G4985" t="s">
        <v>31</v>
      </c>
      <c r="H4985" t="s">
        <v>31</v>
      </c>
      <c r="I4985" t="s">
        <v>2758</v>
      </c>
      <c r="J4985" t="s">
        <v>2758</v>
      </c>
      <c r="K4985" t="s">
        <v>31</v>
      </c>
      <c r="L4985" t="s">
        <v>2805</v>
      </c>
    </row>
    <row r="4986" spans="1:12" x14ac:dyDescent="0.3">
      <c r="A4986">
        <v>3657</v>
      </c>
      <c r="C4986" t="s">
        <v>6646</v>
      </c>
      <c r="D4986" t="s">
        <v>5050</v>
      </c>
      <c r="E4986" t="s">
        <v>17642</v>
      </c>
      <c r="G4986" t="s">
        <v>31</v>
      </c>
      <c r="H4986" t="s">
        <v>31</v>
      </c>
      <c r="I4986" t="s">
        <v>2758</v>
      </c>
      <c r="J4986" t="s">
        <v>2758</v>
      </c>
      <c r="K4986" t="s">
        <v>31</v>
      </c>
      <c r="L4986" t="s">
        <v>2805</v>
      </c>
    </row>
    <row r="4987" spans="1:12" x14ac:dyDescent="0.3">
      <c r="A4987">
        <v>3657</v>
      </c>
      <c r="C4987" t="s">
        <v>6647</v>
      </c>
      <c r="D4987" t="s">
        <v>5050</v>
      </c>
      <c r="E4987" t="s">
        <v>17642</v>
      </c>
      <c r="G4987" t="s">
        <v>31</v>
      </c>
      <c r="H4987" t="s">
        <v>31</v>
      </c>
      <c r="I4987" t="s">
        <v>2758</v>
      </c>
      <c r="J4987" t="s">
        <v>2758</v>
      </c>
      <c r="K4987" t="s">
        <v>31</v>
      </c>
      <c r="L4987" t="s">
        <v>2805</v>
      </c>
    </row>
    <row r="4988" spans="1:12" x14ac:dyDescent="0.3">
      <c r="A4988">
        <v>3657</v>
      </c>
      <c r="C4988" t="s">
        <v>6648</v>
      </c>
      <c r="D4988" t="s">
        <v>5050</v>
      </c>
      <c r="E4988" t="s">
        <v>17642</v>
      </c>
      <c r="G4988" t="s">
        <v>31</v>
      </c>
      <c r="H4988" t="s">
        <v>31</v>
      </c>
      <c r="I4988" t="s">
        <v>2758</v>
      </c>
      <c r="J4988" t="s">
        <v>2758</v>
      </c>
      <c r="K4988" t="s">
        <v>31</v>
      </c>
      <c r="L4988" t="s">
        <v>2805</v>
      </c>
    </row>
    <row r="4989" spans="1:12" x14ac:dyDescent="0.3">
      <c r="A4989">
        <v>3657</v>
      </c>
      <c r="C4989" t="s">
        <v>6649</v>
      </c>
      <c r="D4989" t="s">
        <v>5050</v>
      </c>
      <c r="E4989" t="s">
        <v>17642</v>
      </c>
      <c r="G4989" t="s">
        <v>31</v>
      </c>
      <c r="H4989" t="s">
        <v>31</v>
      </c>
      <c r="I4989" t="s">
        <v>2758</v>
      </c>
      <c r="J4989" t="s">
        <v>2758</v>
      </c>
      <c r="K4989" t="s">
        <v>31</v>
      </c>
      <c r="L4989" t="s">
        <v>2805</v>
      </c>
    </row>
    <row r="4990" spans="1:12" x14ac:dyDescent="0.3">
      <c r="A4990">
        <v>3657</v>
      </c>
      <c r="C4990" t="s">
        <v>6650</v>
      </c>
      <c r="D4990" t="s">
        <v>5050</v>
      </c>
      <c r="E4990" t="s">
        <v>17642</v>
      </c>
      <c r="G4990" t="s">
        <v>31</v>
      </c>
      <c r="H4990" t="s">
        <v>31</v>
      </c>
      <c r="I4990" t="s">
        <v>2758</v>
      </c>
      <c r="J4990" t="s">
        <v>2758</v>
      </c>
      <c r="K4990" t="s">
        <v>31</v>
      </c>
      <c r="L4990" t="s">
        <v>2805</v>
      </c>
    </row>
    <row r="4991" spans="1:12" x14ac:dyDescent="0.3">
      <c r="A4991">
        <v>3657</v>
      </c>
      <c r="C4991" t="s">
        <v>6651</v>
      </c>
      <c r="D4991" t="s">
        <v>5050</v>
      </c>
      <c r="E4991" t="s">
        <v>17642</v>
      </c>
      <c r="G4991" t="s">
        <v>31</v>
      </c>
      <c r="H4991" t="s">
        <v>31</v>
      </c>
      <c r="I4991" t="s">
        <v>2758</v>
      </c>
      <c r="J4991" t="s">
        <v>2758</v>
      </c>
      <c r="K4991" t="s">
        <v>31</v>
      </c>
      <c r="L4991" t="s">
        <v>2805</v>
      </c>
    </row>
    <row r="4992" spans="1:12" x14ac:dyDescent="0.3">
      <c r="A4992">
        <v>3657</v>
      </c>
      <c r="C4992" t="s">
        <v>6652</v>
      </c>
      <c r="D4992" t="s">
        <v>5050</v>
      </c>
      <c r="E4992" t="s">
        <v>17642</v>
      </c>
      <c r="G4992" t="s">
        <v>31</v>
      </c>
      <c r="H4992" t="s">
        <v>31</v>
      </c>
      <c r="I4992" t="s">
        <v>2758</v>
      </c>
      <c r="J4992" t="s">
        <v>2758</v>
      </c>
      <c r="K4992" t="s">
        <v>31</v>
      </c>
      <c r="L4992" t="s">
        <v>2805</v>
      </c>
    </row>
    <row r="4993" spans="1:12" x14ac:dyDescent="0.3">
      <c r="A4993">
        <v>3657</v>
      </c>
      <c r="C4993" t="s">
        <v>6653</v>
      </c>
      <c r="D4993" t="s">
        <v>5050</v>
      </c>
      <c r="E4993" t="s">
        <v>17642</v>
      </c>
      <c r="G4993" t="s">
        <v>31</v>
      </c>
      <c r="H4993" t="s">
        <v>31</v>
      </c>
      <c r="I4993" t="s">
        <v>2758</v>
      </c>
      <c r="J4993" t="s">
        <v>2758</v>
      </c>
      <c r="K4993" t="s">
        <v>31</v>
      </c>
      <c r="L4993" t="s">
        <v>2805</v>
      </c>
    </row>
    <row r="4994" spans="1:12" x14ac:dyDescent="0.3">
      <c r="A4994">
        <v>3657</v>
      </c>
      <c r="C4994" t="s">
        <v>6654</v>
      </c>
      <c r="D4994" t="s">
        <v>5050</v>
      </c>
      <c r="E4994" t="s">
        <v>17642</v>
      </c>
      <c r="G4994" t="s">
        <v>31</v>
      </c>
      <c r="H4994" t="s">
        <v>31</v>
      </c>
      <c r="I4994" t="s">
        <v>2758</v>
      </c>
      <c r="J4994" t="s">
        <v>2758</v>
      </c>
      <c r="K4994" t="s">
        <v>31</v>
      </c>
      <c r="L4994" t="s">
        <v>2805</v>
      </c>
    </row>
    <row r="4995" spans="1:12" x14ac:dyDescent="0.3">
      <c r="A4995">
        <v>3657</v>
      </c>
      <c r="C4995" t="s">
        <v>6655</v>
      </c>
      <c r="D4995" t="s">
        <v>5050</v>
      </c>
      <c r="E4995" t="s">
        <v>17642</v>
      </c>
      <c r="G4995" t="s">
        <v>31</v>
      </c>
      <c r="H4995" t="s">
        <v>31</v>
      </c>
      <c r="I4995" t="s">
        <v>2758</v>
      </c>
      <c r="J4995" t="s">
        <v>2758</v>
      </c>
      <c r="K4995" t="s">
        <v>31</v>
      </c>
      <c r="L4995" t="s">
        <v>2805</v>
      </c>
    </row>
    <row r="4996" spans="1:12" x14ac:dyDescent="0.3">
      <c r="A4996">
        <v>3657</v>
      </c>
      <c r="C4996" t="s">
        <v>6656</v>
      </c>
      <c r="D4996" t="s">
        <v>5050</v>
      </c>
      <c r="E4996" t="s">
        <v>17642</v>
      </c>
      <c r="G4996" t="s">
        <v>31</v>
      </c>
      <c r="H4996" t="s">
        <v>31</v>
      </c>
      <c r="I4996" t="s">
        <v>2758</v>
      </c>
      <c r="J4996" t="s">
        <v>2758</v>
      </c>
      <c r="K4996" t="s">
        <v>31</v>
      </c>
      <c r="L4996" t="s">
        <v>2805</v>
      </c>
    </row>
    <row r="4997" spans="1:12" x14ac:dyDescent="0.3">
      <c r="A4997">
        <v>3657</v>
      </c>
      <c r="C4997" t="s">
        <v>6657</v>
      </c>
      <c r="D4997" t="s">
        <v>5050</v>
      </c>
      <c r="E4997" t="s">
        <v>17642</v>
      </c>
      <c r="G4997" t="s">
        <v>31</v>
      </c>
      <c r="H4997" t="s">
        <v>31</v>
      </c>
      <c r="I4997" t="s">
        <v>2758</v>
      </c>
      <c r="J4997" t="s">
        <v>2758</v>
      </c>
      <c r="K4997" t="s">
        <v>31</v>
      </c>
      <c r="L4997" t="s">
        <v>2805</v>
      </c>
    </row>
    <row r="4998" spans="1:12" x14ac:dyDescent="0.3">
      <c r="A4998">
        <v>3657</v>
      </c>
      <c r="C4998" t="s">
        <v>6658</v>
      </c>
      <c r="D4998" t="s">
        <v>5050</v>
      </c>
      <c r="E4998" t="s">
        <v>17642</v>
      </c>
      <c r="G4998" t="s">
        <v>31</v>
      </c>
      <c r="H4998" t="s">
        <v>31</v>
      </c>
      <c r="I4998" t="s">
        <v>2758</v>
      </c>
      <c r="J4998" t="s">
        <v>2758</v>
      </c>
      <c r="K4998" t="s">
        <v>31</v>
      </c>
      <c r="L4998" t="s">
        <v>2805</v>
      </c>
    </row>
    <row r="4999" spans="1:12" x14ac:dyDescent="0.3">
      <c r="A4999">
        <v>3657</v>
      </c>
      <c r="C4999" t="s">
        <v>6659</v>
      </c>
      <c r="D4999" t="s">
        <v>5050</v>
      </c>
      <c r="E4999" t="s">
        <v>17642</v>
      </c>
      <c r="G4999" t="s">
        <v>31</v>
      </c>
      <c r="H4999" t="s">
        <v>31</v>
      </c>
      <c r="I4999" t="s">
        <v>2758</v>
      </c>
      <c r="J4999" t="s">
        <v>2758</v>
      </c>
      <c r="K4999" t="s">
        <v>31</v>
      </c>
      <c r="L4999" t="s">
        <v>2805</v>
      </c>
    </row>
    <row r="5000" spans="1:12" x14ac:dyDescent="0.3">
      <c r="A5000">
        <v>3657</v>
      </c>
      <c r="C5000" t="s">
        <v>6660</v>
      </c>
      <c r="D5000" t="s">
        <v>5050</v>
      </c>
      <c r="E5000" t="s">
        <v>17642</v>
      </c>
      <c r="G5000" t="s">
        <v>31</v>
      </c>
      <c r="H5000" t="s">
        <v>31</v>
      </c>
      <c r="I5000" t="s">
        <v>2758</v>
      </c>
      <c r="J5000" t="s">
        <v>2758</v>
      </c>
      <c r="K5000" t="s">
        <v>31</v>
      </c>
      <c r="L5000" t="s">
        <v>2805</v>
      </c>
    </row>
    <row r="5001" spans="1:12" x14ac:dyDescent="0.3">
      <c r="A5001">
        <v>3657</v>
      </c>
      <c r="C5001" t="s">
        <v>6661</v>
      </c>
      <c r="D5001" t="s">
        <v>5050</v>
      </c>
      <c r="E5001" t="s">
        <v>17642</v>
      </c>
      <c r="G5001" t="s">
        <v>31</v>
      </c>
      <c r="H5001" t="s">
        <v>31</v>
      </c>
      <c r="I5001" t="s">
        <v>2758</v>
      </c>
      <c r="J5001" t="s">
        <v>2758</v>
      </c>
      <c r="K5001" t="s">
        <v>31</v>
      </c>
      <c r="L5001" t="s">
        <v>2805</v>
      </c>
    </row>
    <row r="5002" spans="1:12" x14ac:dyDescent="0.3">
      <c r="A5002">
        <v>3657</v>
      </c>
      <c r="C5002" t="s">
        <v>6662</v>
      </c>
      <c r="D5002" t="s">
        <v>5050</v>
      </c>
      <c r="E5002" t="s">
        <v>17642</v>
      </c>
      <c r="G5002" t="s">
        <v>31</v>
      </c>
      <c r="H5002" t="s">
        <v>31</v>
      </c>
      <c r="I5002" t="s">
        <v>2758</v>
      </c>
      <c r="J5002" t="s">
        <v>2758</v>
      </c>
      <c r="K5002" t="s">
        <v>31</v>
      </c>
      <c r="L5002" t="s">
        <v>2805</v>
      </c>
    </row>
    <row r="5003" spans="1:12" x14ac:dyDescent="0.3">
      <c r="A5003">
        <v>3657</v>
      </c>
      <c r="C5003" t="s">
        <v>6663</v>
      </c>
      <c r="D5003" t="s">
        <v>5050</v>
      </c>
      <c r="E5003" t="s">
        <v>17642</v>
      </c>
      <c r="G5003" t="s">
        <v>31</v>
      </c>
      <c r="H5003" t="s">
        <v>31</v>
      </c>
      <c r="I5003" t="s">
        <v>2758</v>
      </c>
      <c r="J5003" t="s">
        <v>2758</v>
      </c>
      <c r="K5003" t="s">
        <v>31</v>
      </c>
      <c r="L5003" t="s">
        <v>2805</v>
      </c>
    </row>
    <row r="5004" spans="1:12" x14ac:dyDescent="0.3">
      <c r="A5004">
        <v>3657</v>
      </c>
      <c r="C5004" t="s">
        <v>6664</v>
      </c>
      <c r="D5004" t="s">
        <v>5050</v>
      </c>
      <c r="E5004" t="s">
        <v>17642</v>
      </c>
      <c r="G5004" t="s">
        <v>31</v>
      </c>
      <c r="H5004" t="s">
        <v>31</v>
      </c>
      <c r="I5004" t="s">
        <v>2758</v>
      </c>
      <c r="J5004" t="s">
        <v>2758</v>
      </c>
      <c r="K5004" t="s">
        <v>31</v>
      </c>
      <c r="L5004" t="s">
        <v>2805</v>
      </c>
    </row>
    <row r="5005" spans="1:12" x14ac:dyDescent="0.3">
      <c r="A5005">
        <v>3657</v>
      </c>
      <c r="C5005" t="s">
        <v>6665</v>
      </c>
      <c r="D5005" t="s">
        <v>5050</v>
      </c>
      <c r="E5005" t="s">
        <v>17642</v>
      </c>
      <c r="G5005" t="s">
        <v>31</v>
      </c>
      <c r="H5005" t="s">
        <v>31</v>
      </c>
      <c r="I5005" t="s">
        <v>2758</v>
      </c>
      <c r="J5005" t="s">
        <v>2758</v>
      </c>
      <c r="K5005" t="s">
        <v>31</v>
      </c>
      <c r="L5005" t="s">
        <v>2805</v>
      </c>
    </row>
    <row r="5006" spans="1:12" x14ac:dyDescent="0.3">
      <c r="A5006">
        <v>3657</v>
      </c>
      <c r="C5006" t="s">
        <v>6666</v>
      </c>
      <c r="D5006" t="s">
        <v>5050</v>
      </c>
      <c r="E5006" t="s">
        <v>17642</v>
      </c>
      <c r="G5006" t="s">
        <v>31</v>
      </c>
      <c r="H5006" t="s">
        <v>31</v>
      </c>
      <c r="I5006" t="s">
        <v>2758</v>
      </c>
      <c r="J5006" t="s">
        <v>2758</v>
      </c>
      <c r="K5006" t="s">
        <v>31</v>
      </c>
      <c r="L5006" t="s">
        <v>2805</v>
      </c>
    </row>
    <row r="5007" spans="1:12" x14ac:dyDescent="0.3">
      <c r="A5007">
        <v>3657</v>
      </c>
      <c r="C5007" t="s">
        <v>6667</v>
      </c>
      <c r="D5007" t="s">
        <v>5050</v>
      </c>
      <c r="E5007" t="s">
        <v>17642</v>
      </c>
      <c r="G5007" t="s">
        <v>31</v>
      </c>
      <c r="H5007" t="s">
        <v>31</v>
      </c>
      <c r="I5007" t="s">
        <v>2758</v>
      </c>
      <c r="J5007" t="s">
        <v>2758</v>
      </c>
      <c r="K5007" t="s">
        <v>31</v>
      </c>
      <c r="L5007" t="s">
        <v>2805</v>
      </c>
    </row>
    <row r="5008" spans="1:12" x14ac:dyDescent="0.3">
      <c r="A5008">
        <v>3657</v>
      </c>
      <c r="C5008" t="s">
        <v>6668</v>
      </c>
      <c r="D5008" t="s">
        <v>5050</v>
      </c>
      <c r="E5008" t="s">
        <v>17642</v>
      </c>
      <c r="G5008" t="s">
        <v>31</v>
      </c>
      <c r="H5008" t="s">
        <v>31</v>
      </c>
      <c r="I5008" t="s">
        <v>2758</v>
      </c>
      <c r="J5008" t="s">
        <v>2758</v>
      </c>
      <c r="K5008" t="s">
        <v>31</v>
      </c>
      <c r="L5008" t="s">
        <v>2805</v>
      </c>
    </row>
    <row r="5009" spans="1:12" x14ac:dyDescent="0.3">
      <c r="A5009">
        <v>3657</v>
      </c>
      <c r="C5009" t="s">
        <v>6669</v>
      </c>
      <c r="D5009" t="s">
        <v>5050</v>
      </c>
      <c r="E5009" t="s">
        <v>17642</v>
      </c>
      <c r="G5009" t="s">
        <v>31</v>
      </c>
      <c r="H5009" t="s">
        <v>31</v>
      </c>
      <c r="I5009" t="s">
        <v>2758</v>
      </c>
      <c r="J5009" t="s">
        <v>2758</v>
      </c>
      <c r="K5009" t="s">
        <v>31</v>
      </c>
      <c r="L5009" t="s">
        <v>2805</v>
      </c>
    </row>
    <row r="5010" spans="1:12" x14ac:dyDescent="0.3">
      <c r="A5010">
        <v>3657</v>
      </c>
      <c r="C5010" t="s">
        <v>6670</v>
      </c>
      <c r="D5010" t="s">
        <v>5050</v>
      </c>
      <c r="E5010" t="s">
        <v>17642</v>
      </c>
      <c r="G5010" t="s">
        <v>31</v>
      </c>
      <c r="H5010" t="s">
        <v>31</v>
      </c>
      <c r="I5010" t="s">
        <v>2758</v>
      </c>
      <c r="J5010" t="s">
        <v>2758</v>
      </c>
      <c r="K5010" t="s">
        <v>31</v>
      </c>
      <c r="L5010" t="s">
        <v>2805</v>
      </c>
    </row>
    <row r="5011" spans="1:12" x14ac:dyDescent="0.3">
      <c r="A5011">
        <v>3657</v>
      </c>
      <c r="C5011" t="s">
        <v>6671</v>
      </c>
      <c r="D5011" t="s">
        <v>5050</v>
      </c>
      <c r="E5011" t="s">
        <v>17642</v>
      </c>
      <c r="G5011" t="s">
        <v>31</v>
      </c>
      <c r="H5011" t="s">
        <v>31</v>
      </c>
      <c r="I5011" t="s">
        <v>2758</v>
      </c>
      <c r="J5011" t="s">
        <v>2758</v>
      </c>
      <c r="K5011" t="s">
        <v>31</v>
      </c>
      <c r="L5011" t="s">
        <v>2805</v>
      </c>
    </row>
    <row r="5012" spans="1:12" x14ac:dyDescent="0.3">
      <c r="A5012">
        <v>3657</v>
      </c>
      <c r="C5012" t="s">
        <v>6672</v>
      </c>
      <c r="D5012" t="s">
        <v>5050</v>
      </c>
      <c r="E5012" t="s">
        <v>17642</v>
      </c>
      <c r="G5012" t="s">
        <v>31</v>
      </c>
      <c r="H5012" t="s">
        <v>31</v>
      </c>
      <c r="I5012" t="s">
        <v>2758</v>
      </c>
      <c r="J5012" t="s">
        <v>2758</v>
      </c>
      <c r="K5012" t="s">
        <v>31</v>
      </c>
      <c r="L5012" t="s">
        <v>2805</v>
      </c>
    </row>
    <row r="5013" spans="1:12" x14ac:dyDescent="0.3">
      <c r="A5013">
        <v>3657</v>
      </c>
      <c r="C5013" t="s">
        <v>6673</v>
      </c>
      <c r="D5013" t="s">
        <v>5050</v>
      </c>
      <c r="E5013" t="s">
        <v>17642</v>
      </c>
      <c r="G5013" t="s">
        <v>31</v>
      </c>
      <c r="H5013" t="s">
        <v>31</v>
      </c>
      <c r="I5013" t="s">
        <v>2758</v>
      </c>
      <c r="J5013" t="s">
        <v>2758</v>
      </c>
      <c r="K5013" t="s">
        <v>31</v>
      </c>
      <c r="L5013" t="s">
        <v>2805</v>
      </c>
    </row>
    <row r="5014" spans="1:12" x14ac:dyDescent="0.3">
      <c r="A5014">
        <v>3657</v>
      </c>
      <c r="C5014" t="s">
        <v>6674</v>
      </c>
      <c r="D5014" t="s">
        <v>5050</v>
      </c>
      <c r="E5014" t="s">
        <v>17642</v>
      </c>
      <c r="G5014" t="s">
        <v>31</v>
      </c>
      <c r="H5014" t="s">
        <v>31</v>
      </c>
      <c r="I5014" t="s">
        <v>2758</v>
      </c>
      <c r="J5014" t="s">
        <v>2758</v>
      </c>
      <c r="K5014" t="s">
        <v>31</v>
      </c>
      <c r="L5014" t="s">
        <v>2805</v>
      </c>
    </row>
    <row r="5015" spans="1:12" x14ac:dyDescent="0.3">
      <c r="A5015">
        <v>3657</v>
      </c>
      <c r="C5015" t="s">
        <v>6675</v>
      </c>
      <c r="D5015" t="s">
        <v>5050</v>
      </c>
      <c r="E5015" t="s">
        <v>17642</v>
      </c>
      <c r="G5015" t="s">
        <v>31</v>
      </c>
      <c r="H5015" t="s">
        <v>31</v>
      </c>
      <c r="I5015" t="s">
        <v>2758</v>
      </c>
      <c r="J5015" t="s">
        <v>2758</v>
      </c>
      <c r="K5015" t="s">
        <v>31</v>
      </c>
      <c r="L5015" t="s">
        <v>2805</v>
      </c>
    </row>
    <row r="5016" spans="1:12" x14ac:dyDescent="0.3">
      <c r="A5016">
        <v>3657</v>
      </c>
      <c r="C5016" t="s">
        <v>6676</v>
      </c>
      <c r="D5016" t="s">
        <v>5050</v>
      </c>
      <c r="E5016" t="s">
        <v>17642</v>
      </c>
      <c r="G5016" t="s">
        <v>31</v>
      </c>
      <c r="H5016" t="s">
        <v>31</v>
      </c>
      <c r="I5016" t="s">
        <v>2758</v>
      </c>
      <c r="J5016" t="s">
        <v>2758</v>
      </c>
      <c r="K5016" t="s">
        <v>31</v>
      </c>
      <c r="L5016" t="s">
        <v>2805</v>
      </c>
    </row>
    <row r="5017" spans="1:12" x14ac:dyDescent="0.3">
      <c r="A5017">
        <v>3657</v>
      </c>
      <c r="C5017" t="s">
        <v>6677</v>
      </c>
      <c r="D5017" t="s">
        <v>5050</v>
      </c>
      <c r="E5017" t="s">
        <v>17642</v>
      </c>
      <c r="G5017" t="s">
        <v>31</v>
      </c>
      <c r="H5017" t="s">
        <v>31</v>
      </c>
      <c r="I5017" t="s">
        <v>2758</v>
      </c>
      <c r="J5017" t="s">
        <v>2758</v>
      </c>
      <c r="K5017" t="s">
        <v>31</v>
      </c>
      <c r="L5017" t="s">
        <v>2805</v>
      </c>
    </row>
    <row r="5018" spans="1:12" x14ac:dyDescent="0.3">
      <c r="A5018">
        <v>3657</v>
      </c>
      <c r="C5018" t="s">
        <v>6678</v>
      </c>
      <c r="D5018" t="s">
        <v>5050</v>
      </c>
      <c r="E5018" t="s">
        <v>17642</v>
      </c>
      <c r="G5018" t="s">
        <v>31</v>
      </c>
      <c r="H5018" t="s">
        <v>31</v>
      </c>
      <c r="I5018" t="s">
        <v>2758</v>
      </c>
      <c r="J5018" t="s">
        <v>2758</v>
      </c>
      <c r="K5018" t="s">
        <v>31</v>
      </c>
      <c r="L5018" t="s">
        <v>2805</v>
      </c>
    </row>
    <row r="5019" spans="1:12" x14ac:dyDescent="0.3">
      <c r="A5019">
        <v>3657</v>
      </c>
      <c r="C5019" t="s">
        <v>6679</v>
      </c>
      <c r="D5019" t="s">
        <v>5050</v>
      </c>
      <c r="E5019" t="s">
        <v>17642</v>
      </c>
      <c r="G5019" t="s">
        <v>31</v>
      </c>
      <c r="H5019" t="s">
        <v>31</v>
      </c>
      <c r="I5019" t="s">
        <v>2758</v>
      </c>
      <c r="J5019" t="s">
        <v>2758</v>
      </c>
      <c r="K5019" t="s">
        <v>31</v>
      </c>
      <c r="L5019" t="s">
        <v>2805</v>
      </c>
    </row>
    <row r="5020" spans="1:12" x14ac:dyDescent="0.3">
      <c r="A5020">
        <v>3657</v>
      </c>
      <c r="C5020" t="s">
        <v>6680</v>
      </c>
      <c r="D5020" t="s">
        <v>5050</v>
      </c>
      <c r="E5020" t="s">
        <v>17642</v>
      </c>
      <c r="G5020" t="s">
        <v>31</v>
      </c>
      <c r="H5020" t="s">
        <v>31</v>
      </c>
      <c r="I5020" t="s">
        <v>2758</v>
      </c>
      <c r="J5020" t="s">
        <v>2758</v>
      </c>
      <c r="K5020" t="s">
        <v>31</v>
      </c>
      <c r="L5020" t="s">
        <v>2805</v>
      </c>
    </row>
    <row r="5021" spans="1:12" x14ac:dyDescent="0.3">
      <c r="A5021">
        <v>3657</v>
      </c>
      <c r="C5021" t="s">
        <v>6681</v>
      </c>
      <c r="D5021" t="s">
        <v>5050</v>
      </c>
      <c r="E5021" t="s">
        <v>17642</v>
      </c>
      <c r="G5021" t="s">
        <v>31</v>
      </c>
      <c r="H5021" t="s">
        <v>31</v>
      </c>
      <c r="I5021" t="s">
        <v>2758</v>
      </c>
      <c r="J5021" t="s">
        <v>2758</v>
      </c>
      <c r="K5021" t="s">
        <v>31</v>
      </c>
      <c r="L5021" t="s">
        <v>2805</v>
      </c>
    </row>
    <row r="5022" spans="1:12" x14ac:dyDescent="0.3">
      <c r="A5022">
        <v>3657</v>
      </c>
      <c r="C5022" t="s">
        <v>6682</v>
      </c>
      <c r="D5022" t="s">
        <v>5050</v>
      </c>
      <c r="E5022" t="s">
        <v>17642</v>
      </c>
      <c r="G5022" t="s">
        <v>31</v>
      </c>
      <c r="H5022" t="s">
        <v>31</v>
      </c>
      <c r="I5022" t="s">
        <v>2758</v>
      </c>
      <c r="J5022" t="s">
        <v>2758</v>
      </c>
      <c r="K5022" t="s">
        <v>31</v>
      </c>
      <c r="L5022" t="s">
        <v>2805</v>
      </c>
    </row>
    <row r="5023" spans="1:12" x14ac:dyDescent="0.3">
      <c r="A5023">
        <v>3657</v>
      </c>
      <c r="C5023" t="s">
        <v>6683</v>
      </c>
      <c r="D5023" t="s">
        <v>5050</v>
      </c>
      <c r="E5023" t="s">
        <v>17642</v>
      </c>
      <c r="G5023" t="s">
        <v>31</v>
      </c>
      <c r="H5023" t="s">
        <v>31</v>
      </c>
      <c r="I5023" t="s">
        <v>2758</v>
      </c>
      <c r="J5023" t="s">
        <v>2758</v>
      </c>
      <c r="K5023" t="s">
        <v>31</v>
      </c>
      <c r="L5023" t="s">
        <v>2805</v>
      </c>
    </row>
    <row r="5024" spans="1:12" x14ac:dyDescent="0.3">
      <c r="A5024">
        <v>3657</v>
      </c>
      <c r="C5024" t="s">
        <v>6684</v>
      </c>
      <c r="D5024" t="s">
        <v>5050</v>
      </c>
      <c r="E5024" t="s">
        <v>17642</v>
      </c>
      <c r="G5024" t="s">
        <v>31</v>
      </c>
      <c r="H5024" t="s">
        <v>31</v>
      </c>
      <c r="I5024" t="s">
        <v>2758</v>
      </c>
      <c r="J5024" t="s">
        <v>2758</v>
      </c>
      <c r="K5024" t="s">
        <v>31</v>
      </c>
      <c r="L5024" t="s">
        <v>2805</v>
      </c>
    </row>
    <row r="5025" spans="1:12" x14ac:dyDescent="0.3">
      <c r="A5025">
        <v>3657</v>
      </c>
      <c r="C5025" t="s">
        <v>6685</v>
      </c>
      <c r="D5025" t="s">
        <v>5050</v>
      </c>
      <c r="E5025" t="s">
        <v>17642</v>
      </c>
      <c r="G5025" t="s">
        <v>31</v>
      </c>
      <c r="H5025" t="s">
        <v>31</v>
      </c>
      <c r="I5025" t="s">
        <v>2758</v>
      </c>
      <c r="J5025" t="s">
        <v>2758</v>
      </c>
      <c r="K5025" t="s">
        <v>31</v>
      </c>
      <c r="L5025" t="s">
        <v>2805</v>
      </c>
    </row>
    <row r="5026" spans="1:12" x14ac:dyDescent="0.3">
      <c r="A5026">
        <v>3657</v>
      </c>
      <c r="C5026" t="s">
        <v>6686</v>
      </c>
      <c r="D5026" t="s">
        <v>5050</v>
      </c>
      <c r="E5026" t="s">
        <v>17642</v>
      </c>
      <c r="G5026" t="s">
        <v>31</v>
      </c>
      <c r="H5026" t="s">
        <v>31</v>
      </c>
      <c r="I5026" t="s">
        <v>2758</v>
      </c>
      <c r="J5026" t="s">
        <v>2758</v>
      </c>
      <c r="K5026" t="s">
        <v>31</v>
      </c>
      <c r="L5026" t="s">
        <v>2805</v>
      </c>
    </row>
    <row r="5027" spans="1:12" x14ac:dyDescent="0.3">
      <c r="A5027">
        <v>3657</v>
      </c>
      <c r="C5027" t="s">
        <v>6687</v>
      </c>
      <c r="D5027" t="s">
        <v>5050</v>
      </c>
      <c r="E5027" t="s">
        <v>17642</v>
      </c>
      <c r="G5027" t="s">
        <v>31</v>
      </c>
      <c r="H5027" t="s">
        <v>31</v>
      </c>
      <c r="I5027" t="s">
        <v>2758</v>
      </c>
      <c r="J5027" t="s">
        <v>2758</v>
      </c>
      <c r="K5027" t="s">
        <v>31</v>
      </c>
      <c r="L5027" t="s">
        <v>2805</v>
      </c>
    </row>
    <row r="5028" spans="1:12" x14ac:dyDescent="0.3">
      <c r="A5028">
        <v>3657</v>
      </c>
      <c r="C5028" t="s">
        <v>6688</v>
      </c>
      <c r="D5028" t="s">
        <v>5050</v>
      </c>
      <c r="E5028" t="s">
        <v>17642</v>
      </c>
      <c r="G5028" t="s">
        <v>31</v>
      </c>
      <c r="H5028" t="s">
        <v>31</v>
      </c>
      <c r="I5028" t="s">
        <v>2758</v>
      </c>
      <c r="J5028" t="s">
        <v>2758</v>
      </c>
      <c r="K5028" t="s">
        <v>31</v>
      </c>
      <c r="L5028" t="s">
        <v>2805</v>
      </c>
    </row>
    <row r="5029" spans="1:12" x14ac:dyDescent="0.3">
      <c r="A5029">
        <v>3657</v>
      </c>
      <c r="C5029" t="s">
        <v>6689</v>
      </c>
      <c r="D5029" t="s">
        <v>5050</v>
      </c>
      <c r="E5029" t="s">
        <v>17642</v>
      </c>
      <c r="G5029" t="s">
        <v>31</v>
      </c>
      <c r="H5029" t="s">
        <v>31</v>
      </c>
      <c r="I5029" t="s">
        <v>2758</v>
      </c>
      <c r="J5029" t="s">
        <v>2758</v>
      </c>
      <c r="K5029" t="s">
        <v>31</v>
      </c>
      <c r="L5029" t="s">
        <v>2805</v>
      </c>
    </row>
    <row r="5030" spans="1:12" x14ac:dyDescent="0.3">
      <c r="A5030">
        <v>3657</v>
      </c>
      <c r="C5030" t="s">
        <v>6690</v>
      </c>
      <c r="D5030" t="s">
        <v>5050</v>
      </c>
      <c r="E5030" t="s">
        <v>17642</v>
      </c>
      <c r="G5030" t="s">
        <v>31</v>
      </c>
      <c r="H5030" t="s">
        <v>31</v>
      </c>
      <c r="I5030" t="s">
        <v>2758</v>
      </c>
      <c r="J5030" t="s">
        <v>2758</v>
      </c>
      <c r="K5030" t="s">
        <v>31</v>
      </c>
      <c r="L5030" t="s">
        <v>2805</v>
      </c>
    </row>
    <row r="5031" spans="1:12" x14ac:dyDescent="0.3">
      <c r="A5031">
        <v>3657</v>
      </c>
      <c r="C5031" t="s">
        <v>6691</v>
      </c>
      <c r="D5031" t="s">
        <v>5050</v>
      </c>
      <c r="E5031" t="s">
        <v>17642</v>
      </c>
      <c r="G5031" t="s">
        <v>31</v>
      </c>
      <c r="H5031" t="s">
        <v>31</v>
      </c>
      <c r="I5031" t="s">
        <v>2758</v>
      </c>
      <c r="J5031" t="s">
        <v>2758</v>
      </c>
      <c r="K5031" t="s">
        <v>31</v>
      </c>
      <c r="L5031" t="s">
        <v>2805</v>
      </c>
    </row>
    <row r="5032" spans="1:12" x14ac:dyDescent="0.3">
      <c r="A5032">
        <v>3657</v>
      </c>
      <c r="C5032" t="s">
        <v>6692</v>
      </c>
      <c r="D5032" t="s">
        <v>5050</v>
      </c>
      <c r="E5032" t="s">
        <v>17642</v>
      </c>
      <c r="G5032" t="s">
        <v>31</v>
      </c>
      <c r="H5032" t="s">
        <v>31</v>
      </c>
      <c r="I5032" t="s">
        <v>2758</v>
      </c>
      <c r="J5032" t="s">
        <v>2758</v>
      </c>
      <c r="K5032" t="s">
        <v>31</v>
      </c>
      <c r="L5032" t="s">
        <v>2805</v>
      </c>
    </row>
    <row r="5033" spans="1:12" x14ac:dyDescent="0.3">
      <c r="A5033">
        <v>3657</v>
      </c>
      <c r="C5033" t="s">
        <v>6693</v>
      </c>
      <c r="D5033" t="s">
        <v>5050</v>
      </c>
      <c r="E5033" t="s">
        <v>17642</v>
      </c>
      <c r="G5033" t="s">
        <v>31</v>
      </c>
      <c r="H5033" t="s">
        <v>31</v>
      </c>
      <c r="I5033" t="s">
        <v>2758</v>
      </c>
      <c r="J5033" t="s">
        <v>2758</v>
      </c>
      <c r="K5033" t="s">
        <v>31</v>
      </c>
      <c r="L5033" t="s">
        <v>2805</v>
      </c>
    </row>
    <row r="5034" spans="1:12" x14ac:dyDescent="0.3">
      <c r="A5034">
        <v>3657</v>
      </c>
      <c r="C5034" t="s">
        <v>6694</v>
      </c>
      <c r="D5034" t="s">
        <v>5050</v>
      </c>
      <c r="E5034" t="s">
        <v>17642</v>
      </c>
      <c r="G5034" t="s">
        <v>31</v>
      </c>
      <c r="H5034" t="s">
        <v>31</v>
      </c>
      <c r="I5034" t="s">
        <v>2758</v>
      </c>
      <c r="J5034" t="s">
        <v>2758</v>
      </c>
      <c r="K5034" t="s">
        <v>31</v>
      </c>
      <c r="L5034" t="s">
        <v>2805</v>
      </c>
    </row>
    <row r="5035" spans="1:12" x14ac:dyDescent="0.3">
      <c r="A5035">
        <v>3657</v>
      </c>
      <c r="C5035" t="s">
        <v>6695</v>
      </c>
      <c r="D5035" t="s">
        <v>5050</v>
      </c>
      <c r="E5035" t="s">
        <v>17642</v>
      </c>
      <c r="G5035" t="s">
        <v>31</v>
      </c>
      <c r="H5035" t="s">
        <v>31</v>
      </c>
      <c r="I5035" t="s">
        <v>2758</v>
      </c>
      <c r="J5035" t="s">
        <v>2758</v>
      </c>
      <c r="K5035" t="s">
        <v>31</v>
      </c>
      <c r="L5035" t="s">
        <v>2805</v>
      </c>
    </row>
    <row r="5036" spans="1:12" x14ac:dyDescent="0.3">
      <c r="A5036">
        <v>3657</v>
      </c>
      <c r="C5036" t="s">
        <v>6696</v>
      </c>
      <c r="D5036" t="s">
        <v>5050</v>
      </c>
      <c r="E5036" t="s">
        <v>17642</v>
      </c>
      <c r="G5036" t="s">
        <v>31</v>
      </c>
      <c r="H5036" t="s">
        <v>31</v>
      </c>
      <c r="I5036" t="s">
        <v>2758</v>
      </c>
      <c r="J5036" t="s">
        <v>2758</v>
      </c>
      <c r="K5036" t="s">
        <v>31</v>
      </c>
      <c r="L5036" t="s">
        <v>2805</v>
      </c>
    </row>
    <row r="5037" spans="1:12" x14ac:dyDescent="0.3">
      <c r="A5037">
        <v>3657</v>
      </c>
      <c r="C5037" t="s">
        <v>6697</v>
      </c>
      <c r="D5037" t="s">
        <v>5050</v>
      </c>
      <c r="E5037" t="s">
        <v>17642</v>
      </c>
      <c r="G5037" t="s">
        <v>31</v>
      </c>
      <c r="H5037" t="s">
        <v>31</v>
      </c>
      <c r="I5037" t="s">
        <v>2758</v>
      </c>
      <c r="J5037" t="s">
        <v>2758</v>
      </c>
      <c r="K5037" t="s">
        <v>31</v>
      </c>
      <c r="L5037" t="s">
        <v>2805</v>
      </c>
    </row>
    <row r="5038" spans="1:12" x14ac:dyDescent="0.3">
      <c r="A5038">
        <v>3657</v>
      </c>
      <c r="C5038" t="s">
        <v>6698</v>
      </c>
      <c r="D5038" t="s">
        <v>5050</v>
      </c>
      <c r="E5038" t="s">
        <v>17642</v>
      </c>
      <c r="G5038" t="s">
        <v>31</v>
      </c>
      <c r="H5038" t="s">
        <v>31</v>
      </c>
      <c r="I5038" t="s">
        <v>2758</v>
      </c>
      <c r="J5038" t="s">
        <v>2758</v>
      </c>
      <c r="K5038" t="s">
        <v>31</v>
      </c>
      <c r="L5038" t="s">
        <v>2805</v>
      </c>
    </row>
    <row r="5039" spans="1:12" x14ac:dyDescent="0.3">
      <c r="A5039">
        <v>3657</v>
      </c>
      <c r="C5039" t="s">
        <v>6699</v>
      </c>
      <c r="D5039" t="s">
        <v>5050</v>
      </c>
      <c r="E5039" t="s">
        <v>17642</v>
      </c>
      <c r="G5039" t="s">
        <v>31</v>
      </c>
      <c r="H5039" t="s">
        <v>31</v>
      </c>
      <c r="I5039" t="s">
        <v>2758</v>
      </c>
      <c r="J5039" t="s">
        <v>2758</v>
      </c>
      <c r="K5039" t="s">
        <v>31</v>
      </c>
      <c r="L5039" t="s">
        <v>2805</v>
      </c>
    </row>
    <row r="5040" spans="1:12" x14ac:dyDescent="0.3">
      <c r="A5040">
        <v>3657</v>
      </c>
      <c r="C5040" t="s">
        <v>6700</v>
      </c>
      <c r="D5040" t="s">
        <v>5050</v>
      </c>
      <c r="E5040" t="s">
        <v>17642</v>
      </c>
      <c r="G5040" t="s">
        <v>31</v>
      </c>
      <c r="H5040" t="s">
        <v>31</v>
      </c>
      <c r="I5040" t="s">
        <v>2758</v>
      </c>
      <c r="J5040" t="s">
        <v>2758</v>
      </c>
      <c r="K5040" t="s">
        <v>31</v>
      </c>
      <c r="L5040" t="s">
        <v>2805</v>
      </c>
    </row>
    <row r="5041" spans="1:12" x14ac:dyDescent="0.3">
      <c r="A5041">
        <v>3657</v>
      </c>
      <c r="C5041" t="s">
        <v>6701</v>
      </c>
      <c r="D5041" t="s">
        <v>5050</v>
      </c>
      <c r="E5041" t="s">
        <v>17642</v>
      </c>
      <c r="G5041" t="s">
        <v>31</v>
      </c>
      <c r="H5041" t="s">
        <v>31</v>
      </c>
      <c r="I5041" t="s">
        <v>2758</v>
      </c>
      <c r="J5041" t="s">
        <v>2758</v>
      </c>
      <c r="K5041" t="s">
        <v>31</v>
      </c>
      <c r="L5041" t="s">
        <v>2805</v>
      </c>
    </row>
    <row r="5042" spans="1:12" x14ac:dyDescent="0.3">
      <c r="A5042">
        <v>3657</v>
      </c>
      <c r="C5042" t="s">
        <v>6702</v>
      </c>
      <c r="D5042" t="s">
        <v>5050</v>
      </c>
      <c r="E5042" t="s">
        <v>17642</v>
      </c>
      <c r="G5042" t="s">
        <v>31</v>
      </c>
      <c r="H5042" t="s">
        <v>31</v>
      </c>
      <c r="I5042" t="s">
        <v>2758</v>
      </c>
      <c r="J5042" t="s">
        <v>2758</v>
      </c>
      <c r="K5042" t="s">
        <v>31</v>
      </c>
      <c r="L5042" t="s">
        <v>2805</v>
      </c>
    </row>
    <row r="5043" spans="1:12" x14ac:dyDescent="0.3">
      <c r="A5043">
        <v>3657</v>
      </c>
      <c r="C5043" t="s">
        <v>6703</v>
      </c>
      <c r="D5043" t="s">
        <v>5050</v>
      </c>
      <c r="E5043" t="s">
        <v>17642</v>
      </c>
      <c r="G5043" t="s">
        <v>31</v>
      </c>
      <c r="H5043" t="s">
        <v>31</v>
      </c>
      <c r="I5043" t="s">
        <v>2758</v>
      </c>
      <c r="J5043" t="s">
        <v>2758</v>
      </c>
      <c r="K5043" t="s">
        <v>31</v>
      </c>
      <c r="L5043" t="s">
        <v>2805</v>
      </c>
    </row>
    <row r="5044" spans="1:12" x14ac:dyDescent="0.3">
      <c r="A5044">
        <v>3657</v>
      </c>
      <c r="C5044" t="s">
        <v>6704</v>
      </c>
      <c r="D5044" t="s">
        <v>5050</v>
      </c>
      <c r="E5044" t="s">
        <v>17642</v>
      </c>
      <c r="G5044" t="s">
        <v>31</v>
      </c>
      <c r="H5044" t="s">
        <v>31</v>
      </c>
      <c r="I5044" t="s">
        <v>2758</v>
      </c>
      <c r="J5044" t="s">
        <v>2758</v>
      </c>
      <c r="K5044" t="s">
        <v>31</v>
      </c>
      <c r="L5044" t="s">
        <v>2805</v>
      </c>
    </row>
    <row r="5045" spans="1:12" x14ac:dyDescent="0.3">
      <c r="A5045">
        <v>3657</v>
      </c>
      <c r="C5045" t="s">
        <v>6705</v>
      </c>
      <c r="D5045" t="s">
        <v>5050</v>
      </c>
      <c r="E5045" t="s">
        <v>17642</v>
      </c>
      <c r="G5045" t="s">
        <v>31</v>
      </c>
      <c r="H5045" t="s">
        <v>31</v>
      </c>
      <c r="I5045" t="s">
        <v>2758</v>
      </c>
      <c r="J5045" t="s">
        <v>2758</v>
      </c>
      <c r="K5045" t="s">
        <v>31</v>
      </c>
      <c r="L5045" t="s">
        <v>2805</v>
      </c>
    </row>
    <row r="5046" spans="1:12" x14ac:dyDescent="0.3">
      <c r="A5046">
        <v>3657</v>
      </c>
      <c r="C5046" t="s">
        <v>6706</v>
      </c>
      <c r="D5046" t="s">
        <v>5050</v>
      </c>
      <c r="E5046" t="s">
        <v>17642</v>
      </c>
      <c r="G5046" t="s">
        <v>31</v>
      </c>
      <c r="H5046" t="s">
        <v>31</v>
      </c>
      <c r="I5046" t="s">
        <v>2758</v>
      </c>
      <c r="J5046" t="s">
        <v>2758</v>
      </c>
      <c r="K5046" t="s">
        <v>31</v>
      </c>
      <c r="L5046" t="s">
        <v>2805</v>
      </c>
    </row>
    <row r="5047" spans="1:12" x14ac:dyDescent="0.3">
      <c r="A5047">
        <v>3657</v>
      </c>
      <c r="C5047" t="s">
        <v>6707</v>
      </c>
      <c r="D5047" t="s">
        <v>5050</v>
      </c>
      <c r="E5047" t="s">
        <v>17642</v>
      </c>
      <c r="G5047" t="s">
        <v>31</v>
      </c>
      <c r="H5047" t="s">
        <v>31</v>
      </c>
      <c r="I5047" t="s">
        <v>2758</v>
      </c>
      <c r="J5047" t="s">
        <v>2758</v>
      </c>
      <c r="K5047" t="s">
        <v>31</v>
      </c>
      <c r="L5047" t="s">
        <v>2805</v>
      </c>
    </row>
    <row r="5048" spans="1:12" x14ac:dyDescent="0.3">
      <c r="A5048">
        <v>3657</v>
      </c>
      <c r="C5048" t="s">
        <v>6708</v>
      </c>
      <c r="D5048" t="s">
        <v>5050</v>
      </c>
      <c r="E5048" t="s">
        <v>17642</v>
      </c>
      <c r="G5048" t="s">
        <v>31</v>
      </c>
      <c r="H5048" t="s">
        <v>31</v>
      </c>
      <c r="I5048" t="s">
        <v>2758</v>
      </c>
      <c r="J5048" t="s">
        <v>2758</v>
      </c>
      <c r="K5048" t="s">
        <v>31</v>
      </c>
      <c r="L5048" t="s">
        <v>2805</v>
      </c>
    </row>
    <row r="5049" spans="1:12" x14ac:dyDescent="0.3">
      <c r="A5049">
        <v>3657</v>
      </c>
      <c r="C5049" t="s">
        <v>6709</v>
      </c>
      <c r="D5049" t="s">
        <v>5050</v>
      </c>
      <c r="E5049" t="s">
        <v>17642</v>
      </c>
      <c r="G5049" t="s">
        <v>31</v>
      </c>
      <c r="H5049" t="s">
        <v>31</v>
      </c>
      <c r="I5049" t="s">
        <v>2758</v>
      </c>
      <c r="J5049" t="s">
        <v>2758</v>
      </c>
      <c r="K5049" t="s">
        <v>31</v>
      </c>
      <c r="L5049" t="s">
        <v>2805</v>
      </c>
    </row>
    <row r="5050" spans="1:12" x14ac:dyDescent="0.3">
      <c r="A5050">
        <v>3657</v>
      </c>
      <c r="C5050" t="s">
        <v>6710</v>
      </c>
      <c r="D5050" t="s">
        <v>5050</v>
      </c>
      <c r="E5050" t="s">
        <v>17642</v>
      </c>
      <c r="G5050" t="s">
        <v>31</v>
      </c>
      <c r="H5050" t="s">
        <v>31</v>
      </c>
      <c r="I5050" t="s">
        <v>2758</v>
      </c>
      <c r="J5050" t="s">
        <v>2758</v>
      </c>
      <c r="K5050" t="s">
        <v>31</v>
      </c>
      <c r="L5050" t="s">
        <v>2805</v>
      </c>
    </row>
    <row r="5051" spans="1:12" x14ac:dyDescent="0.3">
      <c r="A5051">
        <v>3657</v>
      </c>
      <c r="C5051" t="s">
        <v>6711</v>
      </c>
      <c r="D5051" t="s">
        <v>5050</v>
      </c>
      <c r="E5051" t="s">
        <v>17642</v>
      </c>
      <c r="G5051" t="s">
        <v>31</v>
      </c>
      <c r="H5051" t="s">
        <v>31</v>
      </c>
      <c r="I5051" t="s">
        <v>2758</v>
      </c>
      <c r="J5051" t="s">
        <v>2758</v>
      </c>
      <c r="K5051" t="s">
        <v>31</v>
      </c>
      <c r="L5051" t="s">
        <v>2805</v>
      </c>
    </row>
    <row r="5052" spans="1:12" x14ac:dyDescent="0.3">
      <c r="A5052">
        <v>3657</v>
      </c>
      <c r="C5052" t="s">
        <v>6712</v>
      </c>
      <c r="D5052" t="s">
        <v>5050</v>
      </c>
      <c r="E5052" t="s">
        <v>17642</v>
      </c>
      <c r="G5052" t="s">
        <v>31</v>
      </c>
      <c r="H5052" t="s">
        <v>31</v>
      </c>
      <c r="I5052" t="s">
        <v>2758</v>
      </c>
      <c r="J5052" t="s">
        <v>2758</v>
      </c>
      <c r="K5052" t="s">
        <v>31</v>
      </c>
      <c r="L5052" t="s">
        <v>2805</v>
      </c>
    </row>
    <row r="5053" spans="1:12" x14ac:dyDescent="0.3">
      <c r="A5053">
        <v>3657</v>
      </c>
      <c r="C5053" t="s">
        <v>6713</v>
      </c>
      <c r="D5053" t="s">
        <v>5050</v>
      </c>
      <c r="E5053" t="s">
        <v>17642</v>
      </c>
      <c r="G5053" t="s">
        <v>31</v>
      </c>
      <c r="H5053" t="s">
        <v>31</v>
      </c>
      <c r="I5053" t="s">
        <v>2758</v>
      </c>
      <c r="J5053" t="s">
        <v>2758</v>
      </c>
      <c r="K5053" t="s">
        <v>31</v>
      </c>
      <c r="L5053" t="s">
        <v>2805</v>
      </c>
    </row>
    <row r="5054" spans="1:12" x14ac:dyDescent="0.3">
      <c r="A5054">
        <v>3657</v>
      </c>
      <c r="C5054" t="s">
        <v>6714</v>
      </c>
      <c r="D5054" t="s">
        <v>5050</v>
      </c>
      <c r="E5054" t="s">
        <v>17642</v>
      </c>
      <c r="G5054" t="s">
        <v>31</v>
      </c>
      <c r="H5054" t="s">
        <v>31</v>
      </c>
      <c r="I5054" t="s">
        <v>2758</v>
      </c>
      <c r="J5054" t="s">
        <v>2758</v>
      </c>
      <c r="K5054" t="s">
        <v>31</v>
      </c>
      <c r="L5054" t="s">
        <v>2805</v>
      </c>
    </row>
    <row r="5055" spans="1:12" x14ac:dyDescent="0.3">
      <c r="A5055">
        <v>3657</v>
      </c>
      <c r="C5055" t="s">
        <v>6715</v>
      </c>
      <c r="D5055" t="s">
        <v>5050</v>
      </c>
      <c r="E5055" t="s">
        <v>17642</v>
      </c>
      <c r="G5055" t="s">
        <v>31</v>
      </c>
      <c r="H5055" t="s">
        <v>31</v>
      </c>
      <c r="I5055" t="s">
        <v>2758</v>
      </c>
      <c r="J5055" t="s">
        <v>2758</v>
      </c>
      <c r="K5055" t="s">
        <v>31</v>
      </c>
      <c r="L5055" t="s">
        <v>2805</v>
      </c>
    </row>
    <row r="5056" spans="1:12" x14ac:dyDescent="0.3">
      <c r="A5056">
        <v>3657</v>
      </c>
      <c r="C5056" t="s">
        <v>6716</v>
      </c>
      <c r="D5056" t="s">
        <v>5050</v>
      </c>
      <c r="E5056" t="s">
        <v>17642</v>
      </c>
      <c r="G5056" t="s">
        <v>31</v>
      </c>
      <c r="H5056" t="s">
        <v>31</v>
      </c>
      <c r="I5056" t="s">
        <v>2758</v>
      </c>
      <c r="J5056" t="s">
        <v>2758</v>
      </c>
      <c r="K5056" t="s">
        <v>31</v>
      </c>
      <c r="L5056" t="s">
        <v>2805</v>
      </c>
    </row>
    <row r="5057" spans="1:12" x14ac:dyDescent="0.3">
      <c r="A5057">
        <v>3657</v>
      </c>
      <c r="C5057" t="s">
        <v>6717</v>
      </c>
      <c r="D5057" t="s">
        <v>5050</v>
      </c>
      <c r="E5057" t="s">
        <v>17642</v>
      </c>
      <c r="G5057" t="s">
        <v>31</v>
      </c>
      <c r="H5057" t="s">
        <v>31</v>
      </c>
      <c r="I5057" t="s">
        <v>2758</v>
      </c>
      <c r="J5057" t="s">
        <v>2758</v>
      </c>
      <c r="K5057" t="s">
        <v>31</v>
      </c>
      <c r="L5057" t="s">
        <v>2805</v>
      </c>
    </row>
    <row r="5058" spans="1:12" x14ac:dyDescent="0.3">
      <c r="A5058">
        <v>3657</v>
      </c>
      <c r="C5058" t="s">
        <v>6718</v>
      </c>
      <c r="D5058" t="s">
        <v>5050</v>
      </c>
      <c r="E5058" t="s">
        <v>17642</v>
      </c>
      <c r="G5058" t="s">
        <v>31</v>
      </c>
      <c r="H5058" t="s">
        <v>31</v>
      </c>
      <c r="I5058" t="s">
        <v>2758</v>
      </c>
      <c r="J5058" t="s">
        <v>2758</v>
      </c>
      <c r="K5058" t="s">
        <v>31</v>
      </c>
      <c r="L5058" t="s">
        <v>2805</v>
      </c>
    </row>
    <row r="5059" spans="1:12" x14ac:dyDescent="0.3">
      <c r="A5059">
        <v>3657</v>
      </c>
      <c r="C5059" t="s">
        <v>6719</v>
      </c>
      <c r="D5059" t="s">
        <v>5050</v>
      </c>
      <c r="E5059" t="s">
        <v>17642</v>
      </c>
      <c r="G5059" t="s">
        <v>31</v>
      </c>
      <c r="H5059" t="s">
        <v>31</v>
      </c>
      <c r="I5059" t="s">
        <v>2758</v>
      </c>
      <c r="J5059" t="s">
        <v>2758</v>
      </c>
      <c r="K5059" t="s">
        <v>31</v>
      </c>
      <c r="L5059" t="s">
        <v>2805</v>
      </c>
    </row>
    <row r="5060" spans="1:12" x14ac:dyDescent="0.3">
      <c r="A5060">
        <v>3657</v>
      </c>
      <c r="C5060" t="s">
        <v>6720</v>
      </c>
      <c r="D5060" t="s">
        <v>5050</v>
      </c>
      <c r="E5060" t="s">
        <v>17642</v>
      </c>
      <c r="G5060" t="s">
        <v>31</v>
      </c>
      <c r="H5060" t="s">
        <v>31</v>
      </c>
      <c r="I5060" t="s">
        <v>2758</v>
      </c>
      <c r="J5060" t="s">
        <v>2758</v>
      </c>
      <c r="K5060" t="s">
        <v>31</v>
      </c>
      <c r="L5060" t="s">
        <v>2805</v>
      </c>
    </row>
    <row r="5061" spans="1:12" x14ac:dyDescent="0.3">
      <c r="A5061">
        <v>3657</v>
      </c>
      <c r="C5061" t="s">
        <v>6721</v>
      </c>
      <c r="D5061" t="s">
        <v>5050</v>
      </c>
      <c r="E5061" t="s">
        <v>17642</v>
      </c>
      <c r="G5061" t="s">
        <v>31</v>
      </c>
      <c r="H5061" t="s">
        <v>31</v>
      </c>
      <c r="I5061" t="s">
        <v>2758</v>
      </c>
      <c r="J5061" t="s">
        <v>2758</v>
      </c>
      <c r="K5061" t="s">
        <v>31</v>
      </c>
      <c r="L5061" t="s">
        <v>2805</v>
      </c>
    </row>
    <row r="5062" spans="1:12" x14ac:dyDescent="0.3">
      <c r="A5062">
        <v>3657</v>
      </c>
      <c r="C5062" t="s">
        <v>6722</v>
      </c>
      <c r="D5062" t="s">
        <v>5050</v>
      </c>
      <c r="E5062" t="s">
        <v>17642</v>
      </c>
      <c r="G5062" t="s">
        <v>31</v>
      </c>
      <c r="H5062" t="s">
        <v>31</v>
      </c>
      <c r="I5062" t="s">
        <v>2758</v>
      </c>
      <c r="J5062" t="s">
        <v>2758</v>
      </c>
      <c r="K5062" t="s">
        <v>31</v>
      </c>
      <c r="L5062" t="s">
        <v>2805</v>
      </c>
    </row>
    <row r="5063" spans="1:12" x14ac:dyDescent="0.3">
      <c r="A5063">
        <v>3657</v>
      </c>
      <c r="C5063" t="s">
        <v>6723</v>
      </c>
      <c r="D5063" t="s">
        <v>5050</v>
      </c>
      <c r="E5063" t="s">
        <v>17642</v>
      </c>
      <c r="G5063" t="s">
        <v>31</v>
      </c>
      <c r="H5063" t="s">
        <v>31</v>
      </c>
      <c r="I5063" t="s">
        <v>2758</v>
      </c>
      <c r="J5063" t="s">
        <v>2758</v>
      </c>
      <c r="K5063" t="s">
        <v>31</v>
      </c>
      <c r="L5063" t="s">
        <v>2805</v>
      </c>
    </row>
    <row r="5064" spans="1:12" x14ac:dyDescent="0.3">
      <c r="A5064">
        <v>3657</v>
      </c>
      <c r="C5064" t="s">
        <v>6724</v>
      </c>
      <c r="D5064" t="s">
        <v>5050</v>
      </c>
      <c r="E5064" t="s">
        <v>17642</v>
      </c>
      <c r="G5064" t="s">
        <v>31</v>
      </c>
      <c r="H5064" t="s">
        <v>31</v>
      </c>
      <c r="I5064" t="s">
        <v>2758</v>
      </c>
      <c r="J5064" t="s">
        <v>2758</v>
      </c>
      <c r="K5064" t="s">
        <v>31</v>
      </c>
      <c r="L5064" t="s">
        <v>2805</v>
      </c>
    </row>
    <row r="5065" spans="1:12" x14ac:dyDescent="0.3">
      <c r="A5065">
        <v>3657</v>
      </c>
      <c r="C5065" t="s">
        <v>6725</v>
      </c>
      <c r="D5065" t="s">
        <v>5050</v>
      </c>
      <c r="E5065" t="s">
        <v>17642</v>
      </c>
      <c r="G5065" t="s">
        <v>31</v>
      </c>
      <c r="H5065" t="s">
        <v>31</v>
      </c>
      <c r="I5065" t="s">
        <v>2758</v>
      </c>
      <c r="J5065" t="s">
        <v>2758</v>
      </c>
      <c r="K5065" t="s">
        <v>31</v>
      </c>
      <c r="L5065" t="s">
        <v>2805</v>
      </c>
    </row>
    <row r="5066" spans="1:12" x14ac:dyDescent="0.3">
      <c r="A5066">
        <v>3657</v>
      </c>
      <c r="C5066" t="s">
        <v>6726</v>
      </c>
      <c r="D5066" t="s">
        <v>5050</v>
      </c>
      <c r="E5066" t="s">
        <v>17642</v>
      </c>
      <c r="G5066" t="s">
        <v>31</v>
      </c>
      <c r="H5066" t="s">
        <v>31</v>
      </c>
      <c r="I5066" t="s">
        <v>2758</v>
      </c>
      <c r="J5066" t="s">
        <v>2758</v>
      </c>
      <c r="K5066" t="s">
        <v>31</v>
      </c>
      <c r="L5066" t="s">
        <v>2805</v>
      </c>
    </row>
    <row r="5067" spans="1:12" x14ac:dyDescent="0.3">
      <c r="A5067">
        <v>3657</v>
      </c>
      <c r="C5067" t="s">
        <v>6727</v>
      </c>
      <c r="D5067" t="s">
        <v>5050</v>
      </c>
      <c r="E5067" t="s">
        <v>17642</v>
      </c>
      <c r="G5067" t="s">
        <v>31</v>
      </c>
      <c r="H5067" t="s">
        <v>31</v>
      </c>
      <c r="I5067" t="s">
        <v>2758</v>
      </c>
      <c r="J5067" t="s">
        <v>2758</v>
      </c>
      <c r="K5067" t="s">
        <v>31</v>
      </c>
      <c r="L5067" t="s">
        <v>2805</v>
      </c>
    </row>
    <row r="5068" spans="1:12" x14ac:dyDescent="0.3">
      <c r="A5068">
        <v>3657</v>
      </c>
      <c r="C5068" t="s">
        <v>6728</v>
      </c>
      <c r="D5068" t="s">
        <v>5050</v>
      </c>
      <c r="E5068" t="s">
        <v>17642</v>
      </c>
      <c r="G5068" t="s">
        <v>31</v>
      </c>
      <c r="H5068" t="s">
        <v>31</v>
      </c>
      <c r="I5068" t="s">
        <v>2758</v>
      </c>
      <c r="J5068" t="s">
        <v>2758</v>
      </c>
      <c r="K5068" t="s">
        <v>31</v>
      </c>
      <c r="L5068" t="s">
        <v>2805</v>
      </c>
    </row>
    <row r="5069" spans="1:12" x14ac:dyDescent="0.3">
      <c r="A5069">
        <v>3657</v>
      </c>
      <c r="C5069" t="s">
        <v>6729</v>
      </c>
      <c r="D5069" t="s">
        <v>5050</v>
      </c>
      <c r="E5069" t="s">
        <v>17642</v>
      </c>
      <c r="G5069" t="s">
        <v>31</v>
      </c>
      <c r="H5069" t="s">
        <v>31</v>
      </c>
      <c r="I5069" t="s">
        <v>2758</v>
      </c>
      <c r="J5069" t="s">
        <v>2758</v>
      </c>
      <c r="K5069" t="s">
        <v>31</v>
      </c>
      <c r="L5069" t="s">
        <v>2805</v>
      </c>
    </row>
    <row r="5070" spans="1:12" x14ac:dyDescent="0.3">
      <c r="A5070">
        <v>3657</v>
      </c>
      <c r="C5070" t="s">
        <v>6730</v>
      </c>
      <c r="D5070" t="s">
        <v>5050</v>
      </c>
      <c r="E5070" t="s">
        <v>17642</v>
      </c>
      <c r="G5070" t="s">
        <v>31</v>
      </c>
      <c r="H5070" t="s">
        <v>31</v>
      </c>
      <c r="I5070" t="s">
        <v>2758</v>
      </c>
      <c r="J5070" t="s">
        <v>2758</v>
      </c>
      <c r="K5070" t="s">
        <v>31</v>
      </c>
      <c r="L5070" t="s">
        <v>2805</v>
      </c>
    </row>
    <row r="5071" spans="1:12" x14ac:dyDescent="0.3">
      <c r="A5071">
        <v>3657</v>
      </c>
      <c r="C5071" t="s">
        <v>6731</v>
      </c>
      <c r="D5071" t="s">
        <v>5050</v>
      </c>
      <c r="E5071" t="s">
        <v>17642</v>
      </c>
      <c r="G5071" t="s">
        <v>31</v>
      </c>
      <c r="H5071" t="s">
        <v>31</v>
      </c>
      <c r="I5071" t="s">
        <v>2758</v>
      </c>
      <c r="J5071" t="s">
        <v>2758</v>
      </c>
      <c r="K5071" t="s">
        <v>31</v>
      </c>
      <c r="L5071" t="s">
        <v>2805</v>
      </c>
    </row>
    <row r="5072" spans="1:12" x14ac:dyDescent="0.3">
      <c r="A5072">
        <v>3657</v>
      </c>
      <c r="C5072" t="s">
        <v>6732</v>
      </c>
      <c r="D5072" t="s">
        <v>5050</v>
      </c>
      <c r="E5072" t="s">
        <v>17642</v>
      </c>
      <c r="G5072" t="s">
        <v>31</v>
      </c>
      <c r="H5072" t="s">
        <v>31</v>
      </c>
      <c r="I5072" t="s">
        <v>2758</v>
      </c>
      <c r="J5072" t="s">
        <v>2758</v>
      </c>
      <c r="K5072" t="s">
        <v>31</v>
      </c>
      <c r="L5072" t="s">
        <v>2805</v>
      </c>
    </row>
    <row r="5073" spans="1:12" x14ac:dyDescent="0.3">
      <c r="A5073">
        <v>3657</v>
      </c>
      <c r="C5073" t="s">
        <v>6733</v>
      </c>
      <c r="D5073" t="s">
        <v>5050</v>
      </c>
      <c r="E5073" t="s">
        <v>17642</v>
      </c>
      <c r="G5073" t="s">
        <v>31</v>
      </c>
      <c r="H5073" t="s">
        <v>31</v>
      </c>
      <c r="I5073" t="s">
        <v>2758</v>
      </c>
      <c r="J5073" t="s">
        <v>2758</v>
      </c>
      <c r="K5073" t="s">
        <v>31</v>
      </c>
      <c r="L5073" t="s">
        <v>2805</v>
      </c>
    </row>
    <row r="5074" spans="1:12" x14ac:dyDescent="0.3">
      <c r="A5074">
        <v>3657</v>
      </c>
      <c r="C5074" t="s">
        <v>6734</v>
      </c>
      <c r="D5074" t="s">
        <v>5050</v>
      </c>
      <c r="E5074" t="s">
        <v>17642</v>
      </c>
      <c r="G5074" t="s">
        <v>31</v>
      </c>
      <c r="H5074" t="s">
        <v>31</v>
      </c>
      <c r="I5074" t="s">
        <v>2758</v>
      </c>
      <c r="J5074" t="s">
        <v>2758</v>
      </c>
      <c r="K5074" t="s">
        <v>31</v>
      </c>
      <c r="L5074" t="s">
        <v>2805</v>
      </c>
    </row>
    <row r="5075" spans="1:12" x14ac:dyDescent="0.3">
      <c r="A5075">
        <v>3657</v>
      </c>
      <c r="C5075" t="s">
        <v>6735</v>
      </c>
      <c r="D5075" t="s">
        <v>5050</v>
      </c>
      <c r="E5075" t="s">
        <v>17642</v>
      </c>
      <c r="G5075" t="s">
        <v>31</v>
      </c>
      <c r="H5075" t="s">
        <v>31</v>
      </c>
      <c r="I5075" t="s">
        <v>2758</v>
      </c>
      <c r="J5075" t="s">
        <v>2758</v>
      </c>
      <c r="K5075" t="s">
        <v>31</v>
      </c>
      <c r="L5075" t="s">
        <v>2805</v>
      </c>
    </row>
    <row r="5076" spans="1:12" x14ac:dyDescent="0.3">
      <c r="A5076">
        <v>3657</v>
      </c>
      <c r="C5076" t="s">
        <v>6736</v>
      </c>
      <c r="D5076" t="s">
        <v>5050</v>
      </c>
      <c r="E5076" t="s">
        <v>17642</v>
      </c>
      <c r="G5076" t="s">
        <v>31</v>
      </c>
      <c r="H5076" t="s">
        <v>31</v>
      </c>
      <c r="I5076" t="s">
        <v>2758</v>
      </c>
      <c r="J5076" t="s">
        <v>2758</v>
      </c>
      <c r="K5076" t="s">
        <v>31</v>
      </c>
      <c r="L5076" t="s">
        <v>2805</v>
      </c>
    </row>
    <row r="5077" spans="1:12" x14ac:dyDescent="0.3">
      <c r="A5077">
        <v>3657</v>
      </c>
      <c r="C5077" t="s">
        <v>6737</v>
      </c>
      <c r="D5077" t="s">
        <v>5050</v>
      </c>
      <c r="E5077" t="s">
        <v>17642</v>
      </c>
      <c r="G5077" t="s">
        <v>31</v>
      </c>
      <c r="H5077" t="s">
        <v>31</v>
      </c>
      <c r="I5077" t="s">
        <v>2758</v>
      </c>
      <c r="J5077" t="s">
        <v>2758</v>
      </c>
      <c r="K5077" t="s">
        <v>31</v>
      </c>
      <c r="L5077" t="s">
        <v>2805</v>
      </c>
    </row>
    <row r="5078" spans="1:12" x14ac:dyDescent="0.3">
      <c r="A5078">
        <v>3657</v>
      </c>
      <c r="C5078" t="s">
        <v>6738</v>
      </c>
      <c r="D5078" t="s">
        <v>5050</v>
      </c>
      <c r="E5078" t="s">
        <v>17642</v>
      </c>
      <c r="G5078" t="s">
        <v>31</v>
      </c>
      <c r="H5078" t="s">
        <v>31</v>
      </c>
      <c r="I5078" t="s">
        <v>2758</v>
      </c>
      <c r="J5078" t="s">
        <v>2758</v>
      </c>
      <c r="K5078" t="s">
        <v>31</v>
      </c>
      <c r="L5078" t="s">
        <v>2805</v>
      </c>
    </row>
    <row r="5079" spans="1:12" x14ac:dyDescent="0.3">
      <c r="A5079">
        <v>3657</v>
      </c>
      <c r="C5079" t="s">
        <v>6739</v>
      </c>
      <c r="D5079" t="s">
        <v>5050</v>
      </c>
      <c r="E5079" t="s">
        <v>17642</v>
      </c>
      <c r="G5079" t="s">
        <v>31</v>
      </c>
      <c r="H5079" t="s">
        <v>31</v>
      </c>
      <c r="I5079" t="s">
        <v>2758</v>
      </c>
      <c r="J5079" t="s">
        <v>2758</v>
      </c>
      <c r="K5079" t="s">
        <v>31</v>
      </c>
      <c r="L5079" t="s">
        <v>2805</v>
      </c>
    </row>
    <row r="5080" spans="1:12" x14ac:dyDescent="0.3">
      <c r="A5080">
        <v>3657</v>
      </c>
      <c r="C5080" t="s">
        <v>6740</v>
      </c>
      <c r="D5080" t="s">
        <v>5050</v>
      </c>
      <c r="E5080" t="s">
        <v>17642</v>
      </c>
      <c r="G5080" t="s">
        <v>31</v>
      </c>
      <c r="H5080" t="s">
        <v>31</v>
      </c>
      <c r="I5080" t="s">
        <v>2758</v>
      </c>
      <c r="J5080" t="s">
        <v>2758</v>
      </c>
      <c r="K5080" t="s">
        <v>31</v>
      </c>
      <c r="L5080" t="s">
        <v>2805</v>
      </c>
    </row>
    <row r="5081" spans="1:12" x14ac:dyDescent="0.3">
      <c r="A5081">
        <v>3657</v>
      </c>
      <c r="C5081" t="s">
        <v>6741</v>
      </c>
      <c r="D5081" t="s">
        <v>5050</v>
      </c>
      <c r="E5081" t="s">
        <v>17642</v>
      </c>
      <c r="G5081" t="s">
        <v>31</v>
      </c>
      <c r="H5081" t="s">
        <v>31</v>
      </c>
      <c r="I5081" t="s">
        <v>2758</v>
      </c>
      <c r="J5081" t="s">
        <v>2758</v>
      </c>
      <c r="K5081" t="s">
        <v>31</v>
      </c>
      <c r="L5081" t="s">
        <v>2805</v>
      </c>
    </row>
    <row r="5082" spans="1:12" x14ac:dyDescent="0.3">
      <c r="A5082">
        <v>3657</v>
      </c>
      <c r="C5082" t="s">
        <v>6742</v>
      </c>
      <c r="D5082" t="s">
        <v>5050</v>
      </c>
      <c r="E5082" t="s">
        <v>17642</v>
      </c>
      <c r="G5082" t="s">
        <v>31</v>
      </c>
      <c r="H5082" t="s">
        <v>31</v>
      </c>
      <c r="I5082" t="s">
        <v>2758</v>
      </c>
      <c r="J5082" t="s">
        <v>2758</v>
      </c>
      <c r="K5082" t="s">
        <v>31</v>
      </c>
      <c r="L5082" t="s">
        <v>2805</v>
      </c>
    </row>
    <row r="5083" spans="1:12" x14ac:dyDescent="0.3">
      <c r="A5083">
        <v>3657</v>
      </c>
      <c r="C5083" t="s">
        <v>6743</v>
      </c>
      <c r="D5083" t="s">
        <v>5050</v>
      </c>
      <c r="E5083" t="s">
        <v>17642</v>
      </c>
      <c r="G5083" t="s">
        <v>31</v>
      </c>
      <c r="H5083" t="s">
        <v>31</v>
      </c>
      <c r="I5083" t="s">
        <v>2758</v>
      </c>
      <c r="J5083" t="s">
        <v>2758</v>
      </c>
      <c r="K5083" t="s">
        <v>31</v>
      </c>
      <c r="L5083" t="s">
        <v>2805</v>
      </c>
    </row>
    <row r="5084" spans="1:12" x14ac:dyDescent="0.3">
      <c r="A5084">
        <v>3657</v>
      </c>
      <c r="C5084" t="s">
        <v>6744</v>
      </c>
      <c r="D5084" t="s">
        <v>5050</v>
      </c>
      <c r="E5084" t="s">
        <v>17642</v>
      </c>
      <c r="G5084" t="s">
        <v>31</v>
      </c>
      <c r="H5084" t="s">
        <v>31</v>
      </c>
      <c r="I5084" t="s">
        <v>2758</v>
      </c>
      <c r="J5084" t="s">
        <v>2758</v>
      </c>
      <c r="K5084" t="s">
        <v>31</v>
      </c>
      <c r="L5084" t="s">
        <v>2805</v>
      </c>
    </row>
    <row r="5085" spans="1:12" x14ac:dyDescent="0.3">
      <c r="A5085">
        <v>3657</v>
      </c>
      <c r="C5085" t="s">
        <v>6745</v>
      </c>
      <c r="D5085" t="s">
        <v>5050</v>
      </c>
      <c r="E5085" t="s">
        <v>17642</v>
      </c>
      <c r="G5085" t="s">
        <v>31</v>
      </c>
      <c r="H5085" t="s">
        <v>31</v>
      </c>
      <c r="I5085" t="s">
        <v>2758</v>
      </c>
      <c r="J5085" t="s">
        <v>2758</v>
      </c>
      <c r="K5085" t="s">
        <v>31</v>
      </c>
      <c r="L5085" t="s">
        <v>2805</v>
      </c>
    </row>
    <row r="5086" spans="1:12" x14ac:dyDescent="0.3">
      <c r="A5086">
        <v>3657</v>
      </c>
      <c r="C5086" t="s">
        <v>6746</v>
      </c>
      <c r="D5086" t="s">
        <v>5050</v>
      </c>
      <c r="E5086" t="s">
        <v>17642</v>
      </c>
      <c r="G5086" t="s">
        <v>31</v>
      </c>
      <c r="H5086" t="s">
        <v>31</v>
      </c>
      <c r="I5086" t="s">
        <v>2758</v>
      </c>
      <c r="J5086" t="s">
        <v>2758</v>
      </c>
      <c r="K5086" t="s">
        <v>31</v>
      </c>
      <c r="L5086" t="s">
        <v>2805</v>
      </c>
    </row>
    <row r="5087" spans="1:12" x14ac:dyDescent="0.3">
      <c r="A5087">
        <v>3657</v>
      </c>
      <c r="C5087" t="s">
        <v>6747</v>
      </c>
      <c r="D5087" t="s">
        <v>5050</v>
      </c>
      <c r="E5087" t="s">
        <v>17642</v>
      </c>
      <c r="G5087" t="s">
        <v>31</v>
      </c>
      <c r="H5087" t="s">
        <v>31</v>
      </c>
      <c r="I5087" t="s">
        <v>2758</v>
      </c>
      <c r="J5087" t="s">
        <v>2758</v>
      </c>
      <c r="K5087" t="s">
        <v>31</v>
      </c>
      <c r="L5087" t="s">
        <v>2805</v>
      </c>
    </row>
    <row r="5088" spans="1:12" x14ac:dyDescent="0.3">
      <c r="A5088">
        <v>3657</v>
      </c>
      <c r="C5088" t="s">
        <v>6748</v>
      </c>
      <c r="D5088" t="s">
        <v>5050</v>
      </c>
      <c r="E5088" t="s">
        <v>17642</v>
      </c>
      <c r="G5088" t="s">
        <v>31</v>
      </c>
      <c r="H5088" t="s">
        <v>31</v>
      </c>
      <c r="I5088" t="s">
        <v>2758</v>
      </c>
      <c r="J5088" t="s">
        <v>2758</v>
      </c>
      <c r="K5088" t="s">
        <v>31</v>
      </c>
      <c r="L5088" t="s">
        <v>2805</v>
      </c>
    </row>
    <row r="5089" spans="1:12" x14ac:dyDescent="0.3">
      <c r="A5089">
        <v>3657</v>
      </c>
      <c r="C5089" t="s">
        <v>6749</v>
      </c>
      <c r="D5089" t="s">
        <v>5050</v>
      </c>
      <c r="E5089" t="s">
        <v>17642</v>
      </c>
      <c r="G5089" t="s">
        <v>31</v>
      </c>
      <c r="H5089" t="s">
        <v>31</v>
      </c>
      <c r="I5089" t="s">
        <v>2758</v>
      </c>
      <c r="J5089" t="s">
        <v>2758</v>
      </c>
      <c r="K5089" t="s">
        <v>31</v>
      </c>
      <c r="L5089" t="s">
        <v>2805</v>
      </c>
    </row>
    <row r="5090" spans="1:12" x14ac:dyDescent="0.3">
      <c r="A5090">
        <v>3657</v>
      </c>
      <c r="C5090" t="s">
        <v>6750</v>
      </c>
      <c r="D5090" t="s">
        <v>5050</v>
      </c>
      <c r="E5090" t="s">
        <v>17642</v>
      </c>
      <c r="G5090" t="s">
        <v>31</v>
      </c>
      <c r="H5090" t="s">
        <v>31</v>
      </c>
      <c r="I5090" t="s">
        <v>2758</v>
      </c>
      <c r="J5090" t="s">
        <v>2758</v>
      </c>
      <c r="K5090" t="s">
        <v>31</v>
      </c>
      <c r="L5090" t="s">
        <v>2805</v>
      </c>
    </row>
    <row r="5091" spans="1:12" x14ac:dyDescent="0.3">
      <c r="A5091">
        <v>3657</v>
      </c>
      <c r="C5091" t="s">
        <v>6751</v>
      </c>
      <c r="D5091" t="s">
        <v>5050</v>
      </c>
      <c r="E5091" t="s">
        <v>17642</v>
      </c>
      <c r="G5091" t="s">
        <v>31</v>
      </c>
      <c r="H5091" t="s">
        <v>31</v>
      </c>
      <c r="I5091" t="s">
        <v>2758</v>
      </c>
      <c r="J5091" t="s">
        <v>2758</v>
      </c>
      <c r="K5091" t="s">
        <v>31</v>
      </c>
      <c r="L5091" t="s">
        <v>2805</v>
      </c>
    </row>
    <row r="5092" spans="1:12" x14ac:dyDescent="0.3">
      <c r="A5092">
        <v>3657</v>
      </c>
      <c r="C5092" t="s">
        <v>6752</v>
      </c>
      <c r="D5092" t="s">
        <v>5050</v>
      </c>
      <c r="E5092" t="s">
        <v>17642</v>
      </c>
      <c r="G5092" t="s">
        <v>31</v>
      </c>
      <c r="H5092" t="s">
        <v>31</v>
      </c>
      <c r="I5092" t="s">
        <v>2758</v>
      </c>
      <c r="J5092" t="s">
        <v>2758</v>
      </c>
      <c r="K5092" t="s">
        <v>31</v>
      </c>
      <c r="L5092" t="s">
        <v>2805</v>
      </c>
    </row>
    <row r="5093" spans="1:12" x14ac:dyDescent="0.3">
      <c r="A5093">
        <v>3657</v>
      </c>
      <c r="C5093" t="s">
        <v>6753</v>
      </c>
      <c r="D5093" t="s">
        <v>5050</v>
      </c>
      <c r="E5093" t="s">
        <v>17642</v>
      </c>
      <c r="G5093" t="s">
        <v>31</v>
      </c>
      <c r="H5093" t="s">
        <v>31</v>
      </c>
      <c r="I5093" t="s">
        <v>2758</v>
      </c>
      <c r="J5093" t="s">
        <v>2758</v>
      </c>
      <c r="K5093" t="s">
        <v>31</v>
      </c>
      <c r="L5093" t="s">
        <v>2805</v>
      </c>
    </row>
    <row r="5094" spans="1:12" x14ac:dyDescent="0.3">
      <c r="A5094">
        <v>3657</v>
      </c>
      <c r="C5094" t="s">
        <v>6754</v>
      </c>
      <c r="D5094" t="s">
        <v>5050</v>
      </c>
      <c r="E5094" t="s">
        <v>17642</v>
      </c>
      <c r="G5094" t="s">
        <v>31</v>
      </c>
      <c r="H5094" t="s">
        <v>31</v>
      </c>
      <c r="I5094" t="s">
        <v>2758</v>
      </c>
      <c r="J5094" t="s">
        <v>2758</v>
      </c>
      <c r="K5094" t="s">
        <v>31</v>
      </c>
      <c r="L5094" t="s">
        <v>2805</v>
      </c>
    </row>
    <row r="5095" spans="1:12" x14ac:dyDescent="0.3">
      <c r="A5095">
        <v>3657</v>
      </c>
      <c r="C5095" t="s">
        <v>6755</v>
      </c>
      <c r="D5095" t="s">
        <v>5050</v>
      </c>
      <c r="E5095" t="s">
        <v>17642</v>
      </c>
      <c r="G5095" t="s">
        <v>31</v>
      </c>
      <c r="H5095" t="s">
        <v>31</v>
      </c>
      <c r="I5095" t="s">
        <v>2758</v>
      </c>
      <c r="J5095" t="s">
        <v>2758</v>
      </c>
      <c r="K5095" t="s">
        <v>31</v>
      </c>
      <c r="L5095" t="s">
        <v>2805</v>
      </c>
    </row>
    <row r="5096" spans="1:12" x14ac:dyDescent="0.3">
      <c r="A5096">
        <v>3657</v>
      </c>
      <c r="C5096" t="s">
        <v>6756</v>
      </c>
      <c r="D5096" t="s">
        <v>5050</v>
      </c>
      <c r="E5096" t="s">
        <v>17642</v>
      </c>
      <c r="G5096" t="s">
        <v>31</v>
      </c>
      <c r="H5096" t="s">
        <v>31</v>
      </c>
      <c r="I5096" t="s">
        <v>2758</v>
      </c>
      <c r="J5096" t="s">
        <v>2758</v>
      </c>
      <c r="K5096" t="s">
        <v>31</v>
      </c>
      <c r="L5096" t="s">
        <v>2805</v>
      </c>
    </row>
    <row r="5097" spans="1:12" x14ac:dyDescent="0.3">
      <c r="A5097">
        <v>3657</v>
      </c>
      <c r="C5097" t="s">
        <v>6757</v>
      </c>
      <c r="D5097" t="s">
        <v>5050</v>
      </c>
      <c r="E5097" t="s">
        <v>17642</v>
      </c>
      <c r="G5097" t="s">
        <v>31</v>
      </c>
      <c r="H5097" t="s">
        <v>31</v>
      </c>
      <c r="I5097" t="s">
        <v>2758</v>
      </c>
      <c r="J5097" t="s">
        <v>2758</v>
      </c>
      <c r="K5097" t="s">
        <v>31</v>
      </c>
      <c r="L5097" t="s">
        <v>2805</v>
      </c>
    </row>
    <row r="5098" spans="1:12" x14ac:dyDescent="0.3">
      <c r="A5098">
        <v>3657</v>
      </c>
      <c r="C5098" t="s">
        <v>6758</v>
      </c>
      <c r="D5098" t="s">
        <v>5050</v>
      </c>
      <c r="E5098" t="s">
        <v>17642</v>
      </c>
      <c r="G5098" t="s">
        <v>31</v>
      </c>
      <c r="H5098" t="s">
        <v>31</v>
      </c>
      <c r="I5098" t="s">
        <v>2758</v>
      </c>
      <c r="J5098" t="s">
        <v>2758</v>
      </c>
      <c r="K5098" t="s">
        <v>31</v>
      </c>
      <c r="L5098" t="s">
        <v>2805</v>
      </c>
    </row>
    <row r="5099" spans="1:12" x14ac:dyDescent="0.3">
      <c r="A5099">
        <v>3657</v>
      </c>
      <c r="C5099" t="s">
        <v>6759</v>
      </c>
      <c r="D5099" t="s">
        <v>5050</v>
      </c>
      <c r="E5099" t="s">
        <v>17642</v>
      </c>
      <c r="G5099" t="s">
        <v>31</v>
      </c>
      <c r="H5099" t="s">
        <v>31</v>
      </c>
      <c r="I5099" t="s">
        <v>2758</v>
      </c>
      <c r="J5099" t="s">
        <v>2758</v>
      </c>
      <c r="K5099" t="s">
        <v>31</v>
      </c>
      <c r="L5099" t="s">
        <v>2805</v>
      </c>
    </row>
    <row r="5100" spans="1:12" x14ac:dyDescent="0.3">
      <c r="A5100">
        <v>3657</v>
      </c>
      <c r="C5100" t="s">
        <v>6760</v>
      </c>
      <c r="D5100" t="s">
        <v>5050</v>
      </c>
      <c r="E5100" t="s">
        <v>17642</v>
      </c>
      <c r="G5100" t="s">
        <v>31</v>
      </c>
      <c r="H5100" t="s">
        <v>31</v>
      </c>
      <c r="I5100" t="s">
        <v>2758</v>
      </c>
      <c r="J5100" t="s">
        <v>2758</v>
      </c>
      <c r="K5100" t="s">
        <v>31</v>
      </c>
      <c r="L5100" t="s">
        <v>2805</v>
      </c>
    </row>
    <row r="5101" spans="1:12" x14ac:dyDescent="0.3">
      <c r="A5101">
        <v>3657</v>
      </c>
      <c r="C5101" t="s">
        <v>6761</v>
      </c>
      <c r="D5101" t="s">
        <v>5050</v>
      </c>
      <c r="E5101" t="s">
        <v>17642</v>
      </c>
      <c r="G5101" t="s">
        <v>31</v>
      </c>
      <c r="H5101" t="s">
        <v>31</v>
      </c>
      <c r="I5101" t="s">
        <v>2758</v>
      </c>
      <c r="J5101" t="s">
        <v>2758</v>
      </c>
      <c r="K5101" t="s">
        <v>31</v>
      </c>
      <c r="L5101" t="s">
        <v>2805</v>
      </c>
    </row>
    <row r="5102" spans="1:12" x14ac:dyDescent="0.3">
      <c r="A5102">
        <v>3657</v>
      </c>
      <c r="C5102" t="s">
        <v>6762</v>
      </c>
      <c r="D5102" t="s">
        <v>5050</v>
      </c>
      <c r="E5102" t="s">
        <v>17642</v>
      </c>
      <c r="G5102" t="s">
        <v>31</v>
      </c>
      <c r="H5102" t="s">
        <v>31</v>
      </c>
      <c r="I5102" t="s">
        <v>2758</v>
      </c>
      <c r="J5102" t="s">
        <v>2758</v>
      </c>
      <c r="K5102" t="s">
        <v>31</v>
      </c>
      <c r="L5102" t="s">
        <v>2805</v>
      </c>
    </row>
    <row r="5103" spans="1:12" x14ac:dyDescent="0.3">
      <c r="A5103">
        <v>3657</v>
      </c>
      <c r="C5103" t="s">
        <v>6763</v>
      </c>
      <c r="D5103" t="s">
        <v>5050</v>
      </c>
      <c r="E5103" t="s">
        <v>17642</v>
      </c>
      <c r="G5103" t="s">
        <v>31</v>
      </c>
      <c r="H5103" t="s">
        <v>31</v>
      </c>
      <c r="I5103" t="s">
        <v>2758</v>
      </c>
      <c r="J5103" t="s">
        <v>2758</v>
      </c>
      <c r="K5103" t="s">
        <v>31</v>
      </c>
      <c r="L5103" t="s">
        <v>2805</v>
      </c>
    </row>
    <row r="5104" spans="1:12" x14ac:dyDescent="0.3">
      <c r="A5104">
        <v>3657</v>
      </c>
      <c r="C5104" t="s">
        <v>6764</v>
      </c>
      <c r="D5104" t="s">
        <v>5050</v>
      </c>
      <c r="E5104" t="s">
        <v>17642</v>
      </c>
      <c r="G5104" t="s">
        <v>31</v>
      </c>
      <c r="H5104" t="s">
        <v>31</v>
      </c>
      <c r="I5104" t="s">
        <v>2758</v>
      </c>
      <c r="J5104" t="s">
        <v>2758</v>
      </c>
      <c r="K5104" t="s">
        <v>31</v>
      </c>
      <c r="L5104" t="s">
        <v>2805</v>
      </c>
    </row>
    <row r="5105" spans="1:12" x14ac:dyDescent="0.3">
      <c r="A5105">
        <v>3657</v>
      </c>
      <c r="C5105" t="s">
        <v>6765</v>
      </c>
      <c r="D5105" t="s">
        <v>5050</v>
      </c>
      <c r="E5105" t="s">
        <v>17642</v>
      </c>
      <c r="G5105" t="s">
        <v>31</v>
      </c>
      <c r="H5105" t="s">
        <v>31</v>
      </c>
      <c r="I5105" t="s">
        <v>2758</v>
      </c>
      <c r="J5105" t="s">
        <v>2758</v>
      </c>
      <c r="K5105" t="s">
        <v>31</v>
      </c>
      <c r="L5105" t="s">
        <v>2805</v>
      </c>
    </row>
    <row r="5106" spans="1:12" x14ac:dyDescent="0.3">
      <c r="A5106">
        <v>3657</v>
      </c>
      <c r="C5106" t="s">
        <v>6766</v>
      </c>
      <c r="D5106" t="s">
        <v>5050</v>
      </c>
      <c r="E5106" t="s">
        <v>17642</v>
      </c>
      <c r="G5106" t="s">
        <v>31</v>
      </c>
      <c r="H5106" t="s">
        <v>31</v>
      </c>
      <c r="I5106" t="s">
        <v>2758</v>
      </c>
      <c r="J5106" t="s">
        <v>2758</v>
      </c>
      <c r="K5106" t="s">
        <v>31</v>
      </c>
      <c r="L5106" t="s">
        <v>2805</v>
      </c>
    </row>
    <row r="5107" spans="1:12" x14ac:dyDescent="0.3">
      <c r="A5107">
        <v>3657</v>
      </c>
      <c r="C5107" t="s">
        <v>6767</v>
      </c>
      <c r="D5107" t="s">
        <v>5050</v>
      </c>
      <c r="E5107" t="s">
        <v>17642</v>
      </c>
      <c r="G5107" t="s">
        <v>31</v>
      </c>
      <c r="H5107" t="s">
        <v>31</v>
      </c>
      <c r="I5107" t="s">
        <v>2758</v>
      </c>
      <c r="J5107" t="s">
        <v>2758</v>
      </c>
      <c r="K5107" t="s">
        <v>31</v>
      </c>
      <c r="L5107" t="s">
        <v>2805</v>
      </c>
    </row>
    <row r="5108" spans="1:12" x14ac:dyDescent="0.3">
      <c r="A5108">
        <v>3657</v>
      </c>
      <c r="C5108" t="s">
        <v>6768</v>
      </c>
      <c r="D5108" t="s">
        <v>5050</v>
      </c>
      <c r="E5108" t="s">
        <v>17642</v>
      </c>
      <c r="G5108" t="s">
        <v>31</v>
      </c>
      <c r="H5108" t="s">
        <v>31</v>
      </c>
      <c r="I5108" t="s">
        <v>2758</v>
      </c>
      <c r="J5108" t="s">
        <v>2758</v>
      </c>
      <c r="K5108" t="s">
        <v>31</v>
      </c>
      <c r="L5108" t="s">
        <v>2805</v>
      </c>
    </row>
    <row r="5109" spans="1:12" x14ac:dyDescent="0.3">
      <c r="A5109">
        <v>3657</v>
      </c>
      <c r="C5109" t="s">
        <v>6769</v>
      </c>
      <c r="D5109" t="s">
        <v>5050</v>
      </c>
      <c r="E5109" t="s">
        <v>17642</v>
      </c>
      <c r="G5109" t="s">
        <v>31</v>
      </c>
      <c r="H5109" t="s">
        <v>31</v>
      </c>
      <c r="I5109" t="s">
        <v>2758</v>
      </c>
      <c r="J5109" t="s">
        <v>2758</v>
      </c>
      <c r="K5109" t="s">
        <v>31</v>
      </c>
      <c r="L5109" t="s">
        <v>2805</v>
      </c>
    </row>
    <row r="5110" spans="1:12" x14ac:dyDescent="0.3">
      <c r="A5110">
        <v>3657</v>
      </c>
      <c r="C5110" t="s">
        <v>6770</v>
      </c>
      <c r="D5110" t="s">
        <v>5050</v>
      </c>
      <c r="E5110" t="s">
        <v>17642</v>
      </c>
      <c r="G5110" t="s">
        <v>31</v>
      </c>
      <c r="H5110" t="s">
        <v>31</v>
      </c>
      <c r="I5110" t="s">
        <v>2758</v>
      </c>
      <c r="J5110" t="s">
        <v>2758</v>
      </c>
      <c r="K5110" t="s">
        <v>31</v>
      </c>
      <c r="L5110" t="s">
        <v>2805</v>
      </c>
    </row>
    <row r="5111" spans="1:12" x14ac:dyDescent="0.3">
      <c r="A5111">
        <v>3657</v>
      </c>
      <c r="C5111" t="s">
        <v>6771</v>
      </c>
      <c r="D5111" t="s">
        <v>5050</v>
      </c>
      <c r="E5111" t="s">
        <v>17642</v>
      </c>
      <c r="G5111" t="s">
        <v>31</v>
      </c>
      <c r="H5111" t="s">
        <v>31</v>
      </c>
      <c r="I5111" t="s">
        <v>2758</v>
      </c>
      <c r="J5111" t="s">
        <v>2758</v>
      </c>
      <c r="K5111" t="s">
        <v>31</v>
      </c>
      <c r="L5111" t="s">
        <v>2805</v>
      </c>
    </row>
    <row r="5112" spans="1:12" x14ac:dyDescent="0.3">
      <c r="A5112">
        <v>3657</v>
      </c>
      <c r="C5112" t="s">
        <v>6772</v>
      </c>
      <c r="D5112" t="s">
        <v>5050</v>
      </c>
      <c r="E5112" t="s">
        <v>17642</v>
      </c>
      <c r="G5112" t="s">
        <v>31</v>
      </c>
      <c r="H5112" t="s">
        <v>31</v>
      </c>
      <c r="I5112" t="s">
        <v>2758</v>
      </c>
      <c r="J5112" t="s">
        <v>2758</v>
      </c>
      <c r="K5112" t="s">
        <v>31</v>
      </c>
      <c r="L5112" t="s">
        <v>2805</v>
      </c>
    </row>
    <row r="5113" spans="1:12" x14ac:dyDescent="0.3">
      <c r="A5113">
        <v>3657</v>
      </c>
      <c r="C5113" t="s">
        <v>6773</v>
      </c>
      <c r="D5113" t="s">
        <v>5050</v>
      </c>
      <c r="E5113" t="s">
        <v>17642</v>
      </c>
      <c r="G5113" t="s">
        <v>31</v>
      </c>
      <c r="H5113" t="s">
        <v>31</v>
      </c>
      <c r="I5113" t="s">
        <v>2758</v>
      </c>
      <c r="J5113" t="s">
        <v>2758</v>
      </c>
      <c r="K5113" t="s">
        <v>31</v>
      </c>
      <c r="L5113" t="s">
        <v>2805</v>
      </c>
    </row>
    <row r="5114" spans="1:12" x14ac:dyDescent="0.3">
      <c r="A5114">
        <v>3657</v>
      </c>
      <c r="C5114" t="s">
        <v>6774</v>
      </c>
      <c r="D5114" t="s">
        <v>5050</v>
      </c>
      <c r="E5114" t="s">
        <v>17642</v>
      </c>
      <c r="G5114" t="s">
        <v>31</v>
      </c>
      <c r="H5114" t="s">
        <v>31</v>
      </c>
      <c r="I5114" t="s">
        <v>2758</v>
      </c>
      <c r="J5114" t="s">
        <v>2758</v>
      </c>
      <c r="K5114" t="s">
        <v>31</v>
      </c>
      <c r="L5114" t="s">
        <v>2805</v>
      </c>
    </row>
    <row r="5115" spans="1:12" x14ac:dyDescent="0.3">
      <c r="A5115">
        <v>3657</v>
      </c>
      <c r="C5115" t="s">
        <v>6775</v>
      </c>
      <c r="D5115" t="s">
        <v>5050</v>
      </c>
      <c r="E5115" t="s">
        <v>17642</v>
      </c>
      <c r="G5115" t="s">
        <v>31</v>
      </c>
      <c r="H5115" t="s">
        <v>31</v>
      </c>
      <c r="I5115" t="s">
        <v>2758</v>
      </c>
      <c r="J5115" t="s">
        <v>2758</v>
      </c>
      <c r="K5115" t="s">
        <v>31</v>
      </c>
      <c r="L5115" t="s">
        <v>2805</v>
      </c>
    </row>
    <row r="5116" spans="1:12" x14ac:dyDescent="0.3">
      <c r="A5116">
        <v>3657</v>
      </c>
      <c r="C5116" t="s">
        <v>6776</v>
      </c>
      <c r="D5116" t="s">
        <v>5050</v>
      </c>
      <c r="E5116" t="s">
        <v>17642</v>
      </c>
      <c r="G5116" t="s">
        <v>31</v>
      </c>
      <c r="H5116" t="s">
        <v>31</v>
      </c>
      <c r="I5116" t="s">
        <v>2758</v>
      </c>
      <c r="J5116" t="s">
        <v>2758</v>
      </c>
      <c r="K5116" t="s">
        <v>31</v>
      </c>
      <c r="L5116" t="s">
        <v>2805</v>
      </c>
    </row>
    <row r="5117" spans="1:12" x14ac:dyDescent="0.3">
      <c r="A5117">
        <v>3657</v>
      </c>
      <c r="C5117" t="s">
        <v>6777</v>
      </c>
      <c r="D5117" t="s">
        <v>5050</v>
      </c>
      <c r="E5117" t="s">
        <v>17642</v>
      </c>
      <c r="G5117" t="s">
        <v>31</v>
      </c>
      <c r="H5117" t="s">
        <v>31</v>
      </c>
      <c r="I5117" t="s">
        <v>2758</v>
      </c>
      <c r="J5117" t="s">
        <v>2758</v>
      </c>
      <c r="K5117" t="s">
        <v>31</v>
      </c>
      <c r="L5117" t="s">
        <v>2805</v>
      </c>
    </row>
    <row r="5118" spans="1:12" x14ac:dyDescent="0.3">
      <c r="A5118">
        <v>3657</v>
      </c>
      <c r="C5118" t="s">
        <v>6778</v>
      </c>
      <c r="D5118" t="s">
        <v>5050</v>
      </c>
      <c r="E5118" t="s">
        <v>17642</v>
      </c>
      <c r="G5118" t="s">
        <v>31</v>
      </c>
      <c r="H5118" t="s">
        <v>31</v>
      </c>
      <c r="I5118" t="s">
        <v>2758</v>
      </c>
      <c r="J5118" t="s">
        <v>2758</v>
      </c>
      <c r="K5118" t="s">
        <v>31</v>
      </c>
      <c r="L5118" t="s">
        <v>2805</v>
      </c>
    </row>
    <row r="5119" spans="1:12" x14ac:dyDescent="0.3">
      <c r="A5119">
        <v>3657</v>
      </c>
      <c r="C5119" t="s">
        <v>6779</v>
      </c>
      <c r="D5119" t="s">
        <v>5050</v>
      </c>
      <c r="E5119" t="s">
        <v>17642</v>
      </c>
      <c r="G5119" t="s">
        <v>31</v>
      </c>
      <c r="H5119" t="s">
        <v>31</v>
      </c>
      <c r="I5119" t="s">
        <v>2758</v>
      </c>
      <c r="J5119" t="s">
        <v>2758</v>
      </c>
      <c r="K5119" t="s">
        <v>31</v>
      </c>
      <c r="L5119" t="s">
        <v>2805</v>
      </c>
    </row>
    <row r="5120" spans="1:12" x14ac:dyDescent="0.3">
      <c r="A5120">
        <v>3657</v>
      </c>
      <c r="C5120" t="s">
        <v>6780</v>
      </c>
      <c r="D5120" t="s">
        <v>5050</v>
      </c>
      <c r="E5120" t="s">
        <v>17642</v>
      </c>
      <c r="G5120" t="s">
        <v>31</v>
      </c>
      <c r="H5120" t="s">
        <v>31</v>
      </c>
      <c r="I5120" t="s">
        <v>2758</v>
      </c>
      <c r="J5120" t="s">
        <v>2758</v>
      </c>
      <c r="K5120" t="s">
        <v>31</v>
      </c>
      <c r="L5120" t="s">
        <v>2805</v>
      </c>
    </row>
    <row r="5121" spans="1:12" x14ac:dyDescent="0.3">
      <c r="A5121">
        <v>3657</v>
      </c>
      <c r="C5121" t="s">
        <v>6781</v>
      </c>
      <c r="D5121" t="s">
        <v>5050</v>
      </c>
      <c r="E5121" t="s">
        <v>17642</v>
      </c>
      <c r="G5121" t="s">
        <v>31</v>
      </c>
      <c r="H5121" t="s">
        <v>31</v>
      </c>
      <c r="I5121" t="s">
        <v>2758</v>
      </c>
      <c r="J5121" t="s">
        <v>2758</v>
      </c>
      <c r="K5121" t="s">
        <v>31</v>
      </c>
      <c r="L5121" t="s">
        <v>2805</v>
      </c>
    </row>
    <row r="5122" spans="1:12" x14ac:dyDescent="0.3">
      <c r="A5122">
        <v>3657</v>
      </c>
      <c r="C5122" t="s">
        <v>6782</v>
      </c>
      <c r="D5122" t="s">
        <v>5050</v>
      </c>
      <c r="E5122" t="s">
        <v>17642</v>
      </c>
      <c r="G5122" t="s">
        <v>31</v>
      </c>
      <c r="H5122" t="s">
        <v>31</v>
      </c>
      <c r="I5122" t="s">
        <v>2758</v>
      </c>
      <c r="J5122" t="s">
        <v>2758</v>
      </c>
      <c r="K5122" t="s">
        <v>31</v>
      </c>
      <c r="L5122" t="s">
        <v>2805</v>
      </c>
    </row>
    <row r="5123" spans="1:12" x14ac:dyDescent="0.3">
      <c r="A5123">
        <v>3657</v>
      </c>
      <c r="C5123" t="s">
        <v>6783</v>
      </c>
      <c r="D5123" t="s">
        <v>5050</v>
      </c>
      <c r="E5123" t="s">
        <v>17642</v>
      </c>
      <c r="G5123" t="s">
        <v>31</v>
      </c>
      <c r="H5123" t="s">
        <v>31</v>
      </c>
      <c r="I5123" t="s">
        <v>2758</v>
      </c>
      <c r="J5123" t="s">
        <v>2758</v>
      </c>
      <c r="K5123" t="s">
        <v>31</v>
      </c>
      <c r="L5123" t="s">
        <v>2805</v>
      </c>
    </row>
    <row r="5124" spans="1:12" x14ac:dyDescent="0.3">
      <c r="A5124">
        <v>3657</v>
      </c>
      <c r="C5124" t="s">
        <v>6784</v>
      </c>
      <c r="D5124" t="s">
        <v>5050</v>
      </c>
      <c r="E5124" t="s">
        <v>17642</v>
      </c>
      <c r="G5124" t="s">
        <v>31</v>
      </c>
      <c r="H5124" t="s">
        <v>31</v>
      </c>
      <c r="I5124" t="s">
        <v>2758</v>
      </c>
      <c r="J5124" t="s">
        <v>2758</v>
      </c>
      <c r="K5124" t="s">
        <v>31</v>
      </c>
      <c r="L5124" t="s">
        <v>2805</v>
      </c>
    </row>
    <row r="5125" spans="1:12" x14ac:dyDescent="0.3">
      <c r="A5125">
        <v>3657</v>
      </c>
      <c r="C5125" t="s">
        <v>6785</v>
      </c>
      <c r="D5125" t="s">
        <v>5050</v>
      </c>
      <c r="E5125" t="s">
        <v>17642</v>
      </c>
      <c r="G5125" t="s">
        <v>31</v>
      </c>
      <c r="H5125" t="s">
        <v>31</v>
      </c>
      <c r="I5125" t="s">
        <v>2758</v>
      </c>
      <c r="J5125" t="s">
        <v>2758</v>
      </c>
      <c r="K5125" t="s">
        <v>31</v>
      </c>
      <c r="L5125" t="s">
        <v>2805</v>
      </c>
    </row>
    <row r="5126" spans="1:12" x14ac:dyDescent="0.3">
      <c r="A5126">
        <v>3657</v>
      </c>
      <c r="C5126" t="s">
        <v>6786</v>
      </c>
      <c r="D5126" t="s">
        <v>5050</v>
      </c>
      <c r="E5126" t="s">
        <v>17642</v>
      </c>
      <c r="G5126" t="s">
        <v>31</v>
      </c>
      <c r="H5126" t="s">
        <v>31</v>
      </c>
      <c r="I5126" t="s">
        <v>2758</v>
      </c>
      <c r="J5126" t="s">
        <v>2758</v>
      </c>
      <c r="K5126" t="s">
        <v>31</v>
      </c>
      <c r="L5126" t="s">
        <v>2805</v>
      </c>
    </row>
    <row r="5127" spans="1:12" x14ac:dyDescent="0.3">
      <c r="A5127">
        <v>3657</v>
      </c>
      <c r="C5127" t="s">
        <v>6787</v>
      </c>
      <c r="D5127" t="s">
        <v>5050</v>
      </c>
      <c r="E5127" t="s">
        <v>17642</v>
      </c>
      <c r="G5127" t="s">
        <v>31</v>
      </c>
      <c r="H5127" t="s">
        <v>31</v>
      </c>
      <c r="I5127" t="s">
        <v>2758</v>
      </c>
      <c r="J5127" t="s">
        <v>2758</v>
      </c>
      <c r="K5127" t="s">
        <v>31</v>
      </c>
      <c r="L5127" t="s">
        <v>2805</v>
      </c>
    </row>
    <row r="5128" spans="1:12" x14ac:dyDescent="0.3">
      <c r="A5128">
        <v>3657</v>
      </c>
      <c r="C5128" t="s">
        <v>6788</v>
      </c>
      <c r="D5128" t="s">
        <v>5050</v>
      </c>
      <c r="E5128" t="s">
        <v>17642</v>
      </c>
      <c r="G5128" t="s">
        <v>31</v>
      </c>
      <c r="H5128" t="s">
        <v>31</v>
      </c>
      <c r="I5128" t="s">
        <v>2758</v>
      </c>
      <c r="J5128" t="s">
        <v>2758</v>
      </c>
      <c r="K5128" t="s">
        <v>31</v>
      </c>
      <c r="L5128" t="s">
        <v>2805</v>
      </c>
    </row>
    <row r="5129" spans="1:12" x14ac:dyDescent="0.3">
      <c r="A5129">
        <v>3657</v>
      </c>
      <c r="C5129" t="s">
        <v>6789</v>
      </c>
      <c r="D5129" t="s">
        <v>5050</v>
      </c>
      <c r="E5129" t="s">
        <v>17642</v>
      </c>
      <c r="G5129" t="s">
        <v>31</v>
      </c>
      <c r="H5129" t="s">
        <v>31</v>
      </c>
      <c r="I5129" t="s">
        <v>2758</v>
      </c>
      <c r="J5129" t="s">
        <v>2758</v>
      </c>
      <c r="K5129" t="s">
        <v>31</v>
      </c>
      <c r="L5129" t="s">
        <v>2805</v>
      </c>
    </row>
    <row r="5130" spans="1:12" x14ac:dyDescent="0.3">
      <c r="A5130">
        <v>3657</v>
      </c>
      <c r="C5130" t="s">
        <v>6790</v>
      </c>
      <c r="D5130" t="s">
        <v>5050</v>
      </c>
      <c r="E5130" t="s">
        <v>17642</v>
      </c>
      <c r="G5130" t="s">
        <v>31</v>
      </c>
      <c r="H5130" t="s">
        <v>31</v>
      </c>
      <c r="I5130" t="s">
        <v>2758</v>
      </c>
      <c r="J5130" t="s">
        <v>2758</v>
      </c>
      <c r="K5130" t="s">
        <v>31</v>
      </c>
      <c r="L5130" t="s">
        <v>2805</v>
      </c>
    </row>
    <row r="5131" spans="1:12" x14ac:dyDescent="0.3">
      <c r="A5131">
        <v>3657</v>
      </c>
      <c r="C5131" t="s">
        <v>6791</v>
      </c>
      <c r="D5131" t="s">
        <v>5050</v>
      </c>
      <c r="E5131" t="s">
        <v>17642</v>
      </c>
      <c r="G5131" t="s">
        <v>31</v>
      </c>
      <c r="H5131" t="s">
        <v>31</v>
      </c>
      <c r="I5131" t="s">
        <v>2758</v>
      </c>
      <c r="J5131" t="s">
        <v>2758</v>
      </c>
      <c r="K5131" t="s">
        <v>31</v>
      </c>
      <c r="L5131" t="s">
        <v>2805</v>
      </c>
    </row>
    <row r="5132" spans="1:12" x14ac:dyDescent="0.3">
      <c r="A5132">
        <v>3657</v>
      </c>
      <c r="C5132" t="s">
        <v>6792</v>
      </c>
      <c r="D5132" t="s">
        <v>5050</v>
      </c>
      <c r="E5132" t="s">
        <v>17642</v>
      </c>
      <c r="G5132" t="s">
        <v>31</v>
      </c>
      <c r="H5132" t="s">
        <v>31</v>
      </c>
      <c r="I5132" t="s">
        <v>2758</v>
      </c>
      <c r="J5132" t="s">
        <v>2758</v>
      </c>
      <c r="K5132" t="s">
        <v>31</v>
      </c>
      <c r="L5132" t="s">
        <v>2805</v>
      </c>
    </row>
    <row r="5133" spans="1:12" x14ac:dyDescent="0.3">
      <c r="A5133">
        <v>3657</v>
      </c>
      <c r="C5133" t="s">
        <v>6793</v>
      </c>
      <c r="D5133" t="s">
        <v>5050</v>
      </c>
      <c r="E5133" t="s">
        <v>17642</v>
      </c>
      <c r="G5133" t="s">
        <v>31</v>
      </c>
      <c r="H5133" t="s">
        <v>31</v>
      </c>
      <c r="I5133" t="s">
        <v>2758</v>
      </c>
      <c r="J5133" t="s">
        <v>2758</v>
      </c>
      <c r="K5133" t="s">
        <v>31</v>
      </c>
      <c r="L5133" t="s">
        <v>2805</v>
      </c>
    </row>
    <row r="5134" spans="1:12" x14ac:dyDescent="0.3">
      <c r="A5134">
        <v>3657</v>
      </c>
      <c r="C5134" t="s">
        <v>6794</v>
      </c>
      <c r="D5134" t="s">
        <v>5050</v>
      </c>
      <c r="E5134" t="s">
        <v>17642</v>
      </c>
      <c r="G5134" t="s">
        <v>31</v>
      </c>
      <c r="H5134" t="s">
        <v>31</v>
      </c>
      <c r="I5134" t="s">
        <v>2758</v>
      </c>
      <c r="J5134" t="s">
        <v>2758</v>
      </c>
      <c r="K5134" t="s">
        <v>31</v>
      </c>
      <c r="L5134" t="s">
        <v>2805</v>
      </c>
    </row>
    <row r="5135" spans="1:12" x14ac:dyDescent="0.3">
      <c r="A5135">
        <v>3657</v>
      </c>
      <c r="C5135" t="s">
        <v>6795</v>
      </c>
      <c r="D5135" t="s">
        <v>5050</v>
      </c>
      <c r="E5135" t="s">
        <v>17642</v>
      </c>
      <c r="G5135" t="s">
        <v>31</v>
      </c>
      <c r="H5135" t="s">
        <v>31</v>
      </c>
      <c r="I5135" t="s">
        <v>2758</v>
      </c>
      <c r="J5135" t="s">
        <v>2758</v>
      </c>
      <c r="K5135" t="s">
        <v>31</v>
      </c>
      <c r="L5135" t="s">
        <v>2805</v>
      </c>
    </row>
    <row r="5136" spans="1:12" x14ac:dyDescent="0.3">
      <c r="A5136">
        <v>3657</v>
      </c>
      <c r="C5136" t="s">
        <v>6796</v>
      </c>
      <c r="D5136" t="s">
        <v>5050</v>
      </c>
      <c r="E5136" t="s">
        <v>17642</v>
      </c>
      <c r="G5136" t="s">
        <v>31</v>
      </c>
      <c r="H5136" t="s">
        <v>31</v>
      </c>
      <c r="I5136" t="s">
        <v>2758</v>
      </c>
      <c r="J5136" t="s">
        <v>2758</v>
      </c>
      <c r="K5136" t="s">
        <v>31</v>
      </c>
      <c r="L5136" t="s">
        <v>2805</v>
      </c>
    </row>
    <row r="5137" spans="1:12" x14ac:dyDescent="0.3">
      <c r="A5137">
        <v>3657</v>
      </c>
      <c r="C5137" t="s">
        <v>6797</v>
      </c>
      <c r="D5137" t="s">
        <v>5050</v>
      </c>
      <c r="E5137" t="s">
        <v>17642</v>
      </c>
      <c r="G5137" t="s">
        <v>31</v>
      </c>
      <c r="H5137" t="s">
        <v>31</v>
      </c>
      <c r="I5137" t="s">
        <v>2758</v>
      </c>
      <c r="J5137" t="s">
        <v>2758</v>
      </c>
      <c r="K5137" t="s">
        <v>31</v>
      </c>
      <c r="L5137" t="s">
        <v>2805</v>
      </c>
    </row>
    <row r="5138" spans="1:12" x14ac:dyDescent="0.3">
      <c r="A5138">
        <v>3657</v>
      </c>
      <c r="C5138" t="s">
        <v>6798</v>
      </c>
      <c r="D5138" t="s">
        <v>5050</v>
      </c>
      <c r="E5138" t="s">
        <v>17642</v>
      </c>
      <c r="G5138" t="s">
        <v>31</v>
      </c>
      <c r="H5138" t="s">
        <v>31</v>
      </c>
      <c r="I5138" t="s">
        <v>2758</v>
      </c>
      <c r="J5138" t="s">
        <v>2758</v>
      </c>
      <c r="K5138" t="s">
        <v>31</v>
      </c>
      <c r="L5138" t="s">
        <v>2805</v>
      </c>
    </row>
    <row r="5139" spans="1:12" x14ac:dyDescent="0.3">
      <c r="A5139">
        <v>3657</v>
      </c>
      <c r="C5139" t="s">
        <v>6799</v>
      </c>
      <c r="D5139" t="s">
        <v>5050</v>
      </c>
      <c r="E5139" t="s">
        <v>17642</v>
      </c>
      <c r="G5139" t="s">
        <v>31</v>
      </c>
      <c r="H5139" t="s">
        <v>31</v>
      </c>
      <c r="I5139" t="s">
        <v>2758</v>
      </c>
      <c r="J5139" t="s">
        <v>2758</v>
      </c>
      <c r="K5139" t="s">
        <v>31</v>
      </c>
      <c r="L5139" t="s">
        <v>2805</v>
      </c>
    </row>
    <row r="5140" spans="1:12" x14ac:dyDescent="0.3">
      <c r="A5140">
        <v>3657</v>
      </c>
      <c r="C5140" t="s">
        <v>6800</v>
      </c>
      <c r="D5140" t="s">
        <v>5050</v>
      </c>
      <c r="E5140" t="s">
        <v>17642</v>
      </c>
      <c r="G5140" t="s">
        <v>31</v>
      </c>
      <c r="H5140" t="s">
        <v>31</v>
      </c>
      <c r="I5140" t="s">
        <v>2758</v>
      </c>
      <c r="J5140" t="s">
        <v>2758</v>
      </c>
      <c r="K5140" t="s">
        <v>31</v>
      </c>
      <c r="L5140" t="s">
        <v>2805</v>
      </c>
    </row>
    <row r="5141" spans="1:12" x14ac:dyDescent="0.3">
      <c r="A5141">
        <v>3657</v>
      </c>
      <c r="C5141" t="s">
        <v>6801</v>
      </c>
      <c r="D5141" t="s">
        <v>5050</v>
      </c>
      <c r="E5141" t="s">
        <v>17642</v>
      </c>
      <c r="G5141" t="s">
        <v>31</v>
      </c>
      <c r="H5141" t="s">
        <v>31</v>
      </c>
      <c r="I5141" t="s">
        <v>2758</v>
      </c>
      <c r="J5141" t="s">
        <v>2758</v>
      </c>
      <c r="K5141" t="s">
        <v>31</v>
      </c>
      <c r="L5141" t="s">
        <v>2805</v>
      </c>
    </row>
    <row r="5142" spans="1:12" x14ac:dyDescent="0.3">
      <c r="A5142">
        <v>3657</v>
      </c>
      <c r="C5142" t="s">
        <v>6802</v>
      </c>
      <c r="D5142" t="s">
        <v>5050</v>
      </c>
      <c r="E5142" t="s">
        <v>17642</v>
      </c>
      <c r="G5142" t="s">
        <v>31</v>
      </c>
      <c r="H5142" t="s">
        <v>31</v>
      </c>
      <c r="I5142" t="s">
        <v>2758</v>
      </c>
      <c r="J5142" t="s">
        <v>2758</v>
      </c>
      <c r="K5142" t="s">
        <v>31</v>
      </c>
      <c r="L5142" t="s">
        <v>2805</v>
      </c>
    </row>
    <row r="5143" spans="1:12" x14ac:dyDescent="0.3">
      <c r="A5143">
        <v>3657</v>
      </c>
      <c r="C5143" t="s">
        <v>6803</v>
      </c>
      <c r="D5143" t="s">
        <v>5050</v>
      </c>
      <c r="E5143" t="s">
        <v>17642</v>
      </c>
      <c r="G5143" t="s">
        <v>31</v>
      </c>
      <c r="H5143" t="s">
        <v>31</v>
      </c>
      <c r="I5143" t="s">
        <v>2758</v>
      </c>
      <c r="J5143" t="s">
        <v>2758</v>
      </c>
      <c r="K5143" t="s">
        <v>31</v>
      </c>
      <c r="L5143" t="s">
        <v>2805</v>
      </c>
    </row>
    <row r="5144" spans="1:12" x14ac:dyDescent="0.3">
      <c r="A5144">
        <v>3657</v>
      </c>
      <c r="C5144" t="s">
        <v>6804</v>
      </c>
      <c r="D5144" t="s">
        <v>5050</v>
      </c>
      <c r="E5144" t="s">
        <v>17642</v>
      </c>
      <c r="G5144" t="s">
        <v>31</v>
      </c>
      <c r="H5144" t="s">
        <v>31</v>
      </c>
      <c r="I5144" t="s">
        <v>2758</v>
      </c>
      <c r="J5144" t="s">
        <v>2758</v>
      </c>
      <c r="K5144" t="s">
        <v>31</v>
      </c>
      <c r="L5144" t="s">
        <v>2805</v>
      </c>
    </row>
    <row r="5145" spans="1:12" x14ac:dyDescent="0.3">
      <c r="A5145">
        <v>3657</v>
      </c>
      <c r="C5145" t="s">
        <v>6805</v>
      </c>
      <c r="D5145" t="s">
        <v>5050</v>
      </c>
      <c r="E5145" t="s">
        <v>17642</v>
      </c>
      <c r="G5145" t="s">
        <v>31</v>
      </c>
      <c r="H5145" t="s">
        <v>31</v>
      </c>
      <c r="I5145" t="s">
        <v>2758</v>
      </c>
      <c r="J5145" t="s">
        <v>2758</v>
      </c>
      <c r="K5145" t="s">
        <v>31</v>
      </c>
      <c r="L5145" t="s">
        <v>2805</v>
      </c>
    </row>
    <row r="5146" spans="1:12" x14ac:dyDescent="0.3">
      <c r="A5146">
        <v>3657</v>
      </c>
      <c r="C5146" t="s">
        <v>6806</v>
      </c>
      <c r="D5146" t="s">
        <v>5050</v>
      </c>
      <c r="E5146" t="s">
        <v>17642</v>
      </c>
      <c r="G5146" t="s">
        <v>31</v>
      </c>
      <c r="H5146" t="s">
        <v>31</v>
      </c>
      <c r="I5146" t="s">
        <v>2758</v>
      </c>
      <c r="J5146" t="s">
        <v>2758</v>
      </c>
      <c r="K5146" t="s">
        <v>31</v>
      </c>
      <c r="L5146" t="s">
        <v>2805</v>
      </c>
    </row>
    <row r="5147" spans="1:12" x14ac:dyDescent="0.3">
      <c r="A5147">
        <v>3657</v>
      </c>
      <c r="C5147" t="s">
        <v>6807</v>
      </c>
      <c r="D5147" t="s">
        <v>5050</v>
      </c>
      <c r="E5147" t="s">
        <v>17642</v>
      </c>
      <c r="G5147" t="s">
        <v>31</v>
      </c>
      <c r="H5147" t="s">
        <v>31</v>
      </c>
      <c r="I5147" t="s">
        <v>2758</v>
      </c>
      <c r="J5147" t="s">
        <v>2758</v>
      </c>
      <c r="K5147" t="s">
        <v>31</v>
      </c>
      <c r="L5147" t="s">
        <v>2805</v>
      </c>
    </row>
    <row r="5148" spans="1:12" x14ac:dyDescent="0.3">
      <c r="A5148">
        <v>3657</v>
      </c>
      <c r="C5148" t="s">
        <v>6808</v>
      </c>
      <c r="D5148" t="s">
        <v>5050</v>
      </c>
      <c r="E5148" t="s">
        <v>17642</v>
      </c>
      <c r="G5148" t="s">
        <v>31</v>
      </c>
      <c r="H5148" t="s">
        <v>31</v>
      </c>
      <c r="I5148" t="s">
        <v>2758</v>
      </c>
      <c r="J5148" t="s">
        <v>2758</v>
      </c>
      <c r="K5148" t="s">
        <v>31</v>
      </c>
      <c r="L5148" t="s">
        <v>2805</v>
      </c>
    </row>
    <row r="5149" spans="1:12" x14ac:dyDescent="0.3">
      <c r="A5149">
        <v>3657</v>
      </c>
      <c r="C5149" t="s">
        <v>6809</v>
      </c>
      <c r="D5149" t="s">
        <v>5050</v>
      </c>
      <c r="E5149" t="s">
        <v>17642</v>
      </c>
      <c r="G5149" t="s">
        <v>31</v>
      </c>
      <c r="H5149" t="s">
        <v>31</v>
      </c>
      <c r="I5149" t="s">
        <v>2758</v>
      </c>
      <c r="J5149" t="s">
        <v>2758</v>
      </c>
      <c r="K5149" t="s">
        <v>31</v>
      </c>
      <c r="L5149" t="s">
        <v>2805</v>
      </c>
    </row>
    <row r="5150" spans="1:12" x14ac:dyDescent="0.3">
      <c r="A5150">
        <v>3657</v>
      </c>
      <c r="C5150" t="s">
        <v>6810</v>
      </c>
      <c r="D5150" t="s">
        <v>5050</v>
      </c>
      <c r="E5150" t="s">
        <v>17642</v>
      </c>
      <c r="G5150" t="s">
        <v>31</v>
      </c>
      <c r="H5150" t="s">
        <v>31</v>
      </c>
      <c r="I5150" t="s">
        <v>2758</v>
      </c>
      <c r="J5150" t="s">
        <v>2758</v>
      </c>
      <c r="K5150" t="s">
        <v>31</v>
      </c>
      <c r="L5150" t="s">
        <v>2805</v>
      </c>
    </row>
    <row r="5151" spans="1:12" x14ac:dyDescent="0.3">
      <c r="A5151">
        <v>3657</v>
      </c>
      <c r="C5151" t="s">
        <v>6811</v>
      </c>
      <c r="D5151" t="s">
        <v>5050</v>
      </c>
      <c r="E5151" t="s">
        <v>17642</v>
      </c>
      <c r="G5151" t="s">
        <v>31</v>
      </c>
      <c r="H5151" t="s">
        <v>31</v>
      </c>
      <c r="I5151" t="s">
        <v>2758</v>
      </c>
      <c r="J5151" t="s">
        <v>2758</v>
      </c>
      <c r="K5151" t="s">
        <v>31</v>
      </c>
      <c r="L5151" t="s">
        <v>2805</v>
      </c>
    </row>
    <row r="5152" spans="1:12" x14ac:dyDescent="0.3">
      <c r="A5152">
        <v>3657</v>
      </c>
      <c r="C5152" t="s">
        <v>6812</v>
      </c>
      <c r="D5152" t="s">
        <v>5050</v>
      </c>
      <c r="E5152" t="s">
        <v>17642</v>
      </c>
      <c r="G5152" t="s">
        <v>31</v>
      </c>
      <c r="H5152" t="s">
        <v>31</v>
      </c>
      <c r="I5152" t="s">
        <v>2758</v>
      </c>
      <c r="J5152" t="s">
        <v>2758</v>
      </c>
      <c r="K5152" t="s">
        <v>31</v>
      </c>
      <c r="L5152" t="s">
        <v>2805</v>
      </c>
    </row>
    <row r="5153" spans="1:12" x14ac:dyDescent="0.3">
      <c r="A5153">
        <v>3657</v>
      </c>
      <c r="C5153" t="s">
        <v>6813</v>
      </c>
      <c r="D5153" t="s">
        <v>5050</v>
      </c>
      <c r="E5153" t="s">
        <v>17642</v>
      </c>
      <c r="G5153" t="s">
        <v>31</v>
      </c>
      <c r="H5153" t="s">
        <v>31</v>
      </c>
      <c r="I5153" t="s">
        <v>2758</v>
      </c>
      <c r="J5153" t="s">
        <v>2758</v>
      </c>
      <c r="K5153" t="s">
        <v>31</v>
      </c>
      <c r="L5153" t="s">
        <v>2805</v>
      </c>
    </row>
    <row r="5154" spans="1:12" x14ac:dyDescent="0.3">
      <c r="A5154">
        <v>3657</v>
      </c>
      <c r="C5154" t="s">
        <v>6814</v>
      </c>
      <c r="D5154" t="s">
        <v>5050</v>
      </c>
      <c r="E5154" t="s">
        <v>17642</v>
      </c>
      <c r="G5154" t="s">
        <v>31</v>
      </c>
      <c r="H5154" t="s">
        <v>31</v>
      </c>
      <c r="I5154" t="s">
        <v>2758</v>
      </c>
      <c r="J5154" t="s">
        <v>2758</v>
      </c>
      <c r="K5154" t="s">
        <v>31</v>
      </c>
      <c r="L5154" t="s">
        <v>2805</v>
      </c>
    </row>
    <row r="5155" spans="1:12" x14ac:dyDescent="0.3">
      <c r="A5155">
        <v>3657</v>
      </c>
      <c r="C5155" t="s">
        <v>6815</v>
      </c>
      <c r="D5155" t="s">
        <v>5050</v>
      </c>
      <c r="E5155" t="s">
        <v>17642</v>
      </c>
      <c r="G5155" t="s">
        <v>31</v>
      </c>
      <c r="H5155" t="s">
        <v>31</v>
      </c>
      <c r="I5155" t="s">
        <v>2758</v>
      </c>
      <c r="J5155" t="s">
        <v>2758</v>
      </c>
      <c r="K5155" t="s">
        <v>31</v>
      </c>
      <c r="L5155" t="s">
        <v>2805</v>
      </c>
    </row>
    <row r="5156" spans="1:12" x14ac:dyDescent="0.3">
      <c r="A5156">
        <v>3657</v>
      </c>
      <c r="C5156" t="s">
        <v>6816</v>
      </c>
      <c r="D5156" t="s">
        <v>5050</v>
      </c>
      <c r="E5156" t="s">
        <v>17642</v>
      </c>
      <c r="G5156" t="s">
        <v>31</v>
      </c>
      <c r="H5156" t="s">
        <v>31</v>
      </c>
      <c r="I5156" t="s">
        <v>2758</v>
      </c>
      <c r="J5156" t="s">
        <v>2758</v>
      </c>
      <c r="K5156" t="s">
        <v>31</v>
      </c>
      <c r="L5156" t="s">
        <v>2805</v>
      </c>
    </row>
    <row r="5157" spans="1:12" x14ac:dyDescent="0.3">
      <c r="A5157">
        <v>3657</v>
      </c>
      <c r="C5157" t="s">
        <v>6817</v>
      </c>
      <c r="D5157" t="s">
        <v>5050</v>
      </c>
      <c r="E5157" t="s">
        <v>17642</v>
      </c>
      <c r="G5157" t="s">
        <v>31</v>
      </c>
      <c r="H5157" t="s">
        <v>31</v>
      </c>
      <c r="I5157" t="s">
        <v>2758</v>
      </c>
      <c r="J5157" t="s">
        <v>2758</v>
      </c>
      <c r="K5157" t="s">
        <v>31</v>
      </c>
      <c r="L5157" t="s">
        <v>2805</v>
      </c>
    </row>
    <row r="5158" spans="1:12" x14ac:dyDescent="0.3">
      <c r="A5158">
        <v>3657</v>
      </c>
      <c r="C5158" t="s">
        <v>6818</v>
      </c>
      <c r="D5158" t="s">
        <v>5050</v>
      </c>
      <c r="E5158" t="s">
        <v>17642</v>
      </c>
      <c r="G5158" t="s">
        <v>31</v>
      </c>
      <c r="H5158" t="s">
        <v>31</v>
      </c>
      <c r="I5158" t="s">
        <v>2758</v>
      </c>
      <c r="J5158" t="s">
        <v>2758</v>
      </c>
      <c r="K5158" t="s">
        <v>31</v>
      </c>
      <c r="L5158" t="s">
        <v>2805</v>
      </c>
    </row>
    <row r="5159" spans="1:12" x14ac:dyDescent="0.3">
      <c r="A5159">
        <v>3657</v>
      </c>
      <c r="C5159" t="s">
        <v>6819</v>
      </c>
      <c r="D5159" t="s">
        <v>5050</v>
      </c>
      <c r="E5159" t="s">
        <v>17642</v>
      </c>
      <c r="G5159" t="s">
        <v>31</v>
      </c>
      <c r="H5159" t="s">
        <v>31</v>
      </c>
      <c r="I5159" t="s">
        <v>2758</v>
      </c>
      <c r="J5159" t="s">
        <v>2758</v>
      </c>
      <c r="K5159" t="s">
        <v>31</v>
      </c>
      <c r="L5159" t="s">
        <v>2805</v>
      </c>
    </row>
    <row r="5160" spans="1:12" x14ac:dyDescent="0.3">
      <c r="A5160">
        <v>3657</v>
      </c>
      <c r="C5160" t="s">
        <v>6820</v>
      </c>
      <c r="D5160" t="s">
        <v>5050</v>
      </c>
      <c r="E5160" t="s">
        <v>17642</v>
      </c>
      <c r="G5160" t="s">
        <v>31</v>
      </c>
      <c r="H5160" t="s">
        <v>31</v>
      </c>
      <c r="I5160" t="s">
        <v>2758</v>
      </c>
      <c r="J5160" t="s">
        <v>2758</v>
      </c>
      <c r="K5160" t="s">
        <v>31</v>
      </c>
      <c r="L5160" t="s">
        <v>2805</v>
      </c>
    </row>
    <row r="5161" spans="1:12" x14ac:dyDescent="0.3">
      <c r="A5161">
        <v>3657</v>
      </c>
      <c r="C5161" t="s">
        <v>6821</v>
      </c>
      <c r="D5161" t="s">
        <v>5050</v>
      </c>
      <c r="E5161" t="s">
        <v>17642</v>
      </c>
      <c r="G5161" t="s">
        <v>31</v>
      </c>
      <c r="H5161" t="s">
        <v>31</v>
      </c>
      <c r="I5161" t="s">
        <v>2758</v>
      </c>
      <c r="J5161" t="s">
        <v>2758</v>
      </c>
      <c r="K5161" t="s">
        <v>31</v>
      </c>
      <c r="L5161" t="s">
        <v>2805</v>
      </c>
    </row>
    <row r="5162" spans="1:12" x14ac:dyDescent="0.3">
      <c r="A5162">
        <v>3657</v>
      </c>
      <c r="C5162" t="s">
        <v>6822</v>
      </c>
      <c r="D5162" t="s">
        <v>5050</v>
      </c>
      <c r="E5162" t="s">
        <v>17642</v>
      </c>
      <c r="G5162" t="s">
        <v>31</v>
      </c>
      <c r="H5162" t="s">
        <v>31</v>
      </c>
      <c r="I5162" t="s">
        <v>2758</v>
      </c>
      <c r="J5162" t="s">
        <v>2758</v>
      </c>
      <c r="K5162" t="s">
        <v>31</v>
      </c>
      <c r="L5162" t="s">
        <v>2805</v>
      </c>
    </row>
    <row r="5163" spans="1:12" x14ac:dyDescent="0.3">
      <c r="A5163">
        <v>3657</v>
      </c>
      <c r="C5163" t="s">
        <v>6823</v>
      </c>
      <c r="D5163" t="s">
        <v>5050</v>
      </c>
      <c r="E5163" t="s">
        <v>17642</v>
      </c>
      <c r="G5163" t="s">
        <v>31</v>
      </c>
      <c r="H5163" t="s">
        <v>31</v>
      </c>
      <c r="I5163" t="s">
        <v>2758</v>
      </c>
      <c r="J5163" t="s">
        <v>2758</v>
      </c>
      <c r="K5163" t="s">
        <v>31</v>
      </c>
      <c r="L5163" t="s">
        <v>2805</v>
      </c>
    </row>
    <row r="5164" spans="1:12" x14ac:dyDescent="0.3">
      <c r="A5164">
        <v>3657</v>
      </c>
      <c r="C5164" t="s">
        <v>6824</v>
      </c>
      <c r="D5164" t="s">
        <v>5050</v>
      </c>
      <c r="E5164" t="s">
        <v>17642</v>
      </c>
      <c r="G5164" t="s">
        <v>31</v>
      </c>
      <c r="H5164" t="s">
        <v>31</v>
      </c>
      <c r="I5164" t="s">
        <v>2758</v>
      </c>
      <c r="J5164" t="s">
        <v>2758</v>
      </c>
      <c r="K5164" t="s">
        <v>31</v>
      </c>
      <c r="L5164" t="s">
        <v>2805</v>
      </c>
    </row>
    <row r="5165" spans="1:12" x14ac:dyDescent="0.3">
      <c r="A5165">
        <v>3657</v>
      </c>
      <c r="C5165" t="s">
        <v>6825</v>
      </c>
      <c r="D5165" t="s">
        <v>5050</v>
      </c>
      <c r="E5165" t="s">
        <v>17642</v>
      </c>
      <c r="G5165" t="s">
        <v>31</v>
      </c>
      <c r="H5165" t="s">
        <v>31</v>
      </c>
      <c r="I5165" t="s">
        <v>2758</v>
      </c>
      <c r="J5165" t="s">
        <v>2758</v>
      </c>
      <c r="K5165" t="s">
        <v>31</v>
      </c>
      <c r="L5165" t="s">
        <v>2805</v>
      </c>
    </row>
    <row r="5166" spans="1:12" x14ac:dyDescent="0.3">
      <c r="A5166">
        <v>3657</v>
      </c>
      <c r="C5166" t="s">
        <v>6826</v>
      </c>
      <c r="D5166" t="s">
        <v>5050</v>
      </c>
      <c r="E5166" t="s">
        <v>17642</v>
      </c>
      <c r="G5166" t="s">
        <v>31</v>
      </c>
      <c r="H5166" t="s">
        <v>31</v>
      </c>
      <c r="I5166" t="s">
        <v>2758</v>
      </c>
      <c r="J5166" t="s">
        <v>2758</v>
      </c>
      <c r="K5166" t="s">
        <v>31</v>
      </c>
      <c r="L5166" t="s">
        <v>2805</v>
      </c>
    </row>
    <row r="5167" spans="1:12" x14ac:dyDescent="0.3">
      <c r="A5167">
        <v>3657</v>
      </c>
      <c r="C5167" t="s">
        <v>6827</v>
      </c>
      <c r="D5167" t="s">
        <v>5050</v>
      </c>
      <c r="E5167" t="s">
        <v>17642</v>
      </c>
      <c r="G5167" t="s">
        <v>31</v>
      </c>
      <c r="H5167" t="s">
        <v>31</v>
      </c>
      <c r="I5167" t="s">
        <v>2758</v>
      </c>
      <c r="J5167" t="s">
        <v>2758</v>
      </c>
      <c r="K5167" t="s">
        <v>31</v>
      </c>
      <c r="L5167" t="s">
        <v>2805</v>
      </c>
    </row>
    <row r="5168" spans="1:12" x14ac:dyDescent="0.3">
      <c r="A5168">
        <v>3657</v>
      </c>
      <c r="C5168" t="s">
        <v>6828</v>
      </c>
      <c r="D5168" t="s">
        <v>5050</v>
      </c>
      <c r="E5168" t="s">
        <v>17642</v>
      </c>
      <c r="G5168" t="s">
        <v>31</v>
      </c>
      <c r="H5168" t="s">
        <v>31</v>
      </c>
      <c r="I5168" t="s">
        <v>2758</v>
      </c>
      <c r="J5168" t="s">
        <v>2758</v>
      </c>
      <c r="K5168" t="s">
        <v>31</v>
      </c>
      <c r="L5168" t="s">
        <v>2805</v>
      </c>
    </row>
    <row r="5169" spans="1:12" x14ac:dyDescent="0.3">
      <c r="A5169">
        <v>3657</v>
      </c>
      <c r="C5169" t="s">
        <v>6829</v>
      </c>
      <c r="D5169" t="s">
        <v>5050</v>
      </c>
      <c r="E5169" t="s">
        <v>17642</v>
      </c>
      <c r="G5169" t="s">
        <v>31</v>
      </c>
      <c r="H5169" t="s">
        <v>31</v>
      </c>
      <c r="I5169" t="s">
        <v>2758</v>
      </c>
      <c r="J5169" t="s">
        <v>2758</v>
      </c>
      <c r="K5169" t="s">
        <v>31</v>
      </c>
      <c r="L5169" t="s">
        <v>2805</v>
      </c>
    </row>
    <row r="5170" spans="1:12" x14ac:dyDescent="0.3">
      <c r="A5170">
        <v>3657</v>
      </c>
      <c r="C5170" t="s">
        <v>6830</v>
      </c>
      <c r="D5170" t="s">
        <v>5050</v>
      </c>
      <c r="E5170" t="s">
        <v>17642</v>
      </c>
      <c r="G5170" t="s">
        <v>31</v>
      </c>
      <c r="H5170" t="s">
        <v>31</v>
      </c>
      <c r="I5170" t="s">
        <v>2758</v>
      </c>
      <c r="J5170" t="s">
        <v>2758</v>
      </c>
      <c r="K5170" t="s">
        <v>31</v>
      </c>
      <c r="L5170" t="s">
        <v>2805</v>
      </c>
    </row>
    <row r="5171" spans="1:12" x14ac:dyDescent="0.3">
      <c r="A5171">
        <v>3657</v>
      </c>
      <c r="C5171" t="s">
        <v>6831</v>
      </c>
      <c r="D5171" t="s">
        <v>5050</v>
      </c>
      <c r="E5171" t="s">
        <v>17642</v>
      </c>
      <c r="G5171" t="s">
        <v>31</v>
      </c>
      <c r="H5171" t="s">
        <v>31</v>
      </c>
      <c r="I5171" t="s">
        <v>2758</v>
      </c>
      <c r="J5171" t="s">
        <v>2758</v>
      </c>
      <c r="K5171" t="s">
        <v>31</v>
      </c>
      <c r="L5171" t="s">
        <v>2805</v>
      </c>
    </row>
    <row r="5172" spans="1:12" x14ac:dyDescent="0.3">
      <c r="A5172">
        <v>3657</v>
      </c>
      <c r="C5172" t="s">
        <v>6832</v>
      </c>
      <c r="D5172" t="s">
        <v>5050</v>
      </c>
      <c r="E5172" t="s">
        <v>17642</v>
      </c>
      <c r="G5172" t="s">
        <v>31</v>
      </c>
      <c r="H5172" t="s">
        <v>31</v>
      </c>
      <c r="I5172" t="s">
        <v>2758</v>
      </c>
      <c r="J5172" t="s">
        <v>2758</v>
      </c>
      <c r="K5172" t="s">
        <v>31</v>
      </c>
      <c r="L5172" t="s">
        <v>2805</v>
      </c>
    </row>
    <row r="5173" spans="1:12" x14ac:dyDescent="0.3">
      <c r="A5173">
        <v>3657</v>
      </c>
      <c r="C5173" t="s">
        <v>6833</v>
      </c>
      <c r="D5173" t="s">
        <v>5050</v>
      </c>
      <c r="E5173" t="s">
        <v>17642</v>
      </c>
      <c r="G5173" t="s">
        <v>31</v>
      </c>
      <c r="H5173" t="s">
        <v>31</v>
      </c>
      <c r="I5173" t="s">
        <v>2758</v>
      </c>
      <c r="J5173" t="s">
        <v>2758</v>
      </c>
      <c r="K5173" t="s">
        <v>31</v>
      </c>
      <c r="L5173" t="s">
        <v>2805</v>
      </c>
    </row>
    <row r="5174" spans="1:12" x14ac:dyDescent="0.3">
      <c r="A5174">
        <v>3657</v>
      </c>
      <c r="C5174" t="s">
        <v>6834</v>
      </c>
      <c r="D5174" t="s">
        <v>5050</v>
      </c>
      <c r="E5174" t="s">
        <v>17642</v>
      </c>
      <c r="G5174" t="s">
        <v>31</v>
      </c>
      <c r="H5174" t="s">
        <v>31</v>
      </c>
      <c r="I5174" t="s">
        <v>2758</v>
      </c>
      <c r="J5174" t="s">
        <v>2758</v>
      </c>
      <c r="K5174" t="s">
        <v>31</v>
      </c>
      <c r="L5174" t="s">
        <v>2805</v>
      </c>
    </row>
    <row r="5175" spans="1:12" x14ac:dyDescent="0.3">
      <c r="A5175">
        <v>3657</v>
      </c>
      <c r="C5175" t="s">
        <v>6835</v>
      </c>
      <c r="D5175" t="s">
        <v>5050</v>
      </c>
      <c r="E5175" t="s">
        <v>17642</v>
      </c>
      <c r="G5175" t="s">
        <v>31</v>
      </c>
      <c r="H5175" t="s">
        <v>31</v>
      </c>
      <c r="I5175" t="s">
        <v>2758</v>
      </c>
      <c r="J5175" t="s">
        <v>2758</v>
      </c>
      <c r="K5175" t="s">
        <v>31</v>
      </c>
      <c r="L5175" t="s">
        <v>2805</v>
      </c>
    </row>
    <row r="5176" spans="1:12" x14ac:dyDescent="0.3">
      <c r="A5176">
        <v>3657</v>
      </c>
      <c r="C5176" t="s">
        <v>6836</v>
      </c>
      <c r="D5176" t="s">
        <v>5050</v>
      </c>
      <c r="E5176" t="s">
        <v>17642</v>
      </c>
      <c r="G5176" t="s">
        <v>31</v>
      </c>
      <c r="H5176" t="s">
        <v>31</v>
      </c>
      <c r="I5176" t="s">
        <v>2758</v>
      </c>
      <c r="J5176" t="s">
        <v>2758</v>
      </c>
      <c r="K5176" t="s">
        <v>31</v>
      </c>
      <c r="L5176" t="s">
        <v>2805</v>
      </c>
    </row>
    <row r="5177" spans="1:12" x14ac:dyDescent="0.3">
      <c r="A5177">
        <v>3657</v>
      </c>
      <c r="C5177" t="s">
        <v>6837</v>
      </c>
      <c r="D5177" t="s">
        <v>5050</v>
      </c>
      <c r="E5177" t="s">
        <v>17642</v>
      </c>
      <c r="G5177" t="s">
        <v>31</v>
      </c>
      <c r="H5177" t="s">
        <v>31</v>
      </c>
      <c r="I5177" t="s">
        <v>2758</v>
      </c>
      <c r="J5177" t="s">
        <v>2758</v>
      </c>
      <c r="K5177" t="s">
        <v>31</v>
      </c>
      <c r="L5177" t="s">
        <v>2805</v>
      </c>
    </row>
    <row r="5178" spans="1:12" x14ac:dyDescent="0.3">
      <c r="A5178">
        <v>3657</v>
      </c>
      <c r="C5178" t="s">
        <v>6838</v>
      </c>
      <c r="D5178" t="s">
        <v>5050</v>
      </c>
      <c r="E5178" t="s">
        <v>17642</v>
      </c>
      <c r="G5178" t="s">
        <v>31</v>
      </c>
      <c r="H5178" t="s">
        <v>31</v>
      </c>
      <c r="I5178" t="s">
        <v>2758</v>
      </c>
      <c r="J5178" t="s">
        <v>2758</v>
      </c>
      <c r="K5178" t="s">
        <v>31</v>
      </c>
      <c r="L5178" t="s">
        <v>2805</v>
      </c>
    </row>
    <row r="5179" spans="1:12" x14ac:dyDescent="0.3">
      <c r="A5179">
        <v>3657</v>
      </c>
      <c r="C5179" t="s">
        <v>6839</v>
      </c>
      <c r="D5179" t="s">
        <v>5050</v>
      </c>
      <c r="E5179" t="s">
        <v>17642</v>
      </c>
      <c r="G5179" t="s">
        <v>31</v>
      </c>
      <c r="H5179" t="s">
        <v>31</v>
      </c>
      <c r="I5179" t="s">
        <v>2758</v>
      </c>
      <c r="J5179" t="s">
        <v>2758</v>
      </c>
      <c r="K5179" t="s">
        <v>31</v>
      </c>
      <c r="L5179" t="s">
        <v>2805</v>
      </c>
    </row>
    <row r="5180" spans="1:12" x14ac:dyDescent="0.3">
      <c r="A5180">
        <v>3657</v>
      </c>
      <c r="C5180" t="s">
        <v>6840</v>
      </c>
      <c r="D5180" t="s">
        <v>5050</v>
      </c>
      <c r="E5180" t="s">
        <v>17642</v>
      </c>
      <c r="G5180" t="s">
        <v>31</v>
      </c>
      <c r="H5180" t="s">
        <v>31</v>
      </c>
      <c r="I5180" t="s">
        <v>2758</v>
      </c>
      <c r="J5180" t="s">
        <v>2758</v>
      </c>
      <c r="K5180" t="s">
        <v>31</v>
      </c>
      <c r="L5180" t="s">
        <v>2805</v>
      </c>
    </row>
    <row r="5181" spans="1:12" x14ac:dyDescent="0.3">
      <c r="A5181">
        <v>3657</v>
      </c>
      <c r="C5181" t="s">
        <v>6841</v>
      </c>
      <c r="D5181" t="s">
        <v>5050</v>
      </c>
      <c r="E5181" t="s">
        <v>17642</v>
      </c>
      <c r="G5181" t="s">
        <v>31</v>
      </c>
      <c r="H5181" t="s">
        <v>31</v>
      </c>
      <c r="I5181" t="s">
        <v>2758</v>
      </c>
      <c r="J5181" t="s">
        <v>2758</v>
      </c>
      <c r="K5181" t="s">
        <v>31</v>
      </c>
      <c r="L5181" t="s">
        <v>2805</v>
      </c>
    </row>
    <row r="5182" spans="1:12" x14ac:dyDescent="0.3">
      <c r="A5182">
        <v>3657</v>
      </c>
      <c r="C5182" t="s">
        <v>6842</v>
      </c>
      <c r="D5182" t="s">
        <v>5050</v>
      </c>
      <c r="E5182" t="s">
        <v>17642</v>
      </c>
      <c r="G5182" t="s">
        <v>31</v>
      </c>
      <c r="H5182" t="s">
        <v>31</v>
      </c>
      <c r="I5182" t="s">
        <v>2758</v>
      </c>
      <c r="J5182" t="s">
        <v>2758</v>
      </c>
      <c r="K5182" t="s">
        <v>31</v>
      </c>
      <c r="L5182" t="s">
        <v>2805</v>
      </c>
    </row>
    <row r="5183" spans="1:12" x14ac:dyDescent="0.3">
      <c r="A5183">
        <v>3657</v>
      </c>
      <c r="C5183" t="s">
        <v>6843</v>
      </c>
      <c r="D5183" t="s">
        <v>5050</v>
      </c>
      <c r="E5183" t="s">
        <v>17642</v>
      </c>
      <c r="G5183" t="s">
        <v>31</v>
      </c>
      <c r="H5183" t="s">
        <v>31</v>
      </c>
      <c r="I5183" t="s">
        <v>2758</v>
      </c>
      <c r="J5183" t="s">
        <v>2758</v>
      </c>
      <c r="K5183" t="s">
        <v>31</v>
      </c>
      <c r="L5183" t="s">
        <v>2805</v>
      </c>
    </row>
    <row r="5184" spans="1:12" x14ac:dyDescent="0.3">
      <c r="A5184">
        <v>3657</v>
      </c>
      <c r="C5184" t="s">
        <v>6844</v>
      </c>
      <c r="D5184" t="s">
        <v>5050</v>
      </c>
      <c r="E5184" t="s">
        <v>17642</v>
      </c>
      <c r="G5184" t="s">
        <v>31</v>
      </c>
      <c r="H5184" t="s">
        <v>31</v>
      </c>
      <c r="I5184" t="s">
        <v>2758</v>
      </c>
      <c r="J5184" t="s">
        <v>2758</v>
      </c>
      <c r="K5184" t="s">
        <v>31</v>
      </c>
      <c r="L5184" t="s">
        <v>2805</v>
      </c>
    </row>
    <row r="5185" spans="1:12" x14ac:dyDescent="0.3">
      <c r="A5185">
        <v>3657</v>
      </c>
      <c r="C5185" t="s">
        <v>6845</v>
      </c>
      <c r="D5185" t="s">
        <v>5050</v>
      </c>
      <c r="E5185" t="s">
        <v>17642</v>
      </c>
      <c r="G5185" t="s">
        <v>31</v>
      </c>
      <c r="H5185" t="s">
        <v>31</v>
      </c>
      <c r="I5185" t="s">
        <v>2758</v>
      </c>
      <c r="J5185" t="s">
        <v>2758</v>
      </c>
      <c r="K5185" t="s">
        <v>31</v>
      </c>
      <c r="L5185" t="s">
        <v>2805</v>
      </c>
    </row>
    <row r="5186" spans="1:12" x14ac:dyDescent="0.3">
      <c r="A5186">
        <v>3657</v>
      </c>
      <c r="C5186" t="s">
        <v>6846</v>
      </c>
      <c r="D5186" t="s">
        <v>5050</v>
      </c>
      <c r="E5186" t="s">
        <v>17642</v>
      </c>
      <c r="G5186" t="s">
        <v>31</v>
      </c>
      <c r="H5186" t="s">
        <v>31</v>
      </c>
      <c r="I5186" t="s">
        <v>2758</v>
      </c>
      <c r="J5186" t="s">
        <v>2758</v>
      </c>
      <c r="K5186" t="s">
        <v>31</v>
      </c>
      <c r="L5186" t="s">
        <v>2805</v>
      </c>
    </row>
    <row r="5187" spans="1:12" x14ac:dyDescent="0.3">
      <c r="A5187">
        <v>3657</v>
      </c>
      <c r="C5187" t="s">
        <v>6847</v>
      </c>
      <c r="D5187" t="s">
        <v>5050</v>
      </c>
      <c r="E5187" t="s">
        <v>17642</v>
      </c>
      <c r="G5187" t="s">
        <v>31</v>
      </c>
      <c r="H5187" t="s">
        <v>31</v>
      </c>
      <c r="I5187" t="s">
        <v>2758</v>
      </c>
      <c r="J5187" t="s">
        <v>2758</v>
      </c>
      <c r="K5187" t="s">
        <v>31</v>
      </c>
      <c r="L5187" t="s">
        <v>2805</v>
      </c>
    </row>
    <row r="5188" spans="1:12" x14ac:dyDescent="0.3">
      <c r="A5188">
        <v>3657</v>
      </c>
      <c r="C5188" t="s">
        <v>6848</v>
      </c>
      <c r="D5188" t="s">
        <v>5050</v>
      </c>
      <c r="E5188" t="s">
        <v>17642</v>
      </c>
      <c r="G5188" t="s">
        <v>31</v>
      </c>
      <c r="H5188" t="s">
        <v>31</v>
      </c>
      <c r="I5188" t="s">
        <v>2758</v>
      </c>
      <c r="J5188" t="s">
        <v>2758</v>
      </c>
      <c r="K5188" t="s">
        <v>31</v>
      </c>
      <c r="L5188" t="s">
        <v>2805</v>
      </c>
    </row>
    <row r="5189" spans="1:12" x14ac:dyDescent="0.3">
      <c r="A5189">
        <v>3657</v>
      </c>
      <c r="C5189" t="s">
        <v>6849</v>
      </c>
      <c r="D5189" t="s">
        <v>5050</v>
      </c>
      <c r="E5189" t="s">
        <v>17642</v>
      </c>
      <c r="G5189" t="s">
        <v>31</v>
      </c>
      <c r="H5189" t="s">
        <v>31</v>
      </c>
      <c r="I5189" t="s">
        <v>2758</v>
      </c>
      <c r="J5189" t="s">
        <v>2758</v>
      </c>
      <c r="K5189" t="s">
        <v>31</v>
      </c>
      <c r="L5189" t="s">
        <v>2805</v>
      </c>
    </row>
    <row r="5190" spans="1:12" x14ac:dyDescent="0.3">
      <c r="A5190">
        <v>3657</v>
      </c>
      <c r="C5190" t="s">
        <v>6850</v>
      </c>
      <c r="D5190" t="s">
        <v>5050</v>
      </c>
      <c r="E5190" t="s">
        <v>17642</v>
      </c>
      <c r="G5190" t="s">
        <v>31</v>
      </c>
      <c r="H5190" t="s">
        <v>31</v>
      </c>
      <c r="I5190" t="s">
        <v>2758</v>
      </c>
      <c r="J5190" t="s">
        <v>2758</v>
      </c>
      <c r="K5190" t="s">
        <v>31</v>
      </c>
      <c r="L5190" t="s">
        <v>2805</v>
      </c>
    </row>
    <row r="5191" spans="1:12" x14ac:dyDescent="0.3">
      <c r="A5191">
        <v>3657</v>
      </c>
      <c r="C5191" t="s">
        <v>6851</v>
      </c>
      <c r="D5191" t="s">
        <v>5050</v>
      </c>
      <c r="E5191" t="s">
        <v>17642</v>
      </c>
      <c r="G5191" t="s">
        <v>31</v>
      </c>
      <c r="H5191" t="s">
        <v>31</v>
      </c>
      <c r="I5191" t="s">
        <v>2758</v>
      </c>
      <c r="J5191" t="s">
        <v>2758</v>
      </c>
      <c r="K5191" t="s">
        <v>31</v>
      </c>
      <c r="L5191" t="s">
        <v>2805</v>
      </c>
    </row>
    <row r="5192" spans="1:12" x14ac:dyDescent="0.3">
      <c r="A5192">
        <v>3657</v>
      </c>
      <c r="C5192" t="s">
        <v>6852</v>
      </c>
      <c r="D5192" t="s">
        <v>5050</v>
      </c>
      <c r="E5192" t="s">
        <v>17642</v>
      </c>
      <c r="G5192" t="s">
        <v>31</v>
      </c>
      <c r="H5192" t="s">
        <v>31</v>
      </c>
      <c r="I5192" t="s">
        <v>2758</v>
      </c>
      <c r="J5192" t="s">
        <v>2758</v>
      </c>
      <c r="K5192" t="s">
        <v>31</v>
      </c>
      <c r="L5192" t="s">
        <v>2805</v>
      </c>
    </row>
    <row r="5193" spans="1:12" x14ac:dyDescent="0.3">
      <c r="A5193">
        <v>3657</v>
      </c>
      <c r="C5193" t="s">
        <v>6853</v>
      </c>
      <c r="D5193" t="s">
        <v>5050</v>
      </c>
      <c r="E5193" t="s">
        <v>17642</v>
      </c>
      <c r="G5193" t="s">
        <v>31</v>
      </c>
      <c r="H5193" t="s">
        <v>31</v>
      </c>
      <c r="I5193" t="s">
        <v>2758</v>
      </c>
      <c r="J5193" t="s">
        <v>2758</v>
      </c>
      <c r="K5193" t="s">
        <v>31</v>
      </c>
      <c r="L5193" t="s">
        <v>2805</v>
      </c>
    </row>
    <row r="5194" spans="1:12" x14ac:dyDescent="0.3">
      <c r="A5194">
        <v>3657</v>
      </c>
      <c r="C5194" t="s">
        <v>6854</v>
      </c>
      <c r="D5194" t="s">
        <v>5050</v>
      </c>
      <c r="E5194" t="s">
        <v>17642</v>
      </c>
      <c r="G5194" t="s">
        <v>31</v>
      </c>
      <c r="H5194" t="s">
        <v>31</v>
      </c>
      <c r="I5194" t="s">
        <v>2758</v>
      </c>
      <c r="J5194" t="s">
        <v>2758</v>
      </c>
      <c r="K5194" t="s">
        <v>31</v>
      </c>
      <c r="L5194" t="s">
        <v>2805</v>
      </c>
    </row>
    <row r="5195" spans="1:12" x14ac:dyDescent="0.3">
      <c r="A5195">
        <v>3657</v>
      </c>
      <c r="C5195" t="s">
        <v>6855</v>
      </c>
      <c r="D5195" t="s">
        <v>5050</v>
      </c>
      <c r="E5195" t="s">
        <v>17642</v>
      </c>
      <c r="G5195" t="s">
        <v>31</v>
      </c>
      <c r="H5195" t="s">
        <v>31</v>
      </c>
      <c r="I5195" t="s">
        <v>2758</v>
      </c>
      <c r="J5195" t="s">
        <v>2758</v>
      </c>
      <c r="K5195" t="s">
        <v>31</v>
      </c>
      <c r="L5195" t="s">
        <v>2805</v>
      </c>
    </row>
    <row r="5196" spans="1:12" x14ac:dyDescent="0.3">
      <c r="A5196">
        <v>3657</v>
      </c>
      <c r="C5196" t="s">
        <v>6856</v>
      </c>
      <c r="D5196" t="s">
        <v>5050</v>
      </c>
      <c r="E5196" t="s">
        <v>17642</v>
      </c>
      <c r="G5196" t="s">
        <v>31</v>
      </c>
      <c r="H5196" t="s">
        <v>31</v>
      </c>
      <c r="I5196" t="s">
        <v>2758</v>
      </c>
      <c r="J5196" t="s">
        <v>2758</v>
      </c>
      <c r="K5196" t="s">
        <v>31</v>
      </c>
      <c r="L5196" t="s">
        <v>2805</v>
      </c>
    </row>
    <row r="5197" spans="1:12" x14ac:dyDescent="0.3">
      <c r="A5197">
        <v>3657</v>
      </c>
      <c r="C5197" t="s">
        <v>6857</v>
      </c>
      <c r="D5197" t="s">
        <v>5050</v>
      </c>
      <c r="E5197" t="s">
        <v>17642</v>
      </c>
      <c r="G5197" t="s">
        <v>31</v>
      </c>
      <c r="H5197" t="s">
        <v>31</v>
      </c>
      <c r="I5197" t="s">
        <v>2758</v>
      </c>
      <c r="J5197" t="s">
        <v>2758</v>
      </c>
      <c r="K5197" t="s">
        <v>31</v>
      </c>
      <c r="L5197" t="s">
        <v>2805</v>
      </c>
    </row>
    <row r="5198" spans="1:12" x14ac:dyDescent="0.3">
      <c r="A5198">
        <v>3657</v>
      </c>
      <c r="C5198" t="s">
        <v>6858</v>
      </c>
      <c r="D5198" t="s">
        <v>5050</v>
      </c>
      <c r="E5198" t="s">
        <v>17642</v>
      </c>
      <c r="G5198" t="s">
        <v>31</v>
      </c>
      <c r="H5198" t="s">
        <v>31</v>
      </c>
      <c r="I5198" t="s">
        <v>2758</v>
      </c>
      <c r="J5198" t="s">
        <v>2758</v>
      </c>
      <c r="K5198" t="s">
        <v>31</v>
      </c>
      <c r="L5198" t="s">
        <v>2805</v>
      </c>
    </row>
    <row r="5199" spans="1:12" x14ac:dyDescent="0.3">
      <c r="A5199">
        <v>3657</v>
      </c>
      <c r="C5199" t="s">
        <v>6859</v>
      </c>
      <c r="D5199" t="s">
        <v>5050</v>
      </c>
      <c r="E5199" t="s">
        <v>17642</v>
      </c>
      <c r="G5199" t="s">
        <v>31</v>
      </c>
      <c r="H5199" t="s">
        <v>31</v>
      </c>
      <c r="I5199" t="s">
        <v>2758</v>
      </c>
      <c r="J5199" t="s">
        <v>2758</v>
      </c>
      <c r="K5199" t="s">
        <v>31</v>
      </c>
      <c r="L5199" t="s">
        <v>2805</v>
      </c>
    </row>
    <row r="5200" spans="1:12" x14ac:dyDescent="0.3">
      <c r="A5200">
        <v>3657</v>
      </c>
      <c r="C5200" t="s">
        <v>6860</v>
      </c>
      <c r="D5200" t="s">
        <v>5050</v>
      </c>
      <c r="E5200" t="s">
        <v>17642</v>
      </c>
      <c r="G5200" t="s">
        <v>31</v>
      </c>
      <c r="H5200" t="s">
        <v>31</v>
      </c>
      <c r="I5200" t="s">
        <v>2758</v>
      </c>
      <c r="J5200" t="s">
        <v>2758</v>
      </c>
      <c r="K5200" t="s">
        <v>31</v>
      </c>
      <c r="L5200" t="s">
        <v>2805</v>
      </c>
    </row>
    <row r="5201" spans="1:12" x14ac:dyDescent="0.3">
      <c r="A5201">
        <v>3657</v>
      </c>
      <c r="C5201" t="s">
        <v>6861</v>
      </c>
      <c r="D5201" t="s">
        <v>5050</v>
      </c>
      <c r="E5201" t="s">
        <v>17642</v>
      </c>
      <c r="G5201" t="s">
        <v>31</v>
      </c>
      <c r="H5201" t="s">
        <v>31</v>
      </c>
      <c r="I5201" t="s">
        <v>2758</v>
      </c>
      <c r="J5201" t="s">
        <v>2758</v>
      </c>
      <c r="K5201" t="s">
        <v>31</v>
      </c>
      <c r="L5201" t="s">
        <v>2805</v>
      </c>
    </row>
    <row r="5202" spans="1:12" x14ac:dyDescent="0.3">
      <c r="A5202">
        <v>3657</v>
      </c>
      <c r="C5202" t="s">
        <v>6862</v>
      </c>
      <c r="D5202" t="s">
        <v>5050</v>
      </c>
      <c r="E5202" t="s">
        <v>17642</v>
      </c>
      <c r="G5202" t="s">
        <v>31</v>
      </c>
      <c r="H5202" t="s">
        <v>31</v>
      </c>
      <c r="I5202" t="s">
        <v>2758</v>
      </c>
      <c r="J5202" t="s">
        <v>2758</v>
      </c>
      <c r="K5202" t="s">
        <v>31</v>
      </c>
      <c r="L5202" t="s">
        <v>2805</v>
      </c>
    </row>
    <row r="5203" spans="1:12" x14ac:dyDescent="0.3">
      <c r="A5203">
        <v>3657</v>
      </c>
      <c r="C5203" t="s">
        <v>6863</v>
      </c>
      <c r="D5203" t="s">
        <v>5050</v>
      </c>
      <c r="E5203" t="s">
        <v>17642</v>
      </c>
      <c r="G5203" t="s">
        <v>31</v>
      </c>
      <c r="H5203" t="s">
        <v>31</v>
      </c>
      <c r="I5203" t="s">
        <v>2758</v>
      </c>
      <c r="J5203" t="s">
        <v>2758</v>
      </c>
      <c r="K5203" t="s">
        <v>31</v>
      </c>
      <c r="L5203" t="s">
        <v>2805</v>
      </c>
    </row>
    <row r="5204" spans="1:12" x14ac:dyDescent="0.3">
      <c r="A5204">
        <v>3657</v>
      </c>
      <c r="C5204" t="s">
        <v>6864</v>
      </c>
      <c r="D5204" t="s">
        <v>5050</v>
      </c>
      <c r="E5204" t="s">
        <v>17642</v>
      </c>
      <c r="G5204" t="s">
        <v>31</v>
      </c>
      <c r="H5204" t="s">
        <v>31</v>
      </c>
      <c r="I5204" t="s">
        <v>2758</v>
      </c>
      <c r="J5204" t="s">
        <v>2758</v>
      </c>
      <c r="K5204" t="s">
        <v>31</v>
      </c>
      <c r="L5204" t="s">
        <v>2805</v>
      </c>
    </row>
    <row r="5205" spans="1:12" x14ac:dyDescent="0.3">
      <c r="A5205">
        <v>3657</v>
      </c>
      <c r="C5205" t="s">
        <v>6865</v>
      </c>
      <c r="D5205" t="s">
        <v>5050</v>
      </c>
      <c r="E5205" t="s">
        <v>17642</v>
      </c>
      <c r="G5205" t="s">
        <v>31</v>
      </c>
      <c r="H5205" t="s">
        <v>31</v>
      </c>
      <c r="I5205" t="s">
        <v>2758</v>
      </c>
      <c r="J5205" t="s">
        <v>2758</v>
      </c>
      <c r="K5205" t="s">
        <v>31</v>
      </c>
      <c r="L5205" t="s">
        <v>2805</v>
      </c>
    </row>
    <row r="5206" spans="1:12" x14ac:dyDescent="0.3">
      <c r="A5206">
        <v>3657</v>
      </c>
      <c r="C5206" t="s">
        <v>6866</v>
      </c>
      <c r="D5206" t="s">
        <v>5050</v>
      </c>
      <c r="E5206" t="s">
        <v>17642</v>
      </c>
      <c r="G5206" t="s">
        <v>31</v>
      </c>
      <c r="H5206" t="s">
        <v>31</v>
      </c>
      <c r="I5206" t="s">
        <v>2758</v>
      </c>
      <c r="J5206" t="s">
        <v>2758</v>
      </c>
      <c r="K5206" t="s">
        <v>31</v>
      </c>
      <c r="L5206" t="s">
        <v>2805</v>
      </c>
    </row>
    <row r="5207" spans="1:12" x14ac:dyDescent="0.3">
      <c r="A5207">
        <v>3657</v>
      </c>
      <c r="C5207" t="s">
        <v>6867</v>
      </c>
      <c r="D5207" t="s">
        <v>5050</v>
      </c>
      <c r="E5207" t="s">
        <v>17642</v>
      </c>
      <c r="G5207" t="s">
        <v>31</v>
      </c>
      <c r="H5207" t="s">
        <v>31</v>
      </c>
      <c r="I5207" t="s">
        <v>2758</v>
      </c>
      <c r="J5207" t="s">
        <v>2758</v>
      </c>
      <c r="K5207" t="s">
        <v>31</v>
      </c>
      <c r="L5207" t="s">
        <v>2805</v>
      </c>
    </row>
    <row r="5208" spans="1:12" x14ac:dyDescent="0.3">
      <c r="A5208">
        <v>3657</v>
      </c>
      <c r="C5208" t="s">
        <v>6868</v>
      </c>
      <c r="D5208" t="s">
        <v>5050</v>
      </c>
      <c r="E5208" t="s">
        <v>17642</v>
      </c>
      <c r="G5208" t="s">
        <v>31</v>
      </c>
      <c r="H5208" t="s">
        <v>31</v>
      </c>
      <c r="I5208" t="s">
        <v>2758</v>
      </c>
      <c r="J5208" t="s">
        <v>2758</v>
      </c>
      <c r="K5208" t="s">
        <v>31</v>
      </c>
      <c r="L5208" t="s">
        <v>2805</v>
      </c>
    </row>
    <row r="5209" spans="1:12" x14ac:dyDescent="0.3">
      <c r="A5209">
        <v>3657</v>
      </c>
      <c r="C5209" t="s">
        <v>6869</v>
      </c>
      <c r="D5209" t="s">
        <v>5050</v>
      </c>
      <c r="E5209" t="s">
        <v>17642</v>
      </c>
      <c r="G5209" t="s">
        <v>31</v>
      </c>
      <c r="H5209" t="s">
        <v>31</v>
      </c>
      <c r="I5209" t="s">
        <v>2758</v>
      </c>
      <c r="J5209" t="s">
        <v>2758</v>
      </c>
      <c r="K5209" t="s">
        <v>31</v>
      </c>
      <c r="L5209" t="s">
        <v>2805</v>
      </c>
    </row>
    <row r="5210" spans="1:12" x14ac:dyDescent="0.3">
      <c r="A5210">
        <v>3657</v>
      </c>
      <c r="C5210" t="s">
        <v>6870</v>
      </c>
      <c r="D5210" t="s">
        <v>5050</v>
      </c>
      <c r="E5210" t="s">
        <v>17642</v>
      </c>
      <c r="G5210" t="s">
        <v>31</v>
      </c>
      <c r="H5210" t="s">
        <v>31</v>
      </c>
      <c r="I5210" t="s">
        <v>2758</v>
      </c>
      <c r="J5210" t="s">
        <v>2758</v>
      </c>
      <c r="K5210" t="s">
        <v>31</v>
      </c>
      <c r="L5210" t="s">
        <v>2805</v>
      </c>
    </row>
    <row r="5211" spans="1:12" x14ac:dyDescent="0.3">
      <c r="A5211">
        <v>3657</v>
      </c>
      <c r="C5211" t="s">
        <v>6871</v>
      </c>
      <c r="D5211" t="s">
        <v>5050</v>
      </c>
      <c r="E5211" t="s">
        <v>17642</v>
      </c>
      <c r="G5211" t="s">
        <v>31</v>
      </c>
      <c r="H5211" t="s">
        <v>31</v>
      </c>
      <c r="I5211" t="s">
        <v>2758</v>
      </c>
      <c r="J5211" t="s">
        <v>2758</v>
      </c>
      <c r="K5211" t="s">
        <v>31</v>
      </c>
      <c r="L5211" t="s">
        <v>2805</v>
      </c>
    </row>
    <row r="5212" spans="1:12" x14ac:dyDescent="0.3">
      <c r="A5212">
        <v>3657</v>
      </c>
      <c r="C5212" t="s">
        <v>6872</v>
      </c>
      <c r="D5212" t="s">
        <v>5050</v>
      </c>
      <c r="E5212" t="s">
        <v>17642</v>
      </c>
      <c r="G5212" t="s">
        <v>31</v>
      </c>
      <c r="H5212" t="s">
        <v>31</v>
      </c>
      <c r="I5212" t="s">
        <v>2758</v>
      </c>
      <c r="J5212" t="s">
        <v>2758</v>
      </c>
      <c r="K5212" t="s">
        <v>31</v>
      </c>
      <c r="L5212" t="s">
        <v>2805</v>
      </c>
    </row>
    <row r="5213" spans="1:12" x14ac:dyDescent="0.3">
      <c r="A5213">
        <v>3657</v>
      </c>
      <c r="C5213" t="s">
        <v>6873</v>
      </c>
      <c r="D5213" t="s">
        <v>5050</v>
      </c>
      <c r="E5213" t="s">
        <v>17642</v>
      </c>
      <c r="G5213" t="s">
        <v>31</v>
      </c>
      <c r="H5213" t="s">
        <v>31</v>
      </c>
      <c r="I5213" t="s">
        <v>2758</v>
      </c>
      <c r="J5213" t="s">
        <v>2758</v>
      </c>
      <c r="K5213" t="s">
        <v>31</v>
      </c>
      <c r="L5213" t="s">
        <v>2805</v>
      </c>
    </row>
    <row r="5214" spans="1:12" x14ac:dyDescent="0.3">
      <c r="A5214">
        <v>3657</v>
      </c>
      <c r="C5214" t="s">
        <v>6874</v>
      </c>
      <c r="D5214" t="s">
        <v>5050</v>
      </c>
      <c r="E5214" t="s">
        <v>17642</v>
      </c>
      <c r="G5214" t="s">
        <v>31</v>
      </c>
      <c r="H5214" t="s">
        <v>31</v>
      </c>
      <c r="I5214" t="s">
        <v>2758</v>
      </c>
      <c r="J5214" t="s">
        <v>2758</v>
      </c>
      <c r="K5214" t="s">
        <v>31</v>
      </c>
      <c r="L5214" t="s">
        <v>2805</v>
      </c>
    </row>
    <row r="5215" spans="1:12" x14ac:dyDescent="0.3">
      <c r="A5215">
        <v>3657</v>
      </c>
      <c r="C5215" t="s">
        <v>6875</v>
      </c>
      <c r="D5215" t="s">
        <v>5050</v>
      </c>
      <c r="E5215" t="s">
        <v>17642</v>
      </c>
      <c r="G5215" t="s">
        <v>31</v>
      </c>
      <c r="H5215" t="s">
        <v>31</v>
      </c>
      <c r="I5215" t="s">
        <v>2758</v>
      </c>
      <c r="J5215" t="s">
        <v>2758</v>
      </c>
      <c r="K5215" t="s">
        <v>31</v>
      </c>
      <c r="L5215" t="s">
        <v>2805</v>
      </c>
    </row>
    <row r="5216" spans="1:12" x14ac:dyDescent="0.3">
      <c r="A5216">
        <v>3657</v>
      </c>
      <c r="C5216" t="s">
        <v>6876</v>
      </c>
      <c r="D5216" t="s">
        <v>5050</v>
      </c>
      <c r="E5216" t="s">
        <v>17642</v>
      </c>
      <c r="G5216" t="s">
        <v>31</v>
      </c>
      <c r="H5216" t="s">
        <v>31</v>
      </c>
      <c r="I5216" t="s">
        <v>2758</v>
      </c>
      <c r="J5216" t="s">
        <v>2758</v>
      </c>
      <c r="K5216" t="s">
        <v>31</v>
      </c>
      <c r="L5216" t="s">
        <v>2805</v>
      </c>
    </row>
    <row r="5217" spans="1:12" x14ac:dyDescent="0.3">
      <c r="A5217">
        <v>3657</v>
      </c>
      <c r="C5217" t="s">
        <v>6877</v>
      </c>
      <c r="D5217" t="s">
        <v>5050</v>
      </c>
      <c r="E5217" t="s">
        <v>17642</v>
      </c>
      <c r="G5217" t="s">
        <v>31</v>
      </c>
      <c r="H5217" t="s">
        <v>31</v>
      </c>
      <c r="I5217" t="s">
        <v>2758</v>
      </c>
      <c r="J5217" t="s">
        <v>2758</v>
      </c>
      <c r="K5217" t="s">
        <v>31</v>
      </c>
      <c r="L5217" t="s">
        <v>2805</v>
      </c>
    </row>
    <row r="5218" spans="1:12" x14ac:dyDescent="0.3">
      <c r="A5218">
        <v>3657</v>
      </c>
      <c r="C5218" t="s">
        <v>6878</v>
      </c>
      <c r="D5218" t="s">
        <v>5050</v>
      </c>
      <c r="E5218" t="s">
        <v>17642</v>
      </c>
      <c r="G5218" t="s">
        <v>31</v>
      </c>
      <c r="H5218" t="s">
        <v>31</v>
      </c>
      <c r="I5218" t="s">
        <v>2758</v>
      </c>
      <c r="J5218" t="s">
        <v>2758</v>
      </c>
      <c r="K5218" t="s">
        <v>31</v>
      </c>
      <c r="L5218" t="s">
        <v>2805</v>
      </c>
    </row>
    <row r="5219" spans="1:12" x14ac:dyDescent="0.3">
      <c r="A5219">
        <v>3657</v>
      </c>
      <c r="C5219" t="s">
        <v>6879</v>
      </c>
      <c r="D5219" t="s">
        <v>5050</v>
      </c>
      <c r="E5219" t="s">
        <v>17642</v>
      </c>
      <c r="G5219" t="s">
        <v>31</v>
      </c>
      <c r="H5219" t="s">
        <v>31</v>
      </c>
      <c r="I5219" t="s">
        <v>2758</v>
      </c>
      <c r="J5219" t="s">
        <v>2758</v>
      </c>
      <c r="K5219" t="s">
        <v>31</v>
      </c>
      <c r="L5219" t="s">
        <v>2805</v>
      </c>
    </row>
    <row r="5220" spans="1:12" x14ac:dyDescent="0.3">
      <c r="A5220">
        <v>3657</v>
      </c>
      <c r="C5220" t="s">
        <v>6880</v>
      </c>
      <c r="D5220" t="s">
        <v>5050</v>
      </c>
      <c r="E5220" t="s">
        <v>17642</v>
      </c>
      <c r="G5220" t="s">
        <v>31</v>
      </c>
      <c r="H5220" t="s">
        <v>31</v>
      </c>
      <c r="I5220" t="s">
        <v>2758</v>
      </c>
      <c r="J5220" t="s">
        <v>2758</v>
      </c>
      <c r="K5220" t="s">
        <v>31</v>
      </c>
      <c r="L5220" t="s">
        <v>2805</v>
      </c>
    </row>
    <row r="5221" spans="1:12" x14ac:dyDescent="0.3">
      <c r="A5221">
        <v>3657</v>
      </c>
      <c r="C5221" t="s">
        <v>6881</v>
      </c>
      <c r="D5221" t="s">
        <v>5050</v>
      </c>
      <c r="E5221" t="s">
        <v>17642</v>
      </c>
      <c r="G5221" t="s">
        <v>31</v>
      </c>
      <c r="H5221" t="s">
        <v>31</v>
      </c>
      <c r="I5221" t="s">
        <v>2758</v>
      </c>
      <c r="J5221" t="s">
        <v>2758</v>
      </c>
      <c r="K5221" t="s">
        <v>31</v>
      </c>
      <c r="L5221" t="s">
        <v>2805</v>
      </c>
    </row>
    <row r="5222" spans="1:12" x14ac:dyDescent="0.3">
      <c r="A5222">
        <v>3657</v>
      </c>
      <c r="C5222" t="s">
        <v>6882</v>
      </c>
      <c r="D5222" t="s">
        <v>5050</v>
      </c>
      <c r="E5222" t="s">
        <v>17642</v>
      </c>
      <c r="G5222" t="s">
        <v>31</v>
      </c>
      <c r="H5222" t="s">
        <v>31</v>
      </c>
      <c r="I5222" t="s">
        <v>2758</v>
      </c>
      <c r="J5222" t="s">
        <v>2758</v>
      </c>
      <c r="K5222" t="s">
        <v>31</v>
      </c>
      <c r="L5222" t="s">
        <v>2805</v>
      </c>
    </row>
    <row r="5223" spans="1:12" x14ac:dyDescent="0.3">
      <c r="A5223">
        <v>3657</v>
      </c>
      <c r="C5223" t="s">
        <v>6883</v>
      </c>
      <c r="D5223" t="s">
        <v>5050</v>
      </c>
      <c r="E5223" t="s">
        <v>17642</v>
      </c>
      <c r="G5223" t="s">
        <v>31</v>
      </c>
      <c r="H5223" t="s">
        <v>31</v>
      </c>
      <c r="I5223" t="s">
        <v>2758</v>
      </c>
      <c r="J5223" t="s">
        <v>2758</v>
      </c>
      <c r="K5223" t="s">
        <v>31</v>
      </c>
      <c r="L5223" t="s">
        <v>2805</v>
      </c>
    </row>
    <row r="5224" spans="1:12" x14ac:dyDescent="0.3">
      <c r="A5224">
        <v>3657</v>
      </c>
      <c r="C5224" t="s">
        <v>6884</v>
      </c>
      <c r="D5224" t="s">
        <v>5050</v>
      </c>
      <c r="E5224" t="s">
        <v>17642</v>
      </c>
      <c r="G5224" t="s">
        <v>31</v>
      </c>
      <c r="H5224" t="s">
        <v>31</v>
      </c>
      <c r="I5224" t="s">
        <v>2758</v>
      </c>
      <c r="J5224" t="s">
        <v>2758</v>
      </c>
      <c r="K5224" t="s">
        <v>31</v>
      </c>
      <c r="L5224" t="s">
        <v>2805</v>
      </c>
    </row>
    <row r="5225" spans="1:12" x14ac:dyDescent="0.3">
      <c r="A5225">
        <v>3657</v>
      </c>
      <c r="C5225" t="s">
        <v>6885</v>
      </c>
      <c r="D5225" t="s">
        <v>5050</v>
      </c>
      <c r="E5225" t="s">
        <v>17642</v>
      </c>
      <c r="G5225" t="s">
        <v>31</v>
      </c>
      <c r="H5225" t="s">
        <v>31</v>
      </c>
      <c r="I5225" t="s">
        <v>2758</v>
      </c>
      <c r="J5225" t="s">
        <v>2758</v>
      </c>
      <c r="K5225" t="s">
        <v>31</v>
      </c>
      <c r="L5225" t="s">
        <v>2805</v>
      </c>
    </row>
    <row r="5226" spans="1:12" x14ac:dyDescent="0.3">
      <c r="A5226">
        <v>3657</v>
      </c>
      <c r="C5226" t="s">
        <v>6886</v>
      </c>
      <c r="D5226" t="s">
        <v>5050</v>
      </c>
      <c r="E5226" t="s">
        <v>17642</v>
      </c>
      <c r="G5226" t="s">
        <v>31</v>
      </c>
      <c r="H5226" t="s">
        <v>31</v>
      </c>
      <c r="I5226" t="s">
        <v>2758</v>
      </c>
      <c r="J5226" t="s">
        <v>2758</v>
      </c>
      <c r="K5226" t="s">
        <v>31</v>
      </c>
      <c r="L5226" t="s">
        <v>2805</v>
      </c>
    </row>
    <row r="5227" spans="1:12" x14ac:dyDescent="0.3">
      <c r="A5227">
        <v>3657</v>
      </c>
      <c r="C5227" t="s">
        <v>6887</v>
      </c>
      <c r="D5227" t="s">
        <v>5050</v>
      </c>
      <c r="E5227" t="s">
        <v>17642</v>
      </c>
      <c r="G5227" t="s">
        <v>31</v>
      </c>
      <c r="H5227" t="s">
        <v>31</v>
      </c>
      <c r="I5227" t="s">
        <v>2758</v>
      </c>
      <c r="J5227" t="s">
        <v>2758</v>
      </c>
      <c r="K5227" t="s">
        <v>31</v>
      </c>
      <c r="L5227" t="s">
        <v>2805</v>
      </c>
    </row>
    <row r="5228" spans="1:12" x14ac:dyDescent="0.3">
      <c r="A5228">
        <v>3657</v>
      </c>
      <c r="C5228" t="s">
        <v>6888</v>
      </c>
      <c r="D5228" t="s">
        <v>5050</v>
      </c>
      <c r="E5228" t="s">
        <v>17642</v>
      </c>
      <c r="G5228" t="s">
        <v>31</v>
      </c>
      <c r="H5228" t="s">
        <v>31</v>
      </c>
      <c r="I5228" t="s">
        <v>2758</v>
      </c>
      <c r="J5228" t="s">
        <v>2758</v>
      </c>
      <c r="K5228" t="s">
        <v>31</v>
      </c>
      <c r="L5228" t="s">
        <v>2805</v>
      </c>
    </row>
    <row r="5229" spans="1:12" x14ac:dyDescent="0.3">
      <c r="A5229">
        <v>3657</v>
      </c>
      <c r="C5229" t="s">
        <v>6889</v>
      </c>
      <c r="D5229" t="s">
        <v>5050</v>
      </c>
      <c r="E5229" t="s">
        <v>17642</v>
      </c>
      <c r="G5229" t="s">
        <v>31</v>
      </c>
      <c r="H5229" t="s">
        <v>31</v>
      </c>
      <c r="I5229" t="s">
        <v>2758</v>
      </c>
      <c r="J5229" t="s">
        <v>2758</v>
      </c>
      <c r="K5229" t="s">
        <v>31</v>
      </c>
      <c r="L5229" t="s">
        <v>2805</v>
      </c>
    </row>
    <row r="5230" spans="1:12" x14ac:dyDescent="0.3">
      <c r="A5230">
        <v>3657</v>
      </c>
      <c r="C5230" t="s">
        <v>6890</v>
      </c>
      <c r="D5230" t="s">
        <v>5050</v>
      </c>
      <c r="E5230" t="s">
        <v>17642</v>
      </c>
      <c r="G5230" t="s">
        <v>31</v>
      </c>
      <c r="H5230" t="s">
        <v>31</v>
      </c>
      <c r="I5230" t="s">
        <v>2758</v>
      </c>
      <c r="J5230" t="s">
        <v>2758</v>
      </c>
      <c r="K5230" t="s">
        <v>31</v>
      </c>
      <c r="L5230" t="s">
        <v>2805</v>
      </c>
    </row>
    <row r="5231" spans="1:12" x14ac:dyDescent="0.3">
      <c r="A5231">
        <v>3657</v>
      </c>
      <c r="C5231">
        <v>12777</v>
      </c>
      <c r="D5231" t="s">
        <v>5050</v>
      </c>
      <c r="E5231" t="s">
        <v>17642</v>
      </c>
      <c r="G5231" t="s">
        <v>31</v>
      </c>
      <c r="H5231" t="s">
        <v>31</v>
      </c>
      <c r="I5231" t="s">
        <v>2758</v>
      </c>
      <c r="J5231" t="s">
        <v>2758</v>
      </c>
      <c r="K5231" t="s">
        <v>31</v>
      </c>
      <c r="L5231" t="s">
        <v>2805</v>
      </c>
    </row>
    <row r="5232" spans="1:12" x14ac:dyDescent="0.3">
      <c r="A5232">
        <v>3657</v>
      </c>
      <c r="C5232" t="s">
        <v>6891</v>
      </c>
      <c r="D5232" t="s">
        <v>5050</v>
      </c>
      <c r="E5232" t="s">
        <v>17642</v>
      </c>
      <c r="G5232" t="s">
        <v>31</v>
      </c>
      <c r="H5232" t="s">
        <v>31</v>
      </c>
      <c r="I5232" t="s">
        <v>2758</v>
      </c>
      <c r="J5232" t="s">
        <v>2758</v>
      </c>
      <c r="K5232" t="s">
        <v>31</v>
      </c>
      <c r="L5232" t="s">
        <v>2805</v>
      </c>
    </row>
    <row r="5233" spans="1:12" x14ac:dyDescent="0.3">
      <c r="A5233">
        <v>3657</v>
      </c>
      <c r="C5233">
        <v>18767</v>
      </c>
      <c r="D5233" t="s">
        <v>5050</v>
      </c>
      <c r="E5233" t="s">
        <v>17642</v>
      </c>
      <c r="G5233" t="s">
        <v>31</v>
      </c>
      <c r="H5233" t="s">
        <v>31</v>
      </c>
      <c r="I5233" t="s">
        <v>2758</v>
      </c>
      <c r="J5233" t="s">
        <v>2758</v>
      </c>
      <c r="K5233" t="s">
        <v>31</v>
      </c>
      <c r="L5233" t="s">
        <v>2805</v>
      </c>
    </row>
    <row r="5234" spans="1:12" x14ac:dyDescent="0.3">
      <c r="A5234">
        <v>3657</v>
      </c>
      <c r="C5234" t="s">
        <v>6892</v>
      </c>
      <c r="D5234" t="s">
        <v>5050</v>
      </c>
      <c r="E5234" t="s">
        <v>17642</v>
      </c>
      <c r="G5234" t="s">
        <v>31</v>
      </c>
      <c r="H5234" t="s">
        <v>31</v>
      </c>
      <c r="I5234" t="s">
        <v>2758</v>
      </c>
      <c r="J5234" t="s">
        <v>2758</v>
      </c>
      <c r="K5234" t="s">
        <v>31</v>
      </c>
      <c r="L5234" t="s">
        <v>2805</v>
      </c>
    </row>
    <row r="5235" spans="1:12" x14ac:dyDescent="0.3">
      <c r="A5235">
        <v>3657</v>
      </c>
      <c r="C5235" t="s">
        <v>6893</v>
      </c>
      <c r="D5235" t="s">
        <v>5050</v>
      </c>
      <c r="E5235" t="s">
        <v>17642</v>
      </c>
      <c r="G5235" t="s">
        <v>31</v>
      </c>
      <c r="H5235" t="s">
        <v>31</v>
      </c>
      <c r="I5235" t="s">
        <v>2758</v>
      </c>
      <c r="J5235" t="s">
        <v>2758</v>
      </c>
      <c r="K5235" t="s">
        <v>31</v>
      </c>
      <c r="L5235" t="s">
        <v>2805</v>
      </c>
    </row>
    <row r="5236" spans="1:12" x14ac:dyDescent="0.3">
      <c r="A5236">
        <v>3657</v>
      </c>
      <c r="C5236" t="s">
        <v>6894</v>
      </c>
      <c r="D5236" t="s">
        <v>5050</v>
      </c>
      <c r="E5236" t="s">
        <v>17642</v>
      </c>
      <c r="G5236" t="s">
        <v>31</v>
      </c>
      <c r="H5236" t="s">
        <v>31</v>
      </c>
      <c r="I5236" t="s">
        <v>2758</v>
      </c>
      <c r="J5236" t="s">
        <v>2758</v>
      </c>
      <c r="K5236" t="s">
        <v>31</v>
      </c>
      <c r="L5236" t="s">
        <v>2805</v>
      </c>
    </row>
    <row r="5237" spans="1:12" x14ac:dyDescent="0.3">
      <c r="A5237">
        <v>3657</v>
      </c>
      <c r="C5237" t="s">
        <v>6895</v>
      </c>
      <c r="D5237" t="s">
        <v>5050</v>
      </c>
      <c r="E5237" t="s">
        <v>17642</v>
      </c>
      <c r="G5237" t="s">
        <v>31</v>
      </c>
      <c r="H5237" t="s">
        <v>31</v>
      </c>
      <c r="I5237" t="s">
        <v>2758</v>
      </c>
      <c r="J5237" t="s">
        <v>2758</v>
      </c>
      <c r="K5237" t="s">
        <v>31</v>
      </c>
      <c r="L5237" t="s">
        <v>2805</v>
      </c>
    </row>
    <row r="5238" spans="1:12" x14ac:dyDescent="0.3">
      <c r="A5238">
        <v>3657</v>
      </c>
      <c r="C5238" t="s">
        <v>6896</v>
      </c>
      <c r="D5238" t="s">
        <v>5050</v>
      </c>
      <c r="E5238" t="s">
        <v>17642</v>
      </c>
      <c r="G5238" t="s">
        <v>31</v>
      </c>
      <c r="H5238" t="s">
        <v>31</v>
      </c>
      <c r="I5238" t="s">
        <v>2758</v>
      </c>
      <c r="J5238" t="s">
        <v>2758</v>
      </c>
      <c r="K5238" t="s">
        <v>31</v>
      </c>
      <c r="L5238" t="s">
        <v>2805</v>
      </c>
    </row>
    <row r="5239" spans="1:12" x14ac:dyDescent="0.3">
      <c r="A5239">
        <v>3657</v>
      </c>
      <c r="C5239" t="s">
        <v>6897</v>
      </c>
      <c r="D5239" t="s">
        <v>5050</v>
      </c>
      <c r="E5239" t="s">
        <v>17642</v>
      </c>
      <c r="G5239" t="s">
        <v>31</v>
      </c>
      <c r="H5239" t="s">
        <v>31</v>
      </c>
      <c r="I5239" t="s">
        <v>2758</v>
      </c>
      <c r="J5239" t="s">
        <v>2758</v>
      </c>
      <c r="K5239" t="s">
        <v>31</v>
      </c>
      <c r="L5239" t="s">
        <v>2805</v>
      </c>
    </row>
    <row r="5240" spans="1:12" x14ac:dyDescent="0.3">
      <c r="A5240">
        <v>3657</v>
      </c>
      <c r="C5240" t="s">
        <v>6898</v>
      </c>
      <c r="D5240" t="s">
        <v>5050</v>
      </c>
      <c r="E5240" t="s">
        <v>17642</v>
      </c>
      <c r="G5240" t="s">
        <v>31</v>
      </c>
      <c r="H5240" t="s">
        <v>31</v>
      </c>
      <c r="I5240" t="s">
        <v>2758</v>
      </c>
      <c r="J5240" t="s">
        <v>2758</v>
      </c>
      <c r="K5240" t="s">
        <v>31</v>
      </c>
      <c r="L5240" t="s">
        <v>2805</v>
      </c>
    </row>
    <row r="5241" spans="1:12" x14ac:dyDescent="0.3">
      <c r="A5241">
        <v>3657</v>
      </c>
      <c r="C5241">
        <v>28665</v>
      </c>
      <c r="D5241" t="s">
        <v>5050</v>
      </c>
      <c r="E5241" t="s">
        <v>17642</v>
      </c>
      <c r="G5241" t="s">
        <v>31</v>
      </c>
      <c r="H5241" t="s">
        <v>31</v>
      </c>
      <c r="I5241" t="s">
        <v>2758</v>
      </c>
      <c r="J5241" t="s">
        <v>2758</v>
      </c>
      <c r="K5241" t="s">
        <v>31</v>
      </c>
      <c r="L5241" t="s">
        <v>2805</v>
      </c>
    </row>
    <row r="5242" spans="1:12" x14ac:dyDescent="0.3">
      <c r="A5242">
        <v>3657</v>
      </c>
      <c r="C5242">
        <v>23280</v>
      </c>
      <c r="D5242" t="s">
        <v>5050</v>
      </c>
      <c r="E5242" t="s">
        <v>17642</v>
      </c>
      <c r="G5242" t="s">
        <v>31</v>
      </c>
      <c r="H5242" t="s">
        <v>31</v>
      </c>
      <c r="I5242" t="s">
        <v>2758</v>
      </c>
      <c r="J5242" t="s">
        <v>2758</v>
      </c>
      <c r="K5242" t="s">
        <v>31</v>
      </c>
      <c r="L5242" t="s">
        <v>2805</v>
      </c>
    </row>
    <row r="5243" spans="1:12" x14ac:dyDescent="0.3">
      <c r="A5243">
        <v>3657</v>
      </c>
      <c r="C5243">
        <v>10677</v>
      </c>
      <c r="D5243" t="s">
        <v>5050</v>
      </c>
      <c r="E5243" t="s">
        <v>17642</v>
      </c>
      <c r="G5243" t="s">
        <v>31</v>
      </c>
      <c r="H5243" t="s">
        <v>31</v>
      </c>
      <c r="I5243" t="s">
        <v>2758</v>
      </c>
      <c r="J5243" t="s">
        <v>2758</v>
      </c>
      <c r="K5243" t="s">
        <v>31</v>
      </c>
      <c r="L5243" t="s">
        <v>2805</v>
      </c>
    </row>
    <row r="5244" spans="1:12" x14ac:dyDescent="0.3">
      <c r="A5244">
        <v>3657</v>
      </c>
      <c r="C5244" t="s">
        <v>6899</v>
      </c>
      <c r="D5244" t="s">
        <v>5050</v>
      </c>
      <c r="E5244" t="s">
        <v>17642</v>
      </c>
      <c r="G5244" t="s">
        <v>31</v>
      </c>
      <c r="H5244" t="s">
        <v>31</v>
      </c>
      <c r="I5244" t="s">
        <v>2758</v>
      </c>
      <c r="J5244" t="s">
        <v>2758</v>
      </c>
      <c r="K5244" t="s">
        <v>31</v>
      </c>
      <c r="L5244" t="s">
        <v>2805</v>
      </c>
    </row>
    <row r="5245" spans="1:12" x14ac:dyDescent="0.3">
      <c r="A5245">
        <v>3657</v>
      </c>
      <c r="C5245" t="s">
        <v>6900</v>
      </c>
      <c r="D5245" t="s">
        <v>5050</v>
      </c>
      <c r="E5245" t="s">
        <v>17642</v>
      </c>
      <c r="G5245" t="s">
        <v>31</v>
      </c>
      <c r="H5245" t="s">
        <v>31</v>
      </c>
      <c r="I5245" t="s">
        <v>2758</v>
      </c>
      <c r="J5245" t="s">
        <v>2758</v>
      </c>
      <c r="K5245" t="s">
        <v>31</v>
      </c>
      <c r="L5245" t="s">
        <v>2805</v>
      </c>
    </row>
    <row r="5246" spans="1:12" x14ac:dyDescent="0.3">
      <c r="A5246">
        <v>3657</v>
      </c>
      <c r="C5246" t="s">
        <v>6901</v>
      </c>
      <c r="D5246" t="s">
        <v>5050</v>
      </c>
      <c r="E5246" t="s">
        <v>17642</v>
      </c>
      <c r="G5246" t="s">
        <v>31</v>
      </c>
      <c r="H5246" t="s">
        <v>31</v>
      </c>
      <c r="I5246" t="s">
        <v>2758</v>
      </c>
      <c r="J5246" t="s">
        <v>2758</v>
      </c>
      <c r="K5246" t="s">
        <v>31</v>
      </c>
      <c r="L5246" t="s">
        <v>2805</v>
      </c>
    </row>
    <row r="5247" spans="1:12" x14ac:dyDescent="0.3">
      <c r="A5247">
        <v>3657</v>
      </c>
      <c r="C5247" t="s">
        <v>6902</v>
      </c>
      <c r="D5247" t="s">
        <v>5050</v>
      </c>
      <c r="E5247" t="s">
        <v>17642</v>
      </c>
      <c r="G5247" t="s">
        <v>31</v>
      </c>
      <c r="H5247" t="s">
        <v>31</v>
      </c>
      <c r="I5247" t="s">
        <v>2758</v>
      </c>
      <c r="J5247" t="s">
        <v>2758</v>
      </c>
      <c r="K5247" t="s">
        <v>31</v>
      </c>
      <c r="L5247" t="s">
        <v>2805</v>
      </c>
    </row>
    <row r="5248" spans="1:12" x14ac:dyDescent="0.3">
      <c r="A5248">
        <v>3657</v>
      </c>
      <c r="C5248" t="s">
        <v>6903</v>
      </c>
      <c r="D5248" t="s">
        <v>5050</v>
      </c>
      <c r="E5248" t="s">
        <v>17642</v>
      </c>
      <c r="G5248" t="s">
        <v>31</v>
      </c>
      <c r="H5248" t="s">
        <v>31</v>
      </c>
      <c r="I5248" t="s">
        <v>2758</v>
      </c>
      <c r="J5248" t="s">
        <v>2758</v>
      </c>
      <c r="K5248" t="s">
        <v>31</v>
      </c>
      <c r="L5248" t="s">
        <v>2805</v>
      </c>
    </row>
    <row r="5249" spans="1:12" x14ac:dyDescent="0.3">
      <c r="A5249">
        <v>3657</v>
      </c>
      <c r="C5249" t="s">
        <v>6904</v>
      </c>
      <c r="D5249" t="s">
        <v>5050</v>
      </c>
      <c r="E5249" t="s">
        <v>17642</v>
      </c>
      <c r="G5249" t="s">
        <v>31</v>
      </c>
      <c r="H5249" t="s">
        <v>31</v>
      </c>
      <c r="I5249" t="s">
        <v>2758</v>
      </c>
      <c r="J5249" t="s">
        <v>2758</v>
      </c>
      <c r="K5249" t="s">
        <v>31</v>
      </c>
      <c r="L5249" t="s">
        <v>2805</v>
      </c>
    </row>
    <row r="5250" spans="1:12" x14ac:dyDescent="0.3">
      <c r="A5250">
        <v>3657</v>
      </c>
      <c r="C5250" t="s">
        <v>6905</v>
      </c>
      <c r="D5250" t="s">
        <v>5050</v>
      </c>
      <c r="E5250" t="s">
        <v>17642</v>
      </c>
      <c r="G5250" t="s">
        <v>31</v>
      </c>
      <c r="H5250" t="s">
        <v>31</v>
      </c>
      <c r="I5250" t="s">
        <v>2758</v>
      </c>
      <c r="J5250" t="s">
        <v>2758</v>
      </c>
      <c r="K5250" t="s">
        <v>31</v>
      </c>
      <c r="L5250" t="s">
        <v>2805</v>
      </c>
    </row>
    <row r="5251" spans="1:12" x14ac:dyDescent="0.3">
      <c r="A5251">
        <v>3657</v>
      </c>
      <c r="C5251" t="s">
        <v>6906</v>
      </c>
      <c r="D5251" t="s">
        <v>5050</v>
      </c>
      <c r="E5251" t="s">
        <v>17642</v>
      </c>
      <c r="G5251" t="s">
        <v>31</v>
      </c>
      <c r="H5251" t="s">
        <v>31</v>
      </c>
      <c r="I5251" t="s">
        <v>2758</v>
      </c>
      <c r="J5251" t="s">
        <v>2758</v>
      </c>
      <c r="K5251" t="s">
        <v>31</v>
      </c>
      <c r="L5251" t="s">
        <v>2805</v>
      </c>
    </row>
    <row r="5252" spans="1:12" x14ac:dyDescent="0.3">
      <c r="A5252">
        <v>3657</v>
      </c>
      <c r="C5252" t="s">
        <v>6907</v>
      </c>
      <c r="D5252" t="s">
        <v>5050</v>
      </c>
      <c r="E5252" t="s">
        <v>17642</v>
      </c>
      <c r="G5252" t="s">
        <v>31</v>
      </c>
      <c r="H5252" t="s">
        <v>31</v>
      </c>
      <c r="I5252" t="s">
        <v>2758</v>
      </c>
      <c r="J5252" t="s">
        <v>2758</v>
      </c>
      <c r="K5252" t="s">
        <v>31</v>
      </c>
      <c r="L5252" t="s">
        <v>2805</v>
      </c>
    </row>
    <row r="5253" spans="1:12" x14ac:dyDescent="0.3">
      <c r="A5253">
        <v>3657</v>
      </c>
      <c r="C5253" t="s">
        <v>6908</v>
      </c>
      <c r="D5253" t="s">
        <v>5050</v>
      </c>
      <c r="E5253" t="s">
        <v>17642</v>
      </c>
      <c r="G5253" t="s">
        <v>31</v>
      </c>
      <c r="H5253" t="s">
        <v>31</v>
      </c>
      <c r="I5253" t="s">
        <v>2758</v>
      </c>
      <c r="J5253" t="s">
        <v>2758</v>
      </c>
      <c r="K5253" t="s">
        <v>31</v>
      </c>
      <c r="L5253" t="s">
        <v>2805</v>
      </c>
    </row>
    <row r="5254" spans="1:12" x14ac:dyDescent="0.3">
      <c r="A5254">
        <v>3657</v>
      </c>
      <c r="C5254" t="s">
        <v>6909</v>
      </c>
      <c r="D5254" t="s">
        <v>5050</v>
      </c>
      <c r="E5254" t="s">
        <v>17642</v>
      </c>
      <c r="G5254" t="s">
        <v>31</v>
      </c>
      <c r="H5254" t="s">
        <v>31</v>
      </c>
      <c r="I5254" t="s">
        <v>2758</v>
      </c>
      <c r="J5254" t="s">
        <v>2758</v>
      </c>
      <c r="K5254" t="s">
        <v>31</v>
      </c>
      <c r="L5254" t="s">
        <v>2805</v>
      </c>
    </row>
    <row r="5255" spans="1:12" x14ac:dyDescent="0.3">
      <c r="A5255">
        <v>3657</v>
      </c>
      <c r="C5255" t="s">
        <v>6910</v>
      </c>
      <c r="D5255" t="s">
        <v>5050</v>
      </c>
      <c r="E5255" t="s">
        <v>17642</v>
      </c>
      <c r="G5255" t="s">
        <v>31</v>
      </c>
      <c r="H5255" t="s">
        <v>31</v>
      </c>
      <c r="I5255" t="s">
        <v>2758</v>
      </c>
      <c r="J5255" t="s">
        <v>2758</v>
      </c>
      <c r="K5255" t="s">
        <v>31</v>
      </c>
      <c r="L5255" t="s">
        <v>2805</v>
      </c>
    </row>
    <row r="5256" spans="1:12" x14ac:dyDescent="0.3">
      <c r="A5256">
        <v>3657</v>
      </c>
      <c r="C5256" t="s">
        <v>6911</v>
      </c>
      <c r="D5256" t="s">
        <v>5050</v>
      </c>
      <c r="E5256" t="s">
        <v>17642</v>
      </c>
      <c r="G5256" t="s">
        <v>31</v>
      </c>
      <c r="H5256" t="s">
        <v>31</v>
      </c>
      <c r="I5256" t="s">
        <v>2758</v>
      </c>
      <c r="J5256" t="s">
        <v>2758</v>
      </c>
      <c r="K5256" t="s">
        <v>31</v>
      </c>
      <c r="L5256" t="s">
        <v>2805</v>
      </c>
    </row>
    <row r="5257" spans="1:12" x14ac:dyDescent="0.3">
      <c r="A5257">
        <v>3657</v>
      </c>
      <c r="C5257" t="s">
        <v>6912</v>
      </c>
      <c r="D5257" t="s">
        <v>5050</v>
      </c>
      <c r="E5257" t="s">
        <v>17642</v>
      </c>
      <c r="G5257" t="s">
        <v>31</v>
      </c>
      <c r="H5257" t="s">
        <v>31</v>
      </c>
      <c r="I5257" t="s">
        <v>2758</v>
      </c>
      <c r="J5257" t="s">
        <v>2758</v>
      </c>
      <c r="K5257" t="s">
        <v>31</v>
      </c>
      <c r="L5257" t="s">
        <v>2805</v>
      </c>
    </row>
    <row r="5258" spans="1:12" x14ac:dyDescent="0.3">
      <c r="A5258">
        <v>3657</v>
      </c>
      <c r="C5258" t="s">
        <v>6913</v>
      </c>
      <c r="D5258" t="s">
        <v>5050</v>
      </c>
      <c r="E5258" t="s">
        <v>17642</v>
      </c>
      <c r="G5258" t="s">
        <v>31</v>
      </c>
      <c r="H5258" t="s">
        <v>31</v>
      </c>
      <c r="I5258" t="s">
        <v>2758</v>
      </c>
      <c r="J5258" t="s">
        <v>2758</v>
      </c>
      <c r="K5258" t="s">
        <v>31</v>
      </c>
      <c r="L5258" t="s">
        <v>2805</v>
      </c>
    </row>
    <row r="5259" spans="1:12" x14ac:dyDescent="0.3">
      <c r="A5259">
        <v>3657</v>
      </c>
      <c r="C5259" t="s">
        <v>6914</v>
      </c>
      <c r="D5259" t="s">
        <v>5050</v>
      </c>
      <c r="E5259" t="s">
        <v>17642</v>
      </c>
      <c r="G5259" t="s">
        <v>31</v>
      </c>
      <c r="H5259" t="s">
        <v>31</v>
      </c>
      <c r="I5259" t="s">
        <v>2758</v>
      </c>
      <c r="J5259" t="s">
        <v>2758</v>
      </c>
      <c r="K5259" t="s">
        <v>31</v>
      </c>
      <c r="L5259" t="s">
        <v>2805</v>
      </c>
    </row>
    <row r="5260" spans="1:12" x14ac:dyDescent="0.3">
      <c r="A5260">
        <v>3657</v>
      </c>
      <c r="C5260" t="s">
        <v>6915</v>
      </c>
      <c r="D5260" t="s">
        <v>5050</v>
      </c>
      <c r="E5260" t="s">
        <v>17642</v>
      </c>
      <c r="G5260" t="s">
        <v>31</v>
      </c>
      <c r="H5260" t="s">
        <v>31</v>
      </c>
      <c r="I5260" t="s">
        <v>2758</v>
      </c>
      <c r="J5260" t="s">
        <v>2758</v>
      </c>
      <c r="K5260" t="s">
        <v>31</v>
      </c>
      <c r="L5260" t="s">
        <v>2805</v>
      </c>
    </row>
    <row r="5261" spans="1:12" x14ac:dyDescent="0.3">
      <c r="A5261">
        <v>3657</v>
      </c>
      <c r="C5261">
        <v>31534</v>
      </c>
      <c r="D5261" t="s">
        <v>5050</v>
      </c>
      <c r="E5261" t="s">
        <v>17642</v>
      </c>
      <c r="G5261" t="s">
        <v>31</v>
      </c>
      <c r="H5261" t="s">
        <v>31</v>
      </c>
      <c r="I5261" t="s">
        <v>2758</v>
      </c>
      <c r="J5261" t="s">
        <v>2758</v>
      </c>
      <c r="K5261" t="s">
        <v>31</v>
      </c>
      <c r="L5261" t="s">
        <v>2805</v>
      </c>
    </row>
    <row r="5262" spans="1:12" x14ac:dyDescent="0.3">
      <c r="A5262">
        <v>3657</v>
      </c>
      <c r="C5262" t="s">
        <v>6916</v>
      </c>
      <c r="D5262" t="s">
        <v>5050</v>
      </c>
      <c r="E5262" t="s">
        <v>17642</v>
      </c>
      <c r="G5262" t="s">
        <v>31</v>
      </c>
      <c r="H5262" t="s">
        <v>31</v>
      </c>
      <c r="I5262" t="s">
        <v>2758</v>
      </c>
      <c r="J5262" t="s">
        <v>2758</v>
      </c>
      <c r="K5262" t="s">
        <v>31</v>
      </c>
      <c r="L5262" t="s">
        <v>2805</v>
      </c>
    </row>
    <row r="5263" spans="1:12" x14ac:dyDescent="0.3">
      <c r="A5263">
        <v>3657</v>
      </c>
      <c r="C5263" t="s">
        <v>6917</v>
      </c>
      <c r="D5263" t="s">
        <v>5050</v>
      </c>
      <c r="E5263" t="s">
        <v>17642</v>
      </c>
      <c r="G5263" t="s">
        <v>31</v>
      </c>
      <c r="H5263" t="s">
        <v>31</v>
      </c>
      <c r="I5263" t="s">
        <v>2758</v>
      </c>
      <c r="J5263" t="s">
        <v>2758</v>
      </c>
      <c r="K5263" t="s">
        <v>31</v>
      </c>
      <c r="L5263" t="s">
        <v>2805</v>
      </c>
    </row>
    <row r="5264" spans="1:12" x14ac:dyDescent="0.3">
      <c r="A5264">
        <v>3657</v>
      </c>
      <c r="C5264" t="s">
        <v>6918</v>
      </c>
      <c r="D5264" t="s">
        <v>5050</v>
      </c>
      <c r="E5264" t="s">
        <v>17642</v>
      </c>
      <c r="G5264" t="s">
        <v>31</v>
      </c>
      <c r="H5264" t="s">
        <v>31</v>
      </c>
      <c r="I5264" t="s">
        <v>2758</v>
      </c>
      <c r="J5264" t="s">
        <v>2758</v>
      </c>
      <c r="K5264" t="s">
        <v>31</v>
      </c>
      <c r="L5264" t="s">
        <v>2805</v>
      </c>
    </row>
    <row r="5265" spans="1:12" x14ac:dyDescent="0.3">
      <c r="A5265">
        <v>3657</v>
      </c>
      <c r="C5265" t="s">
        <v>6919</v>
      </c>
      <c r="D5265" t="s">
        <v>5050</v>
      </c>
      <c r="E5265" t="s">
        <v>17642</v>
      </c>
      <c r="G5265" t="s">
        <v>31</v>
      </c>
      <c r="H5265" t="s">
        <v>31</v>
      </c>
      <c r="I5265" t="s">
        <v>2758</v>
      </c>
      <c r="J5265" t="s">
        <v>2758</v>
      </c>
      <c r="K5265" t="s">
        <v>31</v>
      </c>
      <c r="L5265" t="s">
        <v>2805</v>
      </c>
    </row>
    <row r="5266" spans="1:12" x14ac:dyDescent="0.3">
      <c r="A5266">
        <v>3657</v>
      </c>
      <c r="C5266" t="s">
        <v>6920</v>
      </c>
      <c r="D5266" t="s">
        <v>5050</v>
      </c>
      <c r="E5266" t="s">
        <v>17642</v>
      </c>
      <c r="G5266" t="s">
        <v>31</v>
      </c>
      <c r="H5266" t="s">
        <v>31</v>
      </c>
      <c r="I5266" t="s">
        <v>2758</v>
      </c>
      <c r="J5266" t="s">
        <v>2758</v>
      </c>
      <c r="K5266" t="s">
        <v>31</v>
      </c>
      <c r="L5266" t="s">
        <v>2805</v>
      </c>
    </row>
    <row r="5267" spans="1:12" x14ac:dyDescent="0.3">
      <c r="A5267">
        <v>3657</v>
      </c>
      <c r="C5267" t="s">
        <v>6921</v>
      </c>
      <c r="D5267" t="s">
        <v>5050</v>
      </c>
      <c r="E5267" t="s">
        <v>17642</v>
      </c>
      <c r="G5267" t="s">
        <v>31</v>
      </c>
      <c r="H5267" t="s">
        <v>31</v>
      </c>
      <c r="I5267" t="s">
        <v>2758</v>
      </c>
      <c r="J5267" t="s">
        <v>2758</v>
      </c>
      <c r="K5267" t="s">
        <v>31</v>
      </c>
      <c r="L5267" t="s">
        <v>2805</v>
      </c>
    </row>
    <row r="5268" spans="1:12" x14ac:dyDescent="0.3">
      <c r="A5268">
        <v>3657</v>
      </c>
      <c r="C5268" t="s">
        <v>6922</v>
      </c>
      <c r="D5268" t="s">
        <v>5050</v>
      </c>
      <c r="E5268" t="s">
        <v>17642</v>
      </c>
      <c r="G5268" t="s">
        <v>31</v>
      </c>
      <c r="H5268" t="s">
        <v>31</v>
      </c>
      <c r="I5268" t="s">
        <v>2758</v>
      </c>
      <c r="J5268" t="s">
        <v>2758</v>
      </c>
      <c r="K5268" t="s">
        <v>31</v>
      </c>
      <c r="L5268" t="s">
        <v>2805</v>
      </c>
    </row>
    <row r="5269" spans="1:12" x14ac:dyDescent="0.3">
      <c r="A5269">
        <v>3657</v>
      </c>
      <c r="C5269" t="s">
        <v>6923</v>
      </c>
      <c r="D5269" t="s">
        <v>5050</v>
      </c>
      <c r="E5269" t="s">
        <v>17642</v>
      </c>
      <c r="G5269" t="s">
        <v>31</v>
      </c>
      <c r="H5269" t="s">
        <v>31</v>
      </c>
      <c r="I5269" t="s">
        <v>2758</v>
      </c>
      <c r="J5269" t="s">
        <v>2758</v>
      </c>
      <c r="K5269" t="s">
        <v>31</v>
      </c>
      <c r="L5269" t="s">
        <v>2805</v>
      </c>
    </row>
    <row r="5270" spans="1:12" x14ac:dyDescent="0.3">
      <c r="A5270">
        <v>3657</v>
      </c>
      <c r="C5270" t="s">
        <v>6924</v>
      </c>
      <c r="D5270" t="s">
        <v>5050</v>
      </c>
      <c r="E5270" t="s">
        <v>17642</v>
      </c>
      <c r="G5270" t="s">
        <v>31</v>
      </c>
      <c r="H5270" t="s">
        <v>31</v>
      </c>
      <c r="I5270" t="s">
        <v>2758</v>
      </c>
      <c r="J5270" t="s">
        <v>2758</v>
      </c>
      <c r="K5270" t="s">
        <v>31</v>
      </c>
      <c r="L5270" t="s">
        <v>2805</v>
      </c>
    </row>
    <row r="5271" spans="1:12" x14ac:dyDescent="0.3">
      <c r="A5271">
        <v>3657</v>
      </c>
      <c r="C5271" t="s">
        <v>6925</v>
      </c>
      <c r="D5271" t="s">
        <v>5050</v>
      </c>
      <c r="E5271" t="s">
        <v>17642</v>
      </c>
      <c r="G5271" t="s">
        <v>31</v>
      </c>
      <c r="H5271" t="s">
        <v>31</v>
      </c>
      <c r="I5271" t="s">
        <v>2758</v>
      </c>
      <c r="J5271" t="s">
        <v>2758</v>
      </c>
      <c r="K5271" t="s">
        <v>31</v>
      </c>
      <c r="L5271" t="s">
        <v>2805</v>
      </c>
    </row>
    <row r="5272" spans="1:12" x14ac:dyDescent="0.3">
      <c r="A5272">
        <v>3657</v>
      </c>
      <c r="C5272" t="s">
        <v>6926</v>
      </c>
      <c r="D5272" t="s">
        <v>5050</v>
      </c>
      <c r="E5272" t="s">
        <v>17642</v>
      </c>
      <c r="G5272" t="s">
        <v>31</v>
      </c>
      <c r="H5272" t="s">
        <v>31</v>
      </c>
      <c r="I5272" t="s">
        <v>2758</v>
      </c>
      <c r="J5272" t="s">
        <v>2758</v>
      </c>
      <c r="K5272" t="s">
        <v>31</v>
      </c>
      <c r="L5272" t="s">
        <v>2805</v>
      </c>
    </row>
    <row r="5273" spans="1:12" x14ac:dyDescent="0.3">
      <c r="A5273">
        <v>3657</v>
      </c>
      <c r="C5273" t="s">
        <v>6927</v>
      </c>
      <c r="D5273" t="s">
        <v>5050</v>
      </c>
      <c r="E5273" t="s">
        <v>17642</v>
      </c>
      <c r="G5273" t="s">
        <v>31</v>
      </c>
      <c r="H5273" t="s">
        <v>31</v>
      </c>
      <c r="I5273" t="s">
        <v>2758</v>
      </c>
      <c r="J5273" t="s">
        <v>2758</v>
      </c>
      <c r="K5273" t="s">
        <v>31</v>
      </c>
      <c r="L5273" t="s">
        <v>2805</v>
      </c>
    </row>
    <row r="5274" spans="1:12" x14ac:dyDescent="0.3">
      <c r="A5274">
        <v>3657</v>
      </c>
      <c r="C5274" t="s">
        <v>6928</v>
      </c>
      <c r="D5274" t="s">
        <v>5050</v>
      </c>
      <c r="E5274" t="s">
        <v>17642</v>
      </c>
      <c r="G5274" t="s">
        <v>31</v>
      </c>
      <c r="H5274" t="s">
        <v>31</v>
      </c>
      <c r="I5274" t="s">
        <v>2758</v>
      </c>
      <c r="J5274" t="s">
        <v>2758</v>
      </c>
      <c r="K5274" t="s">
        <v>31</v>
      </c>
      <c r="L5274" t="s">
        <v>2805</v>
      </c>
    </row>
    <row r="5275" spans="1:12" x14ac:dyDescent="0.3">
      <c r="A5275">
        <v>3657</v>
      </c>
      <c r="C5275" t="s">
        <v>6929</v>
      </c>
      <c r="D5275" t="s">
        <v>5050</v>
      </c>
      <c r="E5275" t="s">
        <v>17642</v>
      </c>
      <c r="G5275" t="s">
        <v>31</v>
      </c>
      <c r="H5275" t="s">
        <v>31</v>
      </c>
      <c r="I5275" t="s">
        <v>2758</v>
      </c>
      <c r="J5275" t="s">
        <v>2758</v>
      </c>
      <c r="K5275" t="s">
        <v>31</v>
      </c>
      <c r="L5275" t="s">
        <v>2805</v>
      </c>
    </row>
    <row r="5276" spans="1:12" x14ac:dyDescent="0.3">
      <c r="A5276">
        <v>3657</v>
      </c>
      <c r="C5276" t="s">
        <v>6930</v>
      </c>
      <c r="D5276" t="s">
        <v>5050</v>
      </c>
      <c r="E5276" t="s">
        <v>17642</v>
      </c>
      <c r="G5276" t="s">
        <v>31</v>
      </c>
      <c r="H5276" t="s">
        <v>31</v>
      </c>
      <c r="I5276" t="s">
        <v>2758</v>
      </c>
      <c r="J5276" t="s">
        <v>2758</v>
      </c>
      <c r="K5276" t="s">
        <v>31</v>
      </c>
      <c r="L5276" t="s">
        <v>2805</v>
      </c>
    </row>
    <row r="5277" spans="1:12" x14ac:dyDescent="0.3">
      <c r="A5277">
        <v>3657</v>
      </c>
      <c r="C5277" t="s">
        <v>6931</v>
      </c>
      <c r="D5277" t="s">
        <v>5050</v>
      </c>
      <c r="E5277" t="s">
        <v>17642</v>
      </c>
      <c r="G5277" t="s">
        <v>31</v>
      </c>
      <c r="H5277" t="s">
        <v>31</v>
      </c>
      <c r="I5277" t="s">
        <v>2758</v>
      </c>
      <c r="J5277" t="s">
        <v>2758</v>
      </c>
      <c r="K5277" t="s">
        <v>31</v>
      </c>
      <c r="L5277" t="s">
        <v>2805</v>
      </c>
    </row>
    <row r="5278" spans="1:12" x14ac:dyDescent="0.3">
      <c r="A5278">
        <v>3657</v>
      </c>
      <c r="C5278" t="s">
        <v>6932</v>
      </c>
      <c r="D5278" t="s">
        <v>5050</v>
      </c>
      <c r="E5278" t="s">
        <v>17642</v>
      </c>
      <c r="G5278" t="s">
        <v>31</v>
      </c>
      <c r="H5278" t="s">
        <v>31</v>
      </c>
      <c r="I5278" t="s">
        <v>2758</v>
      </c>
      <c r="J5278" t="s">
        <v>2758</v>
      </c>
      <c r="K5278" t="s">
        <v>31</v>
      </c>
      <c r="L5278" t="s">
        <v>2805</v>
      </c>
    </row>
    <row r="5279" spans="1:12" x14ac:dyDescent="0.3">
      <c r="A5279">
        <v>3657</v>
      </c>
      <c r="C5279" t="s">
        <v>6933</v>
      </c>
      <c r="D5279" t="s">
        <v>5050</v>
      </c>
      <c r="E5279" t="s">
        <v>17642</v>
      </c>
      <c r="G5279" t="s">
        <v>31</v>
      </c>
      <c r="H5279" t="s">
        <v>31</v>
      </c>
      <c r="I5279" t="s">
        <v>2758</v>
      </c>
      <c r="J5279" t="s">
        <v>2758</v>
      </c>
      <c r="K5279" t="s">
        <v>31</v>
      </c>
      <c r="L5279" t="s">
        <v>2805</v>
      </c>
    </row>
    <row r="5280" spans="1:12" x14ac:dyDescent="0.3">
      <c r="A5280">
        <v>3657</v>
      </c>
      <c r="C5280" t="s">
        <v>6934</v>
      </c>
      <c r="D5280" t="s">
        <v>5050</v>
      </c>
      <c r="E5280" t="s">
        <v>17642</v>
      </c>
      <c r="G5280" t="s">
        <v>31</v>
      </c>
      <c r="H5280" t="s">
        <v>31</v>
      </c>
      <c r="I5280" t="s">
        <v>2758</v>
      </c>
      <c r="J5280" t="s">
        <v>2758</v>
      </c>
      <c r="K5280" t="s">
        <v>31</v>
      </c>
      <c r="L5280" t="s">
        <v>2805</v>
      </c>
    </row>
    <row r="5281" spans="1:12" x14ac:dyDescent="0.3">
      <c r="A5281">
        <v>3657</v>
      </c>
      <c r="C5281" t="s">
        <v>6935</v>
      </c>
      <c r="D5281" t="s">
        <v>5050</v>
      </c>
      <c r="E5281" t="s">
        <v>17642</v>
      </c>
      <c r="G5281" t="s">
        <v>31</v>
      </c>
      <c r="H5281" t="s">
        <v>31</v>
      </c>
      <c r="I5281" t="s">
        <v>2758</v>
      </c>
      <c r="J5281" t="s">
        <v>2758</v>
      </c>
      <c r="K5281" t="s">
        <v>31</v>
      </c>
      <c r="L5281" t="s">
        <v>2805</v>
      </c>
    </row>
    <row r="5282" spans="1:12" x14ac:dyDescent="0.3">
      <c r="A5282">
        <v>3657</v>
      </c>
      <c r="C5282" t="s">
        <v>6936</v>
      </c>
      <c r="D5282" t="s">
        <v>5050</v>
      </c>
      <c r="E5282" t="s">
        <v>17642</v>
      </c>
      <c r="G5282" t="s">
        <v>31</v>
      </c>
      <c r="H5282" t="s">
        <v>31</v>
      </c>
      <c r="I5282" t="s">
        <v>2758</v>
      </c>
      <c r="J5282" t="s">
        <v>2758</v>
      </c>
      <c r="K5282" t="s">
        <v>31</v>
      </c>
      <c r="L5282" t="s">
        <v>2805</v>
      </c>
    </row>
    <row r="5283" spans="1:12" x14ac:dyDescent="0.3">
      <c r="A5283">
        <v>3657</v>
      </c>
      <c r="C5283" t="s">
        <v>6937</v>
      </c>
      <c r="D5283" t="s">
        <v>5050</v>
      </c>
      <c r="E5283" t="s">
        <v>17642</v>
      </c>
      <c r="G5283" t="s">
        <v>31</v>
      </c>
      <c r="H5283" t="s">
        <v>31</v>
      </c>
      <c r="I5283" t="s">
        <v>2758</v>
      </c>
      <c r="J5283" t="s">
        <v>2758</v>
      </c>
      <c r="K5283" t="s">
        <v>31</v>
      </c>
      <c r="L5283" t="s">
        <v>2805</v>
      </c>
    </row>
    <row r="5284" spans="1:12" x14ac:dyDescent="0.3">
      <c r="A5284">
        <v>3657</v>
      </c>
      <c r="C5284" t="s">
        <v>6938</v>
      </c>
      <c r="D5284" t="s">
        <v>5050</v>
      </c>
      <c r="E5284" t="s">
        <v>17642</v>
      </c>
      <c r="G5284" t="s">
        <v>31</v>
      </c>
      <c r="H5284" t="s">
        <v>31</v>
      </c>
      <c r="I5284" t="s">
        <v>2758</v>
      </c>
      <c r="J5284" t="s">
        <v>2758</v>
      </c>
      <c r="K5284" t="s">
        <v>31</v>
      </c>
      <c r="L5284" t="s">
        <v>2805</v>
      </c>
    </row>
    <row r="5285" spans="1:12" x14ac:dyDescent="0.3">
      <c r="A5285">
        <v>3657</v>
      </c>
      <c r="C5285" t="s">
        <v>6939</v>
      </c>
      <c r="D5285" t="s">
        <v>5050</v>
      </c>
      <c r="E5285" t="s">
        <v>17642</v>
      </c>
      <c r="G5285" t="s">
        <v>31</v>
      </c>
      <c r="H5285" t="s">
        <v>31</v>
      </c>
      <c r="I5285" t="s">
        <v>2758</v>
      </c>
      <c r="J5285" t="s">
        <v>2758</v>
      </c>
      <c r="K5285" t="s">
        <v>31</v>
      </c>
      <c r="L5285" t="s">
        <v>2805</v>
      </c>
    </row>
    <row r="5286" spans="1:12" x14ac:dyDescent="0.3">
      <c r="A5286">
        <v>3657</v>
      </c>
      <c r="C5286" t="s">
        <v>6940</v>
      </c>
      <c r="D5286" t="s">
        <v>5050</v>
      </c>
      <c r="E5286" t="s">
        <v>17642</v>
      </c>
      <c r="G5286" t="s">
        <v>31</v>
      </c>
      <c r="H5286" t="s">
        <v>31</v>
      </c>
      <c r="I5286" t="s">
        <v>2758</v>
      </c>
      <c r="J5286" t="s">
        <v>2758</v>
      </c>
      <c r="K5286" t="s">
        <v>31</v>
      </c>
      <c r="L5286" t="s">
        <v>2805</v>
      </c>
    </row>
    <row r="5287" spans="1:12" x14ac:dyDescent="0.3">
      <c r="A5287">
        <v>3657</v>
      </c>
      <c r="C5287" t="s">
        <v>6941</v>
      </c>
      <c r="D5287" t="s">
        <v>5050</v>
      </c>
      <c r="E5287" t="s">
        <v>17642</v>
      </c>
      <c r="G5287" t="s">
        <v>31</v>
      </c>
      <c r="H5287" t="s">
        <v>31</v>
      </c>
      <c r="I5287" t="s">
        <v>2758</v>
      </c>
      <c r="J5287" t="s">
        <v>2758</v>
      </c>
      <c r="K5287" t="s">
        <v>31</v>
      </c>
      <c r="L5287" t="s">
        <v>2805</v>
      </c>
    </row>
    <row r="5288" spans="1:12" x14ac:dyDescent="0.3">
      <c r="A5288">
        <v>3657</v>
      </c>
      <c r="C5288" t="s">
        <v>6942</v>
      </c>
      <c r="D5288" t="s">
        <v>5050</v>
      </c>
      <c r="E5288" t="s">
        <v>17642</v>
      </c>
      <c r="G5288" t="s">
        <v>31</v>
      </c>
      <c r="H5288" t="s">
        <v>31</v>
      </c>
      <c r="I5288" t="s">
        <v>2758</v>
      </c>
      <c r="J5288" t="s">
        <v>2758</v>
      </c>
      <c r="K5288" t="s">
        <v>31</v>
      </c>
      <c r="L5288" t="s">
        <v>2805</v>
      </c>
    </row>
    <row r="5289" spans="1:12" x14ac:dyDescent="0.3">
      <c r="A5289">
        <v>3657</v>
      </c>
      <c r="C5289" t="s">
        <v>6943</v>
      </c>
      <c r="D5289" t="s">
        <v>5050</v>
      </c>
      <c r="E5289" t="s">
        <v>17642</v>
      </c>
      <c r="G5289" t="s">
        <v>31</v>
      </c>
      <c r="H5289" t="s">
        <v>31</v>
      </c>
      <c r="I5289" t="s">
        <v>2758</v>
      </c>
      <c r="J5289" t="s">
        <v>2758</v>
      </c>
      <c r="K5289" t="s">
        <v>31</v>
      </c>
      <c r="L5289" t="s">
        <v>2805</v>
      </c>
    </row>
    <row r="5290" spans="1:12" x14ac:dyDescent="0.3">
      <c r="A5290">
        <v>3657</v>
      </c>
      <c r="C5290" t="s">
        <v>6944</v>
      </c>
      <c r="D5290" t="s">
        <v>5050</v>
      </c>
      <c r="E5290" t="s">
        <v>17642</v>
      </c>
      <c r="G5290" t="s">
        <v>31</v>
      </c>
      <c r="H5290" t="s">
        <v>31</v>
      </c>
      <c r="I5290" t="s">
        <v>2758</v>
      </c>
      <c r="J5290" t="s">
        <v>2758</v>
      </c>
      <c r="K5290" t="s">
        <v>31</v>
      </c>
      <c r="L5290" t="s">
        <v>2805</v>
      </c>
    </row>
    <row r="5291" spans="1:12" x14ac:dyDescent="0.3">
      <c r="A5291">
        <v>3657</v>
      </c>
      <c r="C5291" t="s">
        <v>6945</v>
      </c>
      <c r="D5291" t="s">
        <v>5050</v>
      </c>
      <c r="E5291" t="s">
        <v>17642</v>
      </c>
      <c r="G5291" t="s">
        <v>31</v>
      </c>
      <c r="H5291" t="s">
        <v>31</v>
      </c>
      <c r="I5291" t="s">
        <v>2758</v>
      </c>
      <c r="J5291" t="s">
        <v>2758</v>
      </c>
      <c r="K5291" t="s">
        <v>31</v>
      </c>
      <c r="L5291" t="s">
        <v>2805</v>
      </c>
    </row>
    <row r="5292" spans="1:12" x14ac:dyDescent="0.3">
      <c r="A5292">
        <v>3657</v>
      </c>
      <c r="C5292" t="s">
        <v>6946</v>
      </c>
      <c r="D5292" t="s">
        <v>5050</v>
      </c>
      <c r="E5292" t="s">
        <v>17642</v>
      </c>
      <c r="G5292" t="s">
        <v>31</v>
      </c>
      <c r="H5292" t="s">
        <v>31</v>
      </c>
      <c r="I5292" t="s">
        <v>2758</v>
      </c>
      <c r="J5292" t="s">
        <v>2758</v>
      </c>
      <c r="K5292" t="s">
        <v>31</v>
      </c>
      <c r="L5292" t="s">
        <v>2805</v>
      </c>
    </row>
    <row r="5293" spans="1:12" x14ac:dyDescent="0.3">
      <c r="A5293">
        <v>3657</v>
      </c>
      <c r="C5293" t="s">
        <v>6947</v>
      </c>
      <c r="D5293" t="s">
        <v>5050</v>
      </c>
      <c r="E5293" t="s">
        <v>17642</v>
      </c>
      <c r="G5293" t="s">
        <v>31</v>
      </c>
      <c r="H5293" t="s">
        <v>31</v>
      </c>
      <c r="I5293" t="s">
        <v>2758</v>
      </c>
      <c r="J5293" t="s">
        <v>2758</v>
      </c>
      <c r="K5293" t="s">
        <v>31</v>
      </c>
      <c r="L5293" t="s">
        <v>2805</v>
      </c>
    </row>
    <row r="5294" spans="1:12" x14ac:dyDescent="0.3">
      <c r="A5294">
        <v>3657</v>
      </c>
      <c r="C5294" t="s">
        <v>6948</v>
      </c>
      <c r="D5294" t="s">
        <v>5050</v>
      </c>
      <c r="E5294" t="s">
        <v>17642</v>
      </c>
      <c r="G5294" t="s">
        <v>31</v>
      </c>
      <c r="H5294" t="s">
        <v>31</v>
      </c>
      <c r="I5294" t="s">
        <v>2758</v>
      </c>
      <c r="J5294" t="s">
        <v>2758</v>
      </c>
      <c r="K5294" t="s">
        <v>31</v>
      </c>
      <c r="L5294" t="s">
        <v>2805</v>
      </c>
    </row>
    <row r="5295" spans="1:12" x14ac:dyDescent="0.3">
      <c r="A5295">
        <v>3657</v>
      </c>
      <c r="C5295" t="s">
        <v>6949</v>
      </c>
      <c r="D5295" t="s">
        <v>5050</v>
      </c>
      <c r="E5295" t="s">
        <v>17642</v>
      </c>
      <c r="G5295" t="s">
        <v>31</v>
      </c>
      <c r="H5295" t="s">
        <v>31</v>
      </c>
      <c r="I5295" t="s">
        <v>2758</v>
      </c>
      <c r="J5295" t="s">
        <v>2758</v>
      </c>
      <c r="K5295" t="s">
        <v>31</v>
      </c>
      <c r="L5295" t="s">
        <v>2805</v>
      </c>
    </row>
    <row r="5296" spans="1:12" x14ac:dyDescent="0.3">
      <c r="A5296">
        <v>3657</v>
      </c>
      <c r="C5296" t="s">
        <v>6950</v>
      </c>
      <c r="D5296" t="s">
        <v>5050</v>
      </c>
      <c r="E5296" t="s">
        <v>17642</v>
      </c>
      <c r="G5296" t="s">
        <v>31</v>
      </c>
      <c r="H5296" t="s">
        <v>31</v>
      </c>
      <c r="I5296" t="s">
        <v>2758</v>
      </c>
      <c r="J5296" t="s">
        <v>2758</v>
      </c>
      <c r="K5296" t="s">
        <v>31</v>
      </c>
      <c r="L5296" t="s">
        <v>2805</v>
      </c>
    </row>
    <row r="5297" spans="1:12" x14ac:dyDescent="0.3">
      <c r="A5297">
        <v>3657</v>
      </c>
      <c r="C5297" t="s">
        <v>6951</v>
      </c>
      <c r="D5297" t="s">
        <v>5050</v>
      </c>
      <c r="E5297" t="s">
        <v>17642</v>
      </c>
      <c r="G5297" t="s">
        <v>31</v>
      </c>
      <c r="H5297" t="s">
        <v>31</v>
      </c>
      <c r="I5297" t="s">
        <v>2758</v>
      </c>
      <c r="J5297" t="s">
        <v>2758</v>
      </c>
      <c r="K5297" t="s">
        <v>31</v>
      </c>
      <c r="L5297" t="s">
        <v>2805</v>
      </c>
    </row>
    <row r="5298" spans="1:12" x14ac:dyDescent="0.3">
      <c r="A5298">
        <v>3657</v>
      </c>
      <c r="C5298" t="s">
        <v>6952</v>
      </c>
      <c r="D5298" t="s">
        <v>5050</v>
      </c>
      <c r="E5298" t="s">
        <v>17642</v>
      </c>
      <c r="G5298" t="s">
        <v>31</v>
      </c>
      <c r="H5298" t="s">
        <v>31</v>
      </c>
      <c r="I5298" t="s">
        <v>2758</v>
      </c>
      <c r="J5298" t="s">
        <v>2758</v>
      </c>
      <c r="K5298" t="s">
        <v>31</v>
      </c>
      <c r="L5298" t="s">
        <v>2805</v>
      </c>
    </row>
    <row r="5299" spans="1:12" x14ac:dyDescent="0.3">
      <c r="A5299">
        <v>3657</v>
      </c>
      <c r="C5299" t="s">
        <v>6953</v>
      </c>
      <c r="D5299" t="s">
        <v>5050</v>
      </c>
      <c r="E5299" t="s">
        <v>17642</v>
      </c>
      <c r="G5299" t="s">
        <v>31</v>
      </c>
      <c r="H5299" t="s">
        <v>31</v>
      </c>
      <c r="I5299" t="s">
        <v>2758</v>
      </c>
      <c r="J5299" t="s">
        <v>2758</v>
      </c>
      <c r="K5299" t="s">
        <v>31</v>
      </c>
      <c r="L5299" t="s">
        <v>2805</v>
      </c>
    </row>
    <row r="5300" spans="1:12" x14ac:dyDescent="0.3">
      <c r="A5300">
        <v>3657</v>
      </c>
      <c r="C5300" t="s">
        <v>6954</v>
      </c>
      <c r="D5300" t="s">
        <v>5050</v>
      </c>
      <c r="E5300" t="s">
        <v>17642</v>
      </c>
      <c r="G5300" t="s">
        <v>31</v>
      </c>
      <c r="H5300" t="s">
        <v>31</v>
      </c>
      <c r="I5300" t="s">
        <v>2758</v>
      </c>
      <c r="J5300" t="s">
        <v>2758</v>
      </c>
      <c r="K5300" t="s">
        <v>31</v>
      </c>
      <c r="L5300" t="s">
        <v>2805</v>
      </c>
    </row>
    <row r="5301" spans="1:12" x14ac:dyDescent="0.3">
      <c r="A5301">
        <v>3657</v>
      </c>
      <c r="C5301" t="s">
        <v>6955</v>
      </c>
      <c r="D5301" t="s">
        <v>5050</v>
      </c>
      <c r="E5301" t="s">
        <v>17642</v>
      </c>
      <c r="G5301" t="s">
        <v>31</v>
      </c>
      <c r="H5301" t="s">
        <v>31</v>
      </c>
      <c r="I5301" t="s">
        <v>2758</v>
      </c>
      <c r="J5301" t="s">
        <v>2758</v>
      </c>
      <c r="K5301" t="s">
        <v>31</v>
      </c>
      <c r="L5301" t="s">
        <v>2805</v>
      </c>
    </row>
    <row r="5302" spans="1:12" x14ac:dyDescent="0.3">
      <c r="A5302">
        <v>3657</v>
      </c>
      <c r="C5302" t="s">
        <v>6956</v>
      </c>
      <c r="D5302" t="s">
        <v>5050</v>
      </c>
      <c r="E5302" t="s">
        <v>17642</v>
      </c>
      <c r="G5302" t="s">
        <v>31</v>
      </c>
      <c r="H5302" t="s">
        <v>31</v>
      </c>
      <c r="I5302" t="s">
        <v>2758</v>
      </c>
      <c r="J5302" t="s">
        <v>2758</v>
      </c>
      <c r="K5302" t="s">
        <v>31</v>
      </c>
      <c r="L5302" t="s">
        <v>2805</v>
      </c>
    </row>
    <row r="5303" spans="1:12" x14ac:dyDescent="0.3">
      <c r="A5303">
        <v>3657</v>
      </c>
      <c r="C5303" t="s">
        <v>6957</v>
      </c>
      <c r="D5303" t="s">
        <v>5050</v>
      </c>
      <c r="E5303" t="s">
        <v>17642</v>
      </c>
      <c r="G5303" t="s">
        <v>31</v>
      </c>
      <c r="H5303" t="s">
        <v>31</v>
      </c>
      <c r="I5303" t="s">
        <v>2758</v>
      </c>
      <c r="J5303" t="s">
        <v>2758</v>
      </c>
      <c r="K5303" t="s">
        <v>31</v>
      </c>
      <c r="L5303" t="s">
        <v>2805</v>
      </c>
    </row>
    <row r="5304" spans="1:12" x14ac:dyDescent="0.3">
      <c r="A5304">
        <v>3657</v>
      </c>
      <c r="C5304" t="s">
        <v>6958</v>
      </c>
      <c r="D5304" t="s">
        <v>5050</v>
      </c>
      <c r="E5304" t="s">
        <v>17642</v>
      </c>
      <c r="G5304" t="s">
        <v>31</v>
      </c>
      <c r="H5304" t="s">
        <v>31</v>
      </c>
      <c r="I5304" t="s">
        <v>2758</v>
      </c>
      <c r="J5304" t="s">
        <v>2758</v>
      </c>
      <c r="K5304" t="s">
        <v>31</v>
      </c>
      <c r="L5304" t="s">
        <v>2805</v>
      </c>
    </row>
    <row r="5305" spans="1:12" x14ac:dyDescent="0.3">
      <c r="A5305">
        <v>3657</v>
      </c>
      <c r="C5305" t="s">
        <v>6959</v>
      </c>
      <c r="D5305" t="s">
        <v>5050</v>
      </c>
      <c r="E5305" t="s">
        <v>17642</v>
      </c>
      <c r="G5305" t="s">
        <v>31</v>
      </c>
      <c r="H5305" t="s">
        <v>31</v>
      </c>
      <c r="I5305" t="s">
        <v>2758</v>
      </c>
      <c r="J5305" t="s">
        <v>2758</v>
      </c>
      <c r="K5305" t="s">
        <v>31</v>
      </c>
      <c r="L5305" t="s">
        <v>2805</v>
      </c>
    </row>
    <row r="5306" spans="1:12" x14ac:dyDescent="0.3">
      <c r="A5306">
        <v>3657</v>
      </c>
      <c r="C5306" t="s">
        <v>6960</v>
      </c>
      <c r="D5306" t="s">
        <v>5050</v>
      </c>
      <c r="E5306" t="s">
        <v>17642</v>
      </c>
      <c r="G5306" t="s">
        <v>31</v>
      </c>
      <c r="H5306" t="s">
        <v>31</v>
      </c>
      <c r="I5306" t="s">
        <v>2758</v>
      </c>
      <c r="J5306" t="s">
        <v>2758</v>
      </c>
      <c r="K5306" t="s">
        <v>31</v>
      </c>
      <c r="L5306" t="s">
        <v>2805</v>
      </c>
    </row>
    <row r="5307" spans="1:12" x14ac:dyDescent="0.3">
      <c r="A5307">
        <v>3657</v>
      </c>
      <c r="C5307" t="s">
        <v>6961</v>
      </c>
      <c r="D5307" t="s">
        <v>5050</v>
      </c>
      <c r="E5307" t="s">
        <v>17642</v>
      </c>
      <c r="G5307" t="s">
        <v>31</v>
      </c>
      <c r="H5307" t="s">
        <v>31</v>
      </c>
      <c r="I5307" t="s">
        <v>2758</v>
      </c>
      <c r="J5307" t="s">
        <v>2758</v>
      </c>
      <c r="K5307" t="s">
        <v>31</v>
      </c>
      <c r="L5307" t="s">
        <v>2805</v>
      </c>
    </row>
    <row r="5308" spans="1:12" x14ac:dyDescent="0.3">
      <c r="A5308">
        <v>3657</v>
      </c>
      <c r="C5308" t="s">
        <v>6962</v>
      </c>
      <c r="D5308" t="s">
        <v>5050</v>
      </c>
      <c r="E5308" t="s">
        <v>17642</v>
      </c>
      <c r="G5308" t="s">
        <v>31</v>
      </c>
      <c r="H5308" t="s">
        <v>31</v>
      </c>
      <c r="I5308" t="s">
        <v>2758</v>
      </c>
      <c r="J5308" t="s">
        <v>2758</v>
      </c>
      <c r="K5308" t="s">
        <v>31</v>
      </c>
      <c r="L5308" t="s">
        <v>2805</v>
      </c>
    </row>
    <row r="5309" spans="1:12" x14ac:dyDescent="0.3">
      <c r="A5309">
        <v>3657</v>
      </c>
      <c r="C5309" t="s">
        <v>6963</v>
      </c>
      <c r="D5309" t="s">
        <v>5050</v>
      </c>
      <c r="E5309" t="s">
        <v>17642</v>
      </c>
      <c r="G5309" t="s">
        <v>31</v>
      </c>
      <c r="H5309" t="s">
        <v>31</v>
      </c>
      <c r="I5309" t="s">
        <v>2758</v>
      </c>
      <c r="J5309" t="s">
        <v>2758</v>
      </c>
      <c r="K5309" t="s">
        <v>31</v>
      </c>
      <c r="L5309" t="s">
        <v>2805</v>
      </c>
    </row>
    <row r="5310" spans="1:12" x14ac:dyDescent="0.3">
      <c r="A5310">
        <v>3657</v>
      </c>
      <c r="C5310" t="s">
        <v>6964</v>
      </c>
      <c r="D5310" t="s">
        <v>5050</v>
      </c>
      <c r="E5310" t="s">
        <v>17642</v>
      </c>
      <c r="G5310" t="s">
        <v>31</v>
      </c>
      <c r="H5310" t="s">
        <v>31</v>
      </c>
      <c r="I5310" t="s">
        <v>2758</v>
      </c>
      <c r="J5310" t="s">
        <v>2758</v>
      </c>
      <c r="K5310" t="s">
        <v>31</v>
      </c>
      <c r="L5310" t="s">
        <v>2805</v>
      </c>
    </row>
    <row r="5311" spans="1:12" x14ac:dyDescent="0.3">
      <c r="A5311">
        <v>3657</v>
      </c>
      <c r="C5311" t="s">
        <v>6965</v>
      </c>
      <c r="D5311" t="s">
        <v>5050</v>
      </c>
      <c r="E5311" t="s">
        <v>17642</v>
      </c>
      <c r="G5311" t="s">
        <v>31</v>
      </c>
      <c r="H5311" t="s">
        <v>31</v>
      </c>
      <c r="I5311" t="s">
        <v>2758</v>
      </c>
      <c r="J5311" t="s">
        <v>2758</v>
      </c>
      <c r="K5311" t="s">
        <v>31</v>
      </c>
      <c r="L5311" t="s">
        <v>2805</v>
      </c>
    </row>
    <row r="5312" spans="1:12" x14ac:dyDescent="0.3">
      <c r="A5312">
        <v>3657</v>
      </c>
      <c r="C5312" t="s">
        <v>6966</v>
      </c>
      <c r="D5312" t="s">
        <v>5050</v>
      </c>
      <c r="E5312" t="s">
        <v>17642</v>
      </c>
      <c r="G5312" t="s">
        <v>31</v>
      </c>
      <c r="H5312" t="s">
        <v>31</v>
      </c>
      <c r="I5312" t="s">
        <v>2758</v>
      </c>
      <c r="J5312" t="s">
        <v>2758</v>
      </c>
      <c r="K5312" t="s">
        <v>31</v>
      </c>
      <c r="L5312" t="s">
        <v>2805</v>
      </c>
    </row>
    <row r="5313" spans="1:12" x14ac:dyDescent="0.3">
      <c r="A5313">
        <v>3657</v>
      </c>
      <c r="C5313" t="s">
        <v>6967</v>
      </c>
      <c r="D5313" t="s">
        <v>5050</v>
      </c>
      <c r="E5313" t="s">
        <v>17642</v>
      </c>
      <c r="G5313" t="s">
        <v>31</v>
      </c>
      <c r="H5313" t="s">
        <v>31</v>
      </c>
      <c r="I5313" t="s">
        <v>2758</v>
      </c>
      <c r="J5313" t="s">
        <v>2758</v>
      </c>
      <c r="K5313" t="s">
        <v>31</v>
      </c>
      <c r="L5313" t="s">
        <v>2805</v>
      </c>
    </row>
    <row r="5314" spans="1:12" x14ac:dyDescent="0.3">
      <c r="A5314">
        <v>3657</v>
      </c>
      <c r="C5314" t="s">
        <v>6968</v>
      </c>
      <c r="D5314" t="s">
        <v>5050</v>
      </c>
      <c r="E5314" t="s">
        <v>17642</v>
      </c>
      <c r="G5314" t="s">
        <v>31</v>
      </c>
      <c r="H5314" t="s">
        <v>31</v>
      </c>
      <c r="I5314" t="s">
        <v>2758</v>
      </c>
      <c r="J5314" t="s">
        <v>2758</v>
      </c>
      <c r="K5314" t="s">
        <v>31</v>
      </c>
      <c r="L5314" t="s">
        <v>2805</v>
      </c>
    </row>
    <row r="5315" spans="1:12" x14ac:dyDescent="0.3">
      <c r="A5315">
        <v>3657</v>
      </c>
      <c r="C5315" t="s">
        <v>6969</v>
      </c>
      <c r="D5315" t="s">
        <v>5050</v>
      </c>
      <c r="E5315" t="s">
        <v>17642</v>
      </c>
      <c r="G5315" t="s">
        <v>31</v>
      </c>
      <c r="H5315" t="s">
        <v>31</v>
      </c>
      <c r="I5315" t="s">
        <v>2758</v>
      </c>
      <c r="J5315" t="s">
        <v>2758</v>
      </c>
      <c r="K5315" t="s">
        <v>31</v>
      </c>
      <c r="L5315" t="s">
        <v>2805</v>
      </c>
    </row>
    <row r="5316" spans="1:12" x14ac:dyDescent="0.3">
      <c r="A5316">
        <v>3657</v>
      </c>
      <c r="C5316" t="s">
        <v>6970</v>
      </c>
      <c r="D5316" t="s">
        <v>5050</v>
      </c>
      <c r="E5316" t="s">
        <v>17642</v>
      </c>
      <c r="G5316" t="s">
        <v>31</v>
      </c>
      <c r="H5316" t="s">
        <v>31</v>
      </c>
      <c r="I5316" t="s">
        <v>2758</v>
      </c>
      <c r="J5316" t="s">
        <v>2758</v>
      </c>
      <c r="K5316" t="s">
        <v>31</v>
      </c>
      <c r="L5316" t="s">
        <v>2805</v>
      </c>
    </row>
    <row r="5317" spans="1:12" x14ac:dyDescent="0.3">
      <c r="A5317">
        <v>3657</v>
      </c>
      <c r="C5317" t="s">
        <v>6971</v>
      </c>
      <c r="D5317" t="s">
        <v>5050</v>
      </c>
      <c r="E5317" t="s">
        <v>17642</v>
      </c>
      <c r="G5317" t="s">
        <v>31</v>
      </c>
      <c r="H5317" t="s">
        <v>31</v>
      </c>
      <c r="I5317" t="s">
        <v>2758</v>
      </c>
      <c r="J5317" t="s">
        <v>2758</v>
      </c>
      <c r="K5317" t="s">
        <v>31</v>
      </c>
      <c r="L5317" t="s">
        <v>2805</v>
      </c>
    </row>
    <row r="5318" spans="1:12" x14ac:dyDescent="0.3">
      <c r="A5318">
        <v>3657</v>
      </c>
      <c r="C5318" t="s">
        <v>6972</v>
      </c>
      <c r="D5318" t="s">
        <v>5050</v>
      </c>
      <c r="E5318" t="s">
        <v>17642</v>
      </c>
      <c r="G5318" t="s">
        <v>31</v>
      </c>
      <c r="H5318" t="s">
        <v>31</v>
      </c>
      <c r="I5318" t="s">
        <v>2758</v>
      </c>
      <c r="J5318" t="s">
        <v>2758</v>
      </c>
      <c r="K5318" t="s">
        <v>31</v>
      </c>
      <c r="L5318" t="s">
        <v>2805</v>
      </c>
    </row>
    <row r="5319" spans="1:12" x14ac:dyDescent="0.3">
      <c r="A5319">
        <v>3657</v>
      </c>
      <c r="C5319" t="s">
        <v>6973</v>
      </c>
      <c r="D5319" t="s">
        <v>5050</v>
      </c>
      <c r="E5319" t="s">
        <v>17642</v>
      </c>
      <c r="G5319" t="s">
        <v>31</v>
      </c>
      <c r="H5319" t="s">
        <v>31</v>
      </c>
      <c r="I5319" t="s">
        <v>2758</v>
      </c>
      <c r="J5319" t="s">
        <v>2758</v>
      </c>
      <c r="K5319" t="s">
        <v>31</v>
      </c>
      <c r="L5319" t="s">
        <v>2805</v>
      </c>
    </row>
    <row r="5320" spans="1:12" x14ac:dyDescent="0.3">
      <c r="A5320">
        <v>3657</v>
      </c>
      <c r="C5320" t="s">
        <v>6974</v>
      </c>
      <c r="D5320" t="s">
        <v>5050</v>
      </c>
      <c r="E5320" t="s">
        <v>17642</v>
      </c>
      <c r="G5320" t="s">
        <v>31</v>
      </c>
      <c r="H5320" t="s">
        <v>31</v>
      </c>
      <c r="I5320" t="s">
        <v>2758</v>
      </c>
      <c r="J5320" t="s">
        <v>2758</v>
      </c>
      <c r="K5320" t="s">
        <v>31</v>
      </c>
      <c r="L5320" t="s">
        <v>2805</v>
      </c>
    </row>
    <row r="5321" spans="1:12" x14ac:dyDescent="0.3">
      <c r="A5321">
        <v>3657</v>
      </c>
      <c r="C5321" t="s">
        <v>6975</v>
      </c>
      <c r="D5321" t="s">
        <v>5050</v>
      </c>
      <c r="E5321" t="s">
        <v>17642</v>
      </c>
      <c r="G5321" t="s">
        <v>31</v>
      </c>
      <c r="H5321" t="s">
        <v>31</v>
      </c>
      <c r="I5321" t="s">
        <v>2758</v>
      </c>
      <c r="J5321" t="s">
        <v>2758</v>
      </c>
      <c r="K5321" t="s">
        <v>31</v>
      </c>
      <c r="L5321" t="s">
        <v>2805</v>
      </c>
    </row>
    <row r="5322" spans="1:12" x14ac:dyDescent="0.3">
      <c r="A5322">
        <v>3657</v>
      </c>
      <c r="C5322" t="s">
        <v>6976</v>
      </c>
      <c r="D5322" t="s">
        <v>5050</v>
      </c>
      <c r="E5322" t="s">
        <v>17642</v>
      </c>
      <c r="G5322" t="s">
        <v>31</v>
      </c>
      <c r="H5322" t="s">
        <v>31</v>
      </c>
      <c r="I5322" t="s">
        <v>2758</v>
      </c>
      <c r="J5322" t="s">
        <v>2758</v>
      </c>
      <c r="K5322" t="s">
        <v>31</v>
      </c>
      <c r="L5322" t="s">
        <v>2805</v>
      </c>
    </row>
    <row r="5323" spans="1:12" x14ac:dyDescent="0.3">
      <c r="A5323">
        <v>3657</v>
      </c>
      <c r="C5323" t="s">
        <v>6977</v>
      </c>
      <c r="D5323" t="s">
        <v>5050</v>
      </c>
      <c r="E5323" t="s">
        <v>17642</v>
      </c>
      <c r="G5323" t="s">
        <v>31</v>
      </c>
      <c r="H5323" t="s">
        <v>31</v>
      </c>
      <c r="I5323" t="s">
        <v>2758</v>
      </c>
      <c r="J5323" t="s">
        <v>2758</v>
      </c>
      <c r="K5323" t="s">
        <v>31</v>
      </c>
      <c r="L5323" t="s">
        <v>2805</v>
      </c>
    </row>
    <row r="5324" spans="1:12" x14ac:dyDescent="0.3">
      <c r="A5324">
        <v>3657</v>
      </c>
      <c r="C5324" t="s">
        <v>6978</v>
      </c>
      <c r="D5324" t="s">
        <v>5050</v>
      </c>
      <c r="E5324" t="s">
        <v>17642</v>
      </c>
      <c r="G5324" t="s">
        <v>31</v>
      </c>
      <c r="H5324" t="s">
        <v>31</v>
      </c>
      <c r="I5324" t="s">
        <v>2758</v>
      </c>
      <c r="J5324" t="s">
        <v>2758</v>
      </c>
      <c r="K5324" t="s">
        <v>31</v>
      </c>
      <c r="L5324" t="s">
        <v>2805</v>
      </c>
    </row>
    <row r="5325" spans="1:12" x14ac:dyDescent="0.3">
      <c r="A5325">
        <v>3657</v>
      </c>
      <c r="C5325" t="s">
        <v>6979</v>
      </c>
      <c r="D5325" t="s">
        <v>5050</v>
      </c>
      <c r="E5325" t="s">
        <v>17642</v>
      </c>
      <c r="G5325" t="s">
        <v>31</v>
      </c>
      <c r="H5325" t="s">
        <v>31</v>
      </c>
      <c r="I5325" t="s">
        <v>2758</v>
      </c>
      <c r="J5325" t="s">
        <v>2758</v>
      </c>
      <c r="K5325" t="s">
        <v>31</v>
      </c>
      <c r="L5325" t="s">
        <v>2805</v>
      </c>
    </row>
    <row r="5326" spans="1:12" x14ac:dyDescent="0.3">
      <c r="A5326">
        <v>3657</v>
      </c>
      <c r="C5326" t="s">
        <v>6980</v>
      </c>
      <c r="D5326" t="s">
        <v>5050</v>
      </c>
      <c r="E5326" t="s">
        <v>17642</v>
      </c>
      <c r="G5326" t="s">
        <v>31</v>
      </c>
      <c r="H5326" t="s">
        <v>31</v>
      </c>
      <c r="I5326" t="s">
        <v>2758</v>
      </c>
      <c r="J5326" t="s">
        <v>2758</v>
      </c>
      <c r="K5326" t="s">
        <v>31</v>
      </c>
      <c r="L5326" t="s">
        <v>2805</v>
      </c>
    </row>
    <row r="5327" spans="1:12" x14ac:dyDescent="0.3">
      <c r="A5327">
        <v>3657</v>
      </c>
      <c r="C5327" t="s">
        <v>6981</v>
      </c>
      <c r="D5327" t="s">
        <v>5050</v>
      </c>
      <c r="E5327" t="s">
        <v>17642</v>
      </c>
      <c r="G5327" t="s">
        <v>31</v>
      </c>
      <c r="H5327" t="s">
        <v>31</v>
      </c>
      <c r="I5327" t="s">
        <v>2758</v>
      </c>
      <c r="J5327" t="s">
        <v>2758</v>
      </c>
      <c r="K5327" t="s">
        <v>31</v>
      </c>
      <c r="L5327" t="s">
        <v>2805</v>
      </c>
    </row>
    <row r="5328" spans="1:12" x14ac:dyDescent="0.3">
      <c r="A5328">
        <v>3657</v>
      </c>
      <c r="C5328" t="s">
        <v>6982</v>
      </c>
      <c r="D5328" t="s">
        <v>5050</v>
      </c>
      <c r="E5328" t="s">
        <v>17642</v>
      </c>
      <c r="G5328" t="s">
        <v>31</v>
      </c>
      <c r="H5328" t="s">
        <v>31</v>
      </c>
      <c r="I5328" t="s">
        <v>2758</v>
      </c>
      <c r="J5328" t="s">
        <v>2758</v>
      </c>
      <c r="K5328" t="s">
        <v>31</v>
      </c>
      <c r="L5328" t="s">
        <v>2805</v>
      </c>
    </row>
    <row r="5329" spans="1:12" x14ac:dyDescent="0.3">
      <c r="A5329">
        <v>3657</v>
      </c>
      <c r="C5329" t="s">
        <v>6983</v>
      </c>
      <c r="D5329" t="s">
        <v>5050</v>
      </c>
      <c r="E5329" t="s">
        <v>17642</v>
      </c>
      <c r="G5329" t="s">
        <v>31</v>
      </c>
      <c r="H5329" t="s">
        <v>31</v>
      </c>
      <c r="I5329" t="s">
        <v>2758</v>
      </c>
      <c r="J5329" t="s">
        <v>2758</v>
      </c>
      <c r="K5329" t="s">
        <v>31</v>
      </c>
      <c r="L5329" t="s">
        <v>2805</v>
      </c>
    </row>
    <row r="5330" spans="1:12" x14ac:dyDescent="0.3">
      <c r="A5330">
        <v>3657</v>
      </c>
      <c r="C5330" t="s">
        <v>6984</v>
      </c>
      <c r="D5330" t="s">
        <v>5050</v>
      </c>
      <c r="E5330" t="s">
        <v>17642</v>
      </c>
      <c r="G5330" t="s">
        <v>31</v>
      </c>
      <c r="H5330" t="s">
        <v>31</v>
      </c>
      <c r="I5330" t="s">
        <v>2758</v>
      </c>
      <c r="J5330" t="s">
        <v>2758</v>
      </c>
      <c r="K5330" t="s">
        <v>31</v>
      </c>
      <c r="L5330" t="s">
        <v>2805</v>
      </c>
    </row>
    <row r="5331" spans="1:12" x14ac:dyDescent="0.3">
      <c r="A5331">
        <v>3657</v>
      </c>
      <c r="C5331" t="s">
        <v>6985</v>
      </c>
      <c r="D5331" t="s">
        <v>5050</v>
      </c>
      <c r="E5331" t="s">
        <v>17642</v>
      </c>
      <c r="G5331" t="s">
        <v>31</v>
      </c>
      <c r="H5331" t="s">
        <v>31</v>
      </c>
      <c r="I5331" t="s">
        <v>2758</v>
      </c>
      <c r="J5331" t="s">
        <v>2758</v>
      </c>
      <c r="K5331" t="s">
        <v>31</v>
      </c>
      <c r="L5331" t="s">
        <v>2805</v>
      </c>
    </row>
    <row r="5332" spans="1:12" x14ac:dyDescent="0.3">
      <c r="A5332">
        <v>3657</v>
      </c>
      <c r="C5332" t="s">
        <v>6986</v>
      </c>
      <c r="D5332" t="s">
        <v>5050</v>
      </c>
      <c r="E5332" t="s">
        <v>17642</v>
      </c>
      <c r="G5332" t="s">
        <v>31</v>
      </c>
      <c r="H5332" t="s">
        <v>31</v>
      </c>
      <c r="I5332" t="s">
        <v>2758</v>
      </c>
      <c r="J5332" t="s">
        <v>2758</v>
      </c>
      <c r="K5332" t="s">
        <v>31</v>
      </c>
      <c r="L5332" t="s">
        <v>2805</v>
      </c>
    </row>
    <row r="5333" spans="1:12" x14ac:dyDescent="0.3">
      <c r="A5333">
        <v>3657</v>
      </c>
      <c r="C5333" t="s">
        <v>6987</v>
      </c>
      <c r="D5333" t="s">
        <v>5050</v>
      </c>
      <c r="E5333" t="s">
        <v>17642</v>
      </c>
      <c r="G5333" t="s">
        <v>31</v>
      </c>
      <c r="H5333" t="s">
        <v>31</v>
      </c>
      <c r="I5333" t="s">
        <v>2758</v>
      </c>
      <c r="J5333" t="s">
        <v>2758</v>
      </c>
      <c r="K5333" t="s">
        <v>31</v>
      </c>
      <c r="L5333" t="s">
        <v>2805</v>
      </c>
    </row>
    <row r="5334" spans="1:12" x14ac:dyDescent="0.3">
      <c r="A5334">
        <v>3657</v>
      </c>
      <c r="C5334" t="s">
        <v>6988</v>
      </c>
      <c r="D5334" t="s">
        <v>5050</v>
      </c>
      <c r="E5334" t="s">
        <v>17642</v>
      </c>
      <c r="G5334" t="s">
        <v>31</v>
      </c>
      <c r="H5334" t="s">
        <v>31</v>
      </c>
      <c r="I5334" t="s">
        <v>2758</v>
      </c>
      <c r="J5334" t="s">
        <v>2758</v>
      </c>
      <c r="K5334" t="s">
        <v>31</v>
      </c>
      <c r="L5334" t="s">
        <v>2805</v>
      </c>
    </row>
    <row r="5335" spans="1:12" x14ac:dyDescent="0.3">
      <c r="A5335">
        <v>3657</v>
      </c>
      <c r="C5335" t="s">
        <v>6989</v>
      </c>
      <c r="D5335" t="s">
        <v>5050</v>
      </c>
      <c r="E5335" t="s">
        <v>17642</v>
      </c>
      <c r="G5335" t="s">
        <v>31</v>
      </c>
      <c r="H5335" t="s">
        <v>31</v>
      </c>
      <c r="I5335" t="s">
        <v>2758</v>
      </c>
      <c r="J5335" t="s">
        <v>2758</v>
      </c>
      <c r="K5335" t="s">
        <v>31</v>
      </c>
      <c r="L5335" t="s">
        <v>2805</v>
      </c>
    </row>
    <row r="5336" spans="1:12" x14ac:dyDescent="0.3">
      <c r="A5336">
        <v>3657</v>
      </c>
      <c r="C5336" t="s">
        <v>6990</v>
      </c>
      <c r="D5336" t="s">
        <v>5050</v>
      </c>
      <c r="E5336" t="s">
        <v>17642</v>
      </c>
      <c r="G5336" t="s">
        <v>31</v>
      </c>
      <c r="H5336" t="s">
        <v>31</v>
      </c>
      <c r="I5336" t="s">
        <v>2758</v>
      </c>
      <c r="J5336" t="s">
        <v>2758</v>
      </c>
      <c r="K5336" t="s">
        <v>31</v>
      </c>
      <c r="L5336" t="s">
        <v>2805</v>
      </c>
    </row>
    <row r="5337" spans="1:12" x14ac:dyDescent="0.3">
      <c r="A5337">
        <v>3657</v>
      </c>
      <c r="C5337" t="s">
        <v>6991</v>
      </c>
      <c r="D5337" t="s">
        <v>5050</v>
      </c>
      <c r="E5337" t="s">
        <v>17642</v>
      </c>
      <c r="G5337" t="s">
        <v>31</v>
      </c>
      <c r="H5337" t="s">
        <v>31</v>
      </c>
      <c r="I5337" t="s">
        <v>2758</v>
      </c>
      <c r="J5337" t="s">
        <v>2758</v>
      </c>
      <c r="K5337" t="s">
        <v>31</v>
      </c>
      <c r="L5337" t="s">
        <v>2805</v>
      </c>
    </row>
    <row r="5338" spans="1:12" x14ac:dyDescent="0.3">
      <c r="A5338">
        <v>3657</v>
      </c>
      <c r="C5338" t="s">
        <v>6992</v>
      </c>
      <c r="D5338" t="s">
        <v>5050</v>
      </c>
      <c r="E5338" t="s">
        <v>17642</v>
      </c>
      <c r="G5338" t="s">
        <v>31</v>
      </c>
      <c r="H5338" t="s">
        <v>31</v>
      </c>
      <c r="I5338" t="s">
        <v>2758</v>
      </c>
      <c r="J5338" t="s">
        <v>2758</v>
      </c>
      <c r="K5338" t="s">
        <v>31</v>
      </c>
      <c r="L5338" t="s">
        <v>2805</v>
      </c>
    </row>
    <row r="5339" spans="1:12" x14ac:dyDescent="0.3">
      <c r="A5339">
        <v>3657</v>
      </c>
      <c r="C5339" t="s">
        <v>6993</v>
      </c>
      <c r="D5339" t="s">
        <v>5050</v>
      </c>
      <c r="E5339" t="s">
        <v>17642</v>
      </c>
      <c r="G5339" t="s">
        <v>31</v>
      </c>
      <c r="H5339" t="s">
        <v>31</v>
      </c>
      <c r="I5339" t="s">
        <v>2758</v>
      </c>
      <c r="J5339" t="s">
        <v>2758</v>
      </c>
      <c r="K5339" t="s">
        <v>31</v>
      </c>
      <c r="L5339" t="s">
        <v>2805</v>
      </c>
    </row>
    <row r="5340" spans="1:12" x14ac:dyDescent="0.3">
      <c r="A5340">
        <v>3657</v>
      </c>
      <c r="C5340" t="s">
        <v>6994</v>
      </c>
      <c r="D5340" t="s">
        <v>5050</v>
      </c>
      <c r="E5340" t="s">
        <v>17642</v>
      </c>
      <c r="G5340" t="s">
        <v>31</v>
      </c>
      <c r="H5340" t="s">
        <v>31</v>
      </c>
      <c r="I5340" t="s">
        <v>2758</v>
      </c>
      <c r="J5340" t="s">
        <v>2758</v>
      </c>
      <c r="K5340" t="s">
        <v>31</v>
      </c>
      <c r="L5340" t="s">
        <v>2805</v>
      </c>
    </row>
    <row r="5341" spans="1:12" x14ac:dyDescent="0.3">
      <c r="A5341">
        <v>3657</v>
      </c>
      <c r="C5341" t="s">
        <v>6995</v>
      </c>
      <c r="D5341" t="s">
        <v>5050</v>
      </c>
      <c r="E5341" t="s">
        <v>17642</v>
      </c>
      <c r="G5341" t="s">
        <v>31</v>
      </c>
      <c r="H5341" t="s">
        <v>31</v>
      </c>
      <c r="I5341" t="s">
        <v>2758</v>
      </c>
      <c r="J5341" t="s">
        <v>2758</v>
      </c>
      <c r="K5341" t="s">
        <v>31</v>
      </c>
      <c r="L5341" t="s">
        <v>2805</v>
      </c>
    </row>
    <row r="5342" spans="1:12" x14ac:dyDescent="0.3">
      <c r="A5342">
        <v>3657</v>
      </c>
      <c r="C5342" t="s">
        <v>6996</v>
      </c>
      <c r="D5342" t="s">
        <v>5050</v>
      </c>
      <c r="E5342" t="s">
        <v>17642</v>
      </c>
      <c r="G5342" t="s">
        <v>31</v>
      </c>
      <c r="H5342" t="s">
        <v>31</v>
      </c>
      <c r="I5342" t="s">
        <v>2758</v>
      </c>
      <c r="J5342" t="s">
        <v>2758</v>
      </c>
      <c r="K5342" t="s">
        <v>31</v>
      </c>
      <c r="L5342" t="s">
        <v>2805</v>
      </c>
    </row>
    <row r="5343" spans="1:12" x14ac:dyDescent="0.3">
      <c r="A5343">
        <v>3657</v>
      </c>
      <c r="C5343" t="s">
        <v>6997</v>
      </c>
      <c r="D5343" t="s">
        <v>5050</v>
      </c>
      <c r="E5343" t="s">
        <v>17642</v>
      </c>
      <c r="G5343" t="s">
        <v>31</v>
      </c>
      <c r="H5343" t="s">
        <v>31</v>
      </c>
      <c r="I5343" t="s">
        <v>2758</v>
      </c>
      <c r="J5343" t="s">
        <v>2758</v>
      </c>
      <c r="K5343" t="s">
        <v>31</v>
      </c>
      <c r="L5343" t="s">
        <v>2805</v>
      </c>
    </row>
    <row r="5344" spans="1:12" x14ac:dyDescent="0.3">
      <c r="A5344">
        <v>3657</v>
      </c>
      <c r="C5344" t="s">
        <v>6998</v>
      </c>
      <c r="D5344" t="s">
        <v>5050</v>
      </c>
      <c r="E5344" t="s">
        <v>17642</v>
      </c>
      <c r="G5344" t="s">
        <v>31</v>
      </c>
      <c r="H5344" t="s">
        <v>31</v>
      </c>
      <c r="I5344" t="s">
        <v>2758</v>
      </c>
      <c r="J5344" t="s">
        <v>2758</v>
      </c>
      <c r="K5344" t="s">
        <v>31</v>
      </c>
      <c r="L5344" t="s">
        <v>2805</v>
      </c>
    </row>
    <row r="5345" spans="1:12" x14ac:dyDescent="0.3">
      <c r="A5345">
        <v>3657</v>
      </c>
      <c r="C5345" t="s">
        <v>6999</v>
      </c>
      <c r="D5345" t="s">
        <v>5050</v>
      </c>
      <c r="E5345" t="s">
        <v>17642</v>
      </c>
      <c r="G5345" t="s">
        <v>31</v>
      </c>
      <c r="H5345" t="s">
        <v>31</v>
      </c>
      <c r="I5345" t="s">
        <v>2758</v>
      </c>
      <c r="J5345" t="s">
        <v>2758</v>
      </c>
      <c r="K5345" t="s">
        <v>31</v>
      </c>
      <c r="L5345" t="s">
        <v>2805</v>
      </c>
    </row>
    <row r="5346" spans="1:12" x14ac:dyDescent="0.3">
      <c r="A5346">
        <v>3657</v>
      </c>
      <c r="C5346" t="s">
        <v>7000</v>
      </c>
      <c r="D5346" t="s">
        <v>5050</v>
      </c>
      <c r="E5346" t="s">
        <v>17642</v>
      </c>
      <c r="G5346" t="s">
        <v>31</v>
      </c>
      <c r="H5346" t="s">
        <v>31</v>
      </c>
      <c r="I5346" t="s">
        <v>2758</v>
      </c>
      <c r="J5346" t="s">
        <v>2758</v>
      </c>
      <c r="K5346" t="s">
        <v>31</v>
      </c>
      <c r="L5346" t="s">
        <v>2805</v>
      </c>
    </row>
    <row r="5347" spans="1:12" x14ac:dyDescent="0.3">
      <c r="A5347">
        <v>3657</v>
      </c>
      <c r="C5347" t="s">
        <v>7001</v>
      </c>
      <c r="D5347" t="s">
        <v>5050</v>
      </c>
      <c r="E5347" t="s">
        <v>17642</v>
      </c>
      <c r="G5347" t="s">
        <v>31</v>
      </c>
      <c r="H5347" t="s">
        <v>31</v>
      </c>
      <c r="I5347" t="s">
        <v>2758</v>
      </c>
      <c r="J5347" t="s">
        <v>2758</v>
      </c>
      <c r="K5347" t="s">
        <v>31</v>
      </c>
      <c r="L5347" t="s">
        <v>2805</v>
      </c>
    </row>
    <row r="5348" spans="1:12" x14ac:dyDescent="0.3">
      <c r="A5348">
        <v>3657</v>
      </c>
      <c r="C5348" t="s">
        <v>7002</v>
      </c>
      <c r="D5348" t="s">
        <v>5050</v>
      </c>
      <c r="E5348" t="s">
        <v>17642</v>
      </c>
      <c r="G5348" t="s">
        <v>31</v>
      </c>
      <c r="H5348" t="s">
        <v>31</v>
      </c>
      <c r="I5348" t="s">
        <v>2758</v>
      </c>
      <c r="J5348" t="s">
        <v>2758</v>
      </c>
      <c r="K5348" t="s">
        <v>31</v>
      </c>
      <c r="L5348" t="s">
        <v>2805</v>
      </c>
    </row>
    <row r="5349" spans="1:12" x14ac:dyDescent="0.3">
      <c r="A5349">
        <v>3657</v>
      </c>
      <c r="C5349" t="s">
        <v>7003</v>
      </c>
      <c r="D5349" t="s">
        <v>5050</v>
      </c>
      <c r="E5349" t="s">
        <v>17642</v>
      </c>
      <c r="G5349" t="s">
        <v>31</v>
      </c>
      <c r="H5349" t="s">
        <v>31</v>
      </c>
      <c r="I5349" t="s">
        <v>2758</v>
      </c>
      <c r="J5349" t="s">
        <v>2758</v>
      </c>
      <c r="K5349" t="s">
        <v>31</v>
      </c>
      <c r="L5349" t="s">
        <v>2805</v>
      </c>
    </row>
    <row r="5350" spans="1:12" x14ac:dyDescent="0.3">
      <c r="A5350">
        <v>3657</v>
      </c>
      <c r="C5350" t="s">
        <v>7004</v>
      </c>
      <c r="D5350" t="s">
        <v>5050</v>
      </c>
      <c r="E5350" t="s">
        <v>17642</v>
      </c>
      <c r="G5350" t="s">
        <v>31</v>
      </c>
      <c r="H5350" t="s">
        <v>31</v>
      </c>
      <c r="I5350" t="s">
        <v>2758</v>
      </c>
      <c r="J5350" t="s">
        <v>2758</v>
      </c>
      <c r="K5350" t="s">
        <v>31</v>
      </c>
      <c r="L5350" t="s">
        <v>2805</v>
      </c>
    </row>
    <row r="5351" spans="1:12" x14ac:dyDescent="0.3">
      <c r="A5351">
        <v>3657</v>
      </c>
      <c r="C5351" t="s">
        <v>7005</v>
      </c>
      <c r="D5351" t="s">
        <v>5050</v>
      </c>
      <c r="E5351" t="s">
        <v>17642</v>
      </c>
      <c r="G5351" t="s">
        <v>31</v>
      </c>
      <c r="H5351" t="s">
        <v>31</v>
      </c>
      <c r="I5351" t="s">
        <v>2758</v>
      </c>
      <c r="J5351" t="s">
        <v>2758</v>
      </c>
      <c r="K5351" t="s">
        <v>31</v>
      </c>
      <c r="L5351" t="s">
        <v>2805</v>
      </c>
    </row>
    <row r="5352" spans="1:12" x14ac:dyDescent="0.3">
      <c r="A5352">
        <v>3657</v>
      </c>
      <c r="C5352" t="s">
        <v>7006</v>
      </c>
      <c r="D5352" t="s">
        <v>5050</v>
      </c>
      <c r="E5352" t="s">
        <v>17642</v>
      </c>
      <c r="G5352" t="s">
        <v>31</v>
      </c>
      <c r="H5352" t="s">
        <v>31</v>
      </c>
      <c r="I5352" t="s">
        <v>2758</v>
      </c>
      <c r="J5352" t="s">
        <v>2758</v>
      </c>
      <c r="K5352" t="s">
        <v>31</v>
      </c>
      <c r="L5352" t="s">
        <v>2805</v>
      </c>
    </row>
    <row r="5353" spans="1:12" x14ac:dyDescent="0.3">
      <c r="A5353">
        <v>3657</v>
      </c>
      <c r="C5353" t="s">
        <v>7007</v>
      </c>
      <c r="D5353" t="s">
        <v>5050</v>
      </c>
      <c r="E5353" t="s">
        <v>17642</v>
      </c>
      <c r="G5353" t="s">
        <v>31</v>
      </c>
      <c r="H5353" t="s">
        <v>31</v>
      </c>
      <c r="I5353" t="s">
        <v>2758</v>
      </c>
      <c r="J5353" t="s">
        <v>2758</v>
      </c>
      <c r="K5353" t="s">
        <v>31</v>
      </c>
      <c r="L5353" t="s">
        <v>2805</v>
      </c>
    </row>
    <row r="5354" spans="1:12" x14ac:dyDescent="0.3">
      <c r="A5354">
        <v>3657</v>
      </c>
      <c r="C5354" t="s">
        <v>7008</v>
      </c>
      <c r="D5354" t="s">
        <v>5050</v>
      </c>
      <c r="E5354" t="s">
        <v>17642</v>
      </c>
      <c r="G5354" t="s">
        <v>31</v>
      </c>
      <c r="H5354" t="s">
        <v>31</v>
      </c>
      <c r="I5354" t="s">
        <v>2758</v>
      </c>
      <c r="J5354" t="s">
        <v>2758</v>
      </c>
      <c r="K5354" t="s">
        <v>31</v>
      </c>
      <c r="L5354" t="s">
        <v>2805</v>
      </c>
    </row>
    <row r="5355" spans="1:12" x14ac:dyDescent="0.3">
      <c r="A5355">
        <v>3657</v>
      </c>
      <c r="C5355" t="s">
        <v>7009</v>
      </c>
      <c r="D5355" t="s">
        <v>5050</v>
      </c>
      <c r="E5355" t="s">
        <v>17642</v>
      </c>
      <c r="G5355" t="s">
        <v>31</v>
      </c>
      <c r="H5355" t="s">
        <v>31</v>
      </c>
      <c r="I5355" t="s">
        <v>2758</v>
      </c>
      <c r="J5355" t="s">
        <v>2758</v>
      </c>
      <c r="K5355" t="s">
        <v>31</v>
      </c>
      <c r="L5355" t="s">
        <v>2805</v>
      </c>
    </row>
    <row r="5356" spans="1:12" x14ac:dyDescent="0.3">
      <c r="A5356">
        <v>3657</v>
      </c>
      <c r="C5356" t="s">
        <v>7010</v>
      </c>
      <c r="D5356" t="s">
        <v>5050</v>
      </c>
      <c r="E5356" t="s">
        <v>17642</v>
      </c>
      <c r="G5356" t="s">
        <v>31</v>
      </c>
      <c r="H5356" t="s">
        <v>31</v>
      </c>
      <c r="I5356" t="s">
        <v>2758</v>
      </c>
      <c r="J5356" t="s">
        <v>2758</v>
      </c>
      <c r="K5356" t="s">
        <v>31</v>
      </c>
      <c r="L5356" t="s">
        <v>2805</v>
      </c>
    </row>
    <row r="5357" spans="1:12" x14ac:dyDescent="0.3">
      <c r="A5357">
        <v>3657</v>
      </c>
      <c r="C5357" t="s">
        <v>7011</v>
      </c>
      <c r="D5357" t="s">
        <v>5050</v>
      </c>
      <c r="E5357" t="s">
        <v>17642</v>
      </c>
      <c r="G5357" t="s">
        <v>31</v>
      </c>
      <c r="H5357" t="s">
        <v>31</v>
      </c>
      <c r="I5357" t="s">
        <v>2758</v>
      </c>
      <c r="J5357" t="s">
        <v>2758</v>
      </c>
      <c r="K5357" t="s">
        <v>31</v>
      </c>
      <c r="L5357" t="s">
        <v>2805</v>
      </c>
    </row>
    <row r="5358" spans="1:12" x14ac:dyDescent="0.3">
      <c r="A5358">
        <v>3657</v>
      </c>
      <c r="C5358" t="s">
        <v>7012</v>
      </c>
      <c r="D5358" t="s">
        <v>5050</v>
      </c>
      <c r="E5358" t="s">
        <v>17642</v>
      </c>
      <c r="G5358" t="s">
        <v>31</v>
      </c>
      <c r="H5358" t="s">
        <v>31</v>
      </c>
      <c r="I5358" t="s">
        <v>2758</v>
      </c>
      <c r="J5358" t="s">
        <v>2758</v>
      </c>
      <c r="K5358" t="s">
        <v>31</v>
      </c>
      <c r="L5358" t="s">
        <v>2805</v>
      </c>
    </row>
    <row r="5359" spans="1:12" x14ac:dyDescent="0.3">
      <c r="A5359">
        <v>3657</v>
      </c>
      <c r="C5359" t="s">
        <v>7013</v>
      </c>
      <c r="D5359" t="s">
        <v>5050</v>
      </c>
      <c r="E5359" t="s">
        <v>17642</v>
      </c>
      <c r="G5359" t="s">
        <v>31</v>
      </c>
      <c r="H5359" t="s">
        <v>31</v>
      </c>
      <c r="I5359" t="s">
        <v>2758</v>
      </c>
      <c r="J5359" t="s">
        <v>2758</v>
      </c>
      <c r="K5359" t="s">
        <v>31</v>
      </c>
      <c r="L5359" t="s">
        <v>2805</v>
      </c>
    </row>
    <row r="5360" spans="1:12" x14ac:dyDescent="0.3">
      <c r="A5360">
        <v>3657</v>
      </c>
      <c r="C5360" t="s">
        <v>7014</v>
      </c>
      <c r="D5360" t="s">
        <v>5050</v>
      </c>
      <c r="E5360" t="s">
        <v>17642</v>
      </c>
      <c r="G5360" t="s">
        <v>31</v>
      </c>
      <c r="H5360" t="s">
        <v>31</v>
      </c>
      <c r="I5360" t="s">
        <v>2758</v>
      </c>
      <c r="J5360" t="s">
        <v>2758</v>
      </c>
      <c r="K5360" t="s">
        <v>31</v>
      </c>
      <c r="L5360" t="s">
        <v>2805</v>
      </c>
    </row>
    <row r="5361" spans="1:12" x14ac:dyDescent="0.3">
      <c r="A5361">
        <v>3657</v>
      </c>
      <c r="C5361" t="s">
        <v>7015</v>
      </c>
      <c r="D5361" t="s">
        <v>5050</v>
      </c>
      <c r="E5361" t="s">
        <v>17642</v>
      </c>
      <c r="G5361" t="s">
        <v>31</v>
      </c>
      <c r="H5361" t="s">
        <v>31</v>
      </c>
      <c r="I5361" t="s">
        <v>2758</v>
      </c>
      <c r="J5361" t="s">
        <v>2758</v>
      </c>
      <c r="K5361" t="s">
        <v>31</v>
      </c>
      <c r="L5361" t="s">
        <v>2805</v>
      </c>
    </row>
    <row r="5362" spans="1:12" x14ac:dyDescent="0.3">
      <c r="A5362">
        <v>3657</v>
      </c>
      <c r="C5362" t="s">
        <v>7016</v>
      </c>
      <c r="D5362" t="s">
        <v>5050</v>
      </c>
      <c r="E5362" t="s">
        <v>17642</v>
      </c>
      <c r="G5362" t="s">
        <v>31</v>
      </c>
      <c r="H5362" t="s">
        <v>31</v>
      </c>
      <c r="I5362" t="s">
        <v>2758</v>
      </c>
      <c r="J5362" t="s">
        <v>2758</v>
      </c>
      <c r="K5362" t="s">
        <v>31</v>
      </c>
      <c r="L5362" t="s">
        <v>2805</v>
      </c>
    </row>
    <row r="5363" spans="1:12" x14ac:dyDescent="0.3">
      <c r="A5363">
        <v>3657</v>
      </c>
      <c r="C5363" t="s">
        <v>7017</v>
      </c>
      <c r="D5363" t="s">
        <v>5050</v>
      </c>
      <c r="E5363" t="s">
        <v>17642</v>
      </c>
      <c r="G5363" t="s">
        <v>31</v>
      </c>
      <c r="H5363" t="s">
        <v>31</v>
      </c>
      <c r="I5363" t="s">
        <v>2758</v>
      </c>
      <c r="J5363" t="s">
        <v>2758</v>
      </c>
      <c r="K5363" t="s">
        <v>31</v>
      </c>
      <c r="L5363" t="s">
        <v>2805</v>
      </c>
    </row>
    <row r="5364" spans="1:12" x14ac:dyDescent="0.3">
      <c r="A5364">
        <v>3657</v>
      </c>
      <c r="C5364" t="s">
        <v>7018</v>
      </c>
      <c r="D5364" t="s">
        <v>5050</v>
      </c>
      <c r="E5364" t="s">
        <v>17642</v>
      </c>
      <c r="G5364" t="s">
        <v>31</v>
      </c>
      <c r="H5364" t="s">
        <v>31</v>
      </c>
      <c r="I5364" t="s">
        <v>2758</v>
      </c>
      <c r="J5364" t="s">
        <v>2758</v>
      </c>
      <c r="K5364" t="s">
        <v>31</v>
      </c>
      <c r="L5364" t="s">
        <v>2805</v>
      </c>
    </row>
    <row r="5365" spans="1:12" x14ac:dyDescent="0.3">
      <c r="A5365">
        <v>3657</v>
      </c>
      <c r="C5365" t="s">
        <v>7019</v>
      </c>
      <c r="D5365" t="s">
        <v>5050</v>
      </c>
      <c r="E5365" t="s">
        <v>17642</v>
      </c>
      <c r="G5365" t="s">
        <v>31</v>
      </c>
      <c r="H5365" t="s">
        <v>31</v>
      </c>
      <c r="I5365" t="s">
        <v>2758</v>
      </c>
      <c r="J5365" t="s">
        <v>2758</v>
      </c>
      <c r="K5365" t="s">
        <v>31</v>
      </c>
      <c r="L5365" t="s">
        <v>2805</v>
      </c>
    </row>
    <row r="5366" spans="1:12" x14ac:dyDescent="0.3">
      <c r="A5366">
        <v>3657</v>
      </c>
      <c r="C5366" t="s">
        <v>7020</v>
      </c>
      <c r="D5366" t="s">
        <v>5050</v>
      </c>
      <c r="E5366" t="s">
        <v>17642</v>
      </c>
      <c r="G5366" t="s">
        <v>31</v>
      </c>
      <c r="H5366" t="s">
        <v>31</v>
      </c>
      <c r="I5366" t="s">
        <v>2758</v>
      </c>
      <c r="J5366" t="s">
        <v>2758</v>
      </c>
      <c r="K5366" t="s">
        <v>31</v>
      </c>
      <c r="L5366" t="s">
        <v>2805</v>
      </c>
    </row>
    <row r="5367" spans="1:12" x14ac:dyDescent="0.3">
      <c r="A5367">
        <v>3657</v>
      </c>
      <c r="C5367" t="s">
        <v>7021</v>
      </c>
      <c r="D5367" t="s">
        <v>5050</v>
      </c>
      <c r="E5367" t="s">
        <v>17642</v>
      </c>
      <c r="G5367" t="s">
        <v>31</v>
      </c>
      <c r="H5367" t="s">
        <v>31</v>
      </c>
      <c r="I5367" t="s">
        <v>2758</v>
      </c>
      <c r="J5367" t="s">
        <v>2758</v>
      </c>
      <c r="K5367" t="s">
        <v>31</v>
      </c>
      <c r="L5367" t="s">
        <v>2805</v>
      </c>
    </row>
    <row r="5368" spans="1:12" x14ac:dyDescent="0.3">
      <c r="A5368">
        <v>3657</v>
      </c>
      <c r="C5368" t="s">
        <v>7022</v>
      </c>
      <c r="D5368" t="s">
        <v>5050</v>
      </c>
      <c r="E5368" t="s">
        <v>17642</v>
      </c>
      <c r="G5368" t="s">
        <v>31</v>
      </c>
      <c r="H5368" t="s">
        <v>31</v>
      </c>
      <c r="I5368" t="s">
        <v>2758</v>
      </c>
      <c r="J5368" t="s">
        <v>2758</v>
      </c>
      <c r="K5368" t="s">
        <v>31</v>
      </c>
      <c r="L5368" t="s">
        <v>2805</v>
      </c>
    </row>
    <row r="5369" spans="1:12" x14ac:dyDescent="0.3">
      <c r="A5369">
        <v>3657</v>
      </c>
      <c r="C5369" t="s">
        <v>7023</v>
      </c>
      <c r="D5369" t="s">
        <v>5050</v>
      </c>
      <c r="E5369" t="s">
        <v>17642</v>
      </c>
      <c r="G5369" t="s">
        <v>31</v>
      </c>
      <c r="H5369" t="s">
        <v>31</v>
      </c>
      <c r="I5369" t="s">
        <v>2758</v>
      </c>
      <c r="J5369" t="s">
        <v>2758</v>
      </c>
      <c r="K5369" t="s">
        <v>31</v>
      </c>
      <c r="L5369" t="s">
        <v>2805</v>
      </c>
    </row>
    <row r="5370" spans="1:12" x14ac:dyDescent="0.3">
      <c r="A5370">
        <v>3657</v>
      </c>
      <c r="C5370" t="s">
        <v>7024</v>
      </c>
      <c r="D5370" t="s">
        <v>5050</v>
      </c>
      <c r="E5370" t="s">
        <v>17642</v>
      </c>
      <c r="G5370" t="s">
        <v>31</v>
      </c>
      <c r="H5370" t="s">
        <v>31</v>
      </c>
      <c r="I5370" t="s">
        <v>2758</v>
      </c>
      <c r="J5370" t="s">
        <v>2758</v>
      </c>
      <c r="K5370" t="s">
        <v>31</v>
      </c>
      <c r="L5370" t="s">
        <v>2805</v>
      </c>
    </row>
    <row r="5371" spans="1:12" x14ac:dyDescent="0.3">
      <c r="A5371">
        <v>3657</v>
      </c>
      <c r="C5371" t="s">
        <v>7025</v>
      </c>
      <c r="D5371" t="s">
        <v>5050</v>
      </c>
      <c r="E5371" t="s">
        <v>17642</v>
      </c>
      <c r="G5371" t="s">
        <v>31</v>
      </c>
      <c r="H5371" t="s">
        <v>31</v>
      </c>
      <c r="I5371" t="s">
        <v>2758</v>
      </c>
      <c r="J5371" t="s">
        <v>2758</v>
      </c>
      <c r="K5371" t="s">
        <v>31</v>
      </c>
      <c r="L5371" t="s">
        <v>2805</v>
      </c>
    </row>
    <row r="5372" spans="1:12" x14ac:dyDescent="0.3">
      <c r="A5372">
        <v>3657</v>
      </c>
      <c r="C5372" t="s">
        <v>7026</v>
      </c>
      <c r="D5372" t="s">
        <v>5050</v>
      </c>
      <c r="E5372" t="s">
        <v>17642</v>
      </c>
      <c r="G5372" t="s">
        <v>31</v>
      </c>
      <c r="H5372" t="s">
        <v>31</v>
      </c>
      <c r="I5372" t="s">
        <v>2758</v>
      </c>
      <c r="J5372" t="s">
        <v>2758</v>
      </c>
      <c r="K5372" t="s">
        <v>31</v>
      </c>
      <c r="L5372" t="s">
        <v>2805</v>
      </c>
    </row>
    <row r="5373" spans="1:12" x14ac:dyDescent="0.3">
      <c r="A5373">
        <v>3657</v>
      </c>
      <c r="C5373" t="s">
        <v>7027</v>
      </c>
      <c r="D5373" t="s">
        <v>5050</v>
      </c>
      <c r="E5373" t="s">
        <v>17642</v>
      </c>
      <c r="G5373" t="s">
        <v>31</v>
      </c>
      <c r="H5373" t="s">
        <v>31</v>
      </c>
      <c r="I5373" t="s">
        <v>2758</v>
      </c>
      <c r="J5373" t="s">
        <v>2758</v>
      </c>
      <c r="K5373" t="s">
        <v>31</v>
      </c>
      <c r="L5373" t="s">
        <v>2805</v>
      </c>
    </row>
    <row r="5374" spans="1:12" x14ac:dyDescent="0.3">
      <c r="A5374">
        <v>3657</v>
      </c>
      <c r="C5374" t="s">
        <v>7028</v>
      </c>
      <c r="D5374" t="s">
        <v>5050</v>
      </c>
      <c r="E5374" t="s">
        <v>17642</v>
      </c>
      <c r="G5374" t="s">
        <v>31</v>
      </c>
      <c r="H5374" t="s">
        <v>31</v>
      </c>
      <c r="I5374" t="s">
        <v>2758</v>
      </c>
      <c r="J5374" t="s">
        <v>2758</v>
      </c>
      <c r="K5374" t="s">
        <v>31</v>
      </c>
      <c r="L5374" t="s">
        <v>2805</v>
      </c>
    </row>
    <row r="5375" spans="1:12" x14ac:dyDescent="0.3">
      <c r="A5375">
        <v>3657</v>
      </c>
      <c r="C5375" t="s">
        <v>7029</v>
      </c>
      <c r="D5375" t="s">
        <v>5050</v>
      </c>
      <c r="E5375" t="s">
        <v>17642</v>
      </c>
      <c r="G5375" t="s">
        <v>31</v>
      </c>
      <c r="H5375" t="s">
        <v>31</v>
      </c>
      <c r="I5375" t="s">
        <v>2758</v>
      </c>
      <c r="J5375" t="s">
        <v>2758</v>
      </c>
      <c r="K5375" t="s">
        <v>31</v>
      </c>
      <c r="L5375" t="s">
        <v>2805</v>
      </c>
    </row>
    <row r="5376" spans="1:12" x14ac:dyDescent="0.3">
      <c r="A5376">
        <v>3657</v>
      </c>
      <c r="C5376" t="s">
        <v>7030</v>
      </c>
      <c r="D5376" t="s">
        <v>5050</v>
      </c>
      <c r="E5376" t="s">
        <v>17642</v>
      </c>
      <c r="G5376" t="s">
        <v>31</v>
      </c>
      <c r="H5376" t="s">
        <v>31</v>
      </c>
      <c r="I5376" t="s">
        <v>2758</v>
      </c>
      <c r="J5376" t="s">
        <v>2758</v>
      </c>
      <c r="K5376" t="s">
        <v>31</v>
      </c>
      <c r="L5376" t="s">
        <v>2805</v>
      </c>
    </row>
    <row r="5377" spans="1:12" x14ac:dyDescent="0.3">
      <c r="A5377">
        <v>3657</v>
      </c>
      <c r="C5377" t="s">
        <v>7031</v>
      </c>
      <c r="D5377" t="s">
        <v>5050</v>
      </c>
      <c r="E5377" t="s">
        <v>17642</v>
      </c>
      <c r="G5377" t="s">
        <v>31</v>
      </c>
      <c r="H5377" t="s">
        <v>31</v>
      </c>
      <c r="I5377" t="s">
        <v>2758</v>
      </c>
      <c r="J5377" t="s">
        <v>2758</v>
      </c>
      <c r="K5377" t="s">
        <v>31</v>
      </c>
      <c r="L5377" t="s">
        <v>2805</v>
      </c>
    </row>
    <row r="5378" spans="1:12" x14ac:dyDescent="0.3">
      <c r="A5378">
        <v>3657</v>
      </c>
      <c r="C5378" t="s">
        <v>7032</v>
      </c>
      <c r="D5378" t="s">
        <v>5050</v>
      </c>
      <c r="E5378" t="s">
        <v>17642</v>
      </c>
      <c r="G5378" t="s">
        <v>31</v>
      </c>
      <c r="H5378" t="s">
        <v>31</v>
      </c>
      <c r="I5378" t="s">
        <v>2758</v>
      </c>
      <c r="J5378" t="s">
        <v>2758</v>
      </c>
      <c r="K5378" t="s">
        <v>31</v>
      </c>
      <c r="L5378" t="s">
        <v>2805</v>
      </c>
    </row>
    <row r="5379" spans="1:12" x14ac:dyDescent="0.3">
      <c r="A5379">
        <v>3657</v>
      </c>
      <c r="C5379" t="s">
        <v>7033</v>
      </c>
      <c r="D5379" t="s">
        <v>5050</v>
      </c>
      <c r="E5379" t="s">
        <v>17642</v>
      </c>
      <c r="G5379" t="s">
        <v>31</v>
      </c>
      <c r="H5379" t="s">
        <v>31</v>
      </c>
      <c r="I5379" t="s">
        <v>2758</v>
      </c>
      <c r="J5379" t="s">
        <v>2758</v>
      </c>
      <c r="K5379" t="s">
        <v>31</v>
      </c>
      <c r="L5379" t="s">
        <v>2805</v>
      </c>
    </row>
    <row r="5380" spans="1:12" x14ac:dyDescent="0.3">
      <c r="A5380">
        <v>3657</v>
      </c>
      <c r="C5380" t="s">
        <v>7034</v>
      </c>
      <c r="D5380" t="s">
        <v>5050</v>
      </c>
      <c r="E5380" t="s">
        <v>17642</v>
      </c>
      <c r="G5380" t="s">
        <v>31</v>
      </c>
      <c r="H5380" t="s">
        <v>31</v>
      </c>
      <c r="I5380" t="s">
        <v>2758</v>
      </c>
      <c r="J5380" t="s">
        <v>2758</v>
      </c>
      <c r="K5380" t="s">
        <v>31</v>
      </c>
      <c r="L5380" t="s">
        <v>2805</v>
      </c>
    </row>
    <row r="5381" spans="1:12" x14ac:dyDescent="0.3">
      <c r="A5381">
        <v>3657</v>
      </c>
      <c r="C5381" t="s">
        <v>7035</v>
      </c>
      <c r="D5381" t="s">
        <v>5050</v>
      </c>
      <c r="E5381" t="s">
        <v>17642</v>
      </c>
      <c r="G5381" t="s">
        <v>31</v>
      </c>
      <c r="H5381" t="s">
        <v>31</v>
      </c>
      <c r="I5381" t="s">
        <v>2758</v>
      </c>
      <c r="J5381" t="s">
        <v>2758</v>
      </c>
      <c r="K5381" t="s">
        <v>31</v>
      </c>
      <c r="L5381" t="s">
        <v>2805</v>
      </c>
    </row>
    <row r="5382" spans="1:12" x14ac:dyDescent="0.3">
      <c r="A5382">
        <v>3657</v>
      </c>
      <c r="C5382" t="s">
        <v>7036</v>
      </c>
      <c r="D5382" t="s">
        <v>5050</v>
      </c>
      <c r="E5382" t="s">
        <v>17642</v>
      </c>
      <c r="G5382" t="s">
        <v>31</v>
      </c>
      <c r="H5382" t="s">
        <v>31</v>
      </c>
      <c r="I5382" t="s">
        <v>2758</v>
      </c>
      <c r="J5382" t="s">
        <v>2758</v>
      </c>
      <c r="K5382" t="s">
        <v>31</v>
      </c>
      <c r="L5382" t="s">
        <v>2805</v>
      </c>
    </row>
    <row r="5383" spans="1:12" x14ac:dyDescent="0.3">
      <c r="A5383">
        <v>3657</v>
      </c>
      <c r="C5383" t="s">
        <v>7037</v>
      </c>
      <c r="D5383" t="s">
        <v>5050</v>
      </c>
      <c r="E5383" t="s">
        <v>17642</v>
      </c>
      <c r="G5383" t="s">
        <v>31</v>
      </c>
      <c r="H5383" t="s">
        <v>31</v>
      </c>
      <c r="I5383" t="s">
        <v>2758</v>
      </c>
      <c r="J5383" t="s">
        <v>2758</v>
      </c>
      <c r="K5383" t="s">
        <v>31</v>
      </c>
      <c r="L5383" t="s">
        <v>2805</v>
      </c>
    </row>
    <row r="5384" spans="1:12" x14ac:dyDescent="0.3">
      <c r="A5384">
        <v>3657</v>
      </c>
      <c r="C5384" t="s">
        <v>7038</v>
      </c>
      <c r="D5384" t="s">
        <v>5050</v>
      </c>
      <c r="E5384" t="s">
        <v>17642</v>
      </c>
      <c r="G5384" t="s">
        <v>31</v>
      </c>
      <c r="H5384" t="s">
        <v>31</v>
      </c>
      <c r="I5384" t="s">
        <v>2758</v>
      </c>
      <c r="J5384" t="s">
        <v>2758</v>
      </c>
      <c r="K5384" t="s">
        <v>31</v>
      </c>
      <c r="L5384" t="s">
        <v>2805</v>
      </c>
    </row>
    <row r="5385" spans="1:12" x14ac:dyDescent="0.3">
      <c r="A5385">
        <v>3657</v>
      </c>
      <c r="C5385" t="s">
        <v>7039</v>
      </c>
      <c r="D5385" t="s">
        <v>5050</v>
      </c>
      <c r="E5385" t="s">
        <v>17642</v>
      </c>
      <c r="G5385" t="s">
        <v>31</v>
      </c>
      <c r="H5385" t="s">
        <v>31</v>
      </c>
      <c r="I5385" t="s">
        <v>2758</v>
      </c>
      <c r="J5385" t="s">
        <v>2758</v>
      </c>
      <c r="K5385" t="s">
        <v>31</v>
      </c>
      <c r="L5385" t="s">
        <v>2805</v>
      </c>
    </row>
    <row r="5386" spans="1:12" x14ac:dyDescent="0.3">
      <c r="A5386">
        <v>3657</v>
      </c>
      <c r="C5386" t="s">
        <v>7040</v>
      </c>
      <c r="D5386" t="s">
        <v>5050</v>
      </c>
      <c r="E5386" t="s">
        <v>17642</v>
      </c>
      <c r="G5386" t="s">
        <v>31</v>
      </c>
      <c r="H5386" t="s">
        <v>31</v>
      </c>
      <c r="I5386" t="s">
        <v>2758</v>
      </c>
      <c r="J5386" t="s">
        <v>2758</v>
      </c>
      <c r="K5386" t="s">
        <v>31</v>
      </c>
      <c r="L5386" t="s">
        <v>2805</v>
      </c>
    </row>
    <row r="5387" spans="1:12" x14ac:dyDescent="0.3">
      <c r="A5387">
        <v>3657</v>
      </c>
      <c r="C5387" t="s">
        <v>7041</v>
      </c>
      <c r="D5387" t="s">
        <v>5050</v>
      </c>
      <c r="E5387" t="s">
        <v>17642</v>
      </c>
      <c r="G5387" t="s">
        <v>31</v>
      </c>
      <c r="H5387" t="s">
        <v>31</v>
      </c>
      <c r="I5387" t="s">
        <v>2758</v>
      </c>
      <c r="J5387" t="s">
        <v>2758</v>
      </c>
      <c r="K5387" t="s">
        <v>31</v>
      </c>
      <c r="L5387" t="s">
        <v>2805</v>
      </c>
    </row>
    <row r="5388" spans="1:12" x14ac:dyDescent="0.3">
      <c r="A5388">
        <v>3657</v>
      </c>
      <c r="C5388" t="s">
        <v>7042</v>
      </c>
      <c r="D5388" t="s">
        <v>5050</v>
      </c>
      <c r="E5388" t="s">
        <v>17642</v>
      </c>
      <c r="G5388" t="s">
        <v>31</v>
      </c>
      <c r="H5388" t="s">
        <v>31</v>
      </c>
      <c r="I5388" t="s">
        <v>2758</v>
      </c>
      <c r="J5388" t="s">
        <v>2758</v>
      </c>
      <c r="K5388" t="s">
        <v>31</v>
      </c>
      <c r="L5388" t="s">
        <v>2805</v>
      </c>
    </row>
    <row r="5389" spans="1:12" x14ac:dyDescent="0.3">
      <c r="A5389">
        <v>3657</v>
      </c>
      <c r="C5389" t="s">
        <v>7043</v>
      </c>
      <c r="D5389" t="s">
        <v>5050</v>
      </c>
      <c r="E5389" t="s">
        <v>17642</v>
      </c>
      <c r="G5389" t="s">
        <v>31</v>
      </c>
      <c r="H5389" t="s">
        <v>31</v>
      </c>
      <c r="I5389" t="s">
        <v>2758</v>
      </c>
      <c r="J5389" t="s">
        <v>2758</v>
      </c>
      <c r="K5389" t="s">
        <v>31</v>
      </c>
      <c r="L5389" t="s">
        <v>2805</v>
      </c>
    </row>
    <row r="5390" spans="1:12" x14ac:dyDescent="0.3">
      <c r="A5390">
        <v>3657</v>
      </c>
      <c r="C5390" t="s">
        <v>7044</v>
      </c>
      <c r="D5390" t="s">
        <v>5050</v>
      </c>
      <c r="E5390" t="s">
        <v>17642</v>
      </c>
      <c r="G5390" t="s">
        <v>31</v>
      </c>
      <c r="H5390" t="s">
        <v>31</v>
      </c>
      <c r="I5390" t="s">
        <v>2758</v>
      </c>
      <c r="J5390" t="s">
        <v>2758</v>
      </c>
      <c r="K5390" t="s">
        <v>31</v>
      </c>
      <c r="L5390" t="s">
        <v>2805</v>
      </c>
    </row>
    <row r="5391" spans="1:12" x14ac:dyDescent="0.3">
      <c r="A5391">
        <v>3657</v>
      </c>
      <c r="C5391" t="s">
        <v>7045</v>
      </c>
      <c r="D5391" t="s">
        <v>5050</v>
      </c>
      <c r="E5391" t="s">
        <v>17642</v>
      </c>
      <c r="G5391" t="s">
        <v>31</v>
      </c>
      <c r="H5391" t="s">
        <v>31</v>
      </c>
      <c r="I5391" t="s">
        <v>2758</v>
      </c>
      <c r="J5391" t="s">
        <v>2758</v>
      </c>
      <c r="K5391" t="s">
        <v>31</v>
      </c>
      <c r="L5391" t="s">
        <v>2805</v>
      </c>
    </row>
    <row r="5392" spans="1:12" x14ac:dyDescent="0.3">
      <c r="A5392">
        <v>3657</v>
      </c>
      <c r="C5392" t="s">
        <v>7046</v>
      </c>
      <c r="D5392" t="s">
        <v>5050</v>
      </c>
      <c r="E5392" t="s">
        <v>17642</v>
      </c>
      <c r="G5392" t="s">
        <v>31</v>
      </c>
      <c r="H5392" t="s">
        <v>31</v>
      </c>
      <c r="I5392" t="s">
        <v>2758</v>
      </c>
      <c r="J5392" t="s">
        <v>2758</v>
      </c>
      <c r="K5392" t="s">
        <v>31</v>
      </c>
      <c r="L5392" t="s">
        <v>2805</v>
      </c>
    </row>
    <row r="5393" spans="1:12" x14ac:dyDescent="0.3">
      <c r="A5393">
        <v>3657</v>
      </c>
      <c r="C5393" t="s">
        <v>7047</v>
      </c>
      <c r="D5393" t="s">
        <v>5050</v>
      </c>
      <c r="E5393" t="s">
        <v>17642</v>
      </c>
      <c r="G5393" t="s">
        <v>31</v>
      </c>
      <c r="H5393" t="s">
        <v>31</v>
      </c>
      <c r="I5393" t="s">
        <v>2758</v>
      </c>
      <c r="J5393" t="s">
        <v>2758</v>
      </c>
      <c r="K5393" t="s">
        <v>31</v>
      </c>
      <c r="L5393" t="s">
        <v>2805</v>
      </c>
    </row>
    <row r="5394" spans="1:12" x14ac:dyDescent="0.3">
      <c r="A5394">
        <v>3657</v>
      </c>
      <c r="C5394" t="s">
        <v>7048</v>
      </c>
      <c r="D5394" t="s">
        <v>5050</v>
      </c>
      <c r="E5394" t="s">
        <v>17642</v>
      </c>
      <c r="G5394" t="s">
        <v>31</v>
      </c>
      <c r="H5394" t="s">
        <v>31</v>
      </c>
      <c r="I5394" t="s">
        <v>2758</v>
      </c>
      <c r="J5394" t="s">
        <v>2758</v>
      </c>
      <c r="K5394" t="s">
        <v>31</v>
      </c>
      <c r="L5394" t="s">
        <v>2805</v>
      </c>
    </row>
    <row r="5395" spans="1:12" x14ac:dyDescent="0.3">
      <c r="A5395">
        <v>3657</v>
      </c>
      <c r="C5395" t="s">
        <v>7049</v>
      </c>
      <c r="D5395" t="s">
        <v>5050</v>
      </c>
      <c r="E5395" t="s">
        <v>17642</v>
      </c>
      <c r="G5395" t="s">
        <v>31</v>
      </c>
      <c r="H5395" t="s">
        <v>31</v>
      </c>
      <c r="I5395" t="s">
        <v>2758</v>
      </c>
      <c r="J5395" t="s">
        <v>2758</v>
      </c>
      <c r="K5395" t="s">
        <v>31</v>
      </c>
      <c r="L5395" t="s">
        <v>2805</v>
      </c>
    </row>
    <row r="5396" spans="1:12" x14ac:dyDescent="0.3">
      <c r="A5396">
        <v>3657</v>
      </c>
      <c r="C5396" t="s">
        <v>7050</v>
      </c>
      <c r="D5396" t="s">
        <v>5050</v>
      </c>
      <c r="E5396" t="s">
        <v>17642</v>
      </c>
      <c r="G5396" t="s">
        <v>31</v>
      </c>
      <c r="H5396" t="s">
        <v>31</v>
      </c>
      <c r="I5396" t="s">
        <v>2758</v>
      </c>
      <c r="J5396" t="s">
        <v>2758</v>
      </c>
      <c r="K5396" t="s">
        <v>31</v>
      </c>
      <c r="L5396" t="s">
        <v>2805</v>
      </c>
    </row>
    <row r="5397" spans="1:12" x14ac:dyDescent="0.3">
      <c r="A5397">
        <v>3657</v>
      </c>
      <c r="C5397" t="s">
        <v>7051</v>
      </c>
      <c r="D5397" t="s">
        <v>5050</v>
      </c>
      <c r="E5397" t="s">
        <v>17642</v>
      </c>
      <c r="G5397" t="s">
        <v>31</v>
      </c>
      <c r="H5397" t="s">
        <v>31</v>
      </c>
      <c r="I5397" t="s">
        <v>2758</v>
      </c>
      <c r="J5397" t="s">
        <v>2758</v>
      </c>
      <c r="K5397" t="s">
        <v>31</v>
      </c>
      <c r="L5397" t="s">
        <v>2805</v>
      </c>
    </row>
    <row r="5398" spans="1:12" x14ac:dyDescent="0.3">
      <c r="A5398">
        <v>3657</v>
      </c>
      <c r="C5398" t="s">
        <v>7052</v>
      </c>
      <c r="D5398" t="s">
        <v>5050</v>
      </c>
      <c r="E5398" t="s">
        <v>17642</v>
      </c>
      <c r="G5398" t="s">
        <v>31</v>
      </c>
      <c r="H5398" t="s">
        <v>31</v>
      </c>
      <c r="I5398" t="s">
        <v>2758</v>
      </c>
      <c r="J5398" t="s">
        <v>2758</v>
      </c>
      <c r="K5398" t="s">
        <v>31</v>
      </c>
      <c r="L5398" t="s">
        <v>2805</v>
      </c>
    </row>
    <row r="5399" spans="1:12" x14ac:dyDescent="0.3">
      <c r="A5399">
        <v>3657</v>
      </c>
      <c r="C5399" t="s">
        <v>7053</v>
      </c>
      <c r="D5399" t="s">
        <v>5050</v>
      </c>
      <c r="E5399" t="s">
        <v>17642</v>
      </c>
      <c r="G5399" t="s">
        <v>31</v>
      </c>
      <c r="H5399" t="s">
        <v>31</v>
      </c>
      <c r="I5399" t="s">
        <v>2758</v>
      </c>
      <c r="J5399" t="s">
        <v>2758</v>
      </c>
      <c r="K5399" t="s">
        <v>31</v>
      </c>
      <c r="L5399" t="s">
        <v>2805</v>
      </c>
    </row>
    <row r="5400" spans="1:12" x14ac:dyDescent="0.3">
      <c r="A5400">
        <v>3657</v>
      </c>
      <c r="C5400" t="s">
        <v>7054</v>
      </c>
      <c r="D5400" t="s">
        <v>5050</v>
      </c>
      <c r="E5400" t="s">
        <v>17642</v>
      </c>
      <c r="G5400" t="s">
        <v>31</v>
      </c>
      <c r="H5400" t="s">
        <v>31</v>
      </c>
      <c r="I5400" t="s">
        <v>2758</v>
      </c>
      <c r="J5400" t="s">
        <v>2758</v>
      </c>
      <c r="K5400" t="s">
        <v>31</v>
      </c>
      <c r="L5400" t="s">
        <v>2805</v>
      </c>
    </row>
    <row r="5401" spans="1:12" x14ac:dyDescent="0.3">
      <c r="A5401">
        <v>3657</v>
      </c>
      <c r="C5401" t="s">
        <v>7055</v>
      </c>
      <c r="D5401" t="s">
        <v>5050</v>
      </c>
      <c r="E5401" t="s">
        <v>17642</v>
      </c>
      <c r="G5401" t="s">
        <v>31</v>
      </c>
      <c r="H5401" t="s">
        <v>31</v>
      </c>
      <c r="I5401" t="s">
        <v>2758</v>
      </c>
      <c r="J5401" t="s">
        <v>2758</v>
      </c>
      <c r="K5401" t="s">
        <v>31</v>
      </c>
      <c r="L5401" t="s">
        <v>2805</v>
      </c>
    </row>
    <row r="5402" spans="1:12" x14ac:dyDescent="0.3">
      <c r="A5402">
        <v>3657</v>
      </c>
      <c r="C5402" t="s">
        <v>7056</v>
      </c>
      <c r="D5402" t="s">
        <v>5050</v>
      </c>
      <c r="E5402" t="s">
        <v>17642</v>
      </c>
      <c r="G5402" t="s">
        <v>31</v>
      </c>
      <c r="H5402" t="s">
        <v>31</v>
      </c>
      <c r="I5402" t="s">
        <v>2758</v>
      </c>
      <c r="J5402" t="s">
        <v>2758</v>
      </c>
      <c r="K5402" t="s">
        <v>31</v>
      </c>
      <c r="L5402" t="s">
        <v>2805</v>
      </c>
    </row>
    <row r="5403" spans="1:12" x14ac:dyDescent="0.3">
      <c r="A5403">
        <v>3657</v>
      </c>
      <c r="C5403" t="s">
        <v>7057</v>
      </c>
      <c r="D5403" t="s">
        <v>5050</v>
      </c>
      <c r="E5403" t="s">
        <v>17642</v>
      </c>
      <c r="G5403" t="s">
        <v>31</v>
      </c>
      <c r="H5403" t="s">
        <v>31</v>
      </c>
      <c r="I5403" t="s">
        <v>2758</v>
      </c>
      <c r="J5403" t="s">
        <v>2758</v>
      </c>
      <c r="K5403" t="s">
        <v>31</v>
      </c>
      <c r="L5403" t="s">
        <v>2805</v>
      </c>
    </row>
    <row r="5404" spans="1:12" x14ac:dyDescent="0.3">
      <c r="A5404">
        <v>3657</v>
      </c>
      <c r="C5404" t="s">
        <v>7058</v>
      </c>
      <c r="D5404" t="s">
        <v>5050</v>
      </c>
      <c r="E5404" t="s">
        <v>17642</v>
      </c>
      <c r="G5404" t="s">
        <v>31</v>
      </c>
      <c r="H5404" t="s">
        <v>31</v>
      </c>
      <c r="I5404" t="s">
        <v>2758</v>
      </c>
      <c r="J5404" t="s">
        <v>2758</v>
      </c>
      <c r="K5404" t="s">
        <v>31</v>
      </c>
      <c r="L5404" t="s">
        <v>2805</v>
      </c>
    </row>
    <row r="5405" spans="1:12" x14ac:dyDescent="0.3">
      <c r="A5405">
        <v>3657</v>
      </c>
      <c r="C5405" t="s">
        <v>7059</v>
      </c>
      <c r="D5405" t="s">
        <v>5050</v>
      </c>
      <c r="E5405" t="s">
        <v>17642</v>
      </c>
      <c r="G5405" t="s">
        <v>31</v>
      </c>
      <c r="H5405" t="s">
        <v>31</v>
      </c>
      <c r="I5405" t="s">
        <v>2758</v>
      </c>
      <c r="J5405" t="s">
        <v>2758</v>
      </c>
      <c r="K5405" t="s">
        <v>31</v>
      </c>
      <c r="L5405" t="s">
        <v>2805</v>
      </c>
    </row>
    <row r="5406" spans="1:12" x14ac:dyDescent="0.3">
      <c r="A5406">
        <v>3657</v>
      </c>
      <c r="C5406" t="s">
        <v>7060</v>
      </c>
      <c r="D5406" t="s">
        <v>5050</v>
      </c>
      <c r="E5406" t="s">
        <v>17642</v>
      </c>
      <c r="G5406" t="s">
        <v>31</v>
      </c>
      <c r="H5406" t="s">
        <v>31</v>
      </c>
      <c r="I5406" t="s">
        <v>2758</v>
      </c>
      <c r="J5406" t="s">
        <v>2758</v>
      </c>
      <c r="K5406" t="s">
        <v>31</v>
      </c>
      <c r="L5406" t="s">
        <v>2805</v>
      </c>
    </row>
    <row r="5407" spans="1:12" x14ac:dyDescent="0.3">
      <c r="A5407">
        <v>3657</v>
      </c>
      <c r="C5407" t="s">
        <v>7061</v>
      </c>
      <c r="D5407" t="s">
        <v>5050</v>
      </c>
      <c r="E5407" t="s">
        <v>17642</v>
      </c>
      <c r="G5407" t="s">
        <v>31</v>
      </c>
      <c r="H5407" t="s">
        <v>31</v>
      </c>
      <c r="I5407" t="s">
        <v>2758</v>
      </c>
      <c r="J5407" t="s">
        <v>2758</v>
      </c>
      <c r="K5407" t="s">
        <v>31</v>
      </c>
      <c r="L5407" t="s">
        <v>2805</v>
      </c>
    </row>
    <row r="5408" spans="1:12" x14ac:dyDescent="0.3">
      <c r="A5408">
        <v>3657</v>
      </c>
      <c r="C5408" t="s">
        <v>7062</v>
      </c>
      <c r="D5408" t="s">
        <v>5050</v>
      </c>
      <c r="E5408" t="s">
        <v>17642</v>
      </c>
      <c r="G5408" t="s">
        <v>31</v>
      </c>
      <c r="H5408" t="s">
        <v>31</v>
      </c>
      <c r="I5408" t="s">
        <v>2758</v>
      </c>
      <c r="J5408" t="s">
        <v>2758</v>
      </c>
      <c r="K5408" t="s">
        <v>31</v>
      </c>
      <c r="L5408" t="s">
        <v>2805</v>
      </c>
    </row>
    <row r="5409" spans="1:12" x14ac:dyDescent="0.3">
      <c r="A5409">
        <v>3657</v>
      </c>
      <c r="C5409" t="s">
        <v>7063</v>
      </c>
      <c r="D5409" t="s">
        <v>5050</v>
      </c>
      <c r="E5409" t="s">
        <v>17642</v>
      </c>
      <c r="G5409" t="s">
        <v>31</v>
      </c>
      <c r="H5409" t="s">
        <v>31</v>
      </c>
      <c r="I5409" t="s">
        <v>2758</v>
      </c>
      <c r="J5409" t="s">
        <v>2758</v>
      </c>
      <c r="K5409" t="s">
        <v>31</v>
      </c>
      <c r="L5409" t="s">
        <v>2805</v>
      </c>
    </row>
    <row r="5410" spans="1:12" x14ac:dyDescent="0.3">
      <c r="A5410">
        <v>3657</v>
      </c>
      <c r="C5410" t="s">
        <v>7064</v>
      </c>
      <c r="D5410" t="s">
        <v>5050</v>
      </c>
      <c r="E5410" t="s">
        <v>17642</v>
      </c>
      <c r="G5410" t="s">
        <v>31</v>
      </c>
      <c r="H5410" t="s">
        <v>31</v>
      </c>
      <c r="I5410" t="s">
        <v>2758</v>
      </c>
      <c r="J5410" t="s">
        <v>2758</v>
      </c>
      <c r="K5410" t="s">
        <v>31</v>
      </c>
      <c r="L5410" t="s">
        <v>2805</v>
      </c>
    </row>
    <row r="5411" spans="1:12" x14ac:dyDescent="0.3">
      <c r="A5411">
        <v>3657</v>
      </c>
      <c r="C5411" t="s">
        <v>7065</v>
      </c>
      <c r="D5411" t="s">
        <v>5050</v>
      </c>
      <c r="E5411" t="s">
        <v>17642</v>
      </c>
      <c r="G5411" t="s">
        <v>31</v>
      </c>
      <c r="H5411" t="s">
        <v>31</v>
      </c>
      <c r="I5411" t="s">
        <v>2758</v>
      </c>
      <c r="J5411" t="s">
        <v>2758</v>
      </c>
      <c r="K5411" t="s">
        <v>31</v>
      </c>
      <c r="L5411" t="s">
        <v>2805</v>
      </c>
    </row>
    <row r="5412" spans="1:12" x14ac:dyDescent="0.3">
      <c r="A5412">
        <v>3657</v>
      </c>
      <c r="C5412" t="s">
        <v>7066</v>
      </c>
      <c r="D5412" t="s">
        <v>5050</v>
      </c>
      <c r="E5412" t="s">
        <v>17642</v>
      </c>
      <c r="G5412" t="s">
        <v>31</v>
      </c>
      <c r="H5412" t="s">
        <v>31</v>
      </c>
      <c r="I5412" t="s">
        <v>2758</v>
      </c>
      <c r="J5412" t="s">
        <v>2758</v>
      </c>
      <c r="K5412" t="s">
        <v>31</v>
      </c>
      <c r="L5412" t="s">
        <v>2805</v>
      </c>
    </row>
    <row r="5413" spans="1:12" x14ac:dyDescent="0.3">
      <c r="A5413">
        <v>3657</v>
      </c>
      <c r="C5413" t="s">
        <v>7067</v>
      </c>
      <c r="D5413" t="s">
        <v>5050</v>
      </c>
      <c r="E5413" t="s">
        <v>17642</v>
      </c>
      <c r="G5413" t="s">
        <v>31</v>
      </c>
      <c r="H5413" t="s">
        <v>31</v>
      </c>
      <c r="I5413" t="s">
        <v>2758</v>
      </c>
      <c r="J5413" t="s">
        <v>2758</v>
      </c>
      <c r="K5413" t="s">
        <v>31</v>
      </c>
      <c r="L5413" t="s">
        <v>2805</v>
      </c>
    </row>
    <row r="5414" spans="1:12" x14ac:dyDescent="0.3">
      <c r="A5414">
        <v>3657</v>
      </c>
      <c r="C5414" t="s">
        <v>2877</v>
      </c>
      <c r="D5414" t="s">
        <v>5050</v>
      </c>
      <c r="E5414" t="s">
        <v>17642</v>
      </c>
      <c r="G5414" t="s">
        <v>31</v>
      </c>
      <c r="H5414" t="s">
        <v>31</v>
      </c>
      <c r="I5414" t="s">
        <v>2758</v>
      </c>
      <c r="J5414" t="s">
        <v>2758</v>
      </c>
      <c r="K5414" t="s">
        <v>31</v>
      </c>
      <c r="L5414" t="s">
        <v>2805</v>
      </c>
    </row>
    <row r="5415" spans="1:12" x14ac:dyDescent="0.3">
      <c r="A5415">
        <v>3657</v>
      </c>
      <c r="C5415" t="s">
        <v>7068</v>
      </c>
      <c r="D5415" t="s">
        <v>5050</v>
      </c>
      <c r="E5415" t="s">
        <v>17642</v>
      </c>
      <c r="G5415" t="s">
        <v>31</v>
      </c>
      <c r="H5415" t="s">
        <v>31</v>
      </c>
      <c r="I5415" t="s">
        <v>2758</v>
      </c>
      <c r="J5415" t="s">
        <v>2758</v>
      </c>
      <c r="K5415" t="s">
        <v>31</v>
      </c>
      <c r="L5415" t="s">
        <v>2805</v>
      </c>
    </row>
    <row r="5416" spans="1:12" x14ac:dyDescent="0.3">
      <c r="A5416">
        <v>3657</v>
      </c>
      <c r="C5416" t="s">
        <v>7069</v>
      </c>
      <c r="D5416" t="s">
        <v>5050</v>
      </c>
      <c r="E5416" t="s">
        <v>17642</v>
      </c>
      <c r="G5416" t="s">
        <v>31</v>
      </c>
      <c r="H5416" t="s">
        <v>31</v>
      </c>
      <c r="I5416" t="s">
        <v>2758</v>
      </c>
      <c r="J5416" t="s">
        <v>2758</v>
      </c>
      <c r="K5416" t="s">
        <v>31</v>
      </c>
      <c r="L5416" t="s">
        <v>2805</v>
      </c>
    </row>
    <row r="5417" spans="1:12" x14ac:dyDescent="0.3">
      <c r="A5417">
        <v>3657</v>
      </c>
      <c r="C5417" t="s">
        <v>7070</v>
      </c>
      <c r="D5417" t="s">
        <v>5050</v>
      </c>
      <c r="E5417" t="s">
        <v>17642</v>
      </c>
      <c r="G5417" t="s">
        <v>31</v>
      </c>
      <c r="H5417" t="s">
        <v>31</v>
      </c>
      <c r="I5417" t="s">
        <v>2758</v>
      </c>
      <c r="J5417" t="s">
        <v>2758</v>
      </c>
      <c r="K5417" t="s">
        <v>31</v>
      </c>
      <c r="L5417" t="s">
        <v>2805</v>
      </c>
    </row>
    <row r="5418" spans="1:12" x14ac:dyDescent="0.3">
      <c r="A5418">
        <v>3657</v>
      </c>
      <c r="C5418" t="s">
        <v>7071</v>
      </c>
      <c r="D5418" t="s">
        <v>5050</v>
      </c>
      <c r="E5418" t="s">
        <v>17642</v>
      </c>
      <c r="G5418" t="s">
        <v>31</v>
      </c>
      <c r="H5418" t="s">
        <v>31</v>
      </c>
      <c r="I5418" t="s">
        <v>2758</v>
      </c>
      <c r="J5418" t="s">
        <v>2758</v>
      </c>
      <c r="K5418" t="s">
        <v>31</v>
      </c>
      <c r="L5418" t="s">
        <v>2805</v>
      </c>
    </row>
    <row r="5419" spans="1:12" x14ac:dyDescent="0.3">
      <c r="A5419">
        <v>3657</v>
      </c>
      <c r="C5419" t="s">
        <v>7072</v>
      </c>
      <c r="D5419" t="s">
        <v>5050</v>
      </c>
      <c r="E5419" t="s">
        <v>17642</v>
      </c>
      <c r="G5419" t="s">
        <v>31</v>
      </c>
      <c r="H5419" t="s">
        <v>31</v>
      </c>
      <c r="I5419" t="s">
        <v>2758</v>
      </c>
      <c r="J5419" t="s">
        <v>2758</v>
      </c>
      <c r="K5419" t="s">
        <v>31</v>
      </c>
      <c r="L5419" t="s">
        <v>2805</v>
      </c>
    </row>
    <row r="5420" spans="1:12" x14ac:dyDescent="0.3">
      <c r="A5420">
        <v>3657</v>
      </c>
      <c r="C5420" t="s">
        <v>7073</v>
      </c>
      <c r="D5420" t="s">
        <v>5050</v>
      </c>
      <c r="E5420" t="s">
        <v>17642</v>
      </c>
      <c r="G5420" t="s">
        <v>31</v>
      </c>
      <c r="H5420" t="s">
        <v>31</v>
      </c>
      <c r="I5420" t="s">
        <v>2758</v>
      </c>
      <c r="J5420" t="s">
        <v>2758</v>
      </c>
      <c r="K5420" t="s">
        <v>31</v>
      </c>
      <c r="L5420" t="s">
        <v>2805</v>
      </c>
    </row>
    <row r="5421" spans="1:12" x14ac:dyDescent="0.3">
      <c r="A5421">
        <v>3657</v>
      </c>
      <c r="C5421" t="s">
        <v>7074</v>
      </c>
      <c r="D5421" t="s">
        <v>5050</v>
      </c>
      <c r="E5421" t="s">
        <v>17642</v>
      </c>
      <c r="G5421" t="s">
        <v>31</v>
      </c>
      <c r="H5421" t="s">
        <v>31</v>
      </c>
      <c r="I5421" t="s">
        <v>2758</v>
      </c>
      <c r="J5421" t="s">
        <v>2758</v>
      </c>
      <c r="K5421" t="s">
        <v>31</v>
      </c>
      <c r="L5421" t="s">
        <v>2805</v>
      </c>
    </row>
    <row r="5422" spans="1:12" x14ac:dyDescent="0.3">
      <c r="A5422">
        <v>3657</v>
      </c>
      <c r="C5422" t="s">
        <v>7075</v>
      </c>
      <c r="D5422" t="s">
        <v>5050</v>
      </c>
      <c r="E5422" t="s">
        <v>17642</v>
      </c>
      <c r="G5422" t="s">
        <v>31</v>
      </c>
      <c r="H5422" t="s">
        <v>31</v>
      </c>
      <c r="I5422" t="s">
        <v>2758</v>
      </c>
      <c r="J5422" t="s">
        <v>2758</v>
      </c>
      <c r="K5422" t="s">
        <v>31</v>
      </c>
      <c r="L5422" t="s">
        <v>2805</v>
      </c>
    </row>
    <row r="5423" spans="1:12" x14ac:dyDescent="0.3">
      <c r="A5423">
        <v>3657</v>
      </c>
      <c r="C5423" t="s">
        <v>7076</v>
      </c>
      <c r="D5423" t="s">
        <v>5050</v>
      </c>
      <c r="E5423" t="s">
        <v>17642</v>
      </c>
      <c r="G5423" t="s">
        <v>31</v>
      </c>
      <c r="H5423" t="s">
        <v>31</v>
      </c>
      <c r="I5423" t="s">
        <v>2758</v>
      </c>
      <c r="J5423" t="s">
        <v>2758</v>
      </c>
      <c r="K5423" t="s">
        <v>31</v>
      </c>
      <c r="L5423" t="s">
        <v>2805</v>
      </c>
    </row>
    <row r="5424" spans="1:12" x14ac:dyDescent="0.3">
      <c r="A5424">
        <v>3657</v>
      </c>
      <c r="C5424" t="s">
        <v>7077</v>
      </c>
      <c r="D5424" t="s">
        <v>5050</v>
      </c>
      <c r="E5424" t="s">
        <v>17642</v>
      </c>
      <c r="G5424" t="s">
        <v>31</v>
      </c>
      <c r="H5424" t="s">
        <v>31</v>
      </c>
      <c r="I5424" t="s">
        <v>2758</v>
      </c>
      <c r="J5424" t="s">
        <v>2758</v>
      </c>
      <c r="K5424" t="s">
        <v>31</v>
      </c>
      <c r="L5424" t="s">
        <v>2805</v>
      </c>
    </row>
    <row r="5425" spans="1:12" x14ac:dyDescent="0.3">
      <c r="A5425">
        <v>3657</v>
      </c>
      <c r="C5425" t="s">
        <v>7078</v>
      </c>
      <c r="D5425" t="s">
        <v>5050</v>
      </c>
      <c r="E5425" t="s">
        <v>17642</v>
      </c>
      <c r="G5425" t="s">
        <v>31</v>
      </c>
      <c r="H5425" t="s">
        <v>31</v>
      </c>
      <c r="I5425" t="s">
        <v>2758</v>
      </c>
      <c r="J5425" t="s">
        <v>2758</v>
      </c>
      <c r="K5425" t="s">
        <v>31</v>
      </c>
      <c r="L5425" t="s">
        <v>2805</v>
      </c>
    </row>
    <row r="5426" spans="1:12" x14ac:dyDescent="0.3">
      <c r="A5426">
        <v>3657</v>
      </c>
      <c r="C5426" t="s">
        <v>7079</v>
      </c>
      <c r="D5426" t="s">
        <v>5050</v>
      </c>
      <c r="E5426" t="s">
        <v>17642</v>
      </c>
      <c r="G5426" t="s">
        <v>31</v>
      </c>
      <c r="H5426" t="s">
        <v>31</v>
      </c>
      <c r="I5426" t="s">
        <v>2758</v>
      </c>
      <c r="J5426" t="s">
        <v>2758</v>
      </c>
      <c r="K5426" t="s">
        <v>31</v>
      </c>
      <c r="L5426" t="s">
        <v>2805</v>
      </c>
    </row>
    <row r="5427" spans="1:12" x14ac:dyDescent="0.3">
      <c r="A5427">
        <v>3657</v>
      </c>
      <c r="C5427" t="s">
        <v>7080</v>
      </c>
      <c r="D5427" t="s">
        <v>5050</v>
      </c>
      <c r="E5427" t="s">
        <v>17642</v>
      </c>
      <c r="G5427" t="s">
        <v>31</v>
      </c>
      <c r="H5427" t="s">
        <v>31</v>
      </c>
      <c r="I5427" t="s">
        <v>2758</v>
      </c>
      <c r="J5427" t="s">
        <v>2758</v>
      </c>
      <c r="K5427" t="s">
        <v>31</v>
      </c>
      <c r="L5427" t="s">
        <v>2805</v>
      </c>
    </row>
    <row r="5428" spans="1:12" x14ac:dyDescent="0.3">
      <c r="A5428">
        <v>3657</v>
      </c>
      <c r="C5428" t="s">
        <v>7081</v>
      </c>
      <c r="D5428" t="s">
        <v>5050</v>
      </c>
      <c r="E5428" t="s">
        <v>17642</v>
      </c>
      <c r="G5428" t="s">
        <v>31</v>
      </c>
      <c r="H5428" t="s">
        <v>31</v>
      </c>
      <c r="I5428" t="s">
        <v>2758</v>
      </c>
      <c r="J5428" t="s">
        <v>2758</v>
      </c>
      <c r="K5428" t="s">
        <v>31</v>
      </c>
      <c r="L5428" t="s">
        <v>2805</v>
      </c>
    </row>
    <row r="5429" spans="1:12" x14ac:dyDescent="0.3">
      <c r="A5429">
        <v>3657</v>
      </c>
      <c r="C5429" t="s">
        <v>7082</v>
      </c>
      <c r="D5429" t="s">
        <v>5050</v>
      </c>
      <c r="E5429" t="s">
        <v>17642</v>
      </c>
      <c r="G5429" t="s">
        <v>31</v>
      </c>
      <c r="H5429" t="s">
        <v>31</v>
      </c>
      <c r="I5429" t="s">
        <v>2758</v>
      </c>
      <c r="J5429" t="s">
        <v>2758</v>
      </c>
      <c r="K5429" t="s">
        <v>31</v>
      </c>
      <c r="L5429" t="s">
        <v>2805</v>
      </c>
    </row>
    <row r="5430" spans="1:12" x14ac:dyDescent="0.3">
      <c r="A5430">
        <v>3657</v>
      </c>
      <c r="C5430" t="s">
        <v>7083</v>
      </c>
      <c r="D5430" t="s">
        <v>5050</v>
      </c>
      <c r="E5430" t="s">
        <v>17642</v>
      </c>
      <c r="G5430" t="s">
        <v>31</v>
      </c>
      <c r="H5430" t="s">
        <v>31</v>
      </c>
      <c r="I5430" t="s">
        <v>2758</v>
      </c>
      <c r="J5430" t="s">
        <v>2758</v>
      </c>
      <c r="K5430" t="s">
        <v>31</v>
      </c>
      <c r="L5430" t="s">
        <v>2805</v>
      </c>
    </row>
    <row r="5431" spans="1:12" x14ac:dyDescent="0.3">
      <c r="A5431">
        <v>3657</v>
      </c>
      <c r="C5431" t="s">
        <v>7084</v>
      </c>
      <c r="D5431" t="s">
        <v>5050</v>
      </c>
      <c r="E5431" t="s">
        <v>17642</v>
      </c>
      <c r="G5431" t="s">
        <v>31</v>
      </c>
      <c r="H5431" t="s">
        <v>31</v>
      </c>
      <c r="I5431" t="s">
        <v>2758</v>
      </c>
      <c r="J5431" t="s">
        <v>2758</v>
      </c>
      <c r="K5431" t="s">
        <v>31</v>
      </c>
      <c r="L5431" t="s">
        <v>2805</v>
      </c>
    </row>
    <row r="5432" spans="1:12" x14ac:dyDescent="0.3">
      <c r="A5432">
        <v>3657</v>
      </c>
      <c r="C5432" t="s">
        <v>7085</v>
      </c>
      <c r="D5432" t="s">
        <v>5050</v>
      </c>
      <c r="E5432" t="s">
        <v>17642</v>
      </c>
      <c r="G5432" t="s">
        <v>31</v>
      </c>
      <c r="H5432" t="s">
        <v>31</v>
      </c>
      <c r="I5432" t="s">
        <v>2758</v>
      </c>
      <c r="J5432" t="s">
        <v>2758</v>
      </c>
      <c r="K5432" t="s">
        <v>31</v>
      </c>
      <c r="L5432" t="s">
        <v>2805</v>
      </c>
    </row>
    <row r="5433" spans="1:12" x14ac:dyDescent="0.3">
      <c r="A5433">
        <v>3657</v>
      </c>
      <c r="C5433" t="s">
        <v>7086</v>
      </c>
      <c r="D5433" t="s">
        <v>5050</v>
      </c>
      <c r="E5433" t="s">
        <v>17642</v>
      </c>
      <c r="G5433" t="s">
        <v>31</v>
      </c>
      <c r="H5433" t="s">
        <v>31</v>
      </c>
      <c r="I5433" t="s">
        <v>2758</v>
      </c>
      <c r="J5433" t="s">
        <v>2758</v>
      </c>
      <c r="K5433" t="s">
        <v>31</v>
      </c>
      <c r="L5433" t="s">
        <v>2805</v>
      </c>
    </row>
    <row r="5434" spans="1:12" x14ac:dyDescent="0.3">
      <c r="A5434">
        <v>3657</v>
      </c>
      <c r="C5434" t="s">
        <v>7087</v>
      </c>
      <c r="D5434" t="s">
        <v>5050</v>
      </c>
      <c r="E5434" t="s">
        <v>17642</v>
      </c>
      <c r="G5434" t="s">
        <v>31</v>
      </c>
      <c r="H5434" t="s">
        <v>31</v>
      </c>
      <c r="I5434" t="s">
        <v>2758</v>
      </c>
      <c r="J5434" t="s">
        <v>2758</v>
      </c>
      <c r="K5434" t="s">
        <v>31</v>
      </c>
      <c r="L5434" t="s">
        <v>2805</v>
      </c>
    </row>
    <row r="5435" spans="1:12" x14ac:dyDescent="0.3">
      <c r="A5435">
        <v>3657</v>
      </c>
      <c r="C5435" t="s">
        <v>7088</v>
      </c>
      <c r="D5435" t="s">
        <v>5050</v>
      </c>
      <c r="E5435" t="s">
        <v>17642</v>
      </c>
      <c r="G5435" t="s">
        <v>31</v>
      </c>
      <c r="H5435" t="s">
        <v>31</v>
      </c>
      <c r="I5435" t="s">
        <v>2758</v>
      </c>
      <c r="J5435" t="s">
        <v>2758</v>
      </c>
      <c r="K5435" t="s">
        <v>31</v>
      </c>
      <c r="L5435" t="s">
        <v>2805</v>
      </c>
    </row>
    <row r="5436" spans="1:12" x14ac:dyDescent="0.3">
      <c r="A5436">
        <v>3657</v>
      </c>
      <c r="C5436" t="s">
        <v>7089</v>
      </c>
      <c r="D5436" t="s">
        <v>5050</v>
      </c>
      <c r="E5436" t="s">
        <v>17642</v>
      </c>
      <c r="G5436" t="s">
        <v>31</v>
      </c>
      <c r="H5436" t="s">
        <v>31</v>
      </c>
      <c r="I5436" t="s">
        <v>2758</v>
      </c>
      <c r="J5436" t="s">
        <v>2758</v>
      </c>
      <c r="K5436" t="s">
        <v>31</v>
      </c>
      <c r="L5436" t="s">
        <v>2805</v>
      </c>
    </row>
    <row r="5437" spans="1:12" x14ac:dyDescent="0.3">
      <c r="A5437">
        <v>3657</v>
      </c>
      <c r="C5437" t="s">
        <v>7090</v>
      </c>
      <c r="D5437" t="s">
        <v>5050</v>
      </c>
      <c r="E5437" t="s">
        <v>17642</v>
      </c>
      <c r="G5437" t="s">
        <v>31</v>
      </c>
      <c r="H5437" t="s">
        <v>31</v>
      </c>
      <c r="I5437" t="s">
        <v>2758</v>
      </c>
      <c r="J5437" t="s">
        <v>2758</v>
      </c>
      <c r="K5437" t="s">
        <v>31</v>
      </c>
      <c r="L5437" t="s">
        <v>2805</v>
      </c>
    </row>
    <row r="5438" spans="1:12" x14ac:dyDescent="0.3">
      <c r="A5438">
        <v>3657</v>
      </c>
      <c r="C5438" t="s">
        <v>7091</v>
      </c>
      <c r="D5438" t="s">
        <v>5050</v>
      </c>
      <c r="E5438" t="s">
        <v>17642</v>
      </c>
      <c r="G5438" t="s">
        <v>31</v>
      </c>
      <c r="H5438" t="s">
        <v>31</v>
      </c>
      <c r="I5438" t="s">
        <v>2758</v>
      </c>
      <c r="J5438" t="s">
        <v>2758</v>
      </c>
      <c r="K5438" t="s">
        <v>31</v>
      </c>
      <c r="L5438" t="s">
        <v>2805</v>
      </c>
    </row>
    <row r="5439" spans="1:12" x14ac:dyDescent="0.3">
      <c r="A5439">
        <v>3657</v>
      </c>
      <c r="C5439" t="s">
        <v>7092</v>
      </c>
      <c r="D5439" t="s">
        <v>5050</v>
      </c>
      <c r="E5439" t="s">
        <v>17642</v>
      </c>
      <c r="G5439" t="s">
        <v>31</v>
      </c>
      <c r="H5439" t="s">
        <v>31</v>
      </c>
      <c r="I5439" t="s">
        <v>2758</v>
      </c>
      <c r="J5439" t="s">
        <v>2758</v>
      </c>
      <c r="K5439" t="s">
        <v>31</v>
      </c>
      <c r="L5439" t="s">
        <v>2805</v>
      </c>
    </row>
    <row r="5440" spans="1:12" x14ac:dyDescent="0.3">
      <c r="A5440">
        <v>3657</v>
      </c>
      <c r="C5440" t="s">
        <v>7093</v>
      </c>
      <c r="D5440" t="s">
        <v>5050</v>
      </c>
      <c r="E5440" t="s">
        <v>17642</v>
      </c>
      <c r="G5440" t="s">
        <v>31</v>
      </c>
      <c r="H5440" t="s">
        <v>31</v>
      </c>
      <c r="I5440" t="s">
        <v>2758</v>
      </c>
      <c r="J5440" t="s">
        <v>2758</v>
      </c>
      <c r="K5440" t="s">
        <v>31</v>
      </c>
      <c r="L5440" t="s">
        <v>2805</v>
      </c>
    </row>
    <row r="5441" spans="1:12" x14ac:dyDescent="0.3">
      <c r="A5441">
        <v>3657</v>
      </c>
      <c r="C5441" t="s">
        <v>7094</v>
      </c>
      <c r="D5441" t="s">
        <v>5050</v>
      </c>
      <c r="E5441" t="s">
        <v>17642</v>
      </c>
      <c r="G5441" t="s">
        <v>31</v>
      </c>
      <c r="H5441" t="s">
        <v>31</v>
      </c>
      <c r="I5441" t="s">
        <v>2758</v>
      </c>
      <c r="J5441" t="s">
        <v>2758</v>
      </c>
      <c r="K5441" t="s">
        <v>31</v>
      </c>
      <c r="L5441" t="s">
        <v>2805</v>
      </c>
    </row>
    <row r="5442" spans="1:12" x14ac:dyDescent="0.3">
      <c r="A5442">
        <v>3657</v>
      </c>
      <c r="C5442" t="s">
        <v>7095</v>
      </c>
      <c r="D5442" t="s">
        <v>5050</v>
      </c>
      <c r="E5442" t="s">
        <v>17642</v>
      </c>
      <c r="G5442" t="s">
        <v>31</v>
      </c>
      <c r="H5442" t="s">
        <v>31</v>
      </c>
      <c r="I5442" t="s">
        <v>2758</v>
      </c>
      <c r="J5442" t="s">
        <v>2758</v>
      </c>
      <c r="K5442" t="s">
        <v>31</v>
      </c>
      <c r="L5442" t="s">
        <v>2805</v>
      </c>
    </row>
    <row r="5443" spans="1:12" x14ac:dyDescent="0.3">
      <c r="A5443">
        <v>3657</v>
      </c>
      <c r="C5443" t="s">
        <v>7096</v>
      </c>
      <c r="D5443" t="s">
        <v>5050</v>
      </c>
      <c r="E5443" t="s">
        <v>17642</v>
      </c>
      <c r="G5443" t="s">
        <v>31</v>
      </c>
      <c r="H5443" t="s">
        <v>31</v>
      </c>
      <c r="I5443" t="s">
        <v>2758</v>
      </c>
      <c r="J5443" t="s">
        <v>2758</v>
      </c>
      <c r="K5443" t="s">
        <v>31</v>
      </c>
      <c r="L5443" t="s">
        <v>2805</v>
      </c>
    </row>
    <row r="5444" spans="1:12" x14ac:dyDescent="0.3">
      <c r="A5444">
        <v>3657</v>
      </c>
      <c r="C5444" t="s">
        <v>7097</v>
      </c>
      <c r="D5444" t="s">
        <v>5050</v>
      </c>
      <c r="E5444" t="s">
        <v>17642</v>
      </c>
      <c r="G5444" t="s">
        <v>31</v>
      </c>
      <c r="H5444" t="s">
        <v>31</v>
      </c>
      <c r="I5444" t="s">
        <v>2758</v>
      </c>
      <c r="J5444" t="s">
        <v>2758</v>
      </c>
      <c r="K5444" t="s">
        <v>31</v>
      </c>
      <c r="L5444" t="s">
        <v>2805</v>
      </c>
    </row>
    <row r="5445" spans="1:12" x14ac:dyDescent="0.3">
      <c r="A5445">
        <v>3657</v>
      </c>
      <c r="C5445" t="s">
        <v>7098</v>
      </c>
      <c r="D5445" t="s">
        <v>5050</v>
      </c>
      <c r="E5445" t="s">
        <v>17642</v>
      </c>
      <c r="G5445" t="s">
        <v>31</v>
      </c>
      <c r="H5445" t="s">
        <v>31</v>
      </c>
      <c r="I5445" t="s">
        <v>2758</v>
      </c>
      <c r="J5445" t="s">
        <v>2758</v>
      </c>
      <c r="K5445" t="s">
        <v>31</v>
      </c>
      <c r="L5445" t="s">
        <v>2805</v>
      </c>
    </row>
    <row r="5446" spans="1:12" x14ac:dyDescent="0.3">
      <c r="A5446">
        <v>3657</v>
      </c>
      <c r="C5446" t="s">
        <v>7099</v>
      </c>
      <c r="D5446" t="s">
        <v>5050</v>
      </c>
      <c r="E5446" t="s">
        <v>17642</v>
      </c>
      <c r="G5446" t="s">
        <v>31</v>
      </c>
      <c r="H5446" t="s">
        <v>31</v>
      </c>
      <c r="I5446" t="s">
        <v>2758</v>
      </c>
      <c r="J5446" t="s">
        <v>2758</v>
      </c>
      <c r="K5446" t="s">
        <v>31</v>
      </c>
      <c r="L5446" t="s">
        <v>2805</v>
      </c>
    </row>
    <row r="5447" spans="1:12" x14ac:dyDescent="0.3">
      <c r="A5447">
        <v>3657</v>
      </c>
      <c r="C5447" t="s">
        <v>7100</v>
      </c>
      <c r="D5447" t="s">
        <v>5050</v>
      </c>
      <c r="E5447" t="s">
        <v>17642</v>
      </c>
      <c r="G5447" t="s">
        <v>31</v>
      </c>
      <c r="H5447" t="s">
        <v>31</v>
      </c>
      <c r="I5447" t="s">
        <v>2758</v>
      </c>
      <c r="J5447" t="s">
        <v>2758</v>
      </c>
      <c r="K5447" t="s">
        <v>31</v>
      </c>
      <c r="L5447" t="s">
        <v>2805</v>
      </c>
    </row>
    <row r="5448" spans="1:12" x14ac:dyDescent="0.3">
      <c r="A5448">
        <v>3657</v>
      </c>
      <c r="C5448" t="s">
        <v>7101</v>
      </c>
      <c r="D5448" t="s">
        <v>5050</v>
      </c>
      <c r="E5448" t="s">
        <v>17642</v>
      </c>
      <c r="G5448" t="s">
        <v>31</v>
      </c>
      <c r="H5448" t="s">
        <v>31</v>
      </c>
      <c r="I5448" t="s">
        <v>2758</v>
      </c>
      <c r="J5448" t="s">
        <v>2758</v>
      </c>
      <c r="K5448" t="s">
        <v>31</v>
      </c>
      <c r="L5448" t="s">
        <v>2805</v>
      </c>
    </row>
    <row r="5449" spans="1:12" x14ac:dyDescent="0.3">
      <c r="A5449">
        <v>3657</v>
      </c>
      <c r="C5449" t="s">
        <v>7102</v>
      </c>
      <c r="D5449" t="s">
        <v>5050</v>
      </c>
      <c r="E5449" t="s">
        <v>17642</v>
      </c>
      <c r="G5449" t="s">
        <v>31</v>
      </c>
      <c r="H5449" t="s">
        <v>31</v>
      </c>
      <c r="I5449" t="s">
        <v>2758</v>
      </c>
      <c r="J5449" t="s">
        <v>2758</v>
      </c>
      <c r="K5449" t="s">
        <v>31</v>
      </c>
      <c r="L5449" t="s">
        <v>2805</v>
      </c>
    </row>
    <row r="5450" spans="1:12" x14ac:dyDescent="0.3">
      <c r="A5450">
        <v>3657</v>
      </c>
      <c r="C5450" t="s">
        <v>7103</v>
      </c>
      <c r="D5450" t="s">
        <v>5050</v>
      </c>
      <c r="E5450" t="s">
        <v>17642</v>
      </c>
      <c r="G5450" t="s">
        <v>31</v>
      </c>
      <c r="H5450" t="s">
        <v>31</v>
      </c>
      <c r="I5450" t="s">
        <v>2758</v>
      </c>
      <c r="J5450" t="s">
        <v>2758</v>
      </c>
      <c r="K5450" t="s">
        <v>31</v>
      </c>
      <c r="L5450" t="s">
        <v>2805</v>
      </c>
    </row>
    <row r="5451" spans="1:12" x14ac:dyDescent="0.3">
      <c r="A5451">
        <v>3657</v>
      </c>
      <c r="C5451" t="s">
        <v>7104</v>
      </c>
      <c r="D5451" t="s">
        <v>5050</v>
      </c>
      <c r="E5451" t="s">
        <v>17642</v>
      </c>
      <c r="G5451" t="s">
        <v>31</v>
      </c>
      <c r="H5451" t="s">
        <v>31</v>
      </c>
      <c r="I5451" t="s">
        <v>2758</v>
      </c>
      <c r="J5451" t="s">
        <v>2758</v>
      </c>
      <c r="K5451" t="s">
        <v>31</v>
      </c>
      <c r="L5451" t="s">
        <v>2805</v>
      </c>
    </row>
    <row r="5452" spans="1:12" x14ac:dyDescent="0.3">
      <c r="A5452">
        <v>3657</v>
      </c>
      <c r="C5452" t="s">
        <v>7105</v>
      </c>
      <c r="D5452" t="s">
        <v>5050</v>
      </c>
      <c r="E5452" t="s">
        <v>17642</v>
      </c>
      <c r="G5452" t="s">
        <v>31</v>
      </c>
      <c r="H5452" t="s">
        <v>31</v>
      </c>
      <c r="I5452" t="s">
        <v>2758</v>
      </c>
      <c r="J5452" t="s">
        <v>2758</v>
      </c>
      <c r="K5452" t="s">
        <v>31</v>
      </c>
      <c r="L5452" t="s">
        <v>2805</v>
      </c>
    </row>
    <row r="5453" spans="1:12" x14ac:dyDescent="0.3">
      <c r="A5453">
        <v>3657</v>
      </c>
      <c r="C5453" t="s">
        <v>7106</v>
      </c>
      <c r="D5453" t="s">
        <v>5050</v>
      </c>
      <c r="E5453" t="s">
        <v>17642</v>
      </c>
      <c r="G5453" t="s">
        <v>31</v>
      </c>
      <c r="H5453" t="s">
        <v>31</v>
      </c>
      <c r="I5453" t="s">
        <v>2758</v>
      </c>
      <c r="J5453" t="s">
        <v>2758</v>
      </c>
      <c r="K5453" t="s">
        <v>31</v>
      </c>
      <c r="L5453" t="s">
        <v>2805</v>
      </c>
    </row>
    <row r="5454" spans="1:12" x14ac:dyDescent="0.3">
      <c r="A5454">
        <v>3657</v>
      </c>
      <c r="C5454" t="s">
        <v>7107</v>
      </c>
      <c r="D5454" t="s">
        <v>5050</v>
      </c>
      <c r="E5454" t="s">
        <v>17642</v>
      </c>
      <c r="G5454" t="s">
        <v>31</v>
      </c>
      <c r="H5454" t="s">
        <v>31</v>
      </c>
      <c r="I5454" t="s">
        <v>2758</v>
      </c>
      <c r="J5454" t="s">
        <v>2758</v>
      </c>
      <c r="K5454" t="s">
        <v>31</v>
      </c>
      <c r="L5454" t="s">
        <v>2805</v>
      </c>
    </row>
    <row r="5455" spans="1:12" x14ac:dyDescent="0.3">
      <c r="A5455">
        <v>3657</v>
      </c>
      <c r="C5455" t="s">
        <v>7108</v>
      </c>
      <c r="D5455" t="s">
        <v>5050</v>
      </c>
      <c r="E5455" t="s">
        <v>17642</v>
      </c>
      <c r="G5455" t="s">
        <v>31</v>
      </c>
      <c r="H5455" t="s">
        <v>31</v>
      </c>
      <c r="I5455" t="s">
        <v>2758</v>
      </c>
      <c r="J5455" t="s">
        <v>2758</v>
      </c>
      <c r="K5455" t="s">
        <v>31</v>
      </c>
      <c r="L5455" t="s">
        <v>2805</v>
      </c>
    </row>
    <row r="5456" spans="1:12" x14ac:dyDescent="0.3">
      <c r="A5456">
        <v>3657</v>
      </c>
      <c r="C5456" t="s">
        <v>7109</v>
      </c>
      <c r="D5456" t="s">
        <v>5050</v>
      </c>
      <c r="E5456" t="s">
        <v>17642</v>
      </c>
      <c r="G5456" t="s">
        <v>31</v>
      </c>
      <c r="H5456" t="s">
        <v>31</v>
      </c>
      <c r="I5456" t="s">
        <v>2758</v>
      </c>
      <c r="J5456" t="s">
        <v>2758</v>
      </c>
      <c r="K5456" t="s">
        <v>31</v>
      </c>
      <c r="L5456" t="s">
        <v>2805</v>
      </c>
    </row>
    <row r="5457" spans="1:12" x14ac:dyDescent="0.3">
      <c r="A5457">
        <v>3657</v>
      </c>
      <c r="C5457" t="s">
        <v>7110</v>
      </c>
      <c r="D5457" t="s">
        <v>5050</v>
      </c>
      <c r="E5457" t="s">
        <v>17642</v>
      </c>
      <c r="G5457" t="s">
        <v>31</v>
      </c>
      <c r="H5457" t="s">
        <v>31</v>
      </c>
      <c r="I5457" t="s">
        <v>2758</v>
      </c>
      <c r="J5457" t="s">
        <v>2758</v>
      </c>
      <c r="K5457" t="s">
        <v>31</v>
      </c>
      <c r="L5457" t="s">
        <v>2805</v>
      </c>
    </row>
    <row r="5458" spans="1:12" x14ac:dyDescent="0.3">
      <c r="A5458">
        <v>3657</v>
      </c>
      <c r="C5458" t="s">
        <v>7111</v>
      </c>
      <c r="D5458" t="s">
        <v>5050</v>
      </c>
      <c r="E5458" t="s">
        <v>17642</v>
      </c>
      <c r="G5458" t="s">
        <v>31</v>
      </c>
      <c r="H5458" t="s">
        <v>31</v>
      </c>
      <c r="I5458" t="s">
        <v>2758</v>
      </c>
      <c r="J5458" t="s">
        <v>2758</v>
      </c>
      <c r="K5458" t="s">
        <v>31</v>
      </c>
      <c r="L5458" t="s">
        <v>2805</v>
      </c>
    </row>
    <row r="5459" spans="1:12" x14ac:dyDescent="0.3">
      <c r="A5459">
        <v>3657</v>
      </c>
      <c r="C5459" t="s">
        <v>7112</v>
      </c>
      <c r="D5459" t="s">
        <v>5050</v>
      </c>
      <c r="E5459" t="s">
        <v>17642</v>
      </c>
      <c r="G5459" t="s">
        <v>31</v>
      </c>
      <c r="H5459" t="s">
        <v>31</v>
      </c>
      <c r="I5459" t="s">
        <v>2758</v>
      </c>
      <c r="J5459" t="s">
        <v>2758</v>
      </c>
      <c r="K5459" t="s">
        <v>31</v>
      </c>
      <c r="L5459" t="s">
        <v>2805</v>
      </c>
    </row>
    <row r="5460" spans="1:12" x14ac:dyDescent="0.3">
      <c r="A5460">
        <v>3657</v>
      </c>
      <c r="C5460" t="s">
        <v>7113</v>
      </c>
      <c r="D5460" t="s">
        <v>5050</v>
      </c>
      <c r="E5460" t="s">
        <v>17642</v>
      </c>
      <c r="G5460" t="s">
        <v>31</v>
      </c>
      <c r="H5460" t="s">
        <v>31</v>
      </c>
      <c r="I5460" t="s">
        <v>2758</v>
      </c>
      <c r="J5460" t="s">
        <v>2758</v>
      </c>
      <c r="K5460" t="s">
        <v>31</v>
      </c>
      <c r="L5460" t="s">
        <v>2805</v>
      </c>
    </row>
    <row r="5461" spans="1:12" x14ac:dyDescent="0.3">
      <c r="A5461">
        <v>3657</v>
      </c>
      <c r="C5461" t="s">
        <v>7114</v>
      </c>
      <c r="D5461" t="s">
        <v>5050</v>
      </c>
      <c r="E5461" t="s">
        <v>17642</v>
      </c>
      <c r="G5461" t="s">
        <v>31</v>
      </c>
      <c r="H5461" t="s">
        <v>31</v>
      </c>
      <c r="I5461" t="s">
        <v>2758</v>
      </c>
      <c r="J5461" t="s">
        <v>2758</v>
      </c>
      <c r="K5461" t="s">
        <v>31</v>
      </c>
      <c r="L5461" t="s">
        <v>2805</v>
      </c>
    </row>
    <row r="5462" spans="1:12" x14ac:dyDescent="0.3">
      <c r="A5462">
        <v>3657</v>
      </c>
      <c r="C5462" t="s">
        <v>7115</v>
      </c>
      <c r="D5462" t="s">
        <v>5050</v>
      </c>
      <c r="E5462" t="s">
        <v>17642</v>
      </c>
      <c r="G5462" t="s">
        <v>31</v>
      </c>
      <c r="H5462" t="s">
        <v>31</v>
      </c>
      <c r="I5462" t="s">
        <v>2758</v>
      </c>
      <c r="J5462" t="s">
        <v>2758</v>
      </c>
      <c r="K5462" t="s">
        <v>31</v>
      </c>
      <c r="L5462" t="s">
        <v>2805</v>
      </c>
    </row>
    <row r="5463" spans="1:12" x14ac:dyDescent="0.3">
      <c r="A5463">
        <v>3657</v>
      </c>
      <c r="C5463" t="s">
        <v>7116</v>
      </c>
      <c r="D5463" t="s">
        <v>5050</v>
      </c>
      <c r="E5463" t="s">
        <v>17642</v>
      </c>
      <c r="G5463" t="s">
        <v>31</v>
      </c>
      <c r="H5463" t="s">
        <v>31</v>
      </c>
      <c r="I5463" t="s">
        <v>2758</v>
      </c>
      <c r="J5463" t="s">
        <v>2758</v>
      </c>
      <c r="K5463" t="s">
        <v>31</v>
      </c>
      <c r="L5463" t="s">
        <v>2805</v>
      </c>
    </row>
    <row r="5464" spans="1:12" x14ac:dyDescent="0.3">
      <c r="A5464">
        <v>3657</v>
      </c>
      <c r="C5464" t="s">
        <v>7117</v>
      </c>
      <c r="D5464" t="s">
        <v>5050</v>
      </c>
      <c r="E5464" t="s">
        <v>17642</v>
      </c>
      <c r="G5464" t="s">
        <v>31</v>
      </c>
      <c r="H5464" t="s">
        <v>31</v>
      </c>
      <c r="I5464" t="s">
        <v>2758</v>
      </c>
      <c r="J5464" t="s">
        <v>2758</v>
      </c>
      <c r="K5464" t="s">
        <v>31</v>
      </c>
      <c r="L5464" t="s">
        <v>2805</v>
      </c>
    </row>
    <row r="5465" spans="1:12" x14ac:dyDescent="0.3">
      <c r="A5465">
        <v>3657</v>
      </c>
      <c r="C5465" t="s">
        <v>7118</v>
      </c>
      <c r="D5465" t="s">
        <v>5050</v>
      </c>
      <c r="E5465" t="s">
        <v>17642</v>
      </c>
      <c r="G5465" t="s">
        <v>31</v>
      </c>
      <c r="H5465" t="s">
        <v>31</v>
      </c>
      <c r="I5465" t="s">
        <v>2758</v>
      </c>
      <c r="J5465" t="s">
        <v>2758</v>
      </c>
      <c r="K5465" t="s">
        <v>31</v>
      </c>
      <c r="L5465" t="s">
        <v>2805</v>
      </c>
    </row>
    <row r="5466" spans="1:12" x14ac:dyDescent="0.3">
      <c r="A5466">
        <v>3657</v>
      </c>
      <c r="C5466" t="s">
        <v>7119</v>
      </c>
      <c r="D5466" t="s">
        <v>5050</v>
      </c>
      <c r="E5466" t="s">
        <v>17642</v>
      </c>
      <c r="G5466" t="s">
        <v>31</v>
      </c>
      <c r="H5466" t="s">
        <v>31</v>
      </c>
      <c r="I5466" t="s">
        <v>2758</v>
      </c>
      <c r="J5466" t="s">
        <v>2758</v>
      </c>
      <c r="K5466" t="s">
        <v>31</v>
      </c>
      <c r="L5466" t="s">
        <v>2805</v>
      </c>
    </row>
    <row r="5467" spans="1:12" x14ac:dyDescent="0.3">
      <c r="A5467">
        <v>3657</v>
      </c>
      <c r="C5467" t="s">
        <v>7120</v>
      </c>
      <c r="D5467" t="s">
        <v>5050</v>
      </c>
      <c r="E5467" t="s">
        <v>17642</v>
      </c>
      <c r="G5467" t="s">
        <v>31</v>
      </c>
      <c r="H5467" t="s">
        <v>31</v>
      </c>
      <c r="I5467" t="s">
        <v>2758</v>
      </c>
      <c r="J5467" t="s">
        <v>2758</v>
      </c>
      <c r="K5467" t="s">
        <v>31</v>
      </c>
      <c r="L5467" t="s">
        <v>2805</v>
      </c>
    </row>
    <row r="5468" spans="1:12" x14ac:dyDescent="0.3">
      <c r="A5468">
        <v>3657</v>
      </c>
      <c r="C5468" t="s">
        <v>7121</v>
      </c>
      <c r="D5468" t="s">
        <v>5050</v>
      </c>
      <c r="E5468" t="s">
        <v>17642</v>
      </c>
      <c r="G5468" t="s">
        <v>31</v>
      </c>
      <c r="H5468" t="s">
        <v>31</v>
      </c>
      <c r="I5468" t="s">
        <v>2758</v>
      </c>
      <c r="J5468" t="s">
        <v>2758</v>
      </c>
      <c r="K5468" t="s">
        <v>31</v>
      </c>
      <c r="L5468" t="s">
        <v>2805</v>
      </c>
    </row>
    <row r="5469" spans="1:12" x14ac:dyDescent="0.3">
      <c r="A5469">
        <v>3657</v>
      </c>
      <c r="C5469" t="s">
        <v>7122</v>
      </c>
      <c r="D5469" t="s">
        <v>5050</v>
      </c>
      <c r="E5469" t="s">
        <v>17642</v>
      </c>
      <c r="G5469" t="s">
        <v>31</v>
      </c>
      <c r="H5469" t="s">
        <v>31</v>
      </c>
      <c r="I5469" t="s">
        <v>2758</v>
      </c>
      <c r="J5469" t="s">
        <v>2758</v>
      </c>
      <c r="K5469" t="s">
        <v>31</v>
      </c>
      <c r="L5469" t="s">
        <v>2805</v>
      </c>
    </row>
    <row r="5470" spans="1:12" x14ac:dyDescent="0.3">
      <c r="A5470">
        <v>3657</v>
      </c>
      <c r="C5470" t="s">
        <v>4818</v>
      </c>
      <c r="D5470" t="s">
        <v>5050</v>
      </c>
      <c r="E5470" t="s">
        <v>17642</v>
      </c>
      <c r="G5470" t="s">
        <v>31</v>
      </c>
      <c r="H5470" t="s">
        <v>31</v>
      </c>
      <c r="I5470" t="s">
        <v>2758</v>
      </c>
      <c r="J5470" t="s">
        <v>2758</v>
      </c>
      <c r="K5470" t="s">
        <v>31</v>
      </c>
      <c r="L5470" t="s">
        <v>2805</v>
      </c>
    </row>
    <row r="5471" spans="1:12" x14ac:dyDescent="0.3">
      <c r="A5471">
        <v>3657</v>
      </c>
      <c r="C5471" t="s">
        <v>7123</v>
      </c>
      <c r="D5471" t="s">
        <v>5050</v>
      </c>
      <c r="E5471" t="s">
        <v>17642</v>
      </c>
      <c r="G5471" t="s">
        <v>31</v>
      </c>
      <c r="H5471" t="s">
        <v>31</v>
      </c>
      <c r="I5471" t="s">
        <v>2758</v>
      </c>
      <c r="J5471" t="s">
        <v>2758</v>
      </c>
      <c r="K5471" t="s">
        <v>31</v>
      </c>
      <c r="L5471" t="s">
        <v>2805</v>
      </c>
    </row>
    <row r="5472" spans="1:12" x14ac:dyDescent="0.3">
      <c r="A5472">
        <v>3657</v>
      </c>
      <c r="C5472" t="s">
        <v>7124</v>
      </c>
      <c r="D5472" t="s">
        <v>5050</v>
      </c>
      <c r="E5472" t="s">
        <v>17642</v>
      </c>
      <c r="G5472" t="s">
        <v>31</v>
      </c>
      <c r="H5472" t="s">
        <v>31</v>
      </c>
      <c r="I5472" t="s">
        <v>2758</v>
      </c>
      <c r="J5472" t="s">
        <v>2758</v>
      </c>
      <c r="K5472" t="s">
        <v>31</v>
      </c>
      <c r="L5472" t="s">
        <v>2805</v>
      </c>
    </row>
    <row r="5473" spans="1:12" x14ac:dyDescent="0.3">
      <c r="A5473">
        <v>3657</v>
      </c>
      <c r="C5473" t="s">
        <v>7125</v>
      </c>
      <c r="D5473" t="s">
        <v>5050</v>
      </c>
      <c r="E5473" t="s">
        <v>17642</v>
      </c>
      <c r="G5473" t="s">
        <v>31</v>
      </c>
      <c r="H5473" t="s">
        <v>31</v>
      </c>
      <c r="I5473" t="s">
        <v>2758</v>
      </c>
      <c r="J5473" t="s">
        <v>2758</v>
      </c>
      <c r="K5473" t="s">
        <v>31</v>
      </c>
      <c r="L5473" t="s">
        <v>2805</v>
      </c>
    </row>
    <row r="5474" spans="1:12" x14ac:dyDescent="0.3">
      <c r="A5474">
        <v>3657</v>
      </c>
      <c r="C5474" t="s">
        <v>7126</v>
      </c>
      <c r="D5474" t="s">
        <v>5050</v>
      </c>
      <c r="E5474" t="s">
        <v>17642</v>
      </c>
      <c r="G5474" t="s">
        <v>31</v>
      </c>
      <c r="H5474" t="s">
        <v>31</v>
      </c>
      <c r="I5474" t="s">
        <v>2758</v>
      </c>
      <c r="J5474" t="s">
        <v>2758</v>
      </c>
      <c r="K5474" t="s">
        <v>31</v>
      </c>
      <c r="L5474" t="s">
        <v>2805</v>
      </c>
    </row>
    <row r="5475" spans="1:12" x14ac:dyDescent="0.3">
      <c r="A5475">
        <v>3657</v>
      </c>
      <c r="C5475" t="s">
        <v>7127</v>
      </c>
      <c r="D5475" t="s">
        <v>5050</v>
      </c>
      <c r="E5475" t="s">
        <v>17642</v>
      </c>
      <c r="G5475" t="s">
        <v>31</v>
      </c>
      <c r="H5475" t="s">
        <v>31</v>
      </c>
      <c r="I5475" t="s">
        <v>2758</v>
      </c>
      <c r="J5475" t="s">
        <v>2758</v>
      </c>
      <c r="K5475" t="s">
        <v>31</v>
      </c>
      <c r="L5475" t="s">
        <v>2805</v>
      </c>
    </row>
    <row r="5476" spans="1:12" x14ac:dyDescent="0.3">
      <c r="A5476">
        <v>3657</v>
      </c>
      <c r="C5476" t="s">
        <v>7128</v>
      </c>
      <c r="D5476" t="s">
        <v>5050</v>
      </c>
      <c r="E5476" t="s">
        <v>17642</v>
      </c>
      <c r="G5476" t="s">
        <v>31</v>
      </c>
      <c r="H5476" t="s">
        <v>31</v>
      </c>
      <c r="I5476" t="s">
        <v>2758</v>
      </c>
      <c r="J5476" t="s">
        <v>2758</v>
      </c>
      <c r="K5476" t="s">
        <v>31</v>
      </c>
      <c r="L5476" t="s">
        <v>2805</v>
      </c>
    </row>
    <row r="5477" spans="1:12" x14ac:dyDescent="0.3">
      <c r="A5477">
        <v>3657</v>
      </c>
      <c r="C5477" t="s">
        <v>7129</v>
      </c>
      <c r="D5477" t="s">
        <v>5050</v>
      </c>
      <c r="E5477" t="s">
        <v>17642</v>
      </c>
      <c r="G5477" t="s">
        <v>31</v>
      </c>
      <c r="H5477" t="s">
        <v>31</v>
      </c>
      <c r="I5477" t="s">
        <v>2758</v>
      </c>
      <c r="J5477" t="s">
        <v>2758</v>
      </c>
      <c r="K5477" t="s">
        <v>31</v>
      </c>
      <c r="L5477" t="s">
        <v>2805</v>
      </c>
    </row>
    <row r="5478" spans="1:12" x14ac:dyDescent="0.3">
      <c r="A5478">
        <v>3657</v>
      </c>
      <c r="C5478" t="s">
        <v>7130</v>
      </c>
      <c r="D5478" t="s">
        <v>5050</v>
      </c>
      <c r="E5478" t="s">
        <v>17642</v>
      </c>
      <c r="G5478" t="s">
        <v>31</v>
      </c>
      <c r="H5478" t="s">
        <v>31</v>
      </c>
      <c r="I5478" t="s">
        <v>2758</v>
      </c>
      <c r="J5478" t="s">
        <v>2758</v>
      </c>
      <c r="K5478" t="s">
        <v>31</v>
      </c>
      <c r="L5478" t="s">
        <v>2805</v>
      </c>
    </row>
    <row r="5479" spans="1:12" x14ac:dyDescent="0.3">
      <c r="A5479">
        <v>3657</v>
      </c>
      <c r="C5479" t="s">
        <v>7131</v>
      </c>
      <c r="D5479" t="s">
        <v>5050</v>
      </c>
      <c r="E5479" t="s">
        <v>17642</v>
      </c>
      <c r="G5479" t="s">
        <v>31</v>
      </c>
      <c r="H5479" t="s">
        <v>31</v>
      </c>
      <c r="I5479" t="s">
        <v>2758</v>
      </c>
      <c r="J5479" t="s">
        <v>2758</v>
      </c>
      <c r="K5479" t="s">
        <v>31</v>
      </c>
      <c r="L5479" t="s">
        <v>2805</v>
      </c>
    </row>
    <row r="5480" spans="1:12" x14ac:dyDescent="0.3">
      <c r="A5480">
        <v>3657</v>
      </c>
      <c r="C5480" t="s">
        <v>7132</v>
      </c>
      <c r="D5480" t="s">
        <v>5050</v>
      </c>
      <c r="E5480" t="s">
        <v>17642</v>
      </c>
      <c r="G5480" t="s">
        <v>31</v>
      </c>
      <c r="H5480" t="s">
        <v>31</v>
      </c>
      <c r="I5480" t="s">
        <v>2758</v>
      </c>
      <c r="J5480" t="s">
        <v>2758</v>
      </c>
      <c r="K5480" t="s">
        <v>31</v>
      </c>
      <c r="L5480" t="s">
        <v>2805</v>
      </c>
    </row>
    <row r="5481" spans="1:12" x14ac:dyDescent="0.3">
      <c r="A5481">
        <v>3657</v>
      </c>
      <c r="C5481" t="s">
        <v>7133</v>
      </c>
      <c r="D5481" t="s">
        <v>5050</v>
      </c>
      <c r="E5481" t="s">
        <v>17642</v>
      </c>
      <c r="G5481" t="s">
        <v>31</v>
      </c>
      <c r="H5481" t="s">
        <v>31</v>
      </c>
      <c r="I5481" t="s">
        <v>2758</v>
      </c>
      <c r="J5481" t="s">
        <v>2758</v>
      </c>
      <c r="K5481" t="s">
        <v>31</v>
      </c>
      <c r="L5481" t="s">
        <v>2805</v>
      </c>
    </row>
    <row r="5482" spans="1:12" x14ac:dyDescent="0.3">
      <c r="A5482">
        <v>3657</v>
      </c>
      <c r="C5482" t="s">
        <v>7134</v>
      </c>
      <c r="D5482" t="s">
        <v>5050</v>
      </c>
      <c r="E5482" t="s">
        <v>17642</v>
      </c>
      <c r="G5482" t="s">
        <v>31</v>
      </c>
      <c r="H5482" t="s">
        <v>31</v>
      </c>
      <c r="I5482" t="s">
        <v>2758</v>
      </c>
      <c r="J5482" t="s">
        <v>2758</v>
      </c>
      <c r="K5482" t="s">
        <v>31</v>
      </c>
      <c r="L5482" t="s">
        <v>2805</v>
      </c>
    </row>
    <row r="5483" spans="1:12" x14ac:dyDescent="0.3">
      <c r="A5483">
        <v>3657</v>
      </c>
      <c r="C5483" t="s">
        <v>7135</v>
      </c>
      <c r="D5483" t="s">
        <v>5050</v>
      </c>
      <c r="E5483" t="s">
        <v>17642</v>
      </c>
      <c r="G5483" t="s">
        <v>31</v>
      </c>
      <c r="H5483" t="s">
        <v>31</v>
      </c>
      <c r="I5483" t="s">
        <v>2758</v>
      </c>
      <c r="J5483" t="s">
        <v>2758</v>
      </c>
      <c r="K5483" t="s">
        <v>31</v>
      </c>
      <c r="L5483" t="s">
        <v>2805</v>
      </c>
    </row>
    <row r="5484" spans="1:12" x14ac:dyDescent="0.3">
      <c r="A5484">
        <v>3657</v>
      </c>
      <c r="C5484" t="s">
        <v>7136</v>
      </c>
      <c r="D5484" t="s">
        <v>5050</v>
      </c>
      <c r="E5484" t="s">
        <v>17642</v>
      </c>
      <c r="G5484" t="s">
        <v>31</v>
      </c>
      <c r="H5484" t="s">
        <v>31</v>
      </c>
      <c r="I5484" t="s">
        <v>2758</v>
      </c>
      <c r="J5484" t="s">
        <v>2758</v>
      </c>
      <c r="K5484" t="s">
        <v>31</v>
      </c>
      <c r="L5484" t="s">
        <v>2805</v>
      </c>
    </row>
    <row r="5485" spans="1:12" x14ac:dyDescent="0.3">
      <c r="A5485">
        <v>3657</v>
      </c>
      <c r="C5485" t="s">
        <v>7137</v>
      </c>
      <c r="D5485" t="s">
        <v>5050</v>
      </c>
      <c r="E5485" t="s">
        <v>17642</v>
      </c>
      <c r="G5485" t="s">
        <v>31</v>
      </c>
      <c r="H5485" t="s">
        <v>31</v>
      </c>
      <c r="I5485" t="s">
        <v>2758</v>
      </c>
      <c r="J5485" t="s">
        <v>2758</v>
      </c>
      <c r="K5485" t="s">
        <v>31</v>
      </c>
      <c r="L5485" t="s">
        <v>2805</v>
      </c>
    </row>
    <row r="5486" spans="1:12" x14ac:dyDescent="0.3">
      <c r="A5486">
        <v>3657</v>
      </c>
      <c r="C5486" t="s">
        <v>7138</v>
      </c>
      <c r="D5486" t="s">
        <v>5050</v>
      </c>
      <c r="E5486" t="s">
        <v>17642</v>
      </c>
      <c r="G5486" t="s">
        <v>31</v>
      </c>
      <c r="H5486" t="s">
        <v>31</v>
      </c>
      <c r="I5486" t="s">
        <v>2758</v>
      </c>
      <c r="J5486" t="s">
        <v>2758</v>
      </c>
      <c r="K5486" t="s">
        <v>31</v>
      </c>
      <c r="L5486" t="s">
        <v>2805</v>
      </c>
    </row>
    <row r="5487" spans="1:12" x14ac:dyDescent="0.3">
      <c r="A5487">
        <v>3657</v>
      </c>
      <c r="C5487" t="s">
        <v>7139</v>
      </c>
      <c r="D5487" t="s">
        <v>5050</v>
      </c>
      <c r="E5487" t="s">
        <v>17642</v>
      </c>
      <c r="G5487" t="s">
        <v>31</v>
      </c>
      <c r="H5487" t="s">
        <v>31</v>
      </c>
      <c r="I5487" t="s">
        <v>2758</v>
      </c>
      <c r="J5487" t="s">
        <v>2758</v>
      </c>
      <c r="K5487" t="s">
        <v>31</v>
      </c>
      <c r="L5487" t="s">
        <v>2805</v>
      </c>
    </row>
    <row r="5488" spans="1:12" x14ac:dyDescent="0.3">
      <c r="A5488">
        <v>3657</v>
      </c>
      <c r="C5488" t="s">
        <v>7140</v>
      </c>
      <c r="D5488" t="s">
        <v>5050</v>
      </c>
      <c r="E5488" t="s">
        <v>17642</v>
      </c>
      <c r="G5488" t="s">
        <v>31</v>
      </c>
      <c r="H5488" t="s">
        <v>31</v>
      </c>
      <c r="I5488" t="s">
        <v>2758</v>
      </c>
      <c r="J5488" t="s">
        <v>2758</v>
      </c>
      <c r="K5488" t="s">
        <v>31</v>
      </c>
      <c r="L5488" t="s">
        <v>2805</v>
      </c>
    </row>
    <row r="5489" spans="1:12" x14ac:dyDescent="0.3">
      <c r="A5489">
        <v>3657</v>
      </c>
      <c r="C5489" t="s">
        <v>7141</v>
      </c>
      <c r="D5489" t="s">
        <v>5050</v>
      </c>
      <c r="E5489" t="s">
        <v>17642</v>
      </c>
      <c r="G5489" t="s">
        <v>31</v>
      </c>
      <c r="H5489" t="s">
        <v>31</v>
      </c>
      <c r="I5489" t="s">
        <v>2758</v>
      </c>
      <c r="J5489" t="s">
        <v>2758</v>
      </c>
      <c r="K5489" t="s">
        <v>31</v>
      </c>
      <c r="L5489" t="s">
        <v>2805</v>
      </c>
    </row>
    <row r="5490" spans="1:12" x14ac:dyDescent="0.3">
      <c r="A5490">
        <v>3657</v>
      </c>
      <c r="C5490" t="s">
        <v>7142</v>
      </c>
      <c r="D5490" t="s">
        <v>5050</v>
      </c>
      <c r="E5490" t="s">
        <v>17642</v>
      </c>
      <c r="G5490" t="s">
        <v>31</v>
      </c>
      <c r="H5490" t="s">
        <v>31</v>
      </c>
      <c r="I5490" t="s">
        <v>2758</v>
      </c>
      <c r="J5490" t="s">
        <v>2758</v>
      </c>
      <c r="K5490" t="s">
        <v>31</v>
      </c>
      <c r="L5490" t="s">
        <v>2805</v>
      </c>
    </row>
    <row r="5491" spans="1:12" x14ac:dyDescent="0.3">
      <c r="A5491">
        <v>3657</v>
      </c>
      <c r="C5491" t="s">
        <v>7143</v>
      </c>
      <c r="D5491" t="s">
        <v>5050</v>
      </c>
      <c r="E5491" t="s">
        <v>17642</v>
      </c>
      <c r="G5491" t="s">
        <v>31</v>
      </c>
      <c r="H5491" t="s">
        <v>31</v>
      </c>
      <c r="I5491" t="s">
        <v>2758</v>
      </c>
      <c r="J5491" t="s">
        <v>2758</v>
      </c>
      <c r="K5491" t="s">
        <v>31</v>
      </c>
      <c r="L5491" t="s">
        <v>2805</v>
      </c>
    </row>
    <row r="5492" spans="1:12" x14ac:dyDescent="0.3">
      <c r="A5492">
        <v>3657</v>
      </c>
      <c r="C5492" t="s">
        <v>7144</v>
      </c>
      <c r="D5492" t="s">
        <v>5050</v>
      </c>
      <c r="E5492" t="s">
        <v>17642</v>
      </c>
      <c r="G5492" t="s">
        <v>31</v>
      </c>
      <c r="H5492" t="s">
        <v>31</v>
      </c>
      <c r="I5492" t="s">
        <v>2758</v>
      </c>
      <c r="J5492" t="s">
        <v>2758</v>
      </c>
      <c r="K5492" t="s">
        <v>31</v>
      </c>
      <c r="L5492" t="s">
        <v>2805</v>
      </c>
    </row>
    <row r="5493" spans="1:12" x14ac:dyDescent="0.3">
      <c r="A5493">
        <v>3657</v>
      </c>
      <c r="C5493" t="s">
        <v>7145</v>
      </c>
      <c r="D5493" t="s">
        <v>5050</v>
      </c>
      <c r="E5493" t="s">
        <v>17642</v>
      </c>
      <c r="G5493" t="s">
        <v>31</v>
      </c>
      <c r="H5493" t="s">
        <v>31</v>
      </c>
      <c r="I5493" t="s">
        <v>2758</v>
      </c>
      <c r="J5493" t="s">
        <v>2758</v>
      </c>
      <c r="K5493" t="s">
        <v>31</v>
      </c>
      <c r="L5493" t="s">
        <v>2805</v>
      </c>
    </row>
    <row r="5494" spans="1:12" x14ac:dyDescent="0.3">
      <c r="A5494">
        <v>3657</v>
      </c>
      <c r="C5494" t="s">
        <v>7146</v>
      </c>
      <c r="D5494" t="s">
        <v>5050</v>
      </c>
      <c r="E5494" t="s">
        <v>17642</v>
      </c>
      <c r="G5494" t="s">
        <v>31</v>
      </c>
      <c r="H5494" t="s">
        <v>31</v>
      </c>
      <c r="I5494" t="s">
        <v>2758</v>
      </c>
      <c r="J5494" t="s">
        <v>2758</v>
      </c>
      <c r="K5494" t="s">
        <v>31</v>
      </c>
      <c r="L5494" t="s">
        <v>2805</v>
      </c>
    </row>
    <row r="5495" spans="1:12" x14ac:dyDescent="0.3">
      <c r="A5495">
        <v>3657</v>
      </c>
      <c r="C5495" t="s">
        <v>7147</v>
      </c>
      <c r="D5495" t="s">
        <v>5050</v>
      </c>
      <c r="E5495" t="s">
        <v>17642</v>
      </c>
      <c r="G5495" t="s">
        <v>31</v>
      </c>
      <c r="H5495" t="s">
        <v>31</v>
      </c>
      <c r="I5495" t="s">
        <v>2758</v>
      </c>
      <c r="J5495" t="s">
        <v>2758</v>
      </c>
      <c r="K5495" t="s">
        <v>31</v>
      </c>
      <c r="L5495" t="s">
        <v>2805</v>
      </c>
    </row>
    <row r="5496" spans="1:12" x14ac:dyDescent="0.3">
      <c r="A5496">
        <v>3657</v>
      </c>
      <c r="C5496" t="s">
        <v>7148</v>
      </c>
      <c r="D5496" t="s">
        <v>5050</v>
      </c>
      <c r="E5496" t="s">
        <v>17642</v>
      </c>
      <c r="G5496" t="s">
        <v>31</v>
      </c>
      <c r="H5496" t="s">
        <v>31</v>
      </c>
      <c r="I5496" t="s">
        <v>2758</v>
      </c>
      <c r="J5496" t="s">
        <v>2758</v>
      </c>
      <c r="K5496" t="s">
        <v>31</v>
      </c>
      <c r="L5496" t="s">
        <v>2805</v>
      </c>
    </row>
    <row r="5497" spans="1:12" x14ac:dyDescent="0.3">
      <c r="A5497">
        <v>3657</v>
      </c>
      <c r="C5497" t="s">
        <v>7149</v>
      </c>
      <c r="D5497" t="s">
        <v>5050</v>
      </c>
      <c r="E5497" t="s">
        <v>17642</v>
      </c>
      <c r="G5497" t="s">
        <v>31</v>
      </c>
      <c r="H5497" t="s">
        <v>31</v>
      </c>
      <c r="I5497" t="s">
        <v>2758</v>
      </c>
      <c r="J5497" t="s">
        <v>2758</v>
      </c>
      <c r="K5497" t="s">
        <v>31</v>
      </c>
      <c r="L5497" t="s">
        <v>2805</v>
      </c>
    </row>
    <row r="5498" spans="1:12" x14ac:dyDescent="0.3">
      <c r="A5498">
        <v>3657</v>
      </c>
      <c r="C5498" t="s">
        <v>7150</v>
      </c>
      <c r="D5498" t="s">
        <v>5050</v>
      </c>
      <c r="E5498" t="s">
        <v>17642</v>
      </c>
      <c r="G5498" t="s">
        <v>31</v>
      </c>
      <c r="H5498" t="s">
        <v>31</v>
      </c>
      <c r="I5498" t="s">
        <v>2758</v>
      </c>
      <c r="J5498" t="s">
        <v>2758</v>
      </c>
      <c r="K5498" t="s">
        <v>31</v>
      </c>
      <c r="L5498" t="s">
        <v>2805</v>
      </c>
    </row>
    <row r="5499" spans="1:12" x14ac:dyDescent="0.3">
      <c r="A5499">
        <v>3657</v>
      </c>
      <c r="C5499" t="s">
        <v>7151</v>
      </c>
      <c r="D5499" t="s">
        <v>5050</v>
      </c>
      <c r="E5499" t="s">
        <v>17642</v>
      </c>
      <c r="G5499" t="s">
        <v>31</v>
      </c>
      <c r="H5499" t="s">
        <v>31</v>
      </c>
      <c r="I5499" t="s">
        <v>2758</v>
      </c>
      <c r="J5499" t="s">
        <v>2758</v>
      </c>
      <c r="K5499" t="s">
        <v>31</v>
      </c>
      <c r="L5499" t="s">
        <v>2805</v>
      </c>
    </row>
    <row r="5500" spans="1:12" x14ac:dyDescent="0.3">
      <c r="A5500">
        <v>3657</v>
      </c>
      <c r="C5500" t="s">
        <v>7152</v>
      </c>
      <c r="D5500" t="s">
        <v>5050</v>
      </c>
      <c r="E5500" t="s">
        <v>17642</v>
      </c>
      <c r="G5500" t="s">
        <v>31</v>
      </c>
      <c r="H5500" t="s">
        <v>31</v>
      </c>
      <c r="I5500" t="s">
        <v>2758</v>
      </c>
      <c r="J5500" t="s">
        <v>2758</v>
      </c>
      <c r="K5500" t="s">
        <v>31</v>
      </c>
      <c r="L5500" t="s">
        <v>2805</v>
      </c>
    </row>
    <row r="5501" spans="1:12" x14ac:dyDescent="0.3">
      <c r="A5501">
        <v>3657</v>
      </c>
      <c r="C5501" t="s">
        <v>7153</v>
      </c>
      <c r="D5501" t="s">
        <v>5050</v>
      </c>
      <c r="E5501" t="s">
        <v>17642</v>
      </c>
      <c r="G5501" t="s">
        <v>31</v>
      </c>
      <c r="H5501" t="s">
        <v>31</v>
      </c>
      <c r="I5501" t="s">
        <v>2758</v>
      </c>
      <c r="J5501" t="s">
        <v>2758</v>
      </c>
      <c r="K5501" t="s">
        <v>31</v>
      </c>
      <c r="L5501" t="s">
        <v>2805</v>
      </c>
    </row>
    <row r="5502" spans="1:12" x14ac:dyDescent="0.3">
      <c r="A5502">
        <v>3657</v>
      </c>
      <c r="C5502" t="s">
        <v>7154</v>
      </c>
      <c r="D5502" t="s">
        <v>5050</v>
      </c>
      <c r="E5502" t="s">
        <v>17642</v>
      </c>
      <c r="G5502" t="s">
        <v>31</v>
      </c>
      <c r="H5502" t="s">
        <v>31</v>
      </c>
      <c r="I5502" t="s">
        <v>2758</v>
      </c>
      <c r="J5502" t="s">
        <v>2758</v>
      </c>
      <c r="K5502" t="s">
        <v>31</v>
      </c>
      <c r="L5502" t="s">
        <v>2805</v>
      </c>
    </row>
    <row r="5503" spans="1:12" x14ac:dyDescent="0.3">
      <c r="A5503">
        <v>3657</v>
      </c>
      <c r="C5503" t="s">
        <v>7155</v>
      </c>
      <c r="D5503" t="s">
        <v>5050</v>
      </c>
      <c r="E5503" t="s">
        <v>17642</v>
      </c>
      <c r="G5503" t="s">
        <v>31</v>
      </c>
      <c r="H5503" t="s">
        <v>31</v>
      </c>
      <c r="I5503" t="s">
        <v>2758</v>
      </c>
      <c r="J5503" t="s">
        <v>2758</v>
      </c>
      <c r="K5503" t="s">
        <v>31</v>
      </c>
      <c r="L5503" t="s">
        <v>2805</v>
      </c>
    </row>
    <row r="5504" spans="1:12" x14ac:dyDescent="0.3">
      <c r="A5504">
        <v>3657</v>
      </c>
      <c r="C5504" t="s">
        <v>7156</v>
      </c>
      <c r="D5504" t="s">
        <v>5050</v>
      </c>
      <c r="E5504" t="s">
        <v>17642</v>
      </c>
      <c r="G5504" t="s">
        <v>31</v>
      </c>
      <c r="H5504" t="s">
        <v>31</v>
      </c>
      <c r="I5504" t="s">
        <v>2758</v>
      </c>
      <c r="J5504" t="s">
        <v>2758</v>
      </c>
      <c r="K5504" t="s">
        <v>31</v>
      </c>
      <c r="L5504" t="s">
        <v>2805</v>
      </c>
    </row>
    <row r="5505" spans="1:12" x14ac:dyDescent="0.3">
      <c r="A5505">
        <v>3657</v>
      </c>
      <c r="C5505" t="s">
        <v>7157</v>
      </c>
      <c r="D5505" t="s">
        <v>5050</v>
      </c>
      <c r="E5505" t="s">
        <v>17642</v>
      </c>
      <c r="G5505" t="s">
        <v>31</v>
      </c>
      <c r="H5505" t="s">
        <v>31</v>
      </c>
      <c r="I5505" t="s">
        <v>2758</v>
      </c>
      <c r="J5505" t="s">
        <v>2758</v>
      </c>
      <c r="K5505" t="s">
        <v>31</v>
      </c>
      <c r="L5505" t="s">
        <v>2805</v>
      </c>
    </row>
    <row r="5506" spans="1:12" x14ac:dyDescent="0.3">
      <c r="A5506">
        <v>3657</v>
      </c>
      <c r="C5506" t="s">
        <v>7158</v>
      </c>
      <c r="D5506" t="s">
        <v>5050</v>
      </c>
      <c r="E5506" t="s">
        <v>17642</v>
      </c>
      <c r="G5506" t="s">
        <v>31</v>
      </c>
      <c r="H5506" t="s">
        <v>31</v>
      </c>
      <c r="I5506" t="s">
        <v>2758</v>
      </c>
      <c r="J5506" t="s">
        <v>2758</v>
      </c>
      <c r="K5506" t="s">
        <v>31</v>
      </c>
      <c r="L5506" t="s">
        <v>2805</v>
      </c>
    </row>
    <row r="5507" spans="1:12" x14ac:dyDescent="0.3">
      <c r="A5507">
        <v>3657</v>
      </c>
      <c r="C5507" t="s">
        <v>7159</v>
      </c>
      <c r="D5507" t="s">
        <v>5050</v>
      </c>
      <c r="E5507" t="s">
        <v>17642</v>
      </c>
      <c r="G5507" t="s">
        <v>31</v>
      </c>
      <c r="H5507" t="s">
        <v>31</v>
      </c>
      <c r="I5507" t="s">
        <v>2758</v>
      </c>
      <c r="J5507" t="s">
        <v>2758</v>
      </c>
      <c r="K5507" t="s">
        <v>31</v>
      </c>
      <c r="L5507" t="s">
        <v>2805</v>
      </c>
    </row>
    <row r="5508" spans="1:12" x14ac:dyDescent="0.3">
      <c r="A5508">
        <v>3657</v>
      </c>
      <c r="C5508" t="s">
        <v>7160</v>
      </c>
      <c r="D5508" t="s">
        <v>5050</v>
      </c>
      <c r="E5508" t="s">
        <v>17642</v>
      </c>
      <c r="G5508" t="s">
        <v>31</v>
      </c>
      <c r="H5508" t="s">
        <v>31</v>
      </c>
      <c r="I5508" t="s">
        <v>2758</v>
      </c>
      <c r="J5508" t="s">
        <v>2758</v>
      </c>
      <c r="K5508" t="s">
        <v>31</v>
      </c>
      <c r="L5508" t="s">
        <v>2805</v>
      </c>
    </row>
    <row r="5509" spans="1:12" x14ac:dyDescent="0.3">
      <c r="A5509">
        <v>3657</v>
      </c>
      <c r="C5509" t="s">
        <v>7161</v>
      </c>
      <c r="D5509" t="s">
        <v>5050</v>
      </c>
      <c r="E5509" t="s">
        <v>17642</v>
      </c>
      <c r="G5509" t="s">
        <v>31</v>
      </c>
      <c r="H5509" t="s">
        <v>31</v>
      </c>
      <c r="I5509" t="s">
        <v>2758</v>
      </c>
      <c r="J5509" t="s">
        <v>2758</v>
      </c>
      <c r="K5509" t="s">
        <v>31</v>
      </c>
      <c r="L5509" t="s">
        <v>2805</v>
      </c>
    </row>
    <row r="5510" spans="1:12" x14ac:dyDescent="0.3">
      <c r="A5510">
        <v>3657</v>
      </c>
      <c r="C5510" t="s">
        <v>7162</v>
      </c>
      <c r="D5510" t="s">
        <v>5050</v>
      </c>
      <c r="E5510" t="s">
        <v>17642</v>
      </c>
      <c r="G5510" t="s">
        <v>31</v>
      </c>
      <c r="H5510" t="s">
        <v>31</v>
      </c>
      <c r="I5510" t="s">
        <v>2758</v>
      </c>
      <c r="J5510" t="s">
        <v>2758</v>
      </c>
      <c r="K5510" t="s">
        <v>31</v>
      </c>
      <c r="L5510" t="s">
        <v>2805</v>
      </c>
    </row>
    <row r="5511" spans="1:12" x14ac:dyDescent="0.3">
      <c r="A5511">
        <v>3657</v>
      </c>
      <c r="C5511" t="s">
        <v>7163</v>
      </c>
      <c r="D5511" t="s">
        <v>5050</v>
      </c>
      <c r="E5511" t="s">
        <v>17642</v>
      </c>
      <c r="G5511" t="s">
        <v>31</v>
      </c>
      <c r="H5511" t="s">
        <v>31</v>
      </c>
      <c r="I5511" t="s">
        <v>2758</v>
      </c>
      <c r="J5511" t="s">
        <v>2758</v>
      </c>
      <c r="K5511" t="s">
        <v>31</v>
      </c>
      <c r="L5511" t="s">
        <v>2805</v>
      </c>
    </row>
    <row r="5512" spans="1:12" x14ac:dyDescent="0.3">
      <c r="A5512">
        <v>3657</v>
      </c>
      <c r="C5512" t="s">
        <v>7164</v>
      </c>
      <c r="D5512" t="s">
        <v>5050</v>
      </c>
      <c r="E5512" t="s">
        <v>17642</v>
      </c>
      <c r="G5512" t="s">
        <v>31</v>
      </c>
      <c r="H5512" t="s">
        <v>31</v>
      </c>
      <c r="I5512" t="s">
        <v>2758</v>
      </c>
      <c r="J5512" t="s">
        <v>2758</v>
      </c>
      <c r="K5512" t="s">
        <v>31</v>
      </c>
      <c r="L5512" t="s">
        <v>2805</v>
      </c>
    </row>
    <row r="5513" spans="1:12" x14ac:dyDescent="0.3">
      <c r="A5513">
        <v>3657</v>
      </c>
      <c r="C5513" t="s">
        <v>7165</v>
      </c>
      <c r="D5513" t="s">
        <v>5050</v>
      </c>
      <c r="E5513" t="s">
        <v>17642</v>
      </c>
      <c r="G5513" t="s">
        <v>31</v>
      </c>
      <c r="H5513" t="s">
        <v>31</v>
      </c>
      <c r="I5513" t="s">
        <v>2758</v>
      </c>
      <c r="J5513" t="s">
        <v>2758</v>
      </c>
      <c r="K5513" t="s">
        <v>31</v>
      </c>
      <c r="L5513" t="s">
        <v>2805</v>
      </c>
    </row>
    <row r="5514" spans="1:12" x14ac:dyDescent="0.3">
      <c r="A5514">
        <v>3657</v>
      </c>
      <c r="C5514" t="s">
        <v>7166</v>
      </c>
      <c r="D5514" t="s">
        <v>5050</v>
      </c>
      <c r="E5514" t="s">
        <v>17642</v>
      </c>
      <c r="G5514" t="s">
        <v>31</v>
      </c>
      <c r="H5514" t="s">
        <v>31</v>
      </c>
      <c r="I5514" t="s">
        <v>2758</v>
      </c>
      <c r="J5514" t="s">
        <v>2758</v>
      </c>
      <c r="K5514" t="s">
        <v>31</v>
      </c>
      <c r="L5514" t="s">
        <v>2805</v>
      </c>
    </row>
    <row r="5515" spans="1:12" x14ac:dyDescent="0.3">
      <c r="A5515">
        <v>3657</v>
      </c>
      <c r="C5515" t="s">
        <v>7167</v>
      </c>
      <c r="D5515" t="s">
        <v>5050</v>
      </c>
      <c r="E5515" t="s">
        <v>17642</v>
      </c>
      <c r="G5515" t="s">
        <v>31</v>
      </c>
      <c r="H5515" t="s">
        <v>31</v>
      </c>
      <c r="I5515" t="s">
        <v>2758</v>
      </c>
      <c r="J5515" t="s">
        <v>2758</v>
      </c>
      <c r="K5515" t="s">
        <v>31</v>
      </c>
      <c r="L5515" t="s">
        <v>2805</v>
      </c>
    </row>
    <row r="5516" spans="1:12" x14ac:dyDescent="0.3">
      <c r="A5516">
        <v>3657</v>
      </c>
      <c r="C5516" t="s">
        <v>7168</v>
      </c>
      <c r="D5516" t="s">
        <v>5050</v>
      </c>
      <c r="E5516" t="s">
        <v>17642</v>
      </c>
      <c r="G5516" t="s">
        <v>31</v>
      </c>
      <c r="H5516" t="s">
        <v>31</v>
      </c>
      <c r="I5516" t="s">
        <v>2758</v>
      </c>
      <c r="J5516" t="s">
        <v>2758</v>
      </c>
      <c r="K5516" t="s">
        <v>31</v>
      </c>
      <c r="L5516" t="s">
        <v>2805</v>
      </c>
    </row>
    <row r="5517" spans="1:12" x14ac:dyDescent="0.3">
      <c r="A5517">
        <v>3657</v>
      </c>
      <c r="C5517" t="s">
        <v>7169</v>
      </c>
      <c r="D5517" t="s">
        <v>5050</v>
      </c>
      <c r="E5517" t="s">
        <v>17642</v>
      </c>
      <c r="G5517" t="s">
        <v>31</v>
      </c>
      <c r="H5517" t="s">
        <v>31</v>
      </c>
      <c r="I5517" t="s">
        <v>2758</v>
      </c>
      <c r="J5517" t="s">
        <v>2758</v>
      </c>
      <c r="K5517" t="s">
        <v>31</v>
      </c>
      <c r="L5517" t="s">
        <v>2805</v>
      </c>
    </row>
    <row r="5518" spans="1:12" x14ac:dyDescent="0.3">
      <c r="A5518">
        <v>3657</v>
      </c>
      <c r="C5518" t="s">
        <v>7170</v>
      </c>
      <c r="D5518" t="s">
        <v>5050</v>
      </c>
      <c r="E5518" t="s">
        <v>17642</v>
      </c>
      <c r="G5518" t="s">
        <v>31</v>
      </c>
      <c r="H5518" t="s">
        <v>31</v>
      </c>
      <c r="I5518" t="s">
        <v>2758</v>
      </c>
      <c r="J5518" t="s">
        <v>2758</v>
      </c>
      <c r="K5518" t="s">
        <v>31</v>
      </c>
      <c r="L5518" t="s">
        <v>2805</v>
      </c>
    </row>
    <row r="5519" spans="1:12" x14ac:dyDescent="0.3">
      <c r="A5519">
        <v>3657</v>
      </c>
      <c r="C5519" t="s">
        <v>7171</v>
      </c>
      <c r="D5519" t="s">
        <v>5050</v>
      </c>
      <c r="E5519" t="s">
        <v>17642</v>
      </c>
      <c r="G5519" t="s">
        <v>31</v>
      </c>
      <c r="H5519" t="s">
        <v>31</v>
      </c>
      <c r="I5519" t="s">
        <v>2758</v>
      </c>
      <c r="J5519" t="s">
        <v>2758</v>
      </c>
      <c r="K5519" t="s">
        <v>31</v>
      </c>
      <c r="L5519" t="s">
        <v>2805</v>
      </c>
    </row>
    <row r="5520" spans="1:12" x14ac:dyDescent="0.3">
      <c r="A5520">
        <v>3657</v>
      </c>
      <c r="C5520" t="s">
        <v>7172</v>
      </c>
      <c r="D5520" t="s">
        <v>5050</v>
      </c>
      <c r="E5520" t="s">
        <v>17642</v>
      </c>
      <c r="G5520" t="s">
        <v>31</v>
      </c>
      <c r="H5520" t="s">
        <v>31</v>
      </c>
      <c r="I5520" t="s">
        <v>2758</v>
      </c>
      <c r="J5520" t="s">
        <v>2758</v>
      </c>
      <c r="K5520" t="s">
        <v>31</v>
      </c>
      <c r="L5520" t="s">
        <v>2805</v>
      </c>
    </row>
    <row r="5521" spans="1:12" x14ac:dyDescent="0.3">
      <c r="A5521">
        <v>3657</v>
      </c>
      <c r="C5521" t="s">
        <v>7173</v>
      </c>
      <c r="D5521" t="s">
        <v>5050</v>
      </c>
      <c r="E5521" t="s">
        <v>17642</v>
      </c>
      <c r="G5521" t="s">
        <v>31</v>
      </c>
      <c r="H5521" t="s">
        <v>31</v>
      </c>
      <c r="I5521" t="s">
        <v>2758</v>
      </c>
      <c r="J5521" t="s">
        <v>2758</v>
      </c>
      <c r="K5521" t="s">
        <v>31</v>
      </c>
      <c r="L5521" t="s">
        <v>2805</v>
      </c>
    </row>
    <row r="5522" spans="1:12" x14ac:dyDescent="0.3">
      <c r="A5522">
        <v>3657</v>
      </c>
      <c r="C5522" t="s">
        <v>7174</v>
      </c>
      <c r="D5522" t="s">
        <v>5050</v>
      </c>
      <c r="E5522" t="s">
        <v>17642</v>
      </c>
      <c r="G5522" t="s">
        <v>31</v>
      </c>
      <c r="H5522" t="s">
        <v>31</v>
      </c>
      <c r="I5522" t="s">
        <v>2758</v>
      </c>
      <c r="J5522" t="s">
        <v>2758</v>
      </c>
      <c r="K5522" t="s">
        <v>31</v>
      </c>
      <c r="L5522" t="s">
        <v>2805</v>
      </c>
    </row>
    <row r="5523" spans="1:12" x14ac:dyDescent="0.3">
      <c r="A5523">
        <v>3657</v>
      </c>
      <c r="C5523" t="s">
        <v>7175</v>
      </c>
      <c r="D5523" t="s">
        <v>5050</v>
      </c>
      <c r="E5523" t="s">
        <v>17642</v>
      </c>
      <c r="G5523" t="s">
        <v>31</v>
      </c>
      <c r="H5523" t="s">
        <v>31</v>
      </c>
      <c r="I5523" t="s">
        <v>2758</v>
      </c>
      <c r="J5523" t="s">
        <v>2758</v>
      </c>
      <c r="K5523" t="s">
        <v>31</v>
      </c>
      <c r="L5523" t="s">
        <v>2805</v>
      </c>
    </row>
    <row r="5524" spans="1:12" x14ac:dyDescent="0.3">
      <c r="A5524">
        <v>3657</v>
      </c>
      <c r="C5524" t="s">
        <v>7176</v>
      </c>
      <c r="D5524" t="s">
        <v>5050</v>
      </c>
      <c r="E5524" t="s">
        <v>17642</v>
      </c>
      <c r="G5524" t="s">
        <v>31</v>
      </c>
      <c r="H5524" t="s">
        <v>31</v>
      </c>
      <c r="I5524" t="s">
        <v>2758</v>
      </c>
      <c r="J5524" t="s">
        <v>2758</v>
      </c>
      <c r="K5524" t="s">
        <v>31</v>
      </c>
      <c r="L5524" t="s">
        <v>2805</v>
      </c>
    </row>
    <row r="5525" spans="1:12" x14ac:dyDescent="0.3">
      <c r="A5525">
        <v>3657</v>
      </c>
      <c r="C5525" t="s">
        <v>7177</v>
      </c>
      <c r="D5525" t="s">
        <v>5050</v>
      </c>
      <c r="E5525" t="s">
        <v>17642</v>
      </c>
      <c r="G5525" t="s">
        <v>31</v>
      </c>
      <c r="H5525" t="s">
        <v>31</v>
      </c>
      <c r="I5525" t="s">
        <v>2758</v>
      </c>
      <c r="J5525" t="s">
        <v>2758</v>
      </c>
      <c r="K5525" t="s">
        <v>31</v>
      </c>
      <c r="L5525" t="s">
        <v>2805</v>
      </c>
    </row>
    <row r="5526" spans="1:12" x14ac:dyDescent="0.3">
      <c r="A5526">
        <v>3657</v>
      </c>
      <c r="C5526" t="s">
        <v>7178</v>
      </c>
      <c r="D5526" t="s">
        <v>5050</v>
      </c>
      <c r="E5526" t="s">
        <v>17642</v>
      </c>
      <c r="G5526" t="s">
        <v>31</v>
      </c>
      <c r="H5526" t="s">
        <v>31</v>
      </c>
      <c r="I5526" t="s">
        <v>2758</v>
      </c>
      <c r="J5526" t="s">
        <v>2758</v>
      </c>
      <c r="K5526" t="s">
        <v>31</v>
      </c>
      <c r="L5526" t="s">
        <v>2805</v>
      </c>
    </row>
    <row r="5527" spans="1:12" x14ac:dyDescent="0.3">
      <c r="A5527">
        <v>3657</v>
      </c>
      <c r="C5527" t="s">
        <v>7179</v>
      </c>
      <c r="D5527" t="s">
        <v>5050</v>
      </c>
      <c r="E5527" t="s">
        <v>17642</v>
      </c>
      <c r="G5527" t="s">
        <v>31</v>
      </c>
      <c r="H5527" t="s">
        <v>31</v>
      </c>
      <c r="I5527" t="s">
        <v>2758</v>
      </c>
      <c r="J5527" t="s">
        <v>2758</v>
      </c>
      <c r="K5527" t="s">
        <v>31</v>
      </c>
      <c r="L5527" t="s">
        <v>2805</v>
      </c>
    </row>
    <row r="5528" spans="1:12" x14ac:dyDescent="0.3">
      <c r="A5528">
        <v>3657</v>
      </c>
      <c r="C5528" t="s">
        <v>7180</v>
      </c>
      <c r="D5528" t="s">
        <v>5050</v>
      </c>
      <c r="E5528" t="s">
        <v>17642</v>
      </c>
      <c r="G5528" t="s">
        <v>31</v>
      </c>
      <c r="H5528" t="s">
        <v>31</v>
      </c>
      <c r="I5528" t="s">
        <v>2758</v>
      </c>
      <c r="J5528" t="s">
        <v>2758</v>
      </c>
      <c r="K5528" t="s">
        <v>31</v>
      </c>
      <c r="L5528" t="s">
        <v>2805</v>
      </c>
    </row>
    <row r="5529" spans="1:12" x14ac:dyDescent="0.3">
      <c r="A5529">
        <v>3657</v>
      </c>
      <c r="C5529" t="s">
        <v>7181</v>
      </c>
      <c r="D5529" t="s">
        <v>5050</v>
      </c>
      <c r="E5529" t="s">
        <v>17642</v>
      </c>
      <c r="G5529" t="s">
        <v>31</v>
      </c>
      <c r="H5529" t="s">
        <v>31</v>
      </c>
      <c r="I5529" t="s">
        <v>2758</v>
      </c>
      <c r="J5529" t="s">
        <v>2758</v>
      </c>
      <c r="K5529" t="s">
        <v>31</v>
      </c>
      <c r="L5529" t="s">
        <v>2805</v>
      </c>
    </row>
    <row r="5530" spans="1:12" x14ac:dyDescent="0.3">
      <c r="A5530">
        <v>3657</v>
      </c>
      <c r="C5530" t="s">
        <v>7182</v>
      </c>
      <c r="D5530" t="s">
        <v>5050</v>
      </c>
      <c r="E5530" t="s">
        <v>17642</v>
      </c>
      <c r="G5530" t="s">
        <v>31</v>
      </c>
      <c r="H5530" t="s">
        <v>31</v>
      </c>
      <c r="I5530" t="s">
        <v>2758</v>
      </c>
      <c r="J5530" t="s">
        <v>2758</v>
      </c>
      <c r="K5530" t="s">
        <v>31</v>
      </c>
      <c r="L5530" t="s">
        <v>2805</v>
      </c>
    </row>
    <row r="5531" spans="1:12" x14ac:dyDescent="0.3">
      <c r="A5531">
        <v>3657</v>
      </c>
      <c r="C5531" t="s">
        <v>7183</v>
      </c>
      <c r="D5531" t="s">
        <v>5050</v>
      </c>
      <c r="E5531" t="s">
        <v>17642</v>
      </c>
      <c r="G5531" t="s">
        <v>31</v>
      </c>
      <c r="H5531" t="s">
        <v>31</v>
      </c>
      <c r="I5531" t="s">
        <v>2758</v>
      </c>
      <c r="J5531" t="s">
        <v>2758</v>
      </c>
      <c r="K5531" t="s">
        <v>31</v>
      </c>
      <c r="L5531" t="s">
        <v>2805</v>
      </c>
    </row>
    <row r="5532" spans="1:12" x14ac:dyDescent="0.3">
      <c r="A5532">
        <v>3657</v>
      </c>
      <c r="C5532" t="s">
        <v>7184</v>
      </c>
      <c r="D5532" t="s">
        <v>5050</v>
      </c>
      <c r="E5532" t="s">
        <v>17642</v>
      </c>
      <c r="G5532" t="s">
        <v>31</v>
      </c>
      <c r="H5532" t="s">
        <v>31</v>
      </c>
      <c r="I5532" t="s">
        <v>2758</v>
      </c>
      <c r="J5532" t="s">
        <v>2758</v>
      </c>
      <c r="K5532" t="s">
        <v>31</v>
      </c>
      <c r="L5532" t="s">
        <v>2805</v>
      </c>
    </row>
    <row r="5533" spans="1:12" x14ac:dyDescent="0.3">
      <c r="A5533">
        <v>3657</v>
      </c>
      <c r="C5533" t="s">
        <v>7185</v>
      </c>
      <c r="D5533" t="s">
        <v>5050</v>
      </c>
      <c r="E5533" t="s">
        <v>17642</v>
      </c>
      <c r="G5533" t="s">
        <v>31</v>
      </c>
      <c r="H5533" t="s">
        <v>31</v>
      </c>
      <c r="I5533" t="s">
        <v>2758</v>
      </c>
      <c r="J5533" t="s">
        <v>2758</v>
      </c>
      <c r="K5533" t="s">
        <v>31</v>
      </c>
      <c r="L5533" t="s">
        <v>2805</v>
      </c>
    </row>
    <row r="5534" spans="1:12" x14ac:dyDescent="0.3">
      <c r="A5534">
        <v>3657</v>
      </c>
      <c r="C5534" t="s">
        <v>7186</v>
      </c>
      <c r="D5534" t="s">
        <v>5050</v>
      </c>
      <c r="E5534" t="s">
        <v>17642</v>
      </c>
      <c r="G5534" t="s">
        <v>31</v>
      </c>
      <c r="H5534" t="s">
        <v>31</v>
      </c>
      <c r="I5534" t="s">
        <v>2758</v>
      </c>
      <c r="J5534" t="s">
        <v>2758</v>
      </c>
      <c r="K5534" t="s">
        <v>31</v>
      </c>
      <c r="L5534" t="s">
        <v>2805</v>
      </c>
    </row>
    <row r="5535" spans="1:12" x14ac:dyDescent="0.3">
      <c r="A5535">
        <v>3657</v>
      </c>
      <c r="C5535" t="s">
        <v>7187</v>
      </c>
      <c r="D5535" t="s">
        <v>5050</v>
      </c>
      <c r="E5535" t="s">
        <v>17642</v>
      </c>
      <c r="G5535" t="s">
        <v>31</v>
      </c>
      <c r="H5535" t="s">
        <v>31</v>
      </c>
      <c r="I5535" t="s">
        <v>2758</v>
      </c>
      <c r="J5535" t="s">
        <v>2758</v>
      </c>
      <c r="K5535" t="s">
        <v>31</v>
      </c>
      <c r="L5535" t="s">
        <v>2805</v>
      </c>
    </row>
    <row r="5536" spans="1:12" x14ac:dyDescent="0.3">
      <c r="A5536">
        <v>3657</v>
      </c>
      <c r="C5536" t="s">
        <v>7188</v>
      </c>
      <c r="D5536" t="s">
        <v>5050</v>
      </c>
      <c r="E5536" t="s">
        <v>17642</v>
      </c>
      <c r="G5536" t="s">
        <v>31</v>
      </c>
      <c r="H5536" t="s">
        <v>31</v>
      </c>
      <c r="I5536" t="s">
        <v>2758</v>
      </c>
      <c r="J5536" t="s">
        <v>2758</v>
      </c>
      <c r="K5536" t="s">
        <v>31</v>
      </c>
      <c r="L5536" t="s">
        <v>2805</v>
      </c>
    </row>
    <row r="5537" spans="1:12" x14ac:dyDescent="0.3">
      <c r="A5537">
        <v>3657</v>
      </c>
      <c r="C5537" t="s">
        <v>7189</v>
      </c>
      <c r="D5537" t="s">
        <v>5050</v>
      </c>
      <c r="E5537" t="s">
        <v>17642</v>
      </c>
      <c r="G5537" t="s">
        <v>31</v>
      </c>
      <c r="H5537" t="s">
        <v>31</v>
      </c>
      <c r="I5537" t="s">
        <v>2758</v>
      </c>
      <c r="J5537" t="s">
        <v>2758</v>
      </c>
      <c r="K5537" t="s">
        <v>31</v>
      </c>
      <c r="L5537" t="s">
        <v>2805</v>
      </c>
    </row>
    <row r="5538" spans="1:12" x14ac:dyDescent="0.3">
      <c r="A5538">
        <v>3657</v>
      </c>
      <c r="C5538" t="s">
        <v>7190</v>
      </c>
      <c r="D5538" t="s">
        <v>5050</v>
      </c>
      <c r="E5538" t="s">
        <v>17642</v>
      </c>
      <c r="G5538" t="s">
        <v>31</v>
      </c>
      <c r="H5538" t="s">
        <v>31</v>
      </c>
      <c r="I5538" t="s">
        <v>2758</v>
      </c>
      <c r="J5538" t="s">
        <v>2758</v>
      </c>
      <c r="K5538" t="s">
        <v>31</v>
      </c>
      <c r="L5538" t="s">
        <v>2805</v>
      </c>
    </row>
    <row r="5539" spans="1:12" x14ac:dyDescent="0.3">
      <c r="A5539">
        <v>3657</v>
      </c>
      <c r="C5539" t="s">
        <v>7191</v>
      </c>
      <c r="D5539" t="s">
        <v>5050</v>
      </c>
      <c r="E5539" t="s">
        <v>17642</v>
      </c>
      <c r="G5539" t="s">
        <v>31</v>
      </c>
      <c r="H5539" t="s">
        <v>31</v>
      </c>
      <c r="I5539" t="s">
        <v>2758</v>
      </c>
      <c r="J5539" t="s">
        <v>2758</v>
      </c>
      <c r="K5539" t="s">
        <v>31</v>
      </c>
      <c r="L5539" t="s">
        <v>2805</v>
      </c>
    </row>
    <row r="5540" spans="1:12" x14ac:dyDescent="0.3">
      <c r="A5540">
        <v>3657</v>
      </c>
      <c r="C5540" t="s">
        <v>7192</v>
      </c>
      <c r="D5540" t="s">
        <v>5050</v>
      </c>
      <c r="E5540" t="s">
        <v>17642</v>
      </c>
      <c r="G5540" t="s">
        <v>31</v>
      </c>
      <c r="H5540" t="s">
        <v>31</v>
      </c>
      <c r="I5540" t="s">
        <v>2758</v>
      </c>
      <c r="J5540" t="s">
        <v>2758</v>
      </c>
      <c r="K5540" t="s">
        <v>31</v>
      </c>
      <c r="L5540" t="s">
        <v>2805</v>
      </c>
    </row>
    <row r="5541" spans="1:12" x14ac:dyDescent="0.3">
      <c r="A5541">
        <v>3657</v>
      </c>
      <c r="C5541" t="s">
        <v>7193</v>
      </c>
      <c r="D5541" t="s">
        <v>5050</v>
      </c>
      <c r="E5541" t="s">
        <v>17642</v>
      </c>
      <c r="G5541" t="s">
        <v>31</v>
      </c>
      <c r="H5541" t="s">
        <v>31</v>
      </c>
      <c r="I5541" t="s">
        <v>2758</v>
      </c>
      <c r="J5541" t="s">
        <v>2758</v>
      </c>
      <c r="K5541" t="s">
        <v>31</v>
      </c>
      <c r="L5541" t="s">
        <v>2805</v>
      </c>
    </row>
    <row r="5542" spans="1:12" x14ac:dyDescent="0.3">
      <c r="A5542">
        <v>3657</v>
      </c>
      <c r="C5542" t="s">
        <v>7194</v>
      </c>
      <c r="D5542" t="s">
        <v>5050</v>
      </c>
      <c r="E5542" t="s">
        <v>17642</v>
      </c>
      <c r="G5542" t="s">
        <v>31</v>
      </c>
      <c r="H5542" t="s">
        <v>31</v>
      </c>
      <c r="I5542" t="s">
        <v>2758</v>
      </c>
      <c r="J5542" t="s">
        <v>2758</v>
      </c>
      <c r="K5542" t="s">
        <v>31</v>
      </c>
      <c r="L5542" t="s">
        <v>2805</v>
      </c>
    </row>
    <row r="5543" spans="1:12" x14ac:dyDescent="0.3">
      <c r="A5543">
        <v>3657</v>
      </c>
      <c r="C5543" t="s">
        <v>7195</v>
      </c>
      <c r="D5543" t="s">
        <v>5050</v>
      </c>
      <c r="E5543" t="s">
        <v>17642</v>
      </c>
      <c r="G5543" t="s">
        <v>31</v>
      </c>
      <c r="H5543" t="s">
        <v>31</v>
      </c>
      <c r="I5543" t="s">
        <v>2758</v>
      </c>
      <c r="J5543" t="s">
        <v>2758</v>
      </c>
      <c r="K5543" t="s">
        <v>31</v>
      </c>
      <c r="L5543" t="s">
        <v>2805</v>
      </c>
    </row>
    <row r="5544" spans="1:12" x14ac:dyDescent="0.3">
      <c r="A5544">
        <v>3657</v>
      </c>
      <c r="C5544" t="s">
        <v>7196</v>
      </c>
      <c r="D5544" t="s">
        <v>5050</v>
      </c>
      <c r="E5544" t="s">
        <v>17642</v>
      </c>
      <c r="G5544" t="s">
        <v>31</v>
      </c>
      <c r="H5544" t="s">
        <v>31</v>
      </c>
      <c r="I5544" t="s">
        <v>2758</v>
      </c>
      <c r="J5544" t="s">
        <v>2758</v>
      </c>
      <c r="K5544" t="s">
        <v>31</v>
      </c>
      <c r="L5544" t="s">
        <v>2805</v>
      </c>
    </row>
    <row r="5545" spans="1:12" x14ac:dyDescent="0.3">
      <c r="A5545">
        <v>3657</v>
      </c>
      <c r="C5545" t="s">
        <v>7197</v>
      </c>
      <c r="D5545" t="s">
        <v>5050</v>
      </c>
      <c r="E5545" t="s">
        <v>17642</v>
      </c>
      <c r="G5545" t="s">
        <v>31</v>
      </c>
      <c r="H5545" t="s">
        <v>31</v>
      </c>
      <c r="I5545" t="s">
        <v>2758</v>
      </c>
      <c r="J5545" t="s">
        <v>2758</v>
      </c>
      <c r="K5545" t="s">
        <v>31</v>
      </c>
      <c r="L5545" t="s">
        <v>2805</v>
      </c>
    </row>
    <row r="5546" spans="1:12" x14ac:dyDescent="0.3">
      <c r="A5546">
        <v>3657</v>
      </c>
      <c r="C5546" t="s">
        <v>7198</v>
      </c>
      <c r="D5546" t="s">
        <v>5050</v>
      </c>
      <c r="E5546" t="s">
        <v>17642</v>
      </c>
      <c r="G5546" t="s">
        <v>31</v>
      </c>
      <c r="H5546" t="s">
        <v>31</v>
      </c>
      <c r="I5546" t="s">
        <v>2758</v>
      </c>
      <c r="J5546" t="s">
        <v>2758</v>
      </c>
      <c r="K5546" t="s">
        <v>31</v>
      </c>
      <c r="L5546" t="s">
        <v>2805</v>
      </c>
    </row>
    <row r="5547" spans="1:12" x14ac:dyDescent="0.3">
      <c r="A5547">
        <v>3657</v>
      </c>
      <c r="C5547" t="s">
        <v>7199</v>
      </c>
      <c r="D5547" t="s">
        <v>5050</v>
      </c>
      <c r="E5547" t="s">
        <v>17642</v>
      </c>
      <c r="G5547" t="s">
        <v>31</v>
      </c>
      <c r="H5547" t="s">
        <v>31</v>
      </c>
      <c r="I5547" t="s">
        <v>2758</v>
      </c>
      <c r="J5547" t="s">
        <v>2758</v>
      </c>
      <c r="K5547" t="s">
        <v>31</v>
      </c>
      <c r="L5547" t="s">
        <v>2805</v>
      </c>
    </row>
    <row r="5548" spans="1:12" x14ac:dyDescent="0.3">
      <c r="A5548">
        <v>3657</v>
      </c>
      <c r="C5548" t="s">
        <v>7200</v>
      </c>
      <c r="D5548" t="s">
        <v>5050</v>
      </c>
      <c r="E5548" t="s">
        <v>17642</v>
      </c>
      <c r="G5548" t="s">
        <v>31</v>
      </c>
      <c r="H5548" t="s">
        <v>31</v>
      </c>
      <c r="I5548" t="s">
        <v>2758</v>
      </c>
      <c r="J5548" t="s">
        <v>2758</v>
      </c>
      <c r="K5548" t="s">
        <v>31</v>
      </c>
      <c r="L5548" t="s">
        <v>2805</v>
      </c>
    </row>
    <row r="5549" spans="1:12" x14ac:dyDescent="0.3">
      <c r="A5549">
        <v>3657</v>
      </c>
      <c r="C5549" t="s">
        <v>7201</v>
      </c>
      <c r="D5549" t="s">
        <v>5050</v>
      </c>
      <c r="E5549" t="s">
        <v>17642</v>
      </c>
      <c r="G5549" t="s">
        <v>31</v>
      </c>
      <c r="H5549" t="s">
        <v>31</v>
      </c>
      <c r="I5549" t="s">
        <v>2758</v>
      </c>
      <c r="J5549" t="s">
        <v>2758</v>
      </c>
      <c r="K5549" t="s">
        <v>31</v>
      </c>
      <c r="L5549" t="s">
        <v>2805</v>
      </c>
    </row>
    <row r="5550" spans="1:12" x14ac:dyDescent="0.3">
      <c r="A5550">
        <v>3657</v>
      </c>
      <c r="C5550" t="s">
        <v>7202</v>
      </c>
      <c r="D5550" t="s">
        <v>5050</v>
      </c>
      <c r="E5550" t="s">
        <v>17642</v>
      </c>
      <c r="G5550" t="s">
        <v>31</v>
      </c>
      <c r="H5550" t="s">
        <v>31</v>
      </c>
      <c r="I5550" t="s">
        <v>2758</v>
      </c>
      <c r="J5550" t="s">
        <v>2758</v>
      </c>
      <c r="K5550" t="s">
        <v>31</v>
      </c>
      <c r="L5550" t="s">
        <v>2805</v>
      </c>
    </row>
    <row r="5551" spans="1:12" x14ac:dyDescent="0.3">
      <c r="A5551">
        <v>3657</v>
      </c>
      <c r="C5551" t="s">
        <v>7203</v>
      </c>
      <c r="D5551" t="s">
        <v>5050</v>
      </c>
      <c r="E5551" t="s">
        <v>17642</v>
      </c>
      <c r="G5551" t="s">
        <v>31</v>
      </c>
      <c r="H5551" t="s">
        <v>31</v>
      </c>
      <c r="I5551" t="s">
        <v>2758</v>
      </c>
      <c r="J5551" t="s">
        <v>2758</v>
      </c>
      <c r="K5551" t="s">
        <v>31</v>
      </c>
      <c r="L5551" t="s">
        <v>2805</v>
      </c>
    </row>
    <row r="5552" spans="1:12" x14ac:dyDescent="0.3">
      <c r="A5552">
        <v>3657</v>
      </c>
      <c r="C5552" t="s">
        <v>7204</v>
      </c>
      <c r="D5552" t="s">
        <v>5050</v>
      </c>
      <c r="E5552" t="s">
        <v>17642</v>
      </c>
      <c r="G5552" t="s">
        <v>31</v>
      </c>
      <c r="H5552" t="s">
        <v>31</v>
      </c>
      <c r="I5552" t="s">
        <v>2758</v>
      </c>
      <c r="J5552" t="s">
        <v>2758</v>
      </c>
      <c r="K5552" t="s">
        <v>31</v>
      </c>
      <c r="L5552" t="s">
        <v>2805</v>
      </c>
    </row>
    <row r="5553" spans="1:12" x14ac:dyDescent="0.3">
      <c r="A5553">
        <v>3657</v>
      </c>
      <c r="C5553" t="s">
        <v>7205</v>
      </c>
      <c r="D5553" t="s">
        <v>5050</v>
      </c>
      <c r="E5553" t="s">
        <v>17642</v>
      </c>
      <c r="G5553" t="s">
        <v>31</v>
      </c>
      <c r="H5553" t="s">
        <v>31</v>
      </c>
      <c r="I5553" t="s">
        <v>2758</v>
      </c>
      <c r="J5553" t="s">
        <v>2758</v>
      </c>
      <c r="K5553" t="s">
        <v>31</v>
      </c>
      <c r="L5553" t="s">
        <v>2805</v>
      </c>
    </row>
    <row r="5554" spans="1:12" x14ac:dyDescent="0.3">
      <c r="A5554">
        <v>3657</v>
      </c>
      <c r="C5554" t="s">
        <v>7206</v>
      </c>
      <c r="D5554" t="s">
        <v>5050</v>
      </c>
      <c r="E5554" t="s">
        <v>17642</v>
      </c>
      <c r="G5554" t="s">
        <v>31</v>
      </c>
      <c r="H5554" t="s">
        <v>31</v>
      </c>
      <c r="I5554" t="s">
        <v>2758</v>
      </c>
      <c r="J5554" t="s">
        <v>2758</v>
      </c>
      <c r="K5554" t="s">
        <v>31</v>
      </c>
      <c r="L5554" t="s">
        <v>2805</v>
      </c>
    </row>
    <row r="5555" spans="1:12" x14ac:dyDescent="0.3">
      <c r="A5555">
        <v>3657</v>
      </c>
      <c r="C5555" t="s">
        <v>7207</v>
      </c>
      <c r="D5555" t="s">
        <v>5050</v>
      </c>
      <c r="E5555" t="s">
        <v>17642</v>
      </c>
      <c r="G5555" t="s">
        <v>31</v>
      </c>
      <c r="H5555" t="s">
        <v>31</v>
      </c>
      <c r="I5555" t="s">
        <v>2758</v>
      </c>
      <c r="J5555" t="s">
        <v>2758</v>
      </c>
      <c r="K5555" t="s">
        <v>31</v>
      </c>
      <c r="L5555" t="s">
        <v>2805</v>
      </c>
    </row>
    <row r="5556" spans="1:12" x14ac:dyDescent="0.3">
      <c r="A5556">
        <v>3657</v>
      </c>
      <c r="C5556" t="s">
        <v>7208</v>
      </c>
      <c r="D5556" t="s">
        <v>5050</v>
      </c>
      <c r="E5556" t="s">
        <v>17642</v>
      </c>
      <c r="G5556" t="s">
        <v>31</v>
      </c>
      <c r="H5556" t="s">
        <v>31</v>
      </c>
      <c r="I5556" t="s">
        <v>2758</v>
      </c>
      <c r="J5556" t="s">
        <v>2758</v>
      </c>
      <c r="K5556" t="s">
        <v>31</v>
      </c>
      <c r="L5556" t="s">
        <v>2805</v>
      </c>
    </row>
    <row r="5557" spans="1:12" x14ac:dyDescent="0.3">
      <c r="A5557">
        <v>3657</v>
      </c>
      <c r="C5557" t="s">
        <v>7209</v>
      </c>
      <c r="D5557" t="s">
        <v>5050</v>
      </c>
      <c r="E5557" t="s">
        <v>17642</v>
      </c>
      <c r="G5557" t="s">
        <v>31</v>
      </c>
      <c r="H5557" t="s">
        <v>31</v>
      </c>
      <c r="I5557" t="s">
        <v>2758</v>
      </c>
      <c r="J5557" t="s">
        <v>2758</v>
      </c>
      <c r="K5557" t="s">
        <v>31</v>
      </c>
      <c r="L5557" t="s">
        <v>2805</v>
      </c>
    </row>
    <row r="5558" spans="1:12" x14ac:dyDescent="0.3">
      <c r="A5558">
        <v>3657</v>
      </c>
      <c r="C5558" t="s">
        <v>7210</v>
      </c>
      <c r="D5558" t="s">
        <v>5050</v>
      </c>
      <c r="E5558" t="s">
        <v>17642</v>
      </c>
      <c r="G5558" t="s">
        <v>31</v>
      </c>
      <c r="H5558" t="s">
        <v>31</v>
      </c>
      <c r="I5558" t="s">
        <v>2758</v>
      </c>
      <c r="J5558" t="s">
        <v>2758</v>
      </c>
      <c r="K5558" t="s">
        <v>31</v>
      </c>
      <c r="L5558" t="s">
        <v>2805</v>
      </c>
    </row>
    <row r="5559" spans="1:12" x14ac:dyDescent="0.3">
      <c r="A5559">
        <v>3657</v>
      </c>
      <c r="C5559" t="s">
        <v>7211</v>
      </c>
      <c r="D5559" t="s">
        <v>5050</v>
      </c>
      <c r="E5559" t="s">
        <v>17642</v>
      </c>
      <c r="G5559" t="s">
        <v>31</v>
      </c>
      <c r="H5559" t="s">
        <v>31</v>
      </c>
      <c r="I5559" t="s">
        <v>2758</v>
      </c>
      <c r="J5559" t="s">
        <v>2758</v>
      </c>
      <c r="K5559" t="s">
        <v>31</v>
      </c>
      <c r="L5559" t="s">
        <v>2805</v>
      </c>
    </row>
    <row r="5560" spans="1:12" x14ac:dyDescent="0.3">
      <c r="A5560">
        <v>3657</v>
      </c>
      <c r="C5560">
        <v>20532</v>
      </c>
      <c r="D5560" t="s">
        <v>5050</v>
      </c>
      <c r="E5560" t="s">
        <v>17642</v>
      </c>
      <c r="G5560" t="s">
        <v>31</v>
      </c>
      <c r="H5560" t="s">
        <v>31</v>
      </c>
      <c r="I5560" t="s">
        <v>2758</v>
      </c>
      <c r="J5560" t="s">
        <v>2758</v>
      </c>
      <c r="K5560" t="s">
        <v>31</v>
      </c>
      <c r="L5560" t="s">
        <v>2805</v>
      </c>
    </row>
    <row r="5561" spans="1:12" x14ac:dyDescent="0.3">
      <c r="A5561">
        <v>3657</v>
      </c>
      <c r="C5561" t="s">
        <v>7212</v>
      </c>
      <c r="D5561" t="s">
        <v>5050</v>
      </c>
      <c r="E5561" t="s">
        <v>17642</v>
      </c>
      <c r="G5561" t="s">
        <v>31</v>
      </c>
      <c r="H5561" t="s">
        <v>31</v>
      </c>
      <c r="I5561" t="s">
        <v>2758</v>
      </c>
      <c r="J5561" t="s">
        <v>2758</v>
      </c>
      <c r="K5561" t="s">
        <v>31</v>
      </c>
      <c r="L5561" t="s">
        <v>2805</v>
      </c>
    </row>
    <row r="5562" spans="1:12" x14ac:dyDescent="0.3">
      <c r="A5562">
        <v>3657</v>
      </c>
      <c r="C5562" t="s">
        <v>7213</v>
      </c>
      <c r="D5562" t="s">
        <v>5050</v>
      </c>
      <c r="E5562" t="s">
        <v>17642</v>
      </c>
      <c r="G5562" t="s">
        <v>31</v>
      </c>
      <c r="H5562" t="s">
        <v>31</v>
      </c>
      <c r="I5562" t="s">
        <v>2758</v>
      </c>
      <c r="J5562" t="s">
        <v>2758</v>
      </c>
      <c r="K5562" t="s">
        <v>31</v>
      </c>
      <c r="L5562" t="s">
        <v>2805</v>
      </c>
    </row>
    <row r="5563" spans="1:12" x14ac:dyDescent="0.3">
      <c r="A5563">
        <v>3657</v>
      </c>
      <c r="C5563" t="s">
        <v>7214</v>
      </c>
      <c r="D5563" t="s">
        <v>5050</v>
      </c>
      <c r="E5563" t="s">
        <v>17642</v>
      </c>
      <c r="G5563" t="s">
        <v>31</v>
      </c>
      <c r="H5563" t="s">
        <v>31</v>
      </c>
      <c r="I5563" t="s">
        <v>2758</v>
      </c>
      <c r="J5563" t="s">
        <v>2758</v>
      </c>
      <c r="K5563" t="s">
        <v>31</v>
      </c>
      <c r="L5563" t="s">
        <v>2805</v>
      </c>
    </row>
    <row r="5564" spans="1:12" x14ac:dyDescent="0.3">
      <c r="A5564">
        <v>3657</v>
      </c>
      <c r="C5564" t="s">
        <v>7215</v>
      </c>
      <c r="D5564" t="s">
        <v>5050</v>
      </c>
      <c r="E5564" t="s">
        <v>17642</v>
      </c>
      <c r="G5564" t="s">
        <v>31</v>
      </c>
      <c r="H5564" t="s">
        <v>31</v>
      </c>
      <c r="I5564" t="s">
        <v>2758</v>
      </c>
      <c r="J5564" t="s">
        <v>2758</v>
      </c>
      <c r="K5564" t="s">
        <v>31</v>
      </c>
      <c r="L5564" t="s">
        <v>2805</v>
      </c>
    </row>
    <row r="5565" spans="1:12" x14ac:dyDescent="0.3">
      <c r="A5565">
        <v>3657</v>
      </c>
      <c r="C5565" t="s">
        <v>7216</v>
      </c>
      <c r="D5565" t="s">
        <v>5050</v>
      </c>
      <c r="E5565" t="s">
        <v>17642</v>
      </c>
      <c r="G5565" t="s">
        <v>31</v>
      </c>
      <c r="H5565" t="s">
        <v>31</v>
      </c>
      <c r="I5565" t="s">
        <v>2758</v>
      </c>
      <c r="J5565" t="s">
        <v>2758</v>
      </c>
      <c r="K5565" t="s">
        <v>31</v>
      </c>
      <c r="L5565" t="s">
        <v>2805</v>
      </c>
    </row>
    <row r="5566" spans="1:12" x14ac:dyDescent="0.3">
      <c r="A5566">
        <v>3657</v>
      </c>
      <c r="C5566" t="s">
        <v>7217</v>
      </c>
      <c r="D5566" t="s">
        <v>5050</v>
      </c>
      <c r="E5566" t="s">
        <v>17642</v>
      </c>
      <c r="G5566" t="s">
        <v>31</v>
      </c>
      <c r="H5566" t="s">
        <v>31</v>
      </c>
      <c r="I5566" t="s">
        <v>2758</v>
      </c>
      <c r="J5566" t="s">
        <v>2758</v>
      </c>
      <c r="K5566" t="s">
        <v>31</v>
      </c>
      <c r="L5566" t="s">
        <v>2805</v>
      </c>
    </row>
    <row r="5567" spans="1:12" x14ac:dyDescent="0.3">
      <c r="A5567">
        <v>3657</v>
      </c>
      <c r="C5567" t="s">
        <v>7218</v>
      </c>
      <c r="D5567" t="s">
        <v>5050</v>
      </c>
      <c r="E5567" t="s">
        <v>17642</v>
      </c>
      <c r="G5567" t="s">
        <v>31</v>
      </c>
      <c r="H5567" t="s">
        <v>31</v>
      </c>
      <c r="I5567" t="s">
        <v>2758</v>
      </c>
      <c r="J5567" t="s">
        <v>2758</v>
      </c>
      <c r="K5567" t="s">
        <v>31</v>
      </c>
      <c r="L5567" t="s">
        <v>2805</v>
      </c>
    </row>
    <row r="5568" spans="1:12" x14ac:dyDescent="0.3">
      <c r="A5568">
        <v>3657</v>
      </c>
      <c r="C5568" t="s">
        <v>7219</v>
      </c>
      <c r="D5568" t="s">
        <v>5050</v>
      </c>
      <c r="E5568" t="s">
        <v>17642</v>
      </c>
      <c r="G5568" t="s">
        <v>31</v>
      </c>
      <c r="H5568" t="s">
        <v>31</v>
      </c>
      <c r="I5568" t="s">
        <v>2758</v>
      </c>
      <c r="J5568" t="s">
        <v>2758</v>
      </c>
      <c r="K5568" t="s">
        <v>31</v>
      </c>
      <c r="L5568" t="s">
        <v>2805</v>
      </c>
    </row>
    <row r="5569" spans="1:12" x14ac:dyDescent="0.3">
      <c r="A5569">
        <v>3657</v>
      </c>
      <c r="C5569" t="s">
        <v>7220</v>
      </c>
      <c r="D5569" t="s">
        <v>5050</v>
      </c>
      <c r="E5569" t="s">
        <v>17642</v>
      </c>
      <c r="G5569" t="s">
        <v>31</v>
      </c>
      <c r="H5569" t="s">
        <v>31</v>
      </c>
      <c r="I5569" t="s">
        <v>2758</v>
      </c>
      <c r="J5569" t="s">
        <v>2758</v>
      </c>
      <c r="K5569" t="s">
        <v>31</v>
      </c>
      <c r="L5569" t="s">
        <v>2805</v>
      </c>
    </row>
    <row r="5570" spans="1:12" x14ac:dyDescent="0.3">
      <c r="A5570">
        <v>3657</v>
      </c>
      <c r="C5570" t="s">
        <v>7221</v>
      </c>
      <c r="D5570" t="s">
        <v>5050</v>
      </c>
      <c r="E5570" t="s">
        <v>17642</v>
      </c>
      <c r="G5570" t="s">
        <v>31</v>
      </c>
      <c r="H5570" t="s">
        <v>31</v>
      </c>
      <c r="I5570" t="s">
        <v>2758</v>
      </c>
      <c r="J5570" t="s">
        <v>2758</v>
      </c>
      <c r="K5570" t="s">
        <v>31</v>
      </c>
      <c r="L5570" t="s">
        <v>2805</v>
      </c>
    </row>
    <row r="5571" spans="1:12" x14ac:dyDescent="0.3">
      <c r="A5571">
        <v>3657</v>
      </c>
      <c r="C5571" t="s">
        <v>7222</v>
      </c>
      <c r="D5571" t="s">
        <v>5050</v>
      </c>
      <c r="E5571" t="s">
        <v>17642</v>
      </c>
      <c r="G5571" t="s">
        <v>31</v>
      </c>
      <c r="H5571" t="s">
        <v>31</v>
      </c>
      <c r="I5571" t="s">
        <v>2758</v>
      </c>
      <c r="J5571" t="s">
        <v>2758</v>
      </c>
      <c r="K5571" t="s">
        <v>31</v>
      </c>
      <c r="L5571" t="s">
        <v>2805</v>
      </c>
    </row>
    <row r="5572" spans="1:12" x14ac:dyDescent="0.3">
      <c r="A5572">
        <v>3657</v>
      </c>
      <c r="C5572" t="s">
        <v>7223</v>
      </c>
      <c r="D5572" t="s">
        <v>5050</v>
      </c>
      <c r="E5572" t="s">
        <v>17642</v>
      </c>
      <c r="G5572" t="s">
        <v>31</v>
      </c>
      <c r="H5572" t="s">
        <v>31</v>
      </c>
      <c r="I5572" t="s">
        <v>2758</v>
      </c>
      <c r="J5572" t="s">
        <v>2758</v>
      </c>
      <c r="K5572" t="s">
        <v>31</v>
      </c>
      <c r="L5572" t="s">
        <v>2805</v>
      </c>
    </row>
    <row r="5573" spans="1:12" x14ac:dyDescent="0.3">
      <c r="A5573">
        <v>3657</v>
      </c>
      <c r="C5573" t="s">
        <v>7224</v>
      </c>
      <c r="D5573" t="s">
        <v>5050</v>
      </c>
      <c r="E5573" t="s">
        <v>17642</v>
      </c>
      <c r="G5573" t="s">
        <v>31</v>
      </c>
      <c r="H5573" t="s">
        <v>31</v>
      </c>
      <c r="I5573" t="s">
        <v>2758</v>
      </c>
      <c r="J5573" t="s">
        <v>2758</v>
      </c>
      <c r="K5573" t="s">
        <v>31</v>
      </c>
      <c r="L5573" t="s">
        <v>2805</v>
      </c>
    </row>
    <row r="5574" spans="1:12" x14ac:dyDescent="0.3">
      <c r="A5574">
        <v>3657</v>
      </c>
      <c r="C5574" t="s">
        <v>7225</v>
      </c>
      <c r="D5574" t="s">
        <v>5050</v>
      </c>
      <c r="E5574" t="s">
        <v>17642</v>
      </c>
      <c r="G5574" t="s">
        <v>31</v>
      </c>
      <c r="H5574" t="s">
        <v>31</v>
      </c>
      <c r="I5574" t="s">
        <v>2758</v>
      </c>
      <c r="J5574" t="s">
        <v>2758</v>
      </c>
      <c r="K5574" t="s">
        <v>31</v>
      </c>
      <c r="L5574" t="s">
        <v>2805</v>
      </c>
    </row>
    <row r="5575" spans="1:12" x14ac:dyDescent="0.3">
      <c r="A5575">
        <v>3657</v>
      </c>
      <c r="C5575" t="s">
        <v>7226</v>
      </c>
      <c r="D5575" t="s">
        <v>5050</v>
      </c>
      <c r="E5575" t="s">
        <v>17642</v>
      </c>
      <c r="G5575" t="s">
        <v>31</v>
      </c>
      <c r="H5575" t="s">
        <v>31</v>
      </c>
      <c r="I5575" t="s">
        <v>2758</v>
      </c>
      <c r="J5575" t="s">
        <v>2758</v>
      </c>
      <c r="K5575" t="s">
        <v>31</v>
      </c>
      <c r="L5575" t="s">
        <v>2805</v>
      </c>
    </row>
    <row r="5576" spans="1:12" x14ac:dyDescent="0.3">
      <c r="A5576">
        <v>3657</v>
      </c>
      <c r="C5576" t="s">
        <v>7227</v>
      </c>
      <c r="D5576" t="s">
        <v>5050</v>
      </c>
      <c r="E5576" t="s">
        <v>17642</v>
      </c>
      <c r="G5576" t="s">
        <v>31</v>
      </c>
      <c r="H5576" t="s">
        <v>31</v>
      </c>
      <c r="I5576" t="s">
        <v>2758</v>
      </c>
      <c r="J5576" t="s">
        <v>2758</v>
      </c>
      <c r="K5576" t="s">
        <v>31</v>
      </c>
      <c r="L5576" t="s">
        <v>2805</v>
      </c>
    </row>
    <row r="5577" spans="1:12" x14ac:dyDescent="0.3">
      <c r="A5577">
        <v>3657</v>
      </c>
      <c r="C5577" t="s">
        <v>7228</v>
      </c>
      <c r="D5577" t="s">
        <v>5050</v>
      </c>
      <c r="E5577" t="s">
        <v>17642</v>
      </c>
      <c r="G5577" t="s">
        <v>31</v>
      </c>
      <c r="H5577" t="s">
        <v>31</v>
      </c>
      <c r="I5577" t="s">
        <v>2758</v>
      </c>
      <c r="J5577" t="s">
        <v>2758</v>
      </c>
      <c r="K5577" t="s">
        <v>31</v>
      </c>
      <c r="L5577" t="s">
        <v>2805</v>
      </c>
    </row>
    <row r="5578" spans="1:12" x14ac:dyDescent="0.3">
      <c r="A5578">
        <v>3657</v>
      </c>
      <c r="C5578" t="s">
        <v>7229</v>
      </c>
      <c r="D5578" t="s">
        <v>5050</v>
      </c>
      <c r="E5578" t="s">
        <v>17642</v>
      </c>
      <c r="G5578" t="s">
        <v>31</v>
      </c>
      <c r="H5578" t="s">
        <v>31</v>
      </c>
      <c r="I5578" t="s">
        <v>2758</v>
      </c>
      <c r="J5578" t="s">
        <v>2758</v>
      </c>
      <c r="K5578" t="s">
        <v>31</v>
      </c>
      <c r="L5578" t="s">
        <v>2805</v>
      </c>
    </row>
    <row r="5579" spans="1:12" x14ac:dyDescent="0.3">
      <c r="A5579">
        <v>3657</v>
      </c>
      <c r="C5579" t="s">
        <v>7230</v>
      </c>
      <c r="D5579" t="s">
        <v>5050</v>
      </c>
      <c r="E5579" t="s">
        <v>17642</v>
      </c>
      <c r="G5579" t="s">
        <v>31</v>
      </c>
      <c r="H5579" t="s">
        <v>31</v>
      </c>
      <c r="I5579" t="s">
        <v>2758</v>
      </c>
      <c r="J5579" t="s">
        <v>2758</v>
      </c>
      <c r="K5579" t="s">
        <v>31</v>
      </c>
      <c r="L5579" t="s">
        <v>2805</v>
      </c>
    </row>
    <row r="5580" spans="1:12" x14ac:dyDescent="0.3">
      <c r="A5580">
        <v>3657</v>
      </c>
      <c r="C5580" t="s">
        <v>7231</v>
      </c>
      <c r="D5580" t="s">
        <v>5050</v>
      </c>
      <c r="E5580" t="s">
        <v>17642</v>
      </c>
      <c r="G5580" t="s">
        <v>31</v>
      </c>
      <c r="H5580" t="s">
        <v>31</v>
      </c>
      <c r="I5580" t="s">
        <v>2758</v>
      </c>
      <c r="J5580" t="s">
        <v>2758</v>
      </c>
      <c r="K5580" t="s">
        <v>31</v>
      </c>
      <c r="L5580" t="s">
        <v>2805</v>
      </c>
    </row>
    <row r="5581" spans="1:12" x14ac:dyDescent="0.3">
      <c r="A5581">
        <v>3657</v>
      </c>
      <c r="C5581" t="s">
        <v>7232</v>
      </c>
      <c r="D5581" t="s">
        <v>5050</v>
      </c>
      <c r="E5581" t="s">
        <v>17642</v>
      </c>
      <c r="G5581" t="s">
        <v>31</v>
      </c>
      <c r="H5581" t="s">
        <v>31</v>
      </c>
      <c r="I5581" t="s">
        <v>2758</v>
      </c>
      <c r="J5581" t="s">
        <v>2758</v>
      </c>
      <c r="K5581" t="s">
        <v>31</v>
      </c>
      <c r="L5581" t="s">
        <v>2805</v>
      </c>
    </row>
    <row r="5582" spans="1:12" x14ac:dyDescent="0.3">
      <c r="A5582">
        <v>3657</v>
      </c>
      <c r="C5582" t="s">
        <v>7233</v>
      </c>
      <c r="D5582" t="s">
        <v>5050</v>
      </c>
      <c r="E5582" t="s">
        <v>17642</v>
      </c>
      <c r="G5582" t="s">
        <v>31</v>
      </c>
      <c r="H5582" t="s">
        <v>31</v>
      </c>
      <c r="I5582" t="s">
        <v>2758</v>
      </c>
      <c r="J5582" t="s">
        <v>2758</v>
      </c>
      <c r="K5582" t="s">
        <v>31</v>
      </c>
      <c r="L5582" t="s">
        <v>2805</v>
      </c>
    </row>
    <row r="5583" spans="1:12" x14ac:dyDescent="0.3">
      <c r="A5583">
        <v>3657</v>
      </c>
      <c r="C5583" t="s">
        <v>7234</v>
      </c>
      <c r="D5583" t="s">
        <v>5050</v>
      </c>
      <c r="E5583" t="s">
        <v>17642</v>
      </c>
      <c r="G5583" t="s">
        <v>31</v>
      </c>
      <c r="H5583" t="s">
        <v>31</v>
      </c>
      <c r="I5583" t="s">
        <v>2758</v>
      </c>
      <c r="J5583" t="s">
        <v>2758</v>
      </c>
      <c r="K5583" t="s">
        <v>31</v>
      </c>
      <c r="L5583" t="s">
        <v>2805</v>
      </c>
    </row>
    <row r="5584" spans="1:12" x14ac:dyDescent="0.3">
      <c r="A5584">
        <v>3657</v>
      </c>
      <c r="C5584" t="s">
        <v>7235</v>
      </c>
      <c r="D5584" t="s">
        <v>5050</v>
      </c>
      <c r="E5584" t="s">
        <v>17642</v>
      </c>
      <c r="G5584" t="s">
        <v>31</v>
      </c>
      <c r="H5584" t="s">
        <v>31</v>
      </c>
      <c r="I5584" t="s">
        <v>2758</v>
      </c>
      <c r="J5584" t="s">
        <v>2758</v>
      </c>
      <c r="K5584" t="s">
        <v>31</v>
      </c>
      <c r="L5584" t="s">
        <v>2805</v>
      </c>
    </row>
    <row r="5585" spans="1:12" x14ac:dyDescent="0.3">
      <c r="A5585">
        <v>3657</v>
      </c>
      <c r="C5585" t="s">
        <v>7236</v>
      </c>
      <c r="D5585" t="s">
        <v>5050</v>
      </c>
      <c r="E5585" t="s">
        <v>17642</v>
      </c>
      <c r="G5585" t="s">
        <v>31</v>
      </c>
      <c r="H5585" t="s">
        <v>31</v>
      </c>
      <c r="I5585" t="s">
        <v>2758</v>
      </c>
      <c r="J5585" t="s">
        <v>2758</v>
      </c>
      <c r="K5585" t="s">
        <v>31</v>
      </c>
      <c r="L5585" t="s">
        <v>2805</v>
      </c>
    </row>
    <row r="5586" spans="1:12" x14ac:dyDescent="0.3">
      <c r="A5586">
        <v>3657</v>
      </c>
      <c r="C5586" t="s">
        <v>7237</v>
      </c>
      <c r="D5586" t="s">
        <v>5050</v>
      </c>
      <c r="E5586" t="s">
        <v>17642</v>
      </c>
      <c r="G5586" t="s">
        <v>31</v>
      </c>
      <c r="H5586" t="s">
        <v>31</v>
      </c>
      <c r="I5586" t="s">
        <v>2758</v>
      </c>
      <c r="J5586" t="s">
        <v>2758</v>
      </c>
      <c r="K5586" t="s">
        <v>31</v>
      </c>
      <c r="L5586" t="s">
        <v>2805</v>
      </c>
    </row>
    <row r="5587" spans="1:12" x14ac:dyDescent="0.3">
      <c r="A5587">
        <v>3657</v>
      </c>
      <c r="C5587" t="s">
        <v>7238</v>
      </c>
      <c r="D5587" t="s">
        <v>5050</v>
      </c>
      <c r="E5587" t="s">
        <v>17642</v>
      </c>
      <c r="G5587" t="s">
        <v>31</v>
      </c>
      <c r="H5587" t="s">
        <v>31</v>
      </c>
      <c r="I5587" t="s">
        <v>2758</v>
      </c>
      <c r="J5587" t="s">
        <v>2758</v>
      </c>
      <c r="K5587" t="s">
        <v>31</v>
      </c>
      <c r="L5587" t="s">
        <v>2805</v>
      </c>
    </row>
    <row r="5588" spans="1:12" x14ac:dyDescent="0.3">
      <c r="A5588">
        <v>3657</v>
      </c>
      <c r="C5588" t="s">
        <v>7239</v>
      </c>
      <c r="D5588" t="s">
        <v>5050</v>
      </c>
      <c r="E5588" t="s">
        <v>17642</v>
      </c>
      <c r="G5588" t="s">
        <v>31</v>
      </c>
      <c r="H5588" t="s">
        <v>31</v>
      </c>
      <c r="I5588" t="s">
        <v>2758</v>
      </c>
      <c r="J5588" t="s">
        <v>2758</v>
      </c>
      <c r="K5588" t="s">
        <v>31</v>
      </c>
      <c r="L5588" t="s">
        <v>2805</v>
      </c>
    </row>
    <row r="5589" spans="1:12" x14ac:dyDescent="0.3">
      <c r="A5589">
        <v>3657</v>
      </c>
      <c r="C5589" t="s">
        <v>7240</v>
      </c>
      <c r="D5589" t="s">
        <v>5050</v>
      </c>
      <c r="E5589" t="s">
        <v>17642</v>
      </c>
      <c r="G5589" t="s">
        <v>31</v>
      </c>
      <c r="H5589" t="s">
        <v>31</v>
      </c>
      <c r="I5589" t="s">
        <v>2758</v>
      </c>
      <c r="J5589" t="s">
        <v>2758</v>
      </c>
      <c r="K5589" t="s">
        <v>31</v>
      </c>
      <c r="L5589" t="s">
        <v>2805</v>
      </c>
    </row>
    <row r="5590" spans="1:12" x14ac:dyDescent="0.3">
      <c r="A5590">
        <v>3657</v>
      </c>
      <c r="C5590" t="s">
        <v>7241</v>
      </c>
      <c r="D5590" t="s">
        <v>5050</v>
      </c>
      <c r="E5590" t="s">
        <v>17642</v>
      </c>
      <c r="G5590" t="s">
        <v>31</v>
      </c>
      <c r="H5590" t="s">
        <v>31</v>
      </c>
      <c r="I5590" t="s">
        <v>2758</v>
      </c>
      <c r="J5590" t="s">
        <v>2758</v>
      </c>
      <c r="K5590" t="s">
        <v>31</v>
      </c>
      <c r="L5590" t="s">
        <v>2805</v>
      </c>
    </row>
    <row r="5591" spans="1:12" x14ac:dyDescent="0.3">
      <c r="A5591">
        <v>3657</v>
      </c>
      <c r="C5591" t="s">
        <v>7242</v>
      </c>
      <c r="D5591" t="s">
        <v>5050</v>
      </c>
      <c r="E5591" t="s">
        <v>17642</v>
      </c>
      <c r="G5591" t="s">
        <v>31</v>
      </c>
      <c r="H5591" t="s">
        <v>31</v>
      </c>
      <c r="I5591" t="s">
        <v>2758</v>
      </c>
      <c r="J5591" t="s">
        <v>2758</v>
      </c>
      <c r="K5591" t="s">
        <v>31</v>
      </c>
      <c r="L5591" t="s">
        <v>2805</v>
      </c>
    </row>
    <row r="5592" spans="1:12" x14ac:dyDescent="0.3">
      <c r="A5592">
        <v>3657</v>
      </c>
      <c r="C5592" t="s">
        <v>7243</v>
      </c>
      <c r="D5592" t="s">
        <v>5050</v>
      </c>
      <c r="E5592" t="s">
        <v>17642</v>
      </c>
      <c r="G5592" t="s">
        <v>31</v>
      </c>
      <c r="H5592" t="s">
        <v>31</v>
      </c>
      <c r="I5592" t="s">
        <v>2758</v>
      </c>
      <c r="J5592" t="s">
        <v>2758</v>
      </c>
      <c r="K5592" t="s">
        <v>31</v>
      </c>
      <c r="L5592" t="s">
        <v>2805</v>
      </c>
    </row>
    <row r="5593" spans="1:12" x14ac:dyDescent="0.3">
      <c r="A5593">
        <v>3657</v>
      </c>
      <c r="C5593" t="s">
        <v>7244</v>
      </c>
      <c r="D5593" t="s">
        <v>5050</v>
      </c>
      <c r="E5593" t="s">
        <v>17642</v>
      </c>
      <c r="G5593" t="s">
        <v>31</v>
      </c>
      <c r="H5593" t="s">
        <v>31</v>
      </c>
      <c r="I5593" t="s">
        <v>2758</v>
      </c>
      <c r="J5593" t="s">
        <v>2758</v>
      </c>
      <c r="K5593" t="s">
        <v>31</v>
      </c>
      <c r="L5593" t="s">
        <v>2805</v>
      </c>
    </row>
    <row r="5594" spans="1:12" x14ac:dyDescent="0.3">
      <c r="A5594">
        <v>3657</v>
      </c>
      <c r="C5594" t="s">
        <v>7245</v>
      </c>
      <c r="D5594" t="s">
        <v>5050</v>
      </c>
      <c r="E5594" t="s">
        <v>17642</v>
      </c>
      <c r="G5594" t="s">
        <v>31</v>
      </c>
      <c r="H5594" t="s">
        <v>31</v>
      </c>
      <c r="I5594" t="s">
        <v>2758</v>
      </c>
      <c r="J5594" t="s">
        <v>2758</v>
      </c>
      <c r="K5594" t="s">
        <v>31</v>
      </c>
      <c r="L5594" t="s">
        <v>2805</v>
      </c>
    </row>
    <row r="5595" spans="1:12" x14ac:dyDescent="0.3">
      <c r="A5595">
        <v>3657</v>
      </c>
      <c r="C5595" t="s">
        <v>7246</v>
      </c>
      <c r="D5595" t="s">
        <v>5050</v>
      </c>
      <c r="E5595" t="s">
        <v>17642</v>
      </c>
      <c r="G5595" t="s">
        <v>31</v>
      </c>
      <c r="H5595" t="s">
        <v>31</v>
      </c>
      <c r="I5595" t="s">
        <v>2758</v>
      </c>
      <c r="J5595" t="s">
        <v>2758</v>
      </c>
      <c r="K5595" t="s">
        <v>31</v>
      </c>
      <c r="L5595" t="s">
        <v>2805</v>
      </c>
    </row>
    <row r="5596" spans="1:12" x14ac:dyDescent="0.3">
      <c r="A5596">
        <v>3657</v>
      </c>
      <c r="C5596" t="s">
        <v>7247</v>
      </c>
      <c r="D5596" t="s">
        <v>5050</v>
      </c>
      <c r="E5596" t="s">
        <v>17642</v>
      </c>
      <c r="G5596" t="s">
        <v>31</v>
      </c>
      <c r="H5596" t="s">
        <v>31</v>
      </c>
      <c r="I5596" t="s">
        <v>2758</v>
      </c>
      <c r="J5596" t="s">
        <v>2758</v>
      </c>
      <c r="K5596" t="s">
        <v>31</v>
      </c>
      <c r="L5596" t="s">
        <v>2805</v>
      </c>
    </row>
    <row r="5597" spans="1:12" x14ac:dyDescent="0.3">
      <c r="A5597">
        <v>3657</v>
      </c>
      <c r="C5597" t="s">
        <v>7248</v>
      </c>
      <c r="D5597" t="s">
        <v>5050</v>
      </c>
      <c r="E5597" t="s">
        <v>17642</v>
      </c>
      <c r="G5597" t="s">
        <v>31</v>
      </c>
      <c r="H5597" t="s">
        <v>31</v>
      </c>
      <c r="I5597" t="s">
        <v>2758</v>
      </c>
      <c r="J5597" t="s">
        <v>2758</v>
      </c>
      <c r="K5597" t="s">
        <v>31</v>
      </c>
      <c r="L5597" t="s">
        <v>2805</v>
      </c>
    </row>
    <row r="5598" spans="1:12" x14ac:dyDescent="0.3">
      <c r="A5598">
        <v>3657</v>
      </c>
      <c r="C5598" t="s">
        <v>7249</v>
      </c>
      <c r="D5598" t="s">
        <v>5050</v>
      </c>
      <c r="E5598" t="s">
        <v>17642</v>
      </c>
      <c r="G5598" t="s">
        <v>31</v>
      </c>
      <c r="H5598" t="s">
        <v>31</v>
      </c>
      <c r="I5598" t="s">
        <v>2758</v>
      </c>
      <c r="J5598" t="s">
        <v>2758</v>
      </c>
      <c r="K5598" t="s">
        <v>31</v>
      </c>
      <c r="L5598" t="s">
        <v>2805</v>
      </c>
    </row>
    <row r="5599" spans="1:12" x14ac:dyDescent="0.3">
      <c r="A5599">
        <v>3657</v>
      </c>
      <c r="C5599" t="s">
        <v>7250</v>
      </c>
      <c r="D5599" t="s">
        <v>5050</v>
      </c>
      <c r="E5599" t="s">
        <v>17642</v>
      </c>
      <c r="G5599" t="s">
        <v>31</v>
      </c>
      <c r="H5599" t="s">
        <v>31</v>
      </c>
      <c r="I5599" t="s">
        <v>2758</v>
      </c>
      <c r="J5599" t="s">
        <v>2758</v>
      </c>
      <c r="K5599" t="s">
        <v>31</v>
      </c>
      <c r="L5599" t="s">
        <v>2805</v>
      </c>
    </row>
    <row r="5600" spans="1:12" x14ac:dyDescent="0.3">
      <c r="A5600">
        <v>3657</v>
      </c>
      <c r="C5600" t="s">
        <v>7251</v>
      </c>
      <c r="D5600" t="s">
        <v>5050</v>
      </c>
      <c r="E5600" t="s">
        <v>17642</v>
      </c>
      <c r="G5600" t="s">
        <v>31</v>
      </c>
      <c r="H5600" t="s">
        <v>31</v>
      </c>
      <c r="I5600" t="s">
        <v>2758</v>
      </c>
      <c r="J5600" t="s">
        <v>2758</v>
      </c>
      <c r="K5600" t="s">
        <v>31</v>
      </c>
      <c r="L5600" t="s">
        <v>2805</v>
      </c>
    </row>
    <row r="5601" spans="1:12" x14ac:dyDescent="0.3">
      <c r="A5601">
        <v>3657</v>
      </c>
      <c r="C5601" t="s">
        <v>7252</v>
      </c>
      <c r="D5601" t="s">
        <v>5050</v>
      </c>
      <c r="E5601" t="s">
        <v>17642</v>
      </c>
      <c r="G5601" t="s">
        <v>31</v>
      </c>
      <c r="H5601" t="s">
        <v>31</v>
      </c>
      <c r="I5601" t="s">
        <v>2758</v>
      </c>
      <c r="J5601" t="s">
        <v>2758</v>
      </c>
      <c r="K5601" t="s">
        <v>31</v>
      </c>
      <c r="L5601" t="s">
        <v>2805</v>
      </c>
    </row>
    <row r="5602" spans="1:12" x14ac:dyDescent="0.3">
      <c r="A5602">
        <v>3657</v>
      </c>
      <c r="C5602" t="s">
        <v>7253</v>
      </c>
      <c r="D5602" t="s">
        <v>5050</v>
      </c>
      <c r="E5602" t="s">
        <v>17642</v>
      </c>
      <c r="G5602" t="s">
        <v>31</v>
      </c>
      <c r="H5602" t="s">
        <v>31</v>
      </c>
      <c r="I5602" t="s">
        <v>2758</v>
      </c>
      <c r="J5602" t="s">
        <v>2758</v>
      </c>
      <c r="K5602" t="s">
        <v>31</v>
      </c>
      <c r="L5602" t="s">
        <v>2805</v>
      </c>
    </row>
    <row r="5603" spans="1:12" x14ac:dyDescent="0.3">
      <c r="A5603">
        <v>3657</v>
      </c>
      <c r="C5603" t="s">
        <v>7254</v>
      </c>
      <c r="D5603" t="s">
        <v>5050</v>
      </c>
      <c r="E5603" t="s">
        <v>17642</v>
      </c>
      <c r="G5603" t="s">
        <v>31</v>
      </c>
      <c r="H5603" t="s">
        <v>31</v>
      </c>
      <c r="I5603" t="s">
        <v>2758</v>
      </c>
      <c r="J5603" t="s">
        <v>2758</v>
      </c>
      <c r="K5603" t="s">
        <v>31</v>
      </c>
      <c r="L5603" t="s">
        <v>2805</v>
      </c>
    </row>
    <row r="5604" spans="1:12" x14ac:dyDescent="0.3">
      <c r="A5604">
        <v>3657</v>
      </c>
      <c r="C5604" t="s">
        <v>7255</v>
      </c>
      <c r="D5604" t="s">
        <v>5050</v>
      </c>
      <c r="E5604" t="s">
        <v>17642</v>
      </c>
      <c r="G5604" t="s">
        <v>31</v>
      </c>
      <c r="H5604" t="s">
        <v>31</v>
      </c>
      <c r="I5604" t="s">
        <v>2758</v>
      </c>
      <c r="J5604" t="s">
        <v>2758</v>
      </c>
      <c r="K5604" t="s">
        <v>31</v>
      </c>
      <c r="L5604" t="s">
        <v>2805</v>
      </c>
    </row>
    <row r="5605" spans="1:12" x14ac:dyDescent="0.3">
      <c r="A5605">
        <v>3657</v>
      </c>
      <c r="C5605" t="s">
        <v>7256</v>
      </c>
      <c r="D5605" t="s">
        <v>5050</v>
      </c>
      <c r="E5605" t="s">
        <v>17642</v>
      </c>
      <c r="G5605" t="s">
        <v>31</v>
      </c>
      <c r="H5605" t="s">
        <v>31</v>
      </c>
      <c r="I5605" t="s">
        <v>2758</v>
      </c>
      <c r="J5605" t="s">
        <v>2758</v>
      </c>
      <c r="K5605" t="s">
        <v>31</v>
      </c>
      <c r="L5605" t="s">
        <v>2805</v>
      </c>
    </row>
    <row r="5606" spans="1:12" x14ac:dyDescent="0.3">
      <c r="A5606">
        <v>3657</v>
      </c>
      <c r="C5606" t="s">
        <v>7257</v>
      </c>
      <c r="D5606" t="s">
        <v>5050</v>
      </c>
      <c r="E5606" t="s">
        <v>17642</v>
      </c>
      <c r="G5606" t="s">
        <v>31</v>
      </c>
      <c r="H5606" t="s">
        <v>31</v>
      </c>
      <c r="I5606" t="s">
        <v>2758</v>
      </c>
      <c r="J5606" t="s">
        <v>2758</v>
      </c>
      <c r="K5606" t="s">
        <v>31</v>
      </c>
      <c r="L5606" t="s">
        <v>2805</v>
      </c>
    </row>
    <row r="5607" spans="1:12" x14ac:dyDescent="0.3">
      <c r="A5607">
        <v>3657</v>
      </c>
      <c r="C5607" t="s">
        <v>7258</v>
      </c>
      <c r="D5607" t="s">
        <v>5050</v>
      </c>
      <c r="E5607" t="s">
        <v>17642</v>
      </c>
      <c r="G5607" t="s">
        <v>31</v>
      </c>
      <c r="H5607" t="s">
        <v>31</v>
      </c>
      <c r="I5607" t="s">
        <v>2758</v>
      </c>
      <c r="J5607" t="s">
        <v>2758</v>
      </c>
      <c r="K5607" t="s">
        <v>31</v>
      </c>
      <c r="L5607" t="s">
        <v>2805</v>
      </c>
    </row>
    <row r="5608" spans="1:12" x14ac:dyDescent="0.3">
      <c r="A5608">
        <v>3657</v>
      </c>
      <c r="C5608" t="s">
        <v>7259</v>
      </c>
      <c r="D5608" t="s">
        <v>5050</v>
      </c>
      <c r="E5608" t="s">
        <v>17642</v>
      </c>
      <c r="G5608" t="s">
        <v>31</v>
      </c>
      <c r="H5608" t="s">
        <v>31</v>
      </c>
      <c r="I5608" t="s">
        <v>2758</v>
      </c>
      <c r="J5608" t="s">
        <v>2758</v>
      </c>
      <c r="K5608" t="s">
        <v>31</v>
      </c>
      <c r="L5608" t="s">
        <v>2805</v>
      </c>
    </row>
    <row r="5609" spans="1:12" x14ac:dyDescent="0.3">
      <c r="A5609">
        <v>3657</v>
      </c>
      <c r="C5609" t="s">
        <v>7260</v>
      </c>
      <c r="D5609" t="s">
        <v>5050</v>
      </c>
      <c r="E5609" t="s">
        <v>17642</v>
      </c>
      <c r="G5609" t="s">
        <v>31</v>
      </c>
      <c r="H5609" t="s">
        <v>31</v>
      </c>
      <c r="I5609" t="s">
        <v>2758</v>
      </c>
      <c r="J5609" t="s">
        <v>2758</v>
      </c>
      <c r="K5609" t="s">
        <v>31</v>
      </c>
      <c r="L5609" t="s">
        <v>2805</v>
      </c>
    </row>
    <row r="5610" spans="1:12" x14ac:dyDescent="0.3">
      <c r="A5610">
        <v>3657</v>
      </c>
      <c r="C5610" t="s">
        <v>7261</v>
      </c>
      <c r="D5610" t="s">
        <v>5050</v>
      </c>
      <c r="E5610" t="s">
        <v>17642</v>
      </c>
      <c r="G5610" t="s">
        <v>31</v>
      </c>
      <c r="H5610" t="s">
        <v>31</v>
      </c>
      <c r="I5610" t="s">
        <v>2758</v>
      </c>
      <c r="J5610" t="s">
        <v>2758</v>
      </c>
      <c r="K5610" t="s">
        <v>31</v>
      </c>
      <c r="L5610" t="s">
        <v>2805</v>
      </c>
    </row>
    <row r="5611" spans="1:12" x14ac:dyDescent="0.3">
      <c r="A5611">
        <v>3657</v>
      </c>
      <c r="C5611" t="s">
        <v>7262</v>
      </c>
      <c r="D5611" t="s">
        <v>5050</v>
      </c>
      <c r="E5611" t="s">
        <v>17642</v>
      </c>
      <c r="G5611" t="s">
        <v>31</v>
      </c>
      <c r="H5611" t="s">
        <v>31</v>
      </c>
      <c r="I5611" t="s">
        <v>2758</v>
      </c>
      <c r="J5611" t="s">
        <v>2758</v>
      </c>
      <c r="K5611" t="s">
        <v>31</v>
      </c>
      <c r="L5611" t="s">
        <v>2805</v>
      </c>
    </row>
    <row r="5612" spans="1:12" x14ac:dyDescent="0.3">
      <c r="A5612">
        <v>3657</v>
      </c>
      <c r="C5612" t="s">
        <v>7263</v>
      </c>
      <c r="D5612" t="s">
        <v>5050</v>
      </c>
      <c r="E5612" t="s">
        <v>17642</v>
      </c>
      <c r="G5612" t="s">
        <v>31</v>
      </c>
      <c r="H5612" t="s">
        <v>31</v>
      </c>
      <c r="I5612" t="s">
        <v>2758</v>
      </c>
      <c r="J5612" t="s">
        <v>2758</v>
      </c>
      <c r="K5612" t="s">
        <v>31</v>
      </c>
      <c r="L5612" t="s">
        <v>2805</v>
      </c>
    </row>
    <row r="5613" spans="1:12" x14ac:dyDescent="0.3">
      <c r="A5613">
        <v>3657</v>
      </c>
      <c r="C5613" t="s">
        <v>7264</v>
      </c>
      <c r="D5613" t="s">
        <v>5050</v>
      </c>
      <c r="E5613" t="s">
        <v>17642</v>
      </c>
      <c r="G5613" t="s">
        <v>31</v>
      </c>
      <c r="H5613" t="s">
        <v>31</v>
      </c>
      <c r="I5613" t="s">
        <v>2758</v>
      </c>
      <c r="J5613" t="s">
        <v>2758</v>
      </c>
      <c r="K5613" t="s">
        <v>31</v>
      </c>
      <c r="L5613" t="s">
        <v>2805</v>
      </c>
    </row>
    <row r="5614" spans="1:12" x14ac:dyDescent="0.3">
      <c r="A5614">
        <v>3657</v>
      </c>
      <c r="C5614" t="s">
        <v>7265</v>
      </c>
      <c r="D5614" t="s">
        <v>5050</v>
      </c>
      <c r="E5614" t="s">
        <v>17642</v>
      </c>
      <c r="G5614" t="s">
        <v>31</v>
      </c>
      <c r="H5614" t="s">
        <v>31</v>
      </c>
      <c r="I5614" t="s">
        <v>2758</v>
      </c>
      <c r="J5614" t="s">
        <v>2758</v>
      </c>
      <c r="K5614" t="s">
        <v>31</v>
      </c>
      <c r="L5614" t="s">
        <v>2805</v>
      </c>
    </row>
    <row r="5615" spans="1:12" x14ac:dyDescent="0.3">
      <c r="A5615">
        <v>3657</v>
      </c>
      <c r="C5615" t="s">
        <v>7266</v>
      </c>
      <c r="D5615" t="s">
        <v>5050</v>
      </c>
      <c r="E5615" t="s">
        <v>17642</v>
      </c>
      <c r="G5615" t="s">
        <v>31</v>
      </c>
      <c r="H5615" t="s">
        <v>31</v>
      </c>
      <c r="I5615" t="s">
        <v>2758</v>
      </c>
      <c r="J5615" t="s">
        <v>2758</v>
      </c>
      <c r="K5615" t="s">
        <v>31</v>
      </c>
      <c r="L5615" t="s">
        <v>2805</v>
      </c>
    </row>
    <row r="5616" spans="1:12" x14ac:dyDescent="0.3">
      <c r="A5616">
        <v>3657</v>
      </c>
      <c r="C5616" t="s">
        <v>7267</v>
      </c>
      <c r="D5616" t="s">
        <v>5050</v>
      </c>
      <c r="E5616" t="s">
        <v>17642</v>
      </c>
      <c r="G5616" t="s">
        <v>31</v>
      </c>
      <c r="H5616" t="s">
        <v>31</v>
      </c>
      <c r="I5616" t="s">
        <v>2758</v>
      </c>
      <c r="J5616" t="s">
        <v>2758</v>
      </c>
      <c r="K5616" t="s">
        <v>31</v>
      </c>
      <c r="L5616" t="s">
        <v>2805</v>
      </c>
    </row>
    <row r="5617" spans="1:12" x14ac:dyDescent="0.3">
      <c r="A5617">
        <v>3657</v>
      </c>
      <c r="C5617" t="s">
        <v>7268</v>
      </c>
      <c r="D5617" t="s">
        <v>5050</v>
      </c>
      <c r="E5617" t="s">
        <v>17642</v>
      </c>
      <c r="G5617" t="s">
        <v>31</v>
      </c>
      <c r="H5617" t="s">
        <v>31</v>
      </c>
      <c r="I5617" t="s">
        <v>2758</v>
      </c>
      <c r="J5617" t="s">
        <v>2758</v>
      </c>
      <c r="K5617" t="s">
        <v>31</v>
      </c>
      <c r="L5617" t="s">
        <v>2805</v>
      </c>
    </row>
    <row r="5618" spans="1:12" x14ac:dyDescent="0.3">
      <c r="A5618">
        <v>3657</v>
      </c>
      <c r="C5618" t="s">
        <v>7269</v>
      </c>
      <c r="D5618" t="s">
        <v>5050</v>
      </c>
      <c r="E5618" t="s">
        <v>17642</v>
      </c>
      <c r="G5618" t="s">
        <v>31</v>
      </c>
      <c r="H5618" t="s">
        <v>31</v>
      </c>
      <c r="I5618" t="s">
        <v>2758</v>
      </c>
      <c r="J5618" t="s">
        <v>2758</v>
      </c>
      <c r="K5618" t="s">
        <v>31</v>
      </c>
      <c r="L5618" t="s">
        <v>2805</v>
      </c>
    </row>
    <row r="5619" spans="1:12" x14ac:dyDescent="0.3">
      <c r="A5619">
        <v>3657</v>
      </c>
      <c r="C5619" t="s">
        <v>7270</v>
      </c>
      <c r="D5619" t="s">
        <v>5050</v>
      </c>
      <c r="E5619" t="s">
        <v>17642</v>
      </c>
      <c r="G5619" t="s">
        <v>31</v>
      </c>
      <c r="H5619" t="s">
        <v>31</v>
      </c>
      <c r="I5619" t="s">
        <v>2758</v>
      </c>
      <c r="J5619" t="s">
        <v>2758</v>
      </c>
      <c r="K5619" t="s">
        <v>31</v>
      </c>
      <c r="L5619" t="s">
        <v>2805</v>
      </c>
    </row>
    <row r="5620" spans="1:12" x14ac:dyDescent="0.3">
      <c r="A5620">
        <v>3657</v>
      </c>
      <c r="C5620" t="s">
        <v>7271</v>
      </c>
      <c r="D5620" t="s">
        <v>5050</v>
      </c>
      <c r="E5620" t="s">
        <v>17642</v>
      </c>
      <c r="G5620" t="s">
        <v>31</v>
      </c>
      <c r="H5620" t="s">
        <v>31</v>
      </c>
      <c r="I5620" t="s">
        <v>2758</v>
      </c>
      <c r="J5620" t="s">
        <v>2758</v>
      </c>
      <c r="K5620" t="s">
        <v>31</v>
      </c>
      <c r="L5620" t="s">
        <v>2805</v>
      </c>
    </row>
    <row r="5621" spans="1:12" x14ac:dyDescent="0.3">
      <c r="A5621">
        <v>3657</v>
      </c>
      <c r="C5621" t="s">
        <v>7272</v>
      </c>
      <c r="D5621" t="s">
        <v>5050</v>
      </c>
      <c r="E5621" t="s">
        <v>17642</v>
      </c>
      <c r="G5621" t="s">
        <v>31</v>
      </c>
      <c r="H5621" t="s">
        <v>31</v>
      </c>
      <c r="I5621" t="s">
        <v>2758</v>
      </c>
      <c r="J5621" t="s">
        <v>2758</v>
      </c>
      <c r="K5621" t="s">
        <v>31</v>
      </c>
      <c r="L5621" t="s">
        <v>2805</v>
      </c>
    </row>
    <row r="5622" spans="1:12" x14ac:dyDescent="0.3">
      <c r="A5622">
        <v>3657</v>
      </c>
      <c r="C5622" t="s">
        <v>7273</v>
      </c>
      <c r="D5622" t="s">
        <v>5050</v>
      </c>
      <c r="E5622" t="s">
        <v>17642</v>
      </c>
      <c r="G5622" t="s">
        <v>31</v>
      </c>
      <c r="H5622" t="s">
        <v>31</v>
      </c>
      <c r="I5622" t="s">
        <v>2758</v>
      </c>
      <c r="J5622" t="s">
        <v>2758</v>
      </c>
      <c r="K5622" t="s">
        <v>31</v>
      </c>
      <c r="L5622" t="s">
        <v>2805</v>
      </c>
    </row>
    <row r="5623" spans="1:12" x14ac:dyDescent="0.3">
      <c r="A5623">
        <v>3657</v>
      </c>
      <c r="C5623" t="s">
        <v>7274</v>
      </c>
      <c r="D5623" t="s">
        <v>5050</v>
      </c>
      <c r="E5623" t="s">
        <v>17642</v>
      </c>
      <c r="G5623" t="s">
        <v>31</v>
      </c>
      <c r="H5623" t="s">
        <v>31</v>
      </c>
      <c r="I5623" t="s">
        <v>2758</v>
      </c>
      <c r="J5623" t="s">
        <v>2758</v>
      </c>
      <c r="K5623" t="s">
        <v>31</v>
      </c>
      <c r="L5623" t="s">
        <v>2805</v>
      </c>
    </row>
    <row r="5624" spans="1:12" x14ac:dyDescent="0.3">
      <c r="A5624">
        <v>3657</v>
      </c>
      <c r="C5624" t="s">
        <v>7275</v>
      </c>
      <c r="D5624" t="s">
        <v>5050</v>
      </c>
      <c r="E5624" t="s">
        <v>17642</v>
      </c>
      <c r="G5624" t="s">
        <v>31</v>
      </c>
      <c r="H5624" t="s">
        <v>31</v>
      </c>
      <c r="I5624" t="s">
        <v>2758</v>
      </c>
      <c r="J5624" t="s">
        <v>2758</v>
      </c>
      <c r="K5624" t="s">
        <v>31</v>
      </c>
      <c r="L5624" t="s">
        <v>2805</v>
      </c>
    </row>
    <row r="5625" spans="1:12" x14ac:dyDescent="0.3">
      <c r="A5625">
        <v>3657</v>
      </c>
      <c r="C5625" t="s">
        <v>7276</v>
      </c>
      <c r="D5625" t="s">
        <v>5050</v>
      </c>
      <c r="E5625" t="s">
        <v>17642</v>
      </c>
      <c r="G5625" t="s">
        <v>31</v>
      </c>
      <c r="H5625" t="s">
        <v>31</v>
      </c>
      <c r="I5625" t="s">
        <v>2758</v>
      </c>
      <c r="J5625" t="s">
        <v>2758</v>
      </c>
      <c r="K5625" t="s">
        <v>31</v>
      </c>
      <c r="L5625" t="s">
        <v>2805</v>
      </c>
    </row>
    <row r="5626" spans="1:12" x14ac:dyDescent="0.3">
      <c r="A5626">
        <v>3657</v>
      </c>
      <c r="C5626" t="s">
        <v>7277</v>
      </c>
      <c r="D5626" t="s">
        <v>5050</v>
      </c>
      <c r="E5626" t="s">
        <v>17642</v>
      </c>
      <c r="G5626" t="s">
        <v>31</v>
      </c>
      <c r="H5626" t="s">
        <v>31</v>
      </c>
      <c r="I5626" t="s">
        <v>2758</v>
      </c>
      <c r="J5626" t="s">
        <v>2758</v>
      </c>
      <c r="K5626" t="s">
        <v>31</v>
      </c>
      <c r="L5626" t="s">
        <v>2805</v>
      </c>
    </row>
    <row r="5627" spans="1:12" x14ac:dyDescent="0.3">
      <c r="A5627">
        <v>3657</v>
      </c>
      <c r="C5627" t="s">
        <v>7278</v>
      </c>
      <c r="D5627" t="s">
        <v>5050</v>
      </c>
      <c r="E5627" t="s">
        <v>17642</v>
      </c>
      <c r="G5627" t="s">
        <v>31</v>
      </c>
      <c r="H5627" t="s">
        <v>31</v>
      </c>
      <c r="I5627" t="s">
        <v>2758</v>
      </c>
      <c r="J5627" t="s">
        <v>2758</v>
      </c>
      <c r="K5627" t="s">
        <v>31</v>
      </c>
      <c r="L5627" t="s">
        <v>2805</v>
      </c>
    </row>
    <row r="5628" spans="1:12" x14ac:dyDescent="0.3">
      <c r="A5628">
        <v>3657</v>
      </c>
      <c r="C5628" t="s">
        <v>7279</v>
      </c>
      <c r="D5628" t="s">
        <v>5050</v>
      </c>
      <c r="E5628" t="s">
        <v>17642</v>
      </c>
      <c r="G5628" t="s">
        <v>31</v>
      </c>
      <c r="H5628" t="s">
        <v>31</v>
      </c>
      <c r="I5628" t="s">
        <v>2758</v>
      </c>
      <c r="J5628" t="s">
        <v>2758</v>
      </c>
      <c r="K5628" t="s">
        <v>31</v>
      </c>
      <c r="L5628" t="s">
        <v>2805</v>
      </c>
    </row>
    <row r="5629" spans="1:12" x14ac:dyDescent="0.3">
      <c r="A5629">
        <v>3657</v>
      </c>
      <c r="C5629" t="s">
        <v>7280</v>
      </c>
      <c r="D5629" t="s">
        <v>5050</v>
      </c>
      <c r="E5629" t="s">
        <v>17642</v>
      </c>
      <c r="G5629" t="s">
        <v>31</v>
      </c>
      <c r="H5629" t="s">
        <v>31</v>
      </c>
      <c r="I5629" t="s">
        <v>2758</v>
      </c>
      <c r="J5629" t="s">
        <v>2758</v>
      </c>
      <c r="K5629" t="s">
        <v>31</v>
      </c>
      <c r="L5629" t="s">
        <v>2805</v>
      </c>
    </row>
    <row r="5630" spans="1:12" x14ac:dyDescent="0.3">
      <c r="A5630">
        <v>3657</v>
      </c>
      <c r="C5630" t="s">
        <v>7281</v>
      </c>
      <c r="D5630" t="s">
        <v>5050</v>
      </c>
      <c r="E5630" t="s">
        <v>17642</v>
      </c>
      <c r="G5630" t="s">
        <v>31</v>
      </c>
      <c r="H5630" t="s">
        <v>31</v>
      </c>
      <c r="I5630" t="s">
        <v>2758</v>
      </c>
      <c r="J5630" t="s">
        <v>2758</v>
      </c>
      <c r="K5630" t="s">
        <v>31</v>
      </c>
      <c r="L5630" t="s">
        <v>2805</v>
      </c>
    </row>
    <row r="5631" spans="1:12" x14ac:dyDescent="0.3">
      <c r="A5631">
        <v>3657</v>
      </c>
      <c r="C5631" t="s">
        <v>7282</v>
      </c>
      <c r="D5631" t="s">
        <v>5050</v>
      </c>
      <c r="E5631" t="s">
        <v>17642</v>
      </c>
      <c r="G5631" t="s">
        <v>31</v>
      </c>
      <c r="H5631" t="s">
        <v>31</v>
      </c>
      <c r="I5631" t="s">
        <v>2758</v>
      </c>
      <c r="J5631" t="s">
        <v>2758</v>
      </c>
      <c r="K5631" t="s">
        <v>31</v>
      </c>
      <c r="L5631" t="s">
        <v>2805</v>
      </c>
    </row>
    <row r="5632" spans="1:12" x14ac:dyDescent="0.3">
      <c r="A5632">
        <v>3657</v>
      </c>
      <c r="C5632" t="s">
        <v>7283</v>
      </c>
      <c r="D5632" t="s">
        <v>5050</v>
      </c>
      <c r="E5632" t="s">
        <v>17642</v>
      </c>
      <c r="G5632" t="s">
        <v>31</v>
      </c>
      <c r="H5632" t="s">
        <v>31</v>
      </c>
      <c r="I5632" t="s">
        <v>2758</v>
      </c>
      <c r="J5632" t="s">
        <v>2758</v>
      </c>
      <c r="K5632" t="s">
        <v>31</v>
      </c>
      <c r="L5632" t="s">
        <v>2805</v>
      </c>
    </row>
    <row r="5633" spans="1:12" x14ac:dyDescent="0.3">
      <c r="A5633">
        <v>3657</v>
      </c>
      <c r="C5633" t="s">
        <v>7284</v>
      </c>
      <c r="D5633" t="s">
        <v>5050</v>
      </c>
      <c r="E5633" t="s">
        <v>17642</v>
      </c>
      <c r="G5633" t="s">
        <v>31</v>
      </c>
      <c r="H5633" t="s">
        <v>31</v>
      </c>
      <c r="I5633" t="s">
        <v>2758</v>
      </c>
      <c r="J5633" t="s">
        <v>2758</v>
      </c>
      <c r="K5633" t="s">
        <v>31</v>
      </c>
      <c r="L5633" t="s">
        <v>2805</v>
      </c>
    </row>
    <row r="5634" spans="1:12" x14ac:dyDescent="0.3">
      <c r="A5634">
        <v>3657</v>
      </c>
      <c r="C5634" t="s">
        <v>7285</v>
      </c>
      <c r="D5634" t="s">
        <v>5050</v>
      </c>
      <c r="E5634" t="s">
        <v>17642</v>
      </c>
      <c r="G5634" t="s">
        <v>31</v>
      </c>
      <c r="H5634" t="s">
        <v>31</v>
      </c>
      <c r="I5634" t="s">
        <v>2758</v>
      </c>
      <c r="J5634" t="s">
        <v>2758</v>
      </c>
      <c r="K5634" t="s">
        <v>31</v>
      </c>
      <c r="L5634" t="s">
        <v>2805</v>
      </c>
    </row>
    <row r="5635" spans="1:12" x14ac:dyDescent="0.3">
      <c r="A5635">
        <v>3657</v>
      </c>
      <c r="C5635" t="s">
        <v>7286</v>
      </c>
      <c r="D5635" t="s">
        <v>5050</v>
      </c>
      <c r="E5635" t="s">
        <v>17642</v>
      </c>
      <c r="G5635" t="s">
        <v>31</v>
      </c>
      <c r="H5635" t="s">
        <v>31</v>
      </c>
      <c r="I5635" t="s">
        <v>2758</v>
      </c>
      <c r="J5635" t="s">
        <v>2758</v>
      </c>
      <c r="K5635" t="s">
        <v>31</v>
      </c>
      <c r="L5635" t="s">
        <v>2805</v>
      </c>
    </row>
    <row r="5636" spans="1:12" x14ac:dyDescent="0.3">
      <c r="A5636">
        <v>3657</v>
      </c>
      <c r="C5636" t="s">
        <v>7287</v>
      </c>
      <c r="D5636" t="s">
        <v>5050</v>
      </c>
      <c r="E5636" t="s">
        <v>17642</v>
      </c>
      <c r="G5636" t="s">
        <v>31</v>
      </c>
      <c r="H5636" t="s">
        <v>31</v>
      </c>
      <c r="I5636" t="s">
        <v>2758</v>
      </c>
      <c r="J5636" t="s">
        <v>2758</v>
      </c>
      <c r="K5636" t="s">
        <v>31</v>
      </c>
      <c r="L5636" t="s">
        <v>2805</v>
      </c>
    </row>
    <row r="5637" spans="1:12" x14ac:dyDescent="0.3">
      <c r="A5637">
        <v>3657</v>
      </c>
      <c r="C5637" t="s">
        <v>7288</v>
      </c>
      <c r="D5637" t="s">
        <v>5050</v>
      </c>
      <c r="E5637" t="s">
        <v>17642</v>
      </c>
      <c r="G5637" t="s">
        <v>31</v>
      </c>
      <c r="H5637" t="s">
        <v>31</v>
      </c>
      <c r="I5637" t="s">
        <v>2758</v>
      </c>
      <c r="J5637" t="s">
        <v>2758</v>
      </c>
      <c r="K5637" t="s">
        <v>31</v>
      </c>
      <c r="L5637" t="s">
        <v>2805</v>
      </c>
    </row>
    <row r="5638" spans="1:12" x14ac:dyDescent="0.3">
      <c r="A5638">
        <v>3657</v>
      </c>
      <c r="C5638" t="s">
        <v>7289</v>
      </c>
      <c r="D5638" t="s">
        <v>5050</v>
      </c>
      <c r="E5638" t="s">
        <v>17642</v>
      </c>
      <c r="G5638" t="s">
        <v>31</v>
      </c>
      <c r="H5638" t="s">
        <v>31</v>
      </c>
      <c r="I5638" t="s">
        <v>2758</v>
      </c>
      <c r="J5638" t="s">
        <v>2758</v>
      </c>
      <c r="K5638" t="s">
        <v>31</v>
      </c>
      <c r="L5638" t="s">
        <v>2805</v>
      </c>
    </row>
    <row r="5639" spans="1:12" x14ac:dyDescent="0.3">
      <c r="A5639">
        <v>3657</v>
      </c>
      <c r="C5639" t="s">
        <v>7290</v>
      </c>
      <c r="D5639" t="s">
        <v>5050</v>
      </c>
      <c r="E5639" t="s">
        <v>17642</v>
      </c>
      <c r="G5639" t="s">
        <v>31</v>
      </c>
      <c r="H5639" t="s">
        <v>31</v>
      </c>
      <c r="I5639" t="s">
        <v>2758</v>
      </c>
      <c r="J5639" t="s">
        <v>2758</v>
      </c>
      <c r="K5639" t="s">
        <v>31</v>
      </c>
      <c r="L5639" t="s">
        <v>2805</v>
      </c>
    </row>
    <row r="5640" spans="1:12" x14ac:dyDescent="0.3">
      <c r="A5640">
        <v>3657</v>
      </c>
      <c r="C5640" t="s">
        <v>7291</v>
      </c>
      <c r="D5640" t="s">
        <v>5050</v>
      </c>
      <c r="E5640" t="s">
        <v>17642</v>
      </c>
      <c r="G5640" t="s">
        <v>31</v>
      </c>
      <c r="H5640" t="s">
        <v>31</v>
      </c>
      <c r="I5640" t="s">
        <v>2758</v>
      </c>
      <c r="J5640" t="s">
        <v>2758</v>
      </c>
      <c r="K5640" t="s">
        <v>31</v>
      </c>
      <c r="L5640" t="s">
        <v>2805</v>
      </c>
    </row>
    <row r="5641" spans="1:12" x14ac:dyDescent="0.3">
      <c r="A5641">
        <v>3657</v>
      </c>
      <c r="C5641" t="s">
        <v>7292</v>
      </c>
      <c r="D5641" t="s">
        <v>5050</v>
      </c>
      <c r="E5641" t="s">
        <v>17642</v>
      </c>
      <c r="G5641" t="s">
        <v>31</v>
      </c>
      <c r="H5641" t="s">
        <v>31</v>
      </c>
      <c r="I5641" t="s">
        <v>2758</v>
      </c>
      <c r="J5641" t="s">
        <v>2758</v>
      </c>
      <c r="K5641" t="s">
        <v>31</v>
      </c>
      <c r="L5641" t="s">
        <v>2805</v>
      </c>
    </row>
    <row r="5642" spans="1:12" x14ac:dyDescent="0.3">
      <c r="A5642">
        <v>3657</v>
      </c>
      <c r="C5642" t="s">
        <v>7293</v>
      </c>
      <c r="D5642" t="s">
        <v>5050</v>
      </c>
      <c r="E5642" t="s">
        <v>17642</v>
      </c>
      <c r="G5642" t="s">
        <v>31</v>
      </c>
      <c r="H5642" t="s">
        <v>31</v>
      </c>
      <c r="I5642" t="s">
        <v>2758</v>
      </c>
      <c r="J5642" t="s">
        <v>2758</v>
      </c>
      <c r="K5642" t="s">
        <v>31</v>
      </c>
      <c r="L5642" t="s">
        <v>2805</v>
      </c>
    </row>
    <row r="5643" spans="1:12" x14ac:dyDescent="0.3">
      <c r="A5643">
        <v>3657</v>
      </c>
      <c r="C5643" t="s">
        <v>7294</v>
      </c>
      <c r="D5643" t="s">
        <v>5050</v>
      </c>
      <c r="E5643" t="s">
        <v>17642</v>
      </c>
      <c r="G5643" t="s">
        <v>31</v>
      </c>
      <c r="H5643" t="s">
        <v>31</v>
      </c>
      <c r="I5643" t="s">
        <v>2758</v>
      </c>
      <c r="J5643" t="s">
        <v>2758</v>
      </c>
      <c r="K5643" t="s">
        <v>31</v>
      </c>
      <c r="L5643" t="s">
        <v>2805</v>
      </c>
    </row>
    <row r="5644" spans="1:12" x14ac:dyDescent="0.3">
      <c r="A5644">
        <v>3657</v>
      </c>
      <c r="C5644" t="s">
        <v>7295</v>
      </c>
      <c r="D5644" t="s">
        <v>5050</v>
      </c>
      <c r="E5644" t="s">
        <v>17642</v>
      </c>
      <c r="G5644" t="s">
        <v>31</v>
      </c>
      <c r="H5644" t="s">
        <v>31</v>
      </c>
      <c r="I5644" t="s">
        <v>2758</v>
      </c>
      <c r="J5644" t="s">
        <v>2758</v>
      </c>
      <c r="K5644" t="s">
        <v>31</v>
      </c>
      <c r="L5644" t="s">
        <v>2805</v>
      </c>
    </row>
    <row r="5645" spans="1:12" x14ac:dyDescent="0.3">
      <c r="A5645">
        <v>3657</v>
      </c>
      <c r="C5645" t="s">
        <v>7296</v>
      </c>
      <c r="D5645" t="s">
        <v>5050</v>
      </c>
      <c r="E5645" t="s">
        <v>17642</v>
      </c>
      <c r="G5645" t="s">
        <v>31</v>
      </c>
      <c r="H5645" t="s">
        <v>31</v>
      </c>
      <c r="I5645" t="s">
        <v>2758</v>
      </c>
      <c r="J5645" t="s">
        <v>2758</v>
      </c>
      <c r="K5645" t="s">
        <v>31</v>
      </c>
      <c r="L5645" t="s">
        <v>2805</v>
      </c>
    </row>
    <row r="5646" spans="1:12" x14ac:dyDescent="0.3">
      <c r="A5646">
        <v>3657</v>
      </c>
      <c r="C5646" t="s">
        <v>7297</v>
      </c>
      <c r="D5646" t="s">
        <v>5050</v>
      </c>
      <c r="E5646" t="s">
        <v>17642</v>
      </c>
      <c r="G5646" t="s">
        <v>31</v>
      </c>
      <c r="H5646" t="s">
        <v>31</v>
      </c>
      <c r="I5646" t="s">
        <v>2758</v>
      </c>
      <c r="J5646" t="s">
        <v>2758</v>
      </c>
      <c r="K5646" t="s">
        <v>31</v>
      </c>
      <c r="L5646" t="s">
        <v>2805</v>
      </c>
    </row>
    <row r="5647" spans="1:12" x14ac:dyDescent="0.3">
      <c r="A5647">
        <v>3657</v>
      </c>
      <c r="C5647" t="s">
        <v>7298</v>
      </c>
      <c r="D5647" t="s">
        <v>5050</v>
      </c>
      <c r="E5647" t="s">
        <v>17642</v>
      </c>
      <c r="G5647" t="s">
        <v>31</v>
      </c>
      <c r="H5647" t="s">
        <v>31</v>
      </c>
      <c r="I5647" t="s">
        <v>2758</v>
      </c>
      <c r="J5647" t="s">
        <v>2758</v>
      </c>
      <c r="K5647" t="s">
        <v>31</v>
      </c>
      <c r="L5647" t="s">
        <v>2805</v>
      </c>
    </row>
    <row r="5648" spans="1:12" x14ac:dyDescent="0.3">
      <c r="A5648">
        <v>3657</v>
      </c>
      <c r="C5648" t="s">
        <v>7299</v>
      </c>
      <c r="D5648" t="s">
        <v>5050</v>
      </c>
      <c r="E5648" t="s">
        <v>17642</v>
      </c>
      <c r="G5648" t="s">
        <v>31</v>
      </c>
      <c r="H5648" t="s">
        <v>31</v>
      </c>
      <c r="I5648" t="s">
        <v>2758</v>
      </c>
      <c r="J5648" t="s">
        <v>2758</v>
      </c>
      <c r="K5648" t="s">
        <v>31</v>
      </c>
      <c r="L5648" t="s">
        <v>2805</v>
      </c>
    </row>
    <row r="5649" spans="1:12" x14ac:dyDescent="0.3">
      <c r="A5649">
        <v>3657</v>
      </c>
      <c r="C5649" t="s">
        <v>7300</v>
      </c>
      <c r="D5649" t="s">
        <v>5050</v>
      </c>
      <c r="E5649" t="s">
        <v>17642</v>
      </c>
      <c r="G5649" t="s">
        <v>31</v>
      </c>
      <c r="H5649" t="s">
        <v>31</v>
      </c>
      <c r="I5649" t="s">
        <v>2758</v>
      </c>
      <c r="J5649" t="s">
        <v>2758</v>
      </c>
      <c r="K5649" t="s">
        <v>31</v>
      </c>
      <c r="L5649" t="s">
        <v>2805</v>
      </c>
    </row>
    <row r="5650" spans="1:12" x14ac:dyDescent="0.3">
      <c r="A5650">
        <v>3657</v>
      </c>
      <c r="C5650" t="s">
        <v>7301</v>
      </c>
      <c r="D5650" t="s">
        <v>5050</v>
      </c>
      <c r="E5650" t="s">
        <v>17642</v>
      </c>
      <c r="G5650" t="s">
        <v>31</v>
      </c>
      <c r="H5650" t="s">
        <v>31</v>
      </c>
      <c r="I5650" t="s">
        <v>2758</v>
      </c>
      <c r="J5650" t="s">
        <v>2758</v>
      </c>
      <c r="K5650" t="s">
        <v>31</v>
      </c>
      <c r="L5650" t="s">
        <v>2805</v>
      </c>
    </row>
    <row r="5651" spans="1:12" x14ac:dyDescent="0.3">
      <c r="A5651">
        <v>3657</v>
      </c>
      <c r="C5651" t="s">
        <v>7302</v>
      </c>
      <c r="D5651" t="s">
        <v>5050</v>
      </c>
      <c r="E5651" t="s">
        <v>17642</v>
      </c>
      <c r="G5651" t="s">
        <v>31</v>
      </c>
      <c r="H5651" t="s">
        <v>31</v>
      </c>
      <c r="I5651" t="s">
        <v>2758</v>
      </c>
      <c r="J5651" t="s">
        <v>2758</v>
      </c>
      <c r="K5651" t="s">
        <v>31</v>
      </c>
      <c r="L5651" t="s">
        <v>2805</v>
      </c>
    </row>
    <row r="5652" spans="1:12" x14ac:dyDescent="0.3">
      <c r="A5652">
        <v>3657</v>
      </c>
      <c r="C5652" t="s">
        <v>7303</v>
      </c>
      <c r="D5652" t="s">
        <v>5050</v>
      </c>
      <c r="E5652" t="s">
        <v>17642</v>
      </c>
      <c r="G5652" t="s">
        <v>31</v>
      </c>
      <c r="H5652" t="s">
        <v>31</v>
      </c>
      <c r="I5652" t="s">
        <v>2758</v>
      </c>
      <c r="J5652" t="s">
        <v>2758</v>
      </c>
      <c r="K5652" t="s">
        <v>31</v>
      </c>
      <c r="L5652" t="s">
        <v>2805</v>
      </c>
    </row>
    <row r="5653" spans="1:12" x14ac:dyDescent="0.3">
      <c r="A5653">
        <v>3657</v>
      </c>
      <c r="C5653" t="s">
        <v>7304</v>
      </c>
      <c r="D5653" t="s">
        <v>5050</v>
      </c>
      <c r="E5653" t="s">
        <v>17642</v>
      </c>
      <c r="G5653" t="s">
        <v>31</v>
      </c>
      <c r="H5653" t="s">
        <v>31</v>
      </c>
      <c r="I5653" t="s">
        <v>2758</v>
      </c>
      <c r="J5653" t="s">
        <v>2758</v>
      </c>
      <c r="K5653" t="s">
        <v>31</v>
      </c>
      <c r="L5653" t="s">
        <v>2805</v>
      </c>
    </row>
    <row r="5654" spans="1:12" x14ac:dyDescent="0.3">
      <c r="A5654">
        <v>3657</v>
      </c>
      <c r="C5654" t="s">
        <v>7305</v>
      </c>
      <c r="D5654" t="s">
        <v>5050</v>
      </c>
      <c r="E5654" t="s">
        <v>17642</v>
      </c>
      <c r="G5654" t="s">
        <v>31</v>
      </c>
      <c r="H5654" t="s">
        <v>31</v>
      </c>
      <c r="I5654" t="s">
        <v>2758</v>
      </c>
      <c r="J5654" t="s">
        <v>2758</v>
      </c>
      <c r="K5654" t="s">
        <v>31</v>
      </c>
      <c r="L5654" t="s">
        <v>2805</v>
      </c>
    </row>
    <row r="5655" spans="1:12" x14ac:dyDescent="0.3">
      <c r="A5655">
        <v>3657</v>
      </c>
      <c r="C5655" t="s">
        <v>7306</v>
      </c>
      <c r="D5655" t="s">
        <v>5050</v>
      </c>
      <c r="E5655" t="s">
        <v>17642</v>
      </c>
      <c r="G5655" t="s">
        <v>31</v>
      </c>
      <c r="H5655" t="s">
        <v>31</v>
      </c>
      <c r="I5655" t="s">
        <v>2758</v>
      </c>
      <c r="J5655" t="s">
        <v>2758</v>
      </c>
      <c r="K5655" t="s">
        <v>31</v>
      </c>
      <c r="L5655" t="s">
        <v>2805</v>
      </c>
    </row>
    <row r="5656" spans="1:12" x14ac:dyDescent="0.3">
      <c r="A5656">
        <v>3657</v>
      </c>
      <c r="C5656" t="s">
        <v>7307</v>
      </c>
      <c r="D5656" t="s">
        <v>5050</v>
      </c>
      <c r="E5656" t="s">
        <v>17642</v>
      </c>
      <c r="G5656" t="s">
        <v>31</v>
      </c>
      <c r="H5656" t="s">
        <v>31</v>
      </c>
      <c r="I5656" t="s">
        <v>2758</v>
      </c>
      <c r="J5656" t="s">
        <v>2758</v>
      </c>
      <c r="K5656" t="s">
        <v>31</v>
      </c>
      <c r="L5656" t="s">
        <v>2805</v>
      </c>
    </row>
    <row r="5657" spans="1:12" x14ac:dyDescent="0.3">
      <c r="A5657">
        <v>3657</v>
      </c>
      <c r="C5657" t="s">
        <v>7308</v>
      </c>
      <c r="D5657" t="s">
        <v>5050</v>
      </c>
      <c r="E5657" t="s">
        <v>17642</v>
      </c>
      <c r="G5657" t="s">
        <v>31</v>
      </c>
      <c r="H5657" t="s">
        <v>31</v>
      </c>
      <c r="I5657" t="s">
        <v>2758</v>
      </c>
      <c r="J5657" t="s">
        <v>2758</v>
      </c>
      <c r="K5657" t="s">
        <v>31</v>
      </c>
      <c r="L5657" t="s">
        <v>2805</v>
      </c>
    </row>
    <row r="5658" spans="1:12" x14ac:dyDescent="0.3">
      <c r="A5658">
        <v>3657</v>
      </c>
      <c r="C5658" t="s">
        <v>7309</v>
      </c>
      <c r="D5658" t="s">
        <v>5050</v>
      </c>
      <c r="E5658" t="s">
        <v>17642</v>
      </c>
      <c r="G5658" t="s">
        <v>31</v>
      </c>
      <c r="H5658" t="s">
        <v>31</v>
      </c>
      <c r="I5658" t="s">
        <v>2758</v>
      </c>
      <c r="J5658" t="s">
        <v>2758</v>
      </c>
      <c r="K5658" t="s">
        <v>31</v>
      </c>
      <c r="L5658" t="s">
        <v>2805</v>
      </c>
    </row>
    <row r="5659" spans="1:12" x14ac:dyDescent="0.3">
      <c r="A5659">
        <v>3657</v>
      </c>
      <c r="C5659" t="s">
        <v>7310</v>
      </c>
      <c r="D5659" t="s">
        <v>5050</v>
      </c>
      <c r="E5659" t="s">
        <v>17642</v>
      </c>
      <c r="G5659" t="s">
        <v>31</v>
      </c>
      <c r="H5659" t="s">
        <v>31</v>
      </c>
      <c r="I5659" t="s">
        <v>2758</v>
      </c>
      <c r="J5659" t="s">
        <v>2758</v>
      </c>
      <c r="K5659" t="s">
        <v>31</v>
      </c>
      <c r="L5659" t="s">
        <v>2805</v>
      </c>
    </row>
    <row r="5660" spans="1:12" x14ac:dyDescent="0.3">
      <c r="A5660">
        <v>3657</v>
      </c>
      <c r="C5660" t="s">
        <v>7311</v>
      </c>
      <c r="D5660" t="s">
        <v>5050</v>
      </c>
      <c r="E5660" t="s">
        <v>17642</v>
      </c>
      <c r="G5660" t="s">
        <v>31</v>
      </c>
      <c r="H5660" t="s">
        <v>31</v>
      </c>
      <c r="I5660" t="s">
        <v>2758</v>
      </c>
      <c r="J5660" t="s">
        <v>2758</v>
      </c>
      <c r="K5660" t="s">
        <v>31</v>
      </c>
      <c r="L5660" t="s">
        <v>2805</v>
      </c>
    </row>
    <row r="5661" spans="1:12" x14ac:dyDescent="0.3">
      <c r="A5661">
        <v>3657</v>
      </c>
      <c r="C5661" t="s">
        <v>7312</v>
      </c>
      <c r="D5661" t="s">
        <v>5050</v>
      </c>
      <c r="E5661" t="s">
        <v>17642</v>
      </c>
      <c r="G5661" t="s">
        <v>31</v>
      </c>
      <c r="H5661" t="s">
        <v>31</v>
      </c>
      <c r="I5661" t="s">
        <v>2758</v>
      </c>
      <c r="J5661" t="s">
        <v>2758</v>
      </c>
      <c r="K5661" t="s">
        <v>31</v>
      </c>
      <c r="L5661" t="s">
        <v>2805</v>
      </c>
    </row>
    <row r="5662" spans="1:12" x14ac:dyDescent="0.3">
      <c r="A5662">
        <v>3657</v>
      </c>
      <c r="C5662" t="s">
        <v>7313</v>
      </c>
      <c r="D5662" t="s">
        <v>5050</v>
      </c>
      <c r="E5662" t="s">
        <v>17642</v>
      </c>
      <c r="G5662" t="s">
        <v>31</v>
      </c>
      <c r="H5662" t="s">
        <v>31</v>
      </c>
      <c r="I5662" t="s">
        <v>2758</v>
      </c>
      <c r="J5662" t="s">
        <v>2758</v>
      </c>
      <c r="K5662" t="s">
        <v>31</v>
      </c>
      <c r="L5662" t="s">
        <v>2805</v>
      </c>
    </row>
    <row r="5663" spans="1:12" x14ac:dyDescent="0.3">
      <c r="A5663">
        <v>3657</v>
      </c>
      <c r="C5663" t="s">
        <v>7314</v>
      </c>
      <c r="D5663" t="s">
        <v>5050</v>
      </c>
      <c r="E5663" t="s">
        <v>17642</v>
      </c>
      <c r="G5663" t="s">
        <v>31</v>
      </c>
      <c r="H5663" t="s">
        <v>31</v>
      </c>
      <c r="I5663" t="s">
        <v>2758</v>
      </c>
      <c r="J5663" t="s">
        <v>2758</v>
      </c>
      <c r="K5663" t="s">
        <v>31</v>
      </c>
      <c r="L5663" t="s">
        <v>2805</v>
      </c>
    </row>
    <row r="5664" spans="1:12" x14ac:dyDescent="0.3">
      <c r="A5664">
        <v>3657</v>
      </c>
      <c r="C5664" t="s">
        <v>7315</v>
      </c>
      <c r="D5664" t="s">
        <v>5050</v>
      </c>
      <c r="E5664" t="s">
        <v>17642</v>
      </c>
      <c r="G5664" t="s">
        <v>31</v>
      </c>
      <c r="H5664" t="s">
        <v>31</v>
      </c>
      <c r="I5664" t="s">
        <v>2758</v>
      </c>
      <c r="J5664" t="s">
        <v>2758</v>
      </c>
      <c r="K5664" t="s">
        <v>31</v>
      </c>
      <c r="L5664" t="s">
        <v>2805</v>
      </c>
    </row>
    <row r="5665" spans="1:12" x14ac:dyDescent="0.3">
      <c r="A5665">
        <v>3657</v>
      </c>
      <c r="C5665" t="s">
        <v>7316</v>
      </c>
      <c r="D5665" t="s">
        <v>5050</v>
      </c>
      <c r="E5665" t="s">
        <v>17642</v>
      </c>
      <c r="G5665" t="s">
        <v>31</v>
      </c>
      <c r="H5665" t="s">
        <v>31</v>
      </c>
      <c r="I5665" t="s">
        <v>2758</v>
      </c>
      <c r="J5665" t="s">
        <v>2758</v>
      </c>
      <c r="K5665" t="s">
        <v>31</v>
      </c>
      <c r="L5665" t="s">
        <v>2805</v>
      </c>
    </row>
    <row r="5666" spans="1:12" x14ac:dyDescent="0.3">
      <c r="A5666">
        <v>3657</v>
      </c>
      <c r="C5666" t="s">
        <v>7317</v>
      </c>
      <c r="D5666" t="s">
        <v>5050</v>
      </c>
      <c r="E5666" t="s">
        <v>17642</v>
      </c>
      <c r="G5666" t="s">
        <v>31</v>
      </c>
      <c r="H5666" t="s">
        <v>31</v>
      </c>
      <c r="I5666" t="s">
        <v>2758</v>
      </c>
      <c r="J5666" t="s">
        <v>2758</v>
      </c>
      <c r="K5666" t="s">
        <v>31</v>
      </c>
      <c r="L5666" t="s">
        <v>2805</v>
      </c>
    </row>
    <row r="5667" spans="1:12" x14ac:dyDescent="0.3">
      <c r="A5667">
        <v>3657</v>
      </c>
      <c r="C5667" t="s">
        <v>7318</v>
      </c>
      <c r="D5667" t="s">
        <v>5050</v>
      </c>
      <c r="E5667" t="s">
        <v>17642</v>
      </c>
      <c r="G5667" t="s">
        <v>31</v>
      </c>
      <c r="H5667" t="s">
        <v>31</v>
      </c>
      <c r="I5667" t="s">
        <v>2758</v>
      </c>
      <c r="J5667" t="s">
        <v>2758</v>
      </c>
      <c r="K5667" t="s">
        <v>31</v>
      </c>
      <c r="L5667" t="s">
        <v>2805</v>
      </c>
    </row>
    <row r="5668" spans="1:12" x14ac:dyDescent="0.3">
      <c r="A5668">
        <v>3657</v>
      </c>
      <c r="C5668" t="s">
        <v>7319</v>
      </c>
      <c r="D5668" t="s">
        <v>5050</v>
      </c>
      <c r="E5668" t="s">
        <v>17642</v>
      </c>
      <c r="G5668" t="s">
        <v>31</v>
      </c>
      <c r="H5668" t="s">
        <v>31</v>
      </c>
      <c r="I5668" t="s">
        <v>2758</v>
      </c>
      <c r="J5668" t="s">
        <v>2758</v>
      </c>
      <c r="K5668" t="s">
        <v>31</v>
      </c>
      <c r="L5668" t="s">
        <v>2805</v>
      </c>
    </row>
    <row r="5669" spans="1:12" x14ac:dyDescent="0.3">
      <c r="A5669">
        <v>3657</v>
      </c>
      <c r="C5669" t="s">
        <v>7320</v>
      </c>
      <c r="D5669" t="s">
        <v>5050</v>
      </c>
      <c r="E5669" t="s">
        <v>17642</v>
      </c>
      <c r="G5669" t="s">
        <v>31</v>
      </c>
      <c r="H5669" t="s">
        <v>31</v>
      </c>
      <c r="I5669" t="s">
        <v>2758</v>
      </c>
      <c r="J5669" t="s">
        <v>2758</v>
      </c>
      <c r="K5669" t="s">
        <v>31</v>
      </c>
      <c r="L5669" t="s">
        <v>2805</v>
      </c>
    </row>
    <row r="5670" spans="1:12" x14ac:dyDescent="0.3">
      <c r="A5670">
        <v>3657</v>
      </c>
      <c r="C5670" t="s">
        <v>7321</v>
      </c>
      <c r="D5670" t="s">
        <v>5050</v>
      </c>
      <c r="E5670" t="s">
        <v>17642</v>
      </c>
      <c r="G5670" t="s">
        <v>31</v>
      </c>
      <c r="H5670" t="s">
        <v>31</v>
      </c>
      <c r="I5670" t="s">
        <v>2758</v>
      </c>
      <c r="J5670" t="s">
        <v>2758</v>
      </c>
      <c r="K5670" t="s">
        <v>31</v>
      </c>
      <c r="L5670" t="s">
        <v>2805</v>
      </c>
    </row>
    <row r="5671" spans="1:12" x14ac:dyDescent="0.3">
      <c r="A5671">
        <v>3657</v>
      </c>
      <c r="C5671" t="s">
        <v>7322</v>
      </c>
      <c r="D5671" t="s">
        <v>5050</v>
      </c>
      <c r="E5671" t="s">
        <v>17642</v>
      </c>
      <c r="G5671" t="s">
        <v>31</v>
      </c>
      <c r="H5671" t="s">
        <v>31</v>
      </c>
      <c r="I5671" t="s">
        <v>2758</v>
      </c>
      <c r="J5671" t="s">
        <v>2758</v>
      </c>
      <c r="K5671" t="s">
        <v>31</v>
      </c>
      <c r="L5671" t="s">
        <v>2805</v>
      </c>
    </row>
    <row r="5672" spans="1:12" x14ac:dyDescent="0.3">
      <c r="A5672">
        <v>3657</v>
      </c>
      <c r="C5672" t="s">
        <v>7323</v>
      </c>
      <c r="D5672" t="s">
        <v>5050</v>
      </c>
      <c r="E5672" t="s">
        <v>17642</v>
      </c>
      <c r="G5672" t="s">
        <v>31</v>
      </c>
      <c r="H5672" t="s">
        <v>31</v>
      </c>
      <c r="I5672" t="s">
        <v>2758</v>
      </c>
      <c r="J5672" t="s">
        <v>2758</v>
      </c>
      <c r="K5672" t="s">
        <v>31</v>
      </c>
      <c r="L5672" t="s">
        <v>2805</v>
      </c>
    </row>
    <row r="5673" spans="1:12" x14ac:dyDescent="0.3">
      <c r="A5673">
        <v>3657</v>
      </c>
      <c r="C5673" t="s">
        <v>7324</v>
      </c>
      <c r="D5673" t="s">
        <v>5050</v>
      </c>
      <c r="E5673" t="s">
        <v>17642</v>
      </c>
      <c r="G5673" t="s">
        <v>31</v>
      </c>
      <c r="H5673" t="s">
        <v>31</v>
      </c>
      <c r="I5673" t="s">
        <v>2758</v>
      </c>
      <c r="J5673" t="s">
        <v>2758</v>
      </c>
      <c r="K5673" t="s">
        <v>31</v>
      </c>
      <c r="L5673" t="s">
        <v>2805</v>
      </c>
    </row>
    <row r="5674" spans="1:12" x14ac:dyDescent="0.3">
      <c r="A5674">
        <v>3657</v>
      </c>
      <c r="C5674" t="s">
        <v>7325</v>
      </c>
      <c r="D5674" t="s">
        <v>5050</v>
      </c>
      <c r="E5674" t="s">
        <v>17642</v>
      </c>
      <c r="G5674" t="s">
        <v>31</v>
      </c>
      <c r="H5674" t="s">
        <v>31</v>
      </c>
      <c r="I5674" t="s">
        <v>2758</v>
      </c>
      <c r="J5674" t="s">
        <v>2758</v>
      </c>
      <c r="K5674" t="s">
        <v>31</v>
      </c>
      <c r="L5674" t="s">
        <v>2805</v>
      </c>
    </row>
    <row r="5675" spans="1:12" x14ac:dyDescent="0.3">
      <c r="A5675">
        <v>3657</v>
      </c>
      <c r="C5675" t="s">
        <v>7326</v>
      </c>
      <c r="D5675" t="s">
        <v>5050</v>
      </c>
      <c r="E5675" t="s">
        <v>17642</v>
      </c>
      <c r="G5675" t="s">
        <v>31</v>
      </c>
      <c r="H5675" t="s">
        <v>31</v>
      </c>
      <c r="I5675" t="s">
        <v>2758</v>
      </c>
      <c r="J5675" t="s">
        <v>2758</v>
      </c>
      <c r="K5675" t="s">
        <v>31</v>
      </c>
      <c r="L5675" t="s">
        <v>2805</v>
      </c>
    </row>
    <row r="5676" spans="1:12" x14ac:dyDescent="0.3">
      <c r="A5676">
        <v>3657</v>
      </c>
      <c r="C5676" t="s">
        <v>7327</v>
      </c>
      <c r="D5676" t="s">
        <v>5050</v>
      </c>
      <c r="E5676" t="s">
        <v>17642</v>
      </c>
      <c r="G5676" t="s">
        <v>31</v>
      </c>
      <c r="H5676" t="s">
        <v>31</v>
      </c>
      <c r="I5676" t="s">
        <v>2758</v>
      </c>
      <c r="J5676" t="s">
        <v>2758</v>
      </c>
      <c r="K5676" t="s">
        <v>31</v>
      </c>
      <c r="L5676" t="s">
        <v>2805</v>
      </c>
    </row>
    <row r="5677" spans="1:12" x14ac:dyDescent="0.3">
      <c r="A5677">
        <v>3657</v>
      </c>
      <c r="C5677" t="s">
        <v>7328</v>
      </c>
      <c r="D5677" t="s">
        <v>5050</v>
      </c>
      <c r="E5677" t="s">
        <v>17642</v>
      </c>
      <c r="G5677" t="s">
        <v>31</v>
      </c>
      <c r="H5677" t="s">
        <v>31</v>
      </c>
      <c r="I5677" t="s">
        <v>2758</v>
      </c>
      <c r="J5677" t="s">
        <v>2758</v>
      </c>
      <c r="K5677" t="s">
        <v>31</v>
      </c>
      <c r="L5677" t="s">
        <v>2805</v>
      </c>
    </row>
    <row r="5678" spans="1:12" x14ac:dyDescent="0.3">
      <c r="A5678">
        <v>3657</v>
      </c>
      <c r="C5678" t="s">
        <v>7329</v>
      </c>
      <c r="D5678" t="s">
        <v>5050</v>
      </c>
      <c r="E5678" t="s">
        <v>17642</v>
      </c>
      <c r="G5678" t="s">
        <v>31</v>
      </c>
      <c r="H5678" t="s">
        <v>31</v>
      </c>
      <c r="I5678" t="s">
        <v>2758</v>
      </c>
      <c r="J5678" t="s">
        <v>2758</v>
      </c>
      <c r="K5678" t="s">
        <v>31</v>
      </c>
      <c r="L5678" t="s">
        <v>2805</v>
      </c>
    </row>
    <row r="5679" spans="1:12" x14ac:dyDescent="0.3">
      <c r="A5679">
        <v>3657</v>
      </c>
      <c r="C5679" t="s">
        <v>7330</v>
      </c>
      <c r="D5679" t="s">
        <v>5050</v>
      </c>
      <c r="E5679" t="s">
        <v>17642</v>
      </c>
      <c r="G5679" t="s">
        <v>31</v>
      </c>
      <c r="H5679" t="s">
        <v>31</v>
      </c>
      <c r="I5679" t="s">
        <v>2758</v>
      </c>
      <c r="J5679" t="s">
        <v>2758</v>
      </c>
      <c r="K5679" t="s">
        <v>31</v>
      </c>
      <c r="L5679" t="s">
        <v>2805</v>
      </c>
    </row>
    <row r="5680" spans="1:12" x14ac:dyDescent="0.3">
      <c r="A5680">
        <v>3657</v>
      </c>
      <c r="C5680" t="s">
        <v>7331</v>
      </c>
      <c r="D5680" t="s">
        <v>5050</v>
      </c>
      <c r="E5680" t="s">
        <v>17642</v>
      </c>
      <c r="G5680" t="s">
        <v>31</v>
      </c>
      <c r="H5680" t="s">
        <v>31</v>
      </c>
      <c r="I5680" t="s">
        <v>2758</v>
      </c>
      <c r="J5680" t="s">
        <v>2758</v>
      </c>
      <c r="K5680" t="s">
        <v>31</v>
      </c>
      <c r="L5680" t="s">
        <v>2805</v>
      </c>
    </row>
    <row r="5681" spans="1:12" x14ac:dyDescent="0.3">
      <c r="A5681">
        <v>3657</v>
      </c>
      <c r="C5681" t="s">
        <v>7332</v>
      </c>
      <c r="D5681" t="s">
        <v>5050</v>
      </c>
      <c r="E5681" t="s">
        <v>17642</v>
      </c>
      <c r="G5681" t="s">
        <v>31</v>
      </c>
      <c r="H5681" t="s">
        <v>31</v>
      </c>
      <c r="I5681" t="s">
        <v>2758</v>
      </c>
      <c r="J5681" t="s">
        <v>2758</v>
      </c>
      <c r="K5681" t="s">
        <v>31</v>
      </c>
      <c r="L5681" t="s">
        <v>2805</v>
      </c>
    </row>
    <row r="5682" spans="1:12" x14ac:dyDescent="0.3">
      <c r="A5682">
        <v>3657</v>
      </c>
      <c r="C5682" t="s">
        <v>7333</v>
      </c>
      <c r="D5682" t="s">
        <v>5050</v>
      </c>
      <c r="E5682" t="s">
        <v>17642</v>
      </c>
      <c r="G5682" t="s">
        <v>31</v>
      </c>
      <c r="H5682" t="s">
        <v>31</v>
      </c>
      <c r="I5682" t="s">
        <v>2758</v>
      </c>
      <c r="J5682" t="s">
        <v>2758</v>
      </c>
      <c r="K5682" t="s">
        <v>31</v>
      </c>
      <c r="L5682" t="s">
        <v>2805</v>
      </c>
    </row>
    <row r="5683" spans="1:12" x14ac:dyDescent="0.3">
      <c r="A5683">
        <v>3657</v>
      </c>
      <c r="C5683" t="s">
        <v>7334</v>
      </c>
      <c r="D5683" t="s">
        <v>5050</v>
      </c>
      <c r="E5683" t="s">
        <v>17642</v>
      </c>
      <c r="G5683" t="s">
        <v>31</v>
      </c>
      <c r="H5683" t="s">
        <v>31</v>
      </c>
      <c r="I5683" t="s">
        <v>2758</v>
      </c>
      <c r="J5683" t="s">
        <v>2758</v>
      </c>
      <c r="K5683" t="s">
        <v>31</v>
      </c>
      <c r="L5683" t="s">
        <v>2805</v>
      </c>
    </row>
    <row r="5684" spans="1:12" x14ac:dyDescent="0.3">
      <c r="A5684">
        <v>3657</v>
      </c>
      <c r="C5684" t="s">
        <v>7335</v>
      </c>
      <c r="D5684" t="s">
        <v>5050</v>
      </c>
      <c r="E5684" t="s">
        <v>17642</v>
      </c>
      <c r="G5684" t="s">
        <v>31</v>
      </c>
      <c r="H5684" t="s">
        <v>31</v>
      </c>
      <c r="I5684" t="s">
        <v>2758</v>
      </c>
      <c r="J5684" t="s">
        <v>2758</v>
      </c>
      <c r="K5684" t="s">
        <v>31</v>
      </c>
      <c r="L5684" t="s">
        <v>2805</v>
      </c>
    </row>
    <row r="5685" spans="1:12" x14ac:dyDescent="0.3">
      <c r="A5685">
        <v>3657</v>
      </c>
      <c r="C5685" t="s">
        <v>7336</v>
      </c>
      <c r="D5685" t="s">
        <v>5050</v>
      </c>
      <c r="E5685" t="s">
        <v>17642</v>
      </c>
      <c r="G5685" t="s">
        <v>31</v>
      </c>
      <c r="H5685" t="s">
        <v>31</v>
      </c>
      <c r="I5685" t="s">
        <v>2758</v>
      </c>
      <c r="J5685" t="s">
        <v>2758</v>
      </c>
      <c r="K5685" t="s">
        <v>31</v>
      </c>
      <c r="L5685" t="s">
        <v>2805</v>
      </c>
    </row>
    <row r="5686" spans="1:12" x14ac:dyDescent="0.3">
      <c r="A5686">
        <v>3657</v>
      </c>
      <c r="C5686" t="s">
        <v>7337</v>
      </c>
      <c r="D5686" t="s">
        <v>5050</v>
      </c>
      <c r="E5686" t="s">
        <v>17642</v>
      </c>
      <c r="G5686" t="s">
        <v>31</v>
      </c>
      <c r="H5686" t="s">
        <v>31</v>
      </c>
      <c r="I5686" t="s">
        <v>2758</v>
      </c>
      <c r="J5686" t="s">
        <v>2758</v>
      </c>
      <c r="K5686" t="s">
        <v>31</v>
      </c>
      <c r="L5686" t="s">
        <v>2805</v>
      </c>
    </row>
    <row r="5687" spans="1:12" x14ac:dyDescent="0.3">
      <c r="A5687">
        <v>3657</v>
      </c>
      <c r="C5687" t="s">
        <v>7338</v>
      </c>
      <c r="D5687" t="s">
        <v>5050</v>
      </c>
      <c r="E5687" t="s">
        <v>17642</v>
      </c>
      <c r="G5687" t="s">
        <v>31</v>
      </c>
      <c r="H5687" t="s">
        <v>31</v>
      </c>
      <c r="I5687" t="s">
        <v>2758</v>
      </c>
      <c r="J5687" t="s">
        <v>2758</v>
      </c>
      <c r="K5687" t="s">
        <v>31</v>
      </c>
      <c r="L5687" t="s">
        <v>2805</v>
      </c>
    </row>
    <row r="5688" spans="1:12" x14ac:dyDescent="0.3">
      <c r="A5688">
        <v>3657</v>
      </c>
      <c r="C5688" t="s">
        <v>7339</v>
      </c>
      <c r="D5688" t="s">
        <v>5050</v>
      </c>
      <c r="E5688" t="s">
        <v>17642</v>
      </c>
      <c r="G5688" t="s">
        <v>31</v>
      </c>
      <c r="H5688" t="s">
        <v>31</v>
      </c>
      <c r="I5688" t="s">
        <v>2758</v>
      </c>
      <c r="J5688" t="s">
        <v>2758</v>
      </c>
      <c r="K5688" t="s">
        <v>31</v>
      </c>
      <c r="L5688" t="s">
        <v>2805</v>
      </c>
    </row>
    <row r="5689" spans="1:12" x14ac:dyDescent="0.3">
      <c r="A5689">
        <v>3657</v>
      </c>
      <c r="C5689">
        <v>20818</v>
      </c>
      <c r="D5689" t="s">
        <v>5050</v>
      </c>
      <c r="E5689" t="s">
        <v>17642</v>
      </c>
      <c r="G5689" t="s">
        <v>31</v>
      </c>
      <c r="H5689" t="s">
        <v>31</v>
      </c>
      <c r="I5689" t="s">
        <v>2758</v>
      </c>
      <c r="J5689" t="s">
        <v>2758</v>
      </c>
      <c r="K5689" t="s">
        <v>31</v>
      </c>
      <c r="L5689" t="s">
        <v>2805</v>
      </c>
    </row>
    <row r="5690" spans="1:12" x14ac:dyDescent="0.3">
      <c r="A5690">
        <v>3657</v>
      </c>
      <c r="C5690" t="s">
        <v>7340</v>
      </c>
      <c r="D5690" t="s">
        <v>5050</v>
      </c>
      <c r="E5690" t="s">
        <v>17642</v>
      </c>
      <c r="G5690" t="s">
        <v>31</v>
      </c>
      <c r="H5690" t="s">
        <v>31</v>
      </c>
      <c r="I5690" t="s">
        <v>2758</v>
      </c>
      <c r="J5690" t="s">
        <v>2758</v>
      </c>
      <c r="K5690" t="s">
        <v>31</v>
      </c>
      <c r="L5690" t="s">
        <v>2805</v>
      </c>
    </row>
    <row r="5691" spans="1:12" x14ac:dyDescent="0.3">
      <c r="A5691">
        <v>3657</v>
      </c>
      <c r="C5691" t="s">
        <v>7341</v>
      </c>
      <c r="D5691" t="s">
        <v>5050</v>
      </c>
      <c r="E5691" t="s">
        <v>17642</v>
      </c>
      <c r="G5691" t="s">
        <v>31</v>
      </c>
      <c r="H5691" t="s">
        <v>31</v>
      </c>
      <c r="I5691" t="s">
        <v>2758</v>
      </c>
      <c r="J5691" t="s">
        <v>2758</v>
      </c>
      <c r="K5691" t="s">
        <v>31</v>
      </c>
      <c r="L5691" t="s">
        <v>2805</v>
      </c>
    </row>
    <row r="5692" spans="1:12" x14ac:dyDescent="0.3">
      <c r="A5692">
        <v>3657</v>
      </c>
      <c r="C5692" t="s">
        <v>7342</v>
      </c>
      <c r="D5692" t="s">
        <v>5050</v>
      </c>
      <c r="E5692" t="s">
        <v>17642</v>
      </c>
      <c r="G5692" t="s">
        <v>31</v>
      </c>
      <c r="H5692" t="s">
        <v>31</v>
      </c>
      <c r="I5692" t="s">
        <v>2758</v>
      </c>
      <c r="J5692" t="s">
        <v>2758</v>
      </c>
      <c r="K5692" t="s">
        <v>31</v>
      </c>
      <c r="L5692" t="s">
        <v>2805</v>
      </c>
    </row>
    <row r="5693" spans="1:12" x14ac:dyDescent="0.3">
      <c r="A5693">
        <v>3657</v>
      </c>
      <c r="C5693" t="s">
        <v>7343</v>
      </c>
      <c r="D5693" t="s">
        <v>5050</v>
      </c>
      <c r="E5693" t="s">
        <v>17642</v>
      </c>
      <c r="G5693" t="s">
        <v>31</v>
      </c>
      <c r="H5693" t="s">
        <v>31</v>
      </c>
      <c r="I5693" t="s">
        <v>2758</v>
      </c>
      <c r="J5693" t="s">
        <v>2758</v>
      </c>
      <c r="K5693" t="s">
        <v>31</v>
      </c>
      <c r="L5693" t="s">
        <v>2805</v>
      </c>
    </row>
    <row r="5694" spans="1:12" x14ac:dyDescent="0.3">
      <c r="A5694">
        <v>3657</v>
      </c>
      <c r="C5694" t="s">
        <v>7344</v>
      </c>
      <c r="D5694" t="s">
        <v>5050</v>
      </c>
      <c r="E5694" t="s">
        <v>17642</v>
      </c>
      <c r="G5694" t="s">
        <v>31</v>
      </c>
      <c r="H5694" t="s">
        <v>31</v>
      </c>
      <c r="I5694" t="s">
        <v>2758</v>
      </c>
      <c r="J5694" t="s">
        <v>2758</v>
      </c>
      <c r="K5694" t="s">
        <v>31</v>
      </c>
      <c r="L5694" t="s">
        <v>2805</v>
      </c>
    </row>
    <row r="5695" spans="1:12" x14ac:dyDescent="0.3">
      <c r="A5695">
        <v>3657</v>
      </c>
      <c r="C5695" t="s">
        <v>7345</v>
      </c>
      <c r="D5695" t="s">
        <v>5050</v>
      </c>
      <c r="E5695" t="s">
        <v>17642</v>
      </c>
      <c r="G5695" t="s">
        <v>31</v>
      </c>
      <c r="H5695" t="s">
        <v>31</v>
      </c>
      <c r="I5695" t="s">
        <v>2758</v>
      </c>
      <c r="J5695" t="s">
        <v>2758</v>
      </c>
      <c r="K5695" t="s">
        <v>31</v>
      </c>
      <c r="L5695" t="s">
        <v>2805</v>
      </c>
    </row>
    <row r="5696" spans="1:12" x14ac:dyDescent="0.3">
      <c r="A5696">
        <v>3657</v>
      </c>
      <c r="C5696" t="s">
        <v>7346</v>
      </c>
      <c r="D5696" t="s">
        <v>5050</v>
      </c>
      <c r="E5696" t="s">
        <v>17642</v>
      </c>
      <c r="G5696" t="s">
        <v>31</v>
      </c>
      <c r="H5696" t="s">
        <v>31</v>
      </c>
      <c r="I5696" t="s">
        <v>2758</v>
      </c>
      <c r="J5696" t="s">
        <v>2758</v>
      </c>
      <c r="K5696" t="s">
        <v>31</v>
      </c>
      <c r="L5696" t="s">
        <v>2805</v>
      </c>
    </row>
    <row r="5697" spans="1:12" x14ac:dyDescent="0.3">
      <c r="A5697">
        <v>3657</v>
      </c>
      <c r="C5697" t="s">
        <v>7347</v>
      </c>
      <c r="D5697" t="s">
        <v>5050</v>
      </c>
      <c r="E5697" t="s">
        <v>17642</v>
      </c>
      <c r="G5697" t="s">
        <v>31</v>
      </c>
      <c r="H5697" t="s">
        <v>31</v>
      </c>
      <c r="I5697" t="s">
        <v>2758</v>
      </c>
      <c r="J5697" t="s">
        <v>2758</v>
      </c>
      <c r="K5697" t="s">
        <v>31</v>
      </c>
      <c r="L5697" t="s">
        <v>2805</v>
      </c>
    </row>
    <row r="5698" spans="1:12" x14ac:dyDescent="0.3">
      <c r="A5698">
        <v>3657</v>
      </c>
      <c r="C5698" t="s">
        <v>7348</v>
      </c>
      <c r="D5698" t="s">
        <v>5050</v>
      </c>
      <c r="E5698" t="s">
        <v>17642</v>
      </c>
      <c r="G5698" t="s">
        <v>31</v>
      </c>
      <c r="H5698" t="s">
        <v>31</v>
      </c>
      <c r="I5698" t="s">
        <v>2758</v>
      </c>
      <c r="J5698" t="s">
        <v>2758</v>
      </c>
      <c r="K5698" t="s">
        <v>31</v>
      </c>
      <c r="L5698" t="s">
        <v>2805</v>
      </c>
    </row>
    <row r="5699" spans="1:12" x14ac:dyDescent="0.3">
      <c r="A5699">
        <v>3657</v>
      </c>
      <c r="C5699" t="s">
        <v>7349</v>
      </c>
      <c r="D5699" t="s">
        <v>5050</v>
      </c>
      <c r="E5699" t="s">
        <v>17642</v>
      </c>
      <c r="G5699" t="s">
        <v>31</v>
      </c>
      <c r="H5699" t="s">
        <v>31</v>
      </c>
      <c r="I5699" t="s">
        <v>2758</v>
      </c>
      <c r="J5699" t="s">
        <v>2758</v>
      </c>
      <c r="K5699" t="s">
        <v>31</v>
      </c>
      <c r="L5699" t="s">
        <v>2805</v>
      </c>
    </row>
    <row r="5700" spans="1:12" x14ac:dyDescent="0.3">
      <c r="A5700">
        <v>3657</v>
      </c>
      <c r="C5700" t="s">
        <v>7350</v>
      </c>
      <c r="D5700" t="s">
        <v>5050</v>
      </c>
      <c r="E5700" t="s">
        <v>17642</v>
      </c>
      <c r="G5700" t="s">
        <v>31</v>
      </c>
      <c r="H5700" t="s">
        <v>31</v>
      </c>
      <c r="I5700" t="s">
        <v>2758</v>
      </c>
      <c r="J5700" t="s">
        <v>2758</v>
      </c>
      <c r="K5700" t="s">
        <v>31</v>
      </c>
      <c r="L5700" t="s">
        <v>2805</v>
      </c>
    </row>
    <row r="5701" spans="1:12" x14ac:dyDescent="0.3">
      <c r="A5701">
        <v>3657</v>
      </c>
      <c r="C5701" t="s">
        <v>7351</v>
      </c>
      <c r="D5701" t="s">
        <v>5050</v>
      </c>
      <c r="E5701" t="s">
        <v>17642</v>
      </c>
      <c r="G5701" t="s">
        <v>31</v>
      </c>
      <c r="H5701" t="s">
        <v>31</v>
      </c>
      <c r="I5701" t="s">
        <v>2758</v>
      </c>
      <c r="J5701" t="s">
        <v>2758</v>
      </c>
      <c r="K5701" t="s">
        <v>31</v>
      </c>
      <c r="L5701" t="s">
        <v>2805</v>
      </c>
    </row>
    <row r="5702" spans="1:12" x14ac:dyDescent="0.3">
      <c r="A5702">
        <v>3657</v>
      </c>
      <c r="C5702" t="s">
        <v>7352</v>
      </c>
      <c r="D5702" t="s">
        <v>5050</v>
      </c>
      <c r="E5702" t="s">
        <v>17642</v>
      </c>
      <c r="G5702" t="s">
        <v>31</v>
      </c>
      <c r="H5702" t="s">
        <v>31</v>
      </c>
      <c r="I5702" t="s">
        <v>2758</v>
      </c>
      <c r="J5702" t="s">
        <v>2758</v>
      </c>
      <c r="K5702" t="s">
        <v>31</v>
      </c>
      <c r="L5702" t="s">
        <v>2805</v>
      </c>
    </row>
    <row r="5703" spans="1:12" x14ac:dyDescent="0.3">
      <c r="A5703">
        <v>3657</v>
      </c>
      <c r="C5703" t="s">
        <v>7353</v>
      </c>
      <c r="D5703" t="s">
        <v>5050</v>
      </c>
      <c r="E5703" t="s">
        <v>17642</v>
      </c>
      <c r="G5703" t="s">
        <v>31</v>
      </c>
      <c r="H5703" t="s">
        <v>31</v>
      </c>
      <c r="I5703" t="s">
        <v>2758</v>
      </c>
      <c r="J5703" t="s">
        <v>2758</v>
      </c>
      <c r="K5703" t="s">
        <v>31</v>
      </c>
      <c r="L5703" t="s">
        <v>2805</v>
      </c>
    </row>
    <row r="5704" spans="1:12" x14ac:dyDescent="0.3">
      <c r="A5704">
        <v>3657</v>
      </c>
      <c r="C5704" t="s">
        <v>7354</v>
      </c>
      <c r="D5704" t="s">
        <v>5050</v>
      </c>
      <c r="E5704" t="s">
        <v>17642</v>
      </c>
      <c r="G5704" t="s">
        <v>31</v>
      </c>
      <c r="H5704" t="s">
        <v>31</v>
      </c>
      <c r="I5704" t="s">
        <v>2758</v>
      </c>
      <c r="J5704" t="s">
        <v>2758</v>
      </c>
      <c r="K5704" t="s">
        <v>31</v>
      </c>
      <c r="L5704" t="s">
        <v>2805</v>
      </c>
    </row>
    <row r="5705" spans="1:12" x14ac:dyDescent="0.3">
      <c r="A5705">
        <v>3657</v>
      </c>
      <c r="C5705" t="s">
        <v>7355</v>
      </c>
      <c r="D5705" t="s">
        <v>5050</v>
      </c>
      <c r="E5705" t="s">
        <v>17642</v>
      </c>
      <c r="G5705" t="s">
        <v>31</v>
      </c>
      <c r="H5705" t="s">
        <v>31</v>
      </c>
      <c r="I5705" t="s">
        <v>2758</v>
      </c>
      <c r="J5705" t="s">
        <v>2758</v>
      </c>
      <c r="K5705" t="s">
        <v>31</v>
      </c>
      <c r="L5705" t="s">
        <v>2805</v>
      </c>
    </row>
    <row r="5706" spans="1:12" x14ac:dyDescent="0.3">
      <c r="A5706">
        <v>3657</v>
      </c>
      <c r="C5706" t="s">
        <v>7356</v>
      </c>
      <c r="D5706" t="s">
        <v>5050</v>
      </c>
      <c r="E5706" t="s">
        <v>17642</v>
      </c>
      <c r="G5706" t="s">
        <v>31</v>
      </c>
      <c r="H5706" t="s">
        <v>31</v>
      </c>
      <c r="I5706" t="s">
        <v>2758</v>
      </c>
      <c r="J5706" t="s">
        <v>2758</v>
      </c>
      <c r="K5706" t="s">
        <v>31</v>
      </c>
      <c r="L5706" t="s">
        <v>2805</v>
      </c>
    </row>
    <row r="5707" spans="1:12" x14ac:dyDescent="0.3">
      <c r="A5707">
        <v>3657</v>
      </c>
      <c r="C5707" t="s">
        <v>7357</v>
      </c>
      <c r="D5707" t="s">
        <v>5050</v>
      </c>
      <c r="E5707" t="s">
        <v>17642</v>
      </c>
      <c r="G5707" t="s">
        <v>31</v>
      </c>
      <c r="H5707" t="s">
        <v>31</v>
      </c>
      <c r="I5707" t="s">
        <v>2758</v>
      </c>
      <c r="J5707" t="s">
        <v>2758</v>
      </c>
      <c r="K5707" t="s">
        <v>31</v>
      </c>
      <c r="L5707" t="s">
        <v>2805</v>
      </c>
    </row>
    <row r="5708" spans="1:12" x14ac:dyDescent="0.3">
      <c r="A5708">
        <v>3657</v>
      </c>
      <c r="C5708" t="s">
        <v>7358</v>
      </c>
      <c r="D5708" t="s">
        <v>5050</v>
      </c>
      <c r="E5708" t="s">
        <v>17642</v>
      </c>
      <c r="G5708" t="s">
        <v>31</v>
      </c>
      <c r="H5708" t="s">
        <v>31</v>
      </c>
      <c r="I5708" t="s">
        <v>2758</v>
      </c>
      <c r="J5708" t="s">
        <v>2758</v>
      </c>
      <c r="K5708" t="s">
        <v>31</v>
      </c>
      <c r="L5708" t="s">
        <v>2805</v>
      </c>
    </row>
    <row r="5709" spans="1:12" x14ac:dyDescent="0.3">
      <c r="A5709">
        <v>3657</v>
      </c>
      <c r="C5709" t="s">
        <v>7359</v>
      </c>
      <c r="D5709" t="s">
        <v>5050</v>
      </c>
      <c r="E5709" t="s">
        <v>17642</v>
      </c>
      <c r="G5709" t="s">
        <v>31</v>
      </c>
      <c r="H5709" t="s">
        <v>31</v>
      </c>
      <c r="I5709" t="s">
        <v>2758</v>
      </c>
      <c r="J5709" t="s">
        <v>2758</v>
      </c>
      <c r="K5709" t="s">
        <v>31</v>
      </c>
      <c r="L5709" t="s">
        <v>2805</v>
      </c>
    </row>
    <row r="5710" spans="1:12" x14ac:dyDescent="0.3">
      <c r="A5710">
        <v>3657</v>
      </c>
      <c r="C5710" t="s">
        <v>7360</v>
      </c>
      <c r="D5710" t="s">
        <v>5050</v>
      </c>
      <c r="E5710" t="s">
        <v>17642</v>
      </c>
      <c r="G5710" t="s">
        <v>31</v>
      </c>
      <c r="H5710" t="s">
        <v>31</v>
      </c>
      <c r="I5710" t="s">
        <v>2758</v>
      </c>
      <c r="J5710" t="s">
        <v>2758</v>
      </c>
      <c r="K5710" t="s">
        <v>31</v>
      </c>
      <c r="L5710" t="s">
        <v>2805</v>
      </c>
    </row>
    <row r="5711" spans="1:12" x14ac:dyDescent="0.3">
      <c r="A5711">
        <v>3657</v>
      </c>
      <c r="C5711" t="s">
        <v>7361</v>
      </c>
      <c r="D5711" t="s">
        <v>5050</v>
      </c>
      <c r="E5711" t="s">
        <v>17642</v>
      </c>
      <c r="G5711" t="s">
        <v>31</v>
      </c>
      <c r="H5711" t="s">
        <v>31</v>
      </c>
      <c r="I5711" t="s">
        <v>2758</v>
      </c>
      <c r="J5711" t="s">
        <v>2758</v>
      </c>
      <c r="K5711" t="s">
        <v>31</v>
      </c>
      <c r="L5711" t="s">
        <v>2805</v>
      </c>
    </row>
    <row r="5712" spans="1:12" x14ac:dyDescent="0.3">
      <c r="A5712">
        <v>3657</v>
      </c>
      <c r="C5712" t="s">
        <v>7362</v>
      </c>
      <c r="D5712" t="s">
        <v>5050</v>
      </c>
      <c r="E5712" t="s">
        <v>17642</v>
      </c>
      <c r="G5712" t="s">
        <v>31</v>
      </c>
      <c r="H5712" t="s">
        <v>31</v>
      </c>
      <c r="I5712" t="s">
        <v>2758</v>
      </c>
      <c r="J5712" t="s">
        <v>2758</v>
      </c>
      <c r="K5712" t="s">
        <v>31</v>
      </c>
      <c r="L5712" t="s">
        <v>2805</v>
      </c>
    </row>
    <row r="5713" spans="1:12" x14ac:dyDescent="0.3">
      <c r="A5713">
        <v>3657</v>
      </c>
      <c r="C5713" t="s">
        <v>7363</v>
      </c>
      <c r="D5713" t="s">
        <v>5050</v>
      </c>
      <c r="E5713" t="s">
        <v>17642</v>
      </c>
      <c r="G5713" t="s">
        <v>31</v>
      </c>
      <c r="H5713" t="s">
        <v>31</v>
      </c>
      <c r="I5713" t="s">
        <v>2758</v>
      </c>
      <c r="J5713" t="s">
        <v>2758</v>
      </c>
      <c r="K5713" t="s">
        <v>31</v>
      </c>
      <c r="L5713" t="s">
        <v>2805</v>
      </c>
    </row>
    <row r="5714" spans="1:12" x14ac:dyDescent="0.3">
      <c r="A5714">
        <v>3657</v>
      </c>
      <c r="C5714" t="s">
        <v>7364</v>
      </c>
      <c r="D5714" t="s">
        <v>5050</v>
      </c>
      <c r="E5714" t="s">
        <v>17642</v>
      </c>
      <c r="G5714" t="s">
        <v>31</v>
      </c>
      <c r="H5714" t="s">
        <v>31</v>
      </c>
      <c r="I5714" t="s">
        <v>2758</v>
      </c>
      <c r="J5714" t="s">
        <v>2758</v>
      </c>
      <c r="K5714" t="s">
        <v>31</v>
      </c>
      <c r="L5714" t="s">
        <v>2805</v>
      </c>
    </row>
    <row r="5715" spans="1:12" x14ac:dyDescent="0.3">
      <c r="A5715">
        <v>3657</v>
      </c>
      <c r="C5715" t="s">
        <v>7365</v>
      </c>
      <c r="D5715" t="s">
        <v>5050</v>
      </c>
      <c r="E5715" t="s">
        <v>17642</v>
      </c>
      <c r="G5715" t="s">
        <v>31</v>
      </c>
      <c r="H5715" t="s">
        <v>31</v>
      </c>
      <c r="I5715" t="s">
        <v>2758</v>
      </c>
      <c r="J5715" t="s">
        <v>2758</v>
      </c>
      <c r="K5715" t="s">
        <v>31</v>
      </c>
      <c r="L5715" t="s">
        <v>2805</v>
      </c>
    </row>
    <row r="5716" spans="1:12" x14ac:dyDescent="0.3">
      <c r="A5716">
        <v>3657</v>
      </c>
      <c r="C5716" t="s">
        <v>7366</v>
      </c>
      <c r="D5716" t="s">
        <v>5050</v>
      </c>
      <c r="E5716" t="s">
        <v>17642</v>
      </c>
      <c r="G5716" t="s">
        <v>31</v>
      </c>
      <c r="H5716" t="s">
        <v>31</v>
      </c>
      <c r="I5716" t="s">
        <v>2758</v>
      </c>
      <c r="J5716" t="s">
        <v>2758</v>
      </c>
      <c r="K5716" t="s">
        <v>31</v>
      </c>
      <c r="L5716" t="s">
        <v>2805</v>
      </c>
    </row>
    <row r="5717" spans="1:12" x14ac:dyDescent="0.3">
      <c r="A5717">
        <v>3657</v>
      </c>
      <c r="C5717" t="s">
        <v>7367</v>
      </c>
      <c r="D5717" t="s">
        <v>5050</v>
      </c>
      <c r="E5717" t="s">
        <v>17642</v>
      </c>
      <c r="G5717" t="s">
        <v>31</v>
      </c>
      <c r="H5717" t="s">
        <v>31</v>
      </c>
      <c r="I5717" t="s">
        <v>2758</v>
      </c>
      <c r="J5717" t="s">
        <v>2758</v>
      </c>
      <c r="K5717" t="s">
        <v>31</v>
      </c>
      <c r="L5717" t="s">
        <v>2805</v>
      </c>
    </row>
    <row r="5718" spans="1:12" x14ac:dyDescent="0.3">
      <c r="A5718">
        <v>3657</v>
      </c>
      <c r="C5718" t="s">
        <v>7368</v>
      </c>
      <c r="D5718" t="s">
        <v>5050</v>
      </c>
      <c r="E5718" t="s">
        <v>17642</v>
      </c>
      <c r="G5718" t="s">
        <v>31</v>
      </c>
      <c r="H5718" t="s">
        <v>31</v>
      </c>
      <c r="I5718" t="s">
        <v>2758</v>
      </c>
      <c r="J5718" t="s">
        <v>2758</v>
      </c>
      <c r="K5718" t="s">
        <v>31</v>
      </c>
      <c r="L5718" t="s">
        <v>2805</v>
      </c>
    </row>
    <row r="5719" spans="1:12" x14ac:dyDescent="0.3">
      <c r="A5719">
        <v>3657</v>
      </c>
      <c r="C5719" t="s">
        <v>7369</v>
      </c>
      <c r="D5719" t="s">
        <v>5050</v>
      </c>
      <c r="E5719" t="s">
        <v>17642</v>
      </c>
      <c r="G5719" t="s">
        <v>31</v>
      </c>
      <c r="H5719" t="s">
        <v>31</v>
      </c>
      <c r="I5719" t="s">
        <v>2758</v>
      </c>
      <c r="J5719" t="s">
        <v>2758</v>
      </c>
      <c r="K5719" t="s">
        <v>31</v>
      </c>
      <c r="L5719" t="s">
        <v>2805</v>
      </c>
    </row>
    <row r="5720" spans="1:12" x14ac:dyDescent="0.3">
      <c r="A5720">
        <v>3657</v>
      </c>
      <c r="C5720" t="s">
        <v>7370</v>
      </c>
      <c r="D5720" t="s">
        <v>5050</v>
      </c>
      <c r="E5720" t="s">
        <v>17642</v>
      </c>
      <c r="G5720" t="s">
        <v>31</v>
      </c>
      <c r="H5720" t="s">
        <v>31</v>
      </c>
      <c r="I5720" t="s">
        <v>2758</v>
      </c>
      <c r="J5720" t="s">
        <v>2758</v>
      </c>
      <c r="K5720" t="s">
        <v>31</v>
      </c>
      <c r="L5720" t="s">
        <v>2805</v>
      </c>
    </row>
    <row r="5721" spans="1:12" x14ac:dyDescent="0.3">
      <c r="A5721">
        <v>3657</v>
      </c>
      <c r="C5721" t="s">
        <v>7371</v>
      </c>
      <c r="D5721" t="s">
        <v>5050</v>
      </c>
      <c r="E5721" t="s">
        <v>17642</v>
      </c>
      <c r="G5721" t="s">
        <v>31</v>
      </c>
      <c r="H5721" t="s">
        <v>31</v>
      </c>
      <c r="I5721" t="s">
        <v>2758</v>
      </c>
      <c r="J5721" t="s">
        <v>2758</v>
      </c>
      <c r="K5721" t="s">
        <v>31</v>
      </c>
      <c r="L5721" t="s">
        <v>2805</v>
      </c>
    </row>
    <row r="5722" spans="1:12" x14ac:dyDescent="0.3">
      <c r="A5722">
        <v>3657</v>
      </c>
      <c r="C5722" t="s">
        <v>7372</v>
      </c>
      <c r="D5722" t="s">
        <v>5050</v>
      </c>
      <c r="E5722" t="s">
        <v>17642</v>
      </c>
      <c r="G5722" t="s">
        <v>31</v>
      </c>
      <c r="H5722" t="s">
        <v>31</v>
      </c>
      <c r="I5722" t="s">
        <v>2758</v>
      </c>
      <c r="J5722" t="s">
        <v>2758</v>
      </c>
      <c r="K5722" t="s">
        <v>31</v>
      </c>
      <c r="L5722" t="s">
        <v>2805</v>
      </c>
    </row>
    <row r="5723" spans="1:12" x14ac:dyDescent="0.3">
      <c r="A5723">
        <v>3657</v>
      </c>
      <c r="C5723" t="s">
        <v>7373</v>
      </c>
      <c r="D5723" t="s">
        <v>5050</v>
      </c>
      <c r="E5723" t="s">
        <v>17642</v>
      </c>
      <c r="G5723" t="s">
        <v>31</v>
      </c>
      <c r="H5723" t="s">
        <v>31</v>
      </c>
      <c r="I5723" t="s">
        <v>2758</v>
      </c>
      <c r="J5723" t="s">
        <v>2758</v>
      </c>
      <c r="K5723" t="s">
        <v>31</v>
      </c>
      <c r="L5723" t="s">
        <v>2805</v>
      </c>
    </row>
    <row r="5724" spans="1:12" x14ac:dyDescent="0.3">
      <c r="A5724">
        <v>3657</v>
      </c>
      <c r="C5724" t="s">
        <v>7374</v>
      </c>
      <c r="D5724" t="s">
        <v>5050</v>
      </c>
      <c r="E5724" t="s">
        <v>17642</v>
      </c>
      <c r="G5724" t="s">
        <v>31</v>
      </c>
      <c r="H5724" t="s">
        <v>31</v>
      </c>
      <c r="I5724" t="s">
        <v>2758</v>
      </c>
      <c r="J5724" t="s">
        <v>2758</v>
      </c>
      <c r="K5724" t="s">
        <v>31</v>
      </c>
      <c r="L5724" t="s">
        <v>2805</v>
      </c>
    </row>
    <row r="5725" spans="1:12" x14ac:dyDescent="0.3">
      <c r="A5725">
        <v>3657</v>
      </c>
      <c r="C5725" t="s">
        <v>7375</v>
      </c>
      <c r="D5725" t="s">
        <v>5050</v>
      </c>
      <c r="E5725" t="s">
        <v>17642</v>
      </c>
      <c r="G5725" t="s">
        <v>31</v>
      </c>
      <c r="H5725" t="s">
        <v>31</v>
      </c>
      <c r="I5725" t="s">
        <v>2758</v>
      </c>
      <c r="J5725" t="s">
        <v>2758</v>
      </c>
      <c r="K5725" t="s">
        <v>31</v>
      </c>
      <c r="L5725" t="s">
        <v>2805</v>
      </c>
    </row>
    <row r="5726" spans="1:12" x14ac:dyDescent="0.3">
      <c r="A5726">
        <v>3657</v>
      </c>
      <c r="C5726" t="s">
        <v>7376</v>
      </c>
      <c r="D5726" t="s">
        <v>5050</v>
      </c>
      <c r="E5726" t="s">
        <v>17642</v>
      </c>
      <c r="G5726" t="s">
        <v>31</v>
      </c>
      <c r="H5726" t="s">
        <v>31</v>
      </c>
      <c r="I5726" t="s">
        <v>2758</v>
      </c>
      <c r="J5726" t="s">
        <v>2758</v>
      </c>
      <c r="K5726" t="s">
        <v>31</v>
      </c>
      <c r="L5726" t="s">
        <v>2805</v>
      </c>
    </row>
    <row r="5727" spans="1:12" x14ac:dyDescent="0.3">
      <c r="A5727">
        <v>3657</v>
      </c>
      <c r="C5727" t="s">
        <v>7377</v>
      </c>
      <c r="D5727" t="s">
        <v>5050</v>
      </c>
      <c r="E5727" t="s">
        <v>17642</v>
      </c>
      <c r="G5727" t="s">
        <v>31</v>
      </c>
      <c r="H5727" t="s">
        <v>31</v>
      </c>
      <c r="I5727" t="s">
        <v>2758</v>
      </c>
      <c r="J5727" t="s">
        <v>2758</v>
      </c>
      <c r="K5727" t="s">
        <v>31</v>
      </c>
      <c r="L5727" t="s">
        <v>2805</v>
      </c>
    </row>
    <row r="5728" spans="1:12" x14ac:dyDescent="0.3">
      <c r="A5728">
        <v>3657</v>
      </c>
      <c r="C5728" t="s">
        <v>7378</v>
      </c>
      <c r="D5728" t="s">
        <v>5050</v>
      </c>
      <c r="E5728" t="s">
        <v>17642</v>
      </c>
      <c r="G5728" t="s">
        <v>31</v>
      </c>
      <c r="H5728" t="s">
        <v>31</v>
      </c>
      <c r="I5728" t="s">
        <v>2758</v>
      </c>
      <c r="J5728" t="s">
        <v>2758</v>
      </c>
      <c r="K5728" t="s">
        <v>31</v>
      </c>
      <c r="L5728" t="s">
        <v>2805</v>
      </c>
    </row>
    <row r="5729" spans="1:12" x14ac:dyDescent="0.3">
      <c r="A5729">
        <v>3657</v>
      </c>
      <c r="C5729" t="s">
        <v>7379</v>
      </c>
      <c r="D5729" t="s">
        <v>5050</v>
      </c>
      <c r="E5729" t="s">
        <v>17642</v>
      </c>
      <c r="G5729" t="s">
        <v>31</v>
      </c>
      <c r="H5729" t="s">
        <v>31</v>
      </c>
      <c r="I5729" t="s">
        <v>2758</v>
      </c>
      <c r="J5729" t="s">
        <v>2758</v>
      </c>
      <c r="K5729" t="s">
        <v>31</v>
      </c>
      <c r="L5729" t="s">
        <v>2805</v>
      </c>
    </row>
    <row r="5730" spans="1:12" x14ac:dyDescent="0.3">
      <c r="A5730">
        <v>3657</v>
      </c>
      <c r="C5730" t="s">
        <v>7380</v>
      </c>
      <c r="D5730" t="s">
        <v>5050</v>
      </c>
      <c r="E5730" t="s">
        <v>17642</v>
      </c>
      <c r="G5730" t="s">
        <v>31</v>
      </c>
      <c r="H5730" t="s">
        <v>31</v>
      </c>
      <c r="I5730" t="s">
        <v>2758</v>
      </c>
      <c r="J5730" t="s">
        <v>2758</v>
      </c>
      <c r="K5730" t="s">
        <v>31</v>
      </c>
      <c r="L5730" t="s">
        <v>2805</v>
      </c>
    </row>
    <row r="5731" spans="1:12" x14ac:dyDescent="0.3">
      <c r="A5731">
        <v>3657</v>
      </c>
      <c r="C5731" t="s">
        <v>7381</v>
      </c>
      <c r="D5731" t="s">
        <v>5050</v>
      </c>
      <c r="E5731" t="s">
        <v>17642</v>
      </c>
      <c r="G5731" t="s">
        <v>31</v>
      </c>
      <c r="H5731" t="s">
        <v>31</v>
      </c>
      <c r="I5731" t="s">
        <v>2758</v>
      </c>
      <c r="J5731" t="s">
        <v>2758</v>
      </c>
      <c r="K5731" t="s">
        <v>31</v>
      </c>
      <c r="L5731" t="s">
        <v>2805</v>
      </c>
    </row>
    <row r="5732" spans="1:12" x14ac:dyDescent="0.3">
      <c r="A5732">
        <v>3657</v>
      </c>
      <c r="C5732" t="s">
        <v>7382</v>
      </c>
      <c r="D5732" t="s">
        <v>5050</v>
      </c>
      <c r="E5732" t="s">
        <v>17642</v>
      </c>
      <c r="G5732" t="s">
        <v>31</v>
      </c>
      <c r="H5732" t="s">
        <v>31</v>
      </c>
      <c r="I5732" t="s">
        <v>2758</v>
      </c>
      <c r="J5732" t="s">
        <v>2758</v>
      </c>
      <c r="K5732" t="s">
        <v>31</v>
      </c>
      <c r="L5732" t="s">
        <v>2805</v>
      </c>
    </row>
    <row r="5733" spans="1:12" x14ac:dyDescent="0.3">
      <c r="A5733">
        <v>3657</v>
      </c>
      <c r="C5733" t="s">
        <v>7383</v>
      </c>
      <c r="D5733" t="s">
        <v>5050</v>
      </c>
      <c r="E5733" t="s">
        <v>17642</v>
      </c>
      <c r="G5733" t="s">
        <v>31</v>
      </c>
      <c r="H5733" t="s">
        <v>31</v>
      </c>
      <c r="I5733" t="s">
        <v>2758</v>
      </c>
      <c r="J5733" t="s">
        <v>2758</v>
      </c>
      <c r="K5733" t="s">
        <v>31</v>
      </c>
      <c r="L5733" t="s">
        <v>2805</v>
      </c>
    </row>
    <row r="5734" spans="1:12" x14ac:dyDescent="0.3">
      <c r="A5734">
        <v>3657</v>
      </c>
      <c r="C5734" t="s">
        <v>7384</v>
      </c>
      <c r="D5734" t="s">
        <v>5050</v>
      </c>
      <c r="E5734" t="s">
        <v>17642</v>
      </c>
      <c r="G5734" t="s">
        <v>31</v>
      </c>
      <c r="H5734" t="s">
        <v>31</v>
      </c>
      <c r="I5734" t="s">
        <v>2758</v>
      </c>
      <c r="J5734" t="s">
        <v>2758</v>
      </c>
      <c r="K5734" t="s">
        <v>31</v>
      </c>
      <c r="L5734" t="s">
        <v>2805</v>
      </c>
    </row>
    <row r="5735" spans="1:12" x14ac:dyDescent="0.3">
      <c r="A5735">
        <v>3657</v>
      </c>
      <c r="C5735" t="s">
        <v>7385</v>
      </c>
      <c r="D5735" t="s">
        <v>5050</v>
      </c>
      <c r="E5735" t="s">
        <v>17642</v>
      </c>
      <c r="G5735" t="s">
        <v>31</v>
      </c>
      <c r="H5735" t="s">
        <v>31</v>
      </c>
      <c r="I5735" t="s">
        <v>2758</v>
      </c>
      <c r="J5735" t="s">
        <v>2758</v>
      </c>
      <c r="K5735" t="s">
        <v>31</v>
      </c>
      <c r="L5735" t="s">
        <v>2805</v>
      </c>
    </row>
    <row r="5736" spans="1:12" x14ac:dyDescent="0.3">
      <c r="A5736">
        <v>3657</v>
      </c>
      <c r="C5736" t="s">
        <v>7386</v>
      </c>
      <c r="D5736" t="s">
        <v>5050</v>
      </c>
      <c r="E5736" t="s">
        <v>17642</v>
      </c>
      <c r="G5736" t="s">
        <v>31</v>
      </c>
      <c r="H5736" t="s">
        <v>31</v>
      </c>
      <c r="I5736" t="s">
        <v>2758</v>
      </c>
      <c r="J5736" t="s">
        <v>2758</v>
      </c>
      <c r="K5736" t="s">
        <v>31</v>
      </c>
      <c r="L5736" t="s">
        <v>2805</v>
      </c>
    </row>
    <row r="5737" spans="1:12" x14ac:dyDescent="0.3">
      <c r="A5737">
        <v>3657</v>
      </c>
      <c r="C5737" t="s">
        <v>7387</v>
      </c>
      <c r="D5737" t="s">
        <v>5050</v>
      </c>
      <c r="E5737" t="s">
        <v>17642</v>
      </c>
      <c r="G5737" t="s">
        <v>31</v>
      </c>
      <c r="H5737" t="s">
        <v>31</v>
      </c>
      <c r="I5737" t="s">
        <v>2758</v>
      </c>
      <c r="J5737" t="s">
        <v>2758</v>
      </c>
      <c r="K5737" t="s">
        <v>31</v>
      </c>
      <c r="L5737" t="s">
        <v>2805</v>
      </c>
    </row>
    <row r="5738" spans="1:12" x14ac:dyDescent="0.3">
      <c r="A5738">
        <v>3657</v>
      </c>
      <c r="C5738" t="s">
        <v>7388</v>
      </c>
      <c r="D5738" t="s">
        <v>5050</v>
      </c>
      <c r="E5738" t="s">
        <v>17642</v>
      </c>
      <c r="G5738" t="s">
        <v>31</v>
      </c>
      <c r="H5738" t="s">
        <v>31</v>
      </c>
      <c r="I5738" t="s">
        <v>2758</v>
      </c>
      <c r="J5738" t="s">
        <v>2758</v>
      </c>
      <c r="K5738" t="s">
        <v>31</v>
      </c>
      <c r="L5738" t="s">
        <v>2805</v>
      </c>
    </row>
    <row r="5739" spans="1:12" x14ac:dyDescent="0.3">
      <c r="A5739">
        <v>3657</v>
      </c>
      <c r="C5739" t="s">
        <v>7389</v>
      </c>
      <c r="D5739" t="s">
        <v>5050</v>
      </c>
      <c r="E5739" t="s">
        <v>17642</v>
      </c>
      <c r="G5739" t="s">
        <v>31</v>
      </c>
      <c r="H5739" t="s">
        <v>31</v>
      </c>
      <c r="I5739" t="s">
        <v>2758</v>
      </c>
      <c r="J5739" t="s">
        <v>2758</v>
      </c>
      <c r="K5739" t="s">
        <v>31</v>
      </c>
      <c r="L5739" t="s">
        <v>2805</v>
      </c>
    </row>
    <row r="5740" spans="1:12" x14ac:dyDescent="0.3">
      <c r="A5740">
        <v>3657</v>
      </c>
      <c r="C5740" t="s">
        <v>7390</v>
      </c>
      <c r="D5740" t="s">
        <v>5050</v>
      </c>
      <c r="E5740" t="s">
        <v>17642</v>
      </c>
      <c r="G5740" t="s">
        <v>31</v>
      </c>
      <c r="H5740" t="s">
        <v>31</v>
      </c>
      <c r="I5740" t="s">
        <v>2758</v>
      </c>
      <c r="J5740" t="s">
        <v>2758</v>
      </c>
      <c r="K5740" t="s">
        <v>31</v>
      </c>
      <c r="L5740" t="s">
        <v>2805</v>
      </c>
    </row>
    <row r="5741" spans="1:12" x14ac:dyDescent="0.3">
      <c r="A5741">
        <v>3657</v>
      </c>
      <c r="C5741" t="s">
        <v>7391</v>
      </c>
      <c r="D5741" t="s">
        <v>5050</v>
      </c>
      <c r="E5741" t="s">
        <v>17642</v>
      </c>
      <c r="G5741" t="s">
        <v>31</v>
      </c>
      <c r="H5741" t="s">
        <v>31</v>
      </c>
      <c r="I5741" t="s">
        <v>2758</v>
      </c>
      <c r="J5741" t="s">
        <v>2758</v>
      </c>
      <c r="K5741" t="s">
        <v>31</v>
      </c>
      <c r="L5741" t="s">
        <v>2805</v>
      </c>
    </row>
    <row r="5742" spans="1:12" x14ac:dyDescent="0.3">
      <c r="A5742">
        <v>3657</v>
      </c>
      <c r="C5742" t="s">
        <v>7392</v>
      </c>
      <c r="D5742" t="s">
        <v>5050</v>
      </c>
      <c r="E5742" t="s">
        <v>17642</v>
      </c>
      <c r="G5742" t="s">
        <v>31</v>
      </c>
      <c r="H5742" t="s">
        <v>31</v>
      </c>
      <c r="I5742" t="s">
        <v>2758</v>
      </c>
      <c r="J5742" t="s">
        <v>2758</v>
      </c>
      <c r="K5742" t="s">
        <v>31</v>
      </c>
      <c r="L5742" t="s">
        <v>2805</v>
      </c>
    </row>
    <row r="5743" spans="1:12" x14ac:dyDescent="0.3">
      <c r="A5743">
        <v>3657</v>
      </c>
      <c r="C5743" t="s">
        <v>7393</v>
      </c>
      <c r="D5743" t="s">
        <v>5050</v>
      </c>
      <c r="E5743" t="s">
        <v>17642</v>
      </c>
      <c r="G5743" t="s">
        <v>31</v>
      </c>
      <c r="H5743" t="s">
        <v>31</v>
      </c>
      <c r="I5743" t="s">
        <v>2758</v>
      </c>
      <c r="J5743" t="s">
        <v>2758</v>
      </c>
      <c r="K5743" t="s">
        <v>31</v>
      </c>
      <c r="L5743" t="s">
        <v>2805</v>
      </c>
    </row>
    <row r="5744" spans="1:12" x14ac:dyDescent="0.3">
      <c r="A5744">
        <v>3657</v>
      </c>
      <c r="C5744" t="s">
        <v>7394</v>
      </c>
      <c r="D5744" t="s">
        <v>5050</v>
      </c>
      <c r="E5744" t="s">
        <v>17642</v>
      </c>
      <c r="G5744" t="s">
        <v>31</v>
      </c>
      <c r="H5744" t="s">
        <v>31</v>
      </c>
      <c r="I5744" t="s">
        <v>2758</v>
      </c>
      <c r="J5744" t="s">
        <v>2758</v>
      </c>
      <c r="K5744" t="s">
        <v>31</v>
      </c>
      <c r="L5744" t="s">
        <v>2805</v>
      </c>
    </row>
    <row r="5745" spans="1:12" x14ac:dyDescent="0.3">
      <c r="A5745">
        <v>3657</v>
      </c>
      <c r="C5745" t="s">
        <v>7395</v>
      </c>
      <c r="D5745" t="s">
        <v>5050</v>
      </c>
      <c r="E5745" t="s">
        <v>17642</v>
      </c>
      <c r="G5745" t="s">
        <v>31</v>
      </c>
      <c r="H5745" t="s">
        <v>31</v>
      </c>
      <c r="I5745" t="s">
        <v>2758</v>
      </c>
      <c r="J5745" t="s">
        <v>2758</v>
      </c>
      <c r="K5745" t="s">
        <v>31</v>
      </c>
      <c r="L5745" t="s">
        <v>2805</v>
      </c>
    </row>
    <row r="5746" spans="1:12" x14ac:dyDescent="0.3">
      <c r="A5746">
        <v>3657</v>
      </c>
      <c r="C5746" t="s">
        <v>7396</v>
      </c>
      <c r="D5746" t="s">
        <v>5050</v>
      </c>
      <c r="E5746" t="s">
        <v>17642</v>
      </c>
      <c r="G5746" t="s">
        <v>31</v>
      </c>
      <c r="H5746" t="s">
        <v>31</v>
      </c>
      <c r="I5746" t="s">
        <v>2758</v>
      </c>
      <c r="J5746" t="s">
        <v>2758</v>
      </c>
      <c r="K5746" t="s">
        <v>31</v>
      </c>
      <c r="L5746" t="s">
        <v>2805</v>
      </c>
    </row>
    <row r="5747" spans="1:12" x14ac:dyDescent="0.3">
      <c r="A5747">
        <v>3657</v>
      </c>
      <c r="C5747" t="s">
        <v>7397</v>
      </c>
      <c r="D5747" t="s">
        <v>5050</v>
      </c>
      <c r="E5747" t="s">
        <v>17642</v>
      </c>
      <c r="G5747" t="s">
        <v>31</v>
      </c>
      <c r="H5747" t="s">
        <v>31</v>
      </c>
      <c r="I5747" t="s">
        <v>2758</v>
      </c>
      <c r="J5747" t="s">
        <v>2758</v>
      </c>
      <c r="K5747" t="s">
        <v>31</v>
      </c>
      <c r="L5747" t="s">
        <v>2805</v>
      </c>
    </row>
    <row r="5748" spans="1:12" x14ac:dyDescent="0.3">
      <c r="A5748">
        <v>3657</v>
      </c>
      <c r="C5748" t="s">
        <v>7398</v>
      </c>
      <c r="D5748" t="s">
        <v>5050</v>
      </c>
      <c r="E5748" t="s">
        <v>17642</v>
      </c>
      <c r="G5748" t="s">
        <v>31</v>
      </c>
      <c r="H5748" t="s">
        <v>31</v>
      </c>
      <c r="I5748" t="s">
        <v>2758</v>
      </c>
      <c r="J5748" t="s">
        <v>2758</v>
      </c>
      <c r="K5748" t="s">
        <v>31</v>
      </c>
      <c r="L5748" t="s">
        <v>2805</v>
      </c>
    </row>
    <row r="5749" spans="1:12" x14ac:dyDescent="0.3">
      <c r="A5749">
        <v>3657</v>
      </c>
      <c r="C5749" t="s">
        <v>7399</v>
      </c>
      <c r="D5749" t="s">
        <v>5050</v>
      </c>
      <c r="E5749" t="s">
        <v>17642</v>
      </c>
      <c r="G5749" t="s">
        <v>31</v>
      </c>
      <c r="H5749" t="s">
        <v>31</v>
      </c>
      <c r="I5749" t="s">
        <v>2758</v>
      </c>
      <c r="J5749" t="s">
        <v>2758</v>
      </c>
      <c r="K5749" t="s">
        <v>31</v>
      </c>
      <c r="L5749" t="s">
        <v>2805</v>
      </c>
    </row>
    <row r="5750" spans="1:12" x14ac:dyDescent="0.3">
      <c r="A5750">
        <v>3657</v>
      </c>
      <c r="C5750" t="s">
        <v>7400</v>
      </c>
      <c r="D5750" t="s">
        <v>5050</v>
      </c>
      <c r="E5750" t="s">
        <v>17642</v>
      </c>
      <c r="G5750" t="s">
        <v>31</v>
      </c>
      <c r="H5750" t="s">
        <v>31</v>
      </c>
      <c r="I5750" t="s">
        <v>2758</v>
      </c>
      <c r="J5750" t="s">
        <v>2758</v>
      </c>
      <c r="K5750" t="s">
        <v>31</v>
      </c>
      <c r="L5750" t="s">
        <v>2805</v>
      </c>
    </row>
    <row r="5751" spans="1:12" x14ac:dyDescent="0.3">
      <c r="A5751">
        <v>3657</v>
      </c>
      <c r="C5751" t="s">
        <v>7401</v>
      </c>
      <c r="D5751" t="s">
        <v>5050</v>
      </c>
      <c r="E5751" t="s">
        <v>17642</v>
      </c>
      <c r="G5751" t="s">
        <v>31</v>
      </c>
      <c r="H5751" t="s">
        <v>31</v>
      </c>
      <c r="I5751" t="s">
        <v>2758</v>
      </c>
      <c r="J5751" t="s">
        <v>2758</v>
      </c>
      <c r="K5751" t="s">
        <v>31</v>
      </c>
      <c r="L5751" t="s">
        <v>2805</v>
      </c>
    </row>
    <row r="5752" spans="1:12" x14ac:dyDescent="0.3">
      <c r="A5752">
        <v>3657</v>
      </c>
      <c r="C5752" t="s">
        <v>7402</v>
      </c>
      <c r="D5752" t="s">
        <v>5050</v>
      </c>
      <c r="E5752" t="s">
        <v>17642</v>
      </c>
      <c r="G5752" t="s">
        <v>31</v>
      </c>
      <c r="H5752" t="s">
        <v>31</v>
      </c>
      <c r="I5752" t="s">
        <v>2758</v>
      </c>
      <c r="J5752" t="s">
        <v>2758</v>
      </c>
      <c r="K5752" t="s">
        <v>31</v>
      </c>
      <c r="L5752" t="s">
        <v>2805</v>
      </c>
    </row>
    <row r="5753" spans="1:12" x14ac:dyDescent="0.3">
      <c r="A5753">
        <v>3657</v>
      </c>
      <c r="C5753" t="s">
        <v>7403</v>
      </c>
      <c r="D5753" t="s">
        <v>5050</v>
      </c>
      <c r="E5753" t="s">
        <v>17642</v>
      </c>
      <c r="G5753" t="s">
        <v>31</v>
      </c>
      <c r="H5753" t="s">
        <v>31</v>
      </c>
      <c r="I5753" t="s">
        <v>2758</v>
      </c>
      <c r="J5753" t="s">
        <v>2758</v>
      </c>
      <c r="K5753" t="s">
        <v>31</v>
      </c>
      <c r="L5753" t="s">
        <v>2805</v>
      </c>
    </row>
    <row r="5754" spans="1:12" x14ac:dyDescent="0.3">
      <c r="A5754">
        <v>3657</v>
      </c>
      <c r="C5754" t="s">
        <v>7404</v>
      </c>
      <c r="D5754" t="s">
        <v>5050</v>
      </c>
      <c r="E5754" t="s">
        <v>17642</v>
      </c>
      <c r="G5754" t="s">
        <v>31</v>
      </c>
      <c r="H5754" t="s">
        <v>31</v>
      </c>
      <c r="I5754" t="s">
        <v>2758</v>
      </c>
      <c r="J5754" t="s">
        <v>2758</v>
      </c>
      <c r="K5754" t="s">
        <v>31</v>
      </c>
      <c r="L5754" t="s">
        <v>2805</v>
      </c>
    </row>
    <row r="5755" spans="1:12" x14ac:dyDescent="0.3">
      <c r="A5755">
        <v>3657</v>
      </c>
      <c r="C5755" t="s">
        <v>7405</v>
      </c>
      <c r="D5755" t="s">
        <v>5050</v>
      </c>
      <c r="E5755" t="s">
        <v>17642</v>
      </c>
      <c r="G5755" t="s">
        <v>31</v>
      </c>
      <c r="H5755" t="s">
        <v>31</v>
      </c>
      <c r="I5755" t="s">
        <v>2758</v>
      </c>
      <c r="J5755" t="s">
        <v>2758</v>
      </c>
      <c r="K5755" t="s">
        <v>31</v>
      </c>
      <c r="L5755" t="s">
        <v>2805</v>
      </c>
    </row>
    <row r="5756" spans="1:12" x14ac:dyDescent="0.3">
      <c r="A5756">
        <v>3657</v>
      </c>
      <c r="C5756" t="s">
        <v>7406</v>
      </c>
      <c r="D5756" t="s">
        <v>5050</v>
      </c>
      <c r="E5756" t="s">
        <v>17642</v>
      </c>
      <c r="G5756" t="s">
        <v>31</v>
      </c>
      <c r="H5756" t="s">
        <v>31</v>
      </c>
      <c r="I5756" t="s">
        <v>2758</v>
      </c>
      <c r="J5756" t="s">
        <v>2758</v>
      </c>
      <c r="K5756" t="s">
        <v>31</v>
      </c>
      <c r="L5756" t="s">
        <v>2805</v>
      </c>
    </row>
    <row r="5757" spans="1:12" x14ac:dyDescent="0.3">
      <c r="A5757">
        <v>3657</v>
      </c>
      <c r="C5757" t="s">
        <v>7407</v>
      </c>
      <c r="D5757" t="s">
        <v>5050</v>
      </c>
      <c r="E5757" t="s">
        <v>17642</v>
      </c>
      <c r="G5757" t="s">
        <v>31</v>
      </c>
      <c r="H5757" t="s">
        <v>31</v>
      </c>
      <c r="I5757" t="s">
        <v>2758</v>
      </c>
      <c r="J5757" t="s">
        <v>2758</v>
      </c>
      <c r="K5757" t="s">
        <v>31</v>
      </c>
      <c r="L5757" t="s">
        <v>2805</v>
      </c>
    </row>
    <row r="5758" spans="1:12" x14ac:dyDescent="0.3">
      <c r="A5758">
        <v>3657</v>
      </c>
      <c r="C5758" t="s">
        <v>7408</v>
      </c>
      <c r="D5758" t="s">
        <v>5050</v>
      </c>
      <c r="E5758" t="s">
        <v>17642</v>
      </c>
      <c r="G5758" t="s">
        <v>31</v>
      </c>
      <c r="H5758" t="s">
        <v>31</v>
      </c>
      <c r="I5758" t="s">
        <v>2758</v>
      </c>
      <c r="J5758" t="s">
        <v>2758</v>
      </c>
      <c r="K5758" t="s">
        <v>31</v>
      </c>
      <c r="L5758" t="s">
        <v>2805</v>
      </c>
    </row>
    <row r="5759" spans="1:12" x14ac:dyDescent="0.3">
      <c r="A5759">
        <v>3657</v>
      </c>
      <c r="C5759" t="s">
        <v>7409</v>
      </c>
      <c r="D5759" t="s">
        <v>5050</v>
      </c>
      <c r="E5759" t="s">
        <v>17642</v>
      </c>
      <c r="G5759" t="s">
        <v>31</v>
      </c>
      <c r="H5759" t="s">
        <v>31</v>
      </c>
      <c r="I5759" t="s">
        <v>2758</v>
      </c>
      <c r="J5759" t="s">
        <v>2758</v>
      </c>
      <c r="K5759" t="s">
        <v>31</v>
      </c>
      <c r="L5759" t="s">
        <v>2805</v>
      </c>
    </row>
    <row r="5760" spans="1:12" x14ac:dyDescent="0.3">
      <c r="A5760">
        <v>3657</v>
      </c>
      <c r="C5760" t="s">
        <v>7410</v>
      </c>
      <c r="D5760" t="s">
        <v>5050</v>
      </c>
      <c r="E5760" t="s">
        <v>17642</v>
      </c>
      <c r="G5760" t="s">
        <v>31</v>
      </c>
      <c r="H5760" t="s">
        <v>31</v>
      </c>
      <c r="I5760" t="s">
        <v>2758</v>
      </c>
      <c r="J5760" t="s">
        <v>2758</v>
      </c>
      <c r="K5760" t="s">
        <v>31</v>
      </c>
      <c r="L5760" t="s">
        <v>2805</v>
      </c>
    </row>
    <row r="5761" spans="1:12" x14ac:dyDescent="0.3">
      <c r="A5761">
        <v>3657</v>
      </c>
      <c r="C5761" t="s">
        <v>7411</v>
      </c>
      <c r="D5761" t="s">
        <v>5050</v>
      </c>
      <c r="E5761" t="s">
        <v>17642</v>
      </c>
      <c r="G5761" t="s">
        <v>31</v>
      </c>
      <c r="H5761" t="s">
        <v>31</v>
      </c>
      <c r="I5761" t="s">
        <v>2758</v>
      </c>
      <c r="J5761" t="s">
        <v>2758</v>
      </c>
      <c r="K5761" t="s">
        <v>31</v>
      </c>
      <c r="L5761" t="s">
        <v>2805</v>
      </c>
    </row>
    <row r="5762" spans="1:12" x14ac:dyDescent="0.3">
      <c r="A5762">
        <v>3657</v>
      </c>
      <c r="C5762" t="s">
        <v>7412</v>
      </c>
      <c r="D5762" t="s">
        <v>5050</v>
      </c>
      <c r="E5762" t="s">
        <v>17642</v>
      </c>
      <c r="G5762" t="s">
        <v>31</v>
      </c>
      <c r="H5762" t="s">
        <v>31</v>
      </c>
      <c r="I5762" t="s">
        <v>2758</v>
      </c>
      <c r="J5762" t="s">
        <v>2758</v>
      </c>
      <c r="K5762" t="s">
        <v>31</v>
      </c>
      <c r="L5762" t="s">
        <v>2805</v>
      </c>
    </row>
    <row r="5763" spans="1:12" x14ac:dyDescent="0.3">
      <c r="A5763">
        <v>3657</v>
      </c>
      <c r="C5763" t="s">
        <v>7413</v>
      </c>
      <c r="D5763" t="s">
        <v>5050</v>
      </c>
      <c r="E5763" t="s">
        <v>17642</v>
      </c>
      <c r="G5763" t="s">
        <v>31</v>
      </c>
      <c r="H5763" t="s">
        <v>31</v>
      </c>
      <c r="I5763" t="s">
        <v>2758</v>
      </c>
      <c r="J5763" t="s">
        <v>2758</v>
      </c>
      <c r="K5763" t="s">
        <v>31</v>
      </c>
      <c r="L5763" t="s">
        <v>2805</v>
      </c>
    </row>
    <row r="5764" spans="1:12" x14ac:dyDescent="0.3">
      <c r="A5764">
        <v>3657</v>
      </c>
      <c r="C5764" t="s">
        <v>7414</v>
      </c>
      <c r="D5764" t="s">
        <v>5050</v>
      </c>
      <c r="E5764" t="s">
        <v>17642</v>
      </c>
      <c r="G5764" t="s">
        <v>31</v>
      </c>
      <c r="H5764" t="s">
        <v>31</v>
      </c>
      <c r="I5764" t="s">
        <v>2758</v>
      </c>
      <c r="J5764" t="s">
        <v>2758</v>
      </c>
      <c r="K5764" t="s">
        <v>31</v>
      </c>
      <c r="L5764" t="s">
        <v>2805</v>
      </c>
    </row>
    <row r="5765" spans="1:12" x14ac:dyDescent="0.3">
      <c r="A5765">
        <v>3657</v>
      </c>
      <c r="C5765" t="s">
        <v>7415</v>
      </c>
      <c r="D5765" t="s">
        <v>5050</v>
      </c>
      <c r="E5765" t="s">
        <v>17642</v>
      </c>
      <c r="G5765" t="s">
        <v>31</v>
      </c>
      <c r="H5765" t="s">
        <v>31</v>
      </c>
      <c r="I5765" t="s">
        <v>2758</v>
      </c>
      <c r="J5765" t="s">
        <v>2758</v>
      </c>
      <c r="K5765" t="s">
        <v>31</v>
      </c>
      <c r="L5765" t="s">
        <v>2805</v>
      </c>
    </row>
    <row r="5766" spans="1:12" x14ac:dyDescent="0.3">
      <c r="A5766">
        <v>3657</v>
      </c>
      <c r="C5766" t="s">
        <v>7416</v>
      </c>
      <c r="D5766" t="s">
        <v>5050</v>
      </c>
      <c r="E5766" t="s">
        <v>17642</v>
      </c>
      <c r="G5766" t="s">
        <v>31</v>
      </c>
      <c r="H5766" t="s">
        <v>31</v>
      </c>
      <c r="I5766" t="s">
        <v>2758</v>
      </c>
      <c r="J5766" t="s">
        <v>2758</v>
      </c>
      <c r="K5766" t="s">
        <v>31</v>
      </c>
      <c r="L5766" t="s">
        <v>2805</v>
      </c>
    </row>
    <row r="5767" spans="1:12" x14ac:dyDescent="0.3">
      <c r="A5767">
        <v>3657</v>
      </c>
      <c r="C5767" t="s">
        <v>7417</v>
      </c>
      <c r="D5767" t="s">
        <v>5050</v>
      </c>
      <c r="E5767" t="s">
        <v>17642</v>
      </c>
      <c r="G5767" t="s">
        <v>31</v>
      </c>
      <c r="H5767" t="s">
        <v>31</v>
      </c>
      <c r="I5767" t="s">
        <v>2758</v>
      </c>
      <c r="J5767" t="s">
        <v>2758</v>
      </c>
      <c r="K5767" t="s">
        <v>31</v>
      </c>
      <c r="L5767" t="s">
        <v>2805</v>
      </c>
    </row>
    <row r="5768" spans="1:12" x14ac:dyDescent="0.3">
      <c r="A5768">
        <v>3657</v>
      </c>
      <c r="C5768" t="s">
        <v>7418</v>
      </c>
      <c r="D5768" t="s">
        <v>5050</v>
      </c>
      <c r="E5768" t="s">
        <v>17642</v>
      </c>
      <c r="G5768" t="s">
        <v>31</v>
      </c>
      <c r="H5768" t="s">
        <v>31</v>
      </c>
      <c r="I5768" t="s">
        <v>2758</v>
      </c>
      <c r="J5768" t="s">
        <v>2758</v>
      </c>
      <c r="K5768" t="s">
        <v>31</v>
      </c>
      <c r="L5768" t="s">
        <v>2805</v>
      </c>
    </row>
    <row r="5769" spans="1:12" x14ac:dyDescent="0.3">
      <c r="A5769">
        <v>3657</v>
      </c>
      <c r="C5769" t="s">
        <v>7419</v>
      </c>
      <c r="D5769" t="s">
        <v>5050</v>
      </c>
      <c r="E5769" t="s">
        <v>17642</v>
      </c>
      <c r="G5769" t="s">
        <v>31</v>
      </c>
      <c r="H5769" t="s">
        <v>31</v>
      </c>
      <c r="I5769" t="s">
        <v>2758</v>
      </c>
      <c r="J5769" t="s">
        <v>2758</v>
      </c>
      <c r="K5769" t="s">
        <v>31</v>
      </c>
      <c r="L5769" t="s">
        <v>2805</v>
      </c>
    </row>
    <row r="5770" spans="1:12" x14ac:dyDescent="0.3">
      <c r="A5770">
        <v>3657</v>
      </c>
      <c r="C5770" t="s">
        <v>7420</v>
      </c>
      <c r="D5770" t="s">
        <v>5050</v>
      </c>
      <c r="E5770" t="s">
        <v>17642</v>
      </c>
      <c r="G5770" t="s">
        <v>31</v>
      </c>
      <c r="H5770" t="s">
        <v>31</v>
      </c>
      <c r="I5770" t="s">
        <v>2758</v>
      </c>
      <c r="J5770" t="s">
        <v>2758</v>
      </c>
      <c r="K5770" t="s">
        <v>31</v>
      </c>
      <c r="L5770" t="s">
        <v>2805</v>
      </c>
    </row>
    <row r="5771" spans="1:12" x14ac:dyDescent="0.3">
      <c r="A5771">
        <v>3657</v>
      </c>
      <c r="C5771" t="s">
        <v>7421</v>
      </c>
      <c r="D5771" t="s">
        <v>5050</v>
      </c>
      <c r="E5771" t="s">
        <v>17642</v>
      </c>
      <c r="G5771" t="s">
        <v>31</v>
      </c>
      <c r="H5771" t="s">
        <v>31</v>
      </c>
      <c r="I5771" t="s">
        <v>2758</v>
      </c>
      <c r="J5771" t="s">
        <v>2758</v>
      </c>
      <c r="K5771" t="s">
        <v>31</v>
      </c>
      <c r="L5771" t="s">
        <v>2805</v>
      </c>
    </row>
    <row r="5772" spans="1:12" x14ac:dyDescent="0.3">
      <c r="A5772">
        <v>3657</v>
      </c>
      <c r="C5772" t="s">
        <v>7422</v>
      </c>
      <c r="D5772" t="s">
        <v>5050</v>
      </c>
      <c r="E5772" t="s">
        <v>17642</v>
      </c>
      <c r="G5772" t="s">
        <v>31</v>
      </c>
      <c r="H5772" t="s">
        <v>31</v>
      </c>
      <c r="I5772" t="s">
        <v>2758</v>
      </c>
      <c r="J5772" t="s">
        <v>2758</v>
      </c>
      <c r="K5772" t="s">
        <v>31</v>
      </c>
      <c r="L5772" t="s">
        <v>2805</v>
      </c>
    </row>
    <row r="5773" spans="1:12" x14ac:dyDescent="0.3">
      <c r="A5773">
        <v>3657</v>
      </c>
      <c r="C5773" t="s">
        <v>7423</v>
      </c>
      <c r="D5773" t="s">
        <v>5050</v>
      </c>
      <c r="E5773" t="s">
        <v>17642</v>
      </c>
      <c r="G5773" t="s">
        <v>31</v>
      </c>
      <c r="H5773" t="s">
        <v>31</v>
      </c>
      <c r="I5773" t="s">
        <v>2758</v>
      </c>
      <c r="J5773" t="s">
        <v>2758</v>
      </c>
      <c r="K5773" t="s">
        <v>31</v>
      </c>
      <c r="L5773" t="s">
        <v>2805</v>
      </c>
    </row>
    <row r="5774" spans="1:12" x14ac:dyDescent="0.3">
      <c r="A5774">
        <v>3657</v>
      </c>
      <c r="C5774" t="s">
        <v>7424</v>
      </c>
      <c r="D5774" t="s">
        <v>5050</v>
      </c>
      <c r="E5774" t="s">
        <v>17642</v>
      </c>
      <c r="G5774" t="s">
        <v>31</v>
      </c>
      <c r="H5774" t="s">
        <v>31</v>
      </c>
      <c r="I5774" t="s">
        <v>2758</v>
      </c>
      <c r="J5774" t="s">
        <v>2758</v>
      </c>
      <c r="K5774" t="s">
        <v>31</v>
      </c>
      <c r="L5774" t="s">
        <v>2805</v>
      </c>
    </row>
    <row r="5775" spans="1:12" x14ac:dyDescent="0.3">
      <c r="A5775">
        <v>3657</v>
      </c>
      <c r="C5775" t="s">
        <v>7425</v>
      </c>
      <c r="D5775" t="s">
        <v>5050</v>
      </c>
      <c r="E5775" t="s">
        <v>17642</v>
      </c>
      <c r="G5775" t="s">
        <v>31</v>
      </c>
      <c r="H5775" t="s">
        <v>31</v>
      </c>
      <c r="I5775" t="s">
        <v>2758</v>
      </c>
      <c r="J5775" t="s">
        <v>2758</v>
      </c>
      <c r="K5775" t="s">
        <v>31</v>
      </c>
      <c r="L5775" t="s">
        <v>2805</v>
      </c>
    </row>
    <row r="5776" spans="1:12" x14ac:dyDescent="0.3">
      <c r="A5776">
        <v>3657</v>
      </c>
      <c r="C5776" t="s">
        <v>7426</v>
      </c>
      <c r="D5776" t="s">
        <v>5050</v>
      </c>
      <c r="E5776" t="s">
        <v>17642</v>
      </c>
      <c r="G5776" t="s">
        <v>31</v>
      </c>
      <c r="H5776" t="s">
        <v>31</v>
      </c>
      <c r="I5776" t="s">
        <v>2758</v>
      </c>
      <c r="J5776" t="s">
        <v>2758</v>
      </c>
      <c r="K5776" t="s">
        <v>31</v>
      </c>
      <c r="L5776" t="s">
        <v>2805</v>
      </c>
    </row>
    <row r="5777" spans="1:12" x14ac:dyDescent="0.3">
      <c r="A5777">
        <v>3657</v>
      </c>
      <c r="C5777" t="s">
        <v>7427</v>
      </c>
      <c r="D5777" t="s">
        <v>5050</v>
      </c>
      <c r="E5777" t="s">
        <v>17642</v>
      </c>
      <c r="G5777" t="s">
        <v>31</v>
      </c>
      <c r="H5777" t="s">
        <v>31</v>
      </c>
      <c r="I5777" t="s">
        <v>2758</v>
      </c>
      <c r="J5777" t="s">
        <v>2758</v>
      </c>
      <c r="K5777" t="s">
        <v>31</v>
      </c>
      <c r="L5777" t="s">
        <v>2805</v>
      </c>
    </row>
    <row r="5778" spans="1:12" x14ac:dyDescent="0.3">
      <c r="A5778">
        <v>3657</v>
      </c>
      <c r="C5778" t="s">
        <v>7428</v>
      </c>
      <c r="D5778" t="s">
        <v>5050</v>
      </c>
      <c r="E5778" t="s">
        <v>17642</v>
      </c>
      <c r="G5778" t="s">
        <v>31</v>
      </c>
      <c r="H5778" t="s">
        <v>31</v>
      </c>
      <c r="I5778" t="s">
        <v>2758</v>
      </c>
      <c r="J5778" t="s">
        <v>2758</v>
      </c>
      <c r="K5778" t="s">
        <v>31</v>
      </c>
      <c r="L5778" t="s">
        <v>2805</v>
      </c>
    </row>
    <row r="5779" spans="1:12" x14ac:dyDescent="0.3">
      <c r="A5779">
        <v>3657</v>
      </c>
      <c r="C5779" t="s">
        <v>7429</v>
      </c>
      <c r="D5779" t="s">
        <v>5050</v>
      </c>
      <c r="E5779" t="s">
        <v>17642</v>
      </c>
      <c r="G5779" t="s">
        <v>31</v>
      </c>
      <c r="H5779" t="s">
        <v>31</v>
      </c>
      <c r="I5779" t="s">
        <v>2758</v>
      </c>
      <c r="J5779" t="s">
        <v>2758</v>
      </c>
      <c r="K5779" t="s">
        <v>31</v>
      </c>
      <c r="L5779" t="s">
        <v>2805</v>
      </c>
    </row>
    <row r="5780" spans="1:12" x14ac:dyDescent="0.3">
      <c r="A5780">
        <v>3657</v>
      </c>
      <c r="C5780" t="s">
        <v>7430</v>
      </c>
      <c r="D5780" t="s">
        <v>5050</v>
      </c>
      <c r="E5780" t="s">
        <v>17642</v>
      </c>
      <c r="G5780" t="s">
        <v>31</v>
      </c>
      <c r="H5780" t="s">
        <v>31</v>
      </c>
      <c r="I5780" t="s">
        <v>2758</v>
      </c>
      <c r="J5780" t="s">
        <v>2758</v>
      </c>
      <c r="K5780" t="s">
        <v>31</v>
      </c>
      <c r="L5780" t="s">
        <v>2805</v>
      </c>
    </row>
    <row r="5781" spans="1:12" x14ac:dyDescent="0.3">
      <c r="A5781">
        <v>3657</v>
      </c>
      <c r="C5781" t="s">
        <v>7431</v>
      </c>
      <c r="D5781" t="s">
        <v>5050</v>
      </c>
      <c r="E5781" t="s">
        <v>17642</v>
      </c>
      <c r="G5781" t="s">
        <v>31</v>
      </c>
      <c r="H5781" t="s">
        <v>31</v>
      </c>
      <c r="I5781" t="s">
        <v>2758</v>
      </c>
      <c r="J5781" t="s">
        <v>2758</v>
      </c>
      <c r="K5781" t="s">
        <v>31</v>
      </c>
      <c r="L5781" t="s">
        <v>2805</v>
      </c>
    </row>
    <row r="5782" spans="1:12" x14ac:dyDescent="0.3">
      <c r="A5782">
        <v>3657</v>
      </c>
      <c r="C5782" t="s">
        <v>7432</v>
      </c>
      <c r="D5782" t="s">
        <v>5050</v>
      </c>
      <c r="E5782" t="s">
        <v>17642</v>
      </c>
      <c r="G5782" t="s">
        <v>31</v>
      </c>
      <c r="H5782" t="s">
        <v>31</v>
      </c>
      <c r="I5782" t="s">
        <v>2758</v>
      </c>
      <c r="J5782" t="s">
        <v>2758</v>
      </c>
      <c r="K5782" t="s">
        <v>31</v>
      </c>
      <c r="L5782" t="s">
        <v>2805</v>
      </c>
    </row>
    <row r="5783" spans="1:12" x14ac:dyDescent="0.3">
      <c r="A5783">
        <v>3657</v>
      </c>
      <c r="C5783" t="s">
        <v>7433</v>
      </c>
      <c r="D5783" t="s">
        <v>5050</v>
      </c>
      <c r="E5783" t="s">
        <v>17642</v>
      </c>
      <c r="G5783" t="s">
        <v>31</v>
      </c>
      <c r="H5783" t="s">
        <v>31</v>
      </c>
      <c r="I5783" t="s">
        <v>2758</v>
      </c>
      <c r="J5783" t="s">
        <v>2758</v>
      </c>
      <c r="K5783" t="s">
        <v>31</v>
      </c>
      <c r="L5783" t="s">
        <v>2805</v>
      </c>
    </row>
    <row r="5784" spans="1:12" x14ac:dyDescent="0.3">
      <c r="A5784">
        <v>3657</v>
      </c>
      <c r="C5784" t="s">
        <v>7434</v>
      </c>
      <c r="D5784" t="s">
        <v>5050</v>
      </c>
      <c r="E5784" t="s">
        <v>17642</v>
      </c>
      <c r="G5784" t="s">
        <v>31</v>
      </c>
      <c r="H5784" t="s">
        <v>31</v>
      </c>
      <c r="I5784" t="s">
        <v>2758</v>
      </c>
      <c r="J5784" t="s">
        <v>2758</v>
      </c>
      <c r="K5784" t="s">
        <v>31</v>
      </c>
      <c r="L5784" t="s">
        <v>2805</v>
      </c>
    </row>
    <row r="5785" spans="1:12" x14ac:dyDescent="0.3">
      <c r="A5785">
        <v>3657</v>
      </c>
      <c r="C5785" t="s">
        <v>7435</v>
      </c>
      <c r="D5785" t="s">
        <v>5050</v>
      </c>
      <c r="E5785" t="s">
        <v>17642</v>
      </c>
      <c r="G5785" t="s">
        <v>31</v>
      </c>
      <c r="H5785" t="s">
        <v>31</v>
      </c>
      <c r="I5785" t="s">
        <v>2758</v>
      </c>
      <c r="J5785" t="s">
        <v>2758</v>
      </c>
      <c r="K5785" t="s">
        <v>31</v>
      </c>
      <c r="L5785" t="s">
        <v>2805</v>
      </c>
    </row>
    <row r="5786" spans="1:12" x14ac:dyDescent="0.3">
      <c r="A5786">
        <v>3657</v>
      </c>
      <c r="C5786" t="s">
        <v>7436</v>
      </c>
      <c r="D5786" t="s">
        <v>5050</v>
      </c>
      <c r="E5786" t="s">
        <v>17642</v>
      </c>
      <c r="G5786" t="s">
        <v>31</v>
      </c>
      <c r="H5786" t="s">
        <v>31</v>
      </c>
      <c r="I5786" t="s">
        <v>2758</v>
      </c>
      <c r="J5786" t="s">
        <v>2758</v>
      </c>
      <c r="K5786" t="s">
        <v>31</v>
      </c>
      <c r="L5786" t="s">
        <v>2805</v>
      </c>
    </row>
    <row r="5787" spans="1:12" x14ac:dyDescent="0.3">
      <c r="A5787">
        <v>3657</v>
      </c>
      <c r="C5787" t="s">
        <v>7437</v>
      </c>
      <c r="D5787" t="s">
        <v>5050</v>
      </c>
      <c r="E5787" t="s">
        <v>17642</v>
      </c>
      <c r="G5787" t="s">
        <v>31</v>
      </c>
      <c r="H5787" t="s">
        <v>31</v>
      </c>
      <c r="I5787" t="s">
        <v>2758</v>
      </c>
      <c r="J5787" t="s">
        <v>2758</v>
      </c>
      <c r="K5787" t="s">
        <v>31</v>
      </c>
      <c r="L5787" t="s">
        <v>2805</v>
      </c>
    </row>
    <row r="5788" spans="1:12" x14ac:dyDescent="0.3">
      <c r="A5788">
        <v>3657</v>
      </c>
      <c r="C5788" t="s">
        <v>7438</v>
      </c>
      <c r="D5788" t="s">
        <v>5050</v>
      </c>
      <c r="E5788" t="s">
        <v>17642</v>
      </c>
      <c r="G5788" t="s">
        <v>31</v>
      </c>
      <c r="H5788" t="s">
        <v>31</v>
      </c>
      <c r="I5788" t="s">
        <v>2758</v>
      </c>
      <c r="J5788" t="s">
        <v>2758</v>
      </c>
      <c r="K5788" t="s">
        <v>31</v>
      </c>
      <c r="L5788" t="s">
        <v>2805</v>
      </c>
    </row>
    <row r="5789" spans="1:12" x14ac:dyDescent="0.3">
      <c r="A5789">
        <v>3657</v>
      </c>
      <c r="C5789" t="s">
        <v>7439</v>
      </c>
      <c r="D5789" t="s">
        <v>5050</v>
      </c>
      <c r="E5789" t="s">
        <v>17642</v>
      </c>
      <c r="G5789" t="s">
        <v>31</v>
      </c>
      <c r="H5789" t="s">
        <v>31</v>
      </c>
      <c r="I5789" t="s">
        <v>2758</v>
      </c>
      <c r="J5789" t="s">
        <v>2758</v>
      </c>
      <c r="K5789" t="s">
        <v>31</v>
      </c>
      <c r="L5789" t="s">
        <v>2805</v>
      </c>
    </row>
    <row r="5790" spans="1:12" x14ac:dyDescent="0.3">
      <c r="A5790">
        <v>3657</v>
      </c>
      <c r="C5790" t="s">
        <v>7440</v>
      </c>
      <c r="D5790" t="s">
        <v>5050</v>
      </c>
      <c r="E5790" t="s">
        <v>17642</v>
      </c>
      <c r="G5790" t="s">
        <v>31</v>
      </c>
      <c r="H5790" t="s">
        <v>31</v>
      </c>
      <c r="I5790" t="s">
        <v>2758</v>
      </c>
      <c r="J5790" t="s">
        <v>2758</v>
      </c>
      <c r="K5790" t="s">
        <v>31</v>
      </c>
      <c r="L5790" t="s">
        <v>2805</v>
      </c>
    </row>
    <row r="5791" spans="1:12" x14ac:dyDescent="0.3">
      <c r="A5791">
        <v>3657</v>
      </c>
      <c r="C5791" t="s">
        <v>7441</v>
      </c>
      <c r="D5791" t="s">
        <v>5050</v>
      </c>
      <c r="E5791" t="s">
        <v>17642</v>
      </c>
      <c r="G5791" t="s">
        <v>31</v>
      </c>
      <c r="H5791" t="s">
        <v>31</v>
      </c>
      <c r="I5791" t="s">
        <v>2758</v>
      </c>
      <c r="J5791" t="s">
        <v>2758</v>
      </c>
      <c r="K5791" t="s">
        <v>31</v>
      </c>
      <c r="L5791" t="s">
        <v>2805</v>
      </c>
    </row>
    <row r="5792" spans="1:12" x14ac:dyDescent="0.3">
      <c r="A5792">
        <v>3657</v>
      </c>
      <c r="C5792" t="s">
        <v>7442</v>
      </c>
      <c r="D5792" t="s">
        <v>5050</v>
      </c>
      <c r="E5792" t="s">
        <v>17642</v>
      </c>
      <c r="G5792" t="s">
        <v>31</v>
      </c>
      <c r="H5792" t="s">
        <v>31</v>
      </c>
      <c r="I5792" t="s">
        <v>2758</v>
      </c>
      <c r="J5792" t="s">
        <v>2758</v>
      </c>
      <c r="K5792" t="s">
        <v>31</v>
      </c>
      <c r="L5792" t="s">
        <v>2805</v>
      </c>
    </row>
    <row r="5793" spans="1:12" x14ac:dyDescent="0.3">
      <c r="A5793">
        <v>3657</v>
      </c>
      <c r="C5793" t="s">
        <v>7443</v>
      </c>
      <c r="D5793" t="s">
        <v>5050</v>
      </c>
      <c r="E5793" t="s">
        <v>17642</v>
      </c>
      <c r="G5793" t="s">
        <v>31</v>
      </c>
      <c r="H5793" t="s">
        <v>31</v>
      </c>
      <c r="I5793" t="s">
        <v>2758</v>
      </c>
      <c r="J5793" t="s">
        <v>2758</v>
      </c>
      <c r="K5793" t="s">
        <v>31</v>
      </c>
      <c r="L5793" t="s">
        <v>2805</v>
      </c>
    </row>
    <row r="5794" spans="1:12" x14ac:dyDescent="0.3">
      <c r="A5794">
        <v>3657</v>
      </c>
      <c r="C5794" t="s">
        <v>7444</v>
      </c>
      <c r="D5794" t="s">
        <v>5050</v>
      </c>
      <c r="E5794" t="s">
        <v>17642</v>
      </c>
      <c r="G5794" t="s">
        <v>31</v>
      </c>
      <c r="H5794" t="s">
        <v>31</v>
      </c>
      <c r="I5794" t="s">
        <v>2758</v>
      </c>
      <c r="J5794" t="s">
        <v>2758</v>
      </c>
      <c r="K5794" t="s">
        <v>31</v>
      </c>
      <c r="L5794" t="s">
        <v>2805</v>
      </c>
    </row>
    <row r="5795" spans="1:12" x14ac:dyDescent="0.3">
      <c r="A5795">
        <v>3657</v>
      </c>
      <c r="C5795" t="s">
        <v>7445</v>
      </c>
      <c r="D5795" t="s">
        <v>5050</v>
      </c>
      <c r="E5795" t="s">
        <v>17642</v>
      </c>
      <c r="G5795" t="s">
        <v>31</v>
      </c>
      <c r="H5795" t="s">
        <v>31</v>
      </c>
      <c r="I5795" t="s">
        <v>2758</v>
      </c>
      <c r="J5795" t="s">
        <v>2758</v>
      </c>
      <c r="K5795" t="s">
        <v>31</v>
      </c>
      <c r="L5795" t="s">
        <v>2805</v>
      </c>
    </row>
    <row r="5796" spans="1:12" x14ac:dyDescent="0.3">
      <c r="A5796">
        <v>3657</v>
      </c>
      <c r="C5796" t="s">
        <v>7446</v>
      </c>
      <c r="D5796" t="s">
        <v>5050</v>
      </c>
      <c r="E5796" t="s">
        <v>17642</v>
      </c>
      <c r="G5796" t="s">
        <v>31</v>
      </c>
      <c r="H5796" t="s">
        <v>31</v>
      </c>
      <c r="I5796" t="s">
        <v>2758</v>
      </c>
      <c r="J5796" t="s">
        <v>2758</v>
      </c>
      <c r="K5796" t="s">
        <v>31</v>
      </c>
      <c r="L5796" t="s">
        <v>2805</v>
      </c>
    </row>
    <row r="5797" spans="1:12" x14ac:dyDescent="0.3">
      <c r="A5797">
        <v>3657</v>
      </c>
      <c r="C5797" t="s">
        <v>7447</v>
      </c>
      <c r="D5797" t="s">
        <v>5050</v>
      </c>
      <c r="E5797" t="s">
        <v>17642</v>
      </c>
      <c r="G5797" t="s">
        <v>31</v>
      </c>
      <c r="H5797" t="s">
        <v>31</v>
      </c>
      <c r="I5797" t="s">
        <v>2758</v>
      </c>
      <c r="J5797" t="s">
        <v>2758</v>
      </c>
      <c r="K5797" t="s">
        <v>31</v>
      </c>
      <c r="L5797" t="s">
        <v>2805</v>
      </c>
    </row>
    <row r="5798" spans="1:12" x14ac:dyDescent="0.3">
      <c r="A5798">
        <v>3657</v>
      </c>
      <c r="C5798">
        <v>35289</v>
      </c>
      <c r="D5798" t="s">
        <v>5050</v>
      </c>
      <c r="E5798" t="s">
        <v>17642</v>
      </c>
      <c r="G5798" t="s">
        <v>31</v>
      </c>
      <c r="H5798" t="s">
        <v>31</v>
      </c>
      <c r="I5798" t="s">
        <v>2758</v>
      </c>
      <c r="J5798" t="s">
        <v>2758</v>
      </c>
      <c r="K5798" t="s">
        <v>31</v>
      </c>
      <c r="L5798" t="s">
        <v>2805</v>
      </c>
    </row>
    <row r="5799" spans="1:12" x14ac:dyDescent="0.3">
      <c r="A5799">
        <v>3657</v>
      </c>
      <c r="C5799" t="s">
        <v>7448</v>
      </c>
      <c r="D5799" t="s">
        <v>5050</v>
      </c>
      <c r="E5799" t="s">
        <v>17642</v>
      </c>
      <c r="G5799" t="s">
        <v>31</v>
      </c>
      <c r="H5799" t="s">
        <v>31</v>
      </c>
      <c r="I5799" t="s">
        <v>2758</v>
      </c>
      <c r="J5799" t="s">
        <v>2758</v>
      </c>
      <c r="K5799" t="s">
        <v>31</v>
      </c>
      <c r="L5799" t="s">
        <v>2805</v>
      </c>
    </row>
    <row r="5800" spans="1:12" x14ac:dyDescent="0.3">
      <c r="A5800">
        <v>3657</v>
      </c>
      <c r="C5800" t="s">
        <v>7449</v>
      </c>
      <c r="D5800" t="s">
        <v>5050</v>
      </c>
      <c r="E5800" t="s">
        <v>17642</v>
      </c>
      <c r="G5800" t="s">
        <v>31</v>
      </c>
      <c r="H5800" t="s">
        <v>31</v>
      </c>
      <c r="I5800" t="s">
        <v>2758</v>
      </c>
      <c r="J5800" t="s">
        <v>2758</v>
      </c>
      <c r="K5800" t="s">
        <v>31</v>
      </c>
      <c r="L5800" t="s">
        <v>2805</v>
      </c>
    </row>
    <row r="5801" spans="1:12" x14ac:dyDescent="0.3">
      <c r="A5801">
        <v>3657</v>
      </c>
      <c r="C5801" t="s">
        <v>7450</v>
      </c>
      <c r="D5801" t="s">
        <v>5050</v>
      </c>
      <c r="E5801" t="s">
        <v>17642</v>
      </c>
      <c r="G5801" t="s">
        <v>31</v>
      </c>
      <c r="H5801" t="s">
        <v>31</v>
      </c>
      <c r="I5801" t="s">
        <v>2758</v>
      </c>
      <c r="J5801" t="s">
        <v>2758</v>
      </c>
      <c r="K5801" t="s">
        <v>31</v>
      </c>
      <c r="L5801" t="s">
        <v>2805</v>
      </c>
    </row>
    <row r="5802" spans="1:12" x14ac:dyDescent="0.3">
      <c r="A5802">
        <v>3657</v>
      </c>
      <c r="C5802" t="s">
        <v>7451</v>
      </c>
      <c r="D5802" t="s">
        <v>5050</v>
      </c>
      <c r="E5802" t="s">
        <v>17642</v>
      </c>
      <c r="G5802" t="s">
        <v>31</v>
      </c>
      <c r="H5802" t="s">
        <v>31</v>
      </c>
      <c r="I5802" t="s">
        <v>2758</v>
      </c>
      <c r="J5802" t="s">
        <v>2758</v>
      </c>
      <c r="K5802" t="s">
        <v>31</v>
      </c>
      <c r="L5802" t="s">
        <v>2805</v>
      </c>
    </row>
    <row r="5803" spans="1:12" x14ac:dyDescent="0.3">
      <c r="A5803">
        <v>3657</v>
      </c>
      <c r="C5803" t="s">
        <v>7452</v>
      </c>
      <c r="D5803" t="s">
        <v>5050</v>
      </c>
      <c r="E5803" t="s">
        <v>17642</v>
      </c>
      <c r="G5803" t="s">
        <v>31</v>
      </c>
      <c r="H5803" t="s">
        <v>31</v>
      </c>
      <c r="I5803" t="s">
        <v>2758</v>
      </c>
      <c r="J5803" t="s">
        <v>2758</v>
      </c>
      <c r="K5803" t="s">
        <v>31</v>
      </c>
      <c r="L5803" t="s">
        <v>2805</v>
      </c>
    </row>
    <row r="5804" spans="1:12" x14ac:dyDescent="0.3">
      <c r="A5804">
        <v>3657</v>
      </c>
      <c r="C5804" t="s">
        <v>7453</v>
      </c>
      <c r="D5804" t="s">
        <v>5050</v>
      </c>
      <c r="E5804" t="s">
        <v>17642</v>
      </c>
      <c r="G5804" t="s">
        <v>31</v>
      </c>
      <c r="H5804" t="s">
        <v>31</v>
      </c>
      <c r="I5804" t="s">
        <v>2758</v>
      </c>
      <c r="J5804" t="s">
        <v>2758</v>
      </c>
      <c r="K5804" t="s">
        <v>31</v>
      </c>
      <c r="L5804" t="s">
        <v>2805</v>
      </c>
    </row>
    <row r="5805" spans="1:12" x14ac:dyDescent="0.3">
      <c r="A5805">
        <v>3657</v>
      </c>
      <c r="C5805" t="s">
        <v>7454</v>
      </c>
      <c r="D5805" t="s">
        <v>5050</v>
      </c>
      <c r="E5805" t="s">
        <v>17642</v>
      </c>
      <c r="G5805" t="s">
        <v>31</v>
      </c>
      <c r="H5805" t="s">
        <v>31</v>
      </c>
      <c r="I5805" t="s">
        <v>2758</v>
      </c>
      <c r="J5805" t="s">
        <v>2758</v>
      </c>
      <c r="K5805" t="s">
        <v>31</v>
      </c>
      <c r="L5805" t="s">
        <v>2805</v>
      </c>
    </row>
    <row r="5806" spans="1:12" x14ac:dyDescent="0.3">
      <c r="A5806">
        <v>3657</v>
      </c>
      <c r="C5806" t="s">
        <v>7455</v>
      </c>
      <c r="D5806" t="s">
        <v>5050</v>
      </c>
      <c r="E5806" t="s">
        <v>17642</v>
      </c>
      <c r="G5806" t="s">
        <v>31</v>
      </c>
      <c r="H5806" t="s">
        <v>31</v>
      </c>
      <c r="I5806" t="s">
        <v>2758</v>
      </c>
      <c r="J5806" t="s">
        <v>2758</v>
      </c>
      <c r="K5806" t="s">
        <v>31</v>
      </c>
      <c r="L5806" t="s">
        <v>2805</v>
      </c>
    </row>
    <row r="5807" spans="1:12" x14ac:dyDescent="0.3">
      <c r="A5807">
        <v>3657</v>
      </c>
      <c r="C5807" t="s">
        <v>7456</v>
      </c>
      <c r="D5807" t="s">
        <v>5050</v>
      </c>
      <c r="E5807" t="s">
        <v>17642</v>
      </c>
      <c r="G5807" t="s">
        <v>31</v>
      </c>
      <c r="H5807" t="s">
        <v>31</v>
      </c>
      <c r="I5807" t="s">
        <v>2758</v>
      </c>
      <c r="J5807" t="s">
        <v>2758</v>
      </c>
      <c r="K5807" t="s">
        <v>31</v>
      </c>
      <c r="L5807" t="s">
        <v>2805</v>
      </c>
    </row>
    <row r="5808" spans="1:12" x14ac:dyDescent="0.3">
      <c r="A5808">
        <v>3657</v>
      </c>
      <c r="C5808" t="s">
        <v>7457</v>
      </c>
      <c r="D5808" t="s">
        <v>5050</v>
      </c>
      <c r="E5808" t="s">
        <v>17642</v>
      </c>
      <c r="G5808" t="s">
        <v>31</v>
      </c>
      <c r="H5808" t="s">
        <v>31</v>
      </c>
      <c r="I5808" t="s">
        <v>2758</v>
      </c>
      <c r="J5808" t="s">
        <v>2758</v>
      </c>
      <c r="K5808" t="s">
        <v>31</v>
      </c>
      <c r="L5808" t="s">
        <v>2805</v>
      </c>
    </row>
    <row r="5809" spans="1:12" x14ac:dyDescent="0.3">
      <c r="A5809">
        <v>3657</v>
      </c>
      <c r="C5809" t="s">
        <v>7458</v>
      </c>
      <c r="D5809" t="s">
        <v>5050</v>
      </c>
      <c r="E5809" t="s">
        <v>17642</v>
      </c>
      <c r="G5809" t="s">
        <v>31</v>
      </c>
      <c r="H5809" t="s">
        <v>31</v>
      </c>
      <c r="I5809" t="s">
        <v>2758</v>
      </c>
      <c r="J5809" t="s">
        <v>2758</v>
      </c>
      <c r="K5809" t="s">
        <v>31</v>
      </c>
      <c r="L5809" t="s">
        <v>2805</v>
      </c>
    </row>
    <row r="5810" spans="1:12" x14ac:dyDescent="0.3">
      <c r="A5810">
        <v>3657</v>
      </c>
      <c r="C5810" t="s">
        <v>7459</v>
      </c>
      <c r="D5810" t="s">
        <v>5050</v>
      </c>
      <c r="E5810" t="s">
        <v>17642</v>
      </c>
      <c r="G5810" t="s">
        <v>31</v>
      </c>
      <c r="H5810" t="s">
        <v>31</v>
      </c>
      <c r="I5810" t="s">
        <v>2758</v>
      </c>
      <c r="J5810" t="s">
        <v>2758</v>
      </c>
      <c r="K5810" t="s">
        <v>31</v>
      </c>
      <c r="L5810" t="s">
        <v>2805</v>
      </c>
    </row>
    <row r="5811" spans="1:12" x14ac:dyDescent="0.3">
      <c r="A5811">
        <v>3657</v>
      </c>
      <c r="C5811" t="s">
        <v>7460</v>
      </c>
      <c r="D5811" t="s">
        <v>5050</v>
      </c>
      <c r="E5811" t="s">
        <v>17642</v>
      </c>
      <c r="G5811" t="s">
        <v>31</v>
      </c>
      <c r="H5811" t="s">
        <v>31</v>
      </c>
      <c r="I5811" t="s">
        <v>2758</v>
      </c>
      <c r="J5811" t="s">
        <v>2758</v>
      </c>
      <c r="K5811" t="s">
        <v>31</v>
      </c>
      <c r="L5811" t="s">
        <v>2805</v>
      </c>
    </row>
    <row r="5812" spans="1:12" x14ac:dyDescent="0.3">
      <c r="A5812">
        <v>3657</v>
      </c>
      <c r="C5812" t="s">
        <v>7461</v>
      </c>
      <c r="D5812" t="s">
        <v>5050</v>
      </c>
      <c r="E5812" t="s">
        <v>17642</v>
      </c>
      <c r="G5812" t="s">
        <v>31</v>
      </c>
      <c r="H5812" t="s">
        <v>31</v>
      </c>
      <c r="I5812" t="s">
        <v>2758</v>
      </c>
      <c r="J5812" t="s">
        <v>2758</v>
      </c>
      <c r="K5812" t="s">
        <v>31</v>
      </c>
      <c r="L5812" t="s">
        <v>2805</v>
      </c>
    </row>
    <row r="5813" spans="1:12" x14ac:dyDescent="0.3">
      <c r="A5813">
        <v>3657</v>
      </c>
      <c r="C5813" t="s">
        <v>7462</v>
      </c>
      <c r="D5813" t="s">
        <v>5050</v>
      </c>
      <c r="E5813" t="s">
        <v>17642</v>
      </c>
      <c r="G5813" t="s">
        <v>31</v>
      </c>
      <c r="H5813" t="s">
        <v>31</v>
      </c>
      <c r="I5813" t="s">
        <v>2758</v>
      </c>
      <c r="J5813" t="s">
        <v>2758</v>
      </c>
      <c r="K5813" t="s">
        <v>31</v>
      </c>
      <c r="L5813" t="s">
        <v>2805</v>
      </c>
    </row>
    <row r="5814" spans="1:12" x14ac:dyDescent="0.3">
      <c r="A5814">
        <v>3657</v>
      </c>
      <c r="C5814" t="s">
        <v>7463</v>
      </c>
      <c r="D5814" t="s">
        <v>5050</v>
      </c>
      <c r="E5814" t="s">
        <v>17642</v>
      </c>
      <c r="G5814" t="s">
        <v>31</v>
      </c>
      <c r="H5814" t="s">
        <v>31</v>
      </c>
      <c r="I5814" t="s">
        <v>2758</v>
      </c>
      <c r="J5814" t="s">
        <v>2758</v>
      </c>
      <c r="K5814" t="s">
        <v>31</v>
      </c>
      <c r="L5814" t="s">
        <v>2805</v>
      </c>
    </row>
    <row r="5815" spans="1:12" x14ac:dyDescent="0.3">
      <c r="A5815">
        <v>3657</v>
      </c>
      <c r="C5815" t="s">
        <v>7464</v>
      </c>
      <c r="D5815" t="s">
        <v>5050</v>
      </c>
      <c r="E5815" t="s">
        <v>17642</v>
      </c>
      <c r="G5815" t="s">
        <v>31</v>
      </c>
      <c r="H5815" t="s">
        <v>31</v>
      </c>
      <c r="I5815" t="s">
        <v>2758</v>
      </c>
      <c r="J5815" t="s">
        <v>2758</v>
      </c>
      <c r="K5815" t="s">
        <v>31</v>
      </c>
      <c r="L5815" t="s">
        <v>2805</v>
      </c>
    </row>
    <row r="5816" spans="1:12" x14ac:dyDescent="0.3">
      <c r="A5816">
        <v>3657</v>
      </c>
      <c r="C5816" t="s">
        <v>7465</v>
      </c>
      <c r="D5816" t="s">
        <v>5050</v>
      </c>
      <c r="E5816" t="s">
        <v>17642</v>
      </c>
      <c r="G5816" t="s">
        <v>31</v>
      </c>
      <c r="H5816" t="s">
        <v>31</v>
      </c>
      <c r="I5816" t="s">
        <v>2758</v>
      </c>
      <c r="J5816" t="s">
        <v>2758</v>
      </c>
      <c r="K5816" t="s">
        <v>31</v>
      </c>
      <c r="L5816" t="s">
        <v>2805</v>
      </c>
    </row>
    <row r="5817" spans="1:12" x14ac:dyDescent="0.3">
      <c r="A5817">
        <v>3657</v>
      </c>
      <c r="C5817" t="s">
        <v>7466</v>
      </c>
      <c r="D5817" t="s">
        <v>5050</v>
      </c>
      <c r="E5817" t="s">
        <v>17642</v>
      </c>
      <c r="G5817" t="s">
        <v>31</v>
      </c>
      <c r="H5817" t="s">
        <v>31</v>
      </c>
      <c r="I5817" t="s">
        <v>2758</v>
      </c>
      <c r="J5817" t="s">
        <v>2758</v>
      </c>
      <c r="K5817" t="s">
        <v>31</v>
      </c>
      <c r="L5817" t="s">
        <v>2805</v>
      </c>
    </row>
    <row r="5818" spans="1:12" x14ac:dyDescent="0.3">
      <c r="A5818">
        <v>3657</v>
      </c>
      <c r="C5818" t="s">
        <v>7467</v>
      </c>
      <c r="D5818" t="s">
        <v>5050</v>
      </c>
      <c r="E5818" t="s">
        <v>17642</v>
      </c>
      <c r="G5818" t="s">
        <v>31</v>
      </c>
      <c r="H5818" t="s">
        <v>31</v>
      </c>
      <c r="I5818" t="s">
        <v>2758</v>
      </c>
      <c r="J5818" t="s">
        <v>2758</v>
      </c>
      <c r="K5818" t="s">
        <v>31</v>
      </c>
      <c r="L5818" t="s">
        <v>2805</v>
      </c>
    </row>
    <row r="5819" spans="1:12" x14ac:dyDescent="0.3">
      <c r="A5819">
        <v>3657</v>
      </c>
      <c r="C5819" t="s">
        <v>7468</v>
      </c>
      <c r="D5819" t="s">
        <v>5050</v>
      </c>
      <c r="E5819" t="s">
        <v>17642</v>
      </c>
      <c r="G5819" t="s">
        <v>31</v>
      </c>
      <c r="H5819" t="s">
        <v>31</v>
      </c>
      <c r="I5819" t="s">
        <v>2758</v>
      </c>
      <c r="J5819" t="s">
        <v>2758</v>
      </c>
      <c r="K5819" t="s">
        <v>31</v>
      </c>
      <c r="L5819" t="s">
        <v>2805</v>
      </c>
    </row>
    <row r="5820" spans="1:12" x14ac:dyDescent="0.3">
      <c r="A5820">
        <v>3657</v>
      </c>
      <c r="C5820" t="s">
        <v>7469</v>
      </c>
      <c r="D5820" t="s">
        <v>5050</v>
      </c>
      <c r="E5820" t="s">
        <v>17642</v>
      </c>
      <c r="G5820" t="s">
        <v>31</v>
      </c>
      <c r="H5820" t="s">
        <v>31</v>
      </c>
      <c r="I5820" t="s">
        <v>2758</v>
      </c>
      <c r="J5820" t="s">
        <v>2758</v>
      </c>
      <c r="K5820" t="s">
        <v>31</v>
      </c>
      <c r="L5820" t="s">
        <v>2805</v>
      </c>
    </row>
    <row r="5821" spans="1:12" x14ac:dyDescent="0.3">
      <c r="A5821">
        <v>3657</v>
      </c>
      <c r="C5821" t="s">
        <v>7470</v>
      </c>
      <c r="D5821" t="s">
        <v>5050</v>
      </c>
      <c r="E5821" t="s">
        <v>17642</v>
      </c>
      <c r="G5821" t="s">
        <v>31</v>
      </c>
      <c r="H5821" t="s">
        <v>31</v>
      </c>
      <c r="I5821" t="s">
        <v>2758</v>
      </c>
      <c r="J5821" t="s">
        <v>2758</v>
      </c>
      <c r="K5821" t="s">
        <v>31</v>
      </c>
      <c r="L5821" t="s">
        <v>2805</v>
      </c>
    </row>
    <row r="5822" spans="1:12" x14ac:dyDescent="0.3">
      <c r="A5822">
        <v>3657</v>
      </c>
      <c r="C5822" t="s">
        <v>7471</v>
      </c>
      <c r="D5822" t="s">
        <v>5050</v>
      </c>
      <c r="E5822" t="s">
        <v>17642</v>
      </c>
      <c r="G5822" t="s">
        <v>31</v>
      </c>
      <c r="H5822" t="s">
        <v>31</v>
      </c>
      <c r="I5822" t="s">
        <v>2758</v>
      </c>
      <c r="J5822" t="s">
        <v>2758</v>
      </c>
      <c r="K5822" t="s">
        <v>31</v>
      </c>
      <c r="L5822" t="s">
        <v>2805</v>
      </c>
    </row>
    <row r="5823" spans="1:12" x14ac:dyDescent="0.3">
      <c r="A5823">
        <v>3657</v>
      </c>
      <c r="C5823" t="s">
        <v>7472</v>
      </c>
      <c r="D5823" t="s">
        <v>5050</v>
      </c>
      <c r="E5823" t="s">
        <v>17642</v>
      </c>
      <c r="G5823" t="s">
        <v>31</v>
      </c>
      <c r="H5823" t="s">
        <v>31</v>
      </c>
      <c r="I5823" t="s">
        <v>2758</v>
      </c>
      <c r="J5823" t="s">
        <v>2758</v>
      </c>
      <c r="K5823" t="s">
        <v>31</v>
      </c>
      <c r="L5823" t="s">
        <v>2805</v>
      </c>
    </row>
    <row r="5824" spans="1:12" x14ac:dyDescent="0.3">
      <c r="A5824">
        <v>3657</v>
      </c>
      <c r="C5824" t="s">
        <v>7473</v>
      </c>
      <c r="D5824" t="s">
        <v>5050</v>
      </c>
      <c r="E5824" t="s">
        <v>17642</v>
      </c>
      <c r="G5824" t="s">
        <v>31</v>
      </c>
      <c r="H5824" t="s">
        <v>31</v>
      </c>
      <c r="I5824" t="s">
        <v>2758</v>
      </c>
      <c r="J5824" t="s">
        <v>2758</v>
      </c>
      <c r="K5824" t="s">
        <v>31</v>
      </c>
      <c r="L5824" t="s">
        <v>2805</v>
      </c>
    </row>
    <row r="5825" spans="1:12" x14ac:dyDescent="0.3">
      <c r="A5825">
        <v>3657</v>
      </c>
      <c r="C5825" t="s">
        <v>7474</v>
      </c>
      <c r="D5825" t="s">
        <v>5050</v>
      </c>
      <c r="E5825" t="s">
        <v>17642</v>
      </c>
      <c r="G5825" t="s">
        <v>31</v>
      </c>
      <c r="H5825" t="s">
        <v>31</v>
      </c>
      <c r="I5825" t="s">
        <v>2758</v>
      </c>
      <c r="J5825" t="s">
        <v>2758</v>
      </c>
      <c r="K5825" t="s">
        <v>31</v>
      </c>
      <c r="L5825" t="s">
        <v>2805</v>
      </c>
    </row>
    <row r="5826" spans="1:12" x14ac:dyDescent="0.3">
      <c r="A5826">
        <v>3657</v>
      </c>
      <c r="C5826" t="s">
        <v>7475</v>
      </c>
      <c r="D5826" t="s">
        <v>5050</v>
      </c>
      <c r="E5826" t="s">
        <v>17642</v>
      </c>
      <c r="G5826" t="s">
        <v>31</v>
      </c>
      <c r="H5826" t="s">
        <v>31</v>
      </c>
      <c r="I5826" t="s">
        <v>2758</v>
      </c>
      <c r="J5826" t="s">
        <v>2758</v>
      </c>
      <c r="K5826" t="s">
        <v>31</v>
      </c>
      <c r="L5826" t="s">
        <v>2805</v>
      </c>
    </row>
    <row r="5827" spans="1:12" x14ac:dyDescent="0.3">
      <c r="A5827">
        <v>3657</v>
      </c>
      <c r="C5827" t="s">
        <v>7476</v>
      </c>
      <c r="D5827" t="s">
        <v>5050</v>
      </c>
      <c r="E5827" t="s">
        <v>17642</v>
      </c>
      <c r="G5827" t="s">
        <v>31</v>
      </c>
      <c r="H5827" t="s">
        <v>31</v>
      </c>
      <c r="I5827" t="s">
        <v>2758</v>
      </c>
      <c r="J5827" t="s">
        <v>2758</v>
      </c>
      <c r="K5827" t="s">
        <v>31</v>
      </c>
      <c r="L5827" t="s">
        <v>2805</v>
      </c>
    </row>
    <row r="5828" spans="1:12" x14ac:dyDescent="0.3">
      <c r="A5828">
        <v>3657</v>
      </c>
      <c r="C5828" t="s">
        <v>7477</v>
      </c>
      <c r="D5828" t="s">
        <v>5050</v>
      </c>
      <c r="E5828" t="s">
        <v>17642</v>
      </c>
      <c r="G5828" t="s">
        <v>31</v>
      </c>
      <c r="H5828" t="s">
        <v>31</v>
      </c>
      <c r="I5828" t="s">
        <v>2758</v>
      </c>
      <c r="J5828" t="s">
        <v>2758</v>
      </c>
      <c r="K5828" t="s">
        <v>31</v>
      </c>
      <c r="L5828" t="s">
        <v>2805</v>
      </c>
    </row>
    <row r="5829" spans="1:12" x14ac:dyDescent="0.3">
      <c r="A5829">
        <v>3657</v>
      </c>
      <c r="C5829" t="s">
        <v>7478</v>
      </c>
      <c r="D5829" t="s">
        <v>5050</v>
      </c>
      <c r="E5829" t="s">
        <v>17642</v>
      </c>
      <c r="G5829" t="s">
        <v>31</v>
      </c>
      <c r="H5829" t="s">
        <v>31</v>
      </c>
      <c r="I5829" t="s">
        <v>2758</v>
      </c>
      <c r="J5829" t="s">
        <v>2758</v>
      </c>
      <c r="K5829" t="s">
        <v>31</v>
      </c>
      <c r="L5829" t="s">
        <v>2805</v>
      </c>
    </row>
    <row r="5830" spans="1:12" x14ac:dyDescent="0.3">
      <c r="A5830">
        <v>3657</v>
      </c>
      <c r="C5830" t="s">
        <v>7479</v>
      </c>
      <c r="D5830" t="s">
        <v>5050</v>
      </c>
      <c r="E5830" t="s">
        <v>17642</v>
      </c>
      <c r="G5830" t="s">
        <v>31</v>
      </c>
      <c r="H5830" t="s">
        <v>31</v>
      </c>
      <c r="I5830" t="s">
        <v>2758</v>
      </c>
      <c r="J5830" t="s">
        <v>2758</v>
      </c>
      <c r="K5830" t="s">
        <v>31</v>
      </c>
      <c r="L5830" t="s">
        <v>2805</v>
      </c>
    </row>
    <row r="5831" spans="1:12" x14ac:dyDescent="0.3">
      <c r="A5831">
        <v>3657</v>
      </c>
      <c r="C5831" t="s">
        <v>7480</v>
      </c>
      <c r="D5831" t="s">
        <v>5050</v>
      </c>
      <c r="E5831" t="s">
        <v>17642</v>
      </c>
      <c r="G5831" t="s">
        <v>31</v>
      </c>
      <c r="H5831" t="s">
        <v>31</v>
      </c>
      <c r="I5831" t="s">
        <v>2758</v>
      </c>
      <c r="J5831" t="s">
        <v>2758</v>
      </c>
      <c r="K5831" t="s">
        <v>31</v>
      </c>
      <c r="L5831" t="s">
        <v>2805</v>
      </c>
    </row>
    <row r="5832" spans="1:12" x14ac:dyDescent="0.3">
      <c r="A5832">
        <v>3657</v>
      </c>
      <c r="C5832" t="s">
        <v>7481</v>
      </c>
      <c r="D5832" t="s">
        <v>5050</v>
      </c>
      <c r="E5832" t="s">
        <v>17642</v>
      </c>
      <c r="G5832" t="s">
        <v>31</v>
      </c>
      <c r="H5832" t="s">
        <v>31</v>
      </c>
      <c r="I5832" t="s">
        <v>2758</v>
      </c>
      <c r="J5832" t="s">
        <v>2758</v>
      </c>
      <c r="K5832" t="s">
        <v>31</v>
      </c>
      <c r="L5832" t="s">
        <v>2805</v>
      </c>
    </row>
    <row r="5833" spans="1:12" x14ac:dyDescent="0.3">
      <c r="A5833">
        <v>3657</v>
      </c>
      <c r="C5833" t="s">
        <v>7482</v>
      </c>
      <c r="D5833" t="s">
        <v>5050</v>
      </c>
      <c r="E5833" t="s">
        <v>17642</v>
      </c>
      <c r="G5833" t="s">
        <v>31</v>
      </c>
      <c r="H5833" t="s">
        <v>31</v>
      </c>
      <c r="I5833" t="s">
        <v>2758</v>
      </c>
      <c r="J5833" t="s">
        <v>2758</v>
      </c>
      <c r="K5833" t="s">
        <v>31</v>
      </c>
      <c r="L5833" t="s">
        <v>2805</v>
      </c>
    </row>
    <row r="5834" spans="1:12" x14ac:dyDescent="0.3">
      <c r="A5834">
        <v>3657</v>
      </c>
      <c r="C5834" t="s">
        <v>7483</v>
      </c>
      <c r="D5834" t="s">
        <v>5050</v>
      </c>
      <c r="E5834" t="s">
        <v>17642</v>
      </c>
      <c r="G5834" t="s">
        <v>31</v>
      </c>
      <c r="H5834" t="s">
        <v>31</v>
      </c>
      <c r="I5834" t="s">
        <v>2758</v>
      </c>
      <c r="J5834" t="s">
        <v>2758</v>
      </c>
      <c r="K5834" t="s">
        <v>31</v>
      </c>
      <c r="L5834" t="s">
        <v>2805</v>
      </c>
    </row>
    <row r="5835" spans="1:12" x14ac:dyDescent="0.3">
      <c r="A5835">
        <v>3657</v>
      </c>
      <c r="C5835" t="s">
        <v>7484</v>
      </c>
      <c r="D5835" t="s">
        <v>5050</v>
      </c>
      <c r="E5835" t="s">
        <v>17642</v>
      </c>
      <c r="G5835" t="s">
        <v>31</v>
      </c>
      <c r="H5835" t="s">
        <v>31</v>
      </c>
      <c r="I5835" t="s">
        <v>2758</v>
      </c>
      <c r="J5835" t="s">
        <v>2758</v>
      </c>
      <c r="K5835" t="s">
        <v>31</v>
      </c>
      <c r="L5835" t="s">
        <v>2805</v>
      </c>
    </row>
    <row r="5836" spans="1:12" x14ac:dyDescent="0.3">
      <c r="A5836">
        <v>3657</v>
      </c>
      <c r="C5836" t="s">
        <v>7485</v>
      </c>
      <c r="D5836" t="s">
        <v>5050</v>
      </c>
      <c r="E5836" t="s">
        <v>17642</v>
      </c>
      <c r="G5836" t="s">
        <v>31</v>
      </c>
      <c r="H5836" t="s">
        <v>31</v>
      </c>
      <c r="I5836" t="s">
        <v>2758</v>
      </c>
      <c r="J5836" t="s">
        <v>2758</v>
      </c>
      <c r="K5836" t="s">
        <v>31</v>
      </c>
      <c r="L5836" t="s">
        <v>2805</v>
      </c>
    </row>
    <row r="5837" spans="1:12" x14ac:dyDescent="0.3">
      <c r="A5837">
        <v>3657</v>
      </c>
      <c r="C5837">
        <v>16411</v>
      </c>
      <c r="D5837" t="s">
        <v>5050</v>
      </c>
      <c r="E5837" t="s">
        <v>17642</v>
      </c>
      <c r="G5837" t="s">
        <v>31</v>
      </c>
      <c r="H5837" t="s">
        <v>31</v>
      </c>
      <c r="I5837" t="s">
        <v>2758</v>
      </c>
      <c r="J5837" t="s">
        <v>2758</v>
      </c>
      <c r="K5837" t="s">
        <v>31</v>
      </c>
      <c r="L5837" t="s">
        <v>2805</v>
      </c>
    </row>
    <row r="5838" spans="1:12" x14ac:dyDescent="0.3">
      <c r="A5838">
        <v>3657</v>
      </c>
      <c r="C5838" t="s">
        <v>7486</v>
      </c>
      <c r="D5838" t="s">
        <v>5050</v>
      </c>
      <c r="E5838" t="s">
        <v>17642</v>
      </c>
      <c r="G5838" t="s">
        <v>31</v>
      </c>
      <c r="H5838" t="s">
        <v>31</v>
      </c>
      <c r="I5838" t="s">
        <v>2758</v>
      </c>
      <c r="J5838" t="s">
        <v>2758</v>
      </c>
      <c r="K5838" t="s">
        <v>31</v>
      </c>
      <c r="L5838" t="s">
        <v>2805</v>
      </c>
    </row>
    <row r="5839" spans="1:12" x14ac:dyDescent="0.3">
      <c r="A5839">
        <v>3657</v>
      </c>
      <c r="C5839" t="s">
        <v>7487</v>
      </c>
      <c r="D5839" t="s">
        <v>5050</v>
      </c>
      <c r="E5839" t="s">
        <v>17642</v>
      </c>
      <c r="G5839" t="s">
        <v>31</v>
      </c>
      <c r="H5839" t="s">
        <v>31</v>
      </c>
      <c r="I5839" t="s">
        <v>2758</v>
      </c>
      <c r="J5839" t="s">
        <v>2758</v>
      </c>
      <c r="K5839" t="s">
        <v>31</v>
      </c>
      <c r="L5839" t="s">
        <v>2805</v>
      </c>
    </row>
    <row r="5840" spans="1:12" x14ac:dyDescent="0.3">
      <c r="A5840">
        <v>3657</v>
      </c>
      <c r="C5840" t="s">
        <v>7488</v>
      </c>
      <c r="D5840" t="s">
        <v>5050</v>
      </c>
      <c r="E5840" t="s">
        <v>17642</v>
      </c>
      <c r="G5840" t="s">
        <v>31</v>
      </c>
      <c r="H5840" t="s">
        <v>31</v>
      </c>
      <c r="I5840" t="s">
        <v>2758</v>
      </c>
      <c r="J5840" t="s">
        <v>2758</v>
      </c>
      <c r="K5840" t="s">
        <v>31</v>
      </c>
      <c r="L5840" t="s">
        <v>2805</v>
      </c>
    </row>
    <row r="5841" spans="1:12" x14ac:dyDescent="0.3">
      <c r="A5841">
        <v>3657</v>
      </c>
      <c r="C5841" t="s">
        <v>7489</v>
      </c>
      <c r="D5841" t="s">
        <v>5050</v>
      </c>
      <c r="E5841" t="s">
        <v>17642</v>
      </c>
      <c r="G5841" t="s">
        <v>31</v>
      </c>
      <c r="H5841" t="s">
        <v>31</v>
      </c>
      <c r="I5841" t="s">
        <v>2758</v>
      </c>
      <c r="J5841" t="s">
        <v>2758</v>
      </c>
      <c r="K5841" t="s">
        <v>31</v>
      </c>
      <c r="L5841" t="s">
        <v>2805</v>
      </c>
    </row>
    <row r="5842" spans="1:12" x14ac:dyDescent="0.3">
      <c r="A5842">
        <v>3657</v>
      </c>
      <c r="C5842" t="s">
        <v>7490</v>
      </c>
      <c r="D5842" t="s">
        <v>5050</v>
      </c>
      <c r="E5842" t="s">
        <v>17642</v>
      </c>
      <c r="G5842" t="s">
        <v>31</v>
      </c>
      <c r="H5842" t="s">
        <v>31</v>
      </c>
      <c r="I5842" t="s">
        <v>2758</v>
      </c>
      <c r="J5842" t="s">
        <v>2758</v>
      </c>
      <c r="K5842" t="s">
        <v>31</v>
      </c>
      <c r="L5842" t="s">
        <v>2805</v>
      </c>
    </row>
    <row r="5843" spans="1:12" x14ac:dyDescent="0.3">
      <c r="A5843">
        <v>3657</v>
      </c>
      <c r="C5843">
        <v>622</v>
      </c>
      <c r="D5843" t="s">
        <v>5050</v>
      </c>
      <c r="E5843" t="s">
        <v>17642</v>
      </c>
      <c r="G5843" t="s">
        <v>31</v>
      </c>
      <c r="H5843" t="s">
        <v>31</v>
      </c>
      <c r="I5843" t="s">
        <v>2758</v>
      </c>
      <c r="J5843" t="s">
        <v>2758</v>
      </c>
      <c r="K5843" t="s">
        <v>31</v>
      </c>
      <c r="L5843" t="s">
        <v>2805</v>
      </c>
    </row>
    <row r="5844" spans="1:12" x14ac:dyDescent="0.3">
      <c r="A5844">
        <v>3657</v>
      </c>
      <c r="C5844" t="s">
        <v>7491</v>
      </c>
      <c r="D5844" t="s">
        <v>5050</v>
      </c>
      <c r="E5844" t="s">
        <v>17642</v>
      </c>
      <c r="G5844" t="s">
        <v>31</v>
      </c>
      <c r="H5844" t="s">
        <v>31</v>
      </c>
      <c r="I5844" t="s">
        <v>2758</v>
      </c>
      <c r="J5844" t="s">
        <v>2758</v>
      </c>
      <c r="K5844" t="s">
        <v>31</v>
      </c>
      <c r="L5844" t="s">
        <v>2805</v>
      </c>
    </row>
    <row r="5845" spans="1:12" x14ac:dyDescent="0.3">
      <c r="A5845">
        <v>3657</v>
      </c>
      <c r="C5845" t="s">
        <v>7492</v>
      </c>
      <c r="D5845" t="s">
        <v>5050</v>
      </c>
      <c r="E5845" t="s">
        <v>17642</v>
      </c>
      <c r="G5845" t="s">
        <v>31</v>
      </c>
      <c r="H5845" t="s">
        <v>31</v>
      </c>
      <c r="I5845" t="s">
        <v>2758</v>
      </c>
      <c r="J5845" t="s">
        <v>2758</v>
      </c>
      <c r="K5845" t="s">
        <v>31</v>
      </c>
      <c r="L5845" t="s">
        <v>2805</v>
      </c>
    </row>
    <row r="5846" spans="1:12" x14ac:dyDescent="0.3">
      <c r="A5846">
        <v>3657</v>
      </c>
      <c r="C5846" t="s">
        <v>7493</v>
      </c>
      <c r="D5846" t="s">
        <v>5050</v>
      </c>
      <c r="E5846" t="s">
        <v>17642</v>
      </c>
      <c r="G5846" t="s">
        <v>31</v>
      </c>
      <c r="H5846" t="s">
        <v>31</v>
      </c>
      <c r="I5846" t="s">
        <v>2758</v>
      </c>
      <c r="J5846" t="s">
        <v>2758</v>
      </c>
      <c r="K5846" t="s">
        <v>31</v>
      </c>
      <c r="L5846" t="s">
        <v>2805</v>
      </c>
    </row>
    <row r="5847" spans="1:12" x14ac:dyDescent="0.3">
      <c r="A5847">
        <v>3657</v>
      </c>
      <c r="C5847" t="s">
        <v>7494</v>
      </c>
      <c r="D5847" t="s">
        <v>5050</v>
      </c>
      <c r="E5847" t="s">
        <v>17642</v>
      </c>
      <c r="G5847" t="s">
        <v>31</v>
      </c>
      <c r="H5847" t="s">
        <v>31</v>
      </c>
      <c r="I5847" t="s">
        <v>2758</v>
      </c>
      <c r="J5847" t="s">
        <v>2758</v>
      </c>
      <c r="K5847" t="s">
        <v>31</v>
      </c>
      <c r="L5847" t="s">
        <v>2805</v>
      </c>
    </row>
    <row r="5848" spans="1:12" x14ac:dyDescent="0.3">
      <c r="A5848">
        <v>3657</v>
      </c>
      <c r="C5848" t="s">
        <v>7495</v>
      </c>
      <c r="D5848" t="s">
        <v>5050</v>
      </c>
      <c r="E5848" t="s">
        <v>17642</v>
      </c>
      <c r="G5848" t="s">
        <v>31</v>
      </c>
      <c r="H5848" t="s">
        <v>31</v>
      </c>
      <c r="I5848" t="s">
        <v>2758</v>
      </c>
      <c r="J5848" t="s">
        <v>2758</v>
      </c>
      <c r="K5848" t="s">
        <v>31</v>
      </c>
      <c r="L5848" t="s">
        <v>2805</v>
      </c>
    </row>
    <row r="5849" spans="1:12" x14ac:dyDescent="0.3">
      <c r="A5849">
        <v>3657</v>
      </c>
      <c r="C5849" t="s">
        <v>7496</v>
      </c>
      <c r="D5849" t="s">
        <v>5050</v>
      </c>
      <c r="E5849" t="s">
        <v>17642</v>
      </c>
      <c r="G5849" t="s">
        <v>31</v>
      </c>
      <c r="H5849" t="s">
        <v>31</v>
      </c>
      <c r="I5849" t="s">
        <v>2758</v>
      </c>
      <c r="J5849" t="s">
        <v>2758</v>
      </c>
      <c r="K5849" t="s">
        <v>31</v>
      </c>
      <c r="L5849" t="s">
        <v>2805</v>
      </c>
    </row>
    <row r="5850" spans="1:12" x14ac:dyDescent="0.3">
      <c r="A5850">
        <v>3657</v>
      </c>
      <c r="C5850" t="s">
        <v>7497</v>
      </c>
      <c r="D5850" t="s">
        <v>5050</v>
      </c>
      <c r="E5850" t="s">
        <v>17642</v>
      </c>
      <c r="G5850" t="s">
        <v>31</v>
      </c>
      <c r="H5850" t="s">
        <v>31</v>
      </c>
      <c r="I5850" t="s">
        <v>2758</v>
      </c>
      <c r="J5850" t="s">
        <v>2758</v>
      </c>
      <c r="K5850" t="s">
        <v>31</v>
      </c>
      <c r="L5850" t="s">
        <v>2805</v>
      </c>
    </row>
    <row r="5851" spans="1:12" x14ac:dyDescent="0.3">
      <c r="A5851">
        <v>3657</v>
      </c>
      <c r="C5851" t="s">
        <v>7498</v>
      </c>
      <c r="D5851" t="s">
        <v>5050</v>
      </c>
      <c r="E5851" t="s">
        <v>17642</v>
      </c>
      <c r="G5851" t="s">
        <v>31</v>
      </c>
      <c r="H5851" t="s">
        <v>31</v>
      </c>
      <c r="I5851" t="s">
        <v>2758</v>
      </c>
      <c r="J5851" t="s">
        <v>2758</v>
      </c>
      <c r="K5851" t="s">
        <v>31</v>
      </c>
      <c r="L5851" t="s">
        <v>2805</v>
      </c>
    </row>
    <row r="5852" spans="1:12" x14ac:dyDescent="0.3">
      <c r="A5852">
        <v>3657</v>
      </c>
      <c r="C5852" t="s">
        <v>7499</v>
      </c>
      <c r="D5852" t="s">
        <v>5050</v>
      </c>
      <c r="E5852" t="s">
        <v>17642</v>
      </c>
      <c r="G5852" t="s">
        <v>31</v>
      </c>
      <c r="H5852" t="s">
        <v>31</v>
      </c>
      <c r="I5852" t="s">
        <v>2758</v>
      </c>
      <c r="J5852" t="s">
        <v>2758</v>
      </c>
      <c r="K5852" t="s">
        <v>31</v>
      </c>
      <c r="L5852" t="s">
        <v>2805</v>
      </c>
    </row>
    <row r="5853" spans="1:12" x14ac:dyDescent="0.3">
      <c r="A5853">
        <v>3657</v>
      </c>
      <c r="C5853" t="s">
        <v>7500</v>
      </c>
      <c r="D5853" t="s">
        <v>5050</v>
      </c>
      <c r="E5853" t="s">
        <v>17642</v>
      </c>
      <c r="G5853" t="s">
        <v>31</v>
      </c>
      <c r="H5853" t="s">
        <v>31</v>
      </c>
      <c r="I5853" t="s">
        <v>2758</v>
      </c>
      <c r="J5853" t="s">
        <v>2758</v>
      </c>
      <c r="K5853" t="s">
        <v>31</v>
      </c>
      <c r="L5853" t="s">
        <v>2805</v>
      </c>
    </row>
    <row r="5854" spans="1:12" x14ac:dyDescent="0.3">
      <c r="A5854">
        <v>3657</v>
      </c>
      <c r="C5854" t="s">
        <v>7501</v>
      </c>
      <c r="D5854" t="s">
        <v>5050</v>
      </c>
      <c r="E5854" t="s">
        <v>17642</v>
      </c>
      <c r="G5854" t="s">
        <v>31</v>
      </c>
      <c r="H5854" t="s">
        <v>31</v>
      </c>
      <c r="I5854" t="s">
        <v>2758</v>
      </c>
      <c r="J5854" t="s">
        <v>2758</v>
      </c>
      <c r="K5854" t="s">
        <v>31</v>
      </c>
      <c r="L5854" t="s">
        <v>2805</v>
      </c>
    </row>
    <row r="5855" spans="1:12" x14ac:dyDescent="0.3">
      <c r="A5855">
        <v>3657</v>
      </c>
      <c r="C5855" t="s">
        <v>7502</v>
      </c>
      <c r="D5855" t="s">
        <v>5050</v>
      </c>
      <c r="E5855" t="s">
        <v>17642</v>
      </c>
      <c r="G5855" t="s">
        <v>31</v>
      </c>
      <c r="H5855" t="s">
        <v>31</v>
      </c>
      <c r="I5855" t="s">
        <v>2758</v>
      </c>
      <c r="J5855" t="s">
        <v>2758</v>
      </c>
      <c r="K5855" t="s">
        <v>31</v>
      </c>
      <c r="L5855" t="s">
        <v>2805</v>
      </c>
    </row>
    <row r="5856" spans="1:12" x14ac:dyDescent="0.3">
      <c r="A5856">
        <v>3657</v>
      </c>
      <c r="C5856" t="s">
        <v>7503</v>
      </c>
      <c r="D5856" t="s">
        <v>5050</v>
      </c>
      <c r="E5856" t="s">
        <v>17642</v>
      </c>
      <c r="G5856" t="s">
        <v>31</v>
      </c>
      <c r="H5856" t="s">
        <v>31</v>
      </c>
      <c r="I5856" t="s">
        <v>2758</v>
      </c>
      <c r="J5856" t="s">
        <v>2758</v>
      </c>
      <c r="K5856" t="s">
        <v>31</v>
      </c>
      <c r="L5856" t="s">
        <v>2805</v>
      </c>
    </row>
    <row r="5857" spans="1:12" x14ac:dyDescent="0.3">
      <c r="A5857">
        <v>3657</v>
      </c>
      <c r="C5857" t="s">
        <v>7504</v>
      </c>
      <c r="D5857" t="s">
        <v>5050</v>
      </c>
      <c r="E5857" t="s">
        <v>17642</v>
      </c>
      <c r="G5857" t="s">
        <v>31</v>
      </c>
      <c r="H5857" t="s">
        <v>31</v>
      </c>
      <c r="I5857" t="s">
        <v>2758</v>
      </c>
      <c r="J5857" t="s">
        <v>2758</v>
      </c>
      <c r="K5857" t="s">
        <v>31</v>
      </c>
      <c r="L5857" t="s">
        <v>2805</v>
      </c>
    </row>
    <row r="5858" spans="1:12" x14ac:dyDescent="0.3">
      <c r="A5858">
        <v>3657</v>
      </c>
      <c r="C5858" t="s">
        <v>7505</v>
      </c>
      <c r="D5858" t="s">
        <v>5050</v>
      </c>
      <c r="E5858" t="s">
        <v>17642</v>
      </c>
      <c r="G5858" t="s">
        <v>31</v>
      </c>
      <c r="H5858" t="s">
        <v>31</v>
      </c>
      <c r="I5858" t="s">
        <v>2758</v>
      </c>
      <c r="J5858" t="s">
        <v>2758</v>
      </c>
      <c r="K5858" t="s">
        <v>31</v>
      </c>
      <c r="L5858" t="s">
        <v>2805</v>
      </c>
    </row>
    <row r="5859" spans="1:12" x14ac:dyDescent="0.3">
      <c r="A5859">
        <v>3657</v>
      </c>
      <c r="C5859" t="s">
        <v>7506</v>
      </c>
      <c r="D5859" t="s">
        <v>5050</v>
      </c>
      <c r="E5859" t="s">
        <v>17642</v>
      </c>
      <c r="G5859" t="s">
        <v>31</v>
      </c>
      <c r="H5859" t="s">
        <v>31</v>
      </c>
      <c r="I5859" t="s">
        <v>2758</v>
      </c>
      <c r="J5859" t="s">
        <v>2758</v>
      </c>
      <c r="K5859" t="s">
        <v>31</v>
      </c>
      <c r="L5859" t="s">
        <v>2805</v>
      </c>
    </row>
    <row r="5860" spans="1:12" x14ac:dyDescent="0.3">
      <c r="A5860">
        <v>3657</v>
      </c>
      <c r="C5860" t="s">
        <v>7507</v>
      </c>
      <c r="D5860" t="s">
        <v>5050</v>
      </c>
      <c r="E5860" t="s">
        <v>17642</v>
      </c>
      <c r="G5860" t="s">
        <v>31</v>
      </c>
      <c r="H5860" t="s">
        <v>31</v>
      </c>
      <c r="I5860" t="s">
        <v>2758</v>
      </c>
      <c r="J5860" t="s">
        <v>2758</v>
      </c>
      <c r="K5860" t="s">
        <v>31</v>
      </c>
      <c r="L5860" t="s">
        <v>2805</v>
      </c>
    </row>
    <row r="5861" spans="1:12" x14ac:dyDescent="0.3">
      <c r="A5861">
        <v>3657</v>
      </c>
      <c r="C5861" t="s">
        <v>7508</v>
      </c>
      <c r="D5861" t="s">
        <v>5050</v>
      </c>
      <c r="E5861" t="s">
        <v>17642</v>
      </c>
      <c r="G5861" t="s">
        <v>31</v>
      </c>
      <c r="H5861" t="s">
        <v>31</v>
      </c>
      <c r="I5861" t="s">
        <v>2758</v>
      </c>
      <c r="J5861" t="s">
        <v>2758</v>
      </c>
      <c r="K5861" t="s">
        <v>31</v>
      </c>
      <c r="L5861" t="s">
        <v>2805</v>
      </c>
    </row>
    <row r="5862" spans="1:12" x14ac:dyDescent="0.3">
      <c r="A5862">
        <v>3657</v>
      </c>
      <c r="C5862" t="s">
        <v>7509</v>
      </c>
      <c r="D5862" t="s">
        <v>5050</v>
      </c>
      <c r="E5862" t="s">
        <v>17642</v>
      </c>
      <c r="G5862" t="s">
        <v>31</v>
      </c>
      <c r="H5862" t="s">
        <v>31</v>
      </c>
      <c r="I5862" t="s">
        <v>2758</v>
      </c>
      <c r="J5862" t="s">
        <v>2758</v>
      </c>
      <c r="K5862" t="s">
        <v>31</v>
      </c>
      <c r="L5862" t="s">
        <v>2805</v>
      </c>
    </row>
    <row r="5863" spans="1:12" x14ac:dyDescent="0.3">
      <c r="A5863">
        <v>3657</v>
      </c>
      <c r="C5863" t="s">
        <v>7510</v>
      </c>
      <c r="D5863" t="s">
        <v>5050</v>
      </c>
      <c r="E5863" t="s">
        <v>17642</v>
      </c>
      <c r="G5863" t="s">
        <v>31</v>
      </c>
      <c r="H5863" t="s">
        <v>31</v>
      </c>
      <c r="I5863" t="s">
        <v>2758</v>
      </c>
      <c r="J5863" t="s">
        <v>2758</v>
      </c>
      <c r="K5863" t="s">
        <v>31</v>
      </c>
      <c r="L5863" t="s">
        <v>2805</v>
      </c>
    </row>
    <row r="5864" spans="1:12" x14ac:dyDescent="0.3">
      <c r="A5864">
        <v>3657</v>
      </c>
      <c r="C5864" t="s">
        <v>7511</v>
      </c>
      <c r="D5864" t="s">
        <v>5050</v>
      </c>
      <c r="E5864" t="s">
        <v>17642</v>
      </c>
      <c r="G5864" t="s">
        <v>31</v>
      </c>
      <c r="H5864" t="s">
        <v>31</v>
      </c>
      <c r="I5864" t="s">
        <v>2758</v>
      </c>
      <c r="J5864" t="s">
        <v>2758</v>
      </c>
      <c r="K5864" t="s">
        <v>31</v>
      </c>
      <c r="L5864" t="s">
        <v>2805</v>
      </c>
    </row>
    <row r="5865" spans="1:12" x14ac:dyDescent="0.3">
      <c r="A5865">
        <v>3657</v>
      </c>
      <c r="C5865" t="s">
        <v>7512</v>
      </c>
      <c r="D5865" t="s">
        <v>5050</v>
      </c>
      <c r="E5865" t="s">
        <v>17642</v>
      </c>
      <c r="G5865" t="s">
        <v>31</v>
      </c>
      <c r="H5865" t="s">
        <v>31</v>
      </c>
      <c r="I5865" t="s">
        <v>2758</v>
      </c>
      <c r="J5865" t="s">
        <v>2758</v>
      </c>
      <c r="K5865" t="s">
        <v>31</v>
      </c>
      <c r="L5865" t="s">
        <v>2805</v>
      </c>
    </row>
    <row r="5866" spans="1:12" x14ac:dyDescent="0.3">
      <c r="A5866">
        <v>3657</v>
      </c>
      <c r="C5866" t="s">
        <v>7513</v>
      </c>
      <c r="D5866" t="s">
        <v>5050</v>
      </c>
      <c r="E5866" t="s">
        <v>17642</v>
      </c>
      <c r="G5866" t="s">
        <v>31</v>
      </c>
      <c r="H5866" t="s">
        <v>31</v>
      </c>
      <c r="I5866" t="s">
        <v>2758</v>
      </c>
      <c r="J5866" t="s">
        <v>2758</v>
      </c>
      <c r="K5866" t="s">
        <v>31</v>
      </c>
      <c r="L5866" t="s">
        <v>2805</v>
      </c>
    </row>
    <row r="5867" spans="1:12" x14ac:dyDescent="0.3">
      <c r="A5867">
        <v>3657</v>
      </c>
      <c r="C5867" t="s">
        <v>7514</v>
      </c>
      <c r="D5867" t="s">
        <v>5050</v>
      </c>
      <c r="E5867" t="s">
        <v>17642</v>
      </c>
      <c r="G5867" t="s">
        <v>31</v>
      </c>
      <c r="H5867" t="s">
        <v>31</v>
      </c>
      <c r="I5867" t="s">
        <v>2758</v>
      </c>
      <c r="J5867" t="s">
        <v>2758</v>
      </c>
      <c r="K5867" t="s">
        <v>31</v>
      </c>
      <c r="L5867" t="s">
        <v>2805</v>
      </c>
    </row>
    <row r="5868" spans="1:12" x14ac:dyDescent="0.3">
      <c r="A5868">
        <v>3657</v>
      </c>
      <c r="C5868" t="s">
        <v>7515</v>
      </c>
      <c r="D5868" t="s">
        <v>5050</v>
      </c>
      <c r="E5868" t="s">
        <v>17642</v>
      </c>
      <c r="G5868" t="s">
        <v>31</v>
      </c>
      <c r="H5868" t="s">
        <v>31</v>
      </c>
      <c r="I5868" t="s">
        <v>2758</v>
      </c>
      <c r="J5868" t="s">
        <v>2758</v>
      </c>
      <c r="K5868" t="s">
        <v>31</v>
      </c>
      <c r="L5868" t="s">
        <v>2805</v>
      </c>
    </row>
    <row r="5869" spans="1:12" x14ac:dyDescent="0.3">
      <c r="A5869">
        <v>3657</v>
      </c>
      <c r="C5869" t="s">
        <v>7516</v>
      </c>
      <c r="D5869" t="s">
        <v>5050</v>
      </c>
      <c r="E5869" t="s">
        <v>17642</v>
      </c>
      <c r="G5869" t="s">
        <v>31</v>
      </c>
      <c r="H5869" t="s">
        <v>31</v>
      </c>
      <c r="I5869" t="s">
        <v>2758</v>
      </c>
      <c r="J5869" t="s">
        <v>2758</v>
      </c>
      <c r="K5869" t="s">
        <v>31</v>
      </c>
      <c r="L5869" t="s">
        <v>2805</v>
      </c>
    </row>
    <row r="5870" spans="1:12" x14ac:dyDescent="0.3">
      <c r="A5870">
        <v>3657</v>
      </c>
      <c r="C5870" t="s">
        <v>7517</v>
      </c>
      <c r="D5870" t="s">
        <v>5050</v>
      </c>
      <c r="E5870" t="s">
        <v>17642</v>
      </c>
      <c r="G5870" t="s">
        <v>31</v>
      </c>
      <c r="H5870" t="s">
        <v>31</v>
      </c>
      <c r="I5870" t="s">
        <v>2758</v>
      </c>
      <c r="J5870" t="s">
        <v>2758</v>
      </c>
      <c r="K5870" t="s">
        <v>31</v>
      </c>
      <c r="L5870" t="s">
        <v>2805</v>
      </c>
    </row>
    <row r="5871" spans="1:12" x14ac:dyDescent="0.3">
      <c r="A5871">
        <v>3657</v>
      </c>
      <c r="C5871" t="s">
        <v>7518</v>
      </c>
      <c r="D5871" t="s">
        <v>5050</v>
      </c>
      <c r="E5871" t="s">
        <v>17642</v>
      </c>
      <c r="G5871" t="s">
        <v>31</v>
      </c>
      <c r="H5871" t="s">
        <v>31</v>
      </c>
      <c r="I5871" t="s">
        <v>2758</v>
      </c>
      <c r="J5871" t="s">
        <v>2758</v>
      </c>
      <c r="K5871" t="s">
        <v>31</v>
      </c>
      <c r="L5871" t="s">
        <v>2805</v>
      </c>
    </row>
    <row r="5872" spans="1:12" x14ac:dyDescent="0.3">
      <c r="A5872">
        <v>3657</v>
      </c>
      <c r="C5872" t="s">
        <v>7519</v>
      </c>
      <c r="D5872" t="s">
        <v>5050</v>
      </c>
      <c r="E5872" t="s">
        <v>17642</v>
      </c>
      <c r="G5872" t="s">
        <v>31</v>
      </c>
      <c r="H5872" t="s">
        <v>31</v>
      </c>
      <c r="I5872" t="s">
        <v>2758</v>
      </c>
      <c r="J5872" t="s">
        <v>2758</v>
      </c>
      <c r="K5872" t="s">
        <v>31</v>
      </c>
      <c r="L5872" t="s">
        <v>2805</v>
      </c>
    </row>
    <row r="5873" spans="1:12" x14ac:dyDescent="0.3">
      <c r="A5873">
        <v>3657</v>
      </c>
      <c r="C5873" t="s">
        <v>7520</v>
      </c>
      <c r="D5873" t="s">
        <v>5050</v>
      </c>
      <c r="E5873" t="s">
        <v>17642</v>
      </c>
      <c r="G5873" t="s">
        <v>31</v>
      </c>
      <c r="H5873" t="s">
        <v>31</v>
      </c>
      <c r="I5873" t="s">
        <v>2758</v>
      </c>
      <c r="J5873" t="s">
        <v>2758</v>
      </c>
      <c r="K5873" t="s">
        <v>31</v>
      </c>
      <c r="L5873" t="s">
        <v>2805</v>
      </c>
    </row>
    <row r="5874" spans="1:12" x14ac:dyDescent="0.3">
      <c r="A5874">
        <v>3657</v>
      </c>
      <c r="C5874" t="s">
        <v>7521</v>
      </c>
      <c r="D5874" t="s">
        <v>5050</v>
      </c>
      <c r="E5874" t="s">
        <v>17642</v>
      </c>
      <c r="G5874" t="s">
        <v>31</v>
      </c>
      <c r="H5874" t="s">
        <v>31</v>
      </c>
      <c r="I5874" t="s">
        <v>2758</v>
      </c>
      <c r="J5874" t="s">
        <v>2758</v>
      </c>
      <c r="K5874" t="s">
        <v>31</v>
      </c>
      <c r="L5874" t="s">
        <v>2805</v>
      </c>
    </row>
    <row r="5875" spans="1:12" x14ac:dyDescent="0.3">
      <c r="A5875">
        <v>3657</v>
      </c>
      <c r="C5875" t="s">
        <v>7522</v>
      </c>
      <c r="D5875" t="s">
        <v>5050</v>
      </c>
      <c r="E5875" t="s">
        <v>17642</v>
      </c>
      <c r="G5875" t="s">
        <v>31</v>
      </c>
      <c r="H5875" t="s">
        <v>31</v>
      </c>
      <c r="I5875" t="s">
        <v>2758</v>
      </c>
      <c r="J5875" t="s">
        <v>2758</v>
      </c>
      <c r="K5875" t="s">
        <v>31</v>
      </c>
      <c r="L5875" t="s">
        <v>2805</v>
      </c>
    </row>
    <row r="5876" spans="1:12" x14ac:dyDescent="0.3">
      <c r="A5876">
        <v>3657</v>
      </c>
      <c r="C5876" t="s">
        <v>7523</v>
      </c>
      <c r="D5876" t="s">
        <v>5050</v>
      </c>
      <c r="E5876" t="s">
        <v>17642</v>
      </c>
      <c r="G5876" t="s">
        <v>31</v>
      </c>
      <c r="H5876" t="s">
        <v>31</v>
      </c>
      <c r="I5876" t="s">
        <v>2758</v>
      </c>
      <c r="J5876" t="s">
        <v>2758</v>
      </c>
      <c r="K5876" t="s">
        <v>31</v>
      </c>
      <c r="L5876" t="s">
        <v>2805</v>
      </c>
    </row>
    <row r="5877" spans="1:12" x14ac:dyDescent="0.3">
      <c r="A5877">
        <v>3657</v>
      </c>
      <c r="C5877" t="s">
        <v>7524</v>
      </c>
      <c r="D5877" t="s">
        <v>5050</v>
      </c>
      <c r="E5877" t="s">
        <v>17642</v>
      </c>
      <c r="G5877" t="s">
        <v>31</v>
      </c>
      <c r="H5877" t="s">
        <v>31</v>
      </c>
      <c r="I5877" t="s">
        <v>2758</v>
      </c>
      <c r="J5877" t="s">
        <v>2758</v>
      </c>
      <c r="K5877" t="s">
        <v>31</v>
      </c>
      <c r="L5877" t="s">
        <v>2805</v>
      </c>
    </row>
    <row r="5878" spans="1:12" x14ac:dyDescent="0.3">
      <c r="A5878">
        <v>3657</v>
      </c>
      <c r="C5878" t="s">
        <v>7525</v>
      </c>
      <c r="D5878" t="s">
        <v>5050</v>
      </c>
      <c r="E5878" t="s">
        <v>17642</v>
      </c>
      <c r="G5878" t="s">
        <v>31</v>
      </c>
      <c r="H5878" t="s">
        <v>31</v>
      </c>
      <c r="I5878" t="s">
        <v>2758</v>
      </c>
      <c r="J5878" t="s">
        <v>2758</v>
      </c>
      <c r="K5878" t="s">
        <v>31</v>
      </c>
      <c r="L5878" t="s">
        <v>2805</v>
      </c>
    </row>
    <row r="5879" spans="1:12" x14ac:dyDescent="0.3">
      <c r="A5879">
        <v>3657</v>
      </c>
      <c r="C5879" t="s">
        <v>7526</v>
      </c>
      <c r="D5879" t="s">
        <v>5050</v>
      </c>
      <c r="E5879" t="s">
        <v>17642</v>
      </c>
      <c r="G5879" t="s">
        <v>31</v>
      </c>
      <c r="H5879" t="s">
        <v>31</v>
      </c>
      <c r="I5879" t="s">
        <v>2758</v>
      </c>
      <c r="J5879" t="s">
        <v>2758</v>
      </c>
      <c r="K5879" t="s">
        <v>31</v>
      </c>
      <c r="L5879" t="s">
        <v>2805</v>
      </c>
    </row>
    <row r="5880" spans="1:12" x14ac:dyDescent="0.3">
      <c r="A5880">
        <v>3657</v>
      </c>
      <c r="C5880" t="s">
        <v>7527</v>
      </c>
      <c r="D5880" t="s">
        <v>5050</v>
      </c>
      <c r="E5880" t="s">
        <v>17642</v>
      </c>
      <c r="G5880" t="s">
        <v>31</v>
      </c>
      <c r="H5880" t="s">
        <v>31</v>
      </c>
      <c r="I5880" t="s">
        <v>2758</v>
      </c>
      <c r="J5880" t="s">
        <v>2758</v>
      </c>
      <c r="K5880" t="s">
        <v>31</v>
      </c>
      <c r="L5880" t="s">
        <v>2805</v>
      </c>
    </row>
    <row r="5881" spans="1:12" x14ac:dyDescent="0.3">
      <c r="A5881">
        <v>3657</v>
      </c>
      <c r="C5881" t="s">
        <v>7528</v>
      </c>
      <c r="D5881" t="s">
        <v>5050</v>
      </c>
      <c r="E5881" t="s">
        <v>17642</v>
      </c>
      <c r="G5881" t="s">
        <v>31</v>
      </c>
      <c r="H5881" t="s">
        <v>31</v>
      </c>
      <c r="I5881" t="s">
        <v>2758</v>
      </c>
      <c r="J5881" t="s">
        <v>2758</v>
      </c>
      <c r="K5881" t="s">
        <v>31</v>
      </c>
      <c r="L5881" t="s">
        <v>2805</v>
      </c>
    </row>
    <row r="5882" spans="1:12" x14ac:dyDescent="0.3">
      <c r="A5882">
        <v>3657</v>
      </c>
      <c r="C5882" t="s">
        <v>7529</v>
      </c>
      <c r="D5882" t="s">
        <v>5050</v>
      </c>
      <c r="E5882" t="s">
        <v>17642</v>
      </c>
      <c r="G5882" t="s">
        <v>31</v>
      </c>
      <c r="H5882" t="s">
        <v>31</v>
      </c>
      <c r="I5882" t="s">
        <v>2758</v>
      </c>
      <c r="J5882" t="s">
        <v>2758</v>
      </c>
      <c r="K5882" t="s">
        <v>31</v>
      </c>
      <c r="L5882" t="s">
        <v>2805</v>
      </c>
    </row>
    <row r="5883" spans="1:12" x14ac:dyDescent="0.3">
      <c r="A5883">
        <v>3657</v>
      </c>
      <c r="C5883" t="s">
        <v>7530</v>
      </c>
      <c r="D5883" t="s">
        <v>5050</v>
      </c>
      <c r="E5883" t="s">
        <v>17642</v>
      </c>
      <c r="G5883" t="s">
        <v>31</v>
      </c>
      <c r="H5883" t="s">
        <v>31</v>
      </c>
      <c r="I5883" t="s">
        <v>2758</v>
      </c>
      <c r="J5883" t="s">
        <v>2758</v>
      </c>
      <c r="K5883" t="s">
        <v>31</v>
      </c>
      <c r="L5883" t="s">
        <v>2805</v>
      </c>
    </row>
    <row r="5884" spans="1:12" x14ac:dyDescent="0.3">
      <c r="A5884">
        <v>3657</v>
      </c>
      <c r="C5884" t="s">
        <v>7531</v>
      </c>
      <c r="D5884" t="s">
        <v>5050</v>
      </c>
      <c r="E5884" t="s">
        <v>17642</v>
      </c>
      <c r="G5884" t="s">
        <v>31</v>
      </c>
      <c r="H5884" t="s">
        <v>31</v>
      </c>
      <c r="I5884" t="s">
        <v>2758</v>
      </c>
      <c r="J5884" t="s">
        <v>2758</v>
      </c>
      <c r="K5884" t="s">
        <v>31</v>
      </c>
      <c r="L5884" t="s">
        <v>2805</v>
      </c>
    </row>
    <row r="5885" spans="1:12" x14ac:dyDescent="0.3">
      <c r="A5885">
        <v>3657</v>
      </c>
      <c r="C5885" t="s">
        <v>7532</v>
      </c>
      <c r="D5885" t="s">
        <v>5050</v>
      </c>
      <c r="E5885" t="s">
        <v>17642</v>
      </c>
      <c r="G5885" t="s">
        <v>31</v>
      </c>
      <c r="H5885" t="s">
        <v>31</v>
      </c>
      <c r="I5885" t="s">
        <v>2758</v>
      </c>
      <c r="J5885" t="s">
        <v>2758</v>
      </c>
      <c r="K5885" t="s">
        <v>31</v>
      </c>
      <c r="L5885" t="s">
        <v>2805</v>
      </c>
    </row>
    <row r="5886" spans="1:12" x14ac:dyDescent="0.3">
      <c r="A5886">
        <v>3657</v>
      </c>
      <c r="C5886">
        <v>14648</v>
      </c>
      <c r="D5886" t="s">
        <v>5050</v>
      </c>
      <c r="E5886" t="s">
        <v>17642</v>
      </c>
      <c r="G5886" t="s">
        <v>31</v>
      </c>
      <c r="H5886" t="s">
        <v>31</v>
      </c>
      <c r="I5886" t="s">
        <v>2758</v>
      </c>
      <c r="J5886" t="s">
        <v>2758</v>
      </c>
      <c r="K5886" t="s">
        <v>31</v>
      </c>
      <c r="L5886" t="s">
        <v>2805</v>
      </c>
    </row>
    <row r="5887" spans="1:12" x14ac:dyDescent="0.3">
      <c r="A5887">
        <v>3657</v>
      </c>
      <c r="C5887">
        <v>42951</v>
      </c>
      <c r="D5887" t="s">
        <v>5050</v>
      </c>
      <c r="E5887" t="s">
        <v>17642</v>
      </c>
      <c r="G5887" t="s">
        <v>31</v>
      </c>
      <c r="H5887" t="s">
        <v>31</v>
      </c>
      <c r="I5887" t="s">
        <v>2758</v>
      </c>
      <c r="J5887" t="s">
        <v>2758</v>
      </c>
      <c r="K5887" t="s">
        <v>31</v>
      </c>
      <c r="L5887" t="s">
        <v>2805</v>
      </c>
    </row>
    <row r="5888" spans="1:12" x14ac:dyDescent="0.3">
      <c r="A5888">
        <v>3657</v>
      </c>
      <c r="C5888" t="s">
        <v>7533</v>
      </c>
      <c r="D5888" t="s">
        <v>5050</v>
      </c>
      <c r="E5888" t="s">
        <v>17642</v>
      </c>
      <c r="G5888" t="s">
        <v>31</v>
      </c>
      <c r="H5888" t="s">
        <v>31</v>
      </c>
      <c r="I5888" t="s">
        <v>2758</v>
      </c>
      <c r="J5888" t="s">
        <v>2758</v>
      </c>
      <c r="K5888" t="s">
        <v>31</v>
      </c>
      <c r="L5888" t="s">
        <v>2805</v>
      </c>
    </row>
    <row r="5889" spans="1:12" x14ac:dyDescent="0.3">
      <c r="A5889">
        <v>3657</v>
      </c>
      <c r="C5889" t="s">
        <v>7534</v>
      </c>
      <c r="D5889" t="s">
        <v>5050</v>
      </c>
      <c r="E5889" t="s">
        <v>17642</v>
      </c>
      <c r="G5889" t="s">
        <v>31</v>
      </c>
      <c r="H5889" t="s">
        <v>31</v>
      </c>
      <c r="I5889" t="s">
        <v>2758</v>
      </c>
      <c r="J5889" t="s">
        <v>2758</v>
      </c>
      <c r="K5889" t="s">
        <v>31</v>
      </c>
      <c r="L5889" t="s">
        <v>2805</v>
      </c>
    </row>
    <row r="5890" spans="1:12" x14ac:dyDescent="0.3">
      <c r="A5890">
        <v>3657</v>
      </c>
      <c r="C5890" t="s">
        <v>7535</v>
      </c>
      <c r="D5890" t="s">
        <v>5050</v>
      </c>
      <c r="E5890" t="s">
        <v>17642</v>
      </c>
      <c r="G5890" t="s">
        <v>31</v>
      </c>
      <c r="H5890" t="s">
        <v>31</v>
      </c>
      <c r="I5890" t="s">
        <v>2758</v>
      </c>
      <c r="J5890" t="s">
        <v>2758</v>
      </c>
      <c r="K5890" t="s">
        <v>31</v>
      </c>
      <c r="L5890" t="s">
        <v>2805</v>
      </c>
    </row>
    <row r="5891" spans="1:12" x14ac:dyDescent="0.3">
      <c r="A5891">
        <v>3657</v>
      </c>
      <c r="C5891" t="s">
        <v>7536</v>
      </c>
      <c r="D5891" t="s">
        <v>5050</v>
      </c>
      <c r="E5891" t="s">
        <v>17642</v>
      </c>
      <c r="G5891" t="s">
        <v>31</v>
      </c>
      <c r="H5891" t="s">
        <v>31</v>
      </c>
      <c r="I5891" t="s">
        <v>2758</v>
      </c>
      <c r="J5891" t="s">
        <v>2758</v>
      </c>
      <c r="K5891" t="s">
        <v>31</v>
      </c>
      <c r="L5891" t="s">
        <v>2805</v>
      </c>
    </row>
    <row r="5892" spans="1:12" x14ac:dyDescent="0.3">
      <c r="A5892">
        <v>3657</v>
      </c>
      <c r="C5892">
        <v>23647</v>
      </c>
      <c r="D5892" t="s">
        <v>5050</v>
      </c>
      <c r="E5892" t="s">
        <v>17642</v>
      </c>
      <c r="G5892" t="s">
        <v>31</v>
      </c>
      <c r="H5892" t="s">
        <v>31</v>
      </c>
      <c r="I5892" t="s">
        <v>2758</v>
      </c>
      <c r="J5892" t="s">
        <v>2758</v>
      </c>
      <c r="K5892" t="s">
        <v>31</v>
      </c>
      <c r="L5892" t="s">
        <v>2805</v>
      </c>
    </row>
    <row r="5893" spans="1:12" x14ac:dyDescent="0.3">
      <c r="A5893">
        <v>3657</v>
      </c>
      <c r="C5893" t="s">
        <v>7537</v>
      </c>
      <c r="D5893" t="s">
        <v>5050</v>
      </c>
      <c r="E5893" t="s">
        <v>17642</v>
      </c>
      <c r="G5893" t="s">
        <v>31</v>
      </c>
      <c r="H5893" t="s">
        <v>31</v>
      </c>
      <c r="I5893" t="s">
        <v>2758</v>
      </c>
      <c r="J5893" t="s">
        <v>2758</v>
      </c>
      <c r="K5893" t="s">
        <v>31</v>
      </c>
      <c r="L5893" t="s">
        <v>2805</v>
      </c>
    </row>
    <row r="5894" spans="1:12" x14ac:dyDescent="0.3">
      <c r="A5894">
        <v>3657</v>
      </c>
      <c r="C5894" t="s">
        <v>7538</v>
      </c>
      <c r="D5894" t="s">
        <v>5050</v>
      </c>
      <c r="E5894" t="s">
        <v>17642</v>
      </c>
      <c r="G5894" t="s">
        <v>31</v>
      </c>
      <c r="H5894" t="s">
        <v>31</v>
      </c>
      <c r="I5894" t="s">
        <v>2758</v>
      </c>
      <c r="J5894" t="s">
        <v>2758</v>
      </c>
      <c r="K5894" t="s">
        <v>31</v>
      </c>
      <c r="L5894" t="s">
        <v>2805</v>
      </c>
    </row>
    <row r="5895" spans="1:12" x14ac:dyDescent="0.3">
      <c r="A5895">
        <v>3657</v>
      </c>
      <c r="C5895" t="s">
        <v>7539</v>
      </c>
      <c r="D5895" t="s">
        <v>5050</v>
      </c>
      <c r="E5895" t="s">
        <v>17642</v>
      </c>
      <c r="G5895" t="s">
        <v>31</v>
      </c>
      <c r="H5895" t="s">
        <v>31</v>
      </c>
      <c r="I5895" t="s">
        <v>2758</v>
      </c>
      <c r="J5895" t="s">
        <v>2758</v>
      </c>
      <c r="K5895" t="s">
        <v>31</v>
      </c>
      <c r="L5895" t="s">
        <v>2805</v>
      </c>
    </row>
    <row r="5896" spans="1:12" x14ac:dyDescent="0.3">
      <c r="A5896">
        <v>3657</v>
      </c>
      <c r="C5896" t="s">
        <v>7540</v>
      </c>
      <c r="D5896" t="s">
        <v>5050</v>
      </c>
      <c r="E5896" t="s">
        <v>17642</v>
      </c>
      <c r="G5896" t="s">
        <v>31</v>
      </c>
      <c r="H5896" t="s">
        <v>31</v>
      </c>
      <c r="I5896" t="s">
        <v>2758</v>
      </c>
      <c r="J5896" t="s">
        <v>2758</v>
      </c>
      <c r="K5896" t="s">
        <v>31</v>
      </c>
      <c r="L5896" t="s">
        <v>2805</v>
      </c>
    </row>
    <row r="5897" spans="1:12" x14ac:dyDescent="0.3">
      <c r="A5897">
        <v>3657</v>
      </c>
      <c r="C5897" t="s">
        <v>7541</v>
      </c>
      <c r="D5897" t="s">
        <v>5050</v>
      </c>
      <c r="E5897" t="s">
        <v>17642</v>
      </c>
      <c r="G5897" t="s">
        <v>31</v>
      </c>
      <c r="H5897" t="s">
        <v>31</v>
      </c>
      <c r="I5897" t="s">
        <v>2758</v>
      </c>
      <c r="J5897" t="s">
        <v>2758</v>
      </c>
      <c r="K5897" t="s">
        <v>31</v>
      </c>
      <c r="L5897" t="s">
        <v>2805</v>
      </c>
    </row>
    <row r="5898" spans="1:12" x14ac:dyDescent="0.3">
      <c r="A5898">
        <v>3657</v>
      </c>
      <c r="C5898" t="s">
        <v>7542</v>
      </c>
      <c r="D5898" t="s">
        <v>5050</v>
      </c>
      <c r="E5898" t="s">
        <v>17642</v>
      </c>
      <c r="G5898" t="s">
        <v>31</v>
      </c>
      <c r="H5898" t="s">
        <v>31</v>
      </c>
      <c r="I5898" t="s">
        <v>2758</v>
      </c>
      <c r="J5898" t="s">
        <v>2758</v>
      </c>
      <c r="K5898" t="s">
        <v>31</v>
      </c>
      <c r="L5898" t="s">
        <v>2805</v>
      </c>
    </row>
    <row r="5899" spans="1:12" x14ac:dyDescent="0.3">
      <c r="A5899">
        <v>3657</v>
      </c>
      <c r="C5899" t="s">
        <v>7543</v>
      </c>
      <c r="D5899" t="s">
        <v>5050</v>
      </c>
      <c r="E5899" t="s">
        <v>17642</v>
      </c>
      <c r="G5899" t="s">
        <v>31</v>
      </c>
      <c r="H5899" t="s">
        <v>31</v>
      </c>
      <c r="I5899" t="s">
        <v>2758</v>
      </c>
      <c r="J5899" t="s">
        <v>2758</v>
      </c>
      <c r="K5899" t="s">
        <v>31</v>
      </c>
      <c r="L5899" t="s">
        <v>2805</v>
      </c>
    </row>
    <row r="5900" spans="1:12" x14ac:dyDescent="0.3">
      <c r="A5900">
        <v>3657</v>
      </c>
      <c r="C5900" t="s">
        <v>7544</v>
      </c>
      <c r="D5900" t="s">
        <v>5050</v>
      </c>
      <c r="E5900" t="s">
        <v>17642</v>
      </c>
      <c r="G5900" t="s">
        <v>31</v>
      </c>
      <c r="H5900" t="s">
        <v>31</v>
      </c>
      <c r="I5900" t="s">
        <v>2758</v>
      </c>
      <c r="J5900" t="s">
        <v>2758</v>
      </c>
      <c r="K5900" t="s">
        <v>31</v>
      </c>
      <c r="L5900" t="s">
        <v>2805</v>
      </c>
    </row>
    <row r="5901" spans="1:12" x14ac:dyDescent="0.3">
      <c r="A5901">
        <v>3657</v>
      </c>
      <c r="C5901" t="s">
        <v>7545</v>
      </c>
      <c r="D5901" t="s">
        <v>5050</v>
      </c>
      <c r="E5901" t="s">
        <v>17642</v>
      </c>
      <c r="G5901" t="s">
        <v>31</v>
      </c>
      <c r="H5901" t="s">
        <v>31</v>
      </c>
      <c r="I5901" t="s">
        <v>2758</v>
      </c>
      <c r="J5901" t="s">
        <v>2758</v>
      </c>
      <c r="K5901" t="s">
        <v>31</v>
      </c>
      <c r="L5901" t="s">
        <v>2805</v>
      </c>
    </row>
    <row r="5902" spans="1:12" x14ac:dyDescent="0.3">
      <c r="A5902">
        <v>3657</v>
      </c>
      <c r="C5902" t="s">
        <v>7546</v>
      </c>
      <c r="D5902" t="s">
        <v>5050</v>
      </c>
      <c r="E5902" t="s">
        <v>17642</v>
      </c>
      <c r="G5902" t="s">
        <v>31</v>
      </c>
      <c r="H5902" t="s">
        <v>31</v>
      </c>
      <c r="I5902" t="s">
        <v>2758</v>
      </c>
      <c r="J5902" t="s">
        <v>2758</v>
      </c>
      <c r="K5902" t="s">
        <v>31</v>
      </c>
      <c r="L5902" t="s">
        <v>2805</v>
      </c>
    </row>
    <row r="5903" spans="1:12" x14ac:dyDescent="0.3">
      <c r="A5903">
        <v>3657</v>
      </c>
      <c r="C5903" t="s">
        <v>7547</v>
      </c>
      <c r="D5903" t="s">
        <v>5050</v>
      </c>
      <c r="E5903" t="s">
        <v>17642</v>
      </c>
      <c r="G5903" t="s">
        <v>31</v>
      </c>
      <c r="H5903" t="s">
        <v>31</v>
      </c>
      <c r="I5903" t="s">
        <v>2758</v>
      </c>
      <c r="J5903" t="s">
        <v>2758</v>
      </c>
      <c r="K5903" t="s">
        <v>31</v>
      </c>
      <c r="L5903" t="s">
        <v>2805</v>
      </c>
    </row>
    <row r="5904" spans="1:12" x14ac:dyDescent="0.3">
      <c r="A5904">
        <v>3657</v>
      </c>
      <c r="C5904" t="s">
        <v>7548</v>
      </c>
      <c r="D5904" t="s">
        <v>5050</v>
      </c>
      <c r="E5904" t="s">
        <v>17642</v>
      </c>
      <c r="G5904" t="s">
        <v>31</v>
      </c>
      <c r="H5904" t="s">
        <v>31</v>
      </c>
      <c r="I5904" t="s">
        <v>2758</v>
      </c>
      <c r="J5904" t="s">
        <v>2758</v>
      </c>
      <c r="K5904" t="s">
        <v>31</v>
      </c>
      <c r="L5904" t="s">
        <v>2805</v>
      </c>
    </row>
    <row r="5905" spans="1:12" x14ac:dyDescent="0.3">
      <c r="A5905">
        <v>3657</v>
      </c>
      <c r="C5905" t="s">
        <v>7549</v>
      </c>
      <c r="D5905" t="s">
        <v>5050</v>
      </c>
      <c r="E5905" t="s">
        <v>17642</v>
      </c>
      <c r="G5905" t="s">
        <v>31</v>
      </c>
      <c r="H5905" t="s">
        <v>31</v>
      </c>
      <c r="I5905" t="s">
        <v>2758</v>
      </c>
      <c r="J5905" t="s">
        <v>2758</v>
      </c>
      <c r="K5905" t="s">
        <v>31</v>
      </c>
      <c r="L5905" t="s">
        <v>2805</v>
      </c>
    </row>
    <row r="5906" spans="1:12" x14ac:dyDescent="0.3">
      <c r="A5906">
        <v>3657</v>
      </c>
      <c r="C5906" t="s">
        <v>7550</v>
      </c>
      <c r="D5906" t="s">
        <v>5050</v>
      </c>
      <c r="E5906" t="s">
        <v>17642</v>
      </c>
      <c r="G5906" t="s">
        <v>31</v>
      </c>
      <c r="H5906" t="s">
        <v>31</v>
      </c>
      <c r="I5906" t="s">
        <v>2758</v>
      </c>
      <c r="J5906" t="s">
        <v>2758</v>
      </c>
      <c r="K5906" t="s">
        <v>31</v>
      </c>
      <c r="L5906" t="s">
        <v>2805</v>
      </c>
    </row>
    <row r="5907" spans="1:12" x14ac:dyDescent="0.3">
      <c r="A5907">
        <v>3657</v>
      </c>
      <c r="C5907" t="s">
        <v>7551</v>
      </c>
      <c r="D5907" t="s">
        <v>5050</v>
      </c>
      <c r="E5907" t="s">
        <v>17642</v>
      </c>
      <c r="G5907" t="s">
        <v>31</v>
      </c>
      <c r="H5907" t="s">
        <v>31</v>
      </c>
      <c r="I5907" t="s">
        <v>2758</v>
      </c>
      <c r="J5907" t="s">
        <v>2758</v>
      </c>
      <c r="K5907" t="s">
        <v>31</v>
      </c>
      <c r="L5907" t="s">
        <v>2805</v>
      </c>
    </row>
    <row r="5908" spans="1:12" x14ac:dyDescent="0.3">
      <c r="A5908">
        <v>3657</v>
      </c>
      <c r="C5908" t="s">
        <v>7552</v>
      </c>
      <c r="D5908" t="s">
        <v>5050</v>
      </c>
      <c r="E5908" t="s">
        <v>17642</v>
      </c>
      <c r="G5908" t="s">
        <v>31</v>
      </c>
      <c r="H5908" t="s">
        <v>31</v>
      </c>
      <c r="I5908" t="s">
        <v>2758</v>
      </c>
      <c r="J5908" t="s">
        <v>2758</v>
      </c>
      <c r="K5908" t="s">
        <v>31</v>
      </c>
      <c r="L5908" t="s">
        <v>2805</v>
      </c>
    </row>
    <row r="5909" spans="1:12" x14ac:dyDescent="0.3">
      <c r="A5909">
        <v>3657</v>
      </c>
      <c r="C5909" t="s">
        <v>7553</v>
      </c>
      <c r="D5909" t="s">
        <v>5050</v>
      </c>
      <c r="E5909" t="s">
        <v>17642</v>
      </c>
      <c r="G5909" t="s">
        <v>31</v>
      </c>
      <c r="H5909" t="s">
        <v>31</v>
      </c>
      <c r="I5909" t="s">
        <v>2758</v>
      </c>
      <c r="J5909" t="s">
        <v>2758</v>
      </c>
      <c r="K5909" t="s">
        <v>31</v>
      </c>
      <c r="L5909" t="s">
        <v>2805</v>
      </c>
    </row>
    <row r="5910" spans="1:12" x14ac:dyDescent="0.3">
      <c r="A5910">
        <v>3657</v>
      </c>
      <c r="C5910" t="s">
        <v>7554</v>
      </c>
      <c r="D5910" t="s">
        <v>5050</v>
      </c>
      <c r="E5910" t="s">
        <v>17642</v>
      </c>
      <c r="G5910" t="s">
        <v>31</v>
      </c>
      <c r="H5910" t="s">
        <v>31</v>
      </c>
      <c r="I5910" t="s">
        <v>2758</v>
      </c>
      <c r="J5910" t="s">
        <v>2758</v>
      </c>
      <c r="K5910" t="s">
        <v>31</v>
      </c>
      <c r="L5910" t="s">
        <v>2805</v>
      </c>
    </row>
    <row r="5911" spans="1:12" x14ac:dyDescent="0.3">
      <c r="A5911">
        <v>3657</v>
      </c>
      <c r="C5911" t="s">
        <v>7555</v>
      </c>
      <c r="D5911" t="s">
        <v>5050</v>
      </c>
      <c r="E5911" t="s">
        <v>17642</v>
      </c>
      <c r="G5911" t="s">
        <v>31</v>
      </c>
      <c r="H5911" t="s">
        <v>31</v>
      </c>
      <c r="I5911" t="s">
        <v>2758</v>
      </c>
      <c r="J5911" t="s">
        <v>2758</v>
      </c>
      <c r="K5911" t="s">
        <v>31</v>
      </c>
      <c r="L5911" t="s">
        <v>2805</v>
      </c>
    </row>
    <row r="5912" spans="1:12" x14ac:dyDescent="0.3">
      <c r="A5912">
        <v>3657</v>
      </c>
      <c r="C5912" t="s">
        <v>7556</v>
      </c>
      <c r="D5912" t="s">
        <v>5050</v>
      </c>
      <c r="E5912" t="s">
        <v>17642</v>
      </c>
      <c r="G5912" t="s">
        <v>31</v>
      </c>
      <c r="H5912" t="s">
        <v>31</v>
      </c>
      <c r="I5912" t="s">
        <v>2758</v>
      </c>
      <c r="J5912" t="s">
        <v>2758</v>
      </c>
      <c r="K5912" t="s">
        <v>31</v>
      </c>
      <c r="L5912" t="s">
        <v>2805</v>
      </c>
    </row>
    <row r="5913" spans="1:12" x14ac:dyDescent="0.3">
      <c r="A5913">
        <v>3657</v>
      </c>
      <c r="C5913" t="s">
        <v>7557</v>
      </c>
      <c r="D5913" t="s">
        <v>5050</v>
      </c>
      <c r="E5913" t="s">
        <v>17642</v>
      </c>
      <c r="G5913" t="s">
        <v>31</v>
      </c>
      <c r="H5913" t="s">
        <v>31</v>
      </c>
      <c r="I5913" t="s">
        <v>2758</v>
      </c>
      <c r="J5913" t="s">
        <v>2758</v>
      </c>
      <c r="K5913" t="s">
        <v>31</v>
      </c>
      <c r="L5913" t="s">
        <v>2805</v>
      </c>
    </row>
    <row r="5914" spans="1:12" x14ac:dyDescent="0.3">
      <c r="A5914">
        <v>3657</v>
      </c>
      <c r="C5914" t="s">
        <v>7558</v>
      </c>
      <c r="D5914" t="s">
        <v>5050</v>
      </c>
      <c r="E5914" t="s">
        <v>17642</v>
      </c>
      <c r="G5914" t="s">
        <v>31</v>
      </c>
      <c r="H5914" t="s">
        <v>31</v>
      </c>
      <c r="I5914" t="s">
        <v>2758</v>
      </c>
      <c r="J5914" t="s">
        <v>2758</v>
      </c>
      <c r="K5914" t="s">
        <v>31</v>
      </c>
      <c r="L5914" t="s">
        <v>2805</v>
      </c>
    </row>
    <row r="5915" spans="1:12" x14ac:dyDescent="0.3">
      <c r="A5915">
        <v>3657</v>
      </c>
      <c r="C5915" t="s">
        <v>7559</v>
      </c>
      <c r="D5915" t="s">
        <v>5050</v>
      </c>
      <c r="E5915" t="s">
        <v>17642</v>
      </c>
      <c r="G5915" t="s">
        <v>31</v>
      </c>
      <c r="H5915" t="s">
        <v>31</v>
      </c>
      <c r="I5915" t="s">
        <v>2758</v>
      </c>
      <c r="J5915" t="s">
        <v>2758</v>
      </c>
      <c r="K5915" t="s">
        <v>31</v>
      </c>
      <c r="L5915" t="s">
        <v>2805</v>
      </c>
    </row>
    <row r="5916" spans="1:12" x14ac:dyDescent="0.3">
      <c r="A5916">
        <v>3657</v>
      </c>
      <c r="C5916" t="s">
        <v>7560</v>
      </c>
      <c r="D5916" t="s">
        <v>5050</v>
      </c>
      <c r="E5916" t="s">
        <v>17642</v>
      </c>
      <c r="G5916" t="s">
        <v>31</v>
      </c>
      <c r="H5916" t="s">
        <v>31</v>
      </c>
      <c r="I5916" t="s">
        <v>2758</v>
      </c>
      <c r="J5916" t="s">
        <v>2758</v>
      </c>
      <c r="K5916" t="s">
        <v>31</v>
      </c>
      <c r="L5916" t="s">
        <v>2805</v>
      </c>
    </row>
    <row r="5917" spans="1:12" x14ac:dyDescent="0.3">
      <c r="A5917">
        <v>3657</v>
      </c>
      <c r="C5917" t="s">
        <v>7561</v>
      </c>
      <c r="D5917" t="s">
        <v>5050</v>
      </c>
      <c r="E5917" t="s">
        <v>17642</v>
      </c>
      <c r="G5917" t="s">
        <v>31</v>
      </c>
      <c r="H5917" t="s">
        <v>31</v>
      </c>
      <c r="I5917" t="s">
        <v>2758</v>
      </c>
      <c r="J5917" t="s">
        <v>2758</v>
      </c>
      <c r="K5917" t="s">
        <v>31</v>
      </c>
      <c r="L5917" t="s">
        <v>2805</v>
      </c>
    </row>
    <row r="5918" spans="1:12" x14ac:dyDescent="0.3">
      <c r="A5918">
        <v>3657</v>
      </c>
      <c r="C5918" t="s">
        <v>7562</v>
      </c>
      <c r="D5918" t="s">
        <v>5050</v>
      </c>
      <c r="E5918" t="s">
        <v>17642</v>
      </c>
      <c r="G5918" t="s">
        <v>31</v>
      </c>
      <c r="H5918" t="s">
        <v>31</v>
      </c>
      <c r="I5918" t="s">
        <v>2758</v>
      </c>
      <c r="J5918" t="s">
        <v>2758</v>
      </c>
      <c r="K5918" t="s">
        <v>31</v>
      </c>
      <c r="L5918" t="s">
        <v>2805</v>
      </c>
    </row>
    <row r="5919" spans="1:12" x14ac:dyDescent="0.3">
      <c r="A5919">
        <v>3657</v>
      </c>
      <c r="C5919" t="s">
        <v>7563</v>
      </c>
      <c r="D5919" t="s">
        <v>5050</v>
      </c>
      <c r="E5919" t="s">
        <v>17642</v>
      </c>
      <c r="G5919" t="s">
        <v>31</v>
      </c>
      <c r="H5919" t="s">
        <v>31</v>
      </c>
      <c r="I5919" t="s">
        <v>2758</v>
      </c>
      <c r="J5919" t="s">
        <v>2758</v>
      </c>
      <c r="K5919" t="s">
        <v>31</v>
      </c>
      <c r="L5919" t="s">
        <v>2805</v>
      </c>
    </row>
    <row r="5920" spans="1:12" x14ac:dyDescent="0.3">
      <c r="A5920">
        <v>3657</v>
      </c>
      <c r="C5920" t="s">
        <v>7564</v>
      </c>
      <c r="D5920" t="s">
        <v>5050</v>
      </c>
      <c r="E5920" t="s">
        <v>17642</v>
      </c>
      <c r="G5920" t="s">
        <v>31</v>
      </c>
      <c r="H5920" t="s">
        <v>31</v>
      </c>
      <c r="I5920" t="s">
        <v>2758</v>
      </c>
      <c r="J5920" t="s">
        <v>2758</v>
      </c>
      <c r="K5920" t="s">
        <v>31</v>
      </c>
      <c r="L5920" t="s">
        <v>2805</v>
      </c>
    </row>
    <row r="5921" spans="1:12" x14ac:dyDescent="0.3">
      <c r="A5921">
        <v>3657</v>
      </c>
      <c r="C5921" t="s">
        <v>7565</v>
      </c>
      <c r="D5921" t="s">
        <v>5050</v>
      </c>
      <c r="E5921" t="s">
        <v>17642</v>
      </c>
      <c r="G5921" t="s">
        <v>31</v>
      </c>
      <c r="H5921" t="s">
        <v>31</v>
      </c>
      <c r="I5921" t="s">
        <v>2758</v>
      </c>
      <c r="J5921" t="s">
        <v>2758</v>
      </c>
      <c r="K5921" t="s">
        <v>31</v>
      </c>
      <c r="L5921" t="s">
        <v>2805</v>
      </c>
    </row>
    <row r="5922" spans="1:12" x14ac:dyDescent="0.3">
      <c r="A5922">
        <v>3657</v>
      </c>
      <c r="C5922" t="s">
        <v>7566</v>
      </c>
      <c r="D5922" t="s">
        <v>5050</v>
      </c>
      <c r="E5922" t="s">
        <v>17642</v>
      </c>
      <c r="G5922" t="s">
        <v>31</v>
      </c>
      <c r="H5922" t="s">
        <v>31</v>
      </c>
      <c r="I5922" t="s">
        <v>2758</v>
      </c>
      <c r="J5922" t="s">
        <v>2758</v>
      </c>
      <c r="K5922" t="s">
        <v>31</v>
      </c>
      <c r="L5922" t="s">
        <v>2805</v>
      </c>
    </row>
    <row r="5923" spans="1:12" x14ac:dyDescent="0.3">
      <c r="A5923">
        <v>3657</v>
      </c>
      <c r="C5923" t="s">
        <v>7567</v>
      </c>
      <c r="D5923" t="s">
        <v>5050</v>
      </c>
      <c r="E5923" t="s">
        <v>17642</v>
      </c>
      <c r="G5923" t="s">
        <v>31</v>
      </c>
      <c r="H5923" t="s">
        <v>31</v>
      </c>
      <c r="I5923" t="s">
        <v>2758</v>
      </c>
      <c r="J5923" t="s">
        <v>2758</v>
      </c>
      <c r="K5923" t="s">
        <v>31</v>
      </c>
      <c r="L5923" t="s">
        <v>2805</v>
      </c>
    </row>
    <row r="5924" spans="1:12" x14ac:dyDescent="0.3">
      <c r="A5924">
        <v>3657</v>
      </c>
      <c r="C5924" t="s">
        <v>7568</v>
      </c>
      <c r="D5924" t="s">
        <v>5050</v>
      </c>
      <c r="E5924" t="s">
        <v>17642</v>
      </c>
      <c r="G5924" t="s">
        <v>31</v>
      </c>
      <c r="H5924" t="s">
        <v>31</v>
      </c>
      <c r="I5924" t="s">
        <v>2758</v>
      </c>
      <c r="J5924" t="s">
        <v>2758</v>
      </c>
      <c r="K5924" t="s">
        <v>31</v>
      </c>
      <c r="L5924" t="s">
        <v>2805</v>
      </c>
    </row>
    <row r="5925" spans="1:12" x14ac:dyDescent="0.3">
      <c r="A5925">
        <v>3657</v>
      </c>
      <c r="C5925" t="s">
        <v>7569</v>
      </c>
      <c r="D5925" t="s">
        <v>5050</v>
      </c>
      <c r="E5925" t="s">
        <v>17642</v>
      </c>
      <c r="G5925" t="s">
        <v>31</v>
      </c>
      <c r="H5925" t="s">
        <v>31</v>
      </c>
      <c r="I5925" t="s">
        <v>2758</v>
      </c>
      <c r="J5925" t="s">
        <v>2758</v>
      </c>
      <c r="K5925" t="s">
        <v>31</v>
      </c>
      <c r="L5925" t="s">
        <v>2805</v>
      </c>
    </row>
    <row r="5926" spans="1:12" x14ac:dyDescent="0.3">
      <c r="A5926">
        <v>3657</v>
      </c>
      <c r="C5926" t="s">
        <v>7570</v>
      </c>
      <c r="D5926" t="s">
        <v>5050</v>
      </c>
      <c r="E5926" t="s">
        <v>17642</v>
      </c>
      <c r="G5926" t="s">
        <v>31</v>
      </c>
      <c r="H5926" t="s">
        <v>31</v>
      </c>
      <c r="I5926" t="s">
        <v>2758</v>
      </c>
      <c r="J5926" t="s">
        <v>2758</v>
      </c>
      <c r="K5926" t="s">
        <v>31</v>
      </c>
      <c r="L5926" t="s">
        <v>2805</v>
      </c>
    </row>
    <row r="5927" spans="1:12" x14ac:dyDescent="0.3">
      <c r="A5927">
        <v>3657</v>
      </c>
      <c r="C5927" t="s">
        <v>7571</v>
      </c>
      <c r="D5927" t="s">
        <v>5050</v>
      </c>
      <c r="E5927" t="s">
        <v>17642</v>
      </c>
      <c r="G5927" t="s">
        <v>31</v>
      </c>
      <c r="H5927" t="s">
        <v>31</v>
      </c>
      <c r="I5927" t="s">
        <v>2758</v>
      </c>
      <c r="J5927" t="s">
        <v>2758</v>
      </c>
      <c r="K5927" t="s">
        <v>31</v>
      </c>
      <c r="L5927" t="s">
        <v>2805</v>
      </c>
    </row>
    <row r="5928" spans="1:12" x14ac:dyDescent="0.3">
      <c r="A5928">
        <v>3657</v>
      </c>
      <c r="C5928" t="s">
        <v>7572</v>
      </c>
      <c r="D5928" t="s">
        <v>5050</v>
      </c>
      <c r="E5928" t="s">
        <v>17642</v>
      </c>
      <c r="G5928" t="s">
        <v>31</v>
      </c>
      <c r="H5928" t="s">
        <v>31</v>
      </c>
      <c r="I5928" t="s">
        <v>2758</v>
      </c>
      <c r="J5928" t="s">
        <v>2758</v>
      </c>
      <c r="K5928" t="s">
        <v>31</v>
      </c>
      <c r="L5928" t="s">
        <v>2805</v>
      </c>
    </row>
    <row r="5929" spans="1:12" x14ac:dyDescent="0.3">
      <c r="A5929">
        <v>3657</v>
      </c>
      <c r="C5929" t="s">
        <v>7573</v>
      </c>
      <c r="D5929" t="s">
        <v>5050</v>
      </c>
      <c r="E5929" t="s">
        <v>17642</v>
      </c>
      <c r="G5929" t="s">
        <v>31</v>
      </c>
      <c r="H5929" t="s">
        <v>31</v>
      </c>
      <c r="I5929" t="s">
        <v>2758</v>
      </c>
      <c r="J5929" t="s">
        <v>2758</v>
      </c>
      <c r="K5929" t="s">
        <v>31</v>
      </c>
      <c r="L5929" t="s">
        <v>2805</v>
      </c>
    </row>
    <row r="5930" spans="1:12" x14ac:dyDescent="0.3">
      <c r="A5930">
        <v>3657</v>
      </c>
      <c r="C5930" t="s">
        <v>7574</v>
      </c>
      <c r="D5930" t="s">
        <v>5050</v>
      </c>
      <c r="E5930" t="s">
        <v>17642</v>
      </c>
      <c r="G5930" t="s">
        <v>31</v>
      </c>
      <c r="H5930" t="s">
        <v>31</v>
      </c>
      <c r="I5930" t="s">
        <v>2758</v>
      </c>
      <c r="J5930" t="s">
        <v>2758</v>
      </c>
      <c r="K5930" t="s">
        <v>31</v>
      </c>
      <c r="L5930" t="s">
        <v>2805</v>
      </c>
    </row>
    <row r="5931" spans="1:12" x14ac:dyDescent="0.3">
      <c r="A5931">
        <v>3657</v>
      </c>
      <c r="C5931" t="s">
        <v>7575</v>
      </c>
      <c r="D5931" t="s">
        <v>5050</v>
      </c>
      <c r="E5931" t="s">
        <v>17642</v>
      </c>
      <c r="G5931" t="s">
        <v>31</v>
      </c>
      <c r="H5931" t="s">
        <v>31</v>
      </c>
      <c r="I5931" t="s">
        <v>2758</v>
      </c>
      <c r="J5931" t="s">
        <v>2758</v>
      </c>
      <c r="K5931" t="s">
        <v>31</v>
      </c>
      <c r="L5931" t="s">
        <v>2805</v>
      </c>
    </row>
    <row r="5932" spans="1:12" x14ac:dyDescent="0.3">
      <c r="A5932">
        <v>3657</v>
      </c>
      <c r="C5932" t="s">
        <v>7576</v>
      </c>
      <c r="D5932" t="s">
        <v>5050</v>
      </c>
      <c r="E5932" t="s">
        <v>17642</v>
      </c>
      <c r="G5932" t="s">
        <v>31</v>
      </c>
      <c r="H5932" t="s">
        <v>31</v>
      </c>
      <c r="I5932" t="s">
        <v>2758</v>
      </c>
      <c r="J5932" t="s">
        <v>2758</v>
      </c>
      <c r="K5932" t="s">
        <v>31</v>
      </c>
      <c r="L5932" t="s">
        <v>2805</v>
      </c>
    </row>
    <row r="5933" spans="1:12" x14ac:dyDescent="0.3">
      <c r="A5933">
        <v>3657</v>
      </c>
      <c r="C5933" t="s">
        <v>7577</v>
      </c>
      <c r="D5933" t="s">
        <v>5050</v>
      </c>
      <c r="E5933" t="s">
        <v>17642</v>
      </c>
      <c r="G5933" t="s">
        <v>31</v>
      </c>
      <c r="H5933" t="s">
        <v>31</v>
      </c>
      <c r="I5933" t="s">
        <v>2758</v>
      </c>
      <c r="J5933" t="s">
        <v>2758</v>
      </c>
      <c r="K5933" t="s">
        <v>31</v>
      </c>
      <c r="L5933" t="s">
        <v>2805</v>
      </c>
    </row>
    <row r="5934" spans="1:12" x14ac:dyDescent="0.3">
      <c r="A5934">
        <v>3657</v>
      </c>
      <c r="C5934" t="s">
        <v>7578</v>
      </c>
      <c r="D5934" t="s">
        <v>5050</v>
      </c>
      <c r="E5934" t="s">
        <v>17642</v>
      </c>
      <c r="G5934" t="s">
        <v>31</v>
      </c>
      <c r="H5934" t="s">
        <v>31</v>
      </c>
      <c r="I5934" t="s">
        <v>2758</v>
      </c>
      <c r="J5934" t="s">
        <v>2758</v>
      </c>
      <c r="K5934" t="s">
        <v>31</v>
      </c>
      <c r="L5934" t="s">
        <v>2805</v>
      </c>
    </row>
    <row r="5935" spans="1:12" x14ac:dyDescent="0.3">
      <c r="A5935">
        <v>3657</v>
      </c>
      <c r="C5935" t="s">
        <v>7579</v>
      </c>
      <c r="D5935" t="s">
        <v>5050</v>
      </c>
      <c r="E5935" t="s">
        <v>17642</v>
      </c>
      <c r="G5935" t="s">
        <v>31</v>
      </c>
      <c r="H5935" t="s">
        <v>31</v>
      </c>
      <c r="I5935" t="s">
        <v>2758</v>
      </c>
      <c r="J5935" t="s">
        <v>2758</v>
      </c>
      <c r="K5935" t="s">
        <v>31</v>
      </c>
      <c r="L5935" t="s">
        <v>2805</v>
      </c>
    </row>
    <row r="5936" spans="1:12" x14ac:dyDescent="0.3">
      <c r="A5936">
        <v>3657</v>
      </c>
      <c r="C5936" t="s">
        <v>7580</v>
      </c>
      <c r="D5936" t="s">
        <v>5050</v>
      </c>
      <c r="E5936" t="s">
        <v>17642</v>
      </c>
      <c r="G5936" t="s">
        <v>31</v>
      </c>
      <c r="H5936" t="s">
        <v>31</v>
      </c>
      <c r="I5936" t="s">
        <v>2758</v>
      </c>
      <c r="J5936" t="s">
        <v>2758</v>
      </c>
      <c r="K5936" t="s">
        <v>31</v>
      </c>
      <c r="L5936" t="s">
        <v>2805</v>
      </c>
    </row>
    <row r="5937" spans="1:12" x14ac:dyDescent="0.3">
      <c r="A5937">
        <v>3657</v>
      </c>
      <c r="C5937" t="s">
        <v>7581</v>
      </c>
      <c r="D5937" t="s">
        <v>5050</v>
      </c>
      <c r="E5937" t="s">
        <v>17642</v>
      </c>
      <c r="G5937" t="s">
        <v>31</v>
      </c>
      <c r="H5937" t="s">
        <v>31</v>
      </c>
      <c r="I5937" t="s">
        <v>2758</v>
      </c>
      <c r="J5937" t="s">
        <v>2758</v>
      </c>
      <c r="K5937" t="s">
        <v>31</v>
      </c>
      <c r="L5937" t="s">
        <v>2805</v>
      </c>
    </row>
    <row r="5938" spans="1:12" x14ac:dyDescent="0.3">
      <c r="A5938">
        <v>3657</v>
      </c>
      <c r="C5938" t="s">
        <v>7582</v>
      </c>
      <c r="D5938" t="s">
        <v>5050</v>
      </c>
      <c r="E5938" t="s">
        <v>17642</v>
      </c>
      <c r="G5938" t="s">
        <v>31</v>
      </c>
      <c r="H5938" t="s">
        <v>31</v>
      </c>
      <c r="I5938" t="s">
        <v>2758</v>
      </c>
      <c r="J5938" t="s">
        <v>2758</v>
      </c>
      <c r="K5938" t="s">
        <v>31</v>
      </c>
      <c r="L5938" t="s">
        <v>2805</v>
      </c>
    </row>
    <row r="5939" spans="1:12" x14ac:dyDescent="0.3">
      <c r="A5939">
        <v>3657</v>
      </c>
      <c r="C5939" t="s">
        <v>7583</v>
      </c>
      <c r="D5939" t="s">
        <v>5050</v>
      </c>
      <c r="E5939" t="s">
        <v>17642</v>
      </c>
      <c r="G5939" t="s">
        <v>31</v>
      </c>
      <c r="H5939" t="s">
        <v>31</v>
      </c>
      <c r="I5939" t="s">
        <v>2758</v>
      </c>
      <c r="J5939" t="s">
        <v>2758</v>
      </c>
      <c r="K5939" t="s">
        <v>31</v>
      </c>
      <c r="L5939" t="s">
        <v>2805</v>
      </c>
    </row>
    <row r="5940" spans="1:12" x14ac:dyDescent="0.3">
      <c r="A5940">
        <v>3657</v>
      </c>
      <c r="C5940" t="s">
        <v>7584</v>
      </c>
      <c r="D5940" t="s">
        <v>5050</v>
      </c>
      <c r="E5940" t="s">
        <v>17642</v>
      </c>
      <c r="G5940" t="s">
        <v>31</v>
      </c>
      <c r="H5940" t="s">
        <v>31</v>
      </c>
      <c r="I5940" t="s">
        <v>2758</v>
      </c>
      <c r="J5940" t="s">
        <v>2758</v>
      </c>
      <c r="K5940" t="s">
        <v>31</v>
      </c>
      <c r="L5940" t="s">
        <v>2805</v>
      </c>
    </row>
    <row r="5941" spans="1:12" x14ac:dyDescent="0.3">
      <c r="A5941">
        <v>3657</v>
      </c>
      <c r="C5941" t="s">
        <v>7585</v>
      </c>
      <c r="D5941" t="s">
        <v>5050</v>
      </c>
      <c r="E5941" t="s">
        <v>17642</v>
      </c>
      <c r="G5941" t="s">
        <v>31</v>
      </c>
      <c r="H5941" t="s">
        <v>31</v>
      </c>
      <c r="I5941" t="s">
        <v>2758</v>
      </c>
      <c r="J5941" t="s">
        <v>2758</v>
      </c>
      <c r="K5941" t="s">
        <v>31</v>
      </c>
      <c r="L5941" t="s">
        <v>2805</v>
      </c>
    </row>
    <row r="5942" spans="1:12" x14ac:dyDescent="0.3">
      <c r="A5942">
        <v>3657</v>
      </c>
      <c r="C5942" t="s">
        <v>7586</v>
      </c>
      <c r="D5942" t="s">
        <v>5050</v>
      </c>
      <c r="E5942" t="s">
        <v>17642</v>
      </c>
      <c r="G5942" t="s">
        <v>31</v>
      </c>
      <c r="H5942" t="s">
        <v>31</v>
      </c>
      <c r="I5942" t="s">
        <v>2758</v>
      </c>
      <c r="J5942" t="s">
        <v>2758</v>
      </c>
      <c r="K5942" t="s">
        <v>31</v>
      </c>
      <c r="L5942" t="s">
        <v>2805</v>
      </c>
    </row>
    <row r="5943" spans="1:12" x14ac:dyDescent="0.3">
      <c r="A5943">
        <v>3657</v>
      </c>
      <c r="C5943" t="s">
        <v>7587</v>
      </c>
      <c r="D5943" t="s">
        <v>5050</v>
      </c>
      <c r="E5943" t="s">
        <v>17642</v>
      </c>
      <c r="G5943" t="s">
        <v>31</v>
      </c>
      <c r="H5943" t="s">
        <v>31</v>
      </c>
      <c r="I5943" t="s">
        <v>2758</v>
      </c>
      <c r="J5943" t="s">
        <v>2758</v>
      </c>
      <c r="K5943" t="s">
        <v>31</v>
      </c>
      <c r="L5943" t="s">
        <v>2805</v>
      </c>
    </row>
    <row r="5944" spans="1:12" x14ac:dyDescent="0.3">
      <c r="A5944">
        <v>3657</v>
      </c>
      <c r="C5944" t="s">
        <v>7588</v>
      </c>
      <c r="D5944" t="s">
        <v>5050</v>
      </c>
      <c r="E5944" t="s">
        <v>17642</v>
      </c>
      <c r="G5944" t="s">
        <v>31</v>
      </c>
      <c r="H5944" t="s">
        <v>31</v>
      </c>
      <c r="I5944" t="s">
        <v>2758</v>
      </c>
      <c r="J5944" t="s">
        <v>2758</v>
      </c>
      <c r="K5944" t="s">
        <v>31</v>
      </c>
      <c r="L5944" t="s">
        <v>2805</v>
      </c>
    </row>
    <row r="5945" spans="1:12" x14ac:dyDescent="0.3">
      <c r="A5945">
        <v>3657</v>
      </c>
      <c r="C5945" t="s">
        <v>7589</v>
      </c>
      <c r="D5945" t="s">
        <v>5050</v>
      </c>
      <c r="E5945" t="s">
        <v>17642</v>
      </c>
      <c r="G5945" t="s">
        <v>31</v>
      </c>
      <c r="H5945" t="s">
        <v>31</v>
      </c>
      <c r="I5945" t="s">
        <v>2758</v>
      </c>
      <c r="J5945" t="s">
        <v>2758</v>
      </c>
      <c r="K5945" t="s">
        <v>31</v>
      </c>
      <c r="L5945" t="s">
        <v>2805</v>
      </c>
    </row>
    <row r="5946" spans="1:12" x14ac:dyDescent="0.3">
      <c r="A5946">
        <v>3657</v>
      </c>
      <c r="C5946" t="s">
        <v>7590</v>
      </c>
      <c r="D5946" t="s">
        <v>5050</v>
      </c>
      <c r="E5946" t="s">
        <v>17642</v>
      </c>
      <c r="G5946" t="s">
        <v>31</v>
      </c>
      <c r="H5946" t="s">
        <v>31</v>
      </c>
      <c r="I5946" t="s">
        <v>2758</v>
      </c>
      <c r="J5946" t="s">
        <v>2758</v>
      </c>
      <c r="K5946" t="s">
        <v>31</v>
      </c>
      <c r="L5946" t="s">
        <v>2805</v>
      </c>
    </row>
    <row r="5947" spans="1:12" x14ac:dyDescent="0.3">
      <c r="A5947">
        <v>3657</v>
      </c>
      <c r="C5947" t="s">
        <v>7591</v>
      </c>
      <c r="D5947" t="s">
        <v>5050</v>
      </c>
      <c r="E5947" t="s">
        <v>17642</v>
      </c>
      <c r="G5947" t="s">
        <v>31</v>
      </c>
      <c r="H5947" t="s">
        <v>31</v>
      </c>
      <c r="I5947" t="s">
        <v>2758</v>
      </c>
      <c r="J5947" t="s">
        <v>2758</v>
      </c>
      <c r="K5947" t="s">
        <v>31</v>
      </c>
      <c r="L5947" t="s">
        <v>2805</v>
      </c>
    </row>
    <row r="5948" spans="1:12" x14ac:dyDescent="0.3">
      <c r="A5948">
        <v>3657</v>
      </c>
      <c r="C5948" t="s">
        <v>7592</v>
      </c>
      <c r="D5948" t="s">
        <v>5050</v>
      </c>
      <c r="E5948" t="s">
        <v>17642</v>
      </c>
      <c r="G5948" t="s">
        <v>31</v>
      </c>
      <c r="H5948" t="s">
        <v>31</v>
      </c>
      <c r="I5948" t="s">
        <v>2758</v>
      </c>
      <c r="J5948" t="s">
        <v>2758</v>
      </c>
      <c r="K5948" t="s">
        <v>31</v>
      </c>
      <c r="L5948" t="s">
        <v>2805</v>
      </c>
    </row>
    <row r="5949" spans="1:12" x14ac:dyDescent="0.3">
      <c r="A5949">
        <v>3657</v>
      </c>
      <c r="C5949" t="s">
        <v>7593</v>
      </c>
      <c r="D5949" t="s">
        <v>5050</v>
      </c>
      <c r="E5949" t="s">
        <v>17642</v>
      </c>
      <c r="G5949" t="s">
        <v>31</v>
      </c>
      <c r="H5949" t="s">
        <v>31</v>
      </c>
      <c r="I5949" t="s">
        <v>2758</v>
      </c>
      <c r="J5949" t="s">
        <v>2758</v>
      </c>
      <c r="K5949" t="s">
        <v>31</v>
      </c>
      <c r="L5949" t="s">
        <v>2805</v>
      </c>
    </row>
    <row r="5950" spans="1:12" x14ac:dyDescent="0.3">
      <c r="A5950">
        <v>3657</v>
      </c>
      <c r="C5950" t="s">
        <v>7594</v>
      </c>
      <c r="D5950" t="s">
        <v>5050</v>
      </c>
      <c r="E5950" t="s">
        <v>17642</v>
      </c>
      <c r="G5950" t="s">
        <v>31</v>
      </c>
      <c r="H5950" t="s">
        <v>31</v>
      </c>
      <c r="I5950" t="s">
        <v>2758</v>
      </c>
      <c r="J5950" t="s">
        <v>2758</v>
      </c>
      <c r="K5950" t="s">
        <v>31</v>
      </c>
      <c r="L5950" t="s">
        <v>2805</v>
      </c>
    </row>
    <row r="5951" spans="1:12" x14ac:dyDescent="0.3">
      <c r="A5951">
        <v>3657</v>
      </c>
      <c r="C5951" t="s">
        <v>7595</v>
      </c>
      <c r="D5951" t="s">
        <v>5050</v>
      </c>
      <c r="E5951" t="s">
        <v>17642</v>
      </c>
      <c r="G5951" t="s">
        <v>31</v>
      </c>
      <c r="H5951" t="s">
        <v>31</v>
      </c>
      <c r="I5951" t="s">
        <v>2758</v>
      </c>
      <c r="J5951" t="s">
        <v>2758</v>
      </c>
      <c r="K5951" t="s">
        <v>31</v>
      </c>
      <c r="L5951" t="s">
        <v>2805</v>
      </c>
    </row>
    <row r="5952" spans="1:12" x14ac:dyDescent="0.3">
      <c r="A5952">
        <v>3657</v>
      </c>
      <c r="C5952" t="s">
        <v>7596</v>
      </c>
      <c r="D5952" t="s">
        <v>5050</v>
      </c>
      <c r="E5952" t="s">
        <v>17642</v>
      </c>
      <c r="G5952" t="s">
        <v>31</v>
      </c>
      <c r="H5952" t="s">
        <v>31</v>
      </c>
      <c r="I5952" t="s">
        <v>2758</v>
      </c>
      <c r="J5952" t="s">
        <v>2758</v>
      </c>
      <c r="K5952" t="s">
        <v>31</v>
      </c>
      <c r="L5952" t="s">
        <v>2805</v>
      </c>
    </row>
    <row r="5953" spans="1:12" x14ac:dyDescent="0.3">
      <c r="A5953">
        <v>3657</v>
      </c>
      <c r="C5953" t="s">
        <v>7597</v>
      </c>
      <c r="D5953" t="s">
        <v>5050</v>
      </c>
      <c r="E5953" t="s">
        <v>17642</v>
      </c>
      <c r="G5953" t="s">
        <v>31</v>
      </c>
      <c r="H5953" t="s">
        <v>31</v>
      </c>
      <c r="I5953" t="s">
        <v>2758</v>
      </c>
      <c r="J5953" t="s">
        <v>2758</v>
      </c>
      <c r="K5953" t="s">
        <v>31</v>
      </c>
      <c r="L5953" t="s">
        <v>2805</v>
      </c>
    </row>
    <row r="5954" spans="1:12" x14ac:dyDescent="0.3">
      <c r="A5954">
        <v>3657</v>
      </c>
      <c r="C5954" t="s">
        <v>7598</v>
      </c>
      <c r="D5954" t="s">
        <v>5050</v>
      </c>
      <c r="E5954" t="s">
        <v>17642</v>
      </c>
      <c r="G5954" t="s">
        <v>31</v>
      </c>
      <c r="H5954" t="s">
        <v>31</v>
      </c>
      <c r="I5954" t="s">
        <v>2758</v>
      </c>
      <c r="J5954" t="s">
        <v>2758</v>
      </c>
      <c r="K5954" t="s">
        <v>31</v>
      </c>
      <c r="L5954" t="s">
        <v>2805</v>
      </c>
    </row>
    <row r="5955" spans="1:12" x14ac:dyDescent="0.3">
      <c r="A5955">
        <v>3657</v>
      </c>
      <c r="C5955" t="s">
        <v>7599</v>
      </c>
      <c r="D5955" t="s">
        <v>5050</v>
      </c>
      <c r="E5955" t="s">
        <v>17642</v>
      </c>
      <c r="G5955" t="s">
        <v>31</v>
      </c>
      <c r="H5955" t="s">
        <v>31</v>
      </c>
      <c r="I5955" t="s">
        <v>2758</v>
      </c>
      <c r="J5955" t="s">
        <v>2758</v>
      </c>
      <c r="K5955" t="s">
        <v>31</v>
      </c>
      <c r="L5955" t="s">
        <v>2805</v>
      </c>
    </row>
    <row r="5956" spans="1:12" x14ac:dyDescent="0.3">
      <c r="A5956">
        <v>3657</v>
      </c>
      <c r="C5956" t="s">
        <v>7600</v>
      </c>
      <c r="D5956" t="s">
        <v>5050</v>
      </c>
      <c r="E5956" t="s">
        <v>17642</v>
      </c>
      <c r="G5956" t="s">
        <v>31</v>
      </c>
      <c r="H5956" t="s">
        <v>31</v>
      </c>
      <c r="I5956" t="s">
        <v>2758</v>
      </c>
      <c r="J5956" t="s">
        <v>2758</v>
      </c>
      <c r="K5956" t="s">
        <v>31</v>
      </c>
      <c r="L5956" t="s">
        <v>2805</v>
      </c>
    </row>
    <row r="5957" spans="1:12" x14ac:dyDescent="0.3">
      <c r="A5957">
        <v>3657</v>
      </c>
      <c r="C5957" t="s">
        <v>7601</v>
      </c>
      <c r="D5957" t="s">
        <v>5050</v>
      </c>
      <c r="E5957" t="s">
        <v>17642</v>
      </c>
      <c r="G5957" t="s">
        <v>31</v>
      </c>
      <c r="H5957" t="s">
        <v>31</v>
      </c>
      <c r="I5957" t="s">
        <v>2758</v>
      </c>
      <c r="J5957" t="s">
        <v>2758</v>
      </c>
      <c r="K5957" t="s">
        <v>31</v>
      </c>
      <c r="L5957" t="s">
        <v>2805</v>
      </c>
    </row>
    <row r="5958" spans="1:12" x14ac:dyDescent="0.3">
      <c r="A5958">
        <v>3657</v>
      </c>
      <c r="C5958" t="s">
        <v>7602</v>
      </c>
      <c r="D5958" t="s">
        <v>5050</v>
      </c>
      <c r="E5958" t="s">
        <v>17642</v>
      </c>
      <c r="G5958" t="s">
        <v>31</v>
      </c>
      <c r="H5958" t="s">
        <v>31</v>
      </c>
      <c r="I5958" t="s">
        <v>2758</v>
      </c>
      <c r="J5958" t="s">
        <v>2758</v>
      </c>
      <c r="K5958" t="s">
        <v>31</v>
      </c>
      <c r="L5958" t="s">
        <v>2805</v>
      </c>
    </row>
    <row r="5959" spans="1:12" x14ac:dyDescent="0.3">
      <c r="A5959">
        <v>3657</v>
      </c>
      <c r="C5959" t="s">
        <v>7603</v>
      </c>
      <c r="D5959" t="s">
        <v>5050</v>
      </c>
      <c r="E5959" t="s">
        <v>17642</v>
      </c>
      <c r="G5959" t="s">
        <v>31</v>
      </c>
      <c r="H5959" t="s">
        <v>31</v>
      </c>
      <c r="I5959" t="s">
        <v>2758</v>
      </c>
      <c r="J5959" t="s">
        <v>2758</v>
      </c>
      <c r="K5959" t="s">
        <v>31</v>
      </c>
      <c r="L5959" t="s">
        <v>2805</v>
      </c>
    </row>
    <row r="5960" spans="1:12" x14ac:dyDescent="0.3">
      <c r="A5960">
        <v>3657</v>
      </c>
      <c r="C5960" t="s">
        <v>7604</v>
      </c>
      <c r="D5960" t="s">
        <v>5050</v>
      </c>
      <c r="E5960" t="s">
        <v>17642</v>
      </c>
      <c r="G5960" t="s">
        <v>31</v>
      </c>
      <c r="H5960" t="s">
        <v>31</v>
      </c>
      <c r="I5960" t="s">
        <v>2758</v>
      </c>
      <c r="J5960" t="s">
        <v>2758</v>
      </c>
      <c r="K5960" t="s">
        <v>31</v>
      </c>
      <c r="L5960" t="s">
        <v>2805</v>
      </c>
    </row>
    <row r="5961" spans="1:12" x14ac:dyDescent="0.3">
      <c r="A5961">
        <v>3657</v>
      </c>
      <c r="C5961" t="s">
        <v>7605</v>
      </c>
      <c r="D5961" t="s">
        <v>5050</v>
      </c>
      <c r="E5961" t="s">
        <v>17642</v>
      </c>
      <c r="G5961" t="s">
        <v>31</v>
      </c>
      <c r="H5961" t="s">
        <v>31</v>
      </c>
      <c r="I5961" t="s">
        <v>2758</v>
      </c>
      <c r="J5961" t="s">
        <v>2758</v>
      </c>
      <c r="K5961" t="s">
        <v>31</v>
      </c>
      <c r="L5961" t="s">
        <v>2805</v>
      </c>
    </row>
    <row r="5962" spans="1:12" x14ac:dyDescent="0.3">
      <c r="A5962">
        <v>3657</v>
      </c>
      <c r="C5962" t="s">
        <v>7606</v>
      </c>
      <c r="D5962" t="s">
        <v>5050</v>
      </c>
      <c r="E5962" t="s">
        <v>17642</v>
      </c>
      <c r="G5962" t="s">
        <v>31</v>
      </c>
      <c r="H5962" t="s">
        <v>31</v>
      </c>
      <c r="I5962" t="s">
        <v>2758</v>
      </c>
      <c r="J5962" t="s">
        <v>2758</v>
      </c>
      <c r="K5962" t="s">
        <v>31</v>
      </c>
      <c r="L5962" t="s">
        <v>2805</v>
      </c>
    </row>
    <row r="5963" spans="1:12" x14ac:dyDescent="0.3">
      <c r="A5963">
        <v>3657</v>
      </c>
      <c r="C5963" t="s">
        <v>7607</v>
      </c>
      <c r="D5963" t="s">
        <v>5050</v>
      </c>
      <c r="E5963" t="s">
        <v>17642</v>
      </c>
      <c r="G5963" t="s">
        <v>31</v>
      </c>
      <c r="H5963" t="s">
        <v>31</v>
      </c>
      <c r="I5963" t="s">
        <v>2758</v>
      </c>
      <c r="J5963" t="s">
        <v>2758</v>
      </c>
      <c r="K5963" t="s">
        <v>31</v>
      </c>
      <c r="L5963" t="s">
        <v>2805</v>
      </c>
    </row>
    <row r="5964" spans="1:12" x14ac:dyDescent="0.3">
      <c r="A5964">
        <v>3657</v>
      </c>
      <c r="C5964" t="s">
        <v>7608</v>
      </c>
      <c r="D5964" t="s">
        <v>5050</v>
      </c>
      <c r="E5964" t="s">
        <v>17642</v>
      </c>
      <c r="G5964" t="s">
        <v>31</v>
      </c>
      <c r="H5964" t="s">
        <v>31</v>
      </c>
      <c r="I5964" t="s">
        <v>2758</v>
      </c>
      <c r="J5964" t="s">
        <v>2758</v>
      </c>
      <c r="K5964" t="s">
        <v>31</v>
      </c>
      <c r="L5964" t="s">
        <v>2805</v>
      </c>
    </row>
    <row r="5965" spans="1:12" x14ac:dyDescent="0.3">
      <c r="A5965">
        <v>3657</v>
      </c>
      <c r="C5965" t="s">
        <v>7609</v>
      </c>
      <c r="D5965" t="s">
        <v>5050</v>
      </c>
      <c r="E5965" t="s">
        <v>17642</v>
      </c>
      <c r="G5965" t="s">
        <v>31</v>
      </c>
      <c r="H5965" t="s">
        <v>31</v>
      </c>
      <c r="I5965" t="s">
        <v>2758</v>
      </c>
      <c r="J5965" t="s">
        <v>2758</v>
      </c>
      <c r="K5965" t="s">
        <v>31</v>
      </c>
      <c r="L5965" t="s">
        <v>2805</v>
      </c>
    </row>
    <row r="5966" spans="1:12" x14ac:dyDescent="0.3">
      <c r="A5966">
        <v>3657</v>
      </c>
      <c r="C5966" t="s">
        <v>7610</v>
      </c>
      <c r="D5966" t="s">
        <v>5050</v>
      </c>
      <c r="E5966" t="s">
        <v>17642</v>
      </c>
      <c r="G5966" t="s">
        <v>31</v>
      </c>
      <c r="H5966" t="s">
        <v>31</v>
      </c>
      <c r="I5966" t="s">
        <v>2758</v>
      </c>
      <c r="J5966" t="s">
        <v>2758</v>
      </c>
      <c r="K5966" t="s">
        <v>31</v>
      </c>
      <c r="L5966" t="s">
        <v>2805</v>
      </c>
    </row>
    <row r="5967" spans="1:12" x14ac:dyDescent="0.3">
      <c r="A5967">
        <v>3657</v>
      </c>
      <c r="C5967" t="s">
        <v>7611</v>
      </c>
      <c r="D5967" t="s">
        <v>5050</v>
      </c>
      <c r="E5967" t="s">
        <v>17642</v>
      </c>
      <c r="G5967" t="s">
        <v>31</v>
      </c>
      <c r="H5967" t="s">
        <v>31</v>
      </c>
      <c r="I5967" t="s">
        <v>2758</v>
      </c>
      <c r="J5967" t="s">
        <v>2758</v>
      </c>
      <c r="K5967" t="s">
        <v>31</v>
      </c>
      <c r="L5967" t="s">
        <v>2805</v>
      </c>
    </row>
    <row r="5968" spans="1:12" x14ac:dyDescent="0.3">
      <c r="A5968">
        <v>3657</v>
      </c>
      <c r="C5968" t="s">
        <v>7612</v>
      </c>
      <c r="D5968" t="s">
        <v>5050</v>
      </c>
      <c r="E5968" t="s">
        <v>17642</v>
      </c>
      <c r="G5968" t="s">
        <v>31</v>
      </c>
      <c r="H5968" t="s">
        <v>31</v>
      </c>
      <c r="I5968" t="s">
        <v>2758</v>
      </c>
      <c r="J5968" t="s">
        <v>2758</v>
      </c>
      <c r="K5968" t="s">
        <v>31</v>
      </c>
      <c r="L5968" t="s">
        <v>2805</v>
      </c>
    </row>
    <row r="5969" spans="1:12" x14ac:dyDescent="0.3">
      <c r="A5969">
        <v>3657</v>
      </c>
      <c r="C5969" t="s">
        <v>7613</v>
      </c>
      <c r="D5969" t="s">
        <v>5050</v>
      </c>
      <c r="E5969" t="s">
        <v>17642</v>
      </c>
      <c r="G5969" t="s">
        <v>31</v>
      </c>
      <c r="H5969" t="s">
        <v>31</v>
      </c>
      <c r="I5969" t="s">
        <v>2758</v>
      </c>
      <c r="J5969" t="s">
        <v>2758</v>
      </c>
      <c r="K5969" t="s">
        <v>31</v>
      </c>
      <c r="L5969" t="s">
        <v>2805</v>
      </c>
    </row>
    <row r="5970" spans="1:12" x14ac:dyDescent="0.3">
      <c r="A5970">
        <v>3657</v>
      </c>
      <c r="C5970" t="s">
        <v>7614</v>
      </c>
      <c r="D5970" t="s">
        <v>5050</v>
      </c>
      <c r="E5970" t="s">
        <v>17642</v>
      </c>
      <c r="G5970" t="s">
        <v>31</v>
      </c>
      <c r="H5970" t="s">
        <v>31</v>
      </c>
      <c r="I5970" t="s">
        <v>2758</v>
      </c>
      <c r="J5970" t="s">
        <v>2758</v>
      </c>
      <c r="K5970" t="s">
        <v>31</v>
      </c>
      <c r="L5970" t="s">
        <v>2805</v>
      </c>
    </row>
    <row r="5971" spans="1:12" x14ac:dyDescent="0.3">
      <c r="A5971">
        <v>3657</v>
      </c>
      <c r="C5971" t="s">
        <v>7615</v>
      </c>
      <c r="D5971" t="s">
        <v>5050</v>
      </c>
      <c r="E5971" t="s">
        <v>17642</v>
      </c>
      <c r="G5971" t="s">
        <v>31</v>
      </c>
      <c r="H5971" t="s">
        <v>31</v>
      </c>
      <c r="I5971" t="s">
        <v>2758</v>
      </c>
      <c r="J5971" t="s">
        <v>2758</v>
      </c>
      <c r="K5971" t="s">
        <v>31</v>
      </c>
      <c r="L5971" t="s">
        <v>2805</v>
      </c>
    </row>
    <row r="5972" spans="1:12" x14ac:dyDescent="0.3">
      <c r="A5972">
        <v>3657</v>
      </c>
      <c r="C5972" t="s">
        <v>7616</v>
      </c>
      <c r="D5972" t="s">
        <v>5050</v>
      </c>
      <c r="E5972" t="s">
        <v>17642</v>
      </c>
      <c r="G5972" t="s">
        <v>31</v>
      </c>
      <c r="H5972" t="s">
        <v>31</v>
      </c>
      <c r="I5972" t="s">
        <v>2758</v>
      </c>
      <c r="J5972" t="s">
        <v>2758</v>
      </c>
      <c r="K5972" t="s">
        <v>31</v>
      </c>
      <c r="L5972" t="s">
        <v>2805</v>
      </c>
    </row>
    <row r="5973" spans="1:12" x14ac:dyDescent="0.3">
      <c r="A5973">
        <v>3657</v>
      </c>
      <c r="C5973" t="s">
        <v>7617</v>
      </c>
      <c r="D5973" t="s">
        <v>5050</v>
      </c>
      <c r="E5973" t="s">
        <v>17642</v>
      </c>
      <c r="G5973" t="s">
        <v>31</v>
      </c>
      <c r="H5973" t="s">
        <v>31</v>
      </c>
      <c r="I5973" t="s">
        <v>2758</v>
      </c>
      <c r="J5973" t="s">
        <v>2758</v>
      </c>
      <c r="K5973" t="s">
        <v>31</v>
      </c>
      <c r="L5973" t="s">
        <v>2805</v>
      </c>
    </row>
    <row r="5974" spans="1:12" x14ac:dyDescent="0.3">
      <c r="A5974">
        <v>3657</v>
      </c>
      <c r="C5974" t="s">
        <v>7618</v>
      </c>
      <c r="D5974" t="s">
        <v>5050</v>
      </c>
      <c r="E5974" t="s">
        <v>17642</v>
      </c>
      <c r="G5974" t="s">
        <v>31</v>
      </c>
      <c r="H5974" t="s">
        <v>31</v>
      </c>
      <c r="I5974" t="s">
        <v>2758</v>
      </c>
      <c r="J5974" t="s">
        <v>2758</v>
      </c>
      <c r="K5974" t="s">
        <v>31</v>
      </c>
      <c r="L5974" t="s">
        <v>2805</v>
      </c>
    </row>
    <row r="5975" spans="1:12" x14ac:dyDescent="0.3">
      <c r="A5975">
        <v>3657</v>
      </c>
      <c r="C5975" t="s">
        <v>7619</v>
      </c>
      <c r="D5975" t="s">
        <v>5050</v>
      </c>
      <c r="E5975" t="s">
        <v>17642</v>
      </c>
      <c r="G5975" t="s">
        <v>31</v>
      </c>
      <c r="H5975" t="s">
        <v>31</v>
      </c>
      <c r="I5975" t="s">
        <v>2758</v>
      </c>
      <c r="J5975" t="s">
        <v>2758</v>
      </c>
      <c r="K5975" t="s">
        <v>31</v>
      </c>
      <c r="L5975" t="s">
        <v>2805</v>
      </c>
    </row>
    <row r="5976" spans="1:12" x14ac:dyDescent="0.3">
      <c r="A5976">
        <v>3657</v>
      </c>
      <c r="C5976" t="s">
        <v>7620</v>
      </c>
      <c r="D5976" t="s">
        <v>5050</v>
      </c>
      <c r="E5976" t="s">
        <v>17642</v>
      </c>
      <c r="G5976" t="s">
        <v>31</v>
      </c>
      <c r="H5976" t="s">
        <v>31</v>
      </c>
      <c r="I5976" t="s">
        <v>2758</v>
      </c>
      <c r="J5976" t="s">
        <v>2758</v>
      </c>
      <c r="K5976" t="s">
        <v>31</v>
      </c>
      <c r="L5976" t="s">
        <v>2805</v>
      </c>
    </row>
    <row r="5977" spans="1:12" x14ac:dyDescent="0.3">
      <c r="A5977">
        <v>3657</v>
      </c>
      <c r="C5977" t="s">
        <v>7621</v>
      </c>
      <c r="D5977" t="s">
        <v>5050</v>
      </c>
      <c r="E5977" t="s">
        <v>17642</v>
      </c>
      <c r="G5977" t="s">
        <v>31</v>
      </c>
      <c r="H5977" t="s">
        <v>31</v>
      </c>
      <c r="I5977" t="s">
        <v>2758</v>
      </c>
      <c r="J5977" t="s">
        <v>2758</v>
      </c>
      <c r="K5977" t="s">
        <v>31</v>
      </c>
      <c r="L5977" t="s">
        <v>2805</v>
      </c>
    </row>
    <row r="5978" spans="1:12" x14ac:dyDescent="0.3">
      <c r="A5978">
        <v>3657</v>
      </c>
      <c r="C5978" t="s">
        <v>7622</v>
      </c>
      <c r="D5978" t="s">
        <v>5050</v>
      </c>
      <c r="E5978" t="s">
        <v>17642</v>
      </c>
      <c r="G5978" t="s">
        <v>31</v>
      </c>
      <c r="H5978" t="s">
        <v>31</v>
      </c>
      <c r="I5978" t="s">
        <v>2758</v>
      </c>
      <c r="J5978" t="s">
        <v>2758</v>
      </c>
      <c r="K5978" t="s">
        <v>31</v>
      </c>
      <c r="L5978" t="s">
        <v>2805</v>
      </c>
    </row>
    <row r="5979" spans="1:12" x14ac:dyDescent="0.3">
      <c r="A5979">
        <v>3657</v>
      </c>
      <c r="C5979" t="s">
        <v>7623</v>
      </c>
      <c r="D5979" t="s">
        <v>5050</v>
      </c>
      <c r="E5979" t="s">
        <v>17642</v>
      </c>
      <c r="G5979" t="s">
        <v>31</v>
      </c>
      <c r="H5979" t="s">
        <v>31</v>
      </c>
      <c r="I5979" t="s">
        <v>2758</v>
      </c>
      <c r="J5979" t="s">
        <v>2758</v>
      </c>
      <c r="K5979" t="s">
        <v>31</v>
      </c>
      <c r="L5979" t="s">
        <v>2805</v>
      </c>
    </row>
    <row r="5980" spans="1:12" x14ac:dyDescent="0.3">
      <c r="A5980">
        <v>3657</v>
      </c>
      <c r="C5980" t="s">
        <v>7624</v>
      </c>
      <c r="D5980" t="s">
        <v>5050</v>
      </c>
      <c r="E5980" t="s">
        <v>17642</v>
      </c>
      <c r="G5980" t="s">
        <v>31</v>
      </c>
      <c r="H5980" t="s">
        <v>31</v>
      </c>
      <c r="I5980" t="s">
        <v>2758</v>
      </c>
      <c r="J5980" t="s">
        <v>2758</v>
      </c>
      <c r="K5980" t="s">
        <v>31</v>
      </c>
      <c r="L5980" t="s">
        <v>2805</v>
      </c>
    </row>
    <row r="5981" spans="1:12" x14ac:dyDescent="0.3">
      <c r="A5981">
        <v>3657</v>
      </c>
      <c r="C5981" t="s">
        <v>7625</v>
      </c>
      <c r="D5981" t="s">
        <v>5050</v>
      </c>
      <c r="E5981" t="s">
        <v>17642</v>
      </c>
      <c r="G5981" t="s">
        <v>31</v>
      </c>
      <c r="H5981" t="s">
        <v>31</v>
      </c>
      <c r="I5981" t="s">
        <v>2758</v>
      </c>
      <c r="J5981" t="s">
        <v>2758</v>
      </c>
      <c r="K5981" t="s">
        <v>31</v>
      </c>
      <c r="L5981" t="s">
        <v>2805</v>
      </c>
    </row>
    <row r="5982" spans="1:12" x14ac:dyDescent="0.3">
      <c r="A5982">
        <v>3657</v>
      </c>
      <c r="C5982" t="s">
        <v>7626</v>
      </c>
      <c r="D5982" t="s">
        <v>5050</v>
      </c>
      <c r="E5982" t="s">
        <v>17642</v>
      </c>
      <c r="G5982" t="s">
        <v>31</v>
      </c>
      <c r="H5982" t="s">
        <v>31</v>
      </c>
      <c r="I5982" t="s">
        <v>2758</v>
      </c>
      <c r="J5982" t="s">
        <v>2758</v>
      </c>
      <c r="K5982" t="s">
        <v>31</v>
      </c>
      <c r="L5982" t="s">
        <v>2805</v>
      </c>
    </row>
    <row r="5983" spans="1:12" x14ac:dyDescent="0.3">
      <c r="A5983">
        <v>3657</v>
      </c>
      <c r="C5983" t="s">
        <v>7627</v>
      </c>
      <c r="D5983" t="s">
        <v>5050</v>
      </c>
      <c r="E5983" t="s">
        <v>17642</v>
      </c>
      <c r="G5983" t="s">
        <v>31</v>
      </c>
      <c r="H5983" t="s">
        <v>31</v>
      </c>
      <c r="I5983" t="s">
        <v>2758</v>
      </c>
      <c r="J5983" t="s">
        <v>2758</v>
      </c>
      <c r="K5983" t="s">
        <v>31</v>
      </c>
      <c r="L5983" t="s">
        <v>2805</v>
      </c>
    </row>
    <row r="5984" spans="1:12" x14ac:dyDescent="0.3">
      <c r="A5984">
        <v>3657</v>
      </c>
      <c r="C5984" t="s">
        <v>7628</v>
      </c>
      <c r="D5984" t="s">
        <v>5050</v>
      </c>
      <c r="E5984" t="s">
        <v>17642</v>
      </c>
      <c r="G5984" t="s">
        <v>31</v>
      </c>
      <c r="H5984" t="s">
        <v>31</v>
      </c>
      <c r="I5984" t="s">
        <v>2758</v>
      </c>
      <c r="J5984" t="s">
        <v>2758</v>
      </c>
      <c r="K5984" t="s">
        <v>31</v>
      </c>
      <c r="L5984" t="s">
        <v>2805</v>
      </c>
    </row>
    <row r="5985" spans="1:12" x14ac:dyDescent="0.3">
      <c r="A5985">
        <v>3657</v>
      </c>
      <c r="C5985" t="s">
        <v>7629</v>
      </c>
      <c r="D5985" t="s">
        <v>5050</v>
      </c>
      <c r="E5985" t="s">
        <v>17642</v>
      </c>
      <c r="G5985" t="s">
        <v>31</v>
      </c>
      <c r="H5985" t="s">
        <v>31</v>
      </c>
      <c r="I5985" t="s">
        <v>2758</v>
      </c>
      <c r="J5985" t="s">
        <v>2758</v>
      </c>
      <c r="K5985" t="s">
        <v>31</v>
      </c>
      <c r="L5985" t="s">
        <v>2805</v>
      </c>
    </row>
    <row r="5986" spans="1:12" x14ac:dyDescent="0.3">
      <c r="A5986">
        <v>3657</v>
      </c>
      <c r="C5986" t="s">
        <v>7630</v>
      </c>
      <c r="D5986" t="s">
        <v>5050</v>
      </c>
      <c r="E5986" t="s">
        <v>17642</v>
      </c>
      <c r="G5986" t="s">
        <v>31</v>
      </c>
      <c r="H5986" t="s">
        <v>31</v>
      </c>
      <c r="I5986" t="s">
        <v>2758</v>
      </c>
      <c r="J5986" t="s">
        <v>2758</v>
      </c>
      <c r="K5986" t="s">
        <v>31</v>
      </c>
      <c r="L5986" t="s">
        <v>2805</v>
      </c>
    </row>
    <row r="5987" spans="1:12" x14ac:dyDescent="0.3">
      <c r="A5987">
        <v>3657</v>
      </c>
      <c r="C5987" t="s">
        <v>7631</v>
      </c>
      <c r="D5987" t="s">
        <v>5050</v>
      </c>
      <c r="E5987" t="s">
        <v>17642</v>
      </c>
      <c r="G5987" t="s">
        <v>31</v>
      </c>
      <c r="H5987" t="s">
        <v>31</v>
      </c>
      <c r="I5987" t="s">
        <v>2758</v>
      </c>
      <c r="J5987" t="s">
        <v>2758</v>
      </c>
      <c r="K5987" t="s">
        <v>31</v>
      </c>
      <c r="L5987" t="s">
        <v>2805</v>
      </c>
    </row>
    <row r="5988" spans="1:12" x14ac:dyDescent="0.3">
      <c r="A5988">
        <v>3657</v>
      </c>
      <c r="C5988" t="s">
        <v>7632</v>
      </c>
      <c r="D5988" t="s">
        <v>5050</v>
      </c>
      <c r="E5988" t="s">
        <v>17642</v>
      </c>
      <c r="G5988" t="s">
        <v>31</v>
      </c>
      <c r="H5988" t="s">
        <v>31</v>
      </c>
      <c r="I5988" t="s">
        <v>2758</v>
      </c>
      <c r="J5988" t="s">
        <v>2758</v>
      </c>
      <c r="K5988" t="s">
        <v>31</v>
      </c>
      <c r="L5988" t="s">
        <v>2805</v>
      </c>
    </row>
    <row r="5989" spans="1:12" x14ac:dyDescent="0.3">
      <c r="A5989">
        <v>3657</v>
      </c>
      <c r="C5989" t="s">
        <v>7633</v>
      </c>
      <c r="D5989" t="s">
        <v>5050</v>
      </c>
      <c r="E5989" t="s">
        <v>17642</v>
      </c>
      <c r="G5989" t="s">
        <v>31</v>
      </c>
      <c r="H5989" t="s">
        <v>31</v>
      </c>
      <c r="I5989" t="s">
        <v>2758</v>
      </c>
      <c r="J5989" t="s">
        <v>2758</v>
      </c>
      <c r="K5989" t="s">
        <v>31</v>
      </c>
      <c r="L5989" t="s">
        <v>2805</v>
      </c>
    </row>
    <row r="5990" spans="1:12" x14ac:dyDescent="0.3">
      <c r="A5990">
        <v>3657</v>
      </c>
      <c r="C5990" t="s">
        <v>7634</v>
      </c>
      <c r="D5990" t="s">
        <v>5050</v>
      </c>
      <c r="E5990" t="s">
        <v>17642</v>
      </c>
      <c r="G5990" t="s">
        <v>31</v>
      </c>
      <c r="H5990" t="s">
        <v>31</v>
      </c>
      <c r="I5990" t="s">
        <v>2758</v>
      </c>
      <c r="J5990" t="s">
        <v>2758</v>
      </c>
      <c r="K5990" t="s">
        <v>31</v>
      </c>
      <c r="L5990" t="s">
        <v>2805</v>
      </c>
    </row>
    <row r="5991" spans="1:12" x14ac:dyDescent="0.3">
      <c r="A5991">
        <v>3657</v>
      </c>
      <c r="C5991" t="s">
        <v>7635</v>
      </c>
      <c r="D5991" t="s">
        <v>5050</v>
      </c>
      <c r="E5991" t="s">
        <v>17642</v>
      </c>
      <c r="G5991" t="s">
        <v>31</v>
      </c>
      <c r="H5991" t="s">
        <v>31</v>
      </c>
      <c r="I5991" t="s">
        <v>2758</v>
      </c>
      <c r="J5991" t="s">
        <v>2758</v>
      </c>
      <c r="K5991" t="s">
        <v>31</v>
      </c>
      <c r="L5991" t="s">
        <v>2805</v>
      </c>
    </row>
    <row r="5992" spans="1:12" x14ac:dyDescent="0.3">
      <c r="A5992">
        <v>3657</v>
      </c>
      <c r="C5992" t="s">
        <v>7636</v>
      </c>
      <c r="D5992" t="s">
        <v>5050</v>
      </c>
      <c r="E5992" t="s">
        <v>17642</v>
      </c>
      <c r="G5992" t="s">
        <v>31</v>
      </c>
      <c r="H5992" t="s">
        <v>31</v>
      </c>
      <c r="I5992" t="s">
        <v>2758</v>
      </c>
      <c r="J5992" t="s">
        <v>2758</v>
      </c>
      <c r="K5992" t="s">
        <v>31</v>
      </c>
      <c r="L5992" t="s">
        <v>2805</v>
      </c>
    </row>
    <row r="5993" spans="1:12" x14ac:dyDescent="0.3">
      <c r="A5993">
        <v>3657</v>
      </c>
      <c r="C5993" t="s">
        <v>7637</v>
      </c>
      <c r="D5993" t="s">
        <v>5050</v>
      </c>
      <c r="E5993" t="s">
        <v>17642</v>
      </c>
      <c r="G5993" t="s">
        <v>31</v>
      </c>
      <c r="H5993" t="s">
        <v>31</v>
      </c>
      <c r="I5993" t="s">
        <v>2758</v>
      </c>
      <c r="J5993" t="s">
        <v>2758</v>
      </c>
      <c r="K5993" t="s">
        <v>31</v>
      </c>
      <c r="L5993" t="s">
        <v>2805</v>
      </c>
    </row>
    <row r="5994" spans="1:12" x14ac:dyDescent="0.3">
      <c r="A5994">
        <v>3657</v>
      </c>
      <c r="C5994" t="s">
        <v>7638</v>
      </c>
      <c r="D5994" t="s">
        <v>5050</v>
      </c>
      <c r="E5994" t="s">
        <v>17642</v>
      </c>
      <c r="G5994" t="s">
        <v>31</v>
      </c>
      <c r="H5994" t="s">
        <v>31</v>
      </c>
      <c r="I5994" t="s">
        <v>2758</v>
      </c>
      <c r="J5994" t="s">
        <v>2758</v>
      </c>
      <c r="K5994" t="s">
        <v>31</v>
      </c>
      <c r="L5994" t="s">
        <v>2805</v>
      </c>
    </row>
    <row r="5995" spans="1:12" x14ac:dyDescent="0.3">
      <c r="A5995">
        <v>3657</v>
      </c>
      <c r="C5995" t="s">
        <v>7639</v>
      </c>
      <c r="D5995" t="s">
        <v>5050</v>
      </c>
      <c r="E5995" t="s">
        <v>17642</v>
      </c>
      <c r="G5995" t="s">
        <v>31</v>
      </c>
      <c r="H5995" t="s">
        <v>31</v>
      </c>
      <c r="I5995" t="s">
        <v>2758</v>
      </c>
      <c r="J5995" t="s">
        <v>2758</v>
      </c>
      <c r="K5995" t="s">
        <v>31</v>
      </c>
      <c r="L5995" t="s">
        <v>2805</v>
      </c>
    </row>
    <row r="5996" spans="1:12" x14ac:dyDescent="0.3">
      <c r="A5996">
        <v>3657</v>
      </c>
      <c r="C5996" t="s">
        <v>7640</v>
      </c>
      <c r="D5996" t="s">
        <v>5050</v>
      </c>
      <c r="E5996" t="s">
        <v>17642</v>
      </c>
      <c r="G5996" t="s">
        <v>31</v>
      </c>
      <c r="H5996" t="s">
        <v>31</v>
      </c>
      <c r="I5996" t="s">
        <v>2758</v>
      </c>
      <c r="J5996" t="s">
        <v>2758</v>
      </c>
      <c r="K5996" t="s">
        <v>31</v>
      </c>
      <c r="L5996" t="s">
        <v>2805</v>
      </c>
    </row>
    <row r="5997" spans="1:12" x14ac:dyDescent="0.3">
      <c r="A5997">
        <v>3657</v>
      </c>
      <c r="C5997" t="s">
        <v>7641</v>
      </c>
      <c r="D5997" t="s">
        <v>5050</v>
      </c>
      <c r="E5997" t="s">
        <v>17642</v>
      </c>
      <c r="G5997" t="s">
        <v>31</v>
      </c>
      <c r="H5997" t="s">
        <v>31</v>
      </c>
      <c r="I5997" t="s">
        <v>2758</v>
      </c>
      <c r="J5997" t="s">
        <v>2758</v>
      </c>
      <c r="K5997" t="s">
        <v>31</v>
      </c>
      <c r="L5997" t="s">
        <v>2805</v>
      </c>
    </row>
    <row r="5998" spans="1:12" x14ac:dyDescent="0.3">
      <c r="A5998">
        <v>3657</v>
      </c>
      <c r="C5998" t="s">
        <v>7642</v>
      </c>
      <c r="D5998" t="s">
        <v>5050</v>
      </c>
      <c r="E5998" t="s">
        <v>17642</v>
      </c>
      <c r="G5998" t="s">
        <v>31</v>
      </c>
      <c r="H5998" t="s">
        <v>31</v>
      </c>
      <c r="I5998" t="s">
        <v>2758</v>
      </c>
      <c r="J5998" t="s">
        <v>2758</v>
      </c>
      <c r="K5998" t="s">
        <v>31</v>
      </c>
      <c r="L5998" t="s">
        <v>2805</v>
      </c>
    </row>
    <row r="5999" spans="1:12" x14ac:dyDescent="0.3">
      <c r="A5999">
        <v>3657</v>
      </c>
      <c r="C5999" t="s">
        <v>7643</v>
      </c>
      <c r="D5999" t="s">
        <v>5050</v>
      </c>
      <c r="E5999" t="s">
        <v>17642</v>
      </c>
      <c r="G5999" t="s">
        <v>31</v>
      </c>
      <c r="H5999" t="s">
        <v>31</v>
      </c>
      <c r="I5999" t="s">
        <v>2758</v>
      </c>
      <c r="J5999" t="s">
        <v>2758</v>
      </c>
      <c r="K5999" t="s">
        <v>31</v>
      </c>
      <c r="L5999" t="s">
        <v>2805</v>
      </c>
    </row>
    <row r="6000" spans="1:12" x14ac:dyDescent="0.3">
      <c r="A6000">
        <v>3657</v>
      </c>
      <c r="C6000" t="s">
        <v>7644</v>
      </c>
      <c r="D6000" t="s">
        <v>5050</v>
      </c>
      <c r="E6000" t="s">
        <v>17642</v>
      </c>
      <c r="G6000" t="s">
        <v>31</v>
      </c>
      <c r="H6000" t="s">
        <v>31</v>
      </c>
      <c r="I6000" t="s">
        <v>2758</v>
      </c>
      <c r="J6000" t="s">
        <v>2758</v>
      </c>
      <c r="K6000" t="s">
        <v>31</v>
      </c>
      <c r="L6000" t="s">
        <v>2805</v>
      </c>
    </row>
    <row r="6001" spans="1:12" x14ac:dyDescent="0.3">
      <c r="A6001">
        <v>3657</v>
      </c>
      <c r="C6001" t="s">
        <v>7645</v>
      </c>
      <c r="D6001" t="s">
        <v>5050</v>
      </c>
      <c r="E6001" t="s">
        <v>17642</v>
      </c>
      <c r="G6001" t="s">
        <v>31</v>
      </c>
      <c r="H6001" t="s">
        <v>31</v>
      </c>
      <c r="I6001" t="s">
        <v>2758</v>
      </c>
      <c r="J6001" t="s">
        <v>2758</v>
      </c>
      <c r="K6001" t="s">
        <v>31</v>
      </c>
      <c r="L6001" t="s">
        <v>2805</v>
      </c>
    </row>
    <row r="6002" spans="1:12" x14ac:dyDescent="0.3">
      <c r="A6002">
        <v>3657</v>
      </c>
      <c r="C6002" t="s">
        <v>7646</v>
      </c>
      <c r="D6002" t="s">
        <v>5050</v>
      </c>
      <c r="E6002" t="s">
        <v>17642</v>
      </c>
      <c r="G6002" t="s">
        <v>31</v>
      </c>
      <c r="H6002" t="s">
        <v>31</v>
      </c>
      <c r="I6002" t="s">
        <v>2758</v>
      </c>
      <c r="J6002" t="s">
        <v>2758</v>
      </c>
      <c r="K6002" t="s">
        <v>31</v>
      </c>
      <c r="L6002" t="s">
        <v>2805</v>
      </c>
    </row>
    <row r="6003" spans="1:12" x14ac:dyDescent="0.3">
      <c r="A6003">
        <v>3657</v>
      </c>
      <c r="C6003" t="s">
        <v>7647</v>
      </c>
      <c r="D6003" t="s">
        <v>5050</v>
      </c>
      <c r="E6003" t="s">
        <v>17642</v>
      </c>
      <c r="G6003" t="s">
        <v>31</v>
      </c>
      <c r="H6003" t="s">
        <v>31</v>
      </c>
      <c r="I6003" t="s">
        <v>2758</v>
      </c>
      <c r="J6003" t="s">
        <v>2758</v>
      </c>
      <c r="K6003" t="s">
        <v>31</v>
      </c>
      <c r="L6003" t="s">
        <v>2805</v>
      </c>
    </row>
    <row r="6004" spans="1:12" x14ac:dyDescent="0.3">
      <c r="A6004">
        <v>3657</v>
      </c>
      <c r="C6004" t="s">
        <v>7648</v>
      </c>
      <c r="D6004" t="s">
        <v>5050</v>
      </c>
      <c r="E6004" t="s">
        <v>17642</v>
      </c>
      <c r="G6004" t="s">
        <v>31</v>
      </c>
      <c r="H6004" t="s">
        <v>31</v>
      </c>
      <c r="I6004" t="s">
        <v>2758</v>
      </c>
      <c r="J6004" t="s">
        <v>2758</v>
      </c>
      <c r="K6004" t="s">
        <v>31</v>
      </c>
      <c r="L6004" t="s">
        <v>2805</v>
      </c>
    </row>
    <row r="6005" spans="1:12" x14ac:dyDescent="0.3">
      <c r="A6005">
        <v>3657</v>
      </c>
      <c r="C6005" t="s">
        <v>7649</v>
      </c>
      <c r="D6005" t="s">
        <v>5050</v>
      </c>
      <c r="E6005" t="s">
        <v>17642</v>
      </c>
      <c r="G6005" t="s">
        <v>31</v>
      </c>
      <c r="H6005" t="s">
        <v>31</v>
      </c>
      <c r="I6005" t="s">
        <v>2758</v>
      </c>
      <c r="J6005" t="s">
        <v>2758</v>
      </c>
      <c r="K6005" t="s">
        <v>31</v>
      </c>
      <c r="L6005" t="s">
        <v>2805</v>
      </c>
    </row>
    <row r="6006" spans="1:12" x14ac:dyDescent="0.3">
      <c r="A6006">
        <v>3657</v>
      </c>
      <c r="C6006" t="s">
        <v>7650</v>
      </c>
      <c r="D6006" t="s">
        <v>5050</v>
      </c>
      <c r="E6006" t="s">
        <v>17642</v>
      </c>
      <c r="G6006" t="s">
        <v>31</v>
      </c>
      <c r="H6006" t="s">
        <v>31</v>
      </c>
      <c r="I6006" t="s">
        <v>2758</v>
      </c>
      <c r="J6006" t="s">
        <v>2758</v>
      </c>
      <c r="K6006" t="s">
        <v>31</v>
      </c>
      <c r="L6006" t="s">
        <v>2805</v>
      </c>
    </row>
    <row r="6007" spans="1:12" x14ac:dyDescent="0.3">
      <c r="A6007">
        <v>3657</v>
      </c>
      <c r="C6007" t="s">
        <v>7651</v>
      </c>
      <c r="D6007" t="s">
        <v>5050</v>
      </c>
      <c r="E6007" t="s">
        <v>17642</v>
      </c>
      <c r="G6007" t="s">
        <v>31</v>
      </c>
      <c r="H6007" t="s">
        <v>31</v>
      </c>
      <c r="I6007" t="s">
        <v>2758</v>
      </c>
      <c r="J6007" t="s">
        <v>2758</v>
      </c>
      <c r="K6007" t="s">
        <v>31</v>
      </c>
      <c r="L6007" t="s">
        <v>2805</v>
      </c>
    </row>
    <row r="6008" spans="1:12" x14ac:dyDescent="0.3">
      <c r="A6008">
        <v>3657</v>
      </c>
      <c r="C6008" t="s">
        <v>7652</v>
      </c>
      <c r="D6008" t="s">
        <v>5050</v>
      </c>
      <c r="E6008" t="s">
        <v>17642</v>
      </c>
      <c r="G6008" t="s">
        <v>31</v>
      </c>
      <c r="H6008" t="s">
        <v>31</v>
      </c>
      <c r="I6008" t="s">
        <v>2758</v>
      </c>
      <c r="J6008" t="s">
        <v>2758</v>
      </c>
      <c r="K6008" t="s">
        <v>31</v>
      </c>
      <c r="L6008" t="s">
        <v>2805</v>
      </c>
    </row>
    <row r="6009" spans="1:12" x14ac:dyDescent="0.3">
      <c r="A6009">
        <v>3657</v>
      </c>
      <c r="C6009" t="s">
        <v>7653</v>
      </c>
      <c r="D6009" t="s">
        <v>5050</v>
      </c>
      <c r="E6009" t="s">
        <v>17642</v>
      </c>
      <c r="G6009" t="s">
        <v>31</v>
      </c>
      <c r="H6009" t="s">
        <v>31</v>
      </c>
      <c r="I6009" t="s">
        <v>2758</v>
      </c>
      <c r="J6009" t="s">
        <v>2758</v>
      </c>
      <c r="K6009" t="s">
        <v>31</v>
      </c>
      <c r="L6009" t="s">
        <v>2805</v>
      </c>
    </row>
    <row r="6010" spans="1:12" x14ac:dyDescent="0.3">
      <c r="A6010">
        <v>3657</v>
      </c>
      <c r="C6010" t="s">
        <v>7654</v>
      </c>
      <c r="D6010" t="s">
        <v>5050</v>
      </c>
      <c r="E6010" t="s">
        <v>17642</v>
      </c>
      <c r="G6010" t="s">
        <v>31</v>
      </c>
      <c r="H6010" t="s">
        <v>31</v>
      </c>
      <c r="I6010" t="s">
        <v>2758</v>
      </c>
      <c r="J6010" t="s">
        <v>2758</v>
      </c>
      <c r="K6010" t="s">
        <v>31</v>
      </c>
      <c r="L6010" t="s">
        <v>2805</v>
      </c>
    </row>
    <row r="6011" spans="1:12" x14ac:dyDescent="0.3">
      <c r="A6011">
        <v>3657</v>
      </c>
      <c r="C6011" t="s">
        <v>7655</v>
      </c>
      <c r="D6011" t="s">
        <v>5050</v>
      </c>
      <c r="E6011" t="s">
        <v>17642</v>
      </c>
      <c r="G6011" t="s">
        <v>31</v>
      </c>
      <c r="H6011" t="s">
        <v>31</v>
      </c>
      <c r="I6011" t="s">
        <v>2758</v>
      </c>
      <c r="J6011" t="s">
        <v>2758</v>
      </c>
      <c r="K6011" t="s">
        <v>31</v>
      </c>
      <c r="L6011" t="s">
        <v>2805</v>
      </c>
    </row>
    <row r="6012" spans="1:12" x14ac:dyDescent="0.3">
      <c r="A6012">
        <v>3657</v>
      </c>
      <c r="C6012" t="s">
        <v>7656</v>
      </c>
      <c r="D6012" t="s">
        <v>5050</v>
      </c>
      <c r="E6012" t="s">
        <v>17642</v>
      </c>
      <c r="G6012" t="s">
        <v>31</v>
      </c>
      <c r="H6012" t="s">
        <v>31</v>
      </c>
      <c r="I6012" t="s">
        <v>2758</v>
      </c>
      <c r="J6012" t="s">
        <v>2758</v>
      </c>
      <c r="K6012" t="s">
        <v>31</v>
      </c>
      <c r="L6012" t="s">
        <v>2805</v>
      </c>
    </row>
    <row r="6013" spans="1:12" x14ac:dyDescent="0.3">
      <c r="A6013">
        <v>3657</v>
      </c>
      <c r="C6013" t="s">
        <v>7657</v>
      </c>
      <c r="D6013" t="s">
        <v>5050</v>
      </c>
      <c r="E6013" t="s">
        <v>17642</v>
      </c>
      <c r="G6013" t="s">
        <v>31</v>
      </c>
      <c r="H6013" t="s">
        <v>31</v>
      </c>
      <c r="I6013" t="s">
        <v>2758</v>
      </c>
      <c r="J6013" t="s">
        <v>2758</v>
      </c>
      <c r="K6013" t="s">
        <v>31</v>
      </c>
      <c r="L6013" t="s">
        <v>2805</v>
      </c>
    </row>
    <row r="6014" spans="1:12" x14ac:dyDescent="0.3">
      <c r="A6014">
        <v>3657</v>
      </c>
      <c r="C6014" t="s">
        <v>7658</v>
      </c>
      <c r="D6014" t="s">
        <v>5050</v>
      </c>
      <c r="E6014" t="s">
        <v>17642</v>
      </c>
      <c r="G6014" t="s">
        <v>31</v>
      </c>
      <c r="H6014" t="s">
        <v>31</v>
      </c>
      <c r="I6014" t="s">
        <v>2758</v>
      </c>
      <c r="J6014" t="s">
        <v>2758</v>
      </c>
      <c r="K6014" t="s">
        <v>31</v>
      </c>
      <c r="L6014" t="s">
        <v>2805</v>
      </c>
    </row>
    <row r="6015" spans="1:12" x14ac:dyDescent="0.3">
      <c r="A6015">
        <v>3657</v>
      </c>
      <c r="C6015" t="s">
        <v>7659</v>
      </c>
      <c r="D6015" t="s">
        <v>5050</v>
      </c>
      <c r="E6015" t="s">
        <v>17642</v>
      </c>
      <c r="G6015" t="s">
        <v>31</v>
      </c>
      <c r="H6015" t="s">
        <v>31</v>
      </c>
      <c r="I6015" t="s">
        <v>2758</v>
      </c>
      <c r="J6015" t="s">
        <v>2758</v>
      </c>
      <c r="K6015" t="s">
        <v>31</v>
      </c>
      <c r="L6015" t="s">
        <v>2805</v>
      </c>
    </row>
    <row r="6016" spans="1:12" x14ac:dyDescent="0.3">
      <c r="A6016">
        <v>3657</v>
      </c>
      <c r="C6016" t="s">
        <v>7660</v>
      </c>
      <c r="D6016" t="s">
        <v>5050</v>
      </c>
      <c r="E6016" t="s">
        <v>17642</v>
      </c>
      <c r="G6016" t="s">
        <v>31</v>
      </c>
      <c r="H6016" t="s">
        <v>31</v>
      </c>
      <c r="I6016" t="s">
        <v>2758</v>
      </c>
      <c r="J6016" t="s">
        <v>2758</v>
      </c>
      <c r="K6016" t="s">
        <v>31</v>
      </c>
      <c r="L6016" t="s">
        <v>2805</v>
      </c>
    </row>
    <row r="6017" spans="1:12" x14ac:dyDescent="0.3">
      <c r="A6017">
        <v>3657</v>
      </c>
      <c r="C6017" t="s">
        <v>7661</v>
      </c>
      <c r="D6017" t="s">
        <v>5050</v>
      </c>
      <c r="E6017" t="s">
        <v>17642</v>
      </c>
      <c r="G6017" t="s">
        <v>31</v>
      </c>
      <c r="H6017" t="s">
        <v>31</v>
      </c>
      <c r="I6017" t="s">
        <v>2758</v>
      </c>
      <c r="J6017" t="s">
        <v>2758</v>
      </c>
      <c r="K6017" t="s">
        <v>31</v>
      </c>
      <c r="L6017" t="s">
        <v>2805</v>
      </c>
    </row>
    <row r="6018" spans="1:12" x14ac:dyDescent="0.3">
      <c r="A6018">
        <v>3657</v>
      </c>
      <c r="C6018" t="s">
        <v>7662</v>
      </c>
      <c r="D6018" t="s">
        <v>5050</v>
      </c>
      <c r="E6018" t="s">
        <v>17642</v>
      </c>
      <c r="G6018" t="s">
        <v>31</v>
      </c>
      <c r="H6018" t="s">
        <v>31</v>
      </c>
      <c r="I6018" t="s">
        <v>2758</v>
      </c>
      <c r="J6018" t="s">
        <v>2758</v>
      </c>
      <c r="K6018" t="s">
        <v>31</v>
      </c>
      <c r="L6018" t="s">
        <v>2805</v>
      </c>
    </row>
    <row r="6019" spans="1:12" x14ac:dyDescent="0.3">
      <c r="A6019">
        <v>3657</v>
      </c>
      <c r="C6019" t="s">
        <v>7663</v>
      </c>
      <c r="D6019" t="s">
        <v>5050</v>
      </c>
      <c r="E6019" t="s">
        <v>17642</v>
      </c>
      <c r="G6019" t="s">
        <v>31</v>
      </c>
      <c r="H6019" t="s">
        <v>31</v>
      </c>
      <c r="I6019" t="s">
        <v>2758</v>
      </c>
      <c r="J6019" t="s">
        <v>2758</v>
      </c>
      <c r="K6019" t="s">
        <v>31</v>
      </c>
      <c r="L6019" t="s">
        <v>2805</v>
      </c>
    </row>
    <row r="6020" spans="1:12" x14ac:dyDescent="0.3">
      <c r="A6020">
        <v>3657</v>
      </c>
      <c r="C6020" t="s">
        <v>7664</v>
      </c>
      <c r="D6020" t="s">
        <v>5050</v>
      </c>
      <c r="E6020" t="s">
        <v>17642</v>
      </c>
      <c r="G6020" t="s">
        <v>31</v>
      </c>
      <c r="H6020" t="s">
        <v>31</v>
      </c>
      <c r="I6020" t="s">
        <v>2758</v>
      </c>
      <c r="J6020" t="s">
        <v>2758</v>
      </c>
      <c r="K6020" t="s">
        <v>31</v>
      </c>
      <c r="L6020" t="s">
        <v>2805</v>
      </c>
    </row>
    <row r="6021" spans="1:12" x14ac:dyDescent="0.3">
      <c r="A6021">
        <v>3657</v>
      </c>
      <c r="C6021" t="s">
        <v>7665</v>
      </c>
      <c r="D6021" t="s">
        <v>5050</v>
      </c>
      <c r="E6021" t="s">
        <v>17642</v>
      </c>
      <c r="G6021" t="s">
        <v>31</v>
      </c>
      <c r="H6021" t="s">
        <v>31</v>
      </c>
      <c r="I6021" t="s">
        <v>2758</v>
      </c>
      <c r="J6021" t="s">
        <v>2758</v>
      </c>
      <c r="K6021" t="s">
        <v>31</v>
      </c>
      <c r="L6021" t="s">
        <v>2805</v>
      </c>
    </row>
    <row r="6022" spans="1:12" x14ac:dyDescent="0.3">
      <c r="A6022">
        <v>3657</v>
      </c>
      <c r="C6022" t="s">
        <v>7666</v>
      </c>
      <c r="D6022" t="s">
        <v>5050</v>
      </c>
      <c r="E6022" t="s">
        <v>17642</v>
      </c>
      <c r="G6022" t="s">
        <v>31</v>
      </c>
      <c r="H6022" t="s">
        <v>31</v>
      </c>
      <c r="I6022" t="s">
        <v>2758</v>
      </c>
      <c r="J6022" t="s">
        <v>2758</v>
      </c>
      <c r="K6022" t="s">
        <v>31</v>
      </c>
      <c r="L6022" t="s">
        <v>2805</v>
      </c>
    </row>
    <row r="6023" spans="1:12" x14ac:dyDescent="0.3">
      <c r="A6023">
        <v>3657</v>
      </c>
      <c r="C6023" t="s">
        <v>7667</v>
      </c>
      <c r="D6023" t="s">
        <v>5050</v>
      </c>
      <c r="E6023" t="s">
        <v>17642</v>
      </c>
      <c r="G6023" t="s">
        <v>31</v>
      </c>
      <c r="H6023" t="s">
        <v>31</v>
      </c>
      <c r="I6023" t="s">
        <v>2758</v>
      </c>
      <c r="J6023" t="s">
        <v>2758</v>
      </c>
      <c r="K6023" t="s">
        <v>31</v>
      </c>
      <c r="L6023" t="s">
        <v>2805</v>
      </c>
    </row>
    <row r="6024" spans="1:12" x14ac:dyDescent="0.3">
      <c r="A6024">
        <v>3657</v>
      </c>
      <c r="C6024" t="s">
        <v>7668</v>
      </c>
      <c r="D6024" t="s">
        <v>5050</v>
      </c>
      <c r="E6024" t="s">
        <v>17642</v>
      </c>
      <c r="G6024" t="s">
        <v>31</v>
      </c>
      <c r="H6024" t="s">
        <v>31</v>
      </c>
      <c r="I6024" t="s">
        <v>2758</v>
      </c>
      <c r="J6024" t="s">
        <v>2758</v>
      </c>
      <c r="K6024" t="s">
        <v>31</v>
      </c>
      <c r="L6024" t="s">
        <v>2805</v>
      </c>
    </row>
    <row r="6025" spans="1:12" x14ac:dyDescent="0.3">
      <c r="A6025">
        <v>3657</v>
      </c>
      <c r="C6025" t="s">
        <v>7669</v>
      </c>
      <c r="D6025" t="s">
        <v>5050</v>
      </c>
      <c r="E6025" t="s">
        <v>17642</v>
      </c>
      <c r="G6025" t="s">
        <v>31</v>
      </c>
      <c r="H6025" t="s">
        <v>31</v>
      </c>
      <c r="I6025" t="s">
        <v>2758</v>
      </c>
      <c r="J6025" t="s">
        <v>2758</v>
      </c>
      <c r="K6025" t="s">
        <v>31</v>
      </c>
      <c r="L6025" t="s">
        <v>2805</v>
      </c>
    </row>
    <row r="6026" spans="1:12" x14ac:dyDescent="0.3">
      <c r="A6026">
        <v>3657</v>
      </c>
      <c r="C6026" t="s">
        <v>7670</v>
      </c>
      <c r="D6026" t="s">
        <v>5050</v>
      </c>
      <c r="E6026" t="s">
        <v>17642</v>
      </c>
      <c r="G6026" t="s">
        <v>31</v>
      </c>
      <c r="H6026" t="s">
        <v>31</v>
      </c>
      <c r="I6026" t="s">
        <v>2758</v>
      </c>
      <c r="J6026" t="s">
        <v>2758</v>
      </c>
      <c r="K6026" t="s">
        <v>31</v>
      </c>
      <c r="L6026" t="s">
        <v>2805</v>
      </c>
    </row>
    <row r="6027" spans="1:12" x14ac:dyDescent="0.3">
      <c r="A6027">
        <v>3657</v>
      </c>
      <c r="C6027" t="s">
        <v>7671</v>
      </c>
      <c r="D6027" t="s">
        <v>5050</v>
      </c>
      <c r="E6027" t="s">
        <v>17642</v>
      </c>
      <c r="G6027" t="s">
        <v>31</v>
      </c>
      <c r="H6027" t="s">
        <v>31</v>
      </c>
      <c r="I6027" t="s">
        <v>2758</v>
      </c>
      <c r="J6027" t="s">
        <v>2758</v>
      </c>
      <c r="K6027" t="s">
        <v>31</v>
      </c>
      <c r="L6027" t="s">
        <v>2805</v>
      </c>
    </row>
    <row r="6028" spans="1:12" x14ac:dyDescent="0.3">
      <c r="A6028">
        <v>3657</v>
      </c>
      <c r="C6028" t="s">
        <v>7672</v>
      </c>
      <c r="D6028" t="s">
        <v>5050</v>
      </c>
      <c r="E6028" t="s">
        <v>17642</v>
      </c>
      <c r="G6028" t="s">
        <v>31</v>
      </c>
      <c r="H6028" t="s">
        <v>31</v>
      </c>
      <c r="I6028" t="s">
        <v>2758</v>
      </c>
      <c r="J6028" t="s">
        <v>2758</v>
      </c>
      <c r="K6028" t="s">
        <v>31</v>
      </c>
      <c r="L6028" t="s">
        <v>2805</v>
      </c>
    </row>
    <row r="6029" spans="1:12" x14ac:dyDescent="0.3">
      <c r="A6029">
        <v>3657</v>
      </c>
      <c r="C6029" t="s">
        <v>7673</v>
      </c>
      <c r="D6029" t="s">
        <v>5050</v>
      </c>
      <c r="E6029" t="s">
        <v>17642</v>
      </c>
      <c r="G6029" t="s">
        <v>31</v>
      </c>
      <c r="H6029" t="s">
        <v>31</v>
      </c>
      <c r="I6029" t="s">
        <v>2758</v>
      </c>
      <c r="J6029" t="s">
        <v>2758</v>
      </c>
      <c r="K6029" t="s">
        <v>31</v>
      </c>
      <c r="L6029" t="s">
        <v>2805</v>
      </c>
    </row>
    <row r="6030" spans="1:12" x14ac:dyDescent="0.3">
      <c r="A6030">
        <v>3657</v>
      </c>
      <c r="C6030" t="s">
        <v>7674</v>
      </c>
      <c r="D6030" t="s">
        <v>5050</v>
      </c>
      <c r="E6030" t="s">
        <v>17642</v>
      </c>
      <c r="G6030" t="s">
        <v>31</v>
      </c>
      <c r="H6030" t="s">
        <v>31</v>
      </c>
      <c r="I6030" t="s">
        <v>2758</v>
      </c>
      <c r="J6030" t="s">
        <v>2758</v>
      </c>
      <c r="K6030" t="s">
        <v>31</v>
      </c>
      <c r="L6030" t="s">
        <v>2805</v>
      </c>
    </row>
    <row r="6031" spans="1:12" x14ac:dyDescent="0.3">
      <c r="A6031">
        <v>3657</v>
      </c>
      <c r="C6031" t="s">
        <v>7675</v>
      </c>
      <c r="D6031" t="s">
        <v>5050</v>
      </c>
      <c r="E6031" t="s">
        <v>17642</v>
      </c>
      <c r="G6031" t="s">
        <v>31</v>
      </c>
      <c r="H6031" t="s">
        <v>31</v>
      </c>
      <c r="I6031" t="s">
        <v>2758</v>
      </c>
      <c r="J6031" t="s">
        <v>2758</v>
      </c>
      <c r="K6031" t="s">
        <v>31</v>
      </c>
      <c r="L6031" t="s">
        <v>2805</v>
      </c>
    </row>
    <row r="6032" spans="1:12" x14ac:dyDescent="0.3">
      <c r="A6032">
        <v>3657</v>
      </c>
      <c r="C6032" t="s">
        <v>7676</v>
      </c>
      <c r="D6032" t="s">
        <v>5050</v>
      </c>
      <c r="E6032" t="s">
        <v>17642</v>
      </c>
      <c r="G6032" t="s">
        <v>31</v>
      </c>
      <c r="H6032" t="s">
        <v>31</v>
      </c>
      <c r="I6032" t="s">
        <v>2758</v>
      </c>
      <c r="J6032" t="s">
        <v>2758</v>
      </c>
      <c r="K6032" t="s">
        <v>31</v>
      </c>
      <c r="L6032" t="s">
        <v>2805</v>
      </c>
    </row>
    <row r="6033" spans="1:12" x14ac:dyDescent="0.3">
      <c r="A6033">
        <v>3657</v>
      </c>
      <c r="C6033" t="s">
        <v>7677</v>
      </c>
      <c r="D6033" t="s">
        <v>5050</v>
      </c>
      <c r="E6033" t="s">
        <v>17642</v>
      </c>
      <c r="G6033" t="s">
        <v>31</v>
      </c>
      <c r="H6033" t="s">
        <v>31</v>
      </c>
      <c r="I6033" t="s">
        <v>2758</v>
      </c>
      <c r="J6033" t="s">
        <v>2758</v>
      </c>
      <c r="K6033" t="s">
        <v>31</v>
      </c>
      <c r="L6033" t="s">
        <v>2805</v>
      </c>
    </row>
    <row r="6034" spans="1:12" x14ac:dyDescent="0.3">
      <c r="A6034">
        <v>3657</v>
      </c>
      <c r="C6034" t="s">
        <v>7678</v>
      </c>
      <c r="D6034" t="s">
        <v>5050</v>
      </c>
      <c r="E6034" t="s">
        <v>17642</v>
      </c>
      <c r="G6034" t="s">
        <v>31</v>
      </c>
      <c r="H6034" t="s">
        <v>31</v>
      </c>
      <c r="I6034" t="s">
        <v>2758</v>
      </c>
      <c r="J6034" t="s">
        <v>2758</v>
      </c>
      <c r="K6034" t="s">
        <v>31</v>
      </c>
      <c r="L6034" t="s">
        <v>2805</v>
      </c>
    </row>
    <row r="6035" spans="1:12" x14ac:dyDescent="0.3">
      <c r="A6035">
        <v>3657</v>
      </c>
      <c r="C6035" t="s">
        <v>7679</v>
      </c>
      <c r="D6035" t="s">
        <v>5050</v>
      </c>
      <c r="E6035" t="s">
        <v>17642</v>
      </c>
      <c r="G6035" t="s">
        <v>31</v>
      </c>
      <c r="H6035" t="s">
        <v>31</v>
      </c>
      <c r="I6035" t="s">
        <v>2758</v>
      </c>
      <c r="J6035" t="s">
        <v>2758</v>
      </c>
      <c r="K6035" t="s">
        <v>31</v>
      </c>
      <c r="L6035" t="s">
        <v>2805</v>
      </c>
    </row>
    <row r="6036" spans="1:12" x14ac:dyDescent="0.3">
      <c r="A6036">
        <v>3657</v>
      </c>
      <c r="C6036" t="s">
        <v>7680</v>
      </c>
      <c r="D6036" t="s">
        <v>5050</v>
      </c>
      <c r="E6036" t="s">
        <v>17642</v>
      </c>
      <c r="G6036" t="s">
        <v>31</v>
      </c>
      <c r="H6036" t="s">
        <v>31</v>
      </c>
      <c r="I6036" t="s">
        <v>2758</v>
      </c>
      <c r="J6036" t="s">
        <v>2758</v>
      </c>
      <c r="K6036" t="s">
        <v>31</v>
      </c>
      <c r="L6036" t="s">
        <v>2805</v>
      </c>
    </row>
    <row r="6037" spans="1:12" x14ac:dyDescent="0.3">
      <c r="A6037">
        <v>3657</v>
      </c>
      <c r="C6037" t="s">
        <v>7681</v>
      </c>
      <c r="D6037" t="s">
        <v>5050</v>
      </c>
      <c r="E6037" t="s">
        <v>17642</v>
      </c>
      <c r="G6037" t="s">
        <v>31</v>
      </c>
      <c r="H6037" t="s">
        <v>31</v>
      </c>
      <c r="I6037" t="s">
        <v>2758</v>
      </c>
      <c r="J6037" t="s">
        <v>2758</v>
      </c>
      <c r="K6037" t="s">
        <v>31</v>
      </c>
      <c r="L6037" t="s">
        <v>2805</v>
      </c>
    </row>
    <row r="6038" spans="1:12" x14ac:dyDescent="0.3">
      <c r="A6038">
        <v>3657</v>
      </c>
      <c r="C6038" t="s">
        <v>7682</v>
      </c>
      <c r="D6038" t="s">
        <v>5050</v>
      </c>
      <c r="E6038" t="s">
        <v>17642</v>
      </c>
      <c r="G6038" t="s">
        <v>31</v>
      </c>
      <c r="H6038" t="s">
        <v>31</v>
      </c>
      <c r="I6038" t="s">
        <v>2758</v>
      </c>
      <c r="J6038" t="s">
        <v>2758</v>
      </c>
      <c r="K6038" t="s">
        <v>31</v>
      </c>
      <c r="L6038" t="s">
        <v>2805</v>
      </c>
    </row>
    <row r="6039" spans="1:12" x14ac:dyDescent="0.3">
      <c r="A6039">
        <v>3657</v>
      </c>
      <c r="C6039" t="s">
        <v>7683</v>
      </c>
      <c r="D6039" t="s">
        <v>5050</v>
      </c>
      <c r="E6039" t="s">
        <v>17642</v>
      </c>
      <c r="G6039" t="s">
        <v>31</v>
      </c>
      <c r="H6039" t="s">
        <v>31</v>
      </c>
      <c r="I6039" t="s">
        <v>2758</v>
      </c>
      <c r="J6039" t="s">
        <v>2758</v>
      </c>
      <c r="K6039" t="s">
        <v>31</v>
      </c>
      <c r="L6039" t="s">
        <v>2805</v>
      </c>
    </row>
    <row r="6040" spans="1:12" x14ac:dyDescent="0.3">
      <c r="A6040">
        <v>3657</v>
      </c>
      <c r="C6040" t="s">
        <v>7684</v>
      </c>
      <c r="D6040" t="s">
        <v>5050</v>
      </c>
      <c r="E6040" t="s">
        <v>17642</v>
      </c>
      <c r="G6040" t="s">
        <v>31</v>
      </c>
      <c r="H6040" t="s">
        <v>31</v>
      </c>
      <c r="I6040" t="s">
        <v>2758</v>
      </c>
      <c r="J6040" t="s">
        <v>2758</v>
      </c>
      <c r="K6040" t="s">
        <v>31</v>
      </c>
      <c r="L6040" t="s">
        <v>2805</v>
      </c>
    </row>
    <row r="6041" spans="1:12" x14ac:dyDescent="0.3">
      <c r="A6041">
        <v>3657</v>
      </c>
      <c r="C6041" t="s">
        <v>7685</v>
      </c>
      <c r="D6041" t="s">
        <v>5050</v>
      </c>
      <c r="E6041" t="s">
        <v>17642</v>
      </c>
      <c r="G6041" t="s">
        <v>31</v>
      </c>
      <c r="H6041" t="s">
        <v>31</v>
      </c>
      <c r="I6041" t="s">
        <v>2758</v>
      </c>
      <c r="J6041" t="s">
        <v>2758</v>
      </c>
      <c r="K6041" t="s">
        <v>31</v>
      </c>
      <c r="L6041" t="s">
        <v>2805</v>
      </c>
    </row>
    <row r="6042" spans="1:12" x14ac:dyDescent="0.3">
      <c r="A6042">
        <v>3657</v>
      </c>
      <c r="C6042" t="s">
        <v>7686</v>
      </c>
      <c r="D6042" t="s">
        <v>5050</v>
      </c>
      <c r="E6042" t="s">
        <v>17642</v>
      </c>
      <c r="G6042" t="s">
        <v>31</v>
      </c>
      <c r="H6042" t="s">
        <v>31</v>
      </c>
      <c r="I6042" t="s">
        <v>2758</v>
      </c>
      <c r="J6042" t="s">
        <v>2758</v>
      </c>
      <c r="K6042" t="s">
        <v>31</v>
      </c>
      <c r="L6042" t="s">
        <v>2805</v>
      </c>
    </row>
    <row r="6043" spans="1:12" x14ac:dyDescent="0.3">
      <c r="A6043">
        <v>3657</v>
      </c>
      <c r="C6043" t="s">
        <v>7687</v>
      </c>
      <c r="D6043" t="s">
        <v>5050</v>
      </c>
      <c r="E6043" t="s">
        <v>17642</v>
      </c>
      <c r="G6043" t="s">
        <v>31</v>
      </c>
      <c r="H6043" t="s">
        <v>31</v>
      </c>
      <c r="I6043" t="s">
        <v>2758</v>
      </c>
      <c r="J6043" t="s">
        <v>2758</v>
      </c>
      <c r="K6043" t="s">
        <v>31</v>
      </c>
      <c r="L6043" t="s">
        <v>2805</v>
      </c>
    </row>
    <row r="6044" spans="1:12" x14ac:dyDescent="0.3">
      <c r="A6044">
        <v>3657</v>
      </c>
      <c r="C6044" t="s">
        <v>7688</v>
      </c>
      <c r="D6044" t="s">
        <v>5050</v>
      </c>
      <c r="E6044" t="s">
        <v>17642</v>
      </c>
      <c r="G6044" t="s">
        <v>31</v>
      </c>
      <c r="H6044" t="s">
        <v>31</v>
      </c>
      <c r="I6044" t="s">
        <v>2758</v>
      </c>
      <c r="J6044" t="s">
        <v>2758</v>
      </c>
      <c r="K6044" t="s">
        <v>31</v>
      </c>
      <c r="L6044" t="s">
        <v>2805</v>
      </c>
    </row>
    <row r="6045" spans="1:12" x14ac:dyDescent="0.3">
      <c r="A6045">
        <v>3657</v>
      </c>
      <c r="C6045" t="s">
        <v>7689</v>
      </c>
      <c r="D6045" t="s">
        <v>5050</v>
      </c>
      <c r="E6045" t="s">
        <v>17642</v>
      </c>
      <c r="G6045" t="s">
        <v>31</v>
      </c>
      <c r="H6045" t="s">
        <v>31</v>
      </c>
      <c r="I6045" t="s">
        <v>2758</v>
      </c>
      <c r="J6045" t="s">
        <v>2758</v>
      </c>
      <c r="K6045" t="s">
        <v>31</v>
      </c>
      <c r="L6045" t="s">
        <v>2805</v>
      </c>
    </row>
    <row r="6046" spans="1:12" x14ac:dyDescent="0.3">
      <c r="A6046">
        <v>3657</v>
      </c>
      <c r="C6046" t="s">
        <v>7690</v>
      </c>
      <c r="D6046" t="s">
        <v>5050</v>
      </c>
      <c r="E6046" t="s">
        <v>17642</v>
      </c>
      <c r="G6046" t="s">
        <v>31</v>
      </c>
      <c r="H6046" t="s">
        <v>31</v>
      </c>
      <c r="I6046" t="s">
        <v>2758</v>
      </c>
      <c r="J6046" t="s">
        <v>2758</v>
      </c>
      <c r="K6046" t="s">
        <v>31</v>
      </c>
      <c r="L6046" t="s">
        <v>2805</v>
      </c>
    </row>
    <row r="6047" spans="1:12" x14ac:dyDescent="0.3">
      <c r="A6047">
        <v>3657</v>
      </c>
      <c r="C6047" t="s">
        <v>7691</v>
      </c>
      <c r="D6047" t="s">
        <v>5050</v>
      </c>
      <c r="E6047" t="s">
        <v>17642</v>
      </c>
      <c r="G6047" t="s">
        <v>31</v>
      </c>
      <c r="H6047" t="s">
        <v>31</v>
      </c>
      <c r="I6047" t="s">
        <v>2758</v>
      </c>
      <c r="J6047" t="s">
        <v>2758</v>
      </c>
      <c r="K6047" t="s">
        <v>31</v>
      </c>
      <c r="L6047" t="s">
        <v>2805</v>
      </c>
    </row>
    <row r="6048" spans="1:12" x14ac:dyDescent="0.3">
      <c r="A6048">
        <v>3657</v>
      </c>
      <c r="C6048" t="s">
        <v>7692</v>
      </c>
      <c r="D6048" t="s">
        <v>5050</v>
      </c>
      <c r="E6048" t="s">
        <v>17642</v>
      </c>
      <c r="G6048" t="s">
        <v>31</v>
      </c>
      <c r="H6048" t="s">
        <v>31</v>
      </c>
      <c r="I6048" t="s">
        <v>2758</v>
      </c>
      <c r="J6048" t="s">
        <v>2758</v>
      </c>
      <c r="K6048" t="s">
        <v>31</v>
      </c>
      <c r="L6048" t="s">
        <v>2805</v>
      </c>
    </row>
    <row r="6049" spans="1:12" x14ac:dyDescent="0.3">
      <c r="A6049">
        <v>3657</v>
      </c>
      <c r="C6049" t="s">
        <v>7693</v>
      </c>
      <c r="D6049" t="s">
        <v>5050</v>
      </c>
      <c r="E6049" t="s">
        <v>17642</v>
      </c>
      <c r="G6049" t="s">
        <v>31</v>
      </c>
      <c r="H6049" t="s">
        <v>31</v>
      </c>
      <c r="I6049" t="s">
        <v>2758</v>
      </c>
      <c r="J6049" t="s">
        <v>2758</v>
      </c>
      <c r="K6049" t="s">
        <v>31</v>
      </c>
      <c r="L6049" t="s">
        <v>2805</v>
      </c>
    </row>
    <row r="6050" spans="1:12" x14ac:dyDescent="0.3">
      <c r="A6050">
        <v>3657</v>
      </c>
      <c r="C6050" t="s">
        <v>7694</v>
      </c>
      <c r="D6050" t="s">
        <v>5050</v>
      </c>
      <c r="E6050" t="s">
        <v>17642</v>
      </c>
      <c r="G6050" t="s">
        <v>31</v>
      </c>
      <c r="H6050" t="s">
        <v>31</v>
      </c>
      <c r="I6050" t="s">
        <v>2758</v>
      </c>
      <c r="J6050" t="s">
        <v>2758</v>
      </c>
      <c r="K6050" t="s">
        <v>31</v>
      </c>
      <c r="L6050" t="s">
        <v>2805</v>
      </c>
    </row>
    <row r="6051" spans="1:12" x14ac:dyDescent="0.3">
      <c r="A6051">
        <v>3657</v>
      </c>
      <c r="C6051" t="s">
        <v>7695</v>
      </c>
      <c r="D6051" t="s">
        <v>5050</v>
      </c>
      <c r="E6051" t="s">
        <v>17642</v>
      </c>
      <c r="G6051" t="s">
        <v>31</v>
      </c>
      <c r="H6051" t="s">
        <v>31</v>
      </c>
      <c r="I6051" t="s">
        <v>2758</v>
      </c>
      <c r="J6051" t="s">
        <v>2758</v>
      </c>
      <c r="K6051" t="s">
        <v>31</v>
      </c>
      <c r="L6051" t="s">
        <v>2805</v>
      </c>
    </row>
    <row r="6052" spans="1:12" x14ac:dyDescent="0.3">
      <c r="A6052">
        <v>3657</v>
      </c>
      <c r="C6052" t="s">
        <v>7696</v>
      </c>
      <c r="D6052" t="s">
        <v>5050</v>
      </c>
      <c r="E6052" t="s">
        <v>17642</v>
      </c>
      <c r="G6052" t="s">
        <v>31</v>
      </c>
      <c r="H6052" t="s">
        <v>31</v>
      </c>
      <c r="I6052" t="s">
        <v>2758</v>
      </c>
      <c r="J6052" t="s">
        <v>2758</v>
      </c>
      <c r="K6052" t="s">
        <v>31</v>
      </c>
      <c r="L6052" t="s">
        <v>2805</v>
      </c>
    </row>
    <row r="6053" spans="1:12" x14ac:dyDescent="0.3">
      <c r="A6053">
        <v>3657</v>
      </c>
      <c r="C6053" t="s">
        <v>7697</v>
      </c>
      <c r="D6053" t="s">
        <v>5050</v>
      </c>
      <c r="E6053" t="s">
        <v>17642</v>
      </c>
      <c r="G6053" t="s">
        <v>31</v>
      </c>
      <c r="H6053" t="s">
        <v>31</v>
      </c>
      <c r="I6053" t="s">
        <v>2758</v>
      </c>
      <c r="J6053" t="s">
        <v>2758</v>
      </c>
      <c r="K6053" t="s">
        <v>31</v>
      </c>
      <c r="L6053" t="s">
        <v>2805</v>
      </c>
    </row>
    <row r="6054" spans="1:12" x14ac:dyDescent="0.3">
      <c r="A6054">
        <v>3657</v>
      </c>
      <c r="C6054" t="s">
        <v>7698</v>
      </c>
      <c r="D6054" t="s">
        <v>5050</v>
      </c>
      <c r="E6054" t="s">
        <v>17642</v>
      </c>
      <c r="G6054" t="s">
        <v>31</v>
      </c>
      <c r="H6054" t="s">
        <v>31</v>
      </c>
      <c r="I6054" t="s">
        <v>2758</v>
      </c>
      <c r="J6054" t="s">
        <v>2758</v>
      </c>
      <c r="K6054" t="s">
        <v>31</v>
      </c>
      <c r="L6054" t="s">
        <v>2805</v>
      </c>
    </row>
    <row r="6055" spans="1:12" x14ac:dyDescent="0.3">
      <c r="A6055">
        <v>3657</v>
      </c>
      <c r="C6055" t="s">
        <v>7699</v>
      </c>
      <c r="D6055" t="s">
        <v>5050</v>
      </c>
      <c r="E6055" t="s">
        <v>17642</v>
      </c>
      <c r="G6055" t="s">
        <v>31</v>
      </c>
      <c r="H6055" t="s">
        <v>31</v>
      </c>
      <c r="I6055" t="s">
        <v>2758</v>
      </c>
      <c r="J6055" t="s">
        <v>2758</v>
      </c>
      <c r="K6055" t="s">
        <v>31</v>
      </c>
      <c r="L6055" t="s">
        <v>2805</v>
      </c>
    </row>
    <row r="6056" spans="1:12" x14ac:dyDescent="0.3">
      <c r="A6056">
        <v>3657</v>
      </c>
      <c r="C6056" t="s">
        <v>7700</v>
      </c>
      <c r="D6056" t="s">
        <v>5050</v>
      </c>
      <c r="E6056" t="s">
        <v>17642</v>
      </c>
      <c r="G6056" t="s">
        <v>31</v>
      </c>
      <c r="H6056" t="s">
        <v>31</v>
      </c>
      <c r="I6056" t="s">
        <v>2758</v>
      </c>
      <c r="J6056" t="s">
        <v>2758</v>
      </c>
      <c r="K6056" t="s">
        <v>31</v>
      </c>
      <c r="L6056" t="s">
        <v>2805</v>
      </c>
    </row>
    <row r="6057" spans="1:12" x14ac:dyDescent="0.3">
      <c r="A6057">
        <v>3657</v>
      </c>
      <c r="C6057" t="s">
        <v>7701</v>
      </c>
      <c r="D6057" t="s">
        <v>5050</v>
      </c>
      <c r="E6057" t="s">
        <v>17642</v>
      </c>
      <c r="G6057" t="s">
        <v>31</v>
      </c>
      <c r="H6057" t="s">
        <v>31</v>
      </c>
      <c r="I6057" t="s">
        <v>2758</v>
      </c>
      <c r="J6057" t="s">
        <v>2758</v>
      </c>
      <c r="K6057" t="s">
        <v>31</v>
      </c>
      <c r="L6057" t="s">
        <v>2805</v>
      </c>
    </row>
    <row r="6058" spans="1:12" x14ac:dyDescent="0.3">
      <c r="A6058">
        <v>3657</v>
      </c>
      <c r="C6058" t="s">
        <v>7702</v>
      </c>
      <c r="D6058" t="s">
        <v>5050</v>
      </c>
      <c r="E6058" t="s">
        <v>17642</v>
      </c>
      <c r="G6058" t="s">
        <v>31</v>
      </c>
      <c r="H6058" t="s">
        <v>31</v>
      </c>
      <c r="I6058" t="s">
        <v>2758</v>
      </c>
      <c r="J6058" t="s">
        <v>2758</v>
      </c>
      <c r="K6058" t="s">
        <v>31</v>
      </c>
      <c r="L6058" t="s">
        <v>2805</v>
      </c>
    </row>
    <row r="6059" spans="1:12" x14ac:dyDescent="0.3">
      <c r="A6059">
        <v>3657</v>
      </c>
      <c r="C6059" t="s">
        <v>7703</v>
      </c>
      <c r="D6059" t="s">
        <v>5050</v>
      </c>
      <c r="E6059" t="s">
        <v>17642</v>
      </c>
      <c r="G6059" t="s">
        <v>31</v>
      </c>
      <c r="H6059" t="s">
        <v>31</v>
      </c>
      <c r="I6059" t="s">
        <v>2758</v>
      </c>
      <c r="J6059" t="s">
        <v>2758</v>
      </c>
      <c r="K6059" t="s">
        <v>31</v>
      </c>
      <c r="L6059" t="s">
        <v>2805</v>
      </c>
    </row>
    <row r="6060" spans="1:12" x14ac:dyDescent="0.3">
      <c r="A6060">
        <v>3657</v>
      </c>
      <c r="C6060" t="s">
        <v>7704</v>
      </c>
      <c r="D6060" t="s">
        <v>5050</v>
      </c>
      <c r="E6060" t="s">
        <v>17642</v>
      </c>
      <c r="G6060" t="s">
        <v>31</v>
      </c>
      <c r="H6060" t="s">
        <v>31</v>
      </c>
      <c r="I6060" t="s">
        <v>2758</v>
      </c>
      <c r="J6060" t="s">
        <v>2758</v>
      </c>
      <c r="K6060" t="s">
        <v>31</v>
      </c>
      <c r="L6060" t="s">
        <v>2805</v>
      </c>
    </row>
    <row r="6061" spans="1:12" x14ac:dyDescent="0.3">
      <c r="A6061">
        <v>3657</v>
      </c>
      <c r="C6061" t="s">
        <v>7705</v>
      </c>
      <c r="D6061" t="s">
        <v>5050</v>
      </c>
      <c r="E6061" t="s">
        <v>17642</v>
      </c>
      <c r="G6061" t="s">
        <v>31</v>
      </c>
      <c r="H6061" t="s">
        <v>31</v>
      </c>
      <c r="I6061" t="s">
        <v>2758</v>
      </c>
      <c r="J6061" t="s">
        <v>2758</v>
      </c>
      <c r="K6061" t="s">
        <v>31</v>
      </c>
      <c r="L6061" t="s">
        <v>2805</v>
      </c>
    </row>
    <row r="6062" spans="1:12" x14ac:dyDescent="0.3">
      <c r="A6062">
        <v>3657</v>
      </c>
      <c r="C6062" t="s">
        <v>7706</v>
      </c>
      <c r="D6062" t="s">
        <v>5050</v>
      </c>
      <c r="E6062" t="s">
        <v>17642</v>
      </c>
      <c r="G6062" t="s">
        <v>31</v>
      </c>
      <c r="H6062" t="s">
        <v>31</v>
      </c>
      <c r="I6062" t="s">
        <v>2758</v>
      </c>
      <c r="J6062" t="s">
        <v>2758</v>
      </c>
      <c r="K6062" t="s">
        <v>31</v>
      </c>
      <c r="L6062" t="s">
        <v>2805</v>
      </c>
    </row>
    <row r="6063" spans="1:12" x14ac:dyDescent="0.3">
      <c r="A6063">
        <v>3657</v>
      </c>
      <c r="C6063" t="s">
        <v>7707</v>
      </c>
      <c r="D6063" t="s">
        <v>5050</v>
      </c>
      <c r="E6063" t="s">
        <v>17642</v>
      </c>
      <c r="G6063" t="s">
        <v>31</v>
      </c>
      <c r="H6063" t="s">
        <v>31</v>
      </c>
      <c r="I6063" t="s">
        <v>2758</v>
      </c>
      <c r="J6063" t="s">
        <v>2758</v>
      </c>
      <c r="K6063" t="s">
        <v>31</v>
      </c>
      <c r="L6063" t="s">
        <v>2805</v>
      </c>
    </row>
    <row r="6064" spans="1:12" x14ac:dyDescent="0.3">
      <c r="A6064">
        <v>3657</v>
      </c>
      <c r="C6064" t="s">
        <v>7708</v>
      </c>
      <c r="D6064" t="s">
        <v>5050</v>
      </c>
      <c r="E6064" t="s">
        <v>17642</v>
      </c>
      <c r="G6064" t="s">
        <v>31</v>
      </c>
      <c r="H6064" t="s">
        <v>31</v>
      </c>
      <c r="I6064" t="s">
        <v>2758</v>
      </c>
      <c r="J6064" t="s">
        <v>2758</v>
      </c>
      <c r="K6064" t="s">
        <v>31</v>
      </c>
      <c r="L6064" t="s">
        <v>2805</v>
      </c>
    </row>
    <row r="6065" spans="1:12" x14ac:dyDescent="0.3">
      <c r="A6065">
        <v>3657</v>
      </c>
      <c r="C6065" t="s">
        <v>7709</v>
      </c>
      <c r="D6065" t="s">
        <v>5050</v>
      </c>
      <c r="E6065" t="s">
        <v>17642</v>
      </c>
      <c r="G6065" t="s">
        <v>31</v>
      </c>
      <c r="H6065" t="s">
        <v>31</v>
      </c>
      <c r="I6065" t="s">
        <v>2758</v>
      </c>
      <c r="J6065" t="s">
        <v>2758</v>
      </c>
      <c r="K6065" t="s">
        <v>31</v>
      </c>
      <c r="L6065" t="s">
        <v>2805</v>
      </c>
    </row>
    <row r="6066" spans="1:12" x14ac:dyDescent="0.3">
      <c r="A6066">
        <v>3657</v>
      </c>
      <c r="C6066" t="s">
        <v>7710</v>
      </c>
      <c r="D6066" t="s">
        <v>5050</v>
      </c>
      <c r="E6066" t="s">
        <v>17642</v>
      </c>
      <c r="G6066" t="s">
        <v>31</v>
      </c>
      <c r="H6066" t="s">
        <v>31</v>
      </c>
      <c r="I6066" t="s">
        <v>2758</v>
      </c>
      <c r="J6066" t="s">
        <v>2758</v>
      </c>
      <c r="K6066" t="s">
        <v>31</v>
      </c>
      <c r="L6066" t="s">
        <v>2805</v>
      </c>
    </row>
    <row r="6067" spans="1:12" x14ac:dyDescent="0.3">
      <c r="A6067">
        <v>3657</v>
      </c>
      <c r="C6067" t="s">
        <v>7711</v>
      </c>
      <c r="D6067" t="s">
        <v>5050</v>
      </c>
      <c r="E6067" t="s">
        <v>17642</v>
      </c>
      <c r="G6067" t="s">
        <v>31</v>
      </c>
      <c r="H6067" t="s">
        <v>31</v>
      </c>
      <c r="I6067" t="s">
        <v>2758</v>
      </c>
      <c r="J6067" t="s">
        <v>2758</v>
      </c>
      <c r="K6067" t="s">
        <v>31</v>
      </c>
      <c r="L6067" t="s">
        <v>2805</v>
      </c>
    </row>
    <row r="6068" spans="1:12" x14ac:dyDescent="0.3">
      <c r="A6068">
        <v>3657</v>
      </c>
      <c r="C6068" t="s">
        <v>7712</v>
      </c>
      <c r="D6068" t="s">
        <v>5050</v>
      </c>
      <c r="E6068" t="s">
        <v>17642</v>
      </c>
      <c r="G6068" t="s">
        <v>31</v>
      </c>
      <c r="H6068" t="s">
        <v>31</v>
      </c>
      <c r="I6068" t="s">
        <v>2758</v>
      </c>
      <c r="J6068" t="s">
        <v>2758</v>
      </c>
      <c r="K6068" t="s">
        <v>31</v>
      </c>
      <c r="L6068" t="s">
        <v>2805</v>
      </c>
    </row>
    <row r="6069" spans="1:12" x14ac:dyDescent="0.3">
      <c r="A6069">
        <v>3657</v>
      </c>
      <c r="C6069" t="s">
        <v>7713</v>
      </c>
      <c r="D6069" t="s">
        <v>5050</v>
      </c>
      <c r="E6069" t="s">
        <v>17642</v>
      </c>
      <c r="G6069" t="s">
        <v>31</v>
      </c>
      <c r="H6069" t="s">
        <v>31</v>
      </c>
      <c r="I6069" t="s">
        <v>2758</v>
      </c>
      <c r="J6069" t="s">
        <v>2758</v>
      </c>
      <c r="K6069" t="s">
        <v>31</v>
      </c>
      <c r="L6069" t="s">
        <v>2805</v>
      </c>
    </row>
    <row r="6070" spans="1:12" x14ac:dyDescent="0.3">
      <c r="A6070">
        <v>3657</v>
      </c>
      <c r="C6070" t="s">
        <v>7714</v>
      </c>
      <c r="D6070" t="s">
        <v>5050</v>
      </c>
      <c r="E6070" t="s">
        <v>17642</v>
      </c>
      <c r="G6070" t="s">
        <v>31</v>
      </c>
      <c r="H6070" t="s">
        <v>31</v>
      </c>
      <c r="I6070" t="s">
        <v>2758</v>
      </c>
      <c r="J6070" t="s">
        <v>2758</v>
      </c>
      <c r="K6070" t="s">
        <v>31</v>
      </c>
      <c r="L6070" t="s">
        <v>2805</v>
      </c>
    </row>
    <row r="6071" spans="1:12" x14ac:dyDescent="0.3">
      <c r="A6071">
        <v>3657</v>
      </c>
      <c r="C6071" t="s">
        <v>7715</v>
      </c>
      <c r="D6071" t="s">
        <v>5050</v>
      </c>
      <c r="E6071" t="s">
        <v>17642</v>
      </c>
      <c r="G6071" t="s">
        <v>31</v>
      </c>
      <c r="H6071" t="s">
        <v>31</v>
      </c>
      <c r="I6071" t="s">
        <v>2758</v>
      </c>
      <c r="J6071" t="s">
        <v>2758</v>
      </c>
      <c r="K6071" t="s">
        <v>31</v>
      </c>
      <c r="L6071" t="s">
        <v>2805</v>
      </c>
    </row>
    <row r="6072" spans="1:12" x14ac:dyDescent="0.3">
      <c r="A6072">
        <v>3657</v>
      </c>
      <c r="C6072" t="s">
        <v>7716</v>
      </c>
      <c r="D6072" t="s">
        <v>5050</v>
      </c>
      <c r="E6072" t="s">
        <v>17642</v>
      </c>
      <c r="G6072" t="s">
        <v>31</v>
      </c>
      <c r="H6072" t="s">
        <v>31</v>
      </c>
      <c r="I6072" t="s">
        <v>2758</v>
      </c>
      <c r="J6072" t="s">
        <v>2758</v>
      </c>
      <c r="K6072" t="s">
        <v>31</v>
      </c>
      <c r="L6072" t="s">
        <v>2805</v>
      </c>
    </row>
    <row r="6073" spans="1:12" x14ac:dyDescent="0.3">
      <c r="A6073">
        <v>3657</v>
      </c>
      <c r="C6073" t="s">
        <v>7717</v>
      </c>
      <c r="D6073" t="s">
        <v>5050</v>
      </c>
      <c r="E6073" t="s">
        <v>17642</v>
      </c>
      <c r="G6073" t="s">
        <v>31</v>
      </c>
      <c r="H6073" t="s">
        <v>31</v>
      </c>
      <c r="I6073" t="s">
        <v>2758</v>
      </c>
      <c r="J6073" t="s">
        <v>2758</v>
      </c>
      <c r="K6073" t="s">
        <v>31</v>
      </c>
      <c r="L6073" t="s">
        <v>2805</v>
      </c>
    </row>
    <row r="6074" spans="1:12" x14ac:dyDescent="0.3">
      <c r="A6074">
        <v>3657</v>
      </c>
      <c r="C6074" t="s">
        <v>7718</v>
      </c>
      <c r="D6074" t="s">
        <v>5050</v>
      </c>
      <c r="E6074" t="s">
        <v>17642</v>
      </c>
      <c r="G6074" t="s">
        <v>31</v>
      </c>
      <c r="H6074" t="s">
        <v>31</v>
      </c>
      <c r="I6074" t="s">
        <v>2758</v>
      </c>
      <c r="J6074" t="s">
        <v>2758</v>
      </c>
      <c r="K6074" t="s">
        <v>31</v>
      </c>
      <c r="L6074" t="s">
        <v>2805</v>
      </c>
    </row>
    <row r="6075" spans="1:12" x14ac:dyDescent="0.3">
      <c r="A6075">
        <v>3657</v>
      </c>
      <c r="C6075" t="s">
        <v>7719</v>
      </c>
      <c r="D6075" t="s">
        <v>5050</v>
      </c>
      <c r="E6075" t="s">
        <v>17642</v>
      </c>
      <c r="G6075" t="s">
        <v>31</v>
      </c>
      <c r="H6075" t="s">
        <v>31</v>
      </c>
      <c r="I6075" t="s">
        <v>2758</v>
      </c>
      <c r="J6075" t="s">
        <v>2758</v>
      </c>
      <c r="K6075" t="s">
        <v>31</v>
      </c>
      <c r="L6075" t="s">
        <v>2805</v>
      </c>
    </row>
    <row r="6076" spans="1:12" x14ac:dyDescent="0.3">
      <c r="A6076">
        <v>3657</v>
      </c>
      <c r="C6076" t="s">
        <v>7720</v>
      </c>
      <c r="D6076" t="s">
        <v>5050</v>
      </c>
      <c r="E6076" t="s">
        <v>17642</v>
      </c>
      <c r="G6076" t="s">
        <v>31</v>
      </c>
      <c r="H6076" t="s">
        <v>31</v>
      </c>
      <c r="I6076" t="s">
        <v>2758</v>
      </c>
      <c r="J6076" t="s">
        <v>2758</v>
      </c>
      <c r="K6076" t="s">
        <v>31</v>
      </c>
      <c r="L6076" t="s">
        <v>2805</v>
      </c>
    </row>
    <row r="6077" spans="1:12" x14ac:dyDescent="0.3">
      <c r="A6077">
        <v>3657</v>
      </c>
      <c r="C6077" t="s">
        <v>7721</v>
      </c>
      <c r="D6077" t="s">
        <v>5050</v>
      </c>
      <c r="E6077" t="s">
        <v>17642</v>
      </c>
      <c r="G6077" t="s">
        <v>31</v>
      </c>
      <c r="H6077" t="s">
        <v>31</v>
      </c>
      <c r="I6077" t="s">
        <v>2758</v>
      </c>
      <c r="J6077" t="s">
        <v>2758</v>
      </c>
      <c r="K6077" t="s">
        <v>31</v>
      </c>
      <c r="L6077" t="s">
        <v>2805</v>
      </c>
    </row>
    <row r="6078" spans="1:12" x14ac:dyDescent="0.3">
      <c r="A6078">
        <v>3657</v>
      </c>
      <c r="C6078" t="s">
        <v>7722</v>
      </c>
      <c r="D6078" t="s">
        <v>5050</v>
      </c>
      <c r="E6078" t="s">
        <v>17642</v>
      </c>
      <c r="G6078" t="s">
        <v>31</v>
      </c>
      <c r="H6078" t="s">
        <v>31</v>
      </c>
      <c r="I6078" t="s">
        <v>2758</v>
      </c>
      <c r="J6078" t="s">
        <v>2758</v>
      </c>
      <c r="K6078" t="s">
        <v>31</v>
      </c>
      <c r="L6078" t="s">
        <v>2805</v>
      </c>
    </row>
    <row r="6079" spans="1:12" x14ac:dyDescent="0.3">
      <c r="A6079">
        <v>3657</v>
      </c>
      <c r="C6079" t="s">
        <v>7723</v>
      </c>
      <c r="D6079" t="s">
        <v>5050</v>
      </c>
      <c r="E6079" t="s">
        <v>17642</v>
      </c>
      <c r="G6079" t="s">
        <v>31</v>
      </c>
      <c r="H6079" t="s">
        <v>31</v>
      </c>
      <c r="I6079" t="s">
        <v>2758</v>
      </c>
      <c r="J6079" t="s">
        <v>2758</v>
      </c>
      <c r="K6079" t="s">
        <v>31</v>
      </c>
      <c r="L6079" t="s">
        <v>2805</v>
      </c>
    </row>
    <row r="6080" spans="1:12" x14ac:dyDescent="0.3">
      <c r="A6080">
        <v>3657</v>
      </c>
      <c r="C6080" t="s">
        <v>7724</v>
      </c>
      <c r="D6080" t="s">
        <v>5050</v>
      </c>
      <c r="E6080" t="s">
        <v>17642</v>
      </c>
      <c r="G6080" t="s">
        <v>31</v>
      </c>
      <c r="H6080" t="s">
        <v>31</v>
      </c>
      <c r="I6080" t="s">
        <v>2758</v>
      </c>
      <c r="J6080" t="s">
        <v>2758</v>
      </c>
      <c r="K6080" t="s">
        <v>31</v>
      </c>
      <c r="L6080" t="s">
        <v>2805</v>
      </c>
    </row>
    <row r="6081" spans="1:12" x14ac:dyDescent="0.3">
      <c r="A6081">
        <v>3657</v>
      </c>
      <c r="C6081" t="s">
        <v>7725</v>
      </c>
      <c r="D6081" t="s">
        <v>5050</v>
      </c>
      <c r="E6081" t="s">
        <v>17642</v>
      </c>
      <c r="G6081" t="s">
        <v>31</v>
      </c>
      <c r="H6081" t="s">
        <v>31</v>
      </c>
      <c r="I6081" t="s">
        <v>2758</v>
      </c>
      <c r="J6081" t="s">
        <v>2758</v>
      </c>
      <c r="K6081" t="s">
        <v>31</v>
      </c>
      <c r="L6081" t="s">
        <v>2805</v>
      </c>
    </row>
    <row r="6082" spans="1:12" x14ac:dyDescent="0.3">
      <c r="A6082">
        <v>3657</v>
      </c>
      <c r="C6082" t="s">
        <v>7726</v>
      </c>
      <c r="D6082" t="s">
        <v>5050</v>
      </c>
      <c r="E6082" t="s">
        <v>17642</v>
      </c>
      <c r="G6082" t="s">
        <v>31</v>
      </c>
      <c r="H6082" t="s">
        <v>31</v>
      </c>
      <c r="I6082" t="s">
        <v>2758</v>
      </c>
      <c r="J6082" t="s">
        <v>2758</v>
      </c>
      <c r="K6082" t="s">
        <v>31</v>
      </c>
      <c r="L6082" t="s">
        <v>2805</v>
      </c>
    </row>
    <row r="6083" spans="1:12" x14ac:dyDescent="0.3">
      <c r="A6083">
        <v>3657</v>
      </c>
      <c r="C6083" t="s">
        <v>7727</v>
      </c>
      <c r="D6083" t="s">
        <v>5050</v>
      </c>
      <c r="E6083" t="s">
        <v>17642</v>
      </c>
      <c r="G6083" t="s">
        <v>31</v>
      </c>
      <c r="H6083" t="s">
        <v>31</v>
      </c>
      <c r="I6083" t="s">
        <v>2758</v>
      </c>
      <c r="J6083" t="s">
        <v>2758</v>
      </c>
      <c r="K6083" t="s">
        <v>31</v>
      </c>
      <c r="L6083" t="s">
        <v>2805</v>
      </c>
    </row>
    <row r="6084" spans="1:12" x14ac:dyDescent="0.3">
      <c r="A6084">
        <v>3657</v>
      </c>
      <c r="C6084" t="s">
        <v>7728</v>
      </c>
      <c r="D6084" t="s">
        <v>5050</v>
      </c>
      <c r="E6084" t="s">
        <v>17642</v>
      </c>
      <c r="G6084" t="s">
        <v>31</v>
      </c>
      <c r="H6084" t="s">
        <v>31</v>
      </c>
      <c r="I6084" t="s">
        <v>2758</v>
      </c>
      <c r="J6084" t="s">
        <v>2758</v>
      </c>
      <c r="K6084" t="s">
        <v>31</v>
      </c>
      <c r="L6084" t="s">
        <v>2805</v>
      </c>
    </row>
    <row r="6085" spans="1:12" x14ac:dyDescent="0.3">
      <c r="A6085">
        <v>3657</v>
      </c>
      <c r="C6085" t="s">
        <v>7729</v>
      </c>
      <c r="D6085" t="s">
        <v>5050</v>
      </c>
      <c r="E6085" t="s">
        <v>17642</v>
      </c>
      <c r="G6085" t="s">
        <v>31</v>
      </c>
      <c r="H6085" t="s">
        <v>31</v>
      </c>
      <c r="I6085" t="s">
        <v>2758</v>
      </c>
      <c r="J6085" t="s">
        <v>2758</v>
      </c>
      <c r="K6085" t="s">
        <v>31</v>
      </c>
      <c r="L6085" t="s">
        <v>2805</v>
      </c>
    </row>
    <row r="6086" spans="1:12" x14ac:dyDescent="0.3">
      <c r="A6086">
        <v>3657</v>
      </c>
      <c r="C6086" t="s">
        <v>7730</v>
      </c>
      <c r="D6086" t="s">
        <v>5050</v>
      </c>
      <c r="E6086" t="s">
        <v>17642</v>
      </c>
      <c r="G6086" t="s">
        <v>31</v>
      </c>
      <c r="H6086" t="s">
        <v>31</v>
      </c>
      <c r="I6086" t="s">
        <v>2758</v>
      </c>
      <c r="J6086" t="s">
        <v>2758</v>
      </c>
      <c r="K6086" t="s">
        <v>31</v>
      </c>
      <c r="L6086" t="s">
        <v>2805</v>
      </c>
    </row>
    <row r="6087" spans="1:12" x14ac:dyDescent="0.3">
      <c r="A6087">
        <v>3657</v>
      </c>
      <c r="C6087" t="s">
        <v>7731</v>
      </c>
      <c r="D6087" t="s">
        <v>5050</v>
      </c>
      <c r="E6087" t="s">
        <v>17642</v>
      </c>
      <c r="G6087" t="s">
        <v>31</v>
      </c>
      <c r="H6087" t="s">
        <v>31</v>
      </c>
      <c r="I6087" t="s">
        <v>2758</v>
      </c>
      <c r="J6087" t="s">
        <v>2758</v>
      </c>
      <c r="K6087" t="s">
        <v>31</v>
      </c>
      <c r="L6087" t="s">
        <v>2805</v>
      </c>
    </row>
    <row r="6088" spans="1:12" x14ac:dyDescent="0.3">
      <c r="A6088">
        <v>3657</v>
      </c>
      <c r="C6088" t="s">
        <v>7732</v>
      </c>
      <c r="D6088" t="s">
        <v>5050</v>
      </c>
      <c r="E6088" t="s">
        <v>17642</v>
      </c>
      <c r="G6088" t="s">
        <v>31</v>
      </c>
      <c r="H6088" t="s">
        <v>31</v>
      </c>
      <c r="I6088" t="s">
        <v>2758</v>
      </c>
      <c r="J6088" t="s">
        <v>2758</v>
      </c>
      <c r="K6088" t="s">
        <v>31</v>
      </c>
      <c r="L6088" t="s">
        <v>2805</v>
      </c>
    </row>
    <row r="6089" spans="1:12" x14ac:dyDescent="0.3">
      <c r="A6089">
        <v>3657</v>
      </c>
      <c r="C6089" t="s">
        <v>7733</v>
      </c>
      <c r="D6089" t="s">
        <v>5050</v>
      </c>
      <c r="E6089" t="s">
        <v>17642</v>
      </c>
      <c r="G6089" t="s">
        <v>31</v>
      </c>
      <c r="H6089" t="s">
        <v>31</v>
      </c>
      <c r="I6089" t="s">
        <v>2758</v>
      </c>
      <c r="J6089" t="s">
        <v>2758</v>
      </c>
      <c r="K6089" t="s">
        <v>31</v>
      </c>
      <c r="L6089" t="s">
        <v>2805</v>
      </c>
    </row>
    <row r="6090" spans="1:12" x14ac:dyDescent="0.3">
      <c r="A6090">
        <v>3657</v>
      </c>
      <c r="C6090" t="s">
        <v>7734</v>
      </c>
      <c r="D6090" t="s">
        <v>5050</v>
      </c>
      <c r="E6090" t="s">
        <v>17642</v>
      </c>
      <c r="G6090" t="s">
        <v>31</v>
      </c>
      <c r="H6090" t="s">
        <v>31</v>
      </c>
      <c r="I6090" t="s">
        <v>2758</v>
      </c>
      <c r="J6090" t="s">
        <v>2758</v>
      </c>
      <c r="K6090" t="s">
        <v>31</v>
      </c>
      <c r="L6090" t="s">
        <v>2805</v>
      </c>
    </row>
    <row r="6091" spans="1:12" x14ac:dyDescent="0.3">
      <c r="A6091">
        <v>3657</v>
      </c>
      <c r="C6091" t="s">
        <v>7735</v>
      </c>
      <c r="D6091" t="s">
        <v>5050</v>
      </c>
      <c r="E6091" t="s">
        <v>17642</v>
      </c>
      <c r="G6091" t="s">
        <v>31</v>
      </c>
      <c r="H6091" t="s">
        <v>31</v>
      </c>
      <c r="I6091" t="s">
        <v>2758</v>
      </c>
      <c r="J6091" t="s">
        <v>2758</v>
      </c>
      <c r="K6091" t="s">
        <v>31</v>
      </c>
      <c r="L6091" t="s">
        <v>2805</v>
      </c>
    </row>
    <row r="6092" spans="1:12" x14ac:dyDescent="0.3">
      <c r="A6092">
        <v>3657</v>
      </c>
      <c r="C6092" t="s">
        <v>7736</v>
      </c>
      <c r="D6092" t="s">
        <v>5050</v>
      </c>
      <c r="E6092" t="s">
        <v>17642</v>
      </c>
      <c r="G6092" t="s">
        <v>31</v>
      </c>
      <c r="H6092" t="s">
        <v>31</v>
      </c>
      <c r="I6092" t="s">
        <v>2758</v>
      </c>
      <c r="J6092" t="s">
        <v>2758</v>
      </c>
      <c r="K6092" t="s">
        <v>31</v>
      </c>
      <c r="L6092" t="s">
        <v>2805</v>
      </c>
    </row>
    <row r="6093" spans="1:12" x14ac:dyDescent="0.3">
      <c r="A6093">
        <v>3657</v>
      </c>
      <c r="C6093" t="s">
        <v>7737</v>
      </c>
      <c r="D6093" t="s">
        <v>5050</v>
      </c>
      <c r="E6093" t="s">
        <v>17642</v>
      </c>
      <c r="G6093" t="s">
        <v>31</v>
      </c>
      <c r="H6093" t="s">
        <v>31</v>
      </c>
      <c r="I6093" t="s">
        <v>2758</v>
      </c>
      <c r="J6093" t="s">
        <v>2758</v>
      </c>
      <c r="K6093" t="s">
        <v>31</v>
      </c>
      <c r="L6093" t="s">
        <v>2805</v>
      </c>
    </row>
    <row r="6094" spans="1:12" x14ac:dyDescent="0.3">
      <c r="A6094">
        <v>3657</v>
      </c>
      <c r="C6094" t="s">
        <v>7738</v>
      </c>
      <c r="D6094" t="s">
        <v>5050</v>
      </c>
      <c r="E6094" t="s">
        <v>17642</v>
      </c>
      <c r="G6094" t="s">
        <v>31</v>
      </c>
      <c r="H6094" t="s">
        <v>31</v>
      </c>
      <c r="I6094" t="s">
        <v>2758</v>
      </c>
      <c r="J6094" t="s">
        <v>2758</v>
      </c>
      <c r="K6094" t="s">
        <v>31</v>
      </c>
      <c r="L6094" t="s">
        <v>2805</v>
      </c>
    </row>
    <row r="6095" spans="1:12" x14ac:dyDescent="0.3">
      <c r="A6095">
        <v>3657</v>
      </c>
      <c r="C6095" t="s">
        <v>7739</v>
      </c>
      <c r="D6095" t="s">
        <v>5050</v>
      </c>
      <c r="E6095" t="s">
        <v>17642</v>
      </c>
      <c r="G6095" t="s">
        <v>31</v>
      </c>
      <c r="H6095" t="s">
        <v>31</v>
      </c>
      <c r="I6095" t="s">
        <v>2758</v>
      </c>
      <c r="J6095" t="s">
        <v>2758</v>
      </c>
      <c r="K6095" t="s">
        <v>31</v>
      </c>
      <c r="L6095" t="s">
        <v>2805</v>
      </c>
    </row>
    <row r="6096" spans="1:12" x14ac:dyDescent="0.3">
      <c r="A6096">
        <v>3657</v>
      </c>
      <c r="C6096" t="s">
        <v>7740</v>
      </c>
      <c r="D6096" t="s">
        <v>5050</v>
      </c>
      <c r="E6096" t="s">
        <v>17642</v>
      </c>
      <c r="G6096" t="s">
        <v>31</v>
      </c>
      <c r="H6096" t="s">
        <v>31</v>
      </c>
      <c r="I6096" t="s">
        <v>2758</v>
      </c>
      <c r="J6096" t="s">
        <v>2758</v>
      </c>
      <c r="K6096" t="s">
        <v>31</v>
      </c>
      <c r="L6096" t="s">
        <v>2805</v>
      </c>
    </row>
    <row r="6097" spans="1:12" x14ac:dyDescent="0.3">
      <c r="A6097">
        <v>3657</v>
      </c>
      <c r="C6097" t="s">
        <v>7741</v>
      </c>
      <c r="D6097" t="s">
        <v>5050</v>
      </c>
      <c r="E6097" t="s">
        <v>17642</v>
      </c>
      <c r="G6097" t="s">
        <v>31</v>
      </c>
      <c r="H6097" t="s">
        <v>31</v>
      </c>
      <c r="I6097" t="s">
        <v>2758</v>
      </c>
      <c r="J6097" t="s">
        <v>2758</v>
      </c>
      <c r="K6097" t="s">
        <v>31</v>
      </c>
      <c r="L6097" t="s">
        <v>2805</v>
      </c>
    </row>
    <row r="6098" spans="1:12" x14ac:dyDescent="0.3">
      <c r="A6098">
        <v>3657</v>
      </c>
      <c r="C6098" t="s">
        <v>7742</v>
      </c>
      <c r="D6098" t="s">
        <v>5050</v>
      </c>
      <c r="E6098" t="s">
        <v>17642</v>
      </c>
      <c r="G6098" t="s">
        <v>31</v>
      </c>
      <c r="H6098" t="s">
        <v>31</v>
      </c>
      <c r="I6098" t="s">
        <v>2758</v>
      </c>
      <c r="J6098" t="s">
        <v>2758</v>
      </c>
      <c r="K6098" t="s">
        <v>31</v>
      </c>
      <c r="L6098" t="s">
        <v>2805</v>
      </c>
    </row>
    <row r="6099" spans="1:12" x14ac:dyDescent="0.3">
      <c r="A6099">
        <v>3657</v>
      </c>
      <c r="C6099" t="s">
        <v>7743</v>
      </c>
      <c r="D6099" t="s">
        <v>5050</v>
      </c>
      <c r="E6099" t="s">
        <v>17642</v>
      </c>
      <c r="G6099" t="s">
        <v>31</v>
      </c>
      <c r="H6099" t="s">
        <v>31</v>
      </c>
      <c r="I6099" t="s">
        <v>2758</v>
      </c>
      <c r="J6099" t="s">
        <v>2758</v>
      </c>
      <c r="K6099" t="s">
        <v>31</v>
      </c>
      <c r="L6099" t="s">
        <v>2805</v>
      </c>
    </row>
    <row r="6100" spans="1:12" x14ac:dyDescent="0.3">
      <c r="A6100">
        <v>3657</v>
      </c>
      <c r="C6100" t="s">
        <v>7744</v>
      </c>
      <c r="D6100" t="s">
        <v>5050</v>
      </c>
      <c r="E6100" t="s">
        <v>17642</v>
      </c>
      <c r="G6100" t="s">
        <v>31</v>
      </c>
      <c r="H6100" t="s">
        <v>31</v>
      </c>
      <c r="I6100" t="s">
        <v>2758</v>
      </c>
      <c r="J6100" t="s">
        <v>2758</v>
      </c>
      <c r="K6100" t="s">
        <v>31</v>
      </c>
      <c r="L6100" t="s">
        <v>2805</v>
      </c>
    </row>
    <row r="6101" spans="1:12" x14ac:dyDescent="0.3">
      <c r="A6101">
        <v>3657</v>
      </c>
      <c r="C6101" t="s">
        <v>7745</v>
      </c>
      <c r="D6101" t="s">
        <v>5050</v>
      </c>
      <c r="E6101" t="s">
        <v>17642</v>
      </c>
      <c r="G6101" t="s">
        <v>31</v>
      </c>
      <c r="H6101" t="s">
        <v>31</v>
      </c>
      <c r="I6101" t="s">
        <v>2758</v>
      </c>
      <c r="J6101" t="s">
        <v>2758</v>
      </c>
      <c r="K6101" t="s">
        <v>31</v>
      </c>
      <c r="L6101" t="s">
        <v>2805</v>
      </c>
    </row>
    <row r="6102" spans="1:12" x14ac:dyDescent="0.3">
      <c r="A6102">
        <v>3657</v>
      </c>
      <c r="C6102" t="s">
        <v>7746</v>
      </c>
      <c r="D6102" t="s">
        <v>5050</v>
      </c>
      <c r="E6102" t="s">
        <v>17642</v>
      </c>
      <c r="G6102" t="s">
        <v>31</v>
      </c>
      <c r="H6102" t="s">
        <v>31</v>
      </c>
      <c r="I6102" t="s">
        <v>2758</v>
      </c>
      <c r="J6102" t="s">
        <v>2758</v>
      </c>
      <c r="K6102" t="s">
        <v>31</v>
      </c>
      <c r="L6102" t="s">
        <v>2805</v>
      </c>
    </row>
    <row r="6103" spans="1:12" x14ac:dyDescent="0.3">
      <c r="A6103">
        <v>3657</v>
      </c>
      <c r="C6103" t="s">
        <v>7747</v>
      </c>
      <c r="D6103" t="s">
        <v>5050</v>
      </c>
      <c r="E6103" t="s">
        <v>17642</v>
      </c>
      <c r="G6103" t="s">
        <v>31</v>
      </c>
      <c r="H6103" t="s">
        <v>31</v>
      </c>
      <c r="I6103" t="s">
        <v>2758</v>
      </c>
      <c r="J6103" t="s">
        <v>2758</v>
      </c>
      <c r="K6103" t="s">
        <v>31</v>
      </c>
      <c r="L6103" t="s">
        <v>2805</v>
      </c>
    </row>
    <row r="6104" spans="1:12" x14ac:dyDescent="0.3">
      <c r="A6104">
        <v>3657</v>
      </c>
      <c r="C6104" t="s">
        <v>7748</v>
      </c>
      <c r="D6104" t="s">
        <v>5050</v>
      </c>
      <c r="E6104" t="s">
        <v>17642</v>
      </c>
      <c r="G6104" t="s">
        <v>31</v>
      </c>
      <c r="H6104" t="s">
        <v>31</v>
      </c>
      <c r="I6104" t="s">
        <v>2758</v>
      </c>
      <c r="J6104" t="s">
        <v>2758</v>
      </c>
      <c r="K6104" t="s">
        <v>31</v>
      </c>
      <c r="L6104" t="s">
        <v>2805</v>
      </c>
    </row>
    <row r="6105" spans="1:12" x14ac:dyDescent="0.3">
      <c r="A6105">
        <v>3657</v>
      </c>
      <c r="C6105" t="s">
        <v>7749</v>
      </c>
      <c r="D6105" t="s">
        <v>5050</v>
      </c>
      <c r="E6105" t="s">
        <v>17642</v>
      </c>
      <c r="G6105" t="s">
        <v>31</v>
      </c>
      <c r="H6105" t="s">
        <v>31</v>
      </c>
      <c r="I6105" t="s">
        <v>2758</v>
      </c>
      <c r="J6105" t="s">
        <v>2758</v>
      </c>
      <c r="K6105" t="s">
        <v>31</v>
      </c>
      <c r="L6105" t="s">
        <v>2805</v>
      </c>
    </row>
    <row r="6106" spans="1:12" x14ac:dyDescent="0.3">
      <c r="A6106">
        <v>3657</v>
      </c>
      <c r="C6106" t="s">
        <v>7750</v>
      </c>
      <c r="D6106" t="s">
        <v>5050</v>
      </c>
      <c r="E6106" t="s">
        <v>17642</v>
      </c>
      <c r="G6106" t="s">
        <v>31</v>
      </c>
      <c r="H6106" t="s">
        <v>31</v>
      </c>
      <c r="I6106" t="s">
        <v>2758</v>
      </c>
      <c r="J6106" t="s">
        <v>2758</v>
      </c>
      <c r="K6106" t="s">
        <v>31</v>
      </c>
      <c r="L6106" t="s">
        <v>2805</v>
      </c>
    </row>
    <row r="6107" spans="1:12" x14ac:dyDescent="0.3">
      <c r="A6107">
        <v>3657</v>
      </c>
      <c r="C6107" t="s">
        <v>7751</v>
      </c>
      <c r="D6107" t="s">
        <v>5050</v>
      </c>
      <c r="E6107" t="s">
        <v>17642</v>
      </c>
      <c r="G6107" t="s">
        <v>31</v>
      </c>
      <c r="H6107" t="s">
        <v>31</v>
      </c>
      <c r="I6107" t="s">
        <v>2758</v>
      </c>
      <c r="J6107" t="s">
        <v>2758</v>
      </c>
      <c r="K6107" t="s">
        <v>31</v>
      </c>
      <c r="L6107" t="s">
        <v>2805</v>
      </c>
    </row>
    <row r="6108" spans="1:12" x14ac:dyDescent="0.3">
      <c r="A6108">
        <v>3657</v>
      </c>
      <c r="C6108" t="s">
        <v>7752</v>
      </c>
      <c r="D6108" t="s">
        <v>5050</v>
      </c>
      <c r="E6108" t="s">
        <v>17642</v>
      </c>
      <c r="G6108" t="s">
        <v>31</v>
      </c>
      <c r="H6108" t="s">
        <v>31</v>
      </c>
      <c r="I6108" t="s">
        <v>2758</v>
      </c>
      <c r="J6108" t="s">
        <v>2758</v>
      </c>
      <c r="K6108" t="s">
        <v>31</v>
      </c>
      <c r="L6108" t="s">
        <v>2805</v>
      </c>
    </row>
    <row r="6109" spans="1:12" x14ac:dyDescent="0.3">
      <c r="A6109">
        <v>3657</v>
      </c>
      <c r="C6109" t="s">
        <v>7753</v>
      </c>
      <c r="D6109" t="s">
        <v>5050</v>
      </c>
      <c r="E6109" t="s">
        <v>17642</v>
      </c>
      <c r="G6109" t="s">
        <v>31</v>
      </c>
      <c r="H6109" t="s">
        <v>31</v>
      </c>
      <c r="I6109" t="s">
        <v>2758</v>
      </c>
      <c r="J6109" t="s">
        <v>2758</v>
      </c>
      <c r="K6109" t="s">
        <v>31</v>
      </c>
      <c r="L6109" t="s">
        <v>2805</v>
      </c>
    </row>
    <row r="6110" spans="1:12" x14ac:dyDescent="0.3">
      <c r="A6110">
        <v>3657</v>
      </c>
      <c r="C6110" t="s">
        <v>7754</v>
      </c>
      <c r="D6110" t="s">
        <v>5050</v>
      </c>
      <c r="E6110" t="s">
        <v>17642</v>
      </c>
      <c r="G6110" t="s">
        <v>31</v>
      </c>
      <c r="H6110" t="s">
        <v>31</v>
      </c>
      <c r="I6110" t="s">
        <v>2758</v>
      </c>
      <c r="J6110" t="s">
        <v>2758</v>
      </c>
      <c r="K6110" t="s">
        <v>31</v>
      </c>
      <c r="L6110" t="s">
        <v>2805</v>
      </c>
    </row>
    <row r="6111" spans="1:12" x14ac:dyDescent="0.3">
      <c r="A6111">
        <v>3657</v>
      </c>
      <c r="C6111" t="s">
        <v>7755</v>
      </c>
      <c r="D6111" t="s">
        <v>5050</v>
      </c>
      <c r="E6111" t="s">
        <v>17642</v>
      </c>
      <c r="G6111" t="s">
        <v>31</v>
      </c>
      <c r="H6111" t="s">
        <v>31</v>
      </c>
      <c r="I6111" t="s">
        <v>2758</v>
      </c>
      <c r="J6111" t="s">
        <v>2758</v>
      </c>
      <c r="K6111" t="s">
        <v>31</v>
      </c>
      <c r="L6111" t="s">
        <v>2805</v>
      </c>
    </row>
    <row r="6112" spans="1:12" x14ac:dyDescent="0.3">
      <c r="A6112">
        <v>3657</v>
      </c>
      <c r="C6112" t="s">
        <v>7756</v>
      </c>
      <c r="D6112" t="s">
        <v>5050</v>
      </c>
      <c r="E6112" t="s">
        <v>17642</v>
      </c>
      <c r="G6112" t="s">
        <v>31</v>
      </c>
      <c r="H6112" t="s">
        <v>31</v>
      </c>
      <c r="I6112" t="s">
        <v>2758</v>
      </c>
      <c r="J6112" t="s">
        <v>2758</v>
      </c>
      <c r="K6112" t="s">
        <v>31</v>
      </c>
      <c r="L6112" t="s">
        <v>2805</v>
      </c>
    </row>
    <row r="6113" spans="1:12" x14ac:dyDescent="0.3">
      <c r="A6113">
        <v>3657</v>
      </c>
      <c r="C6113" t="s">
        <v>7757</v>
      </c>
      <c r="D6113" t="s">
        <v>5050</v>
      </c>
      <c r="E6113" t="s">
        <v>17642</v>
      </c>
      <c r="G6113" t="s">
        <v>31</v>
      </c>
      <c r="H6113" t="s">
        <v>31</v>
      </c>
      <c r="I6113" t="s">
        <v>2758</v>
      </c>
      <c r="J6113" t="s">
        <v>2758</v>
      </c>
      <c r="K6113" t="s">
        <v>31</v>
      </c>
      <c r="L6113" t="s">
        <v>2805</v>
      </c>
    </row>
    <row r="6114" spans="1:12" x14ac:dyDescent="0.3">
      <c r="A6114">
        <v>3657</v>
      </c>
      <c r="C6114" t="s">
        <v>7758</v>
      </c>
      <c r="D6114" t="s">
        <v>5050</v>
      </c>
      <c r="E6114" t="s">
        <v>17642</v>
      </c>
      <c r="G6114" t="s">
        <v>31</v>
      </c>
      <c r="H6114" t="s">
        <v>31</v>
      </c>
      <c r="I6114" t="s">
        <v>2758</v>
      </c>
      <c r="J6114" t="s">
        <v>2758</v>
      </c>
      <c r="K6114" t="s">
        <v>31</v>
      </c>
      <c r="L6114" t="s">
        <v>2805</v>
      </c>
    </row>
    <row r="6115" spans="1:12" x14ac:dyDescent="0.3">
      <c r="A6115">
        <v>3657</v>
      </c>
      <c r="C6115" t="s">
        <v>7759</v>
      </c>
      <c r="D6115" t="s">
        <v>5050</v>
      </c>
      <c r="E6115" t="s">
        <v>17642</v>
      </c>
      <c r="G6115" t="s">
        <v>31</v>
      </c>
      <c r="H6115" t="s">
        <v>31</v>
      </c>
      <c r="I6115" t="s">
        <v>2758</v>
      </c>
      <c r="J6115" t="s">
        <v>2758</v>
      </c>
      <c r="K6115" t="s">
        <v>31</v>
      </c>
      <c r="L6115" t="s">
        <v>2805</v>
      </c>
    </row>
    <row r="6116" spans="1:12" x14ac:dyDescent="0.3">
      <c r="A6116">
        <v>3657</v>
      </c>
      <c r="C6116" t="s">
        <v>7760</v>
      </c>
      <c r="D6116" t="s">
        <v>5050</v>
      </c>
      <c r="E6116" t="s">
        <v>17642</v>
      </c>
      <c r="G6116" t="s">
        <v>31</v>
      </c>
      <c r="H6116" t="s">
        <v>31</v>
      </c>
      <c r="I6116" t="s">
        <v>2758</v>
      </c>
      <c r="J6116" t="s">
        <v>2758</v>
      </c>
      <c r="K6116" t="s">
        <v>31</v>
      </c>
      <c r="L6116" t="s">
        <v>2805</v>
      </c>
    </row>
    <row r="6117" spans="1:12" x14ac:dyDescent="0.3">
      <c r="A6117">
        <v>3657</v>
      </c>
      <c r="C6117" t="s">
        <v>7761</v>
      </c>
      <c r="D6117" t="s">
        <v>5050</v>
      </c>
      <c r="E6117" t="s">
        <v>17642</v>
      </c>
      <c r="G6117" t="s">
        <v>31</v>
      </c>
      <c r="H6117" t="s">
        <v>31</v>
      </c>
      <c r="I6117" t="s">
        <v>2758</v>
      </c>
      <c r="J6117" t="s">
        <v>2758</v>
      </c>
      <c r="K6117" t="s">
        <v>31</v>
      </c>
      <c r="L6117" t="s">
        <v>2805</v>
      </c>
    </row>
    <row r="6118" spans="1:12" x14ac:dyDescent="0.3">
      <c r="A6118">
        <v>3657</v>
      </c>
      <c r="C6118" t="s">
        <v>7762</v>
      </c>
      <c r="D6118" t="s">
        <v>5050</v>
      </c>
      <c r="E6118" t="s">
        <v>17642</v>
      </c>
      <c r="G6118" t="s">
        <v>31</v>
      </c>
      <c r="H6118" t="s">
        <v>31</v>
      </c>
      <c r="I6118" t="s">
        <v>2758</v>
      </c>
      <c r="J6118" t="s">
        <v>2758</v>
      </c>
      <c r="K6118" t="s">
        <v>31</v>
      </c>
      <c r="L6118" t="s">
        <v>2805</v>
      </c>
    </row>
    <row r="6119" spans="1:12" x14ac:dyDescent="0.3">
      <c r="A6119">
        <v>3657</v>
      </c>
      <c r="C6119" t="s">
        <v>7763</v>
      </c>
      <c r="D6119" t="s">
        <v>5050</v>
      </c>
      <c r="E6119" t="s">
        <v>17642</v>
      </c>
      <c r="G6119" t="s">
        <v>31</v>
      </c>
      <c r="H6119" t="s">
        <v>31</v>
      </c>
      <c r="I6119" t="s">
        <v>2758</v>
      </c>
      <c r="J6119" t="s">
        <v>2758</v>
      </c>
      <c r="K6119" t="s">
        <v>31</v>
      </c>
      <c r="L6119" t="s">
        <v>2805</v>
      </c>
    </row>
    <row r="6120" spans="1:12" x14ac:dyDescent="0.3">
      <c r="A6120">
        <v>3657</v>
      </c>
      <c r="C6120" t="s">
        <v>7764</v>
      </c>
      <c r="D6120" t="s">
        <v>5050</v>
      </c>
      <c r="E6120" t="s">
        <v>17642</v>
      </c>
      <c r="G6120" t="s">
        <v>31</v>
      </c>
      <c r="H6120" t="s">
        <v>31</v>
      </c>
      <c r="I6120" t="s">
        <v>2758</v>
      </c>
      <c r="J6120" t="s">
        <v>2758</v>
      </c>
      <c r="K6120" t="s">
        <v>31</v>
      </c>
      <c r="L6120" t="s">
        <v>2805</v>
      </c>
    </row>
    <row r="6121" spans="1:12" x14ac:dyDescent="0.3">
      <c r="A6121">
        <v>3657</v>
      </c>
      <c r="C6121" t="s">
        <v>7765</v>
      </c>
      <c r="D6121" t="s">
        <v>5050</v>
      </c>
      <c r="E6121" t="s">
        <v>17642</v>
      </c>
      <c r="G6121" t="s">
        <v>31</v>
      </c>
      <c r="H6121" t="s">
        <v>31</v>
      </c>
      <c r="I6121" t="s">
        <v>2758</v>
      </c>
      <c r="J6121" t="s">
        <v>2758</v>
      </c>
      <c r="K6121" t="s">
        <v>31</v>
      </c>
      <c r="L6121" t="s">
        <v>2805</v>
      </c>
    </row>
    <row r="6122" spans="1:12" x14ac:dyDescent="0.3">
      <c r="A6122">
        <v>3657</v>
      </c>
      <c r="C6122" t="s">
        <v>7766</v>
      </c>
      <c r="D6122" t="s">
        <v>5050</v>
      </c>
      <c r="E6122" t="s">
        <v>17642</v>
      </c>
      <c r="G6122" t="s">
        <v>31</v>
      </c>
      <c r="H6122" t="s">
        <v>31</v>
      </c>
      <c r="I6122" t="s">
        <v>2758</v>
      </c>
      <c r="J6122" t="s">
        <v>2758</v>
      </c>
      <c r="K6122" t="s">
        <v>31</v>
      </c>
      <c r="L6122" t="s">
        <v>2805</v>
      </c>
    </row>
    <row r="6123" spans="1:12" x14ac:dyDescent="0.3">
      <c r="A6123">
        <v>3657</v>
      </c>
      <c r="C6123" t="s">
        <v>7767</v>
      </c>
      <c r="D6123" t="s">
        <v>5050</v>
      </c>
      <c r="E6123" t="s">
        <v>17642</v>
      </c>
      <c r="G6123" t="s">
        <v>31</v>
      </c>
      <c r="H6123" t="s">
        <v>31</v>
      </c>
      <c r="I6123" t="s">
        <v>2758</v>
      </c>
      <c r="J6123" t="s">
        <v>2758</v>
      </c>
      <c r="K6123" t="s">
        <v>31</v>
      </c>
      <c r="L6123" t="s">
        <v>2805</v>
      </c>
    </row>
    <row r="6124" spans="1:12" x14ac:dyDescent="0.3">
      <c r="A6124">
        <v>3657</v>
      </c>
      <c r="C6124" t="s">
        <v>7768</v>
      </c>
      <c r="D6124" t="s">
        <v>5050</v>
      </c>
      <c r="E6124" t="s">
        <v>17642</v>
      </c>
      <c r="G6124" t="s">
        <v>31</v>
      </c>
      <c r="H6124" t="s">
        <v>31</v>
      </c>
      <c r="I6124" t="s">
        <v>2758</v>
      </c>
      <c r="J6124" t="s">
        <v>2758</v>
      </c>
      <c r="K6124" t="s">
        <v>31</v>
      </c>
      <c r="L6124" t="s">
        <v>2805</v>
      </c>
    </row>
    <row r="6125" spans="1:12" x14ac:dyDescent="0.3">
      <c r="A6125">
        <v>3657</v>
      </c>
      <c r="C6125" t="s">
        <v>7769</v>
      </c>
      <c r="D6125" t="s">
        <v>5050</v>
      </c>
      <c r="E6125" t="s">
        <v>17642</v>
      </c>
      <c r="G6125" t="s">
        <v>31</v>
      </c>
      <c r="H6125" t="s">
        <v>31</v>
      </c>
      <c r="I6125" t="s">
        <v>2758</v>
      </c>
      <c r="J6125" t="s">
        <v>2758</v>
      </c>
      <c r="K6125" t="s">
        <v>31</v>
      </c>
      <c r="L6125" t="s">
        <v>2805</v>
      </c>
    </row>
    <row r="6126" spans="1:12" x14ac:dyDescent="0.3">
      <c r="A6126">
        <v>3657</v>
      </c>
      <c r="C6126" t="s">
        <v>7770</v>
      </c>
      <c r="D6126" t="s">
        <v>5050</v>
      </c>
      <c r="E6126" t="s">
        <v>17642</v>
      </c>
      <c r="G6126" t="s">
        <v>31</v>
      </c>
      <c r="H6126" t="s">
        <v>31</v>
      </c>
      <c r="I6126" t="s">
        <v>2758</v>
      </c>
      <c r="J6126" t="s">
        <v>2758</v>
      </c>
      <c r="K6126" t="s">
        <v>31</v>
      </c>
      <c r="L6126" t="s">
        <v>2805</v>
      </c>
    </row>
    <row r="6127" spans="1:12" x14ac:dyDescent="0.3">
      <c r="A6127">
        <v>3657</v>
      </c>
      <c r="C6127" t="s">
        <v>7771</v>
      </c>
      <c r="D6127" t="s">
        <v>5050</v>
      </c>
      <c r="E6127" t="s">
        <v>17642</v>
      </c>
      <c r="G6127" t="s">
        <v>31</v>
      </c>
      <c r="H6127" t="s">
        <v>31</v>
      </c>
      <c r="I6127" t="s">
        <v>2758</v>
      </c>
      <c r="J6127" t="s">
        <v>2758</v>
      </c>
      <c r="K6127" t="s">
        <v>31</v>
      </c>
      <c r="L6127" t="s">
        <v>2805</v>
      </c>
    </row>
    <row r="6128" spans="1:12" x14ac:dyDescent="0.3">
      <c r="A6128">
        <v>3657</v>
      </c>
      <c r="C6128" t="s">
        <v>7772</v>
      </c>
      <c r="D6128" t="s">
        <v>5050</v>
      </c>
      <c r="E6128" t="s">
        <v>17642</v>
      </c>
      <c r="G6128" t="s">
        <v>31</v>
      </c>
      <c r="H6128" t="s">
        <v>31</v>
      </c>
      <c r="I6128" t="s">
        <v>2758</v>
      </c>
      <c r="J6128" t="s">
        <v>2758</v>
      </c>
      <c r="K6128" t="s">
        <v>31</v>
      </c>
      <c r="L6128" t="s">
        <v>2805</v>
      </c>
    </row>
    <row r="6129" spans="1:12" x14ac:dyDescent="0.3">
      <c r="A6129">
        <v>3657</v>
      </c>
      <c r="C6129" t="s">
        <v>7773</v>
      </c>
      <c r="D6129" t="s">
        <v>5050</v>
      </c>
      <c r="E6129" t="s">
        <v>17642</v>
      </c>
      <c r="G6129" t="s">
        <v>31</v>
      </c>
      <c r="H6129" t="s">
        <v>31</v>
      </c>
      <c r="I6129" t="s">
        <v>2758</v>
      </c>
      <c r="J6129" t="s">
        <v>2758</v>
      </c>
      <c r="K6129" t="s">
        <v>31</v>
      </c>
      <c r="L6129" t="s">
        <v>2805</v>
      </c>
    </row>
    <row r="6130" spans="1:12" x14ac:dyDescent="0.3">
      <c r="A6130">
        <v>3657</v>
      </c>
      <c r="C6130" t="s">
        <v>7774</v>
      </c>
      <c r="D6130" t="s">
        <v>5050</v>
      </c>
      <c r="E6130" t="s">
        <v>17642</v>
      </c>
      <c r="G6130" t="s">
        <v>31</v>
      </c>
      <c r="H6130" t="s">
        <v>31</v>
      </c>
      <c r="I6130" t="s">
        <v>2758</v>
      </c>
      <c r="J6130" t="s">
        <v>2758</v>
      </c>
      <c r="K6130" t="s">
        <v>31</v>
      </c>
      <c r="L6130" t="s">
        <v>2805</v>
      </c>
    </row>
    <row r="6131" spans="1:12" x14ac:dyDescent="0.3">
      <c r="A6131">
        <v>3657</v>
      </c>
      <c r="C6131" t="s">
        <v>7775</v>
      </c>
      <c r="D6131" t="s">
        <v>5050</v>
      </c>
      <c r="E6131" t="s">
        <v>17642</v>
      </c>
      <c r="G6131" t="s">
        <v>31</v>
      </c>
      <c r="H6131" t="s">
        <v>31</v>
      </c>
      <c r="I6131" t="s">
        <v>2758</v>
      </c>
      <c r="J6131" t="s">
        <v>2758</v>
      </c>
      <c r="K6131" t="s">
        <v>31</v>
      </c>
      <c r="L6131" t="s">
        <v>2805</v>
      </c>
    </row>
    <row r="6132" spans="1:12" x14ac:dyDescent="0.3">
      <c r="A6132">
        <v>3657</v>
      </c>
      <c r="C6132" t="s">
        <v>7776</v>
      </c>
      <c r="D6132" t="s">
        <v>5050</v>
      </c>
      <c r="E6132" t="s">
        <v>17642</v>
      </c>
      <c r="G6132" t="s">
        <v>31</v>
      </c>
      <c r="H6132" t="s">
        <v>31</v>
      </c>
      <c r="I6132" t="s">
        <v>2758</v>
      </c>
      <c r="J6132" t="s">
        <v>2758</v>
      </c>
      <c r="K6132" t="s">
        <v>31</v>
      </c>
      <c r="L6132" t="s">
        <v>2805</v>
      </c>
    </row>
    <row r="6133" spans="1:12" x14ac:dyDescent="0.3">
      <c r="A6133">
        <v>3657</v>
      </c>
      <c r="C6133" t="s">
        <v>7777</v>
      </c>
      <c r="D6133" t="s">
        <v>5050</v>
      </c>
      <c r="E6133" t="s">
        <v>17642</v>
      </c>
      <c r="G6133" t="s">
        <v>31</v>
      </c>
      <c r="H6133" t="s">
        <v>31</v>
      </c>
      <c r="I6133" t="s">
        <v>2758</v>
      </c>
      <c r="J6133" t="s">
        <v>2758</v>
      </c>
      <c r="K6133" t="s">
        <v>31</v>
      </c>
      <c r="L6133" t="s">
        <v>2805</v>
      </c>
    </row>
    <row r="6134" spans="1:12" x14ac:dyDescent="0.3">
      <c r="A6134">
        <v>3657</v>
      </c>
      <c r="C6134" t="s">
        <v>7778</v>
      </c>
      <c r="D6134" t="s">
        <v>5050</v>
      </c>
      <c r="E6134" t="s">
        <v>17642</v>
      </c>
      <c r="G6134" t="s">
        <v>31</v>
      </c>
      <c r="H6134" t="s">
        <v>31</v>
      </c>
      <c r="I6134" t="s">
        <v>2758</v>
      </c>
      <c r="J6134" t="s">
        <v>2758</v>
      </c>
      <c r="K6134" t="s">
        <v>31</v>
      </c>
      <c r="L6134" t="s">
        <v>2805</v>
      </c>
    </row>
    <row r="6135" spans="1:12" x14ac:dyDescent="0.3">
      <c r="A6135">
        <v>3657</v>
      </c>
      <c r="C6135" t="s">
        <v>7779</v>
      </c>
      <c r="D6135" t="s">
        <v>5050</v>
      </c>
      <c r="E6135" t="s">
        <v>17642</v>
      </c>
      <c r="G6135" t="s">
        <v>31</v>
      </c>
      <c r="H6135" t="s">
        <v>31</v>
      </c>
      <c r="I6135" t="s">
        <v>2758</v>
      </c>
      <c r="J6135" t="s">
        <v>2758</v>
      </c>
      <c r="K6135" t="s">
        <v>31</v>
      </c>
      <c r="L6135" t="s">
        <v>2805</v>
      </c>
    </row>
    <row r="6136" spans="1:12" x14ac:dyDescent="0.3">
      <c r="A6136">
        <v>3657</v>
      </c>
      <c r="C6136" t="s">
        <v>7780</v>
      </c>
      <c r="D6136" t="s">
        <v>5050</v>
      </c>
      <c r="E6136" t="s">
        <v>17642</v>
      </c>
      <c r="G6136" t="s">
        <v>31</v>
      </c>
      <c r="H6136" t="s">
        <v>31</v>
      </c>
      <c r="I6136" t="s">
        <v>2758</v>
      </c>
      <c r="J6136" t="s">
        <v>2758</v>
      </c>
      <c r="K6136" t="s">
        <v>31</v>
      </c>
      <c r="L6136" t="s">
        <v>2805</v>
      </c>
    </row>
    <row r="6137" spans="1:12" x14ac:dyDescent="0.3">
      <c r="A6137">
        <v>3657</v>
      </c>
      <c r="C6137" t="s">
        <v>7781</v>
      </c>
      <c r="D6137" t="s">
        <v>5050</v>
      </c>
      <c r="E6137" t="s">
        <v>17642</v>
      </c>
      <c r="G6137" t="s">
        <v>31</v>
      </c>
      <c r="H6137" t="s">
        <v>31</v>
      </c>
      <c r="I6137" t="s">
        <v>2758</v>
      </c>
      <c r="J6137" t="s">
        <v>2758</v>
      </c>
      <c r="K6137" t="s">
        <v>31</v>
      </c>
      <c r="L6137" t="s">
        <v>2805</v>
      </c>
    </row>
    <row r="6138" spans="1:12" x14ac:dyDescent="0.3">
      <c r="A6138">
        <v>3657</v>
      </c>
      <c r="C6138" t="s">
        <v>7782</v>
      </c>
      <c r="D6138" t="s">
        <v>5050</v>
      </c>
      <c r="E6138" t="s">
        <v>17642</v>
      </c>
      <c r="G6138" t="s">
        <v>31</v>
      </c>
      <c r="H6138" t="s">
        <v>31</v>
      </c>
      <c r="I6138" t="s">
        <v>2758</v>
      </c>
      <c r="J6138" t="s">
        <v>2758</v>
      </c>
      <c r="K6138" t="s">
        <v>31</v>
      </c>
      <c r="L6138" t="s">
        <v>2805</v>
      </c>
    </row>
    <row r="6139" spans="1:12" x14ac:dyDescent="0.3">
      <c r="A6139">
        <v>3657</v>
      </c>
      <c r="C6139" t="s">
        <v>7783</v>
      </c>
      <c r="D6139" t="s">
        <v>5050</v>
      </c>
      <c r="E6139" t="s">
        <v>17642</v>
      </c>
      <c r="G6139" t="s">
        <v>31</v>
      </c>
      <c r="H6139" t="s">
        <v>31</v>
      </c>
      <c r="I6139" t="s">
        <v>2758</v>
      </c>
      <c r="J6139" t="s">
        <v>2758</v>
      </c>
      <c r="K6139" t="s">
        <v>31</v>
      </c>
      <c r="L6139" t="s">
        <v>2805</v>
      </c>
    </row>
    <row r="6140" spans="1:12" x14ac:dyDescent="0.3">
      <c r="A6140">
        <v>3657</v>
      </c>
      <c r="C6140" t="s">
        <v>7784</v>
      </c>
      <c r="D6140" t="s">
        <v>5050</v>
      </c>
      <c r="E6140" t="s">
        <v>17642</v>
      </c>
      <c r="G6140" t="s">
        <v>31</v>
      </c>
      <c r="H6140" t="s">
        <v>31</v>
      </c>
      <c r="I6140" t="s">
        <v>2758</v>
      </c>
      <c r="J6140" t="s">
        <v>2758</v>
      </c>
      <c r="K6140" t="s">
        <v>31</v>
      </c>
      <c r="L6140" t="s">
        <v>2805</v>
      </c>
    </row>
    <row r="6141" spans="1:12" x14ac:dyDescent="0.3">
      <c r="A6141">
        <v>3657</v>
      </c>
      <c r="C6141" t="s">
        <v>7785</v>
      </c>
      <c r="D6141" t="s">
        <v>5050</v>
      </c>
      <c r="E6141" t="s">
        <v>17642</v>
      </c>
      <c r="G6141" t="s">
        <v>31</v>
      </c>
      <c r="H6141" t="s">
        <v>31</v>
      </c>
      <c r="I6141" t="s">
        <v>2758</v>
      </c>
      <c r="J6141" t="s">
        <v>2758</v>
      </c>
      <c r="K6141" t="s">
        <v>31</v>
      </c>
      <c r="L6141" t="s">
        <v>2805</v>
      </c>
    </row>
    <row r="6142" spans="1:12" x14ac:dyDescent="0.3">
      <c r="A6142">
        <v>3657</v>
      </c>
      <c r="C6142" t="s">
        <v>7786</v>
      </c>
      <c r="D6142" t="s">
        <v>5050</v>
      </c>
      <c r="E6142" t="s">
        <v>17642</v>
      </c>
      <c r="G6142" t="s">
        <v>31</v>
      </c>
      <c r="H6142" t="s">
        <v>31</v>
      </c>
      <c r="I6142" t="s">
        <v>2758</v>
      </c>
      <c r="J6142" t="s">
        <v>2758</v>
      </c>
      <c r="K6142" t="s">
        <v>31</v>
      </c>
      <c r="L6142" t="s">
        <v>2805</v>
      </c>
    </row>
    <row r="6143" spans="1:12" x14ac:dyDescent="0.3">
      <c r="A6143">
        <v>3657</v>
      </c>
      <c r="C6143" t="s">
        <v>7787</v>
      </c>
      <c r="D6143" t="s">
        <v>5050</v>
      </c>
      <c r="E6143" t="s">
        <v>17642</v>
      </c>
      <c r="G6143" t="s">
        <v>31</v>
      </c>
      <c r="H6143" t="s">
        <v>31</v>
      </c>
      <c r="I6143" t="s">
        <v>2758</v>
      </c>
      <c r="J6143" t="s">
        <v>2758</v>
      </c>
      <c r="K6143" t="s">
        <v>31</v>
      </c>
      <c r="L6143" t="s">
        <v>2805</v>
      </c>
    </row>
    <row r="6144" spans="1:12" x14ac:dyDescent="0.3">
      <c r="A6144">
        <v>3657</v>
      </c>
      <c r="C6144" t="s">
        <v>7788</v>
      </c>
      <c r="D6144" t="s">
        <v>5050</v>
      </c>
      <c r="E6144" t="s">
        <v>17642</v>
      </c>
      <c r="G6144" t="s">
        <v>31</v>
      </c>
      <c r="H6144" t="s">
        <v>31</v>
      </c>
      <c r="I6144" t="s">
        <v>2758</v>
      </c>
      <c r="J6144" t="s">
        <v>2758</v>
      </c>
      <c r="K6144" t="s">
        <v>31</v>
      </c>
      <c r="L6144" t="s">
        <v>2805</v>
      </c>
    </row>
    <row r="6145" spans="1:12" x14ac:dyDescent="0.3">
      <c r="A6145">
        <v>3657</v>
      </c>
      <c r="C6145" t="s">
        <v>7789</v>
      </c>
      <c r="D6145" t="s">
        <v>5050</v>
      </c>
      <c r="E6145" t="s">
        <v>17642</v>
      </c>
      <c r="G6145" t="s">
        <v>31</v>
      </c>
      <c r="H6145" t="s">
        <v>31</v>
      </c>
      <c r="I6145" t="s">
        <v>2758</v>
      </c>
      <c r="J6145" t="s">
        <v>2758</v>
      </c>
      <c r="K6145" t="s">
        <v>31</v>
      </c>
      <c r="L6145" t="s">
        <v>2805</v>
      </c>
    </row>
    <row r="6146" spans="1:12" x14ac:dyDescent="0.3">
      <c r="A6146">
        <v>3657</v>
      </c>
      <c r="C6146" t="s">
        <v>7790</v>
      </c>
      <c r="D6146" t="s">
        <v>5050</v>
      </c>
      <c r="E6146" t="s">
        <v>17642</v>
      </c>
      <c r="G6146" t="s">
        <v>31</v>
      </c>
      <c r="H6146" t="s">
        <v>31</v>
      </c>
      <c r="I6146" t="s">
        <v>2758</v>
      </c>
      <c r="J6146" t="s">
        <v>2758</v>
      </c>
      <c r="K6146" t="s">
        <v>31</v>
      </c>
      <c r="L6146" t="s">
        <v>2805</v>
      </c>
    </row>
    <row r="6147" spans="1:12" x14ac:dyDescent="0.3">
      <c r="A6147">
        <v>3657</v>
      </c>
      <c r="C6147" t="s">
        <v>7791</v>
      </c>
      <c r="D6147" t="s">
        <v>5050</v>
      </c>
      <c r="E6147" t="s">
        <v>17642</v>
      </c>
      <c r="G6147" t="s">
        <v>31</v>
      </c>
      <c r="H6147" t="s">
        <v>31</v>
      </c>
      <c r="I6147" t="s">
        <v>2758</v>
      </c>
      <c r="J6147" t="s">
        <v>2758</v>
      </c>
      <c r="K6147" t="s">
        <v>31</v>
      </c>
      <c r="L6147" t="s">
        <v>2805</v>
      </c>
    </row>
    <row r="6148" spans="1:12" x14ac:dyDescent="0.3">
      <c r="A6148">
        <v>3657</v>
      </c>
      <c r="C6148" t="s">
        <v>7792</v>
      </c>
      <c r="D6148" t="s">
        <v>5050</v>
      </c>
      <c r="E6148" t="s">
        <v>17642</v>
      </c>
      <c r="G6148" t="s">
        <v>31</v>
      </c>
      <c r="H6148" t="s">
        <v>31</v>
      </c>
      <c r="I6148" t="s">
        <v>2758</v>
      </c>
      <c r="J6148" t="s">
        <v>2758</v>
      </c>
      <c r="K6148" t="s">
        <v>31</v>
      </c>
      <c r="L6148" t="s">
        <v>2805</v>
      </c>
    </row>
    <row r="6149" spans="1:12" x14ac:dyDescent="0.3">
      <c r="A6149">
        <v>3657</v>
      </c>
      <c r="C6149" t="s">
        <v>7793</v>
      </c>
      <c r="D6149" t="s">
        <v>5050</v>
      </c>
      <c r="E6149" t="s">
        <v>17642</v>
      </c>
      <c r="G6149" t="s">
        <v>31</v>
      </c>
      <c r="H6149" t="s">
        <v>31</v>
      </c>
      <c r="I6149" t="s">
        <v>2758</v>
      </c>
      <c r="J6149" t="s">
        <v>2758</v>
      </c>
      <c r="K6149" t="s">
        <v>31</v>
      </c>
      <c r="L6149" t="s">
        <v>2805</v>
      </c>
    </row>
    <row r="6150" spans="1:12" x14ac:dyDescent="0.3">
      <c r="A6150">
        <v>3657</v>
      </c>
      <c r="C6150" t="s">
        <v>7794</v>
      </c>
      <c r="D6150" t="s">
        <v>5050</v>
      </c>
      <c r="E6150" t="s">
        <v>17642</v>
      </c>
      <c r="G6150" t="s">
        <v>31</v>
      </c>
      <c r="H6150" t="s">
        <v>31</v>
      </c>
      <c r="I6150" t="s">
        <v>2758</v>
      </c>
      <c r="J6150" t="s">
        <v>2758</v>
      </c>
      <c r="K6150" t="s">
        <v>31</v>
      </c>
      <c r="L6150" t="s">
        <v>2805</v>
      </c>
    </row>
    <row r="6151" spans="1:12" x14ac:dyDescent="0.3">
      <c r="A6151">
        <v>3657</v>
      </c>
      <c r="C6151" t="s">
        <v>7795</v>
      </c>
      <c r="D6151" t="s">
        <v>5050</v>
      </c>
      <c r="E6151" t="s">
        <v>17642</v>
      </c>
      <c r="G6151" t="s">
        <v>31</v>
      </c>
      <c r="H6151" t="s">
        <v>31</v>
      </c>
      <c r="I6151" t="s">
        <v>2758</v>
      </c>
      <c r="J6151" t="s">
        <v>2758</v>
      </c>
      <c r="K6151" t="s">
        <v>31</v>
      </c>
      <c r="L6151" t="s">
        <v>2805</v>
      </c>
    </row>
    <row r="6152" spans="1:12" x14ac:dyDescent="0.3">
      <c r="A6152">
        <v>3657</v>
      </c>
      <c r="C6152" t="s">
        <v>7796</v>
      </c>
      <c r="D6152" t="s">
        <v>5050</v>
      </c>
      <c r="E6152" t="s">
        <v>17642</v>
      </c>
      <c r="G6152" t="s">
        <v>31</v>
      </c>
      <c r="H6152" t="s">
        <v>31</v>
      </c>
      <c r="I6152" t="s">
        <v>2758</v>
      </c>
      <c r="J6152" t="s">
        <v>2758</v>
      </c>
      <c r="K6152" t="s">
        <v>31</v>
      </c>
      <c r="L6152" t="s">
        <v>2805</v>
      </c>
    </row>
    <row r="6153" spans="1:12" x14ac:dyDescent="0.3">
      <c r="A6153">
        <v>3657</v>
      </c>
      <c r="C6153" t="s">
        <v>7797</v>
      </c>
      <c r="D6153" t="s">
        <v>5050</v>
      </c>
      <c r="E6153" t="s">
        <v>17642</v>
      </c>
      <c r="G6153" t="s">
        <v>31</v>
      </c>
      <c r="H6153" t="s">
        <v>31</v>
      </c>
      <c r="I6153" t="s">
        <v>2758</v>
      </c>
      <c r="J6153" t="s">
        <v>2758</v>
      </c>
      <c r="K6153" t="s">
        <v>31</v>
      </c>
      <c r="L6153" t="s">
        <v>2805</v>
      </c>
    </row>
    <row r="6154" spans="1:12" x14ac:dyDescent="0.3">
      <c r="A6154">
        <v>3657</v>
      </c>
      <c r="C6154" t="s">
        <v>7798</v>
      </c>
      <c r="D6154" t="s">
        <v>5050</v>
      </c>
      <c r="E6154" t="s">
        <v>17642</v>
      </c>
      <c r="G6154" t="s">
        <v>31</v>
      </c>
      <c r="H6154" t="s">
        <v>31</v>
      </c>
      <c r="I6154" t="s">
        <v>2758</v>
      </c>
      <c r="J6154" t="s">
        <v>2758</v>
      </c>
      <c r="K6154" t="s">
        <v>31</v>
      </c>
      <c r="L6154" t="s">
        <v>2805</v>
      </c>
    </row>
    <row r="6155" spans="1:12" x14ac:dyDescent="0.3">
      <c r="A6155">
        <v>3657</v>
      </c>
      <c r="C6155" t="s">
        <v>7799</v>
      </c>
      <c r="D6155" t="s">
        <v>5050</v>
      </c>
      <c r="E6155" t="s">
        <v>17642</v>
      </c>
      <c r="G6155" t="s">
        <v>31</v>
      </c>
      <c r="H6155" t="s">
        <v>31</v>
      </c>
      <c r="I6155" t="s">
        <v>2758</v>
      </c>
      <c r="J6155" t="s">
        <v>2758</v>
      </c>
      <c r="K6155" t="s">
        <v>31</v>
      </c>
      <c r="L6155" t="s">
        <v>2805</v>
      </c>
    </row>
    <row r="6156" spans="1:12" x14ac:dyDescent="0.3">
      <c r="A6156">
        <v>3657</v>
      </c>
      <c r="C6156" t="s">
        <v>7800</v>
      </c>
      <c r="D6156" t="s">
        <v>5050</v>
      </c>
      <c r="E6156" t="s">
        <v>17642</v>
      </c>
      <c r="G6156" t="s">
        <v>31</v>
      </c>
      <c r="H6156" t="s">
        <v>31</v>
      </c>
      <c r="I6156" t="s">
        <v>2758</v>
      </c>
      <c r="J6156" t="s">
        <v>2758</v>
      </c>
      <c r="K6156" t="s">
        <v>31</v>
      </c>
      <c r="L6156" t="s">
        <v>2805</v>
      </c>
    </row>
    <row r="6157" spans="1:12" x14ac:dyDescent="0.3">
      <c r="A6157">
        <v>3657</v>
      </c>
      <c r="C6157" t="s">
        <v>7801</v>
      </c>
      <c r="D6157" t="s">
        <v>5050</v>
      </c>
      <c r="E6157" t="s">
        <v>17642</v>
      </c>
      <c r="G6157" t="s">
        <v>31</v>
      </c>
      <c r="H6157" t="s">
        <v>31</v>
      </c>
      <c r="I6157" t="s">
        <v>2758</v>
      </c>
      <c r="J6157" t="s">
        <v>2758</v>
      </c>
      <c r="K6157" t="s">
        <v>31</v>
      </c>
      <c r="L6157" t="s">
        <v>2805</v>
      </c>
    </row>
    <row r="6158" spans="1:12" x14ac:dyDescent="0.3">
      <c r="A6158">
        <v>3657</v>
      </c>
      <c r="C6158" t="s">
        <v>7802</v>
      </c>
      <c r="D6158" t="s">
        <v>5050</v>
      </c>
      <c r="E6158" t="s">
        <v>17642</v>
      </c>
      <c r="G6158" t="s">
        <v>31</v>
      </c>
      <c r="H6158" t="s">
        <v>31</v>
      </c>
      <c r="I6158" t="s">
        <v>2758</v>
      </c>
      <c r="J6158" t="s">
        <v>2758</v>
      </c>
      <c r="K6158" t="s">
        <v>31</v>
      </c>
      <c r="L6158" t="s">
        <v>2805</v>
      </c>
    </row>
    <row r="6159" spans="1:12" x14ac:dyDescent="0.3">
      <c r="A6159">
        <v>3657</v>
      </c>
      <c r="C6159" t="s">
        <v>7803</v>
      </c>
      <c r="D6159" t="s">
        <v>5050</v>
      </c>
      <c r="E6159" t="s">
        <v>17642</v>
      </c>
      <c r="G6159" t="s">
        <v>31</v>
      </c>
      <c r="H6159" t="s">
        <v>31</v>
      </c>
      <c r="I6159" t="s">
        <v>2758</v>
      </c>
      <c r="J6159" t="s">
        <v>2758</v>
      </c>
      <c r="K6159" t="s">
        <v>31</v>
      </c>
      <c r="L6159" t="s">
        <v>2805</v>
      </c>
    </row>
    <row r="6160" spans="1:12" x14ac:dyDescent="0.3">
      <c r="A6160">
        <v>3657</v>
      </c>
      <c r="C6160" t="s">
        <v>7804</v>
      </c>
      <c r="D6160" t="s">
        <v>5050</v>
      </c>
      <c r="E6160" t="s">
        <v>17642</v>
      </c>
      <c r="G6160" t="s">
        <v>31</v>
      </c>
      <c r="H6160" t="s">
        <v>31</v>
      </c>
      <c r="I6160" t="s">
        <v>2758</v>
      </c>
      <c r="J6160" t="s">
        <v>2758</v>
      </c>
      <c r="K6160" t="s">
        <v>31</v>
      </c>
      <c r="L6160" t="s">
        <v>2805</v>
      </c>
    </row>
    <row r="6161" spans="1:12" x14ac:dyDescent="0.3">
      <c r="A6161">
        <v>3657</v>
      </c>
      <c r="C6161" t="s">
        <v>7805</v>
      </c>
      <c r="D6161" t="s">
        <v>5050</v>
      </c>
      <c r="E6161" t="s">
        <v>17642</v>
      </c>
      <c r="G6161" t="s">
        <v>31</v>
      </c>
      <c r="H6161" t="s">
        <v>31</v>
      </c>
      <c r="I6161" t="s">
        <v>2758</v>
      </c>
      <c r="J6161" t="s">
        <v>2758</v>
      </c>
      <c r="K6161" t="s">
        <v>31</v>
      </c>
      <c r="L6161" t="s">
        <v>2805</v>
      </c>
    </row>
    <row r="6162" spans="1:12" x14ac:dyDescent="0.3">
      <c r="A6162">
        <v>3657</v>
      </c>
      <c r="C6162" t="s">
        <v>7806</v>
      </c>
      <c r="D6162" t="s">
        <v>5050</v>
      </c>
      <c r="E6162" t="s">
        <v>17642</v>
      </c>
      <c r="G6162" t="s">
        <v>31</v>
      </c>
      <c r="H6162" t="s">
        <v>31</v>
      </c>
      <c r="I6162" t="s">
        <v>2758</v>
      </c>
      <c r="J6162" t="s">
        <v>2758</v>
      </c>
      <c r="K6162" t="s">
        <v>31</v>
      </c>
      <c r="L6162" t="s">
        <v>2805</v>
      </c>
    </row>
    <row r="6163" spans="1:12" x14ac:dyDescent="0.3">
      <c r="A6163">
        <v>3657</v>
      </c>
      <c r="C6163" t="s">
        <v>7807</v>
      </c>
      <c r="D6163" t="s">
        <v>5050</v>
      </c>
      <c r="E6163" t="s">
        <v>17642</v>
      </c>
      <c r="G6163" t="s">
        <v>31</v>
      </c>
      <c r="H6163" t="s">
        <v>31</v>
      </c>
      <c r="I6163" t="s">
        <v>2758</v>
      </c>
      <c r="J6163" t="s">
        <v>2758</v>
      </c>
      <c r="K6163" t="s">
        <v>31</v>
      </c>
      <c r="L6163" t="s">
        <v>2805</v>
      </c>
    </row>
    <row r="6164" spans="1:12" x14ac:dyDescent="0.3">
      <c r="A6164">
        <v>3657</v>
      </c>
      <c r="C6164" t="s">
        <v>7808</v>
      </c>
      <c r="D6164" t="s">
        <v>5050</v>
      </c>
      <c r="E6164" t="s">
        <v>17642</v>
      </c>
      <c r="G6164" t="s">
        <v>31</v>
      </c>
      <c r="H6164" t="s">
        <v>31</v>
      </c>
      <c r="I6164" t="s">
        <v>2758</v>
      </c>
      <c r="J6164" t="s">
        <v>2758</v>
      </c>
      <c r="K6164" t="s">
        <v>31</v>
      </c>
      <c r="L6164" t="s">
        <v>2805</v>
      </c>
    </row>
    <row r="6165" spans="1:12" x14ac:dyDescent="0.3">
      <c r="A6165">
        <v>3657</v>
      </c>
      <c r="C6165" t="s">
        <v>7809</v>
      </c>
      <c r="D6165" t="s">
        <v>5050</v>
      </c>
      <c r="E6165" t="s">
        <v>17642</v>
      </c>
      <c r="G6165" t="s">
        <v>31</v>
      </c>
      <c r="H6165" t="s">
        <v>31</v>
      </c>
      <c r="I6165" t="s">
        <v>2758</v>
      </c>
      <c r="J6165" t="s">
        <v>2758</v>
      </c>
      <c r="K6165" t="s">
        <v>31</v>
      </c>
      <c r="L6165" t="s">
        <v>2805</v>
      </c>
    </row>
    <row r="6166" spans="1:12" x14ac:dyDescent="0.3">
      <c r="A6166">
        <v>3657</v>
      </c>
      <c r="C6166" t="s">
        <v>7810</v>
      </c>
      <c r="D6166" t="s">
        <v>5050</v>
      </c>
      <c r="E6166" t="s">
        <v>17642</v>
      </c>
      <c r="G6166" t="s">
        <v>31</v>
      </c>
      <c r="H6166" t="s">
        <v>31</v>
      </c>
      <c r="I6166" t="s">
        <v>2758</v>
      </c>
      <c r="J6166" t="s">
        <v>2758</v>
      </c>
      <c r="K6166" t="s">
        <v>31</v>
      </c>
      <c r="L6166" t="s">
        <v>2805</v>
      </c>
    </row>
    <row r="6167" spans="1:12" x14ac:dyDescent="0.3">
      <c r="A6167">
        <v>3657</v>
      </c>
      <c r="C6167" t="s">
        <v>7811</v>
      </c>
      <c r="D6167" t="s">
        <v>5050</v>
      </c>
      <c r="E6167" t="s">
        <v>17642</v>
      </c>
      <c r="G6167" t="s">
        <v>31</v>
      </c>
      <c r="H6167" t="s">
        <v>31</v>
      </c>
      <c r="I6167" t="s">
        <v>2758</v>
      </c>
      <c r="J6167" t="s">
        <v>2758</v>
      </c>
      <c r="K6167" t="s">
        <v>31</v>
      </c>
      <c r="L6167" t="s">
        <v>2805</v>
      </c>
    </row>
    <row r="6168" spans="1:12" x14ac:dyDescent="0.3">
      <c r="A6168">
        <v>3657</v>
      </c>
      <c r="C6168" t="s">
        <v>7812</v>
      </c>
      <c r="D6168" t="s">
        <v>5050</v>
      </c>
      <c r="E6168" t="s">
        <v>17642</v>
      </c>
      <c r="G6168" t="s">
        <v>31</v>
      </c>
      <c r="H6168" t="s">
        <v>31</v>
      </c>
      <c r="I6168" t="s">
        <v>2758</v>
      </c>
      <c r="J6168" t="s">
        <v>2758</v>
      </c>
      <c r="K6168" t="s">
        <v>31</v>
      </c>
      <c r="L6168" t="s">
        <v>2805</v>
      </c>
    </row>
    <row r="6169" spans="1:12" x14ac:dyDescent="0.3">
      <c r="A6169">
        <v>3657</v>
      </c>
      <c r="C6169" t="s">
        <v>7813</v>
      </c>
      <c r="D6169" t="s">
        <v>5050</v>
      </c>
      <c r="E6169" t="s">
        <v>17642</v>
      </c>
      <c r="G6169" t="s">
        <v>31</v>
      </c>
      <c r="H6169" t="s">
        <v>31</v>
      </c>
      <c r="I6169" t="s">
        <v>2758</v>
      </c>
      <c r="J6169" t="s">
        <v>2758</v>
      </c>
      <c r="K6169" t="s">
        <v>31</v>
      </c>
      <c r="L6169" t="s">
        <v>2805</v>
      </c>
    </row>
    <row r="6170" spans="1:12" x14ac:dyDescent="0.3">
      <c r="A6170">
        <v>3657</v>
      </c>
      <c r="C6170" t="s">
        <v>7814</v>
      </c>
      <c r="D6170" t="s">
        <v>5050</v>
      </c>
      <c r="E6170" t="s">
        <v>17642</v>
      </c>
      <c r="G6170" t="s">
        <v>31</v>
      </c>
      <c r="H6170" t="s">
        <v>31</v>
      </c>
      <c r="I6170" t="s">
        <v>2758</v>
      </c>
      <c r="J6170" t="s">
        <v>2758</v>
      </c>
      <c r="K6170" t="s">
        <v>31</v>
      </c>
      <c r="L6170" t="s">
        <v>2805</v>
      </c>
    </row>
    <row r="6171" spans="1:12" x14ac:dyDescent="0.3">
      <c r="A6171">
        <v>3657</v>
      </c>
      <c r="C6171" t="s">
        <v>7815</v>
      </c>
      <c r="D6171" t="s">
        <v>5050</v>
      </c>
      <c r="E6171" t="s">
        <v>17642</v>
      </c>
      <c r="G6171" t="s">
        <v>31</v>
      </c>
      <c r="H6171" t="s">
        <v>31</v>
      </c>
      <c r="I6171" t="s">
        <v>2758</v>
      </c>
      <c r="J6171" t="s">
        <v>2758</v>
      </c>
      <c r="K6171" t="s">
        <v>31</v>
      </c>
      <c r="L6171" t="s">
        <v>2805</v>
      </c>
    </row>
    <row r="6172" spans="1:12" x14ac:dyDescent="0.3">
      <c r="A6172">
        <v>3657</v>
      </c>
      <c r="C6172" t="s">
        <v>7816</v>
      </c>
      <c r="D6172" t="s">
        <v>5050</v>
      </c>
      <c r="E6172" t="s">
        <v>17642</v>
      </c>
      <c r="G6172" t="s">
        <v>31</v>
      </c>
      <c r="H6172" t="s">
        <v>31</v>
      </c>
      <c r="I6172" t="s">
        <v>2758</v>
      </c>
      <c r="J6172" t="s">
        <v>2758</v>
      </c>
      <c r="K6172" t="s">
        <v>31</v>
      </c>
      <c r="L6172" t="s">
        <v>2805</v>
      </c>
    </row>
    <row r="6173" spans="1:12" x14ac:dyDescent="0.3">
      <c r="A6173">
        <v>3657</v>
      </c>
      <c r="C6173" t="s">
        <v>7817</v>
      </c>
      <c r="D6173" t="s">
        <v>5050</v>
      </c>
      <c r="E6173" t="s">
        <v>17642</v>
      </c>
      <c r="G6173" t="s">
        <v>31</v>
      </c>
      <c r="H6173" t="s">
        <v>31</v>
      </c>
      <c r="I6173" t="s">
        <v>2758</v>
      </c>
      <c r="J6173" t="s">
        <v>2758</v>
      </c>
      <c r="K6173" t="s">
        <v>31</v>
      </c>
      <c r="L6173" t="s">
        <v>2805</v>
      </c>
    </row>
    <row r="6174" spans="1:12" x14ac:dyDescent="0.3">
      <c r="A6174">
        <v>3657</v>
      </c>
      <c r="C6174" t="s">
        <v>7818</v>
      </c>
      <c r="D6174" t="s">
        <v>5050</v>
      </c>
      <c r="E6174" t="s">
        <v>17642</v>
      </c>
      <c r="G6174" t="s">
        <v>31</v>
      </c>
      <c r="H6174" t="s">
        <v>31</v>
      </c>
      <c r="I6174" t="s">
        <v>2758</v>
      </c>
      <c r="J6174" t="s">
        <v>2758</v>
      </c>
      <c r="K6174" t="s">
        <v>31</v>
      </c>
      <c r="L6174" t="s">
        <v>2805</v>
      </c>
    </row>
    <row r="6175" spans="1:12" x14ac:dyDescent="0.3">
      <c r="A6175">
        <v>3657</v>
      </c>
      <c r="C6175">
        <v>77069</v>
      </c>
      <c r="D6175" t="s">
        <v>5050</v>
      </c>
      <c r="E6175" t="s">
        <v>17642</v>
      </c>
      <c r="G6175" t="s">
        <v>31</v>
      </c>
      <c r="H6175" t="s">
        <v>31</v>
      </c>
      <c r="I6175" t="s">
        <v>2758</v>
      </c>
      <c r="J6175" t="s">
        <v>2758</v>
      </c>
      <c r="K6175" t="s">
        <v>31</v>
      </c>
      <c r="L6175" t="s">
        <v>2805</v>
      </c>
    </row>
    <row r="6176" spans="1:12" x14ac:dyDescent="0.3">
      <c r="A6176">
        <v>3657</v>
      </c>
      <c r="C6176" t="s">
        <v>7819</v>
      </c>
      <c r="D6176" t="s">
        <v>5050</v>
      </c>
      <c r="E6176" t="s">
        <v>17642</v>
      </c>
      <c r="G6176" t="s">
        <v>31</v>
      </c>
      <c r="H6176" t="s">
        <v>31</v>
      </c>
      <c r="I6176" t="s">
        <v>2758</v>
      </c>
      <c r="J6176" t="s">
        <v>2758</v>
      </c>
      <c r="K6176" t="s">
        <v>31</v>
      </c>
      <c r="L6176" t="s">
        <v>2805</v>
      </c>
    </row>
    <row r="6177" spans="1:12" x14ac:dyDescent="0.3">
      <c r="A6177">
        <v>3657</v>
      </c>
      <c r="C6177" t="s">
        <v>7820</v>
      </c>
      <c r="D6177" t="s">
        <v>5050</v>
      </c>
      <c r="E6177" t="s">
        <v>17642</v>
      </c>
      <c r="G6177" t="s">
        <v>31</v>
      </c>
      <c r="H6177" t="s">
        <v>31</v>
      </c>
      <c r="I6177" t="s">
        <v>2758</v>
      </c>
      <c r="J6177" t="s">
        <v>2758</v>
      </c>
      <c r="K6177" t="s">
        <v>31</v>
      </c>
      <c r="L6177" t="s">
        <v>2805</v>
      </c>
    </row>
    <row r="6178" spans="1:12" x14ac:dyDescent="0.3">
      <c r="A6178">
        <v>3657</v>
      </c>
      <c r="C6178" t="s">
        <v>7821</v>
      </c>
      <c r="D6178" t="s">
        <v>5050</v>
      </c>
      <c r="E6178" t="s">
        <v>17642</v>
      </c>
      <c r="G6178" t="s">
        <v>31</v>
      </c>
      <c r="H6178" t="s">
        <v>31</v>
      </c>
      <c r="I6178" t="s">
        <v>2758</v>
      </c>
      <c r="J6178" t="s">
        <v>2758</v>
      </c>
      <c r="K6178" t="s">
        <v>31</v>
      </c>
      <c r="L6178" t="s">
        <v>2805</v>
      </c>
    </row>
    <row r="6179" spans="1:12" x14ac:dyDescent="0.3">
      <c r="A6179">
        <v>3657</v>
      </c>
      <c r="C6179" t="s">
        <v>7822</v>
      </c>
      <c r="D6179" t="s">
        <v>5050</v>
      </c>
      <c r="E6179" t="s">
        <v>17642</v>
      </c>
      <c r="G6179" t="s">
        <v>31</v>
      </c>
      <c r="H6179" t="s">
        <v>31</v>
      </c>
      <c r="I6179" t="s">
        <v>2758</v>
      </c>
      <c r="J6179" t="s">
        <v>2758</v>
      </c>
      <c r="K6179" t="s">
        <v>31</v>
      </c>
      <c r="L6179" t="s">
        <v>2805</v>
      </c>
    </row>
    <row r="6180" spans="1:12" x14ac:dyDescent="0.3">
      <c r="A6180">
        <v>3657</v>
      </c>
      <c r="C6180" t="s">
        <v>7823</v>
      </c>
      <c r="D6180" t="s">
        <v>5050</v>
      </c>
      <c r="E6180" t="s">
        <v>17642</v>
      </c>
      <c r="G6180" t="s">
        <v>31</v>
      </c>
      <c r="H6180" t="s">
        <v>31</v>
      </c>
      <c r="I6180" t="s">
        <v>2758</v>
      </c>
      <c r="J6180" t="s">
        <v>2758</v>
      </c>
      <c r="K6180" t="s">
        <v>31</v>
      </c>
      <c r="L6180" t="s">
        <v>2805</v>
      </c>
    </row>
    <row r="6181" spans="1:12" x14ac:dyDescent="0.3">
      <c r="A6181">
        <v>3657</v>
      </c>
      <c r="C6181" t="s">
        <v>7824</v>
      </c>
      <c r="D6181" t="s">
        <v>5050</v>
      </c>
      <c r="E6181" t="s">
        <v>17642</v>
      </c>
      <c r="G6181" t="s">
        <v>31</v>
      </c>
      <c r="H6181" t="s">
        <v>31</v>
      </c>
      <c r="I6181" t="s">
        <v>2758</v>
      </c>
      <c r="J6181" t="s">
        <v>2758</v>
      </c>
      <c r="K6181" t="s">
        <v>31</v>
      </c>
      <c r="L6181" t="s">
        <v>2805</v>
      </c>
    </row>
    <row r="6182" spans="1:12" x14ac:dyDescent="0.3">
      <c r="A6182">
        <v>3657</v>
      </c>
      <c r="C6182" t="s">
        <v>7825</v>
      </c>
      <c r="D6182" t="s">
        <v>5050</v>
      </c>
      <c r="E6182" t="s">
        <v>17642</v>
      </c>
      <c r="G6182" t="s">
        <v>31</v>
      </c>
      <c r="H6182" t="s">
        <v>31</v>
      </c>
      <c r="I6182" t="s">
        <v>2758</v>
      </c>
      <c r="J6182" t="s">
        <v>2758</v>
      </c>
      <c r="K6182" t="s">
        <v>31</v>
      </c>
      <c r="L6182" t="s">
        <v>2805</v>
      </c>
    </row>
    <row r="6183" spans="1:12" x14ac:dyDescent="0.3">
      <c r="A6183">
        <v>3657</v>
      </c>
      <c r="C6183" t="s">
        <v>7826</v>
      </c>
      <c r="D6183" t="s">
        <v>5050</v>
      </c>
      <c r="E6183" t="s">
        <v>17642</v>
      </c>
      <c r="G6183" t="s">
        <v>31</v>
      </c>
      <c r="H6183" t="s">
        <v>31</v>
      </c>
      <c r="I6183" t="s">
        <v>2758</v>
      </c>
      <c r="J6183" t="s">
        <v>2758</v>
      </c>
      <c r="K6183" t="s">
        <v>31</v>
      </c>
      <c r="L6183" t="s">
        <v>2805</v>
      </c>
    </row>
    <row r="6184" spans="1:12" x14ac:dyDescent="0.3">
      <c r="A6184">
        <v>3657</v>
      </c>
      <c r="C6184" t="s">
        <v>7827</v>
      </c>
      <c r="D6184" t="s">
        <v>5050</v>
      </c>
      <c r="E6184" t="s">
        <v>17642</v>
      </c>
      <c r="G6184" t="s">
        <v>31</v>
      </c>
      <c r="H6184" t="s">
        <v>31</v>
      </c>
      <c r="I6184" t="s">
        <v>2758</v>
      </c>
      <c r="J6184" t="s">
        <v>2758</v>
      </c>
      <c r="K6184" t="s">
        <v>31</v>
      </c>
      <c r="L6184" t="s">
        <v>2805</v>
      </c>
    </row>
    <row r="6185" spans="1:12" x14ac:dyDescent="0.3">
      <c r="A6185">
        <v>3657</v>
      </c>
      <c r="C6185" t="s">
        <v>7828</v>
      </c>
      <c r="D6185" t="s">
        <v>5050</v>
      </c>
      <c r="E6185" t="s">
        <v>17642</v>
      </c>
      <c r="G6185" t="s">
        <v>31</v>
      </c>
      <c r="H6185" t="s">
        <v>31</v>
      </c>
      <c r="I6185" t="s">
        <v>2758</v>
      </c>
      <c r="J6185" t="s">
        <v>2758</v>
      </c>
      <c r="K6185" t="s">
        <v>31</v>
      </c>
      <c r="L6185" t="s">
        <v>2805</v>
      </c>
    </row>
    <row r="6186" spans="1:12" x14ac:dyDescent="0.3">
      <c r="A6186">
        <v>3657</v>
      </c>
      <c r="C6186" t="s">
        <v>7829</v>
      </c>
      <c r="D6186" t="s">
        <v>5050</v>
      </c>
      <c r="E6186" t="s">
        <v>17642</v>
      </c>
      <c r="G6186" t="s">
        <v>31</v>
      </c>
      <c r="H6186" t="s">
        <v>31</v>
      </c>
      <c r="I6186" t="s">
        <v>2758</v>
      </c>
      <c r="J6186" t="s">
        <v>2758</v>
      </c>
      <c r="K6186" t="s">
        <v>31</v>
      </c>
      <c r="L6186" t="s">
        <v>2805</v>
      </c>
    </row>
    <row r="6187" spans="1:12" x14ac:dyDescent="0.3">
      <c r="A6187">
        <v>3657</v>
      </c>
      <c r="C6187" t="s">
        <v>7830</v>
      </c>
      <c r="D6187" t="s">
        <v>5050</v>
      </c>
      <c r="E6187" t="s">
        <v>17642</v>
      </c>
      <c r="G6187" t="s">
        <v>31</v>
      </c>
      <c r="H6187" t="s">
        <v>31</v>
      </c>
      <c r="I6187" t="s">
        <v>2758</v>
      </c>
      <c r="J6187" t="s">
        <v>2758</v>
      </c>
      <c r="K6187" t="s">
        <v>31</v>
      </c>
      <c r="L6187" t="s">
        <v>2805</v>
      </c>
    </row>
    <row r="6188" spans="1:12" x14ac:dyDescent="0.3">
      <c r="A6188">
        <v>3657</v>
      </c>
      <c r="C6188" t="s">
        <v>7831</v>
      </c>
      <c r="D6188" t="s">
        <v>5050</v>
      </c>
      <c r="E6188" t="s">
        <v>17642</v>
      </c>
      <c r="G6188" t="s">
        <v>31</v>
      </c>
      <c r="H6188" t="s">
        <v>31</v>
      </c>
      <c r="I6188" t="s">
        <v>2758</v>
      </c>
      <c r="J6188" t="s">
        <v>2758</v>
      </c>
      <c r="K6188" t="s">
        <v>31</v>
      </c>
      <c r="L6188" t="s">
        <v>2805</v>
      </c>
    </row>
    <row r="6189" spans="1:12" x14ac:dyDescent="0.3">
      <c r="A6189">
        <v>3657</v>
      </c>
      <c r="C6189" t="s">
        <v>7832</v>
      </c>
      <c r="D6189" t="s">
        <v>5050</v>
      </c>
      <c r="E6189" t="s">
        <v>17642</v>
      </c>
      <c r="G6189" t="s">
        <v>31</v>
      </c>
      <c r="H6189" t="s">
        <v>31</v>
      </c>
      <c r="I6189" t="s">
        <v>2758</v>
      </c>
      <c r="J6189" t="s">
        <v>2758</v>
      </c>
      <c r="K6189" t="s">
        <v>31</v>
      </c>
      <c r="L6189" t="s">
        <v>2805</v>
      </c>
    </row>
    <row r="6190" spans="1:12" x14ac:dyDescent="0.3">
      <c r="A6190">
        <v>3657</v>
      </c>
      <c r="C6190" t="s">
        <v>7833</v>
      </c>
      <c r="D6190" t="s">
        <v>5050</v>
      </c>
      <c r="E6190" t="s">
        <v>17642</v>
      </c>
      <c r="G6190" t="s">
        <v>31</v>
      </c>
      <c r="H6190" t="s">
        <v>31</v>
      </c>
      <c r="I6190" t="s">
        <v>2758</v>
      </c>
      <c r="J6190" t="s">
        <v>2758</v>
      </c>
      <c r="K6190" t="s">
        <v>31</v>
      </c>
      <c r="L6190" t="s">
        <v>2805</v>
      </c>
    </row>
    <row r="6191" spans="1:12" x14ac:dyDescent="0.3">
      <c r="A6191">
        <v>3657</v>
      </c>
      <c r="C6191" t="s">
        <v>7834</v>
      </c>
      <c r="D6191" t="s">
        <v>5050</v>
      </c>
      <c r="E6191" t="s">
        <v>17642</v>
      </c>
      <c r="G6191" t="s">
        <v>31</v>
      </c>
      <c r="H6191" t="s">
        <v>31</v>
      </c>
      <c r="I6191" t="s">
        <v>2758</v>
      </c>
      <c r="J6191" t="s">
        <v>2758</v>
      </c>
      <c r="K6191" t="s">
        <v>31</v>
      </c>
      <c r="L6191" t="s">
        <v>2805</v>
      </c>
    </row>
    <row r="6192" spans="1:12" x14ac:dyDescent="0.3">
      <c r="A6192">
        <v>3657</v>
      </c>
      <c r="C6192" t="s">
        <v>7835</v>
      </c>
      <c r="D6192" t="s">
        <v>5050</v>
      </c>
      <c r="E6192" t="s">
        <v>17642</v>
      </c>
      <c r="G6192" t="s">
        <v>31</v>
      </c>
      <c r="H6192" t="s">
        <v>31</v>
      </c>
      <c r="I6192" t="s">
        <v>2758</v>
      </c>
      <c r="J6192" t="s">
        <v>2758</v>
      </c>
      <c r="K6192" t="s">
        <v>31</v>
      </c>
      <c r="L6192" t="s">
        <v>2805</v>
      </c>
    </row>
    <row r="6193" spans="1:12" x14ac:dyDescent="0.3">
      <c r="A6193">
        <v>3657</v>
      </c>
      <c r="C6193" t="s">
        <v>7836</v>
      </c>
      <c r="D6193" t="s">
        <v>5050</v>
      </c>
      <c r="E6193" t="s">
        <v>17642</v>
      </c>
      <c r="G6193" t="s">
        <v>31</v>
      </c>
      <c r="H6193" t="s">
        <v>31</v>
      </c>
      <c r="I6193" t="s">
        <v>2758</v>
      </c>
      <c r="J6193" t="s">
        <v>2758</v>
      </c>
      <c r="K6193" t="s">
        <v>31</v>
      </c>
      <c r="L6193" t="s">
        <v>2805</v>
      </c>
    </row>
    <row r="6194" spans="1:12" x14ac:dyDescent="0.3">
      <c r="A6194">
        <v>3657</v>
      </c>
      <c r="C6194" t="s">
        <v>7837</v>
      </c>
      <c r="D6194" t="s">
        <v>5050</v>
      </c>
      <c r="E6194" t="s">
        <v>17642</v>
      </c>
      <c r="G6194" t="s">
        <v>31</v>
      </c>
      <c r="H6194" t="s">
        <v>31</v>
      </c>
      <c r="I6194" t="s">
        <v>2758</v>
      </c>
      <c r="J6194" t="s">
        <v>2758</v>
      </c>
      <c r="K6194" t="s">
        <v>31</v>
      </c>
      <c r="L6194" t="s">
        <v>2805</v>
      </c>
    </row>
    <row r="6195" spans="1:12" x14ac:dyDescent="0.3">
      <c r="A6195">
        <v>3657</v>
      </c>
      <c r="C6195" t="s">
        <v>7838</v>
      </c>
      <c r="D6195" t="s">
        <v>5050</v>
      </c>
      <c r="E6195" t="s">
        <v>17642</v>
      </c>
      <c r="G6195" t="s">
        <v>31</v>
      </c>
      <c r="H6195" t="s">
        <v>31</v>
      </c>
      <c r="I6195" t="s">
        <v>2758</v>
      </c>
      <c r="J6195" t="s">
        <v>2758</v>
      </c>
      <c r="K6195" t="s">
        <v>31</v>
      </c>
      <c r="L6195" t="s">
        <v>2805</v>
      </c>
    </row>
    <row r="6196" spans="1:12" x14ac:dyDescent="0.3">
      <c r="A6196">
        <v>3657</v>
      </c>
      <c r="C6196" t="s">
        <v>7839</v>
      </c>
      <c r="D6196" t="s">
        <v>5050</v>
      </c>
      <c r="E6196" t="s">
        <v>17642</v>
      </c>
      <c r="G6196" t="s">
        <v>31</v>
      </c>
      <c r="H6196" t="s">
        <v>31</v>
      </c>
      <c r="I6196" t="s">
        <v>2758</v>
      </c>
      <c r="J6196" t="s">
        <v>2758</v>
      </c>
      <c r="K6196" t="s">
        <v>31</v>
      </c>
      <c r="L6196" t="s">
        <v>2805</v>
      </c>
    </row>
    <row r="6197" spans="1:12" x14ac:dyDescent="0.3">
      <c r="A6197">
        <v>3657</v>
      </c>
      <c r="C6197" t="s">
        <v>7840</v>
      </c>
      <c r="D6197" t="s">
        <v>5050</v>
      </c>
      <c r="E6197" t="s">
        <v>17642</v>
      </c>
      <c r="G6197" t="s">
        <v>31</v>
      </c>
      <c r="H6197" t="s">
        <v>31</v>
      </c>
      <c r="I6197" t="s">
        <v>2758</v>
      </c>
      <c r="J6197" t="s">
        <v>2758</v>
      </c>
      <c r="K6197" t="s">
        <v>31</v>
      </c>
      <c r="L6197" t="s">
        <v>2805</v>
      </c>
    </row>
    <row r="6198" spans="1:12" x14ac:dyDescent="0.3">
      <c r="A6198">
        <v>3657</v>
      </c>
      <c r="C6198" t="s">
        <v>7841</v>
      </c>
      <c r="D6198" t="s">
        <v>5050</v>
      </c>
      <c r="E6198" t="s">
        <v>17642</v>
      </c>
      <c r="G6198" t="s">
        <v>31</v>
      </c>
      <c r="H6198" t="s">
        <v>31</v>
      </c>
      <c r="I6198" t="s">
        <v>2758</v>
      </c>
      <c r="J6198" t="s">
        <v>2758</v>
      </c>
      <c r="K6198" t="s">
        <v>31</v>
      </c>
      <c r="L6198" t="s">
        <v>2805</v>
      </c>
    </row>
    <row r="6199" spans="1:12" x14ac:dyDescent="0.3">
      <c r="A6199">
        <v>3657</v>
      </c>
      <c r="C6199" t="s">
        <v>7842</v>
      </c>
      <c r="D6199" t="s">
        <v>5050</v>
      </c>
      <c r="E6199" t="s">
        <v>17642</v>
      </c>
      <c r="G6199" t="s">
        <v>31</v>
      </c>
      <c r="H6199" t="s">
        <v>31</v>
      </c>
      <c r="I6199" t="s">
        <v>2758</v>
      </c>
      <c r="J6199" t="s">
        <v>2758</v>
      </c>
      <c r="K6199" t="s">
        <v>31</v>
      </c>
      <c r="L6199" t="s">
        <v>2805</v>
      </c>
    </row>
    <row r="6200" spans="1:12" x14ac:dyDescent="0.3">
      <c r="A6200">
        <v>3657</v>
      </c>
      <c r="C6200" t="s">
        <v>7843</v>
      </c>
      <c r="D6200" t="s">
        <v>5050</v>
      </c>
      <c r="E6200" t="s">
        <v>17642</v>
      </c>
      <c r="G6200" t="s">
        <v>31</v>
      </c>
      <c r="H6200" t="s">
        <v>31</v>
      </c>
      <c r="I6200" t="s">
        <v>2758</v>
      </c>
      <c r="J6200" t="s">
        <v>2758</v>
      </c>
      <c r="K6200" t="s">
        <v>31</v>
      </c>
      <c r="L6200" t="s">
        <v>2805</v>
      </c>
    </row>
    <row r="6201" spans="1:12" x14ac:dyDescent="0.3">
      <c r="A6201">
        <v>3657</v>
      </c>
      <c r="C6201" t="s">
        <v>7844</v>
      </c>
      <c r="D6201" t="s">
        <v>5050</v>
      </c>
      <c r="E6201" t="s">
        <v>17642</v>
      </c>
      <c r="G6201" t="s">
        <v>31</v>
      </c>
      <c r="H6201" t="s">
        <v>31</v>
      </c>
      <c r="I6201" t="s">
        <v>2758</v>
      </c>
      <c r="J6201" t="s">
        <v>2758</v>
      </c>
      <c r="K6201" t="s">
        <v>31</v>
      </c>
      <c r="L6201" t="s">
        <v>2805</v>
      </c>
    </row>
    <row r="6202" spans="1:12" x14ac:dyDescent="0.3">
      <c r="A6202">
        <v>3657</v>
      </c>
      <c r="C6202" t="s">
        <v>7845</v>
      </c>
      <c r="D6202" t="s">
        <v>5050</v>
      </c>
      <c r="E6202" t="s">
        <v>17642</v>
      </c>
      <c r="G6202" t="s">
        <v>31</v>
      </c>
      <c r="H6202" t="s">
        <v>31</v>
      </c>
      <c r="I6202" t="s">
        <v>2758</v>
      </c>
      <c r="J6202" t="s">
        <v>2758</v>
      </c>
      <c r="K6202" t="s">
        <v>31</v>
      </c>
      <c r="L6202" t="s">
        <v>2805</v>
      </c>
    </row>
    <row r="6203" spans="1:12" x14ac:dyDescent="0.3">
      <c r="A6203">
        <v>3657</v>
      </c>
      <c r="C6203" t="s">
        <v>7846</v>
      </c>
      <c r="D6203" t="s">
        <v>5050</v>
      </c>
      <c r="E6203" t="s">
        <v>17642</v>
      </c>
      <c r="G6203" t="s">
        <v>31</v>
      </c>
      <c r="H6203" t="s">
        <v>31</v>
      </c>
      <c r="I6203" t="s">
        <v>2758</v>
      </c>
      <c r="J6203" t="s">
        <v>2758</v>
      </c>
      <c r="K6203" t="s">
        <v>31</v>
      </c>
      <c r="L6203" t="s">
        <v>2805</v>
      </c>
    </row>
    <row r="6204" spans="1:12" x14ac:dyDescent="0.3">
      <c r="A6204">
        <v>3657</v>
      </c>
      <c r="C6204" t="s">
        <v>7847</v>
      </c>
      <c r="D6204" t="s">
        <v>5050</v>
      </c>
      <c r="E6204" t="s">
        <v>17642</v>
      </c>
      <c r="G6204" t="s">
        <v>31</v>
      </c>
      <c r="H6204" t="s">
        <v>31</v>
      </c>
      <c r="I6204" t="s">
        <v>2758</v>
      </c>
      <c r="J6204" t="s">
        <v>2758</v>
      </c>
      <c r="K6204" t="s">
        <v>31</v>
      </c>
      <c r="L6204" t="s">
        <v>2805</v>
      </c>
    </row>
    <row r="6205" spans="1:12" x14ac:dyDescent="0.3">
      <c r="A6205">
        <v>3657</v>
      </c>
      <c r="C6205" t="s">
        <v>7848</v>
      </c>
      <c r="D6205" t="s">
        <v>5050</v>
      </c>
      <c r="E6205" t="s">
        <v>17642</v>
      </c>
      <c r="G6205" t="s">
        <v>31</v>
      </c>
      <c r="H6205" t="s">
        <v>31</v>
      </c>
      <c r="I6205" t="s">
        <v>2758</v>
      </c>
      <c r="J6205" t="s">
        <v>2758</v>
      </c>
      <c r="K6205" t="s">
        <v>31</v>
      </c>
      <c r="L6205" t="s">
        <v>2805</v>
      </c>
    </row>
    <row r="6206" spans="1:12" x14ac:dyDescent="0.3">
      <c r="A6206">
        <v>3657</v>
      </c>
      <c r="C6206" t="s">
        <v>7849</v>
      </c>
      <c r="D6206" t="s">
        <v>5050</v>
      </c>
      <c r="E6206" t="s">
        <v>17642</v>
      </c>
      <c r="G6206" t="s">
        <v>31</v>
      </c>
      <c r="H6206" t="s">
        <v>31</v>
      </c>
      <c r="I6206" t="s">
        <v>2758</v>
      </c>
      <c r="J6206" t="s">
        <v>2758</v>
      </c>
      <c r="K6206" t="s">
        <v>31</v>
      </c>
      <c r="L6206" t="s">
        <v>2805</v>
      </c>
    </row>
    <row r="6207" spans="1:12" x14ac:dyDescent="0.3">
      <c r="A6207">
        <v>3657</v>
      </c>
      <c r="C6207" t="s">
        <v>7850</v>
      </c>
      <c r="D6207" t="s">
        <v>5050</v>
      </c>
      <c r="E6207" t="s">
        <v>17642</v>
      </c>
      <c r="G6207" t="s">
        <v>31</v>
      </c>
      <c r="H6207" t="s">
        <v>31</v>
      </c>
      <c r="I6207" t="s">
        <v>2758</v>
      </c>
      <c r="J6207" t="s">
        <v>2758</v>
      </c>
      <c r="K6207" t="s">
        <v>31</v>
      </c>
      <c r="L6207" t="s">
        <v>2805</v>
      </c>
    </row>
    <row r="6208" spans="1:12" x14ac:dyDescent="0.3">
      <c r="A6208">
        <v>3657</v>
      </c>
      <c r="C6208" t="s">
        <v>7851</v>
      </c>
      <c r="D6208" t="s">
        <v>5050</v>
      </c>
      <c r="E6208" t="s">
        <v>17642</v>
      </c>
      <c r="G6208" t="s">
        <v>31</v>
      </c>
      <c r="H6208" t="s">
        <v>31</v>
      </c>
      <c r="I6208" t="s">
        <v>2758</v>
      </c>
      <c r="J6208" t="s">
        <v>2758</v>
      </c>
      <c r="K6208" t="s">
        <v>31</v>
      </c>
      <c r="L6208" t="s">
        <v>2805</v>
      </c>
    </row>
    <row r="6209" spans="1:12" x14ac:dyDescent="0.3">
      <c r="A6209">
        <v>3657</v>
      </c>
      <c r="C6209" t="s">
        <v>7852</v>
      </c>
      <c r="D6209" t="s">
        <v>5050</v>
      </c>
      <c r="E6209" t="s">
        <v>17642</v>
      </c>
      <c r="G6209" t="s">
        <v>31</v>
      </c>
      <c r="H6209" t="s">
        <v>31</v>
      </c>
      <c r="I6209" t="s">
        <v>2758</v>
      </c>
      <c r="J6209" t="s">
        <v>2758</v>
      </c>
      <c r="K6209" t="s">
        <v>31</v>
      </c>
      <c r="L6209" t="s">
        <v>2805</v>
      </c>
    </row>
    <row r="6210" spans="1:12" x14ac:dyDescent="0.3">
      <c r="A6210">
        <v>3657</v>
      </c>
      <c r="C6210" t="s">
        <v>7853</v>
      </c>
      <c r="D6210" t="s">
        <v>5050</v>
      </c>
      <c r="E6210" t="s">
        <v>17642</v>
      </c>
      <c r="G6210" t="s">
        <v>31</v>
      </c>
      <c r="H6210" t="s">
        <v>31</v>
      </c>
      <c r="I6210" t="s">
        <v>2758</v>
      </c>
      <c r="J6210" t="s">
        <v>2758</v>
      </c>
      <c r="K6210" t="s">
        <v>31</v>
      </c>
      <c r="L6210" t="s">
        <v>2805</v>
      </c>
    </row>
    <row r="6211" spans="1:12" x14ac:dyDescent="0.3">
      <c r="A6211">
        <v>3657</v>
      </c>
      <c r="C6211" t="s">
        <v>7854</v>
      </c>
      <c r="D6211" t="s">
        <v>5050</v>
      </c>
      <c r="E6211" t="s">
        <v>17642</v>
      </c>
      <c r="G6211" t="s">
        <v>31</v>
      </c>
      <c r="H6211" t="s">
        <v>31</v>
      </c>
      <c r="I6211" t="s">
        <v>2758</v>
      </c>
      <c r="J6211" t="s">
        <v>2758</v>
      </c>
      <c r="K6211" t="s">
        <v>31</v>
      </c>
      <c r="L6211" t="s">
        <v>2805</v>
      </c>
    </row>
    <row r="6212" spans="1:12" x14ac:dyDescent="0.3">
      <c r="A6212">
        <v>3657</v>
      </c>
      <c r="C6212" t="s">
        <v>7855</v>
      </c>
      <c r="D6212" t="s">
        <v>5050</v>
      </c>
      <c r="E6212" t="s">
        <v>17642</v>
      </c>
      <c r="G6212" t="s">
        <v>31</v>
      </c>
      <c r="H6212" t="s">
        <v>31</v>
      </c>
      <c r="I6212" t="s">
        <v>2758</v>
      </c>
      <c r="J6212" t="s">
        <v>2758</v>
      </c>
      <c r="K6212" t="s">
        <v>31</v>
      </c>
      <c r="L6212" t="s">
        <v>2805</v>
      </c>
    </row>
    <row r="6213" spans="1:12" x14ac:dyDescent="0.3">
      <c r="A6213">
        <v>3657</v>
      </c>
      <c r="C6213" t="s">
        <v>7856</v>
      </c>
      <c r="D6213" t="s">
        <v>5050</v>
      </c>
      <c r="E6213" t="s">
        <v>17642</v>
      </c>
      <c r="G6213" t="s">
        <v>31</v>
      </c>
      <c r="H6213" t="s">
        <v>31</v>
      </c>
      <c r="I6213" t="s">
        <v>2758</v>
      </c>
      <c r="J6213" t="s">
        <v>2758</v>
      </c>
      <c r="K6213" t="s">
        <v>31</v>
      </c>
      <c r="L6213" t="s">
        <v>2805</v>
      </c>
    </row>
    <row r="6214" spans="1:12" x14ac:dyDescent="0.3">
      <c r="A6214">
        <v>3657</v>
      </c>
      <c r="C6214" t="s">
        <v>7857</v>
      </c>
      <c r="D6214" t="s">
        <v>5050</v>
      </c>
      <c r="E6214" t="s">
        <v>17642</v>
      </c>
      <c r="G6214" t="s">
        <v>31</v>
      </c>
      <c r="H6214" t="s">
        <v>31</v>
      </c>
      <c r="I6214" t="s">
        <v>2758</v>
      </c>
      <c r="J6214" t="s">
        <v>2758</v>
      </c>
      <c r="K6214" t="s">
        <v>31</v>
      </c>
      <c r="L6214" t="s">
        <v>2805</v>
      </c>
    </row>
    <row r="6215" spans="1:12" x14ac:dyDescent="0.3">
      <c r="A6215">
        <v>3657</v>
      </c>
      <c r="C6215" t="s">
        <v>7858</v>
      </c>
      <c r="D6215" t="s">
        <v>5050</v>
      </c>
      <c r="E6215" t="s">
        <v>17642</v>
      </c>
      <c r="G6215" t="s">
        <v>31</v>
      </c>
      <c r="H6215" t="s">
        <v>31</v>
      </c>
      <c r="I6215" t="s">
        <v>2758</v>
      </c>
      <c r="J6215" t="s">
        <v>2758</v>
      </c>
      <c r="K6215" t="s">
        <v>31</v>
      </c>
      <c r="L6215" t="s">
        <v>2805</v>
      </c>
    </row>
    <row r="6216" spans="1:12" x14ac:dyDescent="0.3">
      <c r="A6216">
        <v>3657</v>
      </c>
      <c r="C6216" t="s">
        <v>7859</v>
      </c>
      <c r="D6216" t="s">
        <v>5050</v>
      </c>
      <c r="E6216" t="s">
        <v>17642</v>
      </c>
      <c r="G6216" t="s">
        <v>31</v>
      </c>
      <c r="H6216" t="s">
        <v>31</v>
      </c>
      <c r="I6216" t="s">
        <v>2758</v>
      </c>
      <c r="J6216" t="s">
        <v>2758</v>
      </c>
      <c r="K6216" t="s">
        <v>31</v>
      </c>
      <c r="L6216" t="s">
        <v>2805</v>
      </c>
    </row>
    <row r="6217" spans="1:12" x14ac:dyDescent="0.3">
      <c r="A6217">
        <v>3657</v>
      </c>
      <c r="C6217" t="s">
        <v>7860</v>
      </c>
      <c r="D6217" t="s">
        <v>5050</v>
      </c>
      <c r="E6217" t="s">
        <v>17642</v>
      </c>
      <c r="G6217" t="s">
        <v>31</v>
      </c>
      <c r="H6217" t="s">
        <v>31</v>
      </c>
      <c r="I6217" t="s">
        <v>2758</v>
      </c>
      <c r="J6217" t="s">
        <v>2758</v>
      </c>
      <c r="K6217" t="s">
        <v>31</v>
      </c>
      <c r="L6217" t="s">
        <v>2805</v>
      </c>
    </row>
    <row r="6218" spans="1:12" x14ac:dyDescent="0.3">
      <c r="A6218">
        <v>3657</v>
      </c>
      <c r="C6218" t="s">
        <v>7861</v>
      </c>
      <c r="D6218" t="s">
        <v>5050</v>
      </c>
      <c r="E6218" t="s">
        <v>17642</v>
      </c>
      <c r="G6218" t="s">
        <v>31</v>
      </c>
      <c r="H6218" t="s">
        <v>31</v>
      </c>
      <c r="I6218" t="s">
        <v>2758</v>
      </c>
      <c r="J6218" t="s">
        <v>2758</v>
      </c>
      <c r="K6218" t="s">
        <v>31</v>
      </c>
      <c r="L6218" t="s">
        <v>2805</v>
      </c>
    </row>
    <row r="6219" spans="1:12" x14ac:dyDescent="0.3">
      <c r="A6219">
        <v>3657</v>
      </c>
      <c r="C6219" t="s">
        <v>7862</v>
      </c>
      <c r="D6219" t="s">
        <v>5050</v>
      </c>
      <c r="E6219" t="s">
        <v>17642</v>
      </c>
      <c r="G6219" t="s">
        <v>31</v>
      </c>
      <c r="H6219" t="s">
        <v>31</v>
      </c>
      <c r="I6219" t="s">
        <v>2758</v>
      </c>
      <c r="J6219" t="s">
        <v>2758</v>
      </c>
      <c r="K6219" t="s">
        <v>31</v>
      </c>
      <c r="L6219" t="s">
        <v>2805</v>
      </c>
    </row>
    <row r="6220" spans="1:12" x14ac:dyDescent="0.3">
      <c r="A6220">
        <v>3657</v>
      </c>
      <c r="C6220" t="s">
        <v>7863</v>
      </c>
      <c r="D6220" t="s">
        <v>5050</v>
      </c>
      <c r="E6220" t="s">
        <v>17642</v>
      </c>
      <c r="G6220" t="s">
        <v>31</v>
      </c>
      <c r="H6220" t="s">
        <v>31</v>
      </c>
      <c r="I6220" t="s">
        <v>2758</v>
      </c>
      <c r="J6220" t="s">
        <v>2758</v>
      </c>
      <c r="K6220" t="s">
        <v>31</v>
      </c>
      <c r="L6220" t="s">
        <v>2805</v>
      </c>
    </row>
    <row r="6221" spans="1:12" x14ac:dyDescent="0.3">
      <c r="A6221">
        <v>3657</v>
      </c>
      <c r="C6221" t="s">
        <v>7864</v>
      </c>
      <c r="D6221" t="s">
        <v>5050</v>
      </c>
      <c r="E6221" t="s">
        <v>17642</v>
      </c>
      <c r="G6221" t="s">
        <v>31</v>
      </c>
      <c r="H6221" t="s">
        <v>31</v>
      </c>
      <c r="I6221" t="s">
        <v>2758</v>
      </c>
      <c r="J6221" t="s">
        <v>2758</v>
      </c>
      <c r="K6221" t="s">
        <v>31</v>
      </c>
      <c r="L6221" t="s">
        <v>2805</v>
      </c>
    </row>
    <row r="6222" spans="1:12" x14ac:dyDescent="0.3">
      <c r="A6222">
        <v>3657</v>
      </c>
      <c r="C6222" t="s">
        <v>7865</v>
      </c>
      <c r="D6222" t="s">
        <v>5050</v>
      </c>
      <c r="E6222" t="s">
        <v>17642</v>
      </c>
      <c r="G6222" t="s">
        <v>31</v>
      </c>
      <c r="H6222" t="s">
        <v>31</v>
      </c>
      <c r="I6222" t="s">
        <v>2758</v>
      </c>
      <c r="J6222" t="s">
        <v>2758</v>
      </c>
      <c r="K6222" t="s">
        <v>31</v>
      </c>
      <c r="L6222" t="s">
        <v>2805</v>
      </c>
    </row>
    <row r="6223" spans="1:12" x14ac:dyDescent="0.3">
      <c r="A6223">
        <v>3657</v>
      </c>
      <c r="C6223" t="s">
        <v>7866</v>
      </c>
      <c r="D6223" t="s">
        <v>5050</v>
      </c>
      <c r="E6223" t="s">
        <v>17642</v>
      </c>
      <c r="G6223" t="s">
        <v>31</v>
      </c>
      <c r="H6223" t="s">
        <v>31</v>
      </c>
      <c r="I6223" t="s">
        <v>2758</v>
      </c>
      <c r="J6223" t="s">
        <v>2758</v>
      </c>
      <c r="K6223" t="s">
        <v>31</v>
      </c>
      <c r="L6223" t="s">
        <v>2805</v>
      </c>
    </row>
    <row r="6224" spans="1:12" x14ac:dyDescent="0.3">
      <c r="A6224">
        <v>3657</v>
      </c>
      <c r="C6224" t="s">
        <v>7867</v>
      </c>
      <c r="D6224" t="s">
        <v>5050</v>
      </c>
      <c r="E6224" t="s">
        <v>17642</v>
      </c>
      <c r="G6224" t="s">
        <v>31</v>
      </c>
      <c r="H6224" t="s">
        <v>31</v>
      </c>
      <c r="I6224" t="s">
        <v>2758</v>
      </c>
      <c r="J6224" t="s">
        <v>2758</v>
      </c>
      <c r="K6224" t="s">
        <v>31</v>
      </c>
      <c r="L6224" t="s">
        <v>2805</v>
      </c>
    </row>
    <row r="6225" spans="1:12" x14ac:dyDescent="0.3">
      <c r="A6225">
        <v>3657</v>
      </c>
      <c r="C6225" t="s">
        <v>7868</v>
      </c>
      <c r="D6225" t="s">
        <v>5050</v>
      </c>
      <c r="E6225" t="s">
        <v>17642</v>
      </c>
      <c r="G6225" t="s">
        <v>31</v>
      </c>
      <c r="H6225" t="s">
        <v>31</v>
      </c>
      <c r="I6225" t="s">
        <v>2758</v>
      </c>
      <c r="J6225" t="s">
        <v>2758</v>
      </c>
      <c r="K6225" t="s">
        <v>31</v>
      </c>
      <c r="L6225" t="s">
        <v>2805</v>
      </c>
    </row>
    <row r="6226" spans="1:12" x14ac:dyDescent="0.3">
      <c r="A6226">
        <v>3657</v>
      </c>
      <c r="C6226" t="s">
        <v>7869</v>
      </c>
      <c r="D6226" t="s">
        <v>5050</v>
      </c>
      <c r="E6226" t="s">
        <v>17642</v>
      </c>
      <c r="G6226" t="s">
        <v>31</v>
      </c>
      <c r="H6226" t="s">
        <v>31</v>
      </c>
      <c r="I6226" t="s">
        <v>2758</v>
      </c>
      <c r="J6226" t="s">
        <v>2758</v>
      </c>
      <c r="K6226" t="s">
        <v>31</v>
      </c>
      <c r="L6226" t="s">
        <v>2805</v>
      </c>
    </row>
    <row r="6227" spans="1:12" x14ac:dyDescent="0.3">
      <c r="A6227">
        <v>3657</v>
      </c>
      <c r="C6227" t="s">
        <v>7870</v>
      </c>
      <c r="D6227" t="s">
        <v>5050</v>
      </c>
      <c r="E6227" t="s">
        <v>17642</v>
      </c>
      <c r="G6227" t="s">
        <v>31</v>
      </c>
      <c r="H6227" t="s">
        <v>31</v>
      </c>
      <c r="I6227" t="s">
        <v>2758</v>
      </c>
      <c r="J6227" t="s">
        <v>2758</v>
      </c>
      <c r="K6227" t="s">
        <v>31</v>
      </c>
      <c r="L6227" t="s">
        <v>2805</v>
      </c>
    </row>
    <row r="6228" spans="1:12" x14ac:dyDescent="0.3">
      <c r="A6228">
        <v>3657</v>
      </c>
      <c r="C6228" t="s">
        <v>7871</v>
      </c>
      <c r="D6228" t="s">
        <v>5050</v>
      </c>
      <c r="E6228" t="s">
        <v>17642</v>
      </c>
      <c r="G6228" t="s">
        <v>31</v>
      </c>
      <c r="H6228" t="s">
        <v>31</v>
      </c>
      <c r="I6228" t="s">
        <v>2758</v>
      </c>
      <c r="J6228" t="s">
        <v>2758</v>
      </c>
      <c r="K6228" t="s">
        <v>31</v>
      </c>
      <c r="L6228" t="s">
        <v>2805</v>
      </c>
    </row>
    <row r="6229" spans="1:12" x14ac:dyDescent="0.3">
      <c r="A6229">
        <v>3657</v>
      </c>
      <c r="C6229" t="s">
        <v>7872</v>
      </c>
      <c r="D6229" t="s">
        <v>5050</v>
      </c>
      <c r="E6229" t="s">
        <v>17642</v>
      </c>
      <c r="G6229" t="s">
        <v>31</v>
      </c>
      <c r="H6229" t="s">
        <v>31</v>
      </c>
      <c r="I6229" t="s">
        <v>2758</v>
      </c>
      <c r="J6229" t="s">
        <v>2758</v>
      </c>
      <c r="K6229" t="s">
        <v>31</v>
      </c>
      <c r="L6229" t="s">
        <v>2805</v>
      </c>
    </row>
    <row r="6230" spans="1:12" x14ac:dyDescent="0.3">
      <c r="A6230">
        <v>3657</v>
      </c>
      <c r="C6230" t="s">
        <v>7873</v>
      </c>
      <c r="D6230" t="s">
        <v>5050</v>
      </c>
      <c r="E6230" t="s">
        <v>17642</v>
      </c>
      <c r="G6230" t="s">
        <v>31</v>
      </c>
      <c r="H6230" t="s">
        <v>31</v>
      </c>
      <c r="I6230" t="s">
        <v>2758</v>
      </c>
      <c r="J6230" t="s">
        <v>2758</v>
      </c>
      <c r="K6230" t="s">
        <v>31</v>
      </c>
      <c r="L6230" t="s">
        <v>2805</v>
      </c>
    </row>
    <row r="6231" spans="1:12" x14ac:dyDescent="0.3">
      <c r="A6231">
        <v>3657</v>
      </c>
      <c r="C6231" t="s">
        <v>7874</v>
      </c>
      <c r="D6231" t="s">
        <v>5050</v>
      </c>
      <c r="E6231" t="s">
        <v>17642</v>
      </c>
      <c r="G6231" t="s">
        <v>31</v>
      </c>
      <c r="H6231" t="s">
        <v>31</v>
      </c>
      <c r="I6231" t="s">
        <v>2758</v>
      </c>
      <c r="J6231" t="s">
        <v>2758</v>
      </c>
      <c r="K6231" t="s">
        <v>31</v>
      </c>
      <c r="L6231" t="s">
        <v>2805</v>
      </c>
    </row>
    <row r="6232" spans="1:12" x14ac:dyDescent="0.3">
      <c r="A6232">
        <v>3657</v>
      </c>
      <c r="C6232" t="s">
        <v>7875</v>
      </c>
      <c r="D6232" t="s">
        <v>5050</v>
      </c>
      <c r="E6232" t="s">
        <v>17642</v>
      </c>
      <c r="G6232" t="s">
        <v>31</v>
      </c>
      <c r="H6232" t="s">
        <v>31</v>
      </c>
      <c r="I6232" t="s">
        <v>2758</v>
      </c>
      <c r="J6232" t="s">
        <v>2758</v>
      </c>
      <c r="K6232" t="s">
        <v>31</v>
      </c>
      <c r="L6232" t="s">
        <v>2805</v>
      </c>
    </row>
    <row r="6233" spans="1:12" x14ac:dyDescent="0.3">
      <c r="A6233">
        <v>3657</v>
      </c>
      <c r="C6233" t="s">
        <v>7876</v>
      </c>
      <c r="D6233" t="s">
        <v>5050</v>
      </c>
      <c r="E6233" t="s">
        <v>17642</v>
      </c>
      <c r="G6233" t="s">
        <v>31</v>
      </c>
      <c r="H6233" t="s">
        <v>31</v>
      </c>
      <c r="I6233" t="s">
        <v>2758</v>
      </c>
      <c r="J6233" t="s">
        <v>2758</v>
      </c>
      <c r="K6233" t="s">
        <v>31</v>
      </c>
      <c r="L6233" t="s">
        <v>2805</v>
      </c>
    </row>
    <row r="6234" spans="1:12" x14ac:dyDescent="0.3">
      <c r="A6234">
        <v>3657</v>
      </c>
      <c r="C6234" t="s">
        <v>7877</v>
      </c>
      <c r="D6234" t="s">
        <v>5050</v>
      </c>
      <c r="E6234" t="s">
        <v>17642</v>
      </c>
      <c r="G6234" t="s">
        <v>31</v>
      </c>
      <c r="H6234" t="s">
        <v>31</v>
      </c>
      <c r="I6234" t="s">
        <v>2758</v>
      </c>
      <c r="J6234" t="s">
        <v>2758</v>
      </c>
      <c r="K6234" t="s">
        <v>31</v>
      </c>
      <c r="L6234" t="s">
        <v>2805</v>
      </c>
    </row>
    <row r="6235" spans="1:12" x14ac:dyDescent="0.3">
      <c r="A6235">
        <v>3657</v>
      </c>
      <c r="C6235" t="s">
        <v>7878</v>
      </c>
      <c r="D6235" t="s">
        <v>5050</v>
      </c>
      <c r="E6235" t="s">
        <v>17642</v>
      </c>
      <c r="G6235" t="s">
        <v>31</v>
      </c>
      <c r="H6235" t="s">
        <v>31</v>
      </c>
      <c r="I6235" t="s">
        <v>2758</v>
      </c>
      <c r="J6235" t="s">
        <v>2758</v>
      </c>
      <c r="K6235" t="s">
        <v>31</v>
      </c>
      <c r="L6235" t="s">
        <v>2805</v>
      </c>
    </row>
    <row r="6236" spans="1:12" x14ac:dyDescent="0.3">
      <c r="A6236">
        <v>3657</v>
      </c>
      <c r="C6236" t="s">
        <v>7879</v>
      </c>
      <c r="D6236" t="s">
        <v>5050</v>
      </c>
      <c r="E6236" t="s">
        <v>17642</v>
      </c>
      <c r="G6236" t="s">
        <v>31</v>
      </c>
      <c r="H6236" t="s">
        <v>31</v>
      </c>
      <c r="I6236" t="s">
        <v>2758</v>
      </c>
      <c r="J6236" t="s">
        <v>2758</v>
      </c>
      <c r="K6236" t="s">
        <v>31</v>
      </c>
      <c r="L6236" t="s">
        <v>2805</v>
      </c>
    </row>
    <row r="6237" spans="1:12" x14ac:dyDescent="0.3">
      <c r="A6237">
        <v>3657</v>
      </c>
      <c r="C6237" t="s">
        <v>7880</v>
      </c>
      <c r="D6237" t="s">
        <v>5050</v>
      </c>
      <c r="E6237" t="s">
        <v>17642</v>
      </c>
      <c r="G6237" t="s">
        <v>31</v>
      </c>
      <c r="H6237" t="s">
        <v>31</v>
      </c>
      <c r="I6237" t="s">
        <v>2758</v>
      </c>
      <c r="J6237" t="s">
        <v>2758</v>
      </c>
      <c r="K6237" t="s">
        <v>31</v>
      </c>
      <c r="L6237" t="s">
        <v>2805</v>
      </c>
    </row>
    <row r="6238" spans="1:12" x14ac:dyDescent="0.3">
      <c r="A6238">
        <v>3657</v>
      </c>
      <c r="C6238" t="s">
        <v>7881</v>
      </c>
      <c r="D6238" t="s">
        <v>5050</v>
      </c>
      <c r="E6238" t="s">
        <v>17642</v>
      </c>
      <c r="G6238" t="s">
        <v>31</v>
      </c>
      <c r="H6238" t="s">
        <v>31</v>
      </c>
      <c r="I6238" t="s">
        <v>2758</v>
      </c>
      <c r="J6238" t="s">
        <v>2758</v>
      </c>
      <c r="K6238" t="s">
        <v>31</v>
      </c>
      <c r="L6238" t="s">
        <v>2805</v>
      </c>
    </row>
    <row r="6239" spans="1:12" x14ac:dyDescent="0.3">
      <c r="A6239">
        <v>3657</v>
      </c>
      <c r="C6239" t="s">
        <v>7882</v>
      </c>
      <c r="D6239" t="s">
        <v>5050</v>
      </c>
      <c r="E6239" t="s">
        <v>17642</v>
      </c>
      <c r="G6239" t="s">
        <v>31</v>
      </c>
      <c r="H6239" t="s">
        <v>31</v>
      </c>
      <c r="I6239" t="s">
        <v>2758</v>
      </c>
      <c r="J6239" t="s">
        <v>2758</v>
      </c>
      <c r="K6239" t="s">
        <v>31</v>
      </c>
      <c r="L6239" t="s">
        <v>2805</v>
      </c>
    </row>
    <row r="6240" spans="1:12" x14ac:dyDescent="0.3">
      <c r="A6240">
        <v>3657</v>
      </c>
      <c r="C6240" t="s">
        <v>7883</v>
      </c>
      <c r="D6240" t="s">
        <v>5050</v>
      </c>
      <c r="E6240" t="s">
        <v>17642</v>
      </c>
      <c r="G6240" t="s">
        <v>31</v>
      </c>
      <c r="H6240" t="s">
        <v>31</v>
      </c>
      <c r="I6240" t="s">
        <v>2758</v>
      </c>
      <c r="J6240" t="s">
        <v>2758</v>
      </c>
      <c r="K6240" t="s">
        <v>31</v>
      </c>
      <c r="L6240" t="s">
        <v>2805</v>
      </c>
    </row>
    <row r="6241" spans="1:12" x14ac:dyDescent="0.3">
      <c r="A6241">
        <v>3657</v>
      </c>
      <c r="C6241" t="s">
        <v>7884</v>
      </c>
      <c r="D6241" t="s">
        <v>5050</v>
      </c>
      <c r="E6241" t="s">
        <v>17642</v>
      </c>
      <c r="G6241" t="s">
        <v>31</v>
      </c>
      <c r="H6241" t="s">
        <v>31</v>
      </c>
      <c r="I6241" t="s">
        <v>2758</v>
      </c>
      <c r="J6241" t="s">
        <v>2758</v>
      </c>
      <c r="K6241" t="s">
        <v>31</v>
      </c>
      <c r="L6241" t="s">
        <v>2805</v>
      </c>
    </row>
    <row r="6242" spans="1:12" x14ac:dyDescent="0.3">
      <c r="A6242">
        <v>3657</v>
      </c>
      <c r="C6242" t="s">
        <v>7885</v>
      </c>
      <c r="D6242" t="s">
        <v>5050</v>
      </c>
      <c r="E6242" t="s">
        <v>17642</v>
      </c>
      <c r="G6242" t="s">
        <v>31</v>
      </c>
      <c r="H6242" t="s">
        <v>31</v>
      </c>
      <c r="I6242" t="s">
        <v>2758</v>
      </c>
      <c r="J6242" t="s">
        <v>2758</v>
      </c>
      <c r="K6242" t="s">
        <v>31</v>
      </c>
      <c r="L6242" t="s">
        <v>2805</v>
      </c>
    </row>
    <row r="6243" spans="1:12" x14ac:dyDescent="0.3">
      <c r="A6243">
        <v>3657</v>
      </c>
      <c r="C6243" t="s">
        <v>7886</v>
      </c>
      <c r="D6243" t="s">
        <v>5050</v>
      </c>
      <c r="E6243" t="s">
        <v>17642</v>
      </c>
      <c r="G6243" t="s">
        <v>31</v>
      </c>
      <c r="H6243" t="s">
        <v>31</v>
      </c>
      <c r="I6243" t="s">
        <v>2758</v>
      </c>
      <c r="J6243" t="s">
        <v>2758</v>
      </c>
      <c r="K6243" t="s">
        <v>31</v>
      </c>
      <c r="L6243" t="s">
        <v>2805</v>
      </c>
    </row>
    <row r="6244" spans="1:12" x14ac:dyDescent="0.3">
      <c r="A6244">
        <v>3657</v>
      </c>
      <c r="C6244" t="s">
        <v>7887</v>
      </c>
      <c r="D6244" t="s">
        <v>5050</v>
      </c>
      <c r="E6244" t="s">
        <v>17642</v>
      </c>
      <c r="G6244" t="s">
        <v>31</v>
      </c>
      <c r="H6244" t="s">
        <v>31</v>
      </c>
      <c r="I6244" t="s">
        <v>2758</v>
      </c>
      <c r="J6244" t="s">
        <v>2758</v>
      </c>
      <c r="K6244" t="s">
        <v>31</v>
      </c>
      <c r="L6244" t="s">
        <v>2805</v>
      </c>
    </row>
    <row r="6245" spans="1:12" x14ac:dyDescent="0.3">
      <c r="A6245">
        <v>3657</v>
      </c>
      <c r="C6245" t="s">
        <v>7888</v>
      </c>
      <c r="D6245" t="s">
        <v>5050</v>
      </c>
      <c r="E6245" t="s">
        <v>17642</v>
      </c>
      <c r="G6245" t="s">
        <v>31</v>
      </c>
      <c r="H6245" t="s">
        <v>31</v>
      </c>
      <c r="I6245" t="s">
        <v>2758</v>
      </c>
      <c r="J6245" t="s">
        <v>2758</v>
      </c>
      <c r="K6245" t="s">
        <v>31</v>
      </c>
      <c r="L6245" t="s">
        <v>2805</v>
      </c>
    </row>
    <row r="6246" spans="1:12" x14ac:dyDescent="0.3">
      <c r="A6246">
        <v>3657</v>
      </c>
      <c r="C6246" t="s">
        <v>7889</v>
      </c>
      <c r="D6246" t="s">
        <v>5050</v>
      </c>
      <c r="E6246" t="s">
        <v>17642</v>
      </c>
      <c r="G6246" t="s">
        <v>31</v>
      </c>
      <c r="H6246" t="s">
        <v>31</v>
      </c>
      <c r="I6246" t="s">
        <v>2758</v>
      </c>
      <c r="J6246" t="s">
        <v>2758</v>
      </c>
      <c r="K6246" t="s">
        <v>31</v>
      </c>
      <c r="L6246" t="s">
        <v>2805</v>
      </c>
    </row>
    <row r="6247" spans="1:12" x14ac:dyDescent="0.3">
      <c r="A6247">
        <v>3657</v>
      </c>
      <c r="C6247" t="s">
        <v>7890</v>
      </c>
      <c r="D6247" t="s">
        <v>5050</v>
      </c>
      <c r="E6247" t="s">
        <v>17642</v>
      </c>
      <c r="G6247" t="s">
        <v>31</v>
      </c>
      <c r="H6247" t="s">
        <v>31</v>
      </c>
      <c r="I6247" t="s">
        <v>2758</v>
      </c>
      <c r="J6247" t="s">
        <v>2758</v>
      </c>
      <c r="K6247" t="s">
        <v>31</v>
      </c>
      <c r="L6247" t="s">
        <v>2805</v>
      </c>
    </row>
    <row r="6248" spans="1:12" x14ac:dyDescent="0.3">
      <c r="A6248">
        <v>3657</v>
      </c>
      <c r="C6248" t="s">
        <v>7891</v>
      </c>
      <c r="D6248" t="s">
        <v>5050</v>
      </c>
      <c r="E6248" t="s">
        <v>17642</v>
      </c>
      <c r="G6248" t="s">
        <v>31</v>
      </c>
      <c r="H6248" t="s">
        <v>31</v>
      </c>
      <c r="I6248" t="s">
        <v>2758</v>
      </c>
      <c r="J6248" t="s">
        <v>2758</v>
      </c>
      <c r="K6248" t="s">
        <v>31</v>
      </c>
      <c r="L6248" t="s">
        <v>2805</v>
      </c>
    </row>
    <row r="6249" spans="1:12" x14ac:dyDescent="0.3">
      <c r="A6249">
        <v>3657</v>
      </c>
      <c r="C6249" t="s">
        <v>7892</v>
      </c>
      <c r="D6249" t="s">
        <v>5050</v>
      </c>
      <c r="E6249" t="s">
        <v>17642</v>
      </c>
      <c r="G6249" t="s">
        <v>31</v>
      </c>
      <c r="H6249" t="s">
        <v>31</v>
      </c>
      <c r="I6249" t="s">
        <v>2758</v>
      </c>
      <c r="J6249" t="s">
        <v>2758</v>
      </c>
      <c r="K6249" t="s">
        <v>31</v>
      </c>
      <c r="L6249" t="s">
        <v>2805</v>
      </c>
    </row>
    <row r="6250" spans="1:12" x14ac:dyDescent="0.3">
      <c r="A6250">
        <v>3657</v>
      </c>
      <c r="C6250" t="s">
        <v>7893</v>
      </c>
      <c r="D6250" t="s">
        <v>5050</v>
      </c>
      <c r="E6250" t="s">
        <v>17642</v>
      </c>
      <c r="G6250" t="s">
        <v>31</v>
      </c>
      <c r="H6250" t="s">
        <v>31</v>
      </c>
      <c r="I6250" t="s">
        <v>2758</v>
      </c>
      <c r="J6250" t="s">
        <v>2758</v>
      </c>
      <c r="K6250" t="s">
        <v>31</v>
      </c>
      <c r="L6250" t="s">
        <v>2805</v>
      </c>
    </row>
    <row r="6251" spans="1:12" x14ac:dyDescent="0.3">
      <c r="A6251">
        <v>3657</v>
      </c>
      <c r="C6251" t="s">
        <v>7894</v>
      </c>
      <c r="D6251" t="s">
        <v>5050</v>
      </c>
      <c r="E6251" t="s">
        <v>17642</v>
      </c>
      <c r="G6251" t="s">
        <v>31</v>
      </c>
      <c r="H6251" t="s">
        <v>31</v>
      </c>
      <c r="I6251" t="s">
        <v>2758</v>
      </c>
      <c r="J6251" t="s">
        <v>2758</v>
      </c>
      <c r="K6251" t="s">
        <v>31</v>
      </c>
      <c r="L6251" t="s">
        <v>2805</v>
      </c>
    </row>
    <row r="6252" spans="1:12" x14ac:dyDescent="0.3">
      <c r="A6252">
        <v>3657</v>
      </c>
      <c r="C6252" t="s">
        <v>7895</v>
      </c>
      <c r="D6252" t="s">
        <v>5050</v>
      </c>
      <c r="E6252" t="s">
        <v>17642</v>
      </c>
      <c r="G6252" t="s">
        <v>31</v>
      </c>
      <c r="H6252" t="s">
        <v>31</v>
      </c>
      <c r="I6252" t="s">
        <v>2758</v>
      </c>
      <c r="J6252" t="s">
        <v>2758</v>
      </c>
      <c r="K6252" t="s">
        <v>31</v>
      </c>
      <c r="L6252" t="s">
        <v>2805</v>
      </c>
    </row>
    <row r="6253" spans="1:12" x14ac:dyDescent="0.3">
      <c r="A6253">
        <v>3657</v>
      </c>
      <c r="C6253" t="s">
        <v>7896</v>
      </c>
      <c r="D6253" t="s">
        <v>5050</v>
      </c>
      <c r="E6253" t="s">
        <v>17642</v>
      </c>
      <c r="G6253" t="s">
        <v>31</v>
      </c>
      <c r="H6253" t="s">
        <v>31</v>
      </c>
      <c r="I6253" t="s">
        <v>2758</v>
      </c>
      <c r="J6253" t="s">
        <v>2758</v>
      </c>
      <c r="K6253" t="s">
        <v>31</v>
      </c>
      <c r="L6253" t="s">
        <v>2805</v>
      </c>
    </row>
    <row r="6254" spans="1:12" x14ac:dyDescent="0.3">
      <c r="A6254">
        <v>3657</v>
      </c>
      <c r="C6254" t="s">
        <v>7897</v>
      </c>
      <c r="D6254" t="s">
        <v>5050</v>
      </c>
      <c r="E6254" t="s">
        <v>17642</v>
      </c>
      <c r="G6254" t="s">
        <v>31</v>
      </c>
      <c r="H6254" t="s">
        <v>31</v>
      </c>
      <c r="I6254" t="s">
        <v>2758</v>
      </c>
      <c r="J6254" t="s">
        <v>2758</v>
      </c>
      <c r="K6254" t="s">
        <v>31</v>
      </c>
      <c r="L6254" t="s">
        <v>2805</v>
      </c>
    </row>
    <row r="6255" spans="1:12" x14ac:dyDescent="0.3">
      <c r="A6255">
        <v>3657</v>
      </c>
      <c r="C6255" t="s">
        <v>7898</v>
      </c>
      <c r="D6255" t="s">
        <v>5050</v>
      </c>
      <c r="E6255" t="s">
        <v>17642</v>
      </c>
      <c r="G6255" t="s">
        <v>31</v>
      </c>
      <c r="H6255" t="s">
        <v>31</v>
      </c>
      <c r="I6255" t="s">
        <v>2758</v>
      </c>
      <c r="J6255" t="s">
        <v>2758</v>
      </c>
      <c r="K6255" t="s">
        <v>31</v>
      </c>
      <c r="L6255" t="s">
        <v>2805</v>
      </c>
    </row>
    <row r="6256" spans="1:12" x14ac:dyDescent="0.3">
      <c r="A6256">
        <v>3657</v>
      </c>
      <c r="C6256" t="s">
        <v>7899</v>
      </c>
      <c r="D6256" t="s">
        <v>5050</v>
      </c>
      <c r="E6256" t="s">
        <v>17642</v>
      </c>
      <c r="G6256" t="s">
        <v>31</v>
      </c>
      <c r="H6256" t="s">
        <v>31</v>
      </c>
      <c r="I6256" t="s">
        <v>2758</v>
      </c>
      <c r="J6256" t="s">
        <v>2758</v>
      </c>
      <c r="K6256" t="s">
        <v>31</v>
      </c>
      <c r="L6256" t="s">
        <v>2805</v>
      </c>
    </row>
    <row r="6257" spans="1:12" x14ac:dyDescent="0.3">
      <c r="A6257">
        <v>3657</v>
      </c>
      <c r="C6257" t="s">
        <v>7900</v>
      </c>
      <c r="D6257" t="s">
        <v>5050</v>
      </c>
      <c r="E6257" t="s">
        <v>17642</v>
      </c>
      <c r="G6257" t="s">
        <v>31</v>
      </c>
      <c r="H6257" t="s">
        <v>31</v>
      </c>
      <c r="I6257" t="s">
        <v>2758</v>
      </c>
      <c r="J6257" t="s">
        <v>2758</v>
      </c>
      <c r="K6257" t="s">
        <v>31</v>
      </c>
      <c r="L6257" t="s">
        <v>2805</v>
      </c>
    </row>
    <row r="6258" spans="1:12" x14ac:dyDescent="0.3">
      <c r="A6258">
        <v>3657</v>
      </c>
      <c r="C6258" t="s">
        <v>7901</v>
      </c>
      <c r="D6258" t="s">
        <v>5050</v>
      </c>
      <c r="E6258" t="s">
        <v>17642</v>
      </c>
      <c r="G6258" t="s">
        <v>31</v>
      </c>
      <c r="H6258" t="s">
        <v>31</v>
      </c>
      <c r="I6258" t="s">
        <v>2758</v>
      </c>
      <c r="J6258" t="s">
        <v>2758</v>
      </c>
      <c r="K6258" t="s">
        <v>31</v>
      </c>
      <c r="L6258" t="s">
        <v>2805</v>
      </c>
    </row>
    <row r="6259" spans="1:12" x14ac:dyDescent="0.3">
      <c r="A6259">
        <v>3657</v>
      </c>
      <c r="C6259" t="s">
        <v>7902</v>
      </c>
      <c r="D6259" t="s">
        <v>5050</v>
      </c>
      <c r="E6259" t="s">
        <v>17642</v>
      </c>
      <c r="G6259" t="s">
        <v>31</v>
      </c>
      <c r="H6259" t="s">
        <v>31</v>
      </c>
      <c r="I6259" t="s">
        <v>2758</v>
      </c>
      <c r="J6259" t="s">
        <v>2758</v>
      </c>
      <c r="K6259" t="s">
        <v>31</v>
      </c>
      <c r="L6259" t="s">
        <v>2805</v>
      </c>
    </row>
    <row r="6260" spans="1:12" x14ac:dyDescent="0.3">
      <c r="A6260">
        <v>3657</v>
      </c>
      <c r="C6260" t="s">
        <v>7903</v>
      </c>
      <c r="D6260" t="s">
        <v>5050</v>
      </c>
      <c r="E6260" t="s">
        <v>17642</v>
      </c>
      <c r="G6260" t="s">
        <v>31</v>
      </c>
      <c r="H6260" t="s">
        <v>31</v>
      </c>
      <c r="I6260" t="s">
        <v>2758</v>
      </c>
      <c r="J6260" t="s">
        <v>2758</v>
      </c>
      <c r="K6260" t="s">
        <v>31</v>
      </c>
      <c r="L6260" t="s">
        <v>2805</v>
      </c>
    </row>
    <row r="6261" spans="1:12" x14ac:dyDescent="0.3">
      <c r="A6261">
        <v>3657</v>
      </c>
      <c r="C6261" t="s">
        <v>7904</v>
      </c>
      <c r="D6261" t="s">
        <v>5050</v>
      </c>
      <c r="E6261" t="s">
        <v>17642</v>
      </c>
      <c r="G6261" t="s">
        <v>31</v>
      </c>
      <c r="H6261" t="s">
        <v>31</v>
      </c>
      <c r="I6261" t="s">
        <v>2758</v>
      </c>
      <c r="J6261" t="s">
        <v>2758</v>
      </c>
      <c r="K6261" t="s">
        <v>31</v>
      </c>
      <c r="L6261" t="s">
        <v>2805</v>
      </c>
    </row>
    <row r="6262" spans="1:12" x14ac:dyDescent="0.3">
      <c r="A6262">
        <v>3657</v>
      </c>
      <c r="C6262" t="s">
        <v>7905</v>
      </c>
      <c r="D6262" t="s">
        <v>5050</v>
      </c>
      <c r="E6262" t="s">
        <v>17642</v>
      </c>
      <c r="G6262" t="s">
        <v>31</v>
      </c>
      <c r="H6262" t="s">
        <v>31</v>
      </c>
      <c r="I6262" t="s">
        <v>2758</v>
      </c>
      <c r="J6262" t="s">
        <v>2758</v>
      </c>
      <c r="K6262" t="s">
        <v>31</v>
      </c>
      <c r="L6262" t="s">
        <v>2805</v>
      </c>
    </row>
    <row r="6263" spans="1:12" x14ac:dyDescent="0.3">
      <c r="A6263">
        <v>3657</v>
      </c>
      <c r="C6263" t="s">
        <v>7906</v>
      </c>
      <c r="D6263" t="s">
        <v>5050</v>
      </c>
      <c r="E6263" t="s">
        <v>17642</v>
      </c>
      <c r="G6263" t="s">
        <v>31</v>
      </c>
      <c r="H6263" t="s">
        <v>31</v>
      </c>
      <c r="I6263" t="s">
        <v>2758</v>
      </c>
      <c r="J6263" t="s">
        <v>2758</v>
      </c>
      <c r="K6263" t="s">
        <v>31</v>
      </c>
      <c r="L6263" t="s">
        <v>2805</v>
      </c>
    </row>
    <row r="6264" spans="1:12" x14ac:dyDescent="0.3">
      <c r="A6264">
        <v>3657</v>
      </c>
      <c r="C6264" t="s">
        <v>7907</v>
      </c>
      <c r="D6264" t="s">
        <v>5050</v>
      </c>
      <c r="E6264" t="s">
        <v>17642</v>
      </c>
      <c r="G6264" t="s">
        <v>31</v>
      </c>
      <c r="H6264" t="s">
        <v>31</v>
      </c>
      <c r="I6264" t="s">
        <v>2758</v>
      </c>
      <c r="J6264" t="s">
        <v>2758</v>
      </c>
      <c r="K6264" t="s">
        <v>31</v>
      </c>
      <c r="L6264" t="s">
        <v>2805</v>
      </c>
    </row>
    <row r="6265" spans="1:12" x14ac:dyDescent="0.3">
      <c r="A6265">
        <v>3657</v>
      </c>
      <c r="C6265" t="s">
        <v>7908</v>
      </c>
      <c r="D6265" t="s">
        <v>5050</v>
      </c>
      <c r="E6265" t="s">
        <v>17642</v>
      </c>
      <c r="G6265" t="s">
        <v>31</v>
      </c>
      <c r="H6265" t="s">
        <v>31</v>
      </c>
      <c r="I6265" t="s">
        <v>2758</v>
      </c>
      <c r="J6265" t="s">
        <v>2758</v>
      </c>
      <c r="K6265" t="s">
        <v>31</v>
      </c>
      <c r="L6265" t="s">
        <v>2805</v>
      </c>
    </row>
    <row r="6266" spans="1:12" x14ac:dyDescent="0.3">
      <c r="A6266">
        <v>3657</v>
      </c>
      <c r="C6266" t="s">
        <v>7909</v>
      </c>
      <c r="D6266" t="s">
        <v>5050</v>
      </c>
      <c r="E6266" t="s">
        <v>17642</v>
      </c>
      <c r="G6266" t="s">
        <v>31</v>
      </c>
      <c r="H6266" t="s">
        <v>31</v>
      </c>
      <c r="I6266" t="s">
        <v>2758</v>
      </c>
      <c r="J6266" t="s">
        <v>2758</v>
      </c>
      <c r="K6266" t="s">
        <v>31</v>
      </c>
      <c r="L6266" t="s">
        <v>2805</v>
      </c>
    </row>
    <row r="6267" spans="1:12" x14ac:dyDescent="0.3">
      <c r="A6267">
        <v>3657</v>
      </c>
      <c r="C6267" t="s">
        <v>7910</v>
      </c>
      <c r="D6267" t="s">
        <v>5050</v>
      </c>
      <c r="E6267" t="s">
        <v>17642</v>
      </c>
      <c r="G6267" t="s">
        <v>31</v>
      </c>
      <c r="H6267" t="s">
        <v>31</v>
      </c>
      <c r="I6267" t="s">
        <v>2758</v>
      </c>
      <c r="J6267" t="s">
        <v>2758</v>
      </c>
      <c r="K6267" t="s">
        <v>31</v>
      </c>
      <c r="L6267" t="s">
        <v>2805</v>
      </c>
    </row>
    <row r="6268" spans="1:12" x14ac:dyDescent="0.3">
      <c r="A6268">
        <v>3657</v>
      </c>
      <c r="C6268" t="s">
        <v>7911</v>
      </c>
      <c r="D6268" t="s">
        <v>5050</v>
      </c>
      <c r="E6268" t="s">
        <v>17642</v>
      </c>
      <c r="G6268" t="s">
        <v>31</v>
      </c>
      <c r="H6268" t="s">
        <v>31</v>
      </c>
      <c r="I6268" t="s">
        <v>2758</v>
      </c>
      <c r="J6268" t="s">
        <v>2758</v>
      </c>
      <c r="K6268" t="s">
        <v>31</v>
      </c>
      <c r="L6268" t="s">
        <v>2805</v>
      </c>
    </row>
    <row r="6269" spans="1:12" x14ac:dyDescent="0.3">
      <c r="A6269">
        <v>3657</v>
      </c>
      <c r="C6269" t="s">
        <v>7912</v>
      </c>
      <c r="D6269" t="s">
        <v>5050</v>
      </c>
      <c r="E6269" t="s">
        <v>17642</v>
      </c>
      <c r="G6269" t="s">
        <v>31</v>
      </c>
      <c r="H6269" t="s">
        <v>31</v>
      </c>
      <c r="I6269" t="s">
        <v>2758</v>
      </c>
      <c r="J6269" t="s">
        <v>2758</v>
      </c>
      <c r="K6269" t="s">
        <v>31</v>
      </c>
      <c r="L6269" t="s">
        <v>2805</v>
      </c>
    </row>
    <row r="6270" spans="1:12" x14ac:dyDescent="0.3">
      <c r="A6270">
        <v>3657</v>
      </c>
      <c r="C6270" t="s">
        <v>7913</v>
      </c>
      <c r="D6270" t="s">
        <v>5050</v>
      </c>
      <c r="E6270" t="s">
        <v>17642</v>
      </c>
      <c r="G6270" t="s">
        <v>31</v>
      </c>
      <c r="H6270" t="s">
        <v>31</v>
      </c>
      <c r="I6270" t="s">
        <v>2758</v>
      </c>
      <c r="J6270" t="s">
        <v>2758</v>
      </c>
      <c r="K6270" t="s">
        <v>31</v>
      </c>
      <c r="L6270" t="s">
        <v>2805</v>
      </c>
    </row>
    <row r="6271" spans="1:12" x14ac:dyDescent="0.3">
      <c r="A6271">
        <v>3657</v>
      </c>
      <c r="C6271" t="s">
        <v>7914</v>
      </c>
      <c r="D6271" t="s">
        <v>5050</v>
      </c>
      <c r="E6271" t="s">
        <v>17642</v>
      </c>
      <c r="G6271" t="s">
        <v>31</v>
      </c>
      <c r="H6271" t="s">
        <v>31</v>
      </c>
      <c r="I6271" t="s">
        <v>2758</v>
      </c>
      <c r="J6271" t="s">
        <v>2758</v>
      </c>
      <c r="K6271" t="s">
        <v>31</v>
      </c>
      <c r="L6271" t="s">
        <v>2805</v>
      </c>
    </row>
    <row r="6272" spans="1:12" x14ac:dyDescent="0.3">
      <c r="A6272">
        <v>3657</v>
      </c>
      <c r="C6272" t="s">
        <v>7915</v>
      </c>
      <c r="D6272" t="s">
        <v>5050</v>
      </c>
      <c r="E6272" t="s">
        <v>17642</v>
      </c>
      <c r="G6272" t="s">
        <v>31</v>
      </c>
      <c r="H6272" t="s">
        <v>31</v>
      </c>
      <c r="I6272" t="s">
        <v>2758</v>
      </c>
      <c r="J6272" t="s">
        <v>2758</v>
      </c>
      <c r="K6272" t="s">
        <v>31</v>
      </c>
      <c r="L6272" t="s">
        <v>2805</v>
      </c>
    </row>
    <row r="6273" spans="1:12" x14ac:dyDescent="0.3">
      <c r="A6273">
        <v>3657</v>
      </c>
      <c r="C6273" t="s">
        <v>7916</v>
      </c>
      <c r="D6273" t="s">
        <v>5050</v>
      </c>
      <c r="E6273" t="s">
        <v>17642</v>
      </c>
      <c r="G6273" t="s">
        <v>31</v>
      </c>
      <c r="H6273" t="s">
        <v>31</v>
      </c>
      <c r="I6273" t="s">
        <v>2758</v>
      </c>
      <c r="J6273" t="s">
        <v>2758</v>
      </c>
      <c r="K6273" t="s">
        <v>31</v>
      </c>
      <c r="L6273" t="s">
        <v>2805</v>
      </c>
    </row>
    <row r="6274" spans="1:12" x14ac:dyDescent="0.3">
      <c r="A6274">
        <v>3657</v>
      </c>
      <c r="C6274" t="s">
        <v>7917</v>
      </c>
      <c r="D6274" t="s">
        <v>5050</v>
      </c>
      <c r="E6274" t="s">
        <v>17642</v>
      </c>
      <c r="G6274" t="s">
        <v>31</v>
      </c>
      <c r="H6274" t="s">
        <v>31</v>
      </c>
      <c r="I6274" t="s">
        <v>2758</v>
      </c>
      <c r="J6274" t="s">
        <v>2758</v>
      </c>
      <c r="K6274" t="s">
        <v>31</v>
      </c>
      <c r="L6274" t="s">
        <v>2805</v>
      </c>
    </row>
    <row r="6275" spans="1:12" x14ac:dyDescent="0.3">
      <c r="A6275">
        <v>3657</v>
      </c>
      <c r="C6275" t="s">
        <v>7918</v>
      </c>
      <c r="D6275" t="s">
        <v>5050</v>
      </c>
      <c r="E6275" t="s">
        <v>17642</v>
      </c>
      <c r="G6275" t="s">
        <v>31</v>
      </c>
      <c r="H6275" t="s">
        <v>31</v>
      </c>
      <c r="I6275" t="s">
        <v>2758</v>
      </c>
      <c r="J6275" t="s">
        <v>2758</v>
      </c>
      <c r="K6275" t="s">
        <v>31</v>
      </c>
      <c r="L6275" t="s">
        <v>2805</v>
      </c>
    </row>
    <row r="6276" spans="1:12" x14ac:dyDescent="0.3">
      <c r="A6276">
        <v>3657</v>
      </c>
      <c r="C6276" t="s">
        <v>7919</v>
      </c>
      <c r="D6276" t="s">
        <v>5050</v>
      </c>
      <c r="E6276" t="s">
        <v>17642</v>
      </c>
      <c r="G6276" t="s">
        <v>31</v>
      </c>
      <c r="H6276" t="s">
        <v>31</v>
      </c>
      <c r="I6276" t="s">
        <v>2758</v>
      </c>
      <c r="J6276" t="s">
        <v>2758</v>
      </c>
      <c r="K6276" t="s">
        <v>31</v>
      </c>
      <c r="L6276" t="s">
        <v>2805</v>
      </c>
    </row>
    <row r="6277" spans="1:12" x14ac:dyDescent="0.3">
      <c r="A6277">
        <v>3657</v>
      </c>
      <c r="C6277" t="s">
        <v>7920</v>
      </c>
      <c r="D6277" t="s">
        <v>5050</v>
      </c>
      <c r="E6277" t="s">
        <v>17642</v>
      </c>
      <c r="G6277" t="s">
        <v>31</v>
      </c>
      <c r="H6277" t="s">
        <v>31</v>
      </c>
      <c r="I6277" t="s">
        <v>2758</v>
      </c>
      <c r="J6277" t="s">
        <v>2758</v>
      </c>
      <c r="K6277" t="s">
        <v>31</v>
      </c>
      <c r="L6277" t="s">
        <v>2805</v>
      </c>
    </row>
    <row r="6278" spans="1:12" x14ac:dyDescent="0.3">
      <c r="A6278">
        <v>3657</v>
      </c>
      <c r="C6278" t="s">
        <v>7921</v>
      </c>
      <c r="D6278" t="s">
        <v>5050</v>
      </c>
      <c r="E6278" t="s">
        <v>17642</v>
      </c>
      <c r="G6278" t="s">
        <v>31</v>
      </c>
      <c r="H6278" t="s">
        <v>31</v>
      </c>
      <c r="I6278" t="s">
        <v>2758</v>
      </c>
      <c r="J6278" t="s">
        <v>2758</v>
      </c>
      <c r="K6278" t="s">
        <v>31</v>
      </c>
      <c r="L6278" t="s">
        <v>2805</v>
      </c>
    </row>
    <row r="6279" spans="1:12" x14ac:dyDescent="0.3">
      <c r="A6279">
        <v>3657</v>
      </c>
      <c r="C6279" t="s">
        <v>7922</v>
      </c>
      <c r="D6279" t="s">
        <v>5050</v>
      </c>
      <c r="E6279" t="s">
        <v>17642</v>
      </c>
      <c r="G6279" t="s">
        <v>31</v>
      </c>
      <c r="H6279" t="s">
        <v>31</v>
      </c>
      <c r="I6279" t="s">
        <v>2758</v>
      </c>
      <c r="J6279" t="s">
        <v>2758</v>
      </c>
      <c r="K6279" t="s">
        <v>31</v>
      </c>
      <c r="L6279" t="s">
        <v>2805</v>
      </c>
    </row>
    <row r="6280" spans="1:12" x14ac:dyDescent="0.3">
      <c r="A6280">
        <v>3657</v>
      </c>
      <c r="C6280" t="s">
        <v>7923</v>
      </c>
      <c r="D6280" t="s">
        <v>5050</v>
      </c>
      <c r="E6280" t="s">
        <v>17642</v>
      </c>
      <c r="G6280" t="s">
        <v>31</v>
      </c>
      <c r="H6280" t="s">
        <v>31</v>
      </c>
      <c r="I6280" t="s">
        <v>2758</v>
      </c>
      <c r="J6280" t="s">
        <v>2758</v>
      </c>
      <c r="K6280" t="s">
        <v>31</v>
      </c>
      <c r="L6280" t="s">
        <v>2805</v>
      </c>
    </row>
    <row r="6281" spans="1:12" x14ac:dyDescent="0.3">
      <c r="A6281">
        <v>3657</v>
      </c>
      <c r="C6281" t="s">
        <v>7924</v>
      </c>
      <c r="D6281" t="s">
        <v>5050</v>
      </c>
      <c r="E6281" t="s">
        <v>17642</v>
      </c>
      <c r="G6281" t="s">
        <v>31</v>
      </c>
      <c r="H6281" t="s">
        <v>31</v>
      </c>
      <c r="I6281" t="s">
        <v>2758</v>
      </c>
      <c r="J6281" t="s">
        <v>2758</v>
      </c>
      <c r="K6281" t="s">
        <v>31</v>
      </c>
      <c r="L6281" t="s">
        <v>2805</v>
      </c>
    </row>
    <row r="6282" spans="1:12" x14ac:dyDescent="0.3">
      <c r="A6282">
        <v>3657</v>
      </c>
      <c r="C6282" t="s">
        <v>7925</v>
      </c>
      <c r="D6282" t="s">
        <v>5050</v>
      </c>
      <c r="E6282" t="s">
        <v>17642</v>
      </c>
      <c r="G6282" t="s">
        <v>31</v>
      </c>
      <c r="H6282" t="s">
        <v>31</v>
      </c>
      <c r="I6282" t="s">
        <v>2758</v>
      </c>
      <c r="J6282" t="s">
        <v>2758</v>
      </c>
      <c r="K6282" t="s">
        <v>31</v>
      </c>
      <c r="L6282" t="s">
        <v>2805</v>
      </c>
    </row>
    <row r="6283" spans="1:12" x14ac:dyDescent="0.3">
      <c r="A6283">
        <v>3657</v>
      </c>
      <c r="C6283" t="s">
        <v>7926</v>
      </c>
      <c r="D6283" t="s">
        <v>5050</v>
      </c>
      <c r="E6283" t="s">
        <v>17642</v>
      </c>
      <c r="G6283" t="s">
        <v>31</v>
      </c>
      <c r="H6283" t="s">
        <v>31</v>
      </c>
      <c r="I6283" t="s">
        <v>2758</v>
      </c>
      <c r="J6283" t="s">
        <v>2758</v>
      </c>
      <c r="K6283" t="s">
        <v>31</v>
      </c>
      <c r="L6283" t="s">
        <v>2805</v>
      </c>
    </row>
    <row r="6284" spans="1:12" x14ac:dyDescent="0.3">
      <c r="A6284">
        <v>3657</v>
      </c>
      <c r="C6284" t="s">
        <v>7927</v>
      </c>
      <c r="D6284" t="s">
        <v>5050</v>
      </c>
      <c r="E6284" t="s">
        <v>17642</v>
      </c>
      <c r="G6284" t="s">
        <v>31</v>
      </c>
      <c r="H6284" t="s">
        <v>31</v>
      </c>
      <c r="I6284" t="s">
        <v>2758</v>
      </c>
      <c r="J6284" t="s">
        <v>2758</v>
      </c>
      <c r="K6284" t="s">
        <v>31</v>
      </c>
      <c r="L6284" t="s">
        <v>2805</v>
      </c>
    </row>
    <row r="6285" spans="1:12" x14ac:dyDescent="0.3">
      <c r="A6285">
        <v>3657</v>
      </c>
      <c r="C6285" t="s">
        <v>7928</v>
      </c>
      <c r="D6285" t="s">
        <v>5050</v>
      </c>
      <c r="E6285" t="s">
        <v>17642</v>
      </c>
      <c r="G6285" t="s">
        <v>31</v>
      </c>
      <c r="H6285" t="s">
        <v>31</v>
      </c>
      <c r="I6285" t="s">
        <v>2758</v>
      </c>
      <c r="J6285" t="s">
        <v>2758</v>
      </c>
      <c r="K6285" t="s">
        <v>31</v>
      </c>
      <c r="L6285" t="s">
        <v>2805</v>
      </c>
    </row>
    <row r="6286" spans="1:12" x14ac:dyDescent="0.3">
      <c r="A6286">
        <v>3657</v>
      </c>
      <c r="C6286" t="s">
        <v>7929</v>
      </c>
      <c r="D6286" t="s">
        <v>5050</v>
      </c>
      <c r="E6286" t="s">
        <v>17642</v>
      </c>
      <c r="G6286" t="s">
        <v>31</v>
      </c>
      <c r="H6286" t="s">
        <v>31</v>
      </c>
      <c r="I6286" t="s">
        <v>2758</v>
      </c>
      <c r="J6286" t="s">
        <v>2758</v>
      </c>
      <c r="K6286" t="s">
        <v>31</v>
      </c>
      <c r="L6286" t="s">
        <v>2805</v>
      </c>
    </row>
    <row r="6287" spans="1:12" x14ac:dyDescent="0.3">
      <c r="A6287">
        <v>3657</v>
      </c>
      <c r="C6287" t="s">
        <v>7930</v>
      </c>
      <c r="D6287" t="s">
        <v>5050</v>
      </c>
      <c r="E6287" t="s">
        <v>17642</v>
      </c>
      <c r="G6287" t="s">
        <v>31</v>
      </c>
      <c r="H6287" t="s">
        <v>31</v>
      </c>
      <c r="I6287" t="s">
        <v>2758</v>
      </c>
      <c r="J6287" t="s">
        <v>2758</v>
      </c>
      <c r="K6287" t="s">
        <v>31</v>
      </c>
      <c r="L6287" t="s">
        <v>2805</v>
      </c>
    </row>
    <row r="6288" spans="1:12" x14ac:dyDescent="0.3">
      <c r="A6288">
        <v>3657</v>
      </c>
      <c r="C6288" t="s">
        <v>7931</v>
      </c>
      <c r="D6288" t="s">
        <v>5050</v>
      </c>
      <c r="E6288" t="s">
        <v>17642</v>
      </c>
      <c r="G6288" t="s">
        <v>31</v>
      </c>
      <c r="H6288" t="s">
        <v>31</v>
      </c>
      <c r="I6288" t="s">
        <v>2758</v>
      </c>
      <c r="J6288" t="s">
        <v>2758</v>
      </c>
      <c r="K6288" t="s">
        <v>31</v>
      </c>
      <c r="L6288" t="s">
        <v>2805</v>
      </c>
    </row>
    <row r="6289" spans="1:12" x14ac:dyDescent="0.3">
      <c r="A6289">
        <v>3657</v>
      </c>
      <c r="C6289" t="s">
        <v>7932</v>
      </c>
      <c r="D6289" t="s">
        <v>5050</v>
      </c>
      <c r="E6289" t="s">
        <v>17642</v>
      </c>
      <c r="G6289" t="s">
        <v>31</v>
      </c>
      <c r="H6289" t="s">
        <v>31</v>
      </c>
      <c r="I6289" t="s">
        <v>2758</v>
      </c>
      <c r="J6289" t="s">
        <v>2758</v>
      </c>
      <c r="K6289" t="s">
        <v>31</v>
      </c>
      <c r="L6289" t="s">
        <v>2805</v>
      </c>
    </row>
    <row r="6290" spans="1:12" x14ac:dyDescent="0.3">
      <c r="A6290">
        <v>3657</v>
      </c>
      <c r="C6290" t="s">
        <v>7933</v>
      </c>
      <c r="D6290" t="s">
        <v>5050</v>
      </c>
      <c r="E6290" t="s">
        <v>17642</v>
      </c>
      <c r="G6290" t="s">
        <v>31</v>
      </c>
      <c r="H6290" t="s">
        <v>31</v>
      </c>
      <c r="I6290" t="s">
        <v>2758</v>
      </c>
      <c r="J6290" t="s">
        <v>2758</v>
      </c>
      <c r="K6290" t="s">
        <v>31</v>
      </c>
      <c r="L6290" t="s">
        <v>2805</v>
      </c>
    </row>
    <row r="6291" spans="1:12" x14ac:dyDescent="0.3">
      <c r="A6291">
        <v>3657</v>
      </c>
      <c r="C6291" t="s">
        <v>7934</v>
      </c>
      <c r="D6291" t="s">
        <v>5050</v>
      </c>
      <c r="E6291" t="s">
        <v>17642</v>
      </c>
      <c r="G6291" t="s">
        <v>31</v>
      </c>
      <c r="H6291" t="s">
        <v>31</v>
      </c>
      <c r="I6291" t="s">
        <v>2758</v>
      </c>
      <c r="J6291" t="s">
        <v>2758</v>
      </c>
      <c r="K6291" t="s">
        <v>31</v>
      </c>
      <c r="L6291" t="s">
        <v>2805</v>
      </c>
    </row>
    <row r="6292" spans="1:12" x14ac:dyDescent="0.3">
      <c r="A6292">
        <v>3657</v>
      </c>
      <c r="C6292" t="s">
        <v>7935</v>
      </c>
      <c r="D6292" t="s">
        <v>5050</v>
      </c>
      <c r="E6292" t="s">
        <v>17642</v>
      </c>
      <c r="G6292" t="s">
        <v>31</v>
      </c>
      <c r="H6292" t="s">
        <v>31</v>
      </c>
      <c r="I6292" t="s">
        <v>2758</v>
      </c>
      <c r="J6292" t="s">
        <v>2758</v>
      </c>
      <c r="K6292" t="s">
        <v>31</v>
      </c>
      <c r="L6292" t="s">
        <v>2805</v>
      </c>
    </row>
    <row r="6293" spans="1:12" x14ac:dyDescent="0.3">
      <c r="A6293">
        <v>3657</v>
      </c>
      <c r="C6293" t="s">
        <v>7936</v>
      </c>
      <c r="D6293" t="s">
        <v>5050</v>
      </c>
      <c r="E6293" t="s">
        <v>17642</v>
      </c>
      <c r="G6293" t="s">
        <v>31</v>
      </c>
      <c r="H6293" t="s">
        <v>31</v>
      </c>
      <c r="I6293" t="s">
        <v>2758</v>
      </c>
      <c r="J6293" t="s">
        <v>2758</v>
      </c>
      <c r="K6293" t="s">
        <v>31</v>
      </c>
      <c r="L6293" t="s">
        <v>2805</v>
      </c>
    </row>
    <row r="6294" spans="1:12" x14ac:dyDescent="0.3">
      <c r="A6294">
        <v>3657</v>
      </c>
      <c r="C6294" t="s">
        <v>7937</v>
      </c>
      <c r="D6294" t="s">
        <v>5050</v>
      </c>
      <c r="E6294" t="s">
        <v>17642</v>
      </c>
      <c r="G6294" t="s">
        <v>31</v>
      </c>
      <c r="H6294" t="s">
        <v>31</v>
      </c>
      <c r="I6294" t="s">
        <v>2758</v>
      </c>
      <c r="J6294" t="s">
        <v>2758</v>
      </c>
      <c r="K6294" t="s">
        <v>31</v>
      </c>
      <c r="L6294" t="s">
        <v>2805</v>
      </c>
    </row>
    <row r="6295" spans="1:12" x14ac:dyDescent="0.3">
      <c r="A6295">
        <v>3657</v>
      </c>
      <c r="C6295" t="s">
        <v>7938</v>
      </c>
      <c r="D6295" t="s">
        <v>5050</v>
      </c>
      <c r="E6295" t="s">
        <v>17642</v>
      </c>
      <c r="G6295" t="s">
        <v>31</v>
      </c>
      <c r="H6295" t="s">
        <v>31</v>
      </c>
      <c r="I6295" t="s">
        <v>2758</v>
      </c>
      <c r="J6295" t="s">
        <v>2758</v>
      </c>
      <c r="K6295" t="s">
        <v>31</v>
      </c>
      <c r="L6295" t="s">
        <v>2805</v>
      </c>
    </row>
    <row r="6296" spans="1:12" x14ac:dyDescent="0.3">
      <c r="A6296">
        <v>3657</v>
      </c>
      <c r="C6296" t="s">
        <v>7939</v>
      </c>
      <c r="D6296" t="s">
        <v>5050</v>
      </c>
      <c r="E6296" t="s">
        <v>17642</v>
      </c>
      <c r="G6296" t="s">
        <v>31</v>
      </c>
      <c r="H6296" t="s">
        <v>31</v>
      </c>
      <c r="I6296" t="s">
        <v>2758</v>
      </c>
      <c r="J6296" t="s">
        <v>2758</v>
      </c>
      <c r="K6296" t="s">
        <v>31</v>
      </c>
      <c r="L6296" t="s">
        <v>2805</v>
      </c>
    </row>
    <row r="6297" spans="1:12" x14ac:dyDescent="0.3">
      <c r="A6297">
        <v>3657</v>
      </c>
      <c r="C6297" t="s">
        <v>7940</v>
      </c>
      <c r="D6297" t="s">
        <v>5050</v>
      </c>
      <c r="E6297" t="s">
        <v>17642</v>
      </c>
      <c r="G6297" t="s">
        <v>31</v>
      </c>
      <c r="H6297" t="s">
        <v>31</v>
      </c>
      <c r="I6297" t="s">
        <v>2758</v>
      </c>
      <c r="J6297" t="s">
        <v>2758</v>
      </c>
      <c r="K6297" t="s">
        <v>31</v>
      </c>
      <c r="L6297" t="s">
        <v>2805</v>
      </c>
    </row>
    <row r="6298" spans="1:12" x14ac:dyDescent="0.3">
      <c r="A6298">
        <v>3657</v>
      </c>
      <c r="C6298" t="s">
        <v>7941</v>
      </c>
      <c r="D6298" t="s">
        <v>5050</v>
      </c>
      <c r="E6298" t="s">
        <v>17642</v>
      </c>
      <c r="G6298" t="s">
        <v>31</v>
      </c>
      <c r="H6298" t="s">
        <v>31</v>
      </c>
      <c r="I6298" t="s">
        <v>2758</v>
      </c>
      <c r="J6298" t="s">
        <v>2758</v>
      </c>
      <c r="K6298" t="s">
        <v>31</v>
      </c>
      <c r="L6298" t="s">
        <v>2805</v>
      </c>
    </row>
    <row r="6299" spans="1:12" x14ac:dyDescent="0.3">
      <c r="A6299">
        <v>3657</v>
      </c>
      <c r="C6299" t="s">
        <v>7942</v>
      </c>
      <c r="D6299" t="s">
        <v>5050</v>
      </c>
      <c r="E6299" t="s">
        <v>17642</v>
      </c>
      <c r="G6299" t="s">
        <v>31</v>
      </c>
      <c r="H6299" t="s">
        <v>31</v>
      </c>
      <c r="I6299" t="s">
        <v>2758</v>
      </c>
      <c r="J6299" t="s">
        <v>2758</v>
      </c>
      <c r="K6299" t="s">
        <v>31</v>
      </c>
      <c r="L6299" t="s">
        <v>2805</v>
      </c>
    </row>
    <row r="6300" spans="1:12" x14ac:dyDescent="0.3">
      <c r="A6300">
        <v>3657</v>
      </c>
      <c r="C6300" t="s">
        <v>7943</v>
      </c>
      <c r="D6300" t="s">
        <v>5050</v>
      </c>
      <c r="E6300" t="s">
        <v>17642</v>
      </c>
      <c r="G6300" t="s">
        <v>31</v>
      </c>
      <c r="H6300" t="s">
        <v>31</v>
      </c>
      <c r="I6300" t="s">
        <v>2758</v>
      </c>
      <c r="J6300" t="s">
        <v>2758</v>
      </c>
      <c r="K6300" t="s">
        <v>31</v>
      </c>
      <c r="L6300" t="s">
        <v>2805</v>
      </c>
    </row>
    <row r="6301" spans="1:12" x14ac:dyDescent="0.3">
      <c r="A6301">
        <v>3657</v>
      </c>
      <c r="C6301" t="s">
        <v>7944</v>
      </c>
      <c r="D6301" t="s">
        <v>5050</v>
      </c>
      <c r="E6301" t="s">
        <v>17642</v>
      </c>
      <c r="G6301" t="s">
        <v>31</v>
      </c>
      <c r="H6301" t="s">
        <v>31</v>
      </c>
      <c r="I6301" t="s">
        <v>2758</v>
      </c>
      <c r="J6301" t="s">
        <v>2758</v>
      </c>
      <c r="K6301" t="s">
        <v>31</v>
      </c>
      <c r="L6301" t="s">
        <v>2805</v>
      </c>
    </row>
    <row r="6302" spans="1:12" x14ac:dyDescent="0.3">
      <c r="A6302">
        <v>3657</v>
      </c>
      <c r="C6302" t="s">
        <v>7945</v>
      </c>
      <c r="D6302" t="s">
        <v>5050</v>
      </c>
      <c r="E6302" t="s">
        <v>17642</v>
      </c>
      <c r="G6302" t="s">
        <v>31</v>
      </c>
      <c r="H6302" t="s">
        <v>31</v>
      </c>
      <c r="I6302" t="s">
        <v>2758</v>
      </c>
      <c r="J6302" t="s">
        <v>2758</v>
      </c>
      <c r="K6302" t="s">
        <v>31</v>
      </c>
      <c r="L6302" t="s">
        <v>2805</v>
      </c>
    </row>
    <row r="6303" spans="1:12" x14ac:dyDescent="0.3">
      <c r="A6303">
        <v>3657</v>
      </c>
      <c r="C6303" t="s">
        <v>7946</v>
      </c>
      <c r="D6303" t="s">
        <v>5050</v>
      </c>
      <c r="E6303" t="s">
        <v>17642</v>
      </c>
      <c r="G6303" t="s">
        <v>31</v>
      </c>
      <c r="H6303" t="s">
        <v>31</v>
      </c>
      <c r="I6303" t="s">
        <v>2758</v>
      </c>
      <c r="J6303" t="s">
        <v>2758</v>
      </c>
      <c r="K6303" t="s">
        <v>31</v>
      </c>
      <c r="L6303" t="s">
        <v>2805</v>
      </c>
    </row>
    <row r="6304" spans="1:12" x14ac:dyDescent="0.3">
      <c r="A6304">
        <v>3657</v>
      </c>
      <c r="C6304" t="s">
        <v>7947</v>
      </c>
      <c r="D6304" t="s">
        <v>5050</v>
      </c>
      <c r="E6304" t="s">
        <v>17642</v>
      </c>
      <c r="G6304" t="s">
        <v>31</v>
      </c>
      <c r="H6304" t="s">
        <v>31</v>
      </c>
      <c r="I6304" t="s">
        <v>2758</v>
      </c>
      <c r="J6304" t="s">
        <v>2758</v>
      </c>
      <c r="K6304" t="s">
        <v>31</v>
      </c>
      <c r="L6304" t="s">
        <v>2805</v>
      </c>
    </row>
    <row r="6305" spans="1:12" x14ac:dyDescent="0.3">
      <c r="A6305">
        <v>3657</v>
      </c>
      <c r="C6305" t="s">
        <v>7948</v>
      </c>
      <c r="D6305" t="s">
        <v>5050</v>
      </c>
      <c r="E6305" t="s">
        <v>17642</v>
      </c>
      <c r="G6305" t="s">
        <v>31</v>
      </c>
      <c r="H6305" t="s">
        <v>31</v>
      </c>
      <c r="I6305" t="s">
        <v>2758</v>
      </c>
      <c r="J6305" t="s">
        <v>2758</v>
      </c>
      <c r="K6305" t="s">
        <v>31</v>
      </c>
      <c r="L6305" t="s">
        <v>2805</v>
      </c>
    </row>
    <row r="6306" spans="1:12" x14ac:dyDescent="0.3">
      <c r="A6306">
        <v>3657</v>
      </c>
      <c r="C6306" t="s">
        <v>7949</v>
      </c>
      <c r="D6306" t="s">
        <v>5050</v>
      </c>
      <c r="E6306" t="s">
        <v>17642</v>
      </c>
      <c r="G6306" t="s">
        <v>31</v>
      </c>
      <c r="H6306" t="s">
        <v>31</v>
      </c>
      <c r="I6306" t="s">
        <v>2758</v>
      </c>
      <c r="J6306" t="s">
        <v>2758</v>
      </c>
      <c r="K6306" t="s">
        <v>31</v>
      </c>
      <c r="L6306" t="s">
        <v>2805</v>
      </c>
    </row>
    <row r="6307" spans="1:12" x14ac:dyDescent="0.3">
      <c r="A6307">
        <v>3657</v>
      </c>
      <c r="C6307" t="s">
        <v>7950</v>
      </c>
      <c r="D6307" t="s">
        <v>5050</v>
      </c>
      <c r="E6307" t="s">
        <v>17642</v>
      </c>
      <c r="G6307" t="s">
        <v>31</v>
      </c>
      <c r="H6307" t="s">
        <v>31</v>
      </c>
      <c r="I6307" t="s">
        <v>2758</v>
      </c>
      <c r="J6307" t="s">
        <v>2758</v>
      </c>
      <c r="K6307" t="s">
        <v>31</v>
      </c>
      <c r="L6307" t="s">
        <v>2805</v>
      </c>
    </row>
    <row r="6308" spans="1:12" x14ac:dyDescent="0.3">
      <c r="A6308">
        <v>3657</v>
      </c>
      <c r="C6308" t="s">
        <v>7951</v>
      </c>
      <c r="D6308" t="s">
        <v>5050</v>
      </c>
      <c r="E6308" t="s">
        <v>17642</v>
      </c>
      <c r="G6308" t="s">
        <v>31</v>
      </c>
      <c r="H6308" t="s">
        <v>31</v>
      </c>
      <c r="I6308" t="s">
        <v>2758</v>
      </c>
      <c r="J6308" t="s">
        <v>2758</v>
      </c>
      <c r="K6308" t="s">
        <v>31</v>
      </c>
      <c r="L6308" t="s">
        <v>2805</v>
      </c>
    </row>
    <row r="6309" spans="1:12" x14ac:dyDescent="0.3">
      <c r="A6309">
        <v>3657</v>
      </c>
      <c r="C6309">
        <v>36463</v>
      </c>
      <c r="D6309" t="s">
        <v>5050</v>
      </c>
      <c r="E6309" t="s">
        <v>17642</v>
      </c>
      <c r="G6309" t="s">
        <v>31</v>
      </c>
      <c r="H6309" t="s">
        <v>31</v>
      </c>
      <c r="I6309" t="s">
        <v>2758</v>
      </c>
      <c r="J6309" t="s">
        <v>2758</v>
      </c>
      <c r="K6309" t="s">
        <v>31</v>
      </c>
      <c r="L6309" t="s">
        <v>2805</v>
      </c>
    </row>
    <row r="6310" spans="1:12" x14ac:dyDescent="0.3">
      <c r="A6310">
        <v>3657</v>
      </c>
      <c r="C6310" t="s">
        <v>7952</v>
      </c>
      <c r="D6310" t="s">
        <v>5050</v>
      </c>
      <c r="E6310" t="s">
        <v>17642</v>
      </c>
      <c r="G6310" t="s">
        <v>31</v>
      </c>
      <c r="H6310" t="s">
        <v>31</v>
      </c>
      <c r="I6310" t="s">
        <v>2758</v>
      </c>
      <c r="J6310" t="s">
        <v>2758</v>
      </c>
      <c r="K6310" t="s">
        <v>31</v>
      </c>
      <c r="L6310" t="s">
        <v>2805</v>
      </c>
    </row>
    <row r="6311" spans="1:12" x14ac:dyDescent="0.3">
      <c r="A6311">
        <v>3657</v>
      </c>
      <c r="C6311" t="s">
        <v>7953</v>
      </c>
      <c r="D6311" t="s">
        <v>5050</v>
      </c>
      <c r="E6311" t="s">
        <v>17642</v>
      </c>
      <c r="G6311" t="s">
        <v>31</v>
      </c>
      <c r="H6311" t="s">
        <v>31</v>
      </c>
      <c r="I6311" t="s">
        <v>2758</v>
      </c>
      <c r="J6311" t="s">
        <v>2758</v>
      </c>
      <c r="K6311" t="s">
        <v>31</v>
      </c>
      <c r="L6311" t="s">
        <v>2805</v>
      </c>
    </row>
    <row r="6312" spans="1:12" x14ac:dyDescent="0.3">
      <c r="A6312">
        <v>3657</v>
      </c>
      <c r="C6312" t="s">
        <v>7954</v>
      </c>
      <c r="D6312" t="s">
        <v>5050</v>
      </c>
      <c r="E6312" t="s">
        <v>17642</v>
      </c>
      <c r="G6312" t="s">
        <v>31</v>
      </c>
      <c r="H6312" t="s">
        <v>31</v>
      </c>
      <c r="I6312" t="s">
        <v>2758</v>
      </c>
      <c r="J6312" t="s">
        <v>2758</v>
      </c>
      <c r="K6312" t="s">
        <v>31</v>
      </c>
      <c r="L6312" t="s">
        <v>2805</v>
      </c>
    </row>
    <row r="6313" spans="1:12" x14ac:dyDescent="0.3">
      <c r="A6313">
        <v>3657</v>
      </c>
      <c r="C6313" t="s">
        <v>7955</v>
      </c>
      <c r="D6313" t="s">
        <v>5050</v>
      </c>
      <c r="E6313" t="s">
        <v>17642</v>
      </c>
      <c r="G6313" t="s">
        <v>31</v>
      </c>
      <c r="H6313" t="s">
        <v>31</v>
      </c>
      <c r="I6313" t="s">
        <v>2758</v>
      </c>
      <c r="J6313" t="s">
        <v>2758</v>
      </c>
      <c r="K6313" t="s">
        <v>31</v>
      </c>
      <c r="L6313" t="s">
        <v>2805</v>
      </c>
    </row>
    <row r="6314" spans="1:12" x14ac:dyDescent="0.3">
      <c r="A6314">
        <v>3657</v>
      </c>
      <c r="C6314" t="s">
        <v>7956</v>
      </c>
      <c r="D6314" t="s">
        <v>5050</v>
      </c>
      <c r="E6314" t="s">
        <v>17642</v>
      </c>
      <c r="G6314" t="s">
        <v>31</v>
      </c>
      <c r="H6314" t="s">
        <v>31</v>
      </c>
      <c r="I6314" t="s">
        <v>2758</v>
      </c>
      <c r="J6314" t="s">
        <v>2758</v>
      </c>
      <c r="K6314" t="s">
        <v>31</v>
      </c>
      <c r="L6314" t="s">
        <v>2805</v>
      </c>
    </row>
    <row r="6315" spans="1:12" x14ac:dyDescent="0.3">
      <c r="A6315">
        <v>3657</v>
      </c>
      <c r="C6315" t="s">
        <v>7957</v>
      </c>
      <c r="D6315" t="s">
        <v>5050</v>
      </c>
      <c r="E6315" t="s">
        <v>17642</v>
      </c>
      <c r="G6315" t="s">
        <v>31</v>
      </c>
      <c r="H6315" t="s">
        <v>31</v>
      </c>
      <c r="I6315" t="s">
        <v>2758</v>
      </c>
      <c r="J6315" t="s">
        <v>2758</v>
      </c>
      <c r="K6315" t="s">
        <v>31</v>
      </c>
      <c r="L6315" t="s">
        <v>2805</v>
      </c>
    </row>
    <row r="6316" spans="1:12" x14ac:dyDescent="0.3">
      <c r="A6316">
        <v>3657</v>
      </c>
      <c r="C6316" t="s">
        <v>7958</v>
      </c>
      <c r="D6316" t="s">
        <v>5050</v>
      </c>
      <c r="E6316" t="s">
        <v>17642</v>
      </c>
      <c r="G6316" t="s">
        <v>31</v>
      </c>
      <c r="H6316" t="s">
        <v>31</v>
      </c>
      <c r="I6316" t="s">
        <v>2758</v>
      </c>
      <c r="J6316" t="s">
        <v>2758</v>
      </c>
      <c r="K6316" t="s">
        <v>31</v>
      </c>
      <c r="L6316" t="s">
        <v>2805</v>
      </c>
    </row>
    <row r="6317" spans="1:12" x14ac:dyDescent="0.3">
      <c r="A6317">
        <v>3657</v>
      </c>
      <c r="C6317" t="s">
        <v>7959</v>
      </c>
      <c r="D6317" t="s">
        <v>5050</v>
      </c>
      <c r="E6317" t="s">
        <v>17642</v>
      </c>
      <c r="G6317" t="s">
        <v>31</v>
      </c>
      <c r="H6317" t="s">
        <v>31</v>
      </c>
      <c r="I6317" t="s">
        <v>2758</v>
      </c>
      <c r="J6317" t="s">
        <v>2758</v>
      </c>
      <c r="K6317" t="s">
        <v>31</v>
      </c>
      <c r="L6317" t="s">
        <v>2805</v>
      </c>
    </row>
    <row r="6318" spans="1:12" x14ac:dyDescent="0.3">
      <c r="A6318">
        <v>3657</v>
      </c>
      <c r="C6318" t="s">
        <v>7960</v>
      </c>
      <c r="D6318" t="s">
        <v>5050</v>
      </c>
      <c r="E6318" t="s">
        <v>17642</v>
      </c>
      <c r="G6318" t="s">
        <v>31</v>
      </c>
      <c r="H6318" t="s">
        <v>31</v>
      </c>
      <c r="I6318" t="s">
        <v>2758</v>
      </c>
      <c r="J6318" t="s">
        <v>2758</v>
      </c>
      <c r="K6318" t="s">
        <v>31</v>
      </c>
      <c r="L6318" t="s">
        <v>2805</v>
      </c>
    </row>
    <row r="6319" spans="1:12" x14ac:dyDescent="0.3">
      <c r="A6319">
        <v>3657</v>
      </c>
      <c r="C6319" t="s">
        <v>7961</v>
      </c>
      <c r="D6319" t="s">
        <v>5050</v>
      </c>
      <c r="E6319" t="s">
        <v>17642</v>
      </c>
      <c r="G6319" t="s">
        <v>31</v>
      </c>
      <c r="H6319" t="s">
        <v>31</v>
      </c>
      <c r="I6319" t="s">
        <v>2758</v>
      </c>
      <c r="J6319" t="s">
        <v>2758</v>
      </c>
      <c r="K6319" t="s">
        <v>31</v>
      </c>
      <c r="L6319" t="s">
        <v>2805</v>
      </c>
    </row>
    <row r="6320" spans="1:12" x14ac:dyDescent="0.3">
      <c r="A6320">
        <v>3657</v>
      </c>
      <c r="C6320" t="s">
        <v>7962</v>
      </c>
      <c r="D6320" t="s">
        <v>5050</v>
      </c>
      <c r="E6320" t="s">
        <v>17642</v>
      </c>
      <c r="G6320" t="s">
        <v>31</v>
      </c>
      <c r="H6320" t="s">
        <v>31</v>
      </c>
      <c r="I6320" t="s">
        <v>2758</v>
      </c>
      <c r="J6320" t="s">
        <v>2758</v>
      </c>
      <c r="K6320" t="s">
        <v>31</v>
      </c>
      <c r="L6320" t="s">
        <v>2805</v>
      </c>
    </row>
    <row r="6321" spans="1:12" x14ac:dyDescent="0.3">
      <c r="A6321">
        <v>3657</v>
      </c>
      <c r="C6321" t="s">
        <v>7963</v>
      </c>
      <c r="D6321" t="s">
        <v>5050</v>
      </c>
      <c r="E6321" t="s">
        <v>17642</v>
      </c>
      <c r="G6321" t="s">
        <v>31</v>
      </c>
      <c r="H6321" t="s">
        <v>31</v>
      </c>
      <c r="I6321" t="s">
        <v>2758</v>
      </c>
      <c r="J6321" t="s">
        <v>2758</v>
      </c>
      <c r="K6321" t="s">
        <v>31</v>
      </c>
      <c r="L6321" t="s">
        <v>2805</v>
      </c>
    </row>
    <row r="6322" spans="1:12" x14ac:dyDescent="0.3">
      <c r="A6322">
        <v>3657</v>
      </c>
      <c r="C6322" t="s">
        <v>7964</v>
      </c>
      <c r="D6322" t="s">
        <v>5050</v>
      </c>
      <c r="E6322" t="s">
        <v>17642</v>
      </c>
      <c r="G6322" t="s">
        <v>31</v>
      </c>
      <c r="H6322" t="s">
        <v>31</v>
      </c>
      <c r="I6322" t="s">
        <v>2758</v>
      </c>
      <c r="J6322" t="s">
        <v>2758</v>
      </c>
      <c r="K6322" t="s">
        <v>31</v>
      </c>
      <c r="L6322" t="s">
        <v>2805</v>
      </c>
    </row>
    <row r="6323" spans="1:12" x14ac:dyDescent="0.3">
      <c r="A6323">
        <v>3657</v>
      </c>
      <c r="C6323" t="s">
        <v>7965</v>
      </c>
      <c r="D6323" t="s">
        <v>5050</v>
      </c>
      <c r="E6323" t="s">
        <v>17642</v>
      </c>
      <c r="G6323" t="s">
        <v>31</v>
      </c>
      <c r="H6323" t="s">
        <v>31</v>
      </c>
      <c r="I6323" t="s">
        <v>2758</v>
      </c>
      <c r="J6323" t="s">
        <v>2758</v>
      </c>
      <c r="K6323" t="s">
        <v>31</v>
      </c>
      <c r="L6323" t="s">
        <v>2805</v>
      </c>
    </row>
    <row r="6324" spans="1:12" x14ac:dyDescent="0.3">
      <c r="A6324">
        <v>3657</v>
      </c>
      <c r="C6324" t="s">
        <v>7966</v>
      </c>
      <c r="D6324" t="s">
        <v>5050</v>
      </c>
      <c r="E6324" t="s">
        <v>17642</v>
      </c>
      <c r="G6324" t="s">
        <v>31</v>
      </c>
      <c r="H6324" t="s">
        <v>31</v>
      </c>
      <c r="I6324" t="s">
        <v>2758</v>
      </c>
      <c r="J6324" t="s">
        <v>2758</v>
      </c>
      <c r="K6324" t="s">
        <v>31</v>
      </c>
      <c r="L6324" t="s">
        <v>2805</v>
      </c>
    </row>
    <row r="6325" spans="1:12" x14ac:dyDescent="0.3">
      <c r="A6325">
        <v>3657</v>
      </c>
      <c r="C6325" t="s">
        <v>7967</v>
      </c>
      <c r="D6325" t="s">
        <v>5050</v>
      </c>
      <c r="E6325" t="s">
        <v>17642</v>
      </c>
      <c r="G6325" t="s">
        <v>31</v>
      </c>
      <c r="H6325" t="s">
        <v>31</v>
      </c>
      <c r="I6325" t="s">
        <v>2758</v>
      </c>
      <c r="J6325" t="s">
        <v>2758</v>
      </c>
      <c r="K6325" t="s">
        <v>31</v>
      </c>
      <c r="L6325" t="s">
        <v>2805</v>
      </c>
    </row>
    <row r="6326" spans="1:12" x14ac:dyDescent="0.3">
      <c r="A6326">
        <v>3657</v>
      </c>
      <c r="C6326" t="s">
        <v>7968</v>
      </c>
      <c r="D6326" t="s">
        <v>5050</v>
      </c>
      <c r="E6326" t="s">
        <v>17642</v>
      </c>
      <c r="G6326" t="s">
        <v>31</v>
      </c>
      <c r="H6326" t="s">
        <v>31</v>
      </c>
      <c r="I6326" t="s">
        <v>2758</v>
      </c>
      <c r="J6326" t="s">
        <v>2758</v>
      </c>
      <c r="K6326" t="s">
        <v>31</v>
      </c>
      <c r="L6326" t="s">
        <v>2805</v>
      </c>
    </row>
    <row r="6327" spans="1:12" x14ac:dyDescent="0.3">
      <c r="A6327">
        <v>3657</v>
      </c>
      <c r="C6327" t="s">
        <v>7969</v>
      </c>
      <c r="D6327" t="s">
        <v>5050</v>
      </c>
      <c r="E6327" t="s">
        <v>17642</v>
      </c>
      <c r="G6327" t="s">
        <v>31</v>
      </c>
      <c r="H6327" t="s">
        <v>31</v>
      </c>
      <c r="I6327" t="s">
        <v>2758</v>
      </c>
      <c r="J6327" t="s">
        <v>2758</v>
      </c>
      <c r="K6327" t="s">
        <v>31</v>
      </c>
      <c r="L6327" t="s">
        <v>2805</v>
      </c>
    </row>
    <row r="6328" spans="1:12" x14ac:dyDescent="0.3">
      <c r="A6328">
        <v>3657</v>
      </c>
      <c r="C6328" t="s">
        <v>7970</v>
      </c>
      <c r="D6328" t="s">
        <v>5050</v>
      </c>
      <c r="E6328" t="s">
        <v>17642</v>
      </c>
      <c r="G6328" t="s">
        <v>31</v>
      </c>
      <c r="H6328" t="s">
        <v>31</v>
      </c>
      <c r="I6328" t="s">
        <v>2758</v>
      </c>
      <c r="J6328" t="s">
        <v>2758</v>
      </c>
      <c r="K6328" t="s">
        <v>31</v>
      </c>
      <c r="L6328" t="s">
        <v>2805</v>
      </c>
    </row>
    <row r="6329" spans="1:12" x14ac:dyDescent="0.3">
      <c r="A6329">
        <v>3657</v>
      </c>
      <c r="C6329" t="s">
        <v>7971</v>
      </c>
      <c r="D6329" t="s">
        <v>5050</v>
      </c>
      <c r="E6329" t="s">
        <v>17642</v>
      </c>
      <c r="G6329" t="s">
        <v>31</v>
      </c>
      <c r="H6329" t="s">
        <v>31</v>
      </c>
      <c r="I6329" t="s">
        <v>2758</v>
      </c>
      <c r="J6329" t="s">
        <v>2758</v>
      </c>
      <c r="K6329" t="s">
        <v>31</v>
      </c>
      <c r="L6329" t="s">
        <v>2805</v>
      </c>
    </row>
    <row r="6330" spans="1:12" x14ac:dyDescent="0.3">
      <c r="A6330">
        <v>3657</v>
      </c>
      <c r="C6330" t="s">
        <v>7972</v>
      </c>
      <c r="D6330" t="s">
        <v>5050</v>
      </c>
      <c r="E6330" t="s">
        <v>17642</v>
      </c>
      <c r="G6330" t="s">
        <v>31</v>
      </c>
      <c r="H6330" t="s">
        <v>31</v>
      </c>
      <c r="I6330" t="s">
        <v>2758</v>
      </c>
      <c r="J6330" t="s">
        <v>2758</v>
      </c>
      <c r="K6330" t="s">
        <v>31</v>
      </c>
      <c r="L6330" t="s">
        <v>2805</v>
      </c>
    </row>
    <row r="6331" spans="1:12" x14ac:dyDescent="0.3">
      <c r="A6331">
        <v>3657</v>
      </c>
      <c r="C6331" t="s">
        <v>7973</v>
      </c>
      <c r="D6331" t="s">
        <v>5050</v>
      </c>
      <c r="E6331" t="s">
        <v>17642</v>
      </c>
      <c r="G6331" t="s">
        <v>31</v>
      </c>
      <c r="H6331" t="s">
        <v>31</v>
      </c>
      <c r="I6331" t="s">
        <v>2758</v>
      </c>
      <c r="J6331" t="s">
        <v>2758</v>
      </c>
      <c r="K6331" t="s">
        <v>31</v>
      </c>
      <c r="L6331" t="s">
        <v>2805</v>
      </c>
    </row>
    <row r="6332" spans="1:12" x14ac:dyDescent="0.3">
      <c r="A6332">
        <v>3657</v>
      </c>
      <c r="C6332" t="s">
        <v>7974</v>
      </c>
      <c r="D6332" t="s">
        <v>5050</v>
      </c>
      <c r="E6332" t="s">
        <v>17642</v>
      </c>
      <c r="G6332" t="s">
        <v>31</v>
      </c>
      <c r="H6332" t="s">
        <v>31</v>
      </c>
      <c r="I6332" t="s">
        <v>2758</v>
      </c>
      <c r="J6332" t="s">
        <v>2758</v>
      </c>
      <c r="K6332" t="s">
        <v>31</v>
      </c>
      <c r="L6332" t="s">
        <v>2805</v>
      </c>
    </row>
    <row r="6333" spans="1:12" x14ac:dyDescent="0.3">
      <c r="A6333">
        <v>3657</v>
      </c>
      <c r="C6333" t="s">
        <v>7975</v>
      </c>
      <c r="D6333" t="s">
        <v>5050</v>
      </c>
      <c r="E6333" t="s">
        <v>17642</v>
      </c>
      <c r="G6333" t="s">
        <v>31</v>
      </c>
      <c r="H6333" t="s">
        <v>31</v>
      </c>
      <c r="I6333" t="s">
        <v>2758</v>
      </c>
      <c r="J6333" t="s">
        <v>2758</v>
      </c>
      <c r="K6333" t="s">
        <v>31</v>
      </c>
      <c r="L6333" t="s">
        <v>2805</v>
      </c>
    </row>
    <row r="6334" spans="1:12" x14ac:dyDescent="0.3">
      <c r="A6334">
        <v>3657</v>
      </c>
      <c r="C6334" t="s">
        <v>7976</v>
      </c>
      <c r="D6334" t="s">
        <v>5050</v>
      </c>
      <c r="E6334" t="s">
        <v>17642</v>
      </c>
      <c r="G6334" t="s">
        <v>31</v>
      </c>
      <c r="H6334" t="s">
        <v>31</v>
      </c>
      <c r="I6334" t="s">
        <v>2758</v>
      </c>
      <c r="J6334" t="s">
        <v>2758</v>
      </c>
      <c r="K6334" t="s">
        <v>31</v>
      </c>
      <c r="L6334" t="s">
        <v>2805</v>
      </c>
    </row>
    <row r="6335" spans="1:12" x14ac:dyDescent="0.3">
      <c r="A6335">
        <v>3657</v>
      </c>
      <c r="C6335" t="s">
        <v>7977</v>
      </c>
      <c r="D6335" t="s">
        <v>5050</v>
      </c>
      <c r="E6335" t="s">
        <v>17642</v>
      </c>
      <c r="G6335" t="s">
        <v>31</v>
      </c>
      <c r="H6335" t="s">
        <v>31</v>
      </c>
      <c r="I6335" t="s">
        <v>2758</v>
      </c>
      <c r="J6335" t="s">
        <v>2758</v>
      </c>
      <c r="K6335" t="s">
        <v>31</v>
      </c>
      <c r="L6335" t="s">
        <v>2805</v>
      </c>
    </row>
    <row r="6336" spans="1:12" x14ac:dyDescent="0.3">
      <c r="A6336">
        <v>3657</v>
      </c>
      <c r="C6336" t="s">
        <v>7978</v>
      </c>
      <c r="D6336" t="s">
        <v>5050</v>
      </c>
      <c r="E6336" t="s">
        <v>17642</v>
      </c>
      <c r="G6336" t="s">
        <v>31</v>
      </c>
      <c r="H6336" t="s">
        <v>31</v>
      </c>
      <c r="I6336" t="s">
        <v>2758</v>
      </c>
      <c r="J6336" t="s">
        <v>2758</v>
      </c>
      <c r="K6336" t="s">
        <v>31</v>
      </c>
      <c r="L6336" t="s">
        <v>2805</v>
      </c>
    </row>
    <row r="6337" spans="1:12" x14ac:dyDescent="0.3">
      <c r="A6337">
        <v>3657</v>
      </c>
      <c r="C6337" t="s">
        <v>7979</v>
      </c>
      <c r="D6337" t="s">
        <v>5050</v>
      </c>
      <c r="E6337" t="s">
        <v>17642</v>
      </c>
      <c r="G6337" t="s">
        <v>31</v>
      </c>
      <c r="H6337" t="s">
        <v>31</v>
      </c>
      <c r="I6337" t="s">
        <v>2758</v>
      </c>
      <c r="J6337" t="s">
        <v>2758</v>
      </c>
      <c r="K6337" t="s">
        <v>31</v>
      </c>
      <c r="L6337" t="s">
        <v>2805</v>
      </c>
    </row>
    <row r="6338" spans="1:12" x14ac:dyDescent="0.3">
      <c r="A6338">
        <v>3657</v>
      </c>
      <c r="C6338" t="s">
        <v>7980</v>
      </c>
      <c r="D6338" t="s">
        <v>5050</v>
      </c>
      <c r="E6338" t="s">
        <v>17642</v>
      </c>
      <c r="G6338" t="s">
        <v>31</v>
      </c>
      <c r="H6338" t="s">
        <v>31</v>
      </c>
      <c r="I6338" t="s">
        <v>2758</v>
      </c>
      <c r="J6338" t="s">
        <v>2758</v>
      </c>
      <c r="K6338" t="s">
        <v>31</v>
      </c>
      <c r="L6338" t="s">
        <v>2805</v>
      </c>
    </row>
    <row r="6339" spans="1:12" x14ac:dyDescent="0.3">
      <c r="A6339">
        <v>3657</v>
      </c>
      <c r="C6339" t="s">
        <v>7981</v>
      </c>
      <c r="D6339" t="s">
        <v>5050</v>
      </c>
      <c r="E6339" t="s">
        <v>17642</v>
      </c>
      <c r="G6339" t="s">
        <v>31</v>
      </c>
      <c r="H6339" t="s">
        <v>31</v>
      </c>
      <c r="I6339" t="s">
        <v>2758</v>
      </c>
      <c r="J6339" t="s">
        <v>2758</v>
      </c>
      <c r="K6339" t="s">
        <v>31</v>
      </c>
      <c r="L6339" t="s">
        <v>2805</v>
      </c>
    </row>
    <row r="6340" spans="1:12" x14ac:dyDescent="0.3">
      <c r="A6340">
        <v>3657</v>
      </c>
      <c r="C6340" t="s">
        <v>7982</v>
      </c>
      <c r="D6340" t="s">
        <v>5050</v>
      </c>
      <c r="E6340" t="s">
        <v>17642</v>
      </c>
      <c r="G6340" t="s">
        <v>31</v>
      </c>
      <c r="H6340" t="s">
        <v>31</v>
      </c>
      <c r="I6340" t="s">
        <v>2758</v>
      </c>
      <c r="J6340" t="s">
        <v>2758</v>
      </c>
      <c r="K6340" t="s">
        <v>31</v>
      </c>
      <c r="L6340" t="s">
        <v>2805</v>
      </c>
    </row>
    <row r="6341" spans="1:12" x14ac:dyDescent="0.3">
      <c r="A6341">
        <v>3657</v>
      </c>
      <c r="C6341" t="s">
        <v>7983</v>
      </c>
      <c r="D6341" t="s">
        <v>5050</v>
      </c>
      <c r="E6341" t="s">
        <v>17642</v>
      </c>
      <c r="G6341" t="s">
        <v>31</v>
      </c>
      <c r="H6341" t="s">
        <v>31</v>
      </c>
      <c r="I6341" t="s">
        <v>2758</v>
      </c>
      <c r="J6341" t="s">
        <v>2758</v>
      </c>
      <c r="K6341" t="s">
        <v>31</v>
      </c>
      <c r="L6341" t="s">
        <v>2805</v>
      </c>
    </row>
    <row r="6342" spans="1:12" x14ac:dyDescent="0.3">
      <c r="A6342">
        <v>3657</v>
      </c>
      <c r="C6342" t="s">
        <v>7984</v>
      </c>
      <c r="D6342" t="s">
        <v>5050</v>
      </c>
      <c r="E6342" t="s">
        <v>17642</v>
      </c>
      <c r="G6342" t="s">
        <v>31</v>
      </c>
      <c r="H6342" t="s">
        <v>31</v>
      </c>
      <c r="I6342" t="s">
        <v>2758</v>
      </c>
      <c r="J6342" t="s">
        <v>2758</v>
      </c>
      <c r="K6342" t="s">
        <v>31</v>
      </c>
      <c r="L6342" t="s">
        <v>2805</v>
      </c>
    </row>
    <row r="6343" spans="1:12" x14ac:dyDescent="0.3">
      <c r="A6343">
        <v>3657</v>
      </c>
      <c r="C6343" t="s">
        <v>7985</v>
      </c>
      <c r="D6343" t="s">
        <v>5050</v>
      </c>
      <c r="E6343" t="s">
        <v>17642</v>
      </c>
      <c r="G6343" t="s">
        <v>31</v>
      </c>
      <c r="H6343" t="s">
        <v>31</v>
      </c>
      <c r="I6343" t="s">
        <v>2758</v>
      </c>
      <c r="J6343" t="s">
        <v>2758</v>
      </c>
      <c r="K6343" t="s">
        <v>31</v>
      </c>
      <c r="L6343" t="s">
        <v>2805</v>
      </c>
    </row>
    <row r="6344" spans="1:12" x14ac:dyDescent="0.3">
      <c r="A6344">
        <v>3657</v>
      </c>
      <c r="C6344" t="s">
        <v>7986</v>
      </c>
      <c r="D6344" t="s">
        <v>5050</v>
      </c>
      <c r="E6344" t="s">
        <v>17642</v>
      </c>
      <c r="G6344" t="s">
        <v>31</v>
      </c>
      <c r="H6344" t="s">
        <v>31</v>
      </c>
      <c r="I6344" t="s">
        <v>2758</v>
      </c>
      <c r="J6344" t="s">
        <v>2758</v>
      </c>
      <c r="K6344" t="s">
        <v>31</v>
      </c>
      <c r="L6344" t="s">
        <v>2805</v>
      </c>
    </row>
    <row r="6345" spans="1:12" x14ac:dyDescent="0.3">
      <c r="A6345">
        <v>3657</v>
      </c>
      <c r="C6345" t="s">
        <v>7987</v>
      </c>
      <c r="D6345" t="s">
        <v>5050</v>
      </c>
      <c r="E6345" t="s">
        <v>17642</v>
      </c>
      <c r="G6345" t="s">
        <v>31</v>
      </c>
      <c r="H6345" t="s">
        <v>31</v>
      </c>
      <c r="I6345" t="s">
        <v>2758</v>
      </c>
      <c r="J6345" t="s">
        <v>2758</v>
      </c>
      <c r="K6345" t="s">
        <v>31</v>
      </c>
      <c r="L6345" t="s">
        <v>2805</v>
      </c>
    </row>
    <row r="6346" spans="1:12" x14ac:dyDescent="0.3">
      <c r="A6346">
        <v>3657</v>
      </c>
      <c r="C6346">
        <v>13706</v>
      </c>
      <c r="D6346" t="s">
        <v>5050</v>
      </c>
      <c r="E6346" t="s">
        <v>17642</v>
      </c>
      <c r="G6346" t="s">
        <v>31</v>
      </c>
      <c r="H6346" t="s">
        <v>31</v>
      </c>
      <c r="I6346" t="s">
        <v>2758</v>
      </c>
      <c r="J6346" t="s">
        <v>2758</v>
      </c>
      <c r="K6346" t="s">
        <v>31</v>
      </c>
      <c r="L6346" t="s">
        <v>2805</v>
      </c>
    </row>
    <row r="6347" spans="1:12" x14ac:dyDescent="0.3">
      <c r="A6347">
        <v>3657</v>
      </c>
      <c r="C6347" t="s">
        <v>7988</v>
      </c>
      <c r="D6347" t="s">
        <v>5050</v>
      </c>
      <c r="E6347" t="s">
        <v>17642</v>
      </c>
      <c r="G6347" t="s">
        <v>31</v>
      </c>
      <c r="H6347" t="s">
        <v>31</v>
      </c>
      <c r="I6347" t="s">
        <v>2758</v>
      </c>
      <c r="J6347" t="s">
        <v>2758</v>
      </c>
      <c r="K6347" t="s">
        <v>31</v>
      </c>
      <c r="L6347" t="s">
        <v>2805</v>
      </c>
    </row>
    <row r="6348" spans="1:12" x14ac:dyDescent="0.3">
      <c r="A6348">
        <v>3657</v>
      </c>
      <c r="C6348" t="s">
        <v>7989</v>
      </c>
      <c r="D6348" t="s">
        <v>5050</v>
      </c>
      <c r="E6348" t="s">
        <v>17642</v>
      </c>
      <c r="G6348" t="s">
        <v>31</v>
      </c>
      <c r="H6348" t="s">
        <v>31</v>
      </c>
      <c r="I6348" t="s">
        <v>2758</v>
      </c>
      <c r="J6348" t="s">
        <v>2758</v>
      </c>
      <c r="K6348" t="s">
        <v>31</v>
      </c>
      <c r="L6348" t="s">
        <v>2805</v>
      </c>
    </row>
    <row r="6349" spans="1:12" x14ac:dyDescent="0.3">
      <c r="A6349">
        <v>3657</v>
      </c>
      <c r="C6349" t="s">
        <v>7990</v>
      </c>
      <c r="D6349" t="s">
        <v>5050</v>
      </c>
      <c r="E6349" t="s">
        <v>17642</v>
      </c>
      <c r="G6349" t="s">
        <v>31</v>
      </c>
      <c r="H6349" t="s">
        <v>31</v>
      </c>
      <c r="I6349" t="s">
        <v>2758</v>
      </c>
      <c r="J6349" t="s">
        <v>2758</v>
      </c>
      <c r="K6349" t="s">
        <v>31</v>
      </c>
      <c r="L6349" t="s">
        <v>2805</v>
      </c>
    </row>
    <row r="6350" spans="1:12" x14ac:dyDescent="0.3">
      <c r="A6350">
        <v>3657</v>
      </c>
      <c r="C6350" t="s">
        <v>7991</v>
      </c>
      <c r="D6350" t="s">
        <v>5050</v>
      </c>
      <c r="E6350" t="s">
        <v>17642</v>
      </c>
      <c r="G6350" t="s">
        <v>31</v>
      </c>
      <c r="H6350" t="s">
        <v>31</v>
      </c>
      <c r="I6350" t="s">
        <v>2758</v>
      </c>
      <c r="J6350" t="s">
        <v>2758</v>
      </c>
      <c r="K6350" t="s">
        <v>31</v>
      </c>
      <c r="L6350" t="s">
        <v>2805</v>
      </c>
    </row>
    <row r="6351" spans="1:12" x14ac:dyDescent="0.3">
      <c r="A6351">
        <v>3657</v>
      </c>
      <c r="C6351" t="s">
        <v>7992</v>
      </c>
      <c r="D6351" t="s">
        <v>5050</v>
      </c>
      <c r="E6351" t="s">
        <v>17642</v>
      </c>
      <c r="G6351" t="s">
        <v>31</v>
      </c>
      <c r="H6351" t="s">
        <v>31</v>
      </c>
      <c r="I6351" t="s">
        <v>2758</v>
      </c>
      <c r="J6351" t="s">
        <v>2758</v>
      </c>
      <c r="K6351" t="s">
        <v>31</v>
      </c>
      <c r="L6351" t="s">
        <v>2805</v>
      </c>
    </row>
    <row r="6352" spans="1:12" x14ac:dyDescent="0.3">
      <c r="A6352">
        <v>3657</v>
      </c>
      <c r="C6352" t="s">
        <v>7993</v>
      </c>
      <c r="D6352" t="s">
        <v>5050</v>
      </c>
      <c r="E6352" t="s">
        <v>17642</v>
      </c>
      <c r="G6352" t="s">
        <v>31</v>
      </c>
      <c r="H6352" t="s">
        <v>31</v>
      </c>
      <c r="I6352" t="s">
        <v>2758</v>
      </c>
      <c r="J6352" t="s">
        <v>2758</v>
      </c>
      <c r="K6352" t="s">
        <v>31</v>
      </c>
      <c r="L6352" t="s">
        <v>2805</v>
      </c>
    </row>
    <row r="6353" spans="1:12" x14ac:dyDescent="0.3">
      <c r="A6353">
        <v>3657</v>
      </c>
      <c r="C6353" t="s">
        <v>7994</v>
      </c>
      <c r="D6353" t="s">
        <v>5050</v>
      </c>
      <c r="E6353" t="s">
        <v>17642</v>
      </c>
      <c r="G6353" t="s">
        <v>31</v>
      </c>
      <c r="H6353" t="s">
        <v>31</v>
      </c>
      <c r="I6353" t="s">
        <v>2758</v>
      </c>
      <c r="J6353" t="s">
        <v>2758</v>
      </c>
      <c r="K6353" t="s">
        <v>31</v>
      </c>
      <c r="L6353" t="s">
        <v>2805</v>
      </c>
    </row>
    <row r="6354" spans="1:12" x14ac:dyDescent="0.3">
      <c r="A6354">
        <v>3657</v>
      </c>
      <c r="C6354" t="s">
        <v>7995</v>
      </c>
      <c r="D6354" t="s">
        <v>5050</v>
      </c>
      <c r="E6354" t="s">
        <v>17642</v>
      </c>
      <c r="G6354" t="s">
        <v>31</v>
      </c>
      <c r="H6354" t="s">
        <v>31</v>
      </c>
      <c r="I6354" t="s">
        <v>2758</v>
      </c>
      <c r="J6354" t="s">
        <v>2758</v>
      </c>
      <c r="K6354" t="s">
        <v>31</v>
      </c>
      <c r="L6354" t="s">
        <v>2805</v>
      </c>
    </row>
    <row r="6355" spans="1:12" x14ac:dyDescent="0.3">
      <c r="A6355">
        <v>3657</v>
      </c>
      <c r="C6355" t="s">
        <v>7996</v>
      </c>
      <c r="D6355" t="s">
        <v>5050</v>
      </c>
      <c r="E6355" t="s">
        <v>17642</v>
      </c>
      <c r="G6355" t="s">
        <v>31</v>
      </c>
      <c r="H6355" t="s">
        <v>31</v>
      </c>
      <c r="I6355" t="s">
        <v>2758</v>
      </c>
      <c r="J6355" t="s">
        <v>2758</v>
      </c>
      <c r="K6355" t="s">
        <v>31</v>
      </c>
      <c r="L6355" t="s">
        <v>2805</v>
      </c>
    </row>
    <row r="6356" spans="1:12" x14ac:dyDescent="0.3">
      <c r="A6356">
        <v>3657</v>
      </c>
      <c r="C6356" t="s">
        <v>7997</v>
      </c>
      <c r="D6356" t="s">
        <v>5050</v>
      </c>
      <c r="E6356" t="s">
        <v>17642</v>
      </c>
      <c r="G6356" t="s">
        <v>31</v>
      </c>
      <c r="H6356" t="s">
        <v>31</v>
      </c>
      <c r="I6356" t="s">
        <v>2758</v>
      </c>
      <c r="J6356" t="s">
        <v>2758</v>
      </c>
      <c r="K6356" t="s">
        <v>31</v>
      </c>
      <c r="L6356" t="s">
        <v>2805</v>
      </c>
    </row>
    <row r="6357" spans="1:12" x14ac:dyDescent="0.3">
      <c r="A6357">
        <v>3657</v>
      </c>
      <c r="C6357" t="s">
        <v>7998</v>
      </c>
      <c r="D6357" t="s">
        <v>5050</v>
      </c>
      <c r="E6357" t="s">
        <v>17642</v>
      </c>
      <c r="G6357" t="s">
        <v>31</v>
      </c>
      <c r="H6357" t="s">
        <v>31</v>
      </c>
      <c r="I6357" t="s">
        <v>2758</v>
      </c>
      <c r="J6357" t="s">
        <v>2758</v>
      </c>
      <c r="K6357" t="s">
        <v>31</v>
      </c>
      <c r="L6357" t="s">
        <v>2805</v>
      </c>
    </row>
    <row r="6358" spans="1:12" x14ac:dyDescent="0.3">
      <c r="A6358">
        <v>3657</v>
      </c>
      <c r="C6358" t="s">
        <v>7999</v>
      </c>
      <c r="D6358" t="s">
        <v>5050</v>
      </c>
      <c r="E6358" t="s">
        <v>17642</v>
      </c>
      <c r="G6358" t="s">
        <v>31</v>
      </c>
      <c r="H6358" t="s">
        <v>31</v>
      </c>
      <c r="I6358" t="s">
        <v>2758</v>
      </c>
      <c r="J6358" t="s">
        <v>2758</v>
      </c>
      <c r="K6358" t="s">
        <v>31</v>
      </c>
      <c r="L6358" t="s">
        <v>2805</v>
      </c>
    </row>
    <row r="6359" spans="1:12" x14ac:dyDescent="0.3">
      <c r="A6359">
        <v>3657</v>
      </c>
      <c r="C6359" t="s">
        <v>8000</v>
      </c>
      <c r="D6359" t="s">
        <v>5050</v>
      </c>
      <c r="E6359" t="s">
        <v>17642</v>
      </c>
      <c r="G6359" t="s">
        <v>31</v>
      </c>
      <c r="H6359" t="s">
        <v>31</v>
      </c>
      <c r="I6359" t="s">
        <v>2758</v>
      </c>
      <c r="J6359" t="s">
        <v>2758</v>
      </c>
      <c r="K6359" t="s">
        <v>31</v>
      </c>
      <c r="L6359" t="s">
        <v>2805</v>
      </c>
    </row>
    <row r="6360" spans="1:12" x14ac:dyDescent="0.3">
      <c r="A6360">
        <v>3657</v>
      </c>
      <c r="C6360" t="s">
        <v>8001</v>
      </c>
      <c r="D6360" t="s">
        <v>5050</v>
      </c>
      <c r="E6360" t="s">
        <v>17642</v>
      </c>
      <c r="G6360" t="s">
        <v>31</v>
      </c>
      <c r="H6360" t="s">
        <v>31</v>
      </c>
      <c r="I6360" t="s">
        <v>2758</v>
      </c>
      <c r="J6360" t="s">
        <v>2758</v>
      </c>
      <c r="K6360" t="s">
        <v>31</v>
      </c>
      <c r="L6360" t="s">
        <v>2805</v>
      </c>
    </row>
    <row r="6361" spans="1:12" x14ac:dyDescent="0.3">
      <c r="A6361">
        <v>3657</v>
      </c>
      <c r="C6361" t="s">
        <v>8002</v>
      </c>
      <c r="D6361" t="s">
        <v>5050</v>
      </c>
      <c r="E6361" t="s">
        <v>17642</v>
      </c>
      <c r="G6361" t="s">
        <v>31</v>
      </c>
      <c r="H6361" t="s">
        <v>31</v>
      </c>
      <c r="I6361" t="s">
        <v>2758</v>
      </c>
      <c r="J6361" t="s">
        <v>2758</v>
      </c>
      <c r="K6361" t="s">
        <v>31</v>
      </c>
      <c r="L6361" t="s">
        <v>2805</v>
      </c>
    </row>
    <row r="6362" spans="1:12" x14ac:dyDescent="0.3">
      <c r="A6362">
        <v>3657</v>
      </c>
      <c r="C6362" t="s">
        <v>8003</v>
      </c>
      <c r="D6362" t="s">
        <v>5050</v>
      </c>
      <c r="E6362" t="s">
        <v>17642</v>
      </c>
      <c r="G6362" t="s">
        <v>31</v>
      </c>
      <c r="H6362" t="s">
        <v>31</v>
      </c>
      <c r="I6362" t="s">
        <v>2758</v>
      </c>
      <c r="J6362" t="s">
        <v>2758</v>
      </c>
      <c r="K6362" t="s">
        <v>31</v>
      </c>
      <c r="L6362" t="s">
        <v>2805</v>
      </c>
    </row>
    <row r="6363" spans="1:12" x14ac:dyDescent="0.3">
      <c r="A6363">
        <v>3657</v>
      </c>
      <c r="C6363" t="s">
        <v>8004</v>
      </c>
      <c r="D6363" t="s">
        <v>5050</v>
      </c>
      <c r="E6363" t="s">
        <v>17642</v>
      </c>
      <c r="G6363" t="s">
        <v>31</v>
      </c>
      <c r="H6363" t="s">
        <v>31</v>
      </c>
      <c r="I6363" t="s">
        <v>2758</v>
      </c>
      <c r="J6363" t="s">
        <v>2758</v>
      </c>
      <c r="K6363" t="s">
        <v>31</v>
      </c>
      <c r="L6363" t="s">
        <v>2805</v>
      </c>
    </row>
    <row r="6364" spans="1:12" x14ac:dyDescent="0.3">
      <c r="A6364">
        <v>3657</v>
      </c>
      <c r="C6364" t="s">
        <v>8005</v>
      </c>
      <c r="D6364" t="s">
        <v>5050</v>
      </c>
      <c r="E6364" t="s">
        <v>17642</v>
      </c>
      <c r="G6364" t="s">
        <v>31</v>
      </c>
      <c r="H6364" t="s">
        <v>31</v>
      </c>
      <c r="I6364" t="s">
        <v>2758</v>
      </c>
      <c r="J6364" t="s">
        <v>2758</v>
      </c>
      <c r="K6364" t="s">
        <v>31</v>
      </c>
      <c r="L6364" t="s">
        <v>2805</v>
      </c>
    </row>
    <row r="6365" spans="1:12" x14ac:dyDescent="0.3">
      <c r="A6365">
        <v>3657</v>
      </c>
      <c r="C6365" t="s">
        <v>8006</v>
      </c>
      <c r="D6365" t="s">
        <v>5050</v>
      </c>
      <c r="E6365" t="s">
        <v>17642</v>
      </c>
      <c r="G6365" t="s">
        <v>31</v>
      </c>
      <c r="H6365" t="s">
        <v>31</v>
      </c>
      <c r="I6365" t="s">
        <v>2758</v>
      </c>
      <c r="J6365" t="s">
        <v>2758</v>
      </c>
      <c r="K6365" t="s">
        <v>31</v>
      </c>
      <c r="L6365" t="s">
        <v>2805</v>
      </c>
    </row>
    <row r="6366" spans="1:12" x14ac:dyDescent="0.3">
      <c r="A6366">
        <v>3657</v>
      </c>
      <c r="C6366" t="s">
        <v>8007</v>
      </c>
      <c r="D6366" t="s">
        <v>5050</v>
      </c>
      <c r="E6366" t="s">
        <v>17642</v>
      </c>
      <c r="G6366" t="s">
        <v>31</v>
      </c>
      <c r="H6366" t="s">
        <v>31</v>
      </c>
      <c r="I6366" t="s">
        <v>2758</v>
      </c>
      <c r="J6366" t="s">
        <v>2758</v>
      </c>
      <c r="K6366" t="s">
        <v>31</v>
      </c>
      <c r="L6366" t="s">
        <v>2805</v>
      </c>
    </row>
    <row r="6367" spans="1:12" x14ac:dyDescent="0.3">
      <c r="A6367">
        <v>3657</v>
      </c>
      <c r="C6367" t="s">
        <v>8008</v>
      </c>
      <c r="D6367" t="s">
        <v>5050</v>
      </c>
      <c r="E6367" t="s">
        <v>17642</v>
      </c>
      <c r="G6367" t="s">
        <v>31</v>
      </c>
      <c r="H6367" t="s">
        <v>31</v>
      </c>
      <c r="I6367" t="s">
        <v>2758</v>
      </c>
      <c r="J6367" t="s">
        <v>2758</v>
      </c>
      <c r="K6367" t="s">
        <v>31</v>
      </c>
      <c r="L6367" t="s">
        <v>2805</v>
      </c>
    </row>
    <row r="6368" spans="1:12" x14ac:dyDescent="0.3">
      <c r="A6368">
        <v>3657</v>
      </c>
      <c r="C6368" t="s">
        <v>8009</v>
      </c>
      <c r="D6368" t="s">
        <v>5050</v>
      </c>
      <c r="E6368" t="s">
        <v>17642</v>
      </c>
      <c r="G6368" t="s">
        <v>31</v>
      </c>
      <c r="H6368" t="s">
        <v>31</v>
      </c>
      <c r="I6368" t="s">
        <v>2758</v>
      </c>
      <c r="J6368" t="s">
        <v>2758</v>
      </c>
      <c r="K6368" t="s">
        <v>31</v>
      </c>
      <c r="L6368" t="s">
        <v>2805</v>
      </c>
    </row>
    <row r="6369" spans="1:12" x14ac:dyDescent="0.3">
      <c r="A6369">
        <v>3657</v>
      </c>
      <c r="C6369" t="s">
        <v>8010</v>
      </c>
      <c r="D6369" t="s">
        <v>5050</v>
      </c>
      <c r="E6369" t="s">
        <v>17642</v>
      </c>
      <c r="G6369" t="s">
        <v>31</v>
      </c>
      <c r="H6369" t="s">
        <v>31</v>
      </c>
      <c r="I6369" t="s">
        <v>2758</v>
      </c>
      <c r="J6369" t="s">
        <v>2758</v>
      </c>
      <c r="K6369" t="s">
        <v>31</v>
      </c>
      <c r="L6369" t="s">
        <v>2805</v>
      </c>
    </row>
    <row r="6370" spans="1:12" x14ac:dyDescent="0.3">
      <c r="A6370">
        <v>3657</v>
      </c>
      <c r="C6370" t="s">
        <v>8011</v>
      </c>
      <c r="D6370" t="s">
        <v>5050</v>
      </c>
      <c r="E6370" t="s">
        <v>17642</v>
      </c>
      <c r="G6370" t="s">
        <v>31</v>
      </c>
      <c r="H6370" t="s">
        <v>31</v>
      </c>
      <c r="I6370" t="s">
        <v>2758</v>
      </c>
      <c r="J6370" t="s">
        <v>2758</v>
      </c>
      <c r="K6370" t="s">
        <v>31</v>
      </c>
      <c r="L6370" t="s">
        <v>2805</v>
      </c>
    </row>
    <row r="6371" spans="1:12" x14ac:dyDescent="0.3">
      <c r="A6371">
        <v>3657</v>
      </c>
      <c r="C6371" t="s">
        <v>8012</v>
      </c>
      <c r="D6371" t="s">
        <v>5050</v>
      </c>
      <c r="E6371" t="s">
        <v>17642</v>
      </c>
      <c r="G6371" t="s">
        <v>31</v>
      </c>
      <c r="H6371" t="s">
        <v>31</v>
      </c>
      <c r="I6371" t="s">
        <v>2758</v>
      </c>
      <c r="J6371" t="s">
        <v>2758</v>
      </c>
      <c r="K6371" t="s">
        <v>31</v>
      </c>
      <c r="L6371" t="s">
        <v>2805</v>
      </c>
    </row>
    <row r="6372" spans="1:12" x14ac:dyDescent="0.3">
      <c r="A6372">
        <v>3657</v>
      </c>
      <c r="C6372" t="s">
        <v>8013</v>
      </c>
      <c r="D6372" t="s">
        <v>5050</v>
      </c>
      <c r="E6372" t="s">
        <v>17642</v>
      </c>
      <c r="G6372" t="s">
        <v>31</v>
      </c>
      <c r="H6372" t="s">
        <v>31</v>
      </c>
      <c r="I6372" t="s">
        <v>2758</v>
      </c>
      <c r="J6372" t="s">
        <v>2758</v>
      </c>
      <c r="K6372" t="s">
        <v>31</v>
      </c>
      <c r="L6372" t="s">
        <v>2805</v>
      </c>
    </row>
    <row r="6373" spans="1:12" x14ac:dyDescent="0.3">
      <c r="A6373">
        <v>3657</v>
      </c>
      <c r="C6373" t="s">
        <v>8014</v>
      </c>
      <c r="D6373" t="s">
        <v>5050</v>
      </c>
      <c r="E6373" t="s">
        <v>17642</v>
      </c>
      <c r="G6373" t="s">
        <v>31</v>
      </c>
      <c r="H6373" t="s">
        <v>31</v>
      </c>
      <c r="I6373" t="s">
        <v>2758</v>
      </c>
      <c r="J6373" t="s">
        <v>2758</v>
      </c>
      <c r="K6373" t="s">
        <v>31</v>
      </c>
      <c r="L6373" t="s">
        <v>2805</v>
      </c>
    </row>
    <row r="6374" spans="1:12" x14ac:dyDescent="0.3">
      <c r="A6374">
        <v>3657</v>
      </c>
      <c r="C6374" t="s">
        <v>8015</v>
      </c>
      <c r="D6374" t="s">
        <v>5050</v>
      </c>
      <c r="E6374" t="s">
        <v>17642</v>
      </c>
      <c r="G6374" t="s">
        <v>31</v>
      </c>
      <c r="H6374" t="s">
        <v>31</v>
      </c>
      <c r="I6374" t="s">
        <v>2758</v>
      </c>
      <c r="J6374" t="s">
        <v>2758</v>
      </c>
      <c r="K6374" t="s">
        <v>31</v>
      </c>
      <c r="L6374" t="s">
        <v>2805</v>
      </c>
    </row>
    <row r="6375" spans="1:12" x14ac:dyDescent="0.3">
      <c r="A6375">
        <v>3657</v>
      </c>
      <c r="C6375" t="s">
        <v>8016</v>
      </c>
      <c r="D6375" t="s">
        <v>5050</v>
      </c>
      <c r="E6375" t="s">
        <v>17642</v>
      </c>
      <c r="G6375" t="s">
        <v>31</v>
      </c>
      <c r="H6375" t="s">
        <v>31</v>
      </c>
      <c r="I6375" t="s">
        <v>2758</v>
      </c>
      <c r="J6375" t="s">
        <v>2758</v>
      </c>
      <c r="K6375" t="s">
        <v>31</v>
      </c>
      <c r="L6375" t="s">
        <v>2805</v>
      </c>
    </row>
    <row r="6376" spans="1:12" x14ac:dyDescent="0.3">
      <c r="A6376">
        <v>3657</v>
      </c>
      <c r="C6376" t="s">
        <v>8017</v>
      </c>
      <c r="D6376" t="s">
        <v>5050</v>
      </c>
      <c r="E6376" t="s">
        <v>17642</v>
      </c>
      <c r="G6376" t="s">
        <v>31</v>
      </c>
      <c r="H6376" t="s">
        <v>31</v>
      </c>
      <c r="I6376" t="s">
        <v>2758</v>
      </c>
      <c r="J6376" t="s">
        <v>2758</v>
      </c>
      <c r="K6376" t="s">
        <v>31</v>
      </c>
      <c r="L6376" t="s">
        <v>2805</v>
      </c>
    </row>
    <row r="6377" spans="1:12" x14ac:dyDescent="0.3">
      <c r="A6377">
        <v>3657</v>
      </c>
      <c r="C6377" t="s">
        <v>8018</v>
      </c>
      <c r="D6377" t="s">
        <v>5050</v>
      </c>
      <c r="E6377" t="s">
        <v>17642</v>
      </c>
      <c r="G6377" t="s">
        <v>31</v>
      </c>
      <c r="H6377" t="s">
        <v>31</v>
      </c>
      <c r="I6377" t="s">
        <v>2758</v>
      </c>
      <c r="J6377" t="s">
        <v>2758</v>
      </c>
      <c r="K6377" t="s">
        <v>31</v>
      </c>
      <c r="L6377" t="s">
        <v>2805</v>
      </c>
    </row>
    <row r="6378" spans="1:12" x14ac:dyDescent="0.3">
      <c r="A6378">
        <v>3657</v>
      </c>
      <c r="C6378" t="s">
        <v>8019</v>
      </c>
      <c r="D6378" t="s">
        <v>5050</v>
      </c>
      <c r="E6378" t="s">
        <v>17642</v>
      </c>
      <c r="G6378" t="s">
        <v>31</v>
      </c>
      <c r="H6378" t="s">
        <v>31</v>
      </c>
      <c r="I6378" t="s">
        <v>2758</v>
      </c>
      <c r="J6378" t="s">
        <v>2758</v>
      </c>
      <c r="K6378" t="s">
        <v>31</v>
      </c>
      <c r="L6378" t="s">
        <v>2805</v>
      </c>
    </row>
    <row r="6379" spans="1:12" x14ac:dyDescent="0.3">
      <c r="A6379">
        <v>3657</v>
      </c>
      <c r="C6379" t="s">
        <v>8020</v>
      </c>
      <c r="D6379" t="s">
        <v>5050</v>
      </c>
      <c r="E6379" t="s">
        <v>17642</v>
      </c>
      <c r="G6379" t="s">
        <v>31</v>
      </c>
      <c r="H6379" t="s">
        <v>31</v>
      </c>
      <c r="I6379" t="s">
        <v>2758</v>
      </c>
      <c r="J6379" t="s">
        <v>2758</v>
      </c>
      <c r="K6379" t="s">
        <v>31</v>
      </c>
      <c r="L6379" t="s">
        <v>2805</v>
      </c>
    </row>
    <row r="6380" spans="1:12" x14ac:dyDescent="0.3">
      <c r="A6380">
        <v>3657</v>
      </c>
      <c r="C6380" t="s">
        <v>8021</v>
      </c>
      <c r="D6380" t="s">
        <v>5050</v>
      </c>
      <c r="E6380" t="s">
        <v>17642</v>
      </c>
      <c r="G6380" t="s">
        <v>31</v>
      </c>
      <c r="H6380" t="s">
        <v>31</v>
      </c>
      <c r="I6380" t="s">
        <v>2758</v>
      </c>
      <c r="J6380" t="s">
        <v>2758</v>
      </c>
      <c r="K6380" t="s">
        <v>31</v>
      </c>
      <c r="L6380" t="s">
        <v>2805</v>
      </c>
    </row>
    <row r="6381" spans="1:12" x14ac:dyDescent="0.3">
      <c r="A6381">
        <v>3657</v>
      </c>
      <c r="C6381" t="s">
        <v>8022</v>
      </c>
      <c r="D6381" t="s">
        <v>5050</v>
      </c>
      <c r="E6381" t="s">
        <v>17642</v>
      </c>
      <c r="G6381" t="s">
        <v>31</v>
      </c>
      <c r="H6381" t="s">
        <v>31</v>
      </c>
      <c r="I6381" t="s">
        <v>2758</v>
      </c>
      <c r="J6381" t="s">
        <v>2758</v>
      </c>
      <c r="K6381" t="s">
        <v>31</v>
      </c>
      <c r="L6381" t="s">
        <v>2805</v>
      </c>
    </row>
    <row r="6382" spans="1:12" x14ac:dyDescent="0.3">
      <c r="A6382">
        <v>3657</v>
      </c>
      <c r="C6382" t="s">
        <v>8023</v>
      </c>
      <c r="D6382" t="s">
        <v>5050</v>
      </c>
      <c r="E6382" t="s">
        <v>17642</v>
      </c>
      <c r="G6382" t="s">
        <v>31</v>
      </c>
      <c r="H6382" t="s">
        <v>31</v>
      </c>
      <c r="I6382" t="s">
        <v>2758</v>
      </c>
      <c r="J6382" t="s">
        <v>2758</v>
      </c>
      <c r="K6382" t="s">
        <v>31</v>
      </c>
      <c r="L6382" t="s">
        <v>2805</v>
      </c>
    </row>
    <row r="6383" spans="1:12" x14ac:dyDescent="0.3">
      <c r="A6383">
        <v>3657</v>
      </c>
      <c r="C6383" t="s">
        <v>8024</v>
      </c>
      <c r="D6383" t="s">
        <v>5050</v>
      </c>
      <c r="E6383" t="s">
        <v>17642</v>
      </c>
      <c r="G6383" t="s">
        <v>31</v>
      </c>
      <c r="H6383" t="s">
        <v>31</v>
      </c>
      <c r="I6383" t="s">
        <v>2758</v>
      </c>
      <c r="J6383" t="s">
        <v>2758</v>
      </c>
      <c r="K6383" t="s">
        <v>31</v>
      </c>
      <c r="L6383" t="s">
        <v>2805</v>
      </c>
    </row>
    <row r="6384" spans="1:12" x14ac:dyDescent="0.3">
      <c r="A6384">
        <v>3657</v>
      </c>
      <c r="C6384" t="s">
        <v>8025</v>
      </c>
      <c r="D6384" t="s">
        <v>5050</v>
      </c>
      <c r="E6384" t="s">
        <v>17642</v>
      </c>
      <c r="G6384" t="s">
        <v>31</v>
      </c>
      <c r="H6384" t="s">
        <v>31</v>
      </c>
      <c r="I6384" t="s">
        <v>2758</v>
      </c>
      <c r="J6384" t="s">
        <v>2758</v>
      </c>
      <c r="K6384" t="s">
        <v>31</v>
      </c>
      <c r="L6384" t="s">
        <v>2805</v>
      </c>
    </row>
    <row r="6385" spans="1:12" x14ac:dyDescent="0.3">
      <c r="A6385">
        <v>3657</v>
      </c>
      <c r="C6385" t="s">
        <v>8026</v>
      </c>
      <c r="D6385" t="s">
        <v>5050</v>
      </c>
      <c r="E6385" t="s">
        <v>17642</v>
      </c>
      <c r="G6385" t="s">
        <v>31</v>
      </c>
      <c r="H6385" t="s">
        <v>31</v>
      </c>
      <c r="I6385" t="s">
        <v>2758</v>
      </c>
      <c r="J6385" t="s">
        <v>2758</v>
      </c>
      <c r="K6385" t="s">
        <v>31</v>
      </c>
      <c r="L6385" t="s">
        <v>2805</v>
      </c>
    </row>
    <row r="6386" spans="1:12" x14ac:dyDescent="0.3">
      <c r="A6386">
        <v>3657</v>
      </c>
      <c r="C6386" t="s">
        <v>8027</v>
      </c>
      <c r="D6386" t="s">
        <v>5050</v>
      </c>
      <c r="E6386" t="s">
        <v>17642</v>
      </c>
      <c r="G6386" t="s">
        <v>31</v>
      </c>
      <c r="H6386" t="s">
        <v>31</v>
      </c>
      <c r="I6386" t="s">
        <v>2758</v>
      </c>
      <c r="J6386" t="s">
        <v>2758</v>
      </c>
      <c r="K6386" t="s">
        <v>31</v>
      </c>
      <c r="L6386" t="s">
        <v>2805</v>
      </c>
    </row>
    <row r="6387" spans="1:12" x14ac:dyDescent="0.3">
      <c r="A6387">
        <v>3657</v>
      </c>
      <c r="C6387" t="s">
        <v>8028</v>
      </c>
      <c r="D6387" t="s">
        <v>5050</v>
      </c>
      <c r="E6387" t="s">
        <v>17642</v>
      </c>
      <c r="G6387" t="s">
        <v>31</v>
      </c>
      <c r="H6387" t="s">
        <v>31</v>
      </c>
      <c r="I6387" t="s">
        <v>2758</v>
      </c>
      <c r="J6387" t="s">
        <v>2758</v>
      </c>
      <c r="K6387" t="s">
        <v>31</v>
      </c>
      <c r="L6387" t="s">
        <v>2805</v>
      </c>
    </row>
    <row r="6388" spans="1:12" x14ac:dyDescent="0.3">
      <c r="A6388">
        <v>3657</v>
      </c>
      <c r="C6388" t="s">
        <v>8029</v>
      </c>
      <c r="D6388" t="s">
        <v>5050</v>
      </c>
      <c r="E6388" t="s">
        <v>17642</v>
      </c>
      <c r="G6388" t="s">
        <v>31</v>
      </c>
      <c r="H6388" t="s">
        <v>31</v>
      </c>
      <c r="I6388" t="s">
        <v>2758</v>
      </c>
      <c r="J6388" t="s">
        <v>2758</v>
      </c>
      <c r="K6388" t="s">
        <v>31</v>
      </c>
      <c r="L6388" t="s">
        <v>2805</v>
      </c>
    </row>
    <row r="6389" spans="1:12" x14ac:dyDescent="0.3">
      <c r="A6389">
        <v>3657</v>
      </c>
      <c r="C6389" t="s">
        <v>8030</v>
      </c>
      <c r="D6389" t="s">
        <v>5050</v>
      </c>
      <c r="E6389" t="s">
        <v>17642</v>
      </c>
      <c r="G6389" t="s">
        <v>31</v>
      </c>
      <c r="H6389" t="s">
        <v>31</v>
      </c>
      <c r="I6389" t="s">
        <v>2758</v>
      </c>
      <c r="J6389" t="s">
        <v>2758</v>
      </c>
      <c r="K6389" t="s">
        <v>31</v>
      </c>
      <c r="L6389" t="s">
        <v>2805</v>
      </c>
    </row>
    <row r="6390" spans="1:12" x14ac:dyDescent="0.3">
      <c r="A6390">
        <v>3657</v>
      </c>
      <c r="C6390" t="s">
        <v>8031</v>
      </c>
      <c r="D6390" t="s">
        <v>5050</v>
      </c>
      <c r="E6390" t="s">
        <v>17642</v>
      </c>
      <c r="G6390" t="s">
        <v>31</v>
      </c>
      <c r="H6390" t="s">
        <v>31</v>
      </c>
      <c r="I6390" t="s">
        <v>2758</v>
      </c>
      <c r="J6390" t="s">
        <v>2758</v>
      </c>
      <c r="K6390" t="s">
        <v>31</v>
      </c>
      <c r="L6390" t="s">
        <v>2805</v>
      </c>
    </row>
    <row r="6391" spans="1:12" x14ac:dyDescent="0.3">
      <c r="A6391">
        <v>3657</v>
      </c>
      <c r="C6391" t="s">
        <v>8032</v>
      </c>
      <c r="D6391" t="s">
        <v>5050</v>
      </c>
      <c r="E6391" t="s">
        <v>17642</v>
      </c>
      <c r="G6391" t="s">
        <v>31</v>
      </c>
      <c r="H6391" t="s">
        <v>31</v>
      </c>
      <c r="I6391" t="s">
        <v>2758</v>
      </c>
      <c r="J6391" t="s">
        <v>2758</v>
      </c>
      <c r="K6391" t="s">
        <v>31</v>
      </c>
      <c r="L6391" t="s">
        <v>2805</v>
      </c>
    </row>
    <row r="6392" spans="1:12" x14ac:dyDescent="0.3">
      <c r="A6392">
        <v>3657</v>
      </c>
      <c r="C6392" t="s">
        <v>8033</v>
      </c>
      <c r="D6392" t="s">
        <v>5050</v>
      </c>
      <c r="E6392" t="s">
        <v>17642</v>
      </c>
      <c r="G6392" t="s">
        <v>31</v>
      </c>
      <c r="H6392" t="s">
        <v>31</v>
      </c>
      <c r="I6392" t="s">
        <v>2758</v>
      </c>
      <c r="J6392" t="s">
        <v>2758</v>
      </c>
      <c r="K6392" t="s">
        <v>31</v>
      </c>
      <c r="L6392" t="s">
        <v>2805</v>
      </c>
    </row>
    <row r="6393" spans="1:12" x14ac:dyDescent="0.3">
      <c r="A6393">
        <v>3657</v>
      </c>
      <c r="C6393" t="s">
        <v>8034</v>
      </c>
      <c r="D6393" t="s">
        <v>5050</v>
      </c>
      <c r="E6393" t="s">
        <v>17642</v>
      </c>
      <c r="G6393" t="s">
        <v>31</v>
      </c>
      <c r="H6393" t="s">
        <v>31</v>
      </c>
      <c r="I6393" t="s">
        <v>2758</v>
      </c>
      <c r="J6393" t="s">
        <v>2758</v>
      </c>
      <c r="K6393" t="s">
        <v>31</v>
      </c>
      <c r="L6393" t="s">
        <v>2805</v>
      </c>
    </row>
    <row r="6394" spans="1:12" x14ac:dyDescent="0.3">
      <c r="A6394">
        <v>3657</v>
      </c>
      <c r="C6394" t="s">
        <v>8035</v>
      </c>
      <c r="D6394" t="s">
        <v>5050</v>
      </c>
      <c r="E6394" t="s">
        <v>17642</v>
      </c>
      <c r="G6394" t="s">
        <v>31</v>
      </c>
      <c r="H6394" t="s">
        <v>31</v>
      </c>
      <c r="I6394" t="s">
        <v>2758</v>
      </c>
      <c r="J6394" t="s">
        <v>2758</v>
      </c>
      <c r="K6394" t="s">
        <v>31</v>
      </c>
      <c r="L6394" t="s">
        <v>2805</v>
      </c>
    </row>
    <row r="6395" spans="1:12" x14ac:dyDescent="0.3">
      <c r="A6395">
        <v>3657</v>
      </c>
      <c r="C6395" t="s">
        <v>8036</v>
      </c>
      <c r="D6395" t="s">
        <v>5050</v>
      </c>
      <c r="E6395" t="s">
        <v>17642</v>
      </c>
      <c r="G6395" t="s">
        <v>31</v>
      </c>
      <c r="H6395" t="s">
        <v>31</v>
      </c>
      <c r="I6395" t="s">
        <v>2758</v>
      </c>
      <c r="J6395" t="s">
        <v>2758</v>
      </c>
      <c r="K6395" t="s">
        <v>31</v>
      </c>
      <c r="L6395" t="s">
        <v>2805</v>
      </c>
    </row>
    <row r="6396" spans="1:12" x14ac:dyDescent="0.3">
      <c r="A6396">
        <v>3657</v>
      </c>
      <c r="C6396" t="s">
        <v>8037</v>
      </c>
      <c r="D6396" t="s">
        <v>5050</v>
      </c>
      <c r="E6396" t="s">
        <v>17642</v>
      </c>
      <c r="G6396" t="s">
        <v>31</v>
      </c>
      <c r="H6396" t="s">
        <v>31</v>
      </c>
      <c r="I6396" t="s">
        <v>2758</v>
      </c>
      <c r="J6396" t="s">
        <v>2758</v>
      </c>
      <c r="K6396" t="s">
        <v>31</v>
      </c>
      <c r="L6396" t="s">
        <v>2805</v>
      </c>
    </row>
    <row r="6397" spans="1:12" x14ac:dyDescent="0.3">
      <c r="A6397">
        <v>3657</v>
      </c>
      <c r="C6397" t="s">
        <v>8038</v>
      </c>
      <c r="D6397" t="s">
        <v>5050</v>
      </c>
      <c r="E6397" t="s">
        <v>17642</v>
      </c>
      <c r="G6397" t="s">
        <v>31</v>
      </c>
      <c r="H6397" t="s">
        <v>31</v>
      </c>
      <c r="I6397" t="s">
        <v>2758</v>
      </c>
      <c r="J6397" t="s">
        <v>2758</v>
      </c>
      <c r="K6397" t="s">
        <v>31</v>
      </c>
      <c r="L6397" t="s">
        <v>2805</v>
      </c>
    </row>
    <row r="6398" spans="1:12" x14ac:dyDescent="0.3">
      <c r="A6398">
        <v>3657</v>
      </c>
      <c r="C6398" t="s">
        <v>8039</v>
      </c>
      <c r="D6398" t="s">
        <v>5050</v>
      </c>
      <c r="E6398" t="s">
        <v>17642</v>
      </c>
      <c r="G6398" t="s">
        <v>31</v>
      </c>
      <c r="H6398" t="s">
        <v>31</v>
      </c>
      <c r="I6398" t="s">
        <v>2758</v>
      </c>
      <c r="J6398" t="s">
        <v>2758</v>
      </c>
      <c r="K6398" t="s">
        <v>31</v>
      </c>
      <c r="L6398" t="s">
        <v>2805</v>
      </c>
    </row>
    <row r="6399" spans="1:12" x14ac:dyDescent="0.3">
      <c r="A6399">
        <v>3657</v>
      </c>
      <c r="C6399" t="s">
        <v>8040</v>
      </c>
      <c r="D6399" t="s">
        <v>5050</v>
      </c>
      <c r="E6399" t="s">
        <v>17642</v>
      </c>
      <c r="G6399" t="s">
        <v>31</v>
      </c>
      <c r="H6399" t="s">
        <v>31</v>
      </c>
      <c r="I6399" t="s">
        <v>2758</v>
      </c>
      <c r="J6399" t="s">
        <v>2758</v>
      </c>
      <c r="K6399" t="s">
        <v>31</v>
      </c>
      <c r="L6399" t="s">
        <v>2805</v>
      </c>
    </row>
    <row r="6400" spans="1:12" x14ac:dyDescent="0.3">
      <c r="A6400">
        <v>3657</v>
      </c>
      <c r="C6400" t="s">
        <v>8041</v>
      </c>
      <c r="D6400" t="s">
        <v>5050</v>
      </c>
      <c r="E6400" t="s">
        <v>17642</v>
      </c>
      <c r="G6400" t="s">
        <v>31</v>
      </c>
      <c r="H6400" t="s">
        <v>31</v>
      </c>
      <c r="I6400" t="s">
        <v>2758</v>
      </c>
      <c r="J6400" t="s">
        <v>2758</v>
      </c>
      <c r="K6400" t="s">
        <v>31</v>
      </c>
      <c r="L6400" t="s">
        <v>2805</v>
      </c>
    </row>
    <row r="6401" spans="1:12" x14ac:dyDescent="0.3">
      <c r="A6401">
        <v>3657</v>
      </c>
      <c r="C6401" t="s">
        <v>8042</v>
      </c>
      <c r="D6401" t="s">
        <v>5050</v>
      </c>
      <c r="E6401" t="s">
        <v>17642</v>
      </c>
      <c r="G6401" t="s">
        <v>31</v>
      </c>
      <c r="H6401" t="s">
        <v>31</v>
      </c>
      <c r="I6401" t="s">
        <v>2758</v>
      </c>
      <c r="J6401" t="s">
        <v>2758</v>
      </c>
      <c r="K6401" t="s">
        <v>31</v>
      </c>
      <c r="L6401" t="s">
        <v>2805</v>
      </c>
    </row>
    <row r="6402" spans="1:12" x14ac:dyDescent="0.3">
      <c r="A6402">
        <v>3657</v>
      </c>
      <c r="C6402" t="s">
        <v>8043</v>
      </c>
      <c r="D6402" t="s">
        <v>5050</v>
      </c>
      <c r="E6402" t="s">
        <v>17642</v>
      </c>
      <c r="G6402" t="s">
        <v>31</v>
      </c>
      <c r="H6402" t="s">
        <v>31</v>
      </c>
      <c r="I6402" t="s">
        <v>2758</v>
      </c>
      <c r="J6402" t="s">
        <v>2758</v>
      </c>
      <c r="K6402" t="s">
        <v>31</v>
      </c>
      <c r="L6402" t="s">
        <v>2805</v>
      </c>
    </row>
    <row r="6403" spans="1:12" x14ac:dyDescent="0.3">
      <c r="A6403">
        <v>3657</v>
      </c>
      <c r="C6403" t="s">
        <v>8044</v>
      </c>
      <c r="D6403" t="s">
        <v>5050</v>
      </c>
      <c r="E6403" t="s">
        <v>17642</v>
      </c>
      <c r="G6403" t="s">
        <v>31</v>
      </c>
      <c r="H6403" t="s">
        <v>31</v>
      </c>
      <c r="I6403" t="s">
        <v>2758</v>
      </c>
      <c r="J6403" t="s">
        <v>2758</v>
      </c>
      <c r="K6403" t="s">
        <v>31</v>
      </c>
      <c r="L6403" t="s">
        <v>2805</v>
      </c>
    </row>
    <row r="6404" spans="1:12" x14ac:dyDescent="0.3">
      <c r="A6404">
        <v>3657</v>
      </c>
      <c r="C6404" t="s">
        <v>8045</v>
      </c>
      <c r="D6404" t="s">
        <v>5050</v>
      </c>
      <c r="E6404" t="s">
        <v>17642</v>
      </c>
      <c r="G6404" t="s">
        <v>31</v>
      </c>
      <c r="H6404" t="s">
        <v>31</v>
      </c>
      <c r="I6404" t="s">
        <v>2758</v>
      </c>
      <c r="J6404" t="s">
        <v>2758</v>
      </c>
      <c r="K6404" t="s">
        <v>31</v>
      </c>
      <c r="L6404" t="s">
        <v>2805</v>
      </c>
    </row>
    <row r="6405" spans="1:12" x14ac:dyDescent="0.3">
      <c r="A6405">
        <v>3657</v>
      </c>
      <c r="C6405" t="s">
        <v>8046</v>
      </c>
      <c r="D6405" t="s">
        <v>5050</v>
      </c>
      <c r="E6405" t="s">
        <v>17642</v>
      </c>
      <c r="G6405" t="s">
        <v>31</v>
      </c>
      <c r="H6405" t="s">
        <v>31</v>
      </c>
      <c r="I6405" t="s">
        <v>2758</v>
      </c>
      <c r="J6405" t="s">
        <v>2758</v>
      </c>
      <c r="K6405" t="s">
        <v>31</v>
      </c>
      <c r="L6405" t="s">
        <v>2805</v>
      </c>
    </row>
    <row r="6406" spans="1:12" x14ac:dyDescent="0.3">
      <c r="A6406">
        <v>3657</v>
      </c>
      <c r="C6406" t="s">
        <v>8047</v>
      </c>
      <c r="D6406" t="s">
        <v>5050</v>
      </c>
      <c r="E6406" t="s">
        <v>17642</v>
      </c>
      <c r="G6406" t="s">
        <v>31</v>
      </c>
      <c r="H6406" t="s">
        <v>31</v>
      </c>
      <c r="I6406" t="s">
        <v>2758</v>
      </c>
      <c r="J6406" t="s">
        <v>2758</v>
      </c>
      <c r="K6406" t="s">
        <v>31</v>
      </c>
      <c r="L6406" t="s">
        <v>2805</v>
      </c>
    </row>
    <row r="6407" spans="1:12" x14ac:dyDescent="0.3">
      <c r="A6407">
        <v>3657</v>
      </c>
      <c r="C6407" t="s">
        <v>8048</v>
      </c>
      <c r="D6407" t="s">
        <v>5050</v>
      </c>
      <c r="E6407" t="s">
        <v>17642</v>
      </c>
      <c r="G6407" t="s">
        <v>31</v>
      </c>
      <c r="H6407" t="s">
        <v>31</v>
      </c>
      <c r="I6407" t="s">
        <v>2758</v>
      </c>
      <c r="J6407" t="s">
        <v>2758</v>
      </c>
      <c r="K6407" t="s">
        <v>31</v>
      </c>
      <c r="L6407" t="s">
        <v>2805</v>
      </c>
    </row>
    <row r="6408" spans="1:12" x14ac:dyDescent="0.3">
      <c r="A6408">
        <v>3657</v>
      </c>
      <c r="C6408" t="s">
        <v>8049</v>
      </c>
      <c r="D6408" t="s">
        <v>5050</v>
      </c>
      <c r="E6408" t="s">
        <v>17642</v>
      </c>
      <c r="G6408" t="s">
        <v>31</v>
      </c>
      <c r="H6408" t="s">
        <v>31</v>
      </c>
      <c r="I6408" t="s">
        <v>2758</v>
      </c>
      <c r="J6408" t="s">
        <v>2758</v>
      </c>
      <c r="K6408" t="s">
        <v>31</v>
      </c>
      <c r="L6408" t="s">
        <v>2805</v>
      </c>
    </row>
    <row r="6409" spans="1:12" x14ac:dyDescent="0.3">
      <c r="A6409">
        <v>3657</v>
      </c>
      <c r="C6409" t="s">
        <v>8050</v>
      </c>
      <c r="D6409" t="s">
        <v>5050</v>
      </c>
      <c r="E6409" t="s">
        <v>17642</v>
      </c>
      <c r="G6409" t="s">
        <v>31</v>
      </c>
      <c r="H6409" t="s">
        <v>31</v>
      </c>
      <c r="I6409" t="s">
        <v>2758</v>
      </c>
      <c r="J6409" t="s">
        <v>2758</v>
      </c>
      <c r="K6409" t="s">
        <v>31</v>
      </c>
      <c r="L6409" t="s">
        <v>2805</v>
      </c>
    </row>
    <row r="6410" spans="1:12" x14ac:dyDescent="0.3">
      <c r="A6410">
        <v>3657</v>
      </c>
      <c r="C6410" t="s">
        <v>8051</v>
      </c>
      <c r="D6410" t="s">
        <v>5050</v>
      </c>
      <c r="E6410" t="s">
        <v>17642</v>
      </c>
      <c r="G6410" t="s">
        <v>31</v>
      </c>
      <c r="H6410" t="s">
        <v>31</v>
      </c>
      <c r="I6410" t="s">
        <v>2758</v>
      </c>
      <c r="J6410" t="s">
        <v>2758</v>
      </c>
      <c r="K6410" t="s">
        <v>31</v>
      </c>
      <c r="L6410" t="s">
        <v>2805</v>
      </c>
    </row>
    <row r="6411" spans="1:12" x14ac:dyDescent="0.3">
      <c r="A6411">
        <v>3657</v>
      </c>
      <c r="C6411" t="s">
        <v>8052</v>
      </c>
      <c r="D6411" t="s">
        <v>5050</v>
      </c>
      <c r="E6411" t="s">
        <v>17642</v>
      </c>
      <c r="G6411" t="s">
        <v>31</v>
      </c>
      <c r="H6411" t="s">
        <v>31</v>
      </c>
      <c r="I6411" t="s">
        <v>2758</v>
      </c>
      <c r="J6411" t="s">
        <v>2758</v>
      </c>
      <c r="K6411" t="s">
        <v>31</v>
      </c>
      <c r="L6411" t="s">
        <v>2805</v>
      </c>
    </row>
    <row r="6412" spans="1:12" x14ac:dyDescent="0.3">
      <c r="A6412">
        <v>3657</v>
      </c>
      <c r="C6412" t="s">
        <v>8053</v>
      </c>
      <c r="D6412" t="s">
        <v>5050</v>
      </c>
      <c r="E6412" t="s">
        <v>17642</v>
      </c>
      <c r="G6412" t="s">
        <v>31</v>
      </c>
      <c r="H6412" t="s">
        <v>31</v>
      </c>
      <c r="I6412" t="s">
        <v>2758</v>
      </c>
      <c r="J6412" t="s">
        <v>2758</v>
      </c>
      <c r="K6412" t="s">
        <v>31</v>
      </c>
      <c r="L6412" t="s">
        <v>2805</v>
      </c>
    </row>
    <row r="6413" spans="1:12" x14ac:dyDescent="0.3">
      <c r="A6413">
        <v>3657</v>
      </c>
      <c r="C6413" t="s">
        <v>8054</v>
      </c>
      <c r="D6413" t="s">
        <v>5050</v>
      </c>
      <c r="E6413" t="s">
        <v>17642</v>
      </c>
      <c r="G6413" t="s">
        <v>31</v>
      </c>
      <c r="H6413" t="s">
        <v>31</v>
      </c>
      <c r="I6413" t="s">
        <v>2758</v>
      </c>
      <c r="J6413" t="s">
        <v>2758</v>
      </c>
      <c r="K6413" t="s">
        <v>31</v>
      </c>
      <c r="L6413" t="s">
        <v>2805</v>
      </c>
    </row>
    <row r="6414" spans="1:12" x14ac:dyDescent="0.3">
      <c r="A6414">
        <v>3657</v>
      </c>
      <c r="C6414" t="s">
        <v>8055</v>
      </c>
      <c r="D6414" t="s">
        <v>5050</v>
      </c>
      <c r="E6414" t="s">
        <v>17642</v>
      </c>
      <c r="G6414" t="s">
        <v>31</v>
      </c>
      <c r="H6414" t="s">
        <v>31</v>
      </c>
      <c r="I6414" t="s">
        <v>2758</v>
      </c>
      <c r="J6414" t="s">
        <v>2758</v>
      </c>
      <c r="K6414" t="s">
        <v>31</v>
      </c>
      <c r="L6414" t="s">
        <v>2805</v>
      </c>
    </row>
    <row r="6415" spans="1:12" x14ac:dyDescent="0.3">
      <c r="A6415">
        <v>3657</v>
      </c>
      <c r="C6415" t="s">
        <v>8056</v>
      </c>
      <c r="D6415" t="s">
        <v>5050</v>
      </c>
      <c r="E6415" t="s">
        <v>17642</v>
      </c>
      <c r="G6415" t="s">
        <v>31</v>
      </c>
      <c r="H6415" t="s">
        <v>31</v>
      </c>
      <c r="I6415" t="s">
        <v>2758</v>
      </c>
      <c r="J6415" t="s">
        <v>2758</v>
      </c>
      <c r="K6415" t="s">
        <v>31</v>
      </c>
      <c r="L6415" t="s">
        <v>2805</v>
      </c>
    </row>
    <row r="6416" spans="1:12" x14ac:dyDescent="0.3">
      <c r="A6416">
        <v>3657</v>
      </c>
      <c r="C6416" t="s">
        <v>8057</v>
      </c>
      <c r="D6416" t="s">
        <v>5050</v>
      </c>
      <c r="E6416" t="s">
        <v>17642</v>
      </c>
      <c r="G6416" t="s">
        <v>31</v>
      </c>
      <c r="H6416" t="s">
        <v>31</v>
      </c>
      <c r="I6416" t="s">
        <v>2758</v>
      </c>
      <c r="J6416" t="s">
        <v>2758</v>
      </c>
      <c r="K6416" t="s">
        <v>31</v>
      </c>
      <c r="L6416" t="s">
        <v>2805</v>
      </c>
    </row>
    <row r="6417" spans="1:12" x14ac:dyDescent="0.3">
      <c r="A6417">
        <v>3657</v>
      </c>
      <c r="C6417" t="s">
        <v>8058</v>
      </c>
      <c r="D6417" t="s">
        <v>5050</v>
      </c>
      <c r="E6417" t="s">
        <v>17642</v>
      </c>
      <c r="G6417" t="s">
        <v>31</v>
      </c>
      <c r="H6417" t="s">
        <v>31</v>
      </c>
      <c r="I6417" t="s">
        <v>2758</v>
      </c>
      <c r="J6417" t="s">
        <v>2758</v>
      </c>
      <c r="K6417" t="s">
        <v>31</v>
      </c>
      <c r="L6417" t="s">
        <v>2805</v>
      </c>
    </row>
    <row r="6418" spans="1:12" x14ac:dyDescent="0.3">
      <c r="A6418">
        <v>3657</v>
      </c>
      <c r="C6418" t="s">
        <v>8059</v>
      </c>
      <c r="D6418" t="s">
        <v>5050</v>
      </c>
      <c r="E6418" t="s">
        <v>17642</v>
      </c>
      <c r="G6418" t="s">
        <v>31</v>
      </c>
      <c r="H6418" t="s">
        <v>31</v>
      </c>
      <c r="I6418" t="s">
        <v>2758</v>
      </c>
      <c r="J6418" t="s">
        <v>2758</v>
      </c>
      <c r="K6418" t="s">
        <v>31</v>
      </c>
      <c r="L6418" t="s">
        <v>2805</v>
      </c>
    </row>
    <row r="6419" spans="1:12" x14ac:dyDescent="0.3">
      <c r="A6419">
        <v>3657</v>
      </c>
      <c r="C6419" t="s">
        <v>8060</v>
      </c>
      <c r="D6419" t="s">
        <v>5050</v>
      </c>
      <c r="E6419" t="s">
        <v>17642</v>
      </c>
      <c r="G6419" t="s">
        <v>31</v>
      </c>
      <c r="H6419" t="s">
        <v>31</v>
      </c>
      <c r="I6419" t="s">
        <v>2758</v>
      </c>
      <c r="J6419" t="s">
        <v>2758</v>
      </c>
      <c r="K6419" t="s">
        <v>31</v>
      </c>
      <c r="L6419" t="s">
        <v>2805</v>
      </c>
    </row>
    <row r="6420" spans="1:12" x14ac:dyDescent="0.3">
      <c r="A6420">
        <v>3657</v>
      </c>
      <c r="C6420" t="s">
        <v>8061</v>
      </c>
      <c r="D6420" t="s">
        <v>5050</v>
      </c>
      <c r="E6420" t="s">
        <v>17642</v>
      </c>
      <c r="G6420" t="s">
        <v>31</v>
      </c>
      <c r="H6420" t="s">
        <v>31</v>
      </c>
      <c r="I6420" t="s">
        <v>2758</v>
      </c>
      <c r="J6420" t="s">
        <v>2758</v>
      </c>
      <c r="K6420" t="s">
        <v>31</v>
      </c>
      <c r="L6420" t="s">
        <v>2805</v>
      </c>
    </row>
    <row r="6421" spans="1:12" x14ac:dyDescent="0.3">
      <c r="A6421">
        <v>3657</v>
      </c>
      <c r="C6421" t="s">
        <v>8062</v>
      </c>
      <c r="D6421" t="s">
        <v>5050</v>
      </c>
      <c r="E6421" t="s">
        <v>17642</v>
      </c>
      <c r="G6421" t="s">
        <v>31</v>
      </c>
      <c r="H6421" t="s">
        <v>31</v>
      </c>
      <c r="I6421" t="s">
        <v>2758</v>
      </c>
      <c r="J6421" t="s">
        <v>2758</v>
      </c>
      <c r="K6421" t="s">
        <v>31</v>
      </c>
      <c r="L6421" t="s">
        <v>2805</v>
      </c>
    </row>
    <row r="6422" spans="1:12" x14ac:dyDescent="0.3">
      <c r="A6422">
        <v>3657</v>
      </c>
      <c r="C6422" t="s">
        <v>8063</v>
      </c>
      <c r="D6422" t="s">
        <v>5050</v>
      </c>
      <c r="E6422" t="s">
        <v>17642</v>
      </c>
      <c r="G6422" t="s">
        <v>31</v>
      </c>
      <c r="H6422" t="s">
        <v>31</v>
      </c>
      <c r="I6422" t="s">
        <v>2758</v>
      </c>
      <c r="J6422" t="s">
        <v>2758</v>
      </c>
      <c r="K6422" t="s">
        <v>31</v>
      </c>
      <c r="L6422" t="s">
        <v>2805</v>
      </c>
    </row>
    <row r="6423" spans="1:12" x14ac:dyDescent="0.3">
      <c r="A6423">
        <v>3657</v>
      </c>
      <c r="C6423" t="s">
        <v>8064</v>
      </c>
      <c r="D6423" t="s">
        <v>5050</v>
      </c>
      <c r="E6423" t="s">
        <v>17642</v>
      </c>
      <c r="G6423" t="s">
        <v>31</v>
      </c>
      <c r="H6423" t="s">
        <v>31</v>
      </c>
      <c r="I6423" t="s">
        <v>2758</v>
      </c>
      <c r="J6423" t="s">
        <v>2758</v>
      </c>
      <c r="K6423" t="s">
        <v>31</v>
      </c>
      <c r="L6423" t="s">
        <v>2805</v>
      </c>
    </row>
    <row r="6424" spans="1:12" x14ac:dyDescent="0.3">
      <c r="A6424">
        <v>3657</v>
      </c>
      <c r="C6424" t="s">
        <v>8065</v>
      </c>
      <c r="D6424" t="s">
        <v>5050</v>
      </c>
      <c r="E6424" t="s">
        <v>17642</v>
      </c>
      <c r="G6424" t="s">
        <v>31</v>
      </c>
      <c r="H6424" t="s">
        <v>31</v>
      </c>
      <c r="I6424" t="s">
        <v>2758</v>
      </c>
      <c r="J6424" t="s">
        <v>2758</v>
      </c>
      <c r="K6424" t="s">
        <v>31</v>
      </c>
      <c r="L6424" t="s">
        <v>2805</v>
      </c>
    </row>
    <row r="6425" spans="1:12" x14ac:dyDescent="0.3">
      <c r="A6425">
        <v>3657</v>
      </c>
      <c r="C6425" t="s">
        <v>8066</v>
      </c>
      <c r="D6425" t="s">
        <v>5050</v>
      </c>
      <c r="E6425" t="s">
        <v>17642</v>
      </c>
      <c r="G6425" t="s">
        <v>31</v>
      </c>
      <c r="H6425" t="s">
        <v>31</v>
      </c>
      <c r="I6425" t="s">
        <v>2758</v>
      </c>
      <c r="J6425" t="s">
        <v>2758</v>
      </c>
      <c r="K6425" t="s">
        <v>31</v>
      </c>
      <c r="L6425" t="s">
        <v>2805</v>
      </c>
    </row>
    <row r="6426" spans="1:12" x14ac:dyDescent="0.3">
      <c r="A6426">
        <v>3657</v>
      </c>
      <c r="C6426" t="s">
        <v>8067</v>
      </c>
      <c r="D6426" t="s">
        <v>5050</v>
      </c>
      <c r="E6426" t="s">
        <v>17642</v>
      </c>
      <c r="G6426" t="s">
        <v>31</v>
      </c>
      <c r="H6426" t="s">
        <v>31</v>
      </c>
      <c r="I6426" t="s">
        <v>2758</v>
      </c>
      <c r="J6426" t="s">
        <v>2758</v>
      </c>
      <c r="K6426" t="s">
        <v>31</v>
      </c>
      <c r="L6426" t="s">
        <v>2805</v>
      </c>
    </row>
    <row r="6427" spans="1:12" x14ac:dyDescent="0.3">
      <c r="A6427">
        <v>3657</v>
      </c>
      <c r="C6427" t="s">
        <v>8068</v>
      </c>
      <c r="D6427" t="s">
        <v>5050</v>
      </c>
      <c r="E6427" t="s">
        <v>17642</v>
      </c>
      <c r="G6427" t="s">
        <v>31</v>
      </c>
      <c r="H6427" t="s">
        <v>31</v>
      </c>
      <c r="I6427" t="s">
        <v>2758</v>
      </c>
      <c r="J6427" t="s">
        <v>2758</v>
      </c>
      <c r="K6427" t="s">
        <v>31</v>
      </c>
      <c r="L6427" t="s">
        <v>2805</v>
      </c>
    </row>
    <row r="6428" spans="1:12" x14ac:dyDescent="0.3">
      <c r="A6428">
        <v>3657</v>
      </c>
      <c r="C6428" t="s">
        <v>8069</v>
      </c>
      <c r="D6428" t="s">
        <v>5050</v>
      </c>
      <c r="E6428" t="s">
        <v>17642</v>
      </c>
      <c r="G6428" t="s">
        <v>31</v>
      </c>
      <c r="H6428" t="s">
        <v>31</v>
      </c>
      <c r="I6428" t="s">
        <v>2758</v>
      </c>
      <c r="J6428" t="s">
        <v>2758</v>
      </c>
      <c r="K6428" t="s">
        <v>31</v>
      </c>
      <c r="L6428" t="s">
        <v>2805</v>
      </c>
    </row>
    <row r="6429" spans="1:12" x14ac:dyDescent="0.3">
      <c r="A6429">
        <v>3657</v>
      </c>
      <c r="C6429" t="s">
        <v>8070</v>
      </c>
      <c r="D6429" t="s">
        <v>5050</v>
      </c>
      <c r="E6429" t="s">
        <v>17642</v>
      </c>
      <c r="G6429" t="s">
        <v>31</v>
      </c>
      <c r="H6429" t="s">
        <v>31</v>
      </c>
      <c r="I6429" t="s">
        <v>2758</v>
      </c>
      <c r="J6429" t="s">
        <v>2758</v>
      </c>
      <c r="K6429" t="s">
        <v>31</v>
      </c>
      <c r="L6429" t="s">
        <v>2805</v>
      </c>
    </row>
    <row r="6430" spans="1:12" x14ac:dyDescent="0.3">
      <c r="A6430">
        <v>3657</v>
      </c>
      <c r="C6430" t="s">
        <v>8071</v>
      </c>
      <c r="D6430" t="s">
        <v>5050</v>
      </c>
      <c r="E6430" t="s">
        <v>17642</v>
      </c>
      <c r="G6430" t="s">
        <v>31</v>
      </c>
      <c r="H6430" t="s">
        <v>31</v>
      </c>
      <c r="I6430" t="s">
        <v>2758</v>
      </c>
      <c r="J6430" t="s">
        <v>2758</v>
      </c>
      <c r="K6430" t="s">
        <v>31</v>
      </c>
      <c r="L6430" t="s">
        <v>2805</v>
      </c>
    </row>
    <row r="6431" spans="1:12" x14ac:dyDescent="0.3">
      <c r="A6431">
        <v>3657</v>
      </c>
      <c r="C6431" t="s">
        <v>8072</v>
      </c>
      <c r="D6431" t="s">
        <v>5050</v>
      </c>
      <c r="E6431" t="s">
        <v>17642</v>
      </c>
      <c r="G6431" t="s">
        <v>31</v>
      </c>
      <c r="H6431" t="s">
        <v>31</v>
      </c>
      <c r="I6431" t="s">
        <v>2758</v>
      </c>
      <c r="J6431" t="s">
        <v>2758</v>
      </c>
      <c r="K6431" t="s">
        <v>31</v>
      </c>
      <c r="L6431" t="s">
        <v>2805</v>
      </c>
    </row>
    <row r="6432" spans="1:12" x14ac:dyDescent="0.3">
      <c r="A6432">
        <v>3657</v>
      </c>
      <c r="C6432" t="s">
        <v>8073</v>
      </c>
      <c r="D6432" t="s">
        <v>5050</v>
      </c>
      <c r="E6432" t="s">
        <v>17642</v>
      </c>
      <c r="G6432" t="s">
        <v>31</v>
      </c>
      <c r="H6432" t="s">
        <v>31</v>
      </c>
      <c r="I6432" t="s">
        <v>2758</v>
      </c>
      <c r="J6432" t="s">
        <v>2758</v>
      </c>
      <c r="K6432" t="s">
        <v>31</v>
      </c>
      <c r="L6432" t="s">
        <v>2805</v>
      </c>
    </row>
    <row r="6433" spans="1:12" x14ac:dyDescent="0.3">
      <c r="A6433">
        <v>3657</v>
      </c>
      <c r="C6433" t="s">
        <v>8074</v>
      </c>
      <c r="D6433" t="s">
        <v>5050</v>
      </c>
      <c r="E6433" t="s">
        <v>17642</v>
      </c>
      <c r="G6433" t="s">
        <v>31</v>
      </c>
      <c r="H6433" t="s">
        <v>31</v>
      </c>
      <c r="I6433" t="s">
        <v>2758</v>
      </c>
      <c r="J6433" t="s">
        <v>2758</v>
      </c>
      <c r="K6433" t="s">
        <v>31</v>
      </c>
      <c r="L6433" t="s">
        <v>2805</v>
      </c>
    </row>
    <row r="6434" spans="1:12" x14ac:dyDescent="0.3">
      <c r="A6434">
        <v>3657</v>
      </c>
      <c r="C6434" t="s">
        <v>8075</v>
      </c>
      <c r="D6434" t="s">
        <v>5050</v>
      </c>
      <c r="E6434" t="s">
        <v>17642</v>
      </c>
      <c r="G6434" t="s">
        <v>31</v>
      </c>
      <c r="H6434" t="s">
        <v>31</v>
      </c>
      <c r="I6434" t="s">
        <v>2758</v>
      </c>
      <c r="J6434" t="s">
        <v>2758</v>
      </c>
      <c r="K6434" t="s">
        <v>31</v>
      </c>
      <c r="L6434" t="s">
        <v>2805</v>
      </c>
    </row>
    <row r="6435" spans="1:12" x14ac:dyDescent="0.3">
      <c r="A6435">
        <v>3657</v>
      </c>
      <c r="C6435" t="s">
        <v>8076</v>
      </c>
      <c r="D6435" t="s">
        <v>5050</v>
      </c>
      <c r="E6435" t="s">
        <v>17642</v>
      </c>
      <c r="G6435" t="s">
        <v>31</v>
      </c>
      <c r="H6435" t="s">
        <v>31</v>
      </c>
      <c r="I6435" t="s">
        <v>2758</v>
      </c>
      <c r="J6435" t="s">
        <v>2758</v>
      </c>
      <c r="K6435" t="s">
        <v>31</v>
      </c>
      <c r="L6435" t="s">
        <v>2805</v>
      </c>
    </row>
    <row r="6436" spans="1:12" x14ac:dyDescent="0.3">
      <c r="A6436">
        <v>3657</v>
      </c>
      <c r="C6436" t="s">
        <v>8077</v>
      </c>
      <c r="D6436" t="s">
        <v>5050</v>
      </c>
      <c r="E6436" t="s">
        <v>17642</v>
      </c>
      <c r="G6436" t="s">
        <v>31</v>
      </c>
      <c r="H6436" t="s">
        <v>31</v>
      </c>
      <c r="I6436" t="s">
        <v>2758</v>
      </c>
      <c r="J6436" t="s">
        <v>2758</v>
      </c>
      <c r="K6436" t="s">
        <v>31</v>
      </c>
      <c r="L6436" t="s">
        <v>2805</v>
      </c>
    </row>
    <row r="6437" spans="1:12" x14ac:dyDescent="0.3">
      <c r="A6437">
        <v>3657</v>
      </c>
      <c r="C6437" t="s">
        <v>8078</v>
      </c>
      <c r="D6437" t="s">
        <v>5050</v>
      </c>
      <c r="E6437" t="s">
        <v>17642</v>
      </c>
      <c r="G6437" t="s">
        <v>31</v>
      </c>
      <c r="H6437" t="s">
        <v>31</v>
      </c>
      <c r="I6437" t="s">
        <v>2758</v>
      </c>
      <c r="J6437" t="s">
        <v>2758</v>
      </c>
      <c r="K6437" t="s">
        <v>31</v>
      </c>
      <c r="L6437" t="s">
        <v>2805</v>
      </c>
    </row>
    <row r="6438" spans="1:12" x14ac:dyDescent="0.3">
      <c r="A6438">
        <v>3657</v>
      </c>
      <c r="C6438" t="s">
        <v>8079</v>
      </c>
      <c r="D6438" t="s">
        <v>5050</v>
      </c>
      <c r="E6438" t="s">
        <v>17642</v>
      </c>
      <c r="G6438" t="s">
        <v>31</v>
      </c>
      <c r="H6438" t="s">
        <v>31</v>
      </c>
      <c r="I6438" t="s">
        <v>2758</v>
      </c>
      <c r="J6438" t="s">
        <v>2758</v>
      </c>
      <c r="K6438" t="s">
        <v>31</v>
      </c>
      <c r="L6438" t="s">
        <v>2805</v>
      </c>
    </row>
    <row r="6439" spans="1:12" x14ac:dyDescent="0.3">
      <c r="A6439">
        <v>3657</v>
      </c>
      <c r="C6439" t="s">
        <v>8080</v>
      </c>
      <c r="D6439" t="s">
        <v>5050</v>
      </c>
      <c r="E6439" t="s">
        <v>17642</v>
      </c>
      <c r="G6439" t="s">
        <v>31</v>
      </c>
      <c r="H6439" t="s">
        <v>31</v>
      </c>
      <c r="I6439" t="s">
        <v>2758</v>
      </c>
      <c r="J6439" t="s">
        <v>2758</v>
      </c>
      <c r="K6439" t="s">
        <v>31</v>
      </c>
      <c r="L6439" t="s">
        <v>2805</v>
      </c>
    </row>
    <row r="6440" spans="1:12" x14ac:dyDescent="0.3">
      <c r="A6440">
        <v>3657</v>
      </c>
      <c r="C6440" t="s">
        <v>8081</v>
      </c>
      <c r="D6440" t="s">
        <v>5050</v>
      </c>
      <c r="E6440" t="s">
        <v>17642</v>
      </c>
      <c r="G6440" t="s">
        <v>31</v>
      </c>
      <c r="H6440" t="s">
        <v>31</v>
      </c>
      <c r="I6440" t="s">
        <v>2758</v>
      </c>
      <c r="J6440" t="s">
        <v>2758</v>
      </c>
      <c r="K6440" t="s">
        <v>31</v>
      </c>
      <c r="L6440" t="s">
        <v>2805</v>
      </c>
    </row>
    <row r="6441" spans="1:12" x14ac:dyDescent="0.3">
      <c r="A6441">
        <v>3657</v>
      </c>
      <c r="C6441" t="s">
        <v>8082</v>
      </c>
      <c r="D6441" t="s">
        <v>5050</v>
      </c>
      <c r="E6441" t="s">
        <v>17642</v>
      </c>
      <c r="G6441" t="s">
        <v>31</v>
      </c>
      <c r="H6441" t="s">
        <v>31</v>
      </c>
      <c r="I6441" t="s">
        <v>2758</v>
      </c>
      <c r="J6441" t="s">
        <v>2758</v>
      </c>
      <c r="K6441" t="s">
        <v>31</v>
      </c>
      <c r="L6441" t="s">
        <v>2805</v>
      </c>
    </row>
    <row r="6442" spans="1:12" x14ac:dyDescent="0.3">
      <c r="A6442">
        <v>3657</v>
      </c>
      <c r="C6442" t="s">
        <v>8083</v>
      </c>
      <c r="D6442" t="s">
        <v>5050</v>
      </c>
      <c r="E6442" t="s">
        <v>17642</v>
      </c>
      <c r="G6442" t="s">
        <v>31</v>
      </c>
      <c r="H6442" t="s">
        <v>31</v>
      </c>
      <c r="I6442" t="s">
        <v>2758</v>
      </c>
      <c r="J6442" t="s">
        <v>2758</v>
      </c>
      <c r="K6442" t="s">
        <v>31</v>
      </c>
      <c r="L6442" t="s">
        <v>2805</v>
      </c>
    </row>
    <row r="6443" spans="1:12" x14ac:dyDescent="0.3">
      <c r="A6443">
        <v>3657</v>
      </c>
      <c r="C6443" t="s">
        <v>8084</v>
      </c>
      <c r="D6443" t="s">
        <v>5050</v>
      </c>
      <c r="E6443" t="s">
        <v>17642</v>
      </c>
      <c r="G6443" t="s">
        <v>31</v>
      </c>
      <c r="H6443" t="s">
        <v>31</v>
      </c>
      <c r="I6443" t="s">
        <v>2758</v>
      </c>
      <c r="J6443" t="s">
        <v>2758</v>
      </c>
      <c r="K6443" t="s">
        <v>31</v>
      </c>
      <c r="L6443" t="s">
        <v>2805</v>
      </c>
    </row>
    <row r="6444" spans="1:12" x14ac:dyDescent="0.3">
      <c r="A6444">
        <v>3657</v>
      </c>
      <c r="C6444" t="s">
        <v>8085</v>
      </c>
      <c r="D6444" t="s">
        <v>5050</v>
      </c>
      <c r="E6444" t="s">
        <v>17642</v>
      </c>
      <c r="G6444" t="s">
        <v>31</v>
      </c>
      <c r="H6444" t="s">
        <v>31</v>
      </c>
      <c r="I6444" t="s">
        <v>2758</v>
      </c>
      <c r="J6444" t="s">
        <v>2758</v>
      </c>
      <c r="K6444" t="s">
        <v>31</v>
      </c>
      <c r="L6444" t="s">
        <v>2805</v>
      </c>
    </row>
    <row r="6445" spans="1:12" x14ac:dyDescent="0.3">
      <c r="A6445">
        <v>3657</v>
      </c>
      <c r="C6445" t="s">
        <v>8086</v>
      </c>
      <c r="D6445" t="s">
        <v>5050</v>
      </c>
      <c r="E6445" t="s">
        <v>17642</v>
      </c>
      <c r="G6445" t="s">
        <v>31</v>
      </c>
      <c r="H6445" t="s">
        <v>31</v>
      </c>
      <c r="I6445" t="s">
        <v>2758</v>
      </c>
      <c r="J6445" t="s">
        <v>2758</v>
      </c>
      <c r="K6445" t="s">
        <v>31</v>
      </c>
      <c r="L6445" t="s">
        <v>2805</v>
      </c>
    </row>
    <row r="6446" spans="1:12" x14ac:dyDescent="0.3">
      <c r="A6446">
        <v>3657</v>
      </c>
      <c r="C6446" t="s">
        <v>8087</v>
      </c>
      <c r="D6446" t="s">
        <v>5050</v>
      </c>
      <c r="E6446" t="s">
        <v>17642</v>
      </c>
      <c r="G6446" t="s">
        <v>31</v>
      </c>
      <c r="H6446" t="s">
        <v>31</v>
      </c>
      <c r="I6446" t="s">
        <v>2758</v>
      </c>
      <c r="J6446" t="s">
        <v>2758</v>
      </c>
      <c r="K6446" t="s">
        <v>31</v>
      </c>
      <c r="L6446" t="s">
        <v>2805</v>
      </c>
    </row>
    <row r="6447" spans="1:12" x14ac:dyDescent="0.3">
      <c r="A6447">
        <v>3657</v>
      </c>
      <c r="C6447" t="s">
        <v>8088</v>
      </c>
      <c r="D6447" t="s">
        <v>5050</v>
      </c>
      <c r="E6447" t="s">
        <v>17642</v>
      </c>
      <c r="G6447" t="s">
        <v>31</v>
      </c>
      <c r="H6447" t="s">
        <v>31</v>
      </c>
      <c r="I6447" t="s">
        <v>2758</v>
      </c>
      <c r="J6447" t="s">
        <v>2758</v>
      </c>
      <c r="K6447" t="s">
        <v>31</v>
      </c>
      <c r="L6447" t="s">
        <v>2805</v>
      </c>
    </row>
    <row r="6448" spans="1:12" x14ac:dyDescent="0.3">
      <c r="A6448">
        <v>3657</v>
      </c>
      <c r="C6448" t="s">
        <v>8089</v>
      </c>
      <c r="D6448" t="s">
        <v>5050</v>
      </c>
      <c r="E6448" t="s">
        <v>17642</v>
      </c>
      <c r="G6448" t="s">
        <v>31</v>
      </c>
      <c r="H6448" t="s">
        <v>31</v>
      </c>
      <c r="I6448" t="s">
        <v>2758</v>
      </c>
      <c r="J6448" t="s">
        <v>2758</v>
      </c>
      <c r="K6448" t="s">
        <v>31</v>
      </c>
      <c r="L6448" t="s">
        <v>2805</v>
      </c>
    </row>
    <row r="6449" spans="1:12" x14ac:dyDescent="0.3">
      <c r="A6449">
        <v>3657</v>
      </c>
      <c r="C6449" t="s">
        <v>8090</v>
      </c>
      <c r="D6449" t="s">
        <v>5050</v>
      </c>
      <c r="E6449" t="s">
        <v>17642</v>
      </c>
      <c r="G6449" t="s">
        <v>31</v>
      </c>
      <c r="H6449" t="s">
        <v>31</v>
      </c>
      <c r="I6449" t="s">
        <v>2758</v>
      </c>
      <c r="J6449" t="s">
        <v>2758</v>
      </c>
      <c r="K6449" t="s">
        <v>31</v>
      </c>
      <c r="L6449" t="s">
        <v>2805</v>
      </c>
    </row>
    <row r="6450" spans="1:12" x14ac:dyDescent="0.3">
      <c r="A6450">
        <v>3657</v>
      </c>
      <c r="C6450" t="s">
        <v>8091</v>
      </c>
      <c r="D6450" t="s">
        <v>5050</v>
      </c>
      <c r="E6450" t="s">
        <v>17642</v>
      </c>
      <c r="G6450" t="s">
        <v>31</v>
      </c>
      <c r="H6450" t="s">
        <v>31</v>
      </c>
      <c r="I6450" t="s">
        <v>2758</v>
      </c>
      <c r="J6450" t="s">
        <v>2758</v>
      </c>
      <c r="K6450" t="s">
        <v>31</v>
      </c>
      <c r="L6450" t="s">
        <v>2805</v>
      </c>
    </row>
    <row r="6451" spans="1:12" x14ac:dyDescent="0.3">
      <c r="A6451">
        <v>3657</v>
      </c>
      <c r="C6451" t="s">
        <v>8092</v>
      </c>
      <c r="D6451" t="s">
        <v>5050</v>
      </c>
      <c r="E6451" t="s">
        <v>17642</v>
      </c>
      <c r="G6451" t="s">
        <v>31</v>
      </c>
      <c r="H6451" t="s">
        <v>31</v>
      </c>
      <c r="I6451" t="s">
        <v>2758</v>
      </c>
      <c r="J6451" t="s">
        <v>2758</v>
      </c>
      <c r="K6451" t="s">
        <v>31</v>
      </c>
      <c r="L6451" t="s">
        <v>2805</v>
      </c>
    </row>
    <row r="6452" spans="1:12" x14ac:dyDescent="0.3">
      <c r="A6452">
        <v>3657</v>
      </c>
      <c r="C6452" t="s">
        <v>8093</v>
      </c>
      <c r="D6452" t="s">
        <v>5050</v>
      </c>
      <c r="E6452" t="s">
        <v>17642</v>
      </c>
      <c r="G6452" t="s">
        <v>31</v>
      </c>
      <c r="H6452" t="s">
        <v>31</v>
      </c>
      <c r="I6452" t="s">
        <v>2758</v>
      </c>
      <c r="J6452" t="s">
        <v>2758</v>
      </c>
      <c r="K6452" t="s">
        <v>31</v>
      </c>
      <c r="L6452" t="s">
        <v>2805</v>
      </c>
    </row>
    <row r="6453" spans="1:12" x14ac:dyDescent="0.3">
      <c r="A6453">
        <v>3657</v>
      </c>
      <c r="C6453" t="s">
        <v>8094</v>
      </c>
      <c r="D6453" t="s">
        <v>5050</v>
      </c>
      <c r="E6453" t="s">
        <v>17642</v>
      </c>
      <c r="G6453" t="s">
        <v>31</v>
      </c>
      <c r="H6453" t="s">
        <v>31</v>
      </c>
      <c r="I6453" t="s">
        <v>2758</v>
      </c>
      <c r="J6453" t="s">
        <v>2758</v>
      </c>
      <c r="K6453" t="s">
        <v>31</v>
      </c>
      <c r="L6453" t="s">
        <v>2805</v>
      </c>
    </row>
    <row r="6454" spans="1:12" x14ac:dyDescent="0.3">
      <c r="A6454">
        <v>3657</v>
      </c>
      <c r="C6454" t="s">
        <v>8095</v>
      </c>
      <c r="D6454" t="s">
        <v>5050</v>
      </c>
      <c r="E6454" t="s">
        <v>17642</v>
      </c>
      <c r="G6454" t="s">
        <v>31</v>
      </c>
      <c r="H6454" t="s">
        <v>31</v>
      </c>
      <c r="I6454" t="s">
        <v>2758</v>
      </c>
      <c r="J6454" t="s">
        <v>2758</v>
      </c>
      <c r="K6454" t="s">
        <v>31</v>
      </c>
      <c r="L6454" t="s">
        <v>2805</v>
      </c>
    </row>
    <row r="6455" spans="1:12" x14ac:dyDescent="0.3">
      <c r="A6455">
        <v>3657</v>
      </c>
      <c r="C6455" t="s">
        <v>8096</v>
      </c>
      <c r="D6455" t="s">
        <v>5050</v>
      </c>
      <c r="E6455" t="s">
        <v>17642</v>
      </c>
      <c r="G6455" t="s">
        <v>31</v>
      </c>
      <c r="H6455" t="s">
        <v>31</v>
      </c>
      <c r="I6455" t="s">
        <v>2758</v>
      </c>
      <c r="J6455" t="s">
        <v>2758</v>
      </c>
      <c r="K6455" t="s">
        <v>31</v>
      </c>
      <c r="L6455" t="s">
        <v>2805</v>
      </c>
    </row>
    <row r="6456" spans="1:12" x14ac:dyDescent="0.3">
      <c r="A6456">
        <v>3657</v>
      </c>
      <c r="C6456" t="s">
        <v>8097</v>
      </c>
      <c r="D6456" t="s">
        <v>5050</v>
      </c>
      <c r="E6456" t="s">
        <v>17642</v>
      </c>
      <c r="G6456" t="s">
        <v>31</v>
      </c>
      <c r="H6456" t="s">
        <v>31</v>
      </c>
      <c r="I6456" t="s">
        <v>2758</v>
      </c>
      <c r="J6456" t="s">
        <v>2758</v>
      </c>
      <c r="K6456" t="s">
        <v>31</v>
      </c>
      <c r="L6456" t="s">
        <v>2805</v>
      </c>
    </row>
    <row r="6457" spans="1:12" x14ac:dyDescent="0.3">
      <c r="A6457">
        <v>3657</v>
      </c>
      <c r="C6457" t="s">
        <v>8098</v>
      </c>
      <c r="D6457" t="s">
        <v>5050</v>
      </c>
      <c r="E6457" t="s">
        <v>17642</v>
      </c>
      <c r="G6457" t="s">
        <v>31</v>
      </c>
      <c r="H6457" t="s">
        <v>31</v>
      </c>
      <c r="I6457" t="s">
        <v>2758</v>
      </c>
      <c r="J6457" t="s">
        <v>2758</v>
      </c>
      <c r="K6457" t="s">
        <v>31</v>
      </c>
      <c r="L6457" t="s">
        <v>2805</v>
      </c>
    </row>
    <row r="6458" spans="1:12" x14ac:dyDescent="0.3">
      <c r="A6458">
        <v>3657</v>
      </c>
      <c r="C6458" t="s">
        <v>8099</v>
      </c>
      <c r="D6458" t="s">
        <v>5050</v>
      </c>
      <c r="E6458" t="s">
        <v>17642</v>
      </c>
      <c r="G6458" t="s">
        <v>31</v>
      </c>
      <c r="H6458" t="s">
        <v>31</v>
      </c>
      <c r="I6458" t="s">
        <v>2758</v>
      </c>
      <c r="J6458" t="s">
        <v>2758</v>
      </c>
      <c r="K6458" t="s">
        <v>31</v>
      </c>
      <c r="L6458" t="s">
        <v>2805</v>
      </c>
    </row>
    <row r="6459" spans="1:12" x14ac:dyDescent="0.3">
      <c r="A6459">
        <v>3657</v>
      </c>
      <c r="C6459" t="s">
        <v>8100</v>
      </c>
      <c r="D6459" t="s">
        <v>5050</v>
      </c>
      <c r="E6459" t="s">
        <v>17642</v>
      </c>
      <c r="G6459" t="s">
        <v>31</v>
      </c>
      <c r="H6459" t="s">
        <v>31</v>
      </c>
      <c r="I6459" t="s">
        <v>2758</v>
      </c>
      <c r="J6459" t="s">
        <v>2758</v>
      </c>
      <c r="K6459" t="s">
        <v>31</v>
      </c>
      <c r="L6459" t="s">
        <v>2805</v>
      </c>
    </row>
    <row r="6460" spans="1:12" x14ac:dyDescent="0.3">
      <c r="A6460">
        <v>3657</v>
      </c>
      <c r="C6460" t="s">
        <v>8101</v>
      </c>
      <c r="D6460" t="s">
        <v>5050</v>
      </c>
      <c r="E6460" t="s">
        <v>17642</v>
      </c>
      <c r="G6460" t="s">
        <v>31</v>
      </c>
      <c r="H6460" t="s">
        <v>31</v>
      </c>
      <c r="I6460" t="s">
        <v>2758</v>
      </c>
      <c r="J6460" t="s">
        <v>2758</v>
      </c>
      <c r="K6460" t="s">
        <v>31</v>
      </c>
      <c r="L6460" t="s">
        <v>2805</v>
      </c>
    </row>
    <row r="6461" spans="1:12" x14ac:dyDescent="0.3">
      <c r="A6461">
        <v>3657</v>
      </c>
      <c r="C6461" t="s">
        <v>8102</v>
      </c>
      <c r="D6461" t="s">
        <v>5050</v>
      </c>
      <c r="E6461" t="s">
        <v>17642</v>
      </c>
      <c r="G6461" t="s">
        <v>31</v>
      </c>
      <c r="H6461" t="s">
        <v>31</v>
      </c>
      <c r="I6461" t="s">
        <v>2758</v>
      </c>
      <c r="J6461" t="s">
        <v>2758</v>
      </c>
      <c r="K6461" t="s">
        <v>31</v>
      </c>
      <c r="L6461" t="s">
        <v>2805</v>
      </c>
    </row>
    <row r="6462" spans="1:12" x14ac:dyDescent="0.3">
      <c r="A6462">
        <v>3657</v>
      </c>
      <c r="C6462" t="s">
        <v>8103</v>
      </c>
      <c r="D6462" t="s">
        <v>5050</v>
      </c>
      <c r="E6462" t="s">
        <v>17642</v>
      </c>
      <c r="G6462" t="s">
        <v>31</v>
      </c>
      <c r="H6462" t="s">
        <v>31</v>
      </c>
      <c r="I6462" t="s">
        <v>2758</v>
      </c>
      <c r="J6462" t="s">
        <v>2758</v>
      </c>
      <c r="K6462" t="s">
        <v>31</v>
      </c>
      <c r="L6462" t="s">
        <v>2805</v>
      </c>
    </row>
    <row r="6463" spans="1:12" x14ac:dyDescent="0.3">
      <c r="A6463">
        <v>3657</v>
      </c>
      <c r="C6463" t="s">
        <v>8104</v>
      </c>
      <c r="D6463" t="s">
        <v>5050</v>
      </c>
      <c r="E6463" t="s">
        <v>17642</v>
      </c>
      <c r="G6463" t="s">
        <v>31</v>
      </c>
      <c r="H6463" t="s">
        <v>31</v>
      </c>
      <c r="I6463" t="s">
        <v>2758</v>
      </c>
      <c r="J6463" t="s">
        <v>2758</v>
      </c>
      <c r="K6463" t="s">
        <v>31</v>
      </c>
      <c r="L6463" t="s">
        <v>2805</v>
      </c>
    </row>
    <row r="6464" spans="1:12" x14ac:dyDescent="0.3">
      <c r="A6464">
        <v>3657</v>
      </c>
      <c r="C6464" t="s">
        <v>8105</v>
      </c>
      <c r="D6464" t="s">
        <v>5050</v>
      </c>
      <c r="E6464" t="s">
        <v>17642</v>
      </c>
      <c r="G6464" t="s">
        <v>31</v>
      </c>
      <c r="H6464" t="s">
        <v>31</v>
      </c>
      <c r="I6464" t="s">
        <v>2758</v>
      </c>
      <c r="J6464" t="s">
        <v>2758</v>
      </c>
      <c r="K6464" t="s">
        <v>31</v>
      </c>
      <c r="L6464" t="s">
        <v>2805</v>
      </c>
    </row>
    <row r="6465" spans="1:12" x14ac:dyDescent="0.3">
      <c r="A6465">
        <v>3657</v>
      </c>
      <c r="C6465" t="s">
        <v>8106</v>
      </c>
      <c r="D6465" t="s">
        <v>5050</v>
      </c>
      <c r="E6465" t="s">
        <v>17642</v>
      </c>
      <c r="G6465" t="s">
        <v>31</v>
      </c>
      <c r="H6465" t="s">
        <v>31</v>
      </c>
      <c r="I6465" t="s">
        <v>2758</v>
      </c>
      <c r="J6465" t="s">
        <v>2758</v>
      </c>
      <c r="K6465" t="s">
        <v>31</v>
      </c>
      <c r="L6465" t="s">
        <v>2805</v>
      </c>
    </row>
    <row r="6466" spans="1:12" x14ac:dyDescent="0.3">
      <c r="A6466">
        <v>3657</v>
      </c>
      <c r="C6466" t="s">
        <v>8107</v>
      </c>
      <c r="D6466" t="s">
        <v>5050</v>
      </c>
      <c r="E6466" t="s">
        <v>17642</v>
      </c>
      <c r="G6466" t="s">
        <v>31</v>
      </c>
      <c r="H6466" t="s">
        <v>31</v>
      </c>
      <c r="I6466" t="s">
        <v>2758</v>
      </c>
      <c r="J6466" t="s">
        <v>2758</v>
      </c>
      <c r="K6466" t="s">
        <v>31</v>
      </c>
      <c r="L6466" t="s">
        <v>2805</v>
      </c>
    </row>
    <row r="6467" spans="1:12" x14ac:dyDescent="0.3">
      <c r="A6467">
        <v>3657</v>
      </c>
      <c r="C6467" t="s">
        <v>8108</v>
      </c>
      <c r="D6467" t="s">
        <v>5050</v>
      </c>
      <c r="E6467" t="s">
        <v>17642</v>
      </c>
      <c r="G6467" t="s">
        <v>31</v>
      </c>
      <c r="H6467" t="s">
        <v>31</v>
      </c>
      <c r="I6467" t="s">
        <v>2758</v>
      </c>
      <c r="J6467" t="s">
        <v>2758</v>
      </c>
      <c r="K6467" t="s">
        <v>31</v>
      </c>
      <c r="L6467" t="s">
        <v>2805</v>
      </c>
    </row>
    <row r="6468" spans="1:12" x14ac:dyDescent="0.3">
      <c r="A6468">
        <v>3657</v>
      </c>
      <c r="C6468" t="s">
        <v>8109</v>
      </c>
      <c r="D6468" t="s">
        <v>5050</v>
      </c>
      <c r="E6468" t="s">
        <v>17642</v>
      </c>
      <c r="G6468" t="s">
        <v>31</v>
      </c>
      <c r="H6468" t="s">
        <v>31</v>
      </c>
      <c r="I6468" t="s">
        <v>2758</v>
      </c>
      <c r="J6468" t="s">
        <v>2758</v>
      </c>
      <c r="K6468" t="s">
        <v>31</v>
      </c>
      <c r="L6468" t="s">
        <v>2805</v>
      </c>
    </row>
    <row r="6469" spans="1:12" x14ac:dyDescent="0.3">
      <c r="A6469">
        <v>3657</v>
      </c>
      <c r="C6469" t="s">
        <v>8110</v>
      </c>
      <c r="D6469" t="s">
        <v>5050</v>
      </c>
      <c r="E6469" t="s">
        <v>17642</v>
      </c>
      <c r="G6469" t="s">
        <v>31</v>
      </c>
      <c r="H6469" t="s">
        <v>31</v>
      </c>
      <c r="I6469" t="s">
        <v>2758</v>
      </c>
      <c r="J6469" t="s">
        <v>2758</v>
      </c>
      <c r="K6469" t="s">
        <v>31</v>
      </c>
      <c r="L6469" t="s">
        <v>2805</v>
      </c>
    </row>
    <row r="6470" spans="1:12" x14ac:dyDescent="0.3">
      <c r="A6470">
        <v>3657</v>
      </c>
      <c r="C6470" t="s">
        <v>8111</v>
      </c>
      <c r="D6470" t="s">
        <v>5050</v>
      </c>
      <c r="E6470" t="s">
        <v>17642</v>
      </c>
      <c r="G6470" t="s">
        <v>31</v>
      </c>
      <c r="H6470" t="s">
        <v>31</v>
      </c>
      <c r="I6470" t="s">
        <v>2758</v>
      </c>
      <c r="J6470" t="s">
        <v>2758</v>
      </c>
      <c r="K6470" t="s">
        <v>31</v>
      </c>
      <c r="L6470" t="s">
        <v>2805</v>
      </c>
    </row>
    <row r="6471" spans="1:12" x14ac:dyDescent="0.3">
      <c r="A6471">
        <v>3657</v>
      </c>
      <c r="C6471" t="s">
        <v>8112</v>
      </c>
      <c r="D6471" t="s">
        <v>5050</v>
      </c>
      <c r="E6471" t="s">
        <v>17642</v>
      </c>
      <c r="G6471" t="s">
        <v>31</v>
      </c>
      <c r="H6471" t="s">
        <v>31</v>
      </c>
      <c r="I6471" t="s">
        <v>2758</v>
      </c>
      <c r="J6471" t="s">
        <v>2758</v>
      </c>
      <c r="K6471" t="s">
        <v>31</v>
      </c>
      <c r="L6471" t="s">
        <v>2805</v>
      </c>
    </row>
    <row r="6472" spans="1:12" x14ac:dyDescent="0.3">
      <c r="A6472">
        <v>3657</v>
      </c>
      <c r="C6472" t="s">
        <v>8113</v>
      </c>
      <c r="D6472" t="s">
        <v>5050</v>
      </c>
      <c r="E6472" t="s">
        <v>17642</v>
      </c>
      <c r="G6472" t="s">
        <v>31</v>
      </c>
      <c r="H6472" t="s">
        <v>31</v>
      </c>
      <c r="I6472" t="s">
        <v>2758</v>
      </c>
      <c r="J6472" t="s">
        <v>2758</v>
      </c>
      <c r="K6472" t="s">
        <v>31</v>
      </c>
      <c r="L6472" t="s">
        <v>2805</v>
      </c>
    </row>
    <row r="6473" spans="1:12" x14ac:dyDescent="0.3">
      <c r="A6473">
        <v>3657</v>
      </c>
      <c r="C6473" t="s">
        <v>8114</v>
      </c>
      <c r="D6473" t="s">
        <v>5050</v>
      </c>
      <c r="E6473" t="s">
        <v>17642</v>
      </c>
      <c r="G6473" t="s">
        <v>31</v>
      </c>
      <c r="H6473" t="s">
        <v>31</v>
      </c>
      <c r="I6473" t="s">
        <v>2758</v>
      </c>
      <c r="J6473" t="s">
        <v>2758</v>
      </c>
      <c r="K6473" t="s">
        <v>31</v>
      </c>
      <c r="L6473" t="s">
        <v>2805</v>
      </c>
    </row>
    <row r="6474" spans="1:12" x14ac:dyDescent="0.3">
      <c r="A6474">
        <v>3657</v>
      </c>
      <c r="C6474" t="s">
        <v>8115</v>
      </c>
      <c r="D6474" t="s">
        <v>5050</v>
      </c>
      <c r="E6474" t="s">
        <v>17642</v>
      </c>
      <c r="G6474" t="s">
        <v>31</v>
      </c>
      <c r="H6474" t="s">
        <v>31</v>
      </c>
      <c r="I6474" t="s">
        <v>2758</v>
      </c>
      <c r="J6474" t="s">
        <v>2758</v>
      </c>
      <c r="K6474" t="s">
        <v>31</v>
      </c>
      <c r="L6474" t="s">
        <v>2805</v>
      </c>
    </row>
    <row r="6475" spans="1:12" x14ac:dyDescent="0.3">
      <c r="A6475">
        <v>3657</v>
      </c>
      <c r="C6475" t="s">
        <v>8116</v>
      </c>
      <c r="D6475" t="s">
        <v>5050</v>
      </c>
      <c r="E6475" t="s">
        <v>17642</v>
      </c>
      <c r="G6475" t="s">
        <v>31</v>
      </c>
      <c r="H6475" t="s">
        <v>31</v>
      </c>
      <c r="I6475" t="s">
        <v>2758</v>
      </c>
      <c r="J6475" t="s">
        <v>2758</v>
      </c>
      <c r="K6475" t="s">
        <v>31</v>
      </c>
      <c r="L6475" t="s">
        <v>2805</v>
      </c>
    </row>
    <row r="6476" spans="1:12" x14ac:dyDescent="0.3">
      <c r="A6476">
        <v>3657</v>
      </c>
      <c r="C6476" t="s">
        <v>8117</v>
      </c>
      <c r="D6476" t="s">
        <v>5050</v>
      </c>
      <c r="E6476" t="s">
        <v>17642</v>
      </c>
      <c r="G6476" t="s">
        <v>31</v>
      </c>
      <c r="H6476" t="s">
        <v>31</v>
      </c>
      <c r="I6476" t="s">
        <v>2758</v>
      </c>
      <c r="J6476" t="s">
        <v>2758</v>
      </c>
      <c r="K6476" t="s">
        <v>31</v>
      </c>
      <c r="L6476" t="s">
        <v>2805</v>
      </c>
    </row>
    <row r="6477" spans="1:12" x14ac:dyDescent="0.3">
      <c r="A6477">
        <v>3657</v>
      </c>
      <c r="C6477" t="s">
        <v>8118</v>
      </c>
      <c r="D6477" t="s">
        <v>5050</v>
      </c>
      <c r="E6477" t="s">
        <v>17642</v>
      </c>
      <c r="G6477" t="s">
        <v>31</v>
      </c>
      <c r="H6477" t="s">
        <v>31</v>
      </c>
      <c r="I6477" t="s">
        <v>2758</v>
      </c>
      <c r="J6477" t="s">
        <v>2758</v>
      </c>
      <c r="K6477" t="s">
        <v>31</v>
      </c>
      <c r="L6477" t="s">
        <v>2805</v>
      </c>
    </row>
    <row r="6478" spans="1:12" x14ac:dyDescent="0.3">
      <c r="A6478">
        <v>3657</v>
      </c>
      <c r="C6478" t="s">
        <v>8119</v>
      </c>
      <c r="D6478" t="s">
        <v>5050</v>
      </c>
      <c r="E6478" t="s">
        <v>17642</v>
      </c>
      <c r="G6478" t="s">
        <v>31</v>
      </c>
      <c r="H6478" t="s">
        <v>31</v>
      </c>
      <c r="I6478" t="s">
        <v>2758</v>
      </c>
      <c r="J6478" t="s">
        <v>2758</v>
      </c>
      <c r="K6478" t="s">
        <v>31</v>
      </c>
      <c r="L6478" t="s">
        <v>2805</v>
      </c>
    </row>
    <row r="6479" spans="1:12" x14ac:dyDescent="0.3">
      <c r="A6479">
        <v>3657</v>
      </c>
      <c r="C6479" t="s">
        <v>8120</v>
      </c>
      <c r="D6479" t="s">
        <v>5050</v>
      </c>
      <c r="E6479" t="s">
        <v>17642</v>
      </c>
      <c r="G6479" t="s">
        <v>31</v>
      </c>
      <c r="H6479" t="s">
        <v>31</v>
      </c>
      <c r="I6479" t="s">
        <v>2758</v>
      </c>
      <c r="J6479" t="s">
        <v>2758</v>
      </c>
      <c r="K6479" t="s">
        <v>31</v>
      </c>
      <c r="L6479" t="s">
        <v>2805</v>
      </c>
    </row>
    <row r="6480" spans="1:12" x14ac:dyDescent="0.3">
      <c r="A6480">
        <v>3657</v>
      </c>
      <c r="C6480" t="s">
        <v>8121</v>
      </c>
      <c r="D6480" t="s">
        <v>5050</v>
      </c>
      <c r="E6480" t="s">
        <v>17642</v>
      </c>
      <c r="G6480" t="s">
        <v>31</v>
      </c>
      <c r="H6480" t="s">
        <v>31</v>
      </c>
      <c r="I6480" t="s">
        <v>2758</v>
      </c>
      <c r="J6480" t="s">
        <v>2758</v>
      </c>
      <c r="K6480" t="s">
        <v>31</v>
      </c>
      <c r="L6480" t="s">
        <v>2805</v>
      </c>
    </row>
    <row r="6481" spans="1:12" x14ac:dyDescent="0.3">
      <c r="A6481">
        <v>3657</v>
      </c>
      <c r="C6481" t="s">
        <v>8122</v>
      </c>
      <c r="D6481" t="s">
        <v>5050</v>
      </c>
      <c r="E6481" t="s">
        <v>17642</v>
      </c>
      <c r="G6481" t="s">
        <v>31</v>
      </c>
      <c r="H6481" t="s">
        <v>31</v>
      </c>
      <c r="I6481" t="s">
        <v>2758</v>
      </c>
      <c r="J6481" t="s">
        <v>2758</v>
      </c>
      <c r="K6481" t="s">
        <v>31</v>
      </c>
      <c r="L6481" t="s">
        <v>2805</v>
      </c>
    </row>
    <row r="6482" spans="1:12" x14ac:dyDescent="0.3">
      <c r="A6482">
        <v>3657</v>
      </c>
      <c r="C6482" t="s">
        <v>8123</v>
      </c>
      <c r="D6482" t="s">
        <v>5050</v>
      </c>
      <c r="E6482" t="s">
        <v>17642</v>
      </c>
      <c r="G6482" t="s">
        <v>31</v>
      </c>
      <c r="H6482" t="s">
        <v>31</v>
      </c>
      <c r="I6482" t="s">
        <v>2758</v>
      </c>
      <c r="J6482" t="s">
        <v>2758</v>
      </c>
      <c r="K6482" t="s">
        <v>31</v>
      </c>
      <c r="L6482" t="s">
        <v>2805</v>
      </c>
    </row>
    <row r="6483" spans="1:12" x14ac:dyDescent="0.3">
      <c r="A6483">
        <v>3657</v>
      </c>
      <c r="C6483" t="s">
        <v>8124</v>
      </c>
      <c r="D6483" t="s">
        <v>5050</v>
      </c>
      <c r="E6483" t="s">
        <v>17642</v>
      </c>
      <c r="G6483" t="s">
        <v>31</v>
      </c>
      <c r="H6483" t="s">
        <v>31</v>
      </c>
      <c r="I6483" t="s">
        <v>2758</v>
      </c>
      <c r="J6483" t="s">
        <v>2758</v>
      </c>
      <c r="K6483" t="s">
        <v>31</v>
      </c>
      <c r="L6483" t="s">
        <v>2805</v>
      </c>
    </row>
    <row r="6484" spans="1:12" x14ac:dyDescent="0.3">
      <c r="A6484">
        <v>3657</v>
      </c>
      <c r="C6484" t="s">
        <v>8125</v>
      </c>
      <c r="D6484" t="s">
        <v>5050</v>
      </c>
      <c r="E6484" t="s">
        <v>17642</v>
      </c>
      <c r="G6484" t="s">
        <v>31</v>
      </c>
      <c r="H6484" t="s">
        <v>31</v>
      </c>
      <c r="I6484" t="s">
        <v>2758</v>
      </c>
      <c r="J6484" t="s">
        <v>2758</v>
      </c>
      <c r="K6484" t="s">
        <v>31</v>
      </c>
      <c r="L6484" t="s">
        <v>2805</v>
      </c>
    </row>
    <row r="6485" spans="1:12" x14ac:dyDescent="0.3">
      <c r="A6485">
        <v>3657</v>
      </c>
      <c r="C6485" t="s">
        <v>8126</v>
      </c>
      <c r="D6485" t="s">
        <v>5050</v>
      </c>
      <c r="E6485" t="s">
        <v>17642</v>
      </c>
      <c r="G6485" t="s">
        <v>31</v>
      </c>
      <c r="H6485" t="s">
        <v>31</v>
      </c>
      <c r="I6485" t="s">
        <v>2758</v>
      </c>
      <c r="J6485" t="s">
        <v>2758</v>
      </c>
      <c r="K6485" t="s">
        <v>31</v>
      </c>
      <c r="L6485" t="s">
        <v>2805</v>
      </c>
    </row>
    <row r="6486" spans="1:12" x14ac:dyDescent="0.3">
      <c r="A6486">
        <v>3657</v>
      </c>
      <c r="C6486" t="s">
        <v>8127</v>
      </c>
      <c r="D6486" t="s">
        <v>5050</v>
      </c>
      <c r="E6486" t="s">
        <v>17642</v>
      </c>
      <c r="G6486" t="s">
        <v>31</v>
      </c>
      <c r="H6486" t="s">
        <v>31</v>
      </c>
      <c r="I6486" t="s">
        <v>2758</v>
      </c>
      <c r="J6486" t="s">
        <v>2758</v>
      </c>
      <c r="K6486" t="s">
        <v>31</v>
      </c>
      <c r="L6486" t="s">
        <v>2805</v>
      </c>
    </row>
    <row r="6487" spans="1:12" x14ac:dyDescent="0.3">
      <c r="A6487">
        <v>3657</v>
      </c>
      <c r="C6487" t="s">
        <v>8128</v>
      </c>
      <c r="D6487" t="s">
        <v>5050</v>
      </c>
      <c r="E6487" t="s">
        <v>17642</v>
      </c>
      <c r="G6487" t="s">
        <v>31</v>
      </c>
      <c r="H6487" t="s">
        <v>31</v>
      </c>
      <c r="I6487" t="s">
        <v>2758</v>
      </c>
      <c r="J6487" t="s">
        <v>2758</v>
      </c>
      <c r="K6487" t="s">
        <v>31</v>
      </c>
      <c r="L6487" t="s">
        <v>2805</v>
      </c>
    </row>
    <row r="6488" spans="1:12" x14ac:dyDescent="0.3">
      <c r="A6488">
        <v>3657</v>
      </c>
      <c r="C6488" t="s">
        <v>8129</v>
      </c>
      <c r="D6488" t="s">
        <v>5050</v>
      </c>
      <c r="E6488" t="s">
        <v>17642</v>
      </c>
      <c r="G6488" t="s">
        <v>31</v>
      </c>
      <c r="H6488" t="s">
        <v>31</v>
      </c>
      <c r="I6488" t="s">
        <v>2758</v>
      </c>
      <c r="J6488" t="s">
        <v>2758</v>
      </c>
      <c r="K6488" t="s">
        <v>31</v>
      </c>
      <c r="L6488" t="s">
        <v>2805</v>
      </c>
    </row>
    <row r="6489" spans="1:12" x14ac:dyDescent="0.3">
      <c r="A6489">
        <v>3657</v>
      </c>
      <c r="C6489" t="s">
        <v>8130</v>
      </c>
      <c r="D6489" t="s">
        <v>5050</v>
      </c>
      <c r="E6489" t="s">
        <v>17642</v>
      </c>
      <c r="G6489" t="s">
        <v>31</v>
      </c>
      <c r="H6489" t="s">
        <v>31</v>
      </c>
      <c r="I6489" t="s">
        <v>2758</v>
      </c>
      <c r="J6489" t="s">
        <v>2758</v>
      </c>
      <c r="K6489" t="s">
        <v>31</v>
      </c>
      <c r="L6489" t="s">
        <v>2805</v>
      </c>
    </row>
    <row r="6490" spans="1:12" x14ac:dyDescent="0.3">
      <c r="A6490">
        <v>3657</v>
      </c>
      <c r="C6490" t="s">
        <v>8131</v>
      </c>
      <c r="D6490" t="s">
        <v>5050</v>
      </c>
      <c r="E6490" t="s">
        <v>17642</v>
      </c>
      <c r="G6490" t="s">
        <v>31</v>
      </c>
      <c r="H6490" t="s">
        <v>31</v>
      </c>
      <c r="I6490" t="s">
        <v>2758</v>
      </c>
      <c r="J6490" t="s">
        <v>2758</v>
      </c>
      <c r="K6490" t="s">
        <v>31</v>
      </c>
      <c r="L6490" t="s">
        <v>2805</v>
      </c>
    </row>
    <row r="6491" spans="1:12" x14ac:dyDescent="0.3">
      <c r="A6491">
        <v>3657</v>
      </c>
      <c r="C6491" t="s">
        <v>8132</v>
      </c>
      <c r="D6491" t="s">
        <v>5050</v>
      </c>
      <c r="E6491" t="s">
        <v>17642</v>
      </c>
      <c r="G6491" t="s">
        <v>31</v>
      </c>
      <c r="H6491" t="s">
        <v>31</v>
      </c>
      <c r="I6491" t="s">
        <v>2758</v>
      </c>
      <c r="J6491" t="s">
        <v>2758</v>
      </c>
      <c r="K6491" t="s">
        <v>31</v>
      </c>
      <c r="L6491" t="s">
        <v>2805</v>
      </c>
    </row>
    <row r="6492" spans="1:12" x14ac:dyDescent="0.3">
      <c r="A6492">
        <v>3657</v>
      </c>
      <c r="C6492" t="s">
        <v>8133</v>
      </c>
      <c r="D6492" t="s">
        <v>5050</v>
      </c>
      <c r="E6492" t="s">
        <v>17642</v>
      </c>
      <c r="G6492" t="s">
        <v>31</v>
      </c>
      <c r="H6492" t="s">
        <v>31</v>
      </c>
      <c r="I6492" t="s">
        <v>2758</v>
      </c>
      <c r="J6492" t="s">
        <v>2758</v>
      </c>
      <c r="K6492" t="s">
        <v>31</v>
      </c>
      <c r="L6492" t="s">
        <v>2805</v>
      </c>
    </row>
    <row r="6493" spans="1:12" x14ac:dyDescent="0.3">
      <c r="A6493">
        <v>3657</v>
      </c>
      <c r="C6493" t="s">
        <v>8134</v>
      </c>
      <c r="D6493" t="s">
        <v>5050</v>
      </c>
      <c r="E6493" t="s">
        <v>17642</v>
      </c>
      <c r="G6493" t="s">
        <v>31</v>
      </c>
      <c r="H6493" t="s">
        <v>31</v>
      </c>
      <c r="I6493" t="s">
        <v>2758</v>
      </c>
      <c r="J6493" t="s">
        <v>2758</v>
      </c>
      <c r="K6493" t="s">
        <v>31</v>
      </c>
      <c r="L6493" t="s">
        <v>2805</v>
      </c>
    </row>
    <row r="6494" spans="1:12" x14ac:dyDescent="0.3">
      <c r="A6494">
        <v>3657</v>
      </c>
      <c r="C6494" t="s">
        <v>8135</v>
      </c>
      <c r="D6494" t="s">
        <v>5050</v>
      </c>
      <c r="E6494" t="s">
        <v>17642</v>
      </c>
      <c r="G6494" t="s">
        <v>31</v>
      </c>
      <c r="H6494" t="s">
        <v>31</v>
      </c>
      <c r="I6494" t="s">
        <v>2758</v>
      </c>
      <c r="J6494" t="s">
        <v>2758</v>
      </c>
      <c r="K6494" t="s">
        <v>31</v>
      </c>
      <c r="L6494" t="s">
        <v>2805</v>
      </c>
    </row>
    <row r="6495" spans="1:12" x14ac:dyDescent="0.3">
      <c r="A6495">
        <v>3657</v>
      </c>
      <c r="C6495" t="s">
        <v>8136</v>
      </c>
      <c r="D6495" t="s">
        <v>5050</v>
      </c>
      <c r="E6495" t="s">
        <v>17642</v>
      </c>
      <c r="G6495" t="s">
        <v>31</v>
      </c>
      <c r="H6495" t="s">
        <v>31</v>
      </c>
      <c r="I6495" t="s">
        <v>2758</v>
      </c>
      <c r="J6495" t="s">
        <v>2758</v>
      </c>
      <c r="K6495" t="s">
        <v>31</v>
      </c>
      <c r="L6495" t="s">
        <v>2805</v>
      </c>
    </row>
    <row r="6496" spans="1:12" x14ac:dyDescent="0.3">
      <c r="A6496">
        <v>3657</v>
      </c>
      <c r="C6496" t="s">
        <v>8137</v>
      </c>
      <c r="D6496" t="s">
        <v>5050</v>
      </c>
      <c r="E6496" t="s">
        <v>17642</v>
      </c>
      <c r="G6496" t="s">
        <v>31</v>
      </c>
      <c r="H6496" t="s">
        <v>31</v>
      </c>
      <c r="I6496" t="s">
        <v>2758</v>
      </c>
      <c r="J6496" t="s">
        <v>2758</v>
      </c>
      <c r="K6496" t="s">
        <v>31</v>
      </c>
      <c r="L6496" t="s">
        <v>2805</v>
      </c>
    </row>
    <row r="6497" spans="1:12" x14ac:dyDescent="0.3">
      <c r="A6497">
        <v>3657</v>
      </c>
      <c r="C6497" t="s">
        <v>8138</v>
      </c>
      <c r="D6497" t="s">
        <v>5050</v>
      </c>
      <c r="E6497" t="s">
        <v>17642</v>
      </c>
      <c r="G6497" t="s">
        <v>31</v>
      </c>
      <c r="H6497" t="s">
        <v>31</v>
      </c>
      <c r="I6497" t="s">
        <v>2758</v>
      </c>
      <c r="J6497" t="s">
        <v>2758</v>
      </c>
      <c r="K6497" t="s">
        <v>31</v>
      </c>
      <c r="L6497" t="s">
        <v>2805</v>
      </c>
    </row>
    <row r="6498" spans="1:12" x14ac:dyDescent="0.3">
      <c r="A6498">
        <v>3657</v>
      </c>
      <c r="C6498" t="s">
        <v>8139</v>
      </c>
      <c r="D6498" t="s">
        <v>5050</v>
      </c>
      <c r="E6498" t="s">
        <v>17642</v>
      </c>
      <c r="G6498" t="s">
        <v>31</v>
      </c>
      <c r="H6498" t="s">
        <v>31</v>
      </c>
      <c r="I6498" t="s">
        <v>2758</v>
      </c>
      <c r="J6498" t="s">
        <v>2758</v>
      </c>
      <c r="K6498" t="s">
        <v>31</v>
      </c>
      <c r="L6498" t="s">
        <v>2805</v>
      </c>
    </row>
    <row r="6499" spans="1:12" x14ac:dyDescent="0.3">
      <c r="A6499">
        <v>3657</v>
      </c>
      <c r="C6499" t="s">
        <v>8140</v>
      </c>
      <c r="D6499" t="s">
        <v>5050</v>
      </c>
      <c r="E6499" t="s">
        <v>17642</v>
      </c>
      <c r="G6499" t="s">
        <v>31</v>
      </c>
      <c r="H6499" t="s">
        <v>31</v>
      </c>
      <c r="I6499" t="s">
        <v>2758</v>
      </c>
      <c r="J6499" t="s">
        <v>2758</v>
      </c>
      <c r="K6499" t="s">
        <v>31</v>
      </c>
      <c r="L6499" t="s">
        <v>2805</v>
      </c>
    </row>
    <row r="6500" spans="1:12" x14ac:dyDescent="0.3">
      <c r="A6500">
        <v>3657</v>
      </c>
      <c r="C6500" t="s">
        <v>8141</v>
      </c>
      <c r="D6500" t="s">
        <v>5050</v>
      </c>
      <c r="E6500" t="s">
        <v>17642</v>
      </c>
      <c r="G6500" t="s">
        <v>31</v>
      </c>
      <c r="H6500" t="s">
        <v>31</v>
      </c>
      <c r="I6500" t="s">
        <v>2758</v>
      </c>
      <c r="J6500" t="s">
        <v>2758</v>
      </c>
      <c r="K6500" t="s">
        <v>31</v>
      </c>
      <c r="L6500" t="s">
        <v>2805</v>
      </c>
    </row>
    <row r="6501" spans="1:12" x14ac:dyDescent="0.3">
      <c r="A6501">
        <v>3657</v>
      </c>
      <c r="C6501" t="s">
        <v>8142</v>
      </c>
      <c r="D6501" t="s">
        <v>5050</v>
      </c>
      <c r="E6501" t="s">
        <v>17642</v>
      </c>
      <c r="G6501" t="s">
        <v>31</v>
      </c>
      <c r="H6501" t="s">
        <v>31</v>
      </c>
      <c r="I6501" t="s">
        <v>2758</v>
      </c>
      <c r="J6501" t="s">
        <v>2758</v>
      </c>
      <c r="K6501" t="s">
        <v>31</v>
      </c>
      <c r="L6501" t="s">
        <v>2805</v>
      </c>
    </row>
    <row r="6502" spans="1:12" x14ac:dyDescent="0.3">
      <c r="A6502">
        <v>3657</v>
      </c>
      <c r="C6502" t="s">
        <v>8143</v>
      </c>
      <c r="D6502" t="s">
        <v>5050</v>
      </c>
      <c r="E6502" t="s">
        <v>17642</v>
      </c>
      <c r="G6502" t="s">
        <v>31</v>
      </c>
      <c r="H6502" t="s">
        <v>31</v>
      </c>
      <c r="I6502" t="s">
        <v>2758</v>
      </c>
      <c r="J6502" t="s">
        <v>2758</v>
      </c>
      <c r="K6502" t="s">
        <v>31</v>
      </c>
      <c r="L6502" t="s">
        <v>2805</v>
      </c>
    </row>
    <row r="6503" spans="1:12" x14ac:dyDescent="0.3">
      <c r="A6503">
        <v>3657</v>
      </c>
      <c r="C6503" t="s">
        <v>8144</v>
      </c>
      <c r="D6503" t="s">
        <v>5050</v>
      </c>
      <c r="E6503" t="s">
        <v>17642</v>
      </c>
      <c r="G6503" t="s">
        <v>31</v>
      </c>
      <c r="H6503" t="s">
        <v>31</v>
      </c>
      <c r="I6503" t="s">
        <v>2758</v>
      </c>
      <c r="J6503" t="s">
        <v>2758</v>
      </c>
      <c r="K6503" t="s">
        <v>31</v>
      </c>
      <c r="L6503" t="s">
        <v>2805</v>
      </c>
    </row>
    <row r="6504" spans="1:12" x14ac:dyDescent="0.3">
      <c r="A6504">
        <v>3657</v>
      </c>
      <c r="C6504" t="s">
        <v>8145</v>
      </c>
      <c r="D6504" t="s">
        <v>5050</v>
      </c>
      <c r="E6504" t="s">
        <v>17642</v>
      </c>
      <c r="G6504" t="s">
        <v>31</v>
      </c>
      <c r="H6504" t="s">
        <v>31</v>
      </c>
      <c r="I6504" t="s">
        <v>2758</v>
      </c>
      <c r="J6504" t="s">
        <v>2758</v>
      </c>
      <c r="K6504" t="s">
        <v>31</v>
      </c>
      <c r="L6504" t="s">
        <v>2805</v>
      </c>
    </row>
    <row r="6505" spans="1:12" x14ac:dyDescent="0.3">
      <c r="A6505">
        <v>3657</v>
      </c>
      <c r="C6505" t="s">
        <v>8146</v>
      </c>
      <c r="D6505" t="s">
        <v>5050</v>
      </c>
      <c r="E6505" t="s">
        <v>17642</v>
      </c>
      <c r="G6505" t="s">
        <v>31</v>
      </c>
      <c r="H6505" t="s">
        <v>31</v>
      </c>
      <c r="I6505" t="s">
        <v>2758</v>
      </c>
      <c r="J6505" t="s">
        <v>2758</v>
      </c>
      <c r="K6505" t="s">
        <v>31</v>
      </c>
      <c r="L6505" t="s">
        <v>2805</v>
      </c>
    </row>
    <row r="6506" spans="1:12" x14ac:dyDescent="0.3">
      <c r="A6506">
        <v>3657</v>
      </c>
      <c r="C6506" t="s">
        <v>8147</v>
      </c>
      <c r="D6506" t="s">
        <v>5050</v>
      </c>
      <c r="E6506" t="s">
        <v>17642</v>
      </c>
      <c r="G6506" t="s">
        <v>31</v>
      </c>
      <c r="H6506" t="s">
        <v>31</v>
      </c>
      <c r="I6506" t="s">
        <v>2758</v>
      </c>
      <c r="J6506" t="s">
        <v>2758</v>
      </c>
      <c r="K6506" t="s">
        <v>31</v>
      </c>
      <c r="L6506" t="s">
        <v>2805</v>
      </c>
    </row>
    <row r="6507" spans="1:12" x14ac:dyDescent="0.3">
      <c r="A6507">
        <v>3657</v>
      </c>
      <c r="C6507" t="s">
        <v>8148</v>
      </c>
      <c r="D6507" t="s">
        <v>5050</v>
      </c>
      <c r="E6507" t="s">
        <v>17642</v>
      </c>
      <c r="G6507" t="s">
        <v>31</v>
      </c>
      <c r="H6507" t="s">
        <v>31</v>
      </c>
      <c r="I6507" t="s">
        <v>2758</v>
      </c>
      <c r="J6507" t="s">
        <v>2758</v>
      </c>
      <c r="K6507" t="s">
        <v>31</v>
      </c>
      <c r="L6507" t="s">
        <v>2805</v>
      </c>
    </row>
    <row r="6508" spans="1:12" x14ac:dyDescent="0.3">
      <c r="A6508">
        <v>3657</v>
      </c>
      <c r="C6508" t="s">
        <v>8149</v>
      </c>
      <c r="D6508" t="s">
        <v>5050</v>
      </c>
      <c r="E6508" t="s">
        <v>17642</v>
      </c>
      <c r="G6508" t="s">
        <v>31</v>
      </c>
      <c r="H6508" t="s">
        <v>31</v>
      </c>
      <c r="I6508" t="s">
        <v>2758</v>
      </c>
      <c r="J6508" t="s">
        <v>2758</v>
      </c>
      <c r="K6508" t="s">
        <v>31</v>
      </c>
      <c r="L6508" t="s">
        <v>2805</v>
      </c>
    </row>
    <row r="6509" spans="1:12" x14ac:dyDescent="0.3">
      <c r="A6509">
        <v>3657</v>
      </c>
      <c r="C6509" t="s">
        <v>8150</v>
      </c>
      <c r="D6509" t="s">
        <v>5050</v>
      </c>
      <c r="E6509" t="s">
        <v>17642</v>
      </c>
      <c r="G6509" t="s">
        <v>31</v>
      </c>
      <c r="H6509" t="s">
        <v>31</v>
      </c>
      <c r="I6509" t="s">
        <v>2758</v>
      </c>
      <c r="J6509" t="s">
        <v>2758</v>
      </c>
      <c r="K6509" t="s">
        <v>31</v>
      </c>
      <c r="L6509" t="s">
        <v>2805</v>
      </c>
    </row>
    <row r="6510" spans="1:12" x14ac:dyDescent="0.3">
      <c r="A6510">
        <v>3657</v>
      </c>
      <c r="C6510" t="s">
        <v>8151</v>
      </c>
      <c r="D6510" t="s">
        <v>5050</v>
      </c>
      <c r="E6510" t="s">
        <v>17642</v>
      </c>
      <c r="G6510" t="s">
        <v>31</v>
      </c>
      <c r="H6510" t="s">
        <v>31</v>
      </c>
      <c r="I6510" t="s">
        <v>2758</v>
      </c>
      <c r="J6510" t="s">
        <v>2758</v>
      </c>
      <c r="K6510" t="s">
        <v>31</v>
      </c>
      <c r="L6510" t="s">
        <v>2805</v>
      </c>
    </row>
    <row r="6511" spans="1:12" x14ac:dyDescent="0.3">
      <c r="A6511">
        <v>3657</v>
      </c>
      <c r="C6511" t="s">
        <v>8152</v>
      </c>
      <c r="D6511" t="s">
        <v>5050</v>
      </c>
      <c r="E6511" t="s">
        <v>17642</v>
      </c>
      <c r="G6511" t="s">
        <v>31</v>
      </c>
      <c r="H6511" t="s">
        <v>31</v>
      </c>
      <c r="I6511" t="s">
        <v>2758</v>
      </c>
      <c r="J6511" t="s">
        <v>2758</v>
      </c>
      <c r="K6511" t="s">
        <v>31</v>
      </c>
      <c r="L6511" t="s">
        <v>2805</v>
      </c>
    </row>
    <row r="6512" spans="1:12" x14ac:dyDescent="0.3">
      <c r="A6512">
        <v>3657</v>
      </c>
      <c r="C6512" t="s">
        <v>8153</v>
      </c>
      <c r="D6512" t="s">
        <v>5050</v>
      </c>
      <c r="E6512" t="s">
        <v>17642</v>
      </c>
      <c r="G6512" t="s">
        <v>31</v>
      </c>
      <c r="H6512" t="s">
        <v>31</v>
      </c>
      <c r="I6512" t="s">
        <v>2758</v>
      </c>
      <c r="J6512" t="s">
        <v>2758</v>
      </c>
      <c r="K6512" t="s">
        <v>31</v>
      </c>
      <c r="L6512" t="s">
        <v>2805</v>
      </c>
    </row>
    <row r="6513" spans="1:12" x14ac:dyDescent="0.3">
      <c r="A6513">
        <v>3657</v>
      </c>
      <c r="C6513" t="s">
        <v>8154</v>
      </c>
      <c r="D6513" t="s">
        <v>5050</v>
      </c>
      <c r="E6513" t="s">
        <v>17642</v>
      </c>
      <c r="G6513" t="s">
        <v>31</v>
      </c>
      <c r="H6513" t="s">
        <v>31</v>
      </c>
      <c r="I6513" t="s">
        <v>2758</v>
      </c>
      <c r="J6513" t="s">
        <v>2758</v>
      </c>
      <c r="K6513" t="s">
        <v>31</v>
      </c>
      <c r="L6513" t="s">
        <v>2805</v>
      </c>
    </row>
    <row r="6514" spans="1:12" x14ac:dyDescent="0.3">
      <c r="A6514">
        <v>3657</v>
      </c>
      <c r="C6514" t="s">
        <v>8155</v>
      </c>
      <c r="D6514" t="s">
        <v>5050</v>
      </c>
      <c r="E6514" t="s">
        <v>17642</v>
      </c>
      <c r="G6514" t="s">
        <v>31</v>
      </c>
      <c r="H6514" t="s">
        <v>31</v>
      </c>
      <c r="I6514" t="s">
        <v>2758</v>
      </c>
      <c r="J6514" t="s">
        <v>2758</v>
      </c>
      <c r="K6514" t="s">
        <v>31</v>
      </c>
      <c r="L6514" t="s">
        <v>2805</v>
      </c>
    </row>
    <row r="6515" spans="1:12" x14ac:dyDescent="0.3">
      <c r="A6515">
        <v>3657</v>
      </c>
      <c r="C6515" t="s">
        <v>8156</v>
      </c>
      <c r="D6515" t="s">
        <v>5050</v>
      </c>
      <c r="E6515" t="s">
        <v>17642</v>
      </c>
      <c r="G6515" t="s">
        <v>31</v>
      </c>
      <c r="H6515" t="s">
        <v>31</v>
      </c>
      <c r="I6515" t="s">
        <v>2758</v>
      </c>
      <c r="J6515" t="s">
        <v>2758</v>
      </c>
      <c r="K6515" t="s">
        <v>31</v>
      </c>
      <c r="L6515" t="s">
        <v>2805</v>
      </c>
    </row>
    <row r="6516" spans="1:12" x14ac:dyDescent="0.3">
      <c r="A6516">
        <v>3657</v>
      </c>
      <c r="C6516" t="s">
        <v>8157</v>
      </c>
      <c r="D6516" t="s">
        <v>5050</v>
      </c>
      <c r="E6516" t="s">
        <v>17642</v>
      </c>
      <c r="G6516" t="s">
        <v>31</v>
      </c>
      <c r="H6516" t="s">
        <v>31</v>
      </c>
      <c r="I6516" t="s">
        <v>2758</v>
      </c>
      <c r="J6516" t="s">
        <v>2758</v>
      </c>
      <c r="K6516" t="s">
        <v>31</v>
      </c>
      <c r="L6516" t="s">
        <v>2805</v>
      </c>
    </row>
    <row r="6517" spans="1:12" x14ac:dyDescent="0.3">
      <c r="A6517">
        <v>3657</v>
      </c>
      <c r="C6517" t="s">
        <v>8158</v>
      </c>
      <c r="D6517" t="s">
        <v>5050</v>
      </c>
      <c r="E6517" t="s">
        <v>17642</v>
      </c>
      <c r="G6517" t="s">
        <v>31</v>
      </c>
      <c r="H6517" t="s">
        <v>31</v>
      </c>
      <c r="I6517" t="s">
        <v>2758</v>
      </c>
      <c r="J6517" t="s">
        <v>2758</v>
      </c>
      <c r="K6517" t="s">
        <v>31</v>
      </c>
      <c r="L6517" t="s">
        <v>2805</v>
      </c>
    </row>
    <row r="6518" spans="1:12" x14ac:dyDescent="0.3">
      <c r="A6518">
        <v>3657</v>
      </c>
      <c r="C6518" t="s">
        <v>8159</v>
      </c>
      <c r="D6518" t="s">
        <v>5050</v>
      </c>
      <c r="E6518" t="s">
        <v>17642</v>
      </c>
      <c r="G6518" t="s">
        <v>31</v>
      </c>
      <c r="H6518" t="s">
        <v>31</v>
      </c>
      <c r="I6518" t="s">
        <v>2758</v>
      </c>
      <c r="J6518" t="s">
        <v>2758</v>
      </c>
      <c r="K6518" t="s">
        <v>31</v>
      </c>
      <c r="L6518" t="s">
        <v>2805</v>
      </c>
    </row>
    <row r="6519" spans="1:12" x14ac:dyDescent="0.3">
      <c r="A6519">
        <v>3657</v>
      </c>
      <c r="C6519" t="s">
        <v>8160</v>
      </c>
      <c r="D6519" t="s">
        <v>5050</v>
      </c>
      <c r="E6519" t="s">
        <v>17642</v>
      </c>
      <c r="G6519" t="s">
        <v>31</v>
      </c>
      <c r="H6519" t="s">
        <v>31</v>
      </c>
      <c r="I6519" t="s">
        <v>2758</v>
      </c>
      <c r="J6519" t="s">
        <v>2758</v>
      </c>
      <c r="K6519" t="s">
        <v>31</v>
      </c>
      <c r="L6519" t="s">
        <v>2805</v>
      </c>
    </row>
    <row r="6520" spans="1:12" x14ac:dyDescent="0.3">
      <c r="A6520">
        <v>3657</v>
      </c>
      <c r="C6520" t="s">
        <v>8161</v>
      </c>
      <c r="D6520" t="s">
        <v>5050</v>
      </c>
      <c r="E6520" t="s">
        <v>17642</v>
      </c>
      <c r="G6520" t="s">
        <v>31</v>
      </c>
      <c r="H6520" t="s">
        <v>31</v>
      </c>
      <c r="I6520" t="s">
        <v>2758</v>
      </c>
      <c r="J6520" t="s">
        <v>2758</v>
      </c>
      <c r="K6520" t="s">
        <v>31</v>
      </c>
      <c r="L6520" t="s">
        <v>2805</v>
      </c>
    </row>
    <row r="6521" spans="1:12" x14ac:dyDescent="0.3">
      <c r="A6521">
        <v>3657</v>
      </c>
      <c r="C6521" t="s">
        <v>8162</v>
      </c>
      <c r="D6521" t="s">
        <v>5050</v>
      </c>
      <c r="E6521" t="s">
        <v>17642</v>
      </c>
      <c r="G6521" t="s">
        <v>31</v>
      </c>
      <c r="H6521" t="s">
        <v>31</v>
      </c>
      <c r="I6521" t="s">
        <v>2758</v>
      </c>
      <c r="J6521" t="s">
        <v>2758</v>
      </c>
      <c r="K6521" t="s">
        <v>31</v>
      </c>
      <c r="L6521" t="s">
        <v>2805</v>
      </c>
    </row>
    <row r="6522" spans="1:12" x14ac:dyDescent="0.3">
      <c r="A6522">
        <v>3657</v>
      </c>
      <c r="C6522" t="s">
        <v>8163</v>
      </c>
      <c r="D6522" t="s">
        <v>5050</v>
      </c>
      <c r="E6522" t="s">
        <v>17642</v>
      </c>
      <c r="G6522" t="s">
        <v>31</v>
      </c>
      <c r="H6522" t="s">
        <v>31</v>
      </c>
      <c r="I6522" t="s">
        <v>2758</v>
      </c>
      <c r="J6522" t="s">
        <v>2758</v>
      </c>
      <c r="K6522" t="s">
        <v>31</v>
      </c>
      <c r="L6522" t="s">
        <v>2805</v>
      </c>
    </row>
    <row r="6523" spans="1:12" x14ac:dyDescent="0.3">
      <c r="A6523">
        <v>3657</v>
      </c>
      <c r="C6523" t="s">
        <v>8164</v>
      </c>
      <c r="D6523" t="s">
        <v>5050</v>
      </c>
      <c r="E6523" t="s">
        <v>17642</v>
      </c>
      <c r="G6523" t="s">
        <v>31</v>
      </c>
      <c r="H6523" t="s">
        <v>31</v>
      </c>
      <c r="I6523" t="s">
        <v>2758</v>
      </c>
      <c r="J6523" t="s">
        <v>2758</v>
      </c>
      <c r="K6523" t="s">
        <v>31</v>
      </c>
      <c r="L6523" t="s">
        <v>2805</v>
      </c>
    </row>
    <row r="6524" spans="1:12" x14ac:dyDescent="0.3">
      <c r="A6524">
        <v>3657</v>
      </c>
      <c r="C6524" t="s">
        <v>8165</v>
      </c>
      <c r="D6524" t="s">
        <v>5050</v>
      </c>
      <c r="E6524" t="s">
        <v>17642</v>
      </c>
      <c r="G6524" t="s">
        <v>31</v>
      </c>
      <c r="H6524" t="s">
        <v>31</v>
      </c>
      <c r="I6524" t="s">
        <v>2758</v>
      </c>
      <c r="J6524" t="s">
        <v>2758</v>
      </c>
      <c r="K6524" t="s">
        <v>31</v>
      </c>
      <c r="L6524" t="s">
        <v>2805</v>
      </c>
    </row>
    <row r="6525" spans="1:12" x14ac:dyDescent="0.3">
      <c r="A6525">
        <v>3657</v>
      </c>
      <c r="C6525" t="s">
        <v>8166</v>
      </c>
      <c r="D6525" t="s">
        <v>5050</v>
      </c>
      <c r="E6525" t="s">
        <v>17642</v>
      </c>
      <c r="G6525" t="s">
        <v>31</v>
      </c>
      <c r="H6525" t="s">
        <v>31</v>
      </c>
      <c r="I6525" t="s">
        <v>2758</v>
      </c>
      <c r="J6525" t="s">
        <v>2758</v>
      </c>
      <c r="K6525" t="s">
        <v>31</v>
      </c>
      <c r="L6525" t="s">
        <v>2805</v>
      </c>
    </row>
    <row r="6526" spans="1:12" x14ac:dyDescent="0.3">
      <c r="A6526">
        <v>3657</v>
      </c>
      <c r="C6526" t="s">
        <v>8167</v>
      </c>
      <c r="D6526" t="s">
        <v>5050</v>
      </c>
      <c r="E6526" t="s">
        <v>17642</v>
      </c>
      <c r="G6526" t="s">
        <v>31</v>
      </c>
      <c r="H6526" t="s">
        <v>31</v>
      </c>
      <c r="I6526" t="s">
        <v>2758</v>
      </c>
      <c r="J6526" t="s">
        <v>2758</v>
      </c>
      <c r="K6526" t="s">
        <v>31</v>
      </c>
      <c r="L6526" t="s">
        <v>2805</v>
      </c>
    </row>
    <row r="6527" spans="1:12" x14ac:dyDescent="0.3">
      <c r="A6527">
        <v>3657</v>
      </c>
      <c r="C6527" t="s">
        <v>8168</v>
      </c>
      <c r="D6527" t="s">
        <v>5050</v>
      </c>
      <c r="E6527" t="s">
        <v>17642</v>
      </c>
      <c r="G6527" t="s">
        <v>31</v>
      </c>
      <c r="H6527" t="s">
        <v>31</v>
      </c>
      <c r="I6527" t="s">
        <v>2758</v>
      </c>
      <c r="J6527" t="s">
        <v>2758</v>
      </c>
      <c r="K6527" t="s">
        <v>31</v>
      </c>
      <c r="L6527" t="s">
        <v>2805</v>
      </c>
    </row>
    <row r="6528" spans="1:12" x14ac:dyDescent="0.3">
      <c r="A6528">
        <v>3657</v>
      </c>
      <c r="C6528" t="s">
        <v>8169</v>
      </c>
      <c r="D6528" t="s">
        <v>5050</v>
      </c>
      <c r="E6528" t="s">
        <v>17642</v>
      </c>
      <c r="G6528" t="s">
        <v>31</v>
      </c>
      <c r="H6528" t="s">
        <v>31</v>
      </c>
      <c r="I6528" t="s">
        <v>2758</v>
      </c>
      <c r="J6528" t="s">
        <v>2758</v>
      </c>
      <c r="K6528" t="s">
        <v>31</v>
      </c>
      <c r="L6528" t="s">
        <v>2805</v>
      </c>
    </row>
    <row r="6529" spans="1:12" x14ac:dyDescent="0.3">
      <c r="A6529">
        <v>3657</v>
      </c>
      <c r="C6529" t="s">
        <v>8170</v>
      </c>
      <c r="D6529" t="s">
        <v>5050</v>
      </c>
      <c r="E6529" t="s">
        <v>17642</v>
      </c>
      <c r="G6529" t="s">
        <v>31</v>
      </c>
      <c r="H6529" t="s">
        <v>31</v>
      </c>
      <c r="I6529" t="s">
        <v>2758</v>
      </c>
      <c r="J6529" t="s">
        <v>2758</v>
      </c>
      <c r="K6529" t="s">
        <v>31</v>
      </c>
      <c r="L6529" t="s">
        <v>2805</v>
      </c>
    </row>
    <row r="6530" spans="1:12" x14ac:dyDescent="0.3">
      <c r="A6530">
        <v>3657</v>
      </c>
      <c r="C6530" t="s">
        <v>8171</v>
      </c>
      <c r="D6530" t="s">
        <v>5050</v>
      </c>
      <c r="E6530" t="s">
        <v>17642</v>
      </c>
      <c r="G6530" t="s">
        <v>31</v>
      </c>
      <c r="H6530" t="s">
        <v>31</v>
      </c>
      <c r="I6530" t="s">
        <v>2758</v>
      </c>
      <c r="J6530" t="s">
        <v>2758</v>
      </c>
      <c r="K6530" t="s">
        <v>31</v>
      </c>
      <c r="L6530" t="s">
        <v>2805</v>
      </c>
    </row>
    <row r="6531" spans="1:12" x14ac:dyDescent="0.3">
      <c r="A6531">
        <v>3657</v>
      </c>
      <c r="C6531" t="s">
        <v>8172</v>
      </c>
      <c r="D6531" t="s">
        <v>5050</v>
      </c>
      <c r="E6531" t="s">
        <v>17642</v>
      </c>
      <c r="G6531" t="s">
        <v>31</v>
      </c>
      <c r="H6531" t="s">
        <v>31</v>
      </c>
      <c r="I6531" t="s">
        <v>2758</v>
      </c>
      <c r="J6531" t="s">
        <v>2758</v>
      </c>
      <c r="K6531" t="s">
        <v>31</v>
      </c>
      <c r="L6531" t="s">
        <v>2805</v>
      </c>
    </row>
    <row r="6532" spans="1:12" x14ac:dyDescent="0.3">
      <c r="A6532">
        <v>3657</v>
      </c>
      <c r="C6532" t="s">
        <v>8173</v>
      </c>
      <c r="D6532" t="s">
        <v>5050</v>
      </c>
      <c r="E6532" t="s">
        <v>17642</v>
      </c>
      <c r="G6532" t="s">
        <v>31</v>
      </c>
      <c r="H6532" t="s">
        <v>31</v>
      </c>
      <c r="I6532" t="s">
        <v>2758</v>
      </c>
      <c r="J6532" t="s">
        <v>2758</v>
      </c>
      <c r="K6532" t="s">
        <v>31</v>
      </c>
      <c r="L6532" t="s">
        <v>2805</v>
      </c>
    </row>
    <row r="6533" spans="1:12" x14ac:dyDescent="0.3">
      <c r="A6533">
        <v>3657</v>
      </c>
      <c r="C6533" t="s">
        <v>8174</v>
      </c>
      <c r="D6533" t="s">
        <v>5050</v>
      </c>
      <c r="E6533" t="s">
        <v>17642</v>
      </c>
      <c r="G6533" t="s">
        <v>31</v>
      </c>
      <c r="H6533" t="s">
        <v>31</v>
      </c>
      <c r="I6533" t="s">
        <v>2758</v>
      </c>
      <c r="J6533" t="s">
        <v>2758</v>
      </c>
      <c r="K6533" t="s">
        <v>31</v>
      </c>
      <c r="L6533" t="s">
        <v>2805</v>
      </c>
    </row>
    <row r="6534" spans="1:12" x14ac:dyDescent="0.3">
      <c r="A6534">
        <v>3657</v>
      </c>
      <c r="C6534" t="s">
        <v>8175</v>
      </c>
      <c r="D6534" t="s">
        <v>5050</v>
      </c>
      <c r="E6534" t="s">
        <v>17642</v>
      </c>
      <c r="G6534" t="s">
        <v>31</v>
      </c>
      <c r="H6534" t="s">
        <v>31</v>
      </c>
      <c r="I6534" t="s">
        <v>2758</v>
      </c>
      <c r="J6534" t="s">
        <v>2758</v>
      </c>
      <c r="K6534" t="s">
        <v>31</v>
      </c>
      <c r="L6534" t="s">
        <v>2805</v>
      </c>
    </row>
    <row r="6535" spans="1:12" x14ac:dyDescent="0.3">
      <c r="A6535">
        <v>3657</v>
      </c>
      <c r="C6535" t="s">
        <v>8176</v>
      </c>
      <c r="D6535" t="s">
        <v>5050</v>
      </c>
      <c r="E6535" t="s">
        <v>17642</v>
      </c>
      <c r="G6535" t="s">
        <v>31</v>
      </c>
      <c r="H6535" t="s">
        <v>31</v>
      </c>
      <c r="I6535" t="s">
        <v>2758</v>
      </c>
      <c r="J6535" t="s">
        <v>2758</v>
      </c>
      <c r="K6535" t="s">
        <v>31</v>
      </c>
      <c r="L6535" t="s">
        <v>2805</v>
      </c>
    </row>
    <row r="6536" spans="1:12" x14ac:dyDescent="0.3">
      <c r="A6536">
        <v>3657</v>
      </c>
      <c r="C6536" t="s">
        <v>8177</v>
      </c>
      <c r="D6536" t="s">
        <v>5050</v>
      </c>
      <c r="E6536" t="s">
        <v>17642</v>
      </c>
      <c r="G6536" t="s">
        <v>31</v>
      </c>
      <c r="H6536" t="s">
        <v>31</v>
      </c>
      <c r="I6536" t="s">
        <v>2758</v>
      </c>
      <c r="J6536" t="s">
        <v>2758</v>
      </c>
      <c r="K6536" t="s">
        <v>31</v>
      </c>
      <c r="L6536" t="s">
        <v>2805</v>
      </c>
    </row>
    <row r="6537" spans="1:12" x14ac:dyDescent="0.3">
      <c r="A6537">
        <v>3657</v>
      </c>
      <c r="C6537" t="s">
        <v>8178</v>
      </c>
      <c r="D6537" t="s">
        <v>5050</v>
      </c>
      <c r="E6537" t="s">
        <v>17642</v>
      </c>
      <c r="G6537" t="s">
        <v>31</v>
      </c>
      <c r="H6537" t="s">
        <v>31</v>
      </c>
      <c r="I6537" t="s">
        <v>2758</v>
      </c>
      <c r="J6537" t="s">
        <v>2758</v>
      </c>
      <c r="K6537" t="s">
        <v>31</v>
      </c>
      <c r="L6537" t="s">
        <v>2805</v>
      </c>
    </row>
    <row r="6538" spans="1:12" x14ac:dyDescent="0.3">
      <c r="A6538">
        <v>3657</v>
      </c>
      <c r="C6538" t="s">
        <v>8179</v>
      </c>
      <c r="D6538" t="s">
        <v>5050</v>
      </c>
      <c r="E6538" t="s">
        <v>17642</v>
      </c>
      <c r="G6538" t="s">
        <v>31</v>
      </c>
      <c r="H6538" t="s">
        <v>31</v>
      </c>
      <c r="I6538" t="s">
        <v>2758</v>
      </c>
      <c r="J6538" t="s">
        <v>2758</v>
      </c>
      <c r="K6538" t="s">
        <v>31</v>
      </c>
      <c r="L6538" t="s">
        <v>2805</v>
      </c>
    </row>
    <row r="6539" spans="1:12" x14ac:dyDescent="0.3">
      <c r="A6539">
        <v>3657</v>
      </c>
      <c r="C6539" t="s">
        <v>8180</v>
      </c>
      <c r="D6539" t="s">
        <v>5050</v>
      </c>
      <c r="E6539" t="s">
        <v>17642</v>
      </c>
      <c r="G6539" t="s">
        <v>31</v>
      </c>
      <c r="H6539" t="s">
        <v>31</v>
      </c>
      <c r="I6539" t="s">
        <v>2758</v>
      </c>
      <c r="J6539" t="s">
        <v>2758</v>
      </c>
      <c r="K6539" t="s">
        <v>31</v>
      </c>
      <c r="L6539" t="s">
        <v>2805</v>
      </c>
    </row>
    <row r="6540" spans="1:12" x14ac:dyDescent="0.3">
      <c r="A6540">
        <v>3657</v>
      </c>
      <c r="C6540" t="s">
        <v>8181</v>
      </c>
      <c r="D6540" t="s">
        <v>5050</v>
      </c>
      <c r="E6540" t="s">
        <v>17642</v>
      </c>
      <c r="G6540" t="s">
        <v>31</v>
      </c>
      <c r="H6540" t="s">
        <v>31</v>
      </c>
      <c r="I6540" t="s">
        <v>2758</v>
      </c>
      <c r="J6540" t="s">
        <v>2758</v>
      </c>
      <c r="K6540" t="s">
        <v>31</v>
      </c>
      <c r="L6540" t="s">
        <v>2805</v>
      </c>
    </row>
    <row r="6541" spans="1:12" x14ac:dyDescent="0.3">
      <c r="A6541">
        <v>3657</v>
      </c>
      <c r="C6541" t="s">
        <v>8182</v>
      </c>
      <c r="D6541" t="s">
        <v>5050</v>
      </c>
      <c r="E6541" t="s">
        <v>17642</v>
      </c>
      <c r="G6541" t="s">
        <v>31</v>
      </c>
      <c r="H6541" t="s">
        <v>31</v>
      </c>
      <c r="I6541" t="s">
        <v>2758</v>
      </c>
      <c r="J6541" t="s">
        <v>2758</v>
      </c>
      <c r="K6541" t="s">
        <v>31</v>
      </c>
      <c r="L6541" t="s">
        <v>2805</v>
      </c>
    </row>
    <row r="6542" spans="1:12" x14ac:dyDescent="0.3">
      <c r="A6542">
        <v>3657</v>
      </c>
      <c r="C6542" t="s">
        <v>8183</v>
      </c>
      <c r="D6542" t="s">
        <v>5050</v>
      </c>
      <c r="E6542" t="s">
        <v>17642</v>
      </c>
      <c r="G6542" t="s">
        <v>31</v>
      </c>
      <c r="H6542" t="s">
        <v>31</v>
      </c>
      <c r="I6542" t="s">
        <v>2758</v>
      </c>
      <c r="J6542" t="s">
        <v>2758</v>
      </c>
      <c r="K6542" t="s">
        <v>31</v>
      </c>
      <c r="L6542" t="s">
        <v>2805</v>
      </c>
    </row>
    <row r="6543" spans="1:12" x14ac:dyDescent="0.3">
      <c r="A6543">
        <v>3657</v>
      </c>
      <c r="C6543" t="s">
        <v>8184</v>
      </c>
      <c r="D6543" t="s">
        <v>5050</v>
      </c>
      <c r="E6543" t="s">
        <v>17642</v>
      </c>
      <c r="G6543" t="s">
        <v>31</v>
      </c>
      <c r="H6543" t="s">
        <v>31</v>
      </c>
      <c r="I6543" t="s">
        <v>2758</v>
      </c>
      <c r="J6543" t="s">
        <v>2758</v>
      </c>
      <c r="K6543" t="s">
        <v>31</v>
      </c>
      <c r="L6543" t="s">
        <v>2805</v>
      </c>
    </row>
    <row r="6544" spans="1:12" x14ac:dyDescent="0.3">
      <c r="A6544">
        <v>3657</v>
      </c>
      <c r="C6544" t="s">
        <v>8185</v>
      </c>
      <c r="D6544" t="s">
        <v>5050</v>
      </c>
      <c r="E6544" t="s">
        <v>17642</v>
      </c>
      <c r="G6544" t="s">
        <v>31</v>
      </c>
      <c r="H6544" t="s">
        <v>31</v>
      </c>
      <c r="I6544" t="s">
        <v>2758</v>
      </c>
      <c r="J6544" t="s">
        <v>2758</v>
      </c>
      <c r="K6544" t="s">
        <v>31</v>
      </c>
      <c r="L6544" t="s">
        <v>2805</v>
      </c>
    </row>
    <row r="6545" spans="1:12" x14ac:dyDescent="0.3">
      <c r="A6545">
        <v>3657</v>
      </c>
      <c r="C6545" t="s">
        <v>8186</v>
      </c>
      <c r="D6545" t="s">
        <v>5050</v>
      </c>
      <c r="E6545" t="s">
        <v>17642</v>
      </c>
      <c r="G6545" t="s">
        <v>31</v>
      </c>
      <c r="H6545" t="s">
        <v>31</v>
      </c>
      <c r="I6545" t="s">
        <v>2758</v>
      </c>
      <c r="J6545" t="s">
        <v>2758</v>
      </c>
      <c r="K6545" t="s">
        <v>31</v>
      </c>
      <c r="L6545" t="s">
        <v>2805</v>
      </c>
    </row>
    <row r="6546" spans="1:12" x14ac:dyDescent="0.3">
      <c r="A6546">
        <v>3657</v>
      </c>
      <c r="C6546" t="s">
        <v>8187</v>
      </c>
      <c r="D6546" t="s">
        <v>5050</v>
      </c>
      <c r="E6546" t="s">
        <v>17642</v>
      </c>
      <c r="G6546" t="s">
        <v>31</v>
      </c>
      <c r="H6546" t="s">
        <v>31</v>
      </c>
      <c r="I6546" t="s">
        <v>2758</v>
      </c>
      <c r="J6546" t="s">
        <v>2758</v>
      </c>
      <c r="K6546" t="s">
        <v>31</v>
      </c>
      <c r="L6546" t="s">
        <v>2805</v>
      </c>
    </row>
    <row r="6547" spans="1:12" x14ac:dyDescent="0.3">
      <c r="A6547">
        <v>3657</v>
      </c>
      <c r="C6547" t="s">
        <v>8188</v>
      </c>
      <c r="D6547" t="s">
        <v>5050</v>
      </c>
      <c r="E6547" t="s">
        <v>17642</v>
      </c>
      <c r="G6547" t="s">
        <v>31</v>
      </c>
      <c r="H6547" t="s">
        <v>31</v>
      </c>
      <c r="I6547" t="s">
        <v>2758</v>
      </c>
      <c r="J6547" t="s">
        <v>2758</v>
      </c>
      <c r="K6547" t="s">
        <v>31</v>
      </c>
      <c r="L6547" t="s">
        <v>2805</v>
      </c>
    </row>
    <row r="6548" spans="1:12" x14ac:dyDescent="0.3">
      <c r="A6548">
        <v>3657</v>
      </c>
      <c r="C6548" t="s">
        <v>8189</v>
      </c>
      <c r="D6548" t="s">
        <v>5050</v>
      </c>
      <c r="E6548" t="s">
        <v>17642</v>
      </c>
      <c r="G6548" t="s">
        <v>31</v>
      </c>
      <c r="H6548" t="s">
        <v>31</v>
      </c>
      <c r="I6548" t="s">
        <v>2758</v>
      </c>
      <c r="J6548" t="s">
        <v>2758</v>
      </c>
      <c r="K6548" t="s">
        <v>31</v>
      </c>
      <c r="L6548" t="s">
        <v>2805</v>
      </c>
    </row>
    <row r="6549" spans="1:12" x14ac:dyDescent="0.3">
      <c r="A6549">
        <v>3657</v>
      </c>
      <c r="C6549" t="s">
        <v>8190</v>
      </c>
      <c r="D6549" t="s">
        <v>5050</v>
      </c>
      <c r="E6549" t="s">
        <v>17642</v>
      </c>
      <c r="G6549" t="s">
        <v>31</v>
      </c>
      <c r="H6549" t="s">
        <v>31</v>
      </c>
      <c r="I6549" t="s">
        <v>2758</v>
      </c>
      <c r="J6549" t="s">
        <v>2758</v>
      </c>
      <c r="K6549" t="s">
        <v>31</v>
      </c>
      <c r="L6549" t="s">
        <v>2805</v>
      </c>
    </row>
    <row r="6550" spans="1:12" x14ac:dyDescent="0.3">
      <c r="A6550">
        <v>3657</v>
      </c>
      <c r="C6550" t="s">
        <v>8191</v>
      </c>
      <c r="D6550" t="s">
        <v>5050</v>
      </c>
      <c r="E6550" t="s">
        <v>17642</v>
      </c>
      <c r="G6550" t="s">
        <v>31</v>
      </c>
      <c r="H6550" t="s">
        <v>31</v>
      </c>
      <c r="I6550" t="s">
        <v>2758</v>
      </c>
      <c r="J6550" t="s">
        <v>2758</v>
      </c>
      <c r="K6550" t="s">
        <v>31</v>
      </c>
      <c r="L6550" t="s">
        <v>2805</v>
      </c>
    </row>
    <row r="6551" spans="1:12" x14ac:dyDescent="0.3">
      <c r="A6551">
        <v>3657</v>
      </c>
      <c r="C6551" t="s">
        <v>8192</v>
      </c>
      <c r="D6551" t="s">
        <v>5050</v>
      </c>
      <c r="E6551" t="s">
        <v>17642</v>
      </c>
      <c r="G6551" t="s">
        <v>31</v>
      </c>
      <c r="H6551" t="s">
        <v>31</v>
      </c>
      <c r="I6551" t="s">
        <v>2758</v>
      </c>
      <c r="J6551" t="s">
        <v>2758</v>
      </c>
      <c r="K6551" t="s">
        <v>31</v>
      </c>
      <c r="L6551" t="s">
        <v>2805</v>
      </c>
    </row>
    <row r="6552" spans="1:12" x14ac:dyDescent="0.3">
      <c r="A6552">
        <v>3657</v>
      </c>
      <c r="C6552" t="s">
        <v>8193</v>
      </c>
      <c r="D6552" t="s">
        <v>5050</v>
      </c>
      <c r="E6552" t="s">
        <v>17642</v>
      </c>
      <c r="G6552" t="s">
        <v>31</v>
      </c>
      <c r="H6552" t="s">
        <v>31</v>
      </c>
      <c r="I6552" t="s">
        <v>2758</v>
      </c>
      <c r="J6552" t="s">
        <v>2758</v>
      </c>
      <c r="K6552" t="s">
        <v>31</v>
      </c>
      <c r="L6552" t="s">
        <v>2805</v>
      </c>
    </row>
    <row r="6553" spans="1:12" x14ac:dyDescent="0.3">
      <c r="A6553">
        <v>3657</v>
      </c>
      <c r="C6553" t="s">
        <v>8194</v>
      </c>
      <c r="D6553" t="s">
        <v>5050</v>
      </c>
      <c r="E6553" t="s">
        <v>17642</v>
      </c>
      <c r="G6553" t="s">
        <v>31</v>
      </c>
      <c r="H6553" t="s">
        <v>31</v>
      </c>
      <c r="I6553" t="s">
        <v>2758</v>
      </c>
      <c r="J6553" t="s">
        <v>2758</v>
      </c>
      <c r="K6553" t="s">
        <v>31</v>
      </c>
      <c r="L6553" t="s">
        <v>2805</v>
      </c>
    </row>
    <row r="6554" spans="1:12" x14ac:dyDescent="0.3">
      <c r="A6554">
        <v>3657</v>
      </c>
      <c r="C6554" t="s">
        <v>8195</v>
      </c>
      <c r="D6554" t="s">
        <v>5050</v>
      </c>
      <c r="E6554" t="s">
        <v>17642</v>
      </c>
      <c r="G6554" t="s">
        <v>31</v>
      </c>
      <c r="H6554" t="s">
        <v>31</v>
      </c>
      <c r="I6554" t="s">
        <v>2758</v>
      </c>
      <c r="J6554" t="s">
        <v>2758</v>
      </c>
      <c r="K6554" t="s">
        <v>31</v>
      </c>
      <c r="L6554" t="s">
        <v>2805</v>
      </c>
    </row>
    <row r="6555" spans="1:12" x14ac:dyDescent="0.3">
      <c r="A6555">
        <v>3657</v>
      </c>
      <c r="C6555" t="s">
        <v>8196</v>
      </c>
      <c r="D6555" t="s">
        <v>5050</v>
      </c>
      <c r="E6555" t="s">
        <v>17642</v>
      </c>
      <c r="G6555" t="s">
        <v>31</v>
      </c>
      <c r="H6555" t="s">
        <v>31</v>
      </c>
      <c r="I6555" t="s">
        <v>2758</v>
      </c>
      <c r="J6555" t="s">
        <v>2758</v>
      </c>
      <c r="K6555" t="s">
        <v>31</v>
      </c>
      <c r="L6555" t="s">
        <v>2805</v>
      </c>
    </row>
    <row r="6556" spans="1:12" x14ac:dyDescent="0.3">
      <c r="A6556">
        <v>3657</v>
      </c>
      <c r="C6556" t="s">
        <v>8197</v>
      </c>
      <c r="D6556" t="s">
        <v>5050</v>
      </c>
      <c r="E6556" t="s">
        <v>17642</v>
      </c>
      <c r="G6556" t="s">
        <v>31</v>
      </c>
      <c r="H6556" t="s">
        <v>31</v>
      </c>
      <c r="I6556" t="s">
        <v>2758</v>
      </c>
      <c r="J6556" t="s">
        <v>2758</v>
      </c>
      <c r="K6556" t="s">
        <v>31</v>
      </c>
      <c r="L6556" t="s">
        <v>2805</v>
      </c>
    </row>
    <row r="6557" spans="1:12" x14ac:dyDescent="0.3">
      <c r="A6557">
        <v>3657</v>
      </c>
      <c r="C6557" t="s">
        <v>8198</v>
      </c>
      <c r="D6557" t="s">
        <v>5050</v>
      </c>
      <c r="E6557" t="s">
        <v>17642</v>
      </c>
      <c r="G6557" t="s">
        <v>31</v>
      </c>
      <c r="H6557" t="s">
        <v>31</v>
      </c>
      <c r="I6557" t="s">
        <v>2758</v>
      </c>
      <c r="J6557" t="s">
        <v>2758</v>
      </c>
      <c r="K6557" t="s">
        <v>31</v>
      </c>
      <c r="L6557" t="s">
        <v>2805</v>
      </c>
    </row>
    <row r="6558" spans="1:12" x14ac:dyDescent="0.3">
      <c r="A6558">
        <v>3657</v>
      </c>
      <c r="C6558" t="s">
        <v>8199</v>
      </c>
      <c r="D6558" t="s">
        <v>5050</v>
      </c>
      <c r="E6558" t="s">
        <v>17642</v>
      </c>
      <c r="G6558" t="s">
        <v>31</v>
      </c>
      <c r="H6558" t="s">
        <v>31</v>
      </c>
      <c r="I6558" t="s">
        <v>2758</v>
      </c>
      <c r="J6558" t="s">
        <v>2758</v>
      </c>
      <c r="K6558" t="s">
        <v>31</v>
      </c>
      <c r="L6558" t="s">
        <v>2805</v>
      </c>
    </row>
    <row r="6559" spans="1:12" x14ac:dyDescent="0.3">
      <c r="A6559">
        <v>3657</v>
      </c>
      <c r="C6559" t="s">
        <v>8200</v>
      </c>
      <c r="D6559" t="s">
        <v>5050</v>
      </c>
      <c r="E6559" t="s">
        <v>17642</v>
      </c>
      <c r="G6559" t="s">
        <v>31</v>
      </c>
      <c r="H6559" t="s">
        <v>31</v>
      </c>
      <c r="I6559" t="s">
        <v>2758</v>
      </c>
      <c r="J6559" t="s">
        <v>2758</v>
      </c>
      <c r="K6559" t="s">
        <v>31</v>
      </c>
      <c r="L6559" t="s">
        <v>2805</v>
      </c>
    </row>
    <row r="6560" spans="1:12" x14ac:dyDescent="0.3">
      <c r="A6560">
        <v>3657</v>
      </c>
      <c r="C6560" t="s">
        <v>8201</v>
      </c>
      <c r="D6560" t="s">
        <v>5050</v>
      </c>
      <c r="E6560" t="s">
        <v>17642</v>
      </c>
      <c r="G6560" t="s">
        <v>31</v>
      </c>
      <c r="H6560" t="s">
        <v>31</v>
      </c>
      <c r="I6560" t="s">
        <v>2758</v>
      </c>
      <c r="J6560" t="s">
        <v>2758</v>
      </c>
      <c r="K6560" t="s">
        <v>31</v>
      </c>
      <c r="L6560" t="s">
        <v>2805</v>
      </c>
    </row>
    <row r="6561" spans="1:12" x14ac:dyDescent="0.3">
      <c r="A6561">
        <v>3657</v>
      </c>
      <c r="C6561" t="s">
        <v>8202</v>
      </c>
      <c r="D6561" t="s">
        <v>5050</v>
      </c>
      <c r="E6561" t="s">
        <v>17642</v>
      </c>
      <c r="G6561" t="s">
        <v>31</v>
      </c>
      <c r="H6561" t="s">
        <v>31</v>
      </c>
      <c r="I6561" t="s">
        <v>2758</v>
      </c>
      <c r="J6561" t="s">
        <v>2758</v>
      </c>
      <c r="K6561" t="s">
        <v>31</v>
      </c>
      <c r="L6561" t="s">
        <v>2805</v>
      </c>
    </row>
    <row r="6562" spans="1:12" x14ac:dyDescent="0.3">
      <c r="A6562">
        <v>3657</v>
      </c>
      <c r="C6562" t="s">
        <v>8203</v>
      </c>
      <c r="D6562" t="s">
        <v>5050</v>
      </c>
      <c r="E6562" t="s">
        <v>17642</v>
      </c>
      <c r="G6562" t="s">
        <v>31</v>
      </c>
      <c r="H6562" t="s">
        <v>31</v>
      </c>
      <c r="I6562" t="s">
        <v>2758</v>
      </c>
      <c r="J6562" t="s">
        <v>2758</v>
      </c>
      <c r="K6562" t="s">
        <v>31</v>
      </c>
      <c r="L6562" t="s">
        <v>2805</v>
      </c>
    </row>
    <row r="6563" spans="1:12" x14ac:dyDescent="0.3">
      <c r="A6563">
        <v>3657</v>
      </c>
      <c r="C6563" t="s">
        <v>8204</v>
      </c>
      <c r="D6563" t="s">
        <v>5050</v>
      </c>
      <c r="E6563" t="s">
        <v>17642</v>
      </c>
      <c r="G6563" t="s">
        <v>31</v>
      </c>
      <c r="H6563" t="s">
        <v>31</v>
      </c>
      <c r="I6563" t="s">
        <v>2758</v>
      </c>
      <c r="J6563" t="s">
        <v>2758</v>
      </c>
      <c r="K6563" t="s">
        <v>31</v>
      </c>
      <c r="L6563" t="s">
        <v>2805</v>
      </c>
    </row>
    <row r="6564" spans="1:12" x14ac:dyDescent="0.3">
      <c r="A6564">
        <v>3657</v>
      </c>
      <c r="C6564" t="s">
        <v>8205</v>
      </c>
      <c r="D6564" t="s">
        <v>5050</v>
      </c>
      <c r="E6564" t="s">
        <v>17642</v>
      </c>
      <c r="G6564" t="s">
        <v>31</v>
      </c>
      <c r="H6564" t="s">
        <v>31</v>
      </c>
      <c r="I6564" t="s">
        <v>2758</v>
      </c>
      <c r="J6564" t="s">
        <v>2758</v>
      </c>
      <c r="K6564" t="s">
        <v>31</v>
      </c>
      <c r="L6564" t="s">
        <v>2805</v>
      </c>
    </row>
    <row r="6565" spans="1:12" x14ac:dyDescent="0.3">
      <c r="A6565">
        <v>3657</v>
      </c>
      <c r="C6565" t="s">
        <v>8206</v>
      </c>
      <c r="D6565" t="s">
        <v>5050</v>
      </c>
      <c r="E6565" t="s">
        <v>17642</v>
      </c>
      <c r="G6565" t="s">
        <v>31</v>
      </c>
      <c r="H6565" t="s">
        <v>31</v>
      </c>
      <c r="I6565" t="s">
        <v>2758</v>
      </c>
      <c r="J6565" t="s">
        <v>2758</v>
      </c>
      <c r="K6565" t="s">
        <v>31</v>
      </c>
      <c r="L6565" t="s">
        <v>2805</v>
      </c>
    </row>
    <row r="6566" spans="1:12" x14ac:dyDescent="0.3">
      <c r="A6566">
        <v>3657</v>
      </c>
      <c r="C6566" t="s">
        <v>8207</v>
      </c>
      <c r="D6566" t="s">
        <v>5050</v>
      </c>
      <c r="E6566" t="s">
        <v>17642</v>
      </c>
      <c r="G6566" t="s">
        <v>31</v>
      </c>
      <c r="H6566" t="s">
        <v>31</v>
      </c>
      <c r="I6566" t="s">
        <v>2758</v>
      </c>
      <c r="J6566" t="s">
        <v>2758</v>
      </c>
      <c r="K6566" t="s">
        <v>31</v>
      </c>
      <c r="L6566" t="s">
        <v>2805</v>
      </c>
    </row>
    <row r="6567" spans="1:12" x14ac:dyDescent="0.3">
      <c r="A6567">
        <v>3657</v>
      </c>
      <c r="C6567" t="s">
        <v>8208</v>
      </c>
      <c r="D6567" t="s">
        <v>5050</v>
      </c>
      <c r="E6567" t="s">
        <v>17642</v>
      </c>
      <c r="G6567" t="s">
        <v>31</v>
      </c>
      <c r="H6567" t="s">
        <v>31</v>
      </c>
      <c r="I6567" t="s">
        <v>2758</v>
      </c>
      <c r="J6567" t="s">
        <v>2758</v>
      </c>
      <c r="K6567" t="s">
        <v>31</v>
      </c>
      <c r="L6567" t="s">
        <v>2805</v>
      </c>
    </row>
    <row r="6568" spans="1:12" x14ac:dyDescent="0.3">
      <c r="A6568">
        <v>3657</v>
      </c>
      <c r="C6568" t="s">
        <v>8209</v>
      </c>
      <c r="D6568" t="s">
        <v>5050</v>
      </c>
      <c r="E6568" t="s">
        <v>17642</v>
      </c>
      <c r="G6568" t="s">
        <v>31</v>
      </c>
      <c r="H6568" t="s">
        <v>31</v>
      </c>
      <c r="I6568" t="s">
        <v>2758</v>
      </c>
      <c r="J6568" t="s">
        <v>2758</v>
      </c>
      <c r="K6568" t="s">
        <v>31</v>
      </c>
      <c r="L6568" t="s">
        <v>2805</v>
      </c>
    </row>
    <row r="6569" spans="1:12" x14ac:dyDescent="0.3">
      <c r="A6569">
        <v>3657</v>
      </c>
      <c r="C6569" t="s">
        <v>8210</v>
      </c>
      <c r="D6569" t="s">
        <v>5050</v>
      </c>
      <c r="E6569" t="s">
        <v>17642</v>
      </c>
      <c r="G6569" t="s">
        <v>31</v>
      </c>
      <c r="H6569" t="s">
        <v>31</v>
      </c>
      <c r="I6569" t="s">
        <v>2758</v>
      </c>
      <c r="J6569" t="s">
        <v>2758</v>
      </c>
      <c r="K6569" t="s">
        <v>31</v>
      </c>
      <c r="L6569" t="s">
        <v>2805</v>
      </c>
    </row>
    <row r="6570" spans="1:12" x14ac:dyDescent="0.3">
      <c r="A6570">
        <v>3657</v>
      </c>
      <c r="C6570" t="s">
        <v>8211</v>
      </c>
      <c r="D6570" t="s">
        <v>5050</v>
      </c>
      <c r="E6570" t="s">
        <v>17642</v>
      </c>
      <c r="G6570" t="s">
        <v>31</v>
      </c>
      <c r="H6570" t="s">
        <v>31</v>
      </c>
      <c r="I6570" t="s">
        <v>2758</v>
      </c>
      <c r="J6570" t="s">
        <v>2758</v>
      </c>
      <c r="K6570" t="s">
        <v>31</v>
      </c>
      <c r="L6570" t="s">
        <v>2805</v>
      </c>
    </row>
    <row r="6571" spans="1:12" x14ac:dyDescent="0.3">
      <c r="A6571">
        <v>3657</v>
      </c>
      <c r="C6571" t="s">
        <v>8212</v>
      </c>
      <c r="D6571" t="s">
        <v>5050</v>
      </c>
      <c r="E6571" t="s">
        <v>17642</v>
      </c>
      <c r="G6571" t="s">
        <v>31</v>
      </c>
      <c r="H6571" t="s">
        <v>31</v>
      </c>
      <c r="I6571" t="s">
        <v>2758</v>
      </c>
      <c r="J6571" t="s">
        <v>2758</v>
      </c>
      <c r="K6571" t="s">
        <v>31</v>
      </c>
      <c r="L6571" t="s">
        <v>2805</v>
      </c>
    </row>
    <row r="6572" spans="1:12" x14ac:dyDescent="0.3">
      <c r="A6572">
        <v>3657</v>
      </c>
      <c r="C6572" t="s">
        <v>8213</v>
      </c>
      <c r="D6572" t="s">
        <v>5050</v>
      </c>
      <c r="E6572" t="s">
        <v>17642</v>
      </c>
      <c r="G6572" t="s">
        <v>31</v>
      </c>
      <c r="H6572" t="s">
        <v>31</v>
      </c>
      <c r="I6572" t="s">
        <v>2758</v>
      </c>
      <c r="J6572" t="s">
        <v>2758</v>
      </c>
      <c r="K6572" t="s">
        <v>31</v>
      </c>
      <c r="L6572" t="s">
        <v>2805</v>
      </c>
    </row>
    <row r="6573" spans="1:12" x14ac:dyDescent="0.3">
      <c r="A6573">
        <v>3657</v>
      </c>
      <c r="C6573" t="s">
        <v>8214</v>
      </c>
      <c r="D6573" t="s">
        <v>5050</v>
      </c>
      <c r="E6573" t="s">
        <v>17642</v>
      </c>
      <c r="G6573" t="s">
        <v>31</v>
      </c>
      <c r="H6573" t="s">
        <v>31</v>
      </c>
      <c r="I6573" t="s">
        <v>2758</v>
      </c>
      <c r="J6573" t="s">
        <v>2758</v>
      </c>
      <c r="K6573" t="s">
        <v>31</v>
      </c>
      <c r="L6573" t="s">
        <v>2805</v>
      </c>
    </row>
    <row r="6574" spans="1:12" x14ac:dyDescent="0.3">
      <c r="A6574">
        <v>3657</v>
      </c>
      <c r="C6574" t="s">
        <v>8215</v>
      </c>
      <c r="D6574" t="s">
        <v>5050</v>
      </c>
      <c r="E6574" t="s">
        <v>17642</v>
      </c>
      <c r="G6574" t="s">
        <v>31</v>
      </c>
      <c r="H6574" t="s">
        <v>31</v>
      </c>
      <c r="I6574" t="s">
        <v>2758</v>
      </c>
      <c r="J6574" t="s">
        <v>2758</v>
      </c>
      <c r="K6574" t="s">
        <v>31</v>
      </c>
      <c r="L6574" t="s">
        <v>2805</v>
      </c>
    </row>
    <row r="6575" spans="1:12" x14ac:dyDescent="0.3">
      <c r="A6575">
        <v>3657</v>
      </c>
      <c r="C6575" t="s">
        <v>8216</v>
      </c>
      <c r="D6575" t="s">
        <v>5050</v>
      </c>
      <c r="E6575" t="s">
        <v>17642</v>
      </c>
      <c r="G6575" t="s">
        <v>31</v>
      </c>
      <c r="H6575" t="s">
        <v>31</v>
      </c>
      <c r="I6575" t="s">
        <v>2758</v>
      </c>
      <c r="J6575" t="s">
        <v>2758</v>
      </c>
      <c r="K6575" t="s">
        <v>31</v>
      </c>
      <c r="L6575" t="s">
        <v>2805</v>
      </c>
    </row>
    <row r="6576" spans="1:12" x14ac:dyDescent="0.3">
      <c r="A6576">
        <v>3657</v>
      </c>
      <c r="C6576" t="s">
        <v>8217</v>
      </c>
      <c r="D6576" t="s">
        <v>5050</v>
      </c>
      <c r="E6576" t="s">
        <v>17642</v>
      </c>
      <c r="G6576" t="s">
        <v>31</v>
      </c>
      <c r="H6576" t="s">
        <v>31</v>
      </c>
      <c r="I6576" t="s">
        <v>2758</v>
      </c>
      <c r="J6576" t="s">
        <v>2758</v>
      </c>
      <c r="K6576" t="s">
        <v>31</v>
      </c>
      <c r="L6576" t="s">
        <v>2805</v>
      </c>
    </row>
    <row r="6577" spans="1:12" x14ac:dyDescent="0.3">
      <c r="A6577">
        <v>3657</v>
      </c>
      <c r="C6577" t="s">
        <v>8218</v>
      </c>
      <c r="D6577" t="s">
        <v>5050</v>
      </c>
      <c r="E6577" t="s">
        <v>17642</v>
      </c>
      <c r="G6577" t="s">
        <v>31</v>
      </c>
      <c r="H6577" t="s">
        <v>31</v>
      </c>
      <c r="I6577" t="s">
        <v>2758</v>
      </c>
      <c r="J6577" t="s">
        <v>2758</v>
      </c>
      <c r="K6577" t="s">
        <v>31</v>
      </c>
      <c r="L6577" t="s">
        <v>2805</v>
      </c>
    </row>
    <row r="6578" spans="1:12" x14ac:dyDescent="0.3">
      <c r="A6578">
        <v>3657</v>
      </c>
      <c r="C6578" t="s">
        <v>8219</v>
      </c>
      <c r="D6578" t="s">
        <v>5050</v>
      </c>
      <c r="E6578" t="s">
        <v>17642</v>
      </c>
      <c r="G6578" t="s">
        <v>31</v>
      </c>
      <c r="H6578" t="s">
        <v>31</v>
      </c>
      <c r="I6578" t="s">
        <v>2758</v>
      </c>
      <c r="J6578" t="s">
        <v>2758</v>
      </c>
      <c r="K6578" t="s">
        <v>31</v>
      </c>
      <c r="L6578" t="s">
        <v>2805</v>
      </c>
    </row>
    <row r="6579" spans="1:12" x14ac:dyDescent="0.3">
      <c r="A6579">
        <v>3657</v>
      </c>
      <c r="C6579" t="s">
        <v>8220</v>
      </c>
      <c r="D6579" t="s">
        <v>5050</v>
      </c>
      <c r="E6579" t="s">
        <v>17642</v>
      </c>
      <c r="G6579" t="s">
        <v>31</v>
      </c>
      <c r="H6579" t="s">
        <v>31</v>
      </c>
      <c r="I6579" t="s">
        <v>2758</v>
      </c>
      <c r="J6579" t="s">
        <v>2758</v>
      </c>
      <c r="K6579" t="s">
        <v>31</v>
      </c>
      <c r="L6579" t="s">
        <v>2805</v>
      </c>
    </row>
    <row r="6580" spans="1:12" x14ac:dyDescent="0.3">
      <c r="A6580">
        <v>3657</v>
      </c>
      <c r="C6580" t="s">
        <v>8221</v>
      </c>
      <c r="D6580" t="s">
        <v>5050</v>
      </c>
      <c r="E6580" t="s">
        <v>17642</v>
      </c>
      <c r="G6580" t="s">
        <v>31</v>
      </c>
      <c r="H6580" t="s">
        <v>31</v>
      </c>
      <c r="I6580" t="s">
        <v>2758</v>
      </c>
      <c r="J6580" t="s">
        <v>2758</v>
      </c>
      <c r="K6580" t="s">
        <v>31</v>
      </c>
      <c r="L6580" t="s">
        <v>2805</v>
      </c>
    </row>
    <row r="6581" spans="1:12" x14ac:dyDescent="0.3">
      <c r="A6581">
        <v>3657</v>
      </c>
      <c r="C6581" t="s">
        <v>8222</v>
      </c>
      <c r="D6581" t="s">
        <v>5050</v>
      </c>
      <c r="E6581" t="s">
        <v>17642</v>
      </c>
      <c r="G6581" t="s">
        <v>31</v>
      </c>
      <c r="H6581" t="s">
        <v>31</v>
      </c>
      <c r="I6581" t="s">
        <v>2758</v>
      </c>
      <c r="J6581" t="s">
        <v>2758</v>
      </c>
      <c r="K6581" t="s">
        <v>31</v>
      </c>
      <c r="L6581" t="s">
        <v>2805</v>
      </c>
    </row>
    <row r="6582" spans="1:12" x14ac:dyDescent="0.3">
      <c r="A6582">
        <v>3657</v>
      </c>
      <c r="C6582" t="s">
        <v>8223</v>
      </c>
      <c r="D6582" t="s">
        <v>5050</v>
      </c>
      <c r="E6582" t="s">
        <v>17642</v>
      </c>
      <c r="G6582" t="s">
        <v>31</v>
      </c>
      <c r="H6582" t="s">
        <v>31</v>
      </c>
      <c r="I6582" t="s">
        <v>2758</v>
      </c>
      <c r="J6582" t="s">
        <v>2758</v>
      </c>
      <c r="K6582" t="s">
        <v>31</v>
      </c>
      <c r="L6582" t="s">
        <v>2805</v>
      </c>
    </row>
    <row r="6583" spans="1:12" x14ac:dyDescent="0.3">
      <c r="A6583">
        <v>3657</v>
      </c>
      <c r="C6583" t="s">
        <v>8224</v>
      </c>
      <c r="D6583" t="s">
        <v>5050</v>
      </c>
      <c r="E6583" t="s">
        <v>17642</v>
      </c>
      <c r="G6583" t="s">
        <v>31</v>
      </c>
      <c r="H6583" t="s">
        <v>31</v>
      </c>
      <c r="I6583" t="s">
        <v>2758</v>
      </c>
      <c r="J6583" t="s">
        <v>2758</v>
      </c>
      <c r="K6583" t="s">
        <v>31</v>
      </c>
      <c r="L6583" t="s">
        <v>2805</v>
      </c>
    </row>
    <row r="6584" spans="1:12" x14ac:dyDescent="0.3">
      <c r="A6584">
        <v>3657</v>
      </c>
      <c r="C6584" t="s">
        <v>8225</v>
      </c>
      <c r="D6584" t="s">
        <v>5050</v>
      </c>
      <c r="E6584" t="s">
        <v>17642</v>
      </c>
      <c r="G6584" t="s">
        <v>31</v>
      </c>
      <c r="H6584" t="s">
        <v>31</v>
      </c>
      <c r="I6584" t="s">
        <v>2758</v>
      </c>
      <c r="J6584" t="s">
        <v>2758</v>
      </c>
      <c r="K6584" t="s">
        <v>31</v>
      </c>
      <c r="L6584" t="s">
        <v>2805</v>
      </c>
    </row>
    <row r="6585" spans="1:12" x14ac:dyDescent="0.3">
      <c r="A6585">
        <v>3657</v>
      </c>
      <c r="C6585" t="s">
        <v>8226</v>
      </c>
      <c r="D6585" t="s">
        <v>5050</v>
      </c>
      <c r="E6585" t="s">
        <v>17642</v>
      </c>
      <c r="G6585" t="s">
        <v>31</v>
      </c>
      <c r="H6585" t="s">
        <v>31</v>
      </c>
      <c r="I6585" t="s">
        <v>2758</v>
      </c>
      <c r="J6585" t="s">
        <v>2758</v>
      </c>
      <c r="K6585" t="s">
        <v>31</v>
      </c>
      <c r="L6585" t="s">
        <v>2805</v>
      </c>
    </row>
    <row r="6586" spans="1:12" x14ac:dyDescent="0.3">
      <c r="A6586">
        <v>3657</v>
      </c>
      <c r="C6586" t="s">
        <v>8227</v>
      </c>
      <c r="D6586" t="s">
        <v>5050</v>
      </c>
      <c r="E6586" t="s">
        <v>17642</v>
      </c>
      <c r="G6586" t="s">
        <v>31</v>
      </c>
      <c r="H6586" t="s">
        <v>31</v>
      </c>
      <c r="I6586" t="s">
        <v>2758</v>
      </c>
      <c r="J6586" t="s">
        <v>2758</v>
      </c>
      <c r="K6586" t="s">
        <v>31</v>
      </c>
      <c r="L6586" t="s">
        <v>2805</v>
      </c>
    </row>
    <row r="6587" spans="1:12" x14ac:dyDescent="0.3">
      <c r="A6587">
        <v>3657</v>
      </c>
      <c r="C6587" t="s">
        <v>8228</v>
      </c>
      <c r="D6587" t="s">
        <v>5050</v>
      </c>
      <c r="E6587" t="s">
        <v>17642</v>
      </c>
      <c r="G6587" t="s">
        <v>31</v>
      </c>
      <c r="H6587" t="s">
        <v>31</v>
      </c>
      <c r="I6587" t="s">
        <v>2758</v>
      </c>
      <c r="J6587" t="s">
        <v>2758</v>
      </c>
      <c r="K6587" t="s">
        <v>31</v>
      </c>
      <c r="L6587" t="s">
        <v>2805</v>
      </c>
    </row>
    <row r="6588" spans="1:12" x14ac:dyDescent="0.3">
      <c r="A6588">
        <v>3657</v>
      </c>
      <c r="C6588" t="s">
        <v>8229</v>
      </c>
      <c r="D6588" t="s">
        <v>5050</v>
      </c>
      <c r="E6588" t="s">
        <v>17642</v>
      </c>
      <c r="G6588" t="s">
        <v>31</v>
      </c>
      <c r="H6588" t="s">
        <v>31</v>
      </c>
      <c r="I6588" t="s">
        <v>2758</v>
      </c>
      <c r="J6588" t="s">
        <v>2758</v>
      </c>
      <c r="K6588" t="s">
        <v>31</v>
      </c>
      <c r="L6588" t="s">
        <v>2805</v>
      </c>
    </row>
    <row r="6589" spans="1:12" x14ac:dyDescent="0.3">
      <c r="A6589">
        <v>3657</v>
      </c>
      <c r="C6589" t="s">
        <v>8230</v>
      </c>
      <c r="D6589" t="s">
        <v>5050</v>
      </c>
      <c r="E6589" t="s">
        <v>17642</v>
      </c>
      <c r="G6589" t="s">
        <v>31</v>
      </c>
      <c r="H6589" t="s">
        <v>31</v>
      </c>
      <c r="I6589" t="s">
        <v>2758</v>
      </c>
      <c r="J6589" t="s">
        <v>2758</v>
      </c>
      <c r="K6589" t="s">
        <v>31</v>
      </c>
      <c r="L6589" t="s">
        <v>2805</v>
      </c>
    </row>
    <row r="6590" spans="1:12" x14ac:dyDescent="0.3">
      <c r="A6590">
        <v>3657</v>
      </c>
      <c r="C6590" t="s">
        <v>8231</v>
      </c>
      <c r="D6590" t="s">
        <v>5050</v>
      </c>
      <c r="E6590" t="s">
        <v>17642</v>
      </c>
      <c r="G6590" t="s">
        <v>31</v>
      </c>
      <c r="H6590" t="s">
        <v>31</v>
      </c>
      <c r="I6590" t="s">
        <v>2758</v>
      </c>
      <c r="J6590" t="s">
        <v>2758</v>
      </c>
      <c r="K6590" t="s">
        <v>31</v>
      </c>
      <c r="L6590" t="s">
        <v>2805</v>
      </c>
    </row>
    <row r="6591" spans="1:12" x14ac:dyDescent="0.3">
      <c r="A6591">
        <v>3657</v>
      </c>
      <c r="C6591" t="s">
        <v>8232</v>
      </c>
      <c r="D6591" t="s">
        <v>5050</v>
      </c>
      <c r="E6591" t="s">
        <v>17642</v>
      </c>
      <c r="G6591" t="s">
        <v>31</v>
      </c>
      <c r="H6591" t="s">
        <v>31</v>
      </c>
      <c r="I6591" t="s">
        <v>2758</v>
      </c>
      <c r="J6591" t="s">
        <v>2758</v>
      </c>
      <c r="K6591" t="s">
        <v>31</v>
      </c>
      <c r="L6591" t="s">
        <v>2805</v>
      </c>
    </row>
    <row r="6592" spans="1:12" x14ac:dyDescent="0.3">
      <c r="A6592">
        <v>3657</v>
      </c>
      <c r="C6592" t="s">
        <v>8233</v>
      </c>
      <c r="D6592" t="s">
        <v>5050</v>
      </c>
      <c r="E6592" t="s">
        <v>17642</v>
      </c>
      <c r="G6592" t="s">
        <v>31</v>
      </c>
      <c r="H6592" t="s">
        <v>31</v>
      </c>
      <c r="I6592" t="s">
        <v>2758</v>
      </c>
      <c r="J6592" t="s">
        <v>2758</v>
      </c>
      <c r="K6592" t="s">
        <v>31</v>
      </c>
      <c r="L6592" t="s">
        <v>2805</v>
      </c>
    </row>
    <row r="6593" spans="1:12" x14ac:dyDescent="0.3">
      <c r="A6593">
        <v>3657</v>
      </c>
      <c r="C6593" t="s">
        <v>8234</v>
      </c>
      <c r="D6593" t="s">
        <v>5050</v>
      </c>
      <c r="E6593" t="s">
        <v>17642</v>
      </c>
      <c r="G6593" t="s">
        <v>31</v>
      </c>
      <c r="H6593" t="s">
        <v>31</v>
      </c>
      <c r="I6593" t="s">
        <v>2758</v>
      </c>
      <c r="J6593" t="s">
        <v>2758</v>
      </c>
      <c r="K6593" t="s">
        <v>31</v>
      </c>
      <c r="L6593" t="s">
        <v>2805</v>
      </c>
    </row>
    <row r="6594" spans="1:12" x14ac:dyDescent="0.3">
      <c r="A6594">
        <v>3657</v>
      </c>
      <c r="C6594" t="s">
        <v>8235</v>
      </c>
      <c r="D6594" t="s">
        <v>5050</v>
      </c>
      <c r="E6594" t="s">
        <v>17642</v>
      </c>
      <c r="G6594" t="s">
        <v>31</v>
      </c>
      <c r="H6594" t="s">
        <v>31</v>
      </c>
      <c r="I6594" t="s">
        <v>2758</v>
      </c>
      <c r="J6594" t="s">
        <v>2758</v>
      </c>
      <c r="K6594" t="s">
        <v>31</v>
      </c>
      <c r="L6594" t="s">
        <v>2805</v>
      </c>
    </row>
    <row r="6595" spans="1:12" x14ac:dyDescent="0.3">
      <c r="A6595">
        <v>3657</v>
      </c>
      <c r="C6595" t="s">
        <v>8236</v>
      </c>
      <c r="D6595" t="s">
        <v>5050</v>
      </c>
      <c r="E6595" t="s">
        <v>17642</v>
      </c>
      <c r="G6595" t="s">
        <v>31</v>
      </c>
      <c r="H6595" t="s">
        <v>31</v>
      </c>
      <c r="I6595" t="s">
        <v>2758</v>
      </c>
      <c r="J6595" t="s">
        <v>2758</v>
      </c>
      <c r="K6595" t="s">
        <v>31</v>
      </c>
      <c r="L6595" t="s">
        <v>2805</v>
      </c>
    </row>
    <row r="6596" spans="1:12" x14ac:dyDescent="0.3">
      <c r="A6596">
        <v>3657</v>
      </c>
      <c r="C6596" t="s">
        <v>8237</v>
      </c>
      <c r="D6596" t="s">
        <v>5050</v>
      </c>
      <c r="E6596" t="s">
        <v>17642</v>
      </c>
      <c r="G6596" t="s">
        <v>31</v>
      </c>
      <c r="H6596" t="s">
        <v>31</v>
      </c>
      <c r="I6596" t="s">
        <v>2758</v>
      </c>
      <c r="J6596" t="s">
        <v>2758</v>
      </c>
      <c r="K6596" t="s">
        <v>31</v>
      </c>
      <c r="L6596" t="s">
        <v>2805</v>
      </c>
    </row>
    <row r="6597" spans="1:12" x14ac:dyDescent="0.3">
      <c r="A6597">
        <v>3657</v>
      </c>
      <c r="C6597" t="s">
        <v>8238</v>
      </c>
      <c r="D6597" t="s">
        <v>5050</v>
      </c>
      <c r="E6597" t="s">
        <v>17642</v>
      </c>
      <c r="G6597" t="s">
        <v>31</v>
      </c>
      <c r="H6597" t="s">
        <v>31</v>
      </c>
      <c r="I6597" t="s">
        <v>2758</v>
      </c>
      <c r="J6597" t="s">
        <v>2758</v>
      </c>
      <c r="K6597" t="s">
        <v>31</v>
      </c>
      <c r="L6597" t="s">
        <v>2805</v>
      </c>
    </row>
    <row r="6598" spans="1:12" x14ac:dyDescent="0.3">
      <c r="A6598">
        <v>3657</v>
      </c>
      <c r="C6598" t="s">
        <v>8239</v>
      </c>
      <c r="D6598" t="s">
        <v>5050</v>
      </c>
      <c r="E6598" t="s">
        <v>17642</v>
      </c>
      <c r="G6598" t="s">
        <v>31</v>
      </c>
      <c r="H6598" t="s">
        <v>31</v>
      </c>
      <c r="I6598" t="s">
        <v>2758</v>
      </c>
      <c r="J6598" t="s">
        <v>2758</v>
      </c>
      <c r="K6598" t="s">
        <v>31</v>
      </c>
      <c r="L6598" t="s">
        <v>2805</v>
      </c>
    </row>
    <row r="6599" spans="1:12" x14ac:dyDescent="0.3">
      <c r="A6599">
        <v>3657</v>
      </c>
      <c r="C6599" t="s">
        <v>8240</v>
      </c>
      <c r="D6599" t="s">
        <v>5050</v>
      </c>
      <c r="E6599" t="s">
        <v>17642</v>
      </c>
      <c r="G6599" t="s">
        <v>31</v>
      </c>
      <c r="H6599" t="s">
        <v>31</v>
      </c>
      <c r="I6599" t="s">
        <v>2758</v>
      </c>
      <c r="J6599" t="s">
        <v>2758</v>
      </c>
      <c r="K6599" t="s">
        <v>31</v>
      </c>
      <c r="L6599" t="s">
        <v>2805</v>
      </c>
    </row>
    <row r="6600" spans="1:12" x14ac:dyDescent="0.3">
      <c r="A6600">
        <v>3657</v>
      </c>
      <c r="C6600" t="s">
        <v>8241</v>
      </c>
      <c r="D6600" t="s">
        <v>5050</v>
      </c>
      <c r="E6600" t="s">
        <v>17642</v>
      </c>
      <c r="G6600" t="s">
        <v>31</v>
      </c>
      <c r="H6600" t="s">
        <v>31</v>
      </c>
      <c r="I6600" t="s">
        <v>2758</v>
      </c>
      <c r="J6600" t="s">
        <v>2758</v>
      </c>
      <c r="K6600" t="s">
        <v>31</v>
      </c>
      <c r="L6600" t="s">
        <v>2805</v>
      </c>
    </row>
    <row r="6601" spans="1:12" x14ac:dyDescent="0.3">
      <c r="A6601">
        <v>3657</v>
      </c>
      <c r="C6601" t="s">
        <v>8242</v>
      </c>
      <c r="D6601" t="s">
        <v>5050</v>
      </c>
      <c r="E6601" t="s">
        <v>17642</v>
      </c>
      <c r="G6601" t="s">
        <v>31</v>
      </c>
      <c r="H6601" t="s">
        <v>31</v>
      </c>
      <c r="I6601" t="s">
        <v>2758</v>
      </c>
      <c r="J6601" t="s">
        <v>2758</v>
      </c>
      <c r="K6601" t="s">
        <v>31</v>
      </c>
      <c r="L6601" t="s">
        <v>2805</v>
      </c>
    </row>
    <row r="6602" spans="1:12" x14ac:dyDescent="0.3">
      <c r="A6602">
        <v>3657</v>
      </c>
      <c r="C6602" t="s">
        <v>8243</v>
      </c>
      <c r="D6602" t="s">
        <v>5050</v>
      </c>
      <c r="E6602" t="s">
        <v>17642</v>
      </c>
      <c r="G6602" t="s">
        <v>31</v>
      </c>
      <c r="H6602" t="s">
        <v>31</v>
      </c>
      <c r="I6602" t="s">
        <v>2758</v>
      </c>
      <c r="J6602" t="s">
        <v>2758</v>
      </c>
      <c r="K6602" t="s">
        <v>31</v>
      </c>
      <c r="L6602" t="s">
        <v>2805</v>
      </c>
    </row>
    <row r="6603" spans="1:12" x14ac:dyDescent="0.3">
      <c r="A6603">
        <v>3657</v>
      </c>
      <c r="C6603" t="s">
        <v>8244</v>
      </c>
      <c r="D6603" t="s">
        <v>5050</v>
      </c>
      <c r="E6603" t="s">
        <v>17642</v>
      </c>
      <c r="G6603" t="s">
        <v>31</v>
      </c>
      <c r="H6603" t="s">
        <v>31</v>
      </c>
      <c r="I6603" t="s">
        <v>2758</v>
      </c>
      <c r="J6603" t="s">
        <v>2758</v>
      </c>
      <c r="K6603" t="s">
        <v>31</v>
      </c>
      <c r="L6603" t="s">
        <v>2805</v>
      </c>
    </row>
    <row r="6604" spans="1:12" x14ac:dyDescent="0.3">
      <c r="A6604">
        <v>3657</v>
      </c>
      <c r="C6604" t="s">
        <v>8245</v>
      </c>
      <c r="D6604" t="s">
        <v>5050</v>
      </c>
      <c r="E6604" t="s">
        <v>17642</v>
      </c>
      <c r="G6604" t="s">
        <v>31</v>
      </c>
      <c r="H6604" t="s">
        <v>31</v>
      </c>
      <c r="I6604" t="s">
        <v>2758</v>
      </c>
      <c r="J6604" t="s">
        <v>2758</v>
      </c>
      <c r="K6604" t="s">
        <v>31</v>
      </c>
      <c r="L6604" t="s">
        <v>2805</v>
      </c>
    </row>
    <row r="6605" spans="1:12" x14ac:dyDescent="0.3">
      <c r="A6605">
        <v>3657</v>
      </c>
      <c r="C6605" t="s">
        <v>8246</v>
      </c>
      <c r="D6605" t="s">
        <v>5050</v>
      </c>
      <c r="E6605" t="s">
        <v>17642</v>
      </c>
      <c r="G6605" t="s">
        <v>31</v>
      </c>
      <c r="H6605" t="s">
        <v>31</v>
      </c>
      <c r="I6605" t="s">
        <v>2758</v>
      </c>
      <c r="J6605" t="s">
        <v>2758</v>
      </c>
      <c r="K6605" t="s">
        <v>31</v>
      </c>
      <c r="L6605" t="s">
        <v>2805</v>
      </c>
    </row>
    <row r="6606" spans="1:12" x14ac:dyDescent="0.3">
      <c r="A6606">
        <v>3657</v>
      </c>
      <c r="C6606" t="s">
        <v>8247</v>
      </c>
      <c r="D6606" t="s">
        <v>5050</v>
      </c>
      <c r="E6606" t="s">
        <v>17642</v>
      </c>
      <c r="G6606" t="s">
        <v>31</v>
      </c>
      <c r="H6606" t="s">
        <v>31</v>
      </c>
      <c r="I6606" t="s">
        <v>2758</v>
      </c>
      <c r="J6606" t="s">
        <v>2758</v>
      </c>
      <c r="K6606" t="s">
        <v>31</v>
      </c>
      <c r="L6606" t="s">
        <v>2805</v>
      </c>
    </row>
    <row r="6607" spans="1:12" x14ac:dyDescent="0.3">
      <c r="A6607">
        <v>3657</v>
      </c>
      <c r="C6607">
        <v>24147</v>
      </c>
      <c r="D6607" t="s">
        <v>5050</v>
      </c>
      <c r="E6607" t="s">
        <v>17642</v>
      </c>
      <c r="G6607" t="s">
        <v>31</v>
      </c>
      <c r="H6607" t="s">
        <v>31</v>
      </c>
      <c r="I6607" t="s">
        <v>2758</v>
      </c>
      <c r="J6607" t="s">
        <v>2758</v>
      </c>
      <c r="K6607" t="s">
        <v>31</v>
      </c>
      <c r="L6607" t="s">
        <v>2805</v>
      </c>
    </row>
    <row r="6608" spans="1:12" x14ac:dyDescent="0.3">
      <c r="A6608">
        <v>3657</v>
      </c>
      <c r="C6608" t="s">
        <v>8248</v>
      </c>
      <c r="D6608" t="s">
        <v>5050</v>
      </c>
      <c r="E6608" t="s">
        <v>17642</v>
      </c>
      <c r="G6608" t="s">
        <v>31</v>
      </c>
      <c r="H6608" t="s">
        <v>31</v>
      </c>
      <c r="I6608" t="s">
        <v>2758</v>
      </c>
      <c r="J6608" t="s">
        <v>2758</v>
      </c>
      <c r="K6608" t="s">
        <v>31</v>
      </c>
      <c r="L6608" t="s">
        <v>2805</v>
      </c>
    </row>
    <row r="6609" spans="1:12" x14ac:dyDescent="0.3">
      <c r="A6609">
        <v>3657</v>
      </c>
      <c r="C6609" t="s">
        <v>8249</v>
      </c>
      <c r="D6609" t="s">
        <v>5050</v>
      </c>
      <c r="E6609" t="s">
        <v>17642</v>
      </c>
      <c r="G6609" t="s">
        <v>31</v>
      </c>
      <c r="H6609" t="s">
        <v>31</v>
      </c>
      <c r="I6609" t="s">
        <v>2758</v>
      </c>
      <c r="J6609" t="s">
        <v>2758</v>
      </c>
      <c r="K6609" t="s">
        <v>31</v>
      </c>
      <c r="L6609" t="s">
        <v>2805</v>
      </c>
    </row>
    <row r="6610" spans="1:12" x14ac:dyDescent="0.3">
      <c r="A6610">
        <v>3657</v>
      </c>
      <c r="C6610" t="s">
        <v>8250</v>
      </c>
      <c r="D6610" t="s">
        <v>5050</v>
      </c>
      <c r="E6610" t="s">
        <v>17642</v>
      </c>
      <c r="G6610" t="s">
        <v>31</v>
      </c>
      <c r="H6610" t="s">
        <v>31</v>
      </c>
      <c r="I6610" t="s">
        <v>2758</v>
      </c>
      <c r="J6610" t="s">
        <v>2758</v>
      </c>
      <c r="K6610" t="s">
        <v>31</v>
      </c>
      <c r="L6610" t="s">
        <v>2805</v>
      </c>
    </row>
    <row r="6611" spans="1:12" x14ac:dyDescent="0.3">
      <c r="A6611">
        <v>3657</v>
      </c>
      <c r="C6611" t="s">
        <v>8251</v>
      </c>
      <c r="D6611" t="s">
        <v>5050</v>
      </c>
      <c r="E6611" t="s">
        <v>17642</v>
      </c>
      <c r="G6611" t="s">
        <v>31</v>
      </c>
      <c r="H6611" t="s">
        <v>31</v>
      </c>
      <c r="I6611" t="s">
        <v>2758</v>
      </c>
      <c r="J6611" t="s">
        <v>2758</v>
      </c>
      <c r="K6611" t="s">
        <v>31</v>
      </c>
      <c r="L6611" t="s">
        <v>2805</v>
      </c>
    </row>
    <row r="6612" spans="1:12" x14ac:dyDescent="0.3">
      <c r="A6612">
        <v>3657</v>
      </c>
      <c r="C6612" t="s">
        <v>8252</v>
      </c>
      <c r="D6612" t="s">
        <v>5050</v>
      </c>
      <c r="E6612" t="s">
        <v>17642</v>
      </c>
      <c r="G6612" t="s">
        <v>31</v>
      </c>
      <c r="H6612" t="s">
        <v>31</v>
      </c>
      <c r="I6612" t="s">
        <v>2758</v>
      </c>
      <c r="J6612" t="s">
        <v>2758</v>
      </c>
      <c r="K6612" t="s">
        <v>31</v>
      </c>
      <c r="L6612" t="s">
        <v>2805</v>
      </c>
    </row>
    <row r="6613" spans="1:12" x14ac:dyDescent="0.3">
      <c r="A6613">
        <v>3657</v>
      </c>
      <c r="C6613" t="s">
        <v>8253</v>
      </c>
      <c r="D6613" t="s">
        <v>5050</v>
      </c>
      <c r="E6613" t="s">
        <v>17642</v>
      </c>
      <c r="G6613" t="s">
        <v>31</v>
      </c>
      <c r="H6613" t="s">
        <v>31</v>
      </c>
      <c r="I6613" t="s">
        <v>2758</v>
      </c>
      <c r="J6613" t="s">
        <v>2758</v>
      </c>
      <c r="K6613" t="s">
        <v>31</v>
      </c>
      <c r="L6613" t="s">
        <v>2805</v>
      </c>
    </row>
    <row r="6614" spans="1:12" x14ac:dyDescent="0.3">
      <c r="A6614">
        <v>3657</v>
      </c>
      <c r="C6614">
        <v>39845</v>
      </c>
      <c r="D6614" t="s">
        <v>5050</v>
      </c>
      <c r="E6614" t="s">
        <v>17642</v>
      </c>
      <c r="G6614" t="s">
        <v>31</v>
      </c>
      <c r="H6614" t="s">
        <v>31</v>
      </c>
      <c r="I6614" t="s">
        <v>2758</v>
      </c>
      <c r="J6614" t="s">
        <v>2758</v>
      </c>
      <c r="K6614" t="s">
        <v>31</v>
      </c>
      <c r="L6614" t="s">
        <v>2805</v>
      </c>
    </row>
    <row r="6615" spans="1:12" x14ac:dyDescent="0.3">
      <c r="A6615">
        <v>3657</v>
      </c>
      <c r="C6615" t="s">
        <v>8254</v>
      </c>
      <c r="D6615" t="s">
        <v>5050</v>
      </c>
      <c r="E6615" t="s">
        <v>17642</v>
      </c>
      <c r="G6615" t="s">
        <v>31</v>
      </c>
      <c r="H6615" t="s">
        <v>31</v>
      </c>
      <c r="I6615" t="s">
        <v>2758</v>
      </c>
      <c r="J6615" t="s">
        <v>2758</v>
      </c>
      <c r="K6615" t="s">
        <v>31</v>
      </c>
      <c r="L6615" t="s">
        <v>2805</v>
      </c>
    </row>
    <row r="6616" spans="1:12" x14ac:dyDescent="0.3">
      <c r="A6616">
        <v>3657</v>
      </c>
      <c r="C6616" t="s">
        <v>8255</v>
      </c>
      <c r="D6616" t="s">
        <v>5050</v>
      </c>
      <c r="E6616" t="s">
        <v>17642</v>
      </c>
      <c r="G6616" t="s">
        <v>31</v>
      </c>
      <c r="H6616" t="s">
        <v>31</v>
      </c>
      <c r="I6616" t="s">
        <v>2758</v>
      </c>
      <c r="J6616" t="s">
        <v>2758</v>
      </c>
      <c r="K6616" t="s">
        <v>31</v>
      </c>
      <c r="L6616" t="s">
        <v>2805</v>
      </c>
    </row>
    <row r="6617" spans="1:12" x14ac:dyDescent="0.3">
      <c r="A6617">
        <v>3657</v>
      </c>
      <c r="C6617" t="s">
        <v>8256</v>
      </c>
      <c r="D6617" t="s">
        <v>5050</v>
      </c>
      <c r="E6617" t="s">
        <v>17642</v>
      </c>
      <c r="G6617" t="s">
        <v>31</v>
      </c>
      <c r="H6617" t="s">
        <v>31</v>
      </c>
      <c r="I6617" t="s">
        <v>2758</v>
      </c>
      <c r="J6617" t="s">
        <v>2758</v>
      </c>
      <c r="K6617" t="s">
        <v>31</v>
      </c>
      <c r="L6617" t="s">
        <v>2805</v>
      </c>
    </row>
    <row r="6618" spans="1:12" x14ac:dyDescent="0.3">
      <c r="A6618">
        <v>3657</v>
      </c>
      <c r="C6618" t="s">
        <v>8257</v>
      </c>
      <c r="D6618" t="s">
        <v>5050</v>
      </c>
      <c r="E6618" t="s">
        <v>17642</v>
      </c>
      <c r="G6618" t="s">
        <v>31</v>
      </c>
      <c r="H6618" t="s">
        <v>31</v>
      </c>
      <c r="I6618" t="s">
        <v>2758</v>
      </c>
      <c r="J6618" t="s">
        <v>2758</v>
      </c>
      <c r="K6618" t="s">
        <v>31</v>
      </c>
      <c r="L6618" t="s">
        <v>2805</v>
      </c>
    </row>
    <row r="6619" spans="1:12" x14ac:dyDescent="0.3">
      <c r="A6619">
        <v>3657</v>
      </c>
      <c r="C6619" t="s">
        <v>8258</v>
      </c>
      <c r="D6619" t="s">
        <v>5050</v>
      </c>
      <c r="E6619" t="s">
        <v>17642</v>
      </c>
      <c r="G6619" t="s">
        <v>31</v>
      </c>
      <c r="H6619" t="s">
        <v>31</v>
      </c>
      <c r="I6619" t="s">
        <v>2758</v>
      </c>
      <c r="J6619" t="s">
        <v>2758</v>
      </c>
      <c r="K6619" t="s">
        <v>31</v>
      </c>
      <c r="L6619" t="s">
        <v>2805</v>
      </c>
    </row>
    <row r="6620" spans="1:12" x14ac:dyDescent="0.3">
      <c r="A6620">
        <v>3657</v>
      </c>
      <c r="C6620" t="s">
        <v>8259</v>
      </c>
      <c r="D6620" t="s">
        <v>5050</v>
      </c>
      <c r="E6620" t="s">
        <v>17642</v>
      </c>
      <c r="G6620" t="s">
        <v>31</v>
      </c>
      <c r="H6620" t="s">
        <v>31</v>
      </c>
      <c r="I6620" t="s">
        <v>2758</v>
      </c>
      <c r="J6620" t="s">
        <v>2758</v>
      </c>
      <c r="K6620" t="s">
        <v>31</v>
      </c>
      <c r="L6620" t="s">
        <v>2805</v>
      </c>
    </row>
    <row r="6621" spans="1:12" x14ac:dyDescent="0.3">
      <c r="A6621">
        <v>3657</v>
      </c>
      <c r="C6621" t="s">
        <v>8260</v>
      </c>
      <c r="D6621" t="s">
        <v>5050</v>
      </c>
      <c r="E6621" t="s">
        <v>17642</v>
      </c>
      <c r="G6621" t="s">
        <v>31</v>
      </c>
      <c r="H6621" t="s">
        <v>31</v>
      </c>
      <c r="I6621" t="s">
        <v>2758</v>
      </c>
      <c r="J6621" t="s">
        <v>2758</v>
      </c>
      <c r="K6621" t="s">
        <v>31</v>
      </c>
      <c r="L6621" t="s">
        <v>2805</v>
      </c>
    </row>
    <row r="6622" spans="1:12" x14ac:dyDescent="0.3">
      <c r="A6622">
        <v>3657</v>
      </c>
      <c r="C6622" t="s">
        <v>8261</v>
      </c>
      <c r="D6622" t="s">
        <v>5050</v>
      </c>
      <c r="E6622" t="s">
        <v>17642</v>
      </c>
      <c r="G6622" t="s">
        <v>31</v>
      </c>
      <c r="H6622" t="s">
        <v>31</v>
      </c>
      <c r="I6622" t="s">
        <v>2758</v>
      </c>
      <c r="J6622" t="s">
        <v>2758</v>
      </c>
      <c r="K6622" t="s">
        <v>31</v>
      </c>
      <c r="L6622" t="s">
        <v>2805</v>
      </c>
    </row>
    <row r="6623" spans="1:12" x14ac:dyDescent="0.3">
      <c r="A6623">
        <v>3657</v>
      </c>
      <c r="C6623" t="s">
        <v>8262</v>
      </c>
      <c r="D6623" t="s">
        <v>5050</v>
      </c>
      <c r="E6623" t="s">
        <v>17642</v>
      </c>
      <c r="G6623" t="s">
        <v>31</v>
      </c>
      <c r="H6623" t="s">
        <v>31</v>
      </c>
      <c r="I6623" t="s">
        <v>2758</v>
      </c>
      <c r="J6623" t="s">
        <v>2758</v>
      </c>
      <c r="K6623" t="s">
        <v>31</v>
      </c>
      <c r="L6623" t="s">
        <v>2805</v>
      </c>
    </row>
    <row r="6624" spans="1:12" x14ac:dyDescent="0.3">
      <c r="A6624">
        <v>3657</v>
      </c>
      <c r="C6624" t="s">
        <v>8263</v>
      </c>
      <c r="D6624" t="s">
        <v>5050</v>
      </c>
      <c r="E6624" t="s">
        <v>17642</v>
      </c>
      <c r="G6624" t="s">
        <v>31</v>
      </c>
      <c r="H6624" t="s">
        <v>31</v>
      </c>
      <c r="I6624" t="s">
        <v>2758</v>
      </c>
      <c r="J6624" t="s">
        <v>2758</v>
      </c>
      <c r="K6624" t="s">
        <v>31</v>
      </c>
      <c r="L6624" t="s">
        <v>2805</v>
      </c>
    </row>
    <row r="6625" spans="1:12" x14ac:dyDescent="0.3">
      <c r="A6625">
        <v>3657</v>
      </c>
      <c r="C6625" t="s">
        <v>8264</v>
      </c>
      <c r="D6625" t="s">
        <v>5050</v>
      </c>
      <c r="E6625" t="s">
        <v>17642</v>
      </c>
      <c r="G6625" t="s">
        <v>31</v>
      </c>
      <c r="H6625" t="s">
        <v>31</v>
      </c>
      <c r="I6625" t="s">
        <v>2758</v>
      </c>
      <c r="J6625" t="s">
        <v>2758</v>
      </c>
      <c r="K6625" t="s">
        <v>31</v>
      </c>
      <c r="L6625" t="s">
        <v>2805</v>
      </c>
    </row>
    <row r="6626" spans="1:12" x14ac:dyDescent="0.3">
      <c r="A6626">
        <v>3657</v>
      </c>
      <c r="C6626" t="s">
        <v>8265</v>
      </c>
      <c r="D6626" t="s">
        <v>5050</v>
      </c>
      <c r="E6626" t="s">
        <v>17642</v>
      </c>
      <c r="G6626" t="s">
        <v>31</v>
      </c>
      <c r="H6626" t="s">
        <v>31</v>
      </c>
      <c r="I6626" t="s">
        <v>2758</v>
      </c>
      <c r="J6626" t="s">
        <v>2758</v>
      </c>
      <c r="K6626" t="s">
        <v>31</v>
      </c>
      <c r="L6626" t="s">
        <v>2805</v>
      </c>
    </row>
    <row r="6627" spans="1:12" x14ac:dyDescent="0.3">
      <c r="A6627">
        <v>3657</v>
      </c>
      <c r="C6627" t="s">
        <v>8266</v>
      </c>
      <c r="D6627" t="s">
        <v>5050</v>
      </c>
      <c r="E6627" t="s">
        <v>17642</v>
      </c>
      <c r="G6627" t="s">
        <v>31</v>
      </c>
      <c r="H6627" t="s">
        <v>31</v>
      </c>
      <c r="I6627" t="s">
        <v>2758</v>
      </c>
      <c r="J6627" t="s">
        <v>2758</v>
      </c>
      <c r="K6627" t="s">
        <v>31</v>
      </c>
      <c r="L6627" t="s">
        <v>2805</v>
      </c>
    </row>
    <row r="6628" spans="1:12" x14ac:dyDescent="0.3">
      <c r="A6628">
        <v>3657</v>
      </c>
      <c r="C6628" t="s">
        <v>8267</v>
      </c>
      <c r="D6628" t="s">
        <v>5050</v>
      </c>
      <c r="E6628" t="s">
        <v>17642</v>
      </c>
      <c r="G6628" t="s">
        <v>31</v>
      </c>
      <c r="H6628" t="s">
        <v>31</v>
      </c>
      <c r="I6628" t="s">
        <v>2758</v>
      </c>
      <c r="J6628" t="s">
        <v>2758</v>
      </c>
      <c r="K6628" t="s">
        <v>31</v>
      </c>
      <c r="L6628" t="s">
        <v>2805</v>
      </c>
    </row>
    <row r="6629" spans="1:12" x14ac:dyDescent="0.3">
      <c r="A6629">
        <v>3657</v>
      </c>
      <c r="C6629" t="s">
        <v>8268</v>
      </c>
      <c r="D6629" t="s">
        <v>5050</v>
      </c>
      <c r="E6629" t="s">
        <v>17642</v>
      </c>
      <c r="G6629" t="s">
        <v>31</v>
      </c>
      <c r="H6629" t="s">
        <v>31</v>
      </c>
      <c r="I6629" t="s">
        <v>2758</v>
      </c>
      <c r="J6629" t="s">
        <v>2758</v>
      </c>
      <c r="K6629" t="s">
        <v>31</v>
      </c>
      <c r="L6629" t="s">
        <v>2805</v>
      </c>
    </row>
    <row r="6630" spans="1:12" x14ac:dyDescent="0.3">
      <c r="A6630">
        <v>3657</v>
      </c>
      <c r="C6630" t="s">
        <v>8269</v>
      </c>
      <c r="D6630" t="s">
        <v>5050</v>
      </c>
      <c r="E6630" t="s">
        <v>17642</v>
      </c>
      <c r="G6630" t="s">
        <v>31</v>
      </c>
      <c r="H6630" t="s">
        <v>31</v>
      </c>
      <c r="I6630" t="s">
        <v>2758</v>
      </c>
      <c r="J6630" t="s">
        <v>2758</v>
      </c>
      <c r="K6630" t="s">
        <v>31</v>
      </c>
      <c r="L6630" t="s">
        <v>2805</v>
      </c>
    </row>
    <row r="6631" spans="1:12" x14ac:dyDescent="0.3">
      <c r="A6631">
        <v>3657</v>
      </c>
      <c r="C6631" t="s">
        <v>8270</v>
      </c>
      <c r="D6631" t="s">
        <v>5050</v>
      </c>
      <c r="E6631" t="s">
        <v>17642</v>
      </c>
      <c r="G6631" t="s">
        <v>31</v>
      </c>
      <c r="H6631" t="s">
        <v>31</v>
      </c>
      <c r="I6631" t="s">
        <v>2758</v>
      </c>
      <c r="J6631" t="s">
        <v>2758</v>
      </c>
      <c r="K6631" t="s">
        <v>31</v>
      </c>
      <c r="L6631" t="s">
        <v>2805</v>
      </c>
    </row>
    <row r="6632" spans="1:12" x14ac:dyDescent="0.3">
      <c r="A6632">
        <v>3657</v>
      </c>
      <c r="C6632" t="s">
        <v>8271</v>
      </c>
      <c r="D6632" t="s">
        <v>5050</v>
      </c>
      <c r="E6632" t="s">
        <v>17642</v>
      </c>
      <c r="G6632" t="s">
        <v>31</v>
      </c>
      <c r="H6632" t="s">
        <v>31</v>
      </c>
      <c r="I6632" t="s">
        <v>2758</v>
      </c>
      <c r="J6632" t="s">
        <v>2758</v>
      </c>
      <c r="K6632" t="s">
        <v>31</v>
      </c>
      <c r="L6632" t="s">
        <v>2805</v>
      </c>
    </row>
    <row r="6633" spans="1:12" x14ac:dyDescent="0.3">
      <c r="A6633">
        <v>3657</v>
      </c>
      <c r="C6633" t="s">
        <v>8272</v>
      </c>
      <c r="D6633" t="s">
        <v>5050</v>
      </c>
      <c r="E6633" t="s">
        <v>17642</v>
      </c>
      <c r="G6633" t="s">
        <v>31</v>
      </c>
      <c r="H6633" t="s">
        <v>31</v>
      </c>
      <c r="I6633" t="s">
        <v>2758</v>
      </c>
      <c r="J6633" t="s">
        <v>2758</v>
      </c>
      <c r="K6633" t="s">
        <v>31</v>
      </c>
      <c r="L6633" t="s">
        <v>2805</v>
      </c>
    </row>
    <row r="6634" spans="1:12" x14ac:dyDescent="0.3">
      <c r="A6634">
        <v>3657</v>
      </c>
      <c r="C6634" t="s">
        <v>8273</v>
      </c>
      <c r="D6634" t="s">
        <v>5050</v>
      </c>
      <c r="E6634" t="s">
        <v>17642</v>
      </c>
      <c r="G6634" t="s">
        <v>31</v>
      </c>
      <c r="H6634" t="s">
        <v>31</v>
      </c>
      <c r="I6634" t="s">
        <v>2758</v>
      </c>
      <c r="J6634" t="s">
        <v>2758</v>
      </c>
      <c r="K6634" t="s">
        <v>31</v>
      </c>
      <c r="L6634" t="s">
        <v>2805</v>
      </c>
    </row>
    <row r="6635" spans="1:12" x14ac:dyDescent="0.3">
      <c r="A6635">
        <v>3657</v>
      </c>
      <c r="C6635" t="s">
        <v>8274</v>
      </c>
      <c r="D6635" t="s">
        <v>5050</v>
      </c>
      <c r="E6635" t="s">
        <v>17642</v>
      </c>
      <c r="G6635" t="s">
        <v>31</v>
      </c>
      <c r="H6635" t="s">
        <v>31</v>
      </c>
      <c r="I6635" t="s">
        <v>2758</v>
      </c>
      <c r="J6635" t="s">
        <v>2758</v>
      </c>
      <c r="K6635" t="s">
        <v>31</v>
      </c>
      <c r="L6635" t="s">
        <v>2805</v>
      </c>
    </row>
    <row r="6636" spans="1:12" x14ac:dyDescent="0.3">
      <c r="A6636">
        <v>3657</v>
      </c>
      <c r="C6636" t="s">
        <v>8275</v>
      </c>
      <c r="D6636" t="s">
        <v>5050</v>
      </c>
      <c r="E6636" t="s">
        <v>17642</v>
      </c>
      <c r="G6636" t="s">
        <v>31</v>
      </c>
      <c r="H6636" t="s">
        <v>31</v>
      </c>
      <c r="I6636" t="s">
        <v>2758</v>
      </c>
      <c r="J6636" t="s">
        <v>2758</v>
      </c>
      <c r="K6636" t="s">
        <v>31</v>
      </c>
      <c r="L6636" t="s">
        <v>2805</v>
      </c>
    </row>
    <row r="6637" spans="1:12" x14ac:dyDescent="0.3">
      <c r="A6637">
        <v>3657</v>
      </c>
      <c r="C6637" t="s">
        <v>8276</v>
      </c>
      <c r="D6637" t="s">
        <v>5050</v>
      </c>
      <c r="E6637" t="s">
        <v>17642</v>
      </c>
      <c r="G6637" t="s">
        <v>31</v>
      </c>
      <c r="H6637" t="s">
        <v>31</v>
      </c>
      <c r="I6637" t="s">
        <v>2758</v>
      </c>
      <c r="J6637" t="s">
        <v>2758</v>
      </c>
      <c r="K6637" t="s">
        <v>31</v>
      </c>
      <c r="L6637" t="s">
        <v>2805</v>
      </c>
    </row>
    <row r="6638" spans="1:12" x14ac:dyDescent="0.3">
      <c r="A6638">
        <v>3657</v>
      </c>
      <c r="C6638" t="s">
        <v>8277</v>
      </c>
      <c r="D6638" t="s">
        <v>5050</v>
      </c>
      <c r="E6638" t="s">
        <v>17642</v>
      </c>
      <c r="G6638" t="s">
        <v>31</v>
      </c>
      <c r="H6638" t="s">
        <v>31</v>
      </c>
      <c r="I6638" t="s">
        <v>2758</v>
      </c>
      <c r="J6638" t="s">
        <v>2758</v>
      </c>
      <c r="K6638" t="s">
        <v>31</v>
      </c>
      <c r="L6638" t="s">
        <v>2805</v>
      </c>
    </row>
    <row r="6639" spans="1:12" x14ac:dyDescent="0.3">
      <c r="A6639">
        <v>3657</v>
      </c>
      <c r="C6639" t="s">
        <v>8278</v>
      </c>
      <c r="D6639" t="s">
        <v>5050</v>
      </c>
      <c r="E6639" t="s">
        <v>17642</v>
      </c>
      <c r="G6639" t="s">
        <v>31</v>
      </c>
      <c r="H6639" t="s">
        <v>31</v>
      </c>
      <c r="I6639" t="s">
        <v>2758</v>
      </c>
      <c r="J6639" t="s">
        <v>2758</v>
      </c>
      <c r="K6639" t="s">
        <v>31</v>
      </c>
      <c r="L6639" t="s">
        <v>2805</v>
      </c>
    </row>
    <row r="6640" spans="1:12" x14ac:dyDescent="0.3">
      <c r="A6640">
        <v>3657</v>
      </c>
      <c r="C6640" t="s">
        <v>8279</v>
      </c>
      <c r="D6640" t="s">
        <v>5050</v>
      </c>
      <c r="E6640" t="s">
        <v>17642</v>
      </c>
      <c r="G6640" t="s">
        <v>31</v>
      </c>
      <c r="H6640" t="s">
        <v>31</v>
      </c>
      <c r="I6640" t="s">
        <v>2758</v>
      </c>
      <c r="J6640" t="s">
        <v>2758</v>
      </c>
      <c r="K6640" t="s">
        <v>31</v>
      </c>
      <c r="L6640" t="s">
        <v>2805</v>
      </c>
    </row>
    <row r="6641" spans="1:12" x14ac:dyDescent="0.3">
      <c r="A6641">
        <v>3657</v>
      </c>
      <c r="C6641" t="s">
        <v>8280</v>
      </c>
      <c r="D6641" t="s">
        <v>5050</v>
      </c>
      <c r="E6641" t="s">
        <v>17642</v>
      </c>
      <c r="G6641" t="s">
        <v>31</v>
      </c>
      <c r="H6641" t="s">
        <v>31</v>
      </c>
      <c r="I6641" t="s">
        <v>2758</v>
      </c>
      <c r="J6641" t="s">
        <v>2758</v>
      </c>
      <c r="K6641" t="s">
        <v>31</v>
      </c>
      <c r="L6641" t="s">
        <v>2805</v>
      </c>
    </row>
    <row r="6642" spans="1:12" x14ac:dyDescent="0.3">
      <c r="A6642">
        <v>3657</v>
      </c>
      <c r="C6642" t="s">
        <v>8281</v>
      </c>
      <c r="D6642" t="s">
        <v>5050</v>
      </c>
      <c r="E6642" t="s">
        <v>17642</v>
      </c>
      <c r="G6642" t="s">
        <v>31</v>
      </c>
      <c r="H6642" t="s">
        <v>31</v>
      </c>
      <c r="I6642" t="s">
        <v>2758</v>
      </c>
      <c r="J6642" t="s">
        <v>2758</v>
      </c>
      <c r="K6642" t="s">
        <v>31</v>
      </c>
      <c r="L6642" t="s">
        <v>2805</v>
      </c>
    </row>
    <row r="6643" spans="1:12" x14ac:dyDescent="0.3">
      <c r="A6643">
        <v>3657</v>
      </c>
      <c r="C6643" t="s">
        <v>8282</v>
      </c>
      <c r="D6643" t="s">
        <v>5050</v>
      </c>
      <c r="E6643" t="s">
        <v>17642</v>
      </c>
      <c r="G6643" t="s">
        <v>31</v>
      </c>
      <c r="H6643" t="s">
        <v>31</v>
      </c>
      <c r="I6643" t="s">
        <v>2758</v>
      </c>
      <c r="J6643" t="s">
        <v>2758</v>
      </c>
      <c r="K6643" t="s">
        <v>31</v>
      </c>
      <c r="L6643" t="s">
        <v>2805</v>
      </c>
    </row>
    <row r="6644" spans="1:12" x14ac:dyDescent="0.3">
      <c r="A6644">
        <v>3657</v>
      </c>
      <c r="C6644" t="s">
        <v>8283</v>
      </c>
      <c r="D6644" t="s">
        <v>5050</v>
      </c>
      <c r="E6644" t="s">
        <v>17642</v>
      </c>
      <c r="G6644" t="s">
        <v>31</v>
      </c>
      <c r="H6644" t="s">
        <v>31</v>
      </c>
      <c r="I6644" t="s">
        <v>2758</v>
      </c>
      <c r="J6644" t="s">
        <v>2758</v>
      </c>
      <c r="K6644" t="s">
        <v>31</v>
      </c>
      <c r="L6644" t="s">
        <v>2805</v>
      </c>
    </row>
    <row r="6645" spans="1:12" x14ac:dyDescent="0.3">
      <c r="A6645">
        <v>3657</v>
      </c>
      <c r="C6645" t="s">
        <v>8284</v>
      </c>
      <c r="D6645" t="s">
        <v>5050</v>
      </c>
      <c r="E6645" t="s">
        <v>17642</v>
      </c>
      <c r="G6645" t="s">
        <v>31</v>
      </c>
      <c r="H6645" t="s">
        <v>31</v>
      </c>
      <c r="I6645" t="s">
        <v>2758</v>
      </c>
      <c r="J6645" t="s">
        <v>2758</v>
      </c>
      <c r="K6645" t="s">
        <v>31</v>
      </c>
      <c r="L6645" t="s">
        <v>2805</v>
      </c>
    </row>
    <row r="6646" spans="1:12" x14ac:dyDescent="0.3">
      <c r="A6646">
        <v>3657</v>
      </c>
      <c r="C6646" t="s">
        <v>8285</v>
      </c>
      <c r="D6646" t="s">
        <v>5050</v>
      </c>
      <c r="E6646" t="s">
        <v>17642</v>
      </c>
      <c r="G6646" t="s">
        <v>31</v>
      </c>
      <c r="H6646" t="s">
        <v>31</v>
      </c>
      <c r="I6646" t="s">
        <v>2758</v>
      </c>
      <c r="J6646" t="s">
        <v>2758</v>
      </c>
      <c r="K6646" t="s">
        <v>31</v>
      </c>
      <c r="L6646" t="s">
        <v>2805</v>
      </c>
    </row>
    <row r="6647" spans="1:12" x14ac:dyDescent="0.3">
      <c r="A6647">
        <v>3657</v>
      </c>
      <c r="C6647" t="s">
        <v>8286</v>
      </c>
      <c r="D6647" t="s">
        <v>5050</v>
      </c>
      <c r="E6647" t="s">
        <v>17642</v>
      </c>
      <c r="G6647" t="s">
        <v>31</v>
      </c>
      <c r="H6647" t="s">
        <v>31</v>
      </c>
      <c r="I6647" t="s">
        <v>2758</v>
      </c>
      <c r="J6647" t="s">
        <v>2758</v>
      </c>
      <c r="K6647" t="s">
        <v>31</v>
      </c>
      <c r="L6647" t="s">
        <v>2805</v>
      </c>
    </row>
    <row r="6648" spans="1:12" x14ac:dyDescent="0.3">
      <c r="A6648">
        <v>3657</v>
      </c>
      <c r="C6648" t="s">
        <v>8287</v>
      </c>
      <c r="D6648" t="s">
        <v>5050</v>
      </c>
      <c r="E6648" t="s">
        <v>17642</v>
      </c>
      <c r="G6648" t="s">
        <v>31</v>
      </c>
      <c r="H6648" t="s">
        <v>31</v>
      </c>
      <c r="I6648" t="s">
        <v>2758</v>
      </c>
      <c r="J6648" t="s">
        <v>2758</v>
      </c>
      <c r="K6648" t="s">
        <v>31</v>
      </c>
      <c r="L6648" t="s">
        <v>2805</v>
      </c>
    </row>
    <row r="6649" spans="1:12" x14ac:dyDescent="0.3">
      <c r="A6649">
        <v>3657</v>
      </c>
      <c r="C6649" t="s">
        <v>8288</v>
      </c>
      <c r="D6649" t="s">
        <v>5050</v>
      </c>
      <c r="E6649" t="s">
        <v>17642</v>
      </c>
      <c r="G6649" t="s">
        <v>31</v>
      </c>
      <c r="H6649" t="s">
        <v>31</v>
      </c>
      <c r="I6649" t="s">
        <v>2758</v>
      </c>
      <c r="J6649" t="s">
        <v>2758</v>
      </c>
      <c r="K6649" t="s">
        <v>31</v>
      </c>
      <c r="L6649" t="s">
        <v>2805</v>
      </c>
    </row>
    <row r="6650" spans="1:12" x14ac:dyDescent="0.3">
      <c r="A6650">
        <v>3657</v>
      </c>
      <c r="C6650" t="s">
        <v>8289</v>
      </c>
      <c r="D6650" t="s">
        <v>5050</v>
      </c>
      <c r="E6650" t="s">
        <v>17642</v>
      </c>
      <c r="G6650" t="s">
        <v>31</v>
      </c>
      <c r="H6650" t="s">
        <v>31</v>
      </c>
      <c r="I6650" t="s">
        <v>2758</v>
      </c>
      <c r="J6650" t="s">
        <v>2758</v>
      </c>
      <c r="K6650" t="s">
        <v>31</v>
      </c>
      <c r="L6650" t="s">
        <v>2805</v>
      </c>
    </row>
    <row r="6651" spans="1:12" x14ac:dyDescent="0.3">
      <c r="A6651">
        <v>3657</v>
      </c>
      <c r="C6651" t="s">
        <v>8290</v>
      </c>
      <c r="D6651" t="s">
        <v>5050</v>
      </c>
      <c r="E6651" t="s">
        <v>17642</v>
      </c>
      <c r="G6651" t="s">
        <v>31</v>
      </c>
      <c r="H6651" t="s">
        <v>31</v>
      </c>
      <c r="I6651" t="s">
        <v>2758</v>
      </c>
      <c r="J6651" t="s">
        <v>2758</v>
      </c>
      <c r="K6651" t="s">
        <v>31</v>
      </c>
      <c r="L6651" t="s">
        <v>2805</v>
      </c>
    </row>
    <row r="6652" spans="1:12" x14ac:dyDescent="0.3">
      <c r="A6652">
        <v>3657</v>
      </c>
      <c r="C6652" t="s">
        <v>8291</v>
      </c>
      <c r="D6652" t="s">
        <v>5050</v>
      </c>
      <c r="E6652" t="s">
        <v>17642</v>
      </c>
      <c r="G6652" t="s">
        <v>31</v>
      </c>
      <c r="H6652" t="s">
        <v>31</v>
      </c>
      <c r="I6652" t="s">
        <v>2758</v>
      </c>
      <c r="J6652" t="s">
        <v>2758</v>
      </c>
      <c r="K6652" t="s">
        <v>31</v>
      </c>
      <c r="L6652" t="s">
        <v>2805</v>
      </c>
    </row>
    <row r="6653" spans="1:12" x14ac:dyDescent="0.3">
      <c r="A6653">
        <v>3657</v>
      </c>
      <c r="C6653" t="s">
        <v>8292</v>
      </c>
      <c r="D6653" t="s">
        <v>5050</v>
      </c>
      <c r="E6653" t="s">
        <v>17642</v>
      </c>
      <c r="G6653" t="s">
        <v>31</v>
      </c>
      <c r="H6653" t="s">
        <v>31</v>
      </c>
      <c r="I6653" t="s">
        <v>2758</v>
      </c>
      <c r="J6653" t="s">
        <v>2758</v>
      </c>
      <c r="K6653" t="s">
        <v>31</v>
      </c>
      <c r="L6653" t="s">
        <v>2805</v>
      </c>
    </row>
    <row r="6654" spans="1:12" x14ac:dyDescent="0.3">
      <c r="A6654">
        <v>3657</v>
      </c>
      <c r="C6654" t="s">
        <v>8293</v>
      </c>
      <c r="D6654" t="s">
        <v>5050</v>
      </c>
      <c r="E6654" t="s">
        <v>17642</v>
      </c>
      <c r="G6654" t="s">
        <v>31</v>
      </c>
      <c r="H6654" t="s">
        <v>31</v>
      </c>
      <c r="I6654" t="s">
        <v>2758</v>
      </c>
      <c r="J6654" t="s">
        <v>2758</v>
      </c>
      <c r="K6654" t="s">
        <v>31</v>
      </c>
      <c r="L6654" t="s">
        <v>2805</v>
      </c>
    </row>
    <row r="6655" spans="1:12" x14ac:dyDescent="0.3">
      <c r="A6655">
        <v>3657</v>
      </c>
      <c r="C6655" t="s">
        <v>8294</v>
      </c>
      <c r="D6655" t="s">
        <v>5050</v>
      </c>
      <c r="E6655" t="s">
        <v>17642</v>
      </c>
      <c r="G6655" t="s">
        <v>31</v>
      </c>
      <c r="H6655" t="s">
        <v>31</v>
      </c>
      <c r="I6655" t="s">
        <v>2758</v>
      </c>
      <c r="J6655" t="s">
        <v>2758</v>
      </c>
      <c r="K6655" t="s">
        <v>31</v>
      </c>
      <c r="L6655" t="s">
        <v>2805</v>
      </c>
    </row>
    <row r="6656" spans="1:12" x14ac:dyDescent="0.3">
      <c r="A6656">
        <v>3657</v>
      </c>
      <c r="C6656" t="s">
        <v>8295</v>
      </c>
      <c r="D6656" t="s">
        <v>5050</v>
      </c>
      <c r="E6656" t="s">
        <v>17642</v>
      </c>
      <c r="G6656" t="s">
        <v>31</v>
      </c>
      <c r="H6656" t="s">
        <v>31</v>
      </c>
      <c r="I6656" t="s">
        <v>2758</v>
      </c>
      <c r="J6656" t="s">
        <v>2758</v>
      </c>
      <c r="K6656" t="s">
        <v>31</v>
      </c>
      <c r="L6656" t="s">
        <v>2805</v>
      </c>
    </row>
    <row r="6657" spans="1:12" x14ac:dyDescent="0.3">
      <c r="A6657">
        <v>3657</v>
      </c>
      <c r="C6657" t="s">
        <v>8296</v>
      </c>
      <c r="D6657" t="s">
        <v>5050</v>
      </c>
      <c r="E6657" t="s">
        <v>17642</v>
      </c>
      <c r="G6657" t="s">
        <v>31</v>
      </c>
      <c r="H6657" t="s">
        <v>31</v>
      </c>
      <c r="I6657" t="s">
        <v>2758</v>
      </c>
      <c r="J6657" t="s">
        <v>2758</v>
      </c>
      <c r="K6657" t="s">
        <v>31</v>
      </c>
      <c r="L6657" t="s">
        <v>2805</v>
      </c>
    </row>
    <row r="6658" spans="1:12" x14ac:dyDescent="0.3">
      <c r="A6658">
        <v>3657</v>
      </c>
      <c r="C6658">
        <v>35408</v>
      </c>
      <c r="D6658" t="s">
        <v>5050</v>
      </c>
      <c r="E6658" t="s">
        <v>17642</v>
      </c>
      <c r="G6658" t="s">
        <v>31</v>
      </c>
      <c r="H6658" t="s">
        <v>31</v>
      </c>
      <c r="I6658" t="s">
        <v>2758</v>
      </c>
      <c r="J6658" t="s">
        <v>2758</v>
      </c>
      <c r="K6658" t="s">
        <v>31</v>
      </c>
      <c r="L6658" t="s">
        <v>2805</v>
      </c>
    </row>
    <row r="6659" spans="1:12" x14ac:dyDescent="0.3">
      <c r="A6659">
        <v>3657</v>
      </c>
      <c r="C6659" t="s">
        <v>8297</v>
      </c>
      <c r="D6659" t="s">
        <v>5050</v>
      </c>
      <c r="E6659" t="s">
        <v>17642</v>
      </c>
      <c r="G6659" t="s">
        <v>31</v>
      </c>
      <c r="H6659" t="s">
        <v>31</v>
      </c>
      <c r="I6659" t="s">
        <v>2758</v>
      </c>
      <c r="J6659" t="s">
        <v>2758</v>
      </c>
      <c r="K6659" t="s">
        <v>31</v>
      </c>
      <c r="L6659" t="s">
        <v>2805</v>
      </c>
    </row>
    <row r="6660" spans="1:12" x14ac:dyDescent="0.3">
      <c r="A6660">
        <v>3657</v>
      </c>
      <c r="C6660" t="s">
        <v>8298</v>
      </c>
      <c r="D6660" t="s">
        <v>5050</v>
      </c>
      <c r="E6660" t="s">
        <v>17642</v>
      </c>
      <c r="G6660" t="s">
        <v>31</v>
      </c>
      <c r="H6660" t="s">
        <v>31</v>
      </c>
      <c r="I6660" t="s">
        <v>2758</v>
      </c>
      <c r="J6660" t="s">
        <v>2758</v>
      </c>
      <c r="K6660" t="s">
        <v>31</v>
      </c>
      <c r="L6660" t="s">
        <v>2805</v>
      </c>
    </row>
    <row r="6661" spans="1:12" x14ac:dyDescent="0.3">
      <c r="A6661">
        <v>3657</v>
      </c>
      <c r="C6661" t="s">
        <v>8299</v>
      </c>
      <c r="D6661" t="s">
        <v>5050</v>
      </c>
      <c r="E6661" t="s">
        <v>17642</v>
      </c>
      <c r="G6661" t="s">
        <v>31</v>
      </c>
      <c r="H6661" t="s">
        <v>31</v>
      </c>
      <c r="I6661" t="s">
        <v>2758</v>
      </c>
      <c r="J6661" t="s">
        <v>2758</v>
      </c>
      <c r="K6661" t="s">
        <v>31</v>
      </c>
      <c r="L6661" t="s">
        <v>2805</v>
      </c>
    </row>
    <row r="6662" spans="1:12" x14ac:dyDescent="0.3">
      <c r="A6662">
        <v>3657</v>
      </c>
      <c r="C6662" t="s">
        <v>8300</v>
      </c>
      <c r="D6662" t="s">
        <v>5050</v>
      </c>
      <c r="E6662" t="s">
        <v>17642</v>
      </c>
      <c r="G6662" t="s">
        <v>31</v>
      </c>
      <c r="H6662" t="s">
        <v>31</v>
      </c>
      <c r="I6662" t="s">
        <v>2758</v>
      </c>
      <c r="J6662" t="s">
        <v>2758</v>
      </c>
      <c r="K6662" t="s">
        <v>31</v>
      </c>
      <c r="L6662" t="s">
        <v>2805</v>
      </c>
    </row>
    <row r="6663" spans="1:12" x14ac:dyDescent="0.3">
      <c r="A6663">
        <v>3657</v>
      </c>
      <c r="C6663" t="s">
        <v>8301</v>
      </c>
      <c r="D6663" t="s">
        <v>5050</v>
      </c>
      <c r="E6663" t="s">
        <v>17642</v>
      </c>
      <c r="G6663" t="s">
        <v>31</v>
      </c>
      <c r="H6663" t="s">
        <v>31</v>
      </c>
      <c r="I6663" t="s">
        <v>2758</v>
      </c>
      <c r="J6663" t="s">
        <v>2758</v>
      </c>
      <c r="K6663" t="s">
        <v>31</v>
      </c>
      <c r="L6663" t="s">
        <v>2805</v>
      </c>
    </row>
    <row r="6664" spans="1:12" x14ac:dyDescent="0.3">
      <c r="A6664">
        <v>3657</v>
      </c>
      <c r="C6664" t="s">
        <v>8302</v>
      </c>
      <c r="D6664" t="s">
        <v>5050</v>
      </c>
      <c r="E6664" t="s">
        <v>17642</v>
      </c>
      <c r="G6664" t="s">
        <v>31</v>
      </c>
      <c r="H6664" t="s">
        <v>31</v>
      </c>
      <c r="I6664" t="s">
        <v>2758</v>
      </c>
      <c r="J6664" t="s">
        <v>2758</v>
      </c>
      <c r="K6664" t="s">
        <v>31</v>
      </c>
      <c r="L6664" t="s">
        <v>2805</v>
      </c>
    </row>
    <row r="6665" spans="1:12" x14ac:dyDescent="0.3">
      <c r="A6665">
        <v>3657</v>
      </c>
      <c r="C6665" t="s">
        <v>8303</v>
      </c>
      <c r="D6665" t="s">
        <v>5050</v>
      </c>
      <c r="E6665" t="s">
        <v>17642</v>
      </c>
      <c r="G6665" t="s">
        <v>31</v>
      </c>
      <c r="H6665" t="s">
        <v>31</v>
      </c>
      <c r="I6665" t="s">
        <v>2758</v>
      </c>
      <c r="J6665" t="s">
        <v>2758</v>
      </c>
      <c r="K6665" t="s">
        <v>31</v>
      </c>
      <c r="L6665" t="s">
        <v>2805</v>
      </c>
    </row>
    <row r="6666" spans="1:12" x14ac:dyDescent="0.3">
      <c r="A6666">
        <v>3657</v>
      </c>
      <c r="C6666" t="s">
        <v>8304</v>
      </c>
      <c r="D6666" t="s">
        <v>5050</v>
      </c>
      <c r="E6666" t="s">
        <v>17642</v>
      </c>
      <c r="G6666" t="s">
        <v>31</v>
      </c>
      <c r="H6666" t="s">
        <v>31</v>
      </c>
      <c r="I6666" t="s">
        <v>2758</v>
      </c>
      <c r="J6666" t="s">
        <v>2758</v>
      </c>
      <c r="K6666" t="s">
        <v>31</v>
      </c>
      <c r="L6666" t="s">
        <v>2805</v>
      </c>
    </row>
    <row r="6667" spans="1:12" x14ac:dyDescent="0.3">
      <c r="A6667">
        <v>3657</v>
      </c>
      <c r="C6667" t="s">
        <v>8305</v>
      </c>
      <c r="D6667" t="s">
        <v>5050</v>
      </c>
      <c r="E6667" t="s">
        <v>17642</v>
      </c>
      <c r="G6667" t="s">
        <v>31</v>
      </c>
      <c r="H6667" t="s">
        <v>31</v>
      </c>
      <c r="I6667" t="s">
        <v>2758</v>
      </c>
      <c r="J6667" t="s">
        <v>2758</v>
      </c>
      <c r="K6667" t="s">
        <v>31</v>
      </c>
      <c r="L6667" t="s">
        <v>2805</v>
      </c>
    </row>
    <row r="6668" spans="1:12" x14ac:dyDescent="0.3">
      <c r="A6668">
        <v>3657</v>
      </c>
      <c r="C6668" t="s">
        <v>8306</v>
      </c>
      <c r="D6668" t="s">
        <v>5050</v>
      </c>
      <c r="E6668" t="s">
        <v>17642</v>
      </c>
      <c r="G6668" t="s">
        <v>31</v>
      </c>
      <c r="H6668" t="s">
        <v>31</v>
      </c>
      <c r="I6668" t="s">
        <v>2758</v>
      </c>
      <c r="J6668" t="s">
        <v>2758</v>
      </c>
      <c r="K6668" t="s">
        <v>31</v>
      </c>
      <c r="L6668" t="s">
        <v>2805</v>
      </c>
    </row>
    <row r="6669" spans="1:12" x14ac:dyDescent="0.3">
      <c r="A6669">
        <v>3657</v>
      </c>
      <c r="C6669" t="s">
        <v>8307</v>
      </c>
      <c r="D6669" t="s">
        <v>5050</v>
      </c>
      <c r="E6669" t="s">
        <v>17642</v>
      </c>
      <c r="G6669" t="s">
        <v>31</v>
      </c>
      <c r="H6669" t="s">
        <v>31</v>
      </c>
      <c r="I6669" t="s">
        <v>2758</v>
      </c>
      <c r="J6669" t="s">
        <v>2758</v>
      </c>
      <c r="K6669" t="s">
        <v>31</v>
      </c>
      <c r="L6669" t="s">
        <v>2805</v>
      </c>
    </row>
    <row r="6670" spans="1:12" x14ac:dyDescent="0.3">
      <c r="A6670">
        <v>3657</v>
      </c>
      <c r="C6670" t="s">
        <v>8308</v>
      </c>
      <c r="D6670" t="s">
        <v>5050</v>
      </c>
      <c r="E6670" t="s">
        <v>17642</v>
      </c>
      <c r="G6670" t="s">
        <v>31</v>
      </c>
      <c r="H6670" t="s">
        <v>31</v>
      </c>
      <c r="I6670" t="s">
        <v>2758</v>
      </c>
      <c r="J6670" t="s">
        <v>2758</v>
      </c>
      <c r="K6670" t="s">
        <v>31</v>
      </c>
      <c r="L6670" t="s">
        <v>2805</v>
      </c>
    </row>
    <row r="6671" spans="1:12" x14ac:dyDescent="0.3">
      <c r="A6671">
        <v>3657</v>
      </c>
      <c r="C6671" t="s">
        <v>8309</v>
      </c>
      <c r="D6671" t="s">
        <v>5050</v>
      </c>
      <c r="E6671" t="s">
        <v>17642</v>
      </c>
      <c r="G6671" t="s">
        <v>31</v>
      </c>
      <c r="H6671" t="s">
        <v>31</v>
      </c>
      <c r="I6671" t="s">
        <v>2758</v>
      </c>
      <c r="J6671" t="s">
        <v>2758</v>
      </c>
      <c r="K6671" t="s">
        <v>31</v>
      </c>
      <c r="L6671" t="s">
        <v>2805</v>
      </c>
    </row>
    <row r="6672" spans="1:12" x14ac:dyDescent="0.3">
      <c r="A6672">
        <v>3657</v>
      </c>
      <c r="C6672" t="s">
        <v>8310</v>
      </c>
      <c r="D6672" t="s">
        <v>5050</v>
      </c>
      <c r="E6672" t="s">
        <v>17642</v>
      </c>
      <c r="G6672" t="s">
        <v>31</v>
      </c>
      <c r="H6672" t="s">
        <v>31</v>
      </c>
      <c r="I6672" t="s">
        <v>2758</v>
      </c>
      <c r="J6672" t="s">
        <v>2758</v>
      </c>
      <c r="K6672" t="s">
        <v>31</v>
      </c>
      <c r="L6672" t="s">
        <v>2805</v>
      </c>
    </row>
    <row r="6673" spans="1:12" x14ac:dyDescent="0.3">
      <c r="A6673">
        <v>3657</v>
      </c>
      <c r="C6673" t="s">
        <v>8311</v>
      </c>
      <c r="D6673" t="s">
        <v>5050</v>
      </c>
      <c r="E6673" t="s">
        <v>17642</v>
      </c>
      <c r="G6673" t="s">
        <v>31</v>
      </c>
      <c r="H6673" t="s">
        <v>31</v>
      </c>
      <c r="I6673" t="s">
        <v>2758</v>
      </c>
      <c r="J6673" t="s">
        <v>2758</v>
      </c>
      <c r="K6673" t="s">
        <v>31</v>
      </c>
      <c r="L6673" t="s">
        <v>2805</v>
      </c>
    </row>
    <row r="6674" spans="1:12" x14ac:dyDescent="0.3">
      <c r="A6674">
        <v>3657</v>
      </c>
      <c r="C6674" t="s">
        <v>8312</v>
      </c>
      <c r="D6674" t="s">
        <v>5050</v>
      </c>
      <c r="E6674" t="s">
        <v>17642</v>
      </c>
      <c r="G6674" t="s">
        <v>31</v>
      </c>
      <c r="H6674" t="s">
        <v>31</v>
      </c>
      <c r="I6674" t="s">
        <v>2758</v>
      </c>
      <c r="J6674" t="s">
        <v>2758</v>
      </c>
      <c r="K6674" t="s">
        <v>31</v>
      </c>
      <c r="L6674" t="s">
        <v>2805</v>
      </c>
    </row>
    <row r="6675" spans="1:12" x14ac:dyDescent="0.3">
      <c r="A6675">
        <v>3657</v>
      </c>
      <c r="C6675" t="s">
        <v>8313</v>
      </c>
      <c r="D6675" t="s">
        <v>5050</v>
      </c>
      <c r="E6675" t="s">
        <v>17642</v>
      </c>
      <c r="G6675" t="s">
        <v>31</v>
      </c>
      <c r="H6675" t="s">
        <v>31</v>
      </c>
      <c r="I6675" t="s">
        <v>2758</v>
      </c>
      <c r="J6675" t="s">
        <v>2758</v>
      </c>
      <c r="K6675" t="s">
        <v>31</v>
      </c>
      <c r="L6675" t="s">
        <v>2805</v>
      </c>
    </row>
    <row r="6676" spans="1:12" x14ac:dyDescent="0.3">
      <c r="A6676">
        <v>3657</v>
      </c>
      <c r="C6676" t="s">
        <v>8314</v>
      </c>
      <c r="D6676" t="s">
        <v>5050</v>
      </c>
      <c r="E6676" t="s">
        <v>17642</v>
      </c>
      <c r="G6676" t="s">
        <v>31</v>
      </c>
      <c r="H6676" t="s">
        <v>31</v>
      </c>
      <c r="I6676" t="s">
        <v>2758</v>
      </c>
      <c r="J6676" t="s">
        <v>2758</v>
      </c>
      <c r="K6676" t="s">
        <v>31</v>
      </c>
      <c r="L6676" t="s">
        <v>2805</v>
      </c>
    </row>
    <row r="6677" spans="1:12" x14ac:dyDescent="0.3">
      <c r="A6677">
        <v>3657</v>
      </c>
      <c r="C6677" t="s">
        <v>8315</v>
      </c>
      <c r="D6677" t="s">
        <v>5050</v>
      </c>
      <c r="E6677" t="s">
        <v>17642</v>
      </c>
      <c r="G6677" t="s">
        <v>31</v>
      </c>
      <c r="H6677" t="s">
        <v>31</v>
      </c>
      <c r="I6677" t="s">
        <v>2758</v>
      </c>
      <c r="J6677" t="s">
        <v>2758</v>
      </c>
      <c r="K6677" t="s">
        <v>31</v>
      </c>
      <c r="L6677" t="s">
        <v>2805</v>
      </c>
    </row>
    <row r="6678" spans="1:12" x14ac:dyDescent="0.3">
      <c r="A6678">
        <v>3657</v>
      </c>
      <c r="C6678" t="s">
        <v>8316</v>
      </c>
      <c r="D6678" t="s">
        <v>5050</v>
      </c>
      <c r="E6678" t="s">
        <v>17642</v>
      </c>
      <c r="G6678" t="s">
        <v>31</v>
      </c>
      <c r="H6678" t="s">
        <v>31</v>
      </c>
      <c r="I6678" t="s">
        <v>2758</v>
      </c>
      <c r="J6678" t="s">
        <v>2758</v>
      </c>
      <c r="K6678" t="s">
        <v>31</v>
      </c>
      <c r="L6678" t="s">
        <v>2805</v>
      </c>
    </row>
    <row r="6679" spans="1:12" x14ac:dyDescent="0.3">
      <c r="A6679">
        <v>3657</v>
      </c>
      <c r="C6679" t="s">
        <v>8317</v>
      </c>
      <c r="D6679" t="s">
        <v>5050</v>
      </c>
      <c r="E6679" t="s">
        <v>17642</v>
      </c>
      <c r="G6679" t="s">
        <v>31</v>
      </c>
      <c r="H6679" t="s">
        <v>31</v>
      </c>
      <c r="I6679" t="s">
        <v>2758</v>
      </c>
      <c r="J6679" t="s">
        <v>2758</v>
      </c>
      <c r="K6679" t="s">
        <v>31</v>
      </c>
      <c r="L6679" t="s">
        <v>2805</v>
      </c>
    </row>
    <row r="6680" spans="1:12" x14ac:dyDescent="0.3">
      <c r="A6680">
        <v>3657</v>
      </c>
      <c r="C6680" t="s">
        <v>8318</v>
      </c>
      <c r="D6680" t="s">
        <v>5050</v>
      </c>
      <c r="E6680" t="s">
        <v>17642</v>
      </c>
      <c r="G6680" t="s">
        <v>31</v>
      </c>
      <c r="H6680" t="s">
        <v>31</v>
      </c>
      <c r="I6680" t="s">
        <v>2758</v>
      </c>
      <c r="J6680" t="s">
        <v>2758</v>
      </c>
      <c r="K6680" t="s">
        <v>31</v>
      </c>
      <c r="L6680" t="s">
        <v>2805</v>
      </c>
    </row>
    <row r="6681" spans="1:12" x14ac:dyDescent="0.3">
      <c r="A6681">
        <v>3657</v>
      </c>
      <c r="C6681" t="s">
        <v>8319</v>
      </c>
      <c r="D6681" t="s">
        <v>5050</v>
      </c>
      <c r="E6681" t="s">
        <v>17642</v>
      </c>
      <c r="G6681" t="s">
        <v>31</v>
      </c>
      <c r="H6681" t="s">
        <v>31</v>
      </c>
      <c r="I6681" t="s">
        <v>2758</v>
      </c>
      <c r="J6681" t="s">
        <v>2758</v>
      </c>
      <c r="K6681" t="s">
        <v>31</v>
      </c>
      <c r="L6681" t="s">
        <v>2805</v>
      </c>
    </row>
    <row r="6682" spans="1:12" x14ac:dyDescent="0.3">
      <c r="A6682">
        <v>3657</v>
      </c>
      <c r="C6682" t="s">
        <v>8320</v>
      </c>
      <c r="D6682" t="s">
        <v>5050</v>
      </c>
      <c r="E6682" t="s">
        <v>17642</v>
      </c>
      <c r="G6682" t="s">
        <v>31</v>
      </c>
      <c r="H6682" t="s">
        <v>31</v>
      </c>
      <c r="I6682" t="s">
        <v>2758</v>
      </c>
      <c r="J6682" t="s">
        <v>2758</v>
      </c>
      <c r="K6682" t="s">
        <v>31</v>
      </c>
      <c r="L6682" t="s">
        <v>2805</v>
      </c>
    </row>
    <row r="6683" spans="1:12" x14ac:dyDescent="0.3">
      <c r="A6683">
        <v>3657</v>
      </c>
      <c r="C6683" t="s">
        <v>8321</v>
      </c>
      <c r="D6683" t="s">
        <v>5050</v>
      </c>
      <c r="E6683" t="s">
        <v>17642</v>
      </c>
      <c r="G6683" t="s">
        <v>31</v>
      </c>
      <c r="H6683" t="s">
        <v>31</v>
      </c>
      <c r="I6683" t="s">
        <v>2758</v>
      </c>
      <c r="J6683" t="s">
        <v>2758</v>
      </c>
      <c r="K6683" t="s">
        <v>31</v>
      </c>
      <c r="L6683" t="s">
        <v>2805</v>
      </c>
    </row>
    <row r="6684" spans="1:12" x14ac:dyDescent="0.3">
      <c r="A6684">
        <v>3657</v>
      </c>
      <c r="C6684" t="s">
        <v>8322</v>
      </c>
      <c r="D6684" t="s">
        <v>5050</v>
      </c>
      <c r="E6684" t="s">
        <v>17642</v>
      </c>
      <c r="G6684" t="s">
        <v>31</v>
      </c>
      <c r="H6684" t="s">
        <v>31</v>
      </c>
      <c r="I6684" t="s">
        <v>2758</v>
      </c>
      <c r="J6684" t="s">
        <v>2758</v>
      </c>
      <c r="K6684" t="s">
        <v>31</v>
      </c>
      <c r="L6684" t="s">
        <v>2805</v>
      </c>
    </row>
    <row r="6685" spans="1:12" x14ac:dyDescent="0.3">
      <c r="A6685">
        <v>3657</v>
      </c>
      <c r="C6685" t="s">
        <v>8323</v>
      </c>
      <c r="D6685" t="s">
        <v>5050</v>
      </c>
      <c r="E6685" t="s">
        <v>17642</v>
      </c>
      <c r="G6685" t="s">
        <v>31</v>
      </c>
      <c r="H6685" t="s">
        <v>31</v>
      </c>
      <c r="I6685" t="s">
        <v>2758</v>
      </c>
      <c r="J6685" t="s">
        <v>2758</v>
      </c>
      <c r="K6685" t="s">
        <v>31</v>
      </c>
      <c r="L6685" t="s">
        <v>2805</v>
      </c>
    </row>
    <row r="6686" spans="1:12" x14ac:dyDescent="0.3">
      <c r="A6686">
        <v>3657</v>
      </c>
      <c r="C6686" t="s">
        <v>8324</v>
      </c>
      <c r="D6686" t="s">
        <v>5050</v>
      </c>
      <c r="E6686" t="s">
        <v>17642</v>
      </c>
      <c r="G6686" t="s">
        <v>31</v>
      </c>
      <c r="H6686" t="s">
        <v>31</v>
      </c>
      <c r="I6686" t="s">
        <v>2758</v>
      </c>
      <c r="J6686" t="s">
        <v>2758</v>
      </c>
      <c r="K6686" t="s">
        <v>31</v>
      </c>
      <c r="L6686" t="s">
        <v>2805</v>
      </c>
    </row>
    <row r="6687" spans="1:12" x14ac:dyDescent="0.3">
      <c r="A6687">
        <v>3657</v>
      </c>
      <c r="C6687" t="s">
        <v>8325</v>
      </c>
      <c r="D6687" t="s">
        <v>5050</v>
      </c>
      <c r="E6687" t="s">
        <v>17642</v>
      </c>
      <c r="G6687" t="s">
        <v>31</v>
      </c>
      <c r="H6687" t="s">
        <v>31</v>
      </c>
      <c r="I6687" t="s">
        <v>2758</v>
      </c>
      <c r="J6687" t="s">
        <v>2758</v>
      </c>
      <c r="K6687" t="s">
        <v>31</v>
      </c>
      <c r="L6687" t="s">
        <v>2805</v>
      </c>
    </row>
    <row r="6688" spans="1:12" x14ac:dyDescent="0.3">
      <c r="A6688">
        <v>3657</v>
      </c>
      <c r="C6688" t="s">
        <v>8326</v>
      </c>
      <c r="D6688" t="s">
        <v>5050</v>
      </c>
      <c r="E6688" t="s">
        <v>17642</v>
      </c>
      <c r="G6688" t="s">
        <v>31</v>
      </c>
      <c r="H6688" t="s">
        <v>31</v>
      </c>
      <c r="I6688" t="s">
        <v>2758</v>
      </c>
      <c r="J6688" t="s">
        <v>2758</v>
      </c>
      <c r="K6688" t="s">
        <v>31</v>
      </c>
      <c r="L6688" t="s">
        <v>2805</v>
      </c>
    </row>
    <row r="6689" spans="1:12" x14ac:dyDescent="0.3">
      <c r="A6689">
        <v>3657</v>
      </c>
      <c r="C6689" t="s">
        <v>8327</v>
      </c>
      <c r="D6689" t="s">
        <v>5050</v>
      </c>
      <c r="E6689" t="s">
        <v>17642</v>
      </c>
      <c r="G6689" t="s">
        <v>31</v>
      </c>
      <c r="H6689" t="s">
        <v>31</v>
      </c>
      <c r="I6689" t="s">
        <v>2758</v>
      </c>
      <c r="J6689" t="s">
        <v>2758</v>
      </c>
      <c r="K6689" t="s">
        <v>31</v>
      </c>
      <c r="L6689" t="s">
        <v>2805</v>
      </c>
    </row>
    <row r="6690" spans="1:12" x14ac:dyDescent="0.3">
      <c r="A6690">
        <v>3657</v>
      </c>
      <c r="C6690" t="s">
        <v>8328</v>
      </c>
      <c r="D6690" t="s">
        <v>5050</v>
      </c>
      <c r="E6690" t="s">
        <v>17642</v>
      </c>
      <c r="G6690" t="s">
        <v>31</v>
      </c>
      <c r="H6690" t="s">
        <v>31</v>
      </c>
      <c r="I6690" t="s">
        <v>2758</v>
      </c>
      <c r="J6690" t="s">
        <v>2758</v>
      </c>
      <c r="K6690" t="s">
        <v>31</v>
      </c>
      <c r="L6690" t="s">
        <v>2805</v>
      </c>
    </row>
    <row r="6691" spans="1:12" x14ac:dyDescent="0.3">
      <c r="A6691">
        <v>3657</v>
      </c>
      <c r="C6691" t="s">
        <v>8329</v>
      </c>
      <c r="D6691" t="s">
        <v>5050</v>
      </c>
      <c r="E6691" t="s">
        <v>17642</v>
      </c>
      <c r="G6691" t="s">
        <v>31</v>
      </c>
      <c r="H6691" t="s">
        <v>31</v>
      </c>
      <c r="I6691" t="s">
        <v>2758</v>
      </c>
      <c r="J6691" t="s">
        <v>2758</v>
      </c>
      <c r="K6691" t="s">
        <v>31</v>
      </c>
      <c r="L6691" t="s">
        <v>2805</v>
      </c>
    </row>
    <row r="6692" spans="1:12" x14ac:dyDescent="0.3">
      <c r="A6692">
        <v>3657</v>
      </c>
      <c r="C6692" t="s">
        <v>8330</v>
      </c>
      <c r="D6692" t="s">
        <v>5050</v>
      </c>
      <c r="E6692" t="s">
        <v>17642</v>
      </c>
      <c r="G6692" t="s">
        <v>31</v>
      </c>
      <c r="H6692" t="s">
        <v>31</v>
      </c>
      <c r="I6692" t="s">
        <v>2758</v>
      </c>
      <c r="J6692" t="s">
        <v>2758</v>
      </c>
      <c r="K6692" t="s">
        <v>31</v>
      </c>
      <c r="L6692" t="s">
        <v>2805</v>
      </c>
    </row>
    <row r="6693" spans="1:12" x14ac:dyDescent="0.3">
      <c r="A6693">
        <v>3657</v>
      </c>
      <c r="C6693" t="s">
        <v>8331</v>
      </c>
      <c r="D6693" t="s">
        <v>5050</v>
      </c>
      <c r="E6693" t="s">
        <v>17642</v>
      </c>
      <c r="G6693" t="s">
        <v>31</v>
      </c>
      <c r="H6693" t="s">
        <v>31</v>
      </c>
      <c r="I6693" t="s">
        <v>2758</v>
      </c>
      <c r="J6693" t="s">
        <v>2758</v>
      </c>
      <c r="K6693" t="s">
        <v>31</v>
      </c>
      <c r="L6693" t="s">
        <v>2805</v>
      </c>
    </row>
    <row r="6694" spans="1:12" x14ac:dyDescent="0.3">
      <c r="A6694">
        <v>3657</v>
      </c>
      <c r="C6694" t="s">
        <v>8332</v>
      </c>
      <c r="D6694" t="s">
        <v>5050</v>
      </c>
      <c r="E6694" t="s">
        <v>17642</v>
      </c>
      <c r="G6694" t="s">
        <v>31</v>
      </c>
      <c r="H6694" t="s">
        <v>31</v>
      </c>
      <c r="I6694" t="s">
        <v>2758</v>
      </c>
      <c r="J6694" t="s">
        <v>2758</v>
      </c>
      <c r="K6694" t="s">
        <v>31</v>
      </c>
      <c r="L6694" t="s">
        <v>2805</v>
      </c>
    </row>
    <row r="6695" spans="1:12" x14ac:dyDescent="0.3">
      <c r="A6695">
        <v>3657</v>
      </c>
      <c r="C6695" t="s">
        <v>8333</v>
      </c>
      <c r="D6695" t="s">
        <v>5050</v>
      </c>
      <c r="E6695" t="s">
        <v>17642</v>
      </c>
      <c r="G6695" t="s">
        <v>31</v>
      </c>
      <c r="H6695" t="s">
        <v>31</v>
      </c>
      <c r="I6695" t="s">
        <v>2758</v>
      </c>
      <c r="J6695" t="s">
        <v>2758</v>
      </c>
      <c r="K6695" t="s">
        <v>31</v>
      </c>
      <c r="L6695" t="s">
        <v>2805</v>
      </c>
    </row>
    <row r="6696" spans="1:12" x14ac:dyDescent="0.3">
      <c r="A6696">
        <v>3657</v>
      </c>
      <c r="C6696" t="s">
        <v>8334</v>
      </c>
      <c r="D6696" t="s">
        <v>5050</v>
      </c>
      <c r="E6696" t="s">
        <v>17642</v>
      </c>
      <c r="G6696" t="s">
        <v>31</v>
      </c>
      <c r="H6696" t="s">
        <v>31</v>
      </c>
      <c r="I6696" t="s">
        <v>2758</v>
      </c>
      <c r="J6696" t="s">
        <v>2758</v>
      </c>
      <c r="K6696" t="s">
        <v>31</v>
      </c>
      <c r="L6696" t="s">
        <v>2805</v>
      </c>
    </row>
    <row r="6697" spans="1:12" x14ac:dyDescent="0.3">
      <c r="A6697">
        <v>3657</v>
      </c>
      <c r="C6697" t="s">
        <v>8335</v>
      </c>
      <c r="D6697" t="s">
        <v>5050</v>
      </c>
      <c r="E6697" t="s">
        <v>17642</v>
      </c>
      <c r="G6697" t="s">
        <v>31</v>
      </c>
      <c r="H6697" t="s">
        <v>31</v>
      </c>
      <c r="I6697" t="s">
        <v>2758</v>
      </c>
      <c r="J6697" t="s">
        <v>2758</v>
      </c>
      <c r="K6697" t="s">
        <v>31</v>
      </c>
      <c r="L6697" t="s">
        <v>2805</v>
      </c>
    </row>
    <row r="6698" spans="1:12" x14ac:dyDescent="0.3">
      <c r="A6698">
        <v>3657</v>
      </c>
      <c r="C6698" t="s">
        <v>8336</v>
      </c>
      <c r="D6698" t="s">
        <v>5050</v>
      </c>
      <c r="E6698" t="s">
        <v>17642</v>
      </c>
      <c r="G6698" t="s">
        <v>31</v>
      </c>
      <c r="H6698" t="s">
        <v>31</v>
      </c>
      <c r="I6698" t="s">
        <v>2758</v>
      </c>
      <c r="J6698" t="s">
        <v>2758</v>
      </c>
      <c r="K6698" t="s">
        <v>31</v>
      </c>
      <c r="L6698" t="s">
        <v>2805</v>
      </c>
    </row>
    <row r="6699" spans="1:12" x14ac:dyDescent="0.3">
      <c r="A6699">
        <v>3657</v>
      </c>
      <c r="C6699" t="s">
        <v>8337</v>
      </c>
      <c r="D6699" t="s">
        <v>5050</v>
      </c>
      <c r="E6699" t="s">
        <v>17642</v>
      </c>
      <c r="G6699" t="s">
        <v>31</v>
      </c>
      <c r="H6699" t="s">
        <v>31</v>
      </c>
      <c r="I6699" t="s">
        <v>2758</v>
      </c>
      <c r="J6699" t="s">
        <v>2758</v>
      </c>
      <c r="K6699" t="s">
        <v>31</v>
      </c>
      <c r="L6699" t="s">
        <v>2805</v>
      </c>
    </row>
    <row r="6700" spans="1:12" x14ac:dyDescent="0.3">
      <c r="A6700">
        <v>3657</v>
      </c>
      <c r="C6700" t="s">
        <v>8338</v>
      </c>
      <c r="D6700" t="s">
        <v>5050</v>
      </c>
      <c r="E6700" t="s">
        <v>17642</v>
      </c>
      <c r="G6700" t="s">
        <v>31</v>
      </c>
      <c r="H6700" t="s">
        <v>31</v>
      </c>
      <c r="I6700" t="s">
        <v>2758</v>
      </c>
      <c r="J6700" t="s">
        <v>2758</v>
      </c>
      <c r="K6700" t="s">
        <v>31</v>
      </c>
      <c r="L6700" t="s">
        <v>2805</v>
      </c>
    </row>
    <row r="6701" spans="1:12" x14ac:dyDescent="0.3">
      <c r="A6701">
        <v>3657</v>
      </c>
      <c r="C6701" t="s">
        <v>8339</v>
      </c>
      <c r="D6701" t="s">
        <v>5050</v>
      </c>
      <c r="E6701" t="s">
        <v>17642</v>
      </c>
      <c r="G6701" t="s">
        <v>31</v>
      </c>
      <c r="H6701" t="s">
        <v>31</v>
      </c>
      <c r="I6701" t="s">
        <v>2758</v>
      </c>
      <c r="J6701" t="s">
        <v>2758</v>
      </c>
      <c r="K6701" t="s">
        <v>31</v>
      </c>
      <c r="L6701" t="s">
        <v>2805</v>
      </c>
    </row>
    <row r="6702" spans="1:12" x14ac:dyDescent="0.3">
      <c r="A6702">
        <v>3657</v>
      </c>
      <c r="C6702" t="s">
        <v>8340</v>
      </c>
      <c r="D6702" t="s">
        <v>5050</v>
      </c>
      <c r="E6702" t="s">
        <v>17642</v>
      </c>
      <c r="G6702" t="s">
        <v>31</v>
      </c>
      <c r="H6702" t="s">
        <v>31</v>
      </c>
      <c r="I6702" t="s">
        <v>2758</v>
      </c>
      <c r="J6702" t="s">
        <v>2758</v>
      </c>
      <c r="K6702" t="s">
        <v>31</v>
      </c>
      <c r="L6702" t="s">
        <v>2805</v>
      </c>
    </row>
    <row r="6703" spans="1:12" x14ac:dyDescent="0.3">
      <c r="A6703">
        <v>3657</v>
      </c>
      <c r="C6703" t="s">
        <v>8341</v>
      </c>
      <c r="D6703" t="s">
        <v>5050</v>
      </c>
      <c r="E6703" t="s">
        <v>17642</v>
      </c>
      <c r="G6703" t="s">
        <v>31</v>
      </c>
      <c r="H6703" t="s">
        <v>31</v>
      </c>
      <c r="I6703" t="s">
        <v>2758</v>
      </c>
      <c r="J6703" t="s">
        <v>2758</v>
      </c>
      <c r="K6703" t="s">
        <v>31</v>
      </c>
      <c r="L6703" t="s">
        <v>2805</v>
      </c>
    </row>
    <row r="6704" spans="1:12" x14ac:dyDescent="0.3">
      <c r="A6704">
        <v>3657</v>
      </c>
      <c r="C6704" t="s">
        <v>8342</v>
      </c>
      <c r="D6704" t="s">
        <v>5050</v>
      </c>
      <c r="E6704" t="s">
        <v>17642</v>
      </c>
      <c r="G6704" t="s">
        <v>31</v>
      </c>
      <c r="H6704" t="s">
        <v>31</v>
      </c>
      <c r="I6704" t="s">
        <v>2758</v>
      </c>
      <c r="J6704" t="s">
        <v>2758</v>
      </c>
      <c r="K6704" t="s">
        <v>31</v>
      </c>
      <c r="L6704" t="s">
        <v>2805</v>
      </c>
    </row>
    <row r="6705" spans="1:12" x14ac:dyDescent="0.3">
      <c r="A6705">
        <v>3657</v>
      </c>
      <c r="C6705" t="s">
        <v>8343</v>
      </c>
      <c r="D6705" t="s">
        <v>5050</v>
      </c>
      <c r="E6705" t="s">
        <v>17642</v>
      </c>
      <c r="G6705" t="s">
        <v>31</v>
      </c>
      <c r="H6705" t="s">
        <v>31</v>
      </c>
      <c r="I6705" t="s">
        <v>2758</v>
      </c>
      <c r="J6705" t="s">
        <v>2758</v>
      </c>
      <c r="K6705" t="s">
        <v>31</v>
      </c>
      <c r="L6705" t="s">
        <v>2805</v>
      </c>
    </row>
    <row r="6706" spans="1:12" x14ac:dyDescent="0.3">
      <c r="A6706">
        <v>3657</v>
      </c>
      <c r="C6706" t="s">
        <v>8344</v>
      </c>
      <c r="D6706" t="s">
        <v>5050</v>
      </c>
      <c r="E6706" t="s">
        <v>17642</v>
      </c>
      <c r="G6706" t="s">
        <v>31</v>
      </c>
      <c r="H6706" t="s">
        <v>31</v>
      </c>
      <c r="I6706" t="s">
        <v>2758</v>
      </c>
      <c r="J6706" t="s">
        <v>2758</v>
      </c>
      <c r="K6706" t="s">
        <v>31</v>
      </c>
      <c r="L6706" t="s">
        <v>2805</v>
      </c>
    </row>
    <row r="6707" spans="1:12" x14ac:dyDescent="0.3">
      <c r="A6707">
        <v>3657</v>
      </c>
      <c r="C6707" t="s">
        <v>8345</v>
      </c>
      <c r="D6707" t="s">
        <v>5050</v>
      </c>
      <c r="E6707" t="s">
        <v>17642</v>
      </c>
      <c r="G6707" t="s">
        <v>31</v>
      </c>
      <c r="H6707" t="s">
        <v>31</v>
      </c>
      <c r="I6707" t="s">
        <v>2758</v>
      </c>
      <c r="J6707" t="s">
        <v>2758</v>
      </c>
      <c r="K6707" t="s">
        <v>31</v>
      </c>
      <c r="L6707" t="s">
        <v>2805</v>
      </c>
    </row>
    <row r="6708" spans="1:12" x14ac:dyDescent="0.3">
      <c r="A6708">
        <v>3657</v>
      </c>
      <c r="C6708" t="s">
        <v>8346</v>
      </c>
      <c r="D6708" t="s">
        <v>5050</v>
      </c>
      <c r="E6708" t="s">
        <v>17642</v>
      </c>
      <c r="G6708" t="s">
        <v>31</v>
      </c>
      <c r="H6708" t="s">
        <v>31</v>
      </c>
      <c r="I6708" t="s">
        <v>2758</v>
      </c>
      <c r="J6708" t="s">
        <v>2758</v>
      </c>
      <c r="K6708" t="s">
        <v>31</v>
      </c>
      <c r="L6708" t="s">
        <v>2805</v>
      </c>
    </row>
    <row r="6709" spans="1:12" x14ac:dyDescent="0.3">
      <c r="A6709">
        <v>3657</v>
      </c>
      <c r="C6709" t="s">
        <v>8347</v>
      </c>
      <c r="D6709" t="s">
        <v>5050</v>
      </c>
      <c r="E6709" t="s">
        <v>17642</v>
      </c>
      <c r="G6709" t="s">
        <v>31</v>
      </c>
      <c r="H6709" t="s">
        <v>31</v>
      </c>
      <c r="I6709" t="s">
        <v>2758</v>
      </c>
      <c r="J6709" t="s">
        <v>2758</v>
      </c>
      <c r="K6709" t="s">
        <v>31</v>
      </c>
      <c r="L6709" t="s">
        <v>2805</v>
      </c>
    </row>
    <row r="6710" spans="1:12" x14ac:dyDescent="0.3">
      <c r="A6710">
        <v>3657</v>
      </c>
      <c r="C6710" t="s">
        <v>8348</v>
      </c>
      <c r="D6710" t="s">
        <v>5050</v>
      </c>
      <c r="E6710" t="s">
        <v>17642</v>
      </c>
      <c r="G6710" t="s">
        <v>31</v>
      </c>
      <c r="H6710" t="s">
        <v>31</v>
      </c>
      <c r="I6710" t="s">
        <v>2758</v>
      </c>
      <c r="J6710" t="s">
        <v>2758</v>
      </c>
      <c r="K6710" t="s">
        <v>31</v>
      </c>
      <c r="L6710" t="s">
        <v>2805</v>
      </c>
    </row>
    <row r="6711" spans="1:12" x14ac:dyDescent="0.3">
      <c r="A6711">
        <v>3657</v>
      </c>
      <c r="C6711" t="s">
        <v>8349</v>
      </c>
      <c r="D6711" t="s">
        <v>5050</v>
      </c>
      <c r="E6711" t="s">
        <v>17642</v>
      </c>
      <c r="G6711" t="s">
        <v>31</v>
      </c>
      <c r="H6711" t="s">
        <v>31</v>
      </c>
      <c r="I6711" t="s">
        <v>2758</v>
      </c>
      <c r="J6711" t="s">
        <v>2758</v>
      </c>
      <c r="K6711" t="s">
        <v>31</v>
      </c>
      <c r="L6711" t="s">
        <v>2805</v>
      </c>
    </row>
    <row r="6712" spans="1:12" x14ac:dyDescent="0.3">
      <c r="A6712">
        <v>3657</v>
      </c>
      <c r="C6712" t="s">
        <v>8350</v>
      </c>
      <c r="D6712" t="s">
        <v>5050</v>
      </c>
      <c r="E6712" t="s">
        <v>17642</v>
      </c>
      <c r="G6712" t="s">
        <v>31</v>
      </c>
      <c r="H6712" t="s">
        <v>31</v>
      </c>
      <c r="I6712" t="s">
        <v>2758</v>
      </c>
      <c r="J6712" t="s">
        <v>2758</v>
      </c>
      <c r="K6712" t="s">
        <v>31</v>
      </c>
      <c r="L6712" t="s">
        <v>2805</v>
      </c>
    </row>
    <row r="6713" spans="1:12" x14ac:dyDescent="0.3">
      <c r="A6713">
        <v>3657</v>
      </c>
      <c r="C6713" t="s">
        <v>8351</v>
      </c>
      <c r="D6713" t="s">
        <v>5050</v>
      </c>
      <c r="E6713" t="s">
        <v>17642</v>
      </c>
      <c r="G6713" t="s">
        <v>31</v>
      </c>
      <c r="H6713" t="s">
        <v>31</v>
      </c>
      <c r="I6713" t="s">
        <v>2758</v>
      </c>
      <c r="J6713" t="s">
        <v>2758</v>
      </c>
      <c r="K6713" t="s">
        <v>31</v>
      </c>
      <c r="L6713" t="s">
        <v>2805</v>
      </c>
    </row>
    <row r="6714" spans="1:12" x14ac:dyDescent="0.3">
      <c r="A6714">
        <v>3657</v>
      </c>
      <c r="C6714" t="s">
        <v>8352</v>
      </c>
      <c r="D6714" t="s">
        <v>5050</v>
      </c>
      <c r="E6714" t="s">
        <v>17642</v>
      </c>
      <c r="G6714" t="s">
        <v>31</v>
      </c>
      <c r="H6714" t="s">
        <v>31</v>
      </c>
      <c r="I6714" t="s">
        <v>2758</v>
      </c>
      <c r="J6714" t="s">
        <v>2758</v>
      </c>
      <c r="K6714" t="s">
        <v>31</v>
      </c>
      <c r="L6714" t="s">
        <v>2805</v>
      </c>
    </row>
    <row r="6715" spans="1:12" x14ac:dyDescent="0.3">
      <c r="A6715">
        <v>3657</v>
      </c>
      <c r="C6715" t="s">
        <v>8353</v>
      </c>
      <c r="D6715" t="s">
        <v>5050</v>
      </c>
      <c r="E6715" t="s">
        <v>17642</v>
      </c>
      <c r="G6715" t="s">
        <v>31</v>
      </c>
      <c r="H6715" t="s">
        <v>31</v>
      </c>
      <c r="I6715" t="s">
        <v>2758</v>
      </c>
      <c r="J6715" t="s">
        <v>2758</v>
      </c>
      <c r="K6715" t="s">
        <v>31</v>
      </c>
      <c r="L6715" t="s">
        <v>2805</v>
      </c>
    </row>
    <row r="6716" spans="1:12" x14ac:dyDescent="0.3">
      <c r="A6716">
        <v>3657</v>
      </c>
      <c r="C6716" t="s">
        <v>8354</v>
      </c>
      <c r="D6716" t="s">
        <v>5050</v>
      </c>
      <c r="E6716" t="s">
        <v>17642</v>
      </c>
      <c r="G6716" t="s">
        <v>31</v>
      </c>
      <c r="H6716" t="s">
        <v>31</v>
      </c>
      <c r="I6716" t="s">
        <v>2758</v>
      </c>
      <c r="J6716" t="s">
        <v>2758</v>
      </c>
      <c r="K6716" t="s">
        <v>31</v>
      </c>
      <c r="L6716" t="s">
        <v>2805</v>
      </c>
    </row>
    <row r="6717" spans="1:12" x14ac:dyDescent="0.3">
      <c r="A6717">
        <v>3657</v>
      </c>
      <c r="C6717" t="s">
        <v>8355</v>
      </c>
      <c r="D6717" t="s">
        <v>5050</v>
      </c>
      <c r="E6717" t="s">
        <v>17642</v>
      </c>
      <c r="G6717" t="s">
        <v>31</v>
      </c>
      <c r="H6717" t="s">
        <v>31</v>
      </c>
      <c r="I6717" t="s">
        <v>2758</v>
      </c>
      <c r="J6717" t="s">
        <v>2758</v>
      </c>
      <c r="K6717" t="s">
        <v>31</v>
      </c>
      <c r="L6717" t="s">
        <v>2805</v>
      </c>
    </row>
    <row r="6718" spans="1:12" x14ac:dyDescent="0.3">
      <c r="A6718">
        <v>3657</v>
      </c>
      <c r="C6718" t="s">
        <v>8356</v>
      </c>
      <c r="D6718" t="s">
        <v>5050</v>
      </c>
      <c r="E6718" t="s">
        <v>17642</v>
      </c>
      <c r="G6718" t="s">
        <v>31</v>
      </c>
      <c r="H6718" t="s">
        <v>31</v>
      </c>
      <c r="I6718" t="s">
        <v>2758</v>
      </c>
      <c r="J6718" t="s">
        <v>2758</v>
      </c>
      <c r="K6718" t="s">
        <v>31</v>
      </c>
      <c r="L6718" t="s">
        <v>2805</v>
      </c>
    </row>
    <row r="6719" spans="1:12" x14ac:dyDescent="0.3">
      <c r="A6719">
        <v>3657</v>
      </c>
      <c r="C6719" t="s">
        <v>8357</v>
      </c>
      <c r="D6719" t="s">
        <v>5050</v>
      </c>
      <c r="E6719" t="s">
        <v>17642</v>
      </c>
      <c r="G6719" t="s">
        <v>31</v>
      </c>
      <c r="H6719" t="s">
        <v>31</v>
      </c>
      <c r="I6719" t="s">
        <v>2758</v>
      </c>
      <c r="J6719" t="s">
        <v>2758</v>
      </c>
      <c r="K6719" t="s">
        <v>31</v>
      </c>
      <c r="L6719" t="s">
        <v>2805</v>
      </c>
    </row>
    <row r="6720" spans="1:12" x14ac:dyDescent="0.3">
      <c r="A6720">
        <v>3657</v>
      </c>
      <c r="C6720" t="s">
        <v>8358</v>
      </c>
      <c r="D6720" t="s">
        <v>5050</v>
      </c>
      <c r="E6720" t="s">
        <v>17642</v>
      </c>
      <c r="G6720" t="s">
        <v>31</v>
      </c>
      <c r="H6720" t="s">
        <v>31</v>
      </c>
      <c r="I6720" t="s">
        <v>2758</v>
      </c>
      <c r="J6720" t="s">
        <v>2758</v>
      </c>
      <c r="K6720" t="s">
        <v>31</v>
      </c>
      <c r="L6720" t="s">
        <v>2805</v>
      </c>
    </row>
    <row r="6721" spans="1:12" x14ac:dyDescent="0.3">
      <c r="A6721">
        <v>3657</v>
      </c>
      <c r="C6721" t="s">
        <v>8359</v>
      </c>
      <c r="D6721" t="s">
        <v>5050</v>
      </c>
      <c r="E6721" t="s">
        <v>17642</v>
      </c>
      <c r="G6721" t="s">
        <v>31</v>
      </c>
      <c r="H6721" t="s">
        <v>31</v>
      </c>
      <c r="I6721" t="s">
        <v>2758</v>
      </c>
      <c r="J6721" t="s">
        <v>2758</v>
      </c>
      <c r="K6721" t="s">
        <v>31</v>
      </c>
      <c r="L6721" t="s">
        <v>2805</v>
      </c>
    </row>
    <row r="6722" spans="1:12" x14ac:dyDescent="0.3">
      <c r="A6722">
        <v>3657</v>
      </c>
      <c r="C6722" t="s">
        <v>8360</v>
      </c>
      <c r="D6722" t="s">
        <v>5050</v>
      </c>
      <c r="E6722" t="s">
        <v>17642</v>
      </c>
      <c r="G6722" t="s">
        <v>31</v>
      </c>
      <c r="H6722" t="s">
        <v>31</v>
      </c>
      <c r="I6722" t="s">
        <v>2758</v>
      </c>
      <c r="J6722" t="s">
        <v>2758</v>
      </c>
      <c r="K6722" t="s">
        <v>31</v>
      </c>
      <c r="L6722" t="s">
        <v>2805</v>
      </c>
    </row>
    <row r="6723" spans="1:12" x14ac:dyDescent="0.3">
      <c r="A6723">
        <v>3657</v>
      </c>
      <c r="C6723" t="s">
        <v>8361</v>
      </c>
      <c r="D6723" t="s">
        <v>5050</v>
      </c>
      <c r="E6723" t="s">
        <v>17642</v>
      </c>
      <c r="G6723" t="s">
        <v>31</v>
      </c>
      <c r="H6723" t="s">
        <v>31</v>
      </c>
      <c r="I6723" t="s">
        <v>2758</v>
      </c>
      <c r="J6723" t="s">
        <v>2758</v>
      </c>
      <c r="K6723" t="s">
        <v>31</v>
      </c>
      <c r="L6723" t="s">
        <v>2805</v>
      </c>
    </row>
    <row r="6724" spans="1:12" x14ac:dyDescent="0.3">
      <c r="A6724">
        <v>3657</v>
      </c>
      <c r="C6724" t="s">
        <v>8362</v>
      </c>
      <c r="D6724" t="s">
        <v>5050</v>
      </c>
      <c r="E6724" t="s">
        <v>17642</v>
      </c>
      <c r="G6724" t="s">
        <v>31</v>
      </c>
      <c r="H6724" t="s">
        <v>31</v>
      </c>
      <c r="I6724" t="s">
        <v>2758</v>
      </c>
      <c r="J6724" t="s">
        <v>2758</v>
      </c>
      <c r="K6724" t="s">
        <v>31</v>
      </c>
      <c r="L6724" t="s">
        <v>2805</v>
      </c>
    </row>
    <row r="6725" spans="1:12" x14ac:dyDescent="0.3">
      <c r="A6725">
        <v>3657</v>
      </c>
      <c r="C6725" t="s">
        <v>8363</v>
      </c>
      <c r="D6725" t="s">
        <v>5050</v>
      </c>
      <c r="E6725" t="s">
        <v>17642</v>
      </c>
      <c r="G6725" t="s">
        <v>31</v>
      </c>
      <c r="H6725" t="s">
        <v>31</v>
      </c>
      <c r="I6725" t="s">
        <v>2758</v>
      </c>
      <c r="J6725" t="s">
        <v>2758</v>
      </c>
      <c r="K6725" t="s">
        <v>31</v>
      </c>
      <c r="L6725" t="s">
        <v>2805</v>
      </c>
    </row>
    <row r="6726" spans="1:12" x14ac:dyDescent="0.3">
      <c r="A6726">
        <v>3657</v>
      </c>
      <c r="C6726" t="s">
        <v>8364</v>
      </c>
      <c r="D6726" t="s">
        <v>5050</v>
      </c>
      <c r="E6726" t="s">
        <v>17642</v>
      </c>
      <c r="G6726" t="s">
        <v>31</v>
      </c>
      <c r="H6726" t="s">
        <v>31</v>
      </c>
      <c r="I6726" t="s">
        <v>2758</v>
      </c>
      <c r="J6726" t="s">
        <v>2758</v>
      </c>
      <c r="K6726" t="s">
        <v>31</v>
      </c>
      <c r="L6726" t="s">
        <v>2805</v>
      </c>
    </row>
    <row r="6727" spans="1:12" x14ac:dyDescent="0.3">
      <c r="A6727">
        <v>3657</v>
      </c>
      <c r="C6727" t="s">
        <v>8365</v>
      </c>
      <c r="D6727" t="s">
        <v>5050</v>
      </c>
      <c r="E6727" t="s">
        <v>17642</v>
      </c>
      <c r="G6727" t="s">
        <v>31</v>
      </c>
      <c r="H6727" t="s">
        <v>31</v>
      </c>
      <c r="I6727" t="s">
        <v>2758</v>
      </c>
      <c r="J6727" t="s">
        <v>2758</v>
      </c>
      <c r="K6727" t="s">
        <v>31</v>
      </c>
      <c r="L6727" t="s">
        <v>2805</v>
      </c>
    </row>
    <row r="6728" spans="1:12" x14ac:dyDescent="0.3">
      <c r="A6728">
        <v>3657</v>
      </c>
      <c r="C6728" t="s">
        <v>8366</v>
      </c>
      <c r="D6728" t="s">
        <v>5050</v>
      </c>
      <c r="E6728" t="s">
        <v>17642</v>
      </c>
      <c r="G6728" t="s">
        <v>31</v>
      </c>
      <c r="H6728" t="s">
        <v>31</v>
      </c>
      <c r="I6728" t="s">
        <v>2758</v>
      </c>
      <c r="J6728" t="s">
        <v>2758</v>
      </c>
      <c r="K6728" t="s">
        <v>31</v>
      </c>
      <c r="L6728" t="s">
        <v>2805</v>
      </c>
    </row>
    <row r="6729" spans="1:12" x14ac:dyDescent="0.3">
      <c r="A6729">
        <v>3657</v>
      </c>
      <c r="C6729" t="s">
        <v>8367</v>
      </c>
      <c r="D6729" t="s">
        <v>5050</v>
      </c>
      <c r="E6729" t="s">
        <v>17642</v>
      </c>
      <c r="G6729" t="s">
        <v>31</v>
      </c>
      <c r="H6729" t="s">
        <v>31</v>
      </c>
      <c r="I6729" t="s">
        <v>2758</v>
      </c>
      <c r="J6729" t="s">
        <v>2758</v>
      </c>
      <c r="K6729" t="s">
        <v>31</v>
      </c>
      <c r="L6729" t="s">
        <v>2805</v>
      </c>
    </row>
    <row r="6730" spans="1:12" x14ac:dyDescent="0.3">
      <c r="A6730">
        <v>3657</v>
      </c>
      <c r="C6730" t="s">
        <v>8368</v>
      </c>
      <c r="D6730" t="s">
        <v>5050</v>
      </c>
      <c r="E6730" t="s">
        <v>17642</v>
      </c>
      <c r="G6730" t="s">
        <v>31</v>
      </c>
      <c r="H6730" t="s">
        <v>31</v>
      </c>
      <c r="I6730" t="s">
        <v>2758</v>
      </c>
      <c r="J6730" t="s">
        <v>2758</v>
      </c>
      <c r="K6730" t="s">
        <v>31</v>
      </c>
      <c r="L6730" t="s">
        <v>2805</v>
      </c>
    </row>
    <row r="6731" spans="1:12" x14ac:dyDescent="0.3">
      <c r="A6731">
        <v>3657</v>
      </c>
      <c r="C6731" t="s">
        <v>8369</v>
      </c>
      <c r="D6731" t="s">
        <v>5050</v>
      </c>
      <c r="E6731" t="s">
        <v>17642</v>
      </c>
      <c r="G6731" t="s">
        <v>31</v>
      </c>
      <c r="H6731" t="s">
        <v>31</v>
      </c>
      <c r="I6731" t="s">
        <v>2758</v>
      </c>
      <c r="J6731" t="s">
        <v>2758</v>
      </c>
      <c r="K6731" t="s">
        <v>31</v>
      </c>
      <c r="L6731" t="s">
        <v>2805</v>
      </c>
    </row>
    <row r="6732" spans="1:12" x14ac:dyDescent="0.3">
      <c r="A6732">
        <v>3657</v>
      </c>
      <c r="C6732" t="s">
        <v>8370</v>
      </c>
      <c r="D6732" t="s">
        <v>5050</v>
      </c>
      <c r="E6732" t="s">
        <v>17642</v>
      </c>
      <c r="G6732" t="s">
        <v>31</v>
      </c>
      <c r="H6732" t="s">
        <v>31</v>
      </c>
      <c r="I6732" t="s">
        <v>2758</v>
      </c>
      <c r="J6732" t="s">
        <v>2758</v>
      </c>
      <c r="K6732" t="s">
        <v>31</v>
      </c>
      <c r="L6732" t="s">
        <v>2805</v>
      </c>
    </row>
    <row r="6733" spans="1:12" x14ac:dyDescent="0.3">
      <c r="A6733">
        <v>3657</v>
      </c>
      <c r="C6733" t="s">
        <v>8371</v>
      </c>
      <c r="D6733" t="s">
        <v>5050</v>
      </c>
      <c r="E6733" t="s">
        <v>17642</v>
      </c>
      <c r="G6733" t="s">
        <v>31</v>
      </c>
      <c r="H6733" t="s">
        <v>31</v>
      </c>
      <c r="I6733" t="s">
        <v>2758</v>
      </c>
      <c r="J6733" t="s">
        <v>2758</v>
      </c>
      <c r="K6733" t="s">
        <v>31</v>
      </c>
      <c r="L6733" t="s">
        <v>2805</v>
      </c>
    </row>
    <row r="6734" spans="1:12" x14ac:dyDescent="0.3">
      <c r="A6734">
        <v>3657</v>
      </c>
      <c r="C6734" t="s">
        <v>8372</v>
      </c>
      <c r="D6734" t="s">
        <v>5050</v>
      </c>
      <c r="E6734" t="s">
        <v>17642</v>
      </c>
      <c r="G6734" t="s">
        <v>31</v>
      </c>
      <c r="H6734" t="s">
        <v>31</v>
      </c>
      <c r="I6734" t="s">
        <v>2758</v>
      </c>
      <c r="J6734" t="s">
        <v>2758</v>
      </c>
      <c r="K6734" t="s">
        <v>31</v>
      </c>
      <c r="L6734" t="s">
        <v>2805</v>
      </c>
    </row>
    <row r="6735" spans="1:12" x14ac:dyDescent="0.3">
      <c r="A6735">
        <v>3657</v>
      </c>
      <c r="C6735" t="s">
        <v>8373</v>
      </c>
      <c r="D6735" t="s">
        <v>5050</v>
      </c>
      <c r="E6735" t="s">
        <v>17642</v>
      </c>
      <c r="G6735" t="s">
        <v>31</v>
      </c>
      <c r="H6735" t="s">
        <v>31</v>
      </c>
      <c r="I6735" t="s">
        <v>2758</v>
      </c>
      <c r="J6735" t="s">
        <v>2758</v>
      </c>
      <c r="K6735" t="s">
        <v>31</v>
      </c>
      <c r="L6735" t="s">
        <v>2805</v>
      </c>
    </row>
    <row r="6736" spans="1:12" x14ac:dyDescent="0.3">
      <c r="A6736">
        <v>3657</v>
      </c>
      <c r="C6736" t="s">
        <v>8374</v>
      </c>
      <c r="D6736" t="s">
        <v>5050</v>
      </c>
      <c r="E6736" t="s">
        <v>17642</v>
      </c>
      <c r="G6736" t="s">
        <v>31</v>
      </c>
      <c r="H6736" t="s">
        <v>31</v>
      </c>
      <c r="I6736" t="s">
        <v>2758</v>
      </c>
      <c r="J6736" t="s">
        <v>2758</v>
      </c>
      <c r="K6736" t="s">
        <v>31</v>
      </c>
      <c r="L6736" t="s">
        <v>2805</v>
      </c>
    </row>
    <row r="6737" spans="1:12" x14ac:dyDescent="0.3">
      <c r="A6737">
        <v>3657</v>
      </c>
      <c r="C6737" t="s">
        <v>8375</v>
      </c>
      <c r="D6737" t="s">
        <v>5050</v>
      </c>
      <c r="E6737" t="s">
        <v>17642</v>
      </c>
      <c r="G6737" t="s">
        <v>31</v>
      </c>
      <c r="H6737" t="s">
        <v>31</v>
      </c>
      <c r="I6737" t="s">
        <v>2758</v>
      </c>
      <c r="J6737" t="s">
        <v>2758</v>
      </c>
      <c r="K6737" t="s">
        <v>31</v>
      </c>
      <c r="L6737" t="s">
        <v>2805</v>
      </c>
    </row>
    <row r="6738" spans="1:12" x14ac:dyDescent="0.3">
      <c r="A6738">
        <v>3657</v>
      </c>
      <c r="C6738" t="s">
        <v>8376</v>
      </c>
      <c r="D6738" t="s">
        <v>5050</v>
      </c>
      <c r="E6738" t="s">
        <v>17642</v>
      </c>
      <c r="G6738" t="s">
        <v>31</v>
      </c>
      <c r="H6738" t="s">
        <v>31</v>
      </c>
      <c r="I6738" t="s">
        <v>2758</v>
      </c>
      <c r="J6738" t="s">
        <v>2758</v>
      </c>
      <c r="K6738" t="s">
        <v>31</v>
      </c>
      <c r="L6738" t="s">
        <v>2805</v>
      </c>
    </row>
    <row r="6739" spans="1:12" x14ac:dyDescent="0.3">
      <c r="A6739">
        <v>3657</v>
      </c>
      <c r="C6739" t="s">
        <v>8377</v>
      </c>
      <c r="D6739" t="s">
        <v>5050</v>
      </c>
      <c r="E6739" t="s">
        <v>17642</v>
      </c>
      <c r="G6739" t="s">
        <v>31</v>
      </c>
      <c r="H6739" t="s">
        <v>31</v>
      </c>
      <c r="I6739" t="s">
        <v>2758</v>
      </c>
      <c r="J6739" t="s">
        <v>2758</v>
      </c>
      <c r="K6739" t="s">
        <v>31</v>
      </c>
      <c r="L6739" t="s">
        <v>2805</v>
      </c>
    </row>
    <row r="6740" spans="1:12" x14ac:dyDescent="0.3">
      <c r="A6740">
        <v>3657</v>
      </c>
      <c r="C6740" t="s">
        <v>8378</v>
      </c>
      <c r="D6740" t="s">
        <v>5050</v>
      </c>
      <c r="E6740" t="s">
        <v>17642</v>
      </c>
      <c r="G6740" t="s">
        <v>31</v>
      </c>
      <c r="H6740" t="s">
        <v>31</v>
      </c>
      <c r="I6740" t="s">
        <v>2758</v>
      </c>
      <c r="J6740" t="s">
        <v>2758</v>
      </c>
      <c r="K6740" t="s">
        <v>31</v>
      </c>
      <c r="L6740" t="s">
        <v>2805</v>
      </c>
    </row>
    <row r="6741" spans="1:12" x14ac:dyDescent="0.3">
      <c r="A6741">
        <v>3657</v>
      </c>
      <c r="C6741" t="s">
        <v>8379</v>
      </c>
      <c r="D6741" t="s">
        <v>5050</v>
      </c>
      <c r="E6741" t="s">
        <v>17642</v>
      </c>
      <c r="G6741" t="s">
        <v>31</v>
      </c>
      <c r="H6741" t="s">
        <v>31</v>
      </c>
      <c r="I6741" t="s">
        <v>2758</v>
      </c>
      <c r="J6741" t="s">
        <v>2758</v>
      </c>
      <c r="K6741" t="s">
        <v>31</v>
      </c>
      <c r="L6741" t="s">
        <v>2805</v>
      </c>
    </row>
    <row r="6742" spans="1:12" x14ac:dyDescent="0.3">
      <c r="A6742">
        <v>3657</v>
      </c>
      <c r="C6742" t="s">
        <v>8380</v>
      </c>
      <c r="D6742" t="s">
        <v>5050</v>
      </c>
      <c r="E6742" t="s">
        <v>17642</v>
      </c>
      <c r="G6742" t="s">
        <v>31</v>
      </c>
      <c r="H6742" t="s">
        <v>31</v>
      </c>
      <c r="I6742" t="s">
        <v>2758</v>
      </c>
      <c r="J6742" t="s">
        <v>2758</v>
      </c>
      <c r="K6742" t="s">
        <v>31</v>
      </c>
      <c r="L6742" t="s">
        <v>2805</v>
      </c>
    </row>
    <row r="6743" spans="1:12" x14ac:dyDescent="0.3">
      <c r="A6743">
        <v>3657</v>
      </c>
      <c r="C6743" t="s">
        <v>8381</v>
      </c>
      <c r="D6743" t="s">
        <v>5050</v>
      </c>
      <c r="E6743" t="s">
        <v>17642</v>
      </c>
      <c r="G6743" t="s">
        <v>31</v>
      </c>
      <c r="H6743" t="s">
        <v>31</v>
      </c>
      <c r="I6743" t="s">
        <v>2758</v>
      </c>
      <c r="J6743" t="s">
        <v>2758</v>
      </c>
      <c r="K6743" t="s">
        <v>31</v>
      </c>
      <c r="L6743" t="s">
        <v>2805</v>
      </c>
    </row>
    <row r="6744" spans="1:12" x14ac:dyDescent="0.3">
      <c r="A6744">
        <v>3657</v>
      </c>
      <c r="C6744" t="s">
        <v>8382</v>
      </c>
      <c r="D6744" t="s">
        <v>5050</v>
      </c>
      <c r="E6744" t="s">
        <v>17642</v>
      </c>
      <c r="G6744" t="s">
        <v>31</v>
      </c>
      <c r="H6744" t="s">
        <v>31</v>
      </c>
      <c r="I6744" t="s">
        <v>2758</v>
      </c>
      <c r="J6744" t="s">
        <v>2758</v>
      </c>
      <c r="K6744" t="s">
        <v>31</v>
      </c>
      <c r="L6744" t="s">
        <v>2805</v>
      </c>
    </row>
    <row r="6745" spans="1:12" x14ac:dyDescent="0.3">
      <c r="A6745">
        <v>3657</v>
      </c>
      <c r="C6745" t="s">
        <v>8383</v>
      </c>
      <c r="D6745" t="s">
        <v>5050</v>
      </c>
      <c r="E6745" t="s">
        <v>17642</v>
      </c>
      <c r="G6745" t="s">
        <v>31</v>
      </c>
      <c r="H6745" t="s">
        <v>31</v>
      </c>
      <c r="I6745" t="s">
        <v>2758</v>
      </c>
      <c r="J6745" t="s">
        <v>2758</v>
      </c>
      <c r="K6745" t="s">
        <v>31</v>
      </c>
      <c r="L6745" t="s">
        <v>2805</v>
      </c>
    </row>
    <row r="6746" spans="1:12" x14ac:dyDescent="0.3">
      <c r="A6746">
        <v>3657</v>
      </c>
      <c r="C6746" t="s">
        <v>8384</v>
      </c>
      <c r="D6746" t="s">
        <v>5050</v>
      </c>
      <c r="E6746" t="s">
        <v>17642</v>
      </c>
      <c r="G6746" t="s">
        <v>31</v>
      </c>
      <c r="H6746" t="s">
        <v>31</v>
      </c>
      <c r="I6746" t="s">
        <v>2758</v>
      </c>
      <c r="J6746" t="s">
        <v>2758</v>
      </c>
      <c r="K6746" t="s">
        <v>31</v>
      </c>
      <c r="L6746" t="s">
        <v>2805</v>
      </c>
    </row>
    <row r="6747" spans="1:12" x14ac:dyDescent="0.3">
      <c r="A6747">
        <v>3657</v>
      </c>
      <c r="C6747" t="s">
        <v>8385</v>
      </c>
      <c r="D6747" t="s">
        <v>5050</v>
      </c>
      <c r="E6747" t="s">
        <v>17642</v>
      </c>
      <c r="G6747" t="s">
        <v>31</v>
      </c>
      <c r="H6747" t="s">
        <v>31</v>
      </c>
      <c r="I6747" t="s">
        <v>2758</v>
      </c>
      <c r="J6747" t="s">
        <v>2758</v>
      </c>
      <c r="K6747" t="s">
        <v>31</v>
      </c>
      <c r="L6747" t="s">
        <v>2805</v>
      </c>
    </row>
    <row r="6748" spans="1:12" x14ac:dyDescent="0.3">
      <c r="A6748">
        <v>3657</v>
      </c>
      <c r="C6748" t="s">
        <v>8386</v>
      </c>
      <c r="D6748" t="s">
        <v>5050</v>
      </c>
      <c r="E6748" t="s">
        <v>17642</v>
      </c>
      <c r="G6748" t="s">
        <v>31</v>
      </c>
      <c r="H6748" t="s">
        <v>31</v>
      </c>
      <c r="I6748" t="s">
        <v>2758</v>
      </c>
      <c r="J6748" t="s">
        <v>2758</v>
      </c>
      <c r="K6748" t="s">
        <v>31</v>
      </c>
      <c r="L6748" t="s">
        <v>2805</v>
      </c>
    </row>
    <row r="6749" spans="1:12" x14ac:dyDescent="0.3">
      <c r="A6749">
        <v>3657</v>
      </c>
      <c r="C6749" t="s">
        <v>8387</v>
      </c>
      <c r="D6749" t="s">
        <v>5050</v>
      </c>
      <c r="E6749" t="s">
        <v>17642</v>
      </c>
      <c r="G6749" t="s">
        <v>31</v>
      </c>
      <c r="H6749" t="s">
        <v>31</v>
      </c>
      <c r="I6749" t="s">
        <v>2758</v>
      </c>
      <c r="J6749" t="s">
        <v>2758</v>
      </c>
      <c r="K6749" t="s">
        <v>31</v>
      </c>
      <c r="L6749" t="s">
        <v>2805</v>
      </c>
    </row>
    <row r="6750" spans="1:12" x14ac:dyDescent="0.3">
      <c r="A6750">
        <v>3657</v>
      </c>
      <c r="C6750" t="s">
        <v>8388</v>
      </c>
      <c r="D6750" t="s">
        <v>5050</v>
      </c>
      <c r="E6750" t="s">
        <v>17642</v>
      </c>
      <c r="G6750" t="s">
        <v>31</v>
      </c>
      <c r="H6750" t="s">
        <v>31</v>
      </c>
      <c r="I6750" t="s">
        <v>2758</v>
      </c>
      <c r="J6750" t="s">
        <v>2758</v>
      </c>
      <c r="K6750" t="s">
        <v>31</v>
      </c>
      <c r="L6750" t="s">
        <v>2805</v>
      </c>
    </row>
    <row r="6751" spans="1:12" x14ac:dyDescent="0.3">
      <c r="A6751">
        <v>3657</v>
      </c>
      <c r="C6751" t="s">
        <v>8389</v>
      </c>
      <c r="D6751" t="s">
        <v>5050</v>
      </c>
      <c r="E6751" t="s">
        <v>17642</v>
      </c>
      <c r="G6751" t="s">
        <v>31</v>
      </c>
      <c r="H6751" t="s">
        <v>31</v>
      </c>
      <c r="I6751" t="s">
        <v>2758</v>
      </c>
      <c r="J6751" t="s">
        <v>2758</v>
      </c>
      <c r="K6751" t="s">
        <v>31</v>
      </c>
      <c r="L6751" t="s">
        <v>2805</v>
      </c>
    </row>
    <row r="6752" spans="1:12" x14ac:dyDescent="0.3">
      <c r="A6752">
        <v>3657</v>
      </c>
      <c r="C6752" t="s">
        <v>8390</v>
      </c>
      <c r="D6752" t="s">
        <v>5050</v>
      </c>
      <c r="E6752" t="s">
        <v>17642</v>
      </c>
      <c r="G6752" t="s">
        <v>31</v>
      </c>
      <c r="H6752" t="s">
        <v>31</v>
      </c>
      <c r="I6752" t="s">
        <v>2758</v>
      </c>
      <c r="J6752" t="s">
        <v>2758</v>
      </c>
      <c r="K6752" t="s">
        <v>31</v>
      </c>
      <c r="L6752" t="s">
        <v>2805</v>
      </c>
    </row>
    <row r="6753" spans="1:12" x14ac:dyDescent="0.3">
      <c r="A6753">
        <v>3657</v>
      </c>
      <c r="C6753" t="s">
        <v>8391</v>
      </c>
      <c r="D6753" t="s">
        <v>5050</v>
      </c>
      <c r="E6753" t="s">
        <v>17642</v>
      </c>
      <c r="G6753" t="s">
        <v>31</v>
      </c>
      <c r="H6753" t="s">
        <v>31</v>
      </c>
      <c r="I6753" t="s">
        <v>2758</v>
      </c>
      <c r="J6753" t="s">
        <v>2758</v>
      </c>
      <c r="K6753" t="s">
        <v>31</v>
      </c>
      <c r="L6753" t="s">
        <v>2805</v>
      </c>
    </row>
    <row r="6754" spans="1:12" x14ac:dyDescent="0.3">
      <c r="A6754">
        <v>3657</v>
      </c>
      <c r="C6754" t="s">
        <v>8392</v>
      </c>
      <c r="D6754" t="s">
        <v>5050</v>
      </c>
      <c r="E6754" t="s">
        <v>17642</v>
      </c>
      <c r="G6754" t="s">
        <v>31</v>
      </c>
      <c r="H6754" t="s">
        <v>31</v>
      </c>
      <c r="I6754" t="s">
        <v>2758</v>
      </c>
      <c r="J6754" t="s">
        <v>2758</v>
      </c>
      <c r="K6754" t="s">
        <v>31</v>
      </c>
      <c r="L6754" t="s">
        <v>2805</v>
      </c>
    </row>
    <row r="6755" spans="1:12" x14ac:dyDescent="0.3">
      <c r="A6755">
        <v>3657</v>
      </c>
      <c r="C6755" t="s">
        <v>8393</v>
      </c>
      <c r="D6755" t="s">
        <v>5050</v>
      </c>
      <c r="E6755" t="s">
        <v>17642</v>
      </c>
      <c r="G6755" t="s">
        <v>31</v>
      </c>
      <c r="H6755" t="s">
        <v>31</v>
      </c>
      <c r="I6755" t="s">
        <v>2758</v>
      </c>
      <c r="J6755" t="s">
        <v>2758</v>
      </c>
      <c r="K6755" t="s">
        <v>31</v>
      </c>
      <c r="L6755" t="s">
        <v>2805</v>
      </c>
    </row>
    <row r="6756" spans="1:12" x14ac:dyDescent="0.3">
      <c r="A6756">
        <v>3657</v>
      </c>
      <c r="C6756" t="s">
        <v>8394</v>
      </c>
      <c r="D6756" t="s">
        <v>5050</v>
      </c>
      <c r="E6756" t="s">
        <v>17642</v>
      </c>
      <c r="G6756" t="s">
        <v>31</v>
      </c>
      <c r="H6756" t="s">
        <v>31</v>
      </c>
      <c r="I6756" t="s">
        <v>2758</v>
      </c>
      <c r="J6756" t="s">
        <v>2758</v>
      </c>
      <c r="K6756" t="s">
        <v>31</v>
      </c>
      <c r="L6756" t="s">
        <v>2805</v>
      </c>
    </row>
    <row r="6757" spans="1:12" x14ac:dyDescent="0.3">
      <c r="A6757">
        <v>3657</v>
      </c>
      <c r="C6757" t="s">
        <v>8395</v>
      </c>
      <c r="D6757" t="s">
        <v>5050</v>
      </c>
      <c r="E6757" t="s">
        <v>17642</v>
      </c>
      <c r="G6757" t="s">
        <v>31</v>
      </c>
      <c r="H6757" t="s">
        <v>31</v>
      </c>
      <c r="I6757" t="s">
        <v>2758</v>
      </c>
      <c r="J6757" t="s">
        <v>2758</v>
      </c>
      <c r="K6757" t="s">
        <v>31</v>
      </c>
      <c r="L6757" t="s">
        <v>2805</v>
      </c>
    </row>
    <row r="6758" spans="1:12" x14ac:dyDescent="0.3">
      <c r="A6758">
        <v>3657</v>
      </c>
      <c r="C6758" t="s">
        <v>8396</v>
      </c>
      <c r="D6758" t="s">
        <v>5050</v>
      </c>
      <c r="E6758" t="s">
        <v>17642</v>
      </c>
      <c r="G6758" t="s">
        <v>31</v>
      </c>
      <c r="H6758" t="s">
        <v>31</v>
      </c>
      <c r="I6758" t="s">
        <v>2758</v>
      </c>
      <c r="J6758" t="s">
        <v>2758</v>
      </c>
      <c r="K6758" t="s">
        <v>31</v>
      </c>
      <c r="L6758" t="s">
        <v>2805</v>
      </c>
    </row>
    <row r="6759" spans="1:12" x14ac:dyDescent="0.3">
      <c r="A6759">
        <v>3657</v>
      </c>
      <c r="C6759" t="s">
        <v>8397</v>
      </c>
      <c r="D6759" t="s">
        <v>5050</v>
      </c>
      <c r="E6759" t="s">
        <v>17642</v>
      </c>
      <c r="G6759" t="s">
        <v>31</v>
      </c>
      <c r="H6759" t="s">
        <v>31</v>
      </c>
      <c r="I6759" t="s">
        <v>2758</v>
      </c>
      <c r="J6759" t="s">
        <v>2758</v>
      </c>
      <c r="K6759" t="s">
        <v>31</v>
      </c>
      <c r="L6759" t="s">
        <v>2805</v>
      </c>
    </row>
    <row r="6760" spans="1:12" x14ac:dyDescent="0.3">
      <c r="A6760">
        <v>3657</v>
      </c>
      <c r="C6760" t="s">
        <v>8398</v>
      </c>
      <c r="D6760" t="s">
        <v>5050</v>
      </c>
      <c r="E6760" t="s">
        <v>17642</v>
      </c>
      <c r="G6760" t="s">
        <v>31</v>
      </c>
      <c r="H6760" t="s">
        <v>31</v>
      </c>
      <c r="I6760" t="s">
        <v>2758</v>
      </c>
      <c r="J6760" t="s">
        <v>2758</v>
      </c>
      <c r="K6760" t="s">
        <v>31</v>
      </c>
      <c r="L6760" t="s">
        <v>2805</v>
      </c>
    </row>
    <row r="6761" spans="1:12" x14ac:dyDescent="0.3">
      <c r="A6761">
        <v>3657</v>
      </c>
      <c r="C6761" t="s">
        <v>8399</v>
      </c>
      <c r="D6761" t="s">
        <v>5050</v>
      </c>
      <c r="E6761" t="s">
        <v>17642</v>
      </c>
      <c r="G6761" t="s">
        <v>31</v>
      </c>
      <c r="H6761" t="s">
        <v>31</v>
      </c>
      <c r="I6761" t="s">
        <v>2758</v>
      </c>
      <c r="J6761" t="s">
        <v>2758</v>
      </c>
      <c r="K6761" t="s">
        <v>31</v>
      </c>
      <c r="L6761" t="s">
        <v>2805</v>
      </c>
    </row>
    <row r="6762" spans="1:12" x14ac:dyDescent="0.3">
      <c r="A6762">
        <v>3657</v>
      </c>
      <c r="C6762" t="s">
        <v>8400</v>
      </c>
      <c r="D6762" t="s">
        <v>5050</v>
      </c>
      <c r="E6762" t="s">
        <v>17642</v>
      </c>
      <c r="G6762" t="s">
        <v>31</v>
      </c>
      <c r="H6762" t="s">
        <v>31</v>
      </c>
      <c r="I6762" t="s">
        <v>2758</v>
      </c>
      <c r="J6762" t="s">
        <v>2758</v>
      </c>
      <c r="K6762" t="s">
        <v>31</v>
      </c>
      <c r="L6762" t="s">
        <v>2805</v>
      </c>
    </row>
    <row r="6763" spans="1:12" x14ac:dyDescent="0.3">
      <c r="A6763">
        <v>3657</v>
      </c>
      <c r="C6763" t="s">
        <v>8401</v>
      </c>
      <c r="D6763" t="s">
        <v>5050</v>
      </c>
      <c r="E6763" t="s">
        <v>17642</v>
      </c>
      <c r="G6763" t="s">
        <v>31</v>
      </c>
      <c r="H6763" t="s">
        <v>31</v>
      </c>
      <c r="I6763" t="s">
        <v>2758</v>
      </c>
      <c r="J6763" t="s">
        <v>2758</v>
      </c>
      <c r="K6763" t="s">
        <v>31</v>
      </c>
      <c r="L6763" t="s">
        <v>2805</v>
      </c>
    </row>
    <row r="6764" spans="1:12" x14ac:dyDescent="0.3">
      <c r="A6764">
        <v>3657</v>
      </c>
      <c r="C6764" t="s">
        <v>8402</v>
      </c>
      <c r="D6764" t="s">
        <v>5050</v>
      </c>
      <c r="E6764" t="s">
        <v>17642</v>
      </c>
      <c r="G6764" t="s">
        <v>31</v>
      </c>
      <c r="H6764" t="s">
        <v>31</v>
      </c>
      <c r="I6764" t="s">
        <v>2758</v>
      </c>
      <c r="J6764" t="s">
        <v>2758</v>
      </c>
      <c r="K6764" t="s">
        <v>31</v>
      </c>
      <c r="L6764" t="s">
        <v>2805</v>
      </c>
    </row>
    <row r="6765" spans="1:12" x14ac:dyDescent="0.3">
      <c r="A6765">
        <v>3657</v>
      </c>
      <c r="C6765" t="s">
        <v>8403</v>
      </c>
      <c r="D6765" t="s">
        <v>5050</v>
      </c>
      <c r="E6765" t="s">
        <v>17642</v>
      </c>
      <c r="G6765" t="s">
        <v>31</v>
      </c>
      <c r="H6765" t="s">
        <v>31</v>
      </c>
      <c r="I6765" t="s">
        <v>2758</v>
      </c>
      <c r="J6765" t="s">
        <v>2758</v>
      </c>
      <c r="K6765" t="s">
        <v>31</v>
      </c>
      <c r="L6765" t="s">
        <v>2805</v>
      </c>
    </row>
    <row r="6766" spans="1:12" x14ac:dyDescent="0.3">
      <c r="A6766">
        <v>3657</v>
      </c>
      <c r="C6766" t="s">
        <v>8404</v>
      </c>
      <c r="D6766" t="s">
        <v>5050</v>
      </c>
      <c r="E6766" t="s">
        <v>17642</v>
      </c>
      <c r="G6766" t="s">
        <v>31</v>
      </c>
      <c r="H6766" t="s">
        <v>31</v>
      </c>
      <c r="I6766" t="s">
        <v>2758</v>
      </c>
      <c r="J6766" t="s">
        <v>2758</v>
      </c>
      <c r="K6766" t="s">
        <v>31</v>
      </c>
      <c r="L6766" t="s">
        <v>2805</v>
      </c>
    </row>
    <row r="6767" spans="1:12" x14ac:dyDescent="0.3">
      <c r="A6767">
        <v>3657</v>
      </c>
      <c r="C6767" t="s">
        <v>8405</v>
      </c>
      <c r="D6767" t="s">
        <v>5050</v>
      </c>
      <c r="E6767" t="s">
        <v>17642</v>
      </c>
      <c r="G6767" t="s">
        <v>31</v>
      </c>
      <c r="H6767" t="s">
        <v>31</v>
      </c>
      <c r="I6767" t="s">
        <v>2758</v>
      </c>
      <c r="J6767" t="s">
        <v>2758</v>
      </c>
      <c r="K6767" t="s">
        <v>31</v>
      </c>
      <c r="L6767" t="s">
        <v>2805</v>
      </c>
    </row>
    <row r="6768" spans="1:12" x14ac:dyDescent="0.3">
      <c r="A6768">
        <v>3657</v>
      </c>
      <c r="C6768" t="s">
        <v>8406</v>
      </c>
      <c r="D6768" t="s">
        <v>5050</v>
      </c>
      <c r="E6768" t="s">
        <v>17642</v>
      </c>
      <c r="G6768" t="s">
        <v>31</v>
      </c>
      <c r="H6768" t="s">
        <v>31</v>
      </c>
      <c r="I6768" t="s">
        <v>2758</v>
      </c>
      <c r="J6768" t="s">
        <v>2758</v>
      </c>
      <c r="K6768" t="s">
        <v>31</v>
      </c>
      <c r="L6768" t="s">
        <v>2805</v>
      </c>
    </row>
    <row r="6769" spans="1:12" x14ac:dyDescent="0.3">
      <c r="A6769">
        <v>3657</v>
      </c>
      <c r="C6769" t="s">
        <v>8407</v>
      </c>
      <c r="D6769" t="s">
        <v>5050</v>
      </c>
      <c r="E6769" t="s">
        <v>17642</v>
      </c>
      <c r="G6769" t="s">
        <v>31</v>
      </c>
      <c r="H6769" t="s">
        <v>31</v>
      </c>
      <c r="I6769" t="s">
        <v>2758</v>
      </c>
      <c r="J6769" t="s">
        <v>2758</v>
      </c>
      <c r="K6769" t="s">
        <v>31</v>
      </c>
      <c r="L6769" t="s">
        <v>2805</v>
      </c>
    </row>
    <row r="6770" spans="1:12" x14ac:dyDescent="0.3">
      <c r="A6770">
        <v>3657</v>
      </c>
      <c r="C6770" t="s">
        <v>8408</v>
      </c>
      <c r="D6770" t="s">
        <v>5050</v>
      </c>
      <c r="E6770" t="s">
        <v>17642</v>
      </c>
      <c r="G6770" t="s">
        <v>31</v>
      </c>
      <c r="H6770" t="s">
        <v>31</v>
      </c>
      <c r="I6770" t="s">
        <v>2758</v>
      </c>
      <c r="J6770" t="s">
        <v>2758</v>
      </c>
      <c r="K6770" t="s">
        <v>31</v>
      </c>
      <c r="L6770" t="s">
        <v>2805</v>
      </c>
    </row>
    <row r="6771" spans="1:12" x14ac:dyDescent="0.3">
      <c r="A6771">
        <v>3657</v>
      </c>
      <c r="C6771" t="s">
        <v>8409</v>
      </c>
      <c r="D6771" t="s">
        <v>5050</v>
      </c>
      <c r="E6771" t="s">
        <v>17642</v>
      </c>
      <c r="G6771" t="s">
        <v>31</v>
      </c>
      <c r="H6771" t="s">
        <v>31</v>
      </c>
      <c r="I6771" t="s">
        <v>2758</v>
      </c>
      <c r="J6771" t="s">
        <v>2758</v>
      </c>
      <c r="K6771" t="s">
        <v>31</v>
      </c>
      <c r="L6771" t="s">
        <v>2805</v>
      </c>
    </row>
    <row r="6772" spans="1:12" x14ac:dyDescent="0.3">
      <c r="A6772">
        <v>3657</v>
      </c>
      <c r="C6772" t="s">
        <v>8410</v>
      </c>
      <c r="D6772" t="s">
        <v>5050</v>
      </c>
      <c r="E6772" t="s">
        <v>17642</v>
      </c>
      <c r="G6772" t="s">
        <v>31</v>
      </c>
      <c r="H6772" t="s">
        <v>31</v>
      </c>
      <c r="I6772" t="s">
        <v>2758</v>
      </c>
      <c r="J6772" t="s">
        <v>2758</v>
      </c>
      <c r="K6772" t="s">
        <v>31</v>
      </c>
      <c r="L6772" t="s">
        <v>2805</v>
      </c>
    </row>
    <row r="6773" spans="1:12" x14ac:dyDescent="0.3">
      <c r="A6773">
        <v>3657</v>
      </c>
      <c r="C6773" t="s">
        <v>8411</v>
      </c>
      <c r="D6773" t="s">
        <v>5050</v>
      </c>
      <c r="E6773" t="s">
        <v>17642</v>
      </c>
      <c r="G6773" t="s">
        <v>31</v>
      </c>
      <c r="H6773" t="s">
        <v>31</v>
      </c>
      <c r="I6773" t="s">
        <v>2758</v>
      </c>
      <c r="J6773" t="s">
        <v>2758</v>
      </c>
      <c r="K6773" t="s">
        <v>31</v>
      </c>
      <c r="L6773" t="s">
        <v>2805</v>
      </c>
    </row>
    <row r="6774" spans="1:12" x14ac:dyDescent="0.3">
      <c r="A6774">
        <v>3657</v>
      </c>
      <c r="C6774" t="s">
        <v>8412</v>
      </c>
      <c r="D6774" t="s">
        <v>5050</v>
      </c>
      <c r="E6774" t="s">
        <v>17642</v>
      </c>
      <c r="G6774" t="s">
        <v>31</v>
      </c>
      <c r="H6774" t="s">
        <v>31</v>
      </c>
      <c r="I6774" t="s">
        <v>2758</v>
      </c>
      <c r="J6774" t="s">
        <v>2758</v>
      </c>
      <c r="K6774" t="s">
        <v>31</v>
      </c>
      <c r="L6774" t="s">
        <v>2805</v>
      </c>
    </row>
    <row r="6775" spans="1:12" x14ac:dyDescent="0.3">
      <c r="A6775">
        <v>3657</v>
      </c>
      <c r="C6775" t="s">
        <v>8413</v>
      </c>
      <c r="D6775" t="s">
        <v>5050</v>
      </c>
      <c r="E6775" t="s">
        <v>17642</v>
      </c>
      <c r="G6775" t="s">
        <v>31</v>
      </c>
      <c r="H6775" t="s">
        <v>31</v>
      </c>
      <c r="I6775" t="s">
        <v>2758</v>
      </c>
      <c r="J6775" t="s">
        <v>2758</v>
      </c>
      <c r="K6775" t="s">
        <v>31</v>
      </c>
      <c r="L6775" t="s">
        <v>2805</v>
      </c>
    </row>
    <row r="6776" spans="1:12" x14ac:dyDescent="0.3">
      <c r="A6776">
        <v>3657</v>
      </c>
      <c r="C6776" t="s">
        <v>8414</v>
      </c>
      <c r="D6776" t="s">
        <v>5050</v>
      </c>
      <c r="E6776" t="s">
        <v>17642</v>
      </c>
      <c r="G6776" t="s">
        <v>31</v>
      </c>
      <c r="H6776" t="s">
        <v>31</v>
      </c>
      <c r="I6776" t="s">
        <v>2758</v>
      </c>
      <c r="J6776" t="s">
        <v>2758</v>
      </c>
      <c r="K6776" t="s">
        <v>31</v>
      </c>
      <c r="L6776" t="s">
        <v>2805</v>
      </c>
    </row>
    <row r="6777" spans="1:12" x14ac:dyDescent="0.3">
      <c r="A6777">
        <v>3657</v>
      </c>
      <c r="C6777" t="s">
        <v>8415</v>
      </c>
      <c r="D6777" t="s">
        <v>5050</v>
      </c>
      <c r="E6777" t="s">
        <v>17642</v>
      </c>
      <c r="G6777" t="s">
        <v>31</v>
      </c>
      <c r="H6777" t="s">
        <v>31</v>
      </c>
      <c r="I6777" t="s">
        <v>2758</v>
      </c>
      <c r="J6777" t="s">
        <v>2758</v>
      </c>
      <c r="K6777" t="s">
        <v>31</v>
      </c>
      <c r="L6777" t="s">
        <v>2805</v>
      </c>
    </row>
    <row r="6778" spans="1:12" x14ac:dyDescent="0.3">
      <c r="A6778">
        <v>3657</v>
      </c>
      <c r="C6778" t="s">
        <v>8416</v>
      </c>
      <c r="D6778" t="s">
        <v>5050</v>
      </c>
      <c r="E6778" t="s">
        <v>17642</v>
      </c>
      <c r="G6778" t="s">
        <v>31</v>
      </c>
      <c r="H6778" t="s">
        <v>31</v>
      </c>
      <c r="I6778" t="s">
        <v>2758</v>
      </c>
      <c r="J6778" t="s">
        <v>2758</v>
      </c>
      <c r="K6778" t="s">
        <v>31</v>
      </c>
      <c r="L6778" t="s">
        <v>2805</v>
      </c>
    </row>
    <row r="6779" spans="1:12" x14ac:dyDescent="0.3">
      <c r="A6779">
        <v>3657</v>
      </c>
      <c r="C6779" t="s">
        <v>8417</v>
      </c>
      <c r="D6779" t="s">
        <v>5050</v>
      </c>
      <c r="E6779" t="s">
        <v>17642</v>
      </c>
      <c r="G6779" t="s">
        <v>31</v>
      </c>
      <c r="H6779" t="s">
        <v>31</v>
      </c>
      <c r="I6779" t="s">
        <v>2758</v>
      </c>
      <c r="J6779" t="s">
        <v>2758</v>
      </c>
      <c r="K6779" t="s">
        <v>31</v>
      </c>
      <c r="L6779" t="s">
        <v>2805</v>
      </c>
    </row>
    <row r="6780" spans="1:12" x14ac:dyDescent="0.3">
      <c r="A6780">
        <v>3657</v>
      </c>
      <c r="C6780" t="s">
        <v>8418</v>
      </c>
      <c r="D6780" t="s">
        <v>5050</v>
      </c>
      <c r="E6780" t="s">
        <v>17642</v>
      </c>
      <c r="G6780" t="s">
        <v>31</v>
      </c>
      <c r="H6780" t="s">
        <v>31</v>
      </c>
      <c r="I6780" t="s">
        <v>2758</v>
      </c>
      <c r="J6780" t="s">
        <v>2758</v>
      </c>
      <c r="K6780" t="s">
        <v>31</v>
      </c>
      <c r="L6780" t="s">
        <v>2805</v>
      </c>
    </row>
    <row r="6781" spans="1:12" x14ac:dyDescent="0.3">
      <c r="A6781">
        <v>3657</v>
      </c>
      <c r="C6781" t="s">
        <v>8419</v>
      </c>
      <c r="D6781" t="s">
        <v>5050</v>
      </c>
      <c r="E6781" t="s">
        <v>17642</v>
      </c>
      <c r="G6781" t="s">
        <v>31</v>
      </c>
      <c r="H6781" t="s">
        <v>31</v>
      </c>
      <c r="I6781" t="s">
        <v>2758</v>
      </c>
      <c r="J6781" t="s">
        <v>2758</v>
      </c>
      <c r="K6781" t="s">
        <v>31</v>
      </c>
      <c r="L6781" t="s">
        <v>2805</v>
      </c>
    </row>
    <row r="6782" spans="1:12" x14ac:dyDescent="0.3">
      <c r="A6782">
        <v>3657</v>
      </c>
      <c r="C6782" t="s">
        <v>8420</v>
      </c>
      <c r="D6782" t="s">
        <v>5050</v>
      </c>
      <c r="E6782" t="s">
        <v>17642</v>
      </c>
      <c r="G6782" t="s">
        <v>31</v>
      </c>
      <c r="H6782" t="s">
        <v>31</v>
      </c>
      <c r="I6782" t="s">
        <v>2758</v>
      </c>
      <c r="J6782" t="s">
        <v>2758</v>
      </c>
      <c r="K6782" t="s">
        <v>31</v>
      </c>
      <c r="L6782" t="s">
        <v>2805</v>
      </c>
    </row>
    <row r="6783" spans="1:12" x14ac:dyDescent="0.3">
      <c r="A6783">
        <v>3657</v>
      </c>
      <c r="C6783" t="s">
        <v>8421</v>
      </c>
      <c r="D6783" t="s">
        <v>5050</v>
      </c>
      <c r="E6783" t="s">
        <v>17642</v>
      </c>
      <c r="G6783" t="s">
        <v>31</v>
      </c>
      <c r="H6783" t="s">
        <v>31</v>
      </c>
      <c r="I6783" t="s">
        <v>2758</v>
      </c>
      <c r="J6783" t="s">
        <v>2758</v>
      </c>
      <c r="K6783" t="s">
        <v>31</v>
      </c>
      <c r="L6783" t="s">
        <v>2805</v>
      </c>
    </row>
    <row r="6784" spans="1:12" x14ac:dyDescent="0.3">
      <c r="A6784">
        <v>3657</v>
      </c>
      <c r="C6784" t="s">
        <v>8422</v>
      </c>
      <c r="D6784" t="s">
        <v>5050</v>
      </c>
      <c r="E6784" t="s">
        <v>17642</v>
      </c>
      <c r="G6784" t="s">
        <v>31</v>
      </c>
      <c r="H6784" t="s">
        <v>31</v>
      </c>
      <c r="I6784" t="s">
        <v>2758</v>
      </c>
      <c r="J6784" t="s">
        <v>2758</v>
      </c>
      <c r="K6784" t="s">
        <v>31</v>
      </c>
      <c r="L6784" t="s">
        <v>2805</v>
      </c>
    </row>
    <row r="6785" spans="1:12" x14ac:dyDescent="0.3">
      <c r="A6785">
        <v>3657</v>
      </c>
      <c r="C6785" t="s">
        <v>8423</v>
      </c>
      <c r="D6785" t="s">
        <v>5050</v>
      </c>
      <c r="E6785" t="s">
        <v>17642</v>
      </c>
      <c r="G6785" t="s">
        <v>31</v>
      </c>
      <c r="H6785" t="s">
        <v>31</v>
      </c>
      <c r="I6785" t="s">
        <v>2758</v>
      </c>
      <c r="J6785" t="s">
        <v>2758</v>
      </c>
      <c r="K6785" t="s">
        <v>31</v>
      </c>
      <c r="L6785" t="s">
        <v>2805</v>
      </c>
    </row>
    <row r="6786" spans="1:12" x14ac:dyDescent="0.3">
      <c r="A6786">
        <v>3657</v>
      </c>
      <c r="C6786" t="s">
        <v>8424</v>
      </c>
      <c r="D6786" t="s">
        <v>5050</v>
      </c>
      <c r="E6786" t="s">
        <v>17642</v>
      </c>
      <c r="G6786" t="s">
        <v>31</v>
      </c>
      <c r="H6786" t="s">
        <v>31</v>
      </c>
      <c r="I6786" t="s">
        <v>2758</v>
      </c>
      <c r="J6786" t="s">
        <v>2758</v>
      </c>
      <c r="K6786" t="s">
        <v>31</v>
      </c>
      <c r="L6786" t="s">
        <v>2805</v>
      </c>
    </row>
    <row r="6787" spans="1:12" x14ac:dyDescent="0.3">
      <c r="A6787">
        <v>3657</v>
      </c>
      <c r="C6787" t="s">
        <v>8425</v>
      </c>
      <c r="D6787" t="s">
        <v>5050</v>
      </c>
      <c r="E6787" t="s">
        <v>17642</v>
      </c>
      <c r="G6787" t="s">
        <v>31</v>
      </c>
      <c r="H6787" t="s">
        <v>31</v>
      </c>
      <c r="I6787" t="s">
        <v>2758</v>
      </c>
      <c r="J6787" t="s">
        <v>2758</v>
      </c>
      <c r="K6787" t="s">
        <v>31</v>
      </c>
      <c r="L6787" t="s">
        <v>2805</v>
      </c>
    </row>
    <row r="6788" spans="1:12" x14ac:dyDescent="0.3">
      <c r="A6788">
        <v>3657</v>
      </c>
      <c r="C6788" t="s">
        <v>8426</v>
      </c>
      <c r="D6788" t="s">
        <v>5050</v>
      </c>
      <c r="E6788" t="s">
        <v>17642</v>
      </c>
      <c r="G6788" t="s">
        <v>31</v>
      </c>
      <c r="H6788" t="s">
        <v>31</v>
      </c>
      <c r="I6788" t="s">
        <v>2758</v>
      </c>
      <c r="J6788" t="s">
        <v>2758</v>
      </c>
      <c r="K6788" t="s">
        <v>31</v>
      </c>
      <c r="L6788" t="s">
        <v>2805</v>
      </c>
    </row>
    <row r="6789" spans="1:12" x14ac:dyDescent="0.3">
      <c r="A6789">
        <v>3657</v>
      </c>
      <c r="C6789" t="s">
        <v>8427</v>
      </c>
      <c r="D6789" t="s">
        <v>5050</v>
      </c>
      <c r="E6789" t="s">
        <v>17642</v>
      </c>
      <c r="G6789" t="s">
        <v>31</v>
      </c>
      <c r="H6789" t="s">
        <v>31</v>
      </c>
      <c r="I6789" t="s">
        <v>2758</v>
      </c>
      <c r="J6789" t="s">
        <v>2758</v>
      </c>
      <c r="K6789" t="s">
        <v>31</v>
      </c>
      <c r="L6789" t="s">
        <v>2805</v>
      </c>
    </row>
    <row r="6790" spans="1:12" x14ac:dyDescent="0.3">
      <c r="A6790">
        <v>3657</v>
      </c>
      <c r="C6790" t="s">
        <v>8428</v>
      </c>
      <c r="D6790" t="s">
        <v>5050</v>
      </c>
      <c r="E6790" t="s">
        <v>17642</v>
      </c>
      <c r="G6790" t="s">
        <v>31</v>
      </c>
      <c r="H6790" t="s">
        <v>31</v>
      </c>
      <c r="I6790" t="s">
        <v>2758</v>
      </c>
      <c r="J6790" t="s">
        <v>2758</v>
      </c>
      <c r="K6790" t="s">
        <v>31</v>
      </c>
      <c r="L6790" t="s">
        <v>2805</v>
      </c>
    </row>
    <row r="6791" spans="1:12" x14ac:dyDescent="0.3">
      <c r="A6791">
        <v>3657</v>
      </c>
      <c r="C6791" t="s">
        <v>8429</v>
      </c>
      <c r="D6791" t="s">
        <v>5050</v>
      </c>
      <c r="E6791" t="s">
        <v>17642</v>
      </c>
      <c r="G6791" t="s">
        <v>31</v>
      </c>
      <c r="H6791" t="s">
        <v>31</v>
      </c>
      <c r="I6791" t="s">
        <v>2758</v>
      </c>
      <c r="J6791" t="s">
        <v>2758</v>
      </c>
      <c r="K6791" t="s">
        <v>31</v>
      </c>
      <c r="L6791" t="s">
        <v>2805</v>
      </c>
    </row>
    <row r="6792" spans="1:12" x14ac:dyDescent="0.3">
      <c r="A6792">
        <v>3657</v>
      </c>
      <c r="C6792" t="s">
        <v>8430</v>
      </c>
      <c r="D6792" t="s">
        <v>5050</v>
      </c>
      <c r="E6792" t="s">
        <v>17642</v>
      </c>
      <c r="G6792" t="s">
        <v>31</v>
      </c>
      <c r="H6792" t="s">
        <v>31</v>
      </c>
      <c r="I6792" t="s">
        <v>2758</v>
      </c>
      <c r="J6792" t="s">
        <v>2758</v>
      </c>
      <c r="K6792" t="s">
        <v>31</v>
      </c>
      <c r="L6792" t="s">
        <v>2805</v>
      </c>
    </row>
    <row r="6793" spans="1:12" x14ac:dyDescent="0.3">
      <c r="A6793">
        <v>3657</v>
      </c>
      <c r="C6793" t="s">
        <v>8431</v>
      </c>
      <c r="D6793" t="s">
        <v>5050</v>
      </c>
      <c r="E6793" t="s">
        <v>17642</v>
      </c>
      <c r="G6793" t="s">
        <v>31</v>
      </c>
      <c r="H6793" t="s">
        <v>31</v>
      </c>
      <c r="I6793" t="s">
        <v>2758</v>
      </c>
      <c r="J6793" t="s">
        <v>2758</v>
      </c>
      <c r="K6793" t="s">
        <v>31</v>
      </c>
      <c r="L6793" t="s">
        <v>2805</v>
      </c>
    </row>
    <row r="6794" spans="1:12" x14ac:dyDescent="0.3">
      <c r="A6794">
        <v>3657</v>
      </c>
      <c r="C6794" t="s">
        <v>8432</v>
      </c>
      <c r="D6794" t="s">
        <v>5050</v>
      </c>
      <c r="E6794" t="s">
        <v>17642</v>
      </c>
      <c r="G6794" t="s">
        <v>31</v>
      </c>
      <c r="H6794" t="s">
        <v>31</v>
      </c>
      <c r="I6794" t="s">
        <v>2758</v>
      </c>
      <c r="J6794" t="s">
        <v>2758</v>
      </c>
      <c r="K6794" t="s">
        <v>31</v>
      </c>
      <c r="L6794" t="s">
        <v>2805</v>
      </c>
    </row>
    <row r="6795" spans="1:12" x14ac:dyDescent="0.3">
      <c r="A6795">
        <v>3657</v>
      </c>
      <c r="C6795" t="s">
        <v>8433</v>
      </c>
      <c r="D6795" t="s">
        <v>5050</v>
      </c>
      <c r="E6795" t="s">
        <v>17642</v>
      </c>
      <c r="G6795" t="s">
        <v>31</v>
      </c>
      <c r="H6795" t="s">
        <v>31</v>
      </c>
      <c r="I6795" t="s">
        <v>2758</v>
      </c>
      <c r="J6795" t="s">
        <v>2758</v>
      </c>
      <c r="K6795" t="s">
        <v>31</v>
      </c>
      <c r="L6795" t="s">
        <v>2805</v>
      </c>
    </row>
    <row r="6796" spans="1:12" x14ac:dyDescent="0.3">
      <c r="A6796">
        <v>3657</v>
      </c>
      <c r="C6796" t="s">
        <v>8434</v>
      </c>
      <c r="D6796" t="s">
        <v>5050</v>
      </c>
      <c r="E6796" t="s">
        <v>17642</v>
      </c>
      <c r="G6796" t="s">
        <v>31</v>
      </c>
      <c r="H6796" t="s">
        <v>31</v>
      </c>
      <c r="I6796" t="s">
        <v>2758</v>
      </c>
      <c r="J6796" t="s">
        <v>2758</v>
      </c>
      <c r="K6796" t="s">
        <v>31</v>
      </c>
      <c r="L6796" t="s">
        <v>2805</v>
      </c>
    </row>
    <row r="6797" spans="1:12" x14ac:dyDescent="0.3">
      <c r="A6797">
        <v>3657</v>
      </c>
      <c r="C6797" t="s">
        <v>8435</v>
      </c>
      <c r="D6797" t="s">
        <v>5050</v>
      </c>
      <c r="E6797" t="s">
        <v>17642</v>
      </c>
      <c r="G6797" t="s">
        <v>31</v>
      </c>
      <c r="H6797" t="s">
        <v>31</v>
      </c>
      <c r="I6797" t="s">
        <v>2758</v>
      </c>
      <c r="J6797" t="s">
        <v>2758</v>
      </c>
      <c r="K6797" t="s">
        <v>31</v>
      </c>
      <c r="L6797" t="s">
        <v>2805</v>
      </c>
    </row>
    <row r="6798" spans="1:12" x14ac:dyDescent="0.3">
      <c r="A6798">
        <v>3657</v>
      </c>
      <c r="C6798">
        <v>25518</v>
      </c>
      <c r="D6798" t="s">
        <v>5050</v>
      </c>
      <c r="E6798" t="s">
        <v>17642</v>
      </c>
      <c r="G6798" t="s">
        <v>31</v>
      </c>
      <c r="H6798" t="s">
        <v>31</v>
      </c>
      <c r="I6798" t="s">
        <v>2758</v>
      </c>
      <c r="J6798" t="s">
        <v>2758</v>
      </c>
      <c r="K6798" t="s">
        <v>31</v>
      </c>
      <c r="L6798" t="s">
        <v>2805</v>
      </c>
    </row>
    <row r="6799" spans="1:12" x14ac:dyDescent="0.3">
      <c r="A6799">
        <v>3657</v>
      </c>
      <c r="C6799" t="s">
        <v>8436</v>
      </c>
      <c r="D6799" t="s">
        <v>5050</v>
      </c>
      <c r="E6799" t="s">
        <v>17642</v>
      </c>
      <c r="G6799" t="s">
        <v>31</v>
      </c>
      <c r="H6799" t="s">
        <v>31</v>
      </c>
      <c r="I6799" t="s">
        <v>2758</v>
      </c>
      <c r="J6799" t="s">
        <v>2758</v>
      </c>
      <c r="K6799" t="s">
        <v>31</v>
      </c>
      <c r="L6799" t="s">
        <v>2805</v>
      </c>
    </row>
    <row r="6800" spans="1:12" x14ac:dyDescent="0.3">
      <c r="A6800">
        <v>3657</v>
      </c>
      <c r="C6800" t="s">
        <v>8437</v>
      </c>
      <c r="D6800" t="s">
        <v>5050</v>
      </c>
      <c r="E6800" t="s">
        <v>17642</v>
      </c>
      <c r="G6800" t="s">
        <v>31</v>
      </c>
      <c r="H6800" t="s">
        <v>31</v>
      </c>
      <c r="I6800" t="s">
        <v>2758</v>
      </c>
      <c r="J6800" t="s">
        <v>2758</v>
      </c>
      <c r="K6800" t="s">
        <v>31</v>
      </c>
      <c r="L6800" t="s">
        <v>2805</v>
      </c>
    </row>
    <row r="6801" spans="1:12" x14ac:dyDescent="0.3">
      <c r="A6801">
        <v>3657</v>
      </c>
      <c r="C6801" t="s">
        <v>8438</v>
      </c>
      <c r="D6801" t="s">
        <v>5050</v>
      </c>
      <c r="E6801" t="s">
        <v>17642</v>
      </c>
      <c r="G6801" t="s">
        <v>31</v>
      </c>
      <c r="H6801" t="s">
        <v>31</v>
      </c>
      <c r="I6801" t="s">
        <v>2758</v>
      </c>
      <c r="J6801" t="s">
        <v>2758</v>
      </c>
      <c r="K6801" t="s">
        <v>31</v>
      </c>
      <c r="L6801" t="s">
        <v>2805</v>
      </c>
    </row>
    <row r="6802" spans="1:12" x14ac:dyDescent="0.3">
      <c r="A6802">
        <v>3657</v>
      </c>
      <c r="C6802" t="s">
        <v>8439</v>
      </c>
      <c r="D6802" t="s">
        <v>5050</v>
      </c>
      <c r="E6802" t="s">
        <v>17642</v>
      </c>
      <c r="G6802" t="s">
        <v>31</v>
      </c>
      <c r="H6802" t="s">
        <v>31</v>
      </c>
      <c r="I6802" t="s">
        <v>2758</v>
      </c>
      <c r="J6802" t="s">
        <v>2758</v>
      </c>
      <c r="K6802" t="s">
        <v>31</v>
      </c>
      <c r="L6802" t="s">
        <v>2805</v>
      </c>
    </row>
    <row r="6803" spans="1:12" x14ac:dyDescent="0.3">
      <c r="A6803">
        <v>3657</v>
      </c>
      <c r="C6803" t="s">
        <v>8440</v>
      </c>
      <c r="D6803" t="s">
        <v>5050</v>
      </c>
      <c r="E6803" t="s">
        <v>17642</v>
      </c>
      <c r="G6803" t="s">
        <v>31</v>
      </c>
      <c r="H6803" t="s">
        <v>31</v>
      </c>
      <c r="I6803" t="s">
        <v>2758</v>
      </c>
      <c r="J6803" t="s">
        <v>2758</v>
      </c>
      <c r="K6803" t="s">
        <v>31</v>
      </c>
      <c r="L6803" t="s">
        <v>2805</v>
      </c>
    </row>
    <row r="6804" spans="1:12" x14ac:dyDescent="0.3">
      <c r="A6804">
        <v>3657</v>
      </c>
      <c r="C6804" t="s">
        <v>8441</v>
      </c>
      <c r="D6804" t="s">
        <v>5050</v>
      </c>
      <c r="E6804" t="s">
        <v>17642</v>
      </c>
      <c r="G6804" t="s">
        <v>31</v>
      </c>
      <c r="H6804" t="s">
        <v>31</v>
      </c>
      <c r="I6804" t="s">
        <v>2758</v>
      </c>
      <c r="J6804" t="s">
        <v>2758</v>
      </c>
      <c r="K6804" t="s">
        <v>31</v>
      </c>
      <c r="L6804" t="s">
        <v>2805</v>
      </c>
    </row>
    <row r="6805" spans="1:12" x14ac:dyDescent="0.3">
      <c r="A6805">
        <v>3657</v>
      </c>
      <c r="C6805" t="s">
        <v>8442</v>
      </c>
      <c r="D6805" t="s">
        <v>5050</v>
      </c>
      <c r="E6805" t="s">
        <v>17642</v>
      </c>
      <c r="G6805" t="s">
        <v>31</v>
      </c>
      <c r="H6805" t="s">
        <v>31</v>
      </c>
      <c r="I6805" t="s">
        <v>2758</v>
      </c>
      <c r="J6805" t="s">
        <v>2758</v>
      </c>
      <c r="K6805" t="s">
        <v>31</v>
      </c>
      <c r="L6805" t="s">
        <v>2805</v>
      </c>
    </row>
    <row r="6806" spans="1:12" x14ac:dyDescent="0.3">
      <c r="A6806">
        <v>3657</v>
      </c>
      <c r="C6806" t="s">
        <v>8443</v>
      </c>
      <c r="D6806" t="s">
        <v>5050</v>
      </c>
      <c r="E6806" t="s">
        <v>17642</v>
      </c>
      <c r="G6806" t="s">
        <v>31</v>
      </c>
      <c r="H6806" t="s">
        <v>31</v>
      </c>
      <c r="I6806" t="s">
        <v>2758</v>
      </c>
      <c r="J6806" t="s">
        <v>2758</v>
      </c>
      <c r="K6806" t="s">
        <v>31</v>
      </c>
      <c r="L6806" t="s">
        <v>2805</v>
      </c>
    </row>
    <row r="6807" spans="1:12" x14ac:dyDescent="0.3">
      <c r="A6807">
        <v>3657</v>
      </c>
      <c r="C6807" t="s">
        <v>8444</v>
      </c>
      <c r="D6807" t="s">
        <v>5050</v>
      </c>
      <c r="E6807" t="s">
        <v>17642</v>
      </c>
      <c r="G6807" t="s">
        <v>31</v>
      </c>
      <c r="H6807" t="s">
        <v>31</v>
      </c>
      <c r="I6807" t="s">
        <v>2758</v>
      </c>
      <c r="J6807" t="s">
        <v>2758</v>
      </c>
      <c r="K6807" t="s">
        <v>31</v>
      </c>
      <c r="L6807" t="s">
        <v>2805</v>
      </c>
    </row>
    <row r="6808" spans="1:12" x14ac:dyDescent="0.3">
      <c r="A6808">
        <v>3657</v>
      </c>
      <c r="C6808" t="s">
        <v>8445</v>
      </c>
      <c r="D6808" t="s">
        <v>5050</v>
      </c>
      <c r="E6808" t="s">
        <v>17642</v>
      </c>
      <c r="G6808" t="s">
        <v>31</v>
      </c>
      <c r="H6808" t="s">
        <v>31</v>
      </c>
      <c r="I6808" t="s">
        <v>2758</v>
      </c>
      <c r="J6808" t="s">
        <v>2758</v>
      </c>
      <c r="K6808" t="s">
        <v>31</v>
      </c>
      <c r="L6808" t="s">
        <v>2805</v>
      </c>
    </row>
    <row r="6809" spans="1:12" x14ac:dyDescent="0.3">
      <c r="A6809">
        <v>3657</v>
      </c>
      <c r="C6809" t="s">
        <v>8446</v>
      </c>
      <c r="D6809" t="s">
        <v>5050</v>
      </c>
      <c r="E6809" t="s">
        <v>17642</v>
      </c>
      <c r="G6809" t="s">
        <v>31</v>
      </c>
      <c r="H6809" t="s">
        <v>31</v>
      </c>
      <c r="I6809" t="s">
        <v>2758</v>
      </c>
      <c r="J6809" t="s">
        <v>2758</v>
      </c>
      <c r="K6809" t="s">
        <v>31</v>
      </c>
      <c r="L6809" t="s">
        <v>2805</v>
      </c>
    </row>
    <row r="6810" spans="1:12" x14ac:dyDescent="0.3">
      <c r="A6810">
        <v>3657</v>
      </c>
      <c r="C6810" t="s">
        <v>8447</v>
      </c>
      <c r="D6810" t="s">
        <v>5050</v>
      </c>
      <c r="E6810" t="s">
        <v>17642</v>
      </c>
      <c r="G6810" t="s">
        <v>31</v>
      </c>
      <c r="H6810" t="s">
        <v>31</v>
      </c>
      <c r="I6810" t="s">
        <v>2758</v>
      </c>
      <c r="J6810" t="s">
        <v>2758</v>
      </c>
      <c r="K6810" t="s">
        <v>31</v>
      </c>
      <c r="L6810" t="s">
        <v>2805</v>
      </c>
    </row>
    <row r="6811" spans="1:12" x14ac:dyDescent="0.3">
      <c r="A6811">
        <v>3657</v>
      </c>
      <c r="C6811" t="s">
        <v>8448</v>
      </c>
      <c r="D6811" t="s">
        <v>5050</v>
      </c>
      <c r="E6811" t="s">
        <v>17642</v>
      </c>
      <c r="G6811" t="s">
        <v>31</v>
      </c>
      <c r="H6811" t="s">
        <v>31</v>
      </c>
      <c r="I6811" t="s">
        <v>2758</v>
      </c>
      <c r="J6811" t="s">
        <v>2758</v>
      </c>
      <c r="K6811" t="s">
        <v>31</v>
      </c>
      <c r="L6811" t="s">
        <v>2805</v>
      </c>
    </row>
    <row r="6812" spans="1:12" x14ac:dyDescent="0.3">
      <c r="A6812">
        <v>3657</v>
      </c>
      <c r="C6812" t="s">
        <v>8449</v>
      </c>
      <c r="D6812" t="s">
        <v>5050</v>
      </c>
      <c r="E6812" t="s">
        <v>17642</v>
      </c>
      <c r="G6812" t="s">
        <v>31</v>
      </c>
      <c r="H6812" t="s">
        <v>31</v>
      </c>
      <c r="I6812" t="s">
        <v>2758</v>
      </c>
      <c r="J6812" t="s">
        <v>2758</v>
      </c>
      <c r="K6812" t="s">
        <v>31</v>
      </c>
      <c r="L6812" t="s">
        <v>2805</v>
      </c>
    </row>
    <row r="6813" spans="1:12" x14ac:dyDescent="0.3">
      <c r="A6813">
        <v>3657</v>
      </c>
      <c r="C6813" t="s">
        <v>8450</v>
      </c>
      <c r="D6813" t="s">
        <v>5050</v>
      </c>
      <c r="E6813" t="s">
        <v>17642</v>
      </c>
      <c r="G6813" t="s">
        <v>31</v>
      </c>
      <c r="H6813" t="s">
        <v>31</v>
      </c>
      <c r="I6813" t="s">
        <v>2758</v>
      </c>
      <c r="J6813" t="s">
        <v>2758</v>
      </c>
      <c r="K6813" t="s">
        <v>31</v>
      </c>
      <c r="L6813" t="s">
        <v>2805</v>
      </c>
    </row>
    <row r="6814" spans="1:12" x14ac:dyDescent="0.3">
      <c r="A6814">
        <v>3657</v>
      </c>
      <c r="C6814" t="s">
        <v>8451</v>
      </c>
      <c r="D6814" t="s">
        <v>5050</v>
      </c>
      <c r="E6814" t="s">
        <v>17642</v>
      </c>
      <c r="G6814" t="s">
        <v>31</v>
      </c>
      <c r="H6814" t="s">
        <v>31</v>
      </c>
      <c r="I6814" t="s">
        <v>2758</v>
      </c>
      <c r="J6814" t="s">
        <v>2758</v>
      </c>
      <c r="K6814" t="s">
        <v>31</v>
      </c>
      <c r="L6814" t="s">
        <v>2805</v>
      </c>
    </row>
    <row r="6815" spans="1:12" x14ac:dyDescent="0.3">
      <c r="A6815">
        <v>3657</v>
      </c>
      <c r="C6815" t="s">
        <v>8452</v>
      </c>
      <c r="D6815" t="s">
        <v>5050</v>
      </c>
      <c r="E6815" t="s">
        <v>17642</v>
      </c>
      <c r="G6815" t="s">
        <v>31</v>
      </c>
      <c r="H6815" t="s">
        <v>31</v>
      </c>
      <c r="I6815" t="s">
        <v>2758</v>
      </c>
      <c r="J6815" t="s">
        <v>2758</v>
      </c>
      <c r="K6815" t="s">
        <v>31</v>
      </c>
      <c r="L6815" t="s">
        <v>2805</v>
      </c>
    </row>
    <row r="6816" spans="1:12" x14ac:dyDescent="0.3">
      <c r="A6816">
        <v>3657</v>
      </c>
      <c r="C6816" t="s">
        <v>8453</v>
      </c>
      <c r="D6816" t="s">
        <v>5050</v>
      </c>
      <c r="E6816" t="s">
        <v>17642</v>
      </c>
      <c r="G6816" t="s">
        <v>31</v>
      </c>
      <c r="H6816" t="s">
        <v>31</v>
      </c>
      <c r="I6816" t="s">
        <v>2758</v>
      </c>
      <c r="J6816" t="s">
        <v>2758</v>
      </c>
      <c r="K6816" t="s">
        <v>31</v>
      </c>
      <c r="L6816" t="s">
        <v>2805</v>
      </c>
    </row>
    <row r="6817" spans="1:12" x14ac:dyDescent="0.3">
      <c r="A6817">
        <v>3657</v>
      </c>
      <c r="C6817" t="s">
        <v>8454</v>
      </c>
      <c r="D6817" t="s">
        <v>5050</v>
      </c>
      <c r="E6817" t="s">
        <v>17642</v>
      </c>
      <c r="G6817" t="s">
        <v>31</v>
      </c>
      <c r="H6817" t="s">
        <v>31</v>
      </c>
      <c r="I6817" t="s">
        <v>2758</v>
      </c>
      <c r="J6817" t="s">
        <v>2758</v>
      </c>
      <c r="K6817" t="s">
        <v>31</v>
      </c>
      <c r="L6817" t="s">
        <v>2805</v>
      </c>
    </row>
    <row r="6818" spans="1:12" x14ac:dyDescent="0.3">
      <c r="A6818">
        <v>3657</v>
      </c>
      <c r="C6818" t="s">
        <v>8455</v>
      </c>
      <c r="D6818" t="s">
        <v>5050</v>
      </c>
      <c r="E6818" t="s">
        <v>17642</v>
      </c>
      <c r="G6818" t="s">
        <v>31</v>
      </c>
      <c r="H6818" t="s">
        <v>31</v>
      </c>
      <c r="I6818" t="s">
        <v>2758</v>
      </c>
      <c r="J6818" t="s">
        <v>2758</v>
      </c>
      <c r="K6818" t="s">
        <v>31</v>
      </c>
      <c r="L6818" t="s">
        <v>2805</v>
      </c>
    </row>
    <row r="6819" spans="1:12" x14ac:dyDescent="0.3">
      <c r="A6819">
        <v>3657</v>
      </c>
      <c r="C6819" t="s">
        <v>8456</v>
      </c>
      <c r="D6819" t="s">
        <v>5050</v>
      </c>
      <c r="E6819" t="s">
        <v>17642</v>
      </c>
      <c r="G6819" t="s">
        <v>31</v>
      </c>
      <c r="H6819" t="s">
        <v>31</v>
      </c>
      <c r="I6819" t="s">
        <v>2758</v>
      </c>
      <c r="J6819" t="s">
        <v>2758</v>
      </c>
      <c r="K6819" t="s">
        <v>31</v>
      </c>
      <c r="L6819" t="s">
        <v>2805</v>
      </c>
    </row>
    <row r="6820" spans="1:12" x14ac:dyDescent="0.3">
      <c r="A6820">
        <v>3657</v>
      </c>
      <c r="C6820" t="s">
        <v>8457</v>
      </c>
      <c r="D6820" t="s">
        <v>5050</v>
      </c>
      <c r="E6820" t="s">
        <v>17642</v>
      </c>
      <c r="G6820" t="s">
        <v>31</v>
      </c>
      <c r="H6820" t="s">
        <v>31</v>
      </c>
      <c r="I6820" t="s">
        <v>2758</v>
      </c>
      <c r="J6820" t="s">
        <v>2758</v>
      </c>
      <c r="K6820" t="s">
        <v>31</v>
      </c>
      <c r="L6820" t="s">
        <v>2805</v>
      </c>
    </row>
    <row r="6821" spans="1:12" x14ac:dyDescent="0.3">
      <c r="A6821">
        <v>3657</v>
      </c>
      <c r="C6821" t="s">
        <v>8458</v>
      </c>
      <c r="D6821" t="s">
        <v>5050</v>
      </c>
      <c r="E6821" t="s">
        <v>17642</v>
      </c>
      <c r="G6821" t="s">
        <v>31</v>
      </c>
      <c r="H6821" t="s">
        <v>31</v>
      </c>
      <c r="I6821" t="s">
        <v>2758</v>
      </c>
      <c r="J6821" t="s">
        <v>2758</v>
      </c>
      <c r="K6821" t="s">
        <v>31</v>
      </c>
      <c r="L6821" t="s">
        <v>2805</v>
      </c>
    </row>
    <row r="6822" spans="1:12" x14ac:dyDescent="0.3">
      <c r="A6822">
        <v>3657</v>
      </c>
      <c r="C6822" t="s">
        <v>8459</v>
      </c>
      <c r="D6822" t="s">
        <v>5050</v>
      </c>
      <c r="E6822" t="s">
        <v>17642</v>
      </c>
      <c r="G6822" t="s">
        <v>31</v>
      </c>
      <c r="H6822" t="s">
        <v>31</v>
      </c>
      <c r="I6822" t="s">
        <v>2758</v>
      </c>
      <c r="J6822" t="s">
        <v>2758</v>
      </c>
      <c r="K6822" t="s">
        <v>31</v>
      </c>
      <c r="L6822" t="s">
        <v>2805</v>
      </c>
    </row>
    <row r="6823" spans="1:12" x14ac:dyDescent="0.3">
      <c r="A6823">
        <v>3657</v>
      </c>
      <c r="C6823" t="s">
        <v>8460</v>
      </c>
      <c r="D6823" t="s">
        <v>5050</v>
      </c>
      <c r="E6823" t="s">
        <v>17642</v>
      </c>
      <c r="G6823" t="s">
        <v>31</v>
      </c>
      <c r="H6823" t="s">
        <v>31</v>
      </c>
      <c r="I6823" t="s">
        <v>2758</v>
      </c>
      <c r="J6823" t="s">
        <v>2758</v>
      </c>
      <c r="K6823" t="s">
        <v>31</v>
      </c>
      <c r="L6823" t="s">
        <v>2805</v>
      </c>
    </row>
    <row r="6824" spans="1:12" x14ac:dyDescent="0.3">
      <c r="A6824">
        <v>3657</v>
      </c>
      <c r="C6824" t="s">
        <v>8461</v>
      </c>
      <c r="D6824" t="s">
        <v>5050</v>
      </c>
      <c r="E6824" t="s">
        <v>17642</v>
      </c>
      <c r="G6824" t="s">
        <v>31</v>
      </c>
      <c r="H6824" t="s">
        <v>31</v>
      </c>
      <c r="I6824" t="s">
        <v>2758</v>
      </c>
      <c r="J6824" t="s">
        <v>2758</v>
      </c>
      <c r="K6824" t="s">
        <v>31</v>
      </c>
      <c r="L6824" t="s">
        <v>2805</v>
      </c>
    </row>
    <row r="6825" spans="1:12" x14ac:dyDescent="0.3">
      <c r="A6825">
        <v>3657</v>
      </c>
      <c r="C6825" t="s">
        <v>8462</v>
      </c>
      <c r="D6825" t="s">
        <v>5050</v>
      </c>
      <c r="E6825" t="s">
        <v>17642</v>
      </c>
      <c r="G6825" t="s">
        <v>31</v>
      </c>
      <c r="H6825" t="s">
        <v>31</v>
      </c>
      <c r="I6825" t="s">
        <v>2758</v>
      </c>
      <c r="J6825" t="s">
        <v>2758</v>
      </c>
      <c r="K6825" t="s">
        <v>31</v>
      </c>
      <c r="L6825" t="s">
        <v>2805</v>
      </c>
    </row>
    <row r="6826" spans="1:12" x14ac:dyDescent="0.3">
      <c r="A6826">
        <v>3657</v>
      </c>
      <c r="C6826" t="s">
        <v>8463</v>
      </c>
      <c r="D6826" t="s">
        <v>5050</v>
      </c>
      <c r="E6826" t="s">
        <v>17642</v>
      </c>
      <c r="G6826" t="s">
        <v>31</v>
      </c>
      <c r="H6826" t="s">
        <v>31</v>
      </c>
      <c r="I6826" t="s">
        <v>2758</v>
      </c>
      <c r="J6826" t="s">
        <v>2758</v>
      </c>
      <c r="K6826" t="s">
        <v>31</v>
      </c>
      <c r="L6826" t="s">
        <v>2805</v>
      </c>
    </row>
    <row r="6827" spans="1:12" x14ac:dyDescent="0.3">
      <c r="A6827">
        <v>3657</v>
      </c>
      <c r="C6827">
        <v>13818</v>
      </c>
      <c r="D6827" t="s">
        <v>5050</v>
      </c>
      <c r="E6827" t="s">
        <v>17642</v>
      </c>
      <c r="G6827" t="s">
        <v>31</v>
      </c>
      <c r="H6827" t="s">
        <v>31</v>
      </c>
      <c r="I6827" t="s">
        <v>2758</v>
      </c>
      <c r="J6827" t="s">
        <v>2758</v>
      </c>
      <c r="K6827" t="s">
        <v>31</v>
      </c>
      <c r="L6827" t="s">
        <v>2805</v>
      </c>
    </row>
    <row r="6828" spans="1:12" x14ac:dyDescent="0.3">
      <c r="A6828">
        <v>3657</v>
      </c>
      <c r="C6828" t="s">
        <v>8464</v>
      </c>
      <c r="D6828" t="s">
        <v>5050</v>
      </c>
      <c r="E6828" t="s">
        <v>17642</v>
      </c>
      <c r="G6828" t="s">
        <v>31</v>
      </c>
      <c r="H6828" t="s">
        <v>31</v>
      </c>
      <c r="I6828" t="s">
        <v>2758</v>
      </c>
      <c r="J6828" t="s">
        <v>2758</v>
      </c>
      <c r="K6828" t="s">
        <v>31</v>
      </c>
      <c r="L6828" t="s">
        <v>2805</v>
      </c>
    </row>
    <row r="6829" spans="1:12" x14ac:dyDescent="0.3">
      <c r="A6829">
        <v>3657</v>
      </c>
      <c r="C6829" t="s">
        <v>8465</v>
      </c>
      <c r="D6829" t="s">
        <v>5050</v>
      </c>
      <c r="E6829" t="s">
        <v>17642</v>
      </c>
      <c r="G6829" t="s">
        <v>31</v>
      </c>
      <c r="H6829" t="s">
        <v>31</v>
      </c>
      <c r="I6829" t="s">
        <v>2758</v>
      </c>
      <c r="J6829" t="s">
        <v>2758</v>
      </c>
      <c r="K6829" t="s">
        <v>31</v>
      </c>
      <c r="L6829" t="s">
        <v>2805</v>
      </c>
    </row>
    <row r="6830" spans="1:12" x14ac:dyDescent="0.3">
      <c r="A6830">
        <v>3657</v>
      </c>
      <c r="C6830" t="s">
        <v>8466</v>
      </c>
      <c r="D6830" t="s">
        <v>5050</v>
      </c>
      <c r="E6830" t="s">
        <v>17642</v>
      </c>
      <c r="G6830" t="s">
        <v>31</v>
      </c>
      <c r="H6830" t="s">
        <v>31</v>
      </c>
      <c r="I6830" t="s">
        <v>2758</v>
      </c>
      <c r="J6830" t="s">
        <v>2758</v>
      </c>
      <c r="K6830" t="s">
        <v>31</v>
      </c>
      <c r="L6830" t="s">
        <v>2805</v>
      </c>
    </row>
    <row r="6831" spans="1:12" x14ac:dyDescent="0.3">
      <c r="A6831">
        <v>3657</v>
      </c>
      <c r="C6831" t="s">
        <v>8467</v>
      </c>
      <c r="D6831" t="s">
        <v>5050</v>
      </c>
      <c r="E6831" t="s">
        <v>17642</v>
      </c>
      <c r="G6831" t="s">
        <v>31</v>
      </c>
      <c r="H6831" t="s">
        <v>31</v>
      </c>
      <c r="I6831" t="s">
        <v>2758</v>
      </c>
      <c r="J6831" t="s">
        <v>2758</v>
      </c>
      <c r="K6831" t="s">
        <v>31</v>
      </c>
      <c r="L6831" t="s">
        <v>2805</v>
      </c>
    </row>
    <row r="6832" spans="1:12" x14ac:dyDescent="0.3">
      <c r="A6832">
        <v>3657</v>
      </c>
      <c r="C6832" t="s">
        <v>8468</v>
      </c>
      <c r="D6832" t="s">
        <v>5050</v>
      </c>
      <c r="E6832" t="s">
        <v>17642</v>
      </c>
      <c r="G6832" t="s">
        <v>31</v>
      </c>
      <c r="H6832" t="s">
        <v>31</v>
      </c>
      <c r="I6832" t="s">
        <v>2758</v>
      </c>
      <c r="J6832" t="s">
        <v>2758</v>
      </c>
      <c r="K6832" t="s">
        <v>31</v>
      </c>
      <c r="L6832" t="s">
        <v>2805</v>
      </c>
    </row>
    <row r="6833" spans="1:12" x14ac:dyDescent="0.3">
      <c r="A6833">
        <v>3657</v>
      </c>
      <c r="C6833" t="s">
        <v>8469</v>
      </c>
      <c r="D6833" t="s">
        <v>5050</v>
      </c>
      <c r="E6833" t="s">
        <v>17642</v>
      </c>
      <c r="G6833" t="s">
        <v>31</v>
      </c>
      <c r="H6833" t="s">
        <v>31</v>
      </c>
      <c r="I6833" t="s">
        <v>2758</v>
      </c>
      <c r="J6833" t="s">
        <v>2758</v>
      </c>
      <c r="K6833" t="s">
        <v>31</v>
      </c>
      <c r="L6833" t="s">
        <v>2805</v>
      </c>
    </row>
    <row r="6834" spans="1:12" x14ac:dyDescent="0.3">
      <c r="A6834">
        <v>3657</v>
      </c>
      <c r="C6834" t="s">
        <v>8470</v>
      </c>
      <c r="D6834" t="s">
        <v>5050</v>
      </c>
      <c r="E6834" t="s">
        <v>17642</v>
      </c>
      <c r="G6834" t="s">
        <v>31</v>
      </c>
      <c r="H6834" t="s">
        <v>31</v>
      </c>
      <c r="I6834" t="s">
        <v>2758</v>
      </c>
      <c r="J6834" t="s">
        <v>2758</v>
      </c>
      <c r="K6834" t="s">
        <v>31</v>
      </c>
      <c r="L6834" t="s">
        <v>2805</v>
      </c>
    </row>
    <row r="6835" spans="1:12" x14ac:dyDescent="0.3">
      <c r="A6835">
        <v>3657</v>
      </c>
      <c r="C6835" t="s">
        <v>8471</v>
      </c>
      <c r="D6835" t="s">
        <v>5050</v>
      </c>
      <c r="E6835" t="s">
        <v>17642</v>
      </c>
      <c r="G6835" t="s">
        <v>31</v>
      </c>
      <c r="H6835" t="s">
        <v>31</v>
      </c>
      <c r="I6835" t="s">
        <v>2758</v>
      </c>
      <c r="J6835" t="s">
        <v>2758</v>
      </c>
      <c r="K6835" t="s">
        <v>31</v>
      </c>
      <c r="L6835" t="s">
        <v>2805</v>
      </c>
    </row>
    <row r="6836" spans="1:12" x14ac:dyDescent="0.3">
      <c r="A6836">
        <v>3657</v>
      </c>
      <c r="C6836" t="s">
        <v>8472</v>
      </c>
      <c r="D6836" t="s">
        <v>5050</v>
      </c>
      <c r="E6836" t="s">
        <v>17642</v>
      </c>
      <c r="G6836" t="s">
        <v>31</v>
      </c>
      <c r="H6836" t="s">
        <v>31</v>
      </c>
      <c r="I6836" t="s">
        <v>2758</v>
      </c>
      <c r="J6836" t="s">
        <v>2758</v>
      </c>
      <c r="K6836" t="s">
        <v>31</v>
      </c>
      <c r="L6836" t="s">
        <v>2805</v>
      </c>
    </row>
    <row r="6837" spans="1:12" x14ac:dyDescent="0.3">
      <c r="A6837">
        <v>3657</v>
      </c>
      <c r="C6837" t="s">
        <v>8473</v>
      </c>
      <c r="D6837" t="s">
        <v>5050</v>
      </c>
      <c r="E6837" t="s">
        <v>17642</v>
      </c>
      <c r="G6837" t="s">
        <v>31</v>
      </c>
      <c r="H6837" t="s">
        <v>31</v>
      </c>
      <c r="I6837" t="s">
        <v>2758</v>
      </c>
      <c r="J6837" t="s">
        <v>2758</v>
      </c>
      <c r="K6837" t="s">
        <v>31</v>
      </c>
      <c r="L6837" t="s">
        <v>2805</v>
      </c>
    </row>
    <row r="6838" spans="1:12" x14ac:dyDescent="0.3">
      <c r="A6838">
        <v>3657</v>
      </c>
      <c r="C6838" t="s">
        <v>8474</v>
      </c>
      <c r="D6838" t="s">
        <v>5050</v>
      </c>
      <c r="E6838" t="s">
        <v>17642</v>
      </c>
      <c r="G6838" t="s">
        <v>31</v>
      </c>
      <c r="H6838" t="s">
        <v>31</v>
      </c>
      <c r="I6838" t="s">
        <v>2758</v>
      </c>
      <c r="J6838" t="s">
        <v>2758</v>
      </c>
      <c r="K6838" t="s">
        <v>31</v>
      </c>
      <c r="L6838" t="s">
        <v>2805</v>
      </c>
    </row>
    <row r="6839" spans="1:12" x14ac:dyDescent="0.3">
      <c r="A6839">
        <v>3657</v>
      </c>
      <c r="C6839" t="s">
        <v>8475</v>
      </c>
      <c r="D6839" t="s">
        <v>5050</v>
      </c>
      <c r="E6839" t="s">
        <v>17642</v>
      </c>
      <c r="G6839" t="s">
        <v>31</v>
      </c>
      <c r="H6839" t="s">
        <v>31</v>
      </c>
      <c r="I6839" t="s">
        <v>2758</v>
      </c>
      <c r="J6839" t="s">
        <v>2758</v>
      </c>
      <c r="K6839" t="s">
        <v>31</v>
      </c>
      <c r="L6839" t="s">
        <v>2805</v>
      </c>
    </row>
    <row r="6840" spans="1:12" x14ac:dyDescent="0.3">
      <c r="A6840">
        <v>3657</v>
      </c>
      <c r="C6840" t="s">
        <v>8476</v>
      </c>
      <c r="D6840" t="s">
        <v>5050</v>
      </c>
      <c r="E6840" t="s">
        <v>17642</v>
      </c>
      <c r="G6840" t="s">
        <v>31</v>
      </c>
      <c r="H6840" t="s">
        <v>31</v>
      </c>
      <c r="I6840" t="s">
        <v>2758</v>
      </c>
      <c r="J6840" t="s">
        <v>2758</v>
      </c>
      <c r="K6840" t="s">
        <v>31</v>
      </c>
      <c r="L6840" t="s">
        <v>2805</v>
      </c>
    </row>
    <row r="6841" spans="1:12" x14ac:dyDescent="0.3">
      <c r="A6841">
        <v>3657</v>
      </c>
      <c r="C6841" t="s">
        <v>8477</v>
      </c>
      <c r="D6841" t="s">
        <v>5050</v>
      </c>
      <c r="E6841" t="s">
        <v>17642</v>
      </c>
      <c r="G6841" t="s">
        <v>31</v>
      </c>
      <c r="H6841" t="s">
        <v>31</v>
      </c>
      <c r="I6841" t="s">
        <v>2758</v>
      </c>
      <c r="J6841" t="s">
        <v>2758</v>
      </c>
      <c r="K6841" t="s">
        <v>31</v>
      </c>
      <c r="L6841" t="s">
        <v>2805</v>
      </c>
    </row>
    <row r="6842" spans="1:12" x14ac:dyDescent="0.3">
      <c r="A6842">
        <v>3657</v>
      </c>
      <c r="C6842" t="s">
        <v>8478</v>
      </c>
      <c r="D6842" t="s">
        <v>5050</v>
      </c>
      <c r="E6842" t="s">
        <v>17642</v>
      </c>
      <c r="G6842" t="s">
        <v>31</v>
      </c>
      <c r="H6842" t="s">
        <v>31</v>
      </c>
      <c r="I6842" t="s">
        <v>2758</v>
      </c>
      <c r="J6842" t="s">
        <v>2758</v>
      </c>
      <c r="K6842" t="s">
        <v>31</v>
      </c>
      <c r="L6842" t="s">
        <v>2805</v>
      </c>
    </row>
    <row r="6843" spans="1:12" x14ac:dyDescent="0.3">
      <c r="A6843">
        <v>3657</v>
      </c>
      <c r="C6843" t="s">
        <v>8479</v>
      </c>
      <c r="D6843" t="s">
        <v>5050</v>
      </c>
      <c r="E6843" t="s">
        <v>17642</v>
      </c>
      <c r="G6843" t="s">
        <v>31</v>
      </c>
      <c r="H6843" t="s">
        <v>31</v>
      </c>
      <c r="I6843" t="s">
        <v>2758</v>
      </c>
      <c r="J6843" t="s">
        <v>2758</v>
      </c>
      <c r="K6843" t="s">
        <v>31</v>
      </c>
      <c r="L6843" t="s">
        <v>2805</v>
      </c>
    </row>
    <row r="6844" spans="1:12" x14ac:dyDescent="0.3">
      <c r="A6844">
        <v>3657</v>
      </c>
      <c r="C6844" t="s">
        <v>8480</v>
      </c>
      <c r="D6844" t="s">
        <v>5050</v>
      </c>
      <c r="E6844" t="s">
        <v>17642</v>
      </c>
      <c r="G6844" t="s">
        <v>31</v>
      </c>
      <c r="H6844" t="s">
        <v>31</v>
      </c>
      <c r="I6844" t="s">
        <v>2758</v>
      </c>
      <c r="J6844" t="s">
        <v>2758</v>
      </c>
      <c r="K6844" t="s">
        <v>31</v>
      </c>
      <c r="L6844" t="s">
        <v>2805</v>
      </c>
    </row>
    <row r="6845" spans="1:12" x14ac:dyDescent="0.3">
      <c r="A6845">
        <v>3657</v>
      </c>
      <c r="C6845" t="s">
        <v>8481</v>
      </c>
      <c r="D6845" t="s">
        <v>5050</v>
      </c>
      <c r="E6845" t="s">
        <v>17642</v>
      </c>
      <c r="G6845" t="s">
        <v>31</v>
      </c>
      <c r="H6845" t="s">
        <v>31</v>
      </c>
      <c r="I6845" t="s">
        <v>2758</v>
      </c>
      <c r="J6845" t="s">
        <v>2758</v>
      </c>
      <c r="K6845" t="s">
        <v>31</v>
      </c>
      <c r="L6845" t="s">
        <v>2805</v>
      </c>
    </row>
    <row r="6846" spans="1:12" x14ac:dyDescent="0.3">
      <c r="A6846">
        <v>3657</v>
      </c>
      <c r="C6846" t="s">
        <v>8482</v>
      </c>
      <c r="D6846" t="s">
        <v>5050</v>
      </c>
      <c r="E6846" t="s">
        <v>17642</v>
      </c>
      <c r="G6846" t="s">
        <v>31</v>
      </c>
      <c r="H6846" t="s">
        <v>31</v>
      </c>
      <c r="I6846" t="s">
        <v>2758</v>
      </c>
      <c r="J6846" t="s">
        <v>2758</v>
      </c>
      <c r="K6846" t="s">
        <v>31</v>
      </c>
      <c r="L6846" t="s">
        <v>2805</v>
      </c>
    </row>
    <row r="6847" spans="1:12" x14ac:dyDescent="0.3">
      <c r="A6847">
        <v>3657</v>
      </c>
      <c r="C6847" t="s">
        <v>8483</v>
      </c>
      <c r="D6847" t="s">
        <v>5050</v>
      </c>
      <c r="E6847" t="s">
        <v>17642</v>
      </c>
      <c r="G6847" t="s">
        <v>31</v>
      </c>
      <c r="H6847" t="s">
        <v>31</v>
      </c>
      <c r="I6847" t="s">
        <v>2758</v>
      </c>
      <c r="J6847" t="s">
        <v>2758</v>
      </c>
      <c r="K6847" t="s">
        <v>31</v>
      </c>
      <c r="L6847" t="s">
        <v>2805</v>
      </c>
    </row>
    <row r="6848" spans="1:12" x14ac:dyDescent="0.3">
      <c r="A6848">
        <v>3657</v>
      </c>
      <c r="C6848" t="s">
        <v>8484</v>
      </c>
      <c r="D6848" t="s">
        <v>5050</v>
      </c>
      <c r="E6848" t="s">
        <v>17642</v>
      </c>
      <c r="G6848" t="s">
        <v>31</v>
      </c>
      <c r="H6848" t="s">
        <v>31</v>
      </c>
      <c r="I6848" t="s">
        <v>2758</v>
      </c>
      <c r="J6848" t="s">
        <v>2758</v>
      </c>
      <c r="K6848" t="s">
        <v>31</v>
      </c>
      <c r="L6848" t="s">
        <v>2805</v>
      </c>
    </row>
    <row r="6849" spans="1:12" x14ac:dyDescent="0.3">
      <c r="A6849">
        <v>3657</v>
      </c>
      <c r="C6849" t="s">
        <v>8485</v>
      </c>
      <c r="D6849" t="s">
        <v>5050</v>
      </c>
      <c r="E6849" t="s">
        <v>17642</v>
      </c>
      <c r="G6849" t="s">
        <v>31</v>
      </c>
      <c r="H6849" t="s">
        <v>31</v>
      </c>
      <c r="I6849" t="s">
        <v>2758</v>
      </c>
      <c r="J6849" t="s">
        <v>2758</v>
      </c>
      <c r="K6849" t="s">
        <v>31</v>
      </c>
      <c r="L6849" t="s">
        <v>2805</v>
      </c>
    </row>
    <row r="6850" spans="1:12" x14ac:dyDescent="0.3">
      <c r="A6850">
        <v>3657</v>
      </c>
      <c r="C6850" t="s">
        <v>8486</v>
      </c>
      <c r="D6850" t="s">
        <v>5050</v>
      </c>
      <c r="E6850" t="s">
        <v>17642</v>
      </c>
      <c r="G6850" t="s">
        <v>31</v>
      </c>
      <c r="H6850" t="s">
        <v>31</v>
      </c>
      <c r="I6850" t="s">
        <v>2758</v>
      </c>
      <c r="J6850" t="s">
        <v>2758</v>
      </c>
      <c r="K6850" t="s">
        <v>31</v>
      </c>
      <c r="L6850" t="s">
        <v>2805</v>
      </c>
    </row>
    <row r="6851" spans="1:12" x14ac:dyDescent="0.3">
      <c r="A6851">
        <v>3657</v>
      </c>
      <c r="C6851" t="s">
        <v>8487</v>
      </c>
      <c r="D6851" t="s">
        <v>5050</v>
      </c>
      <c r="E6851" t="s">
        <v>17642</v>
      </c>
      <c r="G6851" t="s">
        <v>31</v>
      </c>
      <c r="H6851" t="s">
        <v>31</v>
      </c>
      <c r="I6851" t="s">
        <v>2758</v>
      </c>
      <c r="J6851" t="s">
        <v>2758</v>
      </c>
      <c r="K6851" t="s">
        <v>31</v>
      </c>
      <c r="L6851" t="s">
        <v>2805</v>
      </c>
    </row>
    <row r="6852" spans="1:12" x14ac:dyDescent="0.3">
      <c r="A6852">
        <v>3657</v>
      </c>
      <c r="C6852" t="s">
        <v>8488</v>
      </c>
      <c r="D6852" t="s">
        <v>5050</v>
      </c>
      <c r="E6852" t="s">
        <v>17642</v>
      </c>
      <c r="G6852" t="s">
        <v>31</v>
      </c>
      <c r="H6852" t="s">
        <v>31</v>
      </c>
      <c r="I6852" t="s">
        <v>2758</v>
      </c>
      <c r="J6852" t="s">
        <v>2758</v>
      </c>
      <c r="K6852" t="s">
        <v>31</v>
      </c>
      <c r="L6852" t="s">
        <v>2805</v>
      </c>
    </row>
    <row r="6853" spans="1:12" x14ac:dyDescent="0.3">
      <c r="A6853">
        <v>3657</v>
      </c>
      <c r="C6853" t="s">
        <v>8489</v>
      </c>
      <c r="D6853" t="s">
        <v>5050</v>
      </c>
      <c r="E6853" t="s">
        <v>17642</v>
      </c>
      <c r="G6853" t="s">
        <v>31</v>
      </c>
      <c r="H6853" t="s">
        <v>31</v>
      </c>
      <c r="I6853" t="s">
        <v>2758</v>
      </c>
      <c r="J6853" t="s">
        <v>2758</v>
      </c>
      <c r="K6853" t="s">
        <v>31</v>
      </c>
      <c r="L6853" t="s">
        <v>2805</v>
      </c>
    </row>
    <row r="6854" spans="1:12" x14ac:dyDescent="0.3">
      <c r="A6854">
        <v>3657</v>
      </c>
      <c r="C6854" t="s">
        <v>8490</v>
      </c>
      <c r="D6854" t="s">
        <v>5050</v>
      </c>
      <c r="E6854" t="s">
        <v>17642</v>
      </c>
      <c r="G6854" t="s">
        <v>31</v>
      </c>
      <c r="H6854" t="s">
        <v>31</v>
      </c>
      <c r="I6854" t="s">
        <v>2758</v>
      </c>
      <c r="J6854" t="s">
        <v>2758</v>
      </c>
      <c r="K6854" t="s">
        <v>31</v>
      </c>
      <c r="L6854" t="s">
        <v>2805</v>
      </c>
    </row>
    <row r="6855" spans="1:12" x14ac:dyDescent="0.3">
      <c r="A6855">
        <v>3657</v>
      </c>
      <c r="C6855" t="s">
        <v>8491</v>
      </c>
      <c r="D6855" t="s">
        <v>5050</v>
      </c>
      <c r="E6855" t="s">
        <v>17642</v>
      </c>
      <c r="G6855" t="s">
        <v>31</v>
      </c>
      <c r="H6855" t="s">
        <v>31</v>
      </c>
      <c r="I6855" t="s">
        <v>2758</v>
      </c>
      <c r="J6855" t="s">
        <v>2758</v>
      </c>
      <c r="K6855" t="s">
        <v>31</v>
      </c>
      <c r="L6855" t="s">
        <v>2805</v>
      </c>
    </row>
    <row r="6856" spans="1:12" x14ac:dyDescent="0.3">
      <c r="A6856">
        <v>3657</v>
      </c>
      <c r="C6856" t="s">
        <v>8492</v>
      </c>
      <c r="D6856" t="s">
        <v>5050</v>
      </c>
      <c r="E6856" t="s">
        <v>17642</v>
      </c>
      <c r="G6856" t="s">
        <v>31</v>
      </c>
      <c r="H6856" t="s">
        <v>31</v>
      </c>
      <c r="I6856" t="s">
        <v>2758</v>
      </c>
      <c r="J6856" t="s">
        <v>2758</v>
      </c>
      <c r="K6856" t="s">
        <v>31</v>
      </c>
      <c r="L6856" t="s">
        <v>2805</v>
      </c>
    </row>
    <row r="6857" spans="1:12" x14ac:dyDescent="0.3">
      <c r="A6857">
        <v>3657</v>
      </c>
      <c r="C6857" t="s">
        <v>8493</v>
      </c>
      <c r="D6857" t="s">
        <v>5050</v>
      </c>
      <c r="E6857" t="s">
        <v>17642</v>
      </c>
      <c r="G6857" t="s">
        <v>31</v>
      </c>
      <c r="H6857" t="s">
        <v>31</v>
      </c>
      <c r="I6857" t="s">
        <v>2758</v>
      </c>
      <c r="J6857" t="s">
        <v>2758</v>
      </c>
      <c r="K6857" t="s">
        <v>31</v>
      </c>
      <c r="L6857" t="s">
        <v>2805</v>
      </c>
    </row>
    <row r="6858" spans="1:12" x14ac:dyDescent="0.3">
      <c r="A6858">
        <v>3657</v>
      </c>
      <c r="C6858" t="s">
        <v>8494</v>
      </c>
      <c r="D6858" t="s">
        <v>5050</v>
      </c>
      <c r="E6858" t="s">
        <v>17642</v>
      </c>
      <c r="G6858" t="s">
        <v>31</v>
      </c>
      <c r="H6858" t="s">
        <v>31</v>
      </c>
      <c r="I6858" t="s">
        <v>2758</v>
      </c>
      <c r="J6858" t="s">
        <v>2758</v>
      </c>
      <c r="K6858" t="s">
        <v>31</v>
      </c>
      <c r="L6858" t="s">
        <v>2805</v>
      </c>
    </row>
    <row r="6859" spans="1:12" x14ac:dyDescent="0.3">
      <c r="A6859">
        <v>3657</v>
      </c>
      <c r="C6859" t="s">
        <v>8495</v>
      </c>
      <c r="D6859" t="s">
        <v>5050</v>
      </c>
      <c r="E6859" t="s">
        <v>17642</v>
      </c>
      <c r="G6859" t="s">
        <v>31</v>
      </c>
      <c r="H6859" t="s">
        <v>31</v>
      </c>
      <c r="I6859" t="s">
        <v>2758</v>
      </c>
      <c r="J6859" t="s">
        <v>2758</v>
      </c>
      <c r="K6859" t="s">
        <v>31</v>
      </c>
      <c r="L6859" t="s">
        <v>2805</v>
      </c>
    </row>
    <row r="6860" spans="1:12" x14ac:dyDescent="0.3">
      <c r="A6860">
        <v>3657</v>
      </c>
      <c r="C6860" t="s">
        <v>8496</v>
      </c>
      <c r="D6860" t="s">
        <v>5050</v>
      </c>
      <c r="E6860" t="s">
        <v>17642</v>
      </c>
      <c r="G6860" t="s">
        <v>31</v>
      </c>
      <c r="H6860" t="s">
        <v>31</v>
      </c>
      <c r="I6860" t="s">
        <v>2758</v>
      </c>
      <c r="J6860" t="s">
        <v>2758</v>
      </c>
      <c r="K6860" t="s">
        <v>31</v>
      </c>
      <c r="L6860" t="s">
        <v>2805</v>
      </c>
    </row>
    <row r="6861" spans="1:12" x14ac:dyDescent="0.3">
      <c r="A6861">
        <v>3657</v>
      </c>
      <c r="C6861" t="s">
        <v>8497</v>
      </c>
      <c r="D6861" t="s">
        <v>5050</v>
      </c>
      <c r="E6861" t="s">
        <v>17642</v>
      </c>
      <c r="G6861" t="s">
        <v>31</v>
      </c>
      <c r="H6861" t="s">
        <v>31</v>
      </c>
      <c r="I6861" t="s">
        <v>2758</v>
      </c>
      <c r="J6861" t="s">
        <v>2758</v>
      </c>
      <c r="K6861" t="s">
        <v>31</v>
      </c>
      <c r="L6861" t="s">
        <v>2805</v>
      </c>
    </row>
    <row r="6862" spans="1:12" x14ac:dyDescent="0.3">
      <c r="A6862">
        <v>3657</v>
      </c>
      <c r="C6862" t="s">
        <v>8498</v>
      </c>
      <c r="D6862" t="s">
        <v>5050</v>
      </c>
      <c r="E6862" t="s">
        <v>17642</v>
      </c>
      <c r="G6862" t="s">
        <v>31</v>
      </c>
      <c r="H6862" t="s">
        <v>31</v>
      </c>
      <c r="I6862" t="s">
        <v>2758</v>
      </c>
      <c r="J6862" t="s">
        <v>2758</v>
      </c>
      <c r="K6862" t="s">
        <v>31</v>
      </c>
      <c r="L6862" t="s">
        <v>2805</v>
      </c>
    </row>
    <row r="6863" spans="1:12" x14ac:dyDescent="0.3">
      <c r="A6863">
        <v>3657</v>
      </c>
      <c r="C6863" t="s">
        <v>8499</v>
      </c>
      <c r="D6863" t="s">
        <v>5050</v>
      </c>
      <c r="E6863" t="s">
        <v>17642</v>
      </c>
      <c r="G6863" t="s">
        <v>31</v>
      </c>
      <c r="H6863" t="s">
        <v>31</v>
      </c>
      <c r="I6863" t="s">
        <v>2758</v>
      </c>
      <c r="J6863" t="s">
        <v>2758</v>
      </c>
      <c r="K6863" t="s">
        <v>31</v>
      </c>
      <c r="L6863" t="s">
        <v>2805</v>
      </c>
    </row>
    <row r="6864" spans="1:12" x14ac:dyDescent="0.3">
      <c r="A6864">
        <v>3657</v>
      </c>
      <c r="C6864" t="s">
        <v>8500</v>
      </c>
      <c r="D6864" t="s">
        <v>5050</v>
      </c>
      <c r="E6864" t="s">
        <v>17642</v>
      </c>
      <c r="G6864" t="s">
        <v>31</v>
      </c>
      <c r="H6864" t="s">
        <v>31</v>
      </c>
      <c r="I6864" t="s">
        <v>2758</v>
      </c>
      <c r="J6864" t="s">
        <v>2758</v>
      </c>
      <c r="K6864" t="s">
        <v>31</v>
      </c>
      <c r="L6864" t="s">
        <v>2805</v>
      </c>
    </row>
    <row r="6865" spans="1:12" x14ac:dyDescent="0.3">
      <c r="A6865">
        <v>3657</v>
      </c>
      <c r="C6865" t="s">
        <v>8501</v>
      </c>
      <c r="D6865" t="s">
        <v>5050</v>
      </c>
      <c r="E6865" t="s">
        <v>17642</v>
      </c>
      <c r="G6865" t="s">
        <v>31</v>
      </c>
      <c r="H6865" t="s">
        <v>31</v>
      </c>
      <c r="I6865" t="s">
        <v>2758</v>
      </c>
      <c r="J6865" t="s">
        <v>2758</v>
      </c>
      <c r="K6865" t="s">
        <v>31</v>
      </c>
      <c r="L6865" t="s">
        <v>2805</v>
      </c>
    </row>
    <row r="6866" spans="1:12" x14ac:dyDescent="0.3">
      <c r="A6866">
        <v>3657</v>
      </c>
      <c r="C6866" t="s">
        <v>8502</v>
      </c>
      <c r="D6866" t="s">
        <v>5050</v>
      </c>
      <c r="E6866" t="s">
        <v>17642</v>
      </c>
      <c r="G6866" t="s">
        <v>31</v>
      </c>
      <c r="H6866" t="s">
        <v>31</v>
      </c>
      <c r="I6866" t="s">
        <v>2758</v>
      </c>
      <c r="J6866" t="s">
        <v>2758</v>
      </c>
      <c r="K6866" t="s">
        <v>31</v>
      </c>
      <c r="L6866" t="s">
        <v>2805</v>
      </c>
    </row>
    <row r="6867" spans="1:12" x14ac:dyDescent="0.3">
      <c r="A6867">
        <v>3657</v>
      </c>
      <c r="C6867" t="s">
        <v>8503</v>
      </c>
      <c r="D6867" t="s">
        <v>5050</v>
      </c>
      <c r="E6867" t="s">
        <v>17642</v>
      </c>
      <c r="G6867" t="s">
        <v>31</v>
      </c>
      <c r="H6867" t="s">
        <v>31</v>
      </c>
      <c r="I6867" t="s">
        <v>2758</v>
      </c>
      <c r="J6867" t="s">
        <v>2758</v>
      </c>
      <c r="K6867" t="s">
        <v>31</v>
      </c>
      <c r="L6867" t="s">
        <v>2805</v>
      </c>
    </row>
    <row r="6868" spans="1:12" x14ac:dyDescent="0.3">
      <c r="A6868">
        <v>3657</v>
      </c>
      <c r="C6868" t="s">
        <v>8504</v>
      </c>
      <c r="D6868" t="s">
        <v>5050</v>
      </c>
      <c r="E6868" t="s">
        <v>17642</v>
      </c>
      <c r="G6868" t="s">
        <v>31</v>
      </c>
      <c r="H6868" t="s">
        <v>31</v>
      </c>
      <c r="I6868" t="s">
        <v>2758</v>
      </c>
      <c r="J6868" t="s">
        <v>2758</v>
      </c>
      <c r="K6868" t="s">
        <v>31</v>
      </c>
      <c r="L6868" t="s">
        <v>2805</v>
      </c>
    </row>
    <row r="6869" spans="1:12" x14ac:dyDescent="0.3">
      <c r="A6869">
        <v>3657</v>
      </c>
      <c r="C6869" t="s">
        <v>8505</v>
      </c>
      <c r="D6869" t="s">
        <v>5050</v>
      </c>
      <c r="E6869" t="s">
        <v>17642</v>
      </c>
      <c r="G6869" t="s">
        <v>31</v>
      </c>
      <c r="H6869" t="s">
        <v>31</v>
      </c>
      <c r="I6869" t="s">
        <v>2758</v>
      </c>
      <c r="J6869" t="s">
        <v>2758</v>
      </c>
      <c r="K6869" t="s">
        <v>31</v>
      </c>
      <c r="L6869" t="s">
        <v>2805</v>
      </c>
    </row>
    <row r="6870" spans="1:12" x14ac:dyDescent="0.3">
      <c r="A6870">
        <v>3657</v>
      </c>
      <c r="C6870" t="s">
        <v>8506</v>
      </c>
      <c r="D6870" t="s">
        <v>5050</v>
      </c>
      <c r="E6870" t="s">
        <v>17642</v>
      </c>
      <c r="G6870" t="s">
        <v>31</v>
      </c>
      <c r="H6870" t="s">
        <v>31</v>
      </c>
      <c r="I6870" t="s">
        <v>2758</v>
      </c>
      <c r="J6870" t="s">
        <v>2758</v>
      </c>
      <c r="K6870" t="s">
        <v>31</v>
      </c>
      <c r="L6870" t="s">
        <v>2805</v>
      </c>
    </row>
    <row r="6871" spans="1:12" x14ac:dyDescent="0.3">
      <c r="A6871">
        <v>3657</v>
      </c>
      <c r="C6871" t="s">
        <v>8507</v>
      </c>
      <c r="D6871" t="s">
        <v>5050</v>
      </c>
      <c r="E6871" t="s">
        <v>17642</v>
      </c>
      <c r="G6871" t="s">
        <v>31</v>
      </c>
      <c r="H6871" t="s">
        <v>31</v>
      </c>
      <c r="I6871" t="s">
        <v>2758</v>
      </c>
      <c r="J6871" t="s">
        <v>2758</v>
      </c>
      <c r="K6871" t="s">
        <v>31</v>
      </c>
      <c r="L6871" t="s">
        <v>2805</v>
      </c>
    </row>
    <row r="6872" spans="1:12" x14ac:dyDescent="0.3">
      <c r="A6872">
        <v>3657</v>
      </c>
      <c r="C6872" t="s">
        <v>8508</v>
      </c>
      <c r="D6872" t="s">
        <v>5050</v>
      </c>
      <c r="E6872" t="s">
        <v>17642</v>
      </c>
      <c r="G6872" t="s">
        <v>31</v>
      </c>
      <c r="H6872" t="s">
        <v>31</v>
      </c>
      <c r="I6872" t="s">
        <v>2758</v>
      </c>
      <c r="J6872" t="s">
        <v>2758</v>
      </c>
      <c r="K6872" t="s">
        <v>31</v>
      </c>
      <c r="L6872" t="s">
        <v>2805</v>
      </c>
    </row>
    <row r="6873" spans="1:12" x14ac:dyDescent="0.3">
      <c r="A6873">
        <v>3657</v>
      </c>
      <c r="C6873" t="s">
        <v>8509</v>
      </c>
      <c r="D6873" t="s">
        <v>5050</v>
      </c>
      <c r="E6873" t="s">
        <v>17642</v>
      </c>
      <c r="G6873" t="s">
        <v>31</v>
      </c>
      <c r="H6873" t="s">
        <v>31</v>
      </c>
      <c r="I6873" t="s">
        <v>2758</v>
      </c>
      <c r="J6873" t="s">
        <v>2758</v>
      </c>
      <c r="K6873" t="s">
        <v>31</v>
      </c>
      <c r="L6873" t="s">
        <v>2805</v>
      </c>
    </row>
    <row r="6874" spans="1:12" x14ac:dyDescent="0.3">
      <c r="A6874">
        <v>3657</v>
      </c>
      <c r="C6874" t="s">
        <v>8510</v>
      </c>
      <c r="D6874" t="s">
        <v>5050</v>
      </c>
      <c r="E6874" t="s">
        <v>17642</v>
      </c>
      <c r="G6874" t="s">
        <v>31</v>
      </c>
      <c r="H6874" t="s">
        <v>31</v>
      </c>
      <c r="I6874" t="s">
        <v>2758</v>
      </c>
      <c r="J6874" t="s">
        <v>2758</v>
      </c>
      <c r="K6874" t="s">
        <v>31</v>
      </c>
      <c r="L6874" t="s">
        <v>2805</v>
      </c>
    </row>
    <row r="6875" spans="1:12" x14ac:dyDescent="0.3">
      <c r="A6875">
        <v>3657</v>
      </c>
      <c r="C6875" t="s">
        <v>8511</v>
      </c>
      <c r="D6875" t="s">
        <v>5050</v>
      </c>
      <c r="E6875" t="s">
        <v>17642</v>
      </c>
      <c r="G6875" t="s">
        <v>31</v>
      </c>
      <c r="H6875" t="s">
        <v>31</v>
      </c>
      <c r="I6875" t="s">
        <v>2758</v>
      </c>
      <c r="J6875" t="s">
        <v>2758</v>
      </c>
      <c r="K6875" t="s">
        <v>31</v>
      </c>
      <c r="L6875" t="s">
        <v>2805</v>
      </c>
    </row>
    <row r="6876" spans="1:12" x14ac:dyDescent="0.3">
      <c r="A6876">
        <v>3657</v>
      </c>
      <c r="C6876" t="s">
        <v>8512</v>
      </c>
      <c r="D6876" t="s">
        <v>5050</v>
      </c>
      <c r="E6876" t="s">
        <v>17642</v>
      </c>
      <c r="G6876" t="s">
        <v>31</v>
      </c>
      <c r="H6876" t="s">
        <v>31</v>
      </c>
      <c r="I6876" t="s">
        <v>2758</v>
      </c>
      <c r="J6876" t="s">
        <v>2758</v>
      </c>
      <c r="K6876" t="s">
        <v>31</v>
      </c>
      <c r="L6876" t="s">
        <v>2805</v>
      </c>
    </row>
    <row r="6877" spans="1:12" x14ac:dyDescent="0.3">
      <c r="A6877">
        <v>3657</v>
      </c>
      <c r="C6877" t="s">
        <v>8513</v>
      </c>
      <c r="D6877" t="s">
        <v>5050</v>
      </c>
      <c r="E6877" t="s">
        <v>17642</v>
      </c>
      <c r="G6877" t="s">
        <v>31</v>
      </c>
      <c r="H6877" t="s">
        <v>31</v>
      </c>
      <c r="I6877" t="s">
        <v>2758</v>
      </c>
      <c r="J6877" t="s">
        <v>2758</v>
      </c>
      <c r="K6877" t="s">
        <v>31</v>
      </c>
      <c r="L6877" t="s">
        <v>2805</v>
      </c>
    </row>
    <row r="6878" spans="1:12" x14ac:dyDescent="0.3">
      <c r="A6878">
        <v>3657</v>
      </c>
      <c r="C6878" t="s">
        <v>8514</v>
      </c>
      <c r="D6878" t="s">
        <v>5050</v>
      </c>
      <c r="E6878" t="s">
        <v>17642</v>
      </c>
      <c r="G6878" t="s">
        <v>31</v>
      </c>
      <c r="H6878" t="s">
        <v>31</v>
      </c>
      <c r="I6878" t="s">
        <v>2758</v>
      </c>
      <c r="J6878" t="s">
        <v>2758</v>
      </c>
      <c r="K6878" t="s">
        <v>31</v>
      </c>
      <c r="L6878" t="s">
        <v>2805</v>
      </c>
    </row>
    <row r="6879" spans="1:12" x14ac:dyDescent="0.3">
      <c r="A6879">
        <v>3657</v>
      </c>
      <c r="C6879" t="s">
        <v>8515</v>
      </c>
      <c r="D6879" t="s">
        <v>5050</v>
      </c>
      <c r="E6879" t="s">
        <v>17642</v>
      </c>
      <c r="G6879" t="s">
        <v>31</v>
      </c>
      <c r="H6879" t="s">
        <v>31</v>
      </c>
      <c r="I6879" t="s">
        <v>2758</v>
      </c>
      <c r="J6879" t="s">
        <v>2758</v>
      </c>
      <c r="K6879" t="s">
        <v>31</v>
      </c>
      <c r="L6879" t="s">
        <v>2805</v>
      </c>
    </row>
    <row r="6880" spans="1:12" x14ac:dyDescent="0.3">
      <c r="A6880">
        <v>3657</v>
      </c>
      <c r="C6880" t="s">
        <v>8516</v>
      </c>
      <c r="D6880" t="s">
        <v>5050</v>
      </c>
      <c r="E6880" t="s">
        <v>17642</v>
      </c>
      <c r="G6880" t="s">
        <v>31</v>
      </c>
      <c r="H6880" t="s">
        <v>31</v>
      </c>
      <c r="I6880" t="s">
        <v>2758</v>
      </c>
      <c r="J6880" t="s">
        <v>2758</v>
      </c>
      <c r="K6880" t="s">
        <v>31</v>
      </c>
      <c r="L6880" t="s">
        <v>2805</v>
      </c>
    </row>
    <row r="6881" spans="1:12" x14ac:dyDescent="0.3">
      <c r="A6881">
        <v>3657</v>
      </c>
      <c r="C6881" t="s">
        <v>8517</v>
      </c>
      <c r="D6881" t="s">
        <v>5050</v>
      </c>
      <c r="E6881" t="s">
        <v>17642</v>
      </c>
      <c r="G6881" t="s">
        <v>31</v>
      </c>
      <c r="H6881" t="s">
        <v>31</v>
      </c>
      <c r="I6881" t="s">
        <v>2758</v>
      </c>
      <c r="J6881" t="s">
        <v>2758</v>
      </c>
      <c r="K6881" t="s">
        <v>31</v>
      </c>
      <c r="L6881" t="s">
        <v>2805</v>
      </c>
    </row>
    <row r="6882" spans="1:12" x14ac:dyDescent="0.3">
      <c r="A6882">
        <v>3657</v>
      </c>
      <c r="C6882" t="s">
        <v>8518</v>
      </c>
      <c r="D6882" t="s">
        <v>5050</v>
      </c>
      <c r="E6882" t="s">
        <v>17642</v>
      </c>
      <c r="G6882" t="s">
        <v>31</v>
      </c>
      <c r="H6882" t="s">
        <v>31</v>
      </c>
      <c r="I6882" t="s">
        <v>2758</v>
      </c>
      <c r="J6882" t="s">
        <v>2758</v>
      </c>
      <c r="K6882" t="s">
        <v>31</v>
      </c>
      <c r="L6882" t="s">
        <v>2805</v>
      </c>
    </row>
    <row r="6883" spans="1:12" x14ac:dyDescent="0.3">
      <c r="A6883">
        <v>3657</v>
      </c>
      <c r="C6883" t="s">
        <v>8519</v>
      </c>
      <c r="D6883" t="s">
        <v>5050</v>
      </c>
      <c r="E6883" t="s">
        <v>17642</v>
      </c>
      <c r="G6883" t="s">
        <v>31</v>
      </c>
      <c r="H6883" t="s">
        <v>31</v>
      </c>
      <c r="I6883" t="s">
        <v>2758</v>
      </c>
      <c r="J6883" t="s">
        <v>2758</v>
      </c>
      <c r="K6883" t="s">
        <v>31</v>
      </c>
      <c r="L6883" t="s">
        <v>2805</v>
      </c>
    </row>
    <row r="6884" spans="1:12" x14ac:dyDescent="0.3">
      <c r="A6884">
        <v>3657</v>
      </c>
      <c r="C6884" t="s">
        <v>8520</v>
      </c>
      <c r="D6884" t="s">
        <v>5050</v>
      </c>
      <c r="E6884" t="s">
        <v>17642</v>
      </c>
      <c r="G6884" t="s">
        <v>31</v>
      </c>
      <c r="H6884" t="s">
        <v>31</v>
      </c>
      <c r="I6884" t="s">
        <v>2758</v>
      </c>
      <c r="J6884" t="s">
        <v>2758</v>
      </c>
      <c r="K6884" t="s">
        <v>31</v>
      </c>
      <c r="L6884" t="s">
        <v>2805</v>
      </c>
    </row>
    <row r="6885" spans="1:12" x14ac:dyDescent="0.3">
      <c r="A6885">
        <v>3657</v>
      </c>
      <c r="C6885" t="s">
        <v>8521</v>
      </c>
      <c r="D6885" t="s">
        <v>5050</v>
      </c>
      <c r="E6885" t="s">
        <v>17642</v>
      </c>
      <c r="G6885" t="s">
        <v>31</v>
      </c>
      <c r="H6885" t="s">
        <v>31</v>
      </c>
      <c r="I6885" t="s">
        <v>2758</v>
      </c>
      <c r="J6885" t="s">
        <v>2758</v>
      </c>
      <c r="K6885" t="s">
        <v>31</v>
      </c>
      <c r="L6885" t="s">
        <v>2805</v>
      </c>
    </row>
    <row r="6886" spans="1:12" x14ac:dyDescent="0.3">
      <c r="A6886">
        <v>3657</v>
      </c>
      <c r="C6886" t="s">
        <v>8522</v>
      </c>
      <c r="D6886" t="s">
        <v>5050</v>
      </c>
      <c r="E6886" t="s">
        <v>17642</v>
      </c>
      <c r="G6886" t="s">
        <v>31</v>
      </c>
      <c r="H6886" t="s">
        <v>31</v>
      </c>
      <c r="I6886" t="s">
        <v>2758</v>
      </c>
      <c r="J6886" t="s">
        <v>2758</v>
      </c>
      <c r="K6886" t="s">
        <v>31</v>
      </c>
      <c r="L6886" t="s">
        <v>2805</v>
      </c>
    </row>
    <row r="6887" spans="1:12" x14ac:dyDescent="0.3">
      <c r="A6887">
        <v>3657</v>
      </c>
      <c r="C6887" t="s">
        <v>8523</v>
      </c>
      <c r="D6887" t="s">
        <v>5050</v>
      </c>
      <c r="E6887" t="s">
        <v>17642</v>
      </c>
      <c r="G6887" t="s">
        <v>31</v>
      </c>
      <c r="H6887" t="s">
        <v>31</v>
      </c>
      <c r="I6887" t="s">
        <v>2758</v>
      </c>
      <c r="J6887" t="s">
        <v>2758</v>
      </c>
      <c r="K6887" t="s">
        <v>31</v>
      </c>
      <c r="L6887" t="s">
        <v>2805</v>
      </c>
    </row>
    <row r="6888" spans="1:12" x14ac:dyDescent="0.3">
      <c r="A6888">
        <v>3657</v>
      </c>
      <c r="C6888" t="s">
        <v>8524</v>
      </c>
      <c r="D6888" t="s">
        <v>5050</v>
      </c>
      <c r="E6888" t="s">
        <v>17642</v>
      </c>
      <c r="G6888" t="s">
        <v>31</v>
      </c>
      <c r="H6888" t="s">
        <v>31</v>
      </c>
      <c r="I6888" t="s">
        <v>2758</v>
      </c>
      <c r="J6888" t="s">
        <v>2758</v>
      </c>
      <c r="K6888" t="s">
        <v>31</v>
      </c>
      <c r="L6888" t="s">
        <v>2805</v>
      </c>
    </row>
    <row r="6889" spans="1:12" x14ac:dyDescent="0.3">
      <c r="A6889">
        <v>3657</v>
      </c>
      <c r="C6889" t="s">
        <v>8525</v>
      </c>
      <c r="D6889" t="s">
        <v>5050</v>
      </c>
      <c r="E6889" t="s">
        <v>17642</v>
      </c>
      <c r="G6889" t="s">
        <v>31</v>
      </c>
      <c r="H6889" t="s">
        <v>31</v>
      </c>
      <c r="I6889" t="s">
        <v>2758</v>
      </c>
      <c r="J6889" t="s">
        <v>2758</v>
      </c>
      <c r="K6889" t="s">
        <v>31</v>
      </c>
      <c r="L6889" t="s">
        <v>2805</v>
      </c>
    </row>
    <row r="6890" spans="1:12" x14ac:dyDescent="0.3">
      <c r="A6890">
        <v>3657</v>
      </c>
      <c r="C6890" t="s">
        <v>8526</v>
      </c>
      <c r="D6890" t="s">
        <v>5050</v>
      </c>
      <c r="E6890" t="s">
        <v>17642</v>
      </c>
      <c r="G6890" t="s">
        <v>31</v>
      </c>
      <c r="H6890" t="s">
        <v>31</v>
      </c>
      <c r="I6890" t="s">
        <v>2758</v>
      </c>
      <c r="J6890" t="s">
        <v>2758</v>
      </c>
      <c r="K6890" t="s">
        <v>31</v>
      </c>
      <c r="L6890" t="s">
        <v>2805</v>
      </c>
    </row>
    <row r="6891" spans="1:12" x14ac:dyDescent="0.3">
      <c r="A6891">
        <v>3657</v>
      </c>
      <c r="C6891" t="s">
        <v>8527</v>
      </c>
      <c r="D6891" t="s">
        <v>5050</v>
      </c>
      <c r="E6891" t="s">
        <v>17642</v>
      </c>
      <c r="G6891" t="s">
        <v>31</v>
      </c>
      <c r="H6891" t="s">
        <v>31</v>
      </c>
      <c r="I6891" t="s">
        <v>2758</v>
      </c>
      <c r="J6891" t="s">
        <v>2758</v>
      </c>
      <c r="K6891" t="s">
        <v>31</v>
      </c>
      <c r="L6891" t="s">
        <v>2805</v>
      </c>
    </row>
    <row r="6892" spans="1:12" x14ac:dyDescent="0.3">
      <c r="A6892">
        <v>3657</v>
      </c>
      <c r="C6892" t="s">
        <v>8528</v>
      </c>
      <c r="D6892" t="s">
        <v>5050</v>
      </c>
      <c r="E6892" t="s">
        <v>17642</v>
      </c>
      <c r="G6892" t="s">
        <v>31</v>
      </c>
      <c r="H6892" t="s">
        <v>31</v>
      </c>
      <c r="I6892" t="s">
        <v>2758</v>
      </c>
      <c r="J6892" t="s">
        <v>2758</v>
      </c>
      <c r="K6892" t="s">
        <v>31</v>
      </c>
      <c r="L6892" t="s">
        <v>2805</v>
      </c>
    </row>
    <row r="6893" spans="1:12" x14ac:dyDescent="0.3">
      <c r="A6893">
        <v>3657</v>
      </c>
      <c r="C6893" t="s">
        <v>8529</v>
      </c>
      <c r="D6893" t="s">
        <v>5050</v>
      </c>
      <c r="E6893" t="s">
        <v>17642</v>
      </c>
      <c r="G6893" t="s">
        <v>31</v>
      </c>
      <c r="H6893" t="s">
        <v>31</v>
      </c>
      <c r="I6893" t="s">
        <v>2758</v>
      </c>
      <c r="J6893" t="s">
        <v>2758</v>
      </c>
      <c r="K6893" t="s">
        <v>31</v>
      </c>
      <c r="L6893" t="s">
        <v>2805</v>
      </c>
    </row>
    <row r="6894" spans="1:12" x14ac:dyDescent="0.3">
      <c r="A6894">
        <v>3657</v>
      </c>
      <c r="C6894" t="s">
        <v>8530</v>
      </c>
      <c r="D6894" t="s">
        <v>5050</v>
      </c>
      <c r="E6894" t="s">
        <v>17642</v>
      </c>
      <c r="G6894" t="s">
        <v>31</v>
      </c>
      <c r="H6894" t="s">
        <v>31</v>
      </c>
      <c r="I6894" t="s">
        <v>2758</v>
      </c>
      <c r="J6894" t="s">
        <v>2758</v>
      </c>
      <c r="K6894" t="s">
        <v>31</v>
      </c>
      <c r="L6894" t="s">
        <v>2805</v>
      </c>
    </row>
    <row r="6895" spans="1:12" x14ac:dyDescent="0.3">
      <c r="A6895">
        <v>3657</v>
      </c>
      <c r="C6895" t="s">
        <v>8531</v>
      </c>
      <c r="D6895" t="s">
        <v>5050</v>
      </c>
      <c r="E6895" t="s">
        <v>17642</v>
      </c>
      <c r="G6895" t="s">
        <v>31</v>
      </c>
      <c r="H6895" t="s">
        <v>31</v>
      </c>
      <c r="I6895" t="s">
        <v>2758</v>
      </c>
      <c r="J6895" t="s">
        <v>2758</v>
      </c>
      <c r="K6895" t="s">
        <v>31</v>
      </c>
      <c r="L6895" t="s">
        <v>2805</v>
      </c>
    </row>
    <row r="6896" spans="1:12" x14ac:dyDescent="0.3">
      <c r="A6896">
        <v>3657</v>
      </c>
      <c r="C6896" t="s">
        <v>8532</v>
      </c>
      <c r="D6896" t="s">
        <v>5050</v>
      </c>
      <c r="E6896" t="s">
        <v>17642</v>
      </c>
      <c r="G6896" t="s">
        <v>31</v>
      </c>
      <c r="H6896" t="s">
        <v>31</v>
      </c>
      <c r="I6896" t="s">
        <v>2758</v>
      </c>
      <c r="J6896" t="s">
        <v>2758</v>
      </c>
      <c r="K6896" t="s">
        <v>31</v>
      </c>
      <c r="L6896" t="s">
        <v>2805</v>
      </c>
    </row>
    <row r="6897" spans="1:12" x14ac:dyDescent="0.3">
      <c r="A6897">
        <v>3657</v>
      </c>
      <c r="C6897" t="s">
        <v>8533</v>
      </c>
      <c r="D6897" t="s">
        <v>5050</v>
      </c>
      <c r="E6897" t="s">
        <v>17642</v>
      </c>
      <c r="G6897" t="s">
        <v>31</v>
      </c>
      <c r="H6897" t="s">
        <v>31</v>
      </c>
      <c r="I6897" t="s">
        <v>2758</v>
      </c>
      <c r="J6897" t="s">
        <v>2758</v>
      </c>
      <c r="K6897" t="s">
        <v>31</v>
      </c>
      <c r="L6897" t="s">
        <v>2805</v>
      </c>
    </row>
    <row r="6898" spans="1:12" x14ac:dyDescent="0.3">
      <c r="A6898">
        <v>3657</v>
      </c>
      <c r="C6898" t="s">
        <v>8534</v>
      </c>
      <c r="D6898" t="s">
        <v>5050</v>
      </c>
      <c r="E6898" t="s">
        <v>17642</v>
      </c>
      <c r="G6898" t="s">
        <v>31</v>
      </c>
      <c r="H6898" t="s">
        <v>31</v>
      </c>
      <c r="I6898" t="s">
        <v>2758</v>
      </c>
      <c r="J6898" t="s">
        <v>2758</v>
      </c>
      <c r="K6898" t="s">
        <v>31</v>
      </c>
      <c r="L6898" t="s">
        <v>2805</v>
      </c>
    </row>
    <row r="6899" spans="1:12" x14ac:dyDescent="0.3">
      <c r="A6899">
        <v>3657</v>
      </c>
      <c r="C6899" t="s">
        <v>8535</v>
      </c>
      <c r="D6899" t="s">
        <v>5050</v>
      </c>
      <c r="E6899" t="s">
        <v>17642</v>
      </c>
      <c r="G6899" t="s">
        <v>31</v>
      </c>
      <c r="H6899" t="s">
        <v>31</v>
      </c>
      <c r="I6899" t="s">
        <v>2758</v>
      </c>
      <c r="J6899" t="s">
        <v>2758</v>
      </c>
      <c r="K6899" t="s">
        <v>31</v>
      </c>
      <c r="L6899" t="s">
        <v>2805</v>
      </c>
    </row>
    <row r="6900" spans="1:12" x14ac:dyDescent="0.3">
      <c r="A6900">
        <v>3657</v>
      </c>
      <c r="C6900" t="s">
        <v>8536</v>
      </c>
      <c r="D6900" t="s">
        <v>5050</v>
      </c>
      <c r="E6900" t="s">
        <v>17642</v>
      </c>
      <c r="G6900" t="s">
        <v>31</v>
      </c>
      <c r="H6900" t="s">
        <v>31</v>
      </c>
      <c r="I6900" t="s">
        <v>2758</v>
      </c>
      <c r="J6900" t="s">
        <v>2758</v>
      </c>
      <c r="K6900" t="s">
        <v>31</v>
      </c>
      <c r="L6900" t="s">
        <v>2805</v>
      </c>
    </row>
    <row r="6901" spans="1:12" x14ac:dyDescent="0.3">
      <c r="A6901">
        <v>3657</v>
      </c>
      <c r="C6901" t="s">
        <v>8537</v>
      </c>
      <c r="D6901" t="s">
        <v>5050</v>
      </c>
      <c r="E6901" t="s">
        <v>17642</v>
      </c>
      <c r="G6901" t="s">
        <v>31</v>
      </c>
      <c r="H6901" t="s">
        <v>31</v>
      </c>
      <c r="I6901" t="s">
        <v>2758</v>
      </c>
      <c r="J6901" t="s">
        <v>2758</v>
      </c>
      <c r="K6901" t="s">
        <v>31</v>
      </c>
      <c r="L6901" t="s">
        <v>2805</v>
      </c>
    </row>
    <row r="6902" spans="1:12" x14ac:dyDescent="0.3">
      <c r="A6902">
        <v>3657</v>
      </c>
      <c r="C6902" t="s">
        <v>8538</v>
      </c>
      <c r="D6902" t="s">
        <v>5050</v>
      </c>
      <c r="E6902" t="s">
        <v>17642</v>
      </c>
      <c r="G6902" t="s">
        <v>31</v>
      </c>
      <c r="H6902" t="s">
        <v>31</v>
      </c>
      <c r="I6902" t="s">
        <v>2758</v>
      </c>
      <c r="J6902" t="s">
        <v>2758</v>
      </c>
      <c r="K6902" t="s">
        <v>31</v>
      </c>
      <c r="L6902" t="s">
        <v>2805</v>
      </c>
    </row>
    <row r="6903" spans="1:12" x14ac:dyDescent="0.3">
      <c r="A6903">
        <v>3657</v>
      </c>
      <c r="C6903" t="s">
        <v>8539</v>
      </c>
      <c r="D6903" t="s">
        <v>5050</v>
      </c>
      <c r="E6903" t="s">
        <v>17642</v>
      </c>
      <c r="G6903" t="s">
        <v>31</v>
      </c>
      <c r="H6903" t="s">
        <v>31</v>
      </c>
      <c r="I6903" t="s">
        <v>2758</v>
      </c>
      <c r="J6903" t="s">
        <v>2758</v>
      </c>
      <c r="K6903" t="s">
        <v>31</v>
      </c>
      <c r="L6903" t="s">
        <v>2805</v>
      </c>
    </row>
    <row r="6904" spans="1:12" x14ac:dyDescent="0.3">
      <c r="A6904">
        <v>3657</v>
      </c>
      <c r="C6904" t="s">
        <v>8540</v>
      </c>
      <c r="D6904" t="s">
        <v>5050</v>
      </c>
      <c r="E6904" t="s">
        <v>17642</v>
      </c>
      <c r="G6904" t="s">
        <v>31</v>
      </c>
      <c r="H6904" t="s">
        <v>31</v>
      </c>
      <c r="I6904" t="s">
        <v>2758</v>
      </c>
      <c r="J6904" t="s">
        <v>2758</v>
      </c>
      <c r="K6904" t="s">
        <v>31</v>
      </c>
      <c r="L6904" t="s">
        <v>2805</v>
      </c>
    </row>
    <row r="6905" spans="1:12" x14ac:dyDescent="0.3">
      <c r="A6905">
        <v>3657</v>
      </c>
      <c r="C6905" t="s">
        <v>8541</v>
      </c>
      <c r="D6905" t="s">
        <v>5050</v>
      </c>
      <c r="E6905" t="s">
        <v>17642</v>
      </c>
      <c r="G6905" t="s">
        <v>31</v>
      </c>
      <c r="H6905" t="s">
        <v>31</v>
      </c>
      <c r="I6905" t="s">
        <v>2758</v>
      </c>
      <c r="J6905" t="s">
        <v>2758</v>
      </c>
      <c r="K6905" t="s">
        <v>31</v>
      </c>
      <c r="L6905" t="s">
        <v>2805</v>
      </c>
    </row>
    <row r="6906" spans="1:12" x14ac:dyDescent="0.3">
      <c r="A6906">
        <v>3657</v>
      </c>
      <c r="C6906" t="s">
        <v>8542</v>
      </c>
      <c r="D6906" t="s">
        <v>5050</v>
      </c>
      <c r="E6906" t="s">
        <v>17642</v>
      </c>
      <c r="G6906" t="s">
        <v>31</v>
      </c>
      <c r="H6906" t="s">
        <v>31</v>
      </c>
      <c r="I6906" t="s">
        <v>2758</v>
      </c>
      <c r="J6906" t="s">
        <v>2758</v>
      </c>
      <c r="K6906" t="s">
        <v>31</v>
      </c>
      <c r="L6906" t="s">
        <v>2805</v>
      </c>
    </row>
    <row r="6907" spans="1:12" x14ac:dyDescent="0.3">
      <c r="A6907">
        <v>3657</v>
      </c>
      <c r="C6907" t="s">
        <v>8543</v>
      </c>
      <c r="D6907" t="s">
        <v>5050</v>
      </c>
      <c r="E6907" t="s">
        <v>17642</v>
      </c>
      <c r="G6907" t="s">
        <v>31</v>
      </c>
      <c r="H6907" t="s">
        <v>31</v>
      </c>
      <c r="I6907" t="s">
        <v>2758</v>
      </c>
      <c r="J6907" t="s">
        <v>2758</v>
      </c>
      <c r="K6907" t="s">
        <v>31</v>
      </c>
      <c r="L6907" t="s">
        <v>2805</v>
      </c>
    </row>
    <row r="6908" spans="1:12" x14ac:dyDescent="0.3">
      <c r="A6908">
        <v>3657</v>
      </c>
      <c r="C6908" t="s">
        <v>8544</v>
      </c>
      <c r="D6908" t="s">
        <v>5050</v>
      </c>
      <c r="E6908" t="s">
        <v>17642</v>
      </c>
      <c r="G6908" t="s">
        <v>31</v>
      </c>
      <c r="H6908" t="s">
        <v>31</v>
      </c>
      <c r="I6908" t="s">
        <v>2758</v>
      </c>
      <c r="J6908" t="s">
        <v>2758</v>
      </c>
      <c r="K6908" t="s">
        <v>31</v>
      </c>
      <c r="L6908" t="s">
        <v>2805</v>
      </c>
    </row>
    <row r="6909" spans="1:12" x14ac:dyDescent="0.3">
      <c r="A6909">
        <v>3657</v>
      </c>
      <c r="C6909" t="s">
        <v>8545</v>
      </c>
      <c r="D6909" t="s">
        <v>5050</v>
      </c>
      <c r="E6909" t="s">
        <v>17642</v>
      </c>
      <c r="G6909" t="s">
        <v>31</v>
      </c>
      <c r="H6909" t="s">
        <v>31</v>
      </c>
      <c r="I6909" t="s">
        <v>2758</v>
      </c>
      <c r="J6909" t="s">
        <v>2758</v>
      </c>
      <c r="K6909" t="s">
        <v>31</v>
      </c>
      <c r="L6909" t="s">
        <v>2805</v>
      </c>
    </row>
    <row r="6910" spans="1:12" x14ac:dyDescent="0.3">
      <c r="A6910">
        <v>3657</v>
      </c>
      <c r="C6910" t="s">
        <v>8546</v>
      </c>
      <c r="D6910" t="s">
        <v>5050</v>
      </c>
      <c r="E6910" t="s">
        <v>17642</v>
      </c>
      <c r="G6910" t="s">
        <v>31</v>
      </c>
      <c r="H6910" t="s">
        <v>31</v>
      </c>
      <c r="I6910" t="s">
        <v>2758</v>
      </c>
      <c r="J6910" t="s">
        <v>2758</v>
      </c>
      <c r="K6910" t="s">
        <v>31</v>
      </c>
      <c r="L6910" t="s">
        <v>2805</v>
      </c>
    </row>
    <row r="6911" spans="1:12" x14ac:dyDescent="0.3">
      <c r="A6911">
        <v>3657</v>
      </c>
      <c r="C6911" t="s">
        <v>8547</v>
      </c>
      <c r="D6911" t="s">
        <v>5050</v>
      </c>
      <c r="E6911" t="s">
        <v>17642</v>
      </c>
      <c r="G6911" t="s">
        <v>31</v>
      </c>
      <c r="H6911" t="s">
        <v>31</v>
      </c>
      <c r="I6911" t="s">
        <v>2758</v>
      </c>
      <c r="J6911" t="s">
        <v>2758</v>
      </c>
      <c r="K6911" t="s">
        <v>31</v>
      </c>
      <c r="L6911" t="s">
        <v>2805</v>
      </c>
    </row>
    <row r="6912" spans="1:12" x14ac:dyDescent="0.3">
      <c r="A6912">
        <v>3657</v>
      </c>
      <c r="C6912" t="s">
        <v>8548</v>
      </c>
      <c r="D6912" t="s">
        <v>5050</v>
      </c>
      <c r="E6912" t="s">
        <v>17642</v>
      </c>
      <c r="G6912" t="s">
        <v>31</v>
      </c>
      <c r="H6912" t="s">
        <v>31</v>
      </c>
      <c r="I6912" t="s">
        <v>2758</v>
      </c>
      <c r="J6912" t="s">
        <v>2758</v>
      </c>
      <c r="K6912" t="s">
        <v>31</v>
      </c>
      <c r="L6912" t="s">
        <v>2805</v>
      </c>
    </row>
    <row r="6913" spans="1:12" x14ac:dyDescent="0.3">
      <c r="A6913">
        <v>3657</v>
      </c>
      <c r="C6913" t="s">
        <v>8549</v>
      </c>
      <c r="D6913" t="s">
        <v>5050</v>
      </c>
      <c r="E6913" t="s">
        <v>17642</v>
      </c>
      <c r="G6913" t="s">
        <v>31</v>
      </c>
      <c r="H6913" t="s">
        <v>31</v>
      </c>
      <c r="I6913" t="s">
        <v>2758</v>
      </c>
      <c r="J6913" t="s">
        <v>2758</v>
      </c>
      <c r="K6913" t="s">
        <v>31</v>
      </c>
      <c r="L6913" t="s">
        <v>2805</v>
      </c>
    </row>
    <row r="6914" spans="1:12" x14ac:dyDescent="0.3">
      <c r="A6914">
        <v>3657</v>
      </c>
      <c r="C6914" t="s">
        <v>8550</v>
      </c>
      <c r="D6914" t="s">
        <v>5050</v>
      </c>
      <c r="E6914" t="s">
        <v>17642</v>
      </c>
      <c r="G6914" t="s">
        <v>31</v>
      </c>
      <c r="H6914" t="s">
        <v>31</v>
      </c>
      <c r="I6914" t="s">
        <v>2758</v>
      </c>
      <c r="J6914" t="s">
        <v>2758</v>
      </c>
      <c r="K6914" t="s">
        <v>31</v>
      </c>
      <c r="L6914" t="s">
        <v>2805</v>
      </c>
    </row>
    <row r="6915" spans="1:12" x14ac:dyDescent="0.3">
      <c r="A6915">
        <v>3657</v>
      </c>
      <c r="C6915" t="s">
        <v>8551</v>
      </c>
      <c r="D6915" t="s">
        <v>5050</v>
      </c>
      <c r="E6915" t="s">
        <v>17642</v>
      </c>
      <c r="G6915" t="s">
        <v>31</v>
      </c>
      <c r="H6915" t="s">
        <v>31</v>
      </c>
      <c r="I6915" t="s">
        <v>2758</v>
      </c>
      <c r="J6915" t="s">
        <v>2758</v>
      </c>
      <c r="K6915" t="s">
        <v>31</v>
      </c>
      <c r="L6915" t="s">
        <v>2805</v>
      </c>
    </row>
    <row r="6916" spans="1:12" x14ac:dyDescent="0.3">
      <c r="A6916">
        <v>3657</v>
      </c>
      <c r="C6916" t="s">
        <v>8552</v>
      </c>
      <c r="D6916" t="s">
        <v>5050</v>
      </c>
      <c r="E6916" t="s">
        <v>17642</v>
      </c>
      <c r="G6916" t="s">
        <v>31</v>
      </c>
      <c r="H6916" t="s">
        <v>31</v>
      </c>
      <c r="I6916" t="s">
        <v>2758</v>
      </c>
      <c r="J6916" t="s">
        <v>2758</v>
      </c>
      <c r="K6916" t="s">
        <v>31</v>
      </c>
      <c r="L6916" t="s">
        <v>2805</v>
      </c>
    </row>
    <row r="6917" spans="1:12" x14ac:dyDescent="0.3">
      <c r="A6917">
        <v>3657</v>
      </c>
      <c r="C6917" t="s">
        <v>8553</v>
      </c>
      <c r="D6917" t="s">
        <v>5050</v>
      </c>
      <c r="E6917" t="s">
        <v>17642</v>
      </c>
      <c r="G6917" t="s">
        <v>31</v>
      </c>
      <c r="H6917" t="s">
        <v>31</v>
      </c>
      <c r="I6917" t="s">
        <v>2758</v>
      </c>
      <c r="J6917" t="s">
        <v>2758</v>
      </c>
      <c r="K6917" t="s">
        <v>31</v>
      </c>
      <c r="L6917" t="s">
        <v>2805</v>
      </c>
    </row>
    <row r="6918" spans="1:12" x14ac:dyDescent="0.3">
      <c r="A6918">
        <v>3657</v>
      </c>
      <c r="C6918" t="s">
        <v>8554</v>
      </c>
      <c r="D6918" t="s">
        <v>5050</v>
      </c>
      <c r="E6918" t="s">
        <v>17642</v>
      </c>
      <c r="G6918" t="s">
        <v>31</v>
      </c>
      <c r="H6918" t="s">
        <v>31</v>
      </c>
      <c r="I6918" t="s">
        <v>2758</v>
      </c>
      <c r="J6918" t="s">
        <v>2758</v>
      </c>
      <c r="K6918" t="s">
        <v>31</v>
      </c>
      <c r="L6918" t="s">
        <v>2805</v>
      </c>
    </row>
    <row r="6919" spans="1:12" x14ac:dyDescent="0.3">
      <c r="A6919">
        <v>3657</v>
      </c>
      <c r="C6919" t="s">
        <v>8555</v>
      </c>
      <c r="D6919" t="s">
        <v>5050</v>
      </c>
      <c r="E6919" t="s">
        <v>17642</v>
      </c>
      <c r="G6919" t="s">
        <v>31</v>
      </c>
      <c r="H6919" t="s">
        <v>31</v>
      </c>
      <c r="I6919" t="s">
        <v>2758</v>
      </c>
      <c r="J6919" t="s">
        <v>2758</v>
      </c>
      <c r="K6919" t="s">
        <v>31</v>
      </c>
      <c r="L6919" t="s">
        <v>2805</v>
      </c>
    </row>
    <row r="6920" spans="1:12" x14ac:dyDescent="0.3">
      <c r="A6920">
        <v>3657</v>
      </c>
      <c r="C6920" t="s">
        <v>8556</v>
      </c>
      <c r="D6920" t="s">
        <v>5050</v>
      </c>
      <c r="E6920" t="s">
        <v>17642</v>
      </c>
      <c r="G6920" t="s">
        <v>31</v>
      </c>
      <c r="H6920" t="s">
        <v>31</v>
      </c>
      <c r="I6920" t="s">
        <v>2758</v>
      </c>
      <c r="J6920" t="s">
        <v>2758</v>
      </c>
      <c r="K6920" t="s">
        <v>31</v>
      </c>
      <c r="L6920" t="s">
        <v>2805</v>
      </c>
    </row>
    <row r="6921" spans="1:12" x14ac:dyDescent="0.3">
      <c r="A6921">
        <v>3657</v>
      </c>
      <c r="C6921" t="s">
        <v>8557</v>
      </c>
      <c r="D6921" t="s">
        <v>5050</v>
      </c>
      <c r="E6921" t="s">
        <v>17642</v>
      </c>
      <c r="G6921" t="s">
        <v>31</v>
      </c>
      <c r="H6921" t="s">
        <v>31</v>
      </c>
      <c r="I6921" t="s">
        <v>2758</v>
      </c>
      <c r="J6921" t="s">
        <v>2758</v>
      </c>
      <c r="K6921" t="s">
        <v>31</v>
      </c>
      <c r="L6921" t="s">
        <v>2805</v>
      </c>
    </row>
    <row r="6922" spans="1:12" x14ac:dyDescent="0.3">
      <c r="A6922">
        <v>3657</v>
      </c>
      <c r="C6922" t="s">
        <v>8558</v>
      </c>
      <c r="D6922" t="s">
        <v>5050</v>
      </c>
      <c r="E6922" t="s">
        <v>17642</v>
      </c>
      <c r="G6922" t="s">
        <v>31</v>
      </c>
      <c r="H6922" t="s">
        <v>31</v>
      </c>
      <c r="I6922" t="s">
        <v>2758</v>
      </c>
      <c r="J6922" t="s">
        <v>2758</v>
      </c>
      <c r="K6922" t="s">
        <v>31</v>
      </c>
      <c r="L6922" t="s">
        <v>2805</v>
      </c>
    </row>
    <row r="6923" spans="1:12" x14ac:dyDescent="0.3">
      <c r="A6923">
        <v>3657</v>
      </c>
      <c r="C6923" t="s">
        <v>8559</v>
      </c>
      <c r="D6923" t="s">
        <v>5050</v>
      </c>
      <c r="E6923" t="s">
        <v>17642</v>
      </c>
      <c r="G6923" t="s">
        <v>31</v>
      </c>
      <c r="H6923" t="s">
        <v>31</v>
      </c>
      <c r="I6923" t="s">
        <v>2758</v>
      </c>
      <c r="J6923" t="s">
        <v>2758</v>
      </c>
      <c r="K6923" t="s">
        <v>31</v>
      </c>
      <c r="L6923" t="s">
        <v>2805</v>
      </c>
    </row>
    <row r="6924" spans="1:12" x14ac:dyDescent="0.3">
      <c r="A6924">
        <v>3657</v>
      </c>
      <c r="C6924" t="s">
        <v>8560</v>
      </c>
      <c r="D6924" t="s">
        <v>5050</v>
      </c>
      <c r="E6924" t="s">
        <v>17642</v>
      </c>
      <c r="G6924" t="s">
        <v>31</v>
      </c>
      <c r="H6924" t="s">
        <v>31</v>
      </c>
      <c r="I6924" t="s">
        <v>2758</v>
      </c>
      <c r="J6924" t="s">
        <v>2758</v>
      </c>
      <c r="K6924" t="s">
        <v>31</v>
      </c>
      <c r="L6924" t="s">
        <v>2805</v>
      </c>
    </row>
    <row r="6925" spans="1:12" x14ac:dyDescent="0.3">
      <c r="A6925">
        <v>3657</v>
      </c>
      <c r="C6925" t="s">
        <v>8561</v>
      </c>
      <c r="D6925" t="s">
        <v>5050</v>
      </c>
      <c r="E6925" t="s">
        <v>17642</v>
      </c>
      <c r="G6925" t="s">
        <v>31</v>
      </c>
      <c r="H6925" t="s">
        <v>31</v>
      </c>
      <c r="I6925" t="s">
        <v>2758</v>
      </c>
      <c r="J6925" t="s">
        <v>2758</v>
      </c>
      <c r="K6925" t="s">
        <v>31</v>
      </c>
      <c r="L6925" t="s">
        <v>2805</v>
      </c>
    </row>
    <row r="6926" spans="1:12" x14ac:dyDescent="0.3">
      <c r="A6926">
        <v>3657</v>
      </c>
      <c r="C6926" t="s">
        <v>8562</v>
      </c>
      <c r="D6926" t="s">
        <v>5050</v>
      </c>
      <c r="E6926" t="s">
        <v>17642</v>
      </c>
      <c r="G6926" t="s">
        <v>31</v>
      </c>
      <c r="H6926" t="s">
        <v>31</v>
      </c>
      <c r="I6926" t="s">
        <v>2758</v>
      </c>
      <c r="J6926" t="s">
        <v>2758</v>
      </c>
      <c r="K6926" t="s">
        <v>31</v>
      </c>
      <c r="L6926" t="s">
        <v>2805</v>
      </c>
    </row>
    <row r="6927" spans="1:12" x14ac:dyDescent="0.3">
      <c r="A6927">
        <v>3657</v>
      </c>
      <c r="C6927" t="s">
        <v>8563</v>
      </c>
      <c r="D6927" t="s">
        <v>5050</v>
      </c>
      <c r="E6927" t="s">
        <v>17642</v>
      </c>
      <c r="G6927" t="s">
        <v>31</v>
      </c>
      <c r="H6927" t="s">
        <v>31</v>
      </c>
      <c r="I6927" t="s">
        <v>2758</v>
      </c>
      <c r="J6927" t="s">
        <v>2758</v>
      </c>
      <c r="K6927" t="s">
        <v>31</v>
      </c>
      <c r="L6927" t="s">
        <v>2805</v>
      </c>
    </row>
    <row r="6928" spans="1:12" x14ac:dyDescent="0.3">
      <c r="A6928">
        <v>3657</v>
      </c>
      <c r="C6928" t="s">
        <v>8564</v>
      </c>
      <c r="D6928" t="s">
        <v>5050</v>
      </c>
      <c r="E6928" t="s">
        <v>17642</v>
      </c>
      <c r="G6928" t="s">
        <v>31</v>
      </c>
      <c r="H6928" t="s">
        <v>31</v>
      </c>
      <c r="I6928" t="s">
        <v>2758</v>
      </c>
      <c r="J6928" t="s">
        <v>2758</v>
      </c>
      <c r="K6928" t="s">
        <v>31</v>
      </c>
      <c r="L6928" t="s">
        <v>2805</v>
      </c>
    </row>
    <row r="6929" spans="1:12" x14ac:dyDescent="0.3">
      <c r="A6929">
        <v>3657</v>
      </c>
      <c r="C6929" t="s">
        <v>8565</v>
      </c>
      <c r="D6929" t="s">
        <v>5050</v>
      </c>
      <c r="E6929" t="s">
        <v>17642</v>
      </c>
      <c r="G6929" t="s">
        <v>31</v>
      </c>
      <c r="H6929" t="s">
        <v>31</v>
      </c>
      <c r="I6929" t="s">
        <v>2758</v>
      </c>
      <c r="J6929" t="s">
        <v>2758</v>
      </c>
      <c r="K6929" t="s">
        <v>31</v>
      </c>
      <c r="L6929" t="s">
        <v>2805</v>
      </c>
    </row>
    <row r="6930" spans="1:12" x14ac:dyDescent="0.3">
      <c r="A6930">
        <v>3657</v>
      </c>
      <c r="C6930" t="s">
        <v>8566</v>
      </c>
      <c r="D6930" t="s">
        <v>5050</v>
      </c>
      <c r="E6930" t="s">
        <v>17642</v>
      </c>
      <c r="G6930" t="s">
        <v>31</v>
      </c>
      <c r="H6930" t="s">
        <v>31</v>
      </c>
      <c r="I6930" t="s">
        <v>2758</v>
      </c>
      <c r="J6930" t="s">
        <v>2758</v>
      </c>
      <c r="K6930" t="s">
        <v>31</v>
      </c>
      <c r="L6930" t="s">
        <v>2805</v>
      </c>
    </row>
    <row r="6931" spans="1:12" x14ac:dyDescent="0.3">
      <c r="A6931">
        <v>3657</v>
      </c>
      <c r="C6931" t="s">
        <v>8567</v>
      </c>
      <c r="D6931" t="s">
        <v>5050</v>
      </c>
      <c r="E6931" t="s">
        <v>17642</v>
      </c>
      <c r="G6931" t="s">
        <v>31</v>
      </c>
      <c r="H6931" t="s">
        <v>31</v>
      </c>
      <c r="I6931" t="s">
        <v>2758</v>
      </c>
      <c r="J6931" t="s">
        <v>2758</v>
      </c>
      <c r="K6931" t="s">
        <v>31</v>
      </c>
      <c r="L6931" t="s">
        <v>2805</v>
      </c>
    </row>
    <row r="6932" spans="1:12" x14ac:dyDescent="0.3">
      <c r="A6932">
        <v>3657</v>
      </c>
      <c r="C6932" t="s">
        <v>8568</v>
      </c>
      <c r="D6932" t="s">
        <v>5050</v>
      </c>
      <c r="E6932" t="s">
        <v>17642</v>
      </c>
      <c r="G6932" t="s">
        <v>31</v>
      </c>
      <c r="H6932" t="s">
        <v>31</v>
      </c>
      <c r="I6932" t="s">
        <v>2758</v>
      </c>
      <c r="J6932" t="s">
        <v>2758</v>
      </c>
      <c r="K6932" t="s">
        <v>31</v>
      </c>
      <c r="L6932" t="s">
        <v>2805</v>
      </c>
    </row>
    <row r="6933" spans="1:12" x14ac:dyDescent="0.3">
      <c r="A6933">
        <v>3657</v>
      </c>
      <c r="C6933" t="s">
        <v>8569</v>
      </c>
      <c r="D6933" t="s">
        <v>5050</v>
      </c>
      <c r="E6933" t="s">
        <v>17642</v>
      </c>
      <c r="G6933" t="s">
        <v>31</v>
      </c>
      <c r="H6933" t="s">
        <v>31</v>
      </c>
      <c r="I6933" t="s">
        <v>2758</v>
      </c>
      <c r="J6933" t="s">
        <v>2758</v>
      </c>
      <c r="K6933" t="s">
        <v>31</v>
      </c>
      <c r="L6933" t="s">
        <v>2805</v>
      </c>
    </row>
    <row r="6934" spans="1:12" x14ac:dyDescent="0.3">
      <c r="A6934">
        <v>3657</v>
      </c>
      <c r="C6934" t="s">
        <v>8570</v>
      </c>
      <c r="D6934" t="s">
        <v>5050</v>
      </c>
      <c r="E6934" t="s">
        <v>17642</v>
      </c>
      <c r="G6934" t="s">
        <v>31</v>
      </c>
      <c r="H6934" t="s">
        <v>31</v>
      </c>
      <c r="I6934" t="s">
        <v>2758</v>
      </c>
      <c r="J6934" t="s">
        <v>2758</v>
      </c>
      <c r="K6934" t="s">
        <v>31</v>
      </c>
      <c r="L6934" t="s">
        <v>2805</v>
      </c>
    </row>
    <row r="6935" spans="1:12" x14ac:dyDescent="0.3">
      <c r="A6935">
        <v>3657</v>
      </c>
      <c r="C6935" t="s">
        <v>8571</v>
      </c>
      <c r="D6935" t="s">
        <v>5050</v>
      </c>
      <c r="E6935" t="s">
        <v>17642</v>
      </c>
      <c r="G6935" t="s">
        <v>31</v>
      </c>
      <c r="H6935" t="s">
        <v>31</v>
      </c>
      <c r="I6935" t="s">
        <v>2758</v>
      </c>
      <c r="J6935" t="s">
        <v>2758</v>
      </c>
      <c r="K6935" t="s">
        <v>31</v>
      </c>
      <c r="L6935" t="s">
        <v>2805</v>
      </c>
    </row>
    <row r="6936" spans="1:12" x14ac:dyDescent="0.3">
      <c r="A6936">
        <v>3657</v>
      </c>
      <c r="C6936" t="s">
        <v>8572</v>
      </c>
      <c r="D6936" t="s">
        <v>5050</v>
      </c>
      <c r="E6936" t="s">
        <v>17642</v>
      </c>
      <c r="G6936" t="s">
        <v>31</v>
      </c>
      <c r="H6936" t="s">
        <v>31</v>
      </c>
      <c r="I6936" t="s">
        <v>2758</v>
      </c>
      <c r="J6936" t="s">
        <v>2758</v>
      </c>
      <c r="K6936" t="s">
        <v>31</v>
      </c>
      <c r="L6936" t="s">
        <v>2805</v>
      </c>
    </row>
    <row r="6937" spans="1:12" x14ac:dyDescent="0.3">
      <c r="A6937">
        <v>3657</v>
      </c>
      <c r="C6937" t="s">
        <v>8573</v>
      </c>
      <c r="D6937" t="s">
        <v>5050</v>
      </c>
      <c r="E6937" t="s">
        <v>17642</v>
      </c>
      <c r="G6937" t="s">
        <v>31</v>
      </c>
      <c r="H6937" t="s">
        <v>31</v>
      </c>
      <c r="I6937" t="s">
        <v>2758</v>
      </c>
      <c r="J6937" t="s">
        <v>2758</v>
      </c>
      <c r="K6937" t="s">
        <v>31</v>
      </c>
      <c r="L6937" t="s">
        <v>2805</v>
      </c>
    </row>
    <row r="6938" spans="1:12" x14ac:dyDescent="0.3">
      <c r="A6938">
        <v>3657</v>
      </c>
      <c r="C6938" t="s">
        <v>8574</v>
      </c>
      <c r="D6938" t="s">
        <v>5050</v>
      </c>
      <c r="E6938" t="s">
        <v>17642</v>
      </c>
      <c r="G6938" t="s">
        <v>31</v>
      </c>
      <c r="H6938" t="s">
        <v>31</v>
      </c>
      <c r="I6938" t="s">
        <v>2758</v>
      </c>
      <c r="J6938" t="s">
        <v>2758</v>
      </c>
      <c r="K6938" t="s">
        <v>31</v>
      </c>
      <c r="L6938" t="s">
        <v>2805</v>
      </c>
    </row>
    <row r="6939" spans="1:12" x14ac:dyDescent="0.3">
      <c r="A6939">
        <v>3657</v>
      </c>
      <c r="C6939" t="s">
        <v>8575</v>
      </c>
      <c r="D6939" t="s">
        <v>5050</v>
      </c>
      <c r="E6939" t="s">
        <v>17642</v>
      </c>
      <c r="G6939" t="s">
        <v>31</v>
      </c>
      <c r="H6939" t="s">
        <v>31</v>
      </c>
      <c r="I6939" t="s">
        <v>2758</v>
      </c>
      <c r="J6939" t="s">
        <v>2758</v>
      </c>
      <c r="K6939" t="s">
        <v>31</v>
      </c>
      <c r="L6939" t="s">
        <v>2805</v>
      </c>
    </row>
    <row r="6940" spans="1:12" x14ac:dyDescent="0.3">
      <c r="A6940">
        <v>3657</v>
      </c>
      <c r="C6940" t="s">
        <v>8576</v>
      </c>
      <c r="D6940" t="s">
        <v>5050</v>
      </c>
      <c r="E6940" t="s">
        <v>17642</v>
      </c>
      <c r="G6940" t="s">
        <v>31</v>
      </c>
      <c r="H6940" t="s">
        <v>31</v>
      </c>
      <c r="I6940" t="s">
        <v>2758</v>
      </c>
      <c r="J6940" t="s">
        <v>2758</v>
      </c>
      <c r="K6940" t="s">
        <v>31</v>
      </c>
      <c r="L6940" t="s">
        <v>2805</v>
      </c>
    </row>
    <row r="6941" spans="1:12" x14ac:dyDescent="0.3">
      <c r="A6941">
        <v>3657</v>
      </c>
      <c r="C6941" t="s">
        <v>8577</v>
      </c>
      <c r="D6941" t="s">
        <v>5050</v>
      </c>
      <c r="E6941" t="s">
        <v>17642</v>
      </c>
      <c r="G6941" t="s">
        <v>31</v>
      </c>
      <c r="H6941" t="s">
        <v>31</v>
      </c>
      <c r="I6941" t="s">
        <v>2758</v>
      </c>
      <c r="J6941" t="s">
        <v>2758</v>
      </c>
      <c r="K6941" t="s">
        <v>31</v>
      </c>
      <c r="L6941" t="s">
        <v>2805</v>
      </c>
    </row>
    <row r="6942" spans="1:12" x14ac:dyDescent="0.3">
      <c r="A6942">
        <v>3657</v>
      </c>
      <c r="C6942" t="s">
        <v>8578</v>
      </c>
      <c r="D6942" t="s">
        <v>5050</v>
      </c>
      <c r="E6942" t="s">
        <v>17642</v>
      </c>
      <c r="G6942" t="s">
        <v>31</v>
      </c>
      <c r="H6942" t="s">
        <v>31</v>
      </c>
      <c r="I6942" t="s">
        <v>2758</v>
      </c>
      <c r="J6942" t="s">
        <v>2758</v>
      </c>
      <c r="K6942" t="s">
        <v>31</v>
      </c>
      <c r="L6942" t="s">
        <v>2805</v>
      </c>
    </row>
    <row r="6943" spans="1:12" x14ac:dyDescent="0.3">
      <c r="A6943">
        <v>3657</v>
      </c>
      <c r="C6943" t="s">
        <v>8579</v>
      </c>
      <c r="D6943" t="s">
        <v>5050</v>
      </c>
      <c r="E6943" t="s">
        <v>17642</v>
      </c>
      <c r="G6943" t="s">
        <v>31</v>
      </c>
      <c r="H6943" t="s">
        <v>31</v>
      </c>
      <c r="I6943" t="s">
        <v>2758</v>
      </c>
      <c r="J6943" t="s">
        <v>2758</v>
      </c>
      <c r="K6943" t="s">
        <v>31</v>
      </c>
      <c r="L6943" t="s">
        <v>2805</v>
      </c>
    </row>
    <row r="6944" spans="1:12" x14ac:dyDescent="0.3">
      <c r="A6944">
        <v>3657</v>
      </c>
      <c r="C6944" t="s">
        <v>8580</v>
      </c>
      <c r="D6944" t="s">
        <v>5050</v>
      </c>
      <c r="E6944" t="s">
        <v>17642</v>
      </c>
      <c r="G6944" t="s">
        <v>31</v>
      </c>
      <c r="H6944" t="s">
        <v>31</v>
      </c>
      <c r="I6944" t="s">
        <v>2758</v>
      </c>
      <c r="J6944" t="s">
        <v>2758</v>
      </c>
      <c r="K6944" t="s">
        <v>31</v>
      </c>
      <c r="L6944" t="s">
        <v>2805</v>
      </c>
    </row>
    <row r="6945" spans="1:12" x14ac:dyDescent="0.3">
      <c r="A6945">
        <v>3657</v>
      </c>
      <c r="C6945" t="s">
        <v>8581</v>
      </c>
      <c r="D6945" t="s">
        <v>5050</v>
      </c>
      <c r="E6945" t="s">
        <v>17642</v>
      </c>
      <c r="G6945" t="s">
        <v>31</v>
      </c>
      <c r="H6945" t="s">
        <v>31</v>
      </c>
      <c r="I6945" t="s">
        <v>2758</v>
      </c>
      <c r="J6945" t="s">
        <v>2758</v>
      </c>
      <c r="K6945" t="s">
        <v>31</v>
      </c>
      <c r="L6945" t="s">
        <v>2805</v>
      </c>
    </row>
    <row r="6946" spans="1:12" x14ac:dyDescent="0.3">
      <c r="A6946">
        <v>3657</v>
      </c>
      <c r="C6946" t="s">
        <v>8582</v>
      </c>
      <c r="D6946" t="s">
        <v>5050</v>
      </c>
      <c r="E6946" t="s">
        <v>17642</v>
      </c>
      <c r="G6946" t="s">
        <v>31</v>
      </c>
      <c r="H6946" t="s">
        <v>31</v>
      </c>
      <c r="I6946" t="s">
        <v>2758</v>
      </c>
      <c r="J6946" t="s">
        <v>2758</v>
      </c>
      <c r="K6946" t="s">
        <v>31</v>
      </c>
      <c r="L6946" t="s">
        <v>2805</v>
      </c>
    </row>
    <row r="6947" spans="1:12" x14ac:dyDescent="0.3">
      <c r="A6947">
        <v>3657</v>
      </c>
      <c r="C6947" t="s">
        <v>8583</v>
      </c>
      <c r="D6947" t="s">
        <v>5050</v>
      </c>
      <c r="E6947" t="s">
        <v>17642</v>
      </c>
      <c r="G6947" t="s">
        <v>31</v>
      </c>
      <c r="H6947" t="s">
        <v>31</v>
      </c>
      <c r="I6947" t="s">
        <v>2758</v>
      </c>
      <c r="J6947" t="s">
        <v>2758</v>
      </c>
      <c r="K6947" t="s">
        <v>31</v>
      </c>
      <c r="L6947" t="s">
        <v>2805</v>
      </c>
    </row>
    <row r="6948" spans="1:12" x14ac:dyDescent="0.3">
      <c r="A6948">
        <v>3657</v>
      </c>
      <c r="C6948" t="s">
        <v>8584</v>
      </c>
      <c r="D6948" t="s">
        <v>5050</v>
      </c>
      <c r="E6948" t="s">
        <v>17642</v>
      </c>
      <c r="G6948" t="s">
        <v>31</v>
      </c>
      <c r="H6948" t="s">
        <v>31</v>
      </c>
      <c r="I6948" t="s">
        <v>2758</v>
      </c>
      <c r="J6948" t="s">
        <v>2758</v>
      </c>
      <c r="K6948" t="s">
        <v>31</v>
      </c>
      <c r="L6948" t="s">
        <v>2805</v>
      </c>
    </row>
    <row r="6949" spans="1:12" x14ac:dyDescent="0.3">
      <c r="A6949">
        <v>3657</v>
      </c>
      <c r="C6949" t="s">
        <v>8585</v>
      </c>
      <c r="D6949" t="s">
        <v>5050</v>
      </c>
      <c r="E6949" t="s">
        <v>17642</v>
      </c>
      <c r="G6949" t="s">
        <v>31</v>
      </c>
      <c r="H6949" t="s">
        <v>31</v>
      </c>
      <c r="I6949" t="s">
        <v>2758</v>
      </c>
      <c r="J6949" t="s">
        <v>2758</v>
      </c>
      <c r="K6949" t="s">
        <v>31</v>
      </c>
      <c r="L6949" t="s">
        <v>2805</v>
      </c>
    </row>
    <row r="6950" spans="1:12" x14ac:dyDescent="0.3">
      <c r="A6950">
        <v>3657</v>
      </c>
      <c r="C6950" t="s">
        <v>8586</v>
      </c>
      <c r="D6950" t="s">
        <v>5050</v>
      </c>
      <c r="E6950" t="s">
        <v>17642</v>
      </c>
      <c r="G6950" t="s">
        <v>31</v>
      </c>
      <c r="H6950" t="s">
        <v>31</v>
      </c>
      <c r="I6950" t="s">
        <v>2758</v>
      </c>
      <c r="J6950" t="s">
        <v>2758</v>
      </c>
      <c r="K6950" t="s">
        <v>31</v>
      </c>
      <c r="L6950" t="s">
        <v>2805</v>
      </c>
    </row>
    <row r="6951" spans="1:12" x14ac:dyDescent="0.3">
      <c r="A6951">
        <v>3657</v>
      </c>
      <c r="C6951" t="s">
        <v>8587</v>
      </c>
      <c r="D6951" t="s">
        <v>5050</v>
      </c>
      <c r="E6951" t="s">
        <v>17642</v>
      </c>
      <c r="G6951" t="s">
        <v>31</v>
      </c>
      <c r="H6951" t="s">
        <v>31</v>
      </c>
      <c r="I6951" t="s">
        <v>2758</v>
      </c>
      <c r="J6951" t="s">
        <v>2758</v>
      </c>
      <c r="K6951" t="s">
        <v>31</v>
      </c>
      <c r="L6951" t="s">
        <v>2805</v>
      </c>
    </row>
    <row r="6952" spans="1:12" x14ac:dyDescent="0.3">
      <c r="A6952">
        <v>3657</v>
      </c>
      <c r="C6952" t="s">
        <v>8588</v>
      </c>
      <c r="D6952" t="s">
        <v>5050</v>
      </c>
      <c r="E6952" t="s">
        <v>17642</v>
      </c>
      <c r="G6952" t="s">
        <v>31</v>
      </c>
      <c r="H6952" t="s">
        <v>31</v>
      </c>
      <c r="I6952" t="s">
        <v>2758</v>
      </c>
      <c r="J6952" t="s">
        <v>2758</v>
      </c>
      <c r="K6952" t="s">
        <v>31</v>
      </c>
      <c r="L6952" t="s">
        <v>2805</v>
      </c>
    </row>
    <row r="6953" spans="1:12" x14ac:dyDescent="0.3">
      <c r="A6953">
        <v>3657</v>
      </c>
      <c r="C6953" t="s">
        <v>8589</v>
      </c>
      <c r="D6953" t="s">
        <v>5050</v>
      </c>
      <c r="E6953" t="s">
        <v>17642</v>
      </c>
      <c r="G6953" t="s">
        <v>31</v>
      </c>
      <c r="H6953" t="s">
        <v>31</v>
      </c>
      <c r="I6953" t="s">
        <v>2758</v>
      </c>
      <c r="J6953" t="s">
        <v>2758</v>
      </c>
      <c r="K6953" t="s">
        <v>31</v>
      </c>
      <c r="L6953" t="s">
        <v>2805</v>
      </c>
    </row>
    <row r="6954" spans="1:12" x14ac:dyDescent="0.3">
      <c r="A6954">
        <v>3657</v>
      </c>
      <c r="C6954" t="s">
        <v>8590</v>
      </c>
      <c r="D6954" t="s">
        <v>5050</v>
      </c>
      <c r="E6954" t="s">
        <v>17642</v>
      </c>
      <c r="G6954" t="s">
        <v>31</v>
      </c>
      <c r="H6954" t="s">
        <v>31</v>
      </c>
      <c r="I6954" t="s">
        <v>2758</v>
      </c>
      <c r="J6954" t="s">
        <v>2758</v>
      </c>
      <c r="K6954" t="s">
        <v>31</v>
      </c>
      <c r="L6954" t="s">
        <v>2805</v>
      </c>
    </row>
    <row r="6955" spans="1:12" x14ac:dyDescent="0.3">
      <c r="A6955">
        <v>3657</v>
      </c>
      <c r="C6955" t="s">
        <v>8591</v>
      </c>
      <c r="D6955" t="s">
        <v>5050</v>
      </c>
      <c r="E6955" t="s">
        <v>17642</v>
      </c>
      <c r="G6955" t="s">
        <v>31</v>
      </c>
      <c r="H6955" t="s">
        <v>31</v>
      </c>
      <c r="I6955" t="s">
        <v>2758</v>
      </c>
      <c r="J6955" t="s">
        <v>2758</v>
      </c>
      <c r="K6955" t="s">
        <v>31</v>
      </c>
      <c r="L6955" t="s">
        <v>2805</v>
      </c>
    </row>
    <row r="6956" spans="1:12" x14ac:dyDescent="0.3">
      <c r="A6956">
        <v>3657</v>
      </c>
      <c r="C6956" t="s">
        <v>8592</v>
      </c>
      <c r="D6956" t="s">
        <v>5050</v>
      </c>
      <c r="E6956" t="s">
        <v>17642</v>
      </c>
      <c r="G6956" t="s">
        <v>31</v>
      </c>
      <c r="H6956" t="s">
        <v>31</v>
      </c>
      <c r="I6956" t="s">
        <v>2758</v>
      </c>
      <c r="J6956" t="s">
        <v>2758</v>
      </c>
      <c r="K6956" t="s">
        <v>31</v>
      </c>
      <c r="L6956" t="s">
        <v>2805</v>
      </c>
    </row>
    <row r="6957" spans="1:12" x14ac:dyDescent="0.3">
      <c r="A6957">
        <v>3657</v>
      </c>
      <c r="C6957" t="s">
        <v>8593</v>
      </c>
      <c r="D6957" t="s">
        <v>5050</v>
      </c>
      <c r="E6957" t="s">
        <v>17642</v>
      </c>
      <c r="G6957" t="s">
        <v>31</v>
      </c>
      <c r="H6957" t="s">
        <v>31</v>
      </c>
      <c r="I6957" t="s">
        <v>2758</v>
      </c>
      <c r="J6957" t="s">
        <v>2758</v>
      </c>
      <c r="K6957" t="s">
        <v>31</v>
      </c>
      <c r="L6957" t="s">
        <v>2805</v>
      </c>
    </row>
    <row r="6958" spans="1:12" x14ac:dyDescent="0.3">
      <c r="A6958">
        <v>3657</v>
      </c>
      <c r="C6958" t="s">
        <v>8594</v>
      </c>
      <c r="D6958" t="s">
        <v>5050</v>
      </c>
      <c r="E6958" t="s">
        <v>17642</v>
      </c>
      <c r="G6958" t="s">
        <v>31</v>
      </c>
      <c r="H6958" t="s">
        <v>31</v>
      </c>
      <c r="I6958" t="s">
        <v>2758</v>
      </c>
      <c r="J6958" t="s">
        <v>2758</v>
      </c>
      <c r="K6958" t="s">
        <v>31</v>
      </c>
      <c r="L6958" t="s">
        <v>2805</v>
      </c>
    </row>
    <row r="6959" spans="1:12" x14ac:dyDescent="0.3">
      <c r="A6959">
        <v>3657</v>
      </c>
      <c r="C6959" t="s">
        <v>8595</v>
      </c>
      <c r="D6959" t="s">
        <v>5050</v>
      </c>
      <c r="E6959" t="s">
        <v>17642</v>
      </c>
      <c r="G6959" t="s">
        <v>31</v>
      </c>
      <c r="H6959" t="s">
        <v>31</v>
      </c>
      <c r="I6959" t="s">
        <v>2758</v>
      </c>
      <c r="J6959" t="s">
        <v>2758</v>
      </c>
      <c r="K6959" t="s">
        <v>31</v>
      </c>
      <c r="L6959" t="s">
        <v>2805</v>
      </c>
    </row>
    <row r="6960" spans="1:12" x14ac:dyDescent="0.3">
      <c r="A6960">
        <v>3657</v>
      </c>
      <c r="C6960" t="s">
        <v>8596</v>
      </c>
      <c r="D6960" t="s">
        <v>5050</v>
      </c>
      <c r="E6960" t="s">
        <v>17642</v>
      </c>
      <c r="G6960" t="s">
        <v>31</v>
      </c>
      <c r="H6960" t="s">
        <v>31</v>
      </c>
      <c r="I6960" t="s">
        <v>2758</v>
      </c>
      <c r="J6960" t="s">
        <v>2758</v>
      </c>
      <c r="K6960" t="s">
        <v>31</v>
      </c>
      <c r="L6960" t="s">
        <v>2805</v>
      </c>
    </row>
    <row r="6961" spans="1:12" x14ac:dyDescent="0.3">
      <c r="A6961">
        <v>3657</v>
      </c>
      <c r="C6961" t="s">
        <v>8597</v>
      </c>
      <c r="D6961" t="s">
        <v>5050</v>
      </c>
      <c r="E6961" t="s">
        <v>17642</v>
      </c>
      <c r="G6961" t="s">
        <v>31</v>
      </c>
      <c r="H6961" t="s">
        <v>31</v>
      </c>
      <c r="I6961" t="s">
        <v>2758</v>
      </c>
      <c r="J6961" t="s">
        <v>2758</v>
      </c>
      <c r="K6961" t="s">
        <v>31</v>
      </c>
      <c r="L6961" t="s">
        <v>2805</v>
      </c>
    </row>
    <row r="6962" spans="1:12" x14ac:dyDescent="0.3">
      <c r="A6962">
        <v>3657</v>
      </c>
      <c r="C6962" t="s">
        <v>8598</v>
      </c>
      <c r="D6962" t="s">
        <v>5050</v>
      </c>
      <c r="E6962" t="s">
        <v>17642</v>
      </c>
      <c r="G6962" t="s">
        <v>31</v>
      </c>
      <c r="H6962" t="s">
        <v>31</v>
      </c>
      <c r="I6962" t="s">
        <v>2758</v>
      </c>
      <c r="J6962" t="s">
        <v>2758</v>
      </c>
      <c r="K6962" t="s">
        <v>31</v>
      </c>
      <c r="L6962" t="s">
        <v>2805</v>
      </c>
    </row>
    <row r="6963" spans="1:12" x14ac:dyDescent="0.3">
      <c r="A6963">
        <v>3657</v>
      </c>
      <c r="C6963" t="s">
        <v>8599</v>
      </c>
      <c r="D6963" t="s">
        <v>5050</v>
      </c>
      <c r="E6963" t="s">
        <v>17642</v>
      </c>
      <c r="G6963" t="s">
        <v>31</v>
      </c>
      <c r="H6963" t="s">
        <v>31</v>
      </c>
      <c r="I6963" t="s">
        <v>2758</v>
      </c>
      <c r="J6963" t="s">
        <v>2758</v>
      </c>
      <c r="K6963" t="s">
        <v>31</v>
      </c>
      <c r="L6963" t="s">
        <v>2805</v>
      </c>
    </row>
    <row r="6964" spans="1:12" x14ac:dyDescent="0.3">
      <c r="A6964">
        <v>3657</v>
      </c>
      <c r="C6964" t="s">
        <v>8600</v>
      </c>
      <c r="D6964" t="s">
        <v>5050</v>
      </c>
      <c r="E6964" t="s">
        <v>17642</v>
      </c>
      <c r="G6964" t="s">
        <v>31</v>
      </c>
      <c r="H6964" t="s">
        <v>31</v>
      </c>
      <c r="I6964" t="s">
        <v>2758</v>
      </c>
      <c r="J6964" t="s">
        <v>2758</v>
      </c>
      <c r="K6964" t="s">
        <v>31</v>
      </c>
      <c r="L6964" t="s">
        <v>2805</v>
      </c>
    </row>
    <row r="6965" spans="1:12" x14ac:dyDescent="0.3">
      <c r="A6965">
        <v>3657</v>
      </c>
      <c r="C6965" t="s">
        <v>8601</v>
      </c>
      <c r="D6965" t="s">
        <v>5050</v>
      </c>
      <c r="E6965" t="s">
        <v>17642</v>
      </c>
      <c r="G6965" t="s">
        <v>31</v>
      </c>
      <c r="H6965" t="s">
        <v>31</v>
      </c>
      <c r="I6965" t="s">
        <v>2758</v>
      </c>
      <c r="J6965" t="s">
        <v>2758</v>
      </c>
      <c r="K6965" t="s">
        <v>31</v>
      </c>
      <c r="L6965" t="s">
        <v>2805</v>
      </c>
    </row>
    <row r="6966" spans="1:12" x14ac:dyDescent="0.3">
      <c r="A6966">
        <v>3657</v>
      </c>
      <c r="C6966" t="s">
        <v>8602</v>
      </c>
      <c r="D6966" t="s">
        <v>5050</v>
      </c>
      <c r="E6966" t="s">
        <v>17642</v>
      </c>
      <c r="G6966" t="s">
        <v>31</v>
      </c>
      <c r="H6966" t="s">
        <v>31</v>
      </c>
      <c r="I6966" t="s">
        <v>2758</v>
      </c>
      <c r="J6966" t="s">
        <v>2758</v>
      </c>
      <c r="K6966" t="s">
        <v>31</v>
      </c>
      <c r="L6966" t="s">
        <v>2805</v>
      </c>
    </row>
    <row r="6967" spans="1:12" x14ac:dyDescent="0.3">
      <c r="A6967">
        <v>3657</v>
      </c>
      <c r="C6967" t="s">
        <v>8603</v>
      </c>
      <c r="D6967" t="s">
        <v>5050</v>
      </c>
      <c r="E6967" t="s">
        <v>17642</v>
      </c>
      <c r="G6967" t="s">
        <v>31</v>
      </c>
      <c r="H6967" t="s">
        <v>31</v>
      </c>
      <c r="I6967" t="s">
        <v>2758</v>
      </c>
      <c r="J6967" t="s">
        <v>2758</v>
      </c>
      <c r="K6967" t="s">
        <v>31</v>
      </c>
      <c r="L6967" t="s">
        <v>2805</v>
      </c>
    </row>
    <row r="6968" spans="1:12" x14ac:dyDescent="0.3">
      <c r="A6968">
        <v>3657</v>
      </c>
      <c r="C6968" t="s">
        <v>8604</v>
      </c>
      <c r="D6968" t="s">
        <v>5050</v>
      </c>
      <c r="E6968" t="s">
        <v>17642</v>
      </c>
      <c r="G6968" t="s">
        <v>31</v>
      </c>
      <c r="H6968" t="s">
        <v>31</v>
      </c>
      <c r="I6968" t="s">
        <v>2758</v>
      </c>
      <c r="J6968" t="s">
        <v>2758</v>
      </c>
      <c r="K6968" t="s">
        <v>31</v>
      </c>
      <c r="L6968" t="s">
        <v>2805</v>
      </c>
    </row>
    <row r="6969" spans="1:12" x14ac:dyDescent="0.3">
      <c r="A6969">
        <v>3657</v>
      </c>
      <c r="C6969" t="s">
        <v>8605</v>
      </c>
      <c r="D6969" t="s">
        <v>5050</v>
      </c>
      <c r="E6969" t="s">
        <v>17642</v>
      </c>
      <c r="G6969" t="s">
        <v>31</v>
      </c>
      <c r="H6969" t="s">
        <v>31</v>
      </c>
      <c r="I6969" t="s">
        <v>2758</v>
      </c>
      <c r="J6969" t="s">
        <v>2758</v>
      </c>
      <c r="K6969" t="s">
        <v>31</v>
      </c>
      <c r="L6969" t="s">
        <v>2805</v>
      </c>
    </row>
    <row r="6970" spans="1:12" x14ac:dyDescent="0.3">
      <c r="A6970">
        <v>3657</v>
      </c>
      <c r="C6970" t="s">
        <v>8606</v>
      </c>
      <c r="D6970" t="s">
        <v>5050</v>
      </c>
      <c r="E6970" t="s">
        <v>17642</v>
      </c>
      <c r="G6970" t="s">
        <v>31</v>
      </c>
      <c r="H6970" t="s">
        <v>31</v>
      </c>
      <c r="I6970" t="s">
        <v>2758</v>
      </c>
      <c r="J6970" t="s">
        <v>2758</v>
      </c>
      <c r="K6970" t="s">
        <v>31</v>
      </c>
      <c r="L6970" t="s">
        <v>2805</v>
      </c>
    </row>
    <row r="6971" spans="1:12" x14ac:dyDescent="0.3">
      <c r="A6971">
        <v>3657</v>
      </c>
      <c r="C6971" t="s">
        <v>8607</v>
      </c>
      <c r="D6971" t="s">
        <v>5050</v>
      </c>
      <c r="E6971" t="s">
        <v>17642</v>
      </c>
      <c r="G6971" t="s">
        <v>31</v>
      </c>
      <c r="H6971" t="s">
        <v>31</v>
      </c>
      <c r="I6971" t="s">
        <v>2758</v>
      </c>
      <c r="J6971" t="s">
        <v>2758</v>
      </c>
      <c r="K6971" t="s">
        <v>31</v>
      </c>
      <c r="L6971" t="s">
        <v>2805</v>
      </c>
    </row>
    <row r="6972" spans="1:12" x14ac:dyDescent="0.3">
      <c r="A6972">
        <v>3657</v>
      </c>
      <c r="C6972" t="s">
        <v>8608</v>
      </c>
      <c r="D6972" t="s">
        <v>5050</v>
      </c>
      <c r="E6972" t="s">
        <v>17642</v>
      </c>
      <c r="G6972" t="s">
        <v>31</v>
      </c>
      <c r="H6972" t="s">
        <v>31</v>
      </c>
      <c r="I6972" t="s">
        <v>2758</v>
      </c>
      <c r="J6972" t="s">
        <v>2758</v>
      </c>
      <c r="K6972" t="s">
        <v>31</v>
      </c>
      <c r="L6972" t="s">
        <v>2805</v>
      </c>
    </row>
    <row r="6973" spans="1:12" x14ac:dyDescent="0.3">
      <c r="A6973">
        <v>3657</v>
      </c>
      <c r="C6973" t="s">
        <v>8609</v>
      </c>
      <c r="D6973" t="s">
        <v>5050</v>
      </c>
      <c r="E6973" t="s">
        <v>17642</v>
      </c>
      <c r="G6973" t="s">
        <v>31</v>
      </c>
      <c r="H6973" t="s">
        <v>31</v>
      </c>
      <c r="I6973" t="s">
        <v>2758</v>
      </c>
      <c r="J6973" t="s">
        <v>2758</v>
      </c>
      <c r="K6973" t="s">
        <v>31</v>
      </c>
      <c r="L6973" t="s">
        <v>2805</v>
      </c>
    </row>
    <row r="6974" spans="1:12" x14ac:dyDescent="0.3">
      <c r="A6974">
        <v>3657</v>
      </c>
      <c r="C6974" t="s">
        <v>8610</v>
      </c>
      <c r="D6974" t="s">
        <v>5050</v>
      </c>
      <c r="E6974" t="s">
        <v>17642</v>
      </c>
      <c r="G6974" t="s">
        <v>31</v>
      </c>
      <c r="H6974" t="s">
        <v>31</v>
      </c>
      <c r="I6974" t="s">
        <v>2758</v>
      </c>
      <c r="J6974" t="s">
        <v>2758</v>
      </c>
      <c r="K6974" t="s">
        <v>31</v>
      </c>
      <c r="L6974" t="s">
        <v>2805</v>
      </c>
    </row>
    <row r="6975" spans="1:12" x14ac:dyDescent="0.3">
      <c r="A6975">
        <v>3657</v>
      </c>
      <c r="C6975" t="s">
        <v>8611</v>
      </c>
      <c r="D6975" t="s">
        <v>5050</v>
      </c>
      <c r="E6975" t="s">
        <v>17642</v>
      </c>
      <c r="G6975" t="s">
        <v>31</v>
      </c>
      <c r="H6975" t="s">
        <v>31</v>
      </c>
      <c r="I6975" t="s">
        <v>2758</v>
      </c>
      <c r="J6975" t="s">
        <v>2758</v>
      </c>
      <c r="K6975" t="s">
        <v>31</v>
      </c>
      <c r="L6975" t="s">
        <v>2805</v>
      </c>
    </row>
    <row r="6976" spans="1:12" x14ac:dyDescent="0.3">
      <c r="A6976">
        <v>3657</v>
      </c>
      <c r="C6976" t="s">
        <v>8612</v>
      </c>
      <c r="D6976" t="s">
        <v>5050</v>
      </c>
      <c r="E6976" t="s">
        <v>17642</v>
      </c>
      <c r="G6976" t="s">
        <v>31</v>
      </c>
      <c r="H6976" t="s">
        <v>31</v>
      </c>
      <c r="I6976" t="s">
        <v>2758</v>
      </c>
      <c r="J6976" t="s">
        <v>2758</v>
      </c>
      <c r="K6976" t="s">
        <v>31</v>
      </c>
      <c r="L6976" t="s">
        <v>2805</v>
      </c>
    </row>
    <row r="6977" spans="1:12" x14ac:dyDescent="0.3">
      <c r="A6977">
        <v>3657</v>
      </c>
      <c r="C6977" t="s">
        <v>8613</v>
      </c>
      <c r="D6977" t="s">
        <v>5050</v>
      </c>
      <c r="E6977" t="s">
        <v>17642</v>
      </c>
      <c r="G6977" t="s">
        <v>31</v>
      </c>
      <c r="H6977" t="s">
        <v>31</v>
      </c>
      <c r="I6977" t="s">
        <v>2758</v>
      </c>
      <c r="J6977" t="s">
        <v>2758</v>
      </c>
      <c r="K6977" t="s">
        <v>31</v>
      </c>
      <c r="L6977" t="s">
        <v>2805</v>
      </c>
    </row>
    <row r="6978" spans="1:12" x14ac:dyDescent="0.3">
      <c r="A6978">
        <v>3657</v>
      </c>
      <c r="C6978" t="s">
        <v>8614</v>
      </c>
      <c r="D6978" t="s">
        <v>5050</v>
      </c>
      <c r="E6978" t="s">
        <v>17642</v>
      </c>
      <c r="G6978" t="s">
        <v>31</v>
      </c>
      <c r="H6978" t="s">
        <v>31</v>
      </c>
      <c r="I6978" t="s">
        <v>2758</v>
      </c>
      <c r="J6978" t="s">
        <v>2758</v>
      </c>
      <c r="K6978" t="s">
        <v>31</v>
      </c>
      <c r="L6978" t="s">
        <v>2805</v>
      </c>
    </row>
    <row r="6979" spans="1:12" x14ac:dyDescent="0.3">
      <c r="A6979">
        <v>3657</v>
      </c>
      <c r="C6979" t="s">
        <v>8615</v>
      </c>
      <c r="D6979" t="s">
        <v>5050</v>
      </c>
      <c r="E6979" t="s">
        <v>17642</v>
      </c>
      <c r="G6979" t="s">
        <v>31</v>
      </c>
      <c r="H6979" t="s">
        <v>31</v>
      </c>
      <c r="I6979" t="s">
        <v>2758</v>
      </c>
      <c r="J6979" t="s">
        <v>2758</v>
      </c>
      <c r="K6979" t="s">
        <v>31</v>
      </c>
      <c r="L6979" t="s">
        <v>2805</v>
      </c>
    </row>
    <row r="6980" spans="1:12" x14ac:dyDescent="0.3">
      <c r="A6980">
        <v>3657</v>
      </c>
      <c r="C6980" t="s">
        <v>8616</v>
      </c>
      <c r="D6980" t="s">
        <v>5050</v>
      </c>
      <c r="E6980" t="s">
        <v>17642</v>
      </c>
      <c r="G6980" t="s">
        <v>31</v>
      </c>
      <c r="H6980" t="s">
        <v>31</v>
      </c>
      <c r="I6980" t="s">
        <v>2758</v>
      </c>
      <c r="J6980" t="s">
        <v>2758</v>
      </c>
      <c r="K6980" t="s">
        <v>31</v>
      </c>
      <c r="L6980" t="s">
        <v>2805</v>
      </c>
    </row>
    <row r="6981" spans="1:12" x14ac:dyDescent="0.3">
      <c r="A6981">
        <v>3657</v>
      </c>
      <c r="C6981" t="s">
        <v>8617</v>
      </c>
      <c r="D6981" t="s">
        <v>5050</v>
      </c>
      <c r="E6981" t="s">
        <v>17642</v>
      </c>
      <c r="G6981" t="s">
        <v>31</v>
      </c>
      <c r="H6981" t="s">
        <v>31</v>
      </c>
      <c r="I6981" t="s">
        <v>2758</v>
      </c>
      <c r="J6981" t="s">
        <v>2758</v>
      </c>
      <c r="K6981" t="s">
        <v>31</v>
      </c>
      <c r="L6981" t="s">
        <v>2805</v>
      </c>
    </row>
    <row r="6982" spans="1:12" x14ac:dyDescent="0.3">
      <c r="A6982">
        <v>3657</v>
      </c>
      <c r="C6982" t="s">
        <v>8618</v>
      </c>
      <c r="D6982" t="s">
        <v>5050</v>
      </c>
      <c r="E6982" t="s">
        <v>17642</v>
      </c>
      <c r="G6982" t="s">
        <v>31</v>
      </c>
      <c r="H6982" t="s">
        <v>31</v>
      </c>
      <c r="I6982" t="s">
        <v>2758</v>
      </c>
      <c r="J6982" t="s">
        <v>2758</v>
      </c>
      <c r="K6982" t="s">
        <v>31</v>
      </c>
      <c r="L6982" t="s">
        <v>2805</v>
      </c>
    </row>
    <row r="6983" spans="1:12" x14ac:dyDescent="0.3">
      <c r="A6983">
        <v>3657</v>
      </c>
      <c r="C6983" t="s">
        <v>8619</v>
      </c>
      <c r="D6983" t="s">
        <v>5050</v>
      </c>
      <c r="E6983" t="s">
        <v>17642</v>
      </c>
      <c r="G6983" t="s">
        <v>31</v>
      </c>
      <c r="H6983" t="s">
        <v>31</v>
      </c>
      <c r="I6983" t="s">
        <v>2758</v>
      </c>
      <c r="J6983" t="s">
        <v>2758</v>
      </c>
      <c r="K6983" t="s">
        <v>31</v>
      </c>
      <c r="L6983" t="s">
        <v>2805</v>
      </c>
    </row>
    <row r="6984" spans="1:12" x14ac:dyDescent="0.3">
      <c r="A6984">
        <v>3657</v>
      </c>
      <c r="C6984" t="s">
        <v>8620</v>
      </c>
      <c r="D6984" t="s">
        <v>5050</v>
      </c>
      <c r="E6984" t="s">
        <v>17642</v>
      </c>
      <c r="G6984" t="s">
        <v>31</v>
      </c>
      <c r="H6984" t="s">
        <v>31</v>
      </c>
      <c r="I6984" t="s">
        <v>2758</v>
      </c>
      <c r="J6984" t="s">
        <v>2758</v>
      </c>
      <c r="K6984" t="s">
        <v>31</v>
      </c>
      <c r="L6984" t="s">
        <v>2805</v>
      </c>
    </row>
    <row r="6985" spans="1:12" x14ac:dyDescent="0.3">
      <c r="A6985">
        <v>3657</v>
      </c>
      <c r="C6985" t="s">
        <v>8621</v>
      </c>
      <c r="D6985" t="s">
        <v>5050</v>
      </c>
      <c r="E6985" t="s">
        <v>17642</v>
      </c>
      <c r="G6985" t="s">
        <v>31</v>
      </c>
      <c r="H6985" t="s">
        <v>31</v>
      </c>
      <c r="I6985" t="s">
        <v>2758</v>
      </c>
      <c r="J6985" t="s">
        <v>2758</v>
      </c>
      <c r="K6985" t="s">
        <v>31</v>
      </c>
      <c r="L6985" t="s">
        <v>2805</v>
      </c>
    </row>
    <row r="6986" spans="1:12" x14ac:dyDescent="0.3">
      <c r="A6986">
        <v>3657</v>
      </c>
      <c r="C6986" t="s">
        <v>8622</v>
      </c>
      <c r="D6986" t="s">
        <v>5050</v>
      </c>
      <c r="E6986" t="s">
        <v>17642</v>
      </c>
      <c r="G6986" t="s">
        <v>31</v>
      </c>
      <c r="H6986" t="s">
        <v>31</v>
      </c>
      <c r="I6986" t="s">
        <v>2758</v>
      </c>
      <c r="J6986" t="s">
        <v>2758</v>
      </c>
      <c r="K6986" t="s">
        <v>31</v>
      </c>
      <c r="L6986" t="s">
        <v>2805</v>
      </c>
    </row>
    <row r="6987" spans="1:12" x14ac:dyDescent="0.3">
      <c r="A6987">
        <v>3657</v>
      </c>
      <c r="C6987" t="s">
        <v>8623</v>
      </c>
      <c r="D6987" t="s">
        <v>5050</v>
      </c>
      <c r="E6987" t="s">
        <v>17642</v>
      </c>
      <c r="G6987" t="s">
        <v>31</v>
      </c>
      <c r="H6987" t="s">
        <v>31</v>
      </c>
      <c r="I6987" t="s">
        <v>2758</v>
      </c>
      <c r="J6987" t="s">
        <v>2758</v>
      </c>
      <c r="K6987" t="s">
        <v>31</v>
      </c>
      <c r="L6987" t="s">
        <v>2805</v>
      </c>
    </row>
    <row r="6988" spans="1:12" x14ac:dyDescent="0.3">
      <c r="A6988">
        <v>3657</v>
      </c>
      <c r="C6988" t="s">
        <v>8624</v>
      </c>
      <c r="D6988" t="s">
        <v>5050</v>
      </c>
      <c r="E6988" t="s">
        <v>17642</v>
      </c>
      <c r="G6988" t="s">
        <v>31</v>
      </c>
      <c r="H6988" t="s">
        <v>31</v>
      </c>
      <c r="I6988" t="s">
        <v>2758</v>
      </c>
      <c r="J6988" t="s">
        <v>2758</v>
      </c>
      <c r="K6988" t="s">
        <v>31</v>
      </c>
      <c r="L6988" t="s">
        <v>2805</v>
      </c>
    </row>
    <row r="6989" spans="1:12" x14ac:dyDescent="0.3">
      <c r="A6989">
        <v>3657</v>
      </c>
      <c r="C6989" t="s">
        <v>8625</v>
      </c>
      <c r="D6989" t="s">
        <v>5050</v>
      </c>
      <c r="E6989" t="s">
        <v>17642</v>
      </c>
      <c r="G6989" t="s">
        <v>31</v>
      </c>
      <c r="H6989" t="s">
        <v>31</v>
      </c>
      <c r="I6989" t="s">
        <v>2758</v>
      </c>
      <c r="J6989" t="s">
        <v>2758</v>
      </c>
      <c r="K6989" t="s">
        <v>31</v>
      </c>
      <c r="L6989" t="s">
        <v>2805</v>
      </c>
    </row>
    <row r="6990" spans="1:12" x14ac:dyDescent="0.3">
      <c r="A6990">
        <v>3657</v>
      </c>
      <c r="C6990" t="s">
        <v>8626</v>
      </c>
      <c r="D6990" t="s">
        <v>5050</v>
      </c>
      <c r="E6990" t="s">
        <v>17642</v>
      </c>
      <c r="G6990" t="s">
        <v>31</v>
      </c>
      <c r="H6990" t="s">
        <v>31</v>
      </c>
      <c r="I6990" t="s">
        <v>2758</v>
      </c>
      <c r="J6990" t="s">
        <v>2758</v>
      </c>
      <c r="K6990" t="s">
        <v>31</v>
      </c>
      <c r="L6990" t="s">
        <v>2805</v>
      </c>
    </row>
    <row r="6991" spans="1:12" x14ac:dyDescent="0.3">
      <c r="A6991">
        <v>3657</v>
      </c>
      <c r="C6991" t="s">
        <v>8627</v>
      </c>
      <c r="D6991" t="s">
        <v>5050</v>
      </c>
      <c r="E6991" t="s">
        <v>17642</v>
      </c>
      <c r="G6991" t="s">
        <v>31</v>
      </c>
      <c r="H6991" t="s">
        <v>31</v>
      </c>
      <c r="I6991" t="s">
        <v>2758</v>
      </c>
      <c r="J6991" t="s">
        <v>2758</v>
      </c>
      <c r="K6991" t="s">
        <v>31</v>
      </c>
      <c r="L6991" t="s">
        <v>2805</v>
      </c>
    </row>
    <row r="6992" spans="1:12" x14ac:dyDescent="0.3">
      <c r="A6992">
        <v>3657</v>
      </c>
      <c r="C6992" t="s">
        <v>8628</v>
      </c>
      <c r="D6992" t="s">
        <v>5050</v>
      </c>
      <c r="E6992" t="s">
        <v>17642</v>
      </c>
      <c r="G6992" t="s">
        <v>31</v>
      </c>
      <c r="H6992" t="s">
        <v>31</v>
      </c>
      <c r="I6992" t="s">
        <v>2758</v>
      </c>
      <c r="J6992" t="s">
        <v>2758</v>
      </c>
      <c r="K6992" t="s">
        <v>31</v>
      </c>
      <c r="L6992" t="s">
        <v>2805</v>
      </c>
    </row>
    <row r="6993" spans="1:12" x14ac:dyDescent="0.3">
      <c r="A6993">
        <v>3657</v>
      </c>
      <c r="C6993" t="s">
        <v>8629</v>
      </c>
      <c r="D6993" t="s">
        <v>5050</v>
      </c>
      <c r="E6993" t="s">
        <v>17642</v>
      </c>
      <c r="G6993" t="s">
        <v>31</v>
      </c>
      <c r="H6993" t="s">
        <v>31</v>
      </c>
      <c r="I6993" t="s">
        <v>2758</v>
      </c>
      <c r="J6993" t="s">
        <v>2758</v>
      </c>
      <c r="K6993" t="s">
        <v>31</v>
      </c>
      <c r="L6993" t="s">
        <v>2805</v>
      </c>
    </row>
    <row r="6994" spans="1:12" x14ac:dyDescent="0.3">
      <c r="A6994">
        <v>3657</v>
      </c>
      <c r="C6994" t="s">
        <v>8630</v>
      </c>
      <c r="D6994" t="s">
        <v>5050</v>
      </c>
      <c r="E6994" t="s">
        <v>17642</v>
      </c>
      <c r="G6994" t="s">
        <v>31</v>
      </c>
      <c r="H6994" t="s">
        <v>31</v>
      </c>
      <c r="I6994" t="s">
        <v>2758</v>
      </c>
      <c r="J6994" t="s">
        <v>2758</v>
      </c>
      <c r="K6994" t="s">
        <v>31</v>
      </c>
      <c r="L6994" t="s">
        <v>2805</v>
      </c>
    </row>
    <row r="6995" spans="1:12" x14ac:dyDescent="0.3">
      <c r="A6995">
        <v>3657</v>
      </c>
      <c r="C6995" t="s">
        <v>8631</v>
      </c>
      <c r="D6995" t="s">
        <v>5050</v>
      </c>
      <c r="E6995" t="s">
        <v>17642</v>
      </c>
      <c r="G6995" t="s">
        <v>31</v>
      </c>
      <c r="H6995" t="s">
        <v>31</v>
      </c>
      <c r="I6995" t="s">
        <v>2758</v>
      </c>
      <c r="J6995" t="s">
        <v>2758</v>
      </c>
      <c r="K6995" t="s">
        <v>31</v>
      </c>
      <c r="L6995" t="s">
        <v>2805</v>
      </c>
    </row>
    <row r="6996" spans="1:12" x14ac:dyDescent="0.3">
      <c r="A6996">
        <v>3657</v>
      </c>
      <c r="C6996" t="s">
        <v>8632</v>
      </c>
      <c r="D6996" t="s">
        <v>5050</v>
      </c>
      <c r="E6996" t="s">
        <v>17642</v>
      </c>
      <c r="G6996" t="s">
        <v>31</v>
      </c>
      <c r="H6996" t="s">
        <v>31</v>
      </c>
      <c r="I6996" t="s">
        <v>2758</v>
      </c>
      <c r="J6996" t="s">
        <v>2758</v>
      </c>
      <c r="K6996" t="s">
        <v>31</v>
      </c>
      <c r="L6996" t="s">
        <v>2805</v>
      </c>
    </row>
    <row r="6997" spans="1:12" x14ac:dyDescent="0.3">
      <c r="A6997">
        <v>3657</v>
      </c>
      <c r="C6997" t="s">
        <v>8633</v>
      </c>
      <c r="D6997" t="s">
        <v>5050</v>
      </c>
      <c r="E6997" t="s">
        <v>17642</v>
      </c>
      <c r="G6997" t="s">
        <v>31</v>
      </c>
      <c r="H6997" t="s">
        <v>31</v>
      </c>
      <c r="I6997" t="s">
        <v>2758</v>
      </c>
      <c r="J6997" t="s">
        <v>2758</v>
      </c>
      <c r="K6997" t="s">
        <v>31</v>
      </c>
      <c r="L6997" t="s">
        <v>2805</v>
      </c>
    </row>
    <row r="6998" spans="1:12" x14ac:dyDescent="0.3">
      <c r="A6998">
        <v>3657</v>
      </c>
      <c r="C6998" t="s">
        <v>8634</v>
      </c>
      <c r="D6998" t="s">
        <v>5050</v>
      </c>
      <c r="E6998" t="s">
        <v>17642</v>
      </c>
      <c r="G6998" t="s">
        <v>31</v>
      </c>
      <c r="H6998" t="s">
        <v>31</v>
      </c>
      <c r="I6998" t="s">
        <v>2758</v>
      </c>
      <c r="J6998" t="s">
        <v>2758</v>
      </c>
      <c r="K6998" t="s">
        <v>31</v>
      </c>
      <c r="L6998" t="s">
        <v>2805</v>
      </c>
    </row>
    <row r="6999" spans="1:12" x14ac:dyDescent="0.3">
      <c r="A6999">
        <v>3657</v>
      </c>
      <c r="C6999" t="s">
        <v>8635</v>
      </c>
      <c r="D6999" t="s">
        <v>5050</v>
      </c>
      <c r="E6999" t="s">
        <v>17642</v>
      </c>
      <c r="G6999" t="s">
        <v>31</v>
      </c>
      <c r="H6999" t="s">
        <v>31</v>
      </c>
      <c r="I6999" t="s">
        <v>2758</v>
      </c>
      <c r="J6999" t="s">
        <v>2758</v>
      </c>
      <c r="K6999" t="s">
        <v>31</v>
      </c>
      <c r="L6999" t="s">
        <v>2805</v>
      </c>
    </row>
    <row r="7000" spans="1:12" x14ac:dyDescent="0.3">
      <c r="A7000">
        <v>3657</v>
      </c>
      <c r="C7000" t="s">
        <v>8636</v>
      </c>
      <c r="D7000" t="s">
        <v>5050</v>
      </c>
      <c r="E7000" t="s">
        <v>17642</v>
      </c>
      <c r="G7000" t="s">
        <v>31</v>
      </c>
      <c r="H7000" t="s">
        <v>31</v>
      </c>
      <c r="I7000" t="s">
        <v>2758</v>
      </c>
      <c r="J7000" t="s">
        <v>2758</v>
      </c>
      <c r="K7000" t="s">
        <v>31</v>
      </c>
      <c r="L7000" t="s">
        <v>2805</v>
      </c>
    </row>
    <row r="7001" spans="1:12" x14ac:dyDescent="0.3">
      <c r="A7001">
        <v>3657</v>
      </c>
      <c r="C7001" t="s">
        <v>8637</v>
      </c>
      <c r="D7001" t="s">
        <v>5050</v>
      </c>
      <c r="E7001" t="s">
        <v>17642</v>
      </c>
      <c r="G7001" t="s">
        <v>31</v>
      </c>
      <c r="H7001" t="s">
        <v>31</v>
      </c>
      <c r="I7001" t="s">
        <v>2758</v>
      </c>
      <c r="J7001" t="s">
        <v>2758</v>
      </c>
      <c r="K7001" t="s">
        <v>31</v>
      </c>
      <c r="L7001" t="s">
        <v>2805</v>
      </c>
    </row>
    <row r="7002" spans="1:12" x14ac:dyDescent="0.3">
      <c r="A7002">
        <v>3657</v>
      </c>
      <c r="C7002" t="s">
        <v>8638</v>
      </c>
      <c r="D7002" t="s">
        <v>5050</v>
      </c>
      <c r="E7002" t="s">
        <v>17642</v>
      </c>
      <c r="G7002" t="s">
        <v>31</v>
      </c>
      <c r="H7002" t="s">
        <v>31</v>
      </c>
      <c r="I7002" t="s">
        <v>2758</v>
      </c>
      <c r="J7002" t="s">
        <v>2758</v>
      </c>
      <c r="K7002" t="s">
        <v>31</v>
      </c>
      <c r="L7002" t="s">
        <v>2805</v>
      </c>
    </row>
    <row r="7003" spans="1:12" x14ac:dyDescent="0.3">
      <c r="A7003">
        <v>3657</v>
      </c>
      <c r="C7003" t="s">
        <v>8639</v>
      </c>
      <c r="D7003" t="s">
        <v>5050</v>
      </c>
      <c r="E7003" t="s">
        <v>17642</v>
      </c>
      <c r="G7003" t="s">
        <v>31</v>
      </c>
      <c r="H7003" t="s">
        <v>31</v>
      </c>
      <c r="I7003" t="s">
        <v>2758</v>
      </c>
      <c r="J7003" t="s">
        <v>2758</v>
      </c>
      <c r="K7003" t="s">
        <v>31</v>
      </c>
      <c r="L7003" t="s">
        <v>2805</v>
      </c>
    </row>
    <row r="7004" spans="1:12" x14ac:dyDescent="0.3">
      <c r="A7004">
        <v>3657</v>
      </c>
      <c r="C7004" t="s">
        <v>8640</v>
      </c>
      <c r="D7004" t="s">
        <v>5050</v>
      </c>
      <c r="E7004" t="s">
        <v>17642</v>
      </c>
      <c r="G7004" t="s">
        <v>31</v>
      </c>
      <c r="H7004" t="s">
        <v>31</v>
      </c>
      <c r="I7004" t="s">
        <v>2758</v>
      </c>
      <c r="J7004" t="s">
        <v>2758</v>
      </c>
      <c r="K7004" t="s">
        <v>31</v>
      </c>
      <c r="L7004" t="s">
        <v>2805</v>
      </c>
    </row>
    <row r="7005" spans="1:12" x14ac:dyDescent="0.3">
      <c r="A7005">
        <v>3657</v>
      </c>
      <c r="C7005" t="s">
        <v>8641</v>
      </c>
      <c r="D7005" t="s">
        <v>5050</v>
      </c>
      <c r="E7005" t="s">
        <v>17642</v>
      </c>
      <c r="G7005" t="s">
        <v>31</v>
      </c>
      <c r="H7005" t="s">
        <v>31</v>
      </c>
      <c r="I7005" t="s">
        <v>2758</v>
      </c>
      <c r="J7005" t="s">
        <v>2758</v>
      </c>
      <c r="K7005" t="s">
        <v>31</v>
      </c>
      <c r="L7005" t="s">
        <v>2805</v>
      </c>
    </row>
    <row r="7006" spans="1:12" x14ac:dyDescent="0.3">
      <c r="A7006">
        <v>3657</v>
      </c>
      <c r="C7006" t="s">
        <v>8642</v>
      </c>
      <c r="D7006" t="s">
        <v>5050</v>
      </c>
      <c r="E7006" t="s">
        <v>17642</v>
      </c>
      <c r="G7006" t="s">
        <v>31</v>
      </c>
      <c r="H7006" t="s">
        <v>31</v>
      </c>
      <c r="I7006" t="s">
        <v>2758</v>
      </c>
      <c r="J7006" t="s">
        <v>2758</v>
      </c>
      <c r="K7006" t="s">
        <v>31</v>
      </c>
      <c r="L7006" t="s">
        <v>2805</v>
      </c>
    </row>
    <row r="7007" spans="1:12" x14ac:dyDescent="0.3">
      <c r="A7007">
        <v>3657</v>
      </c>
      <c r="C7007" t="s">
        <v>8643</v>
      </c>
      <c r="D7007" t="s">
        <v>5050</v>
      </c>
      <c r="E7007" t="s">
        <v>17642</v>
      </c>
      <c r="G7007" t="s">
        <v>31</v>
      </c>
      <c r="H7007" t="s">
        <v>31</v>
      </c>
      <c r="I7007" t="s">
        <v>2758</v>
      </c>
      <c r="J7007" t="s">
        <v>2758</v>
      </c>
      <c r="K7007" t="s">
        <v>31</v>
      </c>
      <c r="L7007" t="s">
        <v>2805</v>
      </c>
    </row>
    <row r="7008" spans="1:12" x14ac:dyDescent="0.3">
      <c r="A7008">
        <v>3657</v>
      </c>
      <c r="C7008" t="s">
        <v>8644</v>
      </c>
      <c r="D7008" t="s">
        <v>5050</v>
      </c>
      <c r="E7008" t="s">
        <v>17642</v>
      </c>
      <c r="G7008" t="s">
        <v>31</v>
      </c>
      <c r="H7008" t="s">
        <v>31</v>
      </c>
      <c r="I7008" t="s">
        <v>2758</v>
      </c>
      <c r="J7008" t="s">
        <v>2758</v>
      </c>
      <c r="K7008" t="s">
        <v>31</v>
      </c>
      <c r="L7008" t="s">
        <v>2805</v>
      </c>
    </row>
    <row r="7009" spans="1:12" x14ac:dyDescent="0.3">
      <c r="A7009">
        <v>3657</v>
      </c>
      <c r="C7009" t="s">
        <v>8645</v>
      </c>
      <c r="D7009" t="s">
        <v>5050</v>
      </c>
      <c r="E7009" t="s">
        <v>17642</v>
      </c>
      <c r="G7009" t="s">
        <v>31</v>
      </c>
      <c r="H7009" t="s">
        <v>31</v>
      </c>
      <c r="I7009" t="s">
        <v>2758</v>
      </c>
      <c r="J7009" t="s">
        <v>2758</v>
      </c>
      <c r="K7009" t="s">
        <v>31</v>
      </c>
      <c r="L7009" t="s">
        <v>2805</v>
      </c>
    </row>
    <row r="7010" spans="1:12" x14ac:dyDescent="0.3">
      <c r="A7010">
        <v>3657</v>
      </c>
      <c r="C7010" t="s">
        <v>8646</v>
      </c>
      <c r="D7010" t="s">
        <v>5050</v>
      </c>
      <c r="E7010" t="s">
        <v>17642</v>
      </c>
      <c r="G7010" t="s">
        <v>31</v>
      </c>
      <c r="H7010" t="s">
        <v>31</v>
      </c>
      <c r="I7010" t="s">
        <v>2758</v>
      </c>
      <c r="J7010" t="s">
        <v>2758</v>
      </c>
      <c r="K7010" t="s">
        <v>31</v>
      </c>
      <c r="L7010" t="s">
        <v>2805</v>
      </c>
    </row>
    <row r="7011" spans="1:12" x14ac:dyDescent="0.3">
      <c r="A7011">
        <v>3657</v>
      </c>
      <c r="C7011" t="s">
        <v>8647</v>
      </c>
      <c r="D7011" t="s">
        <v>5050</v>
      </c>
      <c r="E7011" t="s">
        <v>17642</v>
      </c>
      <c r="G7011" t="s">
        <v>31</v>
      </c>
      <c r="H7011" t="s">
        <v>31</v>
      </c>
      <c r="I7011" t="s">
        <v>2758</v>
      </c>
      <c r="J7011" t="s">
        <v>2758</v>
      </c>
      <c r="K7011" t="s">
        <v>31</v>
      </c>
      <c r="L7011" t="s">
        <v>2805</v>
      </c>
    </row>
    <row r="7012" spans="1:12" x14ac:dyDescent="0.3">
      <c r="A7012">
        <v>3657</v>
      </c>
      <c r="C7012" t="s">
        <v>8648</v>
      </c>
      <c r="D7012" t="s">
        <v>5050</v>
      </c>
      <c r="E7012" t="s">
        <v>17642</v>
      </c>
      <c r="G7012" t="s">
        <v>31</v>
      </c>
      <c r="H7012" t="s">
        <v>31</v>
      </c>
      <c r="I7012" t="s">
        <v>2758</v>
      </c>
      <c r="J7012" t="s">
        <v>2758</v>
      </c>
      <c r="K7012" t="s">
        <v>31</v>
      </c>
      <c r="L7012" t="s">
        <v>2805</v>
      </c>
    </row>
    <row r="7013" spans="1:12" x14ac:dyDescent="0.3">
      <c r="A7013">
        <v>3657</v>
      </c>
      <c r="C7013" t="s">
        <v>8649</v>
      </c>
      <c r="D7013" t="s">
        <v>5050</v>
      </c>
      <c r="E7013" t="s">
        <v>17642</v>
      </c>
      <c r="G7013" t="s">
        <v>31</v>
      </c>
      <c r="H7013" t="s">
        <v>31</v>
      </c>
      <c r="I7013" t="s">
        <v>2758</v>
      </c>
      <c r="J7013" t="s">
        <v>2758</v>
      </c>
      <c r="K7013" t="s">
        <v>31</v>
      </c>
      <c r="L7013" t="s">
        <v>2805</v>
      </c>
    </row>
    <row r="7014" spans="1:12" x14ac:dyDescent="0.3">
      <c r="A7014">
        <v>3657</v>
      </c>
      <c r="C7014" t="s">
        <v>8650</v>
      </c>
      <c r="D7014" t="s">
        <v>5050</v>
      </c>
      <c r="E7014" t="s">
        <v>17642</v>
      </c>
      <c r="G7014" t="s">
        <v>31</v>
      </c>
      <c r="H7014" t="s">
        <v>31</v>
      </c>
      <c r="I7014" t="s">
        <v>2758</v>
      </c>
      <c r="J7014" t="s">
        <v>2758</v>
      </c>
      <c r="K7014" t="s">
        <v>31</v>
      </c>
      <c r="L7014" t="s">
        <v>2805</v>
      </c>
    </row>
    <row r="7015" spans="1:12" x14ac:dyDescent="0.3">
      <c r="A7015">
        <v>3657</v>
      </c>
      <c r="C7015" t="s">
        <v>8651</v>
      </c>
      <c r="D7015" t="s">
        <v>5050</v>
      </c>
      <c r="E7015" t="s">
        <v>17642</v>
      </c>
      <c r="G7015" t="s">
        <v>31</v>
      </c>
      <c r="H7015" t="s">
        <v>31</v>
      </c>
      <c r="I7015" t="s">
        <v>2758</v>
      </c>
      <c r="J7015" t="s">
        <v>2758</v>
      </c>
      <c r="K7015" t="s">
        <v>31</v>
      </c>
      <c r="L7015" t="s">
        <v>2805</v>
      </c>
    </row>
    <row r="7016" spans="1:12" x14ac:dyDescent="0.3">
      <c r="A7016">
        <v>3657</v>
      </c>
      <c r="C7016" t="s">
        <v>8652</v>
      </c>
      <c r="D7016" t="s">
        <v>5050</v>
      </c>
      <c r="E7016" t="s">
        <v>17642</v>
      </c>
      <c r="G7016" t="s">
        <v>31</v>
      </c>
      <c r="H7016" t="s">
        <v>31</v>
      </c>
      <c r="I7016" t="s">
        <v>2758</v>
      </c>
      <c r="J7016" t="s">
        <v>2758</v>
      </c>
      <c r="K7016" t="s">
        <v>31</v>
      </c>
      <c r="L7016" t="s">
        <v>2805</v>
      </c>
    </row>
    <row r="7017" spans="1:12" x14ac:dyDescent="0.3">
      <c r="A7017">
        <v>3657</v>
      </c>
      <c r="C7017" t="s">
        <v>8653</v>
      </c>
      <c r="D7017" t="s">
        <v>5050</v>
      </c>
      <c r="E7017" t="s">
        <v>17642</v>
      </c>
      <c r="G7017" t="s">
        <v>31</v>
      </c>
      <c r="H7017" t="s">
        <v>31</v>
      </c>
      <c r="I7017" t="s">
        <v>2758</v>
      </c>
      <c r="J7017" t="s">
        <v>2758</v>
      </c>
      <c r="K7017" t="s">
        <v>31</v>
      </c>
      <c r="L7017" t="s">
        <v>2805</v>
      </c>
    </row>
    <row r="7018" spans="1:12" x14ac:dyDescent="0.3">
      <c r="A7018">
        <v>3657</v>
      </c>
      <c r="C7018" t="s">
        <v>8654</v>
      </c>
      <c r="D7018" t="s">
        <v>5050</v>
      </c>
      <c r="E7018" t="s">
        <v>17642</v>
      </c>
      <c r="G7018" t="s">
        <v>31</v>
      </c>
      <c r="H7018" t="s">
        <v>31</v>
      </c>
      <c r="I7018" t="s">
        <v>2758</v>
      </c>
      <c r="J7018" t="s">
        <v>2758</v>
      </c>
      <c r="K7018" t="s">
        <v>31</v>
      </c>
      <c r="L7018" t="s">
        <v>2805</v>
      </c>
    </row>
    <row r="7019" spans="1:12" x14ac:dyDescent="0.3">
      <c r="A7019">
        <v>3657</v>
      </c>
      <c r="C7019" t="s">
        <v>8655</v>
      </c>
      <c r="D7019" t="s">
        <v>5050</v>
      </c>
      <c r="E7019" t="s">
        <v>17642</v>
      </c>
      <c r="G7019" t="s">
        <v>31</v>
      </c>
      <c r="H7019" t="s">
        <v>31</v>
      </c>
      <c r="I7019" t="s">
        <v>2758</v>
      </c>
      <c r="J7019" t="s">
        <v>2758</v>
      </c>
      <c r="K7019" t="s">
        <v>31</v>
      </c>
      <c r="L7019" t="s">
        <v>2805</v>
      </c>
    </row>
    <row r="7020" spans="1:12" x14ac:dyDescent="0.3">
      <c r="A7020">
        <v>3657</v>
      </c>
      <c r="C7020" t="s">
        <v>8656</v>
      </c>
      <c r="D7020" t="s">
        <v>5050</v>
      </c>
      <c r="E7020" t="s">
        <v>17642</v>
      </c>
      <c r="G7020" t="s">
        <v>31</v>
      </c>
      <c r="H7020" t="s">
        <v>31</v>
      </c>
      <c r="I7020" t="s">
        <v>2758</v>
      </c>
      <c r="J7020" t="s">
        <v>2758</v>
      </c>
      <c r="K7020" t="s">
        <v>31</v>
      </c>
      <c r="L7020" t="s">
        <v>2805</v>
      </c>
    </row>
    <row r="7021" spans="1:12" x14ac:dyDescent="0.3">
      <c r="A7021">
        <v>3657</v>
      </c>
      <c r="C7021" t="s">
        <v>8657</v>
      </c>
      <c r="D7021" t="s">
        <v>5050</v>
      </c>
      <c r="E7021" t="s">
        <v>17642</v>
      </c>
      <c r="G7021" t="s">
        <v>31</v>
      </c>
      <c r="H7021" t="s">
        <v>31</v>
      </c>
      <c r="I7021" t="s">
        <v>2758</v>
      </c>
      <c r="J7021" t="s">
        <v>2758</v>
      </c>
      <c r="K7021" t="s">
        <v>31</v>
      </c>
      <c r="L7021" t="s">
        <v>2805</v>
      </c>
    </row>
    <row r="7022" spans="1:12" x14ac:dyDescent="0.3">
      <c r="A7022">
        <v>3657</v>
      </c>
      <c r="C7022" t="s">
        <v>8658</v>
      </c>
      <c r="D7022" t="s">
        <v>5050</v>
      </c>
      <c r="E7022" t="s">
        <v>17642</v>
      </c>
      <c r="G7022" t="s">
        <v>31</v>
      </c>
      <c r="H7022" t="s">
        <v>31</v>
      </c>
      <c r="I7022" t="s">
        <v>2758</v>
      </c>
      <c r="J7022" t="s">
        <v>2758</v>
      </c>
      <c r="K7022" t="s">
        <v>31</v>
      </c>
      <c r="L7022" t="s">
        <v>2805</v>
      </c>
    </row>
    <row r="7023" spans="1:12" x14ac:dyDescent="0.3">
      <c r="A7023">
        <v>3657</v>
      </c>
      <c r="C7023" t="s">
        <v>8659</v>
      </c>
      <c r="D7023" t="s">
        <v>5050</v>
      </c>
      <c r="E7023" t="s">
        <v>17642</v>
      </c>
      <c r="G7023" t="s">
        <v>31</v>
      </c>
      <c r="H7023" t="s">
        <v>31</v>
      </c>
      <c r="I7023" t="s">
        <v>2758</v>
      </c>
      <c r="J7023" t="s">
        <v>2758</v>
      </c>
      <c r="K7023" t="s">
        <v>31</v>
      </c>
      <c r="L7023" t="s">
        <v>2805</v>
      </c>
    </row>
    <row r="7024" spans="1:12" x14ac:dyDescent="0.3">
      <c r="A7024">
        <v>3657</v>
      </c>
      <c r="C7024" t="s">
        <v>8660</v>
      </c>
      <c r="D7024" t="s">
        <v>5050</v>
      </c>
      <c r="E7024" t="s">
        <v>17642</v>
      </c>
      <c r="G7024" t="s">
        <v>31</v>
      </c>
      <c r="H7024" t="s">
        <v>31</v>
      </c>
      <c r="I7024" t="s">
        <v>2758</v>
      </c>
      <c r="J7024" t="s">
        <v>2758</v>
      </c>
      <c r="K7024" t="s">
        <v>31</v>
      </c>
      <c r="L7024" t="s">
        <v>2805</v>
      </c>
    </row>
    <row r="7025" spans="1:12" x14ac:dyDescent="0.3">
      <c r="A7025">
        <v>3657</v>
      </c>
      <c r="C7025" t="s">
        <v>8661</v>
      </c>
      <c r="D7025" t="s">
        <v>5050</v>
      </c>
      <c r="E7025" t="s">
        <v>17642</v>
      </c>
      <c r="G7025" t="s">
        <v>31</v>
      </c>
      <c r="H7025" t="s">
        <v>31</v>
      </c>
      <c r="I7025" t="s">
        <v>2758</v>
      </c>
      <c r="J7025" t="s">
        <v>2758</v>
      </c>
      <c r="K7025" t="s">
        <v>31</v>
      </c>
      <c r="L7025" t="s">
        <v>2805</v>
      </c>
    </row>
    <row r="7026" spans="1:12" x14ac:dyDescent="0.3">
      <c r="A7026">
        <v>3657</v>
      </c>
      <c r="C7026" t="s">
        <v>8662</v>
      </c>
      <c r="D7026" t="s">
        <v>5050</v>
      </c>
      <c r="E7026" t="s">
        <v>17642</v>
      </c>
      <c r="G7026" t="s">
        <v>31</v>
      </c>
      <c r="H7026" t="s">
        <v>31</v>
      </c>
      <c r="I7026" t="s">
        <v>2758</v>
      </c>
      <c r="J7026" t="s">
        <v>2758</v>
      </c>
      <c r="K7026" t="s">
        <v>31</v>
      </c>
      <c r="L7026" t="s">
        <v>2805</v>
      </c>
    </row>
    <row r="7027" spans="1:12" x14ac:dyDescent="0.3">
      <c r="A7027">
        <v>3657</v>
      </c>
      <c r="C7027" t="s">
        <v>8663</v>
      </c>
      <c r="D7027" t="s">
        <v>5050</v>
      </c>
      <c r="E7027" t="s">
        <v>17642</v>
      </c>
      <c r="G7027" t="s">
        <v>31</v>
      </c>
      <c r="H7027" t="s">
        <v>31</v>
      </c>
      <c r="I7027" t="s">
        <v>2758</v>
      </c>
      <c r="J7027" t="s">
        <v>2758</v>
      </c>
      <c r="K7027" t="s">
        <v>31</v>
      </c>
      <c r="L7027" t="s">
        <v>2805</v>
      </c>
    </row>
    <row r="7028" spans="1:12" x14ac:dyDescent="0.3">
      <c r="A7028">
        <v>3657</v>
      </c>
      <c r="C7028" t="s">
        <v>8664</v>
      </c>
      <c r="D7028" t="s">
        <v>5050</v>
      </c>
      <c r="E7028" t="s">
        <v>17642</v>
      </c>
      <c r="G7028" t="s">
        <v>31</v>
      </c>
      <c r="H7028" t="s">
        <v>31</v>
      </c>
      <c r="I7028" t="s">
        <v>2758</v>
      </c>
      <c r="J7028" t="s">
        <v>2758</v>
      </c>
      <c r="K7028" t="s">
        <v>31</v>
      </c>
      <c r="L7028" t="s">
        <v>2805</v>
      </c>
    </row>
    <row r="7029" spans="1:12" x14ac:dyDescent="0.3">
      <c r="A7029">
        <v>3657</v>
      </c>
      <c r="C7029" t="s">
        <v>8665</v>
      </c>
      <c r="D7029" t="s">
        <v>5050</v>
      </c>
      <c r="E7029" t="s">
        <v>17642</v>
      </c>
      <c r="G7029" t="s">
        <v>31</v>
      </c>
      <c r="H7029" t="s">
        <v>31</v>
      </c>
      <c r="I7029" t="s">
        <v>2758</v>
      </c>
      <c r="J7029" t="s">
        <v>2758</v>
      </c>
      <c r="K7029" t="s">
        <v>31</v>
      </c>
      <c r="L7029" t="s">
        <v>2805</v>
      </c>
    </row>
    <row r="7030" spans="1:12" x14ac:dyDescent="0.3">
      <c r="A7030">
        <v>3657</v>
      </c>
      <c r="C7030" t="s">
        <v>8666</v>
      </c>
      <c r="D7030" t="s">
        <v>5050</v>
      </c>
      <c r="E7030" t="s">
        <v>17642</v>
      </c>
      <c r="G7030" t="s">
        <v>31</v>
      </c>
      <c r="H7030" t="s">
        <v>31</v>
      </c>
      <c r="I7030" t="s">
        <v>2758</v>
      </c>
      <c r="J7030" t="s">
        <v>2758</v>
      </c>
      <c r="K7030" t="s">
        <v>31</v>
      </c>
      <c r="L7030" t="s">
        <v>2805</v>
      </c>
    </row>
    <row r="7031" spans="1:12" x14ac:dyDescent="0.3">
      <c r="A7031">
        <v>3657</v>
      </c>
      <c r="C7031" t="s">
        <v>8667</v>
      </c>
      <c r="D7031" t="s">
        <v>5050</v>
      </c>
      <c r="E7031" t="s">
        <v>17642</v>
      </c>
      <c r="G7031" t="s">
        <v>31</v>
      </c>
      <c r="H7031" t="s">
        <v>31</v>
      </c>
      <c r="I7031" t="s">
        <v>2758</v>
      </c>
      <c r="J7031" t="s">
        <v>2758</v>
      </c>
      <c r="K7031" t="s">
        <v>31</v>
      </c>
      <c r="L7031" t="s">
        <v>2805</v>
      </c>
    </row>
    <row r="7032" spans="1:12" x14ac:dyDescent="0.3">
      <c r="A7032">
        <v>3657</v>
      </c>
      <c r="C7032" t="s">
        <v>8668</v>
      </c>
      <c r="D7032" t="s">
        <v>5050</v>
      </c>
      <c r="E7032" t="s">
        <v>17642</v>
      </c>
      <c r="G7032" t="s">
        <v>31</v>
      </c>
      <c r="H7032" t="s">
        <v>31</v>
      </c>
      <c r="I7032" t="s">
        <v>2758</v>
      </c>
      <c r="J7032" t="s">
        <v>2758</v>
      </c>
      <c r="K7032" t="s">
        <v>31</v>
      </c>
      <c r="L7032" t="s">
        <v>2805</v>
      </c>
    </row>
    <row r="7033" spans="1:12" x14ac:dyDescent="0.3">
      <c r="A7033">
        <v>3657</v>
      </c>
      <c r="C7033" t="s">
        <v>8669</v>
      </c>
      <c r="D7033" t="s">
        <v>5050</v>
      </c>
      <c r="E7033" t="s">
        <v>17642</v>
      </c>
      <c r="G7033" t="s">
        <v>31</v>
      </c>
      <c r="H7033" t="s">
        <v>31</v>
      </c>
      <c r="I7033" t="s">
        <v>2758</v>
      </c>
      <c r="J7033" t="s">
        <v>2758</v>
      </c>
      <c r="K7033" t="s">
        <v>31</v>
      </c>
      <c r="L7033" t="s">
        <v>2805</v>
      </c>
    </row>
    <row r="7034" spans="1:12" x14ac:dyDescent="0.3">
      <c r="A7034">
        <v>3657</v>
      </c>
      <c r="C7034" t="s">
        <v>8670</v>
      </c>
      <c r="D7034" t="s">
        <v>5050</v>
      </c>
      <c r="E7034" t="s">
        <v>17642</v>
      </c>
      <c r="G7034" t="s">
        <v>31</v>
      </c>
      <c r="H7034" t="s">
        <v>31</v>
      </c>
      <c r="I7034" t="s">
        <v>2758</v>
      </c>
      <c r="J7034" t="s">
        <v>2758</v>
      </c>
      <c r="K7034" t="s">
        <v>31</v>
      </c>
      <c r="L7034" t="s">
        <v>2805</v>
      </c>
    </row>
    <row r="7035" spans="1:12" x14ac:dyDescent="0.3">
      <c r="A7035">
        <v>3657</v>
      </c>
      <c r="C7035" t="s">
        <v>8671</v>
      </c>
      <c r="D7035" t="s">
        <v>5050</v>
      </c>
      <c r="E7035" t="s">
        <v>17642</v>
      </c>
      <c r="G7035" t="s">
        <v>31</v>
      </c>
      <c r="H7035" t="s">
        <v>31</v>
      </c>
      <c r="I7035" t="s">
        <v>2758</v>
      </c>
      <c r="J7035" t="s">
        <v>2758</v>
      </c>
      <c r="K7035" t="s">
        <v>31</v>
      </c>
      <c r="L7035" t="s">
        <v>2805</v>
      </c>
    </row>
    <row r="7036" spans="1:12" x14ac:dyDescent="0.3">
      <c r="A7036">
        <v>3657</v>
      </c>
      <c r="C7036" t="s">
        <v>8672</v>
      </c>
      <c r="D7036" t="s">
        <v>5050</v>
      </c>
      <c r="E7036" t="s">
        <v>17642</v>
      </c>
      <c r="G7036" t="s">
        <v>31</v>
      </c>
      <c r="H7036" t="s">
        <v>31</v>
      </c>
      <c r="I7036" t="s">
        <v>2758</v>
      </c>
      <c r="J7036" t="s">
        <v>2758</v>
      </c>
      <c r="K7036" t="s">
        <v>31</v>
      </c>
      <c r="L7036" t="s">
        <v>2805</v>
      </c>
    </row>
    <row r="7037" spans="1:12" x14ac:dyDescent="0.3">
      <c r="A7037">
        <v>3657</v>
      </c>
      <c r="C7037" t="s">
        <v>8673</v>
      </c>
      <c r="D7037" t="s">
        <v>5050</v>
      </c>
      <c r="E7037" t="s">
        <v>17642</v>
      </c>
      <c r="G7037" t="s">
        <v>31</v>
      </c>
      <c r="H7037" t="s">
        <v>31</v>
      </c>
      <c r="I7037" t="s">
        <v>2758</v>
      </c>
      <c r="J7037" t="s">
        <v>2758</v>
      </c>
      <c r="K7037" t="s">
        <v>31</v>
      </c>
      <c r="L7037" t="s">
        <v>2805</v>
      </c>
    </row>
    <row r="7038" spans="1:12" x14ac:dyDescent="0.3">
      <c r="A7038">
        <v>3657</v>
      </c>
      <c r="C7038" t="s">
        <v>8674</v>
      </c>
      <c r="D7038" t="s">
        <v>5050</v>
      </c>
      <c r="E7038" t="s">
        <v>17642</v>
      </c>
      <c r="G7038" t="s">
        <v>31</v>
      </c>
      <c r="H7038" t="s">
        <v>31</v>
      </c>
      <c r="I7038" t="s">
        <v>2758</v>
      </c>
      <c r="J7038" t="s">
        <v>2758</v>
      </c>
      <c r="K7038" t="s">
        <v>31</v>
      </c>
      <c r="L7038" t="s">
        <v>2805</v>
      </c>
    </row>
    <row r="7039" spans="1:12" x14ac:dyDescent="0.3">
      <c r="A7039">
        <v>3657</v>
      </c>
      <c r="C7039" t="s">
        <v>8675</v>
      </c>
      <c r="D7039" t="s">
        <v>5050</v>
      </c>
      <c r="E7039" t="s">
        <v>17642</v>
      </c>
      <c r="G7039" t="s">
        <v>31</v>
      </c>
      <c r="H7039" t="s">
        <v>31</v>
      </c>
      <c r="I7039" t="s">
        <v>2758</v>
      </c>
      <c r="J7039" t="s">
        <v>2758</v>
      </c>
      <c r="K7039" t="s">
        <v>31</v>
      </c>
      <c r="L7039" t="s">
        <v>2805</v>
      </c>
    </row>
    <row r="7040" spans="1:12" x14ac:dyDescent="0.3">
      <c r="A7040">
        <v>3657</v>
      </c>
      <c r="C7040" t="s">
        <v>8676</v>
      </c>
      <c r="D7040" t="s">
        <v>5050</v>
      </c>
      <c r="E7040" t="s">
        <v>17642</v>
      </c>
      <c r="G7040" t="s">
        <v>31</v>
      </c>
      <c r="H7040" t="s">
        <v>31</v>
      </c>
      <c r="I7040" t="s">
        <v>2758</v>
      </c>
      <c r="J7040" t="s">
        <v>2758</v>
      </c>
      <c r="K7040" t="s">
        <v>31</v>
      </c>
      <c r="L7040" t="s">
        <v>2805</v>
      </c>
    </row>
    <row r="7041" spans="1:12" x14ac:dyDescent="0.3">
      <c r="A7041">
        <v>3657</v>
      </c>
      <c r="C7041" t="s">
        <v>8677</v>
      </c>
      <c r="D7041" t="s">
        <v>5050</v>
      </c>
      <c r="E7041" t="s">
        <v>17642</v>
      </c>
      <c r="G7041" t="s">
        <v>31</v>
      </c>
      <c r="H7041" t="s">
        <v>31</v>
      </c>
      <c r="I7041" t="s">
        <v>2758</v>
      </c>
      <c r="J7041" t="s">
        <v>2758</v>
      </c>
      <c r="K7041" t="s">
        <v>31</v>
      </c>
      <c r="L7041" t="s">
        <v>2805</v>
      </c>
    </row>
    <row r="7042" spans="1:12" x14ac:dyDescent="0.3">
      <c r="A7042">
        <v>3657</v>
      </c>
      <c r="C7042" t="s">
        <v>8678</v>
      </c>
      <c r="D7042" t="s">
        <v>5050</v>
      </c>
      <c r="E7042" t="s">
        <v>17642</v>
      </c>
      <c r="G7042" t="s">
        <v>31</v>
      </c>
      <c r="H7042" t="s">
        <v>31</v>
      </c>
      <c r="I7042" t="s">
        <v>2758</v>
      </c>
      <c r="J7042" t="s">
        <v>2758</v>
      </c>
      <c r="K7042" t="s">
        <v>31</v>
      </c>
      <c r="L7042" t="s">
        <v>2805</v>
      </c>
    </row>
    <row r="7043" spans="1:12" x14ac:dyDescent="0.3">
      <c r="A7043">
        <v>3657</v>
      </c>
      <c r="C7043" t="s">
        <v>8679</v>
      </c>
      <c r="D7043" t="s">
        <v>5050</v>
      </c>
      <c r="E7043" t="s">
        <v>17642</v>
      </c>
      <c r="G7043" t="s">
        <v>31</v>
      </c>
      <c r="H7043" t="s">
        <v>31</v>
      </c>
      <c r="I7043" t="s">
        <v>2758</v>
      </c>
      <c r="J7043" t="s">
        <v>2758</v>
      </c>
      <c r="K7043" t="s">
        <v>31</v>
      </c>
      <c r="L7043" t="s">
        <v>2805</v>
      </c>
    </row>
    <row r="7044" spans="1:12" x14ac:dyDescent="0.3">
      <c r="A7044">
        <v>3657</v>
      </c>
      <c r="C7044" t="s">
        <v>8680</v>
      </c>
      <c r="D7044" t="s">
        <v>5050</v>
      </c>
      <c r="E7044" t="s">
        <v>17642</v>
      </c>
      <c r="G7044" t="s">
        <v>31</v>
      </c>
      <c r="H7044" t="s">
        <v>31</v>
      </c>
      <c r="I7044" t="s">
        <v>2758</v>
      </c>
      <c r="J7044" t="s">
        <v>2758</v>
      </c>
      <c r="K7044" t="s">
        <v>31</v>
      </c>
      <c r="L7044" t="s">
        <v>2805</v>
      </c>
    </row>
    <row r="7045" spans="1:12" x14ac:dyDescent="0.3">
      <c r="A7045">
        <v>3657</v>
      </c>
      <c r="C7045" t="s">
        <v>8681</v>
      </c>
      <c r="D7045" t="s">
        <v>5050</v>
      </c>
      <c r="E7045" t="s">
        <v>17642</v>
      </c>
      <c r="G7045" t="s">
        <v>31</v>
      </c>
      <c r="H7045" t="s">
        <v>31</v>
      </c>
      <c r="I7045" t="s">
        <v>2758</v>
      </c>
      <c r="J7045" t="s">
        <v>2758</v>
      </c>
      <c r="K7045" t="s">
        <v>31</v>
      </c>
      <c r="L7045" t="s">
        <v>2805</v>
      </c>
    </row>
    <row r="7046" spans="1:12" x14ac:dyDescent="0.3">
      <c r="A7046">
        <v>3657</v>
      </c>
      <c r="C7046" t="s">
        <v>8682</v>
      </c>
      <c r="D7046" t="s">
        <v>5050</v>
      </c>
      <c r="E7046" t="s">
        <v>17642</v>
      </c>
      <c r="G7046" t="s">
        <v>31</v>
      </c>
      <c r="H7046" t="s">
        <v>31</v>
      </c>
      <c r="I7046" t="s">
        <v>2758</v>
      </c>
      <c r="J7046" t="s">
        <v>2758</v>
      </c>
      <c r="K7046" t="s">
        <v>31</v>
      </c>
      <c r="L7046" t="s">
        <v>2805</v>
      </c>
    </row>
    <row r="7047" spans="1:12" x14ac:dyDescent="0.3">
      <c r="A7047">
        <v>3657</v>
      </c>
      <c r="C7047" t="s">
        <v>8683</v>
      </c>
      <c r="D7047" t="s">
        <v>5050</v>
      </c>
      <c r="E7047" t="s">
        <v>17642</v>
      </c>
      <c r="G7047" t="s">
        <v>31</v>
      </c>
      <c r="H7047" t="s">
        <v>31</v>
      </c>
      <c r="I7047" t="s">
        <v>2758</v>
      </c>
      <c r="J7047" t="s">
        <v>2758</v>
      </c>
      <c r="K7047" t="s">
        <v>31</v>
      </c>
      <c r="L7047" t="s">
        <v>2805</v>
      </c>
    </row>
    <row r="7048" spans="1:12" x14ac:dyDescent="0.3">
      <c r="A7048">
        <v>3657</v>
      </c>
      <c r="C7048" t="s">
        <v>8684</v>
      </c>
      <c r="D7048" t="s">
        <v>5050</v>
      </c>
      <c r="E7048" t="s">
        <v>17642</v>
      </c>
      <c r="G7048" t="s">
        <v>31</v>
      </c>
      <c r="H7048" t="s">
        <v>31</v>
      </c>
      <c r="I7048" t="s">
        <v>2758</v>
      </c>
      <c r="J7048" t="s">
        <v>2758</v>
      </c>
      <c r="K7048" t="s">
        <v>31</v>
      </c>
      <c r="L7048" t="s">
        <v>2805</v>
      </c>
    </row>
    <row r="7049" spans="1:12" x14ac:dyDescent="0.3">
      <c r="A7049">
        <v>3657</v>
      </c>
      <c r="C7049" t="s">
        <v>8685</v>
      </c>
      <c r="D7049" t="s">
        <v>5050</v>
      </c>
      <c r="E7049" t="s">
        <v>17642</v>
      </c>
      <c r="G7049" t="s">
        <v>31</v>
      </c>
      <c r="H7049" t="s">
        <v>31</v>
      </c>
      <c r="I7049" t="s">
        <v>2758</v>
      </c>
      <c r="J7049" t="s">
        <v>2758</v>
      </c>
      <c r="K7049" t="s">
        <v>31</v>
      </c>
      <c r="L7049" t="s">
        <v>2805</v>
      </c>
    </row>
    <row r="7050" spans="1:12" x14ac:dyDescent="0.3">
      <c r="A7050">
        <v>3657</v>
      </c>
      <c r="C7050" t="s">
        <v>8686</v>
      </c>
      <c r="D7050" t="s">
        <v>5050</v>
      </c>
      <c r="E7050" t="s">
        <v>17642</v>
      </c>
      <c r="G7050" t="s">
        <v>31</v>
      </c>
      <c r="H7050" t="s">
        <v>31</v>
      </c>
      <c r="I7050" t="s">
        <v>2758</v>
      </c>
      <c r="J7050" t="s">
        <v>2758</v>
      </c>
      <c r="K7050" t="s">
        <v>31</v>
      </c>
      <c r="L7050" t="s">
        <v>2805</v>
      </c>
    </row>
    <row r="7051" spans="1:12" x14ac:dyDescent="0.3">
      <c r="A7051">
        <v>3657</v>
      </c>
      <c r="C7051" t="s">
        <v>8687</v>
      </c>
      <c r="D7051" t="s">
        <v>5050</v>
      </c>
      <c r="E7051" t="s">
        <v>17642</v>
      </c>
      <c r="G7051" t="s">
        <v>31</v>
      </c>
      <c r="H7051" t="s">
        <v>31</v>
      </c>
      <c r="I7051" t="s">
        <v>2758</v>
      </c>
      <c r="J7051" t="s">
        <v>2758</v>
      </c>
      <c r="K7051" t="s">
        <v>31</v>
      </c>
      <c r="L7051" t="s">
        <v>2805</v>
      </c>
    </row>
    <row r="7052" spans="1:12" x14ac:dyDescent="0.3">
      <c r="A7052">
        <v>3657</v>
      </c>
      <c r="C7052" t="s">
        <v>8688</v>
      </c>
      <c r="D7052" t="s">
        <v>5050</v>
      </c>
      <c r="E7052" t="s">
        <v>17642</v>
      </c>
      <c r="G7052" t="s">
        <v>31</v>
      </c>
      <c r="H7052" t="s">
        <v>31</v>
      </c>
      <c r="I7052" t="s">
        <v>2758</v>
      </c>
      <c r="J7052" t="s">
        <v>2758</v>
      </c>
      <c r="K7052" t="s">
        <v>31</v>
      </c>
      <c r="L7052" t="s">
        <v>2805</v>
      </c>
    </row>
    <row r="7053" spans="1:12" x14ac:dyDescent="0.3">
      <c r="A7053">
        <v>3657</v>
      </c>
      <c r="C7053" t="s">
        <v>8689</v>
      </c>
      <c r="D7053" t="s">
        <v>5050</v>
      </c>
      <c r="E7053" t="s">
        <v>17642</v>
      </c>
      <c r="G7053" t="s">
        <v>31</v>
      </c>
      <c r="H7053" t="s">
        <v>31</v>
      </c>
      <c r="I7053" t="s">
        <v>2758</v>
      </c>
      <c r="J7053" t="s">
        <v>2758</v>
      </c>
      <c r="K7053" t="s">
        <v>31</v>
      </c>
      <c r="L7053" t="s">
        <v>2805</v>
      </c>
    </row>
    <row r="7054" spans="1:12" x14ac:dyDescent="0.3">
      <c r="A7054">
        <v>3657</v>
      </c>
      <c r="C7054" t="s">
        <v>8690</v>
      </c>
      <c r="D7054" t="s">
        <v>5050</v>
      </c>
      <c r="E7054" t="s">
        <v>17642</v>
      </c>
      <c r="G7054" t="s">
        <v>31</v>
      </c>
      <c r="H7054" t="s">
        <v>31</v>
      </c>
      <c r="I7054" t="s">
        <v>2758</v>
      </c>
      <c r="J7054" t="s">
        <v>2758</v>
      </c>
      <c r="K7054" t="s">
        <v>31</v>
      </c>
      <c r="L7054" t="s">
        <v>2805</v>
      </c>
    </row>
    <row r="7055" spans="1:12" x14ac:dyDescent="0.3">
      <c r="A7055">
        <v>3657</v>
      </c>
      <c r="C7055" t="s">
        <v>8691</v>
      </c>
      <c r="D7055" t="s">
        <v>5050</v>
      </c>
      <c r="E7055" t="s">
        <v>17642</v>
      </c>
      <c r="G7055" t="s">
        <v>31</v>
      </c>
      <c r="H7055" t="s">
        <v>31</v>
      </c>
      <c r="I7055" t="s">
        <v>2758</v>
      </c>
      <c r="J7055" t="s">
        <v>2758</v>
      </c>
      <c r="K7055" t="s">
        <v>31</v>
      </c>
      <c r="L7055" t="s">
        <v>2805</v>
      </c>
    </row>
    <row r="7056" spans="1:12" x14ac:dyDescent="0.3">
      <c r="A7056">
        <v>3657</v>
      </c>
      <c r="C7056" t="s">
        <v>8692</v>
      </c>
      <c r="D7056" t="s">
        <v>5050</v>
      </c>
      <c r="E7056" t="s">
        <v>17642</v>
      </c>
      <c r="G7056" t="s">
        <v>31</v>
      </c>
      <c r="H7056" t="s">
        <v>31</v>
      </c>
      <c r="I7056" t="s">
        <v>2758</v>
      </c>
      <c r="J7056" t="s">
        <v>2758</v>
      </c>
      <c r="K7056" t="s">
        <v>31</v>
      </c>
      <c r="L7056" t="s">
        <v>2805</v>
      </c>
    </row>
    <row r="7057" spans="1:12" x14ac:dyDescent="0.3">
      <c r="A7057">
        <v>3657</v>
      </c>
      <c r="C7057" t="s">
        <v>8693</v>
      </c>
      <c r="D7057" t="s">
        <v>5050</v>
      </c>
      <c r="E7057" t="s">
        <v>17642</v>
      </c>
      <c r="G7057" t="s">
        <v>31</v>
      </c>
      <c r="H7057" t="s">
        <v>31</v>
      </c>
      <c r="I7057" t="s">
        <v>2758</v>
      </c>
      <c r="J7057" t="s">
        <v>2758</v>
      </c>
      <c r="K7057" t="s">
        <v>31</v>
      </c>
      <c r="L7057" t="s">
        <v>2805</v>
      </c>
    </row>
    <row r="7058" spans="1:12" x14ac:dyDescent="0.3">
      <c r="A7058">
        <v>3657</v>
      </c>
      <c r="C7058" t="s">
        <v>8694</v>
      </c>
      <c r="D7058" t="s">
        <v>5050</v>
      </c>
      <c r="E7058" t="s">
        <v>17642</v>
      </c>
      <c r="G7058" t="s">
        <v>31</v>
      </c>
      <c r="H7058" t="s">
        <v>31</v>
      </c>
      <c r="I7058" t="s">
        <v>2758</v>
      </c>
      <c r="J7058" t="s">
        <v>2758</v>
      </c>
      <c r="K7058" t="s">
        <v>31</v>
      </c>
      <c r="L7058" t="s">
        <v>2805</v>
      </c>
    </row>
    <row r="7059" spans="1:12" x14ac:dyDescent="0.3">
      <c r="A7059">
        <v>3657</v>
      </c>
      <c r="C7059" t="s">
        <v>8695</v>
      </c>
      <c r="D7059" t="s">
        <v>5050</v>
      </c>
      <c r="E7059" t="s">
        <v>17642</v>
      </c>
      <c r="G7059" t="s">
        <v>31</v>
      </c>
      <c r="H7059" t="s">
        <v>31</v>
      </c>
      <c r="I7059" t="s">
        <v>2758</v>
      </c>
      <c r="J7059" t="s">
        <v>2758</v>
      </c>
      <c r="K7059" t="s">
        <v>31</v>
      </c>
      <c r="L7059" t="s">
        <v>2805</v>
      </c>
    </row>
    <row r="7060" spans="1:12" x14ac:dyDescent="0.3">
      <c r="A7060">
        <v>3657</v>
      </c>
      <c r="C7060" t="s">
        <v>8696</v>
      </c>
      <c r="D7060" t="s">
        <v>5050</v>
      </c>
      <c r="E7060" t="s">
        <v>17642</v>
      </c>
      <c r="G7060" t="s">
        <v>31</v>
      </c>
      <c r="H7060" t="s">
        <v>31</v>
      </c>
      <c r="I7060" t="s">
        <v>2758</v>
      </c>
      <c r="J7060" t="s">
        <v>2758</v>
      </c>
      <c r="K7060" t="s">
        <v>31</v>
      </c>
      <c r="L7060" t="s">
        <v>2805</v>
      </c>
    </row>
    <row r="7061" spans="1:12" x14ac:dyDescent="0.3">
      <c r="A7061">
        <v>3657</v>
      </c>
      <c r="C7061" t="s">
        <v>8697</v>
      </c>
      <c r="D7061" t="s">
        <v>5050</v>
      </c>
      <c r="E7061" t="s">
        <v>17642</v>
      </c>
      <c r="G7061" t="s">
        <v>31</v>
      </c>
      <c r="H7061" t="s">
        <v>31</v>
      </c>
      <c r="I7061" t="s">
        <v>2758</v>
      </c>
      <c r="J7061" t="s">
        <v>2758</v>
      </c>
      <c r="K7061" t="s">
        <v>31</v>
      </c>
      <c r="L7061" t="s">
        <v>2805</v>
      </c>
    </row>
    <row r="7062" spans="1:12" x14ac:dyDescent="0.3">
      <c r="A7062">
        <v>3657</v>
      </c>
      <c r="C7062" t="s">
        <v>8698</v>
      </c>
      <c r="D7062" t="s">
        <v>5050</v>
      </c>
      <c r="E7062" t="s">
        <v>17642</v>
      </c>
      <c r="G7062" t="s">
        <v>31</v>
      </c>
      <c r="H7062" t="s">
        <v>31</v>
      </c>
      <c r="I7062" t="s">
        <v>2758</v>
      </c>
      <c r="J7062" t="s">
        <v>2758</v>
      </c>
      <c r="K7062" t="s">
        <v>31</v>
      </c>
      <c r="L7062" t="s">
        <v>2805</v>
      </c>
    </row>
    <row r="7063" spans="1:12" x14ac:dyDescent="0.3">
      <c r="A7063">
        <v>3657</v>
      </c>
      <c r="C7063" t="s">
        <v>8699</v>
      </c>
      <c r="D7063" t="s">
        <v>5050</v>
      </c>
      <c r="E7063" t="s">
        <v>17642</v>
      </c>
      <c r="G7063" t="s">
        <v>31</v>
      </c>
      <c r="H7063" t="s">
        <v>31</v>
      </c>
      <c r="I7063" t="s">
        <v>2758</v>
      </c>
      <c r="J7063" t="s">
        <v>2758</v>
      </c>
      <c r="K7063" t="s">
        <v>31</v>
      </c>
      <c r="L7063" t="s">
        <v>2805</v>
      </c>
    </row>
    <row r="7064" spans="1:12" x14ac:dyDescent="0.3">
      <c r="A7064">
        <v>3657</v>
      </c>
      <c r="C7064" t="s">
        <v>8700</v>
      </c>
      <c r="D7064" t="s">
        <v>5050</v>
      </c>
      <c r="E7064" t="s">
        <v>17642</v>
      </c>
      <c r="G7064" t="s">
        <v>31</v>
      </c>
      <c r="H7064" t="s">
        <v>31</v>
      </c>
      <c r="I7064" t="s">
        <v>2758</v>
      </c>
      <c r="J7064" t="s">
        <v>2758</v>
      </c>
      <c r="K7064" t="s">
        <v>31</v>
      </c>
      <c r="L7064" t="s">
        <v>2805</v>
      </c>
    </row>
    <row r="7065" spans="1:12" x14ac:dyDescent="0.3">
      <c r="A7065">
        <v>3657</v>
      </c>
      <c r="C7065" t="s">
        <v>8701</v>
      </c>
      <c r="D7065" t="s">
        <v>5050</v>
      </c>
      <c r="E7065" t="s">
        <v>17642</v>
      </c>
      <c r="G7065" t="s">
        <v>31</v>
      </c>
      <c r="H7065" t="s">
        <v>31</v>
      </c>
      <c r="I7065" t="s">
        <v>2758</v>
      </c>
      <c r="J7065" t="s">
        <v>2758</v>
      </c>
      <c r="K7065" t="s">
        <v>31</v>
      </c>
      <c r="L7065" t="s">
        <v>2805</v>
      </c>
    </row>
    <row r="7066" spans="1:12" x14ac:dyDescent="0.3">
      <c r="A7066">
        <v>3657</v>
      </c>
      <c r="C7066" t="s">
        <v>8702</v>
      </c>
      <c r="D7066" t="s">
        <v>5050</v>
      </c>
      <c r="E7066" t="s">
        <v>17642</v>
      </c>
      <c r="G7066" t="s">
        <v>31</v>
      </c>
      <c r="H7066" t="s">
        <v>31</v>
      </c>
      <c r="I7066" t="s">
        <v>2758</v>
      </c>
      <c r="J7066" t="s">
        <v>2758</v>
      </c>
      <c r="K7066" t="s">
        <v>31</v>
      </c>
      <c r="L7066" t="s">
        <v>2805</v>
      </c>
    </row>
    <row r="7067" spans="1:12" x14ac:dyDescent="0.3">
      <c r="A7067">
        <v>3657</v>
      </c>
      <c r="C7067" t="s">
        <v>8703</v>
      </c>
      <c r="D7067" t="s">
        <v>5050</v>
      </c>
      <c r="E7067" t="s">
        <v>17642</v>
      </c>
      <c r="G7067" t="s">
        <v>31</v>
      </c>
      <c r="H7067" t="s">
        <v>31</v>
      </c>
      <c r="I7067" t="s">
        <v>2758</v>
      </c>
      <c r="J7067" t="s">
        <v>2758</v>
      </c>
      <c r="K7067" t="s">
        <v>31</v>
      </c>
      <c r="L7067" t="s">
        <v>2805</v>
      </c>
    </row>
    <row r="7068" spans="1:12" x14ac:dyDescent="0.3">
      <c r="A7068">
        <v>3657</v>
      </c>
      <c r="C7068" t="s">
        <v>8704</v>
      </c>
      <c r="D7068" t="s">
        <v>5050</v>
      </c>
      <c r="E7068" t="s">
        <v>17642</v>
      </c>
      <c r="G7068" t="s">
        <v>31</v>
      </c>
      <c r="H7068" t="s">
        <v>31</v>
      </c>
      <c r="I7068" t="s">
        <v>2758</v>
      </c>
      <c r="J7068" t="s">
        <v>2758</v>
      </c>
      <c r="K7068" t="s">
        <v>31</v>
      </c>
      <c r="L7068" t="s">
        <v>2805</v>
      </c>
    </row>
    <row r="7069" spans="1:12" x14ac:dyDescent="0.3">
      <c r="A7069">
        <v>3657</v>
      </c>
      <c r="C7069" t="s">
        <v>8705</v>
      </c>
      <c r="D7069" t="s">
        <v>5050</v>
      </c>
      <c r="E7069" t="s">
        <v>17642</v>
      </c>
      <c r="G7069" t="s">
        <v>31</v>
      </c>
      <c r="H7069" t="s">
        <v>31</v>
      </c>
      <c r="I7069" t="s">
        <v>2758</v>
      </c>
      <c r="J7069" t="s">
        <v>2758</v>
      </c>
      <c r="K7069" t="s">
        <v>31</v>
      </c>
      <c r="L7069" t="s">
        <v>2805</v>
      </c>
    </row>
    <row r="7070" spans="1:12" x14ac:dyDescent="0.3">
      <c r="A7070">
        <v>3657</v>
      </c>
      <c r="C7070" t="s">
        <v>8706</v>
      </c>
      <c r="D7070" t="s">
        <v>5050</v>
      </c>
      <c r="E7070" t="s">
        <v>17642</v>
      </c>
      <c r="G7070" t="s">
        <v>31</v>
      </c>
      <c r="H7070" t="s">
        <v>31</v>
      </c>
      <c r="I7070" t="s">
        <v>2758</v>
      </c>
      <c r="J7070" t="s">
        <v>2758</v>
      </c>
      <c r="K7070" t="s">
        <v>31</v>
      </c>
      <c r="L7070" t="s">
        <v>2805</v>
      </c>
    </row>
    <row r="7071" spans="1:12" x14ac:dyDescent="0.3">
      <c r="A7071">
        <v>3657</v>
      </c>
      <c r="C7071" t="s">
        <v>8707</v>
      </c>
      <c r="D7071" t="s">
        <v>5050</v>
      </c>
      <c r="E7071" t="s">
        <v>17642</v>
      </c>
      <c r="G7071" t="s">
        <v>31</v>
      </c>
      <c r="H7071" t="s">
        <v>31</v>
      </c>
      <c r="I7071" t="s">
        <v>2758</v>
      </c>
      <c r="J7071" t="s">
        <v>2758</v>
      </c>
      <c r="K7071" t="s">
        <v>31</v>
      </c>
      <c r="L7071" t="s">
        <v>2805</v>
      </c>
    </row>
    <row r="7072" spans="1:12" x14ac:dyDescent="0.3">
      <c r="A7072">
        <v>3657</v>
      </c>
      <c r="C7072" t="s">
        <v>8708</v>
      </c>
      <c r="D7072" t="s">
        <v>5050</v>
      </c>
      <c r="E7072" t="s">
        <v>17642</v>
      </c>
      <c r="G7072" t="s">
        <v>31</v>
      </c>
      <c r="H7072" t="s">
        <v>31</v>
      </c>
      <c r="I7072" t="s">
        <v>2758</v>
      </c>
      <c r="J7072" t="s">
        <v>2758</v>
      </c>
      <c r="K7072" t="s">
        <v>31</v>
      </c>
      <c r="L7072" t="s">
        <v>2805</v>
      </c>
    </row>
    <row r="7073" spans="1:12" x14ac:dyDescent="0.3">
      <c r="A7073">
        <v>3657</v>
      </c>
      <c r="C7073" t="s">
        <v>8709</v>
      </c>
      <c r="D7073" t="s">
        <v>5050</v>
      </c>
      <c r="E7073" t="s">
        <v>17642</v>
      </c>
      <c r="G7073" t="s">
        <v>31</v>
      </c>
      <c r="H7073" t="s">
        <v>31</v>
      </c>
      <c r="I7073" t="s">
        <v>2758</v>
      </c>
      <c r="J7073" t="s">
        <v>2758</v>
      </c>
      <c r="K7073" t="s">
        <v>31</v>
      </c>
      <c r="L7073" t="s">
        <v>2805</v>
      </c>
    </row>
    <row r="7074" spans="1:12" x14ac:dyDescent="0.3">
      <c r="A7074">
        <v>3657</v>
      </c>
      <c r="C7074" t="s">
        <v>8710</v>
      </c>
      <c r="D7074" t="s">
        <v>5050</v>
      </c>
      <c r="E7074" t="s">
        <v>17642</v>
      </c>
      <c r="G7074" t="s">
        <v>31</v>
      </c>
      <c r="H7074" t="s">
        <v>31</v>
      </c>
      <c r="I7074" t="s">
        <v>2758</v>
      </c>
      <c r="J7074" t="s">
        <v>2758</v>
      </c>
      <c r="K7074" t="s">
        <v>31</v>
      </c>
      <c r="L7074" t="s">
        <v>2805</v>
      </c>
    </row>
    <row r="7075" spans="1:12" x14ac:dyDescent="0.3">
      <c r="A7075">
        <v>3657</v>
      </c>
      <c r="C7075" t="s">
        <v>8711</v>
      </c>
      <c r="D7075" t="s">
        <v>5050</v>
      </c>
      <c r="E7075" t="s">
        <v>17642</v>
      </c>
      <c r="G7075" t="s">
        <v>31</v>
      </c>
      <c r="H7075" t="s">
        <v>31</v>
      </c>
      <c r="I7075" t="s">
        <v>2758</v>
      </c>
      <c r="J7075" t="s">
        <v>2758</v>
      </c>
      <c r="K7075" t="s">
        <v>31</v>
      </c>
      <c r="L7075" t="s">
        <v>2805</v>
      </c>
    </row>
    <row r="7076" spans="1:12" x14ac:dyDescent="0.3">
      <c r="A7076">
        <v>3657</v>
      </c>
      <c r="C7076" t="s">
        <v>8712</v>
      </c>
      <c r="D7076" t="s">
        <v>5050</v>
      </c>
      <c r="E7076" t="s">
        <v>17642</v>
      </c>
      <c r="G7076" t="s">
        <v>31</v>
      </c>
      <c r="H7076" t="s">
        <v>31</v>
      </c>
      <c r="I7076" t="s">
        <v>2758</v>
      </c>
      <c r="J7076" t="s">
        <v>2758</v>
      </c>
      <c r="K7076" t="s">
        <v>31</v>
      </c>
      <c r="L7076" t="s">
        <v>2805</v>
      </c>
    </row>
    <row r="7077" spans="1:12" x14ac:dyDescent="0.3">
      <c r="A7077">
        <v>3657</v>
      </c>
      <c r="C7077" t="s">
        <v>8713</v>
      </c>
      <c r="D7077" t="s">
        <v>5050</v>
      </c>
      <c r="E7077" t="s">
        <v>17642</v>
      </c>
      <c r="G7077" t="s">
        <v>31</v>
      </c>
      <c r="H7077" t="s">
        <v>31</v>
      </c>
      <c r="I7077" t="s">
        <v>2758</v>
      </c>
      <c r="J7077" t="s">
        <v>2758</v>
      </c>
      <c r="K7077" t="s">
        <v>31</v>
      </c>
      <c r="L7077" t="s">
        <v>2805</v>
      </c>
    </row>
    <row r="7078" spans="1:12" x14ac:dyDescent="0.3">
      <c r="A7078">
        <v>3657</v>
      </c>
      <c r="C7078" t="s">
        <v>8714</v>
      </c>
      <c r="D7078" t="s">
        <v>5050</v>
      </c>
      <c r="E7078" t="s">
        <v>17642</v>
      </c>
      <c r="G7078" t="s">
        <v>31</v>
      </c>
      <c r="H7078" t="s">
        <v>31</v>
      </c>
      <c r="I7078" t="s">
        <v>2758</v>
      </c>
      <c r="J7078" t="s">
        <v>2758</v>
      </c>
      <c r="K7078" t="s">
        <v>31</v>
      </c>
      <c r="L7078" t="s">
        <v>2805</v>
      </c>
    </row>
    <row r="7079" spans="1:12" x14ac:dyDescent="0.3">
      <c r="A7079">
        <v>3657</v>
      </c>
      <c r="C7079" t="s">
        <v>8715</v>
      </c>
      <c r="D7079" t="s">
        <v>5050</v>
      </c>
      <c r="E7079" t="s">
        <v>17642</v>
      </c>
      <c r="G7079" t="s">
        <v>31</v>
      </c>
      <c r="H7079" t="s">
        <v>31</v>
      </c>
      <c r="I7079" t="s">
        <v>2758</v>
      </c>
      <c r="J7079" t="s">
        <v>2758</v>
      </c>
      <c r="K7079" t="s">
        <v>31</v>
      </c>
      <c r="L7079" t="s">
        <v>2805</v>
      </c>
    </row>
    <row r="7080" spans="1:12" x14ac:dyDescent="0.3">
      <c r="A7080">
        <v>3657</v>
      </c>
      <c r="C7080" t="s">
        <v>8716</v>
      </c>
      <c r="D7080" t="s">
        <v>5050</v>
      </c>
      <c r="E7080" t="s">
        <v>17642</v>
      </c>
      <c r="G7080" t="s">
        <v>31</v>
      </c>
      <c r="H7080" t="s">
        <v>31</v>
      </c>
      <c r="I7080" t="s">
        <v>2758</v>
      </c>
      <c r="J7080" t="s">
        <v>2758</v>
      </c>
      <c r="K7080" t="s">
        <v>31</v>
      </c>
      <c r="L7080" t="s">
        <v>2805</v>
      </c>
    </row>
    <row r="7081" spans="1:12" x14ac:dyDescent="0.3">
      <c r="A7081">
        <v>3657</v>
      </c>
      <c r="C7081" t="s">
        <v>8717</v>
      </c>
      <c r="D7081" t="s">
        <v>5050</v>
      </c>
      <c r="E7081" t="s">
        <v>17642</v>
      </c>
      <c r="G7081" t="s">
        <v>31</v>
      </c>
      <c r="H7081" t="s">
        <v>31</v>
      </c>
      <c r="I7081" t="s">
        <v>2758</v>
      </c>
      <c r="J7081" t="s">
        <v>2758</v>
      </c>
      <c r="K7081" t="s">
        <v>31</v>
      </c>
      <c r="L7081" t="s">
        <v>2805</v>
      </c>
    </row>
    <row r="7082" spans="1:12" x14ac:dyDescent="0.3">
      <c r="A7082">
        <v>3657</v>
      </c>
      <c r="C7082" t="s">
        <v>8718</v>
      </c>
      <c r="D7082" t="s">
        <v>5050</v>
      </c>
      <c r="E7082" t="s">
        <v>17642</v>
      </c>
      <c r="G7082" t="s">
        <v>31</v>
      </c>
      <c r="H7082" t="s">
        <v>31</v>
      </c>
      <c r="I7082" t="s">
        <v>2758</v>
      </c>
      <c r="J7082" t="s">
        <v>2758</v>
      </c>
      <c r="K7082" t="s">
        <v>31</v>
      </c>
      <c r="L7082" t="s">
        <v>2805</v>
      </c>
    </row>
    <row r="7083" spans="1:12" x14ac:dyDescent="0.3">
      <c r="A7083">
        <v>3657</v>
      </c>
      <c r="C7083" t="s">
        <v>8719</v>
      </c>
      <c r="D7083" t="s">
        <v>5050</v>
      </c>
      <c r="E7083" t="s">
        <v>17642</v>
      </c>
      <c r="G7083" t="s">
        <v>31</v>
      </c>
      <c r="H7083" t="s">
        <v>31</v>
      </c>
      <c r="I7083" t="s">
        <v>2758</v>
      </c>
      <c r="J7083" t="s">
        <v>2758</v>
      </c>
      <c r="K7083" t="s">
        <v>31</v>
      </c>
      <c r="L7083" t="s">
        <v>2805</v>
      </c>
    </row>
    <row r="7084" spans="1:12" x14ac:dyDescent="0.3">
      <c r="A7084">
        <v>3657</v>
      </c>
      <c r="C7084" t="s">
        <v>8720</v>
      </c>
      <c r="D7084" t="s">
        <v>5050</v>
      </c>
      <c r="E7084" t="s">
        <v>17642</v>
      </c>
      <c r="G7084" t="s">
        <v>31</v>
      </c>
      <c r="H7084" t="s">
        <v>31</v>
      </c>
      <c r="I7084" t="s">
        <v>2758</v>
      </c>
      <c r="J7084" t="s">
        <v>2758</v>
      </c>
      <c r="K7084" t="s">
        <v>31</v>
      </c>
      <c r="L7084" t="s">
        <v>2805</v>
      </c>
    </row>
    <row r="7085" spans="1:12" x14ac:dyDescent="0.3">
      <c r="A7085">
        <v>3657</v>
      </c>
      <c r="C7085" t="s">
        <v>8721</v>
      </c>
      <c r="D7085" t="s">
        <v>5050</v>
      </c>
      <c r="E7085" t="s">
        <v>17642</v>
      </c>
      <c r="G7085" t="s">
        <v>31</v>
      </c>
      <c r="H7085" t="s">
        <v>31</v>
      </c>
      <c r="I7085" t="s">
        <v>2758</v>
      </c>
      <c r="J7085" t="s">
        <v>2758</v>
      </c>
      <c r="K7085" t="s">
        <v>31</v>
      </c>
      <c r="L7085" t="s">
        <v>2805</v>
      </c>
    </row>
    <row r="7086" spans="1:12" x14ac:dyDescent="0.3">
      <c r="A7086">
        <v>3657</v>
      </c>
      <c r="C7086" t="s">
        <v>8722</v>
      </c>
      <c r="D7086" t="s">
        <v>5050</v>
      </c>
      <c r="E7086" t="s">
        <v>17642</v>
      </c>
      <c r="G7086" t="s">
        <v>31</v>
      </c>
      <c r="H7086" t="s">
        <v>31</v>
      </c>
      <c r="I7086" t="s">
        <v>2758</v>
      </c>
      <c r="J7086" t="s">
        <v>2758</v>
      </c>
      <c r="K7086" t="s">
        <v>31</v>
      </c>
      <c r="L7086" t="s">
        <v>2805</v>
      </c>
    </row>
    <row r="7087" spans="1:12" x14ac:dyDescent="0.3">
      <c r="A7087">
        <v>3657</v>
      </c>
      <c r="C7087" t="s">
        <v>8723</v>
      </c>
      <c r="D7087" t="s">
        <v>5050</v>
      </c>
      <c r="E7087" t="s">
        <v>17642</v>
      </c>
      <c r="G7087" t="s">
        <v>31</v>
      </c>
      <c r="H7087" t="s">
        <v>31</v>
      </c>
      <c r="I7087" t="s">
        <v>2758</v>
      </c>
      <c r="J7087" t="s">
        <v>2758</v>
      </c>
      <c r="K7087" t="s">
        <v>31</v>
      </c>
      <c r="L7087" t="s">
        <v>2805</v>
      </c>
    </row>
    <row r="7088" spans="1:12" x14ac:dyDescent="0.3">
      <c r="A7088">
        <v>3657</v>
      </c>
      <c r="C7088" t="s">
        <v>8724</v>
      </c>
      <c r="D7088" t="s">
        <v>5050</v>
      </c>
      <c r="E7088" t="s">
        <v>17642</v>
      </c>
      <c r="G7088" t="s">
        <v>31</v>
      </c>
      <c r="H7088" t="s">
        <v>31</v>
      </c>
      <c r="I7088" t="s">
        <v>2758</v>
      </c>
      <c r="J7088" t="s">
        <v>2758</v>
      </c>
      <c r="K7088" t="s">
        <v>31</v>
      </c>
      <c r="L7088" t="s">
        <v>2805</v>
      </c>
    </row>
    <row r="7089" spans="1:12" x14ac:dyDescent="0.3">
      <c r="A7089">
        <v>3657</v>
      </c>
      <c r="C7089" t="s">
        <v>8725</v>
      </c>
      <c r="D7089" t="s">
        <v>5050</v>
      </c>
      <c r="E7089" t="s">
        <v>17642</v>
      </c>
      <c r="G7089" t="s">
        <v>31</v>
      </c>
      <c r="H7089" t="s">
        <v>31</v>
      </c>
      <c r="I7089" t="s">
        <v>2758</v>
      </c>
      <c r="J7089" t="s">
        <v>2758</v>
      </c>
      <c r="K7089" t="s">
        <v>31</v>
      </c>
      <c r="L7089" t="s">
        <v>2805</v>
      </c>
    </row>
    <row r="7090" spans="1:12" x14ac:dyDescent="0.3">
      <c r="A7090">
        <v>3657</v>
      </c>
      <c r="C7090" t="s">
        <v>8726</v>
      </c>
      <c r="D7090" t="s">
        <v>5050</v>
      </c>
      <c r="E7090" t="s">
        <v>17642</v>
      </c>
      <c r="G7090" t="s">
        <v>31</v>
      </c>
      <c r="H7090" t="s">
        <v>31</v>
      </c>
      <c r="I7090" t="s">
        <v>2758</v>
      </c>
      <c r="J7090" t="s">
        <v>2758</v>
      </c>
      <c r="K7090" t="s">
        <v>31</v>
      </c>
      <c r="L7090" t="s">
        <v>2805</v>
      </c>
    </row>
    <row r="7091" spans="1:12" x14ac:dyDescent="0.3">
      <c r="A7091">
        <v>3657</v>
      </c>
      <c r="C7091" t="s">
        <v>8727</v>
      </c>
      <c r="D7091" t="s">
        <v>5050</v>
      </c>
      <c r="E7091" t="s">
        <v>17642</v>
      </c>
      <c r="G7091" t="s">
        <v>31</v>
      </c>
      <c r="H7091" t="s">
        <v>31</v>
      </c>
      <c r="I7091" t="s">
        <v>2758</v>
      </c>
      <c r="J7091" t="s">
        <v>2758</v>
      </c>
      <c r="K7091" t="s">
        <v>31</v>
      </c>
      <c r="L7091" t="s">
        <v>2805</v>
      </c>
    </row>
    <row r="7092" spans="1:12" x14ac:dyDescent="0.3">
      <c r="A7092">
        <v>3657</v>
      </c>
      <c r="C7092" t="s">
        <v>8728</v>
      </c>
      <c r="D7092" t="s">
        <v>5050</v>
      </c>
      <c r="E7092" t="s">
        <v>17642</v>
      </c>
      <c r="G7092" t="s">
        <v>31</v>
      </c>
      <c r="H7092" t="s">
        <v>31</v>
      </c>
      <c r="I7092" t="s">
        <v>2758</v>
      </c>
      <c r="J7092" t="s">
        <v>2758</v>
      </c>
      <c r="K7092" t="s">
        <v>31</v>
      </c>
      <c r="L7092" t="s">
        <v>2805</v>
      </c>
    </row>
    <row r="7093" spans="1:12" x14ac:dyDescent="0.3">
      <c r="A7093">
        <v>3657</v>
      </c>
      <c r="C7093" t="s">
        <v>8729</v>
      </c>
      <c r="D7093" t="s">
        <v>5050</v>
      </c>
      <c r="E7093" t="s">
        <v>17642</v>
      </c>
      <c r="G7093" t="s">
        <v>31</v>
      </c>
      <c r="H7093" t="s">
        <v>31</v>
      </c>
      <c r="I7093" t="s">
        <v>2758</v>
      </c>
      <c r="J7093" t="s">
        <v>2758</v>
      </c>
      <c r="K7093" t="s">
        <v>31</v>
      </c>
      <c r="L7093" t="s">
        <v>2805</v>
      </c>
    </row>
    <row r="7094" spans="1:12" x14ac:dyDescent="0.3">
      <c r="A7094">
        <v>3657</v>
      </c>
      <c r="C7094" t="s">
        <v>8730</v>
      </c>
      <c r="D7094" t="s">
        <v>5050</v>
      </c>
      <c r="E7094" t="s">
        <v>17642</v>
      </c>
      <c r="G7094" t="s">
        <v>31</v>
      </c>
      <c r="H7094" t="s">
        <v>31</v>
      </c>
      <c r="I7094" t="s">
        <v>2758</v>
      </c>
      <c r="J7094" t="s">
        <v>2758</v>
      </c>
      <c r="K7094" t="s">
        <v>31</v>
      </c>
      <c r="L7094" t="s">
        <v>2805</v>
      </c>
    </row>
    <row r="7095" spans="1:12" x14ac:dyDescent="0.3">
      <c r="A7095">
        <v>3657</v>
      </c>
      <c r="C7095" t="s">
        <v>8731</v>
      </c>
      <c r="D7095" t="s">
        <v>5050</v>
      </c>
      <c r="E7095" t="s">
        <v>17642</v>
      </c>
      <c r="G7095" t="s">
        <v>31</v>
      </c>
      <c r="H7095" t="s">
        <v>31</v>
      </c>
      <c r="I7095" t="s">
        <v>2758</v>
      </c>
      <c r="J7095" t="s">
        <v>2758</v>
      </c>
      <c r="K7095" t="s">
        <v>31</v>
      </c>
      <c r="L7095" t="s">
        <v>2805</v>
      </c>
    </row>
    <row r="7096" spans="1:12" x14ac:dyDescent="0.3">
      <c r="A7096">
        <v>3657</v>
      </c>
      <c r="C7096" t="s">
        <v>8732</v>
      </c>
      <c r="D7096" t="s">
        <v>5050</v>
      </c>
      <c r="E7096" t="s">
        <v>17642</v>
      </c>
      <c r="G7096" t="s">
        <v>31</v>
      </c>
      <c r="H7096" t="s">
        <v>31</v>
      </c>
      <c r="I7096" t="s">
        <v>2758</v>
      </c>
      <c r="J7096" t="s">
        <v>2758</v>
      </c>
      <c r="K7096" t="s">
        <v>31</v>
      </c>
      <c r="L7096" t="s">
        <v>2805</v>
      </c>
    </row>
    <row r="7097" spans="1:12" x14ac:dyDescent="0.3">
      <c r="A7097">
        <v>3657</v>
      </c>
      <c r="C7097" t="s">
        <v>8733</v>
      </c>
      <c r="D7097" t="s">
        <v>5050</v>
      </c>
      <c r="E7097" t="s">
        <v>17642</v>
      </c>
      <c r="G7097" t="s">
        <v>31</v>
      </c>
      <c r="H7097" t="s">
        <v>31</v>
      </c>
      <c r="I7097" t="s">
        <v>2758</v>
      </c>
      <c r="J7097" t="s">
        <v>2758</v>
      </c>
      <c r="K7097" t="s">
        <v>31</v>
      </c>
      <c r="L7097" t="s">
        <v>2805</v>
      </c>
    </row>
    <row r="7098" spans="1:12" x14ac:dyDescent="0.3">
      <c r="A7098">
        <v>3657</v>
      </c>
      <c r="C7098" t="s">
        <v>8734</v>
      </c>
      <c r="D7098" t="s">
        <v>5050</v>
      </c>
      <c r="E7098" t="s">
        <v>17642</v>
      </c>
      <c r="G7098" t="s">
        <v>31</v>
      </c>
      <c r="H7098" t="s">
        <v>31</v>
      </c>
      <c r="I7098" t="s">
        <v>2758</v>
      </c>
      <c r="J7098" t="s">
        <v>2758</v>
      </c>
      <c r="K7098" t="s">
        <v>31</v>
      </c>
      <c r="L7098" t="s">
        <v>2805</v>
      </c>
    </row>
    <row r="7099" spans="1:12" x14ac:dyDescent="0.3">
      <c r="A7099">
        <v>3657</v>
      </c>
      <c r="C7099" t="s">
        <v>8735</v>
      </c>
      <c r="D7099" t="s">
        <v>5050</v>
      </c>
      <c r="E7099" t="s">
        <v>17642</v>
      </c>
      <c r="G7099" t="s">
        <v>31</v>
      </c>
      <c r="H7099" t="s">
        <v>31</v>
      </c>
      <c r="I7099" t="s">
        <v>2758</v>
      </c>
      <c r="J7099" t="s">
        <v>2758</v>
      </c>
      <c r="K7099" t="s">
        <v>31</v>
      </c>
      <c r="L7099" t="s">
        <v>2805</v>
      </c>
    </row>
    <row r="7100" spans="1:12" x14ac:dyDescent="0.3">
      <c r="A7100">
        <v>3657</v>
      </c>
      <c r="C7100" t="s">
        <v>8736</v>
      </c>
      <c r="D7100" t="s">
        <v>5050</v>
      </c>
      <c r="E7100" t="s">
        <v>17642</v>
      </c>
      <c r="G7100" t="s">
        <v>31</v>
      </c>
      <c r="H7100" t="s">
        <v>31</v>
      </c>
      <c r="I7100" t="s">
        <v>2758</v>
      </c>
      <c r="J7100" t="s">
        <v>2758</v>
      </c>
      <c r="K7100" t="s">
        <v>31</v>
      </c>
      <c r="L7100" t="s">
        <v>2805</v>
      </c>
    </row>
    <row r="7101" spans="1:12" x14ac:dyDescent="0.3">
      <c r="A7101">
        <v>3657</v>
      </c>
      <c r="C7101" t="s">
        <v>8737</v>
      </c>
      <c r="D7101" t="s">
        <v>5050</v>
      </c>
      <c r="E7101" t="s">
        <v>17642</v>
      </c>
      <c r="G7101" t="s">
        <v>31</v>
      </c>
      <c r="H7101" t="s">
        <v>31</v>
      </c>
      <c r="I7101" t="s">
        <v>2758</v>
      </c>
      <c r="J7101" t="s">
        <v>2758</v>
      </c>
      <c r="K7101" t="s">
        <v>31</v>
      </c>
      <c r="L7101" t="s">
        <v>2805</v>
      </c>
    </row>
    <row r="7102" spans="1:12" x14ac:dyDescent="0.3">
      <c r="A7102">
        <v>3657</v>
      </c>
      <c r="C7102" t="s">
        <v>8738</v>
      </c>
      <c r="D7102" t="s">
        <v>5050</v>
      </c>
      <c r="E7102" t="s">
        <v>17642</v>
      </c>
      <c r="G7102" t="s">
        <v>31</v>
      </c>
      <c r="H7102" t="s">
        <v>31</v>
      </c>
      <c r="I7102" t="s">
        <v>2758</v>
      </c>
      <c r="J7102" t="s">
        <v>2758</v>
      </c>
      <c r="K7102" t="s">
        <v>31</v>
      </c>
      <c r="L7102" t="s">
        <v>2805</v>
      </c>
    </row>
    <row r="7103" spans="1:12" x14ac:dyDescent="0.3">
      <c r="A7103">
        <v>3657</v>
      </c>
      <c r="C7103" t="s">
        <v>8739</v>
      </c>
      <c r="D7103" t="s">
        <v>5050</v>
      </c>
      <c r="E7103" t="s">
        <v>17642</v>
      </c>
      <c r="G7103" t="s">
        <v>31</v>
      </c>
      <c r="H7103" t="s">
        <v>31</v>
      </c>
      <c r="I7103" t="s">
        <v>2758</v>
      </c>
      <c r="J7103" t="s">
        <v>2758</v>
      </c>
      <c r="K7103" t="s">
        <v>31</v>
      </c>
      <c r="L7103" t="s">
        <v>2805</v>
      </c>
    </row>
    <row r="7104" spans="1:12" x14ac:dyDescent="0.3">
      <c r="A7104">
        <v>3657</v>
      </c>
      <c r="C7104" t="s">
        <v>8740</v>
      </c>
      <c r="D7104" t="s">
        <v>5050</v>
      </c>
      <c r="E7104" t="s">
        <v>17642</v>
      </c>
      <c r="G7104" t="s">
        <v>31</v>
      </c>
      <c r="H7104" t="s">
        <v>31</v>
      </c>
      <c r="I7104" t="s">
        <v>2758</v>
      </c>
      <c r="J7104" t="s">
        <v>2758</v>
      </c>
      <c r="K7104" t="s">
        <v>31</v>
      </c>
      <c r="L7104" t="s">
        <v>2805</v>
      </c>
    </row>
    <row r="7105" spans="1:12" x14ac:dyDescent="0.3">
      <c r="A7105">
        <v>3657</v>
      </c>
      <c r="C7105" t="s">
        <v>8741</v>
      </c>
      <c r="D7105" t="s">
        <v>5050</v>
      </c>
      <c r="E7105" t="s">
        <v>17642</v>
      </c>
      <c r="G7105" t="s">
        <v>31</v>
      </c>
      <c r="H7105" t="s">
        <v>31</v>
      </c>
      <c r="I7105" t="s">
        <v>2758</v>
      </c>
      <c r="J7105" t="s">
        <v>2758</v>
      </c>
      <c r="K7105" t="s">
        <v>31</v>
      </c>
      <c r="L7105" t="s">
        <v>2805</v>
      </c>
    </row>
    <row r="7106" spans="1:12" x14ac:dyDescent="0.3">
      <c r="A7106">
        <v>3657</v>
      </c>
      <c r="C7106" t="s">
        <v>8742</v>
      </c>
      <c r="D7106" t="s">
        <v>5050</v>
      </c>
      <c r="E7106" t="s">
        <v>17642</v>
      </c>
      <c r="G7106" t="s">
        <v>31</v>
      </c>
      <c r="H7106" t="s">
        <v>31</v>
      </c>
      <c r="I7106" t="s">
        <v>2758</v>
      </c>
      <c r="J7106" t="s">
        <v>2758</v>
      </c>
      <c r="K7106" t="s">
        <v>31</v>
      </c>
      <c r="L7106" t="s">
        <v>2805</v>
      </c>
    </row>
    <row r="7107" spans="1:12" x14ac:dyDescent="0.3">
      <c r="A7107">
        <v>3657</v>
      </c>
      <c r="C7107" t="s">
        <v>8743</v>
      </c>
      <c r="D7107" t="s">
        <v>5050</v>
      </c>
      <c r="E7107" t="s">
        <v>17642</v>
      </c>
      <c r="G7107" t="s">
        <v>31</v>
      </c>
      <c r="H7107" t="s">
        <v>31</v>
      </c>
      <c r="I7107" t="s">
        <v>2758</v>
      </c>
      <c r="J7107" t="s">
        <v>2758</v>
      </c>
      <c r="K7107" t="s">
        <v>31</v>
      </c>
      <c r="L7107" t="s">
        <v>2805</v>
      </c>
    </row>
    <row r="7108" spans="1:12" x14ac:dyDescent="0.3">
      <c r="A7108">
        <v>3657</v>
      </c>
      <c r="C7108" t="s">
        <v>8744</v>
      </c>
      <c r="D7108" t="s">
        <v>5050</v>
      </c>
      <c r="E7108" t="s">
        <v>17642</v>
      </c>
      <c r="G7108" t="s">
        <v>31</v>
      </c>
      <c r="H7108" t="s">
        <v>31</v>
      </c>
      <c r="I7108" t="s">
        <v>2758</v>
      </c>
      <c r="J7108" t="s">
        <v>2758</v>
      </c>
      <c r="K7108" t="s">
        <v>31</v>
      </c>
      <c r="L7108" t="s">
        <v>2805</v>
      </c>
    </row>
    <row r="7109" spans="1:12" x14ac:dyDescent="0.3">
      <c r="A7109">
        <v>3657</v>
      </c>
      <c r="C7109" t="s">
        <v>8745</v>
      </c>
      <c r="D7109" t="s">
        <v>5050</v>
      </c>
      <c r="E7109" t="s">
        <v>17642</v>
      </c>
      <c r="G7109" t="s">
        <v>31</v>
      </c>
      <c r="H7109" t="s">
        <v>31</v>
      </c>
      <c r="I7109" t="s">
        <v>2758</v>
      </c>
      <c r="J7109" t="s">
        <v>2758</v>
      </c>
      <c r="K7109" t="s">
        <v>31</v>
      </c>
      <c r="L7109" t="s">
        <v>2805</v>
      </c>
    </row>
    <row r="7110" spans="1:12" x14ac:dyDescent="0.3">
      <c r="A7110">
        <v>3657</v>
      </c>
      <c r="C7110" t="s">
        <v>8746</v>
      </c>
      <c r="D7110" t="s">
        <v>5050</v>
      </c>
      <c r="E7110" t="s">
        <v>17642</v>
      </c>
      <c r="G7110" t="s">
        <v>31</v>
      </c>
      <c r="H7110" t="s">
        <v>31</v>
      </c>
      <c r="I7110" t="s">
        <v>2758</v>
      </c>
      <c r="J7110" t="s">
        <v>2758</v>
      </c>
      <c r="K7110" t="s">
        <v>31</v>
      </c>
      <c r="L7110" t="s">
        <v>2805</v>
      </c>
    </row>
    <row r="7111" spans="1:12" x14ac:dyDescent="0.3">
      <c r="A7111">
        <v>3657</v>
      </c>
      <c r="C7111" t="s">
        <v>8747</v>
      </c>
      <c r="D7111" t="s">
        <v>5050</v>
      </c>
      <c r="E7111" t="s">
        <v>17642</v>
      </c>
      <c r="G7111" t="s">
        <v>31</v>
      </c>
      <c r="H7111" t="s">
        <v>31</v>
      </c>
      <c r="I7111" t="s">
        <v>2758</v>
      </c>
      <c r="J7111" t="s">
        <v>2758</v>
      </c>
      <c r="K7111" t="s">
        <v>31</v>
      </c>
      <c r="L7111" t="s">
        <v>2805</v>
      </c>
    </row>
    <row r="7112" spans="1:12" x14ac:dyDescent="0.3">
      <c r="A7112">
        <v>3657</v>
      </c>
      <c r="C7112" t="s">
        <v>8748</v>
      </c>
      <c r="D7112" t="s">
        <v>5050</v>
      </c>
      <c r="E7112" t="s">
        <v>17642</v>
      </c>
      <c r="G7112" t="s">
        <v>31</v>
      </c>
      <c r="H7112" t="s">
        <v>31</v>
      </c>
      <c r="I7112" t="s">
        <v>2758</v>
      </c>
      <c r="J7112" t="s">
        <v>2758</v>
      </c>
      <c r="K7112" t="s">
        <v>31</v>
      </c>
      <c r="L7112" t="s">
        <v>2805</v>
      </c>
    </row>
    <row r="7113" spans="1:12" x14ac:dyDescent="0.3">
      <c r="A7113">
        <v>3657</v>
      </c>
      <c r="C7113" t="s">
        <v>8749</v>
      </c>
      <c r="D7113" t="s">
        <v>5050</v>
      </c>
      <c r="E7113" t="s">
        <v>17642</v>
      </c>
      <c r="G7113" t="s">
        <v>31</v>
      </c>
      <c r="H7113" t="s">
        <v>31</v>
      </c>
      <c r="I7113" t="s">
        <v>2758</v>
      </c>
      <c r="J7113" t="s">
        <v>2758</v>
      </c>
      <c r="K7113" t="s">
        <v>31</v>
      </c>
      <c r="L7113" t="s">
        <v>2805</v>
      </c>
    </row>
    <row r="7114" spans="1:12" x14ac:dyDescent="0.3">
      <c r="A7114">
        <v>3657</v>
      </c>
      <c r="C7114" t="s">
        <v>8750</v>
      </c>
      <c r="D7114" t="s">
        <v>5050</v>
      </c>
      <c r="E7114" t="s">
        <v>17642</v>
      </c>
      <c r="G7114" t="s">
        <v>31</v>
      </c>
      <c r="H7114" t="s">
        <v>31</v>
      </c>
      <c r="I7114" t="s">
        <v>2758</v>
      </c>
      <c r="J7114" t="s">
        <v>2758</v>
      </c>
      <c r="K7114" t="s">
        <v>31</v>
      </c>
      <c r="L7114" t="s">
        <v>2805</v>
      </c>
    </row>
    <row r="7115" spans="1:12" x14ac:dyDescent="0.3">
      <c r="A7115">
        <v>3657</v>
      </c>
      <c r="C7115" t="s">
        <v>8751</v>
      </c>
      <c r="D7115" t="s">
        <v>5050</v>
      </c>
      <c r="E7115" t="s">
        <v>17642</v>
      </c>
      <c r="G7115" t="s">
        <v>31</v>
      </c>
      <c r="H7115" t="s">
        <v>31</v>
      </c>
      <c r="I7115" t="s">
        <v>2758</v>
      </c>
      <c r="J7115" t="s">
        <v>2758</v>
      </c>
      <c r="K7115" t="s">
        <v>31</v>
      </c>
      <c r="L7115" t="s">
        <v>2805</v>
      </c>
    </row>
    <row r="7116" spans="1:12" x14ac:dyDescent="0.3">
      <c r="A7116">
        <v>3657</v>
      </c>
      <c r="C7116" t="s">
        <v>8752</v>
      </c>
      <c r="D7116" t="s">
        <v>5050</v>
      </c>
      <c r="E7116" t="s">
        <v>17642</v>
      </c>
      <c r="G7116" t="s">
        <v>31</v>
      </c>
      <c r="H7116" t="s">
        <v>31</v>
      </c>
      <c r="I7116" t="s">
        <v>2758</v>
      </c>
      <c r="J7116" t="s">
        <v>2758</v>
      </c>
      <c r="K7116" t="s">
        <v>31</v>
      </c>
      <c r="L7116" t="s">
        <v>2805</v>
      </c>
    </row>
    <row r="7117" spans="1:12" x14ac:dyDescent="0.3">
      <c r="A7117">
        <v>3657</v>
      </c>
      <c r="C7117" t="s">
        <v>8753</v>
      </c>
      <c r="D7117" t="s">
        <v>5050</v>
      </c>
      <c r="E7117" t="s">
        <v>17642</v>
      </c>
      <c r="G7117" t="s">
        <v>31</v>
      </c>
      <c r="H7117" t="s">
        <v>31</v>
      </c>
      <c r="I7117" t="s">
        <v>2758</v>
      </c>
      <c r="J7117" t="s">
        <v>2758</v>
      </c>
      <c r="K7117" t="s">
        <v>31</v>
      </c>
      <c r="L7117" t="s">
        <v>2805</v>
      </c>
    </row>
    <row r="7118" spans="1:12" x14ac:dyDescent="0.3">
      <c r="A7118">
        <v>3657</v>
      </c>
      <c r="C7118" t="s">
        <v>8754</v>
      </c>
      <c r="D7118" t="s">
        <v>5050</v>
      </c>
      <c r="E7118" t="s">
        <v>17642</v>
      </c>
      <c r="G7118" t="s">
        <v>31</v>
      </c>
      <c r="H7118" t="s">
        <v>31</v>
      </c>
      <c r="I7118" t="s">
        <v>2758</v>
      </c>
      <c r="J7118" t="s">
        <v>2758</v>
      </c>
      <c r="K7118" t="s">
        <v>31</v>
      </c>
      <c r="L7118" t="s">
        <v>2805</v>
      </c>
    </row>
    <row r="7119" spans="1:12" x14ac:dyDescent="0.3">
      <c r="A7119">
        <v>3657</v>
      </c>
      <c r="C7119" t="s">
        <v>8755</v>
      </c>
      <c r="D7119" t="s">
        <v>5050</v>
      </c>
      <c r="E7119" t="s">
        <v>17642</v>
      </c>
      <c r="G7119" t="s">
        <v>31</v>
      </c>
      <c r="H7119" t="s">
        <v>31</v>
      </c>
      <c r="I7119" t="s">
        <v>2758</v>
      </c>
      <c r="J7119" t="s">
        <v>2758</v>
      </c>
      <c r="K7119" t="s">
        <v>31</v>
      </c>
      <c r="L7119" t="s">
        <v>2805</v>
      </c>
    </row>
    <row r="7120" spans="1:12" x14ac:dyDescent="0.3">
      <c r="A7120">
        <v>3657</v>
      </c>
      <c r="C7120" t="s">
        <v>8756</v>
      </c>
      <c r="D7120" t="s">
        <v>5050</v>
      </c>
      <c r="E7120" t="s">
        <v>17642</v>
      </c>
      <c r="G7120" t="s">
        <v>31</v>
      </c>
      <c r="H7120" t="s">
        <v>31</v>
      </c>
      <c r="I7120" t="s">
        <v>2758</v>
      </c>
      <c r="J7120" t="s">
        <v>2758</v>
      </c>
      <c r="K7120" t="s">
        <v>31</v>
      </c>
      <c r="L7120" t="s">
        <v>2805</v>
      </c>
    </row>
    <row r="7121" spans="1:12" x14ac:dyDescent="0.3">
      <c r="A7121">
        <v>3657</v>
      </c>
      <c r="C7121" t="s">
        <v>8757</v>
      </c>
      <c r="D7121" t="s">
        <v>5050</v>
      </c>
      <c r="E7121" t="s">
        <v>17642</v>
      </c>
      <c r="G7121" t="s">
        <v>31</v>
      </c>
      <c r="H7121" t="s">
        <v>31</v>
      </c>
      <c r="I7121" t="s">
        <v>2758</v>
      </c>
      <c r="J7121" t="s">
        <v>2758</v>
      </c>
      <c r="K7121" t="s">
        <v>31</v>
      </c>
      <c r="L7121" t="s">
        <v>2805</v>
      </c>
    </row>
    <row r="7122" spans="1:12" x14ac:dyDescent="0.3">
      <c r="A7122">
        <v>3657</v>
      </c>
      <c r="C7122" t="s">
        <v>8758</v>
      </c>
      <c r="D7122" t="s">
        <v>5050</v>
      </c>
      <c r="E7122" t="s">
        <v>17642</v>
      </c>
      <c r="G7122" t="s">
        <v>31</v>
      </c>
      <c r="H7122" t="s">
        <v>31</v>
      </c>
      <c r="I7122" t="s">
        <v>2758</v>
      </c>
      <c r="J7122" t="s">
        <v>2758</v>
      </c>
      <c r="K7122" t="s">
        <v>31</v>
      </c>
      <c r="L7122" t="s">
        <v>2805</v>
      </c>
    </row>
    <row r="7123" spans="1:12" x14ac:dyDescent="0.3">
      <c r="A7123">
        <v>3657</v>
      </c>
      <c r="C7123" t="s">
        <v>8759</v>
      </c>
      <c r="D7123" t="s">
        <v>5050</v>
      </c>
      <c r="E7123" t="s">
        <v>17642</v>
      </c>
      <c r="G7123" t="s">
        <v>31</v>
      </c>
      <c r="H7123" t="s">
        <v>31</v>
      </c>
      <c r="I7123" t="s">
        <v>2758</v>
      </c>
      <c r="J7123" t="s">
        <v>2758</v>
      </c>
      <c r="K7123" t="s">
        <v>31</v>
      </c>
      <c r="L7123" t="s">
        <v>2805</v>
      </c>
    </row>
    <row r="7124" spans="1:12" x14ac:dyDescent="0.3">
      <c r="A7124">
        <v>3657</v>
      </c>
      <c r="C7124" t="s">
        <v>8760</v>
      </c>
      <c r="D7124" t="s">
        <v>5050</v>
      </c>
      <c r="E7124" t="s">
        <v>17642</v>
      </c>
      <c r="G7124" t="s">
        <v>31</v>
      </c>
      <c r="H7124" t="s">
        <v>31</v>
      </c>
      <c r="I7124" t="s">
        <v>2758</v>
      </c>
      <c r="J7124" t="s">
        <v>2758</v>
      </c>
      <c r="K7124" t="s">
        <v>31</v>
      </c>
      <c r="L7124" t="s">
        <v>2805</v>
      </c>
    </row>
    <row r="7125" spans="1:12" x14ac:dyDescent="0.3">
      <c r="A7125">
        <v>3657</v>
      </c>
      <c r="C7125" t="s">
        <v>8761</v>
      </c>
      <c r="D7125" t="s">
        <v>5050</v>
      </c>
      <c r="E7125" t="s">
        <v>17642</v>
      </c>
      <c r="G7125" t="s">
        <v>31</v>
      </c>
      <c r="H7125" t="s">
        <v>31</v>
      </c>
      <c r="I7125" t="s">
        <v>2758</v>
      </c>
      <c r="J7125" t="s">
        <v>2758</v>
      </c>
      <c r="K7125" t="s">
        <v>31</v>
      </c>
      <c r="L7125" t="s">
        <v>2805</v>
      </c>
    </row>
    <row r="7126" spans="1:12" x14ac:dyDescent="0.3">
      <c r="A7126">
        <v>3657</v>
      </c>
      <c r="C7126" t="s">
        <v>8762</v>
      </c>
      <c r="D7126" t="s">
        <v>5050</v>
      </c>
      <c r="E7126" t="s">
        <v>17642</v>
      </c>
      <c r="G7126" t="s">
        <v>31</v>
      </c>
      <c r="H7126" t="s">
        <v>31</v>
      </c>
      <c r="I7126" t="s">
        <v>2758</v>
      </c>
      <c r="J7126" t="s">
        <v>2758</v>
      </c>
      <c r="K7126" t="s">
        <v>31</v>
      </c>
      <c r="L7126" t="s">
        <v>2805</v>
      </c>
    </row>
    <row r="7127" spans="1:12" x14ac:dyDescent="0.3">
      <c r="A7127">
        <v>3657</v>
      </c>
      <c r="C7127" t="s">
        <v>8763</v>
      </c>
      <c r="D7127" t="s">
        <v>5050</v>
      </c>
      <c r="E7127" t="s">
        <v>17642</v>
      </c>
      <c r="G7127" t="s">
        <v>31</v>
      </c>
      <c r="H7127" t="s">
        <v>31</v>
      </c>
      <c r="I7127" t="s">
        <v>2758</v>
      </c>
      <c r="J7127" t="s">
        <v>2758</v>
      </c>
      <c r="K7127" t="s">
        <v>31</v>
      </c>
      <c r="L7127" t="s">
        <v>2805</v>
      </c>
    </row>
    <row r="7128" spans="1:12" x14ac:dyDescent="0.3">
      <c r="A7128">
        <v>3657</v>
      </c>
      <c r="C7128" t="s">
        <v>8764</v>
      </c>
      <c r="D7128" t="s">
        <v>5050</v>
      </c>
      <c r="E7128" t="s">
        <v>17642</v>
      </c>
      <c r="G7128" t="s">
        <v>31</v>
      </c>
      <c r="H7128" t="s">
        <v>31</v>
      </c>
      <c r="I7128" t="s">
        <v>2758</v>
      </c>
      <c r="J7128" t="s">
        <v>2758</v>
      </c>
      <c r="K7128" t="s">
        <v>31</v>
      </c>
      <c r="L7128" t="s">
        <v>2805</v>
      </c>
    </row>
    <row r="7129" spans="1:12" x14ac:dyDescent="0.3">
      <c r="A7129">
        <v>3657</v>
      </c>
      <c r="C7129" t="s">
        <v>8765</v>
      </c>
      <c r="D7129" t="s">
        <v>5050</v>
      </c>
      <c r="E7129" t="s">
        <v>17642</v>
      </c>
      <c r="G7129" t="s">
        <v>31</v>
      </c>
      <c r="H7129" t="s">
        <v>31</v>
      </c>
      <c r="I7129" t="s">
        <v>2758</v>
      </c>
      <c r="J7129" t="s">
        <v>2758</v>
      </c>
      <c r="K7129" t="s">
        <v>31</v>
      </c>
      <c r="L7129" t="s">
        <v>2805</v>
      </c>
    </row>
    <row r="7130" spans="1:12" x14ac:dyDescent="0.3">
      <c r="A7130">
        <v>3657</v>
      </c>
      <c r="C7130" t="s">
        <v>8766</v>
      </c>
      <c r="D7130" t="s">
        <v>5050</v>
      </c>
      <c r="E7130" t="s">
        <v>17642</v>
      </c>
      <c r="G7130" t="s">
        <v>31</v>
      </c>
      <c r="H7130" t="s">
        <v>31</v>
      </c>
      <c r="I7130" t="s">
        <v>2758</v>
      </c>
      <c r="J7130" t="s">
        <v>2758</v>
      </c>
      <c r="K7130" t="s">
        <v>31</v>
      </c>
      <c r="L7130" t="s">
        <v>2805</v>
      </c>
    </row>
    <row r="7131" spans="1:12" x14ac:dyDescent="0.3">
      <c r="A7131">
        <v>3657</v>
      </c>
      <c r="C7131" t="s">
        <v>8767</v>
      </c>
      <c r="D7131" t="s">
        <v>5050</v>
      </c>
      <c r="E7131" t="s">
        <v>17642</v>
      </c>
      <c r="G7131" t="s">
        <v>31</v>
      </c>
      <c r="H7131" t="s">
        <v>31</v>
      </c>
      <c r="I7131" t="s">
        <v>2758</v>
      </c>
      <c r="J7131" t="s">
        <v>2758</v>
      </c>
      <c r="K7131" t="s">
        <v>31</v>
      </c>
      <c r="L7131" t="s">
        <v>2805</v>
      </c>
    </row>
    <row r="7132" spans="1:12" x14ac:dyDescent="0.3">
      <c r="A7132">
        <v>3657</v>
      </c>
      <c r="C7132" t="s">
        <v>8768</v>
      </c>
      <c r="D7132" t="s">
        <v>5050</v>
      </c>
      <c r="E7132" t="s">
        <v>17642</v>
      </c>
      <c r="G7132" t="s">
        <v>31</v>
      </c>
      <c r="H7132" t="s">
        <v>31</v>
      </c>
      <c r="I7132" t="s">
        <v>2758</v>
      </c>
      <c r="J7132" t="s">
        <v>2758</v>
      </c>
      <c r="K7132" t="s">
        <v>31</v>
      </c>
      <c r="L7132" t="s">
        <v>2805</v>
      </c>
    </row>
    <row r="7133" spans="1:12" x14ac:dyDescent="0.3">
      <c r="A7133">
        <v>3657</v>
      </c>
      <c r="C7133" t="s">
        <v>8769</v>
      </c>
      <c r="D7133" t="s">
        <v>5050</v>
      </c>
      <c r="E7133" t="s">
        <v>17642</v>
      </c>
      <c r="G7133" t="s">
        <v>31</v>
      </c>
      <c r="H7133" t="s">
        <v>31</v>
      </c>
      <c r="I7133" t="s">
        <v>2758</v>
      </c>
      <c r="J7133" t="s">
        <v>2758</v>
      </c>
      <c r="K7133" t="s">
        <v>31</v>
      </c>
      <c r="L7133" t="s">
        <v>2805</v>
      </c>
    </row>
    <row r="7134" spans="1:12" x14ac:dyDescent="0.3">
      <c r="A7134">
        <v>3657</v>
      </c>
      <c r="C7134" t="s">
        <v>8770</v>
      </c>
      <c r="D7134" t="s">
        <v>5050</v>
      </c>
      <c r="E7134" t="s">
        <v>17642</v>
      </c>
      <c r="G7134" t="s">
        <v>31</v>
      </c>
      <c r="H7134" t="s">
        <v>31</v>
      </c>
      <c r="I7134" t="s">
        <v>2758</v>
      </c>
      <c r="J7134" t="s">
        <v>2758</v>
      </c>
      <c r="K7134" t="s">
        <v>31</v>
      </c>
      <c r="L7134" t="s">
        <v>2805</v>
      </c>
    </row>
    <row r="7135" spans="1:12" x14ac:dyDescent="0.3">
      <c r="A7135">
        <v>3657</v>
      </c>
      <c r="C7135" t="s">
        <v>8771</v>
      </c>
      <c r="D7135" t="s">
        <v>5050</v>
      </c>
      <c r="E7135" t="s">
        <v>17642</v>
      </c>
      <c r="G7135" t="s">
        <v>31</v>
      </c>
      <c r="H7135" t="s">
        <v>31</v>
      </c>
      <c r="I7135" t="s">
        <v>2758</v>
      </c>
      <c r="J7135" t="s">
        <v>2758</v>
      </c>
      <c r="K7135" t="s">
        <v>31</v>
      </c>
      <c r="L7135" t="s">
        <v>2805</v>
      </c>
    </row>
    <row r="7136" spans="1:12" x14ac:dyDescent="0.3">
      <c r="A7136">
        <v>3657</v>
      </c>
      <c r="C7136" t="s">
        <v>8772</v>
      </c>
      <c r="D7136" t="s">
        <v>5050</v>
      </c>
      <c r="E7136" t="s">
        <v>17642</v>
      </c>
      <c r="G7136" t="s">
        <v>31</v>
      </c>
      <c r="H7136" t="s">
        <v>31</v>
      </c>
      <c r="I7136" t="s">
        <v>2758</v>
      </c>
      <c r="J7136" t="s">
        <v>2758</v>
      </c>
      <c r="K7136" t="s">
        <v>31</v>
      </c>
      <c r="L7136" t="s">
        <v>2805</v>
      </c>
    </row>
    <row r="7137" spans="1:12" x14ac:dyDescent="0.3">
      <c r="A7137">
        <v>3657</v>
      </c>
      <c r="C7137" t="s">
        <v>8773</v>
      </c>
      <c r="D7137" t="s">
        <v>5050</v>
      </c>
      <c r="E7137" t="s">
        <v>17642</v>
      </c>
      <c r="G7137" t="s">
        <v>31</v>
      </c>
      <c r="H7137" t="s">
        <v>31</v>
      </c>
      <c r="I7137" t="s">
        <v>2758</v>
      </c>
      <c r="J7137" t="s">
        <v>2758</v>
      </c>
      <c r="K7137" t="s">
        <v>31</v>
      </c>
      <c r="L7137" t="s">
        <v>2805</v>
      </c>
    </row>
    <row r="7138" spans="1:12" x14ac:dyDescent="0.3">
      <c r="A7138">
        <v>3657</v>
      </c>
      <c r="C7138" t="s">
        <v>8774</v>
      </c>
      <c r="D7138" t="s">
        <v>5050</v>
      </c>
      <c r="E7138" t="s">
        <v>17642</v>
      </c>
      <c r="G7138" t="s">
        <v>31</v>
      </c>
      <c r="H7138" t="s">
        <v>31</v>
      </c>
      <c r="I7138" t="s">
        <v>2758</v>
      </c>
      <c r="J7138" t="s">
        <v>2758</v>
      </c>
      <c r="K7138" t="s">
        <v>31</v>
      </c>
      <c r="L7138" t="s">
        <v>2805</v>
      </c>
    </row>
    <row r="7139" spans="1:12" x14ac:dyDescent="0.3">
      <c r="A7139">
        <v>3657</v>
      </c>
      <c r="C7139" t="s">
        <v>8775</v>
      </c>
      <c r="D7139" t="s">
        <v>5050</v>
      </c>
      <c r="E7139" t="s">
        <v>17642</v>
      </c>
      <c r="G7139" t="s">
        <v>31</v>
      </c>
      <c r="H7139" t="s">
        <v>31</v>
      </c>
      <c r="I7139" t="s">
        <v>2758</v>
      </c>
      <c r="J7139" t="s">
        <v>2758</v>
      </c>
      <c r="K7139" t="s">
        <v>31</v>
      </c>
      <c r="L7139" t="s">
        <v>2805</v>
      </c>
    </row>
    <row r="7140" spans="1:12" x14ac:dyDescent="0.3">
      <c r="A7140">
        <v>3657</v>
      </c>
      <c r="C7140" t="s">
        <v>8776</v>
      </c>
      <c r="D7140" t="s">
        <v>5050</v>
      </c>
      <c r="E7140" t="s">
        <v>17642</v>
      </c>
      <c r="G7140" t="s">
        <v>31</v>
      </c>
      <c r="H7140" t="s">
        <v>31</v>
      </c>
      <c r="I7140" t="s">
        <v>2758</v>
      </c>
      <c r="J7140" t="s">
        <v>2758</v>
      </c>
      <c r="K7140" t="s">
        <v>31</v>
      </c>
      <c r="L7140" t="s">
        <v>2805</v>
      </c>
    </row>
    <row r="7141" spans="1:12" x14ac:dyDescent="0.3">
      <c r="A7141">
        <v>3657</v>
      </c>
      <c r="C7141" t="s">
        <v>8777</v>
      </c>
      <c r="D7141" t="s">
        <v>5050</v>
      </c>
      <c r="E7141" t="s">
        <v>17642</v>
      </c>
      <c r="G7141" t="s">
        <v>31</v>
      </c>
      <c r="H7141" t="s">
        <v>31</v>
      </c>
      <c r="I7141" t="s">
        <v>2758</v>
      </c>
      <c r="J7141" t="s">
        <v>2758</v>
      </c>
      <c r="K7141" t="s">
        <v>31</v>
      </c>
      <c r="L7141" t="s">
        <v>2805</v>
      </c>
    </row>
    <row r="7142" spans="1:12" x14ac:dyDescent="0.3">
      <c r="A7142">
        <v>3657</v>
      </c>
      <c r="C7142" t="s">
        <v>8778</v>
      </c>
      <c r="D7142" t="s">
        <v>5050</v>
      </c>
      <c r="E7142" t="s">
        <v>17642</v>
      </c>
      <c r="G7142" t="s">
        <v>31</v>
      </c>
      <c r="H7142" t="s">
        <v>31</v>
      </c>
      <c r="I7142" t="s">
        <v>2758</v>
      </c>
      <c r="J7142" t="s">
        <v>2758</v>
      </c>
      <c r="K7142" t="s">
        <v>31</v>
      </c>
      <c r="L7142" t="s">
        <v>2805</v>
      </c>
    </row>
    <row r="7143" spans="1:12" x14ac:dyDescent="0.3">
      <c r="A7143">
        <v>3657</v>
      </c>
      <c r="C7143" t="s">
        <v>8779</v>
      </c>
      <c r="D7143" t="s">
        <v>5050</v>
      </c>
      <c r="E7143" t="s">
        <v>17642</v>
      </c>
      <c r="G7143" t="s">
        <v>31</v>
      </c>
      <c r="H7143" t="s">
        <v>31</v>
      </c>
      <c r="I7143" t="s">
        <v>2758</v>
      </c>
      <c r="J7143" t="s">
        <v>2758</v>
      </c>
      <c r="K7143" t="s">
        <v>31</v>
      </c>
      <c r="L7143" t="s">
        <v>2805</v>
      </c>
    </row>
    <row r="7144" spans="1:12" x14ac:dyDescent="0.3">
      <c r="A7144">
        <v>3657</v>
      </c>
      <c r="C7144" t="s">
        <v>8780</v>
      </c>
      <c r="D7144" t="s">
        <v>5050</v>
      </c>
      <c r="E7144" t="s">
        <v>17642</v>
      </c>
      <c r="G7144" t="s">
        <v>31</v>
      </c>
      <c r="H7144" t="s">
        <v>31</v>
      </c>
      <c r="I7144" t="s">
        <v>2758</v>
      </c>
      <c r="J7144" t="s">
        <v>2758</v>
      </c>
      <c r="K7144" t="s">
        <v>31</v>
      </c>
      <c r="L7144" t="s">
        <v>2805</v>
      </c>
    </row>
    <row r="7145" spans="1:12" x14ac:dyDescent="0.3">
      <c r="A7145">
        <v>3657</v>
      </c>
      <c r="C7145" t="s">
        <v>8781</v>
      </c>
      <c r="D7145" t="s">
        <v>5050</v>
      </c>
      <c r="E7145" t="s">
        <v>17642</v>
      </c>
      <c r="G7145" t="s">
        <v>31</v>
      </c>
      <c r="H7145" t="s">
        <v>31</v>
      </c>
      <c r="I7145" t="s">
        <v>2758</v>
      </c>
      <c r="J7145" t="s">
        <v>2758</v>
      </c>
      <c r="K7145" t="s">
        <v>31</v>
      </c>
      <c r="L7145" t="s">
        <v>2805</v>
      </c>
    </row>
    <row r="7146" spans="1:12" x14ac:dyDescent="0.3">
      <c r="A7146">
        <v>3657</v>
      </c>
      <c r="C7146" t="s">
        <v>8782</v>
      </c>
      <c r="D7146" t="s">
        <v>5050</v>
      </c>
      <c r="E7146" t="s">
        <v>17642</v>
      </c>
      <c r="G7146" t="s">
        <v>31</v>
      </c>
      <c r="H7146" t="s">
        <v>31</v>
      </c>
      <c r="I7146" t="s">
        <v>2758</v>
      </c>
      <c r="J7146" t="s">
        <v>2758</v>
      </c>
      <c r="K7146" t="s">
        <v>31</v>
      </c>
      <c r="L7146" t="s">
        <v>2805</v>
      </c>
    </row>
    <row r="7147" spans="1:12" x14ac:dyDescent="0.3">
      <c r="A7147">
        <v>3657</v>
      </c>
      <c r="C7147" t="s">
        <v>8783</v>
      </c>
      <c r="D7147" t="s">
        <v>5050</v>
      </c>
      <c r="E7147" t="s">
        <v>17642</v>
      </c>
      <c r="G7147" t="s">
        <v>31</v>
      </c>
      <c r="H7147" t="s">
        <v>31</v>
      </c>
      <c r="I7147" t="s">
        <v>2758</v>
      </c>
      <c r="J7147" t="s">
        <v>2758</v>
      </c>
      <c r="K7147" t="s">
        <v>31</v>
      </c>
      <c r="L7147" t="s">
        <v>2805</v>
      </c>
    </row>
    <row r="7148" spans="1:12" x14ac:dyDescent="0.3">
      <c r="A7148">
        <v>3657</v>
      </c>
      <c r="C7148" t="s">
        <v>8784</v>
      </c>
      <c r="D7148" t="s">
        <v>5050</v>
      </c>
      <c r="E7148" t="s">
        <v>17642</v>
      </c>
      <c r="G7148" t="s">
        <v>31</v>
      </c>
      <c r="H7148" t="s">
        <v>31</v>
      </c>
      <c r="I7148" t="s">
        <v>2758</v>
      </c>
      <c r="J7148" t="s">
        <v>2758</v>
      </c>
      <c r="K7148" t="s">
        <v>31</v>
      </c>
      <c r="L7148" t="s">
        <v>2805</v>
      </c>
    </row>
    <row r="7149" spans="1:12" x14ac:dyDescent="0.3">
      <c r="A7149">
        <v>3657</v>
      </c>
      <c r="C7149" t="s">
        <v>8785</v>
      </c>
      <c r="D7149" t="s">
        <v>5050</v>
      </c>
      <c r="E7149" t="s">
        <v>17642</v>
      </c>
      <c r="G7149" t="s">
        <v>31</v>
      </c>
      <c r="H7149" t="s">
        <v>31</v>
      </c>
      <c r="I7149" t="s">
        <v>2758</v>
      </c>
      <c r="J7149" t="s">
        <v>2758</v>
      </c>
      <c r="K7149" t="s">
        <v>31</v>
      </c>
      <c r="L7149" t="s">
        <v>2805</v>
      </c>
    </row>
    <row r="7150" spans="1:12" x14ac:dyDescent="0.3">
      <c r="A7150">
        <v>3657</v>
      </c>
      <c r="C7150" t="s">
        <v>8786</v>
      </c>
      <c r="D7150" t="s">
        <v>5050</v>
      </c>
      <c r="E7150" t="s">
        <v>17642</v>
      </c>
      <c r="G7150" t="s">
        <v>31</v>
      </c>
      <c r="H7150" t="s">
        <v>31</v>
      </c>
      <c r="I7150" t="s">
        <v>2758</v>
      </c>
      <c r="J7150" t="s">
        <v>2758</v>
      </c>
      <c r="K7150" t="s">
        <v>31</v>
      </c>
      <c r="L7150" t="s">
        <v>2805</v>
      </c>
    </row>
    <row r="7151" spans="1:12" x14ac:dyDescent="0.3">
      <c r="A7151">
        <v>3657</v>
      </c>
      <c r="C7151" t="s">
        <v>8787</v>
      </c>
      <c r="D7151" t="s">
        <v>5050</v>
      </c>
      <c r="E7151" t="s">
        <v>17642</v>
      </c>
      <c r="G7151" t="s">
        <v>31</v>
      </c>
      <c r="H7151" t="s">
        <v>31</v>
      </c>
      <c r="I7151" t="s">
        <v>2758</v>
      </c>
      <c r="J7151" t="s">
        <v>2758</v>
      </c>
      <c r="K7151" t="s">
        <v>31</v>
      </c>
      <c r="L7151" t="s">
        <v>2805</v>
      </c>
    </row>
    <row r="7152" spans="1:12" x14ac:dyDescent="0.3">
      <c r="A7152">
        <v>3657</v>
      </c>
      <c r="C7152" t="s">
        <v>8788</v>
      </c>
      <c r="D7152" t="s">
        <v>5050</v>
      </c>
      <c r="E7152" t="s">
        <v>17642</v>
      </c>
      <c r="G7152" t="s">
        <v>31</v>
      </c>
      <c r="H7152" t="s">
        <v>31</v>
      </c>
      <c r="I7152" t="s">
        <v>2758</v>
      </c>
      <c r="J7152" t="s">
        <v>2758</v>
      </c>
      <c r="K7152" t="s">
        <v>31</v>
      </c>
      <c r="L7152" t="s">
        <v>2805</v>
      </c>
    </row>
    <row r="7153" spans="1:12" x14ac:dyDescent="0.3">
      <c r="A7153">
        <v>3657</v>
      </c>
      <c r="C7153" t="s">
        <v>8789</v>
      </c>
      <c r="D7153" t="s">
        <v>5050</v>
      </c>
      <c r="E7153" t="s">
        <v>17642</v>
      </c>
      <c r="G7153" t="s">
        <v>31</v>
      </c>
      <c r="H7153" t="s">
        <v>31</v>
      </c>
      <c r="I7153" t="s">
        <v>2758</v>
      </c>
      <c r="J7153" t="s">
        <v>2758</v>
      </c>
      <c r="K7153" t="s">
        <v>31</v>
      </c>
      <c r="L7153" t="s">
        <v>2805</v>
      </c>
    </row>
    <row r="7154" spans="1:12" x14ac:dyDescent="0.3">
      <c r="A7154">
        <v>3657</v>
      </c>
      <c r="C7154" t="s">
        <v>8790</v>
      </c>
      <c r="D7154" t="s">
        <v>5050</v>
      </c>
      <c r="E7154" t="s">
        <v>17642</v>
      </c>
      <c r="G7154" t="s">
        <v>31</v>
      </c>
      <c r="H7154" t="s">
        <v>31</v>
      </c>
      <c r="I7154" t="s">
        <v>2758</v>
      </c>
      <c r="J7154" t="s">
        <v>2758</v>
      </c>
      <c r="K7154" t="s">
        <v>31</v>
      </c>
      <c r="L7154" t="s">
        <v>2805</v>
      </c>
    </row>
    <row r="7155" spans="1:12" x14ac:dyDescent="0.3">
      <c r="A7155">
        <v>3657</v>
      </c>
      <c r="C7155" t="s">
        <v>8791</v>
      </c>
      <c r="D7155" t="s">
        <v>5050</v>
      </c>
      <c r="E7155" t="s">
        <v>17642</v>
      </c>
      <c r="G7155" t="s">
        <v>31</v>
      </c>
      <c r="H7155" t="s">
        <v>31</v>
      </c>
      <c r="I7155" t="s">
        <v>2758</v>
      </c>
      <c r="J7155" t="s">
        <v>2758</v>
      </c>
      <c r="K7155" t="s">
        <v>31</v>
      </c>
      <c r="L7155" t="s">
        <v>2805</v>
      </c>
    </row>
    <row r="7156" spans="1:12" x14ac:dyDescent="0.3">
      <c r="A7156">
        <v>3657</v>
      </c>
      <c r="C7156" t="s">
        <v>8792</v>
      </c>
      <c r="D7156" t="s">
        <v>5050</v>
      </c>
      <c r="E7156" t="s">
        <v>17642</v>
      </c>
      <c r="G7156" t="s">
        <v>31</v>
      </c>
      <c r="H7156" t="s">
        <v>31</v>
      </c>
      <c r="I7156" t="s">
        <v>2758</v>
      </c>
      <c r="J7156" t="s">
        <v>2758</v>
      </c>
      <c r="K7156" t="s">
        <v>31</v>
      </c>
      <c r="L7156" t="s">
        <v>2805</v>
      </c>
    </row>
    <row r="7157" spans="1:12" x14ac:dyDescent="0.3">
      <c r="A7157">
        <v>3657</v>
      </c>
      <c r="C7157" t="s">
        <v>8793</v>
      </c>
      <c r="D7157" t="s">
        <v>5050</v>
      </c>
      <c r="E7157" t="s">
        <v>17642</v>
      </c>
      <c r="G7157" t="s">
        <v>31</v>
      </c>
      <c r="H7157" t="s">
        <v>31</v>
      </c>
      <c r="I7157" t="s">
        <v>2758</v>
      </c>
      <c r="J7157" t="s">
        <v>2758</v>
      </c>
      <c r="K7157" t="s">
        <v>31</v>
      </c>
      <c r="L7157" t="s">
        <v>2805</v>
      </c>
    </row>
    <row r="7158" spans="1:12" x14ac:dyDescent="0.3">
      <c r="A7158">
        <v>3657</v>
      </c>
      <c r="C7158" t="s">
        <v>8794</v>
      </c>
      <c r="D7158" t="s">
        <v>5050</v>
      </c>
      <c r="E7158" t="s">
        <v>17642</v>
      </c>
      <c r="G7158" t="s">
        <v>31</v>
      </c>
      <c r="H7158" t="s">
        <v>31</v>
      </c>
      <c r="I7158" t="s">
        <v>2758</v>
      </c>
      <c r="J7158" t="s">
        <v>2758</v>
      </c>
      <c r="K7158" t="s">
        <v>31</v>
      </c>
      <c r="L7158" t="s">
        <v>2805</v>
      </c>
    </row>
    <row r="7159" spans="1:12" x14ac:dyDescent="0.3">
      <c r="A7159">
        <v>3657</v>
      </c>
      <c r="C7159" t="s">
        <v>8795</v>
      </c>
      <c r="D7159" t="s">
        <v>5050</v>
      </c>
      <c r="E7159" t="s">
        <v>17642</v>
      </c>
      <c r="G7159" t="s">
        <v>31</v>
      </c>
      <c r="H7159" t="s">
        <v>31</v>
      </c>
      <c r="I7159" t="s">
        <v>2758</v>
      </c>
      <c r="J7159" t="s">
        <v>2758</v>
      </c>
      <c r="K7159" t="s">
        <v>31</v>
      </c>
      <c r="L7159" t="s">
        <v>2805</v>
      </c>
    </row>
    <row r="7160" spans="1:12" x14ac:dyDescent="0.3">
      <c r="A7160">
        <v>3657</v>
      </c>
      <c r="C7160" t="s">
        <v>8796</v>
      </c>
      <c r="D7160" t="s">
        <v>5050</v>
      </c>
      <c r="E7160" t="s">
        <v>17642</v>
      </c>
      <c r="G7160" t="s">
        <v>31</v>
      </c>
      <c r="H7160" t="s">
        <v>31</v>
      </c>
      <c r="I7160" t="s">
        <v>2758</v>
      </c>
      <c r="J7160" t="s">
        <v>2758</v>
      </c>
      <c r="K7160" t="s">
        <v>31</v>
      </c>
      <c r="L7160" t="s">
        <v>2805</v>
      </c>
    </row>
    <row r="7161" spans="1:12" x14ac:dyDescent="0.3">
      <c r="A7161">
        <v>3657</v>
      </c>
      <c r="C7161" t="s">
        <v>8797</v>
      </c>
      <c r="D7161" t="s">
        <v>5050</v>
      </c>
      <c r="E7161" t="s">
        <v>17642</v>
      </c>
      <c r="G7161" t="s">
        <v>31</v>
      </c>
      <c r="H7161" t="s">
        <v>31</v>
      </c>
      <c r="I7161" t="s">
        <v>2758</v>
      </c>
      <c r="J7161" t="s">
        <v>2758</v>
      </c>
      <c r="K7161" t="s">
        <v>31</v>
      </c>
      <c r="L7161" t="s">
        <v>2805</v>
      </c>
    </row>
    <row r="7162" spans="1:12" x14ac:dyDescent="0.3">
      <c r="A7162">
        <v>3657</v>
      </c>
      <c r="C7162" t="s">
        <v>8798</v>
      </c>
      <c r="D7162" t="s">
        <v>5050</v>
      </c>
      <c r="E7162" t="s">
        <v>17642</v>
      </c>
      <c r="G7162" t="s">
        <v>31</v>
      </c>
      <c r="H7162" t="s">
        <v>31</v>
      </c>
      <c r="I7162" t="s">
        <v>2758</v>
      </c>
      <c r="J7162" t="s">
        <v>2758</v>
      </c>
      <c r="K7162" t="s">
        <v>31</v>
      </c>
      <c r="L7162" t="s">
        <v>2805</v>
      </c>
    </row>
    <row r="7163" spans="1:12" x14ac:dyDescent="0.3">
      <c r="A7163">
        <v>3657</v>
      </c>
      <c r="C7163" t="s">
        <v>8799</v>
      </c>
      <c r="D7163" t="s">
        <v>5050</v>
      </c>
      <c r="E7163" t="s">
        <v>17642</v>
      </c>
      <c r="G7163" t="s">
        <v>31</v>
      </c>
      <c r="H7163" t="s">
        <v>31</v>
      </c>
      <c r="I7163" t="s">
        <v>2758</v>
      </c>
      <c r="J7163" t="s">
        <v>2758</v>
      </c>
      <c r="K7163" t="s">
        <v>31</v>
      </c>
      <c r="L7163" t="s">
        <v>2805</v>
      </c>
    </row>
    <row r="7164" spans="1:12" x14ac:dyDescent="0.3">
      <c r="A7164">
        <v>3657</v>
      </c>
      <c r="C7164" t="s">
        <v>8800</v>
      </c>
      <c r="D7164" t="s">
        <v>5050</v>
      </c>
      <c r="E7164" t="s">
        <v>17642</v>
      </c>
      <c r="G7164" t="s">
        <v>31</v>
      </c>
      <c r="H7164" t="s">
        <v>31</v>
      </c>
      <c r="I7164" t="s">
        <v>2758</v>
      </c>
      <c r="J7164" t="s">
        <v>2758</v>
      </c>
      <c r="K7164" t="s">
        <v>31</v>
      </c>
      <c r="L7164" t="s">
        <v>2805</v>
      </c>
    </row>
    <row r="7165" spans="1:12" x14ac:dyDescent="0.3">
      <c r="A7165">
        <v>3657</v>
      </c>
      <c r="C7165" t="s">
        <v>8801</v>
      </c>
      <c r="D7165" t="s">
        <v>5050</v>
      </c>
      <c r="E7165" t="s">
        <v>17642</v>
      </c>
      <c r="G7165" t="s">
        <v>31</v>
      </c>
      <c r="H7165" t="s">
        <v>31</v>
      </c>
      <c r="I7165" t="s">
        <v>2758</v>
      </c>
      <c r="J7165" t="s">
        <v>2758</v>
      </c>
      <c r="K7165" t="s">
        <v>31</v>
      </c>
      <c r="L7165" t="s">
        <v>2805</v>
      </c>
    </row>
    <row r="7166" spans="1:12" x14ac:dyDescent="0.3">
      <c r="A7166">
        <v>3657</v>
      </c>
      <c r="C7166" t="s">
        <v>8802</v>
      </c>
      <c r="D7166" t="s">
        <v>5050</v>
      </c>
      <c r="E7166" t="s">
        <v>17642</v>
      </c>
      <c r="G7166" t="s">
        <v>31</v>
      </c>
      <c r="H7166" t="s">
        <v>31</v>
      </c>
      <c r="I7166" t="s">
        <v>2758</v>
      </c>
      <c r="J7166" t="s">
        <v>2758</v>
      </c>
      <c r="K7166" t="s">
        <v>31</v>
      </c>
      <c r="L7166" t="s">
        <v>2805</v>
      </c>
    </row>
    <row r="7167" spans="1:12" x14ac:dyDescent="0.3">
      <c r="A7167">
        <v>3657</v>
      </c>
      <c r="C7167" t="s">
        <v>8803</v>
      </c>
      <c r="D7167" t="s">
        <v>5050</v>
      </c>
      <c r="E7167" t="s">
        <v>17642</v>
      </c>
      <c r="G7167" t="s">
        <v>31</v>
      </c>
      <c r="H7167" t="s">
        <v>31</v>
      </c>
      <c r="I7167" t="s">
        <v>2758</v>
      </c>
      <c r="J7167" t="s">
        <v>2758</v>
      </c>
      <c r="K7167" t="s">
        <v>31</v>
      </c>
      <c r="L7167" t="s">
        <v>2805</v>
      </c>
    </row>
    <row r="7168" spans="1:12" x14ac:dyDescent="0.3">
      <c r="A7168">
        <v>3657</v>
      </c>
      <c r="C7168" t="s">
        <v>8804</v>
      </c>
      <c r="D7168" t="s">
        <v>5050</v>
      </c>
      <c r="E7168" t="s">
        <v>17642</v>
      </c>
      <c r="G7168" t="s">
        <v>31</v>
      </c>
      <c r="H7168" t="s">
        <v>31</v>
      </c>
      <c r="I7168" t="s">
        <v>2758</v>
      </c>
      <c r="J7168" t="s">
        <v>2758</v>
      </c>
      <c r="K7168" t="s">
        <v>31</v>
      </c>
      <c r="L7168" t="s">
        <v>2805</v>
      </c>
    </row>
    <row r="7169" spans="1:12" x14ac:dyDescent="0.3">
      <c r="A7169">
        <v>3657</v>
      </c>
      <c r="C7169" t="s">
        <v>8805</v>
      </c>
      <c r="D7169" t="s">
        <v>5050</v>
      </c>
      <c r="E7169" t="s">
        <v>17642</v>
      </c>
      <c r="G7169" t="s">
        <v>31</v>
      </c>
      <c r="H7169" t="s">
        <v>31</v>
      </c>
      <c r="I7169" t="s">
        <v>2758</v>
      </c>
      <c r="J7169" t="s">
        <v>2758</v>
      </c>
      <c r="K7169" t="s">
        <v>31</v>
      </c>
      <c r="L7169" t="s">
        <v>2805</v>
      </c>
    </row>
    <row r="7170" spans="1:12" x14ac:dyDescent="0.3">
      <c r="A7170">
        <v>3657</v>
      </c>
      <c r="C7170" t="s">
        <v>8806</v>
      </c>
      <c r="D7170" t="s">
        <v>5050</v>
      </c>
      <c r="E7170" t="s">
        <v>17642</v>
      </c>
      <c r="G7170" t="s">
        <v>31</v>
      </c>
      <c r="H7170" t="s">
        <v>31</v>
      </c>
      <c r="I7170" t="s">
        <v>2758</v>
      </c>
      <c r="J7170" t="s">
        <v>2758</v>
      </c>
      <c r="K7170" t="s">
        <v>31</v>
      </c>
      <c r="L7170" t="s">
        <v>2805</v>
      </c>
    </row>
    <row r="7171" spans="1:12" x14ac:dyDescent="0.3">
      <c r="A7171">
        <v>3657</v>
      </c>
      <c r="C7171" t="s">
        <v>8807</v>
      </c>
      <c r="D7171" t="s">
        <v>5050</v>
      </c>
      <c r="E7171" t="s">
        <v>17642</v>
      </c>
      <c r="G7171" t="s">
        <v>31</v>
      </c>
      <c r="H7171" t="s">
        <v>31</v>
      </c>
      <c r="I7171" t="s">
        <v>2758</v>
      </c>
      <c r="J7171" t="s">
        <v>2758</v>
      </c>
      <c r="K7171" t="s">
        <v>31</v>
      </c>
      <c r="L7171" t="s">
        <v>2805</v>
      </c>
    </row>
    <row r="7172" spans="1:12" x14ac:dyDescent="0.3">
      <c r="A7172">
        <v>3657</v>
      </c>
      <c r="C7172" t="s">
        <v>8808</v>
      </c>
      <c r="D7172" t="s">
        <v>5050</v>
      </c>
      <c r="E7172" t="s">
        <v>17642</v>
      </c>
      <c r="G7172" t="s">
        <v>31</v>
      </c>
      <c r="H7172" t="s">
        <v>31</v>
      </c>
      <c r="I7172" t="s">
        <v>2758</v>
      </c>
      <c r="J7172" t="s">
        <v>2758</v>
      </c>
      <c r="K7172" t="s">
        <v>31</v>
      </c>
      <c r="L7172" t="s">
        <v>2805</v>
      </c>
    </row>
    <row r="7173" spans="1:12" x14ac:dyDescent="0.3">
      <c r="A7173">
        <v>3657</v>
      </c>
      <c r="C7173" t="s">
        <v>8809</v>
      </c>
      <c r="D7173" t="s">
        <v>5050</v>
      </c>
      <c r="E7173" t="s">
        <v>17642</v>
      </c>
      <c r="G7173" t="s">
        <v>31</v>
      </c>
      <c r="H7173" t="s">
        <v>31</v>
      </c>
      <c r="I7173" t="s">
        <v>2758</v>
      </c>
      <c r="J7173" t="s">
        <v>2758</v>
      </c>
      <c r="K7173" t="s">
        <v>31</v>
      </c>
      <c r="L7173" t="s">
        <v>2805</v>
      </c>
    </row>
    <row r="7174" spans="1:12" x14ac:dyDescent="0.3">
      <c r="A7174">
        <v>3657</v>
      </c>
      <c r="C7174" t="s">
        <v>8810</v>
      </c>
      <c r="D7174" t="s">
        <v>5050</v>
      </c>
      <c r="E7174" t="s">
        <v>17642</v>
      </c>
      <c r="G7174" t="s">
        <v>31</v>
      </c>
      <c r="H7174" t="s">
        <v>31</v>
      </c>
      <c r="I7174" t="s">
        <v>2758</v>
      </c>
      <c r="J7174" t="s">
        <v>2758</v>
      </c>
      <c r="K7174" t="s">
        <v>31</v>
      </c>
      <c r="L7174" t="s">
        <v>2805</v>
      </c>
    </row>
    <row r="7175" spans="1:12" x14ac:dyDescent="0.3">
      <c r="A7175">
        <v>3657</v>
      </c>
      <c r="C7175" t="s">
        <v>8811</v>
      </c>
      <c r="D7175" t="s">
        <v>5050</v>
      </c>
      <c r="E7175" t="s">
        <v>17642</v>
      </c>
      <c r="G7175" t="s">
        <v>31</v>
      </c>
      <c r="H7175" t="s">
        <v>31</v>
      </c>
      <c r="I7175" t="s">
        <v>2758</v>
      </c>
      <c r="J7175" t="s">
        <v>2758</v>
      </c>
      <c r="K7175" t="s">
        <v>31</v>
      </c>
      <c r="L7175" t="s">
        <v>2805</v>
      </c>
    </row>
    <row r="7176" spans="1:12" x14ac:dyDescent="0.3">
      <c r="A7176">
        <v>3657</v>
      </c>
      <c r="C7176" t="s">
        <v>8812</v>
      </c>
      <c r="D7176" t="s">
        <v>5050</v>
      </c>
      <c r="E7176" t="s">
        <v>17642</v>
      </c>
      <c r="G7176" t="s">
        <v>31</v>
      </c>
      <c r="H7176" t="s">
        <v>31</v>
      </c>
      <c r="I7176" t="s">
        <v>2758</v>
      </c>
      <c r="J7176" t="s">
        <v>2758</v>
      </c>
      <c r="K7176" t="s">
        <v>31</v>
      </c>
      <c r="L7176" t="s">
        <v>2805</v>
      </c>
    </row>
    <row r="7177" spans="1:12" x14ac:dyDescent="0.3">
      <c r="A7177">
        <v>3657</v>
      </c>
      <c r="C7177" t="s">
        <v>8813</v>
      </c>
      <c r="D7177" t="s">
        <v>5050</v>
      </c>
      <c r="E7177" t="s">
        <v>17642</v>
      </c>
      <c r="G7177" t="s">
        <v>31</v>
      </c>
      <c r="H7177" t="s">
        <v>31</v>
      </c>
      <c r="I7177" t="s">
        <v>2758</v>
      </c>
      <c r="J7177" t="s">
        <v>2758</v>
      </c>
      <c r="K7177" t="s">
        <v>31</v>
      </c>
      <c r="L7177" t="s">
        <v>2805</v>
      </c>
    </row>
    <row r="7178" spans="1:12" x14ac:dyDescent="0.3">
      <c r="A7178">
        <v>3657</v>
      </c>
      <c r="C7178" t="s">
        <v>8814</v>
      </c>
      <c r="D7178" t="s">
        <v>5050</v>
      </c>
      <c r="E7178" t="s">
        <v>17642</v>
      </c>
      <c r="G7178" t="s">
        <v>31</v>
      </c>
      <c r="H7178" t="s">
        <v>31</v>
      </c>
      <c r="I7178" t="s">
        <v>2758</v>
      </c>
      <c r="J7178" t="s">
        <v>2758</v>
      </c>
      <c r="K7178" t="s">
        <v>31</v>
      </c>
      <c r="L7178" t="s">
        <v>2805</v>
      </c>
    </row>
    <row r="7179" spans="1:12" x14ac:dyDescent="0.3">
      <c r="A7179">
        <v>3657</v>
      </c>
      <c r="C7179" t="s">
        <v>8815</v>
      </c>
      <c r="D7179" t="s">
        <v>5050</v>
      </c>
      <c r="E7179" t="s">
        <v>17642</v>
      </c>
      <c r="G7179" t="s">
        <v>31</v>
      </c>
      <c r="H7179" t="s">
        <v>31</v>
      </c>
      <c r="I7179" t="s">
        <v>2758</v>
      </c>
      <c r="J7179" t="s">
        <v>2758</v>
      </c>
      <c r="K7179" t="s">
        <v>31</v>
      </c>
      <c r="L7179" t="s">
        <v>2805</v>
      </c>
    </row>
    <row r="7180" spans="1:12" x14ac:dyDescent="0.3">
      <c r="A7180">
        <v>3657</v>
      </c>
      <c r="C7180" t="s">
        <v>8816</v>
      </c>
      <c r="D7180" t="s">
        <v>5050</v>
      </c>
      <c r="E7180" t="s">
        <v>17642</v>
      </c>
      <c r="G7180" t="s">
        <v>31</v>
      </c>
      <c r="H7180" t="s">
        <v>31</v>
      </c>
      <c r="I7180" t="s">
        <v>2758</v>
      </c>
      <c r="J7180" t="s">
        <v>2758</v>
      </c>
      <c r="K7180" t="s">
        <v>31</v>
      </c>
      <c r="L7180" t="s">
        <v>2805</v>
      </c>
    </row>
    <row r="7181" spans="1:12" x14ac:dyDescent="0.3">
      <c r="A7181">
        <v>3657</v>
      </c>
      <c r="C7181" t="s">
        <v>8817</v>
      </c>
      <c r="D7181" t="s">
        <v>5050</v>
      </c>
      <c r="E7181" t="s">
        <v>17642</v>
      </c>
      <c r="G7181" t="s">
        <v>31</v>
      </c>
      <c r="H7181" t="s">
        <v>31</v>
      </c>
      <c r="I7181" t="s">
        <v>2758</v>
      </c>
      <c r="J7181" t="s">
        <v>2758</v>
      </c>
      <c r="K7181" t="s">
        <v>31</v>
      </c>
      <c r="L7181" t="s">
        <v>2805</v>
      </c>
    </row>
    <row r="7182" spans="1:12" x14ac:dyDescent="0.3">
      <c r="A7182">
        <v>3657</v>
      </c>
      <c r="C7182" t="s">
        <v>8818</v>
      </c>
      <c r="D7182" t="s">
        <v>5050</v>
      </c>
      <c r="E7182" t="s">
        <v>17642</v>
      </c>
      <c r="G7182" t="s">
        <v>31</v>
      </c>
      <c r="H7182" t="s">
        <v>31</v>
      </c>
      <c r="I7182" t="s">
        <v>2758</v>
      </c>
      <c r="J7182" t="s">
        <v>2758</v>
      </c>
      <c r="K7182" t="s">
        <v>31</v>
      </c>
      <c r="L7182" t="s">
        <v>2805</v>
      </c>
    </row>
    <row r="7183" spans="1:12" x14ac:dyDescent="0.3">
      <c r="A7183">
        <v>3657</v>
      </c>
      <c r="C7183" t="s">
        <v>8819</v>
      </c>
      <c r="D7183" t="s">
        <v>5050</v>
      </c>
      <c r="E7183" t="s">
        <v>17642</v>
      </c>
      <c r="G7183" t="s">
        <v>31</v>
      </c>
      <c r="H7183" t="s">
        <v>31</v>
      </c>
      <c r="I7183" t="s">
        <v>2758</v>
      </c>
      <c r="J7183" t="s">
        <v>2758</v>
      </c>
      <c r="K7183" t="s">
        <v>31</v>
      </c>
      <c r="L7183" t="s">
        <v>2805</v>
      </c>
    </row>
    <row r="7184" spans="1:12" x14ac:dyDescent="0.3">
      <c r="A7184">
        <v>3657</v>
      </c>
      <c r="C7184" t="s">
        <v>8820</v>
      </c>
      <c r="D7184" t="s">
        <v>5050</v>
      </c>
      <c r="E7184" t="s">
        <v>17642</v>
      </c>
      <c r="G7184" t="s">
        <v>31</v>
      </c>
      <c r="H7184" t="s">
        <v>31</v>
      </c>
      <c r="I7184" t="s">
        <v>2758</v>
      </c>
      <c r="J7184" t="s">
        <v>2758</v>
      </c>
      <c r="K7184" t="s">
        <v>31</v>
      </c>
      <c r="L7184" t="s">
        <v>2805</v>
      </c>
    </row>
    <row r="7185" spans="1:12" x14ac:dyDescent="0.3">
      <c r="A7185">
        <v>3657</v>
      </c>
      <c r="C7185" t="s">
        <v>8821</v>
      </c>
      <c r="D7185" t="s">
        <v>5050</v>
      </c>
      <c r="E7185" t="s">
        <v>17642</v>
      </c>
      <c r="G7185" t="s">
        <v>31</v>
      </c>
      <c r="H7185" t="s">
        <v>31</v>
      </c>
      <c r="I7185" t="s">
        <v>2758</v>
      </c>
      <c r="J7185" t="s">
        <v>2758</v>
      </c>
      <c r="K7185" t="s">
        <v>31</v>
      </c>
      <c r="L7185" t="s">
        <v>2805</v>
      </c>
    </row>
    <row r="7186" spans="1:12" x14ac:dyDescent="0.3">
      <c r="A7186">
        <v>3657</v>
      </c>
      <c r="C7186" t="s">
        <v>8822</v>
      </c>
      <c r="D7186" t="s">
        <v>5050</v>
      </c>
      <c r="E7186" t="s">
        <v>17642</v>
      </c>
      <c r="G7186" t="s">
        <v>31</v>
      </c>
      <c r="H7186" t="s">
        <v>31</v>
      </c>
      <c r="I7186" t="s">
        <v>2758</v>
      </c>
      <c r="J7186" t="s">
        <v>2758</v>
      </c>
      <c r="K7186" t="s">
        <v>31</v>
      </c>
      <c r="L7186" t="s">
        <v>2805</v>
      </c>
    </row>
    <row r="7187" spans="1:12" x14ac:dyDescent="0.3">
      <c r="A7187">
        <v>3657</v>
      </c>
      <c r="C7187" t="s">
        <v>8823</v>
      </c>
      <c r="D7187" t="s">
        <v>5050</v>
      </c>
      <c r="E7187" t="s">
        <v>17642</v>
      </c>
      <c r="G7187" t="s">
        <v>31</v>
      </c>
      <c r="H7187" t="s">
        <v>31</v>
      </c>
      <c r="I7187" t="s">
        <v>2758</v>
      </c>
      <c r="J7187" t="s">
        <v>2758</v>
      </c>
      <c r="K7187" t="s">
        <v>31</v>
      </c>
      <c r="L7187" t="s">
        <v>2805</v>
      </c>
    </row>
    <row r="7188" spans="1:12" x14ac:dyDescent="0.3">
      <c r="A7188">
        <v>3657</v>
      </c>
      <c r="C7188" t="s">
        <v>8824</v>
      </c>
      <c r="D7188" t="s">
        <v>5050</v>
      </c>
      <c r="E7188" t="s">
        <v>17642</v>
      </c>
      <c r="G7188" t="s">
        <v>31</v>
      </c>
      <c r="H7188" t="s">
        <v>31</v>
      </c>
      <c r="I7188" t="s">
        <v>2758</v>
      </c>
      <c r="J7188" t="s">
        <v>2758</v>
      </c>
      <c r="K7188" t="s">
        <v>31</v>
      </c>
      <c r="L7188" t="s">
        <v>2805</v>
      </c>
    </row>
    <row r="7189" spans="1:12" x14ac:dyDescent="0.3">
      <c r="A7189">
        <v>3657</v>
      </c>
      <c r="C7189" t="s">
        <v>8825</v>
      </c>
      <c r="D7189" t="s">
        <v>5050</v>
      </c>
      <c r="E7189" t="s">
        <v>17642</v>
      </c>
      <c r="G7189" t="s">
        <v>31</v>
      </c>
      <c r="H7189" t="s">
        <v>31</v>
      </c>
      <c r="I7189" t="s">
        <v>2758</v>
      </c>
      <c r="J7189" t="s">
        <v>2758</v>
      </c>
      <c r="K7189" t="s">
        <v>31</v>
      </c>
      <c r="L7189" t="s">
        <v>2805</v>
      </c>
    </row>
    <row r="7190" spans="1:12" x14ac:dyDescent="0.3">
      <c r="A7190">
        <v>3657</v>
      </c>
      <c r="C7190" t="s">
        <v>8826</v>
      </c>
      <c r="D7190" t="s">
        <v>5050</v>
      </c>
      <c r="E7190" t="s">
        <v>17642</v>
      </c>
      <c r="G7190" t="s">
        <v>31</v>
      </c>
      <c r="H7190" t="s">
        <v>31</v>
      </c>
      <c r="I7190" t="s">
        <v>2758</v>
      </c>
      <c r="J7190" t="s">
        <v>2758</v>
      </c>
      <c r="K7190" t="s">
        <v>31</v>
      </c>
      <c r="L7190" t="s">
        <v>2805</v>
      </c>
    </row>
    <row r="7191" spans="1:12" x14ac:dyDescent="0.3">
      <c r="A7191">
        <v>3657</v>
      </c>
      <c r="C7191" t="s">
        <v>8827</v>
      </c>
      <c r="D7191" t="s">
        <v>5050</v>
      </c>
      <c r="E7191" t="s">
        <v>17642</v>
      </c>
      <c r="G7191" t="s">
        <v>31</v>
      </c>
      <c r="H7191" t="s">
        <v>31</v>
      </c>
      <c r="I7191" t="s">
        <v>2758</v>
      </c>
      <c r="J7191" t="s">
        <v>2758</v>
      </c>
      <c r="K7191" t="s">
        <v>31</v>
      </c>
      <c r="L7191" t="s">
        <v>2805</v>
      </c>
    </row>
    <row r="7192" spans="1:12" x14ac:dyDescent="0.3">
      <c r="A7192">
        <v>3657</v>
      </c>
      <c r="C7192" t="s">
        <v>8828</v>
      </c>
      <c r="D7192" t="s">
        <v>5050</v>
      </c>
      <c r="E7192" t="s">
        <v>17642</v>
      </c>
      <c r="G7192" t="s">
        <v>31</v>
      </c>
      <c r="H7192" t="s">
        <v>31</v>
      </c>
      <c r="I7192" t="s">
        <v>2758</v>
      </c>
      <c r="J7192" t="s">
        <v>2758</v>
      </c>
      <c r="K7192" t="s">
        <v>31</v>
      </c>
      <c r="L7192" t="s">
        <v>2805</v>
      </c>
    </row>
    <row r="7193" spans="1:12" x14ac:dyDescent="0.3">
      <c r="A7193">
        <v>3657</v>
      </c>
      <c r="C7193" t="s">
        <v>8829</v>
      </c>
      <c r="D7193" t="s">
        <v>5050</v>
      </c>
      <c r="E7193" t="s">
        <v>17642</v>
      </c>
      <c r="G7193" t="s">
        <v>31</v>
      </c>
      <c r="H7193" t="s">
        <v>31</v>
      </c>
      <c r="I7193" t="s">
        <v>2758</v>
      </c>
      <c r="J7193" t="s">
        <v>2758</v>
      </c>
      <c r="K7193" t="s">
        <v>31</v>
      </c>
      <c r="L7193" t="s">
        <v>2805</v>
      </c>
    </row>
    <row r="7194" spans="1:12" x14ac:dyDescent="0.3">
      <c r="A7194">
        <v>3657</v>
      </c>
      <c r="C7194" t="s">
        <v>8830</v>
      </c>
      <c r="D7194" t="s">
        <v>5050</v>
      </c>
      <c r="E7194" t="s">
        <v>17642</v>
      </c>
      <c r="G7194" t="s">
        <v>31</v>
      </c>
      <c r="H7194" t="s">
        <v>31</v>
      </c>
      <c r="I7194" t="s">
        <v>2758</v>
      </c>
      <c r="J7194" t="s">
        <v>2758</v>
      </c>
      <c r="K7194" t="s">
        <v>31</v>
      </c>
      <c r="L7194" t="s">
        <v>2805</v>
      </c>
    </row>
    <row r="7195" spans="1:12" x14ac:dyDescent="0.3">
      <c r="A7195">
        <v>3657</v>
      </c>
      <c r="C7195" t="s">
        <v>8831</v>
      </c>
      <c r="D7195" t="s">
        <v>5050</v>
      </c>
      <c r="E7195" t="s">
        <v>17642</v>
      </c>
      <c r="G7195" t="s">
        <v>31</v>
      </c>
      <c r="H7195" t="s">
        <v>31</v>
      </c>
      <c r="I7195" t="s">
        <v>2758</v>
      </c>
      <c r="J7195" t="s">
        <v>2758</v>
      </c>
      <c r="K7195" t="s">
        <v>31</v>
      </c>
      <c r="L7195" t="s">
        <v>2805</v>
      </c>
    </row>
    <row r="7196" spans="1:12" x14ac:dyDescent="0.3">
      <c r="A7196">
        <v>3657</v>
      </c>
      <c r="C7196" t="s">
        <v>8832</v>
      </c>
      <c r="D7196" t="s">
        <v>5050</v>
      </c>
      <c r="E7196" t="s">
        <v>17642</v>
      </c>
      <c r="G7196" t="s">
        <v>31</v>
      </c>
      <c r="H7196" t="s">
        <v>31</v>
      </c>
      <c r="I7196" t="s">
        <v>2758</v>
      </c>
      <c r="J7196" t="s">
        <v>2758</v>
      </c>
      <c r="K7196" t="s">
        <v>31</v>
      </c>
      <c r="L7196" t="s">
        <v>2805</v>
      </c>
    </row>
    <row r="7197" spans="1:12" x14ac:dyDescent="0.3">
      <c r="A7197">
        <v>3657</v>
      </c>
      <c r="C7197" t="s">
        <v>8833</v>
      </c>
      <c r="D7197" t="s">
        <v>5050</v>
      </c>
      <c r="E7197" t="s">
        <v>17642</v>
      </c>
      <c r="G7197" t="s">
        <v>31</v>
      </c>
      <c r="H7197" t="s">
        <v>31</v>
      </c>
      <c r="I7197" t="s">
        <v>2758</v>
      </c>
      <c r="J7197" t="s">
        <v>2758</v>
      </c>
      <c r="K7197" t="s">
        <v>31</v>
      </c>
      <c r="L7197" t="s">
        <v>2805</v>
      </c>
    </row>
    <row r="7198" spans="1:12" x14ac:dyDescent="0.3">
      <c r="A7198">
        <v>3657</v>
      </c>
      <c r="C7198" t="s">
        <v>8834</v>
      </c>
      <c r="D7198" t="s">
        <v>5050</v>
      </c>
      <c r="E7198" t="s">
        <v>17642</v>
      </c>
      <c r="G7198" t="s">
        <v>31</v>
      </c>
      <c r="H7198" t="s">
        <v>31</v>
      </c>
      <c r="I7198" t="s">
        <v>2758</v>
      </c>
      <c r="J7198" t="s">
        <v>2758</v>
      </c>
      <c r="K7198" t="s">
        <v>31</v>
      </c>
      <c r="L7198" t="s">
        <v>2805</v>
      </c>
    </row>
    <row r="7199" spans="1:12" x14ac:dyDescent="0.3">
      <c r="A7199">
        <v>3657</v>
      </c>
      <c r="C7199" t="s">
        <v>8835</v>
      </c>
      <c r="D7199" t="s">
        <v>5050</v>
      </c>
      <c r="E7199" t="s">
        <v>17642</v>
      </c>
      <c r="G7199" t="s">
        <v>31</v>
      </c>
      <c r="H7199" t="s">
        <v>31</v>
      </c>
      <c r="I7199" t="s">
        <v>2758</v>
      </c>
      <c r="J7199" t="s">
        <v>2758</v>
      </c>
      <c r="K7199" t="s">
        <v>31</v>
      </c>
      <c r="L7199" t="s">
        <v>2805</v>
      </c>
    </row>
    <row r="7200" spans="1:12" x14ac:dyDescent="0.3">
      <c r="A7200">
        <v>3657</v>
      </c>
      <c r="C7200" t="s">
        <v>8836</v>
      </c>
      <c r="D7200" t="s">
        <v>5050</v>
      </c>
      <c r="E7200" t="s">
        <v>17642</v>
      </c>
      <c r="G7200" t="s">
        <v>31</v>
      </c>
      <c r="H7200" t="s">
        <v>31</v>
      </c>
      <c r="I7200" t="s">
        <v>2758</v>
      </c>
      <c r="J7200" t="s">
        <v>2758</v>
      </c>
      <c r="K7200" t="s">
        <v>31</v>
      </c>
      <c r="L7200" t="s">
        <v>2805</v>
      </c>
    </row>
    <row r="7201" spans="1:12" x14ac:dyDescent="0.3">
      <c r="A7201">
        <v>3657</v>
      </c>
      <c r="C7201" t="s">
        <v>8837</v>
      </c>
      <c r="D7201" t="s">
        <v>5050</v>
      </c>
      <c r="E7201" t="s">
        <v>17642</v>
      </c>
      <c r="G7201" t="s">
        <v>31</v>
      </c>
      <c r="H7201" t="s">
        <v>31</v>
      </c>
      <c r="I7201" t="s">
        <v>2758</v>
      </c>
      <c r="J7201" t="s">
        <v>2758</v>
      </c>
      <c r="K7201" t="s">
        <v>31</v>
      </c>
      <c r="L7201" t="s">
        <v>2805</v>
      </c>
    </row>
    <row r="7202" spans="1:12" x14ac:dyDescent="0.3">
      <c r="A7202">
        <v>3657</v>
      </c>
      <c r="C7202" t="s">
        <v>8838</v>
      </c>
      <c r="D7202" t="s">
        <v>5050</v>
      </c>
      <c r="E7202" t="s">
        <v>17642</v>
      </c>
      <c r="G7202" t="s">
        <v>31</v>
      </c>
      <c r="H7202" t="s">
        <v>31</v>
      </c>
      <c r="I7202" t="s">
        <v>2758</v>
      </c>
      <c r="J7202" t="s">
        <v>2758</v>
      </c>
      <c r="K7202" t="s">
        <v>31</v>
      </c>
      <c r="L7202" t="s">
        <v>2805</v>
      </c>
    </row>
    <row r="7203" spans="1:12" x14ac:dyDescent="0.3">
      <c r="A7203">
        <v>3657</v>
      </c>
      <c r="C7203" t="s">
        <v>8839</v>
      </c>
      <c r="D7203" t="s">
        <v>5050</v>
      </c>
      <c r="E7203" t="s">
        <v>17642</v>
      </c>
      <c r="G7203" t="s">
        <v>31</v>
      </c>
      <c r="H7203" t="s">
        <v>31</v>
      </c>
      <c r="I7203" t="s">
        <v>2758</v>
      </c>
      <c r="J7203" t="s">
        <v>2758</v>
      </c>
      <c r="K7203" t="s">
        <v>31</v>
      </c>
      <c r="L7203" t="s">
        <v>2805</v>
      </c>
    </row>
    <row r="7204" spans="1:12" x14ac:dyDescent="0.3">
      <c r="A7204">
        <v>3657</v>
      </c>
      <c r="C7204" t="s">
        <v>8840</v>
      </c>
      <c r="D7204" t="s">
        <v>5050</v>
      </c>
      <c r="E7204" t="s">
        <v>17642</v>
      </c>
      <c r="G7204" t="s">
        <v>31</v>
      </c>
      <c r="H7204" t="s">
        <v>31</v>
      </c>
      <c r="I7204" t="s">
        <v>2758</v>
      </c>
      <c r="J7204" t="s">
        <v>2758</v>
      </c>
      <c r="K7204" t="s">
        <v>31</v>
      </c>
      <c r="L7204" t="s">
        <v>2805</v>
      </c>
    </row>
    <row r="7205" spans="1:12" x14ac:dyDescent="0.3">
      <c r="A7205">
        <v>3657</v>
      </c>
      <c r="C7205" t="s">
        <v>8841</v>
      </c>
      <c r="D7205" t="s">
        <v>5050</v>
      </c>
      <c r="E7205" t="s">
        <v>17642</v>
      </c>
      <c r="G7205" t="s">
        <v>31</v>
      </c>
      <c r="H7205" t="s">
        <v>31</v>
      </c>
      <c r="I7205" t="s">
        <v>2758</v>
      </c>
      <c r="J7205" t="s">
        <v>2758</v>
      </c>
      <c r="K7205" t="s">
        <v>31</v>
      </c>
      <c r="L7205" t="s">
        <v>2805</v>
      </c>
    </row>
    <row r="7206" spans="1:12" x14ac:dyDescent="0.3">
      <c r="A7206">
        <v>3657</v>
      </c>
      <c r="C7206" t="s">
        <v>8842</v>
      </c>
      <c r="D7206" t="s">
        <v>5050</v>
      </c>
      <c r="E7206" t="s">
        <v>17642</v>
      </c>
      <c r="G7206" t="s">
        <v>31</v>
      </c>
      <c r="H7206" t="s">
        <v>31</v>
      </c>
      <c r="I7206" t="s">
        <v>2758</v>
      </c>
      <c r="J7206" t="s">
        <v>2758</v>
      </c>
      <c r="K7206" t="s">
        <v>31</v>
      </c>
      <c r="L7206" t="s">
        <v>2805</v>
      </c>
    </row>
    <row r="7207" spans="1:12" x14ac:dyDescent="0.3">
      <c r="A7207">
        <v>3657</v>
      </c>
      <c r="C7207" t="s">
        <v>8843</v>
      </c>
      <c r="D7207" t="s">
        <v>5050</v>
      </c>
      <c r="E7207" t="s">
        <v>17642</v>
      </c>
      <c r="G7207" t="s">
        <v>31</v>
      </c>
      <c r="H7207" t="s">
        <v>31</v>
      </c>
      <c r="I7207" t="s">
        <v>2758</v>
      </c>
      <c r="J7207" t="s">
        <v>2758</v>
      </c>
      <c r="K7207" t="s">
        <v>31</v>
      </c>
      <c r="L7207" t="s">
        <v>2805</v>
      </c>
    </row>
    <row r="7208" spans="1:12" x14ac:dyDescent="0.3">
      <c r="A7208">
        <v>3657</v>
      </c>
      <c r="C7208" t="s">
        <v>8844</v>
      </c>
      <c r="D7208" t="s">
        <v>5050</v>
      </c>
      <c r="E7208" t="s">
        <v>17642</v>
      </c>
      <c r="G7208" t="s">
        <v>31</v>
      </c>
      <c r="H7208" t="s">
        <v>31</v>
      </c>
      <c r="I7208" t="s">
        <v>2758</v>
      </c>
      <c r="J7208" t="s">
        <v>2758</v>
      </c>
      <c r="K7208" t="s">
        <v>31</v>
      </c>
      <c r="L7208" t="s">
        <v>2805</v>
      </c>
    </row>
    <row r="7209" spans="1:12" x14ac:dyDescent="0.3">
      <c r="A7209">
        <v>3657</v>
      </c>
      <c r="C7209" t="s">
        <v>8845</v>
      </c>
      <c r="D7209" t="s">
        <v>5050</v>
      </c>
      <c r="E7209" t="s">
        <v>17642</v>
      </c>
      <c r="G7209" t="s">
        <v>31</v>
      </c>
      <c r="H7209" t="s">
        <v>31</v>
      </c>
      <c r="I7209" t="s">
        <v>2758</v>
      </c>
      <c r="J7209" t="s">
        <v>2758</v>
      </c>
      <c r="K7209" t="s">
        <v>31</v>
      </c>
      <c r="L7209" t="s">
        <v>2805</v>
      </c>
    </row>
    <row r="7210" spans="1:12" x14ac:dyDescent="0.3">
      <c r="A7210">
        <v>3657</v>
      </c>
      <c r="C7210" t="s">
        <v>8846</v>
      </c>
      <c r="D7210" t="s">
        <v>5050</v>
      </c>
      <c r="E7210" t="s">
        <v>17642</v>
      </c>
      <c r="G7210" t="s">
        <v>31</v>
      </c>
      <c r="H7210" t="s">
        <v>31</v>
      </c>
      <c r="I7210" t="s">
        <v>2758</v>
      </c>
      <c r="J7210" t="s">
        <v>2758</v>
      </c>
      <c r="K7210" t="s">
        <v>31</v>
      </c>
      <c r="L7210" t="s">
        <v>2805</v>
      </c>
    </row>
    <row r="7211" spans="1:12" x14ac:dyDescent="0.3">
      <c r="A7211">
        <v>3657</v>
      </c>
      <c r="C7211" t="s">
        <v>8847</v>
      </c>
      <c r="D7211" t="s">
        <v>5050</v>
      </c>
      <c r="E7211" t="s">
        <v>17642</v>
      </c>
      <c r="G7211" t="s">
        <v>31</v>
      </c>
      <c r="H7211" t="s">
        <v>31</v>
      </c>
      <c r="I7211" t="s">
        <v>2758</v>
      </c>
      <c r="J7211" t="s">
        <v>2758</v>
      </c>
      <c r="K7211" t="s">
        <v>31</v>
      </c>
      <c r="L7211" t="s">
        <v>2805</v>
      </c>
    </row>
    <row r="7212" spans="1:12" x14ac:dyDescent="0.3">
      <c r="A7212">
        <v>3657</v>
      </c>
      <c r="C7212" t="s">
        <v>8848</v>
      </c>
      <c r="D7212" t="s">
        <v>5050</v>
      </c>
      <c r="E7212" t="s">
        <v>17642</v>
      </c>
      <c r="G7212" t="s">
        <v>31</v>
      </c>
      <c r="H7212" t="s">
        <v>31</v>
      </c>
      <c r="I7212" t="s">
        <v>2758</v>
      </c>
      <c r="J7212" t="s">
        <v>2758</v>
      </c>
      <c r="K7212" t="s">
        <v>31</v>
      </c>
      <c r="L7212" t="s">
        <v>2805</v>
      </c>
    </row>
    <row r="7213" spans="1:12" x14ac:dyDescent="0.3">
      <c r="A7213">
        <v>3657</v>
      </c>
      <c r="C7213" t="s">
        <v>8849</v>
      </c>
      <c r="D7213" t="s">
        <v>5050</v>
      </c>
      <c r="E7213" t="s">
        <v>17642</v>
      </c>
      <c r="G7213" t="s">
        <v>31</v>
      </c>
      <c r="H7213" t="s">
        <v>31</v>
      </c>
      <c r="I7213" t="s">
        <v>2758</v>
      </c>
      <c r="J7213" t="s">
        <v>2758</v>
      </c>
      <c r="K7213" t="s">
        <v>31</v>
      </c>
      <c r="L7213" t="s">
        <v>2805</v>
      </c>
    </row>
    <row r="7214" spans="1:12" x14ac:dyDescent="0.3">
      <c r="A7214">
        <v>3657</v>
      </c>
      <c r="C7214" t="s">
        <v>8850</v>
      </c>
      <c r="D7214" t="s">
        <v>5050</v>
      </c>
      <c r="E7214" t="s">
        <v>17642</v>
      </c>
      <c r="G7214" t="s">
        <v>31</v>
      </c>
      <c r="H7214" t="s">
        <v>31</v>
      </c>
      <c r="I7214" t="s">
        <v>2758</v>
      </c>
      <c r="J7214" t="s">
        <v>2758</v>
      </c>
      <c r="K7214" t="s">
        <v>31</v>
      </c>
      <c r="L7214" t="s">
        <v>2805</v>
      </c>
    </row>
    <row r="7215" spans="1:12" x14ac:dyDescent="0.3">
      <c r="A7215">
        <v>3657</v>
      </c>
      <c r="C7215" t="s">
        <v>8851</v>
      </c>
      <c r="D7215" t="s">
        <v>5050</v>
      </c>
      <c r="E7215" t="s">
        <v>17642</v>
      </c>
      <c r="G7215" t="s">
        <v>31</v>
      </c>
      <c r="H7215" t="s">
        <v>31</v>
      </c>
      <c r="I7215" t="s">
        <v>2758</v>
      </c>
      <c r="J7215" t="s">
        <v>2758</v>
      </c>
      <c r="K7215" t="s">
        <v>31</v>
      </c>
      <c r="L7215" t="s">
        <v>2805</v>
      </c>
    </row>
    <row r="7216" spans="1:12" x14ac:dyDescent="0.3">
      <c r="A7216">
        <v>3657</v>
      </c>
      <c r="C7216" t="s">
        <v>8852</v>
      </c>
      <c r="D7216" t="s">
        <v>5050</v>
      </c>
      <c r="E7216" t="s">
        <v>17642</v>
      </c>
      <c r="G7216" t="s">
        <v>31</v>
      </c>
      <c r="H7216" t="s">
        <v>31</v>
      </c>
      <c r="I7216" t="s">
        <v>2758</v>
      </c>
      <c r="J7216" t="s">
        <v>2758</v>
      </c>
      <c r="K7216" t="s">
        <v>31</v>
      </c>
      <c r="L7216" t="s">
        <v>2805</v>
      </c>
    </row>
    <row r="7217" spans="1:12" x14ac:dyDescent="0.3">
      <c r="A7217">
        <v>3657</v>
      </c>
      <c r="C7217" t="s">
        <v>8853</v>
      </c>
      <c r="D7217" t="s">
        <v>5050</v>
      </c>
      <c r="E7217" t="s">
        <v>17642</v>
      </c>
      <c r="G7217" t="s">
        <v>31</v>
      </c>
      <c r="H7217" t="s">
        <v>31</v>
      </c>
      <c r="I7217" t="s">
        <v>2758</v>
      </c>
      <c r="J7217" t="s">
        <v>2758</v>
      </c>
      <c r="K7217" t="s">
        <v>31</v>
      </c>
      <c r="L7217" t="s">
        <v>2805</v>
      </c>
    </row>
    <row r="7218" spans="1:12" x14ac:dyDescent="0.3">
      <c r="A7218">
        <v>3657</v>
      </c>
      <c r="C7218" t="s">
        <v>8854</v>
      </c>
      <c r="D7218" t="s">
        <v>5050</v>
      </c>
      <c r="E7218" t="s">
        <v>17642</v>
      </c>
      <c r="G7218" t="s">
        <v>31</v>
      </c>
      <c r="H7218" t="s">
        <v>31</v>
      </c>
      <c r="I7218" t="s">
        <v>2758</v>
      </c>
      <c r="J7218" t="s">
        <v>2758</v>
      </c>
      <c r="K7218" t="s">
        <v>31</v>
      </c>
      <c r="L7218" t="s">
        <v>2805</v>
      </c>
    </row>
    <row r="7219" spans="1:12" x14ac:dyDescent="0.3">
      <c r="A7219">
        <v>3657</v>
      </c>
      <c r="C7219" t="s">
        <v>8855</v>
      </c>
      <c r="D7219" t="s">
        <v>5050</v>
      </c>
      <c r="E7219" t="s">
        <v>17642</v>
      </c>
      <c r="G7219" t="s">
        <v>31</v>
      </c>
      <c r="H7219" t="s">
        <v>31</v>
      </c>
      <c r="I7219" t="s">
        <v>2758</v>
      </c>
      <c r="J7219" t="s">
        <v>2758</v>
      </c>
      <c r="K7219" t="s">
        <v>31</v>
      </c>
      <c r="L7219" t="s">
        <v>2805</v>
      </c>
    </row>
    <row r="7220" spans="1:12" x14ac:dyDescent="0.3">
      <c r="A7220">
        <v>3657</v>
      </c>
      <c r="C7220" t="s">
        <v>8856</v>
      </c>
      <c r="D7220" t="s">
        <v>5050</v>
      </c>
      <c r="E7220" t="s">
        <v>17642</v>
      </c>
      <c r="G7220" t="s">
        <v>31</v>
      </c>
      <c r="H7220" t="s">
        <v>31</v>
      </c>
      <c r="I7220" t="s">
        <v>2758</v>
      </c>
      <c r="J7220" t="s">
        <v>2758</v>
      </c>
      <c r="K7220" t="s">
        <v>31</v>
      </c>
      <c r="L7220" t="s">
        <v>2805</v>
      </c>
    </row>
    <row r="7221" spans="1:12" x14ac:dyDescent="0.3">
      <c r="A7221">
        <v>3657</v>
      </c>
      <c r="C7221" t="s">
        <v>8857</v>
      </c>
      <c r="D7221" t="s">
        <v>5050</v>
      </c>
      <c r="E7221" t="s">
        <v>17642</v>
      </c>
      <c r="G7221" t="s">
        <v>31</v>
      </c>
      <c r="H7221" t="s">
        <v>31</v>
      </c>
      <c r="I7221" t="s">
        <v>2758</v>
      </c>
      <c r="J7221" t="s">
        <v>2758</v>
      </c>
      <c r="K7221" t="s">
        <v>31</v>
      </c>
      <c r="L7221" t="s">
        <v>2805</v>
      </c>
    </row>
    <row r="7222" spans="1:12" x14ac:dyDescent="0.3">
      <c r="A7222">
        <v>3657</v>
      </c>
      <c r="C7222" t="s">
        <v>8858</v>
      </c>
      <c r="D7222" t="s">
        <v>5050</v>
      </c>
      <c r="E7222" t="s">
        <v>17642</v>
      </c>
      <c r="G7222" t="s">
        <v>31</v>
      </c>
      <c r="H7222" t="s">
        <v>31</v>
      </c>
      <c r="I7222" t="s">
        <v>2758</v>
      </c>
      <c r="J7222" t="s">
        <v>2758</v>
      </c>
      <c r="K7222" t="s">
        <v>31</v>
      </c>
      <c r="L7222" t="s">
        <v>2805</v>
      </c>
    </row>
    <row r="7223" spans="1:12" x14ac:dyDescent="0.3">
      <c r="A7223">
        <v>3657</v>
      </c>
      <c r="C7223" t="s">
        <v>8859</v>
      </c>
      <c r="D7223" t="s">
        <v>5050</v>
      </c>
      <c r="E7223" t="s">
        <v>17642</v>
      </c>
      <c r="G7223" t="s">
        <v>31</v>
      </c>
      <c r="H7223" t="s">
        <v>31</v>
      </c>
      <c r="I7223" t="s">
        <v>2758</v>
      </c>
      <c r="J7223" t="s">
        <v>2758</v>
      </c>
      <c r="K7223" t="s">
        <v>31</v>
      </c>
      <c r="L7223" t="s">
        <v>2805</v>
      </c>
    </row>
    <row r="7224" spans="1:12" x14ac:dyDescent="0.3">
      <c r="A7224">
        <v>3657</v>
      </c>
      <c r="C7224" t="s">
        <v>8860</v>
      </c>
      <c r="D7224" t="s">
        <v>5050</v>
      </c>
      <c r="E7224" t="s">
        <v>17642</v>
      </c>
      <c r="G7224" t="s">
        <v>31</v>
      </c>
      <c r="H7224" t="s">
        <v>31</v>
      </c>
      <c r="I7224" t="s">
        <v>2758</v>
      </c>
      <c r="J7224" t="s">
        <v>2758</v>
      </c>
      <c r="K7224" t="s">
        <v>31</v>
      </c>
      <c r="L7224" t="s">
        <v>2805</v>
      </c>
    </row>
    <row r="7225" spans="1:12" x14ac:dyDescent="0.3">
      <c r="A7225">
        <v>3657</v>
      </c>
      <c r="C7225" t="s">
        <v>8861</v>
      </c>
      <c r="D7225" t="s">
        <v>5050</v>
      </c>
      <c r="E7225" t="s">
        <v>17642</v>
      </c>
      <c r="G7225" t="s">
        <v>31</v>
      </c>
      <c r="H7225" t="s">
        <v>31</v>
      </c>
      <c r="I7225" t="s">
        <v>2758</v>
      </c>
      <c r="J7225" t="s">
        <v>2758</v>
      </c>
      <c r="K7225" t="s">
        <v>31</v>
      </c>
      <c r="L7225" t="s">
        <v>2805</v>
      </c>
    </row>
    <row r="7226" spans="1:12" x14ac:dyDescent="0.3">
      <c r="A7226">
        <v>3657</v>
      </c>
      <c r="C7226" t="s">
        <v>8862</v>
      </c>
      <c r="D7226" t="s">
        <v>5050</v>
      </c>
      <c r="E7226" t="s">
        <v>17642</v>
      </c>
      <c r="G7226" t="s">
        <v>31</v>
      </c>
      <c r="H7226" t="s">
        <v>31</v>
      </c>
      <c r="I7226" t="s">
        <v>2758</v>
      </c>
      <c r="J7226" t="s">
        <v>2758</v>
      </c>
      <c r="K7226" t="s">
        <v>31</v>
      </c>
      <c r="L7226" t="s">
        <v>2805</v>
      </c>
    </row>
    <row r="7227" spans="1:12" x14ac:dyDescent="0.3">
      <c r="A7227">
        <v>3657</v>
      </c>
      <c r="C7227" t="s">
        <v>8863</v>
      </c>
      <c r="D7227" t="s">
        <v>5050</v>
      </c>
      <c r="E7227" t="s">
        <v>17642</v>
      </c>
      <c r="G7227" t="s">
        <v>31</v>
      </c>
      <c r="H7227" t="s">
        <v>31</v>
      </c>
      <c r="I7227" t="s">
        <v>2758</v>
      </c>
      <c r="J7227" t="s">
        <v>2758</v>
      </c>
      <c r="K7227" t="s">
        <v>31</v>
      </c>
      <c r="L7227" t="s">
        <v>2805</v>
      </c>
    </row>
    <row r="7228" spans="1:12" x14ac:dyDescent="0.3">
      <c r="A7228">
        <v>3657</v>
      </c>
      <c r="C7228" t="s">
        <v>8864</v>
      </c>
      <c r="D7228" t="s">
        <v>5050</v>
      </c>
      <c r="E7228" t="s">
        <v>17642</v>
      </c>
      <c r="G7228" t="s">
        <v>31</v>
      </c>
      <c r="H7228" t="s">
        <v>31</v>
      </c>
      <c r="I7228" t="s">
        <v>2758</v>
      </c>
      <c r="J7228" t="s">
        <v>2758</v>
      </c>
      <c r="K7228" t="s">
        <v>31</v>
      </c>
      <c r="L7228" t="s">
        <v>2805</v>
      </c>
    </row>
    <row r="7229" spans="1:12" x14ac:dyDescent="0.3">
      <c r="A7229">
        <v>3657</v>
      </c>
      <c r="C7229" t="s">
        <v>8865</v>
      </c>
      <c r="D7229" t="s">
        <v>5050</v>
      </c>
      <c r="E7229" t="s">
        <v>17642</v>
      </c>
      <c r="G7229" t="s">
        <v>31</v>
      </c>
      <c r="H7229" t="s">
        <v>31</v>
      </c>
      <c r="I7229" t="s">
        <v>2758</v>
      </c>
      <c r="J7229" t="s">
        <v>2758</v>
      </c>
      <c r="K7229" t="s">
        <v>31</v>
      </c>
      <c r="L7229" t="s">
        <v>2805</v>
      </c>
    </row>
    <row r="7230" spans="1:12" x14ac:dyDescent="0.3">
      <c r="A7230">
        <v>3657</v>
      </c>
      <c r="C7230" t="s">
        <v>8866</v>
      </c>
      <c r="D7230" t="s">
        <v>5050</v>
      </c>
      <c r="E7230" t="s">
        <v>17642</v>
      </c>
      <c r="G7230" t="s">
        <v>31</v>
      </c>
      <c r="H7230" t="s">
        <v>31</v>
      </c>
      <c r="I7230" t="s">
        <v>2758</v>
      </c>
      <c r="J7230" t="s">
        <v>2758</v>
      </c>
      <c r="K7230" t="s">
        <v>31</v>
      </c>
      <c r="L7230" t="s">
        <v>2805</v>
      </c>
    </row>
    <row r="7231" spans="1:12" x14ac:dyDescent="0.3">
      <c r="A7231">
        <v>3657</v>
      </c>
      <c r="C7231" t="s">
        <v>8867</v>
      </c>
      <c r="D7231" t="s">
        <v>5050</v>
      </c>
      <c r="E7231" t="s">
        <v>17642</v>
      </c>
      <c r="G7231" t="s">
        <v>31</v>
      </c>
      <c r="H7231" t="s">
        <v>31</v>
      </c>
      <c r="I7231" t="s">
        <v>2758</v>
      </c>
      <c r="J7231" t="s">
        <v>2758</v>
      </c>
      <c r="K7231" t="s">
        <v>31</v>
      </c>
      <c r="L7231" t="s">
        <v>2805</v>
      </c>
    </row>
    <row r="7232" spans="1:12" x14ac:dyDescent="0.3">
      <c r="A7232">
        <v>3657</v>
      </c>
      <c r="C7232" t="s">
        <v>8868</v>
      </c>
      <c r="D7232" t="s">
        <v>5050</v>
      </c>
      <c r="E7232" t="s">
        <v>17642</v>
      </c>
      <c r="G7232" t="s">
        <v>31</v>
      </c>
      <c r="H7232" t="s">
        <v>31</v>
      </c>
      <c r="I7232" t="s">
        <v>2758</v>
      </c>
      <c r="J7232" t="s">
        <v>2758</v>
      </c>
      <c r="K7232" t="s">
        <v>31</v>
      </c>
      <c r="L7232" t="s">
        <v>2805</v>
      </c>
    </row>
    <row r="7233" spans="1:12" x14ac:dyDescent="0.3">
      <c r="A7233">
        <v>3657</v>
      </c>
      <c r="C7233" t="s">
        <v>8869</v>
      </c>
      <c r="D7233" t="s">
        <v>5050</v>
      </c>
      <c r="E7233" t="s">
        <v>17642</v>
      </c>
      <c r="G7233" t="s">
        <v>31</v>
      </c>
      <c r="H7233" t="s">
        <v>31</v>
      </c>
      <c r="I7233" t="s">
        <v>2758</v>
      </c>
      <c r="J7233" t="s">
        <v>2758</v>
      </c>
      <c r="K7233" t="s">
        <v>31</v>
      </c>
      <c r="L7233" t="s">
        <v>2805</v>
      </c>
    </row>
    <row r="7234" spans="1:12" x14ac:dyDescent="0.3">
      <c r="A7234">
        <v>3657</v>
      </c>
      <c r="C7234" t="s">
        <v>8870</v>
      </c>
      <c r="D7234" t="s">
        <v>5050</v>
      </c>
      <c r="E7234" t="s">
        <v>17642</v>
      </c>
      <c r="G7234" t="s">
        <v>31</v>
      </c>
      <c r="H7234" t="s">
        <v>31</v>
      </c>
      <c r="I7234" t="s">
        <v>2758</v>
      </c>
      <c r="J7234" t="s">
        <v>2758</v>
      </c>
      <c r="K7234" t="s">
        <v>31</v>
      </c>
      <c r="L7234" t="s">
        <v>2805</v>
      </c>
    </row>
    <row r="7235" spans="1:12" x14ac:dyDescent="0.3">
      <c r="A7235">
        <v>3657</v>
      </c>
      <c r="C7235" t="s">
        <v>8871</v>
      </c>
      <c r="D7235" t="s">
        <v>5050</v>
      </c>
      <c r="E7235" t="s">
        <v>17642</v>
      </c>
      <c r="G7235" t="s">
        <v>31</v>
      </c>
      <c r="H7235" t="s">
        <v>31</v>
      </c>
      <c r="I7235" t="s">
        <v>2758</v>
      </c>
      <c r="J7235" t="s">
        <v>2758</v>
      </c>
      <c r="K7235" t="s">
        <v>31</v>
      </c>
      <c r="L7235" t="s">
        <v>2805</v>
      </c>
    </row>
    <row r="7236" spans="1:12" x14ac:dyDescent="0.3">
      <c r="A7236">
        <v>3657</v>
      </c>
      <c r="C7236" t="s">
        <v>8872</v>
      </c>
      <c r="D7236" t="s">
        <v>5050</v>
      </c>
      <c r="E7236" t="s">
        <v>17642</v>
      </c>
      <c r="G7236" t="s">
        <v>31</v>
      </c>
      <c r="H7236" t="s">
        <v>31</v>
      </c>
      <c r="I7236" t="s">
        <v>2758</v>
      </c>
      <c r="J7236" t="s">
        <v>2758</v>
      </c>
      <c r="K7236" t="s">
        <v>31</v>
      </c>
      <c r="L7236" t="s">
        <v>2805</v>
      </c>
    </row>
    <row r="7237" spans="1:12" x14ac:dyDescent="0.3">
      <c r="A7237">
        <v>3657</v>
      </c>
      <c r="C7237" t="s">
        <v>8873</v>
      </c>
      <c r="D7237" t="s">
        <v>5050</v>
      </c>
      <c r="E7237" t="s">
        <v>17642</v>
      </c>
      <c r="G7237" t="s">
        <v>31</v>
      </c>
      <c r="H7237" t="s">
        <v>31</v>
      </c>
      <c r="I7237" t="s">
        <v>2758</v>
      </c>
      <c r="J7237" t="s">
        <v>2758</v>
      </c>
      <c r="K7237" t="s">
        <v>31</v>
      </c>
      <c r="L7237" t="s">
        <v>2805</v>
      </c>
    </row>
    <row r="7238" spans="1:12" x14ac:dyDescent="0.3">
      <c r="A7238">
        <v>3657</v>
      </c>
      <c r="C7238" t="s">
        <v>8874</v>
      </c>
      <c r="D7238" t="s">
        <v>5050</v>
      </c>
      <c r="E7238" t="s">
        <v>17642</v>
      </c>
      <c r="G7238" t="s">
        <v>31</v>
      </c>
      <c r="H7238" t="s">
        <v>31</v>
      </c>
      <c r="I7238" t="s">
        <v>2758</v>
      </c>
      <c r="J7238" t="s">
        <v>2758</v>
      </c>
      <c r="K7238" t="s">
        <v>31</v>
      </c>
      <c r="L7238" t="s">
        <v>2805</v>
      </c>
    </row>
    <row r="7239" spans="1:12" x14ac:dyDescent="0.3">
      <c r="A7239">
        <v>3657</v>
      </c>
      <c r="C7239" t="s">
        <v>8875</v>
      </c>
      <c r="D7239" t="s">
        <v>5050</v>
      </c>
      <c r="E7239" t="s">
        <v>17642</v>
      </c>
      <c r="G7239" t="s">
        <v>31</v>
      </c>
      <c r="H7239" t="s">
        <v>31</v>
      </c>
      <c r="I7239" t="s">
        <v>2758</v>
      </c>
      <c r="J7239" t="s">
        <v>2758</v>
      </c>
      <c r="K7239" t="s">
        <v>31</v>
      </c>
      <c r="L7239" t="s">
        <v>2805</v>
      </c>
    </row>
    <row r="7240" spans="1:12" x14ac:dyDescent="0.3">
      <c r="A7240">
        <v>3657</v>
      </c>
      <c r="C7240" t="s">
        <v>8876</v>
      </c>
      <c r="D7240" t="s">
        <v>5050</v>
      </c>
      <c r="E7240" t="s">
        <v>17642</v>
      </c>
      <c r="G7240" t="s">
        <v>31</v>
      </c>
      <c r="H7240" t="s">
        <v>31</v>
      </c>
      <c r="I7240" t="s">
        <v>2758</v>
      </c>
      <c r="J7240" t="s">
        <v>2758</v>
      </c>
      <c r="K7240" t="s">
        <v>31</v>
      </c>
      <c r="L7240" t="s">
        <v>2805</v>
      </c>
    </row>
    <row r="7241" spans="1:12" x14ac:dyDescent="0.3">
      <c r="A7241">
        <v>3657</v>
      </c>
      <c r="C7241" t="s">
        <v>8877</v>
      </c>
      <c r="D7241" t="s">
        <v>5050</v>
      </c>
      <c r="E7241" t="s">
        <v>17642</v>
      </c>
      <c r="G7241" t="s">
        <v>31</v>
      </c>
      <c r="H7241" t="s">
        <v>31</v>
      </c>
      <c r="I7241" t="s">
        <v>2758</v>
      </c>
      <c r="J7241" t="s">
        <v>2758</v>
      </c>
      <c r="K7241" t="s">
        <v>31</v>
      </c>
      <c r="L7241" t="s">
        <v>2805</v>
      </c>
    </row>
    <row r="7242" spans="1:12" x14ac:dyDescent="0.3">
      <c r="A7242">
        <v>3657</v>
      </c>
      <c r="C7242" t="s">
        <v>8878</v>
      </c>
      <c r="D7242" t="s">
        <v>5050</v>
      </c>
      <c r="E7242" t="s">
        <v>17642</v>
      </c>
      <c r="G7242" t="s">
        <v>31</v>
      </c>
      <c r="H7242" t="s">
        <v>31</v>
      </c>
      <c r="I7242" t="s">
        <v>2758</v>
      </c>
      <c r="J7242" t="s">
        <v>2758</v>
      </c>
      <c r="K7242" t="s">
        <v>31</v>
      </c>
      <c r="L7242" t="s">
        <v>2805</v>
      </c>
    </row>
    <row r="7243" spans="1:12" x14ac:dyDescent="0.3">
      <c r="A7243">
        <v>3657</v>
      </c>
      <c r="C7243" t="s">
        <v>8879</v>
      </c>
      <c r="D7243" t="s">
        <v>5050</v>
      </c>
      <c r="E7243" t="s">
        <v>17642</v>
      </c>
      <c r="G7243" t="s">
        <v>31</v>
      </c>
      <c r="H7243" t="s">
        <v>31</v>
      </c>
      <c r="I7243" t="s">
        <v>2758</v>
      </c>
      <c r="J7243" t="s">
        <v>2758</v>
      </c>
      <c r="K7243" t="s">
        <v>31</v>
      </c>
      <c r="L7243" t="s">
        <v>2805</v>
      </c>
    </row>
    <row r="7244" spans="1:12" x14ac:dyDescent="0.3">
      <c r="A7244">
        <v>3657</v>
      </c>
      <c r="C7244" t="s">
        <v>8880</v>
      </c>
      <c r="D7244" t="s">
        <v>5050</v>
      </c>
      <c r="E7244" t="s">
        <v>17642</v>
      </c>
      <c r="G7244" t="s">
        <v>31</v>
      </c>
      <c r="H7244" t="s">
        <v>31</v>
      </c>
      <c r="I7244" t="s">
        <v>2758</v>
      </c>
      <c r="J7244" t="s">
        <v>2758</v>
      </c>
      <c r="K7244" t="s">
        <v>31</v>
      </c>
      <c r="L7244" t="s">
        <v>2805</v>
      </c>
    </row>
    <row r="7245" spans="1:12" x14ac:dyDescent="0.3">
      <c r="A7245">
        <v>3657</v>
      </c>
      <c r="C7245" t="s">
        <v>8881</v>
      </c>
      <c r="D7245" t="s">
        <v>5050</v>
      </c>
      <c r="E7245" t="s">
        <v>17642</v>
      </c>
      <c r="G7245" t="s">
        <v>31</v>
      </c>
      <c r="H7245" t="s">
        <v>31</v>
      </c>
      <c r="I7245" t="s">
        <v>2758</v>
      </c>
      <c r="J7245" t="s">
        <v>2758</v>
      </c>
      <c r="K7245" t="s">
        <v>31</v>
      </c>
      <c r="L7245" t="s">
        <v>2805</v>
      </c>
    </row>
    <row r="7246" spans="1:12" x14ac:dyDescent="0.3">
      <c r="A7246">
        <v>3657</v>
      </c>
      <c r="C7246" t="s">
        <v>8882</v>
      </c>
      <c r="D7246" t="s">
        <v>5050</v>
      </c>
      <c r="E7246" t="s">
        <v>17642</v>
      </c>
      <c r="G7246" t="s">
        <v>31</v>
      </c>
      <c r="H7246" t="s">
        <v>31</v>
      </c>
      <c r="I7246" t="s">
        <v>2758</v>
      </c>
      <c r="J7246" t="s">
        <v>2758</v>
      </c>
      <c r="K7246" t="s">
        <v>31</v>
      </c>
      <c r="L7246" t="s">
        <v>2805</v>
      </c>
    </row>
    <row r="7247" spans="1:12" x14ac:dyDescent="0.3">
      <c r="A7247">
        <v>3657</v>
      </c>
      <c r="C7247" t="s">
        <v>8883</v>
      </c>
      <c r="D7247" t="s">
        <v>5050</v>
      </c>
      <c r="E7247" t="s">
        <v>17642</v>
      </c>
      <c r="G7247" t="s">
        <v>31</v>
      </c>
      <c r="H7247" t="s">
        <v>31</v>
      </c>
      <c r="I7247" t="s">
        <v>2758</v>
      </c>
      <c r="J7247" t="s">
        <v>2758</v>
      </c>
      <c r="K7247" t="s">
        <v>31</v>
      </c>
      <c r="L7247" t="s">
        <v>2805</v>
      </c>
    </row>
    <row r="7248" spans="1:12" x14ac:dyDescent="0.3">
      <c r="A7248">
        <v>3657</v>
      </c>
      <c r="C7248" t="s">
        <v>8884</v>
      </c>
      <c r="D7248" t="s">
        <v>5050</v>
      </c>
      <c r="E7248" t="s">
        <v>17642</v>
      </c>
      <c r="G7248" t="s">
        <v>31</v>
      </c>
      <c r="H7248" t="s">
        <v>31</v>
      </c>
      <c r="I7248" t="s">
        <v>2758</v>
      </c>
      <c r="J7248" t="s">
        <v>2758</v>
      </c>
      <c r="K7248" t="s">
        <v>31</v>
      </c>
      <c r="L7248" t="s">
        <v>2805</v>
      </c>
    </row>
    <row r="7249" spans="1:12" x14ac:dyDescent="0.3">
      <c r="A7249">
        <v>3657</v>
      </c>
      <c r="C7249" t="s">
        <v>8885</v>
      </c>
      <c r="D7249" t="s">
        <v>5050</v>
      </c>
      <c r="E7249" t="s">
        <v>17642</v>
      </c>
      <c r="G7249" t="s">
        <v>31</v>
      </c>
      <c r="H7249" t="s">
        <v>31</v>
      </c>
      <c r="I7249" t="s">
        <v>2758</v>
      </c>
      <c r="J7249" t="s">
        <v>2758</v>
      </c>
      <c r="K7249" t="s">
        <v>31</v>
      </c>
      <c r="L7249" t="s">
        <v>2805</v>
      </c>
    </row>
    <row r="7250" spans="1:12" x14ac:dyDescent="0.3">
      <c r="A7250">
        <v>3657</v>
      </c>
      <c r="C7250" t="s">
        <v>8886</v>
      </c>
      <c r="D7250" t="s">
        <v>5050</v>
      </c>
      <c r="E7250" t="s">
        <v>17642</v>
      </c>
      <c r="G7250" t="s">
        <v>31</v>
      </c>
      <c r="H7250" t="s">
        <v>31</v>
      </c>
      <c r="I7250" t="s">
        <v>2758</v>
      </c>
      <c r="J7250" t="s">
        <v>2758</v>
      </c>
      <c r="K7250" t="s">
        <v>31</v>
      </c>
      <c r="L7250" t="s">
        <v>2805</v>
      </c>
    </row>
    <row r="7251" spans="1:12" x14ac:dyDescent="0.3">
      <c r="A7251">
        <v>3657</v>
      </c>
      <c r="C7251" t="s">
        <v>8887</v>
      </c>
      <c r="D7251" t="s">
        <v>5050</v>
      </c>
      <c r="E7251" t="s">
        <v>17642</v>
      </c>
      <c r="G7251" t="s">
        <v>31</v>
      </c>
      <c r="H7251" t="s">
        <v>31</v>
      </c>
      <c r="I7251" t="s">
        <v>2758</v>
      </c>
      <c r="J7251" t="s">
        <v>2758</v>
      </c>
      <c r="K7251" t="s">
        <v>31</v>
      </c>
      <c r="L7251" t="s">
        <v>2805</v>
      </c>
    </row>
    <row r="7252" spans="1:12" x14ac:dyDescent="0.3">
      <c r="A7252">
        <v>3657</v>
      </c>
      <c r="C7252" t="s">
        <v>8888</v>
      </c>
      <c r="D7252" t="s">
        <v>5050</v>
      </c>
      <c r="E7252" t="s">
        <v>17642</v>
      </c>
      <c r="G7252" t="s">
        <v>31</v>
      </c>
      <c r="H7252" t="s">
        <v>31</v>
      </c>
      <c r="I7252" t="s">
        <v>2758</v>
      </c>
      <c r="J7252" t="s">
        <v>2758</v>
      </c>
      <c r="K7252" t="s">
        <v>31</v>
      </c>
      <c r="L7252" t="s">
        <v>2805</v>
      </c>
    </row>
    <row r="7253" spans="1:12" x14ac:dyDescent="0.3">
      <c r="A7253">
        <v>3657</v>
      </c>
      <c r="C7253" t="s">
        <v>8889</v>
      </c>
      <c r="D7253" t="s">
        <v>5050</v>
      </c>
      <c r="E7253" t="s">
        <v>17642</v>
      </c>
      <c r="G7253" t="s">
        <v>31</v>
      </c>
      <c r="H7253" t="s">
        <v>31</v>
      </c>
      <c r="I7253" t="s">
        <v>2758</v>
      </c>
      <c r="J7253" t="s">
        <v>2758</v>
      </c>
      <c r="K7253" t="s">
        <v>31</v>
      </c>
      <c r="L7253" t="s">
        <v>2805</v>
      </c>
    </row>
    <row r="7254" spans="1:12" x14ac:dyDescent="0.3">
      <c r="A7254">
        <v>3657</v>
      </c>
      <c r="C7254" t="s">
        <v>8890</v>
      </c>
      <c r="D7254" t="s">
        <v>5050</v>
      </c>
      <c r="E7254" t="s">
        <v>17642</v>
      </c>
      <c r="G7254" t="s">
        <v>31</v>
      </c>
      <c r="H7254" t="s">
        <v>31</v>
      </c>
      <c r="I7254" t="s">
        <v>2758</v>
      </c>
      <c r="J7254" t="s">
        <v>2758</v>
      </c>
      <c r="K7254" t="s">
        <v>31</v>
      </c>
      <c r="L7254" t="s">
        <v>2805</v>
      </c>
    </row>
    <row r="7255" spans="1:12" x14ac:dyDescent="0.3">
      <c r="A7255">
        <v>3657</v>
      </c>
      <c r="C7255" t="s">
        <v>8891</v>
      </c>
      <c r="D7255" t="s">
        <v>5050</v>
      </c>
      <c r="E7255" t="s">
        <v>17642</v>
      </c>
      <c r="G7255" t="s">
        <v>31</v>
      </c>
      <c r="H7255" t="s">
        <v>31</v>
      </c>
      <c r="I7255" t="s">
        <v>2758</v>
      </c>
      <c r="J7255" t="s">
        <v>2758</v>
      </c>
      <c r="K7255" t="s">
        <v>31</v>
      </c>
      <c r="L7255" t="s">
        <v>2805</v>
      </c>
    </row>
    <row r="7256" spans="1:12" x14ac:dyDescent="0.3">
      <c r="A7256">
        <v>3657</v>
      </c>
      <c r="C7256" t="s">
        <v>8892</v>
      </c>
      <c r="D7256" t="s">
        <v>5050</v>
      </c>
      <c r="E7256" t="s">
        <v>17642</v>
      </c>
      <c r="G7256" t="s">
        <v>31</v>
      </c>
      <c r="H7256" t="s">
        <v>31</v>
      </c>
      <c r="I7256" t="s">
        <v>2758</v>
      </c>
      <c r="J7256" t="s">
        <v>2758</v>
      </c>
      <c r="K7256" t="s">
        <v>31</v>
      </c>
      <c r="L7256" t="s">
        <v>2805</v>
      </c>
    </row>
    <row r="7257" spans="1:12" x14ac:dyDescent="0.3">
      <c r="A7257">
        <v>3657</v>
      </c>
      <c r="C7257" t="s">
        <v>8893</v>
      </c>
      <c r="D7257" t="s">
        <v>5050</v>
      </c>
      <c r="E7257" t="s">
        <v>17642</v>
      </c>
      <c r="G7257" t="s">
        <v>31</v>
      </c>
      <c r="H7257" t="s">
        <v>31</v>
      </c>
      <c r="I7257" t="s">
        <v>2758</v>
      </c>
      <c r="J7257" t="s">
        <v>2758</v>
      </c>
      <c r="K7257" t="s">
        <v>31</v>
      </c>
      <c r="L7257" t="s">
        <v>2805</v>
      </c>
    </row>
    <row r="7258" spans="1:12" x14ac:dyDescent="0.3">
      <c r="A7258">
        <v>3657</v>
      </c>
      <c r="C7258" t="s">
        <v>8894</v>
      </c>
      <c r="D7258" t="s">
        <v>5050</v>
      </c>
      <c r="E7258" t="s">
        <v>17642</v>
      </c>
      <c r="G7258" t="s">
        <v>31</v>
      </c>
      <c r="H7258" t="s">
        <v>31</v>
      </c>
      <c r="I7258" t="s">
        <v>2758</v>
      </c>
      <c r="J7258" t="s">
        <v>2758</v>
      </c>
      <c r="K7258" t="s">
        <v>31</v>
      </c>
      <c r="L7258" t="s">
        <v>2805</v>
      </c>
    </row>
    <row r="7259" spans="1:12" x14ac:dyDescent="0.3">
      <c r="A7259">
        <v>3657</v>
      </c>
      <c r="C7259" t="s">
        <v>8895</v>
      </c>
      <c r="D7259" t="s">
        <v>5050</v>
      </c>
      <c r="E7259" t="s">
        <v>17642</v>
      </c>
      <c r="G7259" t="s">
        <v>31</v>
      </c>
      <c r="H7259" t="s">
        <v>31</v>
      </c>
      <c r="I7259" t="s">
        <v>2758</v>
      </c>
      <c r="J7259" t="s">
        <v>2758</v>
      </c>
      <c r="K7259" t="s">
        <v>31</v>
      </c>
      <c r="L7259" t="s">
        <v>2805</v>
      </c>
    </row>
    <row r="7260" spans="1:12" x14ac:dyDescent="0.3">
      <c r="A7260">
        <v>3657</v>
      </c>
      <c r="C7260" t="s">
        <v>8896</v>
      </c>
      <c r="D7260" t="s">
        <v>5050</v>
      </c>
      <c r="E7260" t="s">
        <v>17642</v>
      </c>
      <c r="G7260" t="s">
        <v>31</v>
      </c>
      <c r="H7260" t="s">
        <v>31</v>
      </c>
      <c r="I7260" t="s">
        <v>2758</v>
      </c>
      <c r="J7260" t="s">
        <v>2758</v>
      </c>
      <c r="K7260" t="s">
        <v>31</v>
      </c>
      <c r="L7260" t="s">
        <v>2805</v>
      </c>
    </row>
    <row r="7261" spans="1:12" x14ac:dyDescent="0.3">
      <c r="A7261">
        <v>3657</v>
      </c>
      <c r="C7261" t="s">
        <v>8897</v>
      </c>
      <c r="D7261" t="s">
        <v>5050</v>
      </c>
      <c r="E7261" t="s">
        <v>17642</v>
      </c>
      <c r="G7261" t="s">
        <v>31</v>
      </c>
      <c r="H7261" t="s">
        <v>31</v>
      </c>
      <c r="I7261" t="s">
        <v>2758</v>
      </c>
      <c r="J7261" t="s">
        <v>2758</v>
      </c>
      <c r="K7261" t="s">
        <v>31</v>
      </c>
      <c r="L7261" t="s">
        <v>2805</v>
      </c>
    </row>
    <row r="7262" spans="1:12" x14ac:dyDescent="0.3">
      <c r="A7262">
        <v>3657</v>
      </c>
      <c r="C7262" t="s">
        <v>8898</v>
      </c>
      <c r="D7262" t="s">
        <v>5050</v>
      </c>
      <c r="E7262" t="s">
        <v>17642</v>
      </c>
      <c r="G7262" t="s">
        <v>31</v>
      </c>
      <c r="H7262" t="s">
        <v>31</v>
      </c>
      <c r="I7262" t="s">
        <v>2758</v>
      </c>
      <c r="J7262" t="s">
        <v>2758</v>
      </c>
      <c r="K7262" t="s">
        <v>31</v>
      </c>
      <c r="L7262" t="s">
        <v>2805</v>
      </c>
    </row>
    <row r="7263" spans="1:12" x14ac:dyDescent="0.3">
      <c r="A7263">
        <v>3657</v>
      </c>
      <c r="C7263" t="s">
        <v>8899</v>
      </c>
      <c r="D7263" t="s">
        <v>5050</v>
      </c>
      <c r="E7263" t="s">
        <v>17642</v>
      </c>
      <c r="G7263" t="s">
        <v>31</v>
      </c>
      <c r="H7263" t="s">
        <v>31</v>
      </c>
      <c r="I7263" t="s">
        <v>2758</v>
      </c>
      <c r="J7263" t="s">
        <v>2758</v>
      </c>
      <c r="K7263" t="s">
        <v>31</v>
      </c>
      <c r="L7263" t="s">
        <v>2805</v>
      </c>
    </row>
    <row r="7264" spans="1:12" x14ac:dyDescent="0.3">
      <c r="A7264">
        <v>3657</v>
      </c>
      <c r="C7264" t="s">
        <v>8900</v>
      </c>
      <c r="D7264" t="s">
        <v>5050</v>
      </c>
      <c r="E7264" t="s">
        <v>17642</v>
      </c>
      <c r="G7264" t="s">
        <v>31</v>
      </c>
      <c r="H7264" t="s">
        <v>31</v>
      </c>
      <c r="I7264" t="s">
        <v>2758</v>
      </c>
      <c r="J7264" t="s">
        <v>2758</v>
      </c>
      <c r="K7264" t="s">
        <v>31</v>
      </c>
      <c r="L7264" t="s">
        <v>2805</v>
      </c>
    </row>
    <row r="7265" spans="1:12" x14ac:dyDescent="0.3">
      <c r="A7265">
        <v>3657</v>
      </c>
      <c r="C7265" t="s">
        <v>8901</v>
      </c>
      <c r="D7265" t="s">
        <v>5050</v>
      </c>
      <c r="E7265" t="s">
        <v>17642</v>
      </c>
      <c r="G7265" t="s">
        <v>31</v>
      </c>
      <c r="H7265" t="s">
        <v>31</v>
      </c>
      <c r="I7265" t="s">
        <v>2758</v>
      </c>
      <c r="J7265" t="s">
        <v>2758</v>
      </c>
      <c r="K7265" t="s">
        <v>31</v>
      </c>
      <c r="L7265" t="s">
        <v>2805</v>
      </c>
    </row>
    <row r="7266" spans="1:12" x14ac:dyDescent="0.3">
      <c r="A7266">
        <v>3657</v>
      </c>
      <c r="C7266" t="s">
        <v>8902</v>
      </c>
      <c r="D7266" t="s">
        <v>5050</v>
      </c>
      <c r="E7266" t="s">
        <v>17642</v>
      </c>
      <c r="G7266" t="s">
        <v>31</v>
      </c>
      <c r="H7266" t="s">
        <v>31</v>
      </c>
      <c r="I7266" t="s">
        <v>2758</v>
      </c>
      <c r="J7266" t="s">
        <v>2758</v>
      </c>
      <c r="K7266" t="s">
        <v>31</v>
      </c>
      <c r="L7266" t="s">
        <v>2805</v>
      </c>
    </row>
    <row r="7267" spans="1:12" x14ac:dyDescent="0.3">
      <c r="A7267">
        <v>3657</v>
      </c>
      <c r="C7267" t="s">
        <v>8903</v>
      </c>
      <c r="D7267" t="s">
        <v>5050</v>
      </c>
      <c r="E7267" t="s">
        <v>17642</v>
      </c>
      <c r="G7267" t="s">
        <v>31</v>
      </c>
      <c r="H7267" t="s">
        <v>31</v>
      </c>
      <c r="I7267" t="s">
        <v>2758</v>
      </c>
      <c r="J7267" t="s">
        <v>2758</v>
      </c>
      <c r="K7267" t="s">
        <v>31</v>
      </c>
      <c r="L7267" t="s">
        <v>2805</v>
      </c>
    </row>
    <row r="7268" spans="1:12" x14ac:dyDescent="0.3">
      <c r="A7268">
        <v>3657</v>
      </c>
      <c r="C7268" t="s">
        <v>8904</v>
      </c>
      <c r="D7268" t="s">
        <v>5050</v>
      </c>
      <c r="E7268" t="s">
        <v>17642</v>
      </c>
      <c r="G7268" t="s">
        <v>31</v>
      </c>
      <c r="H7268" t="s">
        <v>31</v>
      </c>
      <c r="I7268" t="s">
        <v>2758</v>
      </c>
      <c r="J7268" t="s">
        <v>2758</v>
      </c>
      <c r="K7268" t="s">
        <v>31</v>
      </c>
      <c r="L7268" t="s">
        <v>2805</v>
      </c>
    </row>
    <row r="7269" spans="1:12" x14ac:dyDescent="0.3">
      <c r="A7269">
        <v>3657</v>
      </c>
      <c r="C7269" t="s">
        <v>8905</v>
      </c>
      <c r="D7269" t="s">
        <v>5050</v>
      </c>
      <c r="E7269" t="s">
        <v>17642</v>
      </c>
      <c r="G7269" t="s">
        <v>31</v>
      </c>
      <c r="H7269" t="s">
        <v>31</v>
      </c>
      <c r="I7269" t="s">
        <v>2758</v>
      </c>
      <c r="J7269" t="s">
        <v>2758</v>
      </c>
      <c r="K7269" t="s">
        <v>31</v>
      </c>
      <c r="L7269" t="s">
        <v>2805</v>
      </c>
    </row>
    <row r="7270" spans="1:12" x14ac:dyDescent="0.3">
      <c r="A7270">
        <v>3657</v>
      </c>
      <c r="C7270" t="s">
        <v>8906</v>
      </c>
      <c r="D7270" t="s">
        <v>5050</v>
      </c>
      <c r="E7270" t="s">
        <v>17642</v>
      </c>
      <c r="G7270" t="s">
        <v>31</v>
      </c>
      <c r="H7270" t="s">
        <v>31</v>
      </c>
      <c r="I7270" t="s">
        <v>2758</v>
      </c>
      <c r="J7270" t="s">
        <v>2758</v>
      </c>
      <c r="K7270" t="s">
        <v>31</v>
      </c>
      <c r="L7270" t="s">
        <v>2805</v>
      </c>
    </row>
    <row r="7271" spans="1:12" x14ac:dyDescent="0.3">
      <c r="A7271">
        <v>3657</v>
      </c>
      <c r="C7271" t="s">
        <v>8907</v>
      </c>
      <c r="D7271" t="s">
        <v>5050</v>
      </c>
      <c r="E7271" t="s">
        <v>17642</v>
      </c>
      <c r="G7271" t="s">
        <v>31</v>
      </c>
      <c r="H7271" t="s">
        <v>31</v>
      </c>
      <c r="I7271" t="s">
        <v>2758</v>
      </c>
      <c r="J7271" t="s">
        <v>2758</v>
      </c>
      <c r="K7271" t="s">
        <v>31</v>
      </c>
      <c r="L7271" t="s">
        <v>2805</v>
      </c>
    </row>
    <row r="7272" spans="1:12" x14ac:dyDescent="0.3">
      <c r="A7272">
        <v>3657</v>
      </c>
      <c r="C7272" t="s">
        <v>8908</v>
      </c>
      <c r="D7272" t="s">
        <v>5050</v>
      </c>
      <c r="E7272" t="s">
        <v>17642</v>
      </c>
      <c r="G7272" t="s">
        <v>31</v>
      </c>
      <c r="H7272" t="s">
        <v>31</v>
      </c>
      <c r="I7272" t="s">
        <v>2758</v>
      </c>
      <c r="J7272" t="s">
        <v>2758</v>
      </c>
      <c r="K7272" t="s">
        <v>31</v>
      </c>
      <c r="L7272" t="s">
        <v>2805</v>
      </c>
    </row>
    <row r="7273" spans="1:12" x14ac:dyDescent="0.3">
      <c r="A7273">
        <v>3657</v>
      </c>
      <c r="C7273" t="s">
        <v>8909</v>
      </c>
      <c r="D7273" t="s">
        <v>5050</v>
      </c>
      <c r="E7273" t="s">
        <v>17642</v>
      </c>
      <c r="G7273" t="s">
        <v>31</v>
      </c>
      <c r="H7273" t="s">
        <v>31</v>
      </c>
      <c r="I7273" t="s">
        <v>2758</v>
      </c>
      <c r="J7273" t="s">
        <v>2758</v>
      </c>
      <c r="K7273" t="s">
        <v>31</v>
      </c>
      <c r="L7273" t="s">
        <v>2805</v>
      </c>
    </row>
    <row r="7274" spans="1:12" x14ac:dyDescent="0.3">
      <c r="A7274">
        <v>3657</v>
      </c>
      <c r="C7274" t="s">
        <v>8910</v>
      </c>
      <c r="D7274" t="s">
        <v>5050</v>
      </c>
      <c r="E7274" t="s">
        <v>17642</v>
      </c>
      <c r="G7274" t="s">
        <v>31</v>
      </c>
      <c r="H7274" t="s">
        <v>31</v>
      </c>
      <c r="I7274" t="s">
        <v>2758</v>
      </c>
      <c r="J7274" t="s">
        <v>2758</v>
      </c>
      <c r="K7274" t="s">
        <v>31</v>
      </c>
      <c r="L7274" t="s">
        <v>2805</v>
      </c>
    </row>
    <row r="7275" spans="1:12" x14ac:dyDescent="0.3">
      <c r="A7275">
        <v>3657</v>
      </c>
      <c r="C7275" t="s">
        <v>8911</v>
      </c>
      <c r="D7275" t="s">
        <v>5050</v>
      </c>
      <c r="E7275" t="s">
        <v>17642</v>
      </c>
      <c r="G7275" t="s">
        <v>31</v>
      </c>
      <c r="H7275" t="s">
        <v>31</v>
      </c>
      <c r="I7275" t="s">
        <v>2758</v>
      </c>
      <c r="J7275" t="s">
        <v>2758</v>
      </c>
      <c r="K7275" t="s">
        <v>31</v>
      </c>
      <c r="L7275" t="s">
        <v>2805</v>
      </c>
    </row>
    <row r="7276" spans="1:12" x14ac:dyDescent="0.3">
      <c r="A7276">
        <v>3657</v>
      </c>
      <c r="C7276" t="s">
        <v>8912</v>
      </c>
      <c r="D7276" t="s">
        <v>5050</v>
      </c>
      <c r="E7276" t="s">
        <v>17642</v>
      </c>
      <c r="G7276" t="s">
        <v>31</v>
      </c>
      <c r="H7276" t="s">
        <v>31</v>
      </c>
      <c r="I7276" t="s">
        <v>2758</v>
      </c>
      <c r="J7276" t="s">
        <v>2758</v>
      </c>
      <c r="K7276" t="s">
        <v>31</v>
      </c>
      <c r="L7276" t="s">
        <v>2805</v>
      </c>
    </row>
    <row r="7277" spans="1:12" x14ac:dyDescent="0.3">
      <c r="A7277">
        <v>3657</v>
      </c>
      <c r="C7277" t="s">
        <v>8913</v>
      </c>
      <c r="D7277" t="s">
        <v>5050</v>
      </c>
      <c r="E7277" t="s">
        <v>17642</v>
      </c>
      <c r="G7277" t="s">
        <v>31</v>
      </c>
      <c r="H7277" t="s">
        <v>31</v>
      </c>
      <c r="I7277" t="s">
        <v>2758</v>
      </c>
      <c r="J7277" t="s">
        <v>2758</v>
      </c>
      <c r="K7277" t="s">
        <v>31</v>
      </c>
      <c r="L7277" t="s">
        <v>2805</v>
      </c>
    </row>
    <row r="7278" spans="1:12" x14ac:dyDescent="0.3">
      <c r="A7278">
        <v>3657</v>
      </c>
      <c r="C7278" t="s">
        <v>8914</v>
      </c>
      <c r="D7278" t="s">
        <v>5050</v>
      </c>
      <c r="E7278" t="s">
        <v>17642</v>
      </c>
      <c r="G7278" t="s">
        <v>31</v>
      </c>
      <c r="H7278" t="s">
        <v>31</v>
      </c>
      <c r="I7278" t="s">
        <v>2758</v>
      </c>
      <c r="J7278" t="s">
        <v>2758</v>
      </c>
      <c r="K7278" t="s">
        <v>31</v>
      </c>
      <c r="L7278" t="s">
        <v>2805</v>
      </c>
    </row>
    <row r="7279" spans="1:12" x14ac:dyDescent="0.3">
      <c r="A7279">
        <v>3657</v>
      </c>
      <c r="C7279" t="s">
        <v>8915</v>
      </c>
      <c r="D7279" t="s">
        <v>5050</v>
      </c>
      <c r="E7279" t="s">
        <v>17642</v>
      </c>
      <c r="G7279" t="s">
        <v>31</v>
      </c>
      <c r="H7279" t="s">
        <v>31</v>
      </c>
      <c r="I7279" t="s">
        <v>2758</v>
      </c>
      <c r="J7279" t="s">
        <v>2758</v>
      </c>
      <c r="K7279" t="s">
        <v>31</v>
      </c>
      <c r="L7279" t="s">
        <v>2805</v>
      </c>
    </row>
    <row r="7280" spans="1:12" x14ac:dyDescent="0.3">
      <c r="A7280">
        <v>3657</v>
      </c>
      <c r="C7280" t="s">
        <v>8916</v>
      </c>
      <c r="D7280" t="s">
        <v>5050</v>
      </c>
      <c r="E7280" t="s">
        <v>17642</v>
      </c>
      <c r="G7280" t="s">
        <v>31</v>
      </c>
      <c r="H7280" t="s">
        <v>31</v>
      </c>
      <c r="I7280" t="s">
        <v>2758</v>
      </c>
      <c r="J7280" t="s">
        <v>2758</v>
      </c>
      <c r="K7280" t="s">
        <v>31</v>
      </c>
      <c r="L7280" t="s">
        <v>2805</v>
      </c>
    </row>
    <row r="7281" spans="1:12" x14ac:dyDescent="0.3">
      <c r="A7281">
        <v>3657</v>
      </c>
      <c r="C7281" t="s">
        <v>8917</v>
      </c>
      <c r="D7281" t="s">
        <v>5050</v>
      </c>
      <c r="E7281" t="s">
        <v>17642</v>
      </c>
      <c r="G7281" t="s">
        <v>31</v>
      </c>
      <c r="H7281" t="s">
        <v>31</v>
      </c>
      <c r="I7281" t="s">
        <v>2758</v>
      </c>
      <c r="J7281" t="s">
        <v>2758</v>
      </c>
      <c r="K7281" t="s">
        <v>31</v>
      </c>
      <c r="L7281" t="s">
        <v>2805</v>
      </c>
    </row>
    <row r="7282" spans="1:12" x14ac:dyDescent="0.3">
      <c r="A7282">
        <v>3657</v>
      </c>
      <c r="C7282" t="s">
        <v>8918</v>
      </c>
      <c r="D7282" t="s">
        <v>5050</v>
      </c>
      <c r="E7282" t="s">
        <v>17642</v>
      </c>
      <c r="G7282" t="s">
        <v>31</v>
      </c>
      <c r="H7282" t="s">
        <v>31</v>
      </c>
      <c r="I7282" t="s">
        <v>2758</v>
      </c>
      <c r="J7282" t="s">
        <v>2758</v>
      </c>
      <c r="K7282" t="s">
        <v>31</v>
      </c>
      <c r="L7282" t="s">
        <v>2805</v>
      </c>
    </row>
    <row r="7283" spans="1:12" x14ac:dyDescent="0.3">
      <c r="A7283">
        <v>3657</v>
      </c>
      <c r="C7283" t="s">
        <v>8919</v>
      </c>
      <c r="D7283" t="s">
        <v>5050</v>
      </c>
      <c r="E7283" t="s">
        <v>17642</v>
      </c>
      <c r="G7283" t="s">
        <v>31</v>
      </c>
      <c r="H7283" t="s">
        <v>31</v>
      </c>
      <c r="I7283" t="s">
        <v>2758</v>
      </c>
      <c r="J7283" t="s">
        <v>2758</v>
      </c>
      <c r="K7283" t="s">
        <v>31</v>
      </c>
      <c r="L7283" t="s">
        <v>2805</v>
      </c>
    </row>
    <row r="7284" spans="1:12" x14ac:dyDescent="0.3">
      <c r="A7284">
        <v>3657</v>
      </c>
      <c r="C7284" t="s">
        <v>8920</v>
      </c>
      <c r="D7284" t="s">
        <v>5050</v>
      </c>
      <c r="E7284" t="s">
        <v>17642</v>
      </c>
      <c r="G7284" t="s">
        <v>31</v>
      </c>
      <c r="H7284" t="s">
        <v>31</v>
      </c>
      <c r="I7284" t="s">
        <v>2758</v>
      </c>
      <c r="J7284" t="s">
        <v>2758</v>
      </c>
      <c r="K7284" t="s">
        <v>31</v>
      </c>
      <c r="L7284" t="s">
        <v>2805</v>
      </c>
    </row>
    <row r="7285" spans="1:12" x14ac:dyDescent="0.3">
      <c r="A7285">
        <v>3657</v>
      </c>
      <c r="C7285" t="s">
        <v>8921</v>
      </c>
      <c r="D7285" t="s">
        <v>5050</v>
      </c>
      <c r="E7285" t="s">
        <v>17642</v>
      </c>
      <c r="G7285" t="s">
        <v>31</v>
      </c>
      <c r="H7285" t="s">
        <v>31</v>
      </c>
      <c r="I7285" t="s">
        <v>2758</v>
      </c>
      <c r="J7285" t="s">
        <v>2758</v>
      </c>
      <c r="K7285" t="s">
        <v>31</v>
      </c>
      <c r="L7285" t="s">
        <v>2805</v>
      </c>
    </row>
    <row r="7286" spans="1:12" x14ac:dyDescent="0.3">
      <c r="A7286">
        <v>3657</v>
      </c>
      <c r="C7286" t="s">
        <v>8922</v>
      </c>
      <c r="D7286" t="s">
        <v>5050</v>
      </c>
      <c r="E7286" t="s">
        <v>17642</v>
      </c>
      <c r="G7286" t="s">
        <v>31</v>
      </c>
      <c r="H7286" t="s">
        <v>31</v>
      </c>
      <c r="I7286" t="s">
        <v>2758</v>
      </c>
      <c r="J7286" t="s">
        <v>2758</v>
      </c>
      <c r="K7286" t="s">
        <v>31</v>
      </c>
      <c r="L7286" t="s">
        <v>2805</v>
      </c>
    </row>
    <row r="7287" spans="1:12" x14ac:dyDescent="0.3">
      <c r="A7287">
        <v>3657</v>
      </c>
      <c r="C7287" t="s">
        <v>8923</v>
      </c>
      <c r="D7287" t="s">
        <v>5050</v>
      </c>
      <c r="E7287" t="s">
        <v>17642</v>
      </c>
      <c r="G7287" t="s">
        <v>31</v>
      </c>
      <c r="H7287" t="s">
        <v>31</v>
      </c>
      <c r="I7287" t="s">
        <v>2758</v>
      </c>
      <c r="J7287" t="s">
        <v>2758</v>
      </c>
      <c r="K7287" t="s">
        <v>31</v>
      </c>
      <c r="L7287" t="s">
        <v>2805</v>
      </c>
    </row>
    <row r="7288" spans="1:12" x14ac:dyDescent="0.3">
      <c r="A7288">
        <v>3657</v>
      </c>
      <c r="C7288" t="s">
        <v>8924</v>
      </c>
      <c r="D7288" t="s">
        <v>5050</v>
      </c>
      <c r="E7288" t="s">
        <v>17642</v>
      </c>
      <c r="G7288" t="s">
        <v>31</v>
      </c>
      <c r="H7288" t="s">
        <v>31</v>
      </c>
      <c r="I7288" t="s">
        <v>2758</v>
      </c>
      <c r="J7288" t="s">
        <v>2758</v>
      </c>
      <c r="K7288" t="s">
        <v>31</v>
      </c>
      <c r="L7288" t="s">
        <v>2805</v>
      </c>
    </row>
    <row r="7289" spans="1:12" x14ac:dyDescent="0.3">
      <c r="A7289">
        <v>3657</v>
      </c>
      <c r="C7289" t="s">
        <v>8925</v>
      </c>
      <c r="D7289" t="s">
        <v>5050</v>
      </c>
      <c r="E7289" t="s">
        <v>17642</v>
      </c>
      <c r="G7289" t="s">
        <v>31</v>
      </c>
      <c r="H7289" t="s">
        <v>31</v>
      </c>
      <c r="I7289" t="s">
        <v>2758</v>
      </c>
      <c r="J7289" t="s">
        <v>2758</v>
      </c>
      <c r="K7289" t="s">
        <v>31</v>
      </c>
      <c r="L7289" t="s">
        <v>2805</v>
      </c>
    </row>
    <row r="7290" spans="1:12" x14ac:dyDescent="0.3">
      <c r="A7290">
        <v>3657</v>
      </c>
      <c r="C7290" t="s">
        <v>8926</v>
      </c>
      <c r="D7290" t="s">
        <v>5050</v>
      </c>
      <c r="E7290" t="s">
        <v>17642</v>
      </c>
      <c r="G7290" t="s">
        <v>31</v>
      </c>
      <c r="H7290" t="s">
        <v>31</v>
      </c>
      <c r="I7290" t="s">
        <v>2758</v>
      </c>
      <c r="J7290" t="s">
        <v>2758</v>
      </c>
      <c r="K7290" t="s">
        <v>31</v>
      </c>
      <c r="L7290" t="s">
        <v>2805</v>
      </c>
    </row>
    <row r="7291" spans="1:12" x14ac:dyDescent="0.3">
      <c r="A7291">
        <v>3657</v>
      </c>
      <c r="C7291" t="s">
        <v>8927</v>
      </c>
      <c r="D7291" t="s">
        <v>5050</v>
      </c>
      <c r="E7291" t="s">
        <v>17642</v>
      </c>
      <c r="G7291" t="s">
        <v>31</v>
      </c>
      <c r="H7291" t="s">
        <v>31</v>
      </c>
      <c r="I7291" t="s">
        <v>2758</v>
      </c>
      <c r="J7291" t="s">
        <v>2758</v>
      </c>
      <c r="K7291" t="s">
        <v>31</v>
      </c>
      <c r="L7291" t="s">
        <v>2805</v>
      </c>
    </row>
    <row r="7292" spans="1:12" x14ac:dyDescent="0.3">
      <c r="A7292">
        <v>3657</v>
      </c>
      <c r="C7292" t="s">
        <v>8928</v>
      </c>
      <c r="D7292" t="s">
        <v>5050</v>
      </c>
      <c r="E7292" t="s">
        <v>17642</v>
      </c>
      <c r="G7292" t="s">
        <v>31</v>
      </c>
      <c r="H7292" t="s">
        <v>31</v>
      </c>
      <c r="I7292" t="s">
        <v>2758</v>
      </c>
      <c r="J7292" t="s">
        <v>2758</v>
      </c>
      <c r="K7292" t="s">
        <v>31</v>
      </c>
      <c r="L7292" t="s">
        <v>2805</v>
      </c>
    </row>
    <row r="7293" spans="1:12" x14ac:dyDescent="0.3">
      <c r="A7293">
        <v>3657</v>
      </c>
      <c r="C7293" t="s">
        <v>8929</v>
      </c>
      <c r="D7293" t="s">
        <v>5050</v>
      </c>
      <c r="E7293" t="s">
        <v>17642</v>
      </c>
      <c r="G7293" t="s">
        <v>31</v>
      </c>
      <c r="H7293" t="s">
        <v>31</v>
      </c>
      <c r="I7293" t="s">
        <v>2758</v>
      </c>
      <c r="J7293" t="s">
        <v>2758</v>
      </c>
      <c r="K7293" t="s">
        <v>31</v>
      </c>
      <c r="L7293" t="s">
        <v>2805</v>
      </c>
    </row>
    <row r="7294" spans="1:12" x14ac:dyDescent="0.3">
      <c r="A7294">
        <v>3657</v>
      </c>
      <c r="C7294" t="s">
        <v>8930</v>
      </c>
      <c r="D7294" t="s">
        <v>5050</v>
      </c>
      <c r="E7294" t="s">
        <v>17642</v>
      </c>
      <c r="G7294" t="s">
        <v>31</v>
      </c>
      <c r="H7294" t="s">
        <v>31</v>
      </c>
      <c r="I7294" t="s">
        <v>2758</v>
      </c>
      <c r="J7294" t="s">
        <v>2758</v>
      </c>
      <c r="K7294" t="s">
        <v>31</v>
      </c>
      <c r="L7294" t="s">
        <v>2805</v>
      </c>
    </row>
    <row r="7295" spans="1:12" x14ac:dyDescent="0.3">
      <c r="A7295">
        <v>3657</v>
      </c>
      <c r="C7295" t="s">
        <v>8931</v>
      </c>
      <c r="D7295" t="s">
        <v>5050</v>
      </c>
      <c r="E7295" t="s">
        <v>17642</v>
      </c>
      <c r="G7295" t="s">
        <v>31</v>
      </c>
      <c r="H7295" t="s">
        <v>31</v>
      </c>
      <c r="I7295" t="s">
        <v>2758</v>
      </c>
      <c r="J7295" t="s">
        <v>2758</v>
      </c>
      <c r="K7295" t="s">
        <v>31</v>
      </c>
      <c r="L7295" t="s">
        <v>2805</v>
      </c>
    </row>
    <row r="7296" spans="1:12" x14ac:dyDescent="0.3">
      <c r="A7296">
        <v>3657</v>
      </c>
      <c r="C7296" t="s">
        <v>8932</v>
      </c>
      <c r="D7296" t="s">
        <v>5050</v>
      </c>
      <c r="E7296" t="s">
        <v>17642</v>
      </c>
      <c r="G7296" t="s">
        <v>31</v>
      </c>
      <c r="H7296" t="s">
        <v>31</v>
      </c>
      <c r="I7296" t="s">
        <v>2758</v>
      </c>
      <c r="J7296" t="s">
        <v>2758</v>
      </c>
      <c r="K7296" t="s">
        <v>31</v>
      </c>
      <c r="L7296" t="s">
        <v>2805</v>
      </c>
    </row>
    <row r="7297" spans="1:12" x14ac:dyDescent="0.3">
      <c r="A7297">
        <v>3657</v>
      </c>
      <c r="C7297" t="s">
        <v>8933</v>
      </c>
      <c r="D7297" t="s">
        <v>5050</v>
      </c>
      <c r="E7297" t="s">
        <v>17642</v>
      </c>
      <c r="G7297" t="s">
        <v>31</v>
      </c>
      <c r="H7297" t="s">
        <v>31</v>
      </c>
      <c r="I7297" t="s">
        <v>2758</v>
      </c>
      <c r="J7297" t="s">
        <v>2758</v>
      </c>
      <c r="K7297" t="s">
        <v>31</v>
      </c>
      <c r="L7297" t="s">
        <v>2805</v>
      </c>
    </row>
    <row r="7298" spans="1:12" x14ac:dyDescent="0.3">
      <c r="A7298">
        <v>3657</v>
      </c>
      <c r="C7298" t="s">
        <v>8934</v>
      </c>
      <c r="D7298" t="s">
        <v>5050</v>
      </c>
      <c r="E7298" t="s">
        <v>17642</v>
      </c>
      <c r="G7298" t="s">
        <v>31</v>
      </c>
      <c r="H7298" t="s">
        <v>31</v>
      </c>
      <c r="I7298" t="s">
        <v>2758</v>
      </c>
      <c r="J7298" t="s">
        <v>2758</v>
      </c>
      <c r="K7298" t="s">
        <v>31</v>
      </c>
      <c r="L7298" t="s">
        <v>2805</v>
      </c>
    </row>
    <row r="7299" spans="1:12" x14ac:dyDescent="0.3">
      <c r="A7299">
        <v>3657</v>
      </c>
      <c r="C7299" t="s">
        <v>8935</v>
      </c>
      <c r="D7299" t="s">
        <v>5050</v>
      </c>
      <c r="E7299" t="s">
        <v>17642</v>
      </c>
      <c r="G7299" t="s">
        <v>31</v>
      </c>
      <c r="H7299" t="s">
        <v>31</v>
      </c>
      <c r="I7299" t="s">
        <v>2758</v>
      </c>
      <c r="J7299" t="s">
        <v>2758</v>
      </c>
      <c r="K7299" t="s">
        <v>31</v>
      </c>
      <c r="L7299" t="s">
        <v>2805</v>
      </c>
    </row>
    <row r="7300" spans="1:12" x14ac:dyDescent="0.3">
      <c r="A7300">
        <v>3657</v>
      </c>
      <c r="C7300" t="s">
        <v>8936</v>
      </c>
      <c r="D7300" t="s">
        <v>5050</v>
      </c>
      <c r="E7300" t="s">
        <v>17642</v>
      </c>
      <c r="G7300" t="s">
        <v>31</v>
      </c>
      <c r="H7300" t="s">
        <v>31</v>
      </c>
      <c r="I7300" t="s">
        <v>2758</v>
      </c>
      <c r="J7300" t="s">
        <v>2758</v>
      </c>
      <c r="K7300" t="s">
        <v>31</v>
      </c>
      <c r="L7300" t="s">
        <v>2805</v>
      </c>
    </row>
    <row r="7301" spans="1:12" x14ac:dyDescent="0.3">
      <c r="A7301">
        <v>3657</v>
      </c>
      <c r="C7301" t="s">
        <v>8937</v>
      </c>
      <c r="D7301" t="s">
        <v>5050</v>
      </c>
      <c r="E7301" t="s">
        <v>17642</v>
      </c>
      <c r="G7301" t="s">
        <v>31</v>
      </c>
      <c r="H7301" t="s">
        <v>31</v>
      </c>
      <c r="I7301" t="s">
        <v>2758</v>
      </c>
      <c r="J7301" t="s">
        <v>2758</v>
      </c>
      <c r="K7301" t="s">
        <v>31</v>
      </c>
      <c r="L7301" t="s">
        <v>2805</v>
      </c>
    </row>
    <row r="7302" spans="1:12" x14ac:dyDescent="0.3">
      <c r="A7302">
        <v>3657</v>
      </c>
      <c r="C7302" t="s">
        <v>8938</v>
      </c>
      <c r="D7302" t="s">
        <v>5050</v>
      </c>
      <c r="E7302" t="s">
        <v>17642</v>
      </c>
      <c r="G7302" t="s">
        <v>31</v>
      </c>
      <c r="H7302" t="s">
        <v>31</v>
      </c>
      <c r="I7302" t="s">
        <v>2758</v>
      </c>
      <c r="J7302" t="s">
        <v>2758</v>
      </c>
      <c r="K7302" t="s">
        <v>31</v>
      </c>
      <c r="L7302" t="s">
        <v>2805</v>
      </c>
    </row>
    <row r="7303" spans="1:12" x14ac:dyDescent="0.3">
      <c r="A7303">
        <v>3657</v>
      </c>
      <c r="C7303" t="s">
        <v>8939</v>
      </c>
      <c r="D7303" t="s">
        <v>5050</v>
      </c>
      <c r="E7303" t="s">
        <v>17642</v>
      </c>
      <c r="G7303" t="s">
        <v>31</v>
      </c>
      <c r="H7303" t="s">
        <v>31</v>
      </c>
      <c r="I7303" t="s">
        <v>2758</v>
      </c>
      <c r="J7303" t="s">
        <v>2758</v>
      </c>
      <c r="K7303" t="s">
        <v>31</v>
      </c>
      <c r="L7303" t="s">
        <v>2805</v>
      </c>
    </row>
    <row r="7304" spans="1:12" x14ac:dyDescent="0.3">
      <c r="A7304">
        <v>3657</v>
      </c>
      <c r="C7304" t="s">
        <v>8940</v>
      </c>
      <c r="D7304" t="s">
        <v>5050</v>
      </c>
      <c r="E7304" t="s">
        <v>17642</v>
      </c>
      <c r="G7304" t="s">
        <v>31</v>
      </c>
      <c r="H7304" t="s">
        <v>31</v>
      </c>
      <c r="I7304" t="s">
        <v>2758</v>
      </c>
      <c r="J7304" t="s">
        <v>2758</v>
      </c>
      <c r="K7304" t="s">
        <v>31</v>
      </c>
      <c r="L7304" t="s">
        <v>2805</v>
      </c>
    </row>
    <row r="7305" spans="1:12" x14ac:dyDescent="0.3">
      <c r="A7305">
        <v>3657</v>
      </c>
      <c r="C7305" t="s">
        <v>8941</v>
      </c>
      <c r="D7305" t="s">
        <v>5050</v>
      </c>
      <c r="E7305" t="s">
        <v>17642</v>
      </c>
      <c r="G7305" t="s">
        <v>31</v>
      </c>
      <c r="H7305" t="s">
        <v>31</v>
      </c>
      <c r="I7305" t="s">
        <v>2758</v>
      </c>
      <c r="J7305" t="s">
        <v>2758</v>
      </c>
      <c r="K7305" t="s">
        <v>31</v>
      </c>
      <c r="L7305" t="s">
        <v>2805</v>
      </c>
    </row>
    <row r="7306" spans="1:12" x14ac:dyDescent="0.3">
      <c r="A7306">
        <v>3657</v>
      </c>
      <c r="C7306" t="s">
        <v>8942</v>
      </c>
      <c r="D7306" t="s">
        <v>5050</v>
      </c>
      <c r="E7306" t="s">
        <v>17642</v>
      </c>
      <c r="G7306" t="s">
        <v>31</v>
      </c>
      <c r="H7306" t="s">
        <v>31</v>
      </c>
      <c r="I7306" t="s">
        <v>2758</v>
      </c>
      <c r="J7306" t="s">
        <v>2758</v>
      </c>
      <c r="K7306" t="s">
        <v>31</v>
      </c>
      <c r="L7306" t="s">
        <v>2805</v>
      </c>
    </row>
    <row r="7307" spans="1:12" x14ac:dyDescent="0.3">
      <c r="A7307">
        <v>3657</v>
      </c>
      <c r="C7307" t="s">
        <v>8943</v>
      </c>
      <c r="D7307" t="s">
        <v>5050</v>
      </c>
      <c r="E7307" t="s">
        <v>17642</v>
      </c>
      <c r="G7307" t="s">
        <v>31</v>
      </c>
      <c r="H7307" t="s">
        <v>31</v>
      </c>
      <c r="I7307" t="s">
        <v>2758</v>
      </c>
      <c r="J7307" t="s">
        <v>2758</v>
      </c>
      <c r="K7307" t="s">
        <v>31</v>
      </c>
      <c r="L7307" t="s">
        <v>2805</v>
      </c>
    </row>
    <row r="7308" spans="1:12" x14ac:dyDescent="0.3">
      <c r="A7308">
        <v>3657</v>
      </c>
      <c r="C7308" t="s">
        <v>8944</v>
      </c>
      <c r="D7308" t="s">
        <v>5050</v>
      </c>
      <c r="E7308" t="s">
        <v>17642</v>
      </c>
      <c r="G7308" t="s">
        <v>31</v>
      </c>
      <c r="H7308" t="s">
        <v>31</v>
      </c>
      <c r="I7308" t="s">
        <v>2758</v>
      </c>
      <c r="J7308" t="s">
        <v>2758</v>
      </c>
      <c r="K7308" t="s">
        <v>31</v>
      </c>
      <c r="L7308" t="s">
        <v>2805</v>
      </c>
    </row>
    <row r="7309" spans="1:12" x14ac:dyDescent="0.3">
      <c r="A7309">
        <v>3657</v>
      </c>
      <c r="C7309" t="s">
        <v>8945</v>
      </c>
      <c r="D7309" t="s">
        <v>5050</v>
      </c>
      <c r="E7309" t="s">
        <v>17642</v>
      </c>
      <c r="G7309" t="s">
        <v>31</v>
      </c>
      <c r="H7309" t="s">
        <v>31</v>
      </c>
      <c r="I7309" t="s">
        <v>2758</v>
      </c>
      <c r="J7309" t="s">
        <v>2758</v>
      </c>
      <c r="K7309" t="s">
        <v>31</v>
      </c>
      <c r="L7309" t="s">
        <v>2805</v>
      </c>
    </row>
    <row r="7310" spans="1:12" x14ac:dyDescent="0.3">
      <c r="A7310">
        <v>3657</v>
      </c>
      <c r="C7310" t="s">
        <v>8946</v>
      </c>
      <c r="D7310" t="s">
        <v>5050</v>
      </c>
      <c r="E7310" t="s">
        <v>17642</v>
      </c>
      <c r="G7310" t="s">
        <v>31</v>
      </c>
      <c r="H7310" t="s">
        <v>31</v>
      </c>
      <c r="I7310" t="s">
        <v>2758</v>
      </c>
      <c r="J7310" t="s">
        <v>2758</v>
      </c>
      <c r="K7310" t="s">
        <v>31</v>
      </c>
      <c r="L7310" t="s">
        <v>2805</v>
      </c>
    </row>
    <row r="7311" spans="1:12" x14ac:dyDescent="0.3">
      <c r="A7311">
        <v>3657</v>
      </c>
      <c r="C7311" t="s">
        <v>8947</v>
      </c>
      <c r="D7311" t="s">
        <v>5050</v>
      </c>
      <c r="E7311" t="s">
        <v>17642</v>
      </c>
      <c r="G7311" t="s">
        <v>31</v>
      </c>
      <c r="H7311" t="s">
        <v>31</v>
      </c>
      <c r="I7311" t="s">
        <v>2758</v>
      </c>
      <c r="J7311" t="s">
        <v>2758</v>
      </c>
      <c r="K7311" t="s">
        <v>31</v>
      </c>
      <c r="L7311" t="s">
        <v>2805</v>
      </c>
    </row>
    <row r="7312" spans="1:12" x14ac:dyDescent="0.3">
      <c r="A7312">
        <v>3657</v>
      </c>
      <c r="C7312" t="s">
        <v>8948</v>
      </c>
      <c r="D7312" t="s">
        <v>5050</v>
      </c>
      <c r="E7312" t="s">
        <v>17642</v>
      </c>
      <c r="G7312" t="s">
        <v>31</v>
      </c>
      <c r="H7312" t="s">
        <v>31</v>
      </c>
      <c r="I7312" t="s">
        <v>2758</v>
      </c>
      <c r="J7312" t="s">
        <v>2758</v>
      </c>
      <c r="K7312" t="s">
        <v>31</v>
      </c>
      <c r="L7312" t="s">
        <v>2805</v>
      </c>
    </row>
    <row r="7313" spans="1:12" x14ac:dyDescent="0.3">
      <c r="A7313">
        <v>3657</v>
      </c>
      <c r="C7313" t="s">
        <v>8949</v>
      </c>
      <c r="D7313" t="s">
        <v>5050</v>
      </c>
      <c r="E7313" t="s">
        <v>17642</v>
      </c>
      <c r="G7313" t="s">
        <v>31</v>
      </c>
      <c r="H7313" t="s">
        <v>31</v>
      </c>
      <c r="I7313" t="s">
        <v>2758</v>
      </c>
      <c r="J7313" t="s">
        <v>2758</v>
      </c>
      <c r="K7313" t="s">
        <v>31</v>
      </c>
      <c r="L7313" t="s">
        <v>2805</v>
      </c>
    </row>
    <row r="7314" spans="1:12" x14ac:dyDescent="0.3">
      <c r="A7314">
        <v>3657</v>
      </c>
      <c r="C7314" t="s">
        <v>8950</v>
      </c>
      <c r="D7314" t="s">
        <v>5050</v>
      </c>
      <c r="E7314" t="s">
        <v>17642</v>
      </c>
      <c r="G7314" t="s">
        <v>31</v>
      </c>
      <c r="H7314" t="s">
        <v>31</v>
      </c>
      <c r="I7314" t="s">
        <v>2758</v>
      </c>
      <c r="J7314" t="s">
        <v>2758</v>
      </c>
      <c r="K7314" t="s">
        <v>31</v>
      </c>
      <c r="L7314" t="s">
        <v>2805</v>
      </c>
    </row>
    <row r="7315" spans="1:12" x14ac:dyDescent="0.3">
      <c r="A7315">
        <v>3657</v>
      </c>
      <c r="C7315" t="s">
        <v>8951</v>
      </c>
      <c r="D7315" t="s">
        <v>5050</v>
      </c>
      <c r="E7315" t="s">
        <v>17642</v>
      </c>
      <c r="G7315" t="s">
        <v>31</v>
      </c>
      <c r="H7315" t="s">
        <v>31</v>
      </c>
      <c r="I7315" t="s">
        <v>2758</v>
      </c>
      <c r="J7315" t="s">
        <v>2758</v>
      </c>
      <c r="K7315" t="s">
        <v>31</v>
      </c>
      <c r="L7315" t="s">
        <v>2805</v>
      </c>
    </row>
    <row r="7316" spans="1:12" x14ac:dyDescent="0.3">
      <c r="A7316">
        <v>3657</v>
      </c>
      <c r="C7316" t="s">
        <v>8952</v>
      </c>
      <c r="D7316" t="s">
        <v>5050</v>
      </c>
      <c r="E7316" t="s">
        <v>17642</v>
      </c>
      <c r="G7316" t="s">
        <v>31</v>
      </c>
      <c r="H7316" t="s">
        <v>31</v>
      </c>
      <c r="I7316" t="s">
        <v>2758</v>
      </c>
      <c r="J7316" t="s">
        <v>2758</v>
      </c>
      <c r="K7316" t="s">
        <v>31</v>
      </c>
      <c r="L7316" t="s">
        <v>2805</v>
      </c>
    </row>
    <row r="7317" spans="1:12" x14ac:dyDescent="0.3">
      <c r="A7317">
        <v>3657</v>
      </c>
      <c r="C7317" t="s">
        <v>8953</v>
      </c>
      <c r="D7317" t="s">
        <v>5050</v>
      </c>
      <c r="E7317" t="s">
        <v>17642</v>
      </c>
      <c r="G7317" t="s">
        <v>31</v>
      </c>
      <c r="H7317" t="s">
        <v>31</v>
      </c>
      <c r="I7317" t="s">
        <v>2758</v>
      </c>
      <c r="J7317" t="s">
        <v>2758</v>
      </c>
      <c r="K7317" t="s">
        <v>31</v>
      </c>
      <c r="L7317" t="s">
        <v>2805</v>
      </c>
    </row>
    <row r="7318" spans="1:12" x14ac:dyDescent="0.3">
      <c r="A7318">
        <v>3657</v>
      </c>
      <c r="C7318" t="s">
        <v>8954</v>
      </c>
      <c r="D7318" t="s">
        <v>5050</v>
      </c>
      <c r="E7318" t="s">
        <v>17642</v>
      </c>
      <c r="G7318" t="s">
        <v>31</v>
      </c>
      <c r="H7318" t="s">
        <v>31</v>
      </c>
      <c r="I7318" t="s">
        <v>2758</v>
      </c>
      <c r="J7318" t="s">
        <v>2758</v>
      </c>
      <c r="K7318" t="s">
        <v>31</v>
      </c>
      <c r="L7318" t="s">
        <v>2805</v>
      </c>
    </row>
    <row r="7319" spans="1:12" x14ac:dyDescent="0.3">
      <c r="A7319">
        <v>3657</v>
      </c>
      <c r="C7319" t="s">
        <v>8955</v>
      </c>
      <c r="D7319" t="s">
        <v>5050</v>
      </c>
      <c r="E7319" t="s">
        <v>17642</v>
      </c>
      <c r="G7319" t="s">
        <v>31</v>
      </c>
      <c r="H7319" t="s">
        <v>31</v>
      </c>
      <c r="I7319" t="s">
        <v>2758</v>
      </c>
      <c r="J7319" t="s">
        <v>2758</v>
      </c>
      <c r="K7319" t="s">
        <v>31</v>
      </c>
      <c r="L7319" t="s">
        <v>2805</v>
      </c>
    </row>
    <row r="7320" spans="1:12" x14ac:dyDescent="0.3">
      <c r="A7320">
        <v>3657</v>
      </c>
      <c r="C7320" t="s">
        <v>8956</v>
      </c>
      <c r="D7320" t="s">
        <v>5050</v>
      </c>
      <c r="E7320" t="s">
        <v>17642</v>
      </c>
      <c r="G7320" t="s">
        <v>31</v>
      </c>
      <c r="H7320" t="s">
        <v>31</v>
      </c>
      <c r="I7320" t="s">
        <v>2758</v>
      </c>
      <c r="J7320" t="s">
        <v>2758</v>
      </c>
      <c r="K7320" t="s">
        <v>31</v>
      </c>
      <c r="L7320" t="s">
        <v>2805</v>
      </c>
    </row>
    <row r="7321" spans="1:12" x14ac:dyDescent="0.3">
      <c r="A7321">
        <v>3657</v>
      </c>
      <c r="C7321" t="s">
        <v>8957</v>
      </c>
      <c r="D7321" t="s">
        <v>5050</v>
      </c>
      <c r="E7321" t="s">
        <v>17642</v>
      </c>
      <c r="G7321" t="s">
        <v>31</v>
      </c>
      <c r="H7321" t="s">
        <v>31</v>
      </c>
      <c r="I7321" t="s">
        <v>2758</v>
      </c>
      <c r="J7321" t="s">
        <v>2758</v>
      </c>
      <c r="K7321" t="s">
        <v>31</v>
      </c>
      <c r="L7321" t="s">
        <v>2805</v>
      </c>
    </row>
    <row r="7322" spans="1:12" x14ac:dyDescent="0.3">
      <c r="A7322">
        <v>3657</v>
      </c>
      <c r="C7322" t="s">
        <v>8958</v>
      </c>
      <c r="D7322" t="s">
        <v>5050</v>
      </c>
      <c r="E7322" t="s">
        <v>17642</v>
      </c>
      <c r="G7322" t="s">
        <v>31</v>
      </c>
      <c r="H7322" t="s">
        <v>31</v>
      </c>
      <c r="I7322" t="s">
        <v>2758</v>
      </c>
      <c r="J7322" t="s">
        <v>2758</v>
      </c>
      <c r="K7322" t="s">
        <v>31</v>
      </c>
      <c r="L7322" t="s">
        <v>2805</v>
      </c>
    </row>
    <row r="7323" spans="1:12" x14ac:dyDescent="0.3">
      <c r="A7323">
        <v>3657</v>
      </c>
      <c r="C7323" t="s">
        <v>8959</v>
      </c>
      <c r="D7323" t="s">
        <v>5050</v>
      </c>
      <c r="E7323" t="s">
        <v>17642</v>
      </c>
      <c r="G7323" t="s">
        <v>31</v>
      </c>
      <c r="H7323" t="s">
        <v>31</v>
      </c>
      <c r="I7323" t="s">
        <v>2758</v>
      </c>
      <c r="J7323" t="s">
        <v>2758</v>
      </c>
      <c r="K7323" t="s">
        <v>31</v>
      </c>
      <c r="L7323" t="s">
        <v>2805</v>
      </c>
    </row>
    <row r="7324" spans="1:12" x14ac:dyDescent="0.3">
      <c r="A7324">
        <v>3657</v>
      </c>
      <c r="C7324">
        <v>39180</v>
      </c>
      <c r="D7324" t="s">
        <v>5050</v>
      </c>
      <c r="E7324" t="s">
        <v>17642</v>
      </c>
      <c r="G7324" t="s">
        <v>31</v>
      </c>
      <c r="H7324" t="s">
        <v>31</v>
      </c>
      <c r="I7324" t="s">
        <v>2758</v>
      </c>
      <c r="J7324" t="s">
        <v>2758</v>
      </c>
      <c r="K7324" t="s">
        <v>31</v>
      </c>
      <c r="L7324" t="s">
        <v>2805</v>
      </c>
    </row>
    <row r="7325" spans="1:12" x14ac:dyDescent="0.3">
      <c r="A7325">
        <v>3657</v>
      </c>
      <c r="C7325" t="s">
        <v>8960</v>
      </c>
      <c r="D7325" t="s">
        <v>5050</v>
      </c>
      <c r="E7325" t="s">
        <v>17642</v>
      </c>
      <c r="G7325" t="s">
        <v>31</v>
      </c>
      <c r="H7325" t="s">
        <v>31</v>
      </c>
      <c r="I7325" t="s">
        <v>2758</v>
      </c>
      <c r="J7325" t="s">
        <v>2758</v>
      </c>
      <c r="K7325" t="s">
        <v>31</v>
      </c>
      <c r="L7325" t="s">
        <v>2805</v>
      </c>
    </row>
    <row r="7326" spans="1:12" x14ac:dyDescent="0.3">
      <c r="A7326">
        <v>3657</v>
      </c>
      <c r="C7326" t="s">
        <v>8961</v>
      </c>
      <c r="D7326" t="s">
        <v>5050</v>
      </c>
      <c r="E7326" t="s">
        <v>17642</v>
      </c>
      <c r="G7326" t="s">
        <v>31</v>
      </c>
      <c r="H7326" t="s">
        <v>31</v>
      </c>
      <c r="I7326" t="s">
        <v>2758</v>
      </c>
      <c r="J7326" t="s">
        <v>2758</v>
      </c>
      <c r="K7326" t="s">
        <v>31</v>
      </c>
      <c r="L7326" t="s">
        <v>2805</v>
      </c>
    </row>
    <row r="7327" spans="1:12" x14ac:dyDescent="0.3">
      <c r="A7327">
        <v>3657</v>
      </c>
      <c r="C7327" t="s">
        <v>8962</v>
      </c>
      <c r="D7327" t="s">
        <v>5050</v>
      </c>
      <c r="E7327" t="s">
        <v>17642</v>
      </c>
      <c r="G7327" t="s">
        <v>31</v>
      </c>
      <c r="H7327" t="s">
        <v>31</v>
      </c>
      <c r="I7327" t="s">
        <v>2758</v>
      </c>
      <c r="J7327" t="s">
        <v>2758</v>
      </c>
      <c r="K7327" t="s">
        <v>31</v>
      </c>
      <c r="L7327" t="s">
        <v>2805</v>
      </c>
    </row>
    <row r="7328" spans="1:12" x14ac:dyDescent="0.3">
      <c r="A7328">
        <v>3657</v>
      </c>
      <c r="C7328" t="s">
        <v>8963</v>
      </c>
      <c r="D7328" t="s">
        <v>5050</v>
      </c>
      <c r="E7328" t="s">
        <v>17642</v>
      </c>
      <c r="G7328" t="s">
        <v>31</v>
      </c>
      <c r="H7328" t="s">
        <v>31</v>
      </c>
      <c r="I7328" t="s">
        <v>2758</v>
      </c>
      <c r="J7328" t="s">
        <v>2758</v>
      </c>
      <c r="K7328" t="s">
        <v>31</v>
      </c>
      <c r="L7328" t="s">
        <v>2805</v>
      </c>
    </row>
    <row r="7329" spans="1:12" x14ac:dyDescent="0.3">
      <c r="A7329">
        <v>3657</v>
      </c>
      <c r="C7329" t="s">
        <v>8964</v>
      </c>
      <c r="D7329" t="s">
        <v>5050</v>
      </c>
      <c r="E7329" t="s">
        <v>17642</v>
      </c>
      <c r="G7329" t="s">
        <v>31</v>
      </c>
      <c r="H7329" t="s">
        <v>31</v>
      </c>
      <c r="I7329" t="s">
        <v>2758</v>
      </c>
      <c r="J7329" t="s">
        <v>2758</v>
      </c>
      <c r="K7329" t="s">
        <v>31</v>
      </c>
      <c r="L7329" t="s">
        <v>2805</v>
      </c>
    </row>
    <row r="7330" spans="1:12" x14ac:dyDescent="0.3">
      <c r="A7330">
        <v>3657</v>
      </c>
      <c r="C7330" t="s">
        <v>8965</v>
      </c>
      <c r="D7330" t="s">
        <v>5050</v>
      </c>
      <c r="E7330" t="s">
        <v>17642</v>
      </c>
      <c r="G7330" t="s">
        <v>31</v>
      </c>
      <c r="H7330" t="s">
        <v>31</v>
      </c>
      <c r="I7330" t="s">
        <v>2758</v>
      </c>
      <c r="J7330" t="s">
        <v>2758</v>
      </c>
      <c r="K7330" t="s">
        <v>31</v>
      </c>
      <c r="L7330" t="s">
        <v>2805</v>
      </c>
    </row>
    <row r="7331" spans="1:12" x14ac:dyDescent="0.3">
      <c r="A7331">
        <v>3657</v>
      </c>
      <c r="C7331" t="s">
        <v>8966</v>
      </c>
      <c r="D7331" t="s">
        <v>5050</v>
      </c>
      <c r="E7331" t="s">
        <v>17642</v>
      </c>
      <c r="G7331" t="s">
        <v>31</v>
      </c>
      <c r="H7331" t="s">
        <v>31</v>
      </c>
      <c r="I7331" t="s">
        <v>2758</v>
      </c>
      <c r="J7331" t="s">
        <v>2758</v>
      </c>
      <c r="K7331" t="s">
        <v>31</v>
      </c>
      <c r="L7331" t="s">
        <v>2805</v>
      </c>
    </row>
    <row r="7332" spans="1:12" x14ac:dyDescent="0.3">
      <c r="A7332">
        <v>3657</v>
      </c>
      <c r="C7332" t="s">
        <v>8967</v>
      </c>
      <c r="D7332" t="s">
        <v>5050</v>
      </c>
      <c r="E7332" t="s">
        <v>17642</v>
      </c>
      <c r="G7332" t="s">
        <v>31</v>
      </c>
      <c r="H7332" t="s">
        <v>31</v>
      </c>
      <c r="I7332" t="s">
        <v>2758</v>
      </c>
      <c r="J7332" t="s">
        <v>2758</v>
      </c>
      <c r="K7332" t="s">
        <v>31</v>
      </c>
      <c r="L7332" t="s">
        <v>2805</v>
      </c>
    </row>
    <row r="7333" spans="1:12" x14ac:dyDescent="0.3">
      <c r="A7333">
        <v>3657</v>
      </c>
      <c r="C7333" t="s">
        <v>8968</v>
      </c>
      <c r="D7333" t="s">
        <v>5050</v>
      </c>
      <c r="E7333" t="s">
        <v>17642</v>
      </c>
      <c r="G7333" t="s">
        <v>31</v>
      </c>
      <c r="H7333" t="s">
        <v>31</v>
      </c>
      <c r="I7333" t="s">
        <v>2758</v>
      </c>
      <c r="J7333" t="s">
        <v>2758</v>
      </c>
      <c r="K7333" t="s">
        <v>31</v>
      </c>
      <c r="L7333" t="s">
        <v>2805</v>
      </c>
    </row>
    <row r="7334" spans="1:12" x14ac:dyDescent="0.3">
      <c r="A7334">
        <v>3657</v>
      </c>
      <c r="C7334" t="s">
        <v>8969</v>
      </c>
      <c r="D7334" t="s">
        <v>5050</v>
      </c>
      <c r="E7334" t="s">
        <v>17642</v>
      </c>
      <c r="G7334" t="s">
        <v>31</v>
      </c>
      <c r="H7334" t="s">
        <v>31</v>
      </c>
      <c r="I7334" t="s">
        <v>2758</v>
      </c>
      <c r="J7334" t="s">
        <v>2758</v>
      </c>
      <c r="K7334" t="s">
        <v>31</v>
      </c>
      <c r="L7334" t="s">
        <v>2805</v>
      </c>
    </row>
    <row r="7335" spans="1:12" x14ac:dyDescent="0.3">
      <c r="A7335">
        <v>3657</v>
      </c>
      <c r="C7335">
        <v>22012</v>
      </c>
      <c r="D7335" t="s">
        <v>5050</v>
      </c>
      <c r="E7335" t="s">
        <v>17642</v>
      </c>
      <c r="G7335" t="s">
        <v>31</v>
      </c>
      <c r="H7335" t="s">
        <v>31</v>
      </c>
      <c r="I7335" t="s">
        <v>2758</v>
      </c>
      <c r="J7335" t="s">
        <v>2758</v>
      </c>
      <c r="K7335" t="s">
        <v>31</v>
      </c>
      <c r="L7335" t="s">
        <v>2805</v>
      </c>
    </row>
    <row r="7336" spans="1:12" x14ac:dyDescent="0.3">
      <c r="A7336">
        <v>3657</v>
      </c>
      <c r="C7336">
        <v>23728</v>
      </c>
      <c r="D7336" t="s">
        <v>5050</v>
      </c>
      <c r="E7336" t="s">
        <v>17642</v>
      </c>
      <c r="G7336" t="s">
        <v>31</v>
      </c>
      <c r="H7336" t="s">
        <v>31</v>
      </c>
      <c r="I7336" t="s">
        <v>2758</v>
      </c>
      <c r="J7336" t="s">
        <v>2758</v>
      </c>
      <c r="K7336" t="s">
        <v>31</v>
      </c>
      <c r="L7336" t="s">
        <v>2805</v>
      </c>
    </row>
    <row r="7337" spans="1:12" x14ac:dyDescent="0.3">
      <c r="A7337">
        <v>3657</v>
      </c>
      <c r="C7337" t="s">
        <v>8970</v>
      </c>
      <c r="D7337" t="s">
        <v>5050</v>
      </c>
      <c r="E7337" t="s">
        <v>17642</v>
      </c>
      <c r="G7337" t="s">
        <v>31</v>
      </c>
      <c r="H7337" t="s">
        <v>31</v>
      </c>
      <c r="I7337" t="s">
        <v>2758</v>
      </c>
      <c r="J7337" t="s">
        <v>2758</v>
      </c>
      <c r="K7337" t="s">
        <v>31</v>
      </c>
      <c r="L7337" t="s">
        <v>2805</v>
      </c>
    </row>
    <row r="7338" spans="1:12" x14ac:dyDescent="0.3">
      <c r="A7338">
        <v>3657</v>
      </c>
      <c r="C7338" t="s">
        <v>8971</v>
      </c>
      <c r="D7338" t="s">
        <v>5050</v>
      </c>
      <c r="E7338" t="s">
        <v>17642</v>
      </c>
      <c r="G7338" t="s">
        <v>31</v>
      </c>
      <c r="H7338" t="s">
        <v>31</v>
      </c>
      <c r="I7338" t="s">
        <v>2758</v>
      </c>
      <c r="J7338" t="s">
        <v>2758</v>
      </c>
      <c r="K7338" t="s">
        <v>31</v>
      </c>
      <c r="L7338" t="s">
        <v>2805</v>
      </c>
    </row>
    <row r="7339" spans="1:12" x14ac:dyDescent="0.3">
      <c r="A7339">
        <v>3657</v>
      </c>
      <c r="C7339" t="s">
        <v>8972</v>
      </c>
      <c r="D7339" t="s">
        <v>5050</v>
      </c>
      <c r="E7339" t="s">
        <v>17642</v>
      </c>
      <c r="G7339" t="s">
        <v>31</v>
      </c>
      <c r="H7339" t="s">
        <v>31</v>
      </c>
      <c r="I7339" t="s">
        <v>2758</v>
      </c>
      <c r="J7339" t="s">
        <v>2758</v>
      </c>
      <c r="K7339" t="s">
        <v>31</v>
      </c>
      <c r="L7339" t="s">
        <v>2805</v>
      </c>
    </row>
    <row r="7340" spans="1:12" x14ac:dyDescent="0.3">
      <c r="A7340">
        <v>3657</v>
      </c>
      <c r="C7340" t="s">
        <v>8973</v>
      </c>
      <c r="D7340" t="s">
        <v>5050</v>
      </c>
      <c r="E7340" t="s">
        <v>17642</v>
      </c>
      <c r="G7340" t="s">
        <v>31</v>
      </c>
      <c r="H7340" t="s">
        <v>31</v>
      </c>
      <c r="I7340" t="s">
        <v>2758</v>
      </c>
      <c r="J7340" t="s">
        <v>2758</v>
      </c>
      <c r="K7340" t="s">
        <v>31</v>
      </c>
      <c r="L7340" t="s">
        <v>2805</v>
      </c>
    </row>
    <row r="7341" spans="1:12" x14ac:dyDescent="0.3">
      <c r="A7341">
        <v>3657</v>
      </c>
      <c r="C7341" t="s">
        <v>8974</v>
      </c>
      <c r="D7341" t="s">
        <v>5050</v>
      </c>
      <c r="E7341" t="s">
        <v>17642</v>
      </c>
      <c r="G7341" t="s">
        <v>31</v>
      </c>
      <c r="H7341" t="s">
        <v>31</v>
      </c>
      <c r="I7341" t="s">
        <v>2758</v>
      </c>
      <c r="J7341" t="s">
        <v>2758</v>
      </c>
      <c r="K7341" t="s">
        <v>31</v>
      </c>
      <c r="L7341" t="s">
        <v>2805</v>
      </c>
    </row>
    <row r="7342" spans="1:12" x14ac:dyDescent="0.3">
      <c r="A7342">
        <v>3657</v>
      </c>
      <c r="C7342" t="s">
        <v>8975</v>
      </c>
      <c r="D7342" t="s">
        <v>5050</v>
      </c>
      <c r="E7342" t="s">
        <v>17642</v>
      </c>
      <c r="G7342" t="s">
        <v>31</v>
      </c>
      <c r="H7342" t="s">
        <v>31</v>
      </c>
      <c r="I7342" t="s">
        <v>2758</v>
      </c>
      <c r="J7342" t="s">
        <v>2758</v>
      </c>
      <c r="K7342" t="s">
        <v>31</v>
      </c>
      <c r="L7342" t="s">
        <v>2805</v>
      </c>
    </row>
    <row r="7343" spans="1:12" x14ac:dyDescent="0.3">
      <c r="A7343">
        <v>3657</v>
      </c>
      <c r="C7343" t="s">
        <v>8976</v>
      </c>
      <c r="D7343" t="s">
        <v>5050</v>
      </c>
      <c r="E7343" t="s">
        <v>17642</v>
      </c>
      <c r="G7343" t="s">
        <v>31</v>
      </c>
      <c r="H7343" t="s">
        <v>31</v>
      </c>
      <c r="I7343" t="s">
        <v>2758</v>
      </c>
      <c r="J7343" t="s">
        <v>2758</v>
      </c>
      <c r="K7343" t="s">
        <v>31</v>
      </c>
      <c r="L7343" t="s">
        <v>2805</v>
      </c>
    </row>
    <row r="7344" spans="1:12" x14ac:dyDescent="0.3">
      <c r="A7344">
        <v>3657</v>
      </c>
      <c r="C7344" t="s">
        <v>8977</v>
      </c>
      <c r="D7344" t="s">
        <v>5050</v>
      </c>
      <c r="E7344" t="s">
        <v>17642</v>
      </c>
      <c r="G7344" t="s">
        <v>31</v>
      </c>
      <c r="H7344" t="s">
        <v>31</v>
      </c>
      <c r="I7344" t="s">
        <v>2758</v>
      </c>
      <c r="J7344" t="s">
        <v>2758</v>
      </c>
      <c r="K7344" t="s">
        <v>31</v>
      </c>
      <c r="L7344" t="s">
        <v>2805</v>
      </c>
    </row>
    <row r="7345" spans="1:12" x14ac:dyDescent="0.3">
      <c r="A7345">
        <v>3657</v>
      </c>
      <c r="C7345" t="s">
        <v>8978</v>
      </c>
      <c r="D7345" t="s">
        <v>5050</v>
      </c>
      <c r="E7345" t="s">
        <v>17642</v>
      </c>
      <c r="G7345" t="s">
        <v>31</v>
      </c>
      <c r="H7345" t="s">
        <v>31</v>
      </c>
      <c r="I7345" t="s">
        <v>2758</v>
      </c>
      <c r="J7345" t="s">
        <v>2758</v>
      </c>
      <c r="K7345" t="s">
        <v>31</v>
      </c>
      <c r="L7345" t="s">
        <v>2805</v>
      </c>
    </row>
    <row r="7346" spans="1:12" x14ac:dyDescent="0.3">
      <c r="A7346">
        <v>3657</v>
      </c>
      <c r="C7346" t="s">
        <v>8979</v>
      </c>
      <c r="D7346" t="s">
        <v>5050</v>
      </c>
      <c r="E7346" t="s">
        <v>17642</v>
      </c>
      <c r="G7346" t="s">
        <v>31</v>
      </c>
      <c r="H7346" t="s">
        <v>31</v>
      </c>
      <c r="I7346" t="s">
        <v>2758</v>
      </c>
      <c r="J7346" t="s">
        <v>2758</v>
      </c>
      <c r="K7346" t="s">
        <v>31</v>
      </c>
      <c r="L7346" t="s">
        <v>2805</v>
      </c>
    </row>
    <row r="7347" spans="1:12" x14ac:dyDescent="0.3">
      <c r="A7347">
        <v>3657</v>
      </c>
      <c r="C7347" t="s">
        <v>8980</v>
      </c>
      <c r="D7347" t="s">
        <v>5050</v>
      </c>
      <c r="E7347" t="s">
        <v>17642</v>
      </c>
      <c r="G7347" t="s">
        <v>31</v>
      </c>
      <c r="H7347" t="s">
        <v>31</v>
      </c>
      <c r="I7347" t="s">
        <v>2758</v>
      </c>
      <c r="J7347" t="s">
        <v>2758</v>
      </c>
      <c r="K7347" t="s">
        <v>31</v>
      </c>
      <c r="L7347" t="s">
        <v>2805</v>
      </c>
    </row>
    <row r="7348" spans="1:12" x14ac:dyDescent="0.3">
      <c r="A7348">
        <v>3657</v>
      </c>
      <c r="C7348" t="s">
        <v>8981</v>
      </c>
      <c r="D7348" t="s">
        <v>5050</v>
      </c>
      <c r="E7348" t="s">
        <v>17642</v>
      </c>
      <c r="G7348" t="s">
        <v>31</v>
      </c>
      <c r="H7348" t="s">
        <v>31</v>
      </c>
      <c r="I7348" t="s">
        <v>2758</v>
      </c>
      <c r="J7348" t="s">
        <v>2758</v>
      </c>
      <c r="K7348" t="s">
        <v>31</v>
      </c>
      <c r="L7348" t="s">
        <v>2805</v>
      </c>
    </row>
    <row r="7349" spans="1:12" x14ac:dyDescent="0.3">
      <c r="A7349">
        <v>3657</v>
      </c>
      <c r="C7349" t="s">
        <v>8982</v>
      </c>
      <c r="D7349" t="s">
        <v>5050</v>
      </c>
      <c r="E7349" t="s">
        <v>17642</v>
      </c>
      <c r="G7349" t="s">
        <v>31</v>
      </c>
      <c r="H7349" t="s">
        <v>31</v>
      </c>
      <c r="I7349" t="s">
        <v>2758</v>
      </c>
      <c r="J7349" t="s">
        <v>2758</v>
      </c>
      <c r="K7349" t="s">
        <v>31</v>
      </c>
      <c r="L7349" t="s">
        <v>2805</v>
      </c>
    </row>
    <row r="7350" spans="1:12" x14ac:dyDescent="0.3">
      <c r="A7350">
        <v>3657</v>
      </c>
      <c r="C7350" t="s">
        <v>8983</v>
      </c>
      <c r="D7350" t="s">
        <v>5050</v>
      </c>
      <c r="E7350" t="s">
        <v>17642</v>
      </c>
      <c r="G7350" t="s">
        <v>31</v>
      </c>
      <c r="H7350" t="s">
        <v>31</v>
      </c>
      <c r="I7350" t="s">
        <v>2758</v>
      </c>
      <c r="J7350" t="s">
        <v>2758</v>
      </c>
      <c r="K7350" t="s">
        <v>31</v>
      </c>
      <c r="L7350" t="s">
        <v>2805</v>
      </c>
    </row>
    <row r="7351" spans="1:12" x14ac:dyDescent="0.3">
      <c r="A7351">
        <v>3657</v>
      </c>
      <c r="C7351" t="s">
        <v>8984</v>
      </c>
      <c r="D7351" t="s">
        <v>5050</v>
      </c>
      <c r="E7351" t="s">
        <v>17642</v>
      </c>
      <c r="G7351" t="s">
        <v>31</v>
      </c>
      <c r="H7351" t="s">
        <v>31</v>
      </c>
      <c r="I7351" t="s">
        <v>2758</v>
      </c>
      <c r="J7351" t="s">
        <v>2758</v>
      </c>
      <c r="K7351" t="s">
        <v>31</v>
      </c>
      <c r="L7351" t="s">
        <v>2805</v>
      </c>
    </row>
    <row r="7352" spans="1:12" x14ac:dyDescent="0.3">
      <c r="A7352">
        <v>3657</v>
      </c>
      <c r="C7352" t="s">
        <v>3012</v>
      </c>
      <c r="D7352" t="s">
        <v>5050</v>
      </c>
      <c r="E7352" t="s">
        <v>17642</v>
      </c>
      <c r="G7352" t="s">
        <v>31</v>
      </c>
      <c r="H7352" t="s">
        <v>31</v>
      </c>
      <c r="I7352" t="s">
        <v>2758</v>
      </c>
      <c r="J7352" t="s">
        <v>2758</v>
      </c>
      <c r="K7352" t="s">
        <v>31</v>
      </c>
      <c r="L7352" t="s">
        <v>2805</v>
      </c>
    </row>
    <row r="7353" spans="1:12" x14ac:dyDescent="0.3">
      <c r="A7353">
        <v>3657</v>
      </c>
      <c r="C7353" t="s">
        <v>8985</v>
      </c>
      <c r="D7353" t="s">
        <v>5050</v>
      </c>
      <c r="E7353" t="s">
        <v>17642</v>
      </c>
      <c r="G7353" t="s">
        <v>31</v>
      </c>
      <c r="H7353" t="s">
        <v>31</v>
      </c>
      <c r="I7353" t="s">
        <v>2758</v>
      </c>
      <c r="J7353" t="s">
        <v>2758</v>
      </c>
      <c r="K7353" t="s">
        <v>31</v>
      </c>
      <c r="L7353" t="s">
        <v>2805</v>
      </c>
    </row>
    <row r="7354" spans="1:12" x14ac:dyDescent="0.3">
      <c r="A7354">
        <v>3657</v>
      </c>
      <c r="C7354" t="s">
        <v>8986</v>
      </c>
      <c r="D7354" t="s">
        <v>5050</v>
      </c>
      <c r="E7354" t="s">
        <v>17642</v>
      </c>
      <c r="G7354" t="s">
        <v>31</v>
      </c>
      <c r="H7354" t="s">
        <v>31</v>
      </c>
      <c r="I7354" t="s">
        <v>2758</v>
      </c>
      <c r="J7354" t="s">
        <v>2758</v>
      </c>
      <c r="K7354" t="s">
        <v>31</v>
      </c>
      <c r="L7354" t="s">
        <v>2805</v>
      </c>
    </row>
    <row r="7355" spans="1:12" x14ac:dyDescent="0.3">
      <c r="A7355">
        <v>3657</v>
      </c>
      <c r="C7355" t="s">
        <v>8987</v>
      </c>
      <c r="D7355" t="s">
        <v>5050</v>
      </c>
      <c r="E7355" t="s">
        <v>17642</v>
      </c>
      <c r="G7355" t="s">
        <v>31</v>
      </c>
      <c r="H7355" t="s">
        <v>31</v>
      </c>
      <c r="I7355" t="s">
        <v>2758</v>
      </c>
      <c r="J7355" t="s">
        <v>2758</v>
      </c>
      <c r="K7355" t="s">
        <v>31</v>
      </c>
      <c r="L7355" t="s">
        <v>2805</v>
      </c>
    </row>
    <row r="7356" spans="1:12" x14ac:dyDescent="0.3">
      <c r="A7356">
        <v>3657</v>
      </c>
      <c r="C7356" t="s">
        <v>8988</v>
      </c>
      <c r="D7356" t="s">
        <v>5050</v>
      </c>
      <c r="E7356" t="s">
        <v>17642</v>
      </c>
      <c r="G7356" t="s">
        <v>31</v>
      </c>
      <c r="H7356" t="s">
        <v>31</v>
      </c>
      <c r="I7356" t="s">
        <v>2758</v>
      </c>
      <c r="J7356" t="s">
        <v>2758</v>
      </c>
      <c r="K7356" t="s">
        <v>31</v>
      </c>
      <c r="L7356" t="s">
        <v>2805</v>
      </c>
    </row>
    <row r="7357" spans="1:12" x14ac:dyDescent="0.3">
      <c r="A7357">
        <v>3657</v>
      </c>
      <c r="C7357" t="s">
        <v>8989</v>
      </c>
      <c r="D7357" t="s">
        <v>5050</v>
      </c>
      <c r="E7357" t="s">
        <v>17642</v>
      </c>
      <c r="G7357" t="s">
        <v>31</v>
      </c>
      <c r="H7357" t="s">
        <v>31</v>
      </c>
      <c r="I7357" t="s">
        <v>2758</v>
      </c>
      <c r="J7357" t="s">
        <v>2758</v>
      </c>
      <c r="K7357" t="s">
        <v>31</v>
      </c>
      <c r="L7357" t="s">
        <v>2805</v>
      </c>
    </row>
    <row r="7358" spans="1:12" x14ac:dyDescent="0.3">
      <c r="A7358">
        <v>3657</v>
      </c>
      <c r="C7358" t="s">
        <v>8990</v>
      </c>
      <c r="D7358" t="s">
        <v>5050</v>
      </c>
      <c r="E7358" t="s">
        <v>17642</v>
      </c>
      <c r="G7358" t="s">
        <v>31</v>
      </c>
      <c r="H7358" t="s">
        <v>31</v>
      </c>
      <c r="I7358" t="s">
        <v>2758</v>
      </c>
      <c r="J7358" t="s">
        <v>2758</v>
      </c>
      <c r="K7358" t="s">
        <v>31</v>
      </c>
      <c r="L7358" t="s">
        <v>2805</v>
      </c>
    </row>
    <row r="7359" spans="1:12" x14ac:dyDescent="0.3">
      <c r="A7359">
        <v>3657</v>
      </c>
      <c r="C7359" t="s">
        <v>8991</v>
      </c>
      <c r="D7359" t="s">
        <v>5050</v>
      </c>
      <c r="E7359" t="s">
        <v>17642</v>
      </c>
      <c r="G7359" t="s">
        <v>31</v>
      </c>
      <c r="H7359" t="s">
        <v>31</v>
      </c>
      <c r="I7359" t="s">
        <v>2758</v>
      </c>
      <c r="J7359" t="s">
        <v>2758</v>
      </c>
      <c r="K7359" t="s">
        <v>31</v>
      </c>
      <c r="L7359" t="s">
        <v>2805</v>
      </c>
    </row>
    <row r="7360" spans="1:12" x14ac:dyDescent="0.3">
      <c r="A7360">
        <v>3657</v>
      </c>
      <c r="C7360" t="s">
        <v>8992</v>
      </c>
      <c r="D7360" t="s">
        <v>5050</v>
      </c>
      <c r="E7360" t="s">
        <v>17642</v>
      </c>
      <c r="G7360" t="s">
        <v>31</v>
      </c>
      <c r="H7360" t="s">
        <v>31</v>
      </c>
      <c r="I7360" t="s">
        <v>2758</v>
      </c>
      <c r="J7360" t="s">
        <v>2758</v>
      </c>
      <c r="K7360" t="s">
        <v>31</v>
      </c>
      <c r="L7360" t="s">
        <v>2805</v>
      </c>
    </row>
    <row r="7361" spans="1:12" x14ac:dyDescent="0.3">
      <c r="A7361">
        <v>3657</v>
      </c>
      <c r="C7361" t="s">
        <v>8993</v>
      </c>
      <c r="D7361" t="s">
        <v>5050</v>
      </c>
      <c r="E7361" t="s">
        <v>17642</v>
      </c>
      <c r="G7361" t="s">
        <v>31</v>
      </c>
      <c r="H7361" t="s">
        <v>31</v>
      </c>
      <c r="I7361" t="s">
        <v>2758</v>
      </c>
      <c r="J7361" t="s">
        <v>2758</v>
      </c>
      <c r="K7361" t="s">
        <v>31</v>
      </c>
      <c r="L7361" t="s">
        <v>2805</v>
      </c>
    </row>
    <row r="7362" spans="1:12" x14ac:dyDescent="0.3">
      <c r="A7362">
        <v>3657</v>
      </c>
      <c r="C7362" t="s">
        <v>8994</v>
      </c>
      <c r="D7362" t="s">
        <v>5050</v>
      </c>
      <c r="E7362" t="s">
        <v>17642</v>
      </c>
      <c r="G7362" t="s">
        <v>31</v>
      </c>
      <c r="H7362" t="s">
        <v>31</v>
      </c>
      <c r="I7362" t="s">
        <v>2758</v>
      </c>
      <c r="J7362" t="s">
        <v>2758</v>
      </c>
      <c r="K7362" t="s">
        <v>31</v>
      </c>
      <c r="L7362" t="s">
        <v>2805</v>
      </c>
    </row>
    <row r="7363" spans="1:12" x14ac:dyDescent="0.3">
      <c r="A7363">
        <v>3657</v>
      </c>
      <c r="C7363" t="s">
        <v>8995</v>
      </c>
      <c r="D7363" t="s">
        <v>5050</v>
      </c>
      <c r="E7363" t="s">
        <v>17642</v>
      </c>
      <c r="G7363" t="s">
        <v>31</v>
      </c>
      <c r="H7363" t="s">
        <v>31</v>
      </c>
      <c r="I7363" t="s">
        <v>2758</v>
      </c>
      <c r="J7363" t="s">
        <v>2758</v>
      </c>
      <c r="K7363" t="s">
        <v>31</v>
      </c>
      <c r="L7363" t="s">
        <v>2805</v>
      </c>
    </row>
    <row r="7364" spans="1:12" x14ac:dyDescent="0.3">
      <c r="A7364">
        <v>3657</v>
      </c>
      <c r="C7364" t="s">
        <v>8996</v>
      </c>
      <c r="D7364" t="s">
        <v>5050</v>
      </c>
      <c r="E7364" t="s">
        <v>17642</v>
      </c>
      <c r="G7364" t="s">
        <v>31</v>
      </c>
      <c r="H7364" t="s">
        <v>31</v>
      </c>
      <c r="I7364" t="s">
        <v>2758</v>
      </c>
      <c r="J7364" t="s">
        <v>2758</v>
      </c>
      <c r="K7364" t="s">
        <v>31</v>
      </c>
      <c r="L7364" t="s">
        <v>2805</v>
      </c>
    </row>
    <row r="7365" spans="1:12" x14ac:dyDescent="0.3">
      <c r="A7365">
        <v>3657</v>
      </c>
      <c r="C7365" t="s">
        <v>8997</v>
      </c>
      <c r="D7365" t="s">
        <v>5050</v>
      </c>
      <c r="E7365" t="s">
        <v>17642</v>
      </c>
      <c r="G7365" t="s">
        <v>31</v>
      </c>
      <c r="H7365" t="s">
        <v>31</v>
      </c>
      <c r="I7365" t="s">
        <v>2758</v>
      </c>
      <c r="J7365" t="s">
        <v>2758</v>
      </c>
      <c r="K7365" t="s">
        <v>31</v>
      </c>
      <c r="L7365" t="s">
        <v>2805</v>
      </c>
    </row>
    <row r="7366" spans="1:12" x14ac:dyDescent="0.3">
      <c r="A7366">
        <v>3657</v>
      </c>
      <c r="C7366" t="s">
        <v>8998</v>
      </c>
      <c r="D7366" t="s">
        <v>5050</v>
      </c>
      <c r="E7366" t="s">
        <v>17642</v>
      </c>
      <c r="G7366" t="s">
        <v>31</v>
      </c>
      <c r="H7366" t="s">
        <v>31</v>
      </c>
      <c r="I7366" t="s">
        <v>2758</v>
      </c>
      <c r="J7366" t="s">
        <v>2758</v>
      </c>
      <c r="K7366" t="s">
        <v>31</v>
      </c>
      <c r="L7366" t="s">
        <v>2805</v>
      </c>
    </row>
    <row r="7367" spans="1:12" x14ac:dyDescent="0.3">
      <c r="A7367">
        <v>3657</v>
      </c>
      <c r="C7367" t="s">
        <v>8999</v>
      </c>
      <c r="D7367" t="s">
        <v>5050</v>
      </c>
      <c r="E7367" t="s">
        <v>17642</v>
      </c>
      <c r="G7367" t="s">
        <v>31</v>
      </c>
      <c r="H7367" t="s">
        <v>31</v>
      </c>
      <c r="I7367" t="s">
        <v>2758</v>
      </c>
      <c r="J7367" t="s">
        <v>2758</v>
      </c>
      <c r="K7367" t="s">
        <v>31</v>
      </c>
      <c r="L7367" t="s">
        <v>2805</v>
      </c>
    </row>
    <row r="7368" spans="1:12" x14ac:dyDescent="0.3">
      <c r="A7368">
        <v>3657</v>
      </c>
      <c r="C7368" t="s">
        <v>9000</v>
      </c>
      <c r="D7368" t="s">
        <v>5050</v>
      </c>
      <c r="E7368" t="s">
        <v>17642</v>
      </c>
      <c r="G7368" t="s">
        <v>31</v>
      </c>
      <c r="H7368" t="s">
        <v>31</v>
      </c>
      <c r="I7368" t="s">
        <v>2758</v>
      </c>
      <c r="J7368" t="s">
        <v>2758</v>
      </c>
      <c r="K7368" t="s">
        <v>31</v>
      </c>
      <c r="L7368" t="s">
        <v>2805</v>
      </c>
    </row>
    <row r="7369" spans="1:12" x14ac:dyDescent="0.3">
      <c r="A7369">
        <v>3657</v>
      </c>
      <c r="C7369" t="s">
        <v>9001</v>
      </c>
      <c r="D7369" t="s">
        <v>5050</v>
      </c>
      <c r="E7369" t="s">
        <v>17642</v>
      </c>
      <c r="G7369" t="s">
        <v>31</v>
      </c>
      <c r="H7369" t="s">
        <v>31</v>
      </c>
      <c r="I7369" t="s">
        <v>2758</v>
      </c>
      <c r="J7369" t="s">
        <v>2758</v>
      </c>
      <c r="K7369" t="s">
        <v>31</v>
      </c>
      <c r="L7369" t="s">
        <v>2805</v>
      </c>
    </row>
    <row r="7370" spans="1:12" x14ac:dyDescent="0.3">
      <c r="A7370">
        <v>3657</v>
      </c>
      <c r="C7370" t="s">
        <v>9002</v>
      </c>
      <c r="D7370" t="s">
        <v>5050</v>
      </c>
      <c r="E7370" t="s">
        <v>17642</v>
      </c>
      <c r="G7370" t="s">
        <v>31</v>
      </c>
      <c r="H7370" t="s">
        <v>31</v>
      </c>
      <c r="I7370" t="s">
        <v>2758</v>
      </c>
      <c r="J7370" t="s">
        <v>2758</v>
      </c>
      <c r="K7370" t="s">
        <v>31</v>
      </c>
      <c r="L7370" t="s">
        <v>2805</v>
      </c>
    </row>
    <row r="7371" spans="1:12" x14ac:dyDescent="0.3">
      <c r="A7371">
        <v>3657</v>
      </c>
      <c r="C7371" t="s">
        <v>9003</v>
      </c>
      <c r="D7371" t="s">
        <v>5050</v>
      </c>
      <c r="E7371" t="s">
        <v>17642</v>
      </c>
      <c r="G7371" t="s">
        <v>31</v>
      </c>
      <c r="H7371" t="s">
        <v>31</v>
      </c>
      <c r="I7371" t="s">
        <v>2758</v>
      </c>
      <c r="J7371" t="s">
        <v>2758</v>
      </c>
      <c r="K7371" t="s">
        <v>31</v>
      </c>
      <c r="L7371" t="s">
        <v>2805</v>
      </c>
    </row>
    <row r="7372" spans="1:12" x14ac:dyDescent="0.3">
      <c r="A7372">
        <v>3657</v>
      </c>
      <c r="C7372" t="s">
        <v>9004</v>
      </c>
      <c r="D7372" t="s">
        <v>5050</v>
      </c>
      <c r="E7372" t="s">
        <v>17642</v>
      </c>
      <c r="G7372" t="s">
        <v>31</v>
      </c>
      <c r="H7372" t="s">
        <v>31</v>
      </c>
      <c r="I7372" t="s">
        <v>2758</v>
      </c>
      <c r="J7372" t="s">
        <v>2758</v>
      </c>
      <c r="K7372" t="s">
        <v>31</v>
      </c>
      <c r="L7372" t="s">
        <v>2805</v>
      </c>
    </row>
    <row r="7373" spans="1:12" x14ac:dyDescent="0.3">
      <c r="A7373">
        <v>3657</v>
      </c>
      <c r="C7373" t="s">
        <v>9005</v>
      </c>
      <c r="D7373" t="s">
        <v>5050</v>
      </c>
      <c r="E7373" t="s">
        <v>17642</v>
      </c>
      <c r="G7373" t="s">
        <v>31</v>
      </c>
      <c r="H7373" t="s">
        <v>31</v>
      </c>
      <c r="I7373" t="s">
        <v>2758</v>
      </c>
      <c r="J7373" t="s">
        <v>2758</v>
      </c>
      <c r="K7373" t="s">
        <v>31</v>
      </c>
      <c r="L7373" t="s">
        <v>2805</v>
      </c>
    </row>
    <row r="7374" spans="1:12" x14ac:dyDescent="0.3">
      <c r="A7374">
        <v>3657</v>
      </c>
      <c r="C7374" t="s">
        <v>9006</v>
      </c>
      <c r="D7374" t="s">
        <v>5050</v>
      </c>
      <c r="E7374" t="s">
        <v>17642</v>
      </c>
      <c r="G7374" t="s">
        <v>31</v>
      </c>
      <c r="H7374" t="s">
        <v>31</v>
      </c>
      <c r="I7374" t="s">
        <v>2758</v>
      </c>
      <c r="J7374" t="s">
        <v>2758</v>
      </c>
      <c r="K7374" t="s">
        <v>31</v>
      </c>
      <c r="L7374" t="s">
        <v>2805</v>
      </c>
    </row>
    <row r="7375" spans="1:12" x14ac:dyDescent="0.3">
      <c r="A7375">
        <v>3657</v>
      </c>
      <c r="C7375" t="s">
        <v>9007</v>
      </c>
      <c r="D7375" t="s">
        <v>5050</v>
      </c>
      <c r="E7375" t="s">
        <v>17642</v>
      </c>
      <c r="G7375" t="s">
        <v>31</v>
      </c>
      <c r="H7375" t="s">
        <v>31</v>
      </c>
      <c r="I7375" t="s">
        <v>2758</v>
      </c>
      <c r="J7375" t="s">
        <v>2758</v>
      </c>
      <c r="K7375" t="s">
        <v>31</v>
      </c>
      <c r="L7375" t="s">
        <v>2805</v>
      </c>
    </row>
    <row r="7376" spans="1:12" x14ac:dyDescent="0.3">
      <c r="A7376">
        <v>3657</v>
      </c>
      <c r="C7376" t="s">
        <v>9008</v>
      </c>
      <c r="D7376" t="s">
        <v>5050</v>
      </c>
      <c r="E7376" t="s">
        <v>17642</v>
      </c>
      <c r="G7376" t="s">
        <v>31</v>
      </c>
      <c r="H7376" t="s">
        <v>31</v>
      </c>
      <c r="I7376" t="s">
        <v>2758</v>
      </c>
      <c r="J7376" t="s">
        <v>2758</v>
      </c>
      <c r="K7376" t="s">
        <v>31</v>
      </c>
      <c r="L7376" t="s">
        <v>2805</v>
      </c>
    </row>
    <row r="7377" spans="1:12" x14ac:dyDescent="0.3">
      <c r="A7377">
        <v>3657</v>
      </c>
      <c r="C7377" t="s">
        <v>9009</v>
      </c>
      <c r="D7377" t="s">
        <v>5050</v>
      </c>
      <c r="E7377" t="s">
        <v>17642</v>
      </c>
      <c r="G7377" t="s">
        <v>31</v>
      </c>
      <c r="H7377" t="s">
        <v>31</v>
      </c>
      <c r="I7377" t="s">
        <v>2758</v>
      </c>
      <c r="J7377" t="s">
        <v>2758</v>
      </c>
      <c r="K7377" t="s">
        <v>31</v>
      </c>
      <c r="L7377" t="s">
        <v>2805</v>
      </c>
    </row>
    <row r="7378" spans="1:12" x14ac:dyDescent="0.3">
      <c r="A7378">
        <v>3657</v>
      </c>
      <c r="C7378" t="s">
        <v>9010</v>
      </c>
      <c r="D7378" t="s">
        <v>5050</v>
      </c>
      <c r="E7378" t="s">
        <v>17642</v>
      </c>
      <c r="G7378" t="s">
        <v>31</v>
      </c>
      <c r="H7378" t="s">
        <v>31</v>
      </c>
      <c r="I7378" t="s">
        <v>2758</v>
      </c>
      <c r="J7378" t="s">
        <v>2758</v>
      </c>
      <c r="K7378" t="s">
        <v>31</v>
      </c>
      <c r="L7378" t="s">
        <v>2805</v>
      </c>
    </row>
    <row r="7379" spans="1:12" x14ac:dyDescent="0.3">
      <c r="A7379">
        <v>3657</v>
      </c>
      <c r="C7379" t="s">
        <v>9011</v>
      </c>
      <c r="D7379" t="s">
        <v>5050</v>
      </c>
      <c r="E7379" t="s">
        <v>17642</v>
      </c>
      <c r="G7379" t="s">
        <v>31</v>
      </c>
      <c r="H7379" t="s">
        <v>31</v>
      </c>
      <c r="I7379" t="s">
        <v>2758</v>
      </c>
      <c r="J7379" t="s">
        <v>2758</v>
      </c>
      <c r="K7379" t="s">
        <v>31</v>
      </c>
      <c r="L7379" t="s">
        <v>2805</v>
      </c>
    </row>
    <row r="7380" spans="1:12" x14ac:dyDescent="0.3">
      <c r="A7380">
        <v>3657</v>
      </c>
      <c r="C7380" t="s">
        <v>9012</v>
      </c>
      <c r="D7380" t="s">
        <v>5050</v>
      </c>
      <c r="E7380" t="s">
        <v>17642</v>
      </c>
      <c r="G7380" t="s">
        <v>31</v>
      </c>
      <c r="H7380" t="s">
        <v>31</v>
      </c>
      <c r="I7380" t="s">
        <v>2758</v>
      </c>
      <c r="J7380" t="s">
        <v>2758</v>
      </c>
      <c r="K7380" t="s">
        <v>31</v>
      </c>
      <c r="L7380" t="s">
        <v>2805</v>
      </c>
    </row>
    <row r="7381" spans="1:12" x14ac:dyDescent="0.3">
      <c r="A7381">
        <v>3657</v>
      </c>
      <c r="C7381" t="s">
        <v>9013</v>
      </c>
      <c r="D7381" t="s">
        <v>5050</v>
      </c>
      <c r="E7381" t="s">
        <v>17642</v>
      </c>
      <c r="G7381" t="s">
        <v>31</v>
      </c>
      <c r="H7381" t="s">
        <v>31</v>
      </c>
      <c r="I7381" t="s">
        <v>2758</v>
      </c>
      <c r="J7381" t="s">
        <v>2758</v>
      </c>
      <c r="K7381" t="s">
        <v>31</v>
      </c>
      <c r="L7381" t="s">
        <v>2805</v>
      </c>
    </row>
    <row r="7382" spans="1:12" x14ac:dyDescent="0.3">
      <c r="A7382">
        <v>3657</v>
      </c>
      <c r="C7382" t="s">
        <v>9014</v>
      </c>
      <c r="D7382" t="s">
        <v>5050</v>
      </c>
      <c r="E7382" t="s">
        <v>17642</v>
      </c>
      <c r="G7382" t="s">
        <v>31</v>
      </c>
      <c r="H7382" t="s">
        <v>31</v>
      </c>
      <c r="I7382" t="s">
        <v>2758</v>
      </c>
      <c r="J7382" t="s">
        <v>2758</v>
      </c>
      <c r="K7382" t="s">
        <v>31</v>
      </c>
      <c r="L7382" t="s">
        <v>2805</v>
      </c>
    </row>
    <row r="7383" spans="1:12" x14ac:dyDescent="0.3">
      <c r="A7383">
        <v>3657</v>
      </c>
      <c r="C7383" t="s">
        <v>9015</v>
      </c>
      <c r="D7383" t="s">
        <v>5050</v>
      </c>
      <c r="E7383" t="s">
        <v>17642</v>
      </c>
      <c r="G7383" t="s">
        <v>31</v>
      </c>
      <c r="H7383" t="s">
        <v>31</v>
      </c>
      <c r="I7383" t="s">
        <v>2758</v>
      </c>
      <c r="J7383" t="s">
        <v>2758</v>
      </c>
      <c r="K7383" t="s">
        <v>31</v>
      </c>
      <c r="L7383" t="s">
        <v>2805</v>
      </c>
    </row>
    <row r="7384" spans="1:12" x14ac:dyDescent="0.3">
      <c r="A7384">
        <v>3657</v>
      </c>
      <c r="C7384" t="s">
        <v>9016</v>
      </c>
      <c r="D7384" t="s">
        <v>5050</v>
      </c>
      <c r="E7384" t="s">
        <v>17642</v>
      </c>
      <c r="G7384" t="s">
        <v>31</v>
      </c>
      <c r="H7384" t="s">
        <v>31</v>
      </c>
      <c r="I7384" t="s">
        <v>2758</v>
      </c>
      <c r="J7384" t="s">
        <v>2758</v>
      </c>
      <c r="K7384" t="s">
        <v>31</v>
      </c>
      <c r="L7384" t="s">
        <v>2805</v>
      </c>
    </row>
    <row r="7385" spans="1:12" x14ac:dyDescent="0.3">
      <c r="A7385">
        <v>3657</v>
      </c>
      <c r="C7385" t="s">
        <v>9017</v>
      </c>
      <c r="D7385" t="s">
        <v>5050</v>
      </c>
      <c r="E7385" t="s">
        <v>17642</v>
      </c>
      <c r="G7385" t="s">
        <v>31</v>
      </c>
      <c r="H7385" t="s">
        <v>31</v>
      </c>
      <c r="I7385" t="s">
        <v>2758</v>
      </c>
      <c r="J7385" t="s">
        <v>2758</v>
      </c>
      <c r="K7385" t="s">
        <v>31</v>
      </c>
      <c r="L7385" t="s">
        <v>2805</v>
      </c>
    </row>
    <row r="7386" spans="1:12" x14ac:dyDescent="0.3">
      <c r="A7386">
        <v>3657</v>
      </c>
      <c r="C7386" t="s">
        <v>9018</v>
      </c>
      <c r="D7386" t="s">
        <v>5050</v>
      </c>
      <c r="E7386" t="s">
        <v>17642</v>
      </c>
      <c r="G7386" t="s">
        <v>31</v>
      </c>
      <c r="H7386" t="s">
        <v>31</v>
      </c>
      <c r="I7386" t="s">
        <v>2758</v>
      </c>
      <c r="J7386" t="s">
        <v>2758</v>
      </c>
      <c r="K7386" t="s">
        <v>31</v>
      </c>
      <c r="L7386" t="s">
        <v>2805</v>
      </c>
    </row>
    <row r="7387" spans="1:12" x14ac:dyDescent="0.3">
      <c r="A7387">
        <v>3657</v>
      </c>
      <c r="C7387" t="s">
        <v>9019</v>
      </c>
      <c r="D7387" t="s">
        <v>5050</v>
      </c>
      <c r="E7387" t="s">
        <v>17642</v>
      </c>
      <c r="G7387" t="s">
        <v>31</v>
      </c>
      <c r="H7387" t="s">
        <v>31</v>
      </c>
      <c r="I7387" t="s">
        <v>2758</v>
      </c>
      <c r="J7387" t="s">
        <v>2758</v>
      </c>
      <c r="K7387" t="s">
        <v>31</v>
      </c>
      <c r="L7387" t="s">
        <v>2805</v>
      </c>
    </row>
    <row r="7388" spans="1:12" x14ac:dyDescent="0.3">
      <c r="A7388">
        <v>3657</v>
      </c>
      <c r="C7388" t="s">
        <v>9020</v>
      </c>
      <c r="D7388" t="s">
        <v>5050</v>
      </c>
      <c r="E7388" t="s">
        <v>17642</v>
      </c>
      <c r="G7388" t="s">
        <v>31</v>
      </c>
      <c r="H7388" t="s">
        <v>31</v>
      </c>
      <c r="I7388" t="s">
        <v>2758</v>
      </c>
      <c r="J7388" t="s">
        <v>2758</v>
      </c>
      <c r="K7388" t="s">
        <v>31</v>
      </c>
      <c r="L7388" t="s">
        <v>2805</v>
      </c>
    </row>
    <row r="7389" spans="1:12" x14ac:dyDescent="0.3">
      <c r="A7389">
        <v>3657</v>
      </c>
      <c r="C7389" t="s">
        <v>9021</v>
      </c>
      <c r="D7389" t="s">
        <v>5050</v>
      </c>
      <c r="E7389" t="s">
        <v>17642</v>
      </c>
      <c r="G7389" t="s">
        <v>31</v>
      </c>
      <c r="H7389" t="s">
        <v>31</v>
      </c>
      <c r="I7389" t="s">
        <v>2758</v>
      </c>
      <c r="J7389" t="s">
        <v>2758</v>
      </c>
      <c r="K7389" t="s">
        <v>31</v>
      </c>
      <c r="L7389" t="s">
        <v>2805</v>
      </c>
    </row>
    <row r="7390" spans="1:12" x14ac:dyDescent="0.3">
      <c r="A7390">
        <v>3657</v>
      </c>
      <c r="C7390" t="s">
        <v>9022</v>
      </c>
      <c r="D7390" t="s">
        <v>5050</v>
      </c>
      <c r="E7390" t="s">
        <v>17642</v>
      </c>
      <c r="G7390" t="s">
        <v>31</v>
      </c>
      <c r="H7390" t="s">
        <v>31</v>
      </c>
      <c r="I7390" t="s">
        <v>2758</v>
      </c>
      <c r="J7390" t="s">
        <v>2758</v>
      </c>
      <c r="K7390" t="s">
        <v>31</v>
      </c>
      <c r="L7390" t="s">
        <v>2805</v>
      </c>
    </row>
    <row r="7391" spans="1:12" x14ac:dyDescent="0.3">
      <c r="A7391">
        <v>3657</v>
      </c>
      <c r="C7391" t="s">
        <v>9023</v>
      </c>
      <c r="D7391" t="s">
        <v>5050</v>
      </c>
      <c r="E7391" t="s">
        <v>17642</v>
      </c>
      <c r="G7391" t="s">
        <v>31</v>
      </c>
      <c r="H7391" t="s">
        <v>31</v>
      </c>
      <c r="I7391" t="s">
        <v>2758</v>
      </c>
      <c r="J7391" t="s">
        <v>2758</v>
      </c>
      <c r="K7391" t="s">
        <v>31</v>
      </c>
      <c r="L7391" t="s">
        <v>2805</v>
      </c>
    </row>
    <row r="7392" spans="1:12" x14ac:dyDescent="0.3">
      <c r="A7392">
        <v>3657</v>
      </c>
      <c r="C7392" t="s">
        <v>9024</v>
      </c>
      <c r="D7392" t="s">
        <v>5050</v>
      </c>
      <c r="E7392" t="s">
        <v>17642</v>
      </c>
      <c r="G7392" t="s">
        <v>31</v>
      </c>
      <c r="H7392" t="s">
        <v>31</v>
      </c>
      <c r="I7392" t="s">
        <v>2758</v>
      </c>
      <c r="J7392" t="s">
        <v>2758</v>
      </c>
      <c r="K7392" t="s">
        <v>31</v>
      </c>
      <c r="L7392" t="s">
        <v>2805</v>
      </c>
    </row>
    <row r="7393" spans="1:12" x14ac:dyDescent="0.3">
      <c r="A7393">
        <v>3657</v>
      </c>
      <c r="C7393" t="s">
        <v>9025</v>
      </c>
      <c r="D7393" t="s">
        <v>5050</v>
      </c>
      <c r="E7393" t="s">
        <v>17642</v>
      </c>
      <c r="G7393" t="s">
        <v>31</v>
      </c>
      <c r="H7393" t="s">
        <v>31</v>
      </c>
      <c r="I7393" t="s">
        <v>2758</v>
      </c>
      <c r="J7393" t="s">
        <v>2758</v>
      </c>
      <c r="K7393" t="s">
        <v>31</v>
      </c>
      <c r="L7393" t="s">
        <v>2805</v>
      </c>
    </row>
    <row r="7394" spans="1:12" x14ac:dyDescent="0.3">
      <c r="A7394">
        <v>3657</v>
      </c>
      <c r="C7394" t="s">
        <v>9026</v>
      </c>
      <c r="D7394" t="s">
        <v>5050</v>
      </c>
      <c r="E7394" t="s">
        <v>17642</v>
      </c>
      <c r="G7394" t="s">
        <v>31</v>
      </c>
      <c r="H7394" t="s">
        <v>31</v>
      </c>
      <c r="I7394" t="s">
        <v>2758</v>
      </c>
      <c r="J7394" t="s">
        <v>2758</v>
      </c>
      <c r="K7394" t="s">
        <v>31</v>
      </c>
      <c r="L7394" t="s">
        <v>2805</v>
      </c>
    </row>
    <row r="7395" spans="1:12" x14ac:dyDescent="0.3">
      <c r="A7395">
        <v>3657</v>
      </c>
      <c r="C7395" t="s">
        <v>9027</v>
      </c>
      <c r="D7395" t="s">
        <v>5050</v>
      </c>
      <c r="E7395" t="s">
        <v>17642</v>
      </c>
      <c r="G7395" t="s">
        <v>31</v>
      </c>
      <c r="H7395" t="s">
        <v>31</v>
      </c>
      <c r="I7395" t="s">
        <v>2758</v>
      </c>
      <c r="J7395" t="s">
        <v>2758</v>
      </c>
      <c r="K7395" t="s">
        <v>31</v>
      </c>
      <c r="L7395" t="s">
        <v>2805</v>
      </c>
    </row>
    <row r="7396" spans="1:12" x14ac:dyDescent="0.3">
      <c r="A7396">
        <v>3657</v>
      </c>
      <c r="C7396" t="s">
        <v>9028</v>
      </c>
      <c r="D7396" t="s">
        <v>5050</v>
      </c>
      <c r="E7396" t="s">
        <v>17642</v>
      </c>
      <c r="G7396" t="s">
        <v>31</v>
      </c>
      <c r="H7396" t="s">
        <v>31</v>
      </c>
      <c r="I7396" t="s">
        <v>2758</v>
      </c>
      <c r="J7396" t="s">
        <v>2758</v>
      </c>
      <c r="K7396" t="s">
        <v>31</v>
      </c>
      <c r="L7396" t="s">
        <v>2805</v>
      </c>
    </row>
    <row r="7397" spans="1:12" x14ac:dyDescent="0.3">
      <c r="A7397">
        <v>3657</v>
      </c>
      <c r="C7397" t="s">
        <v>9029</v>
      </c>
      <c r="D7397" t="s">
        <v>5050</v>
      </c>
      <c r="E7397" t="s">
        <v>17642</v>
      </c>
      <c r="G7397" t="s">
        <v>31</v>
      </c>
      <c r="H7397" t="s">
        <v>31</v>
      </c>
      <c r="I7397" t="s">
        <v>2758</v>
      </c>
      <c r="J7397" t="s">
        <v>2758</v>
      </c>
      <c r="K7397" t="s">
        <v>31</v>
      </c>
      <c r="L7397" t="s">
        <v>2805</v>
      </c>
    </row>
    <row r="7398" spans="1:12" x14ac:dyDescent="0.3">
      <c r="A7398">
        <v>3657</v>
      </c>
      <c r="C7398" t="s">
        <v>9030</v>
      </c>
      <c r="D7398" t="s">
        <v>5050</v>
      </c>
      <c r="E7398" t="s">
        <v>17642</v>
      </c>
      <c r="G7398" t="s">
        <v>31</v>
      </c>
      <c r="H7398" t="s">
        <v>31</v>
      </c>
      <c r="I7398" t="s">
        <v>2758</v>
      </c>
      <c r="J7398" t="s">
        <v>2758</v>
      </c>
      <c r="K7398" t="s">
        <v>31</v>
      </c>
      <c r="L7398" t="s">
        <v>2805</v>
      </c>
    </row>
    <row r="7399" spans="1:12" x14ac:dyDescent="0.3">
      <c r="A7399">
        <v>3657</v>
      </c>
      <c r="C7399" t="s">
        <v>9031</v>
      </c>
      <c r="D7399" t="s">
        <v>5050</v>
      </c>
      <c r="E7399" t="s">
        <v>17642</v>
      </c>
      <c r="G7399" t="s">
        <v>31</v>
      </c>
      <c r="H7399" t="s">
        <v>31</v>
      </c>
      <c r="I7399" t="s">
        <v>2758</v>
      </c>
      <c r="J7399" t="s">
        <v>2758</v>
      </c>
      <c r="K7399" t="s">
        <v>31</v>
      </c>
      <c r="L7399" t="s">
        <v>2805</v>
      </c>
    </row>
    <row r="7400" spans="1:12" x14ac:dyDescent="0.3">
      <c r="A7400">
        <v>3657</v>
      </c>
      <c r="C7400" t="s">
        <v>9032</v>
      </c>
      <c r="D7400" t="s">
        <v>5050</v>
      </c>
      <c r="E7400" t="s">
        <v>17642</v>
      </c>
      <c r="G7400" t="s">
        <v>31</v>
      </c>
      <c r="H7400" t="s">
        <v>31</v>
      </c>
      <c r="I7400" t="s">
        <v>2758</v>
      </c>
      <c r="J7400" t="s">
        <v>2758</v>
      </c>
      <c r="K7400" t="s">
        <v>31</v>
      </c>
      <c r="L7400" t="s">
        <v>2805</v>
      </c>
    </row>
    <row r="7401" spans="1:12" x14ac:dyDescent="0.3">
      <c r="A7401">
        <v>3657</v>
      </c>
      <c r="C7401" t="s">
        <v>9033</v>
      </c>
      <c r="D7401" t="s">
        <v>5050</v>
      </c>
      <c r="E7401" t="s">
        <v>17642</v>
      </c>
      <c r="G7401" t="s">
        <v>31</v>
      </c>
      <c r="H7401" t="s">
        <v>31</v>
      </c>
      <c r="I7401" t="s">
        <v>2758</v>
      </c>
      <c r="J7401" t="s">
        <v>2758</v>
      </c>
      <c r="K7401" t="s">
        <v>31</v>
      </c>
      <c r="L7401" t="s">
        <v>2805</v>
      </c>
    </row>
    <row r="7402" spans="1:12" x14ac:dyDescent="0.3">
      <c r="A7402">
        <v>3657</v>
      </c>
      <c r="C7402" t="s">
        <v>9034</v>
      </c>
      <c r="D7402" t="s">
        <v>5050</v>
      </c>
      <c r="E7402" t="s">
        <v>17642</v>
      </c>
      <c r="G7402" t="s">
        <v>31</v>
      </c>
      <c r="H7402" t="s">
        <v>31</v>
      </c>
      <c r="I7402" t="s">
        <v>2758</v>
      </c>
      <c r="J7402" t="s">
        <v>2758</v>
      </c>
      <c r="K7402" t="s">
        <v>31</v>
      </c>
      <c r="L7402" t="s">
        <v>2805</v>
      </c>
    </row>
    <row r="7403" spans="1:12" x14ac:dyDescent="0.3">
      <c r="A7403">
        <v>3657</v>
      </c>
      <c r="C7403" t="s">
        <v>9035</v>
      </c>
      <c r="D7403" t="s">
        <v>5050</v>
      </c>
      <c r="E7403" t="s">
        <v>17642</v>
      </c>
      <c r="G7403" t="s">
        <v>31</v>
      </c>
      <c r="H7403" t="s">
        <v>31</v>
      </c>
      <c r="I7403" t="s">
        <v>2758</v>
      </c>
      <c r="J7403" t="s">
        <v>2758</v>
      </c>
      <c r="K7403" t="s">
        <v>31</v>
      </c>
      <c r="L7403" t="s">
        <v>2805</v>
      </c>
    </row>
    <row r="7404" spans="1:12" x14ac:dyDescent="0.3">
      <c r="A7404">
        <v>3657</v>
      </c>
      <c r="C7404" t="s">
        <v>9036</v>
      </c>
      <c r="D7404" t="s">
        <v>5050</v>
      </c>
      <c r="E7404" t="s">
        <v>17642</v>
      </c>
      <c r="G7404" t="s">
        <v>31</v>
      </c>
      <c r="H7404" t="s">
        <v>31</v>
      </c>
      <c r="I7404" t="s">
        <v>2758</v>
      </c>
      <c r="J7404" t="s">
        <v>2758</v>
      </c>
      <c r="K7404" t="s">
        <v>31</v>
      </c>
      <c r="L7404" t="s">
        <v>2805</v>
      </c>
    </row>
    <row r="7405" spans="1:12" x14ac:dyDescent="0.3">
      <c r="A7405">
        <v>3657</v>
      </c>
      <c r="C7405" t="s">
        <v>9037</v>
      </c>
      <c r="D7405" t="s">
        <v>5050</v>
      </c>
      <c r="E7405" t="s">
        <v>17642</v>
      </c>
      <c r="G7405" t="s">
        <v>31</v>
      </c>
      <c r="H7405" t="s">
        <v>31</v>
      </c>
      <c r="I7405" t="s">
        <v>2758</v>
      </c>
      <c r="J7405" t="s">
        <v>2758</v>
      </c>
      <c r="K7405" t="s">
        <v>31</v>
      </c>
      <c r="L7405" t="s">
        <v>2805</v>
      </c>
    </row>
    <row r="7406" spans="1:12" x14ac:dyDescent="0.3">
      <c r="A7406">
        <v>3657</v>
      </c>
      <c r="C7406" t="s">
        <v>9038</v>
      </c>
      <c r="D7406" t="s">
        <v>5050</v>
      </c>
      <c r="E7406" t="s">
        <v>17642</v>
      </c>
      <c r="G7406" t="s">
        <v>31</v>
      </c>
      <c r="H7406" t="s">
        <v>31</v>
      </c>
      <c r="I7406" t="s">
        <v>2758</v>
      </c>
      <c r="J7406" t="s">
        <v>2758</v>
      </c>
      <c r="K7406" t="s">
        <v>31</v>
      </c>
      <c r="L7406" t="s">
        <v>2805</v>
      </c>
    </row>
    <row r="7407" spans="1:12" x14ac:dyDescent="0.3">
      <c r="A7407">
        <v>3657</v>
      </c>
      <c r="C7407" t="s">
        <v>9039</v>
      </c>
      <c r="D7407" t="s">
        <v>5050</v>
      </c>
      <c r="E7407" t="s">
        <v>17642</v>
      </c>
      <c r="G7407" t="s">
        <v>31</v>
      </c>
      <c r="H7407" t="s">
        <v>31</v>
      </c>
      <c r="I7407" t="s">
        <v>2758</v>
      </c>
      <c r="J7407" t="s">
        <v>2758</v>
      </c>
      <c r="K7407" t="s">
        <v>31</v>
      </c>
      <c r="L7407" t="s">
        <v>2805</v>
      </c>
    </row>
    <row r="7408" spans="1:12" x14ac:dyDescent="0.3">
      <c r="A7408">
        <v>3657</v>
      </c>
      <c r="C7408" t="s">
        <v>9040</v>
      </c>
      <c r="D7408" t="s">
        <v>5050</v>
      </c>
      <c r="E7408" t="s">
        <v>17642</v>
      </c>
      <c r="G7408" t="s">
        <v>31</v>
      </c>
      <c r="H7408" t="s">
        <v>31</v>
      </c>
      <c r="I7408" t="s">
        <v>2758</v>
      </c>
      <c r="J7408" t="s">
        <v>2758</v>
      </c>
      <c r="K7408" t="s">
        <v>31</v>
      </c>
      <c r="L7408" t="s">
        <v>2805</v>
      </c>
    </row>
    <row r="7409" spans="1:12" x14ac:dyDescent="0.3">
      <c r="A7409">
        <v>3657</v>
      </c>
      <c r="C7409" t="s">
        <v>9041</v>
      </c>
      <c r="D7409" t="s">
        <v>5050</v>
      </c>
      <c r="E7409" t="s">
        <v>17642</v>
      </c>
      <c r="G7409" t="s">
        <v>31</v>
      </c>
      <c r="H7409" t="s">
        <v>31</v>
      </c>
      <c r="I7409" t="s">
        <v>2758</v>
      </c>
      <c r="J7409" t="s">
        <v>2758</v>
      </c>
      <c r="K7409" t="s">
        <v>31</v>
      </c>
      <c r="L7409" t="s">
        <v>2805</v>
      </c>
    </row>
    <row r="7410" spans="1:12" x14ac:dyDescent="0.3">
      <c r="A7410">
        <v>3657</v>
      </c>
      <c r="C7410">
        <v>14060</v>
      </c>
      <c r="D7410" t="s">
        <v>5050</v>
      </c>
      <c r="E7410" t="s">
        <v>17642</v>
      </c>
      <c r="G7410" t="s">
        <v>31</v>
      </c>
      <c r="H7410" t="s">
        <v>31</v>
      </c>
      <c r="I7410" t="s">
        <v>2758</v>
      </c>
      <c r="J7410" t="s">
        <v>2758</v>
      </c>
      <c r="K7410" t="s">
        <v>31</v>
      </c>
      <c r="L7410" t="s">
        <v>2805</v>
      </c>
    </row>
    <row r="7411" spans="1:12" x14ac:dyDescent="0.3">
      <c r="A7411">
        <v>3657</v>
      </c>
      <c r="C7411" t="s">
        <v>9042</v>
      </c>
      <c r="D7411" t="s">
        <v>5050</v>
      </c>
      <c r="E7411" t="s">
        <v>17642</v>
      </c>
      <c r="G7411" t="s">
        <v>31</v>
      </c>
      <c r="H7411" t="s">
        <v>31</v>
      </c>
      <c r="I7411" t="s">
        <v>2758</v>
      </c>
      <c r="J7411" t="s">
        <v>2758</v>
      </c>
      <c r="K7411" t="s">
        <v>31</v>
      </c>
      <c r="L7411" t="s">
        <v>2805</v>
      </c>
    </row>
    <row r="7412" spans="1:12" x14ac:dyDescent="0.3">
      <c r="A7412">
        <v>3657</v>
      </c>
      <c r="C7412" t="s">
        <v>9043</v>
      </c>
      <c r="D7412" t="s">
        <v>5050</v>
      </c>
      <c r="E7412" t="s">
        <v>17642</v>
      </c>
      <c r="G7412" t="s">
        <v>31</v>
      </c>
      <c r="H7412" t="s">
        <v>31</v>
      </c>
      <c r="I7412" t="s">
        <v>2758</v>
      </c>
      <c r="J7412" t="s">
        <v>2758</v>
      </c>
      <c r="K7412" t="s">
        <v>31</v>
      </c>
      <c r="L7412" t="s">
        <v>2805</v>
      </c>
    </row>
    <row r="7413" spans="1:12" x14ac:dyDescent="0.3">
      <c r="A7413">
        <v>3657</v>
      </c>
      <c r="C7413" t="s">
        <v>9044</v>
      </c>
      <c r="D7413" t="s">
        <v>5050</v>
      </c>
      <c r="E7413" t="s">
        <v>17642</v>
      </c>
      <c r="G7413" t="s">
        <v>31</v>
      </c>
      <c r="H7413" t="s">
        <v>31</v>
      </c>
      <c r="I7413" t="s">
        <v>2758</v>
      </c>
      <c r="J7413" t="s">
        <v>2758</v>
      </c>
      <c r="K7413" t="s">
        <v>31</v>
      </c>
      <c r="L7413" t="s">
        <v>2805</v>
      </c>
    </row>
    <row r="7414" spans="1:12" x14ac:dyDescent="0.3">
      <c r="A7414">
        <v>3657</v>
      </c>
      <c r="C7414" t="s">
        <v>9045</v>
      </c>
      <c r="D7414" t="s">
        <v>5050</v>
      </c>
      <c r="E7414" t="s">
        <v>17642</v>
      </c>
      <c r="G7414" t="s">
        <v>31</v>
      </c>
      <c r="H7414" t="s">
        <v>31</v>
      </c>
      <c r="I7414" t="s">
        <v>2758</v>
      </c>
      <c r="J7414" t="s">
        <v>2758</v>
      </c>
      <c r="K7414" t="s">
        <v>31</v>
      </c>
      <c r="L7414" t="s">
        <v>2805</v>
      </c>
    </row>
    <row r="7415" spans="1:12" x14ac:dyDescent="0.3">
      <c r="A7415">
        <v>3657</v>
      </c>
      <c r="C7415" t="s">
        <v>9046</v>
      </c>
      <c r="D7415" t="s">
        <v>5050</v>
      </c>
      <c r="E7415" t="s">
        <v>17642</v>
      </c>
      <c r="G7415" t="s">
        <v>31</v>
      </c>
      <c r="H7415" t="s">
        <v>31</v>
      </c>
      <c r="I7415" t="s">
        <v>2758</v>
      </c>
      <c r="J7415" t="s">
        <v>2758</v>
      </c>
      <c r="K7415" t="s">
        <v>31</v>
      </c>
      <c r="L7415" t="s">
        <v>2805</v>
      </c>
    </row>
    <row r="7416" spans="1:12" x14ac:dyDescent="0.3">
      <c r="A7416">
        <v>3657</v>
      </c>
      <c r="C7416" t="s">
        <v>9047</v>
      </c>
      <c r="D7416" t="s">
        <v>5050</v>
      </c>
      <c r="E7416" t="s">
        <v>17642</v>
      </c>
      <c r="G7416" t="s">
        <v>31</v>
      </c>
      <c r="H7416" t="s">
        <v>31</v>
      </c>
      <c r="I7416" t="s">
        <v>2758</v>
      </c>
      <c r="J7416" t="s">
        <v>2758</v>
      </c>
      <c r="K7416" t="s">
        <v>31</v>
      </c>
      <c r="L7416" t="s">
        <v>2805</v>
      </c>
    </row>
    <row r="7417" spans="1:12" x14ac:dyDescent="0.3">
      <c r="A7417">
        <v>3657</v>
      </c>
      <c r="C7417" t="s">
        <v>9048</v>
      </c>
      <c r="D7417" t="s">
        <v>5050</v>
      </c>
      <c r="E7417" t="s">
        <v>17642</v>
      </c>
      <c r="G7417" t="s">
        <v>31</v>
      </c>
      <c r="H7417" t="s">
        <v>31</v>
      </c>
      <c r="I7417" t="s">
        <v>2758</v>
      </c>
      <c r="J7417" t="s">
        <v>2758</v>
      </c>
      <c r="K7417" t="s">
        <v>31</v>
      </c>
      <c r="L7417" t="s">
        <v>2805</v>
      </c>
    </row>
    <row r="7418" spans="1:12" x14ac:dyDescent="0.3">
      <c r="A7418">
        <v>3657</v>
      </c>
      <c r="C7418" t="s">
        <v>9049</v>
      </c>
      <c r="D7418" t="s">
        <v>5050</v>
      </c>
      <c r="E7418" t="s">
        <v>17642</v>
      </c>
      <c r="G7418" t="s">
        <v>31</v>
      </c>
      <c r="H7418" t="s">
        <v>31</v>
      </c>
      <c r="I7418" t="s">
        <v>2758</v>
      </c>
      <c r="J7418" t="s">
        <v>2758</v>
      </c>
      <c r="K7418" t="s">
        <v>31</v>
      </c>
      <c r="L7418" t="s">
        <v>2805</v>
      </c>
    </row>
    <row r="7419" spans="1:12" x14ac:dyDescent="0.3">
      <c r="A7419">
        <v>3657</v>
      </c>
      <c r="C7419" t="s">
        <v>9050</v>
      </c>
      <c r="D7419" t="s">
        <v>5050</v>
      </c>
      <c r="E7419" t="s">
        <v>17642</v>
      </c>
      <c r="G7419" t="s">
        <v>31</v>
      </c>
      <c r="H7419" t="s">
        <v>31</v>
      </c>
      <c r="I7419" t="s">
        <v>2758</v>
      </c>
      <c r="J7419" t="s">
        <v>2758</v>
      </c>
      <c r="K7419" t="s">
        <v>31</v>
      </c>
      <c r="L7419" t="s">
        <v>2805</v>
      </c>
    </row>
    <row r="7420" spans="1:12" x14ac:dyDescent="0.3">
      <c r="A7420">
        <v>3657</v>
      </c>
      <c r="C7420" t="s">
        <v>9051</v>
      </c>
      <c r="D7420" t="s">
        <v>5050</v>
      </c>
      <c r="E7420" t="s">
        <v>17642</v>
      </c>
      <c r="G7420" t="s">
        <v>31</v>
      </c>
      <c r="H7420" t="s">
        <v>31</v>
      </c>
      <c r="I7420" t="s">
        <v>2758</v>
      </c>
      <c r="J7420" t="s">
        <v>2758</v>
      </c>
      <c r="K7420" t="s">
        <v>31</v>
      </c>
      <c r="L7420" t="s">
        <v>2805</v>
      </c>
    </row>
    <row r="7421" spans="1:12" x14ac:dyDescent="0.3">
      <c r="A7421">
        <v>3657</v>
      </c>
      <c r="C7421" t="s">
        <v>9052</v>
      </c>
      <c r="D7421" t="s">
        <v>5050</v>
      </c>
      <c r="E7421" t="s">
        <v>17642</v>
      </c>
      <c r="G7421" t="s">
        <v>31</v>
      </c>
      <c r="H7421" t="s">
        <v>31</v>
      </c>
      <c r="I7421" t="s">
        <v>2758</v>
      </c>
      <c r="J7421" t="s">
        <v>2758</v>
      </c>
      <c r="K7421" t="s">
        <v>31</v>
      </c>
      <c r="L7421" t="s">
        <v>2805</v>
      </c>
    </row>
    <row r="7422" spans="1:12" x14ac:dyDescent="0.3">
      <c r="A7422">
        <v>3657</v>
      </c>
      <c r="C7422" t="s">
        <v>9053</v>
      </c>
      <c r="D7422" t="s">
        <v>5050</v>
      </c>
      <c r="E7422" t="s">
        <v>17642</v>
      </c>
      <c r="G7422" t="s">
        <v>31</v>
      </c>
      <c r="H7422" t="s">
        <v>31</v>
      </c>
      <c r="I7422" t="s">
        <v>2758</v>
      </c>
      <c r="J7422" t="s">
        <v>2758</v>
      </c>
      <c r="K7422" t="s">
        <v>31</v>
      </c>
      <c r="L7422" t="s">
        <v>2805</v>
      </c>
    </row>
    <row r="7423" spans="1:12" x14ac:dyDescent="0.3">
      <c r="A7423">
        <v>3657</v>
      </c>
      <c r="C7423" t="s">
        <v>9054</v>
      </c>
      <c r="D7423" t="s">
        <v>5050</v>
      </c>
      <c r="E7423" t="s">
        <v>17642</v>
      </c>
      <c r="G7423" t="s">
        <v>31</v>
      </c>
      <c r="H7423" t="s">
        <v>31</v>
      </c>
      <c r="I7423" t="s">
        <v>2758</v>
      </c>
      <c r="J7423" t="s">
        <v>2758</v>
      </c>
      <c r="K7423" t="s">
        <v>31</v>
      </c>
      <c r="L7423" t="s">
        <v>2805</v>
      </c>
    </row>
    <row r="7424" spans="1:12" x14ac:dyDescent="0.3">
      <c r="A7424">
        <v>3657</v>
      </c>
      <c r="C7424" t="s">
        <v>9055</v>
      </c>
      <c r="D7424" t="s">
        <v>5050</v>
      </c>
      <c r="E7424" t="s">
        <v>17642</v>
      </c>
      <c r="G7424" t="s">
        <v>31</v>
      </c>
      <c r="H7424" t="s">
        <v>31</v>
      </c>
      <c r="I7424" t="s">
        <v>2758</v>
      </c>
      <c r="J7424" t="s">
        <v>2758</v>
      </c>
      <c r="K7424" t="s">
        <v>31</v>
      </c>
      <c r="L7424" t="s">
        <v>2805</v>
      </c>
    </row>
    <row r="7425" spans="1:12" x14ac:dyDescent="0.3">
      <c r="A7425">
        <v>3657</v>
      </c>
      <c r="C7425" t="s">
        <v>9056</v>
      </c>
      <c r="D7425" t="s">
        <v>5050</v>
      </c>
      <c r="E7425" t="s">
        <v>17642</v>
      </c>
      <c r="G7425" t="s">
        <v>31</v>
      </c>
      <c r="H7425" t="s">
        <v>31</v>
      </c>
      <c r="I7425" t="s">
        <v>2758</v>
      </c>
      <c r="J7425" t="s">
        <v>2758</v>
      </c>
      <c r="K7425" t="s">
        <v>31</v>
      </c>
      <c r="L7425" t="s">
        <v>2805</v>
      </c>
    </row>
    <row r="7426" spans="1:12" x14ac:dyDescent="0.3">
      <c r="A7426">
        <v>3657</v>
      </c>
      <c r="C7426" t="s">
        <v>9057</v>
      </c>
      <c r="D7426" t="s">
        <v>5050</v>
      </c>
      <c r="E7426" t="s">
        <v>17642</v>
      </c>
      <c r="G7426" t="s">
        <v>31</v>
      </c>
      <c r="H7426" t="s">
        <v>31</v>
      </c>
      <c r="I7426" t="s">
        <v>2758</v>
      </c>
      <c r="J7426" t="s">
        <v>2758</v>
      </c>
      <c r="K7426" t="s">
        <v>31</v>
      </c>
      <c r="L7426" t="s">
        <v>2805</v>
      </c>
    </row>
    <row r="7427" spans="1:12" x14ac:dyDescent="0.3">
      <c r="A7427">
        <v>3657</v>
      </c>
      <c r="C7427" t="s">
        <v>9058</v>
      </c>
      <c r="D7427" t="s">
        <v>5050</v>
      </c>
      <c r="E7427" t="s">
        <v>17642</v>
      </c>
      <c r="G7427" t="s">
        <v>31</v>
      </c>
      <c r="H7427" t="s">
        <v>31</v>
      </c>
      <c r="I7427" t="s">
        <v>2758</v>
      </c>
      <c r="J7427" t="s">
        <v>2758</v>
      </c>
      <c r="K7427" t="s">
        <v>31</v>
      </c>
      <c r="L7427" t="s">
        <v>2805</v>
      </c>
    </row>
    <row r="7428" spans="1:12" x14ac:dyDescent="0.3">
      <c r="A7428">
        <v>3657</v>
      </c>
      <c r="C7428" t="s">
        <v>9059</v>
      </c>
      <c r="D7428" t="s">
        <v>5050</v>
      </c>
      <c r="E7428" t="s">
        <v>17642</v>
      </c>
      <c r="G7428" t="s">
        <v>31</v>
      </c>
      <c r="H7428" t="s">
        <v>31</v>
      </c>
      <c r="I7428" t="s">
        <v>2758</v>
      </c>
      <c r="J7428" t="s">
        <v>2758</v>
      </c>
      <c r="K7428" t="s">
        <v>31</v>
      </c>
      <c r="L7428" t="s">
        <v>2805</v>
      </c>
    </row>
    <row r="7429" spans="1:12" x14ac:dyDescent="0.3">
      <c r="A7429">
        <v>3657</v>
      </c>
      <c r="C7429" t="s">
        <v>9060</v>
      </c>
      <c r="D7429" t="s">
        <v>5050</v>
      </c>
      <c r="E7429" t="s">
        <v>17642</v>
      </c>
      <c r="G7429" t="s">
        <v>31</v>
      </c>
      <c r="H7429" t="s">
        <v>31</v>
      </c>
      <c r="I7429" t="s">
        <v>2758</v>
      </c>
      <c r="J7429" t="s">
        <v>2758</v>
      </c>
      <c r="K7429" t="s">
        <v>31</v>
      </c>
      <c r="L7429" t="s">
        <v>2805</v>
      </c>
    </row>
    <row r="7430" spans="1:12" x14ac:dyDescent="0.3">
      <c r="A7430">
        <v>3657</v>
      </c>
      <c r="C7430" t="s">
        <v>9061</v>
      </c>
      <c r="D7430" t="s">
        <v>5050</v>
      </c>
      <c r="E7430" t="s">
        <v>17642</v>
      </c>
      <c r="G7430" t="s">
        <v>31</v>
      </c>
      <c r="H7430" t="s">
        <v>31</v>
      </c>
      <c r="I7430" t="s">
        <v>2758</v>
      </c>
      <c r="J7430" t="s">
        <v>2758</v>
      </c>
      <c r="K7430" t="s">
        <v>31</v>
      </c>
      <c r="L7430" t="s">
        <v>2805</v>
      </c>
    </row>
    <row r="7431" spans="1:12" x14ac:dyDescent="0.3">
      <c r="A7431">
        <v>3657</v>
      </c>
      <c r="C7431" t="s">
        <v>9062</v>
      </c>
      <c r="D7431" t="s">
        <v>5050</v>
      </c>
      <c r="E7431" t="s">
        <v>17642</v>
      </c>
      <c r="G7431" t="s">
        <v>31</v>
      </c>
      <c r="H7431" t="s">
        <v>31</v>
      </c>
      <c r="I7431" t="s">
        <v>2758</v>
      </c>
      <c r="J7431" t="s">
        <v>2758</v>
      </c>
      <c r="K7431" t="s">
        <v>31</v>
      </c>
      <c r="L7431" t="s">
        <v>2805</v>
      </c>
    </row>
    <row r="7432" spans="1:12" x14ac:dyDescent="0.3">
      <c r="A7432">
        <v>3657</v>
      </c>
      <c r="C7432" t="s">
        <v>9063</v>
      </c>
      <c r="D7432" t="s">
        <v>5050</v>
      </c>
      <c r="E7432" t="s">
        <v>17642</v>
      </c>
      <c r="G7432" t="s">
        <v>31</v>
      </c>
      <c r="H7432" t="s">
        <v>31</v>
      </c>
      <c r="I7432" t="s">
        <v>2758</v>
      </c>
      <c r="J7432" t="s">
        <v>2758</v>
      </c>
      <c r="K7432" t="s">
        <v>31</v>
      </c>
      <c r="L7432" t="s">
        <v>2805</v>
      </c>
    </row>
    <row r="7433" spans="1:12" x14ac:dyDescent="0.3">
      <c r="A7433">
        <v>3657</v>
      </c>
      <c r="C7433" t="s">
        <v>9064</v>
      </c>
      <c r="D7433" t="s">
        <v>5050</v>
      </c>
      <c r="E7433" t="s">
        <v>17642</v>
      </c>
      <c r="G7433" t="s">
        <v>31</v>
      </c>
      <c r="H7433" t="s">
        <v>31</v>
      </c>
      <c r="I7433" t="s">
        <v>2758</v>
      </c>
      <c r="J7433" t="s">
        <v>2758</v>
      </c>
      <c r="K7433" t="s">
        <v>31</v>
      </c>
      <c r="L7433" t="s">
        <v>2805</v>
      </c>
    </row>
    <row r="7434" spans="1:12" x14ac:dyDescent="0.3">
      <c r="A7434">
        <v>3657</v>
      </c>
      <c r="C7434" t="s">
        <v>9065</v>
      </c>
      <c r="D7434" t="s">
        <v>5050</v>
      </c>
      <c r="E7434" t="s">
        <v>17642</v>
      </c>
      <c r="G7434" t="s">
        <v>31</v>
      </c>
      <c r="H7434" t="s">
        <v>31</v>
      </c>
      <c r="I7434" t="s">
        <v>2758</v>
      </c>
      <c r="J7434" t="s">
        <v>2758</v>
      </c>
      <c r="K7434" t="s">
        <v>31</v>
      </c>
      <c r="L7434" t="s">
        <v>2805</v>
      </c>
    </row>
    <row r="7435" spans="1:12" x14ac:dyDescent="0.3">
      <c r="A7435">
        <v>3657</v>
      </c>
      <c r="C7435" t="s">
        <v>9066</v>
      </c>
      <c r="D7435" t="s">
        <v>5050</v>
      </c>
      <c r="E7435" t="s">
        <v>17642</v>
      </c>
      <c r="G7435" t="s">
        <v>31</v>
      </c>
      <c r="H7435" t="s">
        <v>31</v>
      </c>
      <c r="I7435" t="s">
        <v>2758</v>
      </c>
      <c r="J7435" t="s">
        <v>2758</v>
      </c>
      <c r="K7435" t="s">
        <v>31</v>
      </c>
      <c r="L7435" t="s">
        <v>2805</v>
      </c>
    </row>
    <row r="7436" spans="1:12" x14ac:dyDescent="0.3">
      <c r="A7436">
        <v>3657</v>
      </c>
      <c r="C7436">
        <v>11371</v>
      </c>
      <c r="D7436" t="s">
        <v>5050</v>
      </c>
      <c r="E7436" t="s">
        <v>17642</v>
      </c>
      <c r="G7436" t="s">
        <v>31</v>
      </c>
      <c r="H7436" t="s">
        <v>31</v>
      </c>
      <c r="I7436" t="s">
        <v>2758</v>
      </c>
      <c r="J7436" t="s">
        <v>2758</v>
      </c>
      <c r="K7436" t="s">
        <v>31</v>
      </c>
      <c r="L7436" t="s">
        <v>2805</v>
      </c>
    </row>
    <row r="7437" spans="1:12" x14ac:dyDescent="0.3">
      <c r="A7437">
        <v>3657</v>
      </c>
      <c r="C7437" t="s">
        <v>9067</v>
      </c>
      <c r="D7437" t="s">
        <v>5050</v>
      </c>
      <c r="E7437" t="s">
        <v>17642</v>
      </c>
      <c r="G7437" t="s">
        <v>31</v>
      </c>
      <c r="H7437" t="s">
        <v>31</v>
      </c>
      <c r="I7437" t="s">
        <v>2758</v>
      </c>
      <c r="J7437" t="s">
        <v>2758</v>
      </c>
      <c r="K7437" t="s">
        <v>31</v>
      </c>
      <c r="L7437" t="s">
        <v>2805</v>
      </c>
    </row>
    <row r="7438" spans="1:12" x14ac:dyDescent="0.3">
      <c r="A7438">
        <v>3657</v>
      </c>
      <c r="C7438" t="s">
        <v>9068</v>
      </c>
      <c r="D7438" t="s">
        <v>5050</v>
      </c>
      <c r="E7438" t="s">
        <v>17642</v>
      </c>
      <c r="G7438" t="s">
        <v>31</v>
      </c>
      <c r="H7438" t="s">
        <v>31</v>
      </c>
      <c r="I7438" t="s">
        <v>2758</v>
      </c>
      <c r="J7438" t="s">
        <v>2758</v>
      </c>
      <c r="K7438" t="s">
        <v>31</v>
      </c>
      <c r="L7438" t="s">
        <v>2805</v>
      </c>
    </row>
    <row r="7439" spans="1:12" x14ac:dyDescent="0.3">
      <c r="A7439">
        <v>3657</v>
      </c>
      <c r="C7439" t="s">
        <v>9069</v>
      </c>
      <c r="D7439" t="s">
        <v>5050</v>
      </c>
      <c r="E7439" t="s">
        <v>17642</v>
      </c>
      <c r="G7439" t="s">
        <v>31</v>
      </c>
      <c r="H7439" t="s">
        <v>31</v>
      </c>
      <c r="I7439" t="s">
        <v>2758</v>
      </c>
      <c r="J7439" t="s">
        <v>2758</v>
      </c>
      <c r="K7439" t="s">
        <v>31</v>
      </c>
      <c r="L7439" t="s">
        <v>2805</v>
      </c>
    </row>
    <row r="7440" spans="1:12" x14ac:dyDescent="0.3">
      <c r="A7440">
        <v>3657</v>
      </c>
      <c r="C7440" t="s">
        <v>9070</v>
      </c>
      <c r="D7440" t="s">
        <v>5050</v>
      </c>
      <c r="E7440" t="s">
        <v>17642</v>
      </c>
      <c r="G7440" t="s">
        <v>31</v>
      </c>
      <c r="H7440" t="s">
        <v>31</v>
      </c>
      <c r="I7440" t="s">
        <v>2758</v>
      </c>
      <c r="J7440" t="s">
        <v>2758</v>
      </c>
      <c r="K7440" t="s">
        <v>31</v>
      </c>
      <c r="L7440" t="s">
        <v>2805</v>
      </c>
    </row>
    <row r="7441" spans="1:12" x14ac:dyDescent="0.3">
      <c r="A7441">
        <v>3657</v>
      </c>
      <c r="C7441" t="s">
        <v>9071</v>
      </c>
      <c r="D7441" t="s">
        <v>5050</v>
      </c>
      <c r="E7441" t="s">
        <v>17642</v>
      </c>
      <c r="G7441" t="s">
        <v>31</v>
      </c>
      <c r="H7441" t="s">
        <v>31</v>
      </c>
      <c r="I7441" t="s">
        <v>2758</v>
      </c>
      <c r="J7441" t="s">
        <v>2758</v>
      </c>
      <c r="K7441" t="s">
        <v>31</v>
      </c>
      <c r="L7441" t="s">
        <v>2805</v>
      </c>
    </row>
    <row r="7442" spans="1:12" x14ac:dyDescent="0.3">
      <c r="A7442">
        <v>3657</v>
      </c>
      <c r="C7442" t="s">
        <v>9072</v>
      </c>
      <c r="D7442" t="s">
        <v>5050</v>
      </c>
      <c r="E7442" t="s">
        <v>17642</v>
      </c>
      <c r="G7442" t="s">
        <v>31</v>
      </c>
      <c r="H7442" t="s">
        <v>31</v>
      </c>
      <c r="I7442" t="s">
        <v>2758</v>
      </c>
      <c r="J7442" t="s">
        <v>2758</v>
      </c>
      <c r="K7442" t="s">
        <v>31</v>
      </c>
      <c r="L7442" t="s">
        <v>2805</v>
      </c>
    </row>
    <row r="7443" spans="1:12" x14ac:dyDescent="0.3">
      <c r="A7443">
        <v>3657</v>
      </c>
      <c r="C7443" t="s">
        <v>9073</v>
      </c>
      <c r="D7443" t="s">
        <v>5050</v>
      </c>
      <c r="E7443" t="s">
        <v>17642</v>
      </c>
      <c r="G7443" t="s">
        <v>31</v>
      </c>
      <c r="H7443" t="s">
        <v>31</v>
      </c>
      <c r="I7443" t="s">
        <v>2758</v>
      </c>
      <c r="J7443" t="s">
        <v>2758</v>
      </c>
      <c r="K7443" t="s">
        <v>31</v>
      </c>
      <c r="L7443" t="s">
        <v>2805</v>
      </c>
    </row>
    <row r="7444" spans="1:12" x14ac:dyDescent="0.3">
      <c r="A7444">
        <v>3657</v>
      </c>
      <c r="C7444" t="s">
        <v>9074</v>
      </c>
      <c r="D7444" t="s">
        <v>5050</v>
      </c>
      <c r="E7444" t="s">
        <v>17642</v>
      </c>
      <c r="G7444" t="s">
        <v>31</v>
      </c>
      <c r="H7444" t="s">
        <v>31</v>
      </c>
      <c r="I7444" t="s">
        <v>2758</v>
      </c>
      <c r="J7444" t="s">
        <v>2758</v>
      </c>
      <c r="K7444" t="s">
        <v>31</v>
      </c>
      <c r="L7444" t="s">
        <v>2805</v>
      </c>
    </row>
    <row r="7445" spans="1:12" x14ac:dyDescent="0.3">
      <c r="A7445">
        <v>3657</v>
      </c>
      <c r="C7445" t="s">
        <v>9075</v>
      </c>
      <c r="D7445" t="s">
        <v>5050</v>
      </c>
      <c r="E7445" t="s">
        <v>17642</v>
      </c>
      <c r="G7445" t="s">
        <v>31</v>
      </c>
      <c r="H7445" t="s">
        <v>31</v>
      </c>
      <c r="I7445" t="s">
        <v>2758</v>
      </c>
      <c r="J7445" t="s">
        <v>2758</v>
      </c>
      <c r="K7445" t="s">
        <v>31</v>
      </c>
      <c r="L7445" t="s">
        <v>2805</v>
      </c>
    </row>
    <row r="7446" spans="1:12" x14ac:dyDescent="0.3">
      <c r="A7446">
        <v>3657</v>
      </c>
      <c r="C7446" t="s">
        <v>9076</v>
      </c>
      <c r="D7446" t="s">
        <v>5050</v>
      </c>
      <c r="E7446" t="s">
        <v>17642</v>
      </c>
      <c r="G7446" t="s">
        <v>31</v>
      </c>
      <c r="H7446" t="s">
        <v>31</v>
      </c>
      <c r="I7446" t="s">
        <v>2758</v>
      </c>
      <c r="J7446" t="s">
        <v>2758</v>
      </c>
      <c r="K7446" t="s">
        <v>31</v>
      </c>
      <c r="L7446" t="s">
        <v>2805</v>
      </c>
    </row>
    <row r="7447" spans="1:12" x14ac:dyDescent="0.3">
      <c r="A7447">
        <v>3657</v>
      </c>
      <c r="C7447" t="s">
        <v>9077</v>
      </c>
      <c r="D7447" t="s">
        <v>5050</v>
      </c>
      <c r="E7447" t="s">
        <v>17642</v>
      </c>
      <c r="G7447" t="s">
        <v>31</v>
      </c>
      <c r="H7447" t="s">
        <v>31</v>
      </c>
      <c r="I7447" t="s">
        <v>2758</v>
      </c>
      <c r="J7447" t="s">
        <v>2758</v>
      </c>
      <c r="K7447" t="s">
        <v>31</v>
      </c>
      <c r="L7447" t="s">
        <v>2805</v>
      </c>
    </row>
    <row r="7448" spans="1:12" x14ac:dyDescent="0.3">
      <c r="A7448">
        <v>3657</v>
      </c>
      <c r="C7448" t="s">
        <v>9078</v>
      </c>
      <c r="D7448" t="s">
        <v>5050</v>
      </c>
      <c r="E7448" t="s">
        <v>17642</v>
      </c>
      <c r="G7448" t="s">
        <v>31</v>
      </c>
      <c r="H7448" t="s">
        <v>31</v>
      </c>
      <c r="I7448" t="s">
        <v>2758</v>
      </c>
      <c r="J7448" t="s">
        <v>2758</v>
      </c>
      <c r="K7448" t="s">
        <v>31</v>
      </c>
      <c r="L7448" t="s">
        <v>2805</v>
      </c>
    </row>
    <row r="7449" spans="1:12" x14ac:dyDescent="0.3">
      <c r="A7449">
        <v>3657</v>
      </c>
      <c r="C7449" t="s">
        <v>9079</v>
      </c>
      <c r="D7449" t="s">
        <v>5050</v>
      </c>
      <c r="E7449" t="s">
        <v>17642</v>
      </c>
      <c r="G7449" t="s">
        <v>31</v>
      </c>
      <c r="H7449" t="s">
        <v>31</v>
      </c>
      <c r="I7449" t="s">
        <v>2758</v>
      </c>
      <c r="J7449" t="s">
        <v>2758</v>
      </c>
      <c r="K7449" t="s">
        <v>31</v>
      </c>
      <c r="L7449" t="s">
        <v>2805</v>
      </c>
    </row>
    <row r="7450" spans="1:12" x14ac:dyDescent="0.3">
      <c r="A7450">
        <v>3657</v>
      </c>
      <c r="C7450" t="s">
        <v>9080</v>
      </c>
      <c r="D7450" t="s">
        <v>5050</v>
      </c>
      <c r="E7450" t="s">
        <v>17642</v>
      </c>
      <c r="G7450" t="s">
        <v>31</v>
      </c>
      <c r="H7450" t="s">
        <v>31</v>
      </c>
      <c r="I7450" t="s">
        <v>2758</v>
      </c>
      <c r="J7450" t="s">
        <v>2758</v>
      </c>
      <c r="K7450" t="s">
        <v>31</v>
      </c>
      <c r="L7450" t="s">
        <v>2805</v>
      </c>
    </row>
    <row r="7451" spans="1:12" x14ac:dyDescent="0.3">
      <c r="A7451">
        <v>3657</v>
      </c>
      <c r="C7451" t="s">
        <v>9081</v>
      </c>
      <c r="D7451" t="s">
        <v>5050</v>
      </c>
      <c r="E7451" t="s">
        <v>17642</v>
      </c>
      <c r="G7451" t="s">
        <v>31</v>
      </c>
      <c r="H7451" t="s">
        <v>31</v>
      </c>
      <c r="I7451" t="s">
        <v>2758</v>
      </c>
      <c r="J7451" t="s">
        <v>2758</v>
      </c>
      <c r="K7451" t="s">
        <v>31</v>
      </c>
      <c r="L7451" t="s">
        <v>2805</v>
      </c>
    </row>
    <row r="7452" spans="1:12" x14ac:dyDescent="0.3">
      <c r="A7452">
        <v>3657</v>
      </c>
      <c r="C7452" t="s">
        <v>9082</v>
      </c>
      <c r="D7452" t="s">
        <v>5050</v>
      </c>
      <c r="E7452" t="s">
        <v>17642</v>
      </c>
      <c r="G7452" t="s">
        <v>31</v>
      </c>
      <c r="H7452" t="s">
        <v>31</v>
      </c>
      <c r="I7452" t="s">
        <v>2758</v>
      </c>
      <c r="J7452" t="s">
        <v>2758</v>
      </c>
      <c r="K7452" t="s">
        <v>31</v>
      </c>
      <c r="L7452" t="s">
        <v>2805</v>
      </c>
    </row>
    <row r="7453" spans="1:12" x14ac:dyDescent="0.3">
      <c r="A7453">
        <v>3657</v>
      </c>
      <c r="C7453" t="s">
        <v>9083</v>
      </c>
      <c r="D7453" t="s">
        <v>5050</v>
      </c>
      <c r="E7453" t="s">
        <v>17642</v>
      </c>
      <c r="G7453" t="s">
        <v>31</v>
      </c>
      <c r="H7453" t="s">
        <v>31</v>
      </c>
      <c r="I7453" t="s">
        <v>2758</v>
      </c>
      <c r="J7453" t="s">
        <v>2758</v>
      </c>
      <c r="K7453" t="s">
        <v>31</v>
      </c>
      <c r="L7453" t="s">
        <v>2805</v>
      </c>
    </row>
    <row r="7454" spans="1:12" x14ac:dyDescent="0.3">
      <c r="A7454">
        <v>3657</v>
      </c>
      <c r="C7454" t="s">
        <v>9084</v>
      </c>
      <c r="D7454" t="s">
        <v>5050</v>
      </c>
      <c r="E7454" t="s">
        <v>17642</v>
      </c>
      <c r="G7454" t="s">
        <v>31</v>
      </c>
      <c r="H7454" t="s">
        <v>31</v>
      </c>
      <c r="I7454" t="s">
        <v>2758</v>
      </c>
      <c r="J7454" t="s">
        <v>2758</v>
      </c>
      <c r="K7454" t="s">
        <v>31</v>
      </c>
      <c r="L7454" t="s">
        <v>2805</v>
      </c>
    </row>
    <row r="7455" spans="1:12" x14ac:dyDescent="0.3">
      <c r="A7455">
        <v>3657</v>
      </c>
      <c r="C7455" t="s">
        <v>9085</v>
      </c>
      <c r="D7455" t="s">
        <v>5050</v>
      </c>
      <c r="E7455" t="s">
        <v>17642</v>
      </c>
      <c r="G7455" t="s">
        <v>31</v>
      </c>
      <c r="H7455" t="s">
        <v>31</v>
      </c>
      <c r="I7455" t="s">
        <v>2758</v>
      </c>
      <c r="J7455" t="s">
        <v>2758</v>
      </c>
      <c r="K7455" t="s">
        <v>31</v>
      </c>
      <c r="L7455" t="s">
        <v>2805</v>
      </c>
    </row>
    <row r="7456" spans="1:12" x14ac:dyDescent="0.3">
      <c r="A7456">
        <v>3657</v>
      </c>
      <c r="C7456" t="s">
        <v>9086</v>
      </c>
      <c r="D7456" t="s">
        <v>5050</v>
      </c>
      <c r="E7456" t="s">
        <v>17642</v>
      </c>
      <c r="G7456" t="s">
        <v>31</v>
      </c>
      <c r="H7456" t="s">
        <v>31</v>
      </c>
      <c r="I7456" t="s">
        <v>2758</v>
      </c>
      <c r="J7456" t="s">
        <v>2758</v>
      </c>
      <c r="K7456" t="s">
        <v>31</v>
      </c>
      <c r="L7456" t="s">
        <v>2805</v>
      </c>
    </row>
    <row r="7457" spans="1:12" x14ac:dyDescent="0.3">
      <c r="A7457">
        <v>3657</v>
      </c>
      <c r="C7457" t="s">
        <v>9087</v>
      </c>
      <c r="D7457" t="s">
        <v>5050</v>
      </c>
      <c r="E7457" t="s">
        <v>17642</v>
      </c>
      <c r="G7457" t="s">
        <v>31</v>
      </c>
      <c r="H7457" t="s">
        <v>31</v>
      </c>
      <c r="I7457" t="s">
        <v>2758</v>
      </c>
      <c r="J7457" t="s">
        <v>2758</v>
      </c>
      <c r="K7457" t="s">
        <v>31</v>
      </c>
      <c r="L7457" t="s">
        <v>2805</v>
      </c>
    </row>
    <row r="7458" spans="1:12" x14ac:dyDescent="0.3">
      <c r="A7458">
        <v>3657</v>
      </c>
      <c r="C7458" t="s">
        <v>9088</v>
      </c>
      <c r="D7458" t="s">
        <v>5050</v>
      </c>
      <c r="E7458" t="s">
        <v>17642</v>
      </c>
      <c r="G7458" t="s">
        <v>31</v>
      </c>
      <c r="H7458" t="s">
        <v>31</v>
      </c>
      <c r="I7458" t="s">
        <v>2758</v>
      </c>
      <c r="J7458" t="s">
        <v>2758</v>
      </c>
      <c r="K7458" t="s">
        <v>31</v>
      </c>
      <c r="L7458" t="s">
        <v>2805</v>
      </c>
    </row>
    <row r="7459" spans="1:12" x14ac:dyDescent="0.3">
      <c r="A7459">
        <v>3657</v>
      </c>
      <c r="C7459" t="s">
        <v>9089</v>
      </c>
      <c r="D7459" t="s">
        <v>5050</v>
      </c>
      <c r="E7459" t="s">
        <v>17642</v>
      </c>
      <c r="G7459" t="s">
        <v>31</v>
      </c>
      <c r="H7459" t="s">
        <v>31</v>
      </c>
      <c r="I7459" t="s">
        <v>2758</v>
      </c>
      <c r="J7459" t="s">
        <v>2758</v>
      </c>
      <c r="K7459" t="s">
        <v>31</v>
      </c>
      <c r="L7459" t="s">
        <v>2805</v>
      </c>
    </row>
    <row r="7460" spans="1:12" x14ac:dyDescent="0.3">
      <c r="A7460">
        <v>3657</v>
      </c>
      <c r="C7460" t="s">
        <v>9090</v>
      </c>
      <c r="D7460" t="s">
        <v>5050</v>
      </c>
      <c r="E7460" t="s">
        <v>17642</v>
      </c>
      <c r="G7460" t="s">
        <v>31</v>
      </c>
      <c r="H7460" t="s">
        <v>31</v>
      </c>
      <c r="I7460" t="s">
        <v>2758</v>
      </c>
      <c r="J7460" t="s">
        <v>2758</v>
      </c>
      <c r="K7460" t="s">
        <v>31</v>
      </c>
      <c r="L7460" t="s">
        <v>2805</v>
      </c>
    </row>
    <row r="7461" spans="1:12" x14ac:dyDescent="0.3">
      <c r="A7461">
        <v>3657</v>
      </c>
      <c r="C7461" t="s">
        <v>9091</v>
      </c>
      <c r="D7461" t="s">
        <v>5050</v>
      </c>
      <c r="E7461" t="s">
        <v>17642</v>
      </c>
      <c r="G7461" t="s">
        <v>31</v>
      </c>
      <c r="H7461" t="s">
        <v>31</v>
      </c>
      <c r="I7461" t="s">
        <v>2758</v>
      </c>
      <c r="J7461" t="s">
        <v>2758</v>
      </c>
      <c r="K7461" t="s">
        <v>31</v>
      </c>
      <c r="L7461" t="s">
        <v>2805</v>
      </c>
    </row>
    <row r="7462" spans="1:12" x14ac:dyDescent="0.3">
      <c r="A7462">
        <v>3657</v>
      </c>
      <c r="C7462" t="s">
        <v>9092</v>
      </c>
      <c r="D7462" t="s">
        <v>5050</v>
      </c>
      <c r="E7462" t="s">
        <v>17642</v>
      </c>
      <c r="G7462" t="s">
        <v>31</v>
      </c>
      <c r="H7462" t="s">
        <v>31</v>
      </c>
      <c r="I7462" t="s">
        <v>2758</v>
      </c>
      <c r="J7462" t="s">
        <v>2758</v>
      </c>
      <c r="K7462" t="s">
        <v>31</v>
      </c>
      <c r="L7462" t="s">
        <v>2805</v>
      </c>
    </row>
    <row r="7463" spans="1:12" x14ac:dyDescent="0.3">
      <c r="A7463">
        <v>3657</v>
      </c>
      <c r="C7463" t="s">
        <v>9093</v>
      </c>
      <c r="D7463" t="s">
        <v>5050</v>
      </c>
      <c r="E7463" t="s">
        <v>17642</v>
      </c>
      <c r="G7463" t="s">
        <v>31</v>
      </c>
      <c r="H7463" t="s">
        <v>31</v>
      </c>
      <c r="I7463" t="s">
        <v>2758</v>
      </c>
      <c r="J7463" t="s">
        <v>2758</v>
      </c>
      <c r="K7463" t="s">
        <v>31</v>
      </c>
      <c r="L7463" t="s">
        <v>2805</v>
      </c>
    </row>
    <row r="7464" spans="1:12" x14ac:dyDescent="0.3">
      <c r="A7464">
        <v>3657</v>
      </c>
      <c r="C7464" t="s">
        <v>9094</v>
      </c>
      <c r="D7464" t="s">
        <v>5050</v>
      </c>
      <c r="E7464" t="s">
        <v>17642</v>
      </c>
      <c r="G7464" t="s">
        <v>31</v>
      </c>
      <c r="H7464" t="s">
        <v>31</v>
      </c>
      <c r="I7464" t="s">
        <v>2758</v>
      </c>
      <c r="J7464" t="s">
        <v>2758</v>
      </c>
      <c r="K7464" t="s">
        <v>31</v>
      </c>
      <c r="L7464" t="s">
        <v>2805</v>
      </c>
    </row>
    <row r="7465" spans="1:12" x14ac:dyDescent="0.3">
      <c r="A7465">
        <v>3657</v>
      </c>
      <c r="C7465" t="s">
        <v>9095</v>
      </c>
      <c r="D7465" t="s">
        <v>5050</v>
      </c>
      <c r="E7465" t="s">
        <v>17642</v>
      </c>
      <c r="G7465" t="s">
        <v>31</v>
      </c>
      <c r="H7465" t="s">
        <v>31</v>
      </c>
      <c r="I7465" t="s">
        <v>2758</v>
      </c>
      <c r="J7465" t="s">
        <v>2758</v>
      </c>
      <c r="K7465" t="s">
        <v>31</v>
      </c>
      <c r="L7465" t="s">
        <v>2805</v>
      </c>
    </row>
    <row r="7466" spans="1:12" x14ac:dyDescent="0.3">
      <c r="A7466">
        <v>3657</v>
      </c>
      <c r="C7466" t="s">
        <v>9096</v>
      </c>
      <c r="D7466" t="s">
        <v>5050</v>
      </c>
      <c r="E7466" t="s">
        <v>17642</v>
      </c>
      <c r="G7466" t="s">
        <v>31</v>
      </c>
      <c r="H7466" t="s">
        <v>31</v>
      </c>
      <c r="I7466" t="s">
        <v>2758</v>
      </c>
      <c r="J7466" t="s">
        <v>2758</v>
      </c>
      <c r="K7466" t="s">
        <v>31</v>
      </c>
      <c r="L7466" t="s">
        <v>2805</v>
      </c>
    </row>
    <row r="7467" spans="1:12" x14ac:dyDescent="0.3">
      <c r="A7467">
        <v>3657</v>
      </c>
      <c r="C7467" t="s">
        <v>9097</v>
      </c>
      <c r="D7467" t="s">
        <v>5050</v>
      </c>
      <c r="E7467" t="s">
        <v>17642</v>
      </c>
      <c r="G7467" t="s">
        <v>31</v>
      </c>
      <c r="H7467" t="s">
        <v>31</v>
      </c>
      <c r="I7467" t="s">
        <v>2758</v>
      </c>
      <c r="J7467" t="s">
        <v>2758</v>
      </c>
      <c r="K7467" t="s">
        <v>31</v>
      </c>
      <c r="L7467" t="s">
        <v>2805</v>
      </c>
    </row>
    <row r="7468" spans="1:12" x14ac:dyDescent="0.3">
      <c r="A7468">
        <v>3657</v>
      </c>
      <c r="C7468" t="s">
        <v>9098</v>
      </c>
      <c r="D7468" t="s">
        <v>5050</v>
      </c>
      <c r="E7468" t="s">
        <v>17642</v>
      </c>
      <c r="G7468" t="s">
        <v>31</v>
      </c>
      <c r="H7468" t="s">
        <v>31</v>
      </c>
      <c r="I7468" t="s">
        <v>2758</v>
      </c>
      <c r="J7468" t="s">
        <v>2758</v>
      </c>
      <c r="K7468" t="s">
        <v>31</v>
      </c>
      <c r="L7468" t="s">
        <v>2805</v>
      </c>
    </row>
    <row r="7469" spans="1:12" x14ac:dyDescent="0.3">
      <c r="A7469">
        <v>3657</v>
      </c>
      <c r="C7469" t="s">
        <v>9099</v>
      </c>
      <c r="D7469" t="s">
        <v>5050</v>
      </c>
      <c r="E7469" t="s">
        <v>17642</v>
      </c>
      <c r="G7469" t="s">
        <v>31</v>
      </c>
      <c r="H7469" t="s">
        <v>31</v>
      </c>
      <c r="I7469" t="s">
        <v>2758</v>
      </c>
      <c r="J7469" t="s">
        <v>2758</v>
      </c>
      <c r="K7469" t="s">
        <v>31</v>
      </c>
      <c r="L7469" t="s">
        <v>2805</v>
      </c>
    </row>
    <row r="7470" spans="1:12" x14ac:dyDescent="0.3">
      <c r="A7470">
        <v>3657</v>
      </c>
      <c r="C7470" t="s">
        <v>9100</v>
      </c>
      <c r="D7470" t="s">
        <v>5050</v>
      </c>
      <c r="E7470" t="s">
        <v>17642</v>
      </c>
      <c r="G7470" t="s">
        <v>31</v>
      </c>
      <c r="H7470" t="s">
        <v>31</v>
      </c>
      <c r="I7470" t="s">
        <v>2758</v>
      </c>
      <c r="J7470" t="s">
        <v>2758</v>
      </c>
      <c r="K7470" t="s">
        <v>31</v>
      </c>
      <c r="L7470" t="s">
        <v>2805</v>
      </c>
    </row>
    <row r="7471" spans="1:12" x14ac:dyDescent="0.3">
      <c r="A7471">
        <v>3657</v>
      </c>
      <c r="C7471" t="s">
        <v>9101</v>
      </c>
      <c r="D7471" t="s">
        <v>5050</v>
      </c>
      <c r="E7471" t="s">
        <v>17642</v>
      </c>
      <c r="G7471" t="s">
        <v>31</v>
      </c>
      <c r="H7471" t="s">
        <v>31</v>
      </c>
      <c r="I7471" t="s">
        <v>2758</v>
      </c>
      <c r="J7471" t="s">
        <v>2758</v>
      </c>
      <c r="K7471" t="s">
        <v>31</v>
      </c>
      <c r="L7471" t="s">
        <v>2805</v>
      </c>
    </row>
    <row r="7472" spans="1:12" x14ac:dyDescent="0.3">
      <c r="A7472">
        <v>3657</v>
      </c>
      <c r="C7472" t="s">
        <v>9102</v>
      </c>
      <c r="D7472" t="s">
        <v>5050</v>
      </c>
      <c r="E7472" t="s">
        <v>17642</v>
      </c>
      <c r="G7472" t="s">
        <v>31</v>
      </c>
      <c r="H7472" t="s">
        <v>31</v>
      </c>
      <c r="I7472" t="s">
        <v>2758</v>
      </c>
      <c r="J7472" t="s">
        <v>2758</v>
      </c>
      <c r="K7472" t="s">
        <v>31</v>
      </c>
      <c r="L7472" t="s">
        <v>2805</v>
      </c>
    </row>
    <row r="7473" spans="1:12" x14ac:dyDescent="0.3">
      <c r="A7473">
        <v>3657</v>
      </c>
      <c r="C7473" t="s">
        <v>9103</v>
      </c>
      <c r="D7473" t="s">
        <v>5050</v>
      </c>
      <c r="E7473" t="s">
        <v>17642</v>
      </c>
      <c r="G7473" t="s">
        <v>31</v>
      </c>
      <c r="H7473" t="s">
        <v>31</v>
      </c>
      <c r="I7473" t="s">
        <v>2758</v>
      </c>
      <c r="J7473" t="s">
        <v>2758</v>
      </c>
      <c r="K7473" t="s">
        <v>31</v>
      </c>
      <c r="L7473" t="s">
        <v>2805</v>
      </c>
    </row>
    <row r="7474" spans="1:12" x14ac:dyDescent="0.3">
      <c r="A7474">
        <v>3657</v>
      </c>
      <c r="C7474" t="s">
        <v>9104</v>
      </c>
      <c r="D7474" t="s">
        <v>5050</v>
      </c>
      <c r="E7474" t="s">
        <v>17642</v>
      </c>
      <c r="G7474" t="s">
        <v>31</v>
      </c>
      <c r="H7474" t="s">
        <v>31</v>
      </c>
      <c r="I7474" t="s">
        <v>2758</v>
      </c>
      <c r="J7474" t="s">
        <v>2758</v>
      </c>
      <c r="K7474" t="s">
        <v>31</v>
      </c>
      <c r="L7474" t="s">
        <v>2805</v>
      </c>
    </row>
    <row r="7475" spans="1:12" x14ac:dyDescent="0.3">
      <c r="A7475">
        <v>3657</v>
      </c>
      <c r="C7475" t="s">
        <v>9105</v>
      </c>
      <c r="D7475" t="s">
        <v>5050</v>
      </c>
      <c r="E7475" t="s">
        <v>17642</v>
      </c>
      <c r="G7475" t="s">
        <v>31</v>
      </c>
      <c r="H7475" t="s">
        <v>31</v>
      </c>
      <c r="I7475" t="s">
        <v>2758</v>
      </c>
      <c r="J7475" t="s">
        <v>2758</v>
      </c>
      <c r="K7475" t="s">
        <v>31</v>
      </c>
      <c r="L7475" t="s">
        <v>2805</v>
      </c>
    </row>
    <row r="7476" spans="1:12" x14ac:dyDescent="0.3">
      <c r="A7476">
        <v>3657</v>
      </c>
      <c r="C7476" t="s">
        <v>9106</v>
      </c>
      <c r="D7476" t="s">
        <v>5050</v>
      </c>
      <c r="E7476" t="s">
        <v>17642</v>
      </c>
      <c r="G7476" t="s">
        <v>31</v>
      </c>
      <c r="H7476" t="s">
        <v>31</v>
      </c>
      <c r="I7476" t="s">
        <v>2758</v>
      </c>
      <c r="J7476" t="s">
        <v>2758</v>
      </c>
      <c r="K7476" t="s">
        <v>31</v>
      </c>
      <c r="L7476" t="s">
        <v>2805</v>
      </c>
    </row>
    <row r="7477" spans="1:12" x14ac:dyDescent="0.3">
      <c r="A7477">
        <v>3657</v>
      </c>
      <c r="C7477" t="s">
        <v>9107</v>
      </c>
      <c r="D7477" t="s">
        <v>5050</v>
      </c>
      <c r="E7477" t="s">
        <v>17642</v>
      </c>
      <c r="G7477" t="s">
        <v>31</v>
      </c>
      <c r="H7477" t="s">
        <v>31</v>
      </c>
      <c r="I7477" t="s">
        <v>2758</v>
      </c>
      <c r="J7477" t="s">
        <v>2758</v>
      </c>
      <c r="K7477" t="s">
        <v>31</v>
      </c>
      <c r="L7477" t="s">
        <v>2805</v>
      </c>
    </row>
    <row r="7478" spans="1:12" x14ac:dyDescent="0.3">
      <c r="A7478">
        <v>3657</v>
      </c>
      <c r="C7478" t="s">
        <v>9108</v>
      </c>
      <c r="D7478" t="s">
        <v>5050</v>
      </c>
      <c r="E7478" t="s">
        <v>17642</v>
      </c>
      <c r="G7478" t="s">
        <v>31</v>
      </c>
      <c r="H7478" t="s">
        <v>31</v>
      </c>
      <c r="I7478" t="s">
        <v>2758</v>
      </c>
      <c r="J7478" t="s">
        <v>2758</v>
      </c>
      <c r="K7478" t="s">
        <v>31</v>
      </c>
      <c r="L7478" t="s">
        <v>2805</v>
      </c>
    </row>
    <row r="7479" spans="1:12" x14ac:dyDescent="0.3">
      <c r="A7479">
        <v>3657</v>
      </c>
      <c r="C7479" t="s">
        <v>9109</v>
      </c>
      <c r="D7479" t="s">
        <v>5050</v>
      </c>
      <c r="E7479" t="s">
        <v>17642</v>
      </c>
      <c r="G7479" t="s">
        <v>31</v>
      </c>
      <c r="H7479" t="s">
        <v>31</v>
      </c>
      <c r="I7479" t="s">
        <v>2758</v>
      </c>
      <c r="J7479" t="s">
        <v>2758</v>
      </c>
      <c r="K7479" t="s">
        <v>31</v>
      </c>
      <c r="L7479" t="s">
        <v>2805</v>
      </c>
    </row>
    <row r="7480" spans="1:12" x14ac:dyDescent="0.3">
      <c r="A7480">
        <v>3657</v>
      </c>
      <c r="C7480" t="s">
        <v>9110</v>
      </c>
      <c r="D7480" t="s">
        <v>5050</v>
      </c>
      <c r="E7480" t="s">
        <v>17642</v>
      </c>
      <c r="G7480" t="s">
        <v>31</v>
      </c>
      <c r="H7480" t="s">
        <v>31</v>
      </c>
      <c r="I7480" t="s">
        <v>2758</v>
      </c>
      <c r="J7480" t="s">
        <v>2758</v>
      </c>
      <c r="K7480" t="s">
        <v>31</v>
      </c>
      <c r="L7480" t="s">
        <v>2805</v>
      </c>
    </row>
    <row r="7481" spans="1:12" x14ac:dyDescent="0.3">
      <c r="A7481">
        <v>3657</v>
      </c>
      <c r="C7481" t="s">
        <v>9111</v>
      </c>
      <c r="D7481" t="s">
        <v>5050</v>
      </c>
      <c r="E7481" t="s">
        <v>17642</v>
      </c>
      <c r="G7481" t="s">
        <v>31</v>
      </c>
      <c r="H7481" t="s">
        <v>31</v>
      </c>
      <c r="I7481" t="s">
        <v>2758</v>
      </c>
      <c r="J7481" t="s">
        <v>2758</v>
      </c>
      <c r="K7481" t="s">
        <v>31</v>
      </c>
      <c r="L7481" t="s">
        <v>2805</v>
      </c>
    </row>
    <row r="7482" spans="1:12" x14ac:dyDescent="0.3">
      <c r="A7482">
        <v>3657</v>
      </c>
      <c r="C7482" t="s">
        <v>9112</v>
      </c>
      <c r="D7482" t="s">
        <v>5050</v>
      </c>
      <c r="E7482" t="s">
        <v>17642</v>
      </c>
      <c r="G7482" t="s">
        <v>31</v>
      </c>
      <c r="H7482" t="s">
        <v>31</v>
      </c>
      <c r="I7482" t="s">
        <v>2758</v>
      </c>
      <c r="J7482" t="s">
        <v>2758</v>
      </c>
      <c r="K7482" t="s">
        <v>31</v>
      </c>
      <c r="L7482" t="s">
        <v>2805</v>
      </c>
    </row>
    <row r="7483" spans="1:12" x14ac:dyDescent="0.3">
      <c r="A7483">
        <v>3657</v>
      </c>
      <c r="C7483" t="s">
        <v>9113</v>
      </c>
      <c r="D7483" t="s">
        <v>5050</v>
      </c>
      <c r="E7483" t="s">
        <v>17642</v>
      </c>
      <c r="G7483" t="s">
        <v>31</v>
      </c>
      <c r="H7483" t="s">
        <v>31</v>
      </c>
      <c r="I7483" t="s">
        <v>2758</v>
      </c>
      <c r="J7483" t="s">
        <v>2758</v>
      </c>
      <c r="K7483" t="s">
        <v>31</v>
      </c>
      <c r="L7483" t="s">
        <v>2805</v>
      </c>
    </row>
    <row r="7484" spans="1:12" x14ac:dyDescent="0.3">
      <c r="A7484">
        <v>3657</v>
      </c>
      <c r="C7484" t="s">
        <v>9114</v>
      </c>
      <c r="D7484" t="s">
        <v>5050</v>
      </c>
      <c r="E7484" t="s">
        <v>17642</v>
      </c>
      <c r="G7484" t="s">
        <v>31</v>
      </c>
      <c r="H7484" t="s">
        <v>31</v>
      </c>
      <c r="I7484" t="s">
        <v>2758</v>
      </c>
      <c r="J7484" t="s">
        <v>2758</v>
      </c>
      <c r="K7484" t="s">
        <v>31</v>
      </c>
      <c r="L7484" t="s">
        <v>2805</v>
      </c>
    </row>
    <row r="7485" spans="1:12" x14ac:dyDescent="0.3">
      <c r="A7485">
        <v>3657</v>
      </c>
      <c r="C7485" t="s">
        <v>9115</v>
      </c>
      <c r="D7485" t="s">
        <v>5050</v>
      </c>
      <c r="E7485" t="s">
        <v>17642</v>
      </c>
      <c r="G7485" t="s">
        <v>31</v>
      </c>
      <c r="H7485" t="s">
        <v>31</v>
      </c>
      <c r="I7485" t="s">
        <v>2758</v>
      </c>
      <c r="J7485" t="s">
        <v>2758</v>
      </c>
      <c r="K7485" t="s">
        <v>31</v>
      </c>
      <c r="L7485" t="s">
        <v>2805</v>
      </c>
    </row>
    <row r="7486" spans="1:12" x14ac:dyDescent="0.3">
      <c r="A7486">
        <v>3657</v>
      </c>
      <c r="C7486" t="s">
        <v>9116</v>
      </c>
      <c r="D7486" t="s">
        <v>5050</v>
      </c>
      <c r="E7486" t="s">
        <v>17642</v>
      </c>
      <c r="G7486" t="s">
        <v>31</v>
      </c>
      <c r="H7486" t="s">
        <v>31</v>
      </c>
      <c r="I7486" t="s">
        <v>2758</v>
      </c>
      <c r="J7486" t="s">
        <v>2758</v>
      </c>
      <c r="K7486" t="s">
        <v>31</v>
      </c>
      <c r="L7486" t="s">
        <v>2805</v>
      </c>
    </row>
    <row r="7487" spans="1:12" x14ac:dyDescent="0.3">
      <c r="A7487">
        <v>3657</v>
      </c>
      <c r="C7487" t="s">
        <v>9117</v>
      </c>
      <c r="D7487" t="s">
        <v>5050</v>
      </c>
      <c r="E7487" t="s">
        <v>17642</v>
      </c>
      <c r="G7487" t="s">
        <v>31</v>
      </c>
      <c r="H7487" t="s">
        <v>31</v>
      </c>
      <c r="I7487" t="s">
        <v>2758</v>
      </c>
      <c r="J7487" t="s">
        <v>2758</v>
      </c>
      <c r="K7487" t="s">
        <v>31</v>
      </c>
      <c r="L7487" t="s">
        <v>2805</v>
      </c>
    </row>
    <row r="7488" spans="1:12" x14ac:dyDescent="0.3">
      <c r="A7488">
        <v>3657</v>
      </c>
      <c r="C7488" t="s">
        <v>9118</v>
      </c>
      <c r="D7488" t="s">
        <v>5050</v>
      </c>
      <c r="E7488" t="s">
        <v>17642</v>
      </c>
      <c r="G7488" t="s">
        <v>31</v>
      </c>
      <c r="H7488" t="s">
        <v>31</v>
      </c>
      <c r="I7488" t="s">
        <v>2758</v>
      </c>
      <c r="J7488" t="s">
        <v>2758</v>
      </c>
      <c r="K7488" t="s">
        <v>31</v>
      </c>
      <c r="L7488" t="s">
        <v>2805</v>
      </c>
    </row>
    <row r="7489" spans="1:12" x14ac:dyDescent="0.3">
      <c r="A7489">
        <v>3657</v>
      </c>
      <c r="C7489" t="s">
        <v>9119</v>
      </c>
      <c r="D7489" t="s">
        <v>5050</v>
      </c>
      <c r="E7489" t="s">
        <v>17642</v>
      </c>
      <c r="G7489" t="s">
        <v>31</v>
      </c>
      <c r="H7489" t="s">
        <v>31</v>
      </c>
      <c r="I7489" t="s">
        <v>2758</v>
      </c>
      <c r="J7489" t="s">
        <v>2758</v>
      </c>
      <c r="K7489" t="s">
        <v>31</v>
      </c>
      <c r="L7489" t="s">
        <v>2805</v>
      </c>
    </row>
    <row r="7490" spans="1:12" x14ac:dyDescent="0.3">
      <c r="A7490">
        <v>3657</v>
      </c>
      <c r="C7490" t="s">
        <v>9120</v>
      </c>
      <c r="D7490" t="s">
        <v>5050</v>
      </c>
      <c r="E7490" t="s">
        <v>17642</v>
      </c>
      <c r="G7490" t="s">
        <v>31</v>
      </c>
      <c r="H7490" t="s">
        <v>31</v>
      </c>
      <c r="I7490" t="s">
        <v>2758</v>
      </c>
      <c r="J7490" t="s">
        <v>2758</v>
      </c>
      <c r="K7490" t="s">
        <v>31</v>
      </c>
      <c r="L7490" t="s">
        <v>2805</v>
      </c>
    </row>
    <row r="7491" spans="1:12" x14ac:dyDescent="0.3">
      <c r="A7491">
        <v>3657</v>
      </c>
      <c r="C7491" t="s">
        <v>9121</v>
      </c>
      <c r="D7491" t="s">
        <v>5050</v>
      </c>
      <c r="E7491" t="s">
        <v>17642</v>
      </c>
      <c r="G7491" t="s">
        <v>31</v>
      </c>
      <c r="H7491" t="s">
        <v>31</v>
      </c>
      <c r="I7491" t="s">
        <v>2758</v>
      </c>
      <c r="J7491" t="s">
        <v>2758</v>
      </c>
      <c r="K7491" t="s">
        <v>31</v>
      </c>
      <c r="L7491" t="s">
        <v>2805</v>
      </c>
    </row>
    <row r="7492" spans="1:12" x14ac:dyDescent="0.3">
      <c r="A7492">
        <v>3657</v>
      </c>
      <c r="C7492" t="s">
        <v>9122</v>
      </c>
      <c r="D7492" t="s">
        <v>5050</v>
      </c>
      <c r="E7492" t="s">
        <v>17642</v>
      </c>
      <c r="G7492" t="s">
        <v>31</v>
      </c>
      <c r="H7492" t="s">
        <v>31</v>
      </c>
      <c r="I7492" t="s">
        <v>2758</v>
      </c>
      <c r="J7492" t="s">
        <v>2758</v>
      </c>
      <c r="K7492" t="s">
        <v>31</v>
      </c>
      <c r="L7492" t="s">
        <v>2805</v>
      </c>
    </row>
    <row r="7493" spans="1:12" x14ac:dyDescent="0.3">
      <c r="A7493">
        <v>3657</v>
      </c>
      <c r="C7493" t="s">
        <v>9123</v>
      </c>
      <c r="D7493" t="s">
        <v>5050</v>
      </c>
      <c r="E7493" t="s">
        <v>17642</v>
      </c>
      <c r="G7493" t="s">
        <v>31</v>
      </c>
      <c r="H7493" t="s">
        <v>31</v>
      </c>
      <c r="I7493" t="s">
        <v>2758</v>
      </c>
      <c r="J7493" t="s">
        <v>2758</v>
      </c>
      <c r="K7493" t="s">
        <v>31</v>
      </c>
      <c r="L7493" t="s">
        <v>2805</v>
      </c>
    </row>
    <row r="7494" spans="1:12" x14ac:dyDescent="0.3">
      <c r="A7494">
        <v>3657</v>
      </c>
      <c r="C7494" t="s">
        <v>9124</v>
      </c>
      <c r="D7494" t="s">
        <v>5050</v>
      </c>
      <c r="E7494" t="s">
        <v>17642</v>
      </c>
      <c r="G7494" t="s">
        <v>31</v>
      </c>
      <c r="H7494" t="s">
        <v>31</v>
      </c>
      <c r="I7494" t="s">
        <v>2758</v>
      </c>
      <c r="J7494" t="s">
        <v>2758</v>
      </c>
      <c r="K7494" t="s">
        <v>31</v>
      </c>
      <c r="L7494" t="s">
        <v>2805</v>
      </c>
    </row>
    <row r="7495" spans="1:12" x14ac:dyDescent="0.3">
      <c r="A7495">
        <v>3657</v>
      </c>
      <c r="C7495" t="s">
        <v>9125</v>
      </c>
      <c r="D7495" t="s">
        <v>5050</v>
      </c>
      <c r="E7495" t="s">
        <v>17642</v>
      </c>
      <c r="G7495" t="s">
        <v>31</v>
      </c>
      <c r="H7495" t="s">
        <v>31</v>
      </c>
      <c r="I7495" t="s">
        <v>2758</v>
      </c>
      <c r="J7495" t="s">
        <v>2758</v>
      </c>
      <c r="K7495" t="s">
        <v>31</v>
      </c>
      <c r="L7495" t="s">
        <v>2805</v>
      </c>
    </row>
    <row r="7496" spans="1:12" x14ac:dyDescent="0.3">
      <c r="A7496">
        <v>3657</v>
      </c>
      <c r="C7496" t="s">
        <v>9126</v>
      </c>
      <c r="D7496" t="s">
        <v>5050</v>
      </c>
      <c r="E7496" t="s">
        <v>17642</v>
      </c>
      <c r="G7496" t="s">
        <v>31</v>
      </c>
      <c r="H7496" t="s">
        <v>31</v>
      </c>
      <c r="I7496" t="s">
        <v>2758</v>
      </c>
      <c r="J7496" t="s">
        <v>2758</v>
      </c>
      <c r="K7496" t="s">
        <v>31</v>
      </c>
      <c r="L7496" t="s">
        <v>2805</v>
      </c>
    </row>
    <row r="7497" spans="1:12" x14ac:dyDescent="0.3">
      <c r="A7497">
        <v>3657</v>
      </c>
      <c r="C7497" t="s">
        <v>9127</v>
      </c>
      <c r="D7497" t="s">
        <v>5050</v>
      </c>
      <c r="E7497" t="s">
        <v>17642</v>
      </c>
      <c r="G7497" t="s">
        <v>31</v>
      </c>
      <c r="H7497" t="s">
        <v>31</v>
      </c>
      <c r="I7497" t="s">
        <v>2758</v>
      </c>
      <c r="J7497" t="s">
        <v>2758</v>
      </c>
      <c r="K7497" t="s">
        <v>31</v>
      </c>
      <c r="L7497" t="s">
        <v>2805</v>
      </c>
    </row>
    <row r="7498" spans="1:12" x14ac:dyDescent="0.3">
      <c r="A7498">
        <v>3657</v>
      </c>
      <c r="C7498" t="s">
        <v>9128</v>
      </c>
      <c r="D7498" t="s">
        <v>5050</v>
      </c>
      <c r="E7498" t="s">
        <v>17642</v>
      </c>
      <c r="G7498" t="s">
        <v>31</v>
      </c>
      <c r="H7498" t="s">
        <v>31</v>
      </c>
      <c r="I7498" t="s">
        <v>2758</v>
      </c>
      <c r="J7498" t="s">
        <v>2758</v>
      </c>
      <c r="K7498" t="s">
        <v>31</v>
      </c>
      <c r="L7498" t="s">
        <v>2805</v>
      </c>
    </row>
    <row r="7499" spans="1:12" x14ac:dyDescent="0.3">
      <c r="A7499">
        <v>3657</v>
      </c>
      <c r="C7499">
        <v>42803</v>
      </c>
      <c r="D7499" t="s">
        <v>5050</v>
      </c>
      <c r="E7499" t="s">
        <v>17642</v>
      </c>
      <c r="G7499" t="s">
        <v>31</v>
      </c>
      <c r="H7499" t="s">
        <v>31</v>
      </c>
      <c r="I7499" t="s">
        <v>2758</v>
      </c>
      <c r="J7499" t="s">
        <v>2758</v>
      </c>
      <c r="K7499" t="s">
        <v>31</v>
      </c>
      <c r="L7499" t="s">
        <v>2805</v>
      </c>
    </row>
    <row r="7500" spans="1:12" x14ac:dyDescent="0.3">
      <c r="A7500">
        <v>3657</v>
      </c>
      <c r="C7500" t="s">
        <v>9129</v>
      </c>
      <c r="D7500" t="s">
        <v>5050</v>
      </c>
      <c r="E7500" t="s">
        <v>17642</v>
      </c>
      <c r="G7500" t="s">
        <v>31</v>
      </c>
      <c r="H7500" t="s">
        <v>31</v>
      </c>
      <c r="I7500" t="s">
        <v>2758</v>
      </c>
      <c r="J7500" t="s">
        <v>2758</v>
      </c>
      <c r="K7500" t="s">
        <v>31</v>
      </c>
      <c r="L7500" t="s">
        <v>2805</v>
      </c>
    </row>
    <row r="7501" spans="1:12" x14ac:dyDescent="0.3">
      <c r="A7501">
        <v>3657</v>
      </c>
      <c r="C7501" t="s">
        <v>9130</v>
      </c>
      <c r="D7501" t="s">
        <v>5050</v>
      </c>
      <c r="E7501" t="s">
        <v>17642</v>
      </c>
      <c r="G7501" t="s">
        <v>31</v>
      </c>
      <c r="H7501" t="s">
        <v>31</v>
      </c>
      <c r="I7501" t="s">
        <v>2758</v>
      </c>
      <c r="J7501" t="s">
        <v>2758</v>
      </c>
      <c r="K7501" t="s">
        <v>31</v>
      </c>
      <c r="L7501" t="s">
        <v>2805</v>
      </c>
    </row>
    <row r="7502" spans="1:12" x14ac:dyDescent="0.3">
      <c r="A7502">
        <v>3657</v>
      </c>
      <c r="C7502" t="s">
        <v>9131</v>
      </c>
      <c r="D7502" t="s">
        <v>5050</v>
      </c>
      <c r="E7502" t="s">
        <v>17642</v>
      </c>
      <c r="G7502" t="s">
        <v>31</v>
      </c>
      <c r="H7502" t="s">
        <v>31</v>
      </c>
      <c r="I7502" t="s">
        <v>2758</v>
      </c>
      <c r="J7502" t="s">
        <v>2758</v>
      </c>
      <c r="K7502" t="s">
        <v>31</v>
      </c>
      <c r="L7502" t="s">
        <v>2805</v>
      </c>
    </row>
    <row r="7503" spans="1:12" x14ac:dyDescent="0.3">
      <c r="A7503">
        <v>3657</v>
      </c>
      <c r="C7503" t="s">
        <v>9132</v>
      </c>
      <c r="D7503" t="s">
        <v>5050</v>
      </c>
      <c r="E7503" t="s">
        <v>17642</v>
      </c>
      <c r="G7503" t="s">
        <v>31</v>
      </c>
      <c r="H7503" t="s">
        <v>31</v>
      </c>
      <c r="I7503" t="s">
        <v>2758</v>
      </c>
      <c r="J7503" t="s">
        <v>2758</v>
      </c>
      <c r="K7503" t="s">
        <v>31</v>
      </c>
      <c r="L7503" t="s">
        <v>2805</v>
      </c>
    </row>
    <row r="7504" spans="1:12" x14ac:dyDescent="0.3">
      <c r="A7504">
        <v>3657</v>
      </c>
      <c r="C7504" t="s">
        <v>9133</v>
      </c>
      <c r="D7504" t="s">
        <v>5050</v>
      </c>
      <c r="E7504" t="s">
        <v>17642</v>
      </c>
      <c r="G7504" t="s">
        <v>31</v>
      </c>
      <c r="H7504" t="s">
        <v>31</v>
      </c>
      <c r="I7504" t="s">
        <v>2758</v>
      </c>
      <c r="J7504" t="s">
        <v>2758</v>
      </c>
      <c r="K7504" t="s">
        <v>31</v>
      </c>
      <c r="L7504" t="s">
        <v>2805</v>
      </c>
    </row>
    <row r="7505" spans="1:12" x14ac:dyDescent="0.3">
      <c r="A7505">
        <v>3657</v>
      </c>
      <c r="C7505" t="s">
        <v>9134</v>
      </c>
      <c r="D7505" t="s">
        <v>5050</v>
      </c>
      <c r="E7505" t="s">
        <v>17642</v>
      </c>
      <c r="G7505" t="s">
        <v>31</v>
      </c>
      <c r="H7505" t="s">
        <v>31</v>
      </c>
      <c r="I7505" t="s">
        <v>2758</v>
      </c>
      <c r="J7505" t="s">
        <v>2758</v>
      </c>
      <c r="K7505" t="s">
        <v>31</v>
      </c>
      <c r="L7505" t="s">
        <v>2805</v>
      </c>
    </row>
    <row r="7506" spans="1:12" x14ac:dyDescent="0.3">
      <c r="A7506">
        <v>3657</v>
      </c>
      <c r="C7506" t="s">
        <v>9135</v>
      </c>
      <c r="D7506" t="s">
        <v>5050</v>
      </c>
      <c r="E7506" t="s">
        <v>17642</v>
      </c>
      <c r="G7506" t="s">
        <v>31</v>
      </c>
      <c r="H7506" t="s">
        <v>31</v>
      </c>
      <c r="I7506" t="s">
        <v>2758</v>
      </c>
      <c r="J7506" t="s">
        <v>2758</v>
      </c>
      <c r="K7506" t="s">
        <v>31</v>
      </c>
      <c r="L7506" t="s">
        <v>2805</v>
      </c>
    </row>
    <row r="7507" spans="1:12" x14ac:dyDescent="0.3">
      <c r="A7507">
        <v>3657</v>
      </c>
      <c r="C7507" t="s">
        <v>9136</v>
      </c>
      <c r="D7507" t="s">
        <v>5050</v>
      </c>
      <c r="E7507" t="s">
        <v>17642</v>
      </c>
      <c r="G7507" t="s">
        <v>31</v>
      </c>
      <c r="H7507" t="s">
        <v>31</v>
      </c>
      <c r="I7507" t="s">
        <v>2758</v>
      </c>
      <c r="J7507" t="s">
        <v>2758</v>
      </c>
      <c r="K7507" t="s">
        <v>31</v>
      </c>
      <c r="L7507" t="s">
        <v>2805</v>
      </c>
    </row>
    <row r="7508" spans="1:12" x14ac:dyDescent="0.3">
      <c r="A7508">
        <v>3657</v>
      </c>
      <c r="C7508" t="s">
        <v>9137</v>
      </c>
      <c r="D7508" t="s">
        <v>5050</v>
      </c>
      <c r="E7508" t="s">
        <v>17642</v>
      </c>
      <c r="G7508" t="s">
        <v>31</v>
      </c>
      <c r="H7508" t="s">
        <v>31</v>
      </c>
      <c r="I7508" t="s">
        <v>2758</v>
      </c>
      <c r="J7508" t="s">
        <v>2758</v>
      </c>
      <c r="K7508" t="s">
        <v>31</v>
      </c>
      <c r="L7508" t="s">
        <v>2805</v>
      </c>
    </row>
    <row r="7509" spans="1:12" x14ac:dyDescent="0.3">
      <c r="A7509">
        <v>3657</v>
      </c>
      <c r="C7509" t="s">
        <v>9138</v>
      </c>
      <c r="D7509" t="s">
        <v>5050</v>
      </c>
      <c r="E7509" t="s">
        <v>17642</v>
      </c>
      <c r="G7509" t="s">
        <v>31</v>
      </c>
      <c r="H7509" t="s">
        <v>31</v>
      </c>
      <c r="I7509" t="s">
        <v>2758</v>
      </c>
      <c r="J7509" t="s">
        <v>2758</v>
      </c>
      <c r="K7509" t="s">
        <v>31</v>
      </c>
      <c r="L7509" t="s">
        <v>2805</v>
      </c>
    </row>
    <row r="7510" spans="1:12" x14ac:dyDescent="0.3">
      <c r="A7510">
        <v>3657</v>
      </c>
      <c r="C7510" t="s">
        <v>9139</v>
      </c>
      <c r="D7510" t="s">
        <v>5050</v>
      </c>
      <c r="E7510" t="s">
        <v>17642</v>
      </c>
      <c r="G7510" t="s">
        <v>31</v>
      </c>
      <c r="H7510" t="s">
        <v>31</v>
      </c>
      <c r="I7510" t="s">
        <v>2758</v>
      </c>
      <c r="J7510" t="s">
        <v>2758</v>
      </c>
      <c r="K7510" t="s">
        <v>31</v>
      </c>
      <c r="L7510" t="s">
        <v>2805</v>
      </c>
    </row>
    <row r="7511" spans="1:12" x14ac:dyDescent="0.3">
      <c r="A7511">
        <v>3657</v>
      </c>
      <c r="C7511" t="s">
        <v>9140</v>
      </c>
      <c r="D7511" t="s">
        <v>5050</v>
      </c>
      <c r="E7511" t="s">
        <v>17642</v>
      </c>
      <c r="G7511" t="s">
        <v>31</v>
      </c>
      <c r="H7511" t="s">
        <v>31</v>
      </c>
      <c r="I7511" t="s">
        <v>2758</v>
      </c>
      <c r="J7511" t="s">
        <v>2758</v>
      </c>
      <c r="K7511" t="s">
        <v>31</v>
      </c>
      <c r="L7511" t="s">
        <v>2805</v>
      </c>
    </row>
    <row r="7512" spans="1:12" x14ac:dyDescent="0.3">
      <c r="A7512">
        <v>3657</v>
      </c>
      <c r="C7512" t="s">
        <v>9141</v>
      </c>
      <c r="D7512" t="s">
        <v>5050</v>
      </c>
      <c r="E7512" t="s">
        <v>17642</v>
      </c>
      <c r="G7512" t="s">
        <v>31</v>
      </c>
      <c r="H7512" t="s">
        <v>31</v>
      </c>
      <c r="I7512" t="s">
        <v>2758</v>
      </c>
      <c r="J7512" t="s">
        <v>2758</v>
      </c>
      <c r="K7512" t="s">
        <v>31</v>
      </c>
      <c r="L7512" t="s">
        <v>2805</v>
      </c>
    </row>
    <row r="7513" spans="1:12" x14ac:dyDescent="0.3">
      <c r="A7513">
        <v>3657</v>
      </c>
      <c r="C7513" t="s">
        <v>9142</v>
      </c>
      <c r="D7513" t="s">
        <v>5050</v>
      </c>
      <c r="E7513" t="s">
        <v>17642</v>
      </c>
      <c r="G7513" t="s">
        <v>31</v>
      </c>
      <c r="H7513" t="s">
        <v>31</v>
      </c>
      <c r="I7513" t="s">
        <v>2758</v>
      </c>
      <c r="J7513" t="s">
        <v>2758</v>
      </c>
      <c r="K7513" t="s">
        <v>31</v>
      </c>
      <c r="L7513" t="s">
        <v>2805</v>
      </c>
    </row>
    <row r="7514" spans="1:12" x14ac:dyDescent="0.3">
      <c r="A7514">
        <v>3657</v>
      </c>
      <c r="C7514" t="s">
        <v>9143</v>
      </c>
      <c r="D7514" t="s">
        <v>5050</v>
      </c>
      <c r="E7514" t="s">
        <v>17642</v>
      </c>
      <c r="G7514" t="s">
        <v>31</v>
      </c>
      <c r="H7514" t="s">
        <v>31</v>
      </c>
      <c r="I7514" t="s">
        <v>2758</v>
      </c>
      <c r="J7514" t="s">
        <v>2758</v>
      </c>
      <c r="K7514" t="s">
        <v>31</v>
      </c>
      <c r="L7514" t="s">
        <v>2805</v>
      </c>
    </row>
    <row r="7515" spans="1:12" x14ac:dyDescent="0.3">
      <c r="A7515">
        <v>3657</v>
      </c>
      <c r="C7515" t="s">
        <v>9144</v>
      </c>
      <c r="D7515" t="s">
        <v>5050</v>
      </c>
      <c r="E7515" t="s">
        <v>17642</v>
      </c>
      <c r="G7515" t="s">
        <v>31</v>
      </c>
      <c r="H7515" t="s">
        <v>31</v>
      </c>
      <c r="I7515" t="s">
        <v>2758</v>
      </c>
      <c r="J7515" t="s">
        <v>2758</v>
      </c>
      <c r="K7515" t="s">
        <v>31</v>
      </c>
      <c r="L7515" t="s">
        <v>2805</v>
      </c>
    </row>
    <row r="7516" spans="1:12" x14ac:dyDescent="0.3">
      <c r="A7516">
        <v>3657</v>
      </c>
      <c r="C7516" t="s">
        <v>9145</v>
      </c>
      <c r="D7516" t="s">
        <v>5050</v>
      </c>
      <c r="E7516" t="s">
        <v>17642</v>
      </c>
      <c r="G7516" t="s">
        <v>31</v>
      </c>
      <c r="H7516" t="s">
        <v>31</v>
      </c>
      <c r="I7516" t="s">
        <v>2758</v>
      </c>
      <c r="J7516" t="s">
        <v>2758</v>
      </c>
      <c r="K7516" t="s">
        <v>31</v>
      </c>
      <c r="L7516" t="s">
        <v>2805</v>
      </c>
    </row>
    <row r="7517" spans="1:12" x14ac:dyDescent="0.3">
      <c r="A7517">
        <v>3657</v>
      </c>
      <c r="C7517" t="s">
        <v>9146</v>
      </c>
      <c r="D7517" t="s">
        <v>5050</v>
      </c>
      <c r="E7517" t="s">
        <v>17642</v>
      </c>
      <c r="G7517" t="s">
        <v>31</v>
      </c>
      <c r="H7517" t="s">
        <v>31</v>
      </c>
      <c r="I7517" t="s">
        <v>2758</v>
      </c>
      <c r="J7517" t="s">
        <v>2758</v>
      </c>
      <c r="K7517" t="s">
        <v>31</v>
      </c>
      <c r="L7517" t="s">
        <v>2805</v>
      </c>
    </row>
    <row r="7518" spans="1:12" x14ac:dyDescent="0.3">
      <c r="A7518">
        <v>3657</v>
      </c>
      <c r="C7518" t="s">
        <v>9147</v>
      </c>
      <c r="D7518" t="s">
        <v>5050</v>
      </c>
      <c r="E7518" t="s">
        <v>17642</v>
      </c>
      <c r="G7518" t="s">
        <v>31</v>
      </c>
      <c r="H7518" t="s">
        <v>31</v>
      </c>
      <c r="I7518" t="s">
        <v>2758</v>
      </c>
      <c r="J7518" t="s">
        <v>2758</v>
      </c>
      <c r="K7518" t="s">
        <v>31</v>
      </c>
      <c r="L7518" t="s">
        <v>2805</v>
      </c>
    </row>
    <row r="7519" spans="1:12" x14ac:dyDescent="0.3">
      <c r="A7519">
        <v>3657</v>
      </c>
      <c r="C7519" t="s">
        <v>9148</v>
      </c>
      <c r="D7519" t="s">
        <v>5050</v>
      </c>
      <c r="E7519" t="s">
        <v>17642</v>
      </c>
      <c r="G7519" t="s">
        <v>31</v>
      </c>
      <c r="H7519" t="s">
        <v>31</v>
      </c>
      <c r="I7519" t="s">
        <v>2758</v>
      </c>
      <c r="J7519" t="s">
        <v>2758</v>
      </c>
      <c r="K7519" t="s">
        <v>31</v>
      </c>
      <c r="L7519" t="s">
        <v>2805</v>
      </c>
    </row>
    <row r="7520" spans="1:12" x14ac:dyDescent="0.3">
      <c r="A7520">
        <v>3657</v>
      </c>
      <c r="C7520" t="s">
        <v>9149</v>
      </c>
      <c r="D7520" t="s">
        <v>5050</v>
      </c>
      <c r="E7520" t="s">
        <v>17642</v>
      </c>
      <c r="G7520" t="s">
        <v>31</v>
      </c>
      <c r="H7520" t="s">
        <v>31</v>
      </c>
      <c r="I7520" t="s">
        <v>2758</v>
      </c>
      <c r="J7520" t="s">
        <v>2758</v>
      </c>
      <c r="K7520" t="s">
        <v>31</v>
      </c>
      <c r="L7520" t="s">
        <v>2805</v>
      </c>
    </row>
    <row r="7521" spans="1:12" x14ac:dyDescent="0.3">
      <c r="A7521">
        <v>3657</v>
      </c>
      <c r="C7521" t="s">
        <v>9150</v>
      </c>
      <c r="D7521" t="s">
        <v>5050</v>
      </c>
      <c r="E7521" t="s">
        <v>17642</v>
      </c>
      <c r="G7521" t="s">
        <v>31</v>
      </c>
      <c r="H7521" t="s">
        <v>31</v>
      </c>
      <c r="I7521" t="s">
        <v>2758</v>
      </c>
      <c r="J7521" t="s">
        <v>2758</v>
      </c>
      <c r="K7521" t="s">
        <v>31</v>
      </c>
      <c r="L7521" t="s">
        <v>2805</v>
      </c>
    </row>
    <row r="7522" spans="1:12" x14ac:dyDescent="0.3">
      <c r="A7522">
        <v>3657</v>
      </c>
      <c r="C7522" t="s">
        <v>9151</v>
      </c>
      <c r="D7522" t="s">
        <v>5050</v>
      </c>
      <c r="E7522" t="s">
        <v>17642</v>
      </c>
      <c r="G7522" t="s">
        <v>31</v>
      </c>
      <c r="H7522" t="s">
        <v>31</v>
      </c>
      <c r="I7522" t="s">
        <v>2758</v>
      </c>
      <c r="J7522" t="s">
        <v>2758</v>
      </c>
      <c r="K7522" t="s">
        <v>31</v>
      </c>
      <c r="L7522" t="s">
        <v>2805</v>
      </c>
    </row>
    <row r="7523" spans="1:12" x14ac:dyDescent="0.3">
      <c r="A7523">
        <v>3657</v>
      </c>
      <c r="C7523" t="s">
        <v>9152</v>
      </c>
      <c r="D7523" t="s">
        <v>5050</v>
      </c>
      <c r="E7523" t="s">
        <v>17642</v>
      </c>
      <c r="G7523" t="s">
        <v>31</v>
      </c>
      <c r="H7523" t="s">
        <v>31</v>
      </c>
      <c r="I7523" t="s">
        <v>2758</v>
      </c>
      <c r="J7523" t="s">
        <v>2758</v>
      </c>
      <c r="K7523" t="s">
        <v>31</v>
      </c>
      <c r="L7523" t="s">
        <v>2805</v>
      </c>
    </row>
    <row r="7524" spans="1:12" x14ac:dyDescent="0.3">
      <c r="A7524">
        <v>3657</v>
      </c>
      <c r="C7524" t="s">
        <v>9153</v>
      </c>
      <c r="D7524" t="s">
        <v>5050</v>
      </c>
      <c r="E7524" t="s">
        <v>17642</v>
      </c>
      <c r="G7524" t="s">
        <v>31</v>
      </c>
      <c r="H7524" t="s">
        <v>31</v>
      </c>
      <c r="I7524" t="s">
        <v>2758</v>
      </c>
      <c r="J7524" t="s">
        <v>2758</v>
      </c>
      <c r="K7524" t="s">
        <v>31</v>
      </c>
      <c r="L7524" t="s">
        <v>2805</v>
      </c>
    </row>
    <row r="7525" spans="1:12" x14ac:dyDescent="0.3">
      <c r="A7525">
        <v>3657</v>
      </c>
      <c r="C7525" t="s">
        <v>9154</v>
      </c>
      <c r="D7525" t="s">
        <v>5050</v>
      </c>
      <c r="E7525" t="s">
        <v>17642</v>
      </c>
      <c r="G7525" t="s">
        <v>31</v>
      </c>
      <c r="H7525" t="s">
        <v>31</v>
      </c>
      <c r="I7525" t="s">
        <v>2758</v>
      </c>
      <c r="J7525" t="s">
        <v>2758</v>
      </c>
      <c r="K7525" t="s">
        <v>31</v>
      </c>
      <c r="L7525" t="s">
        <v>2805</v>
      </c>
    </row>
    <row r="7526" spans="1:12" x14ac:dyDescent="0.3">
      <c r="A7526">
        <v>3657</v>
      </c>
      <c r="C7526" t="s">
        <v>9155</v>
      </c>
      <c r="D7526" t="s">
        <v>5050</v>
      </c>
      <c r="E7526" t="s">
        <v>17642</v>
      </c>
      <c r="G7526" t="s">
        <v>31</v>
      </c>
      <c r="H7526" t="s">
        <v>31</v>
      </c>
      <c r="I7526" t="s">
        <v>2758</v>
      </c>
      <c r="J7526" t="s">
        <v>2758</v>
      </c>
      <c r="K7526" t="s">
        <v>31</v>
      </c>
      <c r="L7526" t="s">
        <v>2805</v>
      </c>
    </row>
    <row r="7527" spans="1:12" x14ac:dyDescent="0.3">
      <c r="A7527">
        <v>3657</v>
      </c>
      <c r="C7527" t="s">
        <v>9156</v>
      </c>
      <c r="D7527" t="s">
        <v>5050</v>
      </c>
      <c r="E7527" t="s">
        <v>17642</v>
      </c>
      <c r="G7527" t="s">
        <v>31</v>
      </c>
      <c r="H7527" t="s">
        <v>31</v>
      </c>
      <c r="I7527" t="s">
        <v>2758</v>
      </c>
      <c r="J7527" t="s">
        <v>2758</v>
      </c>
      <c r="K7527" t="s">
        <v>31</v>
      </c>
      <c r="L7527" t="s">
        <v>2805</v>
      </c>
    </row>
    <row r="7528" spans="1:12" x14ac:dyDescent="0.3">
      <c r="A7528">
        <v>3657</v>
      </c>
      <c r="C7528" t="s">
        <v>9157</v>
      </c>
      <c r="D7528" t="s">
        <v>5050</v>
      </c>
      <c r="E7528" t="s">
        <v>17642</v>
      </c>
      <c r="G7528" t="s">
        <v>31</v>
      </c>
      <c r="H7528" t="s">
        <v>31</v>
      </c>
      <c r="I7528" t="s">
        <v>2758</v>
      </c>
      <c r="J7528" t="s">
        <v>2758</v>
      </c>
      <c r="K7528" t="s">
        <v>31</v>
      </c>
      <c r="L7528" t="s">
        <v>2805</v>
      </c>
    </row>
    <row r="7529" spans="1:12" x14ac:dyDescent="0.3">
      <c r="A7529">
        <v>3657</v>
      </c>
      <c r="C7529" t="s">
        <v>9158</v>
      </c>
      <c r="D7529" t="s">
        <v>5050</v>
      </c>
      <c r="E7529" t="s">
        <v>17642</v>
      </c>
      <c r="G7529" t="s">
        <v>31</v>
      </c>
      <c r="H7529" t="s">
        <v>31</v>
      </c>
      <c r="I7529" t="s">
        <v>2758</v>
      </c>
      <c r="J7529" t="s">
        <v>2758</v>
      </c>
      <c r="K7529" t="s">
        <v>31</v>
      </c>
      <c r="L7529" t="s">
        <v>2805</v>
      </c>
    </row>
    <row r="7530" spans="1:12" x14ac:dyDescent="0.3">
      <c r="A7530">
        <v>3657</v>
      </c>
      <c r="C7530" t="s">
        <v>9159</v>
      </c>
      <c r="D7530" t="s">
        <v>5050</v>
      </c>
      <c r="E7530" t="s">
        <v>17642</v>
      </c>
      <c r="G7530" t="s">
        <v>31</v>
      </c>
      <c r="H7530" t="s">
        <v>31</v>
      </c>
      <c r="I7530" t="s">
        <v>2758</v>
      </c>
      <c r="J7530" t="s">
        <v>2758</v>
      </c>
      <c r="K7530" t="s">
        <v>31</v>
      </c>
      <c r="L7530" t="s">
        <v>2805</v>
      </c>
    </row>
    <row r="7531" spans="1:12" x14ac:dyDescent="0.3">
      <c r="A7531">
        <v>3657</v>
      </c>
      <c r="C7531" t="s">
        <v>9160</v>
      </c>
      <c r="D7531" t="s">
        <v>5050</v>
      </c>
      <c r="E7531" t="s">
        <v>17642</v>
      </c>
      <c r="G7531" t="s">
        <v>31</v>
      </c>
      <c r="H7531" t="s">
        <v>31</v>
      </c>
      <c r="I7531" t="s">
        <v>2758</v>
      </c>
      <c r="J7531" t="s">
        <v>2758</v>
      </c>
      <c r="K7531" t="s">
        <v>31</v>
      </c>
      <c r="L7531" t="s">
        <v>2805</v>
      </c>
    </row>
    <row r="7532" spans="1:12" x14ac:dyDescent="0.3">
      <c r="A7532">
        <v>3657</v>
      </c>
      <c r="C7532" t="s">
        <v>9161</v>
      </c>
      <c r="D7532" t="s">
        <v>5050</v>
      </c>
      <c r="E7532" t="s">
        <v>17642</v>
      </c>
      <c r="G7532" t="s">
        <v>31</v>
      </c>
      <c r="H7532" t="s">
        <v>31</v>
      </c>
      <c r="I7532" t="s">
        <v>2758</v>
      </c>
      <c r="J7532" t="s">
        <v>2758</v>
      </c>
      <c r="K7532" t="s">
        <v>31</v>
      </c>
      <c r="L7532" t="s">
        <v>2805</v>
      </c>
    </row>
    <row r="7533" spans="1:12" x14ac:dyDescent="0.3">
      <c r="A7533">
        <v>3657</v>
      </c>
      <c r="C7533" t="s">
        <v>9162</v>
      </c>
      <c r="D7533" t="s">
        <v>5050</v>
      </c>
      <c r="E7533" t="s">
        <v>17642</v>
      </c>
      <c r="G7533" t="s">
        <v>31</v>
      </c>
      <c r="H7533" t="s">
        <v>31</v>
      </c>
      <c r="I7533" t="s">
        <v>2758</v>
      </c>
      <c r="J7533" t="s">
        <v>2758</v>
      </c>
      <c r="K7533" t="s">
        <v>31</v>
      </c>
      <c r="L7533" t="s">
        <v>2805</v>
      </c>
    </row>
    <row r="7534" spans="1:12" x14ac:dyDescent="0.3">
      <c r="A7534">
        <v>3657</v>
      </c>
      <c r="C7534" t="s">
        <v>9163</v>
      </c>
      <c r="D7534" t="s">
        <v>5050</v>
      </c>
      <c r="E7534" t="s">
        <v>17642</v>
      </c>
      <c r="G7534" t="s">
        <v>31</v>
      </c>
      <c r="H7534" t="s">
        <v>31</v>
      </c>
      <c r="I7534" t="s">
        <v>2758</v>
      </c>
      <c r="J7534" t="s">
        <v>2758</v>
      </c>
      <c r="K7534" t="s">
        <v>31</v>
      </c>
      <c r="L7534" t="s">
        <v>2805</v>
      </c>
    </row>
    <row r="7535" spans="1:12" x14ac:dyDescent="0.3">
      <c r="A7535">
        <v>3657</v>
      </c>
      <c r="C7535" t="s">
        <v>9164</v>
      </c>
      <c r="D7535" t="s">
        <v>5050</v>
      </c>
      <c r="E7535" t="s">
        <v>17642</v>
      </c>
      <c r="G7535" t="s">
        <v>31</v>
      </c>
      <c r="H7535" t="s">
        <v>31</v>
      </c>
      <c r="I7535" t="s">
        <v>2758</v>
      </c>
      <c r="J7535" t="s">
        <v>2758</v>
      </c>
      <c r="K7535" t="s">
        <v>31</v>
      </c>
      <c r="L7535" t="s">
        <v>2805</v>
      </c>
    </row>
    <row r="7536" spans="1:12" x14ac:dyDescent="0.3">
      <c r="A7536">
        <v>3657</v>
      </c>
      <c r="C7536" t="s">
        <v>9165</v>
      </c>
      <c r="D7536" t="s">
        <v>5050</v>
      </c>
      <c r="E7536" t="s">
        <v>17642</v>
      </c>
      <c r="G7536" t="s">
        <v>31</v>
      </c>
      <c r="H7536" t="s">
        <v>31</v>
      </c>
      <c r="I7536" t="s">
        <v>2758</v>
      </c>
      <c r="J7536" t="s">
        <v>2758</v>
      </c>
      <c r="K7536" t="s">
        <v>31</v>
      </c>
      <c r="L7536" t="s">
        <v>2805</v>
      </c>
    </row>
    <row r="7537" spans="1:12" x14ac:dyDescent="0.3">
      <c r="A7537">
        <v>3657</v>
      </c>
      <c r="C7537" t="s">
        <v>9166</v>
      </c>
      <c r="D7537" t="s">
        <v>5050</v>
      </c>
      <c r="E7537" t="s">
        <v>17642</v>
      </c>
      <c r="G7537" t="s">
        <v>31</v>
      </c>
      <c r="H7537" t="s">
        <v>31</v>
      </c>
      <c r="I7537" t="s">
        <v>2758</v>
      </c>
      <c r="J7537" t="s">
        <v>2758</v>
      </c>
      <c r="K7537" t="s">
        <v>31</v>
      </c>
      <c r="L7537" t="s">
        <v>2805</v>
      </c>
    </row>
    <row r="7538" spans="1:12" x14ac:dyDescent="0.3">
      <c r="A7538">
        <v>3657</v>
      </c>
      <c r="C7538" t="s">
        <v>9167</v>
      </c>
      <c r="D7538" t="s">
        <v>5050</v>
      </c>
      <c r="E7538" t="s">
        <v>17642</v>
      </c>
      <c r="G7538" t="s">
        <v>31</v>
      </c>
      <c r="H7538" t="s">
        <v>31</v>
      </c>
      <c r="I7538" t="s">
        <v>2758</v>
      </c>
      <c r="J7538" t="s">
        <v>2758</v>
      </c>
      <c r="K7538" t="s">
        <v>31</v>
      </c>
      <c r="L7538" t="s">
        <v>2805</v>
      </c>
    </row>
    <row r="7539" spans="1:12" x14ac:dyDescent="0.3">
      <c r="A7539">
        <v>3657</v>
      </c>
      <c r="C7539" t="s">
        <v>9168</v>
      </c>
      <c r="D7539" t="s">
        <v>5050</v>
      </c>
      <c r="E7539" t="s">
        <v>17642</v>
      </c>
      <c r="G7539" t="s">
        <v>31</v>
      </c>
      <c r="H7539" t="s">
        <v>31</v>
      </c>
      <c r="I7539" t="s">
        <v>2758</v>
      </c>
      <c r="J7539" t="s">
        <v>2758</v>
      </c>
      <c r="K7539" t="s">
        <v>31</v>
      </c>
      <c r="L7539" t="s">
        <v>2805</v>
      </c>
    </row>
    <row r="7540" spans="1:12" x14ac:dyDescent="0.3">
      <c r="A7540">
        <v>3657</v>
      </c>
      <c r="C7540" t="s">
        <v>9169</v>
      </c>
      <c r="D7540" t="s">
        <v>5050</v>
      </c>
      <c r="E7540" t="s">
        <v>17642</v>
      </c>
      <c r="G7540" t="s">
        <v>31</v>
      </c>
      <c r="H7540" t="s">
        <v>31</v>
      </c>
      <c r="I7540" t="s">
        <v>2758</v>
      </c>
      <c r="J7540" t="s">
        <v>2758</v>
      </c>
      <c r="K7540" t="s">
        <v>31</v>
      </c>
      <c r="L7540" t="s">
        <v>2805</v>
      </c>
    </row>
    <row r="7541" spans="1:12" x14ac:dyDescent="0.3">
      <c r="A7541">
        <v>3657</v>
      </c>
      <c r="C7541" t="s">
        <v>9170</v>
      </c>
      <c r="D7541" t="s">
        <v>5050</v>
      </c>
      <c r="E7541" t="s">
        <v>17642</v>
      </c>
      <c r="G7541" t="s">
        <v>31</v>
      </c>
      <c r="H7541" t="s">
        <v>31</v>
      </c>
      <c r="I7541" t="s">
        <v>2758</v>
      </c>
      <c r="J7541" t="s">
        <v>2758</v>
      </c>
      <c r="K7541" t="s">
        <v>31</v>
      </c>
      <c r="L7541" t="s">
        <v>2805</v>
      </c>
    </row>
    <row r="7542" spans="1:12" x14ac:dyDescent="0.3">
      <c r="A7542">
        <v>3657</v>
      </c>
      <c r="C7542" t="s">
        <v>9171</v>
      </c>
      <c r="D7542" t="s">
        <v>5050</v>
      </c>
      <c r="E7542" t="s">
        <v>17642</v>
      </c>
      <c r="G7542" t="s">
        <v>31</v>
      </c>
      <c r="H7542" t="s">
        <v>31</v>
      </c>
      <c r="I7542" t="s">
        <v>2758</v>
      </c>
      <c r="J7542" t="s">
        <v>2758</v>
      </c>
      <c r="K7542" t="s">
        <v>31</v>
      </c>
      <c r="L7542" t="s">
        <v>2805</v>
      </c>
    </row>
    <row r="7543" spans="1:12" x14ac:dyDescent="0.3">
      <c r="A7543">
        <v>3657</v>
      </c>
      <c r="C7543" t="s">
        <v>9172</v>
      </c>
      <c r="D7543" t="s">
        <v>5050</v>
      </c>
      <c r="E7543" t="s">
        <v>17642</v>
      </c>
      <c r="G7543" t="s">
        <v>31</v>
      </c>
      <c r="H7543" t="s">
        <v>31</v>
      </c>
      <c r="I7543" t="s">
        <v>2758</v>
      </c>
      <c r="J7543" t="s">
        <v>2758</v>
      </c>
      <c r="K7543" t="s">
        <v>31</v>
      </c>
      <c r="L7543" t="s">
        <v>2805</v>
      </c>
    </row>
    <row r="7544" spans="1:12" x14ac:dyDescent="0.3">
      <c r="A7544">
        <v>3657</v>
      </c>
      <c r="C7544" t="s">
        <v>9173</v>
      </c>
      <c r="D7544" t="s">
        <v>5050</v>
      </c>
      <c r="E7544" t="s">
        <v>17642</v>
      </c>
      <c r="G7544" t="s">
        <v>31</v>
      </c>
      <c r="H7544" t="s">
        <v>31</v>
      </c>
      <c r="I7544" t="s">
        <v>2758</v>
      </c>
      <c r="J7544" t="s">
        <v>2758</v>
      </c>
      <c r="K7544" t="s">
        <v>31</v>
      </c>
      <c r="L7544" t="s">
        <v>2805</v>
      </c>
    </row>
    <row r="7545" spans="1:12" x14ac:dyDescent="0.3">
      <c r="A7545">
        <v>3657</v>
      </c>
      <c r="C7545" t="s">
        <v>9174</v>
      </c>
      <c r="D7545" t="s">
        <v>5050</v>
      </c>
      <c r="E7545" t="s">
        <v>17642</v>
      </c>
      <c r="G7545" t="s">
        <v>31</v>
      </c>
      <c r="H7545" t="s">
        <v>31</v>
      </c>
      <c r="I7545" t="s">
        <v>2758</v>
      </c>
      <c r="J7545" t="s">
        <v>2758</v>
      </c>
      <c r="K7545" t="s">
        <v>31</v>
      </c>
      <c r="L7545" t="s">
        <v>2805</v>
      </c>
    </row>
    <row r="7546" spans="1:12" x14ac:dyDescent="0.3">
      <c r="A7546">
        <v>3657</v>
      </c>
      <c r="C7546" t="s">
        <v>9175</v>
      </c>
      <c r="D7546" t="s">
        <v>5050</v>
      </c>
      <c r="E7546" t="s">
        <v>17642</v>
      </c>
      <c r="G7546" t="s">
        <v>31</v>
      </c>
      <c r="H7546" t="s">
        <v>31</v>
      </c>
      <c r="I7546" t="s">
        <v>2758</v>
      </c>
      <c r="J7546" t="s">
        <v>2758</v>
      </c>
      <c r="K7546" t="s">
        <v>31</v>
      </c>
      <c r="L7546" t="s">
        <v>2805</v>
      </c>
    </row>
    <row r="7547" spans="1:12" x14ac:dyDescent="0.3">
      <c r="A7547">
        <v>3657</v>
      </c>
      <c r="C7547" t="s">
        <v>9176</v>
      </c>
      <c r="D7547" t="s">
        <v>5050</v>
      </c>
      <c r="E7547" t="s">
        <v>17642</v>
      </c>
      <c r="G7547" t="s">
        <v>31</v>
      </c>
      <c r="H7547" t="s">
        <v>31</v>
      </c>
      <c r="I7547" t="s">
        <v>2758</v>
      </c>
      <c r="J7547" t="s">
        <v>2758</v>
      </c>
      <c r="K7547" t="s">
        <v>31</v>
      </c>
      <c r="L7547" t="s">
        <v>2805</v>
      </c>
    </row>
    <row r="7548" spans="1:12" x14ac:dyDescent="0.3">
      <c r="A7548">
        <v>3657</v>
      </c>
      <c r="C7548" t="s">
        <v>9177</v>
      </c>
      <c r="D7548" t="s">
        <v>5050</v>
      </c>
      <c r="E7548" t="s">
        <v>17642</v>
      </c>
      <c r="G7548" t="s">
        <v>31</v>
      </c>
      <c r="H7548" t="s">
        <v>31</v>
      </c>
      <c r="I7548" t="s">
        <v>2758</v>
      </c>
      <c r="J7548" t="s">
        <v>2758</v>
      </c>
      <c r="K7548" t="s">
        <v>31</v>
      </c>
      <c r="L7548" t="s">
        <v>2805</v>
      </c>
    </row>
    <row r="7549" spans="1:12" x14ac:dyDescent="0.3">
      <c r="A7549">
        <v>3657</v>
      </c>
      <c r="C7549" t="s">
        <v>9178</v>
      </c>
      <c r="D7549" t="s">
        <v>5050</v>
      </c>
      <c r="E7549" t="s">
        <v>17642</v>
      </c>
      <c r="G7549" t="s">
        <v>31</v>
      </c>
      <c r="H7549" t="s">
        <v>31</v>
      </c>
      <c r="I7549" t="s">
        <v>2758</v>
      </c>
      <c r="J7549" t="s">
        <v>2758</v>
      </c>
      <c r="K7549" t="s">
        <v>31</v>
      </c>
      <c r="L7549" t="s">
        <v>2805</v>
      </c>
    </row>
    <row r="7550" spans="1:12" x14ac:dyDescent="0.3">
      <c r="A7550">
        <v>3657</v>
      </c>
      <c r="C7550" t="s">
        <v>9179</v>
      </c>
      <c r="D7550" t="s">
        <v>5050</v>
      </c>
      <c r="E7550" t="s">
        <v>17642</v>
      </c>
      <c r="G7550" t="s">
        <v>31</v>
      </c>
      <c r="H7550" t="s">
        <v>31</v>
      </c>
      <c r="I7550" t="s">
        <v>2758</v>
      </c>
      <c r="J7550" t="s">
        <v>2758</v>
      </c>
      <c r="K7550" t="s">
        <v>31</v>
      </c>
      <c r="L7550" t="s">
        <v>2805</v>
      </c>
    </row>
    <row r="7551" spans="1:12" x14ac:dyDescent="0.3">
      <c r="A7551">
        <v>3657</v>
      </c>
      <c r="C7551" t="s">
        <v>9180</v>
      </c>
      <c r="D7551" t="s">
        <v>5050</v>
      </c>
      <c r="E7551" t="s">
        <v>17642</v>
      </c>
      <c r="G7551" t="s">
        <v>31</v>
      </c>
      <c r="H7551" t="s">
        <v>31</v>
      </c>
      <c r="I7551" t="s">
        <v>2758</v>
      </c>
      <c r="J7551" t="s">
        <v>2758</v>
      </c>
      <c r="K7551" t="s">
        <v>31</v>
      </c>
      <c r="L7551" t="s">
        <v>2805</v>
      </c>
    </row>
    <row r="7552" spans="1:12" x14ac:dyDescent="0.3">
      <c r="A7552">
        <v>3657</v>
      </c>
      <c r="C7552" t="s">
        <v>9181</v>
      </c>
      <c r="D7552" t="s">
        <v>5050</v>
      </c>
      <c r="E7552" t="s">
        <v>17642</v>
      </c>
      <c r="G7552" t="s">
        <v>31</v>
      </c>
      <c r="H7552" t="s">
        <v>31</v>
      </c>
      <c r="I7552" t="s">
        <v>2758</v>
      </c>
      <c r="J7552" t="s">
        <v>2758</v>
      </c>
      <c r="K7552" t="s">
        <v>31</v>
      </c>
      <c r="L7552" t="s">
        <v>2805</v>
      </c>
    </row>
    <row r="7553" spans="1:12" x14ac:dyDescent="0.3">
      <c r="A7553">
        <v>3657</v>
      </c>
      <c r="C7553" t="s">
        <v>9182</v>
      </c>
      <c r="D7553" t="s">
        <v>5050</v>
      </c>
      <c r="E7553" t="s">
        <v>17642</v>
      </c>
      <c r="G7553" t="s">
        <v>31</v>
      </c>
      <c r="H7553" t="s">
        <v>31</v>
      </c>
      <c r="I7553" t="s">
        <v>2758</v>
      </c>
      <c r="J7553" t="s">
        <v>2758</v>
      </c>
      <c r="K7553" t="s">
        <v>31</v>
      </c>
      <c r="L7553" t="s">
        <v>2805</v>
      </c>
    </row>
    <row r="7554" spans="1:12" x14ac:dyDescent="0.3">
      <c r="A7554">
        <v>3657</v>
      </c>
      <c r="C7554" t="s">
        <v>9183</v>
      </c>
      <c r="D7554" t="s">
        <v>5050</v>
      </c>
      <c r="E7554" t="s">
        <v>17642</v>
      </c>
      <c r="G7554" t="s">
        <v>31</v>
      </c>
      <c r="H7554" t="s">
        <v>31</v>
      </c>
      <c r="I7554" t="s">
        <v>2758</v>
      </c>
      <c r="J7554" t="s">
        <v>2758</v>
      </c>
      <c r="K7554" t="s">
        <v>31</v>
      </c>
      <c r="L7554" t="s">
        <v>2805</v>
      </c>
    </row>
    <row r="7555" spans="1:12" x14ac:dyDescent="0.3">
      <c r="A7555">
        <v>3657</v>
      </c>
      <c r="C7555" t="s">
        <v>9184</v>
      </c>
      <c r="D7555" t="s">
        <v>5050</v>
      </c>
      <c r="E7555" t="s">
        <v>17642</v>
      </c>
      <c r="G7555" t="s">
        <v>31</v>
      </c>
      <c r="H7555" t="s">
        <v>31</v>
      </c>
      <c r="I7555" t="s">
        <v>2758</v>
      </c>
      <c r="J7555" t="s">
        <v>2758</v>
      </c>
      <c r="K7555" t="s">
        <v>31</v>
      </c>
      <c r="L7555" t="s">
        <v>2805</v>
      </c>
    </row>
    <row r="7556" spans="1:12" x14ac:dyDescent="0.3">
      <c r="A7556">
        <v>3657</v>
      </c>
      <c r="C7556">
        <v>41602</v>
      </c>
      <c r="D7556" t="s">
        <v>5050</v>
      </c>
      <c r="E7556" t="s">
        <v>17642</v>
      </c>
      <c r="G7556" t="s">
        <v>31</v>
      </c>
      <c r="H7556" t="s">
        <v>31</v>
      </c>
      <c r="I7556" t="s">
        <v>2758</v>
      </c>
      <c r="J7556" t="s">
        <v>2758</v>
      </c>
      <c r="K7556" t="s">
        <v>31</v>
      </c>
      <c r="L7556" t="s">
        <v>2805</v>
      </c>
    </row>
    <row r="7557" spans="1:12" x14ac:dyDescent="0.3">
      <c r="A7557">
        <v>3657</v>
      </c>
      <c r="C7557" t="s">
        <v>9185</v>
      </c>
      <c r="D7557" t="s">
        <v>5050</v>
      </c>
      <c r="E7557" t="s">
        <v>17642</v>
      </c>
      <c r="G7557" t="s">
        <v>31</v>
      </c>
      <c r="H7557" t="s">
        <v>31</v>
      </c>
      <c r="I7557" t="s">
        <v>2758</v>
      </c>
      <c r="J7557" t="s">
        <v>2758</v>
      </c>
      <c r="K7557" t="s">
        <v>31</v>
      </c>
      <c r="L7557" t="s">
        <v>2805</v>
      </c>
    </row>
    <row r="7558" spans="1:12" x14ac:dyDescent="0.3">
      <c r="A7558">
        <v>3657</v>
      </c>
      <c r="C7558" t="s">
        <v>9186</v>
      </c>
      <c r="D7558" t="s">
        <v>5050</v>
      </c>
      <c r="E7558" t="s">
        <v>17642</v>
      </c>
      <c r="G7558" t="s">
        <v>31</v>
      </c>
      <c r="H7558" t="s">
        <v>31</v>
      </c>
      <c r="I7558" t="s">
        <v>2758</v>
      </c>
      <c r="J7558" t="s">
        <v>2758</v>
      </c>
      <c r="K7558" t="s">
        <v>31</v>
      </c>
      <c r="L7558" t="s">
        <v>2805</v>
      </c>
    </row>
    <row r="7559" spans="1:12" x14ac:dyDescent="0.3">
      <c r="A7559">
        <v>3657</v>
      </c>
      <c r="C7559" t="s">
        <v>9187</v>
      </c>
      <c r="D7559" t="s">
        <v>5050</v>
      </c>
      <c r="E7559" t="s">
        <v>17642</v>
      </c>
      <c r="G7559" t="s">
        <v>31</v>
      </c>
      <c r="H7559" t="s">
        <v>31</v>
      </c>
      <c r="I7559" t="s">
        <v>2758</v>
      </c>
      <c r="J7559" t="s">
        <v>2758</v>
      </c>
      <c r="K7559" t="s">
        <v>31</v>
      </c>
      <c r="L7559" t="s">
        <v>2805</v>
      </c>
    </row>
    <row r="7560" spans="1:12" x14ac:dyDescent="0.3">
      <c r="A7560">
        <v>3657</v>
      </c>
      <c r="C7560" t="s">
        <v>9188</v>
      </c>
      <c r="D7560" t="s">
        <v>5050</v>
      </c>
      <c r="E7560" t="s">
        <v>17642</v>
      </c>
      <c r="G7560" t="s">
        <v>31</v>
      </c>
      <c r="H7560" t="s">
        <v>31</v>
      </c>
      <c r="I7560" t="s">
        <v>2758</v>
      </c>
      <c r="J7560" t="s">
        <v>2758</v>
      </c>
      <c r="K7560" t="s">
        <v>31</v>
      </c>
      <c r="L7560" t="s">
        <v>2805</v>
      </c>
    </row>
    <row r="7561" spans="1:12" x14ac:dyDescent="0.3">
      <c r="A7561">
        <v>3657</v>
      </c>
      <c r="C7561" t="s">
        <v>9189</v>
      </c>
      <c r="D7561" t="s">
        <v>5050</v>
      </c>
      <c r="E7561" t="s">
        <v>17642</v>
      </c>
      <c r="G7561" t="s">
        <v>31</v>
      </c>
      <c r="H7561" t="s">
        <v>31</v>
      </c>
      <c r="I7561" t="s">
        <v>2758</v>
      </c>
      <c r="J7561" t="s">
        <v>2758</v>
      </c>
      <c r="K7561" t="s">
        <v>31</v>
      </c>
      <c r="L7561" t="s">
        <v>2805</v>
      </c>
    </row>
    <row r="7562" spans="1:12" x14ac:dyDescent="0.3">
      <c r="A7562">
        <v>3657</v>
      </c>
      <c r="C7562" t="s">
        <v>9190</v>
      </c>
      <c r="D7562" t="s">
        <v>5050</v>
      </c>
      <c r="E7562" t="s">
        <v>17642</v>
      </c>
      <c r="G7562" t="s">
        <v>31</v>
      </c>
      <c r="H7562" t="s">
        <v>31</v>
      </c>
      <c r="I7562" t="s">
        <v>2758</v>
      </c>
      <c r="J7562" t="s">
        <v>2758</v>
      </c>
      <c r="K7562" t="s">
        <v>31</v>
      </c>
      <c r="L7562" t="s">
        <v>2805</v>
      </c>
    </row>
    <row r="7563" spans="1:12" x14ac:dyDescent="0.3">
      <c r="A7563">
        <v>3657</v>
      </c>
      <c r="C7563" t="s">
        <v>9191</v>
      </c>
      <c r="D7563" t="s">
        <v>5050</v>
      </c>
      <c r="E7563" t="s">
        <v>17642</v>
      </c>
      <c r="G7563" t="s">
        <v>31</v>
      </c>
      <c r="H7563" t="s">
        <v>31</v>
      </c>
      <c r="I7563" t="s">
        <v>2758</v>
      </c>
      <c r="J7563" t="s">
        <v>2758</v>
      </c>
      <c r="K7563" t="s">
        <v>31</v>
      </c>
      <c r="L7563" t="s">
        <v>2805</v>
      </c>
    </row>
    <row r="7564" spans="1:12" x14ac:dyDescent="0.3">
      <c r="A7564">
        <v>3657</v>
      </c>
      <c r="C7564" t="s">
        <v>9192</v>
      </c>
      <c r="D7564" t="s">
        <v>5050</v>
      </c>
      <c r="E7564" t="s">
        <v>17642</v>
      </c>
      <c r="G7564" t="s">
        <v>31</v>
      </c>
      <c r="H7564" t="s">
        <v>31</v>
      </c>
      <c r="I7564" t="s">
        <v>2758</v>
      </c>
      <c r="J7564" t="s">
        <v>2758</v>
      </c>
      <c r="K7564" t="s">
        <v>31</v>
      </c>
      <c r="L7564" t="s">
        <v>2805</v>
      </c>
    </row>
    <row r="7565" spans="1:12" x14ac:dyDescent="0.3">
      <c r="A7565">
        <v>3657</v>
      </c>
      <c r="C7565" t="s">
        <v>9193</v>
      </c>
      <c r="D7565" t="s">
        <v>5050</v>
      </c>
      <c r="E7565" t="s">
        <v>17642</v>
      </c>
      <c r="G7565" t="s">
        <v>31</v>
      </c>
      <c r="H7565" t="s">
        <v>31</v>
      </c>
      <c r="I7565" t="s">
        <v>2758</v>
      </c>
      <c r="J7565" t="s">
        <v>2758</v>
      </c>
      <c r="K7565" t="s">
        <v>31</v>
      </c>
      <c r="L7565" t="s">
        <v>2805</v>
      </c>
    </row>
    <row r="7566" spans="1:12" x14ac:dyDescent="0.3">
      <c r="A7566">
        <v>3657</v>
      </c>
      <c r="C7566" t="s">
        <v>9194</v>
      </c>
      <c r="D7566" t="s">
        <v>5050</v>
      </c>
      <c r="E7566" t="s">
        <v>17642</v>
      </c>
      <c r="G7566" t="s">
        <v>31</v>
      </c>
      <c r="H7566" t="s">
        <v>31</v>
      </c>
      <c r="I7566" t="s">
        <v>2758</v>
      </c>
      <c r="J7566" t="s">
        <v>2758</v>
      </c>
      <c r="K7566" t="s">
        <v>31</v>
      </c>
      <c r="L7566" t="s">
        <v>2805</v>
      </c>
    </row>
    <row r="7567" spans="1:12" x14ac:dyDescent="0.3">
      <c r="A7567">
        <v>3657</v>
      </c>
      <c r="C7567" t="s">
        <v>9195</v>
      </c>
      <c r="D7567" t="s">
        <v>5050</v>
      </c>
      <c r="E7567" t="s">
        <v>17642</v>
      </c>
      <c r="G7567" t="s">
        <v>31</v>
      </c>
      <c r="H7567" t="s">
        <v>31</v>
      </c>
      <c r="I7567" t="s">
        <v>2758</v>
      </c>
      <c r="J7567" t="s">
        <v>2758</v>
      </c>
      <c r="K7567" t="s">
        <v>31</v>
      </c>
      <c r="L7567" t="s">
        <v>2805</v>
      </c>
    </row>
    <row r="7568" spans="1:12" x14ac:dyDescent="0.3">
      <c r="A7568">
        <v>3657</v>
      </c>
      <c r="C7568" t="s">
        <v>9196</v>
      </c>
      <c r="D7568" t="s">
        <v>5050</v>
      </c>
      <c r="E7568" t="s">
        <v>17642</v>
      </c>
      <c r="G7568" t="s">
        <v>31</v>
      </c>
      <c r="H7568" t="s">
        <v>31</v>
      </c>
      <c r="I7568" t="s">
        <v>2758</v>
      </c>
      <c r="J7568" t="s">
        <v>2758</v>
      </c>
      <c r="K7568" t="s">
        <v>31</v>
      </c>
      <c r="L7568" t="s">
        <v>2805</v>
      </c>
    </row>
    <row r="7569" spans="1:12" x14ac:dyDescent="0.3">
      <c r="A7569">
        <v>3657</v>
      </c>
      <c r="C7569" t="s">
        <v>9197</v>
      </c>
      <c r="D7569" t="s">
        <v>5050</v>
      </c>
      <c r="E7569" t="s">
        <v>17642</v>
      </c>
      <c r="G7569" t="s">
        <v>31</v>
      </c>
      <c r="H7569" t="s">
        <v>31</v>
      </c>
      <c r="I7569" t="s">
        <v>2758</v>
      </c>
      <c r="J7569" t="s">
        <v>2758</v>
      </c>
      <c r="K7569" t="s">
        <v>31</v>
      </c>
      <c r="L7569" t="s">
        <v>2805</v>
      </c>
    </row>
    <row r="7570" spans="1:12" x14ac:dyDescent="0.3">
      <c r="A7570">
        <v>3657</v>
      </c>
      <c r="C7570" t="s">
        <v>9198</v>
      </c>
      <c r="D7570" t="s">
        <v>5050</v>
      </c>
      <c r="E7570" t="s">
        <v>17642</v>
      </c>
      <c r="G7570" t="s">
        <v>31</v>
      </c>
      <c r="H7570" t="s">
        <v>31</v>
      </c>
      <c r="I7570" t="s">
        <v>2758</v>
      </c>
      <c r="J7570" t="s">
        <v>2758</v>
      </c>
      <c r="K7570" t="s">
        <v>31</v>
      </c>
      <c r="L7570" t="s">
        <v>2805</v>
      </c>
    </row>
    <row r="7571" spans="1:12" x14ac:dyDescent="0.3">
      <c r="A7571">
        <v>3657</v>
      </c>
      <c r="C7571" t="s">
        <v>9199</v>
      </c>
      <c r="D7571" t="s">
        <v>5050</v>
      </c>
      <c r="E7571" t="s">
        <v>17642</v>
      </c>
      <c r="G7571" t="s">
        <v>31</v>
      </c>
      <c r="H7571" t="s">
        <v>31</v>
      </c>
      <c r="I7571" t="s">
        <v>2758</v>
      </c>
      <c r="J7571" t="s">
        <v>2758</v>
      </c>
      <c r="K7571" t="s">
        <v>31</v>
      </c>
      <c r="L7571" t="s">
        <v>2805</v>
      </c>
    </row>
    <row r="7572" spans="1:12" x14ac:dyDescent="0.3">
      <c r="A7572">
        <v>3657</v>
      </c>
      <c r="C7572">
        <v>26433</v>
      </c>
      <c r="D7572" t="s">
        <v>5050</v>
      </c>
      <c r="E7572" t="s">
        <v>17642</v>
      </c>
      <c r="G7572" t="s">
        <v>31</v>
      </c>
      <c r="H7572" t="s">
        <v>31</v>
      </c>
      <c r="I7572" t="s">
        <v>2758</v>
      </c>
      <c r="J7572" t="s">
        <v>2758</v>
      </c>
      <c r="K7572" t="s">
        <v>31</v>
      </c>
      <c r="L7572" t="s">
        <v>2805</v>
      </c>
    </row>
    <row r="7573" spans="1:12" x14ac:dyDescent="0.3">
      <c r="A7573">
        <v>3657</v>
      </c>
      <c r="C7573" t="s">
        <v>9200</v>
      </c>
      <c r="D7573" t="s">
        <v>5050</v>
      </c>
      <c r="E7573" t="s">
        <v>17642</v>
      </c>
      <c r="G7573" t="s">
        <v>31</v>
      </c>
      <c r="H7573" t="s">
        <v>31</v>
      </c>
      <c r="I7573" t="s">
        <v>2758</v>
      </c>
      <c r="J7573" t="s">
        <v>2758</v>
      </c>
      <c r="K7573" t="s">
        <v>31</v>
      </c>
      <c r="L7573" t="s">
        <v>2805</v>
      </c>
    </row>
    <row r="7574" spans="1:12" x14ac:dyDescent="0.3">
      <c r="A7574">
        <v>3657</v>
      </c>
      <c r="C7574" t="s">
        <v>9201</v>
      </c>
      <c r="D7574" t="s">
        <v>5050</v>
      </c>
      <c r="E7574" t="s">
        <v>17642</v>
      </c>
      <c r="G7574" t="s">
        <v>31</v>
      </c>
      <c r="H7574" t="s">
        <v>31</v>
      </c>
      <c r="I7574" t="s">
        <v>2758</v>
      </c>
      <c r="J7574" t="s">
        <v>2758</v>
      </c>
      <c r="K7574" t="s">
        <v>31</v>
      </c>
      <c r="L7574" t="s">
        <v>2805</v>
      </c>
    </row>
    <row r="7575" spans="1:12" x14ac:dyDescent="0.3">
      <c r="A7575">
        <v>3657</v>
      </c>
      <c r="C7575" t="s">
        <v>9202</v>
      </c>
      <c r="D7575" t="s">
        <v>5050</v>
      </c>
      <c r="E7575" t="s">
        <v>17642</v>
      </c>
      <c r="G7575" t="s">
        <v>31</v>
      </c>
      <c r="H7575" t="s">
        <v>31</v>
      </c>
      <c r="I7575" t="s">
        <v>2758</v>
      </c>
      <c r="J7575" t="s">
        <v>2758</v>
      </c>
      <c r="K7575" t="s">
        <v>31</v>
      </c>
      <c r="L7575" t="s">
        <v>2805</v>
      </c>
    </row>
    <row r="7576" spans="1:12" x14ac:dyDescent="0.3">
      <c r="A7576">
        <v>3657</v>
      </c>
      <c r="C7576" t="s">
        <v>9203</v>
      </c>
      <c r="D7576" t="s">
        <v>5050</v>
      </c>
      <c r="E7576" t="s">
        <v>17642</v>
      </c>
      <c r="G7576" t="s">
        <v>31</v>
      </c>
      <c r="H7576" t="s">
        <v>31</v>
      </c>
      <c r="I7576" t="s">
        <v>2758</v>
      </c>
      <c r="J7576" t="s">
        <v>2758</v>
      </c>
      <c r="K7576" t="s">
        <v>31</v>
      </c>
      <c r="L7576" t="s">
        <v>2805</v>
      </c>
    </row>
    <row r="7577" spans="1:12" x14ac:dyDescent="0.3">
      <c r="A7577">
        <v>3657</v>
      </c>
      <c r="C7577" t="s">
        <v>9204</v>
      </c>
      <c r="D7577" t="s">
        <v>5050</v>
      </c>
      <c r="E7577" t="s">
        <v>17642</v>
      </c>
      <c r="G7577" t="s">
        <v>31</v>
      </c>
      <c r="H7577" t="s">
        <v>31</v>
      </c>
      <c r="I7577" t="s">
        <v>2758</v>
      </c>
      <c r="J7577" t="s">
        <v>2758</v>
      </c>
      <c r="K7577" t="s">
        <v>31</v>
      </c>
      <c r="L7577" t="s">
        <v>2805</v>
      </c>
    </row>
    <row r="7578" spans="1:12" x14ac:dyDescent="0.3">
      <c r="A7578">
        <v>3657</v>
      </c>
      <c r="C7578" t="s">
        <v>9205</v>
      </c>
      <c r="D7578" t="s">
        <v>5050</v>
      </c>
      <c r="E7578" t="s">
        <v>17642</v>
      </c>
      <c r="G7578" t="s">
        <v>31</v>
      </c>
      <c r="H7578" t="s">
        <v>31</v>
      </c>
      <c r="I7578" t="s">
        <v>2758</v>
      </c>
      <c r="J7578" t="s">
        <v>2758</v>
      </c>
      <c r="K7578" t="s">
        <v>31</v>
      </c>
      <c r="L7578" t="s">
        <v>2805</v>
      </c>
    </row>
    <row r="7579" spans="1:12" x14ac:dyDescent="0.3">
      <c r="A7579">
        <v>3657</v>
      </c>
      <c r="C7579" t="s">
        <v>9206</v>
      </c>
      <c r="D7579" t="s">
        <v>5050</v>
      </c>
      <c r="E7579" t="s">
        <v>17642</v>
      </c>
      <c r="G7579" t="s">
        <v>31</v>
      </c>
      <c r="H7579" t="s">
        <v>31</v>
      </c>
      <c r="I7579" t="s">
        <v>2758</v>
      </c>
      <c r="J7579" t="s">
        <v>2758</v>
      </c>
      <c r="K7579" t="s">
        <v>31</v>
      </c>
      <c r="L7579" t="s">
        <v>2805</v>
      </c>
    </row>
    <row r="7580" spans="1:12" x14ac:dyDescent="0.3">
      <c r="A7580">
        <v>3657</v>
      </c>
      <c r="C7580" t="s">
        <v>9207</v>
      </c>
      <c r="D7580" t="s">
        <v>5050</v>
      </c>
      <c r="E7580" t="s">
        <v>17642</v>
      </c>
      <c r="G7580" t="s">
        <v>31</v>
      </c>
      <c r="H7580" t="s">
        <v>31</v>
      </c>
      <c r="I7580" t="s">
        <v>2758</v>
      </c>
      <c r="J7580" t="s">
        <v>2758</v>
      </c>
      <c r="K7580" t="s">
        <v>31</v>
      </c>
      <c r="L7580" t="s">
        <v>2805</v>
      </c>
    </row>
    <row r="7581" spans="1:12" x14ac:dyDescent="0.3">
      <c r="A7581">
        <v>3657</v>
      </c>
      <c r="C7581" t="s">
        <v>9208</v>
      </c>
      <c r="D7581" t="s">
        <v>5050</v>
      </c>
      <c r="E7581" t="s">
        <v>17642</v>
      </c>
      <c r="G7581" t="s">
        <v>31</v>
      </c>
      <c r="H7581" t="s">
        <v>31</v>
      </c>
      <c r="I7581" t="s">
        <v>2758</v>
      </c>
      <c r="J7581" t="s">
        <v>2758</v>
      </c>
      <c r="K7581" t="s">
        <v>31</v>
      </c>
      <c r="L7581" t="s">
        <v>2805</v>
      </c>
    </row>
    <row r="7582" spans="1:12" x14ac:dyDescent="0.3">
      <c r="A7582">
        <v>3657</v>
      </c>
      <c r="C7582" t="s">
        <v>9209</v>
      </c>
      <c r="D7582" t="s">
        <v>5050</v>
      </c>
      <c r="E7582" t="s">
        <v>17642</v>
      </c>
      <c r="G7582" t="s">
        <v>31</v>
      </c>
      <c r="H7582" t="s">
        <v>31</v>
      </c>
      <c r="I7582" t="s">
        <v>2758</v>
      </c>
      <c r="J7582" t="s">
        <v>2758</v>
      </c>
      <c r="K7582" t="s">
        <v>31</v>
      </c>
      <c r="L7582" t="s">
        <v>2805</v>
      </c>
    </row>
    <row r="7583" spans="1:12" x14ac:dyDescent="0.3">
      <c r="A7583">
        <v>3657</v>
      </c>
      <c r="C7583" t="s">
        <v>9210</v>
      </c>
      <c r="D7583" t="s">
        <v>5050</v>
      </c>
      <c r="E7583" t="s">
        <v>17642</v>
      </c>
      <c r="G7583" t="s">
        <v>31</v>
      </c>
      <c r="H7583" t="s">
        <v>31</v>
      </c>
      <c r="I7583" t="s">
        <v>2758</v>
      </c>
      <c r="J7583" t="s">
        <v>2758</v>
      </c>
      <c r="K7583" t="s">
        <v>31</v>
      </c>
      <c r="L7583" t="s">
        <v>2805</v>
      </c>
    </row>
    <row r="7584" spans="1:12" x14ac:dyDescent="0.3">
      <c r="A7584">
        <v>3657</v>
      </c>
      <c r="C7584" t="s">
        <v>9211</v>
      </c>
      <c r="D7584" t="s">
        <v>5050</v>
      </c>
      <c r="E7584" t="s">
        <v>17642</v>
      </c>
      <c r="G7584" t="s">
        <v>31</v>
      </c>
      <c r="H7584" t="s">
        <v>31</v>
      </c>
      <c r="I7584" t="s">
        <v>2758</v>
      </c>
      <c r="J7584" t="s">
        <v>2758</v>
      </c>
      <c r="K7584" t="s">
        <v>31</v>
      </c>
      <c r="L7584" t="s">
        <v>2805</v>
      </c>
    </row>
    <row r="7585" spans="1:12" x14ac:dyDescent="0.3">
      <c r="A7585">
        <v>3657</v>
      </c>
      <c r="C7585" t="s">
        <v>9212</v>
      </c>
      <c r="D7585" t="s">
        <v>5050</v>
      </c>
      <c r="E7585" t="s">
        <v>17642</v>
      </c>
      <c r="G7585" t="s">
        <v>31</v>
      </c>
      <c r="H7585" t="s">
        <v>31</v>
      </c>
      <c r="I7585" t="s">
        <v>2758</v>
      </c>
      <c r="J7585" t="s">
        <v>2758</v>
      </c>
      <c r="K7585" t="s">
        <v>31</v>
      </c>
      <c r="L7585" t="s">
        <v>2805</v>
      </c>
    </row>
    <row r="7586" spans="1:12" x14ac:dyDescent="0.3">
      <c r="A7586">
        <v>3657</v>
      </c>
      <c r="C7586" t="s">
        <v>9213</v>
      </c>
      <c r="D7586" t="s">
        <v>5050</v>
      </c>
      <c r="E7586" t="s">
        <v>17642</v>
      </c>
      <c r="G7586" t="s">
        <v>31</v>
      </c>
      <c r="H7586" t="s">
        <v>31</v>
      </c>
      <c r="I7586" t="s">
        <v>2758</v>
      </c>
      <c r="J7586" t="s">
        <v>2758</v>
      </c>
      <c r="K7586" t="s">
        <v>31</v>
      </c>
      <c r="L7586" t="s">
        <v>2805</v>
      </c>
    </row>
    <row r="7587" spans="1:12" x14ac:dyDescent="0.3">
      <c r="A7587">
        <v>3657</v>
      </c>
      <c r="C7587" t="s">
        <v>9214</v>
      </c>
      <c r="D7587" t="s">
        <v>5050</v>
      </c>
      <c r="E7587" t="s">
        <v>17642</v>
      </c>
      <c r="G7587" t="s">
        <v>31</v>
      </c>
      <c r="H7587" t="s">
        <v>31</v>
      </c>
      <c r="I7587" t="s">
        <v>2758</v>
      </c>
      <c r="J7587" t="s">
        <v>2758</v>
      </c>
      <c r="K7587" t="s">
        <v>31</v>
      </c>
      <c r="L7587" t="s">
        <v>2805</v>
      </c>
    </row>
    <row r="7588" spans="1:12" x14ac:dyDescent="0.3">
      <c r="A7588">
        <v>3657</v>
      </c>
      <c r="C7588" t="s">
        <v>9215</v>
      </c>
      <c r="D7588" t="s">
        <v>5050</v>
      </c>
      <c r="E7588" t="s">
        <v>17642</v>
      </c>
      <c r="G7588" t="s">
        <v>31</v>
      </c>
      <c r="H7588" t="s">
        <v>31</v>
      </c>
      <c r="I7588" t="s">
        <v>2758</v>
      </c>
      <c r="J7588" t="s">
        <v>2758</v>
      </c>
      <c r="K7588" t="s">
        <v>31</v>
      </c>
      <c r="L7588" t="s">
        <v>2805</v>
      </c>
    </row>
    <row r="7589" spans="1:12" x14ac:dyDescent="0.3">
      <c r="A7589">
        <v>3657</v>
      </c>
      <c r="C7589" t="s">
        <v>9216</v>
      </c>
      <c r="D7589" t="s">
        <v>5050</v>
      </c>
      <c r="E7589" t="s">
        <v>17642</v>
      </c>
      <c r="G7589" t="s">
        <v>31</v>
      </c>
      <c r="H7589" t="s">
        <v>31</v>
      </c>
      <c r="I7589" t="s">
        <v>2758</v>
      </c>
      <c r="J7589" t="s">
        <v>2758</v>
      </c>
      <c r="K7589" t="s">
        <v>31</v>
      </c>
      <c r="L7589" t="s">
        <v>2805</v>
      </c>
    </row>
    <row r="7590" spans="1:12" x14ac:dyDescent="0.3">
      <c r="A7590">
        <v>3657</v>
      </c>
      <c r="C7590" t="s">
        <v>9217</v>
      </c>
      <c r="D7590" t="s">
        <v>5050</v>
      </c>
      <c r="E7590" t="s">
        <v>17642</v>
      </c>
      <c r="G7590" t="s">
        <v>31</v>
      </c>
      <c r="H7590" t="s">
        <v>31</v>
      </c>
      <c r="I7590" t="s">
        <v>2758</v>
      </c>
      <c r="J7590" t="s">
        <v>2758</v>
      </c>
      <c r="K7590" t="s">
        <v>31</v>
      </c>
      <c r="L7590" t="s">
        <v>2805</v>
      </c>
    </row>
    <row r="7591" spans="1:12" x14ac:dyDescent="0.3">
      <c r="A7591">
        <v>3657</v>
      </c>
      <c r="C7591" t="s">
        <v>9218</v>
      </c>
      <c r="D7591" t="s">
        <v>5050</v>
      </c>
      <c r="E7591" t="s">
        <v>17642</v>
      </c>
      <c r="G7591" t="s">
        <v>31</v>
      </c>
      <c r="H7591" t="s">
        <v>31</v>
      </c>
      <c r="I7591" t="s">
        <v>2758</v>
      </c>
      <c r="J7591" t="s">
        <v>2758</v>
      </c>
      <c r="K7591" t="s">
        <v>31</v>
      </c>
      <c r="L7591" t="s">
        <v>2805</v>
      </c>
    </row>
    <row r="7592" spans="1:12" x14ac:dyDescent="0.3">
      <c r="A7592">
        <v>3657</v>
      </c>
      <c r="C7592" t="s">
        <v>9219</v>
      </c>
      <c r="D7592" t="s">
        <v>5050</v>
      </c>
      <c r="E7592" t="s">
        <v>17642</v>
      </c>
      <c r="G7592" t="s">
        <v>31</v>
      </c>
      <c r="H7592" t="s">
        <v>31</v>
      </c>
      <c r="I7592" t="s">
        <v>2758</v>
      </c>
      <c r="J7592" t="s">
        <v>2758</v>
      </c>
      <c r="K7592" t="s">
        <v>31</v>
      </c>
      <c r="L7592" t="s">
        <v>2805</v>
      </c>
    </row>
    <row r="7593" spans="1:12" x14ac:dyDescent="0.3">
      <c r="A7593">
        <v>3657</v>
      </c>
      <c r="C7593" t="s">
        <v>9220</v>
      </c>
      <c r="D7593" t="s">
        <v>5050</v>
      </c>
      <c r="E7593" t="s">
        <v>17642</v>
      </c>
      <c r="G7593" t="s">
        <v>31</v>
      </c>
      <c r="H7593" t="s">
        <v>31</v>
      </c>
      <c r="I7593" t="s">
        <v>2758</v>
      </c>
      <c r="J7593" t="s">
        <v>2758</v>
      </c>
      <c r="K7593" t="s">
        <v>31</v>
      </c>
      <c r="L7593" t="s">
        <v>2805</v>
      </c>
    </row>
    <row r="7594" spans="1:12" x14ac:dyDescent="0.3">
      <c r="A7594">
        <v>3657</v>
      </c>
      <c r="C7594" t="s">
        <v>9221</v>
      </c>
      <c r="D7594" t="s">
        <v>5050</v>
      </c>
      <c r="E7594" t="s">
        <v>17642</v>
      </c>
      <c r="G7594" t="s">
        <v>31</v>
      </c>
      <c r="H7594" t="s">
        <v>31</v>
      </c>
      <c r="I7594" t="s">
        <v>2758</v>
      </c>
      <c r="J7594" t="s">
        <v>2758</v>
      </c>
      <c r="K7594" t="s">
        <v>31</v>
      </c>
      <c r="L7594" t="s">
        <v>2805</v>
      </c>
    </row>
    <row r="7595" spans="1:12" x14ac:dyDescent="0.3">
      <c r="A7595">
        <v>3657</v>
      </c>
      <c r="C7595">
        <v>22357</v>
      </c>
      <c r="D7595" t="s">
        <v>5050</v>
      </c>
      <c r="E7595" t="s">
        <v>17642</v>
      </c>
      <c r="G7595" t="s">
        <v>31</v>
      </c>
      <c r="H7595" t="s">
        <v>31</v>
      </c>
      <c r="I7595" t="s">
        <v>2758</v>
      </c>
      <c r="J7595" t="s">
        <v>2758</v>
      </c>
      <c r="K7595" t="s">
        <v>31</v>
      </c>
      <c r="L7595" t="s">
        <v>2805</v>
      </c>
    </row>
    <row r="7596" spans="1:12" x14ac:dyDescent="0.3">
      <c r="A7596">
        <v>3657</v>
      </c>
      <c r="C7596">
        <v>29424</v>
      </c>
      <c r="D7596" t="s">
        <v>5050</v>
      </c>
      <c r="E7596" t="s">
        <v>17642</v>
      </c>
      <c r="G7596" t="s">
        <v>31</v>
      </c>
      <c r="H7596" t="s">
        <v>31</v>
      </c>
      <c r="I7596" t="s">
        <v>2758</v>
      </c>
      <c r="J7596" t="s">
        <v>2758</v>
      </c>
      <c r="K7596" t="s">
        <v>31</v>
      </c>
      <c r="L7596" t="s">
        <v>2805</v>
      </c>
    </row>
    <row r="7597" spans="1:12" x14ac:dyDescent="0.3">
      <c r="A7597">
        <v>3657</v>
      </c>
      <c r="C7597" t="s">
        <v>9222</v>
      </c>
      <c r="D7597" t="s">
        <v>5050</v>
      </c>
      <c r="E7597" t="s">
        <v>17642</v>
      </c>
      <c r="G7597" t="s">
        <v>31</v>
      </c>
      <c r="H7597" t="s">
        <v>31</v>
      </c>
      <c r="I7597" t="s">
        <v>2758</v>
      </c>
      <c r="J7597" t="s">
        <v>2758</v>
      </c>
      <c r="K7597" t="s">
        <v>31</v>
      </c>
      <c r="L7597" t="s">
        <v>2805</v>
      </c>
    </row>
    <row r="7598" spans="1:12" x14ac:dyDescent="0.3">
      <c r="A7598">
        <v>3657</v>
      </c>
      <c r="C7598">
        <v>37478</v>
      </c>
      <c r="D7598" t="s">
        <v>5050</v>
      </c>
      <c r="E7598" t="s">
        <v>17642</v>
      </c>
      <c r="G7598" t="s">
        <v>31</v>
      </c>
      <c r="H7598" t="s">
        <v>31</v>
      </c>
      <c r="I7598" t="s">
        <v>2758</v>
      </c>
      <c r="J7598" t="s">
        <v>2758</v>
      </c>
      <c r="K7598" t="s">
        <v>31</v>
      </c>
      <c r="L7598" t="s">
        <v>2805</v>
      </c>
    </row>
    <row r="7599" spans="1:12" x14ac:dyDescent="0.3">
      <c r="A7599">
        <v>3657</v>
      </c>
      <c r="C7599">
        <v>70815</v>
      </c>
      <c r="D7599" t="s">
        <v>5050</v>
      </c>
      <c r="E7599" t="s">
        <v>17642</v>
      </c>
      <c r="G7599" t="s">
        <v>31</v>
      </c>
      <c r="H7599" t="s">
        <v>31</v>
      </c>
      <c r="I7599" t="s">
        <v>2758</v>
      </c>
      <c r="J7599" t="s">
        <v>2758</v>
      </c>
      <c r="K7599" t="s">
        <v>31</v>
      </c>
      <c r="L7599" t="s">
        <v>2805</v>
      </c>
    </row>
    <row r="7600" spans="1:12" x14ac:dyDescent="0.3">
      <c r="A7600">
        <v>3657</v>
      </c>
      <c r="C7600" t="s">
        <v>9223</v>
      </c>
      <c r="D7600" t="s">
        <v>5050</v>
      </c>
      <c r="E7600" t="s">
        <v>17642</v>
      </c>
      <c r="G7600" t="s">
        <v>31</v>
      </c>
      <c r="H7600" t="s">
        <v>31</v>
      </c>
      <c r="I7600" t="s">
        <v>2758</v>
      </c>
      <c r="J7600" t="s">
        <v>2758</v>
      </c>
      <c r="K7600" t="s">
        <v>31</v>
      </c>
      <c r="L7600" t="s">
        <v>2805</v>
      </c>
    </row>
    <row r="7601" spans="1:12" x14ac:dyDescent="0.3">
      <c r="A7601">
        <v>3657</v>
      </c>
      <c r="C7601" t="s">
        <v>9224</v>
      </c>
      <c r="D7601" t="s">
        <v>5050</v>
      </c>
      <c r="E7601" t="s">
        <v>17642</v>
      </c>
      <c r="G7601" t="s">
        <v>31</v>
      </c>
      <c r="H7601" t="s">
        <v>31</v>
      </c>
      <c r="I7601" t="s">
        <v>2758</v>
      </c>
      <c r="J7601" t="s">
        <v>2758</v>
      </c>
      <c r="K7601" t="s">
        <v>31</v>
      </c>
      <c r="L7601" t="s">
        <v>2805</v>
      </c>
    </row>
    <row r="7602" spans="1:12" x14ac:dyDescent="0.3">
      <c r="A7602">
        <v>3657</v>
      </c>
      <c r="C7602" t="s">
        <v>9225</v>
      </c>
      <c r="D7602" t="s">
        <v>5050</v>
      </c>
      <c r="E7602" t="s">
        <v>17642</v>
      </c>
      <c r="G7602" t="s">
        <v>31</v>
      </c>
      <c r="H7602" t="s">
        <v>31</v>
      </c>
      <c r="I7602" t="s">
        <v>2758</v>
      </c>
      <c r="J7602" t="s">
        <v>2758</v>
      </c>
      <c r="K7602" t="s">
        <v>31</v>
      </c>
      <c r="L7602" t="s">
        <v>2805</v>
      </c>
    </row>
    <row r="7603" spans="1:12" x14ac:dyDescent="0.3">
      <c r="A7603">
        <v>3657</v>
      </c>
      <c r="C7603" t="s">
        <v>9226</v>
      </c>
      <c r="D7603" t="s">
        <v>5050</v>
      </c>
      <c r="E7603" t="s">
        <v>17642</v>
      </c>
      <c r="G7603" t="s">
        <v>31</v>
      </c>
      <c r="H7603" t="s">
        <v>31</v>
      </c>
      <c r="I7603" t="s">
        <v>2758</v>
      </c>
      <c r="J7603" t="s">
        <v>2758</v>
      </c>
      <c r="K7603" t="s">
        <v>31</v>
      </c>
      <c r="L7603" t="s">
        <v>2805</v>
      </c>
    </row>
    <row r="7604" spans="1:12" x14ac:dyDescent="0.3">
      <c r="A7604">
        <v>3657</v>
      </c>
      <c r="C7604" t="s">
        <v>9227</v>
      </c>
      <c r="D7604" t="s">
        <v>5050</v>
      </c>
      <c r="E7604" t="s">
        <v>17642</v>
      </c>
      <c r="G7604" t="s">
        <v>31</v>
      </c>
      <c r="H7604" t="s">
        <v>31</v>
      </c>
      <c r="I7604" t="s">
        <v>2758</v>
      </c>
      <c r="J7604" t="s">
        <v>2758</v>
      </c>
      <c r="K7604" t="s">
        <v>31</v>
      </c>
      <c r="L7604" t="s">
        <v>2805</v>
      </c>
    </row>
    <row r="7605" spans="1:12" x14ac:dyDescent="0.3">
      <c r="A7605">
        <v>3657</v>
      </c>
      <c r="C7605" t="s">
        <v>9228</v>
      </c>
      <c r="D7605" t="s">
        <v>5050</v>
      </c>
      <c r="E7605" t="s">
        <v>17642</v>
      </c>
      <c r="G7605" t="s">
        <v>31</v>
      </c>
      <c r="H7605" t="s">
        <v>31</v>
      </c>
      <c r="I7605" t="s">
        <v>2758</v>
      </c>
      <c r="J7605" t="s">
        <v>2758</v>
      </c>
      <c r="K7605" t="s">
        <v>31</v>
      </c>
      <c r="L7605" t="s">
        <v>2805</v>
      </c>
    </row>
    <row r="7606" spans="1:12" x14ac:dyDescent="0.3">
      <c r="A7606">
        <v>3657</v>
      </c>
      <c r="C7606" t="s">
        <v>9229</v>
      </c>
      <c r="D7606" t="s">
        <v>5050</v>
      </c>
      <c r="E7606" t="s">
        <v>17642</v>
      </c>
      <c r="G7606" t="s">
        <v>31</v>
      </c>
      <c r="H7606" t="s">
        <v>31</v>
      </c>
      <c r="I7606" t="s">
        <v>2758</v>
      </c>
      <c r="J7606" t="s">
        <v>2758</v>
      </c>
      <c r="K7606" t="s">
        <v>31</v>
      </c>
      <c r="L7606" t="s">
        <v>2805</v>
      </c>
    </row>
    <row r="7607" spans="1:12" x14ac:dyDescent="0.3">
      <c r="A7607">
        <v>3657</v>
      </c>
      <c r="C7607" t="s">
        <v>9230</v>
      </c>
      <c r="D7607" t="s">
        <v>5050</v>
      </c>
      <c r="E7607" t="s">
        <v>17642</v>
      </c>
      <c r="G7607" t="s">
        <v>31</v>
      </c>
      <c r="H7607" t="s">
        <v>31</v>
      </c>
      <c r="I7607" t="s">
        <v>2758</v>
      </c>
      <c r="J7607" t="s">
        <v>2758</v>
      </c>
      <c r="K7607" t="s">
        <v>31</v>
      </c>
      <c r="L7607" t="s">
        <v>2805</v>
      </c>
    </row>
    <row r="7608" spans="1:12" x14ac:dyDescent="0.3">
      <c r="A7608">
        <v>3657</v>
      </c>
      <c r="C7608" t="s">
        <v>9231</v>
      </c>
      <c r="D7608" t="s">
        <v>5050</v>
      </c>
      <c r="E7608" t="s">
        <v>17642</v>
      </c>
      <c r="G7608" t="s">
        <v>31</v>
      </c>
      <c r="H7608" t="s">
        <v>31</v>
      </c>
      <c r="I7608" t="s">
        <v>2758</v>
      </c>
      <c r="J7608" t="s">
        <v>2758</v>
      </c>
      <c r="K7608" t="s">
        <v>31</v>
      </c>
      <c r="L7608" t="s">
        <v>2805</v>
      </c>
    </row>
    <row r="7609" spans="1:12" x14ac:dyDescent="0.3">
      <c r="A7609">
        <v>3657</v>
      </c>
      <c r="C7609" t="s">
        <v>9232</v>
      </c>
      <c r="D7609" t="s">
        <v>5050</v>
      </c>
      <c r="E7609" t="s">
        <v>17642</v>
      </c>
      <c r="G7609" t="s">
        <v>31</v>
      </c>
      <c r="H7609" t="s">
        <v>31</v>
      </c>
      <c r="I7609" t="s">
        <v>2758</v>
      </c>
      <c r="J7609" t="s">
        <v>2758</v>
      </c>
      <c r="K7609" t="s">
        <v>31</v>
      </c>
      <c r="L7609" t="s">
        <v>2805</v>
      </c>
    </row>
    <row r="7610" spans="1:12" x14ac:dyDescent="0.3">
      <c r="A7610">
        <v>3657</v>
      </c>
      <c r="C7610" t="s">
        <v>9233</v>
      </c>
      <c r="D7610" t="s">
        <v>5050</v>
      </c>
      <c r="E7610" t="s">
        <v>17642</v>
      </c>
      <c r="G7610" t="s">
        <v>31</v>
      </c>
      <c r="H7610" t="s">
        <v>31</v>
      </c>
      <c r="I7610" t="s">
        <v>2758</v>
      </c>
      <c r="J7610" t="s">
        <v>2758</v>
      </c>
      <c r="K7610" t="s">
        <v>31</v>
      </c>
      <c r="L7610" t="s">
        <v>2805</v>
      </c>
    </row>
    <row r="7611" spans="1:12" x14ac:dyDescent="0.3">
      <c r="A7611">
        <v>3657</v>
      </c>
      <c r="C7611" t="s">
        <v>9234</v>
      </c>
      <c r="D7611" t="s">
        <v>5050</v>
      </c>
      <c r="E7611" t="s">
        <v>17642</v>
      </c>
      <c r="G7611" t="s">
        <v>31</v>
      </c>
      <c r="H7611" t="s">
        <v>31</v>
      </c>
      <c r="I7611" t="s">
        <v>2758</v>
      </c>
      <c r="J7611" t="s">
        <v>2758</v>
      </c>
      <c r="K7611" t="s">
        <v>31</v>
      </c>
      <c r="L7611" t="s">
        <v>2805</v>
      </c>
    </row>
    <row r="7612" spans="1:12" x14ac:dyDescent="0.3">
      <c r="A7612">
        <v>3657</v>
      </c>
      <c r="C7612" t="s">
        <v>9235</v>
      </c>
      <c r="D7612" t="s">
        <v>5050</v>
      </c>
      <c r="E7612" t="s">
        <v>17642</v>
      </c>
      <c r="G7612" t="s">
        <v>31</v>
      </c>
      <c r="H7612" t="s">
        <v>31</v>
      </c>
      <c r="I7612" t="s">
        <v>2758</v>
      </c>
      <c r="J7612" t="s">
        <v>2758</v>
      </c>
      <c r="K7612" t="s">
        <v>31</v>
      </c>
      <c r="L7612" t="s">
        <v>2805</v>
      </c>
    </row>
    <row r="7613" spans="1:12" x14ac:dyDescent="0.3">
      <c r="A7613">
        <v>3657</v>
      </c>
      <c r="C7613" t="s">
        <v>9236</v>
      </c>
      <c r="D7613" t="s">
        <v>5050</v>
      </c>
      <c r="E7613" t="s">
        <v>17642</v>
      </c>
      <c r="G7613" t="s">
        <v>31</v>
      </c>
      <c r="H7613" t="s">
        <v>31</v>
      </c>
      <c r="I7613" t="s">
        <v>2758</v>
      </c>
      <c r="J7613" t="s">
        <v>2758</v>
      </c>
      <c r="K7613" t="s">
        <v>31</v>
      </c>
      <c r="L7613" t="s">
        <v>2805</v>
      </c>
    </row>
    <row r="7614" spans="1:12" x14ac:dyDescent="0.3">
      <c r="A7614">
        <v>3657</v>
      </c>
      <c r="C7614" t="s">
        <v>9237</v>
      </c>
      <c r="D7614" t="s">
        <v>5050</v>
      </c>
      <c r="E7614" t="s">
        <v>17642</v>
      </c>
      <c r="G7614" t="s">
        <v>31</v>
      </c>
      <c r="H7614" t="s">
        <v>31</v>
      </c>
      <c r="I7614" t="s">
        <v>2758</v>
      </c>
      <c r="J7614" t="s">
        <v>2758</v>
      </c>
      <c r="K7614" t="s">
        <v>31</v>
      </c>
      <c r="L7614" t="s">
        <v>2805</v>
      </c>
    </row>
    <row r="7615" spans="1:12" x14ac:dyDescent="0.3">
      <c r="A7615">
        <v>3657</v>
      </c>
      <c r="C7615" t="s">
        <v>9238</v>
      </c>
      <c r="D7615" t="s">
        <v>5050</v>
      </c>
      <c r="E7615" t="s">
        <v>17642</v>
      </c>
      <c r="G7615" t="s">
        <v>31</v>
      </c>
      <c r="H7615" t="s">
        <v>31</v>
      </c>
      <c r="I7615" t="s">
        <v>2758</v>
      </c>
      <c r="J7615" t="s">
        <v>2758</v>
      </c>
      <c r="K7615" t="s">
        <v>31</v>
      </c>
      <c r="L7615" t="s">
        <v>2805</v>
      </c>
    </row>
    <row r="7616" spans="1:12" x14ac:dyDescent="0.3">
      <c r="A7616">
        <v>3657</v>
      </c>
      <c r="C7616" t="s">
        <v>9239</v>
      </c>
      <c r="D7616" t="s">
        <v>5050</v>
      </c>
      <c r="E7616" t="s">
        <v>17642</v>
      </c>
      <c r="G7616" t="s">
        <v>31</v>
      </c>
      <c r="H7616" t="s">
        <v>31</v>
      </c>
      <c r="I7616" t="s">
        <v>2758</v>
      </c>
      <c r="J7616" t="s">
        <v>2758</v>
      </c>
      <c r="K7616" t="s">
        <v>31</v>
      </c>
      <c r="L7616" t="s">
        <v>2805</v>
      </c>
    </row>
    <row r="7617" spans="1:12" x14ac:dyDescent="0.3">
      <c r="A7617">
        <v>3657</v>
      </c>
      <c r="C7617" t="s">
        <v>9240</v>
      </c>
      <c r="D7617" t="s">
        <v>5050</v>
      </c>
      <c r="E7617" t="s">
        <v>17642</v>
      </c>
      <c r="G7617" t="s">
        <v>31</v>
      </c>
      <c r="H7617" t="s">
        <v>31</v>
      </c>
      <c r="I7617" t="s">
        <v>2758</v>
      </c>
      <c r="J7617" t="s">
        <v>2758</v>
      </c>
      <c r="K7617" t="s">
        <v>31</v>
      </c>
      <c r="L7617" t="s">
        <v>2805</v>
      </c>
    </row>
    <row r="7618" spans="1:12" x14ac:dyDescent="0.3">
      <c r="A7618">
        <v>3657</v>
      </c>
      <c r="C7618" t="s">
        <v>9241</v>
      </c>
      <c r="D7618" t="s">
        <v>5050</v>
      </c>
      <c r="E7618" t="s">
        <v>17642</v>
      </c>
      <c r="G7618" t="s">
        <v>31</v>
      </c>
      <c r="H7618" t="s">
        <v>31</v>
      </c>
      <c r="I7618" t="s">
        <v>2758</v>
      </c>
      <c r="J7618" t="s">
        <v>2758</v>
      </c>
      <c r="K7618" t="s">
        <v>31</v>
      </c>
      <c r="L7618" t="s">
        <v>2805</v>
      </c>
    </row>
    <row r="7619" spans="1:12" x14ac:dyDescent="0.3">
      <c r="A7619">
        <v>3657</v>
      </c>
      <c r="C7619" t="s">
        <v>9242</v>
      </c>
      <c r="D7619" t="s">
        <v>5050</v>
      </c>
      <c r="E7619" t="s">
        <v>17642</v>
      </c>
      <c r="G7619" t="s">
        <v>31</v>
      </c>
      <c r="H7619" t="s">
        <v>31</v>
      </c>
      <c r="I7619" t="s">
        <v>2758</v>
      </c>
      <c r="J7619" t="s">
        <v>2758</v>
      </c>
      <c r="K7619" t="s">
        <v>31</v>
      </c>
      <c r="L7619" t="s">
        <v>2805</v>
      </c>
    </row>
    <row r="7620" spans="1:12" x14ac:dyDescent="0.3">
      <c r="A7620">
        <v>3657</v>
      </c>
      <c r="C7620" t="s">
        <v>9243</v>
      </c>
      <c r="D7620" t="s">
        <v>5050</v>
      </c>
      <c r="E7620" t="s">
        <v>17642</v>
      </c>
      <c r="G7620" t="s">
        <v>31</v>
      </c>
      <c r="H7620" t="s">
        <v>31</v>
      </c>
      <c r="I7620" t="s">
        <v>2758</v>
      </c>
      <c r="J7620" t="s">
        <v>2758</v>
      </c>
      <c r="K7620" t="s">
        <v>31</v>
      </c>
      <c r="L7620" t="s">
        <v>2805</v>
      </c>
    </row>
    <row r="7621" spans="1:12" x14ac:dyDescent="0.3">
      <c r="A7621">
        <v>3657</v>
      </c>
      <c r="C7621" t="s">
        <v>9244</v>
      </c>
      <c r="D7621" t="s">
        <v>5050</v>
      </c>
      <c r="E7621" t="s">
        <v>17642</v>
      </c>
      <c r="G7621" t="s">
        <v>31</v>
      </c>
      <c r="H7621" t="s">
        <v>31</v>
      </c>
      <c r="I7621" t="s">
        <v>2758</v>
      </c>
      <c r="J7621" t="s">
        <v>2758</v>
      </c>
      <c r="K7621" t="s">
        <v>31</v>
      </c>
      <c r="L7621" t="s">
        <v>2805</v>
      </c>
    </row>
    <row r="7622" spans="1:12" x14ac:dyDescent="0.3">
      <c r="A7622">
        <v>3657</v>
      </c>
      <c r="C7622" t="s">
        <v>9245</v>
      </c>
      <c r="D7622" t="s">
        <v>5050</v>
      </c>
      <c r="E7622" t="s">
        <v>17642</v>
      </c>
      <c r="G7622" t="s">
        <v>31</v>
      </c>
      <c r="H7622" t="s">
        <v>31</v>
      </c>
      <c r="I7622" t="s">
        <v>2758</v>
      </c>
      <c r="J7622" t="s">
        <v>2758</v>
      </c>
      <c r="K7622" t="s">
        <v>31</v>
      </c>
      <c r="L7622" t="s">
        <v>2805</v>
      </c>
    </row>
    <row r="7623" spans="1:12" x14ac:dyDescent="0.3">
      <c r="A7623">
        <v>3657</v>
      </c>
      <c r="C7623" t="s">
        <v>9246</v>
      </c>
      <c r="D7623" t="s">
        <v>5050</v>
      </c>
      <c r="E7623" t="s">
        <v>17642</v>
      </c>
      <c r="G7623" t="s">
        <v>31</v>
      </c>
      <c r="H7623" t="s">
        <v>31</v>
      </c>
      <c r="I7623" t="s">
        <v>2758</v>
      </c>
      <c r="J7623" t="s">
        <v>2758</v>
      </c>
      <c r="K7623" t="s">
        <v>31</v>
      </c>
      <c r="L7623" t="s">
        <v>2805</v>
      </c>
    </row>
    <row r="7624" spans="1:12" x14ac:dyDescent="0.3">
      <c r="A7624">
        <v>3657</v>
      </c>
      <c r="C7624" t="s">
        <v>9247</v>
      </c>
      <c r="D7624" t="s">
        <v>5050</v>
      </c>
      <c r="E7624" t="s">
        <v>17642</v>
      </c>
      <c r="G7624" t="s">
        <v>31</v>
      </c>
      <c r="H7624" t="s">
        <v>31</v>
      </c>
      <c r="I7624" t="s">
        <v>2758</v>
      </c>
      <c r="J7624" t="s">
        <v>2758</v>
      </c>
      <c r="K7624" t="s">
        <v>31</v>
      </c>
      <c r="L7624" t="s">
        <v>2805</v>
      </c>
    </row>
    <row r="7625" spans="1:12" x14ac:dyDescent="0.3">
      <c r="A7625">
        <v>3657</v>
      </c>
      <c r="C7625" t="s">
        <v>9248</v>
      </c>
      <c r="D7625" t="s">
        <v>5050</v>
      </c>
      <c r="E7625" t="s">
        <v>17642</v>
      </c>
      <c r="G7625" t="s">
        <v>31</v>
      </c>
      <c r="H7625" t="s">
        <v>31</v>
      </c>
      <c r="I7625" t="s">
        <v>2758</v>
      </c>
      <c r="J7625" t="s">
        <v>2758</v>
      </c>
      <c r="K7625" t="s">
        <v>31</v>
      </c>
      <c r="L7625" t="s">
        <v>2805</v>
      </c>
    </row>
    <row r="7626" spans="1:12" x14ac:dyDescent="0.3">
      <c r="A7626">
        <v>3657</v>
      </c>
      <c r="C7626" t="s">
        <v>9249</v>
      </c>
      <c r="D7626" t="s">
        <v>5050</v>
      </c>
      <c r="E7626" t="s">
        <v>17642</v>
      </c>
      <c r="G7626" t="s">
        <v>31</v>
      </c>
      <c r="H7626" t="s">
        <v>31</v>
      </c>
      <c r="I7626" t="s">
        <v>2758</v>
      </c>
      <c r="J7626" t="s">
        <v>2758</v>
      </c>
      <c r="K7626" t="s">
        <v>31</v>
      </c>
      <c r="L7626" t="s">
        <v>2805</v>
      </c>
    </row>
    <row r="7627" spans="1:12" x14ac:dyDescent="0.3">
      <c r="A7627">
        <v>3657</v>
      </c>
      <c r="C7627" t="s">
        <v>9250</v>
      </c>
      <c r="D7627" t="s">
        <v>5050</v>
      </c>
      <c r="E7627" t="s">
        <v>17642</v>
      </c>
      <c r="G7627" t="s">
        <v>31</v>
      </c>
      <c r="H7627" t="s">
        <v>31</v>
      </c>
      <c r="I7627" t="s">
        <v>2758</v>
      </c>
      <c r="J7627" t="s">
        <v>2758</v>
      </c>
      <c r="K7627" t="s">
        <v>31</v>
      </c>
      <c r="L7627" t="s">
        <v>2805</v>
      </c>
    </row>
    <row r="7628" spans="1:12" x14ac:dyDescent="0.3">
      <c r="A7628">
        <v>3657</v>
      </c>
      <c r="C7628" t="s">
        <v>9251</v>
      </c>
      <c r="D7628" t="s">
        <v>5050</v>
      </c>
      <c r="E7628" t="s">
        <v>17642</v>
      </c>
      <c r="G7628" t="s">
        <v>31</v>
      </c>
      <c r="H7628" t="s">
        <v>31</v>
      </c>
      <c r="I7628" t="s">
        <v>2758</v>
      </c>
      <c r="J7628" t="s">
        <v>2758</v>
      </c>
      <c r="K7628" t="s">
        <v>31</v>
      </c>
      <c r="L7628" t="s">
        <v>2805</v>
      </c>
    </row>
    <row r="7629" spans="1:12" x14ac:dyDescent="0.3">
      <c r="A7629">
        <v>3657</v>
      </c>
      <c r="C7629" t="s">
        <v>9252</v>
      </c>
      <c r="D7629" t="s">
        <v>5050</v>
      </c>
      <c r="E7629" t="s">
        <v>17642</v>
      </c>
      <c r="G7629" t="s">
        <v>31</v>
      </c>
      <c r="H7629" t="s">
        <v>31</v>
      </c>
      <c r="I7629" t="s">
        <v>2758</v>
      </c>
      <c r="J7629" t="s">
        <v>2758</v>
      </c>
      <c r="K7629" t="s">
        <v>31</v>
      </c>
      <c r="L7629" t="s">
        <v>2805</v>
      </c>
    </row>
    <row r="7630" spans="1:12" x14ac:dyDescent="0.3">
      <c r="A7630">
        <v>3657</v>
      </c>
      <c r="C7630" t="s">
        <v>9253</v>
      </c>
      <c r="D7630" t="s">
        <v>5050</v>
      </c>
      <c r="E7630" t="s">
        <v>17642</v>
      </c>
      <c r="G7630" t="s">
        <v>31</v>
      </c>
      <c r="H7630" t="s">
        <v>31</v>
      </c>
      <c r="I7630" t="s">
        <v>2758</v>
      </c>
      <c r="J7630" t="s">
        <v>2758</v>
      </c>
      <c r="K7630" t="s">
        <v>31</v>
      </c>
      <c r="L7630" t="s">
        <v>2805</v>
      </c>
    </row>
    <row r="7631" spans="1:12" x14ac:dyDescent="0.3">
      <c r="A7631">
        <v>3657</v>
      </c>
      <c r="C7631" t="s">
        <v>9254</v>
      </c>
      <c r="D7631" t="s">
        <v>5050</v>
      </c>
      <c r="E7631" t="s">
        <v>17642</v>
      </c>
      <c r="G7631" t="s">
        <v>31</v>
      </c>
      <c r="H7631" t="s">
        <v>31</v>
      </c>
      <c r="I7631" t="s">
        <v>2758</v>
      </c>
      <c r="J7631" t="s">
        <v>2758</v>
      </c>
      <c r="K7631" t="s">
        <v>31</v>
      </c>
      <c r="L7631" t="s">
        <v>2805</v>
      </c>
    </row>
    <row r="7632" spans="1:12" x14ac:dyDescent="0.3">
      <c r="A7632">
        <v>3657</v>
      </c>
      <c r="C7632" t="s">
        <v>9255</v>
      </c>
      <c r="D7632" t="s">
        <v>5050</v>
      </c>
      <c r="E7632" t="s">
        <v>17642</v>
      </c>
      <c r="G7632" t="s">
        <v>31</v>
      </c>
      <c r="H7632" t="s">
        <v>31</v>
      </c>
      <c r="I7632" t="s">
        <v>2758</v>
      </c>
      <c r="J7632" t="s">
        <v>2758</v>
      </c>
      <c r="K7632" t="s">
        <v>31</v>
      </c>
      <c r="L7632" t="s">
        <v>2805</v>
      </c>
    </row>
    <row r="7633" spans="1:12" x14ac:dyDescent="0.3">
      <c r="A7633">
        <v>3657</v>
      </c>
      <c r="C7633" t="s">
        <v>9256</v>
      </c>
      <c r="D7633" t="s">
        <v>5050</v>
      </c>
      <c r="E7633" t="s">
        <v>17642</v>
      </c>
      <c r="G7633" t="s">
        <v>31</v>
      </c>
      <c r="H7633" t="s">
        <v>31</v>
      </c>
      <c r="I7633" t="s">
        <v>2758</v>
      </c>
      <c r="J7633" t="s">
        <v>2758</v>
      </c>
      <c r="K7633" t="s">
        <v>31</v>
      </c>
      <c r="L7633" t="s">
        <v>2805</v>
      </c>
    </row>
    <row r="7634" spans="1:12" x14ac:dyDescent="0.3">
      <c r="A7634">
        <v>3657</v>
      </c>
      <c r="C7634" t="s">
        <v>9257</v>
      </c>
      <c r="D7634" t="s">
        <v>5050</v>
      </c>
      <c r="E7634" t="s">
        <v>17642</v>
      </c>
      <c r="G7634" t="s">
        <v>31</v>
      </c>
      <c r="H7634" t="s">
        <v>31</v>
      </c>
      <c r="I7634" t="s">
        <v>2758</v>
      </c>
      <c r="J7634" t="s">
        <v>2758</v>
      </c>
      <c r="K7634" t="s">
        <v>31</v>
      </c>
      <c r="L7634" t="s">
        <v>2805</v>
      </c>
    </row>
    <row r="7635" spans="1:12" x14ac:dyDescent="0.3">
      <c r="A7635">
        <v>3657</v>
      </c>
      <c r="C7635" t="s">
        <v>9258</v>
      </c>
      <c r="D7635" t="s">
        <v>5050</v>
      </c>
      <c r="E7635" t="s">
        <v>17642</v>
      </c>
      <c r="G7635" t="s">
        <v>31</v>
      </c>
      <c r="H7635" t="s">
        <v>31</v>
      </c>
      <c r="I7635" t="s">
        <v>2758</v>
      </c>
      <c r="J7635" t="s">
        <v>2758</v>
      </c>
      <c r="K7635" t="s">
        <v>31</v>
      </c>
      <c r="L7635" t="s">
        <v>2805</v>
      </c>
    </row>
    <row r="7636" spans="1:12" x14ac:dyDescent="0.3">
      <c r="A7636">
        <v>3657</v>
      </c>
      <c r="C7636" t="s">
        <v>9259</v>
      </c>
      <c r="D7636" t="s">
        <v>5050</v>
      </c>
      <c r="E7636" t="s">
        <v>17642</v>
      </c>
      <c r="G7636" t="s">
        <v>31</v>
      </c>
      <c r="H7636" t="s">
        <v>31</v>
      </c>
      <c r="I7636" t="s">
        <v>2758</v>
      </c>
      <c r="J7636" t="s">
        <v>2758</v>
      </c>
      <c r="K7636" t="s">
        <v>31</v>
      </c>
      <c r="L7636" t="s">
        <v>2805</v>
      </c>
    </row>
    <row r="7637" spans="1:12" x14ac:dyDescent="0.3">
      <c r="A7637">
        <v>3657</v>
      </c>
      <c r="C7637" t="s">
        <v>9260</v>
      </c>
      <c r="D7637" t="s">
        <v>5050</v>
      </c>
      <c r="E7637" t="s">
        <v>17642</v>
      </c>
      <c r="G7637" t="s">
        <v>31</v>
      </c>
      <c r="H7637" t="s">
        <v>31</v>
      </c>
      <c r="I7637" t="s">
        <v>2758</v>
      </c>
      <c r="J7637" t="s">
        <v>2758</v>
      </c>
      <c r="K7637" t="s">
        <v>31</v>
      </c>
      <c r="L7637" t="s">
        <v>2805</v>
      </c>
    </row>
    <row r="7638" spans="1:12" x14ac:dyDescent="0.3">
      <c r="A7638">
        <v>3657</v>
      </c>
      <c r="C7638" t="s">
        <v>9261</v>
      </c>
      <c r="D7638" t="s">
        <v>5050</v>
      </c>
      <c r="E7638" t="s">
        <v>17642</v>
      </c>
      <c r="G7638" t="s">
        <v>31</v>
      </c>
      <c r="H7638" t="s">
        <v>31</v>
      </c>
      <c r="I7638" t="s">
        <v>2758</v>
      </c>
      <c r="J7638" t="s">
        <v>2758</v>
      </c>
      <c r="K7638" t="s">
        <v>31</v>
      </c>
      <c r="L7638" t="s">
        <v>2805</v>
      </c>
    </row>
    <row r="7639" spans="1:12" x14ac:dyDescent="0.3">
      <c r="A7639">
        <v>3657</v>
      </c>
      <c r="C7639" t="s">
        <v>9262</v>
      </c>
      <c r="D7639" t="s">
        <v>5050</v>
      </c>
      <c r="E7639" t="s">
        <v>17642</v>
      </c>
      <c r="G7639" t="s">
        <v>31</v>
      </c>
      <c r="H7639" t="s">
        <v>31</v>
      </c>
      <c r="I7639" t="s">
        <v>2758</v>
      </c>
      <c r="J7639" t="s">
        <v>2758</v>
      </c>
      <c r="K7639" t="s">
        <v>31</v>
      </c>
      <c r="L7639" t="s">
        <v>2805</v>
      </c>
    </row>
    <row r="7640" spans="1:12" x14ac:dyDescent="0.3">
      <c r="A7640">
        <v>3657</v>
      </c>
      <c r="C7640" t="s">
        <v>9263</v>
      </c>
      <c r="D7640" t="s">
        <v>5050</v>
      </c>
      <c r="E7640" t="s">
        <v>17642</v>
      </c>
      <c r="G7640" t="s">
        <v>31</v>
      </c>
      <c r="H7640" t="s">
        <v>31</v>
      </c>
      <c r="I7640" t="s">
        <v>2758</v>
      </c>
      <c r="J7640" t="s">
        <v>2758</v>
      </c>
      <c r="K7640" t="s">
        <v>31</v>
      </c>
      <c r="L7640" t="s">
        <v>2805</v>
      </c>
    </row>
    <row r="7641" spans="1:12" x14ac:dyDescent="0.3">
      <c r="A7641">
        <v>3657</v>
      </c>
      <c r="C7641" t="s">
        <v>9264</v>
      </c>
      <c r="D7641" t="s">
        <v>5050</v>
      </c>
      <c r="E7641" t="s">
        <v>17642</v>
      </c>
      <c r="G7641" t="s">
        <v>31</v>
      </c>
      <c r="H7641" t="s">
        <v>31</v>
      </c>
      <c r="I7641" t="s">
        <v>2758</v>
      </c>
      <c r="J7641" t="s">
        <v>2758</v>
      </c>
      <c r="K7641" t="s">
        <v>31</v>
      </c>
      <c r="L7641" t="s">
        <v>2805</v>
      </c>
    </row>
    <row r="7642" spans="1:12" x14ac:dyDescent="0.3">
      <c r="A7642">
        <v>3657</v>
      </c>
      <c r="C7642" t="s">
        <v>9265</v>
      </c>
      <c r="D7642" t="s">
        <v>5050</v>
      </c>
      <c r="E7642" t="s">
        <v>17642</v>
      </c>
      <c r="G7642" t="s">
        <v>31</v>
      </c>
      <c r="H7642" t="s">
        <v>31</v>
      </c>
      <c r="I7642" t="s">
        <v>2758</v>
      </c>
      <c r="J7642" t="s">
        <v>2758</v>
      </c>
      <c r="K7642" t="s">
        <v>31</v>
      </c>
      <c r="L7642" t="s">
        <v>2805</v>
      </c>
    </row>
    <row r="7643" spans="1:12" x14ac:dyDescent="0.3">
      <c r="A7643">
        <v>3657</v>
      </c>
      <c r="C7643" t="s">
        <v>9266</v>
      </c>
      <c r="D7643" t="s">
        <v>5050</v>
      </c>
      <c r="E7643" t="s">
        <v>17642</v>
      </c>
      <c r="G7643" t="s">
        <v>31</v>
      </c>
      <c r="H7643" t="s">
        <v>31</v>
      </c>
      <c r="I7643" t="s">
        <v>2758</v>
      </c>
      <c r="J7643" t="s">
        <v>2758</v>
      </c>
      <c r="K7643" t="s">
        <v>31</v>
      </c>
      <c r="L7643" t="s">
        <v>2805</v>
      </c>
    </row>
    <row r="7644" spans="1:12" x14ac:dyDescent="0.3">
      <c r="A7644">
        <v>3657</v>
      </c>
      <c r="C7644" t="s">
        <v>9267</v>
      </c>
      <c r="D7644" t="s">
        <v>5050</v>
      </c>
      <c r="E7644" t="s">
        <v>17642</v>
      </c>
      <c r="G7644" t="s">
        <v>31</v>
      </c>
      <c r="H7644" t="s">
        <v>31</v>
      </c>
      <c r="I7644" t="s">
        <v>2758</v>
      </c>
      <c r="J7644" t="s">
        <v>2758</v>
      </c>
      <c r="K7644" t="s">
        <v>31</v>
      </c>
      <c r="L7644" t="s">
        <v>2805</v>
      </c>
    </row>
    <row r="7645" spans="1:12" x14ac:dyDescent="0.3">
      <c r="A7645">
        <v>3657</v>
      </c>
      <c r="C7645" t="s">
        <v>9268</v>
      </c>
      <c r="D7645" t="s">
        <v>5050</v>
      </c>
      <c r="E7645" t="s">
        <v>17642</v>
      </c>
      <c r="G7645" t="s">
        <v>31</v>
      </c>
      <c r="H7645" t="s">
        <v>31</v>
      </c>
      <c r="I7645" t="s">
        <v>2758</v>
      </c>
      <c r="J7645" t="s">
        <v>2758</v>
      </c>
      <c r="K7645" t="s">
        <v>31</v>
      </c>
      <c r="L7645" t="s">
        <v>2805</v>
      </c>
    </row>
    <row r="7646" spans="1:12" x14ac:dyDescent="0.3">
      <c r="A7646">
        <v>3657</v>
      </c>
      <c r="C7646" t="s">
        <v>9269</v>
      </c>
      <c r="D7646" t="s">
        <v>5050</v>
      </c>
      <c r="E7646" t="s">
        <v>17642</v>
      </c>
      <c r="G7646" t="s">
        <v>31</v>
      </c>
      <c r="H7646" t="s">
        <v>31</v>
      </c>
      <c r="I7646" t="s">
        <v>2758</v>
      </c>
      <c r="J7646" t="s">
        <v>2758</v>
      </c>
      <c r="K7646" t="s">
        <v>31</v>
      </c>
      <c r="L7646" t="s">
        <v>2805</v>
      </c>
    </row>
    <row r="7647" spans="1:12" x14ac:dyDescent="0.3">
      <c r="A7647">
        <v>3657</v>
      </c>
      <c r="C7647" t="s">
        <v>9270</v>
      </c>
      <c r="D7647" t="s">
        <v>5050</v>
      </c>
      <c r="E7647" t="s">
        <v>17642</v>
      </c>
      <c r="G7647" t="s">
        <v>31</v>
      </c>
      <c r="H7647" t="s">
        <v>31</v>
      </c>
      <c r="I7647" t="s">
        <v>2758</v>
      </c>
      <c r="J7647" t="s">
        <v>2758</v>
      </c>
      <c r="K7647" t="s">
        <v>31</v>
      </c>
      <c r="L7647" t="s">
        <v>2805</v>
      </c>
    </row>
    <row r="7648" spans="1:12" x14ac:dyDescent="0.3">
      <c r="A7648">
        <v>3657</v>
      </c>
      <c r="C7648">
        <v>44547</v>
      </c>
      <c r="D7648" t="s">
        <v>5050</v>
      </c>
      <c r="E7648" t="s">
        <v>17642</v>
      </c>
      <c r="G7648" t="s">
        <v>31</v>
      </c>
      <c r="H7648" t="s">
        <v>31</v>
      </c>
      <c r="I7648" t="s">
        <v>2758</v>
      </c>
      <c r="J7648" t="s">
        <v>2758</v>
      </c>
      <c r="K7648" t="s">
        <v>31</v>
      </c>
      <c r="L7648" t="s">
        <v>2805</v>
      </c>
    </row>
    <row r="7649" spans="1:12" x14ac:dyDescent="0.3">
      <c r="A7649">
        <v>3657</v>
      </c>
      <c r="C7649" t="s">
        <v>9271</v>
      </c>
      <c r="D7649" t="s">
        <v>5050</v>
      </c>
      <c r="E7649" t="s">
        <v>17642</v>
      </c>
      <c r="G7649" t="s">
        <v>31</v>
      </c>
      <c r="H7649" t="s">
        <v>31</v>
      </c>
      <c r="I7649" t="s">
        <v>2758</v>
      </c>
      <c r="J7649" t="s">
        <v>2758</v>
      </c>
      <c r="K7649" t="s">
        <v>31</v>
      </c>
      <c r="L7649" t="s">
        <v>2805</v>
      </c>
    </row>
    <row r="7650" spans="1:12" x14ac:dyDescent="0.3">
      <c r="A7650">
        <v>3657</v>
      </c>
      <c r="C7650" t="s">
        <v>9272</v>
      </c>
      <c r="D7650" t="s">
        <v>5050</v>
      </c>
      <c r="E7650" t="s">
        <v>17642</v>
      </c>
      <c r="G7650" t="s">
        <v>31</v>
      </c>
      <c r="H7650" t="s">
        <v>31</v>
      </c>
      <c r="I7650" t="s">
        <v>2758</v>
      </c>
      <c r="J7650" t="s">
        <v>2758</v>
      </c>
      <c r="K7650" t="s">
        <v>31</v>
      </c>
      <c r="L7650" t="s">
        <v>2805</v>
      </c>
    </row>
    <row r="7651" spans="1:12" x14ac:dyDescent="0.3">
      <c r="A7651">
        <v>3657</v>
      </c>
      <c r="C7651" t="s">
        <v>9273</v>
      </c>
      <c r="D7651" t="s">
        <v>5050</v>
      </c>
      <c r="E7651" t="s">
        <v>17642</v>
      </c>
      <c r="G7651" t="s">
        <v>31</v>
      </c>
      <c r="H7651" t="s">
        <v>31</v>
      </c>
      <c r="I7651" t="s">
        <v>2758</v>
      </c>
      <c r="J7651" t="s">
        <v>2758</v>
      </c>
      <c r="K7651" t="s">
        <v>31</v>
      </c>
      <c r="L7651" t="s">
        <v>2805</v>
      </c>
    </row>
    <row r="7652" spans="1:12" x14ac:dyDescent="0.3">
      <c r="A7652">
        <v>3657</v>
      </c>
      <c r="C7652" t="s">
        <v>9274</v>
      </c>
      <c r="D7652" t="s">
        <v>5050</v>
      </c>
      <c r="E7652" t="s">
        <v>17642</v>
      </c>
      <c r="G7652" t="s">
        <v>31</v>
      </c>
      <c r="H7652" t="s">
        <v>31</v>
      </c>
      <c r="I7652" t="s">
        <v>2758</v>
      </c>
      <c r="J7652" t="s">
        <v>2758</v>
      </c>
      <c r="K7652" t="s">
        <v>31</v>
      </c>
      <c r="L7652" t="s">
        <v>2805</v>
      </c>
    </row>
    <row r="7653" spans="1:12" x14ac:dyDescent="0.3">
      <c r="A7653">
        <v>3657</v>
      </c>
      <c r="C7653" t="s">
        <v>9275</v>
      </c>
      <c r="D7653" t="s">
        <v>5050</v>
      </c>
      <c r="E7653" t="s">
        <v>17642</v>
      </c>
      <c r="G7653" t="s">
        <v>31</v>
      </c>
      <c r="H7653" t="s">
        <v>31</v>
      </c>
      <c r="I7653" t="s">
        <v>2758</v>
      </c>
      <c r="J7653" t="s">
        <v>2758</v>
      </c>
      <c r="K7653" t="s">
        <v>31</v>
      </c>
      <c r="L7653" t="s">
        <v>2805</v>
      </c>
    </row>
    <row r="7654" spans="1:12" x14ac:dyDescent="0.3">
      <c r="A7654">
        <v>3657</v>
      </c>
      <c r="C7654" t="s">
        <v>9276</v>
      </c>
      <c r="D7654" t="s">
        <v>5050</v>
      </c>
      <c r="E7654" t="s">
        <v>17642</v>
      </c>
      <c r="G7654" t="s">
        <v>31</v>
      </c>
      <c r="H7654" t="s">
        <v>31</v>
      </c>
      <c r="I7654" t="s">
        <v>2758</v>
      </c>
      <c r="J7654" t="s">
        <v>2758</v>
      </c>
      <c r="K7654" t="s">
        <v>31</v>
      </c>
      <c r="L7654" t="s">
        <v>2805</v>
      </c>
    </row>
    <row r="7655" spans="1:12" x14ac:dyDescent="0.3">
      <c r="A7655">
        <v>3657</v>
      </c>
      <c r="C7655" t="s">
        <v>9277</v>
      </c>
      <c r="D7655" t="s">
        <v>5050</v>
      </c>
      <c r="E7655" t="s">
        <v>17642</v>
      </c>
      <c r="G7655" t="s">
        <v>31</v>
      </c>
      <c r="H7655" t="s">
        <v>31</v>
      </c>
      <c r="I7655" t="s">
        <v>2758</v>
      </c>
      <c r="J7655" t="s">
        <v>2758</v>
      </c>
      <c r="K7655" t="s">
        <v>31</v>
      </c>
      <c r="L7655" t="s">
        <v>2805</v>
      </c>
    </row>
    <row r="7656" spans="1:12" x14ac:dyDescent="0.3">
      <c r="A7656">
        <v>3657</v>
      </c>
      <c r="C7656" t="s">
        <v>9278</v>
      </c>
      <c r="D7656" t="s">
        <v>5050</v>
      </c>
      <c r="E7656" t="s">
        <v>17642</v>
      </c>
      <c r="G7656" t="s">
        <v>31</v>
      </c>
      <c r="H7656" t="s">
        <v>31</v>
      </c>
      <c r="I7656" t="s">
        <v>2758</v>
      </c>
      <c r="J7656" t="s">
        <v>2758</v>
      </c>
      <c r="K7656" t="s">
        <v>31</v>
      </c>
      <c r="L7656" t="s">
        <v>2805</v>
      </c>
    </row>
    <row r="7657" spans="1:12" x14ac:dyDescent="0.3">
      <c r="A7657">
        <v>3657</v>
      </c>
      <c r="C7657" t="s">
        <v>9279</v>
      </c>
      <c r="D7657" t="s">
        <v>5050</v>
      </c>
      <c r="E7657" t="s">
        <v>17642</v>
      </c>
      <c r="G7657" t="s">
        <v>31</v>
      </c>
      <c r="H7657" t="s">
        <v>31</v>
      </c>
      <c r="I7657" t="s">
        <v>2758</v>
      </c>
      <c r="J7657" t="s">
        <v>2758</v>
      </c>
      <c r="K7657" t="s">
        <v>31</v>
      </c>
      <c r="L7657" t="s">
        <v>2805</v>
      </c>
    </row>
    <row r="7658" spans="1:12" x14ac:dyDescent="0.3">
      <c r="A7658">
        <v>3657</v>
      </c>
      <c r="C7658" t="s">
        <v>9280</v>
      </c>
      <c r="D7658" t="s">
        <v>5050</v>
      </c>
      <c r="E7658" t="s">
        <v>17642</v>
      </c>
      <c r="G7658" t="s">
        <v>31</v>
      </c>
      <c r="H7658" t="s">
        <v>31</v>
      </c>
      <c r="I7658" t="s">
        <v>2758</v>
      </c>
      <c r="J7658" t="s">
        <v>2758</v>
      </c>
      <c r="K7658" t="s">
        <v>31</v>
      </c>
      <c r="L7658" t="s">
        <v>2805</v>
      </c>
    </row>
    <row r="7659" spans="1:12" x14ac:dyDescent="0.3">
      <c r="A7659">
        <v>3657</v>
      </c>
      <c r="C7659" t="s">
        <v>9281</v>
      </c>
      <c r="D7659" t="s">
        <v>5050</v>
      </c>
      <c r="E7659" t="s">
        <v>17642</v>
      </c>
      <c r="G7659" t="s">
        <v>31</v>
      </c>
      <c r="H7659" t="s">
        <v>31</v>
      </c>
      <c r="I7659" t="s">
        <v>2758</v>
      </c>
      <c r="J7659" t="s">
        <v>2758</v>
      </c>
      <c r="K7659" t="s">
        <v>31</v>
      </c>
      <c r="L7659" t="s">
        <v>2805</v>
      </c>
    </row>
    <row r="7660" spans="1:12" x14ac:dyDescent="0.3">
      <c r="A7660">
        <v>3657</v>
      </c>
      <c r="C7660" t="s">
        <v>9282</v>
      </c>
      <c r="D7660" t="s">
        <v>5050</v>
      </c>
      <c r="E7660" t="s">
        <v>17642</v>
      </c>
      <c r="G7660" t="s">
        <v>31</v>
      </c>
      <c r="H7660" t="s">
        <v>31</v>
      </c>
      <c r="I7660" t="s">
        <v>2758</v>
      </c>
      <c r="J7660" t="s">
        <v>2758</v>
      </c>
      <c r="K7660" t="s">
        <v>31</v>
      </c>
      <c r="L7660" t="s">
        <v>2805</v>
      </c>
    </row>
    <row r="7661" spans="1:12" x14ac:dyDescent="0.3">
      <c r="A7661">
        <v>3657</v>
      </c>
      <c r="C7661" t="s">
        <v>9283</v>
      </c>
      <c r="D7661" t="s">
        <v>5050</v>
      </c>
      <c r="E7661" t="s">
        <v>17642</v>
      </c>
      <c r="G7661" t="s">
        <v>31</v>
      </c>
      <c r="H7661" t="s">
        <v>31</v>
      </c>
      <c r="I7661" t="s">
        <v>2758</v>
      </c>
      <c r="J7661" t="s">
        <v>2758</v>
      </c>
      <c r="K7661" t="s">
        <v>31</v>
      </c>
      <c r="L7661" t="s">
        <v>2805</v>
      </c>
    </row>
    <row r="7662" spans="1:12" x14ac:dyDescent="0.3">
      <c r="A7662">
        <v>3657</v>
      </c>
      <c r="C7662" t="s">
        <v>9284</v>
      </c>
      <c r="D7662" t="s">
        <v>5050</v>
      </c>
      <c r="E7662" t="s">
        <v>17642</v>
      </c>
      <c r="G7662" t="s">
        <v>31</v>
      </c>
      <c r="H7662" t="s">
        <v>31</v>
      </c>
      <c r="I7662" t="s">
        <v>2758</v>
      </c>
      <c r="J7662" t="s">
        <v>2758</v>
      </c>
      <c r="K7662" t="s">
        <v>31</v>
      </c>
      <c r="L7662" t="s">
        <v>2805</v>
      </c>
    </row>
    <row r="7663" spans="1:12" x14ac:dyDescent="0.3">
      <c r="A7663">
        <v>3657</v>
      </c>
      <c r="C7663" t="s">
        <v>9285</v>
      </c>
      <c r="D7663" t="s">
        <v>5050</v>
      </c>
      <c r="E7663" t="s">
        <v>17642</v>
      </c>
      <c r="G7663" t="s">
        <v>31</v>
      </c>
      <c r="H7663" t="s">
        <v>31</v>
      </c>
      <c r="I7663" t="s">
        <v>2758</v>
      </c>
      <c r="J7663" t="s">
        <v>2758</v>
      </c>
      <c r="K7663" t="s">
        <v>31</v>
      </c>
      <c r="L7663" t="s">
        <v>2805</v>
      </c>
    </row>
    <row r="7664" spans="1:12" x14ac:dyDescent="0.3">
      <c r="A7664">
        <v>3657</v>
      </c>
      <c r="C7664" t="s">
        <v>9286</v>
      </c>
      <c r="D7664" t="s">
        <v>5050</v>
      </c>
      <c r="E7664" t="s">
        <v>17642</v>
      </c>
      <c r="G7664" t="s">
        <v>31</v>
      </c>
      <c r="H7664" t="s">
        <v>31</v>
      </c>
      <c r="I7664" t="s">
        <v>2758</v>
      </c>
      <c r="J7664" t="s">
        <v>2758</v>
      </c>
      <c r="K7664" t="s">
        <v>31</v>
      </c>
      <c r="L7664" t="s">
        <v>2805</v>
      </c>
    </row>
    <row r="7665" spans="1:12" x14ac:dyDescent="0.3">
      <c r="A7665">
        <v>3657</v>
      </c>
      <c r="C7665" t="s">
        <v>9287</v>
      </c>
      <c r="D7665" t="s">
        <v>5050</v>
      </c>
      <c r="E7665" t="s">
        <v>17642</v>
      </c>
      <c r="G7665" t="s">
        <v>31</v>
      </c>
      <c r="H7665" t="s">
        <v>31</v>
      </c>
      <c r="I7665" t="s">
        <v>2758</v>
      </c>
      <c r="J7665" t="s">
        <v>2758</v>
      </c>
      <c r="K7665" t="s">
        <v>31</v>
      </c>
      <c r="L7665" t="s">
        <v>2805</v>
      </c>
    </row>
    <row r="7666" spans="1:12" x14ac:dyDescent="0.3">
      <c r="A7666">
        <v>3657</v>
      </c>
      <c r="C7666" t="s">
        <v>9288</v>
      </c>
      <c r="D7666" t="s">
        <v>5050</v>
      </c>
      <c r="E7666" t="s">
        <v>17642</v>
      </c>
      <c r="G7666" t="s">
        <v>31</v>
      </c>
      <c r="H7666" t="s">
        <v>31</v>
      </c>
      <c r="I7666" t="s">
        <v>2758</v>
      </c>
      <c r="J7666" t="s">
        <v>2758</v>
      </c>
      <c r="K7666" t="s">
        <v>31</v>
      </c>
      <c r="L7666" t="s">
        <v>2805</v>
      </c>
    </row>
    <row r="7667" spans="1:12" x14ac:dyDescent="0.3">
      <c r="A7667">
        <v>3657</v>
      </c>
      <c r="C7667" t="s">
        <v>9289</v>
      </c>
      <c r="D7667" t="s">
        <v>5050</v>
      </c>
      <c r="E7667" t="s">
        <v>17642</v>
      </c>
      <c r="G7667" t="s">
        <v>31</v>
      </c>
      <c r="H7667" t="s">
        <v>31</v>
      </c>
      <c r="I7667" t="s">
        <v>2758</v>
      </c>
      <c r="J7667" t="s">
        <v>2758</v>
      </c>
      <c r="K7667" t="s">
        <v>31</v>
      </c>
      <c r="L7667" t="s">
        <v>2805</v>
      </c>
    </row>
    <row r="7668" spans="1:12" x14ac:dyDescent="0.3">
      <c r="A7668">
        <v>3657</v>
      </c>
      <c r="C7668" t="s">
        <v>9290</v>
      </c>
      <c r="D7668" t="s">
        <v>5050</v>
      </c>
      <c r="E7668" t="s">
        <v>17642</v>
      </c>
      <c r="G7668" t="s">
        <v>31</v>
      </c>
      <c r="H7668" t="s">
        <v>31</v>
      </c>
      <c r="I7668" t="s">
        <v>2758</v>
      </c>
      <c r="J7668" t="s">
        <v>2758</v>
      </c>
      <c r="K7668" t="s">
        <v>31</v>
      </c>
      <c r="L7668" t="s">
        <v>2805</v>
      </c>
    </row>
    <row r="7669" spans="1:12" x14ac:dyDescent="0.3">
      <c r="A7669">
        <v>3657</v>
      </c>
      <c r="C7669" t="s">
        <v>9291</v>
      </c>
      <c r="D7669" t="s">
        <v>5050</v>
      </c>
      <c r="E7669" t="s">
        <v>17642</v>
      </c>
      <c r="G7669" t="s">
        <v>31</v>
      </c>
      <c r="H7669" t="s">
        <v>31</v>
      </c>
      <c r="I7669" t="s">
        <v>2758</v>
      </c>
      <c r="J7669" t="s">
        <v>2758</v>
      </c>
      <c r="K7669" t="s">
        <v>31</v>
      </c>
      <c r="L7669" t="s">
        <v>2805</v>
      </c>
    </row>
    <row r="7670" spans="1:12" x14ac:dyDescent="0.3">
      <c r="A7670">
        <v>3657</v>
      </c>
      <c r="C7670" t="s">
        <v>9292</v>
      </c>
      <c r="D7670" t="s">
        <v>5050</v>
      </c>
      <c r="E7670" t="s">
        <v>17642</v>
      </c>
      <c r="G7670" t="s">
        <v>31</v>
      </c>
      <c r="H7670" t="s">
        <v>31</v>
      </c>
      <c r="I7670" t="s">
        <v>2758</v>
      </c>
      <c r="J7670" t="s">
        <v>2758</v>
      </c>
      <c r="K7670" t="s">
        <v>31</v>
      </c>
      <c r="L7670" t="s">
        <v>2805</v>
      </c>
    </row>
    <row r="7671" spans="1:12" x14ac:dyDescent="0.3">
      <c r="A7671">
        <v>3657</v>
      </c>
      <c r="C7671" t="s">
        <v>9293</v>
      </c>
      <c r="D7671" t="s">
        <v>5050</v>
      </c>
      <c r="E7671" t="s">
        <v>17642</v>
      </c>
      <c r="G7671" t="s">
        <v>31</v>
      </c>
      <c r="H7671" t="s">
        <v>31</v>
      </c>
      <c r="I7671" t="s">
        <v>2758</v>
      </c>
      <c r="J7671" t="s">
        <v>2758</v>
      </c>
      <c r="K7671" t="s">
        <v>31</v>
      </c>
      <c r="L7671" t="s">
        <v>2805</v>
      </c>
    </row>
    <row r="7672" spans="1:12" x14ac:dyDescent="0.3">
      <c r="A7672">
        <v>3657</v>
      </c>
      <c r="C7672" t="s">
        <v>9294</v>
      </c>
      <c r="D7672" t="s">
        <v>5050</v>
      </c>
      <c r="E7672" t="s">
        <v>17642</v>
      </c>
      <c r="G7672" t="s">
        <v>31</v>
      </c>
      <c r="H7672" t="s">
        <v>31</v>
      </c>
      <c r="I7672" t="s">
        <v>2758</v>
      </c>
      <c r="J7672" t="s">
        <v>2758</v>
      </c>
      <c r="K7672" t="s">
        <v>31</v>
      </c>
      <c r="L7672" t="s">
        <v>2805</v>
      </c>
    </row>
    <row r="7673" spans="1:12" x14ac:dyDescent="0.3">
      <c r="A7673">
        <v>3657</v>
      </c>
      <c r="C7673" t="s">
        <v>9295</v>
      </c>
      <c r="D7673" t="s">
        <v>5050</v>
      </c>
      <c r="E7673" t="s">
        <v>17642</v>
      </c>
      <c r="G7673" t="s">
        <v>31</v>
      </c>
      <c r="H7673" t="s">
        <v>31</v>
      </c>
      <c r="I7673" t="s">
        <v>2758</v>
      </c>
      <c r="J7673" t="s">
        <v>2758</v>
      </c>
      <c r="K7673" t="s">
        <v>31</v>
      </c>
      <c r="L7673" t="s">
        <v>2805</v>
      </c>
    </row>
    <row r="7674" spans="1:12" x14ac:dyDescent="0.3">
      <c r="A7674">
        <v>3657</v>
      </c>
      <c r="C7674" t="s">
        <v>9296</v>
      </c>
      <c r="D7674" t="s">
        <v>5050</v>
      </c>
      <c r="E7674" t="s">
        <v>17642</v>
      </c>
      <c r="G7674" t="s">
        <v>31</v>
      </c>
      <c r="H7674" t="s">
        <v>31</v>
      </c>
      <c r="I7674" t="s">
        <v>2758</v>
      </c>
      <c r="J7674" t="s">
        <v>2758</v>
      </c>
      <c r="K7674" t="s">
        <v>31</v>
      </c>
      <c r="L7674" t="s">
        <v>2805</v>
      </c>
    </row>
    <row r="7675" spans="1:12" x14ac:dyDescent="0.3">
      <c r="A7675">
        <v>3657</v>
      </c>
      <c r="C7675" t="s">
        <v>9297</v>
      </c>
      <c r="D7675" t="s">
        <v>5050</v>
      </c>
      <c r="E7675" t="s">
        <v>17642</v>
      </c>
      <c r="G7675" t="s">
        <v>31</v>
      </c>
      <c r="H7675" t="s">
        <v>31</v>
      </c>
      <c r="I7675" t="s">
        <v>2758</v>
      </c>
      <c r="J7675" t="s">
        <v>2758</v>
      </c>
      <c r="K7675" t="s">
        <v>31</v>
      </c>
      <c r="L7675" t="s">
        <v>2805</v>
      </c>
    </row>
    <row r="7676" spans="1:12" x14ac:dyDescent="0.3">
      <c r="A7676">
        <v>3657</v>
      </c>
      <c r="C7676" t="s">
        <v>9298</v>
      </c>
      <c r="D7676" t="s">
        <v>5050</v>
      </c>
      <c r="E7676" t="s">
        <v>17642</v>
      </c>
      <c r="G7676" t="s">
        <v>31</v>
      </c>
      <c r="H7676" t="s">
        <v>31</v>
      </c>
      <c r="I7676" t="s">
        <v>2758</v>
      </c>
      <c r="J7676" t="s">
        <v>2758</v>
      </c>
      <c r="K7676" t="s">
        <v>31</v>
      </c>
      <c r="L7676" t="s">
        <v>2805</v>
      </c>
    </row>
    <row r="7677" spans="1:12" x14ac:dyDescent="0.3">
      <c r="A7677">
        <v>3657</v>
      </c>
      <c r="C7677" t="s">
        <v>9299</v>
      </c>
      <c r="D7677" t="s">
        <v>5050</v>
      </c>
      <c r="E7677" t="s">
        <v>17642</v>
      </c>
      <c r="G7677" t="s">
        <v>31</v>
      </c>
      <c r="H7677" t="s">
        <v>31</v>
      </c>
      <c r="I7677" t="s">
        <v>2758</v>
      </c>
      <c r="J7677" t="s">
        <v>2758</v>
      </c>
      <c r="K7677" t="s">
        <v>31</v>
      </c>
      <c r="L7677" t="s">
        <v>2805</v>
      </c>
    </row>
    <row r="7678" spans="1:12" x14ac:dyDescent="0.3">
      <c r="A7678">
        <v>3657</v>
      </c>
      <c r="C7678" t="s">
        <v>9300</v>
      </c>
      <c r="D7678" t="s">
        <v>5050</v>
      </c>
      <c r="E7678" t="s">
        <v>17642</v>
      </c>
      <c r="G7678" t="s">
        <v>31</v>
      </c>
      <c r="H7678" t="s">
        <v>31</v>
      </c>
      <c r="I7678" t="s">
        <v>2758</v>
      </c>
      <c r="J7678" t="s">
        <v>2758</v>
      </c>
      <c r="K7678" t="s">
        <v>31</v>
      </c>
      <c r="L7678" t="s">
        <v>2805</v>
      </c>
    </row>
    <row r="7679" spans="1:12" x14ac:dyDescent="0.3">
      <c r="A7679">
        <v>3657</v>
      </c>
      <c r="C7679" t="s">
        <v>9301</v>
      </c>
      <c r="D7679" t="s">
        <v>5050</v>
      </c>
      <c r="E7679" t="s">
        <v>17642</v>
      </c>
      <c r="G7679" t="s">
        <v>31</v>
      </c>
      <c r="H7679" t="s">
        <v>31</v>
      </c>
      <c r="I7679" t="s">
        <v>2758</v>
      </c>
      <c r="J7679" t="s">
        <v>2758</v>
      </c>
      <c r="K7679" t="s">
        <v>31</v>
      </c>
      <c r="L7679" t="s">
        <v>2805</v>
      </c>
    </row>
    <row r="7680" spans="1:12" x14ac:dyDescent="0.3">
      <c r="A7680">
        <v>3657</v>
      </c>
      <c r="C7680" t="s">
        <v>9302</v>
      </c>
      <c r="D7680" t="s">
        <v>5050</v>
      </c>
      <c r="E7680" t="s">
        <v>17642</v>
      </c>
      <c r="G7680" t="s">
        <v>31</v>
      </c>
      <c r="H7680" t="s">
        <v>31</v>
      </c>
      <c r="I7680" t="s">
        <v>2758</v>
      </c>
      <c r="J7680" t="s">
        <v>2758</v>
      </c>
      <c r="K7680" t="s">
        <v>31</v>
      </c>
      <c r="L7680" t="s">
        <v>2805</v>
      </c>
    </row>
    <row r="7681" spans="1:12" x14ac:dyDescent="0.3">
      <c r="A7681">
        <v>3657</v>
      </c>
      <c r="C7681" t="s">
        <v>9303</v>
      </c>
      <c r="D7681" t="s">
        <v>5050</v>
      </c>
      <c r="E7681" t="s">
        <v>17642</v>
      </c>
      <c r="G7681" t="s">
        <v>31</v>
      </c>
      <c r="H7681" t="s">
        <v>31</v>
      </c>
      <c r="I7681" t="s">
        <v>2758</v>
      </c>
      <c r="J7681" t="s">
        <v>2758</v>
      </c>
      <c r="K7681" t="s">
        <v>31</v>
      </c>
      <c r="L7681" t="s">
        <v>2805</v>
      </c>
    </row>
    <row r="7682" spans="1:12" x14ac:dyDescent="0.3">
      <c r="A7682">
        <v>3657</v>
      </c>
      <c r="C7682" t="s">
        <v>9304</v>
      </c>
      <c r="D7682" t="s">
        <v>5050</v>
      </c>
      <c r="E7682" t="s">
        <v>17642</v>
      </c>
      <c r="G7682" t="s">
        <v>31</v>
      </c>
      <c r="H7682" t="s">
        <v>31</v>
      </c>
      <c r="I7682" t="s">
        <v>2758</v>
      </c>
      <c r="J7682" t="s">
        <v>2758</v>
      </c>
      <c r="K7682" t="s">
        <v>31</v>
      </c>
      <c r="L7682" t="s">
        <v>2805</v>
      </c>
    </row>
    <row r="7683" spans="1:12" x14ac:dyDescent="0.3">
      <c r="A7683">
        <v>3657</v>
      </c>
      <c r="C7683" t="s">
        <v>9305</v>
      </c>
      <c r="D7683" t="s">
        <v>5050</v>
      </c>
      <c r="E7683" t="s">
        <v>17642</v>
      </c>
      <c r="G7683" t="s">
        <v>31</v>
      </c>
      <c r="H7683" t="s">
        <v>31</v>
      </c>
      <c r="I7683" t="s">
        <v>2758</v>
      </c>
      <c r="J7683" t="s">
        <v>2758</v>
      </c>
      <c r="K7683" t="s">
        <v>31</v>
      </c>
      <c r="L7683" t="s">
        <v>2805</v>
      </c>
    </row>
    <row r="7684" spans="1:12" x14ac:dyDescent="0.3">
      <c r="A7684">
        <v>3657</v>
      </c>
      <c r="C7684" t="s">
        <v>9306</v>
      </c>
      <c r="D7684" t="s">
        <v>5050</v>
      </c>
      <c r="E7684" t="s">
        <v>17642</v>
      </c>
      <c r="G7684" t="s">
        <v>31</v>
      </c>
      <c r="H7684" t="s">
        <v>31</v>
      </c>
      <c r="I7684" t="s">
        <v>2758</v>
      </c>
      <c r="J7684" t="s">
        <v>2758</v>
      </c>
      <c r="K7684" t="s">
        <v>31</v>
      </c>
      <c r="L7684" t="s">
        <v>2805</v>
      </c>
    </row>
    <row r="7685" spans="1:12" x14ac:dyDescent="0.3">
      <c r="A7685">
        <v>3657</v>
      </c>
      <c r="C7685" t="s">
        <v>9307</v>
      </c>
      <c r="D7685" t="s">
        <v>5050</v>
      </c>
      <c r="E7685" t="s">
        <v>17642</v>
      </c>
      <c r="G7685" t="s">
        <v>31</v>
      </c>
      <c r="H7685" t="s">
        <v>31</v>
      </c>
      <c r="I7685" t="s">
        <v>2758</v>
      </c>
      <c r="J7685" t="s">
        <v>2758</v>
      </c>
      <c r="K7685" t="s">
        <v>31</v>
      </c>
      <c r="L7685" t="s">
        <v>2805</v>
      </c>
    </row>
    <row r="7686" spans="1:12" x14ac:dyDescent="0.3">
      <c r="A7686">
        <v>3657</v>
      </c>
      <c r="C7686" t="s">
        <v>9308</v>
      </c>
      <c r="D7686" t="s">
        <v>5050</v>
      </c>
      <c r="E7686" t="s">
        <v>17642</v>
      </c>
      <c r="G7686" t="s">
        <v>31</v>
      </c>
      <c r="H7686" t="s">
        <v>31</v>
      </c>
      <c r="I7686" t="s">
        <v>2758</v>
      </c>
      <c r="J7686" t="s">
        <v>2758</v>
      </c>
      <c r="K7686" t="s">
        <v>31</v>
      </c>
      <c r="L7686" t="s">
        <v>2805</v>
      </c>
    </row>
    <row r="7687" spans="1:12" x14ac:dyDescent="0.3">
      <c r="A7687">
        <v>3657</v>
      </c>
      <c r="C7687" t="s">
        <v>9309</v>
      </c>
      <c r="D7687" t="s">
        <v>5050</v>
      </c>
      <c r="E7687" t="s">
        <v>17642</v>
      </c>
      <c r="G7687" t="s">
        <v>31</v>
      </c>
      <c r="H7687" t="s">
        <v>31</v>
      </c>
      <c r="I7687" t="s">
        <v>2758</v>
      </c>
      <c r="J7687" t="s">
        <v>2758</v>
      </c>
      <c r="K7687" t="s">
        <v>31</v>
      </c>
      <c r="L7687" t="s">
        <v>2805</v>
      </c>
    </row>
    <row r="7688" spans="1:12" x14ac:dyDescent="0.3">
      <c r="A7688">
        <v>3657</v>
      </c>
      <c r="C7688" t="s">
        <v>9310</v>
      </c>
      <c r="D7688" t="s">
        <v>5050</v>
      </c>
      <c r="E7688" t="s">
        <v>17642</v>
      </c>
      <c r="G7688" t="s">
        <v>31</v>
      </c>
      <c r="H7688" t="s">
        <v>31</v>
      </c>
      <c r="I7688" t="s">
        <v>2758</v>
      </c>
      <c r="J7688" t="s">
        <v>2758</v>
      </c>
      <c r="K7688" t="s">
        <v>31</v>
      </c>
      <c r="L7688" t="s">
        <v>2805</v>
      </c>
    </row>
    <row r="7689" spans="1:12" x14ac:dyDescent="0.3">
      <c r="A7689">
        <v>3657</v>
      </c>
      <c r="C7689" t="s">
        <v>9311</v>
      </c>
      <c r="D7689" t="s">
        <v>5050</v>
      </c>
      <c r="E7689" t="s">
        <v>17642</v>
      </c>
      <c r="G7689" t="s">
        <v>31</v>
      </c>
      <c r="H7689" t="s">
        <v>31</v>
      </c>
      <c r="I7689" t="s">
        <v>2758</v>
      </c>
      <c r="J7689" t="s">
        <v>2758</v>
      </c>
      <c r="K7689" t="s">
        <v>31</v>
      </c>
      <c r="L7689" t="s">
        <v>2805</v>
      </c>
    </row>
    <row r="7690" spans="1:12" x14ac:dyDescent="0.3">
      <c r="A7690">
        <v>3657</v>
      </c>
      <c r="C7690" t="s">
        <v>9312</v>
      </c>
      <c r="D7690" t="s">
        <v>5050</v>
      </c>
      <c r="E7690" t="s">
        <v>17642</v>
      </c>
      <c r="G7690" t="s">
        <v>31</v>
      </c>
      <c r="H7690" t="s">
        <v>31</v>
      </c>
      <c r="I7690" t="s">
        <v>2758</v>
      </c>
      <c r="J7690" t="s">
        <v>2758</v>
      </c>
      <c r="K7690" t="s">
        <v>31</v>
      </c>
      <c r="L7690" t="s">
        <v>2805</v>
      </c>
    </row>
    <row r="7691" spans="1:12" x14ac:dyDescent="0.3">
      <c r="A7691">
        <v>3657</v>
      </c>
      <c r="C7691" t="s">
        <v>9313</v>
      </c>
      <c r="D7691" t="s">
        <v>5050</v>
      </c>
      <c r="E7691" t="s">
        <v>17642</v>
      </c>
      <c r="G7691" t="s">
        <v>31</v>
      </c>
      <c r="H7691" t="s">
        <v>31</v>
      </c>
      <c r="I7691" t="s">
        <v>2758</v>
      </c>
      <c r="J7691" t="s">
        <v>2758</v>
      </c>
      <c r="K7691" t="s">
        <v>31</v>
      </c>
      <c r="L7691" t="s">
        <v>2805</v>
      </c>
    </row>
    <row r="7692" spans="1:12" x14ac:dyDescent="0.3">
      <c r="A7692">
        <v>3657</v>
      </c>
      <c r="C7692" t="s">
        <v>9314</v>
      </c>
      <c r="D7692" t="s">
        <v>5050</v>
      </c>
      <c r="E7692" t="s">
        <v>17642</v>
      </c>
      <c r="G7692" t="s">
        <v>31</v>
      </c>
      <c r="H7692" t="s">
        <v>31</v>
      </c>
      <c r="I7692" t="s">
        <v>2758</v>
      </c>
      <c r="J7692" t="s">
        <v>2758</v>
      </c>
      <c r="K7692" t="s">
        <v>31</v>
      </c>
      <c r="L7692" t="s">
        <v>2805</v>
      </c>
    </row>
    <row r="7693" spans="1:12" x14ac:dyDescent="0.3">
      <c r="A7693">
        <v>3657</v>
      </c>
      <c r="C7693" t="s">
        <v>9315</v>
      </c>
      <c r="D7693" t="s">
        <v>5050</v>
      </c>
      <c r="E7693" t="s">
        <v>17642</v>
      </c>
      <c r="G7693" t="s">
        <v>31</v>
      </c>
      <c r="H7693" t="s">
        <v>31</v>
      </c>
      <c r="I7693" t="s">
        <v>2758</v>
      </c>
      <c r="J7693" t="s">
        <v>2758</v>
      </c>
      <c r="K7693" t="s">
        <v>31</v>
      </c>
      <c r="L7693" t="s">
        <v>2805</v>
      </c>
    </row>
    <row r="7694" spans="1:12" x14ac:dyDescent="0.3">
      <c r="A7694">
        <v>3657</v>
      </c>
      <c r="C7694" t="s">
        <v>9316</v>
      </c>
      <c r="D7694" t="s">
        <v>5050</v>
      </c>
      <c r="E7694" t="s">
        <v>17642</v>
      </c>
      <c r="G7694" t="s">
        <v>31</v>
      </c>
      <c r="H7694" t="s">
        <v>31</v>
      </c>
      <c r="I7694" t="s">
        <v>2758</v>
      </c>
      <c r="J7694" t="s">
        <v>2758</v>
      </c>
      <c r="K7694" t="s">
        <v>31</v>
      </c>
      <c r="L7694" t="s">
        <v>2805</v>
      </c>
    </row>
    <row r="7695" spans="1:12" x14ac:dyDescent="0.3">
      <c r="A7695">
        <v>3657</v>
      </c>
      <c r="C7695" t="s">
        <v>9317</v>
      </c>
      <c r="D7695" t="s">
        <v>5050</v>
      </c>
      <c r="E7695" t="s">
        <v>17642</v>
      </c>
      <c r="G7695" t="s">
        <v>31</v>
      </c>
      <c r="H7695" t="s">
        <v>31</v>
      </c>
      <c r="I7695" t="s">
        <v>2758</v>
      </c>
      <c r="J7695" t="s">
        <v>2758</v>
      </c>
      <c r="K7695" t="s">
        <v>31</v>
      </c>
      <c r="L7695" t="s">
        <v>2805</v>
      </c>
    </row>
    <row r="7696" spans="1:12" x14ac:dyDescent="0.3">
      <c r="A7696">
        <v>3657</v>
      </c>
      <c r="C7696" t="s">
        <v>9318</v>
      </c>
      <c r="D7696" t="s">
        <v>5050</v>
      </c>
      <c r="E7696" t="s">
        <v>17642</v>
      </c>
      <c r="G7696" t="s">
        <v>31</v>
      </c>
      <c r="H7696" t="s">
        <v>31</v>
      </c>
      <c r="I7696" t="s">
        <v>2758</v>
      </c>
      <c r="J7696" t="s">
        <v>2758</v>
      </c>
      <c r="K7696" t="s">
        <v>31</v>
      </c>
      <c r="L7696" t="s">
        <v>2805</v>
      </c>
    </row>
    <row r="7697" spans="1:12" x14ac:dyDescent="0.3">
      <c r="A7697">
        <v>3657</v>
      </c>
      <c r="C7697" t="s">
        <v>9319</v>
      </c>
      <c r="D7697" t="s">
        <v>5050</v>
      </c>
      <c r="E7697" t="s">
        <v>17642</v>
      </c>
      <c r="G7697" t="s">
        <v>31</v>
      </c>
      <c r="H7697" t="s">
        <v>31</v>
      </c>
      <c r="I7697" t="s">
        <v>2758</v>
      </c>
      <c r="J7697" t="s">
        <v>2758</v>
      </c>
      <c r="K7697" t="s">
        <v>31</v>
      </c>
      <c r="L7697" t="s">
        <v>2805</v>
      </c>
    </row>
    <row r="7698" spans="1:12" x14ac:dyDescent="0.3">
      <c r="A7698">
        <v>3657</v>
      </c>
      <c r="C7698" t="s">
        <v>9320</v>
      </c>
      <c r="D7698" t="s">
        <v>5050</v>
      </c>
      <c r="E7698" t="s">
        <v>17642</v>
      </c>
      <c r="G7698" t="s">
        <v>31</v>
      </c>
      <c r="H7698" t="s">
        <v>31</v>
      </c>
      <c r="I7698" t="s">
        <v>2758</v>
      </c>
      <c r="J7698" t="s">
        <v>2758</v>
      </c>
      <c r="K7698" t="s">
        <v>31</v>
      </c>
      <c r="L7698" t="s">
        <v>2805</v>
      </c>
    </row>
    <row r="7699" spans="1:12" x14ac:dyDescent="0.3">
      <c r="A7699">
        <v>3657</v>
      </c>
      <c r="C7699" t="s">
        <v>9321</v>
      </c>
      <c r="D7699" t="s">
        <v>5050</v>
      </c>
      <c r="E7699" t="s">
        <v>17642</v>
      </c>
      <c r="G7699" t="s">
        <v>31</v>
      </c>
      <c r="H7699" t="s">
        <v>31</v>
      </c>
      <c r="I7699" t="s">
        <v>2758</v>
      </c>
      <c r="J7699" t="s">
        <v>2758</v>
      </c>
      <c r="K7699" t="s">
        <v>31</v>
      </c>
      <c r="L7699" t="s">
        <v>2805</v>
      </c>
    </row>
    <row r="7700" spans="1:12" x14ac:dyDescent="0.3">
      <c r="A7700">
        <v>3657</v>
      </c>
      <c r="C7700" t="s">
        <v>9322</v>
      </c>
      <c r="D7700" t="s">
        <v>5050</v>
      </c>
      <c r="E7700" t="s">
        <v>17642</v>
      </c>
      <c r="G7700" t="s">
        <v>31</v>
      </c>
      <c r="H7700" t="s">
        <v>31</v>
      </c>
      <c r="I7700" t="s">
        <v>2758</v>
      </c>
      <c r="J7700" t="s">
        <v>2758</v>
      </c>
      <c r="K7700" t="s">
        <v>31</v>
      </c>
      <c r="L7700" t="s">
        <v>2805</v>
      </c>
    </row>
    <row r="7701" spans="1:12" x14ac:dyDescent="0.3">
      <c r="A7701">
        <v>3657</v>
      </c>
      <c r="C7701" t="s">
        <v>9323</v>
      </c>
      <c r="D7701" t="s">
        <v>5050</v>
      </c>
      <c r="E7701" t="s">
        <v>17642</v>
      </c>
      <c r="G7701" t="s">
        <v>31</v>
      </c>
      <c r="H7701" t="s">
        <v>31</v>
      </c>
      <c r="I7701" t="s">
        <v>2758</v>
      </c>
      <c r="J7701" t="s">
        <v>2758</v>
      </c>
      <c r="K7701" t="s">
        <v>31</v>
      </c>
      <c r="L7701" t="s">
        <v>2805</v>
      </c>
    </row>
    <row r="7702" spans="1:12" x14ac:dyDescent="0.3">
      <c r="A7702">
        <v>3657</v>
      </c>
      <c r="C7702" t="s">
        <v>9324</v>
      </c>
      <c r="D7702" t="s">
        <v>5050</v>
      </c>
      <c r="E7702" t="s">
        <v>17642</v>
      </c>
      <c r="G7702" t="s">
        <v>31</v>
      </c>
      <c r="H7702" t="s">
        <v>31</v>
      </c>
      <c r="I7702" t="s">
        <v>2758</v>
      </c>
      <c r="J7702" t="s">
        <v>2758</v>
      </c>
      <c r="K7702" t="s">
        <v>31</v>
      </c>
      <c r="L7702" t="s">
        <v>2805</v>
      </c>
    </row>
    <row r="7703" spans="1:12" x14ac:dyDescent="0.3">
      <c r="A7703">
        <v>3657</v>
      </c>
      <c r="C7703" t="s">
        <v>9325</v>
      </c>
      <c r="D7703" t="s">
        <v>5050</v>
      </c>
      <c r="E7703" t="s">
        <v>17642</v>
      </c>
      <c r="G7703" t="s">
        <v>31</v>
      </c>
      <c r="H7703" t="s">
        <v>31</v>
      </c>
      <c r="I7703" t="s">
        <v>2758</v>
      </c>
      <c r="J7703" t="s">
        <v>2758</v>
      </c>
      <c r="K7703" t="s">
        <v>31</v>
      </c>
      <c r="L7703" t="s">
        <v>2805</v>
      </c>
    </row>
    <row r="7704" spans="1:12" x14ac:dyDescent="0.3">
      <c r="A7704">
        <v>3657</v>
      </c>
      <c r="C7704" t="s">
        <v>9326</v>
      </c>
      <c r="D7704" t="s">
        <v>5050</v>
      </c>
      <c r="E7704" t="s">
        <v>17642</v>
      </c>
      <c r="G7704" t="s">
        <v>31</v>
      </c>
      <c r="H7704" t="s">
        <v>31</v>
      </c>
      <c r="I7704" t="s">
        <v>2758</v>
      </c>
      <c r="J7704" t="s">
        <v>2758</v>
      </c>
      <c r="K7704" t="s">
        <v>31</v>
      </c>
      <c r="L7704" t="s">
        <v>2805</v>
      </c>
    </row>
    <row r="7705" spans="1:12" x14ac:dyDescent="0.3">
      <c r="A7705">
        <v>3657</v>
      </c>
      <c r="C7705" t="s">
        <v>9327</v>
      </c>
      <c r="D7705" t="s">
        <v>5050</v>
      </c>
      <c r="E7705" t="s">
        <v>17642</v>
      </c>
      <c r="G7705" t="s">
        <v>31</v>
      </c>
      <c r="H7705" t="s">
        <v>31</v>
      </c>
      <c r="I7705" t="s">
        <v>2758</v>
      </c>
      <c r="J7705" t="s">
        <v>2758</v>
      </c>
      <c r="K7705" t="s">
        <v>31</v>
      </c>
      <c r="L7705" t="s">
        <v>2805</v>
      </c>
    </row>
    <row r="7706" spans="1:12" x14ac:dyDescent="0.3">
      <c r="A7706">
        <v>3657</v>
      </c>
      <c r="C7706" t="s">
        <v>9328</v>
      </c>
      <c r="D7706" t="s">
        <v>5050</v>
      </c>
      <c r="E7706" t="s">
        <v>17642</v>
      </c>
      <c r="G7706" t="s">
        <v>31</v>
      </c>
      <c r="H7706" t="s">
        <v>31</v>
      </c>
      <c r="I7706" t="s">
        <v>2758</v>
      </c>
      <c r="J7706" t="s">
        <v>2758</v>
      </c>
      <c r="K7706" t="s">
        <v>31</v>
      </c>
      <c r="L7706" t="s">
        <v>2805</v>
      </c>
    </row>
    <row r="7707" spans="1:12" x14ac:dyDescent="0.3">
      <c r="A7707">
        <v>3657</v>
      </c>
      <c r="C7707" t="s">
        <v>9329</v>
      </c>
      <c r="D7707" t="s">
        <v>5050</v>
      </c>
      <c r="E7707" t="s">
        <v>17642</v>
      </c>
      <c r="G7707" t="s">
        <v>31</v>
      </c>
      <c r="H7707" t="s">
        <v>31</v>
      </c>
      <c r="I7707" t="s">
        <v>2758</v>
      </c>
      <c r="J7707" t="s">
        <v>2758</v>
      </c>
      <c r="K7707" t="s">
        <v>31</v>
      </c>
      <c r="L7707" t="s">
        <v>2805</v>
      </c>
    </row>
    <row r="7708" spans="1:12" x14ac:dyDescent="0.3">
      <c r="A7708">
        <v>3657</v>
      </c>
      <c r="C7708" t="s">
        <v>9330</v>
      </c>
      <c r="D7708" t="s">
        <v>5050</v>
      </c>
      <c r="E7708" t="s">
        <v>17642</v>
      </c>
      <c r="G7708" t="s">
        <v>31</v>
      </c>
      <c r="H7708" t="s">
        <v>31</v>
      </c>
      <c r="I7708" t="s">
        <v>2758</v>
      </c>
      <c r="J7708" t="s">
        <v>2758</v>
      </c>
      <c r="K7708" t="s">
        <v>31</v>
      </c>
      <c r="L7708" t="s">
        <v>2805</v>
      </c>
    </row>
    <row r="7709" spans="1:12" x14ac:dyDescent="0.3">
      <c r="A7709">
        <v>3657</v>
      </c>
      <c r="C7709" t="s">
        <v>9331</v>
      </c>
      <c r="D7709" t="s">
        <v>5050</v>
      </c>
      <c r="E7709" t="s">
        <v>17642</v>
      </c>
      <c r="G7709" t="s">
        <v>31</v>
      </c>
      <c r="H7709" t="s">
        <v>31</v>
      </c>
      <c r="I7709" t="s">
        <v>2758</v>
      </c>
      <c r="J7709" t="s">
        <v>2758</v>
      </c>
      <c r="K7709" t="s">
        <v>31</v>
      </c>
      <c r="L7709" t="s">
        <v>2805</v>
      </c>
    </row>
    <row r="7710" spans="1:12" x14ac:dyDescent="0.3">
      <c r="A7710">
        <v>3657</v>
      </c>
      <c r="C7710" t="s">
        <v>9332</v>
      </c>
      <c r="D7710" t="s">
        <v>5050</v>
      </c>
      <c r="E7710" t="s">
        <v>17642</v>
      </c>
      <c r="G7710" t="s">
        <v>31</v>
      </c>
      <c r="H7710" t="s">
        <v>31</v>
      </c>
      <c r="I7710" t="s">
        <v>2758</v>
      </c>
      <c r="J7710" t="s">
        <v>2758</v>
      </c>
      <c r="K7710" t="s">
        <v>31</v>
      </c>
      <c r="L7710" t="s">
        <v>2805</v>
      </c>
    </row>
    <row r="7711" spans="1:12" x14ac:dyDescent="0.3">
      <c r="A7711">
        <v>3657</v>
      </c>
      <c r="C7711" t="s">
        <v>9333</v>
      </c>
      <c r="D7711" t="s">
        <v>5050</v>
      </c>
      <c r="E7711" t="s">
        <v>17642</v>
      </c>
      <c r="G7711" t="s">
        <v>31</v>
      </c>
      <c r="H7711" t="s">
        <v>31</v>
      </c>
      <c r="I7711" t="s">
        <v>2758</v>
      </c>
      <c r="J7711" t="s">
        <v>2758</v>
      </c>
      <c r="K7711" t="s">
        <v>31</v>
      </c>
      <c r="L7711" t="s">
        <v>2805</v>
      </c>
    </row>
    <row r="7712" spans="1:12" x14ac:dyDescent="0.3">
      <c r="A7712">
        <v>3657</v>
      </c>
      <c r="C7712" t="s">
        <v>9334</v>
      </c>
      <c r="D7712" t="s">
        <v>5050</v>
      </c>
      <c r="E7712" t="s">
        <v>17642</v>
      </c>
      <c r="G7712" t="s">
        <v>31</v>
      </c>
      <c r="H7712" t="s">
        <v>31</v>
      </c>
      <c r="I7712" t="s">
        <v>2758</v>
      </c>
      <c r="J7712" t="s">
        <v>2758</v>
      </c>
      <c r="K7712" t="s">
        <v>31</v>
      </c>
      <c r="L7712" t="s">
        <v>2805</v>
      </c>
    </row>
    <row r="7713" spans="1:12" x14ac:dyDescent="0.3">
      <c r="A7713">
        <v>3657</v>
      </c>
      <c r="C7713" t="s">
        <v>9335</v>
      </c>
      <c r="D7713" t="s">
        <v>5050</v>
      </c>
      <c r="E7713" t="s">
        <v>17642</v>
      </c>
      <c r="G7713" t="s">
        <v>31</v>
      </c>
      <c r="H7713" t="s">
        <v>31</v>
      </c>
      <c r="I7713" t="s">
        <v>2758</v>
      </c>
      <c r="J7713" t="s">
        <v>2758</v>
      </c>
      <c r="K7713" t="s">
        <v>31</v>
      </c>
      <c r="L7713" t="s">
        <v>2805</v>
      </c>
    </row>
    <row r="7714" spans="1:12" x14ac:dyDescent="0.3">
      <c r="A7714">
        <v>3657</v>
      </c>
      <c r="C7714" t="s">
        <v>9336</v>
      </c>
      <c r="D7714" t="s">
        <v>5050</v>
      </c>
      <c r="E7714" t="s">
        <v>17642</v>
      </c>
      <c r="G7714" t="s">
        <v>31</v>
      </c>
      <c r="H7714" t="s">
        <v>31</v>
      </c>
      <c r="I7714" t="s">
        <v>2758</v>
      </c>
      <c r="J7714" t="s">
        <v>2758</v>
      </c>
      <c r="K7714" t="s">
        <v>31</v>
      </c>
      <c r="L7714" t="s">
        <v>2805</v>
      </c>
    </row>
    <row r="7715" spans="1:12" x14ac:dyDescent="0.3">
      <c r="A7715">
        <v>3657</v>
      </c>
      <c r="C7715" t="s">
        <v>9337</v>
      </c>
      <c r="D7715" t="s">
        <v>5050</v>
      </c>
      <c r="E7715" t="s">
        <v>17642</v>
      </c>
      <c r="G7715" t="s">
        <v>31</v>
      </c>
      <c r="H7715" t="s">
        <v>31</v>
      </c>
      <c r="I7715" t="s">
        <v>2758</v>
      </c>
      <c r="J7715" t="s">
        <v>2758</v>
      </c>
      <c r="K7715" t="s">
        <v>31</v>
      </c>
      <c r="L7715" t="s">
        <v>2805</v>
      </c>
    </row>
    <row r="7716" spans="1:12" x14ac:dyDescent="0.3">
      <c r="A7716">
        <v>3657</v>
      </c>
      <c r="C7716" t="s">
        <v>9338</v>
      </c>
      <c r="D7716" t="s">
        <v>5050</v>
      </c>
      <c r="E7716" t="s">
        <v>17642</v>
      </c>
      <c r="G7716" t="s">
        <v>31</v>
      </c>
      <c r="H7716" t="s">
        <v>31</v>
      </c>
      <c r="I7716" t="s">
        <v>2758</v>
      </c>
      <c r="J7716" t="s">
        <v>2758</v>
      </c>
      <c r="K7716" t="s">
        <v>31</v>
      </c>
      <c r="L7716" t="s">
        <v>2805</v>
      </c>
    </row>
    <row r="7717" spans="1:12" x14ac:dyDescent="0.3">
      <c r="A7717">
        <v>3657</v>
      </c>
      <c r="C7717" t="s">
        <v>9339</v>
      </c>
      <c r="D7717" t="s">
        <v>5050</v>
      </c>
      <c r="E7717" t="s">
        <v>17642</v>
      </c>
      <c r="G7717" t="s">
        <v>31</v>
      </c>
      <c r="H7717" t="s">
        <v>31</v>
      </c>
      <c r="I7717" t="s">
        <v>2758</v>
      </c>
      <c r="J7717" t="s">
        <v>2758</v>
      </c>
      <c r="K7717" t="s">
        <v>31</v>
      </c>
      <c r="L7717" t="s">
        <v>2805</v>
      </c>
    </row>
    <row r="7718" spans="1:12" x14ac:dyDescent="0.3">
      <c r="A7718">
        <v>3657</v>
      </c>
      <c r="C7718" t="s">
        <v>9340</v>
      </c>
      <c r="D7718" t="s">
        <v>5050</v>
      </c>
      <c r="E7718" t="s">
        <v>17642</v>
      </c>
      <c r="G7718" t="s">
        <v>31</v>
      </c>
      <c r="H7718" t="s">
        <v>31</v>
      </c>
      <c r="I7718" t="s">
        <v>2758</v>
      </c>
      <c r="J7718" t="s">
        <v>2758</v>
      </c>
      <c r="K7718" t="s">
        <v>31</v>
      </c>
      <c r="L7718" t="s">
        <v>2805</v>
      </c>
    </row>
    <row r="7719" spans="1:12" x14ac:dyDescent="0.3">
      <c r="A7719">
        <v>3657</v>
      </c>
      <c r="C7719" t="s">
        <v>9341</v>
      </c>
      <c r="D7719" t="s">
        <v>5050</v>
      </c>
      <c r="E7719" t="s">
        <v>17642</v>
      </c>
      <c r="G7719" t="s">
        <v>31</v>
      </c>
      <c r="H7719" t="s">
        <v>31</v>
      </c>
      <c r="I7719" t="s">
        <v>2758</v>
      </c>
      <c r="J7719" t="s">
        <v>2758</v>
      </c>
      <c r="K7719" t="s">
        <v>31</v>
      </c>
      <c r="L7719" t="s">
        <v>2805</v>
      </c>
    </row>
    <row r="7720" spans="1:12" x14ac:dyDescent="0.3">
      <c r="A7720">
        <v>3657</v>
      </c>
      <c r="C7720" t="s">
        <v>9342</v>
      </c>
      <c r="D7720" t="s">
        <v>5050</v>
      </c>
      <c r="E7720" t="s">
        <v>17642</v>
      </c>
      <c r="G7720" t="s">
        <v>31</v>
      </c>
      <c r="H7720" t="s">
        <v>31</v>
      </c>
      <c r="I7720" t="s">
        <v>2758</v>
      </c>
      <c r="J7720" t="s">
        <v>2758</v>
      </c>
      <c r="K7720" t="s">
        <v>31</v>
      </c>
      <c r="L7720" t="s">
        <v>2805</v>
      </c>
    </row>
    <row r="7721" spans="1:12" x14ac:dyDescent="0.3">
      <c r="A7721">
        <v>3657</v>
      </c>
      <c r="C7721" t="s">
        <v>9343</v>
      </c>
      <c r="D7721" t="s">
        <v>5050</v>
      </c>
      <c r="E7721" t="s">
        <v>17642</v>
      </c>
      <c r="G7721" t="s">
        <v>31</v>
      </c>
      <c r="H7721" t="s">
        <v>31</v>
      </c>
      <c r="I7721" t="s">
        <v>2758</v>
      </c>
      <c r="J7721" t="s">
        <v>2758</v>
      </c>
      <c r="K7721" t="s">
        <v>31</v>
      </c>
      <c r="L7721" t="s">
        <v>2805</v>
      </c>
    </row>
    <row r="7722" spans="1:12" x14ac:dyDescent="0.3">
      <c r="A7722">
        <v>3657</v>
      </c>
      <c r="C7722" t="s">
        <v>9344</v>
      </c>
      <c r="D7722" t="s">
        <v>5050</v>
      </c>
      <c r="E7722" t="s">
        <v>17642</v>
      </c>
      <c r="G7722" t="s">
        <v>31</v>
      </c>
      <c r="H7722" t="s">
        <v>31</v>
      </c>
      <c r="I7722" t="s">
        <v>2758</v>
      </c>
      <c r="J7722" t="s">
        <v>2758</v>
      </c>
      <c r="K7722" t="s">
        <v>31</v>
      </c>
      <c r="L7722" t="s">
        <v>2805</v>
      </c>
    </row>
    <row r="7723" spans="1:12" x14ac:dyDescent="0.3">
      <c r="A7723">
        <v>3657</v>
      </c>
      <c r="C7723" t="s">
        <v>9345</v>
      </c>
      <c r="D7723" t="s">
        <v>5050</v>
      </c>
      <c r="E7723" t="s">
        <v>17642</v>
      </c>
      <c r="G7723" t="s">
        <v>31</v>
      </c>
      <c r="H7723" t="s">
        <v>31</v>
      </c>
      <c r="I7723" t="s">
        <v>2758</v>
      </c>
      <c r="J7723" t="s">
        <v>2758</v>
      </c>
      <c r="K7723" t="s">
        <v>31</v>
      </c>
      <c r="L7723" t="s">
        <v>2805</v>
      </c>
    </row>
    <row r="7724" spans="1:12" x14ac:dyDescent="0.3">
      <c r="A7724">
        <v>3657</v>
      </c>
      <c r="C7724" t="s">
        <v>9346</v>
      </c>
      <c r="D7724" t="s">
        <v>5050</v>
      </c>
      <c r="E7724" t="s">
        <v>17642</v>
      </c>
      <c r="G7724" t="s">
        <v>31</v>
      </c>
      <c r="H7724" t="s">
        <v>31</v>
      </c>
      <c r="I7724" t="s">
        <v>2758</v>
      </c>
      <c r="J7724" t="s">
        <v>2758</v>
      </c>
      <c r="K7724" t="s">
        <v>31</v>
      </c>
      <c r="L7724" t="s">
        <v>2805</v>
      </c>
    </row>
    <row r="7725" spans="1:12" x14ac:dyDescent="0.3">
      <c r="A7725">
        <v>3657</v>
      </c>
      <c r="C7725" t="s">
        <v>9347</v>
      </c>
      <c r="D7725" t="s">
        <v>5050</v>
      </c>
      <c r="E7725" t="s">
        <v>17642</v>
      </c>
      <c r="G7725" t="s">
        <v>31</v>
      </c>
      <c r="H7725" t="s">
        <v>31</v>
      </c>
      <c r="I7725" t="s">
        <v>2758</v>
      </c>
      <c r="J7725" t="s">
        <v>2758</v>
      </c>
      <c r="K7725" t="s">
        <v>31</v>
      </c>
      <c r="L7725" t="s">
        <v>2805</v>
      </c>
    </row>
    <row r="7726" spans="1:12" x14ac:dyDescent="0.3">
      <c r="A7726">
        <v>3657</v>
      </c>
      <c r="C7726" t="s">
        <v>9348</v>
      </c>
      <c r="D7726" t="s">
        <v>5050</v>
      </c>
      <c r="E7726" t="s">
        <v>17642</v>
      </c>
      <c r="G7726" t="s">
        <v>31</v>
      </c>
      <c r="H7726" t="s">
        <v>31</v>
      </c>
      <c r="I7726" t="s">
        <v>2758</v>
      </c>
      <c r="J7726" t="s">
        <v>2758</v>
      </c>
      <c r="K7726" t="s">
        <v>31</v>
      </c>
      <c r="L7726" t="s">
        <v>2805</v>
      </c>
    </row>
    <row r="7727" spans="1:12" x14ac:dyDescent="0.3">
      <c r="A7727">
        <v>3657</v>
      </c>
      <c r="C7727" t="s">
        <v>9349</v>
      </c>
      <c r="D7727" t="s">
        <v>5050</v>
      </c>
      <c r="E7727" t="s">
        <v>17642</v>
      </c>
      <c r="G7727" t="s">
        <v>31</v>
      </c>
      <c r="H7727" t="s">
        <v>31</v>
      </c>
      <c r="I7727" t="s">
        <v>2758</v>
      </c>
      <c r="J7727" t="s">
        <v>2758</v>
      </c>
      <c r="K7727" t="s">
        <v>31</v>
      </c>
      <c r="L7727" t="s">
        <v>2805</v>
      </c>
    </row>
    <row r="7728" spans="1:12" x14ac:dyDescent="0.3">
      <c r="A7728">
        <v>3657</v>
      </c>
      <c r="C7728" t="s">
        <v>9350</v>
      </c>
      <c r="D7728" t="s">
        <v>5050</v>
      </c>
      <c r="E7728" t="s">
        <v>17642</v>
      </c>
      <c r="G7728" t="s">
        <v>31</v>
      </c>
      <c r="H7728" t="s">
        <v>31</v>
      </c>
      <c r="I7728" t="s">
        <v>2758</v>
      </c>
      <c r="J7728" t="s">
        <v>2758</v>
      </c>
      <c r="K7728" t="s">
        <v>31</v>
      </c>
      <c r="L7728" t="s">
        <v>2805</v>
      </c>
    </row>
    <row r="7729" spans="1:12" x14ac:dyDescent="0.3">
      <c r="A7729">
        <v>3657</v>
      </c>
      <c r="C7729" t="s">
        <v>9351</v>
      </c>
      <c r="D7729" t="s">
        <v>5050</v>
      </c>
      <c r="E7729" t="s">
        <v>17642</v>
      </c>
      <c r="G7729" t="s">
        <v>31</v>
      </c>
      <c r="H7729" t="s">
        <v>31</v>
      </c>
      <c r="I7729" t="s">
        <v>2758</v>
      </c>
      <c r="J7729" t="s">
        <v>2758</v>
      </c>
      <c r="K7729" t="s">
        <v>31</v>
      </c>
      <c r="L7729" t="s">
        <v>2805</v>
      </c>
    </row>
    <row r="7730" spans="1:12" x14ac:dyDescent="0.3">
      <c r="A7730">
        <v>3657</v>
      </c>
      <c r="C7730" t="s">
        <v>9352</v>
      </c>
      <c r="D7730" t="s">
        <v>5050</v>
      </c>
      <c r="E7730" t="s">
        <v>17642</v>
      </c>
      <c r="G7730" t="s">
        <v>31</v>
      </c>
      <c r="H7730" t="s">
        <v>31</v>
      </c>
      <c r="I7730" t="s">
        <v>2758</v>
      </c>
      <c r="J7730" t="s">
        <v>2758</v>
      </c>
      <c r="K7730" t="s">
        <v>31</v>
      </c>
      <c r="L7730" t="s">
        <v>2805</v>
      </c>
    </row>
    <row r="7731" spans="1:12" x14ac:dyDescent="0.3">
      <c r="A7731">
        <v>3657</v>
      </c>
      <c r="C7731" t="s">
        <v>9353</v>
      </c>
      <c r="D7731" t="s">
        <v>5050</v>
      </c>
      <c r="E7731" t="s">
        <v>17642</v>
      </c>
      <c r="G7731" t="s">
        <v>31</v>
      </c>
      <c r="H7731" t="s">
        <v>31</v>
      </c>
      <c r="I7731" t="s">
        <v>2758</v>
      </c>
      <c r="J7731" t="s">
        <v>2758</v>
      </c>
      <c r="K7731" t="s">
        <v>31</v>
      </c>
      <c r="L7731" t="s">
        <v>2805</v>
      </c>
    </row>
    <row r="7732" spans="1:12" x14ac:dyDescent="0.3">
      <c r="A7732">
        <v>3657</v>
      </c>
      <c r="C7732" t="s">
        <v>9354</v>
      </c>
      <c r="D7732" t="s">
        <v>5050</v>
      </c>
      <c r="E7732" t="s">
        <v>17642</v>
      </c>
      <c r="G7732" t="s">
        <v>31</v>
      </c>
      <c r="H7732" t="s">
        <v>31</v>
      </c>
      <c r="I7732" t="s">
        <v>2758</v>
      </c>
      <c r="J7732" t="s">
        <v>2758</v>
      </c>
      <c r="K7732" t="s">
        <v>31</v>
      </c>
      <c r="L7732" t="s">
        <v>2805</v>
      </c>
    </row>
    <row r="7733" spans="1:12" x14ac:dyDescent="0.3">
      <c r="A7733">
        <v>3657</v>
      </c>
      <c r="C7733" t="s">
        <v>9355</v>
      </c>
      <c r="D7733" t="s">
        <v>5050</v>
      </c>
      <c r="E7733" t="s">
        <v>17642</v>
      </c>
      <c r="G7733" t="s">
        <v>31</v>
      </c>
      <c r="H7733" t="s">
        <v>31</v>
      </c>
      <c r="I7733" t="s">
        <v>2758</v>
      </c>
      <c r="J7733" t="s">
        <v>2758</v>
      </c>
      <c r="K7733" t="s">
        <v>31</v>
      </c>
      <c r="L7733" t="s">
        <v>2805</v>
      </c>
    </row>
    <row r="7734" spans="1:12" x14ac:dyDescent="0.3">
      <c r="A7734">
        <v>3657</v>
      </c>
      <c r="C7734" t="s">
        <v>9356</v>
      </c>
      <c r="D7734" t="s">
        <v>5050</v>
      </c>
      <c r="E7734" t="s">
        <v>17642</v>
      </c>
      <c r="G7734" t="s">
        <v>31</v>
      </c>
      <c r="H7734" t="s">
        <v>31</v>
      </c>
      <c r="I7734" t="s">
        <v>2758</v>
      </c>
      <c r="J7734" t="s">
        <v>2758</v>
      </c>
      <c r="K7734" t="s">
        <v>31</v>
      </c>
      <c r="L7734" t="s">
        <v>2805</v>
      </c>
    </row>
    <row r="7735" spans="1:12" x14ac:dyDescent="0.3">
      <c r="A7735">
        <v>3657</v>
      </c>
      <c r="C7735">
        <v>22489</v>
      </c>
      <c r="D7735" t="s">
        <v>5050</v>
      </c>
      <c r="E7735" t="s">
        <v>17642</v>
      </c>
      <c r="G7735" t="s">
        <v>31</v>
      </c>
      <c r="H7735" t="s">
        <v>31</v>
      </c>
      <c r="I7735" t="s">
        <v>2758</v>
      </c>
      <c r="J7735" t="s">
        <v>2758</v>
      </c>
      <c r="K7735" t="s">
        <v>31</v>
      </c>
      <c r="L7735" t="s">
        <v>2805</v>
      </c>
    </row>
    <row r="7736" spans="1:12" x14ac:dyDescent="0.3">
      <c r="A7736">
        <v>3657</v>
      </c>
      <c r="C7736" t="s">
        <v>9357</v>
      </c>
      <c r="D7736" t="s">
        <v>5050</v>
      </c>
      <c r="E7736" t="s">
        <v>17642</v>
      </c>
      <c r="G7736" t="s">
        <v>31</v>
      </c>
      <c r="H7736" t="s">
        <v>31</v>
      </c>
      <c r="I7736" t="s">
        <v>2758</v>
      </c>
      <c r="J7736" t="s">
        <v>2758</v>
      </c>
      <c r="K7736" t="s">
        <v>31</v>
      </c>
      <c r="L7736" t="s">
        <v>2805</v>
      </c>
    </row>
    <row r="7737" spans="1:12" x14ac:dyDescent="0.3">
      <c r="A7737">
        <v>3657</v>
      </c>
      <c r="C7737" t="s">
        <v>9358</v>
      </c>
      <c r="D7737" t="s">
        <v>5050</v>
      </c>
      <c r="E7737" t="s">
        <v>17642</v>
      </c>
      <c r="G7737" t="s">
        <v>31</v>
      </c>
      <c r="H7737" t="s">
        <v>31</v>
      </c>
      <c r="I7737" t="s">
        <v>2758</v>
      </c>
      <c r="J7737" t="s">
        <v>2758</v>
      </c>
      <c r="K7737" t="s">
        <v>31</v>
      </c>
      <c r="L7737" t="s">
        <v>2805</v>
      </c>
    </row>
    <row r="7738" spans="1:12" x14ac:dyDescent="0.3">
      <c r="A7738">
        <v>3657</v>
      </c>
      <c r="C7738" t="s">
        <v>9359</v>
      </c>
      <c r="D7738" t="s">
        <v>5050</v>
      </c>
      <c r="E7738" t="s">
        <v>17642</v>
      </c>
      <c r="G7738" t="s">
        <v>31</v>
      </c>
      <c r="H7738" t="s">
        <v>31</v>
      </c>
      <c r="I7738" t="s">
        <v>2758</v>
      </c>
      <c r="J7738" t="s">
        <v>2758</v>
      </c>
      <c r="K7738" t="s">
        <v>31</v>
      </c>
      <c r="L7738" t="s">
        <v>2805</v>
      </c>
    </row>
    <row r="7739" spans="1:12" x14ac:dyDescent="0.3">
      <c r="A7739">
        <v>3657</v>
      </c>
      <c r="C7739" t="s">
        <v>9360</v>
      </c>
      <c r="D7739" t="s">
        <v>5050</v>
      </c>
      <c r="E7739" t="s">
        <v>17642</v>
      </c>
      <c r="G7739" t="s">
        <v>31</v>
      </c>
      <c r="H7739" t="s">
        <v>31</v>
      </c>
      <c r="I7739" t="s">
        <v>2758</v>
      </c>
      <c r="J7739" t="s">
        <v>2758</v>
      </c>
      <c r="K7739" t="s">
        <v>31</v>
      </c>
      <c r="L7739" t="s">
        <v>2805</v>
      </c>
    </row>
    <row r="7740" spans="1:12" x14ac:dyDescent="0.3">
      <c r="A7740">
        <v>3657</v>
      </c>
      <c r="C7740" t="s">
        <v>9361</v>
      </c>
      <c r="D7740" t="s">
        <v>5050</v>
      </c>
      <c r="E7740" t="s">
        <v>17642</v>
      </c>
      <c r="G7740" t="s">
        <v>31</v>
      </c>
      <c r="H7740" t="s">
        <v>31</v>
      </c>
      <c r="I7740" t="s">
        <v>2758</v>
      </c>
      <c r="J7740" t="s">
        <v>2758</v>
      </c>
      <c r="K7740" t="s">
        <v>31</v>
      </c>
      <c r="L7740" t="s">
        <v>2805</v>
      </c>
    </row>
    <row r="7741" spans="1:12" x14ac:dyDescent="0.3">
      <c r="A7741">
        <v>3657</v>
      </c>
      <c r="C7741" t="s">
        <v>9362</v>
      </c>
      <c r="D7741" t="s">
        <v>5050</v>
      </c>
      <c r="E7741" t="s">
        <v>17642</v>
      </c>
      <c r="G7741" t="s">
        <v>31</v>
      </c>
      <c r="H7741" t="s">
        <v>31</v>
      </c>
      <c r="I7741" t="s">
        <v>2758</v>
      </c>
      <c r="J7741" t="s">
        <v>2758</v>
      </c>
      <c r="K7741" t="s">
        <v>31</v>
      </c>
      <c r="L7741" t="s">
        <v>2805</v>
      </c>
    </row>
    <row r="7742" spans="1:12" x14ac:dyDescent="0.3">
      <c r="A7742">
        <v>3657</v>
      </c>
      <c r="C7742" t="s">
        <v>9363</v>
      </c>
      <c r="D7742" t="s">
        <v>5050</v>
      </c>
      <c r="E7742" t="s">
        <v>17642</v>
      </c>
      <c r="G7742" t="s">
        <v>31</v>
      </c>
      <c r="H7742" t="s">
        <v>31</v>
      </c>
      <c r="I7742" t="s">
        <v>2758</v>
      </c>
      <c r="J7742" t="s">
        <v>2758</v>
      </c>
      <c r="K7742" t="s">
        <v>31</v>
      </c>
      <c r="L7742" t="s">
        <v>2805</v>
      </c>
    </row>
    <row r="7743" spans="1:12" x14ac:dyDescent="0.3">
      <c r="A7743">
        <v>3657</v>
      </c>
      <c r="C7743" t="s">
        <v>9364</v>
      </c>
      <c r="D7743" t="s">
        <v>5050</v>
      </c>
      <c r="E7743" t="s">
        <v>17642</v>
      </c>
      <c r="G7743" t="s">
        <v>31</v>
      </c>
      <c r="H7743" t="s">
        <v>31</v>
      </c>
      <c r="I7743" t="s">
        <v>2758</v>
      </c>
      <c r="J7743" t="s">
        <v>2758</v>
      </c>
      <c r="K7743" t="s">
        <v>31</v>
      </c>
      <c r="L7743" t="s">
        <v>2805</v>
      </c>
    </row>
    <row r="7744" spans="1:12" x14ac:dyDescent="0.3">
      <c r="A7744">
        <v>3657</v>
      </c>
      <c r="C7744" t="s">
        <v>9365</v>
      </c>
      <c r="D7744" t="s">
        <v>5050</v>
      </c>
      <c r="E7744" t="s">
        <v>17642</v>
      </c>
      <c r="G7744" t="s">
        <v>31</v>
      </c>
      <c r="H7744" t="s">
        <v>31</v>
      </c>
      <c r="I7744" t="s">
        <v>2758</v>
      </c>
      <c r="J7744" t="s">
        <v>2758</v>
      </c>
      <c r="K7744" t="s">
        <v>31</v>
      </c>
      <c r="L7744" t="s">
        <v>2805</v>
      </c>
    </row>
    <row r="7745" spans="1:12" x14ac:dyDescent="0.3">
      <c r="A7745">
        <v>3657</v>
      </c>
      <c r="C7745" t="s">
        <v>9366</v>
      </c>
      <c r="D7745" t="s">
        <v>5050</v>
      </c>
      <c r="E7745" t="s">
        <v>17642</v>
      </c>
      <c r="G7745" t="s">
        <v>31</v>
      </c>
      <c r="H7745" t="s">
        <v>31</v>
      </c>
      <c r="I7745" t="s">
        <v>2758</v>
      </c>
      <c r="J7745" t="s">
        <v>2758</v>
      </c>
      <c r="K7745" t="s">
        <v>31</v>
      </c>
      <c r="L7745" t="s">
        <v>2805</v>
      </c>
    </row>
    <row r="7746" spans="1:12" x14ac:dyDescent="0.3">
      <c r="A7746">
        <v>3657</v>
      </c>
      <c r="C7746" t="s">
        <v>9367</v>
      </c>
      <c r="D7746" t="s">
        <v>5050</v>
      </c>
      <c r="E7746" t="s">
        <v>17642</v>
      </c>
      <c r="G7746" t="s">
        <v>31</v>
      </c>
      <c r="H7746" t="s">
        <v>31</v>
      </c>
      <c r="I7746" t="s">
        <v>2758</v>
      </c>
      <c r="J7746" t="s">
        <v>2758</v>
      </c>
      <c r="K7746" t="s">
        <v>31</v>
      </c>
      <c r="L7746" t="s">
        <v>2805</v>
      </c>
    </row>
    <row r="7747" spans="1:12" x14ac:dyDescent="0.3">
      <c r="A7747">
        <v>3657</v>
      </c>
      <c r="C7747" t="s">
        <v>9368</v>
      </c>
      <c r="D7747" t="s">
        <v>5050</v>
      </c>
      <c r="E7747" t="s">
        <v>17642</v>
      </c>
      <c r="G7747" t="s">
        <v>31</v>
      </c>
      <c r="H7747" t="s">
        <v>31</v>
      </c>
      <c r="I7747" t="s">
        <v>2758</v>
      </c>
      <c r="J7747" t="s">
        <v>2758</v>
      </c>
      <c r="K7747" t="s">
        <v>31</v>
      </c>
      <c r="L7747" t="s">
        <v>2805</v>
      </c>
    </row>
    <row r="7748" spans="1:12" x14ac:dyDescent="0.3">
      <c r="A7748">
        <v>3657</v>
      </c>
      <c r="C7748" t="s">
        <v>9369</v>
      </c>
      <c r="D7748" t="s">
        <v>5050</v>
      </c>
      <c r="E7748" t="s">
        <v>17642</v>
      </c>
      <c r="G7748" t="s">
        <v>31</v>
      </c>
      <c r="H7748" t="s">
        <v>31</v>
      </c>
      <c r="I7748" t="s">
        <v>2758</v>
      </c>
      <c r="J7748" t="s">
        <v>2758</v>
      </c>
      <c r="K7748" t="s">
        <v>31</v>
      </c>
      <c r="L7748" t="s">
        <v>2805</v>
      </c>
    </row>
    <row r="7749" spans="1:12" x14ac:dyDescent="0.3">
      <c r="A7749">
        <v>3657</v>
      </c>
      <c r="C7749" t="s">
        <v>9370</v>
      </c>
      <c r="D7749" t="s">
        <v>5050</v>
      </c>
      <c r="E7749" t="s">
        <v>17642</v>
      </c>
      <c r="G7749" t="s">
        <v>31</v>
      </c>
      <c r="H7749" t="s">
        <v>31</v>
      </c>
      <c r="I7749" t="s">
        <v>2758</v>
      </c>
      <c r="J7749" t="s">
        <v>2758</v>
      </c>
      <c r="K7749" t="s">
        <v>31</v>
      </c>
      <c r="L7749" t="s">
        <v>2805</v>
      </c>
    </row>
    <row r="7750" spans="1:12" x14ac:dyDescent="0.3">
      <c r="A7750">
        <v>3657</v>
      </c>
      <c r="C7750" t="s">
        <v>9371</v>
      </c>
      <c r="D7750" t="s">
        <v>5050</v>
      </c>
      <c r="E7750" t="s">
        <v>17642</v>
      </c>
      <c r="G7750" t="s">
        <v>31</v>
      </c>
      <c r="H7750" t="s">
        <v>31</v>
      </c>
      <c r="I7750" t="s">
        <v>2758</v>
      </c>
      <c r="J7750" t="s">
        <v>2758</v>
      </c>
      <c r="K7750" t="s">
        <v>31</v>
      </c>
      <c r="L7750" t="s">
        <v>2805</v>
      </c>
    </row>
    <row r="7751" spans="1:12" x14ac:dyDescent="0.3">
      <c r="A7751">
        <v>3657</v>
      </c>
      <c r="C7751" t="s">
        <v>9372</v>
      </c>
      <c r="D7751" t="s">
        <v>5050</v>
      </c>
      <c r="E7751" t="s">
        <v>17642</v>
      </c>
      <c r="G7751" t="s">
        <v>31</v>
      </c>
      <c r="H7751" t="s">
        <v>31</v>
      </c>
      <c r="I7751" t="s">
        <v>2758</v>
      </c>
      <c r="J7751" t="s">
        <v>2758</v>
      </c>
      <c r="K7751" t="s">
        <v>31</v>
      </c>
      <c r="L7751" t="s">
        <v>2805</v>
      </c>
    </row>
    <row r="7752" spans="1:12" x14ac:dyDescent="0.3">
      <c r="A7752">
        <v>3657</v>
      </c>
      <c r="C7752" t="s">
        <v>9373</v>
      </c>
      <c r="D7752" t="s">
        <v>5050</v>
      </c>
      <c r="E7752" t="s">
        <v>17642</v>
      </c>
      <c r="G7752" t="s">
        <v>31</v>
      </c>
      <c r="H7752" t="s">
        <v>31</v>
      </c>
      <c r="I7752" t="s">
        <v>2758</v>
      </c>
      <c r="J7752" t="s">
        <v>2758</v>
      </c>
      <c r="K7752" t="s">
        <v>31</v>
      </c>
      <c r="L7752" t="s">
        <v>2805</v>
      </c>
    </row>
    <row r="7753" spans="1:12" x14ac:dyDescent="0.3">
      <c r="A7753">
        <v>3657</v>
      </c>
      <c r="C7753" t="s">
        <v>9374</v>
      </c>
      <c r="D7753" t="s">
        <v>5050</v>
      </c>
      <c r="E7753" t="s">
        <v>17642</v>
      </c>
      <c r="G7753" t="s">
        <v>31</v>
      </c>
      <c r="H7753" t="s">
        <v>31</v>
      </c>
      <c r="I7753" t="s">
        <v>2758</v>
      </c>
      <c r="J7753" t="s">
        <v>2758</v>
      </c>
      <c r="K7753" t="s">
        <v>31</v>
      </c>
      <c r="L7753" t="s">
        <v>2805</v>
      </c>
    </row>
    <row r="7754" spans="1:12" x14ac:dyDescent="0.3">
      <c r="A7754">
        <v>3657</v>
      </c>
      <c r="C7754" t="s">
        <v>9375</v>
      </c>
      <c r="D7754" t="s">
        <v>5050</v>
      </c>
      <c r="E7754" t="s">
        <v>17642</v>
      </c>
      <c r="G7754" t="s">
        <v>31</v>
      </c>
      <c r="H7754" t="s">
        <v>31</v>
      </c>
      <c r="I7754" t="s">
        <v>2758</v>
      </c>
      <c r="J7754" t="s">
        <v>2758</v>
      </c>
      <c r="K7754" t="s">
        <v>31</v>
      </c>
      <c r="L7754" t="s">
        <v>2805</v>
      </c>
    </row>
    <row r="7755" spans="1:12" x14ac:dyDescent="0.3">
      <c r="A7755">
        <v>3657</v>
      </c>
      <c r="C7755" t="s">
        <v>9376</v>
      </c>
      <c r="D7755" t="s">
        <v>5050</v>
      </c>
      <c r="E7755" t="s">
        <v>17642</v>
      </c>
      <c r="G7755" t="s">
        <v>31</v>
      </c>
      <c r="H7755" t="s">
        <v>31</v>
      </c>
      <c r="I7755" t="s">
        <v>2758</v>
      </c>
      <c r="J7755" t="s">
        <v>2758</v>
      </c>
      <c r="K7755" t="s">
        <v>31</v>
      </c>
      <c r="L7755" t="s">
        <v>2805</v>
      </c>
    </row>
    <row r="7756" spans="1:12" x14ac:dyDescent="0.3">
      <c r="A7756">
        <v>3657</v>
      </c>
      <c r="C7756" t="s">
        <v>9377</v>
      </c>
      <c r="D7756" t="s">
        <v>5050</v>
      </c>
      <c r="E7756" t="s">
        <v>17642</v>
      </c>
      <c r="G7756" t="s">
        <v>31</v>
      </c>
      <c r="H7756" t="s">
        <v>31</v>
      </c>
      <c r="I7756" t="s">
        <v>2758</v>
      </c>
      <c r="J7756" t="s">
        <v>2758</v>
      </c>
      <c r="K7756" t="s">
        <v>31</v>
      </c>
      <c r="L7756" t="s">
        <v>2805</v>
      </c>
    </row>
    <row r="7757" spans="1:12" x14ac:dyDescent="0.3">
      <c r="A7757">
        <v>3657</v>
      </c>
      <c r="C7757" t="s">
        <v>9378</v>
      </c>
      <c r="D7757" t="s">
        <v>5050</v>
      </c>
      <c r="E7757" t="s">
        <v>17642</v>
      </c>
      <c r="G7757" t="s">
        <v>31</v>
      </c>
      <c r="H7757" t="s">
        <v>31</v>
      </c>
      <c r="I7757" t="s">
        <v>2758</v>
      </c>
      <c r="J7757" t="s">
        <v>2758</v>
      </c>
      <c r="K7757" t="s">
        <v>31</v>
      </c>
      <c r="L7757" t="s">
        <v>2805</v>
      </c>
    </row>
    <row r="7758" spans="1:12" x14ac:dyDescent="0.3">
      <c r="A7758">
        <v>3657</v>
      </c>
      <c r="C7758" t="s">
        <v>9379</v>
      </c>
      <c r="D7758" t="s">
        <v>5050</v>
      </c>
      <c r="E7758" t="s">
        <v>17642</v>
      </c>
      <c r="G7758" t="s">
        <v>31</v>
      </c>
      <c r="H7758" t="s">
        <v>31</v>
      </c>
      <c r="I7758" t="s">
        <v>2758</v>
      </c>
      <c r="J7758" t="s">
        <v>2758</v>
      </c>
      <c r="K7758" t="s">
        <v>31</v>
      </c>
      <c r="L7758" t="s">
        <v>2805</v>
      </c>
    </row>
    <row r="7759" spans="1:12" x14ac:dyDescent="0.3">
      <c r="A7759">
        <v>3657</v>
      </c>
      <c r="C7759" t="s">
        <v>9380</v>
      </c>
      <c r="D7759" t="s">
        <v>5050</v>
      </c>
      <c r="E7759" t="s">
        <v>17642</v>
      </c>
      <c r="G7759" t="s">
        <v>31</v>
      </c>
      <c r="H7759" t="s">
        <v>31</v>
      </c>
      <c r="I7759" t="s">
        <v>2758</v>
      </c>
      <c r="J7759" t="s">
        <v>2758</v>
      </c>
      <c r="K7759" t="s">
        <v>31</v>
      </c>
      <c r="L7759" t="s">
        <v>2805</v>
      </c>
    </row>
    <row r="7760" spans="1:12" x14ac:dyDescent="0.3">
      <c r="A7760">
        <v>3657</v>
      </c>
      <c r="C7760" t="s">
        <v>9381</v>
      </c>
      <c r="D7760" t="s">
        <v>5050</v>
      </c>
      <c r="E7760" t="s">
        <v>17642</v>
      </c>
      <c r="G7760" t="s">
        <v>31</v>
      </c>
      <c r="H7760" t="s">
        <v>31</v>
      </c>
      <c r="I7760" t="s">
        <v>2758</v>
      </c>
      <c r="J7760" t="s">
        <v>2758</v>
      </c>
      <c r="K7760" t="s">
        <v>31</v>
      </c>
      <c r="L7760" t="s">
        <v>2805</v>
      </c>
    </row>
    <row r="7761" spans="1:12" x14ac:dyDescent="0.3">
      <c r="A7761">
        <v>3657</v>
      </c>
      <c r="C7761" t="s">
        <v>9382</v>
      </c>
      <c r="D7761" t="s">
        <v>5050</v>
      </c>
      <c r="E7761" t="s">
        <v>17642</v>
      </c>
      <c r="G7761" t="s">
        <v>31</v>
      </c>
      <c r="H7761" t="s">
        <v>31</v>
      </c>
      <c r="I7761" t="s">
        <v>2758</v>
      </c>
      <c r="J7761" t="s">
        <v>2758</v>
      </c>
      <c r="K7761" t="s">
        <v>31</v>
      </c>
      <c r="L7761" t="s">
        <v>2805</v>
      </c>
    </row>
    <row r="7762" spans="1:12" x14ac:dyDescent="0.3">
      <c r="A7762">
        <v>3657</v>
      </c>
      <c r="C7762" t="s">
        <v>9383</v>
      </c>
      <c r="D7762" t="s">
        <v>5050</v>
      </c>
      <c r="E7762" t="s">
        <v>17642</v>
      </c>
      <c r="G7762" t="s">
        <v>31</v>
      </c>
      <c r="H7762" t="s">
        <v>31</v>
      </c>
      <c r="I7762" t="s">
        <v>2758</v>
      </c>
      <c r="J7762" t="s">
        <v>2758</v>
      </c>
      <c r="K7762" t="s">
        <v>31</v>
      </c>
      <c r="L7762" t="s">
        <v>2805</v>
      </c>
    </row>
    <row r="7763" spans="1:12" x14ac:dyDescent="0.3">
      <c r="A7763">
        <v>3657</v>
      </c>
      <c r="C7763" t="s">
        <v>9384</v>
      </c>
      <c r="D7763" t="s">
        <v>5050</v>
      </c>
      <c r="E7763" t="s">
        <v>17642</v>
      </c>
      <c r="G7763" t="s">
        <v>31</v>
      </c>
      <c r="H7763" t="s">
        <v>31</v>
      </c>
      <c r="I7763" t="s">
        <v>2758</v>
      </c>
      <c r="J7763" t="s">
        <v>2758</v>
      </c>
      <c r="K7763" t="s">
        <v>31</v>
      </c>
      <c r="L7763" t="s">
        <v>2805</v>
      </c>
    </row>
    <row r="7764" spans="1:12" x14ac:dyDescent="0.3">
      <c r="A7764">
        <v>3657</v>
      </c>
      <c r="C7764" t="s">
        <v>9385</v>
      </c>
      <c r="D7764" t="s">
        <v>5050</v>
      </c>
      <c r="E7764" t="s">
        <v>17642</v>
      </c>
      <c r="G7764" t="s">
        <v>31</v>
      </c>
      <c r="H7764" t="s">
        <v>31</v>
      </c>
      <c r="I7764" t="s">
        <v>2758</v>
      </c>
      <c r="J7764" t="s">
        <v>2758</v>
      </c>
      <c r="K7764" t="s">
        <v>31</v>
      </c>
      <c r="L7764" t="s">
        <v>2805</v>
      </c>
    </row>
    <row r="7765" spans="1:12" x14ac:dyDescent="0.3">
      <c r="A7765">
        <v>3657</v>
      </c>
      <c r="C7765" t="s">
        <v>9386</v>
      </c>
      <c r="D7765" t="s">
        <v>5050</v>
      </c>
      <c r="E7765" t="s">
        <v>17642</v>
      </c>
      <c r="G7765" t="s">
        <v>31</v>
      </c>
      <c r="H7765" t="s">
        <v>31</v>
      </c>
      <c r="I7765" t="s">
        <v>2758</v>
      </c>
      <c r="J7765" t="s">
        <v>2758</v>
      </c>
      <c r="K7765" t="s">
        <v>31</v>
      </c>
      <c r="L7765" t="s">
        <v>2805</v>
      </c>
    </row>
    <row r="7766" spans="1:12" x14ac:dyDescent="0.3">
      <c r="A7766">
        <v>3657</v>
      </c>
      <c r="C7766" t="s">
        <v>9387</v>
      </c>
      <c r="D7766" t="s">
        <v>5050</v>
      </c>
      <c r="E7766" t="s">
        <v>17642</v>
      </c>
      <c r="G7766" t="s">
        <v>31</v>
      </c>
      <c r="H7766" t="s">
        <v>31</v>
      </c>
      <c r="I7766" t="s">
        <v>2758</v>
      </c>
      <c r="J7766" t="s">
        <v>2758</v>
      </c>
      <c r="K7766" t="s">
        <v>31</v>
      </c>
      <c r="L7766" t="s">
        <v>2805</v>
      </c>
    </row>
    <row r="7767" spans="1:12" x14ac:dyDescent="0.3">
      <c r="A7767">
        <v>3657</v>
      </c>
      <c r="C7767" t="s">
        <v>9388</v>
      </c>
      <c r="D7767" t="s">
        <v>5050</v>
      </c>
      <c r="E7767" t="s">
        <v>17642</v>
      </c>
      <c r="G7767" t="s">
        <v>31</v>
      </c>
      <c r="H7767" t="s">
        <v>31</v>
      </c>
      <c r="I7767" t="s">
        <v>2758</v>
      </c>
      <c r="J7767" t="s">
        <v>2758</v>
      </c>
      <c r="K7767" t="s">
        <v>31</v>
      </c>
      <c r="L7767" t="s">
        <v>2805</v>
      </c>
    </row>
    <row r="7768" spans="1:12" x14ac:dyDescent="0.3">
      <c r="A7768">
        <v>3657</v>
      </c>
      <c r="C7768" t="s">
        <v>9389</v>
      </c>
      <c r="D7768" t="s">
        <v>5050</v>
      </c>
      <c r="E7768" t="s">
        <v>17642</v>
      </c>
      <c r="G7768" t="s">
        <v>31</v>
      </c>
      <c r="H7768" t="s">
        <v>31</v>
      </c>
      <c r="I7768" t="s">
        <v>2758</v>
      </c>
      <c r="J7768" t="s">
        <v>2758</v>
      </c>
      <c r="K7768" t="s">
        <v>31</v>
      </c>
      <c r="L7768" t="s">
        <v>2805</v>
      </c>
    </row>
    <row r="7769" spans="1:12" x14ac:dyDescent="0.3">
      <c r="A7769">
        <v>3657</v>
      </c>
      <c r="C7769" t="s">
        <v>9390</v>
      </c>
      <c r="D7769" t="s">
        <v>5050</v>
      </c>
      <c r="E7769" t="s">
        <v>17642</v>
      </c>
      <c r="G7769" t="s">
        <v>31</v>
      </c>
      <c r="H7769" t="s">
        <v>31</v>
      </c>
      <c r="I7769" t="s">
        <v>2758</v>
      </c>
      <c r="J7769" t="s">
        <v>2758</v>
      </c>
      <c r="K7769" t="s">
        <v>31</v>
      </c>
      <c r="L7769" t="s">
        <v>2805</v>
      </c>
    </row>
    <row r="7770" spans="1:12" x14ac:dyDescent="0.3">
      <c r="A7770">
        <v>3657</v>
      </c>
      <c r="C7770" t="s">
        <v>9391</v>
      </c>
      <c r="D7770" t="s">
        <v>5050</v>
      </c>
      <c r="E7770" t="s">
        <v>17642</v>
      </c>
      <c r="G7770" t="s">
        <v>31</v>
      </c>
      <c r="H7770" t="s">
        <v>31</v>
      </c>
      <c r="I7770" t="s">
        <v>2758</v>
      </c>
      <c r="J7770" t="s">
        <v>2758</v>
      </c>
      <c r="K7770" t="s">
        <v>31</v>
      </c>
      <c r="L7770" t="s">
        <v>2805</v>
      </c>
    </row>
    <row r="7771" spans="1:12" x14ac:dyDescent="0.3">
      <c r="A7771">
        <v>3657</v>
      </c>
      <c r="C7771" t="s">
        <v>9392</v>
      </c>
      <c r="D7771" t="s">
        <v>5050</v>
      </c>
      <c r="E7771" t="s">
        <v>17642</v>
      </c>
      <c r="G7771" t="s">
        <v>31</v>
      </c>
      <c r="H7771" t="s">
        <v>31</v>
      </c>
      <c r="I7771" t="s">
        <v>2758</v>
      </c>
      <c r="J7771" t="s">
        <v>2758</v>
      </c>
      <c r="K7771" t="s">
        <v>31</v>
      </c>
      <c r="L7771" t="s">
        <v>2805</v>
      </c>
    </row>
    <row r="7772" spans="1:12" x14ac:dyDescent="0.3">
      <c r="A7772">
        <v>3657</v>
      </c>
      <c r="C7772" t="s">
        <v>9393</v>
      </c>
      <c r="D7772" t="s">
        <v>5050</v>
      </c>
      <c r="E7772" t="s">
        <v>17642</v>
      </c>
      <c r="G7772" t="s">
        <v>31</v>
      </c>
      <c r="H7772" t="s">
        <v>31</v>
      </c>
      <c r="I7772" t="s">
        <v>2758</v>
      </c>
      <c r="J7772" t="s">
        <v>2758</v>
      </c>
      <c r="K7772" t="s">
        <v>31</v>
      </c>
      <c r="L7772" t="s">
        <v>2805</v>
      </c>
    </row>
    <row r="7773" spans="1:12" x14ac:dyDescent="0.3">
      <c r="A7773">
        <v>3657</v>
      </c>
      <c r="C7773" t="s">
        <v>9394</v>
      </c>
      <c r="D7773" t="s">
        <v>5050</v>
      </c>
      <c r="E7773" t="s">
        <v>17642</v>
      </c>
      <c r="G7773" t="s">
        <v>31</v>
      </c>
      <c r="H7773" t="s">
        <v>31</v>
      </c>
      <c r="I7773" t="s">
        <v>2758</v>
      </c>
      <c r="J7773" t="s">
        <v>2758</v>
      </c>
      <c r="K7773" t="s">
        <v>31</v>
      </c>
      <c r="L7773" t="s">
        <v>2805</v>
      </c>
    </row>
    <row r="7774" spans="1:12" x14ac:dyDescent="0.3">
      <c r="A7774">
        <v>3657</v>
      </c>
      <c r="C7774" t="s">
        <v>9395</v>
      </c>
      <c r="D7774" t="s">
        <v>5050</v>
      </c>
      <c r="E7774" t="s">
        <v>17642</v>
      </c>
      <c r="G7774" t="s">
        <v>31</v>
      </c>
      <c r="H7774" t="s">
        <v>31</v>
      </c>
      <c r="I7774" t="s">
        <v>2758</v>
      </c>
      <c r="J7774" t="s">
        <v>2758</v>
      </c>
      <c r="K7774" t="s">
        <v>31</v>
      </c>
      <c r="L7774" t="s">
        <v>2805</v>
      </c>
    </row>
    <row r="7775" spans="1:12" x14ac:dyDescent="0.3">
      <c r="A7775">
        <v>3657</v>
      </c>
      <c r="C7775" t="s">
        <v>9396</v>
      </c>
      <c r="D7775" t="s">
        <v>5050</v>
      </c>
      <c r="E7775" t="s">
        <v>17642</v>
      </c>
      <c r="G7775" t="s">
        <v>31</v>
      </c>
      <c r="H7775" t="s">
        <v>31</v>
      </c>
      <c r="I7775" t="s">
        <v>2758</v>
      </c>
      <c r="J7775" t="s">
        <v>2758</v>
      </c>
      <c r="K7775" t="s">
        <v>31</v>
      </c>
      <c r="L7775" t="s">
        <v>2805</v>
      </c>
    </row>
    <row r="7776" spans="1:12" x14ac:dyDescent="0.3">
      <c r="A7776">
        <v>3657</v>
      </c>
      <c r="C7776" t="s">
        <v>9397</v>
      </c>
      <c r="D7776" t="s">
        <v>5050</v>
      </c>
      <c r="E7776" t="s">
        <v>17642</v>
      </c>
      <c r="G7776" t="s">
        <v>31</v>
      </c>
      <c r="H7776" t="s">
        <v>31</v>
      </c>
      <c r="I7776" t="s">
        <v>2758</v>
      </c>
      <c r="J7776" t="s">
        <v>2758</v>
      </c>
      <c r="K7776" t="s">
        <v>31</v>
      </c>
      <c r="L7776" t="s">
        <v>2805</v>
      </c>
    </row>
    <row r="7777" spans="1:12" x14ac:dyDescent="0.3">
      <c r="A7777">
        <v>3657</v>
      </c>
      <c r="C7777" t="s">
        <v>9398</v>
      </c>
      <c r="D7777" t="s">
        <v>5050</v>
      </c>
      <c r="E7777" t="s">
        <v>17642</v>
      </c>
      <c r="G7777" t="s">
        <v>31</v>
      </c>
      <c r="H7777" t="s">
        <v>31</v>
      </c>
      <c r="I7777" t="s">
        <v>2758</v>
      </c>
      <c r="J7777" t="s">
        <v>2758</v>
      </c>
      <c r="K7777" t="s">
        <v>31</v>
      </c>
      <c r="L7777" t="s">
        <v>2805</v>
      </c>
    </row>
    <row r="7778" spans="1:12" x14ac:dyDescent="0.3">
      <c r="A7778">
        <v>3657</v>
      </c>
      <c r="C7778" t="s">
        <v>9399</v>
      </c>
      <c r="D7778" t="s">
        <v>5050</v>
      </c>
      <c r="E7778" t="s">
        <v>17642</v>
      </c>
      <c r="G7778" t="s">
        <v>31</v>
      </c>
      <c r="H7778" t="s">
        <v>31</v>
      </c>
      <c r="I7778" t="s">
        <v>2758</v>
      </c>
      <c r="J7778" t="s">
        <v>2758</v>
      </c>
      <c r="K7778" t="s">
        <v>31</v>
      </c>
      <c r="L7778" t="s">
        <v>2805</v>
      </c>
    </row>
    <row r="7779" spans="1:12" x14ac:dyDescent="0.3">
      <c r="A7779">
        <v>3657</v>
      </c>
      <c r="C7779" t="s">
        <v>9400</v>
      </c>
      <c r="D7779" t="s">
        <v>5050</v>
      </c>
      <c r="E7779" t="s">
        <v>17642</v>
      </c>
      <c r="G7779" t="s">
        <v>31</v>
      </c>
      <c r="H7779" t="s">
        <v>31</v>
      </c>
      <c r="I7779" t="s">
        <v>2758</v>
      </c>
      <c r="J7779" t="s">
        <v>2758</v>
      </c>
      <c r="K7779" t="s">
        <v>31</v>
      </c>
      <c r="L7779" t="s">
        <v>2805</v>
      </c>
    </row>
    <row r="7780" spans="1:12" x14ac:dyDescent="0.3">
      <c r="A7780">
        <v>3657</v>
      </c>
      <c r="C7780" t="s">
        <v>9401</v>
      </c>
      <c r="D7780" t="s">
        <v>5050</v>
      </c>
      <c r="E7780" t="s">
        <v>17642</v>
      </c>
      <c r="G7780" t="s">
        <v>31</v>
      </c>
      <c r="H7780" t="s">
        <v>31</v>
      </c>
      <c r="I7780" t="s">
        <v>2758</v>
      </c>
      <c r="J7780" t="s">
        <v>2758</v>
      </c>
      <c r="K7780" t="s">
        <v>31</v>
      </c>
      <c r="L7780" t="s">
        <v>2805</v>
      </c>
    </row>
    <row r="7781" spans="1:12" x14ac:dyDescent="0.3">
      <c r="A7781">
        <v>3657</v>
      </c>
      <c r="C7781" t="s">
        <v>9402</v>
      </c>
      <c r="D7781" t="s">
        <v>5050</v>
      </c>
      <c r="E7781" t="s">
        <v>17642</v>
      </c>
      <c r="G7781" t="s">
        <v>31</v>
      </c>
      <c r="H7781" t="s">
        <v>31</v>
      </c>
      <c r="I7781" t="s">
        <v>2758</v>
      </c>
      <c r="J7781" t="s">
        <v>2758</v>
      </c>
      <c r="K7781" t="s">
        <v>31</v>
      </c>
      <c r="L7781" t="s">
        <v>2805</v>
      </c>
    </row>
    <row r="7782" spans="1:12" x14ac:dyDescent="0.3">
      <c r="A7782">
        <v>3657</v>
      </c>
      <c r="C7782" t="s">
        <v>9403</v>
      </c>
      <c r="D7782" t="s">
        <v>5050</v>
      </c>
      <c r="E7782" t="s">
        <v>17642</v>
      </c>
      <c r="G7782" t="s">
        <v>31</v>
      </c>
      <c r="H7782" t="s">
        <v>31</v>
      </c>
      <c r="I7782" t="s">
        <v>2758</v>
      </c>
      <c r="J7782" t="s">
        <v>2758</v>
      </c>
      <c r="K7782" t="s">
        <v>31</v>
      </c>
      <c r="L7782" t="s">
        <v>2805</v>
      </c>
    </row>
    <row r="7783" spans="1:12" x14ac:dyDescent="0.3">
      <c r="A7783">
        <v>3657</v>
      </c>
      <c r="C7783" t="s">
        <v>9404</v>
      </c>
      <c r="D7783" t="s">
        <v>5050</v>
      </c>
      <c r="E7783" t="s">
        <v>17642</v>
      </c>
      <c r="G7783" t="s">
        <v>31</v>
      </c>
      <c r="H7783" t="s">
        <v>31</v>
      </c>
      <c r="I7783" t="s">
        <v>2758</v>
      </c>
      <c r="J7783" t="s">
        <v>2758</v>
      </c>
      <c r="K7783" t="s">
        <v>31</v>
      </c>
      <c r="L7783" t="s">
        <v>2805</v>
      </c>
    </row>
    <row r="7784" spans="1:12" x14ac:dyDescent="0.3">
      <c r="A7784">
        <v>3657</v>
      </c>
      <c r="C7784" t="s">
        <v>9405</v>
      </c>
      <c r="D7784" t="s">
        <v>5050</v>
      </c>
      <c r="E7784" t="s">
        <v>17642</v>
      </c>
      <c r="G7784" t="s">
        <v>31</v>
      </c>
      <c r="H7784" t="s">
        <v>31</v>
      </c>
      <c r="I7784" t="s">
        <v>2758</v>
      </c>
      <c r="J7784" t="s">
        <v>2758</v>
      </c>
      <c r="K7784" t="s">
        <v>31</v>
      </c>
      <c r="L7784" t="s">
        <v>2805</v>
      </c>
    </row>
    <row r="7785" spans="1:12" x14ac:dyDescent="0.3">
      <c r="A7785">
        <v>3657</v>
      </c>
      <c r="C7785" t="s">
        <v>9406</v>
      </c>
      <c r="D7785" t="s">
        <v>5050</v>
      </c>
      <c r="E7785" t="s">
        <v>17642</v>
      </c>
      <c r="G7785" t="s">
        <v>31</v>
      </c>
      <c r="H7785" t="s">
        <v>31</v>
      </c>
      <c r="I7785" t="s">
        <v>2758</v>
      </c>
      <c r="J7785" t="s">
        <v>2758</v>
      </c>
      <c r="K7785" t="s">
        <v>31</v>
      </c>
      <c r="L7785" t="s">
        <v>2805</v>
      </c>
    </row>
    <row r="7786" spans="1:12" x14ac:dyDescent="0.3">
      <c r="A7786">
        <v>3657</v>
      </c>
      <c r="C7786" t="s">
        <v>9407</v>
      </c>
      <c r="D7786" t="s">
        <v>5050</v>
      </c>
      <c r="E7786" t="s">
        <v>17642</v>
      </c>
      <c r="G7786" t="s">
        <v>31</v>
      </c>
      <c r="H7786" t="s">
        <v>31</v>
      </c>
      <c r="I7786" t="s">
        <v>2758</v>
      </c>
      <c r="J7786" t="s">
        <v>2758</v>
      </c>
      <c r="K7786" t="s">
        <v>31</v>
      </c>
      <c r="L7786" t="s">
        <v>2805</v>
      </c>
    </row>
    <row r="7787" spans="1:12" x14ac:dyDescent="0.3">
      <c r="A7787">
        <v>3657</v>
      </c>
      <c r="C7787" t="s">
        <v>9408</v>
      </c>
      <c r="D7787" t="s">
        <v>5050</v>
      </c>
      <c r="E7787" t="s">
        <v>17642</v>
      </c>
      <c r="G7787" t="s">
        <v>31</v>
      </c>
      <c r="H7787" t="s">
        <v>31</v>
      </c>
      <c r="I7787" t="s">
        <v>2758</v>
      </c>
      <c r="J7787" t="s">
        <v>2758</v>
      </c>
      <c r="K7787" t="s">
        <v>31</v>
      </c>
      <c r="L7787" t="s">
        <v>2805</v>
      </c>
    </row>
    <row r="7788" spans="1:12" x14ac:dyDescent="0.3">
      <c r="A7788">
        <v>3657</v>
      </c>
      <c r="C7788" t="s">
        <v>9409</v>
      </c>
      <c r="D7788" t="s">
        <v>5050</v>
      </c>
      <c r="E7788" t="s">
        <v>17642</v>
      </c>
      <c r="G7788" t="s">
        <v>31</v>
      </c>
      <c r="H7788" t="s">
        <v>31</v>
      </c>
      <c r="I7788" t="s">
        <v>2758</v>
      </c>
      <c r="J7788" t="s">
        <v>2758</v>
      </c>
      <c r="K7788" t="s">
        <v>31</v>
      </c>
      <c r="L7788" t="s">
        <v>2805</v>
      </c>
    </row>
    <row r="7789" spans="1:12" x14ac:dyDescent="0.3">
      <c r="A7789">
        <v>3657</v>
      </c>
      <c r="C7789" t="s">
        <v>9410</v>
      </c>
      <c r="D7789" t="s">
        <v>5050</v>
      </c>
      <c r="E7789" t="s">
        <v>17642</v>
      </c>
      <c r="G7789" t="s">
        <v>31</v>
      </c>
      <c r="H7789" t="s">
        <v>31</v>
      </c>
      <c r="I7789" t="s">
        <v>2758</v>
      </c>
      <c r="J7789" t="s">
        <v>2758</v>
      </c>
      <c r="K7789" t="s">
        <v>31</v>
      </c>
      <c r="L7789" t="s">
        <v>2805</v>
      </c>
    </row>
    <row r="7790" spans="1:12" x14ac:dyDescent="0.3">
      <c r="A7790">
        <v>3657</v>
      </c>
      <c r="C7790" t="s">
        <v>9411</v>
      </c>
      <c r="D7790" t="s">
        <v>5050</v>
      </c>
      <c r="E7790" t="s">
        <v>17642</v>
      </c>
      <c r="G7790" t="s">
        <v>31</v>
      </c>
      <c r="H7790" t="s">
        <v>31</v>
      </c>
      <c r="I7790" t="s">
        <v>2758</v>
      </c>
      <c r="J7790" t="s">
        <v>2758</v>
      </c>
      <c r="K7790" t="s">
        <v>31</v>
      </c>
      <c r="L7790" t="s">
        <v>2805</v>
      </c>
    </row>
    <row r="7791" spans="1:12" x14ac:dyDescent="0.3">
      <c r="A7791">
        <v>3657</v>
      </c>
      <c r="C7791" t="s">
        <v>9412</v>
      </c>
      <c r="D7791" t="s">
        <v>5050</v>
      </c>
      <c r="E7791" t="s">
        <v>17642</v>
      </c>
      <c r="G7791" t="s">
        <v>31</v>
      </c>
      <c r="H7791" t="s">
        <v>31</v>
      </c>
      <c r="I7791" t="s">
        <v>2758</v>
      </c>
      <c r="J7791" t="s">
        <v>2758</v>
      </c>
      <c r="K7791" t="s">
        <v>31</v>
      </c>
      <c r="L7791" t="s">
        <v>2805</v>
      </c>
    </row>
    <row r="7792" spans="1:12" x14ac:dyDescent="0.3">
      <c r="A7792">
        <v>3657</v>
      </c>
      <c r="C7792" t="s">
        <v>9413</v>
      </c>
      <c r="D7792" t="s">
        <v>5050</v>
      </c>
      <c r="E7792" t="s">
        <v>17642</v>
      </c>
      <c r="G7792" t="s">
        <v>31</v>
      </c>
      <c r="H7792" t="s">
        <v>31</v>
      </c>
      <c r="I7792" t="s">
        <v>2758</v>
      </c>
      <c r="J7792" t="s">
        <v>2758</v>
      </c>
      <c r="K7792" t="s">
        <v>31</v>
      </c>
      <c r="L7792" t="s">
        <v>2805</v>
      </c>
    </row>
    <row r="7793" spans="1:12" x14ac:dyDescent="0.3">
      <c r="A7793">
        <v>3657</v>
      </c>
      <c r="C7793" t="s">
        <v>9414</v>
      </c>
      <c r="D7793" t="s">
        <v>5050</v>
      </c>
      <c r="E7793" t="s">
        <v>17642</v>
      </c>
      <c r="G7793" t="s">
        <v>31</v>
      </c>
      <c r="H7793" t="s">
        <v>31</v>
      </c>
      <c r="I7793" t="s">
        <v>2758</v>
      </c>
      <c r="J7793" t="s">
        <v>2758</v>
      </c>
      <c r="K7793" t="s">
        <v>31</v>
      </c>
      <c r="L7793" t="s">
        <v>2805</v>
      </c>
    </row>
    <row r="7794" spans="1:12" x14ac:dyDescent="0.3">
      <c r="A7794">
        <v>3657</v>
      </c>
      <c r="C7794" t="s">
        <v>9415</v>
      </c>
      <c r="D7794" t="s">
        <v>5050</v>
      </c>
      <c r="E7794" t="s">
        <v>17642</v>
      </c>
      <c r="G7794" t="s">
        <v>31</v>
      </c>
      <c r="H7794" t="s">
        <v>31</v>
      </c>
      <c r="I7794" t="s">
        <v>2758</v>
      </c>
      <c r="J7794" t="s">
        <v>2758</v>
      </c>
      <c r="K7794" t="s">
        <v>31</v>
      </c>
      <c r="L7794" t="s">
        <v>2805</v>
      </c>
    </row>
    <row r="7795" spans="1:12" x14ac:dyDescent="0.3">
      <c r="A7795">
        <v>3657</v>
      </c>
      <c r="C7795" t="s">
        <v>9416</v>
      </c>
      <c r="D7795" t="s">
        <v>5050</v>
      </c>
      <c r="E7795" t="s">
        <v>17642</v>
      </c>
      <c r="G7795" t="s">
        <v>31</v>
      </c>
      <c r="H7795" t="s">
        <v>31</v>
      </c>
      <c r="I7795" t="s">
        <v>2758</v>
      </c>
      <c r="J7795" t="s">
        <v>2758</v>
      </c>
      <c r="K7795" t="s">
        <v>31</v>
      </c>
      <c r="L7795" t="s">
        <v>2805</v>
      </c>
    </row>
    <row r="7796" spans="1:12" x14ac:dyDescent="0.3">
      <c r="A7796">
        <v>3657</v>
      </c>
      <c r="C7796" t="s">
        <v>9417</v>
      </c>
      <c r="D7796" t="s">
        <v>5050</v>
      </c>
      <c r="E7796" t="s">
        <v>17642</v>
      </c>
      <c r="G7796" t="s">
        <v>31</v>
      </c>
      <c r="H7796" t="s">
        <v>31</v>
      </c>
      <c r="I7796" t="s">
        <v>2758</v>
      </c>
      <c r="J7796" t="s">
        <v>2758</v>
      </c>
      <c r="K7796" t="s">
        <v>31</v>
      </c>
      <c r="L7796" t="s">
        <v>2805</v>
      </c>
    </row>
    <row r="7797" spans="1:12" x14ac:dyDescent="0.3">
      <c r="A7797">
        <v>3657</v>
      </c>
      <c r="C7797" t="s">
        <v>9418</v>
      </c>
      <c r="D7797" t="s">
        <v>5050</v>
      </c>
      <c r="E7797" t="s">
        <v>17642</v>
      </c>
      <c r="G7797" t="s">
        <v>31</v>
      </c>
      <c r="H7797" t="s">
        <v>31</v>
      </c>
      <c r="I7797" t="s">
        <v>2758</v>
      </c>
      <c r="J7797" t="s">
        <v>2758</v>
      </c>
      <c r="K7797" t="s">
        <v>31</v>
      </c>
      <c r="L7797" t="s">
        <v>2805</v>
      </c>
    </row>
    <row r="7798" spans="1:12" x14ac:dyDescent="0.3">
      <c r="A7798">
        <v>3657</v>
      </c>
      <c r="C7798" t="s">
        <v>9419</v>
      </c>
      <c r="D7798" t="s">
        <v>5050</v>
      </c>
      <c r="E7798" t="s">
        <v>17642</v>
      </c>
      <c r="G7798" t="s">
        <v>31</v>
      </c>
      <c r="H7798" t="s">
        <v>31</v>
      </c>
      <c r="I7798" t="s">
        <v>2758</v>
      </c>
      <c r="J7798" t="s">
        <v>2758</v>
      </c>
      <c r="K7798" t="s">
        <v>31</v>
      </c>
      <c r="L7798" t="s">
        <v>2805</v>
      </c>
    </row>
    <row r="7799" spans="1:12" x14ac:dyDescent="0.3">
      <c r="A7799">
        <v>3657</v>
      </c>
      <c r="C7799" t="s">
        <v>9420</v>
      </c>
      <c r="D7799" t="s">
        <v>5050</v>
      </c>
      <c r="E7799" t="s">
        <v>17642</v>
      </c>
      <c r="G7799" t="s">
        <v>31</v>
      </c>
      <c r="H7799" t="s">
        <v>31</v>
      </c>
      <c r="I7799" t="s">
        <v>2758</v>
      </c>
      <c r="J7799" t="s">
        <v>2758</v>
      </c>
      <c r="K7799" t="s">
        <v>31</v>
      </c>
      <c r="L7799" t="s">
        <v>2805</v>
      </c>
    </row>
    <row r="7800" spans="1:12" x14ac:dyDescent="0.3">
      <c r="A7800">
        <v>3657</v>
      </c>
      <c r="C7800" t="s">
        <v>9421</v>
      </c>
      <c r="D7800" t="s">
        <v>5050</v>
      </c>
      <c r="E7800" t="s">
        <v>17642</v>
      </c>
      <c r="G7800" t="s">
        <v>31</v>
      </c>
      <c r="H7800" t="s">
        <v>31</v>
      </c>
      <c r="I7800" t="s">
        <v>2758</v>
      </c>
      <c r="J7800" t="s">
        <v>2758</v>
      </c>
      <c r="K7800" t="s">
        <v>31</v>
      </c>
      <c r="L7800" t="s">
        <v>2805</v>
      </c>
    </row>
    <row r="7801" spans="1:12" x14ac:dyDescent="0.3">
      <c r="A7801">
        <v>3657</v>
      </c>
      <c r="C7801" t="s">
        <v>9422</v>
      </c>
      <c r="D7801" t="s">
        <v>5050</v>
      </c>
      <c r="E7801" t="s">
        <v>17642</v>
      </c>
      <c r="G7801" t="s">
        <v>31</v>
      </c>
      <c r="H7801" t="s">
        <v>31</v>
      </c>
      <c r="I7801" t="s">
        <v>2758</v>
      </c>
      <c r="J7801" t="s">
        <v>2758</v>
      </c>
      <c r="K7801" t="s">
        <v>31</v>
      </c>
      <c r="L7801" t="s">
        <v>2805</v>
      </c>
    </row>
    <row r="7802" spans="1:12" x14ac:dyDescent="0.3">
      <c r="A7802">
        <v>3657</v>
      </c>
      <c r="C7802" t="s">
        <v>9423</v>
      </c>
      <c r="D7802" t="s">
        <v>5050</v>
      </c>
      <c r="E7802" t="s">
        <v>17642</v>
      </c>
      <c r="G7802" t="s">
        <v>31</v>
      </c>
      <c r="H7802" t="s">
        <v>31</v>
      </c>
      <c r="I7802" t="s">
        <v>2758</v>
      </c>
      <c r="J7802" t="s">
        <v>2758</v>
      </c>
      <c r="K7802" t="s">
        <v>31</v>
      </c>
      <c r="L7802" t="s">
        <v>2805</v>
      </c>
    </row>
    <row r="7803" spans="1:12" x14ac:dyDescent="0.3">
      <c r="A7803">
        <v>3657</v>
      </c>
      <c r="C7803" t="s">
        <v>9424</v>
      </c>
      <c r="D7803" t="s">
        <v>5050</v>
      </c>
      <c r="E7803" t="s">
        <v>17642</v>
      </c>
      <c r="G7803" t="s">
        <v>31</v>
      </c>
      <c r="H7803" t="s">
        <v>31</v>
      </c>
      <c r="I7803" t="s">
        <v>2758</v>
      </c>
      <c r="J7803" t="s">
        <v>2758</v>
      </c>
      <c r="K7803" t="s">
        <v>31</v>
      </c>
      <c r="L7803" t="s">
        <v>2805</v>
      </c>
    </row>
    <row r="7804" spans="1:12" x14ac:dyDescent="0.3">
      <c r="A7804">
        <v>3657</v>
      </c>
      <c r="C7804" t="s">
        <v>9425</v>
      </c>
      <c r="D7804" t="s">
        <v>5050</v>
      </c>
      <c r="E7804" t="s">
        <v>17642</v>
      </c>
      <c r="G7804" t="s">
        <v>31</v>
      </c>
      <c r="H7804" t="s">
        <v>31</v>
      </c>
      <c r="I7804" t="s">
        <v>2758</v>
      </c>
      <c r="J7804" t="s">
        <v>2758</v>
      </c>
      <c r="K7804" t="s">
        <v>31</v>
      </c>
      <c r="L7804" t="s">
        <v>2805</v>
      </c>
    </row>
    <row r="7805" spans="1:12" x14ac:dyDescent="0.3">
      <c r="A7805">
        <v>3657</v>
      </c>
      <c r="C7805" t="s">
        <v>9426</v>
      </c>
      <c r="D7805" t="s">
        <v>5050</v>
      </c>
      <c r="E7805" t="s">
        <v>17642</v>
      </c>
      <c r="G7805" t="s">
        <v>31</v>
      </c>
      <c r="H7805" t="s">
        <v>31</v>
      </c>
      <c r="I7805" t="s">
        <v>2758</v>
      </c>
      <c r="J7805" t="s">
        <v>2758</v>
      </c>
      <c r="K7805" t="s">
        <v>31</v>
      </c>
      <c r="L7805" t="s">
        <v>2805</v>
      </c>
    </row>
    <row r="7806" spans="1:12" x14ac:dyDescent="0.3">
      <c r="A7806">
        <v>3657</v>
      </c>
      <c r="C7806" t="s">
        <v>9427</v>
      </c>
      <c r="D7806" t="s">
        <v>5050</v>
      </c>
      <c r="E7806" t="s">
        <v>17642</v>
      </c>
      <c r="G7806" t="s">
        <v>31</v>
      </c>
      <c r="H7806" t="s">
        <v>31</v>
      </c>
      <c r="I7806" t="s">
        <v>2758</v>
      </c>
      <c r="J7806" t="s">
        <v>2758</v>
      </c>
      <c r="K7806" t="s">
        <v>31</v>
      </c>
      <c r="L7806" t="s">
        <v>2805</v>
      </c>
    </row>
    <row r="7807" spans="1:12" x14ac:dyDescent="0.3">
      <c r="A7807">
        <v>3657</v>
      </c>
      <c r="C7807" t="s">
        <v>9428</v>
      </c>
      <c r="D7807" t="s">
        <v>5050</v>
      </c>
      <c r="E7807" t="s">
        <v>17642</v>
      </c>
      <c r="G7807" t="s">
        <v>31</v>
      </c>
      <c r="H7807" t="s">
        <v>31</v>
      </c>
      <c r="I7807" t="s">
        <v>2758</v>
      </c>
      <c r="J7807" t="s">
        <v>2758</v>
      </c>
      <c r="K7807" t="s">
        <v>31</v>
      </c>
      <c r="L7807" t="s">
        <v>2805</v>
      </c>
    </row>
    <row r="7808" spans="1:12" x14ac:dyDescent="0.3">
      <c r="A7808">
        <v>3657</v>
      </c>
      <c r="C7808" t="s">
        <v>9429</v>
      </c>
      <c r="D7808" t="s">
        <v>5050</v>
      </c>
      <c r="E7808" t="s">
        <v>17642</v>
      </c>
      <c r="G7808" t="s">
        <v>31</v>
      </c>
      <c r="H7808" t="s">
        <v>31</v>
      </c>
      <c r="I7808" t="s">
        <v>2758</v>
      </c>
      <c r="J7808" t="s">
        <v>2758</v>
      </c>
      <c r="K7808" t="s">
        <v>31</v>
      </c>
      <c r="L7808" t="s">
        <v>2805</v>
      </c>
    </row>
    <row r="7809" spans="1:12" x14ac:dyDescent="0.3">
      <c r="A7809">
        <v>3657</v>
      </c>
      <c r="C7809" t="s">
        <v>9430</v>
      </c>
      <c r="D7809" t="s">
        <v>5050</v>
      </c>
      <c r="E7809" t="s">
        <v>17642</v>
      </c>
      <c r="G7809" t="s">
        <v>31</v>
      </c>
      <c r="H7809" t="s">
        <v>31</v>
      </c>
      <c r="I7809" t="s">
        <v>2758</v>
      </c>
      <c r="J7809" t="s">
        <v>2758</v>
      </c>
      <c r="K7809" t="s">
        <v>31</v>
      </c>
      <c r="L7809" t="s">
        <v>2805</v>
      </c>
    </row>
    <row r="7810" spans="1:12" x14ac:dyDescent="0.3">
      <c r="A7810">
        <v>3657</v>
      </c>
      <c r="C7810" t="s">
        <v>9431</v>
      </c>
      <c r="D7810" t="s">
        <v>5050</v>
      </c>
      <c r="E7810" t="s">
        <v>17642</v>
      </c>
      <c r="G7810" t="s">
        <v>31</v>
      </c>
      <c r="H7810" t="s">
        <v>31</v>
      </c>
      <c r="I7810" t="s">
        <v>2758</v>
      </c>
      <c r="J7810" t="s">
        <v>2758</v>
      </c>
      <c r="K7810" t="s">
        <v>31</v>
      </c>
      <c r="L7810" t="s">
        <v>2805</v>
      </c>
    </row>
    <row r="7811" spans="1:12" x14ac:dyDescent="0.3">
      <c r="A7811">
        <v>3657</v>
      </c>
      <c r="C7811" t="s">
        <v>9432</v>
      </c>
      <c r="D7811" t="s">
        <v>5050</v>
      </c>
      <c r="E7811" t="s">
        <v>17642</v>
      </c>
      <c r="G7811" t="s">
        <v>31</v>
      </c>
      <c r="H7811" t="s">
        <v>31</v>
      </c>
      <c r="I7811" t="s">
        <v>2758</v>
      </c>
      <c r="J7811" t="s">
        <v>2758</v>
      </c>
      <c r="K7811" t="s">
        <v>31</v>
      </c>
      <c r="L7811" t="s">
        <v>2805</v>
      </c>
    </row>
    <row r="7812" spans="1:12" x14ac:dyDescent="0.3">
      <c r="A7812">
        <v>3657</v>
      </c>
      <c r="C7812" t="s">
        <v>9433</v>
      </c>
      <c r="D7812" t="s">
        <v>5050</v>
      </c>
      <c r="E7812" t="s">
        <v>17642</v>
      </c>
      <c r="G7812" t="s">
        <v>31</v>
      </c>
      <c r="H7812" t="s">
        <v>31</v>
      </c>
      <c r="I7812" t="s">
        <v>2758</v>
      </c>
      <c r="J7812" t="s">
        <v>2758</v>
      </c>
      <c r="K7812" t="s">
        <v>31</v>
      </c>
      <c r="L7812" t="s">
        <v>2805</v>
      </c>
    </row>
    <row r="7813" spans="1:12" x14ac:dyDescent="0.3">
      <c r="A7813">
        <v>3657</v>
      </c>
      <c r="C7813" t="s">
        <v>9434</v>
      </c>
      <c r="D7813" t="s">
        <v>5050</v>
      </c>
      <c r="E7813" t="s">
        <v>17642</v>
      </c>
      <c r="G7813" t="s">
        <v>31</v>
      </c>
      <c r="H7813" t="s">
        <v>31</v>
      </c>
      <c r="I7813" t="s">
        <v>2758</v>
      </c>
      <c r="J7813" t="s">
        <v>2758</v>
      </c>
      <c r="K7813" t="s">
        <v>31</v>
      </c>
      <c r="L7813" t="s">
        <v>2805</v>
      </c>
    </row>
    <row r="7814" spans="1:12" x14ac:dyDescent="0.3">
      <c r="A7814">
        <v>3657</v>
      </c>
      <c r="C7814" t="s">
        <v>9435</v>
      </c>
      <c r="D7814" t="s">
        <v>5050</v>
      </c>
      <c r="E7814" t="s">
        <v>17642</v>
      </c>
      <c r="G7814" t="s">
        <v>31</v>
      </c>
      <c r="H7814" t="s">
        <v>31</v>
      </c>
      <c r="I7814" t="s">
        <v>2758</v>
      </c>
      <c r="J7814" t="s">
        <v>2758</v>
      </c>
      <c r="K7814" t="s">
        <v>31</v>
      </c>
      <c r="L7814" t="s">
        <v>2805</v>
      </c>
    </row>
    <row r="7815" spans="1:12" x14ac:dyDescent="0.3">
      <c r="A7815">
        <v>3657</v>
      </c>
      <c r="C7815" t="s">
        <v>9436</v>
      </c>
      <c r="D7815" t="s">
        <v>5050</v>
      </c>
      <c r="E7815" t="s">
        <v>17642</v>
      </c>
      <c r="G7815" t="s">
        <v>31</v>
      </c>
      <c r="H7815" t="s">
        <v>31</v>
      </c>
      <c r="I7815" t="s">
        <v>2758</v>
      </c>
      <c r="J7815" t="s">
        <v>2758</v>
      </c>
      <c r="K7815" t="s">
        <v>31</v>
      </c>
      <c r="L7815" t="s">
        <v>2805</v>
      </c>
    </row>
    <row r="7816" spans="1:12" x14ac:dyDescent="0.3">
      <c r="A7816">
        <v>3657</v>
      </c>
      <c r="C7816" t="s">
        <v>9437</v>
      </c>
      <c r="D7816" t="s">
        <v>5050</v>
      </c>
      <c r="E7816" t="s">
        <v>17642</v>
      </c>
      <c r="G7816" t="s">
        <v>31</v>
      </c>
      <c r="H7816" t="s">
        <v>31</v>
      </c>
      <c r="I7816" t="s">
        <v>2758</v>
      </c>
      <c r="J7816" t="s">
        <v>2758</v>
      </c>
      <c r="K7816" t="s">
        <v>31</v>
      </c>
      <c r="L7816" t="s">
        <v>2805</v>
      </c>
    </row>
    <row r="7817" spans="1:12" x14ac:dyDescent="0.3">
      <c r="A7817">
        <v>3657</v>
      </c>
      <c r="C7817" t="s">
        <v>9438</v>
      </c>
      <c r="D7817" t="s">
        <v>5050</v>
      </c>
      <c r="E7817" t="s">
        <v>17642</v>
      </c>
      <c r="G7817" t="s">
        <v>31</v>
      </c>
      <c r="H7817" t="s">
        <v>31</v>
      </c>
      <c r="I7817" t="s">
        <v>2758</v>
      </c>
      <c r="J7817" t="s">
        <v>2758</v>
      </c>
      <c r="K7817" t="s">
        <v>31</v>
      </c>
      <c r="L7817" t="s">
        <v>2805</v>
      </c>
    </row>
    <row r="7818" spans="1:12" x14ac:dyDescent="0.3">
      <c r="A7818">
        <v>3657</v>
      </c>
      <c r="C7818" t="s">
        <v>9439</v>
      </c>
      <c r="D7818" t="s">
        <v>5050</v>
      </c>
      <c r="E7818" t="s">
        <v>17642</v>
      </c>
      <c r="G7818" t="s">
        <v>31</v>
      </c>
      <c r="H7818" t="s">
        <v>31</v>
      </c>
      <c r="I7818" t="s">
        <v>2758</v>
      </c>
      <c r="J7818" t="s">
        <v>2758</v>
      </c>
      <c r="K7818" t="s">
        <v>31</v>
      </c>
      <c r="L7818" t="s">
        <v>2805</v>
      </c>
    </row>
    <row r="7819" spans="1:12" x14ac:dyDescent="0.3">
      <c r="A7819">
        <v>3657</v>
      </c>
      <c r="C7819" t="s">
        <v>9440</v>
      </c>
      <c r="D7819" t="s">
        <v>5050</v>
      </c>
      <c r="E7819" t="s">
        <v>17642</v>
      </c>
      <c r="G7819" t="s">
        <v>31</v>
      </c>
      <c r="H7819" t="s">
        <v>31</v>
      </c>
      <c r="I7819" t="s">
        <v>2758</v>
      </c>
      <c r="J7819" t="s">
        <v>2758</v>
      </c>
      <c r="K7819" t="s">
        <v>31</v>
      </c>
      <c r="L7819" t="s">
        <v>2805</v>
      </c>
    </row>
    <row r="7820" spans="1:12" x14ac:dyDescent="0.3">
      <c r="A7820">
        <v>3657</v>
      </c>
      <c r="C7820" t="s">
        <v>9441</v>
      </c>
      <c r="D7820" t="s">
        <v>5050</v>
      </c>
      <c r="E7820" t="s">
        <v>17642</v>
      </c>
      <c r="G7820" t="s">
        <v>31</v>
      </c>
      <c r="H7820" t="s">
        <v>31</v>
      </c>
      <c r="I7820" t="s">
        <v>2758</v>
      </c>
      <c r="J7820" t="s">
        <v>2758</v>
      </c>
      <c r="K7820" t="s">
        <v>31</v>
      </c>
      <c r="L7820" t="s">
        <v>2805</v>
      </c>
    </row>
    <row r="7821" spans="1:12" x14ac:dyDescent="0.3">
      <c r="A7821">
        <v>3657</v>
      </c>
      <c r="C7821" t="s">
        <v>9442</v>
      </c>
      <c r="D7821" t="s">
        <v>5050</v>
      </c>
      <c r="E7821" t="s">
        <v>17642</v>
      </c>
      <c r="G7821" t="s">
        <v>31</v>
      </c>
      <c r="H7821" t="s">
        <v>31</v>
      </c>
      <c r="I7821" t="s">
        <v>2758</v>
      </c>
      <c r="J7821" t="s">
        <v>2758</v>
      </c>
      <c r="K7821" t="s">
        <v>31</v>
      </c>
      <c r="L7821" t="s">
        <v>2805</v>
      </c>
    </row>
    <row r="7822" spans="1:12" x14ac:dyDescent="0.3">
      <c r="A7822">
        <v>3657</v>
      </c>
      <c r="C7822" t="s">
        <v>9443</v>
      </c>
      <c r="D7822" t="s">
        <v>5050</v>
      </c>
      <c r="E7822" t="s">
        <v>17642</v>
      </c>
      <c r="G7822" t="s">
        <v>31</v>
      </c>
      <c r="H7822" t="s">
        <v>31</v>
      </c>
      <c r="I7822" t="s">
        <v>2758</v>
      </c>
      <c r="J7822" t="s">
        <v>2758</v>
      </c>
      <c r="K7822" t="s">
        <v>31</v>
      </c>
      <c r="L7822" t="s">
        <v>2805</v>
      </c>
    </row>
    <row r="7823" spans="1:12" x14ac:dyDescent="0.3">
      <c r="A7823">
        <v>3657</v>
      </c>
      <c r="C7823" t="s">
        <v>9444</v>
      </c>
      <c r="D7823" t="s">
        <v>5050</v>
      </c>
      <c r="E7823" t="s">
        <v>17642</v>
      </c>
      <c r="G7823" t="s">
        <v>31</v>
      </c>
      <c r="H7823" t="s">
        <v>31</v>
      </c>
      <c r="I7823" t="s">
        <v>2758</v>
      </c>
      <c r="J7823" t="s">
        <v>2758</v>
      </c>
      <c r="K7823" t="s">
        <v>31</v>
      </c>
      <c r="L7823" t="s">
        <v>2805</v>
      </c>
    </row>
    <row r="7824" spans="1:12" x14ac:dyDescent="0.3">
      <c r="A7824">
        <v>3657</v>
      </c>
      <c r="C7824" t="s">
        <v>9445</v>
      </c>
      <c r="D7824" t="s">
        <v>5050</v>
      </c>
      <c r="E7824" t="s">
        <v>17642</v>
      </c>
      <c r="G7824" t="s">
        <v>31</v>
      </c>
      <c r="H7824" t="s">
        <v>31</v>
      </c>
      <c r="I7824" t="s">
        <v>2758</v>
      </c>
      <c r="J7824" t="s">
        <v>2758</v>
      </c>
      <c r="K7824" t="s">
        <v>31</v>
      </c>
      <c r="L7824" t="s">
        <v>2805</v>
      </c>
    </row>
    <row r="7825" spans="1:12" x14ac:dyDescent="0.3">
      <c r="A7825">
        <v>3657</v>
      </c>
      <c r="C7825" t="s">
        <v>9446</v>
      </c>
      <c r="D7825" t="s">
        <v>5050</v>
      </c>
      <c r="E7825" t="s">
        <v>17642</v>
      </c>
      <c r="G7825" t="s">
        <v>31</v>
      </c>
      <c r="H7825" t="s">
        <v>31</v>
      </c>
      <c r="I7825" t="s">
        <v>2758</v>
      </c>
      <c r="J7825" t="s">
        <v>2758</v>
      </c>
      <c r="K7825" t="s">
        <v>31</v>
      </c>
      <c r="L7825" t="s">
        <v>2805</v>
      </c>
    </row>
    <row r="7826" spans="1:12" x14ac:dyDescent="0.3">
      <c r="A7826">
        <v>3657</v>
      </c>
      <c r="C7826" t="s">
        <v>9447</v>
      </c>
      <c r="D7826" t="s">
        <v>5050</v>
      </c>
      <c r="E7826" t="s">
        <v>17642</v>
      </c>
      <c r="G7826" t="s">
        <v>31</v>
      </c>
      <c r="H7826" t="s">
        <v>31</v>
      </c>
      <c r="I7826" t="s">
        <v>2758</v>
      </c>
      <c r="J7826" t="s">
        <v>2758</v>
      </c>
      <c r="K7826" t="s">
        <v>31</v>
      </c>
      <c r="L7826" t="s">
        <v>2805</v>
      </c>
    </row>
    <row r="7827" spans="1:12" x14ac:dyDescent="0.3">
      <c r="A7827">
        <v>3657</v>
      </c>
      <c r="C7827" t="s">
        <v>9448</v>
      </c>
      <c r="D7827" t="s">
        <v>5050</v>
      </c>
      <c r="E7827" t="s">
        <v>17642</v>
      </c>
      <c r="G7827" t="s">
        <v>31</v>
      </c>
      <c r="H7827" t="s">
        <v>31</v>
      </c>
      <c r="I7827" t="s">
        <v>2758</v>
      </c>
      <c r="J7827" t="s">
        <v>2758</v>
      </c>
      <c r="K7827" t="s">
        <v>31</v>
      </c>
      <c r="L7827" t="s">
        <v>2805</v>
      </c>
    </row>
    <row r="7828" spans="1:12" x14ac:dyDescent="0.3">
      <c r="A7828">
        <v>3657</v>
      </c>
      <c r="C7828" t="s">
        <v>9449</v>
      </c>
      <c r="D7828" t="s">
        <v>5050</v>
      </c>
      <c r="E7828" t="s">
        <v>17642</v>
      </c>
      <c r="G7828" t="s">
        <v>31</v>
      </c>
      <c r="H7828" t="s">
        <v>31</v>
      </c>
      <c r="I7828" t="s">
        <v>2758</v>
      </c>
      <c r="J7828" t="s">
        <v>2758</v>
      </c>
      <c r="K7828" t="s">
        <v>31</v>
      </c>
      <c r="L7828" t="s">
        <v>2805</v>
      </c>
    </row>
    <row r="7829" spans="1:12" x14ac:dyDescent="0.3">
      <c r="A7829">
        <v>3657</v>
      </c>
      <c r="C7829" t="s">
        <v>9450</v>
      </c>
      <c r="D7829" t="s">
        <v>5050</v>
      </c>
      <c r="E7829" t="s">
        <v>17642</v>
      </c>
      <c r="G7829" t="s">
        <v>31</v>
      </c>
      <c r="H7829" t="s">
        <v>31</v>
      </c>
      <c r="I7829" t="s">
        <v>2758</v>
      </c>
      <c r="J7829" t="s">
        <v>2758</v>
      </c>
      <c r="K7829" t="s">
        <v>31</v>
      </c>
      <c r="L7829" t="s">
        <v>2805</v>
      </c>
    </row>
    <row r="7830" spans="1:12" x14ac:dyDescent="0.3">
      <c r="A7830">
        <v>3657</v>
      </c>
      <c r="C7830" t="s">
        <v>9451</v>
      </c>
      <c r="D7830" t="s">
        <v>5050</v>
      </c>
      <c r="E7830" t="s">
        <v>17642</v>
      </c>
      <c r="G7830" t="s">
        <v>31</v>
      </c>
      <c r="H7830" t="s">
        <v>31</v>
      </c>
      <c r="I7830" t="s">
        <v>2758</v>
      </c>
      <c r="J7830" t="s">
        <v>2758</v>
      </c>
      <c r="K7830" t="s">
        <v>31</v>
      </c>
      <c r="L7830" t="s">
        <v>2805</v>
      </c>
    </row>
    <row r="7831" spans="1:12" x14ac:dyDescent="0.3">
      <c r="A7831">
        <v>3657</v>
      </c>
      <c r="C7831" t="s">
        <v>9452</v>
      </c>
      <c r="D7831" t="s">
        <v>5050</v>
      </c>
      <c r="E7831" t="s">
        <v>17642</v>
      </c>
      <c r="G7831" t="s">
        <v>31</v>
      </c>
      <c r="H7831" t="s">
        <v>31</v>
      </c>
      <c r="I7831" t="s">
        <v>2758</v>
      </c>
      <c r="J7831" t="s">
        <v>2758</v>
      </c>
      <c r="K7831" t="s">
        <v>31</v>
      </c>
      <c r="L7831" t="s">
        <v>2805</v>
      </c>
    </row>
    <row r="7832" spans="1:12" x14ac:dyDescent="0.3">
      <c r="A7832">
        <v>3657</v>
      </c>
      <c r="C7832" t="s">
        <v>9453</v>
      </c>
      <c r="D7832" t="s">
        <v>5050</v>
      </c>
      <c r="E7832" t="s">
        <v>17642</v>
      </c>
      <c r="G7832" t="s">
        <v>31</v>
      </c>
      <c r="H7832" t="s">
        <v>31</v>
      </c>
      <c r="I7832" t="s">
        <v>2758</v>
      </c>
      <c r="J7832" t="s">
        <v>2758</v>
      </c>
      <c r="K7832" t="s">
        <v>31</v>
      </c>
      <c r="L7832" t="s">
        <v>2805</v>
      </c>
    </row>
    <row r="7833" spans="1:12" x14ac:dyDescent="0.3">
      <c r="A7833">
        <v>3657</v>
      </c>
      <c r="C7833" t="s">
        <v>9454</v>
      </c>
      <c r="D7833" t="s">
        <v>5050</v>
      </c>
      <c r="E7833" t="s">
        <v>17642</v>
      </c>
      <c r="G7833" t="s">
        <v>31</v>
      </c>
      <c r="H7833" t="s">
        <v>31</v>
      </c>
      <c r="I7833" t="s">
        <v>2758</v>
      </c>
      <c r="J7833" t="s">
        <v>2758</v>
      </c>
      <c r="K7833" t="s">
        <v>31</v>
      </c>
      <c r="L7833" t="s">
        <v>2805</v>
      </c>
    </row>
    <row r="7834" spans="1:12" x14ac:dyDescent="0.3">
      <c r="A7834">
        <v>3657</v>
      </c>
      <c r="C7834" t="s">
        <v>9455</v>
      </c>
      <c r="D7834" t="s">
        <v>5050</v>
      </c>
      <c r="E7834" t="s">
        <v>17642</v>
      </c>
      <c r="G7834" t="s">
        <v>31</v>
      </c>
      <c r="H7834" t="s">
        <v>31</v>
      </c>
      <c r="I7834" t="s">
        <v>2758</v>
      </c>
      <c r="J7834" t="s">
        <v>2758</v>
      </c>
      <c r="K7834" t="s">
        <v>31</v>
      </c>
      <c r="L7834" t="s">
        <v>2805</v>
      </c>
    </row>
    <row r="7835" spans="1:12" x14ac:dyDescent="0.3">
      <c r="A7835">
        <v>3657</v>
      </c>
      <c r="C7835" t="s">
        <v>9456</v>
      </c>
      <c r="D7835" t="s">
        <v>5050</v>
      </c>
      <c r="E7835" t="s">
        <v>17642</v>
      </c>
      <c r="G7835" t="s">
        <v>31</v>
      </c>
      <c r="H7835" t="s">
        <v>31</v>
      </c>
      <c r="I7835" t="s">
        <v>2758</v>
      </c>
      <c r="J7835" t="s">
        <v>2758</v>
      </c>
      <c r="K7835" t="s">
        <v>31</v>
      </c>
      <c r="L7835" t="s">
        <v>2805</v>
      </c>
    </row>
    <row r="7836" spans="1:12" x14ac:dyDescent="0.3">
      <c r="A7836">
        <v>3657</v>
      </c>
      <c r="C7836" t="s">
        <v>9457</v>
      </c>
      <c r="D7836" t="s">
        <v>5050</v>
      </c>
      <c r="E7836" t="s">
        <v>17642</v>
      </c>
      <c r="G7836" t="s">
        <v>31</v>
      </c>
      <c r="H7836" t="s">
        <v>31</v>
      </c>
      <c r="I7836" t="s">
        <v>2758</v>
      </c>
      <c r="J7836" t="s">
        <v>2758</v>
      </c>
      <c r="K7836" t="s">
        <v>31</v>
      </c>
      <c r="L7836" t="s">
        <v>2805</v>
      </c>
    </row>
    <row r="7837" spans="1:12" x14ac:dyDescent="0.3">
      <c r="A7837">
        <v>3657</v>
      </c>
      <c r="C7837" t="s">
        <v>9458</v>
      </c>
      <c r="D7837" t="s">
        <v>5050</v>
      </c>
      <c r="E7837" t="s">
        <v>17642</v>
      </c>
      <c r="G7837" t="s">
        <v>31</v>
      </c>
      <c r="H7837" t="s">
        <v>31</v>
      </c>
      <c r="I7837" t="s">
        <v>2758</v>
      </c>
      <c r="J7837" t="s">
        <v>2758</v>
      </c>
      <c r="K7837" t="s">
        <v>31</v>
      </c>
      <c r="L7837" t="s">
        <v>2805</v>
      </c>
    </row>
    <row r="7838" spans="1:12" x14ac:dyDescent="0.3">
      <c r="A7838">
        <v>3657</v>
      </c>
      <c r="C7838" t="s">
        <v>9459</v>
      </c>
      <c r="D7838" t="s">
        <v>5050</v>
      </c>
      <c r="E7838" t="s">
        <v>17642</v>
      </c>
      <c r="G7838" t="s">
        <v>31</v>
      </c>
      <c r="H7838" t="s">
        <v>31</v>
      </c>
      <c r="I7838" t="s">
        <v>2758</v>
      </c>
      <c r="J7838" t="s">
        <v>2758</v>
      </c>
      <c r="K7838" t="s">
        <v>31</v>
      </c>
      <c r="L7838" t="s">
        <v>2805</v>
      </c>
    </row>
    <row r="7839" spans="1:12" x14ac:dyDescent="0.3">
      <c r="A7839">
        <v>3657</v>
      </c>
      <c r="C7839" t="s">
        <v>9460</v>
      </c>
      <c r="D7839" t="s">
        <v>5050</v>
      </c>
      <c r="E7839" t="s">
        <v>17642</v>
      </c>
      <c r="G7839" t="s">
        <v>31</v>
      </c>
      <c r="H7839" t="s">
        <v>31</v>
      </c>
      <c r="I7839" t="s">
        <v>2758</v>
      </c>
      <c r="J7839" t="s">
        <v>2758</v>
      </c>
      <c r="K7839" t="s">
        <v>31</v>
      </c>
      <c r="L7839" t="s">
        <v>2805</v>
      </c>
    </row>
    <row r="7840" spans="1:12" x14ac:dyDescent="0.3">
      <c r="A7840">
        <v>3657</v>
      </c>
      <c r="C7840" t="s">
        <v>9461</v>
      </c>
      <c r="D7840" t="s">
        <v>5050</v>
      </c>
      <c r="E7840" t="s">
        <v>17642</v>
      </c>
      <c r="G7840" t="s">
        <v>31</v>
      </c>
      <c r="H7840" t="s">
        <v>31</v>
      </c>
      <c r="I7840" t="s">
        <v>2758</v>
      </c>
      <c r="J7840" t="s">
        <v>2758</v>
      </c>
      <c r="K7840" t="s">
        <v>31</v>
      </c>
      <c r="L7840" t="s">
        <v>2805</v>
      </c>
    </row>
    <row r="7841" spans="1:12" x14ac:dyDescent="0.3">
      <c r="A7841">
        <v>3657</v>
      </c>
      <c r="C7841" t="s">
        <v>9462</v>
      </c>
      <c r="D7841" t="s">
        <v>5050</v>
      </c>
      <c r="E7841" t="s">
        <v>17642</v>
      </c>
      <c r="G7841" t="s">
        <v>31</v>
      </c>
      <c r="H7841" t="s">
        <v>31</v>
      </c>
      <c r="I7841" t="s">
        <v>2758</v>
      </c>
      <c r="J7841" t="s">
        <v>2758</v>
      </c>
      <c r="K7841" t="s">
        <v>31</v>
      </c>
      <c r="L7841" t="s">
        <v>2805</v>
      </c>
    </row>
    <row r="7842" spans="1:12" x14ac:dyDescent="0.3">
      <c r="A7842">
        <v>3657</v>
      </c>
      <c r="C7842" t="s">
        <v>9463</v>
      </c>
      <c r="D7842" t="s">
        <v>5050</v>
      </c>
      <c r="E7842" t="s">
        <v>17642</v>
      </c>
      <c r="G7842" t="s">
        <v>31</v>
      </c>
      <c r="H7842" t="s">
        <v>31</v>
      </c>
      <c r="I7842" t="s">
        <v>2758</v>
      </c>
      <c r="J7842" t="s">
        <v>2758</v>
      </c>
      <c r="K7842" t="s">
        <v>31</v>
      </c>
      <c r="L7842" t="s">
        <v>2805</v>
      </c>
    </row>
    <row r="7843" spans="1:12" x14ac:dyDescent="0.3">
      <c r="A7843">
        <v>3657</v>
      </c>
      <c r="C7843" t="s">
        <v>9464</v>
      </c>
      <c r="D7843" t="s">
        <v>5050</v>
      </c>
      <c r="E7843" t="s">
        <v>17642</v>
      </c>
      <c r="G7843" t="s">
        <v>31</v>
      </c>
      <c r="H7843" t="s">
        <v>31</v>
      </c>
      <c r="I7843" t="s">
        <v>2758</v>
      </c>
      <c r="J7843" t="s">
        <v>2758</v>
      </c>
      <c r="K7843" t="s">
        <v>31</v>
      </c>
      <c r="L7843" t="s">
        <v>2805</v>
      </c>
    </row>
    <row r="7844" spans="1:12" x14ac:dyDescent="0.3">
      <c r="A7844">
        <v>3657</v>
      </c>
      <c r="C7844" t="s">
        <v>9465</v>
      </c>
      <c r="D7844" t="s">
        <v>5050</v>
      </c>
      <c r="E7844" t="s">
        <v>17642</v>
      </c>
      <c r="G7844" t="s">
        <v>31</v>
      </c>
      <c r="H7844" t="s">
        <v>31</v>
      </c>
      <c r="I7844" t="s">
        <v>2758</v>
      </c>
      <c r="J7844" t="s">
        <v>2758</v>
      </c>
      <c r="K7844" t="s">
        <v>31</v>
      </c>
      <c r="L7844" t="s">
        <v>2805</v>
      </c>
    </row>
    <row r="7845" spans="1:12" x14ac:dyDescent="0.3">
      <c r="A7845">
        <v>3657</v>
      </c>
      <c r="C7845" t="s">
        <v>9466</v>
      </c>
      <c r="D7845" t="s">
        <v>5050</v>
      </c>
      <c r="E7845" t="s">
        <v>17642</v>
      </c>
      <c r="G7845" t="s">
        <v>31</v>
      </c>
      <c r="H7845" t="s">
        <v>31</v>
      </c>
      <c r="I7845" t="s">
        <v>2758</v>
      </c>
      <c r="J7845" t="s">
        <v>2758</v>
      </c>
      <c r="K7845" t="s">
        <v>31</v>
      </c>
      <c r="L7845" t="s">
        <v>2805</v>
      </c>
    </row>
    <row r="7846" spans="1:12" x14ac:dyDescent="0.3">
      <c r="A7846">
        <v>3657</v>
      </c>
      <c r="C7846" t="s">
        <v>9467</v>
      </c>
      <c r="D7846" t="s">
        <v>5050</v>
      </c>
      <c r="E7846" t="s">
        <v>17642</v>
      </c>
      <c r="G7846" t="s">
        <v>31</v>
      </c>
      <c r="H7846" t="s">
        <v>31</v>
      </c>
      <c r="I7846" t="s">
        <v>2758</v>
      </c>
      <c r="J7846" t="s">
        <v>2758</v>
      </c>
      <c r="K7846" t="s">
        <v>31</v>
      </c>
      <c r="L7846" t="s">
        <v>2805</v>
      </c>
    </row>
    <row r="7847" spans="1:12" x14ac:dyDescent="0.3">
      <c r="A7847">
        <v>3657</v>
      </c>
      <c r="C7847" t="s">
        <v>9468</v>
      </c>
      <c r="D7847" t="s">
        <v>5050</v>
      </c>
      <c r="E7847" t="s">
        <v>17642</v>
      </c>
      <c r="G7847" t="s">
        <v>31</v>
      </c>
      <c r="H7847" t="s">
        <v>31</v>
      </c>
      <c r="I7847" t="s">
        <v>2758</v>
      </c>
      <c r="J7847" t="s">
        <v>2758</v>
      </c>
      <c r="K7847" t="s">
        <v>31</v>
      </c>
      <c r="L7847" t="s">
        <v>2805</v>
      </c>
    </row>
    <row r="7848" spans="1:12" x14ac:dyDescent="0.3">
      <c r="A7848">
        <v>3657</v>
      </c>
      <c r="C7848" t="s">
        <v>9469</v>
      </c>
      <c r="D7848" t="s">
        <v>5050</v>
      </c>
      <c r="E7848" t="s">
        <v>17642</v>
      </c>
      <c r="G7848" t="s">
        <v>31</v>
      </c>
      <c r="H7848" t="s">
        <v>31</v>
      </c>
      <c r="I7848" t="s">
        <v>2758</v>
      </c>
      <c r="J7848" t="s">
        <v>2758</v>
      </c>
      <c r="K7848" t="s">
        <v>31</v>
      </c>
      <c r="L7848" t="s">
        <v>2805</v>
      </c>
    </row>
    <row r="7849" spans="1:12" x14ac:dyDescent="0.3">
      <c r="A7849">
        <v>3657</v>
      </c>
      <c r="C7849" t="s">
        <v>9470</v>
      </c>
      <c r="D7849" t="s">
        <v>5050</v>
      </c>
      <c r="E7849" t="s">
        <v>17642</v>
      </c>
      <c r="G7849" t="s">
        <v>31</v>
      </c>
      <c r="H7849" t="s">
        <v>31</v>
      </c>
      <c r="I7849" t="s">
        <v>2758</v>
      </c>
      <c r="J7849" t="s">
        <v>2758</v>
      </c>
      <c r="K7849" t="s">
        <v>31</v>
      </c>
      <c r="L7849" t="s">
        <v>2805</v>
      </c>
    </row>
    <row r="7850" spans="1:12" x14ac:dyDescent="0.3">
      <c r="A7850">
        <v>3657</v>
      </c>
      <c r="C7850" t="s">
        <v>9471</v>
      </c>
      <c r="D7850" t="s">
        <v>5050</v>
      </c>
      <c r="E7850" t="s">
        <v>17642</v>
      </c>
      <c r="G7850" t="s">
        <v>31</v>
      </c>
      <c r="H7850" t="s">
        <v>31</v>
      </c>
      <c r="I7850" t="s">
        <v>2758</v>
      </c>
      <c r="J7850" t="s">
        <v>2758</v>
      </c>
      <c r="K7850" t="s">
        <v>31</v>
      </c>
      <c r="L7850" t="s">
        <v>2805</v>
      </c>
    </row>
    <row r="7851" spans="1:12" x14ac:dyDescent="0.3">
      <c r="A7851">
        <v>3657</v>
      </c>
      <c r="C7851" t="s">
        <v>9472</v>
      </c>
      <c r="D7851" t="s">
        <v>5050</v>
      </c>
      <c r="E7851" t="s">
        <v>17642</v>
      </c>
      <c r="G7851" t="s">
        <v>31</v>
      </c>
      <c r="H7851" t="s">
        <v>31</v>
      </c>
      <c r="I7851" t="s">
        <v>2758</v>
      </c>
      <c r="J7851" t="s">
        <v>2758</v>
      </c>
      <c r="K7851" t="s">
        <v>31</v>
      </c>
      <c r="L7851" t="s">
        <v>2805</v>
      </c>
    </row>
    <row r="7852" spans="1:12" x14ac:dyDescent="0.3">
      <c r="A7852">
        <v>3657</v>
      </c>
      <c r="C7852" t="s">
        <v>9473</v>
      </c>
      <c r="D7852" t="s">
        <v>5050</v>
      </c>
      <c r="E7852" t="s">
        <v>17642</v>
      </c>
      <c r="G7852" t="s">
        <v>31</v>
      </c>
      <c r="H7852" t="s">
        <v>31</v>
      </c>
      <c r="I7852" t="s">
        <v>2758</v>
      </c>
      <c r="J7852" t="s">
        <v>2758</v>
      </c>
      <c r="K7852" t="s">
        <v>31</v>
      </c>
      <c r="L7852" t="s">
        <v>2805</v>
      </c>
    </row>
    <row r="7853" spans="1:12" x14ac:dyDescent="0.3">
      <c r="A7853">
        <v>3657</v>
      </c>
      <c r="C7853" t="s">
        <v>9474</v>
      </c>
      <c r="D7853" t="s">
        <v>5050</v>
      </c>
      <c r="E7853" t="s">
        <v>17642</v>
      </c>
      <c r="G7853" t="s">
        <v>31</v>
      </c>
      <c r="H7853" t="s">
        <v>31</v>
      </c>
      <c r="I7853" t="s">
        <v>2758</v>
      </c>
      <c r="J7853" t="s">
        <v>2758</v>
      </c>
      <c r="K7853" t="s">
        <v>31</v>
      </c>
      <c r="L7853" t="s">
        <v>2805</v>
      </c>
    </row>
    <row r="7854" spans="1:12" x14ac:dyDescent="0.3">
      <c r="A7854">
        <v>3657</v>
      </c>
      <c r="C7854" t="s">
        <v>9475</v>
      </c>
      <c r="D7854" t="s">
        <v>5050</v>
      </c>
      <c r="E7854" t="s">
        <v>17642</v>
      </c>
      <c r="G7854" t="s">
        <v>31</v>
      </c>
      <c r="H7854" t="s">
        <v>31</v>
      </c>
      <c r="I7854" t="s">
        <v>2758</v>
      </c>
      <c r="J7854" t="s">
        <v>2758</v>
      </c>
      <c r="K7854" t="s">
        <v>31</v>
      </c>
      <c r="L7854" t="s">
        <v>2805</v>
      </c>
    </row>
    <row r="7855" spans="1:12" x14ac:dyDescent="0.3">
      <c r="A7855">
        <v>3657</v>
      </c>
      <c r="C7855" t="s">
        <v>9476</v>
      </c>
      <c r="D7855" t="s">
        <v>5050</v>
      </c>
      <c r="E7855" t="s">
        <v>17642</v>
      </c>
      <c r="G7855" t="s">
        <v>31</v>
      </c>
      <c r="H7855" t="s">
        <v>31</v>
      </c>
      <c r="I7855" t="s">
        <v>2758</v>
      </c>
      <c r="J7855" t="s">
        <v>2758</v>
      </c>
      <c r="K7855" t="s">
        <v>31</v>
      </c>
      <c r="L7855" t="s">
        <v>2805</v>
      </c>
    </row>
    <row r="7856" spans="1:12" x14ac:dyDescent="0.3">
      <c r="A7856">
        <v>3657</v>
      </c>
      <c r="C7856" t="s">
        <v>9477</v>
      </c>
      <c r="D7856" t="s">
        <v>5050</v>
      </c>
      <c r="E7856" t="s">
        <v>17642</v>
      </c>
      <c r="G7856" t="s">
        <v>31</v>
      </c>
      <c r="H7856" t="s">
        <v>31</v>
      </c>
      <c r="I7856" t="s">
        <v>2758</v>
      </c>
      <c r="J7856" t="s">
        <v>2758</v>
      </c>
      <c r="K7856" t="s">
        <v>31</v>
      </c>
      <c r="L7856" t="s">
        <v>2805</v>
      </c>
    </row>
    <row r="7857" spans="1:12" x14ac:dyDescent="0.3">
      <c r="A7857">
        <v>3657</v>
      </c>
      <c r="C7857" t="s">
        <v>9478</v>
      </c>
      <c r="D7857" t="s">
        <v>5050</v>
      </c>
      <c r="E7857" t="s">
        <v>17642</v>
      </c>
      <c r="G7857" t="s">
        <v>31</v>
      </c>
      <c r="H7857" t="s">
        <v>31</v>
      </c>
      <c r="I7857" t="s">
        <v>2758</v>
      </c>
      <c r="J7857" t="s">
        <v>2758</v>
      </c>
      <c r="K7857" t="s">
        <v>31</v>
      </c>
      <c r="L7857" t="s">
        <v>2805</v>
      </c>
    </row>
    <row r="7858" spans="1:12" x14ac:dyDescent="0.3">
      <c r="A7858">
        <v>3657</v>
      </c>
      <c r="C7858" t="s">
        <v>9479</v>
      </c>
      <c r="D7858" t="s">
        <v>5050</v>
      </c>
      <c r="E7858" t="s">
        <v>17642</v>
      </c>
      <c r="G7858" t="s">
        <v>31</v>
      </c>
      <c r="H7858" t="s">
        <v>31</v>
      </c>
      <c r="I7858" t="s">
        <v>2758</v>
      </c>
      <c r="J7858" t="s">
        <v>2758</v>
      </c>
      <c r="K7858" t="s">
        <v>31</v>
      </c>
      <c r="L7858" t="s">
        <v>2805</v>
      </c>
    </row>
    <row r="7859" spans="1:12" x14ac:dyDescent="0.3">
      <c r="A7859">
        <v>3657</v>
      </c>
      <c r="C7859" t="s">
        <v>9480</v>
      </c>
      <c r="D7859" t="s">
        <v>5050</v>
      </c>
      <c r="E7859" t="s">
        <v>17642</v>
      </c>
      <c r="G7859" t="s">
        <v>31</v>
      </c>
      <c r="H7859" t="s">
        <v>31</v>
      </c>
      <c r="I7859" t="s">
        <v>2758</v>
      </c>
      <c r="J7859" t="s">
        <v>2758</v>
      </c>
      <c r="K7859" t="s">
        <v>31</v>
      </c>
      <c r="L7859" t="s">
        <v>2805</v>
      </c>
    </row>
    <row r="7860" spans="1:12" x14ac:dyDescent="0.3">
      <c r="A7860">
        <v>3657</v>
      </c>
      <c r="C7860" t="s">
        <v>9481</v>
      </c>
      <c r="D7860" t="s">
        <v>5050</v>
      </c>
      <c r="E7860" t="s">
        <v>17642</v>
      </c>
      <c r="G7860" t="s">
        <v>31</v>
      </c>
      <c r="H7860" t="s">
        <v>31</v>
      </c>
      <c r="I7860" t="s">
        <v>2758</v>
      </c>
      <c r="J7860" t="s">
        <v>2758</v>
      </c>
      <c r="K7860" t="s">
        <v>31</v>
      </c>
      <c r="L7860" t="s">
        <v>2805</v>
      </c>
    </row>
    <row r="7861" spans="1:12" x14ac:dyDescent="0.3">
      <c r="A7861">
        <v>3657</v>
      </c>
      <c r="C7861" t="s">
        <v>9482</v>
      </c>
      <c r="D7861" t="s">
        <v>5050</v>
      </c>
      <c r="E7861" t="s">
        <v>17642</v>
      </c>
      <c r="G7861" t="s">
        <v>31</v>
      </c>
      <c r="H7861" t="s">
        <v>31</v>
      </c>
      <c r="I7861" t="s">
        <v>2758</v>
      </c>
      <c r="J7861" t="s">
        <v>2758</v>
      </c>
      <c r="K7861" t="s">
        <v>31</v>
      </c>
      <c r="L7861" t="s">
        <v>2805</v>
      </c>
    </row>
    <row r="7862" spans="1:12" x14ac:dyDescent="0.3">
      <c r="A7862">
        <v>3657</v>
      </c>
      <c r="C7862" t="s">
        <v>9483</v>
      </c>
      <c r="D7862" t="s">
        <v>5050</v>
      </c>
      <c r="E7862" t="s">
        <v>17642</v>
      </c>
      <c r="G7862" t="s">
        <v>31</v>
      </c>
      <c r="H7862" t="s">
        <v>31</v>
      </c>
      <c r="I7862" t="s">
        <v>2758</v>
      </c>
      <c r="J7862" t="s">
        <v>2758</v>
      </c>
      <c r="K7862" t="s">
        <v>31</v>
      </c>
      <c r="L7862" t="s">
        <v>2805</v>
      </c>
    </row>
    <row r="7863" spans="1:12" x14ac:dyDescent="0.3">
      <c r="A7863">
        <v>3657</v>
      </c>
      <c r="C7863" t="s">
        <v>9484</v>
      </c>
      <c r="D7863" t="s">
        <v>5050</v>
      </c>
      <c r="E7863" t="s">
        <v>17642</v>
      </c>
      <c r="G7863" t="s">
        <v>31</v>
      </c>
      <c r="H7863" t="s">
        <v>31</v>
      </c>
      <c r="I7863" t="s">
        <v>2758</v>
      </c>
      <c r="J7863" t="s">
        <v>2758</v>
      </c>
      <c r="K7863" t="s">
        <v>31</v>
      </c>
      <c r="L7863" t="s">
        <v>2805</v>
      </c>
    </row>
    <row r="7864" spans="1:12" x14ac:dyDescent="0.3">
      <c r="A7864">
        <v>3657</v>
      </c>
      <c r="C7864" t="s">
        <v>9485</v>
      </c>
      <c r="D7864" t="s">
        <v>5050</v>
      </c>
      <c r="E7864" t="s">
        <v>17642</v>
      </c>
      <c r="G7864" t="s">
        <v>31</v>
      </c>
      <c r="H7864" t="s">
        <v>31</v>
      </c>
      <c r="I7864" t="s">
        <v>2758</v>
      </c>
      <c r="J7864" t="s">
        <v>2758</v>
      </c>
      <c r="K7864" t="s">
        <v>31</v>
      </c>
      <c r="L7864" t="s">
        <v>2805</v>
      </c>
    </row>
    <row r="7865" spans="1:12" x14ac:dyDescent="0.3">
      <c r="A7865">
        <v>3657</v>
      </c>
      <c r="C7865" t="s">
        <v>9486</v>
      </c>
      <c r="D7865" t="s">
        <v>5050</v>
      </c>
      <c r="E7865" t="s">
        <v>17642</v>
      </c>
      <c r="G7865" t="s">
        <v>31</v>
      </c>
      <c r="H7865" t="s">
        <v>31</v>
      </c>
      <c r="I7865" t="s">
        <v>2758</v>
      </c>
      <c r="J7865" t="s">
        <v>2758</v>
      </c>
      <c r="K7865" t="s">
        <v>31</v>
      </c>
      <c r="L7865" t="s">
        <v>2805</v>
      </c>
    </row>
    <row r="7866" spans="1:12" x14ac:dyDescent="0.3">
      <c r="A7866">
        <v>3657</v>
      </c>
      <c r="C7866" t="s">
        <v>9487</v>
      </c>
      <c r="D7866" t="s">
        <v>5050</v>
      </c>
      <c r="E7866" t="s">
        <v>17642</v>
      </c>
      <c r="G7866" t="s">
        <v>31</v>
      </c>
      <c r="H7866" t="s">
        <v>31</v>
      </c>
      <c r="I7866" t="s">
        <v>2758</v>
      </c>
      <c r="J7866" t="s">
        <v>2758</v>
      </c>
      <c r="K7866" t="s">
        <v>31</v>
      </c>
      <c r="L7866" t="s">
        <v>2805</v>
      </c>
    </row>
    <row r="7867" spans="1:12" x14ac:dyDescent="0.3">
      <c r="A7867">
        <v>3657</v>
      </c>
      <c r="C7867" t="s">
        <v>9488</v>
      </c>
      <c r="D7867" t="s">
        <v>5050</v>
      </c>
      <c r="E7867" t="s">
        <v>17642</v>
      </c>
      <c r="G7867" t="s">
        <v>31</v>
      </c>
      <c r="H7867" t="s">
        <v>31</v>
      </c>
      <c r="I7867" t="s">
        <v>2758</v>
      </c>
      <c r="J7867" t="s">
        <v>2758</v>
      </c>
      <c r="K7867" t="s">
        <v>31</v>
      </c>
      <c r="L7867" t="s">
        <v>2805</v>
      </c>
    </row>
    <row r="7868" spans="1:12" x14ac:dyDescent="0.3">
      <c r="A7868">
        <v>3657</v>
      </c>
      <c r="C7868" t="s">
        <v>9489</v>
      </c>
      <c r="D7868" t="s">
        <v>5050</v>
      </c>
      <c r="E7868" t="s">
        <v>17642</v>
      </c>
      <c r="G7868" t="s">
        <v>31</v>
      </c>
      <c r="H7868" t="s">
        <v>31</v>
      </c>
      <c r="I7868" t="s">
        <v>2758</v>
      </c>
      <c r="J7868" t="s">
        <v>2758</v>
      </c>
      <c r="K7868" t="s">
        <v>31</v>
      </c>
      <c r="L7868" t="s">
        <v>2805</v>
      </c>
    </row>
    <row r="7869" spans="1:12" x14ac:dyDescent="0.3">
      <c r="A7869">
        <v>3657</v>
      </c>
      <c r="C7869" t="s">
        <v>9490</v>
      </c>
      <c r="D7869" t="s">
        <v>5050</v>
      </c>
      <c r="E7869" t="s">
        <v>17642</v>
      </c>
      <c r="G7869" t="s">
        <v>31</v>
      </c>
      <c r="H7869" t="s">
        <v>31</v>
      </c>
      <c r="I7869" t="s">
        <v>2758</v>
      </c>
      <c r="J7869" t="s">
        <v>2758</v>
      </c>
      <c r="K7869" t="s">
        <v>31</v>
      </c>
      <c r="L7869" t="s">
        <v>2805</v>
      </c>
    </row>
    <row r="7870" spans="1:12" x14ac:dyDescent="0.3">
      <c r="A7870">
        <v>3657</v>
      </c>
      <c r="C7870" t="s">
        <v>9491</v>
      </c>
      <c r="D7870" t="s">
        <v>5050</v>
      </c>
      <c r="E7870" t="s">
        <v>17642</v>
      </c>
      <c r="G7870" t="s">
        <v>31</v>
      </c>
      <c r="H7870" t="s">
        <v>31</v>
      </c>
      <c r="I7870" t="s">
        <v>2758</v>
      </c>
      <c r="J7870" t="s">
        <v>2758</v>
      </c>
      <c r="K7870" t="s">
        <v>31</v>
      </c>
      <c r="L7870" t="s">
        <v>2805</v>
      </c>
    </row>
    <row r="7871" spans="1:12" x14ac:dyDescent="0.3">
      <c r="A7871">
        <v>3657</v>
      </c>
      <c r="C7871" t="s">
        <v>9492</v>
      </c>
      <c r="D7871" t="s">
        <v>5050</v>
      </c>
      <c r="E7871" t="s">
        <v>17642</v>
      </c>
      <c r="G7871" t="s">
        <v>31</v>
      </c>
      <c r="H7871" t="s">
        <v>31</v>
      </c>
      <c r="I7871" t="s">
        <v>2758</v>
      </c>
      <c r="J7871" t="s">
        <v>2758</v>
      </c>
      <c r="K7871" t="s">
        <v>31</v>
      </c>
      <c r="L7871" t="s">
        <v>2805</v>
      </c>
    </row>
    <row r="7872" spans="1:12" x14ac:dyDescent="0.3">
      <c r="A7872">
        <v>3657</v>
      </c>
      <c r="C7872" t="s">
        <v>9493</v>
      </c>
      <c r="D7872" t="s">
        <v>5050</v>
      </c>
      <c r="E7872" t="s">
        <v>17642</v>
      </c>
      <c r="G7872" t="s">
        <v>31</v>
      </c>
      <c r="H7872" t="s">
        <v>31</v>
      </c>
      <c r="I7872" t="s">
        <v>2758</v>
      </c>
      <c r="J7872" t="s">
        <v>2758</v>
      </c>
      <c r="K7872" t="s">
        <v>31</v>
      </c>
      <c r="L7872" t="s">
        <v>2805</v>
      </c>
    </row>
    <row r="7873" spans="1:12" x14ac:dyDescent="0.3">
      <c r="A7873">
        <v>3657</v>
      </c>
      <c r="C7873" t="s">
        <v>9494</v>
      </c>
      <c r="D7873" t="s">
        <v>5050</v>
      </c>
      <c r="E7873" t="s">
        <v>17642</v>
      </c>
      <c r="G7873" t="s">
        <v>31</v>
      </c>
      <c r="H7873" t="s">
        <v>31</v>
      </c>
      <c r="I7873" t="s">
        <v>2758</v>
      </c>
      <c r="J7873" t="s">
        <v>2758</v>
      </c>
      <c r="K7873" t="s">
        <v>31</v>
      </c>
      <c r="L7873" t="s">
        <v>2805</v>
      </c>
    </row>
    <row r="7874" spans="1:12" x14ac:dyDescent="0.3">
      <c r="A7874">
        <v>3657</v>
      </c>
      <c r="C7874" t="s">
        <v>9495</v>
      </c>
      <c r="D7874" t="s">
        <v>5050</v>
      </c>
      <c r="E7874" t="s">
        <v>17642</v>
      </c>
      <c r="G7874" t="s">
        <v>31</v>
      </c>
      <c r="H7874" t="s">
        <v>31</v>
      </c>
      <c r="I7874" t="s">
        <v>2758</v>
      </c>
      <c r="J7874" t="s">
        <v>2758</v>
      </c>
      <c r="K7874" t="s">
        <v>31</v>
      </c>
      <c r="L7874" t="s">
        <v>2805</v>
      </c>
    </row>
    <row r="7875" spans="1:12" x14ac:dyDescent="0.3">
      <c r="A7875">
        <v>3657</v>
      </c>
      <c r="C7875" t="s">
        <v>9496</v>
      </c>
      <c r="D7875" t="s">
        <v>5050</v>
      </c>
      <c r="E7875" t="s">
        <v>17642</v>
      </c>
      <c r="G7875" t="s">
        <v>31</v>
      </c>
      <c r="H7875" t="s">
        <v>31</v>
      </c>
      <c r="I7875" t="s">
        <v>2758</v>
      </c>
      <c r="J7875" t="s">
        <v>2758</v>
      </c>
      <c r="K7875" t="s">
        <v>31</v>
      </c>
      <c r="L7875" t="s">
        <v>2805</v>
      </c>
    </row>
    <row r="7876" spans="1:12" x14ac:dyDescent="0.3">
      <c r="A7876">
        <v>3657</v>
      </c>
      <c r="C7876" t="s">
        <v>9497</v>
      </c>
      <c r="D7876" t="s">
        <v>5050</v>
      </c>
      <c r="E7876" t="s">
        <v>17642</v>
      </c>
      <c r="G7876" t="s">
        <v>31</v>
      </c>
      <c r="H7876" t="s">
        <v>31</v>
      </c>
      <c r="I7876" t="s">
        <v>2758</v>
      </c>
      <c r="J7876" t="s">
        <v>2758</v>
      </c>
      <c r="K7876" t="s">
        <v>31</v>
      </c>
      <c r="L7876" t="s">
        <v>2805</v>
      </c>
    </row>
    <row r="7877" spans="1:12" x14ac:dyDescent="0.3">
      <c r="A7877">
        <v>3657</v>
      </c>
      <c r="C7877" t="s">
        <v>9498</v>
      </c>
      <c r="D7877" t="s">
        <v>5050</v>
      </c>
      <c r="E7877" t="s">
        <v>17642</v>
      </c>
      <c r="G7877" t="s">
        <v>31</v>
      </c>
      <c r="H7877" t="s">
        <v>31</v>
      </c>
      <c r="I7877" t="s">
        <v>2758</v>
      </c>
      <c r="J7877" t="s">
        <v>2758</v>
      </c>
      <c r="K7877" t="s">
        <v>31</v>
      </c>
      <c r="L7877" t="s">
        <v>2805</v>
      </c>
    </row>
    <row r="7878" spans="1:12" x14ac:dyDescent="0.3">
      <c r="A7878">
        <v>3657</v>
      </c>
      <c r="C7878" t="s">
        <v>9499</v>
      </c>
      <c r="D7878" t="s">
        <v>5050</v>
      </c>
      <c r="E7878" t="s">
        <v>17642</v>
      </c>
      <c r="G7878" t="s">
        <v>31</v>
      </c>
      <c r="H7878" t="s">
        <v>31</v>
      </c>
      <c r="I7878" t="s">
        <v>2758</v>
      </c>
      <c r="J7878" t="s">
        <v>2758</v>
      </c>
      <c r="K7878" t="s">
        <v>31</v>
      </c>
      <c r="L7878" t="s">
        <v>2805</v>
      </c>
    </row>
    <row r="7879" spans="1:12" x14ac:dyDescent="0.3">
      <c r="A7879">
        <v>3657</v>
      </c>
      <c r="C7879" t="s">
        <v>9500</v>
      </c>
      <c r="D7879" t="s">
        <v>5050</v>
      </c>
      <c r="E7879" t="s">
        <v>17642</v>
      </c>
      <c r="G7879" t="s">
        <v>31</v>
      </c>
      <c r="H7879" t="s">
        <v>31</v>
      </c>
      <c r="I7879" t="s">
        <v>2758</v>
      </c>
      <c r="J7879" t="s">
        <v>2758</v>
      </c>
      <c r="K7879" t="s">
        <v>31</v>
      </c>
      <c r="L7879" t="s">
        <v>2805</v>
      </c>
    </row>
    <row r="7880" spans="1:12" x14ac:dyDescent="0.3">
      <c r="A7880">
        <v>3657</v>
      </c>
      <c r="C7880" t="s">
        <v>9501</v>
      </c>
      <c r="D7880" t="s">
        <v>5050</v>
      </c>
      <c r="E7880" t="s">
        <v>17642</v>
      </c>
      <c r="G7880" t="s">
        <v>31</v>
      </c>
      <c r="H7880" t="s">
        <v>31</v>
      </c>
      <c r="I7880" t="s">
        <v>2758</v>
      </c>
      <c r="J7880" t="s">
        <v>2758</v>
      </c>
      <c r="K7880" t="s">
        <v>31</v>
      </c>
      <c r="L7880" t="s">
        <v>2805</v>
      </c>
    </row>
    <row r="7881" spans="1:12" x14ac:dyDescent="0.3">
      <c r="A7881">
        <v>3657</v>
      </c>
      <c r="C7881" t="s">
        <v>9502</v>
      </c>
      <c r="D7881" t="s">
        <v>5050</v>
      </c>
      <c r="E7881" t="s">
        <v>17642</v>
      </c>
      <c r="G7881" t="s">
        <v>31</v>
      </c>
      <c r="H7881" t="s">
        <v>31</v>
      </c>
      <c r="I7881" t="s">
        <v>2758</v>
      </c>
      <c r="J7881" t="s">
        <v>2758</v>
      </c>
      <c r="K7881" t="s">
        <v>31</v>
      </c>
      <c r="L7881" t="s">
        <v>2805</v>
      </c>
    </row>
    <row r="7882" spans="1:12" x14ac:dyDescent="0.3">
      <c r="A7882">
        <v>3657</v>
      </c>
      <c r="C7882" t="s">
        <v>9503</v>
      </c>
      <c r="D7882" t="s">
        <v>5050</v>
      </c>
      <c r="E7882" t="s">
        <v>17642</v>
      </c>
      <c r="G7882" t="s">
        <v>31</v>
      </c>
      <c r="H7882" t="s">
        <v>31</v>
      </c>
      <c r="I7882" t="s">
        <v>2758</v>
      </c>
      <c r="J7882" t="s">
        <v>2758</v>
      </c>
      <c r="K7882" t="s">
        <v>31</v>
      </c>
      <c r="L7882" t="s">
        <v>2805</v>
      </c>
    </row>
    <row r="7883" spans="1:12" x14ac:dyDescent="0.3">
      <c r="A7883">
        <v>3657</v>
      </c>
      <c r="C7883" t="s">
        <v>9504</v>
      </c>
      <c r="D7883" t="s">
        <v>5050</v>
      </c>
      <c r="E7883" t="s">
        <v>17642</v>
      </c>
      <c r="G7883" t="s">
        <v>31</v>
      </c>
      <c r="H7883" t="s">
        <v>31</v>
      </c>
      <c r="I7883" t="s">
        <v>2758</v>
      </c>
      <c r="J7883" t="s">
        <v>2758</v>
      </c>
      <c r="K7883" t="s">
        <v>31</v>
      </c>
      <c r="L7883" t="s">
        <v>2805</v>
      </c>
    </row>
    <row r="7884" spans="1:12" x14ac:dyDescent="0.3">
      <c r="A7884">
        <v>3657</v>
      </c>
      <c r="C7884" t="s">
        <v>9505</v>
      </c>
      <c r="D7884" t="s">
        <v>5050</v>
      </c>
      <c r="E7884" t="s">
        <v>17642</v>
      </c>
      <c r="G7884" t="s">
        <v>31</v>
      </c>
      <c r="H7884" t="s">
        <v>31</v>
      </c>
      <c r="I7884" t="s">
        <v>2758</v>
      </c>
      <c r="J7884" t="s">
        <v>2758</v>
      </c>
      <c r="K7884" t="s">
        <v>31</v>
      </c>
      <c r="L7884" t="s">
        <v>2805</v>
      </c>
    </row>
    <row r="7885" spans="1:12" x14ac:dyDescent="0.3">
      <c r="A7885">
        <v>3657</v>
      </c>
      <c r="C7885" t="s">
        <v>9506</v>
      </c>
      <c r="D7885" t="s">
        <v>5050</v>
      </c>
      <c r="E7885" t="s">
        <v>17642</v>
      </c>
      <c r="G7885" t="s">
        <v>31</v>
      </c>
      <c r="H7885" t="s">
        <v>31</v>
      </c>
      <c r="I7885" t="s">
        <v>2758</v>
      </c>
      <c r="J7885" t="s">
        <v>2758</v>
      </c>
      <c r="K7885" t="s">
        <v>31</v>
      </c>
      <c r="L7885" t="s">
        <v>2805</v>
      </c>
    </row>
    <row r="7886" spans="1:12" x14ac:dyDescent="0.3">
      <c r="A7886">
        <v>3657</v>
      </c>
      <c r="C7886" t="s">
        <v>9507</v>
      </c>
      <c r="D7886" t="s">
        <v>5050</v>
      </c>
      <c r="E7886" t="s">
        <v>17642</v>
      </c>
      <c r="G7886" t="s">
        <v>31</v>
      </c>
      <c r="H7886" t="s">
        <v>31</v>
      </c>
      <c r="I7886" t="s">
        <v>2758</v>
      </c>
      <c r="J7886" t="s">
        <v>2758</v>
      </c>
      <c r="K7886" t="s">
        <v>31</v>
      </c>
      <c r="L7886" t="s">
        <v>2805</v>
      </c>
    </row>
    <row r="7887" spans="1:12" x14ac:dyDescent="0.3">
      <c r="A7887">
        <v>3657</v>
      </c>
      <c r="C7887" t="s">
        <v>9508</v>
      </c>
      <c r="D7887" t="s">
        <v>5050</v>
      </c>
      <c r="E7887" t="s">
        <v>17642</v>
      </c>
      <c r="G7887" t="s">
        <v>31</v>
      </c>
      <c r="H7887" t="s">
        <v>31</v>
      </c>
      <c r="I7887" t="s">
        <v>2758</v>
      </c>
      <c r="J7887" t="s">
        <v>2758</v>
      </c>
      <c r="K7887" t="s">
        <v>31</v>
      </c>
      <c r="L7887" t="s">
        <v>2805</v>
      </c>
    </row>
    <row r="7888" spans="1:12" x14ac:dyDescent="0.3">
      <c r="A7888">
        <v>3657</v>
      </c>
      <c r="C7888" t="s">
        <v>9509</v>
      </c>
      <c r="D7888" t="s">
        <v>5050</v>
      </c>
      <c r="E7888" t="s">
        <v>17642</v>
      </c>
      <c r="G7888" t="s">
        <v>31</v>
      </c>
      <c r="H7888" t="s">
        <v>31</v>
      </c>
      <c r="I7888" t="s">
        <v>2758</v>
      </c>
      <c r="J7888" t="s">
        <v>2758</v>
      </c>
      <c r="K7888" t="s">
        <v>31</v>
      </c>
      <c r="L7888" t="s">
        <v>2805</v>
      </c>
    </row>
    <row r="7889" spans="1:12" x14ac:dyDescent="0.3">
      <c r="A7889">
        <v>3657</v>
      </c>
      <c r="C7889" t="s">
        <v>9510</v>
      </c>
      <c r="D7889" t="s">
        <v>5050</v>
      </c>
      <c r="E7889" t="s">
        <v>17642</v>
      </c>
      <c r="G7889" t="s">
        <v>31</v>
      </c>
      <c r="H7889" t="s">
        <v>31</v>
      </c>
      <c r="I7889" t="s">
        <v>2758</v>
      </c>
      <c r="J7889" t="s">
        <v>2758</v>
      </c>
      <c r="K7889" t="s">
        <v>31</v>
      </c>
      <c r="L7889" t="s">
        <v>2805</v>
      </c>
    </row>
    <row r="7890" spans="1:12" x14ac:dyDescent="0.3">
      <c r="A7890">
        <v>3657</v>
      </c>
      <c r="C7890" t="s">
        <v>9511</v>
      </c>
      <c r="D7890" t="s">
        <v>5050</v>
      </c>
      <c r="E7890" t="s">
        <v>17642</v>
      </c>
      <c r="G7890" t="s">
        <v>31</v>
      </c>
      <c r="H7890" t="s">
        <v>31</v>
      </c>
      <c r="I7890" t="s">
        <v>2758</v>
      </c>
      <c r="J7890" t="s">
        <v>2758</v>
      </c>
      <c r="K7890" t="s">
        <v>31</v>
      </c>
      <c r="L7890" t="s">
        <v>2805</v>
      </c>
    </row>
    <row r="7891" spans="1:12" x14ac:dyDescent="0.3">
      <c r="A7891">
        <v>3657</v>
      </c>
      <c r="C7891" t="s">
        <v>9512</v>
      </c>
      <c r="D7891" t="s">
        <v>5050</v>
      </c>
      <c r="E7891" t="s">
        <v>17642</v>
      </c>
      <c r="G7891" t="s">
        <v>31</v>
      </c>
      <c r="H7891" t="s">
        <v>31</v>
      </c>
      <c r="I7891" t="s">
        <v>2758</v>
      </c>
      <c r="J7891" t="s">
        <v>2758</v>
      </c>
      <c r="K7891" t="s">
        <v>31</v>
      </c>
      <c r="L7891" t="s">
        <v>2805</v>
      </c>
    </row>
    <row r="7892" spans="1:12" x14ac:dyDescent="0.3">
      <c r="A7892">
        <v>3657</v>
      </c>
      <c r="C7892" t="s">
        <v>9513</v>
      </c>
      <c r="D7892" t="s">
        <v>5050</v>
      </c>
      <c r="E7892" t="s">
        <v>17642</v>
      </c>
      <c r="G7892" t="s">
        <v>31</v>
      </c>
      <c r="H7892" t="s">
        <v>31</v>
      </c>
      <c r="I7892" t="s">
        <v>2758</v>
      </c>
      <c r="J7892" t="s">
        <v>2758</v>
      </c>
      <c r="K7892" t="s">
        <v>31</v>
      </c>
      <c r="L7892" t="s">
        <v>2805</v>
      </c>
    </row>
    <row r="7893" spans="1:12" x14ac:dyDescent="0.3">
      <c r="A7893">
        <v>3657</v>
      </c>
      <c r="C7893" t="s">
        <v>9514</v>
      </c>
      <c r="D7893" t="s">
        <v>5050</v>
      </c>
      <c r="E7893" t="s">
        <v>17642</v>
      </c>
      <c r="G7893" t="s">
        <v>31</v>
      </c>
      <c r="H7893" t="s">
        <v>31</v>
      </c>
      <c r="I7893" t="s">
        <v>2758</v>
      </c>
      <c r="J7893" t="s">
        <v>2758</v>
      </c>
      <c r="K7893" t="s">
        <v>31</v>
      </c>
      <c r="L7893" t="s">
        <v>2805</v>
      </c>
    </row>
    <row r="7894" spans="1:12" x14ac:dyDescent="0.3">
      <c r="A7894">
        <v>3657</v>
      </c>
      <c r="C7894" t="s">
        <v>9515</v>
      </c>
      <c r="D7894" t="s">
        <v>5050</v>
      </c>
      <c r="E7894" t="s">
        <v>17642</v>
      </c>
      <c r="G7894" t="s">
        <v>31</v>
      </c>
      <c r="H7894" t="s">
        <v>31</v>
      </c>
      <c r="I7894" t="s">
        <v>2758</v>
      </c>
      <c r="J7894" t="s">
        <v>2758</v>
      </c>
      <c r="K7894" t="s">
        <v>31</v>
      </c>
      <c r="L7894" t="s">
        <v>2805</v>
      </c>
    </row>
    <row r="7895" spans="1:12" x14ac:dyDescent="0.3">
      <c r="A7895">
        <v>3657</v>
      </c>
      <c r="C7895" t="s">
        <v>9516</v>
      </c>
      <c r="D7895" t="s">
        <v>5050</v>
      </c>
      <c r="E7895" t="s">
        <v>17642</v>
      </c>
      <c r="G7895" t="s">
        <v>31</v>
      </c>
      <c r="H7895" t="s">
        <v>31</v>
      </c>
      <c r="I7895" t="s">
        <v>2758</v>
      </c>
      <c r="J7895" t="s">
        <v>2758</v>
      </c>
      <c r="K7895" t="s">
        <v>31</v>
      </c>
      <c r="L7895" t="s">
        <v>2805</v>
      </c>
    </row>
    <row r="7896" spans="1:12" x14ac:dyDescent="0.3">
      <c r="A7896">
        <v>3657</v>
      </c>
      <c r="C7896" t="s">
        <v>9517</v>
      </c>
      <c r="D7896" t="s">
        <v>5050</v>
      </c>
      <c r="E7896" t="s">
        <v>17642</v>
      </c>
      <c r="G7896" t="s">
        <v>31</v>
      </c>
      <c r="H7896" t="s">
        <v>31</v>
      </c>
      <c r="I7896" t="s">
        <v>2758</v>
      </c>
      <c r="J7896" t="s">
        <v>2758</v>
      </c>
      <c r="K7896" t="s">
        <v>31</v>
      </c>
      <c r="L7896" t="s">
        <v>2805</v>
      </c>
    </row>
    <row r="7897" spans="1:12" x14ac:dyDescent="0.3">
      <c r="A7897">
        <v>3657</v>
      </c>
      <c r="C7897" t="s">
        <v>9518</v>
      </c>
      <c r="D7897" t="s">
        <v>5050</v>
      </c>
      <c r="E7897" t="s">
        <v>17642</v>
      </c>
      <c r="G7897" t="s">
        <v>31</v>
      </c>
      <c r="H7897" t="s">
        <v>31</v>
      </c>
      <c r="I7897" t="s">
        <v>2758</v>
      </c>
      <c r="J7897" t="s">
        <v>2758</v>
      </c>
      <c r="K7897" t="s">
        <v>31</v>
      </c>
      <c r="L7897" t="s">
        <v>2805</v>
      </c>
    </row>
    <row r="7898" spans="1:12" x14ac:dyDescent="0.3">
      <c r="A7898">
        <v>3657</v>
      </c>
      <c r="C7898" t="s">
        <v>9519</v>
      </c>
      <c r="D7898" t="s">
        <v>5050</v>
      </c>
      <c r="E7898" t="s">
        <v>17642</v>
      </c>
      <c r="G7898" t="s">
        <v>31</v>
      </c>
      <c r="H7898" t="s">
        <v>31</v>
      </c>
      <c r="I7898" t="s">
        <v>2758</v>
      </c>
      <c r="J7898" t="s">
        <v>2758</v>
      </c>
      <c r="K7898" t="s">
        <v>31</v>
      </c>
      <c r="L7898" t="s">
        <v>2805</v>
      </c>
    </row>
    <row r="7899" spans="1:12" x14ac:dyDescent="0.3">
      <c r="A7899">
        <v>3657</v>
      </c>
      <c r="C7899" t="s">
        <v>9520</v>
      </c>
      <c r="D7899" t="s">
        <v>5050</v>
      </c>
      <c r="E7899" t="s">
        <v>17642</v>
      </c>
      <c r="G7899" t="s">
        <v>31</v>
      </c>
      <c r="H7899" t="s">
        <v>31</v>
      </c>
      <c r="I7899" t="s">
        <v>2758</v>
      </c>
      <c r="J7899" t="s">
        <v>2758</v>
      </c>
      <c r="K7899" t="s">
        <v>31</v>
      </c>
      <c r="L7899" t="s">
        <v>2805</v>
      </c>
    </row>
    <row r="7900" spans="1:12" x14ac:dyDescent="0.3">
      <c r="A7900">
        <v>3657</v>
      </c>
      <c r="C7900" t="s">
        <v>9521</v>
      </c>
      <c r="D7900" t="s">
        <v>5050</v>
      </c>
      <c r="E7900" t="s">
        <v>17642</v>
      </c>
      <c r="G7900" t="s">
        <v>31</v>
      </c>
      <c r="H7900" t="s">
        <v>31</v>
      </c>
      <c r="I7900" t="s">
        <v>2758</v>
      </c>
      <c r="J7900" t="s">
        <v>2758</v>
      </c>
      <c r="K7900" t="s">
        <v>31</v>
      </c>
      <c r="L7900" t="s">
        <v>2805</v>
      </c>
    </row>
    <row r="7901" spans="1:12" x14ac:dyDescent="0.3">
      <c r="A7901">
        <v>3657</v>
      </c>
      <c r="C7901" t="s">
        <v>9522</v>
      </c>
      <c r="D7901" t="s">
        <v>5050</v>
      </c>
      <c r="E7901" t="s">
        <v>17642</v>
      </c>
      <c r="G7901" t="s">
        <v>31</v>
      </c>
      <c r="H7901" t="s">
        <v>31</v>
      </c>
      <c r="I7901" t="s">
        <v>2758</v>
      </c>
      <c r="J7901" t="s">
        <v>2758</v>
      </c>
      <c r="K7901" t="s">
        <v>31</v>
      </c>
      <c r="L7901" t="s">
        <v>2805</v>
      </c>
    </row>
    <row r="7902" spans="1:12" x14ac:dyDescent="0.3">
      <c r="A7902">
        <v>3657</v>
      </c>
      <c r="C7902" t="s">
        <v>9523</v>
      </c>
      <c r="D7902" t="s">
        <v>5050</v>
      </c>
      <c r="E7902" t="s">
        <v>17642</v>
      </c>
      <c r="G7902" t="s">
        <v>31</v>
      </c>
      <c r="H7902" t="s">
        <v>31</v>
      </c>
      <c r="I7902" t="s">
        <v>2758</v>
      </c>
      <c r="J7902" t="s">
        <v>2758</v>
      </c>
      <c r="K7902" t="s">
        <v>31</v>
      </c>
      <c r="L7902" t="s">
        <v>2805</v>
      </c>
    </row>
    <row r="7903" spans="1:12" x14ac:dyDescent="0.3">
      <c r="A7903">
        <v>3657</v>
      </c>
      <c r="C7903" t="s">
        <v>9524</v>
      </c>
      <c r="D7903" t="s">
        <v>5050</v>
      </c>
      <c r="E7903" t="s">
        <v>17642</v>
      </c>
      <c r="G7903" t="s">
        <v>31</v>
      </c>
      <c r="H7903" t="s">
        <v>31</v>
      </c>
      <c r="I7903" t="s">
        <v>2758</v>
      </c>
      <c r="J7903" t="s">
        <v>2758</v>
      </c>
      <c r="K7903" t="s">
        <v>31</v>
      </c>
      <c r="L7903" t="s">
        <v>2805</v>
      </c>
    </row>
    <row r="7904" spans="1:12" x14ac:dyDescent="0.3">
      <c r="A7904">
        <v>3657</v>
      </c>
      <c r="C7904" t="s">
        <v>9525</v>
      </c>
      <c r="D7904" t="s">
        <v>5050</v>
      </c>
      <c r="E7904" t="s">
        <v>17642</v>
      </c>
      <c r="G7904" t="s">
        <v>31</v>
      </c>
      <c r="H7904" t="s">
        <v>31</v>
      </c>
      <c r="I7904" t="s">
        <v>2758</v>
      </c>
      <c r="J7904" t="s">
        <v>2758</v>
      </c>
      <c r="K7904" t="s">
        <v>31</v>
      </c>
      <c r="L7904" t="s">
        <v>2805</v>
      </c>
    </row>
    <row r="7905" spans="1:12" x14ac:dyDescent="0.3">
      <c r="A7905">
        <v>3657</v>
      </c>
      <c r="C7905" t="s">
        <v>9526</v>
      </c>
      <c r="D7905" t="s">
        <v>5050</v>
      </c>
      <c r="E7905" t="s">
        <v>17642</v>
      </c>
      <c r="G7905" t="s">
        <v>31</v>
      </c>
      <c r="H7905" t="s">
        <v>31</v>
      </c>
      <c r="I7905" t="s">
        <v>2758</v>
      </c>
      <c r="J7905" t="s">
        <v>2758</v>
      </c>
      <c r="K7905" t="s">
        <v>31</v>
      </c>
      <c r="L7905" t="s">
        <v>2805</v>
      </c>
    </row>
    <row r="7906" spans="1:12" x14ac:dyDescent="0.3">
      <c r="A7906">
        <v>3657</v>
      </c>
      <c r="C7906" t="s">
        <v>9527</v>
      </c>
      <c r="D7906" t="s">
        <v>5050</v>
      </c>
      <c r="E7906" t="s">
        <v>17642</v>
      </c>
      <c r="G7906" t="s">
        <v>31</v>
      </c>
      <c r="H7906" t="s">
        <v>31</v>
      </c>
      <c r="I7906" t="s">
        <v>2758</v>
      </c>
      <c r="J7906" t="s">
        <v>2758</v>
      </c>
      <c r="K7906" t="s">
        <v>31</v>
      </c>
      <c r="L7906" t="s">
        <v>2805</v>
      </c>
    </row>
    <row r="7907" spans="1:12" x14ac:dyDescent="0.3">
      <c r="A7907">
        <v>3657</v>
      </c>
      <c r="C7907" t="s">
        <v>9528</v>
      </c>
      <c r="D7907" t="s">
        <v>5050</v>
      </c>
      <c r="E7907" t="s">
        <v>17642</v>
      </c>
      <c r="G7907" t="s">
        <v>31</v>
      </c>
      <c r="H7907" t="s">
        <v>31</v>
      </c>
      <c r="I7907" t="s">
        <v>2758</v>
      </c>
      <c r="J7907" t="s">
        <v>2758</v>
      </c>
      <c r="K7907" t="s">
        <v>31</v>
      </c>
      <c r="L7907" t="s">
        <v>2805</v>
      </c>
    </row>
    <row r="7908" spans="1:12" x14ac:dyDescent="0.3">
      <c r="A7908">
        <v>3657</v>
      </c>
      <c r="C7908" t="s">
        <v>9529</v>
      </c>
      <c r="D7908" t="s">
        <v>5050</v>
      </c>
      <c r="E7908" t="s">
        <v>17642</v>
      </c>
      <c r="G7908" t="s">
        <v>31</v>
      </c>
      <c r="H7908" t="s">
        <v>31</v>
      </c>
      <c r="I7908" t="s">
        <v>2758</v>
      </c>
      <c r="J7908" t="s">
        <v>2758</v>
      </c>
      <c r="K7908" t="s">
        <v>31</v>
      </c>
      <c r="L7908" t="s">
        <v>2805</v>
      </c>
    </row>
    <row r="7909" spans="1:12" x14ac:dyDescent="0.3">
      <c r="A7909">
        <v>3657</v>
      </c>
      <c r="C7909" t="s">
        <v>9530</v>
      </c>
      <c r="D7909" t="s">
        <v>5050</v>
      </c>
      <c r="E7909" t="s">
        <v>17642</v>
      </c>
      <c r="G7909" t="s">
        <v>31</v>
      </c>
      <c r="H7909" t="s">
        <v>31</v>
      </c>
      <c r="I7909" t="s">
        <v>2758</v>
      </c>
      <c r="J7909" t="s">
        <v>2758</v>
      </c>
      <c r="K7909" t="s">
        <v>31</v>
      </c>
      <c r="L7909" t="s">
        <v>2805</v>
      </c>
    </row>
    <row r="7910" spans="1:12" x14ac:dyDescent="0.3">
      <c r="A7910">
        <v>3657</v>
      </c>
      <c r="C7910" t="s">
        <v>9531</v>
      </c>
      <c r="D7910" t="s">
        <v>5050</v>
      </c>
      <c r="E7910" t="s">
        <v>17642</v>
      </c>
      <c r="G7910" t="s">
        <v>31</v>
      </c>
      <c r="H7910" t="s">
        <v>31</v>
      </c>
      <c r="I7910" t="s">
        <v>2758</v>
      </c>
      <c r="J7910" t="s">
        <v>2758</v>
      </c>
      <c r="K7910" t="s">
        <v>31</v>
      </c>
      <c r="L7910" t="s">
        <v>2805</v>
      </c>
    </row>
    <row r="7911" spans="1:12" x14ac:dyDescent="0.3">
      <c r="A7911">
        <v>3657</v>
      </c>
      <c r="C7911" t="s">
        <v>9532</v>
      </c>
      <c r="D7911" t="s">
        <v>5050</v>
      </c>
      <c r="E7911" t="s">
        <v>17642</v>
      </c>
      <c r="G7911" t="s">
        <v>31</v>
      </c>
      <c r="H7911" t="s">
        <v>31</v>
      </c>
      <c r="I7911" t="s">
        <v>2758</v>
      </c>
      <c r="J7911" t="s">
        <v>2758</v>
      </c>
      <c r="K7911" t="s">
        <v>31</v>
      </c>
      <c r="L7911" t="s">
        <v>2805</v>
      </c>
    </row>
    <row r="7912" spans="1:12" x14ac:dyDescent="0.3">
      <c r="A7912">
        <v>3657</v>
      </c>
      <c r="C7912" t="s">
        <v>9533</v>
      </c>
      <c r="D7912" t="s">
        <v>5050</v>
      </c>
      <c r="E7912" t="s">
        <v>17642</v>
      </c>
      <c r="G7912" t="s">
        <v>31</v>
      </c>
      <c r="H7912" t="s">
        <v>31</v>
      </c>
      <c r="I7912" t="s">
        <v>2758</v>
      </c>
      <c r="J7912" t="s">
        <v>2758</v>
      </c>
      <c r="K7912" t="s">
        <v>31</v>
      </c>
      <c r="L7912" t="s">
        <v>2805</v>
      </c>
    </row>
    <row r="7913" spans="1:12" x14ac:dyDescent="0.3">
      <c r="A7913">
        <v>3657</v>
      </c>
      <c r="C7913" t="s">
        <v>9534</v>
      </c>
      <c r="D7913" t="s">
        <v>5050</v>
      </c>
      <c r="E7913" t="s">
        <v>17642</v>
      </c>
      <c r="G7913" t="s">
        <v>31</v>
      </c>
      <c r="H7913" t="s">
        <v>31</v>
      </c>
      <c r="I7913" t="s">
        <v>2758</v>
      </c>
      <c r="J7913" t="s">
        <v>2758</v>
      </c>
      <c r="K7913" t="s">
        <v>31</v>
      </c>
      <c r="L7913" t="s">
        <v>2805</v>
      </c>
    </row>
    <row r="7914" spans="1:12" x14ac:dyDescent="0.3">
      <c r="A7914">
        <v>3657</v>
      </c>
      <c r="C7914" t="s">
        <v>9535</v>
      </c>
      <c r="D7914" t="s">
        <v>5050</v>
      </c>
      <c r="E7914" t="s">
        <v>17642</v>
      </c>
      <c r="G7914" t="s">
        <v>31</v>
      </c>
      <c r="H7914" t="s">
        <v>31</v>
      </c>
      <c r="I7914" t="s">
        <v>2758</v>
      </c>
      <c r="J7914" t="s">
        <v>2758</v>
      </c>
      <c r="K7914" t="s">
        <v>31</v>
      </c>
      <c r="L7914" t="s">
        <v>2805</v>
      </c>
    </row>
    <row r="7915" spans="1:12" x14ac:dyDescent="0.3">
      <c r="A7915">
        <v>3657</v>
      </c>
      <c r="C7915" t="s">
        <v>9536</v>
      </c>
      <c r="D7915" t="s">
        <v>5050</v>
      </c>
      <c r="E7915" t="s">
        <v>17642</v>
      </c>
      <c r="G7915" t="s">
        <v>31</v>
      </c>
      <c r="H7915" t="s">
        <v>31</v>
      </c>
      <c r="I7915" t="s">
        <v>2758</v>
      </c>
      <c r="J7915" t="s">
        <v>2758</v>
      </c>
      <c r="K7915" t="s">
        <v>31</v>
      </c>
      <c r="L7915" t="s">
        <v>2805</v>
      </c>
    </row>
    <row r="7916" spans="1:12" x14ac:dyDescent="0.3">
      <c r="A7916">
        <v>3657</v>
      </c>
      <c r="C7916" t="s">
        <v>9537</v>
      </c>
      <c r="D7916" t="s">
        <v>5050</v>
      </c>
      <c r="E7916" t="s">
        <v>17642</v>
      </c>
      <c r="G7916" t="s">
        <v>31</v>
      </c>
      <c r="H7916" t="s">
        <v>31</v>
      </c>
      <c r="I7916" t="s">
        <v>2758</v>
      </c>
      <c r="J7916" t="s">
        <v>2758</v>
      </c>
      <c r="K7916" t="s">
        <v>31</v>
      </c>
      <c r="L7916" t="s">
        <v>2805</v>
      </c>
    </row>
    <row r="7917" spans="1:12" x14ac:dyDescent="0.3">
      <c r="A7917">
        <v>3657</v>
      </c>
      <c r="C7917" t="s">
        <v>9538</v>
      </c>
      <c r="D7917" t="s">
        <v>5050</v>
      </c>
      <c r="E7917" t="s">
        <v>17642</v>
      </c>
      <c r="G7917" t="s">
        <v>31</v>
      </c>
      <c r="H7917" t="s">
        <v>31</v>
      </c>
      <c r="I7917" t="s">
        <v>2758</v>
      </c>
      <c r="J7917" t="s">
        <v>2758</v>
      </c>
      <c r="K7917" t="s">
        <v>31</v>
      </c>
      <c r="L7917" t="s">
        <v>2805</v>
      </c>
    </row>
    <row r="7918" spans="1:12" x14ac:dyDescent="0.3">
      <c r="A7918">
        <v>3657</v>
      </c>
      <c r="C7918" t="s">
        <v>9539</v>
      </c>
      <c r="D7918" t="s">
        <v>5050</v>
      </c>
      <c r="E7918" t="s">
        <v>17642</v>
      </c>
      <c r="G7918" t="s">
        <v>31</v>
      </c>
      <c r="H7918" t="s">
        <v>31</v>
      </c>
      <c r="I7918" t="s">
        <v>2758</v>
      </c>
      <c r="J7918" t="s">
        <v>2758</v>
      </c>
      <c r="K7918" t="s">
        <v>31</v>
      </c>
      <c r="L7918" t="s">
        <v>2805</v>
      </c>
    </row>
    <row r="7919" spans="1:12" x14ac:dyDescent="0.3">
      <c r="A7919">
        <v>3657</v>
      </c>
      <c r="C7919" t="s">
        <v>9540</v>
      </c>
      <c r="D7919" t="s">
        <v>5050</v>
      </c>
      <c r="E7919" t="s">
        <v>17642</v>
      </c>
      <c r="G7919" t="s">
        <v>31</v>
      </c>
      <c r="H7919" t="s">
        <v>31</v>
      </c>
      <c r="I7919" t="s">
        <v>2758</v>
      </c>
      <c r="J7919" t="s">
        <v>2758</v>
      </c>
      <c r="K7919" t="s">
        <v>31</v>
      </c>
      <c r="L7919" t="s">
        <v>2805</v>
      </c>
    </row>
    <row r="7920" spans="1:12" x14ac:dyDescent="0.3">
      <c r="A7920">
        <v>3657</v>
      </c>
      <c r="C7920" t="s">
        <v>9541</v>
      </c>
      <c r="D7920" t="s">
        <v>5050</v>
      </c>
      <c r="E7920" t="s">
        <v>17642</v>
      </c>
      <c r="G7920" t="s">
        <v>31</v>
      </c>
      <c r="H7920" t="s">
        <v>31</v>
      </c>
      <c r="I7920" t="s">
        <v>2758</v>
      </c>
      <c r="J7920" t="s">
        <v>2758</v>
      </c>
      <c r="K7920" t="s">
        <v>31</v>
      </c>
      <c r="L7920" t="s">
        <v>2805</v>
      </c>
    </row>
    <row r="7921" spans="1:12" x14ac:dyDescent="0.3">
      <c r="A7921">
        <v>3657</v>
      </c>
      <c r="C7921" t="s">
        <v>9542</v>
      </c>
      <c r="D7921" t="s">
        <v>5050</v>
      </c>
      <c r="E7921" t="s">
        <v>17642</v>
      </c>
      <c r="G7921" t="s">
        <v>31</v>
      </c>
      <c r="H7921" t="s">
        <v>31</v>
      </c>
      <c r="I7921" t="s">
        <v>2758</v>
      </c>
      <c r="J7921" t="s">
        <v>2758</v>
      </c>
      <c r="K7921" t="s">
        <v>31</v>
      </c>
      <c r="L7921" t="s">
        <v>2805</v>
      </c>
    </row>
    <row r="7922" spans="1:12" x14ac:dyDescent="0.3">
      <c r="A7922">
        <v>3657</v>
      </c>
      <c r="C7922" t="s">
        <v>9543</v>
      </c>
      <c r="D7922" t="s">
        <v>5050</v>
      </c>
      <c r="E7922" t="s">
        <v>17642</v>
      </c>
      <c r="G7922" t="s">
        <v>31</v>
      </c>
      <c r="H7922" t="s">
        <v>31</v>
      </c>
      <c r="I7922" t="s">
        <v>2758</v>
      </c>
      <c r="J7922" t="s">
        <v>2758</v>
      </c>
      <c r="K7922" t="s">
        <v>31</v>
      </c>
      <c r="L7922" t="s">
        <v>2805</v>
      </c>
    </row>
    <row r="7923" spans="1:12" x14ac:dyDescent="0.3">
      <c r="A7923">
        <v>3657</v>
      </c>
      <c r="C7923" t="s">
        <v>9544</v>
      </c>
      <c r="D7923" t="s">
        <v>5050</v>
      </c>
      <c r="E7923" t="s">
        <v>17642</v>
      </c>
      <c r="G7923" t="s">
        <v>31</v>
      </c>
      <c r="H7923" t="s">
        <v>31</v>
      </c>
      <c r="I7923" t="s">
        <v>2758</v>
      </c>
      <c r="J7923" t="s">
        <v>2758</v>
      </c>
      <c r="K7923" t="s">
        <v>31</v>
      </c>
      <c r="L7923" t="s">
        <v>2805</v>
      </c>
    </row>
    <row r="7924" spans="1:12" x14ac:dyDescent="0.3">
      <c r="A7924">
        <v>3657</v>
      </c>
      <c r="C7924" t="s">
        <v>9545</v>
      </c>
      <c r="D7924" t="s">
        <v>5050</v>
      </c>
      <c r="E7924" t="s">
        <v>17642</v>
      </c>
      <c r="G7924" t="s">
        <v>31</v>
      </c>
      <c r="H7924" t="s">
        <v>31</v>
      </c>
      <c r="I7924" t="s">
        <v>2758</v>
      </c>
      <c r="J7924" t="s">
        <v>2758</v>
      </c>
      <c r="K7924" t="s">
        <v>31</v>
      </c>
      <c r="L7924" t="s">
        <v>2805</v>
      </c>
    </row>
    <row r="7925" spans="1:12" x14ac:dyDescent="0.3">
      <c r="A7925">
        <v>3657</v>
      </c>
      <c r="C7925" t="s">
        <v>9546</v>
      </c>
      <c r="D7925" t="s">
        <v>5050</v>
      </c>
      <c r="E7925" t="s">
        <v>17642</v>
      </c>
      <c r="G7925" t="s">
        <v>31</v>
      </c>
      <c r="H7925" t="s">
        <v>31</v>
      </c>
      <c r="I7925" t="s">
        <v>2758</v>
      </c>
      <c r="J7925" t="s">
        <v>2758</v>
      </c>
      <c r="K7925" t="s">
        <v>31</v>
      </c>
      <c r="L7925" t="s">
        <v>2805</v>
      </c>
    </row>
    <row r="7926" spans="1:12" x14ac:dyDescent="0.3">
      <c r="A7926">
        <v>3657</v>
      </c>
      <c r="C7926" t="s">
        <v>9547</v>
      </c>
      <c r="D7926" t="s">
        <v>5050</v>
      </c>
      <c r="E7926" t="s">
        <v>17642</v>
      </c>
      <c r="G7926" t="s">
        <v>31</v>
      </c>
      <c r="H7926" t="s">
        <v>31</v>
      </c>
      <c r="I7926" t="s">
        <v>2758</v>
      </c>
      <c r="J7926" t="s">
        <v>2758</v>
      </c>
      <c r="K7926" t="s">
        <v>31</v>
      </c>
      <c r="L7926" t="s">
        <v>2805</v>
      </c>
    </row>
    <row r="7927" spans="1:12" x14ac:dyDescent="0.3">
      <c r="A7927">
        <v>3657</v>
      </c>
      <c r="C7927" t="s">
        <v>9548</v>
      </c>
      <c r="D7927" t="s">
        <v>5050</v>
      </c>
      <c r="E7927" t="s">
        <v>17642</v>
      </c>
      <c r="G7927" t="s">
        <v>31</v>
      </c>
      <c r="H7927" t="s">
        <v>31</v>
      </c>
      <c r="I7927" t="s">
        <v>2758</v>
      </c>
      <c r="J7927" t="s">
        <v>2758</v>
      </c>
      <c r="K7927" t="s">
        <v>31</v>
      </c>
      <c r="L7927" t="s">
        <v>2805</v>
      </c>
    </row>
    <row r="7928" spans="1:12" x14ac:dyDescent="0.3">
      <c r="A7928">
        <v>3657</v>
      </c>
      <c r="C7928" t="s">
        <v>9549</v>
      </c>
      <c r="D7928" t="s">
        <v>5050</v>
      </c>
      <c r="E7928" t="s">
        <v>17642</v>
      </c>
      <c r="G7928" t="s">
        <v>31</v>
      </c>
      <c r="H7928" t="s">
        <v>31</v>
      </c>
      <c r="I7928" t="s">
        <v>2758</v>
      </c>
      <c r="J7928" t="s">
        <v>2758</v>
      </c>
      <c r="K7928" t="s">
        <v>31</v>
      </c>
      <c r="L7928" t="s">
        <v>2805</v>
      </c>
    </row>
    <row r="7929" spans="1:12" x14ac:dyDescent="0.3">
      <c r="A7929">
        <v>3657</v>
      </c>
      <c r="C7929" t="s">
        <v>9550</v>
      </c>
      <c r="D7929" t="s">
        <v>5050</v>
      </c>
      <c r="E7929" t="s">
        <v>17642</v>
      </c>
      <c r="G7929" t="s">
        <v>31</v>
      </c>
      <c r="H7929" t="s">
        <v>31</v>
      </c>
      <c r="I7929" t="s">
        <v>2758</v>
      </c>
      <c r="J7929" t="s">
        <v>2758</v>
      </c>
      <c r="K7929" t="s">
        <v>31</v>
      </c>
      <c r="L7929" t="s">
        <v>2805</v>
      </c>
    </row>
    <row r="7930" spans="1:12" x14ac:dyDescent="0.3">
      <c r="A7930">
        <v>3657</v>
      </c>
      <c r="C7930" t="s">
        <v>9551</v>
      </c>
      <c r="D7930" t="s">
        <v>5050</v>
      </c>
      <c r="E7930" t="s">
        <v>17642</v>
      </c>
      <c r="G7930" t="s">
        <v>31</v>
      </c>
      <c r="H7930" t="s">
        <v>31</v>
      </c>
      <c r="I7930" t="s">
        <v>2758</v>
      </c>
      <c r="J7930" t="s">
        <v>2758</v>
      </c>
      <c r="K7930" t="s">
        <v>31</v>
      </c>
      <c r="L7930" t="s">
        <v>2805</v>
      </c>
    </row>
    <row r="7931" spans="1:12" x14ac:dyDescent="0.3">
      <c r="A7931">
        <v>3657</v>
      </c>
      <c r="C7931" t="s">
        <v>9552</v>
      </c>
      <c r="D7931" t="s">
        <v>5050</v>
      </c>
      <c r="E7931" t="s">
        <v>17642</v>
      </c>
      <c r="G7931" t="s">
        <v>31</v>
      </c>
      <c r="H7931" t="s">
        <v>31</v>
      </c>
      <c r="I7931" t="s">
        <v>2758</v>
      </c>
      <c r="J7931" t="s">
        <v>2758</v>
      </c>
      <c r="K7931" t="s">
        <v>31</v>
      </c>
      <c r="L7931" t="s">
        <v>2805</v>
      </c>
    </row>
    <row r="7932" spans="1:12" x14ac:dyDescent="0.3">
      <c r="A7932">
        <v>3657</v>
      </c>
      <c r="C7932" t="s">
        <v>9553</v>
      </c>
      <c r="D7932" t="s">
        <v>5050</v>
      </c>
      <c r="E7932" t="s">
        <v>17642</v>
      </c>
      <c r="G7932" t="s">
        <v>31</v>
      </c>
      <c r="H7932" t="s">
        <v>31</v>
      </c>
      <c r="I7932" t="s">
        <v>2758</v>
      </c>
      <c r="J7932" t="s">
        <v>2758</v>
      </c>
      <c r="K7932" t="s">
        <v>31</v>
      </c>
      <c r="L7932" t="s">
        <v>2805</v>
      </c>
    </row>
    <row r="7933" spans="1:12" x14ac:dyDescent="0.3">
      <c r="A7933">
        <v>3657</v>
      </c>
      <c r="C7933" t="s">
        <v>9554</v>
      </c>
      <c r="D7933" t="s">
        <v>5050</v>
      </c>
      <c r="E7933" t="s">
        <v>17642</v>
      </c>
      <c r="G7933" t="s">
        <v>31</v>
      </c>
      <c r="H7933" t="s">
        <v>31</v>
      </c>
      <c r="I7933" t="s">
        <v>2758</v>
      </c>
      <c r="J7933" t="s">
        <v>2758</v>
      </c>
      <c r="K7933" t="s">
        <v>31</v>
      </c>
      <c r="L7933" t="s">
        <v>2805</v>
      </c>
    </row>
    <row r="7934" spans="1:12" x14ac:dyDescent="0.3">
      <c r="A7934">
        <v>3657</v>
      </c>
      <c r="C7934" t="s">
        <v>9555</v>
      </c>
      <c r="D7934" t="s">
        <v>5050</v>
      </c>
      <c r="E7934" t="s">
        <v>17642</v>
      </c>
      <c r="G7934" t="s">
        <v>31</v>
      </c>
      <c r="H7934" t="s">
        <v>31</v>
      </c>
      <c r="I7934" t="s">
        <v>2758</v>
      </c>
      <c r="J7934" t="s">
        <v>2758</v>
      </c>
      <c r="K7934" t="s">
        <v>31</v>
      </c>
      <c r="L7934" t="s">
        <v>2805</v>
      </c>
    </row>
    <row r="7935" spans="1:12" x14ac:dyDescent="0.3">
      <c r="A7935">
        <v>3657</v>
      </c>
      <c r="C7935" t="s">
        <v>9556</v>
      </c>
      <c r="D7935" t="s">
        <v>5050</v>
      </c>
      <c r="E7935" t="s">
        <v>17642</v>
      </c>
      <c r="G7935" t="s">
        <v>31</v>
      </c>
      <c r="H7935" t="s">
        <v>31</v>
      </c>
      <c r="I7935" t="s">
        <v>2758</v>
      </c>
      <c r="J7935" t="s">
        <v>2758</v>
      </c>
      <c r="K7935" t="s">
        <v>31</v>
      </c>
      <c r="L7935" t="s">
        <v>2805</v>
      </c>
    </row>
    <row r="7936" spans="1:12" x14ac:dyDescent="0.3">
      <c r="A7936">
        <v>3657</v>
      </c>
      <c r="C7936" t="s">
        <v>9557</v>
      </c>
      <c r="D7936" t="s">
        <v>5050</v>
      </c>
      <c r="E7936" t="s">
        <v>17642</v>
      </c>
      <c r="G7936" t="s">
        <v>31</v>
      </c>
      <c r="H7936" t="s">
        <v>31</v>
      </c>
      <c r="I7936" t="s">
        <v>2758</v>
      </c>
      <c r="J7936" t="s">
        <v>2758</v>
      </c>
      <c r="K7936" t="s">
        <v>31</v>
      </c>
      <c r="L7936" t="s">
        <v>2805</v>
      </c>
    </row>
    <row r="7937" spans="1:12" x14ac:dyDescent="0.3">
      <c r="A7937">
        <v>3657</v>
      </c>
      <c r="C7937" t="s">
        <v>9558</v>
      </c>
      <c r="D7937" t="s">
        <v>5050</v>
      </c>
      <c r="E7937" t="s">
        <v>17642</v>
      </c>
      <c r="G7937" t="s">
        <v>31</v>
      </c>
      <c r="H7937" t="s">
        <v>31</v>
      </c>
      <c r="I7937" t="s">
        <v>2758</v>
      </c>
      <c r="J7937" t="s">
        <v>2758</v>
      </c>
      <c r="K7937" t="s">
        <v>31</v>
      </c>
      <c r="L7937" t="s">
        <v>2805</v>
      </c>
    </row>
    <row r="7938" spans="1:12" x14ac:dyDescent="0.3">
      <c r="A7938">
        <v>3657</v>
      </c>
      <c r="C7938" t="s">
        <v>9559</v>
      </c>
      <c r="D7938" t="s">
        <v>5050</v>
      </c>
      <c r="E7938" t="s">
        <v>17642</v>
      </c>
      <c r="G7938" t="s">
        <v>31</v>
      </c>
      <c r="H7938" t="s">
        <v>31</v>
      </c>
      <c r="I7938" t="s">
        <v>2758</v>
      </c>
      <c r="J7938" t="s">
        <v>2758</v>
      </c>
      <c r="K7938" t="s">
        <v>31</v>
      </c>
      <c r="L7938" t="s">
        <v>2805</v>
      </c>
    </row>
    <row r="7939" spans="1:12" x14ac:dyDescent="0.3">
      <c r="A7939">
        <v>3657</v>
      </c>
      <c r="C7939" t="s">
        <v>9560</v>
      </c>
      <c r="D7939" t="s">
        <v>5050</v>
      </c>
      <c r="E7939" t="s">
        <v>17642</v>
      </c>
      <c r="G7939" t="s">
        <v>31</v>
      </c>
      <c r="H7939" t="s">
        <v>31</v>
      </c>
      <c r="I7939" t="s">
        <v>2758</v>
      </c>
      <c r="J7939" t="s">
        <v>2758</v>
      </c>
      <c r="K7939" t="s">
        <v>31</v>
      </c>
      <c r="L7939" t="s">
        <v>2805</v>
      </c>
    </row>
    <row r="7940" spans="1:12" x14ac:dyDescent="0.3">
      <c r="A7940">
        <v>3657</v>
      </c>
      <c r="C7940" t="s">
        <v>9561</v>
      </c>
      <c r="D7940" t="s">
        <v>5050</v>
      </c>
      <c r="E7940" t="s">
        <v>17642</v>
      </c>
      <c r="G7940" t="s">
        <v>31</v>
      </c>
      <c r="H7940" t="s">
        <v>31</v>
      </c>
      <c r="I7940" t="s">
        <v>2758</v>
      </c>
      <c r="J7940" t="s">
        <v>2758</v>
      </c>
      <c r="K7940" t="s">
        <v>31</v>
      </c>
      <c r="L7940" t="s">
        <v>2805</v>
      </c>
    </row>
    <row r="7941" spans="1:12" x14ac:dyDescent="0.3">
      <c r="A7941">
        <v>3657</v>
      </c>
      <c r="C7941" t="s">
        <v>9562</v>
      </c>
      <c r="D7941" t="s">
        <v>5050</v>
      </c>
      <c r="E7941" t="s">
        <v>17642</v>
      </c>
      <c r="G7941" t="s">
        <v>31</v>
      </c>
      <c r="H7941" t="s">
        <v>31</v>
      </c>
      <c r="I7941" t="s">
        <v>2758</v>
      </c>
      <c r="J7941" t="s">
        <v>2758</v>
      </c>
      <c r="K7941" t="s">
        <v>31</v>
      </c>
      <c r="L7941" t="s">
        <v>2805</v>
      </c>
    </row>
    <row r="7942" spans="1:12" x14ac:dyDescent="0.3">
      <c r="A7942">
        <v>3657</v>
      </c>
      <c r="C7942" t="s">
        <v>9563</v>
      </c>
      <c r="D7942" t="s">
        <v>5050</v>
      </c>
      <c r="E7942" t="s">
        <v>17642</v>
      </c>
      <c r="G7942" t="s">
        <v>31</v>
      </c>
      <c r="H7942" t="s">
        <v>31</v>
      </c>
      <c r="I7942" t="s">
        <v>2758</v>
      </c>
      <c r="J7942" t="s">
        <v>2758</v>
      </c>
      <c r="K7942" t="s">
        <v>31</v>
      </c>
      <c r="L7942" t="s">
        <v>2805</v>
      </c>
    </row>
    <row r="7943" spans="1:12" x14ac:dyDescent="0.3">
      <c r="A7943">
        <v>3657</v>
      </c>
      <c r="C7943" t="s">
        <v>9564</v>
      </c>
      <c r="D7943" t="s">
        <v>5050</v>
      </c>
      <c r="E7943" t="s">
        <v>17642</v>
      </c>
      <c r="G7943" t="s">
        <v>31</v>
      </c>
      <c r="H7943" t="s">
        <v>31</v>
      </c>
      <c r="I7943" t="s">
        <v>2758</v>
      </c>
      <c r="J7943" t="s">
        <v>2758</v>
      </c>
      <c r="K7943" t="s">
        <v>31</v>
      </c>
      <c r="L7943" t="s">
        <v>2805</v>
      </c>
    </row>
    <row r="7944" spans="1:12" x14ac:dyDescent="0.3">
      <c r="A7944">
        <v>3657</v>
      </c>
      <c r="C7944" t="s">
        <v>9565</v>
      </c>
      <c r="D7944" t="s">
        <v>5050</v>
      </c>
      <c r="E7944" t="s">
        <v>17642</v>
      </c>
      <c r="G7944" t="s">
        <v>31</v>
      </c>
      <c r="H7944" t="s">
        <v>31</v>
      </c>
      <c r="I7944" t="s">
        <v>2758</v>
      </c>
      <c r="J7944" t="s">
        <v>2758</v>
      </c>
      <c r="K7944" t="s">
        <v>31</v>
      </c>
      <c r="L7944" t="s">
        <v>2805</v>
      </c>
    </row>
    <row r="7945" spans="1:12" x14ac:dyDescent="0.3">
      <c r="A7945">
        <v>3657</v>
      </c>
      <c r="C7945" t="s">
        <v>9566</v>
      </c>
      <c r="D7945" t="s">
        <v>5050</v>
      </c>
      <c r="E7945" t="s">
        <v>17642</v>
      </c>
      <c r="G7945" t="s">
        <v>31</v>
      </c>
      <c r="H7945" t="s">
        <v>31</v>
      </c>
      <c r="I7945" t="s">
        <v>2758</v>
      </c>
      <c r="J7945" t="s">
        <v>2758</v>
      </c>
      <c r="K7945" t="s">
        <v>31</v>
      </c>
      <c r="L7945" t="s">
        <v>2805</v>
      </c>
    </row>
    <row r="7946" spans="1:12" x14ac:dyDescent="0.3">
      <c r="A7946">
        <v>3657</v>
      </c>
      <c r="C7946" t="s">
        <v>9567</v>
      </c>
      <c r="D7946" t="s">
        <v>5050</v>
      </c>
      <c r="E7946" t="s">
        <v>17642</v>
      </c>
      <c r="G7946" t="s">
        <v>31</v>
      </c>
      <c r="H7946" t="s">
        <v>31</v>
      </c>
      <c r="I7946" t="s">
        <v>2758</v>
      </c>
      <c r="J7946" t="s">
        <v>2758</v>
      </c>
      <c r="K7946" t="s">
        <v>31</v>
      </c>
      <c r="L7946" t="s">
        <v>2805</v>
      </c>
    </row>
    <row r="7947" spans="1:12" x14ac:dyDescent="0.3">
      <c r="A7947">
        <v>3657</v>
      </c>
      <c r="C7947" t="s">
        <v>9568</v>
      </c>
      <c r="D7947" t="s">
        <v>5050</v>
      </c>
      <c r="E7947" t="s">
        <v>17642</v>
      </c>
      <c r="G7947" t="s">
        <v>31</v>
      </c>
      <c r="H7947" t="s">
        <v>31</v>
      </c>
      <c r="I7947" t="s">
        <v>2758</v>
      </c>
      <c r="J7947" t="s">
        <v>2758</v>
      </c>
      <c r="K7947" t="s">
        <v>31</v>
      </c>
      <c r="L7947" t="s">
        <v>2805</v>
      </c>
    </row>
    <row r="7948" spans="1:12" x14ac:dyDescent="0.3">
      <c r="A7948">
        <v>3657</v>
      </c>
      <c r="C7948" t="s">
        <v>9569</v>
      </c>
      <c r="D7948" t="s">
        <v>5050</v>
      </c>
      <c r="E7948" t="s">
        <v>17642</v>
      </c>
      <c r="G7948" t="s">
        <v>31</v>
      </c>
      <c r="H7948" t="s">
        <v>31</v>
      </c>
      <c r="I7948" t="s">
        <v>2758</v>
      </c>
      <c r="J7948" t="s">
        <v>2758</v>
      </c>
      <c r="K7948" t="s">
        <v>31</v>
      </c>
      <c r="L7948" t="s">
        <v>2805</v>
      </c>
    </row>
    <row r="7949" spans="1:12" x14ac:dyDescent="0.3">
      <c r="A7949">
        <v>3657</v>
      </c>
      <c r="C7949" t="s">
        <v>9570</v>
      </c>
      <c r="D7949" t="s">
        <v>5050</v>
      </c>
      <c r="E7949" t="s">
        <v>17642</v>
      </c>
      <c r="G7949" t="s">
        <v>31</v>
      </c>
      <c r="H7949" t="s">
        <v>31</v>
      </c>
      <c r="I7949" t="s">
        <v>2758</v>
      </c>
      <c r="J7949" t="s">
        <v>2758</v>
      </c>
      <c r="K7949" t="s">
        <v>31</v>
      </c>
      <c r="L7949" t="s">
        <v>2805</v>
      </c>
    </row>
    <row r="7950" spans="1:12" x14ac:dyDescent="0.3">
      <c r="A7950">
        <v>3657</v>
      </c>
      <c r="C7950" t="s">
        <v>9571</v>
      </c>
      <c r="D7950" t="s">
        <v>5050</v>
      </c>
      <c r="E7950" t="s">
        <v>17642</v>
      </c>
      <c r="G7950" t="s">
        <v>31</v>
      </c>
      <c r="H7950" t="s">
        <v>31</v>
      </c>
      <c r="I7950" t="s">
        <v>2758</v>
      </c>
      <c r="J7950" t="s">
        <v>2758</v>
      </c>
      <c r="K7950" t="s">
        <v>31</v>
      </c>
      <c r="L7950" t="s">
        <v>2805</v>
      </c>
    </row>
    <row r="7951" spans="1:12" x14ac:dyDescent="0.3">
      <c r="A7951">
        <v>3657</v>
      </c>
      <c r="C7951" t="s">
        <v>9572</v>
      </c>
      <c r="D7951" t="s">
        <v>5050</v>
      </c>
      <c r="E7951" t="s">
        <v>17642</v>
      </c>
      <c r="G7951" t="s">
        <v>31</v>
      </c>
      <c r="H7951" t="s">
        <v>31</v>
      </c>
      <c r="I7951" t="s">
        <v>2758</v>
      </c>
      <c r="J7951" t="s">
        <v>2758</v>
      </c>
      <c r="K7951" t="s">
        <v>31</v>
      </c>
      <c r="L7951" t="s">
        <v>2805</v>
      </c>
    </row>
    <row r="7952" spans="1:12" x14ac:dyDescent="0.3">
      <c r="A7952">
        <v>3657</v>
      </c>
      <c r="C7952" t="s">
        <v>9573</v>
      </c>
      <c r="D7952" t="s">
        <v>5050</v>
      </c>
      <c r="E7952" t="s">
        <v>17642</v>
      </c>
      <c r="G7952" t="s">
        <v>31</v>
      </c>
      <c r="H7952" t="s">
        <v>31</v>
      </c>
      <c r="I7952" t="s">
        <v>2758</v>
      </c>
      <c r="J7952" t="s">
        <v>2758</v>
      </c>
      <c r="K7952" t="s">
        <v>31</v>
      </c>
      <c r="L7952" t="s">
        <v>2805</v>
      </c>
    </row>
    <row r="7953" spans="1:12" x14ac:dyDescent="0.3">
      <c r="A7953">
        <v>3657</v>
      </c>
      <c r="C7953" t="s">
        <v>9574</v>
      </c>
      <c r="D7953" t="s">
        <v>5050</v>
      </c>
      <c r="E7953" t="s">
        <v>17642</v>
      </c>
      <c r="G7953" t="s">
        <v>31</v>
      </c>
      <c r="H7953" t="s">
        <v>31</v>
      </c>
      <c r="I7953" t="s">
        <v>2758</v>
      </c>
      <c r="J7953" t="s">
        <v>2758</v>
      </c>
      <c r="K7953" t="s">
        <v>31</v>
      </c>
      <c r="L7953" t="s">
        <v>2805</v>
      </c>
    </row>
    <row r="7954" spans="1:12" x14ac:dyDescent="0.3">
      <c r="A7954">
        <v>3657</v>
      </c>
      <c r="C7954" t="s">
        <v>9575</v>
      </c>
      <c r="D7954" t="s">
        <v>5050</v>
      </c>
      <c r="E7954" t="s">
        <v>17642</v>
      </c>
      <c r="G7954" t="s">
        <v>31</v>
      </c>
      <c r="H7954" t="s">
        <v>31</v>
      </c>
      <c r="I7954" t="s">
        <v>2758</v>
      </c>
      <c r="J7954" t="s">
        <v>2758</v>
      </c>
      <c r="K7954" t="s">
        <v>31</v>
      </c>
      <c r="L7954" t="s">
        <v>2805</v>
      </c>
    </row>
    <row r="7955" spans="1:12" x14ac:dyDescent="0.3">
      <c r="A7955">
        <v>3657</v>
      </c>
      <c r="C7955" t="s">
        <v>9576</v>
      </c>
      <c r="D7955" t="s">
        <v>5050</v>
      </c>
      <c r="E7955" t="s">
        <v>17642</v>
      </c>
      <c r="G7955" t="s">
        <v>31</v>
      </c>
      <c r="H7955" t="s">
        <v>31</v>
      </c>
      <c r="I7955" t="s">
        <v>2758</v>
      </c>
      <c r="J7955" t="s">
        <v>2758</v>
      </c>
      <c r="K7955" t="s">
        <v>31</v>
      </c>
      <c r="L7955" t="s">
        <v>2805</v>
      </c>
    </row>
    <row r="7956" spans="1:12" x14ac:dyDescent="0.3">
      <c r="A7956">
        <v>3657</v>
      </c>
      <c r="C7956" t="s">
        <v>9577</v>
      </c>
      <c r="D7956" t="s">
        <v>5050</v>
      </c>
      <c r="E7956" t="s">
        <v>17642</v>
      </c>
      <c r="G7956" t="s">
        <v>31</v>
      </c>
      <c r="H7956" t="s">
        <v>31</v>
      </c>
      <c r="I7956" t="s">
        <v>2758</v>
      </c>
      <c r="J7956" t="s">
        <v>2758</v>
      </c>
      <c r="K7956" t="s">
        <v>31</v>
      </c>
      <c r="L7956" t="s">
        <v>2805</v>
      </c>
    </row>
    <row r="7957" spans="1:12" x14ac:dyDescent="0.3">
      <c r="A7957">
        <v>3657</v>
      </c>
      <c r="C7957" t="s">
        <v>9578</v>
      </c>
      <c r="D7957" t="s">
        <v>5050</v>
      </c>
      <c r="E7957" t="s">
        <v>17642</v>
      </c>
      <c r="G7957" t="s">
        <v>31</v>
      </c>
      <c r="H7957" t="s">
        <v>31</v>
      </c>
      <c r="I7957" t="s">
        <v>2758</v>
      </c>
      <c r="J7957" t="s">
        <v>2758</v>
      </c>
      <c r="K7957" t="s">
        <v>31</v>
      </c>
      <c r="L7957" t="s">
        <v>2805</v>
      </c>
    </row>
    <row r="7958" spans="1:12" x14ac:dyDescent="0.3">
      <c r="A7958">
        <v>3657</v>
      </c>
      <c r="C7958" t="s">
        <v>9579</v>
      </c>
      <c r="D7958" t="s">
        <v>5050</v>
      </c>
      <c r="E7958" t="s">
        <v>17642</v>
      </c>
      <c r="G7958" t="s">
        <v>31</v>
      </c>
      <c r="H7958" t="s">
        <v>31</v>
      </c>
      <c r="I7958" t="s">
        <v>2758</v>
      </c>
      <c r="J7958" t="s">
        <v>2758</v>
      </c>
      <c r="K7958" t="s">
        <v>31</v>
      </c>
      <c r="L7958" t="s">
        <v>2805</v>
      </c>
    </row>
    <row r="7959" spans="1:12" x14ac:dyDescent="0.3">
      <c r="A7959">
        <v>3657</v>
      </c>
      <c r="C7959" t="s">
        <v>9580</v>
      </c>
      <c r="D7959" t="s">
        <v>5050</v>
      </c>
      <c r="E7959" t="s">
        <v>17642</v>
      </c>
      <c r="G7959" t="s">
        <v>31</v>
      </c>
      <c r="H7959" t="s">
        <v>31</v>
      </c>
      <c r="I7959" t="s">
        <v>2758</v>
      </c>
      <c r="J7959" t="s">
        <v>2758</v>
      </c>
      <c r="K7959" t="s">
        <v>31</v>
      </c>
      <c r="L7959" t="s">
        <v>2805</v>
      </c>
    </row>
    <row r="7960" spans="1:12" x14ac:dyDescent="0.3">
      <c r="A7960">
        <v>3657</v>
      </c>
      <c r="C7960" t="s">
        <v>9581</v>
      </c>
      <c r="D7960" t="s">
        <v>5050</v>
      </c>
      <c r="E7960" t="s">
        <v>17642</v>
      </c>
      <c r="G7960" t="s">
        <v>31</v>
      </c>
      <c r="H7960" t="s">
        <v>31</v>
      </c>
      <c r="I7960" t="s">
        <v>2758</v>
      </c>
      <c r="J7960" t="s">
        <v>2758</v>
      </c>
      <c r="K7960" t="s">
        <v>31</v>
      </c>
      <c r="L7960" t="s">
        <v>2805</v>
      </c>
    </row>
    <row r="7961" spans="1:12" x14ac:dyDescent="0.3">
      <c r="A7961">
        <v>3657</v>
      </c>
      <c r="C7961" t="s">
        <v>9582</v>
      </c>
      <c r="D7961" t="s">
        <v>5050</v>
      </c>
      <c r="E7961" t="s">
        <v>17642</v>
      </c>
      <c r="G7961" t="s">
        <v>31</v>
      </c>
      <c r="H7961" t="s">
        <v>31</v>
      </c>
      <c r="I7961" t="s">
        <v>2758</v>
      </c>
      <c r="J7961" t="s">
        <v>2758</v>
      </c>
      <c r="K7961" t="s">
        <v>31</v>
      </c>
      <c r="L7961" t="s">
        <v>2805</v>
      </c>
    </row>
    <row r="7962" spans="1:12" x14ac:dyDescent="0.3">
      <c r="A7962">
        <v>3657</v>
      </c>
      <c r="C7962" t="s">
        <v>9583</v>
      </c>
      <c r="D7962" t="s">
        <v>5050</v>
      </c>
      <c r="E7962" t="s">
        <v>17642</v>
      </c>
      <c r="G7962" t="s">
        <v>31</v>
      </c>
      <c r="H7962" t="s">
        <v>31</v>
      </c>
      <c r="I7962" t="s">
        <v>2758</v>
      </c>
      <c r="J7962" t="s">
        <v>2758</v>
      </c>
      <c r="K7962" t="s">
        <v>31</v>
      </c>
      <c r="L7962" t="s">
        <v>2805</v>
      </c>
    </row>
    <row r="7963" spans="1:12" x14ac:dyDescent="0.3">
      <c r="A7963">
        <v>3657</v>
      </c>
      <c r="C7963" t="s">
        <v>9584</v>
      </c>
      <c r="D7963" t="s">
        <v>5050</v>
      </c>
      <c r="E7963" t="s">
        <v>17642</v>
      </c>
      <c r="G7963" t="s">
        <v>31</v>
      </c>
      <c r="H7963" t="s">
        <v>31</v>
      </c>
      <c r="I7963" t="s">
        <v>2758</v>
      </c>
      <c r="J7963" t="s">
        <v>2758</v>
      </c>
      <c r="K7963" t="s">
        <v>31</v>
      </c>
      <c r="L7963" t="s">
        <v>2805</v>
      </c>
    </row>
    <row r="7964" spans="1:12" x14ac:dyDescent="0.3">
      <c r="A7964">
        <v>3657</v>
      </c>
      <c r="C7964" t="s">
        <v>9585</v>
      </c>
      <c r="D7964" t="s">
        <v>5050</v>
      </c>
      <c r="E7964" t="s">
        <v>17642</v>
      </c>
      <c r="G7964" t="s">
        <v>31</v>
      </c>
      <c r="H7964" t="s">
        <v>31</v>
      </c>
      <c r="I7964" t="s">
        <v>2758</v>
      </c>
      <c r="J7964" t="s">
        <v>2758</v>
      </c>
      <c r="K7964" t="s">
        <v>31</v>
      </c>
      <c r="L7964" t="s">
        <v>2805</v>
      </c>
    </row>
    <row r="7965" spans="1:12" x14ac:dyDescent="0.3">
      <c r="A7965">
        <v>3657</v>
      </c>
      <c r="C7965" t="s">
        <v>9586</v>
      </c>
      <c r="D7965" t="s">
        <v>5050</v>
      </c>
      <c r="E7965" t="s">
        <v>17642</v>
      </c>
      <c r="G7965" t="s">
        <v>31</v>
      </c>
      <c r="H7965" t="s">
        <v>31</v>
      </c>
      <c r="I7965" t="s">
        <v>2758</v>
      </c>
      <c r="J7965" t="s">
        <v>2758</v>
      </c>
      <c r="K7965" t="s">
        <v>31</v>
      </c>
      <c r="L7965" t="s">
        <v>2805</v>
      </c>
    </row>
    <row r="7966" spans="1:12" x14ac:dyDescent="0.3">
      <c r="A7966">
        <v>3657</v>
      </c>
      <c r="C7966" t="s">
        <v>9587</v>
      </c>
      <c r="D7966" t="s">
        <v>5050</v>
      </c>
      <c r="E7966" t="s">
        <v>17642</v>
      </c>
      <c r="G7966" t="s">
        <v>31</v>
      </c>
      <c r="H7966" t="s">
        <v>31</v>
      </c>
      <c r="I7966" t="s">
        <v>2758</v>
      </c>
      <c r="J7966" t="s">
        <v>2758</v>
      </c>
      <c r="K7966" t="s">
        <v>31</v>
      </c>
      <c r="L7966" t="s">
        <v>2805</v>
      </c>
    </row>
    <row r="7967" spans="1:12" x14ac:dyDescent="0.3">
      <c r="A7967">
        <v>3657</v>
      </c>
      <c r="C7967">
        <v>15571</v>
      </c>
      <c r="D7967" t="s">
        <v>5050</v>
      </c>
      <c r="E7967" t="s">
        <v>17642</v>
      </c>
      <c r="G7967" t="s">
        <v>31</v>
      </c>
      <c r="H7967" t="s">
        <v>31</v>
      </c>
      <c r="I7967" t="s">
        <v>2758</v>
      </c>
      <c r="J7967" t="s">
        <v>2758</v>
      </c>
      <c r="K7967" t="s">
        <v>31</v>
      </c>
      <c r="L7967" t="s">
        <v>2805</v>
      </c>
    </row>
    <row r="7968" spans="1:12" x14ac:dyDescent="0.3">
      <c r="A7968">
        <v>3657</v>
      </c>
      <c r="C7968" t="s">
        <v>9588</v>
      </c>
      <c r="D7968" t="s">
        <v>5050</v>
      </c>
      <c r="E7968" t="s">
        <v>17642</v>
      </c>
      <c r="G7968" t="s">
        <v>31</v>
      </c>
      <c r="H7968" t="s">
        <v>31</v>
      </c>
      <c r="I7968" t="s">
        <v>2758</v>
      </c>
      <c r="J7968" t="s">
        <v>2758</v>
      </c>
      <c r="K7968" t="s">
        <v>31</v>
      </c>
      <c r="L7968" t="s">
        <v>2805</v>
      </c>
    </row>
    <row r="7969" spans="1:12" x14ac:dyDescent="0.3">
      <c r="A7969">
        <v>3657</v>
      </c>
      <c r="C7969" t="s">
        <v>9589</v>
      </c>
      <c r="D7969" t="s">
        <v>5050</v>
      </c>
      <c r="E7969" t="s">
        <v>17642</v>
      </c>
      <c r="G7969" t="s">
        <v>31</v>
      </c>
      <c r="H7969" t="s">
        <v>31</v>
      </c>
      <c r="I7969" t="s">
        <v>2758</v>
      </c>
      <c r="J7969" t="s">
        <v>2758</v>
      </c>
      <c r="K7969" t="s">
        <v>31</v>
      </c>
      <c r="L7969" t="s">
        <v>2805</v>
      </c>
    </row>
    <row r="7970" spans="1:12" x14ac:dyDescent="0.3">
      <c r="A7970">
        <v>3657</v>
      </c>
      <c r="C7970" t="s">
        <v>9590</v>
      </c>
      <c r="D7970" t="s">
        <v>5050</v>
      </c>
      <c r="E7970" t="s">
        <v>17642</v>
      </c>
      <c r="G7970" t="s">
        <v>31</v>
      </c>
      <c r="H7970" t="s">
        <v>31</v>
      </c>
      <c r="I7970" t="s">
        <v>2758</v>
      </c>
      <c r="J7970" t="s">
        <v>2758</v>
      </c>
      <c r="K7970" t="s">
        <v>31</v>
      </c>
      <c r="L7970" t="s">
        <v>2805</v>
      </c>
    </row>
    <row r="7971" spans="1:12" x14ac:dyDescent="0.3">
      <c r="A7971">
        <v>3657</v>
      </c>
      <c r="C7971" t="s">
        <v>9591</v>
      </c>
      <c r="D7971" t="s">
        <v>5050</v>
      </c>
      <c r="E7971" t="s">
        <v>17642</v>
      </c>
      <c r="G7971" t="s">
        <v>31</v>
      </c>
      <c r="H7971" t="s">
        <v>31</v>
      </c>
      <c r="I7971" t="s">
        <v>2758</v>
      </c>
      <c r="J7971" t="s">
        <v>2758</v>
      </c>
      <c r="K7971" t="s">
        <v>31</v>
      </c>
      <c r="L7971" t="s">
        <v>2805</v>
      </c>
    </row>
    <row r="7972" spans="1:12" x14ac:dyDescent="0.3">
      <c r="A7972">
        <v>3657</v>
      </c>
      <c r="C7972" t="s">
        <v>9592</v>
      </c>
      <c r="D7972" t="s">
        <v>5050</v>
      </c>
      <c r="E7972" t="s">
        <v>17642</v>
      </c>
      <c r="G7972" t="s">
        <v>31</v>
      </c>
      <c r="H7972" t="s">
        <v>31</v>
      </c>
      <c r="I7972" t="s">
        <v>2758</v>
      </c>
      <c r="J7972" t="s">
        <v>2758</v>
      </c>
      <c r="K7972" t="s">
        <v>31</v>
      </c>
      <c r="L7972" t="s">
        <v>2805</v>
      </c>
    </row>
    <row r="7973" spans="1:12" x14ac:dyDescent="0.3">
      <c r="A7973">
        <v>3657</v>
      </c>
      <c r="C7973" t="s">
        <v>9593</v>
      </c>
      <c r="D7973" t="s">
        <v>5050</v>
      </c>
      <c r="E7973" t="s">
        <v>17642</v>
      </c>
      <c r="G7973" t="s">
        <v>31</v>
      </c>
      <c r="H7973" t="s">
        <v>31</v>
      </c>
      <c r="I7973" t="s">
        <v>2758</v>
      </c>
      <c r="J7973" t="s">
        <v>2758</v>
      </c>
      <c r="K7973" t="s">
        <v>31</v>
      </c>
      <c r="L7973" t="s">
        <v>2805</v>
      </c>
    </row>
    <row r="7974" spans="1:12" x14ac:dyDescent="0.3">
      <c r="A7974">
        <v>3657</v>
      </c>
      <c r="C7974" t="s">
        <v>9594</v>
      </c>
      <c r="D7974" t="s">
        <v>5050</v>
      </c>
      <c r="E7974" t="s">
        <v>17642</v>
      </c>
      <c r="G7974" t="s">
        <v>31</v>
      </c>
      <c r="H7974" t="s">
        <v>31</v>
      </c>
      <c r="I7974" t="s">
        <v>2758</v>
      </c>
      <c r="J7974" t="s">
        <v>2758</v>
      </c>
      <c r="K7974" t="s">
        <v>31</v>
      </c>
      <c r="L7974" t="s">
        <v>2805</v>
      </c>
    </row>
    <row r="7975" spans="1:12" x14ac:dyDescent="0.3">
      <c r="A7975">
        <v>3657</v>
      </c>
      <c r="C7975" t="s">
        <v>9595</v>
      </c>
      <c r="D7975" t="s">
        <v>5050</v>
      </c>
      <c r="E7975" t="s">
        <v>17642</v>
      </c>
      <c r="G7975" t="s">
        <v>31</v>
      </c>
      <c r="H7975" t="s">
        <v>31</v>
      </c>
      <c r="I7975" t="s">
        <v>2758</v>
      </c>
      <c r="J7975" t="s">
        <v>2758</v>
      </c>
      <c r="K7975" t="s">
        <v>31</v>
      </c>
      <c r="L7975" t="s">
        <v>2805</v>
      </c>
    </row>
    <row r="7976" spans="1:12" x14ac:dyDescent="0.3">
      <c r="A7976">
        <v>3657</v>
      </c>
      <c r="C7976" t="s">
        <v>9596</v>
      </c>
      <c r="D7976" t="s">
        <v>5050</v>
      </c>
      <c r="E7976" t="s">
        <v>17642</v>
      </c>
      <c r="G7976" t="s">
        <v>31</v>
      </c>
      <c r="H7976" t="s">
        <v>31</v>
      </c>
      <c r="I7976" t="s">
        <v>2758</v>
      </c>
      <c r="J7976" t="s">
        <v>2758</v>
      </c>
      <c r="K7976" t="s">
        <v>31</v>
      </c>
      <c r="L7976" t="s">
        <v>2805</v>
      </c>
    </row>
    <row r="7977" spans="1:12" x14ac:dyDescent="0.3">
      <c r="A7977">
        <v>3657</v>
      </c>
      <c r="C7977" t="s">
        <v>9597</v>
      </c>
      <c r="D7977" t="s">
        <v>5050</v>
      </c>
      <c r="E7977" t="s">
        <v>17642</v>
      </c>
      <c r="G7977" t="s">
        <v>31</v>
      </c>
      <c r="H7977" t="s">
        <v>31</v>
      </c>
      <c r="I7977" t="s">
        <v>2758</v>
      </c>
      <c r="J7977" t="s">
        <v>2758</v>
      </c>
      <c r="K7977" t="s">
        <v>31</v>
      </c>
      <c r="L7977" t="s">
        <v>2805</v>
      </c>
    </row>
    <row r="7978" spans="1:12" x14ac:dyDescent="0.3">
      <c r="A7978">
        <v>3657</v>
      </c>
      <c r="C7978" t="s">
        <v>9598</v>
      </c>
      <c r="D7978" t="s">
        <v>5050</v>
      </c>
      <c r="E7978" t="s">
        <v>17642</v>
      </c>
      <c r="G7978" t="s">
        <v>31</v>
      </c>
      <c r="H7978" t="s">
        <v>31</v>
      </c>
      <c r="I7978" t="s">
        <v>2758</v>
      </c>
      <c r="J7978" t="s">
        <v>2758</v>
      </c>
      <c r="K7978" t="s">
        <v>31</v>
      </c>
      <c r="L7978" t="s">
        <v>2805</v>
      </c>
    </row>
    <row r="7979" spans="1:12" x14ac:dyDescent="0.3">
      <c r="A7979">
        <v>3657</v>
      </c>
      <c r="C7979" t="s">
        <v>9599</v>
      </c>
      <c r="D7979" t="s">
        <v>5050</v>
      </c>
      <c r="E7979" t="s">
        <v>17642</v>
      </c>
      <c r="G7979" t="s">
        <v>31</v>
      </c>
      <c r="H7979" t="s">
        <v>31</v>
      </c>
      <c r="I7979" t="s">
        <v>2758</v>
      </c>
      <c r="J7979" t="s">
        <v>2758</v>
      </c>
      <c r="K7979" t="s">
        <v>31</v>
      </c>
      <c r="L7979" t="s">
        <v>2805</v>
      </c>
    </row>
    <row r="7980" spans="1:12" x14ac:dyDescent="0.3">
      <c r="A7980">
        <v>3657</v>
      </c>
      <c r="C7980" t="s">
        <v>9600</v>
      </c>
      <c r="D7980" t="s">
        <v>5050</v>
      </c>
      <c r="E7980" t="s">
        <v>17642</v>
      </c>
      <c r="G7980" t="s">
        <v>31</v>
      </c>
      <c r="H7980" t="s">
        <v>31</v>
      </c>
      <c r="I7980" t="s">
        <v>2758</v>
      </c>
      <c r="J7980" t="s">
        <v>2758</v>
      </c>
      <c r="K7980" t="s">
        <v>31</v>
      </c>
      <c r="L7980" t="s">
        <v>2805</v>
      </c>
    </row>
    <row r="7981" spans="1:12" x14ac:dyDescent="0.3">
      <c r="A7981">
        <v>3657</v>
      </c>
      <c r="C7981" t="s">
        <v>9601</v>
      </c>
      <c r="D7981" t="s">
        <v>5050</v>
      </c>
      <c r="E7981" t="s">
        <v>17642</v>
      </c>
      <c r="G7981" t="s">
        <v>31</v>
      </c>
      <c r="H7981" t="s">
        <v>31</v>
      </c>
      <c r="I7981" t="s">
        <v>2758</v>
      </c>
      <c r="J7981" t="s">
        <v>2758</v>
      </c>
      <c r="K7981" t="s">
        <v>31</v>
      </c>
      <c r="L7981" t="s">
        <v>2805</v>
      </c>
    </row>
    <row r="7982" spans="1:12" x14ac:dyDescent="0.3">
      <c r="A7982">
        <v>3657</v>
      </c>
      <c r="C7982" t="s">
        <v>9602</v>
      </c>
      <c r="D7982" t="s">
        <v>5050</v>
      </c>
      <c r="E7982" t="s">
        <v>17642</v>
      </c>
      <c r="G7982" t="s">
        <v>31</v>
      </c>
      <c r="H7982" t="s">
        <v>31</v>
      </c>
      <c r="I7982" t="s">
        <v>2758</v>
      </c>
      <c r="J7982" t="s">
        <v>2758</v>
      </c>
      <c r="K7982" t="s">
        <v>31</v>
      </c>
      <c r="L7982" t="s">
        <v>2805</v>
      </c>
    </row>
    <row r="7983" spans="1:12" x14ac:dyDescent="0.3">
      <c r="A7983">
        <v>3657</v>
      </c>
      <c r="C7983" t="s">
        <v>9603</v>
      </c>
      <c r="D7983" t="s">
        <v>5050</v>
      </c>
      <c r="E7983" t="s">
        <v>17642</v>
      </c>
      <c r="G7983" t="s">
        <v>31</v>
      </c>
      <c r="H7983" t="s">
        <v>31</v>
      </c>
      <c r="I7983" t="s">
        <v>2758</v>
      </c>
      <c r="J7983" t="s">
        <v>2758</v>
      </c>
      <c r="K7983" t="s">
        <v>31</v>
      </c>
      <c r="L7983" t="s">
        <v>2805</v>
      </c>
    </row>
    <row r="7984" spans="1:12" x14ac:dyDescent="0.3">
      <c r="A7984">
        <v>3657</v>
      </c>
      <c r="C7984" t="s">
        <v>9604</v>
      </c>
      <c r="D7984" t="s">
        <v>5050</v>
      </c>
      <c r="E7984" t="s">
        <v>17642</v>
      </c>
      <c r="G7984" t="s">
        <v>31</v>
      </c>
      <c r="H7984" t="s">
        <v>31</v>
      </c>
      <c r="I7984" t="s">
        <v>2758</v>
      </c>
      <c r="J7984" t="s">
        <v>2758</v>
      </c>
      <c r="K7984" t="s">
        <v>31</v>
      </c>
      <c r="L7984" t="s">
        <v>2805</v>
      </c>
    </row>
    <row r="7985" spans="1:12" x14ac:dyDescent="0.3">
      <c r="A7985">
        <v>3657</v>
      </c>
      <c r="C7985" t="s">
        <v>9605</v>
      </c>
      <c r="D7985" t="s">
        <v>5050</v>
      </c>
      <c r="E7985" t="s">
        <v>17642</v>
      </c>
      <c r="G7985" t="s">
        <v>31</v>
      </c>
      <c r="H7985" t="s">
        <v>31</v>
      </c>
      <c r="I7985" t="s">
        <v>2758</v>
      </c>
      <c r="J7985" t="s">
        <v>2758</v>
      </c>
      <c r="K7985" t="s">
        <v>31</v>
      </c>
      <c r="L7985" t="s">
        <v>2805</v>
      </c>
    </row>
    <row r="7986" spans="1:12" x14ac:dyDescent="0.3">
      <c r="A7986">
        <v>3657</v>
      </c>
      <c r="C7986" t="s">
        <v>9606</v>
      </c>
      <c r="D7986" t="s">
        <v>5050</v>
      </c>
      <c r="E7986" t="s">
        <v>17642</v>
      </c>
      <c r="G7986" t="s">
        <v>31</v>
      </c>
      <c r="H7986" t="s">
        <v>31</v>
      </c>
      <c r="I7986" t="s">
        <v>2758</v>
      </c>
      <c r="J7986" t="s">
        <v>2758</v>
      </c>
      <c r="K7986" t="s">
        <v>31</v>
      </c>
      <c r="L7986" t="s">
        <v>2805</v>
      </c>
    </row>
    <row r="7987" spans="1:12" x14ac:dyDescent="0.3">
      <c r="A7987">
        <v>3657</v>
      </c>
      <c r="C7987" t="s">
        <v>9607</v>
      </c>
      <c r="D7987" t="s">
        <v>5050</v>
      </c>
      <c r="E7987" t="s">
        <v>17642</v>
      </c>
      <c r="G7987" t="s">
        <v>31</v>
      </c>
      <c r="H7987" t="s">
        <v>31</v>
      </c>
      <c r="I7987" t="s">
        <v>2758</v>
      </c>
      <c r="J7987" t="s">
        <v>2758</v>
      </c>
      <c r="K7987" t="s">
        <v>31</v>
      </c>
      <c r="L7987" t="s">
        <v>2805</v>
      </c>
    </row>
    <row r="7988" spans="1:12" x14ac:dyDescent="0.3">
      <c r="A7988">
        <v>3657</v>
      </c>
      <c r="C7988" t="s">
        <v>9608</v>
      </c>
      <c r="D7988" t="s">
        <v>5050</v>
      </c>
      <c r="E7988" t="s">
        <v>17642</v>
      </c>
      <c r="G7988" t="s">
        <v>31</v>
      </c>
      <c r="H7988" t="s">
        <v>31</v>
      </c>
      <c r="I7988" t="s">
        <v>2758</v>
      </c>
      <c r="J7988" t="s">
        <v>2758</v>
      </c>
      <c r="K7988" t="s">
        <v>31</v>
      </c>
      <c r="L7988" t="s">
        <v>2805</v>
      </c>
    </row>
    <row r="7989" spans="1:12" x14ac:dyDescent="0.3">
      <c r="A7989">
        <v>3657</v>
      </c>
      <c r="C7989" t="s">
        <v>9609</v>
      </c>
      <c r="D7989" t="s">
        <v>5050</v>
      </c>
      <c r="E7989" t="s">
        <v>17642</v>
      </c>
      <c r="G7989" t="s">
        <v>31</v>
      </c>
      <c r="H7989" t="s">
        <v>31</v>
      </c>
      <c r="I7989" t="s">
        <v>2758</v>
      </c>
      <c r="J7989" t="s">
        <v>2758</v>
      </c>
      <c r="K7989" t="s">
        <v>31</v>
      </c>
      <c r="L7989" t="s">
        <v>2805</v>
      </c>
    </row>
    <row r="7990" spans="1:12" x14ac:dyDescent="0.3">
      <c r="A7990">
        <v>3657</v>
      </c>
      <c r="C7990" t="s">
        <v>9610</v>
      </c>
      <c r="D7990" t="s">
        <v>5050</v>
      </c>
      <c r="E7990" t="s">
        <v>17642</v>
      </c>
      <c r="G7990" t="s">
        <v>31</v>
      </c>
      <c r="H7990" t="s">
        <v>31</v>
      </c>
      <c r="I7990" t="s">
        <v>2758</v>
      </c>
      <c r="J7990" t="s">
        <v>2758</v>
      </c>
      <c r="K7990" t="s">
        <v>31</v>
      </c>
      <c r="L7990" t="s">
        <v>2805</v>
      </c>
    </row>
    <row r="7991" spans="1:12" x14ac:dyDescent="0.3">
      <c r="A7991">
        <v>3657</v>
      </c>
      <c r="C7991" t="s">
        <v>9611</v>
      </c>
      <c r="D7991" t="s">
        <v>5050</v>
      </c>
      <c r="E7991" t="s">
        <v>17642</v>
      </c>
      <c r="G7991" t="s">
        <v>31</v>
      </c>
      <c r="H7991" t="s">
        <v>31</v>
      </c>
      <c r="I7991" t="s">
        <v>2758</v>
      </c>
      <c r="J7991" t="s">
        <v>2758</v>
      </c>
      <c r="K7991" t="s">
        <v>31</v>
      </c>
      <c r="L7991" t="s">
        <v>2805</v>
      </c>
    </row>
    <row r="7992" spans="1:12" x14ac:dyDescent="0.3">
      <c r="A7992">
        <v>3657</v>
      </c>
      <c r="C7992" t="s">
        <v>9612</v>
      </c>
      <c r="D7992" t="s">
        <v>5050</v>
      </c>
      <c r="E7992" t="s">
        <v>17642</v>
      </c>
      <c r="G7992" t="s">
        <v>31</v>
      </c>
      <c r="H7992" t="s">
        <v>31</v>
      </c>
      <c r="I7992" t="s">
        <v>2758</v>
      </c>
      <c r="J7992" t="s">
        <v>2758</v>
      </c>
      <c r="K7992" t="s">
        <v>31</v>
      </c>
      <c r="L7992" t="s">
        <v>2805</v>
      </c>
    </row>
    <row r="7993" spans="1:12" x14ac:dyDescent="0.3">
      <c r="A7993">
        <v>3657</v>
      </c>
      <c r="C7993" t="s">
        <v>9613</v>
      </c>
      <c r="D7993" t="s">
        <v>5050</v>
      </c>
      <c r="E7993" t="s">
        <v>17642</v>
      </c>
      <c r="G7993" t="s">
        <v>31</v>
      </c>
      <c r="H7993" t="s">
        <v>31</v>
      </c>
      <c r="I7993" t="s">
        <v>2758</v>
      </c>
      <c r="J7993" t="s">
        <v>2758</v>
      </c>
      <c r="K7993" t="s">
        <v>31</v>
      </c>
      <c r="L7993" t="s">
        <v>2805</v>
      </c>
    </row>
    <row r="7994" spans="1:12" x14ac:dyDescent="0.3">
      <c r="A7994">
        <v>3657</v>
      </c>
      <c r="C7994" t="s">
        <v>9614</v>
      </c>
      <c r="D7994" t="s">
        <v>5050</v>
      </c>
      <c r="E7994" t="s">
        <v>17642</v>
      </c>
      <c r="G7994" t="s">
        <v>31</v>
      </c>
      <c r="H7994" t="s">
        <v>31</v>
      </c>
      <c r="I7994" t="s">
        <v>2758</v>
      </c>
      <c r="J7994" t="s">
        <v>2758</v>
      </c>
      <c r="K7994" t="s">
        <v>31</v>
      </c>
      <c r="L7994" t="s">
        <v>2805</v>
      </c>
    </row>
    <row r="7995" spans="1:12" x14ac:dyDescent="0.3">
      <c r="A7995">
        <v>3657</v>
      </c>
      <c r="C7995" t="s">
        <v>9615</v>
      </c>
      <c r="D7995" t="s">
        <v>5050</v>
      </c>
      <c r="E7995" t="s">
        <v>17642</v>
      </c>
      <c r="G7995" t="s">
        <v>31</v>
      </c>
      <c r="H7995" t="s">
        <v>31</v>
      </c>
      <c r="I7995" t="s">
        <v>2758</v>
      </c>
      <c r="J7995" t="s">
        <v>2758</v>
      </c>
      <c r="K7995" t="s">
        <v>31</v>
      </c>
      <c r="L7995" t="s">
        <v>2805</v>
      </c>
    </row>
    <row r="7996" spans="1:12" x14ac:dyDescent="0.3">
      <c r="A7996">
        <v>3657</v>
      </c>
      <c r="C7996" t="s">
        <v>9616</v>
      </c>
      <c r="D7996" t="s">
        <v>5050</v>
      </c>
      <c r="E7996" t="s">
        <v>17642</v>
      </c>
      <c r="G7996" t="s">
        <v>31</v>
      </c>
      <c r="H7996" t="s">
        <v>31</v>
      </c>
      <c r="I7996" t="s">
        <v>2758</v>
      </c>
      <c r="J7996" t="s">
        <v>2758</v>
      </c>
      <c r="K7996" t="s">
        <v>31</v>
      </c>
      <c r="L7996" t="s">
        <v>2805</v>
      </c>
    </row>
    <row r="7997" spans="1:12" x14ac:dyDescent="0.3">
      <c r="A7997">
        <v>3657</v>
      </c>
      <c r="C7997" t="s">
        <v>9617</v>
      </c>
      <c r="D7997" t="s">
        <v>5050</v>
      </c>
      <c r="E7997" t="s">
        <v>17642</v>
      </c>
      <c r="G7997" t="s">
        <v>31</v>
      </c>
      <c r="H7997" t="s">
        <v>31</v>
      </c>
      <c r="I7997" t="s">
        <v>2758</v>
      </c>
      <c r="J7997" t="s">
        <v>2758</v>
      </c>
      <c r="K7997" t="s">
        <v>31</v>
      </c>
      <c r="L7997" t="s">
        <v>2805</v>
      </c>
    </row>
    <row r="7998" spans="1:12" x14ac:dyDescent="0.3">
      <c r="A7998">
        <v>3657</v>
      </c>
      <c r="C7998" t="s">
        <v>9618</v>
      </c>
      <c r="D7998" t="s">
        <v>5050</v>
      </c>
      <c r="E7998" t="s">
        <v>17642</v>
      </c>
      <c r="G7998" t="s">
        <v>31</v>
      </c>
      <c r="H7998" t="s">
        <v>31</v>
      </c>
      <c r="I7998" t="s">
        <v>2758</v>
      </c>
      <c r="J7998" t="s">
        <v>2758</v>
      </c>
      <c r="K7998" t="s">
        <v>31</v>
      </c>
      <c r="L7998" t="s">
        <v>2805</v>
      </c>
    </row>
    <row r="7999" spans="1:12" x14ac:dyDescent="0.3">
      <c r="A7999">
        <v>3657</v>
      </c>
      <c r="C7999" t="s">
        <v>9619</v>
      </c>
      <c r="D7999" t="s">
        <v>5050</v>
      </c>
      <c r="E7999" t="s">
        <v>17642</v>
      </c>
      <c r="G7999" t="s">
        <v>31</v>
      </c>
      <c r="H7999" t="s">
        <v>31</v>
      </c>
      <c r="I7999" t="s">
        <v>2758</v>
      </c>
      <c r="J7999" t="s">
        <v>2758</v>
      </c>
      <c r="K7999" t="s">
        <v>31</v>
      </c>
      <c r="L7999" t="s">
        <v>2805</v>
      </c>
    </row>
    <row r="8000" spans="1:12" x14ac:dyDescent="0.3">
      <c r="A8000">
        <v>3657</v>
      </c>
      <c r="C8000" t="s">
        <v>9620</v>
      </c>
      <c r="D8000" t="s">
        <v>5050</v>
      </c>
      <c r="E8000" t="s">
        <v>17642</v>
      </c>
      <c r="G8000" t="s">
        <v>31</v>
      </c>
      <c r="H8000" t="s">
        <v>31</v>
      </c>
      <c r="I8000" t="s">
        <v>2758</v>
      </c>
      <c r="J8000" t="s">
        <v>2758</v>
      </c>
      <c r="K8000" t="s">
        <v>31</v>
      </c>
      <c r="L8000" t="s">
        <v>2805</v>
      </c>
    </row>
    <row r="8001" spans="1:12" x14ac:dyDescent="0.3">
      <c r="A8001">
        <v>3657</v>
      </c>
      <c r="C8001" t="s">
        <v>9621</v>
      </c>
      <c r="D8001" t="s">
        <v>5050</v>
      </c>
      <c r="E8001" t="s">
        <v>17642</v>
      </c>
      <c r="G8001" t="s">
        <v>31</v>
      </c>
      <c r="H8001" t="s">
        <v>31</v>
      </c>
      <c r="I8001" t="s">
        <v>2758</v>
      </c>
      <c r="J8001" t="s">
        <v>2758</v>
      </c>
      <c r="K8001" t="s">
        <v>31</v>
      </c>
      <c r="L8001" t="s">
        <v>2805</v>
      </c>
    </row>
    <row r="8002" spans="1:12" x14ac:dyDescent="0.3">
      <c r="A8002">
        <v>3657</v>
      </c>
      <c r="C8002" t="s">
        <v>9622</v>
      </c>
      <c r="D8002" t="s">
        <v>5050</v>
      </c>
      <c r="E8002" t="s">
        <v>17642</v>
      </c>
      <c r="G8002" t="s">
        <v>31</v>
      </c>
      <c r="H8002" t="s">
        <v>31</v>
      </c>
      <c r="I8002" t="s">
        <v>2758</v>
      </c>
      <c r="J8002" t="s">
        <v>2758</v>
      </c>
      <c r="K8002" t="s">
        <v>31</v>
      </c>
      <c r="L8002" t="s">
        <v>2805</v>
      </c>
    </row>
    <row r="8003" spans="1:12" x14ac:dyDescent="0.3">
      <c r="A8003">
        <v>3657</v>
      </c>
      <c r="C8003" t="s">
        <v>9623</v>
      </c>
      <c r="D8003" t="s">
        <v>5050</v>
      </c>
      <c r="E8003" t="s">
        <v>17642</v>
      </c>
      <c r="G8003" t="s">
        <v>31</v>
      </c>
      <c r="H8003" t="s">
        <v>31</v>
      </c>
      <c r="I8003" t="s">
        <v>2758</v>
      </c>
      <c r="J8003" t="s">
        <v>2758</v>
      </c>
      <c r="K8003" t="s">
        <v>31</v>
      </c>
      <c r="L8003" t="s">
        <v>2805</v>
      </c>
    </row>
    <row r="8004" spans="1:12" x14ac:dyDescent="0.3">
      <c r="A8004">
        <v>3657</v>
      </c>
      <c r="C8004" t="s">
        <v>9624</v>
      </c>
      <c r="D8004" t="s">
        <v>5050</v>
      </c>
      <c r="E8004" t="s">
        <v>17642</v>
      </c>
      <c r="G8004" t="s">
        <v>31</v>
      </c>
      <c r="H8004" t="s">
        <v>31</v>
      </c>
      <c r="I8004" t="s">
        <v>2758</v>
      </c>
      <c r="J8004" t="s">
        <v>2758</v>
      </c>
      <c r="K8004" t="s">
        <v>31</v>
      </c>
      <c r="L8004" t="s">
        <v>2805</v>
      </c>
    </row>
    <row r="8005" spans="1:12" x14ac:dyDescent="0.3">
      <c r="A8005">
        <v>3657</v>
      </c>
      <c r="C8005" t="s">
        <v>9625</v>
      </c>
      <c r="D8005" t="s">
        <v>5050</v>
      </c>
      <c r="E8005" t="s">
        <v>17642</v>
      </c>
      <c r="G8005" t="s">
        <v>31</v>
      </c>
      <c r="H8005" t="s">
        <v>31</v>
      </c>
      <c r="I8005" t="s">
        <v>2758</v>
      </c>
      <c r="J8005" t="s">
        <v>2758</v>
      </c>
      <c r="K8005" t="s">
        <v>31</v>
      </c>
      <c r="L8005" t="s">
        <v>2805</v>
      </c>
    </row>
    <row r="8006" spans="1:12" x14ac:dyDescent="0.3">
      <c r="A8006">
        <v>3657</v>
      </c>
      <c r="C8006" t="s">
        <v>9626</v>
      </c>
      <c r="D8006" t="s">
        <v>5050</v>
      </c>
      <c r="E8006" t="s">
        <v>17642</v>
      </c>
      <c r="G8006" t="s">
        <v>31</v>
      </c>
      <c r="H8006" t="s">
        <v>31</v>
      </c>
      <c r="I8006" t="s">
        <v>2758</v>
      </c>
      <c r="J8006" t="s">
        <v>2758</v>
      </c>
      <c r="K8006" t="s">
        <v>31</v>
      </c>
      <c r="L8006" t="s">
        <v>2805</v>
      </c>
    </row>
    <row r="8007" spans="1:12" x14ac:dyDescent="0.3">
      <c r="A8007">
        <v>3657</v>
      </c>
      <c r="C8007" t="s">
        <v>9627</v>
      </c>
      <c r="D8007" t="s">
        <v>5050</v>
      </c>
      <c r="E8007" t="s">
        <v>17642</v>
      </c>
      <c r="G8007" t="s">
        <v>31</v>
      </c>
      <c r="H8007" t="s">
        <v>31</v>
      </c>
      <c r="I8007" t="s">
        <v>2758</v>
      </c>
      <c r="J8007" t="s">
        <v>2758</v>
      </c>
      <c r="K8007" t="s">
        <v>31</v>
      </c>
      <c r="L8007" t="s">
        <v>2805</v>
      </c>
    </row>
    <row r="8008" spans="1:12" x14ac:dyDescent="0.3">
      <c r="A8008">
        <v>3657</v>
      </c>
      <c r="C8008" t="s">
        <v>9628</v>
      </c>
      <c r="D8008" t="s">
        <v>5050</v>
      </c>
      <c r="E8008" t="s">
        <v>17642</v>
      </c>
      <c r="G8008" t="s">
        <v>31</v>
      </c>
      <c r="H8008" t="s">
        <v>31</v>
      </c>
      <c r="I8008" t="s">
        <v>2758</v>
      </c>
      <c r="J8008" t="s">
        <v>2758</v>
      </c>
      <c r="K8008" t="s">
        <v>31</v>
      </c>
      <c r="L8008" t="s">
        <v>2805</v>
      </c>
    </row>
    <row r="8009" spans="1:12" x14ac:dyDescent="0.3">
      <c r="A8009">
        <v>3657</v>
      </c>
      <c r="C8009" t="s">
        <v>9629</v>
      </c>
      <c r="D8009" t="s">
        <v>5050</v>
      </c>
      <c r="E8009" t="s">
        <v>17642</v>
      </c>
      <c r="G8009" t="s">
        <v>31</v>
      </c>
      <c r="H8009" t="s">
        <v>31</v>
      </c>
      <c r="I8009" t="s">
        <v>2758</v>
      </c>
      <c r="J8009" t="s">
        <v>2758</v>
      </c>
      <c r="K8009" t="s">
        <v>31</v>
      </c>
      <c r="L8009" t="s">
        <v>2805</v>
      </c>
    </row>
    <row r="8010" spans="1:12" x14ac:dyDescent="0.3">
      <c r="A8010">
        <v>3657</v>
      </c>
      <c r="C8010" t="s">
        <v>9630</v>
      </c>
      <c r="D8010" t="s">
        <v>5050</v>
      </c>
      <c r="E8010" t="s">
        <v>17642</v>
      </c>
      <c r="G8010" t="s">
        <v>31</v>
      </c>
      <c r="H8010" t="s">
        <v>31</v>
      </c>
      <c r="I8010" t="s">
        <v>2758</v>
      </c>
      <c r="J8010" t="s">
        <v>2758</v>
      </c>
      <c r="K8010" t="s">
        <v>31</v>
      </c>
      <c r="L8010" t="s">
        <v>2805</v>
      </c>
    </row>
    <row r="8011" spans="1:12" x14ac:dyDescent="0.3">
      <c r="A8011">
        <v>3657</v>
      </c>
      <c r="C8011" t="s">
        <v>9631</v>
      </c>
      <c r="D8011" t="s">
        <v>5050</v>
      </c>
      <c r="E8011" t="s">
        <v>17642</v>
      </c>
      <c r="G8011" t="s">
        <v>31</v>
      </c>
      <c r="H8011" t="s">
        <v>31</v>
      </c>
      <c r="I8011" t="s">
        <v>2758</v>
      </c>
      <c r="J8011" t="s">
        <v>2758</v>
      </c>
      <c r="K8011" t="s">
        <v>31</v>
      </c>
      <c r="L8011" t="s">
        <v>2805</v>
      </c>
    </row>
    <row r="8012" spans="1:12" x14ac:dyDescent="0.3">
      <c r="A8012">
        <v>3657</v>
      </c>
      <c r="C8012" t="s">
        <v>9632</v>
      </c>
      <c r="D8012" t="s">
        <v>5050</v>
      </c>
      <c r="E8012" t="s">
        <v>17642</v>
      </c>
      <c r="G8012" t="s">
        <v>31</v>
      </c>
      <c r="H8012" t="s">
        <v>31</v>
      </c>
      <c r="I8012" t="s">
        <v>2758</v>
      </c>
      <c r="J8012" t="s">
        <v>2758</v>
      </c>
      <c r="K8012" t="s">
        <v>31</v>
      </c>
      <c r="L8012" t="s">
        <v>2805</v>
      </c>
    </row>
    <row r="8013" spans="1:12" x14ac:dyDescent="0.3">
      <c r="A8013">
        <v>3657</v>
      </c>
      <c r="C8013" t="s">
        <v>9633</v>
      </c>
      <c r="D8013" t="s">
        <v>5050</v>
      </c>
      <c r="E8013" t="s">
        <v>17642</v>
      </c>
      <c r="G8013" t="s">
        <v>31</v>
      </c>
      <c r="H8013" t="s">
        <v>31</v>
      </c>
      <c r="I8013" t="s">
        <v>2758</v>
      </c>
      <c r="J8013" t="s">
        <v>2758</v>
      </c>
      <c r="K8013" t="s">
        <v>31</v>
      </c>
      <c r="L8013" t="s">
        <v>2805</v>
      </c>
    </row>
    <row r="8014" spans="1:12" x14ac:dyDescent="0.3">
      <c r="A8014">
        <v>3657</v>
      </c>
      <c r="C8014" t="s">
        <v>9634</v>
      </c>
      <c r="D8014" t="s">
        <v>5050</v>
      </c>
      <c r="E8014" t="s">
        <v>17642</v>
      </c>
      <c r="G8014" t="s">
        <v>31</v>
      </c>
      <c r="H8014" t="s">
        <v>31</v>
      </c>
      <c r="I8014" t="s">
        <v>2758</v>
      </c>
      <c r="J8014" t="s">
        <v>2758</v>
      </c>
      <c r="K8014" t="s">
        <v>31</v>
      </c>
      <c r="L8014" t="s">
        <v>2805</v>
      </c>
    </row>
    <row r="8015" spans="1:12" x14ac:dyDescent="0.3">
      <c r="A8015">
        <v>3657</v>
      </c>
      <c r="C8015" t="s">
        <v>9635</v>
      </c>
      <c r="D8015" t="s">
        <v>5050</v>
      </c>
      <c r="E8015" t="s">
        <v>17642</v>
      </c>
      <c r="G8015" t="s">
        <v>31</v>
      </c>
      <c r="H8015" t="s">
        <v>31</v>
      </c>
      <c r="I8015" t="s">
        <v>2758</v>
      </c>
      <c r="J8015" t="s">
        <v>2758</v>
      </c>
      <c r="K8015" t="s">
        <v>31</v>
      </c>
      <c r="L8015" t="s">
        <v>2805</v>
      </c>
    </row>
    <row r="8016" spans="1:12" x14ac:dyDescent="0.3">
      <c r="A8016">
        <v>3657</v>
      </c>
      <c r="C8016" t="s">
        <v>9636</v>
      </c>
      <c r="D8016" t="s">
        <v>5050</v>
      </c>
      <c r="E8016" t="s">
        <v>17642</v>
      </c>
      <c r="G8016" t="s">
        <v>31</v>
      </c>
      <c r="H8016" t="s">
        <v>31</v>
      </c>
      <c r="I8016" t="s">
        <v>2758</v>
      </c>
      <c r="J8016" t="s">
        <v>2758</v>
      </c>
      <c r="K8016" t="s">
        <v>31</v>
      </c>
      <c r="L8016" t="s">
        <v>2805</v>
      </c>
    </row>
    <row r="8017" spans="1:12" x14ac:dyDescent="0.3">
      <c r="A8017">
        <v>3657</v>
      </c>
      <c r="C8017" t="s">
        <v>9637</v>
      </c>
      <c r="D8017" t="s">
        <v>5050</v>
      </c>
      <c r="E8017" t="s">
        <v>17642</v>
      </c>
      <c r="G8017" t="s">
        <v>31</v>
      </c>
      <c r="H8017" t="s">
        <v>31</v>
      </c>
      <c r="I8017" t="s">
        <v>2758</v>
      </c>
      <c r="J8017" t="s">
        <v>2758</v>
      </c>
      <c r="K8017" t="s">
        <v>31</v>
      </c>
      <c r="L8017" t="s">
        <v>2805</v>
      </c>
    </row>
    <row r="8018" spans="1:12" x14ac:dyDescent="0.3">
      <c r="A8018">
        <v>3657</v>
      </c>
      <c r="C8018" t="s">
        <v>9638</v>
      </c>
      <c r="D8018" t="s">
        <v>5050</v>
      </c>
      <c r="E8018" t="s">
        <v>17642</v>
      </c>
      <c r="G8018" t="s">
        <v>31</v>
      </c>
      <c r="H8018" t="s">
        <v>31</v>
      </c>
      <c r="I8018" t="s">
        <v>2758</v>
      </c>
      <c r="J8018" t="s">
        <v>2758</v>
      </c>
      <c r="K8018" t="s">
        <v>31</v>
      </c>
      <c r="L8018" t="s">
        <v>2805</v>
      </c>
    </row>
    <row r="8019" spans="1:12" x14ac:dyDescent="0.3">
      <c r="A8019">
        <v>3657</v>
      </c>
      <c r="C8019" t="s">
        <v>9639</v>
      </c>
      <c r="D8019" t="s">
        <v>5050</v>
      </c>
      <c r="E8019" t="s">
        <v>17642</v>
      </c>
      <c r="G8019" t="s">
        <v>31</v>
      </c>
      <c r="H8019" t="s">
        <v>31</v>
      </c>
      <c r="I8019" t="s">
        <v>2758</v>
      </c>
      <c r="J8019" t="s">
        <v>2758</v>
      </c>
      <c r="K8019" t="s">
        <v>31</v>
      </c>
      <c r="L8019" t="s">
        <v>2805</v>
      </c>
    </row>
    <row r="8020" spans="1:12" x14ac:dyDescent="0.3">
      <c r="A8020">
        <v>3657</v>
      </c>
      <c r="C8020" t="s">
        <v>9640</v>
      </c>
      <c r="D8020" t="s">
        <v>5050</v>
      </c>
      <c r="E8020" t="s">
        <v>17642</v>
      </c>
      <c r="G8020" t="s">
        <v>31</v>
      </c>
      <c r="H8020" t="s">
        <v>31</v>
      </c>
      <c r="I8020" t="s">
        <v>2758</v>
      </c>
      <c r="J8020" t="s">
        <v>2758</v>
      </c>
      <c r="K8020" t="s">
        <v>31</v>
      </c>
      <c r="L8020" t="s">
        <v>2805</v>
      </c>
    </row>
    <row r="8021" spans="1:12" x14ac:dyDescent="0.3">
      <c r="A8021">
        <v>3657</v>
      </c>
      <c r="C8021" t="s">
        <v>9641</v>
      </c>
      <c r="D8021" t="s">
        <v>5050</v>
      </c>
      <c r="E8021" t="s">
        <v>17642</v>
      </c>
      <c r="G8021" t="s">
        <v>31</v>
      </c>
      <c r="H8021" t="s">
        <v>31</v>
      </c>
      <c r="I8021" t="s">
        <v>2758</v>
      </c>
      <c r="J8021" t="s">
        <v>2758</v>
      </c>
      <c r="K8021" t="s">
        <v>31</v>
      </c>
      <c r="L8021" t="s">
        <v>2805</v>
      </c>
    </row>
    <row r="8022" spans="1:12" x14ac:dyDescent="0.3">
      <c r="A8022">
        <v>3657</v>
      </c>
      <c r="C8022" t="s">
        <v>9642</v>
      </c>
      <c r="D8022" t="s">
        <v>5050</v>
      </c>
      <c r="E8022" t="s">
        <v>17642</v>
      </c>
      <c r="G8022" t="s">
        <v>31</v>
      </c>
      <c r="H8022" t="s">
        <v>31</v>
      </c>
      <c r="I8022" t="s">
        <v>2758</v>
      </c>
      <c r="J8022" t="s">
        <v>2758</v>
      </c>
      <c r="K8022" t="s">
        <v>31</v>
      </c>
      <c r="L8022" t="s">
        <v>2805</v>
      </c>
    </row>
    <row r="8023" spans="1:12" x14ac:dyDescent="0.3">
      <c r="A8023">
        <v>3657</v>
      </c>
      <c r="C8023" t="s">
        <v>9643</v>
      </c>
      <c r="D8023" t="s">
        <v>5050</v>
      </c>
      <c r="E8023" t="s">
        <v>17642</v>
      </c>
      <c r="G8023" t="s">
        <v>31</v>
      </c>
      <c r="H8023" t="s">
        <v>31</v>
      </c>
      <c r="I8023" t="s">
        <v>2758</v>
      </c>
      <c r="J8023" t="s">
        <v>2758</v>
      </c>
      <c r="K8023" t="s">
        <v>31</v>
      </c>
      <c r="L8023" t="s">
        <v>2805</v>
      </c>
    </row>
    <row r="8024" spans="1:12" x14ac:dyDescent="0.3">
      <c r="A8024">
        <v>3657</v>
      </c>
      <c r="C8024" t="s">
        <v>9644</v>
      </c>
      <c r="D8024" t="s">
        <v>5050</v>
      </c>
      <c r="E8024" t="s">
        <v>17642</v>
      </c>
      <c r="G8024" t="s">
        <v>31</v>
      </c>
      <c r="H8024" t="s">
        <v>31</v>
      </c>
      <c r="I8024" t="s">
        <v>2758</v>
      </c>
      <c r="J8024" t="s">
        <v>2758</v>
      </c>
      <c r="K8024" t="s">
        <v>31</v>
      </c>
      <c r="L8024" t="s">
        <v>2805</v>
      </c>
    </row>
    <row r="8025" spans="1:12" x14ac:dyDescent="0.3">
      <c r="A8025">
        <v>3657</v>
      </c>
      <c r="C8025" t="s">
        <v>9645</v>
      </c>
      <c r="D8025" t="s">
        <v>5050</v>
      </c>
      <c r="E8025" t="s">
        <v>17642</v>
      </c>
      <c r="G8025" t="s">
        <v>31</v>
      </c>
      <c r="H8025" t="s">
        <v>31</v>
      </c>
      <c r="I8025" t="s">
        <v>2758</v>
      </c>
      <c r="J8025" t="s">
        <v>2758</v>
      </c>
      <c r="K8025" t="s">
        <v>31</v>
      </c>
      <c r="L8025" t="s">
        <v>2805</v>
      </c>
    </row>
    <row r="8026" spans="1:12" x14ac:dyDescent="0.3">
      <c r="A8026">
        <v>3657</v>
      </c>
      <c r="C8026" t="s">
        <v>9646</v>
      </c>
      <c r="D8026" t="s">
        <v>5050</v>
      </c>
      <c r="E8026" t="s">
        <v>17642</v>
      </c>
      <c r="G8026" t="s">
        <v>31</v>
      </c>
      <c r="H8026" t="s">
        <v>31</v>
      </c>
      <c r="I8026" t="s">
        <v>2758</v>
      </c>
      <c r="J8026" t="s">
        <v>2758</v>
      </c>
      <c r="K8026" t="s">
        <v>31</v>
      </c>
      <c r="L8026" t="s">
        <v>2805</v>
      </c>
    </row>
    <row r="8027" spans="1:12" x14ac:dyDescent="0.3">
      <c r="A8027">
        <v>3657</v>
      </c>
      <c r="C8027" t="s">
        <v>9647</v>
      </c>
      <c r="D8027" t="s">
        <v>5050</v>
      </c>
      <c r="E8027" t="s">
        <v>17642</v>
      </c>
      <c r="G8027" t="s">
        <v>31</v>
      </c>
      <c r="H8027" t="s">
        <v>31</v>
      </c>
      <c r="I8027" t="s">
        <v>2758</v>
      </c>
      <c r="J8027" t="s">
        <v>2758</v>
      </c>
      <c r="K8027" t="s">
        <v>31</v>
      </c>
      <c r="L8027" t="s">
        <v>2805</v>
      </c>
    </row>
    <row r="8028" spans="1:12" x14ac:dyDescent="0.3">
      <c r="A8028">
        <v>3657</v>
      </c>
      <c r="C8028" t="s">
        <v>9648</v>
      </c>
      <c r="D8028" t="s">
        <v>5050</v>
      </c>
      <c r="E8028" t="s">
        <v>17642</v>
      </c>
      <c r="G8028" t="s">
        <v>31</v>
      </c>
      <c r="H8028" t="s">
        <v>31</v>
      </c>
      <c r="I8028" t="s">
        <v>2758</v>
      </c>
      <c r="J8028" t="s">
        <v>2758</v>
      </c>
      <c r="K8028" t="s">
        <v>31</v>
      </c>
      <c r="L8028" t="s">
        <v>2805</v>
      </c>
    </row>
    <row r="8029" spans="1:12" x14ac:dyDescent="0.3">
      <c r="A8029">
        <v>3657</v>
      </c>
      <c r="C8029" t="s">
        <v>9649</v>
      </c>
      <c r="D8029" t="s">
        <v>5050</v>
      </c>
      <c r="E8029" t="s">
        <v>17642</v>
      </c>
      <c r="G8029" t="s">
        <v>31</v>
      </c>
      <c r="H8029" t="s">
        <v>31</v>
      </c>
      <c r="I8029" t="s">
        <v>2758</v>
      </c>
      <c r="J8029" t="s">
        <v>2758</v>
      </c>
      <c r="K8029" t="s">
        <v>31</v>
      </c>
      <c r="L8029" t="s">
        <v>2805</v>
      </c>
    </row>
    <row r="8030" spans="1:12" x14ac:dyDescent="0.3">
      <c r="A8030">
        <v>3657</v>
      </c>
      <c r="C8030" t="s">
        <v>9650</v>
      </c>
      <c r="D8030" t="s">
        <v>5050</v>
      </c>
      <c r="E8030" t="s">
        <v>17642</v>
      </c>
      <c r="G8030" t="s">
        <v>31</v>
      </c>
      <c r="H8030" t="s">
        <v>31</v>
      </c>
      <c r="I8030" t="s">
        <v>2758</v>
      </c>
      <c r="J8030" t="s">
        <v>2758</v>
      </c>
      <c r="K8030" t="s">
        <v>31</v>
      </c>
      <c r="L8030" t="s">
        <v>2805</v>
      </c>
    </row>
    <row r="8031" spans="1:12" x14ac:dyDescent="0.3">
      <c r="A8031">
        <v>3657</v>
      </c>
      <c r="C8031" t="s">
        <v>9651</v>
      </c>
      <c r="D8031" t="s">
        <v>5050</v>
      </c>
      <c r="E8031" t="s">
        <v>17642</v>
      </c>
      <c r="G8031" t="s">
        <v>31</v>
      </c>
      <c r="H8031" t="s">
        <v>31</v>
      </c>
      <c r="I8031" t="s">
        <v>2758</v>
      </c>
      <c r="J8031" t="s">
        <v>2758</v>
      </c>
      <c r="K8031" t="s">
        <v>31</v>
      </c>
      <c r="L8031" t="s">
        <v>2805</v>
      </c>
    </row>
    <row r="8032" spans="1:12" x14ac:dyDescent="0.3">
      <c r="A8032">
        <v>3657</v>
      </c>
      <c r="C8032" t="s">
        <v>9652</v>
      </c>
      <c r="D8032" t="s">
        <v>5050</v>
      </c>
      <c r="E8032" t="s">
        <v>17642</v>
      </c>
      <c r="G8032" t="s">
        <v>31</v>
      </c>
      <c r="H8032" t="s">
        <v>31</v>
      </c>
      <c r="I8032" t="s">
        <v>2758</v>
      </c>
      <c r="J8032" t="s">
        <v>2758</v>
      </c>
      <c r="K8032" t="s">
        <v>31</v>
      </c>
      <c r="L8032" t="s">
        <v>2805</v>
      </c>
    </row>
    <row r="8033" spans="1:12" x14ac:dyDescent="0.3">
      <c r="A8033">
        <v>3657</v>
      </c>
      <c r="C8033" t="s">
        <v>9653</v>
      </c>
      <c r="D8033" t="s">
        <v>5050</v>
      </c>
      <c r="E8033" t="s">
        <v>17642</v>
      </c>
      <c r="G8033" t="s">
        <v>31</v>
      </c>
      <c r="H8033" t="s">
        <v>31</v>
      </c>
      <c r="I8033" t="s">
        <v>2758</v>
      </c>
      <c r="J8033" t="s">
        <v>2758</v>
      </c>
      <c r="K8033" t="s">
        <v>31</v>
      </c>
      <c r="L8033" t="s">
        <v>2805</v>
      </c>
    </row>
    <row r="8034" spans="1:12" x14ac:dyDescent="0.3">
      <c r="A8034">
        <v>3657</v>
      </c>
      <c r="C8034" t="s">
        <v>9654</v>
      </c>
      <c r="D8034" t="s">
        <v>5050</v>
      </c>
      <c r="E8034" t="s">
        <v>17642</v>
      </c>
      <c r="G8034" t="s">
        <v>31</v>
      </c>
      <c r="H8034" t="s">
        <v>31</v>
      </c>
      <c r="I8034" t="s">
        <v>2758</v>
      </c>
      <c r="J8034" t="s">
        <v>2758</v>
      </c>
      <c r="K8034" t="s">
        <v>31</v>
      </c>
      <c r="L8034" t="s">
        <v>2805</v>
      </c>
    </row>
    <row r="8035" spans="1:12" x14ac:dyDescent="0.3">
      <c r="A8035">
        <v>3657</v>
      </c>
      <c r="C8035" t="s">
        <v>9655</v>
      </c>
      <c r="D8035" t="s">
        <v>5050</v>
      </c>
      <c r="E8035" t="s">
        <v>17642</v>
      </c>
      <c r="G8035" t="s">
        <v>31</v>
      </c>
      <c r="H8035" t="s">
        <v>31</v>
      </c>
      <c r="I8035" t="s">
        <v>2758</v>
      </c>
      <c r="J8035" t="s">
        <v>2758</v>
      </c>
      <c r="K8035" t="s">
        <v>31</v>
      </c>
      <c r="L8035" t="s">
        <v>2805</v>
      </c>
    </row>
    <row r="8036" spans="1:12" x14ac:dyDescent="0.3">
      <c r="A8036">
        <v>3657</v>
      </c>
      <c r="C8036" t="s">
        <v>9656</v>
      </c>
      <c r="D8036" t="s">
        <v>5050</v>
      </c>
      <c r="E8036" t="s">
        <v>17642</v>
      </c>
      <c r="G8036" t="s">
        <v>31</v>
      </c>
      <c r="H8036" t="s">
        <v>31</v>
      </c>
      <c r="I8036" t="s">
        <v>2758</v>
      </c>
      <c r="J8036" t="s">
        <v>2758</v>
      </c>
      <c r="K8036" t="s">
        <v>31</v>
      </c>
      <c r="L8036" t="s">
        <v>2805</v>
      </c>
    </row>
    <row r="8037" spans="1:12" x14ac:dyDescent="0.3">
      <c r="A8037">
        <v>3657</v>
      </c>
      <c r="C8037" t="s">
        <v>9657</v>
      </c>
      <c r="D8037" t="s">
        <v>5050</v>
      </c>
      <c r="E8037" t="s">
        <v>17642</v>
      </c>
      <c r="G8037" t="s">
        <v>31</v>
      </c>
      <c r="H8037" t="s">
        <v>31</v>
      </c>
      <c r="I8037" t="s">
        <v>2758</v>
      </c>
      <c r="J8037" t="s">
        <v>2758</v>
      </c>
      <c r="K8037" t="s">
        <v>31</v>
      </c>
      <c r="L8037" t="s">
        <v>2805</v>
      </c>
    </row>
    <row r="8038" spans="1:12" x14ac:dyDescent="0.3">
      <c r="A8038">
        <v>3657</v>
      </c>
      <c r="C8038" t="s">
        <v>9658</v>
      </c>
      <c r="D8038" t="s">
        <v>5050</v>
      </c>
      <c r="E8038" t="s">
        <v>17642</v>
      </c>
      <c r="G8038" t="s">
        <v>31</v>
      </c>
      <c r="H8038" t="s">
        <v>31</v>
      </c>
      <c r="I8038" t="s">
        <v>2758</v>
      </c>
      <c r="J8038" t="s">
        <v>2758</v>
      </c>
      <c r="K8038" t="s">
        <v>31</v>
      </c>
      <c r="L8038" t="s">
        <v>2805</v>
      </c>
    </row>
    <row r="8039" spans="1:12" x14ac:dyDescent="0.3">
      <c r="A8039">
        <v>3657</v>
      </c>
      <c r="C8039" t="s">
        <v>9659</v>
      </c>
      <c r="D8039" t="s">
        <v>5050</v>
      </c>
      <c r="E8039" t="s">
        <v>17642</v>
      </c>
      <c r="G8039" t="s">
        <v>31</v>
      </c>
      <c r="H8039" t="s">
        <v>31</v>
      </c>
      <c r="I8039" t="s">
        <v>2758</v>
      </c>
      <c r="J8039" t="s">
        <v>2758</v>
      </c>
      <c r="K8039" t="s">
        <v>31</v>
      </c>
      <c r="L8039" t="s">
        <v>2805</v>
      </c>
    </row>
    <row r="8040" spans="1:12" x14ac:dyDescent="0.3">
      <c r="A8040">
        <v>3657</v>
      </c>
      <c r="C8040" t="s">
        <v>9660</v>
      </c>
      <c r="D8040" t="s">
        <v>5050</v>
      </c>
      <c r="E8040" t="s">
        <v>17642</v>
      </c>
      <c r="G8040" t="s">
        <v>31</v>
      </c>
      <c r="H8040" t="s">
        <v>31</v>
      </c>
      <c r="I8040" t="s">
        <v>2758</v>
      </c>
      <c r="J8040" t="s">
        <v>2758</v>
      </c>
      <c r="K8040" t="s">
        <v>31</v>
      </c>
      <c r="L8040" t="s">
        <v>2805</v>
      </c>
    </row>
    <row r="8041" spans="1:12" x14ac:dyDescent="0.3">
      <c r="A8041">
        <v>3657</v>
      </c>
      <c r="C8041" t="s">
        <v>9661</v>
      </c>
      <c r="D8041" t="s">
        <v>5050</v>
      </c>
      <c r="E8041" t="s">
        <v>17642</v>
      </c>
      <c r="G8041" t="s">
        <v>31</v>
      </c>
      <c r="H8041" t="s">
        <v>31</v>
      </c>
      <c r="I8041" t="s">
        <v>2758</v>
      </c>
      <c r="J8041" t="s">
        <v>2758</v>
      </c>
      <c r="K8041" t="s">
        <v>31</v>
      </c>
      <c r="L8041" t="s">
        <v>2805</v>
      </c>
    </row>
    <row r="8042" spans="1:12" x14ac:dyDescent="0.3">
      <c r="A8042">
        <v>3657</v>
      </c>
      <c r="C8042" t="s">
        <v>9662</v>
      </c>
      <c r="D8042" t="s">
        <v>5050</v>
      </c>
      <c r="E8042" t="s">
        <v>17642</v>
      </c>
      <c r="G8042" t="s">
        <v>31</v>
      </c>
      <c r="H8042" t="s">
        <v>31</v>
      </c>
      <c r="I8042" t="s">
        <v>2758</v>
      </c>
      <c r="J8042" t="s">
        <v>2758</v>
      </c>
      <c r="K8042" t="s">
        <v>31</v>
      </c>
      <c r="L8042" t="s">
        <v>2805</v>
      </c>
    </row>
    <row r="8043" spans="1:12" x14ac:dyDescent="0.3">
      <c r="A8043">
        <v>3657</v>
      </c>
      <c r="C8043" t="s">
        <v>9663</v>
      </c>
      <c r="D8043" t="s">
        <v>5050</v>
      </c>
      <c r="E8043" t="s">
        <v>17642</v>
      </c>
      <c r="G8043" t="s">
        <v>31</v>
      </c>
      <c r="H8043" t="s">
        <v>31</v>
      </c>
      <c r="I8043" t="s">
        <v>2758</v>
      </c>
      <c r="J8043" t="s">
        <v>2758</v>
      </c>
      <c r="K8043" t="s">
        <v>31</v>
      </c>
      <c r="L8043" t="s">
        <v>2805</v>
      </c>
    </row>
    <row r="8044" spans="1:12" x14ac:dyDescent="0.3">
      <c r="A8044">
        <v>3657</v>
      </c>
      <c r="C8044" t="s">
        <v>9664</v>
      </c>
      <c r="D8044" t="s">
        <v>5050</v>
      </c>
      <c r="E8044" t="s">
        <v>17642</v>
      </c>
      <c r="G8044" t="s">
        <v>31</v>
      </c>
      <c r="H8044" t="s">
        <v>31</v>
      </c>
      <c r="I8044" t="s">
        <v>2758</v>
      </c>
      <c r="J8044" t="s">
        <v>2758</v>
      </c>
      <c r="K8044" t="s">
        <v>31</v>
      </c>
      <c r="L8044" t="s">
        <v>2805</v>
      </c>
    </row>
    <row r="8045" spans="1:12" x14ac:dyDescent="0.3">
      <c r="A8045">
        <v>3657</v>
      </c>
      <c r="C8045" t="s">
        <v>9665</v>
      </c>
      <c r="D8045" t="s">
        <v>5050</v>
      </c>
      <c r="E8045" t="s">
        <v>17642</v>
      </c>
      <c r="G8045" t="s">
        <v>31</v>
      </c>
      <c r="H8045" t="s">
        <v>31</v>
      </c>
      <c r="I8045" t="s">
        <v>2758</v>
      </c>
      <c r="J8045" t="s">
        <v>2758</v>
      </c>
      <c r="K8045" t="s">
        <v>31</v>
      </c>
      <c r="L8045" t="s">
        <v>2805</v>
      </c>
    </row>
    <row r="8046" spans="1:12" x14ac:dyDescent="0.3">
      <c r="A8046">
        <v>3657</v>
      </c>
      <c r="C8046" t="s">
        <v>9666</v>
      </c>
      <c r="D8046" t="s">
        <v>5050</v>
      </c>
      <c r="E8046" t="s">
        <v>17642</v>
      </c>
      <c r="G8046" t="s">
        <v>31</v>
      </c>
      <c r="H8046" t="s">
        <v>31</v>
      </c>
      <c r="I8046" t="s">
        <v>2758</v>
      </c>
      <c r="J8046" t="s">
        <v>2758</v>
      </c>
      <c r="K8046" t="s">
        <v>31</v>
      </c>
      <c r="L8046" t="s">
        <v>2805</v>
      </c>
    </row>
    <row r="8047" spans="1:12" x14ac:dyDescent="0.3">
      <c r="A8047">
        <v>3657</v>
      </c>
      <c r="C8047" t="s">
        <v>9667</v>
      </c>
      <c r="D8047" t="s">
        <v>5050</v>
      </c>
      <c r="E8047" t="s">
        <v>17642</v>
      </c>
      <c r="G8047" t="s">
        <v>31</v>
      </c>
      <c r="H8047" t="s">
        <v>31</v>
      </c>
      <c r="I8047" t="s">
        <v>2758</v>
      </c>
      <c r="J8047" t="s">
        <v>2758</v>
      </c>
      <c r="K8047" t="s">
        <v>31</v>
      </c>
      <c r="L8047" t="s">
        <v>2805</v>
      </c>
    </row>
    <row r="8048" spans="1:12" x14ac:dyDescent="0.3">
      <c r="A8048">
        <v>3657</v>
      </c>
      <c r="C8048" t="s">
        <v>9668</v>
      </c>
      <c r="D8048" t="s">
        <v>5050</v>
      </c>
      <c r="E8048" t="s">
        <v>17642</v>
      </c>
      <c r="G8048" t="s">
        <v>31</v>
      </c>
      <c r="H8048" t="s">
        <v>31</v>
      </c>
      <c r="I8048" t="s">
        <v>2758</v>
      </c>
      <c r="J8048" t="s">
        <v>2758</v>
      </c>
      <c r="K8048" t="s">
        <v>31</v>
      </c>
      <c r="L8048" t="s">
        <v>2805</v>
      </c>
    </row>
    <row r="8049" spans="1:12" x14ac:dyDescent="0.3">
      <c r="A8049">
        <v>3657</v>
      </c>
      <c r="C8049" t="s">
        <v>9669</v>
      </c>
      <c r="D8049" t="s">
        <v>5050</v>
      </c>
      <c r="E8049" t="s">
        <v>17642</v>
      </c>
      <c r="G8049" t="s">
        <v>31</v>
      </c>
      <c r="H8049" t="s">
        <v>31</v>
      </c>
      <c r="I8049" t="s">
        <v>2758</v>
      </c>
      <c r="J8049" t="s">
        <v>2758</v>
      </c>
      <c r="K8049" t="s">
        <v>31</v>
      </c>
      <c r="L8049" t="s">
        <v>2805</v>
      </c>
    </row>
    <row r="8050" spans="1:12" x14ac:dyDescent="0.3">
      <c r="A8050">
        <v>3657</v>
      </c>
      <c r="C8050" t="s">
        <v>9670</v>
      </c>
      <c r="D8050" t="s">
        <v>5050</v>
      </c>
      <c r="E8050" t="s">
        <v>17642</v>
      </c>
      <c r="G8050" t="s">
        <v>31</v>
      </c>
      <c r="H8050" t="s">
        <v>31</v>
      </c>
      <c r="I8050" t="s">
        <v>2758</v>
      </c>
      <c r="J8050" t="s">
        <v>2758</v>
      </c>
      <c r="K8050" t="s">
        <v>31</v>
      </c>
      <c r="L8050" t="s">
        <v>2805</v>
      </c>
    </row>
    <row r="8051" spans="1:12" x14ac:dyDescent="0.3">
      <c r="A8051">
        <v>3657</v>
      </c>
      <c r="C8051" t="s">
        <v>9671</v>
      </c>
      <c r="D8051" t="s">
        <v>5050</v>
      </c>
      <c r="E8051" t="s">
        <v>17642</v>
      </c>
      <c r="G8051" t="s">
        <v>31</v>
      </c>
      <c r="H8051" t="s">
        <v>31</v>
      </c>
      <c r="I8051" t="s">
        <v>2758</v>
      </c>
      <c r="J8051" t="s">
        <v>2758</v>
      </c>
      <c r="K8051" t="s">
        <v>31</v>
      </c>
      <c r="L8051" t="s">
        <v>2805</v>
      </c>
    </row>
    <row r="8052" spans="1:12" x14ac:dyDescent="0.3">
      <c r="A8052">
        <v>3657</v>
      </c>
      <c r="C8052" t="s">
        <v>9672</v>
      </c>
      <c r="D8052" t="s">
        <v>5050</v>
      </c>
      <c r="E8052" t="s">
        <v>17642</v>
      </c>
      <c r="G8052" t="s">
        <v>31</v>
      </c>
      <c r="H8052" t="s">
        <v>31</v>
      </c>
      <c r="I8052" t="s">
        <v>2758</v>
      </c>
      <c r="J8052" t="s">
        <v>2758</v>
      </c>
      <c r="K8052" t="s">
        <v>31</v>
      </c>
      <c r="L8052" t="s">
        <v>2805</v>
      </c>
    </row>
    <row r="8053" spans="1:12" x14ac:dyDescent="0.3">
      <c r="A8053">
        <v>3657</v>
      </c>
      <c r="C8053" t="s">
        <v>9673</v>
      </c>
      <c r="D8053" t="s">
        <v>5050</v>
      </c>
      <c r="E8053" t="s">
        <v>17642</v>
      </c>
      <c r="G8053" t="s">
        <v>31</v>
      </c>
      <c r="H8053" t="s">
        <v>31</v>
      </c>
      <c r="I8053" t="s">
        <v>2758</v>
      </c>
      <c r="J8053" t="s">
        <v>2758</v>
      </c>
      <c r="K8053" t="s">
        <v>31</v>
      </c>
      <c r="L8053" t="s">
        <v>2805</v>
      </c>
    </row>
    <row r="8054" spans="1:12" x14ac:dyDescent="0.3">
      <c r="A8054">
        <v>3657</v>
      </c>
      <c r="C8054" t="s">
        <v>9674</v>
      </c>
      <c r="D8054" t="s">
        <v>5050</v>
      </c>
      <c r="E8054" t="s">
        <v>17642</v>
      </c>
      <c r="G8054" t="s">
        <v>31</v>
      </c>
      <c r="H8054" t="s">
        <v>31</v>
      </c>
      <c r="I8054" t="s">
        <v>2758</v>
      </c>
      <c r="J8054" t="s">
        <v>2758</v>
      </c>
      <c r="K8054" t="s">
        <v>31</v>
      </c>
      <c r="L8054" t="s">
        <v>2805</v>
      </c>
    </row>
    <row r="8055" spans="1:12" x14ac:dyDescent="0.3">
      <c r="A8055">
        <v>3657</v>
      </c>
      <c r="C8055" t="s">
        <v>9675</v>
      </c>
      <c r="D8055" t="s">
        <v>5050</v>
      </c>
      <c r="E8055" t="s">
        <v>17642</v>
      </c>
      <c r="G8055" t="s">
        <v>31</v>
      </c>
      <c r="H8055" t="s">
        <v>31</v>
      </c>
      <c r="I8055" t="s">
        <v>2758</v>
      </c>
      <c r="J8055" t="s">
        <v>2758</v>
      </c>
      <c r="K8055" t="s">
        <v>31</v>
      </c>
      <c r="L8055" t="s">
        <v>2805</v>
      </c>
    </row>
    <row r="8056" spans="1:12" x14ac:dyDescent="0.3">
      <c r="A8056">
        <v>3657</v>
      </c>
      <c r="C8056" t="s">
        <v>9676</v>
      </c>
      <c r="D8056" t="s">
        <v>5050</v>
      </c>
      <c r="E8056" t="s">
        <v>17642</v>
      </c>
      <c r="G8056" t="s">
        <v>31</v>
      </c>
      <c r="H8056" t="s">
        <v>31</v>
      </c>
      <c r="I8056" t="s">
        <v>2758</v>
      </c>
      <c r="J8056" t="s">
        <v>2758</v>
      </c>
      <c r="K8056" t="s">
        <v>31</v>
      </c>
      <c r="L8056" t="s">
        <v>2805</v>
      </c>
    </row>
    <row r="8057" spans="1:12" x14ac:dyDescent="0.3">
      <c r="A8057">
        <v>3657</v>
      </c>
      <c r="C8057" t="s">
        <v>9677</v>
      </c>
      <c r="D8057" t="s">
        <v>5050</v>
      </c>
      <c r="E8057" t="s">
        <v>17642</v>
      </c>
      <c r="G8057" t="s">
        <v>31</v>
      </c>
      <c r="H8057" t="s">
        <v>31</v>
      </c>
      <c r="I8057" t="s">
        <v>2758</v>
      </c>
      <c r="J8057" t="s">
        <v>2758</v>
      </c>
      <c r="K8057" t="s">
        <v>31</v>
      </c>
      <c r="L8057" t="s">
        <v>2805</v>
      </c>
    </row>
    <row r="8058" spans="1:12" x14ac:dyDescent="0.3">
      <c r="A8058">
        <v>3657</v>
      </c>
      <c r="C8058">
        <v>22713</v>
      </c>
      <c r="D8058" t="s">
        <v>5050</v>
      </c>
      <c r="E8058" t="s">
        <v>17642</v>
      </c>
      <c r="G8058" t="s">
        <v>31</v>
      </c>
      <c r="H8058" t="s">
        <v>31</v>
      </c>
      <c r="I8058" t="s">
        <v>2758</v>
      </c>
      <c r="J8058" t="s">
        <v>2758</v>
      </c>
      <c r="K8058" t="s">
        <v>31</v>
      </c>
      <c r="L8058" t="s">
        <v>2805</v>
      </c>
    </row>
    <row r="8059" spans="1:12" x14ac:dyDescent="0.3">
      <c r="A8059">
        <v>3657</v>
      </c>
      <c r="C8059" t="s">
        <v>9678</v>
      </c>
      <c r="D8059" t="s">
        <v>5050</v>
      </c>
      <c r="E8059" t="s">
        <v>17642</v>
      </c>
      <c r="G8059" t="s">
        <v>31</v>
      </c>
      <c r="H8059" t="s">
        <v>31</v>
      </c>
      <c r="I8059" t="s">
        <v>2758</v>
      </c>
      <c r="J8059" t="s">
        <v>2758</v>
      </c>
      <c r="K8059" t="s">
        <v>31</v>
      </c>
      <c r="L8059" t="s">
        <v>2805</v>
      </c>
    </row>
    <row r="8060" spans="1:12" x14ac:dyDescent="0.3">
      <c r="A8060">
        <v>3657</v>
      </c>
      <c r="C8060" t="s">
        <v>9679</v>
      </c>
      <c r="D8060" t="s">
        <v>5050</v>
      </c>
      <c r="E8060" t="s">
        <v>17642</v>
      </c>
      <c r="G8060" t="s">
        <v>31</v>
      </c>
      <c r="H8060" t="s">
        <v>31</v>
      </c>
      <c r="I8060" t="s">
        <v>2758</v>
      </c>
      <c r="J8060" t="s">
        <v>2758</v>
      </c>
      <c r="K8060" t="s">
        <v>31</v>
      </c>
      <c r="L8060" t="s">
        <v>2805</v>
      </c>
    </row>
    <row r="8061" spans="1:12" x14ac:dyDescent="0.3">
      <c r="A8061">
        <v>3657</v>
      </c>
      <c r="C8061" t="s">
        <v>9680</v>
      </c>
      <c r="D8061" t="s">
        <v>5050</v>
      </c>
      <c r="E8061" t="s">
        <v>17642</v>
      </c>
      <c r="G8061" t="s">
        <v>31</v>
      </c>
      <c r="H8061" t="s">
        <v>31</v>
      </c>
      <c r="I8061" t="s">
        <v>2758</v>
      </c>
      <c r="J8061" t="s">
        <v>2758</v>
      </c>
      <c r="K8061" t="s">
        <v>31</v>
      </c>
      <c r="L8061" t="s">
        <v>2805</v>
      </c>
    </row>
    <row r="8062" spans="1:12" x14ac:dyDescent="0.3">
      <c r="A8062">
        <v>3657</v>
      </c>
      <c r="C8062" t="s">
        <v>9681</v>
      </c>
      <c r="D8062" t="s">
        <v>5050</v>
      </c>
      <c r="E8062" t="s">
        <v>17642</v>
      </c>
      <c r="G8062" t="s">
        <v>31</v>
      </c>
      <c r="H8062" t="s">
        <v>31</v>
      </c>
      <c r="I8062" t="s">
        <v>2758</v>
      </c>
      <c r="J8062" t="s">
        <v>2758</v>
      </c>
      <c r="K8062" t="s">
        <v>31</v>
      </c>
      <c r="L8062" t="s">
        <v>2805</v>
      </c>
    </row>
    <row r="8063" spans="1:12" x14ac:dyDescent="0.3">
      <c r="A8063">
        <v>3657</v>
      </c>
      <c r="C8063" t="s">
        <v>9682</v>
      </c>
      <c r="D8063" t="s">
        <v>5050</v>
      </c>
      <c r="E8063" t="s">
        <v>17642</v>
      </c>
      <c r="G8063" t="s">
        <v>31</v>
      </c>
      <c r="H8063" t="s">
        <v>31</v>
      </c>
      <c r="I8063" t="s">
        <v>2758</v>
      </c>
      <c r="J8063" t="s">
        <v>2758</v>
      </c>
      <c r="K8063" t="s">
        <v>31</v>
      </c>
      <c r="L8063" t="s">
        <v>2805</v>
      </c>
    </row>
    <row r="8064" spans="1:12" x14ac:dyDescent="0.3">
      <c r="A8064">
        <v>3657</v>
      </c>
      <c r="C8064" t="s">
        <v>9683</v>
      </c>
      <c r="D8064" t="s">
        <v>5050</v>
      </c>
      <c r="E8064" t="s">
        <v>17642</v>
      </c>
      <c r="G8064" t="s">
        <v>31</v>
      </c>
      <c r="H8064" t="s">
        <v>31</v>
      </c>
      <c r="I8064" t="s">
        <v>2758</v>
      </c>
      <c r="J8064" t="s">
        <v>2758</v>
      </c>
      <c r="K8064" t="s">
        <v>31</v>
      </c>
      <c r="L8064" t="s">
        <v>2805</v>
      </c>
    </row>
    <row r="8065" spans="1:12" x14ac:dyDescent="0.3">
      <c r="A8065">
        <v>3657</v>
      </c>
      <c r="C8065" t="s">
        <v>9684</v>
      </c>
      <c r="D8065" t="s">
        <v>5050</v>
      </c>
      <c r="E8065" t="s">
        <v>17642</v>
      </c>
      <c r="G8065" t="s">
        <v>31</v>
      </c>
      <c r="H8065" t="s">
        <v>31</v>
      </c>
      <c r="I8065" t="s">
        <v>2758</v>
      </c>
      <c r="J8065" t="s">
        <v>2758</v>
      </c>
      <c r="K8065" t="s">
        <v>31</v>
      </c>
      <c r="L8065" t="s">
        <v>2805</v>
      </c>
    </row>
    <row r="8066" spans="1:12" x14ac:dyDescent="0.3">
      <c r="A8066">
        <v>3657</v>
      </c>
      <c r="C8066" t="s">
        <v>9685</v>
      </c>
      <c r="D8066" t="s">
        <v>5050</v>
      </c>
      <c r="E8066" t="s">
        <v>17642</v>
      </c>
      <c r="G8066" t="s">
        <v>31</v>
      </c>
      <c r="H8066" t="s">
        <v>31</v>
      </c>
      <c r="I8066" t="s">
        <v>2758</v>
      </c>
      <c r="J8066" t="s">
        <v>2758</v>
      </c>
      <c r="K8066" t="s">
        <v>31</v>
      </c>
      <c r="L8066" t="s">
        <v>2805</v>
      </c>
    </row>
    <row r="8067" spans="1:12" x14ac:dyDescent="0.3">
      <c r="A8067">
        <v>3657</v>
      </c>
      <c r="C8067" t="s">
        <v>9686</v>
      </c>
      <c r="D8067" t="s">
        <v>5050</v>
      </c>
      <c r="E8067" t="s">
        <v>17642</v>
      </c>
      <c r="G8067" t="s">
        <v>31</v>
      </c>
      <c r="H8067" t="s">
        <v>31</v>
      </c>
      <c r="I8067" t="s">
        <v>2758</v>
      </c>
      <c r="J8067" t="s">
        <v>2758</v>
      </c>
      <c r="K8067" t="s">
        <v>31</v>
      </c>
      <c r="L8067" t="s">
        <v>2805</v>
      </c>
    </row>
    <row r="8068" spans="1:12" x14ac:dyDescent="0.3">
      <c r="A8068">
        <v>3657</v>
      </c>
      <c r="C8068" t="s">
        <v>9687</v>
      </c>
      <c r="D8068" t="s">
        <v>5050</v>
      </c>
      <c r="E8068" t="s">
        <v>17642</v>
      </c>
      <c r="G8068" t="s">
        <v>31</v>
      </c>
      <c r="H8068" t="s">
        <v>31</v>
      </c>
      <c r="I8068" t="s">
        <v>2758</v>
      </c>
      <c r="J8068" t="s">
        <v>2758</v>
      </c>
      <c r="K8068" t="s">
        <v>31</v>
      </c>
      <c r="L8068" t="s">
        <v>2805</v>
      </c>
    </row>
    <row r="8069" spans="1:12" x14ac:dyDescent="0.3">
      <c r="A8069">
        <v>3657</v>
      </c>
      <c r="C8069" t="s">
        <v>9688</v>
      </c>
      <c r="D8069" t="s">
        <v>5050</v>
      </c>
      <c r="E8069" t="s">
        <v>17642</v>
      </c>
      <c r="G8069" t="s">
        <v>31</v>
      </c>
      <c r="H8069" t="s">
        <v>31</v>
      </c>
      <c r="I8069" t="s">
        <v>2758</v>
      </c>
      <c r="J8069" t="s">
        <v>2758</v>
      </c>
      <c r="K8069" t="s">
        <v>31</v>
      </c>
      <c r="L8069" t="s">
        <v>2805</v>
      </c>
    </row>
    <row r="8070" spans="1:12" x14ac:dyDescent="0.3">
      <c r="A8070">
        <v>3657</v>
      </c>
      <c r="C8070" t="s">
        <v>9689</v>
      </c>
      <c r="D8070" t="s">
        <v>5050</v>
      </c>
      <c r="E8070" t="s">
        <v>17642</v>
      </c>
      <c r="G8070" t="s">
        <v>31</v>
      </c>
      <c r="H8070" t="s">
        <v>31</v>
      </c>
      <c r="I8070" t="s">
        <v>2758</v>
      </c>
      <c r="J8070" t="s">
        <v>2758</v>
      </c>
      <c r="K8070" t="s">
        <v>31</v>
      </c>
      <c r="L8070" t="s">
        <v>2805</v>
      </c>
    </row>
    <row r="8071" spans="1:12" x14ac:dyDescent="0.3">
      <c r="A8071">
        <v>3657</v>
      </c>
      <c r="C8071" t="s">
        <v>9690</v>
      </c>
      <c r="D8071" t="s">
        <v>5050</v>
      </c>
      <c r="E8071" t="s">
        <v>17642</v>
      </c>
      <c r="G8071" t="s">
        <v>31</v>
      </c>
      <c r="H8071" t="s">
        <v>31</v>
      </c>
      <c r="I8071" t="s">
        <v>2758</v>
      </c>
      <c r="J8071" t="s">
        <v>2758</v>
      </c>
      <c r="K8071" t="s">
        <v>31</v>
      </c>
      <c r="L8071" t="s">
        <v>2805</v>
      </c>
    </row>
    <row r="8072" spans="1:12" x14ac:dyDescent="0.3">
      <c r="A8072">
        <v>3657</v>
      </c>
      <c r="C8072" t="s">
        <v>9691</v>
      </c>
      <c r="D8072" t="s">
        <v>5050</v>
      </c>
      <c r="E8072" t="s">
        <v>17642</v>
      </c>
      <c r="G8072" t="s">
        <v>31</v>
      </c>
      <c r="H8072" t="s">
        <v>31</v>
      </c>
      <c r="I8072" t="s">
        <v>2758</v>
      </c>
      <c r="J8072" t="s">
        <v>2758</v>
      </c>
      <c r="K8072" t="s">
        <v>31</v>
      </c>
      <c r="L8072" t="s">
        <v>2805</v>
      </c>
    </row>
    <row r="8073" spans="1:12" x14ac:dyDescent="0.3">
      <c r="A8073">
        <v>3657</v>
      </c>
      <c r="C8073" t="s">
        <v>9692</v>
      </c>
      <c r="D8073" t="s">
        <v>5050</v>
      </c>
      <c r="E8073" t="s">
        <v>17642</v>
      </c>
      <c r="G8073" t="s">
        <v>31</v>
      </c>
      <c r="H8073" t="s">
        <v>31</v>
      </c>
      <c r="I8073" t="s">
        <v>2758</v>
      </c>
      <c r="J8073" t="s">
        <v>2758</v>
      </c>
      <c r="K8073" t="s">
        <v>31</v>
      </c>
      <c r="L8073" t="s">
        <v>2805</v>
      </c>
    </row>
    <row r="8074" spans="1:12" x14ac:dyDescent="0.3">
      <c r="A8074">
        <v>3657</v>
      </c>
      <c r="C8074" t="s">
        <v>9693</v>
      </c>
      <c r="D8074" t="s">
        <v>5050</v>
      </c>
      <c r="E8074" t="s">
        <v>17642</v>
      </c>
      <c r="G8074" t="s">
        <v>31</v>
      </c>
      <c r="H8074" t="s">
        <v>31</v>
      </c>
      <c r="I8074" t="s">
        <v>2758</v>
      </c>
      <c r="J8074" t="s">
        <v>2758</v>
      </c>
      <c r="K8074" t="s">
        <v>31</v>
      </c>
      <c r="L8074" t="s">
        <v>2805</v>
      </c>
    </row>
    <row r="8075" spans="1:12" x14ac:dyDescent="0.3">
      <c r="A8075">
        <v>3657</v>
      </c>
      <c r="C8075" t="s">
        <v>9694</v>
      </c>
      <c r="D8075" t="s">
        <v>5050</v>
      </c>
      <c r="E8075" t="s">
        <v>17642</v>
      </c>
      <c r="G8075" t="s">
        <v>31</v>
      </c>
      <c r="H8075" t="s">
        <v>31</v>
      </c>
      <c r="I8075" t="s">
        <v>2758</v>
      </c>
      <c r="J8075" t="s">
        <v>2758</v>
      </c>
      <c r="K8075" t="s">
        <v>31</v>
      </c>
      <c r="L8075" t="s">
        <v>2805</v>
      </c>
    </row>
    <row r="8076" spans="1:12" x14ac:dyDescent="0.3">
      <c r="A8076">
        <v>3657</v>
      </c>
      <c r="C8076" t="s">
        <v>9695</v>
      </c>
      <c r="D8076" t="s">
        <v>5050</v>
      </c>
      <c r="E8076" t="s">
        <v>17642</v>
      </c>
      <c r="G8076" t="s">
        <v>31</v>
      </c>
      <c r="H8076" t="s">
        <v>31</v>
      </c>
      <c r="I8076" t="s">
        <v>2758</v>
      </c>
      <c r="J8076" t="s">
        <v>2758</v>
      </c>
      <c r="K8076" t="s">
        <v>31</v>
      </c>
      <c r="L8076" t="s">
        <v>2805</v>
      </c>
    </row>
    <row r="8077" spans="1:12" x14ac:dyDescent="0.3">
      <c r="A8077">
        <v>3657</v>
      </c>
      <c r="C8077" t="s">
        <v>9696</v>
      </c>
      <c r="D8077" t="s">
        <v>5050</v>
      </c>
      <c r="E8077" t="s">
        <v>17642</v>
      </c>
      <c r="G8077" t="s">
        <v>31</v>
      </c>
      <c r="H8077" t="s">
        <v>31</v>
      </c>
      <c r="I8077" t="s">
        <v>2758</v>
      </c>
      <c r="J8077" t="s">
        <v>2758</v>
      </c>
      <c r="K8077" t="s">
        <v>31</v>
      </c>
      <c r="L8077" t="s">
        <v>2805</v>
      </c>
    </row>
    <row r="8078" spans="1:12" x14ac:dyDescent="0.3">
      <c r="A8078">
        <v>3657</v>
      </c>
      <c r="C8078" t="s">
        <v>9697</v>
      </c>
      <c r="D8078" t="s">
        <v>5050</v>
      </c>
      <c r="E8078" t="s">
        <v>17642</v>
      </c>
      <c r="G8078" t="s">
        <v>31</v>
      </c>
      <c r="H8078" t="s">
        <v>31</v>
      </c>
      <c r="I8078" t="s">
        <v>2758</v>
      </c>
      <c r="J8078" t="s">
        <v>2758</v>
      </c>
      <c r="K8078" t="s">
        <v>31</v>
      </c>
      <c r="L8078" t="s">
        <v>2805</v>
      </c>
    </row>
    <row r="8079" spans="1:12" x14ac:dyDescent="0.3">
      <c r="A8079">
        <v>3657</v>
      </c>
      <c r="C8079" t="s">
        <v>9698</v>
      </c>
      <c r="D8079" t="s">
        <v>5050</v>
      </c>
      <c r="E8079" t="s">
        <v>17642</v>
      </c>
      <c r="G8079" t="s">
        <v>31</v>
      </c>
      <c r="H8079" t="s">
        <v>31</v>
      </c>
      <c r="I8079" t="s">
        <v>2758</v>
      </c>
      <c r="J8079" t="s">
        <v>2758</v>
      </c>
      <c r="K8079" t="s">
        <v>31</v>
      </c>
      <c r="L8079" t="s">
        <v>2805</v>
      </c>
    </row>
    <row r="8080" spans="1:12" x14ac:dyDescent="0.3">
      <c r="A8080">
        <v>3657</v>
      </c>
      <c r="C8080" t="s">
        <v>9699</v>
      </c>
      <c r="D8080" t="s">
        <v>5050</v>
      </c>
      <c r="E8080" t="s">
        <v>17642</v>
      </c>
      <c r="G8080" t="s">
        <v>31</v>
      </c>
      <c r="H8080" t="s">
        <v>31</v>
      </c>
      <c r="I8080" t="s">
        <v>2758</v>
      </c>
      <c r="J8080" t="s">
        <v>2758</v>
      </c>
      <c r="K8080" t="s">
        <v>31</v>
      </c>
      <c r="L8080" t="s">
        <v>2805</v>
      </c>
    </row>
    <row r="8081" spans="1:12" x14ac:dyDescent="0.3">
      <c r="A8081">
        <v>3657</v>
      </c>
      <c r="C8081" t="s">
        <v>9700</v>
      </c>
      <c r="D8081" t="s">
        <v>5050</v>
      </c>
      <c r="E8081" t="s">
        <v>17642</v>
      </c>
      <c r="G8081" t="s">
        <v>31</v>
      </c>
      <c r="H8081" t="s">
        <v>31</v>
      </c>
      <c r="I8081" t="s">
        <v>2758</v>
      </c>
      <c r="J8081" t="s">
        <v>2758</v>
      </c>
      <c r="K8081" t="s">
        <v>31</v>
      </c>
      <c r="L8081" t="s">
        <v>2805</v>
      </c>
    </row>
    <row r="8082" spans="1:12" x14ac:dyDescent="0.3">
      <c r="A8082">
        <v>3657</v>
      </c>
      <c r="C8082" t="s">
        <v>9701</v>
      </c>
      <c r="D8082" t="s">
        <v>5050</v>
      </c>
      <c r="E8082" t="s">
        <v>17642</v>
      </c>
      <c r="G8082" t="s">
        <v>31</v>
      </c>
      <c r="H8082" t="s">
        <v>31</v>
      </c>
      <c r="I8082" t="s">
        <v>2758</v>
      </c>
      <c r="J8082" t="s">
        <v>2758</v>
      </c>
      <c r="K8082" t="s">
        <v>31</v>
      </c>
      <c r="L8082" t="s">
        <v>2805</v>
      </c>
    </row>
    <row r="8083" spans="1:12" x14ac:dyDescent="0.3">
      <c r="A8083">
        <v>3657</v>
      </c>
      <c r="C8083" t="s">
        <v>9702</v>
      </c>
      <c r="D8083" t="s">
        <v>5050</v>
      </c>
      <c r="E8083" t="s">
        <v>17642</v>
      </c>
      <c r="G8083" t="s">
        <v>31</v>
      </c>
      <c r="H8083" t="s">
        <v>31</v>
      </c>
      <c r="I8083" t="s">
        <v>2758</v>
      </c>
      <c r="J8083" t="s">
        <v>2758</v>
      </c>
      <c r="K8083" t="s">
        <v>31</v>
      </c>
      <c r="L8083" t="s">
        <v>2805</v>
      </c>
    </row>
    <row r="8084" spans="1:12" x14ac:dyDescent="0.3">
      <c r="A8084">
        <v>3657</v>
      </c>
      <c r="C8084" t="s">
        <v>9703</v>
      </c>
      <c r="D8084" t="s">
        <v>5050</v>
      </c>
      <c r="E8084" t="s">
        <v>17642</v>
      </c>
      <c r="G8084" t="s">
        <v>31</v>
      </c>
      <c r="H8084" t="s">
        <v>31</v>
      </c>
      <c r="I8084" t="s">
        <v>2758</v>
      </c>
      <c r="J8084" t="s">
        <v>2758</v>
      </c>
      <c r="K8084" t="s">
        <v>31</v>
      </c>
      <c r="L8084" t="s">
        <v>2805</v>
      </c>
    </row>
    <row r="8085" spans="1:12" x14ac:dyDescent="0.3">
      <c r="A8085">
        <v>3657</v>
      </c>
      <c r="C8085" t="s">
        <v>9704</v>
      </c>
      <c r="D8085" t="s">
        <v>5050</v>
      </c>
      <c r="E8085" t="s">
        <v>17642</v>
      </c>
      <c r="G8085" t="s">
        <v>31</v>
      </c>
      <c r="H8085" t="s">
        <v>31</v>
      </c>
      <c r="I8085" t="s">
        <v>2758</v>
      </c>
      <c r="J8085" t="s">
        <v>2758</v>
      </c>
      <c r="K8085" t="s">
        <v>31</v>
      </c>
      <c r="L8085" t="s">
        <v>2805</v>
      </c>
    </row>
    <row r="8086" spans="1:12" x14ac:dyDescent="0.3">
      <c r="A8086">
        <v>3657</v>
      </c>
      <c r="C8086" t="s">
        <v>9705</v>
      </c>
      <c r="D8086" t="s">
        <v>5050</v>
      </c>
      <c r="E8086" t="s">
        <v>17642</v>
      </c>
      <c r="G8086" t="s">
        <v>31</v>
      </c>
      <c r="H8086" t="s">
        <v>31</v>
      </c>
      <c r="I8086" t="s">
        <v>2758</v>
      </c>
      <c r="J8086" t="s">
        <v>2758</v>
      </c>
      <c r="K8086" t="s">
        <v>31</v>
      </c>
      <c r="L8086" t="s">
        <v>2805</v>
      </c>
    </row>
    <row r="8087" spans="1:12" x14ac:dyDescent="0.3">
      <c r="A8087">
        <v>3657</v>
      </c>
      <c r="C8087" t="s">
        <v>9706</v>
      </c>
      <c r="D8087" t="s">
        <v>5050</v>
      </c>
      <c r="E8087" t="s">
        <v>17642</v>
      </c>
      <c r="G8087" t="s">
        <v>31</v>
      </c>
      <c r="H8087" t="s">
        <v>31</v>
      </c>
      <c r="I8087" t="s">
        <v>2758</v>
      </c>
      <c r="J8087" t="s">
        <v>2758</v>
      </c>
      <c r="K8087" t="s">
        <v>31</v>
      </c>
      <c r="L8087" t="s">
        <v>2805</v>
      </c>
    </row>
    <row r="8088" spans="1:12" x14ac:dyDescent="0.3">
      <c r="A8088">
        <v>3657</v>
      </c>
      <c r="C8088" t="s">
        <v>9707</v>
      </c>
      <c r="D8088" t="s">
        <v>5050</v>
      </c>
      <c r="E8088" t="s">
        <v>17642</v>
      </c>
      <c r="G8088" t="s">
        <v>31</v>
      </c>
      <c r="H8088" t="s">
        <v>31</v>
      </c>
      <c r="I8088" t="s">
        <v>2758</v>
      </c>
      <c r="J8088" t="s">
        <v>2758</v>
      </c>
      <c r="K8088" t="s">
        <v>31</v>
      </c>
      <c r="L8088" t="s">
        <v>2805</v>
      </c>
    </row>
    <row r="8089" spans="1:12" x14ac:dyDescent="0.3">
      <c r="A8089">
        <v>3657</v>
      </c>
      <c r="C8089" t="s">
        <v>9708</v>
      </c>
      <c r="D8089" t="s">
        <v>5050</v>
      </c>
      <c r="E8089" t="s">
        <v>17642</v>
      </c>
      <c r="G8089" t="s">
        <v>31</v>
      </c>
      <c r="H8089" t="s">
        <v>31</v>
      </c>
      <c r="I8089" t="s">
        <v>2758</v>
      </c>
      <c r="J8089" t="s">
        <v>2758</v>
      </c>
      <c r="K8089" t="s">
        <v>31</v>
      </c>
      <c r="L8089" t="s">
        <v>2805</v>
      </c>
    </row>
    <row r="8090" spans="1:12" x14ac:dyDescent="0.3">
      <c r="A8090">
        <v>3657</v>
      </c>
      <c r="C8090" t="s">
        <v>9709</v>
      </c>
      <c r="D8090" t="s">
        <v>5050</v>
      </c>
      <c r="E8090" t="s">
        <v>17642</v>
      </c>
      <c r="G8090" t="s">
        <v>31</v>
      </c>
      <c r="H8090" t="s">
        <v>31</v>
      </c>
      <c r="I8090" t="s">
        <v>2758</v>
      </c>
      <c r="J8090" t="s">
        <v>2758</v>
      </c>
      <c r="K8090" t="s">
        <v>31</v>
      </c>
      <c r="L8090" t="s">
        <v>2805</v>
      </c>
    </row>
    <row r="8091" spans="1:12" x14ac:dyDescent="0.3">
      <c r="A8091">
        <v>3657</v>
      </c>
      <c r="C8091" t="s">
        <v>9710</v>
      </c>
      <c r="D8091" t="s">
        <v>5050</v>
      </c>
      <c r="E8091" t="s">
        <v>17642</v>
      </c>
      <c r="G8091" t="s">
        <v>31</v>
      </c>
      <c r="H8091" t="s">
        <v>31</v>
      </c>
      <c r="I8091" t="s">
        <v>2758</v>
      </c>
      <c r="J8091" t="s">
        <v>2758</v>
      </c>
      <c r="K8091" t="s">
        <v>31</v>
      </c>
      <c r="L8091" t="s">
        <v>2805</v>
      </c>
    </row>
    <row r="8092" spans="1:12" x14ac:dyDescent="0.3">
      <c r="A8092">
        <v>3657</v>
      </c>
      <c r="C8092" t="s">
        <v>9711</v>
      </c>
      <c r="D8092" t="s">
        <v>5050</v>
      </c>
      <c r="E8092" t="s">
        <v>17642</v>
      </c>
      <c r="G8092" t="s">
        <v>31</v>
      </c>
      <c r="H8092" t="s">
        <v>31</v>
      </c>
      <c r="I8092" t="s">
        <v>2758</v>
      </c>
      <c r="J8092" t="s">
        <v>2758</v>
      </c>
      <c r="K8092" t="s">
        <v>31</v>
      </c>
      <c r="L8092" t="s">
        <v>2805</v>
      </c>
    </row>
    <row r="8093" spans="1:12" x14ac:dyDescent="0.3">
      <c r="A8093">
        <v>3657</v>
      </c>
      <c r="C8093" t="s">
        <v>9712</v>
      </c>
      <c r="D8093" t="s">
        <v>5050</v>
      </c>
      <c r="E8093" t="s">
        <v>17642</v>
      </c>
      <c r="G8093" t="s">
        <v>31</v>
      </c>
      <c r="H8093" t="s">
        <v>31</v>
      </c>
      <c r="I8093" t="s">
        <v>2758</v>
      </c>
      <c r="J8093" t="s">
        <v>2758</v>
      </c>
      <c r="K8093" t="s">
        <v>31</v>
      </c>
      <c r="L8093" t="s">
        <v>2805</v>
      </c>
    </row>
    <row r="8094" spans="1:12" x14ac:dyDescent="0.3">
      <c r="A8094">
        <v>3657</v>
      </c>
      <c r="C8094" t="s">
        <v>9713</v>
      </c>
      <c r="D8094" t="s">
        <v>5050</v>
      </c>
      <c r="E8094" t="s">
        <v>17642</v>
      </c>
      <c r="G8094" t="s">
        <v>31</v>
      </c>
      <c r="H8094" t="s">
        <v>31</v>
      </c>
      <c r="I8094" t="s">
        <v>2758</v>
      </c>
      <c r="J8094" t="s">
        <v>2758</v>
      </c>
      <c r="K8094" t="s">
        <v>31</v>
      </c>
      <c r="L8094" t="s">
        <v>2805</v>
      </c>
    </row>
    <row r="8095" spans="1:12" x14ac:dyDescent="0.3">
      <c r="A8095">
        <v>3657</v>
      </c>
      <c r="C8095" t="s">
        <v>9714</v>
      </c>
      <c r="D8095" t="s">
        <v>5050</v>
      </c>
      <c r="E8095" t="s">
        <v>17642</v>
      </c>
      <c r="G8095" t="s">
        <v>31</v>
      </c>
      <c r="H8095" t="s">
        <v>31</v>
      </c>
      <c r="I8095" t="s">
        <v>2758</v>
      </c>
      <c r="J8095" t="s">
        <v>2758</v>
      </c>
      <c r="K8095" t="s">
        <v>31</v>
      </c>
      <c r="L8095" t="s">
        <v>2805</v>
      </c>
    </row>
    <row r="8096" spans="1:12" x14ac:dyDescent="0.3">
      <c r="A8096">
        <v>3657</v>
      </c>
      <c r="C8096" t="s">
        <v>9715</v>
      </c>
      <c r="D8096" t="s">
        <v>5050</v>
      </c>
      <c r="E8096" t="s">
        <v>17642</v>
      </c>
      <c r="G8096" t="s">
        <v>31</v>
      </c>
      <c r="H8096" t="s">
        <v>31</v>
      </c>
      <c r="I8096" t="s">
        <v>2758</v>
      </c>
      <c r="J8096" t="s">
        <v>2758</v>
      </c>
      <c r="K8096" t="s">
        <v>31</v>
      </c>
      <c r="L8096" t="s">
        <v>2805</v>
      </c>
    </row>
    <row r="8097" spans="1:12" x14ac:dyDescent="0.3">
      <c r="A8097">
        <v>3657</v>
      </c>
      <c r="C8097" t="s">
        <v>9716</v>
      </c>
      <c r="D8097" t="s">
        <v>5050</v>
      </c>
      <c r="E8097" t="s">
        <v>17642</v>
      </c>
      <c r="G8097" t="s">
        <v>31</v>
      </c>
      <c r="H8097" t="s">
        <v>31</v>
      </c>
      <c r="I8097" t="s">
        <v>2758</v>
      </c>
      <c r="J8097" t="s">
        <v>2758</v>
      </c>
      <c r="K8097" t="s">
        <v>31</v>
      </c>
      <c r="L8097" t="s">
        <v>2805</v>
      </c>
    </row>
    <row r="8098" spans="1:12" x14ac:dyDescent="0.3">
      <c r="A8098">
        <v>3657</v>
      </c>
      <c r="C8098" t="s">
        <v>9717</v>
      </c>
      <c r="D8098" t="s">
        <v>5050</v>
      </c>
      <c r="E8098" t="s">
        <v>17642</v>
      </c>
      <c r="G8098" t="s">
        <v>31</v>
      </c>
      <c r="H8098" t="s">
        <v>31</v>
      </c>
      <c r="I8098" t="s">
        <v>2758</v>
      </c>
      <c r="J8098" t="s">
        <v>2758</v>
      </c>
      <c r="K8098" t="s">
        <v>31</v>
      </c>
      <c r="L8098" t="s">
        <v>2805</v>
      </c>
    </row>
    <row r="8099" spans="1:12" x14ac:dyDescent="0.3">
      <c r="A8099">
        <v>3657</v>
      </c>
      <c r="C8099" t="s">
        <v>9718</v>
      </c>
      <c r="D8099" t="s">
        <v>5050</v>
      </c>
      <c r="E8099" t="s">
        <v>17642</v>
      </c>
      <c r="G8099" t="s">
        <v>31</v>
      </c>
      <c r="H8099" t="s">
        <v>31</v>
      </c>
      <c r="I8099" t="s">
        <v>2758</v>
      </c>
      <c r="J8099" t="s">
        <v>2758</v>
      </c>
      <c r="K8099" t="s">
        <v>31</v>
      </c>
      <c r="L8099" t="s">
        <v>2805</v>
      </c>
    </row>
    <row r="8100" spans="1:12" x14ac:dyDescent="0.3">
      <c r="A8100">
        <v>3657</v>
      </c>
      <c r="C8100" t="s">
        <v>9719</v>
      </c>
      <c r="D8100" t="s">
        <v>5050</v>
      </c>
      <c r="E8100" t="s">
        <v>17642</v>
      </c>
      <c r="G8100" t="s">
        <v>31</v>
      </c>
      <c r="H8100" t="s">
        <v>31</v>
      </c>
      <c r="I8100" t="s">
        <v>2758</v>
      </c>
      <c r="J8100" t="s">
        <v>2758</v>
      </c>
      <c r="K8100" t="s">
        <v>31</v>
      </c>
      <c r="L8100" t="s">
        <v>2805</v>
      </c>
    </row>
    <row r="8101" spans="1:12" x14ac:dyDescent="0.3">
      <c r="A8101">
        <v>3657</v>
      </c>
      <c r="C8101" t="s">
        <v>9720</v>
      </c>
      <c r="D8101" t="s">
        <v>5050</v>
      </c>
      <c r="E8101" t="s">
        <v>17642</v>
      </c>
      <c r="G8101" t="s">
        <v>31</v>
      </c>
      <c r="H8101" t="s">
        <v>31</v>
      </c>
      <c r="I8101" t="s">
        <v>2758</v>
      </c>
      <c r="J8101" t="s">
        <v>2758</v>
      </c>
      <c r="K8101" t="s">
        <v>31</v>
      </c>
      <c r="L8101" t="s">
        <v>2805</v>
      </c>
    </row>
    <row r="8102" spans="1:12" x14ac:dyDescent="0.3">
      <c r="A8102">
        <v>3657</v>
      </c>
      <c r="C8102" t="s">
        <v>9721</v>
      </c>
      <c r="D8102" t="s">
        <v>5050</v>
      </c>
      <c r="E8102" t="s">
        <v>17642</v>
      </c>
      <c r="G8102" t="s">
        <v>31</v>
      </c>
      <c r="H8102" t="s">
        <v>31</v>
      </c>
      <c r="I8102" t="s">
        <v>2758</v>
      </c>
      <c r="J8102" t="s">
        <v>2758</v>
      </c>
      <c r="K8102" t="s">
        <v>31</v>
      </c>
      <c r="L8102" t="s">
        <v>2805</v>
      </c>
    </row>
    <row r="8103" spans="1:12" x14ac:dyDescent="0.3">
      <c r="A8103">
        <v>3657</v>
      </c>
      <c r="C8103" t="s">
        <v>9722</v>
      </c>
      <c r="D8103" t="s">
        <v>5050</v>
      </c>
      <c r="E8103" t="s">
        <v>17642</v>
      </c>
      <c r="G8103" t="s">
        <v>31</v>
      </c>
      <c r="H8103" t="s">
        <v>31</v>
      </c>
      <c r="I8103" t="s">
        <v>2758</v>
      </c>
      <c r="J8103" t="s">
        <v>2758</v>
      </c>
      <c r="K8103" t="s">
        <v>31</v>
      </c>
      <c r="L8103" t="s">
        <v>2805</v>
      </c>
    </row>
    <row r="8104" spans="1:12" x14ac:dyDescent="0.3">
      <c r="A8104">
        <v>3657</v>
      </c>
      <c r="C8104" t="s">
        <v>9723</v>
      </c>
      <c r="D8104" t="s">
        <v>5050</v>
      </c>
      <c r="E8104" t="s">
        <v>17642</v>
      </c>
      <c r="G8104" t="s">
        <v>31</v>
      </c>
      <c r="H8104" t="s">
        <v>31</v>
      </c>
      <c r="I8104" t="s">
        <v>2758</v>
      </c>
      <c r="J8104" t="s">
        <v>2758</v>
      </c>
      <c r="K8104" t="s">
        <v>31</v>
      </c>
      <c r="L8104" t="s">
        <v>2805</v>
      </c>
    </row>
    <row r="8105" spans="1:12" x14ac:dyDescent="0.3">
      <c r="A8105">
        <v>3657</v>
      </c>
      <c r="C8105" t="s">
        <v>9724</v>
      </c>
      <c r="D8105" t="s">
        <v>5050</v>
      </c>
      <c r="E8105" t="s">
        <v>17642</v>
      </c>
      <c r="G8105" t="s">
        <v>31</v>
      </c>
      <c r="H8105" t="s">
        <v>31</v>
      </c>
      <c r="I8105" t="s">
        <v>2758</v>
      </c>
      <c r="J8105" t="s">
        <v>2758</v>
      </c>
      <c r="K8105" t="s">
        <v>31</v>
      </c>
      <c r="L8105" t="s">
        <v>2805</v>
      </c>
    </row>
    <row r="8106" spans="1:12" x14ac:dyDescent="0.3">
      <c r="A8106">
        <v>3657</v>
      </c>
      <c r="C8106" t="s">
        <v>9725</v>
      </c>
      <c r="D8106" t="s">
        <v>5050</v>
      </c>
      <c r="E8106" t="s">
        <v>17642</v>
      </c>
      <c r="G8106" t="s">
        <v>31</v>
      </c>
      <c r="H8106" t="s">
        <v>31</v>
      </c>
      <c r="I8106" t="s">
        <v>2758</v>
      </c>
      <c r="J8106" t="s">
        <v>2758</v>
      </c>
      <c r="K8106" t="s">
        <v>31</v>
      </c>
      <c r="L8106" t="s">
        <v>2805</v>
      </c>
    </row>
    <row r="8107" spans="1:12" x14ac:dyDescent="0.3">
      <c r="A8107">
        <v>3657</v>
      </c>
      <c r="C8107" t="s">
        <v>9726</v>
      </c>
      <c r="D8107" t="s">
        <v>5050</v>
      </c>
      <c r="E8107" t="s">
        <v>17642</v>
      </c>
      <c r="G8107" t="s">
        <v>31</v>
      </c>
      <c r="H8107" t="s">
        <v>31</v>
      </c>
      <c r="I8107" t="s">
        <v>2758</v>
      </c>
      <c r="J8107" t="s">
        <v>2758</v>
      </c>
      <c r="K8107" t="s">
        <v>31</v>
      </c>
      <c r="L8107" t="s">
        <v>2805</v>
      </c>
    </row>
    <row r="8108" spans="1:12" x14ac:dyDescent="0.3">
      <c r="A8108">
        <v>3657</v>
      </c>
      <c r="C8108" t="s">
        <v>9727</v>
      </c>
      <c r="D8108" t="s">
        <v>5050</v>
      </c>
      <c r="E8108" t="s">
        <v>17642</v>
      </c>
      <c r="G8108" t="s">
        <v>31</v>
      </c>
      <c r="H8108" t="s">
        <v>31</v>
      </c>
      <c r="I8108" t="s">
        <v>2758</v>
      </c>
      <c r="J8108" t="s">
        <v>2758</v>
      </c>
      <c r="K8108" t="s">
        <v>31</v>
      </c>
      <c r="L8108" t="s">
        <v>2805</v>
      </c>
    </row>
    <row r="8109" spans="1:12" x14ac:dyDescent="0.3">
      <c r="A8109">
        <v>3657</v>
      </c>
      <c r="C8109" t="s">
        <v>9728</v>
      </c>
      <c r="D8109" t="s">
        <v>5050</v>
      </c>
      <c r="E8109" t="s">
        <v>17642</v>
      </c>
      <c r="G8109" t="s">
        <v>31</v>
      </c>
      <c r="H8109" t="s">
        <v>31</v>
      </c>
      <c r="I8109" t="s">
        <v>2758</v>
      </c>
      <c r="J8109" t="s">
        <v>2758</v>
      </c>
      <c r="K8109" t="s">
        <v>31</v>
      </c>
      <c r="L8109" t="s">
        <v>2805</v>
      </c>
    </row>
    <row r="8110" spans="1:12" x14ac:dyDescent="0.3">
      <c r="A8110">
        <v>3657</v>
      </c>
      <c r="C8110" t="s">
        <v>9729</v>
      </c>
      <c r="D8110" t="s">
        <v>5050</v>
      </c>
      <c r="E8110" t="s">
        <v>17642</v>
      </c>
      <c r="G8110" t="s">
        <v>31</v>
      </c>
      <c r="H8110" t="s">
        <v>31</v>
      </c>
      <c r="I8110" t="s">
        <v>2758</v>
      </c>
      <c r="J8110" t="s">
        <v>2758</v>
      </c>
      <c r="K8110" t="s">
        <v>31</v>
      </c>
      <c r="L8110" t="s">
        <v>2805</v>
      </c>
    </row>
    <row r="8111" spans="1:12" x14ac:dyDescent="0.3">
      <c r="A8111">
        <v>3657</v>
      </c>
      <c r="C8111" t="s">
        <v>9730</v>
      </c>
      <c r="D8111" t="s">
        <v>5050</v>
      </c>
      <c r="E8111" t="s">
        <v>17642</v>
      </c>
      <c r="G8111" t="s">
        <v>31</v>
      </c>
      <c r="H8111" t="s">
        <v>31</v>
      </c>
      <c r="I8111" t="s">
        <v>2758</v>
      </c>
      <c r="J8111" t="s">
        <v>2758</v>
      </c>
      <c r="K8111" t="s">
        <v>31</v>
      </c>
      <c r="L8111" t="s">
        <v>2805</v>
      </c>
    </row>
    <row r="8112" spans="1:12" x14ac:dyDescent="0.3">
      <c r="A8112">
        <v>3657</v>
      </c>
      <c r="C8112" t="s">
        <v>9731</v>
      </c>
      <c r="D8112" t="s">
        <v>5050</v>
      </c>
      <c r="E8112" t="s">
        <v>17642</v>
      </c>
      <c r="G8112" t="s">
        <v>31</v>
      </c>
      <c r="H8112" t="s">
        <v>31</v>
      </c>
      <c r="I8112" t="s">
        <v>2758</v>
      </c>
      <c r="J8112" t="s">
        <v>2758</v>
      </c>
      <c r="K8112" t="s">
        <v>31</v>
      </c>
      <c r="L8112" t="s">
        <v>2805</v>
      </c>
    </row>
    <row r="8113" spans="1:12" x14ac:dyDescent="0.3">
      <c r="A8113">
        <v>3657</v>
      </c>
      <c r="C8113" t="s">
        <v>9732</v>
      </c>
      <c r="D8113" t="s">
        <v>5050</v>
      </c>
      <c r="E8113" t="s">
        <v>17642</v>
      </c>
      <c r="G8113" t="s">
        <v>31</v>
      </c>
      <c r="H8113" t="s">
        <v>31</v>
      </c>
      <c r="I8113" t="s">
        <v>2758</v>
      </c>
      <c r="J8113" t="s">
        <v>2758</v>
      </c>
      <c r="K8113" t="s">
        <v>31</v>
      </c>
      <c r="L8113" t="s">
        <v>2805</v>
      </c>
    </row>
    <row r="8114" spans="1:12" x14ac:dyDescent="0.3">
      <c r="A8114">
        <v>3657</v>
      </c>
      <c r="C8114" t="s">
        <v>9733</v>
      </c>
      <c r="D8114" t="s">
        <v>5050</v>
      </c>
      <c r="E8114" t="s">
        <v>17642</v>
      </c>
      <c r="G8114" t="s">
        <v>31</v>
      </c>
      <c r="H8114" t="s">
        <v>31</v>
      </c>
      <c r="I8114" t="s">
        <v>2758</v>
      </c>
      <c r="J8114" t="s">
        <v>2758</v>
      </c>
      <c r="K8114" t="s">
        <v>31</v>
      </c>
      <c r="L8114" t="s">
        <v>2805</v>
      </c>
    </row>
    <row r="8115" spans="1:12" x14ac:dyDescent="0.3">
      <c r="A8115">
        <v>3657</v>
      </c>
      <c r="C8115" t="s">
        <v>9734</v>
      </c>
      <c r="D8115" t="s">
        <v>5050</v>
      </c>
      <c r="E8115" t="s">
        <v>17642</v>
      </c>
      <c r="G8115" t="s">
        <v>31</v>
      </c>
      <c r="H8115" t="s">
        <v>31</v>
      </c>
      <c r="I8115" t="s">
        <v>2758</v>
      </c>
      <c r="J8115" t="s">
        <v>2758</v>
      </c>
      <c r="K8115" t="s">
        <v>31</v>
      </c>
      <c r="L8115" t="s">
        <v>2805</v>
      </c>
    </row>
    <row r="8116" spans="1:12" x14ac:dyDescent="0.3">
      <c r="A8116">
        <v>3657</v>
      </c>
      <c r="C8116" t="s">
        <v>9735</v>
      </c>
      <c r="D8116" t="s">
        <v>5050</v>
      </c>
      <c r="E8116" t="s">
        <v>17642</v>
      </c>
      <c r="G8116" t="s">
        <v>31</v>
      </c>
      <c r="H8116" t="s">
        <v>31</v>
      </c>
      <c r="I8116" t="s">
        <v>2758</v>
      </c>
      <c r="J8116" t="s">
        <v>2758</v>
      </c>
      <c r="K8116" t="s">
        <v>31</v>
      </c>
      <c r="L8116" t="s">
        <v>2805</v>
      </c>
    </row>
    <row r="8117" spans="1:12" x14ac:dyDescent="0.3">
      <c r="A8117">
        <v>3657</v>
      </c>
      <c r="C8117" t="s">
        <v>9736</v>
      </c>
      <c r="D8117" t="s">
        <v>5050</v>
      </c>
      <c r="E8117" t="s">
        <v>17642</v>
      </c>
      <c r="G8117" t="s">
        <v>31</v>
      </c>
      <c r="H8117" t="s">
        <v>31</v>
      </c>
      <c r="I8117" t="s">
        <v>2758</v>
      </c>
      <c r="J8117" t="s">
        <v>2758</v>
      </c>
      <c r="K8117" t="s">
        <v>31</v>
      </c>
      <c r="L8117" t="s">
        <v>2805</v>
      </c>
    </row>
    <row r="8118" spans="1:12" x14ac:dyDescent="0.3">
      <c r="A8118">
        <v>3657</v>
      </c>
      <c r="C8118" t="s">
        <v>9737</v>
      </c>
      <c r="D8118" t="s">
        <v>5050</v>
      </c>
      <c r="E8118" t="s">
        <v>17642</v>
      </c>
      <c r="G8118" t="s">
        <v>31</v>
      </c>
      <c r="H8118" t="s">
        <v>31</v>
      </c>
      <c r="I8118" t="s">
        <v>2758</v>
      </c>
      <c r="J8118" t="s">
        <v>2758</v>
      </c>
      <c r="K8118" t="s">
        <v>31</v>
      </c>
      <c r="L8118" t="s">
        <v>2805</v>
      </c>
    </row>
    <row r="8119" spans="1:12" x14ac:dyDescent="0.3">
      <c r="A8119">
        <v>3657</v>
      </c>
      <c r="C8119" t="s">
        <v>9738</v>
      </c>
      <c r="D8119" t="s">
        <v>5050</v>
      </c>
      <c r="E8119" t="s">
        <v>17642</v>
      </c>
      <c r="G8119" t="s">
        <v>31</v>
      </c>
      <c r="H8119" t="s">
        <v>31</v>
      </c>
      <c r="I8119" t="s">
        <v>2758</v>
      </c>
      <c r="J8119" t="s">
        <v>2758</v>
      </c>
      <c r="K8119" t="s">
        <v>31</v>
      </c>
      <c r="L8119" t="s">
        <v>2805</v>
      </c>
    </row>
    <row r="8120" spans="1:12" x14ac:dyDescent="0.3">
      <c r="A8120">
        <v>3657</v>
      </c>
      <c r="C8120" t="s">
        <v>9739</v>
      </c>
      <c r="D8120" t="s">
        <v>5050</v>
      </c>
      <c r="E8120" t="s">
        <v>17642</v>
      </c>
      <c r="G8120" t="s">
        <v>31</v>
      </c>
      <c r="H8120" t="s">
        <v>31</v>
      </c>
      <c r="I8120" t="s">
        <v>2758</v>
      </c>
      <c r="J8120" t="s">
        <v>2758</v>
      </c>
      <c r="K8120" t="s">
        <v>31</v>
      </c>
      <c r="L8120" t="s">
        <v>2805</v>
      </c>
    </row>
    <row r="8121" spans="1:12" x14ac:dyDescent="0.3">
      <c r="A8121">
        <v>3657</v>
      </c>
      <c r="C8121" t="s">
        <v>9740</v>
      </c>
      <c r="D8121" t="s">
        <v>5050</v>
      </c>
      <c r="E8121" t="s">
        <v>17642</v>
      </c>
      <c r="G8121" t="s">
        <v>31</v>
      </c>
      <c r="H8121" t="s">
        <v>31</v>
      </c>
      <c r="I8121" t="s">
        <v>2758</v>
      </c>
      <c r="J8121" t="s">
        <v>2758</v>
      </c>
      <c r="K8121" t="s">
        <v>31</v>
      </c>
      <c r="L8121" t="s">
        <v>2805</v>
      </c>
    </row>
    <row r="8122" spans="1:12" x14ac:dyDescent="0.3">
      <c r="A8122">
        <v>3657</v>
      </c>
      <c r="C8122" t="s">
        <v>9741</v>
      </c>
      <c r="D8122" t="s">
        <v>5050</v>
      </c>
      <c r="E8122" t="s">
        <v>17642</v>
      </c>
      <c r="G8122" t="s">
        <v>31</v>
      </c>
      <c r="H8122" t="s">
        <v>31</v>
      </c>
      <c r="I8122" t="s">
        <v>2758</v>
      </c>
      <c r="J8122" t="s">
        <v>2758</v>
      </c>
      <c r="K8122" t="s">
        <v>31</v>
      </c>
      <c r="L8122" t="s">
        <v>2805</v>
      </c>
    </row>
    <row r="8123" spans="1:12" x14ac:dyDescent="0.3">
      <c r="A8123">
        <v>3657</v>
      </c>
      <c r="C8123" t="s">
        <v>9742</v>
      </c>
      <c r="D8123" t="s">
        <v>5050</v>
      </c>
      <c r="E8123" t="s">
        <v>17642</v>
      </c>
      <c r="G8123" t="s">
        <v>31</v>
      </c>
      <c r="H8123" t="s">
        <v>31</v>
      </c>
      <c r="I8123" t="s">
        <v>2758</v>
      </c>
      <c r="J8123" t="s">
        <v>2758</v>
      </c>
      <c r="K8123" t="s">
        <v>31</v>
      </c>
      <c r="L8123" t="s">
        <v>2805</v>
      </c>
    </row>
    <row r="8124" spans="1:12" x14ac:dyDescent="0.3">
      <c r="A8124">
        <v>3657</v>
      </c>
      <c r="C8124" t="s">
        <v>9743</v>
      </c>
      <c r="D8124" t="s">
        <v>5050</v>
      </c>
      <c r="E8124" t="s">
        <v>17642</v>
      </c>
      <c r="G8124" t="s">
        <v>31</v>
      </c>
      <c r="H8124" t="s">
        <v>31</v>
      </c>
      <c r="I8124" t="s">
        <v>2758</v>
      </c>
      <c r="J8124" t="s">
        <v>2758</v>
      </c>
      <c r="K8124" t="s">
        <v>31</v>
      </c>
      <c r="L8124" t="s">
        <v>2805</v>
      </c>
    </row>
    <row r="8125" spans="1:12" x14ac:dyDescent="0.3">
      <c r="A8125">
        <v>3657</v>
      </c>
      <c r="C8125" t="s">
        <v>9744</v>
      </c>
      <c r="D8125" t="s">
        <v>5050</v>
      </c>
      <c r="E8125" t="s">
        <v>17642</v>
      </c>
      <c r="G8125" t="s">
        <v>31</v>
      </c>
      <c r="H8125" t="s">
        <v>31</v>
      </c>
      <c r="I8125" t="s">
        <v>2758</v>
      </c>
      <c r="J8125" t="s">
        <v>2758</v>
      </c>
      <c r="K8125" t="s">
        <v>31</v>
      </c>
      <c r="L8125" t="s">
        <v>2805</v>
      </c>
    </row>
    <row r="8126" spans="1:12" x14ac:dyDescent="0.3">
      <c r="A8126">
        <v>3657</v>
      </c>
      <c r="C8126" t="s">
        <v>9745</v>
      </c>
      <c r="D8126" t="s">
        <v>5050</v>
      </c>
      <c r="E8126" t="s">
        <v>17642</v>
      </c>
      <c r="G8126" t="s">
        <v>31</v>
      </c>
      <c r="H8126" t="s">
        <v>31</v>
      </c>
      <c r="I8126" t="s">
        <v>2758</v>
      </c>
      <c r="J8126" t="s">
        <v>2758</v>
      </c>
      <c r="K8126" t="s">
        <v>31</v>
      </c>
      <c r="L8126" t="s">
        <v>2805</v>
      </c>
    </row>
    <row r="8127" spans="1:12" x14ac:dyDescent="0.3">
      <c r="A8127">
        <v>3657</v>
      </c>
      <c r="C8127" t="s">
        <v>9746</v>
      </c>
      <c r="D8127" t="s">
        <v>5050</v>
      </c>
      <c r="E8127" t="s">
        <v>17642</v>
      </c>
      <c r="G8127" t="s">
        <v>31</v>
      </c>
      <c r="H8127" t="s">
        <v>31</v>
      </c>
      <c r="I8127" t="s">
        <v>2758</v>
      </c>
      <c r="J8127" t="s">
        <v>2758</v>
      </c>
      <c r="K8127" t="s">
        <v>31</v>
      </c>
      <c r="L8127" t="s">
        <v>2805</v>
      </c>
    </row>
    <row r="8128" spans="1:12" x14ac:dyDescent="0.3">
      <c r="A8128">
        <v>3657</v>
      </c>
      <c r="C8128" t="s">
        <v>9747</v>
      </c>
      <c r="D8128" t="s">
        <v>5050</v>
      </c>
      <c r="E8128" t="s">
        <v>17642</v>
      </c>
      <c r="G8128" t="s">
        <v>31</v>
      </c>
      <c r="H8128" t="s">
        <v>31</v>
      </c>
      <c r="I8128" t="s">
        <v>2758</v>
      </c>
      <c r="J8128" t="s">
        <v>2758</v>
      </c>
      <c r="K8128" t="s">
        <v>31</v>
      </c>
      <c r="L8128" t="s">
        <v>2805</v>
      </c>
    </row>
    <row r="8129" spans="1:12" x14ac:dyDescent="0.3">
      <c r="A8129">
        <v>3657</v>
      </c>
      <c r="C8129" t="s">
        <v>9748</v>
      </c>
      <c r="D8129" t="s">
        <v>5050</v>
      </c>
      <c r="E8129" t="s">
        <v>17642</v>
      </c>
      <c r="G8129" t="s">
        <v>31</v>
      </c>
      <c r="H8129" t="s">
        <v>31</v>
      </c>
      <c r="I8129" t="s">
        <v>2758</v>
      </c>
      <c r="J8129" t="s">
        <v>2758</v>
      </c>
      <c r="K8129" t="s">
        <v>31</v>
      </c>
      <c r="L8129" t="s">
        <v>2805</v>
      </c>
    </row>
    <row r="8130" spans="1:12" x14ac:dyDescent="0.3">
      <c r="A8130">
        <v>3657</v>
      </c>
      <c r="C8130" t="s">
        <v>9749</v>
      </c>
      <c r="D8130" t="s">
        <v>5050</v>
      </c>
      <c r="E8130" t="s">
        <v>17642</v>
      </c>
      <c r="G8130" t="s">
        <v>31</v>
      </c>
      <c r="H8130" t="s">
        <v>31</v>
      </c>
      <c r="I8130" t="s">
        <v>2758</v>
      </c>
      <c r="J8130" t="s">
        <v>2758</v>
      </c>
      <c r="K8130" t="s">
        <v>31</v>
      </c>
      <c r="L8130" t="s">
        <v>2805</v>
      </c>
    </row>
    <row r="8131" spans="1:12" x14ac:dyDescent="0.3">
      <c r="A8131">
        <v>3657</v>
      </c>
      <c r="C8131" t="s">
        <v>9750</v>
      </c>
      <c r="D8131" t="s">
        <v>5050</v>
      </c>
      <c r="E8131" t="s">
        <v>17642</v>
      </c>
      <c r="G8131" t="s">
        <v>31</v>
      </c>
      <c r="H8131" t="s">
        <v>31</v>
      </c>
      <c r="I8131" t="s">
        <v>2758</v>
      </c>
      <c r="J8131" t="s">
        <v>2758</v>
      </c>
      <c r="K8131" t="s">
        <v>31</v>
      </c>
      <c r="L8131" t="s">
        <v>2805</v>
      </c>
    </row>
    <row r="8132" spans="1:12" x14ac:dyDescent="0.3">
      <c r="A8132">
        <v>3657</v>
      </c>
      <c r="C8132" t="s">
        <v>9751</v>
      </c>
      <c r="D8132" t="s">
        <v>5050</v>
      </c>
      <c r="E8132" t="s">
        <v>17642</v>
      </c>
      <c r="G8132" t="s">
        <v>31</v>
      </c>
      <c r="H8132" t="s">
        <v>31</v>
      </c>
      <c r="I8132" t="s">
        <v>2758</v>
      </c>
      <c r="J8132" t="s">
        <v>2758</v>
      </c>
      <c r="K8132" t="s">
        <v>31</v>
      </c>
      <c r="L8132" t="s">
        <v>2805</v>
      </c>
    </row>
    <row r="8133" spans="1:12" x14ac:dyDescent="0.3">
      <c r="A8133">
        <v>3657</v>
      </c>
      <c r="C8133" t="s">
        <v>9752</v>
      </c>
      <c r="D8133" t="s">
        <v>5050</v>
      </c>
      <c r="E8133" t="s">
        <v>17642</v>
      </c>
      <c r="G8133" t="s">
        <v>31</v>
      </c>
      <c r="H8133" t="s">
        <v>31</v>
      </c>
      <c r="I8133" t="s">
        <v>2758</v>
      </c>
      <c r="J8133" t="s">
        <v>2758</v>
      </c>
      <c r="K8133" t="s">
        <v>31</v>
      </c>
      <c r="L8133" t="s">
        <v>2805</v>
      </c>
    </row>
    <row r="8134" spans="1:12" x14ac:dyDescent="0.3">
      <c r="A8134">
        <v>3657</v>
      </c>
      <c r="C8134" t="s">
        <v>9753</v>
      </c>
      <c r="D8134" t="s">
        <v>5050</v>
      </c>
      <c r="E8134" t="s">
        <v>17642</v>
      </c>
      <c r="G8134" t="s">
        <v>31</v>
      </c>
      <c r="H8134" t="s">
        <v>31</v>
      </c>
      <c r="I8134" t="s">
        <v>2758</v>
      </c>
      <c r="J8134" t="s">
        <v>2758</v>
      </c>
      <c r="K8134" t="s">
        <v>31</v>
      </c>
      <c r="L8134" t="s">
        <v>2805</v>
      </c>
    </row>
    <row r="8135" spans="1:12" x14ac:dyDescent="0.3">
      <c r="A8135">
        <v>3657</v>
      </c>
      <c r="C8135" t="s">
        <v>9754</v>
      </c>
      <c r="D8135" t="s">
        <v>5050</v>
      </c>
      <c r="E8135" t="s">
        <v>17642</v>
      </c>
      <c r="G8135" t="s">
        <v>31</v>
      </c>
      <c r="H8135" t="s">
        <v>31</v>
      </c>
      <c r="I8135" t="s">
        <v>2758</v>
      </c>
      <c r="J8135" t="s">
        <v>2758</v>
      </c>
      <c r="K8135" t="s">
        <v>31</v>
      </c>
      <c r="L8135" t="s">
        <v>2805</v>
      </c>
    </row>
    <row r="8136" spans="1:12" x14ac:dyDescent="0.3">
      <c r="A8136">
        <v>3657</v>
      </c>
      <c r="C8136" t="s">
        <v>9755</v>
      </c>
      <c r="D8136" t="s">
        <v>5050</v>
      </c>
      <c r="E8136" t="s">
        <v>17642</v>
      </c>
      <c r="G8136" t="s">
        <v>31</v>
      </c>
      <c r="H8136" t="s">
        <v>31</v>
      </c>
      <c r="I8136" t="s">
        <v>2758</v>
      </c>
      <c r="J8136" t="s">
        <v>2758</v>
      </c>
      <c r="K8136" t="s">
        <v>31</v>
      </c>
      <c r="L8136" t="s">
        <v>2805</v>
      </c>
    </row>
    <row r="8137" spans="1:12" x14ac:dyDescent="0.3">
      <c r="A8137">
        <v>3657</v>
      </c>
      <c r="C8137" t="s">
        <v>9756</v>
      </c>
      <c r="D8137" t="s">
        <v>5050</v>
      </c>
      <c r="E8137" t="s">
        <v>17642</v>
      </c>
      <c r="G8137" t="s">
        <v>31</v>
      </c>
      <c r="H8137" t="s">
        <v>31</v>
      </c>
      <c r="I8137" t="s">
        <v>2758</v>
      </c>
      <c r="J8137" t="s">
        <v>2758</v>
      </c>
      <c r="K8137" t="s">
        <v>31</v>
      </c>
      <c r="L8137" t="s">
        <v>2805</v>
      </c>
    </row>
    <row r="8138" spans="1:12" x14ac:dyDescent="0.3">
      <c r="A8138">
        <v>3657</v>
      </c>
      <c r="C8138" t="s">
        <v>9757</v>
      </c>
      <c r="D8138" t="s">
        <v>5050</v>
      </c>
      <c r="E8138" t="s">
        <v>17642</v>
      </c>
      <c r="G8138" t="s">
        <v>31</v>
      </c>
      <c r="H8138" t="s">
        <v>31</v>
      </c>
      <c r="I8138" t="s">
        <v>2758</v>
      </c>
      <c r="J8138" t="s">
        <v>2758</v>
      </c>
      <c r="K8138" t="s">
        <v>31</v>
      </c>
      <c r="L8138" t="s">
        <v>2805</v>
      </c>
    </row>
    <row r="8139" spans="1:12" x14ac:dyDescent="0.3">
      <c r="A8139">
        <v>3657</v>
      </c>
      <c r="C8139" t="s">
        <v>9758</v>
      </c>
      <c r="D8139" t="s">
        <v>5050</v>
      </c>
      <c r="E8139" t="s">
        <v>17642</v>
      </c>
      <c r="G8139" t="s">
        <v>31</v>
      </c>
      <c r="H8139" t="s">
        <v>31</v>
      </c>
      <c r="I8139" t="s">
        <v>2758</v>
      </c>
      <c r="J8139" t="s">
        <v>2758</v>
      </c>
      <c r="K8139" t="s">
        <v>31</v>
      </c>
      <c r="L8139" t="s">
        <v>2805</v>
      </c>
    </row>
    <row r="8140" spans="1:12" x14ac:dyDescent="0.3">
      <c r="A8140">
        <v>3657</v>
      </c>
      <c r="C8140" t="s">
        <v>9759</v>
      </c>
      <c r="D8140" t="s">
        <v>5050</v>
      </c>
      <c r="E8140" t="s">
        <v>17642</v>
      </c>
      <c r="G8140" t="s">
        <v>31</v>
      </c>
      <c r="H8140" t="s">
        <v>31</v>
      </c>
      <c r="I8140" t="s">
        <v>2758</v>
      </c>
      <c r="J8140" t="s">
        <v>2758</v>
      </c>
      <c r="K8140" t="s">
        <v>31</v>
      </c>
      <c r="L8140" t="s">
        <v>2805</v>
      </c>
    </row>
    <row r="8141" spans="1:12" x14ac:dyDescent="0.3">
      <c r="A8141">
        <v>3657</v>
      </c>
      <c r="C8141" t="s">
        <v>9760</v>
      </c>
      <c r="D8141" t="s">
        <v>5050</v>
      </c>
      <c r="E8141" t="s">
        <v>17642</v>
      </c>
      <c r="G8141" t="s">
        <v>31</v>
      </c>
      <c r="H8141" t="s">
        <v>31</v>
      </c>
      <c r="I8141" t="s">
        <v>2758</v>
      </c>
      <c r="J8141" t="s">
        <v>2758</v>
      </c>
      <c r="K8141" t="s">
        <v>31</v>
      </c>
      <c r="L8141" t="s">
        <v>2805</v>
      </c>
    </row>
    <row r="8142" spans="1:12" x14ac:dyDescent="0.3">
      <c r="A8142">
        <v>3657</v>
      </c>
      <c r="C8142" t="s">
        <v>9761</v>
      </c>
      <c r="D8142" t="s">
        <v>5050</v>
      </c>
      <c r="E8142" t="s">
        <v>17642</v>
      </c>
      <c r="G8142" t="s">
        <v>31</v>
      </c>
      <c r="H8142" t="s">
        <v>31</v>
      </c>
      <c r="I8142" t="s">
        <v>2758</v>
      </c>
      <c r="J8142" t="s">
        <v>2758</v>
      </c>
      <c r="K8142" t="s">
        <v>31</v>
      </c>
      <c r="L8142" t="s">
        <v>2805</v>
      </c>
    </row>
    <row r="8143" spans="1:12" x14ac:dyDescent="0.3">
      <c r="A8143">
        <v>3657</v>
      </c>
      <c r="C8143" t="s">
        <v>9762</v>
      </c>
      <c r="D8143" t="s">
        <v>5050</v>
      </c>
      <c r="E8143" t="s">
        <v>17642</v>
      </c>
      <c r="G8143" t="s">
        <v>31</v>
      </c>
      <c r="H8143" t="s">
        <v>31</v>
      </c>
      <c r="I8143" t="s">
        <v>2758</v>
      </c>
      <c r="J8143" t="s">
        <v>2758</v>
      </c>
      <c r="K8143" t="s">
        <v>31</v>
      </c>
      <c r="L8143" t="s">
        <v>2805</v>
      </c>
    </row>
    <row r="8144" spans="1:12" x14ac:dyDescent="0.3">
      <c r="A8144">
        <v>3657</v>
      </c>
      <c r="C8144" t="s">
        <v>9763</v>
      </c>
      <c r="D8144" t="s">
        <v>5050</v>
      </c>
      <c r="E8144" t="s">
        <v>17642</v>
      </c>
      <c r="G8144" t="s">
        <v>31</v>
      </c>
      <c r="H8144" t="s">
        <v>31</v>
      </c>
      <c r="I8144" t="s">
        <v>2758</v>
      </c>
      <c r="J8144" t="s">
        <v>2758</v>
      </c>
      <c r="K8144" t="s">
        <v>31</v>
      </c>
      <c r="L8144" t="s">
        <v>2805</v>
      </c>
    </row>
    <row r="8145" spans="1:12" x14ac:dyDescent="0.3">
      <c r="A8145">
        <v>3657</v>
      </c>
      <c r="C8145" t="s">
        <v>9764</v>
      </c>
      <c r="D8145" t="s">
        <v>5050</v>
      </c>
      <c r="E8145" t="s">
        <v>17642</v>
      </c>
      <c r="G8145" t="s">
        <v>31</v>
      </c>
      <c r="H8145" t="s">
        <v>31</v>
      </c>
      <c r="I8145" t="s">
        <v>2758</v>
      </c>
      <c r="J8145" t="s">
        <v>2758</v>
      </c>
      <c r="K8145" t="s">
        <v>31</v>
      </c>
      <c r="L8145" t="s">
        <v>2805</v>
      </c>
    </row>
    <row r="8146" spans="1:12" x14ac:dyDescent="0.3">
      <c r="A8146">
        <v>3657</v>
      </c>
      <c r="C8146" t="s">
        <v>9765</v>
      </c>
      <c r="D8146" t="s">
        <v>5050</v>
      </c>
      <c r="E8146" t="s">
        <v>17642</v>
      </c>
      <c r="G8146" t="s">
        <v>31</v>
      </c>
      <c r="H8146" t="s">
        <v>31</v>
      </c>
      <c r="I8146" t="s">
        <v>2758</v>
      </c>
      <c r="J8146" t="s">
        <v>2758</v>
      </c>
      <c r="K8146" t="s">
        <v>31</v>
      </c>
      <c r="L8146" t="s">
        <v>2805</v>
      </c>
    </row>
    <row r="8147" spans="1:12" x14ac:dyDescent="0.3">
      <c r="A8147">
        <v>3657</v>
      </c>
      <c r="C8147" t="s">
        <v>9766</v>
      </c>
      <c r="D8147" t="s">
        <v>5050</v>
      </c>
      <c r="E8147" t="s">
        <v>17642</v>
      </c>
      <c r="G8147" t="s">
        <v>31</v>
      </c>
      <c r="H8147" t="s">
        <v>31</v>
      </c>
      <c r="I8147" t="s">
        <v>2758</v>
      </c>
      <c r="J8147" t="s">
        <v>2758</v>
      </c>
      <c r="K8147" t="s">
        <v>31</v>
      </c>
      <c r="L8147" t="s">
        <v>2805</v>
      </c>
    </row>
    <row r="8148" spans="1:12" x14ac:dyDescent="0.3">
      <c r="A8148">
        <v>3657</v>
      </c>
      <c r="C8148" t="s">
        <v>9767</v>
      </c>
      <c r="D8148" t="s">
        <v>5050</v>
      </c>
      <c r="E8148" t="s">
        <v>17642</v>
      </c>
      <c r="G8148" t="s">
        <v>31</v>
      </c>
      <c r="H8148" t="s">
        <v>31</v>
      </c>
      <c r="I8148" t="s">
        <v>2758</v>
      </c>
      <c r="J8148" t="s">
        <v>2758</v>
      </c>
      <c r="K8148" t="s">
        <v>31</v>
      </c>
      <c r="L8148" t="s">
        <v>2805</v>
      </c>
    </row>
    <row r="8149" spans="1:12" x14ac:dyDescent="0.3">
      <c r="A8149">
        <v>3657</v>
      </c>
      <c r="C8149" t="s">
        <v>9768</v>
      </c>
      <c r="D8149" t="s">
        <v>5050</v>
      </c>
      <c r="E8149" t="s">
        <v>17642</v>
      </c>
      <c r="G8149" t="s">
        <v>31</v>
      </c>
      <c r="H8149" t="s">
        <v>31</v>
      </c>
      <c r="I8149" t="s">
        <v>2758</v>
      </c>
      <c r="J8149" t="s">
        <v>2758</v>
      </c>
      <c r="K8149" t="s">
        <v>31</v>
      </c>
      <c r="L8149" t="s">
        <v>2805</v>
      </c>
    </row>
    <row r="8150" spans="1:12" x14ac:dyDescent="0.3">
      <c r="A8150">
        <v>3657</v>
      </c>
      <c r="C8150" t="s">
        <v>9769</v>
      </c>
      <c r="D8150" t="s">
        <v>5050</v>
      </c>
      <c r="E8150" t="s">
        <v>17642</v>
      </c>
      <c r="G8150" t="s">
        <v>31</v>
      </c>
      <c r="H8150" t="s">
        <v>31</v>
      </c>
      <c r="I8150" t="s">
        <v>2758</v>
      </c>
      <c r="J8150" t="s">
        <v>2758</v>
      </c>
      <c r="K8150" t="s">
        <v>31</v>
      </c>
      <c r="L8150" t="s">
        <v>2805</v>
      </c>
    </row>
    <row r="8151" spans="1:12" x14ac:dyDescent="0.3">
      <c r="A8151">
        <v>3657</v>
      </c>
      <c r="C8151" t="s">
        <v>9770</v>
      </c>
      <c r="D8151" t="s">
        <v>5050</v>
      </c>
      <c r="E8151" t="s">
        <v>17642</v>
      </c>
      <c r="G8151" t="s">
        <v>31</v>
      </c>
      <c r="H8151" t="s">
        <v>31</v>
      </c>
      <c r="I8151" t="s">
        <v>2758</v>
      </c>
      <c r="J8151" t="s">
        <v>2758</v>
      </c>
      <c r="K8151" t="s">
        <v>31</v>
      </c>
      <c r="L8151" t="s">
        <v>2805</v>
      </c>
    </row>
    <row r="8152" spans="1:12" x14ac:dyDescent="0.3">
      <c r="A8152">
        <v>3657</v>
      </c>
      <c r="C8152" t="s">
        <v>9771</v>
      </c>
      <c r="D8152" t="s">
        <v>5050</v>
      </c>
      <c r="E8152" t="s">
        <v>17642</v>
      </c>
      <c r="G8152" t="s">
        <v>31</v>
      </c>
      <c r="H8152" t="s">
        <v>31</v>
      </c>
      <c r="I8152" t="s">
        <v>2758</v>
      </c>
      <c r="J8152" t="s">
        <v>2758</v>
      </c>
      <c r="K8152" t="s">
        <v>31</v>
      </c>
      <c r="L8152" t="s">
        <v>2805</v>
      </c>
    </row>
    <row r="8153" spans="1:12" x14ac:dyDescent="0.3">
      <c r="A8153">
        <v>3657</v>
      </c>
      <c r="C8153" t="s">
        <v>9772</v>
      </c>
      <c r="D8153" t="s">
        <v>5050</v>
      </c>
      <c r="E8153" t="s">
        <v>17642</v>
      </c>
      <c r="G8153" t="s">
        <v>31</v>
      </c>
      <c r="H8153" t="s">
        <v>31</v>
      </c>
      <c r="I8153" t="s">
        <v>2758</v>
      </c>
      <c r="J8153" t="s">
        <v>2758</v>
      </c>
      <c r="K8153" t="s">
        <v>31</v>
      </c>
      <c r="L8153" t="s">
        <v>2805</v>
      </c>
    </row>
    <row r="8154" spans="1:12" x14ac:dyDescent="0.3">
      <c r="A8154">
        <v>3657</v>
      </c>
      <c r="C8154" t="s">
        <v>9773</v>
      </c>
      <c r="D8154" t="s">
        <v>5050</v>
      </c>
      <c r="E8154" t="s">
        <v>17642</v>
      </c>
      <c r="G8154" t="s">
        <v>31</v>
      </c>
      <c r="H8154" t="s">
        <v>31</v>
      </c>
      <c r="I8154" t="s">
        <v>2758</v>
      </c>
      <c r="J8154" t="s">
        <v>2758</v>
      </c>
      <c r="K8154" t="s">
        <v>31</v>
      </c>
      <c r="L8154" t="s">
        <v>2805</v>
      </c>
    </row>
    <row r="8155" spans="1:12" x14ac:dyDescent="0.3">
      <c r="A8155">
        <v>3657</v>
      </c>
      <c r="C8155" t="s">
        <v>9774</v>
      </c>
      <c r="D8155" t="s">
        <v>5050</v>
      </c>
      <c r="E8155" t="s">
        <v>17642</v>
      </c>
      <c r="G8155" t="s">
        <v>31</v>
      </c>
      <c r="H8155" t="s">
        <v>31</v>
      </c>
      <c r="I8155" t="s">
        <v>2758</v>
      </c>
      <c r="J8155" t="s">
        <v>2758</v>
      </c>
      <c r="K8155" t="s">
        <v>31</v>
      </c>
      <c r="L8155" t="s">
        <v>2805</v>
      </c>
    </row>
    <row r="8156" spans="1:12" x14ac:dyDescent="0.3">
      <c r="A8156">
        <v>3657</v>
      </c>
      <c r="C8156" t="s">
        <v>9775</v>
      </c>
      <c r="D8156" t="s">
        <v>5050</v>
      </c>
      <c r="E8156" t="s">
        <v>17642</v>
      </c>
      <c r="G8156" t="s">
        <v>31</v>
      </c>
      <c r="H8156" t="s">
        <v>31</v>
      </c>
      <c r="I8156" t="s">
        <v>2758</v>
      </c>
      <c r="J8156" t="s">
        <v>2758</v>
      </c>
      <c r="K8156" t="s">
        <v>31</v>
      </c>
      <c r="L8156" t="s">
        <v>2805</v>
      </c>
    </row>
    <row r="8157" spans="1:12" x14ac:dyDescent="0.3">
      <c r="A8157">
        <v>3657</v>
      </c>
      <c r="C8157" t="s">
        <v>9776</v>
      </c>
      <c r="D8157" t="s">
        <v>5050</v>
      </c>
      <c r="E8157" t="s">
        <v>17642</v>
      </c>
      <c r="G8157" t="s">
        <v>31</v>
      </c>
      <c r="H8157" t="s">
        <v>31</v>
      </c>
      <c r="I8157" t="s">
        <v>2758</v>
      </c>
      <c r="J8157" t="s">
        <v>2758</v>
      </c>
      <c r="K8157" t="s">
        <v>31</v>
      </c>
      <c r="L8157" t="s">
        <v>2805</v>
      </c>
    </row>
    <row r="8158" spans="1:12" x14ac:dyDescent="0.3">
      <c r="A8158">
        <v>3657</v>
      </c>
      <c r="C8158" t="s">
        <v>9777</v>
      </c>
      <c r="D8158" t="s">
        <v>5050</v>
      </c>
      <c r="E8158" t="s">
        <v>17642</v>
      </c>
      <c r="G8158" t="s">
        <v>31</v>
      </c>
      <c r="H8158" t="s">
        <v>31</v>
      </c>
      <c r="I8158" t="s">
        <v>2758</v>
      </c>
      <c r="J8158" t="s">
        <v>2758</v>
      </c>
      <c r="K8158" t="s">
        <v>31</v>
      </c>
      <c r="L8158" t="s">
        <v>2805</v>
      </c>
    </row>
    <row r="8159" spans="1:12" x14ac:dyDescent="0.3">
      <c r="A8159">
        <v>3657</v>
      </c>
      <c r="C8159" t="s">
        <v>9778</v>
      </c>
      <c r="D8159" t="s">
        <v>5050</v>
      </c>
      <c r="E8159" t="s">
        <v>17642</v>
      </c>
      <c r="G8159" t="s">
        <v>31</v>
      </c>
      <c r="H8159" t="s">
        <v>31</v>
      </c>
      <c r="I8159" t="s">
        <v>2758</v>
      </c>
      <c r="J8159" t="s">
        <v>2758</v>
      </c>
      <c r="K8159" t="s">
        <v>31</v>
      </c>
      <c r="L8159" t="s">
        <v>2805</v>
      </c>
    </row>
    <row r="8160" spans="1:12" x14ac:dyDescent="0.3">
      <c r="A8160">
        <v>3657</v>
      </c>
      <c r="C8160" t="s">
        <v>9779</v>
      </c>
      <c r="D8160" t="s">
        <v>5050</v>
      </c>
      <c r="E8160" t="s">
        <v>17642</v>
      </c>
      <c r="G8160" t="s">
        <v>31</v>
      </c>
      <c r="H8160" t="s">
        <v>31</v>
      </c>
      <c r="I8160" t="s">
        <v>2758</v>
      </c>
      <c r="J8160" t="s">
        <v>2758</v>
      </c>
      <c r="K8160" t="s">
        <v>31</v>
      </c>
      <c r="L8160" t="s">
        <v>2805</v>
      </c>
    </row>
    <row r="8161" spans="1:12" x14ac:dyDescent="0.3">
      <c r="A8161">
        <v>3657</v>
      </c>
      <c r="C8161" t="s">
        <v>9780</v>
      </c>
      <c r="D8161" t="s">
        <v>5050</v>
      </c>
      <c r="E8161" t="s">
        <v>17642</v>
      </c>
      <c r="G8161" t="s">
        <v>31</v>
      </c>
      <c r="H8161" t="s">
        <v>31</v>
      </c>
      <c r="I8161" t="s">
        <v>2758</v>
      </c>
      <c r="J8161" t="s">
        <v>2758</v>
      </c>
      <c r="K8161" t="s">
        <v>31</v>
      </c>
      <c r="L8161" t="s">
        <v>2805</v>
      </c>
    </row>
    <row r="8162" spans="1:12" x14ac:dyDescent="0.3">
      <c r="A8162">
        <v>3657</v>
      </c>
      <c r="C8162" t="s">
        <v>9781</v>
      </c>
      <c r="D8162" t="s">
        <v>5050</v>
      </c>
      <c r="E8162" t="s">
        <v>17642</v>
      </c>
      <c r="G8162" t="s">
        <v>31</v>
      </c>
      <c r="H8162" t="s">
        <v>31</v>
      </c>
      <c r="I8162" t="s">
        <v>2758</v>
      </c>
      <c r="J8162" t="s">
        <v>2758</v>
      </c>
      <c r="K8162" t="s">
        <v>31</v>
      </c>
      <c r="L8162" t="s">
        <v>2805</v>
      </c>
    </row>
    <row r="8163" spans="1:12" x14ac:dyDescent="0.3">
      <c r="A8163">
        <v>3657</v>
      </c>
      <c r="C8163" t="s">
        <v>9782</v>
      </c>
      <c r="D8163" t="s">
        <v>5050</v>
      </c>
      <c r="E8163" t="s">
        <v>17642</v>
      </c>
      <c r="G8163" t="s">
        <v>31</v>
      </c>
      <c r="H8163" t="s">
        <v>31</v>
      </c>
      <c r="I8163" t="s">
        <v>2758</v>
      </c>
      <c r="J8163" t="s">
        <v>2758</v>
      </c>
      <c r="K8163" t="s">
        <v>31</v>
      </c>
      <c r="L8163" t="s">
        <v>2805</v>
      </c>
    </row>
    <row r="8164" spans="1:12" x14ac:dyDescent="0.3">
      <c r="A8164">
        <v>3657</v>
      </c>
      <c r="C8164" t="s">
        <v>9783</v>
      </c>
      <c r="D8164" t="s">
        <v>5050</v>
      </c>
      <c r="E8164" t="s">
        <v>17642</v>
      </c>
      <c r="G8164" t="s">
        <v>31</v>
      </c>
      <c r="H8164" t="s">
        <v>31</v>
      </c>
      <c r="I8164" t="s">
        <v>2758</v>
      </c>
      <c r="J8164" t="s">
        <v>2758</v>
      </c>
      <c r="K8164" t="s">
        <v>31</v>
      </c>
      <c r="L8164" t="s">
        <v>2805</v>
      </c>
    </row>
    <row r="8165" spans="1:12" x14ac:dyDescent="0.3">
      <c r="A8165">
        <v>3657</v>
      </c>
      <c r="C8165" t="s">
        <v>9784</v>
      </c>
      <c r="D8165" t="s">
        <v>5050</v>
      </c>
      <c r="E8165" t="s">
        <v>17642</v>
      </c>
      <c r="G8165" t="s">
        <v>31</v>
      </c>
      <c r="H8165" t="s">
        <v>31</v>
      </c>
      <c r="I8165" t="s">
        <v>2758</v>
      </c>
      <c r="J8165" t="s">
        <v>2758</v>
      </c>
      <c r="K8165" t="s">
        <v>31</v>
      </c>
      <c r="L8165" t="s">
        <v>2805</v>
      </c>
    </row>
    <row r="8166" spans="1:12" x14ac:dyDescent="0.3">
      <c r="A8166">
        <v>3657</v>
      </c>
      <c r="C8166" t="s">
        <v>9785</v>
      </c>
      <c r="D8166" t="s">
        <v>5050</v>
      </c>
      <c r="E8166" t="s">
        <v>17642</v>
      </c>
      <c r="G8166" t="s">
        <v>31</v>
      </c>
      <c r="H8166" t="s">
        <v>31</v>
      </c>
      <c r="I8166" t="s">
        <v>2758</v>
      </c>
      <c r="J8166" t="s">
        <v>2758</v>
      </c>
      <c r="K8166" t="s">
        <v>31</v>
      </c>
      <c r="L8166" t="s">
        <v>2805</v>
      </c>
    </row>
    <row r="8167" spans="1:12" x14ac:dyDescent="0.3">
      <c r="A8167">
        <v>3657</v>
      </c>
      <c r="C8167" t="s">
        <v>9786</v>
      </c>
      <c r="D8167" t="s">
        <v>5050</v>
      </c>
      <c r="E8167" t="s">
        <v>17642</v>
      </c>
      <c r="G8167" t="s">
        <v>31</v>
      </c>
      <c r="H8167" t="s">
        <v>31</v>
      </c>
      <c r="I8167" t="s">
        <v>2758</v>
      </c>
      <c r="J8167" t="s">
        <v>2758</v>
      </c>
      <c r="K8167" t="s">
        <v>31</v>
      </c>
      <c r="L8167" t="s">
        <v>2805</v>
      </c>
    </row>
    <row r="8168" spans="1:12" x14ac:dyDescent="0.3">
      <c r="A8168">
        <v>3657</v>
      </c>
      <c r="C8168" t="s">
        <v>9787</v>
      </c>
      <c r="D8168" t="s">
        <v>5050</v>
      </c>
      <c r="E8168" t="s">
        <v>17642</v>
      </c>
      <c r="G8168" t="s">
        <v>31</v>
      </c>
      <c r="H8168" t="s">
        <v>31</v>
      </c>
      <c r="I8168" t="s">
        <v>2758</v>
      </c>
      <c r="J8168" t="s">
        <v>2758</v>
      </c>
      <c r="K8168" t="s">
        <v>31</v>
      </c>
      <c r="L8168" t="s">
        <v>2805</v>
      </c>
    </row>
    <row r="8169" spans="1:12" x14ac:dyDescent="0.3">
      <c r="A8169">
        <v>3657</v>
      </c>
      <c r="C8169" t="s">
        <v>9788</v>
      </c>
      <c r="D8169" t="s">
        <v>5050</v>
      </c>
      <c r="E8169" t="s">
        <v>17642</v>
      </c>
      <c r="G8169" t="s">
        <v>31</v>
      </c>
      <c r="H8169" t="s">
        <v>31</v>
      </c>
      <c r="I8169" t="s">
        <v>2758</v>
      </c>
      <c r="J8169" t="s">
        <v>2758</v>
      </c>
      <c r="K8169" t="s">
        <v>31</v>
      </c>
      <c r="L8169" t="s">
        <v>2805</v>
      </c>
    </row>
    <row r="8170" spans="1:12" x14ac:dyDescent="0.3">
      <c r="A8170">
        <v>3657</v>
      </c>
      <c r="C8170" t="s">
        <v>9789</v>
      </c>
      <c r="D8170" t="s">
        <v>5050</v>
      </c>
      <c r="E8170" t="s">
        <v>17642</v>
      </c>
      <c r="G8170" t="s">
        <v>31</v>
      </c>
      <c r="H8170" t="s">
        <v>31</v>
      </c>
      <c r="I8170" t="s">
        <v>2758</v>
      </c>
      <c r="J8170" t="s">
        <v>2758</v>
      </c>
      <c r="K8170" t="s">
        <v>31</v>
      </c>
      <c r="L8170" t="s">
        <v>2805</v>
      </c>
    </row>
    <row r="8171" spans="1:12" x14ac:dyDescent="0.3">
      <c r="A8171">
        <v>3657</v>
      </c>
      <c r="C8171" t="s">
        <v>9790</v>
      </c>
      <c r="D8171" t="s">
        <v>5050</v>
      </c>
      <c r="E8171" t="s">
        <v>17642</v>
      </c>
      <c r="G8171" t="s">
        <v>31</v>
      </c>
      <c r="H8171" t="s">
        <v>31</v>
      </c>
      <c r="I8171" t="s">
        <v>2758</v>
      </c>
      <c r="J8171" t="s">
        <v>2758</v>
      </c>
      <c r="K8171" t="s">
        <v>31</v>
      </c>
      <c r="L8171" t="s">
        <v>2805</v>
      </c>
    </row>
    <row r="8172" spans="1:12" x14ac:dyDescent="0.3">
      <c r="A8172">
        <v>3657</v>
      </c>
      <c r="C8172" t="s">
        <v>9791</v>
      </c>
      <c r="D8172" t="s">
        <v>5050</v>
      </c>
      <c r="E8172" t="s">
        <v>17642</v>
      </c>
      <c r="G8172" t="s">
        <v>31</v>
      </c>
      <c r="H8172" t="s">
        <v>31</v>
      </c>
      <c r="I8172" t="s">
        <v>2758</v>
      </c>
      <c r="J8172" t="s">
        <v>2758</v>
      </c>
      <c r="K8172" t="s">
        <v>31</v>
      </c>
      <c r="L8172" t="s">
        <v>2805</v>
      </c>
    </row>
    <row r="8173" spans="1:12" x14ac:dyDescent="0.3">
      <c r="A8173">
        <v>3657</v>
      </c>
      <c r="C8173" t="s">
        <v>9792</v>
      </c>
      <c r="D8173" t="s">
        <v>5050</v>
      </c>
      <c r="E8173" t="s">
        <v>17642</v>
      </c>
      <c r="G8173" t="s">
        <v>31</v>
      </c>
      <c r="H8173" t="s">
        <v>31</v>
      </c>
      <c r="I8173" t="s">
        <v>2758</v>
      </c>
      <c r="J8173" t="s">
        <v>2758</v>
      </c>
      <c r="K8173" t="s">
        <v>31</v>
      </c>
      <c r="L8173" t="s">
        <v>2805</v>
      </c>
    </row>
    <row r="8174" spans="1:12" x14ac:dyDescent="0.3">
      <c r="A8174">
        <v>3657</v>
      </c>
      <c r="C8174" t="s">
        <v>9793</v>
      </c>
      <c r="D8174" t="s">
        <v>5050</v>
      </c>
      <c r="E8174" t="s">
        <v>17642</v>
      </c>
      <c r="G8174" t="s">
        <v>31</v>
      </c>
      <c r="H8174" t="s">
        <v>31</v>
      </c>
      <c r="I8174" t="s">
        <v>2758</v>
      </c>
      <c r="J8174" t="s">
        <v>2758</v>
      </c>
      <c r="K8174" t="s">
        <v>31</v>
      </c>
      <c r="L8174" t="s">
        <v>2805</v>
      </c>
    </row>
    <row r="8175" spans="1:12" x14ac:dyDescent="0.3">
      <c r="A8175">
        <v>3657</v>
      </c>
      <c r="C8175" t="s">
        <v>9794</v>
      </c>
      <c r="D8175" t="s">
        <v>5050</v>
      </c>
      <c r="E8175" t="s">
        <v>17642</v>
      </c>
      <c r="G8175" t="s">
        <v>31</v>
      </c>
      <c r="H8175" t="s">
        <v>31</v>
      </c>
      <c r="I8175" t="s">
        <v>2758</v>
      </c>
      <c r="J8175" t="s">
        <v>2758</v>
      </c>
      <c r="K8175" t="s">
        <v>31</v>
      </c>
      <c r="L8175" t="s">
        <v>2805</v>
      </c>
    </row>
    <row r="8176" spans="1:12" x14ac:dyDescent="0.3">
      <c r="A8176">
        <v>3657</v>
      </c>
      <c r="C8176" t="s">
        <v>9795</v>
      </c>
      <c r="D8176" t="s">
        <v>5050</v>
      </c>
      <c r="E8176" t="s">
        <v>17642</v>
      </c>
      <c r="G8176" t="s">
        <v>31</v>
      </c>
      <c r="H8176" t="s">
        <v>31</v>
      </c>
      <c r="I8176" t="s">
        <v>2758</v>
      </c>
      <c r="J8176" t="s">
        <v>2758</v>
      </c>
      <c r="K8176" t="s">
        <v>31</v>
      </c>
      <c r="L8176" t="s">
        <v>2805</v>
      </c>
    </row>
    <row r="8177" spans="1:12" x14ac:dyDescent="0.3">
      <c r="A8177">
        <v>3657</v>
      </c>
      <c r="C8177" t="s">
        <v>9796</v>
      </c>
      <c r="D8177" t="s">
        <v>5050</v>
      </c>
      <c r="E8177" t="s">
        <v>17642</v>
      </c>
      <c r="G8177" t="s">
        <v>31</v>
      </c>
      <c r="H8177" t="s">
        <v>31</v>
      </c>
      <c r="I8177" t="s">
        <v>2758</v>
      </c>
      <c r="J8177" t="s">
        <v>2758</v>
      </c>
      <c r="K8177" t="s">
        <v>31</v>
      </c>
      <c r="L8177" t="s">
        <v>2805</v>
      </c>
    </row>
    <row r="8178" spans="1:12" x14ac:dyDescent="0.3">
      <c r="A8178">
        <v>3657</v>
      </c>
      <c r="C8178" t="s">
        <v>9797</v>
      </c>
      <c r="D8178" t="s">
        <v>5050</v>
      </c>
      <c r="E8178" t="s">
        <v>17642</v>
      </c>
      <c r="G8178" t="s">
        <v>31</v>
      </c>
      <c r="H8178" t="s">
        <v>31</v>
      </c>
      <c r="I8178" t="s">
        <v>2758</v>
      </c>
      <c r="J8178" t="s">
        <v>2758</v>
      </c>
      <c r="K8178" t="s">
        <v>31</v>
      </c>
      <c r="L8178" t="s">
        <v>2805</v>
      </c>
    </row>
    <row r="8179" spans="1:12" x14ac:dyDescent="0.3">
      <c r="A8179">
        <v>3657</v>
      </c>
      <c r="C8179" t="s">
        <v>9798</v>
      </c>
      <c r="D8179" t="s">
        <v>5050</v>
      </c>
      <c r="E8179" t="s">
        <v>17642</v>
      </c>
      <c r="G8179" t="s">
        <v>31</v>
      </c>
      <c r="H8179" t="s">
        <v>31</v>
      </c>
      <c r="I8179" t="s">
        <v>2758</v>
      </c>
      <c r="J8179" t="s">
        <v>2758</v>
      </c>
      <c r="K8179" t="s">
        <v>31</v>
      </c>
      <c r="L8179" t="s">
        <v>2805</v>
      </c>
    </row>
    <row r="8180" spans="1:12" x14ac:dyDescent="0.3">
      <c r="A8180">
        <v>3657</v>
      </c>
      <c r="C8180" t="s">
        <v>9799</v>
      </c>
      <c r="D8180" t="s">
        <v>5050</v>
      </c>
      <c r="E8180" t="s">
        <v>17642</v>
      </c>
      <c r="G8180" t="s">
        <v>31</v>
      </c>
      <c r="H8180" t="s">
        <v>31</v>
      </c>
      <c r="I8180" t="s">
        <v>2758</v>
      </c>
      <c r="J8180" t="s">
        <v>2758</v>
      </c>
      <c r="K8180" t="s">
        <v>31</v>
      </c>
      <c r="L8180" t="s">
        <v>2805</v>
      </c>
    </row>
    <row r="8181" spans="1:12" x14ac:dyDescent="0.3">
      <c r="A8181">
        <v>3657</v>
      </c>
      <c r="C8181" t="s">
        <v>9800</v>
      </c>
      <c r="D8181" t="s">
        <v>5050</v>
      </c>
      <c r="E8181" t="s">
        <v>17642</v>
      </c>
      <c r="G8181" t="s">
        <v>31</v>
      </c>
      <c r="H8181" t="s">
        <v>31</v>
      </c>
      <c r="I8181" t="s">
        <v>2758</v>
      </c>
      <c r="J8181" t="s">
        <v>2758</v>
      </c>
      <c r="K8181" t="s">
        <v>31</v>
      </c>
      <c r="L8181" t="s">
        <v>2805</v>
      </c>
    </row>
    <row r="8182" spans="1:12" x14ac:dyDescent="0.3">
      <c r="A8182">
        <v>3657</v>
      </c>
      <c r="C8182" t="s">
        <v>9801</v>
      </c>
      <c r="D8182" t="s">
        <v>5050</v>
      </c>
      <c r="E8182" t="s">
        <v>17642</v>
      </c>
      <c r="G8182" t="s">
        <v>31</v>
      </c>
      <c r="H8182" t="s">
        <v>31</v>
      </c>
      <c r="I8182" t="s">
        <v>2758</v>
      </c>
      <c r="J8182" t="s">
        <v>2758</v>
      </c>
      <c r="K8182" t="s">
        <v>31</v>
      </c>
      <c r="L8182" t="s">
        <v>2805</v>
      </c>
    </row>
    <row r="8183" spans="1:12" x14ac:dyDescent="0.3">
      <c r="A8183">
        <v>3657</v>
      </c>
      <c r="C8183" t="s">
        <v>9802</v>
      </c>
      <c r="D8183" t="s">
        <v>5050</v>
      </c>
      <c r="E8183" t="s">
        <v>17642</v>
      </c>
      <c r="G8183" t="s">
        <v>31</v>
      </c>
      <c r="H8183" t="s">
        <v>31</v>
      </c>
      <c r="I8183" t="s">
        <v>2758</v>
      </c>
      <c r="J8183" t="s">
        <v>2758</v>
      </c>
      <c r="K8183" t="s">
        <v>31</v>
      </c>
      <c r="L8183" t="s">
        <v>2805</v>
      </c>
    </row>
    <row r="8184" spans="1:12" x14ac:dyDescent="0.3">
      <c r="A8184">
        <v>3657</v>
      </c>
      <c r="C8184" t="s">
        <v>9803</v>
      </c>
      <c r="D8184" t="s">
        <v>5050</v>
      </c>
      <c r="E8184" t="s">
        <v>17642</v>
      </c>
      <c r="G8184" t="s">
        <v>31</v>
      </c>
      <c r="H8184" t="s">
        <v>31</v>
      </c>
      <c r="I8184" t="s">
        <v>2758</v>
      </c>
      <c r="J8184" t="s">
        <v>2758</v>
      </c>
      <c r="K8184" t="s">
        <v>31</v>
      </c>
      <c r="L8184" t="s">
        <v>2805</v>
      </c>
    </row>
    <row r="8185" spans="1:12" x14ac:dyDescent="0.3">
      <c r="A8185">
        <v>3657</v>
      </c>
      <c r="C8185" t="s">
        <v>9804</v>
      </c>
      <c r="D8185" t="s">
        <v>5050</v>
      </c>
      <c r="E8185" t="s">
        <v>17642</v>
      </c>
      <c r="G8185" t="s">
        <v>31</v>
      </c>
      <c r="H8185" t="s">
        <v>31</v>
      </c>
      <c r="I8185" t="s">
        <v>2758</v>
      </c>
      <c r="J8185" t="s">
        <v>2758</v>
      </c>
      <c r="K8185" t="s">
        <v>31</v>
      </c>
      <c r="L8185" t="s">
        <v>2805</v>
      </c>
    </row>
    <row r="8186" spans="1:12" x14ac:dyDescent="0.3">
      <c r="A8186">
        <v>3657</v>
      </c>
      <c r="C8186" t="s">
        <v>9805</v>
      </c>
      <c r="D8186" t="s">
        <v>5050</v>
      </c>
      <c r="E8186" t="s">
        <v>17642</v>
      </c>
      <c r="G8186" t="s">
        <v>31</v>
      </c>
      <c r="H8186" t="s">
        <v>31</v>
      </c>
      <c r="I8186" t="s">
        <v>2758</v>
      </c>
      <c r="J8186" t="s">
        <v>2758</v>
      </c>
      <c r="K8186" t="s">
        <v>31</v>
      </c>
      <c r="L8186" t="s">
        <v>2805</v>
      </c>
    </row>
    <row r="8187" spans="1:12" x14ac:dyDescent="0.3">
      <c r="A8187">
        <v>3657</v>
      </c>
      <c r="C8187" t="s">
        <v>9806</v>
      </c>
      <c r="D8187" t="s">
        <v>5050</v>
      </c>
      <c r="E8187" t="s">
        <v>17642</v>
      </c>
      <c r="G8187" t="s">
        <v>31</v>
      </c>
      <c r="H8187" t="s">
        <v>31</v>
      </c>
      <c r="I8187" t="s">
        <v>2758</v>
      </c>
      <c r="J8187" t="s">
        <v>2758</v>
      </c>
      <c r="K8187" t="s">
        <v>31</v>
      </c>
      <c r="L8187" t="s">
        <v>2805</v>
      </c>
    </row>
    <row r="8188" spans="1:12" x14ac:dyDescent="0.3">
      <c r="A8188">
        <v>3657</v>
      </c>
      <c r="C8188" t="s">
        <v>9807</v>
      </c>
      <c r="D8188" t="s">
        <v>5050</v>
      </c>
      <c r="E8188" t="s">
        <v>17642</v>
      </c>
      <c r="G8188" t="s">
        <v>31</v>
      </c>
      <c r="H8188" t="s">
        <v>31</v>
      </c>
      <c r="I8188" t="s">
        <v>2758</v>
      </c>
      <c r="J8188" t="s">
        <v>2758</v>
      </c>
      <c r="K8188" t="s">
        <v>31</v>
      </c>
      <c r="L8188" t="s">
        <v>2805</v>
      </c>
    </row>
    <row r="8189" spans="1:12" x14ac:dyDescent="0.3">
      <c r="A8189">
        <v>3657</v>
      </c>
      <c r="C8189" t="s">
        <v>9808</v>
      </c>
      <c r="D8189" t="s">
        <v>5050</v>
      </c>
      <c r="E8189" t="s">
        <v>17642</v>
      </c>
      <c r="G8189" t="s">
        <v>31</v>
      </c>
      <c r="H8189" t="s">
        <v>31</v>
      </c>
      <c r="I8189" t="s">
        <v>2758</v>
      </c>
      <c r="J8189" t="s">
        <v>2758</v>
      </c>
      <c r="K8189" t="s">
        <v>31</v>
      </c>
      <c r="L8189" t="s">
        <v>2805</v>
      </c>
    </row>
    <row r="8190" spans="1:12" x14ac:dyDescent="0.3">
      <c r="A8190">
        <v>3657</v>
      </c>
      <c r="C8190" t="s">
        <v>9809</v>
      </c>
      <c r="D8190" t="s">
        <v>5050</v>
      </c>
      <c r="E8190" t="s">
        <v>17642</v>
      </c>
      <c r="G8190" t="s">
        <v>31</v>
      </c>
      <c r="H8190" t="s">
        <v>31</v>
      </c>
      <c r="I8190" t="s">
        <v>2758</v>
      </c>
      <c r="J8190" t="s">
        <v>2758</v>
      </c>
      <c r="K8190" t="s">
        <v>31</v>
      </c>
      <c r="L8190" t="s">
        <v>2805</v>
      </c>
    </row>
    <row r="8191" spans="1:12" x14ac:dyDescent="0.3">
      <c r="A8191">
        <v>3657</v>
      </c>
      <c r="C8191" t="s">
        <v>9810</v>
      </c>
      <c r="D8191" t="s">
        <v>5050</v>
      </c>
      <c r="E8191" t="s">
        <v>17642</v>
      </c>
      <c r="G8191" t="s">
        <v>31</v>
      </c>
      <c r="H8191" t="s">
        <v>31</v>
      </c>
      <c r="I8191" t="s">
        <v>2758</v>
      </c>
      <c r="J8191" t="s">
        <v>2758</v>
      </c>
      <c r="K8191" t="s">
        <v>31</v>
      </c>
      <c r="L8191" t="s">
        <v>2805</v>
      </c>
    </row>
    <row r="8192" spans="1:12" x14ac:dyDescent="0.3">
      <c r="A8192">
        <v>3657</v>
      </c>
      <c r="C8192" t="s">
        <v>9811</v>
      </c>
      <c r="D8192" t="s">
        <v>5050</v>
      </c>
      <c r="E8192" t="s">
        <v>17642</v>
      </c>
      <c r="G8192" t="s">
        <v>31</v>
      </c>
      <c r="H8192" t="s">
        <v>31</v>
      </c>
      <c r="I8192" t="s">
        <v>2758</v>
      </c>
      <c r="J8192" t="s">
        <v>2758</v>
      </c>
      <c r="K8192" t="s">
        <v>31</v>
      </c>
      <c r="L8192" t="s">
        <v>2805</v>
      </c>
    </row>
    <row r="8193" spans="1:12" x14ac:dyDescent="0.3">
      <c r="A8193">
        <v>3657</v>
      </c>
      <c r="C8193" t="s">
        <v>9812</v>
      </c>
      <c r="D8193" t="s">
        <v>5050</v>
      </c>
      <c r="E8193" t="s">
        <v>17642</v>
      </c>
      <c r="G8193" t="s">
        <v>31</v>
      </c>
      <c r="H8193" t="s">
        <v>31</v>
      </c>
      <c r="I8193" t="s">
        <v>2758</v>
      </c>
      <c r="J8193" t="s">
        <v>2758</v>
      </c>
      <c r="K8193" t="s">
        <v>31</v>
      </c>
      <c r="L8193" t="s">
        <v>2805</v>
      </c>
    </row>
    <row r="8194" spans="1:12" x14ac:dyDescent="0.3">
      <c r="A8194">
        <v>3657</v>
      </c>
      <c r="C8194" t="s">
        <v>9813</v>
      </c>
      <c r="D8194" t="s">
        <v>5050</v>
      </c>
      <c r="E8194" t="s">
        <v>17642</v>
      </c>
      <c r="G8194" t="s">
        <v>31</v>
      </c>
      <c r="H8194" t="s">
        <v>31</v>
      </c>
      <c r="I8194" t="s">
        <v>2758</v>
      </c>
      <c r="J8194" t="s">
        <v>2758</v>
      </c>
      <c r="K8194" t="s">
        <v>31</v>
      </c>
      <c r="L8194" t="s">
        <v>2805</v>
      </c>
    </row>
    <row r="8195" spans="1:12" x14ac:dyDescent="0.3">
      <c r="A8195">
        <v>3657</v>
      </c>
      <c r="C8195" t="s">
        <v>9814</v>
      </c>
      <c r="D8195" t="s">
        <v>5050</v>
      </c>
      <c r="E8195" t="s">
        <v>17642</v>
      </c>
      <c r="G8195" t="s">
        <v>31</v>
      </c>
      <c r="H8195" t="s">
        <v>31</v>
      </c>
      <c r="I8195" t="s">
        <v>2758</v>
      </c>
      <c r="J8195" t="s">
        <v>2758</v>
      </c>
      <c r="K8195" t="s">
        <v>31</v>
      </c>
      <c r="L8195" t="s">
        <v>2805</v>
      </c>
    </row>
    <row r="8196" spans="1:12" x14ac:dyDescent="0.3">
      <c r="A8196">
        <v>3657</v>
      </c>
      <c r="C8196" t="s">
        <v>9815</v>
      </c>
      <c r="D8196" t="s">
        <v>5050</v>
      </c>
      <c r="E8196" t="s">
        <v>17642</v>
      </c>
      <c r="G8196" t="s">
        <v>31</v>
      </c>
      <c r="H8196" t="s">
        <v>31</v>
      </c>
      <c r="I8196" t="s">
        <v>2758</v>
      </c>
      <c r="J8196" t="s">
        <v>2758</v>
      </c>
      <c r="K8196" t="s">
        <v>31</v>
      </c>
      <c r="L8196" t="s">
        <v>2805</v>
      </c>
    </row>
    <row r="8197" spans="1:12" x14ac:dyDescent="0.3">
      <c r="A8197">
        <v>3657</v>
      </c>
      <c r="C8197" t="s">
        <v>9816</v>
      </c>
      <c r="D8197" t="s">
        <v>5050</v>
      </c>
      <c r="E8197" t="s">
        <v>17642</v>
      </c>
      <c r="G8197" t="s">
        <v>31</v>
      </c>
      <c r="H8197" t="s">
        <v>31</v>
      </c>
      <c r="I8197" t="s">
        <v>2758</v>
      </c>
      <c r="J8197" t="s">
        <v>2758</v>
      </c>
      <c r="K8197" t="s">
        <v>31</v>
      </c>
      <c r="L8197" t="s">
        <v>2805</v>
      </c>
    </row>
    <row r="8198" spans="1:12" x14ac:dyDescent="0.3">
      <c r="A8198">
        <v>3657</v>
      </c>
      <c r="C8198" t="s">
        <v>9817</v>
      </c>
      <c r="D8198" t="s">
        <v>5050</v>
      </c>
      <c r="E8198" t="s">
        <v>17642</v>
      </c>
      <c r="G8198" t="s">
        <v>31</v>
      </c>
      <c r="H8198" t="s">
        <v>31</v>
      </c>
      <c r="I8198" t="s">
        <v>2758</v>
      </c>
      <c r="J8198" t="s">
        <v>2758</v>
      </c>
      <c r="K8198" t="s">
        <v>31</v>
      </c>
      <c r="L8198" t="s">
        <v>2805</v>
      </c>
    </row>
    <row r="8199" spans="1:12" x14ac:dyDescent="0.3">
      <c r="A8199">
        <v>3657</v>
      </c>
      <c r="C8199" t="s">
        <v>9818</v>
      </c>
      <c r="D8199" t="s">
        <v>5050</v>
      </c>
      <c r="E8199" t="s">
        <v>17642</v>
      </c>
      <c r="G8199" t="s">
        <v>31</v>
      </c>
      <c r="H8199" t="s">
        <v>31</v>
      </c>
      <c r="I8199" t="s">
        <v>2758</v>
      </c>
      <c r="J8199" t="s">
        <v>2758</v>
      </c>
      <c r="K8199" t="s">
        <v>31</v>
      </c>
      <c r="L8199" t="s">
        <v>2805</v>
      </c>
    </row>
    <row r="8200" spans="1:12" x14ac:dyDescent="0.3">
      <c r="A8200">
        <v>3657</v>
      </c>
      <c r="C8200" t="s">
        <v>9819</v>
      </c>
      <c r="D8200" t="s">
        <v>5050</v>
      </c>
      <c r="E8200" t="s">
        <v>17642</v>
      </c>
      <c r="G8200" t="s">
        <v>31</v>
      </c>
      <c r="H8200" t="s">
        <v>31</v>
      </c>
      <c r="I8200" t="s">
        <v>2758</v>
      </c>
      <c r="J8200" t="s">
        <v>2758</v>
      </c>
      <c r="K8200" t="s">
        <v>31</v>
      </c>
      <c r="L8200" t="s">
        <v>2805</v>
      </c>
    </row>
    <row r="8201" spans="1:12" x14ac:dyDescent="0.3">
      <c r="A8201">
        <v>3657</v>
      </c>
      <c r="C8201" t="s">
        <v>9820</v>
      </c>
      <c r="D8201" t="s">
        <v>5050</v>
      </c>
      <c r="E8201" t="s">
        <v>17642</v>
      </c>
      <c r="G8201" t="s">
        <v>31</v>
      </c>
      <c r="H8201" t="s">
        <v>31</v>
      </c>
      <c r="I8201" t="s">
        <v>2758</v>
      </c>
      <c r="J8201" t="s">
        <v>2758</v>
      </c>
      <c r="K8201" t="s">
        <v>31</v>
      </c>
      <c r="L8201" t="s">
        <v>2805</v>
      </c>
    </row>
    <row r="8202" spans="1:12" x14ac:dyDescent="0.3">
      <c r="A8202">
        <v>3657</v>
      </c>
      <c r="C8202" t="s">
        <v>9821</v>
      </c>
      <c r="D8202" t="s">
        <v>5050</v>
      </c>
      <c r="E8202" t="s">
        <v>17642</v>
      </c>
      <c r="G8202" t="s">
        <v>31</v>
      </c>
      <c r="H8202" t="s">
        <v>31</v>
      </c>
      <c r="I8202" t="s">
        <v>2758</v>
      </c>
      <c r="J8202" t="s">
        <v>2758</v>
      </c>
      <c r="K8202" t="s">
        <v>31</v>
      </c>
      <c r="L8202" t="s">
        <v>2805</v>
      </c>
    </row>
    <row r="8203" spans="1:12" x14ac:dyDescent="0.3">
      <c r="A8203">
        <v>3657</v>
      </c>
      <c r="C8203" t="s">
        <v>9822</v>
      </c>
      <c r="D8203" t="s">
        <v>5050</v>
      </c>
      <c r="E8203" t="s">
        <v>17642</v>
      </c>
      <c r="G8203" t="s">
        <v>31</v>
      </c>
      <c r="H8203" t="s">
        <v>31</v>
      </c>
      <c r="I8203" t="s">
        <v>2758</v>
      </c>
      <c r="J8203" t="s">
        <v>2758</v>
      </c>
      <c r="K8203" t="s">
        <v>31</v>
      </c>
      <c r="L8203" t="s">
        <v>2805</v>
      </c>
    </row>
    <row r="8204" spans="1:12" x14ac:dyDescent="0.3">
      <c r="A8204">
        <v>3657</v>
      </c>
      <c r="C8204" t="s">
        <v>9823</v>
      </c>
      <c r="D8204" t="s">
        <v>5050</v>
      </c>
      <c r="E8204" t="s">
        <v>17642</v>
      </c>
      <c r="G8204" t="s">
        <v>31</v>
      </c>
      <c r="H8204" t="s">
        <v>31</v>
      </c>
      <c r="I8204" t="s">
        <v>2758</v>
      </c>
      <c r="J8204" t="s">
        <v>2758</v>
      </c>
      <c r="K8204" t="s">
        <v>31</v>
      </c>
      <c r="L8204" t="s">
        <v>2805</v>
      </c>
    </row>
    <row r="8205" spans="1:12" x14ac:dyDescent="0.3">
      <c r="A8205">
        <v>3657</v>
      </c>
      <c r="C8205" t="s">
        <v>9824</v>
      </c>
      <c r="D8205" t="s">
        <v>5050</v>
      </c>
      <c r="E8205" t="s">
        <v>17642</v>
      </c>
      <c r="G8205" t="s">
        <v>31</v>
      </c>
      <c r="H8205" t="s">
        <v>31</v>
      </c>
      <c r="I8205" t="s">
        <v>2758</v>
      </c>
      <c r="J8205" t="s">
        <v>2758</v>
      </c>
      <c r="K8205" t="s">
        <v>31</v>
      </c>
      <c r="L8205" t="s">
        <v>2805</v>
      </c>
    </row>
    <row r="8206" spans="1:12" x14ac:dyDescent="0.3">
      <c r="A8206">
        <v>3657</v>
      </c>
      <c r="C8206" t="s">
        <v>9825</v>
      </c>
      <c r="D8206" t="s">
        <v>5050</v>
      </c>
      <c r="E8206" t="s">
        <v>17642</v>
      </c>
      <c r="G8206" t="s">
        <v>31</v>
      </c>
      <c r="H8206" t="s">
        <v>31</v>
      </c>
      <c r="I8206" t="s">
        <v>2758</v>
      </c>
      <c r="J8206" t="s">
        <v>2758</v>
      </c>
      <c r="K8206" t="s">
        <v>31</v>
      </c>
      <c r="L8206" t="s">
        <v>2805</v>
      </c>
    </row>
    <row r="8207" spans="1:12" x14ac:dyDescent="0.3">
      <c r="A8207">
        <v>3657</v>
      </c>
      <c r="C8207" t="s">
        <v>9826</v>
      </c>
      <c r="D8207" t="s">
        <v>5050</v>
      </c>
      <c r="E8207" t="s">
        <v>17642</v>
      </c>
      <c r="G8207" t="s">
        <v>31</v>
      </c>
      <c r="H8207" t="s">
        <v>31</v>
      </c>
      <c r="I8207" t="s">
        <v>2758</v>
      </c>
      <c r="J8207" t="s">
        <v>2758</v>
      </c>
      <c r="K8207" t="s">
        <v>31</v>
      </c>
      <c r="L8207" t="s">
        <v>2805</v>
      </c>
    </row>
    <row r="8208" spans="1:12" x14ac:dyDescent="0.3">
      <c r="A8208">
        <v>3657</v>
      </c>
      <c r="C8208" t="s">
        <v>9827</v>
      </c>
      <c r="D8208" t="s">
        <v>5050</v>
      </c>
      <c r="E8208" t="s">
        <v>17642</v>
      </c>
      <c r="G8208" t="s">
        <v>31</v>
      </c>
      <c r="H8208" t="s">
        <v>31</v>
      </c>
      <c r="I8208" t="s">
        <v>2758</v>
      </c>
      <c r="J8208" t="s">
        <v>2758</v>
      </c>
      <c r="K8208" t="s">
        <v>31</v>
      </c>
      <c r="L8208" t="s">
        <v>2805</v>
      </c>
    </row>
    <row r="8209" spans="1:12" x14ac:dyDescent="0.3">
      <c r="A8209">
        <v>3657</v>
      </c>
      <c r="C8209" t="s">
        <v>9828</v>
      </c>
      <c r="D8209" t="s">
        <v>5050</v>
      </c>
      <c r="E8209" t="s">
        <v>17642</v>
      </c>
      <c r="G8209" t="s">
        <v>31</v>
      </c>
      <c r="H8209" t="s">
        <v>31</v>
      </c>
      <c r="I8209" t="s">
        <v>2758</v>
      </c>
      <c r="J8209" t="s">
        <v>2758</v>
      </c>
      <c r="K8209" t="s">
        <v>31</v>
      </c>
      <c r="L8209" t="s">
        <v>2805</v>
      </c>
    </row>
    <row r="8210" spans="1:12" x14ac:dyDescent="0.3">
      <c r="A8210">
        <v>3657</v>
      </c>
      <c r="C8210" t="s">
        <v>9829</v>
      </c>
      <c r="D8210" t="s">
        <v>5050</v>
      </c>
      <c r="E8210" t="s">
        <v>17642</v>
      </c>
      <c r="G8210" t="s">
        <v>31</v>
      </c>
      <c r="H8210" t="s">
        <v>31</v>
      </c>
      <c r="I8210" t="s">
        <v>2758</v>
      </c>
      <c r="J8210" t="s">
        <v>2758</v>
      </c>
      <c r="K8210" t="s">
        <v>31</v>
      </c>
      <c r="L8210" t="s">
        <v>2805</v>
      </c>
    </row>
    <row r="8211" spans="1:12" x14ac:dyDescent="0.3">
      <c r="A8211">
        <v>3657</v>
      </c>
      <c r="C8211" t="s">
        <v>9830</v>
      </c>
      <c r="D8211" t="s">
        <v>5050</v>
      </c>
      <c r="E8211" t="s">
        <v>17642</v>
      </c>
      <c r="G8211" t="s">
        <v>31</v>
      </c>
      <c r="H8211" t="s">
        <v>31</v>
      </c>
      <c r="I8211" t="s">
        <v>2758</v>
      </c>
      <c r="J8211" t="s">
        <v>2758</v>
      </c>
      <c r="K8211" t="s">
        <v>31</v>
      </c>
      <c r="L8211" t="s">
        <v>2805</v>
      </c>
    </row>
    <row r="8212" spans="1:12" x14ac:dyDescent="0.3">
      <c r="A8212">
        <v>3657</v>
      </c>
      <c r="C8212" t="s">
        <v>9831</v>
      </c>
      <c r="D8212" t="s">
        <v>5050</v>
      </c>
      <c r="E8212" t="s">
        <v>17642</v>
      </c>
      <c r="G8212" t="s">
        <v>31</v>
      </c>
      <c r="H8212" t="s">
        <v>31</v>
      </c>
      <c r="I8212" t="s">
        <v>2758</v>
      </c>
      <c r="J8212" t="s">
        <v>2758</v>
      </c>
      <c r="K8212" t="s">
        <v>31</v>
      </c>
      <c r="L8212" t="s">
        <v>2805</v>
      </c>
    </row>
    <row r="8213" spans="1:12" x14ac:dyDescent="0.3">
      <c r="A8213">
        <v>3657</v>
      </c>
      <c r="C8213" t="s">
        <v>9832</v>
      </c>
      <c r="D8213" t="s">
        <v>5050</v>
      </c>
      <c r="E8213" t="s">
        <v>17642</v>
      </c>
      <c r="G8213" t="s">
        <v>31</v>
      </c>
      <c r="H8213" t="s">
        <v>31</v>
      </c>
      <c r="I8213" t="s">
        <v>2758</v>
      </c>
      <c r="J8213" t="s">
        <v>2758</v>
      </c>
      <c r="K8213" t="s">
        <v>31</v>
      </c>
      <c r="L8213" t="s">
        <v>2805</v>
      </c>
    </row>
    <row r="8214" spans="1:12" x14ac:dyDescent="0.3">
      <c r="A8214">
        <v>3657</v>
      </c>
      <c r="C8214" t="s">
        <v>9833</v>
      </c>
      <c r="D8214" t="s">
        <v>5050</v>
      </c>
      <c r="E8214" t="s">
        <v>17642</v>
      </c>
      <c r="G8214" t="s">
        <v>31</v>
      </c>
      <c r="H8214" t="s">
        <v>31</v>
      </c>
      <c r="I8214" t="s">
        <v>2758</v>
      </c>
      <c r="J8214" t="s">
        <v>2758</v>
      </c>
      <c r="K8214" t="s">
        <v>31</v>
      </c>
      <c r="L8214" t="s">
        <v>2805</v>
      </c>
    </row>
    <row r="8215" spans="1:12" x14ac:dyDescent="0.3">
      <c r="A8215">
        <v>3657</v>
      </c>
      <c r="C8215" t="s">
        <v>9834</v>
      </c>
      <c r="D8215" t="s">
        <v>5050</v>
      </c>
      <c r="E8215" t="s">
        <v>17642</v>
      </c>
      <c r="G8215" t="s">
        <v>31</v>
      </c>
      <c r="H8215" t="s">
        <v>31</v>
      </c>
      <c r="I8215" t="s">
        <v>2758</v>
      </c>
      <c r="J8215" t="s">
        <v>2758</v>
      </c>
      <c r="K8215" t="s">
        <v>31</v>
      </c>
      <c r="L8215" t="s">
        <v>2805</v>
      </c>
    </row>
    <row r="8216" spans="1:12" x14ac:dyDescent="0.3">
      <c r="A8216">
        <v>3657</v>
      </c>
      <c r="C8216" t="s">
        <v>9835</v>
      </c>
      <c r="D8216" t="s">
        <v>5050</v>
      </c>
      <c r="E8216" t="s">
        <v>17642</v>
      </c>
      <c r="G8216" t="s">
        <v>31</v>
      </c>
      <c r="H8216" t="s">
        <v>31</v>
      </c>
      <c r="I8216" t="s">
        <v>2758</v>
      </c>
      <c r="J8216" t="s">
        <v>2758</v>
      </c>
      <c r="K8216" t="s">
        <v>31</v>
      </c>
      <c r="L8216" t="s">
        <v>2805</v>
      </c>
    </row>
    <row r="8217" spans="1:12" x14ac:dyDescent="0.3">
      <c r="A8217">
        <v>3657</v>
      </c>
      <c r="C8217" t="s">
        <v>9836</v>
      </c>
      <c r="D8217" t="s">
        <v>5050</v>
      </c>
      <c r="E8217" t="s">
        <v>17642</v>
      </c>
      <c r="G8217" t="s">
        <v>31</v>
      </c>
      <c r="H8217" t="s">
        <v>31</v>
      </c>
      <c r="I8217" t="s">
        <v>2758</v>
      </c>
      <c r="J8217" t="s">
        <v>2758</v>
      </c>
      <c r="K8217" t="s">
        <v>31</v>
      </c>
      <c r="L8217" t="s">
        <v>2805</v>
      </c>
    </row>
    <row r="8218" spans="1:12" x14ac:dyDescent="0.3">
      <c r="A8218">
        <v>3657</v>
      </c>
      <c r="C8218" t="s">
        <v>9837</v>
      </c>
      <c r="D8218" t="s">
        <v>5050</v>
      </c>
      <c r="E8218" t="s">
        <v>17642</v>
      </c>
      <c r="G8218" t="s">
        <v>31</v>
      </c>
      <c r="H8218" t="s">
        <v>31</v>
      </c>
      <c r="I8218" t="s">
        <v>2758</v>
      </c>
      <c r="J8218" t="s">
        <v>2758</v>
      </c>
      <c r="K8218" t="s">
        <v>31</v>
      </c>
      <c r="L8218" t="s">
        <v>2805</v>
      </c>
    </row>
    <row r="8219" spans="1:12" x14ac:dyDescent="0.3">
      <c r="A8219">
        <v>3657</v>
      </c>
      <c r="C8219" t="s">
        <v>9838</v>
      </c>
      <c r="D8219" t="s">
        <v>5050</v>
      </c>
      <c r="E8219" t="s">
        <v>17642</v>
      </c>
      <c r="G8219" t="s">
        <v>31</v>
      </c>
      <c r="H8219" t="s">
        <v>31</v>
      </c>
      <c r="I8219" t="s">
        <v>2758</v>
      </c>
      <c r="J8219" t="s">
        <v>2758</v>
      </c>
      <c r="K8219" t="s">
        <v>31</v>
      </c>
      <c r="L8219" t="s">
        <v>2805</v>
      </c>
    </row>
    <row r="8220" spans="1:12" x14ac:dyDescent="0.3">
      <c r="A8220">
        <v>3657</v>
      </c>
      <c r="C8220" t="s">
        <v>9839</v>
      </c>
      <c r="D8220" t="s">
        <v>5050</v>
      </c>
      <c r="E8220" t="s">
        <v>17642</v>
      </c>
      <c r="G8220" t="s">
        <v>31</v>
      </c>
      <c r="H8220" t="s">
        <v>31</v>
      </c>
      <c r="I8220" t="s">
        <v>2758</v>
      </c>
      <c r="J8220" t="s">
        <v>2758</v>
      </c>
      <c r="K8220" t="s">
        <v>31</v>
      </c>
      <c r="L8220" t="s">
        <v>2805</v>
      </c>
    </row>
    <row r="8221" spans="1:12" x14ac:dyDescent="0.3">
      <c r="A8221">
        <v>3657</v>
      </c>
      <c r="C8221" t="s">
        <v>9840</v>
      </c>
      <c r="D8221" t="s">
        <v>5050</v>
      </c>
      <c r="E8221" t="s">
        <v>17642</v>
      </c>
      <c r="G8221" t="s">
        <v>31</v>
      </c>
      <c r="H8221" t="s">
        <v>31</v>
      </c>
      <c r="I8221" t="s">
        <v>2758</v>
      </c>
      <c r="J8221" t="s">
        <v>2758</v>
      </c>
      <c r="K8221" t="s">
        <v>31</v>
      </c>
      <c r="L8221" t="s">
        <v>2805</v>
      </c>
    </row>
    <row r="8222" spans="1:12" x14ac:dyDescent="0.3">
      <c r="A8222">
        <v>3657</v>
      </c>
      <c r="C8222" t="s">
        <v>9841</v>
      </c>
      <c r="D8222" t="s">
        <v>5050</v>
      </c>
      <c r="E8222" t="s">
        <v>17642</v>
      </c>
      <c r="G8222" t="s">
        <v>31</v>
      </c>
      <c r="H8222" t="s">
        <v>31</v>
      </c>
      <c r="I8222" t="s">
        <v>2758</v>
      </c>
      <c r="J8222" t="s">
        <v>2758</v>
      </c>
      <c r="K8222" t="s">
        <v>31</v>
      </c>
      <c r="L8222" t="s">
        <v>2805</v>
      </c>
    </row>
    <row r="8223" spans="1:12" x14ac:dyDescent="0.3">
      <c r="A8223">
        <v>3657</v>
      </c>
      <c r="C8223" t="s">
        <v>9842</v>
      </c>
      <c r="D8223" t="s">
        <v>5050</v>
      </c>
      <c r="E8223" t="s">
        <v>17642</v>
      </c>
      <c r="G8223" t="s">
        <v>31</v>
      </c>
      <c r="H8223" t="s">
        <v>31</v>
      </c>
      <c r="I8223" t="s">
        <v>2758</v>
      </c>
      <c r="J8223" t="s">
        <v>2758</v>
      </c>
      <c r="K8223" t="s">
        <v>31</v>
      </c>
      <c r="L8223" t="s">
        <v>2805</v>
      </c>
    </row>
    <row r="8224" spans="1:12" x14ac:dyDescent="0.3">
      <c r="A8224">
        <v>3657</v>
      </c>
      <c r="C8224" t="s">
        <v>9843</v>
      </c>
      <c r="D8224" t="s">
        <v>5050</v>
      </c>
      <c r="E8224" t="s">
        <v>17642</v>
      </c>
      <c r="G8224" t="s">
        <v>31</v>
      </c>
      <c r="H8224" t="s">
        <v>31</v>
      </c>
      <c r="I8224" t="s">
        <v>2758</v>
      </c>
      <c r="J8224" t="s">
        <v>2758</v>
      </c>
      <c r="K8224" t="s">
        <v>31</v>
      </c>
      <c r="L8224" t="s">
        <v>2805</v>
      </c>
    </row>
    <row r="8225" spans="1:12" x14ac:dyDescent="0.3">
      <c r="A8225">
        <v>3657</v>
      </c>
      <c r="C8225" t="s">
        <v>9844</v>
      </c>
      <c r="D8225" t="s">
        <v>5050</v>
      </c>
      <c r="E8225" t="s">
        <v>17642</v>
      </c>
      <c r="G8225" t="s">
        <v>31</v>
      </c>
      <c r="H8225" t="s">
        <v>31</v>
      </c>
      <c r="I8225" t="s">
        <v>2758</v>
      </c>
      <c r="J8225" t="s">
        <v>2758</v>
      </c>
      <c r="K8225" t="s">
        <v>31</v>
      </c>
      <c r="L8225" t="s">
        <v>2805</v>
      </c>
    </row>
    <row r="8226" spans="1:12" x14ac:dyDescent="0.3">
      <c r="A8226">
        <v>3657</v>
      </c>
      <c r="C8226" t="s">
        <v>9845</v>
      </c>
      <c r="D8226" t="s">
        <v>5050</v>
      </c>
      <c r="E8226" t="s">
        <v>17642</v>
      </c>
      <c r="G8226" t="s">
        <v>31</v>
      </c>
      <c r="H8226" t="s">
        <v>31</v>
      </c>
      <c r="I8226" t="s">
        <v>2758</v>
      </c>
      <c r="J8226" t="s">
        <v>2758</v>
      </c>
      <c r="K8226" t="s">
        <v>31</v>
      </c>
      <c r="L8226" t="s">
        <v>2805</v>
      </c>
    </row>
    <row r="8227" spans="1:12" x14ac:dyDescent="0.3">
      <c r="A8227">
        <v>3657</v>
      </c>
      <c r="C8227" t="s">
        <v>9846</v>
      </c>
      <c r="D8227" t="s">
        <v>5050</v>
      </c>
      <c r="E8227" t="s">
        <v>17642</v>
      </c>
      <c r="G8227" t="s">
        <v>31</v>
      </c>
      <c r="H8227" t="s">
        <v>31</v>
      </c>
      <c r="I8227" t="s">
        <v>2758</v>
      </c>
      <c r="J8227" t="s">
        <v>2758</v>
      </c>
      <c r="K8227" t="s">
        <v>31</v>
      </c>
      <c r="L8227" t="s">
        <v>2805</v>
      </c>
    </row>
    <row r="8228" spans="1:12" x14ac:dyDescent="0.3">
      <c r="A8228">
        <v>3657</v>
      </c>
      <c r="C8228" t="s">
        <v>9847</v>
      </c>
      <c r="D8228" t="s">
        <v>5050</v>
      </c>
      <c r="E8228" t="s">
        <v>17642</v>
      </c>
      <c r="G8228" t="s">
        <v>31</v>
      </c>
      <c r="H8228" t="s">
        <v>31</v>
      </c>
      <c r="I8228" t="s">
        <v>2758</v>
      </c>
      <c r="J8228" t="s">
        <v>2758</v>
      </c>
      <c r="K8228" t="s">
        <v>31</v>
      </c>
      <c r="L8228" t="s">
        <v>2805</v>
      </c>
    </row>
    <row r="8229" spans="1:12" x14ac:dyDescent="0.3">
      <c r="A8229">
        <v>3657</v>
      </c>
      <c r="C8229" t="s">
        <v>9848</v>
      </c>
      <c r="D8229" t="s">
        <v>5050</v>
      </c>
      <c r="E8229" t="s">
        <v>17642</v>
      </c>
      <c r="G8229" t="s">
        <v>31</v>
      </c>
      <c r="H8229" t="s">
        <v>31</v>
      </c>
      <c r="I8229" t="s">
        <v>2758</v>
      </c>
      <c r="J8229" t="s">
        <v>2758</v>
      </c>
      <c r="K8229" t="s">
        <v>31</v>
      </c>
      <c r="L8229" t="s">
        <v>2805</v>
      </c>
    </row>
    <row r="8230" spans="1:12" x14ac:dyDescent="0.3">
      <c r="A8230">
        <v>3657</v>
      </c>
      <c r="C8230" t="s">
        <v>9849</v>
      </c>
      <c r="D8230" t="s">
        <v>5050</v>
      </c>
      <c r="E8230" t="s">
        <v>17642</v>
      </c>
      <c r="G8230" t="s">
        <v>31</v>
      </c>
      <c r="H8230" t="s">
        <v>31</v>
      </c>
      <c r="I8230" t="s">
        <v>2758</v>
      </c>
      <c r="J8230" t="s">
        <v>2758</v>
      </c>
      <c r="K8230" t="s">
        <v>31</v>
      </c>
      <c r="L8230" t="s">
        <v>2805</v>
      </c>
    </row>
    <row r="8231" spans="1:12" x14ac:dyDescent="0.3">
      <c r="A8231">
        <v>3657</v>
      </c>
      <c r="C8231" t="s">
        <v>9850</v>
      </c>
      <c r="D8231" t="s">
        <v>5050</v>
      </c>
      <c r="E8231" t="s">
        <v>17642</v>
      </c>
      <c r="G8231" t="s">
        <v>31</v>
      </c>
      <c r="H8231" t="s">
        <v>31</v>
      </c>
      <c r="I8231" t="s">
        <v>2758</v>
      </c>
      <c r="J8231" t="s">
        <v>2758</v>
      </c>
      <c r="K8231" t="s">
        <v>31</v>
      </c>
      <c r="L8231" t="s">
        <v>2805</v>
      </c>
    </row>
    <row r="8232" spans="1:12" x14ac:dyDescent="0.3">
      <c r="A8232">
        <v>3657</v>
      </c>
      <c r="C8232" t="s">
        <v>9851</v>
      </c>
      <c r="D8232" t="s">
        <v>5050</v>
      </c>
      <c r="E8232" t="s">
        <v>17642</v>
      </c>
      <c r="G8232" t="s">
        <v>31</v>
      </c>
      <c r="H8232" t="s">
        <v>31</v>
      </c>
      <c r="I8232" t="s">
        <v>2758</v>
      </c>
      <c r="J8232" t="s">
        <v>2758</v>
      </c>
      <c r="K8232" t="s">
        <v>31</v>
      </c>
      <c r="L8232" t="s">
        <v>2805</v>
      </c>
    </row>
    <row r="8233" spans="1:12" x14ac:dyDescent="0.3">
      <c r="A8233">
        <v>3657</v>
      </c>
      <c r="C8233" t="s">
        <v>9852</v>
      </c>
      <c r="D8233" t="s">
        <v>5050</v>
      </c>
      <c r="E8233" t="s">
        <v>17642</v>
      </c>
      <c r="G8233" t="s">
        <v>31</v>
      </c>
      <c r="H8233" t="s">
        <v>31</v>
      </c>
      <c r="I8233" t="s">
        <v>2758</v>
      </c>
      <c r="J8233" t="s">
        <v>2758</v>
      </c>
      <c r="K8233" t="s">
        <v>31</v>
      </c>
      <c r="L8233" t="s">
        <v>2805</v>
      </c>
    </row>
    <row r="8234" spans="1:12" x14ac:dyDescent="0.3">
      <c r="A8234">
        <v>3657</v>
      </c>
      <c r="C8234" t="s">
        <v>9853</v>
      </c>
      <c r="D8234" t="s">
        <v>5050</v>
      </c>
      <c r="E8234" t="s">
        <v>17642</v>
      </c>
      <c r="G8234" t="s">
        <v>31</v>
      </c>
      <c r="H8234" t="s">
        <v>31</v>
      </c>
      <c r="I8234" t="s">
        <v>2758</v>
      </c>
      <c r="J8234" t="s">
        <v>2758</v>
      </c>
      <c r="K8234" t="s">
        <v>31</v>
      </c>
      <c r="L8234" t="s">
        <v>2805</v>
      </c>
    </row>
    <row r="8235" spans="1:12" x14ac:dyDescent="0.3">
      <c r="A8235">
        <v>3657</v>
      </c>
      <c r="C8235" t="s">
        <v>9854</v>
      </c>
      <c r="D8235" t="s">
        <v>5050</v>
      </c>
      <c r="E8235" t="s">
        <v>17642</v>
      </c>
      <c r="G8235" t="s">
        <v>31</v>
      </c>
      <c r="H8235" t="s">
        <v>31</v>
      </c>
      <c r="I8235" t="s">
        <v>2758</v>
      </c>
      <c r="J8235" t="s">
        <v>2758</v>
      </c>
      <c r="K8235" t="s">
        <v>31</v>
      </c>
      <c r="L8235" t="s">
        <v>2805</v>
      </c>
    </row>
    <row r="8236" spans="1:12" x14ac:dyDescent="0.3">
      <c r="A8236">
        <v>3657</v>
      </c>
      <c r="C8236" t="s">
        <v>9855</v>
      </c>
      <c r="D8236" t="s">
        <v>5050</v>
      </c>
      <c r="E8236" t="s">
        <v>17642</v>
      </c>
      <c r="G8236" t="s">
        <v>31</v>
      </c>
      <c r="H8236" t="s">
        <v>31</v>
      </c>
      <c r="I8236" t="s">
        <v>2758</v>
      </c>
      <c r="J8236" t="s">
        <v>2758</v>
      </c>
      <c r="K8236" t="s">
        <v>31</v>
      </c>
      <c r="L8236" t="s">
        <v>2805</v>
      </c>
    </row>
    <row r="8237" spans="1:12" x14ac:dyDescent="0.3">
      <c r="A8237">
        <v>3657</v>
      </c>
      <c r="C8237" t="s">
        <v>9856</v>
      </c>
      <c r="D8237" t="s">
        <v>5050</v>
      </c>
      <c r="E8237" t="s">
        <v>17642</v>
      </c>
      <c r="G8237" t="s">
        <v>31</v>
      </c>
      <c r="H8237" t="s">
        <v>31</v>
      </c>
      <c r="I8237" t="s">
        <v>2758</v>
      </c>
      <c r="J8237" t="s">
        <v>2758</v>
      </c>
      <c r="K8237" t="s">
        <v>31</v>
      </c>
      <c r="L8237" t="s">
        <v>2805</v>
      </c>
    </row>
    <row r="8238" spans="1:12" x14ac:dyDescent="0.3">
      <c r="A8238">
        <v>3657</v>
      </c>
      <c r="C8238" t="s">
        <v>9857</v>
      </c>
      <c r="D8238" t="s">
        <v>5050</v>
      </c>
      <c r="E8238" t="s">
        <v>17642</v>
      </c>
      <c r="G8238" t="s">
        <v>31</v>
      </c>
      <c r="H8238" t="s">
        <v>31</v>
      </c>
      <c r="I8238" t="s">
        <v>2758</v>
      </c>
      <c r="J8238" t="s">
        <v>2758</v>
      </c>
      <c r="K8238" t="s">
        <v>31</v>
      </c>
      <c r="L8238" t="s">
        <v>2805</v>
      </c>
    </row>
    <row r="8239" spans="1:12" x14ac:dyDescent="0.3">
      <c r="A8239">
        <v>3657</v>
      </c>
      <c r="C8239" t="s">
        <v>9858</v>
      </c>
      <c r="D8239" t="s">
        <v>5050</v>
      </c>
      <c r="E8239" t="s">
        <v>17642</v>
      </c>
      <c r="G8239" t="s">
        <v>31</v>
      </c>
      <c r="H8239" t="s">
        <v>31</v>
      </c>
      <c r="I8239" t="s">
        <v>2758</v>
      </c>
      <c r="J8239" t="s">
        <v>2758</v>
      </c>
      <c r="K8239" t="s">
        <v>31</v>
      </c>
      <c r="L8239" t="s">
        <v>2805</v>
      </c>
    </row>
    <row r="8240" spans="1:12" x14ac:dyDescent="0.3">
      <c r="A8240">
        <v>3657</v>
      </c>
      <c r="C8240" t="s">
        <v>9859</v>
      </c>
      <c r="D8240" t="s">
        <v>5050</v>
      </c>
      <c r="E8240" t="s">
        <v>17642</v>
      </c>
      <c r="G8240" t="s">
        <v>31</v>
      </c>
      <c r="H8240" t="s">
        <v>31</v>
      </c>
      <c r="I8240" t="s">
        <v>2758</v>
      </c>
      <c r="J8240" t="s">
        <v>2758</v>
      </c>
      <c r="K8240" t="s">
        <v>31</v>
      </c>
      <c r="L8240" t="s">
        <v>2805</v>
      </c>
    </row>
    <row r="8241" spans="1:12" x14ac:dyDescent="0.3">
      <c r="A8241">
        <v>3657</v>
      </c>
      <c r="C8241" t="s">
        <v>9860</v>
      </c>
      <c r="D8241" t="s">
        <v>5050</v>
      </c>
      <c r="E8241" t="s">
        <v>17642</v>
      </c>
      <c r="G8241" t="s">
        <v>31</v>
      </c>
      <c r="H8241" t="s">
        <v>31</v>
      </c>
      <c r="I8241" t="s">
        <v>2758</v>
      </c>
      <c r="J8241" t="s">
        <v>2758</v>
      </c>
      <c r="K8241" t="s">
        <v>31</v>
      </c>
      <c r="L8241" t="s">
        <v>2805</v>
      </c>
    </row>
    <row r="8242" spans="1:12" x14ac:dyDescent="0.3">
      <c r="A8242">
        <v>3657</v>
      </c>
      <c r="C8242" t="s">
        <v>9861</v>
      </c>
      <c r="D8242" t="s">
        <v>5050</v>
      </c>
      <c r="E8242" t="s">
        <v>17642</v>
      </c>
      <c r="G8242" t="s">
        <v>31</v>
      </c>
      <c r="H8242" t="s">
        <v>31</v>
      </c>
      <c r="I8242" t="s">
        <v>2758</v>
      </c>
      <c r="J8242" t="s">
        <v>2758</v>
      </c>
      <c r="K8242" t="s">
        <v>31</v>
      </c>
      <c r="L8242" t="s">
        <v>2805</v>
      </c>
    </row>
    <row r="8243" spans="1:12" x14ac:dyDescent="0.3">
      <c r="A8243">
        <v>3657</v>
      </c>
      <c r="C8243" t="s">
        <v>9862</v>
      </c>
      <c r="D8243" t="s">
        <v>5050</v>
      </c>
      <c r="E8243" t="s">
        <v>17642</v>
      </c>
      <c r="G8243" t="s">
        <v>31</v>
      </c>
      <c r="H8243" t="s">
        <v>31</v>
      </c>
      <c r="I8243" t="s">
        <v>2758</v>
      </c>
      <c r="J8243" t="s">
        <v>2758</v>
      </c>
      <c r="K8243" t="s">
        <v>31</v>
      </c>
      <c r="L8243" t="s">
        <v>2805</v>
      </c>
    </row>
    <row r="8244" spans="1:12" x14ac:dyDescent="0.3">
      <c r="A8244">
        <v>3657</v>
      </c>
      <c r="C8244" t="s">
        <v>9863</v>
      </c>
      <c r="D8244" t="s">
        <v>5050</v>
      </c>
      <c r="E8244" t="s">
        <v>17642</v>
      </c>
      <c r="G8244" t="s">
        <v>31</v>
      </c>
      <c r="H8244" t="s">
        <v>31</v>
      </c>
      <c r="I8244" t="s">
        <v>2758</v>
      </c>
      <c r="J8244" t="s">
        <v>2758</v>
      </c>
      <c r="K8244" t="s">
        <v>31</v>
      </c>
      <c r="L8244" t="s">
        <v>2805</v>
      </c>
    </row>
    <row r="8245" spans="1:12" x14ac:dyDescent="0.3">
      <c r="A8245">
        <v>3657</v>
      </c>
      <c r="C8245" t="s">
        <v>9864</v>
      </c>
      <c r="D8245" t="s">
        <v>5050</v>
      </c>
      <c r="E8245" t="s">
        <v>17642</v>
      </c>
      <c r="G8245" t="s">
        <v>31</v>
      </c>
      <c r="H8245" t="s">
        <v>31</v>
      </c>
      <c r="I8245" t="s">
        <v>2758</v>
      </c>
      <c r="J8245" t="s">
        <v>2758</v>
      </c>
      <c r="K8245" t="s">
        <v>31</v>
      </c>
      <c r="L8245" t="s">
        <v>2805</v>
      </c>
    </row>
    <row r="8246" spans="1:12" x14ac:dyDescent="0.3">
      <c r="A8246">
        <v>3657</v>
      </c>
      <c r="C8246" t="s">
        <v>9865</v>
      </c>
      <c r="D8246" t="s">
        <v>5050</v>
      </c>
      <c r="E8246" t="s">
        <v>17642</v>
      </c>
      <c r="G8246" t="s">
        <v>31</v>
      </c>
      <c r="H8246" t="s">
        <v>31</v>
      </c>
      <c r="I8246" t="s">
        <v>2758</v>
      </c>
      <c r="J8246" t="s">
        <v>2758</v>
      </c>
      <c r="K8246" t="s">
        <v>31</v>
      </c>
      <c r="L8246" t="s">
        <v>2805</v>
      </c>
    </row>
    <row r="8247" spans="1:12" x14ac:dyDescent="0.3">
      <c r="A8247">
        <v>3657</v>
      </c>
      <c r="C8247" t="s">
        <v>9866</v>
      </c>
      <c r="D8247" t="s">
        <v>5050</v>
      </c>
      <c r="E8247" t="s">
        <v>17642</v>
      </c>
      <c r="G8247" t="s">
        <v>31</v>
      </c>
      <c r="H8247" t="s">
        <v>31</v>
      </c>
      <c r="I8247" t="s">
        <v>2758</v>
      </c>
      <c r="J8247" t="s">
        <v>2758</v>
      </c>
      <c r="K8247" t="s">
        <v>31</v>
      </c>
      <c r="L8247" t="s">
        <v>2805</v>
      </c>
    </row>
    <row r="8248" spans="1:12" x14ac:dyDescent="0.3">
      <c r="A8248">
        <v>3657</v>
      </c>
      <c r="C8248" t="s">
        <v>9867</v>
      </c>
      <c r="D8248" t="s">
        <v>5050</v>
      </c>
      <c r="E8248" t="s">
        <v>17642</v>
      </c>
      <c r="G8248" t="s">
        <v>31</v>
      </c>
      <c r="H8248" t="s">
        <v>31</v>
      </c>
      <c r="I8248" t="s">
        <v>2758</v>
      </c>
      <c r="J8248" t="s">
        <v>2758</v>
      </c>
      <c r="K8248" t="s">
        <v>31</v>
      </c>
      <c r="L8248" t="s">
        <v>2805</v>
      </c>
    </row>
    <row r="8249" spans="1:12" x14ac:dyDescent="0.3">
      <c r="A8249">
        <v>3657</v>
      </c>
      <c r="C8249" t="s">
        <v>9868</v>
      </c>
      <c r="D8249" t="s">
        <v>5050</v>
      </c>
      <c r="E8249" t="s">
        <v>17642</v>
      </c>
      <c r="G8249" t="s">
        <v>31</v>
      </c>
      <c r="H8249" t="s">
        <v>31</v>
      </c>
      <c r="I8249" t="s">
        <v>2758</v>
      </c>
      <c r="J8249" t="s">
        <v>2758</v>
      </c>
      <c r="K8249" t="s">
        <v>31</v>
      </c>
      <c r="L8249" t="s">
        <v>2805</v>
      </c>
    </row>
    <row r="8250" spans="1:12" x14ac:dyDescent="0.3">
      <c r="A8250">
        <v>3657</v>
      </c>
      <c r="C8250" t="s">
        <v>9869</v>
      </c>
      <c r="D8250" t="s">
        <v>5050</v>
      </c>
      <c r="E8250" t="s">
        <v>17642</v>
      </c>
      <c r="G8250" t="s">
        <v>31</v>
      </c>
      <c r="H8250" t="s">
        <v>31</v>
      </c>
      <c r="I8250" t="s">
        <v>2758</v>
      </c>
      <c r="J8250" t="s">
        <v>2758</v>
      </c>
      <c r="K8250" t="s">
        <v>31</v>
      </c>
      <c r="L8250" t="s">
        <v>2805</v>
      </c>
    </row>
    <row r="8251" spans="1:12" x14ac:dyDescent="0.3">
      <c r="A8251">
        <v>3657</v>
      </c>
      <c r="C8251" t="s">
        <v>9870</v>
      </c>
      <c r="D8251" t="s">
        <v>5050</v>
      </c>
      <c r="E8251" t="s">
        <v>17642</v>
      </c>
      <c r="G8251" t="s">
        <v>31</v>
      </c>
      <c r="H8251" t="s">
        <v>31</v>
      </c>
      <c r="I8251" t="s">
        <v>2758</v>
      </c>
      <c r="J8251" t="s">
        <v>2758</v>
      </c>
      <c r="K8251" t="s">
        <v>31</v>
      </c>
      <c r="L8251" t="s">
        <v>2805</v>
      </c>
    </row>
    <row r="8252" spans="1:12" x14ac:dyDescent="0.3">
      <c r="A8252">
        <v>3657</v>
      </c>
      <c r="C8252" t="s">
        <v>9871</v>
      </c>
      <c r="D8252" t="s">
        <v>5050</v>
      </c>
      <c r="E8252" t="s">
        <v>17642</v>
      </c>
      <c r="G8252" t="s">
        <v>31</v>
      </c>
      <c r="H8252" t="s">
        <v>31</v>
      </c>
      <c r="I8252" t="s">
        <v>2758</v>
      </c>
      <c r="J8252" t="s">
        <v>2758</v>
      </c>
      <c r="K8252" t="s">
        <v>31</v>
      </c>
      <c r="L8252" t="s">
        <v>2805</v>
      </c>
    </row>
    <row r="8253" spans="1:12" x14ac:dyDescent="0.3">
      <c r="A8253">
        <v>3657</v>
      </c>
      <c r="C8253" t="s">
        <v>9872</v>
      </c>
      <c r="D8253" t="s">
        <v>5050</v>
      </c>
      <c r="E8253" t="s">
        <v>17642</v>
      </c>
      <c r="G8253" t="s">
        <v>31</v>
      </c>
      <c r="H8253" t="s">
        <v>31</v>
      </c>
      <c r="I8253" t="s">
        <v>2758</v>
      </c>
      <c r="J8253" t="s">
        <v>2758</v>
      </c>
      <c r="K8253" t="s">
        <v>31</v>
      </c>
      <c r="L8253" t="s">
        <v>2805</v>
      </c>
    </row>
    <row r="8254" spans="1:12" x14ac:dyDescent="0.3">
      <c r="A8254">
        <v>3657</v>
      </c>
      <c r="C8254" t="s">
        <v>9873</v>
      </c>
      <c r="D8254" t="s">
        <v>5050</v>
      </c>
      <c r="E8254" t="s">
        <v>17642</v>
      </c>
      <c r="G8254" t="s">
        <v>31</v>
      </c>
      <c r="H8254" t="s">
        <v>31</v>
      </c>
      <c r="I8254" t="s">
        <v>2758</v>
      </c>
      <c r="J8254" t="s">
        <v>2758</v>
      </c>
      <c r="K8254" t="s">
        <v>31</v>
      </c>
      <c r="L8254" t="s">
        <v>2805</v>
      </c>
    </row>
    <row r="8255" spans="1:12" x14ac:dyDescent="0.3">
      <c r="A8255">
        <v>3657</v>
      </c>
      <c r="C8255" t="s">
        <v>9874</v>
      </c>
      <c r="D8255" t="s">
        <v>5050</v>
      </c>
      <c r="E8255" t="s">
        <v>17642</v>
      </c>
      <c r="G8255" t="s">
        <v>31</v>
      </c>
      <c r="H8255" t="s">
        <v>31</v>
      </c>
      <c r="I8255" t="s">
        <v>2758</v>
      </c>
      <c r="J8255" t="s">
        <v>2758</v>
      </c>
      <c r="K8255" t="s">
        <v>31</v>
      </c>
      <c r="L8255" t="s">
        <v>2805</v>
      </c>
    </row>
    <row r="8256" spans="1:12" x14ac:dyDescent="0.3">
      <c r="A8256">
        <v>3657</v>
      </c>
      <c r="C8256" t="s">
        <v>9875</v>
      </c>
      <c r="D8256" t="s">
        <v>5050</v>
      </c>
      <c r="E8256" t="s">
        <v>17642</v>
      </c>
      <c r="G8256" t="s">
        <v>31</v>
      </c>
      <c r="H8256" t="s">
        <v>31</v>
      </c>
      <c r="I8256" t="s">
        <v>2758</v>
      </c>
      <c r="J8256" t="s">
        <v>2758</v>
      </c>
      <c r="K8256" t="s">
        <v>31</v>
      </c>
      <c r="L8256" t="s">
        <v>2805</v>
      </c>
    </row>
    <row r="8257" spans="1:12" x14ac:dyDescent="0.3">
      <c r="A8257">
        <v>3657</v>
      </c>
      <c r="C8257" t="s">
        <v>9876</v>
      </c>
      <c r="D8257" t="s">
        <v>5050</v>
      </c>
      <c r="E8257" t="s">
        <v>17642</v>
      </c>
      <c r="G8257" t="s">
        <v>31</v>
      </c>
      <c r="H8257" t="s">
        <v>31</v>
      </c>
      <c r="I8257" t="s">
        <v>2758</v>
      </c>
      <c r="J8257" t="s">
        <v>2758</v>
      </c>
      <c r="K8257" t="s">
        <v>31</v>
      </c>
      <c r="L8257" t="s">
        <v>2805</v>
      </c>
    </row>
    <row r="8258" spans="1:12" x14ac:dyDescent="0.3">
      <c r="A8258">
        <v>3657</v>
      </c>
      <c r="C8258" t="s">
        <v>9877</v>
      </c>
      <c r="D8258" t="s">
        <v>5050</v>
      </c>
      <c r="E8258" t="s">
        <v>17642</v>
      </c>
      <c r="G8258" t="s">
        <v>31</v>
      </c>
      <c r="H8258" t="s">
        <v>31</v>
      </c>
      <c r="I8258" t="s">
        <v>2758</v>
      </c>
      <c r="J8258" t="s">
        <v>2758</v>
      </c>
      <c r="K8258" t="s">
        <v>31</v>
      </c>
      <c r="L8258" t="s">
        <v>2805</v>
      </c>
    </row>
    <row r="8259" spans="1:12" x14ac:dyDescent="0.3">
      <c r="A8259">
        <v>3657</v>
      </c>
      <c r="C8259" t="s">
        <v>9878</v>
      </c>
      <c r="D8259" t="s">
        <v>5050</v>
      </c>
      <c r="E8259" t="s">
        <v>17642</v>
      </c>
      <c r="G8259" t="s">
        <v>31</v>
      </c>
      <c r="H8259" t="s">
        <v>31</v>
      </c>
      <c r="I8259" t="s">
        <v>2758</v>
      </c>
      <c r="J8259" t="s">
        <v>2758</v>
      </c>
      <c r="K8259" t="s">
        <v>31</v>
      </c>
      <c r="L8259" t="s">
        <v>2805</v>
      </c>
    </row>
    <row r="8260" spans="1:12" x14ac:dyDescent="0.3">
      <c r="A8260">
        <v>3657</v>
      </c>
      <c r="C8260" t="s">
        <v>9879</v>
      </c>
      <c r="D8260" t="s">
        <v>5050</v>
      </c>
      <c r="E8260" t="s">
        <v>17642</v>
      </c>
      <c r="G8260" t="s">
        <v>31</v>
      </c>
      <c r="H8260" t="s">
        <v>31</v>
      </c>
      <c r="I8260" t="s">
        <v>2758</v>
      </c>
      <c r="J8260" t="s">
        <v>2758</v>
      </c>
      <c r="K8260" t="s">
        <v>31</v>
      </c>
      <c r="L8260" t="s">
        <v>2805</v>
      </c>
    </row>
    <row r="8261" spans="1:12" x14ac:dyDescent="0.3">
      <c r="A8261">
        <v>3657</v>
      </c>
      <c r="C8261" t="s">
        <v>9880</v>
      </c>
      <c r="D8261" t="s">
        <v>5050</v>
      </c>
      <c r="E8261" t="s">
        <v>17642</v>
      </c>
      <c r="G8261" t="s">
        <v>31</v>
      </c>
      <c r="H8261" t="s">
        <v>31</v>
      </c>
      <c r="I8261" t="s">
        <v>2758</v>
      </c>
      <c r="J8261" t="s">
        <v>2758</v>
      </c>
      <c r="K8261" t="s">
        <v>31</v>
      </c>
      <c r="L8261" t="s">
        <v>2805</v>
      </c>
    </row>
    <row r="8262" spans="1:12" x14ac:dyDescent="0.3">
      <c r="A8262">
        <v>3657</v>
      </c>
      <c r="C8262" t="s">
        <v>9881</v>
      </c>
      <c r="D8262" t="s">
        <v>5050</v>
      </c>
      <c r="E8262" t="s">
        <v>17642</v>
      </c>
      <c r="G8262" t="s">
        <v>31</v>
      </c>
      <c r="H8262" t="s">
        <v>31</v>
      </c>
      <c r="I8262" t="s">
        <v>2758</v>
      </c>
      <c r="J8262" t="s">
        <v>2758</v>
      </c>
      <c r="K8262" t="s">
        <v>31</v>
      </c>
      <c r="L8262" t="s">
        <v>2805</v>
      </c>
    </row>
    <row r="8263" spans="1:12" x14ac:dyDescent="0.3">
      <c r="A8263">
        <v>3657</v>
      </c>
      <c r="C8263" t="s">
        <v>9882</v>
      </c>
      <c r="D8263" t="s">
        <v>5050</v>
      </c>
      <c r="E8263" t="s">
        <v>17642</v>
      </c>
      <c r="G8263" t="s">
        <v>31</v>
      </c>
      <c r="H8263" t="s">
        <v>31</v>
      </c>
      <c r="I8263" t="s">
        <v>2758</v>
      </c>
      <c r="J8263" t="s">
        <v>2758</v>
      </c>
      <c r="K8263" t="s">
        <v>31</v>
      </c>
      <c r="L8263" t="s">
        <v>2805</v>
      </c>
    </row>
    <row r="8264" spans="1:12" x14ac:dyDescent="0.3">
      <c r="A8264">
        <v>3657</v>
      </c>
      <c r="C8264" t="s">
        <v>9883</v>
      </c>
      <c r="D8264" t="s">
        <v>5050</v>
      </c>
      <c r="E8264" t="s">
        <v>17642</v>
      </c>
      <c r="G8264" t="s">
        <v>31</v>
      </c>
      <c r="H8264" t="s">
        <v>31</v>
      </c>
      <c r="I8264" t="s">
        <v>2758</v>
      </c>
      <c r="J8264" t="s">
        <v>2758</v>
      </c>
      <c r="K8264" t="s">
        <v>31</v>
      </c>
      <c r="L8264" t="s">
        <v>2805</v>
      </c>
    </row>
    <row r="8265" spans="1:12" x14ac:dyDescent="0.3">
      <c r="A8265">
        <v>3657</v>
      </c>
      <c r="C8265" t="s">
        <v>9884</v>
      </c>
      <c r="D8265" t="s">
        <v>5050</v>
      </c>
      <c r="E8265" t="s">
        <v>17642</v>
      </c>
      <c r="G8265" t="s">
        <v>31</v>
      </c>
      <c r="H8265" t="s">
        <v>31</v>
      </c>
      <c r="I8265" t="s">
        <v>2758</v>
      </c>
      <c r="J8265" t="s">
        <v>2758</v>
      </c>
      <c r="K8265" t="s">
        <v>31</v>
      </c>
      <c r="L8265" t="s">
        <v>2805</v>
      </c>
    </row>
    <row r="8266" spans="1:12" x14ac:dyDescent="0.3">
      <c r="A8266">
        <v>3657</v>
      </c>
      <c r="C8266" t="s">
        <v>9885</v>
      </c>
      <c r="D8266" t="s">
        <v>5050</v>
      </c>
      <c r="E8266" t="s">
        <v>17642</v>
      </c>
      <c r="G8266" t="s">
        <v>31</v>
      </c>
      <c r="H8266" t="s">
        <v>31</v>
      </c>
      <c r="I8266" t="s">
        <v>2758</v>
      </c>
      <c r="J8266" t="s">
        <v>2758</v>
      </c>
      <c r="K8266" t="s">
        <v>31</v>
      </c>
      <c r="L8266" t="s">
        <v>2805</v>
      </c>
    </row>
    <row r="8267" spans="1:12" x14ac:dyDescent="0.3">
      <c r="A8267">
        <v>3657</v>
      </c>
      <c r="C8267" t="s">
        <v>9886</v>
      </c>
      <c r="D8267" t="s">
        <v>5050</v>
      </c>
      <c r="E8267" t="s">
        <v>17642</v>
      </c>
      <c r="G8267" t="s">
        <v>31</v>
      </c>
      <c r="H8267" t="s">
        <v>31</v>
      </c>
      <c r="I8267" t="s">
        <v>2758</v>
      </c>
      <c r="J8267" t="s">
        <v>2758</v>
      </c>
      <c r="K8267" t="s">
        <v>31</v>
      </c>
      <c r="L8267" t="s">
        <v>2805</v>
      </c>
    </row>
    <row r="8268" spans="1:12" x14ac:dyDescent="0.3">
      <c r="A8268">
        <v>3657</v>
      </c>
      <c r="C8268" t="s">
        <v>9887</v>
      </c>
      <c r="D8268" t="s">
        <v>5050</v>
      </c>
      <c r="E8268" t="s">
        <v>17642</v>
      </c>
      <c r="G8268" t="s">
        <v>31</v>
      </c>
      <c r="H8268" t="s">
        <v>31</v>
      </c>
      <c r="I8268" t="s">
        <v>2758</v>
      </c>
      <c r="J8268" t="s">
        <v>2758</v>
      </c>
      <c r="K8268" t="s">
        <v>31</v>
      </c>
      <c r="L8268" t="s">
        <v>2805</v>
      </c>
    </row>
    <row r="8269" spans="1:12" x14ac:dyDescent="0.3">
      <c r="A8269">
        <v>3657</v>
      </c>
      <c r="C8269" t="s">
        <v>9888</v>
      </c>
      <c r="D8269" t="s">
        <v>5050</v>
      </c>
      <c r="E8269" t="s">
        <v>17642</v>
      </c>
      <c r="G8269" t="s">
        <v>31</v>
      </c>
      <c r="H8269" t="s">
        <v>31</v>
      </c>
      <c r="I8269" t="s">
        <v>2758</v>
      </c>
      <c r="J8269" t="s">
        <v>2758</v>
      </c>
      <c r="K8269" t="s">
        <v>31</v>
      </c>
      <c r="L8269" t="s">
        <v>2805</v>
      </c>
    </row>
    <row r="8270" spans="1:12" x14ac:dyDescent="0.3">
      <c r="A8270">
        <v>3657</v>
      </c>
      <c r="C8270" t="s">
        <v>9889</v>
      </c>
      <c r="D8270" t="s">
        <v>5050</v>
      </c>
      <c r="E8270" t="s">
        <v>17642</v>
      </c>
      <c r="G8270" t="s">
        <v>31</v>
      </c>
      <c r="H8270" t="s">
        <v>31</v>
      </c>
      <c r="I8270" t="s">
        <v>2758</v>
      </c>
      <c r="J8270" t="s">
        <v>2758</v>
      </c>
      <c r="K8270" t="s">
        <v>31</v>
      </c>
      <c r="L8270" t="s">
        <v>2805</v>
      </c>
    </row>
    <row r="8271" spans="1:12" x14ac:dyDescent="0.3">
      <c r="A8271">
        <v>3657</v>
      </c>
      <c r="C8271" t="s">
        <v>9890</v>
      </c>
      <c r="D8271" t="s">
        <v>5050</v>
      </c>
      <c r="E8271" t="s">
        <v>17642</v>
      </c>
      <c r="G8271" t="s">
        <v>31</v>
      </c>
      <c r="H8271" t="s">
        <v>31</v>
      </c>
      <c r="I8271" t="s">
        <v>2758</v>
      </c>
      <c r="J8271" t="s">
        <v>2758</v>
      </c>
      <c r="K8271" t="s">
        <v>31</v>
      </c>
      <c r="L8271" t="s">
        <v>2805</v>
      </c>
    </row>
    <row r="8272" spans="1:12" x14ac:dyDescent="0.3">
      <c r="A8272">
        <v>3657</v>
      </c>
      <c r="C8272" t="s">
        <v>9891</v>
      </c>
      <c r="D8272" t="s">
        <v>5050</v>
      </c>
      <c r="E8272" t="s">
        <v>17642</v>
      </c>
      <c r="G8272" t="s">
        <v>31</v>
      </c>
      <c r="H8272" t="s">
        <v>31</v>
      </c>
      <c r="I8272" t="s">
        <v>2758</v>
      </c>
      <c r="J8272" t="s">
        <v>2758</v>
      </c>
      <c r="K8272" t="s">
        <v>31</v>
      </c>
      <c r="L8272" t="s">
        <v>2805</v>
      </c>
    </row>
    <row r="8273" spans="1:12" x14ac:dyDescent="0.3">
      <c r="A8273">
        <v>3657</v>
      </c>
      <c r="C8273" t="s">
        <v>9892</v>
      </c>
      <c r="D8273" t="s">
        <v>5050</v>
      </c>
      <c r="E8273" t="s">
        <v>17642</v>
      </c>
      <c r="G8273" t="s">
        <v>31</v>
      </c>
      <c r="H8273" t="s">
        <v>31</v>
      </c>
      <c r="I8273" t="s">
        <v>2758</v>
      </c>
      <c r="J8273" t="s">
        <v>2758</v>
      </c>
      <c r="K8273" t="s">
        <v>31</v>
      </c>
      <c r="L8273" t="s">
        <v>2805</v>
      </c>
    </row>
    <row r="8274" spans="1:12" x14ac:dyDescent="0.3">
      <c r="A8274">
        <v>3657</v>
      </c>
      <c r="C8274" t="s">
        <v>9893</v>
      </c>
      <c r="D8274" t="s">
        <v>5050</v>
      </c>
      <c r="E8274" t="s">
        <v>17642</v>
      </c>
      <c r="G8274" t="s">
        <v>31</v>
      </c>
      <c r="H8274" t="s">
        <v>31</v>
      </c>
      <c r="I8274" t="s">
        <v>2758</v>
      </c>
      <c r="J8274" t="s">
        <v>2758</v>
      </c>
      <c r="K8274" t="s">
        <v>31</v>
      </c>
      <c r="L8274" t="s">
        <v>2805</v>
      </c>
    </row>
    <row r="8275" spans="1:12" x14ac:dyDescent="0.3">
      <c r="A8275">
        <v>3657</v>
      </c>
      <c r="C8275" t="s">
        <v>9894</v>
      </c>
      <c r="D8275" t="s">
        <v>5050</v>
      </c>
      <c r="E8275" t="s">
        <v>17642</v>
      </c>
      <c r="G8275" t="s">
        <v>31</v>
      </c>
      <c r="H8275" t="s">
        <v>31</v>
      </c>
      <c r="I8275" t="s">
        <v>2758</v>
      </c>
      <c r="J8275" t="s">
        <v>2758</v>
      </c>
      <c r="K8275" t="s">
        <v>31</v>
      </c>
      <c r="L8275" t="s">
        <v>2805</v>
      </c>
    </row>
    <row r="8276" spans="1:12" x14ac:dyDescent="0.3">
      <c r="A8276">
        <v>3657</v>
      </c>
      <c r="C8276" t="s">
        <v>9895</v>
      </c>
      <c r="D8276" t="s">
        <v>5050</v>
      </c>
      <c r="E8276" t="s">
        <v>17642</v>
      </c>
      <c r="G8276" t="s">
        <v>31</v>
      </c>
      <c r="H8276" t="s">
        <v>31</v>
      </c>
      <c r="I8276" t="s">
        <v>2758</v>
      </c>
      <c r="J8276" t="s">
        <v>2758</v>
      </c>
      <c r="K8276" t="s">
        <v>31</v>
      </c>
      <c r="L8276" t="s">
        <v>2805</v>
      </c>
    </row>
    <row r="8277" spans="1:12" x14ac:dyDescent="0.3">
      <c r="A8277">
        <v>3657</v>
      </c>
      <c r="C8277" t="s">
        <v>9896</v>
      </c>
      <c r="D8277" t="s">
        <v>5050</v>
      </c>
      <c r="E8277" t="s">
        <v>17642</v>
      </c>
      <c r="G8277" t="s">
        <v>31</v>
      </c>
      <c r="H8277" t="s">
        <v>31</v>
      </c>
      <c r="I8277" t="s">
        <v>2758</v>
      </c>
      <c r="J8277" t="s">
        <v>2758</v>
      </c>
      <c r="K8277" t="s">
        <v>31</v>
      </c>
      <c r="L8277" t="s">
        <v>2805</v>
      </c>
    </row>
    <row r="8278" spans="1:12" x14ac:dyDescent="0.3">
      <c r="A8278">
        <v>3657</v>
      </c>
      <c r="C8278" t="s">
        <v>9897</v>
      </c>
      <c r="D8278" t="s">
        <v>5050</v>
      </c>
      <c r="E8278" t="s">
        <v>17642</v>
      </c>
      <c r="G8278" t="s">
        <v>31</v>
      </c>
      <c r="H8278" t="s">
        <v>31</v>
      </c>
      <c r="I8278" t="s">
        <v>2758</v>
      </c>
      <c r="J8278" t="s">
        <v>2758</v>
      </c>
      <c r="K8278" t="s">
        <v>31</v>
      </c>
      <c r="L8278" t="s">
        <v>2805</v>
      </c>
    </row>
    <row r="8279" spans="1:12" x14ac:dyDescent="0.3">
      <c r="A8279">
        <v>3657</v>
      </c>
      <c r="C8279" t="s">
        <v>9898</v>
      </c>
      <c r="D8279" t="s">
        <v>5050</v>
      </c>
      <c r="E8279" t="s">
        <v>17642</v>
      </c>
      <c r="G8279" t="s">
        <v>31</v>
      </c>
      <c r="H8279" t="s">
        <v>31</v>
      </c>
      <c r="I8279" t="s">
        <v>2758</v>
      </c>
      <c r="J8279" t="s">
        <v>2758</v>
      </c>
      <c r="K8279" t="s">
        <v>31</v>
      </c>
      <c r="L8279" t="s">
        <v>2805</v>
      </c>
    </row>
    <row r="8280" spans="1:12" x14ac:dyDescent="0.3">
      <c r="A8280">
        <v>3657</v>
      </c>
      <c r="C8280" t="s">
        <v>9899</v>
      </c>
      <c r="D8280" t="s">
        <v>5050</v>
      </c>
      <c r="E8280" t="s">
        <v>17642</v>
      </c>
      <c r="G8280" t="s">
        <v>31</v>
      </c>
      <c r="H8280" t="s">
        <v>31</v>
      </c>
      <c r="I8280" t="s">
        <v>2758</v>
      </c>
      <c r="J8280" t="s">
        <v>2758</v>
      </c>
      <c r="K8280" t="s">
        <v>31</v>
      </c>
      <c r="L8280" t="s">
        <v>2805</v>
      </c>
    </row>
    <row r="8281" spans="1:12" x14ac:dyDescent="0.3">
      <c r="A8281">
        <v>3657</v>
      </c>
      <c r="C8281" t="s">
        <v>9900</v>
      </c>
      <c r="D8281" t="s">
        <v>5050</v>
      </c>
      <c r="E8281" t="s">
        <v>17642</v>
      </c>
      <c r="G8281" t="s">
        <v>31</v>
      </c>
      <c r="H8281" t="s">
        <v>31</v>
      </c>
      <c r="I8281" t="s">
        <v>2758</v>
      </c>
      <c r="J8281" t="s">
        <v>2758</v>
      </c>
      <c r="K8281" t="s">
        <v>31</v>
      </c>
      <c r="L8281" t="s">
        <v>2805</v>
      </c>
    </row>
    <row r="8282" spans="1:12" x14ac:dyDescent="0.3">
      <c r="A8282">
        <v>3657</v>
      </c>
      <c r="C8282" t="s">
        <v>9901</v>
      </c>
      <c r="D8282" t="s">
        <v>5050</v>
      </c>
      <c r="E8282" t="s">
        <v>17642</v>
      </c>
      <c r="G8282" t="s">
        <v>31</v>
      </c>
      <c r="H8282" t="s">
        <v>31</v>
      </c>
      <c r="I8282" t="s">
        <v>2758</v>
      </c>
      <c r="J8282" t="s">
        <v>2758</v>
      </c>
      <c r="K8282" t="s">
        <v>31</v>
      </c>
      <c r="L8282" t="s">
        <v>2805</v>
      </c>
    </row>
    <row r="8283" spans="1:12" x14ac:dyDescent="0.3">
      <c r="A8283">
        <v>3657</v>
      </c>
      <c r="C8283" t="s">
        <v>9902</v>
      </c>
      <c r="D8283" t="s">
        <v>5050</v>
      </c>
      <c r="E8283" t="s">
        <v>17642</v>
      </c>
      <c r="G8283" t="s">
        <v>31</v>
      </c>
      <c r="H8283" t="s">
        <v>31</v>
      </c>
      <c r="I8283" t="s">
        <v>2758</v>
      </c>
      <c r="J8283" t="s">
        <v>2758</v>
      </c>
      <c r="K8283" t="s">
        <v>31</v>
      </c>
      <c r="L8283" t="s">
        <v>2805</v>
      </c>
    </row>
    <row r="8284" spans="1:12" x14ac:dyDescent="0.3">
      <c r="A8284">
        <v>3657</v>
      </c>
      <c r="C8284" t="s">
        <v>9903</v>
      </c>
      <c r="D8284" t="s">
        <v>5050</v>
      </c>
      <c r="E8284" t="s">
        <v>17642</v>
      </c>
      <c r="G8284" t="s">
        <v>31</v>
      </c>
      <c r="H8284" t="s">
        <v>31</v>
      </c>
      <c r="I8284" t="s">
        <v>2758</v>
      </c>
      <c r="J8284" t="s">
        <v>2758</v>
      </c>
      <c r="K8284" t="s">
        <v>31</v>
      </c>
      <c r="L8284" t="s">
        <v>2805</v>
      </c>
    </row>
    <row r="8285" spans="1:12" x14ac:dyDescent="0.3">
      <c r="A8285">
        <v>3657</v>
      </c>
      <c r="C8285" t="s">
        <v>9904</v>
      </c>
      <c r="D8285" t="s">
        <v>5050</v>
      </c>
      <c r="E8285" t="s">
        <v>17642</v>
      </c>
      <c r="G8285" t="s">
        <v>31</v>
      </c>
      <c r="H8285" t="s">
        <v>31</v>
      </c>
      <c r="I8285" t="s">
        <v>2758</v>
      </c>
      <c r="J8285" t="s">
        <v>2758</v>
      </c>
      <c r="K8285" t="s">
        <v>31</v>
      </c>
      <c r="L8285" t="s">
        <v>2805</v>
      </c>
    </row>
    <row r="8286" spans="1:12" x14ac:dyDescent="0.3">
      <c r="A8286">
        <v>3657</v>
      </c>
      <c r="C8286" t="s">
        <v>9905</v>
      </c>
      <c r="D8286" t="s">
        <v>5050</v>
      </c>
      <c r="E8286" t="s">
        <v>17642</v>
      </c>
      <c r="G8286" t="s">
        <v>31</v>
      </c>
      <c r="H8286" t="s">
        <v>31</v>
      </c>
      <c r="I8286" t="s">
        <v>2758</v>
      </c>
      <c r="J8286" t="s">
        <v>2758</v>
      </c>
      <c r="K8286" t="s">
        <v>31</v>
      </c>
      <c r="L8286" t="s">
        <v>2805</v>
      </c>
    </row>
    <row r="8287" spans="1:12" x14ac:dyDescent="0.3">
      <c r="A8287">
        <v>3657</v>
      </c>
      <c r="C8287" t="s">
        <v>9906</v>
      </c>
      <c r="D8287" t="s">
        <v>5050</v>
      </c>
      <c r="E8287" t="s">
        <v>17642</v>
      </c>
      <c r="G8287" t="s">
        <v>31</v>
      </c>
      <c r="H8287" t="s">
        <v>31</v>
      </c>
      <c r="I8287" t="s">
        <v>2758</v>
      </c>
      <c r="J8287" t="s">
        <v>2758</v>
      </c>
      <c r="K8287" t="s">
        <v>31</v>
      </c>
      <c r="L8287" t="s">
        <v>2805</v>
      </c>
    </row>
    <row r="8288" spans="1:12" x14ac:dyDescent="0.3">
      <c r="A8288">
        <v>3657</v>
      </c>
      <c r="C8288" t="s">
        <v>9907</v>
      </c>
      <c r="D8288" t="s">
        <v>5050</v>
      </c>
      <c r="E8288" t="s">
        <v>17642</v>
      </c>
      <c r="G8288" t="s">
        <v>31</v>
      </c>
      <c r="H8288" t="s">
        <v>31</v>
      </c>
      <c r="I8288" t="s">
        <v>2758</v>
      </c>
      <c r="J8288" t="s">
        <v>2758</v>
      </c>
      <c r="K8288" t="s">
        <v>31</v>
      </c>
      <c r="L8288" t="s">
        <v>2805</v>
      </c>
    </row>
    <row r="8289" spans="1:12" x14ac:dyDescent="0.3">
      <c r="A8289">
        <v>3657</v>
      </c>
      <c r="C8289" t="s">
        <v>9908</v>
      </c>
      <c r="D8289" t="s">
        <v>5050</v>
      </c>
      <c r="E8289" t="s">
        <v>17642</v>
      </c>
      <c r="G8289" t="s">
        <v>31</v>
      </c>
      <c r="H8289" t="s">
        <v>31</v>
      </c>
      <c r="I8289" t="s">
        <v>2758</v>
      </c>
      <c r="J8289" t="s">
        <v>2758</v>
      </c>
      <c r="K8289" t="s">
        <v>31</v>
      </c>
      <c r="L8289" t="s">
        <v>2805</v>
      </c>
    </row>
    <row r="8290" spans="1:12" x14ac:dyDescent="0.3">
      <c r="A8290">
        <v>3657</v>
      </c>
      <c r="C8290" t="s">
        <v>9909</v>
      </c>
      <c r="D8290" t="s">
        <v>5050</v>
      </c>
      <c r="E8290" t="s">
        <v>17642</v>
      </c>
      <c r="G8290" t="s">
        <v>31</v>
      </c>
      <c r="H8290" t="s">
        <v>31</v>
      </c>
      <c r="I8290" t="s">
        <v>2758</v>
      </c>
      <c r="J8290" t="s">
        <v>2758</v>
      </c>
      <c r="K8290" t="s">
        <v>31</v>
      </c>
      <c r="L8290" t="s">
        <v>2805</v>
      </c>
    </row>
    <row r="8291" spans="1:12" x14ac:dyDescent="0.3">
      <c r="A8291">
        <v>3657</v>
      </c>
      <c r="C8291" t="s">
        <v>9910</v>
      </c>
      <c r="D8291" t="s">
        <v>5050</v>
      </c>
      <c r="E8291" t="s">
        <v>17642</v>
      </c>
      <c r="G8291" t="s">
        <v>31</v>
      </c>
      <c r="H8291" t="s">
        <v>31</v>
      </c>
      <c r="I8291" t="s">
        <v>2758</v>
      </c>
      <c r="J8291" t="s">
        <v>2758</v>
      </c>
      <c r="K8291" t="s">
        <v>31</v>
      </c>
      <c r="L8291" t="s">
        <v>2805</v>
      </c>
    </row>
    <row r="8292" spans="1:12" x14ac:dyDescent="0.3">
      <c r="A8292">
        <v>3657</v>
      </c>
      <c r="C8292" t="s">
        <v>9911</v>
      </c>
      <c r="D8292" t="s">
        <v>5050</v>
      </c>
      <c r="E8292" t="s">
        <v>17642</v>
      </c>
      <c r="G8292" t="s">
        <v>31</v>
      </c>
      <c r="H8292" t="s">
        <v>31</v>
      </c>
      <c r="I8292" t="s">
        <v>2758</v>
      </c>
      <c r="J8292" t="s">
        <v>2758</v>
      </c>
      <c r="K8292" t="s">
        <v>31</v>
      </c>
      <c r="L8292" t="s">
        <v>2805</v>
      </c>
    </row>
    <row r="8293" spans="1:12" x14ac:dyDescent="0.3">
      <c r="A8293">
        <v>3657</v>
      </c>
      <c r="C8293" t="s">
        <v>9912</v>
      </c>
      <c r="D8293" t="s">
        <v>5050</v>
      </c>
      <c r="E8293" t="s">
        <v>17642</v>
      </c>
      <c r="G8293" t="s">
        <v>31</v>
      </c>
      <c r="H8293" t="s">
        <v>31</v>
      </c>
      <c r="I8293" t="s">
        <v>2758</v>
      </c>
      <c r="J8293" t="s">
        <v>2758</v>
      </c>
      <c r="K8293" t="s">
        <v>31</v>
      </c>
      <c r="L8293" t="s">
        <v>2805</v>
      </c>
    </row>
    <row r="8294" spans="1:12" x14ac:dyDescent="0.3">
      <c r="A8294">
        <v>3657</v>
      </c>
      <c r="C8294" t="s">
        <v>9913</v>
      </c>
      <c r="D8294" t="s">
        <v>5050</v>
      </c>
      <c r="E8294" t="s">
        <v>17642</v>
      </c>
      <c r="G8294" t="s">
        <v>31</v>
      </c>
      <c r="H8294" t="s">
        <v>31</v>
      </c>
      <c r="I8294" t="s">
        <v>2758</v>
      </c>
      <c r="J8294" t="s">
        <v>2758</v>
      </c>
      <c r="K8294" t="s">
        <v>31</v>
      </c>
      <c r="L8294" t="s">
        <v>2805</v>
      </c>
    </row>
    <row r="8295" spans="1:12" x14ac:dyDescent="0.3">
      <c r="A8295">
        <v>3657</v>
      </c>
      <c r="C8295" t="s">
        <v>9914</v>
      </c>
      <c r="D8295" t="s">
        <v>5050</v>
      </c>
      <c r="E8295" t="s">
        <v>17642</v>
      </c>
      <c r="G8295" t="s">
        <v>31</v>
      </c>
      <c r="H8295" t="s">
        <v>31</v>
      </c>
      <c r="I8295" t="s">
        <v>2758</v>
      </c>
      <c r="J8295" t="s">
        <v>2758</v>
      </c>
      <c r="K8295" t="s">
        <v>31</v>
      </c>
      <c r="L8295" t="s">
        <v>2805</v>
      </c>
    </row>
    <row r="8296" spans="1:12" x14ac:dyDescent="0.3">
      <c r="A8296">
        <v>3657</v>
      </c>
      <c r="C8296" t="s">
        <v>9915</v>
      </c>
      <c r="D8296" t="s">
        <v>5050</v>
      </c>
      <c r="E8296" t="s">
        <v>17642</v>
      </c>
      <c r="G8296" t="s">
        <v>31</v>
      </c>
      <c r="H8296" t="s">
        <v>31</v>
      </c>
      <c r="I8296" t="s">
        <v>2758</v>
      </c>
      <c r="J8296" t="s">
        <v>2758</v>
      </c>
      <c r="K8296" t="s">
        <v>31</v>
      </c>
      <c r="L8296" t="s">
        <v>2805</v>
      </c>
    </row>
    <row r="8297" spans="1:12" x14ac:dyDescent="0.3">
      <c r="A8297">
        <v>3657</v>
      </c>
      <c r="C8297" t="s">
        <v>9916</v>
      </c>
      <c r="D8297" t="s">
        <v>5050</v>
      </c>
      <c r="E8297" t="s">
        <v>17642</v>
      </c>
      <c r="G8297" t="s">
        <v>31</v>
      </c>
      <c r="H8297" t="s">
        <v>31</v>
      </c>
      <c r="I8297" t="s">
        <v>2758</v>
      </c>
      <c r="J8297" t="s">
        <v>2758</v>
      </c>
      <c r="K8297" t="s">
        <v>31</v>
      </c>
      <c r="L8297" t="s">
        <v>2805</v>
      </c>
    </row>
    <row r="8298" spans="1:12" x14ac:dyDescent="0.3">
      <c r="A8298">
        <v>3657</v>
      </c>
      <c r="C8298" t="s">
        <v>9917</v>
      </c>
      <c r="D8298" t="s">
        <v>5050</v>
      </c>
      <c r="E8298" t="s">
        <v>17642</v>
      </c>
      <c r="G8298" t="s">
        <v>31</v>
      </c>
      <c r="H8298" t="s">
        <v>31</v>
      </c>
      <c r="I8298" t="s">
        <v>2758</v>
      </c>
      <c r="J8298" t="s">
        <v>2758</v>
      </c>
      <c r="K8298" t="s">
        <v>31</v>
      </c>
      <c r="L8298" t="s">
        <v>2805</v>
      </c>
    </row>
    <row r="8299" spans="1:12" x14ac:dyDescent="0.3">
      <c r="A8299">
        <v>3657</v>
      </c>
      <c r="C8299" t="s">
        <v>9918</v>
      </c>
      <c r="D8299" t="s">
        <v>5050</v>
      </c>
      <c r="E8299" t="s">
        <v>17642</v>
      </c>
      <c r="G8299" t="s">
        <v>31</v>
      </c>
      <c r="H8299" t="s">
        <v>31</v>
      </c>
      <c r="I8299" t="s">
        <v>2758</v>
      </c>
      <c r="J8299" t="s">
        <v>2758</v>
      </c>
      <c r="K8299" t="s">
        <v>31</v>
      </c>
      <c r="L8299" t="s">
        <v>2805</v>
      </c>
    </row>
    <row r="8300" spans="1:12" x14ac:dyDescent="0.3">
      <c r="A8300">
        <v>3657</v>
      </c>
      <c r="C8300" t="s">
        <v>9919</v>
      </c>
      <c r="D8300" t="s">
        <v>5050</v>
      </c>
      <c r="E8300" t="s">
        <v>17642</v>
      </c>
      <c r="G8300" t="s">
        <v>31</v>
      </c>
      <c r="H8300" t="s">
        <v>31</v>
      </c>
      <c r="I8300" t="s">
        <v>2758</v>
      </c>
      <c r="J8300" t="s">
        <v>2758</v>
      </c>
      <c r="K8300" t="s">
        <v>31</v>
      </c>
      <c r="L8300" t="s">
        <v>2805</v>
      </c>
    </row>
    <row r="8301" spans="1:12" x14ac:dyDescent="0.3">
      <c r="A8301">
        <v>3657</v>
      </c>
      <c r="C8301" t="s">
        <v>9920</v>
      </c>
      <c r="D8301" t="s">
        <v>5050</v>
      </c>
      <c r="E8301" t="s">
        <v>17642</v>
      </c>
      <c r="G8301" t="s">
        <v>31</v>
      </c>
      <c r="H8301" t="s">
        <v>31</v>
      </c>
      <c r="I8301" t="s">
        <v>2758</v>
      </c>
      <c r="J8301" t="s">
        <v>2758</v>
      </c>
      <c r="K8301" t="s">
        <v>31</v>
      </c>
      <c r="L8301" t="s">
        <v>2805</v>
      </c>
    </row>
    <row r="8302" spans="1:12" x14ac:dyDescent="0.3">
      <c r="A8302">
        <v>3657</v>
      </c>
      <c r="C8302" t="s">
        <v>9921</v>
      </c>
      <c r="D8302" t="s">
        <v>5050</v>
      </c>
      <c r="E8302" t="s">
        <v>17642</v>
      </c>
      <c r="G8302" t="s">
        <v>31</v>
      </c>
      <c r="H8302" t="s">
        <v>31</v>
      </c>
      <c r="I8302" t="s">
        <v>2758</v>
      </c>
      <c r="J8302" t="s">
        <v>2758</v>
      </c>
      <c r="K8302" t="s">
        <v>31</v>
      </c>
      <c r="L8302" t="s">
        <v>2805</v>
      </c>
    </row>
    <row r="8303" spans="1:12" x14ac:dyDescent="0.3">
      <c r="A8303">
        <v>3657</v>
      </c>
      <c r="C8303" t="s">
        <v>9922</v>
      </c>
      <c r="D8303" t="s">
        <v>5050</v>
      </c>
      <c r="E8303" t="s">
        <v>17642</v>
      </c>
      <c r="G8303" t="s">
        <v>31</v>
      </c>
      <c r="H8303" t="s">
        <v>31</v>
      </c>
      <c r="I8303" t="s">
        <v>2758</v>
      </c>
      <c r="J8303" t="s">
        <v>2758</v>
      </c>
      <c r="K8303" t="s">
        <v>31</v>
      </c>
      <c r="L8303" t="s">
        <v>2805</v>
      </c>
    </row>
    <row r="8304" spans="1:12" x14ac:dyDescent="0.3">
      <c r="A8304">
        <v>3657</v>
      </c>
      <c r="C8304" t="s">
        <v>9923</v>
      </c>
      <c r="D8304" t="s">
        <v>5050</v>
      </c>
      <c r="E8304" t="s">
        <v>17642</v>
      </c>
      <c r="G8304" t="s">
        <v>31</v>
      </c>
      <c r="H8304" t="s">
        <v>31</v>
      </c>
      <c r="I8304" t="s">
        <v>2758</v>
      </c>
      <c r="J8304" t="s">
        <v>2758</v>
      </c>
      <c r="K8304" t="s">
        <v>31</v>
      </c>
      <c r="L8304" t="s">
        <v>2805</v>
      </c>
    </row>
    <row r="8305" spans="1:12" x14ac:dyDescent="0.3">
      <c r="A8305">
        <v>3657</v>
      </c>
      <c r="C8305" t="s">
        <v>9924</v>
      </c>
      <c r="D8305" t="s">
        <v>5050</v>
      </c>
      <c r="E8305" t="s">
        <v>17642</v>
      </c>
      <c r="G8305" t="s">
        <v>31</v>
      </c>
      <c r="H8305" t="s">
        <v>31</v>
      </c>
      <c r="I8305" t="s">
        <v>2758</v>
      </c>
      <c r="J8305" t="s">
        <v>2758</v>
      </c>
      <c r="K8305" t="s">
        <v>31</v>
      </c>
      <c r="L8305" t="s">
        <v>2805</v>
      </c>
    </row>
    <row r="8306" spans="1:12" x14ac:dyDescent="0.3">
      <c r="A8306">
        <v>3657</v>
      </c>
      <c r="C8306" t="s">
        <v>9925</v>
      </c>
      <c r="D8306" t="s">
        <v>5050</v>
      </c>
      <c r="E8306" t="s">
        <v>17642</v>
      </c>
      <c r="G8306" t="s">
        <v>31</v>
      </c>
      <c r="H8306" t="s">
        <v>31</v>
      </c>
      <c r="I8306" t="s">
        <v>2758</v>
      </c>
      <c r="J8306" t="s">
        <v>2758</v>
      </c>
      <c r="K8306" t="s">
        <v>31</v>
      </c>
      <c r="L8306" t="s">
        <v>2805</v>
      </c>
    </row>
    <row r="8307" spans="1:12" x14ac:dyDescent="0.3">
      <c r="A8307">
        <v>3657</v>
      </c>
      <c r="C8307" t="s">
        <v>9926</v>
      </c>
      <c r="D8307" t="s">
        <v>5050</v>
      </c>
      <c r="E8307" t="s">
        <v>17642</v>
      </c>
      <c r="G8307" t="s">
        <v>31</v>
      </c>
      <c r="H8307" t="s">
        <v>31</v>
      </c>
      <c r="I8307" t="s">
        <v>2758</v>
      </c>
      <c r="J8307" t="s">
        <v>2758</v>
      </c>
      <c r="K8307" t="s">
        <v>31</v>
      </c>
      <c r="L8307" t="s">
        <v>2805</v>
      </c>
    </row>
    <row r="8308" spans="1:12" x14ac:dyDescent="0.3">
      <c r="A8308">
        <v>3657</v>
      </c>
      <c r="C8308" t="s">
        <v>9927</v>
      </c>
      <c r="D8308" t="s">
        <v>5050</v>
      </c>
      <c r="E8308" t="s">
        <v>17642</v>
      </c>
      <c r="G8308" t="s">
        <v>31</v>
      </c>
      <c r="H8308" t="s">
        <v>31</v>
      </c>
      <c r="I8308" t="s">
        <v>2758</v>
      </c>
      <c r="J8308" t="s">
        <v>2758</v>
      </c>
      <c r="K8308" t="s">
        <v>31</v>
      </c>
      <c r="L8308" t="s">
        <v>2805</v>
      </c>
    </row>
    <row r="8309" spans="1:12" x14ac:dyDescent="0.3">
      <c r="A8309">
        <v>3657</v>
      </c>
      <c r="C8309" t="s">
        <v>9928</v>
      </c>
      <c r="D8309" t="s">
        <v>5050</v>
      </c>
      <c r="E8309" t="s">
        <v>17642</v>
      </c>
      <c r="G8309" t="s">
        <v>31</v>
      </c>
      <c r="H8309" t="s">
        <v>31</v>
      </c>
      <c r="I8309" t="s">
        <v>2758</v>
      </c>
      <c r="J8309" t="s">
        <v>2758</v>
      </c>
      <c r="K8309" t="s">
        <v>31</v>
      </c>
      <c r="L8309" t="s">
        <v>2805</v>
      </c>
    </row>
    <row r="8310" spans="1:12" x14ac:dyDescent="0.3">
      <c r="A8310">
        <v>3657</v>
      </c>
      <c r="C8310" t="s">
        <v>9929</v>
      </c>
      <c r="D8310" t="s">
        <v>5050</v>
      </c>
      <c r="E8310" t="s">
        <v>17642</v>
      </c>
      <c r="G8310" t="s">
        <v>31</v>
      </c>
      <c r="H8310" t="s">
        <v>31</v>
      </c>
      <c r="I8310" t="s">
        <v>2758</v>
      </c>
      <c r="J8310" t="s">
        <v>2758</v>
      </c>
      <c r="K8310" t="s">
        <v>31</v>
      </c>
      <c r="L8310" t="s">
        <v>2805</v>
      </c>
    </row>
    <row r="8311" spans="1:12" x14ac:dyDescent="0.3">
      <c r="A8311">
        <v>3657</v>
      </c>
      <c r="C8311" t="s">
        <v>9930</v>
      </c>
      <c r="D8311" t="s">
        <v>5050</v>
      </c>
      <c r="E8311" t="s">
        <v>17642</v>
      </c>
      <c r="G8311" t="s">
        <v>31</v>
      </c>
      <c r="H8311" t="s">
        <v>31</v>
      </c>
      <c r="I8311" t="s">
        <v>2758</v>
      </c>
      <c r="J8311" t="s">
        <v>2758</v>
      </c>
      <c r="K8311" t="s">
        <v>31</v>
      </c>
      <c r="L8311" t="s">
        <v>2805</v>
      </c>
    </row>
    <row r="8312" spans="1:12" x14ac:dyDescent="0.3">
      <c r="A8312">
        <v>3657</v>
      </c>
      <c r="C8312" t="s">
        <v>9931</v>
      </c>
      <c r="D8312" t="s">
        <v>5050</v>
      </c>
      <c r="E8312" t="s">
        <v>17642</v>
      </c>
      <c r="G8312" t="s">
        <v>31</v>
      </c>
      <c r="H8312" t="s">
        <v>31</v>
      </c>
      <c r="I8312" t="s">
        <v>2758</v>
      </c>
      <c r="J8312" t="s">
        <v>2758</v>
      </c>
      <c r="K8312" t="s">
        <v>31</v>
      </c>
      <c r="L8312" t="s">
        <v>2805</v>
      </c>
    </row>
    <row r="8313" spans="1:12" x14ac:dyDescent="0.3">
      <c r="A8313">
        <v>3657</v>
      </c>
      <c r="C8313" t="s">
        <v>9932</v>
      </c>
      <c r="D8313" t="s">
        <v>5050</v>
      </c>
      <c r="E8313" t="s">
        <v>17642</v>
      </c>
      <c r="G8313" t="s">
        <v>31</v>
      </c>
      <c r="H8313" t="s">
        <v>31</v>
      </c>
      <c r="I8313" t="s">
        <v>2758</v>
      </c>
      <c r="J8313" t="s">
        <v>2758</v>
      </c>
      <c r="K8313" t="s">
        <v>31</v>
      </c>
      <c r="L8313" t="s">
        <v>2805</v>
      </c>
    </row>
    <row r="8314" spans="1:12" x14ac:dyDescent="0.3">
      <c r="A8314">
        <v>3657</v>
      </c>
      <c r="C8314" t="s">
        <v>9933</v>
      </c>
      <c r="D8314" t="s">
        <v>5050</v>
      </c>
      <c r="E8314" t="s">
        <v>17642</v>
      </c>
      <c r="G8314" t="s">
        <v>31</v>
      </c>
      <c r="H8314" t="s">
        <v>31</v>
      </c>
      <c r="I8314" t="s">
        <v>2758</v>
      </c>
      <c r="J8314" t="s">
        <v>2758</v>
      </c>
      <c r="K8314" t="s">
        <v>31</v>
      </c>
      <c r="L8314" t="s">
        <v>2805</v>
      </c>
    </row>
    <row r="8315" spans="1:12" x14ac:dyDescent="0.3">
      <c r="A8315">
        <v>3657</v>
      </c>
      <c r="C8315" t="s">
        <v>9934</v>
      </c>
      <c r="D8315" t="s">
        <v>5050</v>
      </c>
      <c r="E8315" t="s">
        <v>17642</v>
      </c>
      <c r="G8315" t="s">
        <v>31</v>
      </c>
      <c r="H8315" t="s">
        <v>31</v>
      </c>
      <c r="I8315" t="s">
        <v>2758</v>
      </c>
      <c r="J8315" t="s">
        <v>2758</v>
      </c>
      <c r="K8315" t="s">
        <v>31</v>
      </c>
      <c r="L8315" t="s">
        <v>2805</v>
      </c>
    </row>
    <row r="8316" spans="1:12" x14ac:dyDescent="0.3">
      <c r="A8316">
        <v>3657</v>
      </c>
      <c r="C8316" t="s">
        <v>9935</v>
      </c>
      <c r="D8316" t="s">
        <v>5050</v>
      </c>
      <c r="E8316" t="s">
        <v>17642</v>
      </c>
      <c r="G8316" t="s">
        <v>31</v>
      </c>
      <c r="H8316" t="s">
        <v>31</v>
      </c>
      <c r="I8316" t="s">
        <v>2758</v>
      </c>
      <c r="J8316" t="s">
        <v>2758</v>
      </c>
      <c r="K8316" t="s">
        <v>31</v>
      </c>
      <c r="L8316" t="s">
        <v>2805</v>
      </c>
    </row>
    <row r="8317" spans="1:12" x14ac:dyDescent="0.3">
      <c r="A8317">
        <v>3657</v>
      </c>
      <c r="C8317" t="s">
        <v>9936</v>
      </c>
      <c r="D8317" t="s">
        <v>5050</v>
      </c>
      <c r="E8317" t="s">
        <v>17642</v>
      </c>
      <c r="G8317" t="s">
        <v>31</v>
      </c>
      <c r="H8317" t="s">
        <v>31</v>
      </c>
      <c r="I8317" t="s">
        <v>2758</v>
      </c>
      <c r="J8317" t="s">
        <v>2758</v>
      </c>
      <c r="K8317" t="s">
        <v>31</v>
      </c>
      <c r="L8317" t="s">
        <v>2805</v>
      </c>
    </row>
    <row r="8318" spans="1:12" x14ac:dyDescent="0.3">
      <c r="A8318">
        <v>3657</v>
      </c>
      <c r="C8318" t="s">
        <v>9937</v>
      </c>
      <c r="D8318" t="s">
        <v>5050</v>
      </c>
      <c r="E8318" t="s">
        <v>17642</v>
      </c>
      <c r="G8318" t="s">
        <v>31</v>
      </c>
      <c r="H8318" t="s">
        <v>31</v>
      </c>
      <c r="I8318" t="s">
        <v>2758</v>
      </c>
      <c r="J8318" t="s">
        <v>2758</v>
      </c>
      <c r="K8318" t="s">
        <v>31</v>
      </c>
      <c r="L8318" t="s">
        <v>2805</v>
      </c>
    </row>
    <row r="8319" spans="1:12" x14ac:dyDescent="0.3">
      <c r="A8319">
        <v>3657</v>
      </c>
      <c r="C8319" t="s">
        <v>9938</v>
      </c>
      <c r="D8319" t="s">
        <v>5050</v>
      </c>
      <c r="E8319" t="s">
        <v>17642</v>
      </c>
      <c r="G8319" t="s">
        <v>31</v>
      </c>
      <c r="H8319" t="s">
        <v>31</v>
      </c>
      <c r="I8319" t="s">
        <v>2758</v>
      </c>
      <c r="J8319" t="s">
        <v>2758</v>
      </c>
      <c r="K8319" t="s">
        <v>31</v>
      </c>
      <c r="L8319" t="s">
        <v>2805</v>
      </c>
    </row>
    <row r="8320" spans="1:12" x14ac:dyDescent="0.3">
      <c r="A8320">
        <v>3657</v>
      </c>
      <c r="C8320" t="s">
        <v>9939</v>
      </c>
      <c r="D8320" t="s">
        <v>5050</v>
      </c>
      <c r="E8320" t="s">
        <v>17642</v>
      </c>
      <c r="G8320" t="s">
        <v>31</v>
      </c>
      <c r="H8320" t="s">
        <v>31</v>
      </c>
      <c r="I8320" t="s">
        <v>2758</v>
      </c>
      <c r="J8320" t="s">
        <v>2758</v>
      </c>
      <c r="K8320" t="s">
        <v>31</v>
      </c>
      <c r="L8320" t="s">
        <v>2805</v>
      </c>
    </row>
    <row r="8321" spans="1:12" x14ac:dyDescent="0.3">
      <c r="A8321">
        <v>3657</v>
      </c>
      <c r="C8321" t="s">
        <v>9940</v>
      </c>
      <c r="D8321" t="s">
        <v>5050</v>
      </c>
      <c r="E8321" t="s">
        <v>17642</v>
      </c>
      <c r="G8321" t="s">
        <v>31</v>
      </c>
      <c r="H8321" t="s">
        <v>31</v>
      </c>
      <c r="I8321" t="s">
        <v>2758</v>
      </c>
      <c r="J8321" t="s">
        <v>2758</v>
      </c>
      <c r="K8321" t="s">
        <v>31</v>
      </c>
      <c r="L8321" t="s">
        <v>2805</v>
      </c>
    </row>
    <row r="8322" spans="1:12" x14ac:dyDescent="0.3">
      <c r="A8322">
        <v>3657</v>
      </c>
      <c r="C8322" t="s">
        <v>9941</v>
      </c>
      <c r="D8322" t="s">
        <v>5050</v>
      </c>
      <c r="E8322" t="s">
        <v>17642</v>
      </c>
      <c r="G8322" t="s">
        <v>31</v>
      </c>
      <c r="H8322" t="s">
        <v>31</v>
      </c>
      <c r="I8322" t="s">
        <v>2758</v>
      </c>
      <c r="J8322" t="s">
        <v>2758</v>
      </c>
      <c r="K8322" t="s">
        <v>31</v>
      </c>
      <c r="L8322" t="s">
        <v>2805</v>
      </c>
    </row>
    <row r="8323" spans="1:12" x14ac:dyDescent="0.3">
      <c r="A8323">
        <v>3657</v>
      </c>
      <c r="C8323" t="s">
        <v>9942</v>
      </c>
      <c r="D8323" t="s">
        <v>5050</v>
      </c>
      <c r="E8323" t="s">
        <v>17642</v>
      </c>
      <c r="G8323" t="s">
        <v>31</v>
      </c>
      <c r="H8323" t="s">
        <v>31</v>
      </c>
      <c r="I8323" t="s">
        <v>2758</v>
      </c>
      <c r="J8323" t="s">
        <v>2758</v>
      </c>
      <c r="K8323" t="s">
        <v>31</v>
      </c>
      <c r="L8323" t="s">
        <v>2805</v>
      </c>
    </row>
    <row r="8324" spans="1:12" x14ac:dyDescent="0.3">
      <c r="A8324">
        <v>3657</v>
      </c>
      <c r="C8324" t="s">
        <v>9943</v>
      </c>
      <c r="D8324" t="s">
        <v>5050</v>
      </c>
      <c r="E8324" t="s">
        <v>17642</v>
      </c>
      <c r="G8324" t="s">
        <v>31</v>
      </c>
      <c r="H8324" t="s">
        <v>31</v>
      </c>
      <c r="I8324" t="s">
        <v>2758</v>
      </c>
      <c r="J8324" t="s">
        <v>2758</v>
      </c>
      <c r="K8324" t="s">
        <v>31</v>
      </c>
      <c r="L8324" t="s">
        <v>2805</v>
      </c>
    </row>
    <row r="8325" spans="1:12" x14ac:dyDescent="0.3">
      <c r="A8325">
        <v>3657</v>
      </c>
      <c r="C8325" t="s">
        <v>9944</v>
      </c>
      <c r="D8325" t="s">
        <v>5050</v>
      </c>
      <c r="E8325" t="s">
        <v>17642</v>
      </c>
      <c r="G8325" t="s">
        <v>31</v>
      </c>
      <c r="H8325" t="s">
        <v>31</v>
      </c>
      <c r="I8325" t="s">
        <v>2758</v>
      </c>
      <c r="J8325" t="s">
        <v>2758</v>
      </c>
      <c r="K8325" t="s">
        <v>31</v>
      </c>
      <c r="L8325" t="s">
        <v>2805</v>
      </c>
    </row>
    <row r="8326" spans="1:12" x14ac:dyDescent="0.3">
      <c r="A8326">
        <v>3657</v>
      </c>
      <c r="C8326" t="s">
        <v>9945</v>
      </c>
      <c r="D8326" t="s">
        <v>5050</v>
      </c>
      <c r="E8326" t="s">
        <v>17642</v>
      </c>
      <c r="G8326" t="s">
        <v>31</v>
      </c>
      <c r="H8326" t="s">
        <v>31</v>
      </c>
      <c r="I8326" t="s">
        <v>2758</v>
      </c>
      <c r="J8326" t="s">
        <v>2758</v>
      </c>
      <c r="K8326" t="s">
        <v>31</v>
      </c>
      <c r="L8326" t="s">
        <v>2805</v>
      </c>
    </row>
    <row r="8327" spans="1:12" x14ac:dyDescent="0.3">
      <c r="A8327">
        <v>3657</v>
      </c>
      <c r="C8327" t="s">
        <v>9946</v>
      </c>
      <c r="D8327" t="s">
        <v>5050</v>
      </c>
      <c r="E8327" t="s">
        <v>17642</v>
      </c>
      <c r="G8327" t="s">
        <v>31</v>
      </c>
      <c r="H8327" t="s">
        <v>31</v>
      </c>
      <c r="I8327" t="s">
        <v>2758</v>
      </c>
      <c r="J8327" t="s">
        <v>2758</v>
      </c>
      <c r="K8327" t="s">
        <v>31</v>
      </c>
      <c r="L8327" t="s">
        <v>2805</v>
      </c>
    </row>
    <row r="8328" spans="1:12" x14ac:dyDescent="0.3">
      <c r="A8328">
        <v>3657</v>
      </c>
      <c r="C8328" t="s">
        <v>9947</v>
      </c>
      <c r="D8328" t="s">
        <v>5050</v>
      </c>
      <c r="E8328" t="s">
        <v>17642</v>
      </c>
      <c r="G8328" t="s">
        <v>31</v>
      </c>
      <c r="H8328" t="s">
        <v>31</v>
      </c>
      <c r="I8328" t="s">
        <v>2758</v>
      </c>
      <c r="J8328" t="s">
        <v>2758</v>
      </c>
      <c r="K8328" t="s">
        <v>31</v>
      </c>
      <c r="L8328" t="s">
        <v>2805</v>
      </c>
    </row>
    <row r="8329" spans="1:12" x14ac:dyDescent="0.3">
      <c r="A8329">
        <v>3657</v>
      </c>
      <c r="C8329" t="s">
        <v>9948</v>
      </c>
      <c r="D8329" t="s">
        <v>5050</v>
      </c>
      <c r="E8329" t="s">
        <v>17642</v>
      </c>
      <c r="G8329" t="s">
        <v>31</v>
      </c>
      <c r="H8329" t="s">
        <v>31</v>
      </c>
      <c r="I8329" t="s">
        <v>2758</v>
      </c>
      <c r="J8329" t="s">
        <v>2758</v>
      </c>
      <c r="K8329" t="s">
        <v>31</v>
      </c>
      <c r="L8329" t="s">
        <v>2805</v>
      </c>
    </row>
    <row r="8330" spans="1:12" x14ac:dyDescent="0.3">
      <c r="A8330">
        <v>3657</v>
      </c>
      <c r="C8330" t="s">
        <v>9949</v>
      </c>
      <c r="D8330" t="s">
        <v>5050</v>
      </c>
      <c r="E8330" t="s">
        <v>17642</v>
      </c>
      <c r="G8330" t="s">
        <v>31</v>
      </c>
      <c r="H8330" t="s">
        <v>31</v>
      </c>
      <c r="I8330" t="s">
        <v>2758</v>
      </c>
      <c r="J8330" t="s">
        <v>2758</v>
      </c>
      <c r="K8330" t="s">
        <v>31</v>
      </c>
      <c r="L8330" t="s">
        <v>2805</v>
      </c>
    </row>
    <row r="8331" spans="1:12" x14ac:dyDescent="0.3">
      <c r="A8331">
        <v>3657</v>
      </c>
      <c r="C8331" t="s">
        <v>9950</v>
      </c>
      <c r="D8331" t="s">
        <v>5050</v>
      </c>
      <c r="E8331" t="s">
        <v>17642</v>
      </c>
      <c r="G8331" t="s">
        <v>31</v>
      </c>
      <c r="H8331" t="s">
        <v>31</v>
      </c>
      <c r="I8331" t="s">
        <v>2758</v>
      </c>
      <c r="J8331" t="s">
        <v>2758</v>
      </c>
      <c r="K8331" t="s">
        <v>31</v>
      </c>
      <c r="L8331" t="s">
        <v>2805</v>
      </c>
    </row>
    <row r="8332" spans="1:12" x14ac:dyDescent="0.3">
      <c r="A8332">
        <v>3657</v>
      </c>
      <c r="C8332" t="s">
        <v>9951</v>
      </c>
      <c r="D8332" t="s">
        <v>5050</v>
      </c>
      <c r="E8332" t="s">
        <v>17642</v>
      </c>
      <c r="G8332" t="s">
        <v>31</v>
      </c>
      <c r="H8332" t="s">
        <v>31</v>
      </c>
      <c r="I8332" t="s">
        <v>2758</v>
      </c>
      <c r="J8332" t="s">
        <v>2758</v>
      </c>
      <c r="K8332" t="s">
        <v>31</v>
      </c>
      <c r="L8332" t="s">
        <v>2805</v>
      </c>
    </row>
    <row r="8333" spans="1:12" x14ac:dyDescent="0.3">
      <c r="A8333">
        <v>3657</v>
      </c>
      <c r="C8333" t="s">
        <v>9952</v>
      </c>
      <c r="D8333" t="s">
        <v>5050</v>
      </c>
      <c r="E8333" t="s">
        <v>17642</v>
      </c>
      <c r="G8333" t="s">
        <v>31</v>
      </c>
      <c r="H8333" t="s">
        <v>31</v>
      </c>
      <c r="I8333" t="s">
        <v>2758</v>
      </c>
      <c r="J8333" t="s">
        <v>2758</v>
      </c>
      <c r="K8333" t="s">
        <v>31</v>
      </c>
      <c r="L8333" t="s">
        <v>2805</v>
      </c>
    </row>
    <row r="8334" spans="1:12" x14ac:dyDescent="0.3">
      <c r="A8334">
        <v>3657</v>
      </c>
      <c r="C8334" t="s">
        <v>9953</v>
      </c>
      <c r="D8334" t="s">
        <v>5050</v>
      </c>
      <c r="E8334" t="s">
        <v>17642</v>
      </c>
      <c r="G8334" t="s">
        <v>31</v>
      </c>
      <c r="H8334" t="s">
        <v>31</v>
      </c>
      <c r="I8334" t="s">
        <v>2758</v>
      </c>
      <c r="J8334" t="s">
        <v>2758</v>
      </c>
      <c r="K8334" t="s">
        <v>31</v>
      </c>
      <c r="L8334" t="s">
        <v>2805</v>
      </c>
    </row>
    <row r="8335" spans="1:12" x14ac:dyDescent="0.3">
      <c r="A8335">
        <v>3657</v>
      </c>
      <c r="C8335" t="s">
        <v>9954</v>
      </c>
      <c r="D8335" t="s">
        <v>5050</v>
      </c>
      <c r="E8335" t="s">
        <v>17642</v>
      </c>
      <c r="G8335" t="s">
        <v>31</v>
      </c>
      <c r="H8335" t="s">
        <v>31</v>
      </c>
      <c r="I8335" t="s">
        <v>2758</v>
      </c>
      <c r="J8335" t="s">
        <v>2758</v>
      </c>
      <c r="K8335" t="s">
        <v>31</v>
      </c>
      <c r="L8335" t="s">
        <v>2805</v>
      </c>
    </row>
    <row r="8336" spans="1:12" x14ac:dyDescent="0.3">
      <c r="A8336">
        <v>3657</v>
      </c>
      <c r="C8336" t="s">
        <v>9955</v>
      </c>
      <c r="D8336" t="s">
        <v>5050</v>
      </c>
      <c r="E8336" t="s">
        <v>17642</v>
      </c>
      <c r="G8336" t="s">
        <v>31</v>
      </c>
      <c r="H8336" t="s">
        <v>31</v>
      </c>
      <c r="I8336" t="s">
        <v>2758</v>
      </c>
      <c r="J8336" t="s">
        <v>2758</v>
      </c>
      <c r="K8336" t="s">
        <v>31</v>
      </c>
      <c r="L8336" t="s">
        <v>2805</v>
      </c>
    </row>
    <row r="8337" spans="1:12" x14ac:dyDescent="0.3">
      <c r="A8337">
        <v>3657</v>
      </c>
      <c r="C8337" t="s">
        <v>9956</v>
      </c>
      <c r="D8337" t="s">
        <v>5050</v>
      </c>
      <c r="E8337" t="s">
        <v>17642</v>
      </c>
      <c r="G8337" t="s">
        <v>31</v>
      </c>
      <c r="H8337" t="s">
        <v>31</v>
      </c>
      <c r="I8337" t="s">
        <v>2758</v>
      </c>
      <c r="J8337" t="s">
        <v>2758</v>
      </c>
      <c r="K8337" t="s">
        <v>31</v>
      </c>
      <c r="L8337" t="s">
        <v>2805</v>
      </c>
    </row>
    <row r="8338" spans="1:12" x14ac:dyDescent="0.3">
      <c r="A8338">
        <v>3657</v>
      </c>
      <c r="C8338" t="s">
        <v>9957</v>
      </c>
      <c r="D8338" t="s">
        <v>5050</v>
      </c>
      <c r="E8338" t="s">
        <v>17642</v>
      </c>
      <c r="G8338" t="s">
        <v>31</v>
      </c>
      <c r="H8338" t="s">
        <v>31</v>
      </c>
      <c r="I8338" t="s">
        <v>2758</v>
      </c>
      <c r="J8338" t="s">
        <v>2758</v>
      </c>
      <c r="K8338" t="s">
        <v>31</v>
      </c>
      <c r="L8338" t="s">
        <v>2805</v>
      </c>
    </row>
    <row r="8339" spans="1:12" x14ac:dyDescent="0.3">
      <c r="A8339">
        <v>3657</v>
      </c>
      <c r="C8339" t="s">
        <v>9958</v>
      </c>
      <c r="D8339" t="s">
        <v>5050</v>
      </c>
      <c r="E8339" t="s">
        <v>17642</v>
      </c>
      <c r="G8339" t="s">
        <v>31</v>
      </c>
      <c r="H8339" t="s">
        <v>31</v>
      </c>
      <c r="I8339" t="s">
        <v>2758</v>
      </c>
      <c r="J8339" t="s">
        <v>2758</v>
      </c>
      <c r="K8339" t="s">
        <v>31</v>
      </c>
      <c r="L8339" t="s">
        <v>2805</v>
      </c>
    </row>
    <row r="8340" spans="1:12" x14ac:dyDescent="0.3">
      <c r="A8340">
        <v>3657</v>
      </c>
      <c r="C8340" t="s">
        <v>9959</v>
      </c>
      <c r="D8340" t="s">
        <v>5050</v>
      </c>
      <c r="E8340" t="s">
        <v>17642</v>
      </c>
      <c r="G8340" t="s">
        <v>31</v>
      </c>
      <c r="H8340" t="s">
        <v>31</v>
      </c>
      <c r="I8340" t="s">
        <v>2758</v>
      </c>
      <c r="J8340" t="s">
        <v>2758</v>
      </c>
      <c r="K8340" t="s">
        <v>31</v>
      </c>
      <c r="L8340" t="s">
        <v>2805</v>
      </c>
    </row>
    <row r="8341" spans="1:12" x14ac:dyDescent="0.3">
      <c r="A8341">
        <v>3657</v>
      </c>
      <c r="C8341" t="s">
        <v>9960</v>
      </c>
      <c r="D8341" t="s">
        <v>5050</v>
      </c>
      <c r="E8341" t="s">
        <v>17642</v>
      </c>
      <c r="G8341" t="s">
        <v>31</v>
      </c>
      <c r="H8341" t="s">
        <v>31</v>
      </c>
      <c r="I8341" t="s">
        <v>2758</v>
      </c>
      <c r="J8341" t="s">
        <v>2758</v>
      </c>
      <c r="K8341" t="s">
        <v>31</v>
      </c>
      <c r="L8341" t="s">
        <v>2805</v>
      </c>
    </row>
    <row r="8342" spans="1:12" x14ac:dyDescent="0.3">
      <c r="A8342">
        <v>3657</v>
      </c>
      <c r="C8342" t="s">
        <v>9961</v>
      </c>
      <c r="D8342" t="s">
        <v>5050</v>
      </c>
      <c r="E8342" t="s">
        <v>17642</v>
      </c>
      <c r="G8342" t="s">
        <v>31</v>
      </c>
      <c r="H8342" t="s">
        <v>31</v>
      </c>
      <c r="I8342" t="s">
        <v>2758</v>
      </c>
      <c r="J8342" t="s">
        <v>2758</v>
      </c>
      <c r="K8342" t="s">
        <v>31</v>
      </c>
      <c r="L8342" t="s">
        <v>2805</v>
      </c>
    </row>
    <row r="8343" spans="1:12" x14ac:dyDescent="0.3">
      <c r="A8343">
        <v>3657</v>
      </c>
      <c r="C8343" t="s">
        <v>9962</v>
      </c>
      <c r="D8343" t="s">
        <v>5050</v>
      </c>
      <c r="E8343" t="s">
        <v>17642</v>
      </c>
      <c r="G8343" t="s">
        <v>31</v>
      </c>
      <c r="H8343" t="s">
        <v>31</v>
      </c>
      <c r="I8343" t="s">
        <v>2758</v>
      </c>
      <c r="J8343" t="s">
        <v>2758</v>
      </c>
      <c r="K8343" t="s">
        <v>31</v>
      </c>
      <c r="L8343" t="s">
        <v>2805</v>
      </c>
    </row>
    <row r="8344" spans="1:12" x14ac:dyDescent="0.3">
      <c r="A8344">
        <v>3657</v>
      </c>
      <c r="C8344" t="s">
        <v>9963</v>
      </c>
      <c r="D8344" t="s">
        <v>5050</v>
      </c>
      <c r="E8344" t="s">
        <v>17642</v>
      </c>
      <c r="G8344" t="s">
        <v>31</v>
      </c>
      <c r="H8344" t="s">
        <v>31</v>
      </c>
      <c r="I8344" t="s">
        <v>2758</v>
      </c>
      <c r="J8344" t="s">
        <v>2758</v>
      </c>
      <c r="K8344" t="s">
        <v>31</v>
      </c>
      <c r="L8344" t="s">
        <v>2805</v>
      </c>
    </row>
    <row r="8345" spans="1:12" x14ac:dyDescent="0.3">
      <c r="A8345">
        <v>3657</v>
      </c>
      <c r="C8345" t="s">
        <v>9964</v>
      </c>
      <c r="D8345" t="s">
        <v>5050</v>
      </c>
      <c r="E8345" t="s">
        <v>17642</v>
      </c>
      <c r="G8345" t="s">
        <v>31</v>
      </c>
      <c r="H8345" t="s">
        <v>31</v>
      </c>
      <c r="I8345" t="s">
        <v>2758</v>
      </c>
      <c r="J8345" t="s">
        <v>2758</v>
      </c>
      <c r="K8345" t="s">
        <v>31</v>
      </c>
      <c r="L8345" t="s">
        <v>2805</v>
      </c>
    </row>
    <row r="8346" spans="1:12" x14ac:dyDescent="0.3">
      <c r="A8346">
        <v>3657</v>
      </c>
      <c r="C8346" t="s">
        <v>9965</v>
      </c>
      <c r="D8346" t="s">
        <v>5050</v>
      </c>
      <c r="E8346" t="s">
        <v>17642</v>
      </c>
      <c r="G8346" t="s">
        <v>31</v>
      </c>
      <c r="H8346" t="s">
        <v>31</v>
      </c>
      <c r="I8346" t="s">
        <v>2758</v>
      </c>
      <c r="J8346" t="s">
        <v>2758</v>
      </c>
      <c r="K8346" t="s">
        <v>31</v>
      </c>
      <c r="L8346" t="s">
        <v>2805</v>
      </c>
    </row>
    <row r="8347" spans="1:12" x14ac:dyDescent="0.3">
      <c r="A8347">
        <v>3657</v>
      </c>
      <c r="C8347" t="s">
        <v>9966</v>
      </c>
      <c r="D8347" t="s">
        <v>5050</v>
      </c>
      <c r="E8347" t="s">
        <v>17642</v>
      </c>
      <c r="G8347" t="s">
        <v>31</v>
      </c>
      <c r="H8347" t="s">
        <v>31</v>
      </c>
      <c r="I8347" t="s">
        <v>2758</v>
      </c>
      <c r="J8347" t="s">
        <v>2758</v>
      </c>
      <c r="K8347" t="s">
        <v>31</v>
      </c>
      <c r="L8347" t="s">
        <v>2805</v>
      </c>
    </row>
    <row r="8348" spans="1:12" x14ac:dyDescent="0.3">
      <c r="A8348">
        <v>3657</v>
      </c>
      <c r="C8348" t="s">
        <v>9967</v>
      </c>
      <c r="D8348" t="s">
        <v>5050</v>
      </c>
      <c r="E8348" t="s">
        <v>17642</v>
      </c>
      <c r="G8348" t="s">
        <v>31</v>
      </c>
      <c r="H8348" t="s">
        <v>31</v>
      </c>
      <c r="I8348" t="s">
        <v>2758</v>
      </c>
      <c r="J8348" t="s">
        <v>2758</v>
      </c>
      <c r="K8348" t="s">
        <v>31</v>
      </c>
      <c r="L8348" t="s">
        <v>2805</v>
      </c>
    </row>
    <row r="8349" spans="1:12" x14ac:dyDescent="0.3">
      <c r="A8349">
        <v>3657</v>
      </c>
      <c r="C8349" t="s">
        <v>9968</v>
      </c>
      <c r="D8349" t="s">
        <v>5050</v>
      </c>
      <c r="E8349" t="s">
        <v>17642</v>
      </c>
      <c r="G8349" t="s">
        <v>31</v>
      </c>
      <c r="H8349" t="s">
        <v>31</v>
      </c>
      <c r="I8349" t="s">
        <v>2758</v>
      </c>
      <c r="J8349" t="s">
        <v>2758</v>
      </c>
      <c r="K8349" t="s">
        <v>31</v>
      </c>
      <c r="L8349" t="s">
        <v>2805</v>
      </c>
    </row>
    <row r="8350" spans="1:12" x14ac:dyDescent="0.3">
      <c r="A8350">
        <v>3657</v>
      </c>
      <c r="C8350" t="s">
        <v>9969</v>
      </c>
      <c r="D8350" t="s">
        <v>5050</v>
      </c>
      <c r="E8350" t="s">
        <v>17642</v>
      </c>
      <c r="G8350" t="s">
        <v>31</v>
      </c>
      <c r="H8350" t="s">
        <v>31</v>
      </c>
      <c r="I8350" t="s">
        <v>2758</v>
      </c>
      <c r="J8350" t="s">
        <v>2758</v>
      </c>
      <c r="K8350" t="s">
        <v>31</v>
      </c>
      <c r="L8350" t="s">
        <v>2805</v>
      </c>
    </row>
    <row r="8351" spans="1:12" x14ac:dyDescent="0.3">
      <c r="A8351">
        <v>3657</v>
      </c>
      <c r="C8351" t="s">
        <v>9970</v>
      </c>
      <c r="D8351" t="s">
        <v>5050</v>
      </c>
      <c r="E8351" t="s">
        <v>17642</v>
      </c>
      <c r="G8351" t="s">
        <v>31</v>
      </c>
      <c r="H8351" t="s">
        <v>31</v>
      </c>
      <c r="I8351" t="s">
        <v>2758</v>
      </c>
      <c r="J8351" t="s">
        <v>2758</v>
      </c>
      <c r="K8351" t="s">
        <v>31</v>
      </c>
      <c r="L8351" t="s">
        <v>2805</v>
      </c>
    </row>
    <row r="8352" spans="1:12" x14ac:dyDescent="0.3">
      <c r="A8352">
        <v>3657</v>
      </c>
      <c r="C8352" t="s">
        <v>9971</v>
      </c>
      <c r="D8352" t="s">
        <v>5050</v>
      </c>
      <c r="E8352" t="s">
        <v>17642</v>
      </c>
      <c r="G8352" t="s">
        <v>31</v>
      </c>
      <c r="H8352" t="s">
        <v>31</v>
      </c>
      <c r="I8352" t="s">
        <v>2758</v>
      </c>
      <c r="J8352" t="s">
        <v>2758</v>
      </c>
      <c r="K8352" t="s">
        <v>31</v>
      </c>
      <c r="L8352" t="s">
        <v>2805</v>
      </c>
    </row>
    <row r="8353" spans="1:12" x14ac:dyDescent="0.3">
      <c r="A8353">
        <v>3657</v>
      </c>
      <c r="C8353" t="s">
        <v>9972</v>
      </c>
      <c r="D8353" t="s">
        <v>5050</v>
      </c>
      <c r="E8353" t="s">
        <v>17642</v>
      </c>
      <c r="G8353" t="s">
        <v>31</v>
      </c>
      <c r="H8353" t="s">
        <v>31</v>
      </c>
      <c r="I8353" t="s">
        <v>2758</v>
      </c>
      <c r="J8353" t="s">
        <v>2758</v>
      </c>
      <c r="K8353" t="s">
        <v>31</v>
      </c>
      <c r="L8353" t="s">
        <v>2805</v>
      </c>
    </row>
    <row r="8354" spans="1:12" x14ac:dyDescent="0.3">
      <c r="A8354">
        <v>3657</v>
      </c>
      <c r="C8354" t="s">
        <v>9973</v>
      </c>
      <c r="D8354" t="s">
        <v>5050</v>
      </c>
      <c r="E8354" t="s">
        <v>17642</v>
      </c>
      <c r="G8354" t="s">
        <v>31</v>
      </c>
      <c r="H8354" t="s">
        <v>31</v>
      </c>
      <c r="I8354" t="s">
        <v>2758</v>
      </c>
      <c r="J8354" t="s">
        <v>2758</v>
      </c>
      <c r="K8354" t="s">
        <v>31</v>
      </c>
      <c r="L8354" t="s">
        <v>2805</v>
      </c>
    </row>
    <row r="8355" spans="1:12" x14ac:dyDescent="0.3">
      <c r="A8355">
        <v>3657</v>
      </c>
      <c r="C8355" t="s">
        <v>9974</v>
      </c>
      <c r="D8355" t="s">
        <v>5050</v>
      </c>
      <c r="E8355" t="s">
        <v>17642</v>
      </c>
      <c r="G8355" t="s">
        <v>31</v>
      </c>
      <c r="H8355" t="s">
        <v>31</v>
      </c>
      <c r="I8355" t="s">
        <v>2758</v>
      </c>
      <c r="J8355" t="s">
        <v>2758</v>
      </c>
      <c r="K8355" t="s">
        <v>31</v>
      </c>
      <c r="L8355" t="s">
        <v>2805</v>
      </c>
    </row>
    <row r="8356" spans="1:12" x14ac:dyDescent="0.3">
      <c r="A8356">
        <v>3657</v>
      </c>
      <c r="C8356" t="s">
        <v>9975</v>
      </c>
      <c r="D8356" t="s">
        <v>5050</v>
      </c>
      <c r="E8356" t="s">
        <v>17642</v>
      </c>
      <c r="G8356" t="s">
        <v>31</v>
      </c>
      <c r="H8356" t="s">
        <v>31</v>
      </c>
      <c r="I8356" t="s">
        <v>2758</v>
      </c>
      <c r="J8356" t="s">
        <v>2758</v>
      </c>
      <c r="K8356" t="s">
        <v>31</v>
      </c>
      <c r="L8356" t="s">
        <v>2805</v>
      </c>
    </row>
    <row r="8357" spans="1:12" x14ac:dyDescent="0.3">
      <c r="A8357">
        <v>3657</v>
      </c>
      <c r="C8357" t="s">
        <v>9976</v>
      </c>
      <c r="D8357" t="s">
        <v>5050</v>
      </c>
      <c r="E8357" t="s">
        <v>17642</v>
      </c>
      <c r="G8357" t="s">
        <v>31</v>
      </c>
      <c r="H8357" t="s">
        <v>31</v>
      </c>
      <c r="I8357" t="s">
        <v>2758</v>
      </c>
      <c r="J8357" t="s">
        <v>2758</v>
      </c>
      <c r="K8357" t="s">
        <v>31</v>
      </c>
      <c r="L8357" t="s">
        <v>2805</v>
      </c>
    </row>
    <row r="8358" spans="1:12" x14ac:dyDescent="0.3">
      <c r="A8358">
        <v>3657</v>
      </c>
      <c r="C8358" t="s">
        <v>9977</v>
      </c>
      <c r="D8358" t="s">
        <v>5050</v>
      </c>
      <c r="E8358" t="s">
        <v>17642</v>
      </c>
      <c r="G8358" t="s">
        <v>31</v>
      </c>
      <c r="H8358" t="s">
        <v>31</v>
      </c>
      <c r="I8358" t="s">
        <v>2758</v>
      </c>
      <c r="J8358" t="s">
        <v>2758</v>
      </c>
      <c r="K8358" t="s">
        <v>31</v>
      </c>
      <c r="L8358" t="s">
        <v>2805</v>
      </c>
    </row>
    <row r="8359" spans="1:12" x14ac:dyDescent="0.3">
      <c r="A8359">
        <v>3657</v>
      </c>
      <c r="C8359" t="s">
        <v>9978</v>
      </c>
      <c r="D8359" t="s">
        <v>5050</v>
      </c>
      <c r="E8359" t="s">
        <v>17642</v>
      </c>
      <c r="G8359" t="s">
        <v>31</v>
      </c>
      <c r="H8359" t="s">
        <v>31</v>
      </c>
      <c r="I8359" t="s">
        <v>2758</v>
      </c>
      <c r="J8359" t="s">
        <v>2758</v>
      </c>
      <c r="K8359" t="s">
        <v>31</v>
      </c>
      <c r="L8359" t="s">
        <v>2805</v>
      </c>
    </row>
    <row r="8360" spans="1:12" x14ac:dyDescent="0.3">
      <c r="A8360">
        <v>3657</v>
      </c>
      <c r="C8360" t="s">
        <v>9979</v>
      </c>
      <c r="D8360" t="s">
        <v>5050</v>
      </c>
      <c r="E8360" t="s">
        <v>17642</v>
      </c>
      <c r="G8360" t="s">
        <v>31</v>
      </c>
      <c r="H8360" t="s">
        <v>31</v>
      </c>
      <c r="I8360" t="s">
        <v>2758</v>
      </c>
      <c r="J8360" t="s">
        <v>2758</v>
      </c>
      <c r="K8360" t="s">
        <v>31</v>
      </c>
      <c r="L8360" t="s">
        <v>2805</v>
      </c>
    </row>
    <row r="8361" spans="1:12" x14ac:dyDescent="0.3">
      <c r="A8361">
        <v>3657</v>
      </c>
      <c r="C8361" t="s">
        <v>9980</v>
      </c>
      <c r="D8361" t="s">
        <v>5050</v>
      </c>
      <c r="E8361" t="s">
        <v>17642</v>
      </c>
      <c r="G8361" t="s">
        <v>31</v>
      </c>
      <c r="H8361" t="s">
        <v>31</v>
      </c>
      <c r="I8361" t="s">
        <v>2758</v>
      </c>
      <c r="J8361" t="s">
        <v>2758</v>
      </c>
      <c r="K8361" t="s">
        <v>31</v>
      </c>
      <c r="L8361" t="s">
        <v>2805</v>
      </c>
    </row>
    <row r="8362" spans="1:12" x14ac:dyDescent="0.3">
      <c r="A8362">
        <v>3657</v>
      </c>
      <c r="C8362" t="s">
        <v>9981</v>
      </c>
      <c r="D8362" t="s">
        <v>5050</v>
      </c>
      <c r="E8362" t="s">
        <v>17642</v>
      </c>
      <c r="G8362" t="s">
        <v>31</v>
      </c>
      <c r="H8362" t="s">
        <v>31</v>
      </c>
      <c r="I8362" t="s">
        <v>2758</v>
      </c>
      <c r="J8362" t="s">
        <v>2758</v>
      </c>
      <c r="K8362" t="s">
        <v>31</v>
      </c>
      <c r="L8362" t="s">
        <v>2805</v>
      </c>
    </row>
    <row r="8363" spans="1:12" x14ac:dyDescent="0.3">
      <c r="A8363">
        <v>3657</v>
      </c>
      <c r="C8363" t="s">
        <v>9982</v>
      </c>
      <c r="D8363" t="s">
        <v>5050</v>
      </c>
      <c r="E8363" t="s">
        <v>17642</v>
      </c>
      <c r="G8363" t="s">
        <v>31</v>
      </c>
      <c r="H8363" t="s">
        <v>31</v>
      </c>
      <c r="I8363" t="s">
        <v>2758</v>
      </c>
      <c r="J8363" t="s">
        <v>2758</v>
      </c>
      <c r="K8363" t="s">
        <v>31</v>
      </c>
      <c r="L8363" t="s">
        <v>2805</v>
      </c>
    </row>
    <row r="8364" spans="1:12" x14ac:dyDescent="0.3">
      <c r="A8364">
        <v>3657</v>
      </c>
      <c r="C8364" t="s">
        <v>9983</v>
      </c>
      <c r="D8364" t="s">
        <v>5050</v>
      </c>
      <c r="E8364" t="s">
        <v>17642</v>
      </c>
      <c r="G8364" t="s">
        <v>31</v>
      </c>
      <c r="H8364" t="s">
        <v>31</v>
      </c>
      <c r="I8364" t="s">
        <v>2758</v>
      </c>
      <c r="J8364" t="s">
        <v>2758</v>
      </c>
      <c r="K8364" t="s">
        <v>31</v>
      </c>
      <c r="L8364" t="s">
        <v>2805</v>
      </c>
    </row>
    <row r="8365" spans="1:12" x14ac:dyDescent="0.3">
      <c r="A8365">
        <v>3657</v>
      </c>
      <c r="C8365" t="s">
        <v>9984</v>
      </c>
      <c r="D8365" t="s">
        <v>5050</v>
      </c>
      <c r="E8365" t="s">
        <v>17642</v>
      </c>
      <c r="G8365" t="s">
        <v>31</v>
      </c>
      <c r="H8365" t="s">
        <v>31</v>
      </c>
      <c r="I8365" t="s">
        <v>2758</v>
      </c>
      <c r="J8365" t="s">
        <v>2758</v>
      </c>
      <c r="K8365" t="s">
        <v>31</v>
      </c>
      <c r="L8365" t="s">
        <v>2805</v>
      </c>
    </row>
    <row r="8366" spans="1:12" x14ac:dyDescent="0.3">
      <c r="A8366">
        <v>3657</v>
      </c>
      <c r="C8366" t="s">
        <v>9985</v>
      </c>
      <c r="D8366" t="s">
        <v>5050</v>
      </c>
      <c r="E8366" t="s">
        <v>17642</v>
      </c>
      <c r="G8366" t="s">
        <v>31</v>
      </c>
      <c r="H8366" t="s">
        <v>31</v>
      </c>
      <c r="I8366" t="s">
        <v>2758</v>
      </c>
      <c r="J8366" t="s">
        <v>2758</v>
      </c>
      <c r="K8366" t="s">
        <v>31</v>
      </c>
      <c r="L8366" t="s">
        <v>2805</v>
      </c>
    </row>
    <row r="8367" spans="1:12" x14ac:dyDescent="0.3">
      <c r="A8367">
        <v>3657</v>
      </c>
      <c r="C8367" t="s">
        <v>9986</v>
      </c>
      <c r="D8367" t="s">
        <v>5050</v>
      </c>
      <c r="E8367" t="s">
        <v>17642</v>
      </c>
      <c r="G8367" t="s">
        <v>31</v>
      </c>
      <c r="H8367" t="s">
        <v>31</v>
      </c>
      <c r="I8367" t="s">
        <v>2758</v>
      </c>
      <c r="J8367" t="s">
        <v>2758</v>
      </c>
      <c r="K8367" t="s">
        <v>31</v>
      </c>
      <c r="L8367" t="s">
        <v>2805</v>
      </c>
    </row>
    <row r="8368" spans="1:12" x14ac:dyDescent="0.3">
      <c r="A8368">
        <v>3657</v>
      </c>
      <c r="C8368" t="s">
        <v>9987</v>
      </c>
      <c r="D8368" t="s">
        <v>5050</v>
      </c>
      <c r="E8368" t="s">
        <v>17642</v>
      </c>
      <c r="G8368" t="s">
        <v>31</v>
      </c>
      <c r="H8368" t="s">
        <v>31</v>
      </c>
      <c r="I8368" t="s">
        <v>2758</v>
      </c>
      <c r="J8368" t="s">
        <v>2758</v>
      </c>
      <c r="K8368" t="s">
        <v>31</v>
      </c>
      <c r="L8368" t="s">
        <v>2805</v>
      </c>
    </row>
    <row r="8369" spans="1:12" x14ac:dyDescent="0.3">
      <c r="A8369">
        <v>3657</v>
      </c>
      <c r="C8369" t="s">
        <v>9988</v>
      </c>
      <c r="D8369" t="s">
        <v>5050</v>
      </c>
      <c r="E8369" t="s">
        <v>17642</v>
      </c>
      <c r="G8369" t="s">
        <v>31</v>
      </c>
      <c r="H8369" t="s">
        <v>31</v>
      </c>
      <c r="I8369" t="s">
        <v>2758</v>
      </c>
      <c r="J8369" t="s">
        <v>2758</v>
      </c>
      <c r="K8369" t="s">
        <v>31</v>
      </c>
      <c r="L8369" t="s">
        <v>2805</v>
      </c>
    </row>
    <row r="8370" spans="1:12" x14ac:dyDescent="0.3">
      <c r="A8370">
        <v>3657</v>
      </c>
      <c r="C8370" t="s">
        <v>9989</v>
      </c>
      <c r="D8370" t="s">
        <v>5050</v>
      </c>
      <c r="E8370" t="s">
        <v>17642</v>
      </c>
      <c r="G8370" t="s">
        <v>31</v>
      </c>
      <c r="H8370" t="s">
        <v>31</v>
      </c>
      <c r="I8370" t="s">
        <v>2758</v>
      </c>
      <c r="J8370" t="s">
        <v>2758</v>
      </c>
      <c r="K8370" t="s">
        <v>31</v>
      </c>
      <c r="L8370" t="s">
        <v>2805</v>
      </c>
    </row>
    <row r="8371" spans="1:12" x14ac:dyDescent="0.3">
      <c r="A8371">
        <v>3657</v>
      </c>
      <c r="C8371" t="s">
        <v>9990</v>
      </c>
      <c r="D8371" t="s">
        <v>5050</v>
      </c>
      <c r="E8371" t="s">
        <v>17642</v>
      </c>
      <c r="G8371" t="s">
        <v>31</v>
      </c>
      <c r="H8371" t="s">
        <v>31</v>
      </c>
      <c r="I8371" t="s">
        <v>2758</v>
      </c>
      <c r="J8371" t="s">
        <v>2758</v>
      </c>
      <c r="K8371" t="s">
        <v>31</v>
      </c>
      <c r="L8371" t="s">
        <v>2805</v>
      </c>
    </row>
    <row r="8372" spans="1:12" x14ac:dyDescent="0.3">
      <c r="A8372">
        <v>3657</v>
      </c>
      <c r="C8372">
        <v>29149</v>
      </c>
      <c r="D8372" t="s">
        <v>5050</v>
      </c>
      <c r="E8372" t="s">
        <v>17642</v>
      </c>
      <c r="G8372" t="s">
        <v>31</v>
      </c>
      <c r="H8372" t="s">
        <v>31</v>
      </c>
      <c r="I8372" t="s">
        <v>2758</v>
      </c>
      <c r="J8372" t="s">
        <v>2758</v>
      </c>
      <c r="K8372" t="s">
        <v>31</v>
      </c>
      <c r="L8372" t="s">
        <v>2805</v>
      </c>
    </row>
    <row r="8373" spans="1:12" x14ac:dyDescent="0.3">
      <c r="A8373">
        <v>3657</v>
      </c>
      <c r="C8373" t="s">
        <v>9991</v>
      </c>
      <c r="D8373" t="s">
        <v>5050</v>
      </c>
      <c r="E8373" t="s">
        <v>17642</v>
      </c>
      <c r="G8373" t="s">
        <v>31</v>
      </c>
      <c r="H8373" t="s">
        <v>31</v>
      </c>
      <c r="I8373" t="s">
        <v>2758</v>
      </c>
      <c r="J8373" t="s">
        <v>2758</v>
      </c>
      <c r="K8373" t="s">
        <v>31</v>
      </c>
      <c r="L8373" t="s">
        <v>2805</v>
      </c>
    </row>
    <row r="8374" spans="1:12" x14ac:dyDescent="0.3">
      <c r="A8374">
        <v>3657</v>
      </c>
      <c r="C8374" t="s">
        <v>9992</v>
      </c>
      <c r="D8374" t="s">
        <v>5050</v>
      </c>
      <c r="E8374" t="s">
        <v>17642</v>
      </c>
      <c r="G8374" t="s">
        <v>31</v>
      </c>
      <c r="H8374" t="s">
        <v>31</v>
      </c>
      <c r="I8374" t="s">
        <v>2758</v>
      </c>
      <c r="J8374" t="s">
        <v>2758</v>
      </c>
      <c r="K8374" t="s">
        <v>31</v>
      </c>
      <c r="L8374" t="s">
        <v>2805</v>
      </c>
    </row>
    <row r="8375" spans="1:12" x14ac:dyDescent="0.3">
      <c r="A8375">
        <v>3657</v>
      </c>
      <c r="C8375" t="s">
        <v>9993</v>
      </c>
      <c r="D8375" t="s">
        <v>5050</v>
      </c>
      <c r="E8375" t="s">
        <v>17642</v>
      </c>
      <c r="G8375" t="s">
        <v>31</v>
      </c>
      <c r="H8375" t="s">
        <v>31</v>
      </c>
      <c r="I8375" t="s">
        <v>2758</v>
      </c>
      <c r="J8375" t="s">
        <v>2758</v>
      </c>
      <c r="K8375" t="s">
        <v>31</v>
      </c>
      <c r="L8375" t="s">
        <v>2805</v>
      </c>
    </row>
    <row r="8376" spans="1:12" x14ac:dyDescent="0.3">
      <c r="A8376">
        <v>3657</v>
      </c>
      <c r="C8376" t="s">
        <v>9994</v>
      </c>
      <c r="D8376" t="s">
        <v>5050</v>
      </c>
      <c r="E8376" t="s">
        <v>17642</v>
      </c>
      <c r="G8376" t="s">
        <v>31</v>
      </c>
      <c r="H8376" t="s">
        <v>31</v>
      </c>
      <c r="I8376" t="s">
        <v>2758</v>
      </c>
      <c r="J8376" t="s">
        <v>2758</v>
      </c>
      <c r="K8376" t="s">
        <v>31</v>
      </c>
      <c r="L8376" t="s">
        <v>2805</v>
      </c>
    </row>
    <row r="8377" spans="1:12" x14ac:dyDescent="0.3">
      <c r="A8377">
        <v>3657</v>
      </c>
      <c r="C8377" t="s">
        <v>9995</v>
      </c>
      <c r="D8377" t="s">
        <v>5050</v>
      </c>
      <c r="E8377" t="s">
        <v>17642</v>
      </c>
      <c r="G8377" t="s">
        <v>31</v>
      </c>
      <c r="H8377" t="s">
        <v>31</v>
      </c>
      <c r="I8377" t="s">
        <v>2758</v>
      </c>
      <c r="J8377" t="s">
        <v>2758</v>
      </c>
      <c r="K8377" t="s">
        <v>31</v>
      </c>
      <c r="L8377" t="s">
        <v>2805</v>
      </c>
    </row>
    <row r="8378" spans="1:12" x14ac:dyDescent="0.3">
      <c r="A8378">
        <v>3657</v>
      </c>
      <c r="C8378" t="s">
        <v>9996</v>
      </c>
      <c r="D8378" t="s">
        <v>5050</v>
      </c>
      <c r="E8378" t="s">
        <v>17642</v>
      </c>
      <c r="G8378" t="s">
        <v>31</v>
      </c>
      <c r="H8378" t="s">
        <v>31</v>
      </c>
      <c r="I8378" t="s">
        <v>2758</v>
      </c>
      <c r="J8378" t="s">
        <v>2758</v>
      </c>
      <c r="K8378" t="s">
        <v>31</v>
      </c>
      <c r="L8378" t="s">
        <v>2805</v>
      </c>
    </row>
    <row r="8379" spans="1:12" x14ac:dyDescent="0.3">
      <c r="A8379">
        <v>3657</v>
      </c>
      <c r="C8379" t="s">
        <v>9997</v>
      </c>
      <c r="D8379" t="s">
        <v>5050</v>
      </c>
      <c r="E8379" t="s">
        <v>17642</v>
      </c>
      <c r="G8379" t="s">
        <v>31</v>
      </c>
      <c r="H8379" t="s">
        <v>31</v>
      </c>
      <c r="I8379" t="s">
        <v>2758</v>
      </c>
      <c r="J8379" t="s">
        <v>2758</v>
      </c>
      <c r="K8379" t="s">
        <v>31</v>
      </c>
      <c r="L8379" t="s">
        <v>2805</v>
      </c>
    </row>
    <row r="8380" spans="1:12" x14ac:dyDescent="0.3">
      <c r="A8380">
        <v>3657</v>
      </c>
      <c r="C8380" t="s">
        <v>9998</v>
      </c>
      <c r="D8380" t="s">
        <v>5050</v>
      </c>
      <c r="E8380" t="s">
        <v>17642</v>
      </c>
      <c r="G8380" t="s">
        <v>31</v>
      </c>
      <c r="H8380" t="s">
        <v>31</v>
      </c>
      <c r="I8380" t="s">
        <v>2758</v>
      </c>
      <c r="J8380" t="s">
        <v>2758</v>
      </c>
      <c r="K8380" t="s">
        <v>31</v>
      </c>
      <c r="L8380" t="s">
        <v>2805</v>
      </c>
    </row>
    <row r="8381" spans="1:12" x14ac:dyDescent="0.3">
      <c r="A8381">
        <v>3657</v>
      </c>
      <c r="C8381" t="s">
        <v>9999</v>
      </c>
      <c r="D8381" t="s">
        <v>5050</v>
      </c>
      <c r="E8381" t="s">
        <v>17642</v>
      </c>
      <c r="G8381" t="s">
        <v>31</v>
      </c>
      <c r="H8381" t="s">
        <v>31</v>
      </c>
      <c r="I8381" t="s">
        <v>2758</v>
      </c>
      <c r="J8381" t="s">
        <v>2758</v>
      </c>
      <c r="K8381" t="s">
        <v>31</v>
      </c>
      <c r="L8381" t="s">
        <v>2805</v>
      </c>
    </row>
    <row r="8382" spans="1:12" x14ac:dyDescent="0.3">
      <c r="A8382">
        <v>3657</v>
      </c>
      <c r="C8382" t="s">
        <v>10000</v>
      </c>
      <c r="D8382" t="s">
        <v>5050</v>
      </c>
      <c r="E8382" t="s">
        <v>17642</v>
      </c>
      <c r="G8382" t="s">
        <v>31</v>
      </c>
      <c r="H8382" t="s">
        <v>31</v>
      </c>
      <c r="I8382" t="s">
        <v>2758</v>
      </c>
      <c r="J8382" t="s">
        <v>2758</v>
      </c>
      <c r="K8382" t="s">
        <v>31</v>
      </c>
      <c r="L8382" t="s">
        <v>2805</v>
      </c>
    </row>
    <row r="8383" spans="1:12" x14ac:dyDescent="0.3">
      <c r="A8383">
        <v>3657</v>
      </c>
      <c r="C8383" t="s">
        <v>10001</v>
      </c>
      <c r="D8383" t="s">
        <v>5050</v>
      </c>
      <c r="E8383" t="s">
        <v>17642</v>
      </c>
      <c r="G8383" t="s">
        <v>31</v>
      </c>
      <c r="H8383" t="s">
        <v>31</v>
      </c>
      <c r="I8383" t="s">
        <v>2758</v>
      </c>
      <c r="J8383" t="s">
        <v>2758</v>
      </c>
      <c r="K8383" t="s">
        <v>31</v>
      </c>
      <c r="L8383" t="s">
        <v>2805</v>
      </c>
    </row>
    <row r="8384" spans="1:12" x14ac:dyDescent="0.3">
      <c r="A8384">
        <v>3657</v>
      </c>
      <c r="C8384" t="s">
        <v>10002</v>
      </c>
      <c r="D8384" t="s">
        <v>5050</v>
      </c>
      <c r="E8384" t="s">
        <v>17642</v>
      </c>
      <c r="G8384" t="s">
        <v>31</v>
      </c>
      <c r="H8384" t="s">
        <v>31</v>
      </c>
      <c r="I8384" t="s">
        <v>2758</v>
      </c>
      <c r="J8384" t="s">
        <v>2758</v>
      </c>
      <c r="K8384" t="s">
        <v>31</v>
      </c>
      <c r="L8384" t="s">
        <v>2805</v>
      </c>
    </row>
    <row r="8385" spans="1:12" x14ac:dyDescent="0.3">
      <c r="A8385">
        <v>3657</v>
      </c>
      <c r="C8385" t="s">
        <v>10003</v>
      </c>
      <c r="D8385" t="s">
        <v>5050</v>
      </c>
      <c r="E8385" t="s">
        <v>17642</v>
      </c>
      <c r="G8385" t="s">
        <v>31</v>
      </c>
      <c r="H8385" t="s">
        <v>31</v>
      </c>
      <c r="I8385" t="s">
        <v>2758</v>
      </c>
      <c r="J8385" t="s">
        <v>2758</v>
      </c>
      <c r="K8385" t="s">
        <v>31</v>
      </c>
      <c r="L8385" t="s">
        <v>2805</v>
      </c>
    </row>
    <row r="8386" spans="1:12" x14ac:dyDescent="0.3">
      <c r="A8386">
        <v>3657</v>
      </c>
      <c r="C8386" t="s">
        <v>10004</v>
      </c>
      <c r="D8386" t="s">
        <v>5050</v>
      </c>
      <c r="E8386" t="s">
        <v>17642</v>
      </c>
      <c r="G8386" t="s">
        <v>31</v>
      </c>
      <c r="H8386" t="s">
        <v>31</v>
      </c>
      <c r="I8386" t="s">
        <v>2758</v>
      </c>
      <c r="J8386" t="s">
        <v>2758</v>
      </c>
      <c r="K8386" t="s">
        <v>31</v>
      </c>
      <c r="L8386" t="s">
        <v>2805</v>
      </c>
    </row>
    <row r="8387" spans="1:12" x14ac:dyDescent="0.3">
      <c r="A8387">
        <v>3657</v>
      </c>
      <c r="C8387" t="s">
        <v>10005</v>
      </c>
      <c r="D8387" t="s">
        <v>5050</v>
      </c>
      <c r="E8387" t="s">
        <v>17642</v>
      </c>
      <c r="G8387" t="s">
        <v>31</v>
      </c>
      <c r="H8387" t="s">
        <v>31</v>
      </c>
      <c r="I8387" t="s">
        <v>2758</v>
      </c>
      <c r="J8387" t="s">
        <v>2758</v>
      </c>
      <c r="K8387" t="s">
        <v>31</v>
      </c>
      <c r="L8387" t="s">
        <v>2805</v>
      </c>
    </row>
    <row r="8388" spans="1:12" x14ac:dyDescent="0.3">
      <c r="A8388">
        <v>3657</v>
      </c>
      <c r="C8388" t="s">
        <v>10006</v>
      </c>
      <c r="D8388" t="s">
        <v>5050</v>
      </c>
      <c r="E8388" t="s">
        <v>17642</v>
      </c>
      <c r="G8388" t="s">
        <v>31</v>
      </c>
      <c r="H8388" t="s">
        <v>31</v>
      </c>
      <c r="I8388" t="s">
        <v>2758</v>
      </c>
      <c r="J8388" t="s">
        <v>2758</v>
      </c>
      <c r="K8388" t="s">
        <v>31</v>
      </c>
      <c r="L8388" t="s">
        <v>2805</v>
      </c>
    </row>
    <row r="8389" spans="1:12" x14ac:dyDescent="0.3">
      <c r="A8389">
        <v>3657</v>
      </c>
      <c r="C8389" t="s">
        <v>10007</v>
      </c>
      <c r="D8389" t="s">
        <v>5050</v>
      </c>
      <c r="E8389" t="s">
        <v>17642</v>
      </c>
      <c r="G8389" t="s">
        <v>31</v>
      </c>
      <c r="H8389" t="s">
        <v>31</v>
      </c>
      <c r="I8389" t="s">
        <v>2758</v>
      </c>
      <c r="J8389" t="s">
        <v>2758</v>
      </c>
      <c r="K8389" t="s">
        <v>31</v>
      </c>
      <c r="L8389" t="s">
        <v>2805</v>
      </c>
    </row>
    <row r="8390" spans="1:12" x14ac:dyDescent="0.3">
      <c r="A8390">
        <v>3657</v>
      </c>
      <c r="C8390" t="s">
        <v>10008</v>
      </c>
      <c r="D8390" t="s">
        <v>5050</v>
      </c>
      <c r="E8390" t="s">
        <v>17642</v>
      </c>
      <c r="G8390" t="s">
        <v>31</v>
      </c>
      <c r="H8390" t="s">
        <v>31</v>
      </c>
      <c r="I8390" t="s">
        <v>2758</v>
      </c>
      <c r="J8390" t="s">
        <v>2758</v>
      </c>
      <c r="K8390" t="s">
        <v>31</v>
      </c>
      <c r="L8390" t="s">
        <v>2805</v>
      </c>
    </row>
    <row r="8391" spans="1:12" x14ac:dyDescent="0.3">
      <c r="A8391">
        <v>3657</v>
      </c>
      <c r="C8391" t="s">
        <v>10009</v>
      </c>
      <c r="D8391" t="s">
        <v>5050</v>
      </c>
      <c r="E8391" t="s">
        <v>17642</v>
      </c>
      <c r="G8391" t="s">
        <v>31</v>
      </c>
      <c r="H8391" t="s">
        <v>31</v>
      </c>
      <c r="I8391" t="s">
        <v>2758</v>
      </c>
      <c r="J8391" t="s">
        <v>2758</v>
      </c>
      <c r="K8391" t="s">
        <v>31</v>
      </c>
      <c r="L8391" t="s">
        <v>2805</v>
      </c>
    </row>
    <row r="8392" spans="1:12" x14ac:dyDescent="0.3">
      <c r="A8392">
        <v>3657</v>
      </c>
      <c r="C8392" t="s">
        <v>10010</v>
      </c>
      <c r="D8392" t="s">
        <v>5050</v>
      </c>
      <c r="E8392" t="s">
        <v>17642</v>
      </c>
      <c r="G8392" t="s">
        <v>31</v>
      </c>
      <c r="H8392" t="s">
        <v>31</v>
      </c>
      <c r="I8392" t="s">
        <v>2758</v>
      </c>
      <c r="J8392" t="s">
        <v>2758</v>
      </c>
      <c r="K8392" t="s">
        <v>31</v>
      </c>
      <c r="L8392" t="s">
        <v>2805</v>
      </c>
    </row>
    <row r="8393" spans="1:12" x14ac:dyDescent="0.3">
      <c r="A8393">
        <v>3657</v>
      </c>
      <c r="C8393" t="s">
        <v>10011</v>
      </c>
      <c r="D8393" t="s">
        <v>5050</v>
      </c>
      <c r="E8393" t="s">
        <v>17642</v>
      </c>
      <c r="G8393" t="s">
        <v>31</v>
      </c>
      <c r="H8393" t="s">
        <v>31</v>
      </c>
      <c r="I8393" t="s">
        <v>2758</v>
      </c>
      <c r="J8393" t="s">
        <v>2758</v>
      </c>
      <c r="K8393" t="s">
        <v>31</v>
      </c>
      <c r="L8393" t="s">
        <v>2805</v>
      </c>
    </row>
    <row r="8394" spans="1:12" x14ac:dyDescent="0.3">
      <c r="A8394">
        <v>3657</v>
      </c>
      <c r="C8394" t="s">
        <v>10012</v>
      </c>
      <c r="D8394" t="s">
        <v>5050</v>
      </c>
      <c r="E8394" t="s">
        <v>17642</v>
      </c>
      <c r="G8394" t="s">
        <v>31</v>
      </c>
      <c r="H8394" t="s">
        <v>31</v>
      </c>
      <c r="I8394" t="s">
        <v>2758</v>
      </c>
      <c r="J8394" t="s">
        <v>2758</v>
      </c>
      <c r="K8394" t="s">
        <v>31</v>
      </c>
      <c r="L8394" t="s">
        <v>2805</v>
      </c>
    </row>
    <row r="8395" spans="1:12" x14ac:dyDescent="0.3">
      <c r="A8395">
        <v>3657</v>
      </c>
      <c r="C8395" t="s">
        <v>10013</v>
      </c>
      <c r="D8395" t="s">
        <v>5050</v>
      </c>
      <c r="E8395" t="s">
        <v>17642</v>
      </c>
      <c r="G8395" t="s">
        <v>31</v>
      </c>
      <c r="H8395" t="s">
        <v>31</v>
      </c>
      <c r="I8395" t="s">
        <v>2758</v>
      </c>
      <c r="J8395" t="s">
        <v>2758</v>
      </c>
      <c r="K8395" t="s">
        <v>31</v>
      </c>
      <c r="L8395" t="s">
        <v>2805</v>
      </c>
    </row>
    <row r="8396" spans="1:12" x14ac:dyDescent="0.3">
      <c r="A8396">
        <v>3657</v>
      </c>
      <c r="C8396" t="s">
        <v>10014</v>
      </c>
      <c r="D8396" t="s">
        <v>5050</v>
      </c>
      <c r="E8396" t="s">
        <v>17642</v>
      </c>
      <c r="G8396" t="s">
        <v>31</v>
      </c>
      <c r="H8396" t="s">
        <v>31</v>
      </c>
      <c r="I8396" t="s">
        <v>2758</v>
      </c>
      <c r="J8396" t="s">
        <v>2758</v>
      </c>
      <c r="K8396" t="s">
        <v>31</v>
      </c>
      <c r="L8396" t="s">
        <v>2805</v>
      </c>
    </row>
    <row r="8397" spans="1:12" x14ac:dyDescent="0.3">
      <c r="A8397">
        <v>3657</v>
      </c>
      <c r="C8397" t="s">
        <v>10015</v>
      </c>
      <c r="D8397" t="s">
        <v>5050</v>
      </c>
      <c r="E8397" t="s">
        <v>17642</v>
      </c>
      <c r="G8397" t="s">
        <v>31</v>
      </c>
      <c r="H8397" t="s">
        <v>31</v>
      </c>
      <c r="I8397" t="s">
        <v>2758</v>
      </c>
      <c r="J8397" t="s">
        <v>2758</v>
      </c>
      <c r="K8397" t="s">
        <v>31</v>
      </c>
      <c r="L8397" t="s">
        <v>2805</v>
      </c>
    </row>
    <row r="8398" spans="1:12" x14ac:dyDescent="0.3">
      <c r="A8398">
        <v>3657</v>
      </c>
      <c r="C8398" t="s">
        <v>10016</v>
      </c>
      <c r="D8398" t="s">
        <v>5050</v>
      </c>
      <c r="E8398" t="s">
        <v>17642</v>
      </c>
      <c r="G8398" t="s">
        <v>31</v>
      </c>
      <c r="H8398" t="s">
        <v>31</v>
      </c>
      <c r="I8398" t="s">
        <v>2758</v>
      </c>
      <c r="J8398" t="s">
        <v>2758</v>
      </c>
      <c r="K8398" t="s">
        <v>31</v>
      </c>
      <c r="L8398" t="s">
        <v>2805</v>
      </c>
    </row>
    <row r="8399" spans="1:12" x14ac:dyDescent="0.3">
      <c r="A8399">
        <v>3657</v>
      </c>
      <c r="C8399" t="s">
        <v>10017</v>
      </c>
      <c r="D8399" t="s">
        <v>5050</v>
      </c>
      <c r="E8399" t="s">
        <v>17642</v>
      </c>
      <c r="G8399" t="s">
        <v>31</v>
      </c>
      <c r="H8399" t="s">
        <v>31</v>
      </c>
      <c r="I8399" t="s">
        <v>2758</v>
      </c>
      <c r="J8399" t="s">
        <v>2758</v>
      </c>
      <c r="K8399" t="s">
        <v>31</v>
      </c>
      <c r="L8399" t="s">
        <v>2805</v>
      </c>
    </row>
    <row r="8400" spans="1:12" x14ac:dyDescent="0.3">
      <c r="A8400">
        <v>3657</v>
      </c>
      <c r="C8400" t="s">
        <v>10018</v>
      </c>
      <c r="D8400" t="s">
        <v>5050</v>
      </c>
      <c r="E8400" t="s">
        <v>17642</v>
      </c>
      <c r="G8400" t="s">
        <v>31</v>
      </c>
      <c r="H8400" t="s">
        <v>31</v>
      </c>
      <c r="I8400" t="s">
        <v>2758</v>
      </c>
      <c r="J8400" t="s">
        <v>2758</v>
      </c>
      <c r="K8400" t="s">
        <v>31</v>
      </c>
      <c r="L8400" t="s">
        <v>2805</v>
      </c>
    </row>
    <row r="8401" spans="1:12" x14ac:dyDescent="0.3">
      <c r="A8401">
        <v>3657</v>
      </c>
      <c r="C8401" t="s">
        <v>10019</v>
      </c>
      <c r="D8401" t="s">
        <v>5050</v>
      </c>
      <c r="E8401" t="s">
        <v>17642</v>
      </c>
      <c r="G8401" t="s">
        <v>31</v>
      </c>
      <c r="H8401" t="s">
        <v>31</v>
      </c>
      <c r="I8401" t="s">
        <v>2758</v>
      </c>
      <c r="J8401" t="s">
        <v>2758</v>
      </c>
      <c r="K8401" t="s">
        <v>31</v>
      </c>
      <c r="L8401" t="s">
        <v>2805</v>
      </c>
    </row>
    <row r="8402" spans="1:12" x14ac:dyDescent="0.3">
      <c r="A8402">
        <v>3657</v>
      </c>
      <c r="C8402" t="s">
        <v>10020</v>
      </c>
      <c r="D8402" t="s">
        <v>5050</v>
      </c>
      <c r="E8402" t="s">
        <v>17642</v>
      </c>
      <c r="G8402" t="s">
        <v>31</v>
      </c>
      <c r="H8402" t="s">
        <v>31</v>
      </c>
      <c r="I8402" t="s">
        <v>2758</v>
      </c>
      <c r="J8402" t="s">
        <v>2758</v>
      </c>
      <c r="K8402" t="s">
        <v>31</v>
      </c>
      <c r="L8402" t="s">
        <v>2805</v>
      </c>
    </row>
    <row r="8403" spans="1:12" x14ac:dyDescent="0.3">
      <c r="A8403">
        <v>3657</v>
      </c>
      <c r="C8403" t="s">
        <v>10021</v>
      </c>
      <c r="D8403" t="s">
        <v>5050</v>
      </c>
      <c r="E8403" t="s">
        <v>17642</v>
      </c>
      <c r="G8403" t="s">
        <v>31</v>
      </c>
      <c r="H8403" t="s">
        <v>31</v>
      </c>
      <c r="I8403" t="s">
        <v>2758</v>
      </c>
      <c r="J8403" t="s">
        <v>2758</v>
      </c>
      <c r="K8403" t="s">
        <v>31</v>
      </c>
      <c r="L8403" t="s">
        <v>2805</v>
      </c>
    </row>
    <row r="8404" spans="1:12" x14ac:dyDescent="0.3">
      <c r="A8404">
        <v>3657</v>
      </c>
      <c r="C8404" t="s">
        <v>10022</v>
      </c>
      <c r="D8404" t="s">
        <v>5050</v>
      </c>
      <c r="E8404" t="s">
        <v>17642</v>
      </c>
      <c r="G8404" t="s">
        <v>31</v>
      </c>
      <c r="H8404" t="s">
        <v>31</v>
      </c>
      <c r="I8404" t="s">
        <v>2758</v>
      </c>
      <c r="J8404" t="s">
        <v>2758</v>
      </c>
      <c r="K8404" t="s">
        <v>31</v>
      </c>
      <c r="L8404" t="s">
        <v>2805</v>
      </c>
    </row>
    <row r="8405" spans="1:12" x14ac:dyDescent="0.3">
      <c r="A8405">
        <v>3657</v>
      </c>
      <c r="C8405" t="s">
        <v>10023</v>
      </c>
      <c r="D8405" t="s">
        <v>5050</v>
      </c>
      <c r="E8405" t="s">
        <v>17642</v>
      </c>
      <c r="G8405" t="s">
        <v>31</v>
      </c>
      <c r="H8405" t="s">
        <v>31</v>
      </c>
      <c r="I8405" t="s">
        <v>2758</v>
      </c>
      <c r="J8405" t="s">
        <v>2758</v>
      </c>
      <c r="K8405" t="s">
        <v>31</v>
      </c>
      <c r="L8405" t="s">
        <v>2805</v>
      </c>
    </row>
    <row r="8406" spans="1:12" x14ac:dyDescent="0.3">
      <c r="A8406">
        <v>3657</v>
      </c>
      <c r="C8406" t="s">
        <v>10024</v>
      </c>
      <c r="D8406" t="s">
        <v>5050</v>
      </c>
      <c r="E8406" t="s">
        <v>17642</v>
      </c>
      <c r="G8406" t="s">
        <v>31</v>
      </c>
      <c r="H8406" t="s">
        <v>31</v>
      </c>
      <c r="I8406" t="s">
        <v>2758</v>
      </c>
      <c r="J8406" t="s">
        <v>2758</v>
      </c>
      <c r="K8406" t="s">
        <v>31</v>
      </c>
      <c r="L8406" t="s">
        <v>2805</v>
      </c>
    </row>
    <row r="8407" spans="1:12" x14ac:dyDescent="0.3">
      <c r="A8407">
        <v>3657</v>
      </c>
      <c r="C8407" t="s">
        <v>10025</v>
      </c>
      <c r="D8407" t="s">
        <v>5050</v>
      </c>
      <c r="E8407" t="s">
        <v>17642</v>
      </c>
      <c r="G8407" t="s">
        <v>31</v>
      </c>
      <c r="H8407" t="s">
        <v>31</v>
      </c>
      <c r="I8407" t="s">
        <v>2758</v>
      </c>
      <c r="J8407" t="s">
        <v>2758</v>
      </c>
      <c r="K8407" t="s">
        <v>31</v>
      </c>
      <c r="L8407" t="s">
        <v>2805</v>
      </c>
    </row>
    <row r="8408" spans="1:12" x14ac:dyDescent="0.3">
      <c r="A8408">
        <v>3657</v>
      </c>
      <c r="C8408" t="s">
        <v>10026</v>
      </c>
      <c r="D8408" t="s">
        <v>5050</v>
      </c>
      <c r="E8408" t="s">
        <v>17642</v>
      </c>
      <c r="G8408" t="s">
        <v>31</v>
      </c>
      <c r="H8408" t="s">
        <v>31</v>
      </c>
      <c r="I8408" t="s">
        <v>2758</v>
      </c>
      <c r="J8408" t="s">
        <v>2758</v>
      </c>
      <c r="K8408" t="s">
        <v>31</v>
      </c>
      <c r="L8408" t="s">
        <v>2805</v>
      </c>
    </row>
    <row r="8409" spans="1:12" x14ac:dyDescent="0.3">
      <c r="A8409">
        <v>3657</v>
      </c>
      <c r="C8409" t="s">
        <v>10027</v>
      </c>
      <c r="D8409" t="s">
        <v>5050</v>
      </c>
      <c r="E8409" t="s">
        <v>17642</v>
      </c>
      <c r="G8409" t="s">
        <v>31</v>
      </c>
      <c r="H8409" t="s">
        <v>31</v>
      </c>
      <c r="I8409" t="s">
        <v>2758</v>
      </c>
      <c r="J8409" t="s">
        <v>2758</v>
      </c>
      <c r="K8409" t="s">
        <v>31</v>
      </c>
      <c r="L8409" t="s">
        <v>2805</v>
      </c>
    </row>
    <row r="8410" spans="1:12" x14ac:dyDescent="0.3">
      <c r="A8410">
        <v>3657</v>
      </c>
      <c r="C8410" t="s">
        <v>10028</v>
      </c>
      <c r="D8410" t="s">
        <v>5050</v>
      </c>
      <c r="E8410" t="s">
        <v>17642</v>
      </c>
      <c r="G8410" t="s">
        <v>31</v>
      </c>
      <c r="H8410" t="s">
        <v>31</v>
      </c>
      <c r="I8410" t="s">
        <v>2758</v>
      </c>
      <c r="J8410" t="s">
        <v>2758</v>
      </c>
      <c r="K8410" t="s">
        <v>31</v>
      </c>
      <c r="L8410" t="s">
        <v>2805</v>
      </c>
    </row>
    <row r="8411" spans="1:12" x14ac:dyDescent="0.3">
      <c r="A8411">
        <v>3657</v>
      </c>
      <c r="C8411" t="s">
        <v>10029</v>
      </c>
      <c r="D8411" t="s">
        <v>5050</v>
      </c>
      <c r="E8411" t="s">
        <v>17642</v>
      </c>
      <c r="G8411" t="s">
        <v>31</v>
      </c>
      <c r="H8411" t="s">
        <v>31</v>
      </c>
      <c r="I8411" t="s">
        <v>2758</v>
      </c>
      <c r="J8411" t="s">
        <v>2758</v>
      </c>
      <c r="K8411" t="s">
        <v>31</v>
      </c>
      <c r="L8411" t="s">
        <v>2805</v>
      </c>
    </row>
    <row r="8412" spans="1:12" x14ac:dyDescent="0.3">
      <c r="A8412">
        <v>3657</v>
      </c>
      <c r="C8412" t="s">
        <v>10030</v>
      </c>
      <c r="D8412" t="s">
        <v>5050</v>
      </c>
      <c r="E8412" t="s">
        <v>17642</v>
      </c>
      <c r="G8412" t="s">
        <v>31</v>
      </c>
      <c r="H8412" t="s">
        <v>31</v>
      </c>
      <c r="I8412" t="s">
        <v>2758</v>
      </c>
      <c r="J8412" t="s">
        <v>2758</v>
      </c>
      <c r="K8412" t="s">
        <v>31</v>
      </c>
      <c r="L8412" t="s">
        <v>2805</v>
      </c>
    </row>
    <row r="8413" spans="1:12" x14ac:dyDescent="0.3">
      <c r="A8413">
        <v>3657</v>
      </c>
      <c r="C8413" t="s">
        <v>10031</v>
      </c>
      <c r="D8413" t="s">
        <v>5050</v>
      </c>
      <c r="E8413" t="s">
        <v>17642</v>
      </c>
      <c r="G8413" t="s">
        <v>31</v>
      </c>
      <c r="H8413" t="s">
        <v>31</v>
      </c>
      <c r="I8413" t="s">
        <v>2758</v>
      </c>
      <c r="J8413" t="s">
        <v>2758</v>
      </c>
      <c r="K8413" t="s">
        <v>31</v>
      </c>
      <c r="L8413" t="s">
        <v>2805</v>
      </c>
    </row>
    <row r="8414" spans="1:12" x14ac:dyDescent="0.3">
      <c r="A8414">
        <v>3657</v>
      </c>
      <c r="C8414" t="s">
        <v>10032</v>
      </c>
      <c r="D8414" t="s">
        <v>5050</v>
      </c>
      <c r="E8414" t="s">
        <v>17642</v>
      </c>
      <c r="G8414" t="s">
        <v>31</v>
      </c>
      <c r="H8414" t="s">
        <v>31</v>
      </c>
      <c r="I8414" t="s">
        <v>2758</v>
      </c>
      <c r="J8414" t="s">
        <v>2758</v>
      </c>
      <c r="K8414" t="s">
        <v>31</v>
      </c>
      <c r="L8414" t="s">
        <v>2805</v>
      </c>
    </row>
    <row r="8415" spans="1:12" x14ac:dyDescent="0.3">
      <c r="A8415">
        <v>3657</v>
      </c>
      <c r="C8415" t="s">
        <v>10033</v>
      </c>
      <c r="D8415" t="s">
        <v>5050</v>
      </c>
      <c r="E8415" t="s">
        <v>17642</v>
      </c>
      <c r="G8415" t="s">
        <v>31</v>
      </c>
      <c r="H8415" t="s">
        <v>31</v>
      </c>
      <c r="I8415" t="s">
        <v>2758</v>
      </c>
      <c r="J8415" t="s">
        <v>2758</v>
      </c>
      <c r="K8415" t="s">
        <v>31</v>
      </c>
      <c r="L8415" t="s">
        <v>2805</v>
      </c>
    </row>
    <row r="8416" spans="1:12" x14ac:dyDescent="0.3">
      <c r="A8416">
        <v>3657</v>
      </c>
      <c r="C8416" t="s">
        <v>10034</v>
      </c>
      <c r="D8416" t="s">
        <v>5050</v>
      </c>
      <c r="E8416" t="s">
        <v>17642</v>
      </c>
      <c r="G8416" t="s">
        <v>31</v>
      </c>
      <c r="H8416" t="s">
        <v>31</v>
      </c>
      <c r="I8416" t="s">
        <v>2758</v>
      </c>
      <c r="J8416" t="s">
        <v>2758</v>
      </c>
      <c r="K8416" t="s">
        <v>31</v>
      </c>
      <c r="L8416" t="s">
        <v>2805</v>
      </c>
    </row>
    <row r="8417" spans="1:12" x14ac:dyDescent="0.3">
      <c r="A8417">
        <v>3657</v>
      </c>
      <c r="C8417" t="s">
        <v>10035</v>
      </c>
      <c r="D8417" t="s">
        <v>5050</v>
      </c>
      <c r="E8417" t="s">
        <v>17642</v>
      </c>
      <c r="G8417" t="s">
        <v>31</v>
      </c>
      <c r="H8417" t="s">
        <v>31</v>
      </c>
      <c r="I8417" t="s">
        <v>2758</v>
      </c>
      <c r="J8417" t="s">
        <v>2758</v>
      </c>
      <c r="K8417" t="s">
        <v>31</v>
      </c>
      <c r="L8417" t="s">
        <v>2805</v>
      </c>
    </row>
    <row r="8418" spans="1:12" x14ac:dyDescent="0.3">
      <c r="A8418">
        <v>3657</v>
      </c>
      <c r="C8418" t="s">
        <v>10036</v>
      </c>
      <c r="D8418" t="s">
        <v>5050</v>
      </c>
      <c r="E8418" t="s">
        <v>17642</v>
      </c>
      <c r="G8418" t="s">
        <v>31</v>
      </c>
      <c r="H8418" t="s">
        <v>31</v>
      </c>
      <c r="I8418" t="s">
        <v>2758</v>
      </c>
      <c r="J8418" t="s">
        <v>2758</v>
      </c>
      <c r="K8418" t="s">
        <v>31</v>
      </c>
      <c r="L8418" t="s">
        <v>2805</v>
      </c>
    </row>
    <row r="8419" spans="1:12" x14ac:dyDescent="0.3">
      <c r="A8419">
        <v>3657</v>
      </c>
      <c r="C8419" t="s">
        <v>10037</v>
      </c>
      <c r="D8419" t="s">
        <v>5050</v>
      </c>
      <c r="E8419" t="s">
        <v>17642</v>
      </c>
      <c r="G8419" t="s">
        <v>31</v>
      </c>
      <c r="H8419" t="s">
        <v>31</v>
      </c>
      <c r="I8419" t="s">
        <v>2758</v>
      </c>
      <c r="J8419" t="s">
        <v>2758</v>
      </c>
      <c r="K8419" t="s">
        <v>31</v>
      </c>
      <c r="L8419" t="s">
        <v>2805</v>
      </c>
    </row>
    <row r="8420" spans="1:12" x14ac:dyDescent="0.3">
      <c r="A8420">
        <v>3657</v>
      </c>
      <c r="C8420" t="s">
        <v>10038</v>
      </c>
      <c r="D8420" t="s">
        <v>5050</v>
      </c>
      <c r="E8420" t="s">
        <v>17642</v>
      </c>
      <c r="G8420" t="s">
        <v>31</v>
      </c>
      <c r="H8420" t="s">
        <v>31</v>
      </c>
      <c r="I8420" t="s">
        <v>2758</v>
      </c>
      <c r="J8420" t="s">
        <v>2758</v>
      </c>
      <c r="K8420" t="s">
        <v>31</v>
      </c>
      <c r="L8420" t="s">
        <v>2805</v>
      </c>
    </row>
    <row r="8421" spans="1:12" x14ac:dyDescent="0.3">
      <c r="A8421">
        <v>3657</v>
      </c>
      <c r="C8421" t="s">
        <v>10039</v>
      </c>
      <c r="D8421" t="s">
        <v>5050</v>
      </c>
      <c r="E8421" t="s">
        <v>17642</v>
      </c>
      <c r="G8421" t="s">
        <v>31</v>
      </c>
      <c r="H8421" t="s">
        <v>31</v>
      </c>
      <c r="I8421" t="s">
        <v>2758</v>
      </c>
      <c r="J8421" t="s">
        <v>2758</v>
      </c>
      <c r="K8421" t="s">
        <v>31</v>
      </c>
      <c r="L8421" t="s">
        <v>2805</v>
      </c>
    </row>
    <row r="8422" spans="1:12" x14ac:dyDescent="0.3">
      <c r="A8422">
        <v>3657</v>
      </c>
      <c r="C8422" t="s">
        <v>10040</v>
      </c>
      <c r="D8422" t="s">
        <v>5050</v>
      </c>
      <c r="E8422" t="s">
        <v>17642</v>
      </c>
      <c r="G8422" t="s">
        <v>31</v>
      </c>
      <c r="H8422" t="s">
        <v>31</v>
      </c>
      <c r="I8422" t="s">
        <v>2758</v>
      </c>
      <c r="J8422" t="s">
        <v>2758</v>
      </c>
      <c r="K8422" t="s">
        <v>31</v>
      </c>
      <c r="L8422" t="s">
        <v>2805</v>
      </c>
    </row>
    <row r="8423" spans="1:12" x14ac:dyDescent="0.3">
      <c r="A8423">
        <v>3657</v>
      </c>
      <c r="C8423" t="s">
        <v>10041</v>
      </c>
      <c r="D8423" t="s">
        <v>5050</v>
      </c>
      <c r="E8423" t="s">
        <v>17642</v>
      </c>
      <c r="G8423" t="s">
        <v>31</v>
      </c>
      <c r="H8423" t="s">
        <v>31</v>
      </c>
      <c r="I8423" t="s">
        <v>2758</v>
      </c>
      <c r="J8423" t="s">
        <v>2758</v>
      </c>
      <c r="K8423" t="s">
        <v>31</v>
      </c>
      <c r="L8423" t="s">
        <v>2805</v>
      </c>
    </row>
    <row r="8424" spans="1:12" x14ac:dyDescent="0.3">
      <c r="A8424">
        <v>3657</v>
      </c>
      <c r="C8424" t="s">
        <v>10042</v>
      </c>
      <c r="D8424" t="s">
        <v>5050</v>
      </c>
      <c r="E8424" t="s">
        <v>17642</v>
      </c>
      <c r="G8424" t="s">
        <v>31</v>
      </c>
      <c r="H8424" t="s">
        <v>31</v>
      </c>
      <c r="I8424" t="s">
        <v>2758</v>
      </c>
      <c r="J8424" t="s">
        <v>2758</v>
      </c>
      <c r="K8424" t="s">
        <v>31</v>
      </c>
      <c r="L8424" t="s">
        <v>2805</v>
      </c>
    </row>
    <row r="8425" spans="1:12" x14ac:dyDescent="0.3">
      <c r="A8425">
        <v>3657</v>
      </c>
      <c r="C8425" t="s">
        <v>10043</v>
      </c>
      <c r="D8425" t="s">
        <v>5050</v>
      </c>
      <c r="E8425" t="s">
        <v>17642</v>
      </c>
      <c r="G8425" t="s">
        <v>31</v>
      </c>
      <c r="H8425" t="s">
        <v>31</v>
      </c>
      <c r="I8425" t="s">
        <v>2758</v>
      </c>
      <c r="J8425" t="s">
        <v>2758</v>
      </c>
      <c r="K8425" t="s">
        <v>31</v>
      </c>
      <c r="L8425" t="s">
        <v>2805</v>
      </c>
    </row>
    <row r="8426" spans="1:12" x14ac:dyDescent="0.3">
      <c r="A8426">
        <v>3657</v>
      </c>
      <c r="C8426" t="s">
        <v>10044</v>
      </c>
      <c r="D8426" t="s">
        <v>5050</v>
      </c>
      <c r="E8426" t="s">
        <v>17642</v>
      </c>
      <c r="G8426" t="s">
        <v>31</v>
      </c>
      <c r="H8426" t="s">
        <v>31</v>
      </c>
      <c r="I8426" t="s">
        <v>2758</v>
      </c>
      <c r="J8426" t="s">
        <v>2758</v>
      </c>
      <c r="K8426" t="s">
        <v>31</v>
      </c>
      <c r="L8426" t="s">
        <v>2805</v>
      </c>
    </row>
    <row r="8427" spans="1:12" x14ac:dyDescent="0.3">
      <c r="A8427">
        <v>3657</v>
      </c>
      <c r="C8427" t="s">
        <v>10045</v>
      </c>
      <c r="D8427" t="s">
        <v>5050</v>
      </c>
      <c r="E8427" t="s">
        <v>17642</v>
      </c>
      <c r="G8427" t="s">
        <v>31</v>
      </c>
      <c r="H8427" t="s">
        <v>31</v>
      </c>
      <c r="I8427" t="s">
        <v>2758</v>
      </c>
      <c r="J8427" t="s">
        <v>2758</v>
      </c>
      <c r="K8427" t="s">
        <v>31</v>
      </c>
      <c r="L8427" t="s">
        <v>2805</v>
      </c>
    </row>
    <row r="8428" spans="1:12" x14ac:dyDescent="0.3">
      <c r="A8428">
        <v>3657</v>
      </c>
      <c r="C8428" t="s">
        <v>10046</v>
      </c>
      <c r="D8428" t="s">
        <v>5050</v>
      </c>
      <c r="E8428" t="s">
        <v>17642</v>
      </c>
      <c r="G8428" t="s">
        <v>31</v>
      </c>
      <c r="H8428" t="s">
        <v>31</v>
      </c>
      <c r="I8428" t="s">
        <v>2758</v>
      </c>
      <c r="J8428" t="s">
        <v>2758</v>
      </c>
      <c r="K8428" t="s">
        <v>31</v>
      </c>
      <c r="L8428" t="s">
        <v>2805</v>
      </c>
    </row>
    <row r="8429" spans="1:12" x14ac:dyDescent="0.3">
      <c r="A8429">
        <v>3657</v>
      </c>
      <c r="C8429" t="s">
        <v>10047</v>
      </c>
      <c r="D8429" t="s">
        <v>5050</v>
      </c>
      <c r="E8429" t="s">
        <v>17642</v>
      </c>
      <c r="G8429" t="s">
        <v>31</v>
      </c>
      <c r="H8429" t="s">
        <v>31</v>
      </c>
      <c r="I8429" t="s">
        <v>2758</v>
      </c>
      <c r="J8429" t="s">
        <v>2758</v>
      </c>
      <c r="K8429" t="s">
        <v>31</v>
      </c>
      <c r="L8429" t="s">
        <v>2805</v>
      </c>
    </row>
    <row r="8430" spans="1:12" x14ac:dyDescent="0.3">
      <c r="A8430">
        <v>3657</v>
      </c>
      <c r="C8430" t="s">
        <v>10048</v>
      </c>
      <c r="D8430" t="s">
        <v>5050</v>
      </c>
      <c r="E8430" t="s">
        <v>17642</v>
      </c>
      <c r="G8430" t="s">
        <v>31</v>
      </c>
      <c r="H8430" t="s">
        <v>31</v>
      </c>
      <c r="I8430" t="s">
        <v>2758</v>
      </c>
      <c r="J8430" t="s">
        <v>2758</v>
      </c>
      <c r="K8430" t="s">
        <v>31</v>
      </c>
      <c r="L8430" t="s">
        <v>2805</v>
      </c>
    </row>
    <row r="8431" spans="1:12" x14ac:dyDescent="0.3">
      <c r="A8431">
        <v>3657</v>
      </c>
      <c r="C8431" t="s">
        <v>10049</v>
      </c>
      <c r="D8431" t="s">
        <v>5050</v>
      </c>
      <c r="E8431" t="s">
        <v>17642</v>
      </c>
      <c r="G8431" t="s">
        <v>31</v>
      </c>
      <c r="H8431" t="s">
        <v>31</v>
      </c>
      <c r="I8431" t="s">
        <v>2758</v>
      </c>
      <c r="J8431" t="s">
        <v>2758</v>
      </c>
      <c r="K8431" t="s">
        <v>31</v>
      </c>
      <c r="L8431" t="s">
        <v>2805</v>
      </c>
    </row>
    <row r="8432" spans="1:12" x14ac:dyDescent="0.3">
      <c r="A8432">
        <v>3657</v>
      </c>
      <c r="C8432" t="s">
        <v>10050</v>
      </c>
      <c r="D8432" t="s">
        <v>5050</v>
      </c>
      <c r="E8432" t="s">
        <v>17642</v>
      </c>
      <c r="G8432" t="s">
        <v>31</v>
      </c>
      <c r="H8432" t="s">
        <v>31</v>
      </c>
      <c r="I8432" t="s">
        <v>2758</v>
      </c>
      <c r="J8432" t="s">
        <v>2758</v>
      </c>
      <c r="K8432" t="s">
        <v>31</v>
      </c>
      <c r="L8432" t="s">
        <v>2805</v>
      </c>
    </row>
    <row r="8433" spans="1:12" x14ac:dyDescent="0.3">
      <c r="A8433">
        <v>3657</v>
      </c>
      <c r="C8433" t="s">
        <v>10051</v>
      </c>
      <c r="D8433" t="s">
        <v>5050</v>
      </c>
      <c r="E8433" t="s">
        <v>17642</v>
      </c>
      <c r="G8433" t="s">
        <v>31</v>
      </c>
      <c r="H8433" t="s">
        <v>31</v>
      </c>
      <c r="I8433" t="s">
        <v>2758</v>
      </c>
      <c r="J8433" t="s">
        <v>2758</v>
      </c>
      <c r="K8433" t="s">
        <v>31</v>
      </c>
      <c r="L8433" t="s">
        <v>2805</v>
      </c>
    </row>
    <row r="8434" spans="1:12" x14ac:dyDescent="0.3">
      <c r="A8434">
        <v>3657</v>
      </c>
      <c r="C8434" t="s">
        <v>10052</v>
      </c>
      <c r="D8434" t="s">
        <v>5050</v>
      </c>
      <c r="E8434" t="s">
        <v>17642</v>
      </c>
      <c r="G8434" t="s">
        <v>31</v>
      </c>
      <c r="H8434" t="s">
        <v>31</v>
      </c>
      <c r="I8434" t="s">
        <v>2758</v>
      </c>
      <c r="J8434" t="s">
        <v>2758</v>
      </c>
      <c r="K8434" t="s">
        <v>31</v>
      </c>
      <c r="L8434" t="s">
        <v>2805</v>
      </c>
    </row>
    <row r="8435" spans="1:12" x14ac:dyDescent="0.3">
      <c r="A8435">
        <v>3657</v>
      </c>
      <c r="C8435" t="s">
        <v>10053</v>
      </c>
      <c r="D8435" t="s">
        <v>5050</v>
      </c>
      <c r="E8435" t="s">
        <v>17642</v>
      </c>
      <c r="G8435" t="s">
        <v>31</v>
      </c>
      <c r="H8435" t="s">
        <v>31</v>
      </c>
      <c r="I8435" t="s">
        <v>2758</v>
      </c>
      <c r="J8435" t="s">
        <v>2758</v>
      </c>
      <c r="K8435" t="s">
        <v>31</v>
      </c>
      <c r="L8435" t="s">
        <v>2805</v>
      </c>
    </row>
    <row r="8436" spans="1:12" x14ac:dyDescent="0.3">
      <c r="A8436">
        <v>3657</v>
      </c>
      <c r="C8436" t="s">
        <v>10054</v>
      </c>
      <c r="D8436" t="s">
        <v>5050</v>
      </c>
      <c r="E8436" t="s">
        <v>17642</v>
      </c>
      <c r="G8436" t="s">
        <v>31</v>
      </c>
      <c r="H8436" t="s">
        <v>31</v>
      </c>
      <c r="I8436" t="s">
        <v>2758</v>
      </c>
      <c r="J8436" t="s">
        <v>2758</v>
      </c>
      <c r="K8436" t="s">
        <v>31</v>
      </c>
      <c r="L8436" t="s">
        <v>2805</v>
      </c>
    </row>
    <row r="8437" spans="1:12" x14ac:dyDescent="0.3">
      <c r="A8437">
        <v>3657</v>
      </c>
      <c r="C8437" t="s">
        <v>10055</v>
      </c>
      <c r="D8437" t="s">
        <v>5050</v>
      </c>
      <c r="E8437" t="s">
        <v>17642</v>
      </c>
      <c r="G8437" t="s">
        <v>31</v>
      </c>
      <c r="H8437" t="s">
        <v>31</v>
      </c>
      <c r="I8437" t="s">
        <v>2758</v>
      </c>
      <c r="J8437" t="s">
        <v>2758</v>
      </c>
      <c r="K8437" t="s">
        <v>31</v>
      </c>
      <c r="L8437" t="s">
        <v>2805</v>
      </c>
    </row>
    <row r="8438" spans="1:12" x14ac:dyDescent="0.3">
      <c r="A8438">
        <v>3657</v>
      </c>
      <c r="C8438" t="s">
        <v>10056</v>
      </c>
      <c r="D8438" t="s">
        <v>5050</v>
      </c>
      <c r="E8438" t="s">
        <v>17642</v>
      </c>
      <c r="G8438" t="s">
        <v>31</v>
      </c>
      <c r="H8438" t="s">
        <v>31</v>
      </c>
      <c r="I8438" t="s">
        <v>2758</v>
      </c>
      <c r="J8438" t="s">
        <v>2758</v>
      </c>
      <c r="K8438" t="s">
        <v>31</v>
      </c>
      <c r="L8438" t="s">
        <v>2805</v>
      </c>
    </row>
    <row r="8439" spans="1:12" x14ac:dyDescent="0.3">
      <c r="A8439">
        <v>3657</v>
      </c>
      <c r="C8439" t="s">
        <v>10057</v>
      </c>
      <c r="D8439" t="s">
        <v>5050</v>
      </c>
      <c r="E8439" t="s">
        <v>17642</v>
      </c>
      <c r="G8439" t="s">
        <v>31</v>
      </c>
      <c r="H8439" t="s">
        <v>31</v>
      </c>
      <c r="I8439" t="s">
        <v>2758</v>
      </c>
      <c r="J8439" t="s">
        <v>2758</v>
      </c>
      <c r="K8439" t="s">
        <v>31</v>
      </c>
      <c r="L8439" t="s">
        <v>2805</v>
      </c>
    </row>
    <row r="8440" spans="1:12" x14ac:dyDescent="0.3">
      <c r="A8440">
        <v>3657</v>
      </c>
      <c r="C8440" t="s">
        <v>10058</v>
      </c>
      <c r="D8440" t="s">
        <v>5050</v>
      </c>
      <c r="E8440" t="s">
        <v>17642</v>
      </c>
      <c r="G8440" t="s">
        <v>31</v>
      </c>
      <c r="H8440" t="s">
        <v>31</v>
      </c>
      <c r="I8440" t="s">
        <v>2758</v>
      </c>
      <c r="J8440" t="s">
        <v>2758</v>
      </c>
      <c r="K8440" t="s">
        <v>31</v>
      </c>
      <c r="L8440" t="s">
        <v>2805</v>
      </c>
    </row>
    <row r="8441" spans="1:12" x14ac:dyDescent="0.3">
      <c r="A8441">
        <v>3657</v>
      </c>
      <c r="C8441" t="s">
        <v>10059</v>
      </c>
      <c r="D8441" t="s">
        <v>5050</v>
      </c>
      <c r="E8441" t="s">
        <v>17642</v>
      </c>
      <c r="G8441" t="s">
        <v>31</v>
      </c>
      <c r="H8441" t="s">
        <v>31</v>
      </c>
      <c r="I8441" t="s">
        <v>2758</v>
      </c>
      <c r="J8441" t="s">
        <v>2758</v>
      </c>
      <c r="K8441" t="s">
        <v>31</v>
      </c>
      <c r="L8441" t="s">
        <v>2805</v>
      </c>
    </row>
    <row r="8442" spans="1:12" x14ac:dyDescent="0.3">
      <c r="A8442">
        <v>3657</v>
      </c>
      <c r="C8442" t="s">
        <v>10060</v>
      </c>
      <c r="D8442" t="s">
        <v>5050</v>
      </c>
      <c r="E8442" t="s">
        <v>17642</v>
      </c>
      <c r="G8442" t="s">
        <v>31</v>
      </c>
      <c r="H8442" t="s">
        <v>31</v>
      </c>
      <c r="I8442" t="s">
        <v>2758</v>
      </c>
      <c r="J8442" t="s">
        <v>2758</v>
      </c>
      <c r="K8442" t="s">
        <v>31</v>
      </c>
      <c r="L8442" t="s">
        <v>2805</v>
      </c>
    </row>
    <row r="8443" spans="1:12" x14ac:dyDescent="0.3">
      <c r="A8443">
        <v>3657</v>
      </c>
      <c r="C8443" t="s">
        <v>10061</v>
      </c>
      <c r="D8443" t="s">
        <v>5050</v>
      </c>
      <c r="E8443" t="s">
        <v>17642</v>
      </c>
      <c r="G8443" t="s">
        <v>31</v>
      </c>
      <c r="H8443" t="s">
        <v>31</v>
      </c>
      <c r="I8443" t="s">
        <v>2758</v>
      </c>
      <c r="J8443" t="s">
        <v>2758</v>
      </c>
      <c r="K8443" t="s">
        <v>31</v>
      </c>
      <c r="L8443" t="s">
        <v>2805</v>
      </c>
    </row>
    <row r="8444" spans="1:12" x14ac:dyDescent="0.3">
      <c r="A8444">
        <v>3657</v>
      </c>
      <c r="C8444" t="s">
        <v>10062</v>
      </c>
      <c r="D8444" t="s">
        <v>5050</v>
      </c>
      <c r="E8444" t="s">
        <v>17642</v>
      </c>
      <c r="G8444" t="s">
        <v>31</v>
      </c>
      <c r="H8444" t="s">
        <v>31</v>
      </c>
      <c r="I8444" t="s">
        <v>2758</v>
      </c>
      <c r="J8444" t="s">
        <v>2758</v>
      </c>
      <c r="K8444" t="s">
        <v>31</v>
      </c>
      <c r="L8444" t="s">
        <v>2805</v>
      </c>
    </row>
    <row r="8445" spans="1:12" x14ac:dyDescent="0.3">
      <c r="A8445">
        <v>3657</v>
      </c>
      <c r="C8445" t="s">
        <v>10063</v>
      </c>
      <c r="D8445" t="s">
        <v>5050</v>
      </c>
      <c r="E8445" t="s">
        <v>17642</v>
      </c>
      <c r="G8445" t="s">
        <v>31</v>
      </c>
      <c r="H8445" t="s">
        <v>31</v>
      </c>
      <c r="I8445" t="s">
        <v>2758</v>
      </c>
      <c r="J8445" t="s">
        <v>2758</v>
      </c>
      <c r="K8445" t="s">
        <v>31</v>
      </c>
      <c r="L8445" t="s">
        <v>2805</v>
      </c>
    </row>
    <row r="8446" spans="1:12" x14ac:dyDescent="0.3">
      <c r="A8446">
        <v>3657</v>
      </c>
      <c r="C8446" t="s">
        <v>10064</v>
      </c>
      <c r="D8446" t="s">
        <v>5050</v>
      </c>
      <c r="E8446" t="s">
        <v>17642</v>
      </c>
      <c r="G8446" t="s">
        <v>31</v>
      </c>
      <c r="H8446" t="s">
        <v>31</v>
      </c>
      <c r="I8446" t="s">
        <v>2758</v>
      </c>
      <c r="J8446" t="s">
        <v>2758</v>
      </c>
      <c r="K8446" t="s">
        <v>31</v>
      </c>
      <c r="L8446" t="s">
        <v>2805</v>
      </c>
    </row>
    <row r="8447" spans="1:12" x14ac:dyDescent="0.3">
      <c r="A8447">
        <v>3657</v>
      </c>
      <c r="C8447" t="s">
        <v>10065</v>
      </c>
      <c r="D8447" t="s">
        <v>5050</v>
      </c>
      <c r="E8447" t="s">
        <v>17642</v>
      </c>
      <c r="G8447" t="s">
        <v>31</v>
      </c>
      <c r="H8447" t="s">
        <v>31</v>
      </c>
      <c r="I8447" t="s">
        <v>2758</v>
      </c>
      <c r="J8447" t="s">
        <v>2758</v>
      </c>
      <c r="K8447" t="s">
        <v>31</v>
      </c>
      <c r="L8447" t="s">
        <v>2805</v>
      </c>
    </row>
    <row r="8448" spans="1:12" x14ac:dyDescent="0.3">
      <c r="A8448">
        <v>3657</v>
      </c>
      <c r="C8448" t="s">
        <v>10066</v>
      </c>
      <c r="D8448" t="s">
        <v>5050</v>
      </c>
      <c r="E8448" t="s">
        <v>17642</v>
      </c>
      <c r="G8448" t="s">
        <v>31</v>
      </c>
      <c r="H8448" t="s">
        <v>31</v>
      </c>
      <c r="I8448" t="s">
        <v>2758</v>
      </c>
      <c r="J8448" t="s">
        <v>2758</v>
      </c>
      <c r="K8448" t="s">
        <v>31</v>
      </c>
      <c r="L8448" t="s">
        <v>2805</v>
      </c>
    </row>
    <row r="8449" spans="1:12" x14ac:dyDescent="0.3">
      <c r="A8449">
        <v>3657</v>
      </c>
      <c r="C8449" t="s">
        <v>10067</v>
      </c>
      <c r="D8449" t="s">
        <v>5050</v>
      </c>
      <c r="E8449" t="s">
        <v>17642</v>
      </c>
      <c r="G8449" t="s">
        <v>31</v>
      </c>
      <c r="H8449" t="s">
        <v>31</v>
      </c>
      <c r="I8449" t="s">
        <v>2758</v>
      </c>
      <c r="J8449" t="s">
        <v>2758</v>
      </c>
      <c r="K8449" t="s">
        <v>31</v>
      </c>
      <c r="L8449" t="s">
        <v>2805</v>
      </c>
    </row>
    <row r="8450" spans="1:12" x14ac:dyDescent="0.3">
      <c r="A8450">
        <v>3657</v>
      </c>
      <c r="C8450" t="s">
        <v>10068</v>
      </c>
      <c r="D8450" t="s">
        <v>5050</v>
      </c>
      <c r="E8450" t="s">
        <v>17642</v>
      </c>
      <c r="G8450" t="s">
        <v>31</v>
      </c>
      <c r="H8450" t="s">
        <v>31</v>
      </c>
      <c r="I8450" t="s">
        <v>2758</v>
      </c>
      <c r="J8450" t="s">
        <v>2758</v>
      </c>
      <c r="K8450" t="s">
        <v>31</v>
      </c>
      <c r="L8450" t="s">
        <v>2805</v>
      </c>
    </row>
    <row r="8451" spans="1:12" x14ac:dyDescent="0.3">
      <c r="A8451">
        <v>3657</v>
      </c>
      <c r="C8451" t="s">
        <v>10069</v>
      </c>
      <c r="D8451" t="s">
        <v>5050</v>
      </c>
      <c r="E8451" t="s">
        <v>17642</v>
      </c>
      <c r="G8451" t="s">
        <v>31</v>
      </c>
      <c r="H8451" t="s">
        <v>31</v>
      </c>
      <c r="I8451" t="s">
        <v>2758</v>
      </c>
      <c r="J8451" t="s">
        <v>2758</v>
      </c>
      <c r="K8451" t="s">
        <v>31</v>
      </c>
      <c r="L8451" t="s">
        <v>2805</v>
      </c>
    </row>
    <row r="8452" spans="1:12" x14ac:dyDescent="0.3">
      <c r="A8452">
        <v>3657</v>
      </c>
      <c r="C8452" t="s">
        <v>10070</v>
      </c>
      <c r="D8452" t="s">
        <v>5050</v>
      </c>
      <c r="E8452" t="s">
        <v>17642</v>
      </c>
      <c r="G8452" t="s">
        <v>31</v>
      </c>
      <c r="H8452" t="s">
        <v>31</v>
      </c>
      <c r="I8452" t="s">
        <v>2758</v>
      </c>
      <c r="J8452" t="s">
        <v>2758</v>
      </c>
      <c r="K8452" t="s">
        <v>31</v>
      </c>
      <c r="L8452" t="s">
        <v>2805</v>
      </c>
    </row>
    <row r="8453" spans="1:12" x14ac:dyDescent="0.3">
      <c r="A8453">
        <v>3657</v>
      </c>
      <c r="C8453" t="s">
        <v>10071</v>
      </c>
      <c r="D8453" t="s">
        <v>5050</v>
      </c>
      <c r="E8453" t="s">
        <v>17642</v>
      </c>
      <c r="G8453" t="s">
        <v>31</v>
      </c>
      <c r="H8453" t="s">
        <v>31</v>
      </c>
      <c r="I8453" t="s">
        <v>2758</v>
      </c>
      <c r="J8453" t="s">
        <v>2758</v>
      </c>
      <c r="K8453" t="s">
        <v>31</v>
      </c>
      <c r="L8453" t="s">
        <v>2805</v>
      </c>
    </row>
    <row r="8454" spans="1:12" x14ac:dyDescent="0.3">
      <c r="A8454">
        <v>3657</v>
      </c>
      <c r="C8454" t="s">
        <v>10072</v>
      </c>
      <c r="D8454" t="s">
        <v>5050</v>
      </c>
      <c r="E8454" t="s">
        <v>17642</v>
      </c>
      <c r="G8454" t="s">
        <v>31</v>
      </c>
      <c r="H8454" t="s">
        <v>31</v>
      </c>
      <c r="I8454" t="s">
        <v>2758</v>
      </c>
      <c r="J8454" t="s">
        <v>2758</v>
      </c>
      <c r="K8454" t="s">
        <v>31</v>
      </c>
      <c r="L8454" t="s">
        <v>2805</v>
      </c>
    </row>
    <row r="8455" spans="1:12" x14ac:dyDescent="0.3">
      <c r="A8455">
        <v>3657</v>
      </c>
      <c r="C8455" t="s">
        <v>10073</v>
      </c>
      <c r="D8455" t="s">
        <v>5050</v>
      </c>
      <c r="E8455" t="s">
        <v>17642</v>
      </c>
      <c r="G8455" t="s">
        <v>31</v>
      </c>
      <c r="H8455" t="s">
        <v>31</v>
      </c>
      <c r="I8455" t="s">
        <v>2758</v>
      </c>
      <c r="J8455" t="s">
        <v>2758</v>
      </c>
      <c r="K8455" t="s">
        <v>31</v>
      </c>
      <c r="L8455" t="s">
        <v>2805</v>
      </c>
    </row>
    <row r="8456" spans="1:12" x14ac:dyDescent="0.3">
      <c r="A8456">
        <v>3657</v>
      </c>
      <c r="C8456" t="s">
        <v>10074</v>
      </c>
      <c r="D8456" t="s">
        <v>5050</v>
      </c>
      <c r="E8456" t="s">
        <v>17642</v>
      </c>
      <c r="G8456" t="s">
        <v>31</v>
      </c>
      <c r="H8456" t="s">
        <v>31</v>
      </c>
      <c r="I8456" t="s">
        <v>2758</v>
      </c>
      <c r="J8456" t="s">
        <v>2758</v>
      </c>
      <c r="K8456" t="s">
        <v>31</v>
      </c>
      <c r="L8456" t="s">
        <v>2805</v>
      </c>
    </row>
    <row r="8457" spans="1:12" x14ac:dyDescent="0.3">
      <c r="A8457">
        <v>3657</v>
      </c>
      <c r="C8457" t="s">
        <v>10075</v>
      </c>
      <c r="D8457" t="s">
        <v>5050</v>
      </c>
      <c r="E8457" t="s">
        <v>17642</v>
      </c>
      <c r="G8457" t="s">
        <v>31</v>
      </c>
      <c r="H8457" t="s">
        <v>31</v>
      </c>
      <c r="I8457" t="s">
        <v>2758</v>
      </c>
      <c r="J8457" t="s">
        <v>2758</v>
      </c>
      <c r="K8457" t="s">
        <v>31</v>
      </c>
      <c r="L8457" t="s">
        <v>2805</v>
      </c>
    </row>
    <row r="8458" spans="1:12" x14ac:dyDescent="0.3">
      <c r="A8458">
        <v>3657</v>
      </c>
      <c r="C8458" t="s">
        <v>10076</v>
      </c>
      <c r="D8458" t="s">
        <v>5050</v>
      </c>
      <c r="E8458" t="s">
        <v>17642</v>
      </c>
      <c r="G8458" t="s">
        <v>31</v>
      </c>
      <c r="H8458" t="s">
        <v>31</v>
      </c>
      <c r="I8458" t="s">
        <v>2758</v>
      </c>
      <c r="J8458" t="s">
        <v>2758</v>
      </c>
      <c r="K8458" t="s">
        <v>31</v>
      </c>
      <c r="L8458" t="s">
        <v>2805</v>
      </c>
    </row>
    <row r="8459" spans="1:12" x14ac:dyDescent="0.3">
      <c r="A8459">
        <v>3657</v>
      </c>
      <c r="C8459" t="s">
        <v>10077</v>
      </c>
      <c r="D8459" t="s">
        <v>5050</v>
      </c>
      <c r="E8459" t="s">
        <v>17642</v>
      </c>
      <c r="G8459" t="s">
        <v>31</v>
      </c>
      <c r="H8459" t="s">
        <v>31</v>
      </c>
      <c r="I8459" t="s">
        <v>2758</v>
      </c>
      <c r="J8459" t="s">
        <v>2758</v>
      </c>
      <c r="K8459" t="s">
        <v>31</v>
      </c>
      <c r="L8459" t="s">
        <v>2805</v>
      </c>
    </row>
    <row r="8460" spans="1:12" x14ac:dyDescent="0.3">
      <c r="A8460">
        <v>3657</v>
      </c>
      <c r="C8460" t="s">
        <v>10078</v>
      </c>
      <c r="D8460" t="s">
        <v>5050</v>
      </c>
      <c r="E8460" t="s">
        <v>17642</v>
      </c>
      <c r="G8460" t="s">
        <v>31</v>
      </c>
      <c r="H8460" t="s">
        <v>31</v>
      </c>
      <c r="I8460" t="s">
        <v>2758</v>
      </c>
      <c r="J8460" t="s">
        <v>2758</v>
      </c>
      <c r="K8460" t="s">
        <v>31</v>
      </c>
      <c r="L8460" t="s">
        <v>2805</v>
      </c>
    </row>
    <row r="8461" spans="1:12" x14ac:dyDescent="0.3">
      <c r="A8461">
        <v>3657</v>
      </c>
      <c r="C8461" t="s">
        <v>10079</v>
      </c>
      <c r="D8461" t="s">
        <v>5050</v>
      </c>
      <c r="E8461" t="s">
        <v>17642</v>
      </c>
      <c r="G8461" t="s">
        <v>31</v>
      </c>
      <c r="H8461" t="s">
        <v>31</v>
      </c>
      <c r="I8461" t="s">
        <v>2758</v>
      </c>
      <c r="J8461" t="s">
        <v>2758</v>
      </c>
      <c r="K8461" t="s">
        <v>31</v>
      </c>
      <c r="L8461" t="s">
        <v>2805</v>
      </c>
    </row>
    <row r="8462" spans="1:12" x14ac:dyDescent="0.3">
      <c r="A8462">
        <v>3657</v>
      </c>
      <c r="C8462" t="s">
        <v>10080</v>
      </c>
      <c r="D8462" t="s">
        <v>5050</v>
      </c>
      <c r="E8462" t="s">
        <v>17642</v>
      </c>
      <c r="G8462" t="s">
        <v>31</v>
      </c>
      <c r="H8462" t="s">
        <v>31</v>
      </c>
      <c r="I8462" t="s">
        <v>2758</v>
      </c>
      <c r="J8462" t="s">
        <v>2758</v>
      </c>
      <c r="K8462" t="s">
        <v>31</v>
      </c>
      <c r="L8462" t="s">
        <v>2805</v>
      </c>
    </row>
    <row r="8463" spans="1:12" x14ac:dyDescent="0.3">
      <c r="A8463">
        <v>3657</v>
      </c>
      <c r="C8463" t="s">
        <v>10081</v>
      </c>
      <c r="D8463" t="s">
        <v>5050</v>
      </c>
      <c r="E8463" t="s">
        <v>17642</v>
      </c>
      <c r="G8463" t="s">
        <v>31</v>
      </c>
      <c r="H8463" t="s">
        <v>31</v>
      </c>
      <c r="I8463" t="s">
        <v>2758</v>
      </c>
      <c r="J8463" t="s">
        <v>2758</v>
      </c>
      <c r="K8463" t="s">
        <v>31</v>
      </c>
      <c r="L8463" t="s">
        <v>2805</v>
      </c>
    </row>
    <row r="8464" spans="1:12" x14ac:dyDescent="0.3">
      <c r="A8464">
        <v>3657</v>
      </c>
      <c r="C8464" t="s">
        <v>10082</v>
      </c>
      <c r="D8464" t="s">
        <v>5050</v>
      </c>
      <c r="E8464" t="s">
        <v>17642</v>
      </c>
      <c r="G8464" t="s">
        <v>31</v>
      </c>
      <c r="H8464" t="s">
        <v>31</v>
      </c>
      <c r="I8464" t="s">
        <v>2758</v>
      </c>
      <c r="J8464" t="s">
        <v>2758</v>
      </c>
      <c r="K8464" t="s">
        <v>31</v>
      </c>
      <c r="L8464" t="s">
        <v>2805</v>
      </c>
    </row>
    <row r="8465" spans="1:12" x14ac:dyDescent="0.3">
      <c r="A8465">
        <v>3657</v>
      </c>
      <c r="C8465" t="s">
        <v>10083</v>
      </c>
      <c r="D8465" t="s">
        <v>5050</v>
      </c>
      <c r="E8465" t="s">
        <v>17642</v>
      </c>
      <c r="G8465" t="s">
        <v>31</v>
      </c>
      <c r="H8465" t="s">
        <v>31</v>
      </c>
      <c r="I8465" t="s">
        <v>2758</v>
      </c>
      <c r="J8465" t="s">
        <v>2758</v>
      </c>
      <c r="K8465" t="s">
        <v>31</v>
      </c>
      <c r="L8465" t="s">
        <v>2805</v>
      </c>
    </row>
    <row r="8466" spans="1:12" x14ac:dyDescent="0.3">
      <c r="A8466">
        <v>3657</v>
      </c>
      <c r="C8466" t="s">
        <v>10084</v>
      </c>
      <c r="D8466" t="s">
        <v>5050</v>
      </c>
      <c r="E8466" t="s">
        <v>17642</v>
      </c>
      <c r="G8466" t="s">
        <v>31</v>
      </c>
      <c r="H8466" t="s">
        <v>31</v>
      </c>
      <c r="I8466" t="s">
        <v>2758</v>
      </c>
      <c r="J8466" t="s">
        <v>2758</v>
      </c>
      <c r="K8466" t="s">
        <v>31</v>
      </c>
      <c r="L8466" t="s">
        <v>2805</v>
      </c>
    </row>
    <row r="8467" spans="1:12" x14ac:dyDescent="0.3">
      <c r="A8467">
        <v>3657</v>
      </c>
      <c r="C8467" t="s">
        <v>10085</v>
      </c>
      <c r="D8467" t="s">
        <v>5050</v>
      </c>
      <c r="E8467" t="s">
        <v>17642</v>
      </c>
      <c r="G8467" t="s">
        <v>31</v>
      </c>
      <c r="H8467" t="s">
        <v>31</v>
      </c>
      <c r="I8467" t="s">
        <v>2758</v>
      </c>
      <c r="J8467" t="s">
        <v>2758</v>
      </c>
      <c r="K8467" t="s">
        <v>31</v>
      </c>
      <c r="L8467" t="s">
        <v>2805</v>
      </c>
    </row>
    <row r="8468" spans="1:12" x14ac:dyDescent="0.3">
      <c r="A8468">
        <v>3657</v>
      </c>
      <c r="C8468" t="s">
        <v>10086</v>
      </c>
      <c r="D8468" t="s">
        <v>5050</v>
      </c>
      <c r="E8468" t="s">
        <v>17642</v>
      </c>
      <c r="G8468" t="s">
        <v>31</v>
      </c>
      <c r="H8468" t="s">
        <v>31</v>
      </c>
      <c r="I8468" t="s">
        <v>2758</v>
      </c>
      <c r="J8468" t="s">
        <v>2758</v>
      </c>
      <c r="K8468" t="s">
        <v>31</v>
      </c>
      <c r="L8468" t="s">
        <v>2805</v>
      </c>
    </row>
    <row r="8469" spans="1:12" x14ac:dyDescent="0.3">
      <c r="A8469">
        <v>3657</v>
      </c>
      <c r="C8469" t="s">
        <v>10087</v>
      </c>
      <c r="D8469" t="s">
        <v>5050</v>
      </c>
      <c r="E8469" t="s">
        <v>17642</v>
      </c>
      <c r="G8469" t="s">
        <v>31</v>
      </c>
      <c r="H8469" t="s">
        <v>31</v>
      </c>
      <c r="I8469" t="s">
        <v>2758</v>
      </c>
      <c r="J8469" t="s">
        <v>2758</v>
      </c>
      <c r="K8469" t="s">
        <v>31</v>
      </c>
      <c r="L8469" t="s">
        <v>2805</v>
      </c>
    </row>
    <row r="8470" spans="1:12" x14ac:dyDescent="0.3">
      <c r="A8470">
        <v>3657</v>
      </c>
      <c r="C8470" t="s">
        <v>10088</v>
      </c>
      <c r="D8470" t="s">
        <v>5050</v>
      </c>
      <c r="E8470" t="s">
        <v>17642</v>
      </c>
      <c r="G8470" t="s">
        <v>31</v>
      </c>
      <c r="H8470" t="s">
        <v>31</v>
      </c>
      <c r="I8470" t="s">
        <v>2758</v>
      </c>
      <c r="J8470" t="s">
        <v>2758</v>
      </c>
      <c r="K8470" t="s">
        <v>31</v>
      </c>
      <c r="L8470" t="s">
        <v>2805</v>
      </c>
    </row>
    <row r="8471" spans="1:12" x14ac:dyDescent="0.3">
      <c r="A8471">
        <v>3657</v>
      </c>
      <c r="C8471" t="s">
        <v>10089</v>
      </c>
      <c r="D8471" t="s">
        <v>5050</v>
      </c>
      <c r="E8471" t="s">
        <v>17642</v>
      </c>
      <c r="G8471" t="s">
        <v>31</v>
      </c>
      <c r="H8471" t="s">
        <v>31</v>
      </c>
      <c r="I8471" t="s">
        <v>2758</v>
      </c>
      <c r="J8471" t="s">
        <v>2758</v>
      </c>
      <c r="K8471" t="s">
        <v>31</v>
      </c>
      <c r="L8471" t="s">
        <v>2805</v>
      </c>
    </row>
    <row r="8472" spans="1:12" x14ac:dyDescent="0.3">
      <c r="A8472">
        <v>3657</v>
      </c>
      <c r="C8472" t="s">
        <v>10090</v>
      </c>
      <c r="D8472" t="s">
        <v>5050</v>
      </c>
      <c r="E8472" t="s">
        <v>17642</v>
      </c>
      <c r="G8472" t="s">
        <v>31</v>
      </c>
      <c r="H8472" t="s">
        <v>31</v>
      </c>
      <c r="I8472" t="s">
        <v>2758</v>
      </c>
      <c r="J8472" t="s">
        <v>2758</v>
      </c>
      <c r="K8472" t="s">
        <v>31</v>
      </c>
      <c r="L8472" t="s">
        <v>2805</v>
      </c>
    </row>
    <row r="8473" spans="1:12" x14ac:dyDescent="0.3">
      <c r="A8473">
        <v>3657</v>
      </c>
      <c r="C8473" t="s">
        <v>10091</v>
      </c>
      <c r="D8473" t="s">
        <v>5050</v>
      </c>
      <c r="E8473" t="s">
        <v>17642</v>
      </c>
      <c r="G8473" t="s">
        <v>31</v>
      </c>
      <c r="H8473" t="s">
        <v>31</v>
      </c>
      <c r="I8473" t="s">
        <v>2758</v>
      </c>
      <c r="J8473" t="s">
        <v>2758</v>
      </c>
      <c r="K8473" t="s">
        <v>31</v>
      </c>
      <c r="L8473" t="s">
        <v>2805</v>
      </c>
    </row>
    <row r="8474" spans="1:12" x14ac:dyDescent="0.3">
      <c r="A8474">
        <v>3657</v>
      </c>
      <c r="C8474" t="s">
        <v>10092</v>
      </c>
      <c r="D8474" t="s">
        <v>5050</v>
      </c>
      <c r="E8474" t="s">
        <v>17642</v>
      </c>
      <c r="G8474" t="s">
        <v>31</v>
      </c>
      <c r="H8474" t="s">
        <v>31</v>
      </c>
      <c r="I8474" t="s">
        <v>2758</v>
      </c>
      <c r="J8474" t="s">
        <v>2758</v>
      </c>
      <c r="K8474" t="s">
        <v>31</v>
      </c>
      <c r="L8474" t="s">
        <v>2805</v>
      </c>
    </row>
    <row r="8475" spans="1:12" x14ac:dyDescent="0.3">
      <c r="A8475">
        <v>3657</v>
      </c>
      <c r="C8475" t="s">
        <v>10093</v>
      </c>
      <c r="D8475" t="s">
        <v>5050</v>
      </c>
      <c r="E8475" t="s">
        <v>17642</v>
      </c>
      <c r="G8475" t="s">
        <v>31</v>
      </c>
      <c r="H8475" t="s">
        <v>31</v>
      </c>
      <c r="I8475" t="s">
        <v>2758</v>
      </c>
      <c r="J8475" t="s">
        <v>2758</v>
      </c>
      <c r="K8475" t="s">
        <v>31</v>
      </c>
      <c r="L8475" t="s">
        <v>2805</v>
      </c>
    </row>
    <row r="8476" spans="1:12" x14ac:dyDescent="0.3">
      <c r="A8476">
        <v>3657</v>
      </c>
      <c r="C8476" t="s">
        <v>10094</v>
      </c>
      <c r="D8476" t="s">
        <v>5050</v>
      </c>
      <c r="E8476" t="s">
        <v>17642</v>
      </c>
      <c r="G8476" t="s">
        <v>31</v>
      </c>
      <c r="H8476" t="s">
        <v>31</v>
      </c>
      <c r="I8476" t="s">
        <v>2758</v>
      </c>
      <c r="J8476" t="s">
        <v>2758</v>
      </c>
      <c r="K8476" t="s">
        <v>31</v>
      </c>
      <c r="L8476" t="s">
        <v>2805</v>
      </c>
    </row>
    <row r="8477" spans="1:12" x14ac:dyDescent="0.3">
      <c r="A8477">
        <v>3657</v>
      </c>
      <c r="C8477" t="s">
        <v>10095</v>
      </c>
      <c r="D8477" t="s">
        <v>5050</v>
      </c>
      <c r="E8477" t="s">
        <v>17642</v>
      </c>
      <c r="G8477" t="s">
        <v>31</v>
      </c>
      <c r="H8477" t="s">
        <v>31</v>
      </c>
      <c r="I8477" t="s">
        <v>2758</v>
      </c>
      <c r="J8477" t="s">
        <v>2758</v>
      </c>
      <c r="K8477" t="s">
        <v>31</v>
      </c>
      <c r="L8477" t="s">
        <v>2805</v>
      </c>
    </row>
    <row r="8478" spans="1:12" x14ac:dyDescent="0.3">
      <c r="A8478">
        <v>3657</v>
      </c>
      <c r="C8478" t="s">
        <v>10096</v>
      </c>
      <c r="D8478" t="s">
        <v>5050</v>
      </c>
      <c r="E8478" t="s">
        <v>17642</v>
      </c>
      <c r="G8478" t="s">
        <v>31</v>
      </c>
      <c r="H8478" t="s">
        <v>31</v>
      </c>
      <c r="I8478" t="s">
        <v>2758</v>
      </c>
      <c r="J8478" t="s">
        <v>2758</v>
      </c>
      <c r="K8478" t="s">
        <v>31</v>
      </c>
      <c r="L8478" t="s">
        <v>2805</v>
      </c>
    </row>
    <row r="8479" spans="1:12" x14ac:dyDescent="0.3">
      <c r="A8479">
        <v>3657</v>
      </c>
      <c r="C8479" t="s">
        <v>10097</v>
      </c>
      <c r="D8479" t="s">
        <v>5050</v>
      </c>
      <c r="E8479" t="s">
        <v>17642</v>
      </c>
      <c r="G8479" t="s">
        <v>31</v>
      </c>
      <c r="H8479" t="s">
        <v>31</v>
      </c>
      <c r="I8479" t="s">
        <v>2758</v>
      </c>
      <c r="J8479" t="s">
        <v>2758</v>
      </c>
      <c r="K8479" t="s">
        <v>31</v>
      </c>
      <c r="L8479" t="s">
        <v>2805</v>
      </c>
    </row>
    <row r="8480" spans="1:12" x14ac:dyDescent="0.3">
      <c r="A8480">
        <v>3657</v>
      </c>
      <c r="C8480" t="s">
        <v>10098</v>
      </c>
      <c r="D8480" t="s">
        <v>5050</v>
      </c>
      <c r="E8480" t="s">
        <v>17642</v>
      </c>
      <c r="G8480" t="s">
        <v>31</v>
      </c>
      <c r="H8480" t="s">
        <v>31</v>
      </c>
      <c r="I8480" t="s">
        <v>2758</v>
      </c>
      <c r="J8480" t="s">
        <v>2758</v>
      </c>
      <c r="K8480" t="s">
        <v>31</v>
      </c>
      <c r="L8480" t="s">
        <v>2805</v>
      </c>
    </row>
    <row r="8481" spans="1:12" x14ac:dyDescent="0.3">
      <c r="A8481">
        <v>3657</v>
      </c>
      <c r="C8481" t="s">
        <v>10099</v>
      </c>
      <c r="D8481" t="s">
        <v>5050</v>
      </c>
      <c r="E8481" t="s">
        <v>17642</v>
      </c>
      <c r="G8481" t="s">
        <v>31</v>
      </c>
      <c r="H8481" t="s">
        <v>31</v>
      </c>
      <c r="I8481" t="s">
        <v>2758</v>
      </c>
      <c r="J8481" t="s">
        <v>2758</v>
      </c>
      <c r="K8481" t="s">
        <v>31</v>
      </c>
      <c r="L8481" t="s">
        <v>2805</v>
      </c>
    </row>
    <row r="8482" spans="1:12" x14ac:dyDescent="0.3">
      <c r="A8482">
        <v>3657</v>
      </c>
      <c r="C8482" t="s">
        <v>10100</v>
      </c>
      <c r="D8482" t="s">
        <v>5050</v>
      </c>
      <c r="E8482" t="s">
        <v>17642</v>
      </c>
      <c r="G8482" t="s">
        <v>31</v>
      </c>
      <c r="H8482" t="s">
        <v>31</v>
      </c>
      <c r="I8482" t="s">
        <v>2758</v>
      </c>
      <c r="J8482" t="s">
        <v>2758</v>
      </c>
      <c r="K8482" t="s">
        <v>31</v>
      </c>
      <c r="L8482" t="s">
        <v>2805</v>
      </c>
    </row>
    <row r="8483" spans="1:12" x14ac:dyDescent="0.3">
      <c r="A8483">
        <v>3657</v>
      </c>
      <c r="C8483" t="s">
        <v>10101</v>
      </c>
      <c r="D8483" t="s">
        <v>5050</v>
      </c>
      <c r="E8483" t="s">
        <v>17642</v>
      </c>
      <c r="G8483" t="s">
        <v>31</v>
      </c>
      <c r="H8483" t="s">
        <v>31</v>
      </c>
      <c r="I8483" t="s">
        <v>2758</v>
      </c>
      <c r="J8483" t="s">
        <v>2758</v>
      </c>
      <c r="K8483" t="s">
        <v>31</v>
      </c>
      <c r="L8483" t="s">
        <v>2805</v>
      </c>
    </row>
    <row r="8484" spans="1:12" x14ac:dyDescent="0.3">
      <c r="A8484">
        <v>3657</v>
      </c>
      <c r="C8484" t="s">
        <v>10102</v>
      </c>
      <c r="D8484" t="s">
        <v>5050</v>
      </c>
      <c r="E8484" t="s">
        <v>17642</v>
      </c>
      <c r="G8484" t="s">
        <v>31</v>
      </c>
      <c r="H8484" t="s">
        <v>31</v>
      </c>
      <c r="I8484" t="s">
        <v>2758</v>
      </c>
      <c r="J8484" t="s">
        <v>2758</v>
      </c>
      <c r="K8484" t="s">
        <v>31</v>
      </c>
      <c r="L8484" t="s">
        <v>2805</v>
      </c>
    </row>
    <row r="8485" spans="1:12" x14ac:dyDescent="0.3">
      <c r="A8485">
        <v>3657</v>
      </c>
      <c r="C8485" t="s">
        <v>10103</v>
      </c>
      <c r="D8485" t="s">
        <v>5050</v>
      </c>
      <c r="E8485" t="s">
        <v>17642</v>
      </c>
      <c r="G8485" t="s">
        <v>31</v>
      </c>
      <c r="H8485" t="s">
        <v>31</v>
      </c>
      <c r="I8485" t="s">
        <v>2758</v>
      </c>
      <c r="J8485" t="s">
        <v>2758</v>
      </c>
      <c r="K8485" t="s">
        <v>31</v>
      </c>
      <c r="L8485" t="s">
        <v>2805</v>
      </c>
    </row>
    <row r="8486" spans="1:12" x14ac:dyDescent="0.3">
      <c r="A8486">
        <v>3657</v>
      </c>
      <c r="C8486" t="s">
        <v>10104</v>
      </c>
      <c r="D8486" t="s">
        <v>5050</v>
      </c>
      <c r="E8486" t="s">
        <v>17642</v>
      </c>
      <c r="G8486" t="s">
        <v>31</v>
      </c>
      <c r="H8486" t="s">
        <v>31</v>
      </c>
      <c r="I8486" t="s">
        <v>2758</v>
      </c>
      <c r="J8486" t="s">
        <v>2758</v>
      </c>
      <c r="K8486" t="s">
        <v>31</v>
      </c>
      <c r="L8486" t="s">
        <v>2805</v>
      </c>
    </row>
    <row r="8487" spans="1:12" x14ac:dyDescent="0.3">
      <c r="A8487">
        <v>3657</v>
      </c>
      <c r="C8487" t="s">
        <v>10105</v>
      </c>
      <c r="D8487" t="s">
        <v>5050</v>
      </c>
      <c r="E8487" t="s">
        <v>17642</v>
      </c>
      <c r="G8487" t="s">
        <v>31</v>
      </c>
      <c r="H8487" t="s">
        <v>31</v>
      </c>
      <c r="I8487" t="s">
        <v>2758</v>
      </c>
      <c r="J8487" t="s">
        <v>2758</v>
      </c>
      <c r="K8487" t="s">
        <v>31</v>
      </c>
      <c r="L8487" t="s">
        <v>2805</v>
      </c>
    </row>
    <row r="8488" spans="1:12" x14ac:dyDescent="0.3">
      <c r="A8488">
        <v>3657</v>
      </c>
      <c r="C8488" t="s">
        <v>10106</v>
      </c>
      <c r="D8488" t="s">
        <v>5050</v>
      </c>
      <c r="E8488" t="s">
        <v>17642</v>
      </c>
      <c r="G8488" t="s">
        <v>31</v>
      </c>
      <c r="H8488" t="s">
        <v>31</v>
      </c>
      <c r="I8488" t="s">
        <v>2758</v>
      </c>
      <c r="J8488" t="s">
        <v>2758</v>
      </c>
      <c r="K8488" t="s">
        <v>31</v>
      </c>
      <c r="L8488" t="s">
        <v>2805</v>
      </c>
    </row>
    <row r="8489" spans="1:12" x14ac:dyDescent="0.3">
      <c r="A8489">
        <v>3657</v>
      </c>
      <c r="C8489" t="s">
        <v>10107</v>
      </c>
      <c r="D8489" t="s">
        <v>5050</v>
      </c>
      <c r="E8489" t="s">
        <v>17642</v>
      </c>
      <c r="G8489" t="s">
        <v>31</v>
      </c>
      <c r="H8489" t="s">
        <v>31</v>
      </c>
      <c r="I8489" t="s">
        <v>2758</v>
      </c>
      <c r="J8489" t="s">
        <v>2758</v>
      </c>
      <c r="K8489" t="s">
        <v>31</v>
      </c>
      <c r="L8489" t="s">
        <v>2805</v>
      </c>
    </row>
    <row r="8490" spans="1:12" x14ac:dyDescent="0.3">
      <c r="A8490">
        <v>3657</v>
      </c>
      <c r="C8490" t="s">
        <v>10108</v>
      </c>
      <c r="D8490" t="s">
        <v>5050</v>
      </c>
      <c r="E8490" t="s">
        <v>17642</v>
      </c>
      <c r="G8490" t="s">
        <v>31</v>
      </c>
      <c r="H8490" t="s">
        <v>31</v>
      </c>
      <c r="I8490" t="s">
        <v>2758</v>
      </c>
      <c r="J8490" t="s">
        <v>2758</v>
      </c>
      <c r="K8490" t="s">
        <v>31</v>
      </c>
      <c r="L8490" t="s">
        <v>2805</v>
      </c>
    </row>
    <row r="8491" spans="1:12" x14ac:dyDescent="0.3">
      <c r="A8491">
        <v>3657</v>
      </c>
      <c r="C8491" t="s">
        <v>10109</v>
      </c>
      <c r="D8491" t="s">
        <v>5050</v>
      </c>
      <c r="E8491" t="s">
        <v>17642</v>
      </c>
      <c r="G8491" t="s">
        <v>31</v>
      </c>
      <c r="H8491" t="s">
        <v>31</v>
      </c>
      <c r="I8491" t="s">
        <v>2758</v>
      </c>
      <c r="J8491" t="s">
        <v>2758</v>
      </c>
      <c r="K8491" t="s">
        <v>31</v>
      </c>
      <c r="L8491" t="s">
        <v>2805</v>
      </c>
    </row>
    <row r="8492" spans="1:12" x14ac:dyDescent="0.3">
      <c r="A8492">
        <v>3657</v>
      </c>
      <c r="C8492" t="s">
        <v>10110</v>
      </c>
      <c r="D8492" t="s">
        <v>5050</v>
      </c>
      <c r="E8492" t="s">
        <v>17642</v>
      </c>
      <c r="G8492" t="s">
        <v>31</v>
      </c>
      <c r="H8492" t="s">
        <v>31</v>
      </c>
      <c r="I8492" t="s">
        <v>2758</v>
      </c>
      <c r="J8492" t="s">
        <v>2758</v>
      </c>
      <c r="K8492" t="s">
        <v>31</v>
      </c>
      <c r="L8492" t="s">
        <v>2805</v>
      </c>
    </row>
    <row r="8493" spans="1:12" x14ac:dyDescent="0.3">
      <c r="A8493">
        <v>3657</v>
      </c>
      <c r="C8493" t="s">
        <v>10111</v>
      </c>
      <c r="D8493" t="s">
        <v>5050</v>
      </c>
      <c r="E8493" t="s">
        <v>17642</v>
      </c>
      <c r="G8493" t="s">
        <v>31</v>
      </c>
      <c r="H8493" t="s">
        <v>31</v>
      </c>
      <c r="I8493" t="s">
        <v>2758</v>
      </c>
      <c r="J8493" t="s">
        <v>2758</v>
      </c>
      <c r="K8493" t="s">
        <v>31</v>
      </c>
      <c r="L8493" t="s">
        <v>2805</v>
      </c>
    </row>
    <row r="8494" spans="1:12" x14ac:dyDescent="0.3">
      <c r="A8494">
        <v>3657</v>
      </c>
      <c r="C8494" t="s">
        <v>10112</v>
      </c>
      <c r="D8494" t="s">
        <v>5050</v>
      </c>
      <c r="E8494" t="s">
        <v>17642</v>
      </c>
      <c r="G8494" t="s">
        <v>31</v>
      </c>
      <c r="H8494" t="s">
        <v>31</v>
      </c>
      <c r="I8494" t="s">
        <v>2758</v>
      </c>
      <c r="J8494" t="s">
        <v>2758</v>
      </c>
      <c r="K8494" t="s">
        <v>31</v>
      </c>
      <c r="L8494" t="s">
        <v>2805</v>
      </c>
    </row>
    <row r="8495" spans="1:12" x14ac:dyDescent="0.3">
      <c r="A8495">
        <v>3657</v>
      </c>
      <c r="C8495" t="s">
        <v>10113</v>
      </c>
      <c r="D8495" t="s">
        <v>5050</v>
      </c>
      <c r="E8495" t="s">
        <v>17642</v>
      </c>
      <c r="G8495" t="s">
        <v>31</v>
      </c>
      <c r="H8495" t="s">
        <v>31</v>
      </c>
      <c r="I8495" t="s">
        <v>2758</v>
      </c>
      <c r="J8495" t="s">
        <v>2758</v>
      </c>
      <c r="K8495" t="s">
        <v>31</v>
      </c>
      <c r="L8495" t="s">
        <v>2805</v>
      </c>
    </row>
    <row r="8496" spans="1:12" x14ac:dyDescent="0.3">
      <c r="A8496">
        <v>3657</v>
      </c>
      <c r="C8496" t="s">
        <v>10114</v>
      </c>
      <c r="D8496" t="s">
        <v>5050</v>
      </c>
      <c r="E8496" t="s">
        <v>17642</v>
      </c>
      <c r="G8496" t="s">
        <v>31</v>
      </c>
      <c r="H8496" t="s">
        <v>31</v>
      </c>
      <c r="I8496" t="s">
        <v>2758</v>
      </c>
      <c r="J8496" t="s">
        <v>2758</v>
      </c>
      <c r="K8496" t="s">
        <v>31</v>
      </c>
      <c r="L8496" t="s">
        <v>2805</v>
      </c>
    </row>
    <row r="8497" spans="1:12" x14ac:dyDescent="0.3">
      <c r="A8497">
        <v>3657</v>
      </c>
      <c r="C8497" t="s">
        <v>10115</v>
      </c>
      <c r="D8497" t="s">
        <v>5050</v>
      </c>
      <c r="E8497" t="s">
        <v>17642</v>
      </c>
      <c r="G8497" t="s">
        <v>31</v>
      </c>
      <c r="H8497" t="s">
        <v>31</v>
      </c>
      <c r="I8497" t="s">
        <v>2758</v>
      </c>
      <c r="J8497" t="s">
        <v>2758</v>
      </c>
      <c r="K8497" t="s">
        <v>31</v>
      </c>
      <c r="L8497" t="s">
        <v>2805</v>
      </c>
    </row>
    <row r="8498" spans="1:12" x14ac:dyDescent="0.3">
      <c r="A8498">
        <v>3657</v>
      </c>
      <c r="C8498" t="s">
        <v>10116</v>
      </c>
      <c r="D8498" t="s">
        <v>5050</v>
      </c>
      <c r="E8498" t="s">
        <v>17642</v>
      </c>
      <c r="G8498" t="s">
        <v>31</v>
      </c>
      <c r="H8498" t="s">
        <v>31</v>
      </c>
      <c r="I8498" t="s">
        <v>2758</v>
      </c>
      <c r="J8498" t="s">
        <v>2758</v>
      </c>
      <c r="K8498" t="s">
        <v>31</v>
      </c>
      <c r="L8498" t="s">
        <v>2805</v>
      </c>
    </row>
    <row r="8499" spans="1:12" x14ac:dyDescent="0.3">
      <c r="A8499">
        <v>3657</v>
      </c>
      <c r="C8499" t="s">
        <v>10117</v>
      </c>
      <c r="D8499" t="s">
        <v>5050</v>
      </c>
      <c r="E8499" t="s">
        <v>17642</v>
      </c>
      <c r="G8499" t="s">
        <v>31</v>
      </c>
      <c r="H8499" t="s">
        <v>31</v>
      </c>
      <c r="I8499" t="s">
        <v>2758</v>
      </c>
      <c r="J8499" t="s">
        <v>2758</v>
      </c>
      <c r="K8499" t="s">
        <v>31</v>
      </c>
      <c r="L8499" t="s">
        <v>2805</v>
      </c>
    </row>
    <row r="8500" spans="1:12" x14ac:dyDescent="0.3">
      <c r="A8500">
        <v>3657</v>
      </c>
      <c r="C8500" t="s">
        <v>10118</v>
      </c>
      <c r="D8500" t="s">
        <v>5050</v>
      </c>
      <c r="E8500" t="s">
        <v>17642</v>
      </c>
      <c r="G8500" t="s">
        <v>31</v>
      </c>
      <c r="H8500" t="s">
        <v>31</v>
      </c>
      <c r="I8500" t="s">
        <v>2758</v>
      </c>
      <c r="J8500" t="s">
        <v>2758</v>
      </c>
      <c r="K8500" t="s">
        <v>31</v>
      </c>
      <c r="L8500" t="s">
        <v>2805</v>
      </c>
    </row>
    <row r="8501" spans="1:12" x14ac:dyDescent="0.3">
      <c r="A8501">
        <v>3657</v>
      </c>
      <c r="C8501" t="s">
        <v>10119</v>
      </c>
      <c r="D8501" t="s">
        <v>5050</v>
      </c>
      <c r="E8501" t="s">
        <v>17642</v>
      </c>
      <c r="G8501" t="s">
        <v>31</v>
      </c>
      <c r="H8501" t="s">
        <v>31</v>
      </c>
      <c r="I8501" t="s">
        <v>2758</v>
      </c>
      <c r="J8501" t="s">
        <v>2758</v>
      </c>
      <c r="K8501" t="s">
        <v>31</v>
      </c>
      <c r="L8501" t="s">
        <v>2805</v>
      </c>
    </row>
    <row r="8502" spans="1:12" x14ac:dyDescent="0.3">
      <c r="A8502">
        <v>3657</v>
      </c>
      <c r="C8502" t="s">
        <v>10120</v>
      </c>
      <c r="D8502" t="s">
        <v>5050</v>
      </c>
      <c r="E8502" t="s">
        <v>17642</v>
      </c>
      <c r="G8502" t="s">
        <v>31</v>
      </c>
      <c r="H8502" t="s">
        <v>31</v>
      </c>
      <c r="I8502" t="s">
        <v>2758</v>
      </c>
      <c r="J8502" t="s">
        <v>2758</v>
      </c>
      <c r="K8502" t="s">
        <v>31</v>
      </c>
      <c r="L8502" t="s">
        <v>2805</v>
      </c>
    </row>
    <row r="8503" spans="1:12" x14ac:dyDescent="0.3">
      <c r="A8503">
        <v>3657</v>
      </c>
      <c r="C8503" t="s">
        <v>10121</v>
      </c>
      <c r="D8503" t="s">
        <v>5050</v>
      </c>
      <c r="E8503" t="s">
        <v>17642</v>
      </c>
      <c r="G8503" t="s">
        <v>31</v>
      </c>
      <c r="H8503" t="s">
        <v>31</v>
      </c>
      <c r="I8503" t="s">
        <v>2758</v>
      </c>
      <c r="J8503" t="s">
        <v>2758</v>
      </c>
      <c r="K8503" t="s">
        <v>31</v>
      </c>
      <c r="L8503" t="s">
        <v>2805</v>
      </c>
    </row>
    <row r="8504" spans="1:12" x14ac:dyDescent="0.3">
      <c r="A8504">
        <v>3657</v>
      </c>
      <c r="C8504" t="s">
        <v>10122</v>
      </c>
      <c r="D8504" t="s">
        <v>5050</v>
      </c>
      <c r="E8504" t="s">
        <v>17642</v>
      </c>
      <c r="G8504" t="s">
        <v>31</v>
      </c>
      <c r="H8504" t="s">
        <v>31</v>
      </c>
      <c r="I8504" t="s">
        <v>2758</v>
      </c>
      <c r="J8504" t="s">
        <v>2758</v>
      </c>
      <c r="K8504" t="s">
        <v>31</v>
      </c>
      <c r="L8504" t="s">
        <v>2805</v>
      </c>
    </row>
    <row r="8505" spans="1:12" x14ac:dyDescent="0.3">
      <c r="A8505">
        <v>3657</v>
      </c>
      <c r="C8505" t="s">
        <v>10123</v>
      </c>
      <c r="D8505" t="s">
        <v>5050</v>
      </c>
      <c r="E8505" t="s">
        <v>17642</v>
      </c>
      <c r="G8505" t="s">
        <v>31</v>
      </c>
      <c r="H8505" t="s">
        <v>31</v>
      </c>
      <c r="I8505" t="s">
        <v>2758</v>
      </c>
      <c r="J8505" t="s">
        <v>2758</v>
      </c>
      <c r="K8505" t="s">
        <v>31</v>
      </c>
      <c r="L8505" t="s">
        <v>2805</v>
      </c>
    </row>
    <row r="8506" spans="1:12" x14ac:dyDescent="0.3">
      <c r="A8506">
        <v>3657</v>
      </c>
      <c r="C8506" t="s">
        <v>10124</v>
      </c>
      <c r="D8506" t="s">
        <v>5050</v>
      </c>
      <c r="E8506" t="s">
        <v>17642</v>
      </c>
      <c r="G8506" t="s">
        <v>31</v>
      </c>
      <c r="H8506" t="s">
        <v>31</v>
      </c>
      <c r="I8506" t="s">
        <v>2758</v>
      </c>
      <c r="J8506" t="s">
        <v>2758</v>
      </c>
      <c r="K8506" t="s">
        <v>31</v>
      </c>
      <c r="L8506" t="s">
        <v>2805</v>
      </c>
    </row>
    <row r="8507" spans="1:12" x14ac:dyDescent="0.3">
      <c r="A8507">
        <v>3657</v>
      </c>
      <c r="C8507" t="s">
        <v>10125</v>
      </c>
      <c r="D8507" t="s">
        <v>5050</v>
      </c>
      <c r="E8507" t="s">
        <v>17642</v>
      </c>
      <c r="G8507" t="s">
        <v>31</v>
      </c>
      <c r="H8507" t="s">
        <v>31</v>
      </c>
      <c r="I8507" t="s">
        <v>2758</v>
      </c>
      <c r="J8507" t="s">
        <v>2758</v>
      </c>
      <c r="K8507" t="s">
        <v>31</v>
      </c>
      <c r="L8507" t="s">
        <v>2805</v>
      </c>
    </row>
    <row r="8508" spans="1:12" x14ac:dyDescent="0.3">
      <c r="A8508">
        <v>3657</v>
      </c>
      <c r="C8508" t="s">
        <v>10126</v>
      </c>
      <c r="D8508" t="s">
        <v>5050</v>
      </c>
      <c r="E8508" t="s">
        <v>17642</v>
      </c>
      <c r="G8508" t="s">
        <v>31</v>
      </c>
      <c r="H8508" t="s">
        <v>31</v>
      </c>
      <c r="I8508" t="s">
        <v>2758</v>
      </c>
      <c r="J8508" t="s">
        <v>2758</v>
      </c>
      <c r="K8508" t="s">
        <v>31</v>
      </c>
      <c r="L8508" t="s">
        <v>2805</v>
      </c>
    </row>
    <row r="8509" spans="1:12" x14ac:dyDescent="0.3">
      <c r="A8509">
        <v>3657</v>
      </c>
      <c r="C8509" t="s">
        <v>10127</v>
      </c>
      <c r="D8509" t="s">
        <v>5050</v>
      </c>
      <c r="E8509" t="s">
        <v>17642</v>
      </c>
      <c r="G8509" t="s">
        <v>31</v>
      </c>
      <c r="H8509" t="s">
        <v>31</v>
      </c>
      <c r="I8509" t="s">
        <v>2758</v>
      </c>
      <c r="J8509" t="s">
        <v>2758</v>
      </c>
      <c r="K8509" t="s">
        <v>31</v>
      </c>
      <c r="L8509" t="s">
        <v>2805</v>
      </c>
    </row>
    <row r="8510" spans="1:12" x14ac:dyDescent="0.3">
      <c r="A8510">
        <v>3657</v>
      </c>
      <c r="C8510" t="s">
        <v>10128</v>
      </c>
      <c r="D8510" t="s">
        <v>5050</v>
      </c>
      <c r="E8510" t="s">
        <v>17642</v>
      </c>
      <c r="G8510" t="s">
        <v>31</v>
      </c>
      <c r="H8510" t="s">
        <v>31</v>
      </c>
      <c r="I8510" t="s">
        <v>2758</v>
      </c>
      <c r="J8510" t="s">
        <v>2758</v>
      </c>
      <c r="K8510" t="s">
        <v>31</v>
      </c>
      <c r="L8510" t="s">
        <v>2805</v>
      </c>
    </row>
    <row r="8511" spans="1:12" x14ac:dyDescent="0.3">
      <c r="A8511">
        <v>3657</v>
      </c>
      <c r="C8511" t="s">
        <v>10129</v>
      </c>
      <c r="D8511" t="s">
        <v>5050</v>
      </c>
      <c r="E8511" t="s">
        <v>17642</v>
      </c>
      <c r="G8511" t="s">
        <v>31</v>
      </c>
      <c r="H8511" t="s">
        <v>31</v>
      </c>
      <c r="I8511" t="s">
        <v>2758</v>
      </c>
      <c r="J8511" t="s">
        <v>2758</v>
      </c>
      <c r="K8511" t="s">
        <v>31</v>
      </c>
      <c r="L8511" t="s">
        <v>2805</v>
      </c>
    </row>
    <row r="8512" spans="1:12" x14ac:dyDescent="0.3">
      <c r="A8512">
        <v>3657</v>
      </c>
      <c r="C8512" t="s">
        <v>10130</v>
      </c>
      <c r="D8512" t="s">
        <v>5050</v>
      </c>
      <c r="E8512" t="s">
        <v>17642</v>
      </c>
      <c r="G8512" t="s">
        <v>31</v>
      </c>
      <c r="H8512" t="s">
        <v>31</v>
      </c>
      <c r="I8512" t="s">
        <v>2758</v>
      </c>
      <c r="J8512" t="s">
        <v>2758</v>
      </c>
      <c r="K8512" t="s">
        <v>31</v>
      </c>
      <c r="L8512" t="s">
        <v>2805</v>
      </c>
    </row>
    <row r="8513" spans="1:12" x14ac:dyDescent="0.3">
      <c r="A8513">
        <v>3657</v>
      </c>
      <c r="C8513" t="s">
        <v>10131</v>
      </c>
      <c r="D8513" t="s">
        <v>5050</v>
      </c>
      <c r="E8513" t="s">
        <v>17642</v>
      </c>
      <c r="G8513" t="s">
        <v>31</v>
      </c>
      <c r="H8513" t="s">
        <v>31</v>
      </c>
      <c r="I8513" t="s">
        <v>2758</v>
      </c>
      <c r="J8513" t="s">
        <v>2758</v>
      </c>
      <c r="K8513" t="s">
        <v>31</v>
      </c>
      <c r="L8513" t="s">
        <v>2805</v>
      </c>
    </row>
    <row r="8514" spans="1:12" x14ac:dyDescent="0.3">
      <c r="A8514">
        <v>3657</v>
      </c>
      <c r="C8514" t="s">
        <v>10132</v>
      </c>
      <c r="D8514" t="s">
        <v>5050</v>
      </c>
      <c r="E8514" t="s">
        <v>17642</v>
      </c>
      <c r="G8514" t="s">
        <v>31</v>
      </c>
      <c r="H8514" t="s">
        <v>31</v>
      </c>
      <c r="I8514" t="s">
        <v>2758</v>
      </c>
      <c r="J8514" t="s">
        <v>2758</v>
      </c>
      <c r="K8514" t="s">
        <v>31</v>
      </c>
      <c r="L8514" t="s">
        <v>2805</v>
      </c>
    </row>
    <row r="8515" spans="1:12" x14ac:dyDescent="0.3">
      <c r="A8515">
        <v>3657</v>
      </c>
      <c r="C8515" t="s">
        <v>10133</v>
      </c>
      <c r="D8515" t="s">
        <v>5050</v>
      </c>
      <c r="E8515" t="s">
        <v>17642</v>
      </c>
      <c r="G8515" t="s">
        <v>31</v>
      </c>
      <c r="H8515" t="s">
        <v>31</v>
      </c>
      <c r="I8515" t="s">
        <v>2758</v>
      </c>
      <c r="J8515" t="s">
        <v>2758</v>
      </c>
      <c r="K8515" t="s">
        <v>31</v>
      </c>
      <c r="L8515" t="s">
        <v>2805</v>
      </c>
    </row>
    <row r="8516" spans="1:12" x14ac:dyDescent="0.3">
      <c r="A8516">
        <v>3657</v>
      </c>
      <c r="C8516" t="s">
        <v>10134</v>
      </c>
      <c r="D8516" t="s">
        <v>5050</v>
      </c>
      <c r="E8516" t="s">
        <v>17642</v>
      </c>
      <c r="G8516" t="s">
        <v>31</v>
      </c>
      <c r="H8516" t="s">
        <v>31</v>
      </c>
      <c r="I8516" t="s">
        <v>2758</v>
      </c>
      <c r="J8516" t="s">
        <v>2758</v>
      </c>
      <c r="K8516" t="s">
        <v>31</v>
      </c>
      <c r="L8516" t="s">
        <v>2805</v>
      </c>
    </row>
    <row r="8517" spans="1:12" x14ac:dyDescent="0.3">
      <c r="A8517">
        <v>3657</v>
      </c>
      <c r="C8517" t="s">
        <v>10135</v>
      </c>
      <c r="D8517" t="s">
        <v>5050</v>
      </c>
      <c r="E8517" t="s">
        <v>17642</v>
      </c>
      <c r="G8517" t="s">
        <v>31</v>
      </c>
      <c r="H8517" t="s">
        <v>31</v>
      </c>
      <c r="I8517" t="s">
        <v>2758</v>
      </c>
      <c r="J8517" t="s">
        <v>2758</v>
      </c>
      <c r="K8517" t="s">
        <v>31</v>
      </c>
      <c r="L8517" t="s">
        <v>2805</v>
      </c>
    </row>
    <row r="8518" spans="1:12" x14ac:dyDescent="0.3">
      <c r="A8518">
        <v>3657</v>
      </c>
      <c r="C8518" t="s">
        <v>10136</v>
      </c>
      <c r="D8518" t="s">
        <v>5050</v>
      </c>
      <c r="E8518" t="s">
        <v>17642</v>
      </c>
      <c r="G8518" t="s">
        <v>31</v>
      </c>
      <c r="H8518" t="s">
        <v>31</v>
      </c>
      <c r="I8518" t="s">
        <v>2758</v>
      </c>
      <c r="J8518" t="s">
        <v>2758</v>
      </c>
      <c r="K8518" t="s">
        <v>31</v>
      </c>
      <c r="L8518" t="s">
        <v>2805</v>
      </c>
    </row>
    <row r="8519" spans="1:12" x14ac:dyDescent="0.3">
      <c r="A8519">
        <v>3657</v>
      </c>
      <c r="C8519" t="s">
        <v>10137</v>
      </c>
      <c r="D8519" t="s">
        <v>5050</v>
      </c>
      <c r="E8519" t="s">
        <v>17642</v>
      </c>
      <c r="G8519" t="s">
        <v>31</v>
      </c>
      <c r="H8519" t="s">
        <v>31</v>
      </c>
      <c r="I8519" t="s">
        <v>2758</v>
      </c>
      <c r="J8519" t="s">
        <v>2758</v>
      </c>
      <c r="K8519" t="s">
        <v>31</v>
      </c>
      <c r="L8519" t="s">
        <v>2805</v>
      </c>
    </row>
    <row r="8520" spans="1:12" x14ac:dyDescent="0.3">
      <c r="A8520">
        <v>3657</v>
      </c>
      <c r="C8520" t="s">
        <v>10138</v>
      </c>
      <c r="D8520" t="s">
        <v>5050</v>
      </c>
      <c r="E8520" t="s">
        <v>17642</v>
      </c>
      <c r="G8520" t="s">
        <v>31</v>
      </c>
      <c r="H8520" t="s">
        <v>31</v>
      </c>
      <c r="I8520" t="s">
        <v>2758</v>
      </c>
      <c r="J8520" t="s">
        <v>2758</v>
      </c>
      <c r="K8520" t="s">
        <v>31</v>
      </c>
      <c r="L8520" t="s">
        <v>2805</v>
      </c>
    </row>
    <row r="8521" spans="1:12" x14ac:dyDescent="0.3">
      <c r="A8521">
        <v>3657</v>
      </c>
      <c r="C8521" t="s">
        <v>10139</v>
      </c>
      <c r="D8521" t="s">
        <v>5050</v>
      </c>
      <c r="E8521" t="s">
        <v>17642</v>
      </c>
      <c r="G8521" t="s">
        <v>31</v>
      </c>
      <c r="H8521" t="s">
        <v>31</v>
      </c>
      <c r="I8521" t="s">
        <v>2758</v>
      </c>
      <c r="J8521" t="s">
        <v>2758</v>
      </c>
      <c r="K8521" t="s">
        <v>31</v>
      </c>
      <c r="L8521" t="s">
        <v>2805</v>
      </c>
    </row>
    <row r="8522" spans="1:12" x14ac:dyDescent="0.3">
      <c r="A8522">
        <v>3657</v>
      </c>
      <c r="C8522" t="s">
        <v>10140</v>
      </c>
      <c r="D8522" t="s">
        <v>5050</v>
      </c>
      <c r="E8522" t="s">
        <v>17642</v>
      </c>
      <c r="G8522" t="s">
        <v>31</v>
      </c>
      <c r="H8522" t="s">
        <v>31</v>
      </c>
      <c r="I8522" t="s">
        <v>2758</v>
      </c>
      <c r="J8522" t="s">
        <v>2758</v>
      </c>
      <c r="K8522" t="s">
        <v>31</v>
      </c>
      <c r="L8522" t="s">
        <v>2805</v>
      </c>
    </row>
    <row r="8523" spans="1:12" x14ac:dyDescent="0.3">
      <c r="A8523">
        <v>3657</v>
      </c>
      <c r="C8523" t="s">
        <v>10141</v>
      </c>
      <c r="D8523" t="s">
        <v>5050</v>
      </c>
      <c r="E8523" t="s">
        <v>17642</v>
      </c>
      <c r="G8523" t="s">
        <v>31</v>
      </c>
      <c r="H8523" t="s">
        <v>31</v>
      </c>
      <c r="I8523" t="s">
        <v>2758</v>
      </c>
      <c r="J8523" t="s">
        <v>2758</v>
      </c>
      <c r="K8523" t="s">
        <v>31</v>
      </c>
      <c r="L8523" t="s">
        <v>2805</v>
      </c>
    </row>
    <row r="8524" spans="1:12" x14ac:dyDescent="0.3">
      <c r="A8524">
        <v>3657</v>
      </c>
      <c r="C8524" t="s">
        <v>10142</v>
      </c>
      <c r="D8524" t="s">
        <v>5050</v>
      </c>
      <c r="E8524" t="s">
        <v>17642</v>
      </c>
      <c r="G8524" t="s">
        <v>31</v>
      </c>
      <c r="H8524" t="s">
        <v>31</v>
      </c>
      <c r="I8524" t="s">
        <v>2758</v>
      </c>
      <c r="J8524" t="s">
        <v>2758</v>
      </c>
      <c r="K8524" t="s">
        <v>31</v>
      </c>
      <c r="L8524" t="s">
        <v>2805</v>
      </c>
    </row>
    <row r="8525" spans="1:12" x14ac:dyDescent="0.3">
      <c r="A8525">
        <v>3657</v>
      </c>
      <c r="C8525" t="s">
        <v>10143</v>
      </c>
      <c r="D8525" t="s">
        <v>5050</v>
      </c>
      <c r="E8525" t="s">
        <v>17642</v>
      </c>
      <c r="G8525" t="s">
        <v>31</v>
      </c>
      <c r="H8525" t="s">
        <v>31</v>
      </c>
      <c r="I8525" t="s">
        <v>2758</v>
      </c>
      <c r="J8525" t="s">
        <v>2758</v>
      </c>
      <c r="K8525" t="s">
        <v>31</v>
      </c>
      <c r="L8525" t="s">
        <v>2805</v>
      </c>
    </row>
    <row r="8526" spans="1:12" x14ac:dyDescent="0.3">
      <c r="A8526">
        <v>3657</v>
      </c>
      <c r="C8526" t="s">
        <v>10144</v>
      </c>
      <c r="D8526" t="s">
        <v>5050</v>
      </c>
      <c r="E8526" t="s">
        <v>17642</v>
      </c>
      <c r="G8526" t="s">
        <v>31</v>
      </c>
      <c r="H8526" t="s">
        <v>31</v>
      </c>
      <c r="I8526" t="s">
        <v>2758</v>
      </c>
      <c r="J8526" t="s">
        <v>2758</v>
      </c>
      <c r="K8526" t="s">
        <v>31</v>
      </c>
      <c r="L8526" t="s">
        <v>2805</v>
      </c>
    </row>
    <row r="8527" spans="1:12" x14ac:dyDescent="0.3">
      <c r="A8527">
        <v>3657</v>
      </c>
      <c r="C8527" t="s">
        <v>10145</v>
      </c>
      <c r="D8527" t="s">
        <v>5050</v>
      </c>
      <c r="E8527" t="s">
        <v>17642</v>
      </c>
      <c r="G8527" t="s">
        <v>31</v>
      </c>
      <c r="H8527" t="s">
        <v>31</v>
      </c>
      <c r="I8527" t="s">
        <v>2758</v>
      </c>
      <c r="J8527" t="s">
        <v>2758</v>
      </c>
      <c r="K8527" t="s">
        <v>31</v>
      </c>
      <c r="L8527" t="s">
        <v>2805</v>
      </c>
    </row>
    <row r="8528" spans="1:12" x14ac:dyDescent="0.3">
      <c r="A8528">
        <v>3657</v>
      </c>
      <c r="C8528" t="s">
        <v>10146</v>
      </c>
      <c r="D8528" t="s">
        <v>5050</v>
      </c>
      <c r="E8528" t="s">
        <v>17642</v>
      </c>
      <c r="G8528" t="s">
        <v>31</v>
      </c>
      <c r="H8528" t="s">
        <v>31</v>
      </c>
      <c r="I8528" t="s">
        <v>2758</v>
      </c>
      <c r="J8528" t="s">
        <v>2758</v>
      </c>
      <c r="K8528" t="s">
        <v>31</v>
      </c>
      <c r="L8528" t="s">
        <v>2805</v>
      </c>
    </row>
    <row r="8529" spans="1:12" x14ac:dyDescent="0.3">
      <c r="A8529">
        <v>3657</v>
      </c>
      <c r="C8529" t="s">
        <v>10147</v>
      </c>
      <c r="D8529" t="s">
        <v>5050</v>
      </c>
      <c r="E8529" t="s">
        <v>17642</v>
      </c>
      <c r="G8529" t="s">
        <v>31</v>
      </c>
      <c r="H8529" t="s">
        <v>31</v>
      </c>
      <c r="I8529" t="s">
        <v>2758</v>
      </c>
      <c r="J8529" t="s">
        <v>2758</v>
      </c>
      <c r="K8529" t="s">
        <v>31</v>
      </c>
      <c r="L8529" t="s">
        <v>2805</v>
      </c>
    </row>
    <row r="8530" spans="1:12" x14ac:dyDescent="0.3">
      <c r="A8530">
        <v>3657</v>
      </c>
      <c r="C8530" t="s">
        <v>10148</v>
      </c>
      <c r="D8530" t="s">
        <v>5050</v>
      </c>
      <c r="E8530" t="s">
        <v>17642</v>
      </c>
      <c r="G8530" t="s">
        <v>31</v>
      </c>
      <c r="H8530" t="s">
        <v>31</v>
      </c>
      <c r="I8530" t="s">
        <v>2758</v>
      </c>
      <c r="J8530" t="s">
        <v>2758</v>
      </c>
      <c r="K8530" t="s">
        <v>31</v>
      </c>
      <c r="L8530" t="s">
        <v>2805</v>
      </c>
    </row>
    <row r="8531" spans="1:12" x14ac:dyDescent="0.3">
      <c r="A8531">
        <v>3657</v>
      </c>
      <c r="C8531" t="s">
        <v>10149</v>
      </c>
      <c r="D8531" t="s">
        <v>5050</v>
      </c>
      <c r="E8531" t="s">
        <v>17642</v>
      </c>
      <c r="G8531" t="s">
        <v>31</v>
      </c>
      <c r="H8531" t="s">
        <v>31</v>
      </c>
      <c r="I8531" t="s">
        <v>2758</v>
      </c>
      <c r="J8531" t="s">
        <v>2758</v>
      </c>
      <c r="K8531" t="s">
        <v>31</v>
      </c>
      <c r="L8531" t="s">
        <v>2805</v>
      </c>
    </row>
    <row r="8532" spans="1:12" x14ac:dyDescent="0.3">
      <c r="A8532">
        <v>3657</v>
      </c>
      <c r="C8532" t="s">
        <v>10150</v>
      </c>
      <c r="D8532" t="s">
        <v>5050</v>
      </c>
      <c r="E8532" t="s">
        <v>17642</v>
      </c>
      <c r="G8532" t="s">
        <v>31</v>
      </c>
      <c r="H8532" t="s">
        <v>31</v>
      </c>
      <c r="I8532" t="s">
        <v>2758</v>
      </c>
      <c r="J8532" t="s">
        <v>2758</v>
      </c>
      <c r="K8532" t="s">
        <v>31</v>
      </c>
      <c r="L8532" t="s">
        <v>2805</v>
      </c>
    </row>
    <row r="8533" spans="1:12" x14ac:dyDescent="0.3">
      <c r="A8533">
        <v>3657</v>
      </c>
      <c r="C8533" t="s">
        <v>10151</v>
      </c>
      <c r="D8533" t="s">
        <v>5050</v>
      </c>
      <c r="E8533" t="s">
        <v>17642</v>
      </c>
      <c r="G8533" t="s">
        <v>31</v>
      </c>
      <c r="H8533" t="s">
        <v>31</v>
      </c>
      <c r="I8533" t="s">
        <v>2758</v>
      </c>
      <c r="J8533" t="s">
        <v>2758</v>
      </c>
      <c r="K8533" t="s">
        <v>31</v>
      </c>
      <c r="L8533" t="s">
        <v>2805</v>
      </c>
    </row>
    <row r="8534" spans="1:12" x14ac:dyDescent="0.3">
      <c r="A8534">
        <v>3657</v>
      </c>
      <c r="C8534" t="s">
        <v>10152</v>
      </c>
      <c r="D8534" t="s">
        <v>5050</v>
      </c>
      <c r="E8534" t="s">
        <v>17642</v>
      </c>
      <c r="G8534" t="s">
        <v>31</v>
      </c>
      <c r="H8534" t="s">
        <v>31</v>
      </c>
      <c r="I8534" t="s">
        <v>2758</v>
      </c>
      <c r="J8534" t="s">
        <v>2758</v>
      </c>
      <c r="K8534" t="s">
        <v>31</v>
      </c>
      <c r="L8534" t="s">
        <v>2805</v>
      </c>
    </row>
    <row r="8535" spans="1:12" x14ac:dyDescent="0.3">
      <c r="A8535">
        <v>3657</v>
      </c>
      <c r="C8535" t="s">
        <v>10153</v>
      </c>
      <c r="D8535" t="s">
        <v>5050</v>
      </c>
      <c r="E8535" t="s">
        <v>17642</v>
      </c>
      <c r="G8535" t="s">
        <v>31</v>
      </c>
      <c r="H8535" t="s">
        <v>31</v>
      </c>
      <c r="I8535" t="s">
        <v>2758</v>
      </c>
      <c r="J8535" t="s">
        <v>2758</v>
      </c>
      <c r="K8535" t="s">
        <v>31</v>
      </c>
      <c r="L8535" t="s">
        <v>2805</v>
      </c>
    </row>
    <row r="8536" spans="1:12" x14ac:dyDescent="0.3">
      <c r="A8536">
        <v>3657</v>
      </c>
      <c r="C8536" t="s">
        <v>10154</v>
      </c>
      <c r="D8536" t="s">
        <v>5050</v>
      </c>
      <c r="E8536" t="s">
        <v>17642</v>
      </c>
      <c r="G8536" t="s">
        <v>31</v>
      </c>
      <c r="H8536" t="s">
        <v>31</v>
      </c>
      <c r="I8536" t="s">
        <v>2758</v>
      </c>
      <c r="J8536" t="s">
        <v>2758</v>
      </c>
      <c r="K8536" t="s">
        <v>31</v>
      </c>
      <c r="L8536" t="s">
        <v>2805</v>
      </c>
    </row>
    <row r="8537" spans="1:12" x14ac:dyDescent="0.3">
      <c r="A8537">
        <v>3657</v>
      </c>
      <c r="C8537" t="s">
        <v>10155</v>
      </c>
      <c r="D8537" t="s">
        <v>5050</v>
      </c>
      <c r="E8537" t="s">
        <v>17642</v>
      </c>
      <c r="G8537" t="s">
        <v>31</v>
      </c>
      <c r="H8537" t="s">
        <v>31</v>
      </c>
      <c r="I8537" t="s">
        <v>2758</v>
      </c>
      <c r="J8537" t="s">
        <v>2758</v>
      </c>
      <c r="K8537" t="s">
        <v>31</v>
      </c>
      <c r="L8537" t="s">
        <v>2805</v>
      </c>
    </row>
    <row r="8538" spans="1:12" x14ac:dyDescent="0.3">
      <c r="A8538">
        <v>3657</v>
      </c>
      <c r="C8538" t="s">
        <v>10156</v>
      </c>
      <c r="D8538" t="s">
        <v>5050</v>
      </c>
      <c r="E8538" t="s">
        <v>17642</v>
      </c>
      <c r="G8538" t="s">
        <v>31</v>
      </c>
      <c r="H8538" t="s">
        <v>31</v>
      </c>
      <c r="I8538" t="s">
        <v>2758</v>
      </c>
      <c r="J8538" t="s">
        <v>2758</v>
      </c>
      <c r="K8538" t="s">
        <v>31</v>
      </c>
      <c r="L8538" t="s">
        <v>2805</v>
      </c>
    </row>
    <row r="8539" spans="1:12" x14ac:dyDescent="0.3">
      <c r="A8539">
        <v>3657</v>
      </c>
      <c r="C8539" t="s">
        <v>10157</v>
      </c>
      <c r="D8539" t="s">
        <v>5050</v>
      </c>
      <c r="E8539" t="s">
        <v>17642</v>
      </c>
      <c r="G8539" t="s">
        <v>31</v>
      </c>
      <c r="H8539" t="s">
        <v>31</v>
      </c>
      <c r="I8539" t="s">
        <v>2758</v>
      </c>
      <c r="J8539" t="s">
        <v>2758</v>
      </c>
      <c r="K8539" t="s">
        <v>31</v>
      </c>
      <c r="L8539" t="s">
        <v>2805</v>
      </c>
    </row>
    <row r="8540" spans="1:12" x14ac:dyDescent="0.3">
      <c r="A8540">
        <v>3657</v>
      </c>
      <c r="C8540" t="s">
        <v>10158</v>
      </c>
      <c r="D8540" t="s">
        <v>5050</v>
      </c>
      <c r="E8540" t="s">
        <v>17642</v>
      </c>
      <c r="G8540" t="s">
        <v>31</v>
      </c>
      <c r="H8540" t="s">
        <v>31</v>
      </c>
      <c r="I8540" t="s">
        <v>2758</v>
      </c>
      <c r="J8540" t="s">
        <v>2758</v>
      </c>
      <c r="K8540" t="s">
        <v>31</v>
      </c>
      <c r="L8540" t="s">
        <v>2805</v>
      </c>
    </row>
    <row r="8541" spans="1:12" x14ac:dyDescent="0.3">
      <c r="A8541">
        <v>3657</v>
      </c>
      <c r="C8541" t="s">
        <v>10159</v>
      </c>
      <c r="D8541" t="s">
        <v>5050</v>
      </c>
      <c r="E8541" t="s">
        <v>17642</v>
      </c>
      <c r="G8541" t="s">
        <v>31</v>
      </c>
      <c r="H8541" t="s">
        <v>31</v>
      </c>
      <c r="I8541" t="s">
        <v>2758</v>
      </c>
      <c r="J8541" t="s">
        <v>2758</v>
      </c>
      <c r="K8541" t="s">
        <v>31</v>
      </c>
      <c r="L8541" t="s">
        <v>2805</v>
      </c>
    </row>
    <row r="8542" spans="1:12" x14ac:dyDescent="0.3">
      <c r="A8542">
        <v>3657</v>
      </c>
      <c r="C8542" t="s">
        <v>10160</v>
      </c>
      <c r="D8542" t="s">
        <v>5050</v>
      </c>
      <c r="E8542" t="s">
        <v>17642</v>
      </c>
      <c r="G8542" t="s">
        <v>31</v>
      </c>
      <c r="H8542" t="s">
        <v>31</v>
      </c>
      <c r="I8542" t="s">
        <v>2758</v>
      </c>
      <c r="J8542" t="s">
        <v>2758</v>
      </c>
      <c r="K8542" t="s">
        <v>31</v>
      </c>
      <c r="L8542" t="s">
        <v>2805</v>
      </c>
    </row>
    <row r="8543" spans="1:12" x14ac:dyDescent="0.3">
      <c r="A8543">
        <v>3657</v>
      </c>
      <c r="C8543" t="s">
        <v>10161</v>
      </c>
      <c r="D8543" t="s">
        <v>5050</v>
      </c>
      <c r="E8543" t="s">
        <v>17642</v>
      </c>
      <c r="G8543" t="s">
        <v>31</v>
      </c>
      <c r="H8543" t="s">
        <v>31</v>
      </c>
      <c r="I8543" t="s">
        <v>2758</v>
      </c>
      <c r="J8543" t="s">
        <v>2758</v>
      </c>
      <c r="K8543" t="s">
        <v>31</v>
      </c>
      <c r="L8543" t="s">
        <v>2805</v>
      </c>
    </row>
    <row r="8544" spans="1:12" x14ac:dyDescent="0.3">
      <c r="A8544">
        <v>3657</v>
      </c>
      <c r="C8544" t="s">
        <v>10162</v>
      </c>
      <c r="D8544" t="s">
        <v>5050</v>
      </c>
      <c r="E8544" t="s">
        <v>17642</v>
      </c>
      <c r="G8544" t="s">
        <v>31</v>
      </c>
      <c r="H8544" t="s">
        <v>31</v>
      </c>
      <c r="I8544" t="s">
        <v>2758</v>
      </c>
      <c r="J8544" t="s">
        <v>2758</v>
      </c>
      <c r="K8544" t="s">
        <v>31</v>
      </c>
      <c r="L8544" t="s">
        <v>2805</v>
      </c>
    </row>
    <row r="8545" spans="1:12" x14ac:dyDescent="0.3">
      <c r="A8545">
        <v>3657</v>
      </c>
      <c r="C8545" t="s">
        <v>10163</v>
      </c>
      <c r="D8545" t="s">
        <v>5050</v>
      </c>
      <c r="E8545" t="s">
        <v>17642</v>
      </c>
      <c r="G8545" t="s">
        <v>31</v>
      </c>
      <c r="H8545" t="s">
        <v>31</v>
      </c>
      <c r="I8545" t="s">
        <v>2758</v>
      </c>
      <c r="J8545" t="s">
        <v>2758</v>
      </c>
      <c r="K8545" t="s">
        <v>31</v>
      </c>
      <c r="L8545" t="s">
        <v>2805</v>
      </c>
    </row>
    <row r="8546" spans="1:12" x14ac:dyDescent="0.3">
      <c r="A8546">
        <v>3657</v>
      </c>
      <c r="C8546" t="s">
        <v>10164</v>
      </c>
      <c r="D8546" t="s">
        <v>5050</v>
      </c>
      <c r="E8546" t="s">
        <v>17642</v>
      </c>
      <c r="G8546" t="s">
        <v>31</v>
      </c>
      <c r="H8546" t="s">
        <v>31</v>
      </c>
      <c r="I8546" t="s">
        <v>2758</v>
      </c>
      <c r="J8546" t="s">
        <v>2758</v>
      </c>
      <c r="K8546" t="s">
        <v>31</v>
      </c>
      <c r="L8546" t="s">
        <v>2805</v>
      </c>
    </row>
    <row r="8547" spans="1:12" x14ac:dyDescent="0.3">
      <c r="A8547">
        <v>3657</v>
      </c>
      <c r="C8547" t="s">
        <v>10165</v>
      </c>
      <c r="D8547" t="s">
        <v>5050</v>
      </c>
      <c r="E8547" t="s">
        <v>17642</v>
      </c>
      <c r="G8547" t="s">
        <v>31</v>
      </c>
      <c r="H8547" t="s">
        <v>31</v>
      </c>
      <c r="I8547" t="s">
        <v>2758</v>
      </c>
      <c r="J8547" t="s">
        <v>2758</v>
      </c>
      <c r="K8547" t="s">
        <v>31</v>
      </c>
      <c r="L8547" t="s">
        <v>2805</v>
      </c>
    </row>
    <row r="8548" spans="1:12" x14ac:dyDescent="0.3">
      <c r="A8548">
        <v>3657</v>
      </c>
      <c r="C8548" t="s">
        <v>10166</v>
      </c>
      <c r="D8548" t="s">
        <v>5050</v>
      </c>
      <c r="E8548" t="s">
        <v>17642</v>
      </c>
      <c r="G8548" t="s">
        <v>31</v>
      </c>
      <c r="H8548" t="s">
        <v>31</v>
      </c>
      <c r="I8548" t="s">
        <v>2758</v>
      </c>
      <c r="J8548" t="s">
        <v>2758</v>
      </c>
      <c r="K8548" t="s">
        <v>31</v>
      </c>
      <c r="L8548" t="s">
        <v>2805</v>
      </c>
    </row>
    <row r="8549" spans="1:12" x14ac:dyDescent="0.3">
      <c r="A8549">
        <v>3657</v>
      </c>
      <c r="C8549" t="s">
        <v>10167</v>
      </c>
      <c r="D8549" t="s">
        <v>5050</v>
      </c>
      <c r="E8549" t="s">
        <v>17642</v>
      </c>
      <c r="G8549" t="s">
        <v>31</v>
      </c>
      <c r="H8549" t="s">
        <v>31</v>
      </c>
      <c r="I8549" t="s">
        <v>2758</v>
      </c>
      <c r="J8549" t="s">
        <v>2758</v>
      </c>
      <c r="K8549" t="s">
        <v>31</v>
      </c>
      <c r="L8549" t="s">
        <v>2805</v>
      </c>
    </row>
    <row r="8550" spans="1:12" x14ac:dyDescent="0.3">
      <c r="A8550">
        <v>3657</v>
      </c>
      <c r="C8550" t="s">
        <v>10168</v>
      </c>
      <c r="D8550" t="s">
        <v>5050</v>
      </c>
      <c r="E8550" t="s">
        <v>17642</v>
      </c>
      <c r="G8550" t="s">
        <v>31</v>
      </c>
      <c r="H8550" t="s">
        <v>31</v>
      </c>
      <c r="I8550" t="s">
        <v>2758</v>
      </c>
      <c r="J8550" t="s">
        <v>2758</v>
      </c>
      <c r="K8550" t="s">
        <v>31</v>
      </c>
      <c r="L8550" t="s">
        <v>2805</v>
      </c>
    </row>
    <row r="8551" spans="1:12" x14ac:dyDescent="0.3">
      <c r="A8551">
        <v>3657</v>
      </c>
      <c r="C8551" t="s">
        <v>10169</v>
      </c>
      <c r="D8551" t="s">
        <v>5050</v>
      </c>
      <c r="E8551" t="s">
        <v>17642</v>
      </c>
      <c r="G8551" t="s">
        <v>31</v>
      </c>
      <c r="H8551" t="s">
        <v>31</v>
      </c>
      <c r="I8551" t="s">
        <v>2758</v>
      </c>
      <c r="J8551" t="s">
        <v>2758</v>
      </c>
      <c r="K8551" t="s">
        <v>31</v>
      </c>
      <c r="L8551" t="s">
        <v>2805</v>
      </c>
    </row>
    <row r="8552" spans="1:12" x14ac:dyDescent="0.3">
      <c r="A8552">
        <v>3657</v>
      </c>
      <c r="C8552" t="s">
        <v>10170</v>
      </c>
      <c r="D8552" t="s">
        <v>5050</v>
      </c>
      <c r="E8552" t="s">
        <v>17642</v>
      </c>
      <c r="G8552" t="s">
        <v>31</v>
      </c>
      <c r="H8552" t="s">
        <v>31</v>
      </c>
      <c r="I8552" t="s">
        <v>2758</v>
      </c>
      <c r="J8552" t="s">
        <v>2758</v>
      </c>
      <c r="K8552" t="s">
        <v>31</v>
      </c>
      <c r="L8552" t="s">
        <v>2805</v>
      </c>
    </row>
    <row r="8553" spans="1:12" x14ac:dyDescent="0.3">
      <c r="A8553">
        <v>3657</v>
      </c>
      <c r="C8553" t="s">
        <v>10171</v>
      </c>
      <c r="D8553" t="s">
        <v>5050</v>
      </c>
      <c r="E8553" t="s">
        <v>17642</v>
      </c>
      <c r="G8553" t="s">
        <v>31</v>
      </c>
      <c r="H8553" t="s">
        <v>31</v>
      </c>
      <c r="I8553" t="s">
        <v>2758</v>
      </c>
      <c r="J8553" t="s">
        <v>2758</v>
      </c>
      <c r="K8553" t="s">
        <v>31</v>
      </c>
      <c r="L8553" t="s">
        <v>2805</v>
      </c>
    </row>
    <row r="8554" spans="1:12" x14ac:dyDescent="0.3">
      <c r="A8554">
        <v>3657</v>
      </c>
      <c r="C8554" t="s">
        <v>10172</v>
      </c>
      <c r="D8554" t="s">
        <v>5050</v>
      </c>
      <c r="E8554" t="s">
        <v>17642</v>
      </c>
      <c r="G8554" t="s">
        <v>31</v>
      </c>
      <c r="H8554" t="s">
        <v>31</v>
      </c>
      <c r="I8554" t="s">
        <v>2758</v>
      </c>
      <c r="J8554" t="s">
        <v>2758</v>
      </c>
      <c r="K8554" t="s">
        <v>31</v>
      </c>
      <c r="L8554" t="s">
        <v>2805</v>
      </c>
    </row>
    <row r="8555" spans="1:12" x14ac:dyDescent="0.3">
      <c r="A8555">
        <v>3657</v>
      </c>
      <c r="C8555" t="s">
        <v>10173</v>
      </c>
      <c r="D8555" t="s">
        <v>5050</v>
      </c>
      <c r="E8555" t="s">
        <v>17642</v>
      </c>
      <c r="G8555" t="s">
        <v>31</v>
      </c>
      <c r="H8555" t="s">
        <v>31</v>
      </c>
      <c r="I8555" t="s">
        <v>2758</v>
      </c>
      <c r="J8555" t="s">
        <v>2758</v>
      </c>
      <c r="K8555" t="s">
        <v>31</v>
      </c>
      <c r="L8555" t="s">
        <v>2805</v>
      </c>
    </row>
    <row r="8556" spans="1:12" x14ac:dyDescent="0.3">
      <c r="A8556">
        <v>3657</v>
      </c>
      <c r="C8556" t="s">
        <v>10174</v>
      </c>
      <c r="D8556" t="s">
        <v>5050</v>
      </c>
      <c r="E8556" t="s">
        <v>17642</v>
      </c>
      <c r="G8556" t="s">
        <v>31</v>
      </c>
      <c r="H8556" t="s">
        <v>31</v>
      </c>
      <c r="I8556" t="s">
        <v>2758</v>
      </c>
      <c r="J8556" t="s">
        <v>2758</v>
      </c>
      <c r="K8556" t="s">
        <v>31</v>
      </c>
      <c r="L8556" t="s">
        <v>2805</v>
      </c>
    </row>
    <row r="8557" spans="1:12" x14ac:dyDescent="0.3">
      <c r="A8557">
        <v>3657</v>
      </c>
      <c r="C8557" t="s">
        <v>10175</v>
      </c>
      <c r="D8557" t="s">
        <v>5050</v>
      </c>
      <c r="E8557" t="s">
        <v>17642</v>
      </c>
      <c r="G8557" t="s">
        <v>31</v>
      </c>
      <c r="H8557" t="s">
        <v>31</v>
      </c>
      <c r="I8557" t="s">
        <v>2758</v>
      </c>
      <c r="J8557" t="s">
        <v>2758</v>
      </c>
      <c r="K8557" t="s">
        <v>31</v>
      </c>
      <c r="L8557" t="s">
        <v>2805</v>
      </c>
    </row>
    <row r="8558" spans="1:12" x14ac:dyDescent="0.3">
      <c r="A8558">
        <v>3657</v>
      </c>
      <c r="C8558" t="s">
        <v>10176</v>
      </c>
      <c r="D8558" t="s">
        <v>5050</v>
      </c>
      <c r="E8558" t="s">
        <v>17642</v>
      </c>
      <c r="G8558" t="s">
        <v>31</v>
      </c>
      <c r="H8558" t="s">
        <v>31</v>
      </c>
      <c r="I8558" t="s">
        <v>2758</v>
      </c>
      <c r="J8558" t="s">
        <v>2758</v>
      </c>
      <c r="K8558" t="s">
        <v>31</v>
      </c>
      <c r="L8558" t="s">
        <v>2805</v>
      </c>
    </row>
    <row r="8559" spans="1:12" x14ac:dyDescent="0.3">
      <c r="A8559">
        <v>3657</v>
      </c>
      <c r="C8559" t="s">
        <v>10177</v>
      </c>
      <c r="D8559" t="s">
        <v>5050</v>
      </c>
      <c r="E8559" t="s">
        <v>17642</v>
      </c>
      <c r="G8559" t="s">
        <v>31</v>
      </c>
      <c r="H8559" t="s">
        <v>31</v>
      </c>
      <c r="I8559" t="s">
        <v>2758</v>
      </c>
      <c r="J8559" t="s">
        <v>2758</v>
      </c>
      <c r="K8559" t="s">
        <v>31</v>
      </c>
      <c r="L8559" t="s">
        <v>2805</v>
      </c>
    </row>
    <row r="8560" spans="1:12" x14ac:dyDescent="0.3">
      <c r="A8560">
        <v>3657</v>
      </c>
      <c r="C8560" t="s">
        <v>10178</v>
      </c>
      <c r="D8560" t="s">
        <v>5050</v>
      </c>
      <c r="E8560" t="s">
        <v>17642</v>
      </c>
      <c r="G8560" t="s">
        <v>31</v>
      </c>
      <c r="H8560" t="s">
        <v>31</v>
      </c>
      <c r="I8560" t="s">
        <v>2758</v>
      </c>
      <c r="J8560" t="s">
        <v>2758</v>
      </c>
      <c r="K8560" t="s">
        <v>31</v>
      </c>
      <c r="L8560" t="s">
        <v>2805</v>
      </c>
    </row>
    <row r="8561" spans="1:12" x14ac:dyDescent="0.3">
      <c r="A8561">
        <v>3657</v>
      </c>
      <c r="C8561" t="s">
        <v>10179</v>
      </c>
      <c r="D8561" t="s">
        <v>5050</v>
      </c>
      <c r="E8561" t="s">
        <v>17642</v>
      </c>
      <c r="G8561" t="s">
        <v>31</v>
      </c>
      <c r="H8561" t="s">
        <v>31</v>
      </c>
      <c r="I8561" t="s">
        <v>2758</v>
      </c>
      <c r="J8561" t="s">
        <v>2758</v>
      </c>
      <c r="K8561" t="s">
        <v>31</v>
      </c>
      <c r="L8561" t="s">
        <v>2805</v>
      </c>
    </row>
    <row r="8562" spans="1:12" x14ac:dyDescent="0.3">
      <c r="A8562">
        <v>3657</v>
      </c>
      <c r="C8562" t="s">
        <v>10180</v>
      </c>
      <c r="D8562" t="s">
        <v>5050</v>
      </c>
      <c r="E8562" t="s">
        <v>17642</v>
      </c>
      <c r="G8562" t="s">
        <v>31</v>
      </c>
      <c r="H8562" t="s">
        <v>31</v>
      </c>
      <c r="I8562" t="s">
        <v>2758</v>
      </c>
      <c r="J8562" t="s">
        <v>2758</v>
      </c>
      <c r="K8562" t="s">
        <v>31</v>
      </c>
      <c r="L8562" t="s">
        <v>2805</v>
      </c>
    </row>
    <row r="8563" spans="1:12" x14ac:dyDescent="0.3">
      <c r="A8563">
        <v>3657</v>
      </c>
      <c r="C8563" t="s">
        <v>10181</v>
      </c>
      <c r="D8563" t="s">
        <v>5050</v>
      </c>
      <c r="E8563" t="s">
        <v>17642</v>
      </c>
      <c r="G8563" t="s">
        <v>31</v>
      </c>
      <c r="H8563" t="s">
        <v>31</v>
      </c>
      <c r="I8563" t="s">
        <v>2758</v>
      </c>
      <c r="J8563" t="s">
        <v>2758</v>
      </c>
      <c r="K8563" t="s">
        <v>31</v>
      </c>
      <c r="L8563" t="s">
        <v>2805</v>
      </c>
    </row>
    <row r="8564" spans="1:12" x14ac:dyDescent="0.3">
      <c r="A8564">
        <v>3657</v>
      </c>
      <c r="C8564" t="s">
        <v>10182</v>
      </c>
      <c r="D8564" t="s">
        <v>5050</v>
      </c>
      <c r="E8564" t="s">
        <v>17642</v>
      </c>
      <c r="G8564" t="s">
        <v>31</v>
      </c>
      <c r="H8564" t="s">
        <v>31</v>
      </c>
      <c r="I8564" t="s">
        <v>2758</v>
      </c>
      <c r="J8564" t="s">
        <v>2758</v>
      </c>
      <c r="K8564" t="s">
        <v>31</v>
      </c>
      <c r="L8564" t="s">
        <v>2805</v>
      </c>
    </row>
    <row r="8565" spans="1:12" x14ac:dyDescent="0.3">
      <c r="A8565">
        <v>3657</v>
      </c>
      <c r="C8565" t="s">
        <v>10183</v>
      </c>
      <c r="D8565" t="s">
        <v>5050</v>
      </c>
      <c r="E8565" t="s">
        <v>17642</v>
      </c>
      <c r="G8565" t="s">
        <v>31</v>
      </c>
      <c r="H8565" t="s">
        <v>31</v>
      </c>
      <c r="I8565" t="s">
        <v>2758</v>
      </c>
      <c r="J8565" t="s">
        <v>2758</v>
      </c>
      <c r="K8565" t="s">
        <v>31</v>
      </c>
      <c r="L8565" t="s">
        <v>2805</v>
      </c>
    </row>
    <row r="8566" spans="1:12" x14ac:dyDescent="0.3">
      <c r="A8566">
        <v>3657</v>
      </c>
      <c r="C8566" t="s">
        <v>10184</v>
      </c>
      <c r="D8566" t="s">
        <v>5050</v>
      </c>
      <c r="E8566" t="s">
        <v>17642</v>
      </c>
      <c r="G8566" t="s">
        <v>31</v>
      </c>
      <c r="H8566" t="s">
        <v>31</v>
      </c>
      <c r="I8566" t="s">
        <v>2758</v>
      </c>
      <c r="J8566" t="s">
        <v>2758</v>
      </c>
      <c r="K8566" t="s">
        <v>31</v>
      </c>
      <c r="L8566" t="s">
        <v>2805</v>
      </c>
    </row>
    <row r="8567" spans="1:12" x14ac:dyDescent="0.3">
      <c r="A8567">
        <v>3657</v>
      </c>
      <c r="C8567" t="s">
        <v>10185</v>
      </c>
      <c r="D8567" t="s">
        <v>5050</v>
      </c>
      <c r="E8567" t="s">
        <v>17642</v>
      </c>
      <c r="G8567" t="s">
        <v>31</v>
      </c>
      <c r="H8567" t="s">
        <v>31</v>
      </c>
      <c r="I8567" t="s">
        <v>2758</v>
      </c>
      <c r="J8567" t="s">
        <v>2758</v>
      </c>
      <c r="K8567" t="s">
        <v>31</v>
      </c>
      <c r="L8567" t="s">
        <v>2805</v>
      </c>
    </row>
    <row r="8568" spans="1:12" x14ac:dyDescent="0.3">
      <c r="A8568">
        <v>3657</v>
      </c>
      <c r="C8568" t="s">
        <v>10186</v>
      </c>
      <c r="D8568" t="s">
        <v>5050</v>
      </c>
      <c r="E8568" t="s">
        <v>17642</v>
      </c>
      <c r="G8568" t="s">
        <v>31</v>
      </c>
      <c r="H8568" t="s">
        <v>31</v>
      </c>
      <c r="I8568" t="s">
        <v>2758</v>
      </c>
      <c r="J8568" t="s">
        <v>2758</v>
      </c>
      <c r="K8568" t="s">
        <v>31</v>
      </c>
      <c r="L8568" t="s">
        <v>2805</v>
      </c>
    </row>
    <row r="8569" spans="1:12" x14ac:dyDescent="0.3">
      <c r="A8569">
        <v>3657</v>
      </c>
      <c r="C8569" t="s">
        <v>10187</v>
      </c>
      <c r="D8569" t="s">
        <v>5050</v>
      </c>
      <c r="E8569" t="s">
        <v>17642</v>
      </c>
      <c r="G8569" t="s">
        <v>31</v>
      </c>
      <c r="H8569" t="s">
        <v>31</v>
      </c>
      <c r="I8569" t="s">
        <v>2758</v>
      </c>
      <c r="J8569" t="s">
        <v>2758</v>
      </c>
      <c r="K8569" t="s">
        <v>31</v>
      </c>
      <c r="L8569" t="s">
        <v>2805</v>
      </c>
    </row>
    <row r="8570" spans="1:12" x14ac:dyDescent="0.3">
      <c r="A8570">
        <v>3657</v>
      </c>
      <c r="C8570" t="s">
        <v>10188</v>
      </c>
      <c r="D8570" t="s">
        <v>5050</v>
      </c>
      <c r="E8570" t="s">
        <v>17642</v>
      </c>
      <c r="G8570" t="s">
        <v>31</v>
      </c>
      <c r="H8570" t="s">
        <v>31</v>
      </c>
      <c r="I8570" t="s">
        <v>2758</v>
      </c>
      <c r="J8570" t="s">
        <v>2758</v>
      </c>
      <c r="K8570" t="s">
        <v>31</v>
      </c>
      <c r="L8570" t="s">
        <v>2805</v>
      </c>
    </row>
    <row r="8571" spans="1:12" x14ac:dyDescent="0.3">
      <c r="A8571">
        <v>3657</v>
      </c>
      <c r="C8571" t="s">
        <v>10189</v>
      </c>
      <c r="D8571" t="s">
        <v>5050</v>
      </c>
      <c r="E8571" t="s">
        <v>17642</v>
      </c>
      <c r="G8571" t="s">
        <v>31</v>
      </c>
      <c r="H8571" t="s">
        <v>31</v>
      </c>
      <c r="I8571" t="s">
        <v>2758</v>
      </c>
      <c r="J8571" t="s">
        <v>2758</v>
      </c>
      <c r="K8571" t="s">
        <v>31</v>
      </c>
      <c r="L8571" t="s">
        <v>2805</v>
      </c>
    </row>
    <row r="8572" spans="1:12" x14ac:dyDescent="0.3">
      <c r="A8572">
        <v>3657</v>
      </c>
      <c r="C8572" t="s">
        <v>10190</v>
      </c>
      <c r="D8572" t="s">
        <v>5050</v>
      </c>
      <c r="E8572" t="s">
        <v>17642</v>
      </c>
      <c r="G8572" t="s">
        <v>31</v>
      </c>
      <c r="H8572" t="s">
        <v>31</v>
      </c>
      <c r="I8572" t="s">
        <v>2758</v>
      </c>
      <c r="J8572" t="s">
        <v>2758</v>
      </c>
      <c r="K8572" t="s">
        <v>31</v>
      </c>
      <c r="L8572" t="s">
        <v>2805</v>
      </c>
    </row>
    <row r="8573" spans="1:12" x14ac:dyDescent="0.3">
      <c r="A8573">
        <v>3657</v>
      </c>
      <c r="C8573" t="s">
        <v>10191</v>
      </c>
      <c r="D8573" t="s">
        <v>5050</v>
      </c>
      <c r="E8573" t="s">
        <v>17642</v>
      </c>
      <c r="G8573" t="s">
        <v>31</v>
      </c>
      <c r="H8573" t="s">
        <v>31</v>
      </c>
      <c r="I8573" t="s">
        <v>2758</v>
      </c>
      <c r="J8573" t="s">
        <v>2758</v>
      </c>
      <c r="K8573" t="s">
        <v>31</v>
      </c>
      <c r="L8573" t="s">
        <v>2805</v>
      </c>
    </row>
    <row r="8574" spans="1:12" x14ac:dyDescent="0.3">
      <c r="A8574">
        <v>3657</v>
      </c>
      <c r="C8574" t="s">
        <v>10192</v>
      </c>
      <c r="D8574" t="s">
        <v>5050</v>
      </c>
      <c r="E8574" t="s">
        <v>17642</v>
      </c>
      <c r="G8574" t="s">
        <v>31</v>
      </c>
      <c r="H8574" t="s">
        <v>31</v>
      </c>
      <c r="I8574" t="s">
        <v>2758</v>
      </c>
      <c r="J8574" t="s">
        <v>2758</v>
      </c>
      <c r="K8574" t="s">
        <v>31</v>
      </c>
      <c r="L8574" t="s">
        <v>2805</v>
      </c>
    </row>
    <row r="8575" spans="1:12" x14ac:dyDescent="0.3">
      <c r="A8575">
        <v>3657</v>
      </c>
      <c r="C8575" t="s">
        <v>10193</v>
      </c>
      <c r="D8575" t="s">
        <v>5050</v>
      </c>
      <c r="E8575" t="s">
        <v>17642</v>
      </c>
      <c r="G8575" t="s">
        <v>31</v>
      </c>
      <c r="H8575" t="s">
        <v>31</v>
      </c>
      <c r="I8575" t="s">
        <v>2758</v>
      </c>
      <c r="J8575" t="s">
        <v>2758</v>
      </c>
      <c r="K8575" t="s">
        <v>31</v>
      </c>
      <c r="L8575" t="s">
        <v>2805</v>
      </c>
    </row>
    <row r="8576" spans="1:12" x14ac:dyDescent="0.3">
      <c r="A8576">
        <v>3657</v>
      </c>
      <c r="C8576" t="s">
        <v>10194</v>
      </c>
      <c r="D8576" t="s">
        <v>5050</v>
      </c>
      <c r="E8576" t="s">
        <v>17642</v>
      </c>
      <c r="G8576" t="s">
        <v>31</v>
      </c>
      <c r="H8576" t="s">
        <v>31</v>
      </c>
      <c r="I8576" t="s">
        <v>2758</v>
      </c>
      <c r="J8576" t="s">
        <v>2758</v>
      </c>
      <c r="K8576" t="s">
        <v>31</v>
      </c>
      <c r="L8576" t="s">
        <v>2805</v>
      </c>
    </row>
    <row r="8577" spans="1:12" x14ac:dyDescent="0.3">
      <c r="A8577">
        <v>3657</v>
      </c>
      <c r="C8577" t="s">
        <v>10195</v>
      </c>
      <c r="D8577" t="s">
        <v>5050</v>
      </c>
      <c r="E8577" t="s">
        <v>17642</v>
      </c>
      <c r="G8577" t="s">
        <v>31</v>
      </c>
      <c r="H8577" t="s">
        <v>31</v>
      </c>
      <c r="I8577" t="s">
        <v>2758</v>
      </c>
      <c r="J8577" t="s">
        <v>2758</v>
      </c>
      <c r="K8577" t="s">
        <v>31</v>
      </c>
      <c r="L8577" t="s">
        <v>2805</v>
      </c>
    </row>
    <row r="8578" spans="1:12" x14ac:dyDescent="0.3">
      <c r="A8578">
        <v>3657</v>
      </c>
      <c r="C8578" t="s">
        <v>10196</v>
      </c>
      <c r="D8578" t="s">
        <v>5050</v>
      </c>
      <c r="E8578" t="s">
        <v>17642</v>
      </c>
      <c r="G8578" t="s">
        <v>31</v>
      </c>
      <c r="H8578" t="s">
        <v>31</v>
      </c>
      <c r="I8578" t="s">
        <v>2758</v>
      </c>
      <c r="J8578" t="s">
        <v>2758</v>
      </c>
      <c r="K8578" t="s">
        <v>31</v>
      </c>
      <c r="L8578" t="s">
        <v>2805</v>
      </c>
    </row>
    <row r="8579" spans="1:12" x14ac:dyDescent="0.3">
      <c r="A8579">
        <v>3657</v>
      </c>
      <c r="C8579" t="s">
        <v>10197</v>
      </c>
      <c r="D8579" t="s">
        <v>5050</v>
      </c>
      <c r="E8579" t="s">
        <v>17642</v>
      </c>
      <c r="G8579" t="s">
        <v>31</v>
      </c>
      <c r="H8579" t="s">
        <v>31</v>
      </c>
      <c r="I8579" t="s">
        <v>2758</v>
      </c>
      <c r="J8579" t="s">
        <v>2758</v>
      </c>
      <c r="K8579" t="s">
        <v>31</v>
      </c>
      <c r="L8579" t="s">
        <v>2805</v>
      </c>
    </row>
    <row r="8580" spans="1:12" x14ac:dyDescent="0.3">
      <c r="A8580">
        <v>3657</v>
      </c>
      <c r="C8580" t="s">
        <v>10198</v>
      </c>
      <c r="D8580" t="s">
        <v>5050</v>
      </c>
      <c r="E8580" t="s">
        <v>17642</v>
      </c>
      <c r="G8580" t="s">
        <v>31</v>
      </c>
      <c r="H8580" t="s">
        <v>31</v>
      </c>
      <c r="I8580" t="s">
        <v>2758</v>
      </c>
      <c r="J8580" t="s">
        <v>2758</v>
      </c>
      <c r="K8580" t="s">
        <v>31</v>
      </c>
      <c r="L8580" t="s">
        <v>2805</v>
      </c>
    </row>
    <row r="8581" spans="1:12" x14ac:dyDescent="0.3">
      <c r="A8581">
        <v>3657</v>
      </c>
      <c r="C8581" t="s">
        <v>10199</v>
      </c>
      <c r="D8581" t="s">
        <v>5050</v>
      </c>
      <c r="E8581" t="s">
        <v>17642</v>
      </c>
      <c r="G8581" t="s">
        <v>31</v>
      </c>
      <c r="H8581" t="s">
        <v>31</v>
      </c>
      <c r="I8581" t="s">
        <v>2758</v>
      </c>
      <c r="J8581" t="s">
        <v>2758</v>
      </c>
      <c r="K8581" t="s">
        <v>31</v>
      </c>
      <c r="L8581" t="s">
        <v>2805</v>
      </c>
    </row>
    <row r="8582" spans="1:12" x14ac:dyDescent="0.3">
      <c r="A8582">
        <v>3657</v>
      </c>
      <c r="C8582" t="s">
        <v>10200</v>
      </c>
      <c r="D8582" t="s">
        <v>5050</v>
      </c>
      <c r="E8582" t="s">
        <v>17642</v>
      </c>
      <c r="G8582" t="s">
        <v>31</v>
      </c>
      <c r="H8582" t="s">
        <v>31</v>
      </c>
      <c r="I8582" t="s">
        <v>2758</v>
      </c>
      <c r="J8582" t="s">
        <v>2758</v>
      </c>
      <c r="K8582" t="s">
        <v>31</v>
      </c>
      <c r="L8582" t="s">
        <v>2805</v>
      </c>
    </row>
    <row r="8583" spans="1:12" x14ac:dyDescent="0.3">
      <c r="A8583">
        <v>3657</v>
      </c>
      <c r="C8583" t="s">
        <v>10201</v>
      </c>
      <c r="D8583" t="s">
        <v>5050</v>
      </c>
      <c r="E8583" t="s">
        <v>17642</v>
      </c>
      <c r="G8583" t="s">
        <v>31</v>
      </c>
      <c r="H8583" t="s">
        <v>31</v>
      </c>
      <c r="I8583" t="s">
        <v>2758</v>
      </c>
      <c r="J8583" t="s">
        <v>2758</v>
      </c>
      <c r="K8583" t="s">
        <v>31</v>
      </c>
      <c r="L8583" t="s">
        <v>2805</v>
      </c>
    </row>
    <row r="8584" spans="1:12" x14ac:dyDescent="0.3">
      <c r="A8584">
        <v>3657</v>
      </c>
      <c r="C8584" t="s">
        <v>10202</v>
      </c>
      <c r="D8584" t="s">
        <v>5050</v>
      </c>
      <c r="E8584" t="s">
        <v>17642</v>
      </c>
      <c r="G8584" t="s">
        <v>31</v>
      </c>
      <c r="H8584" t="s">
        <v>31</v>
      </c>
      <c r="I8584" t="s">
        <v>2758</v>
      </c>
      <c r="J8584" t="s">
        <v>2758</v>
      </c>
      <c r="K8584" t="s">
        <v>31</v>
      </c>
      <c r="L8584" t="s">
        <v>2805</v>
      </c>
    </row>
    <row r="8585" spans="1:12" x14ac:dyDescent="0.3">
      <c r="A8585">
        <v>3657</v>
      </c>
      <c r="C8585" t="s">
        <v>10203</v>
      </c>
      <c r="D8585" t="s">
        <v>5050</v>
      </c>
      <c r="E8585" t="s">
        <v>17642</v>
      </c>
      <c r="G8585" t="s">
        <v>31</v>
      </c>
      <c r="H8585" t="s">
        <v>31</v>
      </c>
      <c r="I8585" t="s">
        <v>2758</v>
      </c>
      <c r="J8585" t="s">
        <v>2758</v>
      </c>
      <c r="K8585" t="s">
        <v>31</v>
      </c>
      <c r="L8585" t="s">
        <v>2805</v>
      </c>
    </row>
    <row r="8586" spans="1:12" x14ac:dyDescent="0.3">
      <c r="A8586">
        <v>3657</v>
      </c>
      <c r="C8586" t="s">
        <v>10204</v>
      </c>
      <c r="D8586" t="s">
        <v>5050</v>
      </c>
      <c r="E8586" t="s">
        <v>17642</v>
      </c>
      <c r="G8586" t="s">
        <v>31</v>
      </c>
      <c r="H8586" t="s">
        <v>31</v>
      </c>
      <c r="I8586" t="s">
        <v>2758</v>
      </c>
      <c r="J8586" t="s">
        <v>2758</v>
      </c>
      <c r="K8586" t="s">
        <v>31</v>
      </c>
      <c r="L8586" t="s">
        <v>2805</v>
      </c>
    </row>
    <row r="8587" spans="1:12" x14ac:dyDescent="0.3">
      <c r="A8587">
        <v>3657</v>
      </c>
      <c r="C8587" t="s">
        <v>10205</v>
      </c>
      <c r="D8587" t="s">
        <v>5050</v>
      </c>
      <c r="E8587" t="s">
        <v>17642</v>
      </c>
      <c r="G8587" t="s">
        <v>31</v>
      </c>
      <c r="H8587" t="s">
        <v>31</v>
      </c>
      <c r="I8587" t="s">
        <v>2758</v>
      </c>
      <c r="J8587" t="s">
        <v>2758</v>
      </c>
      <c r="K8587" t="s">
        <v>31</v>
      </c>
      <c r="L8587" t="s">
        <v>2805</v>
      </c>
    </row>
    <row r="8588" spans="1:12" x14ac:dyDescent="0.3">
      <c r="A8588">
        <v>3657</v>
      </c>
      <c r="C8588" t="s">
        <v>10206</v>
      </c>
      <c r="D8588" t="s">
        <v>5050</v>
      </c>
      <c r="E8588" t="s">
        <v>17642</v>
      </c>
      <c r="G8588" t="s">
        <v>31</v>
      </c>
      <c r="H8588" t="s">
        <v>31</v>
      </c>
      <c r="I8588" t="s">
        <v>2758</v>
      </c>
      <c r="J8588" t="s">
        <v>2758</v>
      </c>
      <c r="K8588" t="s">
        <v>31</v>
      </c>
      <c r="L8588" t="s">
        <v>2805</v>
      </c>
    </row>
    <row r="8589" spans="1:12" x14ac:dyDescent="0.3">
      <c r="A8589">
        <v>3657</v>
      </c>
      <c r="C8589" t="s">
        <v>10207</v>
      </c>
      <c r="D8589" t="s">
        <v>5050</v>
      </c>
      <c r="E8589" t="s">
        <v>17642</v>
      </c>
      <c r="G8589" t="s">
        <v>31</v>
      </c>
      <c r="H8589" t="s">
        <v>31</v>
      </c>
      <c r="I8589" t="s">
        <v>2758</v>
      </c>
      <c r="J8589" t="s">
        <v>2758</v>
      </c>
      <c r="K8589" t="s">
        <v>31</v>
      </c>
      <c r="L8589" t="s">
        <v>2805</v>
      </c>
    </row>
    <row r="8590" spans="1:12" x14ac:dyDescent="0.3">
      <c r="A8590">
        <v>3657</v>
      </c>
      <c r="C8590" t="s">
        <v>10208</v>
      </c>
      <c r="D8590" t="s">
        <v>5050</v>
      </c>
      <c r="E8590" t="s">
        <v>17642</v>
      </c>
      <c r="G8590" t="s">
        <v>31</v>
      </c>
      <c r="H8590" t="s">
        <v>31</v>
      </c>
      <c r="I8590" t="s">
        <v>2758</v>
      </c>
      <c r="J8590" t="s">
        <v>2758</v>
      </c>
      <c r="K8590" t="s">
        <v>31</v>
      </c>
      <c r="L8590" t="s">
        <v>2805</v>
      </c>
    </row>
    <row r="8591" spans="1:12" x14ac:dyDescent="0.3">
      <c r="A8591">
        <v>3657</v>
      </c>
      <c r="C8591" t="s">
        <v>10209</v>
      </c>
      <c r="D8591" t="s">
        <v>5050</v>
      </c>
      <c r="E8591" t="s">
        <v>17642</v>
      </c>
      <c r="G8591" t="s">
        <v>31</v>
      </c>
      <c r="H8591" t="s">
        <v>31</v>
      </c>
      <c r="I8591" t="s">
        <v>2758</v>
      </c>
      <c r="J8591" t="s">
        <v>2758</v>
      </c>
      <c r="K8591" t="s">
        <v>31</v>
      </c>
      <c r="L8591" t="s">
        <v>2805</v>
      </c>
    </row>
    <row r="8592" spans="1:12" x14ac:dyDescent="0.3">
      <c r="A8592">
        <v>3657</v>
      </c>
      <c r="C8592" t="s">
        <v>10210</v>
      </c>
      <c r="D8592" t="s">
        <v>5050</v>
      </c>
      <c r="E8592" t="s">
        <v>17642</v>
      </c>
      <c r="G8592" t="s">
        <v>31</v>
      </c>
      <c r="H8592" t="s">
        <v>31</v>
      </c>
      <c r="I8592" t="s">
        <v>2758</v>
      </c>
      <c r="J8592" t="s">
        <v>2758</v>
      </c>
      <c r="K8592" t="s">
        <v>31</v>
      </c>
      <c r="L8592" t="s">
        <v>2805</v>
      </c>
    </row>
    <row r="8593" spans="1:12" x14ac:dyDescent="0.3">
      <c r="A8593">
        <v>3657</v>
      </c>
      <c r="C8593" t="s">
        <v>10211</v>
      </c>
      <c r="D8593" t="s">
        <v>5050</v>
      </c>
      <c r="E8593" t="s">
        <v>17642</v>
      </c>
      <c r="G8593" t="s">
        <v>31</v>
      </c>
      <c r="H8593" t="s">
        <v>31</v>
      </c>
      <c r="I8593" t="s">
        <v>2758</v>
      </c>
      <c r="J8593" t="s">
        <v>2758</v>
      </c>
      <c r="K8593" t="s">
        <v>31</v>
      </c>
      <c r="L8593" t="s">
        <v>2805</v>
      </c>
    </row>
    <row r="8594" spans="1:12" x14ac:dyDescent="0.3">
      <c r="A8594">
        <v>3657</v>
      </c>
      <c r="C8594" t="s">
        <v>10212</v>
      </c>
      <c r="D8594" t="s">
        <v>5050</v>
      </c>
      <c r="E8594" t="s">
        <v>17642</v>
      </c>
      <c r="G8594" t="s">
        <v>31</v>
      </c>
      <c r="H8594" t="s">
        <v>31</v>
      </c>
      <c r="I8594" t="s">
        <v>2758</v>
      </c>
      <c r="J8594" t="s">
        <v>2758</v>
      </c>
      <c r="K8594" t="s">
        <v>31</v>
      </c>
      <c r="L8594" t="s">
        <v>2805</v>
      </c>
    </row>
    <row r="8595" spans="1:12" x14ac:dyDescent="0.3">
      <c r="A8595">
        <v>3657</v>
      </c>
      <c r="C8595" t="s">
        <v>10213</v>
      </c>
      <c r="D8595" t="s">
        <v>5050</v>
      </c>
      <c r="E8595" t="s">
        <v>17642</v>
      </c>
      <c r="G8595" t="s">
        <v>31</v>
      </c>
      <c r="H8595" t="s">
        <v>31</v>
      </c>
      <c r="I8595" t="s">
        <v>2758</v>
      </c>
      <c r="J8595" t="s">
        <v>2758</v>
      </c>
      <c r="K8595" t="s">
        <v>31</v>
      </c>
      <c r="L8595" t="s">
        <v>2805</v>
      </c>
    </row>
    <row r="8596" spans="1:12" x14ac:dyDescent="0.3">
      <c r="A8596">
        <v>3657</v>
      </c>
      <c r="C8596" t="s">
        <v>10214</v>
      </c>
      <c r="D8596" t="s">
        <v>5050</v>
      </c>
      <c r="E8596" t="s">
        <v>17642</v>
      </c>
      <c r="G8596" t="s">
        <v>31</v>
      </c>
      <c r="H8596" t="s">
        <v>31</v>
      </c>
      <c r="I8596" t="s">
        <v>2758</v>
      </c>
      <c r="J8596" t="s">
        <v>2758</v>
      </c>
      <c r="K8596" t="s">
        <v>31</v>
      </c>
      <c r="L8596" t="s">
        <v>2805</v>
      </c>
    </row>
    <row r="8597" spans="1:12" x14ac:dyDescent="0.3">
      <c r="A8597">
        <v>3657</v>
      </c>
      <c r="C8597" t="s">
        <v>10215</v>
      </c>
      <c r="D8597" t="s">
        <v>5050</v>
      </c>
      <c r="E8597" t="s">
        <v>17642</v>
      </c>
      <c r="G8597" t="s">
        <v>31</v>
      </c>
      <c r="H8597" t="s">
        <v>31</v>
      </c>
      <c r="I8597" t="s">
        <v>2758</v>
      </c>
      <c r="J8597" t="s">
        <v>2758</v>
      </c>
      <c r="K8597" t="s">
        <v>31</v>
      </c>
      <c r="L8597" t="s">
        <v>2805</v>
      </c>
    </row>
    <row r="8598" spans="1:12" x14ac:dyDescent="0.3">
      <c r="A8598">
        <v>3657</v>
      </c>
      <c r="C8598" t="s">
        <v>10216</v>
      </c>
      <c r="D8598" t="s">
        <v>5050</v>
      </c>
      <c r="E8598" t="s">
        <v>17642</v>
      </c>
      <c r="G8598" t="s">
        <v>31</v>
      </c>
      <c r="H8598" t="s">
        <v>31</v>
      </c>
      <c r="I8598" t="s">
        <v>2758</v>
      </c>
      <c r="J8598" t="s">
        <v>2758</v>
      </c>
      <c r="K8598" t="s">
        <v>31</v>
      </c>
      <c r="L8598" t="s">
        <v>2805</v>
      </c>
    </row>
    <row r="8599" spans="1:12" x14ac:dyDescent="0.3">
      <c r="A8599">
        <v>3657</v>
      </c>
      <c r="C8599" t="s">
        <v>10217</v>
      </c>
      <c r="D8599" t="s">
        <v>5050</v>
      </c>
      <c r="E8599" t="s">
        <v>17642</v>
      </c>
      <c r="G8599" t="s">
        <v>31</v>
      </c>
      <c r="H8599" t="s">
        <v>31</v>
      </c>
      <c r="I8599" t="s">
        <v>2758</v>
      </c>
      <c r="J8599" t="s">
        <v>2758</v>
      </c>
      <c r="K8599" t="s">
        <v>31</v>
      </c>
      <c r="L8599" t="s">
        <v>2805</v>
      </c>
    </row>
    <row r="8600" spans="1:12" x14ac:dyDescent="0.3">
      <c r="A8600">
        <v>3657</v>
      </c>
      <c r="C8600" t="s">
        <v>10218</v>
      </c>
      <c r="D8600" t="s">
        <v>5050</v>
      </c>
      <c r="E8600" t="s">
        <v>17642</v>
      </c>
      <c r="G8600" t="s">
        <v>31</v>
      </c>
      <c r="H8600" t="s">
        <v>31</v>
      </c>
      <c r="I8600" t="s">
        <v>2758</v>
      </c>
      <c r="J8600" t="s">
        <v>2758</v>
      </c>
      <c r="K8600" t="s">
        <v>31</v>
      </c>
      <c r="L8600" t="s">
        <v>2805</v>
      </c>
    </row>
    <row r="8601" spans="1:12" x14ac:dyDescent="0.3">
      <c r="A8601">
        <v>3657</v>
      </c>
      <c r="C8601" t="s">
        <v>10219</v>
      </c>
      <c r="D8601" t="s">
        <v>5050</v>
      </c>
      <c r="E8601" t="s">
        <v>17642</v>
      </c>
      <c r="G8601" t="s">
        <v>31</v>
      </c>
      <c r="H8601" t="s">
        <v>31</v>
      </c>
      <c r="I8601" t="s">
        <v>2758</v>
      </c>
      <c r="J8601" t="s">
        <v>2758</v>
      </c>
      <c r="K8601" t="s">
        <v>31</v>
      </c>
      <c r="L8601" t="s">
        <v>2805</v>
      </c>
    </row>
    <row r="8602" spans="1:12" x14ac:dyDescent="0.3">
      <c r="A8602">
        <v>3657</v>
      </c>
      <c r="C8602" t="s">
        <v>10220</v>
      </c>
      <c r="D8602" t="s">
        <v>5050</v>
      </c>
      <c r="E8602" t="s">
        <v>17642</v>
      </c>
      <c r="G8602" t="s">
        <v>31</v>
      </c>
      <c r="H8602" t="s">
        <v>31</v>
      </c>
      <c r="I8602" t="s">
        <v>2758</v>
      </c>
      <c r="J8602" t="s">
        <v>2758</v>
      </c>
      <c r="K8602" t="s">
        <v>31</v>
      </c>
      <c r="L8602" t="s">
        <v>2805</v>
      </c>
    </row>
    <row r="8603" spans="1:12" x14ac:dyDescent="0.3">
      <c r="A8603">
        <v>3657</v>
      </c>
      <c r="C8603" t="s">
        <v>10221</v>
      </c>
      <c r="D8603" t="s">
        <v>5050</v>
      </c>
      <c r="E8603" t="s">
        <v>17642</v>
      </c>
      <c r="G8603" t="s">
        <v>31</v>
      </c>
      <c r="H8603" t="s">
        <v>31</v>
      </c>
      <c r="I8603" t="s">
        <v>2758</v>
      </c>
      <c r="J8603" t="s">
        <v>2758</v>
      </c>
      <c r="K8603" t="s">
        <v>31</v>
      </c>
      <c r="L8603" t="s">
        <v>2805</v>
      </c>
    </row>
    <row r="8604" spans="1:12" x14ac:dyDescent="0.3">
      <c r="A8604">
        <v>3657</v>
      </c>
      <c r="C8604" t="s">
        <v>10222</v>
      </c>
      <c r="D8604" t="s">
        <v>5050</v>
      </c>
      <c r="E8604" t="s">
        <v>17642</v>
      </c>
      <c r="G8604" t="s">
        <v>31</v>
      </c>
      <c r="H8604" t="s">
        <v>31</v>
      </c>
      <c r="I8604" t="s">
        <v>2758</v>
      </c>
      <c r="J8604" t="s">
        <v>2758</v>
      </c>
      <c r="K8604" t="s">
        <v>31</v>
      </c>
      <c r="L8604" t="s">
        <v>2805</v>
      </c>
    </row>
    <row r="8605" spans="1:12" x14ac:dyDescent="0.3">
      <c r="A8605">
        <v>3657</v>
      </c>
      <c r="C8605" t="s">
        <v>10223</v>
      </c>
      <c r="D8605" t="s">
        <v>5050</v>
      </c>
      <c r="E8605" t="s">
        <v>17642</v>
      </c>
      <c r="G8605" t="s">
        <v>31</v>
      </c>
      <c r="H8605" t="s">
        <v>31</v>
      </c>
      <c r="I8605" t="s">
        <v>2758</v>
      </c>
      <c r="J8605" t="s">
        <v>2758</v>
      </c>
      <c r="K8605" t="s">
        <v>31</v>
      </c>
      <c r="L8605" t="s">
        <v>2805</v>
      </c>
    </row>
    <row r="8606" spans="1:12" x14ac:dyDescent="0.3">
      <c r="A8606">
        <v>3657</v>
      </c>
      <c r="C8606" t="s">
        <v>10224</v>
      </c>
      <c r="D8606" t="s">
        <v>5050</v>
      </c>
      <c r="E8606" t="s">
        <v>17642</v>
      </c>
      <c r="G8606" t="s">
        <v>31</v>
      </c>
      <c r="H8606" t="s">
        <v>31</v>
      </c>
      <c r="I8606" t="s">
        <v>2758</v>
      </c>
      <c r="J8606" t="s">
        <v>2758</v>
      </c>
      <c r="K8606" t="s">
        <v>31</v>
      </c>
      <c r="L8606" t="s">
        <v>2805</v>
      </c>
    </row>
    <row r="8607" spans="1:12" x14ac:dyDescent="0.3">
      <c r="A8607">
        <v>3657</v>
      </c>
      <c r="C8607" t="s">
        <v>10225</v>
      </c>
      <c r="D8607" t="s">
        <v>5050</v>
      </c>
      <c r="E8607" t="s">
        <v>17642</v>
      </c>
      <c r="G8607" t="s">
        <v>31</v>
      </c>
      <c r="H8607" t="s">
        <v>31</v>
      </c>
      <c r="I8607" t="s">
        <v>2758</v>
      </c>
      <c r="J8607" t="s">
        <v>2758</v>
      </c>
      <c r="K8607" t="s">
        <v>31</v>
      </c>
      <c r="L8607" t="s">
        <v>2805</v>
      </c>
    </row>
    <row r="8608" spans="1:12" x14ac:dyDescent="0.3">
      <c r="A8608">
        <v>3657</v>
      </c>
      <c r="C8608" t="s">
        <v>10226</v>
      </c>
      <c r="D8608" t="s">
        <v>5050</v>
      </c>
      <c r="E8608" t="s">
        <v>17642</v>
      </c>
      <c r="G8608" t="s">
        <v>31</v>
      </c>
      <c r="H8608" t="s">
        <v>31</v>
      </c>
      <c r="I8608" t="s">
        <v>2758</v>
      </c>
      <c r="J8608" t="s">
        <v>2758</v>
      </c>
      <c r="K8608" t="s">
        <v>31</v>
      </c>
      <c r="L8608" t="s">
        <v>2805</v>
      </c>
    </row>
    <row r="8609" spans="1:12" x14ac:dyDescent="0.3">
      <c r="A8609">
        <v>3657</v>
      </c>
      <c r="C8609" t="s">
        <v>10227</v>
      </c>
      <c r="D8609" t="s">
        <v>5050</v>
      </c>
      <c r="E8609" t="s">
        <v>17642</v>
      </c>
      <c r="G8609" t="s">
        <v>31</v>
      </c>
      <c r="H8609" t="s">
        <v>31</v>
      </c>
      <c r="I8609" t="s">
        <v>2758</v>
      </c>
      <c r="J8609" t="s">
        <v>2758</v>
      </c>
      <c r="K8609" t="s">
        <v>31</v>
      </c>
      <c r="L8609" t="s">
        <v>2805</v>
      </c>
    </row>
    <row r="8610" spans="1:12" x14ac:dyDescent="0.3">
      <c r="A8610">
        <v>3657</v>
      </c>
      <c r="C8610" t="s">
        <v>10228</v>
      </c>
      <c r="D8610" t="s">
        <v>5050</v>
      </c>
      <c r="E8610" t="s">
        <v>17642</v>
      </c>
      <c r="G8610" t="s">
        <v>31</v>
      </c>
      <c r="H8610" t="s">
        <v>31</v>
      </c>
      <c r="I8610" t="s">
        <v>2758</v>
      </c>
      <c r="J8610" t="s">
        <v>2758</v>
      </c>
      <c r="K8610" t="s">
        <v>31</v>
      </c>
      <c r="L8610" t="s">
        <v>2805</v>
      </c>
    </row>
    <row r="8611" spans="1:12" x14ac:dyDescent="0.3">
      <c r="A8611">
        <v>3657</v>
      </c>
      <c r="C8611" t="s">
        <v>10229</v>
      </c>
      <c r="D8611" t="s">
        <v>5050</v>
      </c>
      <c r="E8611" t="s">
        <v>17642</v>
      </c>
      <c r="G8611" t="s">
        <v>31</v>
      </c>
      <c r="H8611" t="s">
        <v>31</v>
      </c>
      <c r="I8611" t="s">
        <v>2758</v>
      </c>
      <c r="J8611" t="s">
        <v>2758</v>
      </c>
      <c r="K8611" t="s">
        <v>31</v>
      </c>
      <c r="L8611" t="s">
        <v>2805</v>
      </c>
    </row>
    <row r="8612" spans="1:12" x14ac:dyDescent="0.3">
      <c r="A8612">
        <v>3657</v>
      </c>
      <c r="C8612" t="s">
        <v>10230</v>
      </c>
      <c r="D8612" t="s">
        <v>5050</v>
      </c>
      <c r="E8612" t="s">
        <v>17642</v>
      </c>
      <c r="G8612" t="s">
        <v>31</v>
      </c>
      <c r="H8612" t="s">
        <v>31</v>
      </c>
      <c r="I8612" t="s">
        <v>2758</v>
      </c>
      <c r="J8612" t="s">
        <v>2758</v>
      </c>
      <c r="K8612" t="s">
        <v>31</v>
      </c>
      <c r="L8612" t="s">
        <v>2805</v>
      </c>
    </row>
    <row r="8613" spans="1:12" x14ac:dyDescent="0.3">
      <c r="A8613">
        <v>3657</v>
      </c>
      <c r="C8613" t="s">
        <v>10231</v>
      </c>
      <c r="D8613" t="s">
        <v>5050</v>
      </c>
      <c r="E8613" t="s">
        <v>17642</v>
      </c>
      <c r="G8613" t="s">
        <v>31</v>
      </c>
      <c r="H8613" t="s">
        <v>31</v>
      </c>
      <c r="I8613" t="s">
        <v>2758</v>
      </c>
      <c r="J8613" t="s">
        <v>2758</v>
      </c>
      <c r="K8613" t="s">
        <v>31</v>
      </c>
      <c r="L8613" t="s">
        <v>2805</v>
      </c>
    </row>
    <row r="8614" spans="1:12" x14ac:dyDescent="0.3">
      <c r="A8614">
        <v>3657</v>
      </c>
      <c r="C8614" t="s">
        <v>10232</v>
      </c>
      <c r="D8614" t="s">
        <v>5050</v>
      </c>
      <c r="E8614" t="s">
        <v>17642</v>
      </c>
      <c r="G8614" t="s">
        <v>31</v>
      </c>
      <c r="H8614" t="s">
        <v>31</v>
      </c>
      <c r="I8614" t="s">
        <v>2758</v>
      </c>
      <c r="J8614" t="s">
        <v>2758</v>
      </c>
      <c r="K8614" t="s">
        <v>31</v>
      </c>
      <c r="L8614" t="s">
        <v>2805</v>
      </c>
    </row>
    <row r="8615" spans="1:12" x14ac:dyDescent="0.3">
      <c r="A8615">
        <v>3657</v>
      </c>
      <c r="C8615" t="s">
        <v>10233</v>
      </c>
      <c r="D8615" t="s">
        <v>5050</v>
      </c>
      <c r="E8615" t="s">
        <v>17642</v>
      </c>
      <c r="G8615" t="s">
        <v>31</v>
      </c>
      <c r="H8615" t="s">
        <v>31</v>
      </c>
      <c r="I8615" t="s">
        <v>2758</v>
      </c>
      <c r="J8615" t="s">
        <v>2758</v>
      </c>
      <c r="K8615" t="s">
        <v>31</v>
      </c>
      <c r="L8615" t="s">
        <v>2805</v>
      </c>
    </row>
    <row r="8616" spans="1:12" x14ac:dyDescent="0.3">
      <c r="A8616">
        <v>3657</v>
      </c>
      <c r="C8616" t="s">
        <v>10234</v>
      </c>
      <c r="D8616" t="s">
        <v>5050</v>
      </c>
      <c r="E8616" t="s">
        <v>17642</v>
      </c>
      <c r="G8616" t="s">
        <v>31</v>
      </c>
      <c r="H8616" t="s">
        <v>31</v>
      </c>
      <c r="I8616" t="s">
        <v>2758</v>
      </c>
      <c r="J8616" t="s">
        <v>2758</v>
      </c>
      <c r="K8616" t="s">
        <v>31</v>
      </c>
      <c r="L8616" t="s">
        <v>2805</v>
      </c>
    </row>
    <row r="8617" spans="1:12" x14ac:dyDescent="0.3">
      <c r="A8617">
        <v>3657</v>
      </c>
      <c r="C8617" t="s">
        <v>10235</v>
      </c>
      <c r="D8617" t="s">
        <v>5050</v>
      </c>
      <c r="E8617" t="s">
        <v>17642</v>
      </c>
      <c r="G8617" t="s">
        <v>31</v>
      </c>
      <c r="H8617" t="s">
        <v>31</v>
      </c>
      <c r="I8617" t="s">
        <v>2758</v>
      </c>
      <c r="J8617" t="s">
        <v>2758</v>
      </c>
      <c r="K8617" t="s">
        <v>31</v>
      </c>
      <c r="L8617" t="s">
        <v>2805</v>
      </c>
    </row>
    <row r="8618" spans="1:12" x14ac:dyDescent="0.3">
      <c r="A8618">
        <v>3657</v>
      </c>
      <c r="C8618" t="s">
        <v>10236</v>
      </c>
      <c r="D8618" t="s">
        <v>5050</v>
      </c>
      <c r="E8618" t="s">
        <v>17642</v>
      </c>
      <c r="G8618" t="s">
        <v>31</v>
      </c>
      <c r="H8618" t="s">
        <v>31</v>
      </c>
      <c r="I8618" t="s">
        <v>2758</v>
      </c>
      <c r="J8618" t="s">
        <v>2758</v>
      </c>
      <c r="K8618" t="s">
        <v>31</v>
      </c>
      <c r="L8618" t="s">
        <v>2805</v>
      </c>
    </row>
    <row r="8619" spans="1:12" x14ac:dyDescent="0.3">
      <c r="A8619">
        <v>3657</v>
      </c>
      <c r="C8619" t="s">
        <v>10237</v>
      </c>
      <c r="D8619" t="s">
        <v>5050</v>
      </c>
      <c r="E8619" t="s">
        <v>17642</v>
      </c>
      <c r="G8619" t="s">
        <v>31</v>
      </c>
      <c r="H8619" t="s">
        <v>31</v>
      </c>
      <c r="I8619" t="s">
        <v>2758</v>
      </c>
      <c r="J8619" t="s">
        <v>2758</v>
      </c>
      <c r="K8619" t="s">
        <v>31</v>
      </c>
      <c r="L8619" t="s">
        <v>2805</v>
      </c>
    </row>
    <row r="8620" spans="1:12" x14ac:dyDescent="0.3">
      <c r="A8620">
        <v>3657</v>
      </c>
      <c r="C8620" t="s">
        <v>10238</v>
      </c>
      <c r="D8620" t="s">
        <v>5050</v>
      </c>
      <c r="E8620" t="s">
        <v>17642</v>
      </c>
      <c r="G8620" t="s">
        <v>31</v>
      </c>
      <c r="H8620" t="s">
        <v>31</v>
      </c>
      <c r="I8620" t="s">
        <v>2758</v>
      </c>
      <c r="J8620" t="s">
        <v>2758</v>
      </c>
      <c r="K8620" t="s">
        <v>31</v>
      </c>
      <c r="L8620" t="s">
        <v>2805</v>
      </c>
    </row>
    <row r="8621" spans="1:12" x14ac:dyDescent="0.3">
      <c r="A8621">
        <v>3657</v>
      </c>
      <c r="C8621" t="s">
        <v>10239</v>
      </c>
      <c r="D8621" t="s">
        <v>5050</v>
      </c>
      <c r="E8621" t="s">
        <v>17642</v>
      </c>
      <c r="G8621" t="s">
        <v>31</v>
      </c>
      <c r="H8621" t="s">
        <v>31</v>
      </c>
      <c r="I8621" t="s">
        <v>2758</v>
      </c>
      <c r="J8621" t="s">
        <v>2758</v>
      </c>
      <c r="K8621" t="s">
        <v>31</v>
      </c>
      <c r="L8621" t="s">
        <v>2805</v>
      </c>
    </row>
    <row r="8622" spans="1:12" x14ac:dyDescent="0.3">
      <c r="A8622">
        <v>3657</v>
      </c>
      <c r="C8622" t="s">
        <v>10240</v>
      </c>
      <c r="D8622" t="s">
        <v>5050</v>
      </c>
      <c r="E8622" t="s">
        <v>17642</v>
      </c>
      <c r="G8622" t="s">
        <v>31</v>
      </c>
      <c r="H8622" t="s">
        <v>31</v>
      </c>
      <c r="I8622" t="s">
        <v>2758</v>
      </c>
      <c r="J8622" t="s">
        <v>2758</v>
      </c>
      <c r="K8622" t="s">
        <v>31</v>
      </c>
      <c r="L8622" t="s">
        <v>2805</v>
      </c>
    </row>
    <row r="8623" spans="1:12" x14ac:dyDescent="0.3">
      <c r="A8623">
        <v>3657</v>
      </c>
      <c r="C8623" t="s">
        <v>10241</v>
      </c>
      <c r="D8623" t="s">
        <v>5050</v>
      </c>
      <c r="E8623" t="s">
        <v>17642</v>
      </c>
      <c r="G8623" t="s">
        <v>31</v>
      </c>
      <c r="H8623" t="s">
        <v>31</v>
      </c>
      <c r="I8623" t="s">
        <v>2758</v>
      </c>
      <c r="J8623" t="s">
        <v>2758</v>
      </c>
      <c r="K8623" t="s">
        <v>31</v>
      </c>
      <c r="L8623" t="s">
        <v>2805</v>
      </c>
    </row>
    <row r="8624" spans="1:12" x14ac:dyDescent="0.3">
      <c r="A8624">
        <v>3657</v>
      </c>
      <c r="C8624" t="s">
        <v>10242</v>
      </c>
      <c r="D8624" t="s">
        <v>5050</v>
      </c>
      <c r="E8624" t="s">
        <v>17642</v>
      </c>
      <c r="G8624" t="s">
        <v>31</v>
      </c>
      <c r="H8624" t="s">
        <v>31</v>
      </c>
      <c r="I8624" t="s">
        <v>2758</v>
      </c>
      <c r="J8624" t="s">
        <v>2758</v>
      </c>
      <c r="K8624" t="s">
        <v>31</v>
      </c>
      <c r="L8624" t="s">
        <v>2805</v>
      </c>
    </row>
    <row r="8625" spans="1:12" x14ac:dyDescent="0.3">
      <c r="A8625">
        <v>3657</v>
      </c>
      <c r="C8625" t="s">
        <v>10243</v>
      </c>
      <c r="D8625" t="s">
        <v>5050</v>
      </c>
      <c r="E8625" t="s">
        <v>17642</v>
      </c>
      <c r="G8625" t="s">
        <v>31</v>
      </c>
      <c r="H8625" t="s">
        <v>31</v>
      </c>
      <c r="I8625" t="s">
        <v>2758</v>
      </c>
      <c r="J8625" t="s">
        <v>2758</v>
      </c>
      <c r="K8625" t="s">
        <v>31</v>
      </c>
      <c r="L8625" t="s">
        <v>2805</v>
      </c>
    </row>
    <row r="8626" spans="1:12" x14ac:dyDescent="0.3">
      <c r="A8626">
        <v>3657</v>
      </c>
      <c r="C8626" t="s">
        <v>10244</v>
      </c>
      <c r="D8626" t="s">
        <v>5050</v>
      </c>
      <c r="E8626" t="s">
        <v>17642</v>
      </c>
      <c r="G8626" t="s">
        <v>31</v>
      </c>
      <c r="H8626" t="s">
        <v>31</v>
      </c>
      <c r="I8626" t="s">
        <v>2758</v>
      </c>
      <c r="J8626" t="s">
        <v>2758</v>
      </c>
      <c r="K8626" t="s">
        <v>31</v>
      </c>
      <c r="L8626" t="s">
        <v>2805</v>
      </c>
    </row>
    <row r="8627" spans="1:12" x14ac:dyDescent="0.3">
      <c r="A8627">
        <v>3657</v>
      </c>
      <c r="C8627" t="s">
        <v>10245</v>
      </c>
      <c r="D8627" t="s">
        <v>5050</v>
      </c>
      <c r="E8627" t="s">
        <v>17642</v>
      </c>
      <c r="G8627" t="s">
        <v>31</v>
      </c>
      <c r="H8627" t="s">
        <v>31</v>
      </c>
      <c r="I8627" t="s">
        <v>2758</v>
      </c>
      <c r="J8627" t="s">
        <v>2758</v>
      </c>
      <c r="K8627" t="s">
        <v>31</v>
      </c>
      <c r="L8627" t="s">
        <v>2805</v>
      </c>
    </row>
    <row r="8628" spans="1:12" x14ac:dyDescent="0.3">
      <c r="A8628">
        <v>3657</v>
      </c>
      <c r="C8628" t="s">
        <v>10246</v>
      </c>
      <c r="D8628" t="s">
        <v>5050</v>
      </c>
      <c r="E8628" t="s">
        <v>17642</v>
      </c>
      <c r="G8628" t="s">
        <v>31</v>
      </c>
      <c r="H8628" t="s">
        <v>31</v>
      </c>
      <c r="I8628" t="s">
        <v>2758</v>
      </c>
      <c r="J8628" t="s">
        <v>2758</v>
      </c>
      <c r="K8628" t="s">
        <v>31</v>
      </c>
      <c r="L8628" t="s">
        <v>2805</v>
      </c>
    </row>
    <row r="8629" spans="1:12" x14ac:dyDescent="0.3">
      <c r="A8629">
        <v>3657</v>
      </c>
      <c r="C8629" t="s">
        <v>10247</v>
      </c>
      <c r="D8629" t="s">
        <v>5050</v>
      </c>
      <c r="E8629" t="s">
        <v>17642</v>
      </c>
      <c r="G8629" t="s">
        <v>31</v>
      </c>
      <c r="H8629" t="s">
        <v>31</v>
      </c>
      <c r="I8629" t="s">
        <v>2758</v>
      </c>
      <c r="J8629" t="s">
        <v>2758</v>
      </c>
      <c r="K8629" t="s">
        <v>31</v>
      </c>
      <c r="L8629" t="s">
        <v>2805</v>
      </c>
    </row>
    <row r="8630" spans="1:12" x14ac:dyDescent="0.3">
      <c r="A8630">
        <v>3657</v>
      </c>
      <c r="C8630" t="s">
        <v>10248</v>
      </c>
      <c r="D8630" t="s">
        <v>5050</v>
      </c>
      <c r="E8630" t="s">
        <v>17642</v>
      </c>
      <c r="G8630" t="s">
        <v>31</v>
      </c>
      <c r="H8630" t="s">
        <v>31</v>
      </c>
      <c r="I8630" t="s">
        <v>2758</v>
      </c>
      <c r="J8630" t="s">
        <v>2758</v>
      </c>
      <c r="K8630" t="s">
        <v>31</v>
      </c>
      <c r="L8630" t="s">
        <v>2805</v>
      </c>
    </row>
    <row r="8631" spans="1:12" x14ac:dyDescent="0.3">
      <c r="A8631">
        <v>3657</v>
      </c>
      <c r="C8631" t="s">
        <v>10249</v>
      </c>
      <c r="D8631" t="s">
        <v>5050</v>
      </c>
      <c r="E8631" t="s">
        <v>17642</v>
      </c>
      <c r="G8631" t="s">
        <v>31</v>
      </c>
      <c r="H8631" t="s">
        <v>31</v>
      </c>
      <c r="I8631" t="s">
        <v>2758</v>
      </c>
      <c r="J8631" t="s">
        <v>2758</v>
      </c>
      <c r="K8631" t="s">
        <v>31</v>
      </c>
      <c r="L8631" t="s">
        <v>2805</v>
      </c>
    </row>
    <row r="8632" spans="1:12" x14ac:dyDescent="0.3">
      <c r="A8632">
        <v>3657</v>
      </c>
      <c r="C8632" t="s">
        <v>10250</v>
      </c>
      <c r="D8632" t="s">
        <v>5050</v>
      </c>
      <c r="E8632" t="s">
        <v>17642</v>
      </c>
      <c r="G8632" t="s">
        <v>31</v>
      </c>
      <c r="H8632" t="s">
        <v>31</v>
      </c>
      <c r="I8632" t="s">
        <v>2758</v>
      </c>
      <c r="J8632" t="s">
        <v>2758</v>
      </c>
      <c r="K8632" t="s">
        <v>31</v>
      </c>
      <c r="L8632" t="s">
        <v>2805</v>
      </c>
    </row>
    <row r="8633" spans="1:12" x14ac:dyDescent="0.3">
      <c r="A8633">
        <v>3657</v>
      </c>
      <c r="C8633" t="s">
        <v>10251</v>
      </c>
      <c r="D8633" t="s">
        <v>5050</v>
      </c>
      <c r="E8633" t="s">
        <v>17642</v>
      </c>
      <c r="G8633" t="s">
        <v>31</v>
      </c>
      <c r="H8633" t="s">
        <v>31</v>
      </c>
      <c r="I8633" t="s">
        <v>2758</v>
      </c>
      <c r="J8633" t="s">
        <v>2758</v>
      </c>
      <c r="K8633" t="s">
        <v>31</v>
      </c>
      <c r="L8633" t="s">
        <v>2805</v>
      </c>
    </row>
    <row r="8634" spans="1:12" x14ac:dyDescent="0.3">
      <c r="A8634">
        <v>3657</v>
      </c>
      <c r="C8634" t="s">
        <v>10252</v>
      </c>
      <c r="D8634" t="s">
        <v>5050</v>
      </c>
      <c r="E8634" t="s">
        <v>17642</v>
      </c>
      <c r="G8634" t="s">
        <v>31</v>
      </c>
      <c r="H8634" t="s">
        <v>31</v>
      </c>
      <c r="I8634" t="s">
        <v>2758</v>
      </c>
      <c r="J8634" t="s">
        <v>2758</v>
      </c>
      <c r="K8634" t="s">
        <v>31</v>
      </c>
      <c r="L8634" t="s">
        <v>2805</v>
      </c>
    </row>
    <row r="8635" spans="1:12" x14ac:dyDescent="0.3">
      <c r="A8635">
        <v>3657</v>
      </c>
      <c r="C8635" t="s">
        <v>10253</v>
      </c>
      <c r="D8635" t="s">
        <v>5050</v>
      </c>
      <c r="E8635" t="s">
        <v>17642</v>
      </c>
      <c r="G8635" t="s">
        <v>31</v>
      </c>
      <c r="H8635" t="s">
        <v>31</v>
      </c>
      <c r="I8635" t="s">
        <v>2758</v>
      </c>
      <c r="J8635" t="s">
        <v>2758</v>
      </c>
      <c r="K8635" t="s">
        <v>31</v>
      </c>
      <c r="L8635" t="s">
        <v>2805</v>
      </c>
    </row>
    <row r="8636" spans="1:12" x14ac:dyDescent="0.3">
      <c r="A8636">
        <v>3657</v>
      </c>
      <c r="C8636" t="s">
        <v>10254</v>
      </c>
      <c r="D8636" t="s">
        <v>5050</v>
      </c>
      <c r="E8636" t="s">
        <v>17642</v>
      </c>
      <c r="G8636" t="s">
        <v>31</v>
      </c>
      <c r="H8636" t="s">
        <v>31</v>
      </c>
      <c r="I8636" t="s">
        <v>2758</v>
      </c>
      <c r="J8636" t="s">
        <v>2758</v>
      </c>
      <c r="K8636" t="s">
        <v>31</v>
      </c>
      <c r="L8636" t="s">
        <v>2805</v>
      </c>
    </row>
    <row r="8637" spans="1:12" x14ac:dyDescent="0.3">
      <c r="A8637">
        <v>3657</v>
      </c>
      <c r="C8637" t="s">
        <v>10255</v>
      </c>
      <c r="D8637" t="s">
        <v>5050</v>
      </c>
      <c r="E8637" t="s">
        <v>17642</v>
      </c>
      <c r="G8637" t="s">
        <v>31</v>
      </c>
      <c r="H8637" t="s">
        <v>31</v>
      </c>
      <c r="I8637" t="s">
        <v>2758</v>
      </c>
      <c r="J8637" t="s">
        <v>2758</v>
      </c>
      <c r="K8637" t="s">
        <v>31</v>
      </c>
      <c r="L8637" t="s">
        <v>2805</v>
      </c>
    </row>
    <row r="8638" spans="1:12" x14ac:dyDescent="0.3">
      <c r="A8638">
        <v>3657</v>
      </c>
      <c r="C8638" t="s">
        <v>10256</v>
      </c>
      <c r="D8638" t="s">
        <v>5050</v>
      </c>
      <c r="E8638" t="s">
        <v>17642</v>
      </c>
      <c r="G8638" t="s">
        <v>31</v>
      </c>
      <c r="H8638" t="s">
        <v>31</v>
      </c>
      <c r="I8638" t="s">
        <v>2758</v>
      </c>
      <c r="J8638" t="s">
        <v>2758</v>
      </c>
      <c r="K8638" t="s">
        <v>31</v>
      </c>
      <c r="L8638" t="s">
        <v>2805</v>
      </c>
    </row>
    <row r="8639" spans="1:12" x14ac:dyDescent="0.3">
      <c r="A8639">
        <v>3657</v>
      </c>
      <c r="C8639" t="s">
        <v>10257</v>
      </c>
      <c r="D8639" t="s">
        <v>5050</v>
      </c>
      <c r="E8639" t="s">
        <v>17642</v>
      </c>
      <c r="G8639" t="s">
        <v>31</v>
      </c>
      <c r="H8639" t="s">
        <v>31</v>
      </c>
      <c r="I8639" t="s">
        <v>2758</v>
      </c>
      <c r="J8639" t="s">
        <v>2758</v>
      </c>
      <c r="K8639" t="s">
        <v>31</v>
      </c>
      <c r="L8639" t="s">
        <v>2805</v>
      </c>
    </row>
    <row r="8640" spans="1:12" x14ac:dyDescent="0.3">
      <c r="A8640">
        <v>3657</v>
      </c>
      <c r="C8640" t="s">
        <v>10258</v>
      </c>
      <c r="D8640" t="s">
        <v>5050</v>
      </c>
      <c r="E8640" t="s">
        <v>17642</v>
      </c>
      <c r="G8640" t="s">
        <v>31</v>
      </c>
      <c r="H8640" t="s">
        <v>31</v>
      </c>
      <c r="I8640" t="s">
        <v>2758</v>
      </c>
      <c r="J8640" t="s">
        <v>2758</v>
      </c>
      <c r="K8640" t="s">
        <v>31</v>
      </c>
      <c r="L8640" t="s">
        <v>2805</v>
      </c>
    </row>
    <row r="8641" spans="1:12" x14ac:dyDescent="0.3">
      <c r="A8641">
        <v>3657</v>
      </c>
      <c r="C8641" t="s">
        <v>10259</v>
      </c>
      <c r="D8641" t="s">
        <v>5050</v>
      </c>
      <c r="E8641" t="s">
        <v>17642</v>
      </c>
      <c r="G8641" t="s">
        <v>31</v>
      </c>
      <c r="H8641" t="s">
        <v>31</v>
      </c>
      <c r="I8641" t="s">
        <v>2758</v>
      </c>
      <c r="J8641" t="s">
        <v>2758</v>
      </c>
      <c r="K8641" t="s">
        <v>31</v>
      </c>
      <c r="L8641" t="s">
        <v>2805</v>
      </c>
    </row>
    <row r="8642" spans="1:12" x14ac:dyDescent="0.3">
      <c r="A8642">
        <v>3657</v>
      </c>
      <c r="C8642" t="s">
        <v>10260</v>
      </c>
      <c r="D8642" t="s">
        <v>5050</v>
      </c>
      <c r="E8642" t="s">
        <v>17642</v>
      </c>
      <c r="G8642" t="s">
        <v>31</v>
      </c>
      <c r="H8642" t="s">
        <v>31</v>
      </c>
      <c r="I8642" t="s">
        <v>2758</v>
      </c>
      <c r="J8642" t="s">
        <v>2758</v>
      </c>
      <c r="K8642" t="s">
        <v>31</v>
      </c>
      <c r="L8642" t="s">
        <v>2805</v>
      </c>
    </row>
    <row r="8643" spans="1:12" x14ac:dyDescent="0.3">
      <c r="A8643">
        <v>3657</v>
      </c>
      <c r="C8643" t="s">
        <v>10261</v>
      </c>
      <c r="D8643" t="s">
        <v>5050</v>
      </c>
      <c r="E8643" t="s">
        <v>17642</v>
      </c>
      <c r="G8643" t="s">
        <v>31</v>
      </c>
      <c r="H8643" t="s">
        <v>31</v>
      </c>
      <c r="I8643" t="s">
        <v>2758</v>
      </c>
      <c r="J8643" t="s">
        <v>2758</v>
      </c>
      <c r="K8643" t="s">
        <v>31</v>
      </c>
      <c r="L8643" t="s">
        <v>2805</v>
      </c>
    </row>
    <row r="8644" spans="1:12" x14ac:dyDescent="0.3">
      <c r="A8644">
        <v>3657</v>
      </c>
      <c r="C8644" t="s">
        <v>10262</v>
      </c>
      <c r="D8644" t="s">
        <v>5050</v>
      </c>
      <c r="E8644" t="s">
        <v>17642</v>
      </c>
      <c r="G8644" t="s">
        <v>31</v>
      </c>
      <c r="H8644" t="s">
        <v>31</v>
      </c>
      <c r="I8644" t="s">
        <v>2758</v>
      </c>
      <c r="J8644" t="s">
        <v>2758</v>
      </c>
      <c r="K8644" t="s">
        <v>31</v>
      </c>
      <c r="L8644" t="s">
        <v>2805</v>
      </c>
    </row>
    <row r="8645" spans="1:12" x14ac:dyDescent="0.3">
      <c r="A8645">
        <v>3657</v>
      </c>
      <c r="C8645" t="s">
        <v>10263</v>
      </c>
      <c r="D8645" t="s">
        <v>5050</v>
      </c>
      <c r="E8645" t="s">
        <v>17642</v>
      </c>
      <c r="G8645" t="s">
        <v>31</v>
      </c>
      <c r="H8645" t="s">
        <v>31</v>
      </c>
      <c r="I8645" t="s">
        <v>2758</v>
      </c>
      <c r="J8645" t="s">
        <v>2758</v>
      </c>
      <c r="K8645" t="s">
        <v>31</v>
      </c>
      <c r="L8645" t="s">
        <v>2805</v>
      </c>
    </row>
    <row r="8646" spans="1:12" x14ac:dyDescent="0.3">
      <c r="A8646">
        <v>3657</v>
      </c>
      <c r="C8646" t="s">
        <v>10264</v>
      </c>
      <c r="D8646" t="s">
        <v>5050</v>
      </c>
      <c r="E8646" t="s">
        <v>17642</v>
      </c>
      <c r="G8646" t="s">
        <v>31</v>
      </c>
      <c r="H8646" t="s">
        <v>31</v>
      </c>
      <c r="I8646" t="s">
        <v>2758</v>
      </c>
      <c r="J8646" t="s">
        <v>2758</v>
      </c>
      <c r="K8646" t="s">
        <v>31</v>
      </c>
      <c r="L8646" t="s">
        <v>2805</v>
      </c>
    </row>
    <row r="8647" spans="1:12" x14ac:dyDescent="0.3">
      <c r="A8647">
        <v>3657</v>
      </c>
      <c r="C8647" t="s">
        <v>10265</v>
      </c>
      <c r="D8647" t="s">
        <v>5050</v>
      </c>
      <c r="E8647" t="s">
        <v>17642</v>
      </c>
      <c r="G8647" t="s">
        <v>31</v>
      </c>
      <c r="H8647" t="s">
        <v>31</v>
      </c>
      <c r="I8647" t="s">
        <v>2758</v>
      </c>
      <c r="J8647" t="s">
        <v>2758</v>
      </c>
      <c r="K8647" t="s">
        <v>31</v>
      </c>
      <c r="L8647" t="s">
        <v>2805</v>
      </c>
    </row>
    <row r="8648" spans="1:12" x14ac:dyDescent="0.3">
      <c r="A8648">
        <v>3657</v>
      </c>
      <c r="C8648" t="s">
        <v>10266</v>
      </c>
      <c r="D8648" t="s">
        <v>5050</v>
      </c>
      <c r="E8648" t="s">
        <v>17642</v>
      </c>
      <c r="G8648" t="s">
        <v>31</v>
      </c>
      <c r="H8648" t="s">
        <v>31</v>
      </c>
      <c r="I8648" t="s">
        <v>2758</v>
      </c>
      <c r="J8648" t="s">
        <v>2758</v>
      </c>
      <c r="K8648" t="s">
        <v>31</v>
      </c>
      <c r="L8648" t="s">
        <v>2805</v>
      </c>
    </row>
    <row r="8649" spans="1:12" x14ac:dyDescent="0.3">
      <c r="A8649">
        <v>3657</v>
      </c>
      <c r="C8649" t="s">
        <v>10267</v>
      </c>
      <c r="D8649" t="s">
        <v>5050</v>
      </c>
      <c r="E8649" t="s">
        <v>17642</v>
      </c>
      <c r="G8649" t="s">
        <v>31</v>
      </c>
      <c r="H8649" t="s">
        <v>31</v>
      </c>
      <c r="I8649" t="s">
        <v>2758</v>
      </c>
      <c r="J8649" t="s">
        <v>2758</v>
      </c>
      <c r="K8649" t="s">
        <v>31</v>
      </c>
      <c r="L8649" t="s">
        <v>2805</v>
      </c>
    </row>
    <row r="8650" spans="1:12" x14ac:dyDescent="0.3">
      <c r="A8650">
        <v>3657</v>
      </c>
      <c r="C8650" t="s">
        <v>10268</v>
      </c>
      <c r="D8650" t="s">
        <v>5050</v>
      </c>
      <c r="E8650" t="s">
        <v>17642</v>
      </c>
      <c r="G8650" t="s">
        <v>31</v>
      </c>
      <c r="H8650" t="s">
        <v>31</v>
      </c>
      <c r="I8650" t="s">
        <v>2758</v>
      </c>
      <c r="J8650" t="s">
        <v>2758</v>
      </c>
      <c r="K8650" t="s">
        <v>31</v>
      </c>
      <c r="L8650" t="s">
        <v>2805</v>
      </c>
    </row>
    <row r="8651" spans="1:12" x14ac:dyDescent="0.3">
      <c r="A8651">
        <v>3657</v>
      </c>
      <c r="C8651" t="s">
        <v>10269</v>
      </c>
      <c r="D8651" t="s">
        <v>5050</v>
      </c>
      <c r="E8651" t="s">
        <v>17642</v>
      </c>
      <c r="G8651" t="s">
        <v>31</v>
      </c>
      <c r="H8651" t="s">
        <v>31</v>
      </c>
      <c r="I8651" t="s">
        <v>2758</v>
      </c>
      <c r="J8651" t="s">
        <v>2758</v>
      </c>
      <c r="K8651" t="s">
        <v>31</v>
      </c>
      <c r="L8651" t="s">
        <v>2805</v>
      </c>
    </row>
    <row r="8652" spans="1:12" x14ac:dyDescent="0.3">
      <c r="A8652">
        <v>3657</v>
      </c>
      <c r="C8652" t="s">
        <v>10270</v>
      </c>
      <c r="D8652" t="s">
        <v>5050</v>
      </c>
      <c r="E8652" t="s">
        <v>17642</v>
      </c>
      <c r="G8652" t="s">
        <v>31</v>
      </c>
      <c r="H8652" t="s">
        <v>31</v>
      </c>
      <c r="I8652" t="s">
        <v>2758</v>
      </c>
      <c r="J8652" t="s">
        <v>2758</v>
      </c>
      <c r="K8652" t="s">
        <v>31</v>
      </c>
      <c r="L8652" t="s">
        <v>2805</v>
      </c>
    </row>
    <row r="8653" spans="1:12" x14ac:dyDescent="0.3">
      <c r="A8653">
        <v>3657</v>
      </c>
      <c r="C8653" t="s">
        <v>10271</v>
      </c>
      <c r="D8653" t="s">
        <v>5050</v>
      </c>
      <c r="E8653" t="s">
        <v>17642</v>
      </c>
      <c r="G8653" t="s">
        <v>31</v>
      </c>
      <c r="H8653" t="s">
        <v>31</v>
      </c>
      <c r="I8653" t="s">
        <v>2758</v>
      </c>
      <c r="J8653" t="s">
        <v>2758</v>
      </c>
      <c r="K8653" t="s">
        <v>31</v>
      </c>
      <c r="L8653" t="s">
        <v>2805</v>
      </c>
    </row>
    <row r="8654" spans="1:12" x14ac:dyDescent="0.3">
      <c r="A8654">
        <v>3657</v>
      </c>
      <c r="C8654" t="s">
        <v>10272</v>
      </c>
      <c r="D8654" t="s">
        <v>5050</v>
      </c>
      <c r="E8654" t="s">
        <v>17642</v>
      </c>
      <c r="G8654" t="s">
        <v>31</v>
      </c>
      <c r="H8654" t="s">
        <v>31</v>
      </c>
      <c r="I8654" t="s">
        <v>2758</v>
      </c>
      <c r="J8654" t="s">
        <v>2758</v>
      </c>
      <c r="K8654" t="s">
        <v>31</v>
      </c>
      <c r="L8654" t="s">
        <v>2805</v>
      </c>
    </row>
    <row r="8655" spans="1:12" x14ac:dyDescent="0.3">
      <c r="A8655">
        <v>3657</v>
      </c>
      <c r="C8655" t="s">
        <v>10273</v>
      </c>
      <c r="D8655" t="s">
        <v>5050</v>
      </c>
      <c r="E8655" t="s">
        <v>17642</v>
      </c>
      <c r="G8655" t="s">
        <v>31</v>
      </c>
      <c r="H8655" t="s">
        <v>31</v>
      </c>
      <c r="I8655" t="s">
        <v>2758</v>
      </c>
      <c r="J8655" t="s">
        <v>2758</v>
      </c>
      <c r="K8655" t="s">
        <v>31</v>
      </c>
      <c r="L8655" t="s">
        <v>2805</v>
      </c>
    </row>
    <row r="8656" spans="1:12" x14ac:dyDescent="0.3">
      <c r="A8656">
        <v>3657</v>
      </c>
      <c r="C8656" t="s">
        <v>10274</v>
      </c>
      <c r="D8656" t="s">
        <v>5050</v>
      </c>
      <c r="E8656" t="s">
        <v>17642</v>
      </c>
      <c r="G8656" t="s">
        <v>31</v>
      </c>
      <c r="H8656" t="s">
        <v>31</v>
      </c>
      <c r="I8656" t="s">
        <v>2758</v>
      </c>
      <c r="J8656" t="s">
        <v>2758</v>
      </c>
      <c r="K8656" t="s">
        <v>31</v>
      </c>
      <c r="L8656" t="s">
        <v>2805</v>
      </c>
    </row>
    <row r="8657" spans="1:12" x14ac:dyDescent="0.3">
      <c r="A8657">
        <v>3657</v>
      </c>
      <c r="C8657" t="s">
        <v>10275</v>
      </c>
      <c r="D8657" t="s">
        <v>5050</v>
      </c>
      <c r="E8657" t="s">
        <v>17642</v>
      </c>
      <c r="G8657" t="s">
        <v>31</v>
      </c>
      <c r="H8657" t="s">
        <v>31</v>
      </c>
      <c r="I8657" t="s">
        <v>2758</v>
      </c>
      <c r="J8657" t="s">
        <v>2758</v>
      </c>
      <c r="K8657" t="s">
        <v>31</v>
      </c>
      <c r="L8657" t="s">
        <v>2805</v>
      </c>
    </row>
    <row r="8658" spans="1:12" x14ac:dyDescent="0.3">
      <c r="A8658">
        <v>3657</v>
      </c>
      <c r="C8658" t="s">
        <v>10276</v>
      </c>
      <c r="D8658" t="s">
        <v>5050</v>
      </c>
      <c r="E8658" t="s">
        <v>17642</v>
      </c>
      <c r="G8658" t="s">
        <v>31</v>
      </c>
      <c r="H8658" t="s">
        <v>31</v>
      </c>
      <c r="I8658" t="s">
        <v>2758</v>
      </c>
      <c r="J8658" t="s">
        <v>2758</v>
      </c>
      <c r="K8658" t="s">
        <v>31</v>
      </c>
      <c r="L8658" t="s">
        <v>2805</v>
      </c>
    </row>
    <row r="8659" spans="1:12" x14ac:dyDescent="0.3">
      <c r="A8659">
        <v>3657</v>
      </c>
      <c r="C8659" t="s">
        <v>10277</v>
      </c>
      <c r="D8659" t="s">
        <v>5050</v>
      </c>
      <c r="E8659" t="s">
        <v>17642</v>
      </c>
      <c r="G8659" t="s">
        <v>31</v>
      </c>
      <c r="H8659" t="s">
        <v>31</v>
      </c>
      <c r="I8659" t="s">
        <v>2758</v>
      </c>
      <c r="J8659" t="s">
        <v>2758</v>
      </c>
      <c r="K8659" t="s">
        <v>31</v>
      </c>
      <c r="L8659" t="s">
        <v>2805</v>
      </c>
    </row>
    <row r="8660" spans="1:12" x14ac:dyDescent="0.3">
      <c r="A8660">
        <v>3657</v>
      </c>
      <c r="C8660" t="s">
        <v>10278</v>
      </c>
      <c r="D8660" t="s">
        <v>5050</v>
      </c>
      <c r="E8660" t="s">
        <v>17642</v>
      </c>
      <c r="G8660" t="s">
        <v>31</v>
      </c>
      <c r="H8660" t="s">
        <v>31</v>
      </c>
      <c r="I8660" t="s">
        <v>2758</v>
      </c>
      <c r="J8660" t="s">
        <v>2758</v>
      </c>
      <c r="K8660" t="s">
        <v>31</v>
      </c>
      <c r="L8660" t="s">
        <v>2805</v>
      </c>
    </row>
    <row r="8661" spans="1:12" x14ac:dyDescent="0.3">
      <c r="A8661">
        <v>3657</v>
      </c>
      <c r="C8661" t="s">
        <v>10279</v>
      </c>
      <c r="D8661" t="s">
        <v>5050</v>
      </c>
      <c r="E8661" t="s">
        <v>17642</v>
      </c>
      <c r="G8661" t="s">
        <v>31</v>
      </c>
      <c r="H8661" t="s">
        <v>31</v>
      </c>
      <c r="I8661" t="s">
        <v>2758</v>
      </c>
      <c r="J8661" t="s">
        <v>2758</v>
      </c>
      <c r="K8661" t="s">
        <v>31</v>
      </c>
      <c r="L8661" t="s">
        <v>2805</v>
      </c>
    </row>
    <row r="8662" spans="1:12" x14ac:dyDescent="0.3">
      <c r="A8662">
        <v>3657</v>
      </c>
      <c r="C8662" t="s">
        <v>10280</v>
      </c>
      <c r="D8662" t="s">
        <v>5050</v>
      </c>
      <c r="E8662" t="s">
        <v>17642</v>
      </c>
      <c r="G8662" t="s">
        <v>31</v>
      </c>
      <c r="H8662" t="s">
        <v>31</v>
      </c>
      <c r="I8662" t="s">
        <v>2758</v>
      </c>
      <c r="J8662" t="s">
        <v>2758</v>
      </c>
      <c r="K8662" t="s">
        <v>31</v>
      </c>
      <c r="L8662" t="s">
        <v>2805</v>
      </c>
    </row>
    <row r="8663" spans="1:12" x14ac:dyDescent="0.3">
      <c r="A8663">
        <v>3657</v>
      </c>
      <c r="C8663" t="s">
        <v>10281</v>
      </c>
      <c r="D8663" t="s">
        <v>5050</v>
      </c>
      <c r="E8663" t="s">
        <v>17642</v>
      </c>
      <c r="G8663" t="s">
        <v>31</v>
      </c>
      <c r="H8663" t="s">
        <v>31</v>
      </c>
      <c r="I8663" t="s">
        <v>2758</v>
      </c>
      <c r="J8663" t="s">
        <v>2758</v>
      </c>
      <c r="K8663" t="s">
        <v>31</v>
      </c>
      <c r="L8663" t="s">
        <v>2805</v>
      </c>
    </row>
    <row r="8664" spans="1:12" x14ac:dyDescent="0.3">
      <c r="A8664">
        <v>3657</v>
      </c>
      <c r="C8664" t="s">
        <v>10282</v>
      </c>
      <c r="D8664" t="s">
        <v>5050</v>
      </c>
      <c r="E8664" t="s">
        <v>17642</v>
      </c>
      <c r="G8664" t="s">
        <v>31</v>
      </c>
      <c r="H8664" t="s">
        <v>31</v>
      </c>
      <c r="I8664" t="s">
        <v>2758</v>
      </c>
      <c r="J8664" t="s">
        <v>2758</v>
      </c>
      <c r="K8664" t="s">
        <v>31</v>
      </c>
      <c r="L8664" t="s">
        <v>2805</v>
      </c>
    </row>
    <row r="8665" spans="1:12" x14ac:dyDescent="0.3">
      <c r="A8665">
        <v>3657</v>
      </c>
      <c r="C8665" t="s">
        <v>10283</v>
      </c>
      <c r="D8665" t="s">
        <v>5050</v>
      </c>
      <c r="E8665" t="s">
        <v>17642</v>
      </c>
      <c r="G8665" t="s">
        <v>31</v>
      </c>
      <c r="H8665" t="s">
        <v>31</v>
      </c>
      <c r="I8665" t="s">
        <v>2758</v>
      </c>
      <c r="J8665" t="s">
        <v>2758</v>
      </c>
      <c r="K8665" t="s">
        <v>31</v>
      </c>
      <c r="L8665" t="s">
        <v>2805</v>
      </c>
    </row>
    <row r="8666" spans="1:12" x14ac:dyDescent="0.3">
      <c r="A8666">
        <v>3657</v>
      </c>
      <c r="C8666" t="s">
        <v>10284</v>
      </c>
      <c r="D8666" t="s">
        <v>5050</v>
      </c>
      <c r="E8666" t="s">
        <v>17642</v>
      </c>
      <c r="G8666" t="s">
        <v>31</v>
      </c>
      <c r="H8666" t="s">
        <v>31</v>
      </c>
      <c r="I8666" t="s">
        <v>2758</v>
      </c>
      <c r="J8666" t="s">
        <v>2758</v>
      </c>
      <c r="K8666" t="s">
        <v>31</v>
      </c>
      <c r="L8666" t="s">
        <v>2805</v>
      </c>
    </row>
    <row r="8667" spans="1:12" x14ac:dyDescent="0.3">
      <c r="A8667">
        <v>3657</v>
      </c>
      <c r="C8667" t="s">
        <v>10285</v>
      </c>
      <c r="D8667" t="s">
        <v>5050</v>
      </c>
      <c r="E8667" t="s">
        <v>17642</v>
      </c>
      <c r="G8667" t="s">
        <v>31</v>
      </c>
      <c r="H8667" t="s">
        <v>31</v>
      </c>
      <c r="I8667" t="s">
        <v>2758</v>
      </c>
      <c r="J8667" t="s">
        <v>2758</v>
      </c>
      <c r="K8667" t="s">
        <v>31</v>
      </c>
      <c r="L8667" t="s">
        <v>2805</v>
      </c>
    </row>
    <row r="8668" spans="1:12" x14ac:dyDescent="0.3">
      <c r="A8668">
        <v>3657</v>
      </c>
      <c r="C8668" t="s">
        <v>10286</v>
      </c>
      <c r="D8668" t="s">
        <v>5050</v>
      </c>
      <c r="E8668" t="s">
        <v>17642</v>
      </c>
      <c r="G8668" t="s">
        <v>31</v>
      </c>
      <c r="H8668" t="s">
        <v>31</v>
      </c>
      <c r="I8668" t="s">
        <v>2758</v>
      </c>
      <c r="J8668" t="s">
        <v>2758</v>
      </c>
      <c r="K8668" t="s">
        <v>31</v>
      </c>
      <c r="L8668" t="s">
        <v>2805</v>
      </c>
    </row>
    <row r="8669" spans="1:12" x14ac:dyDescent="0.3">
      <c r="A8669">
        <v>3657</v>
      </c>
      <c r="C8669" t="s">
        <v>10287</v>
      </c>
      <c r="D8669" t="s">
        <v>5050</v>
      </c>
      <c r="E8669" t="s">
        <v>17642</v>
      </c>
      <c r="G8669" t="s">
        <v>31</v>
      </c>
      <c r="H8669" t="s">
        <v>31</v>
      </c>
      <c r="I8669" t="s">
        <v>2758</v>
      </c>
      <c r="J8669" t="s">
        <v>2758</v>
      </c>
      <c r="K8669" t="s">
        <v>31</v>
      </c>
      <c r="L8669" t="s">
        <v>2805</v>
      </c>
    </row>
    <row r="8670" spans="1:12" x14ac:dyDescent="0.3">
      <c r="A8670">
        <v>3657</v>
      </c>
      <c r="C8670" t="s">
        <v>10288</v>
      </c>
      <c r="D8670" t="s">
        <v>5050</v>
      </c>
      <c r="E8670" t="s">
        <v>17642</v>
      </c>
      <c r="G8670" t="s">
        <v>31</v>
      </c>
      <c r="H8670" t="s">
        <v>31</v>
      </c>
      <c r="I8670" t="s">
        <v>2758</v>
      </c>
      <c r="J8670" t="s">
        <v>2758</v>
      </c>
      <c r="K8670" t="s">
        <v>31</v>
      </c>
      <c r="L8670" t="s">
        <v>2805</v>
      </c>
    </row>
    <row r="8671" spans="1:12" x14ac:dyDescent="0.3">
      <c r="A8671">
        <v>3657</v>
      </c>
      <c r="C8671" t="s">
        <v>10289</v>
      </c>
      <c r="D8671" t="s">
        <v>5050</v>
      </c>
      <c r="E8671" t="s">
        <v>17642</v>
      </c>
      <c r="G8671" t="s">
        <v>31</v>
      </c>
      <c r="H8671" t="s">
        <v>31</v>
      </c>
      <c r="I8671" t="s">
        <v>2758</v>
      </c>
      <c r="J8671" t="s">
        <v>2758</v>
      </c>
      <c r="K8671" t="s">
        <v>31</v>
      </c>
      <c r="L8671" t="s">
        <v>2805</v>
      </c>
    </row>
    <row r="8672" spans="1:12" x14ac:dyDescent="0.3">
      <c r="A8672">
        <v>3657</v>
      </c>
      <c r="C8672" t="s">
        <v>10290</v>
      </c>
      <c r="D8672" t="s">
        <v>5050</v>
      </c>
      <c r="E8672" t="s">
        <v>17642</v>
      </c>
      <c r="G8672" t="s">
        <v>31</v>
      </c>
      <c r="H8672" t="s">
        <v>31</v>
      </c>
      <c r="I8672" t="s">
        <v>2758</v>
      </c>
      <c r="J8672" t="s">
        <v>2758</v>
      </c>
      <c r="K8672" t="s">
        <v>31</v>
      </c>
      <c r="L8672" t="s">
        <v>2805</v>
      </c>
    </row>
    <row r="8673" spans="1:12" x14ac:dyDescent="0.3">
      <c r="A8673">
        <v>3657</v>
      </c>
      <c r="C8673" t="s">
        <v>10291</v>
      </c>
      <c r="D8673" t="s">
        <v>5050</v>
      </c>
      <c r="E8673" t="s">
        <v>17642</v>
      </c>
      <c r="G8673" t="s">
        <v>31</v>
      </c>
      <c r="H8673" t="s">
        <v>31</v>
      </c>
      <c r="I8673" t="s">
        <v>2758</v>
      </c>
      <c r="J8673" t="s">
        <v>2758</v>
      </c>
      <c r="K8673" t="s">
        <v>31</v>
      </c>
      <c r="L8673" t="s">
        <v>2805</v>
      </c>
    </row>
    <row r="8674" spans="1:12" x14ac:dyDescent="0.3">
      <c r="A8674">
        <v>3657</v>
      </c>
      <c r="C8674" t="s">
        <v>10292</v>
      </c>
      <c r="D8674" t="s">
        <v>5050</v>
      </c>
      <c r="E8674" t="s">
        <v>17642</v>
      </c>
      <c r="G8674" t="s">
        <v>31</v>
      </c>
      <c r="H8674" t="s">
        <v>31</v>
      </c>
      <c r="I8674" t="s">
        <v>2758</v>
      </c>
      <c r="J8674" t="s">
        <v>2758</v>
      </c>
      <c r="K8674" t="s">
        <v>31</v>
      </c>
      <c r="L8674" t="s">
        <v>2805</v>
      </c>
    </row>
    <row r="8675" spans="1:12" x14ac:dyDescent="0.3">
      <c r="A8675">
        <v>3657</v>
      </c>
      <c r="C8675" t="s">
        <v>10293</v>
      </c>
      <c r="D8675" t="s">
        <v>5050</v>
      </c>
      <c r="E8675" t="s">
        <v>17642</v>
      </c>
      <c r="G8675" t="s">
        <v>31</v>
      </c>
      <c r="H8675" t="s">
        <v>31</v>
      </c>
      <c r="I8675" t="s">
        <v>2758</v>
      </c>
      <c r="J8675" t="s">
        <v>2758</v>
      </c>
      <c r="K8675" t="s">
        <v>31</v>
      </c>
      <c r="L8675" t="s">
        <v>2805</v>
      </c>
    </row>
    <row r="8676" spans="1:12" x14ac:dyDescent="0.3">
      <c r="A8676">
        <v>3657</v>
      </c>
      <c r="C8676" t="s">
        <v>10294</v>
      </c>
      <c r="D8676" t="s">
        <v>5050</v>
      </c>
      <c r="E8676" t="s">
        <v>17642</v>
      </c>
      <c r="G8676" t="s">
        <v>31</v>
      </c>
      <c r="H8676" t="s">
        <v>31</v>
      </c>
      <c r="I8676" t="s">
        <v>2758</v>
      </c>
      <c r="J8676" t="s">
        <v>2758</v>
      </c>
      <c r="K8676" t="s">
        <v>31</v>
      </c>
      <c r="L8676" t="s">
        <v>2805</v>
      </c>
    </row>
    <row r="8677" spans="1:12" x14ac:dyDescent="0.3">
      <c r="A8677">
        <v>3657</v>
      </c>
      <c r="C8677" t="s">
        <v>10295</v>
      </c>
      <c r="D8677" t="s">
        <v>5050</v>
      </c>
      <c r="E8677" t="s">
        <v>17642</v>
      </c>
      <c r="G8677" t="s">
        <v>31</v>
      </c>
      <c r="H8677" t="s">
        <v>31</v>
      </c>
      <c r="I8677" t="s">
        <v>2758</v>
      </c>
      <c r="J8677" t="s">
        <v>2758</v>
      </c>
      <c r="K8677" t="s">
        <v>31</v>
      </c>
      <c r="L8677" t="s">
        <v>2805</v>
      </c>
    </row>
    <row r="8678" spans="1:12" x14ac:dyDescent="0.3">
      <c r="A8678">
        <v>3657</v>
      </c>
      <c r="C8678" t="s">
        <v>10296</v>
      </c>
      <c r="D8678" t="s">
        <v>5050</v>
      </c>
      <c r="E8678" t="s">
        <v>17642</v>
      </c>
      <c r="G8678" t="s">
        <v>31</v>
      </c>
      <c r="H8678" t="s">
        <v>31</v>
      </c>
      <c r="I8678" t="s">
        <v>2758</v>
      </c>
      <c r="J8678" t="s">
        <v>2758</v>
      </c>
      <c r="K8678" t="s">
        <v>31</v>
      </c>
      <c r="L8678" t="s">
        <v>2805</v>
      </c>
    </row>
    <row r="8679" spans="1:12" x14ac:dyDescent="0.3">
      <c r="A8679">
        <v>3657</v>
      </c>
      <c r="C8679" t="s">
        <v>10297</v>
      </c>
      <c r="D8679" t="s">
        <v>5050</v>
      </c>
      <c r="E8679" t="s">
        <v>17642</v>
      </c>
      <c r="G8679" t="s">
        <v>31</v>
      </c>
      <c r="H8679" t="s">
        <v>31</v>
      </c>
      <c r="I8679" t="s">
        <v>2758</v>
      </c>
      <c r="J8679" t="s">
        <v>2758</v>
      </c>
      <c r="K8679" t="s">
        <v>31</v>
      </c>
      <c r="L8679" t="s">
        <v>2805</v>
      </c>
    </row>
    <row r="8680" spans="1:12" x14ac:dyDescent="0.3">
      <c r="A8680">
        <v>3657</v>
      </c>
      <c r="C8680" t="s">
        <v>10298</v>
      </c>
      <c r="D8680" t="s">
        <v>5050</v>
      </c>
      <c r="E8680" t="s">
        <v>17642</v>
      </c>
      <c r="G8680" t="s">
        <v>31</v>
      </c>
      <c r="H8680" t="s">
        <v>31</v>
      </c>
      <c r="I8680" t="s">
        <v>2758</v>
      </c>
      <c r="J8680" t="s">
        <v>2758</v>
      </c>
      <c r="K8680" t="s">
        <v>31</v>
      </c>
      <c r="L8680" t="s">
        <v>2805</v>
      </c>
    </row>
    <row r="8681" spans="1:12" x14ac:dyDescent="0.3">
      <c r="A8681">
        <v>3657</v>
      </c>
      <c r="C8681" t="s">
        <v>10299</v>
      </c>
      <c r="D8681" t="s">
        <v>5050</v>
      </c>
      <c r="E8681" t="s">
        <v>17642</v>
      </c>
      <c r="G8681" t="s">
        <v>31</v>
      </c>
      <c r="H8681" t="s">
        <v>31</v>
      </c>
      <c r="I8681" t="s">
        <v>2758</v>
      </c>
      <c r="J8681" t="s">
        <v>2758</v>
      </c>
      <c r="K8681" t="s">
        <v>31</v>
      </c>
      <c r="L8681" t="s">
        <v>2805</v>
      </c>
    </row>
    <row r="8682" spans="1:12" x14ac:dyDescent="0.3">
      <c r="A8682">
        <v>3657</v>
      </c>
      <c r="C8682" t="s">
        <v>10300</v>
      </c>
      <c r="D8682" t="s">
        <v>5050</v>
      </c>
      <c r="E8682" t="s">
        <v>17642</v>
      </c>
      <c r="G8682" t="s">
        <v>31</v>
      </c>
      <c r="H8682" t="s">
        <v>31</v>
      </c>
      <c r="I8682" t="s">
        <v>2758</v>
      </c>
      <c r="J8682" t="s">
        <v>2758</v>
      </c>
      <c r="K8682" t="s">
        <v>31</v>
      </c>
      <c r="L8682" t="s">
        <v>2805</v>
      </c>
    </row>
    <row r="8683" spans="1:12" x14ac:dyDescent="0.3">
      <c r="A8683">
        <v>3657</v>
      </c>
      <c r="C8683" t="s">
        <v>10301</v>
      </c>
      <c r="D8683" t="s">
        <v>5050</v>
      </c>
      <c r="E8683" t="s">
        <v>17642</v>
      </c>
      <c r="G8683" t="s">
        <v>31</v>
      </c>
      <c r="H8683" t="s">
        <v>31</v>
      </c>
      <c r="I8683" t="s">
        <v>2758</v>
      </c>
      <c r="J8683" t="s">
        <v>2758</v>
      </c>
      <c r="K8683" t="s">
        <v>31</v>
      </c>
      <c r="L8683" t="s">
        <v>2805</v>
      </c>
    </row>
    <row r="8684" spans="1:12" x14ac:dyDescent="0.3">
      <c r="A8684">
        <v>3657</v>
      </c>
      <c r="C8684" t="s">
        <v>10302</v>
      </c>
      <c r="D8684" t="s">
        <v>5050</v>
      </c>
      <c r="E8684" t="s">
        <v>17642</v>
      </c>
      <c r="G8684" t="s">
        <v>31</v>
      </c>
      <c r="H8684" t="s">
        <v>31</v>
      </c>
      <c r="I8684" t="s">
        <v>2758</v>
      </c>
      <c r="J8684" t="s">
        <v>2758</v>
      </c>
      <c r="K8684" t="s">
        <v>31</v>
      </c>
      <c r="L8684" t="s">
        <v>2805</v>
      </c>
    </row>
    <row r="8685" spans="1:12" x14ac:dyDescent="0.3">
      <c r="A8685">
        <v>3657</v>
      </c>
      <c r="C8685" t="s">
        <v>10303</v>
      </c>
      <c r="D8685" t="s">
        <v>5050</v>
      </c>
      <c r="E8685" t="s">
        <v>17642</v>
      </c>
      <c r="G8685" t="s">
        <v>31</v>
      </c>
      <c r="H8685" t="s">
        <v>31</v>
      </c>
      <c r="I8685" t="s">
        <v>2758</v>
      </c>
      <c r="J8685" t="s">
        <v>2758</v>
      </c>
      <c r="K8685" t="s">
        <v>31</v>
      </c>
      <c r="L8685" t="s">
        <v>2805</v>
      </c>
    </row>
    <row r="8686" spans="1:12" x14ac:dyDescent="0.3">
      <c r="A8686">
        <v>3657</v>
      </c>
      <c r="C8686" t="s">
        <v>10304</v>
      </c>
      <c r="D8686" t="s">
        <v>5050</v>
      </c>
      <c r="E8686" t="s">
        <v>17642</v>
      </c>
      <c r="G8686" t="s">
        <v>31</v>
      </c>
      <c r="H8686" t="s">
        <v>31</v>
      </c>
      <c r="I8686" t="s">
        <v>2758</v>
      </c>
      <c r="J8686" t="s">
        <v>2758</v>
      </c>
      <c r="K8686" t="s">
        <v>31</v>
      </c>
      <c r="L8686" t="s">
        <v>2805</v>
      </c>
    </row>
    <row r="8687" spans="1:12" x14ac:dyDescent="0.3">
      <c r="A8687">
        <v>3657</v>
      </c>
      <c r="C8687" t="s">
        <v>10305</v>
      </c>
      <c r="D8687" t="s">
        <v>5050</v>
      </c>
      <c r="E8687" t="s">
        <v>17642</v>
      </c>
      <c r="G8687" t="s">
        <v>31</v>
      </c>
      <c r="H8687" t="s">
        <v>31</v>
      </c>
      <c r="I8687" t="s">
        <v>2758</v>
      </c>
      <c r="J8687" t="s">
        <v>2758</v>
      </c>
      <c r="K8687" t="s">
        <v>31</v>
      </c>
      <c r="L8687" t="s">
        <v>2805</v>
      </c>
    </row>
    <row r="8688" spans="1:12" x14ac:dyDescent="0.3">
      <c r="A8688">
        <v>3657</v>
      </c>
      <c r="C8688" t="s">
        <v>10306</v>
      </c>
      <c r="D8688" t="s">
        <v>5050</v>
      </c>
      <c r="E8688" t="s">
        <v>17642</v>
      </c>
      <c r="G8688" t="s">
        <v>31</v>
      </c>
      <c r="H8688" t="s">
        <v>31</v>
      </c>
      <c r="I8688" t="s">
        <v>2758</v>
      </c>
      <c r="J8688" t="s">
        <v>2758</v>
      </c>
      <c r="K8688" t="s">
        <v>31</v>
      </c>
      <c r="L8688" t="s">
        <v>2805</v>
      </c>
    </row>
    <row r="8689" spans="1:12" x14ac:dyDescent="0.3">
      <c r="A8689">
        <v>3657</v>
      </c>
      <c r="C8689" t="s">
        <v>10307</v>
      </c>
      <c r="D8689" t="s">
        <v>5050</v>
      </c>
      <c r="E8689" t="s">
        <v>17642</v>
      </c>
      <c r="G8689" t="s">
        <v>31</v>
      </c>
      <c r="H8689" t="s">
        <v>31</v>
      </c>
      <c r="I8689" t="s">
        <v>2758</v>
      </c>
      <c r="J8689" t="s">
        <v>2758</v>
      </c>
      <c r="K8689" t="s">
        <v>31</v>
      </c>
      <c r="L8689" t="s">
        <v>2805</v>
      </c>
    </row>
    <row r="8690" spans="1:12" x14ac:dyDescent="0.3">
      <c r="A8690">
        <v>3657</v>
      </c>
      <c r="C8690" t="s">
        <v>10308</v>
      </c>
      <c r="D8690" t="s">
        <v>5050</v>
      </c>
      <c r="E8690" t="s">
        <v>17642</v>
      </c>
      <c r="G8690" t="s">
        <v>31</v>
      </c>
      <c r="H8690" t="s">
        <v>31</v>
      </c>
      <c r="I8690" t="s">
        <v>2758</v>
      </c>
      <c r="J8690" t="s">
        <v>2758</v>
      </c>
      <c r="K8690" t="s">
        <v>31</v>
      </c>
      <c r="L8690" t="s">
        <v>2805</v>
      </c>
    </row>
    <row r="8691" spans="1:12" x14ac:dyDescent="0.3">
      <c r="A8691">
        <v>3657</v>
      </c>
      <c r="C8691" t="s">
        <v>10309</v>
      </c>
      <c r="D8691" t="s">
        <v>5050</v>
      </c>
      <c r="E8691" t="s">
        <v>17642</v>
      </c>
      <c r="G8691" t="s">
        <v>31</v>
      </c>
      <c r="H8691" t="s">
        <v>31</v>
      </c>
      <c r="I8691" t="s">
        <v>2758</v>
      </c>
      <c r="J8691" t="s">
        <v>2758</v>
      </c>
      <c r="K8691" t="s">
        <v>31</v>
      </c>
      <c r="L8691" t="s">
        <v>2805</v>
      </c>
    </row>
    <row r="8692" spans="1:12" x14ac:dyDescent="0.3">
      <c r="A8692">
        <v>3657</v>
      </c>
      <c r="C8692" t="s">
        <v>10310</v>
      </c>
      <c r="D8692" t="s">
        <v>5050</v>
      </c>
      <c r="E8692" t="s">
        <v>17642</v>
      </c>
      <c r="G8692" t="s">
        <v>31</v>
      </c>
      <c r="H8692" t="s">
        <v>31</v>
      </c>
      <c r="I8692" t="s">
        <v>2758</v>
      </c>
      <c r="J8692" t="s">
        <v>2758</v>
      </c>
      <c r="K8692" t="s">
        <v>31</v>
      </c>
      <c r="L8692" t="s">
        <v>2805</v>
      </c>
    </row>
    <row r="8693" spans="1:12" x14ac:dyDescent="0.3">
      <c r="A8693">
        <v>3657</v>
      </c>
      <c r="C8693" t="s">
        <v>10311</v>
      </c>
      <c r="D8693" t="s">
        <v>5050</v>
      </c>
      <c r="E8693" t="s">
        <v>17642</v>
      </c>
      <c r="G8693" t="s">
        <v>31</v>
      </c>
      <c r="H8693" t="s">
        <v>31</v>
      </c>
      <c r="I8693" t="s">
        <v>2758</v>
      </c>
      <c r="J8693" t="s">
        <v>2758</v>
      </c>
      <c r="K8693" t="s">
        <v>31</v>
      </c>
      <c r="L8693" t="s">
        <v>2805</v>
      </c>
    </row>
    <row r="8694" spans="1:12" x14ac:dyDescent="0.3">
      <c r="A8694">
        <v>3657</v>
      </c>
      <c r="C8694" t="s">
        <v>10312</v>
      </c>
      <c r="D8694" t="s">
        <v>5050</v>
      </c>
      <c r="E8694" t="s">
        <v>17642</v>
      </c>
      <c r="G8694" t="s">
        <v>31</v>
      </c>
      <c r="H8694" t="s">
        <v>31</v>
      </c>
      <c r="I8694" t="s">
        <v>2758</v>
      </c>
      <c r="J8694" t="s">
        <v>2758</v>
      </c>
      <c r="K8694" t="s">
        <v>31</v>
      </c>
      <c r="L8694" t="s">
        <v>2805</v>
      </c>
    </row>
    <row r="8695" spans="1:12" x14ac:dyDescent="0.3">
      <c r="A8695">
        <v>3657</v>
      </c>
      <c r="C8695" t="s">
        <v>10313</v>
      </c>
      <c r="D8695" t="s">
        <v>5050</v>
      </c>
      <c r="E8695" t="s">
        <v>17642</v>
      </c>
      <c r="G8695" t="s">
        <v>31</v>
      </c>
      <c r="H8695" t="s">
        <v>31</v>
      </c>
      <c r="I8695" t="s">
        <v>2758</v>
      </c>
      <c r="J8695" t="s">
        <v>2758</v>
      </c>
      <c r="K8695" t="s">
        <v>31</v>
      </c>
      <c r="L8695" t="s">
        <v>2805</v>
      </c>
    </row>
    <row r="8696" spans="1:12" x14ac:dyDescent="0.3">
      <c r="A8696">
        <v>3657</v>
      </c>
      <c r="C8696" t="s">
        <v>10314</v>
      </c>
      <c r="D8696" t="s">
        <v>5050</v>
      </c>
      <c r="E8696" t="s">
        <v>17642</v>
      </c>
      <c r="G8696" t="s">
        <v>31</v>
      </c>
      <c r="H8696" t="s">
        <v>31</v>
      </c>
      <c r="I8696" t="s">
        <v>2758</v>
      </c>
      <c r="J8696" t="s">
        <v>2758</v>
      </c>
      <c r="K8696" t="s">
        <v>31</v>
      </c>
      <c r="L8696" t="s">
        <v>2805</v>
      </c>
    </row>
    <row r="8697" spans="1:12" x14ac:dyDescent="0.3">
      <c r="A8697">
        <v>3657</v>
      </c>
      <c r="C8697" t="s">
        <v>10315</v>
      </c>
      <c r="D8697" t="s">
        <v>5050</v>
      </c>
      <c r="E8697" t="s">
        <v>17642</v>
      </c>
      <c r="G8697" t="s">
        <v>31</v>
      </c>
      <c r="H8697" t="s">
        <v>31</v>
      </c>
      <c r="I8697" t="s">
        <v>2758</v>
      </c>
      <c r="J8697" t="s">
        <v>2758</v>
      </c>
      <c r="K8697" t="s">
        <v>31</v>
      </c>
      <c r="L8697" t="s">
        <v>2805</v>
      </c>
    </row>
    <row r="8698" spans="1:12" x14ac:dyDescent="0.3">
      <c r="A8698">
        <v>3657</v>
      </c>
      <c r="C8698" t="s">
        <v>10316</v>
      </c>
      <c r="D8698" t="s">
        <v>5050</v>
      </c>
      <c r="E8698" t="s">
        <v>17642</v>
      </c>
      <c r="G8698" t="s">
        <v>31</v>
      </c>
      <c r="H8698" t="s">
        <v>31</v>
      </c>
      <c r="I8698" t="s">
        <v>2758</v>
      </c>
      <c r="J8698" t="s">
        <v>2758</v>
      </c>
      <c r="K8698" t="s">
        <v>31</v>
      </c>
      <c r="L8698" t="s">
        <v>2805</v>
      </c>
    </row>
    <row r="8699" spans="1:12" x14ac:dyDescent="0.3">
      <c r="A8699">
        <v>3657</v>
      </c>
      <c r="C8699" t="s">
        <v>10317</v>
      </c>
      <c r="D8699" t="s">
        <v>5050</v>
      </c>
      <c r="E8699" t="s">
        <v>17642</v>
      </c>
      <c r="G8699" t="s">
        <v>31</v>
      </c>
      <c r="H8699" t="s">
        <v>31</v>
      </c>
      <c r="I8699" t="s">
        <v>2758</v>
      </c>
      <c r="J8699" t="s">
        <v>2758</v>
      </c>
      <c r="K8699" t="s">
        <v>31</v>
      </c>
      <c r="L8699" t="s">
        <v>2805</v>
      </c>
    </row>
    <row r="8700" spans="1:12" x14ac:dyDescent="0.3">
      <c r="A8700">
        <v>3657</v>
      </c>
      <c r="C8700" t="s">
        <v>10318</v>
      </c>
      <c r="D8700" t="s">
        <v>5050</v>
      </c>
      <c r="E8700" t="s">
        <v>17642</v>
      </c>
      <c r="G8700" t="s">
        <v>31</v>
      </c>
      <c r="H8700" t="s">
        <v>31</v>
      </c>
      <c r="I8700" t="s">
        <v>2758</v>
      </c>
      <c r="J8700" t="s">
        <v>2758</v>
      </c>
      <c r="K8700" t="s">
        <v>31</v>
      </c>
      <c r="L8700" t="s">
        <v>2805</v>
      </c>
    </row>
    <row r="8701" spans="1:12" x14ac:dyDescent="0.3">
      <c r="A8701">
        <v>3657</v>
      </c>
      <c r="C8701" t="s">
        <v>10319</v>
      </c>
      <c r="D8701" t="s">
        <v>5050</v>
      </c>
      <c r="E8701" t="s">
        <v>17642</v>
      </c>
      <c r="G8701" t="s">
        <v>31</v>
      </c>
      <c r="H8701" t="s">
        <v>31</v>
      </c>
      <c r="I8701" t="s">
        <v>2758</v>
      </c>
      <c r="J8701" t="s">
        <v>2758</v>
      </c>
      <c r="K8701" t="s">
        <v>31</v>
      </c>
      <c r="L8701" t="s">
        <v>2805</v>
      </c>
    </row>
    <row r="8702" spans="1:12" x14ac:dyDescent="0.3">
      <c r="A8702">
        <v>3657</v>
      </c>
      <c r="C8702" t="s">
        <v>10320</v>
      </c>
      <c r="D8702" t="s">
        <v>5050</v>
      </c>
      <c r="E8702" t="s">
        <v>17642</v>
      </c>
      <c r="G8702" t="s">
        <v>31</v>
      </c>
      <c r="H8702" t="s">
        <v>31</v>
      </c>
      <c r="I8702" t="s">
        <v>2758</v>
      </c>
      <c r="J8702" t="s">
        <v>2758</v>
      </c>
      <c r="K8702" t="s">
        <v>31</v>
      </c>
      <c r="L8702" t="s">
        <v>2805</v>
      </c>
    </row>
    <row r="8703" spans="1:12" x14ac:dyDescent="0.3">
      <c r="A8703">
        <v>3657</v>
      </c>
      <c r="C8703" t="s">
        <v>10321</v>
      </c>
      <c r="D8703" t="s">
        <v>5050</v>
      </c>
      <c r="E8703" t="s">
        <v>17642</v>
      </c>
      <c r="G8703" t="s">
        <v>31</v>
      </c>
      <c r="H8703" t="s">
        <v>31</v>
      </c>
      <c r="I8703" t="s">
        <v>2758</v>
      </c>
      <c r="J8703" t="s">
        <v>2758</v>
      </c>
      <c r="K8703" t="s">
        <v>31</v>
      </c>
      <c r="L8703" t="s">
        <v>2805</v>
      </c>
    </row>
    <row r="8704" spans="1:12" x14ac:dyDescent="0.3">
      <c r="A8704">
        <v>3657</v>
      </c>
      <c r="C8704" t="s">
        <v>10322</v>
      </c>
      <c r="D8704" t="s">
        <v>5050</v>
      </c>
      <c r="E8704" t="s">
        <v>17642</v>
      </c>
      <c r="G8704" t="s">
        <v>31</v>
      </c>
      <c r="H8704" t="s">
        <v>31</v>
      </c>
      <c r="I8704" t="s">
        <v>2758</v>
      </c>
      <c r="J8704" t="s">
        <v>2758</v>
      </c>
      <c r="K8704" t="s">
        <v>31</v>
      </c>
      <c r="L8704" t="s">
        <v>2805</v>
      </c>
    </row>
    <row r="8705" spans="1:12" x14ac:dyDescent="0.3">
      <c r="A8705">
        <v>3657</v>
      </c>
      <c r="C8705" t="s">
        <v>10323</v>
      </c>
      <c r="D8705" t="s">
        <v>5050</v>
      </c>
      <c r="E8705" t="s">
        <v>17642</v>
      </c>
      <c r="G8705" t="s">
        <v>31</v>
      </c>
      <c r="H8705" t="s">
        <v>31</v>
      </c>
      <c r="I8705" t="s">
        <v>2758</v>
      </c>
      <c r="J8705" t="s">
        <v>2758</v>
      </c>
      <c r="K8705" t="s">
        <v>31</v>
      </c>
      <c r="L8705" t="s">
        <v>2805</v>
      </c>
    </row>
    <row r="8706" spans="1:12" x14ac:dyDescent="0.3">
      <c r="A8706">
        <v>3657</v>
      </c>
      <c r="C8706" t="s">
        <v>10324</v>
      </c>
      <c r="D8706" t="s">
        <v>5050</v>
      </c>
      <c r="E8706" t="s">
        <v>17642</v>
      </c>
      <c r="G8706" t="s">
        <v>31</v>
      </c>
      <c r="H8706" t="s">
        <v>31</v>
      </c>
      <c r="I8706" t="s">
        <v>2758</v>
      </c>
      <c r="J8706" t="s">
        <v>2758</v>
      </c>
      <c r="K8706" t="s">
        <v>31</v>
      </c>
      <c r="L8706" t="s">
        <v>2805</v>
      </c>
    </row>
    <row r="8707" spans="1:12" x14ac:dyDescent="0.3">
      <c r="A8707">
        <v>3657</v>
      </c>
      <c r="C8707" t="s">
        <v>10325</v>
      </c>
      <c r="D8707" t="s">
        <v>5050</v>
      </c>
      <c r="E8707" t="s">
        <v>17642</v>
      </c>
      <c r="G8707" t="s">
        <v>31</v>
      </c>
      <c r="H8707" t="s">
        <v>31</v>
      </c>
      <c r="I8707" t="s">
        <v>2758</v>
      </c>
      <c r="J8707" t="s">
        <v>2758</v>
      </c>
      <c r="K8707" t="s">
        <v>31</v>
      </c>
      <c r="L8707" t="s">
        <v>2805</v>
      </c>
    </row>
    <row r="8708" spans="1:12" x14ac:dyDescent="0.3">
      <c r="A8708">
        <v>3657</v>
      </c>
      <c r="C8708" t="s">
        <v>10326</v>
      </c>
      <c r="D8708" t="s">
        <v>5050</v>
      </c>
      <c r="E8708" t="s">
        <v>17642</v>
      </c>
      <c r="G8708" t="s">
        <v>31</v>
      </c>
      <c r="H8708" t="s">
        <v>31</v>
      </c>
      <c r="I8708" t="s">
        <v>2758</v>
      </c>
      <c r="J8708" t="s">
        <v>2758</v>
      </c>
      <c r="K8708" t="s">
        <v>31</v>
      </c>
      <c r="L8708" t="s">
        <v>2805</v>
      </c>
    </row>
    <row r="8709" spans="1:12" x14ac:dyDescent="0.3">
      <c r="A8709">
        <v>3657</v>
      </c>
      <c r="C8709" t="s">
        <v>10327</v>
      </c>
      <c r="D8709" t="s">
        <v>5050</v>
      </c>
      <c r="E8709" t="s">
        <v>17642</v>
      </c>
      <c r="G8709" t="s">
        <v>31</v>
      </c>
      <c r="H8709" t="s">
        <v>31</v>
      </c>
      <c r="I8709" t="s">
        <v>2758</v>
      </c>
      <c r="J8709" t="s">
        <v>2758</v>
      </c>
      <c r="K8709" t="s">
        <v>31</v>
      </c>
      <c r="L8709" t="s">
        <v>2805</v>
      </c>
    </row>
    <row r="8710" spans="1:12" x14ac:dyDescent="0.3">
      <c r="A8710">
        <v>3657</v>
      </c>
      <c r="C8710" t="s">
        <v>10328</v>
      </c>
      <c r="D8710" t="s">
        <v>5050</v>
      </c>
      <c r="E8710" t="s">
        <v>17642</v>
      </c>
      <c r="G8710" t="s">
        <v>31</v>
      </c>
      <c r="H8710" t="s">
        <v>31</v>
      </c>
      <c r="I8710" t="s">
        <v>2758</v>
      </c>
      <c r="J8710" t="s">
        <v>2758</v>
      </c>
      <c r="K8710" t="s">
        <v>31</v>
      </c>
      <c r="L8710" t="s">
        <v>2805</v>
      </c>
    </row>
    <row r="8711" spans="1:12" x14ac:dyDescent="0.3">
      <c r="A8711">
        <v>3657</v>
      </c>
      <c r="C8711" t="s">
        <v>10329</v>
      </c>
      <c r="D8711" t="s">
        <v>5050</v>
      </c>
      <c r="E8711" t="s">
        <v>17642</v>
      </c>
      <c r="G8711" t="s">
        <v>31</v>
      </c>
      <c r="H8711" t="s">
        <v>31</v>
      </c>
      <c r="I8711" t="s">
        <v>2758</v>
      </c>
      <c r="J8711" t="s">
        <v>2758</v>
      </c>
      <c r="K8711" t="s">
        <v>31</v>
      </c>
      <c r="L8711" t="s">
        <v>2805</v>
      </c>
    </row>
    <row r="8712" spans="1:12" x14ac:dyDescent="0.3">
      <c r="A8712">
        <v>3657</v>
      </c>
      <c r="C8712" t="s">
        <v>10330</v>
      </c>
      <c r="D8712" t="s">
        <v>5050</v>
      </c>
      <c r="E8712" t="s">
        <v>17642</v>
      </c>
      <c r="G8712" t="s">
        <v>31</v>
      </c>
      <c r="H8712" t="s">
        <v>31</v>
      </c>
      <c r="I8712" t="s">
        <v>2758</v>
      </c>
      <c r="J8712" t="s">
        <v>2758</v>
      </c>
      <c r="K8712" t="s">
        <v>31</v>
      </c>
      <c r="L8712" t="s">
        <v>2805</v>
      </c>
    </row>
    <row r="8713" spans="1:12" x14ac:dyDescent="0.3">
      <c r="A8713">
        <v>3657</v>
      </c>
      <c r="C8713" t="s">
        <v>10331</v>
      </c>
      <c r="D8713" t="s">
        <v>5050</v>
      </c>
      <c r="E8713" t="s">
        <v>17642</v>
      </c>
      <c r="G8713" t="s">
        <v>31</v>
      </c>
      <c r="H8713" t="s">
        <v>31</v>
      </c>
      <c r="I8713" t="s">
        <v>2758</v>
      </c>
      <c r="J8713" t="s">
        <v>2758</v>
      </c>
      <c r="K8713" t="s">
        <v>31</v>
      </c>
      <c r="L8713" t="s">
        <v>2805</v>
      </c>
    </row>
    <row r="8714" spans="1:12" x14ac:dyDescent="0.3">
      <c r="A8714">
        <v>3657</v>
      </c>
      <c r="C8714" t="s">
        <v>10332</v>
      </c>
      <c r="D8714" t="s">
        <v>5050</v>
      </c>
      <c r="E8714" t="s">
        <v>17642</v>
      </c>
      <c r="G8714" t="s">
        <v>31</v>
      </c>
      <c r="H8714" t="s">
        <v>31</v>
      </c>
      <c r="I8714" t="s">
        <v>2758</v>
      </c>
      <c r="J8714" t="s">
        <v>2758</v>
      </c>
      <c r="K8714" t="s">
        <v>31</v>
      </c>
      <c r="L8714" t="s">
        <v>2805</v>
      </c>
    </row>
    <row r="8715" spans="1:12" x14ac:dyDescent="0.3">
      <c r="A8715">
        <v>3657</v>
      </c>
      <c r="C8715" t="s">
        <v>10333</v>
      </c>
      <c r="D8715" t="s">
        <v>5050</v>
      </c>
      <c r="E8715" t="s">
        <v>17642</v>
      </c>
      <c r="G8715" t="s">
        <v>31</v>
      </c>
      <c r="H8715" t="s">
        <v>31</v>
      </c>
      <c r="I8715" t="s">
        <v>2758</v>
      </c>
      <c r="J8715" t="s">
        <v>2758</v>
      </c>
      <c r="K8715" t="s">
        <v>31</v>
      </c>
      <c r="L8715" t="s">
        <v>2805</v>
      </c>
    </row>
    <row r="8716" spans="1:12" x14ac:dyDescent="0.3">
      <c r="A8716">
        <v>3657</v>
      </c>
      <c r="C8716" t="s">
        <v>10334</v>
      </c>
      <c r="D8716" t="s">
        <v>5050</v>
      </c>
      <c r="E8716" t="s">
        <v>17642</v>
      </c>
      <c r="G8716" t="s">
        <v>31</v>
      </c>
      <c r="H8716" t="s">
        <v>31</v>
      </c>
      <c r="I8716" t="s">
        <v>2758</v>
      </c>
      <c r="J8716" t="s">
        <v>2758</v>
      </c>
      <c r="K8716" t="s">
        <v>31</v>
      </c>
      <c r="L8716" t="s">
        <v>2805</v>
      </c>
    </row>
    <row r="8717" spans="1:12" x14ac:dyDescent="0.3">
      <c r="A8717">
        <v>3657</v>
      </c>
      <c r="C8717" t="s">
        <v>10335</v>
      </c>
      <c r="D8717" t="s">
        <v>5050</v>
      </c>
      <c r="E8717" t="s">
        <v>17642</v>
      </c>
      <c r="G8717" t="s">
        <v>31</v>
      </c>
      <c r="H8717" t="s">
        <v>31</v>
      </c>
      <c r="I8717" t="s">
        <v>2758</v>
      </c>
      <c r="J8717" t="s">
        <v>2758</v>
      </c>
      <c r="K8717" t="s">
        <v>31</v>
      </c>
      <c r="L8717" t="s">
        <v>2805</v>
      </c>
    </row>
    <row r="8718" spans="1:12" x14ac:dyDescent="0.3">
      <c r="A8718">
        <v>3657</v>
      </c>
      <c r="C8718" t="s">
        <v>10336</v>
      </c>
      <c r="D8718" t="s">
        <v>5050</v>
      </c>
      <c r="E8718" t="s">
        <v>17642</v>
      </c>
      <c r="G8718" t="s">
        <v>31</v>
      </c>
      <c r="H8718" t="s">
        <v>31</v>
      </c>
      <c r="I8718" t="s">
        <v>2758</v>
      </c>
      <c r="J8718" t="s">
        <v>2758</v>
      </c>
      <c r="K8718" t="s">
        <v>31</v>
      </c>
      <c r="L8718" t="s">
        <v>2805</v>
      </c>
    </row>
    <row r="8719" spans="1:12" x14ac:dyDescent="0.3">
      <c r="A8719">
        <v>3657</v>
      </c>
      <c r="C8719" t="s">
        <v>10337</v>
      </c>
      <c r="D8719" t="s">
        <v>5050</v>
      </c>
      <c r="E8719" t="s">
        <v>17642</v>
      </c>
      <c r="G8719" t="s">
        <v>31</v>
      </c>
      <c r="H8719" t="s">
        <v>31</v>
      </c>
      <c r="I8719" t="s">
        <v>2758</v>
      </c>
      <c r="J8719" t="s">
        <v>2758</v>
      </c>
      <c r="K8719" t="s">
        <v>31</v>
      </c>
      <c r="L8719" t="s">
        <v>2805</v>
      </c>
    </row>
    <row r="8720" spans="1:12" x14ac:dyDescent="0.3">
      <c r="A8720">
        <v>3657</v>
      </c>
      <c r="C8720" t="s">
        <v>10338</v>
      </c>
      <c r="D8720" t="s">
        <v>5050</v>
      </c>
      <c r="E8720" t="s">
        <v>17642</v>
      </c>
      <c r="G8720" t="s">
        <v>31</v>
      </c>
      <c r="H8720" t="s">
        <v>31</v>
      </c>
      <c r="I8720" t="s">
        <v>2758</v>
      </c>
      <c r="J8720" t="s">
        <v>2758</v>
      </c>
      <c r="K8720" t="s">
        <v>31</v>
      </c>
      <c r="L8720" t="s">
        <v>2805</v>
      </c>
    </row>
    <row r="8721" spans="1:12" x14ac:dyDescent="0.3">
      <c r="A8721">
        <v>3657</v>
      </c>
      <c r="C8721" t="s">
        <v>10339</v>
      </c>
      <c r="D8721" t="s">
        <v>5050</v>
      </c>
      <c r="E8721" t="s">
        <v>17642</v>
      </c>
      <c r="G8721" t="s">
        <v>31</v>
      </c>
      <c r="H8721" t="s">
        <v>31</v>
      </c>
      <c r="I8721" t="s">
        <v>2758</v>
      </c>
      <c r="J8721" t="s">
        <v>2758</v>
      </c>
      <c r="K8721" t="s">
        <v>31</v>
      </c>
      <c r="L8721" t="s">
        <v>2805</v>
      </c>
    </row>
    <row r="8722" spans="1:12" x14ac:dyDescent="0.3">
      <c r="A8722">
        <v>3657</v>
      </c>
      <c r="C8722" t="s">
        <v>10340</v>
      </c>
      <c r="D8722" t="s">
        <v>5050</v>
      </c>
      <c r="E8722" t="s">
        <v>17642</v>
      </c>
      <c r="G8722" t="s">
        <v>31</v>
      </c>
      <c r="H8722" t="s">
        <v>31</v>
      </c>
      <c r="I8722" t="s">
        <v>2758</v>
      </c>
      <c r="J8722" t="s">
        <v>2758</v>
      </c>
      <c r="K8722" t="s">
        <v>31</v>
      </c>
      <c r="L8722" t="s">
        <v>2805</v>
      </c>
    </row>
    <row r="8723" spans="1:12" x14ac:dyDescent="0.3">
      <c r="A8723">
        <v>3657</v>
      </c>
      <c r="C8723" t="s">
        <v>10341</v>
      </c>
      <c r="D8723" t="s">
        <v>5050</v>
      </c>
      <c r="E8723" t="s">
        <v>17642</v>
      </c>
      <c r="G8723" t="s">
        <v>31</v>
      </c>
      <c r="H8723" t="s">
        <v>31</v>
      </c>
      <c r="I8723" t="s">
        <v>2758</v>
      </c>
      <c r="J8723" t="s">
        <v>2758</v>
      </c>
      <c r="K8723" t="s">
        <v>31</v>
      </c>
      <c r="L8723" t="s">
        <v>2805</v>
      </c>
    </row>
    <row r="8724" spans="1:12" x14ac:dyDescent="0.3">
      <c r="A8724">
        <v>3657</v>
      </c>
      <c r="C8724" t="s">
        <v>10342</v>
      </c>
      <c r="D8724" t="s">
        <v>5050</v>
      </c>
      <c r="E8724" t="s">
        <v>17642</v>
      </c>
      <c r="G8724" t="s">
        <v>31</v>
      </c>
      <c r="H8724" t="s">
        <v>31</v>
      </c>
      <c r="I8724" t="s">
        <v>2758</v>
      </c>
      <c r="J8724" t="s">
        <v>2758</v>
      </c>
      <c r="K8724" t="s">
        <v>31</v>
      </c>
      <c r="L8724" t="s">
        <v>2805</v>
      </c>
    </row>
    <row r="8725" spans="1:12" x14ac:dyDescent="0.3">
      <c r="A8725">
        <v>3657</v>
      </c>
      <c r="C8725" t="s">
        <v>10343</v>
      </c>
      <c r="D8725" t="s">
        <v>5050</v>
      </c>
      <c r="E8725" t="s">
        <v>17642</v>
      </c>
      <c r="G8725" t="s">
        <v>31</v>
      </c>
      <c r="H8725" t="s">
        <v>31</v>
      </c>
      <c r="I8725" t="s">
        <v>2758</v>
      </c>
      <c r="J8725" t="s">
        <v>2758</v>
      </c>
      <c r="K8725" t="s">
        <v>31</v>
      </c>
      <c r="L8725" t="s">
        <v>2805</v>
      </c>
    </row>
    <row r="8726" spans="1:12" x14ac:dyDescent="0.3">
      <c r="A8726">
        <v>3657</v>
      </c>
      <c r="C8726" t="s">
        <v>10344</v>
      </c>
      <c r="D8726" t="s">
        <v>5050</v>
      </c>
      <c r="E8726" t="s">
        <v>17642</v>
      </c>
      <c r="G8726" t="s">
        <v>31</v>
      </c>
      <c r="H8726" t="s">
        <v>31</v>
      </c>
      <c r="I8726" t="s">
        <v>2758</v>
      </c>
      <c r="J8726" t="s">
        <v>2758</v>
      </c>
      <c r="K8726" t="s">
        <v>31</v>
      </c>
      <c r="L8726" t="s">
        <v>2805</v>
      </c>
    </row>
    <row r="8727" spans="1:12" x14ac:dyDescent="0.3">
      <c r="A8727">
        <v>3657</v>
      </c>
      <c r="C8727" t="s">
        <v>10345</v>
      </c>
      <c r="D8727" t="s">
        <v>5050</v>
      </c>
      <c r="E8727" t="s">
        <v>17642</v>
      </c>
      <c r="G8727" t="s">
        <v>31</v>
      </c>
      <c r="H8727" t="s">
        <v>31</v>
      </c>
      <c r="I8727" t="s">
        <v>2758</v>
      </c>
      <c r="J8727" t="s">
        <v>2758</v>
      </c>
      <c r="K8727" t="s">
        <v>31</v>
      </c>
      <c r="L8727" t="s">
        <v>2805</v>
      </c>
    </row>
    <row r="8728" spans="1:12" x14ac:dyDescent="0.3">
      <c r="A8728">
        <v>3657</v>
      </c>
      <c r="C8728" t="s">
        <v>10346</v>
      </c>
      <c r="D8728" t="s">
        <v>5050</v>
      </c>
      <c r="E8728" t="s">
        <v>17642</v>
      </c>
      <c r="G8728" t="s">
        <v>31</v>
      </c>
      <c r="H8728" t="s">
        <v>31</v>
      </c>
      <c r="I8728" t="s">
        <v>2758</v>
      </c>
      <c r="J8728" t="s">
        <v>2758</v>
      </c>
      <c r="K8728" t="s">
        <v>31</v>
      </c>
      <c r="L8728" t="s">
        <v>2805</v>
      </c>
    </row>
    <row r="8729" spans="1:12" x14ac:dyDescent="0.3">
      <c r="A8729">
        <v>3657</v>
      </c>
      <c r="C8729" t="s">
        <v>10347</v>
      </c>
      <c r="D8729" t="s">
        <v>5050</v>
      </c>
      <c r="E8729" t="s">
        <v>17642</v>
      </c>
      <c r="G8729" t="s">
        <v>31</v>
      </c>
      <c r="H8729" t="s">
        <v>31</v>
      </c>
      <c r="I8729" t="s">
        <v>2758</v>
      </c>
      <c r="J8729" t="s">
        <v>2758</v>
      </c>
      <c r="K8729" t="s">
        <v>31</v>
      </c>
      <c r="L8729" t="s">
        <v>2805</v>
      </c>
    </row>
    <row r="8730" spans="1:12" x14ac:dyDescent="0.3">
      <c r="A8730">
        <v>3657</v>
      </c>
      <c r="C8730" t="s">
        <v>10348</v>
      </c>
      <c r="D8730" t="s">
        <v>5050</v>
      </c>
      <c r="E8730" t="s">
        <v>17642</v>
      </c>
      <c r="G8730" t="s">
        <v>31</v>
      </c>
      <c r="H8730" t="s">
        <v>31</v>
      </c>
      <c r="I8730" t="s">
        <v>2758</v>
      </c>
      <c r="J8730" t="s">
        <v>2758</v>
      </c>
      <c r="K8730" t="s">
        <v>31</v>
      </c>
      <c r="L8730" t="s">
        <v>2805</v>
      </c>
    </row>
    <row r="8731" spans="1:12" x14ac:dyDescent="0.3">
      <c r="A8731">
        <v>3657</v>
      </c>
      <c r="C8731" t="s">
        <v>10349</v>
      </c>
      <c r="D8731" t="s">
        <v>5050</v>
      </c>
      <c r="E8731" t="s">
        <v>17642</v>
      </c>
      <c r="G8731" t="s">
        <v>31</v>
      </c>
      <c r="H8731" t="s">
        <v>31</v>
      </c>
      <c r="I8731" t="s">
        <v>2758</v>
      </c>
      <c r="J8731" t="s">
        <v>2758</v>
      </c>
      <c r="K8731" t="s">
        <v>31</v>
      </c>
      <c r="L8731" t="s">
        <v>2805</v>
      </c>
    </row>
    <row r="8732" spans="1:12" x14ac:dyDescent="0.3">
      <c r="A8732">
        <v>3657</v>
      </c>
      <c r="C8732" t="s">
        <v>10350</v>
      </c>
      <c r="D8732" t="s">
        <v>5050</v>
      </c>
      <c r="E8732" t="s">
        <v>17642</v>
      </c>
      <c r="G8732" t="s">
        <v>31</v>
      </c>
      <c r="H8732" t="s">
        <v>31</v>
      </c>
      <c r="I8732" t="s">
        <v>2758</v>
      </c>
      <c r="J8732" t="s">
        <v>2758</v>
      </c>
      <c r="K8732" t="s">
        <v>31</v>
      </c>
      <c r="L8732" t="s">
        <v>2805</v>
      </c>
    </row>
    <row r="8733" spans="1:12" x14ac:dyDescent="0.3">
      <c r="A8733">
        <v>3657</v>
      </c>
      <c r="C8733" t="s">
        <v>10351</v>
      </c>
      <c r="D8733" t="s">
        <v>5050</v>
      </c>
      <c r="E8733" t="s">
        <v>17642</v>
      </c>
      <c r="G8733" t="s">
        <v>31</v>
      </c>
      <c r="H8733" t="s">
        <v>31</v>
      </c>
      <c r="I8733" t="s">
        <v>2758</v>
      </c>
      <c r="J8733" t="s">
        <v>2758</v>
      </c>
      <c r="K8733" t="s">
        <v>31</v>
      </c>
      <c r="L8733" t="s">
        <v>2805</v>
      </c>
    </row>
    <row r="8734" spans="1:12" x14ac:dyDescent="0.3">
      <c r="A8734">
        <v>3657</v>
      </c>
      <c r="C8734" t="s">
        <v>10352</v>
      </c>
      <c r="D8734" t="s">
        <v>5050</v>
      </c>
      <c r="E8734" t="s">
        <v>17642</v>
      </c>
      <c r="G8734" t="s">
        <v>31</v>
      </c>
      <c r="H8734" t="s">
        <v>31</v>
      </c>
      <c r="I8734" t="s">
        <v>2758</v>
      </c>
      <c r="J8734" t="s">
        <v>2758</v>
      </c>
      <c r="K8734" t="s">
        <v>31</v>
      </c>
      <c r="L8734" t="s">
        <v>2805</v>
      </c>
    </row>
    <row r="8735" spans="1:12" x14ac:dyDescent="0.3">
      <c r="A8735">
        <v>3657</v>
      </c>
      <c r="C8735" t="s">
        <v>10353</v>
      </c>
      <c r="D8735" t="s">
        <v>5050</v>
      </c>
      <c r="E8735" t="s">
        <v>17642</v>
      </c>
      <c r="G8735" t="s">
        <v>31</v>
      </c>
      <c r="H8735" t="s">
        <v>31</v>
      </c>
      <c r="I8735" t="s">
        <v>2758</v>
      </c>
      <c r="J8735" t="s">
        <v>2758</v>
      </c>
      <c r="K8735" t="s">
        <v>31</v>
      </c>
      <c r="L8735" t="s">
        <v>2805</v>
      </c>
    </row>
    <row r="8736" spans="1:12" x14ac:dyDescent="0.3">
      <c r="A8736">
        <v>3657</v>
      </c>
      <c r="C8736" t="s">
        <v>10354</v>
      </c>
      <c r="D8736" t="s">
        <v>5050</v>
      </c>
      <c r="E8736" t="s">
        <v>17642</v>
      </c>
      <c r="G8736" t="s">
        <v>31</v>
      </c>
      <c r="H8736" t="s">
        <v>31</v>
      </c>
      <c r="I8736" t="s">
        <v>2758</v>
      </c>
      <c r="J8736" t="s">
        <v>2758</v>
      </c>
      <c r="K8736" t="s">
        <v>31</v>
      </c>
      <c r="L8736" t="s">
        <v>2805</v>
      </c>
    </row>
    <row r="8737" spans="1:12" x14ac:dyDescent="0.3">
      <c r="A8737">
        <v>3657</v>
      </c>
      <c r="C8737" t="s">
        <v>10355</v>
      </c>
      <c r="D8737" t="s">
        <v>5050</v>
      </c>
      <c r="E8737" t="s">
        <v>17642</v>
      </c>
      <c r="G8737" t="s">
        <v>31</v>
      </c>
      <c r="H8737" t="s">
        <v>31</v>
      </c>
      <c r="I8737" t="s">
        <v>2758</v>
      </c>
      <c r="J8737" t="s">
        <v>2758</v>
      </c>
      <c r="K8737" t="s">
        <v>31</v>
      </c>
      <c r="L8737" t="s">
        <v>2805</v>
      </c>
    </row>
    <row r="8738" spans="1:12" x14ac:dyDescent="0.3">
      <c r="A8738">
        <v>3657</v>
      </c>
      <c r="C8738" t="s">
        <v>10356</v>
      </c>
      <c r="D8738" t="s">
        <v>5050</v>
      </c>
      <c r="E8738" t="s">
        <v>17642</v>
      </c>
      <c r="G8738" t="s">
        <v>31</v>
      </c>
      <c r="H8738" t="s">
        <v>31</v>
      </c>
      <c r="I8738" t="s">
        <v>2758</v>
      </c>
      <c r="J8738" t="s">
        <v>2758</v>
      </c>
      <c r="K8738" t="s">
        <v>31</v>
      </c>
      <c r="L8738" t="s">
        <v>2805</v>
      </c>
    </row>
    <row r="8739" spans="1:12" x14ac:dyDescent="0.3">
      <c r="A8739">
        <v>3657</v>
      </c>
      <c r="C8739" t="s">
        <v>10357</v>
      </c>
      <c r="D8739" t="s">
        <v>5050</v>
      </c>
      <c r="E8739" t="s">
        <v>17642</v>
      </c>
      <c r="G8739" t="s">
        <v>31</v>
      </c>
      <c r="H8739" t="s">
        <v>31</v>
      </c>
      <c r="I8739" t="s">
        <v>2758</v>
      </c>
      <c r="J8739" t="s">
        <v>2758</v>
      </c>
      <c r="K8739" t="s">
        <v>31</v>
      </c>
      <c r="L8739" t="s">
        <v>2805</v>
      </c>
    </row>
    <row r="8740" spans="1:12" x14ac:dyDescent="0.3">
      <c r="A8740">
        <v>3657</v>
      </c>
      <c r="C8740" t="s">
        <v>10358</v>
      </c>
      <c r="D8740" t="s">
        <v>5050</v>
      </c>
      <c r="E8740" t="s">
        <v>17642</v>
      </c>
      <c r="G8740" t="s">
        <v>31</v>
      </c>
      <c r="H8740" t="s">
        <v>31</v>
      </c>
      <c r="I8740" t="s">
        <v>2758</v>
      </c>
      <c r="J8740" t="s">
        <v>2758</v>
      </c>
      <c r="K8740" t="s">
        <v>31</v>
      </c>
      <c r="L8740" t="s">
        <v>2805</v>
      </c>
    </row>
    <row r="8741" spans="1:12" x14ac:dyDescent="0.3">
      <c r="A8741">
        <v>3657</v>
      </c>
      <c r="C8741" t="s">
        <v>10359</v>
      </c>
      <c r="D8741" t="s">
        <v>5050</v>
      </c>
      <c r="E8741" t="s">
        <v>17642</v>
      </c>
      <c r="G8741" t="s">
        <v>31</v>
      </c>
      <c r="H8741" t="s">
        <v>31</v>
      </c>
      <c r="I8741" t="s">
        <v>2758</v>
      </c>
      <c r="J8741" t="s">
        <v>2758</v>
      </c>
      <c r="K8741" t="s">
        <v>31</v>
      </c>
      <c r="L8741" t="s">
        <v>2805</v>
      </c>
    </row>
    <row r="8742" spans="1:12" x14ac:dyDescent="0.3">
      <c r="A8742">
        <v>3657</v>
      </c>
      <c r="C8742" t="s">
        <v>10360</v>
      </c>
      <c r="D8742" t="s">
        <v>5050</v>
      </c>
      <c r="E8742" t="s">
        <v>17642</v>
      </c>
      <c r="G8742" t="s">
        <v>31</v>
      </c>
      <c r="H8742" t="s">
        <v>31</v>
      </c>
      <c r="I8742" t="s">
        <v>2758</v>
      </c>
      <c r="J8742" t="s">
        <v>2758</v>
      </c>
      <c r="K8742" t="s">
        <v>31</v>
      </c>
      <c r="L8742" t="s">
        <v>2805</v>
      </c>
    </row>
    <row r="8743" spans="1:12" x14ac:dyDescent="0.3">
      <c r="A8743">
        <v>3657</v>
      </c>
      <c r="C8743" t="s">
        <v>10361</v>
      </c>
      <c r="D8743" t="s">
        <v>5050</v>
      </c>
      <c r="E8743" t="s">
        <v>17642</v>
      </c>
      <c r="G8743" t="s">
        <v>31</v>
      </c>
      <c r="H8743" t="s">
        <v>31</v>
      </c>
      <c r="I8743" t="s">
        <v>2758</v>
      </c>
      <c r="J8743" t="s">
        <v>2758</v>
      </c>
      <c r="K8743" t="s">
        <v>31</v>
      </c>
      <c r="L8743" t="s">
        <v>2805</v>
      </c>
    </row>
    <row r="8744" spans="1:12" x14ac:dyDescent="0.3">
      <c r="A8744">
        <v>3657</v>
      </c>
      <c r="C8744" t="s">
        <v>10362</v>
      </c>
      <c r="D8744" t="s">
        <v>5050</v>
      </c>
      <c r="E8744" t="s">
        <v>17642</v>
      </c>
      <c r="G8744" t="s">
        <v>31</v>
      </c>
      <c r="H8744" t="s">
        <v>31</v>
      </c>
      <c r="I8744" t="s">
        <v>2758</v>
      </c>
      <c r="J8744" t="s">
        <v>2758</v>
      </c>
      <c r="K8744" t="s">
        <v>31</v>
      </c>
      <c r="L8744" t="s">
        <v>2805</v>
      </c>
    </row>
    <row r="8745" spans="1:12" x14ac:dyDescent="0.3">
      <c r="A8745">
        <v>3657</v>
      </c>
      <c r="C8745" t="s">
        <v>10363</v>
      </c>
      <c r="D8745" t="s">
        <v>5050</v>
      </c>
      <c r="E8745" t="s">
        <v>17642</v>
      </c>
      <c r="G8745" t="s">
        <v>31</v>
      </c>
      <c r="H8745" t="s">
        <v>31</v>
      </c>
      <c r="I8745" t="s">
        <v>2758</v>
      </c>
      <c r="J8745" t="s">
        <v>2758</v>
      </c>
      <c r="K8745" t="s">
        <v>31</v>
      </c>
      <c r="L8745" t="s">
        <v>2805</v>
      </c>
    </row>
    <row r="8746" spans="1:12" x14ac:dyDescent="0.3">
      <c r="A8746">
        <v>3657</v>
      </c>
      <c r="C8746" t="s">
        <v>10364</v>
      </c>
      <c r="D8746" t="s">
        <v>5050</v>
      </c>
      <c r="E8746" t="s">
        <v>17642</v>
      </c>
      <c r="G8746" t="s">
        <v>31</v>
      </c>
      <c r="H8746" t="s">
        <v>31</v>
      </c>
      <c r="I8746" t="s">
        <v>2758</v>
      </c>
      <c r="J8746" t="s">
        <v>2758</v>
      </c>
      <c r="K8746" t="s">
        <v>31</v>
      </c>
      <c r="L8746" t="s">
        <v>2805</v>
      </c>
    </row>
    <row r="8747" spans="1:12" x14ac:dyDescent="0.3">
      <c r="A8747">
        <v>3657</v>
      </c>
      <c r="C8747" t="s">
        <v>10365</v>
      </c>
      <c r="D8747" t="s">
        <v>5050</v>
      </c>
      <c r="E8747" t="s">
        <v>17642</v>
      </c>
      <c r="G8747" t="s">
        <v>31</v>
      </c>
      <c r="H8747" t="s">
        <v>31</v>
      </c>
      <c r="I8747" t="s">
        <v>2758</v>
      </c>
      <c r="J8747" t="s">
        <v>2758</v>
      </c>
      <c r="K8747" t="s">
        <v>31</v>
      </c>
      <c r="L8747" t="s">
        <v>2805</v>
      </c>
    </row>
    <row r="8748" spans="1:12" x14ac:dyDescent="0.3">
      <c r="A8748">
        <v>3657</v>
      </c>
      <c r="C8748" t="s">
        <v>10366</v>
      </c>
      <c r="D8748" t="s">
        <v>5050</v>
      </c>
      <c r="E8748" t="s">
        <v>17642</v>
      </c>
      <c r="G8748" t="s">
        <v>31</v>
      </c>
      <c r="H8748" t="s">
        <v>31</v>
      </c>
      <c r="I8748" t="s">
        <v>2758</v>
      </c>
      <c r="J8748" t="s">
        <v>2758</v>
      </c>
      <c r="K8748" t="s">
        <v>31</v>
      </c>
      <c r="L8748" t="s">
        <v>2805</v>
      </c>
    </row>
    <row r="8749" spans="1:12" x14ac:dyDescent="0.3">
      <c r="A8749">
        <v>3657</v>
      </c>
      <c r="C8749" t="s">
        <v>10367</v>
      </c>
      <c r="D8749" t="s">
        <v>5050</v>
      </c>
      <c r="E8749" t="s">
        <v>17642</v>
      </c>
      <c r="G8749" t="s">
        <v>31</v>
      </c>
      <c r="H8749" t="s">
        <v>31</v>
      </c>
      <c r="I8749" t="s">
        <v>2758</v>
      </c>
      <c r="J8749" t="s">
        <v>2758</v>
      </c>
      <c r="K8749" t="s">
        <v>31</v>
      </c>
      <c r="L8749" t="s">
        <v>2805</v>
      </c>
    </row>
    <row r="8750" spans="1:12" x14ac:dyDescent="0.3">
      <c r="A8750">
        <v>3657</v>
      </c>
      <c r="C8750" t="s">
        <v>10368</v>
      </c>
      <c r="D8750" t="s">
        <v>5050</v>
      </c>
      <c r="E8750" t="s">
        <v>17642</v>
      </c>
      <c r="G8750" t="s">
        <v>31</v>
      </c>
      <c r="H8750" t="s">
        <v>31</v>
      </c>
      <c r="I8750" t="s">
        <v>2758</v>
      </c>
      <c r="J8750" t="s">
        <v>2758</v>
      </c>
      <c r="K8750" t="s">
        <v>31</v>
      </c>
      <c r="L8750" t="s">
        <v>2805</v>
      </c>
    </row>
    <row r="8751" spans="1:12" x14ac:dyDescent="0.3">
      <c r="A8751">
        <v>3657</v>
      </c>
      <c r="C8751" t="s">
        <v>10369</v>
      </c>
      <c r="D8751" t="s">
        <v>5050</v>
      </c>
      <c r="E8751" t="s">
        <v>17642</v>
      </c>
      <c r="G8751" t="s">
        <v>31</v>
      </c>
      <c r="H8751" t="s">
        <v>31</v>
      </c>
      <c r="I8751" t="s">
        <v>2758</v>
      </c>
      <c r="J8751" t="s">
        <v>2758</v>
      </c>
      <c r="K8751" t="s">
        <v>31</v>
      </c>
      <c r="L8751" t="s">
        <v>2805</v>
      </c>
    </row>
    <row r="8752" spans="1:12" x14ac:dyDescent="0.3">
      <c r="A8752">
        <v>3657</v>
      </c>
      <c r="C8752" t="s">
        <v>10370</v>
      </c>
      <c r="D8752" t="s">
        <v>5050</v>
      </c>
      <c r="E8752" t="s">
        <v>17642</v>
      </c>
      <c r="G8752" t="s">
        <v>31</v>
      </c>
      <c r="H8752" t="s">
        <v>31</v>
      </c>
      <c r="I8752" t="s">
        <v>2758</v>
      </c>
      <c r="J8752" t="s">
        <v>2758</v>
      </c>
      <c r="K8752" t="s">
        <v>31</v>
      </c>
      <c r="L8752" t="s">
        <v>2805</v>
      </c>
    </row>
    <row r="8753" spans="1:12" x14ac:dyDescent="0.3">
      <c r="A8753">
        <v>3657</v>
      </c>
      <c r="C8753" t="s">
        <v>10371</v>
      </c>
      <c r="D8753" t="s">
        <v>5050</v>
      </c>
      <c r="E8753" t="s">
        <v>17642</v>
      </c>
      <c r="G8753" t="s">
        <v>31</v>
      </c>
      <c r="H8753" t="s">
        <v>31</v>
      </c>
      <c r="I8753" t="s">
        <v>2758</v>
      </c>
      <c r="J8753" t="s">
        <v>2758</v>
      </c>
      <c r="K8753" t="s">
        <v>31</v>
      </c>
      <c r="L8753" t="s">
        <v>2805</v>
      </c>
    </row>
    <row r="8754" spans="1:12" x14ac:dyDescent="0.3">
      <c r="A8754">
        <v>3657</v>
      </c>
      <c r="C8754" t="s">
        <v>10372</v>
      </c>
      <c r="D8754" t="s">
        <v>5050</v>
      </c>
      <c r="E8754" t="s">
        <v>17642</v>
      </c>
      <c r="G8754" t="s">
        <v>31</v>
      </c>
      <c r="H8754" t="s">
        <v>31</v>
      </c>
      <c r="I8754" t="s">
        <v>2758</v>
      </c>
      <c r="J8754" t="s">
        <v>2758</v>
      </c>
      <c r="K8754" t="s">
        <v>31</v>
      </c>
      <c r="L8754" t="s">
        <v>2805</v>
      </c>
    </row>
    <row r="8755" spans="1:12" x14ac:dyDescent="0.3">
      <c r="A8755">
        <v>3657</v>
      </c>
      <c r="C8755" t="s">
        <v>10373</v>
      </c>
      <c r="D8755" t="s">
        <v>5050</v>
      </c>
      <c r="E8755" t="s">
        <v>17642</v>
      </c>
      <c r="G8755" t="s">
        <v>31</v>
      </c>
      <c r="H8755" t="s">
        <v>31</v>
      </c>
      <c r="I8755" t="s">
        <v>2758</v>
      </c>
      <c r="J8755" t="s">
        <v>2758</v>
      </c>
      <c r="K8755" t="s">
        <v>31</v>
      </c>
      <c r="L8755" t="s">
        <v>2805</v>
      </c>
    </row>
    <row r="8756" spans="1:12" x14ac:dyDescent="0.3">
      <c r="A8756">
        <v>3657</v>
      </c>
      <c r="C8756" t="s">
        <v>10374</v>
      </c>
      <c r="D8756" t="s">
        <v>5050</v>
      </c>
      <c r="E8756" t="s">
        <v>17642</v>
      </c>
      <c r="G8756" t="s">
        <v>31</v>
      </c>
      <c r="H8756" t="s">
        <v>31</v>
      </c>
      <c r="I8756" t="s">
        <v>2758</v>
      </c>
      <c r="J8756" t="s">
        <v>2758</v>
      </c>
      <c r="K8756" t="s">
        <v>31</v>
      </c>
      <c r="L8756" t="s">
        <v>2805</v>
      </c>
    </row>
    <row r="8757" spans="1:12" x14ac:dyDescent="0.3">
      <c r="A8757">
        <v>3657</v>
      </c>
      <c r="C8757" t="s">
        <v>10375</v>
      </c>
      <c r="D8757" t="s">
        <v>5050</v>
      </c>
      <c r="E8757" t="s">
        <v>17642</v>
      </c>
      <c r="G8757" t="s">
        <v>31</v>
      </c>
      <c r="H8757" t="s">
        <v>31</v>
      </c>
      <c r="I8757" t="s">
        <v>2758</v>
      </c>
      <c r="J8757" t="s">
        <v>2758</v>
      </c>
      <c r="K8757" t="s">
        <v>31</v>
      </c>
      <c r="L8757" t="s">
        <v>2805</v>
      </c>
    </row>
    <row r="8758" spans="1:12" x14ac:dyDescent="0.3">
      <c r="A8758">
        <v>3657</v>
      </c>
      <c r="C8758" t="s">
        <v>10376</v>
      </c>
      <c r="D8758" t="s">
        <v>5050</v>
      </c>
      <c r="E8758" t="s">
        <v>17642</v>
      </c>
      <c r="G8758" t="s">
        <v>31</v>
      </c>
      <c r="H8758" t="s">
        <v>31</v>
      </c>
      <c r="I8758" t="s">
        <v>2758</v>
      </c>
      <c r="J8758" t="s">
        <v>2758</v>
      </c>
      <c r="K8758" t="s">
        <v>31</v>
      </c>
      <c r="L8758" t="s">
        <v>2805</v>
      </c>
    </row>
    <row r="8759" spans="1:12" x14ac:dyDescent="0.3">
      <c r="A8759">
        <v>3657</v>
      </c>
      <c r="C8759" t="s">
        <v>10377</v>
      </c>
      <c r="D8759" t="s">
        <v>5050</v>
      </c>
      <c r="E8759" t="s">
        <v>17642</v>
      </c>
      <c r="G8759" t="s">
        <v>31</v>
      </c>
      <c r="H8759" t="s">
        <v>31</v>
      </c>
      <c r="I8759" t="s">
        <v>2758</v>
      </c>
      <c r="J8759" t="s">
        <v>2758</v>
      </c>
      <c r="K8759" t="s">
        <v>31</v>
      </c>
      <c r="L8759" t="s">
        <v>2805</v>
      </c>
    </row>
    <row r="8760" spans="1:12" x14ac:dyDescent="0.3">
      <c r="A8760">
        <v>3657</v>
      </c>
      <c r="C8760" t="s">
        <v>10378</v>
      </c>
      <c r="D8760" t="s">
        <v>5050</v>
      </c>
      <c r="E8760" t="s">
        <v>17642</v>
      </c>
      <c r="G8760" t="s">
        <v>31</v>
      </c>
      <c r="H8760" t="s">
        <v>31</v>
      </c>
      <c r="I8760" t="s">
        <v>2758</v>
      </c>
      <c r="J8760" t="s">
        <v>2758</v>
      </c>
      <c r="K8760" t="s">
        <v>31</v>
      </c>
      <c r="L8760" t="s">
        <v>2805</v>
      </c>
    </row>
    <row r="8761" spans="1:12" x14ac:dyDescent="0.3">
      <c r="A8761">
        <v>3657</v>
      </c>
      <c r="C8761" t="s">
        <v>10379</v>
      </c>
      <c r="D8761" t="s">
        <v>5050</v>
      </c>
      <c r="E8761" t="s">
        <v>17642</v>
      </c>
      <c r="G8761" t="s">
        <v>31</v>
      </c>
      <c r="H8761" t="s">
        <v>31</v>
      </c>
      <c r="I8761" t="s">
        <v>2758</v>
      </c>
      <c r="J8761" t="s">
        <v>2758</v>
      </c>
      <c r="K8761" t="s">
        <v>31</v>
      </c>
      <c r="L8761" t="s">
        <v>2805</v>
      </c>
    </row>
    <row r="8762" spans="1:12" x14ac:dyDescent="0.3">
      <c r="A8762">
        <v>3657</v>
      </c>
      <c r="C8762" t="s">
        <v>10380</v>
      </c>
      <c r="D8762" t="s">
        <v>5050</v>
      </c>
      <c r="E8762" t="s">
        <v>17642</v>
      </c>
      <c r="G8762" t="s">
        <v>31</v>
      </c>
      <c r="H8762" t="s">
        <v>31</v>
      </c>
      <c r="I8762" t="s">
        <v>2758</v>
      </c>
      <c r="J8762" t="s">
        <v>2758</v>
      </c>
      <c r="K8762" t="s">
        <v>31</v>
      </c>
      <c r="L8762" t="s">
        <v>2805</v>
      </c>
    </row>
    <row r="8763" spans="1:12" x14ac:dyDescent="0.3">
      <c r="A8763">
        <v>3657</v>
      </c>
      <c r="C8763" t="s">
        <v>10381</v>
      </c>
      <c r="D8763" t="s">
        <v>5050</v>
      </c>
      <c r="E8763" t="s">
        <v>17642</v>
      </c>
      <c r="G8763" t="s">
        <v>31</v>
      </c>
      <c r="H8763" t="s">
        <v>31</v>
      </c>
      <c r="I8763" t="s">
        <v>2758</v>
      </c>
      <c r="J8763" t="s">
        <v>2758</v>
      </c>
      <c r="K8763" t="s">
        <v>31</v>
      </c>
      <c r="L8763" t="s">
        <v>2805</v>
      </c>
    </row>
    <row r="8764" spans="1:12" x14ac:dyDescent="0.3">
      <c r="A8764">
        <v>3657</v>
      </c>
      <c r="C8764" t="s">
        <v>10382</v>
      </c>
      <c r="D8764" t="s">
        <v>5050</v>
      </c>
      <c r="E8764" t="s">
        <v>17642</v>
      </c>
      <c r="G8764" t="s">
        <v>31</v>
      </c>
      <c r="H8764" t="s">
        <v>31</v>
      </c>
      <c r="I8764" t="s">
        <v>2758</v>
      </c>
      <c r="J8764" t="s">
        <v>2758</v>
      </c>
      <c r="K8764" t="s">
        <v>31</v>
      </c>
      <c r="L8764" t="s">
        <v>2805</v>
      </c>
    </row>
    <row r="8765" spans="1:12" x14ac:dyDescent="0.3">
      <c r="A8765">
        <v>3657</v>
      </c>
      <c r="C8765" t="s">
        <v>10383</v>
      </c>
      <c r="D8765" t="s">
        <v>5050</v>
      </c>
      <c r="E8765" t="s">
        <v>17642</v>
      </c>
      <c r="G8765" t="s">
        <v>31</v>
      </c>
      <c r="H8765" t="s">
        <v>31</v>
      </c>
      <c r="I8765" t="s">
        <v>2758</v>
      </c>
      <c r="J8765" t="s">
        <v>2758</v>
      </c>
      <c r="K8765" t="s">
        <v>31</v>
      </c>
      <c r="L8765" t="s">
        <v>2805</v>
      </c>
    </row>
    <row r="8766" spans="1:12" x14ac:dyDescent="0.3">
      <c r="A8766">
        <v>3657</v>
      </c>
      <c r="C8766" t="s">
        <v>10384</v>
      </c>
      <c r="D8766" t="s">
        <v>5050</v>
      </c>
      <c r="E8766" t="s">
        <v>17642</v>
      </c>
      <c r="G8766" t="s">
        <v>31</v>
      </c>
      <c r="H8766" t="s">
        <v>31</v>
      </c>
      <c r="I8766" t="s">
        <v>2758</v>
      </c>
      <c r="J8766" t="s">
        <v>2758</v>
      </c>
      <c r="K8766" t="s">
        <v>31</v>
      </c>
      <c r="L8766" t="s">
        <v>2805</v>
      </c>
    </row>
    <row r="8767" spans="1:12" x14ac:dyDescent="0.3">
      <c r="A8767">
        <v>3657</v>
      </c>
      <c r="C8767" t="s">
        <v>10385</v>
      </c>
      <c r="D8767" t="s">
        <v>5050</v>
      </c>
      <c r="E8767" t="s">
        <v>17642</v>
      </c>
      <c r="G8767" t="s">
        <v>31</v>
      </c>
      <c r="H8767" t="s">
        <v>31</v>
      </c>
      <c r="I8767" t="s">
        <v>2758</v>
      </c>
      <c r="J8767" t="s">
        <v>2758</v>
      </c>
      <c r="K8767" t="s">
        <v>31</v>
      </c>
      <c r="L8767" t="s">
        <v>2805</v>
      </c>
    </row>
    <row r="8768" spans="1:12" x14ac:dyDescent="0.3">
      <c r="A8768">
        <v>3657</v>
      </c>
      <c r="C8768" t="s">
        <v>10386</v>
      </c>
      <c r="D8768" t="s">
        <v>5050</v>
      </c>
      <c r="E8768" t="s">
        <v>17642</v>
      </c>
      <c r="G8768" t="s">
        <v>31</v>
      </c>
      <c r="H8768" t="s">
        <v>31</v>
      </c>
      <c r="I8768" t="s">
        <v>2758</v>
      </c>
      <c r="J8768" t="s">
        <v>2758</v>
      </c>
      <c r="K8768" t="s">
        <v>31</v>
      </c>
      <c r="L8768" t="s">
        <v>2805</v>
      </c>
    </row>
    <row r="8769" spans="1:12" x14ac:dyDescent="0.3">
      <c r="A8769">
        <v>3657</v>
      </c>
      <c r="C8769" t="s">
        <v>10387</v>
      </c>
      <c r="D8769" t="s">
        <v>5050</v>
      </c>
      <c r="E8769" t="s">
        <v>17642</v>
      </c>
      <c r="G8769" t="s">
        <v>31</v>
      </c>
      <c r="H8769" t="s">
        <v>31</v>
      </c>
      <c r="I8769" t="s">
        <v>2758</v>
      </c>
      <c r="J8769" t="s">
        <v>2758</v>
      </c>
      <c r="K8769" t="s">
        <v>31</v>
      </c>
      <c r="L8769" t="s">
        <v>2805</v>
      </c>
    </row>
    <row r="8770" spans="1:12" x14ac:dyDescent="0.3">
      <c r="A8770">
        <v>3657</v>
      </c>
      <c r="C8770" t="s">
        <v>10388</v>
      </c>
      <c r="D8770" t="s">
        <v>5050</v>
      </c>
      <c r="E8770" t="s">
        <v>17642</v>
      </c>
      <c r="G8770" t="s">
        <v>31</v>
      </c>
      <c r="H8770" t="s">
        <v>31</v>
      </c>
      <c r="I8770" t="s">
        <v>2758</v>
      </c>
      <c r="J8770" t="s">
        <v>2758</v>
      </c>
      <c r="K8770" t="s">
        <v>31</v>
      </c>
      <c r="L8770" t="s">
        <v>2805</v>
      </c>
    </row>
    <row r="8771" spans="1:12" x14ac:dyDescent="0.3">
      <c r="A8771">
        <v>3657</v>
      </c>
      <c r="C8771" t="s">
        <v>10389</v>
      </c>
      <c r="D8771" t="s">
        <v>5050</v>
      </c>
      <c r="E8771" t="s">
        <v>17642</v>
      </c>
      <c r="G8771" t="s">
        <v>31</v>
      </c>
      <c r="H8771" t="s">
        <v>31</v>
      </c>
      <c r="I8771" t="s">
        <v>2758</v>
      </c>
      <c r="J8771" t="s">
        <v>2758</v>
      </c>
      <c r="K8771" t="s">
        <v>31</v>
      </c>
      <c r="L8771" t="s">
        <v>2805</v>
      </c>
    </row>
    <row r="8772" spans="1:12" x14ac:dyDescent="0.3">
      <c r="A8772">
        <v>3657</v>
      </c>
      <c r="C8772" t="s">
        <v>10390</v>
      </c>
      <c r="D8772" t="s">
        <v>5050</v>
      </c>
      <c r="E8772" t="s">
        <v>17642</v>
      </c>
      <c r="G8772" t="s">
        <v>31</v>
      </c>
      <c r="H8772" t="s">
        <v>31</v>
      </c>
      <c r="I8772" t="s">
        <v>2758</v>
      </c>
      <c r="J8772" t="s">
        <v>2758</v>
      </c>
      <c r="K8772" t="s">
        <v>31</v>
      </c>
      <c r="L8772" t="s">
        <v>2805</v>
      </c>
    </row>
    <row r="8773" spans="1:12" x14ac:dyDescent="0.3">
      <c r="A8773">
        <v>3657</v>
      </c>
      <c r="C8773" t="s">
        <v>10391</v>
      </c>
      <c r="D8773" t="s">
        <v>5050</v>
      </c>
      <c r="E8773" t="s">
        <v>17642</v>
      </c>
      <c r="G8773" t="s">
        <v>31</v>
      </c>
      <c r="H8773" t="s">
        <v>31</v>
      </c>
      <c r="I8773" t="s">
        <v>2758</v>
      </c>
      <c r="J8773" t="s">
        <v>2758</v>
      </c>
      <c r="K8773" t="s">
        <v>31</v>
      </c>
      <c r="L8773" t="s">
        <v>2805</v>
      </c>
    </row>
    <row r="8774" spans="1:12" x14ac:dyDescent="0.3">
      <c r="A8774">
        <v>3657</v>
      </c>
      <c r="C8774" t="s">
        <v>10392</v>
      </c>
      <c r="D8774" t="s">
        <v>5050</v>
      </c>
      <c r="E8774" t="s">
        <v>17642</v>
      </c>
      <c r="G8774" t="s">
        <v>31</v>
      </c>
      <c r="H8774" t="s">
        <v>31</v>
      </c>
      <c r="I8774" t="s">
        <v>2758</v>
      </c>
      <c r="J8774" t="s">
        <v>2758</v>
      </c>
      <c r="K8774" t="s">
        <v>31</v>
      </c>
      <c r="L8774" t="s">
        <v>2805</v>
      </c>
    </row>
    <row r="8775" spans="1:12" x14ac:dyDescent="0.3">
      <c r="A8775">
        <v>3657</v>
      </c>
      <c r="C8775" t="s">
        <v>10393</v>
      </c>
      <c r="D8775" t="s">
        <v>5050</v>
      </c>
      <c r="E8775" t="s">
        <v>17642</v>
      </c>
      <c r="G8775" t="s">
        <v>31</v>
      </c>
      <c r="H8775" t="s">
        <v>31</v>
      </c>
      <c r="I8775" t="s">
        <v>2758</v>
      </c>
      <c r="J8775" t="s">
        <v>2758</v>
      </c>
      <c r="K8775" t="s">
        <v>31</v>
      </c>
      <c r="L8775" t="s">
        <v>2805</v>
      </c>
    </row>
    <row r="8776" spans="1:12" x14ac:dyDescent="0.3">
      <c r="A8776">
        <v>3657</v>
      </c>
      <c r="C8776" t="s">
        <v>10394</v>
      </c>
      <c r="D8776" t="s">
        <v>5050</v>
      </c>
      <c r="E8776" t="s">
        <v>17642</v>
      </c>
      <c r="G8776" t="s">
        <v>31</v>
      </c>
      <c r="H8776" t="s">
        <v>31</v>
      </c>
      <c r="I8776" t="s">
        <v>2758</v>
      </c>
      <c r="J8776" t="s">
        <v>2758</v>
      </c>
      <c r="K8776" t="s">
        <v>31</v>
      </c>
      <c r="L8776" t="s">
        <v>2805</v>
      </c>
    </row>
    <row r="8777" spans="1:12" x14ac:dyDescent="0.3">
      <c r="A8777">
        <v>3657</v>
      </c>
      <c r="C8777" t="s">
        <v>10395</v>
      </c>
      <c r="D8777" t="s">
        <v>5050</v>
      </c>
      <c r="E8777" t="s">
        <v>17642</v>
      </c>
      <c r="G8777" t="s">
        <v>31</v>
      </c>
      <c r="H8777" t="s">
        <v>31</v>
      </c>
      <c r="I8777" t="s">
        <v>2758</v>
      </c>
      <c r="J8777" t="s">
        <v>2758</v>
      </c>
      <c r="K8777" t="s">
        <v>31</v>
      </c>
      <c r="L8777" t="s">
        <v>2805</v>
      </c>
    </row>
    <row r="8778" spans="1:12" x14ac:dyDescent="0.3">
      <c r="A8778">
        <v>3657</v>
      </c>
      <c r="C8778" t="s">
        <v>10396</v>
      </c>
      <c r="D8778" t="s">
        <v>5050</v>
      </c>
      <c r="E8778" t="s">
        <v>17642</v>
      </c>
      <c r="G8778" t="s">
        <v>31</v>
      </c>
      <c r="H8778" t="s">
        <v>31</v>
      </c>
      <c r="I8778" t="s">
        <v>2758</v>
      </c>
      <c r="J8778" t="s">
        <v>2758</v>
      </c>
      <c r="K8778" t="s">
        <v>31</v>
      </c>
      <c r="L8778" t="s">
        <v>2805</v>
      </c>
    </row>
    <row r="8779" spans="1:12" x14ac:dyDescent="0.3">
      <c r="A8779">
        <v>3657</v>
      </c>
      <c r="C8779" t="s">
        <v>10397</v>
      </c>
      <c r="D8779" t="s">
        <v>5050</v>
      </c>
      <c r="E8779" t="s">
        <v>17642</v>
      </c>
      <c r="G8779" t="s">
        <v>31</v>
      </c>
      <c r="H8779" t="s">
        <v>31</v>
      </c>
      <c r="I8779" t="s">
        <v>2758</v>
      </c>
      <c r="J8779" t="s">
        <v>2758</v>
      </c>
      <c r="K8779" t="s">
        <v>31</v>
      </c>
      <c r="L8779" t="s">
        <v>2805</v>
      </c>
    </row>
    <row r="8780" spans="1:12" x14ac:dyDescent="0.3">
      <c r="A8780">
        <v>3657</v>
      </c>
      <c r="C8780">
        <v>11087</v>
      </c>
      <c r="D8780" t="s">
        <v>5050</v>
      </c>
      <c r="E8780" t="s">
        <v>17642</v>
      </c>
      <c r="G8780" t="s">
        <v>31</v>
      </c>
      <c r="H8780" t="s">
        <v>31</v>
      </c>
      <c r="I8780" t="s">
        <v>2758</v>
      </c>
      <c r="J8780" t="s">
        <v>2758</v>
      </c>
      <c r="K8780" t="s">
        <v>31</v>
      </c>
      <c r="L8780" t="s">
        <v>2805</v>
      </c>
    </row>
    <row r="8781" spans="1:12" x14ac:dyDescent="0.3">
      <c r="A8781">
        <v>3657</v>
      </c>
      <c r="C8781" t="s">
        <v>10398</v>
      </c>
      <c r="D8781" t="s">
        <v>5050</v>
      </c>
      <c r="E8781" t="s">
        <v>17642</v>
      </c>
      <c r="G8781" t="s">
        <v>31</v>
      </c>
      <c r="H8781" t="s">
        <v>31</v>
      </c>
      <c r="I8781" t="s">
        <v>2758</v>
      </c>
      <c r="J8781" t="s">
        <v>2758</v>
      </c>
      <c r="K8781" t="s">
        <v>31</v>
      </c>
      <c r="L8781" t="s">
        <v>2805</v>
      </c>
    </row>
    <row r="8782" spans="1:12" x14ac:dyDescent="0.3">
      <c r="A8782">
        <v>3657</v>
      </c>
      <c r="C8782" t="s">
        <v>10399</v>
      </c>
      <c r="D8782" t="s">
        <v>5050</v>
      </c>
      <c r="E8782" t="s">
        <v>17642</v>
      </c>
      <c r="G8782" t="s">
        <v>31</v>
      </c>
      <c r="H8782" t="s">
        <v>31</v>
      </c>
      <c r="I8782" t="s">
        <v>2758</v>
      </c>
      <c r="J8782" t="s">
        <v>2758</v>
      </c>
      <c r="K8782" t="s">
        <v>31</v>
      </c>
      <c r="L8782" t="s">
        <v>2805</v>
      </c>
    </row>
    <row r="8783" spans="1:12" x14ac:dyDescent="0.3">
      <c r="A8783">
        <v>3657</v>
      </c>
      <c r="C8783" t="s">
        <v>10400</v>
      </c>
      <c r="D8783" t="s">
        <v>5050</v>
      </c>
      <c r="E8783" t="s">
        <v>17642</v>
      </c>
      <c r="G8783" t="s">
        <v>31</v>
      </c>
      <c r="H8783" t="s">
        <v>31</v>
      </c>
      <c r="I8783" t="s">
        <v>2758</v>
      </c>
      <c r="J8783" t="s">
        <v>2758</v>
      </c>
      <c r="K8783" t="s">
        <v>31</v>
      </c>
      <c r="L8783" t="s">
        <v>2805</v>
      </c>
    </row>
    <row r="8784" spans="1:12" x14ac:dyDescent="0.3">
      <c r="A8784">
        <v>3657</v>
      </c>
      <c r="C8784" t="s">
        <v>10401</v>
      </c>
      <c r="D8784" t="s">
        <v>5050</v>
      </c>
      <c r="E8784" t="s">
        <v>17642</v>
      </c>
      <c r="G8784" t="s">
        <v>31</v>
      </c>
      <c r="H8784" t="s">
        <v>31</v>
      </c>
      <c r="I8784" t="s">
        <v>2758</v>
      </c>
      <c r="J8784" t="s">
        <v>2758</v>
      </c>
      <c r="K8784" t="s">
        <v>31</v>
      </c>
      <c r="L8784" t="s">
        <v>2805</v>
      </c>
    </row>
    <row r="8785" spans="1:12" x14ac:dyDescent="0.3">
      <c r="A8785">
        <v>3657</v>
      </c>
      <c r="C8785" t="s">
        <v>10402</v>
      </c>
      <c r="D8785" t="s">
        <v>5050</v>
      </c>
      <c r="E8785" t="s">
        <v>17642</v>
      </c>
      <c r="G8785" t="s">
        <v>31</v>
      </c>
      <c r="H8785" t="s">
        <v>31</v>
      </c>
      <c r="I8785" t="s">
        <v>2758</v>
      </c>
      <c r="J8785" t="s">
        <v>2758</v>
      </c>
      <c r="K8785" t="s">
        <v>31</v>
      </c>
      <c r="L8785" t="s">
        <v>2805</v>
      </c>
    </row>
    <row r="8786" spans="1:12" x14ac:dyDescent="0.3">
      <c r="A8786">
        <v>3657</v>
      </c>
      <c r="C8786" t="s">
        <v>10403</v>
      </c>
      <c r="D8786" t="s">
        <v>5050</v>
      </c>
      <c r="E8786" t="s">
        <v>17642</v>
      </c>
      <c r="G8786" t="s">
        <v>31</v>
      </c>
      <c r="H8786" t="s">
        <v>31</v>
      </c>
      <c r="I8786" t="s">
        <v>2758</v>
      </c>
      <c r="J8786" t="s">
        <v>2758</v>
      </c>
      <c r="K8786" t="s">
        <v>31</v>
      </c>
      <c r="L8786" t="s">
        <v>2805</v>
      </c>
    </row>
    <row r="8787" spans="1:12" x14ac:dyDescent="0.3">
      <c r="A8787">
        <v>3657</v>
      </c>
      <c r="C8787" t="s">
        <v>10404</v>
      </c>
      <c r="D8787" t="s">
        <v>5050</v>
      </c>
      <c r="E8787" t="s">
        <v>17642</v>
      </c>
      <c r="G8787" t="s">
        <v>31</v>
      </c>
      <c r="H8787" t="s">
        <v>31</v>
      </c>
      <c r="I8787" t="s">
        <v>2758</v>
      </c>
      <c r="J8787" t="s">
        <v>2758</v>
      </c>
      <c r="K8787" t="s">
        <v>31</v>
      </c>
      <c r="L8787" t="s">
        <v>2805</v>
      </c>
    </row>
    <row r="8788" spans="1:12" x14ac:dyDescent="0.3">
      <c r="A8788">
        <v>3657</v>
      </c>
      <c r="C8788" t="s">
        <v>10405</v>
      </c>
      <c r="D8788" t="s">
        <v>5050</v>
      </c>
      <c r="E8788" t="s">
        <v>17642</v>
      </c>
      <c r="G8788" t="s">
        <v>31</v>
      </c>
      <c r="H8788" t="s">
        <v>31</v>
      </c>
      <c r="I8788" t="s">
        <v>2758</v>
      </c>
      <c r="J8788" t="s">
        <v>2758</v>
      </c>
      <c r="K8788" t="s">
        <v>31</v>
      </c>
      <c r="L8788" t="s">
        <v>2805</v>
      </c>
    </row>
    <row r="8789" spans="1:12" x14ac:dyDescent="0.3">
      <c r="A8789">
        <v>3657</v>
      </c>
      <c r="C8789" t="s">
        <v>10406</v>
      </c>
      <c r="D8789" t="s">
        <v>5050</v>
      </c>
      <c r="E8789" t="s">
        <v>17642</v>
      </c>
      <c r="G8789" t="s">
        <v>31</v>
      </c>
      <c r="H8789" t="s">
        <v>31</v>
      </c>
      <c r="I8789" t="s">
        <v>2758</v>
      </c>
      <c r="J8789" t="s">
        <v>2758</v>
      </c>
      <c r="K8789" t="s">
        <v>31</v>
      </c>
      <c r="L8789" t="s">
        <v>2805</v>
      </c>
    </row>
    <row r="8790" spans="1:12" x14ac:dyDescent="0.3">
      <c r="A8790">
        <v>3657</v>
      </c>
      <c r="C8790" t="s">
        <v>10407</v>
      </c>
      <c r="D8790" t="s">
        <v>5050</v>
      </c>
      <c r="E8790" t="s">
        <v>17642</v>
      </c>
      <c r="G8790" t="s">
        <v>31</v>
      </c>
      <c r="H8790" t="s">
        <v>31</v>
      </c>
      <c r="I8790" t="s">
        <v>2758</v>
      </c>
      <c r="J8790" t="s">
        <v>2758</v>
      </c>
      <c r="K8790" t="s">
        <v>31</v>
      </c>
      <c r="L8790" t="s">
        <v>2805</v>
      </c>
    </row>
    <row r="8791" spans="1:12" x14ac:dyDescent="0.3">
      <c r="A8791">
        <v>3657</v>
      </c>
      <c r="C8791" t="s">
        <v>10408</v>
      </c>
      <c r="D8791" t="s">
        <v>5050</v>
      </c>
      <c r="E8791" t="s">
        <v>17642</v>
      </c>
      <c r="G8791" t="s">
        <v>31</v>
      </c>
      <c r="H8791" t="s">
        <v>31</v>
      </c>
      <c r="I8791" t="s">
        <v>2758</v>
      </c>
      <c r="J8791" t="s">
        <v>2758</v>
      </c>
      <c r="K8791" t="s">
        <v>31</v>
      </c>
      <c r="L8791" t="s">
        <v>2805</v>
      </c>
    </row>
    <row r="8792" spans="1:12" x14ac:dyDescent="0.3">
      <c r="A8792">
        <v>3657</v>
      </c>
      <c r="C8792" t="s">
        <v>10409</v>
      </c>
      <c r="D8792" t="s">
        <v>5050</v>
      </c>
      <c r="E8792" t="s">
        <v>17642</v>
      </c>
      <c r="G8792" t="s">
        <v>31</v>
      </c>
      <c r="H8792" t="s">
        <v>31</v>
      </c>
      <c r="I8792" t="s">
        <v>2758</v>
      </c>
      <c r="J8792" t="s">
        <v>2758</v>
      </c>
      <c r="K8792" t="s">
        <v>31</v>
      </c>
      <c r="L8792" t="s">
        <v>2805</v>
      </c>
    </row>
    <row r="8793" spans="1:12" x14ac:dyDescent="0.3">
      <c r="A8793">
        <v>3657</v>
      </c>
      <c r="C8793" t="s">
        <v>10410</v>
      </c>
      <c r="D8793" t="s">
        <v>5050</v>
      </c>
      <c r="E8793" t="s">
        <v>17642</v>
      </c>
      <c r="G8793" t="s">
        <v>31</v>
      </c>
      <c r="H8793" t="s">
        <v>31</v>
      </c>
      <c r="I8793" t="s">
        <v>2758</v>
      </c>
      <c r="J8793" t="s">
        <v>2758</v>
      </c>
      <c r="K8793" t="s">
        <v>31</v>
      </c>
      <c r="L8793" t="s">
        <v>2805</v>
      </c>
    </row>
    <row r="8794" spans="1:12" x14ac:dyDescent="0.3">
      <c r="A8794">
        <v>3657</v>
      </c>
      <c r="C8794" t="s">
        <v>10411</v>
      </c>
      <c r="D8794" t="s">
        <v>5050</v>
      </c>
      <c r="E8794" t="s">
        <v>17642</v>
      </c>
      <c r="G8794" t="s">
        <v>31</v>
      </c>
      <c r="H8794" t="s">
        <v>31</v>
      </c>
      <c r="I8794" t="s">
        <v>2758</v>
      </c>
      <c r="J8794" t="s">
        <v>2758</v>
      </c>
      <c r="K8794" t="s">
        <v>31</v>
      </c>
      <c r="L8794" t="s">
        <v>2805</v>
      </c>
    </row>
    <row r="8795" spans="1:12" x14ac:dyDescent="0.3">
      <c r="A8795">
        <v>3657</v>
      </c>
      <c r="C8795" t="s">
        <v>10412</v>
      </c>
      <c r="D8795" t="s">
        <v>5050</v>
      </c>
      <c r="E8795" t="s">
        <v>17642</v>
      </c>
      <c r="G8795" t="s">
        <v>31</v>
      </c>
      <c r="H8795" t="s">
        <v>31</v>
      </c>
      <c r="I8795" t="s">
        <v>2758</v>
      </c>
      <c r="J8795" t="s">
        <v>2758</v>
      </c>
      <c r="K8795" t="s">
        <v>31</v>
      </c>
      <c r="L8795" t="s">
        <v>2805</v>
      </c>
    </row>
    <row r="8796" spans="1:12" x14ac:dyDescent="0.3">
      <c r="A8796">
        <v>3657</v>
      </c>
      <c r="C8796" t="s">
        <v>10413</v>
      </c>
      <c r="D8796" t="s">
        <v>5050</v>
      </c>
      <c r="E8796" t="s">
        <v>17642</v>
      </c>
      <c r="G8796" t="s">
        <v>31</v>
      </c>
      <c r="H8796" t="s">
        <v>31</v>
      </c>
      <c r="I8796" t="s">
        <v>2758</v>
      </c>
      <c r="J8796" t="s">
        <v>2758</v>
      </c>
      <c r="K8796" t="s">
        <v>31</v>
      </c>
      <c r="L8796" t="s">
        <v>2805</v>
      </c>
    </row>
    <row r="8797" spans="1:12" x14ac:dyDescent="0.3">
      <c r="A8797">
        <v>3657</v>
      </c>
      <c r="C8797" t="s">
        <v>10414</v>
      </c>
      <c r="D8797" t="s">
        <v>5050</v>
      </c>
      <c r="E8797" t="s">
        <v>17642</v>
      </c>
      <c r="G8797" t="s">
        <v>31</v>
      </c>
      <c r="H8797" t="s">
        <v>31</v>
      </c>
      <c r="I8797" t="s">
        <v>2758</v>
      </c>
      <c r="J8797" t="s">
        <v>2758</v>
      </c>
      <c r="K8797" t="s">
        <v>31</v>
      </c>
      <c r="L8797" t="s">
        <v>2805</v>
      </c>
    </row>
    <row r="8798" spans="1:12" x14ac:dyDescent="0.3">
      <c r="A8798">
        <v>3657</v>
      </c>
      <c r="C8798" t="s">
        <v>10415</v>
      </c>
      <c r="D8798" t="s">
        <v>5050</v>
      </c>
      <c r="E8798" t="s">
        <v>17642</v>
      </c>
      <c r="G8798" t="s">
        <v>31</v>
      </c>
      <c r="H8798" t="s">
        <v>31</v>
      </c>
      <c r="I8798" t="s">
        <v>2758</v>
      </c>
      <c r="J8798" t="s">
        <v>2758</v>
      </c>
      <c r="K8798" t="s">
        <v>31</v>
      </c>
      <c r="L8798" t="s">
        <v>2805</v>
      </c>
    </row>
    <row r="8799" spans="1:12" x14ac:dyDescent="0.3">
      <c r="A8799">
        <v>3657</v>
      </c>
      <c r="C8799" t="s">
        <v>10416</v>
      </c>
      <c r="D8799" t="s">
        <v>5050</v>
      </c>
      <c r="E8799" t="s">
        <v>17642</v>
      </c>
      <c r="G8799" t="s">
        <v>31</v>
      </c>
      <c r="H8799" t="s">
        <v>31</v>
      </c>
      <c r="I8799" t="s">
        <v>2758</v>
      </c>
      <c r="J8799" t="s">
        <v>2758</v>
      </c>
      <c r="K8799" t="s">
        <v>31</v>
      </c>
      <c r="L8799" t="s">
        <v>2805</v>
      </c>
    </row>
    <row r="8800" spans="1:12" x14ac:dyDescent="0.3">
      <c r="A8800">
        <v>3657</v>
      </c>
      <c r="C8800" t="s">
        <v>10417</v>
      </c>
      <c r="D8800" t="s">
        <v>5050</v>
      </c>
      <c r="E8800" t="s">
        <v>17642</v>
      </c>
      <c r="G8800" t="s">
        <v>31</v>
      </c>
      <c r="H8800" t="s">
        <v>31</v>
      </c>
      <c r="I8800" t="s">
        <v>2758</v>
      </c>
      <c r="J8800" t="s">
        <v>2758</v>
      </c>
      <c r="K8800" t="s">
        <v>31</v>
      </c>
      <c r="L8800" t="s">
        <v>2805</v>
      </c>
    </row>
    <row r="8801" spans="1:12" x14ac:dyDescent="0.3">
      <c r="A8801">
        <v>3657</v>
      </c>
      <c r="C8801" t="s">
        <v>10418</v>
      </c>
      <c r="D8801" t="s">
        <v>5050</v>
      </c>
      <c r="E8801" t="s">
        <v>17642</v>
      </c>
      <c r="G8801" t="s">
        <v>31</v>
      </c>
      <c r="H8801" t="s">
        <v>31</v>
      </c>
      <c r="I8801" t="s">
        <v>2758</v>
      </c>
      <c r="J8801" t="s">
        <v>2758</v>
      </c>
      <c r="K8801" t="s">
        <v>31</v>
      </c>
      <c r="L8801" t="s">
        <v>2805</v>
      </c>
    </row>
    <row r="8802" spans="1:12" x14ac:dyDescent="0.3">
      <c r="A8802">
        <v>3657</v>
      </c>
      <c r="C8802" t="s">
        <v>10419</v>
      </c>
      <c r="D8802" t="s">
        <v>5050</v>
      </c>
      <c r="E8802" t="s">
        <v>17642</v>
      </c>
      <c r="G8802" t="s">
        <v>31</v>
      </c>
      <c r="H8802" t="s">
        <v>31</v>
      </c>
      <c r="I8802" t="s">
        <v>2758</v>
      </c>
      <c r="J8802" t="s">
        <v>2758</v>
      </c>
      <c r="K8802" t="s">
        <v>31</v>
      </c>
      <c r="L8802" t="s">
        <v>2805</v>
      </c>
    </row>
    <row r="8803" spans="1:12" x14ac:dyDescent="0.3">
      <c r="A8803">
        <v>3657</v>
      </c>
      <c r="C8803" t="s">
        <v>10420</v>
      </c>
      <c r="D8803" t="s">
        <v>5050</v>
      </c>
      <c r="E8803" t="s">
        <v>17642</v>
      </c>
      <c r="G8803" t="s">
        <v>31</v>
      </c>
      <c r="H8803" t="s">
        <v>31</v>
      </c>
      <c r="I8803" t="s">
        <v>2758</v>
      </c>
      <c r="J8803" t="s">
        <v>2758</v>
      </c>
      <c r="K8803" t="s">
        <v>31</v>
      </c>
      <c r="L8803" t="s">
        <v>2805</v>
      </c>
    </row>
    <row r="8804" spans="1:12" x14ac:dyDescent="0.3">
      <c r="A8804">
        <v>3657</v>
      </c>
      <c r="C8804" t="s">
        <v>10421</v>
      </c>
      <c r="D8804" t="s">
        <v>5050</v>
      </c>
      <c r="E8804" t="s">
        <v>17642</v>
      </c>
      <c r="G8804" t="s">
        <v>31</v>
      </c>
      <c r="H8804" t="s">
        <v>31</v>
      </c>
      <c r="I8804" t="s">
        <v>2758</v>
      </c>
      <c r="J8804" t="s">
        <v>2758</v>
      </c>
      <c r="K8804" t="s">
        <v>31</v>
      </c>
      <c r="L8804" t="s">
        <v>2805</v>
      </c>
    </row>
    <row r="8805" spans="1:12" x14ac:dyDescent="0.3">
      <c r="A8805">
        <v>3657</v>
      </c>
      <c r="C8805" t="s">
        <v>10422</v>
      </c>
      <c r="D8805" t="s">
        <v>5050</v>
      </c>
      <c r="E8805" t="s">
        <v>17642</v>
      </c>
      <c r="G8805" t="s">
        <v>31</v>
      </c>
      <c r="H8805" t="s">
        <v>31</v>
      </c>
      <c r="I8805" t="s">
        <v>2758</v>
      </c>
      <c r="J8805" t="s">
        <v>2758</v>
      </c>
      <c r="K8805" t="s">
        <v>31</v>
      </c>
      <c r="L8805" t="s">
        <v>2805</v>
      </c>
    </row>
    <row r="8806" spans="1:12" x14ac:dyDescent="0.3">
      <c r="A8806">
        <v>3657</v>
      </c>
      <c r="C8806" t="s">
        <v>10423</v>
      </c>
      <c r="D8806" t="s">
        <v>5050</v>
      </c>
      <c r="E8806" t="s">
        <v>17642</v>
      </c>
      <c r="G8806" t="s">
        <v>31</v>
      </c>
      <c r="H8806" t="s">
        <v>31</v>
      </c>
      <c r="I8806" t="s">
        <v>2758</v>
      </c>
      <c r="J8806" t="s">
        <v>2758</v>
      </c>
      <c r="K8806" t="s">
        <v>31</v>
      </c>
      <c r="L8806" t="s">
        <v>2805</v>
      </c>
    </row>
    <row r="8807" spans="1:12" x14ac:dyDescent="0.3">
      <c r="A8807">
        <v>3657</v>
      </c>
      <c r="C8807" t="s">
        <v>10424</v>
      </c>
      <c r="D8807" t="s">
        <v>5050</v>
      </c>
      <c r="E8807" t="s">
        <v>17642</v>
      </c>
      <c r="G8807" t="s">
        <v>31</v>
      </c>
      <c r="H8807" t="s">
        <v>31</v>
      </c>
      <c r="I8807" t="s">
        <v>2758</v>
      </c>
      <c r="J8807" t="s">
        <v>2758</v>
      </c>
      <c r="K8807" t="s">
        <v>31</v>
      </c>
      <c r="L8807" t="s">
        <v>2805</v>
      </c>
    </row>
    <row r="8808" spans="1:12" x14ac:dyDescent="0.3">
      <c r="A8808">
        <v>3657</v>
      </c>
      <c r="C8808" t="s">
        <v>10425</v>
      </c>
      <c r="D8808" t="s">
        <v>5050</v>
      </c>
      <c r="E8808" t="s">
        <v>17642</v>
      </c>
      <c r="G8808" t="s">
        <v>31</v>
      </c>
      <c r="H8808" t="s">
        <v>31</v>
      </c>
      <c r="I8808" t="s">
        <v>2758</v>
      </c>
      <c r="J8808" t="s">
        <v>2758</v>
      </c>
      <c r="K8808" t="s">
        <v>31</v>
      </c>
      <c r="L8808" t="s">
        <v>2805</v>
      </c>
    </row>
    <row r="8809" spans="1:12" x14ac:dyDescent="0.3">
      <c r="A8809">
        <v>3657</v>
      </c>
      <c r="C8809" t="s">
        <v>10426</v>
      </c>
      <c r="D8809" t="s">
        <v>5050</v>
      </c>
      <c r="E8809" t="s">
        <v>17642</v>
      </c>
      <c r="G8809" t="s">
        <v>31</v>
      </c>
      <c r="H8809" t="s">
        <v>31</v>
      </c>
      <c r="I8809" t="s">
        <v>2758</v>
      </c>
      <c r="J8809" t="s">
        <v>2758</v>
      </c>
      <c r="K8809" t="s">
        <v>31</v>
      </c>
      <c r="L8809" t="s">
        <v>2805</v>
      </c>
    </row>
    <row r="8810" spans="1:12" x14ac:dyDescent="0.3">
      <c r="A8810">
        <v>3657</v>
      </c>
      <c r="C8810" t="s">
        <v>10427</v>
      </c>
      <c r="D8810" t="s">
        <v>5050</v>
      </c>
      <c r="E8810" t="s">
        <v>17642</v>
      </c>
      <c r="G8810" t="s">
        <v>31</v>
      </c>
      <c r="H8810" t="s">
        <v>31</v>
      </c>
      <c r="I8810" t="s">
        <v>2758</v>
      </c>
      <c r="J8810" t="s">
        <v>2758</v>
      </c>
      <c r="K8810" t="s">
        <v>31</v>
      </c>
      <c r="L8810" t="s">
        <v>2805</v>
      </c>
    </row>
    <row r="8811" spans="1:12" x14ac:dyDescent="0.3">
      <c r="A8811">
        <v>3657</v>
      </c>
      <c r="C8811" t="s">
        <v>10428</v>
      </c>
      <c r="D8811" t="s">
        <v>5050</v>
      </c>
      <c r="E8811" t="s">
        <v>17642</v>
      </c>
      <c r="G8811" t="s">
        <v>31</v>
      </c>
      <c r="H8811" t="s">
        <v>31</v>
      </c>
      <c r="I8811" t="s">
        <v>2758</v>
      </c>
      <c r="J8811" t="s">
        <v>2758</v>
      </c>
      <c r="K8811" t="s">
        <v>31</v>
      </c>
      <c r="L8811" t="s">
        <v>2805</v>
      </c>
    </row>
    <row r="8812" spans="1:12" x14ac:dyDescent="0.3">
      <c r="A8812">
        <v>3657</v>
      </c>
      <c r="C8812" t="s">
        <v>10429</v>
      </c>
      <c r="D8812" t="s">
        <v>5050</v>
      </c>
      <c r="E8812" t="s">
        <v>17642</v>
      </c>
      <c r="G8812" t="s">
        <v>31</v>
      </c>
      <c r="H8812" t="s">
        <v>31</v>
      </c>
      <c r="I8812" t="s">
        <v>2758</v>
      </c>
      <c r="J8812" t="s">
        <v>2758</v>
      </c>
      <c r="K8812" t="s">
        <v>31</v>
      </c>
      <c r="L8812" t="s">
        <v>2805</v>
      </c>
    </row>
    <row r="8813" spans="1:12" x14ac:dyDescent="0.3">
      <c r="A8813">
        <v>3657</v>
      </c>
      <c r="C8813" t="s">
        <v>10430</v>
      </c>
      <c r="D8813" t="s">
        <v>5050</v>
      </c>
      <c r="E8813" t="s">
        <v>17642</v>
      </c>
      <c r="G8813" t="s">
        <v>31</v>
      </c>
      <c r="H8813" t="s">
        <v>31</v>
      </c>
      <c r="I8813" t="s">
        <v>2758</v>
      </c>
      <c r="J8813" t="s">
        <v>2758</v>
      </c>
      <c r="K8813" t="s">
        <v>31</v>
      </c>
      <c r="L8813" t="s">
        <v>2805</v>
      </c>
    </row>
    <row r="8814" spans="1:12" x14ac:dyDescent="0.3">
      <c r="A8814">
        <v>3657</v>
      </c>
      <c r="C8814" t="s">
        <v>10431</v>
      </c>
      <c r="D8814" t="s">
        <v>5050</v>
      </c>
      <c r="E8814" t="s">
        <v>17642</v>
      </c>
      <c r="G8814" t="s">
        <v>31</v>
      </c>
      <c r="H8814" t="s">
        <v>31</v>
      </c>
      <c r="I8814" t="s">
        <v>2758</v>
      </c>
      <c r="J8814" t="s">
        <v>2758</v>
      </c>
      <c r="K8814" t="s">
        <v>31</v>
      </c>
      <c r="L8814" t="s">
        <v>2805</v>
      </c>
    </row>
    <row r="8815" spans="1:12" x14ac:dyDescent="0.3">
      <c r="A8815">
        <v>3657</v>
      </c>
      <c r="C8815" t="s">
        <v>10432</v>
      </c>
      <c r="D8815" t="s">
        <v>5050</v>
      </c>
      <c r="E8815" t="s">
        <v>17642</v>
      </c>
      <c r="G8815" t="s">
        <v>31</v>
      </c>
      <c r="H8815" t="s">
        <v>31</v>
      </c>
      <c r="I8815" t="s">
        <v>2758</v>
      </c>
      <c r="J8815" t="s">
        <v>2758</v>
      </c>
      <c r="K8815" t="s">
        <v>31</v>
      </c>
      <c r="L8815" t="s">
        <v>2805</v>
      </c>
    </row>
    <row r="8816" spans="1:12" x14ac:dyDescent="0.3">
      <c r="A8816">
        <v>3657</v>
      </c>
      <c r="C8816" t="s">
        <v>10433</v>
      </c>
      <c r="D8816" t="s">
        <v>5050</v>
      </c>
      <c r="E8816" t="s">
        <v>17642</v>
      </c>
      <c r="G8816" t="s">
        <v>31</v>
      </c>
      <c r="H8816" t="s">
        <v>31</v>
      </c>
      <c r="I8816" t="s">
        <v>2758</v>
      </c>
      <c r="J8816" t="s">
        <v>2758</v>
      </c>
      <c r="K8816" t="s">
        <v>31</v>
      </c>
      <c r="L8816" t="s">
        <v>2805</v>
      </c>
    </row>
    <row r="8817" spans="1:12" x14ac:dyDescent="0.3">
      <c r="A8817">
        <v>3657</v>
      </c>
      <c r="C8817" t="s">
        <v>10434</v>
      </c>
      <c r="D8817" t="s">
        <v>5050</v>
      </c>
      <c r="E8817" t="s">
        <v>17642</v>
      </c>
      <c r="G8817" t="s">
        <v>31</v>
      </c>
      <c r="H8817" t="s">
        <v>31</v>
      </c>
      <c r="I8817" t="s">
        <v>2758</v>
      </c>
      <c r="J8817" t="s">
        <v>2758</v>
      </c>
      <c r="K8817" t="s">
        <v>31</v>
      </c>
      <c r="L8817" t="s">
        <v>2805</v>
      </c>
    </row>
    <row r="8818" spans="1:12" x14ac:dyDescent="0.3">
      <c r="A8818">
        <v>3657</v>
      </c>
      <c r="C8818" t="s">
        <v>10435</v>
      </c>
      <c r="D8818" t="s">
        <v>5050</v>
      </c>
      <c r="E8818" t="s">
        <v>17642</v>
      </c>
      <c r="G8818" t="s">
        <v>31</v>
      </c>
      <c r="H8818" t="s">
        <v>31</v>
      </c>
      <c r="I8818" t="s">
        <v>2758</v>
      </c>
      <c r="J8818" t="s">
        <v>2758</v>
      </c>
      <c r="K8818" t="s">
        <v>31</v>
      </c>
      <c r="L8818" t="s">
        <v>2805</v>
      </c>
    </row>
    <row r="8819" spans="1:12" x14ac:dyDescent="0.3">
      <c r="A8819">
        <v>3657</v>
      </c>
      <c r="C8819" t="s">
        <v>10436</v>
      </c>
      <c r="D8819" t="s">
        <v>5050</v>
      </c>
      <c r="E8819" t="s">
        <v>17642</v>
      </c>
      <c r="G8819" t="s">
        <v>31</v>
      </c>
      <c r="H8819" t="s">
        <v>31</v>
      </c>
      <c r="I8819" t="s">
        <v>2758</v>
      </c>
      <c r="J8819" t="s">
        <v>2758</v>
      </c>
      <c r="K8819" t="s">
        <v>31</v>
      </c>
      <c r="L8819" t="s">
        <v>2805</v>
      </c>
    </row>
    <row r="8820" spans="1:12" x14ac:dyDescent="0.3">
      <c r="A8820">
        <v>3657</v>
      </c>
      <c r="C8820" t="s">
        <v>10437</v>
      </c>
      <c r="D8820" t="s">
        <v>5050</v>
      </c>
      <c r="E8820" t="s">
        <v>17642</v>
      </c>
      <c r="G8820" t="s">
        <v>31</v>
      </c>
      <c r="H8820" t="s">
        <v>31</v>
      </c>
      <c r="I8820" t="s">
        <v>2758</v>
      </c>
      <c r="J8820" t="s">
        <v>2758</v>
      </c>
      <c r="K8820" t="s">
        <v>31</v>
      </c>
      <c r="L8820" t="s">
        <v>2805</v>
      </c>
    </row>
    <row r="8821" spans="1:12" x14ac:dyDescent="0.3">
      <c r="A8821">
        <v>3657</v>
      </c>
      <c r="C8821" t="s">
        <v>10438</v>
      </c>
      <c r="D8821" t="s">
        <v>5050</v>
      </c>
      <c r="E8821" t="s">
        <v>17642</v>
      </c>
      <c r="G8821" t="s">
        <v>31</v>
      </c>
      <c r="H8821" t="s">
        <v>31</v>
      </c>
      <c r="I8821" t="s">
        <v>2758</v>
      </c>
      <c r="J8821" t="s">
        <v>2758</v>
      </c>
      <c r="K8821" t="s">
        <v>31</v>
      </c>
      <c r="L8821" t="s">
        <v>2805</v>
      </c>
    </row>
    <row r="8822" spans="1:12" x14ac:dyDescent="0.3">
      <c r="A8822">
        <v>3657</v>
      </c>
      <c r="C8822" t="s">
        <v>10439</v>
      </c>
      <c r="D8822" t="s">
        <v>5050</v>
      </c>
      <c r="E8822" t="s">
        <v>17642</v>
      </c>
      <c r="G8822" t="s">
        <v>31</v>
      </c>
      <c r="H8822" t="s">
        <v>31</v>
      </c>
      <c r="I8822" t="s">
        <v>2758</v>
      </c>
      <c r="J8822" t="s">
        <v>2758</v>
      </c>
      <c r="K8822" t="s">
        <v>31</v>
      </c>
      <c r="L8822" t="s">
        <v>2805</v>
      </c>
    </row>
    <row r="8823" spans="1:12" x14ac:dyDescent="0.3">
      <c r="A8823">
        <v>3657</v>
      </c>
      <c r="C8823" t="s">
        <v>10440</v>
      </c>
      <c r="D8823" t="s">
        <v>5050</v>
      </c>
      <c r="E8823" t="s">
        <v>17642</v>
      </c>
      <c r="G8823" t="s">
        <v>31</v>
      </c>
      <c r="H8823" t="s">
        <v>31</v>
      </c>
      <c r="I8823" t="s">
        <v>2758</v>
      </c>
      <c r="J8823" t="s">
        <v>2758</v>
      </c>
      <c r="K8823" t="s">
        <v>31</v>
      </c>
      <c r="L8823" t="s">
        <v>2805</v>
      </c>
    </row>
    <row r="8824" spans="1:12" x14ac:dyDescent="0.3">
      <c r="A8824">
        <v>3657</v>
      </c>
      <c r="C8824" t="s">
        <v>10441</v>
      </c>
      <c r="D8824" t="s">
        <v>5050</v>
      </c>
      <c r="E8824" t="s">
        <v>17642</v>
      </c>
      <c r="G8824" t="s">
        <v>31</v>
      </c>
      <c r="H8824" t="s">
        <v>31</v>
      </c>
      <c r="I8824" t="s">
        <v>2758</v>
      </c>
      <c r="J8824" t="s">
        <v>2758</v>
      </c>
      <c r="K8824" t="s">
        <v>31</v>
      </c>
      <c r="L8824" t="s">
        <v>2805</v>
      </c>
    </row>
    <row r="8825" spans="1:12" x14ac:dyDescent="0.3">
      <c r="A8825">
        <v>3657</v>
      </c>
      <c r="C8825" t="s">
        <v>10442</v>
      </c>
      <c r="D8825" t="s">
        <v>5050</v>
      </c>
      <c r="E8825" t="s">
        <v>17642</v>
      </c>
      <c r="G8825" t="s">
        <v>31</v>
      </c>
      <c r="H8825" t="s">
        <v>31</v>
      </c>
      <c r="I8825" t="s">
        <v>2758</v>
      </c>
      <c r="J8825" t="s">
        <v>2758</v>
      </c>
      <c r="K8825" t="s">
        <v>31</v>
      </c>
      <c r="L8825" t="s">
        <v>2805</v>
      </c>
    </row>
    <row r="8826" spans="1:12" x14ac:dyDescent="0.3">
      <c r="A8826">
        <v>3657</v>
      </c>
      <c r="C8826" t="s">
        <v>10443</v>
      </c>
      <c r="D8826" t="s">
        <v>5050</v>
      </c>
      <c r="E8826" t="s">
        <v>17642</v>
      </c>
      <c r="G8826" t="s">
        <v>31</v>
      </c>
      <c r="H8826" t="s">
        <v>31</v>
      </c>
      <c r="I8826" t="s">
        <v>2758</v>
      </c>
      <c r="J8826" t="s">
        <v>2758</v>
      </c>
      <c r="K8826" t="s">
        <v>31</v>
      </c>
      <c r="L8826" t="s">
        <v>2805</v>
      </c>
    </row>
    <row r="8827" spans="1:12" x14ac:dyDescent="0.3">
      <c r="A8827">
        <v>3657</v>
      </c>
      <c r="C8827" t="s">
        <v>10444</v>
      </c>
      <c r="D8827" t="s">
        <v>5050</v>
      </c>
      <c r="E8827" t="s">
        <v>17642</v>
      </c>
      <c r="G8827" t="s">
        <v>31</v>
      </c>
      <c r="H8827" t="s">
        <v>31</v>
      </c>
      <c r="I8827" t="s">
        <v>2758</v>
      </c>
      <c r="J8827" t="s">
        <v>2758</v>
      </c>
      <c r="K8827" t="s">
        <v>31</v>
      </c>
      <c r="L8827" t="s">
        <v>2805</v>
      </c>
    </row>
    <row r="8828" spans="1:12" x14ac:dyDescent="0.3">
      <c r="A8828">
        <v>3657</v>
      </c>
      <c r="C8828" t="s">
        <v>10445</v>
      </c>
      <c r="D8828" t="s">
        <v>5050</v>
      </c>
      <c r="E8828" t="s">
        <v>17642</v>
      </c>
      <c r="G8828" t="s">
        <v>31</v>
      </c>
      <c r="H8828" t="s">
        <v>31</v>
      </c>
      <c r="I8828" t="s">
        <v>2758</v>
      </c>
      <c r="J8828" t="s">
        <v>2758</v>
      </c>
      <c r="K8828" t="s">
        <v>31</v>
      </c>
      <c r="L8828" t="s">
        <v>2805</v>
      </c>
    </row>
    <row r="8829" spans="1:12" x14ac:dyDescent="0.3">
      <c r="A8829">
        <v>3657</v>
      </c>
      <c r="C8829" t="s">
        <v>10446</v>
      </c>
      <c r="D8829" t="s">
        <v>5050</v>
      </c>
      <c r="E8829" t="s">
        <v>17642</v>
      </c>
      <c r="G8829" t="s">
        <v>31</v>
      </c>
      <c r="H8829" t="s">
        <v>31</v>
      </c>
      <c r="I8829" t="s">
        <v>2758</v>
      </c>
      <c r="J8829" t="s">
        <v>2758</v>
      </c>
      <c r="K8829" t="s">
        <v>31</v>
      </c>
      <c r="L8829" t="s">
        <v>2805</v>
      </c>
    </row>
    <row r="8830" spans="1:12" x14ac:dyDescent="0.3">
      <c r="A8830">
        <v>3657</v>
      </c>
      <c r="C8830" t="s">
        <v>10447</v>
      </c>
      <c r="D8830" t="s">
        <v>5050</v>
      </c>
      <c r="E8830" t="s">
        <v>17642</v>
      </c>
      <c r="G8830" t="s">
        <v>31</v>
      </c>
      <c r="H8830" t="s">
        <v>31</v>
      </c>
      <c r="I8830" t="s">
        <v>2758</v>
      </c>
      <c r="J8830" t="s">
        <v>2758</v>
      </c>
      <c r="K8830" t="s">
        <v>31</v>
      </c>
      <c r="L8830" t="s">
        <v>2805</v>
      </c>
    </row>
    <row r="8831" spans="1:12" x14ac:dyDescent="0.3">
      <c r="A8831">
        <v>3657</v>
      </c>
      <c r="C8831" t="s">
        <v>10448</v>
      </c>
      <c r="D8831" t="s">
        <v>5050</v>
      </c>
      <c r="E8831" t="s">
        <v>17642</v>
      </c>
      <c r="G8831" t="s">
        <v>31</v>
      </c>
      <c r="H8831" t="s">
        <v>31</v>
      </c>
      <c r="I8831" t="s">
        <v>2758</v>
      </c>
      <c r="J8831" t="s">
        <v>2758</v>
      </c>
      <c r="K8831" t="s">
        <v>31</v>
      </c>
      <c r="L8831" t="s">
        <v>2805</v>
      </c>
    </row>
    <row r="8832" spans="1:12" x14ac:dyDescent="0.3">
      <c r="A8832">
        <v>3657</v>
      </c>
      <c r="C8832" t="s">
        <v>10449</v>
      </c>
      <c r="D8832" t="s">
        <v>5050</v>
      </c>
      <c r="E8832" t="s">
        <v>17642</v>
      </c>
      <c r="G8832" t="s">
        <v>31</v>
      </c>
      <c r="H8832" t="s">
        <v>31</v>
      </c>
      <c r="I8832" t="s">
        <v>2758</v>
      </c>
      <c r="J8832" t="s">
        <v>2758</v>
      </c>
      <c r="K8832" t="s">
        <v>31</v>
      </c>
      <c r="L8832" t="s">
        <v>2805</v>
      </c>
    </row>
    <row r="8833" spans="1:12" x14ac:dyDescent="0.3">
      <c r="A8833">
        <v>3657</v>
      </c>
      <c r="C8833" t="s">
        <v>10450</v>
      </c>
      <c r="D8833" t="s">
        <v>5050</v>
      </c>
      <c r="E8833" t="s">
        <v>17642</v>
      </c>
      <c r="G8833" t="s">
        <v>31</v>
      </c>
      <c r="H8833" t="s">
        <v>31</v>
      </c>
      <c r="I8833" t="s">
        <v>2758</v>
      </c>
      <c r="J8833" t="s">
        <v>2758</v>
      </c>
      <c r="K8833" t="s">
        <v>31</v>
      </c>
      <c r="L8833" t="s">
        <v>2805</v>
      </c>
    </row>
    <row r="8834" spans="1:12" x14ac:dyDescent="0.3">
      <c r="A8834">
        <v>3657</v>
      </c>
      <c r="C8834" t="s">
        <v>10451</v>
      </c>
      <c r="D8834" t="s">
        <v>5050</v>
      </c>
      <c r="E8834" t="s">
        <v>17642</v>
      </c>
      <c r="G8834" t="s">
        <v>31</v>
      </c>
      <c r="H8834" t="s">
        <v>31</v>
      </c>
      <c r="I8834" t="s">
        <v>2758</v>
      </c>
      <c r="J8834" t="s">
        <v>2758</v>
      </c>
      <c r="K8834" t="s">
        <v>31</v>
      </c>
      <c r="L8834" t="s">
        <v>2805</v>
      </c>
    </row>
    <row r="8835" spans="1:12" x14ac:dyDescent="0.3">
      <c r="A8835">
        <v>3657</v>
      </c>
      <c r="C8835" t="s">
        <v>10452</v>
      </c>
      <c r="D8835" t="s">
        <v>5050</v>
      </c>
      <c r="E8835" t="s">
        <v>17642</v>
      </c>
      <c r="G8835" t="s">
        <v>31</v>
      </c>
      <c r="H8835" t="s">
        <v>31</v>
      </c>
      <c r="I8835" t="s">
        <v>2758</v>
      </c>
      <c r="J8835" t="s">
        <v>2758</v>
      </c>
      <c r="K8835" t="s">
        <v>31</v>
      </c>
      <c r="L8835" t="s">
        <v>2805</v>
      </c>
    </row>
    <row r="8836" spans="1:12" x14ac:dyDescent="0.3">
      <c r="A8836">
        <v>3657</v>
      </c>
      <c r="C8836" t="s">
        <v>10453</v>
      </c>
      <c r="D8836" t="s">
        <v>5050</v>
      </c>
      <c r="E8836" t="s">
        <v>17642</v>
      </c>
      <c r="G8836" t="s">
        <v>31</v>
      </c>
      <c r="H8836" t="s">
        <v>31</v>
      </c>
      <c r="I8836" t="s">
        <v>2758</v>
      </c>
      <c r="J8836" t="s">
        <v>2758</v>
      </c>
      <c r="K8836" t="s">
        <v>31</v>
      </c>
      <c r="L8836" t="s">
        <v>2805</v>
      </c>
    </row>
    <row r="8837" spans="1:12" x14ac:dyDescent="0.3">
      <c r="A8837">
        <v>3657</v>
      </c>
      <c r="C8837" t="s">
        <v>10454</v>
      </c>
      <c r="D8837" t="s">
        <v>5050</v>
      </c>
      <c r="E8837" t="s">
        <v>17642</v>
      </c>
      <c r="G8837" t="s">
        <v>31</v>
      </c>
      <c r="H8837" t="s">
        <v>31</v>
      </c>
      <c r="I8837" t="s">
        <v>2758</v>
      </c>
      <c r="J8837" t="s">
        <v>2758</v>
      </c>
      <c r="K8837" t="s">
        <v>31</v>
      </c>
      <c r="L8837" t="s">
        <v>2805</v>
      </c>
    </row>
    <row r="8838" spans="1:12" x14ac:dyDescent="0.3">
      <c r="A8838">
        <v>3657</v>
      </c>
      <c r="C8838" t="s">
        <v>10455</v>
      </c>
      <c r="D8838" t="s">
        <v>5050</v>
      </c>
      <c r="E8838" t="s">
        <v>17642</v>
      </c>
      <c r="G8838" t="s">
        <v>31</v>
      </c>
      <c r="H8838" t="s">
        <v>31</v>
      </c>
      <c r="I8838" t="s">
        <v>2758</v>
      </c>
      <c r="J8838" t="s">
        <v>2758</v>
      </c>
      <c r="K8838" t="s">
        <v>31</v>
      </c>
      <c r="L8838" t="s">
        <v>2805</v>
      </c>
    </row>
    <row r="8839" spans="1:12" x14ac:dyDescent="0.3">
      <c r="A8839">
        <v>3657</v>
      </c>
      <c r="C8839" t="s">
        <v>10456</v>
      </c>
      <c r="D8839" t="s">
        <v>5050</v>
      </c>
      <c r="E8839" t="s">
        <v>17642</v>
      </c>
      <c r="G8839" t="s">
        <v>31</v>
      </c>
      <c r="H8839" t="s">
        <v>31</v>
      </c>
      <c r="I8839" t="s">
        <v>2758</v>
      </c>
      <c r="J8839" t="s">
        <v>2758</v>
      </c>
      <c r="K8839" t="s">
        <v>31</v>
      </c>
      <c r="L8839" t="s">
        <v>2805</v>
      </c>
    </row>
    <row r="8840" spans="1:12" x14ac:dyDescent="0.3">
      <c r="A8840">
        <v>3657</v>
      </c>
      <c r="C8840" t="s">
        <v>10457</v>
      </c>
      <c r="D8840" t="s">
        <v>5050</v>
      </c>
      <c r="E8840" t="s">
        <v>17642</v>
      </c>
      <c r="G8840" t="s">
        <v>31</v>
      </c>
      <c r="H8840" t="s">
        <v>31</v>
      </c>
      <c r="I8840" t="s">
        <v>2758</v>
      </c>
      <c r="J8840" t="s">
        <v>2758</v>
      </c>
      <c r="K8840" t="s">
        <v>31</v>
      </c>
      <c r="L8840" t="s">
        <v>2805</v>
      </c>
    </row>
    <row r="8841" spans="1:12" x14ac:dyDescent="0.3">
      <c r="A8841">
        <v>3657</v>
      </c>
      <c r="C8841">
        <v>22977</v>
      </c>
      <c r="D8841" t="s">
        <v>5050</v>
      </c>
      <c r="E8841" t="s">
        <v>17642</v>
      </c>
      <c r="G8841" t="s">
        <v>31</v>
      </c>
      <c r="H8841" t="s">
        <v>31</v>
      </c>
      <c r="I8841" t="s">
        <v>2758</v>
      </c>
      <c r="J8841" t="s">
        <v>2758</v>
      </c>
      <c r="K8841" t="s">
        <v>31</v>
      </c>
      <c r="L8841" t="s">
        <v>2805</v>
      </c>
    </row>
    <row r="8842" spans="1:12" x14ac:dyDescent="0.3">
      <c r="A8842">
        <v>3657</v>
      </c>
      <c r="C8842" t="s">
        <v>10458</v>
      </c>
      <c r="D8842" t="s">
        <v>5050</v>
      </c>
      <c r="E8842" t="s">
        <v>17642</v>
      </c>
      <c r="G8842" t="s">
        <v>31</v>
      </c>
      <c r="H8842" t="s">
        <v>31</v>
      </c>
      <c r="I8842" t="s">
        <v>2758</v>
      </c>
      <c r="J8842" t="s">
        <v>2758</v>
      </c>
      <c r="K8842" t="s">
        <v>31</v>
      </c>
      <c r="L8842" t="s">
        <v>2805</v>
      </c>
    </row>
    <row r="8843" spans="1:12" x14ac:dyDescent="0.3">
      <c r="A8843">
        <v>3657</v>
      </c>
      <c r="C8843" t="s">
        <v>10459</v>
      </c>
      <c r="D8843" t="s">
        <v>5050</v>
      </c>
      <c r="E8843" t="s">
        <v>17642</v>
      </c>
      <c r="G8843" t="s">
        <v>31</v>
      </c>
      <c r="H8843" t="s">
        <v>31</v>
      </c>
      <c r="I8843" t="s">
        <v>2758</v>
      </c>
      <c r="J8843" t="s">
        <v>2758</v>
      </c>
      <c r="K8843" t="s">
        <v>31</v>
      </c>
      <c r="L8843" t="s">
        <v>2805</v>
      </c>
    </row>
    <row r="8844" spans="1:12" x14ac:dyDescent="0.3">
      <c r="A8844">
        <v>3657</v>
      </c>
      <c r="C8844" t="s">
        <v>10460</v>
      </c>
      <c r="D8844" t="s">
        <v>5050</v>
      </c>
      <c r="E8844" t="s">
        <v>17642</v>
      </c>
      <c r="G8844" t="s">
        <v>31</v>
      </c>
      <c r="H8844" t="s">
        <v>31</v>
      </c>
      <c r="I8844" t="s">
        <v>2758</v>
      </c>
      <c r="J8844" t="s">
        <v>2758</v>
      </c>
      <c r="K8844" t="s">
        <v>31</v>
      </c>
      <c r="L8844" t="s">
        <v>2805</v>
      </c>
    </row>
    <row r="8845" spans="1:12" x14ac:dyDescent="0.3">
      <c r="A8845">
        <v>3657</v>
      </c>
      <c r="C8845" t="s">
        <v>10461</v>
      </c>
      <c r="D8845" t="s">
        <v>5050</v>
      </c>
      <c r="E8845" t="s">
        <v>17642</v>
      </c>
      <c r="G8845" t="s">
        <v>31</v>
      </c>
      <c r="H8845" t="s">
        <v>31</v>
      </c>
      <c r="I8845" t="s">
        <v>2758</v>
      </c>
      <c r="J8845" t="s">
        <v>2758</v>
      </c>
      <c r="K8845" t="s">
        <v>31</v>
      </c>
      <c r="L8845" t="s">
        <v>2805</v>
      </c>
    </row>
    <row r="8846" spans="1:12" x14ac:dyDescent="0.3">
      <c r="A8846">
        <v>3657</v>
      </c>
      <c r="C8846" t="s">
        <v>10462</v>
      </c>
      <c r="D8846" t="s">
        <v>5050</v>
      </c>
      <c r="E8846" t="s">
        <v>17642</v>
      </c>
      <c r="G8846" t="s">
        <v>31</v>
      </c>
      <c r="H8846" t="s">
        <v>31</v>
      </c>
      <c r="I8846" t="s">
        <v>2758</v>
      </c>
      <c r="J8846" t="s">
        <v>2758</v>
      </c>
      <c r="K8846" t="s">
        <v>31</v>
      </c>
      <c r="L8846" t="s">
        <v>2805</v>
      </c>
    </row>
    <row r="8847" spans="1:12" x14ac:dyDescent="0.3">
      <c r="A8847">
        <v>3657</v>
      </c>
      <c r="C8847" t="s">
        <v>10463</v>
      </c>
      <c r="D8847" t="s">
        <v>5050</v>
      </c>
      <c r="E8847" t="s">
        <v>17642</v>
      </c>
      <c r="G8847" t="s">
        <v>31</v>
      </c>
      <c r="H8847" t="s">
        <v>31</v>
      </c>
      <c r="I8847" t="s">
        <v>2758</v>
      </c>
      <c r="J8847" t="s">
        <v>2758</v>
      </c>
      <c r="K8847" t="s">
        <v>31</v>
      </c>
      <c r="L8847" t="s">
        <v>2805</v>
      </c>
    </row>
    <row r="8848" spans="1:12" x14ac:dyDescent="0.3">
      <c r="A8848">
        <v>3657</v>
      </c>
      <c r="C8848" t="s">
        <v>10464</v>
      </c>
      <c r="D8848" t="s">
        <v>5050</v>
      </c>
      <c r="E8848" t="s">
        <v>17642</v>
      </c>
      <c r="G8848" t="s">
        <v>31</v>
      </c>
      <c r="H8848" t="s">
        <v>31</v>
      </c>
      <c r="I8848" t="s">
        <v>2758</v>
      </c>
      <c r="J8848" t="s">
        <v>2758</v>
      </c>
      <c r="K8848" t="s">
        <v>31</v>
      </c>
      <c r="L8848" t="s">
        <v>2805</v>
      </c>
    </row>
    <row r="8849" spans="1:12" x14ac:dyDescent="0.3">
      <c r="A8849">
        <v>3657</v>
      </c>
      <c r="C8849" t="s">
        <v>10465</v>
      </c>
      <c r="D8849" t="s">
        <v>5050</v>
      </c>
      <c r="E8849" t="s">
        <v>17642</v>
      </c>
      <c r="G8849" t="s">
        <v>31</v>
      </c>
      <c r="H8849" t="s">
        <v>31</v>
      </c>
      <c r="I8849" t="s">
        <v>2758</v>
      </c>
      <c r="J8849" t="s">
        <v>2758</v>
      </c>
      <c r="K8849" t="s">
        <v>31</v>
      </c>
      <c r="L8849" t="s">
        <v>2805</v>
      </c>
    </row>
    <row r="8850" spans="1:12" x14ac:dyDescent="0.3">
      <c r="A8850">
        <v>3657</v>
      </c>
      <c r="C8850" t="s">
        <v>10466</v>
      </c>
      <c r="D8850" t="s">
        <v>5050</v>
      </c>
      <c r="E8850" t="s">
        <v>17642</v>
      </c>
      <c r="G8850" t="s">
        <v>31</v>
      </c>
      <c r="H8850" t="s">
        <v>31</v>
      </c>
      <c r="I8850" t="s">
        <v>2758</v>
      </c>
      <c r="J8850" t="s">
        <v>2758</v>
      </c>
      <c r="K8850" t="s">
        <v>31</v>
      </c>
      <c r="L8850" t="s">
        <v>2805</v>
      </c>
    </row>
    <row r="8851" spans="1:12" x14ac:dyDescent="0.3">
      <c r="A8851">
        <v>3657</v>
      </c>
      <c r="C8851" t="s">
        <v>10467</v>
      </c>
      <c r="D8851" t="s">
        <v>5050</v>
      </c>
      <c r="E8851" t="s">
        <v>17642</v>
      </c>
      <c r="G8851" t="s">
        <v>31</v>
      </c>
      <c r="H8851" t="s">
        <v>31</v>
      </c>
      <c r="I8851" t="s">
        <v>2758</v>
      </c>
      <c r="J8851" t="s">
        <v>2758</v>
      </c>
      <c r="K8851" t="s">
        <v>31</v>
      </c>
      <c r="L8851" t="s">
        <v>2805</v>
      </c>
    </row>
    <row r="8852" spans="1:12" x14ac:dyDescent="0.3">
      <c r="A8852">
        <v>3657</v>
      </c>
      <c r="C8852" t="s">
        <v>10468</v>
      </c>
      <c r="D8852" t="s">
        <v>5050</v>
      </c>
      <c r="E8852" t="s">
        <v>17642</v>
      </c>
      <c r="G8852" t="s">
        <v>31</v>
      </c>
      <c r="H8852" t="s">
        <v>31</v>
      </c>
      <c r="I8852" t="s">
        <v>2758</v>
      </c>
      <c r="J8852" t="s">
        <v>2758</v>
      </c>
      <c r="K8852" t="s">
        <v>31</v>
      </c>
      <c r="L8852" t="s">
        <v>2805</v>
      </c>
    </row>
    <row r="8853" spans="1:12" x14ac:dyDescent="0.3">
      <c r="A8853">
        <v>3657</v>
      </c>
      <c r="C8853" t="s">
        <v>10469</v>
      </c>
      <c r="D8853" t="s">
        <v>5050</v>
      </c>
      <c r="E8853" t="s">
        <v>17642</v>
      </c>
      <c r="G8853" t="s">
        <v>31</v>
      </c>
      <c r="H8853" t="s">
        <v>31</v>
      </c>
      <c r="I8853" t="s">
        <v>2758</v>
      </c>
      <c r="J8853" t="s">
        <v>2758</v>
      </c>
      <c r="K8853" t="s">
        <v>31</v>
      </c>
      <c r="L8853" t="s">
        <v>2805</v>
      </c>
    </row>
    <row r="8854" spans="1:12" x14ac:dyDescent="0.3">
      <c r="A8854">
        <v>3657</v>
      </c>
      <c r="C8854" t="s">
        <v>10470</v>
      </c>
      <c r="D8854" t="s">
        <v>5050</v>
      </c>
      <c r="E8854" t="s">
        <v>17642</v>
      </c>
      <c r="G8854" t="s">
        <v>31</v>
      </c>
      <c r="H8854" t="s">
        <v>31</v>
      </c>
      <c r="I8854" t="s">
        <v>2758</v>
      </c>
      <c r="J8854" t="s">
        <v>2758</v>
      </c>
      <c r="K8854" t="s">
        <v>31</v>
      </c>
      <c r="L8854" t="s">
        <v>2805</v>
      </c>
    </row>
    <row r="8855" spans="1:12" x14ac:dyDescent="0.3">
      <c r="A8855">
        <v>3657</v>
      </c>
      <c r="C8855" t="s">
        <v>10471</v>
      </c>
      <c r="D8855" t="s">
        <v>5050</v>
      </c>
      <c r="E8855" t="s">
        <v>17642</v>
      </c>
      <c r="G8855" t="s">
        <v>31</v>
      </c>
      <c r="H8855" t="s">
        <v>31</v>
      </c>
      <c r="I8855" t="s">
        <v>2758</v>
      </c>
      <c r="J8855" t="s">
        <v>2758</v>
      </c>
      <c r="K8855" t="s">
        <v>31</v>
      </c>
      <c r="L8855" t="s">
        <v>2805</v>
      </c>
    </row>
    <row r="8856" spans="1:12" x14ac:dyDescent="0.3">
      <c r="A8856">
        <v>3657</v>
      </c>
      <c r="C8856" t="s">
        <v>10472</v>
      </c>
      <c r="D8856" t="s">
        <v>5050</v>
      </c>
      <c r="E8856" t="s">
        <v>17642</v>
      </c>
      <c r="G8856" t="s">
        <v>31</v>
      </c>
      <c r="H8856" t="s">
        <v>31</v>
      </c>
      <c r="I8856" t="s">
        <v>2758</v>
      </c>
      <c r="J8856" t="s">
        <v>2758</v>
      </c>
      <c r="K8856" t="s">
        <v>31</v>
      </c>
      <c r="L8856" t="s">
        <v>2805</v>
      </c>
    </row>
    <row r="8857" spans="1:12" x14ac:dyDescent="0.3">
      <c r="A8857">
        <v>3657</v>
      </c>
      <c r="C8857" t="s">
        <v>10473</v>
      </c>
      <c r="D8857" t="s">
        <v>5050</v>
      </c>
      <c r="E8857" t="s">
        <v>17642</v>
      </c>
      <c r="G8857" t="s">
        <v>31</v>
      </c>
      <c r="H8857" t="s">
        <v>31</v>
      </c>
      <c r="I8857" t="s">
        <v>2758</v>
      </c>
      <c r="J8857" t="s">
        <v>2758</v>
      </c>
      <c r="K8857" t="s">
        <v>31</v>
      </c>
      <c r="L8857" t="s">
        <v>2805</v>
      </c>
    </row>
    <row r="8858" spans="1:12" x14ac:dyDescent="0.3">
      <c r="A8858">
        <v>3657</v>
      </c>
      <c r="C8858" t="s">
        <v>10474</v>
      </c>
      <c r="D8858" t="s">
        <v>5050</v>
      </c>
      <c r="E8858" t="s">
        <v>17642</v>
      </c>
      <c r="G8858" t="s">
        <v>31</v>
      </c>
      <c r="H8858" t="s">
        <v>31</v>
      </c>
      <c r="I8858" t="s">
        <v>2758</v>
      </c>
      <c r="J8858" t="s">
        <v>2758</v>
      </c>
      <c r="K8858" t="s">
        <v>31</v>
      </c>
      <c r="L8858" t="s">
        <v>2805</v>
      </c>
    </row>
    <row r="8859" spans="1:12" x14ac:dyDescent="0.3">
      <c r="A8859">
        <v>3657</v>
      </c>
      <c r="C8859" t="s">
        <v>10475</v>
      </c>
      <c r="D8859" t="s">
        <v>5050</v>
      </c>
      <c r="E8859" t="s">
        <v>17642</v>
      </c>
      <c r="G8859" t="s">
        <v>31</v>
      </c>
      <c r="H8859" t="s">
        <v>31</v>
      </c>
      <c r="I8859" t="s">
        <v>2758</v>
      </c>
      <c r="J8859" t="s">
        <v>2758</v>
      </c>
      <c r="K8859" t="s">
        <v>31</v>
      </c>
      <c r="L8859" t="s">
        <v>2805</v>
      </c>
    </row>
    <row r="8860" spans="1:12" x14ac:dyDescent="0.3">
      <c r="A8860">
        <v>3657</v>
      </c>
      <c r="C8860" t="s">
        <v>10476</v>
      </c>
      <c r="D8860" t="s">
        <v>5050</v>
      </c>
      <c r="E8860" t="s">
        <v>17642</v>
      </c>
      <c r="G8860" t="s">
        <v>31</v>
      </c>
      <c r="H8860" t="s">
        <v>31</v>
      </c>
      <c r="I8860" t="s">
        <v>2758</v>
      </c>
      <c r="J8860" t="s">
        <v>2758</v>
      </c>
      <c r="K8860" t="s">
        <v>31</v>
      </c>
      <c r="L8860" t="s">
        <v>2805</v>
      </c>
    </row>
    <row r="8861" spans="1:12" x14ac:dyDescent="0.3">
      <c r="A8861">
        <v>3657</v>
      </c>
      <c r="C8861" t="s">
        <v>10477</v>
      </c>
      <c r="D8861" t="s">
        <v>5050</v>
      </c>
      <c r="E8861" t="s">
        <v>17642</v>
      </c>
      <c r="G8861" t="s">
        <v>31</v>
      </c>
      <c r="H8861" t="s">
        <v>31</v>
      </c>
      <c r="I8861" t="s">
        <v>2758</v>
      </c>
      <c r="J8861" t="s">
        <v>2758</v>
      </c>
      <c r="K8861" t="s">
        <v>31</v>
      </c>
      <c r="L8861" t="s">
        <v>2805</v>
      </c>
    </row>
    <row r="8862" spans="1:12" x14ac:dyDescent="0.3">
      <c r="A8862">
        <v>3657</v>
      </c>
      <c r="C8862" t="s">
        <v>10478</v>
      </c>
      <c r="D8862" t="s">
        <v>5050</v>
      </c>
      <c r="E8862" t="s">
        <v>17642</v>
      </c>
      <c r="G8862" t="s">
        <v>31</v>
      </c>
      <c r="H8862" t="s">
        <v>31</v>
      </c>
      <c r="I8862" t="s">
        <v>2758</v>
      </c>
      <c r="J8862" t="s">
        <v>2758</v>
      </c>
      <c r="K8862" t="s">
        <v>31</v>
      </c>
      <c r="L8862" t="s">
        <v>2805</v>
      </c>
    </row>
    <row r="8863" spans="1:12" x14ac:dyDescent="0.3">
      <c r="A8863">
        <v>3657</v>
      </c>
      <c r="C8863" t="s">
        <v>10479</v>
      </c>
      <c r="D8863" t="s">
        <v>5050</v>
      </c>
      <c r="E8863" t="s">
        <v>17642</v>
      </c>
      <c r="G8863" t="s">
        <v>31</v>
      </c>
      <c r="H8863" t="s">
        <v>31</v>
      </c>
      <c r="I8863" t="s">
        <v>2758</v>
      </c>
      <c r="J8863" t="s">
        <v>2758</v>
      </c>
      <c r="K8863" t="s">
        <v>31</v>
      </c>
      <c r="L8863" t="s">
        <v>2805</v>
      </c>
    </row>
    <row r="8864" spans="1:12" x14ac:dyDescent="0.3">
      <c r="A8864">
        <v>3657</v>
      </c>
      <c r="C8864" t="s">
        <v>10480</v>
      </c>
      <c r="D8864" t="s">
        <v>5050</v>
      </c>
      <c r="E8864" t="s">
        <v>17642</v>
      </c>
      <c r="G8864" t="s">
        <v>31</v>
      </c>
      <c r="H8864" t="s">
        <v>31</v>
      </c>
      <c r="I8864" t="s">
        <v>2758</v>
      </c>
      <c r="J8864" t="s">
        <v>2758</v>
      </c>
      <c r="K8864" t="s">
        <v>31</v>
      </c>
      <c r="L8864" t="s">
        <v>2805</v>
      </c>
    </row>
    <row r="8865" spans="1:12" x14ac:dyDescent="0.3">
      <c r="A8865">
        <v>3657</v>
      </c>
      <c r="C8865" t="s">
        <v>10481</v>
      </c>
      <c r="D8865" t="s">
        <v>5050</v>
      </c>
      <c r="E8865" t="s">
        <v>17642</v>
      </c>
      <c r="G8865" t="s">
        <v>31</v>
      </c>
      <c r="H8865" t="s">
        <v>31</v>
      </c>
      <c r="I8865" t="s">
        <v>2758</v>
      </c>
      <c r="J8865" t="s">
        <v>2758</v>
      </c>
      <c r="K8865" t="s">
        <v>31</v>
      </c>
      <c r="L8865" t="s">
        <v>2805</v>
      </c>
    </row>
    <row r="8866" spans="1:12" x14ac:dyDescent="0.3">
      <c r="A8866">
        <v>3657</v>
      </c>
      <c r="C8866" t="s">
        <v>10482</v>
      </c>
      <c r="D8866" t="s">
        <v>5050</v>
      </c>
      <c r="E8866" t="s">
        <v>17642</v>
      </c>
      <c r="G8866" t="s">
        <v>31</v>
      </c>
      <c r="H8866" t="s">
        <v>31</v>
      </c>
      <c r="I8866" t="s">
        <v>2758</v>
      </c>
      <c r="J8866" t="s">
        <v>2758</v>
      </c>
      <c r="K8866" t="s">
        <v>31</v>
      </c>
      <c r="L8866" t="s">
        <v>2805</v>
      </c>
    </row>
    <row r="8867" spans="1:12" x14ac:dyDescent="0.3">
      <c r="A8867">
        <v>3657</v>
      </c>
      <c r="C8867" t="s">
        <v>10483</v>
      </c>
      <c r="D8867" t="s">
        <v>5050</v>
      </c>
      <c r="E8867" t="s">
        <v>17642</v>
      </c>
      <c r="G8867" t="s">
        <v>31</v>
      </c>
      <c r="H8867" t="s">
        <v>31</v>
      </c>
      <c r="I8867" t="s">
        <v>2758</v>
      </c>
      <c r="J8867" t="s">
        <v>2758</v>
      </c>
      <c r="K8867" t="s">
        <v>31</v>
      </c>
      <c r="L8867" t="s">
        <v>2805</v>
      </c>
    </row>
    <row r="8868" spans="1:12" x14ac:dyDescent="0.3">
      <c r="A8868">
        <v>3657</v>
      </c>
      <c r="C8868" t="s">
        <v>10484</v>
      </c>
      <c r="D8868" t="s">
        <v>5050</v>
      </c>
      <c r="E8868" t="s">
        <v>17642</v>
      </c>
      <c r="G8868" t="s">
        <v>31</v>
      </c>
      <c r="H8868" t="s">
        <v>31</v>
      </c>
      <c r="I8868" t="s">
        <v>2758</v>
      </c>
      <c r="J8868" t="s">
        <v>2758</v>
      </c>
      <c r="K8868" t="s">
        <v>31</v>
      </c>
      <c r="L8868" t="s">
        <v>2805</v>
      </c>
    </row>
    <row r="8869" spans="1:12" x14ac:dyDescent="0.3">
      <c r="A8869">
        <v>3657</v>
      </c>
      <c r="C8869" t="s">
        <v>10485</v>
      </c>
      <c r="D8869" t="s">
        <v>5050</v>
      </c>
      <c r="E8869" t="s">
        <v>17642</v>
      </c>
      <c r="G8869" t="s">
        <v>31</v>
      </c>
      <c r="H8869" t="s">
        <v>31</v>
      </c>
      <c r="I8869" t="s">
        <v>2758</v>
      </c>
      <c r="J8869" t="s">
        <v>2758</v>
      </c>
      <c r="K8869" t="s">
        <v>31</v>
      </c>
      <c r="L8869" t="s">
        <v>2805</v>
      </c>
    </row>
    <row r="8870" spans="1:12" x14ac:dyDescent="0.3">
      <c r="A8870">
        <v>3657</v>
      </c>
      <c r="C8870" t="s">
        <v>10486</v>
      </c>
      <c r="D8870" t="s">
        <v>5050</v>
      </c>
      <c r="E8870" t="s">
        <v>17642</v>
      </c>
      <c r="G8870" t="s">
        <v>31</v>
      </c>
      <c r="H8870" t="s">
        <v>31</v>
      </c>
      <c r="I8870" t="s">
        <v>2758</v>
      </c>
      <c r="J8870" t="s">
        <v>2758</v>
      </c>
      <c r="K8870" t="s">
        <v>31</v>
      </c>
      <c r="L8870" t="s">
        <v>2805</v>
      </c>
    </row>
    <row r="8871" spans="1:12" x14ac:dyDescent="0.3">
      <c r="A8871">
        <v>3657</v>
      </c>
      <c r="C8871" t="s">
        <v>10487</v>
      </c>
      <c r="D8871" t="s">
        <v>5050</v>
      </c>
      <c r="E8871" t="s">
        <v>17642</v>
      </c>
      <c r="G8871" t="s">
        <v>31</v>
      </c>
      <c r="H8871" t="s">
        <v>31</v>
      </c>
      <c r="I8871" t="s">
        <v>2758</v>
      </c>
      <c r="J8871" t="s">
        <v>2758</v>
      </c>
      <c r="K8871" t="s">
        <v>31</v>
      </c>
      <c r="L8871" t="s">
        <v>2805</v>
      </c>
    </row>
    <row r="8872" spans="1:12" x14ac:dyDescent="0.3">
      <c r="A8872">
        <v>3657</v>
      </c>
      <c r="C8872" t="s">
        <v>10488</v>
      </c>
      <c r="D8872" t="s">
        <v>5050</v>
      </c>
      <c r="E8872" t="s">
        <v>17642</v>
      </c>
      <c r="G8872" t="s">
        <v>31</v>
      </c>
      <c r="H8872" t="s">
        <v>31</v>
      </c>
      <c r="I8872" t="s">
        <v>2758</v>
      </c>
      <c r="J8872" t="s">
        <v>2758</v>
      </c>
      <c r="K8872" t="s">
        <v>31</v>
      </c>
      <c r="L8872" t="s">
        <v>2805</v>
      </c>
    </row>
    <row r="8873" spans="1:12" x14ac:dyDescent="0.3">
      <c r="A8873">
        <v>3657</v>
      </c>
      <c r="C8873" t="s">
        <v>10489</v>
      </c>
      <c r="D8873" t="s">
        <v>5050</v>
      </c>
      <c r="E8873" t="s">
        <v>17642</v>
      </c>
      <c r="G8873" t="s">
        <v>31</v>
      </c>
      <c r="H8873" t="s">
        <v>31</v>
      </c>
      <c r="I8873" t="s">
        <v>2758</v>
      </c>
      <c r="J8873" t="s">
        <v>2758</v>
      </c>
      <c r="K8873" t="s">
        <v>31</v>
      </c>
      <c r="L8873" t="s">
        <v>2805</v>
      </c>
    </row>
    <row r="8874" spans="1:12" x14ac:dyDescent="0.3">
      <c r="A8874">
        <v>3657</v>
      </c>
      <c r="C8874" t="s">
        <v>10490</v>
      </c>
      <c r="D8874" t="s">
        <v>5050</v>
      </c>
      <c r="E8874" t="s">
        <v>17642</v>
      </c>
      <c r="G8874" t="s">
        <v>31</v>
      </c>
      <c r="H8874" t="s">
        <v>31</v>
      </c>
      <c r="I8874" t="s">
        <v>2758</v>
      </c>
      <c r="J8874" t="s">
        <v>2758</v>
      </c>
      <c r="K8874" t="s">
        <v>31</v>
      </c>
      <c r="L8874" t="s">
        <v>2805</v>
      </c>
    </row>
    <row r="8875" spans="1:12" x14ac:dyDescent="0.3">
      <c r="A8875">
        <v>3657</v>
      </c>
      <c r="C8875" t="s">
        <v>10491</v>
      </c>
      <c r="D8875" t="s">
        <v>5050</v>
      </c>
      <c r="E8875" t="s">
        <v>17642</v>
      </c>
      <c r="G8875" t="s">
        <v>31</v>
      </c>
      <c r="H8875" t="s">
        <v>31</v>
      </c>
      <c r="I8875" t="s">
        <v>2758</v>
      </c>
      <c r="J8875" t="s">
        <v>2758</v>
      </c>
      <c r="K8875" t="s">
        <v>31</v>
      </c>
      <c r="L8875" t="s">
        <v>2805</v>
      </c>
    </row>
    <row r="8876" spans="1:12" x14ac:dyDescent="0.3">
      <c r="A8876">
        <v>3657</v>
      </c>
      <c r="C8876" t="s">
        <v>10492</v>
      </c>
      <c r="D8876" t="s">
        <v>5050</v>
      </c>
      <c r="E8876" t="s">
        <v>17642</v>
      </c>
      <c r="G8876" t="s">
        <v>31</v>
      </c>
      <c r="H8876" t="s">
        <v>31</v>
      </c>
      <c r="I8876" t="s">
        <v>2758</v>
      </c>
      <c r="J8876" t="s">
        <v>2758</v>
      </c>
      <c r="K8876" t="s">
        <v>31</v>
      </c>
      <c r="L8876" t="s">
        <v>2805</v>
      </c>
    </row>
    <row r="8877" spans="1:12" x14ac:dyDescent="0.3">
      <c r="A8877">
        <v>3657</v>
      </c>
      <c r="C8877" t="s">
        <v>10493</v>
      </c>
      <c r="D8877" t="s">
        <v>5050</v>
      </c>
      <c r="E8877" t="s">
        <v>17642</v>
      </c>
      <c r="G8877" t="s">
        <v>31</v>
      </c>
      <c r="H8877" t="s">
        <v>31</v>
      </c>
      <c r="I8877" t="s">
        <v>2758</v>
      </c>
      <c r="J8877" t="s">
        <v>2758</v>
      </c>
      <c r="K8877" t="s">
        <v>31</v>
      </c>
      <c r="L8877" t="s">
        <v>2805</v>
      </c>
    </row>
    <row r="8878" spans="1:12" x14ac:dyDescent="0.3">
      <c r="A8878">
        <v>3657</v>
      </c>
      <c r="C8878" t="s">
        <v>10494</v>
      </c>
      <c r="D8878" t="s">
        <v>5050</v>
      </c>
      <c r="E8878" t="s">
        <v>17642</v>
      </c>
      <c r="G8878" t="s">
        <v>31</v>
      </c>
      <c r="H8878" t="s">
        <v>31</v>
      </c>
      <c r="I8878" t="s">
        <v>2758</v>
      </c>
      <c r="J8878" t="s">
        <v>2758</v>
      </c>
      <c r="K8878" t="s">
        <v>31</v>
      </c>
      <c r="L8878" t="s">
        <v>2805</v>
      </c>
    </row>
    <row r="8879" spans="1:12" x14ac:dyDescent="0.3">
      <c r="A8879">
        <v>3657</v>
      </c>
      <c r="C8879" t="s">
        <v>10495</v>
      </c>
      <c r="D8879" t="s">
        <v>5050</v>
      </c>
      <c r="E8879" t="s">
        <v>17642</v>
      </c>
      <c r="G8879" t="s">
        <v>31</v>
      </c>
      <c r="H8879" t="s">
        <v>31</v>
      </c>
      <c r="I8879" t="s">
        <v>2758</v>
      </c>
      <c r="J8879" t="s">
        <v>2758</v>
      </c>
      <c r="K8879" t="s">
        <v>31</v>
      </c>
      <c r="L8879" t="s">
        <v>2805</v>
      </c>
    </row>
    <row r="8880" spans="1:12" x14ac:dyDescent="0.3">
      <c r="A8880">
        <v>3657</v>
      </c>
      <c r="C8880" t="s">
        <v>10496</v>
      </c>
      <c r="D8880" t="s">
        <v>5050</v>
      </c>
      <c r="E8880" t="s">
        <v>17642</v>
      </c>
      <c r="G8880" t="s">
        <v>31</v>
      </c>
      <c r="H8880" t="s">
        <v>31</v>
      </c>
      <c r="I8880" t="s">
        <v>2758</v>
      </c>
      <c r="J8880" t="s">
        <v>2758</v>
      </c>
      <c r="K8880" t="s">
        <v>31</v>
      </c>
      <c r="L8880" t="s">
        <v>2805</v>
      </c>
    </row>
    <row r="8881" spans="1:12" x14ac:dyDescent="0.3">
      <c r="A8881">
        <v>3657</v>
      </c>
      <c r="C8881" t="s">
        <v>10497</v>
      </c>
      <c r="D8881" t="s">
        <v>5050</v>
      </c>
      <c r="E8881" t="s">
        <v>17642</v>
      </c>
      <c r="G8881" t="s">
        <v>31</v>
      </c>
      <c r="H8881" t="s">
        <v>31</v>
      </c>
      <c r="I8881" t="s">
        <v>2758</v>
      </c>
      <c r="J8881" t="s">
        <v>2758</v>
      </c>
      <c r="K8881" t="s">
        <v>31</v>
      </c>
      <c r="L8881" t="s">
        <v>2805</v>
      </c>
    </row>
    <row r="8882" spans="1:12" x14ac:dyDescent="0.3">
      <c r="A8882">
        <v>3657</v>
      </c>
      <c r="C8882" t="s">
        <v>10498</v>
      </c>
      <c r="D8882" t="s">
        <v>5050</v>
      </c>
      <c r="E8882" t="s">
        <v>17642</v>
      </c>
      <c r="G8882" t="s">
        <v>31</v>
      </c>
      <c r="H8882" t="s">
        <v>31</v>
      </c>
      <c r="I8882" t="s">
        <v>2758</v>
      </c>
      <c r="J8882" t="s">
        <v>2758</v>
      </c>
      <c r="K8882" t="s">
        <v>31</v>
      </c>
      <c r="L8882" t="s">
        <v>2805</v>
      </c>
    </row>
    <row r="8883" spans="1:12" x14ac:dyDescent="0.3">
      <c r="A8883">
        <v>3657</v>
      </c>
      <c r="C8883" t="s">
        <v>10499</v>
      </c>
      <c r="D8883" t="s">
        <v>5050</v>
      </c>
      <c r="E8883" t="s">
        <v>17642</v>
      </c>
      <c r="G8883" t="s">
        <v>31</v>
      </c>
      <c r="H8883" t="s">
        <v>31</v>
      </c>
      <c r="I8883" t="s">
        <v>2758</v>
      </c>
      <c r="J8883" t="s">
        <v>2758</v>
      </c>
      <c r="K8883" t="s">
        <v>31</v>
      </c>
      <c r="L8883" t="s">
        <v>2805</v>
      </c>
    </row>
    <row r="8884" spans="1:12" x14ac:dyDescent="0.3">
      <c r="A8884">
        <v>3657</v>
      </c>
      <c r="C8884" t="s">
        <v>10500</v>
      </c>
      <c r="D8884" t="s">
        <v>5050</v>
      </c>
      <c r="E8884" t="s">
        <v>17642</v>
      </c>
      <c r="G8884" t="s">
        <v>31</v>
      </c>
      <c r="H8884" t="s">
        <v>31</v>
      </c>
      <c r="I8884" t="s">
        <v>2758</v>
      </c>
      <c r="J8884" t="s">
        <v>2758</v>
      </c>
      <c r="K8884" t="s">
        <v>31</v>
      </c>
      <c r="L8884" t="s">
        <v>2805</v>
      </c>
    </row>
    <row r="8885" spans="1:12" x14ac:dyDescent="0.3">
      <c r="A8885">
        <v>3657</v>
      </c>
      <c r="C8885" t="s">
        <v>10501</v>
      </c>
      <c r="D8885" t="s">
        <v>5050</v>
      </c>
      <c r="E8885" t="s">
        <v>17642</v>
      </c>
      <c r="G8885" t="s">
        <v>31</v>
      </c>
      <c r="H8885" t="s">
        <v>31</v>
      </c>
      <c r="I8885" t="s">
        <v>2758</v>
      </c>
      <c r="J8885" t="s">
        <v>2758</v>
      </c>
      <c r="K8885" t="s">
        <v>31</v>
      </c>
      <c r="L8885" t="s">
        <v>2805</v>
      </c>
    </row>
    <row r="8886" spans="1:12" x14ac:dyDescent="0.3">
      <c r="A8886">
        <v>3657</v>
      </c>
      <c r="C8886" t="s">
        <v>10502</v>
      </c>
      <c r="D8886" t="s">
        <v>5050</v>
      </c>
      <c r="E8886" t="s">
        <v>17642</v>
      </c>
      <c r="G8886" t="s">
        <v>31</v>
      </c>
      <c r="H8886" t="s">
        <v>31</v>
      </c>
      <c r="I8886" t="s">
        <v>2758</v>
      </c>
      <c r="J8886" t="s">
        <v>2758</v>
      </c>
      <c r="K8886" t="s">
        <v>31</v>
      </c>
      <c r="L8886" t="s">
        <v>2805</v>
      </c>
    </row>
    <row r="8887" spans="1:12" x14ac:dyDescent="0.3">
      <c r="A8887">
        <v>3657</v>
      </c>
      <c r="C8887" t="s">
        <v>10503</v>
      </c>
      <c r="D8887" t="s">
        <v>5050</v>
      </c>
      <c r="E8887" t="s">
        <v>17642</v>
      </c>
      <c r="G8887" t="s">
        <v>31</v>
      </c>
      <c r="H8887" t="s">
        <v>31</v>
      </c>
      <c r="I8887" t="s">
        <v>2758</v>
      </c>
      <c r="J8887" t="s">
        <v>2758</v>
      </c>
      <c r="K8887" t="s">
        <v>31</v>
      </c>
      <c r="L8887" t="s">
        <v>2805</v>
      </c>
    </row>
    <row r="8888" spans="1:12" x14ac:dyDescent="0.3">
      <c r="A8888">
        <v>3657</v>
      </c>
      <c r="C8888" t="s">
        <v>10504</v>
      </c>
      <c r="D8888" t="s">
        <v>5050</v>
      </c>
      <c r="E8888" t="s">
        <v>17642</v>
      </c>
      <c r="G8888" t="s">
        <v>31</v>
      </c>
      <c r="H8888" t="s">
        <v>31</v>
      </c>
      <c r="I8888" t="s">
        <v>2758</v>
      </c>
      <c r="J8888" t="s">
        <v>2758</v>
      </c>
      <c r="K8888" t="s">
        <v>31</v>
      </c>
      <c r="L8888" t="s">
        <v>2805</v>
      </c>
    </row>
    <row r="8889" spans="1:12" x14ac:dyDescent="0.3">
      <c r="A8889">
        <v>3657</v>
      </c>
      <c r="C8889" t="s">
        <v>10505</v>
      </c>
      <c r="D8889" t="s">
        <v>5050</v>
      </c>
      <c r="E8889" t="s">
        <v>17642</v>
      </c>
      <c r="G8889" t="s">
        <v>31</v>
      </c>
      <c r="H8889" t="s">
        <v>31</v>
      </c>
      <c r="I8889" t="s">
        <v>2758</v>
      </c>
      <c r="J8889" t="s">
        <v>2758</v>
      </c>
      <c r="K8889" t="s">
        <v>31</v>
      </c>
      <c r="L8889" t="s">
        <v>2805</v>
      </c>
    </row>
    <row r="8890" spans="1:12" x14ac:dyDescent="0.3">
      <c r="A8890">
        <v>3657</v>
      </c>
      <c r="C8890" t="s">
        <v>10506</v>
      </c>
      <c r="D8890" t="s">
        <v>5050</v>
      </c>
      <c r="E8890" t="s">
        <v>17642</v>
      </c>
      <c r="G8890" t="s">
        <v>31</v>
      </c>
      <c r="H8890" t="s">
        <v>31</v>
      </c>
      <c r="I8890" t="s">
        <v>2758</v>
      </c>
      <c r="J8890" t="s">
        <v>2758</v>
      </c>
      <c r="K8890" t="s">
        <v>31</v>
      </c>
      <c r="L8890" t="s">
        <v>2805</v>
      </c>
    </row>
    <row r="8891" spans="1:12" x14ac:dyDescent="0.3">
      <c r="A8891">
        <v>3657</v>
      </c>
      <c r="C8891" t="s">
        <v>10507</v>
      </c>
      <c r="D8891" t="s">
        <v>5050</v>
      </c>
      <c r="E8891" t="s">
        <v>17642</v>
      </c>
      <c r="G8891" t="s">
        <v>31</v>
      </c>
      <c r="H8891" t="s">
        <v>31</v>
      </c>
      <c r="I8891" t="s">
        <v>2758</v>
      </c>
      <c r="J8891" t="s">
        <v>2758</v>
      </c>
      <c r="K8891" t="s">
        <v>31</v>
      </c>
      <c r="L8891" t="s">
        <v>2805</v>
      </c>
    </row>
    <row r="8892" spans="1:12" x14ac:dyDescent="0.3">
      <c r="A8892">
        <v>3657</v>
      </c>
      <c r="C8892" t="s">
        <v>10508</v>
      </c>
      <c r="D8892" t="s">
        <v>5050</v>
      </c>
      <c r="E8892" t="s">
        <v>17642</v>
      </c>
      <c r="G8892" t="s">
        <v>31</v>
      </c>
      <c r="H8892" t="s">
        <v>31</v>
      </c>
      <c r="I8892" t="s">
        <v>2758</v>
      </c>
      <c r="J8892" t="s">
        <v>2758</v>
      </c>
      <c r="K8892" t="s">
        <v>31</v>
      </c>
      <c r="L8892" t="s">
        <v>2805</v>
      </c>
    </row>
    <row r="8893" spans="1:12" x14ac:dyDescent="0.3">
      <c r="A8893">
        <v>3657</v>
      </c>
      <c r="C8893" t="s">
        <v>10509</v>
      </c>
      <c r="D8893" t="s">
        <v>5050</v>
      </c>
      <c r="E8893" t="s">
        <v>17642</v>
      </c>
      <c r="G8893" t="s">
        <v>31</v>
      </c>
      <c r="H8893" t="s">
        <v>31</v>
      </c>
      <c r="I8893" t="s">
        <v>2758</v>
      </c>
      <c r="J8893" t="s">
        <v>2758</v>
      </c>
      <c r="K8893" t="s">
        <v>31</v>
      </c>
      <c r="L8893" t="s">
        <v>2805</v>
      </c>
    </row>
    <row r="8894" spans="1:12" x14ac:dyDescent="0.3">
      <c r="A8894">
        <v>3657</v>
      </c>
      <c r="C8894" t="s">
        <v>10510</v>
      </c>
      <c r="D8894" t="s">
        <v>5050</v>
      </c>
      <c r="E8894" t="s">
        <v>17642</v>
      </c>
      <c r="G8894" t="s">
        <v>31</v>
      </c>
      <c r="H8894" t="s">
        <v>31</v>
      </c>
      <c r="I8894" t="s">
        <v>2758</v>
      </c>
      <c r="J8894" t="s">
        <v>2758</v>
      </c>
      <c r="K8894" t="s">
        <v>31</v>
      </c>
      <c r="L8894" t="s">
        <v>2805</v>
      </c>
    </row>
    <row r="8895" spans="1:12" x14ac:dyDescent="0.3">
      <c r="A8895">
        <v>3657</v>
      </c>
      <c r="C8895" t="s">
        <v>10511</v>
      </c>
      <c r="D8895" t="s">
        <v>5050</v>
      </c>
      <c r="E8895" t="s">
        <v>17642</v>
      </c>
      <c r="G8895" t="s">
        <v>31</v>
      </c>
      <c r="H8895" t="s">
        <v>31</v>
      </c>
      <c r="I8895" t="s">
        <v>2758</v>
      </c>
      <c r="J8895" t="s">
        <v>2758</v>
      </c>
      <c r="K8895" t="s">
        <v>31</v>
      </c>
      <c r="L8895" t="s">
        <v>2805</v>
      </c>
    </row>
    <row r="8896" spans="1:12" x14ac:dyDescent="0.3">
      <c r="A8896">
        <v>3657</v>
      </c>
      <c r="C8896" t="s">
        <v>10512</v>
      </c>
      <c r="D8896" t="s">
        <v>5050</v>
      </c>
      <c r="E8896" t="s">
        <v>17642</v>
      </c>
      <c r="G8896" t="s">
        <v>31</v>
      </c>
      <c r="H8896" t="s">
        <v>31</v>
      </c>
      <c r="I8896" t="s">
        <v>2758</v>
      </c>
      <c r="J8896" t="s">
        <v>2758</v>
      </c>
      <c r="K8896" t="s">
        <v>31</v>
      </c>
      <c r="L8896" t="s">
        <v>2805</v>
      </c>
    </row>
    <row r="8897" spans="1:12" x14ac:dyDescent="0.3">
      <c r="A8897">
        <v>3657</v>
      </c>
      <c r="C8897" t="s">
        <v>10513</v>
      </c>
      <c r="D8897" t="s">
        <v>5050</v>
      </c>
      <c r="E8897" t="s">
        <v>17642</v>
      </c>
      <c r="G8897" t="s">
        <v>31</v>
      </c>
      <c r="H8897" t="s">
        <v>31</v>
      </c>
      <c r="I8897" t="s">
        <v>2758</v>
      </c>
      <c r="J8897" t="s">
        <v>2758</v>
      </c>
      <c r="K8897" t="s">
        <v>31</v>
      </c>
      <c r="L8897" t="s">
        <v>2805</v>
      </c>
    </row>
    <row r="8898" spans="1:12" x14ac:dyDescent="0.3">
      <c r="A8898">
        <v>3657</v>
      </c>
      <c r="C8898" t="s">
        <v>10514</v>
      </c>
      <c r="D8898" t="s">
        <v>5050</v>
      </c>
      <c r="E8898" t="s">
        <v>17642</v>
      </c>
      <c r="G8898" t="s">
        <v>31</v>
      </c>
      <c r="H8898" t="s">
        <v>31</v>
      </c>
      <c r="I8898" t="s">
        <v>2758</v>
      </c>
      <c r="J8898" t="s">
        <v>2758</v>
      </c>
      <c r="K8898" t="s">
        <v>31</v>
      </c>
      <c r="L8898" t="s">
        <v>2805</v>
      </c>
    </row>
    <row r="8899" spans="1:12" x14ac:dyDescent="0.3">
      <c r="A8899">
        <v>3657</v>
      </c>
      <c r="C8899" t="s">
        <v>10515</v>
      </c>
      <c r="D8899" t="s">
        <v>5050</v>
      </c>
      <c r="E8899" t="s">
        <v>17642</v>
      </c>
      <c r="G8899" t="s">
        <v>31</v>
      </c>
      <c r="H8899" t="s">
        <v>31</v>
      </c>
      <c r="I8899" t="s">
        <v>2758</v>
      </c>
      <c r="J8899" t="s">
        <v>2758</v>
      </c>
      <c r="K8899" t="s">
        <v>31</v>
      </c>
      <c r="L8899" t="s">
        <v>2805</v>
      </c>
    </row>
    <row r="8900" spans="1:12" x14ac:dyDescent="0.3">
      <c r="A8900">
        <v>3657</v>
      </c>
      <c r="C8900" t="s">
        <v>10516</v>
      </c>
      <c r="D8900" t="s">
        <v>5050</v>
      </c>
      <c r="E8900" t="s">
        <v>17642</v>
      </c>
      <c r="G8900" t="s">
        <v>31</v>
      </c>
      <c r="H8900" t="s">
        <v>31</v>
      </c>
      <c r="I8900" t="s">
        <v>2758</v>
      </c>
      <c r="J8900" t="s">
        <v>2758</v>
      </c>
      <c r="K8900" t="s">
        <v>31</v>
      </c>
      <c r="L8900" t="s">
        <v>2805</v>
      </c>
    </row>
    <row r="8901" spans="1:12" x14ac:dyDescent="0.3">
      <c r="A8901">
        <v>3657</v>
      </c>
      <c r="C8901" t="s">
        <v>10517</v>
      </c>
      <c r="D8901" t="s">
        <v>5050</v>
      </c>
      <c r="E8901" t="s">
        <v>17642</v>
      </c>
      <c r="G8901" t="s">
        <v>31</v>
      </c>
      <c r="H8901" t="s">
        <v>31</v>
      </c>
      <c r="I8901" t="s">
        <v>2758</v>
      </c>
      <c r="J8901" t="s">
        <v>2758</v>
      </c>
      <c r="K8901" t="s">
        <v>31</v>
      </c>
      <c r="L8901" t="s">
        <v>2805</v>
      </c>
    </row>
    <row r="8902" spans="1:12" x14ac:dyDescent="0.3">
      <c r="A8902">
        <v>3657</v>
      </c>
      <c r="C8902" t="s">
        <v>10518</v>
      </c>
      <c r="D8902" t="s">
        <v>5050</v>
      </c>
      <c r="E8902" t="s">
        <v>17642</v>
      </c>
      <c r="G8902" t="s">
        <v>31</v>
      </c>
      <c r="H8902" t="s">
        <v>31</v>
      </c>
      <c r="I8902" t="s">
        <v>2758</v>
      </c>
      <c r="J8902" t="s">
        <v>2758</v>
      </c>
      <c r="K8902" t="s">
        <v>31</v>
      </c>
      <c r="L8902" t="s">
        <v>2805</v>
      </c>
    </row>
    <row r="8903" spans="1:12" x14ac:dyDescent="0.3">
      <c r="A8903">
        <v>3657</v>
      </c>
      <c r="C8903" t="s">
        <v>10519</v>
      </c>
      <c r="D8903" t="s">
        <v>5050</v>
      </c>
      <c r="E8903" t="s">
        <v>17642</v>
      </c>
      <c r="G8903" t="s">
        <v>31</v>
      </c>
      <c r="H8903" t="s">
        <v>31</v>
      </c>
      <c r="I8903" t="s">
        <v>2758</v>
      </c>
      <c r="J8903" t="s">
        <v>2758</v>
      </c>
      <c r="K8903" t="s">
        <v>31</v>
      </c>
      <c r="L8903" t="s">
        <v>2805</v>
      </c>
    </row>
    <row r="8904" spans="1:12" x14ac:dyDescent="0.3">
      <c r="A8904">
        <v>3657</v>
      </c>
      <c r="C8904" t="s">
        <v>10520</v>
      </c>
      <c r="D8904" t="s">
        <v>5050</v>
      </c>
      <c r="E8904" t="s">
        <v>17642</v>
      </c>
      <c r="G8904" t="s">
        <v>31</v>
      </c>
      <c r="H8904" t="s">
        <v>31</v>
      </c>
      <c r="I8904" t="s">
        <v>2758</v>
      </c>
      <c r="J8904" t="s">
        <v>2758</v>
      </c>
      <c r="K8904" t="s">
        <v>31</v>
      </c>
      <c r="L8904" t="s">
        <v>2805</v>
      </c>
    </row>
    <row r="8905" spans="1:12" x14ac:dyDescent="0.3">
      <c r="A8905">
        <v>3657</v>
      </c>
      <c r="C8905" t="s">
        <v>10521</v>
      </c>
      <c r="D8905" t="s">
        <v>5050</v>
      </c>
      <c r="E8905" t="s">
        <v>17642</v>
      </c>
      <c r="G8905" t="s">
        <v>31</v>
      </c>
      <c r="H8905" t="s">
        <v>31</v>
      </c>
      <c r="I8905" t="s">
        <v>2758</v>
      </c>
      <c r="J8905" t="s">
        <v>2758</v>
      </c>
      <c r="K8905" t="s">
        <v>31</v>
      </c>
      <c r="L8905" t="s">
        <v>2805</v>
      </c>
    </row>
    <row r="8906" spans="1:12" x14ac:dyDescent="0.3">
      <c r="A8906">
        <v>3657</v>
      </c>
      <c r="C8906" t="s">
        <v>10522</v>
      </c>
      <c r="D8906" t="s">
        <v>5050</v>
      </c>
      <c r="E8906" t="s">
        <v>17642</v>
      </c>
      <c r="G8906" t="s">
        <v>31</v>
      </c>
      <c r="H8906" t="s">
        <v>31</v>
      </c>
      <c r="I8906" t="s">
        <v>2758</v>
      </c>
      <c r="J8906" t="s">
        <v>2758</v>
      </c>
      <c r="K8906" t="s">
        <v>31</v>
      </c>
      <c r="L8906" t="s">
        <v>2805</v>
      </c>
    </row>
    <row r="8907" spans="1:12" x14ac:dyDescent="0.3">
      <c r="A8907">
        <v>3657</v>
      </c>
      <c r="C8907" t="s">
        <v>10523</v>
      </c>
      <c r="D8907" t="s">
        <v>5050</v>
      </c>
      <c r="E8907" t="s">
        <v>17642</v>
      </c>
      <c r="G8907" t="s">
        <v>31</v>
      </c>
      <c r="H8907" t="s">
        <v>31</v>
      </c>
      <c r="I8907" t="s">
        <v>2758</v>
      </c>
      <c r="J8907" t="s">
        <v>2758</v>
      </c>
      <c r="K8907" t="s">
        <v>31</v>
      </c>
      <c r="L8907" t="s">
        <v>2805</v>
      </c>
    </row>
    <row r="8908" spans="1:12" x14ac:dyDescent="0.3">
      <c r="A8908">
        <v>3657</v>
      </c>
      <c r="C8908" t="s">
        <v>10524</v>
      </c>
      <c r="D8908" t="s">
        <v>5050</v>
      </c>
      <c r="E8908" t="s">
        <v>17642</v>
      </c>
      <c r="G8908" t="s">
        <v>31</v>
      </c>
      <c r="H8908" t="s">
        <v>31</v>
      </c>
      <c r="I8908" t="s">
        <v>2758</v>
      </c>
      <c r="J8908" t="s">
        <v>2758</v>
      </c>
      <c r="K8908" t="s">
        <v>31</v>
      </c>
      <c r="L8908" t="s">
        <v>2805</v>
      </c>
    </row>
    <row r="8909" spans="1:12" x14ac:dyDescent="0.3">
      <c r="A8909">
        <v>3657</v>
      </c>
      <c r="C8909" t="s">
        <v>10525</v>
      </c>
      <c r="D8909" t="s">
        <v>5050</v>
      </c>
      <c r="E8909" t="s">
        <v>17642</v>
      </c>
      <c r="G8909" t="s">
        <v>31</v>
      </c>
      <c r="H8909" t="s">
        <v>31</v>
      </c>
      <c r="I8909" t="s">
        <v>2758</v>
      </c>
      <c r="J8909" t="s">
        <v>2758</v>
      </c>
      <c r="K8909" t="s">
        <v>31</v>
      </c>
      <c r="L8909" t="s">
        <v>2805</v>
      </c>
    </row>
    <row r="8910" spans="1:12" x14ac:dyDescent="0.3">
      <c r="A8910">
        <v>3657</v>
      </c>
      <c r="C8910" t="s">
        <v>10526</v>
      </c>
      <c r="D8910" t="s">
        <v>5050</v>
      </c>
      <c r="E8910" t="s">
        <v>17642</v>
      </c>
      <c r="G8910" t="s">
        <v>31</v>
      </c>
      <c r="H8910" t="s">
        <v>31</v>
      </c>
      <c r="I8910" t="s">
        <v>2758</v>
      </c>
      <c r="J8910" t="s">
        <v>2758</v>
      </c>
      <c r="K8910" t="s">
        <v>31</v>
      </c>
      <c r="L8910" t="s">
        <v>2805</v>
      </c>
    </row>
    <row r="8911" spans="1:12" x14ac:dyDescent="0.3">
      <c r="A8911">
        <v>3657</v>
      </c>
      <c r="C8911" t="s">
        <v>10527</v>
      </c>
      <c r="D8911" t="s">
        <v>5050</v>
      </c>
      <c r="E8911" t="s">
        <v>17642</v>
      </c>
      <c r="G8911" t="s">
        <v>31</v>
      </c>
      <c r="H8911" t="s">
        <v>31</v>
      </c>
      <c r="I8911" t="s">
        <v>2758</v>
      </c>
      <c r="J8911" t="s">
        <v>2758</v>
      </c>
      <c r="K8911" t="s">
        <v>31</v>
      </c>
      <c r="L8911" t="s">
        <v>2805</v>
      </c>
    </row>
    <row r="8912" spans="1:12" x14ac:dyDescent="0.3">
      <c r="A8912">
        <v>3657</v>
      </c>
      <c r="C8912" t="s">
        <v>10528</v>
      </c>
      <c r="D8912" t="s">
        <v>5050</v>
      </c>
      <c r="E8912" t="s">
        <v>17642</v>
      </c>
      <c r="G8912" t="s">
        <v>31</v>
      </c>
      <c r="H8912" t="s">
        <v>31</v>
      </c>
      <c r="I8912" t="s">
        <v>2758</v>
      </c>
      <c r="J8912" t="s">
        <v>2758</v>
      </c>
      <c r="K8912" t="s">
        <v>31</v>
      </c>
      <c r="L8912" t="s">
        <v>2805</v>
      </c>
    </row>
    <row r="8913" spans="1:12" x14ac:dyDescent="0.3">
      <c r="A8913">
        <v>3657</v>
      </c>
      <c r="C8913" t="s">
        <v>10529</v>
      </c>
      <c r="D8913" t="s">
        <v>5050</v>
      </c>
      <c r="E8913" t="s">
        <v>17642</v>
      </c>
      <c r="G8913" t="s">
        <v>31</v>
      </c>
      <c r="H8913" t="s">
        <v>31</v>
      </c>
      <c r="I8913" t="s">
        <v>2758</v>
      </c>
      <c r="J8913" t="s">
        <v>2758</v>
      </c>
      <c r="K8913" t="s">
        <v>31</v>
      </c>
      <c r="L8913" t="s">
        <v>2805</v>
      </c>
    </row>
    <row r="8914" spans="1:12" x14ac:dyDescent="0.3">
      <c r="A8914">
        <v>3657</v>
      </c>
      <c r="C8914" t="s">
        <v>10530</v>
      </c>
      <c r="D8914" t="s">
        <v>5050</v>
      </c>
      <c r="E8914" t="s">
        <v>17642</v>
      </c>
      <c r="G8914" t="s">
        <v>31</v>
      </c>
      <c r="H8914" t="s">
        <v>31</v>
      </c>
      <c r="I8914" t="s">
        <v>2758</v>
      </c>
      <c r="J8914" t="s">
        <v>2758</v>
      </c>
      <c r="K8914" t="s">
        <v>31</v>
      </c>
      <c r="L8914" t="s">
        <v>2805</v>
      </c>
    </row>
    <row r="8915" spans="1:12" x14ac:dyDescent="0.3">
      <c r="A8915">
        <v>3657</v>
      </c>
      <c r="C8915" t="s">
        <v>10531</v>
      </c>
      <c r="D8915" t="s">
        <v>5050</v>
      </c>
      <c r="E8915" t="s">
        <v>17642</v>
      </c>
      <c r="G8915" t="s">
        <v>31</v>
      </c>
      <c r="H8915" t="s">
        <v>31</v>
      </c>
      <c r="I8915" t="s">
        <v>2758</v>
      </c>
      <c r="J8915" t="s">
        <v>2758</v>
      </c>
      <c r="K8915" t="s">
        <v>31</v>
      </c>
      <c r="L8915" t="s">
        <v>2805</v>
      </c>
    </row>
    <row r="8916" spans="1:12" x14ac:dyDescent="0.3">
      <c r="A8916">
        <v>3657</v>
      </c>
      <c r="C8916" t="s">
        <v>10532</v>
      </c>
      <c r="D8916" t="s">
        <v>5050</v>
      </c>
      <c r="E8916" t="s">
        <v>17642</v>
      </c>
      <c r="G8916" t="s">
        <v>31</v>
      </c>
      <c r="H8916" t="s">
        <v>31</v>
      </c>
      <c r="I8916" t="s">
        <v>2758</v>
      </c>
      <c r="J8916" t="s">
        <v>2758</v>
      </c>
      <c r="K8916" t="s">
        <v>31</v>
      </c>
      <c r="L8916" t="s">
        <v>2805</v>
      </c>
    </row>
    <row r="8917" spans="1:12" x14ac:dyDescent="0.3">
      <c r="A8917">
        <v>3657</v>
      </c>
      <c r="C8917" t="s">
        <v>10533</v>
      </c>
      <c r="D8917" t="s">
        <v>5050</v>
      </c>
      <c r="E8917" t="s">
        <v>17642</v>
      </c>
      <c r="G8917" t="s">
        <v>31</v>
      </c>
      <c r="H8917" t="s">
        <v>31</v>
      </c>
      <c r="I8917" t="s">
        <v>2758</v>
      </c>
      <c r="J8917" t="s">
        <v>2758</v>
      </c>
      <c r="K8917" t="s">
        <v>31</v>
      </c>
      <c r="L8917" t="s">
        <v>2805</v>
      </c>
    </row>
    <row r="8918" spans="1:12" x14ac:dyDescent="0.3">
      <c r="A8918">
        <v>3657</v>
      </c>
      <c r="C8918" t="s">
        <v>10534</v>
      </c>
      <c r="D8918" t="s">
        <v>5050</v>
      </c>
      <c r="E8918" t="s">
        <v>17642</v>
      </c>
      <c r="G8918" t="s">
        <v>31</v>
      </c>
      <c r="H8918" t="s">
        <v>31</v>
      </c>
      <c r="I8918" t="s">
        <v>2758</v>
      </c>
      <c r="J8918" t="s">
        <v>2758</v>
      </c>
      <c r="K8918" t="s">
        <v>31</v>
      </c>
      <c r="L8918" t="s">
        <v>2805</v>
      </c>
    </row>
    <row r="8919" spans="1:12" x14ac:dyDescent="0.3">
      <c r="A8919">
        <v>3657</v>
      </c>
      <c r="C8919" t="s">
        <v>10535</v>
      </c>
      <c r="D8919" t="s">
        <v>5050</v>
      </c>
      <c r="E8919" t="s">
        <v>17642</v>
      </c>
      <c r="G8919" t="s">
        <v>31</v>
      </c>
      <c r="H8919" t="s">
        <v>31</v>
      </c>
      <c r="I8919" t="s">
        <v>2758</v>
      </c>
      <c r="J8919" t="s">
        <v>2758</v>
      </c>
      <c r="K8919" t="s">
        <v>31</v>
      </c>
      <c r="L8919" t="s">
        <v>2805</v>
      </c>
    </row>
    <row r="8920" spans="1:12" x14ac:dyDescent="0.3">
      <c r="A8920">
        <v>3657</v>
      </c>
      <c r="C8920" t="s">
        <v>10536</v>
      </c>
      <c r="D8920" t="s">
        <v>5050</v>
      </c>
      <c r="E8920" t="s">
        <v>17642</v>
      </c>
      <c r="G8920" t="s">
        <v>31</v>
      </c>
      <c r="H8920" t="s">
        <v>31</v>
      </c>
      <c r="I8920" t="s">
        <v>2758</v>
      </c>
      <c r="J8920" t="s">
        <v>2758</v>
      </c>
      <c r="K8920" t="s">
        <v>31</v>
      </c>
      <c r="L8920" t="s">
        <v>2805</v>
      </c>
    </row>
    <row r="8921" spans="1:12" x14ac:dyDescent="0.3">
      <c r="A8921">
        <v>3657</v>
      </c>
      <c r="C8921" t="s">
        <v>10537</v>
      </c>
      <c r="D8921" t="s">
        <v>5050</v>
      </c>
      <c r="E8921" t="s">
        <v>17642</v>
      </c>
      <c r="G8921" t="s">
        <v>31</v>
      </c>
      <c r="H8921" t="s">
        <v>31</v>
      </c>
      <c r="I8921" t="s">
        <v>2758</v>
      </c>
      <c r="J8921" t="s">
        <v>2758</v>
      </c>
      <c r="K8921" t="s">
        <v>31</v>
      </c>
      <c r="L8921" t="s">
        <v>2805</v>
      </c>
    </row>
    <row r="8922" spans="1:12" x14ac:dyDescent="0.3">
      <c r="A8922">
        <v>3657</v>
      </c>
      <c r="C8922" t="s">
        <v>10538</v>
      </c>
      <c r="D8922" t="s">
        <v>5050</v>
      </c>
      <c r="E8922" t="s">
        <v>17642</v>
      </c>
      <c r="G8922" t="s">
        <v>31</v>
      </c>
      <c r="H8922" t="s">
        <v>31</v>
      </c>
      <c r="I8922" t="s">
        <v>2758</v>
      </c>
      <c r="J8922" t="s">
        <v>2758</v>
      </c>
      <c r="K8922" t="s">
        <v>31</v>
      </c>
      <c r="L8922" t="s">
        <v>2805</v>
      </c>
    </row>
    <row r="8923" spans="1:12" x14ac:dyDescent="0.3">
      <c r="A8923">
        <v>3657</v>
      </c>
      <c r="C8923" t="s">
        <v>10539</v>
      </c>
      <c r="D8923" t="s">
        <v>5050</v>
      </c>
      <c r="E8923" t="s">
        <v>17642</v>
      </c>
      <c r="G8923" t="s">
        <v>31</v>
      </c>
      <c r="H8923" t="s">
        <v>31</v>
      </c>
      <c r="I8923" t="s">
        <v>2758</v>
      </c>
      <c r="J8923" t="s">
        <v>2758</v>
      </c>
      <c r="K8923" t="s">
        <v>31</v>
      </c>
      <c r="L8923" t="s">
        <v>2805</v>
      </c>
    </row>
    <row r="8924" spans="1:12" x14ac:dyDescent="0.3">
      <c r="A8924">
        <v>3657</v>
      </c>
      <c r="C8924" t="s">
        <v>10540</v>
      </c>
      <c r="D8924" t="s">
        <v>5050</v>
      </c>
      <c r="E8924" t="s">
        <v>17642</v>
      </c>
      <c r="G8924" t="s">
        <v>31</v>
      </c>
      <c r="H8924" t="s">
        <v>31</v>
      </c>
      <c r="I8924" t="s">
        <v>2758</v>
      </c>
      <c r="J8924" t="s">
        <v>2758</v>
      </c>
      <c r="K8924" t="s">
        <v>31</v>
      </c>
      <c r="L8924" t="s">
        <v>2805</v>
      </c>
    </row>
    <row r="8925" spans="1:12" x14ac:dyDescent="0.3">
      <c r="A8925">
        <v>3657</v>
      </c>
      <c r="C8925" t="s">
        <v>10541</v>
      </c>
      <c r="D8925" t="s">
        <v>5050</v>
      </c>
      <c r="E8925" t="s">
        <v>17642</v>
      </c>
      <c r="G8925" t="s">
        <v>31</v>
      </c>
      <c r="H8925" t="s">
        <v>31</v>
      </c>
      <c r="I8925" t="s">
        <v>2758</v>
      </c>
      <c r="J8925" t="s">
        <v>2758</v>
      </c>
      <c r="K8925" t="s">
        <v>31</v>
      </c>
      <c r="L8925" t="s">
        <v>2805</v>
      </c>
    </row>
    <row r="8926" spans="1:12" x14ac:dyDescent="0.3">
      <c r="A8926">
        <v>3657</v>
      </c>
      <c r="C8926" t="s">
        <v>10542</v>
      </c>
      <c r="D8926" t="s">
        <v>5050</v>
      </c>
      <c r="E8926" t="s">
        <v>17642</v>
      </c>
      <c r="G8926" t="s">
        <v>31</v>
      </c>
      <c r="H8926" t="s">
        <v>31</v>
      </c>
      <c r="I8926" t="s">
        <v>2758</v>
      </c>
      <c r="J8926" t="s">
        <v>2758</v>
      </c>
      <c r="K8926" t="s">
        <v>31</v>
      </c>
      <c r="L8926" t="s">
        <v>2805</v>
      </c>
    </row>
    <row r="8927" spans="1:12" x14ac:dyDescent="0.3">
      <c r="A8927">
        <v>3657</v>
      </c>
      <c r="C8927" t="s">
        <v>10543</v>
      </c>
      <c r="D8927" t="s">
        <v>5050</v>
      </c>
      <c r="E8927" t="s">
        <v>17642</v>
      </c>
      <c r="G8927" t="s">
        <v>31</v>
      </c>
      <c r="H8927" t="s">
        <v>31</v>
      </c>
      <c r="I8927" t="s">
        <v>2758</v>
      </c>
      <c r="J8927" t="s">
        <v>2758</v>
      </c>
      <c r="K8927" t="s">
        <v>31</v>
      </c>
      <c r="L8927" t="s">
        <v>2805</v>
      </c>
    </row>
    <row r="8928" spans="1:12" x14ac:dyDescent="0.3">
      <c r="A8928">
        <v>3657</v>
      </c>
      <c r="C8928" t="s">
        <v>10544</v>
      </c>
      <c r="D8928" t="s">
        <v>5050</v>
      </c>
      <c r="E8928" t="s">
        <v>17642</v>
      </c>
      <c r="G8928" t="s">
        <v>31</v>
      </c>
      <c r="H8928" t="s">
        <v>31</v>
      </c>
      <c r="I8928" t="s">
        <v>2758</v>
      </c>
      <c r="J8928" t="s">
        <v>2758</v>
      </c>
      <c r="K8928" t="s">
        <v>31</v>
      </c>
      <c r="L8928" t="s">
        <v>2805</v>
      </c>
    </row>
    <row r="8929" spans="1:12" x14ac:dyDescent="0.3">
      <c r="A8929">
        <v>3657</v>
      </c>
      <c r="C8929" t="s">
        <v>10545</v>
      </c>
      <c r="D8929" t="s">
        <v>5050</v>
      </c>
      <c r="E8929" t="s">
        <v>17642</v>
      </c>
      <c r="G8929" t="s">
        <v>31</v>
      </c>
      <c r="H8929" t="s">
        <v>31</v>
      </c>
      <c r="I8929" t="s">
        <v>2758</v>
      </c>
      <c r="J8929" t="s">
        <v>2758</v>
      </c>
      <c r="K8929" t="s">
        <v>31</v>
      </c>
      <c r="L8929" t="s">
        <v>2805</v>
      </c>
    </row>
    <row r="8930" spans="1:12" x14ac:dyDescent="0.3">
      <c r="A8930">
        <v>3657</v>
      </c>
      <c r="C8930" t="s">
        <v>10546</v>
      </c>
      <c r="D8930" t="s">
        <v>5050</v>
      </c>
      <c r="E8930" t="s">
        <v>17642</v>
      </c>
      <c r="G8930" t="s">
        <v>31</v>
      </c>
      <c r="H8930" t="s">
        <v>31</v>
      </c>
      <c r="I8930" t="s">
        <v>2758</v>
      </c>
      <c r="J8930" t="s">
        <v>2758</v>
      </c>
      <c r="K8930" t="s">
        <v>31</v>
      </c>
      <c r="L8930" t="s">
        <v>2805</v>
      </c>
    </row>
    <row r="8931" spans="1:12" x14ac:dyDescent="0.3">
      <c r="A8931">
        <v>3657</v>
      </c>
      <c r="C8931" t="s">
        <v>10547</v>
      </c>
      <c r="D8931" t="s">
        <v>5050</v>
      </c>
      <c r="E8931" t="s">
        <v>17642</v>
      </c>
      <c r="G8931" t="s">
        <v>31</v>
      </c>
      <c r="H8931" t="s">
        <v>31</v>
      </c>
      <c r="I8931" t="s">
        <v>2758</v>
      </c>
      <c r="J8931" t="s">
        <v>2758</v>
      </c>
      <c r="K8931" t="s">
        <v>31</v>
      </c>
      <c r="L8931" t="s">
        <v>2805</v>
      </c>
    </row>
    <row r="8932" spans="1:12" x14ac:dyDescent="0.3">
      <c r="A8932">
        <v>3657</v>
      </c>
      <c r="C8932" t="s">
        <v>10548</v>
      </c>
      <c r="D8932" t="s">
        <v>5050</v>
      </c>
      <c r="E8932" t="s">
        <v>17642</v>
      </c>
      <c r="G8932" t="s">
        <v>31</v>
      </c>
      <c r="H8932" t="s">
        <v>31</v>
      </c>
      <c r="I8932" t="s">
        <v>2758</v>
      </c>
      <c r="J8932" t="s">
        <v>2758</v>
      </c>
      <c r="K8932" t="s">
        <v>31</v>
      </c>
      <c r="L8932" t="s">
        <v>2805</v>
      </c>
    </row>
    <row r="8933" spans="1:12" x14ac:dyDescent="0.3">
      <c r="A8933">
        <v>3657</v>
      </c>
      <c r="C8933" t="s">
        <v>10549</v>
      </c>
      <c r="D8933" t="s">
        <v>5050</v>
      </c>
      <c r="E8933" t="s">
        <v>17642</v>
      </c>
      <c r="G8933" t="s">
        <v>31</v>
      </c>
      <c r="H8933" t="s">
        <v>31</v>
      </c>
      <c r="I8933" t="s">
        <v>2758</v>
      </c>
      <c r="J8933" t="s">
        <v>2758</v>
      </c>
      <c r="K8933" t="s">
        <v>31</v>
      </c>
      <c r="L8933" t="s">
        <v>2805</v>
      </c>
    </row>
    <row r="8934" spans="1:12" x14ac:dyDescent="0.3">
      <c r="A8934">
        <v>3657</v>
      </c>
      <c r="C8934" t="s">
        <v>10550</v>
      </c>
      <c r="D8934" t="s">
        <v>5050</v>
      </c>
      <c r="E8934" t="s">
        <v>17642</v>
      </c>
      <c r="G8934" t="s">
        <v>31</v>
      </c>
      <c r="H8934" t="s">
        <v>31</v>
      </c>
      <c r="I8934" t="s">
        <v>2758</v>
      </c>
      <c r="J8934" t="s">
        <v>2758</v>
      </c>
      <c r="K8934" t="s">
        <v>31</v>
      </c>
      <c r="L8934" t="s">
        <v>2805</v>
      </c>
    </row>
    <row r="8935" spans="1:12" x14ac:dyDescent="0.3">
      <c r="A8935">
        <v>3657</v>
      </c>
      <c r="C8935" t="s">
        <v>10551</v>
      </c>
      <c r="D8935" t="s">
        <v>5050</v>
      </c>
      <c r="E8935" t="s">
        <v>17642</v>
      </c>
      <c r="G8935" t="s">
        <v>31</v>
      </c>
      <c r="H8935" t="s">
        <v>31</v>
      </c>
      <c r="I8935" t="s">
        <v>2758</v>
      </c>
      <c r="J8935" t="s">
        <v>2758</v>
      </c>
      <c r="K8935" t="s">
        <v>31</v>
      </c>
      <c r="L8935" t="s">
        <v>2805</v>
      </c>
    </row>
    <row r="8936" spans="1:12" x14ac:dyDescent="0.3">
      <c r="A8936">
        <v>3657</v>
      </c>
      <c r="C8936" t="s">
        <v>10552</v>
      </c>
      <c r="D8936" t="s">
        <v>5050</v>
      </c>
      <c r="E8936" t="s">
        <v>17642</v>
      </c>
      <c r="G8936" t="s">
        <v>31</v>
      </c>
      <c r="H8936" t="s">
        <v>31</v>
      </c>
      <c r="I8936" t="s">
        <v>2758</v>
      </c>
      <c r="J8936" t="s">
        <v>2758</v>
      </c>
      <c r="K8936" t="s">
        <v>31</v>
      </c>
      <c r="L8936" t="s">
        <v>2805</v>
      </c>
    </row>
    <row r="8937" spans="1:12" x14ac:dyDescent="0.3">
      <c r="A8937">
        <v>3657</v>
      </c>
      <c r="C8937" t="s">
        <v>10553</v>
      </c>
      <c r="D8937" t="s">
        <v>5050</v>
      </c>
      <c r="E8937" t="s">
        <v>17642</v>
      </c>
      <c r="G8937" t="s">
        <v>31</v>
      </c>
      <c r="H8937" t="s">
        <v>31</v>
      </c>
      <c r="I8937" t="s">
        <v>2758</v>
      </c>
      <c r="J8937" t="s">
        <v>2758</v>
      </c>
      <c r="K8937" t="s">
        <v>31</v>
      </c>
      <c r="L8937" t="s">
        <v>2805</v>
      </c>
    </row>
    <row r="8938" spans="1:12" x14ac:dyDescent="0.3">
      <c r="A8938">
        <v>3657</v>
      </c>
      <c r="C8938" t="s">
        <v>10554</v>
      </c>
      <c r="D8938" t="s">
        <v>5050</v>
      </c>
      <c r="E8938" t="s">
        <v>17642</v>
      </c>
      <c r="G8938" t="s">
        <v>31</v>
      </c>
      <c r="H8938" t="s">
        <v>31</v>
      </c>
      <c r="I8938" t="s">
        <v>2758</v>
      </c>
      <c r="J8938" t="s">
        <v>2758</v>
      </c>
      <c r="K8938" t="s">
        <v>31</v>
      </c>
      <c r="L8938" t="s">
        <v>2805</v>
      </c>
    </row>
    <row r="8939" spans="1:12" x14ac:dyDescent="0.3">
      <c r="A8939">
        <v>3657</v>
      </c>
      <c r="C8939" t="s">
        <v>10555</v>
      </c>
      <c r="D8939" t="s">
        <v>5050</v>
      </c>
      <c r="E8939" t="s">
        <v>17642</v>
      </c>
      <c r="G8939" t="s">
        <v>31</v>
      </c>
      <c r="H8939" t="s">
        <v>31</v>
      </c>
      <c r="I8939" t="s">
        <v>2758</v>
      </c>
      <c r="J8939" t="s">
        <v>2758</v>
      </c>
      <c r="K8939" t="s">
        <v>31</v>
      </c>
      <c r="L8939" t="s">
        <v>2805</v>
      </c>
    </row>
    <row r="8940" spans="1:12" x14ac:dyDescent="0.3">
      <c r="A8940">
        <v>3657</v>
      </c>
      <c r="C8940" t="s">
        <v>10556</v>
      </c>
      <c r="D8940" t="s">
        <v>5050</v>
      </c>
      <c r="E8940" t="s">
        <v>17642</v>
      </c>
      <c r="G8940" t="s">
        <v>31</v>
      </c>
      <c r="H8940" t="s">
        <v>31</v>
      </c>
      <c r="I8940" t="s">
        <v>2758</v>
      </c>
      <c r="J8940" t="s">
        <v>2758</v>
      </c>
      <c r="K8940" t="s">
        <v>31</v>
      </c>
      <c r="L8940" t="s">
        <v>2805</v>
      </c>
    </row>
    <row r="8941" spans="1:12" x14ac:dyDescent="0.3">
      <c r="A8941">
        <v>3657</v>
      </c>
      <c r="C8941" t="s">
        <v>10557</v>
      </c>
      <c r="D8941" t="s">
        <v>5050</v>
      </c>
      <c r="E8941" t="s">
        <v>17642</v>
      </c>
      <c r="G8941" t="s">
        <v>31</v>
      </c>
      <c r="H8941" t="s">
        <v>31</v>
      </c>
      <c r="I8941" t="s">
        <v>2758</v>
      </c>
      <c r="J8941" t="s">
        <v>2758</v>
      </c>
      <c r="K8941" t="s">
        <v>31</v>
      </c>
      <c r="L8941" t="s">
        <v>2805</v>
      </c>
    </row>
    <row r="8942" spans="1:12" x14ac:dyDescent="0.3">
      <c r="A8942">
        <v>3657</v>
      </c>
      <c r="C8942" t="s">
        <v>10558</v>
      </c>
      <c r="D8942" t="s">
        <v>5050</v>
      </c>
      <c r="E8942" t="s">
        <v>17642</v>
      </c>
      <c r="G8942" t="s">
        <v>31</v>
      </c>
      <c r="H8942" t="s">
        <v>31</v>
      </c>
      <c r="I8942" t="s">
        <v>2758</v>
      </c>
      <c r="J8942" t="s">
        <v>2758</v>
      </c>
      <c r="K8942" t="s">
        <v>31</v>
      </c>
      <c r="L8942" t="s">
        <v>2805</v>
      </c>
    </row>
    <row r="8943" spans="1:12" x14ac:dyDescent="0.3">
      <c r="A8943">
        <v>3657</v>
      </c>
      <c r="C8943" t="s">
        <v>10559</v>
      </c>
      <c r="D8943" t="s">
        <v>5050</v>
      </c>
      <c r="E8943" t="s">
        <v>17642</v>
      </c>
      <c r="G8943" t="s">
        <v>31</v>
      </c>
      <c r="H8943" t="s">
        <v>31</v>
      </c>
      <c r="I8943" t="s">
        <v>2758</v>
      </c>
      <c r="J8943" t="s">
        <v>2758</v>
      </c>
      <c r="K8943" t="s">
        <v>31</v>
      </c>
      <c r="L8943" t="s">
        <v>2805</v>
      </c>
    </row>
    <row r="8944" spans="1:12" x14ac:dyDescent="0.3">
      <c r="A8944">
        <v>3657</v>
      </c>
      <c r="C8944" t="s">
        <v>10560</v>
      </c>
      <c r="D8944" t="s">
        <v>5050</v>
      </c>
      <c r="E8944" t="s">
        <v>17642</v>
      </c>
      <c r="G8944" t="s">
        <v>31</v>
      </c>
      <c r="H8944" t="s">
        <v>31</v>
      </c>
      <c r="I8944" t="s">
        <v>2758</v>
      </c>
      <c r="J8944" t="s">
        <v>2758</v>
      </c>
      <c r="K8944" t="s">
        <v>31</v>
      </c>
      <c r="L8944" t="s">
        <v>2805</v>
      </c>
    </row>
    <row r="8945" spans="1:12" x14ac:dyDescent="0.3">
      <c r="A8945">
        <v>3657</v>
      </c>
      <c r="C8945" t="s">
        <v>10561</v>
      </c>
      <c r="D8945" t="s">
        <v>5050</v>
      </c>
      <c r="E8945" t="s">
        <v>17642</v>
      </c>
      <c r="G8945" t="s">
        <v>31</v>
      </c>
      <c r="H8945" t="s">
        <v>31</v>
      </c>
      <c r="I8945" t="s">
        <v>2758</v>
      </c>
      <c r="J8945" t="s">
        <v>2758</v>
      </c>
      <c r="K8945" t="s">
        <v>31</v>
      </c>
      <c r="L8945" t="s">
        <v>2805</v>
      </c>
    </row>
    <row r="8946" spans="1:12" x14ac:dyDescent="0.3">
      <c r="A8946">
        <v>3657</v>
      </c>
      <c r="C8946" t="s">
        <v>10562</v>
      </c>
      <c r="D8946" t="s">
        <v>5050</v>
      </c>
      <c r="E8946" t="s">
        <v>17642</v>
      </c>
      <c r="G8946" t="s">
        <v>31</v>
      </c>
      <c r="H8946" t="s">
        <v>31</v>
      </c>
      <c r="I8946" t="s">
        <v>2758</v>
      </c>
      <c r="J8946" t="s">
        <v>2758</v>
      </c>
      <c r="K8946" t="s">
        <v>31</v>
      </c>
      <c r="L8946" t="s">
        <v>2805</v>
      </c>
    </row>
    <row r="8947" spans="1:12" x14ac:dyDescent="0.3">
      <c r="A8947">
        <v>3657</v>
      </c>
      <c r="C8947" t="s">
        <v>10563</v>
      </c>
      <c r="D8947" t="s">
        <v>5050</v>
      </c>
      <c r="E8947" t="s">
        <v>17642</v>
      </c>
      <c r="G8947" t="s">
        <v>31</v>
      </c>
      <c r="H8947" t="s">
        <v>31</v>
      </c>
      <c r="I8947" t="s">
        <v>2758</v>
      </c>
      <c r="J8947" t="s">
        <v>2758</v>
      </c>
      <c r="K8947" t="s">
        <v>31</v>
      </c>
      <c r="L8947" t="s">
        <v>2805</v>
      </c>
    </row>
    <row r="8948" spans="1:12" x14ac:dyDescent="0.3">
      <c r="A8948">
        <v>3657</v>
      </c>
      <c r="C8948" t="s">
        <v>10564</v>
      </c>
      <c r="D8948" t="s">
        <v>5050</v>
      </c>
      <c r="E8948" t="s">
        <v>17642</v>
      </c>
      <c r="G8948" t="s">
        <v>31</v>
      </c>
      <c r="H8948" t="s">
        <v>31</v>
      </c>
      <c r="I8948" t="s">
        <v>2758</v>
      </c>
      <c r="J8948" t="s">
        <v>2758</v>
      </c>
      <c r="K8948" t="s">
        <v>31</v>
      </c>
      <c r="L8948" t="s">
        <v>2805</v>
      </c>
    </row>
    <row r="8949" spans="1:12" x14ac:dyDescent="0.3">
      <c r="A8949">
        <v>3657</v>
      </c>
      <c r="C8949" t="s">
        <v>10565</v>
      </c>
      <c r="D8949" t="s">
        <v>5050</v>
      </c>
      <c r="E8949" t="s">
        <v>17642</v>
      </c>
      <c r="G8949" t="s">
        <v>31</v>
      </c>
      <c r="H8949" t="s">
        <v>31</v>
      </c>
      <c r="I8949" t="s">
        <v>2758</v>
      </c>
      <c r="J8949" t="s">
        <v>2758</v>
      </c>
      <c r="K8949" t="s">
        <v>31</v>
      </c>
      <c r="L8949" t="s">
        <v>2805</v>
      </c>
    </row>
    <row r="8950" spans="1:12" x14ac:dyDescent="0.3">
      <c r="A8950">
        <v>3657</v>
      </c>
      <c r="C8950" t="s">
        <v>10566</v>
      </c>
      <c r="D8950" t="s">
        <v>5050</v>
      </c>
      <c r="E8950" t="s">
        <v>17642</v>
      </c>
      <c r="G8950" t="s">
        <v>31</v>
      </c>
      <c r="H8950" t="s">
        <v>31</v>
      </c>
      <c r="I8950" t="s">
        <v>2758</v>
      </c>
      <c r="J8950" t="s">
        <v>2758</v>
      </c>
      <c r="K8950" t="s">
        <v>31</v>
      </c>
      <c r="L8950" t="s">
        <v>2805</v>
      </c>
    </row>
    <row r="8951" spans="1:12" x14ac:dyDescent="0.3">
      <c r="A8951">
        <v>3657</v>
      </c>
      <c r="C8951" t="s">
        <v>10567</v>
      </c>
      <c r="D8951" t="s">
        <v>5050</v>
      </c>
      <c r="E8951" t="s">
        <v>17642</v>
      </c>
      <c r="G8951" t="s">
        <v>31</v>
      </c>
      <c r="H8951" t="s">
        <v>31</v>
      </c>
      <c r="I8951" t="s">
        <v>2758</v>
      </c>
      <c r="J8951" t="s">
        <v>2758</v>
      </c>
      <c r="K8951" t="s">
        <v>31</v>
      </c>
      <c r="L8951" t="s">
        <v>2805</v>
      </c>
    </row>
    <row r="8952" spans="1:12" x14ac:dyDescent="0.3">
      <c r="A8952">
        <v>3657</v>
      </c>
      <c r="C8952" t="s">
        <v>10568</v>
      </c>
      <c r="D8952" t="s">
        <v>5050</v>
      </c>
      <c r="E8952" t="s">
        <v>17642</v>
      </c>
      <c r="G8952" t="s">
        <v>31</v>
      </c>
      <c r="H8952" t="s">
        <v>31</v>
      </c>
      <c r="I8952" t="s">
        <v>2758</v>
      </c>
      <c r="J8952" t="s">
        <v>2758</v>
      </c>
      <c r="K8952" t="s">
        <v>31</v>
      </c>
      <c r="L8952" t="s">
        <v>2805</v>
      </c>
    </row>
    <row r="8953" spans="1:12" x14ac:dyDescent="0.3">
      <c r="A8953">
        <v>3657</v>
      </c>
      <c r="C8953" t="s">
        <v>10569</v>
      </c>
      <c r="D8953" t="s">
        <v>5050</v>
      </c>
      <c r="E8953" t="s">
        <v>17642</v>
      </c>
      <c r="G8953" t="s">
        <v>31</v>
      </c>
      <c r="H8953" t="s">
        <v>31</v>
      </c>
      <c r="I8953" t="s">
        <v>2758</v>
      </c>
      <c r="J8953" t="s">
        <v>2758</v>
      </c>
      <c r="K8953" t="s">
        <v>31</v>
      </c>
      <c r="L8953" t="s">
        <v>2805</v>
      </c>
    </row>
    <row r="8954" spans="1:12" x14ac:dyDescent="0.3">
      <c r="A8954">
        <v>3657</v>
      </c>
      <c r="C8954" t="s">
        <v>10570</v>
      </c>
      <c r="D8954" t="s">
        <v>5050</v>
      </c>
      <c r="E8954" t="s">
        <v>17642</v>
      </c>
      <c r="G8954" t="s">
        <v>31</v>
      </c>
      <c r="H8954" t="s">
        <v>31</v>
      </c>
      <c r="I8954" t="s">
        <v>2758</v>
      </c>
      <c r="J8954" t="s">
        <v>2758</v>
      </c>
      <c r="K8954" t="s">
        <v>31</v>
      </c>
      <c r="L8954" t="s">
        <v>2805</v>
      </c>
    </row>
    <row r="8955" spans="1:12" x14ac:dyDescent="0.3">
      <c r="A8955">
        <v>3657</v>
      </c>
      <c r="C8955" t="s">
        <v>10571</v>
      </c>
      <c r="D8955" t="s">
        <v>5050</v>
      </c>
      <c r="E8955" t="s">
        <v>17642</v>
      </c>
      <c r="G8955" t="s">
        <v>31</v>
      </c>
      <c r="H8955" t="s">
        <v>31</v>
      </c>
      <c r="I8955" t="s">
        <v>2758</v>
      </c>
      <c r="J8955" t="s">
        <v>2758</v>
      </c>
      <c r="K8955" t="s">
        <v>31</v>
      </c>
      <c r="L8955" t="s">
        <v>2805</v>
      </c>
    </row>
    <row r="8956" spans="1:12" x14ac:dyDescent="0.3">
      <c r="A8956">
        <v>3657</v>
      </c>
      <c r="C8956" t="s">
        <v>10572</v>
      </c>
      <c r="D8956" t="s">
        <v>5050</v>
      </c>
      <c r="E8956" t="s">
        <v>17642</v>
      </c>
      <c r="G8956" t="s">
        <v>31</v>
      </c>
      <c r="H8956" t="s">
        <v>31</v>
      </c>
      <c r="I8956" t="s">
        <v>2758</v>
      </c>
      <c r="J8956" t="s">
        <v>2758</v>
      </c>
      <c r="K8956" t="s">
        <v>31</v>
      </c>
      <c r="L8956" t="s">
        <v>2805</v>
      </c>
    </row>
    <row r="8957" spans="1:12" x14ac:dyDescent="0.3">
      <c r="A8957">
        <v>3657</v>
      </c>
      <c r="C8957" t="s">
        <v>10573</v>
      </c>
      <c r="D8957" t="s">
        <v>5050</v>
      </c>
      <c r="E8957" t="s">
        <v>17642</v>
      </c>
      <c r="G8957" t="s">
        <v>31</v>
      </c>
      <c r="H8957" t="s">
        <v>31</v>
      </c>
      <c r="I8957" t="s">
        <v>2758</v>
      </c>
      <c r="J8957" t="s">
        <v>2758</v>
      </c>
      <c r="K8957" t="s">
        <v>31</v>
      </c>
      <c r="L8957" t="s">
        <v>2805</v>
      </c>
    </row>
    <row r="8958" spans="1:12" x14ac:dyDescent="0.3">
      <c r="A8958">
        <v>3657</v>
      </c>
      <c r="C8958" t="s">
        <v>10574</v>
      </c>
      <c r="D8958" t="s">
        <v>5050</v>
      </c>
      <c r="E8958" t="s">
        <v>17642</v>
      </c>
      <c r="G8958" t="s">
        <v>31</v>
      </c>
      <c r="H8958" t="s">
        <v>31</v>
      </c>
      <c r="I8958" t="s">
        <v>2758</v>
      </c>
      <c r="J8958" t="s">
        <v>2758</v>
      </c>
      <c r="K8958" t="s">
        <v>31</v>
      </c>
      <c r="L8958" t="s">
        <v>2805</v>
      </c>
    </row>
    <row r="8959" spans="1:12" x14ac:dyDescent="0.3">
      <c r="A8959">
        <v>3657</v>
      </c>
      <c r="C8959" t="s">
        <v>10575</v>
      </c>
      <c r="D8959" t="s">
        <v>5050</v>
      </c>
      <c r="E8959" t="s">
        <v>17642</v>
      </c>
      <c r="G8959" t="s">
        <v>31</v>
      </c>
      <c r="H8959" t="s">
        <v>31</v>
      </c>
      <c r="I8959" t="s">
        <v>2758</v>
      </c>
      <c r="J8959" t="s">
        <v>2758</v>
      </c>
      <c r="K8959" t="s">
        <v>31</v>
      </c>
      <c r="L8959" t="s">
        <v>2805</v>
      </c>
    </row>
    <row r="8960" spans="1:12" x14ac:dyDescent="0.3">
      <c r="A8960">
        <v>3657</v>
      </c>
      <c r="C8960" t="s">
        <v>10576</v>
      </c>
      <c r="D8960" t="s">
        <v>5050</v>
      </c>
      <c r="E8960" t="s">
        <v>17642</v>
      </c>
      <c r="G8960" t="s">
        <v>31</v>
      </c>
      <c r="H8960" t="s">
        <v>31</v>
      </c>
      <c r="I8960" t="s">
        <v>2758</v>
      </c>
      <c r="J8960" t="s">
        <v>2758</v>
      </c>
      <c r="K8960" t="s">
        <v>31</v>
      </c>
      <c r="L8960" t="s">
        <v>2805</v>
      </c>
    </row>
    <row r="8961" spans="1:12" x14ac:dyDescent="0.3">
      <c r="A8961">
        <v>3657</v>
      </c>
      <c r="C8961" t="s">
        <v>10577</v>
      </c>
      <c r="D8961" t="s">
        <v>5050</v>
      </c>
      <c r="E8961" t="s">
        <v>17642</v>
      </c>
      <c r="G8961" t="s">
        <v>31</v>
      </c>
      <c r="H8961" t="s">
        <v>31</v>
      </c>
      <c r="I8961" t="s">
        <v>2758</v>
      </c>
      <c r="J8961" t="s">
        <v>2758</v>
      </c>
      <c r="K8961" t="s">
        <v>31</v>
      </c>
      <c r="L8961" t="s">
        <v>2805</v>
      </c>
    </row>
    <row r="8962" spans="1:12" x14ac:dyDescent="0.3">
      <c r="A8962">
        <v>3657</v>
      </c>
      <c r="C8962" t="s">
        <v>10578</v>
      </c>
      <c r="D8962" t="s">
        <v>5050</v>
      </c>
      <c r="E8962" t="s">
        <v>17642</v>
      </c>
      <c r="G8962" t="s">
        <v>31</v>
      </c>
      <c r="H8962" t="s">
        <v>31</v>
      </c>
      <c r="I8962" t="s">
        <v>2758</v>
      </c>
      <c r="J8962" t="s">
        <v>2758</v>
      </c>
      <c r="K8962" t="s">
        <v>31</v>
      </c>
      <c r="L8962" t="s">
        <v>2805</v>
      </c>
    </row>
    <row r="8963" spans="1:12" x14ac:dyDescent="0.3">
      <c r="A8963">
        <v>3657</v>
      </c>
      <c r="C8963" t="s">
        <v>10579</v>
      </c>
      <c r="D8963" t="s">
        <v>5050</v>
      </c>
      <c r="E8963" t="s">
        <v>17642</v>
      </c>
      <c r="G8963" t="s">
        <v>31</v>
      </c>
      <c r="H8963" t="s">
        <v>31</v>
      </c>
      <c r="I8963" t="s">
        <v>2758</v>
      </c>
      <c r="J8963" t="s">
        <v>2758</v>
      </c>
      <c r="K8963" t="s">
        <v>31</v>
      </c>
      <c r="L8963" t="s">
        <v>2805</v>
      </c>
    </row>
    <row r="8964" spans="1:12" x14ac:dyDescent="0.3">
      <c r="A8964">
        <v>3657</v>
      </c>
      <c r="C8964" t="s">
        <v>10580</v>
      </c>
      <c r="D8964" t="s">
        <v>5050</v>
      </c>
      <c r="E8964" t="s">
        <v>17642</v>
      </c>
      <c r="G8964" t="s">
        <v>31</v>
      </c>
      <c r="H8964" t="s">
        <v>31</v>
      </c>
      <c r="I8964" t="s">
        <v>2758</v>
      </c>
      <c r="J8964" t="s">
        <v>2758</v>
      </c>
      <c r="K8964" t="s">
        <v>31</v>
      </c>
      <c r="L8964" t="s">
        <v>2805</v>
      </c>
    </row>
    <row r="8965" spans="1:12" x14ac:dyDescent="0.3">
      <c r="A8965">
        <v>3657</v>
      </c>
      <c r="C8965" t="s">
        <v>10581</v>
      </c>
      <c r="D8965" t="s">
        <v>5050</v>
      </c>
      <c r="E8965" t="s">
        <v>17642</v>
      </c>
      <c r="G8965" t="s">
        <v>31</v>
      </c>
      <c r="H8965" t="s">
        <v>31</v>
      </c>
      <c r="I8965" t="s">
        <v>2758</v>
      </c>
      <c r="J8965" t="s">
        <v>2758</v>
      </c>
      <c r="K8965" t="s">
        <v>31</v>
      </c>
      <c r="L8965" t="s">
        <v>2805</v>
      </c>
    </row>
    <row r="8966" spans="1:12" x14ac:dyDescent="0.3">
      <c r="A8966">
        <v>3657</v>
      </c>
      <c r="C8966" t="s">
        <v>10582</v>
      </c>
      <c r="D8966" t="s">
        <v>5050</v>
      </c>
      <c r="E8966" t="s">
        <v>17642</v>
      </c>
      <c r="G8966" t="s">
        <v>31</v>
      </c>
      <c r="H8966" t="s">
        <v>31</v>
      </c>
      <c r="I8966" t="s">
        <v>2758</v>
      </c>
      <c r="J8966" t="s">
        <v>2758</v>
      </c>
      <c r="K8966" t="s">
        <v>31</v>
      </c>
      <c r="L8966" t="s">
        <v>2805</v>
      </c>
    </row>
    <row r="8967" spans="1:12" x14ac:dyDescent="0.3">
      <c r="A8967">
        <v>3657</v>
      </c>
      <c r="C8967" t="s">
        <v>10583</v>
      </c>
      <c r="D8967" t="s">
        <v>5050</v>
      </c>
      <c r="E8967" t="s">
        <v>17642</v>
      </c>
      <c r="G8967" t="s">
        <v>31</v>
      </c>
      <c r="H8967" t="s">
        <v>31</v>
      </c>
      <c r="I8967" t="s">
        <v>2758</v>
      </c>
      <c r="J8967" t="s">
        <v>2758</v>
      </c>
      <c r="K8967" t="s">
        <v>31</v>
      </c>
      <c r="L8967" t="s">
        <v>2805</v>
      </c>
    </row>
    <row r="8968" spans="1:12" x14ac:dyDescent="0.3">
      <c r="A8968">
        <v>3657</v>
      </c>
      <c r="C8968" t="s">
        <v>10584</v>
      </c>
      <c r="D8968" t="s">
        <v>5050</v>
      </c>
      <c r="E8968" t="s">
        <v>17642</v>
      </c>
      <c r="G8968" t="s">
        <v>31</v>
      </c>
      <c r="H8968" t="s">
        <v>31</v>
      </c>
      <c r="I8968" t="s">
        <v>2758</v>
      </c>
      <c r="J8968" t="s">
        <v>2758</v>
      </c>
      <c r="K8968" t="s">
        <v>31</v>
      </c>
      <c r="L8968" t="s">
        <v>2805</v>
      </c>
    </row>
    <row r="8969" spans="1:12" x14ac:dyDescent="0.3">
      <c r="A8969">
        <v>3657</v>
      </c>
      <c r="C8969" t="s">
        <v>10585</v>
      </c>
      <c r="D8969" t="s">
        <v>5050</v>
      </c>
      <c r="E8969" t="s">
        <v>17642</v>
      </c>
      <c r="G8969" t="s">
        <v>31</v>
      </c>
      <c r="H8969" t="s">
        <v>31</v>
      </c>
      <c r="I8969" t="s">
        <v>2758</v>
      </c>
      <c r="J8969" t="s">
        <v>2758</v>
      </c>
      <c r="K8969" t="s">
        <v>31</v>
      </c>
      <c r="L8969" t="s">
        <v>2805</v>
      </c>
    </row>
    <row r="8970" spans="1:12" x14ac:dyDescent="0.3">
      <c r="A8970">
        <v>3657</v>
      </c>
      <c r="C8970" t="s">
        <v>10586</v>
      </c>
      <c r="D8970" t="s">
        <v>5050</v>
      </c>
      <c r="E8970" t="s">
        <v>17642</v>
      </c>
      <c r="G8970" t="s">
        <v>31</v>
      </c>
      <c r="H8970" t="s">
        <v>31</v>
      </c>
      <c r="I8970" t="s">
        <v>2758</v>
      </c>
      <c r="J8970" t="s">
        <v>2758</v>
      </c>
      <c r="K8970" t="s">
        <v>31</v>
      </c>
      <c r="L8970" t="s">
        <v>2805</v>
      </c>
    </row>
    <row r="8971" spans="1:12" x14ac:dyDescent="0.3">
      <c r="A8971">
        <v>3657</v>
      </c>
      <c r="C8971" t="s">
        <v>10587</v>
      </c>
      <c r="D8971" t="s">
        <v>5050</v>
      </c>
      <c r="E8971" t="s">
        <v>17642</v>
      </c>
      <c r="G8971" t="s">
        <v>31</v>
      </c>
      <c r="H8971" t="s">
        <v>31</v>
      </c>
      <c r="I8971" t="s">
        <v>2758</v>
      </c>
      <c r="J8971" t="s">
        <v>2758</v>
      </c>
      <c r="K8971" t="s">
        <v>31</v>
      </c>
      <c r="L8971" t="s">
        <v>2805</v>
      </c>
    </row>
    <row r="8972" spans="1:12" x14ac:dyDescent="0.3">
      <c r="A8972">
        <v>3657</v>
      </c>
      <c r="C8972" t="s">
        <v>10588</v>
      </c>
      <c r="D8972" t="s">
        <v>5050</v>
      </c>
      <c r="E8972" t="s">
        <v>17642</v>
      </c>
      <c r="G8972" t="s">
        <v>31</v>
      </c>
      <c r="H8972" t="s">
        <v>31</v>
      </c>
      <c r="I8972" t="s">
        <v>2758</v>
      </c>
      <c r="J8972" t="s">
        <v>2758</v>
      </c>
      <c r="K8972" t="s">
        <v>31</v>
      </c>
      <c r="L8972" t="s">
        <v>2805</v>
      </c>
    </row>
    <row r="8973" spans="1:12" x14ac:dyDescent="0.3">
      <c r="A8973">
        <v>3657</v>
      </c>
      <c r="C8973" t="s">
        <v>10589</v>
      </c>
      <c r="D8973" t="s">
        <v>5050</v>
      </c>
      <c r="E8973" t="s">
        <v>17642</v>
      </c>
      <c r="G8973" t="s">
        <v>31</v>
      </c>
      <c r="H8973" t="s">
        <v>31</v>
      </c>
      <c r="I8973" t="s">
        <v>2758</v>
      </c>
      <c r="J8973" t="s">
        <v>2758</v>
      </c>
      <c r="K8973" t="s">
        <v>31</v>
      </c>
      <c r="L8973" t="s">
        <v>2805</v>
      </c>
    </row>
    <row r="8974" spans="1:12" x14ac:dyDescent="0.3">
      <c r="A8974">
        <v>3657</v>
      </c>
      <c r="C8974" t="s">
        <v>10590</v>
      </c>
      <c r="D8974" t="s">
        <v>5050</v>
      </c>
      <c r="E8974" t="s">
        <v>17642</v>
      </c>
      <c r="G8974" t="s">
        <v>31</v>
      </c>
      <c r="H8974" t="s">
        <v>31</v>
      </c>
      <c r="I8974" t="s">
        <v>2758</v>
      </c>
      <c r="J8974" t="s">
        <v>2758</v>
      </c>
      <c r="K8974" t="s">
        <v>31</v>
      </c>
      <c r="L8974" t="s">
        <v>2805</v>
      </c>
    </row>
    <row r="8975" spans="1:12" x14ac:dyDescent="0.3">
      <c r="A8975">
        <v>3657</v>
      </c>
      <c r="C8975" t="s">
        <v>10591</v>
      </c>
      <c r="D8975" t="s">
        <v>5050</v>
      </c>
      <c r="E8975" t="s">
        <v>17642</v>
      </c>
      <c r="G8975" t="s">
        <v>31</v>
      </c>
      <c r="H8975" t="s">
        <v>31</v>
      </c>
      <c r="I8975" t="s">
        <v>2758</v>
      </c>
      <c r="J8975" t="s">
        <v>2758</v>
      </c>
      <c r="K8975" t="s">
        <v>31</v>
      </c>
      <c r="L8975" t="s">
        <v>2805</v>
      </c>
    </row>
    <row r="8976" spans="1:12" x14ac:dyDescent="0.3">
      <c r="A8976">
        <v>3657</v>
      </c>
      <c r="C8976" t="s">
        <v>10592</v>
      </c>
      <c r="D8976" t="s">
        <v>5050</v>
      </c>
      <c r="E8976" t="s">
        <v>17642</v>
      </c>
      <c r="G8976" t="s">
        <v>31</v>
      </c>
      <c r="H8976" t="s">
        <v>31</v>
      </c>
      <c r="I8976" t="s">
        <v>2758</v>
      </c>
      <c r="J8976" t="s">
        <v>2758</v>
      </c>
      <c r="K8976" t="s">
        <v>31</v>
      </c>
      <c r="L8976" t="s">
        <v>2805</v>
      </c>
    </row>
    <row r="8977" spans="1:12" x14ac:dyDescent="0.3">
      <c r="A8977">
        <v>3657</v>
      </c>
      <c r="C8977" t="s">
        <v>10593</v>
      </c>
      <c r="D8977" t="s">
        <v>5050</v>
      </c>
      <c r="E8977" t="s">
        <v>17642</v>
      </c>
      <c r="G8977" t="s">
        <v>31</v>
      </c>
      <c r="H8977" t="s">
        <v>31</v>
      </c>
      <c r="I8977" t="s">
        <v>2758</v>
      </c>
      <c r="J8977" t="s">
        <v>2758</v>
      </c>
      <c r="K8977" t="s">
        <v>31</v>
      </c>
      <c r="L8977" t="s">
        <v>2805</v>
      </c>
    </row>
    <row r="8978" spans="1:12" x14ac:dyDescent="0.3">
      <c r="A8978">
        <v>3657</v>
      </c>
      <c r="C8978" t="s">
        <v>10594</v>
      </c>
      <c r="D8978" t="s">
        <v>5050</v>
      </c>
      <c r="E8978" t="s">
        <v>17642</v>
      </c>
      <c r="G8978" t="s">
        <v>31</v>
      </c>
      <c r="H8978" t="s">
        <v>31</v>
      </c>
      <c r="I8978" t="s">
        <v>2758</v>
      </c>
      <c r="J8978" t="s">
        <v>2758</v>
      </c>
      <c r="K8978" t="s">
        <v>31</v>
      </c>
      <c r="L8978" t="s">
        <v>2805</v>
      </c>
    </row>
    <row r="8979" spans="1:12" x14ac:dyDescent="0.3">
      <c r="A8979">
        <v>3657</v>
      </c>
      <c r="C8979" t="s">
        <v>10595</v>
      </c>
      <c r="D8979" t="s">
        <v>5050</v>
      </c>
      <c r="E8979" t="s">
        <v>17642</v>
      </c>
      <c r="G8979" t="s">
        <v>31</v>
      </c>
      <c r="H8979" t="s">
        <v>31</v>
      </c>
      <c r="I8979" t="s">
        <v>2758</v>
      </c>
      <c r="J8979" t="s">
        <v>2758</v>
      </c>
      <c r="K8979" t="s">
        <v>31</v>
      </c>
      <c r="L8979" t="s">
        <v>2805</v>
      </c>
    </row>
    <row r="8980" spans="1:12" x14ac:dyDescent="0.3">
      <c r="A8980">
        <v>3657</v>
      </c>
      <c r="C8980" t="s">
        <v>10596</v>
      </c>
      <c r="D8980" t="s">
        <v>5050</v>
      </c>
      <c r="E8980" t="s">
        <v>17642</v>
      </c>
      <c r="G8980" t="s">
        <v>31</v>
      </c>
      <c r="H8980" t="s">
        <v>31</v>
      </c>
      <c r="I8980" t="s">
        <v>2758</v>
      </c>
      <c r="J8980" t="s">
        <v>2758</v>
      </c>
      <c r="K8980" t="s">
        <v>31</v>
      </c>
      <c r="L8980" t="s">
        <v>2805</v>
      </c>
    </row>
    <row r="8981" spans="1:12" x14ac:dyDescent="0.3">
      <c r="A8981">
        <v>3657</v>
      </c>
      <c r="C8981" t="s">
        <v>10597</v>
      </c>
      <c r="D8981" t="s">
        <v>5050</v>
      </c>
      <c r="E8981" t="s">
        <v>17642</v>
      </c>
      <c r="G8981" t="s">
        <v>31</v>
      </c>
      <c r="H8981" t="s">
        <v>31</v>
      </c>
      <c r="I8981" t="s">
        <v>2758</v>
      </c>
      <c r="J8981" t="s">
        <v>2758</v>
      </c>
      <c r="K8981" t="s">
        <v>31</v>
      </c>
      <c r="L8981" t="s">
        <v>2805</v>
      </c>
    </row>
    <row r="8982" spans="1:12" x14ac:dyDescent="0.3">
      <c r="A8982">
        <v>3657</v>
      </c>
      <c r="C8982" t="s">
        <v>10598</v>
      </c>
      <c r="D8982" t="s">
        <v>5050</v>
      </c>
      <c r="E8982" t="s">
        <v>17642</v>
      </c>
      <c r="G8982" t="s">
        <v>31</v>
      </c>
      <c r="H8982" t="s">
        <v>31</v>
      </c>
      <c r="I8982" t="s">
        <v>2758</v>
      </c>
      <c r="J8982" t="s">
        <v>2758</v>
      </c>
      <c r="K8982" t="s">
        <v>31</v>
      </c>
      <c r="L8982" t="s">
        <v>2805</v>
      </c>
    </row>
    <row r="8983" spans="1:12" x14ac:dyDescent="0.3">
      <c r="A8983">
        <v>3657</v>
      </c>
      <c r="C8983" t="s">
        <v>10599</v>
      </c>
      <c r="D8983" t="s">
        <v>5050</v>
      </c>
      <c r="E8983" t="s">
        <v>17642</v>
      </c>
      <c r="G8983" t="s">
        <v>31</v>
      </c>
      <c r="H8983" t="s">
        <v>31</v>
      </c>
      <c r="I8983" t="s">
        <v>2758</v>
      </c>
      <c r="J8983" t="s">
        <v>2758</v>
      </c>
      <c r="K8983" t="s">
        <v>31</v>
      </c>
      <c r="L8983" t="s">
        <v>2805</v>
      </c>
    </row>
    <row r="8984" spans="1:12" x14ac:dyDescent="0.3">
      <c r="A8984">
        <v>3657</v>
      </c>
      <c r="C8984" t="s">
        <v>10600</v>
      </c>
      <c r="D8984" t="s">
        <v>5050</v>
      </c>
      <c r="E8984" t="s">
        <v>17642</v>
      </c>
      <c r="G8984" t="s">
        <v>31</v>
      </c>
      <c r="H8984" t="s">
        <v>31</v>
      </c>
      <c r="I8984" t="s">
        <v>2758</v>
      </c>
      <c r="J8984" t="s">
        <v>2758</v>
      </c>
      <c r="K8984" t="s">
        <v>31</v>
      </c>
      <c r="L8984" t="s">
        <v>2805</v>
      </c>
    </row>
    <row r="8985" spans="1:12" x14ac:dyDescent="0.3">
      <c r="A8985">
        <v>3657</v>
      </c>
      <c r="C8985" t="s">
        <v>10601</v>
      </c>
      <c r="D8985" t="s">
        <v>5050</v>
      </c>
      <c r="E8985" t="s">
        <v>17642</v>
      </c>
      <c r="G8985" t="s">
        <v>31</v>
      </c>
      <c r="H8985" t="s">
        <v>31</v>
      </c>
      <c r="I8985" t="s">
        <v>2758</v>
      </c>
      <c r="J8985" t="s">
        <v>2758</v>
      </c>
      <c r="K8985" t="s">
        <v>31</v>
      </c>
      <c r="L8985" t="s">
        <v>2805</v>
      </c>
    </row>
    <row r="8986" spans="1:12" x14ac:dyDescent="0.3">
      <c r="A8986">
        <v>3657</v>
      </c>
      <c r="C8986" t="s">
        <v>10602</v>
      </c>
      <c r="D8986" t="s">
        <v>5050</v>
      </c>
      <c r="E8986" t="s">
        <v>17642</v>
      </c>
      <c r="G8986" t="s">
        <v>31</v>
      </c>
      <c r="H8986" t="s">
        <v>31</v>
      </c>
      <c r="I8986" t="s">
        <v>2758</v>
      </c>
      <c r="J8986" t="s">
        <v>2758</v>
      </c>
      <c r="K8986" t="s">
        <v>31</v>
      </c>
      <c r="L8986" t="s">
        <v>2805</v>
      </c>
    </row>
    <row r="8987" spans="1:12" x14ac:dyDescent="0.3">
      <c r="A8987">
        <v>3657</v>
      </c>
      <c r="C8987" t="s">
        <v>10603</v>
      </c>
      <c r="D8987" t="s">
        <v>5050</v>
      </c>
      <c r="E8987" t="s">
        <v>17642</v>
      </c>
      <c r="G8987" t="s">
        <v>31</v>
      </c>
      <c r="H8987" t="s">
        <v>31</v>
      </c>
      <c r="I8987" t="s">
        <v>2758</v>
      </c>
      <c r="J8987" t="s">
        <v>2758</v>
      </c>
      <c r="K8987" t="s">
        <v>31</v>
      </c>
      <c r="L8987" t="s">
        <v>2805</v>
      </c>
    </row>
    <row r="8988" spans="1:12" x14ac:dyDescent="0.3">
      <c r="A8988">
        <v>3657</v>
      </c>
      <c r="C8988" t="s">
        <v>10604</v>
      </c>
      <c r="D8988" t="s">
        <v>5050</v>
      </c>
      <c r="E8988" t="s">
        <v>17642</v>
      </c>
      <c r="G8988" t="s">
        <v>31</v>
      </c>
      <c r="H8988" t="s">
        <v>31</v>
      </c>
      <c r="I8988" t="s">
        <v>2758</v>
      </c>
      <c r="J8988" t="s">
        <v>2758</v>
      </c>
      <c r="K8988" t="s">
        <v>31</v>
      </c>
      <c r="L8988" t="s">
        <v>2805</v>
      </c>
    </row>
    <row r="8989" spans="1:12" x14ac:dyDescent="0.3">
      <c r="A8989">
        <v>3657</v>
      </c>
      <c r="C8989" t="s">
        <v>10605</v>
      </c>
      <c r="D8989" t="s">
        <v>5050</v>
      </c>
      <c r="E8989" t="s">
        <v>17642</v>
      </c>
      <c r="G8989" t="s">
        <v>31</v>
      </c>
      <c r="H8989" t="s">
        <v>31</v>
      </c>
      <c r="I8989" t="s">
        <v>2758</v>
      </c>
      <c r="J8989" t="s">
        <v>2758</v>
      </c>
      <c r="K8989" t="s">
        <v>31</v>
      </c>
      <c r="L8989" t="s">
        <v>2805</v>
      </c>
    </row>
    <row r="8990" spans="1:12" x14ac:dyDescent="0.3">
      <c r="A8990">
        <v>3657</v>
      </c>
      <c r="C8990" t="s">
        <v>10606</v>
      </c>
      <c r="D8990" t="s">
        <v>5050</v>
      </c>
      <c r="E8990" t="s">
        <v>17642</v>
      </c>
      <c r="G8990" t="s">
        <v>31</v>
      </c>
      <c r="H8990" t="s">
        <v>31</v>
      </c>
      <c r="I8990" t="s">
        <v>2758</v>
      </c>
      <c r="J8990" t="s">
        <v>2758</v>
      </c>
      <c r="K8990" t="s">
        <v>31</v>
      </c>
      <c r="L8990" t="s">
        <v>2805</v>
      </c>
    </row>
    <row r="8991" spans="1:12" x14ac:dyDescent="0.3">
      <c r="A8991">
        <v>3657</v>
      </c>
      <c r="C8991" t="s">
        <v>10607</v>
      </c>
      <c r="D8991" t="s">
        <v>5050</v>
      </c>
      <c r="E8991" t="s">
        <v>17642</v>
      </c>
      <c r="G8991" t="s">
        <v>31</v>
      </c>
      <c r="H8991" t="s">
        <v>31</v>
      </c>
      <c r="I8991" t="s">
        <v>2758</v>
      </c>
      <c r="J8991" t="s">
        <v>2758</v>
      </c>
      <c r="K8991" t="s">
        <v>31</v>
      </c>
      <c r="L8991" t="s">
        <v>2805</v>
      </c>
    </row>
    <row r="8992" spans="1:12" x14ac:dyDescent="0.3">
      <c r="A8992">
        <v>3657</v>
      </c>
      <c r="C8992" t="s">
        <v>10608</v>
      </c>
      <c r="D8992" t="s">
        <v>5050</v>
      </c>
      <c r="E8992" t="s">
        <v>17642</v>
      </c>
      <c r="G8992" t="s">
        <v>31</v>
      </c>
      <c r="H8992" t="s">
        <v>31</v>
      </c>
      <c r="I8992" t="s">
        <v>2758</v>
      </c>
      <c r="J8992" t="s">
        <v>2758</v>
      </c>
      <c r="K8992" t="s">
        <v>31</v>
      </c>
      <c r="L8992" t="s">
        <v>2805</v>
      </c>
    </row>
    <row r="8993" spans="1:12" x14ac:dyDescent="0.3">
      <c r="A8993">
        <v>3657</v>
      </c>
      <c r="C8993" t="s">
        <v>10609</v>
      </c>
      <c r="D8993" t="s">
        <v>5050</v>
      </c>
      <c r="E8993" t="s">
        <v>17642</v>
      </c>
      <c r="G8993" t="s">
        <v>31</v>
      </c>
      <c r="H8993" t="s">
        <v>31</v>
      </c>
      <c r="I8993" t="s">
        <v>2758</v>
      </c>
      <c r="J8993" t="s">
        <v>2758</v>
      </c>
      <c r="K8993" t="s">
        <v>31</v>
      </c>
      <c r="L8993" t="s">
        <v>2805</v>
      </c>
    </row>
    <row r="8994" spans="1:12" x14ac:dyDescent="0.3">
      <c r="A8994">
        <v>3657</v>
      </c>
      <c r="C8994" t="s">
        <v>10610</v>
      </c>
      <c r="D8994" t="s">
        <v>5050</v>
      </c>
      <c r="E8994" t="s">
        <v>17642</v>
      </c>
      <c r="G8994" t="s">
        <v>31</v>
      </c>
      <c r="H8994" t="s">
        <v>31</v>
      </c>
      <c r="I8994" t="s">
        <v>2758</v>
      </c>
      <c r="J8994" t="s">
        <v>2758</v>
      </c>
      <c r="K8994" t="s">
        <v>31</v>
      </c>
      <c r="L8994" t="s">
        <v>2805</v>
      </c>
    </row>
    <row r="8995" spans="1:12" x14ac:dyDescent="0.3">
      <c r="A8995">
        <v>3657</v>
      </c>
      <c r="C8995" t="s">
        <v>10611</v>
      </c>
      <c r="D8995" t="s">
        <v>5050</v>
      </c>
      <c r="E8995" t="s">
        <v>17642</v>
      </c>
      <c r="G8995" t="s">
        <v>31</v>
      </c>
      <c r="H8995" t="s">
        <v>31</v>
      </c>
      <c r="I8995" t="s">
        <v>2758</v>
      </c>
      <c r="J8995" t="s">
        <v>2758</v>
      </c>
      <c r="K8995" t="s">
        <v>31</v>
      </c>
      <c r="L8995" t="s">
        <v>2805</v>
      </c>
    </row>
    <row r="8996" spans="1:12" x14ac:dyDescent="0.3">
      <c r="A8996">
        <v>3657</v>
      </c>
      <c r="C8996" t="s">
        <v>10612</v>
      </c>
      <c r="D8996" t="s">
        <v>5050</v>
      </c>
      <c r="E8996" t="s">
        <v>17642</v>
      </c>
      <c r="G8996" t="s">
        <v>31</v>
      </c>
      <c r="H8996" t="s">
        <v>31</v>
      </c>
      <c r="I8996" t="s">
        <v>2758</v>
      </c>
      <c r="J8996" t="s">
        <v>2758</v>
      </c>
      <c r="K8996" t="s">
        <v>31</v>
      </c>
      <c r="L8996" t="s">
        <v>2805</v>
      </c>
    </row>
    <row r="8997" spans="1:12" x14ac:dyDescent="0.3">
      <c r="A8997">
        <v>3657</v>
      </c>
      <c r="C8997" t="s">
        <v>10613</v>
      </c>
      <c r="D8997" t="s">
        <v>5050</v>
      </c>
      <c r="E8997" t="s">
        <v>17642</v>
      </c>
      <c r="G8997" t="s">
        <v>31</v>
      </c>
      <c r="H8997" t="s">
        <v>31</v>
      </c>
      <c r="I8997" t="s">
        <v>2758</v>
      </c>
      <c r="J8997" t="s">
        <v>2758</v>
      </c>
      <c r="K8997" t="s">
        <v>31</v>
      </c>
      <c r="L8997" t="s">
        <v>2805</v>
      </c>
    </row>
    <row r="8998" spans="1:12" x14ac:dyDescent="0.3">
      <c r="A8998">
        <v>3657</v>
      </c>
      <c r="C8998" t="s">
        <v>10614</v>
      </c>
      <c r="D8998" t="s">
        <v>5050</v>
      </c>
      <c r="E8998" t="s">
        <v>17642</v>
      </c>
      <c r="G8998" t="s">
        <v>31</v>
      </c>
      <c r="H8998" t="s">
        <v>31</v>
      </c>
      <c r="I8998" t="s">
        <v>2758</v>
      </c>
      <c r="J8998" t="s">
        <v>2758</v>
      </c>
      <c r="K8998" t="s">
        <v>31</v>
      </c>
      <c r="L8998" t="s">
        <v>2805</v>
      </c>
    </row>
    <row r="8999" spans="1:12" x14ac:dyDescent="0.3">
      <c r="A8999">
        <v>3657</v>
      </c>
      <c r="C8999" t="s">
        <v>10615</v>
      </c>
      <c r="D8999" t="s">
        <v>5050</v>
      </c>
      <c r="E8999" t="s">
        <v>17642</v>
      </c>
      <c r="G8999" t="s">
        <v>31</v>
      </c>
      <c r="H8999" t="s">
        <v>31</v>
      </c>
      <c r="I8999" t="s">
        <v>2758</v>
      </c>
      <c r="J8999" t="s">
        <v>2758</v>
      </c>
      <c r="K8999" t="s">
        <v>31</v>
      </c>
      <c r="L8999" t="s">
        <v>2805</v>
      </c>
    </row>
    <row r="9000" spans="1:12" x14ac:dyDescent="0.3">
      <c r="A9000">
        <v>3657</v>
      </c>
      <c r="C9000" t="s">
        <v>10616</v>
      </c>
      <c r="D9000" t="s">
        <v>5050</v>
      </c>
      <c r="E9000" t="s">
        <v>17642</v>
      </c>
      <c r="G9000" t="s">
        <v>31</v>
      </c>
      <c r="H9000" t="s">
        <v>31</v>
      </c>
      <c r="I9000" t="s">
        <v>2758</v>
      </c>
      <c r="J9000" t="s">
        <v>2758</v>
      </c>
      <c r="K9000" t="s">
        <v>31</v>
      </c>
      <c r="L9000" t="s">
        <v>2805</v>
      </c>
    </row>
    <row r="9001" spans="1:12" x14ac:dyDescent="0.3">
      <c r="A9001">
        <v>3657</v>
      </c>
      <c r="C9001" t="s">
        <v>10617</v>
      </c>
      <c r="D9001" t="s">
        <v>5050</v>
      </c>
      <c r="E9001" t="s">
        <v>17642</v>
      </c>
      <c r="G9001" t="s">
        <v>31</v>
      </c>
      <c r="H9001" t="s">
        <v>31</v>
      </c>
      <c r="I9001" t="s">
        <v>2758</v>
      </c>
      <c r="J9001" t="s">
        <v>2758</v>
      </c>
      <c r="K9001" t="s">
        <v>31</v>
      </c>
      <c r="L9001" t="s">
        <v>2805</v>
      </c>
    </row>
    <row r="9002" spans="1:12" x14ac:dyDescent="0.3">
      <c r="A9002">
        <v>3657</v>
      </c>
      <c r="C9002" t="s">
        <v>10618</v>
      </c>
      <c r="D9002" t="s">
        <v>5050</v>
      </c>
      <c r="E9002" t="s">
        <v>17642</v>
      </c>
      <c r="G9002" t="s">
        <v>31</v>
      </c>
      <c r="H9002" t="s">
        <v>31</v>
      </c>
      <c r="I9002" t="s">
        <v>2758</v>
      </c>
      <c r="J9002" t="s">
        <v>2758</v>
      </c>
      <c r="K9002" t="s">
        <v>31</v>
      </c>
      <c r="L9002" t="s">
        <v>2805</v>
      </c>
    </row>
    <row r="9003" spans="1:12" x14ac:dyDescent="0.3">
      <c r="A9003">
        <v>3657</v>
      </c>
      <c r="C9003" t="s">
        <v>10619</v>
      </c>
      <c r="D9003" t="s">
        <v>5050</v>
      </c>
      <c r="E9003" t="s">
        <v>17642</v>
      </c>
      <c r="G9003" t="s">
        <v>31</v>
      </c>
      <c r="H9003" t="s">
        <v>31</v>
      </c>
      <c r="I9003" t="s">
        <v>2758</v>
      </c>
      <c r="J9003" t="s">
        <v>2758</v>
      </c>
      <c r="K9003" t="s">
        <v>31</v>
      </c>
      <c r="L9003" t="s">
        <v>2805</v>
      </c>
    </row>
    <row r="9004" spans="1:12" x14ac:dyDescent="0.3">
      <c r="A9004">
        <v>3657</v>
      </c>
      <c r="C9004" t="s">
        <v>10620</v>
      </c>
      <c r="D9004" t="s">
        <v>5050</v>
      </c>
      <c r="E9004" t="s">
        <v>17642</v>
      </c>
      <c r="G9004" t="s">
        <v>31</v>
      </c>
      <c r="H9004" t="s">
        <v>31</v>
      </c>
      <c r="I9004" t="s">
        <v>2758</v>
      </c>
      <c r="J9004" t="s">
        <v>2758</v>
      </c>
      <c r="K9004" t="s">
        <v>31</v>
      </c>
      <c r="L9004" t="s">
        <v>2805</v>
      </c>
    </row>
    <row r="9005" spans="1:12" x14ac:dyDescent="0.3">
      <c r="A9005">
        <v>3657</v>
      </c>
      <c r="C9005" t="s">
        <v>10621</v>
      </c>
      <c r="D9005" t="s">
        <v>5050</v>
      </c>
      <c r="E9005" t="s">
        <v>17642</v>
      </c>
      <c r="G9005" t="s">
        <v>31</v>
      </c>
      <c r="H9005" t="s">
        <v>31</v>
      </c>
      <c r="I9005" t="s">
        <v>2758</v>
      </c>
      <c r="J9005" t="s">
        <v>2758</v>
      </c>
      <c r="K9005" t="s">
        <v>31</v>
      </c>
      <c r="L9005" t="s">
        <v>2805</v>
      </c>
    </row>
    <row r="9006" spans="1:12" x14ac:dyDescent="0.3">
      <c r="A9006">
        <v>3657</v>
      </c>
      <c r="C9006" t="s">
        <v>10622</v>
      </c>
      <c r="D9006" t="s">
        <v>5050</v>
      </c>
      <c r="E9006" t="s">
        <v>17642</v>
      </c>
      <c r="G9006" t="s">
        <v>31</v>
      </c>
      <c r="H9006" t="s">
        <v>31</v>
      </c>
      <c r="I9006" t="s">
        <v>2758</v>
      </c>
      <c r="J9006" t="s">
        <v>2758</v>
      </c>
      <c r="K9006" t="s">
        <v>31</v>
      </c>
      <c r="L9006" t="s">
        <v>2805</v>
      </c>
    </row>
    <row r="9007" spans="1:12" x14ac:dyDescent="0.3">
      <c r="A9007">
        <v>3657</v>
      </c>
      <c r="C9007" t="s">
        <v>10623</v>
      </c>
      <c r="D9007" t="s">
        <v>5050</v>
      </c>
      <c r="E9007" t="s">
        <v>17642</v>
      </c>
      <c r="G9007" t="s">
        <v>31</v>
      </c>
      <c r="H9007" t="s">
        <v>31</v>
      </c>
      <c r="I9007" t="s">
        <v>2758</v>
      </c>
      <c r="J9007" t="s">
        <v>2758</v>
      </c>
      <c r="K9007" t="s">
        <v>31</v>
      </c>
      <c r="L9007" t="s">
        <v>2805</v>
      </c>
    </row>
    <row r="9008" spans="1:12" x14ac:dyDescent="0.3">
      <c r="A9008">
        <v>3657</v>
      </c>
      <c r="C9008" t="s">
        <v>10624</v>
      </c>
      <c r="D9008" t="s">
        <v>5050</v>
      </c>
      <c r="E9008" t="s">
        <v>17642</v>
      </c>
      <c r="G9008" t="s">
        <v>31</v>
      </c>
      <c r="H9008" t="s">
        <v>31</v>
      </c>
      <c r="I9008" t="s">
        <v>2758</v>
      </c>
      <c r="J9008" t="s">
        <v>2758</v>
      </c>
      <c r="K9008" t="s">
        <v>31</v>
      </c>
      <c r="L9008" t="s">
        <v>2805</v>
      </c>
    </row>
    <row r="9009" spans="1:12" x14ac:dyDescent="0.3">
      <c r="A9009">
        <v>3657</v>
      </c>
      <c r="C9009" t="s">
        <v>10625</v>
      </c>
      <c r="D9009" t="s">
        <v>5050</v>
      </c>
      <c r="E9009" t="s">
        <v>17642</v>
      </c>
      <c r="G9009" t="s">
        <v>31</v>
      </c>
      <c r="H9009" t="s">
        <v>31</v>
      </c>
      <c r="I9009" t="s">
        <v>2758</v>
      </c>
      <c r="J9009" t="s">
        <v>2758</v>
      </c>
      <c r="K9009" t="s">
        <v>31</v>
      </c>
      <c r="L9009" t="s">
        <v>2805</v>
      </c>
    </row>
    <row r="9010" spans="1:12" x14ac:dyDescent="0.3">
      <c r="A9010">
        <v>3657</v>
      </c>
      <c r="C9010" t="s">
        <v>10626</v>
      </c>
      <c r="D9010" t="s">
        <v>5050</v>
      </c>
      <c r="E9010" t="s">
        <v>17642</v>
      </c>
      <c r="G9010" t="s">
        <v>31</v>
      </c>
      <c r="H9010" t="s">
        <v>31</v>
      </c>
      <c r="I9010" t="s">
        <v>2758</v>
      </c>
      <c r="J9010" t="s">
        <v>2758</v>
      </c>
      <c r="K9010" t="s">
        <v>31</v>
      </c>
      <c r="L9010" t="s">
        <v>2805</v>
      </c>
    </row>
    <row r="9011" spans="1:12" x14ac:dyDescent="0.3">
      <c r="A9011">
        <v>3657</v>
      </c>
      <c r="C9011" t="s">
        <v>10627</v>
      </c>
      <c r="D9011" t="s">
        <v>5050</v>
      </c>
      <c r="E9011" t="s">
        <v>17642</v>
      </c>
      <c r="G9011" t="s">
        <v>31</v>
      </c>
      <c r="H9011" t="s">
        <v>31</v>
      </c>
      <c r="I9011" t="s">
        <v>2758</v>
      </c>
      <c r="J9011" t="s">
        <v>2758</v>
      </c>
      <c r="K9011" t="s">
        <v>31</v>
      </c>
      <c r="L9011" t="s">
        <v>2805</v>
      </c>
    </row>
    <row r="9012" spans="1:12" x14ac:dyDescent="0.3">
      <c r="A9012">
        <v>3657</v>
      </c>
      <c r="C9012" t="s">
        <v>10628</v>
      </c>
      <c r="D9012" t="s">
        <v>5050</v>
      </c>
      <c r="E9012" t="s">
        <v>17642</v>
      </c>
      <c r="G9012" t="s">
        <v>31</v>
      </c>
      <c r="H9012" t="s">
        <v>31</v>
      </c>
      <c r="I9012" t="s">
        <v>2758</v>
      </c>
      <c r="J9012" t="s">
        <v>2758</v>
      </c>
      <c r="K9012" t="s">
        <v>31</v>
      </c>
      <c r="L9012" t="s">
        <v>2805</v>
      </c>
    </row>
    <row r="9013" spans="1:12" x14ac:dyDescent="0.3">
      <c r="A9013">
        <v>3657</v>
      </c>
      <c r="C9013" t="s">
        <v>10629</v>
      </c>
      <c r="D9013" t="s">
        <v>5050</v>
      </c>
      <c r="E9013" t="s">
        <v>17642</v>
      </c>
      <c r="G9013" t="s">
        <v>31</v>
      </c>
      <c r="H9013" t="s">
        <v>31</v>
      </c>
      <c r="I9013" t="s">
        <v>2758</v>
      </c>
      <c r="J9013" t="s">
        <v>2758</v>
      </c>
      <c r="K9013" t="s">
        <v>31</v>
      </c>
      <c r="L9013" t="s">
        <v>2805</v>
      </c>
    </row>
    <row r="9014" spans="1:12" x14ac:dyDescent="0.3">
      <c r="A9014">
        <v>3657</v>
      </c>
      <c r="C9014" t="s">
        <v>10630</v>
      </c>
      <c r="D9014" t="s">
        <v>5050</v>
      </c>
      <c r="E9014" t="s">
        <v>17642</v>
      </c>
      <c r="G9014" t="s">
        <v>31</v>
      </c>
      <c r="H9014" t="s">
        <v>31</v>
      </c>
      <c r="I9014" t="s">
        <v>2758</v>
      </c>
      <c r="J9014" t="s">
        <v>2758</v>
      </c>
      <c r="K9014" t="s">
        <v>31</v>
      </c>
      <c r="L9014" t="s">
        <v>2805</v>
      </c>
    </row>
    <row r="9015" spans="1:12" x14ac:dyDescent="0.3">
      <c r="A9015">
        <v>3657</v>
      </c>
      <c r="C9015" t="s">
        <v>10631</v>
      </c>
      <c r="D9015" t="s">
        <v>5050</v>
      </c>
      <c r="E9015" t="s">
        <v>17642</v>
      </c>
      <c r="G9015" t="s">
        <v>31</v>
      </c>
      <c r="H9015" t="s">
        <v>31</v>
      </c>
      <c r="I9015" t="s">
        <v>2758</v>
      </c>
      <c r="J9015" t="s">
        <v>2758</v>
      </c>
      <c r="K9015" t="s">
        <v>31</v>
      </c>
      <c r="L9015" t="s">
        <v>2805</v>
      </c>
    </row>
    <row r="9016" spans="1:12" x14ac:dyDescent="0.3">
      <c r="A9016">
        <v>3657</v>
      </c>
      <c r="C9016" t="s">
        <v>10632</v>
      </c>
      <c r="D9016" t="s">
        <v>5050</v>
      </c>
      <c r="E9016" t="s">
        <v>17642</v>
      </c>
      <c r="G9016" t="s">
        <v>31</v>
      </c>
      <c r="H9016" t="s">
        <v>31</v>
      </c>
      <c r="I9016" t="s">
        <v>2758</v>
      </c>
      <c r="J9016" t="s">
        <v>2758</v>
      </c>
      <c r="K9016" t="s">
        <v>31</v>
      </c>
      <c r="L9016" t="s">
        <v>2805</v>
      </c>
    </row>
    <row r="9017" spans="1:12" x14ac:dyDescent="0.3">
      <c r="A9017">
        <v>3657</v>
      </c>
      <c r="C9017" t="s">
        <v>10633</v>
      </c>
      <c r="D9017" t="s">
        <v>5050</v>
      </c>
      <c r="E9017" t="s">
        <v>17642</v>
      </c>
      <c r="G9017" t="s">
        <v>31</v>
      </c>
      <c r="H9017" t="s">
        <v>31</v>
      </c>
      <c r="I9017" t="s">
        <v>2758</v>
      </c>
      <c r="J9017" t="s">
        <v>2758</v>
      </c>
      <c r="K9017" t="s">
        <v>31</v>
      </c>
      <c r="L9017" t="s">
        <v>2805</v>
      </c>
    </row>
    <row r="9018" spans="1:12" x14ac:dyDescent="0.3">
      <c r="A9018">
        <v>3657</v>
      </c>
      <c r="C9018" t="s">
        <v>10634</v>
      </c>
      <c r="D9018" t="s">
        <v>5050</v>
      </c>
      <c r="E9018" t="s">
        <v>17642</v>
      </c>
      <c r="G9018" t="s">
        <v>31</v>
      </c>
      <c r="H9018" t="s">
        <v>31</v>
      </c>
      <c r="I9018" t="s">
        <v>2758</v>
      </c>
      <c r="J9018" t="s">
        <v>2758</v>
      </c>
      <c r="K9018" t="s">
        <v>31</v>
      </c>
      <c r="L9018" t="s">
        <v>2805</v>
      </c>
    </row>
    <row r="9019" spans="1:12" x14ac:dyDescent="0.3">
      <c r="A9019">
        <v>3657</v>
      </c>
      <c r="C9019" t="s">
        <v>10635</v>
      </c>
      <c r="D9019" t="s">
        <v>5050</v>
      </c>
      <c r="E9019" t="s">
        <v>17642</v>
      </c>
      <c r="G9019" t="s">
        <v>31</v>
      </c>
      <c r="H9019" t="s">
        <v>31</v>
      </c>
      <c r="I9019" t="s">
        <v>2758</v>
      </c>
      <c r="J9019" t="s">
        <v>2758</v>
      </c>
      <c r="K9019" t="s">
        <v>31</v>
      </c>
      <c r="L9019" t="s">
        <v>2805</v>
      </c>
    </row>
    <row r="9020" spans="1:12" x14ac:dyDescent="0.3">
      <c r="A9020">
        <v>3657</v>
      </c>
      <c r="C9020" t="s">
        <v>10636</v>
      </c>
      <c r="D9020" t="s">
        <v>5050</v>
      </c>
      <c r="E9020" t="s">
        <v>17642</v>
      </c>
      <c r="G9020" t="s">
        <v>31</v>
      </c>
      <c r="H9020" t="s">
        <v>31</v>
      </c>
      <c r="I9020" t="s">
        <v>2758</v>
      </c>
      <c r="J9020" t="s">
        <v>2758</v>
      </c>
      <c r="K9020" t="s">
        <v>31</v>
      </c>
      <c r="L9020" t="s">
        <v>2805</v>
      </c>
    </row>
    <row r="9021" spans="1:12" x14ac:dyDescent="0.3">
      <c r="A9021">
        <v>3657</v>
      </c>
      <c r="C9021" t="s">
        <v>10637</v>
      </c>
      <c r="D9021" t="s">
        <v>5050</v>
      </c>
      <c r="E9021" t="s">
        <v>17642</v>
      </c>
      <c r="G9021" t="s">
        <v>31</v>
      </c>
      <c r="H9021" t="s">
        <v>31</v>
      </c>
      <c r="I9021" t="s">
        <v>2758</v>
      </c>
      <c r="J9021" t="s">
        <v>2758</v>
      </c>
      <c r="K9021" t="s">
        <v>31</v>
      </c>
      <c r="L9021" t="s">
        <v>2805</v>
      </c>
    </row>
    <row r="9022" spans="1:12" x14ac:dyDescent="0.3">
      <c r="A9022">
        <v>3657</v>
      </c>
      <c r="C9022" t="s">
        <v>10638</v>
      </c>
      <c r="D9022" t="s">
        <v>5050</v>
      </c>
      <c r="E9022" t="s">
        <v>17642</v>
      </c>
      <c r="G9022" t="s">
        <v>31</v>
      </c>
      <c r="H9022" t="s">
        <v>31</v>
      </c>
      <c r="I9022" t="s">
        <v>2758</v>
      </c>
      <c r="J9022" t="s">
        <v>2758</v>
      </c>
      <c r="K9022" t="s">
        <v>31</v>
      </c>
      <c r="L9022" t="s">
        <v>2805</v>
      </c>
    </row>
    <row r="9023" spans="1:12" x14ac:dyDescent="0.3">
      <c r="A9023">
        <v>3657</v>
      </c>
      <c r="C9023" t="s">
        <v>10639</v>
      </c>
      <c r="D9023" t="s">
        <v>5050</v>
      </c>
      <c r="E9023" t="s">
        <v>17642</v>
      </c>
      <c r="G9023" t="s">
        <v>31</v>
      </c>
      <c r="H9023" t="s">
        <v>31</v>
      </c>
      <c r="I9023" t="s">
        <v>2758</v>
      </c>
      <c r="J9023" t="s">
        <v>2758</v>
      </c>
      <c r="K9023" t="s">
        <v>31</v>
      </c>
      <c r="L9023" t="s">
        <v>2805</v>
      </c>
    </row>
    <row r="9024" spans="1:12" x14ac:dyDescent="0.3">
      <c r="A9024">
        <v>3657</v>
      </c>
      <c r="C9024" t="s">
        <v>10640</v>
      </c>
      <c r="D9024" t="s">
        <v>5050</v>
      </c>
      <c r="E9024" t="s">
        <v>17642</v>
      </c>
      <c r="G9024" t="s">
        <v>31</v>
      </c>
      <c r="H9024" t="s">
        <v>31</v>
      </c>
      <c r="I9024" t="s">
        <v>2758</v>
      </c>
      <c r="J9024" t="s">
        <v>2758</v>
      </c>
      <c r="K9024" t="s">
        <v>31</v>
      </c>
      <c r="L9024" t="s">
        <v>2805</v>
      </c>
    </row>
    <row r="9025" spans="1:12" x14ac:dyDescent="0.3">
      <c r="A9025">
        <v>3657</v>
      </c>
      <c r="C9025" t="s">
        <v>10641</v>
      </c>
      <c r="D9025" t="s">
        <v>5050</v>
      </c>
      <c r="E9025" t="s">
        <v>17642</v>
      </c>
      <c r="G9025" t="s">
        <v>31</v>
      </c>
      <c r="H9025" t="s">
        <v>31</v>
      </c>
      <c r="I9025" t="s">
        <v>2758</v>
      </c>
      <c r="J9025" t="s">
        <v>2758</v>
      </c>
      <c r="K9025" t="s">
        <v>31</v>
      </c>
      <c r="L9025" t="s">
        <v>2805</v>
      </c>
    </row>
    <row r="9026" spans="1:12" x14ac:dyDescent="0.3">
      <c r="A9026">
        <v>3657</v>
      </c>
      <c r="C9026" t="s">
        <v>10642</v>
      </c>
      <c r="D9026" t="s">
        <v>5050</v>
      </c>
      <c r="E9026" t="s">
        <v>17642</v>
      </c>
      <c r="G9026" t="s">
        <v>31</v>
      </c>
      <c r="H9026" t="s">
        <v>31</v>
      </c>
      <c r="I9026" t="s">
        <v>2758</v>
      </c>
      <c r="J9026" t="s">
        <v>2758</v>
      </c>
      <c r="K9026" t="s">
        <v>31</v>
      </c>
      <c r="L9026" t="s">
        <v>2805</v>
      </c>
    </row>
    <row r="9027" spans="1:12" x14ac:dyDescent="0.3">
      <c r="A9027">
        <v>3657</v>
      </c>
      <c r="C9027" t="s">
        <v>10643</v>
      </c>
      <c r="D9027" t="s">
        <v>5050</v>
      </c>
      <c r="E9027" t="s">
        <v>17642</v>
      </c>
      <c r="G9027" t="s">
        <v>31</v>
      </c>
      <c r="H9027" t="s">
        <v>31</v>
      </c>
      <c r="I9027" t="s">
        <v>2758</v>
      </c>
      <c r="J9027" t="s">
        <v>2758</v>
      </c>
      <c r="K9027" t="s">
        <v>31</v>
      </c>
      <c r="L9027" t="s">
        <v>2805</v>
      </c>
    </row>
    <row r="9028" spans="1:12" x14ac:dyDescent="0.3">
      <c r="A9028">
        <v>3657</v>
      </c>
      <c r="C9028" t="s">
        <v>10644</v>
      </c>
      <c r="D9028" t="s">
        <v>5050</v>
      </c>
      <c r="E9028" t="s">
        <v>17642</v>
      </c>
      <c r="G9028" t="s">
        <v>31</v>
      </c>
      <c r="H9028" t="s">
        <v>31</v>
      </c>
      <c r="I9028" t="s">
        <v>2758</v>
      </c>
      <c r="J9028" t="s">
        <v>2758</v>
      </c>
      <c r="K9028" t="s">
        <v>31</v>
      </c>
      <c r="L9028" t="s">
        <v>2805</v>
      </c>
    </row>
    <row r="9029" spans="1:12" x14ac:dyDescent="0.3">
      <c r="A9029">
        <v>3657</v>
      </c>
      <c r="C9029">
        <v>10714</v>
      </c>
      <c r="D9029" t="s">
        <v>5050</v>
      </c>
      <c r="E9029" t="s">
        <v>17642</v>
      </c>
      <c r="G9029" t="s">
        <v>31</v>
      </c>
      <c r="H9029" t="s">
        <v>31</v>
      </c>
      <c r="I9029" t="s">
        <v>2758</v>
      </c>
      <c r="J9029" t="s">
        <v>2758</v>
      </c>
      <c r="K9029" t="s">
        <v>31</v>
      </c>
      <c r="L9029" t="s">
        <v>2805</v>
      </c>
    </row>
    <row r="9030" spans="1:12" x14ac:dyDescent="0.3">
      <c r="A9030">
        <v>3657</v>
      </c>
      <c r="C9030" t="s">
        <v>10645</v>
      </c>
      <c r="D9030" t="s">
        <v>5050</v>
      </c>
      <c r="E9030" t="s">
        <v>17642</v>
      </c>
      <c r="G9030" t="s">
        <v>31</v>
      </c>
      <c r="H9030" t="s">
        <v>31</v>
      </c>
      <c r="I9030" t="s">
        <v>2758</v>
      </c>
      <c r="J9030" t="s">
        <v>2758</v>
      </c>
      <c r="K9030" t="s">
        <v>31</v>
      </c>
      <c r="L9030" t="s">
        <v>2805</v>
      </c>
    </row>
    <row r="9031" spans="1:12" x14ac:dyDescent="0.3">
      <c r="A9031">
        <v>3657</v>
      </c>
      <c r="C9031" t="s">
        <v>10646</v>
      </c>
      <c r="D9031" t="s">
        <v>5050</v>
      </c>
      <c r="E9031" t="s">
        <v>17642</v>
      </c>
      <c r="G9031" t="s">
        <v>31</v>
      </c>
      <c r="H9031" t="s">
        <v>31</v>
      </c>
      <c r="I9031" t="s">
        <v>2758</v>
      </c>
      <c r="J9031" t="s">
        <v>2758</v>
      </c>
      <c r="K9031" t="s">
        <v>31</v>
      </c>
      <c r="L9031" t="s">
        <v>2805</v>
      </c>
    </row>
    <row r="9032" spans="1:12" x14ac:dyDescent="0.3">
      <c r="A9032">
        <v>3657</v>
      </c>
      <c r="C9032" t="s">
        <v>10647</v>
      </c>
      <c r="D9032" t="s">
        <v>5050</v>
      </c>
      <c r="E9032" t="s">
        <v>17642</v>
      </c>
      <c r="G9032" t="s">
        <v>31</v>
      </c>
      <c r="H9032" t="s">
        <v>31</v>
      </c>
      <c r="I9032" t="s">
        <v>2758</v>
      </c>
      <c r="J9032" t="s">
        <v>2758</v>
      </c>
      <c r="K9032" t="s">
        <v>31</v>
      </c>
      <c r="L9032" t="s">
        <v>2805</v>
      </c>
    </row>
    <row r="9033" spans="1:12" x14ac:dyDescent="0.3">
      <c r="A9033">
        <v>3657</v>
      </c>
      <c r="C9033" t="s">
        <v>10648</v>
      </c>
      <c r="D9033" t="s">
        <v>5050</v>
      </c>
      <c r="E9033" t="s">
        <v>17642</v>
      </c>
      <c r="G9033" t="s">
        <v>31</v>
      </c>
      <c r="H9033" t="s">
        <v>31</v>
      </c>
      <c r="I9033" t="s">
        <v>2758</v>
      </c>
      <c r="J9033" t="s">
        <v>2758</v>
      </c>
      <c r="K9033" t="s">
        <v>31</v>
      </c>
      <c r="L9033" t="s">
        <v>2805</v>
      </c>
    </row>
    <row r="9034" spans="1:12" x14ac:dyDescent="0.3">
      <c r="A9034">
        <v>3657</v>
      </c>
      <c r="C9034" t="s">
        <v>10649</v>
      </c>
      <c r="D9034" t="s">
        <v>5050</v>
      </c>
      <c r="E9034" t="s">
        <v>17642</v>
      </c>
      <c r="G9034" t="s">
        <v>31</v>
      </c>
      <c r="H9034" t="s">
        <v>31</v>
      </c>
      <c r="I9034" t="s">
        <v>2758</v>
      </c>
      <c r="J9034" t="s">
        <v>2758</v>
      </c>
      <c r="K9034" t="s">
        <v>31</v>
      </c>
      <c r="L9034" t="s">
        <v>2805</v>
      </c>
    </row>
    <row r="9035" spans="1:12" x14ac:dyDescent="0.3">
      <c r="A9035">
        <v>3657</v>
      </c>
      <c r="C9035" t="s">
        <v>10650</v>
      </c>
      <c r="D9035" t="s">
        <v>5050</v>
      </c>
      <c r="E9035" t="s">
        <v>17642</v>
      </c>
      <c r="G9035" t="s">
        <v>31</v>
      </c>
      <c r="H9035" t="s">
        <v>31</v>
      </c>
      <c r="I9035" t="s">
        <v>2758</v>
      </c>
      <c r="J9035" t="s">
        <v>2758</v>
      </c>
      <c r="K9035" t="s">
        <v>31</v>
      </c>
      <c r="L9035" t="s">
        <v>2805</v>
      </c>
    </row>
    <row r="9036" spans="1:12" x14ac:dyDescent="0.3">
      <c r="A9036">
        <v>3657</v>
      </c>
      <c r="C9036" t="s">
        <v>10651</v>
      </c>
      <c r="D9036" t="s">
        <v>5050</v>
      </c>
      <c r="E9036" t="s">
        <v>17642</v>
      </c>
      <c r="G9036" t="s">
        <v>31</v>
      </c>
      <c r="H9036" t="s">
        <v>31</v>
      </c>
      <c r="I9036" t="s">
        <v>2758</v>
      </c>
      <c r="J9036" t="s">
        <v>2758</v>
      </c>
      <c r="K9036" t="s">
        <v>31</v>
      </c>
      <c r="L9036" t="s">
        <v>2805</v>
      </c>
    </row>
    <row r="9037" spans="1:12" x14ac:dyDescent="0.3">
      <c r="A9037">
        <v>3657</v>
      </c>
      <c r="C9037" t="s">
        <v>10652</v>
      </c>
      <c r="D9037" t="s">
        <v>5050</v>
      </c>
      <c r="E9037" t="s">
        <v>17642</v>
      </c>
      <c r="G9037" t="s">
        <v>31</v>
      </c>
      <c r="H9037" t="s">
        <v>31</v>
      </c>
      <c r="I9037" t="s">
        <v>2758</v>
      </c>
      <c r="J9037" t="s">
        <v>2758</v>
      </c>
      <c r="K9037" t="s">
        <v>31</v>
      </c>
      <c r="L9037" t="s">
        <v>2805</v>
      </c>
    </row>
    <row r="9038" spans="1:12" x14ac:dyDescent="0.3">
      <c r="A9038">
        <v>3657</v>
      </c>
      <c r="C9038" t="s">
        <v>10653</v>
      </c>
      <c r="D9038" t="s">
        <v>5050</v>
      </c>
      <c r="E9038" t="s">
        <v>17642</v>
      </c>
      <c r="G9038" t="s">
        <v>31</v>
      </c>
      <c r="H9038" t="s">
        <v>31</v>
      </c>
      <c r="I9038" t="s">
        <v>2758</v>
      </c>
      <c r="J9038" t="s">
        <v>2758</v>
      </c>
      <c r="K9038" t="s">
        <v>31</v>
      </c>
      <c r="L9038" t="s">
        <v>2805</v>
      </c>
    </row>
    <row r="9039" spans="1:12" x14ac:dyDescent="0.3">
      <c r="A9039">
        <v>3657</v>
      </c>
      <c r="C9039" t="s">
        <v>10654</v>
      </c>
      <c r="D9039" t="s">
        <v>5050</v>
      </c>
      <c r="E9039" t="s">
        <v>17642</v>
      </c>
      <c r="G9039" t="s">
        <v>31</v>
      </c>
      <c r="H9039" t="s">
        <v>31</v>
      </c>
      <c r="I9039" t="s">
        <v>2758</v>
      </c>
      <c r="J9039" t="s">
        <v>2758</v>
      </c>
      <c r="K9039" t="s">
        <v>31</v>
      </c>
      <c r="L9039" t="s">
        <v>2805</v>
      </c>
    </row>
    <row r="9040" spans="1:12" x14ac:dyDescent="0.3">
      <c r="A9040">
        <v>3657</v>
      </c>
      <c r="C9040" t="s">
        <v>10655</v>
      </c>
      <c r="D9040" t="s">
        <v>5050</v>
      </c>
      <c r="E9040" t="s">
        <v>17642</v>
      </c>
      <c r="G9040" t="s">
        <v>31</v>
      </c>
      <c r="H9040" t="s">
        <v>31</v>
      </c>
      <c r="I9040" t="s">
        <v>2758</v>
      </c>
      <c r="J9040" t="s">
        <v>2758</v>
      </c>
      <c r="K9040" t="s">
        <v>31</v>
      </c>
      <c r="L9040" t="s">
        <v>2805</v>
      </c>
    </row>
    <row r="9041" spans="1:12" x14ac:dyDescent="0.3">
      <c r="A9041">
        <v>3657</v>
      </c>
      <c r="C9041" t="s">
        <v>10656</v>
      </c>
      <c r="D9041" t="s">
        <v>5050</v>
      </c>
      <c r="E9041" t="s">
        <v>17642</v>
      </c>
      <c r="G9041" t="s">
        <v>31</v>
      </c>
      <c r="H9041" t="s">
        <v>31</v>
      </c>
      <c r="I9041" t="s">
        <v>2758</v>
      </c>
      <c r="J9041" t="s">
        <v>2758</v>
      </c>
      <c r="K9041" t="s">
        <v>31</v>
      </c>
      <c r="L9041" t="s">
        <v>2805</v>
      </c>
    </row>
    <row r="9042" spans="1:12" x14ac:dyDescent="0.3">
      <c r="A9042">
        <v>3657</v>
      </c>
      <c r="C9042" t="s">
        <v>10657</v>
      </c>
      <c r="D9042" t="s">
        <v>5050</v>
      </c>
      <c r="E9042" t="s">
        <v>17642</v>
      </c>
      <c r="G9042" t="s">
        <v>31</v>
      </c>
      <c r="H9042" t="s">
        <v>31</v>
      </c>
      <c r="I9042" t="s">
        <v>2758</v>
      </c>
      <c r="J9042" t="s">
        <v>2758</v>
      </c>
      <c r="K9042" t="s">
        <v>31</v>
      </c>
      <c r="L9042" t="s">
        <v>2805</v>
      </c>
    </row>
    <row r="9043" spans="1:12" x14ac:dyDescent="0.3">
      <c r="A9043">
        <v>3657</v>
      </c>
      <c r="C9043" t="s">
        <v>10658</v>
      </c>
      <c r="D9043" t="s">
        <v>5050</v>
      </c>
      <c r="E9043" t="s">
        <v>17642</v>
      </c>
      <c r="G9043" t="s">
        <v>31</v>
      </c>
      <c r="H9043" t="s">
        <v>31</v>
      </c>
      <c r="I9043" t="s">
        <v>2758</v>
      </c>
      <c r="J9043" t="s">
        <v>2758</v>
      </c>
      <c r="K9043" t="s">
        <v>31</v>
      </c>
      <c r="L9043" t="s">
        <v>2805</v>
      </c>
    </row>
    <row r="9044" spans="1:12" x14ac:dyDescent="0.3">
      <c r="A9044">
        <v>3657</v>
      </c>
      <c r="C9044" t="s">
        <v>10659</v>
      </c>
      <c r="D9044" t="s">
        <v>5050</v>
      </c>
      <c r="E9044" t="s">
        <v>17642</v>
      </c>
      <c r="G9044" t="s">
        <v>31</v>
      </c>
      <c r="H9044" t="s">
        <v>31</v>
      </c>
      <c r="I9044" t="s">
        <v>2758</v>
      </c>
      <c r="J9044" t="s">
        <v>2758</v>
      </c>
      <c r="K9044" t="s">
        <v>31</v>
      </c>
      <c r="L9044" t="s">
        <v>2805</v>
      </c>
    </row>
    <row r="9045" spans="1:12" x14ac:dyDescent="0.3">
      <c r="A9045">
        <v>3657</v>
      </c>
      <c r="C9045" t="s">
        <v>10660</v>
      </c>
      <c r="D9045" t="s">
        <v>5050</v>
      </c>
      <c r="E9045" t="s">
        <v>17642</v>
      </c>
      <c r="G9045" t="s">
        <v>31</v>
      </c>
      <c r="H9045" t="s">
        <v>31</v>
      </c>
      <c r="I9045" t="s">
        <v>2758</v>
      </c>
      <c r="J9045" t="s">
        <v>2758</v>
      </c>
      <c r="K9045" t="s">
        <v>31</v>
      </c>
      <c r="L9045" t="s">
        <v>2805</v>
      </c>
    </row>
    <row r="9046" spans="1:12" x14ac:dyDescent="0.3">
      <c r="A9046">
        <v>3657</v>
      </c>
      <c r="C9046" t="s">
        <v>10661</v>
      </c>
      <c r="D9046" t="s">
        <v>5050</v>
      </c>
      <c r="E9046" t="s">
        <v>17642</v>
      </c>
      <c r="G9046" t="s">
        <v>31</v>
      </c>
      <c r="H9046" t="s">
        <v>31</v>
      </c>
      <c r="I9046" t="s">
        <v>2758</v>
      </c>
      <c r="J9046" t="s">
        <v>2758</v>
      </c>
      <c r="K9046" t="s">
        <v>31</v>
      </c>
      <c r="L9046" t="s">
        <v>2805</v>
      </c>
    </row>
    <row r="9047" spans="1:12" x14ac:dyDescent="0.3">
      <c r="A9047">
        <v>3657</v>
      </c>
      <c r="C9047" t="s">
        <v>10662</v>
      </c>
      <c r="D9047" t="s">
        <v>5050</v>
      </c>
      <c r="E9047" t="s">
        <v>17642</v>
      </c>
      <c r="G9047" t="s">
        <v>31</v>
      </c>
      <c r="H9047" t="s">
        <v>31</v>
      </c>
      <c r="I9047" t="s">
        <v>2758</v>
      </c>
      <c r="J9047" t="s">
        <v>2758</v>
      </c>
      <c r="K9047" t="s">
        <v>31</v>
      </c>
      <c r="L9047" t="s">
        <v>2805</v>
      </c>
    </row>
    <row r="9048" spans="1:12" x14ac:dyDescent="0.3">
      <c r="A9048">
        <v>3657</v>
      </c>
      <c r="C9048" t="s">
        <v>10663</v>
      </c>
      <c r="D9048" t="s">
        <v>5050</v>
      </c>
      <c r="E9048" t="s">
        <v>17642</v>
      </c>
      <c r="G9048" t="s">
        <v>31</v>
      </c>
      <c r="H9048" t="s">
        <v>31</v>
      </c>
      <c r="I9048" t="s">
        <v>2758</v>
      </c>
      <c r="J9048" t="s">
        <v>2758</v>
      </c>
      <c r="K9048" t="s">
        <v>31</v>
      </c>
      <c r="L9048" t="s">
        <v>2805</v>
      </c>
    </row>
    <row r="9049" spans="1:12" x14ac:dyDescent="0.3">
      <c r="A9049">
        <v>3657</v>
      </c>
      <c r="C9049" t="s">
        <v>10664</v>
      </c>
      <c r="D9049" t="s">
        <v>5050</v>
      </c>
      <c r="E9049" t="s">
        <v>17642</v>
      </c>
      <c r="G9049" t="s">
        <v>31</v>
      </c>
      <c r="H9049" t="s">
        <v>31</v>
      </c>
      <c r="I9049" t="s">
        <v>2758</v>
      </c>
      <c r="J9049" t="s">
        <v>2758</v>
      </c>
      <c r="K9049" t="s">
        <v>31</v>
      </c>
      <c r="L9049" t="s">
        <v>2805</v>
      </c>
    </row>
    <row r="9050" spans="1:12" x14ac:dyDescent="0.3">
      <c r="A9050">
        <v>3657</v>
      </c>
      <c r="C9050" t="s">
        <v>10665</v>
      </c>
      <c r="D9050" t="s">
        <v>5050</v>
      </c>
      <c r="E9050" t="s">
        <v>17642</v>
      </c>
      <c r="G9050" t="s">
        <v>31</v>
      </c>
      <c r="H9050" t="s">
        <v>31</v>
      </c>
      <c r="I9050" t="s">
        <v>2758</v>
      </c>
      <c r="J9050" t="s">
        <v>2758</v>
      </c>
      <c r="K9050" t="s">
        <v>31</v>
      </c>
      <c r="L9050" t="s">
        <v>2805</v>
      </c>
    </row>
    <row r="9051" spans="1:12" x14ac:dyDescent="0.3">
      <c r="A9051">
        <v>3657</v>
      </c>
      <c r="C9051" t="s">
        <v>10666</v>
      </c>
      <c r="D9051" t="s">
        <v>5050</v>
      </c>
      <c r="E9051" t="s">
        <v>17642</v>
      </c>
      <c r="G9051" t="s">
        <v>31</v>
      </c>
      <c r="H9051" t="s">
        <v>31</v>
      </c>
      <c r="I9051" t="s">
        <v>2758</v>
      </c>
      <c r="J9051" t="s">
        <v>2758</v>
      </c>
      <c r="K9051" t="s">
        <v>31</v>
      </c>
      <c r="L9051" t="s">
        <v>2805</v>
      </c>
    </row>
    <row r="9052" spans="1:12" x14ac:dyDescent="0.3">
      <c r="A9052">
        <v>3657</v>
      </c>
      <c r="C9052" t="s">
        <v>10667</v>
      </c>
      <c r="D9052" t="s">
        <v>5050</v>
      </c>
      <c r="E9052" t="s">
        <v>17642</v>
      </c>
      <c r="G9052" t="s">
        <v>31</v>
      </c>
      <c r="H9052" t="s">
        <v>31</v>
      </c>
      <c r="I9052" t="s">
        <v>2758</v>
      </c>
      <c r="J9052" t="s">
        <v>2758</v>
      </c>
      <c r="K9052" t="s">
        <v>31</v>
      </c>
      <c r="L9052" t="s">
        <v>2805</v>
      </c>
    </row>
    <row r="9053" spans="1:12" x14ac:dyDescent="0.3">
      <c r="A9053">
        <v>3657</v>
      </c>
      <c r="C9053">
        <v>41193</v>
      </c>
      <c r="D9053" t="s">
        <v>5050</v>
      </c>
      <c r="E9053" t="s">
        <v>17642</v>
      </c>
      <c r="G9053" t="s">
        <v>31</v>
      </c>
      <c r="H9053" t="s">
        <v>31</v>
      </c>
      <c r="I9053" t="s">
        <v>2758</v>
      </c>
      <c r="J9053" t="s">
        <v>2758</v>
      </c>
      <c r="K9053" t="s">
        <v>31</v>
      </c>
      <c r="L9053" t="s">
        <v>2805</v>
      </c>
    </row>
    <row r="9054" spans="1:12" x14ac:dyDescent="0.3">
      <c r="A9054">
        <v>3657</v>
      </c>
      <c r="C9054" t="s">
        <v>10668</v>
      </c>
      <c r="D9054" t="s">
        <v>5050</v>
      </c>
      <c r="E9054" t="s">
        <v>17642</v>
      </c>
      <c r="G9054" t="s">
        <v>31</v>
      </c>
      <c r="H9054" t="s">
        <v>31</v>
      </c>
      <c r="I9054" t="s">
        <v>2758</v>
      </c>
      <c r="J9054" t="s">
        <v>2758</v>
      </c>
      <c r="K9054" t="s">
        <v>31</v>
      </c>
      <c r="L9054" t="s">
        <v>2805</v>
      </c>
    </row>
    <row r="9055" spans="1:12" x14ac:dyDescent="0.3">
      <c r="A9055">
        <v>3657</v>
      </c>
      <c r="C9055" t="s">
        <v>10669</v>
      </c>
      <c r="D9055" t="s">
        <v>5050</v>
      </c>
      <c r="E9055" t="s">
        <v>17642</v>
      </c>
      <c r="G9055" t="s">
        <v>31</v>
      </c>
      <c r="H9055" t="s">
        <v>31</v>
      </c>
      <c r="I9055" t="s">
        <v>2758</v>
      </c>
      <c r="J9055" t="s">
        <v>2758</v>
      </c>
      <c r="K9055" t="s">
        <v>31</v>
      </c>
      <c r="L9055" t="s">
        <v>2805</v>
      </c>
    </row>
    <row r="9056" spans="1:12" x14ac:dyDescent="0.3">
      <c r="A9056">
        <v>3657</v>
      </c>
      <c r="C9056" t="s">
        <v>10670</v>
      </c>
      <c r="D9056" t="s">
        <v>5050</v>
      </c>
      <c r="E9056" t="s">
        <v>17642</v>
      </c>
      <c r="G9056" t="s">
        <v>31</v>
      </c>
      <c r="H9056" t="s">
        <v>31</v>
      </c>
      <c r="I9056" t="s">
        <v>2758</v>
      </c>
      <c r="J9056" t="s">
        <v>2758</v>
      </c>
      <c r="K9056" t="s">
        <v>31</v>
      </c>
      <c r="L9056" t="s">
        <v>2805</v>
      </c>
    </row>
    <row r="9057" spans="1:12" x14ac:dyDescent="0.3">
      <c r="A9057">
        <v>3657</v>
      </c>
      <c r="C9057" t="s">
        <v>10671</v>
      </c>
      <c r="D9057" t="s">
        <v>5050</v>
      </c>
      <c r="E9057" t="s">
        <v>17642</v>
      </c>
      <c r="G9057" t="s">
        <v>31</v>
      </c>
      <c r="H9057" t="s">
        <v>31</v>
      </c>
      <c r="I9057" t="s">
        <v>2758</v>
      </c>
      <c r="J9057" t="s">
        <v>2758</v>
      </c>
      <c r="K9057" t="s">
        <v>31</v>
      </c>
      <c r="L9057" t="s">
        <v>2805</v>
      </c>
    </row>
    <row r="9058" spans="1:12" x14ac:dyDescent="0.3">
      <c r="A9058">
        <v>3657</v>
      </c>
      <c r="C9058" t="s">
        <v>10672</v>
      </c>
      <c r="D9058" t="s">
        <v>5050</v>
      </c>
      <c r="E9058" t="s">
        <v>17642</v>
      </c>
      <c r="G9058" t="s">
        <v>31</v>
      </c>
      <c r="H9058" t="s">
        <v>31</v>
      </c>
      <c r="I9058" t="s">
        <v>2758</v>
      </c>
      <c r="J9058" t="s">
        <v>2758</v>
      </c>
      <c r="K9058" t="s">
        <v>31</v>
      </c>
      <c r="L9058" t="s">
        <v>2805</v>
      </c>
    </row>
    <row r="9059" spans="1:12" x14ac:dyDescent="0.3">
      <c r="A9059">
        <v>3657</v>
      </c>
      <c r="C9059" t="s">
        <v>10673</v>
      </c>
      <c r="D9059" t="s">
        <v>5050</v>
      </c>
      <c r="E9059" t="s">
        <v>17642</v>
      </c>
      <c r="G9059" t="s">
        <v>31</v>
      </c>
      <c r="H9059" t="s">
        <v>31</v>
      </c>
      <c r="I9059" t="s">
        <v>2758</v>
      </c>
      <c r="J9059" t="s">
        <v>2758</v>
      </c>
      <c r="K9059" t="s">
        <v>31</v>
      </c>
      <c r="L9059" t="s">
        <v>2805</v>
      </c>
    </row>
    <row r="9060" spans="1:12" x14ac:dyDescent="0.3">
      <c r="A9060">
        <v>3657</v>
      </c>
      <c r="C9060" t="s">
        <v>10674</v>
      </c>
      <c r="D9060" t="s">
        <v>5050</v>
      </c>
      <c r="E9060" t="s">
        <v>17642</v>
      </c>
      <c r="G9060" t="s">
        <v>31</v>
      </c>
      <c r="H9060" t="s">
        <v>31</v>
      </c>
      <c r="I9060" t="s">
        <v>2758</v>
      </c>
      <c r="J9060" t="s">
        <v>2758</v>
      </c>
      <c r="K9060" t="s">
        <v>31</v>
      </c>
      <c r="L9060" t="s">
        <v>2805</v>
      </c>
    </row>
    <row r="9061" spans="1:12" x14ac:dyDescent="0.3">
      <c r="A9061">
        <v>3657</v>
      </c>
      <c r="C9061" t="s">
        <v>10675</v>
      </c>
      <c r="D9061" t="s">
        <v>5050</v>
      </c>
      <c r="E9061" t="s">
        <v>17642</v>
      </c>
      <c r="G9061" t="s">
        <v>31</v>
      </c>
      <c r="H9061" t="s">
        <v>31</v>
      </c>
      <c r="I9061" t="s">
        <v>2758</v>
      </c>
      <c r="J9061" t="s">
        <v>2758</v>
      </c>
      <c r="K9061" t="s">
        <v>31</v>
      </c>
      <c r="L9061" t="s">
        <v>2805</v>
      </c>
    </row>
    <row r="9062" spans="1:12" x14ac:dyDescent="0.3">
      <c r="A9062">
        <v>3657</v>
      </c>
      <c r="C9062" t="s">
        <v>10676</v>
      </c>
      <c r="D9062" t="s">
        <v>5050</v>
      </c>
      <c r="E9062" t="s">
        <v>17642</v>
      </c>
      <c r="G9062" t="s">
        <v>31</v>
      </c>
      <c r="H9062" t="s">
        <v>31</v>
      </c>
      <c r="I9062" t="s">
        <v>2758</v>
      </c>
      <c r="J9062" t="s">
        <v>2758</v>
      </c>
      <c r="K9062" t="s">
        <v>31</v>
      </c>
      <c r="L9062" t="s">
        <v>2805</v>
      </c>
    </row>
    <row r="9063" spans="1:12" x14ac:dyDescent="0.3">
      <c r="A9063">
        <v>3657</v>
      </c>
      <c r="C9063" t="s">
        <v>10677</v>
      </c>
      <c r="D9063" t="s">
        <v>5050</v>
      </c>
      <c r="E9063" t="s">
        <v>17642</v>
      </c>
      <c r="G9063" t="s">
        <v>31</v>
      </c>
      <c r="H9063" t="s">
        <v>31</v>
      </c>
      <c r="I9063" t="s">
        <v>2758</v>
      </c>
      <c r="J9063" t="s">
        <v>2758</v>
      </c>
      <c r="K9063" t="s">
        <v>31</v>
      </c>
      <c r="L9063" t="s">
        <v>2805</v>
      </c>
    </row>
    <row r="9064" spans="1:12" x14ac:dyDescent="0.3">
      <c r="A9064">
        <v>3657</v>
      </c>
      <c r="C9064" t="s">
        <v>10678</v>
      </c>
      <c r="D9064" t="s">
        <v>5050</v>
      </c>
      <c r="E9064" t="s">
        <v>17642</v>
      </c>
      <c r="G9064" t="s">
        <v>31</v>
      </c>
      <c r="H9064" t="s">
        <v>31</v>
      </c>
      <c r="I9064" t="s">
        <v>2758</v>
      </c>
      <c r="J9064" t="s">
        <v>2758</v>
      </c>
      <c r="K9064" t="s">
        <v>31</v>
      </c>
      <c r="L9064" t="s">
        <v>2805</v>
      </c>
    </row>
    <row r="9065" spans="1:12" x14ac:dyDescent="0.3">
      <c r="A9065">
        <v>3657</v>
      </c>
      <c r="C9065" t="s">
        <v>10679</v>
      </c>
      <c r="D9065" t="s">
        <v>5050</v>
      </c>
      <c r="E9065" t="s">
        <v>17642</v>
      </c>
      <c r="G9065" t="s">
        <v>31</v>
      </c>
      <c r="H9065" t="s">
        <v>31</v>
      </c>
      <c r="I9065" t="s">
        <v>2758</v>
      </c>
      <c r="J9065" t="s">
        <v>2758</v>
      </c>
      <c r="K9065" t="s">
        <v>31</v>
      </c>
      <c r="L9065" t="s">
        <v>2805</v>
      </c>
    </row>
    <row r="9066" spans="1:12" x14ac:dyDescent="0.3">
      <c r="A9066">
        <v>3657</v>
      </c>
      <c r="C9066" t="s">
        <v>10680</v>
      </c>
      <c r="D9066" t="s">
        <v>5050</v>
      </c>
      <c r="E9066" t="s">
        <v>17642</v>
      </c>
      <c r="G9066" t="s">
        <v>31</v>
      </c>
      <c r="H9066" t="s">
        <v>31</v>
      </c>
      <c r="I9066" t="s">
        <v>2758</v>
      </c>
      <c r="J9066" t="s">
        <v>2758</v>
      </c>
      <c r="K9066" t="s">
        <v>31</v>
      </c>
      <c r="L9066" t="s">
        <v>2805</v>
      </c>
    </row>
    <row r="9067" spans="1:12" x14ac:dyDescent="0.3">
      <c r="A9067">
        <v>3657</v>
      </c>
      <c r="C9067" t="s">
        <v>10681</v>
      </c>
      <c r="D9067" t="s">
        <v>5050</v>
      </c>
      <c r="E9067" t="s">
        <v>17642</v>
      </c>
      <c r="G9067" t="s">
        <v>31</v>
      </c>
      <c r="H9067" t="s">
        <v>31</v>
      </c>
      <c r="I9067" t="s">
        <v>2758</v>
      </c>
      <c r="J9067" t="s">
        <v>2758</v>
      </c>
      <c r="K9067" t="s">
        <v>31</v>
      </c>
      <c r="L9067" t="s">
        <v>2805</v>
      </c>
    </row>
    <row r="9068" spans="1:12" x14ac:dyDescent="0.3">
      <c r="A9068">
        <v>3657</v>
      </c>
      <c r="C9068" t="s">
        <v>10682</v>
      </c>
      <c r="D9068" t="s">
        <v>5050</v>
      </c>
      <c r="E9068" t="s">
        <v>17642</v>
      </c>
      <c r="G9068" t="s">
        <v>31</v>
      </c>
      <c r="H9068" t="s">
        <v>31</v>
      </c>
      <c r="I9068" t="s">
        <v>2758</v>
      </c>
      <c r="J9068" t="s">
        <v>2758</v>
      </c>
      <c r="K9068" t="s">
        <v>31</v>
      </c>
      <c r="L9068" t="s">
        <v>2805</v>
      </c>
    </row>
    <row r="9069" spans="1:12" x14ac:dyDescent="0.3">
      <c r="A9069">
        <v>3657</v>
      </c>
      <c r="C9069" t="s">
        <v>10683</v>
      </c>
      <c r="D9069" t="s">
        <v>5050</v>
      </c>
      <c r="E9069" t="s">
        <v>17642</v>
      </c>
      <c r="G9069" t="s">
        <v>31</v>
      </c>
      <c r="H9069" t="s">
        <v>31</v>
      </c>
      <c r="I9069" t="s">
        <v>2758</v>
      </c>
      <c r="J9069" t="s">
        <v>2758</v>
      </c>
      <c r="K9069" t="s">
        <v>31</v>
      </c>
      <c r="L9069" t="s">
        <v>2805</v>
      </c>
    </row>
    <row r="9070" spans="1:12" x14ac:dyDescent="0.3">
      <c r="A9070">
        <v>3657</v>
      </c>
      <c r="C9070" t="s">
        <v>10684</v>
      </c>
      <c r="D9070" t="s">
        <v>5050</v>
      </c>
      <c r="E9070" t="s">
        <v>17642</v>
      </c>
      <c r="G9070" t="s">
        <v>31</v>
      </c>
      <c r="H9070" t="s">
        <v>31</v>
      </c>
      <c r="I9070" t="s">
        <v>2758</v>
      </c>
      <c r="J9070" t="s">
        <v>2758</v>
      </c>
      <c r="K9070" t="s">
        <v>31</v>
      </c>
      <c r="L9070" t="s">
        <v>2805</v>
      </c>
    </row>
    <row r="9071" spans="1:12" x14ac:dyDescent="0.3">
      <c r="A9071">
        <v>3657</v>
      </c>
      <c r="C9071" t="s">
        <v>10685</v>
      </c>
      <c r="D9071" t="s">
        <v>5050</v>
      </c>
      <c r="E9071" t="s">
        <v>17642</v>
      </c>
      <c r="G9071" t="s">
        <v>31</v>
      </c>
      <c r="H9071" t="s">
        <v>31</v>
      </c>
      <c r="I9071" t="s">
        <v>2758</v>
      </c>
      <c r="J9071" t="s">
        <v>2758</v>
      </c>
      <c r="K9071" t="s">
        <v>31</v>
      </c>
      <c r="L9071" t="s">
        <v>2805</v>
      </c>
    </row>
    <row r="9072" spans="1:12" x14ac:dyDescent="0.3">
      <c r="A9072">
        <v>3657</v>
      </c>
      <c r="C9072" t="s">
        <v>10686</v>
      </c>
      <c r="D9072" t="s">
        <v>5050</v>
      </c>
      <c r="E9072" t="s">
        <v>17642</v>
      </c>
      <c r="G9072" t="s">
        <v>31</v>
      </c>
      <c r="H9072" t="s">
        <v>31</v>
      </c>
      <c r="I9072" t="s">
        <v>2758</v>
      </c>
      <c r="J9072" t="s">
        <v>2758</v>
      </c>
      <c r="K9072" t="s">
        <v>31</v>
      </c>
      <c r="L9072" t="s">
        <v>2805</v>
      </c>
    </row>
    <row r="9073" spans="1:12" x14ac:dyDescent="0.3">
      <c r="A9073">
        <v>3657</v>
      </c>
      <c r="C9073" t="s">
        <v>10687</v>
      </c>
      <c r="D9073" t="s">
        <v>5050</v>
      </c>
      <c r="E9073" t="s">
        <v>17642</v>
      </c>
      <c r="G9073" t="s">
        <v>31</v>
      </c>
      <c r="H9073" t="s">
        <v>31</v>
      </c>
      <c r="I9073" t="s">
        <v>2758</v>
      </c>
      <c r="J9073" t="s">
        <v>2758</v>
      </c>
      <c r="K9073" t="s">
        <v>31</v>
      </c>
      <c r="L9073" t="s">
        <v>2805</v>
      </c>
    </row>
    <row r="9074" spans="1:12" x14ac:dyDescent="0.3">
      <c r="A9074">
        <v>3657</v>
      </c>
      <c r="C9074" t="s">
        <v>10688</v>
      </c>
      <c r="D9074" t="s">
        <v>5050</v>
      </c>
      <c r="E9074" t="s">
        <v>17642</v>
      </c>
      <c r="G9074" t="s">
        <v>31</v>
      </c>
      <c r="H9074" t="s">
        <v>31</v>
      </c>
      <c r="I9074" t="s">
        <v>2758</v>
      </c>
      <c r="J9074" t="s">
        <v>2758</v>
      </c>
      <c r="K9074" t="s">
        <v>31</v>
      </c>
      <c r="L9074" t="s">
        <v>2805</v>
      </c>
    </row>
    <row r="9075" spans="1:12" x14ac:dyDescent="0.3">
      <c r="A9075">
        <v>3657</v>
      </c>
      <c r="C9075" t="s">
        <v>10689</v>
      </c>
      <c r="D9075" t="s">
        <v>5050</v>
      </c>
      <c r="E9075" t="s">
        <v>17642</v>
      </c>
      <c r="G9075" t="s">
        <v>31</v>
      </c>
      <c r="H9075" t="s">
        <v>31</v>
      </c>
      <c r="I9075" t="s">
        <v>2758</v>
      </c>
      <c r="J9075" t="s">
        <v>2758</v>
      </c>
      <c r="K9075" t="s">
        <v>31</v>
      </c>
      <c r="L9075" t="s">
        <v>2805</v>
      </c>
    </row>
    <row r="9076" spans="1:12" x14ac:dyDescent="0.3">
      <c r="A9076">
        <v>3657</v>
      </c>
      <c r="C9076" t="s">
        <v>10690</v>
      </c>
      <c r="D9076" t="s">
        <v>5050</v>
      </c>
      <c r="E9076" t="s">
        <v>17642</v>
      </c>
      <c r="G9076" t="s">
        <v>31</v>
      </c>
      <c r="H9076" t="s">
        <v>31</v>
      </c>
      <c r="I9076" t="s">
        <v>2758</v>
      </c>
      <c r="J9076" t="s">
        <v>2758</v>
      </c>
      <c r="K9076" t="s">
        <v>31</v>
      </c>
      <c r="L9076" t="s">
        <v>2805</v>
      </c>
    </row>
    <row r="9077" spans="1:12" x14ac:dyDescent="0.3">
      <c r="A9077">
        <v>3657</v>
      </c>
      <c r="C9077" t="s">
        <v>10691</v>
      </c>
      <c r="D9077" t="s">
        <v>5050</v>
      </c>
      <c r="E9077" t="s">
        <v>17642</v>
      </c>
      <c r="G9077" t="s">
        <v>31</v>
      </c>
      <c r="H9077" t="s">
        <v>31</v>
      </c>
      <c r="I9077" t="s">
        <v>2758</v>
      </c>
      <c r="J9077" t="s">
        <v>2758</v>
      </c>
      <c r="K9077" t="s">
        <v>31</v>
      </c>
      <c r="L9077" t="s">
        <v>2805</v>
      </c>
    </row>
    <row r="9078" spans="1:12" x14ac:dyDescent="0.3">
      <c r="A9078">
        <v>3657</v>
      </c>
      <c r="C9078" t="s">
        <v>10692</v>
      </c>
      <c r="D9078" t="s">
        <v>5050</v>
      </c>
      <c r="E9078" t="s">
        <v>17642</v>
      </c>
      <c r="G9078" t="s">
        <v>31</v>
      </c>
      <c r="H9078" t="s">
        <v>31</v>
      </c>
      <c r="I9078" t="s">
        <v>2758</v>
      </c>
      <c r="J9078" t="s">
        <v>2758</v>
      </c>
      <c r="K9078" t="s">
        <v>31</v>
      </c>
      <c r="L9078" t="s">
        <v>2805</v>
      </c>
    </row>
    <row r="9079" spans="1:12" x14ac:dyDescent="0.3">
      <c r="A9079">
        <v>3657</v>
      </c>
      <c r="C9079" t="s">
        <v>10693</v>
      </c>
      <c r="D9079" t="s">
        <v>5050</v>
      </c>
      <c r="E9079" t="s">
        <v>17642</v>
      </c>
      <c r="G9079" t="s">
        <v>31</v>
      </c>
      <c r="H9079" t="s">
        <v>31</v>
      </c>
      <c r="I9079" t="s">
        <v>2758</v>
      </c>
      <c r="J9079" t="s">
        <v>2758</v>
      </c>
      <c r="K9079" t="s">
        <v>31</v>
      </c>
      <c r="L9079" t="s">
        <v>2805</v>
      </c>
    </row>
    <row r="9080" spans="1:12" x14ac:dyDescent="0.3">
      <c r="A9080">
        <v>3657</v>
      </c>
      <c r="C9080" t="s">
        <v>10694</v>
      </c>
      <c r="D9080" t="s">
        <v>5050</v>
      </c>
      <c r="E9080" t="s">
        <v>17642</v>
      </c>
      <c r="G9080" t="s">
        <v>31</v>
      </c>
      <c r="H9080" t="s">
        <v>31</v>
      </c>
      <c r="I9080" t="s">
        <v>2758</v>
      </c>
      <c r="J9080" t="s">
        <v>2758</v>
      </c>
      <c r="K9080" t="s">
        <v>31</v>
      </c>
      <c r="L9080" t="s">
        <v>2805</v>
      </c>
    </row>
    <row r="9081" spans="1:12" x14ac:dyDescent="0.3">
      <c r="A9081">
        <v>3657</v>
      </c>
      <c r="C9081" t="s">
        <v>10695</v>
      </c>
      <c r="D9081" t="s">
        <v>5050</v>
      </c>
      <c r="E9081" t="s">
        <v>17642</v>
      </c>
      <c r="G9081" t="s">
        <v>31</v>
      </c>
      <c r="H9081" t="s">
        <v>31</v>
      </c>
      <c r="I9081" t="s">
        <v>2758</v>
      </c>
      <c r="J9081" t="s">
        <v>2758</v>
      </c>
      <c r="K9081" t="s">
        <v>31</v>
      </c>
      <c r="L9081" t="s">
        <v>2805</v>
      </c>
    </row>
    <row r="9082" spans="1:12" x14ac:dyDescent="0.3">
      <c r="A9082">
        <v>3657</v>
      </c>
      <c r="C9082" t="s">
        <v>10696</v>
      </c>
      <c r="D9082" t="s">
        <v>5050</v>
      </c>
      <c r="E9082" t="s">
        <v>17642</v>
      </c>
      <c r="G9082" t="s">
        <v>31</v>
      </c>
      <c r="H9082" t="s">
        <v>31</v>
      </c>
      <c r="I9082" t="s">
        <v>2758</v>
      </c>
      <c r="J9082" t="s">
        <v>2758</v>
      </c>
      <c r="K9082" t="s">
        <v>31</v>
      </c>
      <c r="L9082" t="s">
        <v>2805</v>
      </c>
    </row>
    <row r="9083" spans="1:12" x14ac:dyDescent="0.3">
      <c r="A9083">
        <v>3657</v>
      </c>
      <c r="C9083" t="s">
        <v>10697</v>
      </c>
      <c r="D9083" t="s">
        <v>5050</v>
      </c>
      <c r="E9083" t="s">
        <v>17642</v>
      </c>
      <c r="G9083" t="s">
        <v>31</v>
      </c>
      <c r="H9083" t="s">
        <v>31</v>
      </c>
      <c r="I9083" t="s">
        <v>2758</v>
      </c>
      <c r="J9083" t="s">
        <v>2758</v>
      </c>
      <c r="K9083" t="s">
        <v>31</v>
      </c>
      <c r="L9083" t="s">
        <v>2805</v>
      </c>
    </row>
    <row r="9084" spans="1:12" x14ac:dyDescent="0.3">
      <c r="A9084">
        <v>3657</v>
      </c>
      <c r="C9084" t="s">
        <v>10698</v>
      </c>
      <c r="D9084" t="s">
        <v>5050</v>
      </c>
      <c r="E9084" t="s">
        <v>17642</v>
      </c>
      <c r="G9084" t="s">
        <v>31</v>
      </c>
      <c r="H9084" t="s">
        <v>31</v>
      </c>
      <c r="I9084" t="s">
        <v>2758</v>
      </c>
      <c r="J9084" t="s">
        <v>2758</v>
      </c>
      <c r="K9084" t="s">
        <v>31</v>
      </c>
      <c r="L9084" t="s">
        <v>2805</v>
      </c>
    </row>
    <row r="9085" spans="1:12" x14ac:dyDescent="0.3">
      <c r="A9085">
        <v>3657</v>
      </c>
      <c r="C9085" t="s">
        <v>10699</v>
      </c>
      <c r="D9085" t="s">
        <v>5050</v>
      </c>
      <c r="E9085" t="s">
        <v>17642</v>
      </c>
      <c r="G9085" t="s">
        <v>31</v>
      </c>
      <c r="H9085" t="s">
        <v>31</v>
      </c>
      <c r="I9085" t="s">
        <v>2758</v>
      </c>
      <c r="J9085" t="s">
        <v>2758</v>
      </c>
      <c r="K9085" t="s">
        <v>31</v>
      </c>
      <c r="L9085" t="s">
        <v>2805</v>
      </c>
    </row>
    <row r="9086" spans="1:12" x14ac:dyDescent="0.3">
      <c r="A9086">
        <v>3657</v>
      </c>
      <c r="C9086" t="s">
        <v>10700</v>
      </c>
      <c r="D9086" t="s">
        <v>5050</v>
      </c>
      <c r="E9086" t="s">
        <v>17642</v>
      </c>
      <c r="G9086" t="s">
        <v>31</v>
      </c>
      <c r="H9086" t="s">
        <v>31</v>
      </c>
      <c r="I9086" t="s">
        <v>2758</v>
      </c>
      <c r="J9086" t="s">
        <v>2758</v>
      </c>
      <c r="K9086" t="s">
        <v>31</v>
      </c>
      <c r="L9086" t="s">
        <v>2805</v>
      </c>
    </row>
    <row r="9087" spans="1:12" x14ac:dyDescent="0.3">
      <c r="A9087">
        <v>3657</v>
      </c>
      <c r="C9087" t="s">
        <v>10701</v>
      </c>
      <c r="D9087" t="s">
        <v>5050</v>
      </c>
      <c r="E9087" t="s">
        <v>17642</v>
      </c>
      <c r="G9087" t="s">
        <v>31</v>
      </c>
      <c r="H9087" t="s">
        <v>31</v>
      </c>
      <c r="I9087" t="s">
        <v>2758</v>
      </c>
      <c r="J9087" t="s">
        <v>2758</v>
      </c>
      <c r="K9087" t="s">
        <v>31</v>
      </c>
      <c r="L9087" t="s">
        <v>2805</v>
      </c>
    </row>
    <row r="9088" spans="1:12" x14ac:dyDescent="0.3">
      <c r="A9088">
        <v>3657</v>
      </c>
      <c r="C9088" t="s">
        <v>10702</v>
      </c>
      <c r="D9088" t="s">
        <v>5050</v>
      </c>
      <c r="E9088" t="s">
        <v>17642</v>
      </c>
      <c r="G9088" t="s">
        <v>31</v>
      </c>
      <c r="H9088" t="s">
        <v>31</v>
      </c>
      <c r="I9088" t="s">
        <v>2758</v>
      </c>
      <c r="J9088" t="s">
        <v>2758</v>
      </c>
      <c r="K9088" t="s">
        <v>31</v>
      </c>
      <c r="L9088" t="s">
        <v>2805</v>
      </c>
    </row>
    <row r="9089" spans="1:12" x14ac:dyDescent="0.3">
      <c r="A9089">
        <v>3657</v>
      </c>
      <c r="C9089" t="s">
        <v>10703</v>
      </c>
      <c r="D9089" t="s">
        <v>5050</v>
      </c>
      <c r="E9089" t="s">
        <v>17642</v>
      </c>
      <c r="G9089" t="s">
        <v>31</v>
      </c>
      <c r="H9089" t="s">
        <v>31</v>
      </c>
      <c r="I9089" t="s">
        <v>2758</v>
      </c>
      <c r="J9089" t="s">
        <v>2758</v>
      </c>
      <c r="K9089" t="s">
        <v>31</v>
      </c>
      <c r="L9089" t="s">
        <v>2805</v>
      </c>
    </row>
    <row r="9090" spans="1:12" x14ac:dyDescent="0.3">
      <c r="A9090">
        <v>3657</v>
      </c>
      <c r="C9090" t="s">
        <v>10704</v>
      </c>
      <c r="D9090" t="s">
        <v>5050</v>
      </c>
      <c r="E9090" t="s">
        <v>17642</v>
      </c>
      <c r="G9090" t="s">
        <v>31</v>
      </c>
      <c r="H9090" t="s">
        <v>31</v>
      </c>
      <c r="I9090" t="s">
        <v>2758</v>
      </c>
      <c r="J9090" t="s">
        <v>2758</v>
      </c>
      <c r="K9090" t="s">
        <v>31</v>
      </c>
      <c r="L9090" t="s">
        <v>2805</v>
      </c>
    </row>
    <row r="9091" spans="1:12" x14ac:dyDescent="0.3">
      <c r="A9091">
        <v>3657</v>
      </c>
      <c r="C9091" t="s">
        <v>10705</v>
      </c>
      <c r="D9091" t="s">
        <v>5050</v>
      </c>
      <c r="E9091" t="s">
        <v>17642</v>
      </c>
      <c r="G9091" t="s">
        <v>31</v>
      </c>
      <c r="H9091" t="s">
        <v>31</v>
      </c>
      <c r="I9091" t="s">
        <v>2758</v>
      </c>
      <c r="J9091" t="s">
        <v>2758</v>
      </c>
      <c r="K9091" t="s">
        <v>31</v>
      </c>
      <c r="L9091" t="s">
        <v>2805</v>
      </c>
    </row>
    <row r="9092" spans="1:12" x14ac:dyDescent="0.3">
      <c r="A9092">
        <v>3657</v>
      </c>
      <c r="C9092" t="s">
        <v>10706</v>
      </c>
      <c r="D9092" t="s">
        <v>5050</v>
      </c>
      <c r="E9092" t="s">
        <v>17642</v>
      </c>
      <c r="G9092" t="s">
        <v>31</v>
      </c>
      <c r="H9092" t="s">
        <v>31</v>
      </c>
      <c r="I9092" t="s">
        <v>2758</v>
      </c>
      <c r="J9092" t="s">
        <v>2758</v>
      </c>
      <c r="K9092" t="s">
        <v>31</v>
      </c>
      <c r="L9092" t="s">
        <v>2805</v>
      </c>
    </row>
    <row r="9093" spans="1:12" x14ac:dyDescent="0.3">
      <c r="A9093">
        <v>3657</v>
      </c>
      <c r="C9093" t="s">
        <v>10707</v>
      </c>
      <c r="D9093" t="s">
        <v>5050</v>
      </c>
      <c r="E9093" t="s">
        <v>17642</v>
      </c>
      <c r="G9093" t="s">
        <v>31</v>
      </c>
      <c r="H9093" t="s">
        <v>31</v>
      </c>
      <c r="I9093" t="s">
        <v>2758</v>
      </c>
      <c r="J9093" t="s">
        <v>2758</v>
      </c>
      <c r="K9093" t="s">
        <v>31</v>
      </c>
      <c r="L9093" t="s">
        <v>2805</v>
      </c>
    </row>
    <row r="9094" spans="1:12" x14ac:dyDescent="0.3">
      <c r="A9094">
        <v>3657</v>
      </c>
      <c r="C9094" t="s">
        <v>10708</v>
      </c>
      <c r="D9094" t="s">
        <v>5050</v>
      </c>
      <c r="E9094" t="s">
        <v>17642</v>
      </c>
      <c r="G9094" t="s">
        <v>31</v>
      </c>
      <c r="H9094" t="s">
        <v>31</v>
      </c>
      <c r="I9094" t="s">
        <v>2758</v>
      </c>
      <c r="J9094" t="s">
        <v>2758</v>
      </c>
      <c r="K9094" t="s">
        <v>31</v>
      </c>
      <c r="L9094" t="s">
        <v>2805</v>
      </c>
    </row>
    <row r="9095" spans="1:12" x14ac:dyDescent="0.3">
      <c r="A9095">
        <v>3657</v>
      </c>
      <c r="C9095" t="s">
        <v>10709</v>
      </c>
      <c r="D9095" t="s">
        <v>5050</v>
      </c>
      <c r="E9095" t="s">
        <v>17642</v>
      </c>
      <c r="G9095" t="s">
        <v>31</v>
      </c>
      <c r="H9095" t="s">
        <v>31</v>
      </c>
      <c r="I9095" t="s">
        <v>2758</v>
      </c>
      <c r="J9095" t="s">
        <v>2758</v>
      </c>
      <c r="K9095" t="s">
        <v>31</v>
      </c>
      <c r="L9095" t="s">
        <v>2805</v>
      </c>
    </row>
    <row r="9096" spans="1:12" x14ac:dyDescent="0.3">
      <c r="A9096">
        <v>3657</v>
      </c>
      <c r="C9096" t="s">
        <v>10710</v>
      </c>
      <c r="D9096" t="s">
        <v>5050</v>
      </c>
      <c r="E9096" t="s">
        <v>17642</v>
      </c>
      <c r="G9096" t="s">
        <v>31</v>
      </c>
      <c r="H9096" t="s">
        <v>31</v>
      </c>
      <c r="I9096" t="s">
        <v>2758</v>
      </c>
      <c r="J9096" t="s">
        <v>2758</v>
      </c>
      <c r="K9096" t="s">
        <v>31</v>
      </c>
      <c r="L9096" t="s">
        <v>2805</v>
      </c>
    </row>
    <row r="9097" spans="1:12" x14ac:dyDescent="0.3">
      <c r="A9097">
        <v>3657</v>
      </c>
      <c r="C9097" t="s">
        <v>10711</v>
      </c>
      <c r="D9097" t="s">
        <v>5050</v>
      </c>
      <c r="E9097" t="s">
        <v>17642</v>
      </c>
      <c r="G9097" t="s">
        <v>31</v>
      </c>
      <c r="H9097" t="s">
        <v>31</v>
      </c>
      <c r="I9097" t="s">
        <v>2758</v>
      </c>
      <c r="J9097" t="s">
        <v>2758</v>
      </c>
      <c r="K9097" t="s">
        <v>31</v>
      </c>
      <c r="L9097" t="s">
        <v>2805</v>
      </c>
    </row>
    <row r="9098" spans="1:12" x14ac:dyDescent="0.3">
      <c r="A9098">
        <v>3657</v>
      </c>
      <c r="C9098" t="s">
        <v>10712</v>
      </c>
      <c r="D9098" t="s">
        <v>5050</v>
      </c>
      <c r="E9098" t="s">
        <v>17642</v>
      </c>
      <c r="G9098" t="s">
        <v>31</v>
      </c>
      <c r="H9098" t="s">
        <v>31</v>
      </c>
      <c r="I9098" t="s">
        <v>2758</v>
      </c>
      <c r="J9098" t="s">
        <v>2758</v>
      </c>
      <c r="K9098" t="s">
        <v>31</v>
      </c>
      <c r="L9098" t="s">
        <v>2805</v>
      </c>
    </row>
    <row r="9099" spans="1:12" x14ac:dyDescent="0.3">
      <c r="A9099">
        <v>3657</v>
      </c>
      <c r="C9099" t="s">
        <v>10713</v>
      </c>
      <c r="D9099" t="s">
        <v>5050</v>
      </c>
      <c r="E9099" t="s">
        <v>17642</v>
      </c>
      <c r="G9099" t="s">
        <v>31</v>
      </c>
      <c r="H9099" t="s">
        <v>31</v>
      </c>
      <c r="I9099" t="s">
        <v>2758</v>
      </c>
      <c r="J9099" t="s">
        <v>2758</v>
      </c>
      <c r="K9099" t="s">
        <v>31</v>
      </c>
      <c r="L9099" t="s">
        <v>2805</v>
      </c>
    </row>
    <row r="9100" spans="1:12" x14ac:dyDescent="0.3">
      <c r="A9100">
        <v>3657</v>
      </c>
      <c r="C9100" t="s">
        <v>10714</v>
      </c>
      <c r="D9100" t="s">
        <v>5050</v>
      </c>
      <c r="E9100" t="s">
        <v>17642</v>
      </c>
      <c r="G9100" t="s">
        <v>31</v>
      </c>
      <c r="H9100" t="s">
        <v>31</v>
      </c>
      <c r="I9100" t="s">
        <v>2758</v>
      </c>
      <c r="J9100" t="s">
        <v>2758</v>
      </c>
      <c r="K9100" t="s">
        <v>31</v>
      </c>
      <c r="L9100" t="s">
        <v>2805</v>
      </c>
    </row>
    <row r="9101" spans="1:12" x14ac:dyDescent="0.3">
      <c r="A9101">
        <v>3657</v>
      </c>
      <c r="C9101" t="s">
        <v>10715</v>
      </c>
      <c r="D9101" t="s">
        <v>5050</v>
      </c>
      <c r="E9101" t="s">
        <v>17642</v>
      </c>
      <c r="G9101" t="s">
        <v>31</v>
      </c>
      <c r="H9101" t="s">
        <v>31</v>
      </c>
      <c r="I9101" t="s">
        <v>2758</v>
      </c>
      <c r="J9101" t="s">
        <v>2758</v>
      </c>
      <c r="K9101" t="s">
        <v>31</v>
      </c>
      <c r="L9101" t="s">
        <v>2805</v>
      </c>
    </row>
    <row r="9102" spans="1:12" x14ac:dyDescent="0.3">
      <c r="A9102">
        <v>3657</v>
      </c>
      <c r="C9102" t="s">
        <v>10716</v>
      </c>
      <c r="D9102" t="s">
        <v>5050</v>
      </c>
      <c r="E9102" t="s">
        <v>17642</v>
      </c>
      <c r="G9102" t="s">
        <v>31</v>
      </c>
      <c r="H9102" t="s">
        <v>31</v>
      </c>
      <c r="I9102" t="s">
        <v>2758</v>
      </c>
      <c r="J9102" t="s">
        <v>2758</v>
      </c>
      <c r="K9102" t="s">
        <v>31</v>
      </c>
      <c r="L9102" t="s">
        <v>2805</v>
      </c>
    </row>
    <row r="9103" spans="1:12" x14ac:dyDescent="0.3">
      <c r="A9103">
        <v>3657</v>
      </c>
      <c r="C9103" t="s">
        <v>10717</v>
      </c>
      <c r="D9103" t="s">
        <v>5050</v>
      </c>
      <c r="E9103" t="s">
        <v>17642</v>
      </c>
      <c r="G9103" t="s">
        <v>31</v>
      </c>
      <c r="H9103" t="s">
        <v>31</v>
      </c>
      <c r="I9103" t="s">
        <v>2758</v>
      </c>
      <c r="J9103" t="s">
        <v>2758</v>
      </c>
      <c r="K9103" t="s">
        <v>31</v>
      </c>
      <c r="L9103" t="s">
        <v>2805</v>
      </c>
    </row>
    <row r="9104" spans="1:12" x14ac:dyDescent="0.3">
      <c r="A9104">
        <v>3657</v>
      </c>
      <c r="C9104" t="s">
        <v>10718</v>
      </c>
      <c r="D9104" t="s">
        <v>5050</v>
      </c>
      <c r="E9104" t="s">
        <v>17642</v>
      </c>
      <c r="G9104" t="s">
        <v>31</v>
      </c>
      <c r="H9104" t="s">
        <v>31</v>
      </c>
      <c r="I9104" t="s">
        <v>2758</v>
      </c>
      <c r="J9104" t="s">
        <v>2758</v>
      </c>
      <c r="K9104" t="s">
        <v>31</v>
      </c>
      <c r="L9104" t="s">
        <v>2805</v>
      </c>
    </row>
    <row r="9105" spans="1:12" x14ac:dyDescent="0.3">
      <c r="A9105">
        <v>3657</v>
      </c>
      <c r="C9105" t="s">
        <v>10719</v>
      </c>
      <c r="D9105" t="s">
        <v>5050</v>
      </c>
      <c r="E9105" t="s">
        <v>17642</v>
      </c>
      <c r="G9105" t="s">
        <v>31</v>
      </c>
      <c r="H9105" t="s">
        <v>31</v>
      </c>
      <c r="I9105" t="s">
        <v>2758</v>
      </c>
      <c r="J9105" t="s">
        <v>2758</v>
      </c>
      <c r="K9105" t="s">
        <v>31</v>
      </c>
      <c r="L9105" t="s">
        <v>2805</v>
      </c>
    </row>
    <row r="9106" spans="1:12" x14ac:dyDescent="0.3">
      <c r="A9106">
        <v>3657</v>
      </c>
      <c r="C9106" t="s">
        <v>10720</v>
      </c>
      <c r="D9106" t="s">
        <v>5050</v>
      </c>
      <c r="E9106" t="s">
        <v>17642</v>
      </c>
      <c r="G9106" t="s">
        <v>31</v>
      </c>
      <c r="H9106" t="s">
        <v>31</v>
      </c>
      <c r="I9106" t="s">
        <v>2758</v>
      </c>
      <c r="J9106" t="s">
        <v>2758</v>
      </c>
      <c r="K9106" t="s">
        <v>31</v>
      </c>
      <c r="L9106" t="s">
        <v>2805</v>
      </c>
    </row>
    <row r="9107" spans="1:12" x14ac:dyDescent="0.3">
      <c r="A9107">
        <v>3657</v>
      </c>
      <c r="C9107" t="s">
        <v>10721</v>
      </c>
      <c r="D9107" t="s">
        <v>5050</v>
      </c>
      <c r="E9107" t="s">
        <v>17642</v>
      </c>
      <c r="G9107" t="s">
        <v>31</v>
      </c>
      <c r="H9107" t="s">
        <v>31</v>
      </c>
      <c r="I9107" t="s">
        <v>2758</v>
      </c>
      <c r="J9107" t="s">
        <v>2758</v>
      </c>
      <c r="K9107" t="s">
        <v>31</v>
      </c>
      <c r="L9107" t="s">
        <v>2805</v>
      </c>
    </row>
    <row r="9108" spans="1:12" x14ac:dyDescent="0.3">
      <c r="A9108">
        <v>3657</v>
      </c>
      <c r="C9108" t="s">
        <v>10722</v>
      </c>
      <c r="D9108" t="s">
        <v>5050</v>
      </c>
      <c r="E9108" t="s">
        <v>17642</v>
      </c>
      <c r="G9108" t="s">
        <v>31</v>
      </c>
      <c r="H9108" t="s">
        <v>31</v>
      </c>
      <c r="I9108" t="s">
        <v>2758</v>
      </c>
      <c r="J9108" t="s">
        <v>2758</v>
      </c>
      <c r="K9108" t="s">
        <v>31</v>
      </c>
      <c r="L9108" t="s">
        <v>2805</v>
      </c>
    </row>
    <row r="9109" spans="1:12" x14ac:dyDescent="0.3">
      <c r="A9109">
        <v>3657</v>
      </c>
      <c r="C9109" t="s">
        <v>10723</v>
      </c>
      <c r="D9109" t="s">
        <v>5050</v>
      </c>
      <c r="E9109" t="s">
        <v>17642</v>
      </c>
      <c r="G9109" t="s">
        <v>31</v>
      </c>
      <c r="H9109" t="s">
        <v>31</v>
      </c>
      <c r="I9109" t="s">
        <v>2758</v>
      </c>
      <c r="J9109" t="s">
        <v>2758</v>
      </c>
      <c r="K9109" t="s">
        <v>31</v>
      </c>
      <c r="L9109" t="s">
        <v>2805</v>
      </c>
    </row>
    <row r="9110" spans="1:12" x14ac:dyDescent="0.3">
      <c r="A9110">
        <v>3657</v>
      </c>
      <c r="C9110" t="s">
        <v>10724</v>
      </c>
      <c r="D9110" t="s">
        <v>5050</v>
      </c>
      <c r="E9110" t="s">
        <v>17642</v>
      </c>
      <c r="G9110" t="s">
        <v>31</v>
      </c>
      <c r="H9110" t="s">
        <v>31</v>
      </c>
      <c r="I9110" t="s">
        <v>2758</v>
      </c>
      <c r="J9110" t="s">
        <v>2758</v>
      </c>
      <c r="K9110" t="s">
        <v>31</v>
      </c>
      <c r="L9110" t="s">
        <v>2805</v>
      </c>
    </row>
    <row r="9111" spans="1:12" x14ac:dyDescent="0.3">
      <c r="A9111">
        <v>3657</v>
      </c>
      <c r="C9111" t="s">
        <v>10725</v>
      </c>
      <c r="D9111" t="s">
        <v>5050</v>
      </c>
      <c r="E9111" t="s">
        <v>17642</v>
      </c>
      <c r="G9111" t="s">
        <v>31</v>
      </c>
      <c r="H9111" t="s">
        <v>31</v>
      </c>
      <c r="I9111" t="s">
        <v>2758</v>
      </c>
      <c r="J9111" t="s">
        <v>2758</v>
      </c>
      <c r="K9111" t="s">
        <v>31</v>
      </c>
      <c r="L9111" t="s">
        <v>2805</v>
      </c>
    </row>
    <row r="9112" spans="1:12" x14ac:dyDescent="0.3">
      <c r="A9112">
        <v>3657</v>
      </c>
      <c r="C9112" t="s">
        <v>10726</v>
      </c>
      <c r="D9112" t="s">
        <v>5050</v>
      </c>
      <c r="E9112" t="s">
        <v>17642</v>
      </c>
      <c r="G9112" t="s">
        <v>31</v>
      </c>
      <c r="H9112" t="s">
        <v>31</v>
      </c>
      <c r="I9112" t="s">
        <v>2758</v>
      </c>
      <c r="J9112" t="s">
        <v>2758</v>
      </c>
      <c r="K9112" t="s">
        <v>31</v>
      </c>
      <c r="L9112" t="s">
        <v>2805</v>
      </c>
    </row>
    <row r="9113" spans="1:12" x14ac:dyDescent="0.3">
      <c r="A9113">
        <v>3657</v>
      </c>
      <c r="C9113" t="s">
        <v>10727</v>
      </c>
      <c r="D9113" t="s">
        <v>5050</v>
      </c>
      <c r="E9113" t="s">
        <v>17642</v>
      </c>
      <c r="G9113" t="s">
        <v>31</v>
      </c>
      <c r="H9113" t="s">
        <v>31</v>
      </c>
      <c r="I9113" t="s">
        <v>2758</v>
      </c>
      <c r="J9113" t="s">
        <v>2758</v>
      </c>
      <c r="K9113" t="s">
        <v>31</v>
      </c>
      <c r="L9113" t="s">
        <v>2805</v>
      </c>
    </row>
    <row r="9114" spans="1:12" x14ac:dyDescent="0.3">
      <c r="A9114">
        <v>3657</v>
      </c>
      <c r="C9114" t="s">
        <v>10728</v>
      </c>
      <c r="D9114" t="s">
        <v>5050</v>
      </c>
      <c r="E9114" t="s">
        <v>17642</v>
      </c>
      <c r="G9114" t="s">
        <v>31</v>
      </c>
      <c r="H9114" t="s">
        <v>31</v>
      </c>
      <c r="I9114" t="s">
        <v>2758</v>
      </c>
      <c r="J9114" t="s">
        <v>2758</v>
      </c>
      <c r="K9114" t="s">
        <v>31</v>
      </c>
      <c r="L9114" t="s">
        <v>2805</v>
      </c>
    </row>
    <row r="9115" spans="1:12" x14ac:dyDescent="0.3">
      <c r="A9115">
        <v>3657</v>
      </c>
      <c r="C9115" t="s">
        <v>10729</v>
      </c>
      <c r="D9115" t="s">
        <v>5050</v>
      </c>
      <c r="E9115" t="s">
        <v>17642</v>
      </c>
      <c r="G9115" t="s">
        <v>31</v>
      </c>
      <c r="H9115" t="s">
        <v>31</v>
      </c>
      <c r="I9115" t="s">
        <v>2758</v>
      </c>
      <c r="J9115" t="s">
        <v>2758</v>
      </c>
      <c r="K9115" t="s">
        <v>31</v>
      </c>
      <c r="L9115" t="s">
        <v>2805</v>
      </c>
    </row>
    <row r="9116" spans="1:12" x14ac:dyDescent="0.3">
      <c r="A9116">
        <v>3657</v>
      </c>
      <c r="C9116" t="s">
        <v>10730</v>
      </c>
      <c r="D9116" t="s">
        <v>5050</v>
      </c>
      <c r="E9116" t="s">
        <v>17642</v>
      </c>
      <c r="G9116" t="s">
        <v>31</v>
      </c>
      <c r="H9116" t="s">
        <v>31</v>
      </c>
      <c r="I9116" t="s">
        <v>2758</v>
      </c>
      <c r="J9116" t="s">
        <v>2758</v>
      </c>
      <c r="K9116" t="s">
        <v>31</v>
      </c>
      <c r="L9116" t="s">
        <v>2805</v>
      </c>
    </row>
    <row r="9117" spans="1:12" x14ac:dyDescent="0.3">
      <c r="A9117">
        <v>3657</v>
      </c>
      <c r="C9117" t="s">
        <v>10731</v>
      </c>
      <c r="D9117" t="s">
        <v>5050</v>
      </c>
      <c r="E9117" t="s">
        <v>17642</v>
      </c>
      <c r="G9117" t="s">
        <v>31</v>
      </c>
      <c r="H9117" t="s">
        <v>31</v>
      </c>
      <c r="I9117" t="s">
        <v>2758</v>
      </c>
      <c r="J9117" t="s">
        <v>2758</v>
      </c>
      <c r="K9117" t="s">
        <v>31</v>
      </c>
      <c r="L9117" t="s">
        <v>2805</v>
      </c>
    </row>
    <row r="9118" spans="1:12" x14ac:dyDescent="0.3">
      <c r="A9118">
        <v>3657</v>
      </c>
      <c r="C9118" t="s">
        <v>10732</v>
      </c>
      <c r="D9118" t="s">
        <v>5050</v>
      </c>
      <c r="E9118" t="s">
        <v>17642</v>
      </c>
      <c r="G9118" t="s">
        <v>31</v>
      </c>
      <c r="H9118" t="s">
        <v>31</v>
      </c>
      <c r="I9118" t="s">
        <v>2758</v>
      </c>
      <c r="J9118" t="s">
        <v>2758</v>
      </c>
      <c r="K9118" t="s">
        <v>31</v>
      </c>
      <c r="L9118" t="s">
        <v>2805</v>
      </c>
    </row>
    <row r="9119" spans="1:12" x14ac:dyDescent="0.3">
      <c r="A9119">
        <v>3657</v>
      </c>
      <c r="C9119" t="s">
        <v>10733</v>
      </c>
      <c r="D9119" t="s">
        <v>5050</v>
      </c>
      <c r="E9119" t="s">
        <v>17642</v>
      </c>
      <c r="G9119" t="s">
        <v>31</v>
      </c>
      <c r="H9119" t="s">
        <v>31</v>
      </c>
      <c r="I9119" t="s">
        <v>2758</v>
      </c>
      <c r="J9119" t="s">
        <v>2758</v>
      </c>
      <c r="K9119" t="s">
        <v>31</v>
      </c>
      <c r="L9119" t="s">
        <v>2805</v>
      </c>
    </row>
    <row r="9120" spans="1:12" x14ac:dyDescent="0.3">
      <c r="A9120">
        <v>3657</v>
      </c>
      <c r="C9120" t="s">
        <v>10734</v>
      </c>
      <c r="D9120" t="s">
        <v>5050</v>
      </c>
      <c r="E9120" t="s">
        <v>17642</v>
      </c>
      <c r="G9120" t="s">
        <v>31</v>
      </c>
      <c r="H9120" t="s">
        <v>31</v>
      </c>
      <c r="I9120" t="s">
        <v>2758</v>
      </c>
      <c r="J9120" t="s">
        <v>2758</v>
      </c>
      <c r="K9120" t="s">
        <v>31</v>
      </c>
      <c r="L9120" t="s">
        <v>2805</v>
      </c>
    </row>
    <row r="9121" spans="1:12" x14ac:dyDescent="0.3">
      <c r="A9121">
        <v>3657</v>
      </c>
      <c r="C9121" t="s">
        <v>10735</v>
      </c>
      <c r="D9121" t="s">
        <v>5050</v>
      </c>
      <c r="E9121" t="s">
        <v>17642</v>
      </c>
      <c r="G9121" t="s">
        <v>31</v>
      </c>
      <c r="H9121" t="s">
        <v>31</v>
      </c>
      <c r="I9121" t="s">
        <v>2758</v>
      </c>
      <c r="J9121" t="s">
        <v>2758</v>
      </c>
      <c r="K9121" t="s">
        <v>31</v>
      </c>
      <c r="L9121" t="s">
        <v>2805</v>
      </c>
    </row>
    <row r="9122" spans="1:12" x14ac:dyDescent="0.3">
      <c r="A9122">
        <v>3657</v>
      </c>
      <c r="C9122" t="s">
        <v>10736</v>
      </c>
      <c r="D9122" t="s">
        <v>5050</v>
      </c>
      <c r="E9122" t="s">
        <v>17642</v>
      </c>
      <c r="G9122" t="s">
        <v>31</v>
      </c>
      <c r="H9122" t="s">
        <v>31</v>
      </c>
      <c r="I9122" t="s">
        <v>2758</v>
      </c>
      <c r="J9122" t="s">
        <v>2758</v>
      </c>
      <c r="K9122" t="s">
        <v>31</v>
      </c>
      <c r="L9122" t="s">
        <v>2805</v>
      </c>
    </row>
    <row r="9123" spans="1:12" x14ac:dyDescent="0.3">
      <c r="A9123">
        <v>3657</v>
      </c>
      <c r="C9123" t="s">
        <v>10737</v>
      </c>
      <c r="D9123" t="s">
        <v>5050</v>
      </c>
      <c r="E9123" t="s">
        <v>17642</v>
      </c>
      <c r="G9123" t="s">
        <v>31</v>
      </c>
      <c r="H9123" t="s">
        <v>31</v>
      </c>
      <c r="I9123" t="s">
        <v>2758</v>
      </c>
      <c r="J9123" t="s">
        <v>2758</v>
      </c>
      <c r="K9123" t="s">
        <v>31</v>
      </c>
      <c r="L9123" t="s">
        <v>2805</v>
      </c>
    </row>
    <row r="9124" spans="1:12" x14ac:dyDescent="0.3">
      <c r="A9124">
        <v>3657</v>
      </c>
      <c r="C9124" t="s">
        <v>10738</v>
      </c>
      <c r="D9124" t="s">
        <v>5050</v>
      </c>
      <c r="E9124" t="s">
        <v>17642</v>
      </c>
      <c r="G9124" t="s">
        <v>31</v>
      </c>
      <c r="H9124" t="s">
        <v>31</v>
      </c>
      <c r="I9124" t="s">
        <v>2758</v>
      </c>
      <c r="J9124" t="s">
        <v>2758</v>
      </c>
      <c r="K9124" t="s">
        <v>31</v>
      </c>
      <c r="L9124" t="s">
        <v>2805</v>
      </c>
    </row>
    <row r="9125" spans="1:12" x14ac:dyDescent="0.3">
      <c r="A9125">
        <v>3657</v>
      </c>
      <c r="C9125" t="s">
        <v>10739</v>
      </c>
      <c r="D9125" t="s">
        <v>5050</v>
      </c>
      <c r="E9125" t="s">
        <v>17642</v>
      </c>
      <c r="G9125" t="s">
        <v>31</v>
      </c>
      <c r="H9125" t="s">
        <v>31</v>
      </c>
      <c r="I9125" t="s">
        <v>2758</v>
      </c>
      <c r="J9125" t="s">
        <v>2758</v>
      </c>
      <c r="K9125" t="s">
        <v>31</v>
      </c>
      <c r="L9125" t="s">
        <v>2805</v>
      </c>
    </row>
    <row r="9126" spans="1:12" x14ac:dyDescent="0.3">
      <c r="A9126">
        <v>3657</v>
      </c>
      <c r="C9126" t="s">
        <v>10740</v>
      </c>
      <c r="D9126" t="s">
        <v>5050</v>
      </c>
      <c r="E9126" t="s">
        <v>17642</v>
      </c>
      <c r="G9126" t="s">
        <v>31</v>
      </c>
      <c r="H9126" t="s">
        <v>31</v>
      </c>
      <c r="I9126" t="s">
        <v>2758</v>
      </c>
      <c r="J9126" t="s">
        <v>2758</v>
      </c>
      <c r="K9126" t="s">
        <v>31</v>
      </c>
      <c r="L9126" t="s">
        <v>2805</v>
      </c>
    </row>
    <row r="9127" spans="1:12" x14ac:dyDescent="0.3">
      <c r="A9127">
        <v>3657</v>
      </c>
      <c r="C9127" t="s">
        <v>10741</v>
      </c>
      <c r="D9127" t="s">
        <v>5050</v>
      </c>
      <c r="E9127" t="s">
        <v>17642</v>
      </c>
      <c r="G9127" t="s">
        <v>31</v>
      </c>
      <c r="H9127" t="s">
        <v>31</v>
      </c>
      <c r="I9127" t="s">
        <v>2758</v>
      </c>
      <c r="J9127" t="s">
        <v>2758</v>
      </c>
      <c r="K9127" t="s">
        <v>31</v>
      </c>
      <c r="L9127" t="s">
        <v>2805</v>
      </c>
    </row>
    <row r="9128" spans="1:12" x14ac:dyDescent="0.3">
      <c r="A9128">
        <v>3657</v>
      </c>
      <c r="C9128" t="s">
        <v>10742</v>
      </c>
      <c r="D9128" t="s">
        <v>5050</v>
      </c>
      <c r="E9128" t="s">
        <v>17642</v>
      </c>
      <c r="G9128" t="s">
        <v>31</v>
      </c>
      <c r="H9128" t="s">
        <v>31</v>
      </c>
      <c r="I9128" t="s">
        <v>2758</v>
      </c>
      <c r="J9128" t="s">
        <v>2758</v>
      </c>
      <c r="K9128" t="s">
        <v>31</v>
      </c>
      <c r="L9128" t="s">
        <v>2805</v>
      </c>
    </row>
    <row r="9129" spans="1:12" x14ac:dyDescent="0.3">
      <c r="A9129">
        <v>3657</v>
      </c>
      <c r="C9129" t="s">
        <v>10743</v>
      </c>
      <c r="D9129" t="s">
        <v>5050</v>
      </c>
      <c r="E9129" t="s">
        <v>17642</v>
      </c>
      <c r="G9129" t="s">
        <v>31</v>
      </c>
      <c r="H9129" t="s">
        <v>31</v>
      </c>
      <c r="I9129" t="s">
        <v>2758</v>
      </c>
      <c r="J9129" t="s">
        <v>2758</v>
      </c>
      <c r="K9129" t="s">
        <v>31</v>
      </c>
      <c r="L9129" t="s">
        <v>2805</v>
      </c>
    </row>
    <row r="9130" spans="1:12" x14ac:dyDescent="0.3">
      <c r="A9130">
        <v>3657</v>
      </c>
      <c r="C9130" t="s">
        <v>10744</v>
      </c>
      <c r="D9130" t="s">
        <v>5050</v>
      </c>
      <c r="E9130" t="s">
        <v>17642</v>
      </c>
      <c r="G9130" t="s">
        <v>31</v>
      </c>
      <c r="H9130" t="s">
        <v>31</v>
      </c>
      <c r="I9130" t="s">
        <v>2758</v>
      </c>
      <c r="J9130" t="s">
        <v>2758</v>
      </c>
      <c r="K9130" t="s">
        <v>31</v>
      </c>
      <c r="L9130" t="s">
        <v>2805</v>
      </c>
    </row>
    <row r="9131" spans="1:12" x14ac:dyDescent="0.3">
      <c r="A9131">
        <v>3657</v>
      </c>
      <c r="C9131" t="s">
        <v>10745</v>
      </c>
      <c r="D9131" t="s">
        <v>5050</v>
      </c>
      <c r="E9131" t="s">
        <v>17642</v>
      </c>
      <c r="G9131" t="s">
        <v>31</v>
      </c>
      <c r="H9131" t="s">
        <v>31</v>
      </c>
      <c r="I9131" t="s">
        <v>2758</v>
      </c>
      <c r="J9131" t="s">
        <v>2758</v>
      </c>
      <c r="K9131" t="s">
        <v>31</v>
      </c>
      <c r="L9131" t="s">
        <v>2805</v>
      </c>
    </row>
    <row r="9132" spans="1:12" x14ac:dyDescent="0.3">
      <c r="A9132">
        <v>3657</v>
      </c>
      <c r="C9132" t="s">
        <v>10746</v>
      </c>
      <c r="D9132" t="s">
        <v>5050</v>
      </c>
      <c r="E9132" t="s">
        <v>17642</v>
      </c>
      <c r="G9132" t="s">
        <v>31</v>
      </c>
      <c r="H9132" t="s">
        <v>31</v>
      </c>
      <c r="I9132" t="s">
        <v>2758</v>
      </c>
      <c r="J9132" t="s">
        <v>2758</v>
      </c>
      <c r="K9132" t="s">
        <v>31</v>
      </c>
      <c r="L9132" t="s">
        <v>2805</v>
      </c>
    </row>
    <row r="9133" spans="1:12" x14ac:dyDescent="0.3">
      <c r="A9133">
        <v>3657</v>
      </c>
      <c r="C9133" t="s">
        <v>10747</v>
      </c>
      <c r="D9133" t="s">
        <v>5050</v>
      </c>
      <c r="E9133" t="s">
        <v>17642</v>
      </c>
      <c r="G9133" t="s">
        <v>31</v>
      </c>
      <c r="H9133" t="s">
        <v>31</v>
      </c>
      <c r="I9133" t="s">
        <v>2758</v>
      </c>
      <c r="J9133" t="s">
        <v>2758</v>
      </c>
      <c r="K9133" t="s">
        <v>31</v>
      </c>
      <c r="L9133" t="s">
        <v>2805</v>
      </c>
    </row>
    <row r="9134" spans="1:12" x14ac:dyDescent="0.3">
      <c r="A9134">
        <v>3657</v>
      </c>
      <c r="C9134" t="s">
        <v>10748</v>
      </c>
      <c r="D9134" t="s">
        <v>5050</v>
      </c>
      <c r="E9134" t="s">
        <v>17642</v>
      </c>
      <c r="G9134" t="s">
        <v>31</v>
      </c>
      <c r="H9134" t="s">
        <v>31</v>
      </c>
      <c r="I9134" t="s">
        <v>2758</v>
      </c>
      <c r="J9134" t="s">
        <v>2758</v>
      </c>
      <c r="K9134" t="s">
        <v>31</v>
      </c>
      <c r="L9134" t="s">
        <v>2805</v>
      </c>
    </row>
    <row r="9135" spans="1:12" x14ac:dyDescent="0.3">
      <c r="A9135">
        <v>3657</v>
      </c>
      <c r="C9135" t="s">
        <v>10749</v>
      </c>
      <c r="D9135" t="s">
        <v>5050</v>
      </c>
      <c r="E9135" t="s">
        <v>17642</v>
      </c>
      <c r="G9135" t="s">
        <v>31</v>
      </c>
      <c r="H9135" t="s">
        <v>31</v>
      </c>
      <c r="I9135" t="s">
        <v>2758</v>
      </c>
      <c r="J9135" t="s">
        <v>2758</v>
      </c>
      <c r="K9135" t="s">
        <v>31</v>
      </c>
      <c r="L9135" t="s">
        <v>2805</v>
      </c>
    </row>
    <row r="9136" spans="1:12" x14ac:dyDescent="0.3">
      <c r="A9136">
        <v>3657</v>
      </c>
      <c r="C9136" t="s">
        <v>10750</v>
      </c>
      <c r="D9136" t="s">
        <v>5050</v>
      </c>
      <c r="E9136" t="s">
        <v>17642</v>
      </c>
      <c r="G9136" t="s">
        <v>31</v>
      </c>
      <c r="H9136" t="s">
        <v>31</v>
      </c>
      <c r="I9136" t="s">
        <v>2758</v>
      </c>
      <c r="J9136" t="s">
        <v>2758</v>
      </c>
      <c r="K9136" t="s">
        <v>31</v>
      </c>
      <c r="L9136" t="s">
        <v>2805</v>
      </c>
    </row>
    <row r="9137" spans="1:12" x14ac:dyDescent="0.3">
      <c r="A9137">
        <v>3657</v>
      </c>
      <c r="C9137" t="s">
        <v>10751</v>
      </c>
      <c r="D9137" t="s">
        <v>5050</v>
      </c>
      <c r="E9137" t="s">
        <v>17642</v>
      </c>
      <c r="G9137" t="s">
        <v>31</v>
      </c>
      <c r="H9137" t="s">
        <v>31</v>
      </c>
      <c r="I9137" t="s">
        <v>2758</v>
      </c>
      <c r="J9137" t="s">
        <v>2758</v>
      </c>
      <c r="K9137" t="s">
        <v>31</v>
      </c>
      <c r="L9137" t="s">
        <v>2805</v>
      </c>
    </row>
    <row r="9138" spans="1:12" x14ac:dyDescent="0.3">
      <c r="A9138">
        <v>3657</v>
      </c>
      <c r="C9138" t="s">
        <v>10752</v>
      </c>
      <c r="D9138" t="s">
        <v>5050</v>
      </c>
      <c r="E9138" t="s">
        <v>17642</v>
      </c>
      <c r="G9138" t="s">
        <v>31</v>
      </c>
      <c r="H9138" t="s">
        <v>31</v>
      </c>
      <c r="I9138" t="s">
        <v>2758</v>
      </c>
      <c r="J9138" t="s">
        <v>2758</v>
      </c>
      <c r="K9138" t="s">
        <v>31</v>
      </c>
      <c r="L9138" t="s">
        <v>2805</v>
      </c>
    </row>
    <row r="9139" spans="1:12" x14ac:dyDescent="0.3">
      <c r="A9139">
        <v>3657</v>
      </c>
      <c r="C9139" t="s">
        <v>10753</v>
      </c>
      <c r="D9139" t="s">
        <v>5050</v>
      </c>
      <c r="E9139" t="s">
        <v>17642</v>
      </c>
      <c r="G9139" t="s">
        <v>31</v>
      </c>
      <c r="H9139" t="s">
        <v>31</v>
      </c>
      <c r="I9139" t="s">
        <v>2758</v>
      </c>
      <c r="J9139" t="s">
        <v>2758</v>
      </c>
      <c r="K9139" t="s">
        <v>31</v>
      </c>
      <c r="L9139" t="s">
        <v>2805</v>
      </c>
    </row>
    <row r="9140" spans="1:12" x14ac:dyDescent="0.3">
      <c r="A9140">
        <v>3657</v>
      </c>
      <c r="C9140" t="s">
        <v>10754</v>
      </c>
      <c r="D9140" t="s">
        <v>5050</v>
      </c>
      <c r="E9140" t="s">
        <v>17642</v>
      </c>
      <c r="G9140" t="s">
        <v>31</v>
      </c>
      <c r="H9140" t="s">
        <v>31</v>
      </c>
      <c r="I9140" t="s">
        <v>2758</v>
      </c>
      <c r="J9140" t="s">
        <v>2758</v>
      </c>
      <c r="K9140" t="s">
        <v>31</v>
      </c>
      <c r="L9140" t="s">
        <v>2805</v>
      </c>
    </row>
    <row r="9141" spans="1:12" x14ac:dyDescent="0.3">
      <c r="A9141">
        <v>3657</v>
      </c>
      <c r="C9141" t="s">
        <v>10755</v>
      </c>
      <c r="D9141" t="s">
        <v>5050</v>
      </c>
      <c r="E9141" t="s">
        <v>17642</v>
      </c>
      <c r="G9141" t="s">
        <v>31</v>
      </c>
      <c r="H9141" t="s">
        <v>31</v>
      </c>
      <c r="I9141" t="s">
        <v>2758</v>
      </c>
      <c r="J9141" t="s">
        <v>2758</v>
      </c>
      <c r="K9141" t="s">
        <v>31</v>
      </c>
      <c r="L9141" t="s">
        <v>2805</v>
      </c>
    </row>
    <row r="9142" spans="1:12" x14ac:dyDescent="0.3">
      <c r="A9142">
        <v>3657</v>
      </c>
      <c r="C9142" t="s">
        <v>10756</v>
      </c>
      <c r="D9142" t="s">
        <v>5050</v>
      </c>
      <c r="E9142" t="s">
        <v>17642</v>
      </c>
      <c r="G9142" t="s">
        <v>31</v>
      </c>
      <c r="H9142" t="s">
        <v>31</v>
      </c>
      <c r="I9142" t="s">
        <v>2758</v>
      </c>
      <c r="J9142" t="s">
        <v>2758</v>
      </c>
      <c r="K9142" t="s">
        <v>31</v>
      </c>
      <c r="L9142" t="s">
        <v>2805</v>
      </c>
    </row>
    <row r="9143" spans="1:12" x14ac:dyDescent="0.3">
      <c r="A9143">
        <v>3657</v>
      </c>
      <c r="C9143" t="s">
        <v>10757</v>
      </c>
      <c r="D9143" t="s">
        <v>5050</v>
      </c>
      <c r="E9143" t="s">
        <v>17642</v>
      </c>
      <c r="G9143" t="s">
        <v>31</v>
      </c>
      <c r="H9143" t="s">
        <v>31</v>
      </c>
      <c r="I9143" t="s">
        <v>2758</v>
      </c>
      <c r="J9143" t="s">
        <v>2758</v>
      </c>
      <c r="K9143" t="s">
        <v>31</v>
      </c>
      <c r="L9143" t="s">
        <v>2805</v>
      </c>
    </row>
    <row r="9144" spans="1:12" x14ac:dyDescent="0.3">
      <c r="A9144">
        <v>3657</v>
      </c>
      <c r="C9144" t="s">
        <v>10758</v>
      </c>
      <c r="D9144" t="s">
        <v>5050</v>
      </c>
      <c r="E9144" t="s">
        <v>17642</v>
      </c>
      <c r="G9144" t="s">
        <v>31</v>
      </c>
      <c r="H9144" t="s">
        <v>31</v>
      </c>
      <c r="I9144" t="s">
        <v>2758</v>
      </c>
      <c r="J9144" t="s">
        <v>2758</v>
      </c>
      <c r="K9144" t="s">
        <v>31</v>
      </c>
      <c r="L9144" t="s">
        <v>2805</v>
      </c>
    </row>
    <row r="9145" spans="1:12" x14ac:dyDescent="0.3">
      <c r="A9145">
        <v>3657</v>
      </c>
      <c r="C9145" t="s">
        <v>10759</v>
      </c>
      <c r="D9145" t="s">
        <v>5050</v>
      </c>
      <c r="E9145" t="s">
        <v>17642</v>
      </c>
      <c r="G9145" t="s">
        <v>31</v>
      </c>
      <c r="H9145" t="s">
        <v>31</v>
      </c>
      <c r="I9145" t="s">
        <v>2758</v>
      </c>
      <c r="J9145" t="s">
        <v>2758</v>
      </c>
      <c r="K9145" t="s">
        <v>31</v>
      </c>
      <c r="L9145" t="s">
        <v>2805</v>
      </c>
    </row>
    <row r="9146" spans="1:12" x14ac:dyDescent="0.3">
      <c r="A9146">
        <v>3657</v>
      </c>
      <c r="C9146" t="s">
        <v>10760</v>
      </c>
      <c r="D9146" t="s">
        <v>5050</v>
      </c>
      <c r="E9146" t="s">
        <v>17642</v>
      </c>
      <c r="G9146" t="s">
        <v>31</v>
      </c>
      <c r="H9146" t="s">
        <v>31</v>
      </c>
      <c r="I9146" t="s">
        <v>2758</v>
      </c>
      <c r="J9146" t="s">
        <v>2758</v>
      </c>
      <c r="K9146" t="s">
        <v>31</v>
      </c>
      <c r="L9146" t="s">
        <v>2805</v>
      </c>
    </row>
    <row r="9147" spans="1:12" x14ac:dyDescent="0.3">
      <c r="A9147">
        <v>3657</v>
      </c>
      <c r="C9147" t="s">
        <v>10761</v>
      </c>
      <c r="D9147" t="s">
        <v>5050</v>
      </c>
      <c r="E9147" t="s">
        <v>17642</v>
      </c>
      <c r="G9147" t="s">
        <v>31</v>
      </c>
      <c r="H9147" t="s">
        <v>31</v>
      </c>
      <c r="I9147" t="s">
        <v>2758</v>
      </c>
      <c r="J9147" t="s">
        <v>2758</v>
      </c>
      <c r="K9147" t="s">
        <v>31</v>
      </c>
      <c r="L9147" t="s">
        <v>2805</v>
      </c>
    </row>
    <row r="9148" spans="1:12" x14ac:dyDescent="0.3">
      <c r="A9148">
        <v>3657</v>
      </c>
      <c r="C9148" t="s">
        <v>10762</v>
      </c>
      <c r="D9148" t="s">
        <v>5050</v>
      </c>
      <c r="E9148" t="s">
        <v>17642</v>
      </c>
      <c r="G9148" t="s">
        <v>31</v>
      </c>
      <c r="H9148" t="s">
        <v>31</v>
      </c>
      <c r="I9148" t="s">
        <v>2758</v>
      </c>
      <c r="J9148" t="s">
        <v>2758</v>
      </c>
      <c r="K9148" t="s">
        <v>31</v>
      </c>
      <c r="L9148" t="s">
        <v>2805</v>
      </c>
    </row>
    <row r="9149" spans="1:12" x14ac:dyDescent="0.3">
      <c r="A9149">
        <v>3657</v>
      </c>
      <c r="C9149" t="s">
        <v>10763</v>
      </c>
      <c r="D9149" t="s">
        <v>5050</v>
      </c>
      <c r="E9149" t="s">
        <v>17642</v>
      </c>
      <c r="G9149" t="s">
        <v>31</v>
      </c>
      <c r="H9149" t="s">
        <v>31</v>
      </c>
      <c r="I9149" t="s">
        <v>2758</v>
      </c>
      <c r="J9149" t="s">
        <v>2758</v>
      </c>
      <c r="K9149" t="s">
        <v>31</v>
      </c>
      <c r="L9149" t="s">
        <v>2805</v>
      </c>
    </row>
    <row r="9150" spans="1:12" x14ac:dyDescent="0.3">
      <c r="A9150">
        <v>3657</v>
      </c>
      <c r="C9150" t="s">
        <v>10764</v>
      </c>
      <c r="D9150" t="s">
        <v>5050</v>
      </c>
      <c r="E9150" t="s">
        <v>17642</v>
      </c>
      <c r="G9150" t="s">
        <v>31</v>
      </c>
      <c r="H9150" t="s">
        <v>31</v>
      </c>
      <c r="I9150" t="s">
        <v>2758</v>
      </c>
      <c r="J9150" t="s">
        <v>2758</v>
      </c>
      <c r="K9150" t="s">
        <v>31</v>
      </c>
      <c r="L9150" t="s">
        <v>2805</v>
      </c>
    </row>
    <row r="9151" spans="1:12" x14ac:dyDescent="0.3">
      <c r="A9151">
        <v>3657</v>
      </c>
      <c r="C9151" t="s">
        <v>10765</v>
      </c>
      <c r="D9151" t="s">
        <v>5050</v>
      </c>
      <c r="E9151" t="s">
        <v>17642</v>
      </c>
      <c r="G9151" t="s">
        <v>31</v>
      </c>
      <c r="H9151" t="s">
        <v>31</v>
      </c>
      <c r="I9151" t="s">
        <v>2758</v>
      </c>
      <c r="J9151" t="s">
        <v>2758</v>
      </c>
      <c r="K9151" t="s">
        <v>31</v>
      </c>
      <c r="L9151" t="s">
        <v>2805</v>
      </c>
    </row>
    <row r="9152" spans="1:12" x14ac:dyDescent="0.3">
      <c r="A9152">
        <v>3657</v>
      </c>
      <c r="C9152" t="s">
        <v>10766</v>
      </c>
      <c r="D9152" t="s">
        <v>5050</v>
      </c>
      <c r="E9152" t="s">
        <v>17642</v>
      </c>
      <c r="G9152" t="s">
        <v>31</v>
      </c>
      <c r="H9152" t="s">
        <v>31</v>
      </c>
      <c r="I9152" t="s">
        <v>2758</v>
      </c>
      <c r="J9152" t="s">
        <v>2758</v>
      </c>
      <c r="K9152" t="s">
        <v>31</v>
      </c>
      <c r="L9152" t="s">
        <v>2805</v>
      </c>
    </row>
    <row r="9153" spans="1:12" x14ac:dyDescent="0.3">
      <c r="A9153">
        <v>3657</v>
      </c>
      <c r="C9153" t="s">
        <v>10767</v>
      </c>
      <c r="D9153" t="s">
        <v>5050</v>
      </c>
      <c r="E9153" t="s">
        <v>17642</v>
      </c>
      <c r="G9153" t="s">
        <v>31</v>
      </c>
      <c r="H9153" t="s">
        <v>31</v>
      </c>
      <c r="I9153" t="s">
        <v>2758</v>
      </c>
      <c r="J9153" t="s">
        <v>2758</v>
      </c>
      <c r="K9153" t="s">
        <v>31</v>
      </c>
      <c r="L9153" t="s">
        <v>2805</v>
      </c>
    </row>
    <row r="9154" spans="1:12" x14ac:dyDescent="0.3">
      <c r="A9154">
        <v>3657</v>
      </c>
      <c r="C9154" t="s">
        <v>10768</v>
      </c>
      <c r="D9154" t="s">
        <v>5050</v>
      </c>
      <c r="E9154" t="s">
        <v>17642</v>
      </c>
      <c r="G9154" t="s">
        <v>31</v>
      </c>
      <c r="H9154" t="s">
        <v>31</v>
      </c>
      <c r="I9154" t="s">
        <v>2758</v>
      </c>
      <c r="J9154" t="s">
        <v>2758</v>
      </c>
      <c r="K9154" t="s">
        <v>31</v>
      </c>
      <c r="L9154" t="s">
        <v>2805</v>
      </c>
    </row>
    <row r="9155" spans="1:12" x14ac:dyDescent="0.3">
      <c r="A9155">
        <v>3657</v>
      </c>
      <c r="C9155" t="s">
        <v>10769</v>
      </c>
      <c r="D9155" t="s">
        <v>5050</v>
      </c>
      <c r="E9155" t="s">
        <v>17642</v>
      </c>
      <c r="G9155" t="s">
        <v>31</v>
      </c>
      <c r="H9155" t="s">
        <v>31</v>
      </c>
      <c r="I9155" t="s">
        <v>2758</v>
      </c>
      <c r="J9155" t="s">
        <v>2758</v>
      </c>
      <c r="K9155" t="s">
        <v>31</v>
      </c>
      <c r="L9155" t="s">
        <v>2805</v>
      </c>
    </row>
    <row r="9156" spans="1:12" x14ac:dyDescent="0.3">
      <c r="A9156">
        <v>3657</v>
      </c>
      <c r="C9156" t="s">
        <v>10770</v>
      </c>
      <c r="D9156" t="s">
        <v>5050</v>
      </c>
      <c r="E9156" t="s">
        <v>17642</v>
      </c>
      <c r="G9156" t="s">
        <v>31</v>
      </c>
      <c r="H9156" t="s">
        <v>31</v>
      </c>
      <c r="I9156" t="s">
        <v>2758</v>
      </c>
      <c r="J9156" t="s">
        <v>2758</v>
      </c>
      <c r="K9156" t="s">
        <v>31</v>
      </c>
      <c r="L9156" t="s">
        <v>2805</v>
      </c>
    </row>
    <row r="9157" spans="1:12" x14ac:dyDescent="0.3">
      <c r="A9157">
        <v>3657</v>
      </c>
      <c r="C9157" t="s">
        <v>10771</v>
      </c>
      <c r="D9157" t="s">
        <v>5050</v>
      </c>
      <c r="E9157" t="s">
        <v>17642</v>
      </c>
      <c r="G9157" t="s">
        <v>31</v>
      </c>
      <c r="H9157" t="s">
        <v>31</v>
      </c>
      <c r="I9157" t="s">
        <v>2758</v>
      </c>
      <c r="J9157" t="s">
        <v>2758</v>
      </c>
      <c r="K9157" t="s">
        <v>31</v>
      </c>
      <c r="L9157" t="s">
        <v>2805</v>
      </c>
    </row>
    <row r="9158" spans="1:12" x14ac:dyDescent="0.3">
      <c r="A9158">
        <v>3657</v>
      </c>
      <c r="C9158" t="s">
        <v>10772</v>
      </c>
      <c r="D9158" t="s">
        <v>5050</v>
      </c>
      <c r="E9158" t="s">
        <v>17642</v>
      </c>
      <c r="G9158" t="s">
        <v>31</v>
      </c>
      <c r="H9158" t="s">
        <v>31</v>
      </c>
      <c r="I9158" t="s">
        <v>2758</v>
      </c>
      <c r="J9158" t="s">
        <v>2758</v>
      </c>
      <c r="K9158" t="s">
        <v>31</v>
      </c>
      <c r="L9158" t="s">
        <v>2805</v>
      </c>
    </row>
    <row r="9159" spans="1:12" x14ac:dyDescent="0.3">
      <c r="A9159">
        <v>3657</v>
      </c>
      <c r="C9159" t="s">
        <v>10773</v>
      </c>
      <c r="D9159" t="s">
        <v>5050</v>
      </c>
      <c r="E9159" t="s">
        <v>17642</v>
      </c>
      <c r="G9159" t="s">
        <v>31</v>
      </c>
      <c r="H9159" t="s">
        <v>31</v>
      </c>
      <c r="I9159" t="s">
        <v>2758</v>
      </c>
      <c r="J9159" t="s">
        <v>2758</v>
      </c>
      <c r="K9159" t="s">
        <v>31</v>
      </c>
      <c r="L9159" t="s">
        <v>2805</v>
      </c>
    </row>
    <row r="9160" spans="1:12" x14ac:dyDescent="0.3">
      <c r="A9160">
        <v>3657</v>
      </c>
      <c r="C9160" t="s">
        <v>10774</v>
      </c>
      <c r="D9160" t="s">
        <v>5050</v>
      </c>
      <c r="E9160" t="s">
        <v>17642</v>
      </c>
      <c r="G9160" t="s">
        <v>31</v>
      </c>
      <c r="H9160" t="s">
        <v>31</v>
      </c>
      <c r="I9160" t="s">
        <v>2758</v>
      </c>
      <c r="J9160" t="s">
        <v>2758</v>
      </c>
      <c r="K9160" t="s">
        <v>31</v>
      </c>
      <c r="L9160" t="s">
        <v>2805</v>
      </c>
    </row>
    <row r="9161" spans="1:12" x14ac:dyDescent="0.3">
      <c r="A9161">
        <v>3657</v>
      </c>
      <c r="C9161" t="s">
        <v>10775</v>
      </c>
      <c r="D9161" t="s">
        <v>5050</v>
      </c>
      <c r="E9161" t="s">
        <v>17642</v>
      </c>
      <c r="G9161" t="s">
        <v>31</v>
      </c>
      <c r="H9161" t="s">
        <v>31</v>
      </c>
      <c r="I9161" t="s">
        <v>2758</v>
      </c>
      <c r="J9161" t="s">
        <v>2758</v>
      </c>
      <c r="K9161" t="s">
        <v>31</v>
      </c>
      <c r="L9161" t="s">
        <v>2805</v>
      </c>
    </row>
    <row r="9162" spans="1:12" x14ac:dyDescent="0.3">
      <c r="A9162">
        <v>3657</v>
      </c>
      <c r="C9162" t="s">
        <v>10776</v>
      </c>
      <c r="D9162" t="s">
        <v>5050</v>
      </c>
      <c r="E9162" t="s">
        <v>17642</v>
      </c>
      <c r="G9162" t="s">
        <v>31</v>
      </c>
      <c r="H9162" t="s">
        <v>31</v>
      </c>
      <c r="I9162" t="s">
        <v>2758</v>
      </c>
      <c r="J9162" t="s">
        <v>2758</v>
      </c>
      <c r="K9162" t="s">
        <v>31</v>
      </c>
      <c r="L9162" t="s">
        <v>2805</v>
      </c>
    </row>
    <row r="9163" spans="1:12" x14ac:dyDescent="0.3">
      <c r="A9163">
        <v>3657</v>
      </c>
      <c r="C9163" t="s">
        <v>10777</v>
      </c>
      <c r="D9163" t="s">
        <v>5050</v>
      </c>
      <c r="E9163" t="s">
        <v>17642</v>
      </c>
      <c r="G9163" t="s">
        <v>31</v>
      </c>
      <c r="H9163" t="s">
        <v>31</v>
      </c>
      <c r="I9163" t="s">
        <v>2758</v>
      </c>
      <c r="J9163" t="s">
        <v>2758</v>
      </c>
      <c r="K9163" t="s">
        <v>31</v>
      </c>
      <c r="L9163" t="s">
        <v>2805</v>
      </c>
    </row>
    <row r="9164" spans="1:12" x14ac:dyDescent="0.3">
      <c r="A9164">
        <v>3657</v>
      </c>
      <c r="C9164" t="s">
        <v>10778</v>
      </c>
      <c r="D9164" t="s">
        <v>5050</v>
      </c>
      <c r="E9164" t="s">
        <v>17642</v>
      </c>
      <c r="G9164" t="s">
        <v>31</v>
      </c>
      <c r="H9164" t="s">
        <v>31</v>
      </c>
      <c r="I9164" t="s">
        <v>2758</v>
      </c>
      <c r="J9164" t="s">
        <v>2758</v>
      </c>
      <c r="K9164" t="s">
        <v>31</v>
      </c>
      <c r="L9164" t="s">
        <v>2805</v>
      </c>
    </row>
    <row r="9165" spans="1:12" x14ac:dyDescent="0.3">
      <c r="A9165">
        <v>3657</v>
      </c>
      <c r="C9165" t="s">
        <v>10779</v>
      </c>
      <c r="D9165" t="s">
        <v>5050</v>
      </c>
      <c r="E9165" t="s">
        <v>17642</v>
      </c>
      <c r="G9165" t="s">
        <v>31</v>
      </c>
      <c r="H9165" t="s">
        <v>31</v>
      </c>
      <c r="I9165" t="s">
        <v>2758</v>
      </c>
      <c r="J9165" t="s">
        <v>2758</v>
      </c>
      <c r="K9165" t="s">
        <v>31</v>
      </c>
      <c r="L9165" t="s">
        <v>2805</v>
      </c>
    </row>
    <row r="9166" spans="1:12" x14ac:dyDescent="0.3">
      <c r="A9166">
        <v>3657</v>
      </c>
      <c r="C9166" t="s">
        <v>10780</v>
      </c>
      <c r="D9166" t="s">
        <v>5050</v>
      </c>
      <c r="E9166" t="s">
        <v>17642</v>
      </c>
      <c r="G9166" t="s">
        <v>31</v>
      </c>
      <c r="H9166" t="s">
        <v>31</v>
      </c>
      <c r="I9166" t="s">
        <v>2758</v>
      </c>
      <c r="J9166" t="s">
        <v>2758</v>
      </c>
      <c r="K9166" t="s">
        <v>31</v>
      </c>
      <c r="L9166" t="s">
        <v>2805</v>
      </c>
    </row>
    <row r="9167" spans="1:12" x14ac:dyDescent="0.3">
      <c r="A9167">
        <v>3657</v>
      </c>
      <c r="C9167" t="s">
        <v>10781</v>
      </c>
      <c r="D9167" t="s">
        <v>5050</v>
      </c>
      <c r="E9167" t="s">
        <v>17642</v>
      </c>
      <c r="G9167" t="s">
        <v>31</v>
      </c>
      <c r="H9167" t="s">
        <v>31</v>
      </c>
      <c r="I9167" t="s">
        <v>2758</v>
      </c>
      <c r="J9167" t="s">
        <v>2758</v>
      </c>
      <c r="K9167" t="s">
        <v>31</v>
      </c>
      <c r="L9167" t="s">
        <v>2805</v>
      </c>
    </row>
    <row r="9168" spans="1:12" x14ac:dyDescent="0.3">
      <c r="A9168">
        <v>3657</v>
      </c>
      <c r="C9168" t="s">
        <v>10782</v>
      </c>
      <c r="D9168" t="s">
        <v>5050</v>
      </c>
      <c r="E9168" t="s">
        <v>17642</v>
      </c>
      <c r="G9168" t="s">
        <v>31</v>
      </c>
      <c r="H9168" t="s">
        <v>31</v>
      </c>
      <c r="I9168" t="s">
        <v>2758</v>
      </c>
      <c r="J9168" t="s">
        <v>2758</v>
      </c>
      <c r="K9168" t="s">
        <v>31</v>
      </c>
      <c r="L9168" t="s">
        <v>2805</v>
      </c>
    </row>
    <row r="9169" spans="1:12" x14ac:dyDescent="0.3">
      <c r="A9169">
        <v>3657</v>
      </c>
      <c r="C9169" t="s">
        <v>10783</v>
      </c>
      <c r="D9169" t="s">
        <v>5050</v>
      </c>
      <c r="E9169" t="s">
        <v>17642</v>
      </c>
      <c r="G9169" t="s">
        <v>31</v>
      </c>
      <c r="H9169" t="s">
        <v>31</v>
      </c>
      <c r="I9169" t="s">
        <v>2758</v>
      </c>
      <c r="J9169" t="s">
        <v>2758</v>
      </c>
      <c r="K9169" t="s">
        <v>31</v>
      </c>
      <c r="L9169" t="s">
        <v>2805</v>
      </c>
    </row>
    <row r="9170" spans="1:12" x14ac:dyDescent="0.3">
      <c r="A9170">
        <v>3657</v>
      </c>
      <c r="C9170" t="s">
        <v>10784</v>
      </c>
      <c r="D9170" t="s">
        <v>5050</v>
      </c>
      <c r="E9170" t="s">
        <v>17642</v>
      </c>
      <c r="G9170" t="s">
        <v>31</v>
      </c>
      <c r="H9170" t="s">
        <v>31</v>
      </c>
      <c r="I9170" t="s">
        <v>2758</v>
      </c>
      <c r="J9170" t="s">
        <v>2758</v>
      </c>
      <c r="K9170" t="s">
        <v>31</v>
      </c>
      <c r="L9170" t="s">
        <v>2805</v>
      </c>
    </row>
    <row r="9171" spans="1:12" x14ac:dyDescent="0.3">
      <c r="A9171">
        <v>3657</v>
      </c>
      <c r="C9171" t="s">
        <v>10785</v>
      </c>
      <c r="D9171" t="s">
        <v>5050</v>
      </c>
      <c r="E9171" t="s">
        <v>17642</v>
      </c>
      <c r="G9171" t="s">
        <v>31</v>
      </c>
      <c r="H9171" t="s">
        <v>31</v>
      </c>
      <c r="I9171" t="s">
        <v>2758</v>
      </c>
      <c r="J9171" t="s">
        <v>2758</v>
      </c>
      <c r="K9171" t="s">
        <v>31</v>
      </c>
      <c r="L9171" t="s">
        <v>2805</v>
      </c>
    </row>
    <row r="9172" spans="1:12" x14ac:dyDescent="0.3">
      <c r="A9172">
        <v>3657</v>
      </c>
      <c r="C9172" t="s">
        <v>10786</v>
      </c>
      <c r="D9172" t="s">
        <v>5050</v>
      </c>
      <c r="E9172" t="s">
        <v>17642</v>
      </c>
      <c r="G9172" t="s">
        <v>31</v>
      </c>
      <c r="H9172" t="s">
        <v>31</v>
      </c>
      <c r="I9172" t="s">
        <v>2758</v>
      </c>
      <c r="J9172" t="s">
        <v>2758</v>
      </c>
      <c r="K9172" t="s">
        <v>31</v>
      </c>
      <c r="L9172" t="s">
        <v>2805</v>
      </c>
    </row>
    <row r="9173" spans="1:12" x14ac:dyDescent="0.3">
      <c r="A9173">
        <v>3657</v>
      </c>
      <c r="C9173" t="s">
        <v>10787</v>
      </c>
      <c r="D9173" t="s">
        <v>5050</v>
      </c>
      <c r="E9173" t="s">
        <v>17642</v>
      </c>
      <c r="G9173" t="s">
        <v>31</v>
      </c>
      <c r="H9173" t="s">
        <v>31</v>
      </c>
      <c r="I9173" t="s">
        <v>2758</v>
      </c>
      <c r="J9173" t="s">
        <v>2758</v>
      </c>
      <c r="K9173" t="s">
        <v>31</v>
      </c>
      <c r="L9173" t="s">
        <v>2805</v>
      </c>
    </row>
    <row r="9174" spans="1:12" x14ac:dyDescent="0.3">
      <c r="A9174">
        <v>3657</v>
      </c>
      <c r="C9174" t="s">
        <v>10788</v>
      </c>
      <c r="D9174" t="s">
        <v>5050</v>
      </c>
      <c r="E9174" t="s">
        <v>17642</v>
      </c>
      <c r="G9174" t="s">
        <v>31</v>
      </c>
      <c r="H9174" t="s">
        <v>31</v>
      </c>
      <c r="I9174" t="s">
        <v>2758</v>
      </c>
      <c r="J9174" t="s">
        <v>2758</v>
      </c>
      <c r="K9174" t="s">
        <v>31</v>
      </c>
      <c r="L9174" t="s">
        <v>2805</v>
      </c>
    </row>
    <row r="9175" spans="1:12" x14ac:dyDescent="0.3">
      <c r="A9175">
        <v>3657</v>
      </c>
      <c r="C9175" t="s">
        <v>10789</v>
      </c>
      <c r="D9175" t="s">
        <v>5050</v>
      </c>
      <c r="E9175" t="s">
        <v>17642</v>
      </c>
      <c r="G9175" t="s">
        <v>31</v>
      </c>
      <c r="H9175" t="s">
        <v>31</v>
      </c>
      <c r="I9175" t="s">
        <v>2758</v>
      </c>
      <c r="J9175" t="s">
        <v>2758</v>
      </c>
      <c r="K9175" t="s">
        <v>31</v>
      </c>
      <c r="L9175" t="s">
        <v>2805</v>
      </c>
    </row>
    <row r="9176" spans="1:12" x14ac:dyDescent="0.3">
      <c r="A9176">
        <v>3657</v>
      </c>
      <c r="C9176" t="s">
        <v>10790</v>
      </c>
      <c r="D9176" t="s">
        <v>5050</v>
      </c>
      <c r="E9176" t="s">
        <v>17642</v>
      </c>
      <c r="G9176" t="s">
        <v>31</v>
      </c>
      <c r="H9176" t="s">
        <v>31</v>
      </c>
      <c r="I9176" t="s">
        <v>2758</v>
      </c>
      <c r="J9176" t="s">
        <v>2758</v>
      </c>
      <c r="K9176" t="s">
        <v>31</v>
      </c>
      <c r="L9176" t="s">
        <v>2805</v>
      </c>
    </row>
    <row r="9177" spans="1:12" x14ac:dyDescent="0.3">
      <c r="A9177">
        <v>3657</v>
      </c>
      <c r="C9177" t="s">
        <v>10791</v>
      </c>
      <c r="D9177" t="s">
        <v>5050</v>
      </c>
      <c r="E9177" t="s">
        <v>17642</v>
      </c>
      <c r="G9177" t="s">
        <v>31</v>
      </c>
      <c r="H9177" t="s">
        <v>31</v>
      </c>
      <c r="I9177" t="s">
        <v>2758</v>
      </c>
      <c r="J9177" t="s">
        <v>2758</v>
      </c>
      <c r="K9177" t="s">
        <v>31</v>
      </c>
      <c r="L9177" t="s">
        <v>2805</v>
      </c>
    </row>
    <row r="9178" spans="1:12" x14ac:dyDescent="0.3">
      <c r="A9178">
        <v>3657</v>
      </c>
      <c r="C9178" t="s">
        <v>10792</v>
      </c>
      <c r="D9178" t="s">
        <v>5050</v>
      </c>
      <c r="E9178" t="s">
        <v>17642</v>
      </c>
      <c r="G9178" t="s">
        <v>31</v>
      </c>
      <c r="H9178" t="s">
        <v>31</v>
      </c>
      <c r="I9178" t="s">
        <v>2758</v>
      </c>
      <c r="J9178" t="s">
        <v>2758</v>
      </c>
      <c r="K9178" t="s">
        <v>31</v>
      </c>
      <c r="L9178" t="s">
        <v>2805</v>
      </c>
    </row>
    <row r="9179" spans="1:12" x14ac:dyDescent="0.3">
      <c r="A9179">
        <v>3657</v>
      </c>
      <c r="C9179" t="s">
        <v>10793</v>
      </c>
      <c r="D9179" t="s">
        <v>5050</v>
      </c>
      <c r="E9179" t="s">
        <v>17642</v>
      </c>
      <c r="G9179" t="s">
        <v>31</v>
      </c>
      <c r="H9179" t="s">
        <v>31</v>
      </c>
      <c r="I9179" t="s">
        <v>2758</v>
      </c>
      <c r="J9179" t="s">
        <v>2758</v>
      </c>
      <c r="K9179" t="s">
        <v>31</v>
      </c>
      <c r="L9179" t="s">
        <v>2805</v>
      </c>
    </row>
    <row r="9180" spans="1:12" x14ac:dyDescent="0.3">
      <c r="A9180">
        <v>3657</v>
      </c>
      <c r="C9180" t="s">
        <v>10794</v>
      </c>
      <c r="D9180" t="s">
        <v>5050</v>
      </c>
      <c r="E9180" t="s">
        <v>17642</v>
      </c>
      <c r="G9180" t="s">
        <v>31</v>
      </c>
      <c r="H9180" t="s">
        <v>31</v>
      </c>
      <c r="I9180" t="s">
        <v>2758</v>
      </c>
      <c r="J9180" t="s">
        <v>2758</v>
      </c>
      <c r="K9180" t="s">
        <v>31</v>
      </c>
      <c r="L9180" t="s">
        <v>2805</v>
      </c>
    </row>
    <row r="9181" spans="1:12" x14ac:dyDescent="0.3">
      <c r="A9181">
        <v>3657</v>
      </c>
      <c r="C9181" t="s">
        <v>10795</v>
      </c>
      <c r="D9181" t="s">
        <v>5050</v>
      </c>
      <c r="E9181" t="s">
        <v>17642</v>
      </c>
      <c r="G9181" t="s">
        <v>31</v>
      </c>
      <c r="H9181" t="s">
        <v>31</v>
      </c>
      <c r="I9181" t="s">
        <v>2758</v>
      </c>
      <c r="J9181" t="s">
        <v>2758</v>
      </c>
      <c r="K9181" t="s">
        <v>31</v>
      </c>
      <c r="L9181" t="s">
        <v>2805</v>
      </c>
    </row>
    <row r="9182" spans="1:12" x14ac:dyDescent="0.3">
      <c r="A9182">
        <v>3657</v>
      </c>
      <c r="C9182" t="s">
        <v>10796</v>
      </c>
      <c r="D9182" t="s">
        <v>5050</v>
      </c>
      <c r="E9182" t="s">
        <v>17642</v>
      </c>
      <c r="G9182" t="s">
        <v>31</v>
      </c>
      <c r="H9182" t="s">
        <v>31</v>
      </c>
      <c r="I9182" t="s">
        <v>2758</v>
      </c>
      <c r="J9182" t="s">
        <v>2758</v>
      </c>
      <c r="K9182" t="s">
        <v>31</v>
      </c>
      <c r="L9182" t="s">
        <v>2805</v>
      </c>
    </row>
    <row r="9183" spans="1:12" x14ac:dyDescent="0.3">
      <c r="A9183">
        <v>3657</v>
      </c>
      <c r="C9183" t="s">
        <v>10797</v>
      </c>
      <c r="D9183" t="s">
        <v>5050</v>
      </c>
      <c r="E9183" t="s">
        <v>17642</v>
      </c>
      <c r="G9183" t="s">
        <v>31</v>
      </c>
      <c r="H9183" t="s">
        <v>31</v>
      </c>
      <c r="I9183" t="s">
        <v>2758</v>
      </c>
      <c r="J9183" t="s">
        <v>2758</v>
      </c>
      <c r="K9183" t="s">
        <v>31</v>
      </c>
      <c r="L9183" t="s">
        <v>2805</v>
      </c>
    </row>
    <row r="9184" spans="1:12" x14ac:dyDescent="0.3">
      <c r="A9184">
        <v>3657</v>
      </c>
      <c r="C9184" t="s">
        <v>10798</v>
      </c>
      <c r="D9184" t="s">
        <v>5050</v>
      </c>
      <c r="E9184" t="s">
        <v>17642</v>
      </c>
      <c r="G9184" t="s">
        <v>31</v>
      </c>
      <c r="H9184" t="s">
        <v>31</v>
      </c>
      <c r="I9184" t="s">
        <v>2758</v>
      </c>
      <c r="J9184" t="s">
        <v>2758</v>
      </c>
      <c r="K9184" t="s">
        <v>31</v>
      </c>
      <c r="L9184" t="s">
        <v>2805</v>
      </c>
    </row>
    <row r="9185" spans="1:12" x14ac:dyDescent="0.3">
      <c r="A9185">
        <v>3657</v>
      </c>
      <c r="C9185" t="s">
        <v>10799</v>
      </c>
      <c r="D9185" t="s">
        <v>5050</v>
      </c>
      <c r="E9185" t="s">
        <v>17642</v>
      </c>
      <c r="G9185" t="s">
        <v>31</v>
      </c>
      <c r="H9185" t="s">
        <v>31</v>
      </c>
      <c r="I9185" t="s">
        <v>2758</v>
      </c>
      <c r="J9185" t="s">
        <v>2758</v>
      </c>
      <c r="K9185" t="s">
        <v>31</v>
      </c>
      <c r="L9185" t="s">
        <v>2805</v>
      </c>
    </row>
    <row r="9186" spans="1:12" x14ac:dyDescent="0.3">
      <c r="A9186">
        <v>3657</v>
      </c>
      <c r="C9186" t="s">
        <v>10800</v>
      </c>
      <c r="D9186" t="s">
        <v>5050</v>
      </c>
      <c r="E9186" t="s">
        <v>17642</v>
      </c>
      <c r="G9186" t="s">
        <v>31</v>
      </c>
      <c r="H9186" t="s">
        <v>31</v>
      </c>
      <c r="I9186" t="s">
        <v>2758</v>
      </c>
      <c r="J9186" t="s">
        <v>2758</v>
      </c>
      <c r="K9186" t="s">
        <v>31</v>
      </c>
      <c r="L9186" t="s">
        <v>2805</v>
      </c>
    </row>
    <row r="9187" spans="1:12" x14ac:dyDescent="0.3">
      <c r="A9187">
        <v>3657</v>
      </c>
      <c r="C9187" t="s">
        <v>10801</v>
      </c>
      <c r="D9187" t="s">
        <v>5050</v>
      </c>
      <c r="E9187" t="s">
        <v>17642</v>
      </c>
      <c r="G9187" t="s">
        <v>31</v>
      </c>
      <c r="H9187" t="s">
        <v>31</v>
      </c>
      <c r="I9187" t="s">
        <v>2758</v>
      </c>
      <c r="J9187" t="s">
        <v>2758</v>
      </c>
      <c r="K9187" t="s">
        <v>31</v>
      </c>
      <c r="L9187" t="s">
        <v>2805</v>
      </c>
    </row>
    <row r="9188" spans="1:12" x14ac:dyDescent="0.3">
      <c r="A9188">
        <v>3657</v>
      </c>
      <c r="C9188" t="s">
        <v>10802</v>
      </c>
      <c r="D9188" t="s">
        <v>5050</v>
      </c>
      <c r="E9188" t="s">
        <v>17642</v>
      </c>
      <c r="G9188" t="s">
        <v>31</v>
      </c>
      <c r="H9188" t="s">
        <v>31</v>
      </c>
      <c r="I9188" t="s">
        <v>2758</v>
      </c>
      <c r="J9188" t="s">
        <v>2758</v>
      </c>
      <c r="K9188" t="s">
        <v>31</v>
      </c>
      <c r="L9188" t="s">
        <v>2805</v>
      </c>
    </row>
    <row r="9189" spans="1:12" x14ac:dyDescent="0.3">
      <c r="A9189">
        <v>3657</v>
      </c>
      <c r="C9189" t="s">
        <v>10803</v>
      </c>
      <c r="D9189" t="s">
        <v>5050</v>
      </c>
      <c r="E9189" t="s">
        <v>17642</v>
      </c>
      <c r="G9189" t="s">
        <v>31</v>
      </c>
      <c r="H9189" t="s">
        <v>31</v>
      </c>
      <c r="I9189" t="s">
        <v>2758</v>
      </c>
      <c r="J9189" t="s">
        <v>2758</v>
      </c>
      <c r="K9189" t="s">
        <v>31</v>
      </c>
      <c r="L9189" t="s">
        <v>2805</v>
      </c>
    </row>
    <row r="9190" spans="1:12" x14ac:dyDescent="0.3">
      <c r="A9190">
        <v>3657</v>
      </c>
      <c r="C9190" t="s">
        <v>10804</v>
      </c>
      <c r="D9190" t="s">
        <v>5050</v>
      </c>
      <c r="E9190" t="s">
        <v>17642</v>
      </c>
      <c r="G9190" t="s">
        <v>31</v>
      </c>
      <c r="H9190" t="s">
        <v>31</v>
      </c>
      <c r="I9190" t="s">
        <v>2758</v>
      </c>
      <c r="J9190" t="s">
        <v>2758</v>
      </c>
      <c r="K9190" t="s">
        <v>31</v>
      </c>
      <c r="L9190" t="s">
        <v>2805</v>
      </c>
    </row>
    <row r="9191" spans="1:12" x14ac:dyDescent="0.3">
      <c r="A9191">
        <v>3657</v>
      </c>
      <c r="C9191" t="s">
        <v>10805</v>
      </c>
      <c r="D9191" t="s">
        <v>5050</v>
      </c>
      <c r="E9191" t="s">
        <v>17642</v>
      </c>
      <c r="G9191" t="s">
        <v>31</v>
      </c>
      <c r="H9191" t="s">
        <v>31</v>
      </c>
      <c r="I9191" t="s">
        <v>2758</v>
      </c>
      <c r="J9191" t="s">
        <v>2758</v>
      </c>
      <c r="K9191" t="s">
        <v>31</v>
      </c>
      <c r="L9191" t="s">
        <v>2805</v>
      </c>
    </row>
    <row r="9192" spans="1:12" x14ac:dyDescent="0.3">
      <c r="A9192">
        <v>3657</v>
      </c>
      <c r="C9192" t="s">
        <v>10806</v>
      </c>
      <c r="D9192" t="s">
        <v>5050</v>
      </c>
      <c r="E9192" t="s">
        <v>17642</v>
      </c>
      <c r="G9192" t="s">
        <v>31</v>
      </c>
      <c r="H9192" t="s">
        <v>31</v>
      </c>
      <c r="I9192" t="s">
        <v>2758</v>
      </c>
      <c r="J9192" t="s">
        <v>2758</v>
      </c>
      <c r="K9192" t="s">
        <v>31</v>
      </c>
      <c r="L9192" t="s">
        <v>2805</v>
      </c>
    </row>
    <row r="9193" spans="1:12" x14ac:dyDescent="0.3">
      <c r="A9193">
        <v>3657</v>
      </c>
      <c r="C9193" t="s">
        <v>10807</v>
      </c>
      <c r="D9193" t="s">
        <v>5050</v>
      </c>
      <c r="E9193" t="s">
        <v>17642</v>
      </c>
      <c r="G9193" t="s">
        <v>31</v>
      </c>
      <c r="H9193" t="s">
        <v>31</v>
      </c>
      <c r="I9193" t="s">
        <v>2758</v>
      </c>
      <c r="J9193" t="s">
        <v>2758</v>
      </c>
      <c r="K9193" t="s">
        <v>31</v>
      </c>
      <c r="L9193" t="s">
        <v>2805</v>
      </c>
    </row>
    <row r="9194" spans="1:12" x14ac:dyDescent="0.3">
      <c r="A9194">
        <v>3657</v>
      </c>
      <c r="C9194" t="s">
        <v>10808</v>
      </c>
      <c r="D9194" t="s">
        <v>5050</v>
      </c>
      <c r="E9194" t="s">
        <v>17642</v>
      </c>
      <c r="G9194" t="s">
        <v>31</v>
      </c>
      <c r="H9194" t="s">
        <v>31</v>
      </c>
      <c r="I9194" t="s">
        <v>2758</v>
      </c>
      <c r="J9194" t="s">
        <v>2758</v>
      </c>
      <c r="K9194" t="s">
        <v>31</v>
      </c>
      <c r="L9194" t="s">
        <v>2805</v>
      </c>
    </row>
    <row r="9195" spans="1:12" x14ac:dyDescent="0.3">
      <c r="A9195">
        <v>3657</v>
      </c>
      <c r="C9195" t="s">
        <v>10809</v>
      </c>
      <c r="D9195" t="s">
        <v>5050</v>
      </c>
      <c r="E9195" t="s">
        <v>17642</v>
      </c>
      <c r="G9195" t="s">
        <v>31</v>
      </c>
      <c r="H9195" t="s">
        <v>31</v>
      </c>
      <c r="I9195" t="s">
        <v>2758</v>
      </c>
      <c r="J9195" t="s">
        <v>2758</v>
      </c>
      <c r="K9195" t="s">
        <v>31</v>
      </c>
      <c r="L9195" t="s">
        <v>2805</v>
      </c>
    </row>
    <row r="9196" spans="1:12" x14ac:dyDescent="0.3">
      <c r="A9196">
        <v>3657</v>
      </c>
      <c r="C9196" t="s">
        <v>10810</v>
      </c>
      <c r="D9196" t="s">
        <v>5050</v>
      </c>
      <c r="E9196" t="s">
        <v>17642</v>
      </c>
      <c r="G9196" t="s">
        <v>31</v>
      </c>
      <c r="H9196" t="s">
        <v>31</v>
      </c>
      <c r="I9196" t="s">
        <v>2758</v>
      </c>
      <c r="J9196" t="s">
        <v>2758</v>
      </c>
      <c r="K9196" t="s">
        <v>31</v>
      </c>
      <c r="L9196" t="s">
        <v>2805</v>
      </c>
    </row>
    <row r="9197" spans="1:12" x14ac:dyDescent="0.3">
      <c r="A9197">
        <v>3657</v>
      </c>
      <c r="C9197" t="s">
        <v>10811</v>
      </c>
      <c r="D9197" t="s">
        <v>5050</v>
      </c>
      <c r="E9197" t="s">
        <v>17642</v>
      </c>
      <c r="G9197" t="s">
        <v>31</v>
      </c>
      <c r="H9197" t="s">
        <v>31</v>
      </c>
      <c r="I9197" t="s">
        <v>2758</v>
      </c>
      <c r="J9197" t="s">
        <v>2758</v>
      </c>
      <c r="K9197" t="s">
        <v>31</v>
      </c>
      <c r="L9197" t="s">
        <v>2805</v>
      </c>
    </row>
    <row r="9198" spans="1:12" x14ac:dyDescent="0.3">
      <c r="A9198">
        <v>3657</v>
      </c>
      <c r="C9198" t="s">
        <v>10812</v>
      </c>
      <c r="D9198" t="s">
        <v>5050</v>
      </c>
      <c r="E9198" t="s">
        <v>17642</v>
      </c>
      <c r="G9198" t="s">
        <v>31</v>
      </c>
      <c r="H9198" t="s">
        <v>31</v>
      </c>
      <c r="I9198" t="s">
        <v>2758</v>
      </c>
      <c r="J9198" t="s">
        <v>2758</v>
      </c>
      <c r="K9198" t="s">
        <v>31</v>
      </c>
      <c r="L9198" t="s">
        <v>2805</v>
      </c>
    </row>
    <row r="9199" spans="1:12" x14ac:dyDescent="0.3">
      <c r="A9199">
        <v>3657</v>
      </c>
      <c r="C9199" t="s">
        <v>10813</v>
      </c>
      <c r="D9199" t="s">
        <v>5050</v>
      </c>
      <c r="E9199" t="s">
        <v>17642</v>
      </c>
      <c r="G9199" t="s">
        <v>31</v>
      </c>
      <c r="H9199" t="s">
        <v>31</v>
      </c>
      <c r="I9199" t="s">
        <v>2758</v>
      </c>
      <c r="J9199" t="s">
        <v>2758</v>
      </c>
      <c r="K9199" t="s">
        <v>31</v>
      </c>
      <c r="L9199" t="s">
        <v>2805</v>
      </c>
    </row>
    <row r="9200" spans="1:12" x14ac:dyDescent="0.3">
      <c r="A9200">
        <v>3657</v>
      </c>
      <c r="C9200" t="s">
        <v>10814</v>
      </c>
      <c r="D9200" t="s">
        <v>5050</v>
      </c>
      <c r="E9200" t="s">
        <v>17642</v>
      </c>
      <c r="G9200" t="s">
        <v>31</v>
      </c>
      <c r="H9200" t="s">
        <v>31</v>
      </c>
      <c r="I9200" t="s">
        <v>2758</v>
      </c>
      <c r="J9200" t="s">
        <v>2758</v>
      </c>
      <c r="K9200" t="s">
        <v>31</v>
      </c>
      <c r="L9200" t="s">
        <v>2805</v>
      </c>
    </row>
    <row r="9201" spans="1:12" x14ac:dyDescent="0.3">
      <c r="A9201">
        <v>3657</v>
      </c>
      <c r="C9201" t="s">
        <v>10815</v>
      </c>
      <c r="D9201" t="s">
        <v>5050</v>
      </c>
      <c r="E9201" t="s">
        <v>17642</v>
      </c>
      <c r="G9201" t="s">
        <v>31</v>
      </c>
      <c r="H9201" t="s">
        <v>31</v>
      </c>
      <c r="I9201" t="s">
        <v>2758</v>
      </c>
      <c r="J9201" t="s">
        <v>2758</v>
      </c>
      <c r="K9201" t="s">
        <v>31</v>
      </c>
      <c r="L9201" t="s">
        <v>2805</v>
      </c>
    </row>
    <row r="9202" spans="1:12" x14ac:dyDescent="0.3">
      <c r="A9202">
        <v>3657</v>
      </c>
      <c r="C9202" t="s">
        <v>10816</v>
      </c>
      <c r="D9202" t="s">
        <v>5050</v>
      </c>
      <c r="E9202" t="s">
        <v>17642</v>
      </c>
      <c r="G9202" t="s">
        <v>31</v>
      </c>
      <c r="H9202" t="s">
        <v>31</v>
      </c>
      <c r="I9202" t="s">
        <v>2758</v>
      </c>
      <c r="J9202" t="s">
        <v>2758</v>
      </c>
      <c r="K9202" t="s">
        <v>31</v>
      </c>
      <c r="L9202" t="s">
        <v>2805</v>
      </c>
    </row>
    <row r="9203" spans="1:12" x14ac:dyDescent="0.3">
      <c r="A9203">
        <v>3657</v>
      </c>
      <c r="C9203" t="s">
        <v>10817</v>
      </c>
      <c r="D9203" t="s">
        <v>5050</v>
      </c>
      <c r="E9203" t="s">
        <v>17642</v>
      </c>
      <c r="G9203" t="s">
        <v>31</v>
      </c>
      <c r="H9203" t="s">
        <v>31</v>
      </c>
      <c r="I9203" t="s">
        <v>2758</v>
      </c>
      <c r="J9203" t="s">
        <v>2758</v>
      </c>
      <c r="K9203" t="s">
        <v>31</v>
      </c>
      <c r="L9203" t="s">
        <v>2805</v>
      </c>
    </row>
    <row r="9204" spans="1:12" x14ac:dyDescent="0.3">
      <c r="A9204">
        <v>3657</v>
      </c>
      <c r="C9204" t="s">
        <v>10818</v>
      </c>
      <c r="D9204" t="s">
        <v>5050</v>
      </c>
      <c r="E9204" t="s">
        <v>17642</v>
      </c>
      <c r="G9204" t="s">
        <v>31</v>
      </c>
      <c r="H9204" t="s">
        <v>31</v>
      </c>
      <c r="I9204" t="s">
        <v>2758</v>
      </c>
      <c r="J9204" t="s">
        <v>2758</v>
      </c>
      <c r="K9204" t="s">
        <v>31</v>
      </c>
      <c r="L9204" t="s">
        <v>2805</v>
      </c>
    </row>
    <row r="9205" spans="1:12" x14ac:dyDescent="0.3">
      <c r="A9205">
        <v>3657</v>
      </c>
      <c r="C9205" t="s">
        <v>10819</v>
      </c>
      <c r="D9205" t="s">
        <v>5050</v>
      </c>
      <c r="E9205" t="s">
        <v>17642</v>
      </c>
      <c r="G9205" t="s">
        <v>31</v>
      </c>
      <c r="H9205" t="s">
        <v>31</v>
      </c>
      <c r="I9205" t="s">
        <v>2758</v>
      </c>
      <c r="J9205" t="s">
        <v>2758</v>
      </c>
      <c r="K9205" t="s">
        <v>31</v>
      </c>
      <c r="L9205" t="s">
        <v>2805</v>
      </c>
    </row>
    <row r="9206" spans="1:12" x14ac:dyDescent="0.3">
      <c r="A9206">
        <v>3657</v>
      </c>
      <c r="C9206" t="s">
        <v>10820</v>
      </c>
      <c r="D9206" t="s">
        <v>5050</v>
      </c>
      <c r="E9206" t="s">
        <v>17642</v>
      </c>
      <c r="G9206" t="s">
        <v>31</v>
      </c>
      <c r="H9206" t="s">
        <v>31</v>
      </c>
      <c r="I9206" t="s">
        <v>2758</v>
      </c>
      <c r="J9206" t="s">
        <v>2758</v>
      </c>
      <c r="K9206" t="s">
        <v>31</v>
      </c>
      <c r="L9206" t="s">
        <v>2805</v>
      </c>
    </row>
    <row r="9207" spans="1:12" x14ac:dyDescent="0.3">
      <c r="A9207">
        <v>3657</v>
      </c>
      <c r="C9207" t="s">
        <v>10821</v>
      </c>
      <c r="D9207" t="s">
        <v>5050</v>
      </c>
      <c r="E9207" t="s">
        <v>17642</v>
      </c>
      <c r="G9207" t="s">
        <v>31</v>
      </c>
      <c r="H9207" t="s">
        <v>31</v>
      </c>
      <c r="I9207" t="s">
        <v>2758</v>
      </c>
      <c r="J9207" t="s">
        <v>2758</v>
      </c>
      <c r="K9207" t="s">
        <v>31</v>
      </c>
      <c r="L9207" t="s">
        <v>2805</v>
      </c>
    </row>
    <row r="9208" spans="1:12" x14ac:dyDescent="0.3">
      <c r="A9208">
        <v>3657</v>
      </c>
      <c r="C9208" t="s">
        <v>10822</v>
      </c>
      <c r="D9208" t="s">
        <v>5050</v>
      </c>
      <c r="E9208" t="s">
        <v>17642</v>
      </c>
      <c r="G9208" t="s">
        <v>31</v>
      </c>
      <c r="H9208" t="s">
        <v>31</v>
      </c>
      <c r="I9208" t="s">
        <v>2758</v>
      </c>
      <c r="J9208" t="s">
        <v>2758</v>
      </c>
      <c r="K9208" t="s">
        <v>31</v>
      </c>
      <c r="L9208" t="s">
        <v>2805</v>
      </c>
    </row>
    <row r="9209" spans="1:12" x14ac:dyDescent="0.3">
      <c r="A9209">
        <v>3657</v>
      </c>
      <c r="C9209" t="s">
        <v>10823</v>
      </c>
      <c r="D9209" t="s">
        <v>5050</v>
      </c>
      <c r="E9209" t="s">
        <v>17642</v>
      </c>
      <c r="G9209" t="s">
        <v>31</v>
      </c>
      <c r="H9209" t="s">
        <v>31</v>
      </c>
      <c r="I9209" t="s">
        <v>2758</v>
      </c>
      <c r="J9209" t="s">
        <v>2758</v>
      </c>
      <c r="K9209" t="s">
        <v>31</v>
      </c>
      <c r="L9209" t="s">
        <v>2805</v>
      </c>
    </row>
    <row r="9210" spans="1:12" x14ac:dyDescent="0.3">
      <c r="A9210">
        <v>3657</v>
      </c>
      <c r="C9210" t="s">
        <v>10824</v>
      </c>
      <c r="D9210" t="s">
        <v>5050</v>
      </c>
      <c r="E9210" t="s">
        <v>17642</v>
      </c>
      <c r="G9210" t="s">
        <v>31</v>
      </c>
      <c r="H9210" t="s">
        <v>31</v>
      </c>
      <c r="I9210" t="s">
        <v>2758</v>
      </c>
      <c r="J9210" t="s">
        <v>2758</v>
      </c>
      <c r="K9210" t="s">
        <v>31</v>
      </c>
      <c r="L9210" t="s">
        <v>2805</v>
      </c>
    </row>
    <row r="9211" spans="1:12" x14ac:dyDescent="0.3">
      <c r="A9211">
        <v>3657</v>
      </c>
      <c r="C9211" t="s">
        <v>10825</v>
      </c>
      <c r="D9211" t="s">
        <v>5050</v>
      </c>
      <c r="E9211" t="s">
        <v>17642</v>
      </c>
      <c r="G9211" t="s">
        <v>31</v>
      </c>
      <c r="H9211" t="s">
        <v>31</v>
      </c>
      <c r="I9211" t="s">
        <v>2758</v>
      </c>
      <c r="J9211" t="s">
        <v>2758</v>
      </c>
      <c r="K9211" t="s">
        <v>31</v>
      </c>
      <c r="L9211" t="s">
        <v>2805</v>
      </c>
    </row>
    <row r="9212" spans="1:12" x14ac:dyDescent="0.3">
      <c r="A9212">
        <v>3657</v>
      </c>
      <c r="C9212" t="s">
        <v>10826</v>
      </c>
      <c r="D9212" t="s">
        <v>5050</v>
      </c>
      <c r="E9212" t="s">
        <v>17642</v>
      </c>
      <c r="G9212" t="s">
        <v>31</v>
      </c>
      <c r="H9212" t="s">
        <v>31</v>
      </c>
      <c r="I9212" t="s">
        <v>2758</v>
      </c>
      <c r="J9212" t="s">
        <v>2758</v>
      </c>
      <c r="K9212" t="s">
        <v>31</v>
      </c>
      <c r="L9212" t="s">
        <v>2805</v>
      </c>
    </row>
    <row r="9213" spans="1:12" x14ac:dyDescent="0.3">
      <c r="A9213">
        <v>3657</v>
      </c>
      <c r="C9213" t="s">
        <v>10827</v>
      </c>
      <c r="D9213" t="s">
        <v>5050</v>
      </c>
      <c r="E9213" t="s">
        <v>17642</v>
      </c>
      <c r="G9213" t="s">
        <v>31</v>
      </c>
      <c r="H9213" t="s">
        <v>31</v>
      </c>
      <c r="I9213" t="s">
        <v>2758</v>
      </c>
      <c r="J9213" t="s">
        <v>2758</v>
      </c>
      <c r="K9213" t="s">
        <v>31</v>
      </c>
      <c r="L9213" t="s">
        <v>2805</v>
      </c>
    </row>
    <row r="9214" spans="1:12" x14ac:dyDescent="0.3">
      <c r="A9214">
        <v>3657</v>
      </c>
      <c r="C9214" t="s">
        <v>10828</v>
      </c>
      <c r="D9214" t="s">
        <v>5050</v>
      </c>
      <c r="E9214" t="s">
        <v>17642</v>
      </c>
      <c r="G9214" t="s">
        <v>31</v>
      </c>
      <c r="H9214" t="s">
        <v>31</v>
      </c>
      <c r="I9214" t="s">
        <v>2758</v>
      </c>
      <c r="J9214" t="s">
        <v>2758</v>
      </c>
      <c r="K9214" t="s">
        <v>31</v>
      </c>
      <c r="L9214" t="s">
        <v>2805</v>
      </c>
    </row>
    <row r="9215" spans="1:12" x14ac:dyDescent="0.3">
      <c r="A9215">
        <v>3657</v>
      </c>
      <c r="C9215" t="s">
        <v>10829</v>
      </c>
      <c r="D9215" t="s">
        <v>5050</v>
      </c>
      <c r="E9215" t="s">
        <v>17642</v>
      </c>
      <c r="G9215" t="s">
        <v>31</v>
      </c>
      <c r="H9215" t="s">
        <v>31</v>
      </c>
      <c r="I9215" t="s">
        <v>2758</v>
      </c>
      <c r="J9215" t="s">
        <v>2758</v>
      </c>
      <c r="K9215" t="s">
        <v>31</v>
      </c>
      <c r="L9215" t="s">
        <v>2805</v>
      </c>
    </row>
    <row r="9216" spans="1:12" x14ac:dyDescent="0.3">
      <c r="A9216">
        <v>3657</v>
      </c>
      <c r="C9216" t="s">
        <v>10830</v>
      </c>
      <c r="D9216" t="s">
        <v>5050</v>
      </c>
      <c r="E9216" t="s">
        <v>17642</v>
      </c>
      <c r="G9216" t="s">
        <v>31</v>
      </c>
      <c r="H9216" t="s">
        <v>31</v>
      </c>
      <c r="I9216" t="s">
        <v>2758</v>
      </c>
      <c r="J9216" t="s">
        <v>2758</v>
      </c>
      <c r="K9216" t="s">
        <v>31</v>
      </c>
      <c r="L9216" t="s">
        <v>2805</v>
      </c>
    </row>
    <row r="9217" spans="1:12" x14ac:dyDescent="0.3">
      <c r="A9217">
        <v>3657</v>
      </c>
      <c r="C9217" t="s">
        <v>10831</v>
      </c>
      <c r="D9217" t="s">
        <v>5050</v>
      </c>
      <c r="E9217" t="s">
        <v>17642</v>
      </c>
      <c r="G9217" t="s">
        <v>31</v>
      </c>
      <c r="H9217" t="s">
        <v>31</v>
      </c>
      <c r="I9217" t="s">
        <v>2758</v>
      </c>
      <c r="J9217" t="s">
        <v>2758</v>
      </c>
      <c r="K9217" t="s">
        <v>31</v>
      </c>
      <c r="L9217" t="s">
        <v>2805</v>
      </c>
    </row>
    <row r="9218" spans="1:12" x14ac:dyDescent="0.3">
      <c r="A9218">
        <v>3657</v>
      </c>
      <c r="C9218" t="s">
        <v>10832</v>
      </c>
      <c r="D9218" t="s">
        <v>5050</v>
      </c>
      <c r="E9218" t="s">
        <v>17642</v>
      </c>
      <c r="G9218" t="s">
        <v>31</v>
      </c>
      <c r="H9218" t="s">
        <v>31</v>
      </c>
      <c r="I9218" t="s">
        <v>2758</v>
      </c>
      <c r="J9218" t="s">
        <v>2758</v>
      </c>
      <c r="K9218" t="s">
        <v>31</v>
      </c>
      <c r="L9218" t="s">
        <v>2805</v>
      </c>
    </row>
    <row r="9219" spans="1:12" x14ac:dyDescent="0.3">
      <c r="A9219">
        <v>3657</v>
      </c>
      <c r="C9219" t="s">
        <v>10833</v>
      </c>
      <c r="D9219" t="s">
        <v>5050</v>
      </c>
      <c r="E9219" t="s">
        <v>17642</v>
      </c>
      <c r="G9219" t="s">
        <v>31</v>
      </c>
      <c r="H9219" t="s">
        <v>31</v>
      </c>
      <c r="I9219" t="s">
        <v>2758</v>
      </c>
      <c r="J9219" t="s">
        <v>2758</v>
      </c>
      <c r="K9219" t="s">
        <v>31</v>
      </c>
      <c r="L9219" t="s">
        <v>2805</v>
      </c>
    </row>
    <row r="9220" spans="1:12" x14ac:dyDescent="0.3">
      <c r="A9220">
        <v>3657</v>
      </c>
      <c r="C9220" t="s">
        <v>10834</v>
      </c>
      <c r="D9220" t="s">
        <v>5050</v>
      </c>
      <c r="E9220" t="s">
        <v>17642</v>
      </c>
      <c r="G9220" t="s">
        <v>31</v>
      </c>
      <c r="H9220" t="s">
        <v>31</v>
      </c>
      <c r="I9220" t="s">
        <v>2758</v>
      </c>
      <c r="J9220" t="s">
        <v>2758</v>
      </c>
      <c r="K9220" t="s">
        <v>31</v>
      </c>
      <c r="L9220" t="s">
        <v>2805</v>
      </c>
    </row>
    <row r="9221" spans="1:12" x14ac:dyDescent="0.3">
      <c r="A9221">
        <v>3657</v>
      </c>
      <c r="C9221" t="s">
        <v>10835</v>
      </c>
      <c r="D9221" t="s">
        <v>5050</v>
      </c>
      <c r="E9221" t="s">
        <v>17642</v>
      </c>
      <c r="G9221" t="s">
        <v>31</v>
      </c>
      <c r="H9221" t="s">
        <v>31</v>
      </c>
      <c r="I9221" t="s">
        <v>2758</v>
      </c>
      <c r="J9221" t="s">
        <v>2758</v>
      </c>
      <c r="K9221" t="s">
        <v>31</v>
      </c>
      <c r="L9221" t="s">
        <v>2805</v>
      </c>
    </row>
    <row r="9222" spans="1:12" x14ac:dyDescent="0.3">
      <c r="A9222">
        <v>3657</v>
      </c>
      <c r="C9222" t="s">
        <v>10836</v>
      </c>
      <c r="D9222" t="s">
        <v>5050</v>
      </c>
      <c r="E9222" t="s">
        <v>17642</v>
      </c>
      <c r="G9222" t="s">
        <v>31</v>
      </c>
      <c r="H9222" t="s">
        <v>31</v>
      </c>
      <c r="I9222" t="s">
        <v>2758</v>
      </c>
      <c r="J9222" t="s">
        <v>2758</v>
      </c>
      <c r="K9222" t="s">
        <v>31</v>
      </c>
      <c r="L9222" t="s">
        <v>2805</v>
      </c>
    </row>
    <row r="9223" spans="1:12" x14ac:dyDescent="0.3">
      <c r="A9223">
        <v>3657</v>
      </c>
      <c r="C9223" t="s">
        <v>10837</v>
      </c>
      <c r="D9223" t="s">
        <v>5050</v>
      </c>
      <c r="E9223" t="s">
        <v>17642</v>
      </c>
      <c r="G9223" t="s">
        <v>31</v>
      </c>
      <c r="H9223" t="s">
        <v>31</v>
      </c>
      <c r="I9223" t="s">
        <v>2758</v>
      </c>
      <c r="J9223" t="s">
        <v>2758</v>
      </c>
      <c r="K9223" t="s">
        <v>31</v>
      </c>
      <c r="L9223" t="s">
        <v>2805</v>
      </c>
    </row>
    <row r="9224" spans="1:12" x14ac:dyDescent="0.3">
      <c r="A9224">
        <v>3657</v>
      </c>
      <c r="C9224" t="s">
        <v>10838</v>
      </c>
      <c r="D9224" t="s">
        <v>5050</v>
      </c>
      <c r="E9224" t="s">
        <v>17642</v>
      </c>
      <c r="G9224" t="s">
        <v>31</v>
      </c>
      <c r="H9224" t="s">
        <v>31</v>
      </c>
      <c r="I9224" t="s">
        <v>2758</v>
      </c>
      <c r="J9224" t="s">
        <v>2758</v>
      </c>
      <c r="K9224" t="s">
        <v>31</v>
      </c>
      <c r="L9224" t="s">
        <v>2805</v>
      </c>
    </row>
    <row r="9225" spans="1:12" x14ac:dyDescent="0.3">
      <c r="A9225">
        <v>3657</v>
      </c>
      <c r="C9225" t="s">
        <v>10839</v>
      </c>
      <c r="D9225" t="s">
        <v>5050</v>
      </c>
      <c r="E9225" t="s">
        <v>17642</v>
      </c>
      <c r="G9225" t="s">
        <v>31</v>
      </c>
      <c r="H9225" t="s">
        <v>31</v>
      </c>
      <c r="I9225" t="s">
        <v>2758</v>
      </c>
      <c r="J9225" t="s">
        <v>2758</v>
      </c>
      <c r="K9225" t="s">
        <v>31</v>
      </c>
      <c r="L9225" t="s">
        <v>2805</v>
      </c>
    </row>
    <row r="9226" spans="1:12" x14ac:dyDescent="0.3">
      <c r="A9226">
        <v>3657</v>
      </c>
      <c r="C9226" t="s">
        <v>10840</v>
      </c>
      <c r="D9226" t="s">
        <v>5050</v>
      </c>
      <c r="E9226" t="s">
        <v>17642</v>
      </c>
      <c r="G9226" t="s">
        <v>31</v>
      </c>
      <c r="H9226" t="s">
        <v>31</v>
      </c>
      <c r="I9226" t="s">
        <v>2758</v>
      </c>
      <c r="J9226" t="s">
        <v>2758</v>
      </c>
      <c r="K9226" t="s">
        <v>31</v>
      </c>
      <c r="L9226" t="s">
        <v>2805</v>
      </c>
    </row>
    <row r="9227" spans="1:12" x14ac:dyDescent="0.3">
      <c r="A9227">
        <v>3657</v>
      </c>
      <c r="C9227" t="s">
        <v>10841</v>
      </c>
      <c r="D9227" t="s">
        <v>5050</v>
      </c>
      <c r="E9227" t="s">
        <v>17642</v>
      </c>
      <c r="G9227" t="s">
        <v>31</v>
      </c>
      <c r="H9227" t="s">
        <v>31</v>
      </c>
      <c r="I9227" t="s">
        <v>2758</v>
      </c>
      <c r="J9227" t="s">
        <v>2758</v>
      </c>
      <c r="K9227" t="s">
        <v>31</v>
      </c>
      <c r="L9227" t="s">
        <v>2805</v>
      </c>
    </row>
    <row r="9228" spans="1:12" x14ac:dyDescent="0.3">
      <c r="A9228">
        <v>3657</v>
      </c>
      <c r="C9228" t="s">
        <v>10842</v>
      </c>
      <c r="D9228" t="s">
        <v>5050</v>
      </c>
      <c r="E9228" t="s">
        <v>17642</v>
      </c>
      <c r="G9228" t="s">
        <v>31</v>
      </c>
      <c r="H9228" t="s">
        <v>31</v>
      </c>
      <c r="I9228" t="s">
        <v>2758</v>
      </c>
      <c r="J9228" t="s">
        <v>2758</v>
      </c>
      <c r="K9228" t="s">
        <v>31</v>
      </c>
      <c r="L9228" t="s">
        <v>2805</v>
      </c>
    </row>
    <row r="9229" spans="1:12" x14ac:dyDescent="0.3">
      <c r="A9229">
        <v>3657</v>
      </c>
      <c r="C9229" t="s">
        <v>10843</v>
      </c>
      <c r="D9229" t="s">
        <v>5050</v>
      </c>
      <c r="E9229" t="s">
        <v>17642</v>
      </c>
      <c r="G9229" t="s">
        <v>31</v>
      </c>
      <c r="H9229" t="s">
        <v>31</v>
      </c>
      <c r="I9229" t="s">
        <v>2758</v>
      </c>
      <c r="J9229" t="s">
        <v>2758</v>
      </c>
      <c r="K9229" t="s">
        <v>31</v>
      </c>
      <c r="L9229" t="s">
        <v>2805</v>
      </c>
    </row>
    <row r="9230" spans="1:12" x14ac:dyDescent="0.3">
      <c r="A9230">
        <v>3657</v>
      </c>
      <c r="C9230" t="s">
        <v>10844</v>
      </c>
      <c r="D9230" t="s">
        <v>5050</v>
      </c>
      <c r="E9230" t="s">
        <v>17642</v>
      </c>
      <c r="G9230" t="s">
        <v>31</v>
      </c>
      <c r="H9230" t="s">
        <v>31</v>
      </c>
      <c r="I9230" t="s">
        <v>2758</v>
      </c>
      <c r="J9230" t="s">
        <v>2758</v>
      </c>
      <c r="K9230" t="s">
        <v>31</v>
      </c>
      <c r="L9230" t="s">
        <v>2805</v>
      </c>
    </row>
    <row r="9231" spans="1:12" x14ac:dyDescent="0.3">
      <c r="A9231">
        <v>3657</v>
      </c>
      <c r="C9231" t="s">
        <v>10845</v>
      </c>
      <c r="D9231" t="s">
        <v>5050</v>
      </c>
      <c r="E9231" t="s">
        <v>17642</v>
      </c>
      <c r="G9231" t="s">
        <v>31</v>
      </c>
      <c r="H9231" t="s">
        <v>31</v>
      </c>
      <c r="I9231" t="s">
        <v>2758</v>
      </c>
      <c r="J9231" t="s">
        <v>2758</v>
      </c>
      <c r="K9231" t="s">
        <v>31</v>
      </c>
      <c r="L9231" t="s">
        <v>2805</v>
      </c>
    </row>
    <row r="9232" spans="1:12" x14ac:dyDescent="0.3">
      <c r="A9232">
        <v>3657</v>
      </c>
      <c r="C9232" t="s">
        <v>10846</v>
      </c>
      <c r="D9232" t="s">
        <v>5050</v>
      </c>
      <c r="E9232" t="s">
        <v>17642</v>
      </c>
      <c r="G9232" t="s">
        <v>31</v>
      </c>
      <c r="H9232" t="s">
        <v>31</v>
      </c>
      <c r="I9232" t="s">
        <v>2758</v>
      </c>
      <c r="J9232" t="s">
        <v>2758</v>
      </c>
      <c r="K9232" t="s">
        <v>31</v>
      </c>
      <c r="L9232" t="s">
        <v>2805</v>
      </c>
    </row>
    <row r="9233" spans="1:12" x14ac:dyDescent="0.3">
      <c r="A9233">
        <v>3657</v>
      </c>
      <c r="C9233" t="s">
        <v>10847</v>
      </c>
      <c r="D9233" t="s">
        <v>5050</v>
      </c>
      <c r="E9233" t="s">
        <v>17642</v>
      </c>
      <c r="G9233" t="s">
        <v>31</v>
      </c>
      <c r="H9233" t="s">
        <v>31</v>
      </c>
      <c r="I9233" t="s">
        <v>2758</v>
      </c>
      <c r="J9233" t="s">
        <v>2758</v>
      </c>
      <c r="K9233" t="s">
        <v>31</v>
      </c>
      <c r="L9233" t="s">
        <v>2805</v>
      </c>
    </row>
    <row r="9234" spans="1:12" x14ac:dyDescent="0.3">
      <c r="A9234">
        <v>3657</v>
      </c>
      <c r="C9234" t="s">
        <v>10848</v>
      </c>
      <c r="D9234" t="s">
        <v>5050</v>
      </c>
      <c r="E9234" t="s">
        <v>17642</v>
      </c>
      <c r="G9234" t="s">
        <v>31</v>
      </c>
      <c r="H9234" t="s">
        <v>31</v>
      </c>
      <c r="I9234" t="s">
        <v>2758</v>
      </c>
      <c r="J9234" t="s">
        <v>2758</v>
      </c>
      <c r="K9234" t="s">
        <v>31</v>
      </c>
      <c r="L9234" t="s">
        <v>2805</v>
      </c>
    </row>
    <row r="9235" spans="1:12" x14ac:dyDescent="0.3">
      <c r="A9235">
        <v>3657</v>
      </c>
      <c r="C9235" t="s">
        <v>10849</v>
      </c>
      <c r="D9235" t="s">
        <v>5050</v>
      </c>
      <c r="E9235" t="s">
        <v>17642</v>
      </c>
      <c r="G9235" t="s">
        <v>31</v>
      </c>
      <c r="H9235" t="s">
        <v>31</v>
      </c>
      <c r="I9235" t="s">
        <v>2758</v>
      </c>
      <c r="J9235" t="s">
        <v>2758</v>
      </c>
      <c r="K9235" t="s">
        <v>31</v>
      </c>
      <c r="L9235" t="s">
        <v>2805</v>
      </c>
    </row>
    <row r="9236" spans="1:12" x14ac:dyDescent="0.3">
      <c r="A9236">
        <v>3657</v>
      </c>
      <c r="C9236" t="s">
        <v>10850</v>
      </c>
      <c r="D9236" t="s">
        <v>5050</v>
      </c>
      <c r="E9236" t="s">
        <v>17642</v>
      </c>
      <c r="G9236" t="s">
        <v>31</v>
      </c>
      <c r="H9236" t="s">
        <v>31</v>
      </c>
      <c r="I9236" t="s">
        <v>2758</v>
      </c>
      <c r="J9236" t="s">
        <v>2758</v>
      </c>
      <c r="K9236" t="s">
        <v>31</v>
      </c>
      <c r="L9236" t="s">
        <v>2805</v>
      </c>
    </row>
    <row r="9237" spans="1:12" x14ac:dyDescent="0.3">
      <c r="A9237">
        <v>3657</v>
      </c>
      <c r="C9237" t="s">
        <v>10851</v>
      </c>
      <c r="D9237" t="s">
        <v>5050</v>
      </c>
      <c r="E9237" t="s">
        <v>17642</v>
      </c>
      <c r="G9237" t="s">
        <v>31</v>
      </c>
      <c r="H9237" t="s">
        <v>31</v>
      </c>
      <c r="I9237" t="s">
        <v>2758</v>
      </c>
      <c r="J9237" t="s">
        <v>2758</v>
      </c>
      <c r="K9237" t="s">
        <v>31</v>
      </c>
      <c r="L9237" t="s">
        <v>2805</v>
      </c>
    </row>
    <row r="9238" spans="1:12" x14ac:dyDescent="0.3">
      <c r="A9238">
        <v>3657</v>
      </c>
      <c r="C9238" t="s">
        <v>10852</v>
      </c>
      <c r="D9238" t="s">
        <v>5050</v>
      </c>
      <c r="E9238" t="s">
        <v>17642</v>
      </c>
      <c r="G9238" t="s">
        <v>31</v>
      </c>
      <c r="H9238" t="s">
        <v>31</v>
      </c>
      <c r="I9238" t="s">
        <v>2758</v>
      </c>
      <c r="J9238" t="s">
        <v>2758</v>
      </c>
      <c r="K9238" t="s">
        <v>31</v>
      </c>
      <c r="L9238" t="s">
        <v>2805</v>
      </c>
    </row>
    <row r="9239" spans="1:12" x14ac:dyDescent="0.3">
      <c r="A9239">
        <v>3657</v>
      </c>
      <c r="C9239" t="s">
        <v>10853</v>
      </c>
      <c r="D9239" t="s">
        <v>5050</v>
      </c>
      <c r="E9239" t="s">
        <v>17642</v>
      </c>
      <c r="G9239" t="s">
        <v>31</v>
      </c>
      <c r="H9239" t="s">
        <v>31</v>
      </c>
      <c r="I9239" t="s">
        <v>2758</v>
      </c>
      <c r="J9239" t="s">
        <v>2758</v>
      </c>
      <c r="K9239" t="s">
        <v>31</v>
      </c>
      <c r="L9239" t="s">
        <v>2805</v>
      </c>
    </row>
    <row r="9240" spans="1:12" x14ac:dyDescent="0.3">
      <c r="A9240">
        <v>3657</v>
      </c>
      <c r="C9240" t="s">
        <v>10854</v>
      </c>
      <c r="D9240" t="s">
        <v>5050</v>
      </c>
      <c r="E9240" t="s">
        <v>17642</v>
      </c>
      <c r="G9240" t="s">
        <v>31</v>
      </c>
      <c r="H9240" t="s">
        <v>31</v>
      </c>
      <c r="I9240" t="s">
        <v>2758</v>
      </c>
      <c r="J9240" t="s">
        <v>2758</v>
      </c>
      <c r="K9240" t="s">
        <v>31</v>
      </c>
      <c r="L9240" t="s">
        <v>2805</v>
      </c>
    </row>
    <row r="9241" spans="1:12" x14ac:dyDescent="0.3">
      <c r="A9241">
        <v>3657</v>
      </c>
      <c r="C9241" t="s">
        <v>10855</v>
      </c>
      <c r="D9241" t="s">
        <v>5050</v>
      </c>
      <c r="E9241" t="s">
        <v>17642</v>
      </c>
      <c r="G9241" t="s">
        <v>31</v>
      </c>
      <c r="H9241" t="s">
        <v>31</v>
      </c>
      <c r="I9241" t="s">
        <v>2758</v>
      </c>
      <c r="J9241" t="s">
        <v>2758</v>
      </c>
      <c r="K9241" t="s">
        <v>31</v>
      </c>
      <c r="L9241" t="s">
        <v>2805</v>
      </c>
    </row>
    <row r="9242" spans="1:12" x14ac:dyDescent="0.3">
      <c r="A9242">
        <v>3657</v>
      </c>
      <c r="C9242" t="s">
        <v>10856</v>
      </c>
      <c r="D9242" t="s">
        <v>5050</v>
      </c>
      <c r="E9242" t="s">
        <v>17642</v>
      </c>
      <c r="G9242" t="s">
        <v>31</v>
      </c>
      <c r="H9242" t="s">
        <v>31</v>
      </c>
      <c r="I9242" t="s">
        <v>2758</v>
      </c>
      <c r="J9242" t="s">
        <v>2758</v>
      </c>
      <c r="K9242" t="s">
        <v>31</v>
      </c>
      <c r="L9242" t="s">
        <v>2805</v>
      </c>
    </row>
    <row r="9243" spans="1:12" x14ac:dyDescent="0.3">
      <c r="A9243">
        <v>3657</v>
      </c>
      <c r="C9243" t="s">
        <v>10857</v>
      </c>
      <c r="D9243" t="s">
        <v>5050</v>
      </c>
      <c r="E9243" t="s">
        <v>17642</v>
      </c>
      <c r="G9243" t="s">
        <v>31</v>
      </c>
      <c r="H9243" t="s">
        <v>31</v>
      </c>
      <c r="I9243" t="s">
        <v>2758</v>
      </c>
      <c r="J9243" t="s">
        <v>2758</v>
      </c>
      <c r="K9243" t="s">
        <v>31</v>
      </c>
      <c r="L9243" t="s">
        <v>2805</v>
      </c>
    </row>
    <row r="9244" spans="1:12" x14ac:dyDescent="0.3">
      <c r="A9244">
        <v>3657</v>
      </c>
      <c r="C9244" t="s">
        <v>10858</v>
      </c>
      <c r="D9244" t="s">
        <v>5050</v>
      </c>
      <c r="E9244" t="s">
        <v>17642</v>
      </c>
      <c r="G9244" t="s">
        <v>31</v>
      </c>
      <c r="H9244" t="s">
        <v>31</v>
      </c>
      <c r="I9244" t="s">
        <v>2758</v>
      </c>
      <c r="J9244" t="s">
        <v>2758</v>
      </c>
      <c r="K9244" t="s">
        <v>31</v>
      </c>
      <c r="L9244" t="s">
        <v>2805</v>
      </c>
    </row>
    <row r="9245" spans="1:12" x14ac:dyDescent="0.3">
      <c r="A9245">
        <v>3657</v>
      </c>
      <c r="C9245" t="s">
        <v>10859</v>
      </c>
      <c r="D9245" t="s">
        <v>5050</v>
      </c>
      <c r="E9245" t="s">
        <v>17642</v>
      </c>
      <c r="G9245" t="s">
        <v>31</v>
      </c>
      <c r="H9245" t="s">
        <v>31</v>
      </c>
      <c r="I9245" t="s">
        <v>2758</v>
      </c>
      <c r="J9245" t="s">
        <v>2758</v>
      </c>
      <c r="K9245" t="s">
        <v>31</v>
      </c>
      <c r="L9245" t="s">
        <v>2805</v>
      </c>
    </row>
    <row r="9246" spans="1:12" x14ac:dyDescent="0.3">
      <c r="A9246">
        <v>3657</v>
      </c>
      <c r="C9246" t="s">
        <v>10860</v>
      </c>
      <c r="D9246" t="s">
        <v>5050</v>
      </c>
      <c r="E9246" t="s">
        <v>17642</v>
      </c>
      <c r="G9246" t="s">
        <v>31</v>
      </c>
      <c r="H9246" t="s">
        <v>31</v>
      </c>
      <c r="I9246" t="s">
        <v>2758</v>
      </c>
      <c r="J9246" t="s">
        <v>2758</v>
      </c>
      <c r="K9246" t="s">
        <v>31</v>
      </c>
      <c r="L9246" t="s">
        <v>2805</v>
      </c>
    </row>
    <row r="9247" spans="1:12" x14ac:dyDescent="0.3">
      <c r="A9247">
        <v>3657</v>
      </c>
      <c r="C9247" t="s">
        <v>10861</v>
      </c>
      <c r="D9247" t="s">
        <v>5050</v>
      </c>
      <c r="E9247" t="s">
        <v>17642</v>
      </c>
      <c r="G9247" t="s">
        <v>31</v>
      </c>
      <c r="H9247" t="s">
        <v>31</v>
      </c>
      <c r="I9247" t="s">
        <v>2758</v>
      </c>
      <c r="J9247" t="s">
        <v>2758</v>
      </c>
      <c r="K9247" t="s">
        <v>31</v>
      </c>
      <c r="L9247" t="s">
        <v>2805</v>
      </c>
    </row>
    <row r="9248" spans="1:12" x14ac:dyDescent="0.3">
      <c r="A9248">
        <v>3657</v>
      </c>
      <c r="C9248" t="s">
        <v>10862</v>
      </c>
      <c r="D9248" t="s">
        <v>5050</v>
      </c>
      <c r="E9248" t="s">
        <v>17642</v>
      </c>
      <c r="G9248" t="s">
        <v>31</v>
      </c>
      <c r="H9248" t="s">
        <v>31</v>
      </c>
      <c r="I9248" t="s">
        <v>2758</v>
      </c>
      <c r="J9248" t="s">
        <v>2758</v>
      </c>
      <c r="K9248" t="s">
        <v>31</v>
      </c>
      <c r="L9248" t="s">
        <v>2805</v>
      </c>
    </row>
    <row r="9249" spans="1:12" x14ac:dyDescent="0.3">
      <c r="A9249">
        <v>3657</v>
      </c>
      <c r="C9249" t="s">
        <v>10863</v>
      </c>
      <c r="D9249" t="s">
        <v>5050</v>
      </c>
      <c r="E9249" t="s">
        <v>17642</v>
      </c>
      <c r="G9249" t="s">
        <v>31</v>
      </c>
      <c r="H9249" t="s">
        <v>31</v>
      </c>
      <c r="I9249" t="s">
        <v>2758</v>
      </c>
      <c r="J9249" t="s">
        <v>2758</v>
      </c>
      <c r="K9249" t="s">
        <v>31</v>
      </c>
      <c r="L9249" t="s">
        <v>2805</v>
      </c>
    </row>
    <row r="9250" spans="1:12" x14ac:dyDescent="0.3">
      <c r="A9250">
        <v>3657</v>
      </c>
      <c r="C9250" t="s">
        <v>10864</v>
      </c>
      <c r="D9250" t="s">
        <v>5050</v>
      </c>
      <c r="E9250" t="s">
        <v>17642</v>
      </c>
      <c r="G9250" t="s">
        <v>31</v>
      </c>
      <c r="H9250" t="s">
        <v>31</v>
      </c>
      <c r="I9250" t="s">
        <v>2758</v>
      </c>
      <c r="J9250" t="s">
        <v>2758</v>
      </c>
      <c r="K9250" t="s">
        <v>31</v>
      </c>
      <c r="L9250" t="s">
        <v>2805</v>
      </c>
    </row>
    <row r="9251" spans="1:12" x14ac:dyDescent="0.3">
      <c r="A9251">
        <v>3657</v>
      </c>
      <c r="C9251" t="s">
        <v>10865</v>
      </c>
      <c r="D9251" t="s">
        <v>5050</v>
      </c>
      <c r="E9251" t="s">
        <v>17642</v>
      </c>
      <c r="G9251" t="s">
        <v>31</v>
      </c>
      <c r="H9251" t="s">
        <v>31</v>
      </c>
      <c r="I9251" t="s">
        <v>2758</v>
      </c>
      <c r="J9251" t="s">
        <v>2758</v>
      </c>
      <c r="K9251" t="s">
        <v>31</v>
      </c>
      <c r="L9251" t="s">
        <v>2805</v>
      </c>
    </row>
    <row r="9252" spans="1:12" x14ac:dyDescent="0.3">
      <c r="A9252">
        <v>3657</v>
      </c>
      <c r="C9252" t="s">
        <v>10866</v>
      </c>
      <c r="D9252" t="s">
        <v>5050</v>
      </c>
      <c r="E9252" t="s">
        <v>17642</v>
      </c>
      <c r="G9252" t="s">
        <v>31</v>
      </c>
      <c r="H9252" t="s">
        <v>31</v>
      </c>
      <c r="I9252" t="s">
        <v>2758</v>
      </c>
      <c r="J9252" t="s">
        <v>2758</v>
      </c>
      <c r="K9252" t="s">
        <v>31</v>
      </c>
      <c r="L9252" t="s">
        <v>2805</v>
      </c>
    </row>
    <row r="9253" spans="1:12" x14ac:dyDescent="0.3">
      <c r="A9253">
        <v>3657</v>
      </c>
      <c r="C9253" t="s">
        <v>10867</v>
      </c>
      <c r="D9253" t="s">
        <v>5050</v>
      </c>
      <c r="E9253" t="s">
        <v>17642</v>
      </c>
      <c r="G9253" t="s">
        <v>31</v>
      </c>
      <c r="H9253" t="s">
        <v>31</v>
      </c>
      <c r="I9253" t="s">
        <v>2758</v>
      </c>
      <c r="J9253" t="s">
        <v>2758</v>
      </c>
      <c r="K9253" t="s">
        <v>31</v>
      </c>
      <c r="L9253" t="s">
        <v>2805</v>
      </c>
    </row>
    <row r="9254" spans="1:12" x14ac:dyDescent="0.3">
      <c r="A9254">
        <v>3657</v>
      </c>
      <c r="C9254" t="s">
        <v>10868</v>
      </c>
      <c r="D9254" t="s">
        <v>5050</v>
      </c>
      <c r="E9254" t="s">
        <v>17642</v>
      </c>
      <c r="G9254" t="s">
        <v>31</v>
      </c>
      <c r="H9254" t="s">
        <v>31</v>
      </c>
      <c r="I9254" t="s">
        <v>2758</v>
      </c>
      <c r="J9254" t="s">
        <v>2758</v>
      </c>
      <c r="K9254" t="s">
        <v>31</v>
      </c>
      <c r="L9254" t="s">
        <v>2805</v>
      </c>
    </row>
    <row r="9255" spans="1:12" x14ac:dyDescent="0.3">
      <c r="A9255">
        <v>3657</v>
      </c>
      <c r="C9255" t="s">
        <v>10869</v>
      </c>
      <c r="D9255" t="s">
        <v>5050</v>
      </c>
      <c r="E9255" t="s">
        <v>17642</v>
      </c>
      <c r="G9255" t="s">
        <v>31</v>
      </c>
      <c r="H9255" t="s">
        <v>31</v>
      </c>
      <c r="I9255" t="s">
        <v>2758</v>
      </c>
      <c r="J9255" t="s">
        <v>2758</v>
      </c>
      <c r="K9255" t="s">
        <v>31</v>
      </c>
      <c r="L9255" t="s">
        <v>2805</v>
      </c>
    </row>
    <row r="9256" spans="1:12" x14ac:dyDescent="0.3">
      <c r="A9256">
        <v>3657</v>
      </c>
      <c r="C9256" t="s">
        <v>10870</v>
      </c>
      <c r="D9256" t="s">
        <v>5050</v>
      </c>
      <c r="E9256" t="s">
        <v>17642</v>
      </c>
      <c r="G9256" t="s">
        <v>31</v>
      </c>
      <c r="H9256" t="s">
        <v>31</v>
      </c>
      <c r="I9256" t="s">
        <v>2758</v>
      </c>
      <c r="J9256" t="s">
        <v>2758</v>
      </c>
      <c r="K9256" t="s">
        <v>31</v>
      </c>
      <c r="L9256" t="s">
        <v>2805</v>
      </c>
    </row>
    <row r="9257" spans="1:12" x14ac:dyDescent="0.3">
      <c r="A9257">
        <v>3657</v>
      </c>
      <c r="C9257" t="s">
        <v>10871</v>
      </c>
      <c r="D9257" t="s">
        <v>5050</v>
      </c>
      <c r="E9257" t="s">
        <v>17642</v>
      </c>
      <c r="G9257" t="s">
        <v>31</v>
      </c>
      <c r="H9257" t="s">
        <v>31</v>
      </c>
      <c r="I9257" t="s">
        <v>2758</v>
      </c>
      <c r="J9257" t="s">
        <v>2758</v>
      </c>
      <c r="K9257" t="s">
        <v>31</v>
      </c>
      <c r="L9257" t="s">
        <v>2805</v>
      </c>
    </row>
    <row r="9258" spans="1:12" x14ac:dyDescent="0.3">
      <c r="A9258">
        <v>3657</v>
      </c>
      <c r="C9258" t="s">
        <v>10872</v>
      </c>
      <c r="D9258" t="s">
        <v>5050</v>
      </c>
      <c r="E9258" t="s">
        <v>17642</v>
      </c>
      <c r="G9258" t="s">
        <v>31</v>
      </c>
      <c r="H9258" t="s">
        <v>31</v>
      </c>
      <c r="I9258" t="s">
        <v>2758</v>
      </c>
      <c r="J9258" t="s">
        <v>2758</v>
      </c>
      <c r="K9258" t="s">
        <v>31</v>
      </c>
      <c r="L9258" t="s">
        <v>2805</v>
      </c>
    </row>
    <row r="9259" spans="1:12" x14ac:dyDescent="0.3">
      <c r="A9259">
        <v>3657</v>
      </c>
      <c r="C9259" t="s">
        <v>10873</v>
      </c>
      <c r="D9259" t="s">
        <v>5050</v>
      </c>
      <c r="E9259" t="s">
        <v>17642</v>
      </c>
      <c r="G9259" t="s">
        <v>31</v>
      </c>
      <c r="H9259" t="s">
        <v>31</v>
      </c>
      <c r="I9259" t="s">
        <v>2758</v>
      </c>
      <c r="J9259" t="s">
        <v>2758</v>
      </c>
      <c r="K9259" t="s">
        <v>31</v>
      </c>
      <c r="L9259" t="s">
        <v>2805</v>
      </c>
    </row>
    <row r="9260" spans="1:12" x14ac:dyDescent="0.3">
      <c r="A9260">
        <v>3657</v>
      </c>
      <c r="C9260" t="s">
        <v>10874</v>
      </c>
      <c r="D9260" t="s">
        <v>5050</v>
      </c>
      <c r="E9260" t="s">
        <v>17642</v>
      </c>
      <c r="G9260" t="s">
        <v>31</v>
      </c>
      <c r="H9260" t="s">
        <v>31</v>
      </c>
      <c r="I9260" t="s">
        <v>2758</v>
      </c>
      <c r="J9260" t="s">
        <v>2758</v>
      </c>
      <c r="K9260" t="s">
        <v>31</v>
      </c>
      <c r="L9260" t="s">
        <v>2805</v>
      </c>
    </row>
    <row r="9261" spans="1:12" x14ac:dyDescent="0.3">
      <c r="A9261">
        <v>3657</v>
      </c>
      <c r="C9261" t="s">
        <v>10875</v>
      </c>
      <c r="D9261" t="s">
        <v>5050</v>
      </c>
      <c r="E9261" t="s">
        <v>17642</v>
      </c>
      <c r="G9261" t="s">
        <v>31</v>
      </c>
      <c r="H9261" t="s">
        <v>31</v>
      </c>
      <c r="I9261" t="s">
        <v>2758</v>
      </c>
      <c r="J9261" t="s">
        <v>2758</v>
      </c>
      <c r="K9261" t="s">
        <v>31</v>
      </c>
      <c r="L9261" t="s">
        <v>2805</v>
      </c>
    </row>
    <row r="9262" spans="1:12" x14ac:dyDescent="0.3">
      <c r="A9262">
        <v>3657</v>
      </c>
      <c r="C9262" t="s">
        <v>10876</v>
      </c>
      <c r="D9262" t="s">
        <v>5050</v>
      </c>
      <c r="E9262" t="s">
        <v>17642</v>
      </c>
      <c r="G9262" t="s">
        <v>31</v>
      </c>
      <c r="H9262" t="s">
        <v>31</v>
      </c>
      <c r="I9262" t="s">
        <v>2758</v>
      </c>
      <c r="J9262" t="s">
        <v>2758</v>
      </c>
      <c r="K9262" t="s">
        <v>31</v>
      </c>
      <c r="L9262" t="s">
        <v>2805</v>
      </c>
    </row>
    <row r="9263" spans="1:12" x14ac:dyDescent="0.3">
      <c r="A9263">
        <v>3657</v>
      </c>
      <c r="C9263" t="s">
        <v>10877</v>
      </c>
      <c r="D9263" t="s">
        <v>5050</v>
      </c>
      <c r="E9263" t="s">
        <v>17642</v>
      </c>
      <c r="G9263" t="s">
        <v>31</v>
      </c>
      <c r="H9263" t="s">
        <v>31</v>
      </c>
      <c r="I9263" t="s">
        <v>2758</v>
      </c>
      <c r="J9263" t="s">
        <v>2758</v>
      </c>
      <c r="K9263" t="s">
        <v>31</v>
      </c>
      <c r="L9263" t="s">
        <v>2805</v>
      </c>
    </row>
    <row r="9264" spans="1:12" x14ac:dyDescent="0.3">
      <c r="A9264">
        <v>3657</v>
      </c>
      <c r="C9264" t="s">
        <v>10878</v>
      </c>
      <c r="D9264" t="s">
        <v>5050</v>
      </c>
      <c r="E9264" t="s">
        <v>17642</v>
      </c>
      <c r="G9264" t="s">
        <v>31</v>
      </c>
      <c r="H9264" t="s">
        <v>31</v>
      </c>
      <c r="I9264" t="s">
        <v>2758</v>
      </c>
      <c r="J9264" t="s">
        <v>2758</v>
      </c>
      <c r="K9264" t="s">
        <v>31</v>
      </c>
      <c r="L9264" t="s">
        <v>2805</v>
      </c>
    </row>
    <row r="9265" spans="1:12" x14ac:dyDescent="0.3">
      <c r="A9265">
        <v>3657</v>
      </c>
      <c r="C9265" t="s">
        <v>10879</v>
      </c>
      <c r="D9265" t="s">
        <v>5050</v>
      </c>
      <c r="E9265" t="s">
        <v>17642</v>
      </c>
      <c r="G9265" t="s">
        <v>31</v>
      </c>
      <c r="H9265" t="s">
        <v>31</v>
      </c>
      <c r="I9265" t="s">
        <v>2758</v>
      </c>
      <c r="J9265" t="s">
        <v>2758</v>
      </c>
      <c r="K9265" t="s">
        <v>31</v>
      </c>
      <c r="L9265" t="s">
        <v>2805</v>
      </c>
    </row>
    <row r="9266" spans="1:12" x14ac:dyDescent="0.3">
      <c r="A9266">
        <v>3657</v>
      </c>
      <c r="C9266" t="s">
        <v>10880</v>
      </c>
      <c r="D9266" t="s">
        <v>5050</v>
      </c>
      <c r="E9266" t="s">
        <v>17642</v>
      </c>
      <c r="G9266" t="s">
        <v>31</v>
      </c>
      <c r="H9266" t="s">
        <v>31</v>
      </c>
      <c r="I9266" t="s">
        <v>2758</v>
      </c>
      <c r="J9266" t="s">
        <v>2758</v>
      </c>
      <c r="K9266" t="s">
        <v>31</v>
      </c>
      <c r="L9266" t="s">
        <v>2805</v>
      </c>
    </row>
    <row r="9267" spans="1:12" x14ac:dyDescent="0.3">
      <c r="A9267">
        <v>3657</v>
      </c>
      <c r="C9267" t="s">
        <v>10881</v>
      </c>
      <c r="D9267" t="s">
        <v>5050</v>
      </c>
      <c r="E9267" t="s">
        <v>17642</v>
      </c>
      <c r="G9267" t="s">
        <v>31</v>
      </c>
      <c r="H9267" t="s">
        <v>31</v>
      </c>
      <c r="I9267" t="s">
        <v>2758</v>
      </c>
      <c r="J9267" t="s">
        <v>2758</v>
      </c>
      <c r="K9267" t="s">
        <v>31</v>
      </c>
      <c r="L9267" t="s">
        <v>2805</v>
      </c>
    </row>
    <row r="9268" spans="1:12" x14ac:dyDescent="0.3">
      <c r="A9268">
        <v>3657</v>
      </c>
      <c r="C9268" t="s">
        <v>10882</v>
      </c>
      <c r="D9268" t="s">
        <v>5050</v>
      </c>
      <c r="E9268" t="s">
        <v>17642</v>
      </c>
      <c r="G9268" t="s">
        <v>31</v>
      </c>
      <c r="H9268" t="s">
        <v>31</v>
      </c>
      <c r="I9268" t="s">
        <v>2758</v>
      </c>
      <c r="J9268" t="s">
        <v>2758</v>
      </c>
      <c r="K9268" t="s">
        <v>31</v>
      </c>
      <c r="L9268" t="s">
        <v>2805</v>
      </c>
    </row>
    <row r="9269" spans="1:12" x14ac:dyDescent="0.3">
      <c r="A9269">
        <v>3657</v>
      </c>
      <c r="C9269" t="s">
        <v>10883</v>
      </c>
      <c r="D9269" t="s">
        <v>5050</v>
      </c>
      <c r="E9269" t="s">
        <v>17642</v>
      </c>
      <c r="G9269" t="s">
        <v>31</v>
      </c>
      <c r="H9269" t="s">
        <v>31</v>
      </c>
      <c r="I9269" t="s">
        <v>2758</v>
      </c>
      <c r="J9269" t="s">
        <v>2758</v>
      </c>
      <c r="K9269" t="s">
        <v>31</v>
      </c>
      <c r="L9269" t="s">
        <v>2805</v>
      </c>
    </row>
    <row r="9270" spans="1:12" x14ac:dyDescent="0.3">
      <c r="A9270">
        <v>3657</v>
      </c>
      <c r="C9270" t="s">
        <v>10884</v>
      </c>
      <c r="D9270" t="s">
        <v>5050</v>
      </c>
      <c r="E9270" t="s">
        <v>17642</v>
      </c>
      <c r="G9270" t="s">
        <v>31</v>
      </c>
      <c r="H9270" t="s">
        <v>31</v>
      </c>
      <c r="I9270" t="s">
        <v>2758</v>
      </c>
      <c r="J9270" t="s">
        <v>2758</v>
      </c>
      <c r="K9270" t="s">
        <v>31</v>
      </c>
      <c r="L9270" t="s">
        <v>2805</v>
      </c>
    </row>
    <row r="9271" spans="1:12" x14ac:dyDescent="0.3">
      <c r="A9271">
        <v>3657</v>
      </c>
      <c r="C9271" t="s">
        <v>10885</v>
      </c>
      <c r="D9271" t="s">
        <v>5050</v>
      </c>
      <c r="E9271" t="s">
        <v>17642</v>
      </c>
      <c r="G9271" t="s">
        <v>31</v>
      </c>
      <c r="H9271" t="s">
        <v>31</v>
      </c>
      <c r="I9271" t="s">
        <v>2758</v>
      </c>
      <c r="J9271" t="s">
        <v>2758</v>
      </c>
      <c r="K9271" t="s">
        <v>31</v>
      </c>
      <c r="L9271" t="s">
        <v>2805</v>
      </c>
    </row>
    <row r="9272" spans="1:12" x14ac:dyDescent="0.3">
      <c r="A9272">
        <v>3657</v>
      </c>
      <c r="C9272" t="s">
        <v>10886</v>
      </c>
      <c r="D9272" t="s">
        <v>5050</v>
      </c>
      <c r="E9272" t="s">
        <v>17642</v>
      </c>
      <c r="G9272" t="s">
        <v>31</v>
      </c>
      <c r="H9272" t="s">
        <v>31</v>
      </c>
      <c r="I9272" t="s">
        <v>2758</v>
      </c>
      <c r="J9272" t="s">
        <v>2758</v>
      </c>
      <c r="K9272" t="s">
        <v>31</v>
      </c>
      <c r="L9272" t="s">
        <v>2805</v>
      </c>
    </row>
    <row r="9273" spans="1:12" x14ac:dyDescent="0.3">
      <c r="A9273">
        <v>3657</v>
      </c>
      <c r="C9273" t="s">
        <v>10887</v>
      </c>
      <c r="D9273" t="s">
        <v>5050</v>
      </c>
      <c r="E9273" t="s">
        <v>17642</v>
      </c>
      <c r="G9273" t="s">
        <v>31</v>
      </c>
      <c r="H9273" t="s">
        <v>31</v>
      </c>
      <c r="I9273" t="s">
        <v>2758</v>
      </c>
      <c r="J9273" t="s">
        <v>2758</v>
      </c>
      <c r="K9273" t="s">
        <v>31</v>
      </c>
      <c r="L9273" t="s">
        <v>2805</v>
      </c>
    </row>
    <row r="9274" spans="1:12" x14ac:dyDescent="0.3">
      <c r="A9274">
        <v>3657</v>
      </c>
      <c r="C9274" t="s">
        <v>10888</v>
      </c>
      <c r="D9274" t="s">
        <v>5050</v>
      </c>
      <c r="E9274" t="s">
        <v>17642</v>
      </c>
      <c r="G9274" t="s">
        <v>31</v>
      </c>
      <c r="H9274" t="s">
        <v>31</v>
      </c>
      <c r="I9274" t="s">
        <v>2758</v>
      </c>
      <c r="J9274" t="s">
        <v>2758</v>
      </c>
      <c r="K9274" t="s">
        <v>31</v>
      </c>
      <c r="L9274" t="s">
        <v>2805</v>
      </c>
    </row>
    <row r="9275" spans="1:12" x14ac:dyDescent="0.3">
      <c r="A9275">
        <v>3657</v>
      </c>
      <c r="C9275" t="s">
        <v>10889</v>
      </c>
      <c r="D9275" t="s">
        <v>5050</v>
      </c>
      <c r="E9275" t="s">
        <v>17642</v>
      </c>
      <c r="G9275" t="s">
        <v>31</v>
      </c>
      <c r="H9275" t="s">
        <v>31</v>
      </c>
      <c r="I9275" t="s">
        <v>2758</v>
      </c>
      <c r="J9275" t="s">
        <v>2758</v>
      </c>
      <c r="K9275" t="s">
        <v>31</v>
      </c>
      <c r="L9275" t="s">
        <v>2805</v>
      </c>
    </row>
    <row r="9276" spans="1:12" x14ac:dyDescent="0.3">
      <c r="A9276">
        <v>3657</v>
      </c>
      <c r="C9276" t="s">
        <v>10890</v>
      </c>
      <c r="D9276" t="s">
        <v>5050</v>
      </c>
      <c r="E9276" t="s">
        <v>17642</v>
      </c>
      <c r="G9276" t="s">
        <v>31</v>
      </c>
      <c r="H9276" t="s">
        <v>31</v>
      </c>
      <c r="I9276" t="s">
        <v>2758</v>
      </c>
      <c r="J9276" t="s">
        <v>2758</v>
      </c>
      <c r="K9276" t="s">
        <v>31</v>
      </c>
      <c r="L9276" t="s">
        <v>2805</v>
      </c>
    </row>
    <row r="9277" spans="1:12" x14ac:dyDescent="0.3">
      <c r="A9277">
        <v>3657</v>
      </c>
      <c r="C9277" t="s">
        <v>10891</v>
      </c>
      <c r="D9277" t="s">
        <v>5050</v>
      </c>
      <c r="E9277" t="s">
        <v>17642</v>
      </c>
      <c r="G9277" t="s">
        <v>31</v>
      </c>
      <c r="H9277" t="s">
        <v>31</v>
      </c>
      <c r="I9277" t="s">
        <v>2758</v>
      </c>
      <c r="J9277" t="s">
        <v>2758</v>
      </c>
      <c r="K9277" t="s">
        <v>31</v>
      </c>
      <c r="L9277" t="s">
        <v>2805</v>
      </c>
    </row>
    <row r="9278" spans="1:12" x14ac:dyDescent="0.3">
      <c r="A9278">
        <v>3657</v>
      </c>
      <c r="C9278" t="s">
        <v>10892</v>
      </c>
      <c r="D9278" t="s">
        <v>5050</v>
      </c>
      <c r="E9278" t="s">
        <v>17642</v>
      </c>
      <c r="G9278" t="s">
        <v>31</v>
      </c>
      <c r="H9278" t="s">
        <v>31</v>
      </c>
      <c r="I9278" t="s">
        <v>2758</v>
      </c>
      <c r="J9278" t="s">
        <v>2758</v>
      </c>
      <c r="K9278" t="s">
        <v>31</v>
      </c>
      <c r="L9278" t="s">
        <v>2805</v>
      </c>
    </row>
    <row r="9279" spans="1:12" x14ac:dyDescent="0.3">
      <c r="A9279">
        <v>3657</v>
      </c>
      <c r="C9279" t="s">
        <v>10893</v>
      </c>
      <c r="D9279" t="s">
        <v>5050</v>
      </c>
      <c r="E9279" t="s">
        <v>17642</v>
      </c>
      <c r="G9279" t="s">
        <v>31</v>
      </c>
      <c r="H9279" t="s">
        <v>31</v>
      </c>
      <c r="I9279" t="s">
        <v>2758</v>
      </c>
      <c r="J9279" t="s">
        <v>2758</v>
      </c>
      <c r="K9279" t="s">
        <v>31</v>
      </c>
      <c r="L9279" t="s">
        <v>2805</v>
      </c>
    </row>
    <row r="9280" spans="1:12" x14ac:dyDescent="0.3">
      <c r="A9280">
        <v>3657</v>
      </c>
      <c r="C9280" t="s">
        <v>10894</v>
      </c>
      <c r="D9280" t="s">
        <v>5050</v>
      </c>
      <c r="E9280" t="s">
        <v>17642</v>
      </c>
      <c r="G9280" t="s">
        <v>31</v>
      </c>
      <c r="H9280" t="s">
        <v>31</v>
      </c>
      <c r="I9280" t="s">
        <v>2758</v>
      </c>
      <c r="J9280" t="s">
        <v>2758</v>
      </c>
      <c r="K9280" t="s">
        <v>31</v>
      </c>
      <c r="L9280" t="s">
        <v>2805</v>
      </c>
    </row>
    <row r="9281" spans="1:12" x14ac:dyDescent="0.3">
      <c r="A9281">
        <v>3657</v>
      </c>
      <c r="C9281" t="s">
        <v>10895</v>
      </c>
      <c r="D9281" t="s">
        <v>5050</v>
      </c>
      <c r="E9281" t="s">
        <v>17642</v>
      </c>
      <c r="G9281" t="s">
        <v>31</v>
      </c>
      <c r="H9281" t="s">
        <v>31</v>
      </c>
      <c r="I9281" t="s">
        <v>2758</v>
      </c>
      <c r="J9281" t="s">
        <v>2758</v>
      </c>
      <c r="K9281" t="s">
        <v>31</v>
      </c>
      <c r="L9281" t="s">
        <v>2805</v>
      </c>
    </row>
    <row r="9282" spans="1:12" x14ac:dyDescent="0.3">
      <c r="A9282">
        <v>3657</v>
      </c>
      <c r="C9282" t="s">
        <v>10896</v>
      </c>
      <c r="D9282" t="s">
        <v>5050</v>
      </c>
      <c r="E9282" t="s">
        <v>17642</v>
      </c>
      <c r="G9282" t="s">
        <v>31</v>
      </c>
      <c r="H9282" t="s">
        <v>31</v>
      </c>
      <c r="I9282" t="s">
        <v>2758</v>
      </c>
      <c r="J9282" t="s">
        <v>2758</v>
      </c>
      <c r="K9282" t="s">
        <v>31</v>
      </c>
      <c r="L9282" t="s">
        <v>2805</v>
      </c>
    </row>
    <row r="9283" spans="1:12" x14ac:dyDescent="0.3">
      <c r="A9283">
        <v>3657</v>
      </c>
      <c r="C9283" t="s">
        <v>10897</v>
      </c>
      <c r="D9283" t="s">
        <v>5050</v>
      </c>
      <c r="E9283" t="s">
        <v>17642</v>
      </c>
      <c r="G9283" t="s">
        <v>31</v>
      </c>
      <c r="H9283" t="s">
        <v>31</v>
      </c>
      <c r="I9283" t="s">
        <v>2758</v>
      </c>
      <c r="J9283" t="s">
        <v>2758</v>
      </c>
      <c r="K9283" t="s">
        <v>31</v>
      </c>
      <c r="L9283" t="s">
        <v>2805</v>
      </c>
    </row>
    <row r="9284" spans="1:12" x14ac:dyDescent="0.3">
      <c r="A9284">
        <v>3657</v>
      </c>
      <c r="C9284" t="s">
        <v>10898</v>
      </c>
      <c r="D9284" t="s">
        <v>5050</v>
      </c>
      <c r="E9284" t="s">
        <v>17642</v>
      </c>
      <c r="G9284" t="s">
        <v>31</v>
      </c>
      <c r="H9284" t="s">
        <v>31</v>
      </c>
      <c r="I9284" t="s">
        <v>2758</v>
      </c>
      <c r="J9284" t="s">
        <v>2758</v>
      </c>
      <c r="K9284" t="s">
        <v>31</v>
      </c>
      <c r="L9284" t="s">
        <v>2805</v>
      </c>
    </row>
    <row r="9285" spans="1:12" x14ac:dyDescent="0.3">
      <c r="A9285">
        <v>3657</v>
      </c>
      <c r="C9285" t="s">
        <v>10899</v>
      </c>
      <c r="D9285" t="s">
        <v>5050</v>
      </c>
      <c r="E9285" t="s">
        <v>17642</v>
      </c>
      <c r="G9285" t="s">
        <v>31</v>
      </c>
      <c r="H9285" t="s">
        <v>31</v>
      </c>
      <c r="I9285" t="s">
        <v>2758</v>
      </c>
      <c r="J9285" t="s">
        <v>2758</v>
      </c>
      <c r="K9285" t="s">
        <v>31</v>
      </c>
      <c r="L9285" t="s">
        <v>2805</v>
      </c>
    </row>
    <row r="9286" spans="1:12" x14ac:dyDescent="0.3">
      <c r="A9286">
        <v>3657</v>
      </c>
      <c r="C9286" t="s">
        <v>10900</v>
      </c>
      <c r="D9286" t="s">
        <v>5050</v>
      </c>
      <c r="E9286" t="s">
        <v>17642</v>
      </c>
      <c r="G9286" t="s">
        <v>31</v>
      </c>
      <c r="H9286" t="s">
        <v>31</v>
      </c>
      <c r="I9286" t="s">
        <v>2758</v>
      </c>
      <c r="J9286" t="s">
        <v>2758</v>
      </c>
      <c r="K9286" t="s">
        <v>31</v>
      </c>
      <c r="L9286" t="s">
        <v>2805</v>
      </c>
    </row>
    <row r="9287" spans="1:12" x14ac:dyDescent="0.3">
      <c r="A9287">
        <v>3657</v>
      </c>
      <c r="C9287" t="s">
        <v>10901</v>
      </c>
      <c r="D9287" t="s">
        <v>5050</v>
      </c>
      <c r="E9287" t="s">
        <v>17642</v>
      </c>
      <c r="G9287" t="s">
        <v>31</v>
      </c>
      <c r="H9287" t="s">
        <v>31</v>
      </c>
      <c r="I9287" t="s">
        <v>2758</v>
      </c>
      <c r="J9287" t="s">
        <v>2758</v>
      </c>
      <c r="K9287" t="s">
        <v>31</v>
      </c>
      <c r="L9287" t="s">
        <v>2805</v>
      </c>
    </row>
    <row r="9288" spans="1:12" x14ac:dyDescent="0.3">
      <c r="A9288">
        <v>3657</v>
      </c>
      <c r="C9288" t="s">
        <v>10902</v>
      </c>
      <c r="D9288" t="s">
        <v>5050</v>
      </c>
      <c r="E9288" t="s">
        <v>17642</v>
      </c>
      <c r="G9288" t="s">
        <v>31</v>
      </c>
      <c r="H9288" t="s">
        <v>31</v>
      </c>
      <c r="I9288" t="s">
        <v>2758</v>
      </c>
      <c r="J9288" t="s">
        <v>2758</v>
      </c>
      <c r="K9288" t="s">
        <v>31</v>
      </c>
      <c r="L9288" t="s">
        <v>2805</v>
      </c>
    </row>
    <row r="9289" spans="1:12" x14ac:dyDescent="0.3">
      <c r="A9289">
        <v>3657</v>
      </c>
      <c r="C9289" t="s">
        <v>10903</v>
      </c>
      <c r="D9289" t="s">
        <v>5050</v>
      </c>
      <c r="E9289" t="s">
        <v>17642</v>
      </c>
      <c r="G9289" t="s">
        <v>31</v>
      </c>
      <c r="H9289" t="s">
        <v>31</v>
      </c>
      <c r="I9289" t="s">
        <v>2758</v>
      </c>
      <c r="J9289" t="s">
        <v>2758</v>
      </c>
      <c r="K9289" t="s">
        <v>31</v>
      </c>
      <c r="L9289" t="s">
        <v>2805</v>
      </c>
    </row>
    <row r="9290" spans="1:12" x14ac:dyDescent="0.3">
      <c r="A9290">
        <v>3657</v>
      </c>
      <c r="C9290" t="s">
        <v>10904</v>
      </c>
      <c r="D9290" t="s">
        <v>5050</v>
      </c>
      <c r="E9290" t="s">
        <v>17642</v>
      </c>
      <c r="G9290" t="s">
        <v>31</v>
      </c>
      <c r="H9290" t="s">
        <v>31</v>
      </c>
      <c r="I9290" t="s">
        <v>2758</v>
      </c>
      <c r="J9290" t="s">
        <v>2758</v>
      </c>
      <c r="K9290" t="s">
        <v>31</v>
      </c>
      <c r="L9290" t="s">
        <v>2805</v>
      </c>
    </row>
    <row r="9291" spans="1:12" x14ac:dyDescent="0.3">
      <c r="A9291">
        <v>3657</v>
      </c>
      <c r="C9291" t="s">
        <v>10905</v>
      </c>
      <c r="D9291" t="s">
        <v>5050</v>
      </c>
      <c r="E9291" t="s">
        <v>17642</v>
      </c>
      <c r="G9291" t="s">
        <v>31</v>
      </c>
      <c r="H9291" t="s">
        <v>31</v>
      </c>
      <c r="I9291" t="s">
        <v>2758</v>
      </c>
      <c r="J9291" t="s">
        <v>2758</v>
      </c>
      <c r="K9291" t="s">
        <v>31</v>
      </c>
      <c r="L9291" t="s">
        <v>2805</v>
      </c>
    </row>
    <row r="9292" spans="1:12" x14ac:dyDescent="0.3">
      <c r="A9292">
        <v>3657</v>
      </c>
      <c r="C9292" t="s">
        <v>10906</v>
      </c>
      <c r="D9292" t="s">
        <v>5050</v>
      </c>
      <c r="E9292" t="s">
        <v>17642</v>
      </c>
      <c r="G9292" t="s">
        <v>31</v>
      </c>
      <c r="H9292" t="s">
        <v>31</v>
      </c>
      <c r="I9292" t="s">
        <v>2758</v>
      </c>
      <c r="J9292" t="s">
        <v>2758</v>
      </c>
      <c r="K9292" t="s">
        <v>31</v>
      </c>
      <c r="L9292" t="s">
        <v>2805</v>
      </c>
    </row>
    <row r="9293" spans="1:12" x14ac:dyDescent="0.3">
      <c r="A9293">
        <v>3657</v>
      </c>
      <c r="C9293" t="s">
        <v>10907</v>
      </c>
      <c r="D9293" t="s">
        <v>5050</v>
      </c>
      <c r="E9293" t="s">
        <v>17642</v>
      </c>
      <c r="G9293" t="s">
        <v>31</v>
      </c>
      <c r="H9293" t="s">
        <v>31</v>
      </c>
      <c r="I9293" t="s">
        <v>2758</v>
      </c>
      <c r="J9293" t="s">
        <v>2758</v>
      </c>
      <c r="K9293" t="s">
        <v>31</v>
      </c>
      <c r="L9293" t="s">
        <v>2805</v>
      </c>
    </row>
    <row r="9294" spans="1:12" x14ac:dyDescent="0.3">
      <c r="A9294">
        <v>3657</v>
      </c>
      <c r="C9294" t="s">
        <v>10908</v>
      </c>
      <c r="D9294" t="s">
        <v>5050</v>
      </c>
      <c r="E9294" t="s">
        <v>17642</v>
      </c>
      <c r="G9294" t="s">
        <v>31</v>
      </c>
      <c r="H9294" t="s">
        <v>31</v>
      </c>
      <c r="I9294" t="s">
        <v>2758</v>
      </c>
      <c r="J9294" t="s">
        <v>2758</v>
      </c>
      <c r="K9294" t="s">
        <v>31</v>
      </c>
      <c r="L9294" t="s">
        <v>2805</v>
      </c>
    </row>
    <row r="9295" spans="1:12" x14ac:dyDescent="0.3">
      <c r="A9295">
        <v>3657</v>
      </c>
      <c r="C9295" t="s">
        <v>10909</v>
      </c>
      <c r="D9295" t="s">
        <v>5050</v>
      </c>
      <c r="E9295" t="s">
        <v>17642</v>
      </c>
      <c r="G9295" t="s">
        <v>31</v>
      </c>
      <c r="H9295" t="s">
        <v>31</v>
      </c>
      <c r="I9295" t="s">
        <v>2758</v>
      </c>
      <c r="J9295" t="s">
        <v>2758</v>
      </c>
      <c r="K9295" t="s">
        <v>31</v>
      </c>
      <c r="L9295" t="s">
        <v>2805</v>
      </c>
    </row>
    <row r="9296" spans="1:12" x14ac:dyDescent="0.3">
      <c r="A9296">
        <v>3657</v>
      </c>
      <c r="C9296" t="s">
        <v>10910</v>
      </c>
      <c r="D9296" t="s">
        <v>5050</v>
      </c>
      <c r="E9296" t="s">
        <v>17642</v>
      </c>
      <c r="G9296" t="s">
        <v>31</v>
      </c>
      <c r="H9296" t="s">
        <v>31</v>
      </c>
      <c r="I9296" t="s">
        <v>2758</v>
      </c>
      <c r="J9296" t="s">
        <v>2758</v>
      </c>
      <c r="K9296" t="s">
        <v>31</v>
      </c>
      <c r="L9296" t="s">
        <v>2805</v>
      </c>
    </row>
    <row r="9297" spans="1:12" x14ac:dyDescent="0.3">
      <c r="A9297">
        <v>3657</v>
      </c>
      <c r="C9297" t="s">
        <v>10911</v>
      </c>
      <c r="D9297" t="s">
        <v>5050</v>
      </c>
      <c r="E9297" t="s">
        <v>17642</v>
      </c>
      <c r="G9297" t="s">
        <v>31</v>
      </c>
      <c r="H9297" t="s">
        <v>31</v>
      </c>
      <c r="I9297" t="s">
        <v>2758</v>
      </c>
      <c r="J9297" t="s">
        <v>2758</v>
      </c>
      <c r="K9297" t="s">
        <v>31</v>
      </c>
      <c r="L9297" t="s">
        <v>2805</v>
      </c>
    </row>
    <row r="9298" spans="1:12" x14ac:dyDescent="0.3">
      <c r="A9298">
        <v>3657</v>
      </c>
      <c r="C9298" t="s">
        <v>10912</v>
      </c>
      <c r="D9298" t="s">
        <v>5050</v>
      </c>
      <c r="E9298" t="s">
        <v>17642</v>
      </c>
      <c r="G9298" t="s">
        <v>31</v>
      </c>
      <c r="H9298" t="s">
        <v>31</v>
      </c>
      <c r="I9298" t="s">
        <v>2758</v>
      </c>
      <c r="J9298" t="s">
        <v>2758</v>
      </c>
      <c r="K9298" t="s">
        <v>31</v>
      </c>
      <c r="L9298" t="s">
        <v>2805</v>
      </c>
    </row>
    <row r="9299" spans="1:12" x14ac:dyDescent="0.3">
      <c r="A9299">
        <v>3657</v>
      </c>
      <c r="C9299" t="s">
        <v>10913</v>
      </c>
      <c r="D9299" t="s">
        <v>5050</v>
      </c>
      <c r="E9299" t="s">
        <v>17642</v>
      </c>
      <c r="G9299" t="s">
        <v>31</v>
      </c>
      <c r="H9299" t="s">
        <v>31</v>
      </c>
      <c r="I9299" t="s">
        <v>2758</v>
      </c>
      <c r="J9299" t="s">
        <v>2758</v>
      </c>
      <c r="K9299" t="s">
        <v>31</v>
      </c>
      <c r="L9299" t="s">
        <v>2805</v>
      </c>
    </row>
    <row r="9300" spans="1:12" x14ac:dyDescent="0.3">
      <c r="A9300">
        <v>3657</v>
      </c>
      <c r="C9300" t="s">
        <v>10914</v>
      </c>
      <c r="D9300" t="s">
        <v>5050</v>
      </c>
      <c r="E9300" t="s">
        <v>17642</v>
      </c>
      <c r="G9300" t="s">
        <v>31</v>
      </c>
      <c r="H9300" t="s">
        <v>31</v>
      </c>
      <c r="I9300" t="s">
        <v>2758</v>
      </c>
      <c r="J9300" t="s">
        <v>2758</v>
      </c>
      <c r="K9300" t="s">
        <v>31</v>
      </c>
      <c r="L9300" t="s">
        <v>2805</v>
      </c>
    </row>
    <row r="9301" spans="1:12" x14ac:dyDescent="0.3">
      <c r="A9301">
        <v>3657</v>
      </c>
      <c r="C9301" t="s">
        <v>10915</v>
      </c>
      <c r="D9301" t="s">
        <v>5050</v>
      </c>
      <c r="E9301" t="s">
        <v>17642</v>
      </c>
      <c r="G9301" t="s">
        <v>31</v>
      </c>
      <c r="H9301" t="s">
        <v>31</v>
      </c>
      <c r="I9301" t="s">
        <v>2758</v>
      </c>
      <c r="J9301" t="s">
        <v>2758</v>
      </c>
      <c r="K9301" t="s">
        <v>31</v>
      </c>
      <c r="L9301" t="s">
        <v>2805</v>
      </c>
    </row>
    <row r="9302" spans="1:12" x14ac:dyDescent="0.3">
      <c r="A9302">
        <v>3657</v>
      </c>
      <c r="C9302" t="s">
        <v>10916</v>
      </c>
      <c r="D9302" t="s">
        <v>5050</v>
      </c>
      <c r="E9302" t="s">
        <v>17642</v>
      </c>
      <c r="G9302" t="s">
        <v>31</v>
      </c>
      <c r="H9302" t="s">
        <v>31</v>
      </c>
      <c r="I9302" t="s">
        <v>2758</v>
      </c>
      <c r="J9302" t="s">
        <v>2758</v>
      </c>
      <c r="K9302" t="s">
        <v>31</v>
      </c>
      <c r="L9302" t="s">
        <v>2805</v>
      </c>
    </row>
    <row r="9303" spans="1:12" x14ac:dyDescent="0.3">
      <c r="A9303">
        <v>3657</v>
      </c>
      <c r="C9303" t="s">
        <v>10917</v>
      </c>
      <c r="D9303" t="s">
        <v>5050</v>
      </c>
      <c r="E9303" t="s">
        <v>17642</v>
      </c>
      <c r="G9303" t="s">
        <v>31</v>
      </c>
      <c r="H9303" t="s">
        <v>31</v>
      </c>
      <c r="I9303" t="s">
        <v>2758</v>
      </c>
      <c r="J9303" t="s">
        <v>2758</v>
      </c>
      <c r="K9303" t="s">
        <v>31</v>
      </c>
      <c r="L9303" t="s">
        <v>2805</v>
      </c>
    </row>
    <row r="9304" spans="1:12" x14ac:dyDescent="0.3">
      <c r="A9304">
        <v>3657</v>
      </c>
      <c r="C9304" t="s">
        <v>10918</v>
      </c>
      <c r="D9304" t="s">
        <v>5050</v>
      </c>
      <c r="E9304" t="s">
        <v>17642</v>
      </c>
      <c r="G9304" t="s">
        <v>31</v>
      </c>
      <c r="H9304" t="s">
        <v>31</v>
      </c>
      <c r="I9304" t="s">
        <v>2758</v>
      </c>
      <c r="J9304" t="s">
        <v>2758</v>
      </c>
      <c r="K9304" t="s">
        <v>31</v>
      </c>
      <c r="L9304" t="s">
        <v>2805</v>
      </c>
    </row>
    <row r="9305" spans="1:12" x14ac:dyDescent="0.3">
      <c r="A9305">
        <v>3657</v>
      </c>
      <c r="C9305" t="s">
        <v>10919</v>
      </c>
      <c r="D9305" t="s">
        <v>5050</v>
      </c>
      <c r="E9305" t="s">
        <v>17642</v>
      </c>
      <c r="G9305" t="s">
        <v>31</v>
      </c>
      <c r="H9305" t="s">
        <v>31</v>
      </c>
      <c r="I9305" t="s">
        <v>2758</v>
      </c>
      <c r="J9305" t="s">
        <v>2758</v>
      </c>
      <c r="K9305" t="s">
        <v>31</v>
      </c>
      <c r="L9305" t="s">
        <v>2805</v>
      </c>
    </row>
    <row r="9306" spans="1:12" x14ac:dyDescent="0.3">
      <c r="A9306">
        <v>3657</v>
      </c>
      <c r="C9306" t="s">
        <v>10920</v>
      </c>
      <c r="D9306" t="s">
        <v>5050</v>
      </c>
      <c r="E9306" t="s">
        <v>17642</v>
      </c>
      <c r="G9306" t="s">
        <v>31</v>
      </c>
      <c r="H9306" t="s">
        <v>31</v>
      </c>
      <c r="I9306" t="s">
        <v>2758</v>
      </c>
      <c r="J9306" t="s">
        <v>2758</v>
      </c>
      <c r="K9306" t="s">
        <v>31</v>
      </c>
      <c r="L9306" t="s">
        <v>2805</v>
      </c>
    </row>
    <row r="9307" spans="1:12" x14ac:dyDescent="0.3">
      <c r="A9307">
        <v>3657</v>
      </c>
      <c r="C9307" t="s">
        <v>10921</v>
      </c>
      <c r="D9307" t="s">
        <v>5050</v>
      </c>
      <c r="E9307" t="s">
        <v>17642</v>
      </c>
      <c r="G9307" t="s">
        <v>31</v>
      </c>
      <c r="H9307" t="s">
        <v>31</v>
      </c>
      <c r="I9307" t="s">
        <v>2758</v>
      </c>
      <c r="J9307" t="s">
        <v>2758</v>
      </c>
      <c r="K9307" t="s">
        <v>31</v>
      </c>
      <c r="L9307" t="s">
        <v>2805</v>
      </c>
    </row>
    <row r="9308" spans="1:12" x14ac:dyDescent="0.3">
      <c r="A9308">
        <v>3657</v>
      </c>
      <c r="C9308" t="s">
        <v>10922</v>
      </c>
      <c r="D9308" t="s">
        <v>5050</v>
      </c>
      <c r="E9308" t="s">
        <v>17642</v>
      </c>
      <c r="G9308" t="s">
        <v>31</v>
      </c>
      <c r="H9308" t="s">
        <v>31</v>
      </c>
      <c r="I9308" t="s">
        <v>2758</v>
      </c>
      <c r="J9308" t="s">
        <v>2758</v>
      </c>
      <c r="K9308" t="s">
        <v>31</v>
      </c>
      <c r="L9308" t="s">
        <v>2805</v>
      </c>
    </row>
    <row r="9309" spans="1:12" x14ac:dyDescent="0.3">
      <c r="A9309">
        <v>3657</v>
      </c>
      <c r="C9309" t="s">
        <v>10923</v>
      </c>
      <c r="D9309" t="s">
        <v>5050</v>
      </c>
      <c r="E9309" t="s">
        <v>17642</v>
      </c>
      <c r="G9309" t="s">
        <v>31</v>
      </c>
      <c r="H9309" t="s">
        <v>31</v>
      </c>
      <c r="I9309" t="s">
        <v>2758</v>
      </c>
      <c r="J9309" t="s">
        <v>2758</v>
      </c>
      <c r="K9309" t="s">
        <v>31</v>
      </c>
      <c r="L9309" t="s">
        <v>2805</v>
      </c>
    </row>
    <row r="9310" spans="1:12" x14ac:dyDescent="0.3">
      <c r="A9310">
        <v>3657</v>
      </c>
      <c r="C9310" t="s">
        <v>10924</v>
      </c>
      <c r="D9310" t="s">
        <v>5050</v>
      </c>
      <c r="E9310" t="s">
        <v>17642</v>
      </c>
      <c r="G9310" t="s">
        <v>31</v>
      </c>
      <c r="H9310" t="s">
        <v>31</v>
      </c>
      <c r="I9310" t="s">
        <v>2758</v>
      </c>
      <c r="J9310" t="s">
        <v>2758</v>
      </c>
      <c r="K9310" t="s">
        <v>31</v>
      </c>
      <c r="L9310" t="s">
        <v>2805</v>
      </c>
    </row>
    <row r="9311" spans="1:12" x14ac:dyDescent="0.3">
      <c r="A9311">
        <v>3657</v>
      </c>
      <c r="C9311" t="s">
        <v>10925</v>
      </c>
      <c r="D9311" t="s">
        <v>5050</v>
      </c>
      <c r="E9311" t="s">
        <v>17642</v>
      </c>
      <c r="G9311" t="s">
        <v>31</v>
      </c>
      <c r="H9311" t="s">
        <v>31</v>
      </c>
      <c r="I9311" t="s">
        <v>2758</v>
      </c>
      <c r="J9311" t="s">
        <v>2758</v>
      </c>
      <c r="K9311" t="s">
        <v>31</v>
      </c>
      <c r="L9311" t="s">
        <v>2805</v>
      </c>
    </row>
    <row r="9312" spans="1:12" x14ac:dyDescent="0.3">
      <c r="A9312">
        <v>3657</v>
      </c>
      <c r="C9312" t="s">
        <v>10926</v>
      </c>
      <c r="D9312" t="s">
        <v>5050</v>
      </c>
      <c r="E9312" t="s">
        <v>17642</v>
      </c>
      <c r="G9312" t="s">
        <v>31</v>
      </c>
      <c r="H9312" t="s">
        <v>31</v>
      </c>
      <c r="I9312" t="s">
        <v>2758</v>
      </c>
      <c r="J9312" t="s">
        <v>2758</v>
      </c>
      <c r="K9312" t="s">
        <v>31</v>
      </c>
      <c r="L9312" t="s">
        <v>2805</v>
      </c>
    </row>
    <row r="9313" spans="1:12" x14ac:dyDescent="0.3">
      <c r="A9313">
        <v>3657</v>
      </c>
      <c r="C9313" t="s">
        <v>10927</v>
      </c>
      <c r="D9313" t="s">
        <v>5050</v>
      </c>
      <c r="E9313" t="s">
        <v>17642</v>
      </c>
      <c r="G9313" t="s">
        <v>31</v>
      </c>
      <c r="H9313" t="s">
        <v>31</v>
      </c>
      <c r="I9313" t="s">
        <v>2758</v>
      </c>
      <c r="J9313" t="s">
        <v>2758</v>
      </c>
      <c r="K9313" t="s">
        <v>31</v>
      </c>
      <c r="L9313" t="s">
        <v>2805</v>
      </c>
    </row>
    <row r="9314" spans="1:12" x14ac:dyDescent="0.3">
      <c r="A9314">
        <v>3657</v>
      </c>
      <c r="C9314" t="s">
        <v>10928</v>
      </c>
      <c r="D9314" t="s">
        <v>5050</v>
      </c>
      <c r="E9314" t="s">
        <v>17642</v>
      </c>
      <c r="G9314" t="s">
        <v>31</v>
      </c>
      <c r="H9314" t="s">
        <v>31</v>
      </c>
      <c r="I9314" t="s">
        <v>2758</v>
      </c>
      <c r="J9314" t="s">
        <v>2758</v>
      </c>
      <c r="K9314" t="s">
        <v>31</v>
      </c>
      <c r="L9314" t="s">
        <v>2805</v>
      </c>
    </row>
    <row r="9315" spans="1:12" x14ac:dyDescent="0.3">
      <c r="A9315">
        <v>3657</v>
      </c>
      <c r="C9315" t="s">
        <v>10929</v>
      </c>
      <c r="D9315" t="s">
        <v>5050</v>
      </c>
      <c r="E9315" t="s">
        <v>17642</v>
      </c>
      <c r="G9315" t="s">
        <v>31</v>
      </c>
      <c r="H9315" t="s">
        <v>31</v>
      </c>
      <c r="I9315" t="s">
        <v>2758</v>
      </c>
      <c r="J9315" t="s">
        <v>2758</v>
      </c>
      <c r="K9315" t="s">
        <v>31</v>
      </c>
      <c r="L9315" t="s">
        <v>2805</v>
      </c>
    </row>
    <row r="9316" spans="1:12" x14ac:dyDescent="0.3">
      <c r="A9316">
        <v>3657</v>
      </c>
      <c r="C9316" t="s">
        <v>10930</v>
      </c>
      <c r="D9316" t="s">
        <v>5050</v>
      </c>
      <c r="E9316" t="s">
        <v>17642</v>
      </c>
      <c r="G9316" t="s">
        <v>31</v>
      </c>
      <c r="H9316" t="s">
        <v>31</v>
      </c>
      <c r="I9316" t="s">
        <v>2758</v>
      </c>
      <c r="J9316" t="s">
        <v>2758</v>
      </c>
      <c r="K9316" t="s">
        <v>31</v>
      </c>
      <c r="L9316" t="s">
        <v>2805</v>
      </c>
    </row>
    <row r="9317" spans="1:12" x14ac:dyDescent="0.3">
      <c r="A9317">
        <v>3657</v>
      </c>
      <c r="C9317" t="s">
        <v>10931</v>
      </c>
      <c r="D9317" t="s">
        <v>5050</v>
      </c>
      <c r="E9317" t="s">
        <v>17642</v>
      </c>
      <c r="G9317" t="s">
        <v>31</v>
      </c>
      <c r="H9317" t="s">
        <v>31</v>
      </c>
      <c r="I9317" t="s">
        <v>2758</v>
      </c>
      <c r="J9317" t="s">
        <v>2758</v>
      </c>
      <c r="K9317" t="s">
        <v>31</v>
      </c>
      <c r="L9317" t="s">
        <v>2805</v>
      </c>
    </row>
    <row r="9318" spans="1:12" x14ac:dyDescent="0.3">
      <c r="A9318">
        <v>3657</v>
      </c>
      <c r="C9318">
        <v>23574</v>
      </c>
      <c r="D9318" t="s">
        <v>5050</v>
      </c>
      <c r="E9318" t="s">
        <v>17642</v>
      </c>
      <c r="G9318" t="s">
        <v>31</v>
      </c>
      <c r="H9318" t="s">
        <v>31</v>
      </c>
      <c r="I9318" t="s">
        <v>2758</v>
      </c>
      <c r="J9318" t="s">
        <v>2758</v>
      </c>
      <c r="K9318" t="s">
        <v>31</v>
      </c>
      <c r="L9318" t="s">
        <v>2805</v>
      </c>
    </row>
    <row r="9319" spans="1:12" x14ac:dyDescent="0.3">
      <c r="A9319">
        <v>3657</v>
      </c>
      <c r="C9319" t="s">
        <v>10932</v>
      </c>
      <c r="D9319" t="s">
        <v>5050</v>
      </c>
      <c r="E9319" t="s">
        <v>17642</v>
      </c>
      <c r="G9319" t="s">
        <v>31</v>
      </c>
      <c r="H9319" t="s">
        <v>31</v>
      </c>
      <c r="I9319" t="s">
        <v>2758</v>
      </c>
      <c r="J9319" t="s">
        <v>2758</v>
      </c>
      <c r="K9319" t="s">
        <v>31</v>
      </c>
      <c r="L9319" t="s">
        <v>2805</v>
      </c>
    </row>
    <row r="9320" spans="1:12" x14ac:dyDescent="0.3">
      <c r="A9320">
        <v>3657</v>
      </c>
      <c r="C9320" t="s">
        <v>10933</v>
      </c>
      <c r="D9320" t="s">
        <v>5050</v>
      </c>
      <c r="E9320" t="s">
        <v>17642</v>
      </c>
      <c r="G9320" t="s">
        <v>31</v>
      </c>
      <c r="H9320" t="s">
        <v>31</v>
      </c>
      <c r="I9320" t="s">
        <v>2758</v>
      </c>
      <c r="J9320" t="s">
        <v>2758</v>
      </c>
      <c r="K9320" t="s">
        <v>31</v>
      </c>
      <c r="L9320" t="s">
        <v>2805</v>
      </c>
    </row>
    <row r="9321" spans="1:12" x14ac:dyDescent="0.3">
      <c r="A9321">
        <v>3657</v>
      </c>
      <c r="C9321" t="s">
        <v>10934</v>
      </c>
      <c r="D9321" t="s">
        <v>5050</v>
      </c>
      <c r="E9321" t="s">
        <v>17642</v>
      </c>
      <c r="G9321" t="s">
        <v>31</v>
      </c>
      <c r="H9321" t="s">
        <v>31</v>
      </c>
      <c r="I9321" t="s">
        <v>2758</v>
      </c>
      <c r="J9321" t="s">
        <v>2758</v>
      </c>
      <c r="K9321" t="s">
        <v>31</v>
      </c>
      <c r="L9321" t="s">
        <v>2805</v>
      </c>
    </row>
    <row r="9322" spans="1:12" x14ac:dyDescent="0.3">
      <c r="A9322">
        <v>3657</v>
      </c>
      <c r="C9322" t="s">
        <v>10935</v>
      </c>
      <c r="D9322" t="s">
        <v>5050</v>
      </c>
      <c r="E9322" t="s">
        <v>17642</v>
      </c>
      <c r="G9322" t="s">
        <v>31</v>
      </c>
      <c r="H9322" t="s">
        <v>31</v>
      </c>
      <c r="I9322" t="s">
        <v>2758</v>
      </c>
      <c r="J9322" t="s">
        <v>2758</v>
      </c>
      <c r="K9322" t="s">
        <v>31</v>
      </c>
      <c r="L9322" t="s">
        <v>2805</v>
      </c>
    </row>
    <row r="9323" spans="1:12" x14ac:dyDescent="0.3">
      <c r="A9323">
        <v>3657</v>
      </c>
      <c r="C9323" t="s">
        <v>10936</v>
      </c>
      <c r="D9323" t="s">
        <v>5050</v>
      </c>
      <c r="E9323" t="s">
        <v>17642</v>
      </c>
      <c r="G9323" t="s">
        <v>31</v>
      </c>
      <c r="H9323" t="s">
        <v>31</v>
      </c>
      <c r="I9323" t="s">
        <v>2758</v>
      </c>
      <c r="J9323" t="s">
        <v>2758</v>
      </c>
      <c r="K9323" t="s">
        <v>31</v>
      </c>
      <c r="L9323" t="s">
        <v>2805</v>
      </c>
    </row>
    <row r="9324" spans="1:12" x14ac:dyDescent="0.3">
      <c r="A9324">
        <v>3657</v>
      </c>
      <c r="C9324" t="s">
        <v>10937</v>
      </c>
      <c r="D9324" t="s">
        <v>5050</v>
      </c>
      <c r="E9324" t="s">
        <v>17642</v>
      </c>
      <c r="G9324" t="s">
        <v>31</v>
      </c>
      <c r="H9324" t="s">
        <v>31</v>
      </c>
      <c r="I9324" t="s">
        <v>2758</v>
      </c>
      <c r="J9324" t="s">
        <v>2758</v>
      </c>
      <c r="K9324" t="s">
        <v>31</v>
      </c>
      <c r="L9324" t="s">
        <v>2805</v>
      </c>
    </row>
    <row r="9325" spans="1:12" x14ac:dyDescent="0.3">
      <c r="A9325">
        <v>3657</v>
      </c>
      <c r="C9325" t="s">
        <v>10938</v>
      </c>
      <c r="D9325" t="s">
        <v>5050</v>
      </c>
      <c r="E9325" t="s">
        <v>17642</v>
      </c>
      <c r="G9325" t="s">
        <v>31</v>
      </c>
      <c r="H9325" t="s">
        <v>31</v>
      </c>
      <c r="I9325" t="s">
        <v>2758</v>
      </c>
      <c r="J9325" t="s">
        <v>2758</v>
      </c>
      <c r="K9325" t="s">
        <v>31</v>
      </c>
      <c r="L9325" t="s">
        <v>2805</v>
      </c>
    </row>
    <row r="9326" spans="1:12" x14ac:dyDescent="0.3">
      <c r="A9326">
        <v>3657</v>
      </c>
      <c r="C9326" t="s">
        <v>10939</v>
      </c>
      <c r="D9326" t="s">
        <v>5050</v>
      </c>
      <c r="E9326" t="s">
        <v>17642</v>
      </c>
      <c r="G9326" t="s">
        <v>31</v>
      </c>
      <c r="H9326" t="s">
        <v>31</v>
      </c>
      <c r="I9326" t="s">
        <v>2758</v>
      </c>
      <c r="J9326" t="s">
        <v>2758</v>
      </c>
      <c r="K9326" t="s">
        <v>31</v>
      </c>
      <c r="L9326" t="s">
        <v>2805</v>
      </c>
    </row>
    <row r="9327" spans="1:12" x14ac:dyDescent="0.3">
      <c r="A9327">
        <v>3657</v>
      </c>
      <c r="C9327" t="s">
        <v>10940</v>
      </c>
      <c r="D9327" t="s">
        <v>5050</v>
      </c>
      <c r="E9327" t="s">
        <v>17642</v>
      </c>
      <c r="G9327" t="s">
        <v>31</v>
      </c>
      <c r="H9327" t="s">
        <v>31</v>
      </c>
      <c r="I9327" t="s">
        <v>2758</v>
      </c>
      <c r="J9327" t="s">
        <v>2758</v>
      </c>
      <c r="K9327" t="s">
        <v>31</v>
      </c>
      <c r="L9327" t="s">
        <v>2805</v>
      </c>
    </row>
    <row r="9328" spans="1:12" x14ac:dyDescent="0.3">
      <c r="A9328">
        <v>3657</v>
      </c>
      <c r="C9328" t="s">
        <v>10941</v>
      </c>
      <c r="D9328" t="s">
        <v>5050</v>
      </c>
      <c r="E9328" t="s">
        <v>17642</v>
      </c>
      <c r="G9328" t="s">
        <v>31</v>
      </c>
      <c r="H9328" t="s">
        <v>31</v>
      </c>
      <c r="I9328" t="s">
        <v>2758</v>
      </c>
      <c r="J9328" t="s">
        <v>2758</v>
      </c>
      <c r="K9328" t="s">
        <v>31</v>
      </c>
      <c r="L9328" t="s">
        <v>2805</v>
      </c>
    </row>
    <row r="9329" spans="1:12" x14ac:dyDescent="0.3">
      <c r="A9329">
        <v>3657</v>
      </c>
      <c r="C9329" t="s">
        <v>10942</v>
      </c>
      <c r="D9329" t="s">
        <v>5050</v>
      </c>
      <c r="E9329" t="s">
        <v>17642</v>
      </c>
      <c r="G9329" t="s">
        <v>31</v>
      </c>
      <c r="H9329" t="s">
        <v>31</v>
      </c>
      <c r="I9329" t="s">
        <v>2758</v>
      </c>
      <c r="J9329" t="s">
        <v>2758</v>
      </c>
      <c r="K9329" t="s">
        <v>31</v>
      </c>
      <c r="L9329" t="s">
        <v>2805</v>
      </c>
    </row>
    <row r="9330" spans="1:12" x14ac:dyDescent="0.3">
      <c r="A9330">
        <v>3657</v>
      </c>
      <c r="C9330" t="s">
        <v>10943</v>
      </c>
      <c r="D9330" t="s">
        <v>5050</v>
      </c>
      <c r="E9330" t="s">
        <v>17642</v>
      </c>
      <c r="G9330" t="s">
        <v>31</v>
      </c>
      <c r="H9330" t="s">
        <v>31</v>
      </c>
      <c r="I9330" t="s">
        <v>2758</v>
      </c>
      <c r="J9330" t="s">
        <v>2758</v>
      </c>
      <c r="K9330" t="s">
        <v>31</v>
      </c>
      <c r="L9330" t="s">
        <v>2805</v>
      </c>
    </row>
    <row r="9331" spans="1:12" x14ac:dyDescent="0.3">
      <c r="A9331">
        <v>3657</v>
      </c>
      <c r="C9331" t="s">
        <v>10944</v>
      </c>
      <c r="D9331" t="s">
        <v>5050</v>
      </c>
      <c r="E9331" t="s">
        <v>17642</v>
      </c>
      <c r="G9331" t="s">
        <v>31</v>
      </c>
      <c r="H9331" t="s">
        <v>31</v>
      </c>
      <c r="I9331" t="s">
        <v>2758</v>
      </c>
      <c r="J9331" t="s">
        <v>2758</v>
      </c>
      <c r="K9331" t="s">
        <v>31</v>
      </c>
      <c r="L9331" t="s">
        <v>2805</v>
      </c>
    </row>
    <row r="9332" spans="1:12" x14ac:dyDescent="0.3">
      <c r="A9332">
        <v>3657</v>
      </c>
      <c r="C9332" t="s">
        <v>10945</v>
      </c>
      <c r="D9332" t="s">
        <v>5050</v>
      </c>
      <c r="E9332" t="s">
        <v>17642</v>
      </c>
      <c r="G9332" t="s">
        <v>31</v>
      </c>
      <c r="H9332" t="s">
        <v>31</v>
      </c>
      <c r="I9332" t="s">
        <v>2758</v>
      </c>
      <c r="J9332" t="s">
        <v>2758</v>
      </c>
      <c r="K9332" t="s">
        <v>31</v>
      </c>
      <c r="L9332" t="s">
        <v>2805</v>
      </c>
    </row>
    <row r="9333" spans="1:12" x14ac:dyDescent="0.3">
      <c r="A9333">
        <v>3657</v>
      </c>
      <c r="C9333" t="s">
        <v>10946</v>
      </c>
      <c r="D9333" t="s">
        <v>5050</v>
      </c>
      <c r="E9333" t="s">
        <v>17642</v>
      </c>
      <c r="G9333" t="s">
        <v>31</v>
      </c>
      <c r="H9333" t="s">
        <v>31</v>
      </c>
      <c r="I9333" t="s">
        <v>2758</v>
      </c>
      <c r="J9333" t="s">
        <v>2758</v>
      </c>
      <c r="K9333" t="s">
        <v>31</v>
      </c>
      <c r="L9333" t="s">
        <v>2805</v>
      </c>
    </row>
    <row r="9334" spans="1:12" x14ac:dyDescent="0.3">
      <c r="A9334">
        <v>3657</v>
      </c>
      <c r="C9334" t="s">
        <v>10947</v>
      </c>
      <c r="D9334" t="s">
        <v>5050</v>
      </c>
      <c r="E9334" t="s">
        <v>17642</v>
      </c>
      <c r="G9334" t="s">
        <v>31</v>
      </c>
      <c r="H9334" t="s">
        <v>31</v>
      </c>
      <c r="I9334" t="s">
        <v>2758</v>
      </c>
      <c r="J9334" t="s">
        <v>2758</v>
      </c>
      <c r="K9334" t="s">
        <v>31</v>
      </c>
      <c r="L9334" t="s">
        <v>2805</v>
      </c>
    </row>
    <row r="9335" spans="1:12" x14ac:dyDescent="0.3">
      <c r="A9335">
        <v>3657</v>
      </c>
      <c r="C9335" t="s">
        <v>10948</v>
      </c>
      <c r="D9335" t="s">
        <v>5050</v>
      </c>
      <c r="E9335" t="s">
        <v>17642</v>
      </c>
      <c r="G9335" t="s">
        <v>31</v>
      </c>
      <c r="H9335" t="s">
        <v>31</v>
      </c>
      <c r="I9335" t="s">
        <v>2758</v>
      </c>
      <c r="J9335" t="s">
        <v>2758</v>
      </c>
      <c r="K9335" t="s">
        <v>31</v>
      </c>
      <c r="L9335" t="s">
        <v>2805</v>
      </c>
    </row>
    <row r="9336" spans="1:12" x14ac:dyDescent="0.3">
      <c r="A9336">
        <v>3657</v>
      </c>
      <c r="C9336" t="s">
        <v>10949</v>
      </c>
      <c r="D9336" t="s">
        <v>5050</v>
      </c>
      <c r="E9336" t="s">
        <v>17642</v>
      </c>
      <c r="G9336" t="s">
        <v>31</v>
      </c>
      <c r="H9336" t="s">
        <v>31</v>
      </c>
      <c r="I9336" t="s">
        <v>2758</v>
      </c>
      <c r="J9336" t="s">
        <v>2758</v>
      </c>
      <c r="K9336" t="s">
        <v>31</v>
      </c>
      <c r="L9336" t="s">
        <v>2805</v>
      </c>
    </row>
    <row r="9337" spans="1:12" x14ac:dyDescent="0.3">
      <c r="A9337">
        <v>3657</v>
      </c>
      <c r="C9337" t="s">
        <v>10950</v>
      </c>
      <c r="D9337" t="s">
        <v>5050</v>
      </c>
      <c r="E9337" t="s">
        <v>17642</v>
      </c>
      <c r="G9337" t="s">
        <v>31</v>
      </c>
      <c r="H9337" t="s">
        <v>31</v>
      </c>
      <c r="I9337" t="s">
        <v>2758</v>
      </c>
      <c r="J9337" t="s">
        <v>2758</v>
      </c>
      <c r="K9337" t="s">
        <v>31</v>
      </c>
      <c r="L9337" t="s">
        <v>2805</v>
      </c>
    </row>
    <row r="9338" spans="1:12" x14ac:dyDescent="0.3">
      <c r="A9338">
        <v>3657</v>
      </c>
      <c r="C9338" t="s">
        <v>10951</v>
      </c>
      <c r="D9338" t="s">
        <v>5050</v>
      </c>
      <c r="E9338" t="s">
        <v>17642</v>
      </c>
      <c r="G9338" t="s">
        <v>31</v>
      </c>
      <c r="H9338" t="s">
        <v>31</v>
      </c>
      <c r="I9338" t="s">
        <v>2758</v>
      </c>
      <c r="J9338" t="s">
        <v>2758</v>
      </c>
      <c r="K9338" t="s">
        <v>31</v>
      </c>
      <c r="L9338" t="s">
        <v>2805</v>
      </c>
    </row>
    <row r="9339" spans="1:12" x14ac:dyDescent="0.3">
      <c r="A9339">
        <v>3657</v>
      </c>
      <c r="C9339" t="s">
        <v>10952</v>
      </c>
      <c r="D9339" t="s">
        <v>5050</v>
      </c>
      <c r="E9339" t="s">
        <v>17642</v>
      </c>
      <c r="G9339" t="s">
        <v>31</v>
      </c>
      <c r="H9339" t="s">
        <v>31</v>
      </c>
      <c r="I9339" t="s">
        <v>2758</v>
      </c>
      <c r="J9339" t="s">
        <v>2758</v>
      </c>
      <c r="K9339" t="s">
        <v>31</v>
      </c>
      <c r="L9339" t="s">
        <v>2805</v>
      </c>
    </row>
    <row r="9340" spans="1:12" x14ac:dyDescent="0.3">
      <c r="A9340">
        <v>3657</v>
      </c>
      <c r="C9340" t="s">
        <v>10953</v>
      </c>
      <c r="D9340" t="s">
        <v>5050</v>
      </c>
      <c r="E9340" t="s">
        <v>17642</v>
      </c>
      <c r="G9340" t="s">
        <v>31</v>
      </c>
      <c r="H9340" t="s">
        <v>31</v>
      </c>
      <c r="I9340" t="s">
        <v>2758</v>
      </c>
      <c r="J9340" t="s">
        <v>2758</v>
      </c>
      <c r="K9340" t="s">
        <v>31</v>
      </c>
      <c r="L9340" t="s">
        <v>2805</v>
      </c>
    </row>
    <row r="9341" spans="1:12" x14ac:dyDescent="0.3">
      <c r="A9341">
        <v>3657</v>
      </c>
      <c r="C9341" t="s">
        <v>10954</v>
      </c>
      <c r="D9341" t="s">
        <v>5050</v>
      </c>
      <c r="E9341" t="s">
        <v>17642</v>
      </c>
      <c r="G9341" t="s">
        <v>31</v>
      </c>
      <c r="H9341" t="s">
        <v>31</v>
      </c>
      <c r="I9341" t="s">
        <v>2758</v>
      </c>
      <c r="J9341" t="s">
        <v>2758</v>
      </c>
      <c r="K9341" t="s">
        <v>31</v>
      </c>
      <c r="L9341" t="s">
        <v>2805</v>
      </c>
    </row>
    <row r="9342" spans="1:12" x14ac:dyDescent="0.3">
      <c r="A9342">
        <v>3657</v>
      </c>
      <c r="C9342" t="s">
        <v>10955</v>
      </c>
      <c r="D9342" t="s">
        <v>5050</v>
      </c>
      <c r="E9342" t="s">
        <v>17642</v>
      </c>
      <c r="G9342" t="s">
        <v>31</v>
      </c>
      <c r="H9342" t="s">
        <v>31</v>
      </c>
      <c r="I9342" t="s">
        <v>2758</v>
      </c>
      <c r="J9342" t="s">
        <v>2758</v>
      </c>
      <c r="K9342" t="s">
        <v>31</v>
      </c>
      <c r="L9342" t="s">
        <v>2805</v>
      </c>
    </row>
    <row r="9343" spans="1:12" x14ac:dyDescent="0.3">
      <c r="A9343">
        <v>3657</v>
      </c>
      <c r="C9343" t="s">
        <v>10956</v>
      </c>
      <c r="D9343" t="s">
        <v>5050</v>
      </c>
      <c r="E9343" t="s">
        <v>17642</v>
      </c>
      <c r="G9343" t="s">
        <v>31</v>
      </c>
      <c r="H9343" t="s">
        <v>31</v>
      </c>
      <c r="I9343" t="s">
        <v>2758</v>
      </c>
      <c r="J9343" t="s">
        <v>2758</v>
      </c>
      <c r="K9343" t="s">
        <v>31</v>
      </c>
      <c r="L9343" t="s">
        <v>2805</v>
      </c>
    </row>
    <row r="9344" spans="1:12" x14ac:dyDescent="0.3">
      <c r="A9344">
        <v>3657</v>
      </c>
      <c r="C9344" t="s">
        <v>10957</v>
      </c>
      <c r="D9344" t="s">
        <v>5050</v>
      </c>
      <c r="E9344" t="s">
        <v>17642</v>
      </c>
      <c r="G9344" t="s">
        <v>31</v>
      </c>
      <c r="H9344" t="s">
        <v>31</v>
      </c>
      <c r="I9344" t="s">
        <v>2758</v>
      </c>
      <c r="J9344" t="s">
        <v>2758</v>
      </c>
      <c r="K9344" t="s">
        <v>31</v>
      </c>
      <c r="L9344" t="s">
        <v>2805</v>
      </c>
    </row>
    <row r="9345" spans="1:12" x14ac:dyDescent="0.3">
      <c r="A9345">
        <v>3657</v>
      </c>
      <c r="C9345" t="s">
        <v>10958</v>
      </c>
      <c r="D9345" t="s">
        <v>5050</v>
      </c>
      <c r="E9345" t="s">
        <v>17642</v>
      </c>
      <c r="G9345" t="s">
        <v>31</v>
      </c>
      <c r="H9345" t="s">
        <v>31</v>
      </c>
      <c r="I9345" t="s">
        <v>2758</v>
      </c>
      <c r="J9345" t="s">
        <v>2758</v>
      </c>
      <c r="K9345" t="s">
        <v>31</v>
      </c>
      <c r="L9345" t="s">
        <v>2805</v>
      </c>
    </row>
    <row r="9346" spans="1:12" x14ac:dyDescent="0.3">
      <c r="A9346">
        <v>3657</v>
      </c>
      <c r="C9346" t="s">
        <v>10959</v>
      </c>
      <c r="D9346" t="s">
        <v>5050</v>
      </c>
      <c r="E9346" t="s">
        <v>17642</v>
      </c>
      <c r="G9346" t="s">
        <v>31</v>
      </c>
      <c r="H9346" t="s">
        <v>31</v>
      </c>
      <c r="I9346" t="s">
        <v>2758</v>
      </c>
      <c r="J9346" t="s">
        <v>2758</v>
      </c>
      <c r="K9346" t="s">
        <v>31</v>
      </c>
      <c r="L9346" t="s">
        <v>2805</v>
      </c>
    </row>
    <row r="9347" spans="1:12" x14ac:dyDescent="0.3">
      <c r="A9347">
        <v>3657</v>
      </c>
      <c r="C9347" t="s">
        <v>10960</v>
      </c>
      <c r="D9347" t="s">
        <v>5050</v>
      </c>
      <c r="E9347" t="s">
        <v>17642</v>
      </c>
      <c r="G9347" t="s">
        <v>31</v>
      </c>
      <c r="H9347" t="s">
        <v>31</v>
      </c>
      <c r="I9347" t="s">
        <v>2758</v>
      </c>
      <c r="J9347" t="s">
        <v>2758</v>
      </c>
      <c r="K9347" t="s">
        <v>31</v>
      </c>
      <c r="L9347" t="s">
        <v>2805</v>
      </c>
    </row>
    <row r="9348" spans="1:12" x14ac:dyDescent="0.3">
      <c r="A9348">
        <v>3657</v>
      </c>
      <c r="C9348" t="s">
        <v>10961</v>
      </c>
      <c r="D9348" t="s">
        <v>5050</v>
      </c>
      <c r="E9348" t="s">
        <v>17642</v>
      </c>
      <c r="G9348" t="s">
        <v>31</v>
      </c>
      <c r="H9348" t="s">
        <v>31</v>
      </c>
      <c r="I9348" t="s">
        <v>2758</v>
      </c>
      <c r="J9348" t="s">
        <v>2758</v>
      </c>
      <c r="K9348" t="s">
        <v>31</v>
      </c>
      <c r="L9348" t="s">
        <v>2805</v>
      </c>
    </row>
    <row r="9349" spans="1:12" x14ac:dyDescent="0.3">
      <c r="A9349">
        <v>3657</v>
      </c>
      <c r="C9349" t="s">
        <v>10962</v>
      </c>
      <c r="D9349" t="s">
        <v>5050</v>
      </c>
      <c r="E9349" t="s">
        <v>17642</v>
      </c>
      <c r="G9349" t="s">
        <v>31</v>
      </c>
      <c r="H9349" t="s">
        <v>31</v>
      </c>
      <c r="I9349" t="s">
        <v>2758</v>
      </c>
      <c r="J9349" t="s">
        <v>2758</v>
      </c>
      <c r="K9349" t="s">
        <v>31</v>
      </c>
      <c r="L9349" t="s">
        <v>2805</v>
      </c>
    </row>
    <row r="9350" spans="1:12" x14ac:dyDescent="0.3">
      <c r="A9350">
        <v>3657</v>
      </c>
      <c r="C9350" t="s">
        <v>10963</v>
      </c>
      <c r="D9350" t="s">
        <v>5050</v>
      </c>
      <c r="E9350" t="s">
        <v>17642</v>
      </c>
      <c r="G9350" t="s">
        <v>31</v>
      </c>
      <c r="H9350" t="s">
        <v>31</v>
      </c>
      <c r="I9350" t="s">
        <v>2758</v>
      </c>
      <c r="J9350" t="s">
        <v>2758</v>
      </c>
      <c r="K9350" t="s">
        <v>31</v>
      </c>
      <c r="L9350" t="s">
        <v>2805</v>
      </c>
    </row>
    <row r="9351" spans="1:12" x14ac:dyDescent="0.3">
      <c r="A9351">
        <v>3657</v>
      </c>
      <c r="C9351" t="s">
        <v>10964</v>
      </c>
      <c r="D9351" t="s">
        <v>5050</v>
      </c>
      <c r="E9351" t="s">
        <v>17642</v>
      </c>
      <c r="G9351" t="s">
        <v>31</v>
      </c>
      <c r="H9351" t="s">
        <v>31</v>
      </c>
      <c r="I9351" t="s">
        <v>2758</v>
      </c>
      <c r="J9351" t="s">
        <v>2758</v>
      </c>
      <c r="K9351" t="s">
        <v>31</v>
      </c>
      <c r="L9351" t="s">
        <v>2805</v>
      </c>
    </row>
    <row r="9352" spans="1:12" x14ac:dyDescent="0.3">
      <c r="A9352">
        <v>3657</v>
      </c>
      <c r="C9352" t="s">
        <v>10965</v>
      </c>
      <c r="D9352" t="s">
        <v>5050</v>
      </c>
      <c r="E9352" t="s">
        <v>17642</v>
      </c>
      <c r="G9352" t="s">
        <v>31</v>
      </c>
      <c r="H9352" t="s">
        <v>31</v>
      </c>
      <c r="I9352" t="s">
        <v>2758</v>
      </c>
      <c r="J9352" t="s">
        <v>2758</v>
      </c>
      <c r="K9352" t="s">
        <v>31</v>
      </c>
      <c r="L9352" t="s">
        <v>2805</v>
      </c>
    </row>
    <row r="9353" spans="1:12" x14ac:dyDescent="0.3">
      <c r="A9353">
        <v>3657</v>
      </c>
      <c r="C9353" t="s">
        <v>10966</v>
      </c>
      <c r="D9353" t="s">
        <v>5050</v>
      </c>
      <c r="E9353" t="s">
        <v>17642</v>
      </c>
      <c r="G9353" t="s">
        <v>31</v>
      </c>
      <c r="H9353" t="s">
        <v>31</v>
      </c>
      <c r="I9353" t="s">
        <v>2758</v>
      </c>
      <c r="J9353" t="s">
        <v>2758</v>
      </c>
      <c r="K9353" t="s">
        <v>31</v>
      </c>
      <c r="L9353" t="s">
        <v>2805</v>
      </c>
    </row>
    <row r="9354" spans="1:12" x14ac:dyDescent="0.3">
      <c r="A9354">
        <v>3657</v>
      </c>
      <c r="C9354" t="s">
        <v>10967</v>
      </c>
      <c r="D9354" t="s">
        <v>5050</v>
      </c>
      <c r="E9354" t="s">
        <v>17642</v>
      </c>
      <c r="G9354" t="s">
        <v>31</v>
      </c>
      <c r="H9354" t="s">
        <v>31</v>
      </c>
      <c r="I9354" t="s">
        <v>2758</v>
      </c>
      <c r="J9354" t="s">
        <v>2758</v>
      </c>
      <c r="K9354" t="s">
        <v>31</v>
      </c>
      <c r="L9354" t="s">
        <v>2805</v>
      </c>
    </row>
    <row r="9355" spans="1:12" x14ac:dyDescent="0.3">
      <c r="A9355">
        <v>3657</v>
      </c>
      <c r="C9355" t="s">
        <v>10968</v>
      </c>
      <c r="D9355" t="s">
        <v>5050</v>
      </c>
      <c r="E9355" t="s">
        <v>17642</v>
      </c>
      <c r="G9355" t="s">
        <v>31</v>
      </c>
      <c r="H9355" t="s">
        <v>31</v>
      </c>
      <c r="I9355" t="s">
        <v>2758</v>
      </c>
      <c r="J9355" t="s">
        <v>2758</v>
      </c>
      <c r="K9355" t="s">
        <v>31</v>
      </c>
      <c r="L9355" t="s">
        <v>2805</v>
      </c>
    </row>
    <row r="9356" spans="1:12" x14ac:dyDescent="0.3">
      <c r="A9356">
        <v>3657</v>
      </c>
      <c r="C9356" t="s">
        <v>10969</v>
      </c>
      <c r="D9356" t="s">
        <v>5050</v>
      </c>
      <c r="E9356" t="s">
        <v>17642</v>
      </c>
      <c r="G9356" t="s">
        <v>31</v>
      </c>
      <c r="H9356" t="s">
        <v>31</v>
      </c>
      <c r="I9356" t="s">
        <v>2758</v>
      </c>
      <c r="J9356" t="s">
        <v>2758</v>
      </c>
      <c r="K9356" t="s">
        <v>31</v>
      </c>
      <c r="L9356" t="s">
        <v>2805</v>
      </c>
    </row>
    <row r="9357" spans="1:12" x14ac:dyDescent="0.3">
      <c r="A9357">
        <v>3657</v>
      </c>
      <c r="C9357" t="s">
        <v>10970</v>
      </c>
      <c r="D9357" t="s">
        <v>5050</v>
      </c>
      <c r="E9357" t="s">
        <v>17642</v>
      </c>
      <c r="G9357" t="s">
        <v>31</v>
      </c>
      <c r="H9357" t="s">
        <v>31</v>
      </c>
      <c r="I9357" t="s">
        <v>2758</v>
      </c>
      <c r="J9357" t="s">
        <v>2758</v>
      </c>
      <c r="K9357" t="s">
        <v>31</v>
      </c>
      <c r="L9357" t="s">
        <v>2805</v>
      </c>
    </row>
    <row r="9358" spans="1:12" x14ac:dyDescent="0.3">
      <c r="A9358">
        <v>3657</v>
      </c>
      <c r="C9358" t="s">
        <v>10971</v>
      </c>
      <c r="D9358" t="s">
        <v>5050</v>
      </c>
      <c r="E9358" t="s">
        <v>17642</v>
      </c>
      <c r="G9358" t="s">
        <v>31</v>
      </c>
      <c r="H9358" t="s">
        <v>31</v>
      </c>
      <c r="I9358" t="s">
        <v>2758</v>
      </c>
      <c r="J9358" t="s">
        <v>2758</v>
      </c>
      <c r="K9358" t="s">
        <v>31</v>
      </c>
      <c r="L9358" t="s">
        <v>2805</v>
      </c>
    </row>
    <row r="9359" spans="1:12" x14ac:dyDescent="0.3">
      <c r="A9359">
        <v>3657</v>
      </c>
      <c r="C9359" t="s">
        <v>10972</v>
      </c>
      <c r="D9359" t="s">
        <v>5050</v>
      </c>
      <c r="E9359" t="s">
        <v>17642</v>
      </c>
      <c r="G9359" t="s">
        <v>31</v>
      </c>
      <c r="H9359" t="s">
        <v>31</v>
      </c>
      <c r="I9359" t="s">
        <v>2758</v>
      </c>
      <c r="J9359" t="s">
        <v>2758</v>
      </c>
      <c r="K9359" t="s">
        <v>31</v>
      </c>
      <c r="L9359" t="s">
        <v>2805</v>
      </c>
    </row>
    <row r="9360" spans="1:12" x14ac:dyDescent="0.3">
      <c r="A9360">
        <v>3657</v>
      </c>
      <c r="C9360" t="s">
        <v>10973</v>
      </c>
      <c r="D9360" t="s">
        <v>5050</v>
      </c>
      <c r="E9360" t="s">
        <v>17642</v>
      </c>
      <c r="G9360" t="s">
        <v>31</v>
      </c>
      <c r="H9360" t="s">
        <v>31</v>
      </c>
      <c r="I9360" t="s">
        <v>2758</v>
      </c>
      <c r="J9360" t="s">
        <v>2758</v>
      </c>
      <c r="K9360" t="s">
        <v>31</v>
      </c>
      <c r="L9360" t="s">
        <v>2805</v>
      </c>
    </row>
    <row r="9361" spans="1:12" x14ac:dyDescent="0.3">
      <c r="A9361">
        <v>3657</v>
      </c>
      <c r="C9361" t="s">
        <v>10974</v>
      </c>
      <c r="D9361" t="s">
        <v>5050</v>
      </c>
      <c r="E9361" t="s">
        <v>17642</v>
      </c>
      <c r="G9361" t="s">
        <v>31</v>
      </c>
      <c r="H9361" t="s">
        <v>31</v>
      </c>
      <c r="I9361" t="s">
        <v>2758</v>
      </c>
      <c r="J9361" t="s">
        <v>2758</v>
      </c>
      <c r="K9361" t="s">
        <v>31</v>
      </c>
      <c r="L9361" t="s">
        <v>2805</v>
      </c>
    </row>
    <row r="9362" spans="1:12" x14ac:dyDescent="0.3">
      <c r="A9362">
        <v>3657</v>
      </c>
      <c r="C9362" t="s">
        <v>10975</v>
      </c>
      <c r="D9362" t="s">
        <v>5050</v>
      </c>
      <c r="E9362" t="s">
        <v>17642</v>
      </c>
      <c r="G9362" t="s">
        <v>31</v>
      </c>
      <c r="H9362" t="s">
        <v>31</v>
      </c>
      <c r="I9362" t="s">
        <v>2758</v>
      </c>
      <c r="J9362" t="s">
        <v>2758</v>
      </c>
      <c r="K9362" t="s">
        <v>31</v>
      </c>
      <c r="L9362" t="s">
        <v>2805</v>
      </c>
    </row>
    <row r="9363" spans="1:12" x14ac:dyDescent="0.3">
      <c r="A9363">
        <v>3657</v>
      </c>
      <c r="C9363" t="s">
        <v>10976</v>
      </c>
      <c r="D9363" t="s">
        <v>5050</v>
      </c>
      <c r="E9363" t="s">
        <v>17642</v>
      </c>
      <c r="G9363" t="s">
        <v>31</v>
      </c>
      <c r="H9363" t="s">
        <v>31</v>
      </c>
      <c r="I9363" t="s">
        <v>2758</v>
      </c>
      <c r="J9363" t="s">
        <v>2758</v>
      </c>
      <c r="K9363" t="s">
        <v>31</v>
      </c>
      <c r="L9363" t="s">
        <v>2805</v>
      </c>
    </row>
    <row r="9364" spans="1:12" x14ac:dyDescent="0.3">
      <c r="A9364">
        <v>3657</v>
      </c>
      <c r="C9364" t="s">
        <v>10977</v>
      </c>
      <c r="D9364" t="s">
        <v>5050</v>
      </c>
      <c r="E9364" t="s">
        <v>17642</v>
      </c>
      <c r="G9364" t="s">
        <v>31</v>
      </c>
      <c r="H9364" t="s">
        <v>31</v>
      </c>
      <c r="I9364" t="s">
        <v>2758</v>
      </c>
      <c r="J9364" t="s">
        <v>2758</v>
      </c>
      <c r="K9364" t="s">
        <v>31</v>
      </c>
      <c r="L9364" t="s">
        <v>2805</v>
      </c>
    </row>
    <row r="9365" spans="1:12" x14ac:dyDescent="0.3">
      <c r="A9365">
        <v>3657</v>
      </c>
      <c r="C9365" t="s">
        <v>10978</v>
      </c>
      <c r="D9365" t="s">
        <v>5050</v>
      </c>
      <c r="E9365" t="s">
        <v>17642</v>
      </c>
      <c r="G9365" t="s">
        <v>31</v>
      </c>
      <c r="H9365" t="s">
        <v>31</v>
      </c>
      <c r="I9365" t="s">
        <v>2758</v>
      </c>
      <c r="J9365" t="s">
        <v>2758</v>
      </c>
      <c r="K9365" t="s">
        <v>31</v>
      </c>
      <c r="L9365" t="s">
        <v>2805</v>
      </c>
    </row>
    <row r="9366" spans="1:12" x14ac:dyDescent="0.3">
      <c r="A9366">
        <v>3657</v>
      </c>
      <c r="C9366" t="s">
        <v>10979</v>
      </c>
      <c r="D9366" t="s">
        <v>5050</v>
      </c>
      <c r="E9366" t="s">
        <v>17642</v>
      </c>
      <c r="G9366" t="s">
        <v>31</v>
      </c>
      <c r="H9366" t="s">
        <v>31</v>
      </c>
      <c r="I9366" t="s">
        <v>2758</v>
      </c>
      <c r="J9366" t="s">
        <v>2758</v>
      </c>
      <c r="K9366" t="s">
        <v>31</v>
      </c>
      <c r="L9366" t="s">
        <v>2805</v>
      </c>
    </row>
    <row r="9367" spans="1:12" x14ac:dyDescent="0.3">
      <c r="A9367">
        <v>3657</v>
      </c>
      <c r="C9367" t="s">
        <v>10980</v>
      </c>
      <c r="D9367" t="s">
        <v>5050</v>
      </c>
      <c r="E9367" t="s">
        <v>17642</v>
      </c>
      <c r="G9367" t="s">
        <v>31</v>
      </c>
      <c r="H9367" t="s">
        <v>31</v>
      </c>
      <c r="I9367" t="s">
        <v>2758</v>
      </c>
      <c r="J9367" t="s">
        <v>2758</v>
      </c>
      <c r="K9367" t="s">
        <v>31</v>
      </c>
      <c r="L9367" t="s">
        <v>2805</v>
      </c>
    </row>
    <row r="9368" spans="1:12" x14ac:dyDescent="0.3">
      <c r="A9368">
        <v>3657</v>
      </c>
      <c r="C9368" t="s">
        <v>10981</v>
      </c>
      <c r="D9368" t="s">
        <v>5050</v>
      </c>
      <c r="E9368" t="s">
        <v>17642</v>
      </c>
      <c r="G9368" t="s">
        <v>31</v>
      </c>
      <c r="H9368" t="s">
        <v>31</v>
      </c>
      <c r="I9368" t="s">
        <v>2758</v>
      </c>
      <c r="J9368" t="s">
        <v>2758</v>
      </c>
      <c r="K9368" t="s">
        <v>31</v>
      </c>
      <c r="L9368" t="s">
        <v>2805</v>
      </c>
    </row>
    <row r="9369" spans="1:12" x14ac:dyDescent="0.3">
      <c r="A9369">
        <v>3657</v>
      </c>
      <c r="C9369" t="s">
        <v>10982</v>
      </c>
      <c r="D9369" t="s">
        <v>5050</v>
      </c>
      <c r="E9369" t="s">
        <v>17642</v>
      </c>
      <c r="G9369" t="s">
        <v>31</v>
      </c>
      <c r="H9369" t="s">
        <v>31</v>
      </c>
      <c r="I9369" t="s">
        <v>2758</v>
      </c>
      <c r="J9369" t="s">
        <v>2758</v>
      </c>
      <c r="K9369" t="s">
        <v>31</v>
      </c>
      <c r="L9369" t="s">
        <v>2805</v>
      </c>
    </row>
    <row r="9370" spans="1:12" x14ac:dyDescent="0.3">
      <c r="A9370">
        <v>3657</v>
      </c>
      <c r="C9370" t="s">
        <v>10983</v>
      </c>
      <c r="D9370" t="s">
        <v>5050</v>
      </c>
      <c r="E9370" t="s">
        <v>17642</v>
      </c>
      <c r="G9370" t="s">
        <v>31</v>
      </c>
      <c r="H9370" t="s">
        <v>31</v>
      </c>
      <c r="I9370" t="s">
        <v>2758</v>
      </c>
      <c r="J9370" t="s">
        <v>2758</v>
      </c>
      <c r="K9370" t="s">
        <v>31</v>
      </c>
      <c r="L9370" t="s">
        <v>2805</v>
      </c>
    </row>
    <row r="9371" spans="1:12" x14ac:dyDescent="0.3">
      <c r="A9371">
        <v>3657</v>
      </c>
      <c r="C9371" t="s">
        <v>10984</v>
      </c>
      <c r="D9371" t="s">
        <v>5050</v>
      </c>
      <c r="E9371" t="s">
        <v>17642</v>
      </c>
      <c r="G9371" t="s">
        <v>31</v>
      </c>
      <c r="H9371" t="s">
        <v>31</v>
      </c>
      <c r="I9371" t="s">
        <v>2758</v>
      </c>
      <c r="J9371" t="s">
        <v>2758</v>
      </c>
      <c r="K9371" t="s">
        <v>31</v>
      </c>
      <c r="L9371" t="s">
        <v>2805</v>
      </c>
    </row>
    <row r="9372" spans="1:12" x14ac:dyDescent="0.3">
      <c r="A9372">
        <v>3657</v>
      </c>
      <c r="C9372" t="s">
        <v>10985</v>
      </c>
      <c r="D9372" t="s">
        <v>5050</v>
      </c>
      <c r="E9372" t="s">
        <v>17642</v>
      </c>
      <c r="G9372" t="s">
        <v>31</v>
      </c>
      <c r="H9372" t="s">
        <v>31</v>
      </c>
      <c r="I9372" t="s">
        <v>2758</v>
      </c>
      <c r="J9372" t="s">
        <v>2758</v>
      </c>
      <c r="K9372" t="s">
        <v>31</v>
      </c>
      <c r="L9372" t="s">
        <v>2805</v>
      </c>
    </row>
    <row r="9373" spans="1:12" x14ac:dyDescent="0.3">
      <c r="A9373">
        <v>3657</v>
      </c>
      <c r="C9373" t="s">
        <v>10986</v>
      </c>
      <c r="D9373" t="s">
        <v>5050</v>
      </c>
      <c r="E9373" t="s">
        <v>17642</v>
      </c>
      <c r="G9373" t="s">
        <v>31</v>
      </c>
      <c r="H9373" t="s">
        <v>31</v>
      </c>
      <c r="I9373" t="s">
        <v>2758</v>
      </c>
      <c r="J9373" t="s">
        <v>2758</v>
      </c>
      <c r="K9373" t="s">
        <v>31</v>
      </c>
      <c r="L9373" t="s">
        <v>2805</v>
      </c>
    </row>
    <row r="9374" spans="1:12" x14ac:dyDescent="0.3">
      <c r="A9374">
        <v>3657</v>
      </c>
      <c r="C9374" t="s">
        <v>10987</v>
      </c>
      <c r="D9374" t="s">
        <v>5050</v>
      </c>
      <c r="E9374" t="s">
        <v>17642</v>
      </c>
      <c r="G9374" t="s">
        <v>31</v>
      </c>
      <c r="H9374" t="s">
        <v>31</v>
      </c>
      <c r="I9374" t="s">
        <v>2758</v>
      </c>
      <c r="J9374" t="s">
        <v>2758</v>
      </c>
      <c r="K9374" t="s">
        <v>31</v>
      </c>
      <c r="L9374" t="s">
        <v>2805</v>
      </c>
    </row>
    <row r="9375" spans="1:12" x14ac:dyDescent="0.3">
      <c r="A9375">
        <v>3657</v>
      </c>
      <c r="C9375" t="s">
        <v>10988</v>
      </c>
      <c r="D9375" t="s">
        <v>5050</v>
      </c>
      <c r="E9375" t="s">
        <v>17642</v>
      </c>
      <c r="G9375" t="s">
        <v>31</v>
      </c>
      <c r="H9375" t="s">
        <v>31</v>
      </c>
      <c r="I9375" t="s">
        <v>2758</v>
      </c>
      <c r="J9375" t="s">
        <v>2758</v>
      </c>
      <c r="K9375" t="s">
        <v>31</v>
      </c>
      <c r="L9375" t="s">
        <v>2805</v>
      </c>
    </row>
    <row r="9376" spans="1:12" x14ac:dyDescent="0.3">
      <c r="A9376">
        <v>3657</v>
      </c>
      <c r="C9376" t="s">
        <v>10989</v>
      </c>
      <c r="D9376" t="s">
        <v>5050</v>
      </c>
      <c r="E9376" t="s">
        <v>17642</v>
      </c>
      <c r="G9376" t="s">
        <v>31</v>
      </c>
      <c r="H9376" t="s">
        <v>31</v>
      </c>
      <c r="I9376" t="s">
        <v>2758</v>
      </c>
      <c r="J9376" t="s">
        <v>2758</v>
      </c>
      <c r="K9376" t="s">
        <v>31</v>
      </c>
      <c r="L9376" t="s">
        <v>2805</v>
      </c>
    </row>
    <row r="9377" spans="1:12" x14ac:dyDescent="0.3">
      <c r="A9377">
        <v>3657</v>
      </c>
      <c r="C9377" t="s">
        <v>10990</v>
      </c>
      <c r="D9377" t="s">
        <v>5050</v>
      </c>
      <c r="E9377" t="s">
        <v>17642</v>
      </c>
      <c r="G9377" t="s">
        <v>31</v>
      </c>
      <c r="H9377" t="s">
        <v>31</v>
      </c>
      <c r="I9377" t="s">
        <v>2758</v>
      </c>
      <c r="J9377" t="s">
        <v>2758</v>
      </c>
      <c r="K9377" t="s">
        <v>31</v>
      </c>
      <c r="L9377" t="s">
        <v>2805</v>
      </c>
    </row>
    <row r="9378" spans="1:12" x14ac:dyDescent="0.3">
      <c r="A9378">
        <v>3657</v>
      </c>
      <c r="C9378" t="s">
        <v>10991</v>
      </c>
      <c r="D9378" t="s">
        <v>5050</v>
      </c>
      <c r="E9378" t="s">
        <v>17642</v>
      </c>
      <c r="G9378" t="s">
        <v>31</v>
      </c>
      <c r="H9378" t="s">
        <v>31</v>
      </c>
      <c r="I9378" t="s">
        <v>2758</v>
      </c>
      <c r="J9378" t="s">
        <v>2758</v>
      </c>
      <c r="K9378" t="s">
        <v>31</v>
      </c>
      <c r="L9378" t="s">
        <v>2805</v>
      </c>
    </row>
    <row r="9379" spans="1:12" x14ac:dyDescent="0.3">
      <c r="A9379">
        <v>3657</v>
      </c>
      <c r="C9379" t="s">
        <v>10992</v>
      </c>
      <c r="D9379" t="s">
        <v>5050</v>
      </c>
      <c r="E9379" t="s">
        <v>17642</v>
      </c>
      <c r="G9379" t="s">
        <v>31</v>
      </c>
      <c r="H9379" t="s">
        <v>31</v>
      </c>
      <c r="I9379" t="s">
        <v>2758</v>
      </c>
      <c r="J9379" t="s">
        <v>2758</v>
      </c>
      <c r="K9379" t="s">
        <v>31</v>
      </c>
      <c r="L9379" t="s">
        <v>2805</v>
      </c>
    </row>
    <row r="9380" spans="1:12" x14ac:dyDescent="0.3">
      <c r="A9380">
        <v>3657</v>
      </c>
      <c r="C9380" t="s">
        <v>10993</v>
      </c>
      <c r="D9380" t="s">
        <v>5050</v>
      </c>
      <c r="E9380" t="s">
        <v>17642</v>
      </c>
      <c r="G9380" t="s">
        <v>31</v>
      </c>
      <c r="H9380" t="s">
        <v>31</v>
      </c>
      <c r="I9380" t="s">
        <v>2758</v>
      </c>
      <c r="J9380" t="s">
        <v>2758</v>
      </c>
      <c r="K9380" t="s">
        <v>31</v>
      </c>
      <c r="L9380" t="s">
        <v>2805</v>
      </c>
    </row>
    <row r="9381" spans="1:12" x14ac:dyDescent="0.3">
      <c r="A9381">
        <v>3657</v>
      </c>
      <c r="C9381" t="s">
        <v>10994</v>
      </c>
      <c r="D9381" t="s">
        <v>5050</v>
      </c>
      <c r="E9381" t="s">
        <v>17642</v>
      </c>
      <c r="G9381" t="s">
        <v>31</v>
      </c>
      <c r="H9381" t="s">
        <v>31</v>
      </c>
      <c r="I9381" t="s">
        <v>2758</v>
      </c>
      <c r="J9381" t="s">
        <v>2758</v>
      </c>
      <c r="K9381" t="s">
        <v>31</v>
      </c>
      <c r="L9381" t="s">
        <v>2805</v>
      </c>
    </row>
    <row r="9382" spans="1:12" x14ac:dyDescent="0.3">
      <c r="A9382">
        <v>3657</v>
      </c>
      <c r="C9382" t="s">
        <v>10995</v>
      </c>
      <c r="D9382" t="s">
        <v>5050</v>
      </c>
      <c r="E9382" t="s">
        <v>17642</v>
      </c>
      <c r="G9382" t="s">
        <v>31</v>
      </c>
      <c r="H9382" t="s">
        <v>31</v>
      </c>
      <c r="I9382" t="s">
        <v>2758</v>
      </c>
      <c r="J9382" t="s">
        <v>2758</v>
      </c>
      <c r="K9382" t="s">
        <v>31</v>
      </c>
      <c r="L9382" t="s">
        <v>2805</v>
      </c>
    </row>
    <row r="9383" spans="1:12" x14ac:dyDescent="0.3">
      <c r="A9383">
        <v>3657</v>
      </c>
      <c r="C9383" t="s">
        <v>10996</v>
      </c>
      <c r="D9383" t="s">
        <v>5050</v>
      </c>
      <c r="E9383" t="s">
        <v>17642</v>
      </c>
      <c r="G9383" t="s">
        <v>31</v>
      </c>
      <c r="H9383" t="s">
        <v>31</v>
      </c>
      <c r="I9383" t="s">
        <v>2758</v>
      </c>
      <c r="J9383" t="s">
        <v>2758</v>
      </c>
      <c r="K9383" t="s">
        <v>31</v>
      </c>
      <c r="L9383" t="s">
        <v>2805</v>
      </c>
    </row>
    <row r="9384" spans="1:12" x14ac:dyDescent="0.3">
      <c r="A9384">
        <v>3657</v>
      </c>
      <c r="C9384" t="s">
        <v>10997</v>
      </c>
      <c r="D9384" t="s">
        <v>5050</v>
      </c>
      <c r="E9384" t="s">
        <v>17642</v>
      </c>
      <c r="G9384" t="s">
        <v>31</v>
      </c>
      <c r="H9384" t="s">
        <v>31</v>
      </c>
      <c r="I9384" t="s">
        <v>2758</v>
      </c>
      <c r="J9384" t="s">
        <v>2758</v>
      </c>
      <c r="K9384" t="s">
        <v>31</v>
      </c>
      <c r="L9384" t="s">
        <v>2805</v>
      </c>
    </row>
    <row r="9385" spans="1:12" x14ac:dyDescent="0.3">
      <c r="A9385">
        <v>3657</v>
      </c>
      <c r="C9385" t="s">
        <v>10998</v>
      </c>
      <c r="D9385" t="s">
        <v>5050</v>
      </c>
      <c r="E9385" t="s">
        <v>17642</v>
      </c>
      <c r="G9385" t="s">
        <v>31</v>
      </c>
      <c r="H9385" t="s">
        <v>31</v>
      </c>
      <c r="I9385" t="s">
        <v>2758</v>
      </c>
      <c r="J9385" t="s">
        <v>2758</v>
      </c>
      <c r="K9385" t="s">
        <v>31</v>
      </c>
      <c r="L9385" t="s">
        <v>2805</v>
      </c>
    </row>
    <row r="9386" spans="1:12" x14ac:dyDescent="0.3">
      <c r="A9386">
        <v>3657</v>
      </c>
      <c r="C9386" t="s">
        <v>10999</v>
      </c>
      <c r="D9386" t="s">
        <v>5050</v>
      </c>
      <c r="E9386" t="s">
        <v>17642</v>
      </c>
      <c r="G9386" t="s">
        <v>31</v>
      </c>
      <c r="H9386" t="s">
        <v>31</v>
      </c>
      <c r="I9386" t="s">
        <v>2758</v>
      </c>
      <c r="J9386" t="s">
        <v>2758</v>
      </c>
      <c r="K9386" t="s">
        <v>31</v>
      </c>
      <c r="L9386" t="s">
        <v>2805</v>
      </c>
    </row>
    <row r="9387" spans="1:12" x14ac:dyDescent="0.3">
      <c r="A9387">
        <v>3657</v>
      </c>
      <c r="C9387" t="s">
        <v>11000</v>
      </c>
      <c r="D9387" t="s">
        <v>5050</v>
      </c>
      <c r="E9387" t="s">
        <v>17642</v>
      </c>
      <c r="G9387" t="s">
        <v>31</v>
      </c>
      <c r="H9387" t="s">
        <v>31</v>
      </c>
      <c r="I9387" t="s">
        <v>2758</v>
      </c>
      <c r="J9387" t="s">
        <v>2758</v>
      </c>
      <c r="K9387" t="s">
        <v>31</v>
      </c>
      <c r="L9387" t="s">
        <v>2805</v>
      </c>
    </row>
    <row r="9388" spans="1:12" x14ac:dyDescent="0.3">
      <c r="A9388">
        <v>3657</v>
      </c>
      <c r="C9388" t="s">
        <v>11001</v>
      </c>
      <c r="D9388" t="s">
        <v>5050</v>
      </c>
      <c r="E9388" t="s">
        <v>17642</v>
      </c>
      <c r="G9388" t="s">
        <v>31</v>
      </c>
      <c r="H9388" t="s">
        <v>31</v>
      </c>
      <c r="I9388" t="s">
        <v>2758</v>
      </c>
      <c r="J9388" t="s">
        <v>2758</v>
      </c>
      <c r="K9388" t="s">
        <v>31</v>
      </c>
      <c r="L9388" t="s">
        <v>2805</v>
      </c>
    </row>
    <row r="9389" spans="1:12" x14ac:dyDescent="0.3">
      <c r="A9389">
        <v>3657</v>
      </c>
      <c r="C9389" t="s">
        <v>11002</v>
      </c>
      <c r="D9389" t="s">
        <v>5050</v>
      </c>
      <c r="E9389" t="s">
        <v>17642</v>
      </c>
      <c r="G9389" t="s">
        <v>31</v>
      </c>
      <c r="H9389" t="s">
        <v>31</v>
      </c>
      <c r="I9389" t="s">
        <v>2758</v>
      </c>
      <c r="J9389" t="s">
        <v>2758</v>
      </c>
      <c r="K9389" t="s">
        <v>31</v>
      </c>
      <c r="L9389" t="s">
        <v>2805</v>
      </c>
    </row>
    <row r="9390" spans="1:12" x14ac:dyDescent="0.3">
      <c r="A9390">
        <v>3657</v>
      </c>
      <c r="C9390" t="s">
        <v>11003</v>
      </c>
      <c r="D9390" t="s">
        <v>5050</v>
      </c>
      <c r="E9390" t="s">
        <v>17642</v>
      </c>
      <c r="G9390" t="s">
        <v>31</v>
      </c>
      <c r="H9390" t="s">
        <v>31</v>
      </c>
      <c r="I9390" t="s">
        <v>2758</v>
      </c>
      <c r="J9390" t="s">
        <v>2758</v>
      </c>
      <c r="K9390" t="s">
        <v>31</v>
      </c>
      <c r="L9390" t="s">
        <v>2805</v>
      </c>
    </row>
    <row r="9391" spans="1:12" x14ac:dyDescent="0.3">
      <c r="A9391">
        <v>3657</v>
      </c>
      <c r="C9391" t="s">
        <v>11004</v>
      </c>
      <c r="D9391" t="s">
        <v>5050</v>
      </c>
      <c r="E9391" t="s">
        <v>17642</v>
      </c>
      <c r="G9391" t="s">
        <v>31</v>
      </c>
      <c r="H9391" t="s">
        <v>31</v>
      </c>
      <c r="I9391" t="s">
        <v>2758</v>
      </c>
      <c r="J9391" t="s">
        <v>2758</v>
      </c>
      <c r="K9391" t="s">
        <v>31</v>
      </c>
      <c r="L9391" t="s">
        <v>2805</v>
      </c>
    </row>
    <row r="9392" spans="1:12" x14ac:dyDescent="0.3">
      <c r="A9392">
        <v>3657</v>
      </c>
      <c r="C9392" t="s">
        <v>11005</v>
      </c>
      <c r="D9392" t="s">
        <v>5050</v>
      </c>
      <c r="E9392" t="s">
        <v>17642</v>
      </c>
      <c r="G9392" t="s">
        <v>31</v>
      </c>
      <c r="H9392" t="s">
        <v>31</v>
      </c>
      <c r="I9392" t="s">
        <v>2758</v>
      </c>
      <c r="J9392" t="s">
        <v>2758</v>
      </c>
      <c r="K9392" t="s">
        <v>31</v>
      </c>
      <c r="L9392" t="s">
        <v>2805</v>
      </c>
    </row>
    <row r="9393" spans="1:12" x14ac:dyDescent="0.3">
      <c r="A9393">
        <v>3657</v>
      </c>
      <c r="C9393" t="s">
        <v>11006</v>
      </c>
      <c r="D9393" t="s">
        <v>5050</v>
      </c>
      <c r="E9393" t="s">
        <v>17642</v>
      </c>
      <c r="G9393" t="s">
        <v>31</v>
      </c>
      <c r="H9393" t="s">
        <v>31</v>
      </c>
      <c r="I9393" t="s">
        <v>2758</v>
      </c>
      <c r="J9393" t="s">
        <v>2758</v>
      </c>
      <c r="K9393" t="s">
        <v>31</v>
      </c>
      <c r="L9393" t="s">
        <v>2805</v>
      </c>
    </row>
    <row r="9394" spans="1:12" x14ac:dyDescent="0.3">
      <c r="A9394">
        <v>3657</v>
      </c>
      <c r="C9394" t="s">
        <v>11007</v>
      </c>
      <c r="D9394" t="s">
        <v>5050</v>
      </c>
      <c r="E9394" t="s">
        <v>17642</v>
      </c>
      <c r="G9394" t="s">
        <v>31</v>
      </c>
      <c r="H9394" t="s">
        <v>31</v>
      </c>
      <c r="I9394" t="s">
        <v>2758</v>
      </c>
      <c r="J9394" t="s">
        <v>2758</v>
      </c>
      <c r="K9394" t="s">
        <v>31</v>
      </c>
      <c r="L9394" t="s">
        <v>2805</v>
      </c>
    </row>
    <row r="9395" spans="1:12" x14ac:dyDescent="0.3">
      <c r="A9395">
        <v>3657</v>
      </c>
      <c r="C9395" t="s">
        <v>11008</v>
      </c>
      <c r="D9395" t="s">
        <v>5050</v>
      </c>
      <c r="E9395" t="s">
        <v>17642</v>
      </c>
      <c r="G9395" t="s">
        <v>31</v>
      </c>
      <c r="H9395" t="s">
        <v>31</v>
      </c>
      <c r="I9395" t="s">
        <v>2758</v>
      </c>
      <c r="J9395" t="s">
        <v>2758</v>
      </c>
      <c r="K9395" t="s">
        <v>31</v>
      </c>
      <c r="L9395" t="s">
        <v>2805</v>
      </c>
    </row>
    <row r="9396" spans="1:12" x14ac:dyDescent="0.3">
      <c r="A9396">
        <v>3657</v>
      </c>
      <c r="C9396" t="s">
        <v>11009</v>
      </c>
      <c r="D9396" t="s">
        <v>5050</v>
      </c>
      <c r="E9396" t="s">
        <v>17642</v>
      </c>
      <c r="G9396" t="s">
        <v>31</v>
      </c>
      <c r="H9396" t="s">
        <v>31</v>
      </c>
      <c r="I9396" t="s">
        <v>2758</v>
      </c>
      <c r="J9396" t="s">
        <v>2758</v>
      </c>
      <c r="K9396" t="s">
        <v>31</v>
      </c>
      <c r="L9396" t="s">
        <v>2805</v>
      </c>
    </row>
    <row r="9397" spans="1:12" x14ac:dyDescent="0.3">
      <c r="A9397">
        <v>3657</v>
      </c>
      <c r="C9397" t="s">
        <v>11010</v>
      </c>
      <c r="D9397" t="s">
        <v>5050</v>
      </c>
      <c r="E9397" t="s">
        <v>17642</v>
      </c>
      <c r="G9397" t="s">
        <v>31</v>
      </c>
      <c r="H9397" t="s">
        <v>31</v>
      </c>
      <c r="I9397" t="s">
        <v>2758</v>
      </c>
      <c r="J9397" t="s">
        <v>2758</v>
      </c>
      <c r="K9397" t="s">
        <v>31</v>
      </c>
      <c r="L9397" t="s">
        <v>2805</v>
      </c>
    </row>
    <row r="9398" spans="1:12" x14ac:dyDescent="0.3">
      <c r="A9398">
        <v>3657</v>
      </c>
      <c r="C9398" t="s">
        <v>11011</v>
      </c>
      <c r="D9398" t="s">
        <v>5050</v>
      </c>
      <c r="E9398" t="s">
        <v>17642</v>
      </c>
      <c r="G9398" t="s">
        <v>31</v>
      </c>
      <c r="H9398" t="s">
        <v>31</v>
      </c>
      <c r="I9398" t="s">
        <v>2758</v>
      </c>
      <c r="J9398" t="s">
        <v>2758</v>
      </c>
      <c r="K9398" t="s">
        <v>31</v>
      </c>
      <c r="L9398" t="s">
        <v>2805</v>
      </c>
    </row>
    <row r="9399" spans="1:12" x14ac:dyDescent="0.3">
      <c r="A9399">
        <v>3657</v>
      </c>
      <c r="C9399" t="s">
        <v>11012</v>
      </c>
      <c r="D9399" t="s">
        <v>5050</v>
      </c>
      <c r="E9399" t="s">
        <v>17642</v>
      </c>
      <c r="G9399" t="s">
        <v>31</v>
      </c>
      <c r="H9399" t="s">
        <v>31</v>
      </c>
      <c r="I9399" t="s">
        <v>2758</v>
      </c>
      <c r="J9399" t="s">
        <v>2758</v>
      </c>
      <c r="K9399" t="s">
        <v>31</v>
      </c>
      <c r="L9399" t="s">
        <v>2805</v>
      </c>
    </row>
    <row r="9400" spans="1:12" x14ac:dyDescent="0.3">
      <c r="A9400">
        <v>3657</v>
      </c>
      <c r="C9400" t="s">
        <v>11013</v>
      </c>
      <c r="D9400" t="s">
        <v>5050</v>
      </c>
      <c r="E9400" t="s">
        <v>17642</v>
      </c>
      <c r="G9400" t="s">
        <v>31</v>
      </c>
      <c r="H9400" t="s">
        <v>31</v>
      </c>
      <c r="I9400" t="s">
        <v>2758</v>
      </c>
      <c r="J9400" t="s">
        <v>2758</v>
      </c>
      <c r="K9400" t="s">
        <v>31</v>
      </c>
      <c r="L9400" t="s">
        <v>2805</v>
      </c>
    </row>
    <row r="9401" spans="1:12" x14ac:dyDescent="0.3">
      <c r="A9401">
        <v>3657</v>
      </c>
      <c r="C9401" t="s">
        <v>11014</v>
      </c>
      <c r="D9401" t="s">
        <v>5050</v>
      </c>
      <c r="E9401" t="s">
        <v>17642</v>
      </c>
      <c r="G9401" t="s">
        <v>31</v>
      </c>
      <c r="H9401" t="s">
        <v>31</v>
      </c>
      <c r="I9401" t="s">
        <v>2758</v>
      </c>
      <c r="J9401" t="s">
        <v>2758</v>
      </c>
      <c r="K9401" t="s">
        <v>31</v>
      </c>
      <c r="L9401" t="s">
        <v>2805</v>
      </c>
    </row>
    <row r="9402" spans="1:12" x14ac:dyDescent="0.3">
      <c r="A9402">
        <v>3657</v>
      </c>
      <c r="C9402" t="s">
        <v>11015</v>
      </c>
      <c r="D9402" t="s">
        <v>5050</v>
      </c>
      <c r="E9402" t="s">
        <v>17642</v>
      </c>
      <c r="G9402" t="s">
        <v>31</v>
      </c>
      <c r="H9402" t="s">
        <v>31</v>
      </c>
      <c r="I9402" t="s">
        <v>2758</v>
      </c>
      <c r="J9402" t="s">
        <v>2758</v>
      </c>
      <c r="K9402" t="s">
        <v>31</v>
      </c>
      <c r="L9402" t="s">
        <v>2805</v>
      </c>
    </row>
    <row r="9403" spans="1:12" x14ac:dyDescent="0.3">
      <c r="A9403">
        <v>3657</v>
      </c>
      <c r="C9403" t="s">
        <v>11016</v>
      </c>
      <c r="D9403" t="s">
        <v>5050</v>
      </c>
      <c r="E9403" t="s">
        <v>17642</v>
      </c>
      <c r="G9403" t="s">
        <v>31</v>
      </c>
      <c r="H9403" t="s">
        <v>31</v>
      </c>
      <c r="I9403" t="s">
        <v>2758</v>
      </c>
      <c r="J9403" t="s">
        <v>2758</v>
      </c>
      <c r="K9403" t="s">
        <v>31</v>
      </c>
      <c r="L9403" t="s">
        <v>2805</v>
      </c>
    </row>
    <row r="9404" spans="1:12" x14ac:dyDescent="0.3">
      <c r="A9404">
        <v>3657</v>
      </c>
      <c r="C9404" t="s">
        <v>11017</v>
      </c>
      <c r="D9404" t="s">
        <v>5050</v>
      </c>
      <c r="E9404" t="s">
        <v>17642</v>
      </c>
      <c r="G9404" t="s">
        <v>31</v>
      </c>
      <c r="H9404" t="s">
        <v>31</v>
      </c>
      <c r="I9404" t="s">
        <v>2758</v>
      </c>
      <c r="J9404" t="s">
        <v>2758</v>
      </c>
      <c r="K9404" t="s">
        <v>31</v>
      </c>
      <c r="L9404" t="s">
        <v>2805</v>
      </c>
    </row>
    <row r="9405" spans="1:12" x14ac:dyDescent="0.3">
      <c r="A9405">
        <v>3657</v>
      </c>
      <c r="C9405" t="s">
        <v>11018</v>
      </c>
      <c r="D9405" t="s">
        <v>5050</v>
      </c>
      <c r="E9405" t="s">
        <v>17642</v>
      </c>
      <c r="G9405" t="s">
        <v>31</v>
      </c>
      <c r="H9405" t="s">
        <v>31</v>
      </c>
      <c r="I9405" t="s">
        <v>2758</v>
      </c>
      <c r="J9405" t="s">
        <v>2758</v>
      </c>
      <c r="K9405" t="s">
        <v>31</v>
      </c>
      <c r="L9405" t="s">
        <v>2805</v>
      </c>
    </row>
    <row r="9406" spans="1:12" x14ac:dyDescent="0.3">
      <c r="A9406">
        <v>3657</v>
      </c>
      <c r="C9406" t="s">
        <v>11019</v>
      </c>
      <c r="D9406" t="s">
        <v>5050</v>
      </c>
      <c r="E9406" t="s">
        <v>17642</v>
      </c>
      <c r="G9406" t="s">
        <v>31</v>
      </c>
      <c r="H9406" t="s">
        <v>31</v>
      </c>
      <c r="I9406" t="s">
        <v>2758</v>
      </c>
      <c r="J9406" t="s">
        <v>2758</v>
      </c>
      <c r="K9406" t="s">
        <v>31</v>
      </c>
      <c r="L9406" t="s">
        <v>2805</v>
      </c>
    </row>
    <row r="9407" spans="1:12" x14ac:dyDescent="0.3">
      <c r="A9407">
        <v>3657</v>
      </c>
      <c r="C9407" t="s">
        <v>11020</v>
      </c>
      <c r="D9407" t="s">
        <v>5050</v>
      </c>
      <c r="E9407" t="s">
        <v>17642</v>
      </c>
      <c r="G9407" t="s">
        <v>31</v>
      </c>
      <c r="H9407" t="s">
        <v>31</v>
      </c>
      <c r="I9407" t="s">
        <v>2758</v>
      </c>
      <c r="J9407" t="s">
        <v>2758</v>
      </c>
      <c r="K9407" t="s">
        <v>31</v>
      </c>
      <c r="L9407" t="s">
        <v>2805</v>
      </c>
    </row>
    <row r="9408" spans="1:12" x14ac:dyDescent="0.3">
      <c r="A9408">
        <v>3657</v>
      </c>
      <c r="C9408" t="s">
        <v>11021</v>
      </c>
      <c r="D9408" t="s">
        <v>5050</v>
      </c>
      <c r="E9408" t="s">
        <v>17642</v>
      </c>
      <c r="G9408" t="s">
        <v>31</v>
      </c>
      <c r="H9408" t="s">
        <v>31</v>
      </c>
      <c r="I9408" t="s">
        <v>2758</v>
      </c>
      <c r="J9408" t="s">
        <v>2758</v>
      </c>
      <c r="K9408" t="s">
        <v>31</v>
      </c>
      <c r="L9408" t="s">
        <v>2805</v>
      </c>
    </row>
    <row r="9409" spans="1:12" x14ac:dyDescent="0.3">
      <c r="A9409">
        <v>3657</v>
      </c>
      <c r="C9409" t="s">
        <v>11022</v>
      </c>
      <c r="D9409" t="s">
        <v>5050</v>
      </c>
      <c r="E9409" t="s">
        <v>17642</v>
      </c>
      <c r="G9409" t="s">
        <v>31</v>
      </c>
      <c r="H9409" t="s">
        <v>31</v>
      </c>
      <c r="I9409" t="s">
        <v>2758</v>
      </c>
      <c r="J9409" t="s">
        <v>2758</v>
      </c>
      <c r="K9409" t="s">
        <v>31</v>
      </c>
      <c r="L9409" t="s">
        <v>2805</v>
      </c>
    </row>
    <row r="9410" spans="1:12" x14ac:dyDescent="0.3">
      <c r="A9410">
        <v>3657</v>
      </c>
      <c r="C9410" t="s">
        <v>11023</v>
      </c>
      <c r="D9410" t="s">
        <v>5050</v>
      </c>
      <c r="E9410" t="s">
        <v>17642</v>
      </c>
      <c r="G9410" t="s">
        <v>31</v>
      </c>
      <c r="H9410" t="s">
        <v>31</v>
      </c>
      <c r="I9410" t="s">
        <v>2758</v>
      </c>
      <c r="J9410" t="s">
        <v>2758</v>
      </c>
      <c r="K9410" t="s">
        <v>31</v>
      </c>
      <c r="L9410" t="s">
        <v>2805</v>
      </c>
    </row>
    <row r="9411" spans="1:12" x14ac:dyDescent="0.3">
      <c r="A9411">
        <v>3657</v>
      </c>
      <c r="C9411" t="s">
        <v>11024</v>
      </c>
      <c r="D9411" t="s">
        <v>5050</v>
      </c>
      <c r="E9411" t="s">
        <v>17642</v>
      </c>
      <c r="G9411" t="s">
        <v>31</v>
      </c>
      <c r="H9411" t="s">
        <v>31</v>
      </c>
      <c r="I9411" t="s">
        <v>2758</v>
      </c>
      <c r="J9411" t="s">
        <v>2758</v>
      </c>
      <c r="K9411" t="s">
        <v>31</v>
      </c>
      <c r="L9411" t="s">
        <v>2805</v>
      </c>
    </row>
    <row r="9412" spans="1:12" x14ac:dyDescent="0.3">
      <c r="A9412">
        <v>3657</v>
      </c>
      <c r="C9412" t="s">
        <v>11025</v>
      </c>
      <c r="D9412" t="s">
        <v>5050</v>
      </c>
      <c r="E9412" t="s">
        <v>17642</v>
      </c>
      <c r="G9412" t="s">
        <v>31</v>
      </c>
      <c r="H9412" t="s">
        <v>31</v>
      </c>
      <c r="I9412" t="s">
        <v>2758</v>
      </c>
      <c r="J9412" t="s">
        <v>2758</v>
      </c>
      <c r="K9412" t="s">
        <v>31</v>
      </c>
      <c r="L9412" t="s">
        <v>2805</v>
      </c>
    </row>
    <row r="9413" spans="1:12" x14ac:dyDescent="0.3">
      <c r="A9413">
        <v>3657</v>
      </c>
      <c r="C9413" t="s">
        <v>11026</v>
      </c>
      <c r="D9413" t="s">
        <v>5050</v>
      </c>
      <c r="E9413" t="s">
        <v>17642</v>
      </c>
      <c r="G9413" t="s">
        <v>31</v>
      </c>
      <c r="H9413" t="s">
        <v>31</v>
      </c>
      <c r="I9413" t="s">
        <v>2758</v>
      </c>
      <c r="J9413" t="s">
        <v>2758</v>
      </c>
      <c r="K9413" t="s">
        <v>31</v>
      </c>
      <c r="L9413" t="s">
        <v>2805</v>
      </c>
    </row>
    <row r="9414" spans="1:12" x14ac:dyDescent="0.3">
      <c r="A9414">
        <v>3657</v>
      </c>
      <c r="C9414" t="s">
        <v>11027</v>
      </c>
      <c r="D9414" t="s">
        <v>5050</v>
      </c>
      <c r="E9414" t="s">
        <v>17642</v>
      </c>
      <c r="G9414" t="s">
        <v>31</v>
      </c>
      <c r="H9414" t="s">
        <v>31</v>
      </c>
      <c r="I9414" t="s">
        <v>2758</v>
      </c>
      <c r="J9414" t="s">
        <v>2758</v>
      </c>
      <c r="K9414" t="s">
        <v>31</v>
      </c>
      <c r="L9414" t="s">
        <v>2805</v>
      </c>
    </row>
    <row r="9415" spans="1:12" x14ac:dyDescent="0.3">
      <c r="A9415">
        <v>3657</v>
      </c>
      <c r="C9415" t="s">
        <v>11028</v>
      </c>
      <c r="D9415" t="s">
        <v>5050</v>
      </c>
      <c r="E9415" t="s">
        <v>17642</v>
      </c>
      <c r="G9415" t="s">
        <v>31</v>
      </c>
      <c r="H9415" t="s">
        <v>31</v>
      </c>
      <c r="I9415" t="s">
        <v>2758</v>
      </c>
      <c r="J9415" t="s">
        <v>2758</v>
      </c>
      <c r="K9415" t="s">
        <v>31</v>
      </c>
      <c r="L9415" t="s">
        <v>2805</v>
      </c>
    </row>
    <row r="9416" spans="1:12" x14ac:dyDescent="0.3">
      <c r="A9416">
        <v>3657</v>
      </c>
      <c r="C9416" t="s">
        <v>11029</v>
      </c>
      <c r="D9416" t="s">
        <v>5050</v>
      </c>
      <c r="E9416" t="s">
        <v>17642</v>
      </c>
      <c r="G9416" t="s">
        <v>31</v>
      </c>
      <c r="H9416" t="s">
        <v>31</v>
      </c>
      <c r="I9416" t="s">
        <v>2758</v>
      </c>
      <c r="J9416" t="s">
        <v>2758</v>
      </c>
      <c r="K9416" t="s">
        <v>31</v>
      </c>
      <c r="L9416" t="s">
        <v>2805</v>
      </c>
    </row>
    <row r="9417" spans="1:12" x14ac:dyDescent="0.3">
      <c r="A9417">
        <v>3657</v>
      </c>
      <c r="C9417" t="s">
        <v>11030</v>
      </c>
      <c r="D9417" t="s">
        <v>5050</v>
      </c>
      <c r="E9417" t="s">
        <v>17642</v>
      </c>
      <c r="G9417" t="s">
        <v>31</v>
      </c>
      <c r="H9417" t="s">
        <v>31</v>
      </c>
      <c r="I9417" t="s">
        <v>2758</v>
      </c>
      <c r="J9417" t="s">
        <v>2758</v>
      </c>
      <c r="K9417" t="s">
        <v>31</v>
      </c>
      <c r="L9417" t="s">
        <v>2805</v>
      </c>
    </row>
    <row r="9418" spans="1:12" x14ac:dyDescent="0.3">
      <c r="A9418">
        <v>3657</v>
      </c>
      <c r="C9418" t="s">
        <v>11031</v>
      </c>
      <c r="D9418" t="s">
        <v>5050</v>
      </c>
      <c r="E9418" t="s">
        <v>17642</v>
      </c>
      <c r="G9418" t="s">
        <v>31</v>
      </c>
      <c r="H9418" t="s">
        <v>31</v>
      </c>
      <c r="I9418" t="s">
        <v>2758</v>
      </c>
      <c r="J9418" t="s">
        <v>2758</v>
      </c>
      <c r="K9418" t="s">
        <v>31</v>
      </c>
      <c r="L9418" t="s">
        <v>2805</v>
      </c>
    </row>
    <row r="9419" spans="1:12" x14ac:dyDescent="0.3">
      <c r="A9419">
        <v>3657</v>
      </c>
      <c r="C9419" t="s">
        <v>11032</v>
      </c>
      <c r="D9419" t="s">
        <v>5050</v>
      </c>
      <c r="E9419" t="s">
        <v>17642</v>
      </c>
      <c r="G9419" t="s">
        <v>31</v>
      </c>
      <c r="H9419" t="s">
        <v>31</v>
      </c>
      <c r="I9419" t="s">
        <v>2758</v>
      </c>
      <c r="J9419" t="s">
        <v>2758</v>
      </c>
      <c r="K9419" t="s">
        <v>31</v>
      </c>
      <c r="L9419" t="s">
        <v>2805</v>
      </c>
    </row>
    <row r="9420" spans="1:12" x14ac:dyDescent="0.3">
      <c r="A9420">
        <v>3657</v>
      </c>
      <c r="C9420" t="s">
        <v>11033</v>
      </c>
      <c r="D9420" t="s">
        <v>5050</v>
      </c>
      <c r="E9420" t="s">
        <v>17642</v>
      </c>
      <c r="G9420" t="s">
        <v>31</v>
      </c>
      <c r="H9420" t="s">
        <v>31</v>
      </c>
      <c r="I9420" t="s">
        <v>2758</v>
      </c>
      <c r="J9420" t="s">
        <v>2758</v>
      </c>
      <c r="K9420" t="s">
        <v>31</v>
      </c>
      <c r="L9420" t="s">
        <v>2805</v>
      </c>
    </row>
    <row r="9421" spans="1:12" x14ac:dyDescent="0.3">
      <c r="A9421">
        <v>3657</v>
      </c>
      <c r="C9421" t="s">
        <v>11034</v>
      </c>
      <c r="D9421" t="s">
        <v>5050</v>
      </c>
      <c r="E9421" t="s">
        <v>17642</v>
      </c>
      <c r="G9421" t="s">
        <v>31</v>
      </c>
      <c r="H9421" t="s">
        <v>31</v>
      </c>
      <c r="I9421" t="s">
        <v>2758</v>
      </c>
      <c r="J9421" t="s">
        <v>2758</v>
      </c>
      <c r="K9421" t="s">
        <v>31</v>
      </c>
      <c r="L9421" t="s">
        <v>2805</v>
      </c>
    </row>
    <row r="9422" spans="1:12" x14ac:dyDescent="0.3">
      <c r="A9422">
        <v>3657</v>
      </c>
      <c r="C9422" t="s">
        <v>11035</v>
      </c>
      <c r="D9422" t="s">
        <v>5050</v>
      </c>
      <c r="E9422" t="s">
        <v>17642</v>
      </c>
      <c r="G9422" t="s">
        <v>31</v>
      </c>
      <c r="H9422" t="s">
        <v>31</v>
      </c>
      <c r="I9422" t="s">
        <v>2758</v>
      </c>
      <c r="J9422" t="s">
        <v>2758</v>
      </c>
      <c r="K9422" t="s">
        <v>31</v>
      </c>
      <c r="L9422" t="s">
        <v>2805</v>
      </c>
    </row>
    <row r="9423" spans="1:12" x14ac:dyDescent="0.3">
      <c r="A9423">
        <v>3657</v>
      </c>
      <c r="C9423" t="s">
        <v>11036</v>
      </c>
      <c r="D9423" t="s">
        <v>5050</v>
      </c>
      <c r="E9423" t="s">
        <v>17642</v>
      </c>
      <c r="G9423" t="s">
        <v>31</v>
      </c>
      <c r="H9423" t="s">
        <v>31</v>
      </c>
      <c r="I9423" t="s">
        <v>2758</v>
      </c>
      <c r="J9423" t="s">
        <v>2758</v>
      </c>
      <c r="K9423" t="s">
        <v>31</v>
      </c>
      <c r="L9423" t="s">
        <v>2805</v>
      </c>
    </row>
    <row r="9424" spans="1:12" x14ac:dyDescent="0.3">
      <c r="A9424">
        <v>3657</v>
      </c>
      <c r="C9424" t="s">
        <v>11037</v>
      </c>
      <c r="D9424" t="s">
        <v>5050</v>
      </c>
      <c r="E9424" t="s">
        <v>17642</v>
      </c>
      <c r="G9424" t="s">
        <v>31</v>
      </c>
      <c r="H9424" t="s">
        <v>31</v>
      </c>
      <c r="I9424" t="s">
        <v>2758</v>
      </c>
      <c r="J9424" t="s">
        <v>2758</v>
      </c>
      <c r="K9424" t="s">
        <v>31</v>
      </c>
      <c r="L9424" t="s">
        <v>2805</v>
      </c>
    </row>
    <row r="9425" spans="1:12" x14ac:dyDescent="0.3">
      <c r="A9425">
        <v>3657</v>
      </c>
      <c r="C9425" t="s">
        <v>11038</v>
      </c>
      <c r="D9425" t="s">
        <v>5050</v>
      </c>
      <c r="E9425" t="s">
        <v>17642</v>
      </c>
      <c r="G9425" t="s">
        <v>31</v>
      </c>
      <c r="H9425" t="s">
        <v>31</v>
      </c>
      <c r="I9425" t="s">
        <v>2758</v>
      </c>
      <c r="J9425" t="s">
        <v>2758</v>
      </c>
      <c r="K9425" t="s">
        <v>31</v>
      </c>
      <c r="L9425" t="s">
        <v>2805</v>
      </c>
    </row>
    <row r="9426" spans="1:12" x14ac:dyDescent="0.3">
      <c r="A9426">
        <v>3657</v>
      </c>
      <c r="C9426" t="s">
        <v>11039</v>
      </c>
      <c r="D9426" t="s">
        <v>5050</v>
      </c>
      <c r="E9426" t="s">
        <v>17642</v>
      </c>
      <c r="G9426" t="s">
        <v>31</v>
      </c>
      <c r="H9426" t="s">
        <v>31</v>
      </c>
      <c r="I9426" t="s">
        <v>2758</v>
      </c>
      <c r="J9426" t="s">
        <v>2758</v>
      </c>
      <c r="K9426" t="s">
        <v>31</v>
      </c>
      <c r="L9426" t="s">
        <v>2805</v>
      </c>
    </row>
    <row r="9427" spans="1:12" x14ac:dyDescent="0.3">
      <c r="A9427">
        <v>3657</v>
      </c>
      <c r="C9427" t="s">
        <v>11040</v>
      </c>
      <c r="D9427" t="s">
        <v>5050</v>
      </c>
      <c r="E9427" t="s">
        <v>17642</v>
      </c>
      <c r="G9427" t="s">
        <v>31</v>
      </c>
      <c r="H9427" t="s">
        <v>31</v>
      </c>
      <c r="I9427" t="s">
        <v>2758</v>
      </c>
      <c r="J9427" t="s">
        <v>2758</v>
      </c>
      <c r="K9427" t="s">
        <v>31</v>
      </c>
      <c r="L9427" t="s">
        <v>2805</v>
      </c>
    </row>
    <row r="9428" spans="1:12" x14ac:dyDescent="0.3">
      <c r="A9428">
        <v>3657</v>
      </c>
      <c r="C9428" t="s">
        <v>11041</v>
      </c>
      <c r="D9428" t="s">
        <v>5050</v>
      </c>
      <c r="E9428" t="s">
        <v>17642</v>
      </c>
      <c r="G9428" t="s">
        <v>31</v>
      </c>
      <c r="H9428" t="s">
        <v>31</v>
      </c>
      <c r="I9428" t="s">
        <v>2758</v>
      </c>
      <c r="J9428" t="s">
        <v>2758</v>
      </c>
      <c r="K9428" t="s">
        <v>31</v>
      </c>
      <c r="L9428" t="s">
        <v>2805</v>
      </c>
    </row>
    <row r="9429" spans="1:12" x14ac:dyDescent="0.3">
      <c r="A9429">
        <v>3657</v>
      </c>
      <c r="C9429" t="s">
        <v>11042</v>
      </c>
      <c r="D9429" t="s">
        <v>5050</v>
      </c>
      <c r="E9429" t="s">
        <v>17642</v>
      </c>
      <c r="G9429" t="s">
        <v>31</v>
      </c>
      <c r="H9429" t="s">
        <v>31</v>
      </c>
      <c r="I9429" t="s">
        <v>2758</v>
      </c>
      <c r="J9429" t="s">
        <v>2758</v>
      </c>
      <c r="K9429" t="s">
        <v>31</v>
      </c>
      <c r="L9429" t="s">
        <v>2805</v>
      </c>
    </row>
    <row r="9430" spans="1:12" x14ac:dyDescent="0.3">
      <c r="A9430">
        <v>3657</v>
      </c>
      <c r="C9430" t="s">
        <v>11043</v>
      </c>
      <c r="D9430" t="s">
        <v>5050</v>
      </c>
      <c r="E9430" t="s">
        <v>17642</v>
      </c>
      <c r="G9430" t="s">
        <v>31</v>
      </c>
      <c r="H9430" t="s">
        <v>31</v>
      </c>
      <c r="I9430" t="s">
        <v>2758</v>
      </c>
      <c r="J9430" t="s">
        <v>2758</v>
      </c>
      <c r="K9430" t="s">
        <v>31</v>
      </c>
      <c r="L9430" t="s">
        <v>2805</v>
      </c>
    </row>
    <row r="9431" spans="1:12" x14ac:dyDescent="0.3">
      <c r="A9431">
        <v>3657</v>
      </c>
      <c r="C9431" t="s">
        <v>11044</v>
      </c>
      <c r="D9431" t="s">
        <v>5050</v>
      </c>
      <c r="E9431" t="s">
        <v>17642</v>
      </c>
      <c r="G9431" t="s">
        <v>31</v>
      </c>
      <c r="H9431" t="s">
        <v>31</v>
      </c>
      <c r="I9431" t="s">
        <v>2758</v>
      </c>
      <c r="J9431" t="s">
        <v>2758</v>
      </c>
      <c r="K9431" t="s">
        <v>31</v>
      </c>
      <c r="L9431" t="s">
        <v>2805</v>
      </c>
    </row>
    <row r="9432" spans="1:12" x14ac:dyDescent="0.3">
      <c r="A9432">
        <v>3657</v>
      </c>
      <c r="C9432" t="s">
        <v>11045</v>
      </c>
      <c r="D9432" t="s">
        <v>5050</v>
      </c>
      <c r="E9432" t="s">
        <v>17642</v>
      </c>
      <c r="G9432" t="s">
        <v>31</v>
      </c>
      <c r="H9432" t="s">
        <v>31</v>
      </c>
      <c r="I9432" t="s">
        <v>2758</v>
      </c>
      <c r="J9432" t="s">
        <v>2758</v>
      </c>
      <c r="K9432" t="s">
        <v>31</v>
      </c>
      <c r="L9432" t="s">
        <v>2805</v>
      </c>
    </row>
    <row r="9433" spans="1:12" x14ac:dyDescent="0.3">
      <c r="A9433">
        <v>3657</v>
      </c>
      <c r="C9433" t="s">
        <v>11046</v>
      </c>
      <c r="D9433" t="s">
        <v>5050</v>
      </c>
      <c r="E9433" t="s">
        <v>17642</v>
      </c>
      <c r="G9433" t="s">
        <v>31</v>
      </c>
      <c r="H9433" t="s">
        <v>31</v>
      </c>
      <c r="I9433" t="s">
        <v>2758</v>
      </c>
      <c r="J9433" t="s">
        <v>2758</v>
      </c>
      <c r="K9433" t="s">
        <v>31</v>
      </c>
      <c r="L9433" t="s">
        <v>2805</v>
      </c>
    </row>
    <row r="9434" spans="1:12" x14ac:dyDescent="0.3">
      <c r="A9434">
        <v>3657</v>
      </c>
      <c r="C9434" t="s">
        <v>11047</v>
      </c>
      <c r="D9434" t="s">
        <v>5050</v>
      </c>
      <c r="E9434" t="s">
        <v>17642</v>
      </c>
      <c r="G9434" t="s">
        <v>31</v>
      </c>
      <c r="H9434" t="s">
        <v>31</v>
      </c>
      <c r="I9434" t="s">
        <v>2758</v>
      </c>
      <c r="J9434" t="s">
        <v>2758</v>
      </c>
      <c r="K9434" t="s">
        <v>31</v>
      </c>
      <c r="L9434" t="s">
        <v>2805</v>
      </c>
    </row>
    <row r="9435" spans="1:12" x14ac:dyDescent="0.3">
      <c r="A9435">
        <v>3657</v>
      </c>
      <c r="C9435" t="s">
        <v>11048</v>
      </c>
      <c r="D9435" t="s">
        <v>5050</v>
      </c>
      <c r="E9435" t="s">
        <v>17642</v>
      </c>
      <c r="G9435" t="s">
        <v>31</v>
      </c>
      <c r="H9435" t="s">
        <v>31</v>
      </c>
      <c r="I9435" t="s">
        <v>2758</v>
      </c>
      <c r="J9435" t="s">
        <v>2758</v>
      </c>
      <c r="K9435" t="s">
        <v>31</v>
      </c>
      <c r="L9435" t="s">
        <v>2805</v>
      </c>
    </row>
    <row r="9436" spans="1:12" x14ac:dyDescent="0.3">
      <c r="A9436">
        <v>3657</v>
      </c>
      <c r="C9436" t="s">
        <v>11049</v>
      </c>
      <c r="D9436" t="s">
        <v>5050</v>
      </c>
      <c r="E9436" t="s">
        <v>17642</v>
      </c>
      <c r="G9436" t="s">
        <v>31</v>
      </c>
      <c r="H9436" t="s">
        <v>31</v>
      </c>
      <c r="I9436" t="s">
        <v>2758</v>
      </c>
      <c r="J9436" t="s">
        <v>2758</v>
      </c>
      <c r="K9436" t="s">
        <v>31</v>
      </c>
      <c r="L9436" t="s">
        <v>2805</v>
      </c>
    </row>
    <row r="9437" spans="1:12" x14ac:dyDescent="0.3">
      <c r="A9437">
        <v>3657</v>
      </c>
      <c r="C9437" t="s">
        <v>11050</v>
      </c>
      <c r="D9437" t="s">
        <v>5050</v>
      </c>
      <c r="E9437" t="s">
        <v>17642</v>
      </c>
      <c r="G9437" t="s">
        <v>31</v>
      </c>
      <c r="H9437" t="s">
        <v>31</v>
      </c>
      <c r="I9437" t="s">
        <v>2758</v>
      </c>
      <c r="J9437" t="s">
        <v>2758</v>
      </c>
      <c r="K9437" t="s">
        <v>31</v>
      </c>
      <c r="L9437" t="s">
        <v>2805</v>
      </c>
    </row>
    <row r="9438" spans="1:12" x14ac:dyDescent="0.3">
      <c r="A9438">
        <v>3657</v>
      </c>
      <c r="C9438" t="s">
        <v>11051</v>
      </c>
      <c r="D9438" t="s">
        <v>5050</v>
      </c>
      <c r="E9438" t="s">
        <v>17642</v>
      </c>
      <c r="G9438" t="s">
        <v>31</v>
      </c>
      <c r="H9438" t="s">
        <v>31</v>
      </c>
      <c r="I9438" t="s">
        <v>2758</v>
      </c>
      <c r="J9438" t="s">
        <v>2758</v>
      </c>
      <c r="K9438" t="s">
        <v>31</v>
      </c>
      <c r="L9438" t="s">
        <v>2805</v>
      </c>
    </row>
    <row r="9439" spans="1:12" x14ac:dyDescent="0.3">
      <c r="A9439">
        <v>3657</v>
      </c>
      <c r="C9439" t="s">
        <v>11052</v>
      </c>
      <c r="D9439" t="s">
        <v>5050</v>
      </c>
      <c r="E9439" t="s">
        <v>17642</v>
      </c>
      <c r="G9439" t="s">
        <v>31</v>
      </c>
      <c r="H9439" t="s">
        <v>31</v>
      </c>
      <c r="I9439" t="s">
        <v>2758</v>
      </c>
      <c r="J9439" t="s">
        <v>2758</v>
      </c>
      <c r="K9439" t="s">
        <v>31</v>
      </c>
      <c r="L9439" t="s">
        <v>2805</v>
      </c>
    </row>
    <row r="9440" spans="1:12" x14ac:dyDescent="0.3">
      <c r="A9440">
        <v>3657</v>
      </c>
      <c r="C9440" t="s">
        <v>11053</v>
      </c>
      <c r="D9440" t="s">
        <v>5050</v>
      </c>
      <c r="E9440" t="s">
        <v>17642</v>
      </c>
      <c r="G9440" t="s">
        <v>31</v>
      </c>
      <c r="H9440" t="s">
        <v>31</v>
      </c>
      <c r="I9440" t="s">
        <v>2758</v>
      </c>
      <c r="J9440" t="s">
        <v>2758</v>
      </c>
      <c r="K9440" t="s">
        <v>31</v>
      </c>
      <c r="L9440" t="s">
        <v>2805</v>
      </c>
    </row>
    <row r="9441" spans="1:12" x14ac:dyDescent="0.3">
      <c r="A9441">
        <v>3657</v>
      </c>
      <c r="C9441" t="s">
        <v>11054</v>
      </c>
      <c r="D9441" t="s">
        <v>5050</v>
      </c>
      <c r="E9441" t="s">
        <v>17642</v>
      </c>
      <c r="G9441" t="s">
        <v>31</v>
      </c>
      <c r="H9441" t="s">
        <v>31</v>
      </c>
      <c r="I9441" t="s">
        <v>2758</v>
      </c>
      <c r="J9441" t="s">
        <v>2758</v>
      </c>
      <c r="K9441" t="s">
        <v>31</v>
      </c>
      <c r="L9441" t="s">
        <v>2805</v>
      </c>
    </row>
    <row r="9442" spans="1:12" x14ac:dyDescent="0.3">
      <c r="A9442">
        <v>3657</v>
      </c>
      <c r="C9442" t="s">
        <v>11055</v>
      </c>
      <c r="D9442" t="s">
        <v>5050</v>
      </c>
      <c r="E9442" t="s">
        <v>17642</v>
      </c>
      <c r="G9442" t="s">
        <v>31</v>
      </c>
      <c r="H9442" t="s">
        <v>31</v>
      </c>
      <c r="I9442" t="s">
        <v>2758</v>
      </c>
      <c r="J9442" t="s">
        <v>2758</v>
      </c>
      <c r="K9442" t="s">
        <v>31</v>
      </c>
      <c r="L9442" t="s">
        <v>2805</v>
      </c>
    </row>
    <row r="9443" spans="1:12" x14ac:dyDescent="0.3">
      <c r="A9443">
        <v>3657</v>
      </c>
      <c r="C9443" t="s">
        <v>11056</v>
      </c>
      <c r="D9443" t="s">
        <v>5050</v>
      </c>
      <c r="E9443" t="s">
        <v>17642</v>
      </c>
      <c r="G9443" t="s">
        <v>31</v>
      </c>
      <c r="H9443" t="s">
        <v>31</v>
      </c>
      <c r="I9443" t="s">
        <v>2758</v>
      </c>
      <c r="J9443" t="s">
        <v>2758</v>
      </c>
      <c r="K9443" t="s">
        <v>31</v>
      </c>
      <c r="L9443" t="s">
        <v>2805</v>
      </c>
    </row>
    <row r="9444" spans="1:12" x14ac:dyDescent="0.3">
      <c r="A9444">
        <v>3657</v>
      </c>
      <c r="C9444" t="s">
        <v>11057</v>
      </c>
      <c r="D9444" t="s">
        <v>5050</v>
      </c>
      <c r="E9444" t="s">
        <v>17642</v>
      </c>
      <c r="G9444" t="s">
        <v>31</v>
      </c>
      <c r="H9444" t="s">
        <v>31</v>
      </c>
      <c r="I9444" t="s">
        <v>2758</v>
      </c>
      <c r="J9444" t="s">
        <v>2758</v>
      </c>
      <c r="K9444" t="s">
        <v>31</v>
      </c>
      <c r="L9444" t="s">
        <v>2805</v>
      </c>
    </row>
    <row r="9445" spans="1:12" x14ac:dyDescent="0.3">
      <c r="A9445">
        <v>3657</v>
      </c>
      <c r="C9445" t="s">
        <v>11058</v>
      </c>
      <c r="D9445" t="s">
        <v>5050</v>
      </c>
      <c r="E9445" t="s">
        <v>17642</v>
      </c>
      <c r="G9445" t="s">
        <v>31</v>
      </c>
      <c r="H9445" t="s">
        <v>31</v>
      </c>
      <c r="I9445" t="s">
        <v>2758</v>
      </c>
      <c r="J9445" t="s">
        <v>2758</v>
      </c>
      <c r="K9445" t="s">
        <v>31</v>
      </c>
      <c r="L9445" t="s">
        <v>2805</v>
      </c>
    </row>
    <row r="9446" spans="1:12" x14ac:dyDescent="0.3">
      <c r="A9446">
        <v>3657</v>
      </c>
      <c r="C9446" t="s">
        <v>11059</v>
      </c>
      <c r="D9446" t="s">
        <v>5050</v>
      </c>
      <c r="E9446" t="s">
        <v>17642</v>
      </c>
      <c r="G9446" t="s">
        <v>31</v>
      </c>
      <c r="H9446" t="s">
        <v>31</v>
      </c>
      <c r="I9446" t="s">
        <v>2758</v>
      </c>
      <c r="J9446" t="s">
        <v>2758</v>
      </c>
      <c r="K9446" t="s">
        <v>31</v>
      </c>
      <c r="L9446" t="s">
        <v>2805</v>
      </c>
    </row>
    <row r="9447" spans="1:12" x14ac:dyDescent="0.3">
      <c r="A9447">
        <v>3657</v>
      </c>
      <c r="C9447" t="s">
        <v>11060</v>
      </c>
      <c r="D9447" t="s">
        <v>5050</v>
      </c>
      <c r="E9447" t="s">
        <v>17642</v>
      </c>
      <c r="G9447" t="s">
        <v>31</v>
      </c>
      <c r="H9447" t="s">
        <v>31</v>
      </c>
      <c r="I9447" t="s">
        <v>2758</v>
      </c>
      <c r="J9447" t="s">
        <v>2758</v>
      </c>
      <c r="K9447" t="s">
        <v>31</v>
      </c>
      <c r="L9447" t="s">
        <v>2805</v>
      </c>
    </row>
    <row r="9448" spans="1:12" x14ac:dyDescent="0.3">
      <c r="A9448">
        <v>3657</v>
      </c>
      <c r="C9448" t="s">
        <v>11061</v>
      </c>
      <c r="D9448" t="s">
        <v>5050</v>
      </c>
      <c r="E9448" t="s">
        <v>17642</v>
      </c>
      <c r="G9448" t="s">
        <v>31</v>
      </c>
      <c r="H9448" t="s">
        <v>31</v>
      </c>
      <c r="I9448" t="s">
        <v>2758</v>
      </c>
      <c r="J9448" t="s">
        <v>2758</v>
      </c>
      <c r="K9448" t="s">
        <v>31</v>
      </c>
      <c r="L9448" t="s">
        <v>2805</v>
      </c>
    </row>
    <row r="9449" spans="1:12" x14ac:dyDescent="0.3">
      <c r="A9449">
        <v>3657</v>
      </c>
      <c r="C9449" t="s">
        <v>11062</v>
      </c>
      <c r="D9449" t="s">
        <v>5050</v>
      </c>
      <c r="E9449" t="s">
        <v>17642</v>
      </c>
      <c r="G9449" t="s">
        <v>31</v>
      </c>
      <c r="H9449" t="s">
        <v>31</v>
      </c>
      <c r="I9449" t="s">
        <v>2758</v>
      </c>
      <c r="J9449" t="s">
        <v>2758</v>
      </c>
      <c r="K9449" t="s">
        <v>31</v>
      </c>
      <c r="L9449" t="s">
        <v>2805</v>
      </c>
    </row>
    <row r="9450" spans="1:12" x14ac:dyDescent="0.3">
      <c r="A9450">
        <v>3657</v>
      </c>
      <c r="C9450" t="s">
        <v>11063</v>
      </c>
      <c r="D9450" t="s">
        <v>5050</v>
      </c>
      <c r="E9450" t="s">
        <v>17642</v>
      </c>
      <c r="G9450" t="s">
        <v>31</v>
      </c>
      <c r="H9450" t="s">
        <v>31</v>
      </c>
      <c r="I9450" t="s">
        <v>2758</v>
      </c>
      <c r="J9450" t="s">
        <v>2758</v>
      </c>
      <c r="K9450" t="s">
        <v>31</v>
      </c>
      <c r="L9450" t="s">
        <v>2805</v>
      </c>
    </row>
    <row r="9451" spans="1:12" x14ac:dyDescent="0.3">
      <c r="A9451">
        <v>3657</v>
      </c>
      <c r="C9451" t="s">
        <v>11064</v>
      </c>
      <c r="D9451" t="s">
        <v>5050</v>
      </c>
      <c r="E9451" t="s">
        <v>17642</v>
      </c>
      <c r="G9451" t="s">
        <v>31</v>
      </c>
      <c r="H9451" t="s">
        <v>31</v>
      </c>
      <c r="I9451" t="s">
        <v>2758</v>
      </c>
      <c r="J9451" t="s">
        <v>2758</v>
      </c>
      <c r="K9451" t="s">
        <v>31</v>
      </c>
      <c r="L9451" t="s">
        <v>2805</v>
      </c>
    </row>
    <row r="9452" spans="1:12" x14ac:dyDescent="0.3">
      <c r="A9452">
        <v>3657</v>
      </c>
      <c r="C9452" t="s">
        <v>11065</v>
      </c>
      <c r="D9452" t="s">
        <v>5050</v>
      </c>
      <c r="E9452" t="s">
        <v>17642</v>
      </c>
      <c r="G9452" t="s">
        <v>31</v>
      </c>
      <c r="H9452" t="s">
        <v>31</v>
      </c>
      <c r="I9452" t="s">
        <v>2758</v>
      </c>
      <c r="J9452" t="s">
        <v>2758</v>
      </c>
      <c r="K9452" t="s">
        <v>31</v>
      </c>
      <c r="L9452" t="s">
        <v>2805</v>
      </c>
    </row>
    <row r="9453" spans="1:12" x14ac:dyDescent="0.3">
      <c r="A9453">
        <v>3657</v>
      </c>
      <c r="C9453" t="s">
        <v>11066</v>
      </c>
      <c r="D9453" t="s">
        <v>5050</v>
      </c>
      <c r="E9453" t="s">
        <v>17642</v>
      </c>
      <c r="G9453" t="s">
        <v>31</v>
      </c>
      <c r="H9453" t="s">
        <v>31</v>
      </c>
      <c r="I9453" t="s">
        <v>2758</v>
      </c>
      <c r="J9453" t="s">
        <v>2758</v>
      </c>
      <c r="K9453" t="s">
        <v>31</v>
      </c>
      <c r="L9453" t="s">
        <v>2805</v>
      </c>
    </row>
    <row r="9454" spans="1:12" x14ac:dyDescent="0.3">
      <c r="A9454">
        <v>3657</v>
      </c>
      <c r="C9454" t="s">
        <v>11067</v>
      </c>
      <c r="D9454" t="s">
        <v>5050</v>
      </c>
      <c r="E9454" t="s">
        <v>17642</v>
      </c>
      <c r="G9454" t="s">
        <v>31</v>
      </c>
      <c r="H9454" t="s">
        <v>31</v>
      </c>
      <c r="I9454" t="s">
        <v>2758</v>
      </c>
      <c r="J9454" t="s">
        <v>2758</v>
      </c>
      <c r="K9454" t="s">
        <v>31</v>
      </c>
      <c r="L9454" t="s">
        <v>2805</v>
      </c>
    </row>
    <row r="9455" spans="1:12" x14ac:dyDescent="0.3">
      <c r="A9455">
        <v>3657</v>
      </c>
      <c r="C9455" t="s">
        <v>11068</v>
      </c>
      <c r="D9455" t="s">
        <v>5050</v>
      </c>
      <c r="E9455" t="s">
        <v>17642</v>
      </c>
      <c r="G9455" t="s">
        <v>31</v>
      </c>
      <c r="H9455" t="s">
        <v>31</v>
      </c>
      <c r="I9455" t="s">
        <v>2758</v>
      </c>
      <c r="J9455" t="s">
        <v>2758</v>
      </c>
      <c r="K9455" t="s">
        <v>31</v>
      </c>
      <c r="L9455" t="s">
        <v>2805</v>
      </c>
    </row>
    <row r="9456" spans="1:12" x14ac:dyDescent="0.3">
      <c r="A9456">
        <v>3657</v>
      </c>
      <c r="C9456" t="s">
        <v>11069</v>
      </c>
      <c r="D9456" t="s">
        <v>5050</v>
      </c>
      <c r="E9456" t="s">
        <v>17642</v>
      </c>
      <c r="G9456" t="s">
        <v>31</v>
      </c>
      <c r="H9456" t="s">
        <v>31</v>
      </c>
      <c r="I9456" t="s">
        <v>2758</v>
      </c>
      <c r="J9456" t="s">
        <v>2758</v>
      </c>
      <c r="K9456" t="s">
        <v>31</v>
      </c>
      <c r="L9456" t="s">
        <v>2805</v>
      </c>
    </row>
    <row r="9457" spans="1:12" x14ac:dyDescent="0.3">
      <c r="A9457">
        <v>3657</v>
      </c>
      <c r="C9457" t="s">
        <v>11070</v>
      </c>
      <c r="D9457" t="s">
        <v>5050</v>
      </c>
      <c r="E9457" t="s">
        <v>17642</v>
      </c>
      <c r="G9457" t="s">
        <v>31</v>
      </c>
      <c r="H9457" t="s">
        <v>31</v>
      </c>
      <c r="I9457" t="s">
        <v>2758</v>
      </c>
      <c r="J9457" t="s">
        <v>2758</v>
      </c>
      <c r="K9457" t="s">
        <v>31</v>
      </c>
      <c r="L9457" t="s">
        <v>2805</v>
      </c>
    </row>
    <row r="9458" spans="1:12" x14ac:dyDescent="0.3">
      <c r="A9458">
        <v>3657</v>
      </c>
      <c r="C9458" t="s">
        <v>11071</v>
      </c>
      <c r="D9458" t="s">
        <v>5050</v>
      </c>
      <c r="E9458" t="s">
        <v>17642</v>
      </c>
      <c r="G9458" t="s">
        <v>31</v>
      </c>
      <c r="H9458" t="s">
        <v>31</v>
      </c>
      <c r="I9458" t="s">
        <v>2758</v>
      </c>
      <c r="J9458" t="s">
        <v>2758</v>
      </c>
      <c r="K9458" t="s">
        <v>31</v>
      </c>
      <c r="L9458" t="s">
        <v>2805</v>
      </c>
    </row>
    <row r="9459" spans="1:12" x14ac:dyDescent="0.3">
      <c r="A9459">
        <v>3657</v>
      </c>
      <c r="C9459" t="s">
        <v>11072</v>
      </c>
      <c r="D9459" t="s">
        <v>5050</v>
      </c>
      <c r="E9459" t="s">
        <v>17642</v>
      </c>
      <c r="G9459" t="s">
        <v>31</v>
      </c>
      <c r="H9459" t="s">
        <v>31</v>
      </c>
      <c r="I9459" t="s">
        <v>2758</v>
      </c>
      <c r="J9459" t="s">
        <v>2758</v>
      </c>
      <c r="K9459" t="s">
        <v>31</v>
      </c>
      <c r="L9459" t="s">
        <v>2805</v>
      </c>
    </row>
    <row r="9460" spans="1:12" x14ac:dyDescent="0.3">
      <c r="A9460">
        <v>3657</v>
      </c>
      <c r="C9460" t="s">
        <v>11073</v>
      </c>
      <c r="D9460" t="s">
        <v>5050</v>
      </c>
      <c r="E9460" t="s">
        <v>17642</v>
      </c>
      <c r="G9460" t="s">
        <v>31</v>
      </c>
      <c r="H9460" t="s">
        <v>31</v>
      </c>
      <c r="I9460" t="s">
        <v>2758</v>
      </c>
      <c r="J9460" t="s">
        <v>2758</v>
      </c>
      <c r="K9460" t="s">
        <v>31</v>
      </c>
      <c r="L9460" t="s">
        <v>2805</v>
      </c>
    </row>
    <row r="9461" spans="1:12" x14ac:dyDescent="0.3">
      <c r="A9461">
        <v>3657</v>
      </c>
      <c r="C9461" t="s">
        <v>11074</v>
      </c>
      <c r="D9461" t="s">
        <v>5050</v>
      </c>
      <c r="E9461" t="s">
        <v>17642</v>
      </c>
      <c r="G9461" t="s">
        <v>31</v>
      </c>
      <c r="H9461" t="s">
        <v>31</v>
      </c>
      <c r="I9461" t="s">
        <v>2758</v>
      </c>
      <c r="J9461" t="s">
        <v>2758</v>
      </c>
      <c r="K9461" t="s">
        <v>31</v>
      </c>
      <c r="L9461" t="s">
        <v>2805</v>
      </c>
    </row>
    <row r="9462" spans="1:12" x14ac:dyDescent="0.3">
      <c r="A9462">
        <v>3657</v>
      </c>
      <c r="C9462" t="s">
        <v>11075</v>
      </c>
      <c r="D9462" t="s">
        <v>5050</v>
      </c>
      <c r="E9462" t="s">
        <v>17642</v>
      </c>
      <c r="G9462" t="s">
        <v>31</v>
      </c>
      <c r="H9462" t="s">
        <v>31</v>
      </c>
      <c r="I9462" t="s">
        <v>2758</v>
      </c>
      <c r="J9462" t="s">
        <v>2758</v>
      </c>
      <c r="K9462" t="s">
        <v>31</v>
      </c>
      <c r="L9462" t="s">
        <v>2805</v>
      </c>
    </row>
    <row r="9463" spans="1:12" x14ac:dyDescent="0.3">
      <c r="A9463">
        <v>3657</v>
      </c>
      <c r="C9463" t="s">
        <v>11076</v>
      </c>
      <c r="D9463" t="s">
        <v>5050</v>
      </c>
      <c r="E9463" t="s">
        <v>17642</v>
      </c>
      <c r="G9463" t="s">
        <v>31</v>
      </c>
      <c r="H9463" t="s">
        <v>31</v>
      </c>
      <c r="I9463" t="s">
        <v>2758</v>
      </c>
      <c r="J9463" t="s">
        <v>2758</v>
      </c>
      <c r="K9463" t="s">
        <v>31</v>
      </c>
      <c r="L9463" t="s">
        <v>2805</v>
      </c>
    </row>
    <row r="9464" spans="1:12" x14ac:dyDescent="0.3">
      <c r="A9464">
        <v>3657</v>
      </c>
      <c r="C9464" t="s">
        <v>11077</v>
      </c>
      <c r="D9464" t="s">
        <v>5050</v>
      </c>
      <c r="E9464" t="s">
        <v>17642</v>
      </c>
      <c r="G9464" t="s">
        <v>31</v>
      </c>
      <c r="H9464" t="s">
        <v>31</v>
      </c>
      <c r="I9464" t="s">
        <v>2758</v>
      </c>
      <c r="J9464" t="s">
        <v>2758</v>
      </c>
      <c r="K9464" t="s">
        <v>31</v>
      </c>
      <c r="L9464" t="s">
        <v>2805</v>
      </c>
    </row>
    <row r="9465" spans="1:12" x14ac:dyDescent="0.3">
      <c r="A9465">
        <v>3657</v>
      </c>
      <c r="C9465" t="s">
        <v>11078</v>
      </c>
      <c r="D9465" t="s">
        <v>5050</v>
      </c>
      <c r="E9465" t="s">
        <v>17642</v>
      </c>
      <c r="G9465" t="s">
        <v>31</v>
      </c>
      <c r="H9465" t="s">
        <v>31</v>
      </c>
      <c r="I9465" t="s">
        <v>2758</v>
      </c>
      <c r="J9465" t="s">
        <v>2758</v>
      </c>
      <c r="K9465" t="s">
        <v>31</v>
      </c>
      <c r="L9465" t="s">
        <v>2805</v>
      </c>
    </row>
    <row r="9466" spans="1:12" x14ac:dyDescent="0.3">
      <c r="A9466">
        <v>3657</v>
      </c>
      <c r="C9466" t="s">
        <v>11079</v>
      </c>
      <c r="D9466" t="s">
        <v>5050</v>
      </c>
      <c r="E9466" t="s">
        <v>17642</v>
      </c>
      <c r="G9466" t="s">
        <v>31</v>
      </c>
      <c r="H9466" t="s">
        <v>31</v>
      </c>
      <c r="I9466" t="s">
        <v>2758</v>
      </c>
      <c r="J9466" t="s">
        <v>2758</v>
      </c>
      <c r="K9466" t="s">
        <v>31</v>
      </c>
      <c r="L9466" t="s">
        <v>2805</v>
      </c>
    </row>
    <row r="9467" spans="1:12" x14ac:dyDescent="0.3">
      <c r="A9467">
        <v>3657</v>
      </c>
      <c r="C9467" t="s">
        <v>11080</v>
      </c>
      <c r="D9467" t="s">
        <v>5050</v>
      </c>
      <c r="E9467" t="s">
        <v>17642</v>
      </c>
      <c r="G9467" t="s">
        <v>31</v>
      </c>
      <c r="H9467" t="s">
        <v>31</v>
      </c>
      <c r="I9467" t="s">
        <v>2758</v>
      </c>
      <c r="J9467" t="s">
        <v>2758</v>
      </c>
      <c r="K9467" t="s">
        <v>31</v>
      </c>
      <c r="L9467" t="s">
        <v>2805</v>
      </c>
    </row>
    <row r="9468" spans="1:12" x14ac:dyDescent="0.3">
      <c r="A9468">
        <v>3657</v>
      </c>
      <c r="C9468" t="s">
        <v>11081</v>
      </c>
      <c r="D9468" t="s">
        <v>5050</v>
      </c>
      <c r="E9468" t="s">
        <v>17642</v>
      </c>
      <c r="G9468" t="s">
        <v>31</v>
      </c>
      <c r="H9468" t="s">
        <v>31</v>
      </c>
      <c r="I9468" t="s">
        <v>2758</v>
      </c>
      <c r="J9468" t="s">
        <v>2758</v>
      </c>
      <c r="K9468" t="s">
        <v>31</v>
      </c>
      <c r="L9468" t="s">
        <v>2805</v>
      </c>
    </row>
    <row r="9469" spans="1:12" x14ac:dyDescent="0.3">
      <c r="A9469">
        <v>3657</v>
      </c>
      <c r="C9469" t="s">
        <v>11082</v>
      </c>
      <c r="D9469" t="s">
        <v>5050</v>
      </c>
      <c r="E9469" t="s">
        <v>17642</v>
      </c>
      <c r="G9469" t="s">
        <v>31</v>
      </c>
      <c r="H9469" t="s">
        <v>31</v>
      </c>
      <c r="I9469" t="s">
        <v>2758</v>
      </c>
      <c r="J9469" t="s">
        <v>2758</v>
      </c>
      <c r="K9469" t="s">
        <v>31</v>
      </c>
      <c r="L9469" t="s">
        <v>2805</v>
      </c>
    </row>
    <row r="9470" spans="1:12" x14ac:dyDescent="0.3">
      <c r="A9470">
        <v>3657</v>
      </c>
      <c r="C9470" t="s">
        <v>11083</v>
      </c>
      <c r="D9470" t="s">
        <v>5050</v>
      </c>
      <c r="E9470" t="s">
        <v>17642</v>
      </c>
      <c r="G9470" t="s">
        <v>31</v>
      </c>
      <c r="H9470" t="s">
        <v>31</v>
      </c>
      <c r="I9470" t="s">
        <v>2758</v>
      </c>
      <c r="J9470" t="s">
        <v>2758</v>
      </c>
      <c r="K9470" t="s">
        <v>31</v>
      </c>
      <c r="L9470" t="s">
        <v>2805</v>
      </c>
    </row>
    <row r="9471" spans="1:12" x14ac:dyDescent="0.3">
      <c r="A9471">
        <v>3657</v>
      </c>
      <c r="C9471" t="s">
        <v>11084</v>
      </c>
      <c r="D9471" t="s">
        <v>5050</v>
      </c>
      <c r="E9471" t="s">
        <v>17642</v>
      </c>
      <c r="G9471" t="s">
        <v>31</v>
      </c>
      <c r="H9471" t="s">
        <v>31</v>
      </c>
      <c r="I9471" t="s">
        <v>2758</v>
      </c>
      <c r="J9471" t="s">
        <v>2758</v>
      </c>
      <c r="K9471" t="s">
        <v>31</v>
      </c>
      <c r="L9471" t="s">
        <v>2805</v>
      </c>
    </row>
    <row r="9472" spans="1:12" x14ac:dyDescent="0.3">
      <c r="A9472">
        <v>3657</v>
      </c>
      <c r="C9472" t="s">
        <v>11085</v>
      </c>
      <c r="D9472" t="s">
        <v>5050</v>
      </c>
      <c r="E9472" t="s">
        <v>17642</v>
      </c>
      <c r="G9472" t="s">
        <v>31</v>
      </c>
      <c r="H9472" t="s">
        <v>31</v>
      </c>
      <c r="I9472" t="s">
        <v>2758</v>
      </c>
      <c r="J9472" t="s">
        <v>2758</v>
      </c>
      <c r="K9472" t="s">
        <v>31</v>
      </c>
      <c r="L9472" t="s">
        <v>2805</v>
      </c>
    </row>
    <row r="9473" spans="1:12" x14ac:dyDescent="0.3">
      <c r="A9473">
        <v>3657</v>
      </c>
      <c r="C9473" t="s">
        <v>11086</v>
      </c>
      <c r="D9473" t="s">
        <v>5050</v>
      </c>
      <c r="E9473" t="s">
        <v>17642</v>
      </c>
      <c r="G9473" t="s">
        <v>31</v>
      </c>
      <c r="H9473" t="s">
        <v>31</v>
      </c>
      <c r="I9473" t="s">
        <v>2758</v>
      </c>
      <c r="J9473" t="s">
        <v>2758</v>
      </c>
      <c r="K9473" t="s">
        <v>31</v>
      </c>
      <c r="L9473" t="s">
        <v>2805</v>
      </c>
    </row>
    <row r="9474" spans="1:12" x14ac:dyDescent="0.3">
      <c r="A9474">
        <v>3657</v>
      </c>
      <c r="C9474" t="s">
        <v>11087</v>
      </c>
      <c r="D9474" t="s">
        <v>5050</v>
      </c>
      <c r="E9474" t="s">
        <v>17642</v>
      </c>
      <c r="G9474" t="s">
        <v>31</v>
      </c>
      <c r="H9474" t="s">
        <v>31</v>
      </c>
      <c r="I9474" t="s">
        <v>2758</v>
      </c>
      <c r="J9474" t="s">
        <v>2758</v>
      </c>
      <c r="K9474" t="s">
        <v>31</v>
      </c>
      <c r="L9474" t="s">
        <v>2805</v>
      </c>
    </row>
    <row r="9475" spans="1:12" x14ac:dyDescent="0.3">
      <c r="A9475">
        <v>3657</v>
      </c>
      <c r="C9475" t="s">
        <v>11088</v>
      </c>
      <c r="D9475" t="s">
        <v>5050</v>
      </c>
      <c r="E9475" t="s">
        <v>17642</v>
      </c>
      <c r="G9475" t="s">
        <v>31</v>
      </c>
      <c r="H9475" t="s">
        <v>31</v>
      </c>
      <c r="I9475" t="s">
        <v>2758</v>
      </c>
      <c r="J9475" t="s">
        <v>2758</v>
      </c>
      <c r="K9475" t="s">
        <v>31</v>
      </c>
      <c r="L9475" t="s">
        <v>2805</v>
      </c>
    </row>
    <row r="9476" spans="1:12" x14ac:dyDescent="0.3">
      <c r="A9476">
        <v>3657</v>
      </c>
      <c r="C9476" t="s">
        <v>11089</v>
      </c>
      <c r="D9476" t="s">
        <v>5050</v>
      </c>
      <c r="E9476" t="s">
        <v>17642</v>
      </c>
      <c r="G9476" t="s">
        <v>31</v>
      </c>
      <c r="H9476" t="s">
        <v>31</v>
      </c>
      <c r="I9476" t="s">
        <v>2758</v>
      </c>
      <c r="J9476" t="s">
        <v>2758</v>
      </c>
      <c r="K9476" t="s">
        <v>31</v>
      </c>
      <c r="L9476" t="s">
        <v>2805</v>
      </c>
    </row>
    <row r="9477" spans="1:12" x14ac:dyDescent="0.3">
      <c r="A9477">
        <v>3657</v>
      </c>
      <c r="C9477" t="s">
        <v>11090</v>
      </c>
      <c r="D9477" t="s">
        <v>5050</v>
      </c>
      <c r="E9477" t="s">
        <v>17642</v>
      </c>
      <c r="G9477" t="s">
        <v>31</v>
      </c>
      <c r="H9477" t="s">
        <v>31</v>
      </c>
      <c r="I9477" t="s">
        <v>2758</v>
      </c>
      <c r="J9477" t="s">
        <v>2758</v>
      </c>
      <c r="K9477" t="s">
        <v>31</v>
      </c>
      <c r="L9477" t="s">
        <v>2805</v>
      </c>
    </row>
    <row r="9478" spans="1:12" x14ac:dyDescent="0.3">
      <c r="A9478">
        <v>3657</v>
      </c>
      <c r="C9478" t="s">
        <v>11091</v>
      </c>
      <c r="D9478" t="s">
        <v>5050</v>
      </c>
      <c r="E9478" t="s">
        <v>17642</v>
      </c>
      <c r="G9478" t="s">
        <v>31</v>
      </c>
      <c r="H9478" t="s">
        <v>31</v>
      </c>
      <c r="I9478" t="s">
        <v>2758</v>
      </c>
      <c r="J9478" t="s">
        <v>2758</v>
      </c>
      <c r="K9478" t="s">
        <v>31</v>
      </c>
      <c r="L9478" t="s">
        <v>2805</v>
      </c>
    </row>
    <row r="9479" spans="1:12" x14ac:dyDescent="0.3">
      <c r="A9479">
        <v>3657</v>
      </c>
      <c r="C9479" t="s">
        <v>11092</v>
      </c>
      <c r="D9479" t="s">
        <v>5050</v>
      </c>
      <c r="E9479" t="s">
        <v>17642</v>
      </c>
      <c r="G9479" t="s">
        <v>31</v>
      </c>
      <c r="H9479" t="s">
        <v>31</v>
      </c>
      <c r="I9479" t="s">
        <v>2758</v>
      </c>
      <c r="J9479" t="s">
        <v>2758</v>
      </c>
      <c r="K9479" t="s">
        <v>31</v>
      </c>
      <c r="L9479" t="s">
        <v>2805</v>
      </c>
    </row>
    <row r="9480" spans="1:12" x14ac:dyDescent="0.3">
      <c r="A9480">
        <v>3657</v>
      </c>
      <c r="C9480" t="s">
        <v>11093</v>
      </c>
      <c r="D9480" t="s">
        <v>5050</v>
      </c>
      <c r="E9480" t="s">
        <v>17642</v>
      </c>
      <c r="G9480" t="s">
        <v>31</v>
      </c>
      <c r="H9480" t="s">
        <v>31</v>
      </c>
      <c r="I9480" t="s">
        <v>2758</v>
      </c>
      <c r="J9480" t="s">
        <v>2758</v>
      </c>
      <c r="K9480" t="s">
        <v>31</v>
      </c>
      <c r="L9480" t="s">
        <v>2805</v>
      </c>
    </row>
    <row r="9481" spans="1:12" x14ac:dyDescent="0.3">
      <c r="A9481">
        <v>3657</v>
      </c>
      <c r="C9481" t="s">
        <v>11094</v>
      </c>
      <c r="D9481" t="s">
        <v>5050</v>
      </c>
      <c r="E9481" t="s">
        <v>17642</v>
      </c>
      <c r="G9481" t="s">
        <v>31</v>
      </c>
      <c r="H9481" t="s">
        <v>31</v>
      </c>
      <c r="I9481" t="s">
        <v>2758</v>
      </c>
      <c r="J9481" t="s">
        <v>2758</v>
      </c>
      <c r="K9481" t="s">
        <v>31</v>
      </c>
      <c r="L9481" t="s">
        <v>2805</v>
      </c>
    </row>
    <row r="9482" spans="1:12" x14ac:dyDescent="0.3">
      <c r="A9482">
        <v>3657</v>
      </c>
      <c r="C9482" t="s">
        <v>11095</v>
      </c>
      <c r="D9482" t="s">
        <v>5050</v>
      </c>
      <c r="E9482" t="s">
        <v>17642</v>
      </c>
      <c r="G9482" t="s">
        <v>31</v>
      </c>
      <c r="H9482" t="s">
        <v>31</v>
      </c>
      <c r="I9482" t="s">
        <v>2758</v>
      </c>
      <c r="J9482" t="s">
        <v>2758</v>
      </c>
      <c r="K9482" t="s">
        <v>31</v>
      </c>
      <c r="L9482" t="s">
        <v>2805</v>
      </c>
    </row>
    <row r="9483" spans="1:12" x14ac:dyDescent="0.3">
      <c r="A9483">
        <v>3657</v>
      </c>
      <c r="C9483" t="s">
        <v>11096</v>
      </c>
      <c r="D9483" t="s">
        <v>5050</v>
      </c>
      <c r="E9483" t="s">
        <v>17642</v>
      </c>
      <c r="G9483" t="s">
        <v>31</v>
      </c>
      <c r="H9483" t="s">
        <v>31</v>
      </c>
      <c r="I9483" t="s">
        <v>2758</v>
      </c>
      <c r="J9483" t="s">
        <v>2758</v>
      </c>
      <c r="K9483" t="s">
        <v>31</v>
      </c>
      <c r="L9483" t="s">
        <v>2805</v>
      </c>
    </row>
    <row r="9484" spans="1:12" x14ac:dyDescent="0.3">
      <c r="A9484">
        <v>3657</v>
      </c>
      <c r="C9484" t="s">
        <v>11097</v>
      </c>
      <c r="D9484" t="s">
        <v>5050</v>
      </c>
      <c r="E9484" t="s">
        <v>17642</v>
      </c>
      <c r="G9484" t="s">
        <v>31</v>
      </c>
      <c r="H9484" t="s">
        <v>31</v>
      </c>
      <c r="I9484" t="s">
        <v>2758</v>
      </c>
      <c r="J9484" t="s">
        <v>2758</v>
      </c>
      <c r="K9484" t="s">
        <v>31</v>
      </c>
      <c r="L9484" t="s">
        <v>2805</v>
      </c>
    </row>
    <row r="9485" spans="1:12" x14ac:dyDescent="0.3">
      <c r="A9485">
        <v>3657</v>
      </c>
      <c r="C9485" t="s">
        <v>11098</v>
      </c>
      <c r="D9485" t="s">
        <v>5050</v>
      </c>
      <c r="E9485" t="s">
        <v>17642</v>
      </c>
      <c r="G9485" t="s">
        <v>31</v>
      </c>
      <c r="H9485" t="s">
        <v>31</v>
      </c>
      <c r="I9485" t="s">
        <v>2758</v>
      </c>
      <c r="J9485" t="s">
        <v>2758</v>
      </c>
      <c r="K9485" t="s">
        <v>31</v>
      </c>
      <c r="L9485" t="s">
        <v>2805</v>
      </c>
    </row>
    <row r="9486" spans="1:12" x14ac:dyDescent="0.3">
      <c r="A9486">
        <v>3657</v>
      </c>
      <c r="C9486" t="s">
        <v>11099</v>
      </c>
      <c r="D9486" t="s">
        <v>5050</v>
      </c>
      <c r="E9486" t="s">
        <v>17642</v>
      </c>
      <c r="G9486" t="s">
        <v>31</v>
      </c>
      <c r="H9486" t="s">
        <v>31</v>
      </c>
      <c r="I9486" t="s">
        <v>2758</v>
      </c>
      <c r="J9486" t="s">
        <v>2758</v>
      </c>
      <c r="K9486" t="s">
        <v>31</v>
      </c>
      <c r="L9486" t="s">
        <v>2805</v>
      </c>
    </row>
    <row r="9487" spans="1:12" x14ac:dyDescent="0.3">
      <c r="A9487">
        <v>3657</v>
      </c>
      <c r="C9487" t="s">
        <v>11100</v>
      </c>
      <c r="D9487" t="s">
        <v>5050</v>
      </c>
      <c r="E9487" t="s">
        <v>17642</v>
      </c>
      <c r="G9487" t="s">
        <v>31</v>
      </c>
      <c r="H9487" t="s">
        <v>31</v>
      </c>
      <c r="I9487" t="s">
        <v>2758</v>
      </c>
      <c r="J9487" t="s">
        <v>2758</v>
      </c>
      <c r="K9487" t="s">
        <v>31</v>
      </c>
      <c r="L9487" t="s">
        <v>2805</v>
      </c>
    </row>
    <row r="9488" spans="1:12" x14ac:dyDescent="0.3">
      <c r="A9488">
        <v>3657</v>
      </c>
      <c r="C9488" t="s">
        <v>11101</v>
      </c>
      <c r="D9488" t="s">
        <v>5050</v>
      </c>
      <c r="E9488" t="s">
        <v>17642</v>
      </c>
      <c r="G9488" t="s">
        <v>31</v>
      </c>
      <c r="H9488" t="s">
        <v>31</v>
      </c>
      <c r="I9488" t="s">
        <v>2758</v>
      </c>
      <c r="J9488" t="s">
        <v>2758</v>
      </c>
      <c r="K9488" t="s">
        <v>31</v>
      </c>
      <c r="L9488" t="s">
        <v>2805</v>
      </c>
    </row>
    <row r="9489" spans="1:12" x14ac:dyDescent="0.3">
      <c r="A9489">
        <v>3657</v>
      </c>
      <c r="C9489" t="s">
        <v>11102</v>
      </c>
      <c r="D9489" t="s">
        <v>5050</v>
      </c>
      <c r="E9489" t="s">
        <v>17642</v>
      </c>
      <c r="G9489" t="s">
        <v>31</v>
      </c>
      <c r="H9489" t="s">
        <v>31</v>
      </c>
      <c r="I9489" t="s">
        <v>2758</v>
      </c>
      <c r="J9489" t="s">
        <v>2758</v>
      </c>
      <c r="K9489" t="s">
        <v>31</v>
      </c>
      <c r="L9489" t="s">
        <v>2805</v>
      </c>
    </row>
    <row r="9490" spans="1:12" x14ac:dyDescent="0.3">
      <c r="A9490">
        <v>3657</v>
      </c>
      <c r="C9490" t="s">
        <v>11103</v>
      </c>
      <c r="D9490" t="s">
        <v>5050</v>
      </c>
      <c r="E9490" t="s">
        <v>17642</v>
      </c>
      <c r="G9490" t="s">
        <v>31</v>
      </c>
      <c r="H9490" t="s">
        <v>31</v>
      </c>
      <c r="I9490" t="s">
        <v>2758</v>
      </c>
      <c r="J9490" t="s">
        <v>2758</v>
      </c>
      <c r="K9490" t="s">
        <v>31</v>
      </c>
      <c r="L9490" t="s">
        <v>2805</v>
      </c>
    </row>
    <row r="9491" spans="1:12" x14ac:dyDescent="0.3">
      <c r="A9491">
        <v>3657</v>
      </c>
      <c r="C9491" t="s">
        <v>11104</v>
      </c>
      <c r="D9491" t="s">
        <v>5050</v>
      </c>
      <c r="E9491" t="s">
        <v>17642</v>
      </c>
      <c r="G9491" t="s">
        <v>31</v>
      </c>
      <c r="H9491" t="s">
        <v>31</v>
      </c>
      <c r="I9491" t="s">
        <v>2758</v>
      </c>
      <c r="J9491" t="s">
        <v>2758</v>
      </c>
      <c r="K9491" t="s">
        <v>31</v>
      </c>
      <c r="L9491" t="s">
        <v>2805</v>
      </c>
    </row>
    <row r="9492" spans="1:12" x14ac:dyDescent="0.3">
      <c r="A9492">
        <v>3657</v>
      </c>
      <c r="C9492" t="s">
        <v>11105</v>
      </c>
      <c r="D9492" t="s">
        <v>5050</v>
      </c>
      <c r="E9492" t="s">
        <v>17642</v>
      </c>
      <c r="G9492" t="s">
        <v>31</v>
      </c>
      <c r="H9492" t="s">
        <v>31</v>
      </c>
      <c r="I9492" t="s">
        <v>2758</v>
      </c>
      <c r="J9492" t="s">
        <v>2758</v>
      </c>
      <c r="K9492" t="s">
        <v>31</v>
      </c>
      <c r="L9492" t="s">
        <v>2805</v>
      </c>
    </row>
    <row r="9493" spans="1:12" x14ac:dyDescent="0.3">
      <c r="A9493">
        <v>3657</v>
      </c>
      <c r="C9493" t="s">
        <v>11106</v>
      </c>
      <c r="D9493" t="s">
        <v>5050</v>
      </c>
      <c r="E9493" t="s">
        <v>17642</v>
      </c>
      <c r="G9493" t="s">
        <v>31</v>
      </c>
      <c r="H9493" t="s">
        <v>31</v>
      </c>
      <c r="I9493" t="s">
        <v>2758</v>
      </c>
      <c r="J9493" t="s">
        <v>2758</v>
      </c>
      <c r="K9493" t="s">
        <v>31</v>
      </c>
      <c r="L9493" t="s">
        <v>2805</v>
      </c>
    </row>
    <row r="9494" spans="1:12" x14ac:dyDescent="0.3">
      <c r="A9494">
        <v>3657</v>
      </c>
      <c r="C9494" t="s">
        <v>11107</v>
      </c>
      <c r="D9494" t="s">
        <v>5050</v>
      </c>
      <c r="E9494" t="s">
        <v>17642</v>
      </c>
      <c r="G9494" t="s">
        <v>31</v>
      </c>
      <c r="H9494" t="s">
        <v>31</v>
      </c>
      <c r="I9494" t="s">
        <v>2758</v>
      </c>
      <c r="J9494" t="s">
        <v>2758</v>
      </c>
      <c r="K9494" t="s">
        <v>31</v>
      </c>
      <c r="L9494" t="s">
        <v>2805</v>
      </c>
    </row>
    <row r="9495" spans="1:12" x14ac:dyDescent="0.3">
      <c r="A9495">
        <v>3657</v>
      </c>
      <c r="C9495" t="s">
        <v>11108</v>
      </c>
      <c r="D9495" t="s">
        <v>5050</v>
      </c>
      <c r="E9495" t="s">
        <v>17642</v>
      </c>
      <c r="G9495" t="s">
        <v>31</v>
      </c>
      <c r="H9495" t="s">
        <v>31</v>
      </c>
      <c r="I9495" t="s">
        <v>2758</v>
      </c>
      <c r="J9495" t="s">
        <v>2758</v>
      </c>
      <c r="K9495" t="s">
        <v>31</v>
      </c>
      <c r="L9495" t="s">
        <v>2805</v>
      </c>
    </row>
    <row r="9496" spans="1:12" x14ac:dyDescent="0.3">
      <c r="A9496">
        <v>3657</v>
      </c>
      <c r="C9496" t="s">
        <v>11109</v>
      </c>
      <c r="D9496" t="s">
        <v>5050</v>
      </c>
      <c r="E9496" t="s">
        <v>17642</v>
      </c>
      <c r="G9496" t="s">
        <v>31</v>
      </c>
      <c r="H9496" t="s">
        <v>31</v>
      </c>
      <c r="I9496" t="s">
        <v>2758</v>
      </c>
      <c r="J9496" t="s">
        <v>2758</v>
      </c>
      <c r="K9496" t="s">
        <v>31</v>
      </c>
      <c r="L9496" t="s">
        <v>2805</v>
      </c>
    </row>
    <row r="9497" spans="1:12" x14ac:dyDescent="0.3">
      <c r="A9497">
        <v>3657</v>
      </c>
      <c r="C9497" t="s">
        <v>11110</v>
      </c>
      <c r="D9497" t="s">
        <v>5050</v>
      </c>
      <c r="E9497" t="s">
        <v>17642</v>
      </c>
      <c r="G9497" t="s">
        <v>31</v>
      </c>
      <c r="H9497" t="s">
        <v>31</v>
      </c>
      <c r="I9497" t="s">
        <v>2758</v>
      </c>
      <c r="J9497" t="s">
        <v>2758</v>
      </c>
      <c r="K9497" t="s">
        <v>31</v>
      </c>
      <c r="L9497" t="s">
        <v>2805</v>
      </c>
    </row>
    <row r="9498" spans="1:12" x14ac:dyDescent="0.3">
      <c r="A9498">
        <v>3657</v>
      </c>
      <c r="C9498" t="s">
        <v>11111</v>
      </c>
      <c r="D9498" t="s">
        <v>5050</v>
      </c>
      <c r="E9498" t="s">
        <v>17642</v>
      </c>
      <c r="G9498" t="s">
        <v>31</v>
      </c>
      <c r="H9498" t="s">
        <v>31</v>
      </c>
      <c r="I9498" t="s">
        <v>2758</v>
      </c>
      <c r="J9498" t="s">
        <v>2758</v>
      </c>
      <c r="K9498" t="s">
        <v>31</v>
      </c>
      <c r="L9498" t="s">
        <v>2805</v>
      </c>
    </row>
    <row r="9499" spans="1:12" x14ac:dyDescent="0.3">
      <c r="A9499">
        <v>3657</v>
      </c>
      <c r="C9499" t="s">
        <v>11112</v>
      </c>
      <c r="D9499" t="s">
        <v>5050</v>
      </c>
      <c r="E9499" t="s">
        <v>17642</v>
      </c>
      <c r="G9499" t="s">
        <v>31</v>
      </c>
      <c r="H9499" t="s">
        <v>31</v>
      </c>
      <c r="I9499" t="s">
        <v>2758</v>
      </c>
      <c r="J9499" t="s">
        <v>2758</v>
      </c>
      <c r="K9499" t="s">
        <v>31</v>
      </c>
      <c r="L9499" t="s">
        <v>2805</v>
      </c>
    </row>
    <row r="9500" spans="1:12" x14ac:dyDescent="0.3">
      <c r="A9500">
        <v>3657</v>
      </c>
      <c r="C9500" t="s">
        <v>11113</v>
      </c>
      <c r="D9500" t="s">
        <v>5050</v>
      </c>
      <c r="E9500" t="s">
        <v>17642</v>
      </c>
      <c r="G9500" t="s">
        <v>31</v>
      </c>
      <c r="H9500" t="s">
        <v>31</v>
      </c>
      <c r="I9500" t="s">
        <v>2758</v>
      </c>
      <c r="J9500" t="s">
        <v>2758</v>
      </c>
      <c r="K9500" t="s">
        <v>31</v>
      </c>
      <c r="L9500" t="s">
        <v>2805</v>
      </c>
    </row>
    <row r="9501" spans="1:12" x14ac:dyDescent="0.3">
      <c r="A9501">
        <v>3657</v>
      </c>
      <c r="C9501" t="s">
        <v>11114</v>
      </c>
      <c r="D9501" t="s">
        <v>5050</v>
      </c>
      <c r="E9501" t="s">
        <v>17642</v>
      </c>
      <c r="G9501" t="s">
        <v>31</v>
      </c>
      <c r="H9501" t="s">
        <v>31</v>
      </c>
      <c r="I9501" t="s">
        <v>2758</v>
      </c>
      <c r="J9501" t="s">
        <v>2758</v>
      </c>
      <c r="K9501" t="s">
        <v>31</v>
      </c>
      <c r="L9501" t="s">
        <v>2805</v>
      </c>
    </row>
    <row r="9502" spans="1:12" x14ac:dyDescent="0.3">
      <c r="A9502">
        <v>3657</v>
      </c>
      <c r="C9502" t="s">
        <v>11115</v>
      </c>
      <c r="D9502" t="s">
        <v>5050</v>
      </c>
      <c r="E9502" t="s">
        <v>17642</v>
      </c>
      <c r="G9502" t="s">
        <v>31</v>
      </c>
      <c r="H9502" t="s">
        <v>31</v>
      </c>
      <c r="I9502" t="s">
        <v>2758</v>
      </c>
      <c r="J9502" t="s">
        <v>2758</v>
      </c>
      <c r="K9502" t="s">
        <v>31</v>
      </c>
      <c r="L9502" t="s">
        <v>2805</v>
      </c>
    </row>
    <row r="9503" spans="1:12" x14ac:dyDescent="0.3">
      <c r="A9503">
        <v>3657</v>
      </c>
      <c r="C9503" t="s">
        <v>11116</v>
      </c>
      <c r="D9503" t="s">
        <v>5050</v>
      </c>
      <c r="E9503" t="s">
        <v>17642</v>
      </c>
      <c r="G9503" t="s">
        <v>31</v>
      </c>
      <c r="H9503" t="s">
        <v>31</v>
      </c>
      <c r="I9503" t="s">
        <v>2758</v>
      </c>
      <c r="J9503" t="s">
        <v>2758</v>
      </c>
      <c r="K9503" t="s">
        <v>31</v>
      </c>
      <c r="L9503" t="s">
        <v>2805</v>
      </c>
    </row>
    <row r="9504" spans="1:12" x14ac:dyDescent="0.3">
      <c r="A9504">
        <v>3657</v>
      </c>
      <c r="C9504" t="s">
        <v>11117</v>
      </c>
      <c r="D9504" t="s">
        <v>5050</v>
      </c>
      <c r="E9504" t="s">
        <v>17642</v>
      </c>
      <c r="G9504" t="s">
        <v>31</v>
      </c>
      <c r="H9504" t="s">
        <v>31</v>
      </c>
      <c r="I9504" t="s">
        <v>2758</v>
      </c>
      <c r="J9504" t="s">
        <v>2758</v>
      </c>
      <c r="K9504" t="s">
        <v>31</v>
      </c>
      <c r="L9504" t="s">
        <v>2805</v>
      </c>
    </row>
    <row r="9505" spans="1:12" x14ac:dyDescent="0.3">
      <c r="A9505">
        <v>3657</v>
      </c>
      <c r="C9505" t="s">
        <v>11118</v>
      </c>
      <c r="D9505" t="s">
        <v>5050</v>
      </c>
      <c r="E9505" t="s">
        <v>17642</v>
      </c>
      <c r="G9505" t="s">
        <v>31</v>
      </c>
      <c r="H9505" t="s">
        <v>31</v>
      </c>
      <c r="I9505" t="s">
        <v>2758</v>
      </c>
      <c r="J9505" t="s">
        <v>2758</v>
      </c>
      <c r="K9505" t="s">
        <v>31</v>
      </c>
      <c r="L9505" t="s">
        <v>2805</v>
      </c>
    </row>
    <row r="9506" spans="1:12" x14ac:dyDescent="0.3">
      <c r="A9506">
        <v>3657</v>
      </c>
      <c r="C9506" t="s">
        <v>11119</v>
      </c>
      <c r="D9506" t="s">
        <v>5050</v>
      </c>
      <c r="E9506" t="s">
        <v>17642</v>
      </c>
      <c r="G9506" t="s">
        <v>31</v>
      </c>
      <c r="H9506" t="s">
        <v>31</v>
      </c>
      <c r="I9506" t="s">
        <v>2758</v>
      </c>
      <c r="J9506" t="s">
        <v>2758</v>
      </c>
      <c r="K9506" t="s">
        <v>31</v>
      </c>
      <c r="L9506" t="s">
        <v>2805</v>
      </c>
    </row>
    <row r="9507" spans="1:12" x14ac:dyDescent="0.3">
      <c r="A9507">
        <v>3657</v>
      </c>
      <c r="C9507" t="s">
        <v>11120</v>
      </c>
      <c r="D9507" t="s">
        <v>5050</v>
      </c>
      <c r="E9507" t="s">
        <v>17642</v>
      </c>
      <c r="G9507" t="s">
        <v>31</v>
      </c>
      <c r="H9507" t="s">
        <v>31</v>
      </c>
      <c r="I9507" t="s">
        <v>2758</v>
      </c>
      <c r="J9507" t="s">
        <v>2758</v>
      </c>
      <c r="K9507" t="s">
        <v>31</v>
      </c>
      <c r="L9507" t="s">
        <v>2805</v>
      </c>
    </row>
    <row r="9508" spans="1:12" x14ac:dyDescent="0.3">
      <c r="A9508">
        <v>3657</v>
      </c>
      <c r="C9508" t="s">
        <v>11121</v>
      </c>
      <c r="D9508" t="s">
        <v>5050</v>
      </c>
      <c r="E9508" t="s">
        <v>17642</v>
      </c>
      <c r="G9508" t="s">
        <v>31</v>
      </c>
      <c r="H9508" t="s">
        <v>31</v>
      </c>
      <c r="I9508" t="s">
        <v>2758</v>
      </c>
      <c r="J9508" t="s">
        <v>2758</v>
      </c>
      <c r="K9508" t="s">
        <v>31</v>
      </c>
      <c r="L9508" t="s">
        <v>2805</v>
      </c>
    </row>
    <row r="9509" spans="1:12" x14ac:dyDescent="0.3">
      <c r="A9509">
        <v>3657</v>
      </c>
      <c r="C9509" t="s">
        <v>11122</v>
      </c>
      <c r="D9509" t="s">
        <v>5050</v>
      </c>
      <c r="E9509" t="s">
        <v>17642</v>
      </c>
      <c r="G9509" t="s">
        <v>31</v>
      </c>
      <c r="H9509" t="s">
        <v>31</v>
      </c>
      <c r="I9509" t="s">
        <v>2758</v>
      </c>
      <c r="J9509" t="s">
        <v>2758</v>
      </c>
      <c r="K9509" t="s">
        <v>31</v>
      </c>
      <c r="L9509" t="s">
        <v>2805</v>
      </c>
    </row>
    <row r="9510" spans="1:12" x14ac:dyDescent="0.3">
      <c r="A9510">
        <v>3657</v>
      </c>
      <c r="C9510" t="s">
        <v>11123</v>
      </c>
      <c r="D9510" t="s">
        <v>5050</v>
      </c>
      <c r="E9510" t="s">
        <v>17642</v>
      </c>
      <c r="G9510" t="s">
        <v>31</v>
      </c>
      <c r="H9510" t="s">
        <v>31</v>
      </c>
      <c r="I9510" t="s">
        <v>2758</v>
      </c>
      <c r="J9510" t="s">
        <v>2758</v>
      </c>
      <c r="K9510" t="s">
        <v>31</v>
      </c>
      <c r="L9510" t="s">
        <v>2805</v>
      </c>
    </row>
    <row r="9511" spans="1:12" x14ac:dyDescent="0.3">
      <c r="A9511">
        <v>3657</v>
      </c>
      <c r="C9511" t="s">
        <v>11124</v>
      </c>
      <c r="D9511" t="s">
        <v>5050</v>
      </c>
      <c r="E9511" t="s">
        <v>17642</v>
      </c>
      <c r="G9511" t="s">
        <v>31</v>
      </c>
      <c r="H9511" t="s">
        <v>31</v>
      </c>
      <c r="I9511" t="s">
        <v>2758</v>
      </c>
      <c r="J9511" t="s">
        <v>2758</v>
      </c>
      <c r="K9511" t="s">
        <v>31</v>
      </c>
      <c r="L9511" t="s">
        <v>2805</v>
      </c>
    </row>
    <row r="9512" spans="1:12" x14ac:dyDescent="0.3">
      <c r="A9512">
        <v>3657</v>
      </c>
      <c r="C9512" t="s">
        <v>11125</v>
      </c>
      <c r="D9512" t="s">
        <v>5050</v>
      </c>
      <c r="E9512" t="s">
        <v>17642</v>
      </c>
      <c r="G9512" t="s">
        <v>31</v>
      </c>
      <c r="H9512" t="s">
        <v>31</v>
      </c>
      <c r="I9512" t="s">
        <v>2758</v>
      </c>
      <c r="J9512" t="s">
        <v>2758</v>
      </c>
      <c r="K9512" t="s">
        <v>31</v>
      </c>
      <c r="L9512" t="s">
        <v>2805</v>
      </c>
    </row>
    <row r="9513" spans="1:12" x14ac:dyDescent="0.3">
      <c r="A9513">
        <v>3657</v>
      </c>
      <c r="C9513" t="s">
        <v>11126</v>
      </c>
      <c r="D9513" t="s">
        <v>5050</v>
      </c>
      <c r="E9513" t="s">
        <v>17642</v>
      </c>
      <c r="G9513" t="s">
        <v>31</v>
      </c>
      <c r="H9513" t="s">
        <v>31</v>
      </c>
      <c r="I9513" t="s">
        <v>2758</v>
      </c>
      <c r="J9513" t="s">
        <v>2758</v>
      </c>
      <c r="K9513" t="s">
        <v>31</v>
      </c>
      <c r="L9513" t="s">
        <v>2805</v>
      </c>
    </row>
    <row r="9514" spans="1:12" x14ac:dyDescent="0.3">
      <c r="A9514">
        <v>3657</v>
      </c>
      <c r="C9514" t="s">
        <v>11127</v>
      </c>
      <c r="D9514" t="s">
        <v>5050</v>
      </c>
      <c r="E9514" t="s">
        <v>17642</v>
      </c>
      <c r="G9514" t="s">
        <v>31</v>
      </c>
      <c r="H9514" t="s">
        <v>31</v>
      </c>
      <c r="I9514" t="s">
        <v>2758</v>
      </c>
      <c r="J9514" t="s">
        <v>2758</v>
      </c>
      <c r="K9514" t="s">
        <v>31</v>
      </c>
      <c r="L9514" t="s">
        <v>2805</v>
      </c>
    </row>
    <row r="9515" spans="1:12" x14ac:dyDescent="0.3">
      <c r="A9515">
        <v>3657</v>
      </c>
      <c r="C9515" t="s">
        <v>11128</v>
      </c>
      <c r="D9515" t="s">
        <v>5050</v>
      </c>
      <c r="E9515" t="s">
        <v>17642</v>
      </c>
      <c r="G9515" t="s">
        <v>31</v>
      </c>
      <c r="H9515" t="s">
        <v>31</v>
      </c>
      <c r="I9515" t="s">
        <v>2758</v>
      </c>
      <c r="J9515" t="s">
        <v>2758</v>
      </c>
      <c r="K9515" t="s">
        <v>31</v>
      </c>
      <c r="L9515" t="s">
        <v>2805</v>
      </c>
    </row>
    <row r="9516" spans="1:12" x14ac:dyDescent="0.3">
      <c r="A9516">
        <v>3657</v>
      </c>
      <c r="C9516" t="s">
        <v>11129</v>
      </c>
      <c r="D9516" t="s">
        <v>5050</v>
      </c>
      <c r="E9516" t="s">
        <v>17642</v>
      </c>
      <c r="G9516" t="s">
        <v>31</v>
      </c>
      <c r="H9516" t="s">
        <v>31</v>
      </c>
      <c r="I9516" t="s">
        <v>2758</v>
      </c>
      <c r="J9516" t="s">
        <v>2758</v>
      </c>
      <c r="K9516" t="s">
        <v>31</v>
      </c>
      <c r="L9516" t="s">
        <v>2805</v>
      </c>
    </row>
    <row r="9517" spans="1:12" x14ac:dyDescent="0.3">
      <c r="A9517">
        <v>3657</v>
      </c>
      <c r="C9517" t="s">
        <v>11130</v>
      </c>
      <c r="D9517" t="s">
        <v>5050</v>
      </c>
      <c r="E9517" t="s">
        <v>17642</v>
      </c>
      <c r="G9517" t="s">
        <v>31</v>
      </c>
      <c r="H9517" t="s">
        <v>31</v>
      </c>
      <c r="I9517" t="s">
        <v>2758</v>
      </c>
      <c r="J9517" t="s">
        <v>2758</v>
      </c>
      <c r="K9517" t="s">
        <v>31</v>
      </c>
      <c r="L9517" t="s">
        <v>2805</v>
      </c>
    </row>
    <row r="9518" spans="1:12" x14ac:dyDescent="0.3">
      <c r="A9518">
        <v>3657</v>
      </c>
      <c r="C9518" t="s">
        <v>11131</v>
      </c>
      <c r="D9518" t="s">
        <v>5050</v>
      </c>
      <c r="E9518" t="s">
        <v>17642</v>
      </c>
      <c r="G9518" t="s">
        <v>31</v>
      </c>
      <c r="H9518" t="s">
        <v>31</v>
      </c>
      <c r="I9518" t="s">
        <v>2758</v>
      </c>
      <c r="J9518" t="s">
        <v>2758</v>
      </c>
      <c r="K9518" t="s">
        <v>31</v>
      </c>
      <c r="L9518" t="s">
        <v>2805</v>
      </c>
    </row>
    <row r="9519" spans="1:12" x14ac:dyDescent="0.3">
      <c r="A9519">
        <v>3657</v>
      </c>
      <c r="C9519" t="s">
        <v>11132</v>
      </c>
      <c r="D9519" t="s">
        <v>5050</v>
      </c>
      <c r="E9519" t="s">
        <v>17642</v>
      </c>
      <c r="G9519" t="s">
        <v>31</v>
      </c>
      <c r="H9519" t="s">
        <v>31</v>
      </c>
      <c r="I9519" t="s">
        <v>2758</v>
      </c>
      <c r="J9519" t="s">
        <v>2758</v>
      </c>
      <c r="K9519" t="s">
        <v>31</v>
      </c>
      <c r="L9519" t="s">
        <v>2805</v>
      </c>
    </row>
    <row r="9520" spans="1:12" x14ac:dyDescent="0.3">
      <c r="A9520">
        <v>3657</v>
      </c>
      <c r="C9520" t="s">
        <v>11133</v>
      </c>
      <c r="D9520" t="s">
        <v>5050</v>
      </c>
      <c r="E9520" t="s">
        <v>17642</v>
      </c>
      <c r="G9520" t="s">
        <v>31</v>
      </c>
      <c r="H9520" t="s">
        <v>31</v>
      </c>
      <c r="I9520" t="s">
        <v>2758</v>
      </c>
      <c r="J9520" t="s">
        <v>2758</v>
      </c>
      <c r="K9520" t="s">
        <v>31</v>
      </c>
      <c r="L9520" t="s">
        <v>2805</v>
      </c>
    </row>
    <row r="9521" spans="1:12" x14ac:dyDescent="0.3">
      <c r="A9521">
        <v>3657</v>
      </c>
      <c r="C9521" t="s">
        <v>11134</v>
      </c>
      <c r="D9521" t="s">
        <v>5050</v>
      </c>
      <c r="E9521" t="s">
        <v>17642</v>
      </c>
      <c r="G9521" t="s">
        <v>31</v>
      </c>
      <c r="H9521" t="s">
        <v>31</v>
      </c>
      <c r="I9521" t="s">
        <v>2758</v>
      </c>
      <c r="J9521" t="s">
        <v>2758</v>
      </c>
      <c r="K9521" t="s">
        <v>31</v>
      </c>
      <c r="L9521" t="s">
        <v>2805</v>
      </c>
    </row>
    <row r="9522" spans="1:12" x14ac:dyDescent="0.3">
      <c r="A9522">
        <v>3657</v>
      </c>
      <c r="C9522" t="s">
        <v>11135</v>
      </c>
      <c r="D9522" t="s">
        <v>5050</v>
      </c>
      <c r="E9522" t="s">
        <v>17642</v>
      </c>
      <c r="G9522" t="s">
        <v>31</v>
      </c>
      <c r="H9522" t="s">
        <v>31</v>
      </c>
      <c r="I9522" t="s">
        <v>2758</v>
      </c>
      <c r="J9522" t="s">
        <v>2758</v>
      </c>
      <c r="K9522" t="s">
        <v>31</v>
      </c>
      <c r="L9522" t="s">
        <v>2805</v>
      </c>
    </row>
    <row r="9523" spans="1:12" x14ac:dyDescent="0.3">
      <c r="A9523">
        <v>3657</v>
      </c>
      <c r="C9523" t="s">
        <v>11136</v>
      </c>
      <c r="D9523" t="s">
        <v>5050</v>
      </c>
      <c r="E9523" t="s">
        <v>17642</v>
      </c>
      <c r="G9523" t="s">
        <v>31</v>
      </c>
      <c r="H9523" t="s">
        <v>31</v>
      </c>
      <c r="I9523" t="s">
        <v>2758</v>
      </c>
      <c r="J9523" t="s">
        <v>2758</v>
      </c>
      <c r="K9523" t="s">
        <v>31</v>
      </c>
      <c r="L9523" t="s">
        <v>2805</v>
      </c>
    </row>
    <row r="9524" spans="1:12" x14ac:dyDescent="0.3">
      <c r="A9524">
        <v>3657</v>
      </c>
      <c r="C9524" t="s">
        <v>11137</v>
      </c>
      <c r="D9524" t="s">
        <v>5050</v>
      </c>
      <c r="E9524" t="s">
        <v>17642</v>
      </c>
      <c r="G9524" t="s">
        <v>31</v>
      </c>
      <c r="H9524" t="s">
        <v>31</v>
      </c>
      <c r="I9524" t="s">
        <v>2758</v>
      </c>
      <c r="J9524" t="s">
        <v>2758</v>
      </c>
      <c r="K9524" t="s">
        <v>31</v>
      </c>
      <c r="L9524" t="s">
        <v>2805</v>
      </c>
    </row>
    <row r="9525" spans="1:12" x14ac:dyDescent="0.3">
      <c r="A9525">
        <v>3657</v>
      </c>
      <c r="C9525" t="s">
        <v>11138</v>
      </c>
      <c r="D9525" t="s">
        <v>5050</v>
      </c>
      <c r="E9525" t="s">
        <v>17642</v>
      </c>
      <c r="G9525" t="s">
        <v>31</v>
      </c>
      <c r="H9525" t="s">
        <v>31</v>
      </c>
      <c r="I9525" t="s">
        <v>2758</v>
      </c>
      <c r="J9525" t="s">
        <v>2758</v>
      </c>
      <c r="K9525" t="s">
        <v>31</v>
      </c>
      <c r="L9525" t="s">
        <v>2805</v>
      </c>
    </row>
    <row r="9526" spans="1:12" x14ac:dyDescent="0.3">
      <c r="A9526">
        <v>3657</v>
      </c>
      <c r="C9526" t="s">
        <v>11139</v>
      </c>
      <c r="D9526" t="s">
        <v>5050</v>
      </c>
      <c r="E9526" t="s">
        <v>17642</v>
      </c>
      <c r="G9526" t="s">
        <v>31</v>
      </c>
      <c r="H9526" t="s">
        <v>31</v>
      </c>
      <c r="I9526" t="s">
        <v>2758</v>
      </c>
      <c r="J9526" t="s">
        <v>2758</v>
      </c>
      <c r="K9526" t="s">
        <v>31</v>
      </c>
      <c r="L9526" t="s">
        <v>2805</v>
      </c>
    </row>
    <row r="9527" spans="1:12" x14ac:dyDescent="0.3">
      <c r="A9527">
        <v>3657</v>
      </c>
      <c r="C9527" t="s">
        <v>2956</v>
      </c>
      <c r="D9527" t="s">
        <v>5050</v>
      </c>
      <c r="E9527" t="s">
        <v>17642</v>
      </c>
      <c r="G9527" t="s">
        <v>31</v>
      </c>
      <c r="H9527" t="s">
        <v>31</v>
      </c>
      <c r="I9527" t="s">
        <v>2758</v>
      </c>
      <c r="J9527" t="s">
        <v>2758</v>
      </c>
      <c r="K9527" t="s">
        <v>31</v>
      </c>
      <c r="L9527" t="s">
        <v>2805</v>
      </c>
    </row>
    <row r="9528" spans="1:12" x14ac:dyDescent="0.3">
      <c r="A9528">
        <v>3657</v>
      </c>
      <c r="C9528" t="s">
        <v>11140</v>
      </c>
      <c r="D9528" t="s">
        <v>5050</v>
      </c>
      <c r="E9528" t="s">
        <v>17642</v>
      </c>
      <c r="G9528" t="s">
        <v>31</v>
      </c>
      <c r="H9528" t="s">
        <v>31</v>
      </c>
      <c r="I9528" t="s">
        <v>2758</v>
      </c>
      <c r="J9528" t="s">
        <v>2758</v>
      </c>
      <c r="K9528" t="s">
        <v>31</v>
      </c>
      <c r="L9528" t="s">
        <v>2805</v>
      </c>
    </row>
    <row r="9529" spans="1:12" x14ac:dyDescent="0.3">
      <c r="A9529">
        <v>3657</v>
      </c>
      <c r="C9529" t="s">
        <v>11141</v>
      </c>
      <c r="D9529" t="s">
        <v>5050</v>
      </c>
      <c r="E9529" t="s">
        <v>17642</v>
      </c>
      <c r="G9529" t="s">
        <v>31</v>
      </c>
      <c r="H9529" t="s">
        <v>31</v>
      </c>
      <c r="I9529" t="s">
        <v>2758</v>
      </c>
      <c r="J9529" t="s">
        <v>2758</v>
      </c>
      <c r="K9529" t="s">
        <v>31</v>
      </c>
      <c r="L9529" t="s">
        <v>2805</v>
      </c>
    </row>
    <row r="9530" spans="1:12" x14ac:dyDescent="0.3">
      <c r="A9530">
        <v>3657</v>
      </c>
      <c r="C9530" t="s">
        <v>11142</v>
      </c>
      <c r="D9530" t="s">
        <v>5050</v>
      </c>
      <c r="E9530" t="s">
        <v>17642</v>
      </c>
      <c r="G9530" t="s">
        <v>31</v>
      </c>
      <c r="H9530" t="s">
        <v>31</v>
      </c>
      <c r="I9530" t="s">
        <v>2758</v>
      </c>
      <c r="J9530" t="s">
        <v>2758</v>
      </c>
      <c r="K9530" t="s">
        <v>31</v>
      </c>
      <c r="L9530" t="s">
        <v>2805</v>
      </c>
    </row>
    <row r="9531" spans="1:12" x14ac:dyDescent="0.3">
      <c r="A9531">
        <v>3657</v>
      </c>
      <c r="C9531">
        <v>14165</v>
      </c>
      <c r="D9531" t="s">
        <v>5050</v>
      </c>
      <c r="E9531" t="s">
        <v>17642</v>
      </c>
      <c r="G9531" t="s">
        <v>31</v>
      </c>
      <c r="H9531" t="s">
        <v>31</v>
      </c>
      <c r="I9531" t="s">
        <v>2758</v>
      </c>
      <c r="J9531" t="s">
        <v>2758</v>
      </c>
      <c r="K9531" t="s">
        <v>31</v>
      </c>
      <c r="L9531" t="s">
        <v>2805</v>
      </c>
    </row>
    <row r="9532" spans="1:12" x14ac:dyDescent="0.3">
      <c r="A9532">
        <v>3657</v>
      </c>
      <c r="C9532" t="s">
        <v>11143</v>
      </c>
      <c r="D9532" t="s">
        <v>5050</v>
      </c>
      <c r="E9532" t="s">
        <v>17642</v>
      </c>
      <c r="G9532" t="s">
        <v>31</v>
      </c>
      <c r="H9532" t="s">
        <v>31</v>
      </c>
      <c r="I9532" t="s">
        <v>2758</v>
      </c>
      <c r="J9532" t="s">
        <v>2758</v>
      </c>
      <c r="K9532" t="s">
        <v>31</v>
      </c>
      <c r="L9532" t="s">
        <v>2805</v>
      </c>
    </row>
    <row r="9533" spans="1:12" x14ac:dyDescent="0.3">
      <c r="A9533">
        <v>3657</v>
      </c>
      <c r="C9533" t="s">
        <v>11144</v>
      </c>
      <c r="D9533" t="s">
        <v>5050</v>
      </c>
      <c r="E9533" t="s">
        <v>17642</v>
      </c>
      <c r="G9533" t="s">
        <v>31</v>
      </c>
      <c r="H9533" t="s">
        <v>31</v>
      </c>
      <c r="I9533" t="s">
        <v>2758</v>
      </c>
      <c r="J9533" t="s">
        <v>2758</v>
      </c>
      <c r="K9533" t="s">
        <v>31</v>
      </c>
      <c r="L9533" t="s">
        <v>2805</v>
      </c>
    </row>
    <row r="9534" spans="1:12" x14ac:dyDescent="0.3">
      <c r="A9534">
        <v>3657</v>
      </c>
      <c r="C9534" t="s">
        <v>11145</v>
      </c>
      <c r="D9534" t="s">
        <v>5050</v>
      </c>
      <c r="E9534" t="s">
        <v>17642</v>
      </c>
      <c r="G9534" t="s">
        <v>31</v>
      </c>
      <c r="H9534" t="s">
        <v>31</v>
      </c>
      <c r="I9534" t="s">
        <v>2758</v>
      </c>
      <c r="J9534" t="s">
        <v>2758</v>
      </c>
      <c r="K9534" t="s">
        <v>31</v>
      </c>
      <c r="L9534" t="s">
        <v>2805</v>
      </c>
    </row>
    <row r="9535" spans="1:12" x14ac:dyDescent="0.3">
      <c r="A9535">
        <v>3657</v>
      </c>
      <c r="C9535" t="s">
        <v>11146</v>
      </c>
      <c r="D9535" t="s">
        <v>5050</v>
      </c>
      <c r="E9535" t="s">
        <v>17642</v>
      </c>
      <c r="G9535" t="s">
        <v>31</v>
      </c>
      <c r="H9535" t="s">
        <v>31</v>
      </c>
      <c r="I9535" t="s">
        <v>2758</v>
      </c>
      <c r="J9535" t="s">
        <v>2758</v>
      </c>
      <c r="K9535" t="s">
        <v>31</v>
      </c>
      <c r="L9535" t="s">
        <v>2805</v>
      </c>
    </row>
    <row r="9536" spans="1:12" x14ac:dyDescent="0.3">
      <c r="A9536">
        <v>3657</v>
      </c>
      <c r="C9536" t="s">
        <v>11147</v>
      </c>
      <c r="D9536" t="s">
        <v>5050</v>
      </c>
      <c r="E9536" t="s">
        <v>17642</v>
      </c>
      <c r="G9536" t="s">
        <v>31</v>
      </c>
      <c r="H9536" t="s">
        <v>31</v>
      </c>
      <c r="I9536" t="s">
        <v>2758</v>
      </c>
      <c r="J9536" t="s">
        <v>2758</v>
      </c>
      <c r="K9536" t="s">
        <v>31</v>
      </c>
      <c r="L9536" t="s">
        <v>2805</v>
      </c>
    </row>
    <row r="9537" spans="1:12" x14ac:dyDescent="0.3">
      <c r="A9537">
        <v>3657</v>
      </c>
      <c r="C9537" t="s">
        <v>11148</v>
      </c>
      <c r="D9537" t="s">
        <v>5050</v>
      </c>
      <c r="E9537" t="s">
        <v>17642</v>
      </c>
      <c r="G9537" t="s">
        <v>31</v>
      </c>
      <c r="H9537" t="s">
        <v>31</v>
      </c>
      <c r="I9537" t="s">
        <v>2758</v>
      </c>
      <c r="J9537" t="s">
        <v>2758</v>
      </c>
      <c r="K9537" t="s">
        <v>31</v>
      </c>
      <c r="L9537" t="s">
        <v>2805</v>
      </c>
    </row>
    <row r="9538" spans="1:12" x14ac:dyDescent="0.3">
      <c r="A9538">
        <v>3657</v>
      </c>
      <c r="C9538" t="s">
        <v>11149</v>
      </c>
      <c r="D9538" t="s">
        <v>5050</v>
      </c>
      <c r="E9538" t="s">
        <v>17642</v>
      </c>
      <c r="G9538" t="s">
        <v>31</v>
      </c>
      <c r="H9538" t="s">
        <v>31</v>
      </c>
      <c r="I9538" t="s">
        <v>2758</v>
      </c>
      <c r="J9538" t="s">
        <v>2758</v>
      </c>
      <c r="K9538" t="s">
        <v>31</v>
      </c>
      <c r="L9538" t="s">
        <v>2805</v>
      </c>
    </row>
    <row r="9539" spans="1:12" x14ac:dyDescent="0.3">
      <c r="A9539">
        <v>3657</v>
      </c>
      <c r="C9539" t="s">
        <v>11150</v>
      </c>
      <c r="D9539" t="s">
        <v>5050</v>
      </c>
      <c r="E9539" t="s">
        <v>17642</v>
      </c>
      <c r="G9539" t="s">
        <v>31</v>
      </c>
      <c r="H9539" t="s">
        <v>31</v>
      </c>
      <c r="I9539" t="s">
        <v>2758</v>
      </c>
      <c r="J9539" t="s">
        <v>2758</v>
      </c>
      <c r="K9539" t="s">
        <v>31</v>
      </c>
      <c r="L9539" t="s">
        <v>2805</v>
      </c>
    </row>
    <row r="9540" spans="1:12" x14ac:dyDescent="0.3">
      <c r="A9540">
        <v>3657</v>
      </c>
      <c r="C9540" t="s">
        <v>11151</v>
      </c>
      <c r="D9540" t="s">
        <v>5050</v>
      </c>
      <c r="E9540" t="s">
        <v>17642</v>
      </c>
      <c r="G9540" t="s">
        <v>31</v>
      </c>
      <c r="H9540" t="s">
        <v>31</v>
      </c>
      <c r="I9540" t="s">
        <v>2758</v>
      </c>
      <c r="J9540" t="s">
        <v>2758</v>
      </c>
      <c r="K9540" t="s">
        <v>31</v>
      </c>
      <c r="L9540" t="s">
        <v>2805</v>
      </c>
    </row>
    <row r="9541" spans="1:12" x14ac:dyDescent="0.3">
      <c r="A9541">
        <v>3657</v>
      </c>
      <c r="C9541" t="s">
        <v>11152</v>
      </c>
      <c r="D9541" t="s">
        <v>5050</v>
      </c>
      <c r="E9541" t="s">
        <v>17642</v>
      </c>
      <c r="G9541" t="s">
        <v>31</v>
      </c>
      <c r="H9541" t="s">
        <v>31</v>
      </c>
      <c r="I9541" t="s">
        <v>2758</v>
      </c>
      <c r="J9541" t="s">
        <v>2758</v>
      </c>
      <c r="K9541" t="s">
        <v>31</v>
      </c>
      <c r="L9541" t="s">
        <v>2805</v>
      </c>
    </row>
    <row r="9542" spans="1:12" x14ac:dyDescent="0.3">
      <c r="A9542">
        <v>3657</v>
      </c>
      <c r="C9542" t="s">
        <v>11153</v>
      </c>
      <c r="D9542" t="s">
        <v>5050</v>
      </c>
      <c r="E9542" t="s">
        <v>17642</v>
      </c>
      <c r="G9542" t="s">
        <v>31</v>
      </c>
      <c r="H9542" t="s">
        <v>31</v>
      </c>
      <c r="I9542" t="s">
        <v>2758</v>
      </c>
      <c r="J9542" t="s">
        <v>2758</v>
      </c>
      <c r="K9542" t="s">
        <v>31</v>
      </c>
      <c r="L9542" t="s">
        <v>2805</v>
      </c>
    </row>
    <row r="9543" spans="1:12" x14ac:dyDescent="0.3">
      <c r="A9543">
        <v>3657</v>
      </c>
      <c r="C9543" t="s">
        <v>11154</v>
      </c>
      <c r="D9543" t="s">
        <v>5050</v>
      </c>
      <c r="E9543" t="s">
        <v>17642</v>
      </c>
      <c r="G9543" t="s">
        <v>31</v>
      </c>
      <c r="H9543" t="s">
        <v>31</v>
      </c>
      <c r="I9543" t="s">
        <v>2758</v>
      </c>
      <c r="J9543" t="s">
        <v>2758</v>
      </c>
      <c r="K9543" t="s">
        <v>31</v>
      </c>
      <c r="L9543" t="s">
        <v>2805</v>
      </c>
    </row>
    <row r="9544" spans="1:12" x14ac:dyDescent="0.3">
      <c r="A9544">
        <v>3657</v>
      </c>
      <c r="C9544" t="s">
        <v>11155</v>
      </c>
      <c r="D9544" t="s">
        <v>5050</v>
      </c>
      <c r="E9544" t="s">
        <v>17642</v>
      </c>
      <c r="G9544" t="s">
        <v>31</v>
      </c>
      <c r="H9544" t="s">
        <v>31</v>
      </c>
      <c r="I9544" t="s">
        <v>2758</v>
      </c>
      <c r="J9544" t="s">
        <v>2758</v>
      </c>
      <c r="K9544" t="s">
        <v>31</v>
      </c>
      <c r="L9544" t="s">
        <v>2805</v>
      </c>
    </row>
    <row r="9545" spans="1:12" x14ac:dyDescent="0.3">
      <c r="A9545">
        <v>3657</v>
      </c>
      <c r="C9545" t="s">
        <v>11156</v>
      </c>
      <c r="D9545" t="s">
        <v>5050</v>
      </c>
      <c r="E9545" t="s">
        <v>17642</v>
      </c>
      <c r="G9545" t="s">
        <v>31</v>
      </c>
      <c r="H9545" t="s">
        <v>31</v>
      </c>
      <c r="I9545" t="s">
        <v>2758</v>
      </c>
      <c r="J9545" t="s">
        <v>2758</v>
      </c>
      <c r="K9545" t="s">
        <v>31</v>
      </c>
      <c r="L9545" t="s">
        <v>2805</v>
      </c>
    </row>
    <row r="9546" spans="1:12" x14ac:dyDescent="0.3">
      <c r="A9546">
        <v>3657</v>
      </c>
      <c r="C9546" t="s">
        <v>11157</v>
      </c>
      <c r="D9546" t="s">
        <v>5050</v>
      </c>
      <c r="E9546" t="s">
        <v>17642</v>
      </c>
      <c r="G9546" t="s">
        <v>31</v>
      </c>
      <c r="H9546" t="s">
        <v>31</v>
      </c>
      <c r="I9546" t="s">
        <v>2758</v>
      </c>
      <c r="J9546" t="s">
        <v>2758</v>
      </c>
      <c r="K9546" t="s">
        <v>31</v>
      </c>
      <c r="L9546" t="s">
        <v>2805</v>
      </c>
    </row>
    <row r="9547" spans="1:12" x14ac:dyDescent="0.3">
      <c r="A9547">
        <v>3657</v>
      </c>
      <c r="C9547" t="s">
        <v>11158</v>
      </c>
      <c r="D9547" t="s">
        <v>5050</v>
      </c>
      <c r="E9547" t="s">
        <v>17642</v>
      </c>
      <c r="G9547" t="s">
        <v>31</v>
      </c>
      <c r="H9547" t="s">
        <v>31</v>
      </c>
      <c r="I9547" t="s">
        <v>2758</v>
      </c>
      <c r="J9547" t="s">
        <v>2758</v>
      </c>
      <c r="K9547" t="s">
        <v>31</v>
      </c>
      <c r="L9547" t="s">
        <v>2805</v>
      </c>
    </row>
    <row r="9548" spans="1:12" x14ac:dyDescent="0.3">
      <c r="A9548">
        <v>3657</v>
      </c>
      <c r="C9548" t="s">
        <v>11159</v>
      </c>
      <c r="D9548" t="s">
        <v>5050</v>
      </c>
      <c r="E9548" t="s">
        <v>17642</v>
      </c>
      <c r="G9548" t="s">
        <v>31</v>
      </c>
      <c r="H9548" t="s">
        <v>31</v>
      </c>
      <c r="I9548" t="s">
        <v>2758</v>
      </c>
      <c r="J9548" t="s">
        <v>2758</v>
      </c>
      <c r="K9548" t="s">
        <v>31</v>
      </c>
      <c r="L9548" t="s">
        <v>2805</v>
      </c>
    </row>
    <row r="9549" spans="1:12" x14ac:dyDescent="0.3">
      <c r="A9549">
        <v>3657</v>
      </c>
      <c r="C9549" t="s">
        <v>11160</v>
      </c>
      <c r="D9549" t="s">
        <v>5050</v>
      </c>
      <c r="E9549" t="s">
        <v>17642</v>
      </c>
      <c r="G9549" t="s">
        <v>31</v>
      </c>
      <c r="H9549" t="s">
        <v>31</v>
      </c>
      <c r="I9549" t="s">
        <v>2758</v>
      </c>
      <c r="J9549" t="s">
        <v>2758</v>
      </c>
      <c r="K9549" t="s">
        <v>31</v>
      </c>
      <c r="L9549" t="s">
        <v>2805</v>
      </c>
    </row>
    <row r="9550" spans="1:12" x14ac:dyDescent="0.3">
      <c r="A9550">
        <v>3657</v>
      </c>
      <c r="C9550" t="s">
        <v>11161</v>
      </c>
      <c r="D9550" t="s">
        <v>5050</v>
      </c>
      <c r="E9550" t="s">
        <v>17642</v>
      </c>
      <c r="G9550" t="s">
        <v>31</v>
      </c>
      <c r="H9550" t="s">
        <v>31</v>
      </c>
      <c r="I9550" t="s">
        <v>2758</v>
      </c>
      <c r="J9550" t="s">
        <v>2758</v>
      </c>
      <c r="K9550" t="s">
        <v>31</v>
      </c>
      <c r="L9550" t="s">
        <v>2805</v>
      </c>
    </row>
    <row r="9551" spans="1:12" x14ac:dyDescent="0.3">
      <c r="A9551">
        <v>3657</v>
      </c>
      <c r="C9551" t="s">
        <v>11162</v>
      </c>
      <c r="D9551" t="s">
        <v>5050</v>
      </c>
      <c r="E9551" t="s">
        <v>17642</v>
      </c>
      <c r="G9551" t="s">
        <v>31</v>
      </c>
      <c r="H9551" t="s">
        <v>31</v>
      </c>
      <c r="I9551" t="s">
        <v>2758</v>
      </c>
      <c r="J9551" t="s">
        <v>2758</v>
      </c>
      <c r="K9551" t="s">
        <v>31</v>
      </c>
      <c r="L9551" t="s">
        <v>2805</v>
      </c>
    </row>
    <row r="9552" spans="1:12" x14ac:dyDescent="0.3">
      <c r="A9552">
        <v>3657</v>
      </c>
      <c r="C9552" t="s">
        <v>11163</v>
      </c>
      <c r="D9552" t="s">
        <v>5050</v>
      </c>
      <c r="E9552" t="s">
        <v>17642</v>
      </c>
      <c r="G9552" t="s">
        <v>31</v>
      </c>
      <c r="H9552" t="s">
        <v>31</v>
      </c>
      <c r="I9552" t="s">
        <v>2758</v>
      </c>
      <c r="J9552" t="s">
        <v>2758</v>
      </c>
      <c r="K9552" t="s">
        <v>31</v>
      </c>
      <c r="L9552" t="s">
        <v>2805</v>
      </c>
    </row>
    <row r="9553" spans="1:12" x14ac:dyDescent="0.3">
      <c r="A9553">
        <v>3657</v>
      </c>
      <c r="C9553" t="s">
        <v>11164</v>
      </c>
      <c r="D9553" t="s">
        <v>5050</v>
      </c>
      <c r="E9553" t="s">
        <v>17642</v>
      </c>
      <c r="G9553" t="s">
        <v>31</v>
      </c>
      <c r="H9553" t="s">
        <v>31</v>
      </c>
      <c r="I9553" t="s">
        <v>2758</v>
      </c>
      <c r="J9553" t="s">
        <v>2758</v>
      </c>
      <c r="K9553" t="s">
        <v>31</v>
      </c>
      <c r="L9553" t="s">
        <v>2805</v>
      </c>
    </row>
    <row r="9554" spans="1:12" x14ac:dyDescent="0.3">
      <c r="A9554">
        <v>3657</v>
      </c>
      <c r="C9554" t="s">
        <v>11165</v>
      </c>
      <c r="D9554" t="s">
        <v>5050</v>
      </c>
      <c r="E9554" t="s">
        <v>17642</v>
      </c>
      <c r="G9554" t="s">
        <v>31</v>
      </c>
      <c r="H9554" t="s">
        <v>31</v>
      </c>
      <c r="I9554" t="s">
        <v>2758</v>
      </c>
      <c r="J9554" t="s">
        <v>2758</v>
      </c>
      <c r="K9554" t="s">
        <v>31</v>
      </c>
      <c r="L9554" t="s">
        <v>2805</v>
      </c>
    </row>
    <row r="9555" spans="1:12" x14ac:dyDescent="0.3">
      <c r="A9555">
        <v>3657</v>
      </c>
      <c r="C9555" t="s">
        <v>11166</v>
      </c>
      <c r="D9555" t="s">
        <v>5050</v>
      </c>
      <c r="E9555" t="s">
        <v>17642</v>
      </c>
      <c r="G9555" t="s">
        <v>31</v>
      </c>
      <c r="H9555" t="s">
        <v>31</v>
      </c>
      <c r="I9555" t="s">
        <v>2758</v>
      </c>
      <c r="J9555" t="s">
        <v>2758</v>
      </c>
      <c r="K9555" t="s">
        <v>31</v>
      </c>
      <c r="L9555" t="s">
        <v>2805</v>
      </c>
    </row>
    <row r="9556" spans="1:12" x14ac:dyDescent="0.3">
      <c r="A9556">
        <v>3657</v>
      </c>
      <c r="C9556" t="s">
        <v>11167</v>
      </c>
      <c r="D9556" t="s">
        <v>5050</v>
      </c>
      <c r="E9556" t="s">
        <v>17642</v>
      </c>
      <c r="G9556" t="s">
        <v>31</v>
      </c>
      <c r="H9556" t="s">
        <v>31</v>
      </c>
      <c r="I9556" t="s">
        <v>2758</v>
      </c>
      <c r="J9556" t="s">
        <v>2758</v>
      </c>
      <c r="K9556" t="s">
        <v>31</v>
      </c>
      <c r="L9556" t="s">
        <v>2805</v>
      </c>
    </row>
    <row r="9557" spans="1:12" x14ac:dyDescent="0.3">
      <c r="A9557">
        <v>3657</v>
      </c>
      <c r="C9557" t="s">
        <v>11168</v>
      </c>
      <c r="D9557" t="s">
        <v>5050</v>
      </c>
      <c r="E9557" t="s">
        <v>17642</v>
      </c>
      <c r="G9557" t="s">
        <v>31</v>
      </c>
      <c r="H9557" t="s">
        <v>31</v>
      </c>
      <c r="I9557" t="s">
        <v>2758</v>
      </c>
      <c r="J9557" t="s">
        <v>2758</v>
      </c>
      <c r="K9557" t="s">
        <v>31</v>
      </c>
      <c r="L9557" t="s">
        <v>2805</v>
      </c>
    </row>
    <row r="9558" spans="1:12" x14ac:dyDescent="0.3">
      <c r="A9558">
        <v>3657</v>
      </c>
      <c r="C9558" t="s">
        <v>11169</v>
      </c>
      <c r="D9558" t="s">
        <v>5050</v>
      </c>
      <c r="E9558" t="s">
        <v>17642</v>
      </c>
      <c r="G9558" t="s">
        <v>31</v>
      </c>
      <c r="H9558" t="s">
        <v>31</v>
      </c>
      <c r="I9558" t="s">
        <v>2758</v>
      </c>
      <c r="J9558" t="s">
        <v>2758</v>
      </c>
      <c r="K9558" t="s">
        <v>31</v>
      </c>
      <c r="L9558" t="s">
        <v>2805</v>
      </c>
    </row>
    <row r="9559" spans="1:12" x14ac:dyDescent="0.3">
      <c r="A9559">
        <v>3657</v>
      </c>
      <c r="C9559" t="s">
        <v>11170</v>
      </c>
      <c r="D9559" t="s">
        <v>5050</v>
      </c>
      <c r="E9559" t="s">
        <v>17642</v>
      </c>
      <c r="G9559" t="s">
        <v>31</v>
      </c>
      <c r="H9559" t="s">
        <v>31</v>
      </c>
      <c r="I9559" t="s">
        <v>2758</v>
      </c>
      <c r="J9559" t="s">
        <v>2758</v>
      </c>
      <c r="K9559" t="s">
        <v>31</v>
      </c>
      <c r="L9559" t="s">
        <v>2805</v>
      </c>
    </row>
    <row r="9560" spans="1:12" x14ac:dyDescent="0.3">
      <c r="A9560">
        <v>3657</v>
      </c>
      <c r="C9560" t="s">
        <v>11171</v>
      </c>
      <c r="D9560" t="s">
        <v>5050</v>
      </c>
      <c r="E9560" t="s">
        <v>17642</v>
      </c>
      <c r="G9560" t="s">
        <v>31</v>
      </c>
      <c r="H9560" t="s">
        <v>31</v>
      </c>
      <c r="I9560" t="s">
        <v>2758</v>
      </c>
      <c r="J9560" t="s">
        <v>2758</v>
      </c>
      <c r="K9560" t="s">
        <v>31</v>
      </c>
      <c r="L9560" t="s">
        <v>2805</v>
      </c>
    </row>
    <row r="9561" spans="1:12" x14ac:dyDescent="0.3">
      <c r="A9561">
        <v>3657</v>
      </c>
      <c r="C9561" t="s">
        <v>11172</v>
      </c>
      <c r="D9561" t="s">
        <v>5050</v>
      </c>
      <c r="E9561" t="s">
        <v>17642</v>
      </c>
      <c r="G9561" t="s">
        <v>31</v>
      </c>
      <c r="H9561" t="s">
        <v>31</v>
      </c>
      <c r="I9561" t="s">
        <v>2758</v>
      </c>
      <c r="J9561" t="s">
        <v>2758</v>
      </c>
      <c r="K9561" t="s">
        <v>31</v>
      </c>
      <c r="L9561" t="s">
        <v>2805</v>
      </c>
    </row>
    <row r="9562" spans="1:12" x14ac:dyDescent="0.3">
      <c r="A9562">
        <v>3657</v>
      </c>
      <c r="C9562" t="s">
        <v>11173</v>
      </c>
      <c r="D9562" t="s">
        <v>5050</v>
      </c>
      <c r="E9562" t="s">
        <v>17642</v>
      </c>
      <c r="G9562" t="s">
        <v>31</v>
      </c>
      <c r="H9562" t="s">
        <v>31</v>
      </c>
      <c r="I9562" t="s">
        <v>2758</v>
      </c>
      <c r="J9562" t="s">
        <v>2758</v>
      </c>
      <c r="K9562" t="s">
        <v>31</v>
      </c>
      <c r="L9562" t="s">
        <v>2805</v>
      </c>
    </row>
    <row r="9563" spans="1:12" x14ac:dyDescent="0.3">
      <c r="A9563">
        <v>3657</v>
      </c>
      <c r="C9563" t="s">
        <v>11174</v>
      </c>
      <c r="D9563" t="s">
        <v>5050</v>
      </c>
      <c r="E9563" t="s">
        <v>17642</v>
      </c>
      <c r="G9563" t="s">
        <v>31</v>
      </c>
      <c r="H9563" t="s">
        <v>31</v>
      </c>
      <c r="I9563" t="s">
        <v>2758</v>
      </c>
      <c r="J9563" t="s">
        <v>2758</v>
      </c>
      <c r="K9563" t="s">
        <v>31</v>
      </c>
      <c r="L9563" t="s">
        <v>2805</v>
      </c>
    </row>
    <row r="9564" spans="1:12" x14ac:dyDescent="0.3">
      <c r="A9564">
        <v>3657</v>
      </c>
      <c r="C9564" t="s">
        <v>11175</v>
      </c>
      <c r="D9564" t="s">
        <v>5050</v>
      </c>
      <c r="E9564" t="s">
        <v>17642</v>
      </c>
      <c r="G9564" t="s">
        <v>31</v>
      </c>
      <c r="H9564" t="s">
        <v>31</v>
      </c>
      <c r="I9564" t="s">
        <v>2758</v>
      </c>
      <c r="J9564" t="s">
        <v>2758</v>
      </c>
      <c r="K9564" t="s">
        <v>31</v>
      </c>
      <c r="L9564" t="s">
        <v>2805</v>
      </c>
    </row>
    <row r="9565" spans="1:12" x14ac:dyDescent="0.3">
      <c r="A9565">
        <v>3657</v>
      </c>
      <c r="C9565" t="s">
        <v>11176</v>
      </c>
      <c r="D9565" t="s">
        <v>5050</v>
      </c>
      <c r="E9565" t="s">
        <v>17642</v>
      </c>
      <c r="G9565" t="s">
        <v>31</v>
      </c>
      <c r="H9565" t="s">
        <v>31</v>
      </c>
      <c r="I9565" t="s">
        <v>2758</v>
      </c>
      <c r="J9565" t="s">
        <v>2758</v>
      </c>
      <c r="K9565" t="s">
        <v>31</v>
      </c>
      <c r="L9565" t="s">
        <v>2805</v>
      </c>
    </row>
    <row r="9566" spans="1:12" x14ac:dyDescent="0.3">
      <c r="A9566">
        <v>3657</v>
      </c>
      <c r="C9566" t="s">
        <v>11177</v>
      </c>
      <c r="D9566" t="s">
        <v>5050</v>
      </c>
      <c r="E9566" t="s">
        <v>17642</v>
      </c>
      <c r="G9566" t="s">
        <v>31</v>
      </c>
      <c r="H9566" t="s">
        <v>31</v>
      </c>
      <c r="I9566" t="s">
        <v>2758</v>
      </c>
      <c r="J9566" t="s">
        <v>2758</v>
      </c>
      <c r="K9566" t="s">
        <v>31</v>
      </c>
      <c r="L9566" t="s">
        <v>2805</v>
      </c>
    </row>
    <row r="9567" spans="1:12" x14ac:dyDescent="0.3">
      <c r="A9567">
        <v>3657</v>
      </c>
      <c r="C9567" t="s">
        <v>11178</v>
      </c>
      <c r="D9567" t="s">
        <v>5050</v>
      </c>
      <c r="E9567" t="s">
        <v>17642</v>
      </c>
      <c r="G9567" t="s">
        <v>31</v>
      </c>
      <c r="H9567" t="s">
        <v>31</v>
      </c>
      <c r="I9567" t="s">
        <v>2758</v>
      </c>
      <c r="J9567" t="s">
        <v>2758</v>
      </c>
      <c r="K9567" t="s">
        <v>31</v>
      </c>
      <c r="L9567" t="s">
        <v>2805</v>
      </c>
    </row>
    <row r="9568" spans="1:12" x14ac:dyDescent="0.3">
      <c r="A9568">
        <v>3657</v>
      </c>
      <c r="C9568" t="s">
        <v>11179</v>
      </c>
      <c r="D9568" t="s">
        <v>5050</v>
      </c>
      <c r="E9568" t="s">
        <v>17642</v>
      </c>
      <c r="G9568" t="s">
        <v>31</v>
      </c>
      <c r="H9568" t="s">
        <v>31</v>
      </c>
      <c r="I9568" t="s">
        <v>2758</v>
      </c>
      <c r="J9568" t="s">
        <v>2758</v>
      </c>
      <c r="K9568" t="s">
        <v>31</v>
      </c>
      <c r="L9568" t="s">
        <v>2805</v>
      </c>
    </row>
    <row r="9569" spans="1:12" x14ac:dyDescent="0.3">
      <c r="A9569">
        <v>3657</v>
      </c>
      <c r="C9569" t="s">
        <v>11180</v>
      </c>
      <c r="D9569" t="s">
        <v>5050</v>
      </c>
      <c r="E9569" t="s">
        <v>17642</v>
      </c>
      <c r="G9569" t="s">
        <v>31</v>
      </c>
      <c r="H9569" t="s">
        <v>31</v>
      </c>
      <c r="I9569" t="s">
        <v>2758</v>
      </c>
      <c r="J9569" t="s">
        <v>2758</v>
      </c>
      <c r="K9569" t="s">
        <v>31</v>
      </c>
      <c r="L9569" t="s">
        <v>2805</v>
      </c>
    </row>
    <row r="9570" spans="1:12" x14ac:dyDescent="0.3">
      <c r="A9570">
        <v>3657</v>
      </c>
      <c r="C9570" t="s">
        <v>11181</v>
      </c>
      <c r="D9570" t="s">
        <v>5050</v>
      </c>
      <c r="E9570" t="s">
        <v>17642</v>
      </c>
      <c r="G9570" t="s">
        <v>31</v>
      </c>
      <c r="H9570" t="s">
        <v>31</v>
      </c>
      <c r="I9570" t="s">
        <v>2758</v>
      </c>
      <c r="J9570" t="s">
        <v>2758</v>
      </c>
      <c r="K9570" t="s">
        <v>31</v>
      </c>
      <c r="L9570" t="s">
        <v>2805</v>
      </c>
    </row>
    <row r="9571" spans="1:12" x14ac:dyDescent="0.3">
      <c r="A9571">
        <v>3657</v>
      </c>
      <c r="C9571" t="s">
        <v>11182</v>
      </c>
      <c r="D9571" t="s">
        <v>5050</v>
      </c>
      <c r="E9571" t="s">
        <v>17642</v>
      </c>
      <c r="G9571" t="s">
        <v>31</v>
      </c>
      <c r="H9571" t="s">
        <v>31</v>
      </c>
      <c r="I9571" t="s">
        <v>2758</v>
      </c>
      <c r="J9571" t="s">
        <v>2758</v>
      </c>
      <c r="K9571" t="s">
        <v>31</v>
      </c>
      <c r="L9571" t="s">
        <v>2805</v>
      </c>
    </row>
    <row r="9572" spans="1:12" x14ac:dyDescent="0.3">
      <c r="A9572">
        <v>3657</v>
      </c>
      <c r="C9572" t="s">
        <v>11183</v>
      </c>
      <c r="D9572" t="s">
        <v>5050</v>
      </c>
      <c r="E9572" t="s">
        <v>17642</v>
      </c>
      <c r="G9572" t="s">
        <v>31</v>
      </c>
      <c r="H9572" t="s">
        <v>31</v>
      </c>
      <c r="I9572" t="s">
        <v>2758</v>
      </c>
      <c r="J9572" t="s">
        <v>2758</v>
      </c>
      <c r="K9572" t="s">
        <v>31</v>
      </c>
      <c r="L9572" t="s">
        <v>2805</v>
      </c>
    </row>
    <row r="9573" spans="1:12" x14ac:dyDescent="0.3">
      <c r="A9573">
        <v>3657</v>
      </c>
      <c r="C9573" t="s">
        <v>11184</v>
      </c>
      <c r="D9573" t="s">
        <v>5050</v>
      </c>
      <c r="E9573" t="s">
        <v>17642</v>
      </c>
      <c r="G9573" t="s">
        <v>31</v>
      </c>
      <c r="H9573" t="s">
        <v>31</v>
      </c>
      <c r="I9573" t="s">
        <v>2758</v>
      </c>
      <c r="J9573" t="s">
        <v>2758</v>
      </c>
      <c r="K9573" t="s">
        <v>31</v>
      </c>
      <c r="L9573" t="s">
        <v>2805</v>
      </c>
    </row>
    <row r="9574" spans="1:12" x14ac:dyDescent="0.3">
      <c r="A9574">
        <v>3657</v>
      </c>
      <c r="C9574" t="s">
        <v>11185</v>
      </c>
      <c r="D9574" t="s">
        <v>5050</v>
      </c>
      <c r="E9574" t="s">
        <v>17642</v>
      </c>
      <c r="G9574" t="s">
        <v>31</v>
      </c>
      <c r="H9574" t="s">
        <v>31</v>
      </c>
      <c r="I9574" t="s">
        <v>2758</v>
      </c>
      <c r="J9574" t="s">
        <v>2758</v>
      </c>
      <c r="K9574" t="s">
        <v>31</v>
      </c>
      <c r="L9574" t="s">
        <v>2805</v>
      </c>
    </row>
    <row r="9575" spans="1:12" x14ac:dyDescent="0.3">
      <c r="A9575">
        <v>3657</v>
      </c>
      <c r="C9575" t="s">
        <v>11186</v>
      </c>
      <c r="D9575" t="s">
        <v>5050</v>
      </c>
      <c r="E9575" t="s">
        <v>17642</v>
      </c>
      <c r="G9575" t="s">
        <v>31</v>
      </c>
      <c r="H9575" t="s">
        <v>31</v>
      </c>
      <c r="I9575" t="s">
        <v>2758</v>
      </c>
      <c r="J9575" t="s">
        <v>2758</v>
      </c>
      <c r="K9575" t="s">
        <v>31</v>
      </c>
      <c r="L9575" t="s">
        <v>2805</v>
      </c>
    </row>
    <row r="9576" spans="1:12" x14ac:dyDescent="0.3">
      <c r="A9576">
        <v>3657</v>
      </c>
      <c r="C9576" t="s">
        <v>11187</v>
      </c>
      <c r="D9576" t="s">
        <v>5050</v>
      </c>
      <c r="E9576" t="s">
        <v>17642</v>
      </c>
      <c r="G9576" t="s">
        <v>31</v>
      </c>
      <c r="H9576" t="s">
        <v>31</v>
      </c>
      <c r="I9576" t="s">
        <v>2758</v>
      </c>
      <c r="J9576" t="s">
        <v>2758</v>
      </c>
      <c r="K9576" t="s">
        <v>31</v>
      </c>
      <c r="L9576" t="s">
        <v>2805</v>
      </c>
    </row>
    <row r="9577" spans="1:12" x14ac:dyDescent="0.3">
      <c r="A9577">
        <v>3657</v>
      </c>
      <c r="C9577" t="s">
        <v>11188</v>
      </c>
      <c r="D9577" t="s">
        <v>5050</v>
      </c>
      <c r="E9577" t="s">
        <v>17642</v>
      </c>
      <c r="G9577" t="s">
        <v>31</v>
      </c>
      <c r="H9577" t="s">
        <v>31</v>
      </c>
      <c r="I9577" t="s">
        <v>2758</v>
      </c>
      <c r="J9577" t="s">
        <v>2758</v>
      </c>
      <c r="K9577" t="s">
        <v>31</v>
      </c>
      <c r="L9577" t="s">
        <v>2805</v>
      </c>
    </row>
    <row r="9578" spans="1:12" x14ac:dyDescent="0.3">
      <c r="A9578">
        <v>3657</v>
      </c>
      <c r="C9578" t="s">
        <v>11189</v>
      </c>
      <c r="D9578" t="s">
        <v>5050</v>
      </c>
      <c r="E9578" t="s">
        <v>17642</v>
      </c>
      <c r="G9578" t="s">
        <v>31</v>
      </c>
      <c r="H9578" t="s">
        <v>31</v>
      </c>
      <c r="I9578" t="s">
        <v>2758</v>
      </c>
      <c r="J9578" t="s">
        <v>2758</v>
      </c>
      <c r="K9578" t="s">
        <v>31</v>
      </c>
      <c r="L9578" t="s">
        <v>2805</v>
      </c>
    </row>
    <row r="9579" spans="1:12" x14ac:dyDescent="0.3">
      <c r="A9579">
        <v>3657</v>
      </c>
      <c r="C9579" t="s">
        <v>11190</v>
      </c>
      <c r="D9579" t="s">
        <v>5050</v>
      </c>
      <c r="E9579" t="s">
        <v>17642</v>
      </c>
      <c r="G9579" t="s">
        <v>31</v>
      </c>
      <c r="H9579" t="s">
        <v>31</v>
      </c>
      <c r="I9579" t="s">
        <v>2758</v>
      </c>
      <c r="J9579" t="s">
        <v>2758</v>
      </c>
      <c r="K9579" t="s">
        <v>31</v>
      </c>
      <c r="L9579" t="s">
        <v>2805</v>
      </c>
    </row>
    <row r="9580" spans="1:12" x14ac:dyDescent="0.3">
      <c r="A9580">
        <v>3657</v>
      </c>
      <c r="C9580" t="s">
        <v>11191</v>
      </c>
      <c r="D9580" t="s">
        <v>5050</v>
      </c>
      <c r="E9580" t="s">
        <v>17642</v>
      </c>
      <c r="G9580" t="s">
        <v>31</v>
      </c>
      <c r="H9580" t="s">
        <v>31</v>
      </c>
      <c r="I9580" t="s">
        <v>2758</v>
      </c>
      <c r="J9580" t="s">
        <v>2758</v>
      </c>
      <c r="K9580" t="s">
        <v>31</v>
      </c>
      <c r="L9580" t="s">
        <v>2805</v>
      </c>
    </row>
    <row r="9581" spans="1:12" x14ac:dyDescent="0.3">
      <c r="A9581">
        <v>3657</v>
      </c>
      <c r="C9581" t="s">
        <v>11192</v>
      </c>
      <c r="D9581" t="s">
        <v>5050</v>
      </c>
      <c r="E9581" t="s">
        <v>17642</v>
      </c>
      <c r="G9581" t="s">
        <v>31</v>
      </c>
      <c r="H9581" t="s">
        <v>31</v>
      </c>
      <c r="I9581" t="s">
        <v>2758</v>
      </c>
      <c r="J9581" t="s">
        <v>2758</v>
      </c>
      <c r="K9581" t="s">
        <v>31</v>
      </c>
      <c r="L9581" t="s">
        <v>2805</v>
      </c>
    </row>
    <row r="9582" spans="1:12" x14ac:dyDescent="0.3">
      <c r="A9582">
        <v>3657</v>
      </c>
      <c r="C9582" t="s">
        <v>11193</v>
      </c>
      <c r="D9582" t="s">
        <v>5050</v>
      </c>
      <c r="E9582" t="s">
        <v>17642</v>
      </c>
      <c r="G9582" t="s">
        <v>31</v>
      </c>
      <c r="H9582" t="s">
        <v>31</v>
      </c>
      <c r="I9582" t="s">
        <v>2758</v>
      </c>
      <c r="J9582" t="s">
        <v>2758</v>
      </c>
      <c r="K9582" t="s">
        <v>31</v>
      </c>
      <c r="L9582" t="s">
        <v>2805</v>
      </c>
    </row>
    <row r="9583" spans="1:12" x14ac:dyDescent="0.3">
      <c r="A9583">
        <v>3657</v>
      </c>
      <c r="C9583" t="s">
        <v>11194</v>
      </c>
      <c r="D9583" t="s">
        <v>5050</v>
      </c>
      <c r="E9583" t="s">
        <v>17642</v>
      </c>
      <c r="G9583" t="s">
        <v>31</v>
      </c>
      <c r="H9583" t="s">
        <v>31</v>
      </c>
      <c r="I9583" t="s">
        <v>2758</v>
      </c>
      <c r="J9583" t="s">
        <v>2758</v>
      </c>
      <c r="K9583" t="s">
        <v>31</v>
      </c>
      <c r="L9583" t="s">
        <v>2805</v>
      </c>
    </row>
    <row r="9584" spans="1:12" x14ac:dyDescent="0.3">
      <c r="A9584">
        <v>3657</v>
      </c>
      <c r="C9584" t="s">
        <v>11195</v>
      </c>
      <c r="D9584" t="s">
        <v>5050</v>
      </c>
      <c r="E9584" t="s">
        <v>17642</v>
      </c>
      <c r="G9584" t="s">
        <v>31</v>
      </c>
      <c r="H9584" t="s">
        <v>31</v>
      </c>
      <c r="I9584" t="s">
        <v>2758</v>
      </c>
      <c r="J9584" t="s">
        <v>2758</v>
      </c>
      <c r="K9584" t="s">
        <v>31</v>
      </c>
      <c r="L9584" t="s">
        <v>2805</v>
      </c>
    </row>
    <row r="9585" spans="1:12" x14ac:dyDescent="0.3">
      <c r="A9585">
        <v>3657</v>
      </c>
      <c r="C9585" t="s">
        <v>11196</v>
      </c>
      <c r="D9585" t="s">
        <v>5050</v>
      </c>
      <c r="E9585" t="s">
        <v>17642</v>
      </c>
      <c r="G9585" t="s">
        <v>31</v>
      </c>
      <c r="H9585" t="s">
        <v>31</v>
      </c>
      <c r="I9585" t="s">
        <v>2758</v>
      </c>
      <c r="J9585" t="s">
        <v>2758</v>
      </c>
      <c r="K9585" t="s">
        <v>31</v>
      </c>
      <c r="L9585" t="s">
        <v>2805</v>
      </c>
    </row>
    <row r="9586" spans="1:12" x14ac:dyDescent="0.3">
      <c r="A9586">
        <v>3657</v>
      </c>
      <c r="C9586" t="s">
        <v>11197</v>
      </c>
      <c r="D9586" t="s">
        <v>5050</v>
      </c>
      <c r="E9586" t="s">
        <v>17642</v>
      </c>
      <c r="G9586" t="s">
        <v>31</v>
      </c>
      <c r="H9586" t="s">
        <v>31</v>
      </c>
      <c r="I9586" t="s">
        <v>2758</v>
      </c>
      <c r="J9586" t="s">
        <v>2758</v>
      </c>
      <c r="K9586" t="s">
        <v>31</v>
      </c>
      <c r="L9586" t="s">
        <v>2805</v>
      </c>
    </row>
    <row r="9587" spans="1:12" x14ac:dyDescent="0.3">
      <c r="A9587">
        <v>3657</v>
      </c>
      <c r="C9587" t="s">
        <v>11198</v>
      </c>
      <c r="D9587" t="s">
        <v>5050</v>
      </c>
      <c r="E9587" t="s">
        <v>17642</v>
      </c>
      <c r="G9587" t="s">
        <v>31</v>
      </c>
      <c r="H9587" t="s">
        <v>31</v>
      </c>
      <c r="I9587" t="s">
        <v>2758</v>
      </c>
      <c r="J9587" t="s">
        <v>2758</v>
      </c>
      <c r="K9587" t="s">
        <v>31</v>
      </c>
      <c r="L9587" t="s">
        <v>2805</v>
      </c>
    </row>
    <row r="9588" spans="1:12" x14ac:dyDescent="0.3">
      <c r="A9588">
        <v>3657</v>
      </c>
      <c r="C9588" t="s">
        <v>11199</v>
      </c>
      <c r="D9588" t="s">
        <v>5050</v>
      </c>
      <c r="E9588" t="s">
        <v>17642</v>
      </c>
      <c r="G9588" t="s">
        <v>31</v>
      </c>
      <c r="H9588" t="s">
        <v>31</v>
      </c>
      <c r="I9588" t="s">
        <v>2758</v>
      </c>
      <c r="J9588" t="s">
        <v>2758</v>
      </c>
      <c r="K9588" t="s">
        <v>31</v>
      </c>
      <c r="L9588" t="s">
        <v>2805</v>
      </c>
    </row>
    <row r="9589" spans="1:12" x14ac:dyDescent="0.3">
      <c r="A9589">
        <v>3657</v>
      </c>
      <c r="C9589" t="s">
        <v>11200</v>
      </c>
      <c r="D9589" t="s">
        <v>5050</v>
      </c>
      <c r="E9589" t="s">
        <v>17642</v>
      </c>
      <c r="G9589" t="s">
        <v>31</v>
      </c>
      <c r="H9589" t="s">
        <v>31</v>
      </c>
      <c r="I9589" t="s">
        <v>2758</v>
      </c>
      <c r="J9589" t="s">
        <v>2758</v>
      </c>
      <c r="K9589" t="s">
        <v>31</v>
      </c>
      <c r="L9589" t="s">
        <v>2805</v>
      </c>
    </row>
    <row r="9590" spans="1:12" x14ac:dyDescent="0.3">
      <c r="A9590">
        <v>3657</v>
      </c>
      <c r="C9590" t="s">
        <v>11201</v>
      </c>
      <c r="D9590" t="s">
        <v>5050</v>
      </c>
      <c r="E9590" t="s">
        <v>17642</v>
      </c>
      <c r="G9590" t="s">
        <v>31</v>
      </c>
      <c r="H9590" t="s">
        <v>31</v>
      </c>
      <c r="I9590" t="s">
        <v>2758</v>
      </c>
      <c r="J9590" t="s">
        <v>2758</v>
      </c>
      <c r="K9590" t="s">
        <v>31</v>
      </c>
      <c r="L9590" t="s">
        <v>2805</v>
      </c>
    </row>
    <row r="9591" spans="1:12" x14ac:dyDescent="0.3">
      <c r="A9591">
        <v>3657</v>
      </c>
      <c r="C9591" t="s">
        <v>11202</v>
      </c>
      <c r="D9591" t="s">
        <v>5050</v>
      </c>
      <c r="E9591" t="s">
        <v>17642</v>
      </c>
      <c r="G9591" t="s">
        <v>31</v>
      </c>
      <c r="H9591" t="s">
        <v>31</v>
      </c>
      <c r="I9591" t="s">
        <v>2758</v>
      </c>
      <c r="J9591" t="s">
        <v>2758</v>
      </c>
      <c r="K9591" t="s">
        <v>31</v>
      </c>
      <c r="L9591" t="s">
        <v>2805</v>
      </c>
    </row>
    <row r="9592" spans="1:12" x14ac:dyDescent="0.3">
      <c r="A9592">
        <v>3657</v>
      </c>
      <c r="C9592" t="s">
        <v>11203</v>
      </c>
      <c r="D9592" t="s">
        <v>5050</v>
      </c>
      <c r="E9592" t="s">
        <v>17642</v>
      </c>
      <c r="G9592" t="s">
        <v>31</v>
      </c>
      <c r="H9592" t="s">
        <v>31</v>
      </c>
      <c r="I9592" t="s">
        <v>2758</v>
      </c>
      <c r="J9592" t="s">
        <v>2758</v>
      </c>
      <c r="K9592" t="s">
        <v>31</v>
      </c>
      <c r="L9592" t="s">
        <v>2805</v>
      </c>
    </row>
    <row r="9593" spans="1:12" x14ac:dyDescent="0.3">
      <c r="A9593">
        <v>3657</v>
      </c>
      <c r="C9593" t="s">
        <v>11204</v>
      </c>
      <c r="D9593" t="s">
        <v>5050</v>
      </c>
      <c r="E9593" t="s">
        <v>17642</v>
      </c>
      <c r="G9593" t="s">
        <v>31</v>
      </c>
      <c r="H9593" t="s">
        <v>31</v>
      </c>
      <c r="I9593" t="s">
        <v>2758</v>
      </c>
      <c r="J9593" t="s">
        <v>2758</v>
      </c>
      <c r="K9593" t="s">
        <v>31</v>
      </c>
      <c r="L9593" t="s">
        <v>2805</v>
      </c>
    </row>
    <row r="9594" spans="1:12" x14ac:dyDescent="0.3">
      <c r="A9594">
        <v>3657</v>
      </c>
      <c r="C9594" t="s">
        <v>11205</v>
      </c>
      <c r="D9594" t="s">
        <v>5050</v>
      </c>
      <c r="E9594" t="s">
        <v>17642</v>
      </c>
      <c r="G9594" t="s">
        <v>31</v>
      </c>
      <c r="H9594" t="s">
        <v>31</v>
      </c>
      <c r="I9594" t="s">
        <v>2758</v>
      </c>
      <c r="J9594" t="s">
        <v>2758</v>
      </c>
      <c r="K9594" t="s">
        <v>31</v>
      </c>
      <c r="L9594" t="s">
        <v>2805</v>
      </c>
    </row>
    <row r="9595" spans="1:12" x14ac:dyDescent="0.3">
      <c r="A9595">
        <v>3657</v>
      </c>
      <c r="C9595" t="s">
        <v>11206</v>
      </c>
      <c r="D9595" t="s">
        <v>5050</v>
      </c>
      <c r="E9595" t="s">
        <v>17642</v>
      </c>
      <c r="G9595" t="s">
        <v>31</v>
      </c>
      <c r="H9595" t="s">
        <v>31</v>
      </c>
      <c r="I9595" t="s">
        <v>2758</v>
      </c>
      <c r="J9595" t="s">
        <v>2758</v>
      </c>
      <c r="K9595" t="s">
        <v>31</v>
      </c>
      <c r="L9595" t="s">
        <v>2805</v>
      </c>
    </row>
    <row r="9596" spans="1:12" x14ac:dyDescent="0.3">
      <c r="A9596">
        <v>3657</v>
      </c>
      <c r="C9596" t="s">
        <v>11207</v>
      </c>
      <c r="D9596" t="s">
        <v>5050</v>
      </c>
      <c r="E9596" t="s">
        <v>17642</v>
      </c>
      <c r="G9596" t="s">
        <v>31</v>
      </c>
      <c r="H9596" t="s">
        <v>31</v>
      </c>
      <c r="I9596" t="s">
        <v>2758</v>
      </c>
      <c r="J9596" t="s">
        <v>2758</v>
      </c>
      <c r="K9596" t="s">
        <v>31</v>
      </c>
      <c r="L9596" t="s">
        <v>2805</v>
      </c>
    </row>
    <row r="9597" spans="1:12" x14ac:dyDescent="0.3">
      <c r="A9597">
        <v>3657</v>
      </c>
      <c r="C9597" t="s">
        <v>11208</v>
      </c>
      <c r="D9597" t="s">
        <v>5050</v>
      </c>
      <c r="E9597" t="s">
        <v>17642</v>
      </c>
      <c r="G9597" t="s">
        <v>31</v>
      </c>
      <c r="H9597" t="s">
        <v>31</v>
      </c>
      <c r="I9597" t="s">
        <v>2758</v>
      </c>
      <c r="J9597" t="s">
        <v>2758</v>
      </c>
      <c r="K9597" t="s">
        <v>31</v>
      </c>
      <c r="L9597" t="s">
        <v>2805</v>
      </c>
    </row>
    <row r="9598" spans="1:12" x14ac:dyDescent="0.3">
      <c r="A9598">
        <v>3657</v>
      </c>
      <c r="C9598" t="s">
        <v>11209</v>
      </c>
      <c r="D9598" t="s">
        <v>5050</v>
      </c>
      <c r="E9598" t="s">
        <v>17642</v>
      </c>
      <c r="G9598" t="s">
        <v>31</v>
      </c>
      <c r="H9598" t="s">
        <v>31</v>
      </c>
      <c r="I9598" t="s">
        <v>2758</v>
      </c>
      <c r="J9598" t="s">
        <v>2758</v>
      </c>
      <c r="K9598" t="s">
        <v>31</v>
      </c>
      <c r="L9598" t="s">
        <v>2805</v>
      </c>
    </row>
    <row r="9599" spans="1:12" x14ac:dyDescent="0.3">
      <c r="A9599">
        <v>3657</v>
      </c>
      <c r="C9599" t="s">
        <v>11210</v>
      </c>
      <c r="D9599" t="s">
        <v>5050</v>
      </c>
      <c r="E9599" t="s">
        <v>17642</v>
      </c>
      <c r="G9599" t="s">
        <v>31</v>
      </c>
      <c r="H9599" t="s">
        <v>31</v>
      </c>
      <c r="I9599" t="s">
        <v>2758</v>
      </c>
      <c r="J9599" t="s">
        <v>2758</v>
      </c>
      <c r="K9599" t="s">
        <v>31</v>
      </c>
      <c r="L9599" t="s">
        <v>2805</v>
      </c>
    </row>
    <row r="9600" spans="1:12" x14ac:dyDescent="0.3">
      <c r="A9600">
        <v>3657</v>
      </c>
      <c r="C9600" t="s">
        <v>11211</v>
      </c>
      <c r="D9600" t="s">
        <v>5050</v>
      </c>
      <c r="E9600" t="s">
        <v>17642</v>
      </c>
      <c r="G9600" t="s">
        <v>31</v>
      </c>
      <c r="H9600" t="s">
        <v>31</v>
      </c>
      <c r="I9600" t="s">
        <v>2758</v>
      </c>
      <c r="J9600" t="s">
        <v>2758</v>
      </c>
      <c r="K9600" t="s">
        <v>31</v>
      </c>
      <c r="L9600" t="s">
        <v>2805</v>
      </c>
    </row>
    <row r="9601" spans="1:12" x14ac:dyDescent="0.3">
      <c r="A9601">
        <v>3657</v>
      </c>
      <c r="C9601" t="s">
        <v>11212</v>
      </c>
      <c r="D9601" t="s">
        <v>5050</v>
      </c>
      <c r="E9601" t="s">
        <v>17642</v>
      </c>
      <c r="G9601" t="s">
        <v>31</v>
      </c>
      <c r="H9601" t="s">
        <v>31</v>
      </c>
      <c r="I9601" t="s">
        <v>2758</v>
      </c>
      <c r="J9601" t="s">
        <v>2758</v>
      </c>
      <c r="K9601" t="s">
        <v>31</v>
      </c>
      <c r="L9601" t="s">
        <v>2805</v>
      </c>
    </row>
    <row r="9602" spans="1:12" x14ac:dyDescent="0.3">
      <c r="A9602">
        <v>3657</v>
      </c>
      <c r="C9602" t="s">
        <v>11213</v>
      </c>
      <c r="D9602" t="s">
        <v>5050</v>
      </c>
      <c r="E9602" t="s">
        <v>17642</v>
      </c>
      <c r="G9602" t="s">
        <v>31</v>
      </c>
      <c r="H9602" t="s">
        <v>31</v>
      </c>
      <c r="I9602" t="s">
        <v>2758</v>
      </c>
      <c r="J9602" t="s">
        <v>2758</v>
      </c>
      <c r="K9602" t="s">
        <v>31</v>
      </c>
      <c r="L9602" t="s">
        <v>2805</v>
      </c>
    </row>
    <row r="9603" spans="1:12" x14ac:dyDescent="0.3">
      <c r="A9603">
        <v>3657</v>
      </c>
      <c r="C9603">
        <v>32298</v>
      </c>
      <c r="D9603" t="s">
        <v>5050</v>
      </c>
      <c r="E9603" t="s">
        <v>17642</v>
      </c>
      <c r="G9603" t="s">
        <v>31</v>
      </c>
      <c r="H9603" t="s">
        <v>31</v>
      </c>
      <c r="I9603" t="s">
        <v>2758</v>
      </c>
      <c r="J9603" t="s">
        <v>2758</v>
      </c>
      <c r="K9603" t="s">
        <v>31</v>
      </c>
      <c r="L9603" t="s">
        <v>2805</v>
      </c>
    </row>
    <row r="9604" spans="1:12" x14ac:dyDescent="0.3">
      <c r="A9604">
        <v>3657</v>
      </c>
      <c r="C9604" t="s">
        <v>11214</v>
      </c>
      <c r="D9604" t="s">
        <v>5050</v>
      </c>
      <c r="E9604" t="s">
        <v>17642</v>
      </c>
      <c r="G9604" t="s">
        <v>31</v>
      </c>
      <c r="H9604" t="s">
        <v>31</v>
      </c>
      <c r="I9604" t="s">
        <v>2758</v>
      </c>
      <c r="J9604" t="s">
        <v>2758</v>
      </c>
      <c r="K9604" t="s">
        <v>31</v>
      </c>
      <c r="L9604" t="s">
        <v>2805</v>
      </c>
    </row>
    <row r="9605" spans="1:12" x14ac:dyDescent="0.3">
      <c r="A9605">
        <v>3657</v>
      </c>
      <c r="C9605" t="s">
        <v>11215</v>
      </c>
      <c r="D9605" t="s">
        <v>5050</v>
      </c>
      <c r="E9605" t="s">
        <v>17642</v>
      </c>
      <c r="G9605" t="s">
        <v>31</v>
      </c>
      <c r="H9605" t="s">
        <v>31</v>
      </c>
      <c r="I9605" t="s">
        <v>2758</v>
      </c>
      <c r="J9605" t="s">
        <v>2758</v>
      </c>
      <c r="K9605" t="s">
        <v>31</v>
      </c>
      <c r="L9605" t="s">
        <v>2805</v>
      </c>
    </row>
    <row r="9606" spans="1:12" x14ac:dyDescent="0.3">
      <c r="A9606">
        <v>3657</v>
      </c>
      <c r="C9606" t="s">
        <v>11216</v>
      </c>
      <c r="D9606" t="s">
        <v>5050</v>
      </c>
      <c r="E9606" t="s">
        <v>17642</v>
      </c>
      <c r="G9606" t="s">
        <v>31</v>
      </c>
      <c r="H9606" t="s">
        <v>31</v>
      </c>
      <c r="I9606" t="s">
        <v>2758</v>
      </c>
      <c r="J9606" t="s">
        <v>2758</v>
      </c>
      <c r="K9606" t="s">
        <v>31</v>
      </c>
      <c r="L9606" t="s">
        <v>2805</v>
      </c>
    </row>
    <row r="9607" spans="1:12" x14ac:dyDescent="0.3">
      <c r="A9607">
        <v>3657</v>
      </c>
      <c r="C9607" t="s">
        <v>11217</v>
      </c>
      <c r="D9607" t="s">
        <v>5050</v>
      </c>
      <c r="E9607" t="s">
        <v>17642</v>
      </c>
      <c r="G9607" t="s">
        <v>31</v>
      </c>
      <c r="H9607" t="s">
        <v>31</v>
      </c>
      <c r="I9607" t="s">
        <v>2758</v>
      </c>
      <c r="J9607" t="s">
        <v>2758</v>
      </c>
      <c r="K9607" t="s">
        <v>31</v>
      </c>
      <c r="L9607" t="s">
        <v>2805</v>
      </c>
    </row>
    <row r="9608" spans="1:12" x14ac:dyDescent="0.3">
      <c r="A9608">
        <v>3657</v>
      </c>
      <c r="C9608" t="s">
        <v>11218</v>
      </c>
      <c r="D9608" t="s">
        <v>5050</v>
      </c>
      <c r="E9608" t="s">
        <v>17642</v>
      </c>
      <c r="G9608" t="s">
        <v>31</v>
      </c>
      <c r="H9608" t="s">
        <v>31</v>
      </c>
      <c r="I9608" t="s">
        <v>2758</v>
      </c>
      <c r="J9608" t="s">
        <v>2758</v>
      </c>
      <c r="K9608" t="s">
        <v>31</v>
      </c>
      <c r="L9608" t="s">
        <v>2805</v>
      </c>
    </row>
    <row r="9609" spans="1:12" x14ac:dyDescent="0.3">
      <c r="A9609">
        <v>3657</v>
      </c>
      <c r="C9609" t="s">
        <v>11219</v>
      </c>
      <c r="D9609" t="s">
        <v>5050</v>
      </c>
      <c r="E9609" t="s">
        <v>17642</v>
      </c>
      <c r="G9609" t="s">
        <v>31</v>
      </c>
      <c r="H9609" t="s">
        <v>31</v>
      </c>
      <c r="I9609" t="s">
        <v>2758</v>
      </c>
      <c r="J9609" t="s">
        <v>2758</v>
      </c>
      <c r="K9609" t="s">
        <v>31</v>
      </c>
      <c r="L9609" t="s">
        <v>2805</v>
      </c>
    </row>
    <row r="9610" spans="1:12" x14ac:dyDescent="0.3">
      <c r="A9610">
        <v>3657</v>
      </c>
      <c r="C9610" t="s">
        <v>11220</v>
      </c>
      <c r="D9610" t="s">
        <v>5050</v>
      </c>
      <c r="E9610" t="s">
        <v>17642</v>
      </c>
      <c r="G9610" t="s">
        <v>31</v>
      </c>
      <c r="H9610" t="s">
        <v>31</v>
      </c>
      <c r="I9610" t="s">
        <v>2758</v>
      </c>
      <c r="J9610" t="s">
        <v>2758</v>
      </c>
      <c r="K9610" t="s">
        <v>31</v>
      </c>
      <c r="L9610" t="s">
        <v>2805</v>
      </c>
    </row>
    <row r="9611" spans="1:12" x14ac:dyDescent="0.3">
      <c r="A9611">
        <v>3657</v>
      </c>
      <c r="C9611" t="s">
        <v>11221</v>
      </c>
      <c r="D9611" t="s">
        <v>5050</v>
      </c>
      <c r="E9611" t="s">
        <v>17642</v>
      </c>
      <c r="G9611" t="s">
        <v>31</v>
      </c>
      <c r="H9611" t="s">
        <v>31</v>
      </c>
      <c r="I9611" t="s">
        <v>2758</v>
      </c>
      <c r="J9611" t="s">
        <v>2758</v>
      </c>
      <c r="K9611" t="s">
        <v>31</v>
      </c>
      <c r="L9611" t="s">
        <v>2805</v>
      </c>
    </row>
    <row r="9612" spans="1:12" x14ac:dyDescent="0.3">
      <c r="A9612">
        <v>3657</v>
      </c>
      <c r="C9612" t="s">
        <v>11222</v>
      </c>
      <c r="D9612" t="s">
        <v>5050</v>
      </c>
      <c r="E9612" t="s">
        <v>17642</v>
      </c>
      <c r="G9612" t="s">
        <v>31</v>
      </c>
      <c r="H9612" t="s">
        <v>31</v>
      </c>
      <c r="I9612" t="s">
        <v>2758</v>
      </c>
      <c r="J9612" t="s">
        <v>2758</v>
      </c>
      <c r="K9612" t="s">
        <v>31</v>
      </c>
      <c r="L9612" t="s">
        <v>2805</v>
      </c>
    </row>
    <row r="9613" spans="1:12" x14ac:dyDescent="0.3">
      <c r="A9613">
        <v>3657</v>
      </c>
      <c r="C9613" t="s">
        <v>11223</v>
      </c>
      <c r="D9613" t="s">
        <v>5050</v>
      </c>
      <c r="E9613" t="s">
        <v>17642</v>
      </c>
      <c r="G9613" t="s">
        <v>31</v>
      </c>
      <c r="H9613" t="s">
        <v>31</v>
      </c>
      <c r="I9613" t="s">
        <v>2758</v>
      </c>
      <c r="J9613" t="s">
        <v>2758</v>
      </c>
      <c r="K9613" t="s">
        <v>31</v>
      </c>
      <c r="L9613" t="s">
        <v>2805</v>
      </c>
    </row>
    <row r="9614" spans="1:12" x14ac:dyDescent="0.3">
      <c r="A9614">
        <v>3657</v>
      </c>
      <c r="C9614" t="s">
        <v>11224</v>
      </c>
      <c r="D9614" t="s">
        <v>5050</v>
      </c>
      <c r="E9614" t="s">
        <v>17642</v>
      </c>
      <c r="G9614" t="s">
        <v>31</v>
      </c>
      <c r="H9614" t="s">
        <v>31</v>
      </c>
      <c r="I9614" t="s">
        <v>2758</v>
      </c>
      <c r="J9614" t="s">
        <v>2758</v>
      </c>
      <c r="K9614" t="s">
        <v>31</v>
      </c>
      <c r="L9614" t="s">
        <v>2805</v>
      </c>
    </row>
    <row r="9615" spans="1:12" x14ac:dyDescent="0.3">
      <c r="A9615">
        <v>3657</v>
      </c>
      <c r="C9615" t="s">
        <v>11225</v>
      </c>
      <c r="D9615" t="s">
        <v>5050</v>
      </c>
      <c r="E9615" t="s">
        <v>17642</v>
      </c>
      <c r="G9615" t="s">
        <v>31</v>
      </c>
      <c r="H9615" t="s">
        <v>31</v>
      </c>
      <c r="I9615" t="s">
        <v>2758</v>
      </c>
      <c r="J9615" t="s">
        <v>2758</v>
      </c>
      <c r="K9615" t="s">
        <v>31</v>
      </c>
      <c r="L9615" t="s">
        <v>2805</v>
      </c>
    </row>
    <row r="9616" spans="1:12" x14ac:dyDescent="0.3">
      <c r="A9616">
        <v>3657</v>
      </c>
      <c r="C9616" t="s">
        <v>11226</v>
      </c>
      <c r="D9616" t="s">
        <v>5050</v>
      </c>
      <c r="E9616" t="s">
        <v>17642</v>
      </c>
      <c r="G9616" t="s">
        <v>31</v>
      </c>
      <c r="H9616" t="s">
        <v>31</v>
      </c>
      <c r="I9616" t="s">
        <v>2758</v>
      </c>
      <c r="J9616" t="s">
        <v>2758</v>
      </c>
      <c r="K9616" t="s">
        <v>31</v>
      </c>
      <c r="L9616" t="s">
        <v>2805</v>
      </c>
    </row>
    <row r="9617" spans="1:12" x14ac:dyDescent="0.3">
      <c r="A9617">
        <v>3657</v>
      </c>
      <c r="C9617" t="s">
        <v>11227</v>
      </c>
      <c r="D9617" t="s">
        <v>5050</v>
      </c>
      <c r="E9617" t="s">
        <v>17642</v>
      </c>
      <c r="G9617" t="s">
        <v>31</v>
      </c>
      <c r="H9617" t="s">
        <v>31</v>
      </c>
      <c r="I9617" t="s">
        <v>2758</v>
      </c>
      <c r="J9617" t="s">
        <v>2758</v>
      </c>
      <c r="K9617" t="s">
        <v>31</v>
      </c>
      <c r="L9617" t="s">
        <v>2805</v>
      </c>
    </row>
    <row r="9618" spans="1:12" x14ac:dyDescent="0.3">
      <c r="A9618">
        <v>3657</v>
      </c>
      <c r="C9618" t="s">
        <v>11228</v>
      </c>
      <c r="D9618" t="s">
        <v>5050</v>
      </c>
      <c r="E9618" t="s">
        <v>17642</v>
      </c>
      <c r="G9618" t="s">
        <v>31</v>
      </c>
      <c r="H9618" t="s">
        <v>31</v>
      </c>
      <c r="I9618" t="s">
        <v>2758</v>
      </c>
      <c r="J9618" t="s">
        <v>2758</v>
      </c>
      <c r="K9618" t="s">
        <v>31</v>
      </c>
      <c r="L9618" t="s">
        <v>2805</v>
      </c>
    </row>
    <row r="9619" spans="1:12" x14ac:dyDescent="0.3">
      <c r="A9619">
        <v>3657</v>
      </c>
      <c r="C9619" t="s">
        <v>11229</v>
      </c>
      <c r="D9619" t="s">
        <v>5050</v>
      </c>
      <c r="E9619" t="s">
        <v>17642</v>
      </c>
      <c r="G9619" t="s">
        <v>31</v>
      </c>
      <c r="H9619" t="s">
        <v>31</v>
      </c>
      <c r="I9619" t="s">
        <v>2758</v>
      </c>
      <c r="J9619" t="s">
        <v>2758</v>
      </c>
      <c r="K9619" t="s">
        <v>31</v>
      </c>
      <c r="L9619" t="s">
        <v>2805</v>
      </c>
    </row>
    <row r="9620" spans="1:12" x14ac:dyDescent="0.3">
      <c r="A9620">
        <v>3657</v>
      </c>
      <c r="C9620" t="s">
        <v>11230</v>
      </c>
      <c r="D9620" t="s">
        <v>5050</v>
      </c>
      <c r="E9620" t="s">
        <v>17642</v>
      </c>
      <c r="G9620" t="s">
        <v>31</v>
      </c>
      <c r="H9620" t="s">
        <v>31</v>
      </c>
      <c r="I9620" t="s">
        <v>2758</v>
      </c>
      <c r="J9620" t="s">
        <v>2758</v>
      </c>
      <c r="K9620" t="s">
        <v>31</v>
      </c>
      <c r="L9620" t="s">
        <v>2805</v>
      </c>
    </row>
    <row r="9621" spans="1:12" x14ac:dyDescent="0.3">
      <c r="A9621">
        <v>3657</v>
      </c>
      <c r="C9621" t="s">
        <v>11231</v>
      </c>
      <c r="D9621" t="s">
        <v>5050</v>
      </c>
      <c r="E9621" t="s">
        <v>17642</v>
      </c>
      <c r="G9621" t="s">
        <v>31</v>
      </c>
      <c r="H9621" t="s">
        <v>31</v>
      </c>
      <c r="I9621" t="s">
        <v>2758</v>
      </c>
      <c r="J9621" t="s">
        <v>2758</v>
      </c>
      <c r="K9621" t="s">
        <v>31</v>
      </c>
      <c r="L9621" t="s">
        <v>2805</v>
      </c>
    </row>
    <row r="9622" spans="1:12" x14ac:dyDescent="0.3">
      <c r="A9622">
        <v>3657</v>
      </c>
      <c r="C9622" t="s">
        <v>11232</v>
      </c>
      <c r="D9622" t="s">
        <v>5050</v>
      </c>
      <c r="E9622" t="s">
        <v>17642</v>
      </c>
      <c r="G9622" t="s">
        <v>31</v>
      </c>
      <c r="H9622" t="s">
        <v>31</v>
      </c>
      <c r="I9622" t="s">
        <v>2758</v>
      </c>
      <c r="J9622" t="s">
        <v>2758</v>
      </c>
      <c r="K9622" t="s">
        <v>31</v>
      </c>
      <c r="L9622" t="s">
        <v>2805</v>
      </c>
    </row>
    <row r="9623" spans="1:12" x14ac:dyDescent="0.3">
      <c r="A9623">
        <v>3657</v>
      </c>
      <c r="C9623" t="s">
        <v>11233</v>
      </c>
      <c r="D9623" t="s">
        <v>5050</v>
      </c>
      <c r="E9623" t="s">
        <v>17642</v>
      </c>
      <c r="G9623" t="s">
        <v>31</v>
      </c>
      <c r="H9623" t="s">
        <v>31</v>
      </c>
      <c r="I9623" t="s">
        <v>2758</v>
      </c>
      <c r="J9623" t="s">
        <v>2758</v>
      </c>
      <c r="K9623" t="s">
        <v>31</v>
      </c>
      <c r="L9623" t="s">
        <v>2805</v>
      </c>
    </row>
    <row r="9624" spans="1:12" x14ac:dyDescent="0.3">
      <c r="A9624">
        <v>3657</v>
      </c>
      <c r="C9624" t="s">
        <v>11234</v>
      </c>
      <c r="D9624" t="s">
        <v>5050</v>
      </c>
      <c r="E9624" t="s">
        <v>17642</v>
      </c>
      <c r="G9624" t="s">
        <v>31</v>
      </c>
      <c r="H9624" t="s">
        <v>31</v>
      </c>
      <c r="I9624" t="s">
        <v>2758</v>
      </c>
      <c r="J9624" t="s">
        <v>2758</v>
      </c>
      <c r="K9624" t="s">
        <v>31</v>
      </c>
      <c r="L9624" t="s">
        <v>2805</v>
      </c>
    </row>
    <row r="9625" spans="1:12" x14ac:dyDescent="0.3">
      <c r="A9625">
        <v>3657</v>
      </c>
      <c r="C9625" t="s">
        <v>11235</v>
      </c>
      <c r="D9625" t="s">
        <v>5050</v>
      </c>
      <c r="E9625" t="s">
        <v>17642</v>
      </c>
      <c r="G9625" t="s">
        <v>31</v>
      </c>
      <c r="H9625" t="s">
        <v>31</v>
      </c>
      <c r="I9625" t="s">
        <v>2758</v>
      </c>
      <c r="J9625" t="s">
        <v>2758</v>
      </c>
      <c r="K9625" t="s">
        <v>31</v>
      </c>
      <c r="L9625" t="s">
        <v>2805</v>
      </c>
    </row>
    <row r="9626" spans="1:12" x14ac:dyDescent="0.3">
      <c r="A9626">
        <v>3657</v>
      </c>
      <c r="C9626" t="s">
        <v>11236</v>
      </c>
      <c r="D9626" t="s">
        <v>5050</v>
      </c>
      <c r="E9626" t="s">
        <v>17642</v>
      </c>
      <c r="G9626" t="s">
        <v>31</v>
      </c>
      <c r="H9626" t="s">
        <v>31</v>
      </c>
      <c r="I9626" t="s">
        <v>2758</v>
      </c>
      <c r="J9626" t="s">
        <v>2758</v>
      </c>
      <c r="K9626" t="s">
        <v>31</v>
      </c>
      <c r="L9626" t="s">
        <v>2805</v>
      </c>
    </row>
    <row r="9627" spans="1:12" x14ac:dyDescent="0.3">
      <c r="A9627">
        <v>3657</v>
      </c>
      <c r="C9627" t="s">
        <v>11237</v>
      </c>
      <c r="D9627" t="s">
        <v>5050</v>
      </c>
      <c r="E9627" t="s">
        <v>17642</v>
      </c>
      <c r="G9627" t="s">
        <v>31</v>
      </c>
      <c r="H9627" t="s">
        <v>31</v>
      </c>
      <c r="I9627" t="s">
        <v>2758</v>
      </c>
      <c r="J9627" t="s">
        <v>2758</v>
      </c>
      <c r="K9627" t="s">
        <v>31</v>
      </c>
      <c r="L9627" t="s">
        <v>2805</v>
      </c>
    </row>
    <row r="9628" spans="1:12" x14ac:dyDescent="0.3">
      <c r="A9628">
        <v>3657</v>
      </c>
      <c r="C9628" t="s">
        <v>11238</v>
      </c>
      <c r="D9628" t="s">
        <v>5050</v>
      </c>
      <c r="E9628" t="s">
        <v>17642</v>
      </c>
      <c r="G9628" t="s">
        <v>31</v>
      </c>
      <c r="H9628" t="s">
        <v>31</v>
      </c>
      <c r="I9628" t="s">
        <v>2758</v>
      </c>
      <c r="J9628" t="s">
        <v>2758</v>
      </c>
      <c r="K9628" t="s">
        <v>31</v>
      </c>
      <c r="L9628" t="s">
        <v>2805</v>
      </c>
    </row>
    <row r="9629" spans="1:12" x14ac:dyDescent="0.3">
      <c r="A9629">
        <v>3657</v>
      </c>
      <c r="C9629" t="s">
        <v>11239</v>
      </c>
      <c r="D9629" t="s">
        <v>5050</v>
      </c>
      <c r="E9629" t="s">
        <v>17642</v>
      </c>
      <c r="G9629" t="s">
        <v>31</v>
      </c>
      <c r="H9629" t="s">
        <v>31</v>
      </c>
      <c r="I9629" t="s">
        <v>2758</v>
      </c>
      <c r="J9629" t="s">
        <v>2758</v>
      </c>
      <c r="K9629" t="s">
        <v>31</v>
      </c>
      <c r="L9629" t="s">
        <v>2805</v>
      </c>
    </row>
    <row r="9630" spans="1:12" x14ac:dyDescent="0.3">
      <c r="A9630">
        <v>3657</v>
      </c>
      <c r="C9630" t="s">
        <v>11240</v>
      </c>
      <c r="D9630" t="s">
        <v>5050</v>
      </c>
      <c r="E9630" t="s">
        <v>17642</v>
      </c>
      <c r="G9630" t="s">
        <v>31</v>
      </c>
      <c r="H9630" t="s">
        <v>31</v>
      </c>
      <c r="I9630" t="s">
        <v>2758</v>
      </c>
      <c r="J9630" t="s">
        <v>2758</v>
      </c>
      <c r="K9630" t="s">
        <v>31</v>
      </c>
      <c r="L9630" t="s">
        <v>2805</v>
      </c>
    </row>
    <row r="9631" spans="1:12" x14ac:dyDescent="0.3">
      <c r="A9631">
        <v>3657</v>
      </c>
      <c r="C9631" t="s">
        <v>11241</v>
      </c>
      <c r="D9631" t="s">
        <v>5050</v>
      </c>
      <c r="E9631" t="s">
        <v>17642</v>
      </c>
      <c r="G9631" t="s">
        <v>31</v>
      </c>
      <c r="H9631" t="s">
        <v>31</v>
      </c>
      <c r="I9631" t="s">
        <v>2758</v>
      </c>
      <c r="J9631" t="s">
        <v>2758</v>
      </c>
      <c r="K9631" t="s">
        <v>31</v>
      </c>
      <c r="L9631" t="s">
        <v>2805</v>
      </c>
    </row>
    <row r="9632" spans="1:12" x14ac:dyDescent="0.3">
      <c r="A9632">
        <v>3657</v>
      </c>
      <c r="C9632" t="s">
        <v>11242</v>
      </c>
      <c r="D9632" t="s">
        <v>5050</v>
      </c>
      <c r="E9632" t="s">
        <v>17642</v>
      </c>
      <c r="G9632" t="s">
        <v>31</v>
      </c>
      <c r="H9632" t="s">
        <v>31</v>
      </c>
      <c r="I9632" t="s">
        <v>2758</v>
      </c>
      <c r="J9632" t="s">
        <v>2758</v>
      </c>
      <c r="K9632" t="s">
        <v>31</v>
      </c>
      <c r="L9632" t="s">
        <v>2805</v>
      </c>
    </row>
    <row r="9633" spans="1:12" x14ac:dyDescent="0.3">
      <c r="A9633">
        <v>3657</v>
      </c>
      <c r="C9633" t="s">
        <v>11243</v>
      </c>
      <c r="D9633" t="s">
        <v>5050</v>
      </c>
      <c r="E9633" t="s">
        <v>17642</v>
      </c>
      <c r="G9633" t="s">
        <v>31</v>
      </c>
      <c r="H9633" t="s">
        <v>31</v>
      </c>
      <c r="I9633" t="s">
        <v>2758</v>
      </c>
      <c r="J9633" t="s">
        <v>2758</v>
      </c>
      <c r="K9633" t="s">
        <v>31</v>
      </c>
      <c r="L9633" t="s">
        <v>2805</v>
      </c>
    </row>
    <row r="9634" spans="1:12" x14ac:dyDescent="0.3">
      <c r="A9634">
        <v>3657</v>
      </c>
      <c r="C9634" t="s">
        <v>11244</v>
      </c>
      <c r="D9634" t="s">
        <v>5050</v>
      </c>
      <c r="E9634" t="s">
        <v>17642</v>
      </c>
      <c r="G9634" t="s">
        <v>31</v>
      </c>
      <c r="H9634" t="s">
        <v>31</v>
      </c>
      <c r="I9634" t="s">
        <v>2758</v>
      </c>
      <c r="J9634" t="s">
        <v>2758</v>
      </c>
      <c r="K9634" t="s">
        <v>31</v>
      </c>
      <c r="L9634" t="s">
        <v>2805</v>
      </c>
    </row>
    <row r="9635" spans="1:12" x14ac:dyDescent="0.3">
      <c r="A9635">
        <v>3657</v>
      </c>
      <c r="C9635" t="s">
        <v>11245</v>
      </c>
      <c r="D9635" t="s">
        <v>5050</v>
      </c>
      <c r="E9635" t="s">
        <v>17642</v>
      </c>
      <c r="G9635" t="s">
        <v>31</v>
      </c>
      <c r="H9635" t="s">
        <v>31</v>
      </c>
      <c r="I9635" t="s">
        <v>2758</v>
      </c>
      <c r="J9635" t="s">
        <v>2758</v>
      </c>
      <c r="K9635" t="s">
        <v>31</v>
      </c>
      <c r="L9635" t="s">
        <v>2805</v>
      </c>
    </row>
    <row r="9636" spans="1:12" x14ac:dyDescent="0.3">
      <c r="A9636">
        <v>3657</v>
      </c>
      <c r="C9636" t="s">
        <v>11246</v>
      </c>
      <c r="D9636" t="s">
        <v>5050</v>
      </c>
      <c r="E9636" t="s">
        <v>17642</v>
      </c>
      <c r="G9636" t="s">
        <v>31</v>
      </c>
      <c r="H9636" t="s">
        <v>31</v>
      </c>
      <c r="I9636" t="s">
        <v>2758</v>
      </c>
      <c r="J9636" t="s">
        <v>2758</v>
      </c>
      <c r="K9636" t="s">
        <v>31</v>
      </c>
      <c r="L9636" t="s">
        <v>2805</v>
      </c>
    </row>
    <row r="9637" spans="1:12" x14ac:dyDescent="0.3">
      <c r="A9637">
        <v>3657</v>
      </c>
      <c r="C9637" t="s">
        <v>11247</v>
      </c>
      <c r="D9637" t="s">
        <v>5050</v>
      </c>
      <c r="E9637" t="s">
        <v>17642</v>
      </c>
      <c r="G9637" t="s">
        <v>31</v>
      </c>
      <c r="H9637" t="s">
        <v>31</v>
      </c>
      <c r="I9637" t="s">
        <v>2758</v>
      </c>
      <c r="J9637" t="s">
        <v>2758</v>
      </c>
      <c r="K9637" t="s">
        <v>31</v>
      </c>
      <c r="L9637" t="s">
        <v>2805</v>
      </c>
    </row>
    <row r="9638" spans="1:12" x14ac:dyDescent="0.3">
      <c r="A9638">
        <v>3657</v>
      </c>
      <c r="C9638" t="s">
        <v>11248</v>
      </c>
      <c r="D9638" t="s">
        <v>5050</v>
      </c>
      <c r="E9638" t="s">
        <v>17642</v>
      </c>
      <c r="G9638" t="s">
        <v>31</v>
      </c>
      <c r="H9638" t="s">
        <v>31</v>
      </c>
      <c r="I9638" t="s">
        <v>2758</v>
      </c>
      <c r="J9638" t="s">
        <v>2758</v>
      </c>
      <c r="K9638" t="s">
        <v>31</v>
      </c>
      <c r="L9638" t="s">
        <v>2805</v>
      </c>
    </row>
    <row r="9639" spans="1:12" x14ac:dyDescent="0.3">
      <c r="A9639">
        <v>3657</v>
      </c>
      <c r="C9639" t="s">
        <v>11249</v>
      </c>
      <c r="D9639" t="s">
        <v>5050</v>
      </c>
      <c r="E9639" t="s">
        <v>17642</v>
      </c>
      <c r="G9639" t="s">
        <v>31</v>
      </c>
      <c r="H9639" t="s">
        <v>31</v>
      </c>
      <c r="I9639" t="s">
        <v>2758</v>
      </c>
      <c r="J9639" t="s">
        <v>2758</v>
      </c>
      <c r="K9639" t="s">
        <v>31</v>
      </c>
      <c r="L9639" t="s">
        <v>2805</v>
      </c>
    </row>
    <row r="9640" spans="1:12" x14ac:dyDescent="0.3">
      <c r="A9640">
        <v>3657</v>
      </c>
      <c r="C9640" t="s">
        <v>11250</v>
      </c>
      <c r="D9640" t="s">
        <v>5050</v>
      </c>
      <c r="E9640" t="s">
        <v>17642</v>
      </c>
      <c r="G9640" t="s">
        <v>31</v>
      </c>
      <c r="H9640" t="s">
        <v>31</v>
      </c>
      <c r="I9640" t="s">
        <v>2758</v>
      </c>
      <c r="J9640" t="s">
        <v>2758</v>
      </c>
      <c r="K9640" t="s">
        <v>31</v>
      </c>
      <c r="L9640" t="s">
        <v>2805</v>
      </c>
    </row>
    <row r="9641" spans="1:12" x14ac:dyDescent="0.3">
      <c r="A9641">
        <v>3657</v>
      </c>
      <c r="C9641" t="s">
        <v>11251</v>
      </c>
      <c r="D9641" t="s">
        <v>5050</v>
      </c>
      <c r="E9641" t="s">
        <v>17642</v>
      </c>
      <c r="G9641" t="s">
        <v>31</v>
      </c>
      <c r="H9641" t="s">
        <v>31</v>
      </c>
      <c r="I9641" t="s">
        <v>2758</v>
      </c>
      <c r="J9641" t="s">
        <v>2758</v>
      </c>
      <c r="K9641" t="s">
        <v>31</v>
      </c>
      <c r="L9641" t="s">
        <v>2805</v>
      </c>
    </row>
    <row r="9642" spans="1:12" x14ac:dyDescent="0.3">
      <c r="A9642">
        <v>3657</v>
      </c>
      <c r="C9642" t="s">
        <v>11252</v>
      </c>
      <c r="D9642" t="s">
        <v>5050</v>
      </c>
      <c r="E9642" t="s">
        <v>17642</v>
      </c>
      <c r="G9642" t="s">
        <v>31</v>
      </c>
      <c r="H9642" t="s">
        <v>31</v>
      </c>
      <c r="I9642" t="s">
        <v>2758</v>
      </c>
      <c r="J9642" t="s">
        <v>2758</v>
      </c>
      <c r="K9642" t="s">
        <v>31</v>
      </c>
      <c r="L9642" t="s">
        <v>2805</v>
      </c>
    </row>
    <row r="9643" spans="1:12" x14ac:dyDescent="0.3">
      <c r="A9643">
        <v>3657</v>
      </c>
      <c r="C9643" t="s">
        <v>11253</v>
      </c>
      <c r="D9643" t="s">
        <v>5050</v>
      </c>
      <c r="E9643" t="s">
        <v>17642</v>
      </c>
      <c r="G9643" t="s">
        <v>31</v>
      </c>
      <c r="H9643" t="s">
        <v>31</v>
      </c>
      <c r="I9643" t="s">
        <v>2758</v>
      </c>
      <c r="J9643" t="s">
        <v>2758</v>
      </c>
      <c r="K9643" t="s">
        <v>31</v>
      </c>
      <c r="L9643" t="s">
        <v>2805</v>
      </c>
    </row>
    <row r="9644" spans="1:12" x14ac:dyDescent="0.3">
      <c r="A9644">
        <v>3657</v>
      </c>
      <c r="C9644" t="s">
        <v>11254</v>
      </c>
      <c r="D9644" t="s">
        <v>5050</v>
      </c>
      <c r="E9644" t="s">
        <v>17642</v>
      </c>
      <c r="G9644" t="s">
        <v>31</v>
      </c>
      <c r="H9644" t="s">
        <v>31</v>
      </c>
      <c r="I9644" t="s">
        <v>2758</v>
      </c>
      <c r="J9644" t="s">
        <v>2758</v>
      </c>
      <c r="K9644" t="s">
        <v>31</v>
      </c>
      <c r="L9644" t="s">
        <v>2805</v>
      </c>
    </row>
    <row r="9645" spans="1:12" x14ac:dyDescent="0.3">
      <c r="A9645">
        <v>3657</v>
      </c>
      <c r="C9645" t="s">
        <v>11255</v>
      </c>
      <c r="D9645" t="s">
        <v>5050</v>
      </c>
      <c r="E9645" t="s">
        <v>17642</v>
      </c>
      <c r="G9645" t="s">
        <v>31</v>
      </c>
      <c r="H9645" t="s">
        <v>31</v>
      </c>
      <c r="I9645" t="s">
        <v>2758</v>
      </c>
      <c r="J9645" t="s">
        <v>2758</v>
      </c>
      <c r="K9645" t="s">
        <v>31</v>
      </c>
      <c r="L9645" t="s">
        <v>2805</v>
      </c>
    </row>
    <row r="9646" spans="1:12" x14ac:dyDescent="0.3">
      <c r="A9646">
        <v>3657</v>
      </c>
      <c r="C9646" t="s">
        <v>11256</v>
      </c>
      <c r="D9646" t="s">
        <v>5050</v>
      </c>
      <c r="E9646" t="s">
        <v>17642</v>
      </c>
      <c r="G9646" t="s">
        <v>31</v>
      </c>
      <c r="H9646" t="s">
        <v>31</v>
      </c>
      <c r="I9646" t="s">
        <v>2758</v>
      </c>
      <c r="J9646" t="s">
        <v>2758</v>
      </c>
      <c r="K9646" t="s">
        <v>31</v>
      </c>
      <c r="L9646" t="s">
        <v>2805</v>
      </c>
    </row>
    <row r="9647" spans="1:12" x14ac:dyDescent="0.3">
      <c r="A9647">
        <v>3657</v>
      </c>
      <c r="C9647" t="s">
        <v>11257</v>
      </c>
      <c r="D9647" t="s">
        <v>5050</v>
      </c>
      <c r="E9647" t="s">
        <v>17642</v>
      </c>
      <c r="G9647" t="s">
        <v>31</v>
      </c>
      <c r="H9647" t="s">
        <v>31</v>
      </c>
      <c r="I9647" t="s">
        <v>2758</v>
      </c>
      <c r="J9647" t="s">
        <v>2758</v>
      </c>
      <c r="K9647" t="s">
        <v>31</v>
      </c>
      <c r="L9647" t="s">
        <v>2805</v>
      </c>
    </row>
    <row r="9648" spans="1:12" x14ac:dyDescent="0.3">
      <c r="A9648">
        <v>3657</v>
      </c>
      <c r="C9648" t="s">
        <v>11258</v>
      </c>
      <c r="D9648" t="s">
        <v>5050</v>
      </c>
      <c r="E9648" t="s">
        <v>17642</v>
      </c>
      <c r="G9648" t="s">
        <v>31</v>
      </c>
      <c r="H9648" t="s">
        <v>31</v>
      </c>
      <c r="I9648" t="s">
        <v>2758</v>
      </c>
      <c r="J9648" t="s">
        <v>2758</v>
      </c>
      <c r="K9648" t="s">
        <v>31</v>
      </c>
      <c r="L9648" t="s">
        <v>2805</v>
      </c>
    </row>
    <row r="9649" spans="1:12" x14ac:dyDescent="0.3">
      <c r="A9649">
        <v>3657</v>
      </c>
      <c r="C9649" t="s">
        <v>11259</v>
      </c>
      <c r="D9649" t="s">
        <v>5050</v>
      </c>
      <c r="E9649" t="s">
        <v>17642</v>
      </c>
      <c r="G9649" t="s">
        <v>31</v>
      </c>
      <c r="H9649" t="s">
        <v>31</v>
      </c>
      <c r="I9649" t="s">
        <v>2758</v>
      </c>
      <c r="J9649" t="s">
        <v>2758</v>
      </c>
      <c r="K9649" t="s">
        <v>31</v>
      </c>
      <c r="L9649" t="s">
        <v>2805</v>
      </c>
    </row>
    <row r="9650" spans="1:12" x14ac:dyDescent="0.3">
      <c r="A9650">
        <v>3657</v>
      </c>
      <c r="C9650" t="s">
        <v>11260</v>
      </c>
      <c r="D9650" t="s">
        <v>5050</v>
      </c>
      <c r="E9650" t="s">
        <v>17642</v>
      </c>
      <c r="G9650" t="s">
        <v>31</v>
      </c>
      <c r="H9650" t="s">
        <v>31</v>
      </c>
      <c r="I9650" t="s">
        <v>2758</v>
      </c>
      <c r="J9650" t="s">
        <v>2758</v>
      </c>
      <c r="K9650" t="s">
        <v>31</v>
      </c>
      <c r="L9650" t="s">
        <v>2805</v>
      </c>
    </row>
    <row r="9651" spans="1:12" x14ac:dyDescent="0.3">
      <c r="A9651">
        <v>3657</v>
      </c>
      <c r="C9651" t="s">
        <v>11261</v>
      </c>
      <c r="D9651" t="s">
        <v>5050</v>
      </c>
      <c r="E9651" t="s">
        <v>17642</v>
      </c>
      <c r="G9651" t="s">
        <v>31</v>
      </c>
      <c r="H9651" t="s">
        <v>31</v>
      </c>
      <c r="I9651" t="s">
        <v>2758</v>
      </c>
      <c r="J9651" t="s">
        <v>2758</v>
      </c>
      <c r="K9651" t="s">
        <v>31</v>
      </c>
      <c r="L9651" t="s">
        <v>2805</v>
      </c>
    </row>
    <row r="9652" spans="1:12" x14ac:dyDescent="0.3">
      <c r="A9652">
        <v>3657</v>
      </c>
      <c r="C9652" t="s">
        <v>11262</v>
      </c>
      <c r="D9652" t="s">
        <v>5050</v>
      </c>
      <c r="E9652" t="s">
        <v>17642</v>
      </c>
      <c r="G9652" t="s">
        <v>31</v>
      </c>
      <c r="H9652" t="s">
        <v>31</v>
      </c>
      <c r="I9652" t="s">
        <v>2758</v>
      </c>
      <c r="J9652" t="s">
        <v>2758</v>
      </c>
      <c r="K9652" t="s">
        <v>31</v>
      </c>
      <c r="L9652" t="s">
        <v>2805</v>
      </c>
    </row>
    <row r="9653" spans="1:12" x14ac:dyDescent="0.3">
      <c r="A9653">
        <v>3657</v>
      </c>
      <c r="C9653" t="s">
        <v>11263</v>
      </c>
      <c r="D9653" t="s">
        <v>5050</v>
      </c>
      <c r="E9653" t="s">
        <v>17642</v>
      </c>
      <c r="G9653" t="s">
        <v>31</v>
      </c>
      <c r="H9653" t="s">
        <v>31</v>
      </c>
      <c r="I9653" t="s">
        <v>2758</v>
      </c>
      <c r="J9653" t="s">
        <v>2758</v>
      </c>
      <c r="K9653" t="s">
        <v>31</v>
      </c>
      <c r="L9653" t="s">
        <v>2805</v>
      </c>
    </row>
    <row r="9654" spans="1:12" x14ac:dyDescent="0.3">
      <c r="A9654">
        <v>3657</v>
      </c>
      <c r="C9654" t="s">
        <v>11264</v>
      </c>
      <c r="D9654" t="s">
        <v>5050</v>
      </c>
      <c r="E9654" t="s">
        <v>17642</v>
      </c>
      <c r="G9654" t="s">
        <v>31</v>
      </c>
      <c r="H9654" t="s">
        <v>31</v>
      </c>
      <c r="I9654" t="s">
        <v>2758</v>
      </c>
      <c r="J9654" t="s">
        <v>2758</v>
      </c>
      <c r="K9654" t="s">
        <v>31</v>
      </c>
      <c r="L9654" t="s">
        <v>2805</v>
      </c>
    </row>
    <row r="9655" spans="1:12" x14ac:dyDescent="0.3">
      <c r="A9655">
        <v>3657</v>
      </c>
      <c r="C9655" t="s">
        <v>11265</v>
      </c>
      <c r="D9655" t="s">
        <v>5050</v>
      </c>
      <c r="E9655" t="s">
        <v>17642</v>
      </c>
      <c r="G9655" t="s">
        <v>31</v>
      </c>
      <c r="H9655" t="s">
        <v>31</v>
      </c>
      <c r="I9655" t="s">
        <v>2758</v>
      </c>
      <c r="J9655" t="s">
        <v>2758</v>
      </c>
      <c r="K9655" t="s">
        <v>31</v>
      </c>
      <c r="L9655" t="s">
        <v>2805</v>
      </c>
    </row>
    <row r="9656" spans="1:12" x14ac:dyDescent="0.3">
      <c r="A9656">
        <v>3657</v>
      </c>
      <c r="C9656" t="s">
        <v>11266</v>
      </c>
      <c r="D9656" t="s">
        <v>5050</v>
      </c>
      <c r="E9656" t="s">
        <v>17642</v>
      </c>
      <c r="G9656" t="s">
        <v>31</v>
      </c>
      <c r="H9656" t="s">
        <v>31</v>
      </c>
      <c r="I9656" t="s">
        <v>2758</v>
      </c>
      <c r="J9656" t="s">
        <v>2758</v>
      </c>
      <c r="K9656" t="s">
        <v>31</v>
      </c>
      <c r="L9656" t="s">
        <v>2805</v>
      </c>
    </row>
    <row r="9657" spans="1:12" x14ac:dyDescent="0.3">
      <c r="A9657">
        <v>3657</v>
      </c>
      <c r="C9657" t="s">
        <v>11267</v>
      </c>
      <c r="D9657" t="s">
        <v>5050</v>
      </c>
      <c r="E9657" t="s">
        <v>17642</v>
      </c>
      <c r="G9657" t="s">
        <v>31</v>
      </c>
      <c r="H9657" t="s">
        <v>31</v>
      </c>
      <c r="I9657" t="s">
        <v>2758</v>
      </c>
      <c r="J9657" t="s">
        <v>2758</v>
      </c>
      <c r="K9657" t="s">
        <v>31</v>
      </c>
      <c r="L9657" t="s">
        <v>2805</v>
      </c>
    </row>
    <row r="9658" spans="1:12" x14ac:dyDescent="0.3">
      <c r="A9658">
        <v>3657</v>
      </c>
      <c r="C9658" t="s">
        <v>11268</v>
      </c>
      <c r="D9658" t="s">
        <v>5050</v>
      </c>
      <c r="E9658" t="s">
        <v>17642</v>
      </c>
      <c r="G9658" t="s">
        <v>31</v>
      </c>
      <c r="H9658" t="s">
        <v>31</v>
      </c>
      <c r="I9658" t="s">
        <v>2758</v>
      </c>
      <c r="J9658" t="s">
        <v>2758</v>
      </c>
      <c r="K9658" t="s">
        <v>31</v>
      </c>
      <c r="L9658" t="s">
        <v>2805</v>
      </c>
    </row>
    <row r="9659" spans="1:12" x14ac:dyDescent="0.3">
      <c r="A9659">
        <v>3657</v>
      </c>
      <c r="C9659" t="s">
        <v>11269</v>
      </c>
      <c r="D9659" t="s">
        <v>5050</v>
      </c>
      <c r="E9659" t="s">
        <v>17642</v>
      </c>
      <c r="G9659" t="s">
        <v>31</v>
      </c>
      <c r="H9659" t="s">
        <v>31</v>
      </c>
      <c r="I9659" t="s">
        <v>2758</v>
      </c>
      <c r="J9659" t="s">
        <v>2758</v>
      </c>
      <c r="K9659" t="s">
        <v>31</v>
      </c>
      <c r="L9659" t="s">
        <v>2805</v>
      </c>
    </row>
    <row r="9660" spans="1:12" x14ac:dyDescent="0.3">
      <c r="A9660">
        <v>3657</v>
      </c>
      <c r="C9660" t="s">
        <v>11270</v>
      </c>
      <c r="D9660" t="s">
        <v>5050</v>
      </c>
      <c r="E9660" t="s">
        <v>17642</v>
      </c>
      <c r="G9660" t="s">
        <v>31</v>
      </c>
      <c r="H9660" t="s">
        <v>31</v>
      </c>
      <c r="I9660" t="s">
        <v>2758</v>
      </c>
      <c r="J9660" t="s">
        <v>2758</v>
      </c>
      <c r="K9660" t="s">
        <v>31</v>
      </c>
      <c r="L9660" t="s">
        <v>2805</v>
      </c>
    </row>
    <row r="9661" spans="1:12" x14ac:dyDescent="0.3">
      <c r="A9661">
        <v>3657</v>
      </c>
      <c r="C9661" t="s">
        <v>11271</v>
      </c>
      <c r="D9661" t="s">
        <v>5050</v>
      </c>
      <c r="E9661" t="s">
        <v>17642</v>
      </c>
      <c r="G9661" t="s">
        <v>31</v>
      </c>
      <c r="H9661" t="s">
        <v>31</v>
      </c>
      <c r="I9661" t="s">
        <v>2758</v>
      </c>
      <c r="J9661" t="s">
        <v>2758</v>
      </c>
      <c r="K9661" t="s">
        <v>31</v>
      </c>
      <c r="L9661" t="s">
        <v>2805</v>
      </c>
    </row>
    <row r="9662" spans="1:12" x14ac:dyDescent="0.3">
      <c r="A9662">
        <v>3657</v>
      </c>
      <c r="C9662" t="s">
        <v>11272</v>
      </c>
      <c r="D9662" t="s">
        <v>5050</v>
      </c>
      <c r="E9662" t="s">
        <v>17642</v>
      </c>
      <c r="G9662" t="s">
        <v>31</v>
      </c>
      <c r="H9662" t="s">
        <v>31</v>
      </c>
      <c r="I9662" t="s">
        <v>2758</v>
      </c>
      <c r="J9662" t="s">
        <v>2758</v>
      </c>
      <c r="K9662" t="s">
        <v>31</v>
      </c>
      <c r="L9662" t="s">
        <v>2805</v>
      </c>
    </row>
    <row r="9663" spans="1:12" x14ac:dyDescent="0.3">
      <c r="A9663">
        <v>3657</v>
      </c>
      <c r="C9663" t="s">
        <v>11273</v>
      </c>
      <c r="D9663" t="s">
        <v>5050</v>
      </c>
      <c r="E9663" t="s">
        <v>17642</v>
      </c>
      <c r="G9663" t="s">
        <v>31</v>
      </c>
      <c r="H9663" t="s">
        <v>31</v>
      </c>
      <c r="I9663" t="s">
        <v>2758</v>
      </c>
      <c r="J9663" t="s">
        <v>2758</v>
      </c>
      <c r="K9663" t="s">
        <v>31</v>
      </c>
      <c r="L9663" t="s">
        <v>2805</v>
      </c>
    </row>
    <row r="9664" spans="1:12" x14ac:dyDescent="0.3">
      <c r="A9664">
        <v>3657</v>
      </c>
      <c r="C9664" t="s">
        <v>11274</v>
      </c>
      <c r="D9664" t="s">
        <v>5050</v>
      </c>
      <c r="E9664" t="s">
        <v>17642</v>
      </c>
      <c r="G9664" t="s">
        <v>31</v>
      </c>
      <c r="H9664" t="s">
        <v>31</v>
      </c>
      <c r="I9664" t="s">
        <v>2758</v>
      </c>
      <c r="J9664" t="s">
        <v>2758</v>
      </c>
      <c r="K9664" t="s">
        <v>31</v>
      </c>
      <c r="L9664" t="s">
        <v>2805</v>
      </c>
    </row>
    <row r="9665" spans="1:12" x14ac:dyDescent="0.3">
      <c r="A9665">
        <v>3657</v>
      </c>
      <c r="C9665" t="s">
        <v>11275</v>
      </c>
      <c r="D9665" t="s">
        <v>5050</v>
      </c>
      <c r="E9665" t="s">
        <v>17642</v>
      </c>
      <c r="G9665" t="s">
        <v>31</v>
      </c>
      <c r="H9665" t="s">
        <v>31</v>
      </c>
      <c r="I9665" t="s">
        <v>2758</v>
      </c>
      <c r="J9665" t="s">
        <v>2758</v>
      </c>
      <c r="K9665" t="s">
        <v>31</v>
      </c>
      <c r="L9665" t="s">
        <v>2805</v>
      </c>
    </row>
    <row r="9666" spans="1:12" x14ac:dyDescent="0.3">
      <c r="A9666">
        <v>3657</v>
      </c>
      <c r="C9666" t="s">
        <v>11276</v>
      </c>
      <c r="D9666" t="s">
        <v>5050</v>
      </c>
      <c r="E9666" t="s">
        <v>17642</v>
      </c>
      <c r="G9666" t="s">
        <v>31</v>
      </c>
      <c r="H9666" t="s">
        <v>31</v>
      </c>
      <c r="I9666" t="s">
        <v>2758</v>
      </c>
      <c r="J9666" t="s">
        <v>2758</v>
      </c>
      <c r="K9666" t="s">
        <v>31</v>
      </c>
      <c r="L9666" t="s">
        <v>2805</v>
      </c>
    </row>
    <row r="9667" spans="1:12" x14ac:dyDescent="0.3">
      <c r="A9667">
        <v>3657</v>
      </c>
      <c r="C9667" t="s">
        <v>11277</v>
      </c>
      <c r="D9667" t="s">
        <v>5050</v>
      </c>
      <c r="E9667" t="s">
        <v>17642</v>
      </c>
      <c r="G9667" t="s">
        <v>31</v>
      </c>
      <c r="H9667" t="s">
        <v>31</v>
      </c>
      <c r="I9667" t="s">
        <v>2758</v>
      </c>
      <c r="J9667" t="s">
        <v>2758</v>
      </c>
      <c r="K9667" t="s">
        <v>31</v>
      </c>
      <c r="L9667" t="s">
        <v>2805</v>
      </c>
    </row>
    <row r="9668" spans="1:12" x14ac:dyDescent="0.3">
      <c r="A9668">
        <v>3657</v>
      </c>
      <c r="C9668" t="s">
        <v>11278</v>
      </c>
      <c r="D9668" t="s">
        <v>5050</v>
      </c>
      <c r="E9668" t="s">
        <v>17642</v>
      </c>
      <c r="G9668" t="s">
        <v>31</v>
      </c>
      <c r="H9668" t="s">
        <v>31</v>
      </c>
      <c r="I9668" t="s">
        <v>2758</v>
      </c>
      <c r="J9668" t="s">
        <v>2758</v>
      </c>
      <c r="K9668" t="s">
        <v>31</v>
      </c>
      <c r="L9668" t="s">
        <v>2805</v>
      </c>
    </row>
    <row r="9669" spans="1:12" x14ac:dyDescent="0.3">
      <c r="A9669">
        <v>3657</v>
      </c>
      <c r="C9669" t="s">
        <v>11279</v>
      </c>
      <c r="D9669" t="s">
        <v>5050</v>
      </c>
      <c r="E9669" t="s">
        <v>17642</v>
      </c>
      <c r="G9669" t="s">
        <v>31</v>
      </c>
      <c r="H9669" t="s">
        <v>31</v>
      </c>
      <c r="I9669" t="s">
        <v>2758</v>
      </c>
      <c r="J9669" t="s">
        <v>2758</v>
      </c>
      <c r="K9669" t="s">
        <v>31</v>
      </c>
      <c r="L9669" t="s">
        <v>2805</v>
      </c>
    </row>
    <row r="9670" spans="1:12" x14ac:dyDescent="0.3">
      <c r="A9670">
        <v>3657</v>
      </c>
      <c r="C9670" t="s">
        <v>11280</v>
      </c>
      <c r="D9670" t="s">
        <v>5050</v>
      </c>
      <c r="E9670" t="s">
        <v>17642</v>
      </c>
      <c r="G9670" t="s">
        <v>31</v>
      </c>
      <c r="H9670" t="s">
        <v>31</v>
      </c>
      <c r="I9670" t="s">
        <v>2758</v>
      </c>
      <c r="J9670" t="s">
        <v>2758</v>
      </c>
      <c r="K9670" t="s">
        <v>31</v>
      </c>
      <c r="L9670" t="s">
        <v>2805</v>
      </c>
    </row>
    <row r="9671" spans="1:12" x14ac:dyDescent="0.3">
      <c r="A9671">
        <v>3657</v>
      </c>
      <c r="C9671" t="s">
        <v>11281</v>
      </c>
      <c r="D9671" t="s">
        <v>5050</v>
      </c>
      <c r="E9671" t="s">
        <v>17642</v>
      </c>
      <c r="G9671" t="s">
        <v>31</v>
      </c>
      <c r="H9671" t="s">
        <v>31</v>
      </c>
      <c r="I9671" t="s">
        <v>2758</v>
      </c>
      <c r="J9671" t="s">
        <v>2758</v>
      </c>
      <c r="K9671" t="s">
        <v>31</v>
      </c>
      <c r="L9671" t="s">
        <v>2805</v>
      </c>
    </row>
    <row r="9672" spans="1:12" x14ac:dyDescent="0.3">
      <c r="A9672">
        <v>3657</v>
      </c>
      <c r="C9672" t="s">
        <v>11282</v>
      </c>
      <c r="D9672" t="s">
        <v>5050</v>
      </c>
      <c r="E9672" t="s">
        <v>17642</v>
      </c>
      <c r="G9672" t="s">
        <v>31</v>
      </c>
      <c r="H9672" t="s">
        <v>31</v>
      </c>
      <c r="I9672" t="s">
        <v>2758</v>
      </c>
      <c r="J9672" t="s">
        <v>2758</v>
      </c>
      <c r="K9672" t="s">
        <v>31</v>
      </c>
      <c r="L9672" t="s">
        <v>2805</v>
      </c>
    </row>
    <row r="9673" spans="1:12" x14ac:dyDescent="0.3">
      <c r="A9673">
        <v>3657</v>
      </c>
      <c r="C9673" t="s">
        <v>11283</v>
      </c>
      <c r="D9673" t="s">
        <v>5050</v>
      </c>
      <c r="E9673" t="s">
        <v>17642</v>
      </c>
      <c r="G9673" t="s">
        <v>31</v>
      </c>
      <c r="H9673" t="s">
        <v>31</v>
      </c>
      <c r="I9673" t="s">
        <v>2758</v>
      </c>
      <c r="J9673" t="s">
        <v>2758</v>
      </c>
      <c r="K9673" t="s">
        <v>31</v>
      </c>
      <c r="L9673" t="s">
        <v>2805</v>
      </c>
    </row>
    <row r="9674" spans="1:12" x14ac:dyDescent="0.3">
      <c r="A9674">
        <v>3657</v>
      </c>
      <c r="C9674" t="s">
        <v>11284</v>
      </c>
      <c r="D9674" t="s">
        <v>5050</v>
      </c>
      <c r="E9674" t="s">
        <v>17642</v>
      </c>
      <c r="G9674" t="s">
        <v>31</v>
      </c>
      <c r="H9674" t="s">
        <v>31</v>
      </c>
      <c r="I9674" t="s">
        <v>2758</v>
      </c>
      <c r="J9674" t="s">
        <v>2758</v>
      </c>
      <c r="K9674" t="s">
        <v>31</v>
      </c>
      <c r="L9674" t="s">
        <v>2805</v>
      </c>
    </row>
    <row r="9675" spans="1:12" x14ac:dyDescent="0.3">
      <c r="A9675">
        <v>3657</v>
      </c>
      <c r="C9675" t="s">
        <v>11285</v>
      </c>
      <c r="D9675" t="s">
        <v>5050</v>
      </c>
      <c r="E9675" t="s">
        <v>17642</v>
      </c>
      <c r="G9675" t="s">
        <v>31</v>
      </c>
      <c r="H9675" t="s">
        <v>31</v>
      </c>
      <c r="I9675" t="s">
        <v>2758</v>
      </c>
      <c r="J9675" t="s">
        <v>2758</v>
      </c>
      <c r="K9675" t="s">
        <v>31</v>
      </c>
      <c r="L9675" t="s">
        <v>2805</v>
      </c>
    </row>
    <row r="9676" spans="1:12" x14ac:dyDescent="0.3">
      <c r="A9676">
        <v>3657</v>
      </c>
      <c r="C9676" t="s">
        <v>11286</v>
      </c>
      <c r="D9676" t="s">
        <v>5050</v>
      </c>
      <c r="E9676" t="s">
        <v>17642</v>
      </c>
      <c r="G9676" t="s">
        <v>31</v>
      </c>
      <c r="H9676" t="s">
        <v>31</v>
      </c>
      <c r="I9676" t="s">
        <v>2758</v>
      </c>
      <c r="J9676" t="s">
        <v>2758</v>
      </c>
      <c r="K9676" t="s">
        <v>31</v>
      </c>
      <c r="L9676" t="s">
        <v>2805</v>
      </c>
    </row>
    <row r="9677" spans="1:12" x14ac:dyDescent="0.3">
      <c r="A9677">
        <v>3657</v>
      </c>
      <c r="C9677" t="s">
        <v>11287</v>
      </c>
      <c r="D9677" t="s">
        <v>5050</v>
      </c>
      <c r="E9677" t="s">
        <v>17642</v>
      </c>
      <c r="G9677" t="s">
        <v>31</v>
      </c>
      <c r="H9677" t="s">
        <v>31</v>
      </c>
      <c r="I9677" t="s">
        <v>2758</v>
      </c>
      <c r="J9677" t="s">
        <v>2758</v>
      </c>
      <c r="K9677" t="s">
        <v>31</v>
      </c>
      <c r="L9677" t="s">
        <v>2805</v>
      </c>
    </row>
    <row r="9678" spans="1:12" x14ac:dyDescent="0.3">
      <c r="A9678">
        <v>3657</v>
      </c>
      <c r="C9678" t="s">
        <v>11288</v>
      </c>
      <c r="D9678" t="s">
        <v>5050</v>
      </c>
      <c r="E9678" t="s">
        <v>17642</v>
      </c>
      <c r="G9678" t="s">
        <v>31</v>
      </c>
      <c r="H9678" t="s">
        <v>31</v>
      </c>
      <c r="I9678" t="s">
        <v>2758</v>
      </c>
      <c r="J9678" t="s">
        <v>2758</v>
      </c>
      <c r="K9678" t="s">
        <v>31</v>
      </c>
      <c r="L9678" t="s">
        <v>2805</v>
      </c>
    </row>
    <row r="9679" spans="1:12" x14ac:dyDescent="0.3">
      <c r="A9679">
        <v>3657</v>
      </c>
      <c r="C9679" t="s">
        <v>11289</v>
      </c>
      <c r="D9679" t="s">
        <v>5050</v>
      </c>
      <c r="E9679" t="s">
        <v>17642</v>
      </c>
      <c r="G9679" t="s">
        <v>31</v>
      </c>
      <c r="H9679" t="s">
        <v>31</v>
      </c>
      <c r="I9679" t="s">
        <v>2758</v>
      </c>
      <c r="J9679" t="s">
        <v>2758</v>
      </c>
      <c r="K9679" t="s">
        <v>31</v>
      </c>
      <c r="L9679" t="s">
        <v>2805</v>
      </c>
    </row>
    <row r="9680" spans="1:12" x14ac:dyDescent="0.3">
      <c r="A9680">
        <v>3657</v>
      </c>
      <c r="C9680" t="s">
        <v>11290</v>
      </c>
      <c r="D9680" t="s">
        <v>5050</v>
      </c>
      <c r="E9680" t="s">
        <v>17642</v>
      </c>
      <c r="G9680" t="s">
        <v>31</v>
      </c>
      <c r="H9680" t="s">
        <v>31</v>
      </c>
      <c r="I9680" t="s">
        <v>2758</v>
      </c>
      <c r="J9680" t="s">
        <v>2758</v>
      </c>
      <c r="K9680" t="s">
        <v>31</v>
      </c>
      <c r="L9680" t="s">
        <v>2805</v>
      </c>
    </row>
    <row r="9681" spans="1:12" x14ac:dyDescent="0.3">
      <c r="A9681">
        <v>3657</v>
      </c>
      <c r="C9681" t="s">
        <v>11291</v>
      </c>
      <c r="D9681" t="s">
        <v>5050</v>
      </c>
      <c r="E9681" t="s">
        <v>17642</v>
      </c>
      <c r="G9681" t="s">
        <v>31</v>
      </c>
      <c r="H9681" t="s">
        <v>31</v>
      </c>
      <c r="I9681" t="s">
        <v>2758</v>
      </c>
      <c r="J9681" t="s">
        <v>2758</v>
      </c>
      <c r="K9681" t="s">
        <v>31</v>
      </c>
      <c r="L9681" t="s">
        <v>2805</v>
      </c>
    </row>
    <row r="9682" spans="1:12" x14ac:dyDescent="0.3">
      <c r="A9682">
        <v>3657</v>
      </c>
      <c r="C9682" t="s">
        <v>11292</v>
      </c>
      <c r="D9682" t="s">
        <v>5050</v>
      </c>
      <c r="E9682" t="s">
        <v>17642</v>
      </c>
      <c r="G9682" t="s">
        <v>31</v>
      </c>
      <c r="H9682" t="s">
        <v>31</v>
      </c>
      <c r="I9682" t="s">
        <v>2758</v>
      </c>
      <c r="J9682" t="s">
        <v>2758</v>
      </c>
      <c r="K9682" t="s">
        <v>31</v>
      </c>
      <c r="L9682" t="s">
        <v>2805</v>
      </c>
    </row>
    <row r="9683" spans="1:12" x14ac:dyDescent="0.3">
      <c r="A9683">
        <v>3657</v>
      </c>
      <c r="C9683" t="s">
        <v>11293</v>
      </c>
      <c r="D9683" t="s">
        <v>5050</v>
      </c>
      <c r="E9683" t="s">
        <v>17642</v>
      </c>
      <c r="G9683" t="s">
        <v>31</v>
      </c>
      <c r="H9683" t="s">
        <v>31</v>
      </c>
      <c r="I9683" t="s">
        <v>2758</v>
      </c>
      <c r="J9683" t="s">
        <v>2758</v>
      </c>
      <c r="K9683" t="s">
        <v>31</v>
      </c>
      <c r="L9683" t="s">
        <v>2805</v>
      </c>
    </row>
    <row r="9684" spans="1:12" x14ac:dyDescent="0.3">
      <c r="A9684">
        <v>3657</v>
      </c>
      <c r="C9684" t="s">
        <v>11294</v>
      </c>
      <c r="D9684" t="s">
        <v>5050</v>
      </c>
      <c r="E9684" t="s">
        <v>17642</v>
      </c>
      <c r="G9684" t="s">
        <v>31</v>
      </c>
      <c r="H9684" t="s">
        <v>31</v>
      </c>
      <c r="I9684" t="s">
        <v>2758</v>
      </c>
      <c r="J9684" t="s">
        <v>2758</v>
      </c>
      <c r="K9684" t="s">
        <v>31</v>
      </c>
      <c r="L9684" t="s">
        <v>2805</v>
      </c>
    </row>
    <row r="9685" spans="1:12" x14ac:dyDescent="0.3">
      <c r="A9685">
        <v>3657</v>
      </c>
      <c r="C9685" t="s">
        <v>11295</v>
      </c>
      <c r="D9685" t="s">
        <v>5050</v>
      </c>
      <c r="E9685" t="s">
        <v>17642</v>
      </c>
      <c r="G9685" t="s">
        <v>31</v>
      </c>
      <c r="H9685" t="s">
        <v>31</v>
      </c>
      <c r="I9685" t="s">
        <v>2758</v>
      </c>
      <c r="J9685" t="s">
        <v>2758</v>
      </c>
      <c r="K9685" t="s">
        <v>31</v>
      </c>
      <c r="L9685" t="s">
        <v>2805</v>
      </c>
    </row>
    <row r="9686" spans="1:12" x14ac:dyDescent="0.3">
      <c r="A9686">
        <v>3657</v>
      </c>
      <c r="C9686" t="s">
        <v>11296</v>
      </c>
      <c r="D9686" t="s">
        <v>5050</v>
      </c>
      <c r="E9686" t="s">
        <v>17642</v>
      </c>
      <c r="G9686" t="s">
        <v>31</v>
      </c>
      <c r="H9686" t="s">
        <v>31</v>
      </c>
      <c r="I9686" t="s">
        <v>2758</v>
      </c>
      <c r="J9686" t="s">
        <v>2758</v>
      </c>
      <c r="K9686" t="s">
        <v>31</v>
      </c>
      <c r="L9686" t="s">
        <v>2805</v>
      </c>
    </row>
    <row r="9687" spans="1:12" x14ac:dyDescent="0.3">
      <c r="A9687">
        <v>3657</v>
      </c>
      <c r="C9687" t="s">
        <v>11297</v>
      </c>
      <c r="D9687" t="s">
        <v>5050</v>
      </c>
      <c r="E9687" t="s">
        <v>17642</v>
      </c>
      <c r="G9687" t="s">
        <v>31</v>
      </c>
      <c r="H9687" t="s">
        <v>31</v>
      </c>
      <c r="I9687" t="s">
        <v>2758</v>
      </c>
      <c r="J9687" t="s">
        <v>2758</v>
      </c>
      <c r="K9687" t="s">
        <v>31</v>
      </c>
      <c r="L9687" t="s">
        <v>2805</v>
      </c>
    </row>
    <row r="9688" spans="1:12" x14ac:dyDescent="0.3">
      <c r="A9688">
        <v>3657</v>
      </c>
      <c r="C9688" t="s">
        <v>11298</v>
      </c>
      <c r="D9688" t="s">
        <v>5050</v>
      </c>
      <c r="E9688" t="s">
        <v>17642</v>
      </c>
      <c r="G9688" t="s">
        <v>31</v>
      </c>
      <c r="H9688" t="s">
        <v>31</v>
      </c>
      <c r="I9688" t="s">
        <v>2758</v>
      </c>
      <c r="J9688" t="s">
        <v>2758</v>
      </c>
      <c r="K9688" t="s">
        <v>31</v>
      </c>
      <c r="L9688" t="s">
        <v>2805</v>
      </c>
    </row>
    <row r="9689" spans="1:12" x14ac:dyDescent="0.3">
      <c r="A9689">
        <v>3657</v>
      </c>
      <c r="C9689" t="s">
        <v>11299</v>
      </c>
      <c r="D9689" t="s">
        <v>5050</v>
      </c>
      <c r="E9689" t="s">
        <v>17642</v>
      </c>
      <c r="G9689" t="s">
        <v>31</v>
      </c>
      <c r="H9689" t="s">
        <v>31</v>
      </c>
      <c r="I9689" t="s">
        <v>2758</v>
      </c>
      <c r="J9689" t="s">
        <v>2758</v>
      </c>
      <c r="K9689" t="s">
        <v>31</v>
      </c>
      <c r="L9689" t="s">
        <v>2805</v>
      </c>
    </row>
    <row r="9690" spans="1:12" x14ac:dyDescent="0.3">
      <c r="A9690">
        <v>3657</v>
      </c>
      <c r="C9690" t="s">
        <v>11300</v>
      </c>
      <c r="D9690" t="s">
        <v>5050</v>
      </c>
      <c r="E9690" t="s">
        <v>17642</v>
      </c>
      <c r="G9690" t="s">
        <v>31</v>
      </c>
      <c r="H9690" t="s">
        <v>31</v>
      </c>
      <c r="I9690" t="s">
        <v>2758</v>
      </c>
      <c r="J9690" t="s">
        <v>2758</v>
      </c>
      <c r="K9690" t="s">
        <v>31</v>
      </c>
      <c r="L9690" t="s">
        <v>2805</v>
      </c>
    </row>
    <row r="9691" spans="1:12" x14ac:dyDescent="0.3">
      <c r="A9691">
        <v>3657</v>
      </c>
      <c r="C9691" t="s">
        <v>11301</v>
      </c>
      <c r="D9691" t="s">
        <v>5050</v>
      </c>
      <c r="E9691" t="s">
        <v>17642</v>
      </c>
      <c r="G9691" t="s">
        <v>31</v>
      </c>
      <c r="H9691" t="s">
        <v>31</v>
      </c>
      <c r="I9691" t="s">
        <v>2758</v>
      </c>
      <c r="J9691" t="s">
        <v>2758</v>
      </c>
      <c r="K9691" t="s">
        <v>31</v>
      </c>
      <c r="L9691" t="s">
        <v>2805</v>
      </c>
    </row>
    <row r="9692" spans="1:12" x14ac:dyDescent="0.3">
      <c r="A9692">
        <v>3657</v>
      </c>
      <c r="C9692" t="s">
        <v>11302</v>
      </c>
      <c r="D9692" t="s">
        <v>5050</v>
      </c>
      <c r="E9692" t="s">
        <v>17642</v>
      </c>
      <c r="G9692" t="s">
        <v>31</v>
      </c>
      <c r="H9692" t="s">
        <v>31</v>
      </c>
      <c r="I9692" t="s">
        <v>2758</v>
      </c>
      <c r="J9692" t="s">
        <v>2758</v>
      </c>
      <c r="K9692" t="s">
        <v>31</v>
      </c>
      <c r="L9692" t="s">
        <v>2805</v>
      </c>
    </row>
    <row r="9693" spans="1:12" x14ac:dyDescent="0.3">
      <c r="A9693">
        <v>3657</v>
      </c>
      <c r="C9693" t="s">
        <v>11303</v>
      </c>
      <c r="D9693" t="s">
        <v>5050</v>
      </c>
      <c r="E9693" t="s">
        <v>17642</v>
      </c>
      <c r="G9693" t="s">
        <v>31</v>
      </c>
      <c r="H9693" t="s">
        <v>31</v>
      </c>
      <c r="I9693" t="s">
        <v>2758</v>
      </c>
      <c r="J9693" t="s">
        <v>2758</v>
      </c>
      <c r="K9693" t="s">
        <v>31</v>
      </c>
      <c r="L9693" t="s">
        <v>2805</v>
      </c>
    </row>
    <row r="9694" spans="1:12" x14ac:dyDescent="0.3">
      <c r="A9694">
        <v>3657</v>
      </c>
      <c r="C9694" t="s">
        <v>11304</v>
      </c>
      <c r="D9694" t="s">
        <v>5050</v>
      </c>
      <c r="E9694" t="s">
        <v>17642</v>
      </c>
      <c r="G9694" t="s">
        <v>31</v>
      </c>
      <c r="H9694" t="s">
        <v>31</v>
      </c>
      <c r="I9694" t="s">
        <v>2758</v>
      </c>
      <c r="J9694" t="s">
        <v>2758</v>
      </c>
      <c r="K9694" t="s">
        <v>31</v>
      </c>
      <c r="L9694" t="s">
        <v>2805</v>
      </c>
    </row>
    <row r="9695" spans="1:12" x14ac:dyDescent="0.3">
      <c r="A9695">
        <v>3657</v>
      </c>
      <c r="C9695" t="s">
        <v>11305</v>
      </c>
      <c r="D9695" t="s">
        <v>5050</v>
      </c>
      <c r="E9695" t="s">
        <v>17642</v>
      </c>
      <c r="G9695" t="s">
        <v>31</v>
      </c>
      <c r="H9695" t="s">
        <v>31</v>
      </c>
      <c r="I9695" t="s">
        <v>2758</v>
      </c>
      <c r="J9695" t="s">
        <v>2758</v>
      </c>
      <c r="K9695" t="s">
        <v>31</v>
      </c>
      <c r="L9695" t="s">
        <v>2805</v>
      </c>
    </row>
    <row r="9696" spans="1:12" x14ac:dyDescent="0.3">
      <c r="A9696">
        <v>3657</v>
      </c>
      <c r="C9696" t="s">
        <v>11306</v>
      </c>
      <c r="D9696" t="s">
        <v>5050</v>
      </c>
      <c r="E9696" t="s">
        <v>17642</v>
      </c>
      <c r="G9696" t="s">
        <v>31</v>
      </c>
      <c r="H9696" t="s">
        <v>31</v>
      </c>
      <c r="I9696" t="s">
        <v>2758</v>
      </c>
      <c r="J9696" t="s">
        <v>2758</v>
      </c>
      <c r="K9696" t="s">
        <v>31</v>
      </c>
      <c r="L9696" t="s">
        <v>2805</v>
      </c>
    </row>
    <row r="9697" spans="1:12" x14ac:dyDescent="0.3">
      <c r="A9697">
        <v>3657</v>
      </c>
      <c r="C9697" t="s">
        <v>11307</v>
      </c>
      <c r="D9697" t="s">
        <v>5050</v>
      </c>
      <c r="E9697" t="s">
        <v>17642</v>
      </c>
      <c r="G9697" t="s">
        <v>31</v>
      </c>
      <c r="H9697" t="s">
        <v>31</v>
      </c>
      <c r="I9697" t="s">
        <v>2758</v>
      </c>
      <c r="J9697" t="s">
        <v>2758</v>
      </c>
      <c r="K9697" t="s">
        <v>31</v>
      </c>
      <c r="L9697" t="s">
        <v>2805</v>
      </c>
    </row>
    <row r="9698" spans="1:12" x14ac:dyDescent="0.3">
      <c r="A9698">
        <v>3657</v>
      </c>
      <c r="C9698" t="s">
        <v>11308</v>
      </c>
      <c r="D9698" t="s">
        <v>5050</v>
      </c>
      <c r="E9698" t="s">
        <v>17642</v>
      </c>
      <c r="G9698" t="s">
        <v>31</v>
      </c>
      <c r="H9698" t="s">
        <v>31</v>
      </c>
      <c r="I9698" t="s">
        <v>2758</v>
      </c>
      <c r="J9698" t="s">
        <v>2758</v>
      </c>
      <c r="K9698" t="s">
        <v>31</v>
      </c>
      <c r="L9698" t="s">
        <v>2805</v>
      </c>
    </row>
    <row r="9699" spans="1:12" x14ac:dyDescent="0.3">
      <c r="A9699">
        <v>3657</v>
      </c>
      <c r="C9699">
        <v>34762</v>
      </c>
      <c r="D9699" t="s">
        <v>5050</v>
      </c>
      <c r="E9699" t="s">
        <v>17642</v>
      </c>
      <c r="G9699" t="s">
        <v>31</v>
      </c>
      <c r="H9699" t="s">
        <v>31</v>
      </c>
      <c r="I9699" t="s">
        <v>2758</v>
      </c>
      <c r="J9699" t="s">
        <v>2758</v>
      </c>
      <c r="K9699" t="s">
        <v>31</v>
      </c>
      <c r="L9699" t="s">
        <v>2805</v>
      </c>
    </row>
    <row r="9700" spans="1:12" x14ac:dyDescent="0.3">
      <c r="A9700">
        <v>3657</v>
      </c>
      <c r="C9700" t="s">
        <v>11309</v>
      </c>
      <c r="D9700" t="s">
        <v>5050</v>
      </c>
      <c r="E9700" t="s">
        <v>17642</v>
      </c>
      <c r="G9700" t="s">
        <v>31</v>
      </c>
      <c r="H9700" t="s">
        <v>31</v>
      </c>
      <c r="I9700" t="s">
        <v>2758</v>
      </c>
      <c r="J9700" t="s">
        <v>2758</v>
      </c>
      <c r="K9700" t="s">
        <v>31</v>
      </c>
      <c r="L9700" t="s">
        <v>2805</v>
      </c>
    </row>
    <row r="9701" spans="1:12" x14ac:dyDescent="0.3">
      <c r="A9701">
        <v>3657</v>
      </c>
      <c r="C9701" t="s">
        <v>11310</v>
      </c>
      <c r="D9701" t="s">
        <v>5050</v>
      </c>
      <c r="E9701" t="s">
        <v>17642</v>
      </c>
      <c r="G9701" t="s">
        <v>31</v>
      </c>
      <c r="H9701" t="s">
        <v>31</v>
      </c>
      <c r="I9701" t="s">
        <v>2758</v>
      </c>
      <c r="J9701" t="s">
        <v>2758</v>
      </c>
      <c r="K9701" t="s">
        <v>31</v>
      </c>
      <c r="L9701" t="s">
        <v>2805</v>
      </c>
    </row>
    <row r="9702" spans="1:12" x14ac:dyDescent="0.3">
      <c r="A9702">
        <v>3657</v>
      </c>
      <c r="C9702" t="s">
        <v>11311</v>
      </c>
      <c r="D9702" t="s">
        <v>5050</v>
      </c>
      <c r="E9702" t="s">
        <v>17642</v>
      </c>
      <c r="G9702" t="s">
        <v>31</v>
      </c>
      <c r="H9702" t="s">
        <v>31</v>
      </c>
      <c r="I9702" t="s">
        <v>2758</v>
      </c>
      <c r="J9702" t="s">
        <v>2758</v>
      </c>
      <c r="K9702" t="s">
        <v>31</v>
      </c>
      <c r="L9702" t="s">
        <v>2805</v>
      </c>
    </row>
    <row r="9703" spans="1:12" x14ac:dyDescent="0.3">
      <c r="A9703">
        <v>3657</v>
      </c>
      <c r="C9703" t="s">
        <v>11312</v>
      </c>
      <c r="D9703" t="s">
        <v>5050</v>
      </c>
      <c r="E9703" t="s">
        <v>17642</v>
      </c>
      <c r="G9703" t="s">
        <v>31</v>
      </c>
      <c r="H9703" t="s">
        <v>31</v>
      </c>
      <c r="I9703" t="s">
        <v>2758</v>
      </c>
      <c r="J9703" t="s">
        <v>2758</v>
      </c>
      <c r="K9703" t="s">
        <v>31</v>
      </c>
      <c r="L9703" t="s">
        <v>2805</v>
      </c>
    </row>
    <row r="9704" spans="1:12" x14ac:dyDescent="0.3">
      <c r="A9704">
        <v>3657</v>
      </c>
      <c r="C9704" t="s">
        <v>11313</v>
      </c>
      <c r="D9704" t="s">
        <v>5050</v>
      </c>
      <c r="E9704" t="s">
        <v>17642</v>
      </c>
      <c r="G9704" t="s">
        <v>31</v>
      </c>
      <c r="H9704" t="s">
        <v>31</v>
      </c>
      <c r="I9704" t="s">
        <v>2758</v>
      </c>
      <c r="J9704" t="s">
        <v>2758</v>
      </c>
      <c r="K9704" t="s">
        <v>31</v>
      </c>
      <c r="L9704" t="s">
        <v>2805</v>
      </c>
    </row>
    <row r="9705" spans="1:12" x14ac:dyDescent="0.3">
      <c r="A9705">
        <v>3657</v>
      </c>
      <c r="C9705" t="s">
        <v>11314</v>
      </c>
      <c r="D9705" t="s">
        <v>5050</v>
      </c>
      <c r="E9705" t="s">
        <v>17642</v>
      </c>
      <c r="G9705" t="s">
        <v>31</v>
      </c>
      <c r="H9705" t="s">
        <v>31</v>
      </c>
      <c r="I9705" t="s">
        <v>2758</v>
      </c>
      <c r="J9705" t="s">
        <v>2758</v>
      </c>
      <c r="K9705" t="s">
        <v>31</v>
      </c>
      <c r="L9705" t="s">
        <v>2805</v>
      </c>
    </row>
    <row r="9706" spans="1:12" x14ac:dyDescent="0.3">
      <c r="A9706">
        <v>3657</v>
      </c>
      <c r="C9706" t="s">
        <v>11315</v>
      </c>
      <c r="D9706" t="s">
        <v>5050</v>
      </c>
      <c r="E9706" t="s">
        <v>17642</v>
      </c>
      <c r="G9706" t="s">
        <v>31</v>
      </c>
      <c r="H9706" t="s">
        <v>31</v>
      </c>
      <c r="I9706" t="s">
        <v>2758</v>
      </c>
      <c r="J9706" t="s">
        <v>2758</v>
      </c>
      <c r="K9706" t="s">
        <v>31</v>
      </c>
      <c r="L9706" t="s">
        <v>2805</v>
      </c>
    </row>
    <row r="9707" spans="1:12" x14ac:dyDescent="0.3">
      <c r="A9707">
        <v>3657</v>
      </c>
      <c r="C9707" t="s">
        <v>11316</v>
      </c>
      <c r="D9707" t="s">
        <v>5050</v>
      </c>
      <c r="E9707" t="s">
        <v>17642</v>
      </c>
      <c r="G9707" t="s">
        <v>31</v>
      </c>
      <c r="H9707" t="s">
        <v>31</v>
      </c>
      <c r="I9707" t="s">
        <v>2758</v>
      </c>
      <c r="J9707" t="s">
        <v>2758</v>
      </c>
      <c r="K9707" t="s">
        <v>31</v>
      </c>
      <c r="L9707" t="s">
        <v>2805</v>
      </c>
    </row>
    <row r="9708" spans="1:12" x14ac:dyDescent="0.3">
      <c r="A9708">
        <v>3657</v>
      </c>
      <c r="C9708" t="s">
        <v>11317</v>
      </c>
      <c r="D9708" t="s">
        <v>5050</v>
      </c>
      <c r="E9708" t="s">
        <v>17642</v>
      </c>
      <c r="G9708" t="s">
        <v>31</v>
      </c>
      <c r="H9708" t="s">
        <v>31</v>
      </c>
      <c r="I9708" t="s">
        <v>2758</v>
      </c>
      <c r="J9708" t="s">
        <v>2758</v>
      </c>
      <c r="K9708" t="s">
        <v>31</v>
      </c>
      <c r="L9708" t="s">
        <v>2805</v>
      </c>
    </row>
    <row r="9709" spans="1:12" x14ac:dyDescent="0.3">
      <c r="A9709">
        <v>3657</v>
      </c>
      <c r="C9709" t="s">
        <v>11318</v>
      </c>
      <c r="D9709" t="s">
        <v>5050</v>
      </c>
      <c r="E9709" t="s">
        <v>17642</v>
      </c>
      <c r="G9709" t="s">
        <v>31</v>
      </c>
      <c r="H9709" t="s">
        <v>31</v>
      </c>
      <c r="I9709" t="s">
        <v>2758</v>
      </c>
      <c r="J9709" t="s">
        <v>2758</v>
      </c>
      <c r="K9709" t="s">
        <v>31</v>
      </c>
      <c r="L9709" t="s">
        <v>2805</v>
      </c>
    </row>
    <row r="9710" spans="1:12" x14ac:dyDescent="0.3">
      <c r="A9710">
        <v>3657</v>
      </c>
      <c r="C9710" t="s">
        <v>11319</v>
      </c>
      <c r="D9710" t="s">
        <v>5050</v>
      </c>
      <c r="E9710" t="s">
        <v>17642</v>
      </c>
      <c r="G9710" t="s">
        <v>31</v>
      </c>
      <c r="H9710" t="s">
        <v>31</v>
      </c>
      <c r="I9710" t="s">
        <v>2758</v>
      </c>
      <c r="J9710" t="s">
        <v>2758</v>
      </c>
      <c r="K9710" t="s">
        <v>31</v>
      </c>
      <c r="L9710" t="s">
        <v>2805</v>
      </c>
    </row>
    <row r="9711" spans="1:12" x14ac:dyDescent="0.3">
      <c r="A9711">
        <v>3657</v>
      </c>
      <c r="C9711" t="s">
        <v>11320</v>
      </c>
      <c r="D9711" t="s">
        <v>5050</v>
      </c>
      <c r="E9711" t="s">
        <v>17642</v>
      </c>
      <c r="G9711" t="s">
        <v>31</v>
      </c>
      <c r="H9711" t="s">
        <v>31</v>
      </c>
      <c r="I9711" t="s">
        <v>2758</v>
      </c>
      <c r="J9711" t="s">
        <v>2758</v>
      </c>
      <c r="K9711" t="s">
        <v>31</v>
      </c>
      <c r="L9711" t="s">
        <v>2805</v>
      </c>
    </row>
    <row r="9712" spans="1:12" x14ac:dyDescent="0.3">
      <c r="A9712">
        <v>3657</v>
      </c>
      <c r="C9712" t="s">
        <v>11321</v>
      </c>
      <c r="D9712" t="s">
        <v>5050</v>
      </c>
      <c r="E9712" t="s">
        <v>17642</v>
      </c>
      <c r="G9712" t="s">
        <v>31</v>
      </c>
      <c r="H9712" t="s">
        <v>31</v>
      </c>
      <c r="I9712" t="s">
        <v>2758</v>
      </c>
      <c r="J9712" t="s">
        <v>2758</v>
      </c>
      <c r="K9712" t="s">
        <v>31</v>
      </c>
      <c r="L9712" t="s">
        <v>2805</v>
      </c>
    </row>
    <row r="9713" spans="1:12" x14ac:dyDescent="0.3">
      <c r="A9713">
        <v>3657</v>
      </c>
      <c r="C9713" t="s">
        <v>11322</v>
      </c>
      <c r="D9713" t="s">
        <v>5050</v>
      </c>
      <c r="E9713" t="s">
        <v>17642</v>
      </c>
      <c r="G9713" t="s">
        <v>31</v>
      </c>
      <c r="H9713" t="s">
        <v>31</v>
      </c>
      <c r="I9713" t="s">
        <v>2758</v>
      </c>
      <c r="J9713" t="s">
        <v>2758</v>
      </c>
      <c r="K9713" t="s">
        <v>31</v>
      </c>
      <c r="L9713" t="s">
        <v>2805</v>
      </c>
    </row>
    <row r="9714" spans="1:12" x14ac:dyDescent="0.3">
      <c r="A9714">
        <v>3657</v>
      </c>
      <c r="C9714" t="s">
        <v>11323</v>
      </c>
      <c r="D9714" t="s">
        <v>5050</v>
      </c>
      <c r="E9714" t="s">
        <v>17642</v>
      </c>
      <c r="G9714" t="s">
        <v>31</v>
      </c>
      <c r="H9714" t="s">
        <v>31</v>
      </c>
      <c r="I9714" t="s">
        <v>2758</v>
      </c>
      <c r="J9714" t="s">
        <v>2758</v>
      </c>
      <c r="K9714" t="s">
        <v>31</v>
      </c>
      <c r="L9714" t="s">
        <v>2805</v>
      </c>
    </row>
    <row r="9715" spans="1:12" x14ac:dyDescent="0.3">
      <c r="A9715">
        <v>3657</v>
      </c>
      <c r="C9715" t="s">
        <v>11324</v>
      </c>
      <c r="D9715" t="s">
        <v>5050</v>
      </c>
      <c r="E9715" t="s">
        <v>17642</v>
      </c>
      <c r="G9715" t="s">
        <v>31</v>
      </c>
      <c r="H9715" t="s">
        <v>31</v>
      </c>
      <c r="I9715" t="s">
        <v>2758</v>
      </c>
      <c r="J9715" t="s">
        <v>2758</v>
      </c>
      <c r="K9715" t="s">
        <v>31</v>
      </c>
      <c r="L9715" t="s">
        <v>2805</v>
      </c>
    </row>
    <row r="9716" spans="1:12" x14ac:dyDescent="0.3">
      <c r="A9716">
        <v>3657</v>
      </c>
      <c r="C9716" t="s">
        <v>11325</v>
      </c>
      <c r="D9716" t="s">
        <v>5050</v>
      </c>
      <c r="E9716" t="s">
        <v>17642</v>
      </c>
      <c r="G9716" t="s">
        <v>31</v>
      </c>
      <c r="H9716" t="s">
        <v>31</v>
      </c>
      <c r="I9716" t="s">
        <v>2758</v>
      </c>
      <c r="J9716" t="s">
        <v>2758</v>
      </c>
      <c r="K9716" t="s">
        <v>31</v>
      </c>
      <c r="L9716" t="s">
        <v>2805</v>
      </c>
    </row>
    <row r="9717" spans="1:12" x14ac:dyDescent="0.3">
      <c r="A9717">
        <v>3657</v>
      </c>
      <c r="C9717" t="s">
        <v>11326</v>
      </c>
      <c r="D9717" t="s">
        <v>5050</v>
      </c>
      <c r="E9717" t="s">
        <v>17642</v>
      </c>
      <c r="G9717" t="s">
        <v>31</v>
      </c>
      <c r="H9717" t="s">
        <v>31</v>
      </c>
      <c r="I9717" t="s">
        <v>2758</v>
      </c>
      <c r="J9717" t="s">
        <v>2758</v>
      </c>
      <c r="K9717" t="s">
        <v>31</v>
      </c>
      <c r="L9717" t="s">
        <v>2805</v>
      </c>
    </row>
    <row r="9718" spans="1:12" x14ac:dyDescent="0.3">
      <c r="A9718">
        <v>3657</v>
      </c>
      <c r="C9718" t="s">
        <v>11327</v>
      </c>
      <c r="D9718" t="s">
        <v>5050</v>
      </c>
      <c r="E9718" t="s">
        <v>17642</v>
      </c>
      <c r="G9718" t="s">
        <v>31</v>
      </c>
      <c r="H9718" t="s">
        <v>31</v>
      </c>
      <c r="I9718" t="s">
        <v>2758</v>
      </c>
      <c r="J9718" t="s">
        <v>2758</v>
      </c>
      <c r="K9718" t="s">
        <v>31</v>
      </c>
      <c r="L9718" t="s">
        <v>2805</v>
      </c>
    </row>
    <row r="9719" spans="1:12" x14ac:dyDescent="0.3">
      <c r="A9719">
        <v>3657</v>
      </c>
      <c r="C9719" t="s">
        <v>11328</v>
      </c>
      <c r="D9719" t="s">
        <v>5050</v>
      </c>
      <c r="E9719" t="s">
        <v>17642</v>
      </c>
      <c r="G9719" t="s">
        <v>31</v>
      </c>
      <c r="H9719" t="s">
        <v>31</v>
      </c>
      <c r="I9719" t="s">
        <v>2758</v>
      </c>
      <c r="J9719" t="s">
        <v>2758</v>
      </c>
      <c r="K9719" t="s">
        <v>31</v>
      </c>
      <c r="L9719" t="s">
        <v>2805</v>
      </c>
    </row>
    <row r="9720" spans="1:12" x14ac:dyDescent="0.3">
      <c r="A9720">
        <v>3657</v>
      </c>
      <c r="C9720" t="s">
        <v>11329</v>
      </c>
      <c r="D9720" t="s">
        <v>5050</v>
      </c>
      <c r="E9720" t="s">
        <v>17642</v>
      </c>
      <c r="G9720" t="s">
        <v>31</v>
      </c>
      <c r="H9720" t="s">
        <v>31</v>
      </c>
      <c r="I9720" t="s">
        <v>2758</v>
      </c>
      <c r="J9720" t="s">
        <v>2758</v>
      </c>
      <c r="K9720" t="s">
        <v>31</v>
      </c>
      <c r="L9720" t="s">
        <v>2805</v>
      </c>
    </row>
    <row r="9721" spans="1:12" x14ac:dyDescent="0.3">
      <c r="A9721">
        <v>3657</v>
      </c>
      <c r="C9721" t="s">
        <v>11330</v>
      </c>
      <c r="D9721" t="s">
        <v>5050</v>
      </c>
      <c r="E9721" t="s">
        <v>17642</v>
      </c>
      <c r="G9721" t="s">
        <v>31</v>
      </c>
      <c r="H9721" t="s">
        <v>31</v>
      </c>
      <c r="I9721" t="s">
        <v>2758</v>
      </c>
      <c r="J9721" t="s">
        <v>2758</v>
      </c>
      <c r="K9721" t="s">
        <v>31</v>
      </c>
      <c r="L9721" t="s">
        <v>2805</v>
      </c>
    </row>
    <row r="9722" spans="1:12" x14ac:dyDescent="0.3">
      <c r="A9722">
        <v>3657</v>
      </c>
      <c r="C9722" t="s">
        <v>11331</v>
      </c>
      <c r="D9722" t="s">
        <v>5050</v>
      </c>
      <c r="E9722" t="s">
        <v>17642</v>
      </c>
      <c r="G9722" t="s">
        <v>31</v>
      </c>
      <c r="H9722" t="s">
        <v>31</v>
      </c>
      <c r="I9722" t="s">
        <v>2758</v>
      </c>
      <c r="J9722" t="s">
        <v>2758</v>
      </c>
      <c r="K9722" t="s">
        <v>31</v>
      </c>
      <c r="L9722" t="s">
        <v>2805</v>
      </c>
    </row>
    <row r="9723" spans="1:12" x14ac:dyDescent="0.3">
      <c r="A9723">
        <v>3657</v>
      </c>
      <c r="C9723" t="s">
        <v>11332</v>
      </c>
      <c r="D9723" t="s">
        <v>5050</v>
      </c>
      <c r="E9723" t="s">
        <v>17642</v>
      </c>
      <c r="G9723" t="s">
        <v>31</v>
      </c>
      <c r="H9723" t="s">
        <v>31</v>
      </c>
      <c r="I9723" t="s">
        <v>2758</v>
      </c>
      <c r="J9723" t="s">
        <v>2758</v>
      </c>
      <c r="K9723" t="s">
        <v>31</v>
      </c>
      <c r="L9723" t="s">
        <v>2805</v>
      </c>
    </row>
    <row r="9724" spans="1:12" x14ac:dyDescent="0.3">
      <c r="A9724">
        <v>3657</v>
      </c>
      <c r="C9724" t="s">
        <v>11333</v>
      </c>
      <c r="D9724" t="s">
        <v>5050</v>
      </c>
      <c r="E9724" t="s">
        <v>17642</v>
      </c>
      <c r="G9724" t="s">
        <v>31</v>
      </c>
      <c r="H9724" t="s">
        <v>31</v>
      </c>
      <c r="I9724" t="s">
        <v>2758</v>
      </c>
      <c r="J9724" t="s">
        <v>2758</v>
      </c>
      <c r="K9724" t="s">
        <v>31</v>
      </c>
      <c r="L9724" t="s">
        <v>2805</v>
      </c>
    </row>
    <row r="9725" spans="1:12" x14ac:dyDescent="0.3">
      <c r="A9725">
        <v>3657</v>
      </c>
      <c r="C9725" t="s">
        <v>11334</v>
      </c>
      <c r="D9725" t="s">
        <v>5050</v>
      </c>
      <c r="E9725" t="s">
        <v>17642</v>
      </c>
      <c r="G9725" t="s">
        <v>31</v>
      </c>
      <c r="H9725" t="s">
        <v>31</v>
      </c>
      <c r="I9725" t="s">
        <v>2758</v>
      </c>
      <c r="J9725" t="s">
        <v>2758</v>
      </c>
      <c r="K9725" t="s">
        <v>31</v>
      </c>
      <c r="L9725" t="s">
        <v>2805</v>
      </c>
    </row>
    <row r="9726" spans="1:12" x14ac:dyDescent="0.3">
      <c r="A9726">
        <v>3657</v>
      </c>
      <c r="C9726" t="s">
        <v>11335</v>
      </c>
      <c r="D9726" t="s">
        <v>5050</v>
      </c>
      <c r="E9726" t="s">
        <v>17642</v>
      </c>
      <c r="G9726" t="s">
        <v>31</v>
      </c>
      <c r="H9726" t="s">
        <v>31</v>
      </c>
      <c r="I9726" t="s">
        <v>2758</v>
      </c>
      <c r="J9726" t="s">
        <v>2758</v>
      </c>
      <c r="K9726" t="s">
        <v>31</v>
      </c>
      <c r="L9726" t="s">
        <v>2805</v>
      </c>
    </row>
    <row r="9727" spans="1:12" x14ac:dyDescent="0.3">
      <c r="A9727">
        <v>3657</v>
      </c>
      <c r="C9727" t="s">
        <v>11336</v>
      </c>
      <c r="D9727" t="s">
        <v>5050</v>
      </c>
      <c r="E9727" t="s">
        <v>17642</v>
      </c>
      <c r="G9727" t="s">
        <v>31</v>
      </c>
      <c r="H9727" t="s">
        <v>31</v>
      </c>
      <c r="I9727" t="s">
        <v>2758</v>
      </c>
      <c r="J9727" t="s">
        <v>2758</v>
      </c>
      <c r="K9727" t="s">
        <v>31</v>
      </c>
      <c r="L9727" t="s">
        <v>2805</v>
      </c>
    </row>
    <row r="9728" spans="1:12" x14ac:dyDescent="0.3">
      <c r="A9728">
        <v>3657</v>
      </c>
      <c r="C9728" t="s">
        <v>11337</v>
      </c>
      <c r="D9728" t="s">
        <v>5050</v>
      </c>
      <c r="E9728" t="s">
        <v>17642</v>
      </c>
      <c r="G9728" t="s">
        <v>31</v>
      </c>
      <c r="H9728" t="s">
        <v>31</v>
      </c>
      <c r="I9728" t="s">
        <v>2758</v>
      </c>
      <c r="J9728" t="s">
        <v>2758</v>
      </c>
      <c r="K9728" t="s">
        <v>31</v>
      </c>
      <c r="L9728" t="s">
        <v>2805</v>
      </c>
    </row>
    <row r="9729" spans="1:12" x14ac:dyDescent="0.3">
      <c r="A9729">
        <v>3657</v>
      </c>
      <c r="C9729" t="s">
        <v>11338</v>
      </c>
      <c r="D9729" t="s">
        <v>5050</v>
      </c>
      <c r="E9729" t="s">
        <v>17642</v>
      </c>
      <c r="G9729" t="s">
        <v>31</v>
      </c>
      <c r="H9729" t="s">
        <v>31</v>
      </c>
      <c r="I9729" t="s">
        <v>2758</v>
      </c>
      <c r="J9729" t="s">
        <v>2758</v>
      </c>
      <c r="K9729" t="s">
        <v>31</v>
      </c>
      <c r="L9729" t="s">
        <v>2805</v>
      </c>
    </row>
    <row r="9730" spans="1:12" x14ac:dyDescent="0.3">
      <c r="A9730">
        <v>3657</v>
      </c>
      <c r="C9730" t="s">
        <v>11339</v>
      </c>
      <c r="D9730" t="s">
        <v>5050</v>
      </c>
      <c r="E9730" t="s">
        <v>17642</v>
      </c>
      <c r="G9730" t="s">
        <v>31</v>
      </c>
      <c r="H9730" t="s">
        <v>31</v>
      </c>
      <c r="I9730" t="s">
        <v>2758</v>
      </c>
      <c r="J9730" t="s">
        <v>2758</v>
      </c>
      <c r="K9730" t="s">
        <v>31</v>
      </c>
      <c r="L9730" t="s">
        <v>2805</v>
      </c>
    </row>
    <row r="9731" spans="1:12" x14ac:dyDescent="0.3">
      <c r="A9731">
        <v>3657</v>
      </c>
      <c r="C9731" t="s">
        <v>11340</v>
      </c>
      <c r="D9731" t="s">
        <v>5050</v>
      </c>
      <c r="E9731" t="s">
        <v>17642</v>
      </c>
      <c r="G9731" t="s">
        <v>31</v>
      </c>
      <c r="H9731" t="s">
        <v>31</v>
      </c>
      <c r="I9731" t="s">
        <v>2758</v>
      </c>
      <c r="J9731" t="s">
        <v>2758</v>
      </c>
      <c r="K9731" t="s">
        <v>31</v>
      </c>
      <c r="L9731" t="s">
        <v>2805</v>
      </c>
    </row>
    <row r="9732" spans="1:12" x14ac:dyDescent="0.3">
      <c r="A9732">
        <v>3657</v>
      </c>
      <c r="C9732" t="s">
        <v>11341</v>
      </c>
      <c r="D9732" t="s">
        <v>5050</v>
      </c>
      <c r="E9732" t="s">
        <v>17642</v>
      </c>
      <c r="G9732" t="s">
        <v>31</v>
      </c>
      <c r="H9732" t="s">
        <v>31</v>
      </c>
      <c r="I9732" t="s">
        <v>2758</v>
      </c>
      <c r="J9732" t="s">
        <v>2758</v>
      </c>
      <c r="K9732" t="s">
        <v>31</v>
      </c>
      <c r="L9732" t="s">
        <v>2805</v>
      </c>
    </row>
    <row r="9733" spans="1:12" x14ac:dyDescent="0.3">
      <c r="A9733">
        <v>3657</v>
      </c>
      <c r="C9733" t="s">
        <v>11342</v>
      </c>
      <c r="D9733" t="s">
        <v>5050</v>
      </c>
      <c r="E9733" t="s">
        <v>17642</v>
      </c>
      <c r="G9733" t="s">
        <v>31</v>
      </c>
      <c r="H9733" t="s">
        <v>31</v>
      </c>
      <c r="I9733" t="s">
        <v>2758</v>
      </c>
      <c r="J9733" t="s">
        <v>2758</v>
      </c>
      <c r="K9733" t="s">
        <v>31</v>
      </c>
      <c r="L9733" t="s">
        <v>2805</v>
      </c>
    </row>
    <row r="9734" spans="1:12" x14ac:dyDescent="0.3">
      <c r="A9734">
        <v>3657</v>
      </c>
      <c r="C9734" t="s">
        <v>11343</v>
      </c>
      <c r="D9734" t="s">
        <v>5050</v>
      </c>
      <c r="E9734" t="s">
        <v>17642</v>
      </c>
      <c r="G9734" t="s">
        <v>31</v>
      </c>
      <c r="H9734" t="s">
        <v>31</v>
      </c>
      <c r="I9734" t="s">
        <v>2758</v>
      </c>
      <c r="J9734" t="s">
        <v>2758</v>
      </c>
      <c r="K9734" t="s">
        <v>31</v>
      </c>
      <c r="L9734" t="s">
        <v>2805</v>
      </c>
    </row>
    <row r="9735" spans="1:12" x14ac:dyDescent="0.3">
      <c r="A9735">
        <v>3657</v>
      </c>
      <c r="C9735" t="s">
        <v>11344</v>
      </c>
      <c r="D9735" t="s">
        <v>5050</v>
      </c>
      <c r="E9735" t="s">
        <v>17642</v>
      </c>
      <c r="G9735" t="s">
        <v>31</v>
      </c>
      <c r="H9735" t="s">
        <v>31</v>
      </c>
      <c r="I9735" t="s">
        <v>2758</v>
      </c>
      <c r="J9735" t="s">
        <v>2758</v>
      </c>
      <c r="K9735" t="s">
        <v>31</v>
      </c>
      <c r="L9735" t="s">
        <v>2805</v>
      </c>
    </row>
    <row r="9736" spans="1:12" x14ac:dyDescent="0.3">
      <c r="A9736">
        <v>3657</v>
      </c>
      <c r="C9736" t="s">
        <v>11345</v>
      </c>
      <c r="D9736" t="s">
        <v>5050</v>
      </c>
      <c r="E9736" t="s">
        <v>17642</v>
      </c>
      <c r="G9736" t="s">
        <v>31</v>
      </c>
      <c r="H9736" t="s">
        <v>31</v>
      </c>
      <c r="I9736" t="s">
        <v>2758</v>
      </c>
      <c r="J9736" t="s">
        <v>2758</v>
      </c>
      <c r="K9736" t="s">
        <v>31</v>
      </c>
      <c r="L9736" t="s">
        <v>2805</v>
      </c>
    </row>
    <row r="9737" spans="1:12" x14ac:dyDescent="0.3">
      <c r="A9737">
        <v>3657</v>
      </c>
      <c r="C9737" t="s">
        <v>11346</v>
      </c>
      <c r="D9737" t="s">
        <v>5050</v>
      </c>
      <c r="E9737" t="s">
        <v>17642</v>
      </c>
      <c r="G9737" t="s">
        <v>31</v>
      </c>
      <c r="H9737" t="s">
        <v>31</v>
      </c>
      <c r="I9737" t="s">
        <v>2758</v>
      </c>
      <c r="J9737" t="s">
        <v>2758</v>
      </c>
      <c r="K9737" t="s">
        <v>31</v>
      </c>
      <c r="L9737" t="s">
        <v>2805</v>
      </c>
    </row>
    <row r="9738" spans="1:12" x14ac:dyDescent="0.3">
      <c r="A9738">
        <v>3657</v>
      </c>
      <c r="C9738" t="s">
        <v>11347</v>
      </c>
      <c r="D9738" t="s">
        <v>5050</v>
      </c>
      <c r="E9738" t="s">
        <v>17642</v>
      </c>
      <c r="G9738" t="s">
        <v>31</v>
      </c>
      <c r="H9738" t="s">
        <v>31</v>
      </c>
      <c r="I9738" t="s">
        <v>2758</v>
      </c>
      <c r="J9738" t="s">
        <v>2758</v>
      </c>
      <c r="K9738" t="s">
        <v>31</v>
      </c>
      <c r="L9738" t="s">
        <v>2805</v>
      </c>
    </row>
    <row r="9739" spans="1:12" x14ac:dyDescent="0.3">
      <c r="A9739">
        <v>3657</v>
      </c>
      <c r="C9739" t="s">
        <v>11348</v>
      </c>
      <c r="D9739" t="s">
        <v>5050</v>
      </c>
      <c r="E9739" t="s">
        <v>17642</v>
      </c>
      <c r="G9739" t="s">
        <v>31</v>
      </c>
      <c r="H9739" t="s">
        <v>31</v>
      </c>
      <c r="I9739" t="s">
        <v>2758</v>
      </c>
      <c r="J9739" t="s">
        <v>2758</v>
      </c>
      <c r="K9739" t="s">
        <v>31</v>
      </c>
      <c r="L9739" t="s">
        <v>2805</v>
      </c>
    </row>
    <row r="9740" spans="1:12" x14ac:dyDescent="0.3">
      <c r="A9740">
        <v>3657</v>
      </c>
      <c r="C9740" t="s">
        <v>11349</v>
      </c>
      <c r="D9740" t="s">
        <v>5050</v>
      </c>
      <c r="E9740" t="s">
        <v>17642</v>
      </c>
      <c r="G9740" t="s">
        <v>31</v>
      </c>
      <c r="H9740" t="s">
        <v>31</v>
      </c>
      <c r="I9740" t="s">
        <v>2758</v>
      </c>
      <c r="J9740" t="s">
        <v>2758</v>
      </c>
      <c r="K9740" t="s">
        <v>31</v>
      </c>
      <c r="L9740" t="s">
        <v>2805</v>
      </c>
    </row>
    <row r="9741" spans="1:12" x14ac:dyDescent="0.3">
      <c r="A9741">
        <v>3657</v>
      </c>
      <c r="C9741" t="s">
        <v>11350</v>
      </c>
      <c r="D9741" t="s">
        <v>5050</v>
      </c>
      <c r="E9741" t="s">
        <v>17642</v>
      </c>
      <c r="G9741" t="s">
        <v>31</v>
      </c>
      <c r="H9741" t="s">
        <v>31</v>
      </c>
      <c r="I9741" t="s">
        <v>2758</v>
      </c>
      <c r="J9741" t="s">
        <v>2758</v>
      </c>
      <c r="K9741" t="s">
        <v>31</v>
      </c>
      <c r="L9741" t="s">
        <v>2805</v>
      </c>
    </row>
    <row r="9742" spans="1:12" x14ac:dyDescent="0.3">
      <c r="A9742">
        <v>3657</v>
      </c>
      <c r="C9742" t="s">
        <v>11351</v>
      </c>
      <c r="D9742" t="s">
        <v>5050</v>
      </c>
      <c r="E9742" t="s">
        <v>17642</v>
      </c>
      <c r="G9742" t="s">
        <v>31</v>
      </c>
      <c r="H9742" t="s">
        <v>31</v>
      </c>
      <c r="I9742" t="s">
        <v>2758</v>
      </c>
      <c r="J9742" t="s">
        <v>2758</v>
      </c>
      <c r="K9742" t="s">
        <v>31</v>
      </c>
      <c r="L9742" t="s">
        <v>2805</v>
      </c>
    </row>
    <row r="9743" spans="1:12" x14ac:dyDescent="0.3">
      <c r="A9743">
        <v>3657</v>
      </c>
      <c r="C9743" t="s">
        <v>11352</v>
      </c>
      <c r="D9743" t="s">
        <v>5050</v>
      </c>
      <c r="E9743" t="s">
        <v>17642</v>
      </c>
      <c r="G9743" t="s">
        <v>31</v>
      </c>
      <c r="H9743" t="s">
        <v>31</v>
      </c>
      <c r="I9743" t="s">
        <v>2758</v>
      </c>
      <c r="J9743" t="s">
        <v>2758</v>
      </c>
      <c r="K9743" t="s">
        <v>31</v>
      </c>
      <c r="L9743" t="s">
        <v>2805</v>
      </c>
    </row>
    <row r="9744" spans="1:12" x14ac:dyDescent="0.3">
      <c r="A9744">
        <v>3657</v>
      </c>
      <c r="C9744" t="s">
        <v>11353</v>
      </c>
      <c r="D9744" t="s">
        <v>5050</v>
      </c>
      <c r="E9744" t="s">
        <v>17642</v>
      </c>
      <c r="G9744" t="s">
        <v>31</v>
      </c>
      <c r="H9744" t="s">
        <v>31</v>
      </c>
      <c r="I9744" t="s">
        <v>2758</v>
      </c>
      <c r="J9744" t="s">
        <v>2758</v>
      </c>
      <c r="K9744" t="s">
        <v>31</v>
      </c>
      <c r="L9744" t="s">
        <v>2805</v>
      </c>
    </row>
    <row r="9745" spans="1:12" x14ac:dyDescent="0.3">
      <c r="A9745">
        <v>3657</v>
      </c>
      <c r="C9745" t="s">
        <v>11354</v>
      </c>
      <c r="D9745" t="s">
        <v>5050</v>
      </c>
      <c r="E9745" t="s">
        <v>17642</v>
      </c>
      <c r="G9745" t="s">
        <v>31</v>
      </c>
      <c r="H9745" t="s">
        <v>31</v>
      </c>
      <c r="I9745" t="s">
        <v>2758</v>
      </c>
      <c r="J9745" t="s">
        <v>2758</v>
      </c>
      <c r="K9745" t="s">
        <v>31</v>
      </c>
      <c r="L9745" t="s">
        <v>2805</v>
      </c>
    </row>
    <row r="9746" spans="1:12" x14ac:dyDescent="0.3">
      <c r="A9746">
        <v>3657</v>
      </c>
      <c r="C9746" t="s">
        <v>11355</v>
      </c>
      <c r="D9746" t="s">
        <v>5050</v>
      </c>
      <c r="E9746" t="s">
        <v>17642</v>
      </c>
      <c r="G9746" t="s">
        <v>31</v>
      </c>
      <c r="H9746" t="s">
        <v>31</v>
      </c>
      <c r="I9746" t="s">
        <v>2758</v>
      </c>
      <c r="J9746" t="s">
        <v>2758</v>
      </c>
      <c r="K9746" t="s">
        <v>31</v>
      </c>
      <c r="L9746" t="s">
        <v>2805</v>
      </c>
    </row>
    <row r="9747" spans="1:12" x14ac:dyDescent="0.3">
      <c r="A9747">
        <v>3657</v>
      </c>
      <c r="C9747" t="s">
        <v>11356</v>
      </c>
      <c r="D9747" t="s">
        <v>5050</v>
      </c>
      <c r="E9747" t="s">
        <v>17642</v>
      </c>
      <c r="G9747" t="s">
        <v>31</v>
      </c>
      <c r="H9747" t="s">
        <v>31</v>
      </c>
      <c r="I9747" t="s">
        <v>2758</v>
      </c>
      <c r="J9747" t="s">
        <v>2758</v>
      </c>
      <c r="K9747" t="s">
        <v>31</v>
      </c>
      <c r="L9747" t="s">
        <v>2805</v>
      </c>
    </row>
    <row r="9748" spans="1:12" x14ac:dyDescent="0.3">
      <c r="A9748">
        <v>3657</v>
      </c>
      <c r="C9748" t="s">
        <v>11357</v>
      </c>
      <c r="D9748" t="s">
        <v>5050</v>
      </c>
      <c r="E9748" t="s">
        <v>17642</v>
      </c>
      <c r="G9748" t="s">
        <v>31</v>
      </c>
      <c r="H9748" t="s">
        <v>31</v>
      </c>
      <c r="I9748" t="s">
        <v>2758</v>
      </c>
      <c r="J9748" t="s">
        <v>2758</v>
      </c>
      <c r="K9748" t="s">
        <v>31</v>
      </c>
      <c r="L9748" t="s">
        <v>2805</v>
      </c>
    </row>
    <row r="9749" spans="1:12" x14ac:dyDescent="0.3">
      <c r="A9749">
        <v>3657</v>
      </c>
      <c r="C9749" t="s">
        <v>11358</v>
      </c>
      <c r="D9749" t="s">
        <v>5050</v>
      </c>
      <c r="E9749" t="s">
        <v>17642</v>
      </c>
      <c r="G9749" t="s">
        <v>31</v>
      </c>
      <c r="H9749" t="s">
        <v>31</v>
      </c>
      <c r="I9749" t="s">
        <v>2758</v>
      </c>
      <c r="J9749" t="s">
        <v>2758</v>
      </c>
      <c r="K9749" t="s">
        <v>31</v>
      </c>
      <c r="L9749" t="s">
        <v>2805</v>
      </c>
    </row>
    <row r="9750" spans="1:12" x14ac:dyDescent="0.3">
      <c r="A9750">
        <v>3657</v>
      </c>
      <c r="C9750" t="s">
        <v>11359</v>
      </c>
      <c r="D9750" t="s">
        <v>5050</v>
      </c>
      <c r="E9750" t="s">
        <v>17642</v>
      </c>
      <c r="G9750" t="s">
        <v>31</v>
      </c>
      <c r="H9750" t="s">
        <v>31</v>
      </c>
      <c r="I9750" t="s">
        <v>2758</v>
      </c>
      <c r="J9750" t="s">
        <v>2758</v>
      </c>
      <c r="K9750" t="s">
        <v>31</v>
      </c>
      <c r="L9750" t="s">
        <v>2805</v>
      </c>
    </row>
    <row r="9751" spans="1:12" x14ac:dyDescent="0.3">
      <c r="A9751">
        <v>3657</v>
      </c>
      <c r="C9751" t="s">
        <v>11360</v>
      </c>
      <c r="D9751" t="s">
        <v>5050</v>
      </c>
      <c r="E9751" t="s">
        <v>17642</v>
      </c>
      <c r="G9751" t="s">
        <v>31</v>
      </c>
      <c r="H9751" t="s">
        <v>31</v>
      </c>
      <c r="I9751" t="s">
        <v>2758</v>
      </c>
      <c r="J9751" t="s">
        <v>2758</v>
      </c>
      <c r="K9751" t="s">
        <v>31</v>
      </c>
      <c r="L9751" t="s">
        <v>2805</v>
      </c>
    </row>
    <row r="9752" spans="1:12" x14ac:dyDescent="0.3">
      <c r="A9752">
        <v>3657</v>
      </c>
      <c r="C9752" t="s">
        <v>11361</v>
      </c>
      <c r="D9752" t="s">
        <v>5050</v>
      </c>
      <c r="E9752" t="s">
        <v>17642</v>
      </c>
      <c r="G9752" t="s">
        <v>31</v>
      </c>
      <c r="H9752" t="s">
        <v>31</v>
      </c>
      <c r="I9752" t="s">
        <v>2758</v>
      </c>
      <c r="J9752" t="s">
        <v>2758</v>
      </c>
      <c r="K9752" t="s">
        <v>31</v>
      </c>
      <c r="L9752" t="s">
        <v>2805</v>
      </c>
    </row>
    <row r="9753" spans="1:12" x14ac:dyDescent="0.3">
      <c r="A9753">
        <v>3657</v>
      </c>
      <c r="C9753" t="s">
        <v>11362</v>
      </c>
      <c r="D9753" t="s">
        <v>5050</v>
      </c>
      <c r="E9753" t="s">
        <v>17642</v>
      </c>
      <c r="G9753" t="s">
        <v>31</v>
      </c>
      <c r="H9753" t="s">
        <v>31</v>
      </c>
      <c r="I9753" t="s">
        <v>2758</v>
      </c>
      <c r="J9753" t="s">
        <v>2758</v>
      </c>
      <c r="K9753" t="s">
        <v>31</v>
      </c>
      <c r="L9753" t="s">
        <v>2805</v>
      </c>
    </row>
    <row r="9754" spans="1:12" x14ac:dyDescent="0.3">
      <c r="A9754">
        <v>3657</v>
      </c>
      <c r="C9754" t="s">
        <v>11363</v>
      </c>
      <c r="D9754" t="s">
        <v>5050</v>
      </c>
      <c r="E9754" t="s">
        <v>17642</v>
      </c>
      <c r="G9754" t="s">
        <v>31</v>
      </c>
      <c r="H9754" t="s">
        <v>31</v>
      </c>
      <c r="I9754" t="s">
        <v>2758</v>
      </c>
      <c r="J9754" t="s">
        <v>2758</v>
      </c>
      <c r="K9754" t="s">
        <v>31</v>
      </c>
      <c r="L9754" t="s">
        <v>2805</v>
      </c>
    </row>
    <row r="9755" spans="1:12" x14ac:dyDescent="0.3">
      <c r="A9755">
        <v>3657</v>
      </c>
      <c r="C9755" t="s">
        <v>11364</v>
      </c>
      <c r="D9755" t="s">
        <v>5050</v>
      </c>
      <c r="E9755" t="s">
        <v>17642</v>
      </c>
      <c r="G9755" t="s">
        <v>31</v>
      </c>
      <c r="H9755" t="s">
        <v>31</v>
      </c>
      <c r="I9755" t="s">
        <v>2758</v>
      </c>
      <c r="J9755" t="s">
        <v>2758</v>
      </c>
      <c r="K9755" t="s">
        <v>31</v>
      </c>
      <c r="L9755" t="s">
        <v>2805</v>
      </c>
    </row>
    <row r="9756" spans="1:12" x14ac:dyDescent="0.3">
      <c r="A9756">
        <v>3657</v>
      </c>
      <c r="C9756" t="s">
        <v>11365</v>
      </c>
      <c r="D9756" t="s">
        <v>5050</v>
      </c>
      <c r="E9756" t="s">
        <v>17642</v>
      </c>
      <c r="G9756" t="s">
        <v>31</v>
      </c>
      <c r="H9756" t="s">
        <v>31</v>
      </c>
      <c r="I9756" t="s">
        <v>2758</v>
      </c>
      <c r="J9756" t="s">
        <v>2758</v>
      </c>
      <c r="K9756" t="s">
        <v>31</v>
      </c>
      <c r="L9756" t="s">
        <v>2805</v>
      </c>
    </row>
    <row r="9757" spans="1:12" x14ac:dyDescent="0.3">
      <c r="A9757">
        <v>3657</v>
      </c>
      <c r="C9757" t="s">
        <v>11366</v>
      </c>
      <c r="D9757" t="s">
        <v>5050</v>
      </c>
      <c r="E9757" t="s">
        <v>17642</v>
      </c>
      <c r="G9757" t="s">
        <v>31</v>
      </c>
      <c r="H9757" t="s">
        <v>31</v>
      </c>
      <c r="I9757" t="s">
        <v>2758</v>
      </c>
      <c r="J9757" t="s">
        <v>2758</v>
      </c>
      <c r="K9757" t="s">
        <v>31</v>
      </c>
      <c r="L9757" t="s">
        <v>2805</v>
      </c>
    </row>
    <row r="9758" spans="1:12" x14ac:dyDescent="0.3">
      <c r="A9758">
        <v>3657</v>
      </c>
      <c r="C9758" t="s">
        <v>11367</v>
      </c>
      <c r="D9758" t="s">
        <v>5050</v>
      </c>
      <c r="E9758" t="s">
        <v>17642</v>
      </c>
      <c r="G9758" t="s">
        <v>31</v>
      </c>
      <c r="H9758" t="s">
        <v>31</v>
      </c>
      <c r="I9758" t="s">
        <v>2758</v>
      </c>
      <c r="J9758" t="s">
        <v>2758</v>
      </c>
      <c r="K9758" t="s">
        <v>31</v>
      </c>
      <c r="L9758" t="s">
        <v>2805</v>
      </c>
    </row>
    <row r="9759" spans="1:12" x14ac:dyDescent="0.3">
      <c r="A9759">
        <v>3657</v>
      </c>
      <c r="C9759" t="s">
        <v>11368</v>
      </c>
      <c r="D9759" t="s">
        <v>5050</v>
      </c>
      <c r="E9759" t="s">
        <v>17642</v>
      </c>
      <c r="G9759" t="s">
        <v>31</v>
      </c>
      <c r="H9759" t="s">
        <v>31</v>
      </c>
      <c r="I9759" t="s">
        <v>2758</v>
      </c>
      <c r="J9759" t="s">
        <v>2758</v>
      </c>
      <c r="K9759" t="s">
        <v>31</v>
      </c>
      <c r="L9759" t="s">
        <v>2805</v>
      </c>
    </row>
    <row r="9760" spans="1:12" x14ac:dyDescent="0.3">
      <c r="A9760">
        <v>3657</v>
      </c>
      <c r="C9760" t="s">
        <v>11369</v>
      </c>
      <c r="D9760" t="s">
        <v>5050</v>
      </c>
      <c r="E9760" t="s">
        <v>17642</v>
      </c>
      <c r="G9760" t="s">
        <v>31</v>
      </c>
      <c r="H9760" t="s">
        <v>31</v>
      </c>
      <c r="I9760" t="s">
        <v>2758</v>
      </c>
      <c r="J9760" t="s">
        <v>2758</v>
      </c>
      <c r="K9760" t="s">
        <v>31</v>
      </c>
      <c r="L9760" t="s">
        <v>2805</v>
      </c>
    </row>
    <row r="9761" spans="1:12" x14ac:dyDescent="0.3">
      <c r="A9761">
        <v>3657</v>
      </c>
      <c r="C9761" t="s">
        <v>11370</v>
      </c>
      <c r="D9761" t="s">
        <v>5050</v>
      </c>
      <c r="E9761" t="s">
        <v>17642</v>
      </c>
      <c r="G9761" t="s">
        <v>31</v>
      </c>
      <c r="H9761" t="s">
        <v>31</v>
      </c>
      <c r="I9761" t="s">
        <v>2758</v>
      </c>
      <c r="J9761" t="s">
        <v>2758</v>
      </c>
      <c r="K9761" t="s">
        <v>31</v>
      </c>
      <c r="L9761" t="s">
        <v>2805</v>
      </c>
    </row>
    <row r="9762" spans="1:12" x14ac:dyDescent="0.3">
      <c r="A9762">
        <v>3657</v>
      </c>
      <c r="C9762" t="s">
        <v>11371</v>
      </c>
      <c r="D9762" t="s">
        <v>5050</v>
      </c>
      <c r="E9762" t="s">
        <v>17642</v>
      </c>
      <c r="G9762" t="s">
        <v>31</v>
      </c>
      <c r="H9762" t="s">
        <v>31</v>
      </c>
      <c r="I9762" t="s">
        <v>2758</v>
      </c>
      <c r="J9762" t="s">
        <v>2758</v>
      </c>
      <c r="K9762" t="s">
        <v>31</v>
      </c>
      <c r="L9762" t="s">
        <v>2805</v>
      </c>
    </row>
    <row r="9763" spans="1:12" x14ac:dyDescent="0.3">
      <c r="A9763">
        <v>3657</v>
      </c>
      <c r="C9763" t="s">
        <v>11372</v>
      </c>
      <c r="D9763" t="s">
        <v>5050</v>
      </c>
      <c r="E9763" t="s">
        <v>17642</v>
      </c>
      <c r="G9763" t="s">
        <v>31</v>
      </c>
      <c r="H9763" t="s">
        <v>31</v>
      </c>
      <c r="I9763" t="s">
        <v>2758</v>
      </c>
      <c r="J9763" t="s">
        <v>2758</v>
      </c>
      <c r="K9763" t="s">
        <v>31</v>
      </c>
      <c r="L9763" t="s">
        <v>2805</v>
      </c>
    </row>
    <row r="9764" spans="1:12" x14ac:dyDescent="0.3">
      <c r="A9764">
        <v>3657</v>
      </c>
      <c r="C9764" t="s">
        <v>11373</v>
      </c>
      <c r="D9764" t="s">
        <v>5050</v>
      </c>
      <c r="E9764" t="s">
        <v>17642</v>
      </c>
      <c r="G9764" t="s">
        <v>31</v>
      </c>
      <c r="H9764" t="s">
        <v>31</v>
      </c>
      <c r="I9764" t="s">
        <v>2758</v>
      </c>
      <c r="J9764" t="s">
        <v>2758</v>
      </c>
      <c r="K9764" t="s">
        <v>31</v>
      </c>
      <c r="L9764" t="s">
        <v>2805</v>
      </c>
    </row>
    <row r="9765" spans="1:12" x14ac:dyDescent="0.3">
      <c r="A9765">
        <v>3657</v>
      </c>
      <c r="C9765" t="s">
        <v>11374</v>
      </c>
      <c r="D9765" t="s">
        <v>5050</v>
      </c>
      <c r="E9765" t="s">
        <v>17642</v>
      </c>
      <c r="G9765" t="s">
        <v>31</v>
      </c>
      <c r="H9765" t="s">
        <v>31</v>
      </c>
      <c r="I9765" t="s">
        <v>2758</v>
      </c>
      <c r="J9765" t="s">
        <v>2758</v>
      </c>
      <c r="K9765" t="s">
        <v>31</v>
      </c>
      <c r="L9765" t="s">
        <v>2805</v>
      </c>
    </row>
    <row r="9766" spans="1:12" x14ac:dyDescent="0.3">
      <c r="A9766">
        <v>3657</v>
      </c>
      <c r="C9766" t="s">
        <v>11375</v>
      </c>
      <c r="D9766" t="s">
        <v>5050</v>
      </c>
      <c r="E9766" t="s">
        <v>17642</v>
      </c>
      <c r="G9766" t="s">
        <v>31</v>
      </c>
      <c r="H9766" t="s">
        <v>31</v>
      </c>
      <c r="I9766" t="s">
        <v>2758</v>
      </c>
      <c r="J9766" t="s">
        <v>2758</v>
      </c>
      <c r="K9766" t="s">
        <v>31</v>
      </c>
      <c r="L9766" t="s">
        <v>2805</v>
      </c>
    </row>
    <row r="9767" spans="1:12" x14ac:dyDescent="0.3">
      <c r="A9767">
        <v>3657</v>
      </c>
      <c r="C9767" t="s">
        <v>11376</v>
      </c>
      <c r="D9767" t="s">
        <v>5050</v>
      </c>
      <c r="E9767" t="s">
        <v>17642</v>
      </c>
      <c r="G9767" t="s">
        <v>31</v>
      </c>
      <c r="H9767" t="s">
        <v>31</v>
      </c>
      <c r="I9767" t="s">
        <v>2758</v>
      </c>
      <c r="J9767" t="s">
        <v>2758</v>
      </c>
      <c r="K9767" t="s">
        <v>31</v>
      </c>
      <c r="L9767" t="s">
        <v>2805</v>
      </c>
    </row>
    <row r="9768" spans="1:12" x14ac:dyDescent="0.3">
      <c r="A9768">
        <v>3657</v>
      </c>
      <c r="C9768" t="s">
        <v>11377</v>
      </c>
      <c r="D9768" t="s">
        <v>5050</v>
      </c>
      <c r="E9768" t="s">
        <v>17642</v>
      </c>
      <c r="G9768" t="s">
        <v>31</v>
      </c>
      <c r="H9768" t="s">
        <v>31</v>
      </c>
      <c r="I9768" t="s">
        <v>2758</v>
      </c>
      <c r="J9768" t="s">
        <v>2758</v>
      </c>
      <c r="K9768" t="s">
        <v>31</v>
      </c>
      <c r="L9768" t="s">
        <v>2805</v>
      </c>
    </row>
    <row r="9769" spans="1:12" x14ac:dyDescent="0.3">
      <c r="A9769">
        <v>3657</v>
      </c>
      <c r="C9769" t="s">
        <v>11378</v>
      </c>
      <c r="D9769" t="s">
        <v>5050</v>
      </c>
      <c r="E9769" t="s">
        <v>17642</v>
      </c>
      <c r="G9769" t="s">
        <v>31</v>
      </c>
      <c r="H9769" t="s">
        <v>31</v>
      </c>
      <c r="I9769" t="s">
        <v>2758</v>
      </c>
      <c r="J9769" t="s">
        <v>2758</v>
      </c>
      <c r="K9769" t="s">
        <v>31</v>
      </c>
      <c r="L9769" t="s">
        <v>2805</v>
      </c>
    </row>
    <row r="9770" spans="1:12" x14ac:dyDescent="0.3">
      <c r="A9770">
        <v>3657</v>
      </c>
      <c r="C9770" t="s">
        <v>11379</v>
      </c>
      <c r="D9770" t="s">
        <v>5050</v>
      </c>
      <c r="E9770" t="s">
        <v>17642</v>
      </c>
      <c r="G9770" t="s">
        <v>31</v>
      </c>
      <c r="H9770" t="s">
        <v>31</v>
      </c>
      <c r="I9770" t="s">
        <v>2758</v>
      </c>
      <c r="J9770" t="s">
        <v>2758</v>
      </c>
      <c r="K9770" t="s">
        <v>31</v>
      </c>
      <c r="L9770" t="s">
        <v>2805</v>
      </c>
    </row>
    <row r="9771" spans="1:12" x14ac:dyDescent="0.3">
      <c r="A9771">
        <v>3657</v>
      </c>
      <c r="C9771" t="s">
        <v>11380</v>
      </c>
      <c r="D9771" t="s">
        <v>5050</v>
      </c>
      <c r="E9771" t="s">
        <v>17642</v>
      </c>
      <c r="G9771" t="s">
        <v>31</v>
      </c>
      <c r="H9771" t="s">
        <v>31</v>
      </c>
      <c r="I9771" t="s">
        <v>2758</v>
      </c>
      <c r="J9771" t="s">
        <v>2758</v>
      </c>
      <c r="K9771" t="s">
        <v>31</v>
      </c>
      <c r="L9771" t="s">
        <v>2805</v>
      </c>
    </row>
    <row r="9772" spans="1:12" x14ac:dyDescent="0.3">
      <c r="A9772">
        <v>3657</v>
      </c>
      <c r="C9772" t="s">
        <v>11381</v>
      </c>
      <c r="D9772" t="s">
        <v>5050</v>
      </c>
      <c r="E9772" t="s">
        <v>17642</v>
      </c>
      <c r="G9772" t="s">
        <v>31</v>
      </c>
      <c r="H9772" t="s">
        <v>31</v>
      </c>
      <c r="I9772" t="s">
        <v>2758</v>
      </c>
      <c r="J9772" t="s">
        <v>2758</v>
      </c>
      <c r="K9772" t="s">
        <v>31</v>
      </c>
      <c r="L9772" t="s">
        <v>2805</v>
      </c>
    </row>
    <row r="9773" spans="1:12" x14ac:dyDescent="0.3">
      <c r="A9773">
        <v>3657</v>
      </c>
      <c r="C9773" t="s">
        <v>11382</v>
      </c>
      <c r="D9773" t="s">
        <v>5050</v>
      </c>
      <c r="E9773" t="s">
        <v>17642</v>
      </c>
      <c r="G9773" t="s">
        <v>31</v>
      </c>
      <c r="H9773" t="s">
        <v>31</v>
      </c>
      <c r="I9773" t="s">
        <v>2758</v>
      </c>
      <c r="J9773" t="s">
        <v>2758</v>
      </c>
      <c r="K9773" t="s">
        <v>31</v>
      </c>
      <c r="L9773" t="s">
        <v>2805</v>
      </c>
    </row>
    <row r="9774" spans="1:12" x14ac:dyDescent="0.3">
      <c r="A9774">
        <v>3657</v>
      </c>
      <c r="C9774" t="s">
        <v>11383</v>
      </c>
      <c r="D9774" t="s">
        <v>5050</v>
      </c>
      <c r="E9774" t="s">
        <v>17642</v>
      </c>
      <c r="G9774" t="s">
        <v>31</v>
      </c>
      <c r="H9774" t="s">
        <v>31</v>
      </c>
      <c r="I9774" t="s">
        <v>2758</v>
      </c>
      <c r="J9774" t="s">
        <v>2758</v>
      </c>
      <c r="K9774" t="s">
        <v>31</v>
      </c>
      <c r="L9774" t="s">
        <v>2805</v>
      </c>
    </row>
    <row r="9775" spans="1:12" x14ac:dyDescent="0.3">
      <c r="A9775">
        <v>3657</v>
      </c>
      <c r="C9775" t="s">
        <v>11384</v>
      </c>
      <c r="D9775" t="s">
        <v>5050</v>
      </c>
      <c r="E9775" t="s">
        <v>17642</v>
      </c>
      <c r="G9775" t="s">
        <v>31</v>
      </c>
      <c r="H9775" t="s">
        <v>31</v>
      </c>
      <c r="I9775" t="s">
        <v>2758</v>
      </c>
      <c r="J9775" t="s">
        <v>2758</v>
      </c>
      <c r="K9775" t="s">
        <v>31</v>
      </c>
      <c r="L9775" t="s">
        <v>2805</v>
      </c>
    </row>
    <row r="9776" spans="1:12" x14ac:dyDescent="0.3">
      <c r="A9776">
        <v>3657</v>
      </c>
      <c r="C9776" t="s">
        <v>11385</v>
      </c>
      <c r="D9776" t="s">
        <v>5050</v>
      </c>
      <c r="E9776" t="s">
        <v>17642</v>
      </c>
      <c r="G9776" t="s">
        <v>31</v>
      </c>
      <c r="H9776" t="s">
        <v>31</v>
      </c>
      <c r="I9776" t="s">
        <v>2758</v>
      </c>
      <c r="J9776" t="s">
        <v>2758</v>
      </c>
      <c r="K9776" t="s">
        <v>31</v>
      </c>
      <c r="L9776" t="s">
        <v>2805</v>
      </c>
    </row>
    <row r="9777" spans="1:12" x14ac:dyDescent="0.3">
      <c r="A9777">
        <v>3657</v>
      </c>
      <c r="C9777" t="s">
        <v>11386</v>
      </c>
      <c r="D9777" t="s">
        <v>5050</v>
      </c>
      <c r="E9777" t="s">
        <v>17642</v>
      </c>
      <c r="G9777" t="s">
        <v>31</v>
      </c>
      <c r="H9777" t="s">
        <v>31</v>
      </c>
      <c r="I9777" t="s">
        <v>2758</v>
      </c>
      <c r="J9777" t="s">
        <v>2758</v>
      </c>
      <c r="K9777" t="s">
        <v>31</v>
      </c>
      <c r="L9777" t="s">
        <v>2805</v>
      </c>
    </row>
    <row r="9778" spans="1:12" x14ac:dyDescent="0.3">
      <c r="A9778">
        <v>3657</v>
      </c>
      <c r="C9778" t="s">
        <v>11387</v>
      </c>
      <c r="D9778" t="s">
        <v>5050</v>
      </c>
      <c r="E9778" t="s">
        <v>17642</v>
      </c>
      <c r="G9778" t="s">
        <v>31</v>
      </c>
      <c r="H9778" t="s">
        <v>31</v>
      </c>
      <c r="I9778" t="s">
        <v>2758</v>
      </c>
      <c r="J9778" t="s">
        <v>2758</v>
      </c>
      <c r="K9778" t="s">
        <v>31</v>
      </c>
      <c r="L9778" t="s">
        <v>2805</v>
      </c>
    </row>
    <row r="9779" spans="1:12" x14ac:dyDescent="0.3">
      <c r="A9779">
        <v>3657</v>
      </c>
      <c r="C9779" t="s">
        <v>11388</v>
      </c>
      <c r="D9779" t="s">
        <v>5050</v>
      </c>
      <c r="E9779" t="s">
        <v>17642</v>
      </c>
      <c r="G9779" t="s">
        <v>31</v>
      </c>
      <c r="H9779" t="s">
        <v>31</v>
      </c>
      <c r="I9779" t="s">
        <v>2758</v>
      </c>
      <c r="J9779" t="s">
        <v>2758</v>
      </c>
      <c r="K9779" t="s">
        <v>31</v>
      </c>
      <c r="L9779" t="s">
        <v>2805</v>
      </c>
    </row>
    <row r="9780" spans="1:12" x14ac:dyDescent="0.3">
      <c r="A9780">
        <v>3657</v>
      </c>
      <c r="C9780" t="s">
        <v>11389</v>
      </c>
      <c r="D9780" t="s">
        <v>5050</v>
      </c>
      <c r="E9780" t="s">
        <v>17642</v>
      </c>
      <c r="G9780" t="s">
        <v>31</v>
      </c>
      <c r="H9780" t="s">
        <v>31</v>
      </c>
      <c r="I9780" t="s">
        <v>2758</v>
      </c>
      <c r="J9780" t="s">
        <v>2758</v>
      </c>
      <c r="K9780" t="s">
        <v>31</v>
      </c>
      <c r="L9780" t="s">
        <v>2805</v>
      </c>
    </row>
    <row r="9781" spans="1:12" x14ac:dyDescent="0.3">
      <c r="A9781">
        <v>3657</v>
      </c>
      <c r="C9781" t="s">
        <v>11390</v>
      </c>
      <c r="D9781" t="s">
        <v>5050</v>
      </c>
      <c r="E9781" t="s">
        <v>17642</v>
      </c>
      <c r="G9781" t="s">
        <v>31</v>
      </c>
      <c r="H9781" t="s">
        <v>31</v>
      </c>
      <c r="I9781" t="s">
        <v>2758</v>
      </c>
      <c r="J9781" t="s">
        <v>2758</v>
      </c>
      <c r="K9781" t="s">
        <v>31</v>
      </c>
      <c r="L9781" t="s">
        <v>2805</v>
      </c>
    </row>
    <row r="9782" spans="1:12" x14ac:dyDescent="0.3">
      <c r="A9782">
        <v>3657</v>
      </c>
      <c r="C9782" t="s">
        <v>11391</v>
      </c>
      <c r="D9782" t="s">
        <v>5050</v>
      </c>
      <c r="E9782" t="s">
        <v>17642</v>
      </c>
      <c r="G9782" t="s">
        <v>31</v>
      </c>
      <c r="H9782" t="s">
        <v>31</v>
      </c>
      <c r="I9782" t="s">
        <v>2758</v>
      </c>
      <c r="J9782" t="s">
        <v>2758</v>
      </c>
      <c r="K9782" t="s">
        <v>31</v>
      </c>
      <c r="L9782" t="s">
        <v>2805</v>
      </c>
    </row>
    <row r="9783" spans="1:12" x14ac:dyDescent="0.3">
      <c r="A9783">
        <v>3657</v>
      </c>
      <c r="C9783" t="s">
        <v>11392</v>
      </c>
      <c r="D9783" t="s">
        <v>5050</v>
      </c>
      <c r="E9783" t="s">
        <v>17642</v>
      </c>
      <c r="G9783" t="s">
        <v>31</v>
      </c>
      <c r="H9783" t="s">
        <v>31</v>
      </c>
      <c r="I9783" t="s">
        <v>2758</v>
      </c>
      <c r="J9783" t="s">
        <v>2758</v>
      </c>
      <c r="K9783" t="s">
        <v>31</v>
      </c>
      <c r="L9783" t="s">
        <v>2805</v>
      </c>
    </row>
    <row r="9784" spans="1:12" x14ac:dyDescent="0.3">
      <c r="A9784">
        <v>3657</v>
      </c>
      <c r="C9784" t="s">
        <v>11393</v>
      </c>
      <c r="D9784" t="s">
        <v>5050</v>
      </c>
      <c r="E9784" t="s">
        <v>17642</v>
      </c>
      <c r="G9784" t="s">
        <v>31</v>
      </c>
      <c r="H9784" t="s">
        <v>31</v>
      </c>
      <c r="I9784" t="s">
        <v>2758</v>
      </c>
      <c r="J9784" t="s">
        <v>2758</v>
      </c>
      <c r="K9784" t="s">
        <v>31</v>
      </c>
      <c r="L9784" t="s">
        <v>2805</v>
      </c>
    </row>
    <row r="9785" spans="1:12" x14ac:dyDescent="0.3">
      <c r="A9785">
        <v>3657</v>
      </c>
      <c r="C9785" t="s">
        <v>11394</v>
      </c>
      <c r="D9785" t="s">
        <v>5050</v>
      </c>
      <c r="E9785" t="s">
        <v>17642</v>
      </c>
      <c r="G9785" t="s">
        <v>31</v>
      </c>
      <c r="H9785" t="s">
        <v>31</v>
      </c>
      <c r="I9785" t="s">
        <v>2758</v>
      </c>
      <c r="J9785" t="s">
        <v>2758</v>
      </c>
      <c r="K9785" t="s">
        <v>31</v>
      </c>
      <c r="L9785" t="s">
        <v>2805</v>
      </c>
    </row>
    <row r="9786" spans="1:12" x14ac:dyDescent="0.3">
      <c r="A9786">
        <v>3657</v>
      </c>
      <c r="C9786" t="s">
        <v>11395</v>
      </c>
      <c r="D9786" t="s">
        <v>5050</v>
      </c>
      <c r="E9786" t="s">
        <v>17642</v>
      </c>
      <c r="G9786" t="s">
        <v>31</v>
      </c>
      <c r="H9786" t="s">
        <v>31</v>
      </c>
      <c r="I9786" t="s">
        <v>2758</v>
      </c>
      <c r="J9786" t="s">
        <v>2758</v>
      </c>
      <c r="K9786" t="s">
        <v>31</v>
      </c>
      <c r="L9786" t="s">
        <v>2805</v>
      </c>
    </row>
    <row r="9787" spans="1:12" x14ac:dyDescent="0.3">
      <c r="A9787">
        <v>3657</v>
      </c>
      <c r="C9787" t="s">
        <v>11396</v>
      </c>
      <c r="D9787" t="s">
        <v>5050</v>
      </c>
      <c r="E9787" t="s">
        <v>17642</v>
      </c>
      <c r="G9787" t="s">
        <v>31</v>
      </c>
      <c r="H9787" t="s">
        <v>31</v>
      </c>
      <c r="I9787" t="s">
        <v>2758</v>
      </c>
      <c r="J9787" t="s">
        <v>2758</v>
      </c>
      <c r="K9787" t="s">
        <v>31</v>
      </c>
      <c r="L9787" t="s">
        <v>2805</v>
      </c>
    </row>
    <row r="9788" spans="1:12" x14ac:dyDescent="0.3">
      <c r="A9788">
        <v>3657</v>
      </c>
      <c r="C9788" t="s">
        <v>11397</v>
      </c>
      <c r="D9788" t="s">
        <v>5050</v>
      </c>
      <c r="E9788" t="s">
        <v>17642</v>
      </c>
      <c r="G9788" t="s">
        <v>31</v>
      </c>
      <c r="H9788" t="s">
        <v>31</v>
      </c>
      <c r="I9788" t="s">
        <v>2758</v>
      </c>
      <c r="J9788" t="s">
        <v>2758</v>
      </c>
      <c r="K9788" t="s">
        <v>31</v>
      </c>
      <c r="L9788" t="s">
        <v>2805</v>
      </c>
    </row>
    <row r="9789" spans="1:12" x14ac:dyDescent="0.3">
      <c r="A9789">
        <v>3657</v>
      </c>
      <c r="C9789" t="s">
        <v>11398</v>
      </c>
      <c r="D9789" t="s">
        <v>5050</v>
      </c>
      <c r="E9789" t="s">
        <v>17642</v>
      </c>
      <c r="G9789" t="s">
        <v>31</v>
      </c>
      <c r="H9789" t="s">
        <v>31</v>
      </c>
      <c r="I9789" t="s">
        <v>2758</v>
      </c>
      <c r="J9789" t="s">
        <v>2758</v>
      </c>
      <c r="K9789" t="s">
        <v>31</v>
      </c>
      <c r="L9789" t="s">
        <v>2805</v>
      </c>
    </row>
    <row r="9790" spans="1:12" x14ac:dyDescent="0.3">
      <c r="A9790">
        <v>3657</v>
      </c>
      <c r="C9790" t="s">
        <v>11399</v>
      </c>
      <c r="D9790" t="s">
        <v>5050</v>
      </c>
      <c r="E9790" t="s">
        <v>17642</v>
      </c>
      <c r="G9790" t="s">
        <v>31</v>
      </c>
      <c r="H9790" t="s">
        <v>31</v>
      </c>
      <c r="I9790" t="s">
        <v>2758</v>
      </c>
      <c r="J9790" t="s">
        <v>2758</v>
      </c>
      <c r="K9790" t="s">
        <v>31</v>
      </c>
      <c r="L9790" t="s">
        <v>2805</v>
      </c>
    </row>
    <row r="9791" spans="1:12" x14ac:dyDescent="0.3">
      <c r="A9791">
        <v>3657</v>
      </c>
      <c r="C9791" t="s">
        <v>11400</v>
      </c>
      <c r="D9791" t="s">
        <v>5050</v>
      </c>
      <c r="E9791" t="s">
        <v>17642</v>
      </c>
      <c r="G9791" t="s">
        <v>31</v>
      </c>
      <c r="H9791" t="s">
        <v>31</v>
      </c>
      <c r="I9791" t="s">
        <v>2758</v>
      </c>
      <c r="J9791" t="s">
        <v>2758</v>
      </c>
      <c r="K9791" t="s">
        <v>31</v>
      </c>
      <c r="L9791" t="s">
        <v>2805</v>
      </c>
    </row>
    <row r="9792" spans="1:12" x14ac:dyDescent="0.3">
      <c r="A9792">
        <v>3657</v>
      </c>
      <c r="C9792" t="s">
        <v>11401</v>
      </c>
      <c r="D9792" t="s">
        <v>5050</v>
      </c>
      <c r="E9792" t="s">
        <v>17642</v>
      </c>
      <c r="G9792" t="s">
        <v>31</v>
      </c>
      <c r="H9792" t="s">
        <v>31</v>
      </c>
      <c r="I9792" t="s">
        <v>2758</v>
      </c>
      <c r="J9792" t="s">
        <v>2758</v>
      </c>
      <c r="K9792" t="s">
        <v>31</v>
      </c>
      <c r="L9792" t="s">
        <v>2805</v>
      </c>
    </row>
    <row r="9793" spans="1:12" x14ac:dyDescent="0.3">
      <c r="A9793">
        <v>3657</v>
      </c>
      <c r="C9793" t="s">
        <v>11402</v>
      </c>
      <c r="D9793" t="s">
        <v>5050</v>
      </c>
      <c r="E9793" t="s">
        <v>17642</v>
      </c>
      <c r="G9793" t="s">
        <v>31</v>
      </c>
      <c r="H9793" t="s">
        <v>31</v>
      </c>
      <c r="I9793" t="s">
        <v>2758</v>
      </c>
      <c r="J9793" t="s">
        <v>2758</v>
      </c>
      <c r="K9793" t="s">
        <v>31</v>
      </c>
      <c r="L9793" t="s">
        <v>2805</v>
      </c>
    </row>
    <row r="9794" spans="1:12" x14ac:dyDescent="0.3">
      <c r="A9794">
        <v>3657</v>
      </c>
      <c r="C9794" t="s">
        <v>11403</v>
      </c>
      <c r="D9794" t="s">
        <v>5050</v>
      </c>
      <c r="E9794" t="s">
        <v>17642</v>
      </c>
      <c r="G9794" t="s">
        <v>31</v>
      </c>
      <c r="H9794" t="s">
        <v>31</v>
      </c>
      <c r="I9794" t="s">
        <v>2758</v>
      </c>
      <c r="J9794" t="s">
        <v>2758</v>
      </c>
      <c r="K9794" t="s">
        <v>31</v>
      </c>
      <c r="L9794" t="s">
        <v>2805</v>
      </c>
    </row>
    <row r="9795" spans="1:12" x14ac:dyDescent="0.3">
      <c r="A9795">
        <v>3657</v>
      </c>
      <c r="C9795" t="s">
        <v>11404</v>
      </c>
      <c r="D9795" t="s">
        <v>5050</v>
      </c>
      <c r="E9795" t="s">
        <v>17642</v>
      </c>
      <c r="G9795" t="s">
        <v>31</v>
      </c>
      <c r="H9795" t="s">
        <v>31</v>
      </c>
      <c r="I9795" t="s">
        <v>2758</v>
      </c>
      <c r="J9795" t="s">
        <v>2758</v>
      </c>
      <c r="K9795" t="s">
        <v>31</v>
      </c>
      <c r="L9795" t="s">
        <v>2805</v>
      </c>
    </row>
    <row r="9796" spans="1:12" x14ac:dyDescent="0.3">
      <c r="A9796">
        <v>3657</v>
      </c>
      <c r="C9796" t="s">
        <v>11405</v>
      </c>
      <c r="D9796" t="s">
        <v>5050</v>
      </c>
      <c r="E9796" t="s">
        <v>17642</v>
      </c>
      <c r="G9796" t="s">
        <v>31</v>
      </c>
      <c r="H9796" t="s">
        <v>31</v>
      </c>
      <c r="I9796" t="s">
        <v>2758</v>
      </c>
      <c r="J9796" t="s">
        <v>2758</v>
      </c>
      <c r="K9796" t="s">
        <v>31</v>
      </c>
      <c r="L9796" t="s">
        <v>2805</v>
      </c>
    </row>
    <row r="9797" spans="1:12" x14ac:dyDescent="0.3">
      <c r="A9797">
        <v>3657</v>
      </c>
      <c r="C9797" t="s">
        <v>11406</v>
      </c>
      <c r="D9797" t="s">
        <v>5050</v>
      </c>
      <c r="E9797" t="s">
        <v>17642</v>
      </c>
      <c r="G9797" t="s">
        <v>31</v>
      </c>
      <c r="H9797" t="s">
        <v>31</v>
      </c>
      <c r="I9797" t="s">
        <v>2758</v>
      </c>
      <c r="J9797" t="s">
        <v>2758</v>
      </c>
      <c r="K9797" t="s">
        <v>31</v>
      </c>
      <c r="L9797" t="s">
        <v>2805</v>
      </c>
    </row>
    <row r="9798" spans="1:12" x14ac:dyDescent="0.3">
      <c r="A9798">
        <v>3657</v>
      </c>
      <c r="C9798" t="s">
        <v>11407</v>
      </c>
      <c r="D9798" t="s">
        <v>5050</v>
      </c>
      <c r="E9798" t="s">
        <v>17642</v>
      </c>
      <c r="G9798" t="s">
        <v>31</v>
      </c>
      <c r="H9798" t="s">
        <v>31</v>
      </c>
      <c r="I9798" t="s">
        <v>2758</v>
      </c>
      <c r="J9798" t="s">
        <v>2758</v>
      </c>
      <c r="K9798" t="s">
        <v>31</v>
      </c>
      <c r="L9798" t="s">
        <v>2805</v>
      </c>
    </row>
    <row r="9799" spans="1:12" x14ac:dyDescent="0.3">
      <c r="A9799">
        <v>3657</v>
      </c>
      <c r="C9799" t="s">
        <v>11408</v>
      </c>
      <c r="D9799" t="s">
        <v>5050</v>
      </c>
      <c r="E9799" t="s">
        <v>17642</v>
      </c>
      <c r="G9799" t="s">
        <v>31</v>
      </c>
      <c r="H9799" t="s">
        <v>31</v>
      </c>
      <c r="I9799" t="s">
        <v>2758</v>
      </c>
      <c r="J9799" t="s">
        <v>2758</v>
      </c>
      <c r="K9799" t="s">
        <v>31</v>
      </c>
      <c r="L9799" t="s">
        <v>2805</v>
      </c>
    </row>
    <row r="9800" spans="1:12" x14ac:dyDescent="0.3">
      <c r="A9800">
        <v>3657</v>
      </c>
      <c r="C9800" t="s">
        <v>11409</v>
      </c>
      <c r="D9800" t="s">
        <v>5050</v>
      </c>
      <c r="E9800" t="s">
        <v>17642</v>
      </c>
      <c r="G9800" t="s">
        <v>31</v>
      </c>
      <c r="H9800" t="s">
        <v>31</v>
      </c>
      <c r="I9800" t="s">
        <v>2758</v>
      </c>
      <c r="J9800" t="s">
        <v>2758</v>
      </c>
      <c r="K9800" t="s">
        <v>31</v>
      </c>
      <c r="L9800" t="s">
        <v>2805</v>
      </c>
    </row>
    <row r="9801" spans="1:12" x14ac:dyDescent="0.3">
      <c r="A9801">
        <v>3657</v>
      </c>
      <c r="C9801" t="s">
        <v>11410</v>
      </c>
      <c r="D9801" t="s">
        <v>5050</v>
      </c>
      <c r="E9801" t="s">
        <v>17642</v>
      </c>
      <c r="G9801" t="s">
        <v>31</v>
      </c>
      <c r="H9801" t="s">
        <v>31</v>
      </c>
      <c r="I9801" t="s">
        <v>2758</v>
      </c>
      <c r="J9801" t="s">
        <v>2758</v>
      </c>
      <c r="K9801" t="s">
        <v>31</v>
      </c>
      <c r="L9801" t="s">
        <v>2805</v>
      </c>
    </row>
    <row r="9802" spans="1:12" x14ac:dyDescent="0.3">
      <c r="A9802">
        <v>3657</v>
      </c>
      <c r="C9802" t="s">
        <v>11411</v>
      </c>
      <c r="D9802" t="s">
        <v>5050</v>
      </c>
      <c r="E9802" t="s">
        <v>17642</v>
      </c>
      <c r="G9802" t="s">
        <v>31</v>
      </c>
      <c r="H9802" t="s">
        <v>31</v>
      </c>
      <c r="I9802" t="s">
        <v>2758</v>
      </c>
      <c r="J9802" t="s">
        <v>2758</v>
      </c>
      <c r="K9802" t="s">
        <v>31</v>
      </c>
      <c r="L9802" t="s">
        <v>2805</v>
      </c>
    </row>
    <row r="9803" spans="1:12" x14ac:dyDescent="0.3">
      <c r="A9803">
        <v>3657</v>
      </c>
      <c r="C9803" t="s">
        <v>11412</v>
      </c>
      <c r="D9803" t="s">
        <v>5050</v>
      </c>
      <c r="E9803" t="s">
        <v>17642</v>
      </c>
      <c r="G9803" t="s">
        <v>31</v>
      </c>
      <c r="H9803" t="s">
        <v>31</v>
      </c>
      <c r="I9803" t="s">
        <v>2758</v>
      </c>
      <c r="J9803" t="s">
        <v>2758</v>
      </c>
      <c r="K9803" t="s">
        <v>31</v>
      </c>
      <c r="L9803" t="s">
        <v>2805</v>
      </c>
    </row>
    <row r="9804" spans="1:12" x14ac:dyDescent="0.3">
      <c r="A9804">
        <v>3657</v>
      </c>
      <c r="C9804" t="s">
        <v>11413</v>
      </c>
      <c r="D9804" t="s">
        <v>5050</v>
      </c>
      <c r="E9804" t="s">
        <v>17642</v>
      </c>
      <c r="G9804" t="s">
        <v>31</v>
      </c>
      <c r="H9804" t="s">
        <v>31</v>
      </c>
      <c r="I9804" t="s">
        <v>2758</v>
      </c>
      <c r="J9804" t="s">
        <v>2758</v>
      </c>
      <c r="K9804" t="s">
        <v>31</v>
      </c>
      <c r="L9804" t="s">
        <v>2805</v>
      </c>
    </row>
    <row r="9805" spans="1:12" x14ac:dyDescent="0.3">
      <c r="A9805">
        <v>3657</v>
      </c>
      <c r="C9805" t="s">
        <v>11414</v>
      </c>
      <c r="D9805" t="s">
        <v>5050</v>
      </c>
      <c r="E9805" t="s">
        <v>17642</v>
      </c>
      <c r="G9805" t="s">
        <v>31</v>
      </c>
      <c r="H9805" t="s">
        <v>31</v>
      </c>
      <c r="I9805" t="s">
        <v>2758</v>
      </c>
      <c r="J9805" t="s">
        <v>2758</v>
      </c>
      <c r="K9805" t="s">
        <v>31</v>
      </c>
      <c r="L9805" t="s">
        <v>2805</v>
      </c>
    </row>
    <row r="9806" spans="1:12" x14ac:dyDescent="0.3">
      <c r="A9806">
        <v>3657</v>
      </c>
      <c r="C9806" t="s">
        <v>11415</v>
      </c>
      <c r="D9806" t="s">
        <v>5050</v>
      </c>
      <c r="E9806" t="s">
        <v>17642</v>
      </c>
      <c r="G9806" t="s">
        <v>31</v>
      </c>
      <c r="H9806" t="s">
        <v>31</v>
      </c>
      <c r="I9806" t="s">
        <v>2758</v>
      </c>
      <c r="J9806" t="s">
        <v>2758</v>
      </c>
      <c r="K9806" t="s">
        <v>31</v>
      </c>
      <c r="L9806" t="s">
        <v>2805</v>
      </c>
    </row>
    <row r="9807" spans="1:12" x14ac:dyDescent="0.3">
      <c r="A9807">
        <v>3657</v>
      </c>
      <c r="C9807" t="s">
        <v>11416</v>
      </c>
      <c r="D9807" t="s">
        <v>5050</v>
      </c>
      <c r="E9807" t="s">
        <v>17642</v>
      </c>
      <c r="G9807" t="s">
        <v>31</v>
      </c>
      <c r="H9807" t="s">
        <v>31</v>
      </c>
      <c r="I9807" t="s">
        <v>2758</v>
      </c>
      <c r="J9807" t="s">
        <v>2758</v>
      </c>
      <c r="K9807" t="s">
        <v>31</v>
      </c>
      <c r="L9807" t="s">
        <v>2805</v>
      </c>
    </row>
    <row r="9808" spans="1:12" x14ac:dyDescent="0.3">
      <c r="A9808">
        <v>3657</v>
      </c>
      <c r="C9808" t="s">
        <v>11417</v>
      </c>
      <c r="D9808" t="s">
        <v>5050</v>
      </c>
      <c r="E9808" t="s">
        <v>17642</v>
      </c>
      <c r="G9808" t="s">
        <v>31</v>
      </c>
      <c r="H9808" t="s">
        <v>31</v>
      </c>
      <c r="I9808" t="s">
        <v>2758</v>
      </c>
      <c r="J9808" t="s">
        <v>2758</v>
      </c>
      <c r="K9808" t="s">
        <v>31</v>
      </c>
      <c r="L9808" t="s">
        <v>2805</v>
      </c>
    </row>
    <row r="9809" spans="1:12" x14ac:dyDescent="0.3">
      <c r="A9809">
        <v>3657</v>
      </c>
      <c r="C9809" t="s">
        <v>11418</v>
      </c>
      <c r="D9809" t="s">
        <v>5050</v>
      </c>
      <c r="E9809" t="s">
        <v>17642</v>
      </c>
      <c r="G9809" t="s">
        <v>31</v>
      </c>
      <c r="H9809" t="s">
        <v>31</v>
      </c>
      <c r="I9809" t="s">
        <v>2758</v>
      </c>
      <c r="J9809" t="s">
        <v>2758</v>
      </c>
      <c r="K9809" t="s">
        <v>31</v>
      </c>
      <c r="L9809" t="s">
        <v>2805</v>
      </c>
    </row>
    <row r="9810" spans="1:12" x14ac:dyDescent="0.3">
      <c r="A9810">
        <v>3657</v>
      </c>
      <c r="C9810" t="s">
        <v>11419</v>
      </c>
      <c r="D9810" t="s">
        <v>5050</v>
      </c>
      <c r="E9810" t="s">
        <v>17642</v>
      </c>
      <c r="G9810" t="s">
        <v>31</v>
      </c>
      <c r="H9810" t="s">
        <v>31</v>
      </c>
      <c r="I9810" t="s">
        <v>2758</v>
      </c>
      <c r="J9810" t="s">
        <v>2758</v>
      </c>
      <c r="K9810" t="s">
        <v>31</v>
      </c>
      <c r="L9810" t="s">
        <v>2805</v>
      </c>
    </row>
    <row r="9811" spans="1:12" x14ac:dyDescent="0.3">
      <c r="A9811">
        <v>3657</v>
      </c>
      <c r="C9811" t="s">
        <v>11420</v>
      </c>
      <c r="D9811" t="s">
        <v>5050</v>
      </c>
      <c r="E9811" t="s">
        <v>17642</v>
      </c>
      <c r="G9811" t="s">
        <v>31</v>
      </c>
      <c r="H9811" t="s">
        <v>31</v>
      </c>
      <c r="I9811" t="s">
        <v>2758</v>
      </c>
      <c r="J9811" t="s">
        <v>2758</v>
      </c>
      <c r="K9811" t="s">
        <v>31</v>
      </c>
      <c r="L9811" t="s">
        <v>2805</v>
      </c>
    </row>
    <row r="9812" spans="1:12" x14ac:dyDescent="0.3">
      <c r="A9812">
        <v>3657</v>
      </c>
      <c r="C9812" t="s">
        <v>11421</v>
      </c>
      <c r="D9812" t="s">
        <v>5050</v>
      </c>
      <c r="E9812" t="s">
        <v>17642</v>
      </c>
      <c r="G9812" t="s">
        <v>31</v>
      </c>
      <c r="H9812" t="s">
        <v>31</v>
      </c>
      <c r="I9812" t="s">
        <v>2758</v>
      </c>
      <c r="J9812" t="s">
        <v>2758</v>
      </c>
      <c r="K9812" t="s">
        <v>31</v>
      </c>
      <c r="L9812" t="s">
        <v>2805</v>
      </c>
    </row>
    <row r="9813" spans="1:12" x14ac:dyDescent="0.3">
      <c r="A9813">
        <v>3657</v>
      </c>
      <c r="C9813" t="s">
        <v>11422</v>
      </c>
      <c r="D9813" t="s">
        <v>5050</v>
      </c>
      <c r="E9813" t="s">
        <v>17642</v>
      </c>
      <c r="G9813" t="s">
        <v>31</v>
      </c>
      <c r="H9813" t="s">
        <v>31</v>
      </c>
      <c r="I9813" t="s">
        <v>2758</v>
      </c>
      <c r="J9813" t="s">
        <v>2758</v>
      </c>
      <c r="K9813" t="s">
        <v>31</v>
      </c>
      <c r="L9813" t="s">
        <v>2805</v>
      </c>
    </row>
    <row r="9814" spans="1:12" x14ac:dyDescent="0.3">
      <c r="A9814">
        <v>3657</v>
      </c>
      <c r="C9814" t="s">
        <v>11423</v>
      </c>
      <c r="D9814" t="s">
        <v>5050</v>
      </c>
      <c r="E9814" t="s">
        <v>17642</v>
      </c>
      <c r="G9814" t="s">
        <v>31</v>
      </c>
      <c r="H9814" t="s">
        <v>31</v>
      </c>
      <c r="I9814" t="s">
        <v>2758</v>
      </c>
      <c r="J9814" t="s">
        <v>2758</v>
      </c>
      <c r="K9814" t="s">
        <v>31</v>
      </c>
      <c r="L9814" t="s">
        <v>2805</v>
      </c>
    </row>
    <row r="9815" spans="1:12" x14ac:dyDescent="0.3">
      <c r="A9815">
        <v>3657</v>
      </c>
      <c r="C9815" t="s">
        <v>11424</v>
      </c>
      <c r="D9815" t="s">
        <v>5050</v>
      </c>
      <c r="E9815" t="s">
        <v>17642</v>
      </c>
      <c r="G9815" t="s">
        <v>31</v>
      </c>
      <c r="H9815" t="s">
        <v>31</v>
      </c>
      <c r="I9815" t="s">
        <v>2758</v>
      </c>
      <c r="J9815" t="s">
        <v>2758</v>
      </c>
      <c r="K9815" t="s">
        <v>31</v>
      </c>
      <c r="L9815" t="s">
        <v>2805</v>
      </c>
    </row>
    <row r="9816" spans="1:12" x14ac:dyDescent="0.3">
      <c r="A9816">
        <v>3657</v>
      </c>
      <c r="C9816" t="s">
        <v>11425</v>
      </c>
      <c r="D9816" t="s">
        <v>5050</v>
      </c>
      <c r="E9816" t="s">
        <v>17642</v>
      </c>
      <c r="G9816" t="s">
        <v>31</v>
      </c>
      <c r="H9816" t="s">
        <v>31</v>
      </c>
      <c r="I9816" t="s">
        <v>2758</v>
      </c>
      <c r="J9816" t="s">
        <v>2758</v>
      </c>
      <c r="K9816" t="s">
        <v>31</v>
      </c>
      <c r="L9816" t="s">
        <v>2805</v>
      </c>
    </row>
    <row r="9817" spans="1:12" x14ac:dyDescent="0.3">
      <c r="A9817">
        <v>3657</v>
      </c>
      <c r="C9817" t="s">
        <v>11426</v>
      </c>
      <c r="D9817" t="s">
        <v>5050</v>
      </c>
      <c r="E9817" t="s">
        <v>17642</v>
      </c>
      <c r="G9817" t="s">
        <v>31</v>
      </c>
      <c r="H9817" t="s">
        <v>31</v>
      </c>
      <c r="I9817" t="s">
        <v>2758</v>
      </c>
      <c r="J9817" t="s">
        <v>2758</v>
      </c>
      <c r="K9817" t="s">
        <v>31</v>
      </c>
      <c r="L9817" t="s">
        <v>2805</v>
      </c>
    </row>
    <row r="9818" spans="1:12" x14ac:dyDescent="0.3">
      <c r="A9818">
        <v>3657</v>
      </c>
      <c r="C9818" t="s">
        <v>11427</v>
      </c>
      <c r="D9818" t="s">
        <v>5050</v>
      </c>
      <c r="E9818" t="s">
        <v>17642</v>
      </c>
      <c r="G9818" t="s">
        <v>31</v>
      </c>
      <c r="H9818" t="s">
        <v>31</v>
      </c>
      <c r="I9818" t="s">
        <v>2758</v>
      </c>
      <c r="J9818" t="s">
        <v>2758</v>
      </c>
      <c r="K9818" t="s">
        <v>31</v>
      </c>
      <c r="L9818" t="s">
        <v>2805</v>
      </c>
    </row>
    <row r="9819" spans="1:12" x14ac:dyDescent="0.3">
      <c r="A9819">
        <v>3657</v>
      </c>
      <c r="C9819" t="s">
        <v>11428</v>
      </c>
      <c r="D9819" t="s">
        <v>5050</v>
      </c>
      <c r="E9819" t="s">
        <v>17642</v>
      </c>
      <c r="G9819" t="s">
        <v>31</v>
      </c>
      <c r="H9819" t="s">
        <v>31</v>
      </c>
      <c r="I9819" t="s">
        <v>2758</v>
      </c>
      <c r="J9819" t="s">
        <v>2758</v>
      </c>
      <c r="K9819" t="s">
        <v>31</v>
      </c>
      <c r="L9819" t="s">
        <v>2805</v>
      </c>
    </row>
    <row r="9820" spans="1:12" x14ac:dyDescent="0.3">
      <c r="A9820">
        <v>3657</v>
      </c>
      <c r="C9820" t="s">
        <v>11429</v>
      </c>
      <c r="D9820" t="s">
        <v>5050</v>
      </c>
      <c r="E9820" t="s">
        <v>17642</v>
      </c>
      <c r="G9820" t="s">
        <v>31</v>
      </c>
      <c r="H9820" t="s">
        <v>31</v>
      </c>
      <c r="I9820" t="s">
        <v>2758</v>
      </c>
      <c r="J9820" t="s">
        <v>2758</v>
      </c>
      <c r="K9820" t="s">
        <v>31</v>
      </c>
      <c r="L9820" t="s">
        <v>2805</v>
      </c>
    </row>
    <row r="9821" spans="1:12" x14ac:dyDescent="0.3">
      <c r="A9821">
        <v>3657</v>
      </c>
      <c r="C9821" t="s">
        <v>11430</v>
      </c>
      <c r="D9821" t="s">
        <v>5050</v>
      </c>
      <c r="E9821" t="s">
        <v>17642</v>
      </c>
      <c r="G9821" t="s">
        <v>31</v>
      </c>
      <c r="H9821" t="s">
        <v>31</v>
      </c>
      <c r="I9821" t="s">
        <v>2758</v>
      </c>
      <c r="J9821" t="s">
        <v>2758</v>
      </c>
      <c r="K9821" t="s">
        <v>31</v>
      </c>
      <c r="L9821" t="s">
        <v>2805</v>
      </c>
    </row>
    <row r="9822" spans="1:12" x14ac:dyDescent="0.3">
      <c r="A9822">
        <v>3657</v>
      </c>
      <c r="C9822" t="s">
        <v>11431</v>
      </c>
      <c r="D9822" t="s">
        <v>5050</v>
      </c>
      <c r="E9822" t="s">
        <v>17642</v>
      </c>
      <c r="G9822" t="s">
        <v>31</v>
      </c>
      <c r="H9822" t="s">
        <v>31</v>
      </c>
      <c r="I9822" t="s">
        <v>2758</v>
      </c>
      <c r="J9822" t="s">
        <v>2758</v>
      </c>
      <c r="K9822" t="s">
        <v>31</v>
      </c>
      <c r="L9822" t="s">
        <v>2805</v>
      </c>
    </row>
    <row r="9823" spans="1:12" x14ac:dyDescent="0.3">
      <c r="A9823">
        <v>3657</v>
      </c>
      <c r="C9823" t="s">
        <v>11432</v>
      </c>
      <c r="D9823" t="s">
        <v>5050</v>
      </c>
      <c r="E9823" t="s">
        <v>17642</v>
      </c>
      <c r="G9823" t="s">
        <v>31</v>
      </c>
      <c r="H9823" t="s">
        <v>31</v>
      </c>
      <c r="I9823" t="s">
        <v>2758</v>
      </c>
      <c r="J9823" t="s">
        <v>2758</v>
      </c>
      <c r="K9823" t="s">
        <v>31</v>
      </c>
      <c r="L9823" t="s">
        <v>2805</v>
      </c>
    </row>
    <row r="9824" spans="1:12" x14ac:dyDescent="0.3">
      <c r="A9824">
        <v>3657</v>
      </c>
      <c r="C9824" t="s">
        <v>11433</v>
      </c>
      <c r="D9824" t="s">
        <v>5050</v>
      </c>
      <c r="E9824" t="s">
        <v>17642</v>
      </c>
      <c r="G9824" t="s">
        <v>31</v>
      </c>
      <c r="H9824" t="s">
        <v>31</v>
      </c>
      <c r="I9824" t="s">
        <v>2758</v>
      </c>
      <c r="J9824" t="s">
        <v>2758</v>
      </c>
      <c r="K9824" t="s">
        <v>31</v>
      </c>
      <c r="L9824" t="s">
        <v>2805</v>
      </c>
    </row>
    <row r="9825" spans="1:12" x14ac:dyDescent="0.3">
      <c r="A9825">
        <v>3657</v>
      </c>
      <c r="C9825" t="s">
        <v>11434</v>
      </c>
      <c r="D9825" t="s">
        <v>5050</v>
      </c>
      <c r="E9825" t="s">
        <v>17642</v>
      </c>
      <c r="G9825" t="s">
        <v>31</v>
      </c>
      <c r="H9825" t="s">
        <v>31</v>
      </c>
      <c r="I9825" t="s">
        <v>2758</v>
      </c>
      <c r="J9825" t="s">
        <v>2758</v>
      </c>
      <c r="K9825" t="s">
        <v>31</v>
      </c>
      <c r="L9825" t="s">
        <v>2805</v>
      </c>
    </row>
    <row r="9826" spans="1:12" x14ac:dyDescent="0.3">
      <c r="A9826">
        <v>3657</v>
      </c>
      <c r="C9826" t="s">
        <v>11435</v>
      </c>
      <c r="D9826" t="s">
        <v>5050</v>
      </c>
      <c r="E9826" t="s">
        <v>17642</v>
      </c>
      <c r="G9826" t="s">
        <v>31</v>
      </c>
      <c r="H9826" t="s">
        <v>31</v>
      </c>
      <c r="I9826" t="s">
        <v>2758</v>
      </c>
      <c r="J9826" t="s">
        <v>2758</v>
      </c>
      <c r="K9826" t="s">
        <v>31</v>
      </c>
      <c r="L9826" t="s">
        <v>2805</v>
      </c>
    </row>
    <row r="9827" spans="1:12" x14ac:dyDescent="0.3">
      <c r="A9827">
        <v>3657</v>
      </c>
      <c r="C9827" t="s">
        <v>11436</v>
      </c>
      <c r="D9827" t="s">
        <v>5050</v>
      </c>
      <c r="E9827" t="s">
        <v>17642</v>
      </c>
      <c r="G9827" t="s">
        <v>31</v>
      </c>
      <c r="H9827" t="s">
        <v>31</v>
      </c>
      <c r="I9827" t="s">
        <v>2758</v>
      </c>
      <c r="J9827" t="s">
        <v>2758</v>
      </c>
      <c r="K9827" t="s">
        <v>31</v>
      </c>
      <c r="L9827" t="s">
        <v>2805</v>
      </c>
    </row>
    <row r="9828" spans="1:12" x14ac:dyDescent="0.3">
      <c r="A9828">
        <v>3657</v>
      </c>
      <c r="C9828" t="s">
        <v>11437</v>
      </c>
      <c r="D9828" t="s">
        <v>5050</v>
      </c>
      <c r="E9828" t="s">
        <v>17642</v>
      </c>
      <c r="G9828" t="s">
        <v>31</v>
      </c>
      <c r="H9828" t="s">
        <v>31</v>
      </c>
      <c r="I9828" t="s">
        <v>2758</v>
      </c>
      <c r="J9828" t="s">
        <v>2758</v>
      </c>
      <c r="K9828" t="s">
        <v>31</v>
      </c>
      <c r="L9828" t="s">
        <v>2805</v>
      </c>
    </row>
    <row r="9829" spans="1:12" x14ac:dyDescent="0.3">
      <c r="A9829">
        <v>3657</v>
      </c>
      <c r="C9829" t="s">
        <v>11438</v>
      </c>
      <c r="D9829" t="s">
        <v>5050</v>
      </c>
      <c r="E9829" t="s">
        <v>17642</v>
      </c>
      <c r="G9829" t="s">
        <v>31</v>
      </c>
      <c r="H9829" t="s">
        <v>31</v>
      </c>
      <c r="I9829" t="s">
        <v>2758</v>
      </c>
      <c r="J9829" t="s">
        <v>2758</v>
      </c>
      <c r="K9829" t="s">
        <v>31</v>
      </c>
      <c r="L9829" t="s">
        <v>2805</v>
      </c>
    </row>
    <row r="9830" spans="1:12" x14ac:dyDescent="0.3">
      <c r="A9830">
        <v>3657</v>
      </c>
      <c r="C9830" t="s">
        <v>11439</v>
      </c>
      <c r="D9830" t="s">
        <v>5050</v>
      </c>
      <c r="E9830" t="s">
        <v>17642</v>
      </c>
      <c r="G9830" t="s">
        <v>31</v>
      </c>
      <c r="H9830" t="s">
        <v>31</v>
      </c>
      <c r="I9830" t="s">
        <v>2758</v>
      </c>
      <c r="J9830" t="s">
        <v>2758</v>
      </c>
      <c r="K9830" t="s">
        <v>31</v>
      </c>
      <c r="L9830" t="s">
        <v>2805</v>
      </c>
    </row>
    <row r="9831" spans="1:12" x14ac:dyDescent="0.3">
      <c r="A9831">
        <v>3657</v>
      </c>
      <c r="C9831" t="s">
        <v>11440</v>
      </c>
      <c r="D9831" t="s">
        <v>5050</v>
      </c>
      <c r="E9831" t="s">
        <v>17642</v>
      </c>
      <c r="G9831" t="s">
        <v>31</v>
      </c>
      <c r="H9831" t="s">
        <v>31</v>
      </c>
      <c r="I9831" t="s">
        <v>2758</v>
      </c>
      <c r="J9831" t="s">
        <v>2758</v>
      </c>
      <c r="K9831" t="s">
        <v>31</v>
      </c>
      <c r="L9831" t="s">
        <v>2805</v>
      </c>
    </row>
    <row r="9832" spans="1:12" x14ac:dyDescent="0.3">
      <c r="A9832">
        <v>3657</v>
      </c>
      <c r="C9832" t="s">
        <v>11441</v>
      </c>
      <c r="D9832" t="s">
        <v>5050</v>
      </c>
      <c r="E9832" t="s">
        <v>17642</v>
      </c>
      <c r="G9832" t="s">
        <v>31</v>
      </c>
      <c r="H9832" t="s">
        <v>31</v>
      </c>
      <c r="I9832" t="s">
        <v>2758</v>
      </c>
      <c r="J9832" t="s">
        <v>2758</v>
      </c>
      <c r="K9832" t="s">
        <v>31</v>
      </c>
      <c r="L9832" t="s">
        <v>2805</v>
      </c>
    </row>
    <row r="9833" spans="1:12" x14ac:dyDescent="0.3">
      <c r="A9833">
        <v>3657</v>
      </c>
      <c r="C9833" t="s">
        <v>11442</v>
      </c>
      <c r="D9833" t="s">
        <v>5050</v>
      </c>
      <c r="E9833" t="s">
        <v>17642</v>
      </c>
      <c r="G9833" t="s">
        <v>31</v>
      </c>
      <c r="H9833" t="s">
        <v>31</v>
      </c>
      <c r="I9833" t="s">
        <v>2758</v>
      </c>
      <c r="J9833" t="s">
        <v>2758</v>
      </c>
      <c r="K9833" t="s">
        <v>31</v>
      </c>
      <c r="L9833" t="s">
        <v>2805</v>
      </c>
    </row>
    <row r="9834" spans="1:12" x14ac:dyDescent="0.3">
      <c r="A9834">
        <v>3657</v>
      </c>
      <c r="C9834" t="s">
        <v>11443</v>
      </c>
      <c r="D9834" t="s">
        <v>5050</v>
      </c>
      <c r="E9834" t="s">
        <v>17642</v>
      </c>
      <c r="G9834" t="s">
        <v>31</v>
      </c>
      <c r="H9834" t="s">
        <v>31</v>
      </c>
      <c r="I9834" t="s">
        <v>2758</v>
      </c>
      <c r="J9834" t="s">
        <v>2758</v>
      </c>
      <c r="K9834" t="s">
        <v>31</v>
      </c>
      <c r="L9834" t="s">
        <v>2805</v>
      </c>
    </row>
    <row r="9835" spans="1:12" x14ac:dyDescent="0.3">
      <c r="A9835">
        <v>3657</v>
      </c>
      <c r="C9835" t="s">
        <v>11444</v>
      </c>
      <c r="D9835" t="s">
        <v>5050</v>
      </c>
      <c r="E9835" t="s">
        <v>17642</v>
      </c>
      <c r="G9835" t="s">
        <v>31</v>
      </c>
      <c r="H9835" t="s">
        <v>31</v>
      </c>
      <c r="I9835" t="s">
        <v>2758</v>
      </c>
      <c r="J9835" t="s">
        <v>2758</v>
      </c>
      <c r="K9835" t="s">
        <v>31</v>
      </c>
      <c r="L9835" t="s">
        <v>2805</v>
      </c>
    </row>
    <row r="9836" spans="1:12" x14ac:dyDescent="0.3">
      <c r="A9836">
        <v>3657</v>
      </c>
      <c r="C9836" t="s">
        <v>11445</v>
      </c>
      <c r="D9836" t="s">
        <v>5050</v>
      </c>
      <c r="E9836" t="s">
        <v>17642</v>
      </c>
      <c r="G9836" t="s">
        <v>31</v>
      </c>
      <c r="H9836" t="s">
        <v>31</v>
      </c>
      <c r="I9836" t="s">
        <v>2758</v>
      </c>
      <c r="J9836" t="s">
        <v>2758</v>
      </c>
      <c r="K9836" t="s">
        <v>31</v>
      </c>
      <c r="L9836" t="s">
        <v>2805</v>
      </c>
    </row>
    <row r="9837" spans="1:12" x14ac:dyDescent="0.3">
      <c r="A9837">
        <v>3657</v>
      </c>
      <c r="C9837" t="s">
        <v>11446</v>
      </c>
      <c r="D9837" t="s">
        <v>5050</v>
      </c>
      <c r="E9837" t="s">
        <v>17642</v>
      </c>
      <c r="G9837" t="s">
        <v>31</v>
      </c>
      <c r="H9837" t="s">
        <v>31</v>
      </c>
      <c r="I9837" t="s">
        <v>2758</v>
      </c>
      <c r="J9837" t="s">
        <v>2758</v>
      </c>
      <c r="K9837" t="s">
        <v>31</v>
      </c>
      <c r="L9837" t="s">
        <v>2805</v>
      </c>
    </row>
    <row r="9838" spans="1:12" x14ac:dyDescent="0.3">
      <c r="A9838">
        <v>3657</v>
      </c>
      <c r="C9838" t="s">
        <v>11447</v>
      </c>
      <c r="D9838" t="s">
        <v>5050</v>
      </c>
      <c r="E9838" t="s">
        <v>17642</v>
      </c>
      <c r="G9838" t="s">
        <v>31</v>
      </c>
      <c r="H9838" t="s">
        <v>31</v>
      </c>
      <c r="I9838" t="s">
        <v>2758</v>
      </c>
      <c r="J9838" t="s">
        <v>2758</v>
      </c>
      <c r="K9838" t="s">
        <v>31</v>
      </c>
      <c r="L9838" t="s">
        <v>2805</v>
      </c>
    </row>
    <row r="9839" spans="1:12" x14ac:dyDescent="0.3">
      <c r="A9839">
        <v>3657</v>
      </c>
      <c r="C9839" t="s">
        <v>11448</v>
      </c>
      <c r="D9839" t="s">
        <v>5050</v>
      </c>
      <c r="E9839" t="s">
        <v>17642</v>
      </c>
      <c r="G9839" t="s">
        <v>31</v>
      </c>
      <c r="H9839" t="s">
        <v>31</v>
      </c>
      <c r="I9839" t="s">
        <v>2758</v>
      </c>
      <c r="J9839" t="s">
        <v>2758</v>
      </c>
      <c r="K9839" t="s">
        <v>31</v>
      </c>
      <c r="L9839" t="s">
        <v>2805</v>
      </c>
    </row>
    <row r="9840" spans="1:12" x14ac:dyDescent="0.3">
      <c r="A9840">
        <v>3657</v>
      </c>
      <c r="C9840" t="s">
        <v>11449</v>
      </c>
      <c r="D9840" t="s">
        <v>5050</v>
      </c>
      <c r="E9840" t="s">
        <v>17642</v>
      </c>
      <c r="G9840" t="s">
        <v>31</v>
      </c>
      <c r="H9840" t="s">
        <v>31</v>
      </c>
      <c r="I9840" t="s">
        <v>2758</v>
      </c>
      <c r="J9840" t="s">
        <v>2758</v>
      </c>
      <c r="K9840" t="s">
        <v>31</v>
      </c>
      <c r="L9840" t="s">
        <v>2805</v>
      </c>
    </row>
    <row r="9841" spans="1:12" x14ac:dyDescent="0.3">
      <c r="A9841">
        <v>3657</v>
      </c>
      <c r="C9841" t="s">
        <v>11450</v>
      </c>
      <c r="D9841" t="s">
        <v>5050</v>
      </c>
      <c r="E9841" t="s">
        <v>17642</v>
      </c>
      <c r="G9841" t="s">
        <v>31</v>
      </c>
      <c r="H9841" t="s">
        <v>31</v>
      </c>
      <c r="I9841" t="s">
        <v>2758</v>
      </c>
      <c r="J9841" t="s">
        <v>2758</v>
      </c>
      <c r="K9841" t="s">
        <v>31</v>
      </c>
      <c r="L9841" t="s">
        <v>2805</v>
      </c>
    </row>
    <row r="9842" spans="1:12" x14ac:dyDescent="0.3">
      <c r="A9842">
        <v>3657</v>
      </c>
      <c r="C9842" t="s">
        <v>11451</v>
      </c>
      <c r="D9842" t="s">
        <v>5050</v>
      </c>
      <c r="E9842" t="s">
        <v>17642</v>
      </c>
      <c r="G9842" t="s">
        <v>31</v>
      </c>
      <c r="H9842" t="s">
        <v>31</v>
      </c>
      <c r="I9842" t="s">
        <v>2758</v>
      </c>
      <c r="J9842" t="s">
        <v>2758</v>
      </c>
      <c r="K9842" t="s">
        <v>31</v>
      </c>
      <c r="L9842" t="s">
        <v>2805</v>
      </c>
    </row>
    <row r="9843" spans="1:12" x14ac:dyDescent="0.3">
      <c r="A9843">
        <v>3657</v>
      </c>
      <c r="C9843" t="s">
        <v>11452</v>
      </c>
      <c r="D9843" t="s">
        <v>5050</v>
      </c>
      <c r="E9843" t="s">
        <v>17642</v>
      </c>
      <c r="G9843" t="s">
        <v>31</v>
      </c>
      <c r="H9843" t="s">
        <v>31</v>
      </c>
      <c r="I9843" t="s">
        <v>2758</v>
      </c>
      <c r="J9843" t="s">
        <v>2758</v>
      </c>
      <c r="K9843" t="s">
        <v>31</v>
      </c>
      <c r="L9843" t="s">
        <v>2805</v>
      </c>
    </row>
    <row r="9844" spans="1:12" x14ac:dyDescent="0.3">
      <c r="A9844">
        <v>3657</v>
      </c>
      <c r="C9844" t="s">
        <v>11453</v>
      </c>
      <c r="D9844" t="s">
        <v>5050</v>
      </c>
      <c r="E9844" t="s">
        <v>17642</v>
      </c>
      <c r="G9844" t="s">
        <v>31</v>
      </c>
      <c r="H9844" t="s">
        <v>31</v>
      </c>
      <c r="I9844" t="s">
        <v>2758</v>
      </c>
      <c r="J9844" t="s">
        <v>2758</v>
      </c>
      <c r="K9844" t="s">
        <v>31</v>
      </c>
      <c r="L9844" t="s">
        <v>2805</v>
      </c>
    </row>
    <row r="9845" spans="1:12" x14ac:dyDescent="0.3">
      <c r="A9845">
        <v>3657</v>
      </c>
      <c r="C9845" t="s">
        <v>11454</v>
      </c>
      <c r="D9845" t="s">
        <v>5050</v>
      </c>
      <c r="E9845" t="s">
        <v>17642</v>
      </c>
      <c r="G9845" t="s">
        <v>31</v>
      </c>
      <c r="H9845" t="s">
        <v>31</v>
      </c>
      <c r="I9845" t="s">
        <v>2758</v>
      </c>
      <c r="J9845" t="s">
        <v>2758</v>
      </c>
      <c r="K9845" t="s">
        <v>31</v>
      </c>
      <c r="L9845" t="s">
        <v>2805</v>
      </c>
    </row>
    <row r="9846" spans="1:12" x14ac:dyDescent="0.3">
      <c r="A9846">
        <v>3657</v>
      </c>
      <c r="C9846" t="s">
        <v>11455</v>
      </c>
      <c r="D9846" t="s">
        <v>5050</v>
      </c>
      <c r="E9846" t="s">
        <v>17642</v>
      </c>
      <c r="G9846" t="s">
        <v>31</v>
      </c>
      <c r="H9846" t="s">
        <v>31</v>
      </c>
      <c r="I9846" t="s">
        <v>2758</v>
      </c>
      <c r="J9846" t="s">
        <v>2758</v>
      </c>
      <c r="K9846" t="s">
        <v>31</v>
      </c>
      <c r="L9846" t="s">
        <v>2805</v>
      </c>
    </row>
    <row r="9847" spans="1:12" x14ac:dyDescent="0.3">
      <c r="A9847">
        <v>3657</v>
      </c>
      <c r="C9847" t="s">
        <v>11456</v>
      </c>
      <c r="D9847" t="s">
        <v>5050</v>
      </c>
      <c r="E9847" t="s">
        <v>17642</v>
      </c>
      <c r="G9847" t="s">
        <v>31</v>
      </c>
      <c r="H9847" t="s">
        <v>31</v>
      </c>
      <c r="I9847" t="s">
        <v>2758</v>
      </c>
      <c r="J9847" t="s">
        <v>2758</v>
      </c>
      <c r="K9847" t="s">
        <v>31</v>
      </c>
      <c r="L9847" t="s">
        <v>2805</v>
      </c>
    </row>
    <row r="9848" spans="1:12" x14ac:dyDescent="0.3">
      <c r="A9848">
        <v>3657</v>
      </c>
      <c r="C9848" t="s">
        <v>11457</v>
      </c>
      <c r="D9848" t="s">
        <v>5050</v>
      </c>
      <c r="E9848" t="s">
        <v>17642</v>
      </c>
      <c r="G9848" t="s">
        <v>31</v>
      </c>
      <c r="H9848" t="s">
        <v>31</v>
      </c>
      <c r="I9848" t="s">
        <v>2758</v>
      </c>
      <c r="J9848" t="s">
        <v>2758</v>
      </c>
      <c r="K9848" t="s">
        <v>31</v>
      </c>
      <c r="L9848" t="s">
        <v>2805</v>
      </c>
    </row>
    <row r="9849" spans="1:12" x14ac:dyDescent="0.3">
      <c r="A9849">
        <v>3657</v>
      </c>
      <c r="C9849" t="s">
        <v>11458</v>
      </c>
      <c r="D9849" t="s">
        <v>5050</v>
      </c>
      <c r="E9849" t="s">
        <v>17642</v>
      </c>
      <c r="G9849" t="s">
        <v>31</v>
      </c>
      <c r="H9849" t="s">
        <v>31</v>
      </c>
      <c r="I9849" t="s">
        <v>2758</v>
      </c>
      <c r="J9849" t="s">
        <v>2758</v>
      </c>
      <c r="K9849" t="s">
        <v>31</v>
      </c>
      <c r="L9849" t="s">
        <v>2805</v>
      </c>
    </row>
    <row r="9850" spans="1:12" x14ac:dyDescent="0.3">
      <c r="A9850">
        <v>3657</v>
      </c>
      <c r="C9850" t="s">
        <v>11459</v>
      </c>
      <c r="D9850" t="s">
        <v>5050</v>
      </c>
      <c r="E9850" t="s">
        <v>17642</v>
      </c>
      <c r="G9850" t="s">
        <v>31</v>
      </c>
      <c r="H9850" t="s">
        <v>31</v>
      </c>
      <c r="I9850" t="s">
        <v>2758</v>
      </c>
      <c r="J9850" t="s">
        <v>2758</v>
      </c>
      <c r="K9850" t="s">
        <v>31</v>
      </c>
      <c r="L9850" t="s">
        <v>2805</v>
      </c>
    </row>
    <row r="9851" spans="1:12" x14ac:dyDescent="0.3">
      <c r="A9851">
        <v>3657</v>
      </c>
      <c r="C9851" t="s">
        <v>11460</v>
      </c>
      <c r="D9851" t="s">
        <v>5050</v>
      </c>
      <c r="E9851" t="s">
        <v>17642</v>
      </c>
      <c r="G9851" t="s">
        <v>31</v>
      </c>
      <c r="H9851" t="s">
        <v>31</v>
      </c>
      <c r="I9851" t="s">
        <v>2758</v>
      </c>
      <c r="J9851" t="s">
        <v>2758</v>
      </c>
      <c r="K9851" t="s">
        <v>31</v>
      </c>
      <c r="L9851" t="s">
        <v>2805</v>
      </c>
    </row>
    <row r="9852" spans="1:12" x14ac:dyDescent="0.3">
      <c r="A9852">
        <v>3657</v>
      </c>
      <c r="C9852" t="s">
        <v>11461</v>
      </c>
      <c r="D9852" t="s">
        <v>5050</v>
      </c>
      <c r="E9852" t="s">
        <v>17642</v>
      </c>
      <c r="G9852" t="s">
        <v>31</v>
      </c>
      <c r="H9852" t="s">
        <v>31</v>
      </c>
      <c r="I9852" t="s">
        <v>2758</v>
      </c>
      <c r="J9852" t="s">
        <v>2758</v>
      </c>
      <c r="K9852" t="s">
        <v>31</v>
      </c>
      <c r="L9852" t="s">
        <v>2805</v>
      </c>
    </row>
    <row r="9853" spans="1:12" x14ac:dyDescent="0.3">
      <c r="A9853">
        <v>3657</v>
      </c>
      <c r="C9853" t="s">
        <v>11462</v>
      </c>
      <c r="D9853" t="s">
        <v>5050</v>
      </c>
      <c r="E9853" t="s">
        <v>17642</v>
      </c>
      <c r="G9853" t="s">
        <v>31</v>
      </c>
      <c r="H9853" t="s">
        <v>31</v>
      </c>
      <c r="I9853" t="s">
        <v>2758</v>
      </c>
      <c r="J9853" t="s">
        <v>2758</v>
      </c>
      <c r="K9853" t="s">
        <v>31</v>
      </c>
      <c r="L9853" t="s">
        <v>2805</v>
      </c>
    </row>
    <row r="9854" spans="1:12" x14ac:dyDescent="0.3">
      <c r="A9854">
        <v>3657</v>
      </c>
      <c r="C9854" t="s">
        <v>11463</v>
      </c>
      <c r="D9854" t="s">
        <v>5050</v>
      </c>
      <c r="E9854" t="s">
        <v>17642</v>
      </c>
      <c r="G9854" t="s">
        <v>31</v>
      </c>
      <c r="H9854" t="s">
        <v>31</v>
      </c>
      <c r="I9854" t="s">
        <v>2758</v>
      </c>
      <c r="J9854" t="s">
        <v>2758</v>
      </c>
      <c r="K9854" t="s">
        <v>31</v>
      </c>
      <c r="L9854" t="s">
        <v>2805</v>
      </c>
    </row>
    <row r="9855" spans="1:12" x14ac:dyDescent="0.3">
      <c r="A9855">
        <v>3657</v>
      </c>
      <c r="C9855" t="s">
        <v>11464</v>
      </c>
      <c r="D9855" t="s">
        <v>5050</v>
      </c>
      <c r="E9855" t="s">
        <v>17642</v>
      </c>
      <c r="G9855" t="s">
        <v>31</v>
      </c>
      <c r="H9855" t="s">
        <v>31</v>
      </c>
      <c r="I9855" t="s">
        <v>2758</v>
      </c>
      <c r="J9855" t="s">
        <v>2758</v>
      </c>
      <c r="K9855" t="s">
        <v>31</v>
      </c>
      <c r="L9855" t="s">
        <v>2805</v>
      </c>
    </row>
    <row r="9856" spans="1:12" x14ac:dyDescent="0.3">
      <c r="A9856">
        <v>3657</v>
      </c>
      <c r="C9856" t="s">
        <v>11465</v>
      </c>
      <c r="D9856" t="s">
        <v>5050</v>
      </c>
      <c r="E9856" t="s">
        <v>17642</v>
      </c>
      <c r="G9856" t="s">
        <v>31</v>
      </c>
      <c r="H9856" t="s">
        <v>31</v>
      </c>
      <c r="I9856" t="s">
        <v>2758</v>
      </c>
      <c r="J9856" t="s">
        <v>2758</v>
      </c>
      <c r="K9856" t="s">
        <v>31</v>
      </c>
      <c r="L9856" t="s">
        <v>2805</v>
      </c>
    </row>
    <row r="9857" spans="1:12" x14ac:dyDescent="0.3">
      <c r="A9857">
        <v>3657</v>
      </c>
      <c r="C9857" t="s">
        <v>11466</v>
      </c>
      <c r="D9857" t="s">
        <v>5050</v>
      </c>
      <c r="E9857" t="s">
        <v>17642</v>
      </c>
      <c r="G9857" t="s">
        <v>31</v>
      </c>
      <c r="H9857" t="s">
        <v>31</v>
      </c>
      <c r="I9857" t="s">
        <v>2758</v>
      </c>
      <c r="J9857" t="s">
        <v>2758</v>
      </c>
      <c r="K9857" t="s">
        <v>31</v>
      </c>
      <c r="L9857" t="s">
        <v>2805</v>
      </c>
    </row>
    <row r="9858" spans="1:12" x14ac:dyDescent="0.3">
      <c r="A9858">
        <v>3657</v>
      </c>
      <c r="C9858" t="s">
        <v>11467</v>
      </c>
      <c r="D9858" t="s">
        <v>5050</v>
      </c>
      <c r="E9858" t="s">
        <v>17642</v>
      </c>
      <c r="G9858" t="s">
        <v>31</v>
      </c>
      <c r="H9858" t="s">
        <v>31</v>
      </c>
      <c r="I9858" t="s">
        <v>2758</v>
      </c>
      <c r="J9858" t="s">
        <v>2758</v>
      </c>
      <c r="K9858" t="s">
        <v>31</v>
      </c>
      <c r="L9858" t="s">
        <v>2805</v>
      </c>
    </row>
    <row r="9859" spans="1:12" x14ac:dyDescent="0.3">
      <c r="A9859">
        <v>3657</v>
      </c>
      <c r="C9859" t="s">
        <v>11468</v>
      </c>
      <c r="D9859" t="s">
        <v>5050</v>
      </c>
      <c r="E9859" t="s">
        <v>17642</v>
      </c>
      <c r="G9859" t="s">
        <v>31</v>
      </c>
      <c r="H9859" t="s">
        <v>31</v>
      </c>
      <c r="I9859" t="s">
        <v>2758</v>
      </c>
      <c r="J9859" t="s">
        <v>2758</v>
      </c>
      <c r="K9859" t="s">
        <v>31</v>
      </c>
      <c r="L9859" t="s">
        <v>2805</v>
      </c>
    </row>
    <row r="9860" spans="1:12" x14ac:dyDescent="0.3">
      <c r="A9860">
        <v>3657</v>
      </c>
      <c r="C9860" t="s">
        <v>11469</v>
      </c>
      <c r="D9860" t="s">
        <v>5050</v>
      </c>
      <c r="E9860" t="s">
        <v>17642</v>
      </c>
      <c r="G9860" t="s">
        <v>31</v>
      </c>
      <c r="H9860" t="s">
        <v>31</v>
      </c>
      <c r="I9860" t="s">
        <v>2758</v>
      </c>
      <c r="J9860" t="s">
        <v>2758</v>
      </c>
      <c r="K9860" t="s">
        <v>31</v>
      </c>
      <c r="L9860" t="s">
        <v>2805</v>
      </c>
    </row>
    <row r="9861" spans="1:12" x14ac:dyDescent="0.3">
      <c r="A9861">
        <v>3657</v>
      </c>
      <c r="C9861" t="s">
        <v>11470</v>
      </c>
      <c r="D9861" t="s">
        <v>5050</v>
      </c>
      <c r="E9861" t="s">
        <v>17642</v>
      </c>
      <c r="G9861" t="s">
        <v>31</v>
      </c>
      <c r="H9861" t="s">
        <v>31</v>
      </c>
      <c r="I9861" t="s">
        <v>2758</v>
      </c>
      <c r="J9861" t="s">
        <v>2758</v>
      </c>
      <c r="K9861" t="s">
        <v>31</v>
      </c>
      <c r="L9861" t="s">
        <v>2805</v>
      </c>
    </row>
    <row r="9862" spans="1:12" x14ac:dyDescent="0.3">
      <c r="A9862">
        <v>3657</v>
      </c>
      <c r="C9862" t="s">
        <v>11471</v>
      </c>
      <c r="D9862" t="s">
        <v>5050</v>
      </c>
      <c r="E9862" t="s">
        <v>17642</v>
      </c>
      <c r="G9862" t="s">
        <v>31</v>
      </c>
      <c r="H9862" t="s">
        <v>31</v>
      </c>
      <c r="I9862" t="s">
        <v>2758</v>
      </c>
      <c r="J9862" t="s">
        <v>2758</v>
      </c>
      <c r="K9862" t="s">
        <v>31</v>
      </c>
      <c r="L9862" t="s">
        <v>2805</v>
      </c>
    </row>
    <row r="9863" spans="1:12" x14ac:dyDescent="0.3">
      <c r="A9863">
        <v>3657</v>
      </c>
      <c r="C9863" t="s">
        <v>11472</v>
      </c>
      <c r="D9863" t="s">
        <v>5050</v>
      </c>
      <c r="E9863" t="s">
        <v>17642</v>
      </c>
      <c r="G9863" t="s">
        <v>31</v>
      </c>
      <c r="H9863" t="s">
        <v>31</v>
      </c>
      <c r="I9863" t="s">
        <v>2758</v>
      </c>
      <c r="J9863" t="s">
        <v>2758</v>
      </c>
      <c r="K9863" t="s">
        <v>31</v>
      </c>
      <c r="L9863" t="s">
        <v>2805</v>
      </c>
    </row>
    <row r="9864" spans="1:12" x14ac:dyDescent="0.3">
      <c r="A9864">
        <v>3657</v>
      </c>
      <c r="C9864" t="s">
        <v>11473</v>
      </c>
      <c r="D9864" t="s">
        <v>5050</v>
      </c>
      <c r="E9864" t="s">
        <v>17642</v>
      </c>
      <c r="G9864" t="s">
        <v>31</v>
      </c>
      <c r="H9864" t="s">
        <v>31</v>
      </c>
      <c r="I9864" t="s">
        <v>2758</v>
      </c>
      <c r="J9864" t="s">
        <v>2758</v>
      </c>
      <c r="K9864" t="s">
        <v>31</v>
      </c>
      <c r="L9864" t="s">
        <v>2805</v>
      </c>
    </row>
    <row r="9865" spans="1:12" x14ac:dyDescent="0.3">
      <c r="A9865">
        <v>3657</v>
      </c>
      <c r="C9865" t="s">
        <v>11474</v>
      </c>
      <c r="D9865" t="s">
        <v>5050</v>
      </c>
      <c r="E9865" t="s">
        <v>17642</v>
      </c>
      <c r="G9865" t="s">
        <v>31</v>
      </c>
      <c r="H9865" t="s">
        <v>31</v>
      </c>
      <c r="I9865" t="s">
        <v>2758</v>
      </c>
      <c r="J9865" t="s">
        <v>2758</v>
      </c>
      <c r="K9865" t="s">
        <v>31</v>
      </c>
      <c r="L9865" t="s">
        <v>2805</v>
      </c>
    </row>
    <row r="9866" spans="1:12" x14ac:dyDescent="0.3">
      <c r="A9866">
        <v>3657</v>
      </c>
      <c r="C9866" t="s">
        <v>11475</v>
      </c>
      <c r="D9866" t="s">
        <v>5050</v>
      </c>
      <c r="E9866" t="s">
        <v>17642</v>
      </c>
      <c r="G9866" t="s">
        <v>31</v>
      </c>
      <c r="H9866" t="s">
        <v>31</v>
      </c>
      <c r="I9866" t="s">
        <v>2758</v>
      </c>
      <c r="J9866" t="s">
        <v>2758</v>
      </c>
      <c r="K9866" t="s">
        <v>31</v>
      </c>
      <c r="L9866" t="s">
        <v>2805</v>
      </c>
    </row>
    <row r="9867" spans="1:12" x14ac:dyDescent="0.3">
      <c r="A9867">
        <v>3657</v>
      </c>
      <c r="C9867" t="s">
        <v>11476</v>
      </c>
      <c r="D9867" t="s">
        <v>5050</v>
      </c>
      <c r="E9867" t="s">
        <v>17642</v>
      </c>
      <c r="G9867" t="s">
        <v>31</v>
      </c>
      <c r="H9867" t="s">
        <v>31</v>
      </c>
      <c r="I9867" t="s">
        <v>2758</v>
      </c>
      <c r="J9867" t="s">
        <v>2758</v>
      </c>
      <c r="K9867" t="s">
        <v>31</v>
      </c>
      <c r="L9867" t="s">
        <v>2805</v>
      </c>
    </row>
    <row r="9868" spans="1:12" x14ac:dyDescent="0.3">
      <c r="A9868">
        <v>3657</v>
      </c>
      <c r="C9868" t="s">
        <v>11477</v>
      </c>
      <c r="D9868" t="s">
        <v>5050</v>
      </c>
      <c r="E9868" t="s">
        <v>17642</v>
      </c>
      <c r="G9868" t="s">
        <v>31</v>
      </c>
      <c r="H9868" t="s">
        <v>31</v>
      </c>
      <c r="I9868" t="s">
        <v>2758</v>
      </c>
      <c r="J9868" t="s">
        <v>2758</v>
      </c>
      <c r="K9868" t="s">
        <v>31</v>
      </c>
      <c r="L9868" t="s">
        <v>2805</v>
      </c>
    </row>
    <row r="9869" spans="1:12" x14ac:dyDescent="0.3">
      <c r="A9869">
        <v>3657</v>
      </c>
      <c r="C9869" t="s">
        <v>11478</v>
      </c>
      <c r="D9869" t="s">
        <v>5050</v>
      </c>
      <c r="E9869" t="s">
        <v>17642</v>
      </c>
      <c r="G9869" t="s">
        <v>31</v>
      </c>
      <c r="H9869" t="s">
        <v>31</v>
      </c>
      <c r="I9869" t="s">
        <v>2758</v>
      </c>
      <c r="J9869" t="s">
        <v>2758</v>
      </c>
      <c r="K9869" t="s">
        <v>31</v>
      </c>
      <c r="L9869" t="s">
        <v>2805</v>
      </c>
    </row>
    <row r="9870" spans="1:12" x14ac:dyDescent="0.3">
      <c r="A9870">
        <v>3657</v>
      </c>
      <c r="C9870" t="s">
        <v>11479</v>
      </c>
      <c r="D9870" t="s">
        <v>5050</v>
      </c>
      <c r="E9870" t="s">
        <v>17642</v>
      </c>
      <c r="G9870" t="s">
        <v>31</v>
      </c>
      <c r="H9870" t="s">
        <v>31</v>
      </c>
      <c r="I9870" t="s">
        <v>2758</v>
      </c>
      <c r="J9870" t="s">
        <v>2758</v>
      </c>
      <c r="K9870" t="s">
        <v>31</v>
      </c>
      <c r="L9870" t="s">
        <v>2805</v>
      </c>
    </row>
    <row r="9871" spans="1:12" x14ac:dyDescent="0.3">
      <c r="A9871">
        <v>3657</v>
      </c>
      <c r="C9871" t="s">
        <v>11480</v>
      </c>
      <c r="D9871" t="s">
        <v>5050</v>
      </c>
      <c r="E9871" t="s">
        <v>17642</v>
      </c>
      <c r="G9871" t="s">
        <v>31</v>
      </c>
      <c r="H9871" t="s">
        <v>31</v>
      </c>
      <c r="I9871" t="s">
        <v>2758</v>
      </c>
      <c r="J9871" t="s">
        <v>2758</v>
      </c>
      <c r="K9871" t="s">
        <v>31</v>
      </c>
      <c r="L9871" t="s">
        <v>2805</v>
      </c>
    </row>
    <row r="9872" spans="1:12" x14ac:dyDescent="0.3">
      <c r="A9872">
        <v>3657</v>
      </c>
      <c r="C9872" t="s">
        <v>11481</v>
      </c>
      <c r="D9872" t="s">
        <v>5050</v>
      </c>
      <c r="E9872" t="s">
        <v>17642</v>
      </c>
      <c r="G9872" t="s">
        <v>31</v>
      </c>
      <c r="H9872" t="s">
        <v>31</v>
      </c>
      <c r="I9872" t="s">
        <v>2758</v>
      </c>
      <c r="J9872" t="s">
        <v>2758</v>
      </c>
      <c r="K9872" t="s">
        <v>31</v>
      </c>
      <c r="L9872" t="s">
        <v>2805</v>
      </c>
    </row>
    <row r="9873" spans="1:12" x14ac:dyDescent="0.3">
      <c r="A9873">
        <v>3657</v>
      </c>
      <c r="C9873" t="s">
        <v>11482</v>
      </c>
      <c r="D9873" t="s">
        <v>5050</v>
      </c>
      <c r="E9873" t="s">
        <v>17642</v>
      </c>
      <c r="G9873" t="s">
        <v>31</v>
      </c>
      <c r="H9873" t="s">
        <v>31</v>
      </c>
      <c r="I9873" t="s">
        <v>2758</v>
      </c>
      <c r="J9873" t="s">
        <v>2758</v>
      </c>
      <c r="K9873" t="s">
        <v>31</v>
      </c>
      <c r="L9873" t="s">
        <v>2805</v>
      </c>
    </row>
    <row r="9874" spans="1:12" x14ac:dyDescent="0.3">
      <c r="A9874">
        <v>3657</v>
      </c>
      <c r="C9874" t="s">
        <v>11483</v>
      </c>
      <c r="D9874" t="s">
        <v>5050</v>
      </c>
      <c r="E9874" t="s">
        <v>17642</v>
      </c>
      <c r="G9874" t="s">
        <v>31</v>
      </c>
      <c r="H9874" t="s">
        <v>31</v>
      </c>
      <c r="I9874" t="s">
        <v>2758</v>
      </c>
      <c r="J9874" t="s">
        <v>2758</v>
      </c>
      <c r="K9874" t="s">
        <v>31</v>
      </c>
      <c r="L9874" t="s">
        <v>2805</v>
      </c>
    </row>
    <row r="9875" spans="1:12" x14ac:dyDescent="0.3">
      <c r="A9875">
        <v>3657</v>
      </c>
      <c r="C9875" t="s">
        <v>11484</v>
      </c>
      <c r="D9875" t="s">
        <v>5050</v>
      </c>
      <c r="E9875" t="s">
        <v>17642</v>
      </c>
      <c r="G9875" t="s">
        <v>31</v>
      </c>
      <c r="H9875" t="s">
        <v>31</v>
      </c>
      <c r="I9875" t="s">
        <v>2758</v>
      </c>
      <c r="J9875" t="s">
        <v>2758</v>
      </c>
      <c r="K9875" t="s">
        <v>31</v>
      </c>
      <c r="L9875" t="s">
        <v>2805</v>
      </c>
    </row>
    <row r="9876" spans="1:12" x14ac:dyDescent="0.3">
      <c r="A9876">
        <v>3657</v>
      </c>
      <c r="C9876" t="s">
        <v>11485</v>
      </c>
      <c r="D9876" t="s">
        <v>5050</v>
      </c>
      <c r="E9876" t="s">
        <v>17642</v>
      </c>
      <c r="G9876" t="s">
        <v>31</v>
      </c>
      <c r="H9876" t="s">
        <v>31</v>
      </c>
      <c r="I9876" t="s">
        <v>2758</v>
      </c>
      <c r="J9876" t="s">
        <v>2758</v>
      </c>
      <c r="K9876" t="s">
        <v>31</v>
      </c>
      <c r="L9876" t="s">
        <v>2805</v>
      </c>
    </row>
    <row r="9877" spans="1:12" x14ac:dyDescent="0.3">
      <c r="A9877">
        <v>3657</v>
      </c>
      <c r="C9877" t="s">
        <v>11486</v>
      </c>
      <c r="D9877" t="s">
        <v>5050</v>
      </c>
      <c r="E9877" t="s">
        <v>17642</v>
      </c>
      <c r="G9877" t="s">
        <v>31</v>
      </c>
      <c r="H9877" t="s">
        <v>31</v>
      </c>
      <c r="I9877" t="s">
        <v>2758</v>
      </c>
      <c r="J9877" t="s">
        <v>2758</v>
      </c>
      <c r="K9877" t="s">
        <v>31</v>
      </c>
      <c r="L9877" t="s">
        <v>2805</v>
      </c>
    </row>
    <row r="9878" spans="1:12" x14ac:dyDescent="0.3">
      <c r="A9878">
        <v>3657</v>
      </c>
      <c r="C9878" t="s">
        <v>11487</v>
      </c>
      <c r="D9878" t="s">
        <v>5050</v>
      </c>
      <c r="E9878" t="s">
        <v>17642</v>
      </c>
      <c r="G9878" t="s">
        <v>31</v>
      </c>
      <c r="H9878" t="s">
        <v>31</v>
      </c>
      <c r="I9878" t="s">
        <v>2758</v>
      </c>
      <c r="J9878" t="s">
        <v>2758</v>
      </c>
      <c r="K9878" t="s">
        <v>31</v>
      </c>
      <c r="L9878" t="s">
        <v>2805</v>
      </c>
    </row>
    <row r="9879" spans="1:12" x14ac:dyDescent="0.3">
      <c r="A9879">
        <v>3657</v>
      </c>
      <c r="C9879" t="s">
        <v>11488</v>
      </c>
      <c r="D9879" t="s">
        <v>5050</v>
      </c>
      <c r="E9879" t="s">
        <v>17642</v>
      </c>
      <c r="G9879" t="s">
        <v>31</v>
      </c>
      <c r="H9879" t="s">
        <v>31</v>
      </c>
      <c r="I9879" t="s">
        <v>2758</v>
      </c>
      <c r="J9879" t="s">
        <v>2758</v>
      </c>
      <c r="K9879" t="s">
        <v>31</v>
      </c>
      <c r="L9879" t="s">
        <v>2805</v>
      </c>
    </row>
    <row r="9880" spans="1:12" x14ac:dyDescent="0.3">
      <c r="A9880">
        <v>3657</v>
      </c>
      <c r="C9880" t="s">
        <v>11489</v>
      </c>
      <c r="D9880" t="s">
        <v>5050</v>
      </c>
      <c r="E9880" t="s">
        <v>17642</v>
      </c>
      <c r="G9880" t="s">
        <v>31</v>
      </c>
      <c r="H9880" t="s">
        <v>31</v>
      </c>
      <c r="I9880" t="s">
        <v>2758</v>
      </c>
      <c r="J9880" t="s">
        <v>2758</v>
      </c>
      <c r="K9880" t="s">
        <v>31</v>
      </c>
      <c r="L9880" t="s">
        <v>2805</v>
      </c>
    </row>
    <row r="9881" spans="1:12" x14ac:dyDescent="0.3">
      <c r="A9881">
        <v>3657</v>
      </c>
      <c r="C9881" t="s">
        <v>11490</v>
      </c>
      <c r="D9881" t="s">
        <v>5050</v>
      </c>
      <c r="E9881" t="s">
        <v>17642</v>
      </c>
      <c r="G9881" t="s">
        <v>31</v>
      </c>
      <c r="H9881" t="s">
        <v>31</v>
      </c>
      <c r="I9881" t="s">
        <v>2758</v>
      </c>
      <c r="J9881" t="s">
        <v>2758</v>
      </c>
      <c r="K9881" t="s">
        <v>31</v>
      </c>
      <c r="L9881" t="s">
        <v>2805</v>
      </c>
    </row>
    <row r="9882" spans="1:12" x14ac:dyDescent="0.3">
      <c r="A9882">
        <v>3657</v>
      </c>
      <c r="C9882" t="s">
        <v>11491</v>
      </c>
      <c r="D9882" t="s">
        <v>5050</v>
      </c>
      <c r="E9882" t="s">
        <v>17642</v>
      </c>
      <c r="G9882" t="s">
        <v>31</v>
      </c>
      <c r="H9882" t="s">
        <v>31</v>
      </c>
      <c r="I9882" t="s">
        <v>2758</v>
      </c>
      <c r="J9882" t="s">
        <v>2758</v>
      </c>
      <c r="K9882" t="s">
        <v>31</v>
      </c>
      <c r="L9882" t="s">
        <v>2805</v>
      </c>
    </row>
    <row r="9883" spans="1:12" x14ac:dyDescent="0.3">
      <c r="A9883">
        <v>3657</v>
      </c>
      <c r="C9883" t="s">
        <v>11492</v>
      </c>
      <c r="D9883" t="s">
        <v>5050</v>
      </c>
      <c r="E9883" t="s">
        <v>17642</v>
      </c>
      <c r="G9883" t="s">
        <v>31</v>
      </c>
      <c r="H9883" t="s">
        <v>31</v>
      </c>
      <c r="I9883" t="s">
        <v>2758</v>
      </c>
      <c r="J9883" t="s">
        <v>2758</v>
      </c>
      <c r="K9883" t="s">
        <v>31</v>
      </c>
      <c r="L9883" t="s">
        <v>2805</v>
      </c>
    </row>
    <row r="9884" spans="1:12" x14ac:dyDescent="0.3">
      <c r="A9884">
        <v>3657</v>
      </c>
      <c r="C9884" t="s">
        <v>11493</v>
      </c>
      <c r="D9884" t="s">
        <v>5050</v>
      </c>
      <c r="E9884" t="s">
        <v>17642</v>
      </c>
      <c r="G9884" t="s">
        <v>31</v>
      </c>
      <c r="H9884" t="s">
        <v>31</v>
      </c>
      <c r="I9884" t="s">
        <v>2758</v>
      </c>
      <c r="J9884" t="s">
        <v>2758</v>
      </c>
      <c r="K9884" t="s">
        <v>31</v>
      </c>
      <c r="L9884" t="s">
        <v>2805</v>
      </c>
    </row>
    <row r="9885" spans="1:12" x14ac:dyDescent="0.3">
      <c r="A9885">
        <v>3657</v>
      </c>
      <c r="C9885" t="s">
        <v>11494</v>
      </c>
      <c r="D9885" t="s">
        <v>5050</v>
      </c>
      <c r="E9885" t="s">
        <v>17642</v>
      </c>
      <c r="G9885" t="s">
        <v>31</v>
      </c>
      <c r="H9885" t="s">
        <v>31</v>
      </c>
      <c r="I9885" t="s">
        <v>2758</v>
      </c>
      <c r="J9885" t="s">
        <v>2758</v>
      </c>
      <c r="K9885" t="s">
        <v>31</v>
      </c>
      <c r="L9885" t="s">
        <v>2805</v>
      </c>
    </row>
    <row r="9886" spans="1:12" x14ac:dyDescent="0.3">
      <c r="A9886">
        <v>3657</v>
      </c>
      <c r="C9886" t="s">
        <v>11495</v>
      </c>
      <c r="D9886" t="s">
        <v>5050</v>
      </c>
      <c r="E9886" t="s">
        <v>17642</v>
      </c>
      <c r="G9886" t="s">
        <v>31</v>
      </c>
      <c r="H9886" t="s">
        <v>31</v>
      </c>
      <c r="I9886" t="s">
        <v>2758</v>
      </c>
      <c r="J9886" t="s">
        <v>2758</v>
      </c>
      <c r="K9886" t="s">
        <v>31</v>
      </c>
      <c r="L9886" t="s">
        <v>2805</v>
      </c>
    </row>
    <row r="9887" spans="1:12" x14ac:dyDescent="0.3">
      <c r="A9887">
        <v>3657</v>
      </c>
      <c r="C9887" t="s">
        <v>11496</v>
      </c>
      <c r="D9887" t="s">
        <v>5050</v>
      </c>
      <c r="E9887" t="s">
        <v>17642</v>
      </c>
      <c r="G9887" t="s">
        <v>31</v>
      </c>
      <c r="H9887" t="s">
        <v>31</v>
      </c>
      <c r="I9887" t="s">
        <v>2758</v>
      </c>
      <c r="J9887" t="s">
        <v>2758</v>
      </c>
      <c r="K9887" t="s">
        <v>31</v>
      </c>
      <c r="L9887" t="s">
        <v>2805</v>
      </c>
    </row>
    <row r="9888" spans="1:12" x14ac:dyDescent="0.3">
      <c r="A9888">
        <v>3657</v>
      </c>
      <c r="C9888" t="s">
        <v>11497</v>
      </c>
      <c r="D9888" t="s">
        <v>5050</v>
      </c>
      <c r="E9888" t="s">
        <v>17642</v>
      </c>
      <c r="G9888" t="s">
        <v>31</v>
      </c>
      <c r="H9888" t="s">
        <v>31</v>
      </c>
      <c r="I9888" t="s">
        <v>2758</v>
      </c>
      <c r="J9888" t="s">
        <v>2758</v>
      </c>
      <c r="K9888" t="s">
        <v>31</v>
      </c>
      <c r="L9888" t="s">
        <v>2805</v>
      </c>
    </row>
    <row r="9889" spans="1:12" x14ac:dyDescent="0.3">
      <c r="A9889">
        <v>3657</v>
      </c>
      <c r="C9889" t="s">
        <v>11498</v>
      </c>
      <c r="D9889" t="s">
        <v>5050</v>
      </c>
      <c r="E9889" t="s">
        <v>17642</v>
      </c>
      <c r="G9889" t="s">
        <v>31</v>
      </c>
      <c r="H9889" t="s">
        <v>31</v>
      </c>
      <c r="I9889" t="s">
        <v>2758</v>
      </c>
      <c r="J9889" t="s">
        <v>2758</v>
      </c>
      <c r="K9889" t="s">
        <v>31</v>
      </c>
      <c r="L9889" t="s">
        <v>2805</v>
      </c>
    </row>
    <row r="9890" spans="1:12" x14ac:dyDescent="0.3">
      <c r="A9890">
        <v>3657</v>
      </c>
      <c r="C9890" t="s">
        <v>11499</v>
      </c>
      <c r="D9890" t="s">
        <v>5050</v>
      </c>
      <c r="E9890" t="s">
        <v>17642</v>
      </c>
      <c r="G9890" t="s">
        <v>31</v>
      </c>
      <c r="H9890" t="s">
        <v>31</v>
      </c>
      <c r="I9890" t="s">
        <v>2758</v>
      </c>
      <c r="J9890" t="s">
        <v>2758</v>
      </c>
      <c r="K9890" t="s">
        <v>31</v>
      </c>
      <c r="L9890" t="s">
        <v>2805</v>
      </c>
    </row>
    <row r="9891" spans="1:12" x14ac:dyDescent="0.3">
      <c r="A9891">
        <v>3657</v>
      </c>
      <c r="C9891" t="s">
        <v>11500</v>
      </c>
      <c r="D9891" t="s">
        <v>5050</v>
      </c>
      <c r="E9891" t="s">
        <v>17642</v>
      </c>
      <c r="G9891" t="s">
        <v>31</v>
      </c>
      <c r="H9891" t="s">
        <v>31</v>
      </c>
      <c r="I9891" t="s">
        <v>2758</v>
      </c>
      <c r="J9891" t="s">
        <v>2758</v>
      </c>
      <c r="K9891" t="s">
        <v>31</v>
      </c>
      <c r="L9891" t="s">
        <v>2805</v>
      </c>
    </row>
    <row r="9892" spans="1:12" x14ac:dyDescent="0.3">
      <c r="A9892">
        <v>3657</v>
      </c>
      <c r="C9892" t="s">
        <v>11501</v>
      </c>
      <c r="D9892" t="s">
        <v>5050</v>
      </c>
      <c r="E9892" t="s">
        <v>17642</v>
      </c>
      <c r="G9892" t="s">
        <v>31</v>
      </c>
      <c r="H9892" t="s">
        <v>31</v>
      </c>
      <c r="I9892" t="s">
        <v>2758</v>
      </c>
      <c r="J9892" t="s">
        <v>2758</v>
      </c>
      <c r="K9892" t="s">
        <v>31</v>
      </c>
      <c r="L9892" t="s">
        <v>2805</v>
      </c>
    </row>
    <row r="9893" spans="1:12" x14ac:dyDescent="0.3">
      <c r="A9893">
        <v>3657</v>
      </c>
      <c r="C9893" t="s">
        <v>11502</v>
      </c>
      <c r="D9893" t="s">
        <v>5050</v>
      </c>
      <c r="E9893" t="s">
        <v>17642</v>
      </c>
      <c r="G9893" t="s">
        <v>31</v>
      </c>
      <c r="H9893" t="s">
        <v>31</v>
      </c>
      <c r="I9893" t="s">
        <v>2758</v>
      </c>
      <c r="J9893" t="s">
        <v>2758</v>
      </c>
      <c r="K9893" t="s">
        <v>31</v>
      </c>
      <c r="L9893" t="s">
        <v>2805</v>
      </c>
    </row>
    <row r="9894" spans="1:12" x14ac:dyDescent="0.3">
      <c r="A9894">
        <v>3657</v>
      </c>
      <c r="C9894" t="s">
        <v>11503</v>
      </c>
      <c r="D9894" t="s">
        <v>5050</v>
      </c>
      <c r="E9894" t="s">
        <v>17642</v>
      </c>
      <c r="G9894" t="s">
        <v>31</v>
      </c>
      <c r="H9894" t="s">
        <v>31</v>
      </c>
      <c r="I9894" t="s">
        <v>2758</v>
      </c>
      <c r="J9894" t="s">
        <v>2758</v>
      </c>
      <c r="K9894" t="s">
        <v>31</v>
      </c>
      <c r="L9894" t="s">
        <v>2805</v>
      </c>
    </row>
    <row r="9895" spans="1:12" x14ac:dyDescent="0.3">
      <c r="A9895">
        <v>3657</v>
      </c>
      <c r="C9895" t="s">
        <v>11504</v>
      </c>
      <c r="D9895" t="s">
        <v>5050</v>
      </c>
      <c r="E9895" t="s">
        <v>17642</v>
      </c>
      <c r="G9895" t="s">
        <v>31</v>
      </c>
      <c r="H9895" t="s">
        <v>31</v>
      </c>
      <c r="I9895" t="s">
        <v>2758</v>
      </c>
      <c r="J9895" t="s">
        <v>2758</v>
      </c>
      <c r="K9895" t="s">
        <v>31</v>
      </c>
      <c r="L9895" t="s">
        <v>2805</v>
      </c>
    </row>
    <row r="9896" spans="1:12" x14ac:dyDescent="0.3">
      <c r="A9896">
        <v>3657</v>
      </c>
      <c r="C9896" t="s">
        <v>11505</v>
      </c>
      <c r="D9896" t="s">
        <v>5050</v>
      </c>
      <c r="E9896" t="s">
        <v>17642</v>
      </c>
      <c r="G9896" t="s">
        <v>31</v>
      </c>
      <c r="H9896" t="s">
        <v>31</v>
      </c>
      <c r="I9896" t="s">
        <v>2758</v>
      </c>
      <c r="J9896" t="s">
        <v>2758</v>
      </c>
      <c r="K9896" t="s">
        <v>31</v>
      </c>
      <c r="L9896" t="s">
        <v>2805</v>
      </c>
    </row>
    <row r="9897" spans="1:12" x14ac:dyDescent="0.3">
      <c r="A9897">
        <v>3657</v>
      </c>
      <c r="C9897" t="s">
        <v>11506</v>
      </c>
      <c r="D9897" t="s">
        <v>5050</v>
      </c>
      <c r="E9897" t="s">
        <v>17642</v>
      </c>
      <c r="G9897" t="s">
        <v>31</v>
      </c>
      <c r="H9897" t="s">
        <v>31</v>
      </c>
      <c r="I9897" t="s">
        <v>2758</v>
      </c>
      <c r="J9897" t="s">
        <v>2758</v>
      </c>
      <c r="K9897" t="s">
        <v>31</v>
      </c>
      <c r="L9897" t="s">
        <v>2805</v>
      </c>
    </row>
    <row r="9898" spans="1:12" x14ac:dyDescent="0.3">
      <c r="A9898">
        <v>3657</v>
      </c>
      <c r="C9898" t="s">
        <v>11507</v>
      </c>
      <c r="D9898" t="s">
        <v>5050</v>
      </c>
      <c r="E9898" t="s">
        <v>17642</v>
      </c>
      <c r="G9898" t="s">
        <v>31</v>
      </c>
      <c r="H9898" t="s">
        <v>31</v>
      </c>
      <c r="I9898" t="s">
        <v>2758</v>
      </c>
      <c r="J9898" t="s">
        <v>2758</v>
      </c>
      <c r="K9898" t="s">
        <v>31</v>
      </c>
      <c r="L9898" t="s">
        <v>2805</v>
      </c>
    </row>
    <row r="9899" spans="1:12" x14ac:dyDescent="0.3">
      <c r="A9899">
        <v>3657</v>
      </c>
      <c r="C9899" t="s">
        <v>11508</v>
      </c>
      <c r="D9899" t="s">
        <v>5050</v>
      </c>
      <c r="E9899" t="s">
        <v>17642</v>
      </c>
      <c r="G9899" t="s">
        <v>31</v>
      </c>
      <c r="H9899" t="s">
        <v>31</v>
      </c>
      <c r="I9899" t="s">
        <v>2758</v>
      </c>
      <c r="J9899" t="s">
        <v>2758</v>
      </c>
      <c r="K9899" t="s">
        <v>31</v>
      </c>
      <c r="L9899" t="s">
        <v>2805</v>
      </c>
    </row>
    <row r="9900" spans="1:12" x14ac:dyDescent="0.3">
      <c r="A9900">
        <v>3657</v>
      </c>
      <c r="C9900" t="s">
        <v>11509</v>
      </c>
      <c r="D9900" t="s">
        <v>5050</v>
      </c>
      <c r="E9900" t="s">
        <v>17642</v>
      </c>
      <c r="G9900" t="s">
        <v>31</v>
      </c>
      <c r="H9900" t="s">
        <v>31</v>
      </c>
      <c r="I9900" t="s">
        <v>2758</v>
      </c>
      <c r="J9900" t="s">
        <v>2758</v>
      </c>
      <c r="K9900" t="s">
        <v>31</v>
      </c>
      <c r="L9900" t="s">
        <v>2805</v>
      </c>
    </row>
    <row r="9901" spans="1:12" x14ac:dyDescent="0.3">
      <c r="A9901">
        <v>3657</v>
      </c>
      <c r="C9901" t="s">
        <v>11510</v>
      </c>
      <c r="D9901" t="s">
        <v>5050</v>
      </c>
      <c r="E9901" t="s">
        <v>17642</v>
      </c>
      <c r="G9901" t="s">
        <v>31</v>
      </c>
      <c r="H9901" t="s">
        <v>31</v>
      </c>
      <c r="I9901" t="s">
        <v>2758</v>
      </c>
      <c r="J9901" t="s">
        <v>2758</v>
      </c>
      <c r="K9901" t="s">
        <v>31</v>
      </c>
      <c r="L9901" t="s">
        <v>2805</v>
      </c>
    </row>
    <row r="9902" spans="1:12" x14ac:dyDescent="0.3">
      <c r="A9902">
        <v>3657</v>
      </c>
      <c r="C9902" t="s">
        <v>11511</v>
      </c>
      <c r="D9902" t="s">
        <v>5050</v>
      </c>
      <c r="E9902" t="s">
        <v>17642</v>
      </c>
      <c r="G9902" t="s">
        <v>31</v>
      </c>
      <c r="H9902" t="s">
        <v>31</v>
      </c>
      <c r="I9902" t="s">
        <v>2758</v>
      </c>
      <c r="J9902" t="s">
        <v>2758</v>
      </c>
      <c r="K9902" t="s">
        <v>31</v>
      </c>
      <c r="L9902" t="s">
        <v>2805</v>
      </c>
    </row>
    <row r="9903" spans="1:12" x14ac:dyDescent="0.3">
      <c r="A9903">
        <v>3657</v>
      </c>
      <c r="C9903" t="s">
        <v>11512</v>
      </c>
      <c r="D9903" t="s">
        <v>5050</v>
      </c>
      <c r="E9903" t="s">
        <v>17642</v>
      </c>
      <c r="G9903" t="s">
        <v>31</v>
      </c>
      <c r="H9903" t="s">
        <v>31</v>
      </c>
      <c r="I9903" t="s">
        <v>2758</v>
      </c>
      <c r="J9903" t="s">
        <v>2758</v>
      </c>
      <c r="K9903" t="s">
        <v>31</v>
      </c>
      <c r="L9903" t="s">
        <v>2805</v>
      </c>
    </row>
    <row r="9904" spans="1:12" x14ac:dyDescent="0.3">
      <c r="A9904">
        <v>3657</v>
      </c>
      <c r="C9904" t="s">
        <v>11513</v>
      </c>
      <c r="D9904" t="s">
        <v>5050</v>
      </c>
      <c r="E9904" t="s">
        <v>17642</v>
      </c>
      <c r="G9904" t="s">
        <v>31</v>
      </c>
      <c r="H9904" t="s">
        <v>31</v>
      </c>
      <c r="I9904" t="s">
        <v>2758</v>
      </c>
      <c r="J9904" t="s">
        <v>2758</v>
      </c>
      <c r="K9904" t="s">
        <v>31</v>
      </c>
      <c r="L9904" t="s">
        <v>2805</v>
      </c>
    </row>
    <row r="9905" spans="1:12" x14ac:dyDescent="0.3">
      <c r="A9905">
        <v>3657</v>
      </c>
      <c r="C9905" t="s">
        <v>11514</v>
      </c>
      <c r="D9905" t="s">
        <v>5050</v>
      </c>
      <c r="E9905" t="s">
        <v>17642</v>
      </c>
      <c r="G9905" t="s">
        <v>31</v>
      </c>
      <c r="H9905" t="s">
        <v>31</v>
      </c>
      <c r="I9905" t="s">
        <v>2758</v>
      </c>
      <c r="J9905" t="s">
        <v>2758</v>
      </c>
      <c r="K9905" t="s">
        <v>31</v>
      </c>
      <c r="L9905" t="s">
        <v>2805</v>
      </c>
    </row>
    <row r="9906" spans="1:12" x14ac:dyDescent="0.3">
      <c r="A9906">
        <v>3657</v>
      </c>
      <c r="C9906" t="s">
        <v>11515</v>
      </c>
      <c r="D9906" t="s">
        <v>5050</v>
      </c>
      <c r="E9906" t="s">
        <v>17642</v>
      </c>
      <c r="G9906" t="s">
        <v>31</v>
      </c>
      <c r="H9906" t="s">
        <v>31</v>
      </c>
      <c r="I9906" t="s">
        <v>2758</v>
      </c>
      <c r="J9906" t="s">
        <v>2758</v>
      </c>
      <c r="K9906" t="s">
        <v>31</v>
      </c>
      <c r="L9906" t="s">
        <v>2805</v>
      </c>
    </row>
    <row r="9907" spans="1:12" x14ac:dyDescent="0.3">
      <c r="A9907">
        <v>3657</v>
      </c>
      <c r="C9907" t="s">
        <v>11516</v>
      </c>
      <c r="D9907" t="s">
        <v>5050</v>
      </c>
      <c r="E9907" t="s">
        <v>17642</v>
      </c>
      <c r="G9907" t="s">
        <v>31</v>
      </c>
      <c r="H9907" t="s">
        <v>31</v>
      </c>
      <c r="I9907" t="s">
        <v>2758</v>
      </c>
      <c r="J9907" t="s">
        <v>2758</v>
      </c>
      <c r="K9907" t="s">
        <v>31</v>
      </c>
      <c r="L9907" t="s">
        <v>2805</v>
      </c>
    </row>
    <row r="9908" spans="1:12" x14ac:dyDescent="0.3">
      <c r="A9908">
        <v>3657</v>
      </c>
      <c r="C9908" t="s">
        <v>11517</v>
      </c>
      <c r="D9908" t="s">
        <v>5050</v>
      </c>
      <c r="E9908" t="s">
        <v>17642</v>
      </c>
      <c r="G9908" t="s">
        <v>31</v>
      </c>
      <c r="H9908" t="s">
        <v>31</v>
      </c>
      <c r="I9908" t="s">
        <v>2758</v>
      </c>
      <c r="J9908" t="s">
        <v>2758</v>
      </c>
      <c r="K9908" t="s">
        <v>31</v>
      </c>
      <c r="L9908" t="s">
        <v>2805</v>
      </c>
    </row>
    <row r="9909" spans="1:12" x14ac:dyDescent="0.3">
      <c r="A9909">
        <v>3657</v>
      </c>
      <c r="C9909" t="s">
        <v>11518</v>
      </c>
      <c r="D9909" t="s">
        <v>5050</v>
      </c>
      <c r="E9909" t="s">
        <v>17642</v>
      </c>
      <c r="G9909" t="s">
        <v>31</v>
      </c>
      <c r="H9909" t="s">
        <v>31</v>
      </c>
      <c r="I9909" t="s">
        <v>2758</v>
      </c>
      <c r="J9909" t="s">
        <v>2758</v>
      </c>
      <c r="K9909" t="s">
        <v>31</v>
      </c>
      <c r="L9909" t="s">
        <v>2805</v>
      </c>
    </row>
    <row r="9910" spans="1:12" x14ac:dyDescent="0.3">
      <c r="A9910">
        <v>3657</v>
      </c>
      <c r="C9910" t="s">
        <v>11519</v>
      </c>
      <c r="D9910" t="s">
        <v>5050</v>
      </c>
      <c r="E9910" t="s">
        <v>17642</v>
      </c>
      <c r="G9910" t="s">
        <v>31</v>
      </c>
      <c r="H9910" t="s">
        <v>31</v>
      </c>
      <c r="I9910" t="s">
        <v>2758</v>
      </c>
      <c r="J9910" t="s">
        <v>2758</v>
      </c>
      <c r="K9910" t="s">
        <v>31</v>
      </c>
      <c r="L9910" t="s">
        <v>2805</v>
      </c>
    </row>
    <row r="9911" spans="1:12" x14ac:dyDescent="0.3">
      <c r="A9911">
        <v>3657</v>
      </c>
      <c r="C9911" t="s">
        <v>11520</v>
      </c>
      <c r="D9911" t="s">
        <v>5050</v>
      </c>
      <c r="E9911" t="s">
        <v>17642</v>
      </c>
      <c r="G9911" t="s">
        <v>31</v>
      </c>
      <c r="H9911" t="s">
        <v>31</v>
      </c>
      <c r="I9911" t="s">
        <v>2758</v>
      </c>
      <c r="J9911" t="s">
        <v>2758</v>
      </c>
      <c r="K9911" t="s">
        <v>31</v>
      </c>
      <c r="L9911" t="s">
        <v>2805</v>
      </c>
    </row>
    <row r="9912" spans="1:12" x14ac:dyDescent="0.3">
      <c r="A9912">
        <v>3657</v>
      </c>
      <c r="C9912" t="s">
        <v>11521</v>
      </c>
      <c r="D9912" t="s">
        <v>5050</v>
      </c>
      <c r="E9912" t="s">
        <v>17642</v>
      </c>
      <c r="G9912" t="s">
        <v>31</v>
      </c>
      <c r="H9912" t="s">
        <v>31</v>
      </c>
      <c r="I9912" t="s">
        <v>2758</v>
      </c>
      <c r="J9912" t="s">
        <v>2758</v>
      </c>
      <c r="K9912" t="s">
        <v>31</v>
      </c>
      <c r="L9912" t="s">
        <v>2805</v>
      </c>
    </row>
    <row r="9913" spans="1:12" x14ac:dyDescent="0.3">
      <c r="A9913">
        <v>3657</v>
      </c>
      <c r="C9913" t="s">
        <v>11522</v>
      </c>
      <c r="D9913" t="s">
        <v>5050</v>
      </c>
      <c r="E9913" t="s">
        <v>17642</v>
      </c>
      <c r="G9913" t="s">
        <v>31</v>
      </c>
      <c r="H9913" t="s">
        <v>31</v>
      </c>
      <c r="I9913" t="s">
        <v>2758</v>
      </c>
      <c r="J9913" t="s">
        <v>2758</v>
      </c>
      <c r="K9913" t="s">
        <v>31</v>
      </c>
      <c r="L9913" t="s">
        <v>2805</v>
      </c>
    </row>
    <row r="9914" spans="1:12" x14ac:dyDescent="0.3">
      <c r="A9914">
        <v>3657</v>
      </c>
      <c r="C9914" t="s">
        <v>11523</v>
      </c>
      <c r="D9914" t="s">
        <v>5050</v>
      </c>
      <c r="E9914" t="s">
        <v>17642</v>
      </c>
      <c r="G9914" t="s">
        <v>31</v>
      </c>
      <c r="H9914" t="s">
        <v>31</v>
      </c>
      <c r="I9914" t="s">
        <v>2758</v>
      </c>
      <c r="J9914" t="s">
        <v>2758</v>
      </c>
      <c r="K9914" t="s">
        <v>31</v>
      </c>
      <c r="L9914" t="s">
        <v>2805</v>
      </c>
    </row>
    <row r="9915" spans="1:12" x14ac:dyDescent="0.3">
      <c r="A9915">
        <v>3657</v>
      </c>
      <c r="C9915" t="s">
        <v>11524</v>
      </c>
      <c r="D9915" t="s">
        <v>5050</v>
      </c>
      <c r="E9915" t="s">
        <v>17642</v>
      </c>
      <c r="G9915" t="s">
        <v>31</v>
      </c>
      <c r="H9915" t="s">
        <v>31</v>
      </c>
      <c r="I9915" t="s">
        <v>2758</v>
      </c>
      <c r="J9915" t="s">
        <v>2758</v>
      </c>
      <c r="K9915" t="s">
        <v>31</v>
      </c>
      <c r="L9915" t="s">
        <v>2805</v>
      </c>
    </row>
    <row r="9916" spans="1:12" x14ac:dyDescent="0.3">
      <c r="A9916">
        <v>3657</v>
      </c>
      <c r="C9916" t="s">
        <v>11525</v>
      </c>
      <c r="D9916" t="s">
        <v>5050</v>
      </c>
      <c r="E9916" t="s">
        <v>17642</v>
      </c>
      <c r="G9916" t="s">
        <v>31</v>
      </c>
      <c r="H9916" t="s">
        <v>31</v>
      </c>
      <c r="I9916" t="s">
        <v>2758</v>
      </c>
      <c r="J9916" t="s">
        <v>2758</v>
      </c>
      <c r="K9916" t="s">
        <v>31</v>
      </c>
      <c r="L9916" t="s">
        <v>2805</v>
      </c>
    </row>
    <row r="9917" spans="1:12" x14ac:dyDescent="0.3">
      <c r="A9917">
        <v>3657</v>
      </c>
      <c r="C9917" t="s">
        <v>11526</v>
      </c>
      <c r="D9917" t="s">
        <v>5050</v>
      </c>
      <c r="E9917" t="s">
        <v>17642</v>
      </c>
      <c r="G9917" t="s">
        <v>31</v>
      </c>
      <c r="H9917" t="s">
        <v>31</v>
      </c>
      <c r="I9917" t="s">
        <v>2758</v>
      </c>
      <c r="J9917" t="s">
        <v>2758</v>
      </c>
      <c r="K9917" t="s">
        <v>31</v>
      </c>
      <c r="L9917" t="s">
        <v>2805</v>
      </c>
    </row>
    <row r="9918" spans="1:12" x14ac:dyDescent="0.3">
      <c r="A9918">
        <v>3657</v>
      </c>
      <c r="C9918" t="s">
        <v>11527</v>
      </c>
      <c r="D9918" t="s">
        <v>5050</v>
      </c>
      <c r="E9918" t="s">
        <v>17642</v>
      </c>
      <c r="G9918" t="s">
        <v>31</v>
      </c>
      <c r="H9918" t="s">
        <v>31</v>
      </c>
      <c r="I9918" t="s">
        <v>2758</v>
      </c>
      <c r="J9918" t="s">
        <v>2758</v>
      </c>
      <c r="K9918" t="s">
        <v>31</v>
      </c>
      <c r="L9918" t="s">
        <v>2805</v>
      </c>
    </row>
    <row r="9919" spans="1:12" x14ac:dyDescent="0.3">
      <c r="A9919">
        <v>3657</v>
      </c>
      <c r="C9919" t="s">
        <v>11528</v>
      </c>
      <c r="D9919" t="s">
        <v>5050</v>
      </c>
      <c r="E9919" t="s">
        <v>17642</v>
      </c>
      <c r="G9919" t="s">
        <v>31</v>
      </c>
      <c r="H9919" t="s">
        <v>31</v>
      </c>
      <c r="I9919" t="s">
        <v>2758</v>
      </c>
      <c r="J9919" t="s">
        <v>2758</v>
      </c>
      <c r="K9919" t="s">
        <v>31</v>
      </c>
      <c r="L9919" t="s">
        <v>2805</v>
      </c>
    </row>
    <row r="9920" spans="1:12" x14ac:dyDescent="0.3">
      <c r="A9920">
        <v>3657</v>
      </c>
      <c r="C9920" t="s">
        <v>11529</v>
      </c>
      <c r="D9920" t="s">
        <v>5050</v>
      </c>
      <c r="E9920" t="s">
        <v>17642</v>
      </c>
      <c r="G9920" t="s">
        <v>31</v>
      </c>
      <c r="H9920" t="s">
        <v>31</v>
      </c>
      <c r="I9920" t="s">
        <v>2758</v>
      </c>
      <c r="J9920" t="s">
        <v>2758</v>
      </c>
      <c r="K9920" t="s">
        <v>31</v>
      </c>
      <c r="L9920" t="s">
        <v>2805</v>
      </c>
    </row>
    <row r="9921" spans="1:12" x14ac:dyDescent="0.3">
      <c r="A9921">
        <v>3657</v>
      </c>
      <c r="C9921" t="s">
        <v>11530</v>
      </c>
      <c r="D9921" t="s">
        <v>5050</v>
      </c>
      <c r="E9921" t="s">
        <v>17642</v>
      </c>
      <c r="G9921" t="s">
        <v>31</v>
      </c>
      <c r="H9921" t="s">
        <v>31</v>
      </c>
      <c r="I9921" t="s">
        <v>2758</v>
      </c>
      <c r="J9921" t="s">
        <v>2758</v>
      </c>
      <c r="K9921" t="s">
        <v>31</v>
      </c>
      <c r="L9921" t="s">
        <v>2805</v>
      </c>
    </row>
    <row r="9922" spans="1:12" x14ac:dyDescent="0.3">
      <c r="A9922">
        <v>3657</v>
      </c>
      <c r="C9922" t="s">
        <v>11531</v>
      </c>
      <c r="D9922" t="s">
        <v>5050</v>
      </c>
      <c r="E9922" t="s">
        <v>17642</v>
      </c>
      <c r="G9922" t="s">
        <v>31</v>
      </c>
      <c r="H9922" t="s">
        <v>31</v>
      </c>
      <c r="I9922" t="s">
        <v>2758</v>
      </c>
      <c r="J9922" t="s">
        <v>2758</v>
      </c>
      <c r="K9922" t="s">
        <v>31</v>
      </c>
      <c r="L9922" t="s">
        <v>2805</v>
      </c>
    </row>
    <row r="9923" spans="1:12" x14ac:dyDescent="0.3">
      <c r="A9923">
        <v>3657</v>
      </c>
      <c r="C9923" t="s">
        <v>11532</v>
      </c>
      <c r="D9923" t="s">
        <v>5050</v>
      </c>
      <c r="E9923" t="s">
        <v>17642</v>
      </c>
      <c r="G9923" t="s">
        <v>31</v>
      </c>
      <c r="H9923" t="s">
        <v>31</v>
      </c>
      <c r="I9923" t="s">
        <v>2758</v>
      </c>
      <c r="J9923" t="s">
        <v>2758</v>
      </c>
      <c r="K9923" t="s">
        <v>31</v>
      </c>
      <c r="L9923" t="s">
        <v>2805</v>
      </c>
    </row>
    <row r="9924" spans="1:12" x14ac:dyDescent="0.3">
      <c r="A9924">
        <v>3657</v>
      </c>
      <c r="C9924" t="s">
        <v>11533</v>
      </c>
      <c r="D9924" t="s">
        <v>5050</v>
      </c>
      <c r="E9924" t="s">
        <v>17642</v>
      </c>
      <c r="G9924" t="s">
        <v>31</v>
      </c>
      <c r="H9924" t="s">
        <v>31</v>
      </c>
      <c r="I9924" t="s">
        <v>2758</v>
      </c>
      <c r="J9924" t="s">
        <v>2758</v>
      </c>
      <c r="K9924" t="s">
        <v>31</v>
      </c>
      <c r="L9924" t="s">
        <v>2805</v>
      </c>
    </row>
    <row r="9925" spans="1:12" x14ac:dyDescent="0.3">
      <c r="A9925">
        <v>3657</v>
      </c>
      <c r="C9925" t="s">
        <v>11534</v>
      </c>
      <c r="D9925" t="s">
        <v>5050</v>
      </c>
      <c r="E9925" t="s">
        <v>17642</v>
      </c>
      <c r="G9925" t="s">
        <v>31</v>
      </c>
      <c r="H9925" t="s">
        <v>31</v>
      </c>
      <c r="I9925" t="s">
        <v>2758</v>
      </c>
      <c r="J9925" t="s">
        <v>2758</v>
      </c>
      <c r="K9925" t="s">
        <v>31</v>
      </c>
      <c r="L9925" t="s">
        <v>2805</v>
      </c>
    </row>
    <row r="9926" spans="1:12" x14ac:dyDescent="0.3">
      <c r="A9926">
        <v>3657</v>
      </c>
      <c r="C9926" t="s">
        <v>11535</v>
      </c>
      <c r="D9926" t="s">
        <v>5050</v>
      </c>
      <c r="E9926" t="s">
        <v>17642</v>
      </c>
      <c r="G9926" t="s">
        <v>31</v>
      </c>
      <c r="H9926" t="s">
        <v>31</v>
      </c>
      <c r="I9926" t="s">
        <v>2758</v>
      </c>
      <c r="J9926" t="s">
        <v>2758</v>
      </c>
      <c r="K9926" t="s">
        <v>31</v>
      </c>
      <c r="L9926" t="s">
        <v>2805</v>
      </c>
    </row>
    <row r="9927" spans="1:12" x14ac:dyDescent="0.3">
      <c r="A9927">
        <v>3657</v>
      </c>
      <c r="C9927" t="s">
        <v>11536</v>
      </c>
      <c r="D9927" t="s">
        <v>5050</v>
      </c>
      <c r="E9927" t="s">
        <v>17642</v>
      </c>
      <c r="G9927" t="s">
        <v>31</v>
      </c>
      <c r="H9927" t="s">
        <v>31</v>
      </c>
      <c r="I9927" t="s">
        <v>2758</v>
      </c>
      <c r="J9927" t="s">
        <v>2758</v>
      </c>
      <c r="K9927" t="s">
        <v>31</v>
      </c>
      <c r="L9927" t="s">
        <v>2805</v>
      </c>
    </row>
    <row r="9928" spans="1:12" x14ac:dyDescent="0.3">
      <c r="A9928">
        <v>3657</v>
      </c>
      <c r="C9928" t="s">
        <v>11537</v>
      </c>
      <c r="D9928" t="s">
        <v>5050</v>
      </c>
      <c r="E9928" t="s">
        <v>17642</v>
      </c>
      <c r="G9928" t="s">
        <v>31</v>
      </c>
      <c r="H9928" t="s">
        <v>31</v>
      </c>
      <c r="I9928" t="s">
        <v>2758</v>
      </c>
      <c r="J9928" t="s">
        <v>2758</v>
      </c>
      <c r="K9928" t="s">
        <v>31</v>
      </c>
      <c r="L9928" t="s">
        <v>2805</v>
      </c>
    </row>
    <row r="9929" spans="1:12" x14ac:dyDescent="0.3">
      <c r="A9929">
        <v>3657</v>
      </c>
      <c r="C9929" t="s">
        <v>11538</v>
      </c>
      <c r="D9929" t="s">
        <v>5050</v>
      </c>
      <c r="E9929" t="s">
        <v>17642</v>
      </c>
      <c r="G9929" t="s">
        <v>31</v>
      </c>
      <c r="H9929" t="s">
        <v>31</v>
      </c>
      <c r="I9929" t="s">
        <v>2758</v>
      </c>
      <c r="J9929" t="s">
        <v>2758</v>
      </c>
      <c r="K9929" t="s">
        <v>31</v>
      </c>
      <c r="L9929" t="s">
        <v>2805</v>
      </c>
    </row>
    <row r="9930" spans="1:12" x14ac:dyDescent="0.3">
      <c r="A9930">
        <v>3657</v>
      </c>
      <c r="C9930" t="s">
        <v>11539</v>
      </c>
      <c r="D9930" t="s">
        <v>5050</v>
      </c>
      <c r="E9930" t="s">
        <v>17642</v>
      </c>
      <c r="G9930" t="s">
        <v>31</v>
      </c>
      <c r="H9930" t="s">
        <v>31</v>
      </c>
      <c r="I9930" t="s">
        <v>2758</v>
      </c>
      <c r="J9930" t="s">
        <v>2758</v>
      </c>
      <c r="K9930" t="s">
        <v>31</v>
      </c>
      <c r="L9930" t="s">
        <v>2805</v>
      </c>
    </row>
    <row r="9931" spans="1:12" x14ac:dyDescent="0.3">
      <c r="A9931">
        <v>3657</v>
      </c>
      <c r="C9931" t="s">
        <v>11540</v>
      </c>
      <c r="D9931" t="s">
        <v>5050</v>
      </c>
      <c r="E9931" t="s">
        <v>17642</v>
      </c>
      <c r="G9931" t="s">
        <v>31</v>
      </c>
      <c r="H9931" t="s">
        <v>31</v>
      </c>
      <c r="I9931" t="s">
        <v>2758</v>
      </c>
      <c r="J9931" t="s">
        <v>2758</v>
      </c>
      <c r="K9931" t="s">
        <v>31</v>
      </c>
      <c r="L9931" t="s">
        <v>2805</v>
      </c>
    </row>
    <row r="9932" spans="1:12" x14ac:dyDescent="0.3">
      <c r="A9932">
        <v>3657</v>
      </c>
      <c r="C9932" t="s">
        <v>11541</v>
      </c>
      <c r="D9932" t="s">
        <v>5050</v>
      </c>
      <c r="E9932" t="s">
        <v>17642</v>
      </c>
      <c r="G9932" t="s">
        <v>31</v>
      </c>
      <c r="H9932" t="s">
        <v>31</v>
      </c>
      <c r="I9932" t="s">
        <v>2758</v>
      </c>
      <c r="J9932" t="s">
        <v>2758</v>
      </c>
      <c r="K9932" t="s">
        <v>31</v>
      </c>
      <c r="L9932" t="s">
        <v>2805</v>
      </c>
    </row>
    <row r="9933" spans="1:12" x14ac:dyDescent="0.3">
      <c r="A9933">
        <v>3657</v>
      </c>
      <c r="C9933" t="s">
        <v>11542</v>
      </c>
      <c r="D9933" t="s">
        <v>5050</v>
      </c>
      <c r="E9933" t="s">
        <v>17642</v>
      </c>
      <c r="G9933" t="s">
        <v>31</v>
      </c>
      <c r="H9933" t="s">
        <v>31</v>
      </c>
      <c r="I9933" t="s">
        <v>2758</v>
      </c>
      <c r="J9933" t="s">
        <v>2758</v>
      </c>
      <c r="K9933" t="s">
        <v>31</v>
      </c>
      <c r="L9933" t="s">
        <v>2805</v>
      </c>
    </row>
    <row r="9934" spans="1:12" x14ac:dyDescent="0.3">
      <c r="A9934">
        <v>3657</v>
      </c>
      <c r="C9934" t="s">
        <v>11543</v>
      </c>
      <c r="D9934" t="s">
        <v>5050</v>
      </c>
      <c r="E9934" t="s">
        <v>17642</v>
      </c>
      <c r="G9934" t="s">
        <v>31</v>
      </c>
      <c r="H9934" t="s">
        <v>31</v>
      </c>
      <c r="I9934" t="s">
        <v>2758</v>
      </c>
      <c r="J9934" t="s">
        <v>2758</v>
      </c>
      <c r="K9934" t="s">
        <v>31</v>
      </c>
      <c r="L9934" t="s">
        <v>2805</v>
      </c>
    </row>
    <row r="9935" spans="1:12" x14ac:dyDescent="0.3">
      <c r="A9935">
        <v>3657</v>
      </c>
      <c r="C9935" t="s">
        <v>11544</v>
      </c>
      <c r="D9935" t="s">
        <v>5050</v>
      </c>
      <c r="E9935" t="s">
        <v>17642</v>
      </c>
      <c r="G9935" t="s">
        <v>31</v>
      </c>
      <c r="H9935" t="s">
        <v>31</v>
      </c>
      <c r="I9935" t="s">
        <v>2758</v>
      </c>
      <c r="J9935" t="s">
        <v>2758</v>
      </c>
      <c r="K9935" t="s">
        <v>31</v>
      </c>
      <c r="L9935" t="s">
        <v>2805</v>
      </c>
    </row>
    <row r="9936" spans="1:12" x14ac:dyDescent="0.3">
      <c r="A9936">
        <v>3657</v>
      </c>
      <c r="C9936" t="s">
        <v>11545</v>
      </c>
      <c r="D9936" t="s">
        <v>5050</v>
      </c>
      <c r="E9936" t="s">
        <v>17642</v>
      </c>
      <c r="G9936" t="s">
        <v>31</v>
      </c>
      <c r="H9936" t="s">
        <v>31</v>
      </c>
      <c r="I9936" t="s">
        <v>2758</v>
      </c>
      <c r="J9936" t="s">
        <v>2758</v>
      </c>
      <c r="K9936" t="s">
        <v>31</v>
      </c>
      <c r="L9936" t="s">
        <v>2805</v>
      </c>
    </row>
    <row r="9937" spans="1:12" x14ac:dyDescent="0.3">
      <c r="A9937">
        <v>3657</v>
      </c>
      <c r="C9937" t="s">
        <v>11546</v>
      </c>
      <c r="D9937" t="s">
        <v>5050</v>
      </c>
      <c r="E9937" t="s">
        <v>17642</v>
      </c>
      <c r="G9937" t="s">
        <v>31</v>
      </c>
      <c r="H9937" t="s">
        <v>31</v>
      </c>
      <c r="I9937" t="s">
        <v>2758</v>
      </c>
      <c r="J9937" t="s">
        <v>2758</v>
      </c>
      <c r="K9937" t="s">
        <v>31</v>
      </c>
      <c r="L9937" t="s">
        <v>2805</v>
      </c>
    </row>
    <row r="9938" spans="1:12" x14ac:dyDescent="0.3">
      <c r="A9938">
        <v>3657</v>
      </c>
      <c r="C9938" t="s">
        <v>11547</v>
      </c>
      <c r="D9938" t="s">
        <v>5050</v>
      </c>
      <c r="E9938" t="s">
        <v>17642</v>
      </c>
      <c r="G9938" t="s">
        <v>31</v>
      </c>
      <c r="H9938" t="s">
        <v>31</v>
      </c>
      <c r="I9938" t="s">
        <v>2758</v>
      </c>
      <c r="J9938" t="s">
        <v>2758</v>
      </c>
      <c r="K9938" t="s">
        <v>31</v>
      </c>
      <c r="L9938" t="s">
        <v>2805</v>
      </c>
    </row>
    <row r="9939" spans="1:12" x14ac:dyDescent="0.3">
      <c r="A9939">
        <v>3657</v>
      </c>
      <c r="C9939" t="s">
        <v>11548</v>
      </c>
      <c r="D9939" t="s">
        <v>5050</v>
      </c>
      <c r="E9939" t="s">
        <v>17642</v>
      </c>
      <c r="G9939" t="s">
        <v>31</v>
      </c>
      <c r="H9939" t="s">
        <v>31</v>
      </c>
      <c r="I9939" t="s">
        <v>2758</v>
      </c>
      <c r="J9939" t="s">
        <v>2758</v>
      </c>
      <c r="K9939" t="s">
        <v>31</v>
      </c>
      <c r="L9939" t="s">
        <v>2805</v>
      </c>
    </row>
    <row r="9940" spans="1:12" x14ac:dyDescent="0.3">
      <c r="A9940">
        <v>3657</v>
      </c>
      <c r="C9940" t="s">
        <v>11549</v>
      </c>
      <c r="D9940" t="s">
        <v>5050</v>
      </c>
      <c r="E9940" t="s">
        <v>17642</v>
      </c>
      <c r="G9940" t="s">
        <v>31</v>
      </c>
      <c r="H9940" t="s">
        <v>31</v>
      </c>
      <c r="I9940" t="s">
        <v>2758</v>
      </c>
      <c r="J9940" t="s">
        <v>2758</v>
      </c>
      <c r="K9940" t="s">
        <v>31</v>
      </c>
      <c r="L9940" t="s">
        <v>2805</v>
      </c>
    </row>
    <row r="9941" spans="1:12" x14ac:dyDescent="0.3">
      <c r="A9941">
        <v>3657</v>
      </c>
      <c r="C9941" t="s">
        <v>11550</v>
      </c>
      <c r="D9941" t="s">
        <v>5050</v>
      </c>
      <c r="E9941" t="s">
        <v>17642</v>
      </c>
      <c r="G9941" t="s">
        <v>31</v>
      </c>
      <c r="H9941" t="s">
        <v>31</v>
      </c>
      <c r="I9941" t="s">
        <v>2758</v>
      </c>
      <c r="J9941" t="s">
        <v>2758</v>
      </c>
      <c r="K9941" t="s">
        <v>31</v>
      </c>
      <c r="L9941" t="s">
        <v>2805</v>
      </c>
    </row>
    <row r="9942" spans="1:12" x14ac:dyDescent="0.3">
      <c r="A9942">
        <v>3657</v>
      </c>
      <c r="C9942" t="s">
        <v>11551</v>
      </c>
      <c r="D9942" t="s">
        <v>5050</v>
      </c>
      <c r="E9942" t="s">
        <v>17642</v>
      </c>
      <c r="G9942" t="s">
        <v>31</v>
      </c>
      <c r="H9942" t="s">
        <v>31</v>
      </c>
      <c r="I9942" t="s">
        <v>2758</v>
      </c>
      <c r="J9942" t="s">
        <v>2758</v>
      </c>
      <c r="K9942" t="s">
        <v>31</v>
      </c>
      <c r="L9942" t="s">
        <v>2805</v>
      </c>
    </row>
    <row r="9943" spans="1:12" x14ac:dyDescent="0.3">
      <c r="A9943">
        <v>3657</v>
      </c>
      <c r="C9943" t="s">
        <v>11552</v>
      </c>
      <c r="D9943" t="s">
        <v>5050</v>
      </c>
      <c r="E9943" t="s">
        <v>17642</v>
      </c>
      <c r="G9943" t="s">
        <v>31</v>
      </c>
      <c r="H9943" t="s">
        <v>31</v>
      </c>
      <c r="I9943" t="s">
        <v>2758</v>
      </c>
      <c r="J9943" t="s">
        <v>2758</v>
      </c>
      <c r="K9943" t="s">
        <v>31</v>
      </c>
      <c r="L9943" t="s">
        <v>2805</v>
      </c>
    </row>
    <row r="9944" spans="1:12" x14ac:dyDescent="0.3">
      <c r="A9944">
        <v>3657</v>
      </c>
      <c r="C9944" t="s">
        <v>11553</v>
      </c>
      <c r="D9944" t="s">
        <v>5050</v>
      </c>
      <c r="E9944" t="s">
        <v>17642</v>
      </c>
      <c r="G9944" t="s">
        <v>31</v>
      </c>
      <c r="H9944" t="s">
        <v>31</v>
      </c>
      <c r="I9944" t="s">
        <v>2758</v>
      </c>
      <c r="J9944" t="s">
        <v>2758</v>
      </c>
      <c r="K9944" t="s">
        <v>31</v>
      </c>
      <c r="L9944" t="s">
        <v>2805</v>
      </c>
    </row>
    <row r="9945" spans="1:12" x14ac:dyDescent="0.3">
      <c r="A9945">
        <v>3657</v>
      </c>
      <c r="C9945" t="s">
        <v>11554</v>
      </c>
      <c r="D9945" t="s">
        <v>5050</v>
      </c>
      <c r="E9945" t="s">
        <v>17642</v>
      </c>
      <c r="G9945" t="s">
        <v>31</v>
      </c>
      <c r="H9945" t="s">
        <v>31</v>
      </c>
      <c r="I9945" t="s">
        <v>2758</v>
      </c>
      <c r="J9945" t="s">
        <v>2758</v>
      </c>
      <c r="K9945" t="s">
        <v>31</v>
      </c>
      <c r="L9945" t="s">
        <v>2805</v>
      </c>
    </row>
    <row r="9946" spans="1:12" x14ac:dyDescent="0.3">
      <c r="A9946">
        <v>3657</v>
      </c>
      <c r="C9946" t="s">
        <v>11555</v>
      </c>
      <c r="D9946" t="s">
        <v>5050</v>
      </c>
      <c r="E9946" t="s">
        <v>17642</v>
      </c>
      <c r="G9946" t="s">
        <v>31</v>
      </c>
      <c r="H9946" t="s">
        <v>31</v>
      </c>
      <c r="I9946" t="s">
        <v>2758</v>
      </c>
      <c r="J9946" t="s">
        <v>2758</v>
      </c>
      <c r="K9946" t="s">
        <v>31</v>
      </c>
      <c r="L9946" t="s">
        <v>2805</v>
      </c>
    </row>
    <row r="9947" spans="1:12" x14ac:dyDescent="0.3">
      <c r="A9947">
        <v>3657</v>
      </c>
      <c r="C9947" t="s">
        <v>11556</v>
      </c>
      <c r="D9947" t="s">
        <v>5050</v>
      </c>
      <c r="E9947" t="s">
        <v>17642</v>
      </c>
      <c r="G9947" t="s">
        <v>31</v>
      </c>
      <c r="H9947" t="s">
        <v>31</v>
      </c>
      <c r="I9947" t="s">
        <v>2758</v>
      </c>
      <c r="J9947" t="s">
        <v>2758</v>
      </c>
      <c r="K9947" t="s">
        <v>31</v>
      </c>
      <c r="L9947" t="s">
        <v>2805</v>
      </c>
    </row>
    <row r="9948" spans="1:12" x14ac:dyDescent="0.3">
      <c r="A9948">
        <v>3657</v>
      </c>
      <c r="C9948" t="s">
        <v>11557</v>
      </c>
      <c r="D9948" t="s">
        <v>5050</v>
      </c>
      <c r="E9948" t="s">
        <v>17642</v>
      </c>
      <c r="G9948" t="s">
        <v>31</v>
      </c>
      <c r="H9948" t="s">
        <v>31</v>
      </c>
      <c r="I9948" t="s">
        <v>2758</v>
      </c>
      <c r="J9948" t="s">
        <v>2758</v>
      </c>
      <c r="K9948" t="s">
        <v>31</v>
      </c>
      <c r="L9948" t="s">
        <v>2805</v>
      </c>
    </row>
    <row r="9949" spans="1:12" x14ac:dyDescent="0.3">
      <c r="A9949">
        <v>3657</v>
      </c>
      <c r="C9949" t="s">
        <v>11558</v>
      </c>
      <c r="D9949" t="s">
        <v>5050</v>
      </c>
      <c r="E9949" t="s">
        <v>17642</v>
      </c>
      <c r="G9949" t="s">
        <v>31</v>
      </c>
      <c r="H9949" t="s">
        <v>31</v>
      </c>
      <c r="I9949" t="s">
        <v>2758</v>
      </c>
      <c r="J9949" t="s">
        <v>2758</v>
      </c>
      <c r="K9949" t="s">
        <v>31</v>
      </c>
      <c r="L9949" t="s">
        <v>2805</v>
      </c>
    </row>
    <row r="9950" spans="1:12" x14ac:dyDescent="0.3">
      <c r="A9950">
        <v>3657</v>
      </c>
      <c r="C9950" t="s">
        <v>11559</v>
      </c>
      <c r="D9950" t="s">
        <v>5050</v>
      </c>
      <c r="E9950" t="s">
        <v>17642</v>
      </c>
      <c r="G9950" t="s">
        <v>31</v>
      </c>
      <c r="H9950" t="s">
        <v>31</v>
      </c>
      <c r="I9950" t="s">
        <v>2758</v>
      </c>
      <c r="J9950" t="s">
        <v>2758</v>
      </c>
      <c r="K9950" t="s">
        <v>31</v>
      </c>
      <c r="L9950" t="s">
        <v>2805</v>
      </c>
    </row>
    <row r="9951" spans="1:12" x14ac:dyDescent="0.3">
      <c r="A9951">
        <v>3657</v>
      </c>
      <c r="C9951" t="s">
        <v>11560</v>
      </c>
      <c r="D9951" t="s">
        <v>5050</v>
      </c>
      <c r="E9951" t="s">
        <v>17642</v>
      </c>
      <c r="G9951" t="s">
        <v>31</v>
      </c>
      <c r="H9951" t="s">
        <v>31</v>
      </c>
      <c r="I9951" t="s">
        <v>2758</v>
      </c>
      <c r="J9951" t="s">
        <v>2758</v>
      </c>
      <c r="K9951" t="s">
        <v>31</v>
      </c>
      <c r="L9951" t="s">
        <v>2805</v>
      </c>
    </row>
    <row r="9952" spans="1:12" x14ac:dyDescent="0.3">
      <c r="A9952">
        <v>3657</v>
      </c>
      <c r="C9952" t="s">
        <v>11561</v>
      </c>
      <c r="D9952" t="s">
        <v>5050</v>
      </c>
      <c r="E9952" t="s">
        <v>17642</v>
      </c>
      <c r="G9952" t="s">
        <v>31</v>
      </c>
      <c r="H9952" t="s">
        <v>31</v>
      </c>
      <c r="I9952" t="s">
        <v>2758</v>
      </c>
      <c r="J9952" t="s">
        <v>2758</v>
      </c>
      <c r="K9952" t="s">
        <v>31</v>
      </c>
      <c r="L9952" t="s">
        <v>2805</v>
      </c>
    </row>
    <row r="9953" spans="1:12" x14ac:dyDescent="0.3">
      <c r="A9953">
        <v>3657</v>
      </c>
      <c r="C9953" t="s">
        <v>11562</v>
      </c>
      <c r="D9953" t="s">
        <v>5050</v>
      </c>
      <c r="E9953" t="s">
        <v>17642</v>
      </c>
      <c r="G9953" t="s">
        <v>31</v>
      </c>
      <c r="H9953" t="s">
        <v>31</v>
      </c>
      <c r="I9953" t="s">
        <v>2758</v>
      </c>
      <c r="J9953" t="s">
        <v>2758</v>
      </c>
      <c r="K9953" t="s">
        <v>31</v>
      </c>
      <c r="L9953" t="s">
        <v>2805</v>
      </c>
    </row>
    <row r="9954" spans="1:12" x14ac:dyDescent="0.3">
      <c r="A9954">
        <v>3657</v>
      </c>
      <c r="C9954" t="s">
        <v>11563</v>
      </c>
      <c r="D9954" t="s">
        <v>5050</v>
      </c>
      <c r="E9954" t="s">
        <v>17642</v>
      </c>
      <c r="G9954" t="s">
        <v>31</v>
      </c>
      <c r="H9954" t="s">
        <v>31</v>
      </c>
      <c r="I9954" t="s">
        <v>2758</v>
      </c>
      <c r="J9954" t="s">
        <v>2758</v>
      </c>
      <c r="K9954" t="s">
        <v>31</v>
      </c>
      <c r="L9954" t="s">
        <v>2805</v>
      </c>
    </row>
    <row r="9955" spans="1:12" x14ac:dyDescent="0.3">
      <c r="A9955">
        <v>3657</v>
      </c>
      <c r="C9955" t="s">
        <v>11564</v>
      </c>
      <c r="D9955" t="s">
        <v>5050</v>
      </c>
      <c r="E9955" t="s">
        <v>17642</v>
      </c>
      <c r="G9955" t="s">
        <v>31</v>
      </c>
      <c r="H9955" t="s">
        <v>31</v>
      </c>
      <c r="I9955" t="s">
        <v>2758</v>
      </c>
      <c r="J9955" t="s">
        <v>2758</v>
      </c>
      <c r="K9955" t="s">
        <v>31</v>
      </c>
      <c r="L9955" t="s">
        <v>2805</v>
      </c>
    </row>
    <row r="9956" spans="1:12" x14ac:dyDescent="0.3">
      <c r="A9956">
        <v>3657</v>
      </c>
      <c r="C9956" t="s">
        <v>11565</v>
      </c>
      <c r="D9956" t="s">
        <v>5050</v>
      </c>
      <c r="E9956" t="s">
        <v>17642</v>
      </c>
      <c r="G9956" t="s">
        <v>31</v>
      </c>
      <c r="H9956" t="s">
        <v>31</v>
      </c>
      <c r="I9956" t="s">
        <v>2758</v>
      </c>
      <c r="J9956" t="s">
        <v>2758</v>
      </c>
      <c r="K9956" t="s">
        <v>31</v>
      </c>
      <c r="L9956" t="s">
        <v>2805</v>
      </c>
    </row>
    <row r="9957" spans="1:12" x14ac:dyDescent="0.3">
      <c r="A9957">
        <v>3657</v>
      </c>
      <c r="C9957" t="s">
        <v>11566</v>
      </c>
      <c r="D9957" t="s">
        <v>5050</v>
      </c>
      <c r="E9957" t="s">
        <v>17642</v>
      </c>
      <c r="G9957" t="s">
        <v>31</v>
      </c>
      <c r="H9957" t="s">
        <v>31</v>
      </c>
      <c r="I9957" t="s">
        <v>2758</v>
      </c>
      <c r="J9957" t="s">
        <v>2758</v>
      </c>
      <c r="K9957" t="s">
        <v>31</v>
      </c>
      <c r="L9957" t="s">
        <v>2805</v>
      </c>
    </row>
    <row r="9958" spans="1:12" x14ac:dyDescent="0.3">
      <c r="A9958">
        <v>3657</v>
      </c>
      <c r="C9958" t="s">
        <v>11567</v>
      </c>
      <c r="D9958" t="s">
        <v>5050</v>
      </c>
      <c r="E9958" t="s">
        <v>17642</v>
      </c>
      <c r="G9958" t="s">
        <v>31</v>
      </c>
      <c r="H9958" t="s">
        <v>31</v>
      </c>
      <c r="I9958" t="s">
        <v>2758</v>
      </c>
      <c r="J9958" t="s">
        <v>2758</v>
      </c>
      <c r="K9958" t="s">
        <v>31</v>
      </c>
      <c r="L9958" t="s">
        <v>2805</v>
      </c>
    </row>
    <row r="9959" spans="1:12" x14ac:dyDescent="0.3">
      <c r="A9959">
        <v>3657</v>
      </c>
      <c r="C9959" t="s">
        <v>11568</v>
      </c>
      <c r="D9959" t="s">
        <v>5050</v>
      </c>
      <c r="E9959" t="s">
        <v>17642</v>
      </c>
      <c r="G9959" t="s">
        <v>31</v>
      </c>
      <c r="H9959" t="s">
        <v>31</v>
      </c>
      <c r="I9959" t="s">
        <v>2758</v>
      </c>
      <c r="J9959" t="s">
        <v>2758</v>
      </c>
      <c r="K9959" t="s">
        <v>31</v>
      </c>
      <c r="L9959" t="s">
        <v>2805</v>
      </c>
    </row>
    <row r="9960" spans="1:12" x14ac:dyDescent="0.3">
      <c r="A9960">
        <v>3657</v>
      </c>
      <c r="C9960" t="s">
        <v>11569</v>
      </c>
      <c r="D9960" t="s">
        <v>5050</v>
      </c>
      <c r="E9960" t="s">
        <v>17642</v>
      </c>
      <c r="G9960" t="s">
        <v>31</v>
      </c>
      <c r="H9960" t="s">
        <v>31</v>
      </c>
      <c r="I9960" t="s">
        <v>2758</v>
      </c>
      <c r="J9960" t="s">
        <v>2758</v>
      </c>
      <c r="K9960" t="s">
        <v>31</v>
      </c>
      <c r="L9960" t="s">
        <v>2805</v>
      </c>
    </row>
    <row r="9961" spans="1:12" x14ac:dyDescent="0.3">
      <c r="A9961">
        <v>3657</v>
      </c>
      <c r="C9961" t="s">
        <v>11570</v>
      </c>
      <c r="D9961" t="s">
        <v>5050</v>
      </c>
      <c r="E9961" t="s">
        <v>17642</v>
      </c>
      <c r="G9961" t="s">
        <v>31</v>
      </c>
      <c r="H9961" t="s">
        <v>31</v>
      </c>
      <c r="I9961" t="s">
        <v>2758</v>
      </c>
      <c r="J9961" t="s">
        <v>2758</v>
      </c>
      <c r="K9961" t="s">
        <v>31</v>
      </c>
      <c r="L9961" t="s">
        <v>2805</v>
      </c>
    </row>
    <row r="9962" spans="1:12" x14ac:dyDescent="0.3">
      <c r="A9962">
        <v>3657</v>
      </c>
      <c r="C9962" t="s">
        <v>11571</v>
      </c>
      <c r="D9962" t="s">
        <v>5050</v>
      </c>
      <c r="E9962" t="s">
        <v>17642</v>
      </c>
      <c r="G9962" t="s">
        <v>31</v>
      </c>
      <c r="H9962" t="s">
        <v>31</v>
      </c>
      <c r="I9962" t="s">
        <v>2758</v>
      </c>
      <c r="J9962" t="s">
        <v>2758</v>
      </c>
      <c r="K9962" t="s">
        <v>31</v>
      </c>
      <c r="L9962" t="s">
        <v>2805</v>
      </c>
    </row>
    <row r="9963" spans="1:12" x14ac:dyDescent="0.3">
      <c r="A9963">
        <v>3657</v>
      </c>
      <c r="C9963" t="s">
        <v>11572</v>
      </c>
      <c r="D9963" t="s">
        <v>5050</v>
      </c>
      <c r="E9963" t="s">
        <v>17642</v>
      </c>
      <c r="G9963" t="s">
        <v>31</v>
      </c>
      <c r="H9963" t="s">
        <v>31</v>
      </c>
      <c r="I9963" t="s">
        <v>2758</v>
      </c>
      <c r="J9963" t="s">
        <v>2758</v>
      </c>
      <c r="K9963" t="s">
        <v>31</v>
      </c>
      <c r="L9963" t="s">
        <v>2805</v>
      </c>
    </row>
    <row r="9964" spans="1:12" x14ac:dyDescent="0.3">
      <c r="A9964">
        <v>3657</v>
      </c>
      <c r="C9964" t="s">
        <v>11573</v>
      </c>
      <c r="D9964" t="s">
        <v>5050</v>
      </c>
      <c r="E9964" t="s">
        <v>17642</v>
      </c>
      <c r="G9964" t="s">
        <v>31</v>
      </c>
      <c r="H9964" t="s">
        <v>31</v>
      </c>
      <c r="I9964" t="s">
        <v>2758</v>
      </c>
      <c r="J9964" t="s">
        <v>2758</v>
      </c>
      <c r="K9964" t="s">
        <v>31</v>
      </c>
      <c r="L9964" t="s">
        <v>2805</v>
      </c>
    </row>
    <row r="9965" spans="1:12" x14ac:dyDescent="0.3">
      <c r="A9965">
        <v>3657</v>
      </c>
      <c r="C9965" t="s">
        <v>11574</v>
      </c>
      <c r="D9965" t="s">
        <v>5050</v>
      </c>
      <c r="E9965" t="s">
        <v>17642</v>
      </c>
      <c r="G9965" t="s">
        <v>31</v>
      </c>
      <c r="H9965" t="s">
        <v>31</v>
      </c>
      <c r="I9965" t="s">
        <v>2758</v>
      </c>
      <c r="J9965" t="s">
        <v>2758</v>
      </c>
      <c r="K9965" t="s">
        <v>31</v>
      </c>
      <c r="L9965" t="s">
        <v>2805</v>
      </c>
    </row>
    <row r="9966" spans="1:12" x14ac:dyDescent="0.3">
      <c r="A9966">
        <v>3657</v>
      </c>
      <c r="C9966" t="s">
        <v>11575</v>
      </c>
      <c r="D9966" t="s">
        <v>5050</v>
      </c>
      <c r="E9966" t="s">
        <v>17642</v>
      </c>
      <c r="G9966" t="s">
        <v>31</v>
      </c>
      <c r="H9966" t="s">
        <v>31</v>
      </c>
      <c r="I9966" t="s">
        <v>2758</v>
      </c>
      <c r="J9966" t="s">
        <v>2758</v>
      </c>
      <c r="K9966" t="s">
        <v>31</v>
      </c>
      <c r="L9966" t="s">
        <v>2805</v>
      </c>
    </row>
    <row r="9967" spans="1:12" x14ac:dyDescent="0.3">
      <c r="A9967">
        <v>3657</v>
      </c>
      <c r="C9967" t="s">
        <v>11576</v>
      </c>
      <c r="D9967" t="s">
        <v>5050</v>
      </c>
      <c r="E9967" t="s">
        <v>17642</v>
      </c>
      <c r="G9967" t="s">
        <v>31</v>
      </c>
      <c r="H9967" t="s">
        <v>31</v>
      </c>
      <c r="I9967" t="s">
        <v>2758</v>
      </c>
      <c r="J9967" t="s">
        <v>2758</v>
      </c>
      <c r="K9967" t="s">
        <v>31</v>
      </c>
      <c r="L9967" t="s">
        <v>2805</v>
      </c>
    </row>
    <row r="9968" spans="1:12" x14ac:dyDescent="0.3">
      <c r="A9968">
        <v>3657</v>
      </c>
      <c r="C9968" t="s">
        <v>11577</v>
      </c>
      <c r="D9968" t="s">
        <v>5050</v>
      </c>
      <c r="E9968" t="s">
        <v>17642</v>
      </c>
      <c r="G9968" t="s">
        <v>31</v>
      </c>
      <c r="H9968" t="s">
        <v>31</v>
      </c>
      <c r="I9968" t="s">
        <v>2758</v>
      </c>
      <c r="J9968" t="s">
        <v>2758</v>
      </c>
      <c r="K9968" t="s">
        <v>31</v>
      </c>
      <c r="L9968" t="s">
        <v>2805</v>
      </c>
    </row>
    <row r="9969" spans="1:12" x14ac:dyDescent="0.3">
      <c r="A9969">
        <v>3657</v>
      </c>
      <c r="C9969" t="s">
        <v>11578</v>
      </c>
      <c r="D9969" t="s">
        <v>5050</v>
      </c>
      <c r="E9969" t="s">
        <v>17642</v>
      </c>
      <c r="G9969" t="s">
        <v>31</v>
      </c>
      <c r="H9969" t="s">
        <v>31</v>
      </c>
      <c r="I9969" t="s">
        <v>2758</v>
      </c>
      <c r="J9969" t="s">
        <v>2758</v>
      </c>
      <c r="K9969" t="s">
        <v>31</v>
      </c>
      <c r="L9969" t="s">
        <v>2805</v>
      </c>
    </row>
    <row r="9970" spans="1:12" x14ac:dyDescent="0.3">
      <c r="A9970">
        <v>3657</v>
      </c>
      <c r="C9970" t="s">
        <v>11579</v>
      </c>
      <c r="D9970" t="s">
        <v>5050</v>
      </c>
      <c r="E9970" t="s">
        <v>17642</v>
      </c>
      <c r="G9970" t="s">
        <v>31</v>
      </c>
      <c r="H9970" t="s">
        <v>31</v>
      </c>
      <c r="I9970" t="s">
        <v>2758</v>
      </c>
      <c r="J9970" t="s">
        <v>2758</v>
      </c>
      <c r="K9970" t="s">
        <v>31</v>
      </c>
      <c r="L9970" t="s">
        <v>2805</v>
      </c>
    </row>
    <row r="9971" spans="1:12" x14ac:dyDescent="0.3">
      <c r="A9971">
        <v>3657</v>
      </c>
      <c r="C9971" t="s">
        <v>11580</v>
      </c>
      <c r="D9971" t="s">
        <v>5050</v>
      </c>
      <c r="E9971" t="s">
        <v>17642</v>
      </c>
      <c r="G9971" t="s">
        <v>31</v>
      </c>
      <c r="H9971" t="s">
        <v>31</v>
      </c>
      <c r="I9971" t="s">
        <v>2758</v>
      </c>
      <c r="J9971" t="s">
        <v>2758</v>
      </c>
      <c r="K9971" t="s">
        <v>31</v>
      </c>
      <c r="L9971" t="s">
        <v>2805</v>
      </c>
    </row>
    <row r="9972" spans="1:12" x14ac:dyDescent="0.3">
      <c r="A9972">
        <v>3657</v>
      </c>
      <c r="C9972" t="s">
        <v>11581</v>
      </c>
      <c r="D9972" t="s">
        <v>5050</v>
      </c>
      <c r="E9972" t="s">
        <v>17642</v>
      </c>
      <c r="G9972" t="s">
        <v>31</v>
      </c>
      <c r="H9972" t="s">
        <v>31</v>
      </c>
      <c r="I9972" t="s">
        <v>2758</v>
      </c>
      <c r="J9972" t="s">
        <v>2758</v>
      </c>
      <c r="K9972" t="s">
        <v>31</v>
      </c>
      <c r="L9972" t="s">
        <v>2805</v>
      </c>
    </row>
    <row r="9973" spans="1:12" x14ac:dyDescent="0.3">
      <c r="A9973">
        <v>3657</v>
      </c>
      <c r="C9973" t="s">
        <v>11582</v>
      </c>
      <c r="D9973" t="s">
        <v>5050</v>
      </c>
      <c r="E9973" t="s">
        <v>17642</v>
      </c>
      <c r="G9973" t="s">
        <v>31</v>
      </c>
      <c r="H9973" t="s">
        <v>31</v>
      </c>
      <c r="I9973" t="s">
        <v>2758</v>
      </c>
      <c r="J9973" t="s">
        <v>2758</v>
      </c>
      <c r="K9973" t="s">
        <v>31</v>
      </c>
      <c r="L9973" t="s">
        <v>2805</v>
      </c>
    </row>
    <row r="9974" spans="1:12" x14ac:dyDescent="0.3">
      <c r="A9974">
        <v>3657</v>
      </c>
      <c r="C9974" t="s">
        <v>11583</v>
      </c>
      <c r="D9974" t="s">
        <v>5050</v>
      </c>
      <c r="E9974" t="s">
        <v>17642</v>
      </c>
      <c r="G9974" t="s">
        <v>31</v>
      </c>
      <c r="H9974" t="s">
        <v>31</v>
      </c>
      <c r="I9974" t="s">
        <v>2758</v>
      </c>
      <c r="J9974" t="s">
        <v>2758</v>
      </c>
      <c r="K9974" t="s">
        <v>31</v>
      </c>
      <c r="L9974" t="s">
        <v>2805</v>
      </c>
    </row>
    <row r="9975" spans="1:12" x14ac:dyDescent="0.3">
      <c r="A9975">
        <v>3657</v>
      </c>
      <c r="C9975" t="s">
        <v>11584</v>
      </c>
      <c r="D9975" t="s">
        <v>5050</v>
      </c>
      <c r="E9975" t="s">
        <v>17642</v>
      </c>
      <c r="G9975" t="s">
        <v>31</v>
      </c>
      <c r="H9975" t="s">
        <v>31</v>
      </c>
      <c r="I9975" t="s">
        <v>2758</v>
      </c>
      <c r="J9975" t="s">
        <v>2758</v>
      </c>
      <c r="K9975" t="s">
        <v>31</v>
      </c>
      <c r="L9975" t="s">
        <v>2805</v>
      </c>
    </row>
    <row r="9976" spans="1:12" x14ac:dyDescent="0.3">
      <c r="A9976">
        <v>3657</v>
      </c>
      <c r="C9976" t="s">
        <v>11585</v>
      </c>
      <c r="D9976" t="s">
        <v>5050</v>
      </c>
      <c r="E9976" t="s">
        <v>17642</v>
      </c>
      <c r="G9976" t="s">
        <v>31</v>
      </c>
      <c r="H9976" t="s">
        <v>31</v>
      </c>
      <c r="I9976" t="s">
        <v>2758</v>
      </c>
      <c r="J9976" t="s">
        <v>2758</v>
      </c>
      <c r="K9976" t="s">
        <v>31</v>
      </c>
      <c r="L9976" t="s">
        <v>2805</v>
      </c>
    </row>
    <row r="9977" spans="1:12" x14ac:dyDescent="0.3">
      <c r="A9977">
        <v>3657</v>
      </c>
      <c r="C9977" t="s">
        <v>11586</v>
      </c>
      <c r="D9977" t="s">
        <v>5050</v>
      </c>
      <c r="E9977" t="s">
        <v>17642</v>
      </c>
      <c r="G9977" t="s">
        <v>31</v>
      </c>
      <c r="H9977" t="s">
        <v>31</v>
      </c>
      <c r="I9977" t="s">
        <v>2758</v>
      </c>
      <c r="J9977" t="s">
        <v>2758</v>
      </c>
      <c r="K9977" t="s">
        <v>31</v>
      </c>
      <c r="L9977" t="s">
        <v>2805</v>
      </c>
    </row>
    <row r="9978" spans="1:12" x14ac:dyDescent="0.3">
      <c r="A9978">
        <v>3657</v>
      </c>
      <c r="C9978" t="s">
        <v>11587</v>
      </c>
      <c r="D9978" t="s">
        <v>5050</v>
      </c>
      <c r="E9978" t="s">
        <v>17642</v>
      </c>
      <c r="G9978" t="s">
        <v>31</v>
      </c>
      <c r="H9978" t="s">
        <v>31</v>
      </c>
      <c r="I9978" t="s">
        <v>2758</v>
      </c>
      <c r="J9978" t="s">
        <v>2758</v>
      </c>
      <c r="K9978" t="s">
        <v>31</v>
      </c>
      <c r="L9978" t="s">
        <v>2805</v>
      </c>
    </row>
    <row r="9979" spans="1:12" x14ac:dyDescent="0.3">
      <c r="A9979">
        <v>3657</v>
      </c>
      <c r="C9979" t="s">
        <v>11588</v>
      </c>
      <c r="D9979" t="s">
        <v>5050</v>
      </c>
      <c r="E9979" t="s">
        <v>17642</v>
      </c>
      <c r="G9979" t="s">
        <v>31</v>
      </c>
      <c r="H9979" t="s">
        <v>31</v>
      </c>
      <c r="I9979" t="s">
        <v>2758</v>
      </c>
      <c r="J9979" t="s">
        <v>2758</v>
      </c>
      <c r="K9979" t="s">
        <v>31</v>
      </c>
      <c r="L9979" t="s">
        <v>2805</v>
      </c>
    </row>
    <row r="9980" spans="1:12" x14ac:dyDescent="0.3">
      <c r="A9980">
        <v>3657</v>
      </c>
      <c r="C9980" t="s">
        <v>11589</v>
      </c>
      <c r="D9980" t="s">
        <v>5050</v>
      </c>
      <c r="E9980" t="s">
        <v>17642</v>
      </c>
      <c r="G9980" t="s">
        <v>31</v>
      </c>
      <c r="H9980" t="s">
        <v>31</v>
      </c>
      <c r="I9980" t="s">
        <v>2758</v>
      </c>
      <c r="J9980" t="s">
        <v>2758</v>
      </c>
      <c r="K9980" t="s">
        <v>31</v>
      </c>
      <c r="L9980" t="s">
        <v>2805</v>
      </c>
    </row>
    <row r="9981" spans="1:12" x14ac:dyDescent="0.3">
      <c r="A9981">
        <v>3657</v>
      </c>
      <c r="C9981" t="s">
        <v>11590</v>
      </c>
      <c r="D9981" t="s">
        <v>5050</v>
      </c>
      <c r="E9981" t="s">
        <v>17642</v>
      </c>
      <c r="G9981" t="s">
        <v>31</v>
      </c>
      <c r="H9981" t="s">
        <v>31</v>
      </c>
      <c r="I9981" t="s">
        <v>2758</v>
      </c>
      <c r="J9981" t="s">
        <v>2758</v>
      </c>
      <c r="K9981" t="s">
        <v>31</v>
      </c>
      <c r="L9981" t="s">
        <v>2805</v>
      </c>
    </row>
    <row r="9982" spans="1:12" x14ac:dyDescent="0.3">
      <c r="A9982">
        <v>3657</v>
      </c>
      <c r="C9982" t="s">
        <v>11591</v>
      </c>
      <c r="D9982" t="s">
        <v>5050</v>
      </c>
      <c r="E9982" t="s">
        <v>17642</v>
      </c>
      <c r="G9982" t="s">
        <v>31</v>
      </c>
      <c r="H9982" t="s">
        <v>31</v>
      </c>
      <c r="I9982" t="s">
        <v>2758</v>
      </c>
      <c r="J9982" t="s">
        <v>2758</v>
      </c>
      <c r="K9982" t="s">
        <v>31</v>
      </c>
      <c r="L9982" t="s">
        <v>2805</v>
      </c>
    </row>
    <row r="9983" spans="1:12" x14ac:dyDescent="0.3">
      <c r="A9983">
        <v>3657</v>
      </c>
      <c r="C9983" t="s">
        <v>11592</v>
      </c>
      <c r="D9983" t="s">
        <v>5050</v>
      </c>
      <c r="E9983" t="s">
        <v>17642</v>
      </c>
      <c r="G9983" t="s">
        <v>31</v>
      </c>
      <c r="H9983" t="s">
        <v>31</v>
      </c>
      <c r="I9983" t="s">
        <v>2758</v>
      </c>
      <c r="J9983" t="s">
        <v>2758</v>
      </c>
      <c r="K9983" t="s">
        <v>31</v>
      </c>
      <c r="L9983" t="s">
        <v>2805</v>
      </c>
    </row>
    <row r="9984" spans="1:12" x14ac:dyDescent="0.3">
      <c r="A9984">
        <v>3657</v>
      </c>
      <c r="C9984" t="s">
        <v>11593</v>
      </c>
      <c r="D9984" t="s">
        <v>5050</v>
      </c>
      <c r="E9984" t="s">
        <v>17642</v>
      </c>
      <c r="G9984" t="s">
        <v>31</v>
      </c>
      <c r="H9984" t="s">
        <v>31</v>
      </c>
      <c r="I9984" t="s">
        <v>2758</v>
      </c>
      <c r="J9984" t="s">
        <v>2758</v>
      </c>
      <c r="K9984" t="s">
        <v>31</v>
      </c>
      <c r="L9984" t="s">
        <v>2805</v>
      </c>
    </row>
    <row r="9985" spans="1:12" x14ac:dyDescent="0.3">
      <c r="A9985">
        <v>3657</v>
      </c>
      <c r="C9985" t="s">
        <v>11594</v>
      </c>
      <c r="D9985" t="s">
        <v>5050</v>
      </c>
      <c r="E9985" t="s">
        <v>17642</v>
      </c>
      <c r="G9985" t="s">
        <v>31</v>
      </c>
      <c r="H9985" t="s">
        <v>31</v>
      </c>
      <c r="I9985" t="s">
        <v>2758</v>
      </c>
      <c r="J9985" t="s">
        <v>2758</v>
      </c>
      <c r="K9985" t="s">
        <v>31</v>
      </c>
      <c r="L9985" t="s">
        <v>2805</v>
      </c>
    </row>
    <row r="9986" spans="1:12" x14ac:dyDescent="0.3">
      <c r="A9986">
        <v>3657</v>
      </c>
      <c r="C9986" t="s">
        <v>11595</v>
      </c>
      <c r="D9986" t="s">
        <v>5050</v>
      </c>
      <c r="E9986" t="s">
        <v>17642</v>
      </c>
      <c r="G9986" t="s">
        <v>31</v>
      </c>
      <c r="H9986" t="s">
        <v>31</v>
      </c>
      <c r="I9986" t="s">
        <v>2758</v>
      </c>
      <c r="J9986" t="s">
        <v>2758</v>
      </c>
      <c r="K9986" t="s">
        <v>31</v>
      </c>
      <c r="L9986" t="s">
        <v>2805</v>
      </c>
    </row>
    <row r="9987" spans="1:12" x14ac:dyDescent="0.3">
      <c r="A9987">
        <v>3657</v>
      </c>
      <c r="C9987" t="s">
        <v>11596</v>
      </c>
      <c r="D9987" t="s">
        <v>5050</v>
      </c>
      <c r="E9987" t="s">
        <v>17642</v>
      </c>
      <c r="G9987" t="s">
        <v>31</v>
      </c>
      <c r="H9987" t="s">
        <v>31</v>
      </c>
      <c r="I9987" t="s">
        <v>2758</v>
      </c>
      <c r="J9987" t="s">
        <v>2758</v>
      </c>
      <c r="K9987" t="s">
        <v>31</v>
      </c>
      <c r="L9987" t="s">
        <v>2805</v>
      </c>
    </row>
    <row r="9988" spans="1:12" x14ac:dyDescent="0.3">
      <c r="A9988">
        <v>3657</v>
      </c>
      <c r="C9988" t="s">
        <v>11597</v>
      </c>
      <c r="D9988" t="s">
        <v>5050</v>
      </c>
      <c r="E9988" t="s">
        <v>17642</v>
      </c>
      <c r="G9988" t="s">
        <v>31</v>
      </c>
      <c r="H9988" t="s">
        <v>31</v>
      </c>
      <c r="I9988" t="s">
        <v>2758</v>
      </c>
      <c r="J9988" t="s">
        <v>2758</v>
      </c>
      <c r="K9988" t="s">
        <v>31</v>
      </c>
      <c r="L9988" t="s">
        <v>2805</v>
      </c>
    </row>
    <row r="9989" spans="1:12" x14ac:dyDescent="0.3">
      <c r="A9989">
        <v>3657</v>
      </c>
      <c r="C9989" t="s">
        <v>11598</v>
      </c>
      <c r="D9989" t="s">
        <v>5050</v>
      </c>
      <c r="E9989" t="s">
        <v>17642</v>
      </c>
      <c r="G9989" t="s">
        <v>31</v>
      </c>
      <c r="H9989" t="s">
        <v>31</v>
      </c>
      <c r="I9989" t="s">
        <v>2758</v>
      </c>
      <c r="J9989" t="s">
        <v>2758</v>
      </c>
      <c r="K9989" t="s">
        <v>31</v>
      </c>
      <c r="L9989" t="s">
        <v>2805</v>
      </c>
    </row>
    <row r="9990" spans="1:12" x14ac:dyDescent="0.3">
      <c r="A9990">
        <v>3657</v>
      </c>
      <c r="C9990" t="s">
        <v>11599</v>
      </c>
      <c r="D9990" t="s">
        <v>5050</v>
      </c>
      <c r="E9990" t="s">
        <v>17642</v>
      </c>
      <c r="G9990" t="s">
        <v>31</v>
      </c>
      <c r="H9990" t="s">
        <v>31</v>
      </c>
      <c r="I9990" t="s">
        <v>2758</v>
      </c>
      <c r="J9990" t="s">
        <v>2758</v>
      </c>
      <c r="K9990" t="s">
        <v>31</v>
      </c>
      <c r="L9990" t="s">
        <v>2805</v>
      </c>
    </row>
    <row r="9991" spans="1:12" x14ac:dyDescent="0.3">
      <c r="A9991">
        <v>3657</v>
      </c>
      <c r="C9991" t="s">
        <v>11600</v>
      </c>
      <c r="D9991" t="s">
        <v>5050</v>
      </c>
      <c r="E9991" t="s">
        <v>17642</v>
      </c>
      <c r="G9991" t="s">
        <v>31</v>
      </c>
      <c r="H9991" t="s">
        <v>31</v>
      </c>
      <c r="I9991" t="s">
        <v>2758</v>
      </c>
      <c r="J9991" t="s">
        <v>2758</v>
      </c>
      <c r="K9991" t="s">
        <v>31</v>
      </c>
      <c r="L9991" t="s">
        <v>2805</v>
      </c>
    </row>
    <row r="9992" spans="1:12" x14ac:dyDescent="0.3">
      <c r="A9992">
        <v>3657</v>
      </c>
      <c r="C9992" t="s">
        <v>11601</v>
      </c>
      <c r="D9992" t="s">
        <v>5050</v>
      </c>
      <c r="E9992" t="s">
        <v>17642</v>
      </c>
      <c r="G9992" t="s">
        <v>31</v>
      </c>
      <c r="H9992" t="s">
        <v>31</v>
      </c>
      <c r="I9992" t="s">
        <v>2758</v>
      </c>
      <c r="J9992" t="s">
        <v>2758</v>
      </c>
      <c r="K9992" t="s">
        <v>31</v>
      </c>
      <c r="L9992" t="s">
        <v>2805</v>
      </c>
    </row>
    <row r="9993" spans="1:12" x14ac:dyDescent="0.3">
      <c r="A9993">
        <v>3657</v>
      </c>
      <c r="C9993" t="s">
        <v>11602</v>
      </c>
      <c r="D9993" t="s">
        <v>5050</v>
      </c>
      <c r="E9993" t="s">
        <v>17642</v>
      </c>
      <c r="G9993" t="s">
        <v>31</v>
      </c>
      <c r="H9993" t="s">
        <v>31</v>
      </c>
      <c r="I9993" t="s">
        <v>2758</v>
      </c>
      <c r="J9993" t="s">
        <v>2758</v>
      </c>
      <c r="K9993" t="s">
        <v>31</v>
      </c>
      <c r="L9993" t="s">
        <v>2805</v>
      </c>
    </row>
    <row r="9994" spans="1:12" x14ac:dyDescent="0.3">
      <c r="A9994">
        <v>3657</v>
      </c>
      <c r="C9994" t="s">
        <v>11603</v>
      </c>
      <c r="D9994" t="s">
        <v>5050</v>
      </c>
      <c r="E9994" t="s">
        <v>17642</v>
      </c>
      <c r="G9994" t="s">
        <v>31</v>
      </c>
      <c r="H9994" t="s">
        <v>31</v>
      </c>
      <c r="I9994" t="s">
        <v>2758</v>
      </c>
      <c r="J9994" t="s">
        <v>2758</v>
      </c>
      <c r="K9994" t="s">
        <v>31</v>
      </c>
      <c r="L9994" t="s">
        <v>2805</v>
      </c>
    </row>
    <row r="9995" spans="1:12" x14ac:dyDescent="0.3">
      <c r="A9995">
        <v>3657</v>
      </c>
      <c r="C9995" t="s">
        <v>11604</v>
      </c>
      <c r="D9995" t="s">
        <v>5050</v>
      </c>
      <c r="E9995" t="s">
        <v>17642</v>
      </c>
      <c r="G9995" t="s">
        <v>31</v>
      </c>
      <c r="H9995" t="s">
        <v>31</v>
      </c>
      <c r="I9995" t="s">
        <v>2758</v>
      </c>
      <c r="J9995" t="s">
        <v>2758</v>
      </c>
      <c r="K9995" t="s">
        <v>31</v>
      </c>
      <c r="L9995" t="s">
        <v>2805</v>
      </c>
    </row>
    <row r="9996" spans="1:12" x14ac:dyDescent="0.3">
      <c r="A9996">
        <v>3657</v>
      </c>
      <c r="C9996" t="s">
        <v>11605</v>
      </c>
      <c r="D9996" t="s">
        <v>5050</v>
      </c>
      <c r="E9996" t="s">
        <v>17642</v>
      </c>
      <c r="G9996" t="s">
        <v>31</v>
      </c>
      <c r="H9996" t="s">
        <v>31</v>
      </c>
      <c r="I9996" t="s">
        <v>2758</v>
      </c>
      <c r="J9996" t="s">
        <v>2758</v>
      </c>
      <c r="K9996" t="s">
        <v>31</v>
      </c>
      <c r="L9996" t="s">
        <v>2805</v>
      </c>
    </row>
    <row r="9997" spans="1:12" x14ac:dyDescent="0.3">
      <c r="A9997">
        <v>3657</v>
      </c>
      <c r="C9997" t="s">
        <v>11606</v>
      </c>
      <c r="D9997" t="s">
        <v>5050</v>
      </c>
      <c r="E9997" t="s">
        <v>17642</v>
      </c>
      <c r="G9997" t="s">
        <v>31</v>
      </c>
      <c r="H9997" t="s">
        <v>31</v>
      </c>
      <c r="I9997" t="s">
        <v>2758</v>
      </c>
      <c r="J9997" t="s">
        <v>2758</v>
      </c>
      <c r="K9997" t="s">
        <v>31</v>
      </c>
      <c r="L9997" t="s">
        <v>2805</v>
      </c>
    </row>
    <row r="9998" spans="1:12" x14ac:dyDescent="0.3">
      <c r="A9998">
        <v>3657</v>
      </c>
      <c r="C9998" t="s">
        <v>11607</v>
      </c>
      <c r="D9998" t="s">
        <v>5050</v>
      </c>
      <c r="E9998" t="s">
        <v>17642</v>
      </c>
      <c r="G9998" t="s">
        <v>31</v>
      </c>
      <c r="H9998" t="s">
        <v>31</v>
      </c>
      <c r="I9998" t="s">
        <v>2758</v>
      </c>
      <c r="J9998" t="s">
        <v>2758</v>
      </c>
      <c r="K9998" t="s">
        <v>31</v>
      </c>
      <c r="L9998" t="s">
        <v>2805</v>
      </c>
    </row>
    <row r="9999" spans="1:12" x14ac:dyDescent="0.3">
      <c r="A9999">
        <v>3657</v>
      </c>
      <c r="C9999" t="s">
        <v>11608</v>
      </c>
      <c r="D9999" t="s">
        <v>5050</v>
      </c>
      <c r="E9999" t="s">
        <v>17642</v>
      </c>
      <c r="G9999" t="s">
        <v>31</v>
      </c>
      <c r="H9999" t="s">
        <v>31</v>
      </c>
      <c r="I9999" t="s">
        <v>2758</v>
      </c>
      <c r="J9999" t="s">
        <v>2758</v>
      </c>
      <c r="K9999" t="s">
        <v>31</v>
      </c>
      <c r="L9999" t="s">
        <v>2805</v>
      </c>
    </row>
    <row r="10000" spans="1:12" x14ac:dyDescent="0.3">
      <c r="A10000">
        <v>3657</v>
      </c>
      <c r="C10000" t="s">
        <v>11609</v>
      </c>
      <c r="D10000" t="s">
        <v>5050</v>
      </c>
      <c r="E10000" t="s">
        <v>17642</v>
      </c>
      <c r="G10000" t="s">
        <v>31</v>
      </c>
      <c r="H10000" t="s">
        <v>31</v>
      </c>
      <c r="I10000" t="s">
        <v>2758</v>
      </c>
      <c r="J10000" t="s">
        <v>2758</v>
      </c>
      <c r="K10000" t="s">
        <v>31</v>
      </c>
      <c r="L10000" t="s">
        <v>2805</v>
      </c>
    </row>
    <row r="10001" spans="1:12" x14ac:dyDescent="0.3">
      <c r="A10001">
        <v>3657</v>
      </c>
      <c r="C10001" t="s">
        <v>11610</v>
      </c>
      <c r="D10001" t="s">
        <v>5050</v>
      </c>
      <c r="E10001" t="s">
        <v>17642</v>
      </c>
      <c r="G10001" t="s">
        <v>31</v>
      </c>
      <c r="H10001" t="s">
        <v>31</v>
      </c>
      <c r="I10001" t="s">
        <v>2758</v>
      </c>
      <c r="J10001" t="s">
        <v>2758</v>
      </c>
      <c r="K10001" t="s">
        <v>31</v>
      </c>
      <c r="L10001" t="s">
        <v>2805</v>
      </c>
    </row>
    <row r="10002" spans="1:12" x14ac:dyDescent="0.3">
      <c r="A10002">
        <v>3657</v>
      </c>
      <c r="C10002" t="s">
        <v>11611</v>
      </c>
      <c r="D10002" t="s">
        <v>5050</v>
      </c>
      <c r="E10002" t="s">
        <v>17642</v>
      </c>
      <c r="G10002" t="s">
        <v>31</v>
      </c>
      <c r="H10002" t="s">
        <v>31</v>
      </c>
      <c r="I10002" t="s">
        <v>2758</v>
      </c>
      <c r="J10002" t="s">
        <v>2758</v>
      </c>
      <c r="K10002" t="s">
        <v>31</v>
      </c>
      <c r="L10002" t="s">
        <v>2805</v>
      </c>
    </row>
    <row r="10003" spans="1:12" x14ac:dyDescent="0.3">
      <c r="A10003">
        <v>3657</v>
      </c>
      <c r="C10003" t="s">
        <v>11612</v>
      </c>
      <c r="D10003" t="s">
        <v>5050</v>
      </c>
      <c r="E10003" t="s">
        <v>17642</v>
      </c>
      <c r="G10003" t="s">
        <v>31</v>
      </c>
      <c r="H10003" t="s">
        <v>31</v>
      </c>
      <c r="I10003" t="s">
        <v>2758</v>
      </c>
      <c r="J10003" t="s">
        <v>2758</v>
      </c>
      <c r="K10003" t="s">
        <v>31</v>
      </c>
      <c r="L10003" t="s">
        <v>2805</v>
      </c>
    </row>
    <row r="10004" spans="1:12" x14ac:dyDescent="0.3">
      <c r="A10004">
        <v>3657</v>
      </c>
      <c r="C10004" t="s">
        <v>11613</v>
      </c>
      <c r="D10004" t="s">
        <v>5050</v>
      </c>
      <c r="E10004" t="s">
        <v>17642</v>
      </c>
      <c r="G10004" t="s">
        <v>31</v>
      </c>
      <c r="H10004" t="s">
        <v>31</v>
      </c>
      <c r="I10004" t="s">
        <v>2758</v>
      </c>
      <c r="J10004" t="s">
        <v>2758</v>
      </c>
      <c r="K10004" t="s">
        <v>31</v>
      </c>
      <c r="L10004" t="s">
        <v>2805</v>
      </c>
    </row>
    <row r="10005" spans="1:12" x14ac:dyDescent="0.3">
      <c r="A10005">
        <v>3657</v>
      </c>
      <c r="C10005" t="s">
        <v>11614</v>
      </c>
      <c r="D10005" t="s">
        <v>5050</v>
      </c>
      <c r="E10005" t="s">
        <v>17642</v>
      </c>
      <c r="G10005" t="s">
        <v>31</v>
      </c>
      <c r="H10005" t="s">
        <v>31</v>
      </c>
      <c r="I10005" t="s">
        <v>2758</v>
      </c>
      <c r="J10005" t="s">
        <v>2758</v>
      </c>
      <c r="K10005" t="s">
        <v>31</v>
      </c>
      <c r="L10005" t="s">
        <v>2805</v>
      </c>
    </row>
    <row r="10006" spans="1:12" x14ac:dyDescent="0.3">
      <c r="A10006">
        <v>3657</v>
      </c>
      <c r="C10006" t="s">
        <v>11615</v>
      </c>
      <c r="D10006" t="s">
        <v>5050</v>
      </c>
      <c r="E10006" t="s">
        <v>17642</v>
      </c>
      <c r="G10006" t="s">
        <v>31</v>
      </c>
      <c r="H10006" t="s">
        <v>31</v>
      </c>
      <c r="I10006" t="s">
        <v>2758</v>
      </c>
      <c r="J10006" t="s">
        <v>2758</v>
      </c>
      <c r="K10006" t="s">
        <v>31</v>
      </c>
      <c r="L10006" t="s">
        <v>2805</v>
      </c>
    </row>
    <row r="10007" spans="1:12" x14ac:dyDescent="0.3">
      <c r="A10007">
        <v>3657</v>
      </c>
      <c r="C10007" t="s">
        <v>11616</v>
      </c>
      <c r="D10007" t="s">
        <v>5050</v>
      </c>
      <c r="E10007" t="s">
        <v>17642</v>
      </c>
      <c r="G10007" t="s">
        <v>31</v>
      </c>
      <c r="H10007" t="s">
        <v>31</v>
      </c>
      <c r="I10007" t="s">
        <v>2758</v>
      </c>
      <c r="J10007" t="s">
        <v>2758</v>
      </c>
      <c r="K10007" t="s">
        <v>31</v>
      </c>
      <c r="L10007" t="s">
        <v>2805</v>
      </c>
    </row>
    <row r="10008" spans="1:12" x14ac:dyDescent="0.3">
      <c r="A10008">
        <v>3657</v>
      </c>
      <c r="C10008" t="s">
        <v>11617</v>
      </c>
      <c r="D10008" t="s">
        <v>5050</v>
      </c>
      <c r="E10008" t="s">
        <v>17642</v>
      </c>
      <c r="G10008" t="s">
        <v>31</v>
      </c>
      <c r="H10008" t="s">
        <v>31</v>
      </c>
      <c r="I10008" t="s">
        <v>2758</v>
      </c>
      <c r="J10008" t="s">
        <v>2758</v>
      </c>
      <c r="K10008" t="s">
        <v>31</v>
      </c>
      <c r="L10008" t="s">
        <v>2805</v>
      </c>
    </row>
    <row r="10009" spans="1:12" x14ac:dyDescent="0.3">
      <c r="A10009">
        <v>3657</v>
      </c>
      <c r="C10009" t="s">
        <v>11618</v>
      </c>
      <c r="D10009" t="s">
        <v>5050</v>
      </c>
      <c r="E10009" t="s">
        <v>17642</v>
      </c>
      <c r="G10009" t="s">
        <v>31</v>
      </c>
      <c r="H10009" t="s">
        <v>31</v>
      </c>
      <c r="I10009" t="s">
        <v>2758</v>
      </c>
      <c r="J10009" t="s">
        <v>2758</v>
      </c>
      <c r="K10009" t="s">
        <v>31</v>
      </c>
      <c r="L10009" t="s">
        <v>2805</v>
      </c>
    </row>
    <row r="10010" spans="1:12" x14ac:dyDescent="0.3">
      <c r="A10010">
        <v>3657</v>
      </c>
      <c r="C10010" t="s">
        <v>11619</v>
      </c>
      <c r="D10010" t="s">
        <v>5050</v>
      </c>
      <c r="E10010" t="s">
        <v>17642</v>
      </c>
      <c r="G10010" t="s">
        <v>31</v>
      </c>
      <c r="H10010" t="s">
        <v>31</v>
      </c>
      <c r="I10010" t="s">
        <v>2758</v>
      </c>
      <c r="J10010" t="s">
        <v>2758</v>
      </c>
      <c r="K10010" t="s">
        <v>31</v>
      </c>
      <c r="L10010" t="s">
        <v>2805</v>
      </c>
    </row>
    <row r="10011" spans="1:12" x14ac:dyDescent="0.3">
      <c r="A10011">
        <v>3657</v>
      </c>
      <c r="C10011" t="s">
        <v>11620</v>
      </c>
      <c r="D10011" t="s">
        <v>5050</v>
      </c>
      <c r="E10011" t="s">
        <v>17642</v>
      </c>
      <c r="G10011" t="s">
        <v>31</v>
      </c>
      <c r="H10011" t="s">
        <v>31</v>
      </c>
      <c r="I10011" t="s">
        <v>2758</v>
      </c>
      <c r="J10011" t="s">
        <v>2758</v>
      </c>
      <c r="K10011" t="s">
        <v>31</v>
      </c>
      <c r="L10011" t="s">
        <v>2805</v>
      </c>
    </row>
    <row r="10012" spans="1:12" x14ac:dyDescent="0.3">
      <c r="A10012">
        <v>3657</v>
      </c>
      <c r="C10012" t="s">
        <v>11621</v>
      </c>
      <c r="D10012" t="s">
        <v>5050</v>
      </c>
      <c r="E10012" t="s">
        <v>17642</v>
      </c>
      <c r="G10012" t="s">
        <v>31</v>
      </c>
      <c r="H10012" t="s">
        <v>31</v>
      </c>
      <c r="I10012" t="s">
        <v>2758</v>
      </c>
      <c r="J10012" t="s">
        <v>2758</v>
      </c>
      <c r="K10012" t="s">
        <v>31</v>
      </c>
      <c r="L10012" t="s">
        <v>2805</v>
      </c>
    </row>
    <row r="10013" spans="1:12" x14ac:dyDescent="0.3">
      <c r="A10013">
        <v>3657</v>
      </c>
      <c r="C10013" t="s">
        <v>11622</v>
      </c>
      <c r="D10013" t="s">
        <v>5050</v>
      </c>
      <c r="E10013" t="s">
        <v>17642</v>
      </c>
      <c r="G10013" t="s">
        <v>31</v>
      </c>
      <c r="H10013" t="s">
        <v>31</v>
      </c>
      <c r="I10013" t="s">
        <v>2758</v>
      </c>
      <c r="J10013" t="s">
        <v>2758</v>
      </c>
      <c r="K10013" t="s">
        <v>31</v>
      </c>
      <c r="L10013" t="s">
        <v>2805</v>
      </c>
    </row>
    <row r="10014" spans="1:12" x14ac:dyDescent="0.3">
      <c r="A10014">
        <v>3657</v>
      </c>
      <c r="C10014" t="s">
        <v>11623</v>
      </c>
      <c r="D10014" t="s">
        <v>5050</v>
      </c>
      <c r="E10014" t="s">
        <v>17642</v>
      </c>
      <c r="G10014" t="s">
        <v>31</v>
      </c>
      <c r="H10014" t="s">
        <v>31</v>
      </c>
      <c r="I10014" t="s">
        <v>2758</v>
      </c>
      <c r="J10014" t="s">
        <v>2758</v>
      </c>
      <c r="K10014" t="s">
        <v>31</v>
      </c>
      <c r="L10014" t="s">
        <v>2805</v>
      </c>
    </row>
    <row r="10015" spans="1:12" x14ac:dyDescent="0.3">
      <c r="A10015">
        <v>3657</v>
      </c>
      <c r="C10015" t="s">
        <v>11624</v>
      </c>
      <c r="D10015" t="s">
        <v>5050</v>
      </c>
      <c r="E10015" t="s">
        <v>17642</v>
      </c>
      <c r="G10015" t="s">
        <v>31</v>
      </c>
      <c r="H10015" t="s">
        <v>31</v>
      </c>
      <c r="I10015" t="s">
        <v>2758</v>
      </c>
      <c r="J10015" t="s">
        <v>2758</v>
      </c>
      <c r="K10015" t="s">
        <v>31</v>
      </c>
      <c r="L10015" t="s">
        <v>2805</v>
      </c>
    </row>
    <row r="10016" spans="1:12" x14ac:dyDescent="0.3">
      <c r="A10016">
        <v>3657</v>
      </c>
      <c r="C10016" t="s">
        <v>11625</v>
      </c>
      <c r="D10016" t="s">
        <v>5050</v>
      </c>
      <c r="E10016" t="s">
        <v>17642</v>
      </c>
      <c r="G10016" t="s">
        <v>31</v>
      </c>
      <c r="H10016" t="s">
        <v>31</v>
      </c>
      <c r="I10016" t="s">
        <v>2758</v>
      </c>
      <c r="J10016" t="s">
        <v>2758</v>
      </c>
      <c r="K10016" t="s">
        <v>31</v>
      </c>
      <c r="L10016" t="s">
        <v>2805</v>
      </c>
    </row>
    <row r="10017" spans="1:12" x14ac:dyDescent="0.3">
      <c r="A10017">
        <v>3657</v>
      </c>
      <c r="C10017" t="s">
        <v>11626</v>
      </c>
      <c r="D10017" t="s">
        <v>5050</v>
      </c>
      <c r="E10017" t="s">
        <v>17642</v>
      </c>
      <c r="G10017" t="s">
        <v>31</v>
      </c>
      <c r="H10017" t="s">
        <v>31</v>
      </c>
      <c r="I10017" t="s">
        <v>2758</v>
      </c>
      <c r="J10017" t="s">
        <v>2758</v>
      </c>
      <c r="K10017" t="s">
        <v>31</v>
      </c>
      <c r="L10017" t="s">
        <v>2805</v>
      </c>
    </row>
    <row r="10018" spans="1:12" x14ac:dyDescent="0.3">
      <c r="A10018">
        <v>3657</v>
      </c>
      <c r="C10018" t="s">
        <v>11627</v>
      </c>
      <c r="D10018" t="s">
        <v>5050</v>
      </c>
      <c r="E10018" t="s">
        <v>17642</v>
      </c>
      <c r="G10018" t="s">
        <v>31</v>
      </c>
      <c r="H10018" t="s">
        <v>31</v>
      </c>
      <c r="I10018" t="s">
        <v>2758</v>
      </c>
      <c r="J10018" t="s">
        <v>2758</v>
      </c>
      <c r="K10018" t="s">
        <v>31</v>
      </c>
      <c r="L10018" t="s">
        <v>2805</v>
      </c>
    </row>
    <row r="10019" spans="1:12" x14ac:dyDescent="0.3">
      <c r="A10019">
        <v>3657</v>
      </c>
      <c r="C10019" t="s">
        <v>11628</v>
      </c>
      <c r="D10019" t="s">
        <v>5050</v>
      </c>
      <c r="E10019" t="s">
        <v>17642</v>
      </c>
      <c r="G10019" t="s">
        <v>31</v>
      </c>
      <c r="H10019" t="s">
        <v>31</v>
      </c>
      <c r="I10019" t="s">
        <v>2758</v>
      </c>
      <c r="J10019" t="s">
        <v>2758</v>
      </c>
      <c r="K10019" t="s">
        <v>31</v>
      </c>
      <c r="L10019" t="s">
        <v>2805</v>
      </c>
    </row>
    <row r="10020" spans="1:12" x14ac:dyDescent="0.3">
      <c r="A10020">
        <v>3657</v>
      </c>
      <c r="C10020" t="s">
        <v>11629</v>
      </c>
      <c r="D10020" t="s">
        <v>5050</v>
      </c>
      <c r="E10020" t="s">
        <v>17642</v>
      </c>
      <c r="G10020" t="s">
        <v>31</v>
      </c>
      <c r="H10020" t="s">
        <v>31</v>
      </c>
      <c r="I10020" t="s">
        <v>2758</v>
      </c>
      <c r="J10020" t="s">
        <v>2758</v>
      </c>
      <c r="K10020" t="s">
        <v>31</v>
      </c>
      <c r="L10020" t="s">
        <v>2805</v>
      </c>
    </row>
    <row r="10021" spans="1:12" x14ac:dyDescent="0.3">
      <c r="A10021">
        <v>3657</v>
      </c>
      <c r="C10021" t="s">
        <v>11630</v>
      </c>
      <c r="D10021" t="s">
        <v>5050</v>
      </c>
      <c r="E10021" t="s">
        <v>17642</v>
      </c>
      <c r="G10021" t="s">
        <v>31</v>
      </c>
      <c r="H10021" t="s">
        <v>31</v>
      </c>
      <c r="I10021" t="s">
        <v>2758</v>
      </c>
      <c r="J10021" t="s">
        <v>2758</v>
      </c>
      <c r="K10021" t="s">
        <v>31</v>
      </c>
      <c r="L10021" t="s">
        <v>2805</v>
      </c>
    </row>
    <row r="10022" spans="1:12" x14ac:dyDescent="0.3">
      <c r="A10022">
        <v>3657</v>
      </c>
      <c r="C10022" t="s">
        <v>11631</v>
      </c>
      <c r="D10022" t="s">
        <v>5050</v>
      </c>
      <c r="E10022" t="s">
        <v>17642</v>
      </c>
      <c r="G10022" t="s">
        <v>31</v>
      </c>
      <c r="H10022" t="s">
        <v>31</v>
      </c>
      <c r="I10022" t="s">
        <v>2758</v>
      </c>
      <c r="J10022" t="s">
        <v>2758</v>
      </c>
      <c r="K10022" t="s">
        <v>31</v>
      </c>
      <c r="L10022" t="s">
        <v>2805</v>
      </c>
    </row>
    <row r="10023" spans="1:12" x14ac:dyDescent="0.3">
      <c r="A10023">
        <v>3657</v>
      </c>
      <c r="C10023" t="s">
        <v>11632</v>
      </c>
      <c r="D10023" t="s">
        <v>5050</v>
      </c>
      <c r="E10023" t="s">
        <v>17642</v>
      </c>
      <c r="G10023" t="s">
        <v>31</v>
      </c>
      <c r="H10023" t="s">
        <v>31</v>
      </c>
      <c r="I10023" t="s">
        <v>2758</v>
      </c>
      <c r="J10023" t="s">
        <v>2758</v>
      </c>
      <c r="K10023" t="s">
        <v>31</v>
      </c>
      <c r="L10023" t="s">
        <v>2805</v>
      </c>
    </row>
    <row r="10024" spans="1:12" x14ac:dyDescent="0.3">
      <c r="A10024">
        <v>3657</v>
      </c>
      <c r="C10024" t="s">
        <v>11633</v>
      </c>
      <c r="D10024" t="s">
        <v>5050</v>
      </c>
      <c r="E10024" t="s">
        <v>17642</v>
      </c>
      <c r="G10024" t="s">
        <v>31</v>
      </c>
      <c r="H10024" t="s">
        <v>31</v>
      </c>
      <c r="I10024" t="s">
        <v>2758</v>
      </c>
      <c r="J10024" t="s">
        <v>2758</v>
      </c>
      <c r="K10024" t="s">
        <v>31</v>
      </c>
      <c r="L10024" t="s">
        <v>2805</v>
      </c>
    </row>
    <row r="10025" spans="1:12" x14ac:dyDescent="0.3">
      <c r="A10025">
        <v>3657</v>
      </c>
      <c r="C10025" t="s">
        <v>11634</v>
      </c>
      <c r="D10025" t="s">
        <v>5050</v>
      </c>
      <c r="E10025" t="s">
        <v>17642</v>
      </c>
      <c r="G10025" t="s">
        <v>31</v>
      </c>
      <c r="H10025" t="s">
        <v>31</v>
      </c>
      <c r="I10025" t="s">
        <v>2758</v>
      </c>
      <c r="J10025" t="s">
        <v>2758</v>
      </c>
      <c r="K10025" t="s">
        <v>31</v>
      </c>
      <c r="L10025" t="s">
        <v>2805</v>
      </c>
    </row>
    <row r="10026" spans="1:12" x14ac:dyDescent="0.3">
      <c r="A10026">
        <v>3657</v>
      </c>
      <c r="C10026" t="s">
        <v>11635</v>
      </c>
      <c r="D10026" t="s">
        <v>5050</v>
      </c>
      <c r="E10026" t="s">
        <v>17642</v>
      </c>
      <c r="G10026" t="s">
        <v>31</v>
      </c>
      <c r="H10026" t="s">
        <v>31</v>
      </c>
      <c r="I10026" t="s">
        <v>2758</v>
      </c>
      <c r="J10026" t="s">
        <v>2758</v>
      </c>
      <c r="K10026" t="s">
        <v>31</v>
      </c>
      <c r="L10026" t="s">
        <v>2805</v>
      </c>
    </row>
    <row r="10027" spans="1:12" x14ac:dyDescent="0.3">
      <c r="A10027">
        <v>3657</v>
      </c>
      <c r="C10027" t="s">
        <v>11636</v>
      </c>
      <c r="D10027" t="s">
        <v>5050</v>
      </c>
      <c r="E10027" t="s">
        <v>17642</v>
      </c>
      <c r="G10027" t="s">
        <v>31</v>
      </c>
      <c r="H10027" t="s">
        <v>31</v>
      </c>
      <c r="I10027" t="s">
        <v>2758</v>
      </c>
      <c r="J10027" t="s">
        <v>2758</v>
      </c>
      <c r="K10027" t="s">
        <v>31</v>
      </c>
      <c r="L10027" t="s">
        <v>2805</v>
      </c>
    </row>
    <row r="10028" spans="1:12" x14ac:dyDescent="0.3">
      <c r="A10028">
        <v>3657</v>
      </c>
      <c r="C10028" t="s">
        <v>11637</v>
      </c>
      <c r="D10028" t="s">
        <v>5050</v>
      </c>
      <c r="E10028" t="s">
        <v>17642</v>
      </c>
      <c r="G10028" t="s">
        <v>31</v>
      </c>
      <c r="H10028" t="s">
        <v>31</v>
      </c>
      <c r="I10028" t="s">
        <v>2758</v>
      </c>
      <c r="J10028" t="s">
        <v>2758</v>
      </c>
      <c r="K10028" t="s">
        <v>31</v>
      </c>
      <c r="L10028" t="s">
        <v>2805</v>
      </c>
    </row>
    <row r="10029" spans="1:12" x14ac:dyDescent="0.3">
      <c r="A10029">
        <v>3657</v>
      </c>
      <c r="C10029" t="s">
        <v>11638</v>
      </c>
      <c r="D10029" t="s">
        <v>5050</v>
      </c>
      <c r="E10029" t="s">
        <v>17642</v>
      </c>
      <c r="G10029" t="s">
        <v>31</v>
      </c>
      <c r="H10029" t="s">
        <v>31</v>
      </c>
      <c r="I10029" t="s">
        <v>2758</v>
      </c>
      <c r="J10029" t="s">
        <v>2758</v>
      </c>
      <c r="K10029" t="s">
        <v>31</v>
      </c>
      <c r="L10029" t="s">
        <v>2805</v>
      </c>
    </row>
    <row r="10030" spans="1:12" x14ac:dyDescent="0.3">
      <c r="A10030">
        <v>3657</v>
      </c>
      <c r="C10030" t="s">
        <v>11639</v>
      </c>
      <c r="D10030" t="s">
        <v>5050</v>
      </c>
      <c r="E10030" t="s">
        <v>17642</v>
      </c>
      <c r="G10030" t="s">
        <v>31</v>
      </c>
      <c r="H10030" t="s">
        <v>31</v>
      </c>
      <c r="I10030" t="s">
        <v>2758</v>
      </c>
      <c r="J10030" t="s">
        <v>2758</v>
      </c>
      <c r="K10030" t="s">
        <v>31</v>
      </c>
      <c r="L10030" t="s">
        <v>2805</v>
      </c>
    </row>
    <row r="10031" spans="1:12" x14ac:dyDescent="0.3">
      <c r="A10031">
        <v>3657</v>
      </c>
      <c r="C10031" t="s">
        <v>11640</v>
      </c>
      <c r="D10031" t="s">
        <v>5050</v>
      </c>
      <c r="E10031" t="s">
        <v>17642</v>
      </c>
      <c r="G10031" t="s">
        <v>31</v>
      </c>
      <c r="H10031" t="s">
        <v>31</v>
      </c>
      <c r="I10031" t="s">
        <v>2758</v>
      </c>
      <c r="J10031" t="s">
        <v>2758</v>
      </c>
      <c r="K10031" t="s">
        <v>31</v>
      </c>
      <c r="L10031" t="s">
        <v>2805</v>
      </c>
    </row>
    <row r="10032" spans="1:12" x14ac:dyDescent="0.3">
      <c r="A10032">
        <v>3657</v>
      </c>
      <c r="C10032" t="s">
        <v>11641</v>
      </c>
      <c r="D10032" t="s">
        <v>5050</v>
      </c>
      <c r="E10032" t="s">
        <v>17642</v>
      </c>
      <c r="G10032" t="s">
        <v>31</v>
      </c>
      <c r="H10032" t="s">
        <v>31</v>
      </c>
      <c r="I10032" t="s">
        <v>2758</v>
      </c>
      <c r="J10032" t="s">
        <v>2758</v>
      </c>
      <c r="K10032" t="s">
        <v>31</v>
      </c>
      <c r="L10032" t="s">
        <v>2805</v>
      </c>
    </row>
    <row r="10033" spans="1:12" x14ac:dyDescent="0.3">
      <c r="A10033">
        <v>3657</v>
      </c>
      <c r="C10033" t="s">
        <v>11642</v>
      </c>
      <c r="D10033" t="s">
        <v>5050</v>
      </c>
      <c r="E10033" t="s">
        <v>17642</v>
      </c>
      <c r="G10033" t="s">
        <v>31</v>
      </c>
      <c r="H10033" t="s">
        <v>31</v>
      </c>
      <c r="I10033" t="s">
        <v>2758</v>
      </c>
      <c r="J10033" t="s">
        <v>2758</v>
      </c>
      <c r="K10033" t="s">
        <v>31</v>
      </c>
      <c r="L10033" t="s">
        <v>2805</v>
      </c>
    </row>
    <row r="10034" spans="1:12" x14ac:dyDescent="0.3">
      <c r="A10034">
        <v>3657</v>
      </c>
      <c r="C10034" t="s">
        <v>11643</v>
      </c>
      <c r="D10034" t="s">
        <v>5050</v>
      </c>
      <c r="E10034" t="s">
        <v>17642</v>
      </c>
      <c r="G10034" t="s">
        <v>31</v>
      </c>
      <c r="H10034" t="s">
        <v>31</v>
      </c>
      <c r="I10034" t="s">
        <v>2758</v>
      </c>
      <c r="J10034" t="s">
        <v>2758</v>
      </c>
      <c r="K10034" t="s">
        <v>31</v>
      </c>
      <c r="L10034" t="s">
        <v>2805</v>
      </c>
    </row>
    <row r="10035" spans="1:12" x14ac:dyDescent="0.3">
      <c r="A10035">
        <v>3657</v>
      </c>
      <c r="C10035" t="s">
        <v>11644</v>
      </c>
      <c r="D10035" t="s">
        <v>5050</v>
      </c>
      <c r="E10035" t="s">
        <v>17642</v>
      </c>
      <c r="G10035" t="s">
        <v>31</v>
      </c>
      <c r="H10035" t="s">
        <v>31</v>
      </c>
      <c r="I10035" t="s">
        <v>2758</v>
      </c>
      <c r="J10035" t="s">
        <v>2758</v>
      </c>
      <c r="K10035" t="s">
        <v>31</v>
      </c>
      <c r="L10035" t="s">
        <v>2805</v>
      </c>
    </row>
    <row r="10036" spans="1:12" x14ac:dyDescent="0.3">
      <c r="A10036">
        <v>3657</v>
      </c>
      <c r="C10036" t="s">
        <v>11645</v>
      </c>
      <c r="D10036" t="s">
        <v>5050</v>
      </c>
      <c r="E10036" t="s">
        <v>17642</v>
      </c>
      <c r="G10036" t="s">
        <v>31</v>
      </c>
      <c r="H10036" t="s">
        <v>31</v>
      </c>
      <c r="I10036" t="s">
        <v>2758</v>
      </c>
      <c r="J10036" t="s">
        <v>2758</v>
      </c>
      <c r="K10036" t="s">
        <v>31</v>
      </c>
      <c r="L10036" t="s">
        <v>2805</v>
      </c>
    </row>
    <row r="10037" spans="1:12" x14ac:dyDescent="0.3">
      <c r="A10037">
        <v>3657</v>
      </c>
      <c r="C10037" t="s">
        <v>11646</v>
      </c>
      <c r="D10037" t="s">
        <v>5050</v>
      </c>
      <c r="E10037" t="s">
        <v>17642</v>
      </c>
      <c r="G10037" t="s">
        <v>31</v>
      </c>
      <c r="H10037" t="s">
        <v>31</v>
      </c>
      <c r="I10037" t="s">
        <v>2758</v>
      </c>
      <c r="J10037" t="s">
        <v>2758</v>
      </c>
      <c r="K10037" t="s">
        <v>31</v>
      </c>
      <c r="L10037" t="s">
        <v>2805</v>
      </c>
    </row>
    <row r="10038" spans="1:12" x14ac:dyDescent="0.3">
      <c r="A10038">
        <v>3657</v>
      </c>
      <c r="C10038" t="s">
        <v>11647</v>
      </c>
      <c r="D10038" t="s">
        <v>5050</v>
      </c>
      <c r="E10038" t="s">
        <v>17642</v>
      </c>
      <c r="G10038" t="s">
        <v>31</v>
      </c>
      <c r="H10038" t="s">
        <v>31</v>
      </c>
      <c r="I10038" t="s">
        <v>2758</v>
      </c>
      <c r="J10038" t="s">
        <v>2758</v>
      </c>
      <c r="K10038" t="s">
        <v>31</v>
      </c>
      <c r="L10038" t="s">
        <v>2805</v>
      </c>
    </row>
    <row r="10039" spans="1:12" x14ac:dyDescent="0.3">
      <c r="A10039">
        <v>3657</v>
      </c>
      <c r="C10039" t="s">
        <v>11648</v>
      </c>
      <c r="D10039" t="s">
        <v>5050</v>
      </c>
      <c r="E10039" t="s">
        <v>17642</v>
      </c>
      <c r="G10039" t="s">
        <v>31</v>
      </c>
      <c r="H10039" t="s">
        <v>31</v>
      </c>
      <c r="I10039" t="s">
        <v>2758</v>
      </c>
      <c r="J10039" t="s">
        <v>2758</v>
      </c>
      <c r="K10039" t="s">
        <v>31</v>
      </c>
      <c r="L10039" t="s">
        <v>2805</v>
      </c>
    </row>
    <row r="10040" spans="1:12" x14ac:dyDescent="0.3">
      <c r="A10040">
        <v>3657</v>
      </c>
      <c r="C10040" t="s">
        <v>11649</v>
      </c>
      <c r="D10040" t="s">
        <v>5050</v>
      </c>
      <c r="E10040" t="s">
        <v>17642</v>
      </c>
      <c r="G10040" t="s">
        <v>31</v>
      </c>
      <c r="H10040" t="s">
        <v>31</v>
      </c>
      <c r="I10040" t="s">
        <v>2758</v>
      </c>
      <c r="J10040" t="s">
        <v>2758</v>
      </c>
      <c r="K10040" t="s">
        <v>31</v>
      </c>
      <c r="L10040" t="s">
        <v>2805</v>
      </c>
    </row>
    <row r="10041" spans="1:12" x14ac:dyDescent="0.3">
      <c r="A10041">
        <v>3657</v>
      </c>
      <c r="C10041" t="s">
        <v>11650</v>
      </c>
      <c r="D10041" t="s">
        <v>5050</v>
      </c>
      <c r="E10041" t="s">
        <v>17642</v>
      </c>
      <c r="G10041" t="s">
        <v>31</v>
      </c>
      <c r="H10041" t="s">
        <v>31</v>
      </c>
      <c r="I10041" t="s">
        <v>2758</v>
      </c>
      <c r="J10041" t="s">
        <v>2758</v>
      </c>
      <c r="K10041" t="s">
        <v>31</v>
      </c>
      <c r="L10041" t="s">
        <v>2805</v>
      </c>
    </row>
    <row r="10042" spans="1:12" x14ac:dyDescent="0.3">
      <c r="A10042">
        <v>3657</v>
      </c>
      <c r="C10042" t="s">
        <v>11651</v>
      </c>
      <c r="D10042" t="s">
        <v>5050</v>
      </c>
      <c r="E10042" t="s">
        <v>17642</v>
      </c>
      <c r="G10042" t="s">
        <v>31</v>
      </c>
      <c r="H10042" t="s">
        <v>31</v>
      </c>
      <c r="I10042" t="s">
        <v>2758</v>
      </c>
      <c r="J10042" t="s">
        <v>2758</v>
      </c>
      <c r="K10042" t="s">
        <v>31</v>
      </c>
      <c r="L10042" t="s">
        <v>2805</v>
      </c>
    </row>
    <row r="10043" spans="1:12" x14ac:dyDescent="0.3">
      <c r="A10043">
        <v>3657</v>
      </c>
      <c r="C10043" t="s">
        <v>11652</v>
      </c>
      <c r="D10043" t="s">
        <v>5050</v>
      </c>
      <c r="E10043" t="s">
        <v>17642</v>
      </c>
      <c r="G10043" t="s">
        <v>31</v>
      </c>
      <c r="H10043" t="s">
        <v>31</v>
      </c>
      <c r="I10043" t="s">
        <v>2758</v>
      </c>
      <c r="J10043" t="s">
        <v>2758</v>
      </c>
      <c r="K10043" t="s">
        <v>31</v>
      </c>
      <c r="L10043" t="s">
        <v>2805</v>
      </c>
    </row>
    <row r="10044" spans="1:12" x14ac:dyDescent="0.3">
      <c r="A10044">
        <v>3657</v>
      </c>
      <c r="C10044" t="s">
        <v>11653</v>
      </c>
      <c r="D10044" t="s">
        <v>5050</v>
      </c>
      <c r="E10044" t="s">
        <v>17642</v>
      </c>
      <c r="G10044" t="s">
        <v>31</v>
      </c>
      <c r="H10044" t="s">
        <v>31</v>
      </c>
      <c r="I10044" t="s">
        <v>2758</v>
      </c>
      <c r="J10044" t="s">
        <v>2758</v>
      </c>
      <c r="K10044" t="s">
        <v>31</v>
      </c>
      <c r="L10044" t="s">
        <v>2805</v>
      </c>
    </row>
    <row r="10045" spans="1:12" x14ac:dyDescent="0.3">
      <c r="A10045">
        <v>3657</v>
      </c>
      <c r="C10045" t="s">
        <v>11654</v>
      </c>
      <c r="D10045" t="s">
        <v>5050</v>
      </c>
      <c r="E10045" t="s">
        <v>17642</v>
      </c>
      <c r="G10045" t="s">
        <v>31</v>
      </c>
      <c r="H10045" t="s">
        <v>31</v>
      </c>
      <c r="I10045" t="s">
        <v>2758</v>
      </c>
      <c r="J10045" t="s">
        <v>2758</v>
      </c>
      <c r="K10045" t="s">
        <v>31</v>
      </c>
      <c r="L10045" t="s">
        <v>2805</v>
      </c>
    </row>
    <row r="10046" spans="1:12" x14ac:dyDescent="0.3">
      <c r="A10046">
        <v>3657</v>
      </c>
      <c r="C10046" t="s">
        <v>11655</v>
      </c>
      <c r="D10046" t="s">
        <v>5050</v>
      </c>
      <c r="E10046" t="s">
        <v>17642</v>
      </c>
      <c r="G10046" t="s">
        <v>31</v>
      </c>
      <c r="H10046" t="s">
        <v>31</v>
      </c>
      <c r="I10046" t="s">
        <v>2758</v>
      </c>
      <c r="J10046" t="s">
        <v>2758</v>
      </c>
      <c r="K10046" t="s">
        <v>31</v>
      </c>
      <c r="L10046" t="s">
        <v>2805</v>
      </c>
    </row>
    <row r="10047" spans="1:12" x14ac:dyDescent="0.3">
      <c r="A10047">
        <v>3657</v>
      </c>
      <c r="C10047" t="s">
        <v>11656</v>
      </c>
      <c r="D10047" t="s">
        <v>5050</v>
      </c>
      <c r="E10047" t="s">
        <v>17642</v>
      </c>
      <c r="G10047" t="s">
        <v>31</v>
      </c>
      <c r="H10047" t="s">
        <v>31</v>
      </c>
      <c r="I10047" t="s">
        <v>2758</v>
      </c>
      <c r="J10047" t="s">
        <v>2758</v>
      </c>
      <c r="K10047" t="s">
        <v>31</v>
      </c>
      <c r="L10047" t="s">
        <v>2805</v>
      </c>
    </row>
    <row r="10048" spans="1:12" x14ac:dyDescent="0.3">
      <c r="A10048">
        <v>3657</v>
      </c>
      <c r="C10048" t="s">
        <v>11657</v>
      </c>
      <c r="D10048" t="s">
        <v>5050</v>
      </c>
      <c r="E10048" t="s">
        <v>17642</v>
      </c>
      <c r="G10048" t="s">
        <v>31</v>
      </c>
      <c r="H10048" t="s">
        <v>31</v>
      </c>
      <c r="I10048" t="s">
        <v>2758</v>
      </c>
      <c r="J10048" t="s">
        <v>2758</v>
      </c>
      <c r="K10048" t="s">
        <v>31</v>
      </c>
      <c r="L10048" t="s">
        <v>2805</v>
      </c>
    </row>
    <row r="10049" spans="1:12" x14ac:dyDescent="0.3">
      <c r="A10049">
        <v>3657</v>
      </c>
      <c r="C10049" t="s">
        <v>11658</v>
      </c>
      <c r="D10049" t="s">
        <v>5050</v>
      </c>
      <c r="E10049" t="s">
        <v>17642</v>
      </c>
      <c r="G10049" t="s">
        <v>31</v>
      </c>
      <c r="H10049" t="s">
        <v>31</v>
      </c>
      <c r="I10049" t="s">
        <v>2758</v>
      </c>
      <c r="J10049" t="s">
        <v>2758</v>
      </c>
      <c r="K10049" t="s">
        <v>31</v>
      </c>
      <c r="L10049" t="s">
        <v>2805</v>
      </c>
    </row>
    <row r="10050" spans="1:12" x14ac:dyDescent="0.3">
      <c r="A10050">
        <v>3657</v>
      </c>
      <c r="C10050" t="s">
        <v>11659</v>
      </c>
      <c r="D10050" t="s">
        <v>5050</v>
      </c>
      <c r="E10050" t="s">
        <v>17642</v>
      </c>
      <c r="G10050" t="s">
        <v>31</v>
      </c>
      <c r="H10050" t="s">
        <v>31</v>
      </c>
      <c r="I10050" t="s">
        <v>2758</v>
      </c>
      <c r="J10050" t="s">
        <v>2758</v>
      </c>
      <c r="K10050" t="s">
        <v>31</v>
      </c>
      <c r="L10050" t="s">
        <v>2805</v>
      </c>
    </row>
    <row r="10051" spans="1:12" x14ac:dyDescent="0.3">
      <c r="A10051">
        <v>3657</v>
      </c>
      <c r="C10051" t="s">
        <v>11660</v>
      </c>
      <c r="D10051" t="s">
        <v>5050</v>
      </c>
      <c r="E10051" t="s">
        <v>17642</v>
      </c>
      <c r="G10051" t="s">
        <v>31</v>
      </c>
      <c r="H10051" t="s">
        <v>31</v>
      </c>
      <c r="I10051" t="s">
        <v>2758</v>
      </c>
      <c r="J10051" t="s">
        <v>2758</v>
      </c>
      <c r="K10051" t="s">
        <v>31</v>
      </c>
      <c r="L10051" t="s">
        <v>2805</v>
      </c>
    </row>
    <row r="10052" spans="1:12" x14ac:dyDescent="0.3">
      <c r="A10052">
        <v>3657</v>
      </c>
      <c r="C10052" t="s">
        <v>11661</v>
      </c>
      <c r="D10052" t="s">
        <v>5050</v>
      </c>
      <c r="E10052" t="s">
        <v>17642</v>
      </c>
      <c r="G10052" t="s">
        <v>31</v>
      </c>
      <c r="H10052" t="s">
        <v>31</v>
      </c>
      <c r="I10052" t="s">
        <v>2758</v>
      </c>
      <c r="J10052" t="s">
        <v>2758</v>
      </c>
      <c r="K10052" t="s">
        <v>31</v>
      </c>
      <c r="L10052" t="s">
        <v>2805</v>
      </c>
    </row>
    <row r="10053" spans="1:12" x14ac:dyDescent="0.3">
      <c r="A10053">
        <v>3657</v>
      </c>
      <c r="C10053" t="s">
        <v>11662</v>
      </c>
      <c r="D10053" t="s">
        <v>5050</v>
      </c>
      <c r="E10053" t="s">
        <v>17642</v>
      </c>
      <c r="G10053" t="s">
        <v>31</v>
      </c>
      <c r="H10053" t="s">
        <v>31</v>
      </c>
      <c r="I10053" t="s">
        <v>2758</v>
      </c>
      <c r="J10053" t="s">
        <v>2758</v>
      </c>
      <c r="K10053" t="s">
        <v>31</v>
      </c>
      <c r="L10053" t="s">
        <v>2805</v>
      </c>
    </row>
    <row r="10054" spans="1:12" x14ac:dyDescent="0.3">
      <c r="A10054">
        <v>3657</v>
      </c>
      <c r="C10054" t="s">
        <v>11663</v>
      </c>
      <c r="D10054" t="s">
        <v>5050</v>
      </c>
      <c r="E10054" t="s">
        <v>17642</v>
      </c>
      <c r="G10054" t="s">
        <v>31</v>
      </c>
      <c r="H10054" t="s">
        <v>31</v>
      </c>
      <c r="I10054" t="s">
        <v>2758</v>
      </c>
      <c r="J10054" t="s">
        <v>2758</v>
      </c>
      <c r="K10054" t="s">
        <v>31</v>
      </c>
      <c r="L10054" t="s">
        <v>2805</v>
      </c>
    </row>
    <row r="10055" spans="1:12" x14ac:dyDescent="0.3">
      <c r="A10055">
        <v>3657</v>
      </c>
      <c r="C10055" t="s">
        <v>11664</v>
      </c>
      <c r="D10055" t="s">
        <v>5050</v>
      </c>
      <c r="E10055" t="s">
        <v>17642</v>
      </c>
      <c r="G10055" t="s">
        <v>31</v>
      </c>
      <c r="H10055" t="s">
        <v>31</v>
      </c>
      <c r="I10055" t="s">
        <v>2758</v>
      </c>
      <c r="J10055" t="s">
        <v>2758</v>
      </c>
      <c r="K10055" t="s">
        <v>31</v>
      </c>
      <c r="L10055" t="s">
        <v>2805</v>
      </c>
    </row>
    <row r="10056" spans="1:12" x14ac:dyDescent="0.3">
      <c r="A10056">
        <v>3657</v>
      </c>
      <c r="C10056" t="s">
        <v>11665</v>
      </c>
      <c r="D10056" t="s">
        <v>5050</v>
      </c>
      <c r="E10056" t="s">
        <v>17642</v>
      </c>
      <c r="G10056" t="s">
        <v>31</v>
      </c>
      <c r="H10056" t="s">
        <v>31</v>
      </c>
      <c r="I10056" t="s">
        <v>2758</v>
      </c>
      <c r="J10056" t="s">
        <v>2758</v>
      </c>
      <c r="K10056" t="s">
        <v>31</v>
      </c>
      <c r="L10056" t="s">
        <v>2805</v>
      </c>
    </row>
    <row r="10057" spans="1:12" x14ac:dyDescent="0.3">
      <c r="A10057">
        <v>3657</v>
      </c>
      <c r="C10057" t="s">
        <v>11666</v>
      </c>
      <c r="D10057" t="s">
        <v>5050</v>
      </c>
      <c r="E10057" t="s">
        <v>17642</v>
      </c>
      <c r="G10057" t="s">
        <v>31</v>
      </c>
      <c r="H10057" t="s">
        <v>31</v>
      </c>
      <c r="I10057" t="s">
        <v>2758</v>
      </c>
      <c r="J10057" t="s">
        <v>2758</v>
      </c>
      <c r="K10057" t="s">
        <v>31</v>
      </c>
      <c r="L10057" t="s">
        <v>2805</v>
      </c>
    </row>
    <row r="10058" spans="1:12" x14ac:dyDescent="0.3">
      <c r="A10058">
        <v>3657</v>
      </c>
      <c r="C10058" t="s">
        <v>11667</v>
      </c>
      <c r="D10058" t="s">
        <v>5050</v>
      </c>
      <c r="E10058" t="s">
        <v>17642</v>
      </c>
      <c r="G10058" t="s">
        <v>31</v>
      </c>
      <c r="H10058" t="s">
        <v>31</v>
      </c>
      <c r="I10058" t="s">
        <v>2758</v>
      </c>
      <c r="J10058" t="s">
        <v>2758</v>
      </c>
      <c r="K10058" t="s">
        <v>31</v>
      </c>
      <c r="L10058" t="s">
        <v>2805</v>
      </c>
    </row>
    <row r="10059" spans="1:12" x14ac:dyDescent="0.3">
      <c r="A10059">
        <v>3657</v>
      </c>
      <c r="C10059" t="s">
        <v>11668</v>
      </c>
      <c r="D10059" t="s">
        <v>5050</v>
      </c>
      <c r="E10059" t="s">
        <v>17642</v>
      </c>
      <c r="G10059" t="s">
        <v>31</v>
      </c>
      <c r="H10059" t="s">
        <v>31</v>
      </c>
      <c r="I10059" t="s">
        <v>2758</v>
      </c>
      <c r="J10059" t="s">
        <v>2758</v>
      </c>
      <c r="K10059" t="s">
        <v>31</v>
      </c>
      <c r="L10059" t="s">
        <v>2805</v>
      </c>
    </row>
    <row r="10060" spans="1:12" x14ac:dyDescent="0.3">
      <c r="A10060">
        <v>3657</v>
      </c>
      <c r="C10060" t="s">
        <v>11669</v>
      </c>
      <c r="D10060" t="s">
        <v>5050</v>
      </c>
      <c r="E10060" t="s">
        <v>17642</v>
      </c>
      <c r="G10060" t="s">
        <v>31</v>
      </c>
      <c r="H10060" t="s">
        <v>31</v>
      </c>
      <c r="I10060" t="s">
        <v>2758</v>
      </c>
      <c r="J10060" t="s">
        <v>2758</v>
      </c>
      <c r="K10060" t="s">
        <v>31</v>
      </c>
      <c r="L10060" t="s">
        <v>2805</v>
      </c>
    </row>
    <row r="10061" spans="1:12" x14ac:dyDescent="0.3">
      <c r="A10061">
        <v>3657</v>
      </c>
      <c r="C10061" t="s">
        <v>11670</v>
      </c>
      <c r="D10061" t="s">
        <v>5050</v>
      </c>
      <c r="E10061" t="s">
        <v>17642</v>
      </c>
      <c r="G10061" t="s">
        <v>31</v>
      </c>
      <c r="H10061" t="s">
        <v>31</v>
      </c>
      <c r="I10061" t="s">
        <v>2758</v>
      </c>
      <c r="J10061" t="s">
        <v>2758</v>
      </c>
      <c r="K10061" t="s">
        <v>31</v>
      </c>
      <c r="L10061" t="s">
        <v>2805</v>
      </c>
    </row>
    <row r="10062" spans="1:12" x14ac:dyDescent="0.3">
      <c r="A10062">
        <v>3657</v>
      </c>
      <c r="C10062" t="s">
        <v>11671</v>
      </c>
      <c r="D10062" t="s">
        <v>5050</v>
      </c>
      <c r="E10062" t="s">
        <v>17642</v>
      </c>
      <c r="G10062" t="s">
        <v>31</v>
      </c>
      <c r="H10062" t="s">
        <v>31</v>
      </c>
      <c r="I10062" t="s">
        <v>2758</v>
      </c>
      <c r="J10062" t="s">
        <v>2758</v>
      </c>
      <c r="K10062" t="s">
        <v>31</v>
      </c>
      <c r="L10062" t="s">
        <v>2805</v>
      </c>
    </row>
    <row r="10063" spans="1:12" x14ac:dyDescent="0.3">
      <c r="A10063">
        <v>3657</v>
      </c>
      <c r="C10063" t="s">
        <v>11672</v>
      </c>
      <c r="D10063" t="s">
        <v>5050</v>
      </c>
      <c r="E10063" t="s">
        <v>17642</v>
      </c>
      <c r="G10063" t="s">
        <v>31</v>
      </c>
      <c r="H10063" t="s">
        <v>31</v>
      </c>
      <c r="I10063" t="s">
        <v>2758</v>
      </c>
      <c r="J10063" t="s">
        <v>2758</v>
      </c>
      <c r="K10063" t="s">
        <v>31</v>
      </c>
      <c r="L10063" t="s">
        <v>2805</v>
      </c>
    </row>
    <row r="10064" spans="1:12" x14ac:dyDescent="0.3">
      <c r="A10064">
        <v>3657</v>
      </c>
      <c r="C10064" t="s">
        <v>11673</v>
      </c>
      <c r="D10064" t="s">
        <v>5050</v>
      </c>
      <c r="E10064" t="s">
        <v>17642</v>
      </c>
      <c r="G10064" t="s">
        <v>31</v>
      </c>
      <c r="H10064" t="s">
        <v>31</v>
      </c>
      <c r="I10064" t="s">
        <v>2758</v>
      </c>
      <c r="J10064" t="s">
        <v>2758</v>
      </c>
      <c r="K10064" t="s">
        <v>31</v>
      </c>
      <c r="L10064" t="s">
        <v>2805</v>
      </c>
    </row>
    <row r="10065" spans="1:12" x14ac:dyDescent="0.3">
      <c r="A10065">
        <v>3657</v>
      </c>
      <c r="C10065" t="s">
        <v>11674</v>
      </c>
      <c r="D10065" t="s">
        <v>5050</v>
      </c>
      <c r="E10065" t="s">
        <v>17642</v>
      </c>
      <c r="G10065" t="s">
        <v>31</v>
      </c>
      <c r="H10065" t="s">
        <v>31</v>
      </c>
      <c r="I10065" t="s">
        <v>2758</v>
      </c>
      <c r="J10065" t="s">
        <v>2758</v>
      </c>
      <c r="K10065" t="s">
        <v>31</v>
      </c>
      <c r="L10065" t="s">
        <v>2805</v>
      </c>
    </row>
    <row r="10066" spans="1:12" x14ac:dyDescent="0.3">
      <c r="A10066">
        <v>3657</v>
      </c>
      <c r="C10066" t="s">
        <v>11675</v>
      </c>
      <c r="D10066" t="s">
        <v>5050</v>
      </c>
      <c r="E10066" t="s">
        <v>17642</v>
      </c>
      <c r="G10066" t="s">
        <v>31</v>
      </c>
      <c r="H10066" t="s">
        <v>31</v>
      </c>
      <c r="I10066" t="s">
        <v>2758</v>
      </c>
      <c r="J10066" t="s">
        <v>2758</v>
      </c>
      <c r="K10066" t="s">
        <v>31</v>
      </c>
      <c r="L10066" t="s">
        <v>2805</v>
      </c>
    </row>
    <row r="10067" spans="1:12" x14ac:dyDescent="0.3">
      <c r="A10067">
        <v>3657</v>
      </c>
      <c r="C10067" t="s">
        <v>11676</v>
      </c>
      <c r="D10067" t="s">
        <v>5050</v>
      </c>
      <c r="E10067" t="s">
        <v>17642</v>
      </c>
      <c r="G10067" t="s">
        <v>31</v>
      </c>
      <c r="H10067" t="s">
        <v>31</v>
      </c>
      <c r="I10067" t="s">
        <v>2758</v>
      </c>
      <c r="J10067" t="s">
        <v>2758</v>
      </c>
      <c r="K10067" t="s">
        <v>31</v>
      </c>
      <c r="L10067" t="s">
        <v>2805</v>
      </c>
    </row>
    <row r="10068" spans="1:12" x14ac:dyDescent="0.3">
      <c r="A10068">
        <v>3657</v>
      </c>
      <c r="C10068" t="s">
        <v>11677</v>
      </c>
      <c r="D10068" t="s">
        <v>5050</v>
      </c>
      <c r="E10068" t="s">
        <v>17642</v>
      </c>
      <c r="G10068" t="s">
        <v>31</v>
      </c>
      <c r="H10068" t="s">
        <v>31</v>
      </c>
      <c r="I10068" t="s">
        <v>2758</v>
      </c>
      <c r="J10068" t="s">
        <v>2758</v>
      </c>
      <c r="K10068" t="s">
        <v>31</v>
      </c>
      <c r="L10068" t="s">
        <v>2805</v>
      </c>
    </row>
    <row r="10069" spans="1:12" x14ac:dyDescent="0.3">
      <c r="A10069">
        <v>3657</v>
      </c>
      <c r="C10069" t="s">
        <v>11678</v>
      </c>
      <c r="D10069" t="s">
        <v>5050</v>
      </c>
      <c r="E10069" t="s">
        <v>17642</v>
      </c>
      <c r="G10069" t="s">
        <v>31</v>
      </c>
      <c r="H10069" t="s">
        <v>31</v>
      </c>
      <c r="I10069" t="s">
        <v>2758</v>
      </c>
      <c r="J10069" t="s">
        <v>2758</v>
      </c>
      <c r="K10069" t="s">
        <v>31</v>
      </c>
      <c r="L10069" t="s">
        <v>2805</v>
      </c>
    </row>
    <row r="10070" spans="1:12" x14ac:dyDescent="0.3">
      <c r="A10070">
        <v>3657</v>
      </c>
      <c r="C10070" t="s">
        <v>11679</v>
      </c>
      <c r="D10070" t="s">
        <v>5050</v>
      </c>
      <c r="E10070" t="s">
        <v>17642</v>
      </c>
      <c r="G10070" t="s">
        <v>31</v>
      </c>
      <c r="H10070" t="s">
        <v>31</v>
      </c>
      <c r="I10070" t="s">
        <v>2758</v>
      </c>
      <c r="J10070" t="s">
        <v>2758</v>
      </c>
      <c r="K10070" t="s">
        <v>31</v>
      </c>
      <c r="L10070" t="s">
        <v>2805</v>
      </c>
    </row>
    <row r="10071" spans="1:12" x14ac:dyDescent="0.3">
      <c r="A10071">
        <v>3657</v>
      </c>
      <c r="C10071" t="s">
        <v>11680</v>
      </c>
      <c r="D10071" t="s">
        <v>5050</v>
      </c>
      <c r="E10071" t="s">
        <v>17642</v>
      </c>
      <c r="G10071" t="s">
        <v>31</v>
      </c>
      <c r="H10071" t="s">
        <v>31</v>
      </c>
      <c r="I10071" t="s">
        <v>2758</v>
      </c>
      <c r="J10071" t="s">
        <v>2758</v>
      </c>
      <c r="K10071" t="s">
        <v>31</v>
      </c>
      <c r="L10071" t="s">
        <v>2805</v>
      </c>
    </row>
    <row r="10072" spans="1:12" x14ac:dyDescent="0.3">
      <c r="A10072">
        <v>3657</v>
      </c>
      <c r="C10072" t="s">
        <v>11681</v>
      </c>
      <c r="D10072" t="s">
        <v>5050</v>
      </c>
      <c r="E10072" t="s">
        <v>17642</v>
      </c>
      <c r="G10072" t="s">
        <v>31</v>
      </c>
      <c r="H10072" t="s">
        <v>31</v>
      </c>
      <c r="I10072" t="s">
        <v>2758</v>
      </c>
      <c r="J10072" t="s">
        <v>2758</v>
      </c>
      <c r="K10072" t="s">
        <v>31</v>
      </c>
      <c r="L10072" t="s">
        <v>2805</v>
      </c>
    </row>
    <row r="10073" spans="1:12" x14ac:dyDescent="0.3">
      <c r="A10073">
        <v>3657</v>
      </c>
      <c r="C10073" t="s">
        <v>11682</v>
      </c>
      <c r="D10073" t="s">
        <v>5050</v>
      </c>
      <c r="E10073" t="s">
        <v>17642</v>
      </c>
      <c r="G10073" t="s">
        <v>31</v>
      </c>
      <c r="H10073" t="s">
        <v>31</v>
      </c>
      <c r="I10073" t="s">
        <v>2758</v>
      </c>
      <c r="J10073" t="s">
        <v>2758</v>
      </c>
      <c r="K10073" t="s">
        <v>31</v>
      </c>
      <c r="L10073" t="s">
        <v>2805</v>
      </c>
    </row>
    <row r="10074" spans="1:12" x14ac:dyDescent="0.3">
      <c r="A10074">
        <v>3657</v>
      </c>
      <c r="C10074" t="s">
        <v>11683</v>
      </c>
      <c r="D10074" t="s">
        <v>5050</v>
      </c>
      <c r="E10074" t="s">
        <v>17642</v>
      </c>
      <c r="G10074" t="s">
        <v>31</v>
      </c>
      <c r="H10074" t="s">
        <v>31</v>
      </c>
      <c r="I10074" t="s">
        <v>2758</v>
      </c>
      <c r="J10074" t="s">
        <v>2758</v>
      </c>
      <c r="K10074" t="s">
        <v>31</v>
      </c>
      <c r="L10074" t="s">
        <v>2805</v>
      </c>
    </row>
    <row r="10075" spans="1:12" x14ac:dyDescent="0.3">
      <c r="A10075">
        <v>3657</v>
      </c>
      <c r="C10075" t="s">
        <v>11684</v>
      </c>
      <c r="D10075" t="s">
        <v>5050</v>
      </c>
      <c r="E10075" t="s">
        <v>17642</v>
      </c>
      <c r="G10075" t="s">
        <v>31</v>
      </c>
      <c r="H10075" t="s">
        <v>31</v>
      </c>
      <c r="I10075" t="s">
        <v>2758</v>
      </c>
      <c r="J10075" t="s">
        <v>2758</v>
      </c>
      <c r="K10075" t="s">
        <v>31</v>
      </c>
      <c r="L10075" t="s">
        <v>2805</v>
      </c>
    </row>
    <row r="10076" spans="1:12" x14ac:dyDescent="0.3">
      <c r="A10076">
        <v>3657</v>
      </c>
      <c r="C10076" t="s">
        <v>11685</v>
      </c>
      <c r="D10076" t="s">
        <v>5050</v>
      </c>
      <c r="E10076" t="s">
        <v>17642</v>
      </c>
      <c r="G10076" t="s">
        <v>31</v>
      </c>
      <c r="H10076" t="s">
        <v>31</v>
      </c>
      <c r="I10076" t="s">
        <v>2758</v>
      </c>
      <c r="J10076" t="s">
        <v>2758</v>
      </c>
      <c r="K10076" t="s">
        <v>31</v>
      </c>
      <c r="L10076" t="s">
        <v>2805</v>
      </c>
    </row>
    <row r="10077" spans="1:12" x14ac:dyDescent="0.3">
      <c r="A10077">
        <v>3657</v>
      </c>
      <c r="C10077" t="s">
        <v>11686</v>
      </c>
      <c r="D10077" t="s">
        <v>5050</v>
      </c>
      <c r="E10077" t="s">
        <v>17642</v>
      </c>
      <c r="G10077" t="s">
        <v>31</v>
      </c>
      <c r="H10077" t="s">
        <v>31</v>
      </c>
      <c r="I10077" t="s">
        <v>2758</v>
      </c>
      <c r="J10077" t="s">
        <v>2758</v>
      </c>
      <c r="K10077" t="s">
        <v>31</v>
      </c>
      <c r="L10077" t="s">
        <v>2805</v>
      </c>
    </row>
    <row r="10078" spans="1:12" x14ac:dyDescent="0.3">
      <c r="A10078">
        <v>3657</v>
      </c>
      <c r="C10078" t="s">
        <v>11687</v>
      </c>
      <c r="D10078" t="s">
        <v>5050</v>
      </c>
      <c r="E10078" t="s">
        <v>17642</v>
      </c>
      <c r="G10078" t="s">
        <v>31</v>
      </c>
      <c r="H10078" t="s">
        <v>31</v>
      </c>
      <c r="I10078" t="s">
        <v>2758</v>
      </c>
      <c r="J10078" t="s">
        <v>2758</v>
      </c>
      <c r="K10078" t="s">
        <v>31</v>
      </c>
      <c r="L10078" t="s">
        <v>2805</v>
      </c>
    </row>
    <row r="10079" spans="1:12" x14ac:dyDescent="0.3">
      <c r="A10079">
        <v>3657</v>
      </c>
      <c r="C10079" t="s">
        <v>11688</v>
      </c>
      <c r="D10079" t="s">
        <v>5050</v>
      </c>
      <c r="E10079" t="s">
        <v>17642</v>
      </c>
      <c r="G10079" t="s">
        <v>31</v>
      </c>
      <c r="H10079" t="s">
        <v>31</v>
      </c>
      <c r="I10079" t="s">
        <v>2758</v>
      </c>
      <c r="J10079" t="s">
        <v>2758</v>
      </c>
      <c r="K10079" t="s">
        <v>31</v>
      </c>
      <c r="L10079" t="s">
        <v>2805</v>
      </c>
    </row>
    <row r="10080" spans="1:12" x14ac:dyDescent="0.3">
      <c r="A10080">
        <v>3657</v>
      </c>
      <c r="C10080" t="s">
        <v>11689</v>
      </c>
      <c r="D10080" t="s">
        <v>5050</v>
      </c>
      <c r="E10080" t="s">
        <v>17642</v>
      </c>
      <c r="G10080" t="s">
        <v>31</v>
      </c>
      <c r="H10080" t="s">
        <v>31</v>
      </c>
      <c r="I10080" t="s">
        <v>2758</v>
      </c>
      <c r="J10080" t="s">
        <v>2758</v>
      </c>
      <c r="K10080" t="s">
        <v>31</v>
      </c>
      <c r="L10080" t="s">
        <v>2805</v>
      </c>
    </row>
    <row r="10081" spans="1:12" x14ac:dyDescent="0.3">
      <c r="A10081">
        <v>3657</v>
      </c>
      <c r="C10081" t="s">
        <v>11690</v>
      </c>
      <c r="D10081" t="s">
        <v>5050</v>
      </c>
      <c r="E10081" t="s">
        <v>17642</v>
      </c>
      <c r="G10081" t="s">
        <v>31</v>
      </c>
      <c r="H10081" t="s">
        <v>31</v>
      </c>
      <c r="I10081" t="s">
        <v>2758</v>
      </c>
      <c r="J10081" t="s">
        <v>2758</v>
      </c>
      <c r="K10081" t="s">
        <v>31</v>
      </c>
      <c r="L10081" t="s">
        <v>2805</v>
      </c>
    </row>
    <row r="10082" spans="1:12" x14ac:dyDescent="0.3">
      <c r="A10082">
        <v>3657</v>
      </c>
      <c r="C10082" t="s">
        <v>11691</v>
      </c>
      <c r="D10082" t="s">
        <v>5050</v>
      </c>
      <c r="E10082" t="s">
        <v>17642</v>
      </c>
      <c r="G10082" t="s">
        <v>31</v>
      </c>
      <c r="H10082" t="s">
        <v>31</v>
      </c>
      <c r="I10082" t="s">
        <v>2758</v>
      </c>
      <c r="J10082" t="s">
        <v>2758</v>
      </c>
      <c r="K10082" t="s">
        <v>31</v>
      </c>
      <c r="L10082" t="s">
        <v>2805</v>
      </c>
    </row>
    <row r="10083" spans="1:12" x14ac:dyDescent="0.3">
      <c r="A10083">
        <v>3657</v>
      </c>
      <c r="C10083" t="s">
        <v>11692</v>
      </c>
      <c r="D10083" t="s">
        <v>5050</v>
      </c>
      <c r="E10083" t="s">
        <v>17642</v>
      </c>
      <c r="G10083" t="s">
        <v>31</v>
      </c>
      <c r="H10083" t="s">
        <v>31</v>
      </c>
      <c r="I10083" t="s">
        <v>2758</v>
      </c>
      <c r="J10083" t="s">
        <v>2758</v>
      </c>
      <c r="K10083" t="s">
        <v>31</v>
      </c>
      <c r="L10083" t="s">
        <v>2805</v>
      </c>
    </row>
    <row r="10084" spans="1:12" x14ac:dyDescent="0.3">
      <c r="A10084">
        <v>3657</v>
      </c>
      <c r="C10084" t="s">
        <v>11693</v>
      </c>
      <c r="D10084" t="s">
        <v>5050</v>
      </c>
      <c r="E10084" t="s">
        <v>17642</v>
      </c>
      <c r="G10084" t="s">
        <v>31</v>
      </c>
      <c r="H10084" t="s">
        <v>31</v>
      </c>
      <c r="I10084" t="s">
        <v>2758</v>
      </c>
      <c r="J10084" t="s">
        <v>2758</v>
      </c>
      <c r="K10084" t="s">
        <v>31</v>
      </c>
      <c r="L10084" t="s">
        <v>2805</v>
      </c>
    </row>
    <row r="10085" spans="1:12" x14ac:dyDescent="0.3">
      <c r="A10085">
        <v>3657</v>
      </c>
      <c r="C10085" t="s">
        <v>11694</v>
      </c>
      <c r="D10085" t="s">
        <v>5050</v>
      </c>
      <c r="E10085" t="s">
        <v>17642</v>
      </c>
      <c r="G10085" t="s">
        <v>31</v>
      </c>
      <c r="H10085" t="s">
        <v>31</v>
      </c>
      <c r="I10085" t="s">
        <v>2758</v>
      </c>
      <c r="J10085" t="s">
        <v>2758</v>
      </c>
      <c r="K10085" t="s">
        <v>31</v>
      </c>
      <c r="L10085" t="s">
        <v>2805</v>
      </c>
    </row>
    <row r="10086" spans="1:12" x14ac:dyDescent="0.3">
      <c r="A10086">
        <v>3657</v>
      </c>
      <c r="C10086" t="s">
        <v>11695</v>
      </c>
      <c r="D10086" t="s">
        <v>5050</v>
      </c>
      <c r="E10086" t="s">
        <v>17642</v>
      </c>
      <c r="G10086" t="s">
        <v>31</v>
      </c>
      <c r="H10086" t="s">
        <v>31</v>
      </c>
      <c r="I10086" t="s">
        <v>2758</v>
      </c>
      <c r="J10086" t="s">
        <v>2758</v>
      </c>
      <c r="K10086" t="s">
        <v>31</v>
      </c>
      <c r="L10086" t="s">
        <v>2805</v>
      </c>
    </row>
    <row r="10087" spans="1:12" x14ac:dyDescent="0.3">
      <c r="A10087">
        <v>3657</v>
      </c>
      <c r="C10087" t="s">
        <v>11696</v>
      </c>
      <c r="D10087" t="s">
        <v>5050</v>
      </c>
      <c r="E10087" t="s">
        <v>17642</v>
      </c>
      <c r="G10087" t="s">
        <v>31</v>
      </c>
      <c r="H10087" t="s">
        <v>31</v>
      </c>
      <c r="I10087" t="s">
        <v>2758</v>
      </c>
      <c r="J10087" t="s">
        <v>2758</v>
      </c>
      <c r="K10087" t="s">
        <v>31</v>
      </c>
      <c r="L10087" t="s">
        <v>2805</v>
      </c>
    </row>
    <row r="10088" spans="1:12" x14ac:dyDescent="0.3">
      <c r="A10088">
        <v>3657</v>
      </c>
      <c r="C10088" t="s">
        <v>11697</v>
      </c>
      <c r="D10088" t="s">
        <v>5050</v>
      </c>
      <c r="E10088" t="s">
        <v>17642</v>
      </c>
      <c r="G10088" t="s">
        <v>31</v>
      </c>
      <c r="H10088" t="s">
        <v>31</v>
      </c>
      <c r="I10088" t="s">
        <v>2758</v>
      </c>
      <c r="J10088" t="s">
        <v>2758</v>
      </c>
      <c r="K10088" t="s">
        <v>31</v>
      </c>
      <c r="L10088" t="s">
        <v>2805</v>
      </c>
    </row>
    <row r="10089" spans="1:12" x14ac:dyDescent="0.3">
      <c r="A10089">
        <v>3657</v>
      </c>
      <c r="C10089" t="s">
        <v>11698</v>
      </c>
      <c r="D10089" t="s">
        <v>5050</v>
      </c>
      <c r="E10089" t="s">
        <v>17642</v>
      </c>
      <c r="G10089" t="s">
        <v>31</v>
      </c>
      <c r="H10089" t="s">
        <v>31</v>
      </c>
      <c r="I10089" t="s">
        <v>2758</v>
      </c>
      <c r="J10089" t="s">
        <v>2758</v>
      </c>
      <c r="K10089" t="s">
        <v>31</v>
      </c>
      <c r="L10089" t="s">
        <v>2805</v>
      </c>
    </row>
    <row r="10090" spans="1:12" x14ac:dyDescent="0.3">
      <c r="A10090">
        <v>3657</v>
      </c>
      <c r="C10090" t="s">
        <v>11699</v>
      </c>
      <c r="D10090" t="s">
        <v>5050</v>
      </c>
      <c r="E10090" t="s">
        <v>17642</v>
      </c>
      <c r="G10090" t="s">
        <v>31</v>
      </c>
      <c r="H10090" t="s">
        <v>31</v>
      </c>
      <c r="I10090" t="s">
        <v>2758</v>
      </c>
      <c r="J10090" t="s">
        <v>2758</v>
      </c>
      <c r="K10090" t="s">
        <v>31</v>
      </c>
      <c r="L10090" t="s">
        <v>2805</v>
      </c>
    </row>
    <row r="10091" spans="1:12" x14ac:dyDescent="0.3">
      <c r="A10091">
        <v>3657</v>
      </c>
      <c r="C10091" t="s">
        <v>11700</v>
      </c>
      <c r="D10091" t="s">
        <v>5050</v>
      </c>
      <c r="E10091" t="s">
        <v>17642</v>
      </c>
      <c r="G10091" t="s">
        <v>31</v>
      </c>
      <c r="H10091" t="s">
        <v>31</v>
      </c>
      <c r="I10091" t="s">
        <v>2758</v>
      </c>
      <c r="J10091" t="s">
        <v>2758</v>
      </c>
      <c r="K10091" t="s">
        <v>31</v>
      </c>
      <c r="L10091" t="s">
        <v>2805</v>
      </c>
    </row>
    <row r="10092" spans="1:12" x14ac:dyDescent="0.3">
      <c r="A10092">
        <v>3657</v>
      </c>
      <c r="C10092" t="s">
        <v>11701</v>
      </c>
      <c r="D10092" t="s">
        <v>5050</v>
      </c>
      <c r="E10092" t="s">
        <v>17642</v>
      </c>
      <c r="G10092" t="s">
        <v>31</v>
      </c>
      <c r="H10092" t="s">
        <v>31</v>
      </c>
      <c r="I10092" t="s">
        <v>2758</v>
      </c>
      <c r="J10092" t="s">
        <v>2758</v>
      </c>
      <c r="K10092" t="s">
        <v>31</v>
      </c>
      <c r="L10092" t="s">
        <v>2805</v>
      </c>
    </row>
    <row r="10093" spans="1:12" x14ac:dyDescent="0.3">
      <c r="A10093">
        <v>3657</v>
      </c>
      <c r="C10093" t="s">
        <v>11702</v>
      </c>
      <c r="D10093" t="s">
        <v>5050</v>
      </c>
      <c r="E10093" t="s">
        <v>17642</v>
      </c>
      <c r="G10093" t="s">
        <v>31</v>
      </c>
      <c r="H10093" t="s">
        <v>31</v>
      </c>
      <c r="I10093" t="s">
        <v>2758</v>
      </c>
      <c r="J10093" t="s">
        <v>2758</v>
      </c>
      <c r="K10093" t="s">
        <v>31</v>
      </c>
      <c r="L10093" t="s">
        <v>2805</v>
      </c>
    </row>
    <row r="10094" spans="1:12" x14ac:dyDescent="0.3">
      <c r="A10094">
        <v>3657</v>
      </c>
      <c r="C10094" t="s">
        <v>11703</v>
      </c>
      <c r="D10094" t="s">
        <v>5050</v>
      </c>
      <c r="E10094" t="s">
        <v>17642</v>
      </c>
      <c r="G10094" t="s">
        <v>31</v>
      </c>
      <c r="H10094" t="s">
        <v>31</v>
      </c>
      <c r="I10094" t="s">
        <v>2758</v>
      </c>
      <c r="J10094" t="s">
        <v>2758</v>
      </c>
      <c r="K10094" t="s">
        <v>31</v>
      </c>
      <c r="L10094" t="s">
        <v>2805</v>
      </c>
    </row>
    <row r="10095" spans="1:12" x14ac:dyDescent="0.3">
      <c r="A10095">
        <v>3657</v>
      </c>
      <c r="C10095" t="s">
        <v>11704</v>
      </c>
      <c r="D10095" t="s">
        <v>5050</v>
      </c>
      <c r="E10095" t="s">
        <v>17642</v>
      </c>
      <c r="G10095" t="s">
        <v>31</v>
      </c>
      <c r="H10095" t="s">
        <v>31</v>
      </c>
      <c r="I10095" t="s">
        <v>2758</v>
      </c>
      <c r="J10095" t="s">
        <v>2758</v>
      </c>
      <c r="K10095" t="s">
        <v>31</v>
      </c>
      <c r="L10095" t="s">
        <v>2805</v>
      </c>
    </row>
    <row r="10096" spans="1:12" x14ac:dyDescent="0.3">
      <c r="A10096">
        <v>3657</v>
      </c>
      <c r="C10096" t="s">
        <v>11705</v>
      </c>
      <c r="D10096" t="s">
        <v>5050</v>
      </c>
      <c r="E10096" t="s">
        <v>17642</v>
      </c>
      <c r="G10096" t="s">
        <v>31</v>
      </c>
      <c r="H10096" t="s">
        <v>31</v>
      </c>
      <c r="I10096" t="s">
        <v>2758</v>
      </c>
      <c r="J10096" t="s">
        <v>2758</v>
      </c>
      <c r="K10096" t="s">
        <v>31</v>
      </c>
      <c r="L10096" t="s">
        <v>2805</v>
      </c>
    </row>
    <row r="10097" spans="1:12" x14ac:dyDescent="0.3">
      <c r="A10097">
        <v>3657</v>
      </c>
      <c r="C10097" t="s">
        <v>11706</v>
      </c>
      <c r="D10097" t="s">
        <v>5050</v>
      </c>
      <c r="E10097" t="s">
        <v>17642</v>
      </c>
      <c r="G10097" t="s">
        <v>31</v>
      </c>
      <c r="H10097" t="s">
        <v>31</v>
      </c>
      <c r="I10097" t="s">
        <v>2758</v>
      </c>
      <c r="J10097" t="s">
        <v>2758</v>
      </c>
      <c r="K10097" t="s">
        <v>31</v>
      </c>
      <c r="L10097" t="s">
        <v>2805</v>
      </c>
    </row>
    <row r="10098" spans="1:12" x14ac:dyDescent="0.3">
      <c r="A10098">
        <v>3657</v>
      </c>
      <c r="C10098" t="s">
        <v>11707</v>
      </c>
      <c r="D10098" t="s">
        <v>5050</v>
      </c>
      <c r="E10098" t="s">
        <v>17642</v>
      </c>
      <c r="G10098" t="s">
        <v>31</v>
      </c>
      <c r="H10098" t="s">
        <v>31</v>
      </c>
      <c r="I10098" t="s">
        <v>2758</v>
      </c>
      <c r="J10098" t="s">
        <v>2758</v>
      </c>
      <c r="K10098" t="s">
        <v>31</v>
      </c>
      <c r="L10098" t="s">
        <v>2805</v>
      </c>
    </row>
    <row r="10099" spans="1:12" x14ac:dyDescent="0.3">
      <c r="A10099">
        <v>3657</v>
      </c>
      <c r="C10099" t="s">
        <v>11708</v>
      </c>
      <c r="D10099" t="s">
        <v>5050</v>
      </c>
      <c r="E10099" t="s">
        <v>17642</v>
      </c>
      <c r="G10099" t="s">
        <v>31</v>
      </c>
      <c r="H10099" t="s">
        <v>31</v>
      </c>
      <c r="I10099" t="s">
        <v>2758</v>
      </c>
      <c r="J10099" t="s">
        <v>2758</v>
      </c>
      <c r="K10099" t="s">
        <v>31</v>
      </c>
      <c r="L10099" t="s">
        <v>2805</v>
      </c>
    </row>
    <row r="10100" spans="1:12" x14ac:dyDescent="0.3">
      <c r="A10100">
        <v>3657</v>
      </c>
      <c r="C10100" t="s">
        <v>11709</v>
      </c>
      <c r="D10100" t="s">
        <v>5050</v>
      </c>
      <c r="E10100" t="s">
        <v>17642</v>
      </c>
      <c r="G10100" t="s">
        <v>31</v>
      </c>
      <c r="H10100" t="s">
        <v>31</v>
      </c>
      <c r="I10100" t="s">
        <v>2758</v>
      </c>
      <c r="J10100" t="s">
        <v>2758</v>
      </c>
      <c r="K10100" t="s">
        <v>31</v>
      </c>
      <c r="L10100" t="s">
        <v>2805</v>
      </c>
    </row>
    <row r="10101" spans="1:12" x14ac:dyDescent="0.3">
      <c r="A10101">
        <v>3657</v>
      </c>
      <c r="C10101" t="s">
        <v>11710</v>
      </c>
      <c r="D10101" t="s">
        <v>5050</v>
      </c>
      <c r="E10101" t="s">
        <v>17642</v>
      </c>
      <c r="G10101" t="s">
        <v>31</v>
      </c>
      <c r="H10101" t="s">
        <v>31</v>
      </c>
      <c r="I10101" t="s">
        <v>2758</v>
      </c>
      <c r="J10101" t="s">
        <v>2758</v>
      </c>
      <c r="K10101" t="s">
        <v>31</v>
      </c>
      <c r="L10101" t="s">
        <v>2805</v>
      </c>
    </row>
    <row r="10102" spans="1:12" x14ac:dyDescent="0.3">
      <c r="A10102">
        <v>3657</v>
      </c>
      <c r="C10102" t="s">
        <v>11711</v>
      </c>
      <c r="D10102" t="s">
        <v>5050</v>
      </c>
      <c r="E10102" t="s">
        <v>17642</v>
      </c>
      <c r="G10102" t="s">
        <v>31</v>
      </c>
      <c r="H10102" t="s">
        <v>31</v>
      </c>
      <c r="I10102" t="s">
        <v>2758</v>
      </c>
      <c r="J10102" t="s">
        <v>2758</v>
      </c>
      <c r="K10102" t="s">
        <v>31</v>
      </c>
      <c r="L10102" t="s">
        <v>2805</v>
      </c>
    </row>
    <row r="10103" spans="1:12" x14ac:dyDescent="0.3">
      <c r="A10103">
        <v>3657</v>
      </c>
      <c r="C10103" t="s">
        <v>11712</v>
      </c>
      <c r="D10103" t="s">
        <v>5050</v>
      </c>
      <c r="E10103" t="s">
        <v>17642</v>
      </c>
      <c r="G10103" t="s">
        <v>31</v>
      </c>
      <c r="H10103" t="s">
        <v>31</v>
      </c>
      <c r="I10103" t="s">
        <v>2758</v>
      </c>
      <c r="J10103" t="s">
        <v>2758</v>
      </c>
      <c r="K10103" t="s">
        <v>31</v>
      </c>
      <c r="L10103" t="s">
        <v>2805</v>
      </c>
    </row>
    <row r="10104" spans="1:12" x14ac:dyDescent="0.3">
      <c r="A10104">
        <v>3657</v>
      </c>
      <c r="C10104" t="s">
        <v>11713</v>
      </c>
      <c r="D10104" t="s">
        <v>5050</v>
      </c>
      <c r="E10104" t="s">
        <v>17642</v>
      </c>
      <c r="G10104" t="s">
        <v>31</v>
      </c>
      <c r="H10104" t="s">
        <v>31</v>
      </c>
      <c r="I10104" t="s">
        <v>2758</v>
      </c>
      <c r="J10104" t="s">
        <v>2758</v>
      </c>
      <c r="K10104" t="s">
        <v>31</v>
      </c>
      <c r="L10104" t="s">
        <v>2805</v>
      </c>
    </row>
    <row r="10105" spans="1:12" x14ac:dyDescent="0.3">
      <c r="A10105">
        <v>3657</v>
      </c>
      <c r="C10105" t="s">
        <v>11714</v>
      </c>
      <c r="D10105" t="s">
        <v>5050</v>
      </c>
      <c r="E10105" t="s">
        <v>17642</v>
      </c>
      <c r="G10105" t="s">
        <v>31</v>
      </c>
      <c r="H10105" t="s">
        <v>31</v>
      </c>
      <c r="I10105" t="s">
        <v>2758</v>
      </c>
      <c r="J10105" t="s">
        <v>2758</v>
      </c>
      <c r="K10105" t="s">
        <v>31</v>
      </c>
      <c r="L10105" t="s">
        <v>2805</v>
      </c>
    </row>
    <row r="10106" spans="1:12" x14ac:dyDescent="0.3">
      <c r="A10106">
        <v>3657</v>
      </c>
      <c r="C10106" t="s">
        <v>11715</v>
      </c>
      <c r="D10106" t="s">
        <v>5050</v>
      </c>
      <c r="E10106" t="s">
        <v>17642</v>
      </c>
      <c r="G10106" t="s">
        <v>31</v>
      </c>
      <c r="H10106" t="s">
        <v>31</v>
      </c>
      <c r="I10106" t="s">
        <v>2758</v>
      </c>
      <c r="J10106" t="s">
        <v>2758</v>
      </c>
      <c r="K10106" t="s">
        <v>31</v>
      </c>
      <c r="L10106" t="s">
        <v>2805</v>
      </c>
    </row>
    <row r="10107" spans="1:12" x14ac:dyDescent="0.3">
      <c r="A10107">
        <v>3657</v>
      </c>
      <c r="C10107" t="s">
        <v>11716</v>
      </c>
      <c r="D10107" t="s">
        <v>5050</v>
      </c>
      <c r="E10107" t="s">
        <v>17642</v>
      </c>
      <c r="G10107" t="s">
        <v>31</v>
      </c>
      <c r="H10107" t="s">
        <v>31</v>
      </c>
      <c r="I10107" t="s">
        <v>2758</v>
      </c>
      <c r="J10107" t="s">
        <v>2758</v>
      </c>
      <c r="K10107" t="s">
        <v>31</v>
      </c>
      <c r="L10107" t="s">
        <v>2805</v>
      </c>
    </row>
    <row r="10108" spans="1:12" x14ac:dyDescent="0.3">
      <c r="A10108">
        <v>3657</v>
      </c>
      <c r="C10108" t="s">
        <v>11717</v>
      </c>
      <c r="D10108" t="s">
        <v>5050</v>
      </c>
      <c r="E10108" t="s">
        <v>17642</v>
      </c>
      <c r="G10108" t="s">
        <v>31</v>
      </c>
      <c r="H10108" t="s">
        <v>31</v>
      </c>
      <c r="I10108" t="s">
        <v>2758</v>
      </c>
      <c r="J10108" t="s">
        <v>2758</v>
      </c>
      <c r="K10108" t="s">
        <v>31</v>
      </c>
      <c r="L10108" t="s">
        <v>2805</v>
      </c>
    </row>
    <row r="10109" spans="1:12" x14ac:dyDescent="0.3">
      <c r="A10109">
        <v>3657</v>
      </c>
      <c r="C10109" t="s">
        <v>11718</v>
      </c>
      <c r="D10109" t="s">
        <v>5050</v>
      </c>
      <c r="E10109" t="s">
        <v>17642</v>
      </c>
      <c r="G10109" t="s">
        <v>31</v>
      </c>
      <c r="H10109" t="s">
        <v>31</v>
      </c>
      <c r="I10109" t="s">
        <v>2758</v>
      </c>
      <c r="J10109" t="s">
        <v>2758</v>
      </c>
      <c r="K10109" t="s">
        <v>31</v>
      </c>
      <c r="L10109" t="s">
        <v>2805</v>
      </c>
    </row>
    <row r="10110" spans="1:12" x14ac:dyDescent="0.3">
      <c r="A10110">
        <v>3657</v>
      </c>
      <c r="C10110" t="s">
        <v>11719</v>
      </c>
      <c r="D10110" t="s">
        <v>5050</v>
      </c>
      <c r="E10110" t="s">
        <v>17642</v>
      </c>
      <c r="G10110" t="s">
        <v>31</v>
      </c>
      <c r="H10110" t="s">
        <v>31</v>
      </c>
      <c r="I10110" t="s">
        <v>2758</v>
      </c>
      <c r="J10110" t="s">
        <v>2758</v>
      </c>
      <c r="K10110" t="s">
        <v>31</v>
      </c>
      <c r="L10110" t="s">
        <v>2805</v>
      </c>
    </row>
    <row r="10111" spans="1:12" x14ac:dyDescent="0.3">
      <c r="A10111">
        <v>3657</v>
      </c>
      <c r="C10111" t="s">
        <v>11720</v>
      </c>
      <c r="D10111" t="s">
        <v>5050</v>
      </c>
      <c r="E10111" t="s">
        <v>17642</v>
      </c>
      <c r="G10111" t="s">
        <v>31</v>
      </c>
      <c r="H10111" t="s">
        <v>31</v>
      </c>
      <c r="I10111" t="s">
        <v>2758</v>
      </c>
      <c r="J10111" t="s">
        <v>2758</v>
      </c>
      <c r="K10111" t="s">
        <v>31</v>
      </c>
      <c r="L10111" t="s">
        <v>2805</v>
      </c>
    </row>
    <row r="10112" spans="1:12" x14ac:dyDescent="0.3">
      <c r="A10112">
        <v>3657</v>
      </c>
      <c r="C10112" t="s">
        <v>11721</v>
      </c>
      <c r="D10112" t="s">
        <v>5050</v>
      </c>
      <c r="E10112" t="s">
        <v>17642</v>
      </c>
      <c r="G10112" t="s">
        <v>31</v>
      </c>
      <c r="H10112" t="s">
        <v>31</v>
      </c>
      <c r="I10112" t="s">
        <v>2758</v>
      </c>
      <c r="J10112" t="s">
        <v>2758</v>
      </c>
      <c r="K10112" t="s">
        <v>31</v>
      </c>
      <c r="L10112" t="s">
        <v>2805</v>
      </c>
    </row>
    <row r="10113" spans="1:12" x14ac:dyDescent="0.3">
      <c r="A10113">
        <v>3657</v>
      </c>
      <c r="C10113" t="s">
        <v>11722</v>
      </c>
      <c r="D10113" t="s">
        <v>5050</v>
      </c>
      <c r="E10113" t="s">
        <v>17642</v>
      </c>
      <c r="G10113" t="s">
        <v>31</v>
      </c>
      <c r="H10113" t="s">
        <v>31</v>
      </c>
      <c r="I10113" t="s">
        <v>2758</v>
      </c>
      <c r="J10113" t="s">
        <v>2758</v>
      </c>
      <c r="K10113" t="s">
        <v>31</v>
      </c>
      <c r="L10113" t="s">
        <v>2805</v>
      </c>
    </row>
    <row r="10114" spans="1:12" x14ac:dyDescent="0.3">
      <c r="A10114">
        <v>3657</v>
      </c>
      <c r="C10114" t="s">
        <v>11723</v>
      </c>
      <c r="D10114" t="s">
        <v>5050</v>
      </c>
      <c r="E10114" t="s">
        <v>17642</v>
      </c>
      <c r="G10114" t="s">
        <v>31</v>
      </c>
      <c r="H10114" t="s">
        <v>31</v>
      </c>
      <c r="I10114" t="s">
        <v>2758</v>
      </c>
      <c r="J10114" t="s">
        <v>2758</v>
      </c>
      <c r="K10114" t="s">
        <v>31</v>
      </c>
      <c r="L10114" t="s">
        <v>2805</v>
      </c>
    </row>
    <row r="10115" spans="1:12" x14ac:dyDescent="0.3">
      <c r="A10115">
        <v>3657</v>
      </c>
      <c r="C10115" t="s">
        <v>11724</v>
      </c>
      <c r="D10115" t="s">
        <v>5050</v>
      </c>
      <c r="E10115" t="s">
        <v>17642</v>
      </c>
      <c r="G10115" t="s">
        <v>31</v>
      </c>
      <c r="H10115" t="s">
        <v>31</v>
      </c>
      <c r="I10115" t="s">
        <v>2758</v>
      </c>
      <c r="J10115" t="s">
        <v>2758</v>
      </c>
      <c r="K10115" t="s">
        <v>31</v>
      </c>
      <c r="L10115" t="s">
        <v>2805</v>
      </c>
    </row>
    <row r="10116" spans="1:12" x14ac:dyDescent="0.3">
      <c r="A10116">
        <v>3657</v>
      </c>
      <c r="C10116" t="s">
        <v>11725</v>
      </c>
      <c r="D10116" t="s">
        <v>5050</v>
      </c>
      <c r="E10116" t="s">
        <v>17642</v>
      </c>
      <c r="G10116" t="s">
        <v>31</v>
      </c>
      <c r="H10116" t="s">
        <v>31</v>
      </c>
      <c r="I10116" t="s">
        <v>2758</v>
      </c>
      <c r="J10116" t="s">
        <v>2758</v>
      </c>
      <c r="K10116" t="s">
        <v>31</v>
      </c>
      <c r="L10116" t="s">
        <v>2805</v>
      </c>
    </row>
    <row r="10117" spans="1:12" x14ac:dyDescent="0.3">
      <c r="A10117">
        <v>3657</v>
      </c>
      <c r="C10117" t="s">
        <v>11726</v>
      </c>
      <c r="D10117" t="s">
        <v>5050</v>
      </c>
      <c r="E10117" t="s">
        <v>17642</v>
      </c>
      <c r="G10117" t="s">
        <v>31</v>
      </c>
      <c r="H10117" t="s">
        <v>31</v>
      </c>
      <c r="I10117" t="s">
        <v>2758</v>
      </c>
      <c r="J10117" t="s">
        <v>2758</v>
      </c>
      <c r="K10117" t="s">
        <v>31</v>
      </c>
      <c r="L10117" t="s">
        <v>2805</v>
      </c>
    </row>
    <row r="10118" spans="1:12" x14ac:dyDescent="0.3">
      <c r="A10118">
        <v>3657</v>
      </c>
      <c r="C10118" t="s">
        <v>11727</v>
      </c>
      <c r="D10118" t="s">
        <v>5050</v>
      </c>
      <c r="E10118" t="s">
        <v>17642</v>
      </c>
      <c r="G10118" t="s">
        <v>31</v>
      </c>
      <c r="H10118" t="s">
        <v>31</v>
      </c>
      <c r="I10118" t="s">
        <v>2758</v>
      </c>
      <c r="J10118" t="s">
        <v>2758</v>
      </c>
      <c r="K10118" t="s">
        <v>31</v>
      </c>
      <c r="L10118" t="s">
        <v>2805</v>
      </c>
    </row>
    <row r="10119" spans="1:12" x14ac:dyDescent="0.3">
      <c r="A10119">
        <v>3657</v>
      </c>
      <c r="C10119" t="s">
        <v>11728</v>
      </c>
      <c r="D10119" t="s">
        <v>5050</v>
      </c>
      <c r="E10119" t="s">
        <v>17642</v>
      </c>
      <c r="G10119" t="s">
        <v>31</v>
      </c>
      <c r="H10119" t="s">
        <v>31</v>
      </c>
      <c r="I10119" t="s">
        <v>2758</v>
      </c>
      <c r="J10119" t="s">
        <v>2758</v>
      </c>
      <c r="K10119" t="s">
        <v>31</v>
      </c>
      <c r="L10119" t="s">
        <v>2805</v>
      </c>
    </row>
    <row r="10120" spans="1:12" x14ac:dyDescent="0.3">
      <c r="A10120">
        <v>3657</v>
      </c>
      <c r="C10120" t="s">
        <v>11729</v>
      </c>
      <c r="D10120" t="s">
        <v>5050</v>
      </c>
      <c r="E10120" t="s">
        <v>17642</v>
      </c>
      <c r="G10120" t="s">
        <v>31</v>
      </c>
      <c r="H10120" t="s">
        <v>31</v>
      </c>
      <c r="I10120" t="s">
        <v>2758</v>
      </c>
      <c r="J10120" t="s">
        <v>2758</v>
      </c>
      <c r="K10120" t="s">
        <v>31</v>
      </c>
      <c r="L10120" t="s">
        <v>2805</v>
      </c>
    </row>
    <row r="10121" spans="1:12" x14ac:dyDescent="0.3">
      <c r="A10121">
        <v>3657</v>
      </c>
      <c r="C10121" t="s">
        <v>11730</v>
      </c>
      <c r="D10121" t="s">
        <v>5050</v>
      </c>
      <c r="E10121" t="s">
        <v>17642</v>
      </c>
      <c r="G10121" t="s">
        <v>31</v>
      </c>
      <c r="H10121" t="s">
        <v>31</v>
      </c>
      <c r="I10121" t="s">
        <v>2758</v>
      </c>
      <c r="J10121" t="s">
        <v>2758</v>
      </c>
      <c r="K10121" t="s">
        <v>31</v>
      </c>
      <c r="L10121" t="s">
        <v>2805</v>
      </c>
    </row>
    <row r="10122" spans="1:12" x14ac:dyDescent="0.3">
      <c r="A10122">
        <v>3657</v>
      </c>
      <c r="C10122" t="s">
        <v>11731</v>
      </c>
      <c r="D10122" t="s">
        <v>5050</v>
      </c>
      <c r="E10122" t="s">
        <v>17642</v>
      </c>
      <c r="G10122" t="s">
        <v>31</v>
      </c>
      <c r="H10122" t="s">
        <v>31</v>
      </c>
      <c r="I10122" t="s">
        <v>2758</v>
      </c>
      <c r="J10122" t="s">
        <v>2758</v>
      </c>
      <c r="K10122" t="s">
        <v>31</v>
      </c>
      <c r="L10122" t="s">
        <v>2805</v>
      </c>
    </row>
    <row r="10123" spans="1:12" x14ac:dyDescent="0.3">
      <c r="A10123">
        <v>3657</v>
      </c>
      <c r="C10123" t="s">
        <v>11732</v>
      </c>
      <c r="D10123" t="s">
        <v>5050</v>
      </c>
      <c r="E10123" t="s">
        <v>17642</v>
      </c>
      <c r="G10123" t="s">
        <v>31</v>
      </c>
      <c r="H10123" t="s">
        <v>31</v>
      </c>
      <c r="I10123" t="s">
        <v>2758</v>
      </c>
      <c r="J10123" t="s">
        <v>2758</v>
      </c>
      <c r="K10123" t="s">
        <v>31</v>
      </c>
      <c r="L10123" t="s">
        <v>2805</v>
      </c>
    </row>
    <row r="10124" spans="1:12" x14ac:dyDescent="0.3">
      <c r="A10124">
        <v>3657</v>
      </c>
      <c r="C10124" t="s">
        <v>11733</v>
      </c>
      <c r="D10124" t="s">
        <v>5050</v>
      </c>
      <c r="E10124" t="s">
        <v>17642</v>
      </c>
      <c r="G10124" t="s">
        <v>31</v>
      </c>
      <c r="H10124" t="s">
        <v>31</v>
      </c>
      <c r="I10124" t="s">
        <v>2758</v>
      </c>
      <c r="J10124" t="s">
        <v>2758</v>
      </c>
      <c r="K10124" t="s">
        <v>31</v>
      </c>
      <c r="L10124" t="s">
        <v>2805</v>
      </c>
    </row>
    <row r="10125" spans="1:12" x14ac:dyDescent="0.3">
      <c r="A10125">
        <v>3657</v>
      </c>
      <c r="C10125" t="s">
        <v>11734</v>
      </c>
      <c r="D10125" t="s">
        <v>5050</v>
      </c>
      <c r="E10125" t="s">
        <v>17642</v>
      </c>
      <c r="G10125" t="s">
        <v>31</v>
      </c>
      <c r="H10125" t="s">
        <v>31</v>
      </c>
      <c r="I10125" t="s">
        <v>2758</v>
      </c>
      <c r="J10125" t="s">
        <v>2758</v>
      </c>
      <c r="K10125" t="s">
        <v>31</v>
      </c>
      <c r="L10125" t="s">
        <v>2805</v>
      </c>
    </row>
    <row r="10126" spans="1:12" x14ac:dyDescent="0.3">
      <c r="A10126">
        <v>3657</v>
      </c>
      <c r="C10126" t="s">
        <v>11735</v>
      </c>
      <c r="D10126" t="s">
        <v>5050</v>
      </c>
      <c r="E10126" t="s">
        <v>17642</v>
      </c>
      <c r="G10126" t="s">
        <v>31</v>
      </c>
      <c r="H10126" t="s">
        <v>31</v>
      </c>
      <c r="I10126" t="s">
        <v>2758</v>
      </c>
      <c r="J10126" t="s">
        <v>2758</v>
      </c>
      <c r="K10126" t="s">
        <v>31</v>
      </c>
      <c r="L10126" t="s">
        <v>2805</v>
      </c>
    </row>
    <row r="10127" spans="1:12" x14ac:dyDescent="0.3">
      <c r="A10127">
        <v>3657</v>
      </c>
      <c r="C10127" t="s">
        <v>11736</v>
      </c>
      <c r="D10127" t="s">
        <v>5050</v>
      </c>
      <c r="E10127" t="s">
        <v>17642</v>
      </c>
      <c r="G10127" t="s">
        <v>31</v>
      </c>
      <c r="H10127" t="s">
        <v>31</v>
      </c>
      <c r="I10127" t="s">
        <v>2758</v>
      </c>
      <c r="J10127" t="s">
        <v>2758</v>
      </c>
      <c r="K10127" t="s">
        <v>31</v>
      </c>
      <c r="L10127" t="s">
        <v>2805</v>
      </c>
    </row>
    <row r="10128" spans="1:12" x14ac:dyDescent="0.3">
      <c r="A10128">
        <v>3657</v>
      </c>
      <c r="C10128" t="s">
        <v>11737</v>
      </c>
      <c r="D10128" t="s">
        <v>5050</v>
      </c>
      <c r="E10128" t="s">
        <v>17642</v>
      </c>
      <c r="G10128" t="s">
        <v>31</v>
      </c>
      <c r="H10128" t="s">
        <v>31</v>
      </c>
      <c r="I10128" t="s">
        <v>2758</v>
      </c>
      <c r="J10128" t="s">
        <v>2758</v>
      </c>
      <c r="K10128" t="s">
        <v>31</v>
      </c>
      <c r="L10128" t="s">
        <v>2805</v>
      </c>
    </row>
    <row r="10129" spans="1:12" x14ac:dyDescent="0.3">
      <c r="A10129">
        <v>3657</v>
      </c>
      <c r="C10129" t="s">
        <v>11738</v>
      </c>
      <c r="D10129" t="s">
        <v>5050</v>
      </c>
      <c r="E10129" t="s">
        <v>17642</v>
      </c>
      <c r="G10129" t="s">
        <v>31</v>
      </c>
      <c r="H10129" t="s">
        <v>31</v>
      </c>
      <c r="I10129" t="s">
        <v>2758</v>
      </c>
      <c r="J10129" t="s">
        <v>2758</v>
      </c>
      <c r="K10129" t="s">
        <v>31</v>
      </c>
      <c r="L10129" t="s">
        <v>2805</v>
      </c>
    </row>
    <row r="10130" spans="1:12" x14ac:dyDescent="0.3">
      <c r="A10130">
        <v>3657</v>
      </c>
      <c r="C10130" t="s">
        <v>11739</v>
      </c>
      <c r="D10130" t="s">
        <v>5050</v>
      </c>
      <c r="E10130" t="s">
        <v>17642</v>
      </c>
      <c r="G10130" t="s">
        <v>31</v>
      </c>
      <c r="H10130" t="s">
        <v>31</v>
      </c>
      <c r="I10130" t="s">
        <v>2758</v>
      </c>
      <c r="J10130" t="s">
        <v>2758</v>
      </c>
      <c r="K10130" t="s">
        <v>31</v>
      </c>
      <c r="L10130" t="s">
        <v>2805</v>
      </c>
    </row>
    <row r="10131" spans="1:12" x14ac:dyDescent="0.3">
      <c r="A10131">
        <v>3657</v>
      </c>
      <c r="C10131" t="s">
        <v>11740</v>
      </c>
      <c r="D10131" t="s">
        <v>5050</v>
      </c>
      <c r="E10131" t="s">
        <v>17642</v>
      </c>
      <c r="G10131" t="s">
        <v>31</v>
      </c>
      <c r="H10131" t="s">
        <v>31</v>
      </c>
      <c r="I10131" t="s">
        <v>2758</v>
      </c>
      <c r="J10131" t="s">
        <v>2758</v>
      </c>
      <c r="K10131" t="s">
        <v>31</v>
      </c>
      <c r="L10131" t="s">
        <v>2805</v>
      </c>
    </row>
    <row r="10132" spans="1:12" x14ac:dyDescent="0.3">
      <c r="A10132">
        <v>3657</v>
      </c>
      <c r="C10132" t="s">
        <v>11741</v>
      </c>
      <c r="D10132" t="s">
        <v>5050</v>
      </c>
      <c r="E10132" t="s">
        <v>17642</v>
      </c>
      <c r="G10132" t="s">
        <v>31</v>
      </c>
      <c r="H10132" t="s">
        <v>31</v>
      </c>
      <c r="I10132" t="s">
        <v>2758</v>
      </c>
      <c r="J10132" t="s">
        <v>2758</v>
      </c>
      <c r="K10132" t="s">
        <v>31</v>
      </c>
      <c r="L10132" t="s">
        <v>2805</v>
      </c>
    </row>
    <row r="10133" spans="1:12" x14ac:dyDescent="0.3">
      <c r="A10133">
        <v>3657</v>
      </c>
      <c r="C10133" t="s">
        <v>11742</v>
      </c>
      <c r="D10133" t="s">
        <v>5050</v>
      </c>
      <c r="E10133" t="s">
        <v>17642</v>
      </c>
      <c r="G10133" t="s">
        <v>31</v>
      </c>
      <c r="H10133" t="s">
        <v>31</v>
      </c>
      <c r="I10133" t="s">
        <v>2758</v>
      </c>
      <c r="J10133" t="s">
        <v>2758</v>
      </c>
      <c r="K10133" t="s">
        <v>31</v>
      </c>
      <c r="L10133" t="s">
        <v>2805</v>
      </c>
    </row>
    <row r="10134" spans="1:12" x14ac:dyDescent="0.3">
      <c r="A10134">
        <v>3657</v>
      </c>
      <c r="C10134" t="s">
        <v>11743</v>
      </c>
      <c r="D10134" t="s">
        <v>5050</v>
      </c>
      <c r="E10134" t="s">
        <v>17642</v>
      </c>
      <c r="G10134" t="s">
        <v>31</v>
      </c>
      <c r="H10134" t="s">
        <v>31</v>
      </c>
      <c r="I10134" t="s">
        <v>2758</v>
      </c>
      <c r="J10134" t="s">
        <v>2758</v>
      </c>
      <c r="K10134" t="s">
        <v>31</v>
      </c>
      <c r="L10134" t="s">
        <v>2805</v>
      </c>
    </row>
    <row r="10135" spans="1:12" x14ac:dyDescent="0.3">
      <c r="A10135">
        <v>3657</v>
      </c>
      <c r="C10135" t="s">
        <v>11744</v>
      </c>
      <c r="D10135" t="s">
        <v>5050</v>
      </c>
      <c r="E10135" t="s">
        <v>17642</v>
      </c>
      <c r="G10135" t="s">
        <v>31</v>
      </c>
      <c r="H10135" t="s">
        <v>31</v>
      </c>
      <c r="I10135" t="s">
        <v>2758</v>
      </c>
      <c r="J10135" t="s">
        <v>2758</v>
      </c>
      <c r="K10135" t="s">
        <v>31</v>
      </c>
      <c r="L10135" t="s">
        <v>2805</v>
      </c>
    </row>
    <row r="10136" spans="1:12" x14ac:dyDescent="0.3">
      <c r="A10136">
        <v>3657</v>
      </c>
      <c r="C10136" t="s">
        <v>11745</v>
      </c>
      <c r="D10136" t="s">
        <v>5050</v>
      </c>
      <c r="E10136" t="s">
        <v>17642</v>
      </c>
      <c r="G10136" t="s">
        <v>31</v>
      </c>
      <c r="H10136" t="s">
        <v>31</v>
      </c>
      <c r="I10136" t="s">
        <v>2758</v>
      </c>
      <c r="J10136" t="s">
        <v>2758</v>
      </c>
      <c r="K10136" t="s">
        <v>31</v>
      </c>
      <c r="L10136" t="s">
        <v>2805</v>
      </c>
    </row>
    <row r="10137" spans="1:12" x14ac:dyDescent="0.3">
      <c r="A10137">
        <v>3657</v>
      </c>
      <c r="C10137" t="s">
        <v>11746</v>
      </c>
      <c r="D10137" t="s">
        <v>5050</v>
      </c>
      <c r="E10137" t="s">
        <v>17642</v>
      </c>
      <c r="G10137" t="s">
        <v>31</v>
      </c>
      <c r="H10137" t="s">
        <v>31</v>
      </c>
      <c r="I10137" t="s">
        <v>2758</v>
      </c>
      <c r="J10137" t="s">
        <v>2758</v>
      </c>
      <c r="K10137" t="s">
        <v>31</v>
      </c>
      <c r="L10137" t="s">
        <v>2805</v>
      </c>
    </row>
    <row r="10138" spans="1:12" x14ac:dyDescent="0.3">
      <c r="A10138">
        <v>3657</v>
      </c>
      <c r="C10138" t="s">
        <v>11747</v>
      </c>
      <c r="D10138" t="s">
        <v>5050</v>
      </c>
      <c r="E10138" t="s">
        <v>17642</v>
      </c>
      <c r="G10138" t="s">
        <v>31</v>
      </c>
      <c r="H10138" t="s">
        <v>31</v>
      </c>
      <c r="I10138" t="s">
        <v>2758</v>
      </c>
      <c r="J10138" t="s">
        <v>2758</v>
      </c>
      <c r="K10138" t="s">
        <v>31</v>
      </c>
      <c r="L10138" t="s">
        <v>2805</v>
      </c>
    </row>
    <row r="10139" spans="1:12" x14ac:dyDescent="0.3">
      <c r="A10139">
        <v>3657</v>
      </c>
      <c r="C10139" t="s">
        <v>11748</v>
      </c>
      <c r="D10139" t="s">
        <v>5050</v>
      </c>
      <c r="E10139" t="s">
        <v>17642</v>
      </c>
      <c r="G10139" t="s">
        <v>31</v>
      </c>
      <c r="H10139" t="s">
        <v>31</v>
      </c>
      <c r="I10139" t="s">
        <v>2758</v>
      </c>
      <c r="J10139" t="s">
        <v>2758</v>
      </c>
      <c r="K10139" t="s">
        <v>31</v>
      </c>
      <c r="L10139" t="s">
        <v>2805</v>
      </c>
    </row>
    <row r="10140" spans="1:12" x14ac:dyDescent="0.3">
      <c r="A10140">
        <v>3657</v>
      </c>
      <c r="C10140" t="s">
        <v>11749</v>
      </c>
      <c r="D10140" t="s">
        <v>5050</v>
      </c>
      <c r="E10140" t="s">
        <v>17642</v>
      </c>
      <c r="G10140" t="s">
        <v>31</v>
      </c>
      <c r="H10140" t="s">
        <v>31</v>
      </c>
      <c r="I10140" t="s">
        <v>2758</v>
      </c>
      <c r="J10140" t="s">
        <v>2758</v>
      </c>
      <c r="K10140" t="s">
        <v>31</v>
      </c>
      <c r="L10140" t="s">
        <v>2805</v>
      </c>
    </row>
    <row r="10141" spans="1:12" x14ac:dyDescent="0.3">
      <c r="A10141">
        <v>3657</v>
      </c>
      <c r="C10141" t="s">
        <v>11750</v>
      </c>
      <c r="D10141" t="s">
        <v>5050</v>
      </c>
      <c r="E10141" t="s">
        <v>17642</v>
      </c>
      <c r="G10141" t="s">
        <v>31</v>
      </c>
      <c r="H10141" t="s">
        <v>31</v>
      </c>
      <c r="I10141" t="s">
        <v>2758</v>
      </c>
      <c r="J10141" t="s">
        <v>2758</v>
      </c>
      <c r="K10141" t="s">
        <v>31</v>
      </c>
      <c r="L10141" t="s">
        <v>2805</v>
      </c>
    </row>
    <row r="10142" spans="1:12" x14ac:dyDescent="0.3">
      <c r="A10142">
        <v>3657</v>
      </c>
      <c r="C10142" t="s">
        <v>11751</v>
      </c>
      <c r="D10142" t="s">
        <v>5050</v>
      </c>
      <c r="E10142" t="s">
        <v>17642</v>
      </c>
      <c r="G10142" t="s">
        <v>31</v>
      </c>
      <c r="H10142" t="s">
        <v>31</v>
      </c>
      <c r="I10142" t="s">
        <v>2758</v>
      </c>
      <c r="J10142" t="s">
        <v>2758</v>
      </c>
      <c r="K10142" t="s">
        <v>31</v>
      </c>
      <c r="L10142" t="s">
        <v>2805</v>
      </c>
    </row>
    <row r="10143" spans="1:12" x14ac:dyDescent="0.3">
      <c r="A10143">
        <v>3657</v>
      </c>
      <c r="C10143" t="s">
        <v>11752</v>
      </c>
      <c r="D10143" t="s">
        <v>5050</v>
      </c>
      <c r="E10143" t="s">
        <v>17642</v>
      </c>
      <c r="G10143" t="s">
        <v>31</v>
      </c>
      <c r="H10143" t="s">
        <v>31</v>
      </c>
      <c r="I10143" t="s">
        <v>2758</v>
      </c>
      <c r="J10143" t="s">
        <v>2758</v>
      </c>
      <c r="K10143" t="s">
        <v>31</v>
      </c>
      <c r="L10143" t="s">
        <v>2805</v>
      </c>
    </row>
    <row r="10144" spans="1:12" x14ac:dyDescent="0.3">
      <c r="A10144">
        <v>3657</v>
      </c>
      <c r="C10144" t="s">
        <v>11753</v>
      </c>
      <c r="D10144" t="s">
        <v>5050</v>
      </c>
      <c r="E10144" t="s">
        <v>17642</v>
      </c>
      <c r="G10144" t="s">
        <v>31</v>
      </c>
      <c r="H10144" t="s">
        <v>31</v>
      </c>
      <c r="I10144" t="s">
        <v>2758</v>
      </c>
      <c r="J10144" t="s">
        <v>2758</v>
      </c>
      <c r="K10144" t="s">
        <v>31</v>
      </c>
      <c r="L10144" t="s">
        <v>2805</v>
      </c>
    </row>
    <row r="10145" spans="1:12" x14ac:dyDescent="0.3">
      <c r="A10145">
        <v>3657</v>
      </c>
      <c r="C10145" t="s">
        <v>11754</v>
      </c>
      <c r="D10145" t="s">
        <v>5050</v>
      </c>
      <c r="E10145" t="s">
        <v>17642</v>
      </c>
      <c r="G10145" t="s">
        <v>31</v>
      </c>
      <c r="H10145" t="s">
        <v>31</v>
      </c>
      <c r="I10145" t="s">
        <v>2758</v>
      </c>
      <c r="J10145" t="s">
        <v>2758</v>
      </c>
      <c r="K10145" t="s">
        <v>31</v>
      </c>
      <c r="L10145" t="s">
        <v>2805</v>
      </c>
    </row>
    <row r="10146" spans="1:12" x14ac:dyDescent="0.3">
      <c r="A10146">
        <v>3657</v>
      </c>
      <c r="C10146" t="s">
        <v>11755</v>
      </c>
      <c r="D10146" t="s">
        <v>5050</v>
      </c>
      <c r="E10146" t="s">
        <v>17642</v>
      </c>
      <c r="G10146" t="s">
        <v>31</v>
      </c>
      <c r="H10146" t="s">
        <v>31</v>
      </c>
      <c r="I10146" t="s">
        <v>2758</v>
      </c>
      <c r="J10146" t="s">
        <v>2758</v>
      </c>
      <c r="K10146" t="s">
        <v>31</v>
      </c>
      <c r="L10146" t="s">
        <v>2805</v>
      </c>
    </row>
    <row r="10147" spans="1:12" x14ac:dyDescent="0.3">
      <c r="A10147">
        <v>3657</v>
      </c>
      <c r="C10147" t="s">
        <v>11756</v>
      </c>
      <c r="D10147" t="s">
        <v>5050</v>
      </c>
      <c r="E10147" t="s">
        <v>17642</v>
      </c>
      <c r="G10147" t="s">
        <v>31</v>
      </c>
      <c r="H10147" t="s">
        <v>31</v>
      </c>
      <c r="I10147" t="s">
        <v>2758</v>
      </c>
      <c r="J10147" t="s">
        <v>2758</v>
      </c>
      <c r="K10147" t="s">
        <v>31</v>
      </c>
      <c r="L10147" t="s">
        <v>2805</v>
      </c>
    </row>
    <row r="10148" spans="1:12" x14ac:dyDescent="0.3">
      <c r="A10148">
        <v>3657</v>
      </c>
      <c r="C10148" t="s">
        <v>11757</v>
      </c>
      <c r="D10148" t="s">
        <v>5050</v>
      </c>
      <c r="E10148" t="s">
        <v>17642</v>
      </c>
      <c r="G10148" t="s">
        <v>31</v>
      </c>
      <c r="H10148" t="s">
        <v>31</v>
      </c>
      <c r="I10148" t="s">
        <v>2758</v>
      </c>
      <c r="J10148" t="s">
        <v>2758</v>
      </c>
      <c r="K10148" t="s">
        <v>31</v>
      </c>
      <c r="L10148" t="s">
        <v>2805</v>
      </c>
    </row>
    <row r="10149" spans="1:12" x14ac:dyDescent="0.3">
      <c r="A10149">
        <v>3657</v>
      </c>
      <c r="C10149" t="s">
        <v>11758</v>
      </c>
      <c r="D10149" t="s">
        <v>5050</v>
      </c>
      <c r="E10149" t="s">
        <v>17642</v>
      </c>
      <c r="G10149" t="s">
        <v>31</v>
      </c>
      <c r="H10149" t="s">
        <v>31</v>
      </c>
      <c r="I10149" t="s">
        <v>2758</v>
      </c>
      <c r="J10149" t="s">
        <v>2758</v>
      </c>
      <c r="K10149" t="s">
        <v>31</v>
      </c>
      <c r="L10149" t="s">
        <v>2805</v>
      </c>
    </row>
    <row r="10150" spans="1:12" x14ac:dyDescent="0.3">
      <c r="A10150">
        <v>3657</v>
      </c>
      <c r="C10150" t="s">
        <v>11759</v>
      </c>
      <c r="D10150" t="s">
        <v>5050</v>
      </c>
      <c r="E10150" t="s">
        <v>17642</v>
      </c>
      <c r="G10150" t="s">
        <v>31</v>
      </c>
      <c r="H10150" t="s">
        <v>31</v>
      </c>
      <c r="I10150" t="s">
        <v>2758</v>
      </c>
      <c r="J10150" t="s">
        <v>2758</v>
      </c>
      <c r="K10150" t="s">
        <v>31</v>
      </c>
      <c r="L10150" t="s">
        <v>2805</v>
      </c>
    </row>
    <row r="10151" spans="1:12" x14ac:dyDescent="0.3">
      <c r="A10151">
        <v>3657</v>
      </c>
      <c r="C10151" t="s">
        <v>11760</v>
      </c>
      <c r="D10151" t="s">
        <v>5050</v>
      </c>
      <c r="E10151" t="s">
        <v>17642</v>
      </c>
      <c r="G10151" t="s">
        <v>31</v>
      </c>
      <c r="H10151" t="s">
        <v>31</v>
      </c>
      <c r="I10151" t="s">
        <v>2758</v>
      </c>
      <c r="J10151" t="s">
        <v>2758</v>
      </c>
      <c r="K10151" t="s">
        <v>31</v>
      </c>
      <c r="L10151" t="s">
        <v>2805</v>
      </c>
    </row>
    <row r="10152" spans="1:12" x14ac:dyDescent="0.3">
      <c r="A10152">
        <v>3657</v>
      </c>
      <c r="C10152" t="s">
        <v>11761</v>
      </c>
      <c r="D10152" t="s">
        <v>5050</v>
      </c>
      <c r="E10152" t="s">
        <v>17642</v>
      </c>
      <c r="G10152" t="s">
        <v>31</v>
      </c>
      <c r="H10152" t="s">
        <v>31</v>
      </c>
      <c r="I10152" t="s">
        <v>2758</v>
      </c>
      <c r="J10152" t="s">
        <v>2758</v>
      </c>
      <c r="K10152" t="s">
        <v>31</v>
      </c>
      <c r="L10152" t="s">
        <v>2805</v>
      </c>
    </row>
    <row r="10153" spans="1:12" x14ac:dyDescent="0.3">
      <c r="A10153">
        <v>3657</v>
      </c>
      <c r="C10153" t="s">
        <v>11762</v>
      </c>
      <c r="D10153" t="s">
        <v>5050</v>
      </c>
      <c r="E10153" t="s">
        <v>17642</v>
      </c>
      <c r="G10153" t="s">
        <v>31</v>
      </c>
      <c r="H10153" t="s">
        <v>31</v>
      </c>
      <c r="I10153" t="s">
        <v>2758</v>
      </c>
      <c r="J10153" t="s">
        <v>2758</v>
      </c>
      <c r="K10153" t="s">
        <v>31</v>
      </c>
      <c r="L10153" t="s">
        <v>2805</v>
      </c>
    </row>
    <row r="10154" spans="1:12" x14ac:dyDescent="0.3">
      <c r="A10154">
        <v>3657</v>
      </c>
      <c r="C10154" t="s">
        <v>11763</v>
      </c>
      <c r="D10154" t="s">
        <v>5050</v>
      </c>
      <c r="E10154" t="s">
        <v>17642</v>
      </c>
      <c r="G10154" t="s">
        <v>31</v>
      </c>
      <c r="H10154" t="s">
        <v>31</v>
      </c>
      <c r="I10154" t="s">
        <v>2758</v>
      </c>
      <c r="J10154" t="s">
        <v>2758</v>
      </c>
      <c r="K10154" t="s">
        <v>31</v>
      </c>
      <c r="L10154" t="s">
        <v>2805</v>
      </c>
    </row>
    <row r="10155" spans="1:12" x14ac:dyDescent="0.3">
      <c r="A10155">
        <v>3657</v>
      </c>
      <c r="C10155" t="s">
        <v>11764</v>
      </c>
      <c r="D10155" t="s">
        <v>5050</v>
      </c>
      <c r="E10155" t="s">
        <v>17642</v>
      </c>
      <c r="G10155" t="s">
        <v>31</v>
      </c>
      <c r="H10155" t="s">
        <v>31</v>
      </c>
      <c r="I10155" t="s">
        <v>2758</v>
      </c>
      <c r="J10155" t="s">
        <v>2758</v>
      </c>
      <c r="K10155" t="s">
        <v>31</v>
      </c>
      <c r="L10155" t="s">
        <v>2805</v>
      </c>
    </row>
    <row r="10156" spans="1:12" x14ac:dyDescent="0.3">
      <c r="A10156">
        <v>3657</v>
      </c>
      <c r="C10156" t="s">
        <v>11765</v>
      </c>
      <c r="D10156" t="s">
        <v>5050</v>
      </c>
      <c r="E10156" t="s">
        <v>17642</v>
      </c>
      <c r="G10156" t="s">
        <v>31</v>
      </c>
      <c r="H10156" t="s">
        <v>31</v>
      </c>
      <c r="I10156" t="s">
        <v>2758</v>
      </c>
      <c r="J10156" t="s">
        <v>2758</v>
      </c>
      <c r="K10156" t="s">
        <v>31</v>
      </c>
      <c r="L10156" t="s">
        <v>2805</v>
      </c>
    </row>
    <row r="10157" spans="1:12" x14ac:dyDescent="0.3">
      <c r="A10157">
        <v>3657</v>
      </c>
      <c r="C10157" t="s">
        <v>11766</v>
      </c>
      <c r="D10157" t="s">
        <v>5050</v>
      </c>
      <c r="E10157" t="s">
        <v>17642</v>
      </c>
      <c r="G10157" t="s">
        <v>31</v>
      </c>
      <c r="H10157" t="s">
        <v>31</v>
      </c>
      <c r="I10157" t="s">
        <v>2758</v>
      </c>
      <c r="J10157" t="s">
        <v>2758</v>
      </c>
      <c r="K10157" t="s">
        <v>31</v>
      </c>
      <c r="L10157" t="s">
        <v>2805</v>
      </c>
    </row>
    <row r="10158" spans="1:12" x14ac:dyDescent="0.3">
      <c r="A10158">
        <v>3657</v>
      </c>
      <c r="C10158" t="s">
        <v>11767</v>
      </c>
      <c r="D10158" t="s">
        <v>5050</v>
      </c>
      <c r="E10158" t="s">
        <v>17642</v>
      </c>
      <c r="G10158" t="s">
        <v>31</v>
      </c>
      <c r="H10158" t="s">
        <v>31</v>
      </c>
      <c r="I10158" t="s">
        <v>2758</v>
      </c>
      <c r="J10158" t="s">
        <v>2758</v>
      </c>
      <c r="K10158" t="s">
        <v>31</v>
      </c>
      <c r="L10158" t="s">
        <v>2805</v>
      </c>
    </row>
    <row r="10159" spans="1:12" x14ac:dyDescent="0.3">
      <c r="A10159">
        <v>3657</v>
      </c>
      <c r="C10159" t="s">
        <v>11768</v>
      </c>
      <c r="D10159" t="s">
        <v>5050</v>
      </c>
      <c r="E10159" t="s">
        <v>17642</v>
      </c>
      <c r="G10159" t="s">
        <v>31</v>
      </c>
      <c r="H10159" t="s">
        <v>31</v>
      </c>
      <c r="I10159" t="s">
        <v>2758</v>
      </c>
      <c r="J10159" t="s">
        <v>2758</v>
      </c>
      <c r="K10159" t="s">
        <v>31</v>
      </c>
      <c r="L10159" t="s">
        <v>2805</v>
      </c>
    </row>
    <row r="10160" spans="1:12" x14ac:dyDescent="0.3">
      <c r="A10160">
        <v>3657</v>
      </c>
      <c r="C10160" t="s">
        <v>11769</v>
      </c>
      <c r="D10160" t="s">
        <v>5050</v>
      </c>
      <c r="E10160" t="s">
        <v>17642</v>
      </c>
      <c r="G10160" t="s">
        <v>31</v>
      </c>
      <c r="H10160" t="s">
        <v>31</v>
      </c>
      <c r="I10160" t="s">
        <v>2758</v>
      </c>
      <c r="J10160" t="s">
        <v>2758</v>
      </c>
      <c r="K10160" t="s">
        <v>31</v>
      </c>
      <c r="L10160" t="s">
        <v>2805</v>
      </c>
    </row>
    <row r="10161" spans="1:12" x14ac:dyDescent="0.3">
      <c r="A10161">
        <v>3657</v>
      </c>
      <c r="C10161" t="s">
        <v>11770</v>
      </c>
      <c r="D10161" t="s">
        <v>5050</v>
      </c>
      <c r="E10161" t="s">
        <v>17642</v>
      </c>
      <c r="G10161" t="s">
        <v>31</v>
      </c>
      <c r="H10161" t="s">
        <v>31</v>
      </c>
      <c r="I10161" t="s">
        <v>2758</v>
      </c>
      <c r="J10161" t="s">
        <v>2758</v>
      </c>
      <c r="K10161" t="s">
        <v>31</v>
      </c>
      <c r="L10161" t="s">
        <v>2805</v>
      </c>
    </row>
    <row r="10162" spans="1:12" x14ac:dyDescent="0.3">
      <c r="A10162">
        <v>3657</v>
      </c>
      <c r="C10162" t="s">
        <v>11771</v>
      </c>
      <c r="D10162" t="s">
        <v>5050</v>
      </c>
      <c r="E10162" t="s">
        <v>17642</v>
      </c>
      <c r="G10162" t="s">
        <v>31</v>
      </c>
      <c r="H10162" t="s">
        <v>31</v>
      </c>
      <c r="I10162" t="s">
        <v>2758</v>
      </c>
      <c r="J10162" t="s">
        <v>2758</v>
      </c>
      <c r="K10162" t="s">
        <v>31</v>
      </c>
      <c r="L10162" t="s">
        <v>2805</v>
      </c>
    </row>
    <row r="10163" spans="1:12" x14ac:dyDescent="0.3">
      <c r="A10163">
        <v>3657</v>
      </c>
      <c r="C10163" t="s">
        <v>11772</v>
      </c>
      <c r="D10163" t="s">
        <v>5050</v>
      </c>
      <c r="E10163" t="s">
        <v>17642</v>
      </c>
      <c r="G10163" t="s">
        <v>31</v>
      </c>
      <c r="H10163" t="s">
        <v>31</v>
      </c>
      <c r="I10163" t="s">
        <v>2758</v>
      </c>
      <c r="J10163" t="s">
        <v>2758</v>
      </c>
      <c r="K10163" t="s">
        <v>31</v>
      </c>
      <c r="L10163" t="s">
        <v>2805</v>
      </c>
    </row>
    <row r="10164" spans="1:12" x14ac:dyDescent="0.3">
      <c r="A10164">
        <v>3657</v>
      </c>
      <c r="C10164">
        <v>6126</v>
      </c>
      <c r="D10164" t="s">
        <v>5050</v>
      </c>
      <c r="E10164" t="s">
        <v>17642</v>
      </c>
      <c r="G10164" t="s">
        <v>31</v>
      </c>
      <c r="H10164" t="s">
        <v>31</v>
      </c>
      <c r="I10164" t="s">
        <v>2758</v>
      </c>
      <c r="J10164" t="s">
        <v>2758</v>
      </c>
      <c r="K10164" t="s">
        <v>31</v>
      </c>
      <c r="L10164" t="s">
        <v>2805</v>
      </c>
    </row>
    <row r="10165" spans="1:12" x14ac:dyDescent="0.3">
      <c r="A10165">
        <v>3657</v>
      </c>
      <c r="C10165" t="s">
        <v>11773</v>
      </c>
      <c r="D10165" t="s">
        <v>5050</v>
      </c>
      <c r="E10165" t="s">
        <v>17642</v>
      </c>
      <c r="G10165" t="s">
        <v>31</v>
      </c>
      <c r="H10165" t="s">
        <v>31</v>
      </c>
      <c r="I10165" t="s">
        <v>2758</v>
      </c>
      <c r="J10165" t="s">
        <v>2758</v>
      </c>
      <c r="K10165" t="s">
        <v>31</v>
      </c>
      <c r="L10165" t="s">
        <v>2805</v>
      </c>
    </row>
    <row r="10166" spans="1:12" x14ac:dyDescent="0.3">
      <c r="A10166">
        <v>3657</v>
      </c>
      <c r="C10166" t="s">
        <v>11774</v>
      </c>
      <c r="D10166" t="s">
        <v>5050</v>
      </c>
      <c r="E10166" t="s">
        <v>17642</v>
      </c>
      <c r="G10166" t="s">
        <v>31</v>
      </c>
      <c r="H10166" t="s">
        <v>31</v>
      </c>
      <c r="I10166" t="s">
        <v>2758</v>
      </c>
      <c r="J10166" t="s">
        <v>2758</v>
      </c>
      <c r="K10166" t="s">
        <v>31</v>
      </c>
      <c r="L10166" t="s">
        <v>2805</v>
      </c>
    </row>
    <row r="10167" spans="1:12" x14ac:dyDescent="0.3">
      <c r="A10167">
        <v>3657</v>
      </c>
      <c r="C10167" t="s">
        <v>11775</v>
      </c>
      <c r="D10167" t="s">
        <v>5050</v>
      </c>
      <c r="E10167" t="s">
        <v>17642</v>
      </c>
      <c r="G10167" t="s">
        <v>31</v>
      </c>
      <c r="H10167" t="s">
        <v>31</v>
      </c>
      <c r="I10167" t="s">
        <v>2758</v>
      </c>
      <c r="J10167" t="s">
        <v>2758</v>
      </c>
      <c r="K10167" t="s">
        <v>31</v>
      </c>
      <c r="L10167" t="s">
        <v>2805</v>
      </c>
    </row>
    <row r="10168" spans="1:12" x14ac:dyDescent="0.3">
      <c r="A10168">
        <v>3657</v>
      </c>
      <c r="C10168" t="s">
        <v>11776</v>
      </c>
      <c r="D10168" t="s">
        <v>5050</v>
      </c>
      <c r="E10168" t="s">
        <v>17642</v>
      </c>
      <c r="G10168" t="s">
        <v>31</v>
      </c>
      <c r="H10168" t="s">
        <v>31</v>
      </c>
      <c r="I10168" t="s">
        <v>2758</v>
      </c>
      <c r="J10168" t="s">
        <v>2758</v>
      </c>
      <c r="K10168" t="s">
        <v>31</v>
      </c>
      <c r="L10168" t="s">
        <v>2805</v>
      </c>
    </row>
    <row r="10169" spans="1:12" x14ac:dyDescent="0.3">
      <c r="A10169">
        <v>3657</v>
      </c>
      <c r="C10169" t="s">
        <v>11777</v>
      </c>
      <c r="D10169" t="s">
        <v>5050</v>
      </c>
      <c r="E10169" t="s">
        <v>17642</v>
      </c>
      <c r="G10169" t="s">
        <v>31</v>
      </c>
      <c r="H10169" t="s">
        <v>31</v>
      </c>
      <c r="I10169" t="s">
        <v>2758</v>
      </c>
      <c r="J10169" t="s">
        <v>2758</v>
      </c>
      <c r="K10169" t="s">
        <v>31</v>
      </c>
      <c r="L10169" t="s">
        <v>2805</v>
      </c>
    </row>
    <row r="10170" spans="1:12" x14ac:dyDescent="0.3">
      <c r="A10170">
        <v>3657</v>
      </c>
      <c r="C10170" t="s">
        <v>11778</v>
      </c>
      <c r="D10170" t="s">
        <v>5050</v>
      </c>
      <c r="E10170" t="s">
        <v>17642</v>
      </c>
      <c r="G10170" t="s">
        <v>31</v>
      </c>
      <c r="H10170" t="s">
        <v>31</v>
      </c>
      <c r="I10170" t="s">
        <v>2758</v>
      </c>
      <c r="J10170" t="s">
        <v>2758</v>
      </c>
      <c r="K10170" t="s">
        <v>31</v>
      </c>
      <c r="L10170" t="s">
        <v>2805</v>
      </c>
    </row>
    <row r="10171" spans="1:12" x14ac:dyDescent="0.3">
      <c r="A10171">
        <v>3657</v>
      </c>
      <c r="C10171" t="s">
        <v>11779</v>
      </c>
      <c r="D10171" t="s">
        <v>5050</v>
      </c>
      <c r="E10171" t="s">
        <v>17642</v>
      </c>
      <c r="G10171" t="s">
        <v>31</v>
      </c>
      <c r="H10171" t="s">
        <v>31</v>
      </c>
      <c r="I10171" t="s">
        <v>2758</v>
      </c>
      <c r="J10171" t="s">
        <v>2758</v>
      </c>
      <c r="K10171" t="s">
        <v>31</v>
      </c>
      <c r="L10171" t="s">
        <v>2805</v>
      </c>
    </row>
    <row r="10172" spans="1:12" x14ac:dyDescent="0.3">
      <c r="A10172">
        <v>3657</v>
      </c>
      <c r="C10172" t="s">
        <v>11780</v>
      </c>
      <c r="D10172" t="s">
        <v>5050</v>
      </c>
      <c r="E10172" t="s">
        <v>17642</v>
      </c>
      <c r="G10172" t="s">
        <v>31</v>
      </c>
      <c r="H10172" t="s">
        <v>31</v>
      </c>
      <c r="I10172" t="s">
        <v>2758</v>
      </c>
      <c r="J10172" t="s">
        <v>2758</v>
      </c>
      <c r="K10172" t="s">
        <v>31</v>
      </c>
      <c r="L10172" t="s">
        <v>2805</v>
      </c>
    </row>
    <row r="10173" spans="1:12" x14ac:dyDescent="0.3">
      <c r="A10173">
        <v>3657</v>
      </c>
      <c r="C10173" t="s">
        <v>11781</v>
      </c>
      <c r="D10173" t="s">
        <v>5050</v>
      </c>
      <c r="E10173" t="s">
        <v>17642</v>
      </c>
      <c r="G10173" t="s">
        <v>31</v>
      </c>
      <c r="H10173" t="s">
        <v>31</v>
      </c>
      <c r="I10173" t="s">
        <v>2758</v>
      </c>
      <c r="J10173" t="s">
        <v>2758</v>
      </c>
      <c r="K10173" t="s">
        <v>31</v>
      </c>
      <c r="L10173" t="s">
        <v>2805</v>
      </c>
    </row>
    <row r="10174" spans="1:12" x14ac:dyDescent="0.3">
      <c r="A10174">
        <v>3657</v>
      </c>
      <c r="C10174" t="s">
        <v>11782</v>
      </c>
      <c r="D10174" t="s">
        <v>5050</v>
      </c>
      <c r="E10174" t="s">
        <v>17642</v>
      </c>
      <c r="G10174" t="s">
        <v>31</v>
      </c>
      <c r="H10174" t="s">
        <v>31</v>
      </c>
      <c r="I10174" t="s">
        <v>2758</v>
      </c>
      <c r="J10174" t="s">
        <v>2758</v>
      </c>
      <c r="K10174" t="s">
        <v>31</v>
      </c>
      <c r="L10174" t="s">
        <v>2805</v>
      </c>
    </row>
    <row r="10175" spans="1:12" x14ac:dyDescent="0.3">
      <c r="A10175">
        <v>3657</v>
      </c>
      <c r="C10175" t="s">
        <v>11783</v>
      </c>
      <c r="D10175" t="s">
        <v>5050</v>
      </c>
      <c r="E10175" t="s">
        <v>17642</v>
      </c>
      <c r="G10175" t="s">
        <v>31</v>
      </c>
      <c r="H10175" t="s">
        <v>31</v>
      </c>
      <c r="I10175" t="s">
        <v>2758</v>
      </c>
      <c r="J10175" t="s">
        <v>2758</v>
      </c>
      <c r="K10175" t="s">
        <v>31</v>
      </c>
      <c r="L10175" t="s">
        <v>2805</v>
      </c>
    </row>
    <row r="10176" spans="1:12" x14ac:dyDescent="0.3">
      <c r="A10176">
        <v>3657</v>
      </c>
      <c r="C10176" t="s">
        <v>11784</v>
      </c>
      <c r="D10176" t="s">
        <v>5050</v>
      </c>
      <c r="E10176" t="s">
        <v>17642</v>
      </c>
      <c r="G10176" t="s">
        <v>31</v>
      </c>
      <c r="H10176" t="s">
        <v>31</v>
      </c>
      <c r="I10176" t="s">
        <v>2758</v>
      </c>
      <c r="J10176" t="s">
        <v>2758</v>
      </c>
      <c r="K10176" t="s">
        <v>31</v>
      </c>
      <c r="L10176" t="s">
        <v>2805</v>
      </c>
    </row>
    <row r="10177" spans="1:12" x14ac:dyDescent="0.3">
      <c r="A10177">
        <v>3657</v>
      </c>
      <c r="C10177" t="s">
        <v>11785</v>
      </c>
      <c r="D10177" t="s">
        <v>5050</v>
      </c>
      <c r="E10177" t="s">
        <v>17642</v>
      </c>
      <c r="G10177" t="s">
        <v>31</v>
      </c>
      <c r="H10177" t="s">
        <v>31</v>
      </c>
      <c r="I10177" t="s">
        <v>2758</v>
      </c>
      <c r="J10177" t="s">
        <v>2758</v>
      </c>
      <c r="K10177" t="s">
        <v>31</v>
      </c>
      <c r="L10177" t="s">
        <v>2805</v>
      </c>
    </row>
    <row r="10178" spans="1:12" x14ac:dyDescent="0.3">
      <c r="A10178">
        <v>3657</v>
      </c>
      <c r="C10178" t="s">
        <v>11786</v>
      </c>
      <c r="D10178" t="s">
        <v>5050</v>
      </c>
      <c r="E10178" t="s">
        <v>17642</v>
      </c>
      <c r="G10178" t="s">
        <v>31</v>
      </c>
      <c r="H10178" t="s">
        <v>31</v>
      </c>
      <c r="I10178" t="s">
        <v>2758</v>
      </c>
      <c r="J10178" t="s">
        <v>2758</v>
      </c>
      <c r="K10178" t="s">
        <v>31</v>
      </c>
      <c r="L10178" t="s">
        <v>2805</v>
      </c>
    </row>
    <row r="10179" spans="1:12" x14ac:dyDescent="0.3">
      <c r="A10179">
        <v>3657</v>
      </c>
      <c r="C10179" t="s">
        <v>11787</v>
      </c>
      <c r="D10179" t="s">
        <v>5050</v>
      </c>
      <c r="E10179" t="s">
        <v>17642</v>
      </c>
      <c r="G10179" t="s">
        <v>31</v>
      </c>
      <c r="H10179" t="s">
        <v>31</v>
      </c>
      <c r="I10179" t="s">
        <v>2758</v>
      </c>
      <c r="J10179" t="s">
        <v>2758</v>
      </c>
      <c r="K10179" t="s">
        <v>31</v>
      </c>
      <c r="L10179" t="s">
        <v>2805</v>
      </c>
    </row>
    <row r="10180" spans="1:12" x14ac:dyDescent="0.3">
      <c r="A10180">
        <v>3657</v>
      </c>
      <c r="C10180" t="s">
        <v>11788</v>
      </c>
      <c r="D10180" t="s">
        <v>5050</v>
      </c>
      <c r="E10180" t="s">
        <v>17642</v>
      </c>
      <c r="G10180" t="s">
        <v>31</v>
      </c>
      <c r="H10180" t="s">
        <v>31</v>
      </c>
      <c r="I10180" t="s">
        <v>2758</v>
      </c>
      <c r="J10180" t="s">
        <v>2758</v>
      </c>
      <c r="K10180" t="s">
        <v>31</v>
      </c>
      <c r="L10180" t="s">
        <v>2805</v>
      </c>
    </row>
    <row r="10181" spans="1:12" x14ac:dyDescent="0.3">
      <c r="A10181">
        <v>3657</v>
      </c>
      <c r="C10181" t="s">
        <v>11789</v>
      </c>
      <c r="D10181" t="s">
        <v>5050</v>
      </c>
      <c r="E10181" t="s">
        <v>17642</v>
      </c>
      <c r="G10181" t="s">
        <v>31</v>
      </c>
      <c r="H10181" t="s">
        <v>31</v>
      </c>
      <c r="I10181" t="s">
        <v>2758</v>
      </c>
      <c r="J10181" t="s">
        <v>2758</v>
      </c>
      <c r="K10181" t="s">
        <v>31</v>
      </c>
      <c r="L10181" t="s">
        <v>2805</v>
      </c>
    </row>
    <row r="10182" spans="1:12" x14ac:dyDescent="0.3">
      <c r="A10182">
        <v>3657</v>
      </c>
      <c r="C10182" t="s">
        <v>11790</v>
      </c>
      <c r="D10182" t="s">
        <v>5050</v>
      </c>
      <c r="E10182" t="s">
        <v>17642</v>
      </c>
      <c r="G10182" t="s">
        <v>31</v>
      </c>
      <c r="H10182" t="s">
        <v>31</v>
      </c>
      <c r="I10182" t="s">
        <v>2758</v>
      </c>
      <c r="J10182" t="s">
        <v>2758</v>
      </c>
      <c r="K10182" t="s">
        <v>31</v>
      </c>
      <c r="L10182" t="s">
        <v>2805</v>
      </c>
    </row>
    <row r="10183" spans="1:12" x14ac:dyDescent="0.3">
      <c r="A10183">
        <v>3657</v>
      </c>
      <c r="C10183" t="s">
        <v>11791</v>
      </c>
      <c r="D10183" t="s">
        <v>5050</v>
      </c>
      <c r="E10183" t="s">
        <v>17642</v>
      </c>
      <c r="G10183" t="s">
        <v>31</v>
      </c>
      <c r="H10183" t="s">
        <v>31</v>
      </c>
      <c r="I10183" t="s">
        <v>2758</v>
      </c>
      <c r="J10183" t="s">
        <v>2758</v>
      </c>
      <c r="K10183" t="s">
        <v>31</v>
      </c>
      <c r="L10183" t="s">
        <v>2805</v>
      </c>
    </row>
    <row r="10184" spans="1:12" x14ac:dyDescent="0.3">
      <c r="A10184">
        <v>3657</v>
      </c>
      <c r="C10184" t="s">
        <v>11792</v>
      </c>
      <c r="D10184" t="s">
        <v>5050</v>
      </c>
      <c r="E10184" t="s">
        <v>17642</v>
      </c>
      <c r="G10184" t="s">
        <v>31</v>
      </c>
      <c r="H10184" t="s">
        <v>31</v>
      </c>
      <c r="I10184" t="s">
        <v>2758</v>
      </c>
      <c r="J10184" t="s">
        <v>2758</v>
      </c>
      <c r="K10184" t="s">
        <v>31</v>
      </c>
      <c r="L10184" t="s">
        <v>2805</v>
      </c>
    </row>
    <row r="10185" spans="1:12" x14ac:dyDescent="0.3">
      <c r="A10185">
        <v>3657</v>
      </c>
      <c r="C10185" t="s">
        <v>11793</v>
      </c>
      <c r="D10185" t="s">
        <v>5050</v>
      </c>
      <c r="E10185" t="s">
        <v>17642</v>
      </c>
      <c r="G10185" t="s">
        <v>31</v>
      </c>
      <c r="H10185" t="s">
        <v>31</v>
      </c>
      <c r="I10185" t="s">
        <v>2758</v>
      </c>
      <c r="J10185" t="s">
        <v>2758</v>
      </c>
      <c r="K10185" t="s">
        <v>31</v>
      </c>
      <c r="L10185" t="s">
        <v>2805</v>
      </c>
    </row>
    <row r="10186" spans="1:12" x14ac:dyDescent="0.3">
      <c r="A10186">
        <v>3657</v>
      </c>
      <c r="C10186" t="s">
        <v>11794</v>
      </c>
      <c r="D10186" t="s">
        <v>5050</v>
      </c>
      <c r="E10186" t="s">
        <v>17642</v>
      </c>
      <c r="G10186" t="s">
        <v>31</v>
      </c>
      <c r="H10186" t="s">
        <v>31</v>
      </c>
      <c r="I10186" t="s">
        <v>2758</v>
      </c>
      <c r="J10186" t="s">
        <v>2758</v>
      </c>
      <c r="K10186" t="s">
        <v>31</v>
      </c>
      <c r="L10186" t="s">
        <v>2805</v>
      </c>
    </row>
    <row r="10187" spans="1:12" x14ac:dyDescent="0.3">
      <c r="A10187">
        <v>3657</v>
      </c>
      <c r="C10187" t="s">
        <v>11795</v>
      </c>
      <c r="D10187" t="s">
        <v>5050</v>
      </c>
      <c r="E10187" t="s">
        <v>17642</v>
      </c>
      <c r="G10187" t="s">
        <v>31</v>
      </c>
      <c r="H10187" t="s">
        <v>31</v>
      </c>
      <c r="I10187" t="s">
        <v>2758</v>
      </c>
      <c r="J10187" t="s">
        <v>2758</v>
      </c>
      <c r="K10187" t="s">
        <v>31</v>
      </c>
      <c r="L10187" t="s">
        <v>2805</v>
      </c>
    </row>
    <row r="10188" spans="1:12" x14ac:dyDescent="0.3">
      <c r="A10188">
        <v>3657</v>
      </c>
      <c r="C10188" t="s">
        <v>11796</v>
      </c>
      <c r="D10188" t="s">
        <v>5050</v>
      </c>
      <c r="E10188" t="s">
        <v>17642</v>
      </c>
      <c r="G10188" t="s">
        <v>31</v>
      </c>
      <c r="H10188" t="s">
        <v>31</v>
      </c>
      <c r="I10188" t="s">
        <v>2758</v>
      </c>
      <c r="J10188" t="s">
        <v>2758</v>
      </c>
      <c r="K10188" t="s">
        <v>31</v>
      </c>
      <c r="L10188" t="s">
        <v>2805</v>
      </c>
    </row>
    <row r="10189" spans="1:12" x14ac:dyDescent="0.3">
      <c r="A10189">
        <v>3657</v>
      </c>
      <c r="C10189" t="s">
        <v>11797</v>
      </c>
      <c r="D10189" t="s">
        <v>5050</v>
      </c>
      <c r="E10189" t="s">
        <v>17642</v>
      </c>
      <c r="G10189" t="s">
        <v>31</v>
      </c>
      <c r="H10189" t="s">
        <v>31</v>
      </c>
      <c r="I10189" t="s">
        <v>2758</v>
      </c>
      <c r="J10189" t="s">
        <v>2758</v>
      </c>
      <c r="K10189" t="s">
        <v>31</v>
      </c>
      <c r="L10189" t="s">
        <v>2805</v>
      </c>
    </row>
    <row r="10190" spans="1:12" x14ac:dyDescent="0.3">
      <c r="A10190">
        <v>3657</v>
      </c>
      <c r="C10190" t="s">
        <v>11798</v>
      </c>
      <c r="D10190" t="s">
        <v>5050</v>
      </c>
      <c r="E10190" t="s">
        <v>17642</v>
      </c>
      <c r="G10190" t="s">
        <v>31</v>
      </c>
      <c r="H10190" t="s">
        <v>31</v>
      </c>
      <c r="I10190" t="s">
        <v>2758</v>
      </c>
      <c r="J10190" t="s">
        <v>2758</v>
      </c>
      <c r="K10190" t="s">
        <v>31</v>
      </c>
      <c r="L10190" t="s">
        <v>2805</v>
      </c>
    </row>
    <row r="10191" spans="1:12" x14ac:dyDescent="0.3">
      <c r="A10191">
        <v>3657</v>
      </c>
      <c r="C10191" t="s">
        <v>11799</v>
      </c>
      <c r="D10191" t="s">
        <v>5050</v>
      </c>
      <c r="E10191" t="s">
        <v>17642</v>
      </c>
      <c r="G10191" t="s">
        <v>31</v>
      </c>
      <c r="H10191" t="s">
        <v>31</v>
      </c>
      <c r="I10191" t="s">
        <v>2758</v>
      </c>
      <c r="J10191" t="s">
        <v>2758</v>
      </c>
      <c r="K10191" t="s">
        <v>31</v>
      </c>
      <c r="L10191" t="s">
        <v>2805</v>
      </c>
    </row>
    <row r="10192" spans="1:12" x14ac:dyDescent="0.3">
      <c r="A10192">
        <v>3657</v>
      </c>
      <c r="C10192" t="s">
        <v>11800</v>
      </c>
      <c r="D10192" t="s">
        <v>5050</v>
      </c>
      <c r="E10192" t="s">
        <v>17642</v>
      </c>
      <c r="G10192" t="s">
        <v>31</v>
      </c>
      <c r="H10192" t="s">
        <v>31</v>
      </c>
      <c r="I10192" t="s">
        <v>2758</v>
      </c>
      <c r="J10192" t="s">
        <v>2758</v>
      </c>
      <c r="K10192" t="s">
        <v>31</v>
      </c>
      <c r="L10192" t="s">
        <v>2805</v>
      </c>
    </row>
    <row r="10193" spans="1:12" x14ac:dyDescent="0.3">
      <c r="A10193">
        <v>3657</v>
      </c>
      <c r="C10193" t="s">
        <v>11801</v>
      </c>
      <c r="D10193" t="s">
        <v>5050</v>
      </c>
      <c r="E10193" t="s">
        <v>17642</v>
      </c>
      <c r="G10193" t="s">
        <v>31</v>
      </c>
      <c r="H10193" t="s">
        <v>31</v>
      </c>
      <c r="I10193" t="s">
        <v>2758</v>
      </c>
      <c r="J10193" t="s">
        <v>2758</v>
      </c>
      <c r="K10193" t="s">
        <v>31</v>
      </c>
      <c r="L10193" t="s">
        <v>2805</v>
      </c>
    </row>
    <row r="10194" spans="1:12" x14ac:dyDescent="0.3">
      <c r="A10194">
        <v>3657</v>
      </c>
      <c r="C10194" t="s">
        <v>11802</v>
      </c>
      <c r="D10194" t="s">
        <v>5050</v>
      </c>
      <c r="E10194" t="s">
        <v>17642</v>
      </c>
      <c r="G10194" t="s">
        <v>31</v>
      </c>
      <c r="H10194" t="s">
        <v>31</v>
      </c>
      <c r="I10194" t="s">
        <v>2758</v>
      </c>
      <c r="J10194" t="s">
        <v>2758</v>
      </c>
      <c r="K10194" t="s">
        <v>31</v>
      </c>
      <c r="L10194" t="s">
        <v>2805</v>
      </c>
    </row>
    <row r="10195" spans="1:12" x14ac:dyDescent="0.3">
      <c r="A10195">
        <v>3657</v>
      </c>
      <c r="C10195" t="s">
        <v>11803</v>
      </c>
      <c r="D10195" t="s">
        <v>5050</v>
      </c>
      <c r="E10195" t="s">
        <v>17642</v>
      </c>
      <c r="G10195" t="s">
        <v>31</v>
      </c>
      <c r="H10195" t="s">
        <v>31</v>
      </c>
      <c r="I10195" t="s">
        <v>2758</v>
      </c>
      <c r="J10195" t="s">
        <v>2758</v>
      </c>
      <c r="K10195" t="s">
        <v>31</v>
      </c>
      <c r="L10195" t="s">
        <v>2805</v>
      </c>
    </row>
    <row r="10196" spans="1:12" x14ac:dyDescent="0.3">
      <c r="A10196">
        <v>3657</v>
      </c>
      <c r="C10196" t="s">
        <v>11804</v>
      </c>
      <c r="D10196" t="s">
        <v>5050</v>
      </c>
      <c r="E10196" t="s">
        <v>17642</v>
      </c>
      <c r="G10196" t="s">
        <v>31</v>
      </c>
      <c r="H10196" t="s">
        <v>31</v>
      </c>
      <c r="I10196" t="s">
        <v>2758</v>
      </c>
      <c r="J10196" t="s">
        <v>2758</v>
      </c>
      <c r="K10196" t="s">
        <v>31</v>
      </c>
      <c r="L10196" t="s">
        <v>2805</v>
      </c>
    </row>
    <row r="10197" spans="1:12" x14ac:dyDescent="0.3">
      <c r="A10197">
        <v>3657</v>
      </c>
      <c r="C10197" t="s">
        <v>11805</v>
      </c>
      <c r="D10197" t="s">
        <v>5050</v>
      </c>
      <c r="E10197" t="s">
        <v>17642</v>
      </c>
      <c r="G10197" t="s">
        <v>31</v>
      </c>
      <c r="H10197" t="s">
        <v>31</v>
      </c>
      <c r="I10197" t="s">
        <v>2758</v>
      </c>
      <c r="J10197" t="s">
        <v>2758</v>
      </c>
      <c r="K10197" t="s">
        <v>31</v>
      </c>
      <c r="L10197" t="s">
        <v>2805</v>
      </c>
    </row>
    <row r="10198" spans="1:12" x14ac:dyDescent="0.3">
      <c r="A10198">
        <v>3657</v>
      </c>
      <c r="C10198" t="s">
        <v>11806</v>
      </c>
      <c r="D10198" t="s">
        <v>5050</v>
      </c>
      <c r="E10198" t="s">
        <v>17642</v>
      </c>
      <c r="G10198" t="s">
        <v>31</v>
      </c>
      <c r="H10198" t="s">
        <v>31</v>
      </c>
      <c r="I10198" t="s">
        <v>2758</v>
      </c>
      <c r="J10198" t="s">
        <v>2758</v>
      </c>
      <c r="K10198" t="s">
        <v>31</v>
      </c>
      <c r="L10198" t="s">
        <v>2805</v>
      </c>
    </row>
    <row r="10199" spans="1:12" x14ac:dyDescent="0.3">
      <c r="A10199">
        <v>3657</v>
      </c>
      <c r="C10199" t="s">
        <v>11807</v>
      </c>
      <c r="D10199" t="s">
        <v>5050</v>
      </c>
      <c r="E10199" t="s">
        <v>17642</v>
      </c>
      <c r="G10199" t="s">
        <v>31</v>
      </c>
      <c r="H10199" t="s">
        <v>31</v>
      </c>
      <c r="I10199" t="s">
        <v>2758</v>
      </c>
      <c r="J10199" t="s">
        <v>2758</v>
      </c>
      <c r="K10199" t="s">
        <v>31</v>
      </c>
      <c r="L10199" t="s">
        <v>2805</v>
      </c>
    </row>
    <row r="10200" spans="1:12" x14ac:dyDescent="0.3">
      <c r="A10200">
        <v>3657</v>
      </c>
      <c r="C10200" t="s">
        <v>11808</v>
      </c>
      <c r="D10200" t="s">
        <v>5050</v>
      </c>
      <c r="E10200" t="s">
        <v>17642</v>
      </c>
      <c r="G10200" t="s">
        <v>31</v>
      </c>
      <c r="H10200" t="s">
        <v>31</v>
      </c>
      <c r="I10200" t="s">
        <v>2758</v>
      </c>
      <c r="J10200" t="s">
        <v>2758</v>
      </c>
      <c r="K10200" t="s">
        <v>31</v>
      </c>
      <c r="L10200" t="s">
        <v>2805</v>
      </c>
    </row>
    <row r="10201" spans="1:12" x14ac:dyDescent="0.3">
      <c r="A10201">
        <v>3657</v>
      </c>
      <c r="C10201" t="s">
        <v>11809</v>
      </c>
      <c r="D10201" t="s">
        <v>5050</v>
      </c>
      <c r="E10201" t="s">
        <v>17642</v>
      </c>
      <c r="G10201" t="s">
        <v>31</v>
      </c>
      <c r="H10201" t="s">
        <v>31</v>
      </c>
      <c r="I10201" t="s">
        <v>2758</v>
      </c>
      <c r="J10201" t="s">
        <v>2758</v>
      </c>
      <c r="K10201" t="s">
        <v>31</v>
      </c>
      <c r="L10201" t="s">
        <v>2805</v>
      </c>
    </row>
    <row r="10202" spans="1:12" x14ac:dyDescent="0.3">
      <c r="A10202">
        <v>3657</v>
      </c>
      <c r="C10202" t="s">
        <v>11810</v>
      </c>
      <c r="D10202" t="s">
        <v>5050</v>
      </c>
      <c r="E10202" t="s">
        <v>17642</v>
      </c>
      <c r="G10202" t="s">
        <v>31</v>
      </c>
      <c r="H10202" t="s">
        <v>31</v>
      </c>
      <c r="I10202" t="s">
        <v>2758</v>
      </c>
      <c r="J10202" t="s">
        <v>2758</v>
      </c>
      <c r="K10202" t="s">
        <v>31</v>
      </c>
      <c r="L10202" t="s">
        <v>2805</v>
      </c>
    </row>
    <row r="10203" spans="1:12" x14ac:dyDescent="0.3">
      <c r="A10203">
        <v>3657</v>
      </c>
      <c r="C10203" t="s">
        <v>11811</v>
      </c>
      <c r="D10203" t="s">
        <v>5050</v>
      </c>
      <c r="E10203" t="s">
        <v>17642</v>
      </c>
      <c r="G10203" t="s">
        <v>31</v>
      </c>
      <c r="H10203" t="s">
        <v>31</v>
      </c>
      <c r="I10203" t="s">
        <v>2758</v>
      </c>
      <c r="J10203" t="s">
        <v>2758</v>
      </c>
      <c r="K10203" t="s">
        <v>31</v>
      </c>
      <c r="L10203" t="s">
        <v>2805</v>
      </c>
    </row>
    <row r="10204" spans="1:12" x14ac:dyDescent="0.3">
      <c r="A10204">
        <v>3657</v>
      </c>
      <c r="C10204" t="s">
        <v>11812</v>
      </c>
      <c r="D10204" t="s">
        <v>5050</v>
      </c>
      <c r="E10204" t="s">
        <v>17642</v>
      </c>
      <c r="G10204" t="s">
        <v>31</v>
      </c>
      <c r="H10204" t="s">
        <v>31</v>
      </c>
      <c r="I10204" t="s">
        <v>2758</v>
      </c>
      <c r="J10204" t="s">
        <v>2758</v>
      </c>
      <c r="K10204" t="s">
        <v>31</v>
      </c>
      <c r="L10204" t="s">
        <v>2805</v>
      </c>
    </row>
    <row r="10205" spans="1:12" x14ac:dyDescent="0.3">
      <c r="A10205">
        <v>3657</v>
      </c>
      <c r="C10205" t="s">
        <v>11813</v>
      </c>
      <c r="D10205" t="s">
        <v>5050</v>
      </c>
      <c r="E10205" t="s">
        <v>17642</v>
      </c>
      <c r="G10205" t="s">
        <v>31</v>
      </c>
      <c r="H10205" t="s">
        <v>31</v>
      </c>
      <c r="I10205" t="s">
        <v>2758</v>
      </c>
      <c r="J10205" t="s">
        <v>2758</v>
      </c>
      <c r="K10205" t="s">
        <v>31</v>
      </c>
      <c r="L10205" t="s">
        <v>2805</v>
      </c>
    </row>
    <row r="10206" spans="1:12" x14ac:dyDescent="0.3">
      <c r="A10206">
        <v>3657</v>
      </c>
      <c r="C10206" t="s">
        <v>11814</v>
      </c>
      <c r="D10206" t="s">
        <v>5050</v>
      </c>
      <c r="E10206" t="s">
        <v>17642</v>
      </c>
      <c r="G10206" t="s">
        <v>31</v>
      </c>
      <c r="H10206" t="s">
        <v>31</v>
      </c>
      <c r="I10206" t="s">
        <v>2758</v>
      </c>
      <c r="J10206" t="s">
        <v>2758</v>
      </c>
      <c r="K10206" t="s">
        <v>31</v>
      </c>
      <c r="L10206" t="s">
        <v>2805</v>
      </c>
    </row>
    <row r="10207" spans="1:12" x14ac:dyDescent="0.3">
      <c r="A10207">
        <v>3657</v>
      </c>
      <c r="C10207" t="s">
        <v>11815</v>
      </c>
      <c r="D10207" t="s">
        <v>5050</v>
      </c>
      <c r="E10207" t="s">
        <v>17642</v>
      </c>
      <c r="G10207" t="s">
        <v>31</v>
      </c>
      <c r="H10207" t="s">
        <v>31</v>
      </c>
      <c r="I10207" t="s">
        <v>2758</v>
      </c>
      <c r="J10207" t="s">
        <v>2758</v>
      </c>
      <c r="K10207" t="s">
        <v>31</v>
      </c>
      <c r="L10207" t="s">
        <v>2805</v>
      </c>
    </row>
    <row r="10208" spans="1:12" x14ac:dyDescent="0.3">
      <c r="A10208">
        <v>3657</v>
      </c>
      <c r="C10208" t="s">
        <v>11816</v>
      </c>
      <c r="D10208" t="s">
        <v>5050</v>
      </c>
      <c r="E10208" t="s">
        <v>17642</v>
      </c>
      <c r="G10208" t="s">
        <v>31</v>
      </c>
      <c r="H10208" t="s">
        <v>31</v>
      </c>
      <c r="I10208" t="s">
        <v>2758</v>
      </c>
      <c r="J10208" t="s">
        <v>2758</v>
      </c>
      <c r="K10208" t="s">
        <v>31</v>
      </c>
      <c r="L10208" t="s">
        <v>2805</v>
      </c>
    </row>
    <row r="10209" spans="1:12" x14ac:dyDescent="0.3">
      <c r="A10209">
        <v>3657</v>
      </c>
      <c r="C10209" t="s">
        <v>11817</v>
      </c>
      <c r="D10209" t="s">
        <v>5050</v>
      </c>
      <c r="E10209" t="s">
        <v>17642</v>
      </c>
      <c r="G10209" t="s">
        <v>31</v>
      </c>
      <c r="H10209" t="s">
        <v>31</v>
      </c>
      <c r="I10209" t="s">
        <v>2758</v>
      </c>
      <c r="J10209" t="s">
        <v>2758</v>
      </c>
      <c r="K10209" t="s">
        <v>31</v>
      </c>
      <c r="L10209" t="s">
        <v>2805</v>
      </c>
    </row>
    <row r="10210" spans="1:12" x14ac:dyDescent="0.3">
      <c r="A10210">
        <v>3657</v>
      </c>
      <c r="C10210" t="s">
        <v>11818</v>
      </c>
      <c r="D10210" t="s">
        <v>5050</v>
      </c>
      <c r="E10210" t="s">
        <v>17642</v>
      </c>
      <c r="G10210" t="s">
        <v>31</v>
      </c>
      <c r="H10210" t="s">
        <v>31</v>
      </c>
      <c r="I10210" t="s">
        <v>2758</v>
      </c>
      <c r="J10210" t="s">
        <v>2758</v>
      </c>
      <c r="K10210" t="s">
        <v>31</v>
      </c>
      <c r="L10210" t="s">
        <v>2805</v>
      </c>
    </row>
    <row r="10211" spans="1:12" x14ac:dyDescent="0.3">
      <c r="A10211">
        <v>3657</v>
      </c>
      <c r="C10211" t="s">
        <v>11819</v>
      </c>
      <c r="D10211" t="s">
        <v>5050</v>
      </c>
      <c r="E10211" t="s">
        <v>17642</v>
      </c>
      <c r="G10211" t="s">
        <v>31</v>
      </c>
      <c r="H10211" t="s">
        <v>31</v>
      </c>
      <c r="I10211" t="s">
        <v>2758</v>
      </c>
      <c r="J10211" t="s">
        <v>2758</v>
      </c>
      <c r="K10211" t="s">
        <v>31</v>
      </c>
      <c r="L10211" t="s">
        <v>2805</v>
      </c>
    </row>
    <row r="10212" spans="1:12" x14ac:dyDescent="0.3">
      <c r="A10212">
        <v>3657</v>
      </c>
      <c r="C10212" t="s">
        <v>11820</v>
      </c>
      <c r="D10212" t="s">
        <v>5050</v>
      </c>
      <c r="E10212" t="s">
        <v>17642</v>
      </c>
      <c r="G10212" t="s">
        <v>31</v>
      </c>
      <c r="H10212" t="s">
        <v>31</v>
      </c>
      <c r="I10212" t="s">
        <v>2758</v>
      </c>
      <c r="J10212" t="s">
        <v>2758</v>
      </c>
      <c r="K10212" t="s">
        <v>31</v>
      </c>
      <c r="L10212" t="s">
        <v>2805</v>
      </c>
    </row>
    <row r="10213" spans="1:12" x14ac:dyDescent="0.3">
      <c r="A10213">
        <v>3657</v>
      </c>
      <c r="C10213" t="s">
        <v>11821</v>
      </c>
      <c r="D10213" t="s">
        <v>5050</v>
      </c>
      <c r="E10213" t="s">
        <v>17642</v>
      </c>
      <c r="G10213" t="s">
        <v>31</v>
      </c>
      <c r="H10213" t="s">
        <v>31</v>
      </c>
      <c r="I10213" t="s">
        <v>2758</v>
      </c>
      <c r="J10213" t="s">
        <v>2758</v>
      </c>
      <c r="K10213" t="s">
        <v>31</v>
      </c>
      <c r="L10213" t="s">
        <v>2805</v>
      </c>
    </row>
    <row r="10214" spans="1:12" x14ac:dyDescent="0.3">
      <c r="A10214">
        <v>3657</v>
      </c>
      <c r="C10214" t="s">
        <v>11822</v>
      </c>
      <c r="D10214" t="s">
        <v>5050</v>
      </c>
      <c r="E10214" t="s">
        <v>17642</v>
      </c>
      <c r="G10214" t="s">
        <v>31</v>
      </c>
      <c r="H10214" t="s">
        <v>31</v>
      </c>
      <c r="I10214" t="s">
        <v>2758</v>
      </c>
      <c r="J10214" t="s">
        <v>2758</v>
      </c>
      <c r="K10214" t="s">
        <v>31</v>
      </c>
      <c r="L10214" t="s">
        <v>2805</v>
      </c>
    </row>
    <row r="10215" spans="1:12" x14ac:dyDescent="0.3">
      <c r="A10215">
        <v>3657</v>
      </c>
      <c r="C10215" t="s">
        <v>11823</v>
      </c>
      <c r="D10215" t="s">
        <v>5050</v>
      </c>
      <c r="E10215" t="s">
        <v>17642</v>
      </c>
      <c r="G10215" t="s">
        <v>31</v>
      </c>
      <c r="H10215" t="s">
        <v>31</v>
      </c>
      <c r="I10215" t="s">
        <v>2758</v>
      </c>
      <c r="J10215" t="s">
        <v>2758</v>
      </c>
      <c r="K10215" t="s">
        <v>31</v>
      </c>
      <c r="L10215" t="s">
        <v>2805</v>
      </c>
    </row>
    <row r="10216" spans="1:12" x14ac:dyDescent="0.3">
      <c r="A10216">
        <v>3657</v>
      </c>
      <c r="C10216" t="s">
        <v>11824</v>
      </c>
      <c r="D10216" t="s">
        <v>5050</v>
      </c>
      <c r="E10216" t="s">
        <v>17642</v>
      </c>
      <c r="G10216" t="s">
        <v>31</v>
      </c>
      <c r="H10216" t="s">
        <v>31</v>
      </c>
      <c r="I10216" t="s">
        <v>2758</v>
      </c>
      <c r="J10216" t="s">
        <v>2758</v>
      </c>
      <c r="K10216" t="s">
        <v>31</v>
      </c>
      <c r="L10216" t="s">
        <v>2805</v>
      </c>
    </row>
    <row r="10217" spans="1:12" x14ac:dyDescent="0.3">
      <c r="A10217">
        <v>3657</v>
      </c>
      <c r="C10217" t="s">
        <v>11825</v>
      </c>
      <c r="D10217" t="s">
        <v>5050</v>
      </c>
      <c r="E10217" t="s">
        <v>17642</v>
      </c>
      <c r="G10217" t="s">
        <v>31</v>
      </c>
      <c r="H10217" t="s">
        <v>31</v>
      </c>
      <c r="I10217" t="s">
        <v>2758</v>
      </c>
      <c r="J10217" t="s">
        <v>2758</v>
      </c>
      <c r="K10217" t="s">
        <v>31</v>
      </c>
      <c r="L10217" t="s">
        <v>2805</v>
      </c>
    </row>
    <row r="10218" spans="1:12" x14ac:dyDescent="0.3">
      <c r="A10218">
        <v>3657</v>
      </c>
      <c r="C10218" t="s">
        <v>11826</v>
      </c>
      <c r="D10218" t="s">
        <v>5050</v>
      </c>
      <c r="E10218" t="s">
        <v>17642</v>
      </c>
      <c r="G10218" t="s">
        <v>31</v>
      </c>
      <c r="H10218" t="s">
        <v>31</v>
      </c>
      <c r="I10218" t="s">
        <v>2758</v>
      </c>
      <c r="J10218" t="s">
        <v>2758</v>
      </c>
      <c r="K10218" t="s">
        <v>31</v>
      </c>
      <c r="L10218" t="s">
        <v>2805</v>
      </c>
    </row>
    <row r="10219" spans="1:12" x14ac:dyDescent="0.3">
      <c r="A10219">
        <v>3657</v>
      </c>
      <c r="C10219" t="s">
        <v>11827</v>
      </c>
      <c r="D10219" t="s">
        <v>5050</v>
      </c>
      <c r="E10219" t="s">
        <v>17642</v>
      </c>
      <c r="G10219" t="s">
        <v>31</v>
      </c>
      <c r="H10219" t="s">
        <v>31</v>
      </c>
      <c r="I10219" t="s">
        <v>2758</v>
      </c>
      <c r="J10219" t="s">
        <v>2758</v>
      </c>
      <c r="K10219" t="s">
        <v>31</v>
      </c>
      <c r="L10219" t="s">
        <v>2805</v>
      </c>
    </row>
    <row r="10220" spans="1:12" x14ac:dyDescent="0.3">
      <c r="A10220">
        <v>3657</v>
      </c>
      <c r="C10220" t="s">
        <v>11828</v>
      </c>
      <c r="D10220" t="s">
        <v>5050</v>
      </c>
      <c r="E10220" t="s">
        <v>17642</v>
      </c>
      <c r="G10220" t="s">
        <v>31</v>
      </c>
      <c r="H10220" t="s">
        <v>31</v>
      </c>
      <c r="I10220" t="s">
        <v>2758</v>
      </c>
      <c r="J10220" t="s">
        <v>2758</v>
      </c>
      <c r="K10220" t="s">
        <v>31</v>
      </c>
      <c r="L10220" t="s">
        <v>2805</v>
      </c>
    </row>
    <row r="10221" spans="1:12" x14ac:dyDescent="0.3">
      <c r="A10221">
        <v>3657</v>
      </c>
      <c r="C10221" t="s">
        <v>11829</v>
      </c>
      <c r="D10221" t="s">
        <v>5050</v>
      </c>
      <c r="E10221" t="s">
        <v>17642</v>
      </c>
      <c r="G10221" t="s">
        <v>31</v>
      </c>
      <c r="H10221" t="s">
        <v>31</v>
      </c>
      <c r="I10221" t="s">
        <v>2758</v>
      </c>
      <c r="J10221" t="s">
        <v>2758</v>
      </c>
      <c r="K10221" t="s">
        <v>31</v>
      </c>
      <c r="L10221" t="s">
        <v>2805</v>
      </c>
    </row>
    <row r="10222" spans="1:12" x14ac:dyDescent="0.3">
      <c r="A10222">
        <v>3657</v>
      </c>
      <c r="C10222" t="s">
        <v>11830</v>
      </c>
      <c r="D10222" t="s">
        <v>5050</v>
      </c>
      <c r="E10222" t="s">
        <v>17642</v>
      </c>
      <c r="G10222" t="s">
        <v>31</v>
      </c>
      <c r="H10222" t="s">
        <v>31</v>
      </c>
      <c r="I10222" t="s">
        <v>2758</v>
      </c>
      <c r="J10222" t="s">
        <v>2758</v>
      </c>
      <c r="K10222" t="s">
        <v>31</v>
      </c>
      <c r="L10222" t="s">
        <v>2805</v>
      </c>
    </row>
    <row r="10223" spans="1:12" x14ac:dyDescent="0.3">
      <c r="A10223">
        <v>3657</v>
      </c>
      <c r="C10223" t="s">
        <v>11831</v>
      </c>
      <c r="D10223" t="s">
        <v>5050</v>
      </c>
      <c r="E10223" t="s">
        <v>17642</v>
      </c>
      <c r="G10223" t="s">
        <v>31</v>
      </c>
      <c r="H10223" t="s">
        <v>31</v>
      </c>
      <c r="I10223" t="s">
        <v>2758</v>
      </c>
      <c r="J10223" t="s">
        <v>2758</v>
      </c>
      <c r="K10223" t="s">
        <v>31</v>
      </c>
      <c r="L10223" t="s">
        <v>2805</v>
      </c>
    </row>
    <row r="10224" spans="1:12" x14ac:dyDescent="0.3">
      <c r="A10224">
        <v>3657</v>
      </c>
      <c r="C10224" t="s">
        <v>11832</v>
      </c>
      <c r="D10224" t="s">
        <v>5050</v>
      </c>
      <c r="E10224" t="s">
        <v>17642</v>
      </c>
      <c r="G10224" t="s">
        <v>31</v>
      </c>
      <c r="H10224" t="s">
        <v>31</v>
      </c>
      <c r="I10224" t="s">
        <v>2758</v>
      </c>
      <c r="J10224" t="s">
        <v>2758</v>
      </c>
      <c r="K10224" t="s">
        <v>31</v>
      </c>
      <c r="L10224" t="s">
        <v>2805</v>
      </c>
    </row>
    <row r="10225" spans="1:12" x14ac:dyDescent="0.3">
      <c r="A10225">
        <v>3657</v>
      </c>
      <c r="C10225" t="s">
        <v>11833</v>
      </c>
      <c r="D10225" t="s">
        <v>5050</v>
      </c>
      <c r="E10225" t="s">
        <v>17642</v>
      </c>
      <c r="G10225" t="s">
        <v>31</v>
      </c>
      <c r="H10225" t="s">
        <v>31</v>
      </c>
      <c r="I10225" t="s">
        <v>2758</v>
      </c>
      <c r="J10225" t="s">
        <v>2758</v>
      </c>
      <c r="K10225" t="s">
        <v>31</v>
      </c>
      <c r="L10225" t="s">
        <v>2805</v>
      </c>
    </row>
    <row r="10226" spans="1:12" x14ac:dyDescent="0.3">
      <c r="A10226">
        <v>3657</v>
      </c>
      <c r="C10226" t="s">
        <v>11834</v>
      </c>
      <c r="D10226" t="s">
        <v>5050</v>
      </c>
      <c r="E10226" t="s">
        <v>17642</v>
      </c>
      <c r="G10226" t="s">
        <v>31</v>
      </c>
      <c r="H10226" t="s">
        <v>31</v>
      </c>
      <c r="I10226" t="s">
        <v>2758</v>
      </c>
      <c r="J10226" t="s">
        <v>2758</v>
      </c>
      <c r="K10226" t="s">
        <v>31</v>
      </c>
      <c r="L10226" t="s">
        <v>2805</v>
      </c>
    </row>
    <row r="10227" spans="1:12" x14ac:dyDescent="0.3">
      <c r="A10227">
        <v>3657</v>
      </c>
      <c r="C10227" t="s">
        <v>11835</v>
      </c>
      <c r="D10227" t="s">
        <v>5050</v>
      </c>
      <c r="E10227" t="s">
        <v>17642</v>
      </c>
      <c r="G10227" t="s">
        <v>31</v>
      </c>
      <c r="H10227" t="s">
        <v>31</v>
      </c>
      <c r="I10227" t="s">
        <v>2758</v>
      </c>
      <c r="J10227" t="s">
        <v>2758</v>
      </c>
      <c r="K10227" t="s">
        <v>31</v>
      </c>
      <c r="L10227" t="s">
        <v>2805</v>
      </c>
    </row>
    <row r="10228" spans="1:12" x14ac:dyDescent="0.3">
      <c r="A10228">
        <v>3657</v>
      </c>
      <c r="C10228" t="s">
        <v>11836</v>
      </c>
      <c r="D10228" t="s">
        <v>5050</v>
      </c>
      <c r="E10228" t="s">
        <v>17642</v>
      </c>
      <c r="G10228" t="s">
        <v>31</v>
      </c>
      <c r="H10228" t="s">
        <v>31</v>
      </c>
      <c r="I10228" t="s">
        <v>2758</v>
      </c>
      <c r="J10228" t="s">
        <v>2758</v>
      </c>
      <c r="K10228" t="s">
        <v>31</v>
      </c>
      <c r="L10228" t="s">
        <v>2805</v>
      </c>
    </row>
    <row r="10229" spans="1:12" x14ac:dyDescent="0.3">
      <c r="A10229">
        <v>3657</v>
      </c>
      <c r="C10229" t="s">
        <v>11837</v>
      </c>
      <c r="D10229" t="s">
        <v>5050</v>
      </c>
      <c r="E10229" t="s">
        <v>17642</v>
      </c>
      <c r="G10229" t="s">
        <v>31</v>
      </c>
      <c r="H10229" t="s">
        <v>31</v>
      </c>
      <c r="I10229" t="s">
        <v>2758</v>
      </c>
      <c r="J10229" t="s">
        <v>2758</v>
      </c>
      <c r="K10229" t="s">
        <v>31</v>
      </c>
      <c r="L10229" t="s">
        <v>2805</v>
      </c>
    </row>
    <row r="10230" spans="1:12" x14ac:dyDescent="0.3">
      <c r="A10230">
        <v>3657</v>
      </c>
      <c r="C10230" t="s">
        <v>11838</v>
      </c>
      <c r="D10230" t="s">
        <v>5050</v>
      </c>
      <c r="E10230" t="s">
        <v>17642</v>
      </c>
      <c r="G10230" t="s">
        <v>31</v>
      </c>
      <c r="H10230" t="s">
        <v>31</v>
      </c>
      <c r="I10230" t="s">
        <v>2758</v>
      </c>
      <c r="J10230" t="s">
        <v>2758</v>
      </c>
      <c r="K10230" t="s">
        <v>31</v>
      </c>
      <c r="L10230" t="s">
        <v>2805</v>
      </c>
    </row>
    <row r="10231" spans="1:12" x14ac:dyDescent="0.3">
      <c r="A10231">
        <v>3657</v>
      </c>
      <c r="C10231" t="s">
        <v>11839</v>
      </c>
      <c r="D10231" t="s">
        <v>5050</v>
      </c>
      <c r="E10231" t="s">
        <v>17642</v>
      </c>
      <c r="G10231" t="s">
        <v>31</v>
      </c>
      <c r="H10231" t="s">
        <v>31</v>
      </c>
      <c r="I10231" t="s">
        <v>2758</v>
      </c>
      <c r="J10231" t="s">
        <v>2758</v>
      </c>
      <c r="K10231" t="s">
        <v>31</v>
      </c>
      <c r="L10231" t="s">
        <v>2805</v>
      </c>
    </row>
    <row r="10232" spans="1:12" x14ac:dyDescent="0.3">
      <c r="A10232">
        <v>3657</v>
      </c>
      <c r="C10232" t="s">
        <v>11840</v>
      </c>
      <c r="D10232" t="s">
        <v>5050</v>
      </c>
      <c r="E10232" t="s">
        <v>17642</v>
      </c>
      <c r="G10232" t="s">
        <v>31</v>
      </c>
      <c r="H10232" t="s">
        <v>31</v>
      </c>
      <c r="I10232" t="s">
        <v>2758</v>
      </c>
      <c r="J10232" t="s">
        <v>2758</v>
      </c>
      <c r="K10232" t="s">
        <v>31</v>
      </c>
      <c r="L10232" t="s">
        <v>2805</v>
      </c>
    </row>
    <row r="10233" spans="1:12" x14ac:dyDescent="0.3">
      <c r="A10233">
        <v>3657</v>
      </c>
      <c r="C10233" t="s">
        <v>11841</v>
      </c>
      <c r="D10233" t="s">
        <v>5050</v>
      </c>
      <c r="E10233" t="s">
        <v>17642</v>
      </c>
      <c r="G10233" t="s">
        <v>31</v>
      </c>
      <c r="H10233" t="s">
        <v>31</v>
      </c>
      <c r="I10233" t="s">
        <v>2758</v>
      </c>
      <c r="J10233" t="s">
        <v>2758</v>
      </c>
      <c r="K10233" t="s">
        <v>31</v>
      </c>
      <c r="L10233" t="s">
        <v>2805</v>
      </c>
    </row>
    <row r="10234" spans="1:12" x14ac:dyDescent="0.3">
      <c r="A10234">
        <v>3657</v>
      </c>
      <c r="C10234" t="s">
        <v>11842</v>
      </c>
      <c r="D10234" t="s">
        <v>5050</v>
      </c>
      <c r="E10234" t="s">
        <v>17642</v>
      </c>
      <c r="G10234" t="s">
        <v>31</v>
      </c>
      <c r="H10234" t="s">
        <v>31</v>
      </c>
      <c r="I10234" t="s">
        <v>2758</v>
      </c>
      <c r="J10234" t="s">
        <v>2758</v>
      </c>
      <c r="K10234" t="s">
        <v>31</v>
      </c>
      <c r="L10234" t="s">
        <v>2805</v>
      </c>
    </row>
    <row r="10235" spans="1:12" x14ac:dyDescent="0.3">
      <c r="A10235">
        <v>3657</v>
      </c>
      <c r="C10235" t="s">
        <v>11843</v>
      </c>
      <c r="D10235" t="s">
        <v>5050</v>
      </c>
      <c r="E10235" t="s">
        <v>17642</v>
      </c>
      <c r="G10235" t="s">
        <v>31</v>
      </c>
      <c r="H10235" t="s">
        <v>31</v>
      </c>
      <c r="I10235" t="s">
        <v>2758</v>
      </c>
      <c r="J10235" t="s">
        <v>2758</v>
      </c>
      <c r="K10235" t="s">
        <v>31</v>
      </c>
      <c r="L10235" t="s">
        <v>2805</v>
      </c>
    </row>
    <row r="10236" spans="1:12" x14ac:dyDescent="0.3">
      <c r="A10236">
        <v>3657</v>
      </c>
      <c r="C10236" t="s">
        <v>11844</v>
      </c>
      <c r="D10236" t="s">
        <v>5050</v>
      </c>
      <c r="E10236" t="s">
        <v>17642</v>
      </c>
      <c r="G10236" t="s">
        <v>31</v>
      </c>
      <c r="H10236" t="s">
        <v>31</v>
      </c>
      <c r="I10236" t="s">
        <v>2758</v>
      </c>
      <c r="J10236" t="s">
        <v>2758</v>
      </c>
      <c r="K10236" t="s">
        <v>31</v>
      </c>
      <c r="L10236" t="s">
        <v>2805</v>
      </c>
    </row>
    <row r="10237" spans="1:12" x14ac:dyDescent="0.3">
      <c r="A10237">
        <v>3657</v>
      </c>
      <c r="C10237" t="s">
        <v>11845</v>
      </c>
      <c r="D10237" t="s">
        <v>5050</v>
      </c>
      <c r="E10237" t="s">
        <v>17642</v>
      </c>
      <c r="G10237" t="s">
        <v>31</v>
      </c>
      <c r="H10237" t="s">
        <v>31</v>
      </c>
      <c r="I10237" t="s">
        <v>2758</v>
      </c>
      <c r="J10237" t="s">
        <v>2758</v>
      </c>
      <c r="K10237" t="s">
        <v>31</v>
      </c>
      <c r="L10237" t="s">
        <v>2805</v>
      </c>
    </row>
    <row r="10238" spans="1:12" x14ac:dyDescent="0.3">
      <c r="A10238">
        <v>3657</v>
      </c>
      <c r="C10238" t="s">
        <v>11846</v>
      </c>
      <c r="D10238" t="s">
        <v>5050</v>
      </c>
      <c r="E10238" t="s">
        <v>17642</v>
      </c>
      <c r="G10238" t="s">
        <v>31</v>
      </c>
      <c r="H10238" t="s">
        <v>31</v>
      </c>
      <c r="I10238" t="s">
        <v>2758</v>
      </c>
      <c r="J10238" t="s">
        <v>2758</v>
      </c>
      <c r="K10238" t="s">
        <v>31</v>
      </c>
      <c r="L10238" t="s">
        <v>2805</v>
      </c>
    </row>
    <row r="10239" spans="1:12" x14ac:dyDescent="0.3">
      <c r="A10239">
        <v>3657</v>
      </c>
      <c r="C10239" t="s">
        <v>11847</v>
      </c>
      <c r="D10239" t="s">
        <v>5050</v>
      </c>
      <c r="E10239" t="s">
        <v>17642</v>
      </c>
      <c r="G10239" t="s">
        <v>31</v>
      </c>
      <c r="H10239" t="s">
        <v>31</v>
      </c>
      <c r="I10239" t="s">
        <v>2758</v>
      </c>
      <c r="J10239" t="s">
        <v>2758</v>
      </c>
      <c r="K10239" t="s">
        <v>31</v>
      </c>
      <c r="L10239" t="s">
        <v>2805</v>
      </c>
    </row>
    <row r="10240" spans="1:12" x14ac:dyDescent="0.3">
      <c r="A10240">
        <v>3657</v>
      </c>
      <c r="C10240" t="s">
        <v>11848</v>
      </c>
      <c r="D10240" t="s">
        <v>5050</v>
      </c>
      <c r="E10240" t="s">
        <v>17642</v>
      </c>
      <c r="G10240" t="s">
        <v>31</v>
      </c>
      <c r="H10240" t="s">
        <v>31</v>
      </c>
      <c r="I10240" t="s">
        <v>2758</v>
      </c>
      <c r="J10240" t="s">
        <v>2758</v>
      </c>
      <c r="K10240" t="s">
        <v>31</v>
      </c>
      <c r="L10240" t="s">
        <v>2805</v>
      </c>
    </row>
    <row r="10241" spans="1:12" x14ac:dyDescent="0.3">
      <c r="A10241">
        <v>3657</v>
      </c>
      <c r="C10241" t="s">
        <v>11849</v>
      </c>
      <c r="D10241" t="s">
        <v>5050</v>
      </c>
      <c r="E10241" t="s">
        <v>17642</v>
      </c>
      <c r="G10241" t="s">
        <v>31</v>
      </c>
      <c r="H10241" t="s">
        <v>31</v>
      </c>
      <c r="I10241" t="s">
        <v>2758</v>
      </c>
      <c r="J10241" t="s">
        <v>2758</v>
      </c>
      <c r="K10241" t="s">
        <v>31</v>
      </c>
      <c r="L10241" t="s">
        <v>2805</v>
      </c>
    </row>
    <row r="10242" spans="1:12" x14ac:dyDescent="0.3">
      <c r="A10242">
        <v>3657</v>
      </c>
      <c r="C10242" t="s">
        <v>11850</v>
      </c>
      <c r="D10242" t="s">
        <v>5050</v>
      </c>
      <c r="E10242" t="s">
        <v>17642</v>
      </c>
      <c r="G10242" t="s">
        <v>31</v>
      </c>
      <c r="H10242" t="s">
        <v>31</v>
      </c>
      <c r="I10242" t="s">
        <v>2758</v>
      </c>
      <c r="J10242" t="s">
        <v>2758</v>
      </c>
      <c r="K10242" t="s">
        <v>31</v>
      </c>
      <c r="L10242" t="s">
        <v>2805</v>
      </c>
    </row>
    <row r="10243" spans="1:12" x14ac:dyDescent="0.3">
      <c r="A10243">
        <v>3657</v>
      </c>
      <c r="C10243" t="s">
        <v>11851</v>
      </c>
      <c r="D10243" t="s">
        <v>5050</v>
      </c>
      <c r="E10243" t="s">
        <v>17642</v>
      </c>
      <c r="G10243" t="s">
        <v>31</v>
      </c>
      <c r="H10243" t="s">
        <v>31</v>
      </c>
      <c r="I10243" t="s">
        <v>2758</v>
      </c>
      <c r="J10243" t="s">
        <v>2758</v>
      </c>
      <c r="K10243" t="s">
        <v>31</v>
      </c>
      <c r="L10243" t="s">
        <v>2805</v>
      </c>
    </row>
    <row r="10244" spans="1:12" x14ac:dyDescent="0.3">
      <c r="A10244">
        <v>3657</v>
      </c>
      <c r="C10244" t="s">
        <v>11852</v>
      </c>
      <c r="D10244" t="s">
        <v>5050</v>
      </c>
      <c r="E10244" t="s">
        <v>17642</v>
      </c>
      <c r="G10244" t="s">
        <v>31</v>
      </c>
      <c r="H10244" t="s">
        <v>31</v>
      </c>
      <c r="I10244" t="s">
        <v>2758</v>
      </c>
      <c r="J10244" t="s">
        <v>2758</v>
      </c>
      <c r="K10244" t="s">
        <v>31</v>
      </c>
      <c r="L10244" t="s">
        <v>2805</v>
      </c>
    </row>
    <row r="10245" spans="1:12" x14ac:dyDescent="0.3">
      <c r="A10245">
        <v>3657</v>
      </c>
      <c r="C10245" t="s">
        <v>11853</v>
      </c>
      <c r="D10245" t="s">
        <v>5050</v>
      </c>
      <c r="E10245" t="s">
        <v>17642</v>
      </c>
      <c r="G10245" t="s">
        <v>31</v>
      </c>
      <c r="H10245" t="s">
        <v>31</v>
      </c>
      <c r="I10245" t="s">
        <v>2758</v>
      </c>
      <c r="J10245" t="s">
        <v>2758</v>
      </c>
      <c r="K10245" t="s">
        <v>31</v>
      </c>
      <c r="L10245" t="s">
        <v>2805</v>
      </c>
    </row>
    <row r="10246" spans="1:12" x14ac:dyDescent="0.3">
      <c r="A10246">
        <v>3657</v>
      </c>
      <c r="C10246" t="s">
        <v>11854</v>
      </c>
      <c r="D10246" t="s">
        <v>5050</v>
      </c>
      <c r="E10246" t="s">
        <v>17642</v>
      </c>
      <c r="G10246" t="s">
        <v>31</v>
      </c>
      <c r="H10246" t="s">
        <v>31</v>
      </c>
      <c r="I10246" t="s">
        <v>2758</v>
      </c>
      <c r="J10246" t="s">
        <v>2758</v>
      </c>
      <c r="K10246" t="s">
        <v>31</v>
      </c>
      <c r="L10246" t="s">
        <v>2805</v>
      </c>
    </row>
    <row r="10247" spans="1:12" x14ac:dyDescent="0.3">
      <c r="A10247">
        <v>3657</v>
      </c>
      <c r="C10247" t="s">
        <v>11855</v>
      </c>
      <c r="D10247" t="s">
        <v>5050</v>
      </c>
      <c r="E10247" t="s">
        <v>17642</v>
      </c>
      <c r="G10247" t="s">
        <v>31</v>
      </c>
      <c r="H10247" t="s">
        <v>31</v>
      </c>
      <c r="I10247" t="s">
        <v>2758</v>
      </c>
      <c r="J10247" t="s">
        <v>2758</v>
      </c>
      <c r="K10247" t="s">
        <v>31</v>
      </c>
      <c r="L10247" t="s">
        <v>2805</v>
      </c>
    </row>
    <row r="10248" spans="1:12" x14ac:dyDescent="0.3">
      <c r="A10248">
        <v>3657</v>
      </c>
      <c r="C10248" t="s">
        <v>11856</v>
      </c>
      <c r="D10248" t="s">
        <v>5050</v>
      </c>
      <c r="E10248" t="s">
        <v>17642</v>
      </c>
      <c r="G10248" t="s">
        <v>31</v>
      </c>
      <c r="H10248" t="s">
        <v>31</v>
      </c>
      <c r="I10248" t="s">
        <v>2758</v>
      </c>
      <c r="J10248" t="s">
        <v>2758</v>
      </c>
      <c r="K10248" t="s">
        <v>31</v>
      </c>
      <c r="L10248" t="s">
        <v>2805</v>
      </c>
    </row>
    <row r="10249" spans="1:12" x14ac:dyDescent="0.3">
      <c r="A10249">
        <v>3657</v>
      </c>
      <c r="C10249" t="s">
        <v>11857</v>
      </c>
      <c r="D10249" t="s">
        <v>5050</v>
      </c>
      <c r="E10249" t="s">
        <v>17642</v>
      </c>
      <c r="G10249" t="s">
        <v>31</v>
      </c>
      <c r="H10249" t="s">
        <v>31</v>
      </c>
      <c r="I10249" t="s">
        <v>2758</v>
      </c>
      <c r="J10249" t="s">
        <v>2758</v>
      </c>
      <c r="K10249" t="s">
        <v>31</v>
      </c>
      <c r="L10249" t="s">
        <v>2805</v>
      </c>
    </row>
    <row r="10250" spans="1:12" x14ac:dyDescent="0.3">
      <c r="A10250">
        <v>3657</v>
      </c>
      <c r="C10250" t="s">
        <v>11858</v>
      </c>
      <c r="D10250" t="s">
        <v>5050</v>
      </c>
      <c r="E10250" t="s">
        <v>17642</v>
      </c>
      <c r="G10250" t="s">
        <v>31</v>
      </c>
      <c r="H10250" t="s">
        <v>31</v>
      </c>
      <c r="I10250" t="s">
        <v>2758</v>
      </c>
      <c r="J10250" t="s">
        <v>2758</v>
      </c>
      <c r="K10250" t="s">
        <v>31</v>
      </c>
      <c r="L10250" t="s">
        <v>2805</v>
      </c>
    </row>
    <row r="10251" spans="1:12" x14ac:dyDescent="0.3">
      <c r="A10251">
        <v>3657</v>
      </c>
      <c r="C10251" t="s">
        <v>11859</v>
      </c>
      <c r="D10251" t="s">
        <v>5050</v>
      </c>
      <c r="E10251" t="s">
        <v>17642</v>
      </c>
      <c r="G10251" t="s">
        <v>31</v>
      </c>
      <c r="H10251" t="s">
        <v>31</v>
      </c>
      <c r="I10251" t="s">
        <v>2758</v>
      </c>
      <c r="J10251" t="s">
        <v>2758</v>
      </c>
      <c r="K10251" t="s">
        <v>31</v>
      </c>
      <c r="L10251" t="s">
        <v>2805</v>
      </c>
    </row>
    <row r="10252" spans="1:12" x14ac:dyDescent="0.3">
      <c r="A10252">
        <v>3657</v>
      </c>
      <c r="C10252" t="s">
        <v>11860</v>
      </c>
      <c r="D10252" t="s">
        <v>5050</v>
      </c>
      <c r="E10252" t="s">
        <v>17642</v>
      </c>
      <c r="G10252" t="s">
        <v>31</v>
      </c>
      <c r="H10252" t="s">
        <v>31</v>
      </c>
      <c r="I10252" t="s">
        <v>2758</v>
      </c>
      <c r="J10252" t="s">
        <v>2758</v>
      </c>
      <c r="K10252" t="s">
        <v>31</v>
      </c>
      <c r="L10252" t="s">
        <v>2805</v>
      </c>
    </row>
    <row r="10253" spans="1:12" x14ac:dyDescent="0.3">
      <c r="A10253">
        <v>3657</v>
      </c>
      <c r="C10253" t="s">
        <v>11861</v>
      </c>
      <c r="D10253" t="s">
        <v>5050</v>
      </c>
      <c r="E10253" t="s">
        <v>17642</v>
      </c>
      <c r="G10253" t="s">
        <v>31</v>
      </c>
      <c r="H10253" t="s">
        <v>31</v>
      </c>
      <c r="I10253" t="s">
        <v>2758</v>
      </c>
      <c r="J10253" t="s">
        <v>2758</v>
      </c>
      <c r="K10253" t="s">
        <v>31</v>
      </c>
      <c r="L10253" t="s">
        <v>2805</v>
      </c>
    </row>
    <row r="10254" spans="1:12" x14ac:dyDescent="0.3">
      <c r="A10254">
        <v>3657</v>
      </c>
      <c r="C10254" t="s">
        <v>11862</v>
      </c>
      <c r="D10254" t="s">
        <v>5050</v>
      </c>
      <c r="E10254" t="s">
        <v>17642</v>
      </c>
      <c r="G10254" t="s">
        <v>31</v>
      </c>
      <c r="H10254" t="s">
        <v>31</v>
      </c>
      <c r="I10254" t="s">
        <v>2758</v>
      </c>
      <c r="J10254" t="s">
        <v>2758</v>
      </c>
      <c r="K10254" t="s">
        <v>31</v>
      </c>
      <c r="L10254" t="s">
        <v>2805</v>
      </c>
    </row>
    <row r="10255" spans="1:12" x14ac:dyDescent="0.3">
      <c r="A10255">
        <v>3657</v>
      </c>
      <c r="C10255" t="s">
        <v>11863</v>
      </c>
      <c r="D10255" t="s">
        <v>5050</v>
      </c>
      <c r="E10255" t="s">
        <v>17642</v>
      </c>
      <c r="G10255" t="s">
        <v>31</v>
      </c>
      <c r="H10255" t="s">
        <v>31</v>
      </c>
      <c r="I10255" t="s">
        <v>2758</v>
      </c>
      <c r="J10255" t="s">
        <v>2758</v>
      </c>
      <c r="K10255" t="s">
        <v>31</v>
      </c>
      <c r="L10255" t="s">
        <v>2805</v>
      </c>
    </row>
    <row r="10256" spans="1:12" x14ac:dyDescent="0.3">
      <c r="A10256">
        <v>3657</v>
      </c>
      <c r="C10256" t="s">
        <v>11864</v>
      </c>
      <c r="D10256" t="s">
        <v>5050</v>
      </c>
      <c r="E10256" t="s">
        <v>17642</v>
      </c>
      <c r="G10256" t="s">
        <v>31</v>
      </c>
      <c r="H10256" t="s">
        <v>31</v>
      </c>
      <c r="I10256" t="s">
        <v>2758</v>
      </c>
      <c r="J10256" t="s">
        <v>2758</v>
      </c>
      <c r="K10256" t="s">
        <v>31</v>
      </c>
      <c r="L10256" t="s">
        <v>2805</v>
      </c>
    </row>
    <row r="10257" spans="1:12" x14ac:dyDescent="0.3">
      <c r="A10257">
        <v>3657</v>
      </c>
      <c r="C10257" t="s">
        <v>11865</v>
      </c>
      <c r="D10257" t="s">
        <v>5050</v>
      </c>
      <c r="E10257" t="s">
        <v>17642</v>
      </c>
      <c r="G10257" t="s">
        <v>31</v>
      </c>
      <c r="H10257" t="s">
        <v>31</v>
      </c>
      <c r="I10257" t="s">
        <v>2758</v>
      </c>
      <c r="J10257" t="s">
        <v>2758</v>
      </c>
      <c r="K10257" t="s">
        <v>31</v>
      </c>
      <c r="L10257" t="s">
        <v>2805</v>
      </c>
    </row>
    <row r="10258" spans="1:12" x14ac:dyDescent="0.3">
      <c r="A10258">
        <v>3657</v>
      </c>
      <c r="C10258" t="s">
        <v>11866</v>
      </c>
      <c r="D10258" t="s">
        <v>5050</v>
      </c>
      <c r="E10258" t="s">
        <v>17642</v>
      </c>
      <c r="G10258" t="s">
        <v>31</v>
      </c>
      <c r="H10258" t="s">
        <v>31</v>
      </c>
      <c r="I10258" t="s">
        <v>2758</v>
      </c>
      <c r="J10258" t="s">
        <v>2758</v>
      </c>
      <c r="K10258" t="s">
        <v>31</v>
      </c>
      <c r="L10258" t="s">
        <v>2805</v>
      </c>
    </row>
    <row r="10259" spans="1:12" x14ac:dyDescent="0.3">
      <c r="A10259">
        <v>3657</v>
      </c>
      <c r="C10259" t="s">
        <v>11867</v>
      </c>
      <c r="D10259" t="s">
        <v>5050</v>
      </c>
      <c r="E10259" t="s">
        <v>17642</v>
      </c>
      <c r="G10259" t="s">
        <v>31</v>
      </c>
      <c r="H10259" t="s">
        <v>31</v>
      </c>
      <c r="I10259" t="s">
        <v>2758</v>
      </c>
      <c r="J10259" t="s">
        <v>2758</v>
      </c>
      <c r="K10259" t="s">
        <v>31</v>
      </c>
      <c r="L10259" t="s">
        <v>2805</v>
      </c>
    </row>
    <row r="10260" spans="1:12" x14ac:dyDescent="0.3">
      <c r="A10260">
        <v>3657</v>
      </c>
      <c r="C10260" t="s">
        <v>11868</v>
      </c>
      <c r="D10260" t="s">
        <v>5050</v>
      </c>
      <c r="E10260" t="s">
        <v>17642</v>
      </c>
      <c r="G10260" t="s">
        <v>31</v>
      </c>
      <c r="H10260" t="s">
        <v>31</v>
      </c>
      <c r="I10260" t="s">
        <v>2758</v>
      </c>
      <c r="J10260" t="s">
        <v>2758</v>
      </c>
      <c r="K10260" t="s">
        <v>31</v>
      </c>
      <c r="L10260" t="s">
        <v>2805</v>
      </c>
    </row>
    <row r="10261" spans="1:12" x14ac:dyDescent="0.3">
      <c r="A10261">
        <v>3657</v>
      </c>
      <c r="C10261" t="s">
        <v>11869</v>
      </c>
      <c r="D10261" t="s">
        <v>5050</v>
      </c>
      <c r="E10261" t="s">
        <v>17642</v>
      </c>
      <c r="G10261" t="s">
        <v>31</v>
      </c>
      <c r="H10261" t="s">
        <v>31</v>
      </c>
      <c r="I10261" t="s">
        <v>2758</v>
      </c>
      <c r="J10261" t="s">
        <v>2758</v>
      </c>
      <c r="K10261" t="s">
        <v>31</v>
      </c>
      <c r="L10261" t="s">
        <v>2805</v>
      </c>
    </row>
    <row r="10262" spans="1:12" x14ac:dyDescent="0.3">
      <c r="A10262">
        <v>3657</v>
      </c>
      <c r="C10262" t="s">
        <v>11870</v>
      </c>
      <c r="D10262" t="s">
        <v>5050</v>
      </c>
      <c r="E10262" t="s">
        <v>17642</v>
      </c>
      <c r="G10262" t="s">
        <v>31</v>
      </c>
      <c r="H10262" t="s">
        <v>31</v>
      </c>
      <c r="I10262" t="s">
        <v>2758</v>
      </c>
      <c r="J10262" t="s">
        <v>2758</v>
      </c>
      <c r="K10262" t="s">
        <v>31</v>
      </c>
      <c r="L10262" t="s">
        <v>2805</v>
      </c>
    </row>
    <row r="10263" spans="1:12" x14ac:dyDescent="0.3">
      <c r="A10263">
        <v>3657</v>
      </c>
      <c r="C10263" t="s">
        <v>11871</v>
      </c>
      <c r="D10263" t="s">
        <v>5050</v>
      </c>
      <c r="E10263" t="s">
        <v>17642</v>
      </c>
      <c r="G10263" t="s">
        <v>31</v>
      </c>
      <c r="H10263" t="s">
        <v>31</v>
      </c>
      <c r="I10263" t="s">
        <v>2758</v>
      </c>
      <c r="J10263" t="s">
        <v>2758</v>
      </c>
      <c r="K10263" t="s">
        <v>31</v>
      </c>
      <c r="L10263" t="s">
        <v>2805</v>
      </c>
    </row>
    <row r="10264" spans="1:12" x14ac:dyDescent="0.3">
      <c r="A10264">
        <v>3657</v>
      </c>
      <c r="C10264" t="s">
        <v>11872</v>
      </c>
      <c r="D10264" t="s">
        <v>5050</v>
      </c>
      <c r="E10264" t="s">
        <v>17642</v>
      </c>
      <c r="G10264" t="s">
        <v>31</v>
      </c>
      <c r="H10264" t="s">
        <v>31</v>
      </c>
      <c r="I10264" t="s">
        <v>2758</v>
      </c>
      <c r="J10264" t="s">
        <v>2758</v>
      </c>
      <c r="K10264" t="s">
        <v>31</v>
      </c>
      <c r="L10264" t="s">
        <v>2805</v>
      </c>
    </row>
    <row r="10265" spans="1:12" x14ac:dyDescent="0.3">
      <c r="A10265">
        <v>3657</v>
      </c>
      <c r="C10265" t="s">
        <v>11873</v>
      </c>
      <c r="D10265" t="s">
        <v>5050</v>
      </c>
      <c r="E10265" t="s">
        <v>17642</v>
      </c>
      <c r="G10265" t="s">
        <v>31</v>
      </c>
      <c r="H10265" t="s">
        <v>31</v>
      </c>
      <c r="I10265" t="s">
        <v>2758</v>
      </c>
      <c r="J10265" t="s">
        <v>2758</v>
      </c>
      <c r="K10265" t="s">
        <v>31</v>
      </c>
      <c r="L10265" t="s">
        <v>2805</v>
      </c>
    </row>
    <row r="10266" spans="1:12" x14ac:dyDescent="0.3">
      <c r="A10266">
        <v>3657</v>
      </c>
      <c r="C10266" t="s">
        <v>11874</v>
      </c>
      <c r="D10266" t="s">
        <v>5050</v>
      </c>
      <c r="E10266" t="s">
        <v>17642</v>
      </c>
      <c r="G10266" t="s">
        <v>31</v>
      </c>
      <c r="H10266" t="s">
        <v>31</v>
      </c>
      <c r="I10266" t="s">
        <v>2758</v>
      </c>
      <c r="J10266" t="s">
        <v>2758</v>
      </c>
      <c r="K10266" t="s">
        <v>31</v>
      </c>
      <c r="L10266" t="s">
        <v>2805</v>
      </c>
    </row>
    <row r="10267" spans="1:12" x14ac:dyDescent="0.3">
      <c r="A10267">
        <v>3657</v>
      </c>
      <c r="C10267" t="s">
        <v>11875</v>
      </c>
      <c r="D10267" t="s">
        <v>5050</v>
      </c>
      <c r="E10267" t="s">
        <v>17642</v>
      </c>
      <c r="G10267" t="s">
        <v>31</v>
      </c>
      <c r="H10267" t="s">
        <v>31</v>
      </c>
      <c r="I10267" t="s">
        <v>2758</v>
      </c>
      <c r="J10267" t="s">
        <v>2758</v>
      </c>
      <c r="K10267" t="s">
        <v>31</v>
      </c>
      <c r="L10267" t="s">
        <v>2805</v>
      </c>
    </row>
    <row r="10268" spans="1:12" x14ac:dyDescent="0.3">
      <c r="A10268">
        <v>3657</v>
      </c>
      <c r="C10268" t="s">
        <v>11876</v>
      </c>
      <c r="D10268" t="s">
        <v>5050</v>
      </c>
      <c r="E10268" t="s">
        <v>17642</v>
      </c>
      <c r="G10268" t="s">
        <v>31</v>
      </c>
      <c r="H10268" t="s">
        <v>31</v>
      </c>
      <c r="I10268" t="s">
        <v>2758</v>
      </c>
      <c r="J10268" t="s">
        <v>2758</v>
      </c>
      <c r="K10268" t="s">
        <v>31</v>
      </c>
      <c r="L10268" t="s">
        <v>2805</v>
      </c>
    </row>
    <row r="10269" spans="1:12" x14ac:dyDescent="0.3">
      <c r="A10269">
        <v>3657</v>
      </c>
      <c r="C10269" t="s">
        <v>11877</v>
      </c>
      <c r="D10269" t="s">
        <v>5050</v>
      </c>
      <c r="E10269" t="s">
        <v>17642</v>
      </c>
      <c r="G10269" t="s">
        <v>31</v>
      </c>
      <c r="H10269" t="s">
        <v>31</v>
      </c>
      <c r="I10269" t="s">
        <v>2758</v>
      </c>
      <c r="J10269" t="s">
        <v>2758</v>
      </c>
      <c r="K10269" t="s">
        <v>31</v>
      </c>
      <c r="L10269" t="s">
        <v>2805</v>
      </c>
    </row>
    <row r="10270" spans="1:12" x14ac:dyDescent="0.3">
      <c r="A10270">
        <v>3657</v>
      </c>
      <c r="C10270" t="s">
        <v>11878</v>
      </c>
      <c r="D10270" t="s">
        <v>5050</v>
      </c>
      <c r="E10270" t="s">
        <v>17642</v>
      </c>
      <c r="G10270" t="s">
        <v>31</v>
      </c>
      <c r="H10270" t="s">
        <v>31</v>
      </c>
      <c r="I10270" t="s">
        <v>2758</v>
      </c>
      <c r="J10270" t="s">
        <v>2758</v>
      </c>
      <c r="K10270" t="s">
        <v>31</v>
      </c>
      <c r="L10270" t="s">
        <v>2805</v>
      </c>
    </row>
    <row r="10271" spans="1:12" x14ac:dyDescent="0.3">
      <c r="A10271">
        <v>3657</v>
      </c>
      <c r="C10271" t="s">
        <v>11879</v>
      </c>
      <c r="D10271" t="s">
        <v>5050</v>
      </c>
      <c r="E10271" t="s">
        <v>17642</v>
      </c>
      <c r="G10271" t="s">
        <v>31</v>
      </c>
      <c r="H10271" t="s">
        <v>31</v>
      </c>
      <c r="I10271" t="s">
        <v>2758</v>
      </c>
      <c r="J10271" t="s">
        <v>2758</v>
      </c>
      <c r="K10271" t="s">
        <v>31</v>
      </c>
      <c r="L10271" t="s">
        <v>2805</v>
      </c>
    </row>
    <row r="10272" spans="1:12" x14ac:dyDescent="0.3">
      <c r="A10272">
        <v>3657</v>
      </c>
      <c r="C10272" t="s">
        <v>11880</v>
      </c>
      <c r="D10272" t="s">
        <v>5050</v>
      </c>
      <c r="E10272" t="s">
        <v>17642</v>
      </c>
      <c r="G10272" t="s">
        <v>31</v>
      </c>
      <c r="H10272" t="s">
        <v>31</v>
      </c>
      <c r="I10272" t="s">
        <v>2758</v>
      </c>
      <c r="J10272" t="s">
        <v>2758</v>
      </c>
      <c r="K10272" t="s">
        <v>31</v>
      </c>
      <c r="L10272" t="s">
        <v>2805</v>
      </c>
    </row>
    <row r="10273" spans="1:12" x14ac:dyDescent="0.3">
      <c r="A10273">
        <v>3657</v>
      </c>
      <c r="C10273" t="s">
        <v>11881</v>
      </c>
      <c r="D10273" t="s">
        <v>5050</v>
      </c>
      <c r="E10273" t="s">
        <v>17642</v>
      </c>
      <c r="G10273" t="s">
        <v>31</v>
      </c>
      <c r="H10273" t="s">
        <v>31</v>
      </c>
      <c r="I10273" t="s">
        <v>2758</v>
      </c>
      <c r="J10273" t="s">
        <v>2758</v>
      </c>
      <c r="K10273" t="s">
        <v>31</v>
      </c>
      <c r="L10273" t="s">
        <v>2805</v>
      </c>
    </row>
    <row r="10274" spans="1:12" x14ac:dyDescent="0.3">
      <c r="A10274">
        <v>3657</v>
      </c>
      <c r="C10274" t="s">
        <v>11882</v>
      </c>
      <c r="D10274" t="s">
        <v>5050</v>
      </c>
      <c r="E10274" t="s">
        <v>17642</v>
      </c>
      <c r="G10274" t="s">
        <v>31</v>
      </c>
      <c r="H10274" t="s">
        <v>31</v>
      </c>
      <c r="I10274" t="s">
        <v>2758</v>
      </c>
      <c r="J10274" t="s">
        <v>2758</v>
      </c>
      <c r="K10274" t="s">
        <v>31</v>
      </c>
      <c r="L10274" t="s">
        <v>2805</v>
      </c>
    </row>
    <row r="10275" spans="1:12" x14ac:dyDescent="0.3">
      <c r="A10275">
        <v>3657</v>
      </c>
      <c r="C10275" t="s">
        <v>11883</v>
      </c>
      <c r="D10275" t="s">
        <v>5050</v>
      </c>
      <c r="E10275" t="s">
        <v>17642</v>
      </c>
      <c r="G10275" t="s">
        <v>31</v>
      </c>
      <c r="H10275" t="s">
        <v>31</v>
      </c>
      <c r="I10275" t="s">
        <v>2758</v>
      </c>
      <c r="J10275" t="s">
        <v>2758</v>
      </c>
      <c r="K10275" t="s">
        <v>31</v>
      </c>
      <c r="L10275" t="s">
        <v>2805</v>
      </c>
    </row>
    <row r="10276" spans="1:12" x14ac:dyDescent="0.3">
      <c r="A10276">
        <v>3657</v>
      </c>
      <c r="C10276" t="s">
        <v>11884</v>
      </c>
      <c r="D10276" t="s">
        <v>5050</v>
      </c>
      <c r="E10276" t="s">
        <v>17642</v>
      </c>
      <c r="G10276" t="s">
        <v>31</v>
      </c>
      <c r="H10276" t="s">
        <v>31</v>
      </c>
      <c r="I10276" t="s">
        <v>2758</v>
      </c>
      <c r="J10276" t="s">
        <v>2758</v>
      </c>
      <c r="K10276" t="s">
        <v>31</v>
      </c>
      <c r="L10276" t="s">
        <v>2805</v>
      </c>
    </row>
    <row r="10277" spans="1:12" x14ac:dyDescent="0.3">
      <c r="A10277">
        <v>3657</v>
      </c>
      <c r="C10277" t="s">
        <v>11885</v>
      </c>
      <c r="D10277" t="s">
        <v>5050</v>
      </c>
      <c r="E10277" t="s">
        <v>17642</v>
      </c>
      <c r="G10277" t="s">
        <v>31</v>
      </c>
      <c r="H10277" t="s">
        <v>31</v>
      </c>
      <c r="I10277" t="s">
        <v>2758</v>
      </c>
      <c r="J10277" t="s">
        <v>2758</v>
      </c>
      <c r="K10277" t="s">
        <v>31</v>
      </c>
      <c r="L10277" t="s">
        <v>2805</v>
      </c>
    </row>
    <row r="10278" spans="1:12" x14ac:dyDescent="0.3">
      <c r="A10278">
        <v>3657</v>
      </c>
      <c r="C10278" t="s">
        <v>11886</v>
      </c>
      <c r="D10278" t="s">
        <v>5050</v>
      </c>
      <c r="E10278" t="s">
        <v>17642</v>
      </c>
      <c r="G10278" t="s">
        <v>31</v>
      </c>
      <c r="H10278" t="s">
        <v>31</v>
      </c>
      <c r="I10278" t="s">
        <v>2758</v>
      </c>
      <c r="J10278" t="s">
        <v>2758</v>
      </c>
      <c r="K10278" t="s">
        <v>31</v>
      </c>
      <c r="L10278" t="s">
        <v>2805</v>
      </c>
    </row>
    <row r="10279" spans="1:12" x14ac:dyDescent="0.3">
      <c r="A10279">
        <v>3657</v>
      </c>
      <c r="C10279" t="s">
        <v>11887</v>
      </c>
      <c r="D10279" t="s">
        <v>5050</v>
      </c>
      <c r="E10279" t="s">
        <v>17642</v>
      </c>
      <c r="G10279" t="s">
        <v>31</v>
      </c>
      <c r="H10279" t="s">
        <v>31</v>
      </c>
      <c r="I10279" t="s">
        <v>2758</v>
      </c>
      <c r="J10279" t="s">
        <v>2758</v>
      </c>
      <c r="K10279" t="s">
        <v>31</v>
      </c>
      <c r="L10279" t="s">
        <v>2805</v>
      </c>
    </row>
    <row r="10280" spans="1:12" x14ac:dyDescent="0.3">
      <c r="A10280">
        <v>3657</v>
      </c>
      <c r="C10280" t="s">
        <v>11888</v>
      </c>
      <c r="D10280" t="s">
        <v>5050</v>
      </c>
      <c r="E10280" t="s">
        <v>17642</v>
      </c>
      <c r="G10280" t="s">
        <v>31</v>
      </c>
      <c r="H10280" t="s">
        <v>31</v>
      </c>
      <c r="I10280" t="s">
        <v>2758</v>
      </c>
      <c r="J10280" t="s">
        <v>2758</v>
      </c>
      <c r="K10280" t="s">
        <v>31</v>
      </c>
      <c r="L10280" t="s">
        <v>2805</v>
      </c>
    </row>
    <row r="10281" spans="1:12" x14ac:dyDescent="0.3">
      <c r="A10281">
        <v>3657</v>
      </c>
      <c r="C10281" t="s">
        <v>11889</v>
      </c>
      <c r="D10281" t="s">
        <v>5050</v>
      </c>
      <c r="E10281" t="s">
        <v>17642</v>
      </c>
      <c r="G10281" t="s">
        <v>31</v>
      </c>
      <c r="H10281" t="s">
        <v>31</v>
      </c>
      <c r="I10281" t="s">
        <v>2758</v>
      </c>
      <c r="J10281" t="s">
        <v>2758</v>
      </c>
      <c r="K10281" t="s">
        <v>31</v>
      </c>
      <c r="L10281" t="s">
        <v>2805</v>
      </c>
    </row>
    <row r="10282" spans="1:12" x14ac:dyDescent="0.3">
      <c r="A10282">
        <v>3657</v>
      </c>
      <c r="C10282" t="s">
        <v>11890</v>
      </c>
      <c r="D10282" t="s">
        <v>5050</v>
      </c>
      <c r="E10282" t="s">
        <v>17642</v>
      </c>
      <c r="G10282" t="s">
        <v>31</v>
      </c>
      <c r="H10282" t="s">
        <v>31</v>
      </c>
      <c r="I10282" t="s">
        <v>2758</v>
      </c>
      <c r="J10282" t="s">
        <v>2758</v>
      </c>
      <c r="K10282" t="s">
        <v>31</v>
      </c>
      <c r="L10282" t="s">
        <v>2805</v>
      </c>
    </row>
    <row r="10283" spans="1:12" x14ac:dyDescent="0.3">
      <c r="A10283">
        <v>3657</v>
      </c>
      <c r="C10283" t="s">
        <v>11891</v>
      </c>
      <c r="D10283" t="s">
        <v>5050</v>
      </c>
      <c r="E10283" t="s">
        <v>17642</v>
      </c>
      <c r="G10283" t="s">
        <v>31</v>
      </c>
      <c r="H10283" t="s">
        <v>31</v>
      </c>
      <c r="I10283" t="s">
        <v>2758</v>
      </c>
      <c r="J10283" t="s">
        <v>2758</v>
      </c>
      <c r="K10283" t="s">
        <v>31</v>
      </c>
      <c r="L10283" t="s">
        <v>2805</v>
      </c>
    </row>
    <row r="10284" spans="1:12" x14ac:dyDescent="0.3">
      <c r="A10284">
        <v>3657</v>
      </c>
      <c r="C10284" t="s">
        <v>11892</v>
      </c>
      <c r="D10284" t="s">
        <v>5050</v>
      </c>
      <c r="E10284" t="s">
        <v>17642</v>
      </c>
      <c r="G10284" t="s">
        <v>31</v>
      </c>
      <c r="H10284" t="s">
        <v>31</v>
      </c>
      <c r="I10284" t="s">
        <v>2758</v>
      </c>
      <c r="J10284" t="s">
        <v>2758</v>
      </c>
      <c r="K10284" t="s">
        <v>31</v>
      </c>
      <c r="L10284" t="s">
        <v>2805</v>
      </c>
    </row>
    <row r="10285" spans="1:12" x14ac:dyDescent="0.3">
      <c r="A10285">
        <v>3657</v>
      </c>
      <c r="C10285" t="s">
        <v>11893</v>
      </c>
      <c r="D10285" t="s">
        <v>5050</v>
      </c>
      <c r="E10285" t="s">
        <v>17642</v>
      </c>
      <c r="G10285" t="s">
        <v>31</v>
      </c>
      <c r="H10285" t="s">
        <v>31</v>
      </c>
      <c r="I10285" t="s">
        <v>2758</v>
      </c>
      <c r="J10285" t="s">
        <v>2758</v>
      </c>
      <c r="K10285" t="s">
        <v>31</v>
      </c>
      <c r="L10285" t="s">
        <v>2805</v>
      </c>
    </row>
    <row r="10286" spans="1:12" x14ac:dyDescent="0.3">
      <c r="A10286">
        <v>3657</v>
      </c>
      <c r="C10286" t="s">
        <v>11894</v>
      </c>
      <c r="D10286" t="s">
        <v>5050</v>
      </c>
      <c r="E10286" t="s">
        <v>17642</v>
      </c>
      <c r="G10286" t="s">
        <v>31</v>
      </c>
      <c r="H10286" t="s">
        <v>31</v>
      </c>
      <c r="I10286" t="s">
        <v>2758</v>
      </c>
      <c r="J10286" t="s">
        <v>2758</v>
      </c>
      <c r="K10286" t="s">
        <v>31</v>
      </c>
      <c r="L10286" t="s">
        <v>2805</v>
      </c>
    </row>
    <row r="10287" spans="1:12" x14ac:dyDescent="0.3">
      <c r="A10287">
        <v>3657</v>
      </c>
      <c r="C10287" t="s">
        <v>11895</v>
      </c>
      <c r="D10287" t="s">
        <v>5050</v>
      </c>
      <c r="E10287" t="s">
        <v>17642</v>
      </c>
      <c r="G10287" t="s">
        <v>31</v>
      </c>
      <c r="H10287" t="s">
        <v>31</v>
      </c>
      <c r="I10287" t="s">
        <v>2758</v>
      </c>
      <c r="J10287" t="s">
        <v>2758</v>
      </c>
      <c r="K10287" t="s">
        <v>31</v>
      </c>
      <c r="L10287" t="s">
        <v>2805</v>
      </c>
    </row>
    <row r="10288" spans="1:12" x14ac:dyDescent="0.3">
      <c r="A10288">
        <v>3657</v>
      </c>
      <c r="C10288" t="s">
        <v>11896</v>
      </c>
      <c r="D10288" t="s">
        <v>5050</v>
      </c>
      <c r="E10288" t="s">
        <v>17642</v>
      </c>
      <c r="G10288" t="s">
        <v>31</v>
      </c>
      <c r="H10288" t="s">
        <v>31</v>
      </c>
      <c r="I10288" t="s">
        <v>2758</v>
      </c>
      <c r="J10288" t="s">
        <v>2758</v>
      </c>
      <c r="K10288" t="s">
        <v>31</v>
      </c>
      <c r="L10288" t="s">
        <v>2805</v>
      </c>
    </row>
    <row r="10289" spans="1:12" x14ac:dyDescent="0.3">
      <c r="A10289">
        <v>3657</v>
      </c>
      <c r="C10289" t="s">
        <v>11897</v>
      </c>
      <c r="D10289" t="s">
        <v>5050</v>
      </c>
      <c r="E10289" t="s">
        <v>17642</v>
      </c>
      <c r="G10289" t="s">
        <v>31</v>
      </c>
      <c r="H10289" t="s">
        <v>31</v>
      </c>
      <c r="I10289" t="s">
        <v>2758</v>
      </c>
      <c r="J10289" t="s">
        <v>2758</v>
      </c>
      <c r="K10289" t="s">
        <v>31</v>
      </c>
      <c r="L10289" t="s">
        <v>2805</v>
      </c>
    </row>
    <row r="10290" spans="1:12" x14ac:dyDescent="0.3">
      <c r="A10290">
        <v>3657</v>
      </c>
      <c r="C10290" t="s">
        <v>11898</v>
      </c>
      <c r="D10290" t="s">
        <v>5050</v>
      </c>
      <c r="E10290" t="s">
        <v>17642</v>
      </c>
      <c r="G10290" t="s">
        <v>31</v>
      </c>
      <c r="H10290" t="s">
        <v>31</v>
      </c>
      <c r="I10290" t="s">
        <v>2758</v>
      </c>
      <c r="J10290" t="s">
        <v>2758</v>
      </c>
      <c r="K10290" t="s">
        <v>31</v>
      </c>
      <c r="L10290" t="s">
        <v>2805</v>
      </c>
    </row>
    <row r="10291" spans="1:12" x14ac:dyDescent="0.3">
      <c r="A10291">
        <v>3657</v>
      </c>
      <c r="C10291" t="s">
        <v>11899</v>
      </c>
      <c r="D10291" t="s">
        <v>5050</v>
      </c>
      <c r="E10291" t="s">
        <v>17642</v>
      </c>
      <c r="G10291" t="s">
        <v>31</v>
      </c>
      <c r="H10291" t="s">
        <v>31</v>
      </c>
      <c r="I10291" t="s">
        <v>2758</v>
      </c>
      <c r="J10291" t="s">
        <v>2758</v>
      </c>
      <c r="K10291" t="s">
        <v>31</v>
      </c>
      <c r="L10291" t="s">
        <v>2805</v>
      </c>
    </row>
    <row r="10292" spans="1:12" x14ac:dyDescent="0.3">
      <c r="A10292">
        <v>3657</v>
      </c>
      <c r="C10292" t="s">
        <v>11900</v>
      </c>
      <c r="D10292" t="s">
        <v>5050</v>
      </c>
      <c r="E10292" t="s">
        <v>17642</v>
      </c>
      <c r="G10292" t="s">
        <v>31</v>
      </c>
      <c r="H10292" t="s">
        <v>31</v>
      </c>
      <c r="I10292" t="s">
        <v>2758</v>
      </c>
      <c r="J10292" t="s">
        <v>2758</v>
      </c>
      <c r="K10292" t="s">
        <v>31</v>
      </c>
      <c r="L10292" t="s">
        <v>2805</v>
      </c>
    </row>
    <row r="10293" spans="1:12" x14ac:dyDescent="0.3">
      <c r="A10293">
        <v>3657</v>
      </c>
      <c r="C10293" t="s">
        <v>11901</v>
      </c>
      <c r="D10293" t="s">
        <v>5050</v>
      </c>
      <c r="E10293" t="s">
        <v>17642</v>
      </c>
      <c r="G10293" t="s">
        <v>31</v>
      </c>
      <c r="H10293" t="s">
        <v>31</v>
      </c>
      <c r="I10293" t="s">
        <v>2758</v>
      </c>
      <c r="J10293" t="s">
        <v>2758</v>
      </c>
      <c r="K10293" t="s">
        <v>31</v>
      </c>
      <c r="L10293" t="s">
        <v>2805</v>
      </c>
    </row>
    <row r="10294" spans="1:12" x14ac:dyDescent="0.3">
      <c r="A10294">
        <v>3657</v>
      </c>
      <c r="C10294" t="s">
        <v>11902</v>
      </c>
      <c r="D10294" t="s">
        <v>5050</v>
      </c>
      <c r="E10294" t="s">
        <v>17642</v>
      </c>
      <c r="G10294" t="s">
        <v>31</v>
      </c>
      <c r="H10294" t="s">
        <v>31</v>
      </c>
      <c r="I10294" t="s">
        <v>2758</v>
      </c>
      <c r="J10294" t="s">
        <v>2758</v>
      </c>
      <c r="K10294" t="s">
        <v>31</v>
      </c>
      <c r="L10294" t="s">
        <v>2805</v>
      </c>
    </row>
    <row r="10295" spans="1:12" x14ac:dyDescent="0.3">
      <c r="A10295">
        <v>3657</v>
      </c>
      <c r="C10295" t="s">
        <v>11903</v>
      </c>
      <c r="D10295" t="s">
        <v>5050</v>
      </c>
      <c r="E10295" t="s">
        <v>17642</v>
      </c>
      <c r="G10295" t="s">
        <v>31</v>
      </c>
      <c r="H10295" t="s">
        <v>31</v>
      </c>
      <c r="I10295" t="s">
        <v>2758</v>
      </c>
      <c r="J10295" t="s">
        <v>2758</v>
      </c>
      <c r="K10295" t="s">
        <v>31</v>
      </c>
      <c r="L10295" t="s">
        <v>2805</v>
      </c>
    </row>
    <row r="10296" spans="1:12" x14ac:dyDescent="0.3">
      <c r="A10296">
        <v>3657</v>
      </c>
      <c r="C10296" t="s">
        <v>11904</v>
      </c>
      <c r="D10296" t="s">
        <v>5050</v>
      </c>
      <c r="E10296" t="s">
        <v>17642</v>
      </c>
      <c r="G10296" t="s">
        <v>31</v>
      </c>
      <c r="H10296" t="s">
        <v>31</v>
      </c>
      <c r="I10296" t="s">
        <v>2758</v>
      </c>
      <c r="J10296" t="s">
        <v>2758</v>
      </c>
      <c r="K10296" t="s">
        <v>31</v>
      </c>
      <c r="L10296" t="s">
        <v>2805</v>
      </c>
    </row>
    <row r="10297" spans="1:12" x14ac:dyDescent="0.3">
      <c r="A10297">
        <v>3657</v>
      </c>
      <c r="C10297" t="s">
        <v>11905</v>
      </c>
      <c r="D10297" t="s">
        <v>5050</v>
      </c>
      <c r="E10297" t="s">
        <v>17642</v>
      </c>
      <c r="G10297" t="s">
        <v>31</v>
      </c>
      <c r="H10297" t="s">
        <v>31</v>
      </c>
      <c r="I10297" t="s">
        <v>2758</v>
      </c>
      <c r="J10297" t="s">
        <v>2758</v>
      </c>
      <c r="K10297" t="s">
        <v>31</v>
      </c>
      <c r="L10297" t="s">
        <v>2805</v>
      </c>
    </row>
    <row r="10298" spans="1:12" x14ac:dyDescent="0.3">
      <c r="A10298">
        <v>3657</v>
      </c>
      <c r="C10298" t="s">
        <v>11906</v>
      </c>
      <c r="D10298" t="s">
        <v>5050</v>
      </c>
      <c r="E10298" t="s">
        <v>17642</v>
      </c>
      <c r="G10298" t="s">
        <v>31</v>
      </c>
      <c r="H10298" t="s">
        <v>31</v>
      </c>
      <c r="I10298" t="s">
        <v>2758</v>
      </c>
      <c r="J10298" t="s">
        <v>2758</v>
      </c>
      <c r="K10298" t="s">
        <v>31</v>
      </c>
      <c r="L10298" t="s">
        <v>2805</v>
      </c>
    </row>
    <row r="10299" spans="1:12" x14ac:dyDescent="0.3">
      <c r="A10299">
        <v>3657</v>
      </c>
      <c r="C10299" t="s">
        <v>11907</v>
      </c>
      <c r="D10299" t="s">
        <v>5050</v>
      </c>
      <c r="E10299" t="s">
        <v>17642</v>
      </c>
      <c r="G10299" t="s">
        <v>31</v>
      </c>
      <c r="H10299" t="s">
        <v>31</v>
      </c>
      <c r="I10299" t="s">
        <v>2758</v>
      </c>
      <c r="J10299" t="s">
        <v>2758</v>
      </c>
      <c r="K10299" t="s">
        <v>31</v>
      </c>
      <c r="L10299" t="s">
        <v>2805</v>
      </c>
    </row>
    <row r="10300" spans="1:12" x14ac:dyDescent="0.3">
      <c r="A10300">
        <v>3657</v>
      </c>
      <c r="C10300" t="s">
        <v>11908</v>
      </c>
      <c r="D10300" t="s">
        <v>5050</v>
      </c>
      <c r="E10300" t="s">
        <v>17642</v>
      </c>
      <c r="G10300" t="s">
        <v>31</v>
      </c>
      <c r="H10300" t="s">
        <v>31</v>
      </c>
      <c r="I10300" t="s">
        <v>2758</v>
      </c>
      <c r="J10300" t="s">
        <v>2758</v>
      </c>
      <c r="K10300" t="s">
        <v>31</v>
      </c>
      <c r="L10300" t="s">
        <v>2805</v>
      </c>
    </row>
    <row r="10301" spans="1:12" x14ac:dyDescent="0.3">
      <c r="A10301">
        <v>3657</v>
      </c>
      <c r="C10301" t="s">
        <v>11909</v>
      </c>
      <c r="D10301" t="s">
        <v>5050</v>
      </c>
      <c r="E10301" t="s">
        <v>17642</v>
      </c>
      <c r="G10301" t="s">
        <v>31</v>
      </c>
      <c r="H10301" t="s">
        <v>31</v>
      </c>
      <c r="I10301" t="s">
        <v>2758</v>
      </c>
      <c r="J10301" t="s">
        <v>2758</v>
      </c>
      <c r="K10301" t="s">
        <v>31</v>
      </c>
      <c r="L10301" t="s">
        <v>2805</v>
      </c>
    </row>
    <row r="10302" spans="1:12" x14ac:dyDescent="0.3">
      <c r="A10302">
        <v>3657</v>
      </c>
      <c r="C10302" t="s">
        <v>11910</v>
      </c>
      <c r="D10302" t="s">
        <v>5050</v>
      </c>
      <c r="E10302" t="s">
        <v>17642</v>
      </c>
      <c r="G10302" t="s">
        <v>31</v>
      </c>
      <c r="H10302" t="s">
        <v>31</v>
      </c>
      <c r="I10302" t="s">
        <v>2758</v>
      </c>
      <c r="J10302" t="s">
        <v>2758</v>
      </c>
      <c r="K10302" t="s">
        <v>31</v>
      </c>
      <c r="L10302" t="s">
        <v>2805</v>
      </c>
    </row>
    <row r="10303" spans="1:12" x14ac:dyDescent="0.3">
      <c r="A10303">
        <v>3657</v>
      </c>
      <c r="C10303" t="s">
        <v>11911</v>
      </c>
      <c r="D10303" t="s">
        <v>5050</v>
      </c>
      <c r="E10303" t="s">
        <v>17642</v>
      </c>
      <c r="G10303" t="s">
        <v>31</v>
      </c>
      <c r="H10303" t="s">
        <v>31</v>
      </c>
      <c r="I10303" t="s">
        <v>2758</v>
      </c>
      <c r="J10303" t="s">
        <v>2758</v>
      </c>
      <c r="K10303" t="s">
        <v>31</v>
      </c>
      <c r="L10303" t="s">
        <v>2805</v>
      </c>
    </row>
    <row r="10304" spans="1:12" x14ac:dyDescent="0.3">
      <c r="A10304">
        <v>3657</v>
      </c>
      <c r="C10304" t="s">
        <v>11912</v>
      </c>
      <c r="D10304" t="s">
        <v>5050</v>
      </c>
      <c r="E10304" t="s">
        <v>17642</v>
      </c>
      <c r="G10304" t="s">
        <v>31</v>
      </c>
      <c r="H10304" t="s">
        <v>31</v>
      </c>
      <c r="I10304" t="s">
        <v>2758</v>
      </c>
      <c r="J10304" t="s">
        <v>2758</v>
      </c>
      <c r="K10304" t="s">
        <v>31</v>
      </c>
      <c r="L10304" t="s">
        <v>2805</v>
      </c>
    </row>
    <row r="10305" spans="1:12" x14ac:dyDescent="0.3">
      <c r="A10305">
        <v>3657</v>
      </c>
      <c r="C10305" t="s">
        <v>11913</v>
      </c>
      <c r="D10305" t="s">
        <v>5050</v>
      </c>
      <c r="E10305" t="s">
        <v>17642</v>
      </c>
      <c r="G10305" t="s">
        <v>31</v>
      </c>
      <c r="H10305" t="s">
        <v>31</v>
      </c>
      <c r="I10305" t="s">
        <v>2758</v>
      </c>
      <c r="J10305" t="s">
        <v>2758</v>
      </c>
      <c r="K10305" t="s">
        <v>31</v>
      </c>
      <c r="L10305" t="s">
        <v>2805</v>
      </c>
    </row>
    <row r="10306" spans="1:12" x14ac:dyDescent="0.3">
      <c r="A10306">
        <v>3657</v>
      </c>
      <c r="C10306" t="s">
        <v>11914</v>
      </c>
      <c r="D10306" t="s">
        <v>5050</v>
      </c>
      <c r="E10306" t="s">
        <v>17642</v>
      </c>
      <c r="G10306" t="s">
        <v>31</v>
      </c>
      <c r="H10306" t="s">
        <v>31</v>
      </c>
      <c r="I10306" t="s">
        <v>2758</v>
      </c>
      <c r="J10306" t="s">
        <v>2758</v>
      </c>
      <c r="K10306" t="s">
        <v>31</v>
      </c>
      <c r="L10306" t="s">
        <v>2805</v>
      </c>
    </row>
    <row r="10307" spans="1:12" x14ac:dyDescent="0.3">
      <c r="A10307">
        <v>3657</v>
      </c>
      <c r="C10307" t="s">
        <v>11915</v>
      </c>
      <c r="D10307" t="s">
        <v>5050</v>
      </c>
      <c r="E10307" t="s">
        <v>17642</v>
      </c>
      <c r="G10307" t="s">
        <v>31</v>
      </c>
      <c r="H10307" t="s">
        <v>31</v>
      </c>
      <c r="I10307" t="s">
        <v>2758</v>
      </c>
      <c r="J10307" t="s">
        <v>2758</v>
      </c>
      <c r="K10307" t="s">
        <v>31</v>
      </c>
      <c r="L10307" t="s">
        <v>2805</v>
      </c>
    </row>
    <row r="10308" spans="1:12" x14ac:dyDescent="0.3">
      <c r="A10308">
        <v>3657</v>
      </c>
      <c r="C10308" t="s">
        <v>11916</v>
      </c>
      <c r="D10308" t="s">
        <v>5050</v>
      </c>
      <c r="E10308" t="s">
        <v>17642</v>
      </c>
      <c r="G10308" t="s">
        <v>31</v>
      </c>
      <c r="H10308" t="s">
        <v>31</v>
      </c>
      <c r="I10308" t="s">
        <v>2758</v>
      </c>
      <c r="J10308" t="s">
        <v>2758</v>
      </c>
      <c r="K10308" t="s">
        <v>31</v>
      </c>
      <c r="L10308" t="s">
        <v>2805</v>
      </c>
    </row>
    <row r="10309" spans="1:12" x14ac:dyDescent="0.3">
      <c r="A10309">
        <v>3657</v>
      </c>
      <c r="C10309" t="s">
        <v>11917</v>
      </c>
      <c r="D10309" t="s">
        <v>5050</v>
      </c>
      <c r="E10309" t="s">
        <v>17642</v>
      </c>
      <c r="G10309" t="s">
        <v>31</v>
      </c>
      <c r="H10309" t="s">
        <v>31</v>
      </c>
      <c r="I10309" t="s">
        <v>2758</v>
      </c>
      <c r="J10309" t="s">
        <v>2758</v>
      </c>
      <c r="K10309" t="s">
        <v>31</v>
      </c>
      <c r="L10309" t="s">
        <v>2805</v>
      </c>
    </row>
    <row r="10310" spans="1:12" x14ac:dyDescent="0.3">
      <c r="A10310">
        <v>3657</v>
      </c>
      <c r="C10310" t="s">
        <v>11918</v>
      </c>
      <c r="D10310" t="s">
        <v>5050</v>
      </c>
      <c r="E10310" t="s">
        <v>17642</v>
      </c>
      <c r="G10310" t="s">
        <v>31</v>
      </c>
      <c r="H10310" t="s">
        <v>31</v>
      </c>
      <c r="I10310" t="s">
        <v>2758</v>
      </c>
      <c r="J10310" t="s">
        <v>2758</v>
      </c>
      <c r="K10310" t="s">
        <v>31</v>
      </c>
      <c r="L10310" t="s">
        <v>2805</v>
      </c>
    </row>
    <row r="10311" spans="1:12" x14ac:dyDescent="0.3">
      <c r="A10311">
        <v>3657</v>
      </c>
      <c r="C10311" t="s">
        <v>11919</v>
      </c>
      <c r="D10311" t="s">
        <v>5050</v>
      </c>
      <c r="E10311" t="s">
        <v>17642</v>
      </c>
      <c r="G10311" t="s">
        <v>31</v>
      </c>
      <c r="H10311" t="s">
        <v>31</v>
      </c>
      <c r="I10311" t="s">
        <v>2758</v>
      </c>
      <c r="J10311" t="s">
        <v>2758</v>
      </c>
      <c r="K10311" t="s">
        <v>31</v>
      </c>
      <c r="L10311" t="s">
        <v>2805</v>
      </c>
    </row>
    <row r="10312" spans="1:12" x14ac:dyDescent="0.3">
      <c r="A10312">
        <v>3657</v>
      </c>
      <c r="C10312" t="s">
        <v>11920</v>
      </c>
      <c r="D10312" t="s">
        <v>5050</v>
      </c>
      <c r="E10312" t="s">
        <v>17642</v>
      </c>
      <c r="G10312" t="s">
        <v>31</v>
      </c>
      <c r="H10312" t="s">
        <v>31</v>
      </c>
      <c r="I10312" t="s">
        <v>2758</v>
      </c>
      <c r="J10312" t="s">
        <v>2758</v>
      </c>
      <c r="K10312" t="s">
        <v>31</v>
      </c>
      <c r="L10312" t="s">
        <v>2805</v>
      </c>
    </row>
    <row r="10313" spans="1:12" x14ac:dyDescent="0.3">
      <c r="A10313">
        <v>3657</v>
      </c>
      <c r="C10313" t="s">
        <v>11921</v>
      </c>
      <c r="D10313" t="s">
        <v>5050</v>
      </c>
      <c r="E10313" t="s">
        <v>17642</v>
      </c>
      <c r="G10313" t="s">
        <v>31</v>
      </c>
      <c r="H10313" t="s">
        <v>31</v>
      </c>
      <c r="I10313" t="s">
        <v>2758</v>
      </c>
      <c r="J10313" t="s">
        <v>2758</v>
      </c>
      <c r="K10313" t="s">
        <v>31</v>
      </c>
      <c r="L10313" t="s">
        <v>2805</v>
      </c>
    </row>
    <row r="10314" spans="1:12" x14ac:dyDescent="0.3">
      <c r="A10314">
        <v>3657</v>
      </c>
      <c r="C10314" t="s">
        <v>11922</v>
      </c>
      <c r="D10314" t="s">
        <v>5050</v>
      </c>
      <c r="E10314" t="s">
        <v>17642</v>
      </c>
      <c r="G10314" t="s">
        <v>31</v>
      </c>
      <c r="H10314" t="s">
        <v>31</v>
      </c>
      <c r="I10314" t="s">
        <v>2758</v>
      </c>
      <c r="J10314" t="s">
        <v>2758</v>
      </c>
      <c r="K10314" t="s">
        <v>31</v>
      </c>
      <c r="L10314" t="s">
        <v>2805</v>
      </c>
    </row>
    <row r="10315" spans="1:12" x14ac:dyDescent="0.3">
      <c r="A10315">
        <v>3657</v>
      </c>
      <c r="C10315" t="s">
        <v>11923</v>
      </c>
      <c r="D10315" t="s">
        <v>5050</v>
      </c>
      <c r="E10315" t="s">
        <v>17642</v>
      </c>
      <c r="G10315" t="s">
        <v>31</v>
      </c>
      <c r="H10315" t="s">
        <v>31</v>
      </c>
      <c r="I10315" t="s">
        <v>2758</v>
      </c>
      <c r="J10315" t="s">
        <v>2758</v>
      </c>
      <c r="K10315" t="s">
        <v>31</v>
      </c>
      <c r="L10315" t="s">
        <v>2805</v>
      </c>
    </row>
    <row r="10316" spans="1:12" x14ac:dyDescent="0.3">
      <c r="A10316">
        <v>3657</v>
      </c>
      <c r="C10316" t="s">
        <v>11924</v>
      </c>
      <c r="D10316" t="s">
        <v>5050</v>
      </c>
      <c r="E10316" t="s">
        <v>17642</v>
      </c>
      <c r="G10316" t="s">
        <v>31</v>
      </c>
      <c r="H10316" t="s">
        <v>31</v>
      </c>
      <c r="I10316" t="s">
        <v>2758</v>
      </c>
      <c r="J10316" t="s">
        <v>2758</v>
      </c>
      <c r="K10316" t="s">
        <v>31</v>
      </c>
      <c r="L10316" t="s">
        <v>2805</v>
      </c>
    </row>
    <row r="10317" spans="1:12" x14ac:dyDescent="0.3">
      <c r="A10317">
        <v>3657</v>
      </c>
      <c r="C10317" t="s">
        <v>11925</v>
      </c>
      <c r="D10317" t="s">
        <v>5050</v>
      </c>
      <c r="E10317" t="s">
        <v>17642</v>
      </c>
      <c r="G10317" t="s">
        <v>31</v>
      </c>
      <c r="H10317" t="s">
        <v>31</v>
      </c>
      <c r="I10317" t="s">
        <v>2758</v>
      </c>
      <c r="J10317" t="s">
        <v>2758</v>
      </c>
      <c r="K10317" t="s">
        <v>31</v>
      </c>
      <c r="L10317" t="s">
        <v>2805</v>
      </c>
    </row>
    <row r="10318" spans="1:12" x14ac:dyDescent="0.3">
      <c r="A10318">
        <v>3657</v>
      </c>
      <c r="C10318" t="s">
        <v>11926</v>
      </c>
      <c r="D10318" t="s">
        <v>5050</v>
      </c>
      <c r="E10318" t="s">
        <v>17642</v>
      </c>
      <c r="G10318" t="s">
        <v>31</v>
      </c>
      <c r="H10318" t="s">
        <v>31</v>
      </c>
      <c r="I10318" t="s">
        <v>2758</v>
      </c>
      <c r="J10318" t="s">
        <v>2758</v>
      </c>
      <c r="K10318" t="s">
        <v>31</v>
      </c>
      <c r="L10318" t="s">
        <v>2805</v>
      </c>
    </row>
    <row r="10319" spans="1:12" x14ac:dyDescent="0.3">
      <c r="A10319">
        <v>3657</v>
      </c>
      <c r="C10319" t="s">
        <v>11927</v>
      </c>
      <c r="D10319" t="s">
        <v>5050</v>
      </c>
      <c r="E10319" t="s">
        <v>17642</v>
      </c>
      <c r="G10319" t="s">
        <v>31</v>
      </c>
      <c r="H10319" t="s">
        <v>31</v>
      </c>
      <c r="I10319" t="s">
        <v>2758</v>
      </c>
      <c r="J10319" t="s">
        <v>2758</v>
      </c>
      <c r="K10319" t="s">
        <v>31</v>
      </c>
      <c r="L10319" t="s">
        <v>2805</v>
      </c>
    </row>
    <row r="10320" spans="1:12" x14ac:dyDescent="0.3">
      <c r="A10320">
        <v>3657</v>
      </c>
      <c r="C10320" t="s">
        <v>11928</v>
      </c>
      <c r="D10320" t="s">
        <v>5050</v>
      </c>
      <c r="E10320" t="s">
        <v>17642</v>
      </c>
      <c r="G10320" t="s">
        <v>31</v>
      </c>
      <c r="H10320" t="s">
        <v>31</v>
      </c>
      <c r="I10320" t="s">
        <v>2758</v>
      </c>
      <c r="J10320" t="s">
        <v>2758</v>
      </c>
      <c r="K10320" t="s">
        <v>31</v>
      </c>
      <c r="L10320" t="s">
        <v>2805</v>
      </c>
    </row>
    <row r="10321" spans="1:12" x14ac:dyDescent="0.3">
      <c r="A10321">
        <v>3657</v>
      </c>
      <c r="C10321" t="s">
        <v>11929</v>
      </c>
      <c r="D10321" t="s">
        <v>5050</v>
      </c>
      <c r="E10321" t="s">
        <v>17642</v>
      </c>
      <c r="G10321" t="s">
        <v>31</v>
      </c>
      <c r="H10321" t="s">
        <v>31</v>
      </c>
      <c r="I10321" t="s">
        <v>2758</v>
      </c>
      <c r="J10321" t="s">
        <v>2758</v>
      </c>
      <c r="K10321" t="s">
        <v>31</v>
      </c>
      <c r="L10321" t="s">
        <v>2805</v>
      </c>
    </row>
    <row r="10322" spans="1:12" x14ac:dyDescent="0.3">
      <c r="A10322">
        <v>3657</v>
      </c>
      <c r="C10322" t="s">
        <v>11930</v>
      </c>
      <c r="D10322" t="s">
        <v>5050</v>
      </c>
      <c r="E10322" t="s">
        <v>17642</v>
      </c>
      <c r="G10322" t="s">
        <v>31</v>
      </c>
      <c r="H10322" t="s">
        <v>31</v>
      </c>
      <c r="I10322" t="s">
        <v>2758</v>
      </c>
      <c r="J10322" t="s">
        <v>2758</v>
      </c>
      <c r="K10322" t="s">
        <v>31</v>
      </c>
      <c r="L10322" t="s">
        <v>2805</v>
      </c>
    </row>
    <row r="10323" spans="1:12" x14ac:dyDescent="0.3">
      <c r="A10323">
        <v>3657</v>
      </c>
      <c r="C10323" t="s">
        <v>11931</v>
      </c>
      <c r="D10323" t="s">
        <v>5050</v>
      </c>
      <c r="E10323" t="s">
        <v>17642</v>
      </c>
      <c r="G10323" t="s">
        <v>31</v>
      </c>
      <c r="H10323" t="s">
        <v>31</v>
      </c>
      <c r="I10323" t="s">
        <v>2758</v>
      </c>
      <c r="J10323" t="s">
        <v>2758</v>
      </c>
      <c r="K10323" t="s">
        <v>31</v>
      </c>
      <c r="L10323" t="s">
        <v>2805</v>
      </c>
    </row>
    <row r="10324" spans="1:12" x14ac:dyDescent="0.3">
      <c r="A10324">
        <v>3657</v>
      </c>
      <c r="C10324" t="s">
        <v>11932</v>
      </c>
      <c r="D10324" t="s">
        <v>5050</v>
      </c>
      <c r="E10324" t="s">
        <v>17642</v>
      </c>
      <c r="G10324" t="s">
        <v>31</v>
      </c>
      <c r="H10324" t="s">
        <v>31</v>
      </c>
      <c r="I10324" t="s">
        <v>2758</v>
      </c>
      <c r="J10324" t="s">
        <v>2758</v>
      </c>
      <c r="K10324" t="s">
        <v>31</v>
      </c>
      <c r="L10324" t="s">
        <v>2805</v>
      </c>
    </row>
    <row r="10325" spans="1:12" x14ac:dyDescent="0.3">
      <c r="A10325">
        <v>3657</v>
      </c>
      <c r="C10325" t="s">
        <v>11933</v>
      </c>
      <c r="D10325" t="s">
        <v>5050</v>
      </c>
      <c r="E10325" t="s">
        <v>17642</v>
      </c>
      <c r="G10325" t="s">
        <v>31</v>
      </c>
      <c r="H10325" t="s">
        <v>31</v>
      </c>
      <c r="I10325" t="s">
        <v>2758</v>
      </c>
      <c r="J10325" t="s">
        <v>2758</v>
      </c>
      <c r="K10325" t="s">
        <v>31</v>
      </c>
      <c r="L10325" t="s">
        <v>2805</v>
      </c>
    </row>
    <row r="10326" spans="1:12" x14ac:dyDescent="0.3">
      <c r="A10326">
        <v>3657</v>
      </c>
      <c r="C10326" t="s">
        <v>11934</v>
      </c>
      <c r="D10326" t="s">
        <v>5050</v>
      </c>
      <c r="E10326" t="s">
        <v>17642</v>
      </c>
      <c r="G10326" t="s">
        <v>31</v>
      </c>
      <c r="H10326" t="s">
        <v>31</v>
      </c>
      <c r="I10326" t="s">
        <v>2758</v>
      </c>
      <c r="J10326" t="s">
        <v>2758</v>
      </c>
      <c r="K10326" t="s">
        <v>31</v>
      </c>
      <c r="L10326" t="s">
        <v>2805</v>
      </c>
    </row>
    <row r="10327" spans="1:12" x14ac:dyDescent="0.3">
      <c r="A10327">
        <v>3657</v>
      </c>
      <c r="C10327" t="s">
        <v>11935</v>
      </c>
      <c r="D10327" t="s">
        <v>5050</v>
      </c>
      <c r="E10327" t="s">
        <v>17642</v>
      </c>
      <c r="G10327" t="s">
        <v>31</v>
      </c>
      <c r="H10327" t="s">
        <v>31</v>
      </c>
      <c r="I10327" t="s">
        <v>2758</v>
      </c>
      <c r="J10327" t="s">
        <v>2758</v>
      </c>
      <c r="K10327" t="s">
        <v>31</v>
      </c>
      <c r="L10327" t="s">
        <v>2805</v>
      </c>
    </row>
    <row r="10328" spans="1:12" x14ac:dyDescent="0.3">
      <c r="A10328">
        <v>3657</v>
      </c>
      <c r="C10328" t="s">
        <v>11936</v>
      </c>
      <c r="D10328" t="s">
        <v>5050</v>
      </c>
      <c r="E10328" t="s">
        <v>17642</v>
      </c>
      <c r="G10328" t="s">
        <v>31</v>
      </c>
      <c r="H10328" t="s">
        <v>31</v>
      </c>
      <c r="I10328" t="s">
        <v>2758</v>
      </c>
      <c r="J10328" t="s">
        <v>2758</v>
      </c>
      <c r="K10328" t="s">
        <v>31</v>
      </c>
      <c r="L10328" t="s">
        <v>2805</v>
      </c>
    </row>
    <row r="10329" spans="1:12" x14ac:dyDescent="0.3">
      <c r="A10329">
        <v>3657</v>
      </c>
      <c r="C10329" t="s">
        <v>11937</v>
      </c>
      <c r="D10329" t="s">
        <v>5050</v>
      </c>
      <c r="E10329" t="s">
        <v>17642</v>
      </c>
      <c r="G10329" t="s">
        <v>31</v>
      </c>
      <c r="H10329" t="s">
        <v>31</v>
      </c>
      <c r="I10329" t="s">
        <v>2758</v>
      </c>
      <c r="J10329" t="s">
        <v>2758</v>
      </c>
      <c r="K10329" t="s">
        <v>31</v>
      </c>
      <c r="L10329" t="s">
        <v>2805</v>
      </c>
    </row>
    <row r="10330" spans="1:12" x14ac:dyDescent="0.3">
      <c r="A10330">
        <v>3657</v>
      </c>
      <c r="C10330" t="s">
        <v>11938</v>
      </c>
      <c r="D10330" t="s">
        <v>5050</v>
      </c>
      <c r="E10330" t="s">
        <v>17642</v>
      </c>
      <c r="G10330" t="s">
        <v>31</v>
      </c>
      <c r="H10330" t="s">
        <v>31</v>
      </c>
      <c r="I10330" t="s">
        <v>2758</v>
      </c>
      <c r="J10330" t="s">
        <v>2758</v>
      </c>
      <c r="K10330" t="s">
        <v>31</v>
      </c>
      <c r="L10330" t="s">
        <v>2805</v>
      </c>
    </row>
    <row r="10331" spans="1:12" x14ac:dyDescent="0.3">
      <c r="A10331">
        <v>3657</v>
      </c>
      <c r="C10331" t="s">
        <v>11939</v>
      </c>
      <c r="D10331" t="s">
        <v>5050</v>
      </c>
      <c r="E10331" t="s">
        <v>17642</v>
      </c>
      <c r="G10331" t="s">
        <v>31</v>
      </c>
      <c r="H10331" t="s">
        <v>31</v>
      </c>
      <c r="I10331" t="s">
        <v>2758</v>
      </c>
      <c r="J10331" t="s">
        <v>2758</v>
      </c>
      <c r="K10331" t="s">
        <v>31</v>
      </c>
      <c r="L10331" t="s">
        <v>2805</v>
      </c>
    </row>
    <row r="10332" spans="1:12" x14ac:dyDescent="0.3">
      <c r="A10332">
        <v>3657</v>
      </c>
      <c r="C10332" t="s">
        <v>11940</v>
      </c>
      <c r="D10332" t="s">
        <v>5050</v>
      </c>
      <c r="E10332" t="s">
        <v>17642</v>
      </c>
      <c r="G10332" t="s">
        <v>31</v>
      </c>
      <c r="H10332" t="s">
        <v>31</v>
      </c>
      <c r="I10332" t="s">
        <v>2758</v>
      </c>
      <c r="J10332" t="s">
        <v>2758</v>
      </c>
      <c r="K10332" t="s">
        <v>31</v>
      </c>
      <c r="L10332" t="s">
        <v>2805</v>
      </c>
    </row>
    <row r="10333" spans="1:12" x14ac:dyDescent="0.3">
      <c r="A10333">
        <v>3657</v>
      </c>
      <c r="C10333" t="s">
        <v>11941</v>
      </c>
      <c r="D10333" t="s">
        <v>5050</v>
      </c>
      <c r="E10333" t="s">
        <v>17642</v>
      </c>
      <c r="G10333" t="s">
        <v>31</v>
      </c>
      <c r="H10333" t="s">
        <v>31</v>
      </c>
      <c r="I10333" t="s">
        <v>2758</v>
      </c>
      <c r="J10333" t="s">
        <v>2758</v>
      </c>
      <c r="K10333" t="s">
        <v>31</v>
      </c>
      <c r="L10333" t="s">
        <v>2805</v>
      </c>
    </row>
    <row r="10334" spans="1:12" x14ac:dyDescent="0.3">
      <c r="A10334">
        <v>3657</v>
      </c>
      <c r="C10334" t="s">
        <v>11942</v>
      </c>
      <c r="D10334" t="s">
        <v>5050</v>
      </c>
      <c r="E10334" t="s">
        <v>17642</v>
      </c>
      <c r="G10334" t="s">
        <v>31</v>
      </c>
      <c r="H10334" t="s">
        <v>31</v>
      </c>
      <c r="I10334" t="s">
        <v>2758</v>
      </c>
      <c r="J10334" t="s">
        <v>2758</v>
      </c>
      <c r="K10334" t="s">
        <v>31</v>
      </c>
      <c r="L10334" t="s">
        <v>2805</v>
      </c>
    </row>
    <row r="10335" spans="1:12" x14ac:dyDescent="0.3">
      <c r="A10335">
        <v>3657</v>
      </c>
      <c r="C10335" t="s">
        <v>11943</v>
      </c>
      <c r="D10335" t="s">
        <v>5050</v>
      </c>
      <c r="E10335" t="s">
        <v>17642</v>
      </c>
      <c r="G10335" t="s">
        <v>31</v>
      </c>
      <c r="H10335" t="s">
        <v>31</v>
      </c>
      <c r="I10335" t="s">
        <v>2758</v>
      </c>
      <c r="J10335" t="s">
        <v>2758</v>
      </c>
      <c r="K10335" t="s">
        <v>31</v>
      </c>
      <c r="L10335" t="s">
        <v>2805</v>
      </c>
    </row>
    <row r="10336" spans="1:12" x14ac:dyDescent="0.3">
      <c r="A10336">
        <v>3657</v>
      </c>
      <c r="C10336" t="s">
        <v>11944</v>
      </c>
      <c r="D10336" t="s">
        <v>5050</v>
      </c>
      <c r="E10336" t="s">
        <v>17642</v>
      </c>
      <c r="G10336" t="s">
        <v>31</v>
      </c>
      <c r="H10336" t="s">
        <v>31</v>
      </c>
      <c r="I10336" t="s">
        <v>2758</v>
      </c>
      <c r="J10336" t="s">
        <v>2758</v>
      </c>
      <c r="K10336" t="s">
        <v>31</v>
      </c>
      <c r="L10336" t="s">
        <v>2805</v>
      </c>
    </row>
    <row r="10337" spans="1:12" x14ac:dyDescent="0.3">
      <c r="A10337">
        <v>3657</v>
      </c>
      <c r="C10337" t="s">
        <v>11945</v>
      </c>
      <c r="D10337" t="s">
        <v>5050</v>
      </c>
      <c r="E10337" t="s">
        <v>17642</v>
      </c>
      <c r="G10337" t="s">
        <v>31</v>
      </c>
      <c r="H10337" t="s">
        <v>31</v>
      </c>
      <c r="I10337" t="s">
        <v>2758</v>
      </c>
      <c r="J10337" t="s">
        <v>2758</v>
      </c>
      <c r="K10337" t="s">
        <v>31</v>
      </c>
      <c r="L10337" t="s">
        <v>2805</v>
      </c>
    </row>
    <row r="10338" spans="1:12" x14ac:dyDescent="0.3">
      <c r="A10338">
        <v>3657</v>
      </c>
      <c r="C10338" t="s">
        <v>11946</v>
      </c>
      <c r="D10338" t="s">
        <v>5050</v>
      </c>
      <c r="E10338" t="s">
        <v>17642</v>
      </c>
      <c r="G10338" t="s">
        <v>31</v>
      </c>
      <c r="H10338" t="s">
        <v>31</v>
      </c>
      <c r="I10338" t="s">
        <v>2758</v>
      </c>
      <c r="J10338" t="s">
        <v>2758</v>
      </c>
      <c r="K10338" t="s">
        <v>31</v>
      </c>
      <c r="L10338" t="s">
        <v>2805</v>
      </c>
    </row>
    <row r="10339" spans="1:12" x14ac:dyDescent="0.3">
      <c r="A10339">
        <v>3657</v>
      </c>
      <c r="C10339" t="s">
        <v>11947</v>
      </c>
      <c r="D10339" t="s">
        <v>5050</v>
      </c>
      <c r="E10339" t="s">
        <v>17642</v>
      </c>
      <c r="G10339" t="s">
        <v>31</v>
      </c>
      <c r="H10339" t="s">
        <v>31</v>
      </c>
      <c r="I10339" t="s">
        <v>2758</v>
      </c>
      <c r="J10339" t="s">
        <v>2758</v>
      </c>
      <c r="K10339" t="s">
        <v>31</v>
      </c>
      <c r="L10339" t="s">
        <v>2805</v>
      </c>
    </row>
    <row r="10340" spans="1:12" x14ac:dyDescent="0.3">
      <c r="A10340">
        <v>3657</v>
      </c>
      <c r="C10340" t="s">
        <v>11948</v>
      </c>
      <c r="D10340" t="s">
        <v>5050</v>
      </c>
      <c r="E10340" t="s">
        <v>17642</v>
      </c>
      <c r="G10340" t="s">
        <v>31</v>
      </c>
      <c r="H10340" t="s">
        <v>31</v>
      </c>
      <c r="I10340" t="s">
        <v>2758</v>
      </c>
      <c r="J10340" t="s">
        <v>2758</v>
      </c>
      <c r="K10340" t="s">
        <v>31</v>
      </c>
      <c r="L10340" t="s">
        <v>2805</v>
      </c>
    </row>
    <row r="10341" spans="1:12" x14ac:dyDescent="0.3">
      <c r="A10341">
        <v>3657</v>
      </c>
      <c r="C10341" t="s">
        <v>11949</v>
      </c>
      <c r="D10341" t="s">
        <v>5050</v>
      </c>
      <c r="E10341" t="s">
        <v>17642</v>
      </c>
      <c r="G10341" t="s">
        <v>31</v>
      </c>
      <c r="H10341" t="s">
        <v>31</v>
      </c>
      <c r="I10341" t="s">
        <v>2758</v>
      </c>
      <c r="J10341" t="s">
        <v>2758</v>
      </c>
      <c r="K10341" t="s">
        <v>31</v>
      </c>
      <c r="L10341" t="s">
        <v>2805</v>
      </c>
    </row>
    <row r="10342" spans="1:12" x14ac:dyDescent="0.3">
      <c r="A10342">
        <v>3657</v>
      </c>
      <c r="C10342" t="s">
        <v>11950</v>
      </c>
      <c r="D10342" t="s">
        <v>5050</v>
      </c>
      <c r="E10342" t="s">
        <v>17642</v>
      </c>
      <c r="G10342" t="s">
        <v>31</v>
      </c>
      <c r="H10342" t="s">
        <v>31</v>
      </c>
      <c r="I10342" t="s">
        <v>2758</v>
      </c>
      <c r="J10342" t="s">
        <v>2758</v>
      </c>
      <c r="K10342" t="s">
        <v>31</v>
      </c>
      <c r="L10342" t="s">
        <v>2805</v>
      </c>
    </row>
    <row r="10343" spans="1:12" x14ac:dyDescent="0.3">
      <c r="A10343">
        <v>3657</v>
      </c>
      <c r="C10343" t="s">
        <v>11951</v>
      </c>
      <c r="D10343" t="s">
        <v>5050</v>
      </c>
      <c r="E10343" t="s">
        <v>17642</v>
      </c>
      <c r="G10343" t="s">
        <v>31</v>
      </c>
      <c r="H10343" t="s">
        <v>31</v>
      </c>
      <c r="I10343" t="s">
        <v>2758</v>
      </c>
      <c r="J10343" t="s">
        <v>2758</v>
      </c>
      <c r="K10343" t="s">
        <v>31</v>
      </c>
      <c r="L10343" t="s">
        <v>2805</v>
      </c>
    </row>
    <row r="10344" spans="1:12" x14ac:dyDescent="0.3">
      <c r="A10344">
        <v>3657</v>
      </c>
      <c r="C10344" t="s">
        <v>11952</v>
      </c>
      <c r="D10344" t="s">
        <v>5050</v>
      </c>
      <c r="E10344" t="s">
        <v>17642</v>
      </c>
      <c r="G10344" t="s">
        <v>31</v>
      </c>
      <c r="H10344" t="s">
        <v>31</v>
      </c>
      <c r="I10344" t="s">
        <v>2758</v>
      </c>
      <c r="J10344" t="s">
        <v>2758</v>
      </c>
      <c r="K10344" t="s">
        <v>31</v>
      </c>
      <c r="L10344" t="s">
        <v>2805</v>
      </c>
    </row>
    <row r="10345" spans="1:12" x14ac:dyDescent="0.3">
      <c r="A10345">
        <v>3657</v>
      </c>
      <c r="C10345" t="s">
        <v>11953</v>
      </c>
      <c r="D10345" t="s">
        <v>5050</v>
      </c>
      <c r="E10345" t="s">
        <v>17642</v>
      </c>
      <c r="G10345" t="s">
        <v>31</v>
      </c>
      <c r="H10345" t="s">
        <v>31</v>
      </c>
      <c r="I10345" t="s">
        <v>2758</v>
      </c>
      <c r="J10345" t="s">
        <v>2758</v>
      </c>
      <c r="K10345" t="s">
        <v>31</v>
      </c>
      <c r="L10345" t="s">
        <v>2805</v>
      </c>
    </row>
    <row r="10346" spans="1:12" x14ac:dyDescent="0.3">
      <c r="A10346">
        <v>3657</v>
      </c>
      <c r="C10346" t="s">
        <v>11954</v>
      </c>
      <c r="D10346" t="s">
        <v>5050</v>
      </c>
      <c r="E10346" t="s">
        <v>17642</v>
      </c>
      <c r="G10346" t="s">
        <v>31</v>
      </c>
      <c r="H10346" t="s">
        <v>31</v>
      </c>
      <c r="I10346" t="s">
        <v>2758</v>
      </c>
      <c r="J10346" t="s">
        <v>2758</v>
      </c>
      <c r="K10346" t="s">
        <v>31</v>
      </c>
      <c r="L10346" t="s">
        <v>2805</v>
      </c>
    </row>
    <row r="10347" spans="1:12" x14ac:dyDescent="0.3">
      <c r="A10347">
        <v>3657</v>
      </c>
      <c r="C10347" t="s">
        <v>11955</v>
      </c>
      <c r="D10347" t="s">
        <v>5050</v>
      </c>
      <c r="E10347" t="s">
        <v>17642</v>
      </c>
      <c r="G10347" t="s">
        <v>31</v>
      </c>
      <c r="H10347" t="s">
        <v>31</v>
      </c>
      <c r="I10347" t="s">
        <v>2758</v>
      </c>
      <c r="J10347" t="s">
        <v>2758</v>
      </c>
      <c r="K10347" t="s">
        <v>31</v>
      </c>
      <c r="L10347" t="s">
        <v>2805</v>
      </c>
    </row>
    <row r="10348" spans="1:12" x14ac:dyDescent="0.3">
      <c r="A10348">
        <v>3657</v>
      </c>
      <c r="C10348" t="s">
        <v>11956</v>
      </c>
      <c r="D10348" t="s">
        <v>5050</v>
      </c>
      <c r="E10348" t="s">
        <v>17642</v>
      </c>
      <c r="G10348" t="s">
        <v>31</v>
      </c>
      <c r="H10348" t="s">
        <v>31</v>
      </c>
      <c r="I10348" t="s">
        <v>2758</v>
      </c>
      <c r="J10348" t="s">
        <v>2758</v>
      </c>
      <c r="K10348" t="s">
        <v>31</v>
      </c>
      <c r="L10348" t="s">
        <v>2805</v>
      </c>
    </row>
    <row r="10349" spans="1:12" x14ac:dyDescent="0.3">
      <c r="A10349">
        <v>3657</v>
      </c>
      <c r="C10349" t="s">
        <v>11957</v>
      </c>
      <c r="D10349" t="s">
        <v>5050</v>
      </c>
      <c r="E10349" t="s">
        <v>17642</v>
      </c>
      <c r="G10349" t="s">
        <v>31</v>
      </c>
      <c r="H10349" t="s">
        <v>31</v>
      </c>
      <c r="I10349" t="s">
        <v>2758</v>
      </c>
      <c r="J10349" t="s">
        <v>2758</v>
      </c>
      <c r="K10349" t="s">
        <v>31</v>
      </c>
      <c r="L10349" t="s">
        <v>2805</v>
      </c>
    </row>
    <row r="10350" spans="1:12" x14ac:dyDescent="0.3">
      <c r="A10350">
        <v>3657</v>
      </c>
      <c r="C10350" t="s">
        <v>11958</v>
      </c>
      <c r="D10350" t="s">
        <v>5050</v>
      </c>
      <c r="E10350" t="s">
        <v>17642</v>
      </c>
      <c r="G10350" t="s">
        <v>31</v>
      </c>
      <c r="H10350" t="s">
        <v>31</v>
      </c>
      <c r="I10350" t="s">
        <v>2758</v>
      </c>
      <c r="J10350" t="s">
        <v>2758</v>
      </c>
      <c r="K10350" t="s">
        <v>31</v>
      </c>
      <c r="L10350" t="s">
        <v>2805</v>
      </c>
    </row>
    <row r="10351" spans="1:12" x14ac:dyDescent="0.3">
      <c r="A10351">
        <v>3657</v>
      </c>
      <c r="C10351" t="s">
        <v>11959</v>
      </c>
      <c r="D10351" t="s">
        <v>5050</v>
      </c>
      <c r="E10351" t="s">
        <v>17642</v>
      </c>
      <c r="G10351" t="s">
        <v>31</v>
      </c>
      <c r="H10351" t="s">
        <v>31</v>
      </c>
      <c r="I10351" t="s">
        <v>2758</v>
      </c>
      <c r="J10351" t="s">
        <v>2758</v>
      </c>
      <c r="K10351" t="s">
        <v>31</v>
      </c>
      <c r="L10351" t="s">
        <v>2805</v>
      </c>
    </row>
    <row r="10352" spans="1:12" x14ac:dyDescent="0.3">
      <c r="A10352">
        <v>3657</v>
      </c>
      <c r="C10352" t="s">
        <v>11960</v>
      </c>
      <c r="D10352" t="s">
        <v>5050</v>
      </c>
      <c r="E10352" t="s">
        <v>17642</v>
      </c>
      <c r="G10352" t="s">
        <v>31</v>
      </c>
      <c r="H10352" t="s">
        <v>31</v>
      </c>
      <c r="I10352" t="s">
        <v>2758</v>
      </c>
      <c r="J10352" t="s">
        <v>2758</v>
      </c>
      <c r="K10352" t="s">
        <v>31</v>
      </c>
      <c r="L10352" t="s">
        <v>2805</v>
      </c>
    </row>
    <row r="10353" spans="1:12" x14ac:dyDescent="0.3">
      <c r="A10353">
        <v>3657</v>
      </c>
      <c r="C10353" t="s">
        <v>11961</v>
      </c>
      <c r="D10353" t="s">
        <v>5050</v>
      </c>
      <c r="E10353" t="s">
        <v>17642</v>
      </c>
      <c r="G10353" t="s">
        <v>31</v>
      </c>
      <c r="H10353" t="s">
        <v>31</v>
      </c>
      <c r="I10353" t="s">
        <v>2758</v>
      </c>
      <c r="J10353" t="s">
        <v>2758</v>
      </c>
      <c r="K10353" t="s">
        <v>31</v>
      </c>
      <c r="L10353" t="s">
        <v>2805</v>
      </c>
    </row>
    <row r="10354" spans="1:12" x14ac:dyDescent="0.3">
      <c r="A10354">
        <v>3657</v>
      </c>
      <c r="C10354" t="s">
        <v>11962</v>
      </c>
      <c r="D10354" t="s">
        <v>5050</v>
      </c>
      <c r="E10354" t="s">
        <v>17642</v>
      </c>
      <c r="G10354" t="s">
        <v>31</v>
      </c>
      <c r="H10354" t="s">
        <v>31</v>
      </c>
      <c r="I10354" t="s">
        <v>2758</v>
      </c>
      <c r="J10354" t="s">
        <v>2758</v>
      </c>
      <c r="K10354" t="s">
        <v>31</v>
      </c>
      <c r="L10354" t="s">
        <v>2805</v>
      </c>
    </row>
    <row r="10355" spans="1:12" x14ac:dyDescent="0.3">
      <c r="A10355">
        <v>3657</v>
      </c>
      <c r="C10355" t="s">
        <v>11963</v>
      </c>
      <c r="D10355" t="s">
        <v>5050</v>
      </c>
      <c r="E10355" t="s">
        <v>17642</v>
      </c>
      <c r="G10355" t="s">
        <v>31</v>
      </c>
      <c r="H10355" t="s">
        <v>31</v>
      </c>
      <c r="I10355" t="s">
        <v>2758</v>
      </c>
      <c r="J10355" t="s">
        <v>2758</v>
      </c>
      <c r="K10355" t="s">
        <v>31</v>
      </c>
      <c r="L10355" t="s">
        <v>2805</v>
      </c>
    </row>
    <row r="10356" spans="1:12" x14ac:dyDescent="0.3">
      <c r="A10356">
        <v>3657</v>
      </c>
      <c r="C10356" t="s">
        <v>11964</v>
      </c>
      <c r="D10356" t="s">
        <v>5050</v>
      </c>
      <c r="E10356" t="s">
        <v>17642</v>
      </c>
      <c r="G10356" t="s">
        <v>31</v>
      </c>
      <c r="H10356" t="s">
        <v>31</v>
      </c>
      <c r="I10356" t="s">
        <v>2758</v>
      </c>
      <c r="J10356" t="s">
        <v>2758</v>
      </c>
      <c r="K10356" t="s">
        <v>31</v>
      </c>
      <c r="L10356" t="s">
        <v>2805</v>
      </c>
    </row>
    <row r="10357" spans="1:12" x14ac:dyDescent="0.3">
      <c r="A10357">
        <v>3657</v>
      </c>
      <c r="C10357" t="s">
        <v>11965</v>
      </c>
      <c r="D10357" t="s">
        <v>5050</v>
      </c>
      <c r="E10357" t="s">
        <v>17642</v>
      </c>
      <c r="G10357" t="s">
        <v>31</v>
      </c>
      <c r="H10357" t="s">
        <v>31</v>
      </c>
      <c r="I10357" t="s">
        <v>2758</v>
      </c>
      <c r="J10357" t="s">
        <v>2758</v>
      </c>
      <c r="K10357" t="s">
        <v>31</v>
      </c>
      <c r="L10357" t="s">
        <v>2805</v>
      </c>
    </row>
    <row r="10358" spans="1:12" x14ac:dyDescent="0.3">
      <c r="A10358">
        <v>3657</v>
      </c>
      <c r="C10358" t="s">
        <v>11966</v>
      </c>
      <c r="D10358" t="s">
        <v>5050</v>
      </c>
      <c r="E10358" t="s">
        <v>17642</v>
      </c>
      <c r="G10358" t="s">
        <v>31</v>
      </c>
      <c r="H10358" t="s">
        <v>31</v>
      </c>
      <c r="I10358" t="s">
        <v>2758</v>
      </c>
      <c r="J10358" t="s">
        <v>2758</v>
      </c>
      <c r="K10358" t="s">
        <v>31</v>
      </c>
      <c r="L10358" t="s">
        <v>2805</v>
      </c>
    </row>
    <row r="10359" spans="1:12" x14ac:dyDescent="0.3">
      <c r="A10359">
        <v>3657</v>
      </c>
      <c r="C10359" t="s">
        <v>11967</v>
      </c>
      <c r="D10359" t="s">
        <v>5050</v>
      </c>
      <c r="E10359" t="s">
        <v>17642</v>
      </c>
      <c r="G10359" t="s">
        <v>31</v>
      </c>
      <c r="H10359" t="s">
        <v>31</v>
      </c>
      <c r="I10359" t="s">
        <v>2758</v>
      </c>
      <c r="J10359" t="s">
        <v>2758</v>
      </c>
      <c r="K10359" t="s">
        <v>31</v>
      </c>
      <c r="L10359" t="s">
        <v>2805</v>
      </c>
    </row>
    <row r="10360" spans="1:12" x14ac:dyDescent="0.3">
      <c r="A10360">
        <v>3657</v>
      </c>
      <c r="C10360" t="s">
        <v>11968</v>
      </c>
      <c r="D10360" t="s">
        <v>5050</v>
      </c>
      <c r="E10360" t="s">
        <v>17642</v>
      </c>
      <c r="G10360" t="s">
        <v>31</v>
      </c>
      <c r="H10360" t="s">
        <v>31</v>
      </c>
      <c r="I10360" t="s">
        <v>2758</v>
      </c>
      <c r="J10360" t="s">
        <v>2758</v>
      </c>
      <c r="K10360" t="s">
        <v>31</v>
      </c>
      <c r="L10360" t="s">
        <v>2805</v>
      </c>
    </row>
    <row r="10361" spans="1:12" x14ac:dyDescent="0.3">
      <c r="A10361">
        <v>3657</v>
      </c>
      <c r="C10361" t="s">
        <v>11969</v>
      </c>
      <c r="D10361" t="s">
        <v>5050</v>
      </c>
      <c r="E10361" t="s">
        <v>17642</v>
      </c>
      <c r="G10361" t="s">
        <v>31</v>
      </c>
      <c r="H10361" t="s">
        <v>31</v>
      </c>
      <c r="I10361" t="s">
        <v>2758</v>
      </c>
      <c r="J10361" t="s">
        <v>2758</v>
      </c>
      <c r="K10361" t="s">
        <v>31</v>
      </c>
      <c r="L10361" t="s">
        <v>2805</v>
      </c>
    </row>
    <row r="10362" spans="1:12" x14ac:dyDescent="0.3">
      <c r="A10362">
        <v>3657</v>
      </c>
      <c r="C10362" t="s">
        <v>11970</v>
      </c>
      <c r="D10362" t="s">
        <v>5050</v>
      </c>
      <c r="E10362" t="s">
        <v>17642</v>
      </c>
      <c r="G10362" t="s">
        <v>31</v>
      </c>
      <c r="H10362" t="s">
        <v>31</v>
      </c>
      <c r="I10362" t="s">
        <v>2758</v>
      </c>
      <c r="J10362" t="s">
        <v>2758</v>
      </c>
      <c r="K10362" t="s">
        <v>31</v>
      </c>
      <c r="L10362" t="s">
        <v>2805</v>
      </c>
    </row>
    <row r="10363" spans="1:12" x14ac:dyDescent="0.3">
      <c r="A10363">
        <v>3657</v>
      </c>
      <c r="C10363" t="s">
        <v>11971</v>
      </c>
      <c r="D10363" t="s">
        <v>5050</v>
      </c>
      <c r="E10363" t="s">
        <v>17642</v>
      </c>
      <c r="G10363" t="s">
        <v>31</v>
      </c>
      <c r="H10363" t="s">
        <v>31</v>
      </c>
      <c r="I10363" t="s">
        <v>2758</v>
      </c>
      <c r="J10363" t="s">
        <v>2758</v>
      </c>
      <c r="K10363" t="s">
        <v>31</v>
      </c>
      <c r="L10363" t="s">
        <v>2805</v>
      </c>
    </row>
    <row r="10364" spans="1:12" x14ac:dyDescent="0.3">
      <c r="A10364">
        <v>3657</v>
      </c>
      <c r="C10364" t="s">
        <v>11972</v>
      </c>
      <c r="D10364" t="s">
        <v>5050</v>
      </c>
      <c r="E10364" t="s">
        <v>17642</v>
      </c>
      <c r="G10364" t="s">
        <v>31</v>
      </c>
      <c r="H10364" t="s">
        <v>31</v>
      </c>
      <c r="I10364" t="s">
        <v>2758</v>
      </c>
      <c r="J10364" t="s">
        <v>2758</v>
      </c>
      <c r="K10364" t="s">
        <v>31</v>
      </c>
      <c r="L10364" t="s">
        <v>2805</v>
      </c>
    </row>
    <row r="10365" spans="1:12" x14ac:dyDescent="0.3">
      <c r="A10365">
        <v>3657</v>
      </c>
      <c r="C10365" t="s">
        <v>11973</v>
      </c>
      <c r="D10365" t="s">
        <v>5050</v>
      </c>
      <c r="E10365" t="s">
        <v>17642</v>
      </c>
      <c r="G10365" t="s">
        <v>31</v>
      </c>
      <c r="H10365" t="s">
        <v>31</v>
      </c>
      <c r="I10365" t="s">
        <v>2758</v>
      </c>
      <c r="J10365" t="s">
        <v>2758</v>
      </c>
      <c r="K10365" t="s">
        <v>31</v>
      </c>
      <c r="L10365" t="s">
        <v>2805</v>
      </c>
    </row>
    <row r="10366" spans="1:12" x14ac:dyDescent="0.3">
      <c r="A10366">
        <v>3657</v>
      </c>
      <c r="C10366" t="s">
        <v>11974</v>
      </c>
      <c r="D10366" t="s">
        <v>5050</v>
      </c>
      <c r="E10366" t="s">
        <v>17642</v>
      </c>
      <c r="G10366" t="s">
        <v>31</v>
      </c>
      <c r="H10366" t="s">
        <v>31</v>
      </c>
      <c r="I10366" t="s">
        <v>2758</v>
      </c>
      <c r="J10366" t="s">
        <v>2758</v>
      </c>
      <c r="K10366" t="s">
        <v>31</v>
      </c>
      <c r="L10366" t="s">
        <v>2805</v>
      </c>
    </row>
    <row r="10367" spans="1:12" x14ac:dyDescent="0.3">
      <c r="A10367">
        <v>3657</v>
      </c>
      <c r="C10367" t="s">
        <v>11975</v>
      </c>
      <c r="D10367" t="s">
        <v>5050</v>
      </c>
      <c r="E10367" t="s">
        <v>17642</v>
      </c>
      <c r="G10367" t="s">
        <v>31</v>
      </c>
      <c r="H10367" t="s">
        <v>31</v>
      </c>
      <c r="I10367" t="s">
        <v>2758</v>
      </c>
      <c r="J10367" t="s">
        <v>2758</v>
      </c>
      <c r="K10367" t="s">
        <v>31</v>
      </c>
      <c r="L10367" t="s">
        <v>2805</v>
      </c>
    </row>
    <row r="10368" spans="1:12" x14ac:dyDescent="0.3">
      <c r="A10368">
        <v>3657</v>
      </c>
      <c r="C10368" t="s">
        <v>11976</v>
      </c>
      <c r="D10368" t="s">
        <v>5050</v>
      </c>
      <c r="E10368" t="s">
        <v>17642</v>
      </c>
      <c r="G10368" t="s">
        <v>31</v>
      </c>
      <c r="H10368" t="s">
        <v>31</v>
      </c>
      <c r="I10368" t="s">
        <v>2758</v>
      </c>
      <c r="J10368" t="s">
        <v>2758</v>
      </c>
      <c r="K10368" t="s">
        <v>31</v>
      </c>
      <c r="L10368" t="s">
        <v>2805</v>
      </c>
    </row>
    <row r="10369" spans="1:12" x14ac:dyDescent="0.3">
      <c r="A10369">
        <v>3657</v>
      </c>
      <c r="C10369" t="s">
        <v>11977</v>
      </c>
      <c r="D10369" t="s">
        <v>5050</v>
      </c>
      <c r="E10369" t="s">
        <v>17642</v>
      </c>
      <c r="G10369" t="s">
        <v>31</v>
      </c>
      <c r="H10369" t="s">
        <v>31</v>
      </c>
      <c r="I10369" t="s">
        <v>2758</v>
      </c>
      <c r="J10369" t="s">
        <v>2758</v>
      </c>
      <c r="K10369" t="s">
        <v>31</v>
      </c>
      <c r="L10369" t="s">
        <v>2805</v>
      </c>
    </row>
    <row r="10370" spans="1:12" x14ac:dyDescent="0.3">
      <c r="A10370">
        <v>3657</v>
      </c>
      <c r="C10370" t="s">
        <v>11978</v>
      </c>
      <c r="D10370" t="s">
        <v>5050</v>
      </c>
      <c r="E10370" t="s">
        <v>17642</v>
      </c>
      <c r="G10370" t="s">
        <v>31</v>
      </c>
      <c r="H10370" t="s">
        <v>31</v>
      </c>
      <c r="I10370" t="s">
        <v>2758</v>
      </c>
      <c r="J10370" t="s">
        <v>2758</v>
      </c>
      <c r="K10370" t="s">
        <v>31</v>
      </c>
      <c r="L10370" t="s">
        <v>2805</v>
      </c>
    </row>
    <row r="10371" spans="1:12" x14ac:dyDescent="0.3">
      <c r="A10371">
        <v>3657</v>
      </c>
      <c r="C10371" t="s">
        <v>11979</v>
      </c>
      <c r="D10371" t="s">
        <v>5050</v>
      </c>
      <c r="E10371" t="s">
        <v>17642</v>
      </c>
      <c r="G10371" t="s">
        <v>31</v>
      </c>
      <c r="H10371" t="s">
        <v>31</v>
      </c>
      <c r="I10371" t="s">
        <v>2758</v>
      </c>
      <c r="J10371" t="s">
        <v>2758</v>
      </c>
      <c r="K10371" t="s">
        <v>31</v>
      </c>
      <c r="L10371" t="s">
        <v>2805</v>
      </c>
    </row>
    <row r="10372" spans="1:12" x14ac:dyDescent="0.3">
      <c r="A10372">
        <v>3657</v>
      </c>
      <c r="C10372" t="s">
        <v>11980</v>
      </c>
      <c r="D10372" t="s">
        <v>5050</v>
      </c>
      <c r="E10372" t="s">
        <v>17642</v>
      </c>
      <c r="G10372" t="s">
        <v>31</v>
      </c>
      <c r="H10372" t="s">
        <v>31</v>
      </c>
      <c r="I10372" t="s">
        <v>2758</v>
      </c>
      <c r="J10372" t="s">
        <v>2758</v>
      </c>
      <c r="K10372" t="s">
        <v>31</v>
      </c>
      <c r="L10372" t="s">
        <v>2805</v>
      </c>
    </row>
    <row r="10373" spans="1:12" x14ac:dyDescent="0.3">
      <c r="A10373">
        <v>3657</v>
      </c>
      <c r="C10373" t="s">
        <v>11981</v>
      </c>
      <c r="D10373" t="s">
        <v>5050</v>
      </c>
      <c r="E10373" t="s">
        <v>17642</v>
      </c>
      <c r="G10373" t="s">
        <v>31</v>
      </c>
      <c r="H10373" t="s">
        <v>31</v>
      </c>
      <c r="I10373" t="s">
        <v>2758</v>
      </c>
      <c r="J10373" t="s">
        <v>2758</v>
      </c>
      <c r="K10373" t="s">
        <v>31</v>
      </c>
      <c r="L10373" t="s">
        <v>2805</v>
      </c>
    </row>
    <row r="10374" spans="1:12" x14ac:dyDescent="0.3">
      <c r="A10374">
        <v>3657</v>
      </c>
      <c r="C10374" t="s">
        <v>11982</v>
      </c>
      <c r="D10374" t="s">
        <v>5050</v>
      </c>
      <c r="E10374" t="s">
        <v>17642</v>
      </c>
      <c r="G10374" t="s">
        <v>31</v>
      </c>
      <c r="H10374" t="s">
        <v>31</v>
      </c>
      <c r="I10374" t="s">
        <v>2758</v>
      </c>
      <c r="J10374" t="s">
        <v>2758</v>
      </c>
      <c r="K10374" t="s">
        <v>31</v>
      </c>
      <c r="L10374" t="s">
        <v>2805</v>
      </c>
    </row>
    <row r="10375" spans="1:12" x14ac:dyDescent="0.3">
      <c r="A10375">
        <v>3657</v>
      </c>
      <c r="C10375" t="s">
        <v>11983</v>
      </c>
      <c r="D10375" t="s">
        <v>5050</v>
      </c>
      <c r="E10375" t="s">
        <v>17642</v>
      </c>
      <c r="G10375" t="s">
        <v>31</v>
      </c>
      <c r="H10375" t="s">
        <v>31</v>
      </c>
      <c r="I10375" t="s">
        <v>2758</v>
      </c>
      <c r="J10375" t="s">
        <v>2758</v>
      </c>
      <c r="K10375" t="s">
        <v>31</v>
      </c>
      <c r="L10375" t="s">
        <v>2805</v>
      </c>
    </row>
    <row r="10376" spans="1:12" x14ac:dyDescent="0.3">
      <c r="A10376">
        <v>3657</v>
      </c>
      <c r="C10376" t="s">
        <v>11984</v>
      </c>
      <c r="D10376" t="s">
        <v>5050</v>
      </c>
      <c r="E10376" t="s">
        <v>17642</v>
      </c>
      <c r="G10376" t="s">
        <v>31</v>
      </c>
      <c r="H10376" t="s">
        <v>31</v>
      </c>
      <c r="I10376" t="s">
        <v>2758</v>
      </c>
      <c r="J10376" t="s">
        <v>2758</v>
      </c>
      <c r="K10376" t="s">
        <v>31</v>
      </c>
      <c r="L10376" t="s">
        <v>2805</v>
      </c>
    </row>
    <row r="10377" spans="1:12" x14ac:dyDescent="0.3">
      <c r="A10377">
        <v>3657</v>
      </c>
      <c r="C10377" t="s">
        <v>11985</v>
      </c>
      <c r="D10377" t="s">
        <v>5050</v>
      </c>
      <c r="E10377" t="s">
        <v>17642</v>
      </c>
      <c r="G10377" t="s">
        <v>31</v>
      </c>
      <c r="H10377" t="s">
        <v>31</v>
      </c>
      <c r="I10377" t="s">
        <v>2758</v>
      </c>
      <c r="J10377" t="s">
        <v>2758</v>
      </c>
      <c r="K10377" t="s">
        <v>31</v>
      </c>
      <c r="L10377" t="s">
        <v>2805</v>
      </c>
    </row>
    <row r="10378" spans="1:12" x14ac:dyDescent="0.3">
      <c r="A10378">
        <v>3657</v>
      </c>
      <c r="C10378" t="s">
        <v>11986</v>
      </c>
      <c r="D10378" t="s">
        <v>5050</v>
      </c>
      <c r="E10378" t="s">
        <v>17642</v>
      </c>
      <c r="G10378" t="s">
        <v>31</v>
      </c>
      <c r="H10378" t="s">
        <v>31</v>
      </c>
      <c r="I10378" t="s">
        <v>2758</v>
      </c>
      <c r="J10378" t="s">
        <v>2758</v>
      </c>
      <c r="K10378" t="s">
        <v>31</v>
      </c>
      <c r="L10378" t="s">
        <v>2805</v>
      </c>
    </row>
    <row r="10379" spans="1:12" x14ac:dyDescent="0.3">
      <c r="A10379">
        <v>3657</v>
      </c>
      <c r="C10379" t="s">
        <v>11987</v>
      </c>
      <c r="D10379" t="s">
        <v>5050</v>
      </c>
      <c r="E10379" t="s">
        <v>17642</v>
      </c>
      <c r="G10379" t="s">
        <v>31</v>
      </c>
      <c r="H10379" t="s">
        <v>31</v>
      </c>
      <c r="I10379" t="s">
        <v>2758</v>
      </c>
      <c r="J10379" t="s">
        <v>2758</v>
      </c>
      <c r="K10379" t="s">
        <v>31</v>
      </c>
      <c r="L10379" t="s">
        <v>2805</v>
      </c>
    </row>
    <row r="10380" spans="1:12" x14ac:dyDescent="0.3">
      <c r="A10380">
        <v>3657</v>
      </c>
      <c r="C10380" t="s">
        <v>11988</v>
      </c>
      <c r="D10380" t="s">
        <v>5050</v>
      </c>
      <c r="E10380" t="s">
        <v>17642</v>
      </c>
      <c r="G10380" t="s">
        <v>31</v>
      </c>
      <c r="H10380" t="s">
        <v>31</v>
      </c>
      <c r="I10380" t="s">
        <v>2758</v>
      </c>
      <c r="J10380" t="s">
        <v>2758</v>
      </c>
      <c r="K10380" t="s">
        <v>31</v>
      </c>
      <c r="L10380" t="s">
        <v>2805</v>
      </c>
    </row>
    <row r="10381" spans="1:12" x14ac:dyDescent="0.3">
      <c r="A10381">
        <v>3657</v>
      </c>
      <c r="C10381" t="s">
        <v>11989</v>
      </c>
      <c r="D10381" t="s">
        <v>5050</v>
      </c>
      <c r="E10381" t="s">
        <v>17642</v>
      </c>
      <c r="G10381" t="s">
        <v>31</v>
      </c>
      <c r="H10381" t="s">
        <v>31</v>
      </c>
      <c r="I10381" t="s">
        <v>2758</v>
      </c>
      <c r="J10381" t="s">
        <v>2758</v>
      </c>
      <c r="K10381" t="s">
        <v>31</v>
      </c>
      <c r="L10381" t="s">
        <v>2805</v>
      </c>
    </row>
    <row r="10382" spans="1:12" x14ac:dyDescent="0.3">
      <c r="A10382">
        <v>3657</v>
      </c>
      <c r="C10382" t="s">
        <v>11990</v>
      </c>
      <c r="D10382" t="s">
        <v>5050</v>
      </c>
      <c r="E10382" t="s">
        <v>17642</v>
      </c>
      <c r="G10382" t="s">
        <v>31</v>
      </c>
      <c r="H10382" t="s">
        <v>31</v>
      </c>
      <c r="I10382" t="s">
        <v>2758</v>
      </c>
      <c r="J10382" t="s">
        <v>2758</v>
      </c>
      <c r="K10382" t="s">
        <v>31</v>
      </c>
      <c r="L10382" t="s">
        <v>2805</v>
      </c>
    </row>
    <row r="10383" spans="1:12" x14ac:dyDescent="0.3">
      <c r="A10383">
        <v>3657</v>
      </c>
      <c r="C10383" t="s">
        <v>11991</v>
      </c>
      <c r="D10383" t="s">
        <v>5050</v>
      </c>
      <c r="E10383" t="s">
        <v>17642</v>
      </c>
      <c r="G10383" t="s">
        <v>31</v>
      </c>
      <c r="H10383" t="s">
        <v>31</v>
      </c>
      <c r="I10383" t="s">
        <v>2758</v>
      </c>
      <c r="J10383" t="s">
        <v>2758</v>
      </c>
      <c r="K10383" t="s">
        <v>31</v>
      </c>
      <c r="L10383" t="s">
        <v>2805</v>
      </c>
    </row>
    <row r="10384" spans="1:12" x14ac:dyDescent="0.3">
      <c r="A10384">
        <v>3657</v>
      </c>
      <c r="C10384" t="s">
        <v>11992</v>
      </c>
      <c r="D10384" t="s">
        <v>5050</v>
      </c>
      <c r="E10384" t="s">
        <v>17642</v>
      </c>
      <c r="G10384" t="s">
        <v>31</v>
      </c>
      <c r="H10384" t="s">
        <v>31</v>
      </c>
      <c r="I10384" t="s">
        <v>2758</v>
      </c>
      <c r="J10384" t="s">
        <v>2758</v>
      </c>
      <c r="K10384" t="s">
        <v>31</v>
      </c>
      <c r="L10384" t="s">
        <v>2805</v>
      </c>
    </row>
    <row r="10385" spans="1:12" x14ac:dyDescent="0.3">
      <c r="A10385">
        <v>3657</v>
      </c>
      <c r="C10385" t="s">
        <v>11993</v>
      </c>
      <c r="D10385" t="s">
        <v>5050</v>
      </c>
      <c r="E10385" t="s">
        <v>17642</v>
      </c>
      <c r="G10385" t="s">
        <v>31</v>
      </c>
      <c r="H10385" t="s">
        <v>31</v>
      </c>
      <c r="I10385" t="s">
        <v>2758</v>
      </c>
      <c r="J10385" t="s">
        <v>2758</v>
      </c>
      <c r="K10385" t="s">
        <v>31</v>
      </c>
      <c r="L10385" t="s">
        <v>2805</v>
      </c>
    </row>
    <row r="10386" spans="1:12" x14ac:dyDescent="0.3">
      <c r="A10386">
        <v>3657</v>
      </c>
      <c r="C10386" t="s">
        <v>11994</v>
      </c>
      <c r="D10386" t="s">
        <v>5050</v>
      </c>
      <c r="E10386" t="s">
        <v>17642</v>
      </c>
      <c r="G10386" t="s">
        <v>31</v>
      </c>
      <c r="H10386" t="s">
        <v>31</v>
      </c>
      <c r="I10386" t="s">
        <v>2758</v>
      </c>
      <c r="J10386" t="s">
        <v>2758</v>
      </c>
      <c r="K10386" t="s">
        <v>31</v>
      </c>
      <c r="L10386" t="s">
        <v>2805</v>
      </c>
    </row>
    <row r="10387" spans="1:12" x14ac:dyDescent="0.3">
      <c r="A10387">
        <v>3657</v>
      </c>
      <c r="C10387" t="s">
        <v>11995</v>
      </c>
      <c r="D10387" t="s">
        <v>5050</v>
      </c>
      <c r="E10387" t="s">
        <v>17642</v>
      </c>
      <c r="G10387" t="s">
        <v>31</v>
      </c>
      <c r="H10387" t="s">
        <v>31</v>
      </c>
      <c r="I10387" t="s">
        <v>2758</v>
      </c>
      <c r="J10387" t="s">
        <v>2758</v>
      </c>
      <c r="K10387" t="s">
        <v>31</v>
      </c>
      <c r="L10387" t="s">
        <v>2805</v>
      </c>
    </row>
    <row r="10388" spans="1:12" x14ac:dyDescent="0.3">
      <c r="A10388">
        <v>3657</v>
      </c>
      <c r="C10388" t="s">
        <v>11996</v>
      </c>
      <c r="D10388" t="s">
        <v>5050</v>
      </c>
      <c r="E10388" t="s">
        <v>17642</v>
      </c>
      <c r="G10388" t="s">
        <v>31</v>
      </c>
      <c r="H10388" t="s">
        <v>31</v>
      </c>
      <c r="I10388" t="s">
        <v>2758</v>
      </c>
      <c r="J10388" t="s">
        <v>2758</v>
      </c>
      <c r="K10388" t="s">
        <v>31</v>
      </c>
      <c r="L10388" t="s">
        <v>2805</v>
      </c>
    </row>
    <row r="10389" spans="1:12" x14ac:dyDescent="0.3">
      <c r="A10389">
        <v>3657</v>
      </c>
      <c r="C10389" t="s">
        <v>11997</v>
      </c>
      <c r="D10389" t="s">
        <v>5050</v>
      </c>
      <c r="E10389" t="s">
        <v>17642</v>
      </c>
      <c r="G10389" t="s">
        <v>31</v>
      </c>
      <c r="H10389" t="s">
        <v>31</v>
      </c>
      <c r="I10389" t="s">
        <v>2758</v>
      </c>
      <c r="J10389" t="s">
        <v>2758</v>
      </c>
      <c r="K10389" t="s">
        <v>31</v>
      </c>
      <c r="L10389" t="s">
        <v>2805</v>
      </c>
    </row>
    <row r="10390" spans="1:12" x14ac:dyDescent="0.3">
      <c r="A10390">
        <v>3657</v>
      </c>
      <c r="C10390" t="s">
        <v>11998</v>
      </c>
      <c r="D10390" t="s">
        <v>5050</v>
      </c>
      <c r="E10390" t="s">
        <v>17642</v>
      </c>
      <c r="G10390" t="s">
        <v>31</v>
      </c>
      <c r="H10390" t="s">
        <v>31</v>
      </c>
      <c r="I10390" t="s">
        <v>2758</v>
      </c>
      <c r="J10390" t="s">
        <v>2758</v>
      </c>
      <c r="K10390" t="s">
        <v>31</v>
      </c>
      <c r="L10390" t="s">
        <v>2805</v>
      </c>
    </row>
    <row r="10391" spans="1:12" x14ac:dyDescent="0.3">
      <c r="A10391">
        <v>3657</v>
      </c>
      <c r="C10391" t="s">
        <v>11999</v>
      </c>
      <c r="D10391" t="s">
        <v>5050</v>
      </c>
      <c r="E10391" t="s">
        <v>17642</v>
      </c>
      <c r="G10391" t="s">
        <v>31</v>
      </c>
      <c r="H10391" t="s">
        <v>31</v>
      </c>
      <c r="I10391" t="s">
        <v>2758</v>
      </c>
      <c r="J10391" t="s">
        <v>2758</v>
      </c>
      <c r="K10391" t="s">
        <v>31</v>
      </c>
      <c r="L10391" t="s">
        <v>2805</v>
      </c>
    </row>
    <row r="10392" spans="1:12" x14ac:dyDescent="0.3">
      <c r="A10392">
        <v>3657</v>
      </c>
      <c r="C10392" t="s">
        <v>12000</v>
      </c>
      <c r="D10392" t="s">
        <v>5050</v>
      </c>
      <c r="E10392" t="s">
        <v>17642</v>
      </c>
      <c r="G10392" t="s">
        <v>31</v>
      </c>
      <c r="H10392" t="s">
        <v>31</v>
      </c>
      <c r="I10392" t="s">
        <v>2758</v>
      </c>
      <c r="J10392" t="s">
        <v>2758</v>
      </c>
      <c r="K10392" t="s">
        <v>31</v>
      </c>
      <c r="L10392" t="s">
        <v>2805</v>
      </c>
    </row>
    <row r="10393" spans="1:12" x14ac:dyDescent="0.3">
      <c r="A10393">
        <v>3657</v>
      </c>
      <c r="C10393" t="s">
        <v>12001</v>
      </c>
      <c r="D10393" t="s">
        <v>5050</v>
      </c>
      <c r="E10393" t="s">
        <v>17642</v>
      </c>
      <c r="G10393" t="s">
        <v>31</v>
      </c>
      <c r="H10393" t="s">
        <v>31</v>
      </c>
      <c r="I10393" t="s">
        <v>2758</v>
      </c>
      <c r="J10393" t="s">
        <v>2758</v>
      </c>
      <c r="K10393" t="s">
        <v>31</v>
      </c>
      <c r="L10393" t="s">
        <v>2805</v>
      </c>
    </row>
    <row r="10394" spans="1:12" x14ac:dyDescent="0.3">
      <c r="A10394">
        <v>3657</v>
      </c>
      <c r="C10394" t="s">
        <v>12002</v>
      </c>
      <c r="D10394" t="s">
        <v>5050</v>
      </c>
      <c r="E10394" t="s">
        <v>17642</v>
      </c>
      <c r="G10394" t="s">
        <v>31</v>
      </c>
      <c r="H10394" t="s">
        <v>31</v>
      </c>
      <c r="I10394" t="s">
        <v>2758</v>
      </c>
      <c r="J10394" t="s">
        <v>2758</v>
      </c>
      <c r="K10394" t="s">
        <v>31</v>
      </c>
      <c r="L10394" t="s">
        <v>2805</v>
      </c>
    </row>
    <row r="10395" spans="1:12" x14ac:dyDescent="0.3">
      <c r="A10395">
        <v>3657</v>
      </c>
      <c r="C10395" t="s">
        <v>12003</v>
      </c>
      <c r="D10395" t="s">
        <v>5050</v>
      </c>
      <c r="E10395" t="s">
        <v>17642</v>
      </c>
      <c r="G10395" t="s">
        <v>31</v>
      </c>
      <c r="H10395" t="s">
        <v>31</v>
      </c>
      <c r="I10395" t="s">
        <v>2758</v>
      </c>
      <c r="J10395" t="s">
        <v>2758</v>
      </c>
      <c r="K10395" t="s">
        <v>31</v>
      </c>
      <c r="L10395" t="s">
        <v>2805</v>
      </c>
    </row>
    <row r="10396" spans="1:12" x14ac:dyDescent="0.3">
      <c r="A10396">
        <v>3657</v>
      </c>
      <c r="C10396" t="s">
        <v>12004</v>
      </c>
      <c r="D10396" t="s">
        <v>5050</v>
      </c>
      <c r="E10396" t="s">
        <v>17642</v>
      </c>
      <c r="G10396" t="s">
        <v>31</v>
      </c>
      <c r="H10396" t="s">
        <v>31</v>
      </c>
      <c r="I10396" t="s">
        <v>2758</v>
      </c>
      <c r="J10396" t="s">
        <v>2758</v>
      </c>
      <c r="K10396" t="s">
        <v>31</v>
      </c>
      <c r="L10396" t="s">
        <v>2805</v>
      </c>
    </row>
    <row r="10397" spans="1:12" x14ac:dyDescent="0.3">
      <c r="A10397">
        <v>3657</v>
      </c>
      <c r="C10397" t="s">
        <v>12005</v>
      </c>
      <c r="D10397" t="s">
        <v>5050</v>
      </c>
      <c r="E10397" t="s">
        <v>17642</v>
      </c>
      <c r="G10397" t="s">
        <v>31</v>
      </c>
      <c r="H10397" t="s">
        <v>31</v>
      </c>
      <c r="I10397" t="s">
        <v>2758</v>
      </c>
      <c r="J10397" t="s">
        <v>2758</v>
      </c>
      <c r="K10397" t="s">
        <v>31</v>
      </c>
      <c r="L10397" t="s">
        <v>2805</v>
      </c>
    </row>
    <row r="10398" spans="1:12" x14ac:dyDescent="0.3">
      <c r="A10398">
        <v>3657</v>
      </c>
      <c r="C10398" t="s">
        <v>12006</v>
      </c>
      <c r="D10398" t="s">
        <v>5050</v>
      </c>
      <c r="E10398" t="s">
        <v>17642</v>
      </c>
      <c r="G10398" t="s">
        <v>31</v>
      </c>
      <c r="H10398" t="s">
        <v>31</v>
      </c>
      <c r="I10398" t="s">
        <v>2758</v>
      </c>
      <c r="J10398" t="s">
        <v>2758</v>
      </c>
      <c r="K10398" t="s">
        <v>31</v>
      </c>
      <c r="L10398" t="s">
        <v>2805</v>
      </c>
    </row>
    <row r="10399" spans="1:12" x14ac:dyDescent="0.3">
      <c r="A10399">
        <v>3657</v>
      </c>
      <c r="C10399" t="s">
        <v>12007</v>
      </c>
      <c r="D10399" t="s">
        <v>5050</v>
      </c>
      <c r="E10399" t="s">
        <v>17642</v>
      </c>
      <c r="G10399" t="s">
        <v>31</v>
      </c>
      <c r="H10399" t="s">
        <v>31</v>
      </c>
      <c r="I10399" t="s">
        <v>2758</v>
      </c>
      <c r="J10399" t="s">
        <v>2758</v>
      </c>
      <c r="K10399" t="s">
        <v>31</v>
      </c>
      <c r="L10399" t="s">
        <v>2805</v>
      </c>
    </row>
    <row r="10400" spans="1:12" x14ac:dyDescent="0.3">
      <c r="A10400">
        <v>3657</v>
      </c>
      <c r="C10400" t="s">
        <v>12008</v>
      </c>
      <c r="D10400" t="s">
        <v>5050</v>
      </c>
      <c r="E10400" t="s">
        <v>17642</v>
      </c>
      <c r="G10400" t="s">
        <v>31</v>
      </c>
      <c r="H10400" t="s">
        <v>31</v>
      </c>
      <c r="I10400" t="s">
        <v>2758</v>
      </c>
      <c r="J10400" t="s">
        <v>2758</v>
      </c>
      <c r="K10400" t="s">
        <v>31</v>
      </c>
      <c r="L10400" t="s">
        <v>2805</v>
      </c>
    </row>
    <row r="10401" spans="1:12" x14ac:dyDescent="0.3">
      <c r="A10401">
        <v>3657</v>
      </c>
      <c r="C10401" t="s">
        <v>12009</v>
      </c>
      <c r="D10401" t="s">
        <v>5050</v>
      </c>
      <c r="E10401" t="s">
        <v>17642</v>
      </c>
      <c r="G10401" t="s">
        <v>31</v>
      </c>
      <c r="H10401" t="s">
        <v>31</v>
      </c>
      <c r="I10401" t="s">
        <v>2758</v>
      </c>
      <c r="J10401" t="s">
        <v>2758</v>
      </c>
      <c r="K10401" t="s">
        <v>31</v>
      </c>
      <c r="L10401" t="s">
        <v>2805</v>
      </c>
    </row>
    <row r="10402" spans="1:12" x14ac:dyDescent="0.3">
      <c r="A10402">
        <v>3657</v>
      </c>
      <c r="C10402" t="s">
        <v>12010</v>
      </c>
      <c r="D10402" t="s">
        <v>5050</v>
      </c>
      <c r="E10402" t="s">
        <v>17642</v>
      </c>
      <c r="G10402" t="s">
        <v>31</v>
      </c>
      <c r="H10402" t="s">
        <v>31</v>
      </c>
      <c r="I10402" t="s">
        <v>2758</v>
      </c>
      <c r="J10402" t="s">
        <v>2758</v>
      </c>
      <c r="K10402" t="s">
        <v>31</v>
      </c>
      <c r="L10402" t="s">
        <v>2805</v>
      </c>
    </row>
    <row r="10403" spans="1:12" x14ac:dyDescent="0.3">
      <c r="A10403">
        <v>3657</v>
      </c>
      <c r="C10403" t="s">
        <v>12011</v>
      </c>
      <c r="D10403" t="s">
        <v>5050</v>
      </c>
      <c r="E10403" t="s">
        <v>17642</v>
      </c>
      <c r="G10403" t="s">
        <v>31</v>
      </c>
      <c r="H10403" t="s">
        <v>31</v>
      </c>
      <c r="I10403" t="s">
        <v>2758</v>
      </c>
      <c r="J10403" t="s">
        <v>2758</v>
      </c>
      <c r="K10403" t="s">
        <v>31</v>
      </c>
      <c r="L10403" t="s">
        <v>2805</v>
      </c>
    </row>
    <row r="10404" spans="1:12" x14ac:dyDescent="0.3">
      <c r="A10404">
        <v>3657</v>
      </c>
      <c r="C10404" t="s">
        <v>12012</v>
      </c>
      <c r="D10404" t="s">
        <v>5050</v>
      </c>
      <c r="E10404" t="s">
        <v>17642</v>
      </c>
      <c r="G10404" t="s">
        <v>31</v>
      </c>
      <c r="H10404" t="s">
        <v>31</v>
      </c>
      <c r="I10404" t="s">
        <v>2758</v>
      </c>
      <c r="J10404" t="s">
        <v>2758</v>
      </c>
      <c r="K10404" t="s">
        <v>31</v>
      </c>
      <c r="L10404" t="s">
        <v>2805</v>
      </c>
    </row>
    <row r="10405" spans="1:12" x14ac:dyDescent="0.3">
      <c r="A10405">
        <v>3657</v>
      </c>
      <c r="C10405" t="s">
        <v>12013</v>
      </c>
      <c r="D10405" t="s">
        <v>5050</v>
      </c>
      <c r="E10405" t="s">
        <v>17642</v>
      </c>
      <c r="G10405" t="s">
        <v>31</v>
      </c>
      <c r="H10405" t="s">
        <v>31</v>
      </c>
      <c r="I10405" t="s">
        <v>2758</v>
      </c>
      <c r="J10405" t="s">
        <v>2758</v>
      </c>
      <c r="K10405" t="s">
        <v>31</v>
      </c>
      <c r="L10405" t="s">
        <v>2805</v>
      </c>
    </row>
    <row r="10406" spans="1:12" x14ac:dyDescent="0.3">
      <c r="A10406">
        <v>3657</v>
      </c>
      <c r="C10406" t="s">
        <v>12014</v>
      </c>
      <c r="D10406" t="s">
        <v>5050</v>
      </c>
      <c r="E10406" t="s">
        <v>17642</v>
      </c>
      <c r="G10406" t="s">
        <v>31</v>
      </c>
      <c r="H10406" t="s">
        <v>31</v>
      </c>
      <c r="I10406" t="s">
        <v>2758</v>
      </c>
      <c r="J10406" t="s">
        <v>2758</v>
      </c>
      <c r="K10406" t="s">
        <v>31</v>
      </c>
      <c r="L10406" t="s">
        <v>2805</v>
      </c>
    </row>
    <row r="10407" spans="1:12" x14ac:dyDescent="0.3">
      <c r="A10407">
        <v>3657</v>
      </c>
      <c r="C10407" t="s">
        <v>12015</v>
      </c>
      <c r="D10407" t="s">
        <v>5050</v>
      </c>
      <c r="E10407" t="s">
        <v>17642</v>
      </c>
      <c r="G10407" t="s">
        <v>31</v>
      </c>
      <c r="H10407" t="s">
        <v>31</v>
      </c>
      <c r="I10407" t="s">
        <v>2758</v>
      </c>
      <c r="J10407" t="s">
        <v>2758</v>
      </c>
      <c r="K10407" t="s">
        <v>31</v>
      </c>
      <c r="L10407" t="s">
        <v>2805</v>
      </c>
    </row>
    <row r="10408" spans="1:12" x14ac:dyDescent="0.3">
      <c r="A10408">
        <v>3657</v>
      </c>
      <c r="C10408" t="s">
        <v>12016</v>
      </c>
      <c r="D10408" t="s">
        <v>5050</v>
      </c>
      <c r="E10408" t="s">
        <v>17642</v>
      </c>
      <c r="G10408" t="s">
        <v>31</v>
      </c>
      <c r="H10408" t="s">
        <v>31</v>
      </c>
      <c r="I10408" t="s">
        <v>2758</v>
      </c>
      <c r="J10408" t="s">
        <v>2758</v>
      </c>
      <c r="K10408" t="s">
        <v>31</v>
      </c>
      <c r="L10408" t="s">
        <v>2805</v>
      </c>
    </row>
    <row r="10409" spans="1:12" x14ac:dyDescent="0.3">
      <c r="A10409">
        <v>3657</v>
      </c>
      <c r="C10409" t="s">
        <v>12017</v>
      </c>
      <c r="D10409" t="s">
        <v>5050</v>
      </c>
      <c r="E10409" t="s">
        <v>17642</v>
      </c>
      <c r="G10409" t="s">
        <v>31</v>
      </c>
      <c r="H10409" t="s">
        <v>31</v>
      </c>
      <c r="I10409" t="s">
        <v>2758</v>
      </c>
      <c r="J10409" t="s">
        <v>2758</v>
      </c>
      <c r="K10409" t="s">
        <v>31</v>
      </c>
      <c r="L10409" t="s">
        <v>2805</v>
      </c>
    </row>
    <row r="10410" spans="1:12" x14ac:dyDescent="0.3">
      <c r="A10410">
        <v>3657</v>
      </c>
      <c r="C10410" t="s">
        <v>12018</v>
      </c>
      <c r="D10410" t="s">
        <v>5050</v>
      </c>
      <c r="E10410" t="s">
        <v>17642</v>
      </c>
      <c r="G10410" t="s">
        <v>31</v>
      </c>
      <c r="H10410" t="s">
        <v>31</v>
      </c>
      <c r="I10410" t="s">
        <v>2758</v>
      </c>
      <c r="J10410" t="s">
        <v>2758</v>
      </c>
      <c r="K10410" t="s">
        <v>31</v>
      </c>
      <c r="L10410" t="s">
        <v>2805</v>
      </c>
    </row>
    <row r="10411" spans="1:12" x14ac:dyDescent="0.3">
      <c r="A10411">
        <v>3657</v>
      </c>
      <c r="C10411" t="s">
        <v>12019</v>
      </c>
      <c r="D10411" t="s">
        <v>5050</v>
      </c>
      <c r="E10411" t="s">
        <v>17642</v>
      </c>
      <c r="G10411" t="s">
        <v>31</v>
      </c>
      <c r="H10411" t="s">
        <v>31</v>
      </c>
      <c r="I10411" t="s">
        <v>2758</v>
      </c>
      <c r="J10411" t="s">
        <v>2758</v>
      </c>
      <c r="K10411" t="s">
        <v>31</v>
      </c>
      <c r="L10411" t="s">
        <v>2805</v>
      </c>
    </row>
    <row r="10412" spans="1:12" x14ac:dyDescent="0.3">
      <c r="A10412">
        <v>3657</v>
      </c>
      <c r="C10412" t="s">
        <v>12020</v>
      </c>
      <c r="D10412" t="s">
        <v>5050</v>
      </c>
      <c r="E10412" t="s">
        <v>17642</v>
      </c>
      <c r="G10412" t="s">
        <v>31</v>
      </c>
      <c r="H10412" t="s">
        <v>31</v>
      </c>
      <c r="I10412" t="s">
        <v>2758</v>
      </c>
      <c r="J10412" t="s">
        <v>2758</v>
      </c>
      <c r="K10412" t="s">
        <v>31</v>
      </c>
      <c r="L10412" t="s">
        <v>2805</v>
      </c>
    </row>
    <row r="10413" spans="1:12" x14ac:dyDescent="0.3">
      <c r="A10413">
        <v>3657</v>
      </c>
      <c r="C10413" t="s">
        <v>12021</v>
      </c>
      <c r="D10413" t="s">
        <v>5050</v>
      </c>
      <c r="E10413" t="s">
        <v>17642</v>
      </c>
      <c r="G10413" t="s">
        <v>31</v>
      </c>
      <c r="H10413" t="s">
        <v>31</v>
      </c>
      <c r="I10413" t="s">
        <v>2758</v>
      </c>
      <c r="J10413" t="s">
        <v>2758</v>
      </c>
      <c r="K10413" t="s">
        <v>31</v>
      </c>
      <c r="L10413" t="s">
        <v>2805</v>
      </c>
    </row>
    <row r="10414" spans="1:12" x14ac:dyDescent="0.3">
      <c r="A10414">
        <v>3657</v>
      </c>
      <c r="C10414" t="s">
        <v>12022</v>
      </c>
      <c r="D10414" t="s">
        <v>5050</v>
      </c>
      <c r="E10414" t="s">
        <v>17642</v>
      </c>
      <c r="G10414" t="s">
        <v>31</v>
      </c>
      <c r="H10414" t="s">
        <v>31</v>
      </c>
      <c r="I10414" t="s">
        <v>2758</v>
      </c>
      <c r="J10414" t="s">
        <v>2758</v>
      </c>
      <c r="K10414" t="s">
        <v>31</v>
      </c>
      <c r="L10414" t="s">
        <v>2805</v>
      </c>
    </row>
    <row r="10415" spans="1:12" x14ac:dyDescent="0.3">
      <c r="A10415">
        <v>3657</v>
      </c>
      <c r="C10415" t="s">
        <v>12023</v>
      </c>
      <c r="D10415" t="s">
        <v>5050</v>
      </c>
      <c r="E10415" t="s">
        <v>17642</v>
      </c>
      <c r="G10415" t="s">
        <v>31</v>
      </c>
      <c r="H10415" t="s">
        <v>31</v>
      </c>
      <c r="I10415" t="s">
        <v>2758</v>
      </c>
      <c r="J10415" t="s">
        <v>2758</v>
      </c>
      <c r="K10415" t="s">
        <v>31</v>
      </c>
      <c r="L10415" t="s">
        <v>2805</v>
      </c>
    </row>
    <row r="10416" spans="1:12" x14ac:dyDescent="0.3">
      <c r="A10416">
        <v>3657</v>
      </c>
      <c r="C10416" t="s">
        <v>12024</v>
      </c>
      <c r="D10416" t="s">
        <v>5050</v>
      </c>
      <c r="E10416" t="s">
        <v>17642</v>
      </c>
      <c r="G10416" t="s">
        <v>31</v>
      </c>
      <c r="H10416" t="s">
        <v>31</v>
      </c>
      <c r="I10416" t="s">
        <v>2758</v>
      </c>
      <c r="J10416" t="s">
        <v>2758</v>
      </c>
      <c r="K10416" t="s">
        <v>31</v>
      </c>
      <c r="L10416" t="s">
        <v>2805</v>
      </c>
    </row>
    <row r="10417" spans="1:12" x14ac:dyDescent="0.3">
      <c r="A10417">
        <v>3657</v>
      </c>
      <c r="C10417" t="s">
        <v>12025</v>
      </c>
      <c r="D10417" t="s">
        <v>5050</v>
      </c>
      <c r="E10417" t="s">
        <v>17642</v>
      </c>
      <c r="G10417" t="s">
        <v>31</v>
      </c>
      <c r="H10417" t="s">
        <v>31</v>
      </c>
      <c r="I10417" t="s">
        <v>2758</v>
      </c>
      <c r="J10417" t="s">
        <v>2758</v>
      </c>
      <c r="K10417" t="s">
        <v>31</v>
      </c>
      <c r="L10417" t="s">
        <v>2805</v>
      </c>
    </row>
    <row r="10418" spans="1:12" x14ac:dyDescent="0.3">
      <c r="A10418">
        <v>3657</v>
      </c>
      <c r="C10418" t="s">
        <v>12026</v>
      </c>
      <c r="D10418" t="s">
        <v>5050</v>
      </c>
      <c r="E10418" t="s">
        <v>17642</v>
      </c>
      <c r="G10418" t="s">
        <v>31</v>
      </c>
      <c r="H10418" t="s">
        <v>31</v>
      </c>
      <c r="I10418" t="s">
        <v>2758</v>
      </c>
      <c r="J10418" t="s">
        <v>2758</v>
      </c>
      <c r="K10418" t="s">
        <v>31</v>
      </c>
      <c r="L10418" t="s">
        <v>2805</v>
      </c>
    </row>
    <row r="10419" spans="1:12" x14ac:dyDescent="0.3">
      <c r="A10419">
        <v>3657</v>
      </c>
      <c r="C10419" t="s">
        <v>12027</v>
      </c>
      <c r="D10419" t="s">
        <v>5050</v>
      </c>
      <c r="E10419" t="s">
        <v>17642</v>
      </c>
      <c r="G10419" t="s">
        <v>31</v>
      </c>
      <c r="H10419" t="s">
        <v>31</v>
      </c>
      <c r="I10419" t="s">
        <v>2758</v>
      </c>
      <c r="J10419" t="s">
        <v>2758</v>
      </c>
      <c r="K10419" t="s">
        <v>31</v>
      </c>
      <c r="L10419" t="s">
        <v>2805</v>
      </c>
    </row>
    <row r="10420" spans="1:12" x14ac:dyDescent="0.3">
      <c r="A10420">
        <v>3657</v>
      </c>
      <c r="C10420" t="s">
        <v>12028</v>
      </c>
      <c r="D10420" t="s">
        <v>5050</v>
      </c>
      <c r="E10420" t="s">
        <v>17642</v>
      </c>
      <c r="G10420" t="s">
        <v>31</v>
      </c>
      <c r="H10420" t="s">
        <v>31</v>
      </c>
      <c r="I10420" t="s">
        <v>2758</v>
      </c>
      <c r="J10420" t="s">
        <v>2758</v>
      </c>
      <c r="K10420" t="s">
        <v>31</v>
      </c>
      <c r="L10420" t="s">
        <v>2805</v>
      </c>
    </row>
    <row r="10421" spans="1:12" x14ac:dyDescent="0.3">
      <c r="A10421">
        <v>3657</v>
      </c>
      <c r="C10421" t="s">
        <v>12029</v>
      </c>
      <c r="D10421" t="s">
        <v>5050</v>
      </c>
      <c r="E10421" t="s">
        <v>17642</v>
      </c>
      <c r="G10421" t="s">
        <v>31</v>
      </c>
      <c r="H10421" t="s">
        <v>31</v>
      </c>
      <c r="I10421" t="s">
        <v>2758</v>
      </c>
      <c r="J10421" t="s">
        <v>2758</v>
      </c>
      <c r="K10421" t="s">
        <v>31</v>
      </c>
      <c r="L10421" t="s">
        <v>2805</v>
      </c>
    </row>
    <row r="10422" spans="1:12" x14ac:dyDescent="0.3">
      <c r="A10422">
        <v>3657</v>
      </c>
      <c r="C10422" t="s">
        <v>12030</v>
      </c>
      <c r="D10422" t="s">
        <v>5050</v>
      </c>
      <c r="E10422" t="s">
        <v>17642</v>
      </c>
      <c r="G10422" t="s">
        <v>31</v>
      </c>
      <c r="H10422" t="s">
        <v>31</v>
      </c>
      <c r="I10422" t="s">
        <v>2758</v>
      </c>
      <c r="J10422" t="s">
        <v>2758</v>
      </c>
      <c r="K10422" t="s">
        <v>31</v>
      </c>
      <c r="L10422" t="s">
        <v>2805</v>
      </c>
    </row>
    <row r="10423" spans="1:12" x14ac:dyDescent="0.3">
      <c r="A10423">
        <v>3657</v>
      </c>
      <c r="C10423" t="s">
        <v>12031</v>
      </c>
      <c r="D10423" t="s">
        <v>5050</v>
      </c>
      <c r="E10423" t="s">
        <v>17642</v>
      </c>
      <c r="G10423" t="s">
        <v>31</v>
      </c>
      <c r="H10423" t="s">
        <v>31</v>
      </c>
      <c r="I10423" t="s">
        <v>2758</v>
      </c>
      <c r="J10423" t="s">
        <v>2758</v>
      </c>
      <c r="K10423" t="s">
        <v>31</v>
      </c>
      <c r="L10423" t="s">
        <v>2805</v>
      </c>
    </row>
    <row r="10424" spans="1:12" x14ac:dyDescent="0.3">
      <c r="A10424">
        <v>3657</v>
      </c>
      <c r="C10424" t="s">
        <v>12032</v>
      </c>
      <c r="D10424" t="s">
        <v>5050</v>
      </c>
      <c r="E10424" t="s">
        <v>17642</v>
      </c>
      <c r="G10424" t="s">
        <v>31</v>
      </c>
      <c r="H10424" t="s">
        <v>31</v>
      </c>
      <c r="I10424" t="s">
        <v>2758</v>
      </c>
      <c r="J10424" t="s">
        <v>2758</v>
      </c>
      <c r="K10424" t="s">
        <v>31</v>
      </c>
      <c r="L10424" t="s">
        <v>2805</v>
      </c>
    </row>
    <row r="10425" spans="1:12" x14ac:dyDescent="0.3">
      <c r="A10425">
        <v>3657</v>
      </c>
      <c r="C10425" t="s">
        <v>12033</v>
      </c>
      <c r="D10425" t="s">
        <v>5050</v>
      </c>
      <c r="E10425" t="s">
        <v>17642</v>
      </c>
      <c r="G10425" t="s">
        <v>31</v>
      </c>
      <c r="H10425" t="s">
        <v>31</v>
      </c>
      <c r="I10425" t="s">
        <v>2758</v>
      </c>
      <c r="J10425" t="s">
        <v>2758</v>
      </c>
      <c r="K10425" t="s">
        <v>31</v>
      </c>
      <c r="L10425" t="s">
        <v>2805</v>
      </c>
    </row>
    <row r="10426" spans="1:12" x14ac:dyDescent="0.3">
      <c r="A10426">
        <v>3657</v>
      </c>
      <c r="C10426" t="s">
        <v>12034</v>
      </c>
      <c r="D10426" t="s">
        <v>5050</v>
      </c>
      <c r="E10426" t="s">
        <v>17642</v>
      </c>
      <c r="G10426" t="s">
        <v>31</v>
      </c>
      <c r="H10426" t="s">
        <v>31</v>
      </c>
      <c r="I10426" t="s">
        <v>2758</v>
      </c>
      <c r="J10426" t="s">
        <v>2758</v>
      </c>
      <c r="K10426" t="s">
        <v>31</v>
      </c>
      <c r="L10426" t="s">
        <v>2805</v>
      </c>
    </row>
    <row r="10427" spans="1:12" x14ac:dyDescent="0.3">
      <c r="A10427">
        <v>3657</v>
      </c>
      <c r="C10427" t="s">
        <v>12035</v>
      </c>
      <c r="D10427" t="s">
        <v>5050</v>
      </c>
      <c r="E10427" t="s">
        <v>17642</v>
      </c>
      <c r="G10427" t="s">
        <v>31</v>
      </c>
      <c r="H10427" t="s">
        <v>31</v>
      </c>
      <c r="I10427" t="s">
        <v>2758</v>
      </c>
      <c r="J10427" t="s">
        <v>2758</v>
      </c>
      <c r="K10427" t="s">
        <v>31</v>
      </c>
      <c r="L10427" t="s">
        <v>2805</v>
      </c>
    </row>
    <row r="10428" spans="1:12" x14ac:dyDescent="0.3">
      <c r="A10428">
        <v>3657</v>
      </c>
      <c r="C10428" t="s">
        <v>12036</v>
      </c>
      <c r="D10428" t="s">
        <v>5050</v>
      </c>
      <c r="E10428" t="s">
        <v>17642</v>
      </c>
      <c r="G10428" t="s">
        <v>31</v>
      </c>
      <c r="H10428" t="s">
        <v>31</v>
      </c>
      <c r="I10428" t="s">
        <v>2758</v>
      </c>
      <c r="J10428" t="s">
        <v>2758</v>
      </c>
      <c r="K10428" t="s">
        <v>31</v>
      </c>
      <c r="L10428" t="s">
        <v>2805</v>
      </c>
    </row>
    <row r="10429" spans="1:12" x14ac:dyDescent="0.3">
      <c r="A10429">
        <v>3657</v>
      </c>
      <c r="C10429" t="s">
        <v>12037</v>
      </c>
      <c r="D10429" t="s">
        <v>5050</v>
      </c>
      <c r="E10429" t="s">
        <v>17642</v>
      </c>
      <c r="G10429" t="s">
        <v>31</v>
      </c>
      <c r="H10429" t="s">
        <v>31</v>
      </c>
      <c r="I10429" t="s">
        <v>2758</v>
      </c>
      <c r="J10429" t="s">
        <v>2758</v>
      </c>
      <c r="K10429" t="s">
        <v>31</v>
      </c>
      <c r="L10429" t="s">
        <v>2805</v>
      </c>
    </row>
    <row r="10430" spans="1:12" x14ac:dyDescent="0.3">
      <c r="A10430">
        <v>3657</v>
      </c>
      <c r="C10430" t="s">
        <v>12038</v>
      </c>
      <c r="D10430" t="s">
        <v>5050</v>
      </c>
      <c r="E10430" t="s">
        <v>17642</v>
      </c>
      <c r="G10430" t="s">
        <v>31</v>
      </c>
      <c r="H10430" t="s">
        <v>31</v>
      </c>
      <c r="I10430" t="s">
        <v>2758</v>
      </c>
      <c r="J10430" t="s">
        <v>2758</v>
      </c>
      <c r="K10430" t="s">
        <v>31</v>
      </c>
      <c r="L10430" t="s">
        <v>2805</v>
      </c>
    </row>
    <row r="10431" spans="1:12" x14ac:dyDescent="0.3">
      <c r="A10431">
        <v>3657</v>
      </c>
      <c r="C10431" t="s">
        <v>12039</v>
      </c>
      <c r="D10431" t="s">
        <v>5050</v>
      </c>
      <c r="E10431" t="s">
        <v>17642</v>
      </c>
      <c r="G10431" t="s">
        <v>31</v>
      </c>
      <c r="H10431" t="s">
        <v>31</v>
      </c>
      <c r="I10431" t="s">
        <v>2758</v>
      </c>
      <c r="J10431" t="s">
        <v>2758</v>
      </c>
      <c r="K10431" t="s">
        <v>31</v>
      </c>
      <c r="L10431" t="s">
        <v>2805</v>
      </c>
    </row>
    <row r="10432" spans="1:12" x14ac:dyDescent="0.3">
      <c r="A10432">
        <v>3657</v>
      </c>
      <c r="C10432" t="s">
        <v>12040</v>
      </c>
      <c r="D10432" t="s">
        <v>5050</v>
      </c>
      <c r="E10432" t="s">
        <v>17642</v>
      </c>
      <c r="G10432" t="s">
        <v>31</v>
      </c>
      <c r="H10432" t="s">
        <v>31</v>
      </c>
      <c r="I10432" t="s">
        <v>2758</v>
      </c>
      <c r="J10432" t="s">
        <v>2758</v>
      </c>
      <c r="K10432" t="s">
        <v>31</v>
      </c>
      <c r="L10432" t="s">
        <v>2805</v>
      </c>
    </row>
    <row r="10433" spans="1:12" x14ac:dyDescent="0.3">
      <c r="A10433">
        <v>3657</v>
      </c>
      <c r="C10433" t="s">
        <v>12041</v>
      </c>
      <c r="D10433" t="s">
        <v>5050</v>
      </c>
      <c r="E10433" t="s">
        <v>17642</v>
      </c>
      <c r="G10433" t="s">
        <v>31</v>
      </c>
      <c r="H10433" t="s">
        <v>31</v>
      </c>
      <c r="I10433" t="s">
        <v>2758</v>
      </c>
      <c r="J10433" t="s">
        <v>2758</v>
      </c>
      <c r="K10433" t="s">
        <v>31</v>
      </c>
      <c r="L10433" t="s">
        <v>2805</v>
      </c>
    </row>
    <row r="10434" spans="1:12" x14ac:dyDescent="0.3">
      <c r="A10434">
        <v>3657</v>
      </c>
      <c r="C10434" t="s">
        <v>12042</v>
      </c>
      <c r="D10434" t="s">
        <v>5050</v>
      </c>
      <c r="E10434" t="s">
        <v>17642</v>
      </c>
      <c r="G10434" t="s">
        <v>31</v>
      </c>
      <c r="H10434" t="s">
        <v>31</v>
      </c>
      <c r="I10434" t="s">
        <v>2758</v>
      </c>
      <c r="J10434" t="s">
        <v>2758</v>
      </c>
      <c r="K10434" t="s">
        <v>31</v>
      </c>
      <c r="L10434" t="s">
        <v>2805</v>
      </c>
    </row>
    <row r="10435" spans="1:12" x14ac:dyDescent="0.3">
      <c r="A10435">
        <v>3657</v>
      </c>
      <c r="C10435" t="s">
        <v>12043</v>
      </c>
      <c r="D10435" t="s">
        <v>5050</v>
      </c>
      <c r="E10435" t="s">
        <v>17642</v>
      </c>
      <c r="G10435" t="s">
        <v>31</v>
      </c>
      <c r="H10435" t="s">
        <v>31</v>
      </c>
      <c r="I10435" t="s">
        <v>2758</v>
      </c>
      <c r="J10435" t="s">
        <v>2758</v>
      </c>
      <c r="K10435" t="s">
        <v>31</v>
      </c>
      <c r="L10435" t="s">
        <v>2805</v>
      </c>
    </row>
    <row r="10436" spans="1:12" x14ac:dyDescent="0.3">
      <c r="A10436">
        <v>3657</v>
      </c>
      <c r="C10436" t="s">
        <v>12044</v>
      </c>
      <c r="D10436" t="s">
        <v>5050</v>
      </c>
      <c r="E10436" t="s">
        <v>17642</v>
      </c>
      <c r="G10436" t="s">
        <v>31</v>
      </c>
      <c r="H10436" t="s">
        <v>31</v>
      </c>
      <c r="I10436" t="s">
        <v>2758</v>
      </c>
      <c r="J10436" t="s">
        <v>2758</v>
      </c>
      <c r="K10436" t="s">
        <v>31</v>
      </c>
      <c r="L10436" t="s">
        <v>2805</v>
      </c>
    </row>
    <row r="10437" spans="1:12" x14ac:dyDescent="0.3">
      <c r="A10437">
        <v>3657</v>
      </c>
      <c r="C10437" t="s">
        <v>12045</v>
      </c>
      <c r="D10437" t="s">
        <v>5050</v>
      </c>
      <c r="E10437" t="s">
        <v>17642</v>
      </c>
      <c r="G10437" t="s">
        <v>31</v>
      </c>
      <c r="H10437" t="s">
        <v>31</v>
      </c>
      <c r="I10437" t="s">
        <v>2758</v>
      </c>
      <c r="J10437" t="s">
        <v>2758</v>
      </c>
      <c r="K10437" t="s">
        <v>31</v>
      </c>
      <c r="L10437" t="s">
        <v>2805</v>
      </c>
    </row>
    <row r="10438" spans="1:12" x14ac:dyDescent="0.3">
      <c r="A10438">
        <v>3657</v>
      </c>
      <c r="C10438" t="s">
        <v>12046</v>
      </c>
      <c r="D10438" t="s">
        <v>5050</v>
      </c>
      <c r="E10438" t="s">
        <v>17642</v>
      </c>
      <c r="G10438" t="s">
        <v>31</v>
      </c>
      <c r="H10438" t="s">
        <v>31</v>
      </c>
      <c r="I10438" t="s">
        <v>2758</v>
      </c>
      <c r="J10438" t="s">
        <v>2758</v>
      </c>
      <c r="K10438" t="s">
        <v>31</v>
      </c>
      <c r="L10438" t="s">
        <v>2805</v>
      </c>
    </row>
    <row r="10439" spans="1:12" x14ac:dyDescent="0.3">
      <c r="A10439">
        <v>3657</v>
      </c>
      <c r="C10439" t="s">
        <v>12047</v>
      </c>
      <c r="D10439" t="s">
        <v>5050</v>
      </c>
      <c r="E10439" t="s">
        <v>17642</v>
      </c>
      <c r="G10439" t="s">
        <v>31</v>
      </c>
      <c r="H10439" t="s">
        <v>31</v>
      </c>
      <c r="I10439" t="s">
        <v>2758</v>
      </c>
      <c r="J10439" t="s">
        <v>2758</v>
      </c>
      <c r="K10439" t="s">
        <v>31</v>
      </c>
      <c r="L10439" t="s">
        <v>2805</v>
      </c>
    </row>
    <row r="10440" spans="1:12" x14ac:dyDescent="0.3">
      <c r="A10440">
        <v>3657</v>
      </c>
      <c r="C10440" t="s">
        <v>12048</v>
      </c>
      <c r="D10440" t="s">
        <v>5050</v>
      </c>
      <c r="E10440" t="s">
        <v>17642</v>
      </c>
      <c r="G10440" t="s">
        <v>31</v>
      </c>
      <c r="H10440" t="s">
        <v>31</v>
      </c>
      <c r="I10440" t="s">
        <v>2758</v>
      </c>
      <c r="J10440" t="s">
        <v>2758</v>
      </c>
      <c r="K10440" t="s">
        <v>31</v>
      </c>
      <c r="L10440" t="s">
        <v>2805</v>
      </c>
    </row>
    <row r="10441" spans="1:12" x14ac:dyDescent="0.3">
      <c r="A10441">
        <v>3657</v>
      </c>
      <c r="C10441" t="s">
        <v>12049</v>
      </c>
      <c r="D10441" t="s">
        <v>5050</v>
      </c>
      <c r="E10441" t="s">
        <v>17642</v>
      </c>
      <c r="G10441" t="s">
        <v>31</v>
      </c>
      <c r="H10441" t="s">
        <v>31</v>
      </c>
      <c r="I10441" t="s">
        <v>2758</v>
      </c>
      <c r="J10441" t="s">
        <v>2758</v>
      </c>
      <c r="K10441" t="s">
        <v>31</v>
      </c>
      <c r="L10441" t="s">
        <v>2805</v>
      </c>
    </row>
    <row r="10442" spans="1:12" x14ac:dyDescent="0.3">
      <c r="A10442">
        <v>3657</v>
      </c>
      <c r="C10442" t="s">
        <v>12050</v>
      </c>
      <c r="D10442" t="s">
        <v>5050</v>
      </c>
      <c r="E10442" t="s">
        <v>17642</v>
      </c>
      <c r="G10442" t="s">
        <v>31</v>
      </c>
      <c r="H10442" t="s">
        <v>31</v>
      </c>
      <c r="I10442" t="s">
        <v>2758</v>
      </c>
      <c r="J10442" t="s">
        <v>2758</v>
      </c>
      <c r="K10442" t="s">
        <v>31</v>
      </c>
      <c r="L10442" t="s">
        <v>2805</v>
      </c>
    </row>
    <row r="10443" spans="1:12" x14ac:dyDescent="0.3">
      <c r="A10443">
        <v>3657</v>
      </c>
      <c r="C10443" t="s">
        <v>12051</v>
      </c>
      <c r="D10443" t="s">
        <v>5050</v>
      </c>
      <c r="E10443" t="s">
        <v>17642</v>
      </c>
      <c r="G10443" t="s">
        <v>31</v>
      </c>
      <c r="H10443" t="s">
        <v>31</v>
      </c>
      <c r="I10443" t="s">
        <v>2758</v>
      </c>
      <c r="J10443" t="s">
        <v>2758</v>
      </c>
      <c r="K10443" t="s">
        <v>31</v>
      </c>
      <c r="L10443" t="s">
        <v>2805</v>
      </c>
    </row>
    <row r="10444" spans="1:12" x14ac:dyDescent="0.3">
      <c r="A10444">
        <v>3657</v>
      </c>
      <c r="C10444" t="s">
        <v>12052</v>
      </c>
      <c r="D10444" t="s">
        <v>5050</v>
      </c>
      <c r="E10444" t="s">
        <v>17642</v>
      </c>
      <c r="G10444" t="s">
        <v>31</v>
      </c>
      <c r="H10444" t="s">
        <v>31</v>
      </c>
      <c r="I10444" t="s">
        <v>2758</v>
      </c>
      <c r="J10444" t="s">
        <v>2758</v>
      </c>
      <c r="K10444" t="s">
        <v>31</v>
      </c>
      <c r="L10444" t="s">
        <v>2805</v>
      </c>
    </row>
    <row r="10445" spans="1:12" x14ac:dyDescent="0.3">
      <c r="A10445">
        <v>3657</v>
      </c>
      <c r="C10445" t="s">
        <v>12053</v>
      </c>
      <c r="D10445" t="s">
        <v>5050</v>
      </c>
      <c r="E10445" t="s">
        <v>17642</v>
      </c>
      <c r="G10445" t="s">
        <v>31</v>
      </c>
      <c r="H10445" t="s">
        <v>31</v>
      </c>
      <c r="I10445" t="s">
        <v>2758</v>
      </c>
      <c r="J10445" t="s">
        <v>2758</v>
      </c>
      <c r="K10445" t="s">
        <v>31</v>
      </c>
      <c r="L10445" t="s">
        <v>2805</v>
      </c>
    </row>
    <row r="10446" spans="1:12" x14ac:dyDescent="0.3">
      <c r="A10446">
        <v>3657</v>
      </c>
      <c r="C10446" t="s">
        <v>12054</v>
      </c>
      <c r="D10446" t="s">
        <v>5050</v>
      </c>
      <c r="E10446" t="s">
        <v>17642</v>
      </c>
      <c r="G10446" t="s">
        <v>31</v>
      </c>
      <c r="H10446" t="s">
        <v>31</v>
      </c>
      <c r="I10446" t="s">
        <v>2758</v>
      </c>
      <c r="J10446" t="s">
        <v>2758</v>
      </c>
      <c r="K10446" t="s">
        <v>31</v>
      </c>
      <c r="L10446" t="s">
        <v>2805</v>
      </c>
    </row>
    <row r="10447" spans="1:12" x14ac:dyDescent="0.3">
      <c r="A10447">
        <v>3657</v>
      </c>
      <c r="C10447" t="s">
        <v>12055</v>
      </c>
      <c r="D10447" t="s">
        <v>5050</v>
      </c>
      <c r="E10447" t="s">
        <v>17642</v>
      </c>
      <c r="G10447" t="s">
        <v>31</v>
      </c>
      <c r="H10447" t="s">
        <v>31</v>
      </c>
      <c r="I10447" t="s">
        <v>2758</v>
      </c>
      <c r="J10447" t="s">
        <v>2758</v>
      </c>
      <c r="K10447" t="s">
        <v>31</v>
      </c>
      <c r="L10447" t="s">
        <v>2805</v>
      </c>
    </row>
    <row r="10448" spans="1:12" x14ac:dyDescent="0.3">
      <c r="A10448">
        <v>3657</v>
      </c>
      <c r="C10448" t="s">
        <v>12056</v>
      </c>
      <c r="D10448" t="s">
        <v>5050</v>
      </c>
      <c r="E10448" t="s">
        <v>17642</v>
      </c>
      <c r="G10448" t="s">
        <v>31</v>
      </c>
      <c r="H10448" t="s">
        <v>31</v>
      </c>
      <c r="I10448" t="s">
        <v>2758</v>
      </c>
      <c r="J10448" t="s">
        <v>2758</v>
      </c>
      <c r="K10448" t="s">
        <v>31</v>
      </c>
      <c r="L10448" t="s">
        <v>2805</v>
      </c>
    </row>
    <row r="10449" spans="1:12" x14ac:dyDescent="0.3">
      <c r="A10449">
        <v>3657</v>
      </c>
      <c r="C10449" t="s">
        <v>12057</v>
      </c>
      <c r="D10449" t="s">
        <v>5050</v>
      </c>
      <c r="E10449" t="s">
        <v>17642</v>
      </c>
      <c r="G10449" t="s">
        <v>31</v>
      </c>
      <c r="H10449" t="s">
        <v>31</v>
      </c>
      <c r="I10449" t="s">
        <v>2758</v>
      </c>
      <c r="J10449" t="s">
        <v>2758</v>
      </c>
      <c r="K10449" t="s">
        <v>31</v>
      </c>
      <c r="L10449" t="s">
        <v>2805</v>
      </c>
    </row>
    <row r="10450" spans="1:12" x14ac:dyDescent="0.3">
      <c r="A10450">
        <v>3657</v>
      </c>
      <c r="C10450" t="s">
        <v>12058</v>
      </c>
      <c r="D10450" t="s">
        <v>5050</v>
      </c>
      <c r="E10450" t="s">
        <v>17642</v>
      </c>
      <c r="G10450" t="s">
        <v>31</v>
      </c>
      <c r="H10450" t="s">
        <v>31</v>
      </c>
      <c r="I10450" t="s">
        <v>2758</v>
      </c>
      <c r="J10450" t="s">
        <v>2758</v>
      </c>
      <c r="K10450" t="s">
        <v>31</v>
      </c>
      <c r="L10450" t="s">
        <v>2805</v>
      </c>
    </row>
    <row r="10451" spans="1:12" x14ac:dyDescent="0.3">
      <c r="A10451">
        <v>3657</v>
      </c>
      <c r="C10451" t="s">
        <v>12059</v>
      </c>
      <c r="D10451" t="s">
        <v>5050</v>
      </c>
      <c r="E10451" t="s">
        <v>17642</v>
      </c>
      <c r="G10451" t="s">
        <v>31</v>
      </c>
      <c r="H10451" t="s">
        <v>31</v>
      </c>
      <c r="I10451" t="s">
        <v>2758</v>
      </c>
      <c r="J10451" t="s">
        <v>2758</v>
      </c>
      <c r="K10451" t="s">
        <v>31</v>
      </c>
      <c r="L10451" t="s">
        <v>2805</v>
      </c>
    </row>
    <row r="10452" spans="1:12" x14ac:dyDescent="0.3">
      <c r="A10452">
        <v>3657</v>
      </c>
      <c r="C10452" t="s">
        <v>12060</v>
      </c>
      <c r="D10452" t="s">
        <v>5050</v>
      </c>
      <c r="E10452" t="s">
        <v>17642</v>
      </c>
      <c r="G10452" t="s">
        <v>31</v>
      </c>
      <c r="H10452" t="s">
        <v>31</v>
      </c>
      <c r="I10452" t="s">
        <v>2758</v>
      </c>
      <c r="J10452" t="s">
        <v>2758</v>
      </c>
      <c r="K10452" t="s">
        <v>31</v>
      </c>
      <c r="L10452" t="s">
        <v>2805</v>
      </c>
    </row>
    <row r="10453" spans="1:12" x14ac:dyDescent="0.3">
      <c r="A10453">
        <v>3657</v>
      </c>
      <c r="C10453" t="s">
        <v>12061</v>
      </c>
      <c r="D10453" t="s">
        <v>5050</v>
      </c>
      <c r="E10453" t="s">
        <v>17642</v>
      </c>
      <c r="G10453" t="s">
        <v>31</v>
      </c>
      <c r="H10453" t="s">
        <v>31</v>
      </c>
      <c r="I10453" t="s">
        <v>2758</v>
      </c>
      <c r="J10453" t="s">
        <v>2758</v>
      </c>
      <c r="K10453" t="s">
        <v>31</v>
      </c>
      <c r="L10453" t="s">
        <v>2805</v>
      </c>
    </row>
    <row r="10454" spans="1:12" x14ac:dyDescent="0.3">
      <c r="A10454">
        <v>3657</v>
      </c>
      <c r="C10454" t="s">
        <v>12062</v>
      </c>
      <c r="D10454" t="s">
        <v>5050</v>
      </c>
      <c r="E10454" t="s">
        <v>17642</v>
      </c>
      <c r="G10454" t="s">
        <v>31</v>
      </c>
      <c r="H10454" t="s">
        <v>31</v>
      </c>
      <c r="I10454" t="s">
        <v>2758</v>
      </c>
      <c r="J10454" t="s">
        <v>2758</v>
      </c>
      <c r="K10454" t="s">
        <v>31</v>
      </c>
      <c r="L10454" t="s">
        <v>2805</v>
      </c>
    </row>
    <row r="10455" spans="1:12" x14ac:dyDescent="0.3">
      <c r="A10455">
        <v>3657</v>
      </c>
      <c r="C10455" t="s">
        <v>12063</v>
      </c>
      <c r="D10455" t="s">
        <v>5050</v>
      </c>
      <c r="E10455" t="s">
        <v>17642</v>
      </c>
      <c r="G10455" t="s">
        <v>31</v>
      </c>
      <c r="H10455" t="s">
        <v>31</v>
      </c>
      <c r="I10455" t="s">
        <v>2758</v>
      </c>
      <c r="J10455" t="s">
        <v>2758</v>
      </c>
      <c r="K10455" t="s">
        <v>31</v>
      </c>
      <c r="L10455" t="s">
        <v>2805</v>
      </c>
    </row>
    <row r="10456" spans="1:12" x14ac:dyDescent="0.3">
      <c r="A10456">
        <v>3657</v>
      </c>
      <c r="C10456" t="s">
        <v>12064</v>
      </c>
      <c r="D10456" t="s">
        <v>5050</v>
      </c>
      <c r="E10456" t="s">
        <v>17642</v>
      </c>
      <c r="G10456" t="s">
        <v>31</v>
      </c>
      <c r="H10456" t="s">
        <v>31</v>
      </c>
      <c r="I10456" t="s">
        <v>2758</v>
      </c>
      <c r="J10456" t="s">
        <v>2758</v>
      </c>
      <c r="K10456" t="s">
        <v>31</v>
      </c>
      <c r="L10456" t="s">
        <v>2805</v>
      </c>
    </row>
    <row r="10457" spans="1:12" x14ac:dyDescent="0.3">
      <c r="A10457">
        <v>3657</v>
      </c>
      <c r="C10457" t="s">
        <v>12065</v>
      </c>
      <c r="D10457" t="s">
        <v>5050</v>
      </c>
      <c r="E10457" t="s">
        <v>17642</v>
      </c>
      <c r="G10457" t="s">
        <v>31</v>
      </c>
      <c r="H10457" t="s">
        <v>31</v>
      </c>
      <c r="I10457" t="s">
        <v>2758</v>
      </c>
      <c r="J10457" t="s">
        <v>2758</v>
      </c>
      <c r="K10457" t="s">
        <v>31</v>
      </c>
      <c r="L10457" t="s">
        <v>2805</v>
      </c>
    </row>
    <row r="10458" spans="1:12" x14ac:dyDescent="0.3">
      <c r="A10458">
        <v>3657</v>
      </c>
      <c r="C10458" t="s">
        <v>12066</v>
      </c>
      <c r="D10458" t="s">
        <v>5050</v>
      </c>
      <c r="E10458" t="s">
        <v>17642</v>
      </c>
      <c r="G10458" t="s">
        <v>31</v>
      </c>
      <c r="H10458" t="s">
        <v>31</v>
      </c>
      <c r="I10458" t="s">
        <v>2758</v>
      </c>
      <c r="J10458" t="s">
        <v>2758</v>
      </c>
      <c r="K10458" t="s">
        <v>31</v>
      </c>
      <c r="L10458" t="s">
        <v>2805</v>
      </c>
    </row>
    <row r="10459" spans="1:12" x14ac:dyDescent="0.3">
      <c r="A10459">
        <v>3657</v>
      </c>
      <c r="C10459" t="s">
        <v>12067</v>
      </c>
      <c r="D10459" t="s">
        <v>5050</v>
      </c>
      <c r="E10459" t="s">
        <v>17642</v>
      </c>
      <c r="G10459" t="s">
        <v>31</v>
      </c>
      <c r="H10459" t="s">
        <v>31</v>
      </c>
      <c r="I10459" t="s">
        <v>2758</v>
      </c>
      <c r="J10459" t="s">
        <v>2758</v>
      </c>
      <c r="K10459" t="s">
        <v>31</v>
      </c>
      <c r="L10459" t="s">
        <v>2805</v>
      </c>
    </row>
    <row r="10460" spans="1:12" x14ac:dyDescent="0.3">
      <c r="A10460">
        <v>3657</v>
      </c>
      <c r="C10460" t="s">
        <v>12068</v>
      </c>
      <c r="D10460" t="s">
        <v>5050</v>
      </c>
      <c r="E10460" t="s">
        <v>17642</v>
      </c>
      <c r="G10460" t="s">
        <v>31</v>
      </c>
      <c r="H10460" t="s">
        <v>31</v>
      </c>
      <c r="I10460" t="s">
        <v>2758</v>
      </c>
      <c r="J10460" t="s">
        <v>2758</v>
      </c>
      <c r="K10460" t="s">
        <v>31</v>
      </c>
      <c r="L10460" t="s">
        <v>2805</v>
      </c>
    </row>
    <row r="10461" spans="1:12" x14ac:dyDescent="0.3">
      <c r="A10461">
        <v>3657</v>
      </c>
      <c r="C10461" t="s">
        <v>12069</v>
      </c>
      <c r="D10461" t="s">
        <v>5050</v>
      </c>
      <c r="E10461" t="s">
        <v>17642</v>
      </c>
      <c r="G10461" t="s">
        <v>31</v>
      </c>
      <c r="H10461" t="s">
        <v>31</v>
      </c>
      <c r="I10461" t="s">
        <v>2758</v>
      </c>
      <c r="J10461" t="s">
        <v>2758</v>
      </c>
      <c r="K10461" t="s">
        <v>31</v>
      </c>
      <c r="L10461" t="s">
        <v>2805</v>
      </c>
    </row>
    <row r="10462" spans="1:12" x14ac:dyDescent="0.3">
      <c r="A10462">
        <v>3657</v>
      </c>
      <c r="C10462" t="s">
        <v>12070</v>
      </c>
      <c r="D10462" t="s">
        <v>5050</v>
      </c>
      <c r="E10462" t="s">
        <v>17642</v>
      </c>
      <c r="G10462" t="s">
        <v>31</v>
      </c>
      <c r="H10462" t="s">
        <v>31</v>
      </c>
      <c r="I10462" t="s">
        <v>2758</v>
      </c>
      <c r="J10462" t="s">
        <v>2758</v>
      </c>
      <c r="K10462" t="s">
        <v>31</v>
      </c>
      <c r="L10462" t="s">
        <v>2805</v>
      </c>
    </row>
    <row r="10463" spans="1:12" x14ac:dyDescent="0.3">
      <c r="A10463">
        <v>3657</v>
      </c>
      <c r="C10463" t="s">
        <v>12071</v>
      </c>
      <c r="D10463" t="s">
        <v>5050</v>
      </c>
      <c r="E10463" t="s">
        <v>17642</v>
      </c>
      <c r="G10463" t="s">
        <v>31</v>
      </c>
      <c r="H10463" t="s">
        <v>31</v>
      </c>
      <c r="I10463" t="s">
        <v>2758</v>
      </c>
      <c r="J10463" t="s">
        <v>2758</v>
      </c>
      <c r="K10463" t="s">
        <v>31</v>
      </c>
      <c r="L10463" t="s">
        <v>2805</v>
      </c>
    </row>
    <row r="10464" spans="1:12" x14ac:dyDescent="0.3">
      <c r="A10464">
        <v>3657</v>
      </c>
      <c r="C10464" t="s">
        <v>12072</v>
      </c>
      <c r="D10464" t="s">
        <v>5050</v>
      </c>
      <c r="E10464" t="s">
        <v>17642</v>
      </c>
      <c r="G10464" t="s">
        <v>31</v>
      </c>
      <c r="H10464" t="s">
        <v>31</v>
      </c>
      <c r="I10464" t="s">
        <v>2758</v>
      </c>
      <c r="J10464" t="s">
        <v>2758</v>
      </c>
      <c r="K10464" t="s">
        <v>31</v>
      </c>
      <c r="L10464" t="s">
        <v>2805</v>
      </c>
    </row>
    <row r="10465" spans="1:12" x14ac:dyDescent="0.3">
      <c r="A10465">
        <v>3657</v>
      </c>
      <c r="C10465" t="s">
        <v>12073</v>
      </c>
      <c r="D10465" t="s">
        <v>5050</v>
      </c>
      <c r="E10465" t="s">
        <v>17642</v>
      </c>
      <c r="G10465" t="s">
        <v>31</v>
      </c>
      <c r="H10465" t="s">
        <v>31</v>
      </c>
      <c r="I10465" t="s">
        <v>2758</v>
      </c>
      <c r="J10465" t="s">
        <v>2758</v>
      </c>
      <c r="K10465" t="s">
        <v>31</v>
      </c>
      <c r="L10465" t="s">
        <v>2805</v>
      </c>
    </row>
    <row r="10466" spans="1:12" x14ac:dyDescent="0.3">
      <c r="A10466">
        <v>3657</v>
      </c>
      <c r="C10466" t="s">
        <v>12074</v>
      </c>
      <c r="D10466" t="s">
        <v>5050</v>
      </c>
      <c r="E10466" t="s">
        <v>17642</v>
      </c>
      <c r="G10466" t="s">
        <v>31</v>
      </c>
      <c r="H10466" t="s">
        <v>31</v>
      </c>
      <c r="I10466" t="s">
        <v>2758</v>
      </c>
      <c r="J10466" t="s">
        <v>2758</v>
      </c>
      <c r="K10466" t="s">
        <v>31</v>
      </c>
      <c r="L10466" t="s">
        <v>2805</v>
      </c>
    </row>
    <row r="10467" spans="1:12" x14ac:dyDescent="0.3">
      <c r="A10467">
        <v>3657</v>
      </c>
      <c r="C10467" t="s">
        <v>12075</v>
      </c>
      <c r="D10467" t="s">
        <v>5050</v>
      </c>
      <c r="E10467" t="s">
        <v>17642</v>
      </c>
      <c r="G10467" t="s">
        <v>31</v>
      </c>
      <c r="H10467" t="s">
        <v>31</v>
      </c>
      <c r="I10467" t="s">
        <v>2758</v>
      </c>
      <c r="J10467" t="s">
        <v>2758</v>
      </c>
      <c r="K10467" t="s">
        <v>31</v>
      </c>
      <c r="L10467" t="s">
        <v>2805</v>
      </c>
    </row>
    <row r="10468" spans="1:12" x14ac:dyDescent="0.3">
      <c r="A10468">
        <v>3657</v>
      </c>
      <c r="C10468" t="s">
        <v>12076</v>
      </c>
      <c r="D10468" t="s">
        <v>5050</v>
      </c>
      <c r="E10468" t="s">
        <v>17642</v>
      </c>
      <c r="G10468" t="s">
        <v>31</v>
      </c>
      <c r="H10468" t="s">
        <v>31</v>
      </c>
      <c r="I10468" t="s">
        <v>2758</v>
      </c>
      <c r="J10468" t="s">
        <v>2758</v>
      </c>
      <c r="K10468" t="s">
        <v>31</v>
      </c>
      <c r="L10468" t="s">
        <v>2805</v>
      </c>
    </row>
    <row r="10469" spans="1:12" x14ac:dyDescent="0.3">
      <c r="A10469">
        <v>3657</v>
      </c>
      <c r="C10469" t="s">
        <v>12077</v>
      </c>
      <c r="D10469" t="s">
        <v>5050</v>
      </c>
      <c r="E10469" t="s">
        <v>17642</v>
      </c>
      <c r="G10469" t="s">
        <v>31</v>
      </c>
      <c r="H10469" t="s">
        <v>31</v>
      </c>
      <c r="I10469" t="s">
        <v>2758</v>
      </c>
      <c r="J10469" t="s">
        <v>2758</v>
      </c>
      <c r="K10469" t="s">
        <v>31</v>
      </c>
      <c r="L10469" t="s">
        <v>2805</v>
      </c>
    </row>
    <row r="10470" spans="1:12" x14ac:dyDescent="0.3">
      <c r="A10470">
        <v>3657</v>
      </c>
      <c r="C10470" t="s">
        <v>12078</v>
      </c>
      <c r="D10470" t="s">
        <v>5050</v>
      </c>
      <c r="E10470" t="s">
        <v>17642</v>
      </c>
      <c r="G10470" t="s">
        <v>31</v>
      </c>
      <c r="H10470" t="s">
        <v>31</v>
      </c>
      <c r="I10470" t="s">
        <v>2758</v>
      </c>
      <c r="J10470" t="s">
        <v>2758</v>
      </c>
      <c r="K10470" t="s">
        <v>31</v>
      </c>
      <c r="L10470" t="s">
        <v>2805</v>
      </c>
    </row>
    <row r="10471" spans="1:12" x14ac:dyDescent="0.3">
      <c r="A10471">
        <v>3657</v>
      </c>
      <c r="C10471" t="s">
        <v>12079</v>
      </c>
      <c r="D10471" t="s">
        <v>5050</v>
      </c>
      <c r="E10471" t="s">
        <v>17642</v>
      </c>
      <c r="G10471" t="s">
        <v>31</v>
      </c>
      <c r="H10471" t="s">
        <v>31</v>
      </c>
      <c r="I10471" t="s">
        <v>2758</v>
      </c>
      <c r="J10471" t="s">
        <v>2758</v>
      </c>
      <c r="K10471" t="s">
        <v>31</v>
      </c>
      <c r="L10471" t="s">
        <v>2805</v>
      </c>
    </row>
    <row r="10472" spans="1:12" x14ac:dyDescent="0.3">
      <c r="A10472">
        <v>3657</v>
      </c>
      <c r="C10472" t="s">
        <v>12080</v>
      </c>
      <c r="D10472" t="s">
        <v>5050</v>
      </c>
      <c r="E10472" t="s">
        <v>17642</v>
      </c>
      <c r="G10472" t="s">
        <v>31</v>
      </c>
      <c r="H10472" t="s">
        <v>31</v>
      </c>
      <c r="I10472" t="s">
        <v>2758</v>
      </c>
      <c r="J10472" t="s">
        <v>2758</v>
      </c>
      <c r="K10472" t="s">
        <v>31</v>
      </c>
      <c r="L10472" t="s">
        <v>2805</v>
      </c>
    </row>
    <row r="10473" spans="1:12" x14ac:dyDescent="0.3">
      <c r="A10473">
        <v>3657</v>
      </c>
      <c r="C10473" t="s">
        <v>12081</v>
      </c>
      <c r="D10473" t="s">
        <v>5050</v>
      </c>
      <c r="E10473" t="s">
        <v>17642</v>
      </c>
      <c r="G10473" t="s">
        <v>31</v>
      </c>
      <c r="H10473" t="s">
        <v>31</v>
      </c>
      <c r="I10473" t="s">
        <v>2758</v>
      </c>
      <c r="J10473" t="s">
        <v>2758</v>
      </c>
      <c r="K10473" t="s">
        <v>31</v>
      </c>
      <c r="L10473" t="s">
        <v>2805</v>
      </c>
    </row>
    <row r="10474" spans="1:12" x14ac:dyDescent="0.3">
      <c r="A10474">
        <v>3657</v>
      </c>
      <c r="C10474" t="s">
        <v>12082</v>
      </c>
      <c r="D10474" t="s">
        <v>5050</v>
      </c>
      <c r="E10474" t="s">
        <v>17642</v>
      </c>
      <c r="G10474" t="s">
        <v>31</v>
      </c>
      <c r="H10474" t="s">
        <v>31</v>
      </c>
      <c r="I10474" t="s">
        <v>2758</v>
      </c>
      <c r="J10474" t="s">
        <v>2758</v>
      </c>
      <c r="K10474" t="s">
        <v>31</v>
      </c>
      <c r="L10474" t="s">
        <v>2805</v>
      </c>
    </row>
    <row r="10475" spans="1:12" x14ac:dyDescent="0.3">
      <c r="A10475">
        <v>3657</v>
      </c>
      <c r="C10475" t="s">
        <v>12083</v>
      </c>
      <c r="D10475" t="s">
        <v>5050</v>
      </c>
      <c r="E10475" t="s">
        <v>17642</v>
      </c>
      <c r="G10475" t="s">
        <v>31</v>
      </c>
      <c r="H10475" t="s">
        <v>31</v>
      </c>
      <c r="I10475" t="s">
        <v>2758</v>
      </c>
      <c r="J10475" t="s">
        <v>2758</v>
      </c>
      <c r="K10475" t="s">
        <v>31</v>
      </c>
      <c r="L10475" t="s">
        <v>2805</v>
      </c>
    </row>
    <row r="10476" spans="1:12" x14ac:dyDescent="0.3">
      <c r="A10476">
        <v>3657</v>
      </c>
      <c r="C10476" t="s">
        <v>12084</v>
      </c>
      <c r="D10476" t="s">
        <v>5050</v>
      </c>
      <c r="E10476" t="s">
        <v>17642</v>
      </c>
      <c r="G10476" t="s">
        <v>31</v>
      </c>
      <c r="H10476" t="s">
        <v>31</v>
      </c>
      <c r="I10476" t="s">
        <v>2758</v>
      </c>
      <c r="J10476" t="s">
        <v>2758</v>
      </c>
      <c r="K10476" t="s">
        <v>31</v>
      </c>
      <c r="L10476" t="s">
        <v>2805</v>
      </c>
    </row>
    <row r="10477" spans="1:12" x14ac:dyDescent="0.3">
      <c r="A10477">
        <v>3657</v>
      </c>
      <c r="C10477" t="s">
        <v>12085</v>
      </c>
      <c r="D10477" t="s">
        <v>5050</v>
      </c>
      <c r="E10477" t="s">
        <v>17642</v>
      </c>
      <c r="G10477" t="s">
        <v>31</v>
      </c>
      <c r="H10477" t="s">
        <v>31</v>
      </c>
      <c r="I10477" t="s">
        <v>2758</v>
      </c>
      <c r="J10477" t="s">
        <v>2758</v>
      </c>
      <c r="K10477" t="s">
        <v>31</v>
      </c>
      <c r="L10477" t="s">
        <v>2805</v>
      </c>
    </row>
    <row r="10478" spans="1:12" x14ac:dyDescent="0.3">
      <c r="A10478">
        <v>3657</v>
      </c>
      <c r="C10478" t="s">
        <v>12086</v>
      </c>
      <c r="D10478" t="s">
        <v>5050</v>
      </c>
      <c r="E10478" t="s">
        <v>17642</v>
      </c>
      <c r="G10478" t="s">
        <v>31</v>
      </c>
      <c r="H10478" t="s">
        <v>31</v>
      </c>
      <c r="I10478" t="s">
        <v>2758</v>
      </c>
      <c r="J10478" t="s">
        <v>2758</v>
      </c>
      <c r="K10478" t="s">
        <v>31</v>
      </c>
      <c r="L10478" t="s">
        <v>2805</v>
      </c>
    </row>
    <row r="10479" spans="1:12" x14ac:dyDescent="0.3">
      <c r="A10479">
        <v>3657</v>
      </c>
      <c r="C10479" t="s">
        <v>12087</v>
      </c>
      <c r="D10479" t="s">
        <v>5050</v>
      </c>
      <c r="E10479" t="s">
        <v>17642</v>
      </c>
      <c r="G10479" t="s">
        <v>31</v>
      </c>
      <c r="H10479" t="s">
        <v>31</v>
      </c>
      <c r="I10479" t="s">
        <v>2758</v>
      </c>
      <c r="J10479" t="s">
        <v>2758</v>
      </c>
      <c r="K10479" t="s">
        <v>31</v>
      </c>
      <c r="L10479" t="s">
        <v>2805</v>
      </c>
    </row>
    <row r="10480" spans="1:12" x14ac:dyDescent="0.3">
      <c r="A10480">
        <v>3657</v>
      </c>
      <c r="C10480" t="s">
        <v>12088</v>
      </c>
      <c r="D10480" t="s">
        <v>5050</v>
      </c>
      <c r="E10480" t="s">
        <v>17642</v>
      </c>
      <c r="G10480" t="s">
        <v>31</v>
      </c>
      <c r="H10480" t="s">
        <v>31</v>
      </c>
      <c r="I10480" t="s">
        <v>2758</v>
      </c>
      <c r="J10480" t="s">
        <v>2758</v>
      </c>
      <c r="K10480" t="s">
        <v>31</v>
      </c>
      <c r="L10480" t="s">
        <v>2805</v>
      </c>
    </row>
    <row r="10481" spans="1:12" x14ac:dyDescent="0.3">
      <c r="A10481">
        <v>3657</v>
      </c>
      <c r="C10481" t="s">
        <v>12089</v>
      </c>
      <c r="D10481" t="s">
        <v>5050</v>
      </c>
      <c r="E10481" t="s">
        <v>17642</v>
      </c>
      <c r="G10481" t="s">
        <v>31</v>
      </c>
      <c r="H10481" t="s">
        <v>31</v>
      </c>
      <c r="I10481" t="s">
        <v>2758</v>
      </c>
      <c r="J10481" t="s">
        <v>2758</v>
      </c>
      <c r="K10481" t="s">
        <v>31</v>
      </c>
      <c r="L10481" t="s">
        <v>2805</v>
      </c>
    </row>
    <row r="10482" spans="1:12" x14ac:dyDescent="0.3">
      <c r="A10482">
        <v>3657</v>
      </c>
      <c r="C10482" t="s">
        <v>12090</v>
      </c>
      <c r="D10482" t="s">
        <v>5050</v>
      </c>
      <c r="E10482" t="s">
        <v>17642</v>
      </c>
      <c r="G10482" t="s">
        <v>31</v>
      </c>
      <c r="H10482" t="s">
        <v>31</v>
      </c>
      <c r="I10482" t="s">
        <v>2758</v>
      </c>
      <c r="J10482" t="s">
        <v>2758</v>
      </c>
      <c r="K10482" t="s">
        <v>31</v>
      </c>
      <c r="L10482" t="s">
        <v>2805</v>
      </c>
    </row>
    <row r="10483" spans="1:12" x14ac:dyDescent="0.3">
      <c r="A10483">
        <v>3657</v>
      </c>
      <c r="C10483" t="s">
        <v>12091</v>
      </c>
      <c r="D10483" t="s">
        <v>5050</v>
      </c>
      <c r="E10483" t="s">
        <v>17642</v>
      </c>
      <c r="G10483" t="s">
        <v>31</v>
      </c>
      <c r="H10483" t="s">
        <v>31</v>
      </c>
      <c r="I10483" t="s">
        <v>2758</v>
      </c>
      <c r="J10483" t="s">
        <v>2758</v>
      </c>
      <c r="K10483" t="s">
        <v>31</v>
      </c>
      <c r="L10483" t="s">
        <v>2805</v>
      </c>
    </row>
    <row r="10484" spans="1:12" x14ac:dyDescent="0.3">
      <c r="A10484">
        <v>3657</v>
      </c>
      <c r="C10484" t="s">
        <v>12092</v>
      </c>
      <c r="D10484" t="s">
        <v>5050</v>
      </c>
      <c r="E10484" t="s">
        <v>17642</v>
      </c>
      <c r="G10484" t="s">
        <v>31</v>
      </c>
      <c r="H10484" t="s">
        <v>31</v>
      </c>
      <c r="I10484" t="s">
        <v>2758</v>
      </c>
      <c r="J10484" t="s">
        <v>2758</v>
      </c>
      <c r="K10484" t="s">
        <v>31</v>
      </c>
      <c r="L10484" t="s">
        <v>2805</v>
      </c>
    </row>
    <row r="10485" spans="1:12" x14ac:dyDescent="0.3">
      <c r="A10485">
        <v>3657</v>
      </c>
      <c r="C10485" t="s">
        <v>12093</v>
      </c>
      <c r="D10485" t="s">
        <v>5050</v>
      </c>
      <c r="E10485" t="s">
        <v>17642</v>
      </c>
      <c r="G10485" t="s">
        <v>31</v>
      </c>
      <c r="H10485" t="s">
        <v>31</v>
      </c>
      <c r="I10485" t="s">
        <v>2758</v>
      </c>
      <c r="J10485" t="s">
        <v>2758</v>
      </c>
      <c r="K10485" t="s">
        <v>31</v>
      </c>
      <c r="L10485" t="s">
        <v>2805</v>
      </c>
    </row>
    <row r="10486" spans="1:12" x14ac:dyDescent="0.3">
      <c r="A10486">
        <v>3657</v>
      </c>
      <c r="C10486" t="s">
        <v>12094</v>
      </c>
      <c r="D10486" t="s">
        <v>5050</v>
      </c>
      <c r="E10486" t="s">
        <v>17642</v>
      </c>
      <c r="G10486" t="s">
        <v>31</v>
      </c>
      <c r="H10486" t="s">
        <v>31</v>
      </c>
      <c r="I10486" t="s">
        <v>2758</v>
      </c>
      <c r="J10486" t="s">
        <v>2758</v>
      </c>
      <c r="K10486" t="s">
        <v>31</v>
      </c>
      <c r="L10486" t="s">
        <v>2805</v>
      </c>
    </row>
    <row r="10487" spans="1:12" x14ac:dyDescent="0.3">
      <c r="A10487">
        <v>3657</v>
      </c>
      <c r="C10487" t="s">
        <v>12095</v>
      </c>
      <c r="D10487" t="s">
        <v>5050</v>
      </c>
      <c r="E10487" t="s">
        <v>17642</v>
      </c>
      <c r="G10487" t="s">
        <v>31</v>
      </c>
      <c r="H10487" t="s">
        <v>31</v>
      </c>
      <c r="I10487" t="s">
        <v>2758</v>
      </c>
      <c r="J10487" t="s">
        <v>2758</v>
      </c>
      <c r="K10487" t="s">
        <v>31</v>
      </c>
      <c r="L10487" t="s">
        <v>2805</v>
      </c>
    </row>
    <row r="10488" spans="1:12" x14ac:dyDescent="0.3">
      <c r="A10488">
        <v>3657</v>
      </c>
      <c r="C10488" t="s">
        <v>12096</v>
      </c>
      <c r="D10488" t="s">
        <v>5050</v>
      </c>
      <c r="E10488" t="s">
        <v>17642</v>
      </c>
      <c r="G10488" t="s">
        <v>31</v>
      </c>
      <c r="H10488" t="s">
        <v>31</v>
      </c>
      <c r="I10488" t="s">
        <v>2758</v>
      </c>
      <c r="J10488" t="s">
        <v>2758</v>
      </c>
      <c r="K10488" t="s">
        <v>31</v>
      </c>
      <c r="L10488" t="s">
        <v>2805</v>
      </c>
    </row>
    <row r="10489" spans="1:12" x14ac:dyDescent="0.3">
      <c r="A10489">
        <v>3657</v>
      </c>
      <c r="C10489" t="s">
        <v>12097</v>
      </c>
      <c r="D10489" t="s">
        <v>5050</v>
      </c>
      <c r="E10489" t="s">
        <v>17642</v>
      </c>
      <c r="G10489" t="s">
        <v>31</v>
      </c>
      <c r="H10489" t="s">
        <v>31</v>
      </c>
      <c r="I10489" t="s">
        <v>2758</v>
      </c>
      <c r="J10489" t="s">
        <v>2758</v>
      </c>
      <c r="K10489" t="s">
        <v>31</v>
      </c>
      <c r="L10489" t="s">
        <v>2805</v>
      </c>
    </row>
    <row r="10490" spans="1:12" x14ac:dyDescent="0.3">
      <c r="A10490">
        <v>3657</v>
      </c>
      <c r="C10490" t="s">
        <v>12098</v>
      </c>
      <c r="D10490" t="s">
        <v>5050</v>
      </c>
      <c r="E10490" t="s">
        <v>17642</v>
      </c>
      <c r="G10490" t="s">
        <v>31</v>
      </c>
      <c r="H10490" t="s">
        <v>31</v>
      </c>
      <c r="I10490" t="s">
        <v>2758</v>
      </c>
      <c r="J10490" t="s">
        <v>2758</v>
      </c>
      <c r="K10490" t="s">
        <v>31</v>
      </c>
      <c r="L10490" t="s">
        <v>2805</v>
      </c>
    </row>
    <row r="10491" spans="1:12" x14ac:dyDescent="0.3">
      <c r="A10491">
        <v>3657</v>
      </c>
      <c r="C10491" t="s">
        <v>12099</v>
      </c>
      <c r="D10491" t="s">
        <v>5050</v>
      </c>
      <c r="E10491" t="s">
        <v>17642</v>
      </c>
      <c r="G10491" t="s">
        <v>31</v>
      </c>
      <c r="H10491" t="s">
        <v>31</v>
      </c>
      <c r="I10491" t="s">
        <v>2758</v>
      </c>
      <c r="J10491" t="s">
        <v>2758</v>
      </c>
      <c r="K10491" t="s">
        <v>31</v>
      </c>
      <c r="L10491" t="s">
        <v>2805</v>
      </c>
    </row>
    <row r="10492" spans="1:12" x14ac:dyDescent="0.3">
      <c r="A10492">
        <v>3657</v>
      </c>
      <c r="C10492" t="s">
        <v>12100</v>
      </c>
      <c r="D10492" t="s">
        <v>5050</v>
      </c>
      <c r="E10492" t="s">
        <v>17642</v>
      </c>
      <c r="G10492" t="s">
        <v>31</v>
      </c>
      <c r="H10492" t="s">
        <v>31</v>
      </c>
      <c r="I10492" t="s">
        <v>2758</v>
      </c>
      <c r="J10492" t="s">
        <v>2758</v>
      </c>
      <c r="K10492" t="s">
        <v>31</v>
      </c>
      <c r="L10492" t="s">
        <v>2805</v>
      </c>
    </row>
    <row r="10493" spans="1:12" x14ac:dyDescent="0.3">
      <c r="A10493">
        <v>3657</v>
      </c>
      <c r="C10493" t="s">
        <v>12101</v>
      </c>
      <c r="D10493" t="s">
        <v>5050</v>
      </c>
      <c r="E10493" t="s">
        <v>17642</v>
      </c>
      <c r="G10493" t="s">
        <v>31</v>
      </c>
      <c r="H10493" t="s">
        <v>31</v>
      </c>
      <c r="I10493" t="s">
        <v>2758</v>
      </c>
      <c r="J10493" t="s">
        <v>2758</v>
      </c>
      <c r="K10493" t="s">
        <v>31</v>
      </c>
      <c r="L10493" t="s">
        <v>2805</v>
      </c>
    </row>
    <row r="10494" spans="1:12" x14ac:dyDescent="0.3">
      <c r="A10494">
        <v>3657</v>
      </c>
      <c r="C10494" t="s">
        <v>12102</v>
      </c>
      <c r="D10494" t="s">
        <v>5050</v>
      </c>
      <c r="E10494" t="s">
        <v>17642</v>
      </c>
      <c r="G10494" t="s">
        <v>31</v>
      </c>
      <c r="H10494" t="s">
        <v>31</v>
      </c>
      <c r="I10494" t="s">
        <v>2758</v>
      </c>
      <c r="J10494" t="s">
        <v>2758</v>
      </c>
      <c r="K10494" t="s">
        <v>31</v>
      </c>
      <c r="L10494" t="s">
        <v>2805</v>
      </c>
    </row>
    <row r="10495" spans="1:12" x14ac:dyDescent="0.3">
      <c r="A10495">
        <v>3657</v>
      </c>
      <c r="C10495" t="s">
        <v>12103</v>
      </c>
      <c r="D10495" t="s">
        <v>5050</v>
      </c>
      <c r="E10495" t="s">
        <v>17642</v>
      </c>
      <c r="G10495" t="s">
        <v>31</v>
      </c>
      <c r="H10495" t="s">
        <v>31</v>
      </c>
      <c r="I10495" t="s">
        <v>2758</v>
      </c>
      <c r="J10495" t="s">
        <v>2758</v>
      </c>
      <c r="K10495" t="s">
        <v>31</v>
      </c>
      <c r="L10495" t="s">
        <v>2805</v>
      </c>
    </row>
    <row r="10496" spans="1:12" x14ac:dyDescent="0.3">
      <c r="A10496">
        <v>3657</v>
      </c>
      <c r="C10496" t="s">
        <v>12104</v>
      </c>
      <c r="D10496" t="s">
        <v>5050</v>
      </c>
      <c r="E10496" t="s">
        <v>17642</v>
      </c>
      <c r="G10496" t="s">
        <v>31</v>
      </c>
      <c r="H10496" t="s">
        <v>31</v>
      </c>
      <c r="I10496" t="s">
        <v>2758</v>
      </c>
      <c r="J10496" t="s">
        <v>2758</v>
      </c>
      <c r="K10496" t="s">
        <v>31</v>
      </c>
      <c r="L10496" t="s">
        <v>2805</v>
      </c>
    </row>
    <row r="10497" spans="1:12" x14ac:dyDescent="0.3">
      <c r="A10497">
        <v>3657</v>
      </c>
      <c r="C10497" t="s">
        <v>12105</v>
      </c>
      <c r="D10497" t="s">
        <v>5050</v>
      </c>
      <c r="E10497" t="s">
        <v>17642</v>
      </c>
      <c r="G10497" t="s">
        <v>31</v>
      </c>
      <c r="H10497" t="s">
        <v>31</v>
      </c>
      <c r="I10497" t="s">
        <v>2758</v>
      </c>
      <c r="J10497" t="s">
        <v>2758</v>
      </c>
      <c r="K10497" t="s">
        <v>31</v>
      </c>
      <c r="L10497" t="s">
        <v>2805</v>
      </c>
    </row>
    <row r="10498" spans="1:12" x14ac:dyDescent="0.3">
      <c r="A10498">
        <v>3657</v>
      </c>
      <c r="C10498" t="s">
        <v>12106</v>
      </c>
      <c r="D10498" t="s">
        <v>5050</v>
      </c>
      <c r="E10498" t="s">
        <v>17642</v>
      </c>
      <c r="G10498" t="s">
        <v>31</v>
      </c>
      <c r="H10498" t="s">
        <v>31</v>
      </c>
      <c r="I10498" t="s">
        <v>2758</v>
      </c>
      <c r="J10498" t="s">
        <v>2758</v>
      </c>
      <c r="K10498" t="s">
        <v>31</v>
      </c>
      <c r="L10498" t="s">
        <v>2805</v>
      </c>
    </row>
    <row r="10499" spans="1:12" x14ac:dyDescent="0.3">
      <c r="A10499">
        <v>3657</v>
      </c>
      <c r="C10499" t="s">
        <v>12107</v>
      </c>
      <c r="D10499" t="s">
        <v>5050</v>
      </c>
      <c r="E10499" t="s">
        <v>17642</v>
      </c>
      <c r="G10499" t="s">
        <v>31</v>
      </c>
      <c r="H10499" t="s">
        <v>31</v>
      </c>
      <c r="I10499" t="s">
        <v>2758</v>
      </c>
      <c r="J10499" t="s">
        <v>2758</v>
      </c>
      <c r="K10499" t="s">
        <v>31</v>
      </c>
      <c r="L10499" t="s">
        <v>2805</v>
      </c>
    </row>
    <row r="10500" spans="1:12" x14ac:dyDescent="0.3">
      <c r="A10500">
        <v>3657</v>
      </c>
      <c r="C10500" t="s">
        <v>12108</v>
      </c>
      <c r="D10500" t="s">
        <v>5050</v>
      </c>
      <c r="E10500" t="s">
        <v>17642</v>
      </c>
      <c r="G10500" t="s">
        <v>31</v>
      </c>
      <c r="H10500" t="s">
        <v>31</v>
      </c>
      <c r="I10500" t="s">
        <v>2758</v>
      </c>
      <c r="J10500" t="s">
        <v>2758</v>
      </c>
      <c r="K10500" t="s">
        <v>31</v>
      </c>
      <c r="L10500" t="s">
        <v>2805</v>
      </c>
    </row>
    <row r="10501" spans="1:12" x14ac:dyDescent="0.3">
      <c r="A10501">
        <v>3657</v>
      </c>
      <c r="C10501" t="s">
        <v>12109</v>
      </c>
      <c r="D10501" t="s">
        <v>5050</v>
      </c>
      <c r="E10501" t="s">
        <v>17642</v>
      </c>
      <c r="G10501" t="s">
        <v>31</v>
      </c>
      <c r="H10501" t="s">
        <v>31</v>
      </c>
      <c r="I10501" t="s">
        <v>2758</v>
      </c>
      <c r="J10501" t="s">
        <v>2758</v>
      </c>
      <c r="K10501" t="s">
        <v>31</v>
      </c>
      <c r="L10501" t="s">
        <v>2805</v>
      </c>
    </row>
    <row r="10502" spans="1:12" x14ac:dyDescent="0.3">
      <c r="A10502">
        <v>3657</v>
      </c>
      <c r="C10502" t="s">
        <v>12110</v>
      </c>
      <c r="D10502" t="s">
        <v>5050</v>
      </c>
      <c r="E10502" t="s">
        <v>17642</v>
      </c>
      <c r="G10502" t="s">
        <v>31</v>
      </c>
      <c r="H10502" t="s">
        <v>31</v>
      </c>
      <c r="I10502" t="s">
        <v>2758</v>
      </c>
      <c r="J10502" t="s">
        <v>2758</v>
      </c>
      <c r="K10502" t="s">
        <v>31</v>
      </c>
      <c r="L10502" t="s">
        <v>2805</v>
      </c>
    </row>
    <row r="10503" spans="1:12" x14ac:dyDescent="0.3">
      <c r="A10503">
        <v>3657</v>
      </c>
      <c r="C10503" t="s">
        <v>12111</v>
      </c>
      <c r="D10503" t="s">
        <v>5050</v>
      </c>
      <c r="E10503" t="s">
        <v>17642</v>
      </c>
      <c r="G10503" t="s">
        <v>31</v>
      </c>
      <c r="H10503" t="s">
        <v>31</v>
      </c>
      <c r="I10503" t="s">
        <v>2758</v>
      </c>
      <c r="J10503" t="s">
        <v>2758</v>
      </c>
      <c r="K10503" t="s">
        <v>31</v>
      </c>
      <c r="L10503" t="s">
        <v>2805</v>
      </c>
    </row>
    <row r="10504" spans="1:12" x14ac:dyDescent="0.3">
      <c r="A10504">
        <v>3657</v>
      </c>
      <c r="C10504" t="s">
        <v>12112</v>
      </c>
      <c r="D10504" t="s">
        <v>5050</v>
      </c>
      <c r="E10504" t="s">
        <v>17642</v>
      </c>
      <c r="G10504" t="s">
        <v>31</v>
      </c>
      <c r="H10504" t="s">
        <v>31</v>
      </c>
      <c r="I10504" t="s">
        <v>2758</v>
      </c>
      <c r="J10504" t="s">
        <v>2758</v>
      </c>
      <c r="K10504" t="s">
        <v>31</v>
      </c>
      <c r="L10504" t="s">
        <v>2805</v>
      </c>
    </row>
    <row r="10505" spans="1:12" x14ac:dyDescent="0.3">
      <c r="A10505">
        <v>3657</v>
      </c>
      <c r="C10505" t="s">
        <v>12113</v>
      </c>
      <c r="D10505" t="s">
        <v>5050</v>
      </c>
      <c r="E10505" t="s">
        <v>17642</v>
      </c>
      <c r="G10505" t="s">
        <v>31</v>
      </c>
      <c r="H10505" t="s">
        <v>31</v>
      </c>
      <c r="I10505" t="s">
        <v>2758</v>
      </c>
      <c r="J10505" t="s">
        <v>2758</v>
      </c>
      <c r="K10505" t="s">
        <v>31</v>
      </c>
      <c r="L10505" t="s">
        <v>2805</v>
      </c>
    </row>
    <row r="10506" spans="1:12" x14ac:dyDescent="0.3">
      <c r="A10506">
        <v>3657</v>
      </c>
      <c r="C10506" t="s">
        <v>12114</v>
      </c>
      <c r="D10506" t="s">
        <v>5050</v>
      </c>
      <c r="E10506" t="s">
        <v>17642</v>
      </c>
      <c r="G10506" t="s">
        <v>31</v>
      </c>
      <c r="H10506" t="s">
        <v>31</v>
      </c>
      <c r="I10506" t="s">
        <v>2758</v>
      </c>
      <c r="J10506" t="s">
        <v>2758</v>
      </c>
      <c r="K10506" t="s">
        <v>31</v>
      </c>
      <c r="L10506" t="s">
        <v>2805</v>
      </c>
    </row>
    <row r="10507" spans="1:12" x14ac:dyDescent="0.3">
      <c r="A10507">
        <v>3657</v>
      </c>
      <c r="C10507" t="s">
        <v>12115</v>
      </c>
      <c r="D10507" t="s">
        <v>5050</v>
      </c>
      <c r="E10507" t="s">
        <v>17642</v>
      </c>
      <c r="G10507" t="s">
        <v>31</v>
      </c>
      <c r="H10507" t="s">
        <v>31</v>
      </c>
      <c r="I10507" t="s">
        <v>2758</v>
      </c>
      <c r="J10507" t="s">
        <v>2758</v>
      </c>
      <c r="K10507" t="s">
        <v>31</v>
      </c>
      <c r="L10507" t="s">
        <v>2805</v>
      </c>
    </row>
    <row r="10508" spans="1:12" x14ac:dyDescent="0.3">
      <c r="A10508">
        <v>3657</v>
      </c>
      <c r="C10508" t="s">
        <v>12116</v>
      </c>
      <c r="D10508" t="s">
        <v>5050</v>
      </c>
      <c r="E10508" t="s">
        <v>17642</v>
      </c>
      <c r="G10508" t="s">
        <v>31</v>
      </c>
      <c r="H10508" t="s">
        <v>31</v>
      </c>
      <c r="I10508" t="s">
        <v>2758</v>
      </c>
      <c r="J10508" t="s">
        <v>2758</v>
      </c>
      <c r="K10508" t="s">
        <v>31</v>
      </c>
      <c r="L10508" t="s">
        <v>2805</v>
      </c>
    </row>
    <row r="10509" spans="1:12" x14ac:dyDescent="0.3">
      <c r="A10509">
        <v>3657</v>
      </c>
      <c r="C10509" t="s">
        <v>12117</v>
      </c>
      <c r="D10509" t="s">
        <v>5050</v>
      </c>
      <c r="E10509" t="s">
        <v>17642</v>
      </c>
      <c r="G10509" t="s">
        <v>31</v>
      </c>
      <c r="H10509" t="s">
        <v>31</v>
      </c>
      <c r="I10509" t="s">
        <v>2758</v>
      </c>
      <c r="J10509" t="s">
        <v>2758</v>
      </c>
      <c r="K10509" t="s">
        <v>31</v>
      </c>
      <c r="L10509" t="s">
        <v>2805</v>
      </c>
    </row>
    <row r="10510" spans="1:12" x14ac:dyDescent="0.3">
      <c r="A10510">
        <v>3657</v>
      </c>
      <c r="C10510" t="s">
        <v>12118</v>
      </c>
      <c r="D10510" t="s">
        <v>5050</v>
      </c>
      <c r="E10510" t="s">
        <v>17642</v>
      </c>
      <c r="G10510" t="s">
        <v>31</v>
      </c>
      <c r="H10510" t="s">
        <v>31</v>
      </c>
      <c r="I10510" t="s">
        <v>2758</v>
      </c>
      <c r="J10510" t="s">
        <v>2758</v>
      </c>
      <c r="K10510" t="s">
        <v>31</v>
      </c>
      <c r="L10510" t="s">
        <v>2805</v>
      </c>
    </row>
    <row r="10511" spans="1:12" x14ac:dyDescent="0.3">
      <c r="A10511">
        <v>3657</v>
      </c>
      <c r="C10511" t="s">
        <v>12119</v>
      </c>
      <c r="D10511" t="s">
        <v>5050</v>
      </c>
      <c r="E10511" t="s">
        <v>17642</v>
      </c>
      <c r="G10511" t="s">
        <v>31</v>
      </c>
      <c r="H10511" t="s">
        <v>31</v>
      </c>
      <c r="I10511" t="s">
        <v>2758</v>
      </c>
      <c r="J10511" t="s">
        <v>2758</v>
      </c>
      <c r="K10511" t="s">
        <v>31</v>
      </c>
      <c r="L10511" t="s">
        <v>2805</v>
      </c>
    </row>
    <row r="10512" spans="1:12" x14ac:dyDescent="0.3">
      <c r="A10512">
        <v>3657</v>
      </c>
      <c r="C10512" t="s">
        <v>12120</v>
      </c>
      <c r="D10512" t="s">
        <v>5050</v>
      </c>
      <c r="E10512" t="s">
        <v>17642</v>
      </c>
      <c r="G10512" t="s">
        <v>31</v>
      </c>
      <c r="H10512" t="s">
        <v>31</v>
      </c>
      <c r="I10512" t="s">
        <v>2758</v>
      </c>
      <c r="J10512" t="s">
        <v>2758</v>
      </c>
      <c r="K10512" t="s">
        <v>31</v>
      </c>
      <c r="L10512" t="s">
        <v>2805</v>
      </c>
    </row>
    <row r="10513" spans="1:12" x14ac:dyDescent="0.3">
      <c r="A10513">
        <v>3657</v>
      </c>
      <c r="C10513" t="s">
        <v>12121</v>
      </c>
      <c r="D10513" t="s">
        <v>5050</v>
      </c>
      <c r="E10513" t="s">
        <v>17642</v>
      </c>
      <c r="G10513" t="s">
        <v>31</v>
      </c>
      <c r="H10513" t="s">
        <v>31</v>
      </c>
      <c r="I10513" t="s">
        <v>2758</v>
      </c>
      <c r="J10513" t="s">
        <v>2758</v>
      </c>
      <c r="K10513" t="s">
        <v>31</v>
      </c>
      <c r="L10513" t="s">
        <v>2805</v>
      </c>
    </row>
    <row r="10514" spans="1:12" x14ac:dyDescent="0.3">
      <c r="A10514">
        <v>3657</v>
      </c>
      <c r="C10514" t="s">
        <v>12122</v>
      </c>
      <c r="D10514" t="s">
        <v>5050</v>
      </c>
      <c r="E10514" t="s">
        <v>17642</v>
      </c>
      <c r="G10514" t="s">
        <v>31</v>
      </c>
      <c r="H10514" t="s">
        <v>31</v>
      </c>
      <c r="I10514" t="s">
        <v>2758</v>
      </c>
      <c r="J10514" t="s">
        <v>2758</v>
      </c>
      <c r="K10514" t="s">
        <v>31</v>
      </c>
      <c r="L10514" t="s">
        <v>2805</v>
      </c>
    </row>
    <row r="10515" spans="1:12" x14ac:dyDescent="0.3">
      <c r="A10515">
        <v>3657</v>
      </c>
      <c r="C10515" t="s">
        <v>12123</v>
      </c>
      <c r="D10515" t="s">
        <v>5050</v>
      </c>
      <c r="E10515" t="s">
        <v>17642</v>
      </c>
      <c r="G10515" t="s">
        <v>31</v>
      </c>
      <c r="H10515" t="s">
        <v>31</v>
      </c>
      <c r="I10515" t="s">
        <v>2758</v>
      </c>
      <c r="J10515" t="s">
        <v>2758</v>
      </c>
      <c r="K10515" t="s">
        <v>31</v>
      </c>
      <c r="L10515" t="s">
        <v>2805</v>
      </c>
    </row>
    <row r="10516" spans="1:12" x14ac:dyDescent="0.3">
      <c r="A10516">
        <v>3657</v>
      </c>
      <c r="C10516" t="s">
        <v>12124</v>
      </c>
      <c r="D10516" t="s">
        <v>5050</v>
      </c>
      <c r="E10516" t="s">
        <v>17642</v>
      </c>
      <c r="G10516" t="s">
        <v>31</v>
      </c>
      <c r="H10516" t="s">
        <v>31</v>
      </c>
      <c r="I10516" t="s">
        <v>2758</v>
      </c>
      <c r="J10516" t="s">
        <v>2758</v>
      </c>
      <c r="K10516" t="s">
        <v>31</v>
      </c>
      <c r="L10516" t="s">
        <v>2805</v>
      </c>
    </row>
    <row r="10517" spans="1:12" x14ac:dyDescent="0.3">
      <c r="A10517">
        <v>3657</v>
      </c>
      <c r="C10517" t="s">
        <v>12125</v>
      </c>
      <c r="D10517" t="s">
        <v>5050</v>
      </c>
      <c r="E10517" t="s">
        <v>17642</v>
      </c>
      <c r="G10517" t="s">
        <v>31</v>
      </c>
      <c r="H10517" t="s">
        <v>31</v>
      </c>
      <c r="I10517" t="s">
        <v>2758</v>
      </c>
      <c r="J10517" t="s">
        <v>2758</v>
      </c>
      <c r="K10517" t="s">
        <v>31</v>
      </c>
      <c r="L10517" t="s">
        <v>2805</v>
      </c>
    </row>
    <row r="10518" spans="1:12" x14ac:dyDescent="0.3">
      <c r="A10518">
        <v>3657</v>
      </c>
      <c r="C10518" t="s">
        <v>12126</v>
      </c>
      <c r="D10518" t="s">
        <v>5050</v>
      </c>
      <c r="E10518" t="s">
        <v>17642</v>
      </c>
      <c r="G10518" t="s">
        <v>31</v>
      </c>
      <c r="H10518" t="s">
        <v>31</v>
      </c>
      <c r="I10518" t="s">
        <v>2758</v>
      </c>
      <c r="J10518" t="s">
        <v>2758</v>
      </c>
      <c r="K10518" t="s">
        <v>31</v>
      </c>
      <c r="L10518" t="s">
        <v>2805</v>
      </c>
    </row>
    <row r="10519" spans="1:12" x14ac:dyDescent="0.3">
      <c r="A10519">
        <v>3657</v>
      </c>
      <c r="C10519" t="s">
        <v>12127</v>
      </c>
      <c r="D10519" t="s">
        <v>5050</v>
      </c>
      <c r="E10519" t="s">
        <v>17642</v>
      </c>
      <c r="G10519" t="s">
        <v>31</v>
      </c>
      <c r="H10519" t="s">
        <v>31</v>
      </c>
      <c r="I10519" t="s">
        <v>2758</v>
      </c>
      <c r="J10519" t="s">
        <v>2758</v>
      </c>
      <c r="K10519" t="s">
        <v>31</v>
      </c>
      <c r="L10519" t="s">
        <v>2805</v>
      </c>
    </row>
    <row r="10520" spans="1:12" x14ac:dyDescent="0.3">
      <c r="A10520">
        <v>3657</v>
      </c>
      <c r="C10520" t="s">
        <v>12128</v>
      </c>
      <c r="D10520" t="s">
        <v>5050</v>
      </c>
      <c r="E10520" t="s">
        <v>17642</v>
      </c>
      <c r="G10520" t="s">
        <v>31</v>
      </c>
      <c r="H10520" t="s">
        <v>31</v>
      </c>
      <c r="I10520" t="s">
        <v>2758</v>
      </c>
      <c r="J10520" t="s">
        <v>2758</v>
      </c>
      <c r="K10520" t="s">
        <v>31</v>
      </c>
      <c r="L10520" t="s">
        <v>2805</v>
      </c>
    </row>
    <row r="10521" spans="1:12" x14ac:dyDescent="0.3">
      <c r="A10521">
        <v>3657</v>
      </c>
      <c r="C10521" t="s">
        <v>12129</v>
      </c>
      <c r="D10521" t="s">
        <v>5050</v>
      </c>
      <c r="E10521" t="s">
        <v>17642</v>
      </c>
      <c r="G10521" t="s">
        <v>31</v>
      </c>
      <c r="H10521" t="s">
        <v>31</v>
      </c>
      <c r="I10521" t="s">
        <v>2758</v>
      </c>
      <c r="J10521" t="s">
        <v>2758</v>
      </c>
      <c r="K10521" t="s">
        <v>31</v>
      </c>
      <c r="L10521" t="s">
        <v>2805</v>
      </c>
    </row>
    <row r="10522" spans="1:12" x14ac:dyDescent="0.3">
      <c r="A10522">
        <v>3657</v>
      </c>
      <c r="C10522" t="s">
        <v>12130</v>
      </c>
      <c r="D10522" t="s">
        <v>5050</v>
      </c>
      <c r="E10522" t="s">
        <v>17642</v>
      </c>
      <c r="G10522" t="s">
        <v>31</v>
      </c>
      <c r="H10522" t="s">
        <v>31</v>
      </c>
      <c r="I10522" t="s">
        <v>2758</v>
      </c>
      <c r="J10522" t="s">
        <v>2758</v>
      </c>
      <c r="K10522" t="s">
        <v>31</v>
      </c>
      <c r="L10522" t="s">
        <v>2805</v>
      </c>
    </row>
    <row r="10523" spans="1:12" x14ac:dyDescent="0.3">
      <c r="A10523">
        <v>3657</v>
      </c>
      <c r="C10523" t="s">
        <v>12131</v>
      </c>
      <c r="D10523" t="s">
        <v>5050</v>
      </c>
      <c r="E10523" t="s">
        <v>17642</v>
      </c>
      <c r="G10523" t="s">
        <v>31</v>
      </c>
      <c r="H10523" t="s">
        <v>31</v>
      </c>
      <c r="I10523" t="s">
        <v>2758</v>
      </c>
      <c r="J10523" t="s">
        <v>2758</v>
      </c>
      <c r="K10523" t="s">
        <v>31</v>
      </c>
      <c r="L10523" t="s">
        <v>2805</v>
      </c>
    </row>
    <row r="10524" spans="1:12" x14ac:dyDescent="0.3">
      <c r="A10524">
        <v>3657</v>
      </c>
      <c r="C10524" t="s">
        <v>12132</v>
      </c>
      <c r="D10524" t="s">
        <v>5050</v>
      </c>
      <c r="E10524" t="s">
        <v>17642</v>
      </c>
      <c r="G10524" t="s">
        <v>31</v>
      </c>
      <c r="H10524" t="s">
        <v>31</v>
      </c>
      <c r="I10524" t="s">
        <v>2758</v>
      </c>
      <c r="J10524" t="s">
        <v>2758</v>
      </c>
      <c r="K10524" t="s">
        <v>31</v>
      </c>
      <c r="L10524" t="s">
        <v>2805</v>
      </c>
    </row>
    <row r="10525" spans="1:12" x14ac:dyDescent="0.3">
      <c r="A10525">
        <v>3657</v>
      </c>
      <c r="C10525" t="s">
        <v>12133</v>
      </c>
      <c r="D10525" t="s">
        <v>5050</v>
      </c>
      <c r="E10525" t="s">
        <v>17642</v>
      </c>
      <c r="G10525" t="s">
        <v>31</v>
      </c>
      <c r="H10525" t="s">
        <v>31</v>
      </c>
      <c r="I10525" t="s">
        <v>2758</v>
      </c>
      <c r="J10525" t="s">
        <v>2758</v>
      </c>
      <c r="K10525" t="s">
        <v>31</v>
      </c>
      <c r="L10525" t="s">
        <v>2805</v>
      </c>
    </row>
    <row r="10526" spans="1:12" x14ac:dyDescent="0.3">
      <c r="A10526">
        <v>3657</v>
      </c>
      <c r="C10526" t="s">
        <v>12134</v>
      </c>
      <c r="D10526" t="s">
        <v>5050</v>
      </c>
      <c r="E10526" t="s">
        <v>17642</v>
      </c>
      <c r="G10526" t="s">
        <v>31</v>
      </c>
      <c r="H10526" t="s">
        <v>31</v>
      </c>
      <c r="I10526" t="s">
        <v>2758</v>
      </c>
      <c r="J10526" t="s">
        <v>2758</v>
      </c>
      <c r="K10526" t="s">
        <v>31</v>
      </c>
      <c r="L10526" t="s">
        <v>2805</v>
      </c>
    </row>
    <row r="10527" spans="1:12" x14ac:dyDescent="0.3">
      <c r="A10527">
        <v>3657</v>
      </c>
      <c r="C10527" t="s">
        <v>12135</v>
      </c>
      <c r="D10527" t="s">
        <v>5050</v>
      </c>
      <c r="E10527" t="s">
        <v>17642</v>
      </c>
      <c r="G10527" t="s">
        <v>31</v>
      </c>
      <c r="H10527" t="s">
        <v>31</v>
      </c>
      <c r="I10527" t="s">
        <v>2758</v>
      </c>
      <c r="J10527" t="s">
        <v>2758</v>
      </c>
      <c r="K10527" t="s">
        <v>31</v>
      </c>
      <c r="L10527" t="s">
        <v>2805</v>
      </c>
    </row>
    <row r="10528" spans="1:12" x14ac:dyDescent="0.3">
      <c r="A10528">
        <v>3657</v>
      </c>
      <c r="C10528" t="s">
        <v>12136</v>
      </c>
      <c r="D10528" t="s">
        <v>5050</v>
      </c>
      <c r="E10528" t="s">
        <v>17642</v>
      </c>
      <c r="G10528" t="s">
        <v>31</v>
      </c>
      <c r="H10528" t="s">
        <v>31</v>
      </c>
      <c r="I10528" t="s">
        <v>2758</v>
      </c>
      <c r="J10528" t="s">
        <v>2758</v>
      </c>
      <c r="K10528" t="s">
        <v>31</v>
      </c>
      <c r="L10528" t="s">
        <v>2805</v>
      </c>
    </row>
    <row r="10529" spans="1:12" x14ac:dyDescent="0.3">
      <c r="A10529">
        <v>3657</v>
      </c>
      <c r="C10529" t="s">
        <v>12137</v>
      </c>
      <c r="D10529" t="s">
        <v>5050</v>
      </c>
      <c r="E10529" t="s">
        <v>17642</v>
      </c>
      <c r="G10529" t="s">
        <v>31</v>
      </c>
      <c r="H10529" t="s">
        <v>31</v>
      </c>
      <c r="I10529" t="s">
        <v>2758</v>
      </c>
      <c r="J10529" t="s">
        <v>2758</v>
      </c>
      <c r="K10529" t="s">
        <v>31</v>
      </c>
      <c r="L10529" t="s">
        <v>2805</v>
      </c>
    </row>
    <row r="10530" spans="1:12" x14ac:dyDescent="0.3">
      <c r="A10530">
        <v>3657</v>
      </c>
      <c r="C10530" t="s">
        <v>12138</v>
      </c>
      <c r="D10530" t="s">
        <v>5050</v>
      </c>
      <c r="E10530" t="s">
        <v>17642</v>
      </c>
      <c r="G10530" t="s">
        <v>31</v>
      </c>
      <c r="H10530" t="s">
        <v>31</v>
      </c>
      <c r="I10530" t="s">
        <v>2758</v>
      </c>
      <c r="J10530" t="s">
        <v>2758</v>
      </c>
      <c r="K10530" t="s">
        <v>31</v>
      </c>
      <c r="L10530" t="s">
        <v>2805</v>
      </c>
    </row>
    <row r="10531" spans="1:12" x14ac:dyDescent="0.3">
      <c r="A10531">
        <v>3657</v>
      </c>
      <c r="C10531" t="s">
        <v>12139</v>
      </c>
      <c r="D10531" t="s">
        <v>5050</v>
      </c>
      <c r="E10531" t="s">
        <v>17642</v>
      </c>
      <c r="G10531" t="s">
        <v>31</v>
      </c>
      <c r="H10531" t="s">
        <v>31</v>
      </c>
      <c r="I10531" t="s">
        <v>2758</v>
      </c>
      <c r="J10531" t="s">
        <v>2758</v>
      </c>
      <c r="K10531" t="s">
        <v>31</v>
      </c>
      <c r="L10531" t="s">
        <v>2805</v>
      </c>
    </row>
    <row r="10532" spans="1:12" x14ac:dyDescent="0.3">
      <c r="A10532">
        <v>3657</v>
      </c>
      <c r="C10532" t="s">
        <v>12140</v>
      </c>
      <c r="D10532" t="s">
        <v>5050</v>
      </c>
      <c r="E10532" t="s">
        <v>17642</v>
      </c>
      <c r="G10532" t="s">
        <v>31</v>
      </c>
      <c r="H10532" t="s">
        <v>31</v>
      </c>
      <c r="I10532" t="s">
        <v>2758</v>
      </c>
      <c r="J10532" t="s">
        <v>2758</v>
      </c>
      <c r="K10532" t="s">
        <v>31</v>
      </c>
      <c r="L10532" t="s">
        <v>2805</v>
      </c>
    </row>
    <row r="10533" spans="1:12" x14ac:dyDescent="0.3">
      <c r="A10533">
        <v>3657</v>
      </c>
      <c r="C10533" t="s">
        <v>12141</v>
      </c>
      <c r="D10533" t="s">
        <v>5050</v>
      </c>
      <c r="E10533" t="s">
        <v>17642</v>
      </c>
      <c r="G10533" t="s">
        <v>31</v>
      </c>
      <c r="H10533" t="s">
        <v>31</v>
      </c>
      <c r="I10533" t="s">
        <v>2758</v>
      </c>
      <c r="J10533" t="s">
        <v>2758</v>
      </c>
      <c r="K10533" t="s">
        <v>31</v>
      </c>
      <c r="L10533" t="s">
        <v>2805</v>
      </c>
    </row>
    <row r="10534" spans="1:12" x14ac:dyDescent="0.3">
      <c r="A10534">
        <v>3657</v>
      </c>
      <c r="C10534" t="s">
        <v>12142</v>
      </c>
      <c r="D10534" t="s">
        <v>5050</v>
      </c>
      <c r="E10534" t="s">
        <v>17642</v>
      </c>
      <c r="G10534" t="s">
        <v>31</v>
      </c>
      <c r="H10534" t="s">
        <v>31</v>
      </c>
      <c r="I10534" t="s">
        <v>2758</v>
      </c>
      <c r="J10534" t="s">
        <v>2758</v>
      </c>
      <c r="K10534" t="s">
        <v>31</v>
      </c>
      <c r="L10534" t="s">
        <v>2805</v>
      </c>
    </row>
    <row r="10535" spans="1:12" x14ac:dyDescent="0.3">
      <c r="A10535">
        <v>3657</v>
      </c>
      <c r="C10535" t="s">
        <v>12143</v>
      </c>
      <c r="D10535" t="s">
        <v>5050</v>
      </c>
      <c r="E10535" t="s">
        <v>17642</v>
      </c>
      <c r="G10535" t="s">
        <v>31</v>
      </c>
      <c r="H10535" t="s">
        <v>31</v>
      </c>
      <c r="I10535" t="s">
        <v>2758</v>
      </c>
      <c r="J10535" t="s">
        <v>2758</v>
      </c>
      <c r="K10535" t="s">
        <v>31</v>
      </c>
      <c r="L10535" t="s">
        <v>2805</v>
      </c>
    </row>
    <row r="10536" spans="1:12" x14ac:dyDescent="0.3">
      <c r="A10536">
        <v>3657</v>
      </c>
      <c r="C10536" t="s">
        <v>12144</v>
      </c>
      <c r="D10536" t="s">
        <v>5050</v>
      </c>
      <c r="E10536" t="s">
        <v>17642</v>
      </c>
      <c r="G10536" t="s">
        <v>31</v>
      </c>
      <c r="H10536" t="s">
        <v>31</v>
      </c>
      <c r="I10536" t="s">
        <v>2758</v>
      </c>
      <c r="J10536" t="s">
        <v>2758</v>
      </c>
      <c r="K10536" t="s">
        <v>31</v>
      </c>
      <c r="L10536" t="s">
        <v>2805</v>
      </c>
    </row>
    <row r="10537" spans="1:12" x14ac:dyDescent="0.3">
      <c r="A10537">
        <v>3657</v>
      </c>
      <c r="C10537" t="s">
        <v>12145</v>
      </c>
      <c r="D10537" t="s">
        <v>5050</v>
      </c>
      <c r="E10537" t="s">
        <v>17642</v>
      </c>
      <c r="G10537" t="s">
        <v>31</v>
      </c>
      <c r="H10537" t="s">
        <v>31</v>
      </c>
      <c r="I10537" t="s">
        <v>2758</v>
      </c>
      <c r="J10537" t="s">
        <v>2758</v>
      </c>
      <c r="K10537" t="s">
        <v>31</v>
      </c>
      <c r="L10537" t="s">
        <v>2805</v>
      </c>
    </row>
    <row r="10538" spans="1:12" x14ac:dyDescent="0.3">
      <c r="A10538">
        <v>3657</v>
      </c>
      <c r="C10538" t="s">
        <v>12146</v>
      </c>
      <c r="D10538" t="s">
        <v>5050</v>
      </c>
      <c r="E10538" t="s">
        <v>17642</v>
      </c>
      <c r="G10538" t="s">
        <v>31</v>
      </c>
      <c r="H10538" t="s">
        <v>31</v>
      </c>
      <c r="I10538" t="s">
        <v>2758</v>
      </c>
      <c r="J10538" t="s">
        <v>2758</v>
      </c>
      <c r="K10538" t="s">
        <v>31</v>
      </c>
      <c r="L10538" t="s">
        <v>2805</v>
      </c>
    </row>
    <row r="10539" spans="1:12" x14ac:dyDescent="0.3">
      <c r="A10539">
        <v>3657</v>
      </c>
      <c r="C10539" t="s">
        <v>12147</v>
      </c>
      <c r="D10539" t="s">
        <v>5050</v>
      </c>
      <c r="E10539" t="s">
        <v>17642</v>
      </c>
      <c r="G10539" t="s">
        <v>31</v>
      </c>
      <c r="H10539" t="s">
        <v>31</v>
      </c>
      <c r="I10539" t="s">
        <v>2758</v>
      </c>
      <c r="J10539" t="s">
        <v>2758</v>
      </c>
      <c r="K10539" t="s">
        <v>31</v>
      </c>
      <c r="L10539" t="s">
        <v>2805</v>
      </c>
    </row>
    <row r="10540" spans="1:12" x14ac:dyDescent="0.3">
      <c r="A10540">
        <v>3657</v>
      </c>
      <c r="C10540" t="s">
        <v>12148</v>
      </c>
      <c r="D10540" t="s">
        <v>5050</v>
      </c>
      <c r="E10540" t="s">
        <v>17642</v>
      </c>
      <c r="G10540" t="s">
        <v>31</v>
      </c>
      <c r="H10540" t="s">
        <v>31</v>
      </c>
      <c r="I10540" t="s">
        <v>2758</v>
      </c>
      <c r="J10540" t="s">
        <v>2758</v>
      </c>
      <c r="K10540" t="s">
        <v>31</v>
      </c>
      <c r="L10540" t="s">
        <v>2805</v>
      </c>
    </row>
    <row r="10541" spans="1:12" x14ac:dyDescent="0.3">
      <c r="A10541">
        <v>3657</v>
      </c>
      <c r="C10541" t="s">
        <v>12149</v>
      </c>
      <c r="D10541" t="s">
        <v>5050</v>
      </c>
      <c r="E10541" t="s">
        <v>17642</v>
      </c>
      <c r="G10541" t="s">
        <v>31</v>
      </c>
      <c r="H10541" t="s">
        <v>31</v>
      </c>
      <c r="I10541" t="s">
        <v>2758</v>
      </c>
      <c r="J10541" t="s">
        <v>2758</v>
      </c>
      <c r="K10541" t="s">
        <v>31</v>
      </c>
      <c r="L10541" t="s">
        <v>2805</v>
      </c>
    </row>
    <row r="10542" spans="1:12" x14ac:dyDescent="0.3">
      <c r="A10542">
        <v>3657</v>
      </c>
      <c r="C10542" t="s">
        <v>12150</v>
      </c>
      <c r="D10542" t="s">
        <v>5050</v>
      </c>
      <c r="E10542" t="s">
        <v>17642</v>
      </c>
      <c r="G10542" t="s">
        <v>31</v>
      </c>
      <c r="H10542" t="s">
        <v>31</v>
      </c>
      <c r="I10542" t="s">
        <v>2758</v>
      </c>
      <c r="J10542" t="s">
        <v>2758</v>
      </c>
      <c r="K10542" t="s">
        <v>31</v>
      </c>
      <c r="L10542" t="s">
        <v>2805</v>
      </c>
    </row>
    <row r="10543" spans="1:12" x14ac:dyDescent="0.3">
      <c r="A10543">
        <v>3657</v>
      </c>
      <c r="C10543" t="s">
        <v>12151</v>
      </c>
      <c r="D10543" t="s">
        <v>5050</v>
      </c>
      <c r="E10543" t="s">
        <v>17642</v>
      </c>
      <c r="G10543" t="s">
        <v>31</v>
      </c>
      <c r="H10543" t="s">
        <v>31</v>
      </c>
      <c r="I10543" t="s">
        <v>2758</v>
      </c>
      <c r="J10543" t="s">
        <v>2758</v>
      </c>
      <c r="K10543" t="s">
        <v>31</v>
      </c>
      <c r="L10543" t="s">
        <v>2805</v>
      </c>
    </row>
    <row r="10544" spans="1:12" x14ac:dyDescent="0.3">
      <c r="A10544">
        <v>3657</v>
      </c>
      <c r="C10544" t="s">
        <v>12152</v>
      </c>
      <c r="D10544" t="s">
        <v>5050</v>
      </c>
      <c r="E10544" t="s">
        <v>17642</v>
      </c>
      <c r="G10544" t="s">
        <v>31</v>
      </c>
      <c r="H10544" t="s">
        <v>31</v>
      </c>
      <c r="I10544" t="s">
        <v>2758</v>
      </c>
      <c r="J10544" t="s">
        <v>2758</v>
      </c>
      <c r="K10544" t="s">
        <v>31</v>
      </c>
      <c r="L10544" t="s">
        <v>2805</v>
      </c>
    </row>
    <row r="10545" spans="1:12" x14ac:dyDescent="0.3">
      <c r="A10545">
        <v>3657</v>
      </c>
      <c r="C10545" t="s">
        <v>12153</v>
      </c>
      <c r="D10545" t="s">
        <v>5050</v>
      </c>
      <c r="E10545" t="s">
        <v>17642</v>
      </c>
      <c r="G10545" t="s">
        <v>31</v>
      </c>
      <c r="H10545" t="s">
        <v>31</v>
      </c>
      <c r="I10545" t="s">
        <v>2758</v>
      </c>
      <c r="J10545" t="s">
        <v>2758</v>
      </c>
      <c r="K10545" t="s">
        <v>31</v>
      </c>
      <c r="L10545" t="s">
        <v>2805</v>
      </c>
    </row>
    <row r="10546" spans="1:12" x14ac:dyDescent="0.3">
      <c r="A10546">
        <v>3657</v>
      </c>
      <c r="C10546" t="s">
        <v>12154</v>
      </c>
      <c r="D10546" t="s">
        <v>5050</v>
      </c>
      <c r="E10546" t="s">
        <v>17642</v>
      </c>
      <c r="G10546" t="s">
        <v>31</v>
      </c>
      <c r="H10546" t="s">
        <v>31</v>
      </c>
      <c r="I10546" t="s">
        <v>2758</v>
      </c>
      <c r="J10546" t="s">
        <v>2758</v>
      </c>
      <c r="K10546" t="s">
        <v>31</v>
      </c>
      <c r="L10546" t="s">
        <v>2805</v>
      </c>
    </row>
    <row r="10547" spans="1:12" x14ac:dyDescent="0.3">
      <c r="A10547">
        <v>3657</v>
      </c>
      <c r="C10547" t="s">
        <v>12155</v>
      </c>
      <c r="D10547" t="s">
        <v>5050</v>
      </c>
      <c r="E10547" t="s">
        <v>17642</v>
      </c>
      <c r="G10547" t="s">
        <v>31</v>
      </c>
      <c r="H10547" t="s">
        <v>31</v>
      </c>
      <c r="I10547" t="s">
        <v>2758</v>
      </c>
      <c r="J10547" t="s">
        <v>2758</v>
      </c>
      <c r="K10547" t="s">
        <v>31</v>
      </c>
      <c r="L10547" t="s">
        <v>2805</v>
      </c>
    </row>
    <row r="10548" spans="1:12" x14ac:dyDescent="0.3">
      <c r="A10548">
        <v>3657</v>
      </c>
      <c r="C10548" t="s">
        <v>12156</v>
      </c>
      <c r="D10548" t="s">
        <v>5050</v>
      </c>
      <c r="E10548" t="s">
        <v>17642</v>
      </c>
      <c r="G10548" t="s">
        <v>31</v>
      </c>
      <c r="H10548" t="s">
        <v>31</v>
      </c>
      <c r="I10548" t="s">
        <v>2758</v>
      </c>
      <c r="J10548" t="s">
        <v>2758</v>
      </c>
      <c r="K10548" t="s">
        <v>31</v>
      </c>
      <c r="L10548" t="s">
        <v>2805</v>
      </c>
    </row>
    <row r="10549" spans="1:12" x14ac:dyDescent="0.3">
      <c r="A10549">
        <v>3657</v>
      </c>
      <c r="C10549" t="s">
        <v>12157</v>
      </c>
      <c r="D10549" t="s">
        <v>5050</v>
      </c>
      <c r="E10549" t="s">
        <v>17642</v>
      </c>
      <c r="G10549" t="s">
        <v>31</v>
      </c>
      <c r="H10549" t="s">
        <v>31</v>
      </c>
      <c r="I10549" t="s">
        <v>2758</v>
      </c>
      <c r="J10549" t="s">
        <v>2758</v>
      </c>
      <c r="K10549" t="s">
        <v>31</v>
      </c>
      <c r="L10549" t="s">
        <v>2805</v>
      </c>
    </row>
    <row r="10550" spans="1:12" x14ac:dyDescent="0.3">
      <c r="A10550">
        <v>3657</v>
      </c>
      <c r="C10550" t="s">
        <v>12158</v>
      </c>
      <c r="D10550" t="s">
        <v>5050</v>
      </c>
      <c r="E10550" t="s">
        <v>17642</v>
      </c>
      <c r="G10550" t="s">
        <v>31</v>
      </c>
      <c r="H10550" t="s">
        <v>31</v>
      </c>
      <c r="I10550" t="s">
        <v>2758</v>
      </c>
      <c r="J10550" t="s">
        <v>2758</v>
      </c>
      <c r="K10550" t="s">
        <v>31</v>
      </c>
      <c r="L10550" t="s">
        <v>2805</v>
      </c>
    </row>
    <row r="10551" spans="1:12" x14ac:dyDescent="0.3">
      <c r="A10551">
        <v>3657</v>
      </c>
      <c r="C10551" t="s">
        <v>12159</v>
      </c>
      <c r="D10551" t="s">
        <v>5050</v>
      </c>
      <c r="E10551" t="s">
        <v>17642</v>
      </c>
      <c r="G10551" t="s">
        <v>31</v>
      </c>
      <c r="H10551" t="s">
        <v>31</v>
      </c>
      <c r="I10551" t="s">
        <v>2758</v>
      </c>
      <c r="J10551" t="s">
        <v>2758</v>
      </c>
      <c r="K10551" t="s">
        <v>31</v>
      </c>
      <c r="L10551" t="s">
        <v>2805</v>
      </c>
    </row>
    <row r="10552" spans="1:12" x14ac:dyDescent="0.3">
      <c r="A10552">
        <v>3657</v>
      </c>
      <c r="C10552" t="s">
        <v>12160</v>
      </c>
      <c r="D10552" t="s">
        <v>5050</v>
      </c>
      <c r="E10552" t="s">
        <v>17642</v>
      </c>
      <c r="G10552" t="s">
        <v>31</v>
      </c>
      <c r="H10552" t="s">
        <v>31</v>
      </c>
      <c r="I10552" t="s">
        <v>2758</v>
      </c>
      <c r="J10552" t="s">
        <v>2758</v>
      </c>
      <c r="K10552" t="s">
        <v>31</v>
      </c>
      <c r="L10552" t="s">
        <v>2805</v>
      </c>
    </row>
    <row r="10553" spans="1:12" x14ac:dyDescent="0.3">
      <c r="A10553">
        <v>3657</v>
      </c>
      <c r="C10553" t="s">
        <v>12161</v>
      </c>
      <c r="D10553" t="s">
        <v>5050</v>
      </c>
      <c r="E10553" t="s">
        <v>17642</v>
      </c>
      <c r="G10553" t="s">
        <v>31</v>
      </c>
      <c r="H10553" t="s">
        <v>31</v>
      </c>
      <c r="I10553" t="s">
        <v>2758</v>
      </c>
      <c r="J10553" t="s">
        <v>2758</v>
      </c>
      <c r="K10553" t="s">
        <v>31</v>
      </c>
      <c r="L10553" t="s">
        <v>2805</v>
      </c>
    </row>
    <row r="10554" spans="1:12" x14ac:dyDescent="0.3">
      <c r="A10554">
        <v>3657</v>
      </c>
      <c r="C10554" t="s">
        <v>12162</v>
      </c>
      <c r="D10554" t="s">
        <v>5050</v>
      </c>
      <c r="E10554" t="s">
        <v>17642</v>
      </c>
      <c r="G10554" t="s">
        <v>31</v>
      </c>
      <c r="H10554" t="s">
        <v>31</v>
      </c>
      <c r="I10554" t="s">
        <v>2758</v>
      </c>
      <c r="J10554" t="s">
        <v>2758</v>
      </c>
      <c r="K10554" t="s">
        <v>31</v>
      </c>
      <c r="L10554" t="s">
        <v>2805</v>
      </c>
    </row>
    <row r="10555" spans="1:12" x14ac:dyDescent="0.3">
      <c r="A10555">
        <v>3657</v>
      </c>
      <c r="C10555" t="s">
        <v>12163</v>
      </c>
      <c r="D10555" t="s">
        <v>5050</v>
      </c>
      <c r="E10555" t="s">
        <v>17642</v>
      </c>
      <c r="G10555" t="s">
        <v>31</v>
      </c>
      <c r="H10555" t="s">
        <v>31</v>
      </c>
      <c r="I10555" t="s">
        <v>2758</v>
      </c>
      <c r="J10555" t="s">
        <v>2758</v>
      </c>
      <c r="K10555" t="s">
        <v>31</v>
      </c>
      <c r="L10555" t="s">
        <v>2805</v>
      </c>
    </row>
    <row r="10556" spans="1:12" x14ac:dyDescent="0.3">
      <c r="A10556">
        <v>3657</v>
      </c>
      <c r="C10556" t="s">
        <v>12164</v>
      </c>
      <c r="D10556" t="s">
        <v>5050</v>
      </c>
      <c r="E10556" t="s">
        <v>17642</v>
      </c>
      <c r="G10556" t="s">
        <v>31</v>
      </c>
      <c r="H10556" t="s">
        <v>31</v>
      </c>
      <c r="I10556" t="s">
        <v>2758</v>
      </c>
      <c r="J10556" t="s">
        <v>2758</v>
      </c>
      <c r="K10556" t="s">
        <v>31</v>
      </c>
      <c r="L10556" t="s">
        <v>2805</v>
      </c>
    </row>
    <row r="10557" spans="1:12" x14ac:dyDescent="0.3">
      <c r="A10557">
        <v>3657</v>
      </c>
      <c r="C10557" t="s">
        <v>12165</v>
      </c>
      <c r="D10557" t="s">
        <v>5050</v>
      </c>
      <c r="E10557" t="s">
        <v>17642</v>
      </c>
      <c r="G10557" t="s">
        <v>31</v>
      </c>
      <c r="H10557" t="s">
        <v>31</v>
      </c>
      <c r="I10557" t="s">
        <v>2758</v>
      </c>
      <c r="J10557" t="s">
        <v>2758</v>
      </c>
      <c r="K10557" t="s">
        <v>31</v>
      </c>
      <c r="L10557" t="s">
        <v>2805</v>
      </c>
    </row>
    <row r="10558" spans="1:12" x14ac:dyDescent="0.3">
      <c r="A10558">
        <v>3657</v>
      </c>
      <c r="C10558" t="s">
        <v>12166</v>
      </c>
      <c r="D10558" t="s">
        <v>5050</v>
      </c>
      <c r="E10558" t="s">
        <v>17642</v>
      </c>
      <c r="G10558" t="s">
        <v>31</v>
      </c>
      <c r="H10558" t="s">
        <v>31</v>
      </c>
      <c r="I10558" t="s">
        <v>2758</v>
      </c>
      <c r="J10558" t="s">
        <v>2758</v>
      </c>
      <c r="K10558" t="s">
        <v>31</v>
      </c>
      <c r="L10558" t="s">
        <v>2805</v>
      </c>
    </row>
    <row r="10559" spans="1:12" x14ac:dyDescent="0.3">
      <c r="A10559">
        <v>3657</v>
      </c>
      <c r="C10559" t="s">
        <v>12167</v>
      </c>
      <c r="D10559" t="s">
        <v>5050</v>
      </c>
      <c r="E10559" t="s">
        <v>17642</v>
      </c>
      <c r="G10559" t="s">
        <v>31</v>
      </c>
      <c r="H10559" t="s">
        <v>31</v>
      </c>
      <c r="I10559" t="s">
        <v>2758</v>
      </c>
      <c r="J10559" t="s">
        <v>2758</v>
      </c>
      <c r="K10559" t="s">
        <v>31</v>
      </c>
      <c r="L10559" t="s">
        <v>2805</v>
      </c>
    </row>
    <row r="10560" spans="1:12" x14ac:dyDescent="0.3">
      <c r="A10560">
        <v>3657</v>
      </c>
      <c r="C10560" t="s">
        <v>12168</v>
      </c>
      <c r="D10560" t="s">
        <v>5050</v>
      </c>
      <c r="E10560" t="s">
        <v>17642</v>
      </c>
      <c r="G10560" t="s">
        <v>31</v>
      </c>
      <c r="H10560" t="s">
        <v>31</v>
      </c>
      <c r="I10560" t="s">
        <v>2758</v>
      </c>
      <c r="J10560" t="s">
        <v>2758</v>
      </c>
      <c r="K10560" t="s">
        <v>31</v>
      </c>
      <c r="L10560" t="s">
        <v>2805</v>
      </c>
    </row>
    <row r="10561" spans="1:12" x14ac:dyDescent="0.3">
      <c r="A10561">
        <v>3657</v>
      </c>
      <c r="C10561" t="s">
        <v>12169</v>
      </c>
      <c r="D10561" t="s">
        <v>5050</v>
      </c>
      <c r="E10561" t="s">
        <v>17642</v>
      </c>
      <c r="G10561" t="s">
        <v>31</v>
      </c>
      <c r="H10561" t="s">
        <v>31</v>
      </c>
      <c r="I10561" t="s">
        <v>2758</v>
      </c>
      <c r="J10561" t="s">
        <v>2758</v>
      </c>
      <c r="K10561" t="s">
        <v>31</v>
      </c>
      <c r="L10561" t="s">
        <v>2805</v>
      </c>
    </row>
    <row r="10562" spans="1:12" x14ac:dyDescent="0.3">
      <c r="A10562">
        <v>3657</v>
      </c>
      <c r="C10562" t="s">
        <v>12170</v>
      </c>
      <c r="D10562" t="s">
        <v>5050</v>
      </c>
      <c r="E10562" t="s">
        <v>17642</v>
      </c>
      <c r="G10562" t="s">
        <v>31</v>
      </c>
      <c r="H10562" t="s">
        <v>31</v>
      </c>
      <c r="I10562" t="s">
        <v>2758</v>
      </c>
      <c r="J10562" t="s">
        <v>2758</v>
      </c>
      <c r="K10562" t="s">
        <v>31</v>
      </c>
      <c r="L10562" t="s">
        <v>2805</v>
      </c>
    </row>
    <row r="10563" spans="1:12" x14ac:dyDescent="0.3">
      <c r="A10563">
        <v>3657</v>
      </c>
      <c r="C10563" t="s">
        <v>12171</v>
      </c>
      <c r="D10563" t="s">
        <v>5050</v>
      </c>
      <c r="E10563" t="s">
        <v>17642</v>
      </c>
      <c r="G10563" t="s">
        <v>31</v>
      </c>
      <c r="H10563" t="s">
        <v>31</v>
      </c>
      <c r="I10563" t="s">
        <v>2758</v>
      </c>
      <c r="J10563" t="s">
        <v>2758</v>
      </c>
      <c r="K10563" t="s">
        <v>31</v>
      </c>
      <c r="L10563" t="s">
        <v>2805</v>
      </c>
    </row>
    <row r="10564" spans="1:12" x14ac:dyDescent="0.3">
      <c r="A10564">
        <v>3657</v>
      </c>
      <c r="C10564" t="s">
        <v>12172</v>
      </c>
      <c r="D10564" t="s">
        <v>5050</v>
      </c>
      <c r="E10564" t="s">
        <v>17642</v>
      </c>
      <c r="G10564" t="s">
        <v>31</v>
      </c>
      <c r="H10564" t="s">
        <v>31</v>
      </c>
      <c r="I10564" t="s">
        <v>2758</v>
      </c>
      <c r="J10564" t="s">
        <v>2758</v>
      </c>
      <c r="K10564" t="s">
        <v>31</v>
      </c>
      <c r="L10564" t="s">
        <v>2805</v>
      </c>
    </row>
    <row r="10565" spans="1:12" x14ac:dyDescent="0.3">
      <c r="A10565">
        <v>3657</v>
      </c>
      <c r="C10565" t="s">
        <v>12173</v>
      </c>
      <c r="D10565" t="s">
        <v>5050</v>
      </c>
      <c r="E10565" t="s">
        <v>17642</v>
      </c>
      <c r="G10565" t="s">
        <v>31</v>
      </c>
      <c r="H10565" t="s">
        <v>31</v>
      </c>
      <c r="I10565" t="s">
        <v>2758</v>
      </c>
      <c r="J10565" t="s">
        <v>2758</v>
      </c>
      <c r="K10565" t="s">
        <v>31</v>
      </c>
      <c r="L10565" t="s">
        <v>2805</v>
      </c>
    </row>
    <row r="10566" spans="1:12" x14ac:dyDescent="0.3">
      <c r="A10566">
        <v>3657</v>
      </c>
      <c r="C10566" t="s">
        <v>12174</v>
      </c>
      <c r="D10566" t="s">
        <v>5050</v>
      </c>
      <c r="E10566" t="s">
        <v>17642</v>
      </c>
      <c r="G10566" t="s">
        <v>31</v>
      </c>
      <c r="H10566" t="s">
        <v>31</v>
      </c>
      <c r="I10566" t="s">
        <v>2758</v>
      </c>
      <c r="J10566" t="s">
        <v>2758</v>
      </c>
      <c r="K10566" t="s">
        <v>31</v>
      </c>
      <c r="L10566" t="s">
        <v>2805</v>
      </c>
    </row>
    <row r="10567" spans="1:12" x14ac:dyDescent="0.3">
      <c r="A10567">
        <v>3657</v>
      </c>
      <c r="C10567" t="s">
        <v>12175</v>
      </c>
      <c r="D10567" t="s">
        <v>5050</v>
      </c>
      <c r="E10567" t="s">
        <v>17642</v>
      </c>
      <c r="G10567" t="s">
        <v>31</v>
      </c>
      <c r="H10567" t="s">
        <v>31</v>
      </c>
      <c r="I10567" t="s">
        <v>2758</v>
      </c>
      <c r="J10567" t="s">
        <v>2758</v>
      </c>
      <c r="K10567" t="s">
        <v>31</v>
      </c>
      <c r="L10567" t="s">
        <v>2805</v>
      </c>
    </row>
    <row r="10568" spans="1:12" x14ac:dyDescent="0.3">
      <c r="A10568">
        <v>3657</v>
      </c>
      <c r="C10568" t="s">
        <v>12176</v>
      </c>
      <c r="D10568" t="s">
        <v>5050</v>
      </c>
      <c r="E10568" t="s">
        <v>17642</v>
      </c>
      <c r="G10568" t="s">
        <v>31</v>
      </c>
      <c r="H10568" t="s">
        <v>31</v>
      </c>
      <c r="I10568" t="s">
        <v>2758</v>
      </c>
      <c r="J10568" t="s">
        <v>2758</v>
      </c>
      <c r="K10568" t="s">
        <v>31</v>
      </c>
      <c r="L10568" t="s">
        <v>2805</v>
      </c>
    </row>
    <row r="10569" spans="1:12" x14ac:dyDescent="0.3">
      <c r="A10569">
        <v>3657</v>
      </c>
      <c r="C10569" t="s">
        <v>12177</v>
      </c>
      <c r="D10569" t="s">
        <v>5050</v>
      </c>
      <c r="E10569" t="s">
        <v>17642</v>
      </c>
      <c r="G10569" t="s">
        <v>31</v>
      </c>
      <c r="H10569" t="s">
        <v>31</v>
      </c>
      <c r="I10569" t="s">
        <v>2758</v>
      </c>
      <c r="J10569" t="s">
        <v>2758</v>
      </c>
      <c r="K10569" t="s">
        <v>31</v>
      </c>
      <c r="L10569" t="s">
        <v>2805</v>
      </c>
    </row>
    <row r="10570" spans="1:12" x14ac:dyDescent="0.3">
      <c r="A10570">
        <v>3657</v>
      </c>
      <c r="C10570" t="s">
        <v>12178</v>
      </c>
      <c r="D10570" t="s">
        <v>5050</v>
      </c>
      <c r="E10570" t="s">
        <v>17642</v>
      </c>
      <c r="G10570" t="s">
        <v>31</v>
      </c>
      <c r="H10570" t="s">
        <v>31</v>
      </c>
      <c r="I10570" t="s">
        <v>2758</v>
      </c>
      <c r="J10570" t="s">
        <v>2758</v>
      </c>
      <c r="K10570" t="s">
        <v>31</v>
      </c>
      <c r="L10570" t="s">
        <v>2805</v>
      </c>
    </row>
    <row r="10571" spans="1:12" x14ac:dyDescent="0.3">
      <c r="A10571">
        <v>3657</v>
      </c>
      <c r="C10571" t="s">
        <v>12179</v>
      </c>
      <c r="D10571" t="s">
        <v>5050</v>
      </c>
      <c r="E10571" t="s">
        <v>17642</v>
      </c>
      <c r="G10571" t="s">
        <v>31</v>
      </c>
      <c r="H10571" t="s">
        <v>31</v>
      </c>
      <c r="I10571" t="s">
        <v>2758</v>
      </c>
      <c r="J10571" t="s">
        <v>2758</v>
      </c>
      <c r="K10571" t="s">
        <v>31</v>
      </c>
      <c r="L10571" t="s">
        <v>2805</v>
      </c>
    </row>
    <row r="10572" spans="1:12" x14ac:dyDescent="0.3">
      <c r="A10572">
        <v>3657</v>
      </c>
      <c r="C10572" t="s">
        <v>12180</v>
      </c>
      <c r="D10572" t="s">
        <v>5050</v>
      </c>
      <c r="E10572" t="s">
        <v>17642</v>
      </c>
      <c r="G10572" t="s">
        <v>31</v>
      </c>
      <c r="H10572" t="s">
        <v>31</v>
      </c>
      <c r="I10572" t="s">
        <v>2758</v>
      </c>
      <c r="J10572" t="s">
        <v>2758</v>
      </c>
      <c r="K10572" t="s">
        <v>31</v>
      </c>
      <c r="L10572" t="s">
        <v>2805</v>
      </c>
    </row>
    <row r="10573" spans="1:12" x14ac:dyDescent="0.3">
      <c r="A10573">
        <v>3657</v>
      </c>
      <c r="C10573" t="s">
        <v>12181</v>
      </c>
      <c r="D10573" t="s">
        <v>5050</v>
      </c>
      <c r="E10573" t="s">
        <v>17642</v>
      </c>
      <c r="G10573" t="s">
        <v>31</v>
      </c>
      <c r="H10573" t="s">
        <v>31</v>
      </c>
      <c r="I10573" t="s">
        <v>2758</v>
      </c>
      <c r="J10573" t="s">
        <v>2758</v>
      </c>
      <c r="K10573" t="s">
        <v>31</v>
      </c>
      <c r="L10573" t="s">
        <v>2805</v>
      </c>
    </row>
    <row r="10574" spans="1:12" x14ac:dyDescent="0.3">
      <c r="A10574">
        <v>3657</v>
      </c>
      <c r="C10574" t="s">
        <v>12182</v>
      </c>
      <c r="D10574" t="s">
        <v>5050</v>
      </c>
      <c r="E10574" t="s">
        <v>17642</v>
      </c>
      <c r="G10574" t="s">
        <v>31</v>
      </c>
      <c r="H10574" t="s">
        <v>31</v>
      </c>
      <c r="I10574" t="s">
        <v>2758</v>
      </c>
      <c r="J10574" t="s">
        <v>2758</v>
      </c>
      <c r="K10574" t="s">
        <v>31</v>
      </c>
      <c r="L10574" t="s">
        <v>2805</v>
      </c>
    </row>
    <row r="10575" spans="1:12" x14ac:dyDescent="0.3">
      <c r="A10575">
        <v>3657</v>
      </c>
      <c r="C10575" t="s">
        <v>12183</v>
      </c>
      <c r="D10575" t="s">
        <v>5050</v>
      </c>
      <c r="E10575" t="s">
        <v>17642</v>
      </c>
      <c r="G10575" t="s">
        <v>31</v>
      </c>
      <c r="H10575" t="s">
        <v>31</v>
      </c>
      <c r="I10575" t="s">
        <v>2758</v>
      </c>
      <c r="J10575" t="s">
        <v>2758</v>
      </c>
      <c r="K10575" t="s">
        <v>31</v>
      </c>
      <c r="L10575" t="s">
        <v>2805</v>
      </c>
    </row>
    <row r="10576" spans="1:12" x14ac:dyDescent="0.3">
      <c r="A10576">
        <v>3657</v>
      </c>
      <c r="C10576" t="s">
        <v>12184</v>
      </c>
      <c r="D10576" t="s">
        <v>5050</v>
      </c>
      <c r="E10576" t="s">
        <v>17642</v>
      </c>
      <c r="G10576" t="s">
        <v>31</v>
      </c>
      <c r="H10576" t="s">
        <v>31</v>
      </c>
      <c r="I10576" t="s">
        <v>2758</v>
      </c>
      <c r="J10576" t="s">
        <v>2758</v>
      </c>
      <c r="K10576" t="s">
        <v>31</v>
      </c>
      <c r="L10576" t="s">
        <v>2805</v>
      </c>
    </row>
    <row r="10577" spans="1:12" x14ac:dyDescent="0.3">
      <c r="A10577">
        <v>3657</v>
      </c>
      <c r="C10577" t="s">
        <v>12185</v>
      </c>
      <c r="D10577" t="s">
        <v>5050</v>
      </c>
      <c r="E10577" t="s">
        <v>17642</v>
      </c>
      <c r="G10577" t="s">
        <v>31</v>
      </c>
      <c r="H10577" t="s">
        <v>31</v>
      </c>
      <c r="I10577" t="s">
        <v>2758</v>
      </c>
      <c r="J10577" t="s">
        <v>2758</v>
      </c>
      <c r="K10577" t="s">
        <v>31</v>
      </c>
      <c r="L10577" t="s">
        <v>2805</v>
      </c>
    </row>
    <row r="10578" spans="1:12" x14ac:dyDescent="0.3">
      <c r="A10578">
        <v>3657</v>
      </c>
      <c r="C10578" t="s">
        <v>12186</v>
      </c>
      <c r="D10578" t="s">
        <v>5050</v>
      </c>
      <c r="E10578" t="s">
        <v>17642</v>
      </c>
      <c r="G10578" t="s">
        <v>31</v>
      </c>
      <c r="H10578" t="s">
        <v>31</v>
      </c>
      <c r="I10578" t="s">
        <v>2758</v>
      </c>
      <c r="J10578" t="s">
        <v>2758</v>
      </c>
      <c r="K10578" t="s">
        <v>31</v>
      </c>
      <c r="L10578" t="s">
        <v>2805</v>
      </c>
    </row>
    <row r="10579" spans="1:12" x14ac:dyDescent="0.3">
      <c r="A10579">
        <v>3657</v>
      </c>
      <c r="C10579" t="s">
        <v>12187</v>
      </c>
      <c r="D10579" t="s">
        <v>5050</v>
      </c>
      <c r="E10579" t="s">
        <v>17642</v>
      </c>
      <c r="G10579" t="s">
        <v>31</v>
      </c>
      <c r="H10579" t="s">
        <v>31</v>
      </c>
      <c r="I10579" t="s">
        <v>2758</v>
      </c>
      <c r="J10579" t="s">
        <v>2758</v>
      </c>
      <c r="K10579" t="s">
        <v>31</v>
      </c>
      <c r="L10579" t="s">
        <v>2805</v>
      </c>
    </row>
    <row r="10580" spans="1:12" x14ac:dyDescent="0.3">
      <c r="A10580">
        <v>3657</v>
      </c>
      <c r="C10580" t="s">
        <v>12188</v>
      </c>
      <c r="D10580" t="s">
        <v>5050</v>
      </c>
      <c r="E10580" t="s">
        <v>17642</v>
      </c>
      <c r="G10580" t="s">
        <v>31</v>
      </c>
      <c r="H10580" t="s">
        <v>31</v>
      </c>
      <c r="I10580" t="s">
        <v>2758</v>
      </c>
      <c r="J10580" t="s">
        <v>2758</v>
      </c>
      <c r="K10580" t="s">
        <v>31</v>
      </c>
      <c r="L10580" t="s">
        <v>2805</v>
      </c>
    </row>
    <row r="10581" spans="1:12" x14ac:dyDescent="0.3">
      <c r="A10581">
        <v>3657</v>
      </c>
      <c r="C10581" t="s">
        <v>12189</v>
      </c>
      <c r="D10581" t="s">
        <v>5050</v>
      </c>
      <c r="E10581" t="s">
        <v>17642</v>
      </c>
      <c r="G10581" t="s">
        <v>31</v>
      </c>
      <c r="H10581" t="s">
        <v>31</v>
      </c>
      <c r="I10581" t="s">
        <v>2758</v>
      </c>
      <c r="J10581" t="s">
        <v>2758</v>
      </c>
      <c r="K10581" t="s">
        <v>31</v>
      </c>
      <c r="L10581" t="s">
        <v>2805</v>
      </c>
    </row>
    <row r="10582" spans="1:12" x14ac:dyDescent="0.3">
      <c r="A10582">
        <v>3657</v>
      </c>
      <c r="C10582" t="s">
        <v>12190</v>
      </c>
      <c r="D10582" t="s">
        <v>5050</v>
      </c>
      <c r="E10582" t="s">
        <v>17642</v>
      </c>
      <c r="G10582" t="s">
        <v>31</v>
      </c>
      <c r="H10582" t="s">
        <v>31</v>
      </c>
      <c r="I10582" t="s">
        <v>2758</v>
      </c>
      <c r="J10582" t="s">
        <v>2758</v>
      </c>
      <c r="K10582" t="s">
        <v>31</v>
      </c>
      <c r="L10582" t="s">
        <v>2805</v>
      </c>
    </row>
    <row r="10583" spans="1:12" x14ac:dyDescent="0.3">
      <c r="A10583">
        <v>3657</v>
      </c>
      <c r="C10583" t="s">
        <v>12191</v>
      </c>
      <c r="D10583" t="s">
        <v>5050</v>
      </c>
      <c r="E10583" t="s">
        <v>17642</v>
      </c>
      <c r="G10583" t="s">
        <v>31</v>
      </c>
      <c r="H10583" t="s">
        <v>31</v>
      </c>
      <c r="I10583" t="s">
        <v>2758</v>
      </c>
      <c r="J10583" t="s">
        <v>2758</v>
      </c>
      <c r="K10583" t="s">
        <v>31</v>
      </c>
      <c r="L10583" t="s">
        <v>2805</v>
      </c>
    </row>
    <row r="10584" spans="1:12" x14ac:dyDescent="0.3">
      <c r="A10584">
        <v>3657</v>
      </c>
      <c r="C10584">
        <v>24260</v>
      </c>
      <c r="D10584" t="s">
        <v>5050</v>
      </c>
      <c r="E10584" t="s">
        <v>17642</v>
      </c>
      <c r="G10584" t="s">
        <v>31</v>
      </c>
      <c r="H10584" t="s">
        <v>31</v>
      </c>
      <c r="I10584" t="s">
        <v>2758</v>
      </c>
      <c r="J10584" t="s">
        <v>2758</v>
      </c>
      <c r="K10584" t="s">
        <v>31</v>
      </c>
      <c r="L10584" t="s">
        <v>2805</v>
      </c>
    </row>
    <row r="10585" spans="1:12" x14ac:dyDescent="0.3">
      <c r="A10585">
        <v>3657</v>
      </c>
      <c r="C10585" t="s">
        <v>12192</v>
      </c>
      <c r="D10585" t="s">
        <v>5050</v>
      </c>
      <c r="E10585" t="s">
        <v>17642</v>
      </c>
      <c r="G10585" t="s">
        <v>31</v>
      </c>
      <c r="H10585" t="s">
        <v>31</v>
      </c>
      <c r="I10585" t="s">
        <v>2758</v>
      </c>
      <c r="J10585" t="s">
        <v>2758</v>
      </c>
      <c r="K10585" t="s">
        <v>31</v>
      </c>
      <c r="L10585" t="s">
        <v>2805</v>
      </c>
    </row>
    <row r="10586" spans="1:12" x14ac:dyDescent="0.3">
      <c r="A10586">
        <v>3657</v>
      </c>
      <c r="C10586" t="s">
        <v>12193</v>
      </c>
      <c r="D10586" t="s">
        <v>5050</v>
      </c>
      <c r="E10586" t="s">
        <v>17642</v>
      </c>
      <c r="G10586" t="s">
        <v>31</v>
      </c>
      <c r="H10586" t="s">
        <v>31</v>
      </c>
      <c r="I10586" t="s">
        <v>2758</v>
      </c>
      <c r="J10586" t="s">
        <v>2758</v>
      </c>
      <c r="K10586" t="s">
        <v>31</v>
      </c>
      <c r="L10586" t="s">
        <v>2805</v>
      </c>
    </row>
    <row r="10587" spans="1:12" x14ac:dyDescent="0.3">
      <c r="A10587">
        <v>3657</v>
      </c>
      <c r="C10587" t="s">
        <v>12194</v>
      </c>
      <c r="D10587" t="s">
        <v>5050</v>
      </c>
      <c r="E10587" t="s">
        <v>17642</v>
      </c>
      <c r="G10587" t="s">
        <v>31</v>
      </c>
      <c r="H10587" t="s">
        <v>31</v>
      </c>
      <c r="I10587" t="s">
        <v>2758</v>
      </c>
      <c r="J10587" t="s">
        <v>2758</v>
      </c>
      <c r="K10587" t="s">
        <v>31</v>
      </c>
      <c r="L10587" t="s">
        <v>2805</v>
      </c>
    </row>
    <row r="10588" spans="1:12" x14ac:dyDescent="0.3">
      <c r="A10588">
        <v>3657</v>
      </c>
      <c r="C10588" t="s">
        <v>12195</v>
      </c>
      <c r="D10588" t="s">
        <v>5050</v>
      </c>
      <c r="E10588" t="s">
        <v>17642</v>
      </c>
      <c r="G10588" t="s">
        <v>31</v>
      </c>
      <c r="H10588" t="s">
        <v>31</v>
      </c>
      <c r="I10588" t="s">
        <v>2758</v>
      </c>
      <c r="J10588" t="s">
        <v>2758</v>
      </c>
      <c r="K10588" t="s">
        <v>31</v>
      </c>
      <c r="L10588" t="s">
        <v>2805</v>
      </c>
    </row>
    <row r="10589" spans="1:12" x14ac:dyDescent="0.3">
      <c r="A10589">
        <v>3657</v>
      </c>
      <c r="C10589" t="s">
        <v>12196</v>
      </c>
      <c r="D10589" t="s">
        <v>5050</v>
      </c>
      <c r="E10589" t="s">
        <v>17642</v>
      </c>
      <c r="G10589" t="s">
        <v>31</v>
      </c>
      <c r="H10589" t="s">
        <v>31</v>
      </c>
      <c r="I10589" t="s">
        <v>2758</v>
      </c>
      <c r="J10589" t="s">
        <v>2758</v>
      </c>
      <c r="K10589" t="s">
        <v>31</v>
      </c>
      <c r="L10589" t="s">
        <v>2805</v>
      </c>
    </row>
    <row r="10590" spans="1:12" x14ac:dyDescent="0.3">
      <c r="A10590">
        <v>3657</v>
      </c>
      <c r="C10590" t="s">
        <v>12197</v>
      </c>
      <c r="D10590" t="s">
        <v>5050</v>
      </c>
      <c r="E10590" t="s">
        <v>17642</v>
      </c>
      <c r="G10590" t="s">
        <v>31</v>
      </c>
      <c r="H10590" t="s">
        <v>31</v>
      </c>
      <c r="I10590" t="s">
        <v>2758</v>
      </c>
      <c r="J10590" t="s">
        <v>2758</v>
      </c>
      <c r="K10590" t="s">
        <v>31</v>
      </c>
      <c r="L10590" t="s">
        <v>2805</v>
      </c>
    </row>
    <row r="10591" spans="1:12" x14ac:dyDescent="0.3">
      <c r="A10591">
        <v>3657</v>
      </c>
      <c r="C10591" t="s">
        <v>12198</v>
      </c>
      <c r="D10591" t="s">
        <v>5050</v>
      </c>
      <c r="E10591" t="s">
        <v>17642</v>
      </c>
      <c r="G10591" t="s">
        <v>31</v>
      </c>
      <c r="H10591" t="s">
        <v>31</v>
      </c>
      <c r="I10591" t="s">
        <v>2758</v>
      </c>
      <c r="J10591" t="s">
        <v>2758</v>
      </c>
      <c r="K10591" t="s">
        <v>31</v>
      </c>
      <c r="L10591" t="s">
        <v>2805</v>
      </c>
    </row>
    <row r="10592" spans="1:12" x14ac:dyDescent="0.3">
      <c r="A10592">
        <v>3657</v>
      </c>
      <c r="C10592" t="s">
        <v>12199</v>
      </c>
      <c r="D10592" t="s">
        <v>5050</v>
      </c>
      <c r="E10592" t="s">
        <v>17642</v>
      </c>
      <c r="G10592" t="s">
        <v>31</v>
      </c>
      <c r="H10592" t="s">
        <v>31</v>
      </c>
      <c r="I10592" t="s">
        <v>2758</v>
      </c>
      <c r="J10592" t="s">
        <v>2758</v>
      </c>
      <c r="K10592" t="s">
        <v>31</v>
      </c>
      <c r="L10592" t="s">
        <v>2805</v>
      </c>
    </row>
    <row r="10593" spans="1:12" x14ac:dyDescent="0.3">
      <c r="A10593">
        <v>3657</v>
      </c>
      <c r="C10593" t="s">
        <v>12200</v>
      </c>
      <c r="D10593" t="s">
        <v>5050</v>
      </c>
      <c r="E10593" t="s">
        <v>17642</v>
      </c>
      <c r="G10593" t="s">
        <v>31</v>
      </c>
      <c r="H10593" t="s">
        <v>31</v>
      </c>
      <c r="I10593" t="s">
        <v>2758</v>
      </c>
      <c r="J10593" t="s">
        <v>2758</v>
      </c>
      <c r="K10593" t="s">
        <v>31</v>
      </c>
      <c r="L10593" t="s">
        <v>2805</v>
      </c>
    </row>
    <row r="10594" spans="1:12" x14ac:dyDescent="0.3">
      <c r="A10594">
        <v>3657</v>
      </c>
      <c r="C10594" t="s">
        <v>12201</v>
      </c>
      <c r="D10594" t="s">
        <v>5050</v>
      </c>
      <c r="E10594" t="s">
        <v>17642</v>
      </c>
      <c r="G10594" t="s">
        <v>31</v>
      </c>
      <c r="H10594" t="s">
        <v>31</v>
      </c>
      <c r="I10594" t="s">
        <v>2758</v>
      </c>
      <c r="J10594" t="s">
        <v>2758</v>
      </c>
      <c r="K10594" t="s">
        <v>31</v>
      </c>
      <c r="L10594" t="s">
        <v>2805</v>
      </c>
    </row>
    <row r="10595" spans="1:12" x14ac:dyDescent="0.3">
      <c r="A10595">
        <v>3657</v>
      </c>
      <c r="C10595" t="s">
        <v>12202</v>
      </c>
      <c r="D10595" t="s">
        <v>5050</v>
      </c>
      <c r="E10595" t="s">
        <v>17642</v>
      </c>
      <c r="G10595" t="s">
        <v>31</v>
      </c>
      <c r="H10595" t="s">
        <v>31</v>
      </c>
      <c r="I10595" t="s">
        <v>2758</v>
      </c>
      <c r="J10595" t="s">
        <v>2758</v>
      </c>
      <c r="K10595" t="s">
        <v>31</v>
      </c>
      <c r="L10595" t="s">
        <v>2805</v>
      </c>
    </row>
    <row r="10596" spans="1:12" x14ac:dyDescent="0.3">
      <c r="A10596">
        <v>3657</v>
      </c>
      <c r="C10596" t="s">
        <v>12203</v>
      </c>
      <c r="D10596" t="s">
        <v>5050</v>
      </c>
      <c r="E10596" t="s">
        <v>17642</v>
      </c>
      <c r="G10596" t="s">
        <v>31</v>
      </c>
      <c r="H10596" t="s">
        <v>31</v>
      </c>
      <c r="I10596" t="s">
        <v>2758</v>
      </c>
      <c r="J10596" t="s">
        <v>2758</v>
      </c>
      <c r="K10596" t="s">
        <v>31</v>
      </c>
      <c r="L10596" t="s">
        <v>2805</v>
      </c>
    </row>
    <row r="10597" spans="1:12" x14ac:dyDescent="0.3">
      <c r="A10597">
        <v>3657</v>
      </c>
      <c r="C10597" t="s">
        <v>12204</v>
      </c>
      <c r="D10597" t="s">
        <v>5050</v>
      </c>
      <c r="E10597" t="s">
        <v>17642</v>
      </c>
      <c r="G10597" t="s">
        <v>31</v>
      </c>
      <c r="H10597" t="s">
        <v>31</v>
      </c>
      <c r="I10597" t="s">
        <v>2758</v>
      </c>
      <c r="J10597" t="s">
        <v>2758</v>
      </c>
      <c r="K10597" t="s">
        <v>31</v>
      </c>
      <c r="L10597" t="s">
        <v>2805</v>
      </c>
    </row>
    <row r="10598" spans="1:12" x14ac:dyDescent="0.3">
      <c r="A10598">
        <v>3657</v>
      </c>
      <c r="C10598" t="s">
        <v>12205</v>
      </c>
      <c r="D10598" t="s">
        <v>5050</v>
      </c>
      <c r="E10598" t="s">
        <v>17642</v>
      </c>
      <c r="G10598" t="s">
        <v>31</v>
      </c>
      <c r="H10598" t="s">
        <v>31</v>
      </c>
      <c r="I10598" t="s">
        <v>2758</v>
      </c>
      <c r="J10598" t="s">
        <v>2758</v>
      </c>
      <c r="K10598" t="s">
        <v>31</v>
      </c>
      <c r="L10598" t="s">
        <v>2805</v>
      </c>
    </row>
    <row r="10599" spans="1:12" x14ac:dyDescent="0.3">
      <c r="A10599">
        <v>3657</v>
      </c>
      <c r="C10599" t="s">
        <v>12206</v>
      </c>
      <c r="D10599" t="s">
        <v>5050</v>
      </c>
      <c r="E10599" t="s">
        <v>17642</v>
      </c>
      <c r="G10599" t="s">
        <v>31</v>
      </c>
      <c r="H10599" t="s">
        <v>31</v>
      </c>
      <c r="I10599" t="s">
        <v>2758</v>
      </c>
      <c r="J10599" t="s">
        <v>2758</v>
      </c>
      <c r="K10599" t="s">
        <v>31</v>
      </c>
      <c r="L10599" t="s">
        <v>2805</v>
      </c>
    </row>
    <row r="10600" spans="1:12" x14ac:dyDescent="0.3">
      <c r="A10600">
        <v>3657</v>
      </c>
      <c r="C10600" t="s">
        <v>12207</v>
      </c>
      <c r="D10600" t="s">
        <v>5050</v>
      </c>
      <c r="E10600" t="s">
        <v>17642</v>
      </c>
      <c r="G10600" t="s">
        <v>31</v>
      </c>
      <c r="H10600" t="s">
        <v>31</v>
      </c>
      <c r="I10600" t="s">
        <v>2758</v>
      </c>
      <c r="J10600" t="s">
        <v>2758</v>
      </c>
      <c r="K10600" t="s">
        <v>31</v>
      </c>
      <c r="L10600" t="s">
        <v>2805</v>
      </c>
    </row>
    <row r="10601" spans="1:12" x14ac:dyDescent="0.3">
      <c r="A10601">
        <v>3657</v>
      </c>
      <c r="C10601" t="s">
        <v>12208</v>
      </c>
      <c r="D10601" t="s">
        <v>5050</v>
      </c>
      <c r="E10601" t="s">
        <v>17642</v>
      </c>
      <c r="G10601" t="s">
        <v>31</v>
      </c>
      <c r="H10601" t="s">
        <v>31</v>
      </c>
      <c r="I10601" t="s">
        <v>2758</v>
      </c>
      <c r="J10601" t="s">
        <v>2758</v>
      </c>
      <c r="K10601" t="s">
        <v>31</v>
      </c>
      <c r="L10601" t="s">
        <v>2805</v>
      </c>
    </row>
    <row r="10602" spans="1:12" x14ac:dyDescent="0.3">
      <c r="A10602">
        <v>3657</v>
      </c>
      <c r="C10602" t="s">
        <v>12209</v>
      </c>
      <c r="D10602" t="s">
        <v>5050</v>
      </c>
      <c r="E10602" t="s">
        <v>17642</v>
      </c>
      <c r="G10602" t="s">
        <v>31</v>
      </c>
      <c r="H10602" t="s">
        <v>31</v>
      </c>
      <c r="I10602" t="s">
        <v>2758</v>
      </c>
      <c r="J10602" t="s">
        <v>2758</v>
      </c>
      <c r="K10602" t="s">
        <v>31</v>
      </c>
      <c r="L10602" t="s">
        <v>2805</v>
      </c>
    </row>
    <row r="10603" spans="1:12" x14ac:dyDescent="0.3">
      <c r="A10603">
        <v>3657</v>
      </c>
      <c r="C10603" t="s">
        <v>12210</v>
      </c>
      <c r="D10603" t="s">
        <v>5050</v>
      </c>
      <c r="E10603" t="s">
        <v>17642</v>
      </c>
      <c r="G10603" t="s">
        <v>31</v>
      </c>
      <c r="H10603" t="s">
        <v>31</v>
      </c>
      <c r="I10603" t="s">
        <v>2758</v>
      </c>
      <c r="J10603" t="s">
        <v>2758</v>
      </c>
      <c r="K10603" t="s">
        <v>31</v>
      </c>
      <c r="L10603" t="s">
        <v>2805</v>
      </c>
    </row>
    <row r="10604" spans="1:12" x14ac:dyDescent="0.3">
      <c r="A10604">
        <v>3657</v>
      </c>
      <c r="C10604" t="s">
        <v>12211</v>
      </c>
      <c r="D10604" t="s">
        <v>5050</v>
      </c>
      <c r="E10604" t="s">
        <v>17642</v>
      </c>
      <c r="G10604" t="s">
        <v>31</v>
      </c>
      <c r="H10604" t="s">
        <v>31</v>
      </c>
      <c r="I10604" t="s">
        <v>2758</v>
      </c>
      <c r="J10604" t="s">
        <v>2758</v>
      </c>
      <c r="K10604" t="s">
        <v>31</v>
      </c>
      <c r="L10604" t="s">
        <v>2805</v>
      </c>
    </row>
    <row r="10605" spans="1:12" x14ac:dyDescent="0.3">
      <c r="A10605">
        <v>3657</v>
      </c>
      <c r="C10605" t="s">
        <v>12212</v>
      </c>
      <c r="D10605" t="s">
        <v>5050</v>
      </c>
      <c r="E10605" t="s">
        <v>17642</v>
      </c>
      <c r="G10605" t="s">
        <v>31</v>
      </c>
      <c r="H10605" t="s">
        <v>31</v>
      </c>
      <c r="I10605" t="s">
        <v>2758</v>
      </c>
      <c r="J10605" t="s">
        <v>2758</v>
      </c>
      <c r="K10605" t="s">
        <v>31</v>
      </c>
      <c r="L10605" t="s">
        <v>2805</v>
      </c>
    </row>
    <row r="10606" spans="1:12" x14ac:dyDescent="0.3">
      <c r="A10606">
        <v>3657</v>
      </c>
      <c r="C10606" t="s">
        <v>12213</v>
      </c>
      <c r="D10606" t="s">
        <v>5050</v>
      </c>
      <c r="E10606" t="s">
        <v>17642</v>
      </c>
      <c r="G10606" t="s">
        <v>31</v>
      </c>
      <c r="H10606" t="s">
        <v>31</v>
      </c>
      <c r="I10606" t="s">
        <v>2758</v>
      </c>
      <c r="J10606" t="s">
        <v>2758</v>
      </c>
      <c r="K10606" t="s">
        <v>31</v>
      </c>
      <c r="L10606" t="s">
        <v>2805</v>
      </c>
    </row>
    <row r="10607" spans="1:12" x14ac:dyDescent="0.3">
      <c r="A10607">
        <v>3657</v>
      </c>
      <c r="C10607" t="s">
        <v>12214</v>
      </c>
      <c r="D10607" t="s">
        <v>5050</v>
      </c>
      <c r="E10607" t="s">
        <v>17642</v>
      </c>
      <c r="G10607" t="s">
        <v>31</v>
      </c>
      <c r="H10607" t="s">
        <v>31</v>
      </c>
      <c r="I10607" t="s">
        <v>2758</v>
      </c>
      <c r="J10607" t="s">
        <v>2758</v>
      </c>
      <c r="K10607" t="s">
        <v>31</v>
      </c>
      <c r="L10607" t="s">
        <v>2805</v>
      </c>
    </row>
    <row r="10608" spans="1:12" x14ac:dyDescent="0.3">
      <c r="A10608">
        <v>3657</v>
      </c>
      <c r="C10608" t="s">
        <v>12215</v>
      </c>
      <c r="D10608" t="s">
        <v>5050</v>
      </c>
      <c r="E10608" t="s">
        <v>17642</v>
      </c>
      <c r="G10608" t="s">
        <v>31</v>
      </c>
      <c r="H10608" t="s">
        <v>31</v>
      </c>
      <c r="I10608" t="s">
        <v>2758</v>
      </c>
      <c r="J10608" t="s">
        <v>2758</v>
      </c>
      <c r="K10608" t="s">
        <v>31</v>
      </c>
      <c r="L10608" t="s">
        <v>2805</v>
      </c>
    </row>
    <row r="10609" spans="1:12" x14ac:dyDescent="0.3">
      <c r="A10609">
        <v>3657</v>
      </c>
      <c r="C10609">
        <v>24295</v>
      </c>
      <c r="D10609" t="s">
        <v>5050</v>
      </c>
      <c r="E10609" t="s">
        <v>17642</v>
      </c>
      <c r="G10609" t="s">
        <v>31</v>
      </c>
      <c r="H10609" t="s">
        <v>31</v>
      </c>
      <c r="I10609" t="s">
        <v>2758</v>
      </c>
      <c r="J10609" t="s">
        <v>2758</v>
      </c>
      <c r="K10609" t="s">
        <v>31</v>
      </c>
      <c r="L10609" t="s">
        <v>2805</v>
      </c>
    </row>
    <row r="10610" spans="1:12" x14ac:dyDescent="0.3">
      <c r="A10610">
        <v>3657</v>
      </c>
      <c r="C10610" t="s">
        <v>12216</v>
      </c>
      <c r="D10610" t="s">
        <v>5050</v>
      </c>
      <c r="E10610" t="s">
        <v>17642</v>
      </c>
      <c r="G10610" t="s">
        <v>31</v>
      </c>
      <c r="H10610" t="s">
        <v>31</v>
      </c>
      <c r="I10610" t="s">
        <v>2758</v>
      </c>
      <c r="J10610" t="s">
        <v>2758</v>
      </c>
      <c r="K10610" t="s">
        <v>31</v>
      </c>
      <c r="L10610" t="s">
        <v>2805</v>
      </c>
    </row>
    <row r="10611" spans="1:12" x14ac:dyDescent="0.3">
      <c r="A10611">
        <v>3657</v>
      </c>
      <c r="C10611" t="s">
        <v>12217</v>
      </c>
      <c r="D10611" t="s">
        <v>5050</v>
      </c>
      <c r="E10611" t="s">
        <v>17642</v>
      </c>
      <c r="G10611" t="s">
        <v>31</v>
      </c>
      <c r="H10611" t="s">
        <v>31</v>
      </c>
      <c r="I10611" t="s">
        <v>2758</v>
      </c>
      <c r="J10611" t="s">
        <v>2758</v>
      </c>
      <c r="K10611" t="s">
        <v>31</v>
      </c>
      <c r="L10611" t="s">
        <v>2805</v>
      </c>
    </row>
    <row r="10612" spans="1:12" x14ac:dyDescent="0.3">
      <c r="A10612">
        <v>3657</v>
      </c>
      <c r="C10612" t="s">
        <v>12218</v>
      </c>
      <c r="D10612" t="s">
        <v>5050</v>
      </c>
      <c r="E10612" t="s">
        <v>17642</v>
      </c>
      <c r="G10612" t="s">
        <v>31</v>
      </c>
      <c r="H10612" t="s">
        <v>31</v>
      </c>
      <c r="I10612" t="s">
        <v>2758</v>
      </c>
      <c r="J10612" t="s">
        <v>2758</v>
      </c>
      <c r="K10612" t="s">
        <v>31</v>
      </c>
      <c r="L10612" t="s">
        <v>2805</v>
      </c>
    </row>
    <row r="10613" spans="1:12" x14ac:dyDescent="0.3">
      <c r="A10613">
        <v>3657</v>
      </c>
      <c r="C10613" t="s">
        <v>12219</v>
      </c>
      <c r="D10613" t="s">
        <v>5050</v>
      </c>
      <c r="E10613" t="s">
        <v>17642</v>
      </c>
      <c r="G10613" t="s">
        <v>31</v>
      </c>
      <c r="H10613" t="s">
        <v>31</v>
      </c>
      <c r="I10613" t="s">
        <v>2758</v>
      </c>
      <c r="J10613" t="s">
        <v>2758</v>
      </c>
      <c r="K10613" t="s">
        <v>31</v>
      </c>
      <c r="L10613" t="s">
        <v>2805</v>
      </c>
    </row>
    <row r="10614" spans="1:12" x14ac:dyDescent="0.3">
      <c r="A10614">
        <v>3657</v>
      </c>
      <c r="C10614" t="s">
        <v>12220</v>
      </c>
      <c r="D10614" t="s">
        <v>5050</v>
      </c>
      <c r="E10614" t="s">
        <v>17642</v>
      </c>
      <c r="G10614" t="s">
        <v>31</v>
      </c>
      <c r="H10614" t="s">
        <v>31</v>
      </c>
      <c r="I10614" t="s">
        <v>2758</v>
      </c>
      <c r="J10614" t="s">
        <v>2758</v>
      </c>
      <c r="K10614" t="s">
        <v>31</v>
      </c>
      <c r="L10614" t="s">
        <v>2805</v>
      </c>
    </row>
    <row r="10615" spans="1:12" x14ac:dyDescent="0.3">
      <c r="A10615">
        <v>3657</v>
      </c>
      <c r="C10615" t="s">
        <v>12221</v>
      </c>
      <c r="D10615" t="s">
        <v>5050</v>
      </c>
      <c r="E10615" t="s">
        <v>17642</v>
      </c>
      <c r="G10615" t="s">
        <v>31</v>
      </c>
      <c r="H10615" t="s">
        <v>31</v>
      </c>
      <c r="I10615" t="s">
        <v>2758</v>
      </c>
      <c r="J10615" t="s">
        <v>2758</v>
      </c>
      <c r="K10615" t="s">
        <v>31</v>
      </c>
      <c r="L10615" t="s">
        <v>2805</v>
      </c>
    </row>
    <row r="10616" spans="1:12" x14ac:dyDescent="0.3">
      <c r="A10616">
        <v>3657</v>
      </c>
      <c r="C10616" t="s">
        <v>12222</v>
      </c>
      <c r="D10616" t="s">
        <v>5050</v>
      </c>
      <c r="E10616" t="s">
        <v>17642</v>
      </c>
      <c r="G10616" t="s">
        <v>31</v>
      </c>
      <c r="H10616" t="s">
        <v>31</v>
      </c>
      <c r="I10616" t="s">
        <v>2758</v>
      </c>
      <c r="J10616" t="s">
        <v>2758</v>
      </c>
      <c r="K10616" t="s">
        <v>31</v>
      </c>
      <c r="L10616" t="s">
        <v>2805</v>
      </c>
    </row>
    <row r="10617" spans="1:12" x14ac:dyDescent="0.3">
      <c r="A10617">
        <v>3657</v>
      </c>
      <c r="C10617" t="s">
        <v>12223</v>
      </c>
      <c r="D10617" t="s">
        <v>5050</v>
      </c>
      <c r="E10617" t="s">
        <v>17642</v>
      </c>
      <c r="G10617" t="s">
        <v>31</v>
      </c>
      <c r="H10617" t="s">
        <v>31</v>
      </c>
      <c r="I10617" t="s">
        <v>2758</v>
      </c>
      <c r="J10617" t="s">
        <v>2758</v>
      </c>
      <c r="K10617" t="s">
        <v>31</v>
      </c>
      <c r="L10617" t="s">
        <v>2805</v>
      </c>
    </row>
    <row r="10618" spans="1:12" x14ac:dyDescent="0.3">
      <c r="A10618">
        <v>3657</v>
      </c>
      <c r="C10618" t="s">
        <v>12224</v>
      </c>
      <c r="D10618" t="s">
        <v>5050</v>
      </c>
      <c r="E10618" t="s">
        <v>17642</v>
      </c>
      <c r="G10618" t="s">
        <v>31</v>
      </c>
      <c r="H10618" t="s">
        <v>31</v>
      </c>
      <c r="I10618" t="s">
        <v>2758</v>
      </c>
      <c r="J10618" t="s">
        <v>2758</v>
      </c>
      <c r="K10618" t="s">
        <v>31</v>
      </c>
      <c r="L10618" t="s">
        <v>2805</v>
      </c>
    </row>
    <row r="10619" spans="1:12" x14ac:dyDescent="0.3">
      <c r="A10619">
        <v>3657</v>
      </c>
      <c r="C10619" t="s">
        <v>12225</v>
      </c>
      <c r="D10619" t="s">
        <v>5050</v>
      </c>
      <c r="E10619" t="s">
        <v>17642</v>
      </c>
      <c r="G10619" t="s">
        <v>31</v>
      </c>
      <c r="H10619" t="s">
        <v>31</v>
      </c>
      <c r="I10619" t="s">
        <v>2758</v>
      </c>
      <c r="J10619" t="s">
        <v>2758</v>
      </c>
      <c r="K10619" t="s">
        <v>31</v>
      </c>
      <c r="L10619" t="s">
        <v>2805</v>
      </c>
    </row>
    <row r="10620" spans="1:12" x14ac:dyDescent="0.3">
      <c r="A10620">
        <v>3657</v>
      </c>
      <c r="C10620" t="s">
        <v>12226</v>
      </c>
      <c r="D10620" t="s">
        <v>5050</v>
      </c>
      <c r="E10620" t="s">
        <v>17642</v>
      </c>
      <c r="G10620" t="s">
        <v>31</v>
      </c>
      <c r="H10620" t="s">
        <v>31</v>
      </c>
      <c r="I10620" t="s">
        <v>2758</v>
      </c>
      <c r="J10620" t="s">
        <v>2758</v>
      </c>
      <c r="K10620" t="s">
        <v>31</v>
      </c>
      <c r="L10620" t="s">
        <v>2805</v>
      </c>
    </row>
    <row r="10621" spans="1:12" x14ac:dyDescent="0.3">
      <c r="A10621">
        <v>3657</v>
      </c>
      <c r="C10621" t="s">
        <v>12227</v>
      </c>
      <c r="D10621" t="s">
        <v>5050</v>
      </c>
      <c r="E10621" t="s">
        <v>17642</v>
      </c>
      <c r="G10621" t="s">
        <v>31</v>
      </c>
      <c r="H10621" t="s">
        <v>31</v>
      </c>
      <c r="I10621" t="s">
        <v>2758</v>
      </c>
      <c r="J10621" t="s">
        <v>2758</v>
      </c>
      <c r="K10621" t="s">
        <v>31</v>
      </c>
      <c r="L10621" t="s">
        <v>2805</v>
      </c>
    </row>
    <row r="10622" spans="1:12" x14ac:dyDescent="0.3">
      <c r="A10622">
        <v>3657</v>
      </c>
      <c r="C10622" t="s">
        <v>12228</v>
      </c>
      <c r="D10622" t="s">
        <v>5050</v>
      </c>
      <c r="E10622" t="s">
        <v>17642</v>
      </c>
      <c r="G10622" t="s">
        <v>31</v>
      </c>
      <c r="H10622" t="s">
        <v>31</v>
      </c>
      <c r="I10622" t="s">
        <v>2758</v>
      </c>
      <c r="J10622" t="s">
        <v>2758</v>
      </c>
      <c r="K10622" t="s">
        <v>31</v>
      </c>
      <c r="L10622" t="s">
        <v>2805</v>
      </c>
    </row>
    <row r="10623" spans="1:12" x14ac:dyDescent="0.3">
      <c r="A10623">
        <v>3657</v>
      </c>
      <c r="C10623" t="s">
        <v>12229</v>
      </c>
      <c r="D10623" t="s">
        <v>5050</v>
      </c>
      <c r="E10623" t="s">
        <v>17642</v>
      </c>
      <c r="G10623" t="s">
        <v>31</v>
      </c>
      <c r="H10623" t="s">
        <v>31</v>
      </c>
      <c r="I10623" t="s">
        <v>2758</v>
      </c>
      <c r="J10623" t="s">
        <v>2758</v>
      </c>
      <c r="K10623" t="s">
        <v>31</v>
      </c>
      <c r="L10623" t="s">
        <v>2805</v>
      </c>
    </row>
    <row r="10624" spans="1:12" x14ac:dyDescent="0.3">
      <c r="A10624">
        <v>3657</v>
      </c>
      <c r="C10624" t="s">
        <v>12230</v>
      </c>
      <c r="D10624" t="s">
        <v>5050</v>
      </c>
      <c r="E10624" t="s">
        <v>17642</v>
      </c>
      <c r="G10624" t="s">
        <v>31</v>
      </c>
      <c r="H10624" t="s">
        <v>31</v>
      </c>
      <c r="I10624" t="s">
        <v>2758</v>
      </c>
      <c r="J10624" t="s">
        <v>2758</v>
      </c>
      <c r="K10624" t="s">
        <v>31</v>
      </c>
      <c r="L10624" t="s">
        <v>2805</v>
      </c>
    </row>
    <row r="10625" spans="1:12" x14ac:dyDescent="0.3">
      <c r="A10625">
        <v>3657</v>
      </c>
      <c r="C10625" t="s">
        <v>12231</v>
      </c>
      <c r="D10625" t="s">
        <v>5050</v>
      </c>
      <c r="E10625" t="s">
        <v>17642</v>
      </c>
      <c r="G10625" t="s">
        <v>31</v>
      </c>
      <c r="H10625" t="s">
        <v>31</v>
      </c>
      <c r="I10625" t="s">
        <v>2758</v>
      </c>
      <c r="J10625" t="s">
        <v>2758</v>
      </c>
      <c r="K10625" t="s">
        <v>31</v>
      </c>
      <c r="L10625" t="s">
        <v>2805</v>
      </c>
    </row>
    <row r="10626" spans="1:12" x14ac:dyDescent="0.3">
      <c r="A10626">
        <v>3657</v>
      </c>
      <c r="C10626" t="s">
        <v>12232</v>
      </c>
      <c r="D10626" t="s">
        <v>5050</v>
      </c>
      <c r="E10626" t="s">
        <v>17642</v>
      </c>
      <c r="G10626" t="s">
        <v>31</v>
      </c>
      <c r="H10626" t="s">
        <v>31</v>
      </c>
      <c r="I10626" t="s">
        <v>2758</v>
      </c>
      <c r="J10626" t="s">
        <v>2758</v>
      </c>
      <c r="K10626" t="s">
        <v>31</v>
      </c>
      <c r="L10626" t="s">
        <v>2805</v>
      </c>
    </row>
    <row r="10627" spans="1:12" x14ac:dyDescent="0.3">
      <c r="A10627">
        <v>3657</v>
      </c>
      <c r="C10627" t="s">
        <v>12233</v>
      </c>
      <c r="D10627" t="s">
        <v>5050</v>
      </c>
      <c r="E10627" t="s">
        <v>17642</v>
      </c>
      <c r="G10627" t="s">
        <v>31</v>
      </c>
      <c r="H10627" t="s">
        <v>31</v>
      </c>
      <c r="I10627" t="s">
        <v>2758</v>
      </c>
      <c r="J10627" t="s">
        <v>2758</v>
      </c>
      <c r="K10627" t="s">
        <v>31</v>
      </c>
      <c r="L10627" t="s">
        <v>2805</v>
      </c>
    </row>
    <row r="10628" spans="1:12" x14ac:dyDescent="0.3">
      <c r="A10628">
        <v>3657</v>
      </c>
      <c r="C10628" t="s">
        <v>12234</v>
      </c>
      <c r="D10628" t="s">
        <v>5050</v>
      </c>
      <c r="E10628" t="s">
        <v>17642</v>
      </c>
      <c r="G10628" t="s">
        <v>31</v>
      </c>
      <c r="H10628" t="s">
        <v>31</v>
      </c>
      <c r="I10628" t="s">
        <v>2758</v>
      </c>
      <c r="J10628" t="s">
        <v>2758</v>
      </c>
      <c r="K10628" t="s">
        <v>31</v>
      </c>
      <c r="L10628" t="s">
        <v>2805</v>
      </c>
    </row>
    <row r="10629" spans="1:12" x14ac:dyDescent="0.3">
      <c r="A10629">
        <v>3657</v>
      </c>
      <c r="C10629" t="s">
        <v>12235</v>
      </c>
      <c r="D10629" t="s">
        <v>5050</v>
      </c>
      <c r="E10629" t="s">
        <v>17642</v>
      </c>
      <c r="G10629" t="s">
        <v>31</v>
      </c>
      <c r="H10629" t="s">
        <v>31</v>
      </c>
      <c r="I10629" t="s">
        <v>2758</v>
      </c>
      <c r="J10629" t="s">
        <v>2758</v>
      </c>
      <c r="K10629" t="s">
        <v>31</v>
      </c>
      <c r="L10629" t="s">
        <v>2805</v>
      </c>
    </row>
    <row r="10630" spans="1:12" x14ac:dyDescent="0.3">
      <c r="A10630">
        <v>3657</v>
      </c>
      <c r="C10630" t="s">
        <v>12236</v>
      </c>
      <c r="D10630" t="s">
        <v>5050</v>
      </c>
      <c r="E10630" t="s">
        <v>17642</v>
      </c>
      <c r="G10630" t="s">
        <v>31</v>
      </c>
      <c r="H10630" t="s">
        <v>31</v>
      </c>
      <c r="I10630" t="s">
        <v>2758</v>
      </c>
      <c r="J10630" t="s">
        <v>2758</v>
      </c>
      <c r="K10630" t="s">
        <v>31</v>
      </c>
      <c r="L10630" t="s">
        <v>2805</v>
      </c>
    </row>
    <row r="10631" spans="1:12" x14ac:dyDescent="0.3">
      <c r="A10631">
        <v>3657</v>
      </c>
      <c r="C10631" t="s">
        <v>12237</v>
      </c>
      <c r="D10631" t="s">
        <v>5050</v>
      </c>
      <c r="E10631" t="s">
        <v>17642</v>
      </c>
      <c r="G10631" t="s">
        <v>31</v>
      </c>
      <c r="H10631" t="s">
        <v>31</v>
      </c>
      <c r="I10631" t="s">
        <v>2758</v>
      </c>
      <c r="J10631" t="s">
        <v>2758</v>
      </c>
      <c r="K10631" t="s">
        <v>31</v>
      </c>
      <c r="L10631" t="s">
        <v>2805</v>
      </c>
    </row>
    <row r="10632" spans="1:12" x14ac:dyDescent="0.3">
      <c r="A10632">
        <v>3657</v>
      </c>
      <c r="C10632" t="s">
        <v>12238</v>
      </c>
      <c r="D10632" t="s">
        <v>5050</v>
      </c>
      <c r="E10632" t="s">
        <v>17642</v>
      </c>
      <c r="G10632" t="s">
        <v>31</v>
      </c>
      <c r="H10632" t="s">
        <v>31</v>
      </c>
      <c r="I10632" t="s">
        <v>2758</v>
      </c>
      <c r="J10632" t="s">
        <v>2758</v>
      </c>
      <c r="K10632" t="s">
        <v>31</v>
      </c>
      <c r="L10632" t="s">
        <v>2805</v>
      </c>
    </row>
    <row r="10633" spans="1:12" x14ac:dyDescent="0.3">
      <c r="A10633">
        <v>3657</v>
      </c>
      <c r="C10633" t="s">
        <v>12239</v>
      </c>
      <c r="D10633" t="s">
        <v>5050</v>
      </c>
      <c r="E10633" t="s">
        <v>17642</v>
      </c>
      <c r="G10633" t="s">
        <v>31</v>
      </c>
      <c r="H10633" t="s">
        <v>31</v>
      </c>
      <c r="I10633" t="s">
        <v>2758</v>
      </c>
      <c r="J10633" t="s">
        <v>2758</v>
      </c>
      <c r="K10633" t="s">
        <v>31</v>
      </c>
      <c r="L10633" t="s">
        <v>2805</v>
      </c>
    </row>
    <row r="10634" spans="1:12" x14ac:dyDescent="0.3">
      <c r="A10634">
        <v>3657</v>
      </c>
      <c r="C10634" t="s">
        <v>12240</v>
      </c>
      <c r="D10634" t="s">
        <v>5050</v>
      </c>
      <c r="E10634" t="s">
        <v>17642</v>
      </c>
      <c r="G10634" t="s">
        <v>31</v>
      </c>
      <c r="H10634" t="s">
        <v>31</v>
      </c>
      <c r="I10634" t="s">
        <v>2758</v>
      </c>
      <c r="J10634" t="s">
        <v>2758</v>
      </c>
      <c r="K10634" t="s">
        <v>31</v>
      </c>
      <c r="L10634" t="s">
        <v>2805</v>
      </c>
    </row>
    <row r="10635" spans="1:12" x14ac:dyDescent="0.3">
      <c r="A10635">
        <v>3657</v>
      </c>
      <c r="C10635" t="s">
        <v>12241</v>
      </c>
      <c r="D10635" t="s">
        <v>5050</v>
      </c>
      <c r="E10635" t="s">
        <v>17642</v>
      </c>
      <c r="G10635" t="s">
        <v>31</v>
      </c>
      <c r="H10635" t="s">
        <v>31</v>
      </c>
      <c r="I10635" t="s">
        <v>2758</v>
      </c>
      <c r="J10635" t="s">
        <v>2758</v>
      </c>
      <c r="K10635" t="s">
        <v>31</v>
      </c>
      <c r="L10635" t="s">
        <v>2805</v>
      </c>
    </row>
    <row r="10636" spans="1:12" x14ac:dyDescent="0.3">
      <c r="A10636">
        <v>3657</v>
      </c>
      <c r="C10636" t="s">
        <v>12242</v>
      </c>
      <c r="D10636" t="s">
        <v>5050</v>
      </c>
      <c r="E10636" t="s">
        <v>17642</v>
      </c>
      <c r="G10636" t="s">
        <v>31</v>
      </c>
      <c r="H10636" t="s">
        <v>31</v>
      </c>
      <c r="I10636" t="s">
        <v>2758</v>
      </c>
      <c r="J10636" t="s">
        <v>2758</v>
      </c>
      <c r="K10636" t="s">
        <v>31</v>
      </c>
      <c r="L10636" t="s">
        <v>2805</v>
      </c>
    </row>
    <row r="10637" spans="1:12" x14ac:dyDescent="0.3">
      <c r="A10637">
        <v>3657</v>
      </c>
      <c r="C10637" t="s">
        <v>12243</v>
      </c>
      <c r="D10637" t="s">
        <v>5050</v>
      </c>
      <c r="E10637" t="s">
        <v>17642</v>
      </c>
      <c r="G10637" t="s">
        <v>31</v>
      </c>
      <c r="H10637" t="s">
        <v>31</v>
      </c>
      <c r="I10637" t="s">
        <v>2758</v>
      </c>
      <c r="J10637" t="s">
        <v>2758</v>
      </c>
      <c r="K10637" t="s">
        <v>31</v>
      </c>
      <c r="L10637" t="s">
        <v>2805</v>
      </c>
    </row>
    <row r="10638" spans="1:12" x14ac:dyDescent="0.3">
      <c r="A10638">
        <v>3657</v>
      </c>
      <c r="C10638" t="s">
        <v>12244</v>
      </c>
      <c r="D10638" t="s">
        <v>5050</v>
      </c>
      <c r="E10638" t="s">
        <v>17642</v>
      </c>
      <c r="G10638" t="s">
        <v>31</v>
      </c>
      <c r="H10638" t="s">
        <v>31</v>
      </c>
      <c r="I10638" t="s">
        <v>2758</v>
      </c>
      <c r="J10638" t="s">
        <v>2758</v>
      </c>
      <c r="K10638" t="s">
        <v>31</v>
      </c>
      <c r="L10638" t="s">
        <v>2805</v>
      </c>
    </row>
    <row r="10639" spans="1:12" x14ac:dyDescent="0.3">
      <c r="A10639">
        <v>3657</v>
      </c>
      <c r="C10639" t="s">
        <v>12245</v>
      </c>
      <c r="D10639" t="s">
        <v>5050</v>
      </c>
      <c r="E10639" t="s">
        <v>17642</v>
      </c>
      <c r="G10639" t="s">
        <v>31</v>
      </c>
      <c r="H10639" t="s">
        <v>31</v>
      </c>
      <c r="I10639" t="s">
        <v>2758</v>
      </c>
      <c r="J10639" t="s">
        <v>2758</v>
      </c>
      <c r="K10639" t="s">
        <v>31</v>
      </c>
      <c r="L10639" t="s">
        <v>2805</v>
      </c>
    </row>
    <row r="10640" spans="1:12" x14ac:dyDescent="0.3">
      <c r="A10640">
        <v>3657</v>
      </c>
      <c r="C10640" t="s">
        <v>12246</v>
      </c>
      <c r="D10640" t="s">
        <v>5050</v>
      </c>
      <c r="E10640" t="s">
        <v>17642</v>
      </c>
      <c r="G10640" t="s">
        <v>31</v>
      </c>
      <c r="H10640" t="s">
        <v>31</v>
      </c>
      <c r="I10640" t="s">
        <v>2758</v>
      </c>
      <c r="J10640" t="s">
        <v>2758</v>
      </c>
      <c r="K10640" t="s">
        <v>31</v>
      </c>
      <c r="L10640" t="s">
        <v>2805</v>
      </c>
    </row>
    <row r="10641" spans="1:12" x14ac:dyDescent="0.3">
      <c r="A10641">
        <v>3657</v>
      </c>
      <c r="C10641" t="s">
        <v>12247</v>
      </c>
      <c r="D10641" t="s">
        <v>5050</v>
      </c>
      <c r="E10641" t="s">
        <v>17642</v>
      </c>
      <c r="G10641" t="s">
        <v>31</v>
      </c>
      <c r="H10641" t="s">
        <v>31</v>
      </c>
      <c r="I10641" t="s">
        <v>2758</v>
      </c>
      <c r="J10641" t="s">
        <v>2758</v>
      </c>
      <c r="K10641" t="s">
        <v>31</v>
      </c>
      <c r="L10641" t="s">
        <v>2805</v>
      </c>
    </row>
    <row r="10642" spans="1:12" x14ac:dyDescent="0.3">
      <c r="A10642">
        <v>3657</v>
      </c>
      <c r="C10642" t="s">
        <v>12248</v>
      </c>
      <c r="D10642" t="s">
        <v>5050</v>
      </c>
      <c r="E10642" t="s">
        <v>17642</v>
      </c>
      <c r="G10642" t="s">
        <v>31</v>
      </c>
      <c r="H10642" t="s">
        <v>31</v>
      </c>
      <c r="I10642" t="s">
        <v>2758</v>
      </c>
      <c r="J10642" t="s">
        <v>2758</v>
      </c>
      <c r="K10642" t="s">
        <v>31</v>
      </c>
      <c r="L10642" t="s">
        <v>2805</v>
      </c>
    </row>
    <row r="10643" spans="1:12" x14ac:dyDescent="0.3">
      <c r="A10643">
        <v>3657</v>
      </c>
      <c r="C10643" t="s">
        <v>12249</v>
      </c>
      <c r="D10643" t="s">
        <v>5050</v>
      </c>
      <c r="E10643" t="s">
        <v>17642</v>
      </c>
      <c r="G10643" t="s">
        <v>31</v>
      </c>
      <c r="H10643" t="s">
        <v>31</v>
      </c>
      <c r="I10643" t="s">
        <v>2758</v>
      </c>
      <c r="J10643" t="s">
        <v>2758</v>
      </c>
      <c r="K10643" t="s">
        <v>31</v>
      </c>
      <c r="L10643" t="s">
        <v>2805</v>
      </c>
    </row>
    <row r="10644" spans="1:12" x14ac:dyDescent="0.3">
      <c r="A10644">
        <v>3657</v>
      </c>
      <c r="C10644" t="s">
        <v>12250</v>
      </c>
      <c r="D10644" t="s">
        <v>5050</v>
      </c>
      <c r="E10644" t="s">
        <v>17642</v>
      </c>
      <c r="G10644" t="s">
        <v>31</v>
      </c>
      <c r="H10644" t="s">
        <v>31</v>
      </c>
      <c r="I10644" t="s">
        <v>2758</v>
      </c>
      <c r="J10644" t="s">
        <v>2758</v>
      </c>
      <c r="K10644" t="s">
        <v>31</v>
      </c>
      <c r="L10644" t="s">
        <v>2805</v>
      </c>
    </row>
    <row r="10645" spans="1:12" x14ac:dyDescent="0.3">
      <c r="A10645">
        <v>3657</v>
      </c>
      <c r="C10645" t="s">
        <v>12251</v>
      </c>
      <c r="D10645" t="s">
        <v>5050</v>
      </c>
      <c r="E10645" t="s">
        <v>17642</v>
      </c>
      <c r="G10645" t="s">
        <v>31</v>
      </c>
      <c r="H10645" t="s">
        <v>31</v>
      </c>
      <c r="I10645" t="s">
        <v>2758</v>
      </c>
      <c r="J10645" t="s">
        <v>2758</v>
      </c>
      <c r="K10645" t="s">
        <v>31</v>
      </c>
      <c r="L10645" t="s">
        <v>2805</v>
      </c>
    </row>
    <row r="10646" spans="1:12" x14ac:dyDescent="0.3">
      <c r="A10646">
        <v>3657</v>
      </c>
      <c r="C10646" t="s">
        <v>12252</v>
      </c>
      <c r="D10646" t="s">
        <v>5050</v>
      </c>
      <c r="E10646" t="s">
        <v>17642</v>
      </c>
      <c r="G10646" t="s">
        <v>31</v>
      </c>
      <c r="H10646" t="s">
        <v>31</v>
      </c>
      <c r="I10646" t="s">
        <v>2758</v>
      </c>
      <c r="J10646" t="s">
        <v>2758</v>
      </c>
      <c r="K10646" t="s">
        <v>31</v>
      </c>
      <c r="L10646" t="s">
        <v>2805</v>
      </c>
    </row>
    <row r="10647" spans="1:12" x14ac:dyDescent="0.3">
      <c r="A10647">
        <v>3657</v>
      </c>
      <c r="C10647" t="s">
        <v>12253</v>
      </c>
      <c r="D10647" t="s">
        <v>5050</v>
      </c>
      <c r="E10647" t="s">
        <v>17642</v>
      </c>
      <c r="G10647" t="s">
        <v>31</v>
      </c>
      <c r="H10647" t="s">
        <v>31</v>
      </c>
      <c r="I10647" t="s">
        <v>2758</v>
      </c>
      <c r="J10647" t="s">
        <v>2758</v>
      </c>
      <c r="K10647" t="s">
        <v>31</v>
      </c>
      <c r="L10647" t="s">
        <v>2805</v>
      </c>
    </row>
    <row r="10648" spans="1:12" x14ac:dyDescent="0.3">
      <c r="A10648">
        <v>3657</v>
      </c>
      <c r="C10648" t="s">
        <v>12254</v>
      </c>
      <c r="D10648" t="s">
        <v>5050</v>
      </c>
      <c r="E10648" t="s">
        <v>17642</v>
      </c>
      <c r="G10648" t="s">
        <v>31</v>
      </c>
      <c r="H10648" t="s">
        <v>31</v>
      </c>
      <c r="I10648" t="s">
        <v>2758</v>
      </c>
      <c r="J10648" t="s">
        <v>2758</v>
      </c>
      <c r="K10648" t="s">
        <v>31</v>
      </c>
      <c r="L10648" t="s">
        <v>2805</v>
      </c>
    </row>
    <row r="10649" spans="1:12" x14ac:dyDescent="0.3">
      <c r="A10649">
        <v>3657</v>
      </c>
      <c r="C10649" t="s">
        <v>12255</v>
      </c>
      <c r="D10649" t="s">
        <v>5050</v>
      </c>
      <c r="E10649" t="s">
        <v>17642</v>
      </c>
      <c r="G10649" t="s">
        <v>31</v>
      </c>
      <c r="H10649" t="s">
        <v>31</v>
      </c>
      <c r="I10649" t="s">
        <v>2758</v>
      </c>
      <c r="J10649" t="s">
        <v>2758</v>
      </c>
      <c r="K10649" t="s">
        <v>31</v>
      </c>
      <c r="L10649" t="s">
        <v>2805</v>
      </c>
    </row>
    <row r="10650" spans="1:12" x14ac:dyDescent="0.3">
      <c r="A10650">
        <v>3657</v>
      </c>
      <c r="C10650" t="s">
        <v>12256</v>
      </c>
      <c r="D10650" t="s">
        <v>5050</v>
      </c>
      <c r="E10650" t="s">
        <v>17642</v>
      </c>
      <c r="G10650" t="s">
        <v>31</v>
      </c>
      <c r="H10650" t="s">
        <v>31</v>
      </c>
      <c r="I10650" t="s">
        <v>2758</v>
      </c>
      <c r="J10650" t="s">
        <v>2758</v>
      </c>
      <c r="K10650" t="s">
        <v>31</v>
      </c>
      <c r="L10650" t="s">
        <v>2805</v>
      </c>
    </row>
    <row r="10651" spans="1:12" x14ac:dyDescent="0.3">
      <c r="A10651">
        <v>3657</v>
      </c>
      <c r="C10651" t="s">
        <v>12257</v>
      </c>
      <c r="D10651" t="s">
        <v>5050</v>
      </c>
      <c r="E10651" t="s">
        <v>17642</v>
      </c>
      <c r="G10651" t="s">
        <v>31</v>
      </c>
      <c r="H10651" t="s">
        <v>31</v>
      </c>
      <c r="I10651" t="s">
        <v>2758</v>
      </c>
      <c r="J10651" t="s">
        <v>2758</v>
      </c>
      <c r="K10651" t="s">
        <v>31</v>
      </c>
      <c r="L10651" t="s">
        <v>2805</v>
      </c>
    </row>
    <row r="10652" spans="1:12" x14ac:dyDescent="0.3">
      <c r="A10652">
        <v>3657</v>
      </c>
      <c r="C10652" t="s">
        <v>12258</v>
      </c>
      <c r="D10652" t="s">
        <v>5050</v>
      </c>
      <c r="E10652" t="s">
        <v>17642</v>
      </c>
      <c r="G10652" t="s">
        <v>31</v>
      </c>
      <c r="H10652" t="s">
        <v>31</v>
      </c>
      <c r="I10652" t="s">
        <v>2758</v>
      </c>
      <c r="J10652" t="s">
        <v>2758</v>
      </c>
      <c r="K10652" t="s">
        <v>31</v>
      </c>
      <c r="L10652" t="s">
        <v>2805</v>
      </c>
    </row>
    <row r="10653" spans="1:12" x14ac:dyDescent="0.3">
      <c r="A10653">
        <v>3657</v>
      </c>
      <c r="C10653" t="s">
        <v>12259</v>
      </c>
      <c r="D10653" t="s">
        <v>5050</v>
      </c>
      <c r="E10653" t="s">
        <v>17642</v>
      </c>
      <c r="G10653" t="s">
        <v>31</v>
      </c>
      <c r="H10653" t="s">
        <v>31</v>
      </c>
      <c r="I10653" t="s">
        <v>2758</v>
      </c>
      <c r="J10653" t="s">
        <v>2758</v>
      </c>
      <c r="K10653" t="s">
        <v>31</v>
      </c>
      <c r="L10653" t="s">
        <v>2805</v>
      </c>
    </row>
    <row r="10654" spans="1:12" x14ac:dyDescent="0.3">
      <c r="A10654">
        <v>3657</v>
      </c>
      <c r="C10654" t="s">
        <v>12260</v>
      </c>
      <c r="D10654" t="s">
        <v>5050</v>
      </c>
      <c r="E10654" t="s">
        <v>17642</v>
      </c>
      <c r="G10654" t="s">
        <v>31</v>
      </c>
      <c r="H10654" t="s">
        <v>31</v>
      </c>
      <c r="I10654" t="s">
        <v>2758</v>
      </c>
      <c r="J10654" t="s">
        <v>2758</v>
      </c>
      <c r="K10654" t="s">
        <v>31</v>
      </c>
      <c r="L10654" t="s">
        <v>2805</v>
      </c>
    </row>
    <row r="10655" spans="1:12" x14ac:dyDescent="0.3">
      <c r="A10655">
        <v>3657</v>
      </c>
      <c r="C10655" t="s">
        <v>12261</v>
      </c>
      <c r="D10655" t="s">
        <v>5050</v>
      </c>
      <c r="E10655" t="s">
        <v>17642</v>
      </c>
      <c r="G10655" t="s">
        <v>31</v>
      </c>
      <c r="H10655" t="s">
        <v>31</v>
      </c>
      <c r="I10655" t="s">
        <v>2758</v>
      </c>
      <c r="J10655" t="s">
        <v>2758</v>
      </c>
      <c r="K10655" t="s">
        <v>31</v>
      </c>
      <c r="L10655" t="s">
        <v>2805</v>
      </c>
    </row>
    <row r="10656" spans="1:12" x14ac:dyDescent="0.3">
      <c r="A10656">
        <v>3657</v>
      </c>
      <c r="C10656" t="s">
        <v>12262</v>
      </c>
      <c r="D10656" t="s">
        <v>5050</v>
      </c>
      <c r="E10656" t="s">
        <v>17642</v>
      </c>
      <c r="G10656" t="s">
        <v>31</v>
      </c>
      <c r="H10656" t="s">
        <v>31</v>
      </c>
      <c r="I10656" t="s">
        <v>2758</v>
      </c>
      <c r="J10656" t="s">
        <v>2758</v>
      </c>
      <c r="K10656" t="s">
        <v>31</v>
      </c>
      <c r="L10656" t="s">
        <v>2805</v>
      </c>
    </row>
    <row r="10657" spans="1:12" x14ac:dyDescent="0.3">
      <c r="A10657">
        <v>3657</v>
      </c>
      <c r="C10657" t="s">
        <v>12263</v>
      </c>
      <c r="D10657" t="s">
        <v>5050</v>
      </c>
      <c r="E10657" t="s">
        <v>17642</v>
      </c>
      <c r="G10657" t="s">
        <v>31</v>
      </c>
      <c r="H10657" t="s">
        <v>31</v>
      </c>
      <c r="I10657" t="s">
        <v>2758</v>
      </c>
      <c r="J10657" t="s">
        <v>2758</v>
      </c>
      <c r="K10657" t="s">
        <v>31</v>
      </c>
      <c r="L10657" t="s">
        <v>2805</v>
      </c>
    </row>
    <row r="10658" spans="1:12" x14ac:dyDescent="0.3">
      <c r="A10658">
        <v>3657</v>
      </c>
      <c r="C10658" t="s">
        <v>12264</v>
      </c>
      <c r="D10658" t="s">
        <v>5050</v>
      </c>
      <c r="E10658" t="s">
        <v>17642</v>
      </c>
      <c r="G10658" t="s">
        <v>31</v>
      </c>
      <c r="H10658" t="s">
        <v>31</v>
      </c>
      <c r="I10658" t="s">
        <v>2758</v>
      </c>
      <c r="J10658" t="s">
        <v>2758</v>
      </c>
      <c r="K10658" t="s">
        <v>31</v>
      </c>
      <c r="L10658" t="s">
        <v>2805</v>
      </c>
    </row>
    <row r="10659" spans="1:12" x14ac:dyDescent="0.3">
      <c r="A10659">
        <v>3657</v>
      </c>
      <c r="C10659" t="s">
        <v>12265</v>
      </c>
      <c r="D10659" t="s">
        <v>5050</v>
      </c>
      <c r="E10659" t="s">
        <v>17642</v>
      </c>
      <c r="G10659" t="s">
        <v>31</v>
      </c>
      <c r="H10659" t="s">
        <v>31</v>
      </c>
      <c r="I10659" t="s">
        <v>2758</v>
      </c>
      <c r="J10659" t="s">
        <v>2758</v>
      </c>
      <c r="K10659" t="s">
        <v>31</v>
      </c>
      <c r="L10659" t="s">
        <v>2805</v>
      </c>
    </row>
    <row r="10660" spans="1:12" x14ac:dyDescent="0.3">
      <c r="A10660">
        <v>3657</v>
      </c>
      <c r="C10660" t="s">
        <v>12266</v>
      </c>
      <c r="D10660" t="s">
        <v>5050</v>
      </c>
      <c r="E10660" t="s">
        <v>17642</v>
      </c>
      <c r="G10660" t="s">
        <v>31</v>
      </c>
      <c r="H10660" t="s">
        <v>31</v>
      </c>
      <c r="I10660" t="s">
        <v>2758</v>
      </c>
      <c r="J10660" t="s">
        <v>2758</v>
      </c>
      <c r="K10660" t="s">
        <v>31</v>
      </c>
      <c r="L10660" t="s">
        <v>2805</v>
      </c>
    </row>
    <row r="10661" spans="1:12" x14ac:dyDescent="0.3">
      <c r="A10661">
        <v>3657</v>
      </c>
      <c r="C10661" t="s">
        <v>12267</v>
      </c>
      <c r="D10661" t="s">
        <v>5050</v>
      </c>
      <c r="E10661" t="s">
        <v>17642</v>
      </c>
      <c r="G10661" t="s">
        <v>31</v>
      </c>
      <c r="H10661" t="s">
        <v>31</v>
      </c>
      <c r="I10661" t="s">
        <v>2758</v>
      </c>
      <c r="J10661" t="s">
        <v>2758</v>
      </c>
      <c r="K10661" t="s">
        <v>31</v>
      </c>
      <c r="L10661" t="s">
        <v>2805</v>
      </c>
    </row>
    <row r="10662" spans="1:12" x14ac:dyDescent="0.3">
      <c r="A10662">
        <v>3657</v>
      </c>
      <c r="C10662" t="s">
        <v>12268</v>
      </c>
      <c r="D10662" t="s">
        <v>5050</v>
      </c>
      <c r="E10662" t="s">
        <v>17642</v>
      </c>
      <c r="G10662" t="s">
        <v>31</v>
      </c>
      <c r="H10662" t="s">
        <v>31</v>
      </c>
      <c r="I10662" t="s">
        <v>2758</v>
      </c>
      <c r="J10662" t="s">
        <v>2758</v>
      </c>
      <c r="K10662" t="s">
        <v>31</v>
      </c>
      <c r="L10662" t="s">
        <v>2805</v>
      </c>
    </row>
    <row r="10663" spans="1:12" x14ac:dyDescent="0.3">
      <c r="A10663">
        <v>3657</v>
      </c>
      <c r="C10663" t="s">
        <v>12269</v>
      </c>
      <c r="D10663" t="s">
        <v>5050</v>
      </c>
      <c r="E10663" t="s">
        <v>17642</v>
      </c>
      <c r="G10663" t="s">
        <v>31</v>
      </c>
      <c r="H10663" t="s">
        <v>31</v>
      </c>
      <c r="I10663" t="s">
        <v>2758</v>
      </c>
      <c r="J10663" t="s">
        <v>2758</v>
      </c>
      <c r="K10663" t="s">
        <v>31</v>
      </c>
      <c r="L10663" t="s">
        <v>2805</v>
      </c>
    </row>
    <row r="10664" spans="1:12" x14ac:dyDescent="0.3">
      <c r="A10664">
        <v>3657</v>
      </c>
      <c r="C10664" t="s">
        <v>12270</v>
      </c>
      <c r="D10664" t="s">
        <v>5050</v>
      </c>
      <c r="E10664" t="s">
        <v>17642</v>
      </c>
      <c r="G10664" t="s">
        <v>31</v>
      </c>
      <c r="H10664" t="s">
        <v>31</v>
      </c>
      <c r="I10664" t="s">
        <v>2758</v>
      </c>
      <c r="J10664" t="s">
        <v>2758</v>
      </c>
      <c r="K10664" t="s">
        <v>31</v>
      </c>
      <c r="L10664" t="s">
        <v>2805</v>
      </c>
    </row>
    <row r="10665" spans="1:12" x14ac:dyDescent="0.3">
      <c r="A10665">
        <v>3657</v>
      </c>
      <c r="C10665" t="s">
        <v>12271</v>
      </c>
      <c r="D10665" t="s">
        <v>5050</v>
      </c>
      <c r="E10665" t="s">
        <v>17642</v>
      </c>
      <c r="G10665" t="s">
        <v>31</v>
      </c>
      <c r="H10665" t="s">
        <v>31</v>
      </c>
      <c r="I10665" t="s">
        <v>2758</v>
      </c>
      <c r="J10665" t="s">
        <v>2758</v>
      </c>
      <c r="K10665" t="s">
        <v>31</v>
      </c>
      <c r="L10665" t="s">
        <v>2805</v>
      </c>
    </row>
    <row r="10666" spans="1:12" x14ac:dyDescent="0.3">
      <c r="A10666">
        <v>3657</v>
      </c>
      <c r="C10666" t="s">
        <v>12272</v>
      </c>
      <c r="D10666" t="s">
        <v>5050</v>
      </c>
      <c r="E10666" t="s">
        <v>17642</v>
      </c>
      <c r="G10666" t="s">
        <v>31</v>
      </c>
      <c r="H10666" t="s">
        <v>31</v>
      </c>
      <c r="I10666" t="s">
        <v>2758</v>
      </c>
      <c r="J10666" t="s">
        <v>2758</v>
      </c>
      <c r="K10666" t="s">
        <v>31</v>
      </c>
      <c r="L10666" t="s">
        <v>2805</v>
      </c>
    </row>
    <row r="10667" spans="1:12" x14ac:dyDescent="0.3">
      <c r="A10667">
        <v>3657</v>
      </c>
      <c r="C10667" t="s">
        <v>12273</v>
      </c>
      <c r="D10667" t="s">
        <v>5050</v>
      </c>
      <c r="E10667" t="s">
        <v>17642</v>
      </c>
      <c r="G10667" t="s">
        <v>31</v>
      </c>
      <c r="H10667" t="s">
        <v>31</v>
      </c>
      <c r="I10667" t="s">
        <v>2758</v>
      </c>
      <c r="J10667" t="s">
        <v>2758</v>
      </c>
      <c r="K10667" t="s">
        <v>31</v>
      </c>
      <c r="L10667" t="s">
        <v>2805</v>
      </c>
    </row>
    <row r="10668" spans="1:12" x14ac:dyDescent="0.3">
      <c r="A10668">
        <v>3657</v>
      </c>
      <c r="C10668" t="s">
        <v>12274</v>
      </c>
      <c r="D10668" t="s">
        <v>5050</v>
      </c>
      <c r="E10668" t="s">
        <v>17642</v>
      </c>
      <c r="G10668" t="s">
        <v>31</v>
      </c>
      <c r="H10668" t="s">
        <v>31</v>
      </c>
      <c r="I10668" t="s">
        <v>2758</v>
      </c>
      <c r="J10668" t="s">
        <v>2758</v>
      </c>
      <c r="K10668" t="s">
        <v>31</v>
      </c>
      <c r="L10668" t="s">
        <v>2805</v>
      </c>
    </row>
    <row r="10669" spans="1:12" x14ac:dyDescent="0.3">
      <c r="A10669">
        <v>3657</v>
      </c>
      <c r="C10669" t="s">
        <v>12275</v>
      </c>
      <c r="D10669" t="s">
        <v>5050</v>
      </c>
      <c r="E10669" t="s">
        <v>17642</v>
      </c>
      <c r="G10669" t="s">
        <v>31</v>
      </c>
      <c r="H10669" t="s">
        <v>31</v>
      </c>
      <c r="I10669" t="s">
        <v>2758</v>
      </c>
      <c r="J10669" t="s">
        <v>2758</v>
      </c>
      <c r="K10669" t="s">
        <v>31</v>
      </c>
      <c r="L10669" t="s">
        <v>2805</v>
      </c>
    </row>
    <row r="10670" spans="1:12" x14ac:dyDescent="0.3">
      <c r="A10670">
        <v>3657</v>
      </c>
      <c r="C10670" t="s">
        <v>12276</v>
      </c>
      <c r="D10670" t="s">
        <v>5050</v>
      </c>
      <c r="E10670" t="s">
        <v>17642</v>
      </c>
      <c r="G10670" t="s">
        <v>31</v>
      </c>
      <c r="H10670" t="s">
        <v>31</v>
      </c>
      <c r="I10670" t="s">
        <v>2758</v>
      </c>
      <c r="J10670" t="s">
        <v>2758</v>
      </c>
      <c r="K10670" t="s">
        <v>31</v>
      </c>
      <c r="L10670" t="s">
        <v>2805</v>
      </c>
    </row>
    <row r="10671" spans="1:12" x14ac:dyDescent="0.3">
      <c r="A10671">
        <v>3657</v>
      </c>
      <c r="C10671" t="s">
        <v>12277</v>
      </c>
      <c r="D10671" t="s">
        <v>5050</v>
      </c>
      <c r="E10671" t="s">
        <v>17642</v>
      </c>
      <c r="G10671" t="s">
        <v>31</v>
      </c>
      <c r="H10671" t="s">
        <v>31</v>
      </c>
      <c r="I10671" t="s">
        <v>2758</v>
      </c>
      <c r="J10671" t="s">
        <v>2758</v>
      </c>
      <c r="K10671" t="s">
        <v>31</v>
      </c>
      <c r="L10671" t="s">
        <v>2805</v>
      </c>
    </row>
    <row r="10672" spans="1:12" x14ac:dyDescent="0.3">
      <c r="A10672">
        <v>3657</v>
      </c>
      <c r="C10672" t="s">
        <v>12278</v>
      </c>
      <c r="D10672" t="s">
        <v>5050</v>
      </c>
      <c r="E10672" t="s">
        <v>17642</v>
      </c>
      <c r="G10672" t="s">
        <v>31</v>
      </c>
      <c r="H10672" t="s">
        <v>31</v>
      </c>
      <c r="I10672" t="s">
        <v>2758</v>
      </c>
      <c r="J10672" t="s">
        <v>2758</v>
      </c>
      <c r="K10672" t="s">
        <v>31</v>
      </c>
      <c r="L10672" t="s">
        <v>2805</v>
      </c>
    </row>
    <row r="10673" spans="1:12" x14ac:dyDescent="0.3">
      <c r="A10673">
        <v>3657</v>
      </c>
      <c r="C10673" t="s">
        <v>12279</v>
      </c>
      <c r="D10673" t="s">
        <v>5050</v>
      </c>
      <c r="E10673" t="s">
        <v>17642</v>
      </c>
      <c r="G10673" t="s">
        <v>31</v>
      </c>
      <c r="H10673" t="s">
        <v>31</v>
      </c>
      <c r="I10673" t="s">
        <v>2758</v>
      </c>
      <c r="J10673" t="s">
        <v>2758</v>
      </c>
      <c r="K10673" t="s">
        <v>31</v>
      </c>
      <c r="L10673" t="s">
        <v>2805</v>
      </c>
    </row>
    <row r="10674" spans="1:12" x14ac:dyDescent="0.3">
      <c r="A10674">
        <v>3657</v>
      </c>
      <c r="C10674" t="s">
        <v>12280</v>
      </c>
      <c r="D10674" t="s">
        <v>5050</v>
      </c>
      <c r="E10674" t="s">
        <v>17642</v>
      </c>
      <c r="G10674" t="s">
        <v>31</v>
      </c>
      <c r="H10674" t="s">
        <v>31</v>
      </c>
      <c r="I10674" t="s">
        <v>2758</v>
      </c>
      <c r="J10674" t="s">
        <v>2758</v>
      </c>
      <c r="K10674" t="s">
        <v>31</v>
      </c>
      <c r="L10674" t="s">
        <v>2805</v>
      </c>
    </row>
    <row r="10675" spans="1:12" x14ac:dyDescent="0.3">
      <c r="A10675">
        <v>3657</v>
      </c>
      <c r="C10675" t="s">
        <v>12281</v>
      </c>
      <c r="D10675" t="s">
        <v>5050</v>
      </c>
      <c r="E10675" t="s">
        <v>17642</v>
      </c>
      <c r="G10675" t="s">
        <v>31</v>
      </c>
      <c r="H10675" t="s">
        <v>31</v>
      </c>
      <c r="I10675" t="s">
        <v>2758</v>
      </c>
      <c r="J10675" t="s">
        <v>2758</v>
      </c>
      <c r="K10675" t="s">
        <v>31</v>
      </c>
      <c r="L10675" t="s">
        <v>2805</v>
      </c>
    </row>
    <row r="10676" spans="1:12" x14ac:dyDescent="0.3">
      <c r="A10676">
        <v>3657</v>
      </c>
      <c r="C10676" t="s">
        <v>12282</v>
      </c>
      <c r="D10676" t="s">
        <v>5050</v>
      </c>
      <c r="E10676" t="s">
        <v>17642</v>
      </c>
      <c r="G10676" t="s">
        <v>31</v>
      </c>
      <c r="H10676" t="s">
        <v>31</v>
      </c>
      <c r="I10676" t="s">
        <v>2758</v>
      </c>
      <c r="J10676" t="s">
        <v>2758</v>
      </c>
      <c r="K10676" t="s">
        <v>31</v>
      </c>
      <c r="L10676" t="s">
        <v>2805</v>
      </c>
    </row>
    <row r="10677" spans="1:12" x14ac:dyDescent="0.3">
      <c r="A10677">
        <v>3657</v>
      </c>
      <c r="C10677" t="s">
        <v>12283</v>
      </c>
      <c r="D10677" t="s">
        <v>5050</v>
      </c>
      <c r="E10677" t="s">
        <v>17642</v>
      </c>
      <c r="G10677" t="s">
        <v>31</v>
      </c>
      <c r="H10677" t="s">
        <v>31</v>
      </c>
      <c r="I10677" t="s">
        <v>2758</v>
      </c>
      <c r="J10677" t="s">
        <v>2758</v>
      </c>
      <c r="K10677" t="s">
        <v>31</v>
      </c>
      <c r="L10677" t="s">
        <v>2805</v>
      </c>
    </row>
    <row r="10678" spans="1:12" x14ac:dyDescent="0.3">
      <c r="A10678">
        <v>3657</v>
      </c>
      <c r="C10678" t="s">
        <v>12284</v>
      </c>
      <c r="D10678" t="s">
        <v>5050</v>
      </c>
      <c r="E10678" t="s">
        <v>17642</v>
      </c>
      <c r="G10678" t="s">
        <v>31</v>
      </c>
      <c r="H10678" t="s">
        <v>31</v>
      </c>
      <c r="I10678" t="s">
        <v>2758</v>
      </c>
      <c r="J10678" t="s">
        <v>2758</v>
      </c>
      <c r="K10678" t="s">
        <v>31</v>
      </c>
      <c r="L10678" t="s">
        <v>2805</v>
      </c>
    </row>
    <row r="10679" spans="1:12" x14ac:dyDescent="0.3">
      <c r="A10679">
        <v>3657</v>
      </c>
      <c r="C10679" t="s">
        <v>12285</v>
      </c>
      <c r="D10679" t="s">
        <v>5050</v>
      </c>
      <c r="E10679" t="s">
        <v>17642</v>
      </c>
      <c r="G10679" t="s">
        <v>31</v>
      </c>
      <c r="H10679" t="s">
        <v>31</v>
      </c>
      <c r="I10679" t="s">
        <v>2758</v>
      </c>
      <c r="J10679" t="s">
        <v>2758</v>
      </c>
      <c r="K10679" t="s">
        <v>31</v>
      </c>
      <c r="L10679" t="s">
        <v>2805</v>
      </c>
    </row>
    <row r="10680" spans="1:12" x14ac:dyDescent="0.3">
      <c r="A10680">
        <v>3657</v>
      </c>
      <c r="C10680" t="s">
        <v>12286</v>
      </c>
      <c r="D10680" t="s">
        <v>5050</v>
      </c>
      <c r="E10680" t="s">
        <v>17642</v>
      </c>
      <c r="G10680" t="s">
        <v>31</v>
      </c>
      <c r="H10680" t="s">
        <v>31</v>
      </c>
      <c r="I10680" t="s">
        <v>2758</v>
      </c>
      <c r="J10680" t="s">
        <v>2758</v>
      </c>
      <c r="K10680" t="s">
        <v>31</v>
      </c>
      <c r="L10680" t="s">
        <v>2805</v>
      </c>
    </row>
    <row r="10681" spans="1:12" x14ac:dyDescent="0.3">
      <c r="A10681">
        <v>3657</v>
      </c>
      <c r="C10681" t="s">
        <v>12287</v>
      </c>
      <c r="D10681" t="s">
        <v>5050</v>
      </c>
      <c r="E10681" t="s">
        <v>17642</v>
      </c>
      <c r="G10681" t="s">
        <v>31</v>
      </c>
      <c r="H10681" t="s">
        <v>31</v>
      </c>
      <c r="I10681" t="s">
        <v>2758</v>
      </c>
      <c r="J10681" t="s">
        <v>2758</v>
      </c>
      <c r="K10681" t="s">
        <v>31</v>
      </c>
      <c r="L10681" t="s">
        <v>2805</v>
      </c>
    </row>
    <row r="10682" spans="1:12" x14ac:dyDescent="0.3">
      <c r="A10682">
        <v>3657</v>
      </c>
      <c r="C10682" t="s">
        <v>12288</v>
      </c>
      <c r="D10682" t="s">
        <v>5050</v>
      </c>
      <c r="E10682" t="s">
        <v>17642</v>
      </c>
      <c r="G10682" t="s">
        <v>31</v>
      </c>
      <c r="H10682" t="s">
        <v>31</v>
      </c>
      <c r="I10682" t="s">
        <v>2758</v>
      </c>
      <c r="J10682" t="s">
        <v>2758</v>
      </c>
      <c r="K10682" t="s">
        <v>31</v>
      </c>
      <c r="L10682" t="s">
        <v>2805</v>
      </c>
    </row>
    <row r="10683" spans="1:12" x14ac:dyDescent="0.3">
      <c r="A10683">
        <v>3657</v>
      </c>
      <c r="C10683" t="s">
        <v>12289</v>
      </c>
      <c r="D10683" t="s">
        <v>5050</v>
      </c>
      <c r="E10683" t="s">
        <v>17642</v>
      </c>
      <c r="G10683" t="s">
        <v>31</v>
      </c>
      <c r="H10683" t="s">
        <v>31</v>
      </c>
      <c r="I10683" t="s">
        <v>2758</v>
      </c>
      <c r="J10683" t="s">
        <v>2758</v>
      </c>
      <c r="K10683" t="s">
        <v>31</v>
      </c>
      <c r="L10683" t="s">
        <v>2805</v>
      </c>
    </row>
    <row r="10684" spans="1:12" x14ac:dyDescent="0.3">
      <c r="A10684">
        <v>3657</v>
      </c>
      <c r="C10684" t="s">
        <v>12290</v>
      </c>
      <c r="D10684" t="s">
        <v>5050</v>
      </c>
      <c r="E10684" t="s">
        <v>17642</v>
      </c>
      <c r="G10684" t="s">
        <v>31</v>
      </c>
      <c r="H10684" t="s">
        <v>31</v>
      </c>
      <c r="I10684" t="s">
        <v>2758</v>
      </c>
      <c r="J10684" t="s">
        <v>2758</v>
      </c>
      <c r="K10684" t="s">
        <v>31</v>
      </c>
      <c r="L10684" t="s">
        <v>2805</v>
      </c>
    </row>
    <row r="10685" spans="1:12" x14ac:dyDescent="0.3">
      <c r="A10685">
        <v>3657</v>
      </c>
      <c r="C10685" t="s">
        <v>12291</v>
      </c>
      <c r="D10685" t="s">
        <v>5050</v>
      </c>
      <c r="E10685" t="s">
        <v>17642</v>
      </c>
      <c r="G10685" t="s">
        <v>31</v>
      </c>
      <c r="H10685" t="s">
        <v>31</v>
      </c>
      <c r="I10685" t="s">
        <v>2758</v>
      </c>
      <c r="J10685" t="s">
        <v>2758</v>
      </c>
      <c r="K10685" t="s">
        <v>31</v>
      </c>
      <c r="L10685" t="s">
        <v>2805</v>
      </c>
    </row>
    <row r="10686" spans="1:12" x14ac:dyDescent="0.3">
      <c r="A10686">
        <v>3657</v>
      </c>
      <c r="C10686" t="s">
        <v>12292</v>
      </c>
      <c r="D10686" t="s">
        <v>5050</v>
      </c>
      <c r="E10686" t="s">
        <v>17642</v>
      </c>
      <c r="G10686" t="s">
        <v>31</v>
      </c>
      <c r="H10686" t="s">
        <v>31</v>
      </c>
      <c r="I10686" t="s">
        <v>2758</v>
      </c>
      <c r="J10686" t="s">
        <v>2758</v>
      </c>
      <c r="K10686" t="s">
        <v>31</v>
      </c>
      <c r="L10686" t="s">
        <v>2805</v>
      </c>
    </row>
    <row r="10687" spans="1:12" x14ac:dyDescent="0.3">
      <c r="A10687">
        <v>3657</v>
      </c>
      <c r="C10687" t="s">
        <v>12293</v>
      </c>
      <c r="D10687" t="s">
        <v>5050</v>
      </c>
      <c r="E10687" t="s">
        <v>17642</v>
      </c>
      <c r="G10687" t="s">
        <v>31</v>
      </c>
      <c r="H10687" t="s">
        <v>31</v>
      </c>
      <c r="I10687" t="s">
        <v>2758</v>
      </c>
      <c r="J10687" t="s">
        <v>2758</v>
      </c>
      <c r="K10687" t="s">
        <v>31</v>
      </c>
      <c r="L10687" t="s">
        <v>2805</v>
      </c>
    </row>
    <row r="10688" spans="1:12" x14ac:dyDescent="0.3">
      <c r="A10688">
        <v>3657</v>
      </c>
      <c r="C10688" t="s">
        <v>12294</v>
      </c>
      <c r="D10688" t="s">
        <v>5050</v>
      </c>
      <c r="E10688" t="s">
        <v>17642</v>
      </c>
      <c r="G10688" t="s">
        <v>31</v>
      </c>
      <c r="H10688" t="s">
        <v>31</v>
      </c>
      <c r="I10688" t="s">
        <v>2758</v>
      </c>
      <c r="J10688" t="s">
        <v>2758</v>
      </c>
      <c r="K10688" t="s">
        <v>31</v>
      </c>
      <c r="L10688" t="s">
        <v>2805</v>
      </c>
    </row>
    <row r="10689" spans="1:12" x14ac:dyDescent="0.3">
      <c r="A10689">
        <v>3657</v>
      </c>
      <c r="C10689" t="s">
        <v>12295</v>
      </c>
      <c r="D10689" t="s">
        <v>5050</v>
      </c>
      <c r="E10689" t="s">
        <v>17642</v>
      </c>
      <c r="G10689" t="s">
        <v>31</v>
      </c>
      <c r="H10689" t="s">
        <v>31</v>
      </c>
      <c r="I10689" t="s">
        <v>2758</v>
      </c>
      <c r="J10689" t="s">
        <v>2758</v>
      </c>
      <c r="K10689" t="s">
        <v>31</v>
      </c>
      <c r="L10689" t="s">
        <v>2805</v>
      </c>
    </row>
    <row r="10690" spans="1:12" x14ac:dyDescent="0.3">
      <c r="A10690">
        <v>3657</v>
      </c>
      <c r="C10690" t="s">
        <v>12296</v>
      </c>
      <c r="D10690" t="s">
        <v>5050</v>
      </c>
      <c r="E10690" t="s">
        <v>17642</v>
      </c>
      <c r="G10690" t="s">
        <v>31</v>
      </c>
      <c r="H10690" t="s">
        <v>31</v>
      </c>
      <c r="I10690" t="s">
        <v>2758</v>
      </c>
      <c r="J10690" t="s">
        <v>2758</v>
      </c>
      <c r="K10690" t="s">
        <v>31</v>
      </c>
      <c r="L10690" t="s">
        <v>2805</v>
      </c>
    </row>
    <row r="10691" spans="1:12" x14ac:dyDescent="0.3">
      <c r="A10691">
        <v>3657</v>
      </c>
      <c r="C10691" t="s">
        <v>12297</v>
      </c>
      <c r="D10691" t="s">
        <v>5050</v>
      </c>
      <c r="E10691" t="s">
        <v>17642</v>
      </c>
      <c r="G10691" t="s">
        <v>31</v>
      </c>
      <c r="H10691" t="s">
        <v>31</v>
      </c>
      <c r="I10691" t="s">
        <v>2758</v>
      </c>
      <c r="J10691" t="s">
        <v>2758</v>
      </c>
      <c r="K10691" t="s">
        <v>31</v>
      </c>
      <c r="L10691" t="s">
        <v>2805</v>
      </c>
    </row>
    <row r="10692" spans="1:12" x14ac:dyDescent="0.3">
      <c r="A10692">
        <v>3657</v>
      </c>
      <c r="C10692" t="s">
        <v>12298</v>
      </c>
      <c r="D10692" t="s">
        <v>5050</v>
      </c>
      <c r="E10692" t="s">
        <v>17642</v>
      </c>
      <c r="G10692" t="s">
        <v>31</v>
      </c>
      <c r="H10692" t="s">
        <v>31</v>
      </c>
      <c r="I10692" t="s">
        <v>2758</v>
      </c>
      <c r="J10692" t="s">
        <v>2758</v>
      </c>
      <c r="K10692" t="s">
        <v>31</v>
      </c>
      <c r="L10692" t="s">
        <v>2805</v>
      </c>
    </row>
    <row r="10693" spans="1:12" x14ac:dyDescent="0.3">
      <c r="A10693">
        <v>3657</v>
      </c>
      <c r="C10693" t="s">
        <v>12299</v>
      </c>
      <c r="D10693" t="s">
        <v>5050</v>
      </c>
      <c r="E10693" t="s">
        <v>17642</v>
      </c>
      <c r="G10693" t="s">
        <v>31</v>
      </c>
      <c r="H10693" t="s">
        <v>31</v>
      </c>
      <c r="I10693" t="s">
        <v>2758</v>
      </c>
      <c r="J10693" t="s">
        <v>2758</v>
      </c>
      <c r="K10693" t="s">
        <v>31</v>
      </c>
      <c r="L10693" t="s">
        <v>2805</v>
      </c>
    </row>
    <row r="10694" spans="1:12" x14ac:dyDescent="0.3">
      <c r="A10694">
        <v>3657</v>
      </c>
      <c r="C10694" t="s">
        <v>12300</v>
      </c>
      <c r="D10694" t="s">
        <v>5050</v>
      </c>
      <c r="E10694" t="s">
        <v>17642</v>
      </c>
      <c r="G10694" t="s">
        <v>31</v>
      </c>
      <c r="H10694" t="s">
        <v>31</v>
      </c>
      <c r="I10694" t="s">
        <v>2758</v>
      </c>
      <c r="J10694" t="s">
        <v>2758</v>
      </c>
      <c r="K10694" t="s">
        <v>31</v>
      </c>
      <c r="L10694" t="s">
        <v>2805</v>
      </c>
    </row>
    <row r="10695" spans="1:12" x14ac:dyDescent="0.3">
      <c r="A10695">
        <v>3657</v>
      </c>
      <c r="C10695" t="s">
        <v>12301</v>
      </c>
      <c r="D10695" t="s">
        <v>5050</v>
      </c>
      <c r="E10695" t="s">
        <v>17642</v>
      </c>
      <c r="G10695" t="s">
        <v>31</v>
      </c>
      <c r="H10695" t="s">
        <v>31</v>
      </c>
      <c r="I10695" t="s">
        <v>2758</v>
      </c>
      <c r="J10695" t="s">
        <v>2758</v>
      </c>
      <c r="K10695" t="s">
        <v>31</v>
      </c>
      <c r="L10695" t="s">
        <v>2805</v>
      </c>
    </row>
    <row r="10696" spans="1:12" x14ac:dyDescent="0.3">
      <c r="A10696">
        <v>3657</v>
      </c>
      <c r="C10696" t="s">
        <v>12302</v>
      </c>
      <c r="D10696" t="s">
        <v>5050</v>
      </c>
      <c r="E10696" t="s">
        <v>17642</v>
      </c>
      <c r="G10696" t="s">
        <v>31</v>
      </c>
      <c r="H10696" t="s">
        <v>31</v>
      </c>
      <c r="I10696" t="s">
        <v>2758</v>
      </c>
      <c r="J10696" t="s">
        <v>2758</v>
      </c>
      <c r="K10696" t="s">
        <v>31</v>
      </c>
      <c r="L10696" t="s">
        <v>2805</v>
      </c>
    </row>
    <row r="10697" spans="1:12" x14ac:dyDescent="0.3">
      <c r="A10697">
        <v>3657</v>
      </c>
      <c r="C10697" t="s">
        <v>12303</v>
      </c>
      <c r="D10697" t="s">
        <v>5050</v>
      </c>
      <c r="E10697" t="s">
        <v>17642</v>
      </c>
      <c r="G10697" t="s">
        <v>31</v>
      </c>
      <c r="H10697" t="s">
        <v>31</v>
      </c>
      <c r="I10697" t="s">
        <v>2758</v>
      </c>
      <c r="J10697" t="s">
        <v>2758</v>
      </c>
      <c r="K10697" t="s">
        <v>31</v>
      </c>
      <c r="L10697" t="s">
        <v>2805</v>
      </c>
    </row>
    <row r="10698" spans="1:12" x14ac:dyDescent="0.3">
      <c r="A10698">
        <v>3657</v>
      </c>
      <c r="C10698" t="s">
        <v>12304</v>
      </c>
      <c r="D10698" t="s">
        <v>5050</v>
      </c>
      <c r="E10698" t="s">
        <v>17642</v>
      </c>
      <c r="G10698" t="s">
        <v>31</v>
      </c>
      <c r="H10698" t="s">
        <v>31</v>
      </c>
      <c r="I10698" t="s">
        <v>2758</v>
      </c>
      <c r="J10698" t="s">
        <v>2758</v>
      </c>
      <c r="K10698" t="s">
        <v>31</v>
      </c>
      <c r="L10698" t="s">
        <v>2805</v>
      </c>
    </row>
    <row r="10699" spans="1:12" x14ac:dyDescent="0.3">
      <c r="A10699">
        <v>3657</v>
      </c>
      <c r="C10699" t="s">
        <v>12305</v>
      </c>
      <c r="D10699" t="s">
        <v>5050</v>
      </c>
      <c r="E10699" t="s">
        <v>17642</v>
      </c>
      <c r="G10699" t="s">
        <v>31</v>
      </c>
      <c r="H10699" t="s">
        <v>31</v>
      </c>
      <c r="I10699" t="s">
        <v>2758</v>
      </c>
      <c r="J10699" t="s">
        <v>2758</v>
      </c>
      <c r="K10699" t="s">
        <v>31</v>
      </c>
      <c r="L10699" t="s">
        <v>2805</v>
      </c>
    </row>
    <row r="10700" spans="1:12" x14ac:dyDescent="0.3">
      <c r="A10700">
        <v>3657</v>
      </c>
      <c r="C10700" t="s">
        <v>12306</v>
      </c>
      <c r="D10700" t="s">
        <v>5050</v>
      </c>
      <c r="E10700" t="s">
        <v>17642</v>
      </c>
      <c r="G10700" t="s">
        <v>31</v>
      </c>
      <c r="H10700" t="s">
        <v>31</v>
      </c>
      <c r="I10700" t="s">
        <v>2758</v>
      </c>
      <c r="J10700" t="s">
        <v>2758</v>
      </c>
      <c r="K10700" t="s">
        <v>31</v>
      </c>
      <c r="L10700" t="s">
        <v>2805</v>
      </c>
    </row>
    <row r="10701" spans="1:12" x14ac:dyDescent="0.3">
      <c r="A10701">
        <v>3657</v>
      </c>
      <c r="C10701" t="s">
        <v>12307</v>
      </c>
      <c r="D10701" t="s">
        <v>5050</v>
      </c>
      <c r="E10701" t="s">
        <v>17642</v>
      </c>
      <c r="G10701" t="s">
        <v>31</v>
      </c>
      <c r="H10701" t="s">
        <v>31</v>
      </c>
      <c r="I10701" t="s">
        <v>2758</v>
      </c>
      <c r="J10701" t="s">
        <v>2758</v>
      </c>
      <c r="K10701" t="s">
        <v>31</v>
      </c>
      <c r="L10701" t="s">
        <v>2805</v>
      </c>
    </row>
    <row r="10702" spans="1:12" x14ac:dyDescent="0.3">
      <c r="A10702">
        <v>3657</v>
      </c>
      <c r="C10702" t="s">
        <v>12308</v>
      </c>
      <c r="D10702" t="s">
        <v>5050</v>
      </c>
      <c r="E10702" t="s">
        <v>17642</v>
      </c>
      <c r="G10702" t="s">
        <v>31</v>
      </c>
      <c r="H10702" t="s">
        <v>31</v>
      </c>
      <c r="I10702" t="s">
        <v>2758</v>
      </c>
      <c r="J10702" t="s">
        <v>2758</v>
      </c>
      <c r="K10702" t="s">
        <v>31</v>
      </c>
      <c r="L10702" t="s">
        <v>2805</v>
      </c>
    </row>
    <row r="10703" spans="1:12" x14ac:dyDescent="0.3">
      <c r="A10703">
        <v>3657</v>
      </c>
      <c r="C10703" t="s">
        <v>12309</v>
      </c>
      <c r="D10703" t="s">
        <v>5050</v>
      </c>
      <c r="E10703" t="s">
        <v>17642</v>
      </c>
      <c r="G10703" t="s">
        <v>31</v>
      </c>
      <c r="H10703" t="s">
        <v>31</v>
      </c>
      <c r="I10703" t="s">
        <v>2758</v>
      </c>
      <c r="J10703" t="s">
        <v>2758</v>
      </c>
      <c r="K10703" t="s">
        <v>31</v>
      </c>
      <c r="L10703" t="s">
        <v>2805</v>
      </c>
    </row>
    <row r="10704" spans="1:12" x14ac:dyDescent="0.3">
      <c r="A10704">
        <v>3657</v>
      </c>
      <c r="C10704" t="s">
        <v>12310</v>
      </c>
      <c r="D10704" t="s">
        <v>5050</v>
      </c>
      <c r="E10704" t="s">
        <v>17642</v>
      </c>
      <c r="G10704" t="s">
        <v>31</v>
      </c>
      <c r="H10704" t="s">
        <v>31</v>
      </c>
      <c r="I10704" t="s">
        <v>2758</v>
      </c>
      <c r="J10704" t="s">
        <v>2758</v>
      </c>
      <c r="K10704" t="s">
        <v>31</v>
      </c>
      <c r="L10704" t="s">
        <v>2805</v>
      </c>
    </row>
    <row r="10705" spans="1:12" x14ac:dyDescent="0.3">
      <c r="A10705">
        <v>3657</v>
      </c>
      <c r="C10705" t="s">
        <v>12311</v>
      </c>
      <c r="D10705" t="s">
        <v>5050</v>
      </c>
      <c r="E10705" t="s">
        <v>17642</v>
      </c>
      <c r="G10705" t="s">
        <v>31</v>
      </c>
      <c r="H10705" t="s">
        <v>31</v>
      </c>
      <c r="I10705" t="s">
        <v>2758</v>
      </c>
      <c r="J10705" t="s">
        <v>2758</v>
      </c>
      <c r="K10705" t="s">
        <v>31</v>
      </c>
      <c r="L10705" t="s">
        <v>2805</v>
      </c>
    </row>
    <row r="10706" spans="1:12" x14ac:dyDescent="0.3">
      <c r="A10706">
        <v>3657</v>
      </c>
      <c r="C10706" t="s">
        <v>12312</v>
      </c>
      <c r="D10706" t="s">
        <v>5050</v>
      </c>
      <c r="E10706" t="s">
        <v>17642</v>
      </c>
      <c r="G10706" t="s">
        <v>31</v>
      </c>
      <c r="H10706" t="s">
        <v>31</v>
      </c>
      <c r="I10706" t="s">
        <v>2758</v>
      </c>
      <c r="J10706" t="s">
        <v>2758</v>
      </c>
      <c r="K10706" t="s">
        <v>31</v>
      </c>
      <c r="L10706" t="s">
        <v>2805</v>
      </c>
    </row>
    <row r="10707" spans="1:12" x14ac:dyDescent="0.3">
      <c r="A10707">
        <v>3657</v>
      </c>
      <c r="C10707" t="s">
        <v>12313</v>
      </c>
      <c r="D10707" t="s">
        <v>5050</v>
      </c>
      <c r="E10707" t="s">
        <v>17642</v>
      </c>
      <c r="G10707" t="s">
        <v>31</v>
      </c>
      <c r="H10707" t="s">
        <v>31</v>
      </c>
      <c r="I10707" t="s">
        <v>2758</v>
      </c>
      <c r="J10707" t="s">
        <v>2758</v>
      </c>
      <c r="K10707" t="s">
        <v>31</v>
      </c>
      <c r="L10707" t="s">
        <v>2805</v>
      </c>
    </row>
    <row r="10708" spans="1:12" x14ac:dyDescent="0.3">
      <c r="A10708">
        <v>3657</v>
      </c>
      <c r="C10708" t="s">
        <v>12314</v>
      </c>
      <c r="D10708" t="s">
        <v>5050</v>
      </c>
      <c r="E10708" t="s">
        <v>17642</v>
      </c>
      <c r="G10708" t="s">
        <v>31</v>
      </c>
      <c r="H10708" t="s">
        <v>31</v>
      </c>
      <c r="I10708" t="s">
        <v>2758</v>
      </c>
      <c r="J10708" t="s">
        <v>2758</v>
      </c>
      <c r="K10708" t="s">
        <v>31</v>
      </c>
      <c r="L10708" t="s">
        <v>2805</v>
      </c>
    </row>
    <row r="10709" spans="1:12" x14ac:dyDescent="0.3">
      <c r="A10709">
        <v>3657</v>
      </c>
      <c r="C10709" t="s">
        <v>12315</v>
      </c>
      <c r="D10709" t="s">
        <v>5050</v>
      </c>
      <c r="E10709" t="s">
        <v>17642</v>
      </c>
      <c r="G10709" t="s">
        <v>31</v>
      </c>
      <c r="H10709" t="s">
        <v>31</v>
      </c>
      <c r="I10709" t="s">
        <v>2758</v>
      </c>
      <c r="J10709" t="s">
        <v>2758</v>
      </c>
      <c r="K10709" t="s">
        <v>31</v>
      </c>
      <c r="L10709" t="s">
        <v>2805</v>
      </c>
    </row>
    <row r="10710" spans="1:12" x14ac:dyDescent="0.3">
      <c r="A10710">
        <v>3657</v>
      </c>
      <c r="C10710" t="s">
        <v>12316</v>
      </c>
      <c r="D10710" t="s">
        <v>5050</v>
      </c>
      <c r="E10710" t="s">
        <v>17642</v>
      </c>
      <c r="G10710" t="s">
        <v>31</v>
      </c>
      <c r="H10710" t="s">
        <v>31</v>
      </c>
      <c r="I10710" t="s">
        <v>2758</v>
      </c>
      <c r="J10710" t="s">
        <v>2758</v>
      </c>
      <c r="K10710" t="s">
        <v>31</v>
      </c>
      <c r="L10710" t="s">
        <v>2805</v>
      </c>
    </row>
    <row r="10711" spans="1:12" x14ac:dyDescent="0.3">
      <c r="A10711">
        <v>3657</v>
      </c>
      <c r="C10711" t="s">
        <v>12317</v>
      </c>
      <c r="D10711" t="s">
        <v>5050</v>
      </c>
      <c r="E10711" t="s">
        <v>17642</v>
      </c>
      <c r="G10711" t="s">
        <v>31</v>
      </c>
      <c r="H10711" t="s">
        <v>31</v>
      </c>
      <c r="I10711" t="s">
        <v>2758</v>
      </c>
      <c r="J10711" t="s">
        <v>2758</v>
      </c>
      <c r="K10711" t="s">
        <v>31</v>
      </c>
      <c r="L10711" t="s">
        <v>2805</v>
      </c>
    </row>
    <row r="10712" spans="1:12" x14ac:dyDescent="0.3">
      <c r="A10712">
        <v>3657</v>
      </c>
      <c r="C10712" t="s">
        <v>12318</v>
      </c>
      <c r="D10712" t="s">
        <v>5050</v>
      </c>
      <c r="E10712" t="s">
        <v>17642</v>
      </c>
      <c r="G10712" t="s">
        <v>31</v>
      </c>
      <c r="H10712" t="s">
        <v>31</v>
      </c>
      <c r="I10712" t="s">
        <v>2758</v>
      </c>
      <c r="J10712" t="s">
        <v>2758</v>
      </c>
      <c r="K10712" t="s">
        <v>31</v>
      </c>
      <c r="L10712" t="s">
        <v>2805</v>
      </c>
    </row>
    <row r="10713" spans="1:12" x14ac:dyDescent="0.3">
      <c r="A10713">
        <v>3657</v>
      </c>
      <c r="C10713" t="s">
        <v>12319</v>
      </c>
      <c r="D10713" t="s">
        <v>5050</v>
      </c>
      <c r="E10713" t="s">
        <v>17642</v>
      </c>
      <c r="G10713" t="s">
        <v>31</v>
      </c>
      <c r="H10713" t="s">
        <v>31</v>
      </c>
      <c r="I10713" t="s">
        <v>2758</v>
      </c>
      <c r="J10713" t="s">
        <v>2758</v>
      </c>
      <c r="K10713" t="s">
        <v>31</v>
      </c>
      <c r="L10713" t="s">
        <v>2805</v>
      </c>
    </row>
    <row r="10714" spans="1:12" x14ac:dyDescent="0.3">
      <c r="A10714">
        <v>3657</v>
      </c>
      <c r="C10714" t="s">
        <v>12320</v>
      </c>
      <c r="D10714" t="s">
        <v>5050</v>
      </c>
      <c r="E10714" t="s">
        <v>17642</v>
      </c>
      <c r="G10714" t="s">
        <v>31</v>
      </c>
      <c r="H10714" t="s">
        <v>31</v>
      </c>
      <c r="I10714" t="s">
        <v>2758</v>
      </c>
      <c r="J10714" t="s">
        <v>2758</v>
      </c>
      <c r="K10714" t="s">
        <v>31</v>
      </c>
      <c r="L10714" t="s">
        <v>2805</v>
      </c>
    </row>
    <row r="10715" spans="1:12" x14ac:dyDescent="0.3">
      <c r="A10715">
        <v>3657</v>
      </c>
      <c r="C10715" t="s">
        <v>12321</v>
      </c>
      <c r="D10715" t="s">
        <v>5050</v>
      </c>
      <c r="E10715" t="s">
        <v>17642</v>
      </c>
      <c r="G10715" t="s">
        <v>31</v>
      </c>
      <c r="H10715" t="s">
        <v>31</v>
      </c>
      <c r="I10715" t="s">
        <v>2758</v>
      </c>
      <c r="J10715" t="s">
        <v>2758</v>
      </c>
      <c r="K10715" t="s">
        <v>31</v>
      </c>
      <c r="L10715" t="s">
        <v>2805</v>
      </c>
    </row>
    <row r="10716" spans="1:12" x14ac:dyDescent="0.3">
      <c r="A10716">
        <v>3657</v>
      </c>
      <c r="C10716" t="s">
        <v>12322</v>
      </c>
      <c r="D10716" t="s">
        <v>5050</v>
      </c>
      <c r="E10716" t="s">
        <v>17642</v>
      </c>
      <c r="G10716" t="s">
        <v>31</v>
      </c>
      <c r="H10716" t="s">
        <v>31</v>
      </c>
      <c r="I10716" t="s">
        <v>2758</v>
      </c>
      <c r="J10716" t="s">
        <v>2758</v>
      </c>
      <c r="K10716" t="s">
        <v>31</v>
      </c>
      <c r="L10716" t="s">
        <v>2805</v>
      </c>
    </row>
    <row r="10717" spans="1:12" x14ac:dyDescent="0.3">
      <c r="A10717">
        <v>3657</v>
      </c>
      <c r="C10717" t="s">
        <v>12323</v>
      </c>
      <c r="D10717" t="s">
        <v>5050</v>
      </c>
      <c r="E10717" t="s">
        <v>17642</v>
      </c>
      <c r="G10717" t="s">
        <v>31</v>
      </c>
      <c r="H10717" t="s">
        <v>31</v>
      </c>
      <c r="I10717" t="s">
        <v>2758</v>
      </c>
      <c r="J10717" t="s">
        <v>2758</v>
      </c>
      <c r="K10717" t="s">
        <v>31</v>
      </c>
      <c r="L10717" t="s">
        <v>2805</v>
      </c>
    </row>
    <row r="10718" spans="1:12" x14ac:dyDescent="0.3">
      <c r="A10718">
        <v>3657</v>
      </c>
      <c r="C10718" t="s">
        <v>12324</v>
      </c>
      <c r="D10718" t="s">
        <v>5050</v>
      </c>
      <c r="E10718" t="s">
        <v>17642</v>
      </c>
      <c r="G10718" t="s">
        <v>31</v>
      </c>
      <c r="H10718" t="s">
        <v>31</v>
      </c>
      <c r="I10718" t="s">
        <v>2758</v>
      </c>
      <c r="J10718" t="s">
        <v>2758</v>
      </c>
      <c r="K10718" t="s">
        <v>31</v>
      </c>
      <c r="L10718" t="s">
        <v>2805</v>
      </c>
    </row>
    <row r="10719" spans="1:12" x14ac:dyDescent="0.3">
      <c r="A10719">
        <v>3657</v>
      </c>
      <c r="C10719" t="s">
        <v>12325</v>
      </c>
      <c r="D10719" t="s">
        <v>5050</v>
      </c>
      <c r="E10719" t="s">
        <v>17642</v>
      </c>
      <c r="G10719" t="s">
        <v>31</v>
      </c>
      <c r="H10719" t="s">
        <v>31</v>
      </c>
      <c r="I10719" t="s">
        <v>2758</v>
      </c>
      <c r="J10719" t="s">
        <v>2758</v>
      </c>
      <c r="K10719" t="s">
        <v>31</v>
      </c>
      <c r="L10719" t="s">
        <v>2805</v>
      </c>
    </row>
    <row r="10720" spans="1:12" x14ac:dyDescent="0.3">
      <c r="A10720">
        <v>3657</v>
      </c>
      <c r="C10720" t="s">
        <v>12326</v>
      </c>
      <c r="D10720" t="s">
        <v>5050</v>
      </c>
      <c r="E10720" t="s">
        <v>17642</v>
      </c>
      <c r="G10720" t="s">
        <v>31</v>
      </c>
      <c r="H10720" t="s">
        <v>31</v>
      </c>
      <c r="I10720" t="s">
        <v>2758</v>
      </c>
      <c r="J10720" t="s">
        <v>2758</v>
      </c>
      <c r="K10720" t="s">
        <v>31</v>
      </c>
      <c r="L10720" t="s">
        <v>2805</v>
      </c>
    </row>
    <row r="10721" spans="1:12" x14ac:dyDescent="0.3">
      <c r="A10721">
        <v>3657</v>
      </c>
      <c r="C10721" t="s">
        <v>12327</v>
      </c>
      <c r="D10721" t="s">
        <v>5050</v>
      </c>
      <c r="E10721" t="s">
        <v>17642</v>
      </c>
      <c r="G10721" t="s">
        <v>31</v>
      </c>
      <c r="H10721" t="s">
        <v>31</v>
      </c>
      <c r="I10721" t="s">
        <v>2758</v>
      </c>
      <c r="J10721" t="s">
        <v>2758</v>
      </c>
      <c r="K10721" t="s">
        <v>31</v>
      </c>
      <c r="L10721" t="s">
        <v>2805</v>
      </c>
    </row>
    <row r="10722" spans="1:12" x14ac:dyDescent="0.3">
      <c r="A10722">
        <v>3657</v>
      </c>
      <c r="C10722" t="s">
        <v>12328</v>
      </c>
      <c r="D10722" t="s">
        <v>5050</v>
      </c>
      <c r="E10722" t="s">
        <v>17642</v>
      </c>
      <c r="G10722" t="s">
        <v>31</v>
      </c>
      <c r="H10722" t="s">
        <v>31</v>
      </c>
      <c r="I10722" t="s">
        <v>2758</v>
      </c>
      <c r="J10722" t="s">
        <v>2758</v>
      </c>
      <c r="K10722" t="s">
        <v>31</v>
      </c>
      <c r="L10722" t="s">
        <v>2805</v>
      </c>
    </row>
    <row r="10723" spans="1:12" x14ac:dyDescent="0.3">
      <c r="A10723">
        <v>3657</v>
      </c>
      <c r="C10723" t="s">
        <v>12329</v>
      </c>
      <c r="D10723" t="s">
        <v>5050</v>
      </c>
      <c r="E10723" t="s">
        <v>17642</v>
      </c>
      <c r="G10723" t="s">
        <v>31</v>
      </c>
      <c r="H10723" t="s">
        <v>31</v>
      </c>
      <c r="I10723" t="s">
        <v>2758</v>
      </c>
      <c r="J10723" t="s">
        <v>2758</v>
      </c>
      <c r="K10723" t="s">
        <v>31</v>
      </c>
      <c r="L10723" t="s">
        <v>2805</v>
      </c>
    </row>
    <row r="10724" spans="1:12" x14ac:dyDescent="0.3">
      <c r="A10724">
        <v>3657</v>
      </c>
      <c r="C10724" t="s">
        <v>12330</v>
      </c>
      <c r="D10724" t="s">
        <v>5050</v>
      </c>
      <c r="E10724" t="s">
        <v>17642</v>
      </c>
      <c r="G10724" t="s">
        <v>31</v>
      </c>
      <c r="H10724" t="s">
        <v>31</v>
      </c>
      <c r="I10724" t="s">
        <v>2758</v>
      </c>
      <c r="J10724" t="s">
        <v>2758</v>
      </c>
      <c r="K10724" t="s">
        <v>31</v>
      </c>
      <c r="L10724" t="s">
        <v>2805</v>
      </c>
    </row>
    <row r="10725" spans="1:12" x14ac:dyDescent="0.3">
      <c r="A10725">
        <v>3657</v>
      </c>
      <c r="C10725" t="s">
        <v>12331</v>
      </c>
      <c r="D10725" t="s">
        <v>5050</v>
      </c>
      <c r="E10725" t="s">
        <v>17642</v>
      </c>
      <c r="G10725" t="s">
        <v>31</v>
      </c>
      <c r="H10725" t="s">
        <v>31</v>
      </c>
      <c r="I10725" t="s">
        <v>2758</v>
      </c>
      <c r="J10725" t="s">
        <v>2758</v>
      </c>
      <c r="K10725" t="s">
        <v>31</v>
      </c>
      <c r="L10725" t="s">
        <v>2805</v>
      </c>
    </row>
    <row r="10726" spans="1:12" x14ac:dyDescent="0.3">
      <c r="A10726">
        <v>3657</v>
      </c>
      <c r="C10726" t="s">
        <v>12332</v>
      </c>
      <c r="D10726" t="s">
        <v>5050</v>
      </c>
      <c r="E10726" t="s">
        <v>17642</v>
      </c>
      <c r="G10726" t="s">
        <v>31</v>
      </c>
      <c r="H10726" t="s">
        <v>31</v>
      </c>
      <c r="I10726" t="s">
        <v>2758</v>
      </c>
      <c r="J10726" t="s">
        <v>2758</v>
      </c>
      <c r="K10726" t="s">
        <v>31</v>
      </c>
      <c r="L10726" t="s">
        <v>2805</v>
      </c>
    </row>
    <row r="10727" spans="1:12" x14ac:dyDescent="0.3">
      <c r="A10727">
        <v>3657</v>
      </c>
      <c r="C10727" t="s">
        <v>12333</v>
      </c>
      <c r="D10727" t="s">
        <v>5050</v>
      </c>
      <c r="E10727" t="s">
        <v>17642</v>
      </c>
      <c r="G10727" t="s">
        <v>31</v>
      </c>
      <c r="H10727" t="s">
        <v>31</v>
      </c>
      <c r="I10727" t="s">
        <v>2758</v>
      </c>
      <c r="J10727" t="s">
        <v>2758</v>
      </c>
      <c r="K10727" t="s">
        <v>31</v>
      </c>
      <c r="L10727" t="s">
        <v>2805</v>
      </c>
    </row>
    <row r="10728" spans="1:12" x14ac:dyDescent="0.3">
      <c r="A10728">
        <v>3657</v>
      </c>
      <c r="C10728" t="s">
        <v>12334</v>
      </c>
      <c r="D10728" t="s">
        <v>5050</v>
      </c>
      <c r="E10728" t="s">
        <v>17642</v>
      </c>
      <c r="G10728" t="s">
        <v>31</v>
      </c>
      <c r="H10728" t="s">
        <v>31</v>
      </c>
      <c r="I10728" t="s">
        <v>2758</v>
      </c>
      <c r="J10728" t="s">
        <v>2758</v>
      </c>
      <c r="K10728" t="s">
        <v>31</v>
      </c>
      <c r="L10728" t="s">
        <v>2805</v>
      </c>
    </row>
    <row r="10729" spans="1:12" x14ac:dyDescent="0.3">
      <c r="A10729">
        <v>3657</v>
      </c>
      <c r="C10729" t="s">
        <v>12335</v>
      </c>
      <c r="D10729" t="s">
        <v>5050</v>
      </c>
      <c r="E10729" t="s">
        <v>17642</v>
      </c>
      <c r="G10729" t="s">
        <v>31</v>
      </c>
      <c r="H10729" t="s">
        <v>31</v>
      </c>
      <c r="I10729" t="s">
        <v>2758</v>
      </c>
      <c r="J10729" t="s">
        <v>2758</v>
      </c>
      <c r="K10729" t="s">
        <v>31</v>
      </c>
      <c r="L10729" t="s">
        <v>2805</v>
      </c>
    </row>
    <row r="10730" spans="1:12" x14ac:dyDescent="0.3">
      <c r="A10730">
        <v>3657</v>
      </c>
      <c r="C10730" t="s">
        <v>12336</v>
      </c>
      <c r="D10730" t="s">
        <v>5050</v>
      </c>
      <c r="E10730" t="s">
        <v>17642</v>
      </c>
      <c r="G10730" t="s">
        <v>31</v>
      </c>
      <c r="H10730" t="s">
        <v>31</v>
      </c>
      <c r="I10730" t="s">
        <v>2758</v>
      </c>
      <c r="J10730" t="s">
        <v>2758</v>
      </c>
      <c r="K10730" t="s">
        <v>31</v>
      </c>
      <c r="L10730" t="s">
        <v>2805</v>
      </c>
    </row>
    <row r="10731" spans="1:12" x14ac:dyDescent="0.3">
      <c r="A10731">
        <v>3657</v>
      </c>
      <c r="C10731" t="s">
        <v>12337</v>
      </c>
      <c r="D10731" t="s">
        <v>5050</v>
      </c>
      <c r="E10731" t="s">
        <v>17642</v>
      </c>
      <c r="G10731" t="s">
        <v>31</v>
      </c>
      <c r="H10731" t="s">
        <v>31</v>
      </c>
      <c r="I10731" t="s">
        <v>2758</v>
      </c>
      <c r="J10731" t="s">
        <v>2758</v>
      </c>
      <c r="K10731" t="s">
        <v>31</v>
      </c>
      <c r="L10731" t="s">
        <v>2805</v>
      </c>
    </row>
    <row r="10732" spans="1:12" x14ac:dyDescent="0.3">
      <c r="A10732">
        <v>3657</v>
      </c>
      <c r="C10732" t="s">
        <v>12338</v>
      </c>
      <c r="D10732" t="s">
        <v>5050</v>
      </c>
      <c r="E10732" t="s">
        <v>17642</v>
      </c>
      <c r="G10732" t="s">
        <v>31</v>
      </c>
      <c r="H10732" t="s">
        <v>31</v>
      </c>
      <c r="I10732" t="s">
        <v>2758</v>
      </c>
      <c r="J10732" t="s">
        <v>2758</v>
      </c>
      <c r="K10732" t="s">
        <v>31</v>
      </c>
      <c r="L10732" t="s">
        <v>2805</v>
      </c>
    </row>
    <row r="10733" spans="1:12" x14ac:dyDescent="0.3">
      <c r="A10733">
        <v>3657</v>
      </c>
      <c r="C10733" t="s">
        <v>12339</v>
      </c>
      <c r="D10733" t="s">
        <v>5050</v>
      </c>
      <c r="E10733" t="s">
        <v>17642</v>
      </c>
      <c r="G10733" t="s">
        <v>31</v>
      </c>
      <c r="H10733" t="s">
        <v>31</v>
      </c>
      <c r="I10733" t="s">
        <v>2758</v>
      </c>
      <c r="J10733" t="s">
        <v>2758</v>
      </c>
      <c r="K10733" t="s">
        <v>31</v>
      </c>
      <c r="L10733" t="s">
        <v>2805</v>
      </c>
    </row>
    <row r="10734" spans="1:12" x14ac:dyDescent="0.3">
      <c r="A10734">
        <v>3657</v>
      </c>
      <c r="C10734" t="s">
        <v>12340</v>
      </c>
      <c r="D10734" t="s">
        <v>5050</v>
      </c>
      <c r="E10734" t="s">
        <v>17642</v>
      </c>
      <c r="G10734" t="s">
        <v>31</v>
      </c>
      <c r="H10734" t="s">
        <v>31</v>
      </c>
      <c r="I10734" t="s">
        <v>2758</v>
      </c>
      <c r="J10734" t="s">
        <v>2758</v>
      </c>
      <c r="K10734" t="s">
        <v>31</v>
      </c>
      <c r="L10734" t="s">
        <v>2805</v>
      </c>
    </row>
    <row r="10735" spans="1:12" x14ac:dyDescent="0.3">
      <c r="A10735">
        <v>3657</v>
      </c>
      <c r="C10735" t="s">
        <v>12341</v>
      </c>
      <c r="D10735" t="s">
        <v>5050</v>
      </c>
      <c r="E10735" t="s">
        <v>17642</v>
      </c>
      <c r="G10735" t="s">
        <v>31</v>
      </c>
      <c r="H10735" t="s">
        <v>31</v>
      </c>
      <c r="I10735" t="s">
        <v>2758</v>
      </c>
      <c r="J10735" t="s">
        <v>2758</v>
      </c>
      <c r="K10735" t="s">
        <v>31</v>
      </c>
      <c r="L10735" t="s">
        <v>2805</v>
      </c>
    </row>
    <row r="10736" spans="1:12" x14ac:dyDescent="0.3">
      <c r="A10736">
        <v>3657</v>
      </c>
      <c r="C10736" t="s">
        <v>12342</v>
      </c>
      <c r="D10736" t="s">
        <v>5050</v>
      </c>
      <c r="E10736" t="s">
        <v>17642</v>
      </c>
      <c r="G10736" t="s">
        <v>31</v>
      </c>
      <c r="H10736" t="s">
        <v>31</v>
      </c>
      <c r="I10736" t="s">
        <v>2758</v>
      </c>
      <c r="J10736" t="s">
        <v>2758</v>
      </c>
      <c r="K10736" t="s">
        <v>31</v>
      </c>
      <c r="L10736" t="s">
        <v>2805</v>
      </c>
    </row>
    <row r="10737" spans="1:12" x14ac:dyDescent="0.3">
      <c r="A10737">
        <v>3657</v>
      </c>
      <c r="C10737" t="s">
        <v>12343</v>
      </c>
      <c r="D10737" t="s">
        <v>5050</v>
      </c>
      <c r="E10737" t="s">
        <v>17642</v>
      </c>
      <c r="G10737" t="s">
        <v>31</v>
      </c>
      <c r="H10737" t="s">
        <v>31</v>
      </c>
      <c r="I10737" t="s">
        <v>2758</v>
      </c>
      <c r="J10737" t="s">
        <v>2758</v>
      </c>
      <c r="K10737" t="s">
        <v>31</v>
      </c>
      <c r="L10737" t="s">
        <v>2805</v>
      </c>
    </row>
    <row r="10738" spans="1:12" x14ac:dyDescent="0.3">
      <c r="A10738">
        <v>3657</v>
      </c>
      <c r="C10738" t="s">
        <v>12344</v>
      </c>
      <c r="D10738" t="s">
        <v>5050</v>
      </c>
      <c r="E10738" t="s">
        <v>17642</v>
      </c>
      <c r="G10738" t="s">
        <v>31</v>
      </c>
      <c r="H10738" t="s">
        <v>31</v>
      </c>
      <c r="I10738" t="s">
        <v>2758</v>
      </c>
      <c r="J10738" t="s">
        <v>2758</v>
      </c>
      <c r="K10738" t="s">
        <v>31</v>
      </c>
      <c r="L10738" t="s">
        <v>2805</v>
      </c>
    </row>
    <row r="10739" spans="1:12" x14ac:dyDescent="0.3">
      <c r="A10739">
        <v>3657</v>
      </c>
      <c r="C10739" t="s">
        <v>12345</v>
      </c>
      <c r="D10739" t="s">
        <v>5050</v>
      </c>
      <c r="E10739" t="s">
        <v>17642</v>
      </c>
      <c r="G10739" t="s">
        <v>31</v>
      </c>
      <c r="H10739" t="s">
        <v>31</v>
      </c>
      <c r="I10739" t="s">
        <v>2758</v>
      </c>
      <c r="J10739" t="s">
        <v>2758</v>
      </c>
      <c r="K10739" t="s">
        <v>31</v>
      </c>
      <c r="L10739" t="s">
        <v>2805</v>
      </c>
    </row>
    <row r="10740" spans="1:12" x14ac:dyDescent="0.3">
      <c r="A10740">
        <v>3657</v>
      </c>
      <c r="C10740" t="s">
        <v>12346</v>
      </c>
      <c r="D10740" t="s">
        <v>5050</v>
      </c>
      <c r="E10740" t="s">
        <v>17642</v>
      </c>
      <c r="G10740" t="s">
        <v>31</v>
      </c>
      <c r="H10740" t="s">
        <v>31</v>
      </c>
      <c r="I10740" t="s">
        <v>2758</v>
      </c>
      <c r="J10740" t="s">
        <v>2758</v>
      </c>
      <c r="K10740" t="s">
        <v>31</v>
      </c>
      <c r="L10740" t="s">
        <v>2805</v>
      </c>
    </row>
    <row r="10741" spans="1:12" x14ac:dyDescent="0.3">
      <c r="A10741">
        <v>3657</v>
      </c>
      <c r="C10741" t="s">
        <v>12347</v>
      </c>
      <c r="D10741" t="s">
        <v>5050</v>
      </c>
      <c r="E10741" t="s">
        <v>17642</v>
      </c>
      <c r="G10741" t="s">
        <v>31</v>
      </c>
      <c r="H10741" t="s">
        <v>31</v>
      </c>
      <c r="I10741" t="s">
        <v>2758</v>
      </c>
      <c r="J10741" t="s">
        <v>2758</v>
      </c>
      <c r="K10741" t="s">
        <v>31</v>
      </c>
      <c r="L10741" t="s">
        <v>2805</v>
      </c>
    </row>
    <row r="10742" spans="1:12" x14ac:dyDescent="0.3">
      <c r="A10742">
        <v>3657</v>
      </c>
      <c r="C10742" t="s">
        <v>12348</v>
      </c>
      <c r="D10742" t="s">
        <v>5050</v>
      </c>
      <c r="E10742" t="s">
        <v>17642</v>
      </c>
      <c r="G10742" t="s">
        <v>31</v>
      </c>
      <c r="H10742" t="s">
        <v>31</v>
      </c>
      <c r="I10742" t="s">
        <v>2758</v>
      </c>
      <c r="J10742" t="s">
        <v>2758</v>
      </c>
      <c r="K10742" t="s">
        <v>31</v>
      </c>
      <c r="L10742" t="s">
        <v>2805</v>
      </c>
    </row>
    <row r="10743" spans="1:12" x14ac:dyDescent="0.3">
      <c r="A10743">
        <v>3657</v>
      </c>
      <c r="C10743" t="s">
        <v>12349</v>
      </c>
      <c r="D10743" t="s">
        <v>5050</v>
      </c>
      <c r="E10743" t="s">
        <v>17642</v>
      </c>
      <c r="G10743" t="s">
        <v>31</v>
      </c>
      <c r="H10743" t="s">
        <v>31</v>
      </c>
      <c r="I10743" t="s">
        <v>2758</v>
      </c>
      <c r="J10743" t="s">
        <v>2758</v>
      </c>
      <c r="K10743" t="s">
        <v>31</v>
      </c>
      <c r="L10743" t="s">
        <v>2805</v>
      </c>
    </row>
    <row r="10744" spans="1:12" x14ac:dyDescent="0.3">
      <c r="A10744">
        <v>3657</v>
      </c>
      <c r="C10744" t="s">
        <v>12350</v>
      </c>
      <c r="D10744" t="s">
        <v>5050</v>
      </c>
      <c r="E10744" t="s">
        <v>17642</v>
      </c>
      <c r="G10744" t="s">
        <v>31</v>
      </c>
      <c r="H10744" t="s">
        <v>31</v>
      </c>
      <c r="I10744" t="s">
        <v>2758</v>
      </c>
      <c r="J10744" t="s">
        <v>2758</v>
      </c>
      <c r="K10744" t="s">
        <v>31</v>
      </c>
      <c r="L10744" t="s">
        <v>2805</v>
      </c>
    </row>
    <row r="10745" spans="1:12" x14ac:dyDescent="0.3">
      <c r="A10745">
        <v>3657</v>
      </c>
      <c r="C10745" t="s">
        <v>12351</v>
      </c>
      <c r="D10745" t="s">
        <v>5050</v>
      </c>
      <c r="E10745" t="s">
        <v>17642</v>
      </c>
      <c r="G10745" t="s">
        <v>31</v>
      </c>
      <c r="H10745" t="s">
        <v>31</v>
      </c>
      <c r="I10745" t="s">
        <v>2758</v>
      </c>
      <c r="J10745" t="s">
        <v>2758</v>
      </c>
      <c r="K10745" t="s">
        <v>31</v>
      </c>
      <c r="L10745" t="s">
        <v>2805</v>
      </c>
    </row>
    <row r="10746" spans="1:12" x14ac:dyDescent="0.3">
      <c r="A10746">
        <v>3657</v>
      </c>
      <c r="C10746" t="s">
        <v>12352</v>
      </c>
      <c r="D10746" t="s">
        <v>5050</v>
      </c>
      <c r="E10746" t="s">
        <v>17642</v>
      </c>
      <c r="G10746" t="s">
        <v>31</v>
      </c>
      <c r="H10746" t="s">
        <v>31</v>
      </c>
      <c r="I10746" t="s">
        <v>2758</v>
      </c>
      <c r="J10746" t="s">
        <v>2758</v>
      </c>
      <c r="K10746" t="s">
        <v>31</v>
      </c>
      <c r="L10746" t="s">
        <v>2805</v>
      </c>
    </row>
    <row r="10747" spans="1:12" x14ac:dyDescent="0.3">
      <c r="A10747">
        <v>3657</v>
      </c>
      <c r="C10747" t="s">
        <v>12353</v>
      </c>
      <c r="D10747" t="s">
        <v>5050</v>
      </c>
      <c r="E10747" t="s">
        <v>17642</v>
      </c>
      <c r="G10747" t="s">
        <v>31</v>
      </c>
      <c r="H10747" t="s">
        <v>31</v>
      </c>
      <c r="I10747" t="s">
        <v>2758</v>
      </c>
      <c r="J10747" t="s">
        <v>2758</v>
      </c>
      <c r="K10747" t="s">
        <v>31</v>
      </c>
      <c r="L10747" t="s">
        <v>2805</v>
      </c>
    </row>
    <row r="10748" spans="1:12" x14ac:dyDescent="0.3">
      <c r="A10748">
        <v>3657</v>
      </c>
      <c r="C10748" t="s">
        <v>12354</v>
      </c>
      <c r="D10748" t="s">
        <v>5050</v>
      </c>
      <c r="E10748" t="s">
        <v>17642</v>
      </c>
      <c r="G10748" t="s">
        <v>31</v>
      </c>
      <c r="H10748" t="s">
        <v>31</v>
      </c>
      <c r="I10748" t="s">
        <v>2758</v>
      </c>
      <c r="J10748" t="s">
        <v>2758</v>
      </c>
      <c r="K10748" t="s">
        <v>31</v>
      </c>
      <c r="L10748" t="s">
        <v>2805</v>
      </c>
    </row>
    <row r="10749" spans="1:12" x14ac:dyDescent="0.3">
      <c r="A10749">
        <v>3657</v>
      </c>
      <c r="C10749" t="s">
        <v>12355</v>
      </c>
      <c r="D10749" t="s">
        <v>5050</v>
      </c>
      <c r="E10749" t="s">
        <v>17642</v>
      </c>
      <c r="G10749" t="s">
        <v>31</v>
      </c>
      <c r="H10749" t="s">
        <v>31</v>
      </c>
      <c r="I10749" t="s">
        <v>2758</v>
      </c>
      <c r="J10749" t="s">
        <v>2758</v>
      </c>
      <c r="K10749" t="s">
        <v>31</v>
      </c>
      <c r="L10749" t="s">
        <v>2805</v>
      </c>
    </row>
    <row r="10750" spans="1:12" x14ac:dyDescent="0.3">
      <c r="A10750">
        <v>3657</v>
      </c>
      <c r="C10750" t="s">
        <v>12356</v>
      </c>
      <c r="D10750" t="s">
        <v>5050</v>
      </c>
      <c r="E10750" t="s">
        <v>17642</v>
      </c>
      <c r="G10750" t="s">
        <v>31</v>
      </c>
      <c r="H10750" t="s">
        <v>31</v>
      </c>
      <c r="I10750" t="s">
        <v>2758</v>
      </c>
      <c r="J10750" t="s">
        <v>2758</v>
      </c>
      <c r="K10750" t="s">
        <v>31</v>
      </c>
      <c r="L10750" t="s">
        <v>2805</v>
      </c>
    </row>
    <row r="10751" spans="1:12" x14ac:dyDescent="0.3">
      <c r="A10751">
        <v>3657</v>
      </c>
      <c r="C10751" t="s">
        <v>12357</v>
      </c>
      <c r="D10751" t="s">
        <v>5050</v>
      </c>
      <c r="E10751" t="s">
        <v>17642</v>
      </c>
      <c r="G10751" t="s">
        <v>31</v>
      </c>
      <c r="H10751" t="s">
        <v>31</v>
      </c>
      <c r="I10751" t="s">
        <v>2758</v>
      </c>
      <c r="J10751" t="s">
        <v>2758</v>
      </c>
      <c r="K10751" t="s">
        <v>31</v>
      </c>
      <c r="L10751" t="s">
        <v>2805</v>
      </c>
    </row>
    <row r="10752" spans="1:12" x14ac:dyDescent="0.3">
      <c r="A10752">
        <v>3657</v>
      </c>
      <c r="C10752" t="s">
        <v>12358</v>
      </c>
      <c r="D10752" t="s">
        <v>5050</v>
      </c>
      <c r="E10752" t="s">
        <v>17642</v>
      </c>
      <c r="G10752" t="s">
        <v>31</v>
      </c>
      <c r="H10752" t="s">
        <v>31</v>
      </c>
      <c r="I10752" t="s">
        <v>2758</v>
      </c>
      <c r="J10752" t="s">
        <v>2758</v>
      </c>
      <c r="K10752" t="s">
        <v>31</v>
      </c>
      <c r="L10752" t="s">
        <v>2805</v>
      </c>
    </row>
    <row r="10753" spans="1:12" x14ac:dyDescent="0.3">
      <c r="A10753">
        <v>3657</v>
      </c>
      <c r="C10753" t="s">
        <v>12359</v>
      </c>
      <c r="D10753" t="s">
        <v>5050</v>
      </c>
      <c r="E10753" t="s">
        <v>17642</v>
      </c>
      <c r="G10753" t="s">
        <v>31</v>
      </c>
      <c r="H10753" t="s">
        <v>31</v>
      </c>
      <c r="I10753" t="s">
        <v>2758</v>
      </c>
      <c r="J10753" t="s">
        <v>2758</v>
      </c>
      <c r="K10753" t="s">
        <v>31</v>
      </c>
      <c r="L10753" t="s">
        <v>2805</v>
      </c>
    </row>
    <row r="10754" spans="1:12" x14ac:dyDescent="0.3">
      <c r="A10754">
        <v>3657</v>
      </c>
      <c r="C10754" t="s">
        <v>12360</v>
      </c>
      <c r="D10754" t="s">
        <v>5050</v>
      </c>
      <c r="E10754" t="s">
        <v>17642</v>
      </c>
      <c r="G10754" t="s">
        <v>31</v>
      </c>
      <c r="H10754" t="s">
        <v>31</v>
      </c>
      <c r="I10754" t="s">
        <v>2758</v>
      </c>
      <c r="J10754" t="s">
        <v>2758</v>
      </c>
      <c r="K10754" t="s">
        <v>31</v>
      </c>
      <c r="L10754" t="s">
        <v>2805</v>
      </c>
    </row>
    <row r="10755" spans="1:12" x14ac:dyDescent="0.3">
      <c r="A10755">
        <v>3657</v>
      </c>
      <c r="C10755" t="s">
        <v>12361</v>
      </c>
      <c r="D10755" t="s">
        <v>5050</v>
      </c>
      <c r="E10755" t="s">
        <v>17642</v>
      </c>
      <c r="G10755" t="s">
        <v>31</v>
      </c>
      <c r="H10755" t="s">
        <v>31</v>
      </c>
      <c r="I10755" t="s">
        <v>2758</v>
      </c>
      <c r="J10755" t="s">
        <v>2758</v>
      </c>
      <c r="K10755" t="s">
        <v>31</v>
      </c>
      <c r="L10755" t="s">
        <v>2805</v>
      </c>
    </row>
    <row r="10756" spans="1:12" x14ac:dyDescent="0.3">
      <c r="A10756">
        <v>3657</v>
      </c>
      <c r="C10756" t="s">
        <v>12362</v>
      </c>
      <c r="D10756" t="s">
        <v>5050</v>
      </c>
      <c r="E10756" t="s">
        <v>17642</v>
      </c>
      <c r="G10756" t="s">
        <v>31</v>
      </c>
      <c r="H10756" t="s">
        <v>31</v>
      </c>
      <c r="I10756" t="s">
        <v>2758</v>
      </c>
      <c r="J10756" t="s">
        <v>2758</v>
      </c>
      <c r="K10756" t="s">
        <v>31</v>
      </c>
      <c r="L10756" t="s">
        <v>2805</v>
      </c>
    </row>
    <row r="10757" spans="1:12" x14ac:dyDescent="0.3">
      <c r="A10757">
        <v>3657</v>
      </c>
      <c r="C10757" t="s">
        <v>12363</v>
      </c>
      <c r="D10757" t="s">
        <v>5050</v>
      </c>
      <c r="E10757" t="s">
        <v>17642</v>
      </c>
      <c r="G10757" t="s">
        <v>31</v>
      </c>
      <c r="H10757" t="s">
        <v>31</v>
      </c>
      <c r="I10757" t="s">
        <v>2758</v>
      </c>
      <c r="J10757" t="s">
        <v>2758</v>
      </c>
      <c r="K10757" t="s">
        <v>31</v>
      </c>
      <c r="L10757" t="s">
        <v>2805</v>
      </c>
    </row>
    <row r="10758" spans="1:12" x14ac:dyDescent="0.3">
      <c r="A10758">
        <v>3657</v>
      </c>
      <c r="C10758" t="s">
        <v>12364</v>
      </c>
      <c r="D10758" t="s">
        <v>5050</v>
      </c>
      <c r="E10758" t="s">
        <v>17642</v>
      </c>
      <c r="G10758" t="s">
        <v>31</v>
      </c>
      <c r="H10758" t="s">
        <v>31</v>
      </c>
      <c r="I10758" t="s">
        <v>2758</v>
      </c>
      <c r="J10758" t="s">
        <v>2758</v>
      </c>
      <c r="K10758" t="s">
        <v>31</v>
      </c>
      <c r="L10758" t="s">
        <v>2805</v>
      </c>
    </row>
    <row r="10759" spans="1:12" x14ac:dyDescent="0.3">
      <c r="A10759">
        <v>3657</v>
      </c>
      <c r="C10759" t="s">
        <v>12365</v>
      </c>
      <c r="D10759" t="s">
        <v>5050</v>
      </c>
      <c r="E10759" t="s">
        <v>17642</v>
      </c>
      <c r="G10759" t="s">
        <v>31</v>
      </c>
      <c r="H10759" t="s">
        <v>31</v>
      </c>
      <c r="I10759" t="s">
        <v>2758</v>
      </c>
      <c r="J10759" t="s">
        <v>2758</v>
      </c>
      <c r="K10759" t="s">
        <v>31</v>
      </c>
      <c r="L10759" t="s">
        <v>2805</v>
      </c>
    </row>
    <row r="10760" spans="1:12" x14ac:dyDescent="0.3">
      <c r="A10760">
        <v>3657</v>
      </c>
      <c r="C10760" t="s">
        <v>12366</v>
      </c>
      <c r="D10760" t="s">
        <v>5050</v>
      </c>
      <c r="E10760" t="s">
        <v>17642</v>
      </c>
      <c r="G10760" t="s">
        <v>31</v>
      </c>
      <c r="H10760" t="s">
        <v>31</v>
      </c>
      <c r="I10760" t="s">
        <v>2758</v>
      </c>
      <c r="J10760" t="s">
        <v>2758</v>
      </c>
      <c r="K10760" t="s">
        <v>31</v>
      </c>
      <c r="L10760" t="s">
        <v>2805</v>
      </c>
    </row>
    <row r="10761" spans="1:12" x14ac:dyDescent="0.3">
      <c r="A10761">
        <v>3657</v>
      </c>
      <c r="C10761" t="s">
        <v>12367</v>
      </c>
      <c r="D10761" t="s">
        <v>5050</v>
      </c>
      <c r="E10761" t="s">
        <v>17642</v>
      </c>
      <c r="G10761" t="s">
        <v>31</v>
      </c>
      <c r="H10761" t="s">
        <v>31</v>
      </c>
      <c r="I10761" t="s">
        <v>2758</v>
      </c>
      <c r="J10761" t="s">
        <v>2758</v>
      </c>
      <c r="K10761" t="s">
        <v>31</v>
      </c>
      <c r="L10761" t="s">
        <v>2805</v>
      </c>
    </row>
    <row r="10762" spans="1:12" x14ac:dyDescent="0.3">
      <c r="A10762">
        <v>3657</v>
      </c>
      <c r="C10762" t="s">
        <v>12368</v>
      </c>
      <c r="D10762" t="s">
        <v>5050</v>
      </c>
      <c r="E10762" t="s">
        <v>17642</v>
      </c>
      <c r="G10762" t="s">
        <v>31</v>
      </c>
      <c r="H10762" t="s">
        <v>31</v>
      </c>
      <c r="I10762" t="s">
        <v>2758</v>
      </c>
      <c r="J10762" t="s">
        <v>2758</v>
      </c>
      <c r="K10762" t="s">
        <v>31</v>
      </c>
      <c r="L10762" t="s">
        <v>2805</v>
      </c>
    </row>
    <row r="10763" spans="1:12" x14ac:dyDescent="0.3">
      <c r="A10763">
        <v>3657</v>
      </c>
      <c r="C10763" t="s">
        <v>12369</v>
      </c>
      <c r="D10763" t="s">
        <v>5050</v>
      </c>
      <c r="E10763" t="s">
        <v>17642</v>
      </c>
      <c r="G10763" t="s">
        <v>31</v>
      </c>
      <c r="H10763" t="s">
        <v>31</v>
      </c>
      <c r="I10763" t="s">
        <v>2758</v>
      </c>
      <c r="J10763" t="s">
        <v>2758</v>
      </c>
      <c r="K10763" t="s">
        <v>31</v>
      </c>
      <c r="L10763" t="s">
        <v>2805</v>
      </c>
    </row>
    <row r="10764" spans="1:12" x14ac:dyDescent="0.3">
      <c r="A10764">
        <v>3657</v>
      </c>
      <c r="C10764" t="s">
        <v>12370</v>
      </c>
      <c r="D10764" t="s">
        <v>5050</v>
      </c>
      <c r="E10764" t="s">
        <v>17642</v>
      </c>
      <c r="G10764" t="s">
        <v>31</v>
      </c>
      <c r="H10764" t="s">
        <v>31</v>
      </c>
      <c r="I10764" t="s">
        <v>2758</v>
      </c>
      <c r="J10764" t="s">
        <v>2758</v>
      </c>
      <c r="K10764" t="s">
        <v>31</v>
      </c>
      <c r="L10764" t="s">
        <v>2805</v>
      </c>
    </row>
    <row r="10765" spans="1:12" x14ac:dyDescent="0.3">
      <c r="A10765">
        <v>3657</v>
      </c>
      <c r="C10765" t="s">
        <v>12371</v>
      </c>
      <c r="D10765" t="s">
        <v>5050</v>
      </c>
      <c r="E10765" t="s">
        <v>17642</v>
      </c>
      <c r="G10765" t="s">
        <v>31</v>
      </c>
      <c r="H10765" t="s">
        <v>31</v>
      </c>
      <c r="I10765" t="s">
        <v>2758</v>
      </c>
      <c r="J10765" t="s">
        <v>2758</v>
      </c>
      <c r="K10765" t="s">
        <v>31</v>
      </c>
      <c r="L10765" t="s">
        <v>2805</v>
      </c>
    </row>
    <row r="10766" spans="1:12" x14ac:dyDescent="0.3">
      <c r="A10766">
        <v>3657</v>
      </c>
      <c r="C10766" t="s">
        <v>12372</v>
      </c>
      <c r="D10766" t="s">
        <v>5050</v>
      </c>
      <c r="E10766" t="s">
        <v>17642</v>
      </c>
      <c r="G10766" t="s">
        <v>31</v>
      </c>
      <c r="H10766" t="s">
        <v>31</v>
      </c>
      <c r="I10766" t="s">
        <v>2758</v>
      </c>
      <c r="J10766" t="s">
        <v>2758</v>
      </c>
      <c r="K10766" t="s">
        <v>31</v>
      </c>
      <c r="L10766" t="s">
        <v>2805</v>
      </c>
    </row>
    <row r="10767" spans="1:12" x14ac:dyDescent="0.3">
      <c r="A10767">
        <v>3657</v>
      </c>
      <c r="C10767" t="s">
        <v>12373</v>
      </c>
      <c r="D10767" t="s">
        <v>5050</v>
      </c>
      <c r="E10767" t="s">
        <v>17642</v>
      </c>
      <c r="G10767" t="s">
        <v>31</v>
      </c>
      <c r="H10767" t="s">
        <v>31</v>
      </c>
      <c r="I10767" t="s">
        <v>2758</v>
      </c>
      <c r="J10767" t="s">
        <v>2758</v>
      </c>
      <c r="K10767" t="s">
        <v>31</v>
      </c>
      <c r="L10767" t="s">
        <v>2805</v>
      </c>
    </row>
    <row r="10768" spans="1:12" x14ac:dyDescent="0.3">
      <c r="A10768">
        <v>3657</v>
      </c>
      <c r="C10768" t="s">
        <v>12374</v>
      </c>
      <c r="D10768" t="s">
        <v>5050</v>
      </c>
      <c r="E10768" t="s">
        <v>17642</v>
      </c>
      <c r="G10768" t="s">
        <v>31</v>
      </c>
      <c r="H10768" t="s">
        <v>31</v>
      </c>
      <c r="I10768" t="s">
        <v>2758</v>
      </c>
      <c r="J10768" t="s">
        <v>2758</v>
      </c>
      <c r="K10768" t="s">
        <v>31</v>
      </c>
      <c r="L10768" t="s">
        <v>2805</v>
      </c>
    </row>
    <row r="10769" spans="1:12" x14ac:dyDescent="0.3">
      <c r="A10769">
        <v>3657</v>
      </c>
      <c r="C10769" t="s">
        <v>12375</v>
      </c>
      <c r="D10769" t="s">
        <v>5050</v>
      </c>
      <c r="E10769" t="s">
        <v>17642</v>
      </c>
      <c r="G10769" t="s">
        <v>31</v>
      </c>
      <c r="H10769" t="s">
        <v>31</v>
      </c>
      <c r="I10769" t="s">
        <v>2758</v>
      </c>
      <c r="J10769" t="s">
        <v>2758</v>
      </c>
      <c r="K10769" t="s">
        <v>31</v>
      </c>
      <c r="L10769" t="s">
        <v>2805</v>
      </c>
    </row>
    <row r="10770" spans="1:12" x14ac:dyDescent="0.3">
      <c r="A10770">
        <v>3657</v>
      </c>
      <c r="C10770" t="s">
        <v>12376</v>
      </c>
      <c r="D10770" t="s">
        <v>5050</v>
      </c>
      <c r="E10770" t="s">
        <v>17642</v>
      </c>
      <c r="G10770" t="s">
        <v>31</v>
      </c>
      <c r="H10770" t="s">
        <v>31</v>
      </c>
      <c r="I10770" t="s">
        <v>2758</v>
      </c>
      <c r="J10770" t="s">
        <v>2758</v>
      </c>
      <c r="K10770" t="s">
        <v>31</v>
      </c>
      <c r="L10770" t="s">
        <v>2805</v>
      </c>
    </row>
    <row r="10771" spans="1:12" x14ac:dyDescent="0.3">
      <c r="A10771">
        <v>3657</v>
      </c>
      <c r="C10771" t="s">
        <v>12377</v>
      </c>
      <c r="D10771" t="s">
        <v>5050</v>
      </c>
      <c r="E10771" t="s">
        <v>17642</v>
      </c>
      <c r="G10771" t="s">
        <v>31</v>
      </c>
      <c r="H10771" t="s">
        <v>31</v>
      </c>
      <c r="I10771" t="s">
        <v>2758</v>
      </c>
      <c r="J10771" t="s">
        <v>2758</v>
      </c>
      <c r="K10771" t="s">
        <v>31</v>
      </c>
      <c r="L10771" t="s">
        <v>2805</v>
      </c>
    </row>
    <row r="10772" spans="1:12" x14ac:dyDescent="0.3">
      <c r="A10772">
        <v>3657</v>
      </c>
      <c r="C10772" t="s">
        <v>12378</v>
      </c>
      <c r="D10772" t="s">
        <v>5050</v>
      </c>
      <c r="E10772" t="s">
        <v>17642</v>
      </c>
      <c r="G10772" t="s">
        <v>31</v>
      </c>
      <c r="H10772" t="s">
        <v>31</v>
      </c>
      <c r="I10772" t="s">
        <v>2758</v>
      </c>
      <c r="J10772" t="s">
        <v>2758</v>
      </c>
      <c r="K10772" t="s">
        <v>31</v>
      </c>
      <c r="L10772" t="s">
        <v>2805</v>
      </c>
    </row>
    <row r="10773" spans="1:12" x14ac:dyDescent="0.3">
      <c r="A10773">
        <v>3657</v>
      </c>
      <c r="C10773" t="s">
        <v>12379</v>
      </c>
      <c r="D10773" t="s">
        <v>5050</v>
      </c>
      <c r="E10773" t="s">
        <v>17642</v>
      </c>
      <c r="G10773" t="s">
        <v>31</v>
      </c>
      <c r="H10773" t="s">
        <v>31</v>
      </c>
      <c r="I10773" t="s">
        <v>2758</v>
      </c>
      <c r="J10773" t="s">
        <v>2758</v>
      </c>
      <c r="K10773" t="s">
        <v>31</v>
      </c>
      <c r="L10773" t="s">
        <v>2805</v>
      </c>
    </row>
    <row r="10774" spans="1:12" x14ac:dyDescent="0.3">
      <c r="A10774">
        <v>3657</v>
      </c>
      <c r="C10774" t="s">
        <v>12380</v>
      </c>
      <c r="D10774" t="s">
        <v>5050</v>
      </c>
      <c r="E10774" t="s">
        <v>17642</v>
      </c>
      <c r="G10774" t="s">
        <v>31</v>
      </c>
      <c r="H10774" t="s">
        <v>31</v>
      </c>
      <c r="I10774" t="s">
        <v>2758</v>
      </c>
      <c r="J10774" t="s">
        <v>2758</v>
      </c>
      <c r="K10774" t="s">
        <v>31</v>
      </c>
      <c r="L10774" t="s">
        <v>2805</v>
      </c>
    </row>
    <row r="10775" spans="1:12" x14ac:dyDescent="0.3">
      <c r="A10775">
        <v>3657</v>
      </c>
      <c r="C10775" t="s">
        <v>12381</v>
      </c>
      <c r="D10775" t="s">
        <v>5050</v>
      </c>
      <c r="E10775" t="s">
        <v>17642</v>
      </c>
      <c r="G10775" t="s">
        <v>31</v>
      </c>
      <c r="H10775" t="s">
        <v>31</v>
      </c>
      <c r="I10775" t="s">
        <v>2758</v>
      </c>
      <c r="J10775" t="s">
        <v>2758</v>
      </c>
      <c r="K10775" t="s">
        <v>31</v>
      </c>
      <c r="L10775" t="s">
        <v>2805</v>
      </c>
    </row>
    <row r="10776" spans="1:12" x14ac:dyDescent="0.3">
      <c r="A10776">
        <v>3657</v>
      </c>
      <c r="C10776" t="s">
        <v>12382</v>
      </c>
      <c r="D10776" t="s">
        <v>5050</v>
      </c>
      <c r="E10776" t="s">
        <v>17642</v>
      </c>
      <c r="G10776" t="s">
        <v>31</v>
      </c>
      <c r="H10776" t="s">
        <v>31</v>
      </c>
      <c r="I10776" t="s">
        <v>2758</v>
      </c>
      <c r="J10776" t="s">
        <v>2758</v>
      </c>
      <c r="K10776" t="s">
        <v>31</v>
      </c>
      <c r="L10776" t="s">
        <v>2805</v>
      </c>
    </row>
    <row r="10777" spans="1:12" x14ac:dyDescent="0.3">
      <c r="A10777">
        <v>3657</v>
      </c>
      <c r="C10777" t="s">
        <v>12383</v>
      </c>
      <c r="D10777" t="s">
        <v>5050</v>
      </c>
      <c r="E10777" t="s">
        <v>17642</v>
      </c>
      <c r="G10777" t="s">
        <v>31</v>
      </c>
      <c r="H10777" t="s">
        <v>31</v>
      </c>
      <c r="I10777" t="s">
        <v>2758</v>
      </c>
      <c r="J10777" t="s">
        <v>2758</v>
      </c>
      <c r="K10777" t="s">
        <v>31</v>
      </c>
      <c r="L10777" t="s">
        <v>2805</v>
      </c>
    </row>
    <row r="10778" spans="1:12" x14ac:dyDescent="0.3">
      <c r="A10778">
        <v>3657</v>
      </c>
      <c r="C10778" t="s">
        <v>12384</v>
      </c>
      <c r="D10778" t="s">
        <v>5050</v>
      </c>
      <c r="E10778" t="s">
        <v>17642</v>
      </c>
      <c r="G10778" t="s">
        <v>31</v>
      </c>
      <c r="H10778" t="s">
        <v>31</v>
      </c>
      <c r="I10778" t="s">
        <v>2758</v>
      </c>
      <c r="J10778" t="s">
        <v>2758</v>
      </c>
      <c r="K10778" t="s">
        <v>31</v>
      </c>
      <c r="L10778" t="s">
        <v>2805</v>
      </c>
    </row>
    <row r="10779" spans="1:12" x14ac:dyDescent="0.3">
      <c r="A10779">
        <v>3657</v>
      </c>
      <c r="C10779" t="s">
        <v>12385</v>
      </c>
      <c r="D10779" t="s">
        <v>5050</v>
      </c>
      <c r="E10779" t="s">
        <v>17642</v>
      </c>
      <c r="G10779" t="s">
        <v>31</v>
      </c>
      <c r="H10779" t="s">
        <v>31</v>
      </c>
      <c r="I10779" t="s">
        <v>2758</v>
      </c>
      <c r="J10779" t="s">
        <v>2758</v>
      </c>
      <c r="K10779" t="s">
        <v>31</v>
      </c>
      <c r="L10779" t="s">
        <v>2805</v>
      </c>
    </row>
    <row r="10780" spans="1:12" x14ac:dyDescent="0.3">
      <c r="A10780">
        <v>3657</v>
      </c>
      <c r="C10780" t="s">
        <v>12386</v>
      </c>
      <c r="D10780" t="s">
        <v>5050</v>
      </c>
      <c r="E10780" t="s">
        <v>17642</v>
      </c>
      <c r="G10780" t="s">
        <v>31</v>
      </c>
      <c r="H10780" t="s">
        <v>31</v>
      </c>
      <c r="I10780" t="s">
        <v>2758</v>
      </c>
      <c r="J10780" t="s">
        <v>2758</v>
      </c>
      <c r="K10780" t="s">
        <v>31</v>
      </c>
      <c r="L10780" t="s">
        <v>2805</v>
      </c>
    </row>
    <row r="10781" spans="1:12" x14ac:dyDescent="0.3">
      <c r="A10781">
        <v>3657</v>
      </c>
      <c r="C10781">
        <v>41556</v>
      </c>
      <c r="D10781" t="s">
        <v>5050</v>
      </c>
      <c r="E10781" t="s">
        <v>17642</v>
      </c>
      <c r="G10781" t="s">
        <v>31</v>
      </c>
      <c r="H10781" t="s">
        <v>31</v>
      </c>
      <c r="I10781" t="s">
        <v>2758</v>
      </c>
      <c r="J10781" t="s">
        <v>2758</v>
      </c>
      <c r="K10781" t="s">
        <v>31</v>
      </c>
      <c r="L10781" t="s">
        <v>2805</v>
      </c>
    </row>
    <row r="10782" spans="1:12" x14ac:dyDescent="0.3">
      <c r="A10782">
        <v>3657</v>
      </c>
      <c r="C10782" t="s">
        <v>12387</v>
      </c>
      <c r="D10782" t="s">
        <v>5050</v>
      </c>
      <c r="E10782" t="s">
        <v>17642</v>
      </c>
      <c r="G10782" t="s">
        <v>31</v>
      </c>
      <c r="H10782" t="s">
        <v>31</v>
      </c>
      <c r="I10782" t="s">
        <v>2758</v>
      </c>
      <c r="J10782" t="s">
        <v>2758</v>
      </c>
      <c r="K10782" t="s">
        <v>31</v>
      </c>
      <c r="L10782" t="s">
        <v>2805</v>
      </c>
    </row>
    <row r="10783" spans="1:12" x14ac:dyDescent="0.3">
      <c r="A10783">
        <v>3657</v>
      </c>
      <c r="C10783" t="s">
        <v>12388</v>
      </c>
      <c r="D10783" t="s">
        <v>5050</v>
      </c>
      <c r="E10783" t="s">
        <v>17642</v>
      </c>
      <c r="G10783" t="s">
        <v>31</v>
      </c>
      <c r="H10783" t="s">
        <v>31</v>
      </c>
      <c r="I10783" t="s">
        <v>2758</v>
      </c>
      <c r="J10783" t="s">
        <v>2758</v>
      </c>
      <c r="K10783" t="s">
        <v>31</v>
      </c>
      <c r="L10783" t="s">
        <v>2805</v>
      </c>
    </row>
    <row r="10784" spans="1:12" x14ac:dyDescent="0.3">
      <c r="A10784">
        <v>3657</v>
      </c>
      <c r="C10784" t="s">
        <v>12389</v>
      </c>
      <c r="D10784" t="s">
        <v>5050</v>
      </c>
      <c r="E10784" t="s">
        <v>17642</v>
      </c>
      <c r="G10784" t="s">
        <v>31</v>
      </c>
      <c r="H10784" t="s">
        <v>31</v>
      </c>
      <c r="I10784" t="s">
        <v>2758</v>
      </c>
      <c r="J10784" t="s">
        <v>2758</v>
      </c>
      <c r="K10784" t="s">
        <v>31</v>
      </c>
      <c r="L10784" t="s">
        <v>2805</v>
      </c>
    </row>
    <row r="10785" spans="1:12" x14ac:dyDescent="0.3">
      <c r="A10785">
        <v>3657</v>
      </c>
      <c r="C10785" t="s">
        <v>12390</v>
      </c>
      <c r="D10785" t="s">
        <v>5050</v>
      </c>
      <c r="E10785" t="s">
        <v>17642</v>
      </c>
      <c r="G10785" t="s">
        <v>31</v>
      </c>
      <c r="H10785" t="s">
        <v>31</v>
      </c>
      <c r="I10785" t="s">
        <v>2758</v>
      </c>
      <c r="J10785" t="s">
        <v>2758</v>
      </c>
      <c r="K10785" t="s">
        <v>31</v>
      </c>
      <c r="L10785" t="s">
        <v>2805</v>
      </c>
    </row>
    <row r="10786" spans="1:12" x14ac:dyDescent="0.3">
      <c r="A10786">
        <v>3657</v>
      </c>
      <c r="C10786" t="s">
        <v>12391</v>
      </c>
      <c r="D10786" t="s">
        <v>5050</v>
      </c>
      <c r="E10786" t="s">
        <v>17642</v>
      </c>
      <c r="G10786" t="s">
        <v>31</v>
      </c>
      <c r="H10786" t="s">
        <v>31</v>
      </c>
      <c r="I10786" t="s">
        <v>2758</v>
      </c>
      <c r="J10786" t="s">
        <v>2758</v>
      </c>
      <c r="K10786" t="s">
        <v>31</v>
      </c>
      <c r="L10786" t="s">
        <v>2805</v>
      </c>
    </row>
    <row r="10787" spans="1:12" x14ac:dyDescent="0.3">
      <c r="A10787">
        <v>3657</v>
      </c>
      <c r="C10787" t="s">
        <v>12392</v>
      </c>
      <c r="D10787" t="s">
        <v>5050</v>
      </c>
      <c r="E10787" t="s">
        <v>17642</v>
      </c>
      <c r="G10787" t="s">
        <v>31</v>
      </c>
      <c r="H10787" t="s">
        <v>31</v>
      </c>
      <c r="I10787" t="s">
        <v>2758</v>
      </c>
      <c r="J10787" t="s">
        <v>2758</v>
      </c>
      <c r="K10787" t="s">
        <v>31</v>
      </c>
      <c r="L10787" t="s">
        <v>2805</v>
      </c>
    </row>
    <row r="10788" spans="1:12" x14ac:dyDescent="0.3">
      <c r="A10788">
        <v>3657</v>
      </c>
      <c r="C10788" t="s">
        <v>12393</v>
      </c>
      <c r="D10788" t="s">
        <v>5050</v>
      </c>
      <c r="E10788" t="s">
        <v>17642</v>
      </c>
      <c r="G10788" t="s">
        <v>31</v>
      </c>
      <c r="H10788" t="s">
        <v>31</v>
      </c>
      <c r="I10788" t="s">
        <v>2758</v>
      </c>
      <c r="J10788" t="s">
        <v>2758</v>
      </c>
      <c r="K10788" t="s">
        <v>31</v>
      </c>
      <c r="L10788" t="s">
        <v>2805</v>
      </c>
    </row>
    <row r="10789" spans="1:12" x14ac:dyDescent="0.3">
      <c r="A10789">
        <v>3657</v>
      </c>
      <c r="C10789" t="s">
        <v>12394</v>
      </c>
      <c r="D10789" t="s">
        <v>5050</v>
      </c>
      <c r="E10789" t="s">
        <v>17642</v>
      </c>
      <c r="G10789" t="s">
        <v>31</v>
      </c>
      <c r="H10789" t="s">
        <v>31</v>
      </c>
      <c r="I10789" t="s">
        <v>2758</v>
      </c>
      <c r="J10789" t="s">
        <v>2758</v>
      </c>
      <c r="K10789" t="s">
        <v>31</v>
      </c>
      <c r="L10789" t="s">
        <v>2805</v>
      </c>
    </row>
    <row r="10790" spans="1:12" x14ac:dyDescent="0.3">
      <c r="A10790">
        <v>3657</v>
      </c>
      <c r="C10790" t="s">
        <v>12395</v>
      </c>
      <c r="D10790" t="s">
        <v>5050</v>
      </c>
      <c r="E10790" t="s">
        <v>17642</v>
      </c>
      <c r="G10790" t="s">
        <v>31</v>
      </c>
      <c r="H10790" t="s">
        <v>31</v>
      </c>
      <c r="I10790" t="s">
        <v>2758</v>
      </c>
      <c r="J10790" t="s">
        <v>2758</v>
      </c>
      <c r="K10790" t="s">
        <v>31</v>
      </c>
      <c r="L10790" t="s">
        <v>2805</v>
      </c>
    </row>
    <row r="10791" spans="1:12" x14ac:dyDescent="0.3">
      <c r="A10791">
        <v>3657</v>
      </c>
      <c r="C10791" t="s">
        <v>12396</v>
      </c>
      <c r="D10791" t="s">
        <v>5050</v>
      </c>
      <c r="E10791" t="s">
        <v>17642</v>
      </c>
      <c r="G10791" t="s">
        <v>31</v>
      </c>
      <c r="H10791" t="s">
        <v>31</v>
      </c>
      <c r="I10791" t="s">
        <v>2758</v>
      </c>
      <c r="J10791" t="s">
        <v>2758</v>
      </c>
      <c r="K10791" t="s">
        <v>31</v>
      </c>
      <c r="L10791" t="s">
        <v>2805</v>
      </c>
    </row>
    <row r="10792" spans="1:12" x14ac:dyDescent="0.3">
      <c r="A10792">
        <v>3657</v>
      </c>
      <c r="C10792" t="s">
        <v>12397</v>
      </c>
      <c r="D10792" t="s">
        <v>5050</v>
      </c>
      <c r="E10792" t="s">
        <v>17642</v>
      </c>
      <c r="G10792" t="s">
        <v>31</v>
      </c>
      <c r="H10792" t="s">
        <v>31</v>
      </c>
      <c r="I10792" t="s">
        <v>2758</v>
      </c>
      <c r="J10792" t="s">
        <v>2758</v>
      </c>
      <c r="K10792" t="s">
        <v>31</v>
      </c>
      <c r="L10792" t="s">
        <v>2805</v>
      </c>
    </row>
    <row r="10793" spans="1:12" x14ac:dyDescent="0.3">
      <c r="A10793">
        <v>3657</v>
      </c>
      <c r="C10793" t="s">
        <v>12398</v>
      </c>
      <c r="D10793" t="s">
        <v>5050</v>
      </c>
      <c r="E10793" t="s">
        <v>17642</v>
      </c>
      <c r="G10793" t="s">
        <v>31</v>
      </c>
      <c r="H10793" t="s">
        <v>31</v>
      </c>
      <c r="I10793" t="s">
        <v>2758</v>
      </c>
      <c r="J10793" t="s">
        <v>2758</v>
      </c>
      <c r="K10793" t="s">
        <v>31</v>
      </c>
      <c r="L10793" t="s">
        <v>2805</v>
      </c>
    </row>
    <row r="10794" spans="1:12" x14ac:dyDescent="0.3">
      <c r="A10794">
        <v>3657</v>
      </c>
      <c r="C10794" t="s">
        <v>12399</v>
      </c>
      <c r="D10794" t="s">
        <v>5050</v>
      </c>
      <c r="E10794" t="s">
        <v>17642</v>
      </c>
      <c r="G10794" t="s">
        <v>31</v>
      </c>
      <c r="H10794" t="s">
        <v>31</v>
      </c>
      <c r="I10794" t="s">
        <v>2758</v>
      </c>
      <c r="J10794" t="s">
        <v>2758</v>
      </c>
      <c r="K10794" t="s">
        <v>31</v>
      </c>
      <c r="L10794" t="s">
        <v>2805</v>
      </c>
    </row>
    <row r="10795" spans="1:12" x14ac:dyDescent="0.3">
      <c r="A10795">
        <v>3657</v>
      </c>
      <c r="C10795" t="s">
        <v>12400</v>
      </c>
      <c r="D10795" t="s">
        <v>5050</v>
      </c>
      <c r="E10795" t="s">
        <v>17642</v>
      </c>
      <c r="G10795" t="s">
        <v>31</v>
      </c>
      <c r="H10795" t="s">
        <v>31</v>
      </c>
      <c r="I10795" t="s">
        <v>2758</v>
      </c>
      <c r="J10795" t="s">
        <v>2758</v>
      </c>
      <c r="K10795" t="s">
        <v>31</v>
      </c>
      <c r="L10795" t="s">
        <v>2805</v>
      </c>
    </row>
    <row r="10796" spans="1:12" x14ac:dyDescent="0.3">
      <c r="A10796">
        <v>3657</v>
      </c>
      <c r="C10796" t="s">
        <v>12401</v>
      </c>
      <c r="D10796" t="s">
        <v>5050</v>
      </c>
      <c r="E10796" t="s">
        <v>17642</v>
      </c>
      <c r="G10796" t="s">
        <v>31</v>
      </c>
      <c r="H10796" t="s">
        <v>31</v>
      </c>
      <c r="I10796" t="s">
        <v>2758</v>
      </c>
      <c r="J10796" t="s">
        <v>2758</v>
      </c>
      <c r="K10796" t="s">
        <v>31</v>
      </c>
      <c r="L10796" t="s">
        <v>2805</v>
      </c>
    </row>
    <row r="10797" spans="1:12" x14ac:dyDescent="0.3">
      <c r="A10797">
        <v>3657</v>
      </c>
      <c r="C10797" t="s">
        <v>12402</v>
      </c>
      <c r="D10797" t="s">
        <v>5050</v>
      </c>
      <c r="E10797" t="s">
        <v>17642</v>
      </c>
      <c r="G10797" t="s">
        <v>31</v>
      </c>
      <c r="H10797" t="s">
        <v>31</v>
      </c>
      <c r="I10797" t="s">
        <v>2758</v>
      </c>
      <c r="J10797" t="s">
        <v>2758</v>
      </c>
      <c r="K10797" t="s">
        <v>31</v>
      </c>
      <c r="L10797" t="s">
        <v>2805</v>
      </c>
    </row>
    <row r="10798" spans="1:12" x14ac:dyDescent="0.3">
      <c r="A10798">
        <v>3657</v>
      </c>
      <c r="C10798" t="s">
        <v>12403</v>
      </c>
      <c r="D10798" t="s">
        <v>5050</v>
      </c>
      <c r="E10798" t="s">
        <v>17642</v>
      </c>
      <c r="G10798" t="s">
        <v>31</v>
      </c>
      <c r="H10798" t="s">
        <v>31</v>
      </c>
      <c r="I10798" t="s">
        <v>2758</v>
      </c>
      <c r="J10798" t="s">
        <v>2758</v>
      </c>
      <c r="K10798" t="s">
        <v>31</v>
      </c>
      <c r="L10798" t="s">
        <v>2805</v>
      </c>
    </row>
    <row r="10799" spans="1:12" x14ac:dyDescent="0.3">
      <c r="A10799">
        <v>3657</v>
      </c>
      <c r="C10799">
        <v>37303</v>
      </c>
      <c r="D10799" t="s">
        <v>5050</v>
      </c>
      <c r="E10799" t="s">
        <v>17642</v>
      </c>
      <c r="G10799" t="s">
        <v>31</v>
      </c>
      <c r="H10799" t="s">
        <v>31</v>
      </c>
      <c r="I10799" t="s">
        <v>2758</v>
      </c>
      <c r="J10799" t="s">
        <v>2758</v>
      </c>
      <c r="K10799" t="s">
        <v>31</v>
      </c>
      <c r="L10799" t="s">
        <v>2805</v>
      </c>
    </row>
    <row r="10800" spans="1:12" x14ac:dyDescent="0.3">
      <c r="A10800">
        <v>3657</v>
      </c>
      <c r="C10800" t="s">
        <v>12404</v>
      </c>
      <c r="D10800" t="s">
        <v>5050</v>
      </c>
      <c r="E10800" t="s">
        <v>17642</v>
      </c>
      <c r="G10800" t="s">
        <v>31</v>
      </c>
      <c r="H10800" t="s">
        <v>31</v>
      </c>
      <c r="I10800" t="s">
        <v>2758</v>
      </c>
      <c r="J10800" t="s">
        <v>2758</v>
      </c>
      <c r="K10800" t="s">
        <v>31</v>
      </c>
      <c r="L10800" t="s">
        <v>2805</v>
      </c>
    </row>
    <row r="10801" spans="1:12" x14ac:dyDescent="0.3">
      <c r="A10801">
        <v>3657</v>
      </c>
      <c r="C10801" t="s">
        <v>12405</v>
      </c>
      <c r="D10801" t="s">
        <v>5050</v>
      </c>
      <c r="E10801" t="s">
        <v>17642</v>
      </c>
      <c r="G10801" t="s">
        <v>31</v>
      </c>
      <c r="H10801" t="s">
        <v>31</v>
      </c>
      <c r="I10801" t="s">
        <v>2758</v>
      </c>
      <c r="J10801" t="s">
        <v>2758</v>
      </c>
      <c r="K10801" t="s">
        <v>31</v>
      </c>
      <c r="L10801" t="s">
        <v>2805</v>
      </c>
    </row>
    <row r="10802" spans="1:12" x14ac:dyDescent="0.3">
      <c r="A10802">
        <v>3657</v>
      </c>
      <c r="C10802" t="s">
        <v>12406</v>
      </c>
      <c r="D10802" t="s">
        <v>5050</v>
      </c>
      <c r="E10802" t="s">
        <v>17642</v>
      </c>
      <c r="G10802" t="s">
        <v>31</v>
      </c>
      <c r="H10802" t="s">
        <v>31</v>
      </c>
      <c r="I10802" t="s">
        <v>2758</v>
      </c>
      <c r="J10802" t="s">
        <v>2758</v>
      </c>
      <c r="K10802" t="s">
        <v>31</v>
      </c>
      <c r="L10802" t="s">
        <v>2805</v>
      </c>
    </row>
    <row r="10803" spans="1:12" x14ac:dyDescent="0.3">
      <c r="A10803">
        <v>3657</v>
      </c>
      <c r="C10803" t="s">
        <v>12407</v>
      </c>
      <c r="D10803" t="s">
        <v>5050</v>
      </c>
      <c r="E10803" t="s">
        <v>17642</v>
      </c>
      <c r="G10803" t="s">
        <v>31</v>
      </c>
      <c r="H10803" t="s">
        <v>31</v>
      </c>
      <c r="I10803" t="s">
        <v>2758</v>
      </c>
      <c r="J10803" t="s">
        <v>2758</v>
      </c>
      <c r="K10803" t="s">
        <v>31</v>
      </c>
      <c r="L10803" t="s">
        <v>2805</v>
      </c>
    </row>
    <row r="10804" spans="1:12" x14ac:dyDescent="0.3">
      <c r="A10804">
        <v>3657</v>
      </c>
      <c r="C10804" t="s">
        <v>12408</v>
      </c>
      <c r="D10804" t="s">
        <v>5050</v>
      </c>
      <c r="E10804" t="s">
        <v>17642</v>
      </c>
      <c r="G10804" t="s">
        <v>31</v>
      </c>
      <c r="H10804" t="s">
        <v>31</v>
      </c>
      <c r="I10804" t="s">
        <v>2758</v>
      </c>
      <c r="J10804" t="s">
        <v>2758</v>
      </c>
      <c r="K10804" t="s">
        <v>31</v>
      </c>
      <c r="L10804" t="s">
        <v>2805</v>
      </c>
    </row>
    <row r="10805" spans="1:12" x14ac:dyDescent="0.3">
      <c r="A10805">
        <v>3657</v>
      </c>
      <c r="C10805" t="s">
        <v>12409</v>
      </c>
      <c r="D10805" t="s">
        <v>5050</v>
      </c>
      <c r="E10805" t="s">
        <v>17642</v>
      </c>
      <c r="G10805" t="s">
        <v>31</v>
      </c>
      <c r="H10805" t="s">
        <v>31</v>
      </c>
      <c r="I10805" t="s">
        <v>2758</v>
      </c>
      <c r="J10805" t="s">
        <v>2758</v>
      </c>
      <c r="K10805" t="s">
        <v>31</v>
      </c>
      <c r="L10805" t="s">
        <v>2805</v>
      </c>
    </row>
    <row r="10806" spans="1:12" x14ac:dyDescent="0.3">
      <c r="A10806">
        <v>3657</v>
      </c>
      <c r="C10806" t="s">
        <v>12410</v>
      </c>
      <c r="D10806" t="s">
        <v>5050</v>
      </c>
      <c r="E10806" t="s">
        <v>17642</v>
      </c>
      <c r="G10806" t="s">
        <v>31</v>
      </c>
      <c r="H10806" t="s">
        <v>31</v>
      </c>
      <c r="I10806" t="s">
        <v>2758</v>
      </c>
      <c r="J10806" t="s">
        <v>2758</v>
      </c>
      <c r="K10806" t="s">
        <v>31</v>
      </c>
      <c r="L10806" t="s">
        <v>2805</v>
      </c>
    </row>
    <row r="10807" spans="1:12" x14ac:dyDescent="0.3">
      <c r="A10807">
        <v>3657</v>
      </c>
      <c r="C10807" t="s">
        <v>12411</v>
      </c>
      <c r="D10807" t="s">
        <v>5050</v>
      </c>
      <c r="E10807" t="s">
        <v>17642</v>
      </c>
      <c r="G10807" t="s">
        <v>31</v>
      </c>
      <c r="H10807" t="s">
        <v>31</v>
      </c>
      <c r="I10807" t="s">
        <v>2758</v>
      </c>
      <c r="J10807" t="s">
        <v>2758</v>
      </c>
      <c r="K10807" t="s">
        <v>31</v>
      </c>
      <c r="L10807" t="s">
        <v>2805</v>
      </c>
    </row>
    <row r="10808" spans="1:12" x14ac:dyDescent="0.3">
      <c r="A10808">
        <v>3657</v>
      </c>
      <c r="C10808" t="s">
        <v>12412</v>
      </c>
      <c r="D10808" t="s">
        <v>5050</v>
      </c>
      <c r="E10808" t="s">
        <v>17642</v>
      </c>
      <c r="G10808" t="s">
        <v>31</v>
      </c>
      <c r="H10808" t="s">
        <v>31</v>
      </c>
      <c r="I10808" t="s">
        <v>2758</v>
      </c>
      <c r="J10808" t="s">
        <v>2758</v>
      </c>
      <c r="K10808" t="s">
        <v>31</v>
      </c>
      <c r="L10808" t="s">
        <v>2805</v>
      </c>
    </row>
    <row r="10809" spans="1:12" x14ac:dyDescent="0.3">
      <c r="A10809">
        <v>3657</v>
      </c>
      <c r="C10809" t="s">
        <v>12413</v>
      </c>
      <c r="D10809" t="s">
        <v>5050</v>
      </c>
      <c r="E10809" t="s">
        <v>17642</v>
      </c>
      <c r="G10809" t="s">
        <v>31</v>
      </c>
      <c r="H10809" t="s">
        <v>31</v>
      </c>
      <c r="I10809" t="s">
        <v>2758</v>
      </c>
      <c r="J10809" t="s">
        <v>2758</v>
      </c>
      <c r="K10809" t="s">
        <v>31</v>
      </c>
      <c r="L10809" t="s">
        <v>2805</v>
      </c>
    </row>
    <row r="10810" spans="1:12" x14ac:dyDescent="0.3">
      <c r="A10810">
        <v>3657</v>
      </c>
      <c r="C10810" t="s">
        <v>12414</v>
      </c>
      <c r="D10810" t="s">
        <v>5050</v>
      </c>
      <c r="E10810" t="s">
        <v>17642</v>
      </c>
      <c r="G10810" t="s">
        <v>31</v>
      </c>
      <c r="H10810" t="s">
        <v>31</v>
      </c>
      <c r="I10810" t="s">
        <v>2758</v>
      </c>
      <c r="J10810" t="s">
        <v>2758</v>
      </c>
      <c r="K10810" t="s">
        <v>31</v>
      </c>
      <c r="L10810" t="s">
        <v>2805</v>
      </c>
    </row>
    <row r="10811" spans="1:12" x14ac:dyDescent="0.3">
      <c r="A10811">
        <v>3657</v>
      </c>
      <c r="C10811" t="s">
        <v>12415</v>
      </c>
      <c r="D10811" t="s">
        <v>5050</v>
      </c>
      <c r="E10811" t="s">
        <v>17642</v>
      </c>
      <c r="G10811" t="s">
        <v>31</v>
      </c>
      <c r="H10811" t="s">
        <v>31</v>
      </c>
      <c r="I10811" t="s">
        <v>2758</v>
      </c>
      <c r="J10811" t="s">
        <v>2758</v>
      </c>
      <c r="K10811" t="s">
        <v>31</v>
      </c>
      <c r="L10811" t="s">
        <v>2805</v>
      </c>
    </row>
    <row r="10812" spans="1:12" x14ac:dyDescent="0.3">
      <c r="A10812">
        <v>3657</v>
      </c>
      <c r="C10812" t="s">
        <v>12416</v>
      </c>
      <c r="D10812" t="s">
        <v>5050</v>
      </c>
      <c r="E10812" t="s">
        <v>17642</v>
      </c>
      <c r="G10812" t="s">
        <v>31</v>
      </c>
      <c r="H10812" t="s">
        <v>31</v>
      </c>
      <c r="I10812" t="s">
        <v>2758</v>
      </c>
      <c r="J10812" t="s">
        <v>2758</v>
      </c>
      <c r="K10812" t="s">
        <v>31</v>
      </c>
      <c r="L10812" t="s">
        <v>2805</v>
      </c>
    </row>
    <row r="10813" spans="1:12" x14ac:dyDescent="0.3">
      <c r="A10813">
        <v>3657</v>
      </c>
      <c r="C10813" t="s">
        <v>12417</v>
      </c>
      <c r="D10813" t="s">
        <v>5050</v>
      </c>
      <c r="E10813" t="s">
        <v>17642</v>
      </c>
      <c r="G10813" t="s">
        <v>31</v>
      </c>
      <c r="H10813" t="s">
        <v>31</v>
      </c>
      <c r="I10813" t="s">
        <v>2758</v>
      </c>
      <c r="J10813" t="s">
        <v>2758</v>
      </c>
      <c r="K10813" t="s">
        <v>31</v>
      </c>
      <c r="L10813" t="s">
        <v>2805</v>
      </c>
    </row>
    <row r="10814" spans="1:12" x14ac:dyDescent="0.3">
      <c r="A10814">
        <v>3657</v>
      </c>
      <c r="C10814" t="s">
        <v>12418</v>
      </c>
      <c r="D10814" t="s">
        <v>5050</v>
      </c>
      <c r="E10814" t="s">
        <v>17642</v>
      </c>
      <c r="G10814" t="s">
        <v>31</v>
      </c>
      <c r="H10814" t="s">
        <v>31</v>
      </c>
      <c r="I10814" t="s">
        <v>2758</v>
      </c>
      <c r="J10814" t="s">
        <v>2758</v>
      </c>
      <c r="K10814" t="s">
        <v>31</v>
      </c>
      <c r="L10814" t="s">
        <v>2805</v>
      </c>
    </row>
    <row r="10815" spans="1:12" x14ac:dyDescent="0.3">
      <c r="A10815">
        <v>3657</v>
      </c>
      <c r="C10815" t="s">
        <v>12419</v>
      </c>
      <c r="D10815" t="s">
        <v>5050</v>
      </c>
      <c r="E10815" t="s">
        <v>17642</v>
      </c>
      <c r="G10815" t="s">
        <v>31</v>
      </c>
      <c r="H10815" t="s">
        <v>31</v>
      </c>
      <c r="I10815" t="s">
        <v>2758</v>
      </c>
      <c r="J10815" t="s">
        <v>2758</v>
      </c>
      <c r="K10815" t="s">
        <v>31</v>
      </c>
      <c r="L10815" t="s">
        <v>2805</v>
      </c>
    </row>
    <row r="10816" spans="1:12" x14ac:dyDescent="0.3">
      <c r="A10816">
        <v>3657</v>
      </c>
      <c r="C10816" t="s">
        <v>12420</v>
      </c>
      <c r="D10816" t="s">
        <v>5050</v>
      </c>
      <c r="E10816" t="s">
        <v>17642</v>
      </c>
      <c r="G10816" t="s">
        <v>31</v>
      </c>
      <c r="H10816" t="s">
        <v>31</v>
      </c>
      <c r="I10816" t="s">
        <v>2758</v>
      </c>
      <c r="J10816" t="s">
        <v>2758</v>
      </c>
      <c r="K10816" t="s">
        <v>31</v>
      </c>
      <c r="L10816" t="s">
        <v>2805</v>
      </c>
    </row>
    <row r="10817" spans="1:12" x14ac:dyDescent="0.3">
      <c r="A10817">
        <v>3657</v>
      </c>
      <c r="C10817">
        <v>24449</v>
      </c>
      <c r="D10817" t="s">
        <v>5050</v>
      </c>
      <c r="E10817" t="s">
        <v>17642</v>
      </c>
      <c r="G10817" t="s">
        <v>31</v>
      </c>
      <c r="H10817" t="s">
        <v>31</v>
      </c>
      <c r="I10817" t="s">
        <v>2758</v>
      </c>
      <c r="J10817" t="s">
        <v>2758</v>
      </c>
      <c r="K10817" t="s">
        <v>31</v>
      </c>
      <c r="L10817" t="s">
        <v>2805</v>
      </c>
    </row>
    <row r="10818" spans="1:12" x14ac:dyDescent="0.3">
      <c r="A10818">
        <v>3657</v>
      </c>
      <c r="C10818" t="s">
        <v>12421</v>
      </c>
      <c r="D10818" t="s">
        <v>5050</v>
      </c>
      <c r="E10818" t="s">
        <v>17642</v>
      </c>
      <c r="G10818" t="s">
        <v>31</v>
      </c>
      <c r="H10818" t="s">
        <v>31</v>
      </c>
      <c r="I10818" t="s">
        <v>2758</v>
      </c>
      <c r="J10818" t="s">
        <v>2758</v>
      </c>
      <c r="K10818" t="s">
        <v>31</v>
      </c>
      <c r="L10818" t="s">
        <v>2805</v>
      </c>
    </row>
    <row r="10819" spans="1:12" x14ac:dyDescent="0.3">
      <c r="A10819">
        <v>3657</v>
      </c>
      <c r="C10819" t="s">
        <v>12422</v>
      </c>
      <c r="D10819" t="s">
        <v>5050</v>
      </c>
      <c r="E10819" t="s">
        <v>17642</v>
      </c>
      <c r="G10819" t="s">
        <v>31</v>
      </c>
      <c r="H10819" t="s">
        <v>31</v>
      </c>
      <c r="I10819" t="s">
        <v>2758</v>
      </c>
      <c r="J10819" t="s">
        <v>2758</v>
      </c>
      <c r="K10819" t="s">
        <v>31</v>
      </c>
      <c r="L10819" t="s">
        <v>2805</v>
      </c>
    </row>
    <row r="10820" spans="1:12" x14ac:dyDescent="0.3">
      <c r="A10820">
        <v>3657</v>
      </c>
      <c r="C10820" t="s">
        <v>12423</v>
      </c>
      <c r="D10820" t="s">
        <v>5050</v>
      </c>
      <c r="E10820" t="s">
        <v>17642</v>
      </c>
      <c r="G10820" t="s">
        <v>31</v>
      </c>
      <c r="H10820" t="s">
        <v>31</v>
      </c>
      <c r="I10820" t="s">
        <v>2758</v>
      </c>
      <c r="J10820" t="s">
        <v>2758</v>
      </c>
      <c r="K10820" t="s">
        <v>31</v>
      </c>
      <c r="L10820" t="s">
        <v>2805</v>
      </c>
    </row>
    <row r="10821" spans="1:12" x14ac:dyDescent="0.3">
      <c r="A10821">
        <v>3657</v>
      </c>
      <c r="C10821" t="s">
        <v>12424</v>
      </c>
      <c r="D10821" t="s">
        <v>5050</v>
      </c>
      <c r="E10821" t="s">
        <v>17642</v>
      </c>
      <c r="G10821" t="s">
        <v>31</v>
      </c>
      <c r="H10821" t="s">
        <v>31</v>
      </c>
      <c r="I10821" t="s">
        <v>2758</v>
      </c>
      <c r="J10821" t="s">
        <v>2758</v>
      </c>
      <c r="K10821" t="s">
        <v>31</v>
      </c>
      <c r="L10821" t="s">
        <v>2805</v>
      </c>
    </row>
    <row r="10822" spans="1:12" x14ac:dyDescent="0.3">
      <c r="A10822">
        <v>3657</v>
      </c>
      <c r="C10822" t="s">
        <v>12425</v>
      </c>
      <c r="D10822" t="s">
        <v>5050</v>
      </c>
      <c r="E10822" t="s">
        <v>17642</v>
      </c>
      <c r="G10822" t="s">
        <v>31</v>
      </c>
      <c r="H10822" t="s">
        <v>31</v>
      </c>
      <c r="I10822" t="s">
        <v>2758</v>
      </c>
      <c r="J10822" t="s">
        <v>2758</v>
      </c>
      <c r="K10822" t="s">
        <v>31</v>
      </c>
      <c r="L10822" t="s">
        <v>2805</v>
      </c>
    </row>
    <row r="10823" spans="1:12" x14ac:dyDescent="0.3">
      <c r="A10823">
        <v>3657</v>
      </c>
      <c r="C10823" t="s">
        <v>12426</v>
      </c>
      <c r="D10823" t="s">
        <v>5050</v>
      </c>
      <c r="E10823" t="s">
        <v>17642</v>
      </c>
      <c r="G10823" t="s">
        <v>31</v>
      </c>
      <c r="H10823" t="s">
        <v>31</v>
      </c>
      <c r="I10823" t="s">
        <v>2758</v>
      </c>
      <c r="J10823" t="s">
        <v>2758</v>
      </c>
      <c r="K10823" t="s">
        <v>31</v>
      </c>
      <c r="L10823" t="s">
        <v>2805</v>
      </c>
    </row>
    <row r="10824" spans="1:12" x14ac:dyDescent="0.3">
      <c r="A10824">
        <v>3657</v>
      </c>
      <c r="C10824" t="s">
        <v>12427</v>
      </c>
      <c r="D10824" t="s">
        <v>5050</v>
      </c>
      <c r="E10824" t="s">
        <v>17642</v>
      </c>
      <c r="G10824" t="s">
        <v>31</v>
      </c>
      <c r="H10824" t="s">
        <v>31</v>
      </c>
      <c r="I10824" t="s">
        <v>2758</v>
      </c>
      <c r="J10824" t="s">
        <v>2758</v>
      </c>
      <c r="K10824" t="s">
        <v>31</v>
      </c>
      <c r="L10824" t="s">
        <v>2805</v>
      </c>
    </row>
    <row r="10825" spans="1:12" x14ac:dyDescent="0.3">
      <c r="A10825">
        <v>3657</v>
      </c>
      <c r="C10825" t="s">
        <v>12428</v>
      </c>
      <c r="D10825" t="s">
        <v>5050</v>
      </c>
      <c r="E10825" t="s">
        <v>17642</v>
      </c>
      <c r="G10825" t="s">
        <v>31</v>
      </c>
      <c r="H10825" t="s">
        <v>31</v>
      </c>
      <c r="I10825" t="s">
        <v>2758</v>
      </c>
      <c r="J10825" t="s">
        <v>2758</v>
      </c>
      <c r="K10825" t="s">
        <v>31</v>
      </c>
      <c r="L10825" t="s">
        <v>2805</v>
      </c>
    </row>
    <row r="10826" spans="1:12" x14ac:dyDescent="0.3">
      <c r="A10826">
        <v>3657</v>
      </c>
      <c r="C10826" t="s">
        <v>12429</v>
      </c>
      <c r="D10826" t="s">
        <v>5050</v>
      </c>
      <c r="E10826" t="s">
        <v>17642</v>
      </c>
      <c r="G10826" t="s">
        <v>31</v>
      </c>
      <c r="H10826" t="s">
        <v>31</v>
      </c>
      <c r="I10826" t="s">
        <v>2758</v>
      </c>
      <c r="J10826" t="s">
        <v>2758</v>
      </c>
      <c r="K10826" t="s">
        <v>31</v>
      </c>
      <c r="L10826" t="s">
        <v>2805</v>
      </c>
    </row>
    <row r="10827" spans="1:12" x14ac:dyDescent="0.3">
      <c r="A10827">
        <v>3657</v>
      </c>
      <c r="C10827" t="s">
        <v>12430</v>
      </c>
      <c r="D10827" t="s">
        <v>5050</v>
      </c>
      <c r="E10827" t="s">
        <v>17642</v>
      </c>
      <c r="G10827" t="s">
        <v>31</v>
      </c>
      <c r="H10827" t="s">
        <v>31</v>
      </c>
      <c r="I10827" t="s">
        <v>2758</v>
      </c>
      <c r="J10827" t="s">
        <v>2758</v>
      </c>
      <c r="K10827" t="s">
        <v>31</v>
      </c>
      <c r="L10827" t="s">
        <v>2805</v>
      </c>
    </row>
    <row r="10828" spans="1:12" x14ac:dyDescent="0.3">
      <c r="A10828">
        <v>3657</v>
      </c>
      <c r="C10828" t="s">
        <v>12431</v>
      </c>
      <c r="D10828" t="s">
        <v>5050</v>
      </c>
      <c r="E10828" t="s">
        <v>17642</v>
      </c>
      <c r="G10828" t="s">
        <v>31</v>
      </c>
      <c r="H10828" t="s">
        <v>31</v>
      </c>
      <c r="I10828" t="s">
        <v>2758</v>
      </c>
      <c r="J10828" t="s">
        <v>2758</v>
      </c>
      <c r="K10828" t="s">
        <v>31</v>
      </c>
      <c r="L10828" t="s">
        <v>2805</v>
      </c>
    </row>
    <row r="10829" spans="1:12" x14ac:dyDescent="0.3">
      <c r="A10829">
        <v>3657</v>
      </c>
      <c r="C10829" t="s">
        <v>12432</v>
      </c>
      <c r="D10829" t="s">
        <v>5050</v>
      </c>
      <c r="E10829" t="s">
        <v>17642</v>
      </c>
      <c r="G10829" t="s">
        <v>31</v>
      </c>
      <c r="H10829" t="s">
        <v>31</v>
      </c>
      <c r="I10829" t="s">
        <v>2758</v>
      </c>
      <c r="J10829" t="s">
        <v>2758</v>
      </c>
      <c r="K10829" t="s">
        <v>31</v>
      </c>
      <c r="L10829" t="s">
        <v>2805</v>
      </c>
    </row>
    <row r="10830" spans="1:12" x14ac:dyDescent="0.3">
      <c r="A10830">
        <v>3657</v>
      </c>
      <c r="C10830" t="s">
        <v>12433</v>
      </c>
      <c r="D10830" t="s">
        <v>5050</v>
      </c>
      <c r="E10830" t="s">
        <v>17642</v>
      </c>
      <c r="G10830" t="s">
        <v>31</v>
      </c>
      <c r="H10830" t="s">
        <v>31</v>
      </c>
      <c r="I10830" t="s">
        <v>2758</v>
      </c>
      <c r="J10830" t="s">
        <v>2758</v>
      </c>
      <c r="K10830" t="s">
        <v>31</v>
      </c>
      <c r="L10830" t="s">
        <v>2805</v>
      </c>
    </row>
    <row r="10831" spans="1:12" x14ac:dyDescent="0.3">
      <c r="A10831">
        <v>3657</v>
      </c>
      <c r="C10831" t="s">
        <v>12434</v>
      </c>
      <c r="D10831" t="s">
        <v>5050</v>
      </c>
      <c r="E10831" t="s">
        <v>17642</v>
      </c>
      <c r="G10831" t="s">
        <v>31</v>
      </c>
      <c r="H10831" t="s">
        <v>31</v>
      </c>
      <c r="I10831" t="s">
        <v>2758</v>
      </c>
      <c r="J10831" t="s">
        <v>2758</v>
      </c>
      <c r="K10831" t="s">
        <v>31</v>
      </c>
      <c r="L10831" t="s">
        <v>2805</v>
      </c>
    </row>
    <row r="10832" spans="1:12" x14ac:dyDescent="0.3">
      <c r="A10832">
        <v>3657</v>
      </c>
      <c r="C10832" t="s">
        <v>12435</v>
      </c>
      <c r="D10832" t="s">
        <v>5050</v>
      </c>
      <c r="E10832" t="s">
        <v>17642</v>
      </c>
      <c r="G10832" t="s">
        <v>31</v>
      </c>
      <c r="H10832" t="s">
        <v>31</v>
      </c>
      <c r="I10832" t="s">
        <v>2758</v>
      </c>
      <c r="J10832" t="s">
        <v>2758</v>
      </c>
      <c r="K10832" t="s">
        <v>31</v>
      </c>
      <c r="L10832" t="s">
        <v>2805</v>
      </c>
    </row>
    <row r="10833" spans="1:12" x14ac:dyDescent="0.3">
      <c r="A10833">
        <v>3657</v>
      </c>
      <c r="C10833" t="s">
        <v>12436</v>
      </c>
      <c r="D10833" t="s">
        <v>5050</v>
      </c>
      <c r="E10833" t="s">
        <v>17642</v>
      </c>
      <c r="G10833" t="s">
        <v>31</v>
      </c>
      <c r="H10833" t="s">
        <v>31</v>
      </c>
      <c r="I10833" t="s">
        <v>2758</v>
      </c>
      <c r="J10833" t="s">
        <v>2758</v>
      </c>
      <c r="K10833" t="s">
        <v>31</v>
      </c>
      <c r="L10833" t="s">
        <v>2805</v>
      </c>
    </row>
    <row r="10834" spans="1:12" x14ac:dyDescent="0.3">
      <c r="A10834">
        <v>3657</v>
      </c>
      <c r="C10834" t="s">
        <v>12437</v>
      </c>
      <c r="D10834" t="s">
        <v>5050</v>
      </c>
      <c r="E10834" t="s">
        <v>17642</v>
      </c>
      <c r="G10834" t="s">
        <v>31</v>
      </c>
      <c r="H10834" t="s">
        <v>31</v>
      </c>
      <c r="I10834" t="s">
        <v>2758</v>
      </c>
      <c r="J10834" t="s">
        <v>2758</v>
      </c>
      <c r="K10834" t="s">
        <v>31</v>
      </c>
      <c r="L10834" t="s">
        <v>2805</v>
      </c>
    </row>
    <row r="10835" spans="1:12" x14ac:dyDescent="0.3">
      <c r="A10835">
        <v>3657</v>
      </c>
      <c r="C10835" t="s">
        <v>12438</v>
      </c>
      <c r="D10835" t="s">
        <v>5050</v>
      </c>
      <c r="E10835" t="s">
        <v>17642</v>
      </c>
      <c r="G10835" t="s">
        <v>31</v>
      </c>
      <c r="H10835" t="s">
        <v>31</v>
      </c>
      <c r="I10835" t="s">
        <v>2758</v>
      </c>
      <c r="J10835" t="s">
        <v>2758</v>
      </c>
      <c r="K10835" t="s">
        <v>31</v>
      </c>
      <c r="L10835" t="s">
        <v>2805</v>
      </c>
    </row>
    <row r="10836" spans="1:12" x14ac:dyDescent="0.3">
      <c r="A10836">
        <v>3657</v>
      </c>
      <c r="C10836" t="s">
        <v>12439</v>
      </c>
      <c r="D10836" t="s">
        <v>5050</v>
      </c>
      <c r="E10836" t="s">
        <v>17642</v>
      </c>
      <c r="G10836" t="s">
        <v>31</v>
      </c>
      <c r="H10836" t="s">
        <v>31</v>
      </c>
      <c r="I10836" t="s">
        <v>2758</v>
      </c>
      <c r="J10836" t="s">
        <v>2758</v>
      </c>
      <c r="K10836" t="s">
        <v>31</v>
      </c>
      <c r="L10836" t="s">
        <v>2805</v>
      </c>
    </row>
    <row r="10837" spans="1:12" x14ac:dyDescent="0.3">
      <c r="A10837">
        <v>3657</v>
      </c>
      <c r="C10837" t="s">
        <v>12440</v>
      </c>
      <c r="D10837" t="s">
        <v>5050</v>
      </c>
      <c r="E10837" t="s">
        <v>17642</v>
      </c>
      <c r="G10837" t="s">
        <v>31</v>
      </c>
      <c r="H10837" t="s">
        <v>31</v>
      </c>
      <c r="I10837" t="s">
        <v>2758</v>
      </c>
      <c r="J10837" t="s">
        <v>2758</v>
      </c>
      <c r="K10837" t="s">
        <v>31</v>
      </c>
      <c r="L10837" t="s">
        <v>2805</v>
      </c>
    </row>
    <row r="10838" spans="1:12" x14ac:dyDescent="0.3">
      <c r="A10838">
        <v>3657</v>
      </c>
      <c r="C10838" t="s">
        <v>12441</v>
      </c>
      <c r="D10838" t="s">
        <v>5050</v>
      </c>
      <c r="E10838" t="s">
        <v>17642</v>
      </c>
      <c r="G10838" t="s">
        <v>31</v>
      </c>
      <c r="H10838" t="s">
        <v>31</v>
      </c>
      <c r="I10838" t="s">
        <v>2758</v>
      </c>
      <c r="J10838" t="s">
        <v>2758</v>
      </c>
      <c r="K10838" t="s">
        <v>31</v>
      </c>
      <c r="L10838" t="s">
        <v>2805</v>
      </c>
    </row>
    <row r="10839" spans="1:12" x14ac:dyDescent="0.3">
      <c r="A10839">
        <v>3657</v>
      </c>
      <c r="C10839" t="s">
        <v>12442</v>
      </c>
      <c r="D10839" t="s">
        <v>5050</v>
      </c>
      <c r="E10839" t="s">
        <v>17642</v>
      </c>
      <c r="G10839" t="s">
        <v>31</v>
      </c>
      <c r="H10839" t="s">
        <v>31</v>
      </c>
      <c r="I10839" t="s">
        <v>2758</v>
      </c>
      <c r="J10839" t="s">
        <v>2758</v>
      </c>
      <c r="K10839" t="s">
        <v>31</v>
      </c>
      <c r="L10839" t="s">
        <v>2805</v>
      </c>
    </row>
    <row r="10840" spans="1:12" x14ac:dyDescent="0.3">
      <c r="A10840">
        <v>3657</v>
      </c>
      <c r="C10840" t="s">
        <v>12443</v>
      </c>
      <c r="D10840" t="s">
        <v>5050</v>
      </c>
      <c r="E10840" t="s">
        <v>17642</v>
      </c>
      <c r="G10840" t="s">
        <v>31</v>
      </c>
      <c r="H10840" t="s">
        <v>31</v>
      </c>
      <c r="I10840" t="s">
        <v>2758</v>
      </c>
      <c r="J10840" t="s">
        <v>2758</v>
      </c>
      <c r="K10840" t="s">
        <v>31</v>
      </c>
      <c r="L10840" t="s">
        <v>2805</v>
      </c>
    </row>
    <row r="10841" spans="1:12" x14ac:dyDescent="0.3">
      <c r="A10841">
        <v>3657</v>
      </c>
      <c r="C10841" t="s">
        <v>12444</v>
      </c>
      <c r="D10841" t="s">
        <v>5050</v>
      </c>
      <c r="E10841" t="s">
        <v>17642</v>
      </c>
      <c r="G10841" t="s">
        <v>31</v>
      </c>
      <c r="H10841" t="s">
        <v>31</v>
      </c>
      <c r="I10841" t="s">
        <v>2758</v>
      </c>
      <c r="J10841" t="s">
        <v>2758</v>
      </c>
      <c r="K10841" t="s">
        <v>31</v>
      </c>
      <c r="L10841" t="s">
        <v>2805</v>
      </c>
    </row>
    <row r="10842" spans="1:12" x14ac:dyDescent="0.3">
      <c r="A10842">
        <v>3657</v>
      </c>
      <c r="C10842" t="s">
        <v>12445</v>
      </c>
      <c r="D10842" t="s">
        <v>5050</v>
      </c>
      <c r="E10842" t="s">
        <v>17642</v>
      </c>
      <c r="G10842" t="s">
        <v>31</v>
      </c>
      <c r="H10842" t="s">
        <v>31</v>
      </c>
      <c r="I10842" t="s">
        <v>2758</v>
      </c>
      <c r="J10842" t="s">
        <v>2758</v>
      </c>
      <c r="K10842" t="s">
        <v>31</v>
      </c>
      <c r="L10842" t="s">
        <v>2805</v>
      </c>
    </row>
    <row r="10843" spans="1:12" x14ac:dyDescent="0.3">
      <c r="A10843">
        <v>3657</v>
      </c>
      <c r="C10843" t="s">
        <v>12446</v>
      </c>
      <c r="D10843" t="s">
        <v>5050</v>
      </c>
      <c r="E10843" t="s">
        <v>17642</v>
      </c>
      <c r="G10843" t="s">
        <v>31</v>
      </c>
      <c r="H10843" t="s">
        <v>31</v>
      </c>
      <c r="I10843" t="s">
        <v>2758</v>
      </c>
      <c r="J10843" t="s">
        <v>2758</v>
      </c>
      <c r="K10843" t="s">
        <v>31</v>
      </c>
      <c r="L10843" t="s">
        <v>2805</v>
      </c>
    </row>
    <row r="10844" spans="1:12" x14ac:dyDescent="0.3">
      <c r="A10844">
        <v>3657</v>
      </c>
      <c r="C10844" t="s">
        <v>12447</v>
      </c>
      <c r="D10844" t="s">
        <v>5050</v>
      </c>
      <c r="E10844" t="s">
        <v>17642</v>
      </c>
      <c r="G10844" t="s">
        <v>31</v>
      </c>
      <c r="H10844" t="s">
        <v>31</v>
      </c>
      <c r="I10844" t="s">
        <v>2758</v>
      </c>
      <c r="J10844" t="s">
        <v>2758</v>
      </c>
      <c r="K10844" t="s">
        <v>31</v>
      </c>
      <c r="L10844" t="s">
        <v>2805</v>
      </c>
    </row>
    <row r="10845" spans="1:12" x14ac:dyDescent="0.3">
      <c r="A10845">
        <v>3657</v>
      </c>
      <c r="C10845" t="s">
        <v>12448</v>
      </c>
      <c r="D10845" t="s">
        <v>5050</v>
      </c>
      <c r="E10845" t="s">
        <v>17642</v>
      </c>
      <c r="G10845" t="s">
        <v>31</v>
      </c>
      <c r="H10845" t="s">
        <v>31</v>
      </c>
      <c r="I10845" t="s">
        <v>2758</v>
      </c>
      <c r="J10845" t="s">
        <v>2758</v>
      </c>
      <c r="K10845" t="s">
        <v>31</v>
      </c>
      <c r="L10845" t="s">
        <v>2805</v>
      </c>
    </row>
    <row r="10846" spans="1:12" x14ac:dyDescent="0.3">
      <c r="A10846">
        <v>3657</v>
      </c>
      <c r="C10846" t="s">
        <v>12449</v>
      </c>
      <c r="D10846" t="s">
        <v>5050</v>
      </c>
      <c r="E10846" t="s">
        <v>17642</v>
      </c>
      <c r="G10846" t="s">
        <v>31</v>
      </c>
      <c r="H10846" t="s">
        <v>31</v>
      </c>
      <c r="I10846" t="s">
        <v>2758</v>
      </c>
      <c r="J10846" t="s">
        <v>2758</v>
      </c>
      <c r="K10846" t="s">
        <v>31</v>
      </c>
      <c r="L10846" t="s">
        <v>2805</v>
      </c>
    </row>
    <row r="10847" spans="1:12" x14ac:dyDescent="0.3">
      <c r="A10847">
        <v>3657</v>
      </c>
      <c r="C10847" t="s">
        <v>12450</v>
      </c>
      <c r="D10847" t="s">
        <v>5050</v>
      </c>
      <c r="E10847" t="s">
        <v>17642</v>
      </c>
      <c r="G10847" t="s">
        <v>31</v>
      </c>
      <c r="H10847" t="s">
        <v>31</v>
      </c>
      <c r="I10847" t="s">
        <v>2758</v>
      </c>
      <c r="J10847" t="s">
        <v>2758</v>
      </c>
      <c r="K10847" t="s">
        <v>31</v>
      </c>
      <c r="L10847" t="s">
        <v>2805</v>
      </c>
    </row>
    <row r="10848" spans="1:12" x14ac:dyDescent="0.3">
      <c r="A10848">
        <v>3657</v>
      </c>
      <c r="C10848" t="s">
        <v>12451</v>
      </c>
      <c r="D10848" t="s">
        <v>5050</v>
      </c>
      <c r="E10848" t="s">
        <v>17642</v>
      </c>
      <c r="G10848" t="s">
        <v>31</v>
      </c>
      <c r="H10848" t="s">
        <v>31</v>
      </c>
      <c r="I10848" t="s">
        <v>2758</v>
      </c>
      <c r="J10848" t="s">
        <v>2758</v>
      </c>
      <c r="K10848" t="s">
        <v>31</v>
      </c>
      <c r="L10848" t="s">
        <v>2805</v>
      </c>
    </row>
    <row r="10849" spans="1:12" x14ac:dyDescent="0.3">
      <c r="A10849">
        <v>3657</v>
      </c>
      <c r="C10849" t="s">
        <v>12452</v>
      </c>
      <c r="D10849" t="s">
        <v>5050</v>
      </c>
      <c r="E10849" t="s">
        <v>17642</v>
      </c>
      <c r="G10849" t="s">
        <v>31</v>
      </c>
      <c r="H10849" t="s">
        <v>31</v>
      </c>
      <c r="I10849" t="s">
        <v>2758</v>
      </c>
      <c r="J10849" t="s">
        <v>2758</v>
      </c>
      <c r="K10849" t="s">
        <v>31</v>
      </c>
      <c r="L10849" t="s">
        <v>2805</v>
      </c>
    </row>
    <row r="10850" spans="1:12" x14ac:dyDescent="0.3">
      <c r="A10850">
        <v>3657</v>
      </c>
      <c r="C10850" t="s">
        <v>12453</v>
      </c>
      <c r="D10850" t="s">
        <v>5050</v>
      </c>
      <c r="E10850" t="s">
        <v>17642</v>
      </c>
      <c r="G10850" t="s">
        <v>31</v>
      </c>
      <c r="H10850" t="s">
        <v>31</v>
      </c>
      <c r="I10850" t="s">
        <v>2758</v>
      </c>
      <c r="J10850" t="s">
        <v>2758</v>
      </c>
      <c r="K10850" t="s">
        <v>31</v>
      </c>
      <c r="L10850" t="s">
        <v>2805</v>
      </c>
    </row>
    <row r="10851" spans="1:12" x14ac:dyDescent="0.3">
      <c r="A10851">
        <v>3657</v>
      </c>
      <c r="C10851" t="s">
        <v>12454</v>
      </c>
      <c r="D10851" t="s">
        <v>5050</v>
      </c>
      <c r="E10851" t="s">
        <v>17642</v>
      </c>
      <c r="G10851" t="s">
        <v>31</v>
      </c>
      <c r="H10851" t="s">
        <v>31</v>
      </c>
      <c r="I10851" t="s">
        <v>2758</v>
      </c>
      <c r="J10851" t="s">
        <v>2758</v>
      </c>
      <c r="K10851" t="s">
        <v>31</v>
      </c>
      <c r="L10851" t="s">
        <v>2805</v>
      </c>
    </row>
    <row r="10852" spans="1:12" x14ac:dyDescent="0.3">
      <c r="A10852">
        <v>3657</v>
      </c>
      <c r="C10852" t="s">
        <v>12455</v>
      </c>
      <c r="D10852" t="s">
        <v>5050</v>
      </c>
      <c r="E10852" t="s">
        <v>17642</v>
      </c>
      <c r="G10852" t="s">
        <v>31</v>
      </c>
      <c r="H10852" t="s">
        <v>31</v>
      </c>
      <c r="I10852" t="s">
        <v>2758</v>
      </c>
      <c r="J10852" t="s">
        <v>2758</v>
      </c>
      <c r="K10852" t="s">
        <v>31</v>
      </c>
      <c r="L10852" t="s">
        <v>2805</v>
      </c>
    </row>
    <row r="10853" spans="1:12" x14ac:dyDescent="0.3">
      <c r="A10853">
        <v>3657</v>
      </c>
      <c r="C10853" t="s">
        <v>12456</v>
      </c>
      <c r="D10853" t="s">
        <v>5050</v>
      </c>
      <c r="E10853" t="s">
        <v>17642</v>
      </c>
      <c r="G10853" t="s">
        <v>31</v>
      </c>
      <c r="H10853" t="s">
        <v>31</v>
      </c>
      <c r="I10853" t="s">
        <v>2758</v>
      </c>
      <c r="J10853" t="s">
        <v>2758</v>
      </c>
      <c r="K10853" t="s">
        <v>31</v>
      </c>
      <c r="L10853" t="s">
        <v>2805</v>
      </c>
    </row>
    <row r="10854" spans="1:12" x14ac:dyDescent="0.3">
      <c r="A10854">
        <v>3657</v>
      </c>
      <c r="C10854" t="s">
        <v>12457</v>
      </c>
      <c r="D10854" t="s">
        <v>5050</v>
      </c>
      <c r="E10854" t="s">
        <v>17642</v>
      </c>
      <c r="G10854" t="s">
        <v>31</v>
      </c>
      <c r="H10854" t="s">
        <v>31</v>
      </c>
      <c r="I10854" t="s">
        <v>2758</v>
      </c>
      <c r="J10854" t="s">
        <v>2758</v>
      </c>
      <c r="K10854" t="s">
        <v>31</v>
      </c>
      <c r="L10854" t="s">
        <v>2805</v>
      </c>
    </row>
    <row r="10855" spans="1:12" x14ac:dyDescent="0.3">
      <c r="A10855">
        <v>3657</v>
      </c>
      <c r="C10855" t="s">
        <v>12458</v>
      </c>
      <c r="D10855" t="s">
        <v>5050</v>
      </c>
      <c r="E10855" t="s">
        <v>17642</v>
      </c>
      <c r="G10855" t="s">
        <v>31</v>
      </c>
      <c r="H10855" t="s">
        <v>31</v>
      </c>
      <c r="I10855" t="s">
        <v>2758</v>
      </c>
      <c r="J10855" t="s">
        <v>2758</v>
      </c>
      <c r="K10855" t="s">
        <v>31</v>
      </c>
      <c r="L10855" t="s">
        <v>2805</v>
      </c>
    </row>
    <row r="10856" spans="1:12" x14ac:dyDescent="0.3">
      <c r="A10856">
        <v>3657</v>
      </c>
      <c r="C10856" t="s">
        <v>12459</v>
      </c>
      <c r="D10856" t="s">
        <v>5050</v>
      </c>
      <c r="E10856" t="s">
        <v>17642</v>
      </c>
      <c r="G10856" t="s">
        <v>31</v>
      </c>
      <c r="H10856" t="s">
        <v>31</v>
      </c>
      <c r="I10856" t="s">
        <v>2758</v>
      </c>
      <c r="J10856" t="s">
        <v>2758</v>
      </c>
      <c r="K10856" t="s">
        <v>31</v>
      </c>
      <c r="L10856" t="s">
        <v>2805</v>
      </c>
    </row>
    <row r="10857" spans="1:12" x14ac:dyDescent="0.3">
      <c r="A10857">
        <v>3657</v>
      </c>
      <c r="C10857" t="s">
        <v>12460</v>
      </c>
      <c r="D10857" t="s">
        <v>5050</v>
      </c>
      <c r="E10857" t="s">
        <v>17642</v>
      </c>
      <c r="G10857" t="s">
        <v>31</v>
      </c>
      <c r="H10857" t="s">
        <v>31</v>
      </c>
      <c r="I10857" t="s">
        <v>2758</v>
      </c>
      <c r="J10857" t="s">
        <v>2758</v>
      </c>
      <c r="K10857" t="s">
        <v>31</v>
      </c>
      <c r="L10857" t="s">
        <v>2805</v>
      </c>
    </row>
    <row r="10858" spans="1:12" x14ac:dyDescent="0.3">
      <c r="A10858">
        <v>3657</v>
      </c>
      <c r="C10858" t="s">
        <v>12461</v>
      </c>
      <c r="D10858" t="s">
        <v>5050</v>
      </c>
      <c r="E10858" t="s">
        <v>17642</v>
      </c>
      <c r="G10858" t="s">
        <v>31</v>
      </c>
      <c r="H10858" t="s">
        <v>31</v>
      </c>
      <c r="I10858" t="s">
        <v>2758</v>
      </c>
      <c r="J10858" t="s">
        <v>2758</v>
      </c>
      <c r="K10858" t="s">
        <v>31</v>
      </c>
      <c r="L10858" t="s">
        <v>2805</v>
      </c>
    </row>
    <row r="10859" spans="1:12" x14ac:dyDescent="0.3">
      <c r="A10859">
        <v>3657</v>
      </c>
      <c r="C10859" t="s">
        <v>12462</v>
      </c>
      <c r="D10859" t="s">
        <v>5050</v>
      </c>
      <c r="E10859" t="s">
        <v>17642</v>
      </c>
      <c r="G10859" t="s">
        <v>31</v>
      </c>
      <c r="H10859" t="s">
        <v>31</v>
      </c>
      <c r="I10859" t="s">
        <v>2758</v>
      </c>
      <c r="J10859" t="s">
        <v>2758</v>
      </c>
      <c r="K10859" t="s">
        <v>31</v>
      </c>
      <c r="L10859" t="s">
        <v>2805</v>
      </c>
    </row>
    <row r="10860" spans="1:12" x14ac:dyDescent="0.3">
      <c r="A10860">
        <v>3657</v>
      </c>
      <c r="C10860" t="s">
        <v>12463</v>
      </c>
      <c r="D10860" t="s">
        <v>5050</v>
      </c>
      <c r="E10860" t="s">
        <v>17642</v>
      </c>
      <c r="G10860" t="s">
        <v>31</v>
      </c>
      <c r="H10860" t="s">
        <v>31</v>
      </c>
      <c r="I10860" t="s">
        <v>2758</v>
      </c>
      <c r="J10860" t="s">
        <v>2758</v>
      </c>
      <c r="K10860" t="s">
        <v>31</v>
      </c>
      <c r="L10860" t="s">
        <v>2805</v>
      </c>
    </row>
    <row r="10861" spans="1:12" x14ac:dyDescent="0.3">
      <c r="A10861">
        <v>3657</v>
      </c>
      <c r="C10861" t="s">
        <v>12464</v>
      </c>
      <c r="D10861" t="s">
        <v>5050</v>
      </c>
      <c r="E10861" t="s">
        <v>17642</v>
      </c>
      <c r="G10861" t="s">
        <v>31</v>
      </c>
      <c r="H10861" t="s">
        <v>31</v>
      </c>
      <c r="I10861" t="s">
        <v>2758</v>
      </c>
      <c r="J10861" t="s">
        <v>2758</v>
      </c>
      <c r="K10861" t="s">
        <v>31</v>
      </c>
      <c r="L10861" t="s">
        <v>2805</v>
      </c>
    </row>
    <row r="10862" spans="1:12" x14ac:dyDescent="0.3">
      <c r="A10862">
        <v>3657</v>
      </c>
      <c r="C10862" t="s">
        <v>12465</v>
      </c>
      <c r="D10862" t="s">
        <v>5050</v>
      </c>
      <c r="E10862" t="s">
        <v>17642</v>
      </c>
      <c r="G10862" t="s">
        <v>31</v>
      </c>
      <c r="H10862" t="s">
        <v>31</v>
      </c>
      <c r="I10862" t="s">
        <v>2758</v>
      </c>
      <c r="J10862" t="s">
        <v>2758</v>
      </c>
      <c r="K10862" t="s">
        <v>31</v>
      </c>
      <c r="L10862" t="s">
        <v>2805</v>
      </c>
    </row>
    <row r="10863" spans="1:12" x14ac:dyDescent="0.3">
      <c r="A10863">
        <v>3657</v>
      </c>
      <c r="C10863" t="s">
        <v>12466</v>
      </c>
      <c r="D10863" t="s">
        <v>5050</v>
      </c>
      <c r="E10863" t="s">
        <v>17642</v>
      </c>
      <c r="G10863" t="s">
        <v>31</v>
      </c>
      <c r="H10863" t="s">
        <v>31</v>
      </c>
      <c r="I10863" t="s">
        <v>2758</v>
      </c>
      <c r="J10863" t="s">
        <v>2758</v>
      </c>
      <c r="K10863" t="s">
        <v>31</v>
      </c>
      <c r="L10863" t="s">
        <v>2805</v>
      </c>
    </row>
    <row r="10864" spans="1:12" x14ac:dyDescent="0.3">
      <c r="A10864">
        <v>3657</v>
      </c>
      <c r="C10864" t="s">
        <v>12467</v>
      </c>
      <c r="D10864" t="s">
        <v>5050</v>
      </c>
      <c r="E10864" t="s">
        <v>17642</v>
      </c>
      <c r="G10864" t="s">
        <v>31</v>
      </c>
      <c r="H10864" t="s">
        <v>31</v>
      </c>
      <c r="I10864" t="s">
        <v>2758</v>
      </c>
      <c r="J10864" t="s">
        <v>2758</v>
      </c>
      <c r="K10864" t="s">
        <v>31</v>
      </c>
      <c r="L10864" t="s">
        <v>2805</v>
      </c>
    </row>
    <row r="10865" spans="1:12" x14ac:dyDescent="0.3">
      <c r="A10865">
        <v>3657</v>
      </c>
      <c r="C10865" t="s">
        <v>12468</v>
      </c>
      <c r="D10865" t="s">
        <v>5050</v>
      </c>
      <c r="E10865" t="s">
        <v>17642</v>
      </c>
      <c r="G10865" t="s">
        <v>31</v>
      </c>
      <c r="H10865" t="s">
        <v>31</v>
      </c>
      <c r="I10865" t="s">
        <v>2758</v>
      </c>
      <c r="J10865" t="s">
        <v>2758</v>
      </c>
      <c r="K10865" t="s">
        <v>31</v>
      </c>
      <c r="L10865" t="s">
        <v>2805</v>
      </c>
    </row>
    <row r="10866" spans="1:12" x14ac:dyDescent="0.3">
      <c r="A10866">
        <v>3657</v>
      </c>
      <c r="C10866" t="s">
        <v>12469</v>
      </c>
      <c r="D10866" t="s">
        <v>5050</v>
      </c>
      <c r="E10866" t="s">
        <v>17642</v>
      </c>
      <c r="G10866" t="s">
        <v>31</v>
      </c>
      <c r="H10866" t="s">
        <v>31</v>
      </c>
      <c r="I10866" t="s">
        <v>2758</v>
      </c>
      <c r="J10866" t="s">
        <v>2758</v>
      </c>
      <c r="K10866" t="s">
        <v>31</v>
      </c>
      <c r="L10866" t="s">
        <v>2805</v>
      </c>
    </row>
    <row r="10867" spans="1:12" x14ac:dyDescent="0.3">
      <c r="A10867">
        <v>3657</v>
      </c>
      <c r="C10867" t="s">
        <v>12470</v>
      </c>
      <c r="D10867" t="s">
        <v>5050</v>
      </c>
      <c r="E10867" t="s">
        <v>17642</v>
      </c>
      <c r="G10867" t="s">
        <v>31</v>
      </c>
      <c r="H10867" t="s">
        <v>31</v>
      </c>
      <c r="I10867" t="s">
        <v>2758</v>
      </c>
      <c r="J10867" t="s">
        <v>2758</v>
      </c>
      <c r="K10867" t="s">
        <v>31</v>
      </c>
      <c r="L10867" t="s">
        <v>2805</v>
      </c>
    </row>
    <row r="10868" spans="1:12" x14ac:dyDescent="0.3">
      <c r="A10868">
        <v>3657</v>
      </c>
      <c r="C10868" t="s">
        <v>12471</v>
      </c>
      <c r="D10868" t="s">
        <v>5050</v>
      </c>
      <c r="E10868" t="s">
        <v>17642</v>
      </c>
      <c r="G10868" t="s">
        <v>31</v>
      </c>
      <c r="H10868" t="s">
        <v>31</v>
      </c>
      <c r="I10868" t="s">
        <v>2758</v>
      </c>
      <c r="J10868" t="s">
        <v>2758</v>
      </c>
      <c r="K10868" t="s">
        <v>31</v>
      </c>
      <c r="L10868" t="s">
        <v>2805</v>
      </c>
    </row>
    <row r="10869" spans="1:12" x14ac:dyDescent="0.3">
      <c r="A10869">
        <v>3657</v>
      </c>
      <c r="C10869" t="s">
        <v>12472</v>
      </c>
      <c r="D10869" t="s">
        <v>5050</v>
      </c>
      <c r="E10869" t="s">
        <v>17642</v>
      </c>
      <c r="G10869" t="s">
        <v>31</v>
      </c>
      <c r="H10869" t="s">
        <v>31</v>
      </c>
      <c r="I10869" t="s">
        <v>2758</v>
      </c>
      <c r="J10869" t="s">
        <v>2758</v>
      </c>
      <c r="K10869" t="s">
        <v>31</v>
      </c>
      <c r="L10869" t="s">
        <v>2805</v>
      </c>
    </row>
    <row r="10870" spans="1:12" x14ac:dyDescent="0.3">
      <c r="A10870">
        <v>3657</v>
      </c>
      <c r="C10870" t="s">
        <v>12473</v>
      </c>
      <c r="D10870" t="s">
        <v>5050</v>
      </c>
      <c r="E10870" t="s">
        <v>17642</v>
      </c>
      <c r="G10870" t="s">
        <v>31</v>
      </c>
      <c r="H10870" t="s">
        <v>31</v>
      </c>
      <c r="I10870" t="s">
        <v>2758</v>
      </c>
      <c r="J10870" t="s">
        <v>2758</v>
      </c>
      <c r="K10870" t="s">
        <v>31</v>
      </c>
      <c r="L10870" t="s">
        <v>2805</v>
      </c>
    </row>
    <row r="10871" spans="1:12" x14ac:dyDescent="0.3">
      <c r="A10871">
        <v>3657</v>
      </c>
      <c r="C10871" t="s">
        <v>12474</v>
      </c>
      <c r="D10871" t="s">
        <v>5050</v>
      </c>
      <c r="E10871" t="s">
        <v>17642</v>
      </c>
      <c r="G10871" t="s">
        <v>31</v>
      </c>
      <c r="H10871" t="s">
        <v>31</v>
      </c>
      <c r="I10871" t="s">
        <v>2758</v>
      </c>
      <c r="J10871" t="s">
        <v>2758</v>
      </c>
      <c r="K10871" t="s">
        <v>31</v>
      </c>
      <c r="L10871" t="s">
        <v>2805</v>
      </c>
    </row>
    <row r="10872" spans="1:12" x14ac:dyDescent="0.3">
      <c r="A10872">
        <v>3657</v>
      </c>
      <c r="C10872" t="s">
        <v>12475</v>
      </c>
      <c r="D10872" t="s">
        <v>5050</v>
      </c>
      <c r="E10872" t="s">
        <v>17642</v>
      </c>
      <c r="G10872" t="s">
        <v>31</v>
      </c>
      <c r="H10872" t="s">
        <v>31</v>
      </c>
      <c r="I10872" t="s">
        <v>2758</v>
      </c>
      <c r="J10872" t="s">
        <v>2758</v>
      </c>
      <c r="K10872" t="s">
        <v>31</v>
      </c>
      <c r="L10872" t="s">
        <v>2805</v>
      </c>
    </row>
    <row r="10873" spans="1:12" x14ac:dyDescent="0.3">
      <c r="A10873">
        <v>3657</v>
      </c>
      <c r="C10873" t="s">
        <v>12476</v>
      </c>
      <c r="D10873" t="s">
        <v>5050</v>
      </c>
      <c r="E10873" t="s">
        <v>17642</v>
      </c>
      <c r="G10873" t="s">
        <v>31</v>
      </c>
      <c r="H10873" t="s">
        <v>31</v>
      </c>
      <c r="I10873" t="s">
        <v>2758</v>
      </c>
      <c r="J10873" t="s">
        <v>2758</v>
      </c>
      <c r="K10873" t="s">
        <v>31</v>
      </c>
      <c r="L10873" t="s">
        <v>2805</v>
      </c>
    </row>
    <row r="10874" spans="1:12" x14ac:dyDescent="0.3">
      <c r="A10874">
        <v>3657</v>
      </c>
      <c r="C10874" t="s">
        <v>12477</v>
      </c>
      <c r="D10874" t="s">
        <v>5050</v>
      </c>
      <c r="E10874" t="s">
        <v>17642</v>
      </c>
      <c r="G10874" t="s">
        <v>31</v>
      </c>
      <c r="H10874" t="s">
        <v>31</v>
      </c>
      <c r="I10874" t="s">
        <v>2758</v>
      </c>
      <c r="J10874" t="s">
        <v>2758</v>
      </c>
      <c r="K10874" t="s">
        <v>31</v>
      </c>
      <c r="L10874" t="s">
        <v>2805</v>
      </c>
    </row>
    <row r="10875" spans="1:12" x14ac:dyDescent="0.3">
      <c r="A10875">
        <v>3657</v>
      </c>
      <c r="C10875" t="s">
        <v>12478</v>
      </c>
      <c r="D10875" t="s">
        <v>5050</v>
      </c>
      <c r="E10875" t="s">
        <v>17642</v>
      </c>
      <c r="G10875" t="s">
        <v>31</v>
      </c>
      <c r="H10875" t="s">
        <v>31</v>
      </c>
      <c r="I10875" t="s">
        <v>2758</v>
      </c>
      <c r="J10875" t="s">
        <v>2758</v>
      </c>
      <c r="K10875" t="s">
        <v>31</v>
      </c>
      <c r="L10875" t="s">
        <v>2805</v>
      </c>
    </row>
    <row r="10876" spans="1:12" x14ac:dyDescent="0.3">
      <c r="A10876">
        <v>3657</v>
      </c>
      <c r="C10876" t="s">
        <v>12479</v>
      </c>
      <c r="D10876" t="s">
        <v>5050</v>
      </c>
      <c r="E10876" t="s">
        <v>17642</v>
      </c>
      <c r="G10876" t="s">
        <v>31</v>
      </c>
      <c r="H10876" t="s">
        <v>31</v>
      </c>
      <c r="I10876" t="s">
        <v>2758</v>
      </c>
      <c r="J10876" t="s">
        <v>2758</v>
      </c>
      <c r="K10876" t="s">
        <v>31</v>
      </c>
      <c r="L10876" t="s">
        <v>2805</v>
      </c>
    </row>
    <row r="10877" spans="1:12" x14ac:dyDescent="0.3">
      <c r="A10877">
        <v>3657</v>
      </c>
      <c r="C10877" t="s">
        <v>12480</v>
      </c>
      <c r="D10877" t="s">
        <v>5050</v>
      </c>
      <c r="E10877" t="s">
        <v>17642</v>
      </c>
      <c r="G10877" t="s">
        <v>31</v>
      </c>
      <c r="H10877" t="s">
        <v>31</v>
      </c>
      <c r="I10877" t="s">
        <v>2758</v>
      </c>
      <c r="J10877" t="s">
        <v>2758</v>
      </c>
      <c r="K10877" t="s">
        <v>31</v>
      </c>
      <c r="L10877" t="s">
        <v>2805</v>
      </c>
    </row>
    <row r="10878" spans="1:12" x14ac:dyDescent="0.3">
      <c r="A10878">
        <v>3657</v>
      </c>
      <c r="C10878" t="s">
        <v>12481</v>
      </c>
      <c r="D10878" t="s">
        <v>5050</v>
      </c>
      <c r="E10878" t="s">
        <v>17642</v>
      </c>
      <c r="G10878" t="s">
        <v>31</v>
      </c>
      <c r="H10878" t="s">
        <v>31</v>
      </c>
      <c r="I10878" t="s">
        <v>2758</v>
      </c>
      <c r="J10878" t="s">
        <v>2758</v>
      </c>
      <c r="K10878" t="s">
        <v>31</v>
      </c>
      <c r="L10878" t="s">
        <v>2805</v>
      </c>
    </row>
    <row r="10879" spans="1:12" x14ac:dyDescent="0.3">
      <c r="A10879">
        <v>3657</v>
      </c>
      <c r="C10879" t="s">
        <v>12482</v>
      </c>
      <c r="D10879" t="s">
        <v>5050</v>
      </c>
      <c r="E10879" t="s">
        <v>17642</v>
      </c>
      <c r="G10879" t="s">
        <v>31</v>
      </c>
      <c r="H10879" t="s">
        <v>31</v>
      </c>
      <c r="I10879" t="s">
        <v>2758</v>
      </c>
      <c r="J10879" t="s">
        <v>2758</v>
      </c>
      <c r="K10879" t="s">
        <v>31</v>
      </c>
      <c r="L10879" t="s">
        <v>2805</v>
      </c>
    </row>
    <row r="10880" spans="1:12" x14ac:dyDescent="0.3">
      <c r="A10880">
        <v>3657</v>
      </c>
      <c r="C10880" t="s">
        <v>12483</v>
      </c>
      <c r="D10880" t="s">
        <v>5050</v>
      </c>
      <c r="E10880" t="s">
        <v>17642</v>
      </c>
      <c r="G10880" t="s">
        <v>31</v>
      </c>
      <c r="H10880" t="s">
        <v>31</v>
      </c>
      <c r="I10880" t="s">
        <v>2758</v>
      </c>
      <c r="J10880" t="s">
        <v>2758</v>
      </c>
      <c r="K10880" t="s">
        <v>31</v>
      </c>
      <c r="L10880" t="s">
        <v>2805</v>
      </c>
    </row>
    <row r="10881" spans="1:12" x14ac:dyDescent="0.3">
      <c r="A10881">
        <v>3657</v>
      </c>
      <c r="C10881" t="s">
        <v>12484</v>
      </c>
      <c r="D10881" t="s">
        <v>5050</v>
      </c>
      <c r="E10881" t="s">
        <v>17642</v>
      </c>
      <c r="G10881" t="s">
        <v>31</v>
      </c>
      <c r="H10881" t="s">
        <v>31</v>
      </c>
      <c r="I10881" t="s">
        <v>2758</v>
      </c>
      <c r="J10881" t="s">
        <v>2758</v>
      </c>
      <c r="K10881" t="s">
        <v>31</v>
      </c>
      <c r="L10881" t="s">
        <v>2805</v>
      </c>
    </row>
    <row r="10882" spans="1:12" x14ac:dyDescent="0.3">
      <c r="A10882">
        <v>3657</v>
      </c>
      <c r="C10882" t="s">
        <v>12485</v>
      </c>
      <c r="D10882" t="s">
        <v>5050</v>
      </c>
      <c r="E10882" t="s">
        <v>17642</v>
      </c>
      <c r="G10882" t="s">
        <v>31</v>
      </c>
      <c r="H10882" t="s">
        <v>31</v>
      </c>
      <c r="I10882" t="s">
        <v>2758</v>
      </c>
      <c r="J10882" t="s">
        <v>2758</v>
      </c>
      <c r="K10882" t="s">
        <v>31</v>
      </c>
      <c r="L10882" t="s">
        <v>2805</v>
      </c>
    </row>
    <row r="10883" spans="1:12" x14ac:dyDescent="0.3">
      <c r="A10883">
        <v>3657</v>
      </c>
      <c r="C10883" t="s">
        <v>12486</v>
      </c>
      <c r="D10883" t="s">
        <v>5050</v>
      </c>
      <c r="E10883" t="s">
        <v>17642</v>
      </c>
      <c r="G10883" t="s">
        <v>31</v>
      </c>
      <c r="H10883" t="s">
        <v>31</v>
      </c>
      <c r="I10883" t="s">
        <v>2758</v>
      </c>
      <c r="J10883" t="s">
        <v>2758</v>
      </c>
      <c r="K10883" t="s">
        <v>31</v>
      </c>
      <c r="L10883" t="s">
        <v>2805</v>
      </c>
    </row>
    <row r="10884" spans="1:12" x14ac:dyDescent="0.3">
      <c r="A10884">
        <v>3657</v>
      </c>
      <c r="C10884" t="s">
        <v>12487</v>
      </c>
      <c r="D10884" t="s">
        <v>5050</v>
      </c>
      <c r="E10884" t="s">
        <v>17642</v>
      </c>
      <c r="G10884" t="s">
        <v>31</v>
      </c>
      <c r="H10884" t="s">
        <v>31</v>
      </c>
      <c r="I10884" t="s">
        <v>2758</v>
      </c>
      <c r="J10884" t="s">
        <v>2758</v>
      </c>
      <c r="K10884" t="s">
        <v>31</v>
      </c>
      <c r="L10884" t="s">
        <v>2805</v>
      </c>
    </row>
    <row r="10885" spans="1:12" x14ac:dyDescent="0.3">
      <c r="A10885">
        <v>3657</v>
      </c>
      <c r="C10885" t="s">
        <v>12488</v>
      </c>
      <c r="D10885" t="s">
        <v>5050</v>
      </c>
      <c r="E10885" t="s">
        <v>17642</v>
      </c>
      <c r="G10885" t="s">
        <v>31</v>
      </c>
      <c r="H10885" t="s">
        <v>31</v>
      </c>
      <c r="I10885" t="s">
        <v>2758</v>
      </c>
      <c r="J10885" t="s">
        <v>2758</v>
      </c>
      <c r="K10885" t="s">
        <v>31</v>
      </c>
      <c r="L10885" t="s">
        <v>2805</v>
      </c>
    </row>
    <row r="10886" spans="1:12" x14ac:dyDescent="0.3">
      <c r="A10886">
        <v>3657</v>
      </c>
      <c r="C10886" t="s">
        <v>12489</v>
      </c>
      <c r="D10886" t="s">
        <v>5050</v>
      </c>
      <c r="E10886" t="s">
        <v>17642</v>
      </c>
      <c r="G10886" t="s">
        <v>31</v>
      </c>
      <c r="H10886" t="s">
        <v>31</v>
      </c>
      <c r="I10886" t="s">
        <v>2758</v>
      </c>
      <c r="J10886" t="s">
        <v>2758</v>
      </c>
      <c r="K10886" t="s">
        <v>31</v>
      </c>
      <c r="L10886" t="s">
        <v>2805</v>
      </c>
    </row>
    <row r="10887" spans="1:12" x14ac:dyDescent="0.3">
      <c r="A10887">
        <v>3657</v>
      </c>
      <c r="C10887" t="s">
        <v>12490</v>
      </c>
      <c r="D10887" t="s">
        <v>5050</v>
      </c>
      <c r="E10887" t="s">
        <v>17642</v>
      </c>
      <c r="G10887" t="s">
        <v>31</v>
      </c>
      <c r="H10887" t="s">
        <v>31</v>
      </c>
      <c r="I10887" t="s">
        <v>2758</v>
      </c>
      <c r="J10887" t="s">
        <v>2758</v>
      </c>
      <c r="K10887" t="s">
        <v>31</v>
      </c>
      <c r="L10887" t="s">
        <v>2805</v>
      </c>
    </row>
    <row r="10888" spans="1:12" x14ac:dyDescent="0.3">
      <c r="A10888">
        <v>3657</v>
      </c>
      <c r="C10888" t="s">
        <v>12491</v>
      </c>
      <c r="D10888" t="s">
        <v>5050</v>
      </c>
      <c r="E10888" t="s">
        <v>17642</v>
      </c>
      <c r="G10888" t="s">
        <v>31</v>
      </c>
      <c r="H10888" t="s">
        <v>31</v>
      </c>
      <c r="I10888" t="s">
        <v>2758</v>
      </c>
      <c r="J10888" t="s">
        <v>2758</v>
      </c>
      <c r="K10888" t="s">
        <v>31</v>
      </c>
      <c r="L10888" t="s">
        <v>2805</v>
      </c>
    </row>
    <row r="10889" spans="1:12" x14ac:dyDescent="0.3">
      <c r="A10889">
        <v>3657</v>
      </c>
      <c r="C10889" t="s">
        <v>12492</v>
      </c>
      <c r="D10889" t="s">
        <v>5050</v>
      </c>
      <c r="E10889" t="s">
        <v>17642</v>
      </c>
      <c r="G10889" t="s">
        <v>31</v>
      </c>
      <c r="H10889" t="s">
        <v>31</v>
      </c>
      <c r="I10889" t="s">
        <v>2758</v>
      </c>
      <c r="J10889" t="s">
        <v>2758</v>
      </c>
      <c r="K10889" t="s">
        <v>31</v>
      </c>
      <c r="L10889" t="s">
        <v>2805</v>
      </c>
    </row>
    <row r="10890" spans="1:12" x14ac:dyDescent="0.3">
      <c r="A10890">
        <v>3657</v>
      </c>
      <c r="C10890" t="s">
        <v>12493</v>
      </c>
      <c r="D10890" t="s">
        <v>5050</v>
      </c>
      <c r="E10890" t="s">
        <v>17642</v>
      </c>
      <c r="G10890" t="s">
        <v>31</v>
      </c>
      <c r="H10890" t="s">
        <v>31</v>
      </c>
      <c r="I10890" t="s">
        <v>2758</v>
      </c>
      <c r="J10890" t="s">
        <v>2758</v>
      </c>
      <c r="K10890" t="s">
        <v>31</v>
      </c>
      <c r="L10890" t="s">
        <v>2805</v>
      </c>
    </row>
    <row r="10891" spans="1:12" x14ac:dyDescent="0.3">
      <c r="A10891">
        <v>3657</v>
      </c>
      <c r="C10891" t="s">
        <v>12494</v>
      </c>
      <c r="D10891" t="s">
        <v>5050</v>
      </c>
      <c r="E10891" t="s">
        <v>17642</v>
      </c>
      <c r="G10891" t="s">
        <v>31</v>
      </c>
      <c r="H10891" t="s">
        <v>31</v>
      </c>
      <c r="I10891" t="s">
        <v>2758</v>
      </c>
      <c r="J10891" t="s">
        <v>2758</v>
      </c>
      <c r="K10891" t="s">
        <v>31</v>
      </c>
      <c r="L10891" t="s">
        <v>2805</v>
      </c>
    </row>
    <row r="10892" spans="1:12" x14ac:dyDescent="0.3">
      <c r="A10892">
        <v>3657</v>
      </c>
      <c r="C10892" t="s">
        <v>12495</v>
      </c>
      <c r="D10892" t="s">
        <v>5050</v>
      </c>
      <c r="E10892" t="s">
        <v>17642</v>
      </c>
      <c r="G10892" t="s">
        <v>31</v>
      </c>
      <c r="H10892" t="s">
        <v>31</v>
      </c>
      <c r="I10892" t="s">
        <v>2758</v>
      </c>
      <c r="J10892" t="s">
        <v>2758</v>
      </c>
      <c r="K10892" t="s">
        <v>31</v>
      </c>
      <c r="L10892" t="s">
        <v>2805</v>
      </c>
    </row>
    <row r="10893" spans="1:12" x14ac:dyDescent="0.3">
      <c r="A10893">
        <v>3657</v>
      </c>
      <c r="C10893" t="s">
        <v>12496</v>
      </c>
      <c r="D10893" t="s">
        <v>5050</v>
      </c>
      <c r="E10893" t="s">
        <v>17642</v>
      </c>
      <c r="G10893" t="s">
        <v>31</v>
      </c>
      <c r="H10893" t="s">
        <v>31</v>
      </c>
      <c r="I10893" t="s">
        <v>2758</v>
      </c>
      <c r="J10893" t="s">
        <v>2758</v>
      </c>
      <c r="K10893" t="s">
        <v>31</v>
      </c>
      <c r="L10893" t="s">
        <v>2805</v>
      </c>
    </row>
    <row r="10894" spans="1:12" x14ac:dyDescent="0.3">
      <c r="A10894">
        <v>3657</v>
      </c>
      <c r="C10894" t="s">
        <v>12497</v>
      </c>
      <c r="D10894" t="s">
        <v>5050</v>
      </c>
      <c r="E10894" t="s">
        <v>17642</v>
      </c>
      <c r="G10894" t="s">
        <v>31</v>
      </c>
      <c r="H10894" t="s">
        <v>31</v>
      </c>
      <c r="I10894" t="s">
        <v>2758</v>
      </c>
      <c r="J10894" t="s">
        <v>2758</v>
      </c>
      <c r="K10894" t="s">
        <v>31</v>
      </c>
      <c r="L10894" t="s">
        <v>2805</v>
      </c>
    </row>
    <row r="10895" spans="1:12" x14ac:dyDescent="0.3">
      <c r="A10895">
        <v>3657</v>
      </c>
      <c r="C10895" t="s">
        <v>12498</v>
      </c>
      <c r="D10895" t="s">
        <v>5050</v>
      </c>
      <c r="E10895" t="s">
        <v>17642</v>
      </c>
      <c r="G10895" t="s">
        <v>31</v>
      </c>
      <c r="H10895" t="s">
        <v>31</v>
      </c>
      <c r="I10895" t="s">
        <v>2758</v>
      </c>
      <c r="J10895" t="s">
        <v>2758</v>
      </c>
      <c r="K10895" t="s">
        <v>31</v>
      </c>
      <c r="L10895" t="s">
        <v>2805</v>
      </c>
    </row>
    <row r="10896" spans="1:12" x14ac:dyDescent="0.3">
      <c r="A10896">
        <v>3657</v>
      </c>
      <c r="C10896" t="s">
        <v>12499</v>
      </c>
      <c r="D10896" t="s">
        <v>5050</v>
      </c>
      <c r="E10896" t="s">
        <v>17642</v>
      </c>
      <c r="G10896" t="s">
        <v>31</v>
      </c>
      <c r="H10896" t="s">
        <v>31</v>
      </c>
      <c r="I10896" t="s">
        <v>2758</v>
      </c>
      <c r="J10896" t="s">
        <v>2758</v>
      </c>
      <c r="K10896" t="s">
        <v>31</v>
      </c>
      <c r="L10896" t="s">
        <v>2805</v>
      </c>
    </row>
    <row r="10897" spans="1:12" x14ac:dyDescent="0.3">
      <c r="A10897">
        <v>3657</v>
      </c>
      <c r="C10897" t="s">
        <v>12500</v>
      </c>
      <c r="D10897" t="s">
        <v>5050</v>
      </c>
      <c r="E10897" t="s">
        <v>17642</v>
      </c>
      <c r="G10897" t="s">
        <v>31</v>
      </c>
      <c r="H10897" t="s">
        <v>31</v>
      </c>
      <c r="I10897" t="s">
        <v>2758</v>
      </c>
      <c r="J10897" t="s">
        <v>2758</v>
      </c>
      <c r="K10897" t="s">
        <v>31</v>
      </c>
      <c r="L10897" t="s">
        <v>2805</v>
      </c>
    </row>
    <row r="10898" spans="1:12" x14ac:dyDescent="0.3">
      <c r="A10898">
        <v>3657</v>
      </c>
      <c r="C10898" t="s">
        <v>12501</v>
      </c>
      <c r="D10898" t="s">
        <v>5050</v>
      </c>
      <c r="E10898" t="s">
        <v>17642</v>
      </c>
      <c r="G10898" t="s">
        <v>31</v>
      </c>
      <c r="H10898" t="s">
        <v>31</v>
      </c>
      <c r="I10898" t="s">
        <v>2758</v>
      </c>
      <c r="J10898" t="s">
        <v>2758</v>
      </c>
      <c r="K10898" t="s">
        <v>31</v>
      </c>
      <c r="L10898" t="s">
        <v>2805</v>
      </c>
    </row>
    <row r="10899" spans="1:12" x14ac:dyDescent="0.3">
      <c r="A10899">
        <v>3657</v>
      </c>
      <c r="C10899" t="s">
        <v>12502</v>
      </c>
      <c r="D10899" t="s">
        <v>5050</v>
      </c>
      <c r="E10899" t="s">
        <v>17642</v>
      </c>
      <c r="G10899" t="s">
        <v>31</v>
      </c>
      <c r="H10899" t="s">
        <v>31</v>
      </c>
      <c r="I10899" t="s">
        <v>2758</v>
      </c>
      <c r="J10899" t="s">
        <v>2758</v>
      </c>
      <c r="K10899" t="s">
        <v>31</v>
      </c>
      <c r="L10899" t="s">
        <v>2805</v>
      </c>
    </row>
    <row r="10900" spans="1:12" x14ac:dyDescent="0.3">
      <c r="A10900">
        <v>3657</v>
      </c>
      <c r="C10900" t="s">
        <v>12503</v>
      </c>
      <c r="D10900" t="s">
        <v>5050</v>
      </c>
      <c r="E10900" t="s">
        <v>17642</v>
      </c>
      <c r="G10900" t="s">
        <v>31</v>
      </c>
      <c r="H10900" t="s">
        <v>31</v>
      </c>
      <c r="I10900" t="s">
        <v>2758</v>
      </c>
      <c r="J10900" t="s">
        <v>2758</v>
      </c>
      <c r="K10900" t="s">
        <v>31</v>
      </c>
      <c r="L10900" t="s">
        <v>2805</v>
      </c>
    </row>
    <row r="10901" spans="1:12" x14ac:dyDescent="0.3">
      <c r="A10901">
        <v>3657</v>
      </c>
      <c r="C10901" t="s">
        <v>12504</v>
      </c>
      <c r="D10901" t="s">
        <v>5050</v>
      </c>
      <c r="E10901" t="s">
        <v>17642</v>
      </c>
      <c r="G10901" t="s">
        <v>31</v>
      </c>
      <c r="H10901" t="s">
        <v>31</v>
      </c>
      <c r="I10901" t="s">
        <v>2758</v>
      </c>
      <c r="J10901" t="s">
        <v>2758</v>
      </c>
      <c r="K10901" t="s">
        <v>31</v>
      </c>
      <c r="L10901" t="s">
        <v>2805</v>
      </c>
    </row>
    <row r="10902" spans="1:12" x14ac:dyDescent="0.3">
      <c r="A10902">
        <v>3657</v>
      </c>
      <c r="C10902" t="s">
        <v>12505</v>
      </c>
      <c r="D10902" t="s">
        <v>5050</v>
      </c>
      <c r="E10902" t="s">
        <v>17642</v>
      </c>
      <c r="G10902" t="s">
        <v>31</v>
      </c>
      <c r="H10902" t="s">
        <v>31</v>
      </c>
      <c r="I10902" t="s">
        <v>2758</v>
      </c>
      <c r="J10902" t="s">
        <v>2758</v>
      </c>
      <c r="K10902" t="s">
        <v>31</v>
      </c>
      <c r="L10902" t="s">
        <v>2805</v>
      </c>
    </row>
    <row r="10903" spans="1:12" x14ac:dyDescent="0.3">
      <c r="A10903">
        <v>3657</v>
      </c>
      <c r="C10903" t="s">
        <v>12506</v>
      </c>
      <c r="D10903" t="s">
        <v>5050</v>
      </c>
      <c r="E10903" t="s">
        <v>17642</v>
      </c>
      <c r="G10903" t="s">
        <v>31</v>
      </c>
      <c r="H10903" t="s">
        <v>31</v>
      </c>
      <c r="I10903" t="s">
        <v>2758</v>
      </c>
      <c r="J10903" t="s">
        <v>2758</v>
      </c>
      <c r="K10903" t="s">
        <v>31</v>
      </c>
      <c r="L10903" t="s">
        <v>2805</v>
      </c>
    </row>
    <row r="10904" spans="1:12" x14ac:dyDescent="0.3">
      <c r="A10904">
        <v>3657</v>
      </c>
      <c r="C10904" t="s">
        <v>12507</v>
      </c>
      <c r="D10904" t="s">
        <v>5050</v>
      </c>
      <c r="E10904" t="s">
        <v>17642</v>
      </c>
      <c r="G10904" t="s">
        <v>31</v>
      </c>
      <c r="H10904" t="s">
        <v>31</v>
      </c>
      <c r="I10904" t="s">
        <v>2758</v>
      </c>
      <c r="J10904" t="s">
        <v>2758</v>
      </c>
      <c r="K10904" t="s">
        <v>31</v>
      </c>
      <c r="L10904" t="s">
        <v>2805</v>
      </c>
    </row>
    <row r="10905" spans="1:12" x14ac:dyDescent="0.3">
      <c r="A10905">
        <v>3657</v>
      </c>
      <c r="C10905" t="s">
        <v>12508</v>
      </c>
      <c r="D10905" t="s">
        <v>5050</v>
      </c>
      <c r="E10905" t="s">
        <v>17642</v>
      </c>
      <c r="G10905" t="s">
        <v>31</v>
      </c>
      <c r="H10905" t="s">
        <v>31</v>
      </c>
      <c r="I10905" t="s">
        <v>2758</v>
      </c>
      <c r="J10905" t="s">
        <v>2758</v>
      </c>
      <c r="K10905" t="s">
        <v>31</v>
      </c>
      <c r="L10905" t="s">
        <v>2805</v>
      </c>
    </row>
    <row r="10906" spans="1:12" x14ac:dyDescent="0.3">
      <c r="A10906">
        <v>3657</v>
      </c>
      <c r="C10906" t="s">
        <v>12509</v>
      </c>
      <c r="D10906" t="s">
        <v>5050</v>
      </c>
      <c r="E10906" t="s">
        <v>17642</v>
      </c>
      <c r="G10906" t="s">
        <v>31</v>
      </c>
      <c r="H10906" t="s">
        <v>31</v>
      </c>
      <c r="I10906" t="s">
        <v>2758</v>
      </c>
      <c r="J10906" t="s">
        <v>2758</v>
      </c>
      <c r="K10906" t="s">
        <v>31</v>
      </c>
      <c r="L10906" t="s">
        <v>2805</v>
      </c>
    </row>
    <row r="10907" spans="1:12" x14ac:dyDescent="0.3">
      <c r="A10907">
        <v>3657</v>
      </c>
      <c r="C10907" t="s">
        <v>12510</v>
      </c>
      <c r="D10907" t="s">
        <v>5050</v>
      </c>
      <c r="E10907" t="s">
        <v>17642</v>
      </c>
      <c r="G10907" t="s">
        <v>31</v>
      </c>
      <c r="H10907" t="s">
        <v>31</v>
      </c>
      <c r="I10907" t="s">
        <v>2758</v>
      </c>
      <c r="J10907" t="s">
        <v>2758</v>
      </c>
      <c r="K10907" t="s">
        <v>31</v>
      </c>
      <c r="L10907" t="s">
        <v>2805</v>
      </c>
    </row>
    <row r="10908" spans="1:12" x14ac:dyDescent="0.3">
      <c r="A10908">
        <v>3657</v>
      </c>
      <c r="C10908" t="s">
        <v>12511</v>
      </c>
      <c r="D10908" t="s">
        <v>5050</v>
      </c>
      <c r="E10908" t="s">
        <v>17642</v>
      </c>
      <c r="G10908" t="s">
        <v>31</v>
      </c>
      <c r="H10908" t="s">
        <v>31</v>
      </c>
      <c r="I10908" t="s">
        <v>2758</v>
      </c>
      <c r="J10908" t="s">
        <v>2758</v>
      </c>
      <c r="K10908" t="s">
        <v>31</v>
      </c>
      <c r="L10908" t="s">
        <v>2805</v>
      </c>
    </row>
    <row r="10909" spans="1:12" x14ac:dyDescent="0.3">
      <c r="A10909">
        <v>3657</v>
      </c>
      <c r="C10909" t="s">
        <v>12512</v>
      </c>
      <c r="D10909" t="s">
        <v>5050</v>
      </c>
      <c r="E10909" t="s">
        <v>17642</v>
      </c>
      <c r="G10909" t="s">
        <v>31</v>
      </c>
      <c r="H10909" t="s">
        <v>31</v>
      </c>
      <c r="I10909" t="s">
        <v>2758</v>
      </c>
      <c r="J10909" t="s">
        <v>2758</v>
      </c>
      <c r="K10909" t="s">
        <v>31</v>
      </c>
      <c r="L10909" t="s">
        <v>2805</v>
      </c>
    </row>
    <row r="10910" spans="1:12" x14ac:dyDescent="0.3">
      <c r="A10910">
        <v>3657</v>
      </c>
      <c r="C10910" t="s">
        <v>12513</v>
      </c>
      <c r="D10910" t="s">
        <v>5050</v>
      </c>
      <c r="E10910" t="s">
        <v>17642</v>
      </c>
      <c r="G10910" t="s">
        <v>31</v>
      </c>
      <c r="H10910" t="s">
        <v>31</v>
      </c>
      <c r="I10910" t="s">
        <v>2758</v>
      </c>
      <c r="J10910" t="s">
        <v>2758</v>
      </c>
      <c r="K10910" t="s">
        <v>31</v>
      </c>
      <c r="L10910" t="s">
        <v>2805</v>
      </c>
    </row>
    <row r="10911" spans="1:12" x14ac:dyDescent="0.3">
      <c r="A10911">
        <v>3657</v>
      </c>
      <c r="C10911" t="s">
        <v>12514</v>
      </c>
      <c r="D10911" t="s">
        <v>5050</v>
      </c>
      <c r="E10911" t="s">
        <v>17642</v>
      </c>
      <c r="G10911" t="s">
        <v>31</v>
      </c>
      <c r="H10911" t="s">
        <v>31</v>
      </c>
      <c r="I10911" t="s">
        <v>2758</v>
      </c>
      <c r="J10911" t="s">
        <v>2758</v>
      </c>
      <c r="K10911" t="s">
        <v>31</v>
      </c>
      <c r="L10911" t="s">
        <v>2805</v>
      </c>
    </row>
    <row r="10912" spans="1:12" x14ac:dyDescent="0.3">
      <c r="A10912">
        <v>3657</v>
      </c>
      <c r="C10912" t="s">
        <v>12515</v>
      </c>
      <c r="D10912" t="s">
        <v>5050</v>
      </c>
      <c r="E10912" t="s">
        <v>17642</v>
      </c>
      <c r="G10912" t="s">
        <v>31</v>
      </c>
      <c r="H10912" t="s">
        <v>31</v>
      </c>
      <c r="I10912" t="s">
        <v>2758</v>
      </c>
      <c r="J10912" t="s">
        <v>2758</v>
      </c>
      <c r="K10912" t="s">
        <v>31</v>
      </c>
      <c r="L10912" t="s">
        <v>2805</v>
      </c>
    </row>
    <row r="10913" spans="1:12" x14ac:dyDescent="0.3">
      <c r="A10913">
        <v>3657</v>
      </c>
      <c r="C10913" t="s">
        <v>12516</v>
      </c>
      <c r="D10913" t="s">
        <v>5050</v>
      </c>
      <c r="E10913" t="s">
        <v>17642</v>
      </c>
      <c r="G10913" t="s">
        <v>31</v>
      </c>
      <c r="H10913" t="s">
        <v>31</v>
      </c>
      <c r="I10913" t="s">
        <v>2758</v>
      </c>
      <c r="J10913" t="s">
        <v>2758</v>
      </c>
      <c r="K10913" t="s">
        <v>31</v>
      </c>
      <c r="L10913" t="s">
        <v>2805</v>
      </c>
    </row>
    <row r="10914" spans="1:12" x14ac:dyDescent="0.3">
      <c r="A10914">
        <v>3657</v>
      </c>
      <c r="C10914" t="s">
        <v>12517</v>
      </c>
      <c r="D10914" t="s">
        <v>5050</v>
      </c>
      <c r="E10914" t="s">
        <v>17642</v>
      </c>
      <c r="G10914" t="s">
        <v>31</v>
      </c>
      <c r="H10914" t="s">
        <v>31</v>
      </c>
      <c r="I10914" t="s">
        <v>2758</v>
      </c>
      <c r="J10914" t="s">
        <v>2758</v>
      </c>
      <c r="K10914" t="s">
        <v>31</v>
      </c>
      <c r="L10914" t="s">
        <v>2805</v>
      </c>
    </row>
    <row r="10915" spans="1:12" x14ac:dyDescent="0.3">
      <c r="A10915">
        <v>3657</v>
      </c>
      <c r="C10915" t="s">
        <v>12518</v>
      </c>
      <c r="D10915" t="s">
        <v>5050</v>
      </c>
      <c r="E10915" t="s">
        <v>17642</v>
      </c>
      <c r="G10915" t="s">
        <v>31</v>
      </c>
      <c r="H10915" t="s">
        <v>31</v>
      </c>
      <c r="I10915" t="s">
        <v>2758</v>
      </c>
      <c r="J10915" t="s">
        <v>2758</v>
      </c>
      <c r="K10915" t="s">
        <v>31</v>
      </c>
      <c r="L10915" t="s">
        <v>2805</v>
      </c>
    </row>
    <row r="10916" spans="1:12" x14ac:dyDescent="0.3">
      <c r="A10916">
        <v>3657</v>
      </c>
      <c r="C10916" t="s">
        <v>12519</v>
      </c>
      <c r="D10916" t="s">
        <v>5050</v>
      </c>
      <c r="E10916" t="s">
        <v>17642</v>
      </c>
      <c r="G10916" t="s">
        <v>31</v>
      </c>
      <c r="H10916" t="s">
        <v>31</v>
      </c>
      <c r="I10916" t="s">
        <v>2758</v>
      </c>
      <c r="J10916" t="s">
        <v>2758</v>
      </c>
      <c r="K10916" t="s">
        <v>31</v>
      </c>
      <c r="L10916" t="s">
        <v>2805</v>
      </c>
    </row>
    <row r="10917" spans="1:12" x14ac:dyDescent="0.3">
      <c r="A10917">
        <v>3657</v>
      </c>
      <c r="C10917" t="s">
        <v>12520</v>
      </c>
      <c r="D10917" t="s">
        <v>5050</v>
      </c>
      <c r="E10917" t="s">
        <v>17642</v>
      </c>
      <c r="G10917" t="s">
        <v>31</v>
      </c>
      <c r="H10917" t="s">
        <v>31</v>
      </c>
      <c r="I10917" t="s">
        <v>2758</v>
      </c>
      <c r="J10917" t="s">
        <v>2758</v>
      </c>
      <c r="K10917" t="s">
        <v>31</v>
      </c>
      <c r="L10917" t="s">
        <v>2805</v>
      </c>
    </row>
    <row r="10918" spans="1:12" x14ac:dyDescent="0.3">
      <c r="A10918">
        <v>3657</v>
      </c>
      <c r="C10918" t="s">
        <v>12521</v>
      </c>
      <c r="D10918" t="s">
        <v>5050</v>
      </c>
      <c r="E10918" t="s">
        <v>17642</v>
      </c>
      <c r="G10918" t="s">
        <v>31</v>
      </c>
      <c r="H10918" t="s">
        <v>31</v>
      </c>
      <c r="I10918" t="s">
        <v>2758</v>
      </c>
      <c r="J10918" t="s">
        <v>2758</v>
      </c>
      <c r="K10918" t="s">
        <v>31</v>
      </c>
      <c r="L10918" t="s">
        <v>2805</v>
      </c>
    </row>
    <row r="10919" spans="1:12" x14ac:dyDescent="0.3">
      <c r="A10919">
        <v>3657</v>
      </c>
      <c r="C10919" t="s">
        <v>12522</v>
      </c>
      <c r="D10919" t="s">
        <v>5050</v>
      </c>
      <c r="E10919" t="s">
        <v>17642</v>
      </c>
      <c r="G10919" t="s">
        <v>31</v>
      </c>
      <c r="H10919" t="s">
        <v>31</v>
      </c>
      <c r="I10919" t="s">
        <v>2758</v>
      </c>
      <c r="J10919" t="s">
        <v>2758</v>
      </c>
      <c r="K10919" t="s">
        <v>31</v>
      </c>
      <c r="L10919" t="s">
        <v>2805</v>
      </c>
    </row>
    <row r="10920" spans="1:12" x14ac:dyDescent="0.3">
      <c r="A10920">
        <v>3657</v>
      </c>
      <c r="C10920" t="s">
        <v>12523</v>
      </c>
      <c r="D10920" t="s">
        <v>5050</v>
      </c>
      <c r="E10920" t="s">
        <v>17642</v>
      </c>
      <c r="G10920" t="s">
        <v>31</v>
      </c>
      <c r="H10920" t="s">
        <v>31</v>
      </c>
      <c r="I10920" t="s">
        <v>2758</v>
      </c>
      <c r="J10920" t="s">
        <v>2758</v>
      </c>
      <c r="K10920" t="s">
        <v>31</v>
      </c>
      <c r="L10920" t="s">
        <v>2805</v>
      </c>
    </row>
    <row r="10921" spans="1:12" x14ac:dyDescent="0.3">
      <c r="A10921">
        <v>3657</v>
      </c>
      <c r="C10921" t="s">
        <v>12524</v>
      </c>
      <c r="D10921" t="s">
        <v>5050</v>
      </c>
      <c r="E10921" t="s">
        <v>17642</v>
      </c>
      <c r="G10921" t="s">
        <v>31</v>
      </c>
      <c r="H10921" t="s">
        <v>31</v>
      </c>
      <c r="I10921" t="s">
        <v>2758</v>
      </c>
      <c r="J10921" t="s">
        <v>2758</v>
      </c>
      <c r="K10921" t="s">
        <v>31</v>
      </c>
      <c r="L10921" t="s">
        <v>2805</v>
      </c>
    </row>
    <row r="10922" spans="1:12" x14ac:dyDescent="0.3">
      <c r="A10922">
        <v>3657</v>
      </c>
      <c r="C10922" t="s">
        <v>12525</v>
      </c>
      <c r="D10922" t="s">
        <v>5050</v>
      </c>
      <c r="E10922" t="s">
        <v>17642</v>
      </c>
      <c r="G10922" t="s">
        <v>31</v>
      </c>
      <c r="H10922" t="s">
        <v>31</v>
      </c>
      <c r="I10922" t="s">
        <v>2758</v>
      </c>
      <c r="J10922" t="s">
        <v>2758</v>
      </c>
      <c r="K10922" t="s">
        <v>31</v>
      </c>
      <c r="L10922" t="s">
        <v>2805</v>
      </c>
    </row>
    <row r="10923" spans="1:12" x14ac:dyDescent="0.3">
      <c r="A10923">
        <v>3657</v>
      </c>
      <c r="C10923" t="s">
        <v>12526</v>
      </c>
      <c r="D10923" t="s">
        <v>5050</v>
      </c>
      <c r="E10923" t="s">
        <v>17642</v>
      </c>
      <c r="G10923" t="s">
        <v>31</v>
      </c>
      <c r="H10923" t="s">
        <v>31</v>
      </c>
      <c r="I10923" t="s">
        <v>2758</v>
      </c>
      <c r="J10923" t="s">
        <v>2758</v>
      </c>
      <c r="K10923" t="s">
        <v>31</v>
      </c>
      <c r="L10923" t="s">
        <v>2805</v>
      </c>
    </row>
    <row r="10924" spans="1:12" x14ac:dyDescent="0.3">
      <c r="A10924">
        <v>3657</v>
      </c>
      <c r="C10924" t="s">
        <v>12527</v>
      </c>
      <c r="D10924" t="s">
        <v>5050</v>
      </c>
      <c r="E10924" t="s">
        <v>17642</v>
      </c>
      <c r="G10924" t="s">
        <v>31</v>
      </c>
      <c r="H10924" t="s">
        <v>31</v>
      </c>
      <c r="I10924" t="s">
        <v>2758</v>
      </c>
      <c r="J10924" t="s">
        <v>2758</v>
      </c>
      <c r="K10924" t="s">
        <v>31</v>
      </c>
      <c r="L10924" t="s">
        <v>2805</v>
      </c>
    </row>
    <row r="10925" spans="1:12" x14ac:dyDescent="0.3">
      <c r="A10925">
        <v>3657</v>
      </c>
      <c r="C10925" t="s">
        <v>12528</v>
      </c>
      <c r="D10925" t="s">
        <v>5050</v>
      </c>
      <c r="E10925" t="s">
        <v>17642</v>
      </c>
      <c r="G10925" t="s">
        <v>31</v>
      </c>
      <c r="H10925" t="s">
        <v>31</v>
      </c>
      <c r="I10925" t="s">
        <v>2758</v>
      </c>
      <c r="J10925" t="s">
        <v>2758</v>
      </c>
      <c r="K10925" t="s">
        <v>31</v>
      </c>
      <c r="L10925" t="s">
        <v>2805</v>
      </c>
    </row>
    <row r="10926" spans="1:12" x14ac:dyDescent="0.3">
      <c r="A10926">
        <v>3657</v>
      </c>
      <c r="C10926" t="s">
        <v>12529</v>
      </c>
      <c r="D10926" t="s">
        <v>5050</v>
      </c>
      <c r="E10926" t="s">
        <v>17642</v>
      </c>
      <c r="G10926" t="s">
        <v>31</v>
      </c>
      <c r="H10926" t="s">
        <v>31</v>
      </c>
      <c r="I10926" t="s">
        <v>2758</v>
      </c>
      <c r="J10926" t="s">
        <v>2758</v>
      </c>
      <c r="K10926" t="s">
        <v>31</v>
      </c>
      <c r="L10926" t="s">
        <v>2805</v>
      </c>
    </row>
    <row r="10927" spans="1:12" x14ac:dyDescent="0.3">
      <c r="A10927">
        <v>3657</v>
      </c>
      <c r="C10927" t="s">
        <v>12530</v>
      </c>
      <c r="D10927" t="s">
        <v>5050</v>
      </c>
      <c r="E10927" t="s">
        <v>17642</v>
      </c>
      <c r="G10927" t="s">
        <v>31</v>
      </c>
      <c r="H10927" t="s">
        <v>31</v>
      </c>
      <c r="I10927" t="s">
        <v>2758</v>
      </c>
      <c r="J10927" t="s">
        <v>2758</v>
      </c>
      <c r="K10927" t="s">
        <v>31</v>
      </c>
      <c r="L10927" t="s">
        <v>2805</v>
      </c>
    </row>
    <row r="10928" spans="1:12" x14ac:dyDescent="0.3">
      <c r="A10928">
        <v>3657</v>
      </c>
      <c r="C10928" t="s">
        <v>12531</v>
      </c>
      <c r="D10928" t="s">
        <v>5050</v>
      </c>
      <c r="E10928" t="s">
        <v>17642</v>
      </c>
      <c r="G10928" t="s">
        <v>31</v>
      </c>
      <c r="H10928" t="s">
        <v>31</v>
      </c>
      <c r="I10928" t="s">
        <v>2758</v>
      </c>
      <c r="J10928" t="s">
        <v>2758</v>
      </c>
      <c r="K10928" t="s">
        <v>31</v>
      </c>
      <c r="L10928" t="s">
        <v>2805</v>
      </c>
    </row>
    <row r="10929" spans="1:12" x14ac:dyDescent="0.3">
      <c r="A10929">
        <v>3657</v>
      </c>
      <c r="C10929" t="s">
        <v>12532</v>
      </c>
      <c r="D10929" t="s">
        <v>5050</v>
      </c>
      <c r="E10929" t="s">
        <v>17642</v>
      </c>
      <c r="G10929" t="s">
        <v>31</v>
      </c>
      <c r="H10929" t="s">
        <v>31</v>
      </c>
      <c r="I10929" t="s">
        <v>2758</v>
      </c>
      <c r="J10929" t="s">
        <v>2758</v>
      </c>
      <c r="K10929" t="s">
        <v>31</v>
      </c>
      <c r="L10929" t="s">
        <v>2805</v>
      </c>
    </row>
    <row r="10930" spans="1:12" x14ac:dyDescent="0.3">
      <c r="A10930">
        <v>3657</v>
      </c>
      <c r="C10930" t="s">
        <v>12533</v>
      </c>
      <c r="D10930" t="s">
        <v>5050</v>
      </c>
      <c r="E10930" t="s">
        <v>17642</v>
      </c>
      <c r="G10930" t="s">
        <v>31</v>
      </c>
      <c r="H10930" t="s">
        <v>31</v>
      </c>
      <c r="I10930" t="s">
        <v>2758</v>
      </c>
      <c r="J10930" t="s">
        <v>2758</v>
      </c>
      <c r="K10930" t="s">
        <v>31</v>
      </c>
      <c r="L10930" t="s">
        <v>2805</v>
      </c>
    </row>
    <row r="10931" spans="1:12" x14ac:dyDescent="0.3">
      <c r="A10931">
        <v>3657</v>
      </c>
      <c r="C10931" t="s">
        <v>12534</v>
      </c>
      <c r="D10931" t="s">
        <v>5050</v>
      </c>
      <c r="E10931" t="s">
        <v>17642</v>
      </c>
      <c r="G10931" t="s">
        <v>31</v>
      </c>
      <c r="H10931" t="s">
        <v>31</v>
      </c>
      <c r="I10931" t="s">
        <v>2758</v>
      </c>
      <c r="J10931" t="s">
        <v>2758</v>
      </c>
      <c r="K10931" t="s">
        <v>31</v>
      </c>
      <c r="L10931" t="s">
        <v>2805</v>
      </c>
    </row>
    <row r="10932" spans="1:12" x14ac:dyDescent="0.3">
      <c r="A10932">
        <v>3657</v>
      </c>
      <c r="C10932" t="s">
        <v>12535</v>
      </c>
      <c r="D10932" t="s">
        <v>5050</v>
      </c>
      <c r="E10932" t="s">
        <v>17642</v>
      </c>
      <c r="G10932" t="s">
        <v>31</v>
      </c>
      <c r="H10932" t="s">
        <v>31</v>
      </c>
      <c r="I10932" t="s">
        <v>2758</v>
      </c>
      <c r="J10932" t="s">
        <v>2758</v>
      </c>
      <c r="K10932" t="s">
        <v>31</v>
      </c>
      <c r="L10932" t="s">
        <v>2805</v>
      </c>
    </row>
    <row r="10933" spans="1:12" x14ac:dyDescent="0.3">
      <c r="A10933">
        <v>3657</v>
      </c>
      <c r="C10933" t="s">
        <v>3228</v>
      </c>
      <c r="D10933" t="s">
        <v>5050</v>
      </c>
      <c r="E10933" t="s">
        <v>17642</v>
      </c>
      <c r="G10933" t="s">
        <v>31</v>
      </c>
      <c r="H10933" t="s">
        <v>31</v>
      </c>
      <c r="I10933" t="s">
        <v>2758</v>
      </c>
      <c r="J10933" t="s">
        <v>2758</v>
      </c>
      <c r="K10933" t="s">
        <v>31</v>
      </c>
      <c r="L10933" t="s">
        <v>2805</v>
      </c>
    </row>
    <row r="10934" spans="1:12" x14ac:dyDescent="0.3">
      <c r="A10934">
        <v>3657</v>
      </c>
      <c r="C10934" t="s">
        <v>12536</v>
      </c>
      <c r="D10934" t="s">
        <v>5050</v>
      </c>
      <c r="E10934" t="s">
        <v>17642</v>
      </c>
      <c r="G10934" t="s">
        <v>31</v>
      </c>
      <c r="H10934" t="s">
        <v>31</v>
      </c>
      <c r="I10934" t="s">
        <v>2758</v>
      </c>
      <c r="J10934" t="s">
        <v>2758</v>
      </c>
      <c r="K10934" t="s">
        <v>31</v>
      </c>
      <c r="L10934" t="s">
        <v>2805</v>
      </c>
    </row>
    <row r="10935" spans="1:12" x14ac:dyDescent="0.3">
      <c r="A10935">
        <v>3657</v>
      </c>
      <c r="C10935" t="s">
        <v>12537</v>
      </c>
      <c r="D10935" t="s">
        <v>5050</v>
      </c>
      <c r="E10935" t="s">
        <v>17642</v>
      </c>
      <c r="G10935" t="s">
        <v>31</v>
      </c>
      <c r="H10935" t="s">
        <v>31</v>
      </c>
      <c r="I10935" t="s">
        <v>2758</v>
      </c>
      <c r="J10935" t="s">
        <v>2758</v>
      </c>
      <c r="K10935" t="s">
        <v>31</v>
      </c>
      <c r="L10935" t="s">
        <v>2805</v>
      </c>
    </row>
    <row r="10936" spans="1:12" x14ac:dyDescent="0.3">
      <c r="A10936">
        <v>3657</v>
      </c>
      <c r="C10936" t="s">
        <v>12538</v>
      </c>
      <c r="D10936" t="s">
        <v>5050</v>
      </c>
      <c r="E10936" t="s">
        <v>17642</v>
      </c>
      <c r="G10936" t="s">
        <v>31</v>
      </c>
      <c r="H10936" t="s">
        <v>31</v>
      </c>
      <c r="I10936" t="s">
        <v>2758</v>
      </c>
      <c r="J10936" t="s">
        <v>2758</v>
      </c>
      <c r="K10936" t="s">
        <v>31</v>
      </c>
      <c r="L10936" t="s">
        <v>2805</v>
      </c>
    </row>
    <row r="10937" spans="1:12" x14ac:dyDescent="0.3">
      <c r="A10937">
        <v>3657</v>
      </c>
      <c r="C10937" t="s">
        <v>12539</v>
      </c>
      <c r="D10937" t="s">
        <v>5050</v>
      </c>
      <c r="E10937" t="s">
        <v>17642</v>
      </c>
      <c r="G10937" t="s">
        <v>31</v>
      </c>
      <c r="H10937" t="s">
        <v>31</v>
      </c>
      <c r="I10937" t="s">
        <v>2758</v>
      </c>
      <c r="J10937" t="s">
        <v>2758</v>
      </c>
      <c r="K10937" t="s">
        <v>31</v>
      </c>
      <c r="L10937" t="s">
        <v>2805</v>
      </c>
    </row>
    <row r="10938" spans="1:12" x14ac:dyDescent="0.3">
      <c r="A10938">
        <v>3657</v>
      </c>
      <c r="C10938" t="s">
        <v>12540</v>
      </c>
      <c r="D10938" t="s">
        <v>5050</v>
      </c>
      <c r="E10938" t="s">
        <v>17642</v>
      </c>
      <c r="G10938" t="s">
        <v>31</v>
      </c>
      <c r="H10938" t="s">
        <v>31</v>
      </c>
      <c r="I10938" t="s">
        <v>2758</v>
      </c>
      <c r="J10938" t="s">
        <v>2758</v>
      </c>
      <c r="K10938" t="s">
        <v>31</v>
      </c>
      <c r="L10938" t="s">
        <v>2805</v>
      </c>
    </row>
    <row r="10939" spans="1:12" x14ac:dyDescent="0.3">
      <c r="A10939">
        <v>3657</v>
      </c>
      <c r="C10939" t="s">
        <v>12541</v>
      </c>
      <c r="D10939" t="s">
        <v>5050</v>
      </c>
      <c r="E10939" t="s">
        <v>17642</v>
      </c>
      <c r="G10939" t="s">
        <v>31</v>
      </c>
      <c r="H10939" t="s">
        <v>31</v>
      </c>
      <c r="I10939" t="s">
        <v>2758</v>
      </c>
      <c r="J10939" t="s">
        <v>2758</v>
      </c>
      <c r="K10939" t="s">
        <v>31</v>
      </c>
      <c r="L10939" t="s">
        <v>2805</v>
      </c>
    </row>
    <row r="10940" spans="1:12" x14ac:dyDescent="0.3">
      <c r="A10940">
        <v>3657</v>
      </c>
      <c r="C10940" t="s">
        <v>12542</v>
      </c>
      <c r="D10940" t="s">
        <v>5050</v>
      </c>
      <c r="E10940" t="s">
        <v>17642</v>
      </c>
      <c r="G10940" t="s">
        <v>31</v>
      </c>
      <c r="H10940" t="s">
        <v>31</v>
      </c>
      <c r="I10940" t="s">
        <v>2758</v>
      </c>
      <c r="J10940" t="s">
        <v>2758</v>
      </c>
      <c r="K10940" t="s">
        <v>31</v>
      </c>
      <c r="L10940" t="s">
        <v>2805</v>
      </c>
    </row>
    <row r="10941" spans="1:12" x14ac:dyDescent="0.3">
      <c r="A10941">
        <v>3657</v>
      </c>
      <c r="C10941" t="s">
        <v>12543</v>
      </c>
      <c r="D10941" t="s">
        <v>5050</v>
      </c>
      <c r="E10941" t="s">
        <v>17642</v>
      </c>
      <c r="G10941" t="s">
        <v>31</v>
      </c>
      <c r="H10941" t="s">
        <v>31</v>
      </c>
      <c r="I10941" t="s">
        <v>2758</v>
      </c>
      <c r="J10941" t="s">
        <v>2758</v>
      </c>
      <c r="K10941" t="s">
        <v>31</v>
      </c>
      <c r="L10941" t="s">
        <v>2805</v>
      </c>
    </row>
    <row r="10942" spans="1:12" x14ac:dyDescent="0.3">
      <c r="A10942">
        <v>3657</v>
      </c>
      <c r="C10942" t="s">
        <v>12544</v>
      </c>
      <c r="D10942" t="s">
        <v>5050</v>
      </c>
      <c r="E10942" t="s">
        <v>17642</v>
      </c>
      <c r="G10942" t="s">
        <v>31</v>
      </c>
      <c r="H10942" t="s">
        <v>31</v>
      </c>
      <c r="I10942" t="s">
        <v>2758</v>
      </c>
      <c r="J10942" t="s">
        <v>2758</v>
      </c>
      <c r="K10942" t="s">
        <v>31</v>
      </c>
      <c r="L10942" t="s">
        <v>2805</v>
      </c>
    </row>
    <row r="10943" spans="1:12" x14ac:dyDescent="0.3">
      <c r="A10943">
        <v>3657</v>
      </c>
      <c r="C10943" t="s">
        <v>12545</v>
      </c>
      <c r="D10943" t="s">
        <v>5050</v>
      </c>
      <c r="E10943" t="s">
        <v>17642</v>
      </c>
      <c r="G10943" t="s">
        <v>31</v>
      </c>
      <c r="H10943" t="s">
        <v>31</v>
      </c>
      <c r="I10943" t="s">
        <v>2758</v>
      </c>
      <c r="J10943" t="s">
        <v>2758</v>
      </c>
      <c r="K10943" t="s">
        <v>31</v>
      </c>
      <c r="L10943" t="s">
        <v>2805</v>
      </c>
    </row>
    <row r="10944" spans="1:12" x14ac:dyDescent="0.3">
      <c r="A10944">
        <v>3657</v>
      </c>
      <c r="C10944" t="s">
        <v>12546</v>
      </c>
      <c r="D10944" t="s">
        <v>5050</v>
      </c>
      <c r="E10944" t="s">
        <v>17642</v>
      </c>
      <c r="G10944" t="s">
        <v>31</v>
      </c>
      <c r="H10944" t="s">
        <v>31</v>
      </c>
      <c r="I10944" t="s">
        <v>2758</v>
      </c>
      <c r="J10944" t="s">
        <v>2758</v>
      </c>
      <c r="K10944" t="s">
        <v>31</v>
      </c>
      <c r="L10944" t="s">
        <v>2805</v>
      </c>
    </row>
    <row r="10945" spans="1:12" x14ac:dyDescent="0.3">
      <c r="A10945">
        <v>3657</v>
      </c>
      <c r="C10945" t="s">
        <v>12547</v>
      </c>
      <c r="D10945" t="s">
        <v>5050</v>
      </c>
      <c r="E10945" t="s">
        <v>17642</v>
      </c>
      <c r="G10945" t="s">
        <v>31</v>
      </c>
      <c r="H10945" t="s">
        <v>31</v>
      </c>
      <c r="I10945" t="s">
        <v>2758</v>
      </c>
      <c r="J10945" t="s">
        <v>2758</v>
      </c>
      <c r="K10945" t="s">
        <v>31</v>
      </c>
      <c r="L10945" t="s">
        <v>2805</v>
      </c>
    </row>
    <row r="10946" spans="1:12" x14ac:dyDescent="0.3">
      <c r="A10946">
        <v>3657</v>
      </c>
      <c r="C10946" t="s">
        <v>12548</v>
      </c>
      <c r="D10946" t="s">
        <v>5050</v>
      </c>
      <c r="E10946" t="s">
        <v>17642</v>
      </c>
      <c r="G10946" t="s">
        <v>31</v>
      </c>
      <c r="H10946" t="s">
        <v>31</v>
      </c>
      <c r="I10946" t="s">
        <v>2758</v>
      </c>
      <c r="J10946" t="s">
        <v>2758</v>
      </c>
      <c r="K10946" t="s">
        <v>31</v>
      </c>
      <c r="L10946" t="s">
        <v>2805</v>
      </c>
    </row>
    <row r="10947" spans="1:12" x14ac:dyDescent="0.3">
      <c r="A10947">
        <v>3657</v>
      </c>
      <c r="C10947" t="s">
        <v>12549</v>
      </c>
      <c r="D10947" t="s">
        <v>5050</v>
      </c>
      <c r="E10947" t="s">
        <v>17642</v>
      </c>
      <c r="G10947" t="s">
        <v>31</v>
      </c>
      <c r="H10947" t="s">
        <v>31</v>
      </c>
      <c r="I10947" t="s">
        <v>2758</v>
      </c>
      <c r="J10947" t="s">
        <v>2758</v>
      </c>
      <c r="K10947" t="s">
        <v>31</v>
      </c>
      <c r="L10947" t="s">
        <v>2805</v>
      </c>
    </row>
    <row r="10948" spans="1:12" x14ac:dyDescent="0.3">
      <c r="A10948">
        <v>3657</v>
      </c>
      <c r="C10948" t="s">
        <v>12550</v>
      </c>
      <c r="D10948" t="s">
        <v>5050</v>
      </c>
      <c r="E10948" t="s">
        <v>17642</v>
      </c>
      <c r="G10948" t="s">
        <v>31</v>
      </c>
      <c r="H10948" t="s">
        <v>31</v>
      </c>
      <c r="I10948" t="s">
        <v>2758</v>
      </c>
      <c r="J10948" t="s">
        <v>2758</v>
      </c>
      <c r="K10948" t="s">
        <v>31</v>
      </c>
      <c r="L10948" t="s">
        <v>2805</v>
      </c>
    </row>
    <row r="10949" spans="1:12" x14ac:dyDescent="0.3">
      <c r="A10949">
        <v>3657</v>
      </c>
      <c r="C10949" t="s">
        <v>12551</v>
      </c>
      <c r="D10949" t="s">
        <v>5050</v>
      </c>
      <c r="E10949" t="s">
        <v>17642</v>
      </c>
      <c r="G10949" t="s">
        <v>31</v>
      </c>
      <c r="H10949" t="s">
        <v>31</v>
      </c>
      <c r="I10949" t="s">
        <v>2758</v>
      </c>
      <c r="J10949" t="s">
        <v>2758</v>
      </c>
      <c r="K10949" t="s">
        <v>31</v>
      </c>
      <c r="L10949" t="s">
        <v>2805</v>
      </c>
    </row>
    <row r="10950" spans="1:12" x14ac:dyDescent="0.3">
      <c r="A10950">
        <v>3657</v>
      </c>
      <c r="C10950" t="s">
        <v>12552</v>
      </c>
      <c r="D10950" t="s">
        <v>5050</v>
      </c>
      <c r="E10950" t="s">
        <v>17642</v>
      </c>
      <c r="G10950" t="s">
        <v>31</v>
      </c>
      <c r="H10950" t="s">
        <v>31</v>
      </c>
      <c r="I10950" t="s">
        <v>2758</v>
      </c>
      <c r="J10950" t="s">
        <v>2758</v>
      </c>
      <c r="K10950" t="s">
        <v>31</v>
      </c>
      <c r="L10950" t="s">
        <v>2805</v>
      </c>
    </row>
    <row r="10951" spans="1:12" x14ac:dyDescent="0.3">
      <c r="A10951">
        <v>3657</v>
      </c>
      <c r="C10951" t="s">
        <v>12553</v>
      </c>
      <c r="D10951" t="s">
        <v>5050</v>
      </c>
      <c r="E10951" t="s">
        <v>17642</v>
      </c>
      <c r="G10951" t="s">
        <v>31</v>
      </c>
      <c r="H10951" t="s">
        <v>31</v>
      </c>
      <c r="I10951" t="s">
        <v>2758</v>
      </c>
      <c r="J10951" t="s">
        <v>2758</v>
      </c>
      <c r="K10951" t="s">
        <v>31</v>
      </c>
      <c r="L10951" t="s">
        <v>2805</v>
      </c>
    </row>
    <row r="10952" spans="1:12" x14ac:dyDescent="0.3">
      <c r="A10952">
        <v>3657</v>
      </c>
      <c r="C10952" t="s">
        <v>12554</v>
      </c>
      <c r="D10952" t="s">
        <v>5050</v>
      </c>
      <c r="E10952" t="s">
        <v>17642</v>
      </c>
      <c r="G10952" t="s">
        <v>31</v>
      </c>
      <c r="H10952" t="s">
        <v>31</v>
      </c>
      <c r="I10952" t="s">
        <v>2758</v>
      </c>
      <c r="J10952" t="s">
        <v>2758</v>
      </c>
      <c r="K10952" t="s">
        <v>31</v>
      </c>
      <c r="L10952" t="s">
        <v>2805</v>
      </c>
    </row>
    <row r="10953" spans="1:12" x14ac:dyDescent="0.3">
      <c r="A10953">
        <v>3657</v>
      </c>
      <c r="C10953" t="s">
        <v>12555</v>
      </c>
      <c r="D10953" t="s">
        <v>5050</v>
      </c>
      <c r="E10953" t="s">
        <v>17642</v>
      </c>
      <c r="G10953" t="s">
        <v>31</v>
      </c>
      <c r="H10953" t="s">
        <v>31</v>
      </c>
      <c r="I10953" t="s">
        <v>2758</v>
      </c>
      <c r="J10953" t="s">
        <v>2758</v>
      </c>
      <c r="K10953" t="s">
        <v>31</v>
      </c>
      <c r="L10953" t="s">
        <v>2805</v>
      </c>
    </row>
    <row r="10954" spans="1:12" x14ac:dyDescent="0.3">
      <c r="A10954">
        <v>3657</v>
      </c>
      <c r="C10954" t="s">
        <v>12556</v>
      </c>
      <c r="D10954" t="s">
        <v>5050</v>
      </c>
      <c r="E10954" t="s">
        <v>17642</v>
      </c>
      <c r="G10954" t="s">
        <v>31</v>
      </c>
      <c r="H10954" t="s">
        <v>31</v>
      </c>
      <c r="I10954" t="s">
        <v>2758</v>
      </c>
      <c r="J10954" t="s">
        <v>2758</v>
      </c>
      <c r="K10954" t="s">
        <v>31</v>
      </c>
      <c r="L10954" t="s">
        <v>2805</v>
      </c>
    </row>
    <row r="10955" spans="1:12" x14ac:dyDescent="0.3">
      <c r="A10955">
        <v>3657</v>
      </c>
      <c r="C10955" t="s">
        <v>12557</v>
      </c>
      <c r="D10955" t="s">
        <v>5050</v>
      </c>
      <c r="E10955" t="s">
        <v>17642</v>
      </c>
      <c r="G10955" t="s">
        <v>31</v>
      </c>
      <c r="H10955" t="s">
        <v>31</v>
      </c>
      <c r="I10955" t="s">
        <v>2758</v>
      </c>
      <c r="J10955" t="s">
        <v>2758</v>
      </c>
      <c r="K10955" t="s">
        <v>31</v>
      </c>
      <c r="L10955" t="s">
        <v>2805</v>
      </c>
    </row>
    <row r="10956" spans="1:12" x14ac:dyDescent="0.3">
      <c r="A10956">
        <v>3657</v>
      </c>
      <c r="C10956" t="s">
        <v>12558</v>
      </c>
      <c r="D10956" t="s">
        <v>5050</v>
      </c>
      <c r="E10956" t="s">
        <v>17642</v>
      </c>
      <c r="G10956" t="s">
        <v>31</v>
      </c>
      <c r="H10956" t="s">
        <v>31</v>
      </c>
      <c r="I10956" t="s">
        <v>2758</v>
      </c>
      <c r="J10956" t="s">
        <v>2758</v>
      </c>
      <c r="K10956" t="s">
        <v>31</v>
      </c>
      <c r="L10956" t="s">
        <v>2805</v>
      </c>
    </row>
    <row r="10957" spans="1:12" x14ac:dyDescent="0.3">
      <c r="A10957">
        <v>3657</v>
      </c>
      <c r="C10957" t="s">
        <v>12559</v>
      </c>
      <c r="D10957" t="s">
        <v>5050</v>
      </c>
      <c r="E10957" t="s">
        <v>17642</v>
      </c>
      <c r="G10957" t="s">
        <v>31</v>
      </c>
      <c r="H10957" t="s">
        <v>31</v>
      </c>
      <c r="I10957" t="s">
        <v>2758</v>
      </c>
      <c r="J10957" t="s">
        <v>2758</v>
      </c>
      <c r="K10957" t="s">
        <v>31</v>
      </c>
      <c r="L10957" t="s">
        <v>2805</v>
      </c>
    </row>
    <row r="10958" spans="1:12" x14ac:dyDescent="0.3">
      <c r="A10958">
        <v>3657</v>
      </c>
      <c r="C10958" t="s">
        <v>12560</v>
      </c>
      <c r="D10958" t="s">
        <v>5050</v>
      </c>
      <c r="E10958" t="s">
        <v>17642</v>
      </c>
      <c r="G10958" t="s">
        <v>31</v>
      </c>
      <c r="H10958" t="s">
        <v>31</v>
      </c>
      <c r="I10958" t="s">
        <v>2758</v>
      </c>
      <c r="J10958" t="s">
        <v>2758</v>
      </c>
      <c r="K10958" t="s">
        <v>31</v>
      </c>
      <c r="L10958" t="s">
        <v>2805</v>
      </c>
    </row>
    <row r="10959" spans="1:12" x14ac:dyDescent="0.3">
      <c r="A10959">
        <v>3657</v>
      </c>
      <c r="C10959" t="s">
        <v>12561</v>
      </c>
      <c r="D10959" t="s">
        <v>5050</v>
      </c>
      <c r="E10959" t="s">
        <v>17642</v>
      </c>
      <c r="G10959" t="s">
        <v>31</v>
      </c>
      <c r="H10959" t="s">
        <v>31</v>
      </c>
      <c r="I10959" t="s">
        <v>2758</v>
      </c>
      <c r="J10959" t="s">
        <v>2758</v>
      </c>
      <c r="K10959" t="s">
        <v>31</v>
      </c>
      <c r="L10959" t="s">
        <v>2805</v>
      </c>
    </row>
    <row r="10960" spans="1:12" x14ac:dyDescent="0.3">
      <c r="A10960">
        <v>3657</v>
      </c>
      <c r="C10960" t="s">
        <v>12562</v>
      </c>
      <c r="D10960" t="s">
        <v>5050</v>
      </c>
      <c r="E10960" t="s">
        <v>17642</v>
      </c>
      <c r="G10960" t="s">
        <v>31</v>
      </c>
      <c r="H10960" t="s">
        <v>31</v>
      </c>
      <c r="I10960" t="s">
        <v>2758</v>
      </c>
      <c r="J10960" t="s">
        <v>2758</v>
      </c>
      <c r="K10960" t="s">
        <v>31</v>
      </c>
      <c r="L10960" t="s">
        <v>2805</v>
      </c>
    </row>
    <row r="10961" spans="1:12" x14ac:dyDescent="0.3">
      <c r="A10961">
        <v>3657</v>
      </c>
      <c r="C10961" t="s">
        <v>12563</v>
      </c>
      <c r="D10961" t="s">
        <v>5050</v>
      </c>
      <c r="E10961" t="s">
        <v>17642</v>
      </c>
      <c r="G10961" t="s">
        <v>31</v>
      </c>
      <c r="H10961" t="s">
        <v>31</v>
      </c>
      <c r="I10961" t="s">
        <v>2758</v>
      </c>
      <c r="J10961" t="s">
        <v>2758</v>
      </c>
      <c r="K10961" t="s">
        <v>31</v>
      </c>
      <c r="L10961" t="s">
        <v>2805</v>
      </c>
    </row>
    <row r="10962" spans="1:12" x14ac:dyDescent="0.3">
      <c r="A10962">
        <v>3657</v>
      </c>
      <c r="C10962" t="s">
        <v>12564</v>
      </c>
      <c r="D10962" t="s">
        <v>5050</v>
      </c>
      <c r="E10962" t="s">
        <v>17642</v>
      </c>
      <c r="G10962" t="s">
        <v>31</v>
      </c>
      <c r="H10962" t="s">
        <v>31</v>
      </c>
      <c r="I10962" t="s">
        <v>2758</v>
      </c>
      <c r="J10962" t="s">
        <v>2758</v>
      </c>
      <c r="K10962" t="s">
        <v>31</v>
      </c>
      <c r="L10962" t="s">
        <v>2805</v>
      </c>
    </row>
    <row r="10963" spans="1:12" x14ac:dyDescent="0.3">
      <c r="A10963">
        <v>3657</v>
      </c>
      <c r="C10963" t="s">
        <v>12565</v>
      </c>
      <c r="D10963" t="s">
        <v>5050</v>
      </c>
      <c r="E10963" t="s">
        <v>17642</v>
      </c>
      <c r="G10963" t="s">
        <v>31</v>
      </c>
      <c r="H10963" t="s">
        <v>31</v>
      </c>
      <c r="I10963" t="s">
        <v>2758</v>
      </c>
      <c r="J10963" t="s">
        <v>2758</v>
      </c>
      <c r="K10963" t="s">
        <v>31</v>
      </c>
      <c r="L10963" t="s">
        <v>2805</v>
      </c>
    </row>
    <row r="10964" spans="1:12" x14ac:dyDescent="0.3">
      <c r="A10964">
        <v>3657</v>
      </c>
      <c r="C10964" t="s">
        <v>12566</v>
      </c>
      <c r="D10964" t="s">
        <v>5050</v>
      </c>
      <c r="E10964" t="s">
        <v>17642</v>
      </c>
      <c r="G10964" t="s">
        <v>31</v>
      </c>
      <c r="H10964" t="s">
        <v>31</v>
      </c>
      <c r="I10964" t="s">
        <v>2758</v>
      </c>
      <c r="J10964" t="s">
        <v>2758</v>
      </c>
      <c r="K10964" t="s">
        <v>31</v>
      </c>
      <c r="L10964" t="s">
        <v>2805</v>
      </c>
    </row>
    <row r="10965" spans="1:12" x14ac:dyDescent="0.3">
      <c r="A10965">
        <v>3657</v>
      </c>
      <c r="C10965" t="s">
        <v>12567</v>
      </c>
      <c r="D10965" t="s">
        <v>5050</v>
      </c>
      <c r="E10965" t="s">
        <v>17642</v>
      </c>
      <c r="G10965" t="s">
        <v>31</v>
      </c>
      <c r="H10965" t="s">
        <v>31</v>
      </c>
      <c r="I10965" t="s">
        <v>2758</v>
      </c>
      <c r="J10965" t="s">
        <v>2758</v>
      </c>
      <c r="K10965" t="s">
        <v>31</v>
      </c>
      <c r="L10965" t="s">
        <v>2805</v>
      </c>
    </row>
    <row r="10966" spans="1:12" x14ac:dyDescent="0.3">
      <c r="A10966">
        <v>3657</v>
      </c>
      <c r="C10966" t="s">
        <v>12568</v>
      </c>
      <c r="D10966" t="s">
        <v>5050</v>
      </c>
      <c r="E10966" t="s">
        <v>17642</v>
      </c>
      <c r="G10966" t="s">
        <v>31</v>
      </c>
      <c r="H10966" t="s">
        <v>31</v>
      </c>
      <c r="I10966" t="s">
        <v>2758</v>
      </c>
      <c r="J10966" t="s">
        <v>2758</v>
      </c>
      <c r="K10966" t="s">
        <v>31</v>
      </c>
      <c r="L10966" t="s">
        <v>2805</v>
      </c>
    </row>
    <row r="10967" spans="1:12" x14ac:dyDescent="0.3">
      <c r="A10967">
        <v>3657</v>
      </c>
      <c r="C10967" t="s">
        <v>12569</v>
      </c>
      <c r="D10967" t="s">
        <v>5050</v>
      </c>
      <c r="E10967" t="s">
        <v>17642</v>
      </c>
      <c r="G10967" t="s">
        <v>31</v>
      </c>
      <c r="H10967" t="s">
        <v>31</v>
      </c>
      <c r="I10967" t="s">
        <v>2758</v>
      </c>
      <c r="J10967" t="s">
        <v>2758</v>
      </c>
      <c r="K10967" t="s">
        <v>31</v>
      </c>
      <c r="L10967" t="s">
        <v>2805</v>
      </c>
    </row>
    <row r="10968" spans="1:12" x14ac:dyDescent="0.3">
      <c r="A10968">
        <v>3657</v>
      </c>
      <c r="C10968" t="s">
        <v>12570</v>
      </c>
      <c r="D10968" t="s">
        <v>5050</v>
      </c>
      <c r="E10968" t="s">
        <v>17642</v>
      </c>
      <c r="G10968" t="s">
        <v>31</v>
      </c>
      <c r="H10968" t="s">
        <v>31</v>
      </c>
      <c r="I10968" t="s">
        <v>2758</v>
      </c>
      <c r="J10968" t="s">
        <v>2758</v>
      </c>
      <c r="K10968" t="s">
        <v>31</v>
      </c>
      <c r="L10968" t="s">
        <v>2805</v>
      </c>
    </row>
    <row r="10969" spans="1:12" x14ac:dyDescent="0.3">
      <c r="A10969">
        <v>3657</v>
      </c>
      <c r="C10969" t="s">
        <v>12571</v>
      </c>
      <c r="D10969" t="s">
        <v>5050</v>
      </c>
      <c r="E10969" t="s">
        <v>17642</v>
      </c>
      <c r="G10969" t="s">
        <v>31</v>
      </c>
      <c r="H10969" t="s">
        <v>31</v>
      </c>
      <c r="I10969" t="s">
        <v>2758</v>
      </c>
      <c r="J10969" t="s">
        <v>2758</v>
      </c>
      <c r="K10969" t="s">
        <v>31</v>
      </c>
      <c r="L10969" t="s">
        <v>2805</v>
      </c>
    </row>
    <row r="10970" spans="1:12" x14ac:dyDescent="0.3">
      <c r="A10970">
        <v>3657</v>
      </c>
      <c r="C10970" t="s">
        <v>12572</v>
      </c>
      <c r="D10970" t="s">
        <v>5050</v>
      </c>
      <c r="E10970" t="s">
        <v>17642</v>
      </c>
      <c r="G10970" t="s">
        <v>31</v>
      </c>
      <c r="H10970" t="s">
        <v>31</v>
      </c>
      <c r="I10970" t="s">
        <v>2758</v>
      </c>
      <c r="J10970" t="s">
        <v>2758</v>
      </c>
      <c r="K10970" t="s">
        <v>31</v>
      </c>
      <c r="L10970" t="s">
        <v>2805</v>
      </c>
    </row>
    <row r="10971" spans="1:12" x14ac:dyDescent="0.3">
      <c r="A10971">
        <v>3657</v>
      </c>
      <c r="C10971" t="s">
        <v>12573</v>
      </c>
      <c r="D10971" t="s">
        <v>5050</v>
      </c>
      <c r="E10971" t="s">
        <v>17642</v>
      </c>
      <c r="G10971" t="s">
        <v>31</v>
      </c>
      <c r="H10971" t="s">
        <v>31</v>
      </c>
      <c r="I10971" t="s">
        <v>2758</v>
      </c>
      <c r="J10971" t="s">
        <v>2758</v>
      </c>
      <c r="K10971" t="s">
        <v>31</v>
      </c>
      <c r="L10971" t="s">
        <v>2805</v>
      </c>
    </row>
    <row r="10972" spans="1:12" x14ac:dyDescent="0.3">
      <c r="A10972">
        <v>3657</v>
      </c>
      <c r="C10972" t="s">
        <v>12574</v>
      </c>
      <c r="D10972" t="s">
        <v>5050</v>
      </c>
      <c r="E10972" t="s">
        <v>17642</v>
      </c>
      <c r="G10972" t="s">
        <v>31</v>
      </c>
      <c r="H10972" t="s">
        <v>31</v>
      </c>
      <c r="I10972" t="s">
        <v>2758</v>
      </c>
      <c r="J10972" t="s">
        <v>2758</v>
      </c>
      <c r="K10972" t="s">
        <v>31</v>
      </c>
      <c r="L10972" t="s">
        <v>2805</v>
      </c>
    </row>
    <row r="10973" spans="1:12" x14ac:dyDescent="0.3">
      <c r="A10973">
        <v>3657</v>
      </c>
      <c r="C10973" t="s">
        <v>12575</v>
      </c>
      <c r="D10973" t="s">
        <v>5050</v>
      </c>
      <c r="E10973" t="s">
        <v>17642</v>
      </c>
      <c r="G10973" t="s">
        <v>31</v>
      </c>
      <c r="H10973" t="s">
        <v>31</v>
      </c>
      <c r="I10973" t="s">
        <v>2758</v>
      </c>
      <c r="J10973" t="s">
        <v>2758</v>
      </c>
      <c r="K10973" t="s">
        <v>31</v>
      </c>
      <c r="L10973" t="s">
        <v>2805</v>
      </c>
    </row>
    <row r="10974" spans="1:12" x14ac:dyDescent="0.3">
      <c r="A10974">
        <v>3657</v>
      </c>
      <c r="C10974" t="s">
        <v>12576</v>
      </c>
      <c r="D10974" t="s">
        <v>5050</v>
      </c>
      <c r="E10974" t="s">
        <v>17642</v>
      </c>
      <c r="G10974" t="s">
        <v>31</v>
      </c>
      <c r="H10974" t="s">
        <v>31</v>
      </c>
      <c r="I10974" t="s">
        <v>2758</v>
      </c>
      <c r="J10974" t="s">
        <v>2758</v>
      </c>
      <c r="K10974" t="s">
        <v>31</v>
      </c>
      <c r="L10974" t="s">
        <v>2805</v>
      </c>
    </row>
    <row r="10975" spans="1:12" x14ac:dyDescent="0.3">
      <c r="A10975">
        <v>3657</v>
      </c>
      <c r="C10975" t="s">
        <v>12577</v>
      </c>
      <c r="D10975" t="s">
        <v>5050</v>
      </c>
      <c r="E10975" t="s">
        <v>17642</v>
      </c>
      <c r="G10975" t="s">
        <v>31</v>
      </c>
      <c r="H10975" t="s">
        <v>31</v>
      </c>
      <c r="I10975" t="s">
        <v>2758</v>
      </c>
      <c r="J10975" t="s">
        <v>2758</v>
      </c>
      <c r="K10975" t="s">
        <v>31</v>
      </c>
      <c r="L10975" t="s">
        <v>2805</v>
      </c>
    </row>
    <row r="10976" spans="1:12" x14ac:dyDescent="0.3">
      <c r="A10976">
        <v>3657</v>
      </c>
      <c r="C10976" t="s">
        <v>12578</v>
      </c>
      <c r="D10976" t="s">
        <v>5050</v>
      </c>
      <c r="E10976" t="s">
        <v>17642</v>
      </c>
      <c r="G10976" t="s">
        <v>31</v>
      </c>
      <c r="H10976" t="s">
        <v>31</v>
      </c>
      <c r="I10976" t="s">
        <v>2758</v>
      </c>
      <c r="J10976" t="s">
        <v>2758</v>
      </c>
      <c r="K10976" t="s">
        <v>31</v>
      </c>
      <c r="L10976" t="s">
        <v>2805</v>
      </c>
    </row>
    <row r="10977" spans="1:12" x14ac:dyDescent="0.3">
      <c r="A10977">
        <v>3657</v>
      </c>
      <c r="C10977" t="s">
        <v>12579</v>
      </c>
      <c r="D10977" t="s">
        <v>5050</v>
      </c>
      <c r="E10977" t="s">
        <v>17642</v>
      </c>
      <c r="G10977" t="s">
        <v>31</v>
      </c>
      <c r="H10977" t="s">
        <v>31</v>
      </c>
      <c r="I10977" t="s">
        <v>2758</v>
      </c>
      <c r="J10977" t="s">
        <v>2758</v>
      </c>
      <c r="K10977" t="s">
        <v>31</v>
      </c>
      <c r="L10977" t="s">
        <v>2805</v>
      </c>
    </row>
    <row r="10978" spans="1:12" x14ac:dyDescent="0.3">
      <c r="A10978">
        <v>3657</v>
      </c>
      <c r="C10978" t="s">
        <v>12580</v>
      </c>
      <c r="D10978" t="s">
        <v>5050</v>
      </c>
      <c r="E10978" t="s">
        <v>17642</v>
      </c>
      <c r="G10978" t="s">
        <v>31</v>
      </c>
      <c r="H10978" t="s">
        <v>31</v>
      </c>
      <c r="I10978" t="s">
        <v>2758</v>
      </c>
      <c r="J10978" t="s">
        <v>2758</v>
      </c>
      <c r="K10978" t="s">
        <v>31</v>
      </c>
      <c r="L10978" t="s">
        <v>2805</v>
      </c>
    </row>
    <row r="10979" spans="1:12" x14ac:dyDescent="0.3">
      <c r="A10979">
        <v>3657</v>
      </c>
      <c r="C10979" t="s">
        <v>12581</v>
      </c>
      <c r="D10979" t="s">
        <v>5050</v>
      </c>
      <c r="E10979" t="s">
        <v>17642</v>
      </c>
      <c r="G10979" t="s">
        <v>31</v>
      </c>
      <c r="H10979" t="s">
        <v>31</v>
      </c>
      <c r="I10979" t="s">
        <v>2758</v>
      </c>
      <c r="J10979" t="s">
        <v>2758</v>
      </c>
      <c r="K10979" t="s">
        <v>31</v>
      </c>
      <c r="L10979" t="s">
        <v>2805</v>
      </c>
    </row>
    <row r="10980" spans="1:12" x14ac:dyDescent="0.3">
      <c r="A10980">
        <v>3657</v>
      </c>
      <c r="C10980" t="s">
        <v>12582</v>
      </c>
      <c r="D10980" t="s">
        <v>5050</v>
      </c>
      <c r="E10980" t="s">
        <v>17642</v>
      </c>
      <c r="G10980" t="s">
        <v>31</v>
      </c>
      <c r="H10980" t="s">
        <v>31</v>
      </c>
      <c r="I10980" t="s">
        <v>2758</v>
      </c>
      <c r="J10980" t="s">
        <v>2758</v>
      </c>
      <c r="K10980" t="s">
        <v>31</v>
      </c>
      <c r="L10980" t="s">
        <v>2805</v>
      </c>
    </row>
    <row r="10981" spans="1:12" x14ac:dyDescent="0.3">
      <c r="A10981">
        <v>3657</v>
      </c>
      <c r="C10981" t="s">
        <v>12583</v>
      </c>
      <c r="D10981" t="s">
        <v>5050</v>
      </c>
      <c r="E10981" t="s">
        <v>17642</v>
      </c>
      <c r="G10981" t="s">
        <v>31</v>
      </c>
      <c r="H10981" t="s">
        <v>31</v>
      </c>
      <c r="I10981" t="s">
        <v>2758</v>
      </c>
      <c r="J10981" t="s">
        <v>2758</v>
      </c>
      <c r="K10981" t="s">
        <v>31</v>
      </c>
      <c r="L10981" t="s">
        <v>2805</v>
      </c>
    </row>
    <row r="10982" spans="1:12" x14ac:dyDescent="0.3">
      <c r="A10982">
        <v>3657</v>
      </c>
      <c r="C10982" t="s">
        <v>12584</v>
      </c>
      <c r="D10982" t="s">
        <v>5050</v>
      </c>
      <c r="E10982" t="s">
        <v>17642</v>
      </c>
      <c r="G10982" t="s">
        <v>31</v>
      </c>
      <c r="H10982" t="s">
        <v>31</v>
      </c>
      <c r="I10982" t="s">
        <v>2758</v>
      </c>
      <c r="J10982" t="s">
        <v>2758</v>
      </c>
      <c r="K10982" t="s">
        <v>31</v>
      </c>
      <c r="L10982" t="s">
        <v>2805</v>
      </c>
    </row>
    <row r="10983" spans="1:12" x14ac:dyDescent="0.3">
      <c r="A10983">
        <v>3657</v>
      </c>
      <c r="C10983" t="s">
        <v>12585</v>
      </c>
      <c r="D10983" t="s">
        <v>5050</v>
      </c>
      <c r="E10983" t="s">
        <v>17642</v>
      </c>
      <c r="G10983" t="s">
        <v>31</v>
      </c>
      <c r="H10983" t="s">
        <v>31</v>
      </c>
      <c r="I10983" t="s">
        <v>2758</v>
      </c>
      <c r="J10983" t="s">
        <v>2758</v>
      </c>
      <c r="K10983" t="s">
        <v>31</v>
      </c>
      <c r="L10983" t="s">
        <v>2805</v>
      </c>
    </row>
    <row r="10984" spans="1:12" x14ac:dyDescent="0.3">
      <c r="A10984">
        <v>3657</v>
      </c>
      <c r="C10984" t="s">
        <v>12586</v>
      </c>
      <c r="D10984" t="s">
        <v>5050</v>
      </c>
      <c r="E10984" t="s">
        <v>17642</v>
      </c>
      <c r="G10984" t="s">
        <v>31</v>
      </c>
      <c r="H10984" t="s">
        <v>31</v>
      </c>
      <c r="I10984" t="s">
        <v>2758</v>
      </c>
      <c r="J10984" t="s">
        <v>2758</v>
      </c>
      <c r="K10984" t="s">
        <v>31</v>
      </c>
      <c r="L10984" t="s">
        <v>2805</v>
      </c>
    </row>
    <row r="10985" spans="1:12" x14ac:dyDescent="0.3">
      <c r="A10985">
        <v>3657</v>
      </c>
      <c r="C10985" t="s">
        <v>12587</v>
      </c>
      <c r="D10985" t="s">
        <v>5050</v>
      </c>
      <c r="E10985" t="s">
        <v>17642</v>
      </c>
      <c r="G10985" t="s">
        <v>31</v>
      </c>
      <c r="H10985" t="s">
        <v>31</v>
      </c>
      <c r="I10985" t="s">
        <v>2758</v>
      </c>
      <c r="J10985" t="s">
        <v>2758</v>
      </c>
      <c r="K10985" t="s">
        <v>31</v>
      </c>
      <c r="L10985" t="s">
        <v>2805</v>
      </c>
    </row>
    <row r="10986" spans="1:12" x14ac:dyDescent="0.3">
      <c r="A10986">
        <v>3657</v>
      </c>
      <c r="C10986" t="s">
        <v>12588</v>
      </c>
      <c r="D10986" t="s">
        <v>5050</v>
      </c>
      <c r="E10986" t="s">
        <v>17642</v>
      </c>
      <c r="G10986" t="s">
        <v>31</v>
      </c>
      <c r="H10986" t="s">
        <v>31</v>
      </c>
      <c r="I10986" t="s">
        <v>2758</v>
      </c>
      <c r="J10986" t="s">
        <v>2758</v>
      </c>
      <c r="K10986" t="s">
        <v>31</v>
      </c>
      <c r="L10986" t="s">
        <v>2805</v>
      </c>
    </row>
    <row r="10987" spans="1:12" x14ac:dyDescent="0.3">
      <c r="A10987">
        <v>3657</v>
      </c>
      <c r="C10987" t="s">
        <v>12589</v>
      </c>
      <c r="D10987" t="s">
        <v>5050</v>
      </c>
      <c r="E10987" t="s">
        <v>17642</v>
      </c>
      <c r="G10987" t="s">
        <v>31</v>
      </c>
      <c r="H10987" t="s">
        <v>31</v>
      </c>
      <c r="I10987" t="s">
        <v>2758</v>
      </c>
      <c r="J10987" t="s">
        <v>2758</v>
      </c>
      <c r="K10987" t="s">
        <v>31</v>
      </c>
      <c r="L10987" t="s">
        <v>2805</v>
      </c>
    </row>
    <row r="10988" spans="1:12" x14ac:dyDescent="0.3">
      <c r="A10988">
        <v>3657</v>
      </c>
      <c r="C10988" t="s">
        <v>12590</v>
      </c>
      <c r="D10988" t="s">
        <v>5050</v>
      </c>
      <c r="E10988" t="s">
        <v>17642</v>
      </c>
      <c r="G10988" t="s">
        <v>31</v>
      </c>
      <c r="H10988" t="s">
        <v>31</v>
      </c>
      <c r="I10988" t="s">
        <v>2758</v>
      </c>
      <c r="J10988" t="s">
        <v>2758</v>
      </c>
      <c r="K10988" t="s">
        <v>31</v>
      </c>
      <c r="L10988" t="s">
        <v>2805</v>
      </c>
    </row>
    <row r="10989" spans="1:12" x14ac:dyDescent="0.3">
      <c r="A10989">
        <v>3657</v>
      </c>
      <c r="C10989" t="s">
        <v>12591</v>
      </c>
      <c r="D10989" t="s">
        <v>5050</v>
      </c>
      <c r="E10989" t="s">
        <v>17642</v>
      </c>
      <c r="G10989" t="s">
        <v>31</v>
      </c>
      <c r="H10989" t="s">
        <v>31</v>
      </c>
      <c r="I10989" t="s">
        <v>2758</v>
      </c>
      <c r="J10989" t="s">
        <v>2758</v>
      </c>
      <c r="K10989" t="s">
        <v>31</v>
      </c>
      <c r="L10989" t="s">
        <v>2805</v>
      </c>
    </row>
    <row r="10990" spans="1:12" x14ac:dyDescent="0.3">
      <c r="A10990">
        <v>3657</v>
      </c>
      <c r="C10990" t="s">
        <v>12592</v>
      </c>
      <c r="D10990" t="s">
        <v>5050</v>
      </c>
      <c r="E10990" t="s">
        <v>17642</v>
      </c>
      <c r="G10990" t="s">
        <v>31</v>
      </c>
      <c r="H10990" t="s">
        <v>31</v>
      </c>
      <c r="I10990" t="s">
        <v>2758</v>
      </c>
      <c r="J10990" t="s">
        <v>2758</v>
      </c>
      <c r="K10990" t="s">
        <v>31</v>
      </c>
      <c r="L10990" t="s">
        <v>2805</v>
      </c>
    </row>
    <row r="10991" spans="1:12" x14ac:dyDescent="0.3">
      <c r="A10991">
        <v>3657</v>
      </c>
      <c r="C10991" t="s">
        <v>12593</v>
      </c>
      <c r="D10991" t="s">
        <v>5050</v>
      </c>
      <c r="E10991" t="s">
        <v>17642</v>
      </c>
      <c r="G10991" t="s">
        <v>31</v>
      </c>
      <c r="H10991" t="s">
        <v>31</v>
      </c>
      <c r="I10991" t="s">
        <v>2758</v>
      </c>
      <c r="J10991" t="s">
        <v>2758</v>
      </c>
      <c r="K10991" t="s">
        <v>31</v>
      </c>
      <c r="L10991" t="s">
        <v>2805</v>
      </c>
    </row>
    <row r="10992" spans="1:12" x14ac:dyDescent="0.3">
      <c r="A10992">
        <v>3657</v>
      </c>
      <c r="C10992" t="s">
        <v>12594</v>
      </c>
      <c r="D10992" t="s">
        <v>5050</v>
      </c>
      <c r="E10992" t="s">
        <v>17642</v>
      </c>
      <c r="G10992" t="s">
        <v>31</v>
      </c>
      <c r="H10992" t="s">
        <v>31</v>
      </c>
      <c r="I10992" t="s">
        <v>2758</v>
      </c>
      <c r="J10992" t="s">
        <v>2758</v>
      </c>
      <c r="K10992" t="s">
        <v>31</v>
      </c>
      <c r="L10992" t="s">
        <v>2805</v>
      </c>
    </row>
    <row r="10993" spans="1:12" x14ac:dyDescent="0.3">
      <c r="A10993">
        <v>3657</v>
      </c>
      <c r="C10993" t="s">
        <v>12595</v>
      </c>
      <c r="D10993" t="s">
        <v>5050</v>
      </c>
      <c r="E10993" t="s">
        <v>17642</v>
      </c>
      <c r="G10993" t="s">
        <v>31</v>
      </c>
      <c r="H10993" t="s">
        <v>31</v>
      </c>
      <c r="I10993" t="s">
        <v>2758</v>
      </c>
      <c r="J10993" t="s">
        <v>2758</v>
      </c>
      <c r="K10993" t="s">
        <v>31</v>
      </c>
      <c r="L10993" t="s">
        <v>2805</v>
      </c>
    </row>
    <row r="10994" spans="1:12" x14ac:dyDescent="0.3">
      <c r="A10994">
        <v>3657</v>
      </c>
      <c r="C10994" t="s">
        <v>12596</v>
      </c>
      <c r="D10994" t="s">
        <v>5050</v>
      </c>
      <c r="E10994" t="s">
        <v>17642</v>
      </c>
      <c r="G10994" t="s">
        <v>31</v>
      </c>
      <c r="H10994" t="s">
        <v>31</v>
      </c>
      <c r="I10994" t="s">
        <v>2758</v>
      </c>
      <c r="J10994" t="s">
        <v>2758</v>
      </c>
      <c r="K10994" t="s">
        <v>31</v>
      </c>
      <c r="L10994" t="s">
        <v>2805</v>
      </c>
    </row>
    <row r="10995" spans="1:12" x14ac:dyDescent="0.3">
      <c r="A10995">
        <v>3657</v>
      </c>
      <c r="C10995" t="s">
        <v>12597</v>
      </c>
      <c r="D10995" t="s">
        <v>5050</v>
      </c>
      <c r="E10995" t="s">
        <v>17642</v>
      </c>
      <c r="G10995" t="s">
        <v>31</v>
      </c>
      <c r="H10995" t="s">
        <v>31</v>
      </c>
      <c r="I10995" t="s">
        <v>2758</v>
      </c>
      <c r="J10995" t="s">
        <v>2758</v>
      </c>
      <c r="K10995" t="s">
        <v>31</v>
      </c>
      <c r="L10995" t="s">
        <v>2805</v>
      </c>
    </row>
    <row r="10996" spans="1:12" x14ac:dyDescent="0.3">
      <c r="A10996">
        <v>3657</v>
      </c>
      <c r="C10996" t="s">
        <v>12598</v>
      </c>
      <c r="D10996" t="s">
        <v>5050</v>
      </c>
      <c r="E10996" t="s">
        <v>17642</v>
      </c>
      <c r="G10996" t="s">
        <v>31</v>
      </c>
      <c r="H10996" t="s">
        <v>31</v>
      </c>
      <c r="I10996" t="s">
        <v>2758</v>
      </c>
      <c r="J10996" t="s">
        <v>2758</v>
      </c>
      <c r="K10996" t="s">
        <v>31</v>
      </c>
      <c r="L10996" t="s">
        <v>2805</v>
      </c>
    </row>
    <row r="10997" spans="1:12" x14ac:dyDescent="0.3">
      <c r="A10997">
        <v>3657</v>
      </c>
      <c r="C10997" t="s">
        <v>12599</v>
      </c>
      <c r="D10997" t="s">
        <v>5050</v>
      </c>
      <c r="E10997" t="s">
        <v>17642</v>
      </c>
      <c r="G10997" t="s">
        <v>31</v>
      </c>
      <c r="H10997" t="s">
        <v>31</v>
      </c>
      <c r="I10997" t="s">
        <v>2758</v>
      </c>
      <c r="J10997" t="s">
        <v>2758</v>
      </c>
      <c r="K10997" t="s">
        <v>31</v>
      </c>
      <c r="L10997" t="s">
        <v>2805</v>
      </c>
    </row>
    <row r="10998" spans="1:12" x14ac:dyDescent="0.3">
      <c r="A10998">
        <v>3657</v>
      </c>
      <c r="C10998" t="s">
        <v>12600</v>
      </c>
      <c r="D10998" t="s">
        <v>5050</v>
      </c>
      <c r="E10998" t="s">
        <v>17642</v>
      </c>
      <c r="G10998" t="s">
        <v>31</v>
      </c>
      <c r="H10998" t="s">
        <v>31</v>
      </c>
      <c r="I10998" t="s">
        <v>2758</v>
      </c>
      <c r="J10998" t="s">
        <v>2758</v>
      </c>
      <c r="K10998" t="s">
        <v>31</v>
      </c>
      <c r="L10998" t="s">
        <v>2805</v>
      </c>
    </row>
    <row r="10999" spans="1:12" x14ac:dyDescent="0.3">
      <c r="A10999">
        <v>3657</v>
      </c>
      <c r="C10999" t="s">
        <v>12601</v>
      </c>
      <c r="D10999" t="s">
        <v>5050</v>
      </c>
      <c r="E10999" t="s">
        <v>17642</v>
      </c>
      <c r="G10999" t="s">
        <v>31</v>
      </c>
      <c r="H10999" t="s">
        <v>31</v>
      </c>
      <c r="I10999" t="s">
        <v>2758</v>
      </c>
      <c r="J10999" t="s">
        <v>2758</v>
      </c>
      <c r="K10999" t="s">
        <v>31</v>
      </c>
      <c r="L10999" t="s">
        <v>2805</v>
      </c>
    </row>
    <row r="11000" spans="1:12" x14ac:dyDescent="0.3">
      <c r="A11000">
        <v>3657</v>
      </c>
      <c r="C11000" t="s">
        <v>12602</v>
      </c>
      <c r="D11000" t="s">
        <v>5050</v>
      </c>
      <c r="E11000" t="s">
        <v>17642</v>
      </c>
      <c r="G11000" t="s">
        <v>31</v>
      </c>
      <c r="H11000" t="s">
        <v>31</v>
      </c>
      <c r="I11000" t="s">
        <v>2758</v>
      </c>
      <c r="J11000" t="s">
        <v>2758</v>
      </c>
      <c r="K11000" t="s">
        <v>31</v>
      </c>
      <c r="L11000" t="s">
        <v>2805</v>
      </c>
    </row>
    <row r="11001" spans="1:12" x14ac:dyDescent="0.3">
      <c r="A11001">
        <v>3657</v>
      </c>
      <c r="C11001" t="s">
        <v>12603</v>
      </c>
      <c r="D11001" t="s">
        <v>5050</v>
      </c>
      <c r="E11001" t="s">
        <v>17642</v>
      </c>
      <c r="G11001" t="s">
        <v>31</v>
      </c>
      <c r="H11001" t="s">
        <v>31</v>
      </c>
      <c r="I11001" t="s">
        <v>2758</v>
      </c>
      <c r="J11001" t="s">
        <v>2758</v>
      </c>
      <c r="K11001" t="s">
        <v>31</v>
      </c>
      <c r="L11001" t="s">
        <v>2805</v>
      </c>
    </row>
    <row r="11002" spans="1:12" x14ac:dyDescent="0.3">
      <c r="A11002">
        <v>3657</v>
      </c>
      <c r="C11002" t="s">
        <v>12604</v>
      </c>
      <c r="D11002" t="s">
        <v>5050</v>
      </c>
      <c r="E11002" t="s">
        <v>17642</v>
      </c>
      <c r="G11002" t="s">
        <v>31</v>
      </c>
      <c r="H11002" t="s">
        <v>31</v>
      </c>
      <c r="I11002" t="s">
        <v>2758</v>
      </c>
      <c r="J11002" t="s">
        <v>2758</v>
      </c>
      <c r="K11002" t="s">
        <v>31</v>
      </c>
      <c r="L11002" t="s">
        <v>2805</v>
      </c>
    </row>
    <row r="11003" spans="1:12" x14ac:dyDescent="0.3">
      <c r="A11003">
        <v>3657</v>
      </c>
      <c r="C11003" t="s">
        <v>12605</v>
      </c>
      <c r="D11003" t="s">
        <v>5050</v>
      </c>
      <c r="E11003" t="s">
        <v>17642</v>
      </c>
      <c r="G11003" t="s">
        <v>31</v>
      </c>
      <c r="H11003" t="s">
        <v>31</v>
      </c>
      <c r="I11003" t="s">
        <v>2758</v>
      </c>
      <c r="J11003" t="s">
        <v>2758</v>
      </c>
      <c r="K11003" t="s">
        <v>31</v>
      </c>
      <c r="L11003" t="s">
        <v>2805</v>
      </c>
    </row>
    <row r="11004" spans="1:12" x14ac:dyDescent="0.3">
      <c r="A11004">
        <v>3657</v>
      </c>
      <c r="C11004" t="s">
        <v>12606</v>
      </c>
      <c r="D11004" t="s">
        <v>5050</v>
      </c>
      <c r="E11004" t="s">
        <v>17642</v>
      </c>
      <c r="G11004" t="s">
        <v>31</v>
      </c>
      <c r="H11004" t="s">
        <v>31</v>
      </c>
      <c r="I11004" t="s">
        <v>2758</v>
      </c>
      <c r="J11004" t="s">
        <v>2758</v>
      </c>
      <c r="K11004" t="s">
        <v>31</v>
      </c>
      <c r="L11004" t="s">
        <v>2805</v>
      </c>
    </row>
    <row r="11005" spans="1:12" x14ac:dyDescent="0.3">
      <c r="A11005">
        <v>3657</v>
      </c>
      <c r="C11005" t="s">
        <v>12607</v>
      </c>
      <c r="D11005" t="s">
        <v>5050</v>
      </c>
      <c r="E11005" t="s">
        <v>17642</v>
      </c>
      <c r="G11005" t="s">
        <v>31</v>
      </c>
      <c r="H11005" t="s">
        <v>31</v>
      </c>
      <c r="I11005" t="s">
        <v>2758</v>
      </c>
      <c r="J11005" t="s">
        <v>2758</v>
      </c>
      <c r="K11005" t="s">
        <v>31</v>
      </c>
      <c r="L11005" t="s">
        <v>2805</v>
      </c>
    </row>
    <row r="11006" spans="1:12" x14ac:dyDescent="0.3">
      <c r="A11006">
        <v>3657</v>
      </c>
      <c r="C11006" t="s">
        <v>12608</v>
      </c>
      <c r="D11006" t="s">
        <v>5050</v>
      </c>
      <c r="E11006" t="s">
        <v>17642</v>
      </c>
      <c r="G11006" t="s">
        <v>31</v>
      </c>
      <c r="H11006" t="s">
        <v>31</v>
      </c>
      <c r="I11006" t="s">
        <v>2758</v>
      </c>
      <c r="J11006" t="s">
        <v>2758</v>
      </c>
      <c r="K11006" t="s">
        <v>31</v>
      </c>
      <c r="L11006" t="s">
        <v>2805</v>
      </c>
    </row>
    <row r="11007" spans="1:12" x14ac:dyDescent="0.3">
      <c r="A11007">
        <v>3657</v>
      </c>
      <c r="C11007" t="s">
        <v>12609</v>
      </c>
      <c r="D11007" t="s">
        <v>5050</v>
      </c>
      <c r="E11007" t="s">
        <v>17642</v>
      </c>
      <c r="G11007" t="s">
        <v>31</v>
      </c>
      <c r="H11007" t="s">
        <v>31</v>
      </c>
      <c r="I11007" t="s">
        <v>2758</v>
      </c>
      <c r="J11007" t="s">
        <v>2758</v>
      </c>
      <c r="K11007" t="s">
        <v>31</v>
      </c>
      <c r="L11007" t="s">
        <v>2805</v>
      </c>
    </row>
    <row r="11008" spans="1:12" x14ac:dyDescent="0.3">
      <c r="A11008">
        <v>3657</v>
      </c>
      <c r="C11008" t="s">
        <v>12610</v>
      </c>
      <c r="D11008" t="s">
        <v>5050</v>
      </c>
      <c r="E11008" t="s">
        <v>17642</v>
      </c>
      <c r="G11008" t="s">
        <v>31</v>
      </c>
      <c r="H11008" t="s">
        <v>31</v>
      </c>
      <c r="I11008" t="s">
        <v>2758</v>
      </c>
      <c r="J11008" t="s">
        <v>2758</v>
      </c>
      <c r="K11008" t="s">
        <v>31</v>
      </c>
      <c r="L11008" t="s">
        <v>2805</v>
      </c>
    </row>
    <row r="11009" spans="1:12" x14ac:dyDescent="0.3">
      <c r="A11009">
        <v>3657</v>
      </c>
      <c r="C11009" t="s">
        <v>12611</v>
      </c>
      <c r="D11009" t="s">
        <v>5050</v>
      </c>
      <c r="E11009" t="s">
        <v>17642</v>
      </c>
      <c r="G11009" t="s">
        <v>31</v>
      </c>
      <c r="H11009" t="s">
        <v>31</v>
      </c>
      <c r="I11009" t="s">
        <v>2758</v>
      </c>
      <c r="J11009" t="s">
        <v>2758</v>
      </c>
      <c r="K11009" t="s">
        <v>31</v>
      </c>
      <c r="L11009" t="s">
        <v>2805</v>
      </c>
    </row>
    <row r="11010" spans="1:12" x14ac:dyDescent="0.3">
      <c r="A11010">
        <v>3657</v>
      </c>
      <c r="C11010" t="s">
        <v>12612</v>
      </c>
      <c r="D11010" t="s">
        <v>5050</v>
      </c>
      <c r="E11010" t="s">
        <v>17642</v>
      </c>
      <c r="G11010" t="s">
        <v>31</v>
      </c>
      <c r="H11010" t="s">
        <v>31</v>
      </c>
      <c r="I11010" t="s">
        <v>2758</v>
      </c>
      <c r="J11010" t="s">
        <v>2758</v>
      </c>
      <c r="K11010" t="s">
        <v>31</v>
      </c>
      <c r="L11010" t="s">
        <v>2805</v>
      </c>
    </row>
    <row r="11011" spans="1:12" x14ac:dyDescent="0.3">
      <c r="A11011">
        <v>3657</v>
      </c>
      <c r="C11011" t="s">
        <v>12613</v>
      </c>
      <c r="D11011" t="s">
        <v>5050</v>
      </c>
      <c r="E11011" t="s">
        <v>17642</v>
      </c>
      <c r="G11011" t="s">
        <v>31</v>
      </c>
      <c r="H11011" t="s">
        <v>31</v>
      </c>
      <c r="I11011" t="s">
        <v>2758</v>
      </c>
      <c r="J11011" t="s">
        <v>2758</v>
      </c>
      <c r="K11011" t="s">
        <v>31</v>
      </c>
      <c r="L11011" t="s">
        <v>2805</v>
      </c>
    </row>
    <row r="11012" spans="1:12" x14ac:dyDescent="0.3">
      <c r="A11012">
        <v>3657</v>
      </c>
      <c r="C11012" t="s">
        <v>12614</v>
      </c>
      <c r="D11012" t="s">
        <v>5050</v>
      </c>
      <c r="E11012" t="s">
        <v>17642</v>
      </c>
      <c r="G11012" t="s">
        <v>31</v>
      </c>
      <c r="H11012" t="s">
        <v>31</v>
      </c>
      <c r="I11012" t="s">
        <v>2758</v>
      </c>
      <c r="J11012" t="s">
        <v>2758</v>
      </c>
      <c r="K11012" t="s">
        <v>31</v>
      </c>
      <c r="L11012" t="s">
        <v>2805</v>
      </c>
    </row>
    <row r="11013" spans="1:12" x14ac:dyDescent="0.3">
      <c r="A11013">
        <v>3657</v>
      </c>
      <c r="C11013" t="s">
        <v>12615</v>
      </c>
      <c r="D11013" t="s">
        <v>5050</v>
      </c>
      <c r="E11013" t="s">
        <v>17642</v>
      </c>
      <c r="G11013" t="s">
        <v>31</v>
      </c>
      <c r="H11013" t="s">
        <v>31</v>
      </c>
      <c r="I11013" t="s">
        <v>2758</v>
      </c>
      <c r="J11013" t="s">
        <v>2758</v>
      </c>
      <c r="K11013" t="s">
        <v>31</v>
      </c>
      <c r="L11013" t="s">
        <v>2805</v>
      </c>
    </row>
    <row r="11014" spans="1:12" x14ac:dyDescent="0.3">
      <c r="A11014">
        <v>3657</v>
      </c>
      <c r="C11014" t="s">
        <v>12616</v>
      </c>
      <c r="D11014" t="s">
        <v>5050</v>
      </c>
      <c r="E11014" t="s">
        <v>17642</v>
      </c>
      <c r="G11014" t="s">
        <v>31</v>
      </c>
      <c r="H11014" t="s">
        <v>31</v>
      </c>
      <c r="I11014" t="s">
        <v>2758</v>
      </c>
      <c r="J11014" t="s">
        <v>2758</v>
      </c>
      <c r="K11014" t="s">
        <v>31</v>
      </c>
      <c r="L11014" t="s">
        <v>2805</v>
      </c>
    </row>
    <row r="11015" spans="1:12" x14ac:dyDescent="0.3">
      <c r="A11015">
        <v>3657</v>
      </c>
      <c r="C11015" t="s">
        <v>12617</v>
      </c>
      <c r="D11015" t="s">
        <v>5050</v>
      </c>
      <c r="E11015" t="s">
        <v>17642</v>
      </c>
      <c r="G11015" t="s">
        <v>31</v>
      </c>
      <c r="H11015" t="s">
        <v>31</v>
      </c>
      <c r="I11015" t="s">
        <v>2758</v>
      </c>
      <c r="J11015" t="s">
        <v>2758</v>
      </c>
      <c r="K11015" t="s">
        <v>31</v>
      </c>
      <c r="L11015" t="s">
        <v>2805</v>
      </c>
    </row>
    <row r="11016" spans="1:12" x14ac:dyDescent="0.3">
      <c r="A11016">
        <v>3657</v>
      </c>
      <c r="C11016" t="s">
        <v>12618</v>
      </c>
      <c r="D11016" t="s">
        <v>5050</v>
      </c>
      <c r="E11016" t="s">
        <v>17642</v>
      </c>
      <c r="G11016" t="s">
        <v>31</v>
      </c>
      <c r="H11016" t="s">
        <v>31</v>
      </c>
      <c r="I11016" t="s">
        <v>2758</v>
      </c>
      <c r="J11016" t="s">
        <v>2758</v>
      </c>
      <c r="K11016" t="s">
        <v>31</v>
      </c>
      <c r="L11016" t="s">
        <v>2805</v>
      </c>
    </row>
    <row r="11017" spans="1:12" x14ac:dyDescent="0.3">
      <c r="A11017">
        <v>3657</v>
      </c>
      <c r="C11017" t="s">
        <v>12619</v>
      </c>
      <c r="D11017" t="s">
        <v>5050</v>
      </c>
      <c r="E11017" t="s">
        <v>17642</v>
      </c>
      <c r="G11017" t="s">
        <v>31</v>
      </c>
      <c r="H11017" t="s">
        <v>31</v>
      </c>
      <c r="I11017" t="s">
        <v>2758</v>
      </c>
      <c r="J11017" t="s">
        <v>2758</v>
      </c>
      <c r="K11017" t="s">
        <v>31</v>
      </c>
      <c r="L11017" t="s">
        <v>2805</v>
      </c>
    </row>
    <row r="11018" spans="1:12" x14ac:dyDescent="0.3">
      <c r="A11018">
        <v>3657</v>
      </c>
      <c r="C11018" t="s">
        <v>12620</v>
      </c>
      <c r="D11018" t="s">
        <v>5050</v>
      </c>
      <c r="E11018" t="s">
        <v>17642</v>
      </c>
      <c r="G11018" t="s">
        <v>31</v>
      </c>
      <c r="H11018" t="s">
        <v>31</v>
      </c>
      <c r="I11018" t="s">
        <v>2758</v>
      </c>
      <c r="J11018" t="s">
        <v>2758</v>
      </c>
      <c r="K11018" t="s">
        <v>31</v>
      </c>
      <c r="L11018" t="s">
        <v>2805</v>
      </c>
    </row>
    <row r="11019" spans="1:12" x14ac:dyDescent="0.3">
      <c r="A11019">
        <v>3657</v>
      </c>
      <c r="C11019" t="s">
        <v>12621</v>
      </c>
      <c r="D11019" t="s">
        <v>5050</v>
      </c>
      <c r="E11019" t="s">
        <v>17642</v>
      </c>
      <c r="G11019" t="s">
        <v>31</v>
      </c>
      <c r="H11019" t="s">
        <v>31</v>
      </c>
      <c r="I11019" t="s">
        <v>2758</v>
      </c>
      <c r="J11019" t="s">
        <v>2758</v>
      </c>
      <c r="K11019" t="s">
        <v>31</v>
      </c>
      <c r="L11019" t="s">
        <v>2805</v>
      </c>
    </row>
    <row r="11020" spans="1:12" x14ac:dyDescent="0.3">
      <c r="A11020">
        <v>3657</v>
      </c>
      <c r="C11020" t="s">
        <v>12622</v>
      </c>
      <c r="D11020" t="s">
        <v>5050</v>
      </c>
      <c r="E11020" t="s">
        <v>17642</v>
      </c>
      <c r="G11020" t="s">
        <v>31</v>
      </c>
      <c r="H11020" t="s">
        <v>31</v>
      </c>
      <c r="I11020" t="s">
        <v>2758</v>
      </c>
      <c r="J11020" t="s">
        <v>2758</v>
      </c>
      <c r="K11020" t="s">
        <v>31</v>
      </c>
      <c r="L11020" t="s">
        <v>2805</v>
      </c>
    </row>
    <row r="11021" spans="1:12" x14ac:dyDescent="0.3">
      <c r="A11021">
        <v>3657</v>
      </c>
      <c r="C11021" t="s">
        <v>12623</v>
      </c>
      <c r="D11021" t="s">
        <v>5050</v>
      </c>
      <c r="E11021" t="s">
        <v>17642</v>
      </c>
      <c r="G11021" t="s">
        <v>31</v>
      </c>
      <c r="H11021" t="s">
        <v>31</v>
      </c>
      <c r="I11021" t="s">
        <v>2758</v>
      </c>
      <c r="J11021" t="s">
        <v>2758</v>
      </c>
      <c r="K11021" t="s">
        <v>31</v>
      </c>
      <c r="L11021" t="s">
        <v>2805</v>
      </c>
    </row>
    <row r="11022" spans="1:12" x14ac:dyDescent="0.3">
      <c r="A11022">
        <v>3657</v>
      </c>
      <c r="C11022" t="s">
        <v>12624</v>
      </c>
      <c r="D11022" t="s">
        <v>5050</v>
      </c>
      <c r="E11022" t="s">
        <v>17642</v>
      </c>
      <c r="G11022" t="s">
        <v>31</v>
      </c>
      <c r="H11022" t="s">
        <v>31</v>
      </c>
      <c r="I11022" t="s">
        <v>2758</v>
      </c>
      <c r="J11022" t="s">
        <v>2758</v>
      </c>
      <c r="K11022" t="s">
        <v>31</v>
      </c>
      <c r="L11022" t="s">
        <v>2805</v>
      </c>
    </row>
    <row r="11023" spans="1:12" x14ac:dyDescent="0.3">
      <c r="A11023">
        <v>3657</v>
      </c>
      <c r="C11023" t="s">
        <v>12625</v>
      </c>
      <c r="D11023" t="s">
        <v>5050</v>
      </c>
      <c r="E11023" t="s">
        <v>17642</v>
      </c>
      <c r="G11023" t="s">
        <v>31</v>
      </c>
      <c r="H11023" t="s">
        <v>31</v>
      </c>
      <c r="I11023" t="s">
        <v>2758</v>
      </c>
      <c r="J11023" t="s">
        <v>2758</v>
      </c>
      <c r="K11023" t="s">
        <v>31</v>
      </c>
      <c r="L11023" t="s">
        <v>2805</v>
      </c>
    </row>
    <row r="11024" spans="1:12" x14ac:dyDescent="0.3">
      <c r="A11024">
        <v>3657</v>
      </c>
      <c r="C11024" t="s">
        <v>12626</v>
      </c>
      <c r="D11024" t="s">
        <v>5050</v>
      </c>
      <c r="E11024" t="s">
        <v>17642</v>
      </c>
      <c r="G11024" t="s">
        <v>31</v>
      </c>
      <c r="H11024" t="s">
        <v>31</v>
      </c>
      <c r="I11024" t="s">
        <v>2758</v>
      </c>
      <c r="J11024" t="s">
        <v>2758</v>
      </c>
      <c r="K11024" t="s">
        <v>31</v>
      </c>
      <c r="L11024" t="s">
        <v>2805</v>
      </c>
    </row>
    <row r="11025" spans="1:12" x14ac:dyDescent="0.3">
      <c r="A11025">
        <v>3657</v>
      </c>
      <c r="C11025" t="s">
        <v>12627</v>
      </c>
      <c r="D11025" t="s">
        <v>5050</v>
      </c>
      <c r="E11025" t="s">
        <v>17642</v>
      </c>
      <c r="G11025" t="s">
        <v>31</v>
      </c>
      <c r="H11025" t="s">
        <v>31</v>
      </c>
      <c r="I11025" t="s">
        <v>2758</v>
      </c>
      <c r="J11025" t="s">
        <v>2758</v>
      </c>
      <c r="K11025" t="s">
        <v>31</v>
      </c>
      <c r="L11025" t="s">
        <v>2805</v>
      </c>
    </row>
    <row r="11026" spans="1:12" x14ac:dyDescent="0.3">
      <c r="A11026">
        <v>3657</v>
      </c>
      <c r="C11026" t="s">
        <v>12628</v>
      </c>
      <c r="D11026" t="s">
        <v>5050</v>
      </c>
      <c r="E11026" t="s">
        <v>17642</v>
      </c>
      <c r="G11026" t="s">
        <v>31</v>
      </c>
      <c r="H11026" t="s">
        <v>31</v>
      </c>
      <c r="I11026" t="s">
        <v>2758</v>
      </c>
      <c r="J11026" t="s">
        <v>2758</v>
      </c>
      <c r="K11026" t="s">
        <v>31</v>
      </c>
      <c r="L11026" t="s">
        <v>2805</v>
      </c>
    </row>
    <row r="11027" spans="1:12" x14ac:dyDescent="0.3">
      <c r="A11027">
        <v>3657</v>
      </c>
      <c r="C11027" t="s">
        <v>12629</v>
      </c>
      <c r="D11027" t="s">
        <v>5050</v>
      </c>
      <c r="E11027" t="s">
        <v>17642</v>
      </c>
      <c r="G11027" t="s">
        <v>31</v>
      </c>
      <c r="H11027" t="s">
        <v>31</v>
      </c>
      <c r="I11027" t="s">
        <v>2758</v>
      </c>
      <c r="J11027" t="s">
        <v>2758</v>
      </c>
      <c r="K11027" t="s">
        <v>31</v>
      </c>
      <c r="L11027" t="s">
        <v>2805</v>
      </c>
    </row>
    <row r="11028" spans="1:12" x14ac:dyDescent="0.3">
      <c r="A11028">
        <v>3657</v>
      </c>
      <c r="C11028" t="s">
        <v>12630</v>
      </c>
      <c r="D11028" t="s">
        <v>5050</v>
      </c>
      <c r="E11028" t="s">
        <v>17642</v>
      </c>
      <c r="G11028" t="s">
        <v>31</v>
      </c>
      <c r="H11028" t="s">
        <v>31</v>
      </c>
      <c r="I11028" t="s">
        <v>2758</v>
      </c>
      <c r="J11028" t="s">
        <v>2758</v>
      </c>
      <c r="K11028" t="s">
        <v>31</v>
      </c>
      <c r="L11028" t="s">
        <v>2805</v>
      </c>
    </row>
    <row r="11029" spans="1:12" x14ac:dyDescent="0.3">
      <c r="A11029">
        <v>3657</v>
      </c>
      <c r="C11029" t="s">
        <v>12631</v>
      </c>
      <c r="D11029" t="s">
        <v>5050</v>
      </c>
      <c r="E11029" t="s">
        <v>17642</v>
      </c>
      <c r="G11029" t="s">
        <v>31</v>
      </c>
      <c r="H11029" t="s">
        <v>31</v>
      </c>
      <c r="I11029" t="s">
        <v>2758</v>
      </c>
      <c r="J11029" t="s">
        <v>2758</v>
      </c>
      <c r="K11029" t="s">
        <v>31</v>
      </c>
      <c r="L11029" t="s">
        <v>2805</v>
      </c>
    </row>
    <row r="11030" spans="1:12" x14ac:dyDescent="0.3">
      <c r="A11030">
        <v>3657</v>
      </c>
      <c r="C11030" t="s">
        <v>12632</v>
      </c>
      <c r="D11030" t="s">
        <v>5050</v>
      </c>
      <c r="E11030" t="s">
        <v>17642</v>
      </c>
      <c r="G11030" t="s">
        <v>31</v>
      </c>
      <c r="H11030" t="s">
        <v>31</v>
      </c>
      <c r="I11030" t="s">
        <v>2758</v>
      </c>
      <c r="J11030" t="s">
        <v>2758</v>
      </c>
      <c r="K11030" t="s">
        <v>31</v>
      </c>
      <c r="L11030" t="s">
        <v>2805</v>
      </c>
    </row>
    <row r="11031" spans="1:12" x14ac:dyDescent="0.3">
      <c r="A11031">
        <v>3657</v>
      </c>
      <c r="C11031" t="s">
        <v>12633</v>
      </c>
      <c r="D11031" t="s">
        <v>5050</v>
      </c>
      <c r="E11031" t="s">
        <v>17642</v>
      </c>
      <c r="G11031" t="s">
        <v>31</v>
      </c>
      <c r="H11031" t="s">
        <v>31</v>
      </c>
      <c r="I11031" t="s">
        <v>2758</v>
      </c>
      <c r="J11031" t="s">
        <v>2758</v>
      </c>
      <c r="K11031" t="s">
        <v>31</v>
      </c>
      <c r="L11031" t="s">
        <v>2805</v>
      </c>
    </row>
    <row r="11032" spans="1:12" x14ac:dyDescent="0.3">
      <c r="A11032">
        <v>3657</v>
      </c>
      <c r="C11032" t="s">
        <v>12634</v>
      </c>
      <c r="D11032" t="s">
        <v>5050</v>
      </c>
      <c r="E11032" t="s">
        <v>17642</v>
      </c>
      <c r="G11032" t="s">
        <v>31</v>
      </c>
      <c r="H11032" t="s">
        <v>31</v>
      </c>
      <c r="I11032" t="s">
        <v>2758</v>
      </c>
      <c r="J11032" t="s">
        <v>2758</v>
      </c>
      <c r="K11032" t="s">
        <v>31</v>
      </c>
      <c r="L11032" t="s">
        <v>2805</v>
      </c>
    </row>
    <row r="11033" spans="1:12" x14ac:dyDescent="0.3">
      <c r="A11033">
        <v>3657</v>
      </c>
      <c r="C11033" t="s">
        <v>12635</v>
      </c>
      <c r="D11033" t="s">
        <v>5050</v>
      </c>
      <c r="E11033" t="s">
        <v>17642</v>
      </c>
      <c r="G11033" t="s">
        <v>31</v>
      </c>
      <c r="H11033" t="s">
        <v>31</v>
      </c>
      <c r="I11033" t="s">
        <v>2758</v>
      </c>
      <c r="J11033" t="s">
        <v>2758</v>
      </c>
      <c r="K11033" t="s">
        <v>31</v>
      </c>
      <c r="L11033" t="s">
        <v>2805</v>
      </c>
    </row>
    <row r="11034" spans="1:12" x14ac:dyDescent="0.3">
      <c r="A11034">
        <v>3657</v>
      </c>
      <c r="C11034" t="s">
        <v>12636</v>
      </c>
      <c r="D11034" t="s">
        <v>5050</v>
      </c>
      <c r="E11034" t="s">
        <v>17642</v>
      </c>
      <c r="G11034" t="s">
        <v>31</v>
      </c>
      <c r="H11034" t="s">
        <v>31</v>
      </c>
      <c r="I11034" t="s">
        <v>2758</v>
      </c>
      <c r="J11034" t="s">
        <v>2758</v>
      </c>
      <c r="K11034" t="s">
        <v>31</v>
      </c>
      <c r="L11034" t="s">
        <v>2805</v>
      </c>
    </row>
    <row r="11035" spans="1:12" x14ac:dyDescent="0.3">
      <c r="A11035">
        <v>3657</v>
      </c>
      <c r="C11035" t="s">
        <v>12637</v>
      </c>
      <c r="D11035" t="s">
        <v>5050</v>
      </c>
      <c r="E11035" t="s">
        <v>17642</v>
      </c>
      <c r="G11035" t="s">
        <v>31</v>
      </c>
      <c r="H11035" t="s">
        <v>31</v>
      </c>
      <c r="I11035" t="s">
        <v>2758</v>
      </c>
      <c r="J11035" t="s">
        <v>2758</v>
      </c>
      <c r="K11035" t="s">
        <v>31</v>
      </c>
      <c r="L11035" t="s">
        <v>2805</v>
      </c>
    </row>
    <row r="11036" spans="1:12" x14ac:dyDescent="0.3">
      <c r="A11036">
        <v>3657</v>
      </c>
      <c r="C11036" t="s">
        <v>12638</v>
      </c>
      <c r="D11036" t="s">
        <v>5050</v>
      </c>
      <c r="E11036" t="s">
        <v>17642</v>
      </c>
      <c r="G11036" t="s">
        <v>31</v>
      </c>
      <c r="H11036" t="s">
        <v>31</v>
      </c>
      <c r="I11036" t="s">
        <v>2758</v>
      </c>
      <c r="J11036" t="s">
        <v>2758</v>
      </c>
      <c r="K11036" t="s">
        <v>31</v>
      </c>
      <c r="L11036" t="s">
        <v>2805</v>
      </c>
    </row>
    <row r="11037" spans="1:12" x14ac:dyDescent="0.3">
      <c r="A11037">
        <v>3657</v>
      </c>
      <c r="C11037" t="s">
        <v>12639</v>
      </c>
      <c r="D11037" t="s">
        <v>5050</v>
      </c>
      <c r="E11037" t="s">
        <v>17642</v>
      </c>
      <c r="G11037" t="s">
        <v>31</v>
      </c>
      <c r="H11037" t="s">
        <v>31</v>
      </c>
      <c r="I11037" t="s">
        <v>2758</v>
      </c>
      <c r="J11037" t="s">
        <v>2758</v>
      </c>
      <c r="K11037" t="s">
        <v>31</v>
      </c>
      <c r="L11037" t="s">
        <v>2805</v>
      </c>
    </row>
    <row r="11038" spans="1:12" x14ac:dyDescent="0.3">
      <c r="A11038">
        <v>3657</v>
      </c>
      <c r="C11038" t="s">
        <v>12640</v>
      </c>
      <c r="D11038" t="s">
        <v>5050</v>
      </c>
      <c r="E11038" t="s">
        <v>17642</v>
      </c>
      <c r="G11038" t="s">
        <v>31</v>
      </c>
      <c r="H11038" t="s">
        <v>31</v>
      </c>
      <c r="I11038" t="s">
        <v>2758</v>
      </c>
      <c r="J11038" t="s">
        <v>2758</v>
      </c>
      <c r="K11038" t="s">
        <v>31</v>
      </c>
      <c r="L11038" t="s">
        <v>2805</v>
      </c>
    </row>
    <row r="11039" spans="1:12" x14ac:dyDescent="0.3">
      <c r="A11039">
        <v>3657</v>
      </c>
      <c r="C11039" t="s">
        <v>12641</v>
      </c>
      <c r="D11039" t="s">
        <v>5050</v>
      </c>
      <c r="E11039" t="s">
        <v>17642</v>
      </c>
      <c r="G11039" t="s">
        <v>31</v>
      </c>
      <c r="H11039" t="s">
        <v>31</v>
      </c>
      <c r="I11039" t="s">
        <v>2758</v>
      </c>
      <c r="J11039" t="s">
        <v>2758</v>
      </c>
      <c r="K11039" t="s">
        <v>31</v>
      </c>
      <c r="L11039" t="s">
        <v>2805</v>
      </c>
    </row>
    <row r="11040" spans="1:12" x14ac:dyDescent="0.3">
      <c r="A11040">
        <v>3657</v>
      </c>
      <c r="C11040" t="s">
        <v>12642</v>
      </c>
      <c r="D11040" t="s">
        <v>5050</v>
      </c>
      <c r="E11040" t="s">
        <v>17642</v>
      </c>
      <c r="G11040" t="s">
        <v>31</v>
      </c>
      <c r="H11040" t="s">
        <v>31</v>
      </c>
      <c r="I11040" t="s">
        <v>2758</v>
      </c>
      <c r="J11040" t="s">
        <v>2758</v>
      </c>
      <c r="K11040" t="s">
        <v>31</v>
      </c>
      <c r="L11040" t="s">
        <v>2805</v>
      </c>
    </row>
    <row r="11041" spans="1:12" x14ac:dyDescent="0.3">
      <c r="A11041">
        <v>3657</v>
      </c>
      <c r="C11041" t="s">
        <v>12643</v>
      </c>
      <c r="D11041" t="s">
        <v>5050</v>
      </c>
      <c r="E11041" t="s">
        <v>17642</v>
      </c>
      <c r="G11041" t="s">
        <v>31</v>
      </c>
      <c r="H11041" t="s">
        <v>31</v>
      </c>
      <c r="I11041" t="s">
        <v>2758</v>
      </c>
      <c r="J11041" t="s">
        <v>2758</v>
      </c>
      <c r="K11041" t="s">
        <v>31</v>
      </c>
      <c r="L11041" t="s">
        <v>2805</v>
      </c>
    </row>
    <row r="11042" spans="1:12" x14ac:dyDescent="0.3">
      <c r="A11042">
        <v>3657</v>
      </c>
      <c r="C11042" t="s">
        <v>12644</v>
      </c>
      <c r="D11042" t="s">
        <v>5050</v>
      </c>
      <c r="E11042" t="s">
        <v>17642</v>
      </c>
      <c r="G11042" t="s">
        <v>31</v>
      </c>
      <c r="H11042" t="s">
        <v>31</v>
      </c>
      <c r="I11042" t="s">
        <v>2758</v>
      </c>
      <c r="J11042" t="s">
        <v>2758</v>
      </c>
      <c r="K11042" t="s">
        <v>31</v>
      </c>
      <c r="L11042" t="s">
        <v>2805</v>
      </c>
    </row>
    <row r="11043" spans="1:12" x14ac:dyDescent="0.3">
      <c r="A11043">
        <v>3657</v>
      </c>
      <c r="C11043" t="s">
        <v>12645</v>
      </c>
      <c r="D11043" t="s">
        <v>5050</v>
      </c>
      <c r="E11043" t="s">
        <v>17642</v>
      </c>
      <c r="G11043" t="s">
        <v>31</v>
      </c>
      <c r="H11043" t="s">
        <v>31</v>
      </c>
      <c r="I11043" t="s">
        <v>2758</v>
      </c>
      <c r="J11043" t="s">
        <v>2758</v>
      </c>
      <c r="K11043" t="s">
        <v>31</v>
      </c>
      <c r="L11043" t="s">
        <v>2805</v>
      </c>
    </row>
    <row r="11044" spans="1:12" x14ac:dyDescent="0.3">
      <c r="A11044">
        <v>3657</v>
      </c>
      <c r="C11044" t="s">
        <v>12646</v>
      </c>
      <c r="D11044" t="s">
        <v>5050</v>
      </c>
      <c r="E11044" t="s">
        <v>17642</v>
      </c>
      <c r="G11044" t="s">
        <v>31</v>
      </c>
      <c r="H11044" t="s">
        <v>31</v>
      </c>
      <c r="I11044" t="s">
        <v>2758</v>
      </c>
      <c r="J11044" t="s">
        <v>2758</v>
      </c>
      <c r="K11044" t="s">
        <v>31</v>
      </c>
      <c r="L11044" t="s">
        <v>2805</v>
      </c>
    </row>
    <row r="11045" spans="1:12" x14ac:dyDescent="0.3">
      <c r="A11045">
        <v>3657</v>
      </c>
      <c r="C11045" t="s">
        <v>12647</v>
      </c>
      <c r="D11045" t="s">
        <v>5050</v>
      </c>
      <c r="E11045" t="s">
        <v>17642</v>
      </c>
      <c r="G11045" t="s">
        <v>31</v>
      </c>
      <c r="H11045" t="s">
        <v>31</v>
      </c>
      <c r="I11045" t="s">
        <v>2758</v>
      </c>
      <c r="J11045" t="s">
        <v>2758</v>
      </c>
      <c r="K11045" t="s">
        <v>31</v>
      </c>
      <c r="L11045" t="s">
        <v>2805</v>
      </c>
    </row>
    <row r="11046" spans="1:12" x14ac:dyDescent="0.3">
      <c r="A11046">
        <v>3657</v>
      </c>
      <c r="C11046" t="s">
        <v>12648</v>
      </c>
      <c r="D11046" t="s">
        <v>5050</v>
      </c>
      <c r="E11046" t="s">
        <v>17642</v>
      </c>
      <c r="G11046" t="s">
        <v>31</v>
      </c>
      <c r="H11046" t="s">
        <v>31</v>
      </c>
      <c r="I11046" t="s">
        <v>2758</v>
      </c>
      <c r="J11046" t="s">
        <v>2758</v>
      </c>
      <c r="K11046" t="s">
        <v>31</v>
      </c>
      <c r="L11046" t="s">
        <v>2805</v>
      </c>
    </row>
    <row r="11047" spans="1:12" x14ac:dyDescent="0.3">
      <c r="A11047">
        <v>3657</v>
      </c>
      <c r="C11047" t="s">
        <v>12649</v>
      </c>
      <c r="D11047" t="s">
        <v>5050</v>
      </c>
      <c r="E11047" t="s">
        <v>17642</v>
      </c>
      <c r="G11047" t="s">
        <v>31</v>
      </c>
      <c r="H11047" t="s">
        <v>31</v>
      </c>
      <c r="I11047" t="s">
        <v>2758</v>
      </c>
      <c r="J11047" t="s">
        <v>2758</v>
      </c>
      <c r="K11047" t="s">
        <v>31</v>
      </c>
      <c r="L11047" t="s">
        <v>2805</v>
      </c>
    </row>
    <row r="11048" spans="1:12" x14ac:dyDescent="0.3">
      <c r="A11048">
        <v>3657</v>
      </c>
      <c r="C11048" t="s">
        <v>12650</v>
      </c>
      <c r="D11048" t="s">
        <v>5050</v>
      </c>
      <c r="E11048" t="s">
        <v>17642</v>
      </c>
      <c r="G11048" t="s">
        <v>31</v>
      </c>
      <c r="H11048" t="s">
        <v>31</v>
      </c>
      <c r="I11048" t="s">
        <v>2758</v>
      </c>
      <c r="J11048" t="s">
        <v>2758</v>
      </c>
      <c r="K11048" t="s">
        <v>31</v>
      </c>
      <c r="L11048" t="s">
        <v>2805</v>
      </c>
    </row>
    <row r="11049" spans="1:12" x14ac:dyDescent="0.3">
      <c r="A11049">
        <v>3657</v>
      </c>
      <c r="C11049" t="s">
        <v>12651</v>
      </c>
      <c r="D11049" t="s">
        <v>5050</v>
      </c>
      <c r="E11049" t="s">
        <v>17642</v>
      </c>
      <c r="G11049" t="s">
        <v>31</v>
      </c>
      <c r="H11049" t="s">
        <v>31</v>
      </c>
      <c r="I11049" t="s">
        <v>2758</v>
      </c>
      <c r="J11049" t="s">
        <v>2758</v>
      </c>
      <c r="K11049" t="s">
        <v>31</v>
      </c>
      <c r="L11049" t="s">
        <v>2805</v>
      </c>
    </row>
    <row r="11050" spans="1:12" x14ac:dyDescent="0.3">
      <c r="A11050">
        <v>3657</v>
      </c>
      <c r="C11050" t="s">
        <v>12652</v>
      </c>
      <c r="D11050" t="s">
        <v>5050</v>
      </c>
      <c r="E11050" t="s">
        <v>17642</v>
      </c>
      <c r="G11050" t="s">
        <v>31</v>
      </c>
      <c r="H11050" t="s">
        <v>31</v>
      </c>
      <c r="I11050" t="s">
        <v>2758</v>
      </c>
      <c r="J11050" t="s">
        <v>2758</v>
      </c>
      <c r="K11050" t="s">
        <v>31</v>
      </c>
      <c r="L11050" t="s">
        <v>2805</v>
      </c>
    </row>
    <row r="11051" spans="1:12" x14ac:dyDescent="0.3">
      <c r="A11051">
        <v>3657</v>
      </c>
      <c r="C11051" t="s">
        <v>12653</v>
      </c>
      <c r="D11051" t="s">
        <v>5050</v>
      </c>
      <c r="E11051" t="s">
        <v>17642</v>
      </c>
      <c r="G11051" t="s">
        <v>31</v>
      </c>
      <c r="H11051" t="s">
        <v>31</v>
      </c>
      <c r="I11051" t="s">
        <v>2758</v>
      </c>
      <c r="J11051" t="s">
        <v>2758</v>
      </c>
      <c r="K11051" t="s">
        <v>31</v>
      </c>
      <c r="L11051" t="s">
        <v>2805</v>
      </c>
    </row>
    <row r="11052" spans="1:12" x14ac:dyDescent="0.3">
      <c r="A11052">
        <v>3657</v>
      </c>
      <c r="C11052" t="s">
        <v>12654</v>
      </c>
      <c r="D11052" t="s">
        <v>5050</v>
      </c>
      <c r="E11052" t="s">
        <v>17642</v>
      </c>
      <c r="G11052" t="s">
        <v>31</v>
      </c>
      <c r="H11052" t="s">
        <v>31</v>
      </c>
      <c r="I11052" t="s">
        <v>2758</v>
      </c>
      <c r="J11052" t="s">
        <v>2758</v>
      </c>
      <c r="K11052" t="s">
        <v>31</v>
      </c>
      <c r="L11052" t="s">
        <v>2805</v>
      </c>
    </row>
    <row r="11053" spans="1:12" x14ac:dyDescent="0.3">
      <c r="A11053">
        <v>3657</v>
      </c>
      <c r="C11053" t="s">
        <v>12655</v>
      </c>
      <c r="D11053" t="s">
        <v>5050</v>
      </c>
      <c r="E11053" t="s">
        <v>17642</v>
      </c>
      <c r="G11053" t="s">
        <v>31</v>
      </c>
      <c r="H11053" t="s">
        <v>31</v>
      </c>
      <c r="I11053" t="s">
        <v>2758</v>
      </c>
      <c r="J11053" t="s">
        <v>2758</v>
      </c>
      <c r="K11053" t="s">
        <v>31</v>
      </c>
      <c r="L11053" t="s">
        <v>2805</v>
      </c>
    </row>
    <row r="11054" spans="1:12" x14ac:dyDescent="0.3">
      <c r="A11054">
        <v>3657</v>
      </c>
      <c r="C11054" t="s">
        <v>12656</v>
      </c>
      <c r="D11054" t="s">
        <v>5050</v>
      </c>
      <c r="E11054" t="s">
        <v>17642</v>
      </c>
      <c r="G11054" t="s">
        <v>31</v>
      </c>
      <c r="H11054" t="s">
        <v>31</v>
      </c>
      <c r="I11054" t="s">
        <v>2758</v>
      </c>
      <c r="J11054" t="s">
        <v>2758</v>
      </c>
      <c r="K11054" t="s">
        <v>31</v>
      </c>
      <c r="L11054" t="s">
        <v>2805</v>
      </c>
    </row>
    <row r="11055" spans="1:12" x14ac:dyDescent="0.3">
      <c r="A11055">
        <v>3657</v>
      </c>
      <c r="C11055" t="s">
        <v>12657</v>
      </c>
      <c r="D11055" t="s">
        <v>5050</v>
      </c>
      <c r="E11055" t="s">
        <v>17642</v>
      </c>
      <c r="G11055" t="s">
        <v>31</v>
      </c>
      <c r="H11055" t="s">
        <v>31</v>
      </c>
      <c r="I11055" t="s">
        <v>2758</v>
      </c>
      <c r="J11055" t="s">
        <v>2758</v>
      </c>
      <c r="K11055" t="s">
        <v>31</v>
      </c>
      <c r="L11055" t="s">
        <v>2805</v>
      </c>
    </row>
    <row r="11056" spans="1:12" x14ac:dyDescent="0.3">
      <c r="A11056">
        <v>3657</v>
      </c>
      <c r="C11056" t="s">
        <v>12658</v>
      </c>
      <c r="D11056" t="s">
        <v>5050</v>
      </c>
      <c r="E11056" t="s">
        <v>17642</v>
      </c>
      <c r="G11056" t="s">
        <v>31</v>
      </c>
      <c r="H11056" t="s">
        <v>31</v>
      </c>
      <c r="I11056" t="s">
        <v>2758</v>
      </c>
      <c r="J11056" t="s">
        <v>2758</v>
      </c>
      <c r="K11056" t="s">
        <v>31</v>
      </c>
      <c r="L11056" t="s">
        <v>2805</v>
      </c>
    </row>
    <row r="11057" spans="1:12" x14ac:dyDescent="0.3">
      <c r="A11057">
        <v>3657</v>
      </c>
      <c r="C11057" t="s">
        <v>12659</v>
      </c>
      <c r="D11057" t="s">
        <v>5050</v>
      </c>
      <c r="E11057" t="s">
        <v>17642</v>
      </c>
      <c r="G11057" t="s">
        <v>31</v>
      </c>
      <c r="H11057" t="s">
        <v>31</v>
      </c>
      <c r="I11057" t="s">
        <v>2758</v>
      </c>
      <c r="J11057" t="s">
        <v>2758</v>
      </c>
      <c r="K11057" t="s">
        <v>31</v>
      </c>
      <c r="L11057" t="s">
        <v>2805</v>
      </c>
    </row>
    <row r="11058" spans="1:12" x14ac:dyDescent="0.3">
      <c r="A11058">
        <v>3657</v>
      </c>
      <c r="C11058" t="s">
        <v>12660</v>
      </c>
      <c r="D11058" t="s">
        <v>5050</v>
      </c>
      <c r="E11058" t="s">
        <v>17642</v>
      </c>
      <c r="G11058" t="s">
        <v>31</v>
      </c>
      <c r="H11058" t="s">
        <v>31</v>
      </c>
      <c r="I11058" t="s">
        <v>2758</v>
      </c>
      <c r="J11058" t="s">
        <v>2758</v>
      </c>
      <c r="K11058" t="s">
        <v>31</v>
      </c>
      <c r="L11058" t="s">
        <v>2805</v>
      </c>
    </row>
    <row r="11059" spans="1:12" x14ac:dyDescent="0.3">
      <c r="A11059">
        <v>3657</v>
      </c>
      <c r="C11059" t="s">
        <v>12661</v>
      </c>
      <c r="D11059" t="s">
        <v>5050</v>
      </c>
      <c r="E11059" t="s">
        <v>17642</v>
      </c>
      <c r="G11059" t="s">
        <v>31</v>
      </c>
      <c r="H11059" t="s">
        <v>31</v>
      </c>
      <c r="I11059" t="s">
        <v>2758</v>
      </c>
      <c r="J11059" t="s">
        <v>2758</v>
      </c>
      <c r="K11059" t="s">
        <v>31</v>
      </c>
      <c r="L11059" t="s">
        <v>2805</v>
      </c>
    </row>
    <row r="11060" spans="1:12" x14ac:dyDescent="0.3">
      <c r="A11060">
        <v>3657</v>
      </c>
      <c r="C11060" t="s">
        <v>12662</v>
      </c>
      <c r="D11060" t="s">
        <v>5050</v>
      </c>
      <c r="E11060" t="s">
        <v>17642</v>
      </c>
      <c r="G11060" t="s">
        <v>31</v>
      </c>
      <c r="H11060" t="s">
        <v>31</v>
      </c>
      <c r="I11060" t="s">
        <v>2758</v>
      </c>
      <c r="J11060" t="s">
        <v>2758</v>
      </c>
      <c r="K11060" t="s">
        <v>31</v>
      </c>
      <c r="L11060" t="s">
        <v>2805</v>
      </c>
    </row>
    <row r="11061" spans="1:12" x14ac:dyDescent="0.3">
      <c r="A11061">
        <v>3657</v>
      </c>
      <c r="C11061" t="s">
        <v>12663</v>
      </c>
      <c r="D11061" t="s">
        <v>5050</v>
      </c>
      <c r="E11061" t="s">
        <v>17642</v>
      </c>
      <c r="G11061" t="s">
        <v>31</v>
      </c>
      <c r="H11061" t="s">
        <v>31</v>
      </c>
      <c r="I11061" t="s">
        <v>2758</v>
      </c>
      <c r="J11061" t="s">
        <v>2758</v>
      </c>
      <c r="K11061" t="s">
        <v>31</v>
      </c>
      <c r="L11061" t="s">
        <v>2805</v>
      </c>
    </row>
    <row r="11062" spans="1:12" x14ac:dyDescent="0.3">
      <c r="A11062">
        <v>3657</v>
      </c>
      <c r="C11062" t="s">
        <v>12664</v>
      </c>
      <c r="D11062" t="s">
        <v>5050</v>
      </c>
      <c r="E11062" t="s">
        <v>17642</v>
      </c>
      <c r="G11062" t="s">
        <v>31</v>
      </c>
      <c r="H11062" t="s">
        <v>31</v>
      </c>
      <c r="I11062" t="s">
        <v>2758</v>
      </c>
      <c r="J11062" t="s">
        <v>2758</v>
      </c>
      <c r="K11062" t="s">
        <v>31</v>
      </c>
      <c r="L11062" t="s">
        <v>2805</v>
      </c>
    </row>
    <row r="11063" spans="1:12" x14ac:dyDescent="0.3">
      <c r="A11063">
        <v>3657</v>
      </c>
      <c r="C11063" t="s">
        <v>12665</v>
      </c>
      <c r="D11063" t="s">
        <v>5050</v>
      </c>
      <c r="E11063" t="s">
        <v>17642</v>
      </c>
      <c r="G11063" t="s">
        <v>31</v>
      </c>
      <c r="H11063" t="s">
        <v>31</v>
      </c>
      <c r="I11063" t="s">
        <v>2758</v>
      </c>
      <c r="J11063" t="s">
        <v>2758</v>
      </c>
      <c r="K11063" t="s">
        <v>31</v>
      </c>
      <c r="L11063" t="s">
        <v>2805</v>
      </c>
    </row>
    <row r="11064" spans="1:12" x14ac:dyDescent="0.3">
      <c r="A11064">
        <v>3657</v>
      </c>
      <c r="C11064" t="s">
        <v>12666</v>
      </c>
      <c r="D11064" t="s">
        <v>5050</v>
      </c>
      <c r="E11064" t="s">
        <v>17642</v>
      </c>
      <c r="G11064" t="s">
        <v>31</v>
      </c>
      <c r="H11064" t="s">
        <v>31</v>
      </c>
      <c r="I11064" t="s">
        <v>2758</v>
      </c>
      <c r="J11064" t="s">
        <v>2758</v>
      </c>
      <c r="K11064" t="s">
        <v>31</v>
      </c>
      <c r="L11064" t="s">
        <v>2805</v>
      </c>
    </row>
    <row r="11065" spans="1:12" x14ac:dyDescent="0.3">
      <c r="A11065">
        <v>3657</v>
      </c>
      <c r="C11065" t="s">
        <v>12667</v>
      </c>
      <c r="D11065" t="s">
        <v>5050</v>
      </c>
      <c r="E11065" t="s">
        <v>17642</v>
      </c>
      <c r="G11065" t="s">
        <v>31</v>
      </c>
      <c r="H11065" t="s">
        <v>31</v>
      </c>
      <c r="I11065" t="s">
        <v>2758</v>
      </c>
      <c r="J11065" t="s">
        <v>2758</v>
      </c>
      <c r="K11065" t="s">
        <v>31</v>
      </c>
      <c r="L11065" t="s">
        <v>2805</v>
      </c>
    </row>
    <row r="11066" spans="1:12" x14ac:dyDescent="0.3">
      <c r="A11066">
        <v>3657</v>
      </c>
      <c r="C11066" t="s">
        <v>12668</v>
      </c>
      <c r="D11066" t="s">
        <v>5050</v>
      </c>
      <c r="E11066" t="s">
        <v>17642</v>
      </c>
      <c r="G11066" t="s">
        <v>31</v>
      </c>
      <c r="H11066" t="s">
        <v>31</v>
      </c>
      <c r="I11066" t="s">
        <v>2758</v>
      </c>
      <c r="J11066" t="s">
        <v>2758</v>
      </c>
      <c r="K11066" t="s">
        <v>31</v>
      </c>
      <c r="L11066" t="s">
        <v>2805</v>
      </c>
    </row>
    <row r="11067" spans="1:12" x14ac:dyDescent="0.3">
      <c r="A11067">
        <v>3657</v>
      </c>
      <c r="C11067" t="s">
        <v>12669</v>
      </c>
      <c r="D11067" t="s">
        <v>5050</v>
      </c>
      <c r="E11067" t="s">
        <v>17642</v>
      </c>
      <c r="G11067" t="s">
        <v>31</v>
      </c>
      <c r="H11067" t="s">
        <v>31</v>
      </c>
      <c r="I11067" t="s">
        <v>2758</v>
      </c>
      <c r="J11067" t="s">
        <v>2758</v>
      </c>
      <c r="K11067" t="s">
        <v>31</v>
      </c>
      <c r="L11067" t="s">
        <v>2805</v>
      </c>
    </row>
    <row r="11068" spans="1:12" x14ac:dyDescent="0.3">
      <c r="A11068">
        <v>3657</v>
      </c>
      <c r="C11068" t="s">
        <v>12670</v>
      </c>
      <c r="D11068" t="s">
        <v>5050</v>
      </c>
      <c r="E11068" t="s">
        <v>17642</v>
      </c>
      <c r="G11068" t="s">
        <v>31</v>
      </c>
      <c r="H11068" t="s">
        <v>31</v>
      </c>
      <c r="I11068" t="s">
        <v>2758</v>
      </c>
      <c r="J11068" t="s">
        <v>2758</v>
      </c>
      <c r="K11068" t="s">
        <v>31</v>
      </c>
      <c r="L11068" t="s">
        <v>2805</v>
      </c>
    </row>
    <row r="11069" spans="1:12" x14ac:dyDescent="0.3">
      <c r="A11069">
        <v>3657</v>
      </c>
      <c r="C11069" t="s">
        <v>12671</v>
      </c>
      <c r="D11069" t="s">
        <v>5050</v>
      </c>
      <c r="E11069" t="s">
        <v>17642</v>
      </c>
      <c r="G11069" t="s">
        <v>31</v>
      </c>
      <c r="H11069" t="s">
        <v>31</v>
      </c>
      <c r="I11069" t="s">
        <v>2758</v>
      </c>
      <c r="J11069" t="s">
        <v>2758</v>
      </c>
      <c r="K11069" t="s">
        <v>31</v>
      </c>
      <c r="L11069" t="s">
        <v>2805</v>
      </c>
    </row>
    <row r="11070" spans="1:12" x14ac:dyDescent="0.3">
      <c r="A11070">
        <v>3657</v>
      </c>
      <c r="C11070" t="s">
        <v>12672</v>
      </c>
      <c r="D11070" t="s">
        <v>5050</v>
      </c>
      <c r="E11070" t="s">
        <v>17642</v>
      </c>
      <c r="G11070" t="s">
        <v>31</v>
      </c>
      <c r="H11070" t="s">
        <v>31</v>
      </c>
      <c r="I11070" t="s">
        <v>2758</v>
      </c>
      <c r="J11070" t="s">
        <v>2758</v>
      </c>
      <c r="K11070" t="s">
        <v>31</v>
      </c>
      <c r="L11070" t="s">
        <v>2805</v>
      </c>
    </row>
    <row r="11071" spans="1:12" x14ac:dyDescent="0.3">
      <c r="A11071">
        <v>3657</v>
      </c>
      <c r="C11071" t="s">
        <v>12673</v>
      </c>
      <c r="D11071" t="s">
        <v>5050</v>
      </c>
      <c r="E11071" t="s">
        <v>17642</v>
      </c>
      <c r="G11071" t="s">
        <v>31</v>
      </c>
      <c r="H11071" t="s">
        <v>31</v>
      </c>
      <c r="I11071" t="s">
        <v>2758</v>
      </c>
      <c r="J11071" t="s">
        <v>2758</v>
      </c>
      <c r="K11071" t="s">
        <v>31</v>
      </c>
      <c r="L11071" t="s">
        <v>2805</v>
      </c>
    </row>
    <row r="11072" spans="1:12" x14ac:dyDescent="0.3">
      <c r="A11072">
        <v>3657</v>
      </c>
      <c r="C11072" t="s">
        <v>12674</v>
      </c>
      <c r="D11072" t="s">
        <v>5050</v>
      </c>
      <c r="E11072" t="s">
        <v>17642</v>
      </c>
      <c r="G11072" t="s">
        <v>31</v>
      </c>
      <c r="H11072" t="s">
        <v>31</v>
      </c>
      <c r="I11072" t="s">
        <v>2758</v>
      </c>
      <c r="J11072" t="s">
        <v>2758</v>
      </c>
      <c r="K11072" t="s">
        <v>31</v>
      </c>
      <c r="L11072" t="s">
        <v>2805</v>
      </c>
    </row>
    <row r="11073" spans="1:12" x14ac:dyDescent="0.3">
      <c r="A11073">
        <v>3657</v>
      </c>
      <c r="C11073" t="s">
        <v>12675</v>
      </c>
      <c r="D11073" t="s">
        <v>5050</v>
      </c>
      <c r="E11073" t="s">
        <v>17642</v>
      </c>
      <c r="G11073" t="s">
        <v>31</v>
      </c>
      <c r="H11073" t="s">
        <v>31</v>
      </c>
      <c r="I11073" t="s">
        <v>2758</v>
      </c>
      <c r="J11073" t="s">
        <v>2758</v>
      </c>
      <c r="K11073" t="s">
        <v>31</v>
      </c>
      <c r="L11073" t="s">
        <v>2805</v>
      </c>
    </row>
    <row r="11074" spans="1:12" x14ac:dyDescent="0.3">
      <c r="A11074">
        <v>3657</v>
      </c>
      <c r="C11074" t="s">
        <v>12676</v>
      </c>
      <c r="D11074" t="s">
        <v>5050</v>
      </c>
      <c r="E11074" t="s">
        <v>17642</v>
      </c>
      <c r="G11074" t="s">
        <v>31</v>
      </c>
      <c r="H11074" t="s">
        <v>31</v>
      </c>
      <c r="I11074" t="s">
        <v>2758</v>
      </c>
      <c r="J11074" t="s">
        <v>2758</v>
      </c>
      <c r="K11074" t="s">
        <v>31</v>
      </c>
      <c r="L11074" t="s">
        <v>2805</v>
      </c>
    </row>
    <row r="11075" spans="1:12" x14ac:dyDescent="0.3">
      <c r="A11075">
        <v>3657</v>
      </c>
      <c r="C11075" t="s">
        <v>12677</v>
      </c>
      <c r="D11075" t="s">
        <v>5050</v>
      </c>
      <c r="E11075" t="s">
        <v>17642</v>
      </c>
      <c r="G11075" t="s">
        <v>31</v>
      </c>
      <c r="H11075" t="s">
        <v>31</v>
      </c>
      <c r="I11075" t="s">
        <v>2758</v>
      </c>
      <c r="J11075" t="s">
        <v>2758</v>
      </c>
      <c r="K11075" t="s">
        <v>31</v>
      </c>
      <c r="L11075" t="s">
        <v>2805</v>
      </c>
    </row>
    <row r="11076" spans="1:12" x14ac:dyDescent="0.3">
      <c r="A11076">
        <v>3657</v>
      </c>
      <c r="C11076" t="s">
        <v>12678</v>
      </c>
      <c r="D11076" t="s">
        <v>5050</v>
      </c>
      <c r="E11076" t="s">
        <v>17642</v>
      </c>
      <c r="G11076" t="s">
        <v>31</v>
      </c>
      <c r="H11076" t="s">
        <v>31</v>
      </c>
      <c r="I11076" t="s">
        <v>2758</v>
      </c>
      <c r="J11076" t="s">
        <v>2758</v>
      </c>
      <c r="K11076" t="s">
        <v>31</v>
      </c>
      <c r="L11076" t="s">
        <v>2805</v>
      </c>
    </row>
    <row r="11077" spans="1:12" x14ac:dyDescent="0.3">
      <c r="A11077">
        <v>3657</v>
      </c>
      <c r="C11077" t="s">
        <v>12679</v>
      </c>
      <c r="D11077" t="s">
        <v>5050</v>
      </c>
      <c r="E11077" t="s">
        <v>17642</v>
      </c>
      <c r="G11077" t="s">
        <v>31</v>
      </c>
      <c r="H11077" t="s">
        <v>31</v>
      </c>
      <c r="I11077" t="s">
        <v>2758</v>
      </c>
      <c r="J11077" t="s">
        <v>2758</v>
      </c>
      <c r="K11077" t="s">
        <v>31</v>
      </c>
      <c r="L11077" t="s">
        <v>2805</v>
      </c>
    </row>
    <row r="11078" spans="1:12" x14ac:dyDescent="0.3">
      <c r="A11078">
        <v>3657</v>
      </c>
      <c r="C11078" t="s">
        <v>12680</v>
      </c>
      <c r="D11078" t="s">
        <v>5050</v>
      </c>
      <c r="E11078" t="s">
        <v>17642</v>
      </c>
      <c r="G11078" t="s">
        <v>31</v>
      </c>
      <c r="H11078" t="s">
        <v>31</v>
      </c>
      <c r="I11078" t="s">
        <v>2758</v>
      </c>
      <c r="J11078" t="s">
        <v>2758</v>
      </c>
      <c r="K11078" t="s">
        <v>31</v>
      </c>
      <c r="L11078" t="s">
        <v>2805</v>
      </c>
    </row>
    <row r="11079" spans="1:12" x14ac:dyDescent="0.3">
      <c r="A11079">
        <v>3657</v>
      </c>
      <c r="C11079" t="s">
        <v>12681</v>
      </c>
      <c r="D11079" t="s">
        <v>5050</v>
      </c>
      <c r="E11079" t="s">
        <v>17642</v>
      </c>
      <c r="G11079" t="s">
        <v>31</v>
      </c>
      <c r="H11079" t="s">
        <v>31</v>
      </c>
      <c r="I11079" t="s">
        <v>2758</v>
      </c>
      <c r="J11079" t="s">
        <v>2758</v>
      </c>
      <c r="K11079" t="s">
        <v>31</v>
      </c>
      <c r="L11079" t="s">
        <v>2805</v>
      </c>
    </row>
    <row r="11080" spans="1:12" x14ac:dyDescent="0.3">
      <c r="A11080">
        <v>3657</v>
      </c>
      <c r="C11080" t="s">
        <v>12682</v>
      </c>
      <c r="D11080" t="s">
        <v>5050</v>
      </c>
      <c r="E11080" t="s">
        <v>17642</v>
      </c>
      <c r="G11080" t="s">
        <v>31</v>
      </c>
      <c r="H11080" t="s">
        <v>31</v>
      </c>
      <c r="I11080" t="s">
        <v>2758</v>
      </c>
      <c r="J11080" t="s">
        <v>2758</v>
      </c>
      <c r="K11080" t="s">
        <v>31</v>
      </c>
      <c r="L11080" t="s">
        <v>2805</v>
      </c>
    </row>
    <row r="11081" spans="1:12" x14ac:dyDescent="0.3">
      <c r="A11081">
        <v>3657</v>
      </c>
      <c r="C11081" t="s">
        <v>12683</v>
      </c>
      <c r="D11081" t="s">
        <v>5050</v>
      </c>
      <c r="E11081" t="s">
        <v>17642</v>
      </c>
      <c r="G11081" t="s">
        <v>31</v>
      </c>
      <c r="H11081" t="s">
        <v>31</v>
      </c>
      <c r="I11081" t="s">
        <v>2758</v>
      </c>
      <c r="J11081" t="s">
        <v>2758</v>
      </c>
      <c r="K11081" t="s">
        <v>31</v>
      </c>
      <c r="L11081" t="s">
        <v>2805</v>
      </c>
    </row>
    <row r="11082" spans="1:12" x14ac:dyDescent="0.3">
      <c r="A11082">
        <v>3657</v>
      </c>
      <c r="C11082" t="s">
        <v>12684</v>
      </c>
      <c r="D11082" t="s">
        <v>5050</v>
      </c>
      <c r="E11082" t="s">
        <v>17642</v>
      </c>
      <c r="G11082" t="s">
        <v>31</v>
      </c>
      <c r="H11082" t="s">
        <v>31</v>
      </c>
      <c r="I11082" t="s">
        <v>2758</v>
      </c>
      <c r="J11082" t="s">
        <v>2758</v>
      </c>
      <c r="K11082" t="s">
        <v>31</v>
      </c>
      <c r="L11082" t="s">
        <v>2805</v>
      </c>
    </row>
    <row r="11083" spans="1:12" x14ac:dyDescent="0.3">
      <c r="A11083">
        <v>3657</v>
      </c>
      <c r="C11083" t="s">
        <v>12685</v>
      </c>
      <c r="D11083" t="s">
        <v>5050</v>
      </c>
      <c r="E11083" t="s">
        <v>17642</v>
      </c>
      <c r="G11083" t="s">
        <v>31</v>
      </c>
      <c r="H11083" t="s">
        <v>31</v>
      </c>
      <c r="I11083" t="s">
        <v>2758</v>
      </c>
      <c r="J11083" t="s">
        <v>2758</v>
      </c>
      <c r="K11083" t="s">
        <v>31</v>
      </c>
      <c r="L11083" t="s">
        <v>2805</v>
      </c>
    </row>
    <row r="11084" spans="1:12" x14ac:dyDescent="0.3">
      <c r="A11084">
        <v>3657</v>
      </c>
      <c r="C11084" t="s">
        <v>12686</v>
      </c>
      <c r="D11084" t="s">
        <v>5050</v>
      </c>
      <c r="E11084" t="s">
        <v>17642</v>
      </c>
      <c r="G11084" t="s">
        <v>31</v>
      </c>
      <c r="H11084" t="s">
        <v>31</v>
      </c>
      <c r="I11084" t="s">
        <v>2758</v>
      </c>
      <c r="J11084" t="s">
        <v>2758</v>
      </c>
      <c r="K11084" t="s">
        <v>31</v>
      </c>
      <c r="L11084" t="s">
        <v>2805</v>
      </c>
    </row>
    <row r="11085" spans="1:12" x14ac:dyDescent="0.3">
      <c r="A11085">
        <v>3657</v>
      </c>
      <c r="C11085" t="s">
        <v>12687</v>
      </c>
      <c r="D11085" t="s">
        <v>5050</v>
      </c>
      <c r="E11085" t="s">
        <v>17642</v>
      </c>
      <c r="G11085" t="s">
        <v>31</v>
      </c>
      <c r="H11085" t="s">
        <v>31</v>
      </c>
      <c r="I11085" t="s">
        <v>2758</v>
      </c>
      <c r="J11085" t="s">
        <v>2758</v>
      </c>
      <c r="K11085" t="s">
        <v>31</v>
      </c>
      <c r="L11085" t="s">
        <v>2805</v>
      </c>
    </row>
    <row r="11086" spans="1:12" x14ac:dyDescent="0.3">
      <c r="A11086">
        <v>3657</v>
      </c>
      <c r="C11086" t="s">
        <v>12688</v>
      </c>
      <c r="D11086" t="s">
        <v>5050</v>
      </c>
      <c r="E11086" t="s">
        <v>17642</v>
      </c>
      <c r="G11086" t="s">
        <v>31</v>
      </c>
      <c r="H11086" t="s">
        <v>31</v>
      </c>
      <c r="I11086" t="s">
        <v>2758</v>
      </c>
      <c r="J11086" t="s">
        <v>2758</v>
      </c>
      <c r="K11086" t="s">
        <v>31</v>
      </c>
      <c r="L11086" t="s">
        <v>2805</v>
      </c>
    </row>
    <row r="11087" spans="1:12" x14ac:dyDescent="0.3">
      <c r="A11087">
        <v>3657</v>
      </c>
      <c r="C11087" t="s">
        <v>12689</v>
      </c>
      <c r="D11087" t="s">
        <v>5050</v>
      </c>
      <c r="E11087" t="s">
        <v>17642</v>
      </c>
      <c r="G11087" t="s">
        <v>31</v>
      </c>
      <c r="H11087" t="s">
        <v>31</v>
      </c>
      <c r="I11087" t="s">
        <v>2758</v>
      </c>
      <c r="J11087" t="s">
        <v>2758</v>
      </c>
      <c r="K11087" t="s">
        <v>31</v>
      </c>
      <c r="L11087" t="s">
        <v>2805</v>
      </c>
    </row>
    <row r="11088" spans="1:12" x14ac:dyDescent="0.3">
      <c r="A11088">
        <v>3657</v>
      </c>
      <c r="C11088" t="s">
        <v>12690</v>
      </c>
      <c r="D11088" t="s">
        <v>5050</v>
      </c>
      <c r="E11088" t="s">
        <v>17642</v>
      </c>
      <c r="G11088" t="s">
        <v>31</v>
      </c>
      <c r="H11088" t="s">
        <v>31</v>
      </c>
      <c r="I11088" t="s">
        <v>2758</v>
      </c>
      <c r="J11088" t="s">
        <v>2758</v>
      </c>
      <c r="K11088" t="s">
        <v>31</v>
      </c>
      <c r="L11088" t="s">
        <v>2805</v>
      </c>
    </row>
    <row r="11089" spans="1:12" x14ac:dyDescent="0.3">
      <c r="A11089">
        <v>3657</v>
      </c>
      <c r="C11089" t="s">
        <v>12691</v>
      </c>
      <c r="D11089" t="s">
        <v>5050</v>
      </c>
      <c r="E11089" t="s">
        <v>17642</v>
      </c>
      <c r="G11089" t="s">
        <v>31</v>
      </c>
      <c r="H11089" t="s">
        <v>31</v>
      </c>
      <c r="I11089" t="s">
        <v>2758</v>
      </c>
      <c r="J11089" t="s">
        <v>2758</v>
      </c>
      <c r="K11089" t="s">
        <v>31</v>
      </c>
      <c r="L11089" t="s">
        <v>2805</v>
      </c>
    </row>
    <row r="11090" spans="1:12" x14ac:dyDescent="0.3">
      <c r="A11090">
        <v>3657</v>
      </c>
      <c r="C11090" t="s">
        <v>12692</v>
      </c>
      <c r="D11090" t="s">
        <v>5050</v>
      </c>
      <c r="E11090" t="s">
        <v>17642</v>
      </c>
      <c r="G11090" t="s">
        <v>31</v>
      </c>
      <c r="H11090" t="s">
        <v>31</v>
      </c>
      <c r="I11090" t="s">
        <v>2758</v>
      </c>
      <c r="J11090" t="s">
        <v>2758</v>
      </c>
      <c r="K11090" t="s">
        <v>31</v>
      </c>
      <c r="L11090" t="s">
        <v>2805</v>
      </c>
    </row>
    <row r="11091" spans="1:12" x14ac:dyDescent="0.3">
      <c r="A11091">
        <v>3657</v>
      </c>
      <c r="C11091" t="s">
        <v>12693</v>
      </c>
      <c r="D11091" t="s">
        <v>5050</v>
      </c>
      <c r="E11091" t="s">
        <v>17642</v>
      </c>
      <c r="G11091" t="s">
        <v>31</v>
      </c>
      <c r="H11091" t="s">
        <v>31</v>
      </c>
      <c r="I11091" t="s">
        <v>2758</v>
      </c>
      <c r="J11091" t="s">
        <v>2758</v>
      </c>
      <c r="K11091" t="s">
        <v>31</v>
      </c>
      <c r="L11091" t="s">
        <v>2805</v>
      </c>
    </row>
    <row r="11092" spans="1:12" x14ac:dyDescent="0.3">
      <c r="A11092">
        <v>3657</v>
      </c>
      <c r="C11092" t="s">
        <v>12694</v>
      </c>
      <c r="D11092" t="s">
        <v>5050</v>
      </c>
      <c r="E11092" t="s">
        <v>17642</v>
      </c>
      <c r="G11092" t="s">
        <v>31</v>
      </c>
      <c r="H11092" t="s">
        <v>31</v>
      </c>
      <c r="I11092" t="s">
        <v>2758</v>
      </c>
      <c r="J11092" t="s">
        <v>2758</v>
      </c>
      <c r="K11092" t="s">
        <v>31</v>
      </c>
      <c r="L11092" t="s">
        <v>2805</v>
      </c>
    </row>
    <row r="11093" spans="1:12" x14ac:dyDescent="0.3">
      <c r="A11093">
        <v>3657</v>
      </c>
      <c r="C11093">
        <v>24678</v>
      </c>
      <c r="D11093" t="s">
        <v>5050</v>
      </c>
      <c r="E11093" t="s">
        <v>17642</v>
      </c>
      <c r="G11093" t="s">
        <v>31</v>
      </c>
      <c r="H11093" t="s">
        <v>31</v>
      </c>
      <c r="I11093" t="s">
        <v>2758</v>
      </c>
      <c r="J11093" t="s">
        <v>2758</v>
      </c>
      <c r="K11093" t="s">
        <v>31</v>
      </c>
      <c r="L11093" t="s">
        <v>2805</v>
      </c>
    </row>
    <row r="11094" spans="1:12" x14ac:dyDescent="0.3">
      <c r="A11094">
        <v>3657</v>
      </c>
      <c r="C11094">
        <v>26980</v>
      </c>
      <c r="D11094" t="s">
        <v>5050</v>
      </c>
      <c r="E11094" t="s">
        <v>17642</v>
      </c>
      <c r="G11094" t="s">
        <v>31</v>
      </c>
      <c r="H11094" t="s">
        <v>31</v>
      </c>
      <c r="I11094" t="s">
        <v>2758</v>
      </c>
      <c r="J11094" t="s">
        <v>2758</v>
      </c>
      <c r="K11094" t="s">
        <v>31</v>
      </c>
      <c r="L11094" t="s">
        <v>2805</v>
      </c>
    </row>
    <row r="11095" spans="1:12" x14ac:dyDescent="0.3">
      <c r="A11095">
        <v>3657</v>
      </c>
      <c r="C11095" t="s">
        <v>12695</v>
      </c>
      <c r="D11095" t="s">
        <v>5050</v>
      </c>
      <c r="E11095" t="s">
        <v>17642</v>
      </c>
      <c r="G11095" t="s">
        <v>31</v>
      </c>
      <c r="H11095" t="s">
        <v>31</v>
      </c>
      <c r="I11095" t="s">
        <v>2758</v>
      </c>
      <c r="J11095" t="s">
        <v>2758</v>
      </c>
      <c r="K11095" t="s">
        <v>31</v>
      </c>
      <c r="L11095" t="s">
        <v>2805</v>
      </c>
    </row>
    <row r="11096" spans="1:12" x14ac:dyDescent="0.3">
      <c r="A11096">
        <v>3657</v>
      </c>
      <c r="C11096" t="s">
        <v>12696</v>
      </c>
      <c r="D11096" t="s">
        <v>5050</v>
      </c>
      <c r="E11096" t="s">
        <v>17642</v>
      </c>
      <c r="G11096" t="s">
        <v>31</v>
      </c>
      <c r="H11096" t="s">
        <v>31</v>
      </c>
      <c r="I11096" t="s">
        <v>2758</v>
      </c>
      <c r="J11096" t="s">
        <v>2758</v>
      </c>
      <c r="K11096" t="s">
        <v>31</v>
      </c>
      <c r="L11096" t="s">
        <v>2805</v>
      </c>
    </row>
    <row r="11097" spans="1:12" x14ac:dyDescent="0.3">
      <c r="A11097">
        <v>3657</v>
      </c>
      <c r="C11097" t="s">
        <v>12697</v>
      </c>
      <c r="D11097" t="s">
        <v>5050</v>
      </c>
      <c r="E11097" t="s">
        <v>17642</v>
      </c>
      <c r="G11097" t="s">
        <v>31</v>
      </c>
      <c r="H11097" t="s">
        <v>31</v>
      </c>
      <c r="I11097" t="s">
        <v>2758</v>
      </c>
      <c r="J11097" t="s">
        <v>2758</v>
      </c>
      <c r="K11097" t="s">
        <v>31</v>
      </c>
      <c r="L11097" t="s">
        <v>2805</v>
      </c>
    </row>
    <row r="11098" spans="1:12" x14ac:dyDescent="0.3">
      <c r="A11098">
        <v>3657</v>
      </c>
      <c r="C11098" t="s">
        <v>12698</v>
      </c>
      <c r="D11098" t="s">
        <v>5050</v>
      </c>
      <c r="E11098" t="s">
        <v>17642</v>
      </c>
      <c r="G11098" t="s">
        <v>31</v>
      </c>
      <c r="H11098" t="s">
        <v>31</v>
      </c>
      <c r="I11098" t="s">
        <v>2758</v>
      </c>
      <c r="J11098" t="s">
        <v>2758</v>
      </c>
      <c r="K11098" t="s">
        <v>31</v>
      </c>
      <c r="L11098" t="s">
        <v>2805</v>
      </c>
    </row>
    <row r="11099" spans="1:12" x14ac:dyDescent="0.3">
      <c r="A11099">
        <v>3657</v>
      </c>
      <c r="C11099" t="s">
        <v>12699</v>
      </c>
      <c r="D11099" t="s">
        <v>5050</v>
      </c>
      <c r="E11099" t="s">
        <v>17642</v>
      </c>
      <c r="G11099" t="s">
        <v>31</v>
      </c>
      <c r="H11099" t="s">
        <v>31</v>
      </c>
      <c r="I11099" t="s">
        <v>2758</v>
      </c>
      <c r="J11099" t="s">
        <v>2758</v>
      </c>
      <c r="K11099" t="s">
        <v>31</v>
      </c>
      <c r="L11099" t="s">
        <v>2805</v>
      </c>
    </row>
    <row r="11100" spans="1:12" x14ac:dyDescent="0.3">
      <c r="A11100">
        <v>3657</v>
      </c>
      <c r="C11100" t="s">
        <v>12700</v>
      </c>
      <c r="D11100" t="s">
        <v>5050</v>
      </c>
      <c r="E11100" t="s">
        <v>17642</v>
      </c>
      <c r="G11100" t="s">
        <v>31</v>
      </c>
      <c r="H11100" t="s">
        <v>31</v>
      </c>
      <c r="I11100" t="s">
        <v>2758</v>
      </c>
      <c r="J11100" t="s">
        <v>2758</v>
      </c>
      <c r="K11100" t="s">
        <v>31</v>
      </c>
      <c r="L11100" t="s">
        <v>2805</v>
      </c>
    </row>
    <row r="11101" spans="1:12" x14ac:dyDescent="0.3">
      <c r="A11101">
        <v>3657</v>
      </c>
      <c r="C11101" t="s">
        <v>12701</v>
      </c>
      <c r="D11101" t="s">
        <v>5050</v>
      </c>
      <c r="E11101" t="s">
        <v>17642</v>
      </c>
      <c r="G11101" t="s">
        <v>31</v>
      </c>
      <c r="H11101" t="s">
        <v>31</v>
      </c>
      <c r="I11101" t="s">
        <v>2758</v>
      </c>
      <c r="J11101" t="s">
        <v>2758</v>
      </c>
      <c r="K11101" t="s">
        <v>31</v>
      </c>
      <c r="L11101" t="s">
        <v>2805</v>
      </c>
    </row>
    <row r="11102" spans="1:12" x14ac:dyDescent="0.3">
      <c r="A11102">
        <v>3657</v>
      </c>
      <c r="C11102" t="s">
        <v>12702</v>
      </c>
      <c r="D11102" t="s">
        <v>5050</v>
      </c>
      <c r="E11102" t="s">
        <v>17642</v>
      </c>
      <c r="G11102" t="s">
        <v>31</v>
      </c>
      <c r="H11102" t="s">
        <v>31</v>
      </c>
      <c r="I11102" t="s">
        <v>2758</v>
      </c>
      <c r="J11102" t="s">
        <v>2758</v>
      </c>
      <c r="K11102" t="s">
        <v>31</v>
      </c>
      <c r="L11102" t="s">
        <v>2805</v>
      </c>
    </row>
    <row r="11103" spans="1:12" x14ac:dyDescent="0.3">
      <c r="A11103">
        <v>3657</v>
      </c>
      <c r="C11103" t="s">
        <v>12703</v>
      </c>
      <c r="D11103" t="s">
        <v>5050</v>
      </c>
      <c r="E11103" t="s">
        <v>17642</v>
      </c>
      <c r="G11103" t="s">
        <v>31</v>
      </c>
      <c r="H11103" t="s">
        <v>31</v>
      </c>
      <c r="I11103" t="s">
        <v>2758</v>
      </c>
      <c r="J11103" t="s">
        <v>2758</v>
      </c>
      <c r="K11103" t="s">
        <v>31</v>
      </c>
      <c r="L11103" t="s">
        <v>2805</v>
      </c>
    </row>
    <row r="11104" spans="1:12" x14ac:dyDescent="0.3">
      <c r="A11104">
        <v>3657</v>
      </c>
      <c r="C11104" t="s">
        <v>12704</v>
      </c>
      <c r="D11104" t="s">
        <v>5050</v>
      </c>
      <c r="E11104" t="s">
        <v>17642</v>
      </c>
      <c r="G11104" t="s">
        <v>31</v>
      </c>
      <c r="H11104" t="s">
        <v>31</v>
      </c>
      <c r="I11104" t="s">
        <v>2758</v>
      </c>
      <c r="J11104" t="s">
        <v>2758</v>
      </c>
      <c r="K11104" t="s">
        <v>31</v>
      </c>
      <c r="L11104" t="s">
        <v>2805</v>
      </c>
    </row>
    <row r="11105" spans="1:12" x14ac:dyDescent="0.3">
      <c r="A11105">
        <v>3657</v>
      </c>
      <c r="C11105" t="s">
        <v>12705</v>
      </c>
      <c r="D11105" t="s">
        <v>5050</v>
      </c>
      <c r="E11105" t="s">
        <v>17642</v>
      </c>
      <c r="G11105" t="s">
        <v>31</v>
      </c>
      <c r="H11105" t="s">
        <v>31</v>
      </c>
      <c r="I11105" t="s">
        <v>2758</v>
      </c>
      <c r="J11105" t="s">
        <v>2758</v>
      </c>
      <c r="K11105" t="s">
        <v>31</v>
      </c>
      <c r="L11105" t="s">
        <v>2805</v>
      </c>
    </row>
    <row r="11106" spans="1:12" x14ac:dyDescent="0.3">
      <c r="A11106">
        <v>3657</v>
      </c>
      <c r="C11106" t="s">
        <v>12706</v>
      </c>
      <c r="D11106" t="s">
        <v>5050</v>
      </c>
      <c r="E11106" t="s">
        <v>17642</v>
      </c>
      <c r="G11106" t="s">
        <v>31</v>
      </c>
      <c r="H11106" t="s">
        <v>31</v>
      </c>
      <c r="I11106" t="s">
        <v>2758</v>
      </c>
      <c r="J11106" t="s">
        <v>2758</v>
      </c>
      <c r="K11106" t="s">
        <v>31</v>
      </c>
      <c r="L11106" t="s">
        <v>2805</v>
      </c>
    </row>
    <row r="11107" spans="1:12" x14ac:dyDescent="0.3">
      <c r="A11107">
        <v>3657</v>
      </c>
      <c r="C11107" t="s">
        <v>12707</v>
      </c>
      <c r="D11107" t="s">
        <v>5050</v>
      </c>
      <c r="E11107" t="s">
        <v>17642</v>
      </c>
      <c r="G11107" t="s">
        <v>31</v>
      </c>
      <c r="H11107" t="s">
        <v>31</v>
      </c>
      <c r="I11107" t="s">
        <v>2758</v>
      </c>
      <c r="J11107" t="s">
        <v>2758</v>
      </c>
      <c r="K11107" t="s">
        <v>31</v>
      </c>
      <c r="L11107" t="s">
        <v>2805</v>
      </c>
    </row>
    <row r="11108" spans="1:12" x14ac:dyDescent="0.3">
      <c r="A11108">
        <v>3657</v>
      </c>
      <c r="C11108" t="s">
        <v>12708</v>
      </c>
      <c r="D11108" t="s">
        <v>5050</v>
      </c>
      <c r="E11108" t="s">
        <v>17642</v>
      </c>
      <c r="G11108" t="s">
        <v>31</v>
      </c>
      <c r="H11108" t="s">
        <v>31</v>
      </c>
      <c r="I11108" t="s">
        <v>2758</v>
      </c>
      <c r="J11108" t="s">
        <v>2758</v>
      </c>
      <c r="K11108" t="s">
        <v>31</v>
      </c>
      <c r="L11108" t="s">
        <v>2805</v>
      </c>
    </row>
    <row r="11109" spans="1:12" x14ac:dyDescent="0.3">
      <c r="A11109">
        <v>3657</v>
      </c>
      <c r="C11109" t="s">
        <v>12709</v>
      </c>
      <c r="D11109" t="s">
        <v>5050</v>
      </c>
      <c r="E11109" t="s">
        <v>17642</v>
      </c>
      <c r="G11109" t="s">
        <v>31</v>
      </c>
      <c r="H11109" t="s">
        <v>31</v>
      </c>
      <c r="I11109" t="s">
        <v>2758</v>
      </c>
      <c r="J11109" t="s">
        <v>2758</v>
      </c>
      <c r="K11109" t="s">
        <v>31</v>
      </c>
      <c r="L11109" t="s">
        <v>2805</v>
      </c>
    </row>
    <row r="11110" spans="1:12" x14ac:dyDescent="0.3">
      <c r="A11110">
        <v>3657</v>
      </c>
      <c r="C11110" t="s">
        <v>12710</v>
      </c>
      <c r="D11110" t="s">
        <v>5050</v>
      </c>
      <c r="E11110" t="s">
        <v>17642</v>
      </c>
      <c r="G11110" t="s">
        <v>31</v>
      </c>
      <c r="H11110" t="s">
        <v>31</v>
      </c>
      <c r="I11110" t="s">
        <v>2758</v>
      </c>
      <c r="J11110" t="s">
        <v>2758</v>
      </c>
      <c r="K11110" t="s">
        <v>31</v>
      </c>
      <c r="L11110" t="s">
        <v>2805</v>
      </c>
    </row>
    <row r="11111" spans="1:12" x14ac:dyDescent="0.3">
      <c r="A11111">
        <v>3657</v>
      </c>
      <c r="C11111" t="s">
        <v>12711</v>
      </c>
      <c r="D11111" t="s">
        <v>5050</v>
      </c>
      <c r="E11111" t="s">
        <v>17642</v>
      </c>
      <c r="G11111" t="s">
        <v>31</v>
      </c>
      <c r="H11111" t="s">
        <v>31</v>
      </c>
      <c r="I11111" t="s">
        <v>2758</v>
      </c>
      <c r="J11111" t="s">
        <v>2758</v>
      </c>
      <c r="K11111" t="s">
        <v>31</v>
      </c>
      <c r="L11111" t="s">
        <v>2805</v>
      </c>
    </row>
    <row r="11112" spans="1:12" x14ac:dyDescent="0.3">
      <c r="A11112">
        <v>3657</v>
      </c>
      <c r="C11112" t="s">
        <v>12712</v>
      </c>
      <c r="D11112" t="s">
        <v>5050</v>
      </c>
      <c r="E11112" t="s">
        <v>17642</v>
      </c>
      <c r="G11112" t="s">
        <v>31</v>
      </c>
      <c r="H11112" t="s">
        <v>31</v>
      </c>
      <c r="I11112" t="s">
        <v>2758</v>
      </c>
      <c r="J11112" t="s">
        <v>2758</v>
      </c>
      <c r="K11112" t="s">
        <v>31</v>
      </c>
      <c r="L11112" t="s">
        <v>2805</v>
      </c>
    </row>
    <row r="11113" spans="1:12" x14ac:dyDescent="0.3">
      <c r="A11113">
        <v>3657</v>
      </c>
      <c r="C11113" t="s">
        <v>12713</v>
      </c>
      <c r="D11113" t="s">
        <v>5050</v>
      </c>
      <c r="E11113" t="s">
        <v>17642</v>
      </c>
      <c r="G11113" t="s">
        <v>31</v>
      </c>
      <c r="H11113" t="s">
        <v>31</v>
      </c>
      <c r="I11113" t="s">
        <v>2758</v>
      </c>
      <c r="J11113" t="s">
        <v>2758</v>
      </c>
      <c r="K11113" t="s">
        <v>31</v>
      </c>
      <c r="L11113" t="s">
        <v>2805</v>
      </c>
    </row>
    <row r="11114" spans="1:12" x14ac:dyDescent="0.3">
      <c r="A11114">
        <v>3657</v>
      </c>
      <c r="C11114" t="s">
        <v>12714</v>
      </c>
      <c r="D11114" t="s">
        <v>5050</v>
      </c>
      <c r="E11114" t="s">
        <v>17642</v>
      </c>
      <c r="G11114" t="s">
        <v>31</v>
      </c>
      <c r="H11114" t="s">
        <v>31</v>
      </c>
      <c r="I11114" t="s">
        <v>2758</v>
      </c>
      <c r="J11114" t="s">
        <v>2758</v>
      </c>
      <c r="K11114" t="s">
        <v>31</v>
      </c>
      <c r="L11114" t="s">
        <v>2805</v>
      </c>
    </row>
    <row r="11115" spans="1:12" x14ac:dyDescent="0.3">
      <c r="A11115">
        <v>3657</v>
      </c>
      <c r="C11115" t="s">
        <v>12715</v>
      </c>
      <c r="D11115" t="s">
        <v>5050</v>
      </c>
      <c r="E11115" t="s">
        <v>17642</v>
      </c>
      <c r="G11115" t="s">
        <v>31</v>
      </c>
      <c r="H11115" t="s">
        <v>31</v>
      </c>
      <c r="I11115" t="s">
        <v>2758</v>
      </c>
      <c r="J11115" t="s">
        <v>2758</v>
      </c>
      <c r="K11115" t="s">
        <v>31</v>
      </c>
      <c r="L11115" t="s">
        <v>2805</v>
      </c>
    </row>
    <row r="11116" spans="1:12" x14ac:dyDescent="0.3">
      <c r="A11116">
        <v>3657</v>
      </c>
      <c r="C11116" t="s">
        <v>12716</v>
      </c>
      <c r="D11116" t="s">
        <v>5050</v>
      </c>
      <c r="E11116" t="s">
        <v>17642</v>
      </c>
      <c r="G11116" t="s">
        <v>31</v>
      </c>
      <c r="H11116" t="s">
        <v>31</v>
      </c>
      <c r="I11116" t="s">
        <v>2758</v>
      </c>
      <c r="J11116" t="s">
        <v>2758</v>
      </c>
      <c r="K11116" t="s">
        <v>31</v>
      </c>
      <c r="L11116" t="s">
        <v>2805</v>
      </c>
    </row>
    <row r="11117" spans="1:12" x14ac:dyDescent="0.3">
      <c r="A11117">
        <v>3657</v>
      </c>
      <c r="C11117">
        <v>15091</v>
      </c>
      <c r="D11117" t="s">
        <v>5050</v>
      </c>
      <c r="E11117" t="s">
        <v>17642</v>
      </c>
      <c r="G11117" t="s">
        <v>31</v>
      </c>
      <c r="H11117" t="s">
        <v>31</v>
      </c>
      <c r="I11117" t="s">
        <v>2758</v>
      </c>
      <c r="J11117" t="s">
        <v>2758</v>
      </c>
      <c r="K11117" t="s">
        <v>31</v>
      </c>
      <c r="L11117" t="s">
        <v>2805</v>
      </c>
    </row>
    <row r="11118" spans="1:12" x14ac:dyDescent="0.3">
      <c r="A11118">
        <v>3657</v>
      </c>
      <c r="C11118" t="s">
        <v>12717</v>
      </c>
      <c r="D11118" t="s">
        <v>5050</v>
      </c>
      <c r="E11118" t="s">
        <v>17642</v>
      </c>
      <c r="G11118" t="s">
        <v>31</v>
      </c>
      <c r="H11118" t="s">
        <v>31</v>
      </c>
      <c r="I11118" t="s">
        <v>2758</v>
      </c>
      <c r="J11118" t="s">
        <v>2758</v>
      </c>
      <c r="K11118" t="s">
        <v>31</v>
      </c>
      <c r="L11118" t="s">
        <v>2805</v>
      </c>
    </row>
    <row r="11119" spans="1:12" x14ac:dyDescent="0.3">
      <c r="A11119">
        <v>3657</v>
      </c>
      <c r="C11119" t="s">
        <v>12718</v>
      </c>
      <c r="D11119" t="s">
        <v>5050</v>
      </c>
      <c r="E11119" t="s">
        <v>17642</v>
      </c>
      <c r="G11119" t="s">
        <v>31</v>
      </c>
      <c r="H11119" t="s">
        <v>31</v>
      </c>
      <c r="I11119" t="s">
        <v>2758</v>
      </c>
      <c r="J11119" t="s">
        <v>2758</v>
      </c>
      <c r="K11119" t="s">
        <v>31</v>
      </c>
      <c r="L11119" t="s">
        <v>2805</v>
      </c>
    </row>
    <row r="11120" spans="1:12" x14ac:dyDescent="0.3">
      <c r="A11120">
        <v>3657</v>
      </c>
      <c r="C11120" t="s">
        <v>12719</v>
      </c>
      <c r="D11120" t="s">
        <v>5050</v>
      </c>
      <c r="E11120" t="s">
        <v>17642</v>
      </c>
      <c r="G11120" t="s">
        <v>31</v>
      </c>
      <c r="H11120" t="s">
        <v>31</v>
      </c>
      <c r="I11120" t="s">
        <v>2758</v>
      </c>
      <c r="J11120" t="s">
        <v>2758</v>
      </c>
      <c r="K11120" t="s">
        <v>31</v>
      </c>
      <c r="L11120" t="s">
        <v>2805</v>
      </c>
    </row>
    <row r="11121" spans="1:12" x14ac:dyDescent="0.3">
      <c r="A11121">
        <v>3657</v>
      </c>
      <c r="C11121" t="s">
        <v>12720</v>
      </c>
      <c r="D11121" t="s">
        <v>5050</v>
      </c>
      <c r="E11121" t="s">
        <v>17642</v>
      </c>
      <c r="G11121" t="s">
        <v>31</v>
      </c>
      <c r="H11121" t="s">
        <v>31</v>
      </c>
      <c r="I11121" t="s">
        <v>2758</v>
      </c>
      <c r="J11121" t="s">
        <v>2758</v>
      </c>
      <c r="K11121" t="s">
        <v>31</v>
      </c>
      <c r="L11121" t="s">
        <v>2805</v>
      </c>
    </row>
    <row r="11122" spans="1:12" x14ac:dyDescent="0.3">
      <c r="A11122">
        <v>3657</v>
      </c>
      <c r="C11122" t="s">
        <v>12721</v>
      </c>
      <c r="D11122" t="s">
        <v>5050</v>
      </c>
      <c r="E11122" t="s">
        <v>17642</v>
      </c>
      <c r="G11122" t="s">
        <v>31</v>
      </c>
      <c r="H11122" t="s">
        <v>31</v>
      </c>
      <c r="I11122" t="s">
        <v>2758</v>
      </c>
      <c r="J11122" t="s">
        <v>2758</v>
      </c>
      <c r="K11122" t="s">
        <v>31</v>
      </c>
      <c r="L11122" t="s">
        <v>2805</v>
      </c>
    </row>
    <row r="11123" spans="1:12" x14ac:dyDescent="0.3">
      <c r="A11123">
        <v>3657</v>
      </c>
      <c r="C11123" t="s">
        <v>12722</v>
      </c>
      <c r="D11123" t="s">
        <v>5050</v>
      </c>
      <c r="E11123" t="s">
        <v>17642</v>
      </c>
      <c r="G11123" t="s">
        <v>31</v>
      </c>
      <c r="H11123" t="s">
        <v>31</v>
      </c>
      <c r="I11123" t="s">
        <v>2758</v>
      </c>
      <c r="J11123" t="s">
        <v>2758</v>
      </c>
      <c r="K11123" t="s">
        <v>31</v>
      </c>
      <c r="L11123" t="s">
        <v>2805</v>
      </c>
    </row>
    <row r="11124" spans="1:12" x14ac:dyDescent="0.3">
      <c r="A11124">
        <v>3657</v>
      </c>
      <c r="C11124" t="s">
        <v>12723</v>
      </c>
      <c r="D11124" t="s">
        <v>5050</v>
      </c>
      <c r="E11124" t="s">
        <v>17642</v>
      </c>
      <c r="G11124" t="s">
        <v>31</v>
      </c>
      <c r="H11124" t="s">
        <v>31</v>
      </c>
      <c r="I11124" t="s">
        <v>2758</v>
      </c>
      <c r="J11124" t="s">
        <v>2758</v>
      </c>
      <c r="K11124" t="s">
        <v>31</v>
      </c>
      <c r="L11124" t="s">
        <v>2805</v>
      </c>
    </row>
    <row r="11125" spans="1:12" x14ac:dyDescent="0.3">
      <c r="A11125">
        <v>3657</v>
      </c>
      <c r="C11125" t="s">
        <v>12724</v>
      </c>
      <c r="D11125" t="s">
        <v>5050</v>
      </c>
      <c r="E11125" t="s">
        <v>17642</v>
      </c>
      <c r="G11125" t="s">
        <v>31</v>
      </c>
      <c r="H11125" t="s">
        <v>31</v>
      </c>
      <c r="I11125" t="s">
        <v>2758</v>
      </c>
      <c r="J11125" t="s">
        <v>2758</v>
      </c>
      <c r="K11125" t="s">
        <v>31</v>
      </c>
      <c r="L11125" t="s">
        <v>2805</v>
      </c>
    </row>
    <row r="11126" spans="1:12" x14ac:dyDescent="0.3">
      <c r="A11126">
        <v>3657</v>
      </c>
      <c r="C11126" t="s">
        <v>12725</v>
      </c>
      <c r="D11126" t="s">
        <v>5050</v>
      </c>
      <c r="E11126" t="s">
        <v>17642</v>
      </c>
      <c r="G11126" t="s">
        <v>31</v>
      </c>
      <c r="H11126" t="s">
        <v>31</v>
      </c>
      <c r="I11126" t="s">
        <v>2758</v>
      </c>
      <c r="J11126" t="s">
        <v>2758</v>
      </c>
      <c r="K11126" t="s">
        <v>31</v>
      </c>
      <c r="L11126" t="s">
        <v>2805</v>
      </c>
    </row>
    <row r="11127" spans="1:12" x14ac:dyDescent="0.3">
      <c r="A11127">
        <v>3657</v>
      </c>
      <c r="C11127" t="s">
        <v>12726</v>
      </c>
      <c r="D11127" t="s">
        <v>5050</v>
      </c>
      <c r="E11127" t="s">
        <v>17642</v>
      </c>
      <c r="G11127" t="s">
        <v>31</v>
      </c>
      <c r="H11127" t="s">
        <v>31</v>
      </c>
      <c r="I11127" t="s">
        <v>2758</v>
      </c>
      <c r="J11127" t="s">
        <v>2758</v>
      </c>
      <c r="K11127" t="s">
        <v>31</v>
      </c>
      <c r="L11127" t="s">
        <v>2805</v>
      </c>
    </row>
    <row r="11128" spans="1:12" x14ac:dyDescent="0.3">
      <c r="A11128">
        <v>3657</v>
      </c>
      <c r="C11128" t="s">
        <v>12727</v>
      </c>
      <c r="D11128" t="s">
        <v>5050</v>
      </c>
      <c r="E11128" t="s">
        <v>17642</v>
      </c>
      <c r="G11128" t="s">
        <v>31</v>
      </c>
      <c r="H11128" t="s">
        <v>31</v>
      </c>
      <c r="I11128" t="s">
        <v>2758</v>
      </c>
      <c r="J11128" t="s">
        <v>2758</v>
      </c>
      <c r="K11128" t="s">
        <v>31</v>
      </c>
      <c r="L11128" t="s">
        <v>2805</v>
      </c>
    </row>
    <row r="11129" spans="1:12" x14ac:dyDescent="0.3">
      <c r="A11129">
        <v>3657</v>
      </c>
      <c r="C11129" t="s">
        <v>12728</v>
      </c>
      <c r="D11129" t="s">
        <v>5050</v>
      </c>
      <c r="E11129" t="s">
        <v>17642</v>
      </c>
      <c r="G11129" t="s">
        <v>31</v>
      </c>
      <c r="H11129" t="s">
        <v>31</v>
      </c>
      <c r="I11129" t="s">
        <v>2758</v>
      </c>
      <c r="J11129" t="s">
        <v>2758</v>
      </c>
      <c r="K11129" t="s">
        <v>31</v>
      </c>
      <c r="L11129" t="s">
        <v>2805</v>
      </c>
    </row>
    <row r="11130" spans="1:12" x14ac:dyDescent="0.3">
      <c r="A11130">
        <v>3657</v>
      </c>
      <c r="C11130" t="s">
        <v>12729</v>
      </c>
      <c r="D11130" t="s">
        <v>5050</v>
      </c>
      <c r="E11130" t="s">
        <v>17642</v>
      </c>
      <c r="G11130" t="s">
        <v>31</v>
      </c>
      <c r="H11130" t="s">
        <v>31</v>
      </c>
      <c r="I11130" t="s">
        <v>2758</v>
      </c>
      <c r="J11130" t="s">
        <v>2758</v>
      </c>
      <c r="K11130" t="s">
        <v>31</v>
      </c>
      <c r="L11130" t="s">
        <v>2805</v>
      </c>
    </row>
    <row r="11131" spans="1:12" x14ac:dyDescent="0.3">
      <c r="A11131">
        <v>3657</v>
      </c>
      <c r="C11131" t="s">
        <v>12730</v>
      </c>
      <c r="D11131" t="s">
        <v>5050</v>
      </c>
      <c r="E11131" t="s">
        <v>17642</v>
      </c>
      <c r="G11131" t="s">
        <v>31</v>
      </c>
      <c r="H11131" t="s">
        <v>31</v>
      </c>
      <c r="I11131" t="s">
        <v>2758</v>
      </c>
      <c r="J11131" t="s">
        <v>2758</v>
      </c>
      <c r="K11131" t="s">
        <v>31</v>
      </c>
      <c r="L11131" t="s">
        <v>2805</v>
      </c>
    </row>
    <row r="11132" spans="1:12" x14ac:dyDescent="0.3">
      <c r="A11132">
        <v>3657</v>
      </c>
      <c r="C11132" t="s">
        <v>12731</v>
      </c>
      <c r="D11132" t="s">
        <v>5050</v>
      </c>
      <c r="E11132" t="s">
        <v>17642</v>
      </c>
      <c r="G11132" t="s">
        <v>31</v>
      </c>
      <c r="H11132" t="s">
        <v>31</v>
      </c>
      <c r="I11132" t="s">
        <v>2758</v>
      </c>
      <c r="J11132" t="s">
        <v>2758</v>
      </c>
      <c r="K11132" t="s">
        <v>31</v>
      </c>
      <c r="L11132" t="s">
        <v>2805</v>
      </c>
    </row>
    <row r="11133" spans="1:12" x14ac:dyDescent="0.3">
      <c r="A11133">
        <v>3657</v>
      </c>
      <c r="C11133" t="s">
        <v>12732</v>
      </c>
      <c r="D11133" t="s">
        <v>5050</v>
      </c>
      <c r="E11133" t="s">
        <v>17642</v>
      </c>
      <c r="G11133" t="s">
        <v>31</v>
      </c>
      <c r="H11133" t="s">
        <v>31</v>
      </c>
      <c r="I11133" t="s">
        <v>2758</v>
      </c>
      <c r="J11133" t="s">
        <v>2758</v>
      </c>
      <c r="K11133" t="s">
        <v>31</v>
      </c>
      <c r="L11133" t="s">
        <v>2805</v>
      </c>
    </row>
    <row r="11134" spans="1:12" x14ac:dyDescent="0.3">
      <c r="A11134">
        <v>3657</v>
      </c>
      <c r="C11134" t="s">
        <v>12733</v>
      </c>
      <c r="D11134" t="s">
        <v>5050</v>
      </c>
      <c r="E11134" t="s">
        <v>17642</v>
      </c>
      <c r="G11134" t="s">
        <v>31</v>
      </c>
      <c r="H11134" t="s">
        <v>31</v>
      </c>
      <c r="I11134" t="s">
        <v>2758</v>
      </c>
      <c r="J11134" t="s">
        <v>2758</v>
      </c>
      <c r="K11134" t="s">
        <v>31</v>
      </c>
      <c r="L11134" t="s">
        <v>2805</v>
      </c>
    </row>
    <row r="11135" spans="1:12" x14ac:dyDescent="0.3">
      <c r="A11135">
        <v>3657</v>
      </c>
      <c r="C11135" t="s">
        <v>12734</v>
      </c>
      <c r="D11135" t="s">
        <v>5050</v>
      </c>
      <c r="E11135" t="s">
        <v>17642</v>
      </c>
      <c r="G11135" t="s">
        <v>31</v>
      </c>
      <c r="H11135" t="s">
        <v>31</v>
      </c>
      <c r="I11135" t="s">
        <v>2758</v>
      </c>
      <c r="J11135" t="s">
        <v>2758</v>
      </c>
      <c r="K11135" t="s">
        <v>31</v>
      </c>
      <c r="L11135" t="s">
        <v>2805</v>
      </c>
    </row>
    <row r="11136" spans="1:12" x14ac:dyDescent="0.3">
      <c r="A11136">
        <v>3657</v>
      </c>
      <c r="C11136" t="s">
        <v>12735</v>
      </c>
      <c r="D11136" t="s">
        <v>5050</v>
      </c>
      <c r="E11136" t="s">
        <v>17642</v>
      </c>
      <c r="G11136" t="s">
        <v>31</v>
      </c>
      <c r="H11136" t="s">
        <v>31</v>
      </c>
      <c r="I11136" t="s">
        <v>2758</v>
      </c>
      <c r="J11136" t="s">
        <v>2758</v>
      </c>
      <c r="K11136" t="s">
        <v>31</v>
      </c>
      <c r="L11136" t="s">
        <v>2805</v>
      </c>
    </row>
    <row r="11137" spans="1:12" x14ac:dyDescent="0.3">
      <c r="A11137">
        <v>3657</v>
      </c>
      <c r="C11137" t="s">
        <v>12736</v>
      </c>
      <c r="D11137" t="s">
        <v>5050</v>
      </c>
      <c r="E11137" t="s">
        <v>17642</v>
      </c>
      <c r="G11137" t="s">
        <v>31</v>
      </c>
      <c r="H11137" t="s">
        <v>31</v>
      </c>
      <c r="I11137" t="s">
        <v>2758</v>
      </c>
      <c r="J11137" t="s">
        <v>2758</v>
      </c>
      <c r="K11137" t="s">
        <v>31</v>
      </c>
      <c r="L11137" t="s">
        <v>2805</v>
      </c>
    </row>
    <row r="11138" spans="1:12" x14ac:dyDescent="0.3">
      <c r="A11138">
        <v>3657</v>
      </c>
      <c r="C11138" t="s">
        <v>12737</v>
      </c>
      <c r="D11138" t="s">
        <v>5050</v>
      </c>
      <c r="E11138" t="s">
        <v>17642</v>
      </c>
      <c r="G11138" t="s">
        <v>31</v>
      </c>
      <c r="H11138" t="s">
        <v>31</v>
      </c>
      <c r="I11138" t="s">
        <v>2758</v>
      </c>
      <c r="J11138" t="s">
        <v>2758</v>
      </c>
      <c r="K11138" t="s">
        <v>31</v>
      </c>
      <c r="L11138" t="s">
        <v>2805</v>
      </c>
    </row>
    <row r="11139" spans="1:12" x14ac:dyDescent="0.3">
      <c r="A11139">
        <v>3657</v>
      </c>
      <c r="C11139" t="s">
        <v>12738</v>
      </c>
      <c r="D11139" t="s">
        <v>5050</v>
      </c>
      <c r="E11139" t="s">
        <v>17642</v>
      </c>
      <c r="G11139" t="s">
        <v>31</v>
      </c>
      <c r="H11139" t="s">
        <v>31</v>
      </c>
      <c r="I11139" t="s">
        <v>2758</v>
      </c>
      <c r="J11139" t="s">
        <v>2758</v>
      </c>
      <c r="K11139" t="s">
        <v>31</v>
      </c>
      <c r="L11139" t="s">
        <v>2805</v>
      </c>
    </row>
    <row r="11140" spans="1:12" x14ac:dyDescent="0.3">
      <c r="A11140">
        <v>3657</v>
      </c>
      <c r="C11140" t="s">
        <v>12739</v>
      </c>
      <c r="D11140" t="s">
        <v>5050</v>
      </c>
      <c r="E11140" t="s">
        <v>17642</v>
      </c>
      <c r="G11140" t="s">
        <v>31</v>
      </c>
      <c r="H11140" t="s">
        <v>31</v>
      </c>
      <c r="I11140" t="s">
        <v>2758</v>
      </c>
      <c r="J11140" t="s">
        <v>2758</v>
      </c>
      <c r="K11140" t="s">
        <v>31</v>
      </c>
      <c r="L11140" t="s">
        <v>2805</v>
      </c>
    </row>
    <row r="11141" spans="1:12" x14ac:dyDescent="0.3">
      <c r="A11141">
        <v>3657</v>
      </c>
      <c r="C11141" t="s">
        <v>12740</v>
      </c>
      <c r="D11141" t="s">
        <v>5050</v>
      </c>
      <c r="E11141" t="s">
        <v>17642</v>
      </c>
      <c r="G11141" t="s">
        <v>31</v>
      </c>
      <c r="H11141" t="s">
        <v>31</v>
      </c>
      <c r="I11141" t="s">
        <v>2758</v>
      </c>
      <c r="J11141" t="s">
        <v>2758</v>
      </c>
      <c r="K11141" t="s">
        <v>31</v>
      </c>
      <c r="L11141" t="s">
        <v>2805</v>
      </c>
    </row>
    <row r="11142" spans="1:12" x14ac:dyDescent="0.3">
      <c r="A11142">
        <v>3657</v>
      </c>
      <c r="C11142" t="s">
        <v>12741</v>
      </c>
      <c r="D11142" t="s">
        <v>5050</v>
      </c>
      <c r="E11142" t="s">
        <v>17642</v>
      </c>
      <c r="G11142" t="s">
        <v>31</v>
      </c>
      <c r="H11142" t="s">
        <v>31</v>
      </c>
      <c r="I11142" t="s">
        <v>2758</v>
      </c>
      <c r="J11142" t="s">
        <v>2758</v>
      </c>
      <c r="K11142" t="s">
        <v>31</v>
      </c>
      <c r="L11142" t="s">
        <v>2805</v>
      </c>
    </row>
    <row r="11143" spans="1:12" x14ac:dyDescent="0.3">
      <c r="A11143">
        <v>3657</v>
      </c>
      <c r="C11143" t="s">
        <v>12742</v>
      </c>
      <c r="D11143" t="s">
        <v>5050</v>
      </c>
      <c r="E11143" t="s">
        <v>17642</v>
      </c>
      <c r="G11143" t="s">
        <v>31</v>
      </c>
      <c r="H11143" t="s">
        <v>31</v>
      </c>
      <c r="I11143" t="s">
        <v>2758</v>
      </c>
      <c r="J11143" t="s">
        <v>2758</v>
      </c>
      <c r="K11143" t="s">
        <v>31</v>
      </c>
      <c r="L11143" t="s">
        <v>2805</v>
      </c>
    </row>
    <row r="11144" spans="1:12" x14ac:dyDescent="0.3">
      <c r="A11144">
        <v>3657</v>
      </c>
      <c r="C11144" t="s">
        <v>12743</v>
      </c>
      <c r="D11144" t="s">
        <v>5050</v>
      </c>
      <c r="E11144" t="s">
        <v>17642</v>
      </c>
      <c r="G11144" t="s">
        <v>31</v>
      </c>
      <c r="H11144" t="s">
        <v>31</v>
      </c>
      <c r="I11144" t="s">
        <v>2758</v>
      </c>
      <c r="J11144" t="s">
        <v>2758</v>
      </c>
      <c r="K11144" t="s">
        <v>31</v>
      </c>
      <c r="L11144" t="s">
        <v>2805</v>
      </c>
    </row>
    <row r="11145" spans="1:12" x14ac:dyDescent="0.3">
      <c r="A11145">
        <v>3657</v>
      </c>
      <c r="C11145" t="s">
        <v>12744</v>
      </c>
      <c r="D11145" t="s">
        <v>5050</v>
      </c>
      <c r="E11145" t="s">
        <v>17642</v>
      </c>
      <c r="G11145" t="s">
        <v>31</v>
      </c>
      <c r="H11145" t="s">
        <v>31</v>
      </c>
      <c r="I11145" t="s">
        <v>2758</v>
      </c>
      <c r="J11145" t="s">
        <v>2758</v>
      </c>
      <c r="K11145" t="s">
        <v>31</v>
      </c>
      <c r="L11145" t="s">
        <v>2805</v>
      </c>
    </row>
    <row r="11146" spans="1:12" x14ac:dyDescent="0.3">
      <c r="A11146">
        <v>3657</v>
      </c>
      <c r="C11146" t="s">
        <v>12745</v>
      </c>
      <c r="D11146" t="s">
        <v>5050</v>
      </c>
      <c r="E11146" t="s">
        <v>17642</v>
      </c>
      <c r="G11146" t="s">
        <v>31</v>
      </c>
      <c r="H11146" t="s">
        <v>31</v>
      </c>
      <c r="I11146" t="s">
        <v>2758</v>
      </c>
      <c r="J11146" t="s">
        <v>2758</v>
      </c>
      <c r="K11146" t="s">
        <v>31</v>
      </c>
      <c r="L11146" t="s">
        <v>2805</v>
      </c>
    </row>
    <row r="11147" spans="1:12" x14ac:dyDescent="0.3">
      <c r="A11147">
        <v>3657</v>
      </c>
      <c r="C11147" t="s">
        <v>12746</v>
      </c>
      <c r="D11147" t="s">
        <v>5050</v>
      </c>
      <c r="E11147" t="s">
        <v>17642</v>
      </c>
      <c r="G11147" t="s">
        <v>31</v>
      </c>
      <c r="H11147" t="s">
        <v>31</v>
      </c>
      <c r="I11147" t="s">
        <v>2758</v>
      </c>
      <c r="J11147" t="s">
        <v>2758</v>
      </c>
      <c r="K11147" t="s">
        <v>31</v>
      </c>
      <c r="L11147" t="s">
        <v>2805</v>
      </c>
    </row>
    <row r="11148" spans="1:12" x14ac:dyDescent="0.3">
      <c r="A11148">
        <v>3657</v>
      </c>
      <c r="C11148" t="s">
        <v>12747</v>
      </c>
      <c r="D11148" t="s">
        <v>5050</v>
      </c>
      <c r="E11148" t="s">
        <v>17642</v>
      </c>
      <c r="G11148" t="s">
        <v>31</v>
      </c>
      <c r="H11148" t="s">
        <v>31</v>
      </c>
      <c r="I11148" t="s">
        <v>2758</v>
      </c>
      <c r="J11148" t="s">
        <v>2758</v>
      </c>
      <c r="K11148" t="s">
        <v>31</v>
      </c>
      <c r="L11148" t="s">
        <v>2805</v>
      </c>
    </row>
    <row r="11149" spans="1:12" x14ac:dyDescent="0.3">
      <c r="A11149">
        <v>3657</v>
      </c>
      <c r="C11149" t="s">
        <v>12748</v>
      </c>
      <c r="D11149" t="s">
        <v>5050</v>
      </c>
      <c r="E11149" t="s">
        <v>17642</v>
      </c>
      <c r="G11149" t="s">
        <v>31</v>
      </c>
      <c r="H11149" t="s">
        <v>31</v>
      </c>
      <c r="I11149" t="s">
        <v>2758</v>
      </c>
      <c r="J11149" t="s">
        <v>2758</v>
      </c>
      <c r="K11149" t="s">
        <v>31</v>
      </c>
      <c r="L11149" t="s">
        <v>2805</v>
      </c>
    </row>
    <row r="11150" spans="1:12" x14ac:dyDescent="0.3">
      <c r="A11150">
        <v>3657</v>
      </c>
      <c r="C11150" t="s">
        <v>12749</v>
      </c>
      <c r="D11150" t="s">
        <v>5050</v>
      </c>
      <c r="E11150" t="s">
        <v>17642</v>
      </c>
      <c r="G11150" t="s">
        <v>31</v>
      </c>
      <c r="H11150" t="s">
        <v>31</v>
      </c>
      <c r="I11150" t="s">
        <v>2758</v>
      </c>
      <c r="J11150" t="s">
        <v>2758</v>
      </c>
      <c r="K11150" t="s">
        <v>31</v>
      </c>
      <c r="L11150" t="s">
        <v>2805</v>
      </c>
    </row>
    <row r="11151" spans="1:12" x14ac:dyDescent="0.3">
      <c r="A11151">
        <v>3657</v>
      </c>
      <c r="C11151" t="s">
        <v>12750</v>
      </c>
      <c r="D11151" t="s">
        <v>5050</v>
      </c>
      <c r="E11151" t="s">
        <v>17642</v>
      </c>
      <c r="G11151" t="s">
        <v>31</v>
      </c>
      <c r="H11151" t="s">
        <v>31</v>
      </c>
      <c r="I11151" t="s">
        <v>2758</v>
      </c>
      <c r="J11151" t="s">
        <v>2758</v>
      </c>
      <c r="K11151" t="s">
        <v>31</v>
      </c>
      <c r="L11151" t="s">
        <v>2805</v>
      </c>
    </row>
    <row r="11152" spans="1:12" x14ac:dyDescent="0.3">
      <c r="A11152">
        <v>3657</v>
      </c>
      <c r="C11152" t="s">
        <v>12751</v>
      </c>
      <c r="D11152" t="s">
        <v>5050</v>
      </c>
      <c r="E11152" t="s">
        <v>17642</v>
      </c>
      <c r="G11152" t="s">
        <v>31</v>
      </c>
      <c r="H11152" t="s">
        <v>31</v>
      </c>
      <c r="I11152" t="s">
        <v>2758</v>
      </c>
      <c r="J11152" t="s">
        <v>2758</v>
      </c>
      <c r="K11152" t="s">
        <v>31</v>
      </c>
      <c r="L11152" t="s">
        <v>2805</v>
      </c>
    </row>
    <row r="11153" spans="1:12" x14ac:dyDescent="0.3">
      <c r="A11153">
        <v>3657</v>
      </c>
      <c r="C11153" t="s">
        <v>12752</v>
      </c>
      <c r="D11153" t="s">
        <v>5050</v>
      </c>
      <c r="E11153" t="s">
        <v>17642</v>
      </c>
      <c r="G11153" t="s">
        <v>31</v>
      </c>
      <c r="H11153" t="s">
        <v>31</v>
      </c>
      <c r="I11153" t="s">
        <v>2758</v>
      </c>
      <c r="J11153" t="s">
        <v>2758</v>
      </c>
      <c r="K11153" t="s">
        <v>31</v>
      </c>
      <c r="L11153" t="s">
        <v>2805</v>
      </c>
    </row>
    <row r="11154" spans="1:12" x14ac:dyDescent="0.3">
      <c r="A11154">
        <v>3657</v>
      </c>
      <c r="C11154" t="s">
        <v>12753</v>
      </c>
      <c r="D11154" t="s">
        <v>5050</v>
      </c>
      <c r="E11154" t="s">
        <v>17642</v>
      </c>
      <c r="G11154" t="s">
        <v>31</v>
      </c>
      <c r="H11154" t="s">
        <v>31</v>
      </c>
      <c r="I11154" t="s">
        <v>2758</v>
      </c>
      <c r="J11154" t="s">
        <v>2758</v>
      </c>
      <c r="K11154" t="s">
        <v>31</v>
      </c>
      <c r="L11154" t="s">
        <v>2805</v>
      </c>
    </row>
    <row r="11155" spans="1:12" x14ac:dyDescent="0.3">
      <c r="A11155">
        <v>3657</v>
      </c>
      <c r="C11155" t="s">
        <v>12754</v>
      </c>
      <c r="D11155" t="s">
        <v>5050</v>
      </c>
      <c r="E11155" t="s">
        <v>17642</v>
      </c>
      <c r="G11155" t="s">
        <v>31</v>
      </c>
      <c r="H11155" t="s">
        <v>31</v>
      </c>
      <c r="I11155" t="s">
        <v>2758</v>
      </c>
      <c r="J11155" t="s">
        <v>2758</v>
      </c>
      <c r="K11155" t="s">
        <v>31</v>
      </c>
      <c r="L11155" t="s">
        <v>2805</v>
      </c>
    </row>
    <row r="11156" spans="1:12" x14ac:dyDescent="0.3">
      <c r="A11156">
        <v>3657</v>
      </c>
      <c r="C11156" t="s">
        <v>12755</v>
      </c>
      <c r="D11156" t="s">
        <v>5050</v>
      </c>
      <c r="E11156" t="s">
        <v>17642</v>
      </c>
      <c r="G11156" t="s">
        <v>31</v>
      </c>
      <c r="H11156" t="s">
        <v>31</v>
      </c>
      <c r="I11156" t="s">
        <v>2758</v>
      </c>
      <c r="J11156" t="s">
        <v>2758</v>
      </c>
      <c r="K11156" t="s">
        <v>31</v>
      </c>
      <c r="L11156" t="s">
        <v>2805</v>
      </c>
    </row>
    <row r="11157" spans="1:12" x14ac:dyDescent="0.3">
      <c r="A11157">
        <v>3657</v>
      </c>
      <c r="C11157" t="s">
        <v>12756</v>
      </c>
      <c r="D11157" t="s">
        <v>5050</v>
      </c>
      <c r="E11157" t="s">
        <v>17642</v>
      </c>
      <c r="G11157" t="s">
        <v>31</v>
      </c>
      <c r="H11157" t="s">
        <v>31</v>
      </c>
      <c r="I11157" t="s">
        <v>2758</v>
      </c>
      <c r="J11157" t="s">
        <v>2758</v>
      </c>
      <c r="K11157" t="s">
        <v>31</v>
      </c>
      <c r="L11157" t="s">
        <v>2805</v>
      </c>
    </row>
    <row r="11158" spans="1:12" x14ac:dyDescent="0.3">
      <c r="A11158">
        <v>3657</v>
      </c>
      <c r="C11158" t="s">
        <v>12757</v>
      </c>
      <c r="D11158" t="s">
        <v>5050</v>
      </c>
      <c r="E11158" t="s">
        <v>17642</v>
      </c>
      <c r="G11158" t="s">
        <v>31</v>
      </c>
      <c r="H11158" t="s">
        <v>31</v>
      </c>
      <c r="I11158" t="s">
        <v>2758</v>
      </c>
      <c r="J11158" t="s">
        <v>2758</v>
      </c>
      <c r="K11158" t="s">
        <v>31</v>
      </c>
      <c r="L11158" t="s">
        <v>2805</v>
      </c>
    </row>
    <row r="11159" spans="1:12" x14ac:dyDescent="0.3">
      <c r="A11159">
        <v>3657</v>
      </c>
      <c r="C11159" t="s">
        <v>12758</v>
      </c>
      <c r="D11159" t="s">
        <v>5050</v>
      </c>
      <c r="E11159" t="s">
        <v>17642</v>
      </c>
      <c r="G11159" t="s">
        <v>31</v>
      </c>
      <c r="H11159" t="s">
        <v>31</v>
      </c>
      <c r="I11159" t="s">
        <v>2758</v>
      </c>
      <c r="J11159" t="s">
        <v>2758</v>
      </c>
      <c r="K11159" t="s">
        <v>31</v>
      </c>
      <c r="L11159" t="s">
        <v>2805</v>
      </c>
    </row>
    <row r="11160" spans="1:12" x14ac:dyDescent="0.3">
      <c r="A11160">
        <v>3657</v>
      </c>
      <c r="C11160" t="s">
        <v>12759</v>
      </c>
      <c r="D11160" t="s">
        <v>5050</v>
      </c>
      <c r="E11160" t="s">
        <v>17642</v>
      </c>
      <c r="G11160" t="s">
        <v>31</v>
      </c>
      <c r="H11160" t="s">
        <v>31</v>
      </c>
      <c r="I11160" t="s">
        <v>2758</v>
      </c>
      <c r="J11160" t="s">
        <v>2758</v>
      </c>
      <c r="K11160" t="s">
        <v>31</v>
      </c>
      <c r="L11160" t="s">
        <v>2805</v>
      </c>
    </row>
    <row r="11161" spans="1:12" x14ac:dyDescent="0.3">
      <c r="A11161">
        <v>3657</v>
      </c>
      <c r="C11161" t="s">
        <v>12760</v>
      </c>
      <c r="D11161" t="s">
        <v>5050</v>
      </c>
      <c r="E11161" t="s">
        <v>17642</v>
      </c>
      <c r="G11161" t="s">
        <v>31</v>
      </c>
      <c r="H11161" t="s">
        <v>31</v>
      </c>
      <c r="I11161" t="s">
        <v>2758</v>
      </c>
      <c r="J11161" t="s">
        <v>2758</v>
      </c>
      <c r="K11161" t="s">
        <v>31</v>
      </c>
      <c r="L11161" t="s">
        <v>2805</v>
      </c>
    </row>
    <row r="11162" spans="1:12" x14ac:dyDescent="0.3">
      <c r="A11162">
        <v>3657</v>
      </c>
      <c r="C11162" t="s">
        <v>12761</v>
      </c>
      <c r="D11162" t="s">
        <v>5050</v>
      </c>
      <c r="E11162" t="s">
        <v>17642</v>
      </c>
      <c r="G11162" t="s">
        <v>31</v>
      </c>
      <c r="H11162" t="s">
        <v>31</v>
      </c>
      <c r="I11162" t="s">
        <v>2758</v>
      </c>
      <c r="J11162" t="s">
        <v>2758</v>
      </c>
      <c r="K11162" t="s">
        <v>31</v>
      </c>
      <c r="L11162" t="s">
        <v>2805</v>
      </c>
    </row>
    <row r="11163" spans="1:12" x14ac:dyDescent="0.3">
      <c r="A11163">
        <v>3657</v>
      </c>
      <c r="C11163" t="s">
        <v>12762</v>
      </c>
      <c r="D11163" t="s">
        <v>5050</v>
      </c>
      <c r="E11163" t="s">
        <v>17642</v>
      </c>
      <c r="G11163" t="s">
        <v>31</v>
      </c>
      <c r="H11163" t="s">
        <v>31</v>
      </c>
      <c r="I11163" t="s">
        <v>2758</v>
      </c>
      <c r="J11163" t="s">
        <v>2758</v>
      </c>
      <c r="K11163" t="s">
        <v>31</v>
      </c>
      <c r="L11163" t="s">
        <v>2805</v>
      </c>
    </row>
    <row r="11164" spans="1:12" x14ac:dyDescent="0.3">
      <c r="A11164">
        <v>3657</v>
      </c>
      <c r="C11164" t="s">
        <v>12763</v>
      </c>
      <c r="D11164" t="s">
        <v>5050</v>
      </c>
      <c r="E11164" t="s">
        <v>17642</v>
      </c>
      <c r="G11164" t="s">
        <v>31</v>
      </c>
      <c r="H11164" t="s">
        <v>31</v>
      </c>
      <c r="I11164" t="s">
        <v>2758</v>
      </c>
      <c r="J11164" t="s">
        <v>2758</v>
      </c>
      <c r="K11164" t="s">
        <v>31</v>
      </c>
      <c r="L11164" t="s">
        <v>2805</v>
      </c>
    </row>
    <row r="11165" spans="1:12" x14ac:dyDescent="0.3">
      <c r="A11165">
        <v>3657</v>
      </c>
      <c r="C11165" t="s">
        <v>12764</v>
      </c>
      <c r="D11165" t="s">
        <v>5050</v>
      </c>
      <c r="E11165" t="s">
        <v>17642</v>
      </c>
      <c r="G11165" t="s">
        <v>31</v>
      </c>
      <c r="H11165" t="s">
        <v>31</v>
      </c>
      <c r="I11165" t="s">
        <v>2758</v>
      </c>
      <c r="J11165" t="s">
        <v>2758</v>
      </c>
      <c r="K11165" t="s">
        <v>31</v>
      </c>
      <c r="L11165" t="s">
        <v>2805</v>
      </c>
    </row>
    <row r="11166" spans="1:12" x14ac:dyDescent="0.3">
      <c r="A11166">
        <v>3657</v>
      </c>
      <c r="C11166" t="s">
        <v>12765</v>
      </c>
      <c r="D11166" t="s">
        <v>5050</v>
      </c>
      <c r="E11166" t="s">
        <v>17642</v>
      </c>
      <c r="G11166" t="s">
        <v>31</v>
      </c>
      <c r="H11166" t="s">
        <v>31</v>
      </c>
      <c r="I11166" t="s">
        <v>2758</v>
      </c>
      <c r="J11166" t="s">
        <v>2758</v>
      </c>
      <c r="K11166" t="s">
        <v>31</v>
      </c>
      <c r="L11166" t="s">
        <v>2805</v>
      </c>
    </row>
    <row r="11167" spans="1:12" x14ac:dyDescent="0.3">
      <c r="A11167">
        <v>3657</v>
      </c>
      <c r="C11167" t="s">
        <v>12766</v>
      </c>
      <c r="D11167" t="s">
        <v>5050</v>
      </c>
      <c r="E11167" t="s">
        <v>17642</v>
      </c>
      <c r="G11167" t="s">
        <v>31</v>
      </c>
      <c r="H11167" t="s">
        <v>31</v>
      </c>
      <c r="I11167" t="s">
        <v>2758</v>
      </c>
      <c r="J11167" t="s">
        <v>2758</v>
      </c>
      <c r="K11167" t="s">
        <v>31</v>
      </c>
      <c r="L11167" t="s">
        <v>2805</v>
      </c>
    </row>
    <row r="11168" spans="1:12" x14ac:dyDescent="0.3">
      <c r="A11168">
        <v>3657</v>
      </c>
      <c r="C11168" t="s">
        <v>12767</v>
      </c>
      <c r="D11168" t="s">
        <v>5050</v>
      </c>
      <c r="E11168" t="s">
        <v>17642</v>
      </c>
      <c r="G11168" t="s">
        <v>31</v>
      </c>
      <c r="H11168" t="s">
        <v>31</v>
      </c>
      <c r="I11168" t="s">
        <v>2758</v>
      </c>
      <c r="J11168" t="s">
        <v>2758</v>
      </c>
      <c r="K11168" t="s">
        <v>31</v>
      </c>
      <c r="L11168" t="s">
        <v>2805</v>
      </c>
    </row>
    <row r="11169" spans="1:12" x14ac:dyDescent="0.3">
      <c r="A11169">
        <v>3657</v>
      </c>
      <c r="C11169" t="s">
        <v>12768</v>
      </c>
      <c r="D11169" t="s">
        <v>5050</v>
      </c>
      <c r="E11169" t="s">
        <v>17642</v>
      </c>
      <c r="G11169" t="s">
        <v>31</v>
      </c>
      <c r="H11169" t="s">
        <v>31</v>
      </c>
      <c r="I11169" t="s">
        <v>2758</v>
      </c>
      <c r="J11169" t="s">
        <v>2758</v>
      </c>
      <c r="K11169" t="s">
        <v>31</v>
      </c>
      <c r="L11169" t="s">
        <v>2805</v>
      </c>
    </row>
    <row r="11170" spans="1:12" x14ac:dyDescent="0.3">
      <c r="A11170">
        <v>3657</v>
      </c>
      <c r="C11170" t="s">
        <v>12769</v>
      </c>
      <c r="D11170" t="s">
        <v>5050</v>
      </c>
      <c r="E11170" t="s">
        <v>17642</v>
      </c>
      <c r="G11170" t="s">
        <v>31</v>
      </c>
      <c r="H11170" t="s">
        <v>31</v>
      </c>
      <c r="I11170" t="s">
        <v>2758</v>
      </c>
      <c r="J11170" t="s">
        <v>2758</v>
      </c>
      <c r="K11170" t="s">
        <v>31</v>
      </c>
      <c r="L11170" t="s">
        <v>2805</v>
      </c>
    </row>
    <row r="11171" spans="1:12" x14ac:dyDescent="0.3">
      <c r="A11171">
        <v>3657</v>
      </c>
      <c r="C11171" t="s">
        <v>12770</v>
      </c>
      <c r="D11171" t="s">
        <v>5050</v>
      </c>
      <c r="E11171" t="s">
        <v>17642</v>
      </c>
      <c r="G11171" t="s">
        <v>31</v>
      </c>
      <c r="H11171" t="s">
        <v>31</v>
      </c>
      <c r="I11171" t="s">
        <v>2758</v>
      </c>
      <c r="J11171" t="s">
        <v>2758</v>
      </c>
      <c r="K11171" t="s">
        <v>31</v>
      </c>
      <c r="L11171" t="s">
        <v>2805</v>
      </c>
    </row>
    <row r="11172" spans="1:12" x14ac:dyDescent="0.3">
      <c r="A11172">
        <v>3657</v>
      </c>
      <c r="C11172" t="s">
        <v>12771</v>
      </c>
      <c r="D11172" t="s">
        <v>5050</v>
      </c>
      <c r="E11172" t="s">
        <v>17642</v>
      </c>
      <c r="G11172" t="s">
        <v>31</v>
      </c>
      <c r="H11172" t="s">
        <v>31</v>
      </c>
      <c r="I11172" t="s">
        <v>2758</v>
      </c>
      <c r="J11172" t="s">
        <v>2758</v>
      </c>
      <c r="K11172" t="s">
        <v>31</v>
      </c>
      <c r="L11172" t="s">
        <v>2805</v>
      </c>
    </row>
    <row r="11173" spans="1:12" x14ac:dyDescent="0.3">
      <c r="A11173">
        <v>3657</v>
      </c>
      <c r="C11173">
        <v>11123</v>
      </c>
      <c r="D11173" t="s">
        <v>5050</v>
      </c>
      <c r="E11173" t="s">
        <v>17642</v>
      </c>
      <c r="G11173" t="s">
        <v>31</v>
      </c>
      <c r="H11173" t="s">
        <v>31</v>
      </c>
      <c r="I11173" t="s">
        <v>2758</v>
      </c>
      <c r="J11173" t="s">
        <v>2758</v>
      </c>
      <c r="K11173" t="s">
        <v>31</v>
      </c>
      <c r="L11173" t="s">
        <v>2805</v>
      </c>
    </row>
    <row r="11174" spans="1:12" x14ac:dyDescent="0.3">
      <c r="A11174">
        <v>3657</v>
      </c>
      <c r="C11174" t="s">
        <v>12772</v>
      </c>
      <c r="D11174" t="s">
        <v>5050</v>
      </c>
      <c r="E11174" t="s">
        <v>17642</v>
      </c>
      <c r="G11174" t="s">
        <v>31</v>
      </c>
      <c r="H11174" t="s">
        <v>31</v>
      </c>
      <c r="I11174" t="s">
        <v>2758</v>
      </c>
      <c r="J11174" t="s">
        <v>2758</v>
      </c>
      <c r="K11174" t="s">
        <v>31</v>
      </c>
      <c r="L11174" t="s">
        <v>2805</v>
      </c>
    </row>
    <row r="11175" spans="1:12" x14ac:dyDescent="0.3">
      <c r="A11175">
        <v>3657</v>
      </c>
      <c r="C11175" t="s">
        <v>12773</v>
      </c>
      <c r="D11175" t="s">
        <v>5050</v>
      </c>
      <c r="E11175" t="s">
        <v>17642</v>
      </c>
      <c r="G11175" t="s">
        <v>31</v>
      </c>
      <c r="H11175" t="s">
        <v>31</v>
      </c>
      <c r="I11175" t="s">
        <v>2758</v>
      </c>
      <c r="J11175" t="s">
        <v>2758</v>
      </c>
      <c r="K11175" t="s">
        <v>31</v>
      </c>
      <c r="L11175" t="s">
        <v>2805</v>
      </c>
    </row>
    <row r="11176" spans="1:12" x14ac:dyDescent="0.3">
      <c r="A11176">
        <v>3657</v>
      </c>
      <c r="C11176" t="s">
        <v>12774</v>
      </c>
      <c r="D11176" t="s">
        <v>5050</v>
      </c>
      <c r="E11176" t="s">
        <v>17642</v>
      </c>
      <c r="G11176" t="s">
        <v>31</v>
      </c>
      <c r="H11176" t="s">
        <v>31</v>
      </c>
      <c r="I11176" t="s">
        <v>2758</v>
      </c>
      <c r="J11176" t="s">
        <v>2758</v>
      </c>
      <c r="K11176" t="s">
        <v>31</v>
      </c>
      <c r="L11176" t="s">
        <v>2805</v>
      </c>
    </row>
    <row r="11177" spans="1:12" x14ac:dyDescent="0.3">
      <c r="A11177">
        <v>3657</v>
      </c>
      <c r="C11177" t="s">
        <v>12775</v>
      </c>
      <c r="D11177" t="s">
        <v>5050</v>
      </c>
      <c r="E11177" t="s">
        <v>17642</v>
      </c>
      <c r="G11177" t="s">
        <v>31</v>
      </c>
      <c r="H11177" t="s">
        <v>31</v>
      </c>
      <c r="I11177" t="s">
        <v>2758</v>
      </c>
      <c r="J11177" t="s">
        <v>2758</v>
      </c>
      <c r="K11177" t="s">
        <v>31</v>
      </c>
      <c r="L11177" t="s">
        <v>2805</v>
      </c>
    </row>
    <row r="11178" spans="1:12" x14ac:dyDescent="0.3">
      <c r="A11178">
        <v>3657</v>
      </c>
      <c r="C11178" t="s">
        <v>12776</v>
      </c>
      <c r="D11178" t="s">
        <v>5050</v>
      </c>
      <c r="E11178" t="s">
        <v>17642</v>
      </c>
      <c r="G11178" t="s">
        <v>31</v>
      </c>
      <c r="H11178" t="s">
        <v>31</v>
      </c>
      <c r="I11178" t="s">
        <v>2758</v>
      </c>
      <c r="J11178" t="s">
        <v>2758</v>
      </c>
      <c r="K11178" t="s">
        <v>31</v>
      </c>
      <c r="L11178" t="s">
        <v>2805</v>
      </c>
    </row>
    <row r="11179" spans="1:12" x14ac:dyDescent="0.3">
      <c r="A11179">
        <v>3657</v>
      </c>
      <c r="C11179" t="s">
        <v>12777</v>
      </c>
      <c r="D11179" t="s">
        <v>5050</v>
      </c>
      <c r="E11179" t="s">
        <v>17642</v>
      </c>
      <c r="G11179" t="s">
        <v>31</v>
      </c>
      <c r="H11179" t="s">
        <v>31</v>
      </c>
      <c r="I11179" t="s">
        <v>2758</v>
      </c>
      <c r="J11179" t="s">
        <v>2758</v>
      </c>
      <c r="K11179" t="s">
        <v>31</v>
      </c>
      <c r="L11179" t="s">
        <v>2805</v>
      </c>
    </row>
    <row r="11180" spans="1:12" x14ac:dyDescent="0.3">
      <c r="A11180">
        <v>3657</v>
      </c>
      <c r="C11180" t="s">
        <v>12778</v>
      </c>
      <c r="D11180" t="s">
        <v>5050</v>
      </c>
      <c r="E11180" t="s">
        <v>17642</v>
      </c>
      <c r="G11180" t="s">
        <v>31</v>
      </c>
      <c r="H11180" t="s">
        <v>31</v>
      </c>
      <c r="I11180" t="s">
        <v>2758</v>
      </c>
      <c r="J11180" t="s">
        <v>2758</v>
      </c>
      <c r="K11180" t="s">
        <v>31</v>
      </c>
      <c r="L11180" t="s">
        <v>2805</v>
      </c>
    </row>
    <row r="11181" spans="1:12" x14ac:dyDescent="0.3">
      <c r="A11181">
        <v>3657</v>
      </c>
      <c r="C11181" t="s">
        <v>12779</v>
      </c>
      <c r="D11181" t="s">
        <v>5050</v>
      </c>
      <c r="E11181" t="s">
        <v>17642</v>
      </c>
      <c r="G11181" t="s">
        <v>31</v>
      </c>
      <c r="H11181" t="s">
        <v>31</v>
      </c>
      <c r="I11181" t="s">
        <v>2758</v>
      </c>
      <c r="J11181" t="s">
        <v>2758</v>
      </c>
      <c r="K11181" t="s">
        <v>31</v>
      </c>
      <c r="L11181" t="s">
        <v>2805</v>
      </c>
    </row>
    <row r="11182" spans="1:12" x14ac:dyDescent="0.3">
      <c r="A11182">
        <v>3657</v>
      </c>
      <c r="C11182" t="s">
        <v>12780</v>
      </c>
      <c r="D11182" t="s">
        <v>5050</v>
      </c>
      <c r="E11182" t="s">
        <v>17642</v>
      </c>
      <c r="G11182" t="s">
        <v>31</v>
      </c>
      <c r="H11182" t="s">
        <v>31</v>
      </c>
      <c r="I11182" t="s">
        <v>2758</v>
      </c>
      <c r="J11182" t="s">
        <v>2758</v>
      </c>
      <c r="K11182" t="s">
        <v>31</v>
      </c>
      <c r="L11182" t="s">
        <v>2805</v>
      </c>
    </row>
    <row r="11183" spans="1:12" x14ac:dyDescent="0.3">
      <c r="A11183">
        <v>3657</v>
      </c>
      <c r="C11183" t="s">
        <v>12781</v>
      </c>
      <c r="D11183" t="s">
        <v>5050</v>
      </c>
      <c r="E11183" t="s">
        <v>17642</v>
      </c>
      <c r="G11183" t="s">
        <v>31</v>
      </c>
      <c r="H11183" t="s">
        <v>31</v>
      </c>
      <c r="I11183" t="s">
        <v>2758</v>
      </c>
      <c r="J11183" t="s">
        <v>2758</v>
      </c>
      <c r="K11183" t="s">
        <v>31</v>
      </c>
      <c r="L11183" t="s">
        <v>2805</v>
      </c>
    </row>
    <row r="11184" spans="1:12" x14ac:dyDescent="0.3">
      <c r="A11184">
        <v>3657</v>
      </c>
      <c r="C11184" t="s">
        <v>12782</v>
      </c>
      <c r="D11184" t="s">
        <v>5050</v>
      </c>
      <c r="E11184" t="s">
        <v>17642</v>
      </c>
      <c r="G11184" t="s">
        <v>31</v>
      </c>
      <c r="H11184" t="s">
        <v>31</v>
      </c>
      <c r="I11184" t="s">
        <v>2758</v>
      </c>
      <c r="J11184" t="s">
        <v>2758</v>
      </c>
      <c r="K11184" t="s">
        <v>31</v>
      </c>
      <c r="L11184" t="s">
        <v>2805</v>
      </c>
    </row>
    <row r="11185" spans="1:12" x14ac:dyDescent="0.3">
      <c r="A11185">
        <v>3657</v>
      </c>
      <c r="C11185">
        <v>15105</v>
      </c>
      <c r="D11185" t="s">
        <v>5050</v>
      </c>
      <c r="E11185" t="s">
        <v>17642</v>
      </c>
      <c r="G11185" t="s">
        <v>31</v>
      </c>
      <c r="H11185" t="s">
        <v>31</v>
      </c>
      <c r="I11185" t="s">
        <v>2758</v>
      </c>
      <c r="J11185" t="s">
        <v>2758</v>
      </c>
      <c r="K11185" t="s">
        <v>31</v>
      </c>
      <c r="L11185" t="s">
        <v>2805</v>
      </c>
    </row>
    <row r="11186" spans="1:12" x14ac:dyDescent="0.3">
      <c r="A11186">
        <v>3657</v>
      </c>
      <c r="C11186" t="s">
        <v>12783</v>
      </c>
      <c r="D11186" t="s">
        <v>5050</v>
      </c>
      <c r="E11186" t="s">
        <v>17642</v>
      </c>
      <c r="G11186" t="s">
        <v>31</v>
      </c>
      <c r="H11186" t="s">
        <v>31</v>
      </c>
      <c r="I11186" t="s">
        <v>2758</v>
      </c>
      <c r="J11186" t="s">
        <v>2758</v>
      </c>
      <c r="K11186" t="s">
        <v>31</v>
      </c>
      <c r="L11186" t="s">
        <v>2805</v>
      </c>
    </row>
    <row r="11187" spans="1:12" x14ac:dyDescent="0.3">
      <c r="A11187">
        <v>3657</v>
      </c>
      <c r="C11187" t="s">
        <v>12784</v>
      </c>
      <c r="D11187" t="s">
        <v>5050</v>
      </c>
      <c r="E11187" t="s">
        <v>17642</v>
      </c>
      <c r="G11187" t="s">
        <v>31</v>
      </c>
      <c r="H11187" t="s">
        <v>31</v>
      </c>
      <c r="I11187" t="s">
        <v>2758</v>
      </c>
      <c r="J11187" t="s">
        <v>2758</v>
      </c>
      <c r="K11187" t="s">
        <v>31</v>
      </c>
      <c r="L11187" t="s">
        <v>2805</v>
      </c>
    </row>
    <row r="11188" spans="1:12" x14ac:dyDescent="0.3">
      <c r="A11188">
        <v>3657</v>
      </c>
      <c r="C11188" t="s">
        <v>12785</v>
      </c>
      <c r="D11188" t="s">
        <v>5050</v>
      </c>
      <c r="E11188" t="s">
        <v>17642</v>
      </c>
      <c r="G11188" t="s">
        <v>31</v>
      </c>
      <c r="H11188" t="s">
        <v>31</v>
      </c>
      <c r="I11188" t="s">
        <v>2758</v>
      </c>
      <c r="J11188" t="s">
        <v>2758</v>
      </c>
      <c r="K11188" t="s">
        <v>31</v>
      </c>
      <c r="L11188" t="s">
        <v>2805</v>
      </c>
    </row>
    <row r="11189" spans="1:12" x14ac:dyDescent="0.3">
      <c r="A11189">
        <v>3657</v>
      </c>
      <c r="C11189" t="s">
        <v>12786</v>
      </c>
      <c r="D11189" t="s">
        <v>5050</v>
      </c>
      <c r="E11189" t="s">
        <v>17642</v>
      </c>
      <c r="G11189" t="s">
        <v>31</v>
      </c>
      <c r="H11189" t="s">
        <v>31</v>
      </c>
      <c r="I11189" t="s">
        <v>2758</v>
      </c>
      <c r="J11189" t="s">
        <v>2758</v>
      </c>
      <c r="K11189" t="s">
        <v>31</v>
      </c>
      <c r="L11189" t="s">
        <v>2805</v>
      </c>
    </row>
    <row r="11190" spans="1:12" x14ac:dyDescent="0.3">
      <c r="A11190">
        <v>3657</v>
      </c>
      <c r="C11190" t="s">
        <v>12787</v>
      </c>
      <c r="D11190" t="s">
        <v>5050</v>
      </c>
      <c r="E11190" t="s">
        <v>17642</v>
      </c>
      <c r="G11190" t="s">
        <v>31</v>
      </c>
      <c r="H11190" t="s">
        <v>31</v>
      </c>
      <c r="I11190" t="s">
        <v>2758</v>
      </c>
      <c r="J11190" t="s">
        <v>2758</v>
      </c>
      <c r="K11190" t="s">
        <v>31</v>
      </c>
      <c r="L11190" t="s">
        <v>2805</v>
      </c>
    </row>
    <row r="11191" spans="1:12" x14ac:dyDescent="0.3">
      <c r="A11191">
        <v>3657</v>
      </c>
      <c r="C11191" t="s">
        <v>12788</v>
      </c>
      <c r="D11191" t="s">
        <v>5050</v>
      </c>
      <c r="E11191" t="s">
        <v>17642</v>
      </c>
      <c r="G11191" t="s">
        <v>31</v>
      </c>
      <c r="H11191" t="s">
        <v>31</v>
      </c>
      <c r="I11191" t="s">
        <v>2758</v>
      </c>
      <c r="J11191" t="s">
        <v>2758</v>
      </c>
      <c r="K11191" t="s">
        <v>31</v>
      </c>
      <c r="L11191" t="s">
        <v>2805</v>
      </c>
    </row>
    <row r="11192" spans="1:12" x14ac:dyDescent="0.3">
      <c r="A11192">
        <v>3657</v>
      </c>
      <c r="C11192" t="s">
        <v>12789</v>
      </c>
      <c r="D11192" t="s">
        <v>5050</v>
      </c>
      <c r="E11192" t="s">
        <v>17642</v>
      </c>
      <c r="G11192" t="s">
        <v>31</v>
      </c>
      <c r="H11192" t="s">
        <v>31</v>
      </c>
      <c r="I11192" t="s">
        <v>2758</v>
      </c>
      <c r="J11192" t="s">
        <v>2758</v>
      </c>
      <c r="K11192" t="s">
        <v>31</v>
      </c>
      <c r="L11192" t="s">
        <v>2805</v>
      </c>
    </row>
    <row r="11193" spans="1:12" x14ac:dyDescent="0.3">
      <c r="A11193">
        <v>3657</v>
      </c>
      <c r="C11193" t="s">
        <v>12790</v>
      </c>
      <c r="D11193" t="s">
        <v>5050</v>
      </c>
      <c r="E11193" t="s">
        <v>17642</v>
      </c>
      <c r="G11193" t="s">
        <v>31</v>
      </c>
      <c r="H11193" t="s">
        <v>31</v>
      </c>
      <c r="I11193" t="s">
        <v>2758</v>
      </c>
      <c r="J11193" t="s">
        <v>2758</v>
      </c>
      <c r="K11193" t="s">
        <v>31</v>
      </c>
      <c r="L11193" t="s">
        <v>2805</v>
      </c>
    </row>
    <row r="11194" spans="1:12" x14ac:dyDescent="0.3">
      <c r="A11194">
        <v>3657</v>
      </c>
      <c r="C11194" t="s">
        <v>12791</v>
      </c>
      <c r="D11194" t="s">
        <v>5050</v>
      </c>
      <c r="E11194" t="s">
        <v>17642</v>
      </c>
      <c r="G11194" t="s">
        <v>31</v>
      </c>
      <c r="H11194" t="s">
        <v>31</v>
      </c>
      <c r="I11194" t="s">
        <v>2758</v>
      </c>
      <c r="J11194" t="s">
        <v>2758</v>
      </c>
      <c r="K11194" t="s">
        <v>31</v>
      </c>
      <c r="L11194" t="s">
        <v>2805</v>
      </c>
    </row>
    <row r="11195" spans="1:12" x14ac:dyDescent="0.3">
      <c r="A11195">
        <v>3657</v>
      </c>
      <c r="C11195" t="s">
        <v>12792</v>
      </c>
      <c r="D11195" t="s">
        <v>5050</v>
      </c>
      <c r="E11195" t="s">
        <v>17642</v>
      </c>
      <c r="G11195" t="s">
        <v>31</v>
      </c>
      <c r="H11195" t="s">
        <v>31</v>
      </c>
      <c r="I11195" t="s">
        <v>2758</v>
      </c>
      <c r="J11195" t="s">
        <v>2758</v>
      </c>
      <c r="K11195" t="s">
        <v>31</v>
      </c>
      <c r="L11195" t="s">
        <v>2805</v>
      </c>
    </row>
    <row r="11196" spans="1:12" x14ac:dyDescent="0.3">
      <c r="A11196">
        <v>3657</v>
      </c>
      <c r="C11196" t="s">
        <v>12793</v>
      </c>
      <c r="D11196" t="s">
        <v>5050</v>
      </c>
      <c r="E11196" t="s">
        <v>17642</v>
      </c>
      <c r="G11196" t="s">
        <v>31</v>
      </c>
      <c r="H11196" t="s">
        <v>31</v>
      </c>
      <c r="I11196" t="s">
        <v>2758</v>
      </c>
      <c r="J11196" t="s">
        <v>2758</v>
      </c>
      <c r="K11196" t="s">
        <v>31</v>
      </c>
      <c r="L11196" t="s">
        <v>2805</v>
      </c>
    </row>
    <row r="11197" spans="1:12" x14ac:dyDescent="0.3">
      <c r="A11197">
        <v>3657</v>
      </c>
      <c r="C11197" t="s">
        <v>12794</v>
      </c>
      <c r="D11197" t="s">
        <v>5050</v>
      </c>
      <c r="E11197" t="s">
        <v>17642</v>
      </c>
      <c r="G11197" t="s">
        <v>31</v>
      </c>
      <c r="H11197" t="s">
        <v>31</v>
      </c>
      <c r="I11197" t="s">
        <v>2758</v>
      </c>
      <c r="J11197" t="s">
        <v>2758</v>
      </c>
      <c r="K11197" t="s">
        <v>31</v>
      </c>
      <c r="L11197" t="s">
        <v>2805</v>
      </c>
    </row>
    <row r="11198" spans="1:12" x14ac:dyDescent="0.3">
      <c r="A11198">
        <v>3657</v>
      </c>
      <c r="C11198" t="s">
        <v>12795</v>
      </c>
      <c r="D11198" t="s">
        <v>5050</v>
      </c>
      <c r="E11198" t="s">
        <v>17642</v>
      </c>
      <c r="G11198" t="s">
        <v>31</v>
      </c>
      <c r="H11198" t="s">
        <v>31</v>
      </c>
      <c r="I11198" t="s">
        <v>2758</v>
      </c>
      <c r="J11198" t="s">
        <v>2758</v>
      </c>
      <c r="K11198" t="s">
        <v>31</v>
      </c>
      <c r="L11198" t="s">
        <v>2805</v>
      </c>
    </row>
    <row r="11199" spans="1:12" x14ac:dyDescent="0.3">
      <c r="A11199">
        <v>3657</v>
      </c>
      <c r="C11199" t="s">
        <v>12796</v>
      </c>
      <c r="D11199" t="s">
        <v>5050</v>
      </c>
      <c r="E11199" t="s">
        <v>17642</v>
      </c>
      <c r="G11199" t="s">
        <v>31</v>
      </c>
      <c r="H11199" t="s">
        <v>31</v>
      </c>
      <c r="I11199" t="s">
        <v>2758</v>
      </c>
      <c r="J11199" t="s">
        <v>2758</v>
      </c>
      <c r="K11199" t="s">
        <v>31</v>
      </c>
      <c r="L11199" t="s">
        <v>2805</v>
      </c>
    </row>
    <row r="11200" spans="1:12" x14ac:dyDescent="0.3">
      <c r="A11200">
        <v>3657</v>
      </c>
      <c r="C11200" t="s">
        <v>12797</v>
      </c>
      <c r="D11200" t="s">
        <v>5050</v>
      </c>
      <c r="E11200" t="s">
        <v>17642</v>
      </c>
      <c r="G11200" t="s">
        <v>31</v>
      </c>
      <c r="H11200" t="s">
        <v>31</v>
      </c>
      <c r="I11200" t="s">
        <v>2758</v>
      </c>
      <c r="J11200" t="s">
        <v>2758</v>
      </c>
      <c r="K11200" t="s">
        <v>31</v>
      </c>
      <c r="L11200" t="s">
        <v>2805</v>
      </c>
    </row>
    <row r="11201" spans="1:12" x14ac:dyDescent="0.3">
      <c r="A11201">
        <v>3657</v>
      </c>
      <c r="C11201" t="s">
        <v>12798</v>
      </c>
      <c r="D11201" t="s">
        <v>5050</v>
      </c>
      <c r="E11201" t="s">
        <v>17642</v>
      </c>
      <c r="G11201" t="s">
        <v>31</v>
      </c>
      <c r="H11201" t="s">
        <v>31</v>
      </c>
      <c r="I11201" t="s">
        <v>2758</v>
      </c>
      <c r="J11201" t="s">
        <v>2758</v>
      </c>
      <c r="K11201" t="s">
        <v>31</v>
      </c>
      <c r="L11201" t="s">
        <v>2805</v>
      </c>
    </row>
    <row r="11202" spans="1:12" x14ac:dyDescent="0.3">
      <c r="A11202">
        <v>3657</v>
      </c>
      <c r="C11202" t="s">
        <v>12799</v>
      </c>
      <c r="D11202" t="s">
        <v>5050</v>
      </c>
      <c r="E11202" t="s">
        <v>17642</v>
      </c>
      <c r="G11202" t="s">
        <v>31</v>
      </c>
      <c r="H11202" t="s">
        <v>31</v>
      </c>
      <c r="I11202" t="s">
        <v>2758</v>
      </c>
      <c r="J11202" t="s">
        <v>2758</v>
      </c>
      <c r="K11202" t="s">
        <v>31</v>
      </c>
      <c r="L11202" t="s">
        <v>2805</v>
      </c>
    </row>
    <row r="11203" spans="1:12" x14ac:dyDescent="0.3">
      <c r="A11203">
        <v>3657</v>
      </c>
      <c r="C11203" t="s">
        <v>12800</v>
      </c>
      <c r="D11203" t="s">
        <v>5050</v>
      </c>
      <c r="E11203" t="s">
        <v>17642</v>
      </c>
      <c r="G11203" t="s">
        <v>31</v>
      </c>
      <c r="H11203" t="s">
        <v>31</v>
      </c>
      <c r="I11203" t="s">
        <v>2758</v>
      </c>
      <c r="J11203" t="s">
        <v>2758</v>
      </c>
      <c r="K11203" t="s">
        <v>31</v>
      </c>
      <c r="L11203" t="s">
        <v>2805</v>
      </c>
    </row>
    <row r="11204" spans="1:12" x14ac:dyDescent="0.3">
      <c r="A11204">
        <v>3657</v>
      </c>
      <c r="C11204" t="s">
        <v>12801</v>
      </c>
      <c r="D11204" t="s">
        <v>5050</v>
      </c>
      <c r="E11204" t="s">
        <v>17642</v>
      </c>
      <c r="G11204" t="s">
        <v>31</v>
      </c>
      <c r="H11204" t="s">
        <v>31</v>
      </c>
      <c r="I11204" t="s">
        <v>2758</v>
      </c>
      <c r="J11204" t="s">
        <v>2758</v>
      </c>
      <c r="K11204" t="s">
        <v>31</v>
      </c>
      <c r="L11204" t="s">
        <v>2805</v>
      </c>
    </row>
    <row r="11205" spans="1:12" x14ac:dyDescent="0.3">
      <c r="A11205">
        <v>3657</v>
      </c>
      <c r="C11205" t="s">
        <v>12802</v>
      </c>
      <c r="D11205" t="s">
        <v>5050</v>
      </c>
      <c r="E11205" t="s">
        <v>17642</v>
      </c>
      <c r="G11205" t="s">
        <v>31</v>
      </c>
      <c r="H11205" t="s">
        <v>31</v>
      </c>
      <c r="I11205" t="s">
        <v>2758</v>
      </c>
      <c r="J11205" t="s">
        <v>2758</v>
      </c>
      <c r="K11205" t="s">
        <v>31</v>
      </c>
      <c r="L11205" t="s">
        <v>2805</v>
      </c>
    </row>
    <row r="11206" spans="1:12" x14ac:dyDescent="0.3">
      <c r="A11206">
        <v>3657</v>
      </c>
      <c r="C11206" t="s">
        <v>12803</v>
      </c>
      <c r="D11206" t="s">
        <v>5050</v>
      </c>
      <c r="E11206" t="s">
        <v>17642</v>
      </c>
      <c r="G11206" t="s">
        <v>31</v>
      </c>
      <c r="H11206" t="s">
        <v>31</v>
      </c>
      <c r="I11206" t="s">
        <v>2758</v>
      </c>
      <c r="J11206" t="s">
        <v>2758</v>
      </c>
      <c r="K11206" t="s">
        <v>31</v>
      </c>
      <c r="L11206" t="s">
        <v>2805</v>
      </c>
    </row>
    <row r="11207" spans="1:12" x14ac:dyDescent="0.3">
      <c r="A11207">
        <v>3657</v>
      </c>
      <c r="C11207" t="s">
        <v>12804</v>
      </c>
      <c r="D11207" t="s">
        <v>5050</v>
      </c>
      <c r="E11207" t="s">
        <v>17642</v>
      </c>
      <c r="G11207" t="s">
        <v>31</v>
      </c>
      <c r="H11207" t="s">
        <v>31</v>
      </c>
      <c r="I11207" t="s">
        <v>2758</v>
      </c>
      <c r="J11207" t="s">
        <v>2758</v>
      </c>
      <c r="K11207" t="s">
        <v>31</v>
      </c>
      <c r="L11207" t="s">
        <v>2805</v>
      </c>
    </row>
    <row r="11208" spans="1:12" x14ac:dyDescent="0.3">
      <c r="A11208">
        <v>3657</v>
      </c>
      <c r="C11208" t="s">
        <v>12805</v>
      </c>
      <c r="D11208" t="s">
        <v>5050</v>
      </c>
      <c r="E11208" t="s">
        <v>17642</v>
      </c>
      <c r="G11208" t="s">
        <v>31</v>
      </c>
      <c r="H11208" t="s">
        <v>31</v>
      </c>
      <c r="I11208" t="s">
        <v>2758</v>
      </c>
      <c r="J11208" t="s">
        <v>2758</v>
      </c>
      <c r="K11208" t="s">
        <v>31</v>
      </c>
      <c r="L11208" t="s">
        <v>2805</v>
      </c>
    </row>
    <row r="11209" spans="1:12" x14ac:dyDescent="0.3">
      <c r="A11209">
        <v>3657</v>
      </c>
      <c r="C11209" t="s">
        <v>12806</v>
      </c>
      <c r="D11209" t="s">
        <v>5050</v>
      </c>
      <c r="E11209" t="s">
        <v>17642</v>
      </c>
      <c r="G11209" t="s">
        <v>31</v>
      </c>
      <c r="H11209" t="s">
        <v>31</v>
      </c>
      <c r="I11209" t="s">
        <v>2758</v>
      </c>
      <c r="J11209" t="s">
        <v>2758</v>
      </c>
      <c r="K11209" t="s">
        <v>31</v>
      </c>
      <c r="L11209" t="s">
        <v>2805</v>
      </c>
    </row>
    <row r="11210" spans="1:12" x14ac:dyDescent="0.3">
      <c r="A11210">
        <v>3657</v>
      </c>
      <c r="C11210" t="s">
        <v>12807</v>
      </c>
      <c r="D11210" t="s">
        <v>5050</v>
      </c>
      <c r="E11210" t="s">
        <v>17642</v>
      </c>
      <c r="G11210" t="s">
        <v>31</v>
      </c>
      <c r="H11210" t="s">
        <v>31</v>
      </c>
      <c r="I11210" t="s">
        <v>2758</v>
      </c>
      <c r="J11210" t="s">
        <v>2758</v>
      </c>
      <c r="K11210" t="s">
        <v>31</v>
      </c>
      <c r="L11210" t="s">
        <v>2805</v>
      </c>
    </row>
    <row r="11211" spans="1:12" x14ac:dyDescent="0.3">
      <c r="A11211">
        <v>3657</v>
      </c>
      <c r="C11211" t="s">
        <v>12808</v>
      </c>
      <c r="D11211" t="s">
        <v>5050</v>
      </c>
      <c r="E11211" t="s">
        <v>17642</v>
      </c>
      <c r="G11211" t="s">
        <v>31</v>
      </c>
      <c r="H11211" t="s">
        <v>31</v>
      </c>
      <c r="I11211" t="s">
        <v>2758</v>
      </c>
      <c r="J11211" t="s">
        <v>2758</v>
      </c>
      <c r="K11211" t="s">
        <v>31</v>
      </c>
      <c r="L11211" t="s">
        <v>2805</v>
      </c>
    </row>
    <row r="11212" spans="1:12" x14ac:dyDescent="0.3">
      <c r="A11212">
        <v>3657</v>
      </c>
      <c r="C11212" t="s">
        <v>12809</v>
      </c>
      <c r="D11212" t="s">
        <v>5050</v>
      </c>
      <c r="E11212" t="s">
        <v>17642</v>
      </c>
      <c r="G11212" t="s">
        <v>31</v>
      </c>
      <c r="H11212" t="s">
        <v>31</v>
      </c>
      <c r="I11212" t="s">
        <v>2758</v>
      </c>
      <c r="J11212" t="s">
        <v>2758</v>
      </c>
      <c r="K11212" t="s">
        <v>31</v>
      </c>
      <c r="L11212" t="s">
        <v>2805</v>
      </c>
    </row>
    <row r="11213" spans="1:12" x14ac:dyDescent="0.3">
      <c r="A11213">
        <v>3657</v>
      </c>
      <c r="C11213" t="s">
        <v>12810</v>
      </c>
      <c r="D11213" t="s">
        <v>5050</v>
      </c>
      <c r="E11213" t="s">
        <v>17642</v>
      </c>
      <c r="G11213" t="s">
        <v>31</v>
      </c>
      <c r="H11213" t="s">
        <v>31</v>
      </c>
      <c r="I11213" t="s">
        <v>2758</v>
      </c>
      <c r="J11213" t="s">
        <v>2758</v>
      </c>
      <c r="K11213" t="s">
        <v>31</v>
      </c>
      <c r="L11213" t="s">
        <v>2805</v>
      </c>
    </row>
    <row r="11214" spans="1:12" x14ac:dyDescent="0.3">
      <c r="A11214">
        <v>3657</v>
      </c>
      <c r="C11214" t="s">
        <v>12811</v>
      </c>
      <c r="D11214" t="s">
        <v>5050</v>
      </c>
      <c r="E11214" t="s">
        <v>17642</v>
      </c>
      <c r="G11214" t="s">
        <v>31</v>
      </c>
      <c r="H11214" t="s">
        <v>31</v>
      </c>
      <c r="I11214" t="s">
        <v>2758</v>
      </c>
      <c r="J11214" t="s">
        <v>2758</v>
      </c>
      <c r="K11214" t="s">
        <v>31</v>
      </c>
      <c r="L11214" t="s">
        <v>2805</v>
      </c>
    </row>
    <row r="11215" spans="1:12" x14ac:dyDescent="0.3">
      <c r="A11215">
        <v>3657</v>
      </c>
      <c r="C11215" t="s">
        <v>12812</v>
      </c>
      <c r="D11215" t="s">
        <v>5050</v>
      </c>
      <c r="E11215" t="s">
        <v>17642</v>
      </c>
      <c r="G11215" t="s">
        <v>31</v>
      </c>
      <c r="H11215" t="s">
        <v>31</v>
      </c>
      <c r="I11215" t="s">
        <v>2758</v>
      </c>
      <c r="J11215" t="s">
        <v>2758</v>
      </c>
      <c r="K11215" t="s">
        <v>31</v>
      </c>
      <c r="L11215" t="s">
        <v>2805</v>
      </c>
    </row>
    <row r="11216" spans="1:12" x14ac:dyDescent="0.3">
      <c r="A11216">
        <v>3657</v>
      </c>
      <c r="C11216" t="s">
        <v>12813</v>
      </c>
      <c r="D11216" t="s">
        <v>5050</v>
      </c>
      <c r="E11216" t="s">
        <v>17642</v>
      </c>
      <c r="G11216" t="s">
        <v>31</v>
      </c>
      <c r="H11216" t="s">
        <v>31</v>
      </c>
      <c r="I11216" t="s">
        <v>2758</v>
      </c>
      <c r="J11216" t="s">
        <v>2758</v>
      </c>
      <c r="K11216" t="s">
        <v>31</v>
      </c>
      <c r="L11216" t="s">
        <v>2805</v>
      </c>
    </row>
    <row r="11217" spans="1:12" x14ac:dyDescent="0.3">
      <c r="A11217">
        <v>3657</v>
      </c>
      <c r="C11217" t="s">
        <v>12814</v>
      </c>
      <c r="D11217" t="s">
        <v>5050</v>
      </c>
      <c r="E11217" t="s">
        <v>17642</v>
      </c>
      <c r="G11217" t="s">
        <v>31</v>
      </c>
      <c r="H11217" t="s">
        <v>31</v>
      </c>
      <c r="I11217" t="s">
        <v>2758</v>
      </c>
      <c r="J11217" t="s">
        <v>2758</v>
      </c>
      <c r="K11217" t="s">
        <v>31</v>
      </c>
      <c r="L11217" t="s">
        <v>2805</v>
      </c>
    </row>
    <row r="11218" spans="1:12" x14ac:dyDescent="0.3">
      <c r="A11218">
        <v>3657</v>
      </c>
      <c r="C11218" t="s">
        <v>12815</v>
      </c>
      <c r="D11218" t="s">
        <v>5050</v>
      </c>
      <c r="E11218" t="s">
        <v>17642</v>
      </c>
      <c r="G11218" t="s">
        <v>31</v>
      </c>
      <c r="H11218" t="s">
        <v>31</v>
      </c>
      <c r="I11218" t="s">
        <v>2758</v>
      </c>
      <c r="J11218" t="s">
        <v>2758</v>
      </c>
      <c r="K11218" t="s">
        <v>31</v>
      </c>
      <c r="L11218" t="s">
        <v>2805</v>
      </c>
    </row>
    <row r="11219" spans="1:12" x14ac:dyDescent="0.3">
      <c r="A11219">
        <v>3657</v>
      </c>
      <c r="C11219" t="s">
        <v>12816</v>
      </c>
      <c r="D11219" t="s">
        <v>5050</v>
      </c>
      <c r="E11219" t="s">
        <v>17642</v>
      </c>
      <c r="G11219" t="s">
        <v>31</v>
      </c>
      <c r="H11219" t="s">
        <v>31</v>
      </c>
      <c r="I11219" t="s">
        <v>2758</v>
      </c>
      <c r="J11219" t="s">
        <v>2758</v>
      </c>
      <c r="K11219" t="s">
        <v>31</v>
      </c>
      <c r="L11219" t="s">
        <v>2805</v>
      </c>
    </row>
    <row r="11220" spans="1:12" x14ac:dyDescent="0.3">
      <c r="A11220">
        <v>3657</v>
      </c>
      <c r="C11220" t="s">
        <v>12817</v>
      </c>
      <c r="D11220" t="s">
        <v>5050</v>
      </c>
      <c r="E11220" t="s">
        <v>17642</v>
      </c>
      <c r="G11220" t="s">
        <v>31</v>
      </c>
      <c r="H11220" t="s">
        <v>31</v>
      </c>
      <c r="I11220" t="s">
        <v>2758</v>
      </c>
      <c r="J11220" t="s">
        <v>2758</v>
      </c>
      <c r="K11220" t="s">
        <v>31</v>
      </c>
      <c r="L11220" t="s">
        <v>2805</v>
      </c>
    </row>
    <row r="11221" spans="1:12" x14ac:dyDescent="0.3">
      <c r="A11221">
        <v>3657</v>
      </c>
      <c r="C11221" t="s">
        <v>12818</v>
      </c>
      <c r="D11221" t="s">
        <v>5050</v>
      </c>
      <c r="E11221" t="s">
        <v>17642</v>
      </c>
      <c r="G11221" t="s">
        <v>31</v>
      </c>
      <c r="H11221" t="s">
        <v>31</v>
      </c>
      <c r="I11221" t="s">
        <v>2758</v>
      </c>
      <c r="J11221" t="s">
        <v>2758</v>
      </c>
      <c r="K11221" t="s">
        <v>31</v>
      </c>
      <c r="L11221" t="s">
        <v>2805</v>
      </c>
    </row>
    <row r="11222" spans="1:12" x14ac:dyDescent="0.3">
      <c r="A11222">
        <v>3657</v>
      </c>
      <c r="C11222" t="s">
        <v>12819</v>
      </c>
      <c r="D11222" t="s">
        <v>5050</v>
      </c>
      <c r="E11222" t="s">
        <v>17642</v>
      </c>
      <c r="G11222" t="s">
        <v>31</v>
      </c>
      <c r="H11222" t="s">
        <v>31</v>
      </c>
      <c r="I11222" t="s">
        <v>2758</v>
      </c>
      <c r="J11222" t="s">
        <v>2758</v>
      </c>
      <c r="K11222" t="s">
        <v>31</v>
      </c>
      <c r="L11222" t="s">
        <v>2805</v>
      </c>
    </row>
    <row r="11223" spans="1:12" x14ac:dyDescent="0.3">
      <c r="A11223">
        <v>3657</v>
      </c>
      <c r="C11223" t="s">
        <v>12820</v>
      </c>
      <c r="D11223" t="s">
        <v>5050</v>
      </c>
      <c r="E11223" t="s">
        <v>17642</v>
      </c>
      <c r="G11223" t="s">
        <v>31</v>
      </c>
      <c r="H11223" t="s">
        <v>31</v>
      </c>
      <c r="I11223" t="s">
        <v>2758</v>
      </c>
      <c r="J11223" t="s">
        <v>2758</v>
      </c>
      <c r="K11223" t="s">
        <v>31</v>
      </c>
      <c r="L11223" t="s">
        <v>2805</v>
      </c>
    </row>
    <row r="11224" spans="1:12" x14ac:dyDescent="0.3">
      <c r="A11224">
        <v>3657</v>
      </c>
      <c r="C11224" t="s">
        <v>12821</v>
      </c>
      <c r="D11224" t="s">
        <v>5050</v>
      </c>
      <c r="E11224" t="s">
        <v>17642</v>
      </c>
      <c r="G11224" t="s">
        <v>31</v>
      </c>
      <c r="H11224" t="s">
        <v>31</v>
      </c>
      <c r="I11224" t="s">
        <v>2758</v>
      </c>
      <c r="J11224" t="s">
        <v>2758</v>
      </c>
      <c r="K11224" t="s">
        <v>31</v>
      </c>
      <c r="L11224" t="s">
        <v>2805</v>
      </c>
    </row>
    <row r="11225" spans="1:12" x14ac:dyDescent="0.3">
      <c r="A11225">
        <v>3657</v>
      </c>
      <c r="C11225" t="s">
        <v>12822</v>
      </c>
      <c r="D11225" t="s">
        <v>5050</v>
      </c>
      <c r="E11225" t="s">
        <v>17642</v>
      </c>
      <c r="G11225" t="s">
        <v>31</v>
      </c>
      <c r="H11225" t="s">
        <v>31</v>
      </c>
      <c r="I11225" t="s">
        <v>2758</v>
      </c>
      <c r="J11225" t="s">
        <v>2758</v>
      </c>
      <c r="K11225" t="s">
        <v>31</v>
      </c>
      <c r="L11225" t="s">
        <v>2805</v>
      </c>
    </row>
    <row r="11226" spans="1:12" x14ac:dyDescent="0.3">
      <c r="A11226">
        <v>3657</v>
      </c>
      <c r="C11226" t="s">
        <v>12823</v>
      </c>
      <c r="D11226" t="s">
        <v>5050</v>
      </c>
      <c r="E11226" t="s">
        <v>17642</v>
      </c>
      <c r="G11226" t="s">
        <v>31</v>
      </c>
      <c r="H11226" t="s">
        <v>31</v>
      </c>
      <c r="I11226" t="s">
        <v>2758</v>
      </c>
      <c r="J11226" t="s">
        <v>2758</v>
      </c>
      <c r="K11226" t="s">
        <v>31</v>
      </c>
      <c r="L11226" t="s">
        <v>2805</v>
      </c>
    </row>
    <row r="11227" spans="1:12" x14ac:dyDescent="0.3">
      <c r="A11227">
        <v>3657</v>
      </c>
      <c r="C11227" t="s">
        <v>12824</v>
      </c>
      <c r="D11227" t="s">
        <v>5050</v>
      </c>
      <c r="E11227" t="s">
        <v>17642</v>
      </c>
      <c r="G11227" t="s">
        <v>31</v>
      </c>
      <c r="H11227" t="s">
        <v>31</v>
      </c>
      <c r="I11227" t="s">
        <v>2758</v>
      </c>
      <c r="J11227" t="s">
        <v>2758</v>
      </c>
      <c r="K11227" t="s">
        <v>31</v>
      </c>
      <c r="L11227" t="s">
        <v>2805</v>
      </c>
    </row>
    <row r="11228" spans="1:12" x14ac:dyDescent="0.3">
      <c r="A11228">
        <v>3657</v>
      </c>
      <c r="C11228" t="s">
        <v>12825</v>
      </c>
      <c r="D11228" t="s">
        <v>5050</v>
      </c>
      <c r="E11228" t="s">
        <v>17642</v>
      </c>
      <c r="G11228" t="s">
        <v>31</v>
      </c>
      <c r="H11228" t="s">
        <v>31</v>
      </c>
      <c r="I11228" t="s">
        <v>2758</v>
      </c>
      <c r="J11228" t="s">
        <v>2758</v>
      </c>
      <c r="K11228" t="s">
        <v>31</v>
      </c>
      <c r="L11228" t="s">
        <v>2805</v>
      </c>
    </row>
    <row r="11229" spans="1:12" x14ac:dyDescent="0.3">
      <c r="A11229">
        <v>3657</v>
      </c>
      <c r="C11229" t="s">
        <v>12826</v>
      </c>
      <c r="D11229" t="s">
        <v>5050</v>
      </c>
      <c r="E11229" t="s">
        <v>17642</v>
      </c>
      <c r="G11229" t="s">
        <v>31</v>
      </c>
      <c r="H11229" t="s">
        <v>31</v>
      </c>
      <c r="I11229" t="s">
        <v>2758</v>
      </c>
      <c r="J11229" t="s">
        <v>2758</v>
      </c>
      <c r="K11229" t="s">
        <v>31</v>
      </c>
      <c r="L11229" t="s">
        <v>2805</v>
      </c>
    </row>
    <row r="11230" spans="1:12" x14ac:dyDescent="0.3">
      <c r="A11230">
        <v>3657</v>
      </c>
      <c r="C11230" t="s">
        <v>12827</v>
      </c>
      <c r="D11230" t="s">
        <v>5050</v>
      </c>
      <c r="E11230" t="s">
        <v>17642</v>
      </c>
      <c r="G11230" t="s">
        <v>31</v>
      </c>
      <c r="H11230" t="s">
        <v>31</v>
      </c>
      <c r="I11230" t="s">
        <v>2758</v>
      </c>
      <c r="J11230" t="s">
        <v>2758</v>
      </c>
      <c r="K11230" t="s">
        <v>31</v>
      </c>
      <c r="L11230" t="s">
        <v>2805</v>
      </c>
    </row>
    <row r="11231" spans="1:12" x14ac:dyDescent="0.3">
      <c r="A11231">
        <v>3657</v>
      </c>
      <c r="C11231" t="s">
        <v>12828</v>
      </c>
      <c r="D11231" t="s">
        <v>5050</v>
      </c>
      <c r="E11231" t="s">
        <v>17642</v>
      </c>
      <c r="G11231" t="s">
        <v>31</v>
      </c>
      <c r="H11231" t="s">
        <v>31</v>
      </c>
      <c r="I11231" t="s">
        <v>2758</v>
      </c>
      <c r="J11231" t="s">
        <v>2758</v>
      </c>
      <c r="K11231" t="s">
        <v>31</v>
      </c>
      <c r="L11231" t="s">
        <v>2805</v>
      </c>
    </row>
    <row r="11232" spans="1:12" x14ac:dyDescent="0.3">
      <c r="A11232">
        <v>3657</v>
      </c>
      <c r="C11232" t="s">
        <v>12829</v>
      </c>
      <c r="D11232" t="s">
        <v>5050</v>
      </c>
      <c r="E11232" t="s">
        <v>17642</v>
      </c>
      <c r="G11232" t="s">
        <v>31</v>
      </c>
      <c r="H11232" t="s">
        <v>31</v>
      </c>
      <c r="I11232" t="s">
        <v>2758</v>
      </c>
      <c r="J11232" t="s">
        <v>2758</v>
      </c>
      <c r="K11232" t="s">
        <v>31</v>
      </c>
      <c r="L11232" t="s">
        <v>2805</v>
      </c>
    </row>
    <row r="11233" spans="1:12" x14ac:dyDescent="0.3">
      <c r="A11233">
        <v>3657</v>
      </c>
      <c r="C11233" t="s">
        <v>12830</v>
      </c>
      <c r="D11233" t="s">
        <v>5050</v>
      </c>
      <c r="E11233" t="s">
        <v>17642</v>
      </c>
      <c r="G11233" t="s">
        <v>31</v>
      </c>
      <c r="H11233" t="s">
        <v>31</v>
      </c>
      <c r="I11233" t="s">
        <v>2758</v>
      </c>
      <c r="J11233" t="s">
        <v>2758</v>
      </c>
      <c r="K11233" t="s">
        <v>31</v>
      </c>
      <c r="L11233" t="s">
        <v>2805</v>
      </c>
    </row>
    <row r="11234" spans="1:12" x14ac:dyDescent="0.3">
      <c r="A11234">
        <v>3657</v>
      </c>
      <c r="C11234" t="s">
        <v>12831</v>
      </c>
      <c r="D11234" t="s">
        <v>5050</v>
      </c>
      <c r="E11234" t="s">
        <v>17642</v>
      </c>
      <c r="G11234" t="s">
        <v>31</v>
      </c>
      <c r="H11234" t="s">
        <v>31</v>
      </c>
      <c r="I11234" t="s">
        <v>2758</v>
      </c>
      <c r="J11234" t="s">
        <v>2758</v>
      </c>
      <c r="K11234" t="s">
        <v>31</v>
      </c>
      <c r="L11234" t="s">
        <v>2805</v>
      </c>
    </row>
    <row r="11235" spans="1:12" x14ac:dyDescent="0.3">
      <c r="A11235">
        <v>3657</v>
      </c>
      <c r="C11235" t="s">
        <v>12832</v>
      </c>
      <c r="D11235" t="s">
        <v>5050</v>
      </c>
      <c r="E11235" t="s">
        <v>17642</v>
      </c>
      <c r="G11235" t="s">
        <v>31</v>
      </c>
      <c r="H11235" t="s">
        <v>31</v>
      </c>
      <c r="I11235" t="s">
        <v>2758</v>
      </c>
      <c r="J11235" t="s">
        <v>2758</v>
      </c>
      <c r="K11235" t="s">
        <v>31</v>
      </c>
      <c r="L11235" t="s">
        <v>2805</v>
      </c>
    </row>
    <row r="11236" spans="1:12" x14ac:dyDescent="0.3">
      <c r="A11236">
        <v>3657</v>
      </c>
      <c r="C11236" t="s">
        <v>12833</v>
      </c>
      <c r="D11236" t="s">
        <v>5050</v>
      </c>
      <c r="E11236" t="s">
        <v>17642</v>
      </c>
      <c r="G11236" t="s">
        <v>31</v>
      </c>
      <c r="H11236" t="s">
        <v>31</v>
      </c>
      <c r="I11236" t="s">
        <v>2758</v>
      </c>
      <c r="J11236" t="s">
        <v>2758</v>
      </c>
      <c r="K11236" t="s">
        <v>31</v>
      </c>
      <c r="L11236" t="s">
        <v>2805</v>
      </c>
    </row>
    <row r="11237" spans="1:12" x14ac:dyDescent="0.3">
      <c r="A11237">
        <v>3657</v>
      </c>
      <c r="C11237" t="s">
        <v>12834</v>
      </c>
      <c r="D11237" t="s">
        <v>5050</v>
      </c>
      <c r="E11237" t="s">
        <v>17642</v>
      </c>
      <c r="G11237" t="s">
        <v>31</v>
      </c>
      <c r="H11237" t="s">
        <v>31</v>
      </c>
      <c r="I11237" t="s">
        <v>2758</v>
      </c>
      <c r="J11237" t="s">
        <v>2758</v>
      </c>
      <c r="K11237" t="s">
        <v>31</v>
      </c>
      <c r="L11237" t="s">
        <v>2805</v>
      </c>
    </row>
    <row r="11238" spans="1:12" x14ac:dyDescent="0.3">
      <c r="A11238">
        <v>3657</v>
      </c>
      <c r="C11238" t="s">
        <v>12835</v>
      </c>
      <c r="D11238" t="s">
        <v>5050</v>
      </c>
      <c r="E11238" t="s">
        <v>17642</v>
      </c>
      <c r="G11238" t="s">
        <v>31</v>
      </c>
      <c r="H11238" t="s">
        <v>31</v>
      </c>
      <c r="I11238" t="s">
        <v>2758</v>
      </c>
      <c r="J11238" t="s">
        <v>2758</v>
      </c>
      <c r="K11238" t="s">
        <v>31</v>
      </c>
      <c r="L11238" t="s">
        <v>2805</v>
      </c>
    </row>
    <row r="11239" spans="1:12" x14ac:dyDescent="0.3">
      <c r="A11239">
        <v>3657</v>
      </c>
      <c r="C11239" t="s">
        <v>12836</v>
      </c>
      <c r="D11239" t="s">
        <v>5050</v>
      </c>
      <c r="E11239" t="s">
        <v>17642</v>
      </c>
      <c r="G11239" t="s">
        <v>31</v>
      </c>
      <c r="H11239" t="s">
        <v>31</v>
      </c>
      <c r="I11239" t="s">
        <v>2758</v>
      </c>
      <c r="J11239" t="s">
        <v>2758</v>
      </c>
      <c r="K11239" t="s">
        <v>31</v>
      </c>
      <c r="L11239" t="s">
        <v>2805</v>
      </c>
    </row>
    <row r="11240" spans="1:12" x14ac:dyDescent="0.3">
      <c r="A11240">
        <v>3657</v>
      </c>
      <c r="C11240" t="s">
        <v>12837</v>
      </c>
      <c r="D11240" t="s">
        <v>5050</v>
      </c>
      <c r="E11240" t="s">
        <v>17642</v>
      </c>
      <c r="G11240" t="s">
        <v>31</v>
      </c>
      <c r="H11240" t="s">
        <v>31</v>
      </c>
      <c r="I11240" t="s">
        <v>2758</v>
      </c>
      <c r="J11240" t="s">
        <v>2758</v>
      </c>
      <c r="K11240" t="s">
        <v>31</v>
      </c>
      <c r="L11240" t="s">
        <v>2805</v>
      </c>
    </row>
    <row r="11241" spans="1:12" x14ac:dyDescent="0.3">
      <c r="A11241">
        <v>3657</v>
      </c>
      <c r="C11241" t="s">
        <v>12838</v>
      </c>
      <c r="D11241" t="s">
        <v>5050</v>
      </c>
      <c r="E11241" t="s">
        <v>17642</v>
      </c>
      <c r="G11241" t="s">
        <v>31</v>
      </c>
      <c r="H11241" t="s">
        <v>31</v>
      </c>
      <c r="I11241" t="s">
        <v>2758</v>
      </c>
      <c r="J11241" t="s">
        <v>2758</v>
      </c>
      <c r="K11241" t="s">
        <v>31</v>
      </c>
      <c r="L11241" t="s">
        <v>2805</v>
      </c>
    </row>
    <row r="11242" spans="1:12" x14ac:dyDescent="0.3">
      <c r="A11242">
        <v>3657</v>
      </c>
      <c r="C11242" t="s">
        <v>12839</v>
      </c>
      <c r="D11242" t="s">
        <v>5050</v>
      </c>
      <c r="E11242" t="s">
        <v>17642</v>
      </c>
      <c r="G11242" t="s">
        <v>31</v>
      </c>
      <c r="H11242" t="s">
        <v>31</v>
      </c>
      <c r="I11242" t="s">
        <v>2758</v>
      </c>
      <c r="J11242" t="s">
        <v>2758</v>
      </c>
      <c r="K11242" t="s">
        <v>31</v>
      </c>
      <c r="L11242" t="s">
        <v>2805</v>
      </c>
    </row>
    <row r="11243" spans="1:12" x14ac:dyDescent="0.3">
      <c r="A11243">
        <v>3657</v>
      </c>
      <c r="C11243" t="s">
        <v>12840</v>
      </c>
      <c r="D11243" t="s">
        <v>5050</v>
      </c>
      <c r="E11243" t="s">
        <v>17642</v>
      </c>
      <c r="G11243" t="s">
        <v>31</v>
      </c>
      <c r="H11243" t="s">
        <v>31</v>
      </c>
      <c r="I11243" t="s">
        <v>2758</v>
      </c>
      <c r="J11243" t="s">
        <v>2758</v>
      </c>
      <c r="K11243" t="s">
        <v>31</v>
      </c>
      <c r="L11243" t="s">
        <v>2805</v>
      </c>
    </row>
    <row r="11244" spans="1:12" x14ac:dyDescent="0.3">
      <c r="A11244">
        <v>3657</v>
      </c>
      <c r="C11244" t="s">
        <v>12841</v>
      </c>
      <c r="D11244" t="s">
        <v>5050</v>
      </c>
      <c r="E11244" t="s">
        <v>17642</v>
      </c>
      <c r="G11244" t="s">
        <v>31</v>
      </c>
      <c r="H11244" t="s">
        <v>31</v>
      </c>
      <c r="I11244" t="s">
        <v>2758</v>
      </c>
      <c r="J11244" t="s">
        <v>2758</v>
      </c>
      <c r="K11244" t="s">
        <v>31</v>
      </c>
      <c r="L11244" t="s">
        <v>2805</v>
      </c>
    </row>
    <row r="11245" spans="1:12" x14ac:dyDescent="0.3">
      <c r="A11245">
        <v>3657</v>
      </c>
      <c r="C11245" t="s">
        <v>12842</v>
      </c>
      <c r="D11245" t="s">
        <v>5050</v>
      </c>
      <c r="E11245" t="s">
        <v>17642</v>
      </c>
      <c r="G11245" t="s">
        <v>31</v>
      </c>
      <c r="H11245" t="s">
        <v>31</v>
      </c>
      <c r="I11245" t="s">
        <v>2758</v>
      </c>
      <c r="J11245" t="s">
        <v>2758</v>
      </c>
      <c r="K11245" t="s">
        <v>31</v>
      </c>
      <c r="L11245" t="s">
        <v>2805</v>
      </c>
    </row>
    <row r="11246" spans="1:12" x14ac:dyDescent="0.3">
      <c r="A11246">
        <v>3657</v>
      </c>
      <c r="C11246" t="s">
        <v>12843</v>
      </c>
      <c r="D11246" t="s">
        <v>5050</v>
      </c>
      <c r="E11246" t="s">
        <v>17642</v>
      </c>
      <c r="G11246" t="s">
        <v>31</v>
      </c>
      <c r="H11246" t="s">
        <v>31</v>
      </c>
      <c r="I11246" t="s">
        <v>2758</v>
      </c>
      <c r="J11246" t="s">
        <v>2758</v>
      </c>
      <c r="K11246" t="s">
        <v>31</v>
      </c>
      <c r="L11246" t="s">
        <v>2805</v>
      </c>
    </row>
    <row r="11247" spans="1:12" x14ac:dyDescent="0.3">
      <c r="A11247">
        <v>3657</v>
      </c>
      <c r="C11247" t="s">
        <v>12844</v>
      </c>
      <c r="D11247" t="s">
        <v>5050</v>
      </c>
      <c r="E11247" t="s">
        <v>17642</v>
      </c>
      <c r="G11247" t="s">
        <v>31</v>
      </c>
      <c r="H11247" t="s">
        <v>31</v>
      </c>
      <c r="I11247" t="s">
        <v>2758</v>
      </c>
      <c r="J11247" t="s">
        <v>2758</v>
      </c>
      <c r="K11247" t="s">
        <v>31</v>
      </c>
      <c r="L11247" t="s">
        <v>2805</v>
      </c>
    </row>
    <row r="11248" spans="1:12" x14ac:dyDescent="0.3">
      <c r="A11248">
        <v>3657</v>
      </c>
      <c r="C11248" t="s">
        <v>12845</v>
      </c>
      <c r="D11248" t="s">
        <v>5050</v>
      </c>
      <c r="E11248" t="s">
        <v>17642</v>
      </c>
      <c r="G11248" t="s">
        <v>31</v>
      </c>
      <c r="H11248" t="s">
        <v>31</v>
      </c>
      <c r="I11248" t="s">
        <v>2758</v>
      </c>
      <c r="J11248" t="s">
        <v>2758</v>
      </c>
      <c r="K11248" t="s">
        <v>31</v>
      </c>
      <c r="L11248" t="s">
        <v>2805</v>
      </c>
    </row>
    <row r="11249" spans="1:12" x14ac:dyDescent="0.3">
      <c r="A11249">
        <v>3657</v>
      </c>
      <c r="C11249" t="s">
        <v>12846</v>
      </c>
      <c r="D11249" t="s">
        <v>5050</v>
      </c>
      <c r="E11249" t="s">
        <v>17642</v>
      </c>
      <c r="G11249" t="s">
        <v>31</v>
      </c>
      <c r="H11249" t="s">
        <v>31</v>
      </c>
      <c r="I11249" t="s">
        <v>2758</v>
      </c>
      <c r="J11249" t="s">
        <v>2758</v>
      </c>
      <c r="K11249" t="s">
        <v>31</v>
      </c>
      <c r="L11249" t="s">
        <v>2805</v>
      </c>
    </row>
    <row r="11250" spans="1:12" x14ac:dyDescent="0.3">
      <c r="A11250">
        <v>3657</v>
      </c>
      <c r="C11250" t="s">
        <v>12847</v>
      </c>
      <c r="D11250" t="s">
        <v>5050</v>
      </c>
      <c r="E11250" t="s">
        <v>17642</v>
      </c>
      <c r="G11250" t="s">
        <v>31</v>
      </c>
      <c r="H11250" t="s">
        <v>31</v>
      </c>
      <c r="I11250" t="s">
        <v>2758</v>
      </c>
      <c r="J11250" t="s">
        <v>2758</v>
      </c>
      <c r="K11250" t="s">
        <v>31</v>
      </c>
      <c r="L11250" t="s">
        <v>2805</v>
      </c>
    </row>
    <row r="11251" spans="1:12" x14ac:dyDescent="0.3">
      <c r="A11251">
        <v>3657</v>
      </c>
      <c r="C11251" t="s">
        <v>12848</v>
      </c>
      <c r="D11251" t="s">
        <v>5050</v>
      </c>
      <c r="E11251" t="s">
        <v>17642</v>
      </c>
      <c r="G11251" t="s">
        <v>31</v>
      </c>
      <c r="H11251" t="s">
        <v>31</v>
      </c>
      <c r="I11251" t="s">
        <v>2758</v>
      </c>
      <c r="J11251" t="s">
        <v>2758</v>
      </c>
      <c r="K11251" t="s">
        <v>31</v>
      </c>
      <c r="L11251" t="s">
        <v>2805</v>
      </c>
    </row>
    <row r="11252" spans="1:12" x14ac:dyDescent="0.3">
      <c r="A11252">
        <v>3657</v>
      </c>
      <c r="C11252" t="s">
        <v>12849</v>
      </c>
      <c r="D11252" t="s">
        <v>5050</v>
      </c>
      <c r="E11252" t="s">
        <v>17642</v>
      </c>
      <c r="G11252" t="s">
        <v>31</v>
      </c>
      <c r="H11252" t="s">
        <v>31</v>
      </c>
      <c r="I11252" t="s">
        <v>2758</v>
      </c>
      <c r="J11252" t="s">
        <v>2758</v>
      </c>
      <c r="K11252" t="s">
        <v>31</v>
      </c>
      <c r="L11252" t="s">
        <v>2805</v>
      </c>
    </row>
    <row r="11253" spans="1:12" x14ac:dyDescent="0.3">
      <c r="A11253">
        <v>3657</v>
      </c>
      <c r="C11253" t="s">
        <v>12850</v>
      </c>
      <c r="D11253" t="s">
        <v>5050</v>
      </c>
      <c r="E11253" t="s">
        <v>17642</v>
      </c>
      <c r="G11253" t="s">
        <v>31</v>
      </c>
      <c r="H11253" t="s">
        <v>31</v>
      </c>
      <c r="I11253" t="s">
        <v>2758</v>
      </c>
      <c r="J11253" t="s">
        <v>2758</v>
      </c>
      <c r="K11253" t="s">
        <v>31</v>
      </c>
      <c r="L11253" t="s">
        <v>2805</v>
      </c>
    </row>
    <row r="11254" spans="1:12" x14ac:dyDescent="0.3">
      <c r="A11254">
        <v>3657</v>
      </c>
      <c r="C11254" t="s">
        <v>12851</v>
      </c>
      <c r="D11254" t="s">
        <v>5050</v>
      </c>
      <c r="E11254" t="s">
        <v>17642</v>
      </c>
      <c r="G11254" t="s">
        <v>31</v>
      </c>
      <c r="H11254" t="s">
        <v>31</v>
      </c>
      <c r="I11254" t="s">
        <v>2758</v>
      </c>
      <c r="J11254" t="s">
        <v>2758</v>
      </c>
      <c r="K11254" t="s">
        <v>31</v>
      </c>
      <c r="L11254" t="s">
        <v>2805</v>
      </c>
    </row>
    <row r="11255" spans="1:12" x14ac:dyDescent="0.3">
      <c r="A11255">
        <v>3657</v>
      </c>
      <c r="C11255" t="s">
        <v>12852</v>
      </c>
      <c r="D11255" t="s">
        <v>5050</v>
      </c>
      <c r="E11255" t="s">
        <v>17642</v>
      </c>
      <c r="G11255" t="s">
        <v>31</v>
      </c>
      <c r="H11255" t="s">
        <v>31</v>
      </c>
      <c r="I11255" t="s">
        <v>2758</v>
      </c>
      <c r="J11255" t="s">
        <v>2758</v>
      </c>
      <c r="K11255" t="s">
        <v>31</v>
      </c>
      <c r="L11255" t="s">
        <v>2805</v>
      </c>
    </row>
    <row r="11256" spans="1:12" x14ac:dyDescent="0.3">
      <c r="A11256">
        <v>3657</v>
      </c>
      <c r="C11256" t="s">
        <v>12853</v>
      </c>
      <c r="D11256" t="s">
        <v>5050</v>
      </c>
      <c r="E11256" t="s">
        <v>17642</v>
      </c>
      <c r="G11256" t="s">
        <v>31</v>
      </c>
      <c r="H11256" t="s">
        <v>31</v>
      </c>
      <c r="I11256" t="s">
        <v>2758</v>
      </c>
      <c r="J11256" t="s">
        <v>2758</v>
      </c>
      <c r="K11256" t="s">
        <v>31</v>
      </c>
      <c r="L11256" t="s">
        <v>2805</v>
      </c>
    </row>
    <row r="11257" spans="1:12" x14ac:dyDescent="0.3">
      <c r="A11257">
        <v>3657</v>
      </c>
      <c r="C11257" t="s">
        <v>12854</v>
      </c>
      <c r="D11257" t="s">
        <v>5050</v>
      </c>
      <c r="E11257" t="s">
        <v>17642</v>
      </c>
      <c r="G11257" t="s">
        <v>31</v>
      </c>
      <c r="H11257" t="s">
        <v>31</v>
      </c>
      <c r="I11257" t="s">
        <v>2758</v>
      </c>
      <c r="J11257" t="s">
        <v>2758</v>
      </c>
      <c r="K11257" t="s">
        <v>31</v>
      </c>
      <c r="L11257" t="s">
        <v>2805</v>
      </c>
    </row>
    <row r="11258" spans="1:12" x14ac:dyDescent="0.3">
      <c r="A11258">
        <v>3657</v>
      </c>
      <c r="C11258" t="s">
        <v>12855</v>
      </c>
      <c r="D11258" t="s">
        <v>5050</v>
      </c>
      <c r="E11258" t="s">
        <v>17642</v>
      </c>
      <c r="G11258" t="s">
        <v>31</v>
      </c>
      <c r="H11258" t="s">
        <v>31</v>
      </c>
      <c r="I11258" t="s">
        <v>2758</v>
      </c>
      <c r="J11258" t="s">
        <v>2758</v>
      </c>
      <c r="K11258" t="s">
        <v>31</v>
      </c>
      <c r="L11258" t="s">
        <v>2805</v>
      </c>
    </row>
    <row r="11259" spans="1:12" x14ac:dyDescent="0.3">
      <c r="A11259">
        <v>3657</v>
      </c>
      <c r="C11259" t="s">
        <v>12856</v>
      </c>
      <c r="D11259" t="s">
        <v>5050</v>
      </c>
      <c r="E11259" t="s">
        <v>17642</v>
      </c>
      <c r="G11259" t="s">
        <v>31</v>
      </c>
      <c r="H11259" t="s">
        <v>31</v>
      </c>
      <c r="I11259" t="s">
        <v>2758</v>
      </c>
      <c r="J11259" t="s">
        <v>2758</v>
      </c>
      <c r="K11259" t="s">
        <v>31</v>
      </c>
      <c r="L11259" t="s">
        <v>2805</v>
      </c>
    </row>
    <row r="11260" spans="1:12" x14ac:dyDescent="0.3">
      <c r="A11260">
        <v>3657</v>
      </c>
      <c r="C11260" t="s">
        <v>12857</v>
      </c>
      <c r="D11260" t="s">
        <v>5050</v>
      </c>
      <c r="E11260" t="s">
        <v>17642</v>
      </c>
      <c r="G11260" t="s">
        <v>31</v>
      </c>
      <c r="H11260" t="s">
        <v>31</v>
      </c>
      <c r="I11260" t="s">
        <v>2758</v>
      </c>
      <c r="J11260" t="s">
        <v>2758</v>
      </c>
      <c r="K11260" t="s">
        <v>31</v>
      </c>
      <c r="L11260" t="s">
        <v>2805</v>
      </c>
    </row>
    <row r="11261" spans="1:12" x14ac:dyDescent="0.3">
      <c r="A11261">
        <v>3657</v>
      </c>
      <c r="C11261" t="s">
        <v>12858</v>
      </c>
      <c r="D11261" t="s">
        <v>5050</v>
      </c>
      <c r="E11261" t="s">
        <v>17642</v>
      </c>
      <c r="G11261" t="s">
        <v>31</v>
      </c>
      <c r="H11261" t="s">
        <v>31</v>
      </c>
      <c r="I11261" t="s">
        <v>2758</v>
      </c>
      <c r="J11261" t="s">
        <v>2758</v>
      </c>
      <c r="K11261" t="s">
        <v>31</v>
      </c>
      <c r="L11261" t="s">
        <v>2805</v>
      </c>
    </row>
    <row r="11262" spans="1:12" x14ac:dyDescent="0.3">
      <c r="A11262">
        <v>3657</v>
      </c>
      <c r="C11262" t="s">
        <v>12859</v>
      </c>
      <c r="D11262" t="s">
        <v>5050</v>
      </c>
      <c r="E11262" t="s">
        <v>17642</v>
      </c>
      <c r="G11262" t="s">
        <v>31</v>
      </c>
      <c r="H11262" t="s">
        <v>31</v>
      </c>
      <c r="I11262" t="s">
        <v>2758</v>
      </c>
      <c r="J11262" t="s">
        <v>2758</v>
      </c>
      <c r="K11262" t="s">
        <v>31</v>
      </c>
      <c r="L11262" t="s">
        <v>2805</v>
      </c>
    </row>
    <row r="11263" spans="1:12" x14ac:dyDescent="0.3">
      <c r="A11263">
        <v>3657</v>
      </c>
      <c r="C11263" t="s">
        <v>12860</v>
      </c>
      <c r="D11263" t="s">
        <v>5050</v>
      </c>
      <c r="E11263" t="s">
        <v>17642</v>
      </c>
      <c r="G11263" t="s">
        <v>31</v>
      </c>
      <c r="H11263" t="s">
        <v>31</v>
      </c>
      <c r="I11263" t="s">
        <v>2758</v>
      </c>
      <c r="J11263" t="s">
        <v>2758</v>
      </c>
      <c r="K11263" t="s">
        <v>31</v>
      </c>
      <c r="L11263" t="s">
        <v>2805</v>
      </c>
    </row>
    <row r="11264" spans="1:12" x14ac:dyDescent="0.3">
      <c r="A11264">
        <v>3657</v>
      </c>
      <c r="C11264" t="s">
        <v>12861</v>
      </c>
      <c r="D11264" t="s">
        <v>5050</v>
      </c>
      <c r="E11264" t="s">
        <v>17642</v>
      </c>
      <c r="G11264" t="s">
        <v>31</v>
      </c>
      <c r="H11264" t="s">
        <v>31</v>
      </c>
      <c r="I11264" t="s">
        <v>2758</v>
      </c>
      <c r="J11264" t="s">
        <v>2758</v>
      </c>
      <c r="K11264" t="s">
        <v>31</v>
      </c>
      <c r="L11264" t="s">
        <v>2805</v>
      </c>
    </row>
    <row r="11265" spans="1:12" x14ac:dyDescent="0.3">
      <c r="A11265">
        <v>3657</v>
      </c>
      <c r="C11265" t="s">
        <v>12862</v>
      </c>
      <c r="D11265" t="s">
        <v>5050</v>
      </c>
      <c r="E11265" t="s">
        <v>17642</v>
      </c>
      <c r="G11265" t="s">
        <v>31</v>
      </c>
      <c r="H11265" t="s">
        <v>31</v>
      </c>
      <c r="I11265" t="s">
        <v>2758</v>
      </c>
      <c r="J11265" t="s">
        <v>2758</v>
      </c>
      <c r="K11265" t="s">
        <v>31</v>
      </c>
      <c r="L11265" t="s">
        <v>2805</v>
      </c>
    </row>
    <row r="11266" spans="1:12" x14ac:dyDescent="0.3">
      <c r="A11266">
        <v>3657</v>
      </c>
      <c r="C11266" t="s">
        <v>12863</v>
      </c>
      <c r="D11266" t="s">
        <v>5050</v>
      </c>
      <c r="E11266" t="s">
        <v>17642</v>
      </c>
      <c r="G11266" t="s">
        <v>31</v>
      </c>
      <c r="H11266" t="s">
        <v>31</v>
      </c>
      <c r="I11266" t="s">
        <v>2758</v>
      </c>
      <c r="J11266" t="s">
        <v>2758</v>
      </c>
      <c r="K11266" t="s">
        <v>31</v>
      </c>
      <c r="L11266" t="s">
        <v>2805</v>
      </c>
    </row>
    <row r="11267" spans="1:12" x14ac:dyDescent="0.3">
      <c r="A11267">
        <v>3657</v>
      </c>
      <c r="C11267" t="s">
        <v>12864</v>
      </c>
      <c r="D11267" t="s">
        <v>5050</v>
      </c>
      <c r="E11267" t="s">
        <v>17642</v>
      </c>
      <c r="G11267" t="s">
        <v>31</v>
      </c>
      <c r="H11267" t="s">
        <v>31</v>
      </c>
      <c r="I11267" t="s">
        <v>2758</v>
      </c>
      <c r="J11267" t="s">
        <v>2758</v>
      </c>
      <c r="K11267" t="s">
        <v>31</v>
      </c>
      <c r="L11267" t="s">
        <v>2805</v>
      </c>
    </row>
    <row r="11268" spans="1:12" x14ac:dyDescent="0.3">
      <c r="A11268">
        <v>3657</v>
      </c>
      <c r="C11268" t="s">
        <v>12865</v>
      </c>
      <c r="D11268" t="s">
        <v>5050</v>
      </c>
      <c r="E11268" t="s">
        <v>17642</v>
      </c>
      <c r="G11268" t="s">
        <v>31</v>
      </c>
      <c r="H11268" t="s">
        <v>31</v>
      </c>
      <c r="I11268" t="s">
        <v>2758</v>
      </c>
      <c r="J11268" t="s">
        <v>2758</v>
      </c>
      <c r="K11268" t="s">
        <v>31</v>
      </c>
      <c r="L11268" t="s">
        <v>2805</v>
      </c>
    </row>
    <row r="11269" spans="1:12" x14ac:dyDescent="0.3">
      <c r="A11269">
        <v>3657</v>
      </c>
      <c r="C11269" t="s">
        <v>12866</v>
      </c>
      <c r="D11269" t="s">
        <v>5050</v>
      </c>
      <c r="E11269" t="s">
        <v>17642</v>
      </c>
      <c r="G11269" t="s">
        <v>31</v>
      </c>
      <c r="H11269" t="s">
        <v>31</v>
      </c>
      <c r="I11269" t="s">
        <v>2758</v>
      </c>
      <c r="J11269" t="s">
        <v>2758</v>
      </c>
      <c r="K11269" t="s">
        <v>31</v>
      </c>
      <c r="L11269" t="s">
        <v>2805</v>
      </c>
    </row>
    <row r="11270" spans="1:12" x14ac:dyDescent="0.3">
      <c r="A11270">
        <v>3657</v>
      </c>
      <c r="C11270" t="s">
        <v>12867</v>
      </c>
      <c r="D11270" t="s">
        <v>5050</v>
      </c>
      <c r="E11270" t="s">
        <v>17642</v>
      </c>
      <c r="G11270" t="s">
        <v>31</v>
      </c>
      <c r="H11270" t="s">
        <v>31</v>
      </c>
      <c r="I11270" t="s">
        <v>2758</v>
      </c>
      <c r="J11270" t="s">
        <v>2758</v>
      </c>
      <c r="K11270" t="s">
        <v>31</v>
      </c>
      <c r="L11270" t="s">
        <v>2805</v>
      </c>
    </row>
    <row r="11271" spans="1:12" x14ac:dyDescent="0.3">
      <c r="A11271">
        <v>3657</v>
      </c>
      <c r="C11271" t="s">
        <v>12868</v>
      </c>
      <c r="D11271" t="s">
        <v>5050</v>
      </c>
      <c r="E11271" t="s">
        <v>17642</v>
      </c>
      <c r="G11271" t="s">
        <v>31</v>
      </c>
      <c r="H11271" t="s">
        <v>31</v>
      </c>
      <c r="I11271" t="s">
        <v>2758</v>
      </c>
      <c r="J11271" t="s">
        <v>2758</v>
      </c>
      <c r="K11271" t="s">
        <v>31</v>
      </c>
      <c r="L11271" t="s">
        <v>2805</v>
      </c>
    </row>
    <row r="11272" spans="1:12" x14ac:dyDescent="0.3">
      <c r="A11272">
        <v>3657</v>
      </c>
      <c r="C11272" t="s">
        <v>12869</v>
      </c>
      <c r="D11272" t="s">
        <v>5050</v>
      </c>
      <c r="E11272" t="s">
        <v>17642</v>
      </c>
      <c r="G11272" t="s">
        <v>31</v>
      </c>
      <c r="H11272" t="s">
        <v>31</v>
      </c>
      <c r="I11272" t="s">
        <v>2758</v>
      </c>
      <c r="J11272" t="s">
        <v>2758</v>
      </c>
      <c r="K11272" t="s">
        <v>31</v>
      </c>
      <c r="L11272" t="s">
        <v>2805</v>
      </c>
    </row>
    <row r="11273" spans="1:12" x14ac:dyDescent="0.3">
      <c r="A11273">
        <v>3657</v>
      </c>
      <c r="C11273" t="s">
        <v>12870</v>
      </c>
      <c r="D11273" t="s">
        <v>5050</v>
      </c>
      <c r="E11273" t="s">
        <v>17642</v>
      </c>
      <c r="G11273" t="s">
        <v>31</v>
      </c>
      <c r="H11273" t="s">
        <v>31</v>
      </c>
      <c r="I11273" t="s">
        <v>2758</v>
      </c>
      <c r="J11273" t="s">
        <v>2758</v>
      </c>
      <c r="K11273" t="s">
        <v>31</v>
      </c>
      <c r="L11273" t="s">
        <v>2805</v>
      </c>
    </row>
    <row r="11274" spans="1:12" x14ac:dyDescent="0.3">
      <c r="A11274">
        <v>3657</v>
      </c>
      <c r="C11274" t="s">
        <v>12871</v>
      </c>
      <c r="D11274" t="s">
        <v>5050</v>
      </c>
      <c r="E11274" t="s">
        <v>17642</v>
      </c>
      <c r="G11274" t="s">
        <v>31</v>
      </c>
      <c r="H11274" t="s">
        <v>31</v>
      </c>
      <c r="I11274" t="s">
        <v>2758</v>
      </c>
      <c r="J11274" t="s">
        <v>2758</v>
      </c>
      <c r="K11274" t="s">
        <v>31</v>
      </c>
      <c r="L11274" t="s">
        <v>2805</v>
      </c>
    </row>
    <row r="11275" spans="1:12" x14ac:dyDescent="0.3">
      <c r="A11275">
        <v>3657</v>
      </c>
      <c r="C11275" t="s">
        <v>12872</v>
      </c>
      <c r="D11275" t="s">
        <v>5050</v>
      </c>
      <c r="E11275" t="s">
        <v>17642</v>
      </c>
      <c r="G11275" t="s">
        <v>31</v>
      </c>
      <c r="H11275" t="s">
        <v>31</v>
      </c>
      <c r="I11275" t="s">
        <v>2758</v>
      </c>
      <c r="J11275" t="s">
        <v>2758</v>
      </c>
      <c r="K11275" t="s">
        <v>31</v>
      </c>
      <c r="L11275" t="s">
        <v>2805</v>
      </c>
    </row>
    <row r="11276" spans="1:12" x14ac:dyDescent="0.3">
      <c r="A11276">
        <v>3657</v>
      </c>
      <c r="C11276" t="s">
        <v>12873</v>
      </c>
      <c r="D11276" t="s">
        <v>5050</v>
      </c>
      <c r="E11276" t="s">
        <v>17642</v>
      </c>
      <c r="G11276" t="s">
        <v>31</v>
      </c>
      <c r="H11276" t="s">
        <v>31</v>
      </c>
      <c r="I11276" t="s">
        <v>2758</v>
      </c>
      <c r="J11276" t="s">
        <v>2758</v>
      </c>
      <c r="K11276" t="s">
        <v>31</v>
      </c>
      <c r="L11276" t="s">
        <v>2805</v>
      </c>
    </row>
    <row r="11277" spans="1:12" x14ac:dyDescent="0.3">
      <c r="A11277">
        <v>3657</v>
      </c>
      <c r="C11277" t="s">
        <v>12874</v>
      </c>
      <c r="D11277" t="s">
        <v>5050</v>
      </c>
      <c r="E11277" t="s">
        <v>17642</v>
      </c>
      <c r="G11277" t="s">
        <v>31</v>
      </c>
      <c r="H11277" t="s">
        <v>31</v>
      </c>
      <c r="I11277" t="s">
        <v>2758</v>
      </c>
      <c r="J11277" t="s">
        <v>2758</v>
      </c>
      <c r="K11277" t="s">
        <v>31</v>
      </c>
      <c r="L11277" t="s">
        <v>2805</v>
      </c>
    </row>
    <row r="11278" spans="1:12" x14ac:dyDescent="0.3">
      <c r="A11278">
        <v>3657</v>
      </c>
      <c r="C11278" t="s">
        <v>12875</v>
      </c>
      <c r="D11278" t="s">
        <v>5050</v>
      </c>
      <c r="E11278" t="s">
        <v>17642</v>
      </c>
      <c r="G11278" t="s">
        <v>31</v>
      </c>
      <c r="H11278" t="s">
        <v>31</v>
      </c>
      <c r="I11278" t="s">
        <v>2758</v>
      </c>
      <c r="J11278" t="s">
        <v>2758</v>
      </c>
      <c r="K11278" t="s">
        <v>31</v>
      </c>
      <c r="L11278" t="s">
        <v>2805</v>
      </c>
    </row>
    <row r="11279" spans="1:12" x14ac:dyDescent="0.3">
      <c r="A11279">
        <v>3657</v>
      </c>
      <c r="C11279" t="s">
        <v>12876</v>
      </c>
      <c r="D11279" t="s">
        <v>5050</v>
      </c>
      <c r="E11279" t="s">
        <v>17642</v>
      </c>
      <c r="G11279" t="s">
        <v>31</v>
      </c>
      <c r="H11279" t="s">
        <v>31</v>
      </c>
      <c r="I11279" t="s">
        <v>2758</v>
      </c>
      <c r="J11279" t="s">
        <v>2758</v>
      </c>
      <c r="K11279" t="s">
        <v>31</v>
      </c>
      <c r="L11279" t="s">
        <v>2805</v>
      </c>
    </row>
    <row r="11280" spans="1:12" x14ac:dyDescent="0.3">
      <c r="A11280">
        <v>3657</v>
      </c>
      <c r="C11280" t="s">
        <v>12877</v>
      </c>
      <c r="D11280" t="s">
        <v>5050</v>
      </c>
      <c r="E11280" t="s">
        <v>17642</v>
      </c>
      <c r="G11280" t="s">
        <v>31</v>
      </c>
      <c r="H11280" t="s">
        <v>31</v>
      </c>
      <c r="I11280" t="s">
        <v>2758</v>
      </c>
      <c r="J11280" t="s">
        <v>2758</v>
      </c>
      <c r="K11280" t="s">
        <v>31</v>
      </c>
      <c r="L11280" t="s">
        <v>2805</v>
      </c>
    </row>
    <row r="11281" spans="1:12" x14ac:dyDescent="0.3">
      <c r="A11281">
        <v>3657</v>
      </c>
      <c r="C11281" t="s">
        <v>12878</v>
      </c>
      <c r="D11281" t="s">
        <v>5050</v>
      </c>
      <c r="E11281" t="s">
        <v>17642</v>
      </c>
      <c r="G11281" t="s">
        <v>31</v>
      </c>
      <c r="H11281" t="s">
        <v>31</v>
      </c>
      <c r="I11281" t="s">
        <v>2758</v>
      </c>
      <c r="J11281" t="s">
        <v>2758</v>
      </c>
      <c r="K11281" t="s">
        <v>31</v>
      </c>
      <c r="L11281" t="s">
        <v>2805</v>
      </c>
    </row>
    <row r="11282" spans="1:12" x14ac:dyDescent="0.3">
      <c r="A11282">
        <v>3657</v>
      </c>
      <c r="C11282" t="s">
        <v>12879</v>
      </c>
      <c r="D11282" t="s">
        <v>5050</v>
      </c>
      <c r="E11282" t="s">
        <v>17642</v>
      </c>
      <c r="G11282" t="s">
        <v>31</v>
      </c>
      <c r="H11282" t="s">
        <v>31</v>
      </c>
      <c r="I11282" t="s">
        <v>2758</v>
      </c>
      <c r="J11282" t="s">
        <v>2758</v>
      </c>
      <c r="K11282" t="s">
        <v>31</v>
      </c>
      <c r="L11282" t="s">
        <v>2805</v>
      </c>
    </row>
    <row r="11283" spans="1:12" x14ac:dyDescent="0.3">
      <c r="A11283">
        <v>3657</v>
      </c>
      <c r="C11283" t="s">
        <v>12880</v>
      </c>
      <c r="D11283" t="s">
        <v>5050</v>
      </c>
      <c r="E11283" t="s">
        <v>17642</v>
      </c>
      <c r="G11283" t="s">
        <v>31</v>
      </c>
      <c r="H11283" t="s">
        <v>31</v>
      </c>
      <c r="I11283" t="s">
        <v>2758</v>
      </c>
      <c r="J11283" t="s">
        <v>2758</v>
      </c>
      <c r="K11283" t="s">
        <v>31</v>
      </c>
      <c r="L11283" t="s">
        <v>2805</v>
      </c>
    </row>
    <row r="11284" spans="1:12" x14ac:dyDescent="0.3">
      <c r="A11284">
        <v>3657</v>
      </c>
      <c r="C11284" t="s">
        <v>12881</v>
      </c>
      <c r="D11284" t="s">
        <v>5050</v>
      </c>
      <c r="E11284" t="s">
        <v>17642</v>
      </c>
      <c r="G11284" t="s">
        <v>31</v>
      </c>
      <c r="H11284" t="s">
        <v>31</v>
      </c>
      <c r="I11284" t="s">
        <v>2758</v>
      </c>
      <c r="J11284" t="s">
        <v>2758</v>
      </c>
      <c r="K11284" t="s">
        <v>31</v>
      </c>
      <c r="L11284" t="s">
        <v>2805</v>
      </c>
    </row>
    <row r="11285" spans="1:12" x14ac:dyDescent="0.3">
      <c r="A11285">
        <v>3657</v>
      </c>
      <c r="C11285" t="s">
        <v>12882</v>
      </c>
      <c r="D11285" t="s">
        <v>5050</v>
      </c>
      <c r="E11285" t="s">
        <v>17642</v>
      </c>
      <c r="G11285" t="s">
        <v>31</v>
      </c>
      <c r="H11285" t="s">
        <v>31</v>
      </c>
      <c r="I11285" t="s">
        <v>2758</v>
      </c>
      <c r="J11285" t="s">
        <v>2758</v>
      </c>
      <c r="K11285" t="s">
        <v>31</v>
      </c>
      <c r="L11285" t="s">
        <v>2805</v>
      </c>
    </row>
    <row r="11286" spans="1:12" x14ac:dyDescent="0.3">
      <c r="A11286">
        <v>3657</v>
      </c>
      <c r="C11286" t="s">
        <v>12883</v>
      </c>
      <c r="D11286" t="s">
        <v>5050</v>
      </c>
      <c r="E11286" t="s">
        <v>17642</v>
      </c>
      <c r="G11286" t="s">
        <v>31</v>
      </c>
      <c r="H11286" t="s">
        <v>31</v>
      </c>
      <c r="I11286" t="s">
        <v>2758</v>
      </c>
      <c r="J11286" t="s">
        <v>2758</v>
      </c>
      <c r="K11286" t="s">
        <v>31</v>
      </c>
      <c r="L11286" t="s">
        <v>2805</v>
      </c>
    </row>
    <row r="11287" spans="1:12" x14ac:dyDescent="0.3">
      <c r="A11287">
        <v>3657</v>
      </c>
      <c r="C11287" t="s">
        <v>12884</v>
      </c>
      <c r="D11287" t="s">
        <v>5050</v>
      </c>
      <c r="E11287" t="s">
        <v>17642</v>
      </c>
      <c r="G11287" t="s">
        <v>31</v>
      </c>
      <c r="H11287" t="s">
        <v>31</v>
      </c>
      <c r="I11287" t="s">
        <v>2758</v>
      </c>
      <c r="J11287" t="s">
        <v>2758</v>
      </c>
      <c r="K11287" t="s">
        <v>31</v>
      </c>
      <c r="L11287" t="s">
        <v>2805</v>
      </c>
    </row>
    <row r="11288" spans="1:12" x14ac:dyDescent="0.3">
      <c r="A11288">
        <v>3657</v>
      </c>
      <c r="C11288" t="s">
        <v>12885</v>
      </c>
      <c r="D11288" t="s">
        <v>5050</v>
      </c>
      <c r="E11288" t="s">
        <v>17642</v>
      </c>
      <c r="G11288" t="s">
        <v>31</v>
      </c>
      <c r="H11288" t="s">
        <v>31</v>
      </c>
      <c r="I11288" t="s">
        <v>2758</v>
      </c>
      <c r="J11288" t="s">
        <v>2758</v>
      </c>
      <c r="K11288" t="s">
        <v>31</v>
      </c>
      <c r="L11288" t="s">
        <v>2805</v>
      </c>
    </row>
    <row r="11289" spans="1:12" x14ac:dyDescent="0.3">
      <c r="A11289">
        <v>3657</v>
      </c>
      <c r="C11289" t="s">
        <v>12886</v>
      </c>
      <c r="D11289" t="s">
        <v>5050</v>
      </c>
      <c r="E11289" t="s">
        <v>17642</v>
      </c>
      <c r="G11289" t="s">
        <v>31</v>
      </c>
      <c r="H11289" t="s">
        <v>31</v>
      </c>
      <c r="I11289" t="s">
        <v>2758</v>
      </c>
      <c r="J11289" t="s">
        <v>2758</v>
      </c>
      <c r="K11289" t="s">
        <v>31</v>
      </c>
      <c r="L11289" t="s">
        <v>2805</v>
      </c>
    </row>
    <row r="11290" spans="1:12" x14ac:dyDescent="0.3">
      <c r="A11290">
        <v>3657</v>
      </c>
      <c r="C11290" t="s">
        <v>12887</v>
      </c>
      <c r="D11290" t="s">
        <v>5050</v>
      </c>
      <c r="E11290" t="s">
        <v>17642</v>
      </c>
      <c r="G11290" t="s">
        <v>31</v>
      </c>
      <c r="H11290" t="s">
        <v>31</v>
      </c>
      <c r="I11290" t="s">
        <v>2758</v>
      </c>
      <c r="J11290" t="s">
        <v>2758</v>
      </c>
      <c r="K11290" t="s">
        <v>31</v>
      </c>
      <c r="L11290" t="s">
        <v>2805</v>
      </c>
    </row>
    <row r="11291" spans="1:12" x14ac:dyDescent="0.3">
      <c r="A11291">
        <v>3657</v>
      </c>
      <c r="C11291" t="s">
        <v>12888</v>
      </c>
      <c r="D11291" t="s">
        <v>5050</v>
      </c>
      <c r="E11291" t="s">
        <v>17642</v>
      </c>
      <c r="G11291" t="s">
        <v>31</v>
      </c>
      <c r="H11291" t="s">
        <v>31</v>
      </c>
      <c r="I11291" t="s">
        <v>2758</v>
      </c>
      <c r="J11291" t="s">
        <v>2758</v>
      </c>
      <c r="K11291" t="s">
        <v>31</v>
      </c>
      <c r="L11291" t="s">
        <v>2805</v>
      </c>
    </row>
    <row r="11292" spans="1:12" x14ac:dyDescent="0.3">
      <c r="A11292">
        <v>3657</v>
      </c>
      <c r="C11292" t="s">
        <v>12889</v>
      </c>
      <c r="D11292" t="s">
        <v>5050</v>
      </c>
      <c r="E11292" t="s">
        <v>17642</v>
      </c>
      <c r="G11292" t="s">
        <v>31</v>
      </c>
      <c r="H11292" t="s">
        <v>31</v>
      </c>
      <c r="I11292" t="s">
        <v>2758</v>
      </c>
      <c r="J11292" t="s">
        <v>2758</v>
      </c>
      <c r="K11292" t="s">
        <v>31</v>
      </c>
      <c r="L11292" t="s">
        <v>2805</v>
      </c>
    </row>
    <row r="11293" spans="1:12" x14ac:dyDescent="0.3">
      <c r="A11293">
        <v>3657</v>
      </c>
      <c r="C11293" t="s">
        <v>12890</v>
      </c>
      <c r="D11293" t="s">
        <v>5050</v>
      </c>
      <c r="E11293" t="s">
        <v>17642</v>
      </c>
      <c r="G11293" t="s">
        <v>31</v>
      </c>
      <c r="H11293" t="s">
        <v>31</v>
      </c>
      <c r="I11293" t="s">
        <v>2758</v>
      </c>
      <c r="J11293" t="s">
        <v>2758</v>
      </c>
      <c r="K11293" t="s">
        <v>31</v>
      </c>
      <c r="L11293" t="s">
        <v>2805</v>
      </c>
    </row>
    <row r="11294" spans="1:12" x14ac:dyDescent="0.3">
      <c r="A11294">
        <v>3657</v>
      </c>
      <c r="C11294" t="s">
        <v>12891</v>
      </c>
      <c r="D11294" t="s">
        <v>5050</v>
      </c>
      <c r="E11294" t="s">
        <v>17642</v>
      </c>
      <c r="G11294" t="s">
        <v>31</v>
      </c>
      <c r="H11294" t="s">
        <v>31</v>
      </c>
      <c r="I11294" t="s">
        <v>2758</v>
      </c>
      <c r="J11294" t="s">
        <v>2758</v>
      </c>
      <c r="K11294" t="s">
        <v>31</v>
      </c>
      <c r="L11294" t="s">
        <v>2805</v>
      </c>
    </row>
    <row r="11295" spans="1:12" x14ac:dyDescent="0.3">
      <c r="A11295">
        <v>3657</v>
      </c>
      <c r="C11295" t="s">
        <v>12892</v>
      </c>
      <c r="D11295" t="s">
        <v>5050</v>
      </c>
      <c r="E11295" t="s">
        <v>17642</v>
      </c>
      <c r="G11295" t="s">
        <v>31</v>
      </c>
      <c r="H11295" t="s">
        <v>31</v>
      </c>
      <c r="I11295" t="s">
        <v>2758</v>
      </c>
      <c r="J11295" t="s">
        <v>2758</v>
      </c>
      <c r="K11295" t="s">
        <v>31</v>
      </c>
      <c r="L11295" t="s">
        <v>2805</v>
      </c>
    </row>
    <row r="11296" spans="1:12" x14ac:dyDescent="0.3">
      <c r="A11296">
        <v>3657</v>
      </c>
      <c r="C11296" t="s">
        <v>12893</v>
      </c>
      <c r="D11296" t="s">
        <v>5050</v>
      </c>
      <c r="E11296" t="s">
        <v>17642</v>
      </c>
      <c r="G11296" t="s">
        <v>31</v>
      </c>
      <c r="H11296" t="s">
        <v>31</v>
      </c>
      <c r="I11296" t="s">
        <v>2758</v>
      </c>
      <c r="J11296" t="s">
        <v>2758</v>
      </c>
      <c r="K11296" t="s">
        <v>31</v>
      </c>
      <c r="L11296" t="s">
        <v>2805</v>
      </c>
    </row>
    <row r="11297" spans="1:12" x14ac:dyDescent="0.3">
      <c r="A11297">
        <v>3657</v>
      </c>
      <c r="C11297" t="s">
        <v>12894</v>
      </c>
      <c r="D11297" t="s">
        <v>5050</v>
      </c>
      <c r="E11297" t="s">
        <v>17642</v>
      </c>
      <c r="G11297" t="s">
        <v>31</v>
      </c>
      <c r="H11297" t="s">
        <v>31</v>
      </c>
      <c r="I11297" t="s">
        <v>2758</v>
      </c>
      <c r="J11297" t="s">
        <v>2758</v>
      </c>
      <c r="K11297" t="s">
        <v>31</v>
      </c>
      <c r="L11297" t="s">
        <v>2805</v>
      </c>
    </row>
    <row r="11298" spans="1:12" x14ac:dyDescent="0.3">
      <c r="A11298">
        <v>3657</v>
      </c>
      <c r="C11298" t="s">
        <v>12895</v>
      </c>
      <c r="D11298" t="s">
        <v>5050</v>
      </c>
      <c r="E11298" t="s">
        <v>17642</v>
      </c>
      <c r="G11298" t="s">
        <v>31</v>
      </c>
      <c r="H11298" t="s">
        <v>31</v>
      </c>
      <c r="I11298" t="s">
        <v>2758</v>
      </c>
      <c r="J11298" t="s">
        <v>2758</v>
      </c>
      <c r="K11298" t="s">
        <v>31</v>
      </c>
      <c r="L11298" t="s">
        <v>2805</v>
      </c>
    </row>
    <row r="11299" spans="1:12" x14ac:dyDescent="0.3">
      <c r="A11299">
        <v>3657</v>
      </c>
      <c r="C11299" t="s">
        <v>12896</v>
      </c>
      <c r="D11299" t="s">
        <v>5050</v>
      </c>
      <c r="E11299" t="s">
        <v>17642</v>
      </c>
      <c r="G11299" t="s">
        <v>31</v>
      </c>
      <c r="H11299" t="s">
        <v>31</v>
      </c>
      <c r="I11299" t="s">
        <v>2758</v>
      </c>
      <c r="J11299" t="s">
        <v>2758</v>
      </c>
      <c r="K11299" t="s">
        <v>31</v>
      </c>
      <c r="L11299" t="s">
        <v>2805</v>
      </c>
    </row>
    <row r="11300" spans="1:12" x14ac:dyDescent="0.3">
      <c r="A11300">
        <v>3657</v>
      </c>
      <c r="C11300" t="s">
        <v>12897</v>
      </c>
      <c r="D11300" t="s">
        <v>5050</v>
      </c>
      <c r="E11300" t="s">
        <v>17642</v>
      </c>
      <c r="G11300" t="s">
        <v>31</v>
      </c>
      <c r="H11300" t="s">
        <v>31</v>
      </c>
      <c r="I11300" t="s">
        <v>2758</v>
      </c>
      <c r="J11300" t="s">
        <v>2758</v>
      </c>
      <c r="K11300" t="s">
        <v>31</v>
      </c>
      <c r="L11300" t="s">
        <v>2805</v>
      </c>
    </row>
    <row r="11301" spans="1:12" x14ac:dyDescent="0.3">
      <c r="A11301">
        <v>3657</v>
      </c>
      <c r="C11301" t="s">
        <v>12898</v>
      </c>
      <c r="D11301" t="s">
        <v>5050</v>
      </c>
      <c r="E11301" t="s">
        <v>17642</v>
      </c>
      <c r="G11301" t="s">
        <v>31</v>
      </c>
      <c r="H11301" t="s">
        <v>31</v>
      </c>
      <c r="I11301" t="s">
        <v>2758</v>
      </c>
      <c r="J11301" t="s">
        <v>2758</v>
      </c>
      <c r="K11301" t="s">
        <v>31</v>
      </c>
      <c r="L11301" t="s">
        <v>2805</v>
      </c>
    </row>
    <row r="11302" spans="1:12" x14ac:dyDescent="0.3">
      <c r="A11302">
        <v>3657</v>
      </c>
      <c r="C11302" t="s">
        <v>12899</v>
      </c>
      <c r="D11302" t="s">
        <v>5050</v>
      </c>
      <c r="E11302" t="s">
        <v>17642</v>
      </c>
      <c r="G11302" t="s">
        <v>31</v>
      </c>
      <c r="H11302" t="s">
        <v>31</v>
      </c>
      <c r="I11302" t="s">
        <v>2758</v>
      </c>
      <c r="J11302" t="s">
        <v>2758</v>
      </c>
      <c r="K11302" t="s">
        <v>31</v>
      </c>
      <c r="L11302" t="s">
        <v>2805</v>
      </c>
    </row>
    <row r="11303" spans="1:12" x14ac:dyDescent="0.3">
      <c r="A11303">
        <v>3657</v>
      </c>
      <c r="C11303" t="s">
        <v>12900</v>
      </c>
      <c r="D11303" t="s">
        <v>5050</v>
      </c>
      <c r="E11303" t="s">
        <v>17642</v>
      </c>
      <c r="G11303" t="s">
        <v>31</v>
      </c>
      <c r="H11303" t="s">
        <v>31</v>
      </c>
      <c r="I11303" t="s">
        <v>2758</v>
      </c>
      <c r="J11303" t="s">
        <v>2758</v>
      </c>
      <c r="K11303" t="s">
        <v>31</v>
      </c>
      <c r="L11303" t="s">
        <v>2805</v>
      </c>
    </row>
    <row r="11304" spans="1:12" x14ac:dyDescent="0.3">
      <c r="A11304">
        <v>3657</v>
      </c>
      <c r="C11304" t="s">
        <v>12901</v>
      </c>
      <c r="D11304" t="s">
        <v>5050</v>
      </c>
      <c r="E11304" t="s">
        <v>17642</v>
      </c>
      <c r="G11304" t="s">
        <v>31</v>
      </c>
      <c r="H11304" t="s">
        <v>31</v>
      </c>
      <c r="I11304" t="s">
        <v>2758</v>
      </c>
      <c r="J11304" t="s">
        <v>2758</v>
      </c>
      <c r="K11304" t="s">
        <v>31</v>
      </c>
      <c r="L11304" t="s">
        <v>2805</v>
      </c>
    </row>
    <row r="11305" spans="1:12" x14ac:dyDescent="0.3">
      <c r="A11305">
        <v>3657</v>
      </c>
      <c r="C11305" t="s">
        <v>12902</v>
      </c>
      <c r="D11305" t="s">
        <v>5050</v>
      </c>
      <c r="E11305" t="s">
        <v>17642</v>
      </c>
      <c r="G11305" t="s">
        <v>31</v>
      </c>
      <c r="H11305" t="s">
        <v>31</v>
      </c>
      <c r="I11305" t="s">
        <v>2758</v>
      </c>
      <c r="J11305" t="s">
        <v>2758</v>
      </c>
      <c r="K11305" t="s">
        <v>31</v>
      </c>
      <c r="L11305" t="s">
        <v>2805</v>
      </c>
    </row>
    <row r="11306" spans="1:12" x14ac:dyDescent="0.3">
      <c r="A11306">
        <v>3657</v>
      </c>
      <c r="C11306" t="s">
        <v>12903</v>
      </c>
      <c r="D11306" t="s">
        <v>5050</v>
      </c>
      <c r="E11306" t="s">
        <v>17642</v>
      </c>
      <c r="G11306" t="s">
        <v>31</v>
      </c>
      <c r="H11306" t="s">
        <v>31</v>
      </c>
      <c r="I11306" t="s">
        <v>2758</v>
      </c>
      <c r="J11306" t="s">
        <v>2758</v>
      </c>
      <c r="K11306" t="s">
        <v>31</v>
      </c>
      <c r="L11306" t="s">
        <v>2805</v>
      </c>
    </row>
    <row r="11307" spans="1:12" x14ac:dyDescent="0.3">
      <c r="A11307">
        <v>3657</v>
      </c>
      <c r="C11307" t="s">
        <v>12904</v>
      </c>
      <c r="D11307" t="s">
        <v>5050</v>
      </c>
      <c r="E11307" t="s">
        <v>17642</v>
      </c>
      <c r="G11307" t="s">
        <v>31</v>
      </c>
      <c r="H11307" t="s">
        <v>31</v>
      </c>
      <c r="I11307" t="s">
        <v>2758</v>
      </c>
      <c r="J11307" t="s">
        <v>2758</v>
      </c>
      <c r="K11307" t="s">
        <v>31</v>
      </c>
      <c r="L11307" t="s">
        <v>2805</v>
      </c>
    </row>
    <row r="11308" spans="1:12" x14ac:dyDescent="0.3">
      <c r="A11308">
        <v>3657</v>
      </c>
      <c r="C11308" t="s">
        <v>12905</v>
      </c>
      <c r="D11308" t="s">
        <v>5050</v>
      </c>
      <c r="E11308" t="s">
        <v>17642</v>
      </c>
      <c r="G11308" t="s">
        <v>31</v>
      </c>
      <c r="H11308" t="s">
        <v>31</v>
      </c>
      <c r="I11308" t="s">
        <v>2758</v>
      </c>
      <c r="J11308" t="s">
        <v>2758</v>
      </c>
      <c r="K11308" t="s">
        <v>31</v>
      </c>
      <c r="L11308" t="s">
        <v>2805</v>
      </c>
    </row>
    <row r="11309" spans="1:12" x14ac:dyDescent="0.3">
      <c r="A11309">
        <v>3657</v>
      </c>
      <c r="C11309" t="s">
        <v>12906</v>
      </c>
      <c r="D11309" t="s">
        <v>5050</v>
      </c>
      <c r="E11309" t="s">
        <v>17642</v>
      </c>
      <c r="G11309" t="s">
        <v>31</v>
      </c>
      <c r="H11309" t="s">
        <v>31</v>
      </c>
      <c r="I11309" t="s">
        <v>2758</v>
      </c>
      <c r="J11309" t="s">
        <v>2758</v>
      </c>
      <c r="K11309" t="s">
        <v>31</v>
      </c>
      <c r="L11309" t="s">
        <v>2805</v>
      </c>
    </row>
    <row r="11310" spans="1:12" x14ac:dyDescent="0.3">
      <c r="A11310">
        <v>3657</v>
      </c>
      <c r="C11310" t="s">
        <v>12907</v>
      </c>
      <c r="D11310" t="s">
        <v>5050</v>
      </c>
      <c r="E11310" t="s">
        <v>17642</v>
      </c>
      <c r="G11310" t="s">
        <v>31</v>
      </c>
      <c r="H11310" t="s">
        <v>31</v>
      </c>
      <c r="I11310" t="s">
        <v>2758</v>
      </c>
      <c r="J11310" t="s">
        <v>2758</v>
      </c>
      <c r="K11310" t="s">
        <v>31</v>
      </c>
      <c r="L11310" t="s">
        <v>2805</v>
      </c>
    </row>
    <row r="11311" spans="1:12" x14ac:dyDescent="0.3">
      <c r="A11311">
        <v>3657</v>
      </c>
      <c r="C11311" t="s">
        <v>12908</v>
      </c>
      <c r="D11311" t="s">
        <v>5050</v>
      </c>
      <c r="E11311" t="s">
        <v>17642</v>
      </c>
      <c r="G11311" t="s">
        <v>31</v>
      </c>
      <c r="H11311" t="s">
        <v>31</v>
      </c>
      <c r="I11311" t="s">
        <v>2758</v>
      </c>
      <c r="J11311" t="s">
        <v>2758</v>
      </c>
      <c r="K11311" t="s">
        <v>31</v>
      </c>
      <c r="L11311" t="s">
        <v>2805</v>
      </c>
    </row>
    <row r="11312" spans="1:12" x14ac:dyDescent="0.3">
      <c r="A11312">
        <v>3657</v>
      </c>
      <c r="C11312" t="s">
        <v>12909</v>
      </c>
      <c r="D11312" t="s">
        <v>5050</v>
      </c>
      <c r="E11312" t="s">
        <v>17642</v>
      </c>
      <c r="G11312" t="s">
        <v>31</v>
      </c>
      <c r="H11312" t="s">
        <v>31</v>
      </c>
      <c r="I11312" t="s">
        <v>2758</v>
      </c>
      <c r="J11312" t="s">
        <v>2758</v>
      </c>
      <c r="K11312" t="s">
        <v>31</v>
      </c>
      <c r="L11312" t="s">
        <v>2805</v>
      </c>
    </row>
    <row r="11313" spans="1:12" x14ac:dyDescent="0.3">
      <c r="A11313">
        <v>3657</v>
      </c>
      <c r="C11313" t="s">
        <v>12910</v>
      </c>
      <c r="D11313" t="s">
        <v>5050</v>
      </c>
      <c r="E11313" t="s">
        <v>17642</v>
      </c>
      <c r="G11313" t="s">
        <v>31</v>
      </c>
      <c r="H11313" t="s">
        <v>31</v>
      </c>
      <c r="I11313" t="s">
        <v>2758</v>
      </c>
      <c r="J11313" t="s">
        <v>2758</v>
      </c>
      <c r="K11313" t="s">
        <v>31</v>
      </c>
      <c r="L11313" t="s">
        <v>2805</v>
      </c>
    </row>
    <row r="11314" spans="1:12" x14ac:dyDescent="0.3">
      <c r="A11314">
        <v>3657</v>
      </c>
      <c r="C11314" t="s">
        <v>12911</v>
      </c>
      <c r="D11314" t="s">
        <v>5050</v>
      </c>
      <c r="E11314" t="s">
        <v>17642</v>
      </c>
      <c r="G11314" t="s">
        <v>31</v>
      </c>
      <c r="H11314" t="s">
        <v>31</v>
      </c>
      <c r="I11314" t="s">
        <v>2758</v>
      </c>
      <c r="J11314" t="s">
        <v>2758</v>
      </c>
      <c r="K11314" t="s">
        <v>31</v>
      </c>
      <c r="L11314" t="s">
        <v>2805</v>
      </c>
    </row>
    <row r="11315" spans="1:12" x14ac:dyDescent="0.3">
      <c r="A11315">
        <v>3657</v>
      </c>
      <c r="C11315" t="s">
        <v>12912</v>
      </c>
      <c r="D11315" t="s">
        <v>5050</v>
      </c>
      <c r="E11315" t="s">
        <v>17642</v>
      </c>
      <c r="G11315" t="s">
        <v>31</v>
      </c>
      <c r="H11315" t="s">
        <v>31</v>
      </c>
      <c r="I11315" t="s">
        <v>2758</v>
      </c>
      <c r="J11315" t="s">
        <v>2758</v>
      </c>
      <c r="K11315" t="s">
        <v>31</v>
      </c>
      <c r="L11315" t="s">
        <v>2805</v>
      </c>
    </row>
    <row r="11316" spans="1:12" x14ac:dyDescent="0.3">
      <c r="A11316">
        <v>3657</v>
      </c>
      <c r="C11316" t="s">
        <v>12913</v>
      </c>
      <c r="D11316" t="s">
        <v>5050</v>
      </c>
      <c r="E11316" t="s">
        <v>17642</v>
      </c>
      <c r="G11316" t="s">
        <v>31</v>
      </c>
      <c r="H11316" t="s">
        <v>31</v>
      </c>
      <c r="I11316" t="s">
        <v>2758</v>
      </c>
      <c r="J11316" t="s">
        <v>2758</v>
      </c>
      <c r="K11316" t="s">
        <v>31</v>
      </c>
      <c r="L11316" t="s">
        <v>2805</v>
      </c>
    </row>
    <row r="11317" spans="1:12" x14ac:dyDescent="0.3">
      <c r="A11317">
        <v>3657</v>
      </c>
      <c r="C11317" t="s">
        <v>12914</v>
      </c>
      <c r="D11317" t="s">
        <v>5050</v>
      </c>
      <c r="E11317" t="s">
        <v>17642</v>
      </c>
      <c r="G11317" t="s">
        <v>31</v>
      </c>
      <c r="H11317" t="s">
        <v>31</v>
      </c>
      <c r="I11317" t="s">
        <v>2758</v>
      </c>
      <c r="J11317" t="s">
        <v>2758</v>
      </c>
      <c r="K11317" t="s">
        <v>31</v>
      </c>
      <c r="L11317" t="s">
        <v>2805</v>
      </c>
    </row>
    <row r="11318" spans="1:12" x14ac:dyDescent="0.3">
      <c r="A11318">
        <v>3657</v>
      </c>
      <c r="C11318" t="s">
        <v>12915</v>
      </c>
      <c r="D11318" t="s">
        <v>5050</v>
      </c>
      <c r="E11318" t="s">
        <v>17642</v>
      </c>
      <c r="G11318" t="s">
        <v>31</v>
      </c>
      <c r="H11318" t="s">
        <v>31</v>
      </c>
      <c r="I11318" t="s">
        <v>2758</v>
      </c>
      <c r="J11318" t="s">
        <v>2758</v>
      </c>
      <c r="K11318" t="s">
        <v>31</v>
      </c>
      <c r="L11318" t="s">
        <v>2805</v>
      </c>
    </row>
    <row r="11319" spans="1:12" x14ac:dyDescent="0.3">
      <c r="A11319">
        <v>3657</v>
      </c>
      <c r="C11319" t="s">
        <v>12916</v>
      </c>
      <c r="D11319" t="s">
        <v>5050</v>
      </c>
      <c r="E11319" t="s">
        <v>17642</v>
      </c>
      <c r="G11319" t="s">
        <v>31</v>
      </c>
      <c r="H11319" t="s">
        <v>31</v>
      </c>
      <c r="I11319" t="s">
        <v>2758</v>
      </c>
      <c r="J11319" t="s">
        <v>2758</v>
      </c>
      <c r="K11319" t="s">
        <v>31</v>
      </c>
      <c r="L11319" t="s">
        <v>2805</v>
      </c>
    </row>
    <row r="11320" spans="1:12" x14ac:dyDescent="0.3">
      <c r="A11320">
        <v>3657</v>
      </c>
      <c r="C11320" t="s">
        <v>12917</v>
      </c>
      <c r="D11320" t="s">
        <v>5050</v>
      </c>
      <c r="E11320" t="s">
        <v>17642</v>
      </c>
      <c r="G11320" t="s">
        <v>31</v>
      </c>
      <c r="H11320" t="s">
        <v>31</v>
      </c>
      <c r="I11320" t="s">
        <v>2758</v>
      </c>
      <c r="J11320" t="s">
        <v>2758</v>
      </c>
      <c r="K11320" t="s">
        <v>31</v>
      </c>
      <c r="L11320" t="s">
        <v>2805</v>
      </c>
    </row>
    <row r="11321" spans="1:12" x14ac:dyDescent="0.3">
      <c r="A11321">
        <v>3657</v>
      </c>
      <c r="C11321" t="s">
        <v>12918</v>
      </c>
      <c r="D11321" t="s">
        <v>5050</v>
      </c>
      <c r="E11321" t="s">
        <v>17642</v>
      </c>
      <c r="G11321" t="s">
        <v>31</v>
      </c>
      <c r="H11321" t="s">
        <v>31</v>
      </c>
      <c r="I11321" t="s">
        <v>2758</v>
      </c>
      <c r="J11321" t="s">
        <v>2758</v>
      </c>
      <c r="K11321" t="s">
        <v>31</v>
      </c>
      <c r="L11321" t="s">
        <v>2805</v>
      </c>
    </row>
    <row r="11322" spans="1:12" x14ac:dyDescent="0.3">
      <c r="A11322">
        <v>3657</v>
      </c>
      <c r="C11322" t="s">
        <v>12919</v>
      </c>
      <c r="D11322" t="s">
        <v>5050</v>
      </c>
      <c r="E11322" t="s">
        <v>17642</v>
      </c>
      <c r="G11322" t="s">
        <v>31</v>
      </c>
      <c r="H11322" t="s">
        <v>31</v>
      </c>
      <c r="I11322" t="s">
        <v>2758</v>
      </c>
      <c r="J11322" t="s">
        <v>2758</v>
      </c>
      <c r="K11322" t="s">
        <v>31</v>
      </c>
      <c r="L11322" t="s">
        <v>2805</v>
      </c>
    </row>
    <row r="11323" spans="1:12" x14ac:dyDescent="0.3">
      <c r="A11323">
        <v>3657</v>
      </c>
      <c r="C11323" t="s">
        <v>12920</v>
      </c>
      <c r="D11323" t="s">
        <v>5050</v>
      </c>
      <c r="E11323" t="s">
        <v>17642</v>
      </c>
      <c r="G11323" t="s">
        <v>31</v>
      </c>
      <c r="H11323" t="s">
        <v>31</v>
      </c>
      <c r="I11323" t="s">
        <v>2758</v>
      </c>
      <c r="J11323" t="s">
        <v>2758</v>
      </c>
      <c r="K11323" t="s">
        <v>31</v>
      </c>
      <c r="L11323" t="s">
        <v>2805</v>
      </c>
    </row>
    <row r="11324" spans="1:12" x14ac:dyDescent="0.3">
      <c r="A11324">
        <v>3657</v>
      </c>
      <c r="C11324" t="s">
        <v>12921</v>
      </c>
      <c r="D11324" t="s">
        <v>5050</v>
      </c>
      <c r="E11324" t="s">
        <v>17642</v>
      </c>
      <c r="G11324" t="s">
        <v>31</v>
      </c>
      <c r="H11324" t="s">
        <v>31</v>
      </c>
      <c r="I11324" t="s">
        <v>2758</v>
      </c>
      <c r="J11324" t="s">
        <v>2758</v>
      </c>
      <c r="K11324" t="s">
        <v>31</v>
      </c>
      <c r="L11324" t="s">
        <v>2805</v>
      </c>
    </row>
    <row r="11325" spans="1:12" x14ac:dyDescent="0.3">
      <c r="A11325">
        <v>3657</v>
      </c>
      <c r="C11325" t="s">
        <v>12922</v>
      </c>
      <c r="D11325" t="s">
        <v>5050</v>
      </c>
      <c r="E11325" t="s">
        <v>17642</v>
      </c>
      <c r="G11325" t="s">
        <v>31</v>
      </c>
      <c r="H11325" t="s">
        <v>31</v>
      </c>
      <c r="I11325" t="s">
        <v>2758</v>
      </c>
      <c r="J11325" t="s">
        <v>2758</v>
      </c>
      <c r="K11325" t="s">
        <v>31</v>
      </c>
      <c r="L11325" t="s">
        <v>2805</v>
      </c>
    </row>
    <row r="11326" spans="1:12" x14ac:dyDescent="0.3">
      <c r="A11326">
        <v>3657</v>
      </c>
      <c r="C11326" t="s">
        <v>12923</v>
      </c>
      <c r="D11326" t="s">
        <v>5050</v>
      </c>
      <c r="E11326" t="s">
        <v>17642</v>
      </c>
      <c r="G11326" t="s">
        <v>31</v>
      </c>
      <c r="H11326" t="s">
        <v>31</v>
      </c>
      <c r="I11326" t="s">
        <v>2758</v>
      </c>
      <c r="J11326" t="s">
        <v>2758</v>
      </c>
      <c r="K11326" t="s">
        <v>31</v>
      </c>
      <c r="L11326" t="s">
        <v>2805</v>
      </c>
    </row>
    <row r="11327" spans="1:12" x14ac:dyDescent="0.3">
      <c r="A11327">
        <v>3657</v>
      </c>
      <c r="C11327" t="s">
        <v>12924</v>
      </c>
      <c r="D11327" t="s">
        <v>5050</v>
      </c>
      <c r="E11327" t="s">
        <v>17642</v>
      </c>
      <c r="G11327" t="s">
        <v>31</v>
      </c>
      <c r="H11327" t="s">
        <v>31</v>
      </c>
      <c r="I11327" t="s">
        <v>2758</v>
      </c>
      <c r="J11327" t="s">
        <v>2758</v>
      </c>
      <c r="K11327" t="s">
        <v>31</v>
      </c>
      <c r="L11327" t="s">
        <v>2805</v>
      </c>
    </row>
    <row r="11328" spans="1:12" x14ac:dyDescent="0.3">
      <c r="A11328">
        <v>3657</v>
      </c>
      <c r="C11328" t="s">
        <v>12925</v>
      </c>
      <c r="D11328" t="s">
        <v>5050</v>
      </c>
      <c r="E11328" t="s">
        <v>17642</v>
      </c>
      <c r="G11328" t="s">
        <v>31</v>
      </c>
      <c r="H11328" t="s">
        <v>31</v>
      </c>
      <c r="I11328" t="s">
        <v>2758</v>
      </c>
      <c r="J11328" t="s">
        <v>2758</v>
      </c>
      <c r="K11328" t="s">
        <v>31</v>
      </c>
      <c r="L11328" t="s">
        <v>2805</v>
      </c>
    </row>
    <row r="11329" spans="1:12" x14ac:dyDescent="0.3">
      <c r="A11329">
        <v>3657</v>
      </c>
      <c r="C11329" t="s">
        <v>12926</v>
      </c>
      <c r="D11329" t="s">
        <v>5050</v>
      </c>
      <c r="E11329" t="s">
        <v>17642</v>
      </c>
      <c r="G11329" t="s">
        <v>31</v>
      </c>
      <c r="H11329" t="s">
        <v>31</v>
      </c>
      <c r="I11329" t="s">
        <v>2758</v>
      </c>
      <c r="J11329" t="s">
        <v>2758</v>
      </c>
      <c r="K11329" t="s">
        <v>31</v>
      </c>
      <c r="L11329" t="s">
        <v>2805</v>
      </c>
    </row>
    <row r="11330" spans="1:12" x14ac:dyDescent="0.3">
      <c r="A11330">
        <v>3657</v>
      </c>
      <c r="C11330" t="s">
        <v>12927</v>
      </c>
      <c r="D11330" t="s">
        <v>5050</v>
      </c>
      <c r="E11330" t="s">
        <v>17642</v>
      </c>
      <c r="G11330" t="s">
        <v>31</v>
      </c>
      <c r="H11330" t="s">
        <v>31</v>
      </c>
      <c r="I11330" t="s">
        <v>2758</v>
      </c>
      <c r="J11330" t="s">
        <v>2758</v>
      </c>
      <c r="K11330" t="s">
        <v>31</v>
      </c>
      <c r="L11330" t="s">
        <v>2805</v>
      </c>
    </row>
    <row r="11331" spans="1:12" x14ac:dyDescent="0.3">
      <c r="A11331">
        <v>3657</v>
      </c>
      <c r="C11331" t="s">
        <v>12928</v>
      </c>
      <c r="D11331" t="s">
        <v>5050</v>
      </c>
      <c r="E11331" t="s">
        <v>17642</v>
      </c>
      <c r="G11331" t="s">
        <v>31</v>
      </c>
      <c r="H11331" t="s">
        <v>31</v>
      </c>
      <c r="I11331" t="s">
        <v>2758</v>
      </c>
      <c r="J11331" t="s">
        <v>2758</v>
      </c>
      <c r="K11331" t="s">
        <v>31</v>
      </c>
      <c r="L11331" t="s">
        <v>2805</v>
      </c>
    </row>
    <row r="11332" spans="1:12" x14ac:dyDescent="0.3">
      <c r="A11332">
        <v>3657</v>
      </c>
      <c r="C11332" t="s">
        <v>12929</v>
      </c>
      <c r="D11332" t="s">
        <v>5050</v>
      </c>
      <c r="E11332" t="s">
        <v>17642</v>
      </c>
      <c r="G11332" t="s">
        <v>31</v>
      </c>
      <c r="H11332" t="s">
        <v>31</v>
      </c>
      <c r="I11332" t="s">
        <v>2758</v>
      </c>
      <c r="J11332" t="s">
        <v>2758</v>
      </c>
      <c r="K11332" t="s">
        <v>31</v>
      </c>
      <c r="L11332" t="s">
        <v>2805</v>
      </c>
    </row>
    <row r="11333" spans="1:12" x14ac:dyDescent="0.3">
      <c r="A11333">
        <v>3657</v>
      </c>
      <c r="C11333" t="s">
        <v>12930</v>
      </c>
      <c r="D11333" t="s">
        <v>5050</v>
      </c>
      <c r="E11333" t="s">
        <v>17642</v>
      </c>
      <c r="G11333" t="s">
        <v>31</v>
      </c>
      <c r="H11333" t="s">
        <v>31</v>
      </c>
      <c r="I11333" t="s">
        <v>2758</v>
      </c>
      <c r="J11333" t="s">
        <v>2758</v>
      </c>
      <c r="K11333" t="s">
        <v>31</v>
      </c>
      <c r="L11333" t="s">
        <v>2805</v>
      </c>
    </row>
    <row r="11334" spans="1:12" x14ac:dyDescent="0.3">
      <c r="A11334">
        <v>3657</v>
      </c>
      <c r="C11334" t="s">
        <v>12931</v>
      </c>
      <c r="D11334" t="s">
        <v>5050</v>
      </c>
      <c r="E11334" t="s">
        <v>17642</v>
      </c>
      <c r="G11334" t="s">
        <v>31</v>
      </c>
      <c r="H11334" t="s">
        <v>31</v>
      </c>
      <c r="I11334" t="s">
        <v>2758</v>
      </c>
      <c r="J11334" t="s">
        <v>2758</v>
      </c>
      <c r="K11334" t="s">
        <v>31</v>
      </c>
      <c r="L11334" t="s">
        <v>2805</v>
      </c>
    </row>
    <row r="11335" spans="1:12" x14ac:dyDescent="0.3">
      <c r="A11335">
        <v>3657</v>
      </c>
      <c r="C11335" t="s">
        <v>12932</v>
      </c>
      <c r="D11335" t="s">
        <v>5050</v>
      </c>
      <c r="E11335" t="s">
        <v>17642</v>
      </c>
      <c r="G11335" t="s">
        <v>31</v>
      </c>
      <c r="H11335" t="s">
        <v>31</v>
      </c>
      <c r="I11335" t="s">
        <v>2758</v>
      </c>
      <c r="J11335" t="s">
        <v>2758</v>
      </c>
      <c r="K11335" t="s">
        <v>31</v>
      </c>
      <c r="L11335" t="s">
        <v>2805</v>
      </c>
    </row>
    <row r="11336" spans="1:12" x14ac:dyDescent="0.3">
      <c r="A11336">
        <v>3657</v>
      </c>
      <c r="C11336" t="s">
        <v>12933</v>
      </c>
      <c r="D11336" t="s">
        <v>5050</v>
      </c>
      <c r="E11336" t="s">
        <v>17642</v>
      </c>
      <c r="G11336" t="s">
        <v>31</v>
      </c>
      <c r="H11336" t="s">
        <v>31</v>
      </c>
      <c r="I11336" t="s">
        <v>2758</v>
      </c>
      <c r="J11336" t="s">
        <v>2758</v>
      </c>
      <c r="K11336" t="s">
        <v>31</v>
      </c>
      <c r="L11336" t="s">
        <v>2805</v>
      </c>
    </row>
    <row r="11337" spans="1:12" x14ac:dyDescent="0.3">
      <c r="A11337">
        <v>3657</v>
      </c>
      <c r="C11337" t="s">
        <v>12934</v>
      </c>
      <c r="D11337" t="s">
        <v>5050</v>
      </c>
      <c r="E11337" t="s">
        <v>17642</v>
      </c>
      <c r="G11337" t="s">
        <v>31</v>
      </c>
      <c r="H11337" t="s">
        <v>31</v>
      </c>
      <c r="I11337" t="s">
        <v>2758</v>
      </c>
      <c r="J11337" t="s">
        <v>2758</v>
      </c>
      <c r="K11337" t="s">
        <v>31</v>
      </c>
      <c r="L11337" t="s">
        <v>2805</v>
      </c>
    </row>
    <row r="11338" spans="1:12" x14ac:dyDescent="0.3">
      <c r="A11338">
        <v>3657</v>
      </c>
      <c r="C11338" t="s">
        <v>12935</v>
      </c>
      <c r="D11338" t="s">
        <v>5050</v>
      </c>
      <c r="E11338" t="s">
        <v>17642</v>
      </c>
      <c r="G11338" t="s">
        <v>31</v>
      </c>
      <c r="H11338" t="s">
        <v>31</v>
      </c>
      <c r="I11338" t="s">
        <v>2758</v>
      </c>
      <c r="J11338" t="s">
        <v>2758</v>
      </c>
      <c r="K11338" t="s">
        <v>31</v>
      </c>
      <c r="L11338" t="s">
        <v>2805</v>
      </c>
    </row>
    <row r="11339" spans="1:12" x14ac:dyDescent="0.3">
      <c r="A11339">
        <v>3657</v>
      </c>
      <c r="C11339" t="s">
        <v>12936</v>
      </c>
      <c r="D11339" t="s">
        <v>5050</v>
      </c>
      <c r="E11339" t="s">
        <v>17642</v>
      </c>
      <c r="G11339" t="s">
        <v>31</v>
      </c>
      <c r="H11339" t="s">
        <v>31</v>
      </c>
      <c r="I11339" t="s">
        <v>2758</v>
      </c>
      <c r="J11339" t="s">
        <v>2758</v>
      </c>
      <c r="K11339" t="s">
        <v>31</v>
      </c>
      <c r="L11339" t="s">
        <v>2805</v>
      </c>
    </row>
    <row r="11340" spans="1:12" x14ac:dyDescent="0.3">
      <c r="A11340">
        <v>3657</v>
      </c>
      <c r="C11340" t="s">
        <v>12937</v>
      </c>
      <c r="D11340" t="s">
        <v>5050</v>
      </c>
      <c r="E11340" t="s">
        <v>17642</v>
      </c>
      <c r="G11340" t="s">
        <v>31</v>
      </c>
      <c r="H11340" t="s">
        <v>31</v>
      </c>
      <c r="I11340" t="s">
        <v>2758</v>
      </c>
      <c r="J11340" t="s">
        <v>2758</v>
      </c>
      <c r="K11340" t="s">
        <v>31</v>
      </c>
      <c r="L11340" t="s">
        <v>2805</v>
      </c>
    </row>
    <row r="11341" spans="1:12" x14ac:dyDescent="0.3">
      <c r="A11341">
        <v>3657</v>
      </c>
      <c r="C11341" t="s">
        <v>12938</v>
      </c>
      <c r="D11341" t="s">
        <v>5050</v>
      </c>
      <c r="E11341" t="s">
        <v>17642</v>
      </c>
      <c r="G11341" t="s">
        <v>31</v>
      </c>
      <c r="H11341" t="s">
        <v>31</v>
      </c>
      <c r="I11341" t="s">
        <v>2758</v>
      </c>
      <c r="J11341" t="s">
        <v>2758</v>
      </c>
      <c r="K11341" t="s">
        <v>31</v>
      </c>
      <c r="L11341" t="s">
        <v>2805</v>
      </c>
    </row>
    <row r="11342" spans="1:12" x14ac:dyDescent="0.3">
      <c r="A11342">
        <v>3657</v>
      </c>
      <c r="C11342" t="s">
        <v>12939</v>
      </c>
      <c r="D11342" t="s">
        <v>5050</v>
      </c>
      <c r="E11342" t="s">
        <v>17642</v>
      </c>
      <c r="G11342" t="s">
        <v>31</v>
      </c>
      <c r="H11342" t="s">
        <v>31</v>
      </c>
      <c r="I11342" t="s">
        <v>2758</v>
      </c>
      <c r="J11342" t="s">
        <v>2758</v>
      </c>
      <c r="K11342" t="s">
        <v>31</v>
      </c>
      <c r="L11342" t="s">
        <v>2805</v>
      </c>
    </row>
    <row r="11343" spans="1:12" x14ac:dyDescent="0.3">
      <c r="A11343">
        <v>3657</v>
      </c>
      <c r="C11343" t="s">
        <v>12940</v>
      </c>
      <c r="D11343" t="s">
        <v>5050</v>
      </c>
      <c r="E11343" t="s">
        <v>17642</v>
      </c>
      <c r="G11343" t="s">
        <v>31</v>
      </c>
      <c r="H11343" t="s">
        <v>31</v>
      </c>
      <c r="I11343" t="s">
        <v>2758</v>
      </c>
      <c r="J11343" t="s">
        <v>2758</v>
      </c>
      <c r="K11343" t="s">
        <v>31</v>
      </c>
      <c r="L11343" t="s">
        <v>2805</v>
      </c>
    </row>
    <row r="11344" spans="1:12" x14ac:dyDescent="0.3">
      <c r="A11344">
        <v>3657</v>
      </c>
      <c r="C11344" t="s">
        <v>12941</v>
      </c>
      <c r="D11344" t="s">
        <v>5050</v>
      </c>
      <c r="E11344" t="s">
        <v>17642</v>
      </c>
      <c r="G11344" t="s">
        <v>31</v>
      </c>
      <c r="H11344" t="s">
        <v>31</v>
      </c>
      <c r="I11344" t="s">
        <v>2758</v>
      </c>
      <c r="J11344" t="s">
        <v>2758</v>
      </c>
      <c r="K11344" t="s">
        <v>31</v>
      </c>
      <c r="L11344" t="s">
        <v>2805</v>
      </c>
    </row>
    <row r="11345" spans="1:12" x14ac:dyDescent="0.3">
      <c r="A11345">
        <v>3657</v>
      </c>
      <c r="C11345" t="s">
        <v>12942</v>
      </c>
      <c r="D11345" t="s">
        <v>5050</v>
      </c>
      <c r="E11345" t="s">
        <v>17642</v>
      </c>
      <c r="G11345" t="s">
        <v>31</v>
      </c>
      <c r="H11345" t="s">
        <v>31</v>
      </c>
      <c r="I11345" t="s">
        <v>2758</v>
      </c>
      <c r="J11345" t="s">
        <v>2758</v>
      </c>
      <c r="K11345" t="s">
        <v>31</v>
      </c>
      <c r="L11345" t="s">
        <v>2805</v>
      </c>
    </row>
    <row r="11346" spans="1:12" x14ac:dyDescent="0.3">
      <c r="A11346">
        <v>3657</v>
      </c>
      <c r="C11346" t="s">
        <v>12943</v>
      </c>
      <c r="D11346" t="s">
        <v>5050</v>
      </c>
      <c r="E11346" t="s">
        <v>17642</v>
      </c>
      <c r="G11346" t="s">
        <v>31</v>
      </c>
      <c r="H11346" t="s">
        <v>31</v>
      </c>
      <c r="I11346" t="s">
        <v>2758</v>
      </c>
      <c r="J11346" t="s">
        <v>2758</v>
      </c>
      <c r="K11346" t="s">
        <v>31</v>
      </c>
      <c r="L11346" t="s">
        <v>2805</v>
      </c>
    </row>
    <row r="11347" spans="1:12" x14ac:dyDescent="0.3">
      <c r="A11347">
        <v>3657</v>
      </c>
      <c r="C11347" t="s">
        <v>12944</v>
      </c>
      <c r="D11347" t="s">
        <v>5050</v>
      </c>
      <c r="E11347" t="s">
        <v>17642</v>
      </c>
      <c r="G11347" t="s">
        <v>31</v>
      </c>
      <c r="H11347" t="s">
        <v>31</v>
      </c>
      <c r="I11347" t="s">
        <v>2758</v>
      </c>
      <c r="J11347" t="s">
        <v>2758</v>
      </c>
      <c r="K11347" t="s">
        <v>31</v>
      </c>
      <c r="L11347" t="s">
        <v>2805</v>
      </c>
    </row>
    <row r="11348" spans="1:12" x14ac:dyDescent="0.3">
      <c r="A11348">
        <v>3657</v>
      </c>
      <c r="C11348" t="s">
        <v>12945</v>
      </c>
      <c r="D11348" t="s">
        <v>5050</v>
      </c>
      <c r="E11348" t="s">
        <v>17642</v>
      </c>
      <c r="G11348" t="s">
        <v>31</v>
      </c>
      <c r="H11348" t="s">
        <v>31</v>
      </c>
      <c r="I11348" t="s">
        <v>2758</v>
      </c>
      <c r="J11348" t="s">
        <v>2758</v>
      </c>
      <c r="K11348" t="s">
        <v>31</v>
      </c>
      <c r="L11348" t="s">
        <v>2805</v>
      </c>
    </row>
    <row r="11349" spans="1:12" x14ac:dyDescent="0.3">
      <c r="A11349">
        <v>3657</v>
      </c>
      <c r="C11349" t="s">
        <v>12946</v>
      </c>
      <c r="D11349" t="s">
        <v>5050</v>
      </c>
      <c r="E11349" t="s">
        <v>17642</v>
      </c>
      <c r="G11349" t="s">
        <v>31</v>
      </c>
      <c r="H11349" t="s">
        <v>31</v>
      </c>
      <c r="I11349" t="s">
        <v>2758</v>
      </c>
      <c r="J11349" t="s">
        <v>2758</v>
      </c>
      <c r="K11349" t="s">
        <v>31</v>
      </c>
      <c r="L11349" t="s">
        <v>2805</v>
      </c>
    </row>
    <row r="11350" spans="1:12" x14ac:dyDescent="0.3">
      <c r="A11350">
        <v>3657</v>
      </c>
      <c r="C11350" t="s">
        <v>12947</v>
      </c>
      <c r="D11350" t="s">
        <v>5050</v>
      </c>
      <c r="E11350" t="s">
        <v>17642</v>
      </c>
      <c r="G11350" t="s">
        <v>31</v>
      </c>
      <c r="H11350" t="s">
        <v>31</v>
      </c>
      <c r="I11350" t="s">
        <v>2758</v>
      </c>
      <c r="J11350" t="s">
        <v>2758</v>
      </c>
      <c r="K11350" t="s">
        <v>31</v>
      </c>
      <c r="L11350" t="s">
        <v>2805</v>
      </c>
    </row>
    <row r="11351" spans="1:12" x14ac:dyDescent="0.3">
      <c r="A11351">
        <v>3657</v>
      </c>
      <c r="C11351" t="s">
        <v>12948</v>
      </c>
      <c r="D11351" t="s">
        <v>5050</v>
      </c>
      <c r="E11351" t="s">
        <v>17642</v>
      </c>
      <c r="G11351" t="s">
        <v>31</v>
      </c>
      <c r="H11351" t="s">
        <v>31</v>
      </c>
      <c r="I11351" t="s">
        <v>2758</v>
      </c>
      <c r="J11351" t="s">
        <v>2758</v>
      </c>
      <c r="K11351" t="s">
        <v>31</v>
      </c>
      <c r="L11351" t="s">
        <v>2805</v>
      </c>
    </row>
    <row r="11352" spans="1:12" x14ac:dyDescent="0.3">
      <c r="A11352">
        <v>3657</v>
      </c>
      <c r="C11352" t="s">
        <v>12949</v>
      </c>
      <c r="D11352" t="s">
        <v>5050</v>
      </c>
      <c r="E11352" t="s">
        <v>17642</v>
      </c>
      <c r="G11352" t="s">
        <v>31</v>
      </c>
      <c r="H11352" t="s">
        <v>31</v>
      </c>
      <c r="I11352" t="s">
        <v>2758</v>
      </c>
      <c r="J11352" t="s">
        <v>2758</v>
      </c>
      <c r="K11352" t="s">
        <v>31</v>
      </c>
      <c r="L11352" t="s">
        <v>2805</v>
      </c>
    </row>
    <row r="11353" spans="1:12" x14ac:dyDescent="0.3">
      <c r="A11353">
        <v>3657</v>
      </c>
      <c r="C11353" t="s">
        <v>12950</v>
      </c>
      <c r="D11353" t="s">
        <v>5050</v>
      </c>
      <c r="E11353" t="s">
        <v>17642</v>
      </c>
      <c r="G11353" t="s">
        <v>31</v>
      </c>
      <c r="H11353" t="s">
        <v>31</v>
      </c>
      <c r="I11353" t="s">
        <v>2758</v>
      </c>
      <c r="J11353" t="s">
        <v>2758</v>
      </c>
      <c r="K11353" t="s">
        <v>31</v>
      </c>
      <c r="L11353" t="s">
        <v>2805</v>
      </c>
    </row>
    <row r="11354" spans="1:12" x14ac:dyDescent="0.3">
      <c r="A11354">
        <v>3657</v>
      </c>
      <c r="C11354" t="s">
        <v>12951</v>
      </c>
      <c r="D11354" t="s">
        <v>5050</v>
      </c>
      <c r="E11354" t="s">
        <v>17642</v>
      </c>
      <c r="G11354" t="s">
        <v>31</v>
      </c>
      <c r="H11354" t="s">
        <v>31</v>
      </c>
      <c r="I11354" t="s">
        <v>2758</v>
      </c>
      <c r="J11354" t="s">
        <v>2758</v>
      </c>
      <c r="K11354" t="s">
        <v>31</v>
      </c>
      <c r="L11354" t="s">
        <v>2805</v>
      </c>
    </row>
    <row r="11355" spans="1:12" x14ac:dyDescent="0.3">
      <c r="A11355">
        <v>3657</v>
      </c>
      <c r="C11355" t="s">
        <v>12952</v>
      </c>
      <c r="D11355" t="s">
        <v>5050</v>
      </c>
      <c r="E11355" t="s">
        <v>17642</v>
      </c>
      <c r="G11355" t="s">
        <v>31</v>
      </c>
      <c r="H11355" t="s">
        <v>31</v>
      </c>
      <c r="I11355" t="s">
        <v>2758</v>
      </c>
      <c r="J11355" t="s">
        <v>2758</v>
      </c>
      <c r="K11355" t="s">
        <v>31</v>
      </c>
      <c r="L11355" t="s">
        <v>2805</v>
      </c>
    </row>
    <row r="11356" spans="1:12" x14ac:dyDescent="0.3">
      <c r="A11356">
        <v>3657</v>
      </c>
      <c r="C11356" t="s">
        <v>12953</v>
      </c>
      <c r="D11356" t="s">
        <v>5050</v>
      </c>
      <c r="E11356" t="s">
        <v>17642</v>
      </c>
      <c r="G11356" t="s">
        <v>31</v>
      </c>
      <c r="H11356" t="s">
        <v>31</v>
      </c>
      <c r="I11356" t="s">
        <v>2758</v>
      </c>
      <c r="J11356" t="s">
        <v>2758</v>
      </c>
      <c r="K11356" t="s">
        <v>31</v>
      </c>
      <c r="L11356" t="s">
        <v>2805</v>
      </c>
    </row>
    <row r="11357" spans="1:12" x14ac:dyDescent="0.3">
      <c r="A11357">
        <v>3657</v>
      </c>
      <c r="C11357" t="s">
        <v>12954</v>
      </c>
      <c r="D11357" t="s">
        <v>5050</v>
      </c>
      <c r="E11357" t="s">
        <v>17642</v>
      </c>
      <c r="G11357" t="s">
        <v>31</v>
      </c>
      <c r="H11357" t="s">
        <v>31</v>
      </c>
      <c r="I11357" t="s">
        <v>2758</v>
      </c>
      <c r="J11357" t="s">
        <v>2758</v>
      </c>
      <c r="K11357" t="s">
        <v>31</v>
      </c>
      <c r="L11357" t="s">
        <v>2805</v>
      </c>
    </row>
    <row r="11358" spans="1:12" x14ac:dyDescent="0.3">
      <c r="A11358">
        <v>3657</v>
      </c>
      <c r="C11358" t="s">
        <v>12955</v>
      </c>
      <c r="D11358" t="s">
        <v>5050</v>
      </c>
      <c r="E11358" t="s">
        <v>17642</v>
      </c>
      <c r="G11358" t="s">
        <v>31</v>
      </c>
      <c r="H11358" t="s">
        <v>31</v>
      </c>
      <c r="I11358" t="s">
        <v>2758</v>
      </c>
      <c r="J11358" t="s">
        <v>2758</v>
      </c>
      <c r="K11358" t="s">
        <v>31</v>
      </c>
      <c r="L11358" t="s">
        <v>2805</v>
      </c>
    </row>
    <row r="11359" spans="1:12" x14ac:dyDescent="0.3">
      <c r="A11359">
        <v>3657</v>
      </c>
      <c r="C11359" t="s">
        <v>12956</v>
      </c>
      <c r="D11359" t="s">
        <v>5050</v>
      </c>
      <c r="E11359" t="s">
        <v>17642</v>
      </c>
      <c r="G11359" t="s">
        <v>31</v>
      </c>
      <c r="H11359" t="s">
        <v>31</v>
      </c>
      <c r="I11359" t="s">
        <v>2758</v>
      </c>
      <c r="J11359" t="s">
        <v>2758</v>
      </c>
      <c r="K11359" t="s">
        <v>31</v>
      </c>
      <c r="L11359" t="s">
        <v>2805</v>
      </c>
    </row>
    <row r="11360" spans="1:12" x14ac:dyDescent="0.3">
      <c r="A11360">
        <v>3657</v>
      </c>
      <c r="C11360" t="s">
        <v>12957</v>
      </c>
      <c r="D11360" t="s">
        <v>5050</v>
      </c>
      <c r="E11360" t="s">
        <v>17642</v>
      </c>
      <c r="G11360" t="s">
        <v>31</v>
      </c>
      <c r="H11360" t="s">
        <v>31</v>
      </c>
      <c r="I11360" t="s">
        <v>2758</v>
      </c>
      <c r="J11360" t="s">
        <v>2758</v>
      </c>
      <c r="K11360" t="s">
        <v>31</v>
      </c>
      <c r="L11360" t="s">
        <v>2805</v>
      </c>
    </row>
    <row r="11361" spans="1:12" x14ac:dyDescent="0.3">
      <c r="A11361">
        <v>3657</v>
      </c>
      <c r="C11361" t="s">
        <v>12958</v>
      </c>
      <c r="D11361" t="s">
        <v>5050</v>
      </c>
      <c r="E11361" t="s">
        <v>17642</v>
      </c>
      <c r="G11361" t="s">
        <v>31</v>
      </c>
      <c r="H11361" t="s">
        <v>31</v>
      </c>
      <c r="I11361" t="s">
        <v>2758</v>
      </c>
      <c r="J11361" t="s">
        <v>2758</v>
      </c>
      <c r="K11361" t="s">
        <v>31</v>
      </c>
      <c r="L11361" t="s">
        <v>2805</v>
      </c>
    </row>
    <row r="11362" spans="1:12" x14ac:dyDescent="0.3">
      <c r="A11362">
        <v>3657</v>
      </c>
      <c r="C11362" t="s">
        <v>12959</v>
      </c>
      <c r="D11362" t="s">
        <v>5050</v>
      </c>
      <c r="E11362" t="s">
        <v>17642</v>
      </c>
      <c r="G11362" t="s">
        <v>31</v>
      </c>
      <c r="H11362" t="s">
        <v>31</v>
      </c>
      <c r="I11362" t="s">
        <v>2758</v>
      </c>
      <c r="J11362" t="s">
        <v>2758</v>
      </c>
      <c r="K11362" t="s">
        <v>31</v>
      </c>
      <c r="L11362" t="s">
        <v>2805</v>
      </c>
    </row>
    <row r="11363" spans="1:12" x14ac:dyDescent="0.3">
      <c r="A11363">
        <v>3657</v>
      </c>
      <c r="C11363" t="s">
        <v>12960</v>
      </c>
      <c r="D11363" t="s">
        <v>5050</v>
      </c>
      <c r="E11363" t="s">
        <v>17642</v>
      </c>
      <c r="G11363" t="s">
        <v>31</v>
      </c>
      <c r="H11363" t="s">
        <v>31</v>
      </c>
      <c r="I11363" t="s">
        <v>2758</v>
      </c>
      <c r="J11363" t="s">
        <v>2758</v>
      </c>
      <c r="K11363" t="s">
        <v>31</v>
      </c>
      <c r="L11363" t="s">
        <v>2805</v>
      </c>
    </row>
    <row r="11364" spans="1:12" x14ac:dyDescent="0.3">
      <c r="A11364">
        <v>3657</v>
      </c>
      <c r="C11364" t="s">
        <v>12961</v>
      </c>
      <c r="D11364" t="s">
        <v>5050</v>
      </c>
      <c r="E11364" t="s">
        <v>17642</v>
      </c>
      <c r="G11364" t="s">
        <v>31</v>
      </c>
      <c r="H11364" t="s">
        <v>31</v>
      </c>
      <c r="I11364" t="s">
        <v>2758</v>
      </c>
      <c r="J11364" t="s">
        <v>2758</v>
      </c>
      <c r="K11364" t="s">
        <v>31</v>
      </c>
      <c r="L11364" t="s">
        <v>2805</v>
      </c>
    </row>
    <row r="11365" spans="1:12" x14ac:dyDescent="0.3">
      <c r="A11365">
        <v>3657</v>
      </c>
      <c r="C11365" t="s">
        <v>12962</v>
      </c>
      <c r="D11365" t="s">
        <v>5050</v>
      </c>
      <c r="E11365" t="s">
        <v>17642</v>
      </c>
      <c r="G11365" t="s">
        <v>31</v>
      </c>
      <c r="H11365" t="s">
        <v>31</v>
      </c>
      <c r="I11365" t="s">
        <v>2758</v>
      </c>
      <c r="J11365" t="s">
        <v>2758</v>
      </c>
      <c r="K11365" t="s">
        <v>31</v>
      </c>
      <c r="L11365" t="s">
        <v>2805</v>
      </c>
    </row>
    <row r="11366" spans="1:12" x14ac:dyDescent="0.3">
      <c r="A11366">
        <v>3657</v>
      </c>
      <c r="C11366" t="s">
        <v>12963</v>
      </c>
      <c r="D11366" t="s">
        <v>5050</v>
      </c>
      <c r="E11366" t="s">
        <v>17642</v>
      </c>
      <c r="G11366" t="s">
        <v>31</v>
      </c>
      <c r="H11366" t="s">
        <v>31</v>
      </c>
      <c r="I11366" t="s">
        <v>2758</v>
      </c>
      <c r="J11366" t="s">
        <v>2758</v>
      </c>
      <c r="K11366" t="s">
        <v>31</v>
      </c>
      <c r="L11366" t="s">
        <v>2805</v>
      </c>
    </row>
    <row r="11367" spans="1:12" x14ac:dyDescent="0.3">
      <c r="A11367">
        <v>3657</v>
      </c>
      <c r="C11367" t="s">
        <v>12964</v>
      </c>
      <c r="D11367" t="s">
        <v>5050</v>
      </c>
      <c r="E11367" t="s">
        <v>17642</v>
      </c>
      <c r="G11367" t="s">
        <v>31</v>
      </c>
      <c r="H11367" t="s">
        <v>31</v>
      </c>
      <c r="I11367" t="s">
        <v>2758</v>
      </c>
      <c r="J11367" t="s">
        <v>2758</v>
      </c>
      <c r="K11367" t="s">
        <v>31</v>
      </c>
      <c r="L11367" t="s">
        <v>2805</v>
      </c>
    </row>
    <row r="11368" spans="1:12" x14ac:dyDescent="0.3">
      <c r="A11368">
        <v>3657</v>
      </c>
      <c r="C11368" t="s">
        <v>12965</v>
      </c>
      <c r="D11368" t="s">
        <v>5050</v>
      </c>
      <c r="E11368" t="s">
        <v>17642</v>
      </c>
      <c r="G11368" t="s">
        <v>31</v>
      </c>
      <c r="H11368" t="s">
        <v>31</v>
      </c>
      <c r="I11368" t="s">
        <v>2758</v>
      </c>
      <c r="J11368" t="s">
        <v>2758</v>
      </c>
      <c r="K11368" t="s">
        <v>31</v>
      </c>
      <c r="L11368" t="s">
        <v>2805</v>
      </c>
    </row>
    <row r="11369" spans="1:12" x14ac:dyDescent="0.3">
      <c r="A11369">
        <v>3657</v>
      </c>
      <c r="C11369" t="s">
        <v>12966</v>
      </c>
      <c r="D11369" t="s">
        <v>5050</v>
      </c>
      <c r="E11369" t="s">
        <v>17642</v>
      </c>
      <c r="G11369" t="s">
        <v>31</v>
      </c>
      <c r="H11369" t="s">
        <v>31</v>
      </c>
      <c r="I11369" t="s">
        <v>2758</v>
      </c>
      <c r="J11369" t="s">
        <v>2758</v>
      </c>
      <c r="K11369" t="s">
        <v>31</v>
      </c>
      <c r="L11369" t="s">
        <v>2805</v>
      </c>
    </row>
    <row r="11370" spans="1:12" x14ac:dyDescent="0.3">
      <c r="A11370">
        <v>3657</v>
      </c>
      <c r="C11370" t="s">
        <v>12967</v>
      </c>
      <c r="D11370" t="s">
        <v>5050</v>
      </c>
      <c r="E11370" t="s">
        <v>17642</v>
      </c>
      <c r="G11370" t="s">
        <v>31</v>
      </c>
      <c r="H11370" t="s">
        <v>31</v>
      </c>
      <c r="I11370" t="s">
        <v>2758</v>
      </c>
      <c r="J11370" t="s">
        <v>2758</v>
      </c>
      <c r="K11370" t="s">
        <v>31</v>
      </c>
      <c r="L11370" t="s">
        <v>2805</v>
      </c>
    </row>
    <row r="11371" spans="1:12" x14ac:dyDescent="0.3">
      <c r="A11371">
        <v>3657</v>
      </c>
      <c r="C11371" t="s">
        <v>12968</v>
      </c>
      <c r="D11371" t="s">
        <v>5050</v>
      </c>
      <c r="E11371" t="s">
        <v>17642</v>
      </c>
      <c r="G11371" t="s">
        <v>31</v>
      </c>
      <c r="H11371" t="s">
        <v>31</v>
      </c>
      <c r="I11371" t="s">
        <v>2758</v>
      </c>
      <c r="J11371" t="s">
        <v>2758</v>
      </c>
      <c r="K11371" t="s">
        <v>31</v>
      </c>
      <c r="L11371" t="s">
        <v>2805</v>
      </c>
    </row>
    <row r="11372" spans="1:12" x14ac:dyDescent="0.3">
      <c r="A11372">
        <v>3657</v>
      </c>
      <c r="C11372" t="s">
        <v>12969</v>
      </c>
      <c r="D11372" t="s">
        <v>5050</v>
      </c>
      <c r="E11372" t="s">
        <v>17642</v>
      </c>
      <c r="G11372" t="s">
        <v>31</v>
      </c>
      <c r="H11372" t="s">
        <v>31</v>
      </c>
      <c r="I11372" t="s">
        <v>2758</v>
      </c>
      <c r="J11372" t="s">
        <v>2758</v>
      </c>
      <c r="K11372" t="s">
        <v>31</v>
      </c>
      <c r="L11372" t="s">
        <v>2805</v>
      </c>
    </row>
    <row r="11373" spans="1:12" x14ac:dyDescent="0.3">
      <c r="A11373">
        <v>3657</v>
      </c>
      <c r="C11373" t="s">
        <v>12970</v>
      </c>
      <c r="D11373" t="s">
        <v>5050</v>
      </c>
      <c r="E11373" t="s">
        <v>17642</v>
      </c>
      <c r="G11373" t="s">
        <v>31</v>
      </c>
      <c r="H11373" t="s">
        <v>31</v>
      </c>
      <c r="I11373" t="s">
        <v>2758</v>
      </c>
      <c r="J11373" t="s">
        <v>2758</v>
      </c>
      <c r="K11373" t="s">
        <v>31</v>
      </c>
      <c r="L11373" t="s">
        <v>2805</v>
      </c>
    </row>
    <row r="11374" spans="1:12" x14ac:dyDescent="0.3">
      <c r="A11374">
        <v>3657</v>
      </c>
      <c r="C11374" t="s">
        <v>12971</v>
      </c>
      <c r="D11374" t="s">
        <v>5050</v>
      </c>
      <c r="E11374" t="s">
        <v>17642</v>
      </c>
      <c r="G11374" t="s">
        <v>31</v>
      </c>
      <c r="H11374" t="s">
        <v>31</v>
      </c>
      <c r="I11374" t="s">
        <v>2758</v>
      </c>
      <c r="J11374" t="s">
        <v>2758</v>
      </c>
      <c r="K11374" t="s">
        <v>31</v>
      </c>
      <c r="L11374" t="s">
        <v>2805</v>
      </c>
    </row>
    <row r="11375" spans="1:12" x14ac:dyDescent="0.3">
      <c r="A11375">
        <v>3657</v>
      </c>
      <c r="C11375" t="s">
        <v>12972</v>
      </c>
      <c r="D11375" t="s">
        <v>5050</v>
      </c>
      <c r="E11375" t="s">
        <v>17642</v>
      </c>
      <c r="G11375" t="s">
        <v>31</v>
      </c>
      <c r="H11375" t="s">
        <v>31</v>
      </c>
      <c r="I11375" t="s">
        <v>2758</v>
      </c>
      <c r="J11375" t="s">
        <v>2758</v>
      </c>
      <c r="K11375" t="s">
        <v>31</v>
      </c>
      <c r="L11375" t="s">
        <v>2805</v>
      </c>
    </row>
    <row r="11376" spans="1:12" x14ac:dyDescent="0.3">
      <c r="A11376">
        <v>3657</v>
      </c>
      <c r="C11376" t="s">
        <v>12973</v>
      </c>
      <c r="D11376" t="s">
        <v>5050</v>
      </c>
      <c r="E11376" t="s">
        <v>17642</v>
      </c>
      <c r="G11376" t="s">
        <v>31</v>
      </c>
      <c r="H11376" t="s">
        <v>31</v>
      </c>
      <c r="I11376" t="s">
        <v>2758</v>
      </c>
      <c r="J11376" t="s">
        <v>2758</v>
      </c>
      <c r="K11376" t="s">
        <v>31</v>
      </c>
      <c r="L11376" t="s">
        <v>2805</v>
      </c>
    </row>
    <row r="11377" spans="1:12" x14ac:dyDescent="0.3">
      <c r="A11377">
        <v>3657</v>
      </c>
      <c r="C11377" t="s">
        <v>12974</v>
      </c>
      <c r="D11377" t="s">
        <v>5050</v>
      </c>
      <c r="E11377" t="s">
        <v>17642</v>
      </c>
      <c r="G11377" t="s">
        <v>31</v>
      </c>
      <c r="H11377" t="s">
        <v>31</v>
      </c>
      <c r="I11377" t="s">
        <v>2758</v>
      </c>
      <c r="J11377" t="s">
        <v>2758</v>
      </c>
      <c r="K11377" t="s">
        <v>31</v>
      </c>
      <c r="L11377" t="s">
        <v>2805</v>
      </c>
    </row>
    <row r="11378" spans="1:12" x14ac:dyDescent="0.3">
      <c r="A11378">
        <v>3657</v>
      </c>
      <c r="C11378" t="s">
        <v>12975</v>
      </c>
      <c r="D11378" t="s">
        <v>5050</v>
      </c>
      <c r="E11378" t="s">
        <v>17642</v>
      </c>
      <c r="G11378" t="s">
        <v>31</v>
      </c>
      <c r="H11378" t="s">
        <v>31</v>
      </c>
      <c r="I11378" t="s">
        <v>2758</v>
      </c>
      <c r="J11378" t="s">
        <v>2758</v>
      </c>
      <c r="K11378" t="s">
        <v>31</v>
      </c>
      <c r="L11378" t="s">
        <v>2805</v>
      </c>
    </row>
    <row r="11379" spans="1:12" x14ac:dyDescent="0.3">
      <c r="A11379">
        <v>3657</v>
      </c>
      <c r="C11379" t="s">
        <v>12976</v>
      </c>
      <c r="D11379" t="s">
        <v>5050</v>
      </c>
      <c r="E11379" t="s">
        <v>17642</v>
      </c>
      <c r="G11379" t="s">
        <v>31</v>
      </c>
      <c r="H11379" t="s">
        <v>31</v>
      </c>
      <c r="I11379" t="s">
        <v>2758</v>
      </c>
      <c r="J11379" t="s">
        <v>2758</v>
      </c>
      <c r="K11379" t="s">
        <v>31</v>
      </c>
      <c r="L11379" t="s">
        <v>2805</v>
      </c>
    </row>
    <row r="11380" spans="1:12" x14ac:dyDescent="0.3">
      <c r="A11380">
        <v>3657</v>
      </c>
      <c r="C11380" t="s">
        <v>12977</v>
      </c>
      <c r="D11380" t="s">
        <v>5050</v>
      </c>
      <c r="E11380" t="s">
        <v>17642</v>
      </c>
      <c r="G11380" t="s">
        <v>31</v>
      </c>
      <c r="H11380" t="s">
        <v>31</v>
      </c>
      <c r="I11380" t="s">
        <v>2758</v>
      </c>
      <c r="J11380" t="s">
        <v>2758</v>
      </c>
      <c r="K11380" t="s">
        <v>31</v>
      </c>
      <c r="L11380" t="s">
        <v>2805</v>
      </c>
    </row>
    <row r="11381" spans="1:12" x14ac:dyDescent="0.3">
      <c r="A11381">
        <v>3657</v>
      </c>
      <c r="C11381" t="s">
        <v>12978</v>
      </c>
      <c r="D11381" t="s">
        <v>5050</v>
      </c>
      <c r="E11381" t="s">
        <v>17642</v>
      </c>
      <c r="G11381" t="s">
        <v>31</v>
      </c>
      <c r="H11381" t="s">
        <v>31</v>
      </c>
      <c r="I11381" t="s">
        <v>2758</v>
      </c>
      <c r="J11381" t="s">
        <v>2758</v>
      </c>
      <c r="K11381" t="s">
        <v>31</v>
      </c>
      <c r="L11381" t="s">
        <v>2805</v>
      </c>
    </row>
    <row r="11382" spans="1:12" x14ac:dyDescent="0.3">
      <c r="A11382">
        <v>3657</v>
      </c>
      <c r="C11382" t="s">
        <v>12979</v>
      </c>
      <c r="D11382" t="s">
        <v>5050</v>
      </c>
      <c r="E11382" t="s">
        <v>17642</v>
      </c>
      <c r="G11382" t="s">
        <v>31</v>
      </c>
      <c r="H11382" t="s">
        <v>31</v>
      </c>
      <c r="I11382" t="s">
        <v>2758</v>
      </c>
      <c r="J11382" t="s">
        <v>2758</v>
      </c>
      <c r="K11382" t="s">
        <v>31</v>
      </c>
      <c r="L11382" t="s">
        <v>2805</v>
      </c>
    </row>
    <row r="11383" spans="1:12" x14ac:dyDescent="0.3">
      <c r="A11383">
        <v>3657</v>
      </c>
      <c r="C11383" t="s">
        <v>12980</v>
      </c>
      <c r="D11383" t="s">
        <v>5050</v>
      </c>
      <c r="E11383" t="s">
        <v>17642</v>
      </c>
      <c r="G11383" t="s">
        <v>31</v>
      </c>
      <c r="H11383" t="s">
        <v>31</v>
      </c>
      <c r="I11383" t="s">
        <v>2758</v>
      </c>
      <c r="J11383" t="s">
        <v>2758</v>
      </c>
      <c r="K11383" t="s">
        <v>31</v>
      </c>
      <c r="L11383" t="s">
        <v>2805</v>
      </c>
    </row>
    <row r="11384" spans="1:12" x14ac:dyDescent="0.3">
      <c r="A11384">
        <v>3657</v>
      </c>
      <c r="C11384" t="s">
        <v>12981</v>
      </c>
      <c r="D11384" t="s">
        <v>5050</v>
      </c>
      <c r="E11384" t="s">
        <v>17642</v>
      </c>
      <c r="G11384" t="s">
        <v>31</v>
      </c>
      <c r="H11384" t="s">
        <v>31</v>
      </c>
      <c r="I11384" t="s">
        <v>2758</v>
      </c>
      <c r="J11384" t="s">
        <v>2758</v>
      </c>
      <c r="K11384" t="s">
        <v>31</v>
      </c>
      <c r="L11384" t="s">
        <v>2805</v>
      </c>
    </row>
    <row r="11385" spans="1:12" x14ac:dyDescent="0.3">
      <c r="A11385">
        <v>3657</v>
      </c>
      <c r="C11385" t="s">
        <v>12982</v>
      </c>
      <c r="D11385" t="s">
        <v>5050</v>
      </c>
      <c r="E11385" t="s">
        <v>17642</v>
      </c>
      <c r="G11385" t="s">
        <v>31</v>
      </c>
      <c r="H11385" t="s">
        <v>31</v>
      </c>
      <c r="I11385" t="s">
        <v>2758</v>
      </c>
      <c r="J11385" t="s">
        <v>2758</v>
      </c>
      <c r="K11385" t="s">
        <v>31</v>
      </c>
      <c r="L11385" t="s">
        <v>2805</v>
      </c>
    </row>
    <row r="11386" spans="1:12" x14ac:dyDescent="0.3">
      <c r="A11386">
        <v>3657</v>
      </c>
      <c r="C11386" t="s">
        <v>12983</v>
      </c>
      <c r="D11386" t="s">
        <v>5050</v>
      </c>
      <c r="E11386" t="s">
        <v>17642</v>
      </c>
      <c r="G11386" t="s">
        <v>31</v>
      </c>
      <c r="H11386" t="s">
        <v>31</v>
      </c>
      <c r="I11386" t="s">
        <v>2758</v>
      </c>
      <c r="J11386" t="s">
        <v>2758</v>
      </c>
      <c r="K11386" t="s">
        <v>31</v>
      </c>
      <c r="L11386" t="s">
        <v>2805</v>
      </c>
    </row>
    <row r="11387" spans="1:12" x14ac:dyDescent="0.3">
      <c r="A11387">
        <v>3657</v>
      </c>
      <c r="C11387" t="s">
        <v>12984</v>
      </c>
      <c r="D11387" t="s">
        <v>5050</v>
      </c>
      <c r="E11387" t="s">
        <v>17642</v>
      </c>
      <c r="G11387" t="s">
        <v>31</v>
      </c>
      <c r="H11387" t="s">
        <v>31</v>
      </c>
      <c r="I11387" t="s">
        <v>2758</v>
      </c>
      <c r="J11387" t="s">
        <v>2758</v>
      </c>
      <c r="K11387" t="s">
        <v>31</v>
      </c>
      <c r="L11387" t="s">
        <v>2805</v>
      </c>
    </row>
    <row r="11388" spans="1:12" x14ac:dyDescent="0.3">
      <c r="A11388">
        <v>3657</v>
      </c>
      <c r="C11388" t="s">
        <v>12985</v>
      </c>
      <c r="D11388" t="s">
        <v>5050</v>
      </c>
      <c r="E11388" t="s">
        <v>17642</v>
      </c>
      <c r="G11388" t="s">
        <v>31</v>
      </c>
      <c r="H11388" t="s">
        <v>31</v>
      </c>
      <c r="I11388" t="s">
        <v>2758</v>
      </c>
      <c r="J11388" t="s">
        <v>2758</v>
      </c>
      <c r="K11388" t="s">
        <v>31</v>
      </c>
      <c r="L11388" t="s">
        <v>2805</v>
      </c>
    </row>
    <row r="11389" spans="1:12" x14ac:dyDescent="0.3">
      <c r="A11389">
        <v>3657</v>
      </c>
      <c r="C11389" t="s">
        <v>12986</v>
      </c>
      <c r="D11389" t="s">
        <v>5050</v>
      </c>
      <c r="E11389" t="s">
        <v>17642</v>
      </c>
      <c r="G11389" t="s">
        <v>31</v>
      </c>
      <c r="H11389" t="s">
        <v>31</v>
      </c>
      <c r="I11389" t="s">
        <v>2758</v>
      </c>
      <c r="J11389" t="s">
        <v>2758</v>
      </c>
      <c r="K11389" t="s">
        <v>31</v>
      </c>
      <c r="L11389" t="s">
        <v>2805</v>
      </c>
    </row>
    <row r="11390" spans="1:12" x14ac:dyDescent="0.3">
      <c r="A11390">
        <v>3657</v>
      </c>
      <c r="C11390" t="s">
        <v>12987</v>
      </c>
      <c r="D11390" t="s">
        <v>5050</v>
      </c>
      <c r="E11390" t="s">
        <v>17642</v>
      </c>
      <c r="G11390" t="s">
        <v>31</v>
      </c>
      <c r="H11390" t="s">
        <v>31</v>
      </c>
      <c r="I11390" t="s">
        <v>2758</v>
      </c>
      <c r="J11390" t="s">
        <v>2758</v>
      </c>
      <c r="K11390" t="s">
        <v>31</v>
      </c>
      <c r="L11390" t="s">
        <v>2805</v>
      </c>
    </row>
    <row r="11391" spans="1:12" x14ac:dyDescent="0.3">
      <c r="A11391">
        <v>3657</v>
      </c>
      <c r="C11391" t="s">
        <v>12988</v>
      </c>
      <c r="D11391" t="s">
        <v>5050</v>
      </c>
      <c r="E11391" t="s">
        <v>17642</v>
      </c>
      <c r="G11391" t="s">
        <v>31</v>
      </c>
      <c r="H11391" t="s">
        <v>31</v>
      </c>
      <c r="I11391" t="s">
        <v>2758</v>
      </c>
      <c r="J11391" t="s">
        <v>2758</v>
      </c>
      <c r="K11391" t="s">
        <v>31</v>
      </c>
      <c r="L11391" t="s">
        <v>2805</v>
      </c>
    </row>
    <row r="11392" spans="1:12" x14ac:dyDescent="0.3">
      <c r="A11392">
        <v>3657</v>
      </c>
      <c r="C11392" t="s">
        <v>12989</v>
      </c>
      <c r="D11392" t="s">
        <v>5050</v>
      </c>
      <c r="E11392" t="s">
        <v>17642</v>
      </c>
      <c r="G11392" t="s">
        <v>31</v>
      </c>
      <c r="H11392" t="s">
        <v>31</v>
      </c>
      <c r="I11392" t="s">
        <v>2758</v>
      </c>
      <c r="J11392" t="s">
        <v>2758</v>
      </c>
      <c r="K11392" t="s">
        <v>31</v>
      </c>
      <c r="L11392" t="s">
        <v>2805</v>
      </c>
    </row>
    <row r="11393" spans="1:12" x14ac:dyDescent="0.3">
      <c r="A11393">
        <v>3657</v>
      </c>
      <c r="C11393" t="s">
        <v>12990</v>
      </c>
      <c r="D11393" t="s">
        <v>5050</v>
      </c>
      <c r="E11393" t="s">
        <v>17642</v>
      </c>
      <c r="G11393" t="s">
        <v>31</v>
      </c>
      <c r="H11393" t="s">
        <v>31</v>
      </c>
      <c r="I11393" t="s">
        <v>2758</v>
      </c>
      <c r="J11393" t="s">
        <v>2758</v>
      </c>
      <c r="K11393" t="s">
        <v>31</v>
      </c>
      <c r="L11393" t="s">
        <v>2805</v>
      </c>
    </row>
    <row r="11394" spans="1:12" x14ac:dyDescent="0.3">
      <c r="A11394">
        <v>3657</v>
      </c>
      <c r="C11394" t="s">
        <v>12991</v>
      </c>
      <c r="D11394" t="s">
        <v>5050</v>
      </c>
      <c r="E11394" t="s">
        <v>17642</v>
      </c>
      <c r="G11394" t="s">
        <v>31</v>
      </c>
      <c r="H11394" t="s">
        <v>31</v>
      </c>
      <c r="I11394" t="s">
        <v>2758</v>
      </c>
      <c r="J11394" t="s">
        <v>2758</v>
      </c>
      <c r="K11394" t="s">
        <v>31</v>
      </c>
      <c r="L11394" t="s">
        <v>2805</v>
      </c>
    </row>
    <row r="11395" spans="1:12" x14ac:dyDescent="0.3">
      <c r="A11395">
        <v>3657</v>
      </c>
      <c r="C11395" t="s">
        <v>12992</v>
      </c>
      <c r="D11395" t="s">
        <v>5050</v>
      </c>
      <c r="E11395" t="s">
        <v>17642</v>
      </c>
      <c r="G11395" t="s">
        <v>31</v>
      </c>
      <c r="H11395" t="s">
        <v>31</v>
      </c>
      <c r="I11395" t="s">
        <v>2758</v>
      </c>
      <c r="J11395" t="s">
        <v>2758</v>
      </c>
      <c r="K11395" t="s">
        <v>31</v>
      </c>
      <c r="L11395" t="s">
        <v>2805</v>
      </c>
    </row>
    <row r="11396" spans="1:12" x14ac:dyDescent="0.3">
      <c r="A11396">
        <v>3657</v>
      </c>
      <c r="C11396" t="s">
        <v>12993</v>
      </c>
      <c r="D11396" t="s">
        <v>5050</v>
      </c>
      <c r="E11396" t="s">
        <v>17642</v>
      </c>
      <c r="G11396" t="s">
        <v>31</v>
      </c>
      <c r="H11396" t="s">
        <v>31</v>
      </c>
      <c r="I11396" t="s">
        <v>2758</v>
      </c>
      <c r="J11396" t="s">
        <v>2758</v>
      </c>
      <c r="K11396" t="s">
        <v>31</v>
      </c>
      <c r="L11396" t="s">
        <v>2805</v>
      </c>
    </row>
    <row r="11397" spans="1:12" x14ac:dyDescent="0.3">
      <c r="A11397">
        <v>3657</v>
      </c>
      <c r="C11397" t="s">
        <v>12994</v>
      </c>
      <c r="D11397" t="s">
        <v>5050</v>
      </c>
      <c r="E11397" t="s">
        <v>17642</v>
      </c>
      <c r="G11397" t="s">
        <v>31</v>
      </c>
      <c r="H11397" t="s">
        <v>31</v>
      </c>
      <c r="I11397" t="s">
        <v>2758</v>
      </c>
      <c r="J11397" t="s">
        <v>2758</v>
      </c>
      <c r="K11397" t="s">
        <v>31</v>
      </c>
      <c r="L11397" t="s">
        <v>2805</v>
      </c>
    </row>
    <row r="11398" spans="1:12" x14ac:dyDescent="0.3">
      <c r="A11398">
        <v>3657</v>
      </c>
      <c r="C11398" t="s">
        <v>12995</v>
      </c>
      <c r="D11398" t="s">
        <v>5050</v>
      </c>
      <c r="E11398" t="s">
        <v>17642</v>
      </c>
      <c r="G11398" t="s">
        <v>31</v>
      </c>
      <c r="H11398" t="s">
        <v>31</v>
      </c>
      <c r="I11398" t="s">
        <v>2758</v>
      </c>
      <c r="J11398" t="s">
        <v>2758</v>
      </c>
      <c r="K11398" t="s">
        <v>31</v>
      </c>
      <c r="L11398" t="s">
        <v>2805</v>
      </c>
    </row>
    <row r="11399" spans="1:12" x14ac:dyDescent="0.3">
      <c r="A11399">
        <v>3657</v>
      </c>
      <c r="C11399" t="s">
        <v>12996</v>
      </c>
      <c r="D11399" t="s">
        <v>5050</v>
      </c>
      <c r="E11399" t="s">
        <v>17642</v>
      </c>
      <c r="G11399" t="s">
        <v>31</v>
      </c>
      <c r="H11399" t="s">
        <v>31</v>
      </c>
      <c r="I11399" t="s">
        <v>2758</v>
      </c>
      <c r="J11399" t="s">
        <v>2758</v>
      </c>
      <c r="K11399" t="s">
        <v>31</v>
      </c>
      <c r="L11399" t="s">
        <v>2805</v>
      </c>
    </row>
    <row r="11400" spans="1:12" x14ac:dyDescent="0.3">
      <c r="A11400">
        <v>3657</v>
      </c>
      <c r="C11400" t="s">
        <v>12997</v>
      </c>
      <c r="D11400" t="s">
        <v>5050</v>
      </c>
      <c r="E11400" t="s">
        <v>17642</v>
      </c>
      <c r="G11400" t="s">
        <v>31</v>
      </c>
      <c r="H11400" t="s">
        <v>31</v>
      </c>
      <c r="I11400" t="s">
        <v>2758</v>
      </c>
      <c r="J11400" t="s">
        <v>2758</v>
      </c>
      <c r="K11400" t="s">
        <v>31</v>
      </c>
      <c r="L11400" t="s">
        <v>2805</v>
      </c>
    </row>
    <row r="11401" spans="1:12" x14ac:dyDescent="0.3">
      <c r="A11401">
        <v>3657</v>
      </c>
      <c r="C11401" t="s">
        <v>12998</v>
      </c>
      <c r="D11401" t="s">
        <v>5050</v>
      </c>
      <c r="E11401" t="s">
        <v>17642</v>
      </c>
      <c r="G11401" t="s">
        <v>31</v>
      </c>
      <c r="H11401" t="s">
        <v>31</v>
      </c>
      <c r="I11401" t="s">
        <v>2758</v>
      </c>
      <c r="J11401" t="s">
        <v>2758</v>
      </c>
      <c r="K11401" t="s">
        <v>31</v>
      </c>
      <c r="L11401" t="s">
        <v>2805</v>
      </c>
    </row>
    <row r="11402" spans="1:12" x14ac:dyDescent="0.3">
      <c r="A11402">
        <v>3657</v>
      </c>
      <c r="C11402" t="s">
        <v>12999</v>
      </c>
      <c r="D11402" t="s">
        <v>5050</v>
      </c>
      <c r="E11402" t="s">
        <v>17642</v>
      </c>
      <c r="G11402" t="s">
        <v>31</v>
      </c>
      <c r="H11402" t="s">
        <v>31</v>
      </c>
      <c r="I11402" t="s">
        <v>2758</v>
      </c>
      <c r="J11402" t="s">
        <v>2758</v>
      </c>
      <c r="K11402" t="s">
        <v>31</v>
      </c>
      <c r="L11402" t="s">
        <v>2805</v>
      </c>
    </row>
    <row r="11403" spans="1:12" x14ac:dyDescent="0.3">
      <c r="A11403">
        <v>3657</v>
      </c>
      <c r="C11403" t="s">
        <v>13000</v>
      </c>
      <c r="D11403" t="s">
        <v>5050</v>
      </c>
      <c r="E11403" t="s">
        <v>17642</v>
      </c>
      <c r="G11403" t="s">
        <v>31</v>
      </c>
      <c r="H11403" t="s">
        <v>31</v>
      </c>
      <c r="I11403" t="s">
        <v>2758</v>
      </c>
      <c r="J11403" t="s">
        <v>2758</v>
      </c>
      <c r="K11403" t="s">
        <v>31</v>
      </c>
      <c r="L11403" t="s">
        <v>2805</v>
      </c>
    </row>
    <row r="11404" spans="1:12" x14ac:dyDescent="0.3">
      <c r="A11404">
        <v>3657</v>
      </c>
      <c r="C11404" t="s">
        <v>13001</v>
      </c>
      <c r="D11404" t="s">
        <v>5050</v>
      </c>
      <c r="E11404" t="s">
        <v>17642</v>
      </c>
      <c r="G11404" t="s">
        <v>31</v>
      </c>
      <c r="H11404" t="s">
        <v>31</v>
      </c>
      <c r="I11404" t="s">
        <v>2758</v>
      </c>
      <c r="J11404" t="s">
        <v>2758</v>
      </c>
      <c r="K11404" t="s">
        <v>31</v>
      </c>
      <c r="L11404" t="s">
        <v>2805</v>
      </c>
    </row>
    <row r="11405" spans="1:12" x14ac:dyDescent="0.3">
      <c r="A11405">
        <v>3657</v>
      </c>
      <c r="C11405" t="s">
        <v>13002</v>
      </c>
      <c r="D11405" t="s">
        <v>5050</v>
      </c>
      <c r="E11405" t="s">
        <v>17642</v>
      </c>
      <c r="G11405" t="s">
        <v>31</v>
      </c>
      <c r="H11405" t="s">
        <v>31</v>
      </c>
      <c r="I11405" t="s">
        <v>2758</v>
      </c>
      <c r="J11405" t="s">
        <v>2758</v>
      </c>
      <c r="K11405" t="s">
        <v>31</v>
      </c>
      <c r="L11405" t="s">
        <v>2805</v>
      </c>
    </row>
    <row r="11406" spans="1:12" x14ac:dyDescent="0.3">
      <c r="A11406">
        <v>3657</v>
      </c>
      <c r="C11406" t="s">
        <v>13003</v>
      </c>
      <c r="D11406" t="s">
        <v>5050</v>
      </c>
      <c r="E11406" t="s">
        <v>17642</v>
      </c>
      <c r="G11406" t="s">
        <v>31</v>
      </c>
      <c r="H11406" t="s">
        <v>31</v>
      </c>
      <c r="I11406" t="s">
        <v>2758</v>
      </c>
      <c r="J11406" t="s">
        <v>2758</v>
      </c>
      <c r="K11406" t="s">
        <v>31</v>
      </c>
      <c r="L11406" t="s">
        <v>2805</v>
      </c>
    </row>
    <row r="11407" spans="1:12" x14ac:dyDescent="0.3">
      <c r="A11407">
        <v>3657</v>
      </c>
      <c r="C11407" t="s">
        <v>13004</v>
      </c>
      <c r="D11407" t="s">
        <v>5050</v>
      </c>
      <c r="E11407" t="s">
        <v>17642</v>
      </c>
      <c r="G11407" t="s">
        <v>31</v>
      </c>
      <c r="H11407" t="s">
        <v>31</v>
      </c>
      <c r="I11407" t="s">
        <v>2758</v>
      </c>
      <c r="J11407" t="s">
        <v>2758</v>
      </c>
      <c r="K11407" t="s">
        <v>31</v>
      </c>
      <c r="L11407" t="s">
        <v>2805</v>
      </c>
    </row>
    <row r="11408" spans="1:12" x14ac:dyDescent="0.3">
      <c r="A11408">
        <v>3657</v>
      </c>
      <c r="C11408" t="s">
        <v>13005</v>
      </c>
      <c r="D11408" t="s">
        <v>5050</v>
      </c>
      <c r="E11408" t="s">
        <v>17642</v>
      </c>
      <c r="G11408" t="s">
        <v>31</v>
      </c>
      <c r="H11408" t="s">
        <v>31</v>
      </c>
      <c r="I11408" t="s">
        <v>2758</v>
      </c>
      <c r="J11408" t="s">
        <v>2758</v>
      </c>
      <c r="K11408" t="s">
        <v>31</v>
      </c>
      <c r="L11408" t="s">
        <v>2805</v>
      </c>
    </row>
    <row r="11409" spans="1:12" x14ac:dyDescent="0.3">
      <c r="A11409">
        <v>3657</v>
      </c>
      <c r="C11409" t="s">
        <v>13006</v>
      </c>
      <c r="D11409" t="s">
        <v>5050</v>
      </c>
      <c r="E11409" t="s">
        <v>17642</v>
      </c>
      <c r="G11409" t="s">
        <v>31</v>
      </c>
      <c r="H11409" t="s">
        <v>31</v>
      </c>
      <c r="I11409" t="s">
        <v>2758</v>
      </c>
      <c r="J11409" t="s">
        <v>2758</v>
      </c>
      <c r="K11409" t="s">
        <v>31</v>
      </c>
      <c r="L11409" t="s">
        <v>2805</v>
      </c>
    </row>
    <row r="11410" spans="1:12" x14ac:dyDescent="0.3">
      <c r="A11410">
        <v>3657</v>
      </c>
      <c r="C11410" t="s">
        <v>13007</v>
      </c>
      <c r="D11410" t="s">
        <v>5050</v>
      </c>
      <c r="E11410" t="s">
        <v>17642</v>
      </c>
      <c r="G11410" t="s">
        <v>31</v>
      </c>
      <c r="H11410" t="s">
        <v>31</v>
      </c>
      <c r="I11410" t="s">
        <v>2758</v>
      </c>
      <c r="J11410" t="s">
        <v>2758</v>
      </c>
      <c r="K11410" t="s">
        <v>31</v>
      </c>
      <c r="L11410" t="s">
        <v>2805</v>
      </c>
    </row>
    <row r="11411" spans="1:12" x14ac:dyDescent="0.3">
      <c r="A11411">
        <v>3657</v>
      </c>
      <c r="C11411" t="s">
        <v>13008</v>
      </c>
      <c r="D11411" t="s">
        <v>5050</v>
      </c>
      <c r="E11411" t="s">
        <v>17642</v>
      </c>
      <c r="G11411" t="s">
        <v>31</v>
      </c>
      <c r="H11411" t="s">
        <v>31</v>
      </c>
      <c r="I11411" t="s">
        <v>2758</v>
      </c>
      <c r="J11411" t="s">
        <v>2758</v>
      </c>
      <c r="K11411" t="s">
        <v>31</v>
      </c>
      <c r="L11411" t="s">
        <v>2805</v>
      </c>
    </row>
    <row r="11412" spans="1:12" x14ac:dyDescent="0.3">
      <c r="A11412">
        <v>3657</v>
      </c>
      <c r="C11412" t="s">
        <v>13009</v>
      </c>
      <c r="D11412" t="s">
        <v>5050</v>
      </c>
      <c r="E11412" t="s">
        <v>17642</v>
      </c>
      <c r="G11412" t="s">
        <v>31</v>
      </c>
      <c r="H11412" t="s">
        <v>31</v>
      </c>
      <c r="I11412" t="s">
        <v>2758</v>
      </c>
      <c r="J11412" t="s">
        <v>2758</v>
      </c>
      <c r="K11412" t="s">
        <v>31</v>
      </c>
      <c r="L11412" t="s">
        <v>2805</v>
      </c>
    </row>
    <row r="11413" spans="1:12" x14ac:dyDescent="0.3">
      <c r="A11413">
        <v>3657</v>
      </c>
      <c r="C11413" t="s">
        <v>13010</v>
      </c>
      <c r="D11413" t="s">
        <v>5050</v>
      </c>
      <c r="E11413" t="s">
        <v>17642</v>
      </c>
      <c r="G11413" t="s">
        <v>31</v>
      </c>
      <c r="H11413" t="s">
        <v>31</v>
      </c>
      <c r="I11413" t="s">
        <v>2758</v>
      </c>
      <c r="J11413" t="s">
        <v>2758</v>
      </c>
      <c r="K11413" t="s">
        <v>31</v>
      </c>
      <c r="L11413" t="s">
        <v>2805</v>
      </c>
    </row>
    <row r="11414" spans="1:12" x14ac:dyDescent="0.3">
      <c r="A11414">
        <v>3657</v>
      </c>
      <c r="C11414" t="s">
        <v>13011</v>
      </c>
      <c r="D11414" t="s">
        <v>5050</v>
      </c>
      <c r="E11414" t="s">
        <v>17642</v>
      </c>
      <c r="G11414" t="s">
        <v>31</v>
      </c>
      <c r="H11414" t="s">
        <v>31</v>
      </c>
      <c r="I11414" t="s">
        <v>2758</v>
      </c>
      <c r="J11414" t="s">
        <v>2758</v>
      </c>
      <c r="K11414" t="s">
        <v>31</v>
      </c>
      <c r="L11414" t="s">
        <v>2805</v>
      </c>
    </row>
    <row r="11415" spans="1:12" x14ac:dyDescent="0.3">
      <c r="A11415">
        <v>3657</v>
      </c>
      <c r="C11415" t="s">
        <v>13012</v>
      </c>
      <c r="D11415" t="s">
        <v>5050</v>
      </c>
      <c r="E11415" t="s">
        <v>17642</v>
      </c>
      <c r="G11415" t="s">
        <v>31</v>
      </c>
      <c r="H11415" t="s">
        <v>31</v>
      </c>
      <c r="I11415" t="s">
        <v>2758</v>
      </c>
      <c r="J11415" t="s">
        <v>2758</v>
      </c>
      <c r="K11415" t="s">
        <v>31</v>
      </c>
      <c r="L11415" t="s">
        <v>2805</v>
      </c>
    </row>
    <row r="11416" spans="1:12" x14ac:dyDescent="0.3">
      <c r="A11416">
        <v>3657</v>
      </c>
      <c r="C11416" t="s">
        <v>13013</v>
      </c>
      <c r="D11416" t="s">
        <v>5050</v>
      </c>
      <c r="E11416" t="s">
        <v>17642</v>
      </c>
      <c r="G11416" t="s">
        <v>31</v>
      </c>
      <c r="H11416" t="s">
        <v>31</v>
      </c>
      <c r="I11416" t="s">
        <v>2758</v>
      </c>
      <c r="J11416" t="s">
        <v>2758</v>
      </c>
      <c r="K11416" t="s">
        <v>31</v>
      </c>
      <c r="L11416" t="s">
        <v>2805</v>
      </c>
    </row>
    <row r="11417" spans="1:12" x14ac:dyDescent="0.3">
      <c r="A11417">
        <v>3657</v>
      </c>
      <c r="C11417" t="s">
        <v>13014</v>
      </c>
      <c r="D11417" t="s">
        <v>5050</v>
      </c>
      <c r="E11417" t="s">
        <v>17642</v>
      </c>
      <c r="G11417" t="s">
        <v>31</v>
      </c>
      <c r="H11417" t="s">
        <v>31</v>
      </c>
      <c r="I11417" t="s">
        <v>2758</v>
      </c>
      <c r="J11417" t="s">
        <v>2758</v>
      </c>
      <c r="K11417" t="s">
        <v>31</v>
      </c>
      <c r="L11417" t="s">
        <v>2805</v>
      </c>
    </row>
    <row r="11418" spans="1:12" x14ac:dyDescent="0.3">
      <c r="A11418">
        <v>3657</v>
      </c>
      <c r="C11418" t="s">
        <v>13015</v>
      </c>
      <c r="D11418" t="s">
        <v>5050</v>
      </c>
      <c r="E11418" t="s">
        <v>17642</v>
      </c>
      <c r="G11418" t="s">
        <v>31</v>
      </c>
      <c r="H11418" t="s">
        <v>31</v>
      </c>
      <c r="I11418" t="s">
        <v>2758</v>
      </c>
      <c r="J11418" t="s">
        <v>2758</v>
      </c>
      <c r="K11418" t="s">
        <v>31</v>
      </c>
      <c r="L11418" t="s">
        <v>2805</v>
      </c>
    </row>
    <row r="11419" spans="1:12" x14ac:dyDescent="0.3">
      <c r="A11419">
        <v>3657</v>
      </c>
      <c r="C11419" t="s">
        <v>13016</v>
      </c>
      <c r="D11419" t="s">
        <v>5050</v>
      </c>
      <c r="E11419" t="s">
        <v>17642</v>
      </c>
      <c r="G11419" t="s">
        <v>31</v>
      </c>
      <c r="H11419" t="s">
        <v>31</v>
      </c>
      <c r="I11419" t="s">
        <v>2758</v>
      </c>
      <c r="J11419" t="s">
        <v>2758</v>
      </c>
      <c r="K11419" t="s">
        <v>31</v>
      </c>
      <c r="L11419" t="s">
        <v>2805</v>
      </c>
    </row>
    <row r="11420" spans="1:12" x14ac:dyDescent="0.3">
      <c r="A11420">
        <v>3657</v>
      </c>
      <c r="C11420" t="s">
        <v>13017</v>
      </c>
      <c r="D11420" t="s">
        <v>5050</v>
      </c>
      <c r="E11420" t="s">
        <v>17642</v>
      </c>
      <c r="G11420" t="s">
        <v>31</v>
      </c>
      <c r="H11420" t="s">
        <v>31</v>
      </c>
      <c r="I11420" t="s">
        <v>2758</v>
      </c>
      <c r="J11420" t="s">
        <v>2758</v>
      </c>
      <c r="K11420" t="s">
        <v>31</v>
      </c>
      <c r="L11420" t="s">
        <v>2805</v>
      </c>
    </row>
    <row r="11421" spans="1:12" x14ac:dyDescent="0.3">
      <c r="A11421">
        <v>3657</v>
      </c>
      <c r="C11421" t="s">
        <v>13018</v>
      </c>
      <c r="D11421" t="s">
        <v>5050</v>
      </c>
      <c r="E11421" t="s">
        <v>17642</v>
      </c>
      <c r="G11421" t="s">
        <v>31</v>
      </c>
      <c r="H11421" t="s">
        <v>31</v>
      </c>
      <c r="I11421" t="s">
        <v>2758</v>
      </c>
      <c r="J11421" t="s">
        <v>2758</v>
      </c>
      <c r="K11421" t="s">
        <v>31</v>
      </c>
      <c r="L11421" t="s">
        <v>2805</v>
      </c>
    </row>
    <row r="11422" spans="1:12" x14ac:dyDescent="0.3">
      <c r="A11422">
        <v>3657</v>
      </c>
      <c r="C11422" t="s">
        <v>13019</v>
      </c>
      <c r="D11422" t="s">
        <v>5050</v>
      </c>
      <c r="E11422" t="s">
        <v>17642</v>
      </c>
      <c r="G11422" t="s">
        <v>31</v>
      </c>
      <c r="H11422" t="s">
        <v>31</v>
      </c>
      <c r="I11422" t="s">
        <v>2758</v>
      </c>
      <c r="J11422" t="s">
        <v>2758</v>
      </c>
      <c r="K11422" t="s">
        <v>31</v>
      </c>
      <c r="L11422" t="s">
        <v>2805</v>
      </c>
    </row>
    <row r="11423" spans="1:12" x14ac:dyDescent="0.3">
      <c r="A11423">
        <v>3657</v>
      </c>
      <c r="C11423" t="s">
        <v>13020</v>
      </c>
      <c r="D11423" t="s">
        <v>5050</v>
      </c>
      <c r="E11423" t="s">
        <v>17642</v>
      </c>
      <c r="G11423" t="s">
        <v>31</v>
      </c>
      <c r="H11423" t="s">
        <v>31</v>
      </c>
      <c r="I11423" t="s">
        <v>2758</v>
      </c>
      <c r="J11423" t="s">
        <v>2758</v>
      </c>
      <c r="K11423" t="s">
        <v>31</v>
      </c>
      <c r="L11423" t="s">
        <v>2805</v>
      </c>
    </row>
    <row r="11424" spans="1:12" x14ac:dyDescent="0.3">
      <c r="A11424">
        <v>3657</v>
      </c>
      <c r="C11424" t="s">
        <v>13021</v>
      </c>
      <c r="D11424" t="s">
        <v>5050</v>
      </c>
      <c r="E11424" t="s">
        <v>17642</v>
      </c>
      <c r="G11424" t="s">
        <v>31</v>
      </c>
      <c r="H11424" t="s">
        <v>31</v>
      </c>
      <c r="I11424" t="s">
        <v>2758</v>
      </c>
      <c r="J11424" t="s">
        <v>2758</v>
      </c>
      <c r="K11424" t="s">
        <v>31</v>
      </c>
      <c r="L11424" t="s">
        <v>2805</v>
      </c>
    </row>
    <row r="11425" spans="1:12" x14ac:dyDescent="0.3">
      <c r="A11425">
        <v>3657</v>
      </c>
      <c r="C11425" t="s">
        <v>13022</v>
      </c>
      <c r="D11425" t="s">
        <v>5050</v>
      </c>
      <c r="E11425" t="s">
        <v>17642</v>
      </c>
      <c r="G11425" t="s">
        <v>31</v>
      </c>
      <c r="H11425" t="s">
        <v>31</v>
      </c>
      <c r="I11425" t="s">
        <v>2758</v>
      </c>
      <c r="J11425" t="s">
        <v>2758</v>
      </c>
      <c r="K11425" t="s">
        <v>31</v>
      </c>
      <c r="L11425" t="s">
        <v>2805</v>
      </c>
    </row>
    <row r="11426" spans="1:12" x14ac:dyDescent="0.3">
      <c r="A11426">
        <v>3657</v>
      </c>
      <c r="C11426" t="s">
        <v>13023</v>
      </c>
      <c r="D11426" t="s">
        <v>5050</v>
      </c>
      <c r="E11426" t="s">
        <v>17642</v>
      </c>
      <c r="G11426" t="s">
        <v>31</v>
      </c>
      <c r="H11426" t="s">
        <v>31</v>
      </c>
      <c r="I11426" t="s">
        <v>2758</v>
      </c>
      <c r="J11426" t="s">
        <v>2758</v>
      </c>
      <c r="K11426" t="s">
        <v>31</v>
      </c>
      <c r="L11426" t="s">
        <v>2805</v>
      </c>
    </row>
    <row r="11427" spans="1:12" x14ac:dyDescent="0.3">
      <c r="A11427">
        <v>3657</v>
      </c>
      <c r="C11427" t="s">
        <v>13024</v>
      </c>
      <c r="D11427" t="s">
        <v>5050</v>
      </c>
      <c r="E11427" t="s">
        <v>17642</v>
      </c>
      <c r="G11427" t="s">
        <v>31</v>
      </c>
      <c r="H11427" t="s">
        <v>31</v>
      </c>
      <c r="I11427" t="s">
        <v>2758</v>
      </c>
      <c r="J11427" t="s">
        <v>2758</v>
      </c>
      <c r="K11427" t="s">
        <v>31</v>
      </c>
      <c r="L11427" t="s">
        <v>2805</v>
      </c>
    </row>
    <row r="11428" spans="1:12" x14ac:dyDescent="0.3">
      <c r="A11428">
        <v>3657</v>
      </c>
      <c r="C11428" t="s">
        <v>13025</v>
      </c>
      <c r="D11428" t="s">
        <v>5050</v>
      </c>
      <c r="E11428" t="s">
        <v>17642</v>
      </c>
      <c r="G11428" t="s">
        <v>31</v>
      </c>
      <c r="H11428" t="s">
        <v>31</v>
      </c>
      <c r="I11428" t="s">
        <v>2758</v>
      </c>
      <c r="J11428" t="s">
        <v>2758</v>
      </c>
      <c r="K11428" t="s">
        <v>31</v>
      </c>
      <c r="L11428" t="s">
        <v>2805</v>
      </c>
    </row>
    <row r="11429" spans="1:12" x14ac:dyDescent="0.3">
      <c r="A11429">
        <v>3657</v>
      </c>
      <c r="C11429" t="s">
        <v>13026</v>
      </c>
      <c r="D11429" t="s">
        <v>5050</v>
      </c>
      <c r="E11429" t="s">
        <v>17642</v>
      </c>
      <c r="G11429" t="s">
        <v>31</v>
      </c>
      <c r="H11429" t="s">
        <v>31</v>
      </c>
      <c r="I11429" t="s">
        <v>2758</v>
      </c>
      <c r="J11429" t="s">
        <v>2758</v>
      </c>
      <c r="K11429" t="s">
        <v>31</v>
      </c>
      <c r="L11429" t="s">
        <v>2805</v>
      </c>
    </row>
    <row r="11430" spans="1:12" x14ac:dyDescent="0.3">
      <c r="A11430">
        <v>3657</v>
      </c>
      <c r="C11430" t="s">
        <v>13027</v>
      </c>
      <c r="D11430" t="s">
        <v>5050</v>
      </c>
      <c r="E11430" t="s">
        <v>17642</v>
      </c>
      <c r="G11430" t="s">
        <v>31</v>
      </c>
      <c r="H11430" t="s">
        <v>31</v>
      </c>
      <c r="I11430" t="s">
        <v>2758</v>
      </c>
      <c r="J11430" t="s">
        <v>2758</v>
      </c>
      <c r="K11430" t="s">
        <v>31</v>
      </c>
      <c r="L11430" t="s">
        <v>2805</v>
      </c>
    </row>
    <row r="11431" spans="1:12" x14ac:dyDescent="0.3">
      <c r="A11431">
        <v>3657</v>
      </c>
      <c r="C11431" t="s">
        <v>13028</v>
      </c>
      <c r="D11431" t="s">
        <v>5050</v>
      </c>
      <c r="E11431" t="s">
        <v>17642</v>
      </c>
      <c r="G11431" t="s">
        <v>31</v>
      </c>
      <c r="H11431" t="s">
        <v>31</v>
      </c>
      <c r="I11431" t="s">
        <v>2758</v>
      </c>
      <c r="J11431" t="s">
        <v>2758</v>
      </c>
      <c r="K11431" t="s">
        <v>31</v>
      </c>
      <c r="L11431" t="s">
        <v>2805</v>
      </c>
    </row>
    <row r="11432" spans="1:12" x14ac:dyDescent="0.3">
      <c r="A11432">
        <v>3657</v>
      </c>
      <c r="C11432" t="s">
        <v>13029</v>
      </c>
      <c r="D11432" t="s">
        <v>5050</v>
      </c>
      <c r="E11432" t="s">
        <v>17642</v>
      </c>
      <c r="G11432" t="s">
        <v>31</v>
      </c>
      <c r="H11432" t="s">
        <v>31</v>
      </c>
      <c r="I11432" t="s">
        <v>2758</v>
      </c>
      <c r="J11432" t="s">
        <v>2758</v>
      </c>
      <c r="K11432" t="s">
        <v>31</v>
      </c>
      <c r="L11432" t="s">
        <v>2805</v>
      </c>
    </row>
    <row r="11433" spans="1:12" x14ac:dyDescent="0.3">
      <c r="A11433">
        <v>3657</v>
      </c>
      <c r="C11433" t="s">
        <v>13030</v>
      </c>
      <c r="D11433" t="s">
        <v>5050</v>
      </c>
      <c r="E11433" t="s">
        <v>17642</v>
      </c>
      <c r="G11433" t="s">
        <v>31</v>
      </c>
      <c r="H11433" t="s">
        <v>31</v>
      </c>
      <c r="I11433" t="s">
        <v>2758</v>
      </c>
      <c r="J11433" t="s">
        <v>2758</v>
      </c>
      <c r="K11433" t="s">
        <v>31</v>
      </c>
      <c r="L11433" t="s">
        <v>2805</v>
      </c>
    </row>
    <row r="11434" spans="1:12" x14ac:dyDescent="0.3">
      <c r="A11434">
        <v>3657</v>
      </c>
      <c r="C11434" t="s">
        <v>13031</v>
      </c>
      <c r="D11434" t="s">
        <v>5050</v>
      </c>
      <c r="E11434" t="s">
        <v>17642</v>
      </c>
      <c r="G11434" t="s">
        <v>31</v>
      </c>
      <c r="H11434" t="s">
        <v>31</v>
      </c>
      <c r="I11434" t="s">
        <v>2758</v>
      </c>
      <c r="J11434" t="s">
        <v>2758</v>
      </c>
      <c r="K11434" t="s">
        <v>31</v>
      </c>
      <c r="L11434" t="s">
        <v>2805</v>
      </c>
    </row>
    <row r="11435" spans="1:12" x14ac:dyDescent="0.3">
      <c r="A11435">
        <v>3657</v>
      </c>
      <c r="C11435" t="s">
        <v>13032</v>
      </c>
      <c r="D11435" t="s">
        <v>5050</v>
      </c>
      <c r="E11435" t="s">
        <v>17642</v>
      </c>
      <c r="G11435" t="s">
        <v>31</v>
      </c>
      <c r="H11435" t="s">
        <v>31</v>
      </c>
      <c r="I11435" t="s">
        <v>2758</v>
      </c>
      <c r="J11435" t="s">
        <v>2758</v>
      </c>
      <c r="K11435" t="s">
        <v>31</v>
      </c>
      <c r="L11435" t="s">
        <v>2805</v>
      </c>
    </row>
    <row r="11436" spans="1:12" x14ac:dyDescent="0.3">
      <c r="A11436">
        <v>3657</v>
      </c>
      <c r="C11436" t="s">
        <v>13033</v>
      </c>
      <c r="D11436" t="s">
        <v>5050</v>
      </c>
      <c r="E11436" t="s">
        <v>17642</v>
      </c>
      <c r="G11436" t="s">
        <v>31</v>
      </c>
      <c r="H11436" t="s">
        <v>31</v>
      </c>
      <c r="I11436" t="s">
        <v>2758</v>
      </c>
      <c r="J11436" t="s">
        <v>2758</v>
      </c>
      <c r="K11436" t="s">
        <v>31</v>
      </c>
      <c r="L11436" t="s">
        <v>2805</v>
      </c>
    </row>
    <row r="11437" spans="1:12" x14ac:dyDescent="0.3">
      <c r="A11437">
        <v>3657</v>
      </c>
      <c r="C11437" t="s">
        <v>13034</v>
      </c>
      <c r="D11437" t="s">
        <v>5050</v>
      </c>
      <c r="E11437" t="s">
        <v>17642</v>
      </c>
      <c r="G11437" t="s">
        <v>31</v>
      </c>
      <c r="H11437" t="s">
        <v>31</v>
      </c>
      <c r="I11437" t="s">
        <v>2758</v>
      </c>
      <c r="J11437" t="s">
        <v>2758</v>
      </c>
      <c r="K11437" t="s">
        <v>31</v>
      </c>
      <c r="L11437" t="s">
        <v>2805</v>
      </c>
    </row>
    <row r="11438" spans="1:12" x14ac:dyDescent="0.3">
      <c r="A11438">
        <v>3657</v>
      </c>
      <c r="C11438" t="s">
        <v>13035</v>
      </c>
      <c r="D11438" t="s">
        <v>5050</v>
      </c>
      <c r="E11438" t="s">
        <v>17642</v>
      </c>
      <c r="G11438" t="s">
        <v>31</v>
      </c>
      <c r="H11438" t="s">
        <v>31</v>
      </c>
      <c r="I11438" t="s">
        <v>2758</v>
      </c>
      <c r="J11438" t="s">
        <v>2758</v>
      </c>
      <c r="K11438" t="s">
        <v>31</v>
      </c>
      <c r="L11438" t="s">
        <v>2805</v>
      </c>
    </row>
    <row r="11439" spans="1:12" x14ac:dyDescent="0.3">
      <c r="A11439">
        <v>3657</v>
      </c>
      <c r="C11439" t="s">
        <v>13036</v>
      </c>
      <c r="D11439" t="s">
        <v>5050</v>
      </c>
      <c r="E11439" t="s">
        <v>17642</v>
      </c>
      <c r="G11439" t="s">
        <v>31</v>
      </c>
      <c r="H11439" t="s">
        <v>31</v>
      </c>
      <c r="I11439" t="s">
        <v>2758</v>
      </c>
      <c r="J11439" t="s">
        <v>2758</v>
      </c>
      <c r="K11439" t="s">
        <v>31</v>
      </c>
      <c r="L11439" t="s">
        <v>2805</v>
      </c>
    </row>
    <row r="11440" spans="1:12" x14ac:dyDescent="0.3">
      <c r="A11440">
        <v>3657</v>
      </c>
      <c r="C11440" t="s">
        <v>13037</v>
      </c>
      <c r="D11440" t="s">
        <v>5050</v>
      </c>
      <c r="E11440" t="s">
        <v>17642</v>
      </c>
      <c r="G11440" t="s">
        <v>31</v>
      </c>
      <c r="H11440" t="s">
        <v>31</v>
      </c>
      <c r="I11440" t="s">
        <v>2758</v>
      </c>
      <c r="J11440" t="s">
        <v>2758</v>
      </c>
      <c r="K11440" t="s">
        <v>31</v>
      </c>
      <c r="L11440" t="s">
        <v>2805</v>
      </c>
    </row>
    <row r="11441" spans="1:12" x14ac:dyDescent="0.3">
      <c r="A11441">
        <v>3657</v>
      </c>
      <c r="C11441" t="s">
        <v>13038</v>
      </c>
      <c r="D11441" t="s">
        <v>5050</v>
      </c>
      <c r="E11441" t="s">
        <v>17642</v>
      </c>
      <c r="G11441" t="s">
        <v>31</v>
      </c>
      <c r="H11441" t="s">
        <v>31</v>
      </c>
      <c r="I11441" t="s">
        <v>2758</v>
      </c>
      <c r="J11441" t="s">
        <v>2758</v>
      </c>
      <c r="K11441" t="s">
        <v>31</v>
      </c>
      <c r="L11441" t="s">
        <v>2805</v>
      </c>
    </row>
    <row r="11442" spans="1:12" x14ac:dyDescent="0.3">
      <c r="A11442">
        <v>3657</v>
      </c>
      <c r="C11442" t="s">
        <v>13039</v>
      </c>
      <c r="D11442" t="s">
        <v>5050</v>
      </c>
      <c r="E11442" t="s">
        <v>17642</v>
      </c>
      <c r="G11442" t="s">
        <v>31</v>
      </c>
      <c r="H11442" t="s">
        <v>31</v>
      </c>
      <c r="I11442" t="s">
        <v>2758</v>
      </c>
      <c r="J11442" t="s">
        <v>2758</v>
      </c>
      <c r="K11442" t="s">
        <v>31</v>
      </c>
      <c r="L11442" t="s">
        <v>2805</v>
      </c>
    </row>
    <row r="11443" spans="1:12" x14ac:dyDescent="0.3">
      <c r="A11443">
        <v>3657</v>
      </c>
      <c r="C11443" t="s">
        <v>13040</v>
      </c>
      <c r="D11443" t="s">
        <v>5050</v>
      </c>
      <c r="E11443" t="s">
        <v>17642</v>
      </c>
      <c r="G11443" t="s">
        <v>31</v>
      </c>
      <c r="H11443" t="s">
        <v>31</v>
      </c>
      <c r="I11443" t="s">
        <v>2758</v>
      </c>
      <c r="J11443" t="s">
        <v>2758</v>
      </c>
      <c r="K11443" t="s">
        <v>31</v>
      </c>
      <c r="L11443" t="s">
        <v>2805</v>
      </c>
    </row>
    <row r="11444" spans="1:12" x14ac:dyDescent="0.3">
      <c r="A11444">
        <v>3657</v>
      </c>
      <c r="C11444" t="s">
        <v>13041</v>
      </c>
      <c r="D11444" t="s">
        <v>5050</v>
      </c>
      <c r="E11444" t="s">
        <v>17642</v>
      </c>
      <c r="G11444" t="s">
        <v>31</v>
      </c>
      <c r="H11444" t="s">
        <v>31</v>
      </c>
      <c r="I11444" t="s">
        <v>2758</v>
      </c>
      <c r="J11444" t="s">
        <v>2758</v>
      </c>
      <c r="K11444" t="s">
        <v>31</v>
      </c>
      <c r="L11444" t="s">
        <v>2805</v>
      </c>
    </row>
    <row r="11445" spans="1:12" x14ac:dyDescent="0.3">
      <c r="A11445">
        <v>3657</v>
      </c>
      <c r="C11445" t="s">
        <v>13042</v>
      </c>
      <c r="D11445" t="s">
        <v>5050</v>
      </c>
      <c r="E11445" t="s">
        <v>17642</v>
      </c>
      <c r="G11445" t="s">
        <v>31</v>
      </c>
      <c r="H11445" t="s">
        <v>31</v>
      </c>
      <c r="I11445" t="s">
        <v>2758</v>
      </c>
      <c r="J11445" t="s">
        <v>2758</v>
      </c>
      <c r="K11445" t="s">
        <v>31</v>
      </c>
      <c r="L11445" t="s">
        <v>2805</v>
      </c>
    </row>
    <row r="11446" spans="1:12" x14ac:dyDescent="0.3">
      <c r="A11446">
        <v>3657</v>
      </c>
      <c r="C11446" t="s">
        <v>13043</v>
      </c>
      <c r="D11446" t="s">
        <v>5050</v>
      </c>
      <c r="E11446" t="s">
        <v>17642</v>
      </c>
      <c r="G11446" t="s">
        <v>31</v>
      </c>
      <c r="H11446" t="s">
        <v>31</v>
      </c>
      <c r="I11446" t="s">
        <v>2758</v>
      </c>
      <c r="J11446" t="s">
        <v>2758</v>
      </c>
      <c r="K11446" t="s">
        <v>31</v>
      </c>
      <c r="L11446" t="s">
        <v>2805</v>
      </c>
    </row>
    <row r="11447" spans="1:12" x14ac:dyDescent="0.3">
      <c r="A11447">
        <v>3657</v>
      </c>
      <c r="C11447" t="s">
        <v>13044</v>
      </c>
      <c r="D11447" t="s">
        <v>5050</v>
      </c>
      <c r="E11447" t="s">
        <v>17642</v>
      </c>
      <c r="G11447" t="s">
        <v>31</v>
      </c>
      <c r="H11447" t="s">
        <v>31</v>
      </c>
      <c r="I11447" t="s">
        <v>2758</v>
      </c>
      <c r="J11447" t="s">
        <v>2758</v>
      </c>
      <c r="K11447" t="s">
        <v>31</v>
      </c>
      <c r="L11447" t="s">
        <v>2805</v>
      </c>
    </row>
    <row r="11448" spans="1:12" x14ac:dyDescent="0.3">
      <c r="A11448">
        <v>3657</v>
      </c>
      <c r="C11448" t="s">
        <v>13045</v>
      </c>
      <c r="D11448" t="s">
        <v>5050</v>
      </c>
      <c r="E11448" t="s">
        <v>17642</v>
      </c>
      <c r="G11448" t="s">
        <v>31</v>
      </c>
      <c r="H11448" t="s">
        <v>31</v>
      </c>
      <c r="I11448" t="s">
        <v>2758</v>
      </c>
      <c r="J11448" t="s">
        <v>2758</v>
      </c>
      <c r="K11448" t="s">
        <v>31</v>
      </c>
      <c r="L11448" t="s">
        <v>2805</v>
      </c>
    </row>
    <row r="11449" spans="1:12" x14ac:dyDescent="0.3">
      <c r="A11449">
        <v>3657</v>
      </c>
      <c r="C11449" t="s">
        <v>13046</v>
      </c>
      <c r="D11449" t="s">
        <v>5050</v>
      </c>
      <c r="E11449" t="s">
        <v>17642</v>
      </c>
      <c r="G11449" t="s">
        <v>31</v>
      </c>
      <c r="H11449" t="s">
        <v>31</v>
      </c>
      <c r="I11449" t="s">
        <v>2758</v>
      </c>
      <c r="J11449" t="s">
        <v>2758</v>
      </c>
      <c r="K11449" t="s">
        <v>31</v>
      </c>
      <c r="L11449" t="s">
        <v>2805</v>
      </c>
    </row>
    <row r="11450" spans="1:12" x14ac:dyDescent="0.3">
      <c r="A11450">
        <v>3657</v>
      </c>
      <c r="C11450" t="s">
        <v>13047</v>
      </c>
      <c r="D11450" t="s">
        <v>5050</v>
      </c>
      <c r="E11450" t="s">
        <v>17642</v>
      </c>
      <c r="G11450" t="s">
        <v>31</v>
      </c>
      <c r="H11450" t="s">
        <v>31</v>
      </c>
      <c r="I11450" t="s">
        <v>2758</v>
      </c>
      <c r="J11450" t="s">
        <v>2758</v>
      </c>
      <c r="K11450" t="s">
        <v>31</v>
      </c>
      <c r="L11450" t="s">
        <v>2805</v>
      </c>
    </row>
    <row r="11451" spans="1:12" x14ac:dyDescent="0.3">
      <c r="A11451">
        <v>3657</v>
      </c>
      <c r="C11451" t="s">
        <v>13048</v>
      </c>
      <c r="D11451" t="s">
        <v>5050</v>
      </c>
      <c r="E11451" t="s">
        <v>17642</v>
      </c>
      <c r="G11451" t="s">
        <v>31</v>
      </c>
      <c r="H11451" t="s">
        <v>31</v>
      </c>
      <c r="I11451" t="s">
        <v>2758</v>
      </c>
      <c r="J11451" t="s">
        <v>2758</v>
      </c>
      <c r="K11451" t="s">
        <v>31</v>
      </c>
      <c r="L11451" t="s">
        <v>2805</v>
      </c>
    </row>
    <row r="11452" spans="1:12" x14ac:dyDescent="0.3">
      <c r="A11452">
        <v>3657</v>
      </c>
      <c r="C11452" t="s">
        <v>13049</v>
      </c>
      <c r="D11452" t="s">
        <v>5050</v>
      </c>
      <c r="E11452" t="s">
        <v>17642</v>
      </c>
      <c r="G11452" t="s">
        <v>31</v>
      </c>
      <c r="H11452" t="s">
        <v>31</v>
      </c>
      <c r="I11452" t="s">
        <v>2758</v>
      </c>
      <c r="J11452" t="s">
        <v>2758</v>
      </c>
      <c r="K11452" t="s">
        <v>31</v>
      </c>
      <c r="L11452" t="s">
        <v>2805</v>
      </c>
    </row>
    <row r="11453" spans="1:12" x14ac:dyDescent="0.3">
      <c r="A11453">
        <v>3657</v>
      </c>
      <c r="C11453" t="s">
        <v>13050</v>
      </c>
      <c r="D11453" t="s">
        <v>5050</v>
      </c>
      <c r="E11453" t="s">
        <v>17642</v>
      </c>
      <c r="G11453" t="s">
        <v>31</v>
      </c>
      <c r="H11453" t="s">
        <v>31</v>
      </c>
      <c r="I11453" t="s">
        <v>2758</v>
      </c>
      <c r="J11453" t="s">
        <v>2758</v>
      </c>
      <c r="K11453" t="s">
        <v>31</v>
      </c>
      <c r="L11453" t="s">
        <v>2805</v>
      </c>
    </row>
    <row r="11454" spans="1:12" x14ac:dyDescent="0.3">
      <c r="A11454">
        <v>3657</v>
      </c>
      <c r="C11454" t="s">
        <v>13051</v>
      </c>
      <c r="D11454" t="s">
        <v>5050</v>
      </c>
      <c r="E11454" t="s">
        <v>17642</v>
      </c>
      <c r="G11454" t="s">
        <v>31</v>
      </c>
      <c r="H11454" t="s">
        <v>31</v>
      </c>
      <c r="I11454" t="s">
        <v>2758</v>
      </c>
      <c r="J11454" t="s">
        <v>2758</v>
      </c>
      <c r="K11454" t="s">
        <v>31</v>
      </c>
      <c r="L11454" t="s">
        <v>2805</v>
      </c>
    </row>
    <row r="11455" spans="1:12" x14ac:dyDescent="0.3">
      <c r="A11455">
        <v>3657</v>
      </c>
      <c r="C11455" t="s">
        <v>13052</v>
      </c>
      <c r="D11455" t="s">
        <v>5050</v>
      </c>
      <c r="E11455" t="s">
        <v>17642</v>
      </c>
      <c r="G11455" t="s">
        <v>31</v>
      </c>
      <c r="H11455" t="s">
        <v>31</v>
      </c>
      <c r="I11455" t="s">
        <v>2758</v>
      </c>
      <c r="J11455" t="s">
        <v>2758</v>
      </c>
      <c r="K11455" t="s">
        <v>31</v>
      </c>
      <c r="L11455" t="s">
        <v>2805</v>
      </c>
    </row>
    <row r="11456" spans="1:12" x14ac:dyDescent="0.3">
      <c r="A11456">
        <v>3657</v>
      </c>
      <c r="C11456" t="s">
        <v>13053</v>
      </c>
      <c r="D11456" t="s">
        <v>5050</v>
      </c>
      <c r="E11456" t="s">
        <v>17642</v>
      </c>
      <c r="G11456" t="s">
        <v>31</v>
      </c>
      <c r="H11456" t="s">
        <v>31</v>
      </c>
      <c r="I11456" t="s">
        <v>2758</v>
      </c>
      <c r="J11456" t="s">
        <v>2758</v>
      </c>
      <c r="K11456" t="s">
        <v>31</v>
      </c>
      <c r="L11456" t="s">
        <v>2805</v>
      </c>
    </row>
    <row r="11457" spans="1:12" x14ac:dyDescent="0.3">
      <c r="A11457">
        <v>3657</v>
      </c>
      <c r="C11457" t="s">
        <v>13054</v>
      </c>
      <c r="D11457" t="s">
        <v>5050</v>
      </c>
      <c r="E11457" t="s">
        <v>17642</v>
      </c>
      <c r="G11457" t="s">
        <v>31</v>
      </c>
      <c r="H11457" t="s">
        <v>31</v>
      </c>
      <c r="I11457" t="s">
        <v>2758</v>
      </c>
      <c r="J11457" t="s">
        <v>2758</v>
      </c>
      <c r="K11457" t="s">
        <v>31</v>
      </c>
      <c r="L11457" t="s">
        <v>2805</v>
      </c>
    </row>
    <row r="11458" spans="1:12" x14ac:dyDescent="0.3">
      <c r="A11458">
        <v>3657</v>
      </c>
      <c r="C11458" t="s">
        <v>13055</v>
      </c>
      <c r="D11458" t="s">
        <v>5050</v>
      </c>
      <c r="E11458" t="s">
        <v>17642</v>
      </c>
      <c r="G11458" t="s">
        <v>31</v>
      </c>
      <c r="H11458" t="s">
        <v>31</v>
      </c>
      <c r="I11458" t="s">
        <v>2758</v>
      </c>
      <c r="J11458" t="s">
        <v>2758</v>
      </c>
      <c r="K11458" t="s">
        <v>31</v>
      </c>
      <c r="L11458" t="s">
        <v>2805</v>
      </c>
    </row>
    <row r="11459" spans="1:12" x14ac:dyDescent="0.3">
      <c r="A11459">
        <v>3657</v>
      </c>
      <c r="C11459" t="s">
        <v>13056</v>
      </c>
      <c r="D11459" t="s">
        <v>5050</v>
      </c>
      <c r="E11459" t="s">
        <v>17642</v>
      </c>
      <c r="G11459" t="s">
        <v>31</v>
      </c>
      <c r="H11459" t="s">
        <v>31</v>
      </c>
      <c r="I11459" t="s">
        <v>2758</v>
      </c>
      <c r="J11459" t="s">
        <v>2758</v>
      </c>
      <c r="K11459" t="s">
        <v>31</v>
      </c>
      <c r="L11459" t="s">
        <v>2805</v>
      </c>
    </row>
    <row r="11460" spans="1:12" x14ac:dyDescent="0.3">
      <c r="A11460">
        <v>3657</v>
      </c>
      <c r="C11460" t="s">
        <v>13057</v>
      </c>
      <c r="D11460" t="s">
        <v>5050</v>
      </c>
      <c r="E11460" t="s">
        <v>17642</v>
      </c>
      <c r="G11460" t="s">
        <v>31</v>
      </c>
      <c r="H11460" t="s">
        <v>31</v>
      </c>
      <c r="I11460" t="s">
        <v>2758</v>
      </c>
      <c r="J11460" t="s">
        <v>2758</v>
      </c>
      <c r="K11460" t="s">
        <v>31</v>
      </c>
      <c r="L11460" t="s">
        <v>2805</v>
      </c>
    </row>
    <row r="11461" spans="1:12" x14ac:dyDescent="0.3">
      <c r="A11461">
        <v>3657</v>
      </c>
      <c r="C11461" t="s">
        <v>13058</v>
      </c>
      <c r="D11461" t="s">
        <v>5050</v>
      </c>
      <c r="E11461" t="s">
        <v>17642</v>
      </c>
      <c r="G11461" t="s">
        <v>31</v>
      </c>
      <c r="H11461" t="s">
        <v>31</v>
      </c>
      <c r="I11461" t="s">
        <v>2758</v>
      </c>
      <c r="J11461" t="s">
        <v>2758</v>
      </c>
      <c r="K11461" t="s">
        <v>31</v>
      </c>
      <c r="L11461" t="s">
        <v>2805</v>
      </c>
    </row>
    <row r="11462" spans="1:12" x14ac:dyDescent="0.3">
      <c r="A11462">
        <v>3657</v>
      </c>
      <c r="C11462" t="s">
        <v>13059</v>
      </c>
      <c r="D11462" t="s">
        <v>5050</v>
      </c>
      <c r="E11462" t="s">
        <v>17642</v>
      </c>
      <c r="G11462" t="s">
        <v>31</v>
      </c>
      <c r="H11462" t="s">
        <v>31</v>
      </c>
      <c r="I11462" t="s">
        <v>2758</v>
      </c>
      <c r="J11462" t="s">
        <v>2758</v>
      </c>
      <c r="K11462" t="s">
        <v>31</v>
      </c>
      <c r="L11462" t="s">
        <v>2805</v>
      </c>
    </row>
    <row r="11463" spans="1:12" x14ac:dyDescent="0.3">
      <c r="A11463">
        <v>3657</v>
      </c>
      <c r="C11463" t="s">
        <v>13060</v>
      </c>
      <c r="D11463" t="s">
        <v>5050</v>
      </c>
      <c r="E11463" t="s">
        <v>17642</v>
      </c>
      <c r="G11463" t="s">
        <v>31</v>
      </c>
      <c r="H11463" t="s">
        <v>31</v>
      </c>
      <c r="I11463" t="s">
        <v>2758</v>
      </c>
      <c r="J11463" t="s">
        <v>2758</v>
      </c>
      <c r="K11463" t="s">
        <v>31</v>
      </c>
      <c r="L11463" t="s">
        <v>2805</v>
      </c>
    </row>
    <row r="11464" spans="1:12" x14ac:dyDescent="0.3">
      <c r="A11464">
        <v>3657</v>
      </c>
      <c r="C11464" t="s">
        <v>13061</v>
      </c>
      <c r="D11464" t="s">
        <v>5050</v>
      </c>
      <c r="E11464" t="s">
        <v>17642</v>
      </c>
      <c r="G11464" t="s">
        <v>31</v>
      </c>
      <c r="H11464" t="s">
        <v>31</v>
      </c>
      <c r="I11464" t="s">
        <v>2758</v>
      </c>
      <c r="J11464" t="s">
        <v>2758</v>
      </c>
      <c r="K11464" t="s">
        <v>31</v>
      </c>
      <c r="L11464" t="s">
        <v>2805</v>
      </c>
    </row>
    <row r="11465" spans="1:12" x14ac:dyDescent="0.3">
      <c r="A11465">
        <v>3657</v>
      </c>
      <c r="C11465" t="s">
        <v>13062</v>
      </c>
      <c r="D11465" t="s">
        <v>5050</v>
      </c>
      <c r="E11465" t="s">
        <v>17642</v>
      </c>
      <c r="G11465" t="s">
        <v>31</v>
      </c>
      <c r="H11465" t="s">
        <v>31</v>
      </c>
      <c r="I11465" t="s">
        <v>2758</v>
      </c>
      <c r="J11465" t="s">
        <v>2758</v>
      </c>
      <c r="K11465" t="s">
        <v>31</v>
      </c>
      <c r="L11465" t="s">
        <v>2805</v>
      </c>
    </row>
    <row r="11466" spans="1:12" x14ac:dyDescent="0.3">
      <c r="A11466">
        <v>3657</v>
      </c>
      <c r="C11466" t="s">
        <v>13063</v>
      </c>
      <c r="D11466" t="s">
        <v>5050</v>
      </c>
      <c r="E11466" t="s">
        <v>17642</v>
      </c>
      <c r="G11466" t="s">
        <v>31</v>
      </c>
      <c r="H11466" t="s">
        <v>31</v>
      </c>
      <c r="I11466" t="s">
        <v>2758</v>
      </c>
      <c r="J11466" t="s">
        <v>2758</v>
      </c>
      <c r="K11466" t="s">
        <v>31</v>
      </c>
      <c r="L11466" t="s">
        <v>2805</v>
      </c>
    </row>
    <row r="11467" spans="1:12" x14ac:dyDescent="0.3">
      <c r="A11467">
        <v>3657</v>
      </c>
      <c r="C11467" t="s">
        <v>13064</v>
      </c>
      <c r="D11467" t="s">
        <v>5050</v>
      </c>
      <c r="E11467" t="s">
        <v>17642</v>
      </c>
      <c r="G11467" t="s">
        <v>31</v>
      </c>
      <c r="H11467" t="s">
        <v>31</v>
      </c>
      <c r="I11467" t="s">
        <v>2758</v>
      </c>
      <c r="J11467" t="s">
        <v>2758</v>
      </c>
      <c r="K11467" t="s">
        <v>31</v>
      </c>
      <c r="L11467" t="s">
        <v>2805</v>
      </c>
    </row>
    <row r="11468" spans="1:12" x14ac:dyDescent="0.3">
      <c r="A11468">
        <v>3657</v>
      </c>
      <c r="C11468" t="s">
        <v>13065</v>
      </c>
      <c r="D11468" t="s">
        <v>5050</v>
      </c>
      <c r="E11468" t="s">
        <v>17642</v>
      </c>
      <c r="G11468" t="s">
        <v>31</v>
      </c>
      <c r="H11468" t="s">
        <v>31</v>
      </c>
      <c r="I11468" t="s">
        <v>2758</v>
      </c>
      <c r="J11468" t="s">
        <v>2758</v>
      </c>
      <c r="K11468" t="s">
        <v>31</v>
      </c>
      <c r="L11468" t="s">
        <v>2805</v>
      </c>
    </row>
    <row r="11469" spans="1:12" x14ac:dyDescent="0.3">
      <c r="A11469">
        <v>3657</v>
      </c>
      <c r="C11469" t="s">
        <v>13066</v>
      </c>
      <c r="D11469" t="s">
        <v>5050</v>
      </c>
      <c r="E11469" t="s">
        <v>17642</v>
      </c>
      <c r="G11469" t="s">
        <v>31</v>
      </c>
      <c r="H11469" t="s">
        <v>31</v>
      </c>
      <c r="I11469" t="s">
        <v>2758</v>
      </c>
      <c r="J11469" t="s">
        <v>2758</v>
      </c>
      <c r="K11469" t="s">
        <v>31</v>
      </c>
      <c r="L11469" t="s">
        <v>2805</v>
      </c>
    </row>
    <row r="11470" spans="1:12" x14ac:dyDescent="0.3">
      <c r="A11470">
        <v>3657</v>
      </c>
      <c r="C11470" t="s">
        <v>13067</v>
      </c>
      <c r="D11470" t="s">
        <v>5050</v>
      </c>
      <c r="E11470" t="s">
        <v>17642</v>
      </c>
      <c r="G11470" t="s">
        <v>31</v>
      </c>
      <c r="H11470" t="s">
        <v>31</v>
      </c>
      <c r="I11470" t="s">
        <v>2758</v>
      </c>
      <c r="J11470" t="s">
        <v>2758</v>
      </c>
      <c r="K11470" t="s">
        <v>31</v>
      </c>
      <c r="L11470" t="s">
        <v>2805</v>
      </c>
    </row>
    <row r="11471" spans="1:12" x14ac:dyDescent="0.3">
      <c r="A11471">
        <v>3657</v>
      </c>
      <c r="C11471" t="s">
        <v>13068</v>
      </c>
      <c r="D11471" t="s">
        <v>5050</v>
      </c>
      <c r="E11471" t="s">
        <v>17642</v>
      </c>
      <c r="G11471" t="s">
        <v>31</v>
      </c>
      <c r="H11471" t="s">
        <v>31</v>
      </c>
      <c r="I11471" t="s">
        <v>2758</v>
      </c>
      <c r="J11471" t="s">
        <v>2758</v>
      </c>
      <c r="K11471" t="s">
        <v>31</v>
      </c>
      <c r="L11471" t="s">
        <v>2805</v>
      </c>
    </row>
    <row r="11472" spans="1:12" x14ac:dyDescent="0.3">
      <c r="A11472">
        <v>3657</v>
      </c>
      <c r="C11472" t="s">
        <v>13069</v>
      </c>
      <c r="D11472" t="s">
        <v>5050</v>
      </c>
      <c r="E11472" t="s">
        <v>17642</v>
      </c>
      <c r="G11472" t="s">
        <v>31</v>
      </c>
      <c r="H11472" t="s">
        <v>31</v>
      </c>
      <c r="I11472" t="s">
        <v>2758</v>
      </c>
      <c r="J11472" t="s">
        <v>2758</v>
      </c>
      <c r="K11472" t="s">
        <v>31</v>
      </c>
      <c r="L11472" t="s">
        <v>2805</v>
      </c>
    </row>
    <row r="11473" spans="1:12" x14ac:dyDescent="0.3">
      <c r="A11473">
        <v>3657</v>
      </c>
      <c r="C11473" t="s">
        <v>13070</v>
      </c>
      <c r="D11473" t="s">
        <v>5050</v>
      </c>
      <c r="E11473" t="s">
        <v>17642</v>
      </c>
      <c r="G11473" t="s">
        <v>31</v>
      </c>
      <c r="H11473" t="s">
        <v>31</v>
      </c>
      <c r="I11473" t="s">
        <v>2758</v>
      </c>
      <c r="J11473" t="s">
        <v>2758</v>
      </c>
      <c r="K11473" t="s">
        <v>31</v>
      </c>
      <c r="L11473" t="s">
        <v>2805</v>
      </c>
    </row>
    <row r="11474" spans="1:12" x14ac:dyDescent="0.3">
      <c r="A11474">
        <v>3657</v>
      </c>
      <c r="C11474" t="s">
        <v>13071</v>
      </c>
      <c r="D11474" t="s">
        <v>5050</v>
      </c>
      <c r="E11474" t="s">
        <v>17642</v>
      </c>
      <c r="G11474" t="s">
        <v>31</v>
      </c>
      <c r="H11474" t="s">
        <v>31</v>
      </c>
      <c r="I11474" t="s">
        <v>2758</v>
      </c>
      <c r="J11474" t="s">
        <v>2758</v>
      </c>
      <c r="K11474" t="s">
        <v>31</v>
      </c>
      <c r="L11474" t="s">
        <v>2805</v>
      </c>
    </row>
    <row r="11475" spans="1:12" x14ac:dyDescent="0.3">
      <c r="A11475">
        <v>3657</v>
      </c>
      <c r="C11475" t="s">
        <v>13072</v>
      </c>
      <c r="D11475" t="s">
        <v>5050</v>
      </c>
      <c r="E11475" t="s">
        <v>17642</v>
      </c>
      <c r="G11475" t="s">
        <v>31</v>
      </c>
      <c r="H11475" t="s">
        <v>31</v>
      </c>
      <c r="I11475" t="s">
        <v>2758</v>
      </c>
      <c r="J11475" t="s">
        <v>2758</v>
      </c>
      <c r="K11475" t="s">
        <v>31</v>
      </c>
      <c r="L11475" t="s">
        <v>2805</v>
      </c>
    </row>
    <row r="11476" spans="1:12" x14ac:dyDescent="0.3">
      <c r="A11476">
        <v>3657</v>
      </c>
      <c r="C11476" t="s">
        <v>13073</v>
      </c>
      <c r="D11476" t="s">
        <v>5050</v>
      </c>
      <c r="E11476" t="s">
        <v>17642</v>
      </c>
      <c r="G11476" t="s">
        <v>31</v>
      </c>
      <c r="H11476" t="s">
        <v>31</v>
      </c>
      <c r="I11476" t="s">
        <v>2758</v>
      </c>
      <c r="J11476" t="s">
        <v>2758</v>
      </c>
      <c r="K11476" t="s">
        <v>31</v>
      </c>
      <c r="L11476" t="s">
        <v>2805</v>
      </c>
    </row>
    <row r="11477" spans="1:12" x14ac:dyDescent="0.3">
      <c r="A11477">
        <v>3657</v>
      </c>
      <c r="C11477" t="s">
        <v>13074</v>
      </c>
      <c r="D11477" t="s">
        <v>5050</v>
      </c>
      <c r="E11477" t="s">
        <v>17642</v>
      </c>
      <c r="G11477" t="s">
        <v>31</v>
      </c>
      <c r="H11477" t="s">
        <v>31</v>
      </c>
      <c r="I11477" t="s">
        <v>2758</v>
      </c>
      <c r="J11477" t="s">
        <v>2758</v>
      </c>
      <c r="K11477" t="s">
        <v>31</v>
      </c>
      <c r="L11477" t="s">
        <v>2805</v>
      </c>
    </row>
    <row r="11478" spans="1:12" x14ac:dyDescent="0.3">
      <c r="A11478">
        <v>3657</v>
      </c>
      <c r="C11478" t="s">
        <v>13075</v>
      </c>
      <c r="D11478" t="s">
        <v>5050</v>
      </c>
      <c r="E11478" t="s">
        <v>17642</v>
      </c>
      <c r="G11478" t="s">
        <v>31</v>
      </c>
      <c r="H11478" t="s">
        <v>31</v>
      </c>
      <c r="I11478" t="s">
        <v>2758</v>
      </c>
      <c r="J11478" t="s">
        <v>2758</v>
      </c>
      <c r="K11478" t="s">
        <v>31</v>
      </c>
      <c r="L11478" t="s">
        <v>2805</v>
      </c>
    </row>
    <row r="11479" spans="1:12" x14ac:dyDescent="0.3">
      <c r="A11479">
        <v>3657</v>
      </c>
      <c r="C11479" t="s">
        <v>13076</v>
      </c>
      <c r="D11479" t="s">
        <v>5050</v>
      </c>
      <c r="E11479" t="s">
        <v>17642</v>
      </c>
      <c r="G11479" t="s">
        <v>31</v>
      </c>
      <c r="H11479" t="s">
        <v>31</v>
      </c>
      <c r="I11479" t="s">
        <v>2758</v>
      </c>
      <c r="J11479" t="s">
        <v>2758</v>
      </c>
      <c r="K11479" t="s">
        <v>31</v>
      </c>
      <c r="L11479" t="s">
        <v>2805</v>
      </c>
    </row>
    <row r="11480" spans="1:12" x14ac:dyDescent="0.3">
      <c r="A11480">
        <v>3657</v>
      </c>
      <c r="C11480" t="s">
        <v>13077</v>
      </c>
      <c r="D11480" t="s">
        <v>5050</v>
      </c>
      <c r="E11480" t="s">
        <v>17642</v>
      </c>
      <c r="G11480" t="s">
        <v>31</v>
      </c>
      <c r="H11480" t="s">
        <v>31</v>
      </c>
      <c r="I11480" t="s">
        <v>2758</v>
      </c>
      <c r="J11480" t="s">
        <v>2758</v>
      </c>
      <c r="K11480" t="s">
        <v>31</v>
      </c>
      <c r="L11480" t="s">
        <v>2805</v>
      </c>
    </row>
    <row r="11481" spans="1:12" x14ac:dyDescent="0.3">
      <c r="A11481">
        <v>3657</v>
      </c>
      <c r="C11481" t="s">
        <v>13078</v>
      </c>
      <c r="D11481" t="s">
        <v>5050</v>
      </c>
      <c r="E11481" t="s">
        <v>17642</v>
      </c>
      <c r="G11481" t="s">
        <v>31</v>
      </c>
      <c r="H11481" t="s">
        <v>31</v>
      </c>
      <c r="I11481" t="s">
        <v>2758</v>
      </c>
      <c r="J11481" t="s">
        <v>2758</v>
      </c>
      <c r="K11481" t="s">
        <v>31</v>
      </c>
      <c r="L11481" t="s">
        <v>2805</v>
      </c>
    </row>
    <row r="11482" spans="1:12" x14ac:dyDescent="0.3">
      <c r="A11482">
        <v>3657</v>
      </c>
      <c r="C11482" t="s">
        <v>13079</v>
      </c>
      <c r="D11482" t="s">
        <v>5050</v>
      </c>
      <c r="E11482" t="s">
        <v>17642</v>
      </c>
      <c r="G11482" t="s">
        <v>31</v>
      </c>
      <c r="H11482" t="s">
        <v>31</v>
      </c>
      <c r="I11482" t="s">
        <v>2758</v>
      </c>
      <c r="J11482" t="s">
        <v>2758</v>
      </c>
      <c r="K11482" t="s">
        <v>31</v>
      </c>
      <c r="L11482" t="s">
        <v>2805</v>
      </c>
    </row>
    <row r="11483" spans="1:12" x14ac:dyDescent="0.3">
      <c r="A11483">
        <v>3657</v>
      </c>
      <c r="C11483" t="s">
        <v>13080</v>
      </c>
      <c r="D11483" t="s">
        <v>5050</v>
      </c>
      <c r="E11483" t="s">
        <v>17642</v>
      </c>
      <c r="G11483" t="s">
        <v>31</v>
      </c>
      <c r="H11483" t="s">
        <v>31</v>
      </c>
      <c r="I11483" t="s">
        <v>2758</v>
      </c>
      <c r="J11483" t="s">
        <v>2758</v>
      </c>
      <c r="K11483" t="s">
        <v>31</v>
      </c>
      <c r="L11483" t="s">
        <v>2805</v>
      </c>
    </row>
    <row r="11484" spans="1:12" x14ac:dyDescent="0.3">
      <c r="A11484">
        <v>3657</v>
      </c>
      <c r="C11484" t="s">
        <v>13081</v>
      </c>
      <c r="D11484" t="s">
        <v>5050</v>
      </c>
      <c r="E11484" t="s">
        <v>17642</v>
      </c>
      <c r="G11484" t="s">
        <v>31</v>
      </c>
      <c r="H11484" t="s">
        <v>31</v>
      </c>
      <c r="I11484" t="s">
        <v>2758</v>
      </c>
      <c r="J11484" t="s">
        <v>2758</v>
      </c>
      <c r="K11484" t="s">
        <v>31</v>
      </c>
      <c r="L11484" t="s">
        <v>2805</v>
      </c>
    </row>
    <row r="11485" spans="1:12" x14ac:dyDescent="0.3">
      <c r="A11485">
        <v>3657</v>
      </c>
      <c r="C11485" t="s">
        <v>13082</v>
      </c>
      <c r="D11485" t="s">
        <v>5050</v>
      </c>
      <c r="E11485" t="s">
        <v>17642</v>
      </c>
      <c r="G11485" t="s">
        <v>31</v>
      </c>
      <c r="H11485" t="s">
        <v>31</v>
      </c>
      <c r="I11485" t="s">
        <v>2758</v>
      </c>
      <c r="J11485" t="s">
        <v>2758</v>
      </c>
      <c r="K11485" t="s">
        <v>31</v>
      </c>
      <c r="L11485" t="s">
        <v>2805</v>
      </c>
    </row>
    <row r="11486" spans="1:12" x14ac:dyDescent="0.3">
      <c r="A11486">
        <v>3657</v>
      </c>
      <c r="C11486" t="s">
        <v>13083</v>
      </c>
      <c r="D11486" t="s">
        <v>5050</v>
      </c>
      <c r="E11486" t="s">
        <v>17642</v>
      </c>
      <c r="G11486" t="s">
        <v>31</v>
      </c>
      <c r="H11486" t="s">
        <v>31</v>
      </c>
      <c r="I11486" t="s">
        <v>2758</v>
      </c>
      <c r="J11486" t="s">
        <v>2758</v>
      </c>
      <c r="K11486" t="s">
        <v>31</v>
      </c>
      <c r="L11486" t="s">
        <v>2805</v>
      </c>
    </row>
    <row r="11487" spans="1:12" x14ac:dyDescent="0.3">
      <c r="A11487">
        <v>3657</v>
      </c>
      <c r="C11487" t="s">
        <v>13084</v>
      </c>
      <c r="D11487" t="s">
        <v>5050</v>
      </c>
      <c r="E11487" t="s">
        <v>17642</v>
      </c>
      <c r="G11487" t="s">
        <v>31</v>
      </c>
      <c r="H11487" t="s">
        <v>31</v>
      </c>
      <c r="I11487" t="s">
        <v>2758</v>
      </c>
      <c r="J11487" t="s">
        <v>2758</v>
      </c>
      <c r="K11487" t="s">
        <v>31</v>
      </c>
      <c r="L11487" t="s">
        <v>2805</v>
      </c>
    </row>
    <row r="11488" spans="1:12" x14ac:dyDescent="0.3">
      <c r="A11488">
        <v>3657</v>
      </c>
      <c r="C11488" t="s">
        <v>13085</v>
      </c>
      <c r="D11488" t="s">
        <v>5050</v>
      </c>
      <c r="E11488" t="s">
        <v>17642</v>
      </c>
      <c r="G11488" t="s">
        <v>31</v>
      </c>
      <c r="H11488" t="s">
        <v>31</v>
      </c>
      <c r="I11488" t="s">
        <v>2758</v>
      </c>
      <c r="J11488" t="s">
        <v>2758</v>
      </c>
      <c r="K11488" t="s">
        <v>31</v>
      </c>
      <c r="L11488" t="s">
        <v>2805</v>
      </c>
    </row>
    <row r="11489" spans="1:12" x14ac:dyDescent="0.3">
      <c r="A11489">
        <v>3657</v>
      </c>
      <c r="C11489" t="s">
        <v>13086</v>
      </c>
      <c r="D11489" t="s">
        <v>5050</v>
      </c>
      <c r="E11489" t="s">
        <v>17642</v>
      </c>
      <c r="G11489" t="s">
        <v>31</v>
      </c>
      <c r="H11489" t="s">
        <v>31</v>
      </c>
      <c r="I11489" t="s">
        <v>2758</v>
      </c>
      <c r="J11489" t="s">
        <v>2758</v>
      </c>
      <c r="K11489" t="s">
        <v>31</v>
      </c>
      <c r="L11489" t="s">
        <v>2805</v>
      </c>
    </row>
    <row r="11490" spans="1:12" x14ac:dyDescent="0.3">
      <c r="A11490">
        <v>3657</v>
      </c>
      <c r="C11490" t="s">
        <v>13087</v>
      </c>
      <c r="D11490" t="s">
        <v>5050</v>
      </c>
      <c r="E11490" t="s">
        <v>17642</v>
      </c>
      <c r="G11490" t="s">
        <v>31</v>
      </c>
      <c r="H11490" t="s">
        <v>31</v>
      </c>
      <c r="I11490" t="s">
        <v>2758</v>
      </c>
      <c r="J11490" t="s">
        <v>2758</v>
      </c>
      <c r="K11490" t="s">
        <v>31</v>
      </c>
      <c r="L11490" t="s">
        <v>2805</v>
      </c>
    </row>
    <row r="11491" spans="1:12" x14ac:dyDescent="0.3">
      <c r="A11491">
        <v>3657</v>
      </c>
      <c r="C11491" t="s">
        <v>13088</v>
      </c>
      <c r="D11491" t="s">
        <v>5050</v>
      </c>
      <c r="E11491" t="s">
        <v>17642</v>
      </c>
      <c r="G11491" t="s">
        <v>31</v>
      </c>
      <c r="H11491" t="s">
        <v>31</v>
      </c>
      <c r="I11491" t="s">
        <v>2758</v>
      </c>
      <c r="J11491" t="s">
        <v>2758</v>
      </c>
      <c r="K11491" t="s">
        <v>31</v>
      </c>
      <c r="L11491" t="s">
        <v>2805</v>
      </c>
    </row>
    <row r="11492" spans="1:12" x14ac:dyDescent="0.3">
      <c r="A11492">
        <v>3657</v>
      </c>
      <c r="C11492" t="s">
        <v>13089</v>
      </c>
      <c r="D11492" t="s">
        <v>5050</v>
      </c>
      <c r="E11492" t="s">
        <v>17642</v>
      </c>
      <c r="G11492" t="s">
        <v>31</v>
      </c>
      <c r="H11492" t="s">
        <v>31</v>
      </c>
      <c r="I11492" t="s">
        <v>2758</v>
      </c>
      <c r="J11492" t="s">
        <v>2758</v>
      </c>
      <c r="K11492" t="s">
        <v>31</v>
      </c>
      <c r="L11492" t="s">
        <v>2805</v>
      </c>
    </row>
    <row r="11493" spans="1:12" x14ac:dyDescent="0.3">
      <c r="A11493">
        <v>3657</v>
      </c>
      <c r="C11493" t="s">
        <v>13090</v>
      </c>
      <c r="D11493" t="s">
        <v>5050</v>
      </c>
      <c r="E11493" t="s">
        <v>17642</v>
      </c>
      <c r="G11493" t="s">
        <v>31</v>
      </c>
      <c r="H11493" t="s">
        <v>31</v>
      </c>
      <c r="I11493" t="s">
        <v>2758</v>
      </c>
      <c r="J11493" t="s">
        <v>2758</v>
      </c>
      <c r="K11493" t="s">
        <v>31</v>
      </c>
      <c r="L11493" t="s">
        <v>2805</v>
      </c>
    </row>
    <row r="11494" spans="1:12" x14ac:dyDescent="0.3">
      <c r="A11494">
        <v>3657</v>
      </c>
      <c r="C11494" t="s">
        <v>13091</v>
      </c>
      <c r="D11494" t="s">
        <v>5050</v>
      </c>
      <c r="E11494" t="s">
        <v>17642</v>
      </c>
      <c r="G11494" t="s">
        <v>31</v>
      </c>
      <c r="H11494" t="s">
        <v>31</v>
      </c>
      <c r="I11494" t="s">
        <v>2758</v>
      </c>
      <c r="J11494" t="s">
        <v>2758</v>
      </c>
      <c r="K11494" t="s">
        <v>31</v>
      </c>
      <c r="L11494" t="s">
        <v>2805</v>
      </c>
    </row>
    <row r="11495" spans="1:12" x14ac:dyDescent="0.3">
      <c r="A11495">
        <v>3657</v>
      </c>
      <c r="C11495" t="s">
        <v>13092</v>
      </c>
      <c r="D11495" t="s">
        <v>5050</v>
      </c>
      <c r="E11495" t="s">
        <v>17642</v>
      </c>
      <c r="G11495" t="s">
        <v>31</v>
      </c>
      <c r="H11495" t="s">
        <v>31</v>
      </c>
      <c r="I11495" t="s">
        <v>2758</v>
      </c>
      <c r="J11495" t="s">
        <v>2758</v>
      </c>
      <c r="K11495" t="s">
        <v>31</v>
      </c>
      <c r="L11495" t="s">
        <v>2805</v>
      </c>
    </row>
    <row r="11496" spans="1:12" x14ac:dyDescent="0.3">
      <c r="A11496">
        <v>3657</v>
      </c>
      <c r="C11496" t="s">
        <v>13093</v>
      </c>
      <c r="D11496" t="s">
        <v>5050</v>
      </c>
      <c r="E11496" t="s">
        <v>17642</v>
      </c>
      <c r="G11496" t="s">
        <v>31</v>
      </c>
      <c r="H11496" t="s">
        <v>31</v>
      </c>
      <c r="I11496" t="s">
        <v>2758</v>
      </c>
      <c r="J11496" t="s">
        <v>2758</v>
      </c>
      <c r="K11496" t="s">
        <v>31</v>
      </c>
      <c r="L11496" t="s">
        <v>2805</v>
      </c>
    </row>
    <row r="11497" spans="1:12" x14ac:dyDescent="0.3">
      <c r="A11497">
        <v>3657</v>
      </c>
      <c r="C11497" t="s">
        <v>13094</v>
      </c>
      <c r="D11497" t="s">
        <v>5050</v>
      </c>
      <c r="E11497" t="s">
        <v>17642</v>
      </c>
      <c r="G11497" t="s">
        <v>31</v>
      </c>
      <c r="H11497" t="s">
        <v>31</v>
      </c>
      <c r="I11497" t="s">
        <v>2758</v>
      </c>
      <c r="J11497" t="s">
        <v>2758</v>
      </c>
      <c r="K11497" t="s">
        <v>31</v>
      </c>
      <c r="L11497" t="s">
        <v>2805</v>
      </c>
    </row>
    <row r="11498" spans="1:12" x14ac:dyDescent="0.3">
      <c r="A11498">
        <v>3657</v>
      </c>
      <c r="C11498" t="s">
        <v>13095</v>
      </c>
      <c r="D11498" t="s">
        <v>5050</v>
      </c>
      <c r="E11498" t="s">
        <v>17642</v>
      </c>
      <c r="G11498" t="s">
        <v>31</v>
      </c>
      <c r="H11498" t="s">
        <v>31</v>
      </c>
      <c r="I11498" t="s">
        <v>2758</v>
      </c>
      <c r="J11498" t="s">
        <v>2758</v>
      </c>
      <c r="K11498" t="s">
        <v>31</v>
      </c>
      <c r="L11498" t="s">
        <v>2805</v>
      </c>
    </row>
    <row r="11499" spans="1:12" x14ac:dyDescent="0.3">
      <c r="A11499">
        <v>3657</v>
      </c>
      <c r="C11499" t="s">
        <v>13096</v>
      </c>
      <c r="D11499" t="s">
        <v>5050</v>
      </c>
      <c r="E11499" t="s">
        <v>17642</v>
      </c>
      <c r="G11499" t="s">
        <v>31</v>
      </c>
      <c r="H11499" t="s">
        <v>31</v>
      </c>
      <c r="I11499" t="s">
        <v>2758</v>
      </c>
      <c r="J11499" t="s">
        <v>2758</v>
      </c>
      <c r="K11499" t="s">
        <v>31</v>
      </c>
      <c r="L11499" t="s">
        <v>2805</v>
      </c>
    </row>
    <row r="11500" spans="1:12" x14ac:dyDescent="0.3">
      <c r="A11500">
        <v>3657</v>
      </c>
      <c r="C11500" t="s">
        <v>13097</v>
      </c>
      <c r="D11500" t="s">
        <v>5050</v>
      </c>
      <c r="E11500" t="s">
        <v>17642</v>
      </c>
      <c r="G11500" t="s">
        <v>31</v>
      </c>
      <c r="H11500" t="s">
        <v>31</v>
      </c>
      <c r="I11500" t="s">
        <v>2758</v>
      </c>
      <c r="J11500" t="s">
        <v>2758</v>
      </c>
      <c r="K11500" t="s">
        <v>31</v>
      </c>
      <c r="L11500" t="s">
        <v>2805</v>
      </c>
    </row>
    <row r="11501" spans="1:12" x14ac:dyDescent="0.3">
      <c r="A11501">
        <v>3657</v>
      </c>
      <c r="C11501" t="s">
        <v>13098</v>
      </c>
      <c r="D11501" t="s">
        <v>5050</v>
      </c>
      <c r="E11501" t="s">
        <v>17642</v>
      </c>
      <c r="G11501" t="s">
        <v>31</v>
      </c>
      <c r="H11501" t="s">
        <v>31</v>
      </c>
      <c r="I11501" t="s">
        <v>2758</v>
      </c>
      <c r="J11501" t="s">
        <v>2758</v>
      </c>
      <c r="K11501" t="s">
        <v>31</v>
      </c>
      <c r="L11501" t="s">
        <v>2805</v>
      </c>
    </row>
    <row r="11502" spans="1:12" x14ac:dyDescent="0.3">
      <c r="A11502">
        <v>3657</v>
      </c>
      <c r="C11502" t="s">
        <v>13099</v>
      </c>
      <c r="D11502" t="s">
        <v>5050</v>
      </c>
      <c r="E11502" t="s">
        <v>17642</v>
      </c>
      <c r="G11502" t="s">
        <v>31</v>
      </c>
      <c r="H11502" t="s">
        <v>31</v>
      </c>
      <c r="I11502" t="s">
        <v>2758</v>
      </c>
      <c r="J11502" t="s">
        <v>2758</v>
      </c>
      <c r="K11502" t="s">
        <v>31</v>
      </c>
      <c r="L11502" t="s">
        <v>2805</v>
      </c>
    </row>
    <row r="11503" spans="1:12" x14ac:dyDescent="0.3">
      <c r="A11503">
        <v>3657</v>
      </c>
      <c r="C11503" t="s">
        <v>13100</v>
      </c>
      <c r="D11503" t="s">
        <v>5050</v>
      </c>
      <c r="E11503" t="s">
        <v>17642</v>
      </c>
      <c r="G11503" t="s">
        <v>31</v>
      </c>
      <c r="H11503" t="s">
        <v>31</v>
      </c>
      <c r="I11503" t="s">
        <v>2758</v>
      </c>
      <c r="J11503" t="s">
        <v>2758</v>
      </c>
      <c r="K11503" t="s">
        <v>31</v>
      </c>
      <c r="L11503" t="s">
        <v>2805</v>
      </c>
    </row>
    <row r="11504" spans="1:12" x14ac:dyDescent="0.3">
      <c r="A11504">
        <v>3657</v>
      </c>
      <c r="C11504" t="s">
        <v>13101</v>
      </c>
      <c r="D11504" t="s">
        <v>5050</v>
      </c>
      <c r="E11504" t="s">
        <v>17642</v>
      </c>
      <c r="G11504" t="s">
        <v>31</v>
      </c>
      <c r="H11504" t="s">
        <v>31</v>
      </c>
      <c r="I11504" t="s">
        <v>2758</v>
      </c>
      <c r="J11504" t="s">
        <v>2758</v>
      </c>
      <c r="K11504" t="s">
        <v>31</v>
      </c>
      <c r="L11504" t="s">
        <v>2805</v>
      </c>
    </row>
    <row r="11505" spans="1:12" x14ac:dyDescent="0.3">
      <c r="A11505">
        <v>3657</v>
      </c>
      <c r="C11505" t="s">
        <v>13102</v>
      </c>
      <c r="D11505" t="s">
        <v>5050</v>
      </c>
      <c r="E11505" t="s">
        <v>17642</v>
      </c>
      <c r="G11505" t="s">
        <v>31</v>
      </c>
      <c r="H11505" t="s">
        <v>31</v>
      </c>
      <c r="I11505" t="s">
        <v>2758</v>
      </c>
      <c r="J11505" t="s">
        <v>2758</v>
      </c>
      <c r="K11505" t="s">
        <v>31</v>
      </c>
      <c r="L11505" t="s">
        <v>2805</v>
      </c>
    </row>
    <row r="11506" spans="1:12" x14ac:dyDescent="0.3">
      <c r="A11506">
        <v>3657</v>
      </c>
      <c r="C11506" t="s">
        <v>13103</v>
      </c>
      <c r="D11506" t="s">
        <v>5050</v>
      </c>
      <c r="E11506" t="s">
        <v>17642</v>
      </c>
      <c r="G11506" t="s">
        <v>31</v>
      </c>
      <c r="H11506" t="s">
        <v>31</v>
      </c>
      <c r="I11506" t="s">
        <v>2758</v>
      </c>
      <c r="J11506" t="s">
        <v>2758</v>
      </c>
      <c r="K11506" t="s">
        <v>31</v>
      </c>
      <c r="L11506" t="s">
        <v>2805</v>
      </c>
    </row>
    <row r="11507" spans="1:12" x14ac:dyDescent="0.3">
      <c r="A11507">
        <v>3657</v>
      </c>
      <c r="C11507" t="s">
        <v>13104</v>
      </c>
      <c r="D11507" t="s">
        <v>5050</v>
      </c>
      <c r="E11507" t="s">
        <v>17642</v>
      </c>
      <c r="G11507" t="s">
        <v>31</v>
      </c>
      <c r="H11507" t="s">
        <v>31</v>
      </c>
      <c r="I11507" t="s">
        <v>2758</v>
      </c>
      <c r="J11507" t="s">
        <v>2758</v>
      </c>
      <c r="K11507" t="s">
        <v>31</v>
      </c>
      <c r="L11507" t="s">
        <v>2805</v>
      </c>
    </row>
    <row r="11508" spans="1:12" x14ac:dyDescent="0.3">
      <c r="A11508">
        <v>3657</v>
      </c>
      <c r="C11508" t="s">
        <v>13105</v>
      </c>
      <c r="D11508" t="s">
        <v>5050</v>
      </c>
      <c r="E11508" t="s">
        <v>17642</v>
      </c>
      <c r="G11508" t="s">
        <v>31</v>
      </c>
      <c r="H11508" t="s">
        <v>31</v>
      </c>
      <c r="I11508" t="s">
        <v>2758</v>
      </c>
      <c r="J11508" t="s">
        <v>2758</v>
      </c>
      <c r="K11508" t="s">
        <v>31</v>
      </c>
      <c r="L11508" t="s">
        <v>2805</v>
      </c>
    </row>
    <row r="11509" spans="1:12" x14ac:dyDescent="0.3">
      <c r="A11509">
        <v>3657</v>
      </c>
      <c r="C11509" t="s">
        <v>13106</v>
      </c>
      <c r="D11509" t="s">
        <v>5050</v>
      </c>
      <c r="E11509" t="s">
        <v>17642</v>
      </c>
      <c r="G11509" t="s">
        <v>31</v>
      </c>
      <c r="H11509" t="s">
        <v>31</v>
      </c>
      <c r="I11509" t="s">
        <v>2758</v>
      </c>
      <c r="J11509" t="s">
        <v>2758</v>
      </c>
      <c r="K11509" t="s">
        <v>31</v>
      </c>
      <c r="L11509" t="s">
        <v>2805</v>
      </c>
    </row>
    <row r="11510" spans="1:12" x14ac:dyDescent="0.3">
      <c r="A11510">
        <v>3657</v>
      </c>
      <c r="C11510" t="s">
        <v>13107</v>
      </c>
      <c r="D11510" t="s">
        <v>5050</v>
      </c>
      <c r="E11510" t="s">
        <v>17642</v>
      </c>
      <c r="G11510" t="s">
        <v>31</v>
      </c>
      <c r="H11510" t="s">
        <v>31</v>
      </c>
      <c r="I11510" t="s">
        <v>2758</v>
      </c>
      <c r="J11510" t="s">
        <v>2758</v>
      </c>
      <c r="K11510" t="s">
        <v>31</v>
      </c>
      <c r="L11510" t="s">
        <v>2805</v>
      </c>
    </row>
    <row r="11511" spans="1:12" x14ac:dyDescent="0.3">
      <c r="A11511">
        <v>3657</v>
      </c>
      <c r="C11511" t="s">
        <v>13108</v>
      </c>
      <c r="D11511" t="s">
        <v>5050</v>
      </c>
      <c r="E11511" t="s">
        <v>17642</v>
      </c>
      <c r="G11511" t="s">
        <v>31</v>
      </c>
      <c r="H11511" t="s">
        <v>31</v>
      </c>
      <c r="I11511" t="s">
        <v>2758</v>
      </c>
      <c r="J11511" t="s">
        <v>2758</v>
      </c>
      <c r="K11511" t="s">
        <v>31</v>
      </c>
      <c r="L11511" t="s">
        <v>2805</v>
      </c>
    </row>
    <row r="11512" spans="1:12" x14ac:dyDescent="0.3">
      <c r="A11512">
        <v>3657</v>
      </c>
      <c r="C11512" t="s">
        <v>13109</v>
      </c>
      <c r="D11512" t="s">
        <v>5050</v>
      </c>
      <c r="E11512" t="s">
        <v>17642</v>
      </c>
      <c r="G11512" t="s">
        <v>31</v>
      </c>
      <c r="H11512" t="s">
        <v>31</v>
      </c>
      <c r="I11512" t="s">
        <v>2758</v>
      </c>
      <c r="J11512" t="s">
        <v>2758</v>
      </c>
      <c r="K11512" t="s">
        <v>31</v>
      </c>
      <c r="L11512" t="s">
        <v>2805</v>
      </c>
    </row>
    <row r="11513" spans="1:12" x14ac:dyDescent="0.3">
      <c r="A11513">
        <v>3657</v>
      </c>
      <c r="C11513" t="s">
        <v>13110</v>
      </c>
      <c r="D11513" t="s">
        <v>5050</v>
      </c>
      <c r="E11513" t="s">
        <v>17642</v>
      </c>
      <c r="G11513" t="s">
        <v>31</v>
      </c>
      <c r="H11513" t="s">
        <v>31</v>
      </c>
      <c r="I11513" t="s">
        <v>2758</v>
      </c>
      <c r="J11513" t="s">
        <v>2758</v>
      </c>
      <c r="K11513" t="s">
        <v>31</v>
      </c>
      <c r="L11513" t="s">
        <v>2805</v>
      </c>
    </row>
    <row r="11514" spans="1:12" x14ac:dyDescent="0.3">
      <c r="A11514">
        <v>3657</v>
      </c>
      <c r="C11514" t="s">
        <v>13111</v>
      </c>
      <c r="D11514" t="s">
        <v>5050</v>
      </c>
      <c r="E11514" t="s">
        <v>17642</v>
      </c>
      <c r="G11514" t="s">
        <v>31</v>
      </c>
      <c r="H11514" t="s">
        <v>31</v>
      </c>
      <c r="I11514" t="s">
        <v>2758</v>
      </c>
      <c r="J11514" t="s">
        <v>2758</v>
      </c>
      <c r="K11514" t="s">
        <v>31</v>
      </c>
      <c r="L11514" t="s">
        <v>2805</v>
      </c>
    </row>
    <row r="11515" spans="1:12" x14ac:dyDescent="0.3">
      <c r="A11515">
        <v>3657</v>
      </c>
      <c r="C11515" t="s">
        <v>13112</v>
      </c>
      <c r="D11515" t="s">
        <v>5050</v>
      </c>
      <c r="E11515" t="s">
        <v>17642</v>
      </c>
      <c r="G11515" t="s">
        <v>31</v>
      </c>
      <c r="H11515" t="s">
        <v>31</v>
      </c>
      <c r="I11515" t="s">
        <v>2758</v>
      </c>
      <c r="J11515" t="s">
        <v>2758</v>
      </c>
      <c r="K11515" t="s">
        <v>31</v>
      </c>
      <c r="L11515" t="s">
        <v>2805</v>
      </c>
    </row>
    <row r="11516" spans="1:12" x14ac:dyDescent="0.3">
      <c r="A11516">
        <v>3657</v>
      </c>
      <c r="C11516" t="s">
        <v>13113</v>
      </c>
      <c r="D11516" t="s">
        <v>5050</v>
      </c>
      <c r="E11516" t="s">
        <v>17642</v>
      </c>
      <c r="G11516" t="s">
        <v>31</v>
      </c>
      <c r="H11516" t="s">
        <v>31</v>
      </c>
      <c r="I11516" t="s">
        <v>2758</v>
      </c>
      <c r="J11516" t="s">
        <v>2758</v>
      </c>
      <c r="K11516" t="s">
        <v>31</v>
      </c>
      <c r="L11516" t="s">
        <v>2805</v>
      </c>
    </row>
    <row r="11517" spans="1:12" x14ac:dyDescent="0.3">
      <c r="A11517">
        <v>3657</v>
      </c>
      <c r="C11517" t="s">
        <v>13114</v>
      </c>
      <c r="D11517" t="s">
        <v>5050</v>
      </c>
      <c r="E11517" t="s">
        <v>17642</v>
      </c>
      <c r="G11517" t="s">
        <v>31</v>
      </c>
      <c r="H11517" t="s">
        <v>31</v>
      </c>
      <c r="I11517" t="s">
        <v>2758</v>
      </c>
      <c r="J11517" t="s">
        <v>2758</v>
      </c>
      <c r="K11517" t="s">
        <v>31</v>
      </c>
      <c r="L11517" t="s">
        <v>2805</v>
      </c>
    </row>
    <row r="11518" spans="1:12" x14ac:dyDescent="0.3">
      <c r="A11518">
        <v>3657</v>
      </c>
      <c r="C11518" t="s">
        <v>13115</v>
      </c>
      <c r="D11518" t="s">
        <v>5050</v>
      </c>
      <c r="E11518" t="s">
        <v>17642</v>
      </c>
      <c r="G11518" t="s">
        <v>31</v>
      </c>
      <c r="H11518" t="s">
        <v>31</v>
      </c>
      <c r="I11518" t="s">
        <v>2758</v>
      </c>
      <c r="J11518" t="s">
        <v>2758</v>
      </c>
      <c r="K11518" t="s">
        <v>31</v>
      </c>
      <c r="L11518" t="s">
        <v>2805</v>
      </c>
    </row>
    <row r="11519" spans="1:12" x14ac:dyDescent="0.3">
      <c r="A11519">
        <v>3657</v>
      </c>
      <c r="C11519" t="s">
        <v>13116</v>
      </c>
      <c r="D11519" t="s">
        <v>5050</v>
      </c>
      <c r="E11519" t="s">
        <v>17642</v>
      </c>
      <c r="G11519" t="s">
        <v>31</v>
      </c>
      <c r="H11519" t="s">
        <v>31</v>
      </c>
      <c r="I11519" t="s">
        <v>2758</v>
      </c>
      <c r="J11519" t="s">
        <v>2758</v>
      </c>
      <c r="K11519" t="s">
        <v>31</v>
      </c>
      <c r="L11519" t="s">
        <v>2805</v>
      </c>
    </row>
    <row r="11520" spans="1:12" x14ac:dyDescent="0.3">
      <c r="A11520">
        <v>3657</v>
      </c>
      <c r="C11520" t="s">
        <v>13117</v>
      </c>
      <c r="D11520" t="s">
        <v>5050</v>
      </c>
      <c r="E11520" t="s">
        <v>17642</v>
      </c>
      <c r="G11520" t="s">
        <v>31</v>
      </c>
      <c r="H11520" t="s">
        <v>31</v>
      </c>
      <c r="I11520" t="s">
        <v>2758</v>
      </c>
      <c r="J11520" t="s">
        <v>2758</v>
      </c>
      <c r="K11520" t="s">
        <v>31</v>
      </c>
      <c r="L11520" t="s">
        <v>2805</v>
      </c>
    </row>
    <row r="11521" spans="1:12" x14ac:dyDescent="0.3">
      <c r="A11521">
        <v>3657</v>
      </c>
      <c r="C11521" t="s">
        <v>13118</v>
      </c>
      <c r="D11521" t="s">
        <v>5050</v>
      </c>
      <c r="E11521" t="s">
        <v>17642</v>
      </c>
      <c r="G11521" t="s">
        <v>31</v>
      </c>
      <c r="H11521" t="s">
        <v>31</v>
      </c>
      <c r="I11521" t="s">
        <v>2758</v>
      </c>
      <c r="J11521" t="s">
        <v>2758</v>
      </c>
      <c r="K11521" t="s">
        <v>31</v>
      </c>
      <c r="L11521" t="s">
        <v>2805</v>
      </c>
    </row>
    <row r="11522" spans="1:12" x14ac:dyDescent="0.3">
      <c r="A11522">
        <v>3657</v>
      </c>
      <c r="C11522" t="s">
        <v>13119</v>
      </c>
      <c r="D11522" t="s">
        <v>5050</v>
      </c>
      <c r="E11522" t="s">
        <v>17642</v>
      </c>
      <c r="G11522" t="s">
        <v>31</v>
      </c>
      <c r="H11522" t="s">
        <v>31</v>
      </c>
      <c r="I11522" t="s">
        <v>2758</v>
      </c>
      <c r="J11522" t="s">
        <v>2758</v>
      </c>
      <c r="K11522" t="s">
        <v>31</v>
      </c>
      <c r="L11522" t="s">
        <v>2805</v>
      </c>
    </row>
    <row r="11523" spans="1:12" x14ac:dyDescent="0.3">
      <c r="A11523">
        <v>3657</v>
      </c>
      <c r="C11523" t="s">
        <v>13120</v>
      </c>
      <c r="D11523" t="s">
        <v>5050</v>
      </c>
      <c r="E11523" t="s">
        <v>17642</v>
      </c>
      <c r="G11523" t="s">
        <v>31</v>
      </c>
      <c r="H11523" t="s">
        <v>31</v>
      </c>
      <c r="I11523" t="s">
        <v>2758</v>
      </c>
      <c r="J11523" t="s">
        <v>2758</v>
      </c>
      <c r="K11523" t="s">
        <v>31</v>
      </c>
      <c r="L11523" t="s">
        <v>2805</v>
      </c>
    </row>
    <row r="11524" spans="1:12" x14ac:dyDescent="0.3">
      <c r="A11524">
        <v>3657</v>
      </c>
      <c r="C11524" t="s">
        <v>13121</v>
      </c>
      <c r="D11524" t="s">
        <v>5050</v>
      </c>
      <c r="E11524" t="s">
        <v>17642</v>
      </c>
      <c r="G11524" t="s">
        <v>31</v>
      </c>
      <c r="H11524" t="s">
        <v>31</v>
      </c>
      <c r="I11524" t="s">
        <v>2758</v>
      </c>
      <c r="J11524" t="s">
        <v>2758</v>
      </c>
      <c r="K11524" t="s">
        <v>31</v>
      </c>
      <c r="L11524" t="s">
        <v>2805</v>
      </c>
    </row>
    <row r="11525" spans="1:12" x14ac:dyDescent="0.3">
      <c r="A11525">
        <v>3657</v>
      </c>
      <c r="C11525" t="s">
        <v>13122</v>
      </c>
      <c r="D11525" t="s">
        <v>5050</v>
      </c>
      <c r="E11525" t="s">
        <v>17642</v>
      </c>
      <c r="G11525" t="s">
        <v>31</v>
      </c>
      <c r="H11525" t="s">
        <v>31</v>
      </c>
      <c r="I11525" t="s">
        <v>2758</v>
      </c>
      <c r="J11525" t="s">
        <v>2758</v>
      </c>
      <c r="K11525" t="s">
        <v>31</v>
      </c>
      <c r="L11525" t="s">
        <v>2805</v>
      </c>
    </row>
    <row r="11526" spans="1:12" x14ac:dyDescent="0.3">
      <c r="A11526">
        <v>3657</v>
      </c>
      <c r="C11526" t="s">
        <v>13123</v>
      </c>
      <c r="D11526" t="s">
        <v>5050</v>
      </c>
      <c r="E11526" t="s">
        <v>17642</v>
      </c>
      <c r="G11526" t="s">
        <v>31</v>
      </c>
      <c r="H11526" t="s">
        <v>31</v>
      </c>
      <c r="I11526" t="s">
        <v>2758</v>
      </c>
      <c r="J11526" t="s">
        <v>2758</v>
      </c>
      <c r="K11526" t="s">
        <v>31</v>
      </c>
      <c r="L11526" t="s">
        <v>2805</v>
      </c>
    </row>
    <row r="11527" spans="1:12" x14ac:dyDescent="0.3">
      <c r="A11527">
        <v>3657</v>
      </c>
      <c r="C11527" t="s">
        <v>13124</v>
      </c>
      <c r="D11527" t="s">
        <v>5050</v>
      </c>
      <c r="E11527" t="s">
        <v>17642</v>
      </c>
      <c r="G11527" t="s">
        <v>31</v>
      </c>
      <c r="H11527" t="s">
        <v>31</v>
      </c>
      <c r="I11527" t="s">
        <v>2758</v>
      </c>
      <c r="J11527" t="s">
        <v>2758</v>
      </c>
      <c r="K11527" t="s">
        <v>31</v>
      </c>
      <c r="L11527" t="s">
        <v>2805</v>
      </c>
    </row>
    <row r="11528" spans="1:12" x14ac:dyDescent="0.3">
      <c r="A11528">
        <v>3657</v>
      </c>
      <c r="C11528" t="s">
        <v>13125</v>
      </c>
      <c r="D11528" t="s">
        <v>5050</v>
      </c>
      <c r="E11528" t="s">
        <v>17642</v>
      </c>
      <c r="G11528" t="s">
        <v>31</v>
      </c>
      <c r="H11528" t="s">
        <v>31</v>
      </c>
      <c r="I11528" t="s">
        <v>2758</v>
      </c>
      <c r="J11528" t="s">
        <v>2758</v>
      </c>
      <c r="K11528" t="s">
        <v>31</v>
      </c>
      <c r="L11528" t="s">
        <v>2805</v>
      </c>
    </row>
    <row r="11529" spans="1:12" x14ac:dyDescent="0.3">
      <c r="A11529">
        <v>3657</v>
      </c>
      <c r="C11529" t="s">
        <v>13126</v>
      </c>
      <c r="D11529" t="s">
        <v>5050</v>
      </c>
      <c r="E11529" t="s">
        <v>17642</v>
      </c>
      <c r="G11529" t="s">
        <v>31</v>
      </c>
      <c r="H11529" t="s">
        <v>31</v>
      </c>
      <c r="I11529" t="s">
        <v>2758</v>
      </c>
      <c r="J11529" t="s">
        <v>2758</v>
      </c>
      <c r="K11529" t="s">
        <v>31</v>
      </c>
      <c r="L11529" t="s">
        <v>2805</v>
      </c>
    </row>
    <row r="11530" spans="1:12" x14ac:dyDescent="0.3">
      <c r="A11530">
        <v>3657</v>
      </c>
      <c r="C11530" t="s">
        <v>13127</v>
      </c>
      <c r="D11530" t="s">
        <v>5050</v>
      </c>
      <c r="E11530" t="s">
        <v>17642</v>
      </c>
      <c r="G11530" t="s">
        <v>31</v>
      </c>
      <c r="H11530" t="s">
        <v>31</v>
      </c>
      <c r="I11530" t="s">
        <v>2758</v>
      </c>
      <c r="J11530" t="s">
        <v>2758</v>
      </c>
      <c r="K11530" t="s">
        <v>31</v>
      </c>
      <c r="L11530" t="s">
        <v>2805</v>
      </c>
    </row>
    <row r="11531" spans="1:12" x14ac:dyDescent="0.3">
      <c r="A11531">
        <v>3657</v>
      </c>
      <c r="C11531" t="s">
        <v>13128</v>
      </c>
      <c r="D11531" t="s">
        <v>5050</v>
      </c>
      <c r="E11531" t="s">
        <v>17642</v>
      </c>
      <c r="G11531" t="s">
        <v>31</v>
      </c>
      <c r="H11531" t="s">
        <v>31</v>
      </c>
      <c r="I11531" t="s">
        <v>2758</v>
      </c>
      <c r="J11531" t="s">
        <v>2758</v>
      </c>
      <c r="K11531" t="s">
        <v>31</v>
      </c>
      <c r="L11531" t="s">
        <v>2805</v>
      </c>
    </row>
    <row r="11532" spans="1:12" x14ac:dyDescent="0.3">
      <c r="A11532">
        <v>3657</v>
      </c>
      <c r="C11532" t="s">
        <v>13129</v>
      </c>
      <c r="D11532" t="s">
        <v>5050</v>
      </c>
      <c r="E11532" t="s">
        <v>17642</v>
      </c>
      <c r="G11532" t="s">
        <v>31</v>
      </c>
      <c r="H11532" t="s">
        <v>31</v>
      </c>
      <c r="I11532" t="s">
        <v>2758</v>
      </c>
      <c r="J11532" t="s">
        <v>2758</v>
      </c>
      <c r="K11532" t="s">
        <v>31</v>
      </c>
      <c r="L11532" t="s">
        <v>2805</v>
      </c>
    </row>
    <row r="11533" spans="1:12" x14ac:dyDescent="0.3">
      <c r="A11533">
        <v>3657</v>
      </c>
      <c r="C11533" t="s">
        <v>13130</v>
      </c>
      <c r="D11533" t="s">
        <v>5050</v>
      </c>
      <c r="E11533" t="s">
        <v>17642</v>
      </c>
      <c r="G11533" t="s">
        <v>31</v>
      </c>
      <c r="H11533" t="s">
        <v>31</v>
      </c>
      <c r="I11533" t="s">
        <v>2758</v>
      </c>
      <c r="J11533" t="s">
        <v>2758</v>
      </c>
      <c r="K11533" t="s">
        <v>31</v>
      </c>
      <c r="L11533" t="s">
        <v>2805</v>
      </c>
    </row>
    <row r="11534" spans="1:12" x14ac:dyDescent="0.3">
      <c r="A11534">
        <v>3657</v>
      </c>
      <c r="C11534" t="s">
        <v>13131</v>
      </c>
      <c r="D11534" t="s">
        <v>5050</v>
      </c>
      <c r="E11534" t="s">
        <v>17642</v>
      </c>
      <c r="G11534" t="s">
        <v>31</v>
      </c>
      <c r="H11534" t="s">
        <v>31</v>
      </c>
      <c r="I11534" t="s">
        <v>2758</v>
      </c>
      <c r="J11534" t="s">
        <v>2758</v>
      </c>
      <c r="K11534" t="s">
        <v>31</v>
      </c>
      <c r="L11534" t="s">
        <v>2805</v>
      </c>
    </row>
    <row r="11535" spans="1:12" x14ac:dyDescent="0.3">
      <c r="A11535">
        <v>3657</v>
      </c>
      <c r="C11535" t="s">
        <v>13132</v>
      </c>
      <c r="D11535" t="s">
        <v>5050</v>
      </c>
      <c r="E11535" t="s">
        <v>17642</v>
      </c>
      <c r="G11535" t="s">
        <v>31</v>
      </c>
      <c r="H11535" t="s">
        <v>31</v>
      </c>
      <c r="I11535" t="s">
        <v>2758</v>
      </c>
      <c r="J11535" t="s">
        <v>2758</v>
      </c>
      <c r="K11535" t="s">
        <v>31</v>
      </c>
      <c r="L11535" t="s">
        <v>2805</v>
      </c>
    </row>
    <row r="11536" spans="1:12" x14ac:dyDescent="0.3">
      <c r="A11536">
        <v>3657</v>
      </c>
      <c r="C11536" t="s">
        <v>13133</v>
      </c>
      <c r="D11536" t="s">
        <v>5050</v>
      </c>
      <c r="E11536" t="s">
        <v>17642</v>
      </c>
      <c r="G11536" t="s">
        <v>31</v>
      </c>
      <c r="H11536" t="s">
        <v>31</v>
      </c>
      <c r="I11536" t="s">
        <v>2758</v>
      </c>
      <c r="J11536" t="s">
        <v>2758</v>
      </c>
      <c r="K11536" t="s">
        <v>31</v>
      </c>
      <c r="L11536" t="s">
        <v>2805</v>
      </c>
    </row>
    <row r="11537" spans="1:12" x14ac:dyDescent="0.3">
      <c r="A11537">
        <v>3657</v>
      </c>
      <c r="C11537" t="s">
        <v>13134</v>
      </c>
      <c r="D11537" t="s">
        <v>5050</v>
      </c>
      <c r="E11537" t="s">
        <v>17642</v>
      </c>
      <c r="G11537" t="s">
        <v>31</v>
      </c>
      <c r="H11537" t="s">
        <v>31</v>
      </c>
      <c r="I11537" t="s">
        <v>2758</v>
      </c>
      <c r="J11537" t="s">
        <v>2758</v>
      </c>
      <c r="K11537" t="s">
        <v>31</v>
      </c>
      <c r="L11537" t="s">
        <v>2805</v>
      </c>
    </row>
    <row r="11538" spans="1:12" x14ac:dyDescent="0.3">
      <c r="A11538">
        <v>3657</v>
      </c>
      <c r="C11538">
        <v>28460</v>
      </c>
      <c r="D11538" t="s">
        <v>5050</v>
      </c>
      <c r="E11538" t="s">
        <v>17642</v>
      </c>
      <c r="G11538" t="s">
        <v>31</v>
      </c>
      <c r="H11538" t="s">
        <v>31</v>
      </c>
      <c r="I11538" t="s">
        <v>2758</v>
      </c>
      <c r="J11538" t="s">
        <v>2758</v>
      </c>
      <c r="K11538" t="s">
        <v>31</v>
      </c>
      <c r="L11538" t="s">
        <v>2805</v>
      </c>
    </row>
    <row r="11539" spans="1:12" x14ac:dyDescent="0.3">
      <c r="A11539">
        <v>3657</v>
      </c>
      <c r="C11539" t="s">
        <v>13135</v>
      </c>
      <c r="D11539" t="s">
        <v>5050</v>
      </c>
      <c r="E11539" t="s">
        <v>17642</v>
      </c>
      <c r="G11539" t="s">
        <v>31</v>
      </c>
      <c r="H11539" t="s">
        <v>31</v>
      </c>
      <c r="I11539" t="s">
        <v>2758</v>
      </c>
      <c r="J11539" t="s">
        <v>2758</v>
      </c>
      <c r="K11539" t="s">
        <v>31</v>
      </c>
      <c r="L11539" t="s">
        <v>2805</v>
      </c>
    </row>
    <row r="11540" spans="1:12" x14ac:dyDescent="0.3">
      <c r="A11540">
        <v>3657</v>
      </c>
      <c r="C11540" t="s">
        <v>13136</v>
      </c>
      <c r="D11540" t="s">
        <v>5050</v>
      </c>
      <c r="E11540" t="s">
        <v>17642</v>
      </c>
      <c r="G11540" t="s">
        <v>31</v>
      </c>
      <c r="H11540" t="s">
        <v>31</v>
      </c>
      <c r="I11540" t="s">
        <v>2758</v>
      </c>
      <c r="J11540" t="s">
        <v>2758</v>
      </c>
      <c r="K11540" t="s">
        <v>31</v>
      </c>
      <c r="L11540" t="s">
        <v>2805</v>
      </c>
    </row>
    <row r="11541" spans="1:12" x14ac:dyDescent="0.3">
      <c r="A11541">
        <v>3657</v>
      </c>
      <c r="C11541" t="s">
        <v>13137</v>
      </c>
      <c r="D11541" t="s">
        <v>5050</v>
      </c>
      <c r="E11541" t="s">
        <v>17642</v>
      </c>
      <c r="G11541" t="s">
        <v>31</v>
      </c>
      <c r="H11541" t="s">
        <v>31</v>
      </c>
      <c r="I11541" t="s">
        <v>2758</v>
      </c>
      <c r="J11541" t="s">
        <v>2758</v>
      </c>
      <c r="K11541" t="s">
        <v>31</v>
      </c>
      <c r="L11541" t="s">
        <v>2805</v>
      </c>
    </row>
    <row r="11542" spans="1:12" x14ac:dyDescent="0.3">
      <c r="A11542">
        <v>3657</v>
      </c>
      <c r="C11542" t="s">
        <v>13138</v>
      </c>
      <c r="D11542" t="s">
        <v>5050</v>
      </c>
      <c r="E11542" t="s">
        <v>17642</v>
      </c>
      <c r="G11542" t="s">
        <v>31</v>
      </c>
      <c r="H11542" t="s">
        <v>31</v>
      </c>
      <c r="I11542" t="s">
        <v>2758</v>
      </c>
      <c r="J11542" t="s">
        <v>2758</v>
      </c>
      <c r="K11542" t="s">
        <v>31</v>
      </c>
      <c r="L11542" t="s">
        <v>2805</v>
      </c>
    </row>
    <row r="11543" spans="1:12" x14ac:dyDescent="0.3">
      <c r="A11543">
        <v>3657</v>
      </c>
      <c r="C11543" t="s">
        <v>13139</v>
      </c>
      <c r="D11543" t="s">
        <v>5050</v>
      </c>
      <c r="E11543" t="s">
        <v>17642</v>
      </c>
      <c r="G11543" t="s">
        <v>31</v>
      </c>
      <c r="H11543" t="s">
        <v>31</v>
      </c>
      <c r="I11543" t="s">
        <v>2758</v>
      </c>
      <c r="J11543" t="s">
        <v>2758</v>
      </c>
      <c r="K11543" t="s">
        <v>31</v>
      </c>
      <c r="L11543" t="s">
        <v>2805</v>
      </c>
    </row>
    <row r="11544" spans="1:12" x14ac:dyDescent="0.3">
      <c r="A11544">
        <v>3657</v>
      </c>
      <c r="C11544" t="s">
        <v>13140</v>
      </c>
      <c r="D11544" t="s">
        <v>5050</v>
      </c>
      <c r="E11544" t="s">
        <v>17642</v>
      </c>
      <c r="G11544" t="s">
        <v>31</v>
      </c>
      <c r="H11544" t="s">
        <v>31</v>
      </c>
      <c r="I11544" t="s">
        <v>2758</v>
      </c>
      <c r="J11544" t="s">
        <v>2758</v>
      </c>
      <c r="K11544" t="s">
        <v>31</v>
      </c>
      <c r="L11544" t="s">
        <v>2805</v>
      </c>
    </row>
    <row r="11545" spans="1:12" x14ac:dyDescent="0.3">
      <c r="A11545">
        <v>3657</v>
      </c>
      <c r="C11545" t="s">
        <v>13141</v>
      </c>
      <c r="D11545" t="s">
        <v>5050</v>
      </c>
      <c r="E11545" t="s">
        <v>17642</v>
      </c>
      <c r="G11545" t="s">
        <v>31</v>
      </c>
      <c r="H11545" t="s">
        <v>31</v>
      </c>
      <c r="I11545" t="s">
        <v>2758</v>
      </c>
      <c r="J11545" t="s">
        <v>2758</v>
      </c>
      <c r="K11545" t="s">
        <v>31</v>
      </c>
      <c r="L11545" t="s">
        <v>2805</v>
      </c>
    </row>
    <row r="11546" spans="1:12" x14ac:dyDescent="0.3">
      <c r="A11546">
        <v>3657</v>
      </c>
      <c r="C11546" t="s">
        <v>13142</v>
      </c>
      <c r="D11546" t="s">
        <v>5050</v>
      </c>
      <c r="E11546" t="s">
        <v>17642</v>
      </c>
      <c r="G11546" t="s">
        <v>31</v>
      </c>
      <c r="H11546" t="s">
        <v>31</v>
      </c>
      <c r="I11546" t="s">
        <v>2758</v>
      </c>
      <c r="J11546" t="s">
        <v>2758</v>
      </c>
      <c r="K11546" t="s">
        <v>31</v>
      </c>
      <c r="L11546" t="s">
        <v>2805</v>
      </c>
    </row>
    <row r="11547" spans="1:12" x14ac:dyDescent="0.3">
      <c r="A11547">
        <v>3657</v>
      </c>
      <c r="C11547" t="s">
        <v>13143</v>
      </c>
      <c r="D11547" t="s">
        <v>5050</v>
      </c>
      <c r="E11547" t="s">
        <v>17642</v>
      </c>
      <c r="G11547" t="s">
        <v>31</v>
      </c>
      <c r="H11547" t="s">
        <v>31</v>
      </c>
      <c r="I11547" t="s">
        <v>2758</v>
      </c>
      <c r="J11547" t="s">
        <v>2758</v>
      </c>
      <c r="K11547" t="s">
        <v>31</v>
      </c>
      <c r="L11547" t="s">
        <v>2805</v>
      </c>
    </row>
    <row r="11548" spans="1:12" x14ac:dyDescent="0.3">
      <c r="A11548">
        <v>3657</v>
      </c>
      <c r="C11548" t="s">
        <v>13144</v>
      </c>
      <c r="D11548" t="s">
        <v>5050</v>
      </c>
      <c r="E11548" t="s">
        <v>17642</v>
      </c>
      <c r="G11548" t="s">
        <v>31</v>
      </c>
      <c r="H11548" t="s">
        <v>31</v>
      </c>
      <c r="I11548" t="s">
        <v>2758</v>
      </c>
      <c r="J11548" t="s">
        <v>2758</v>
      </c>
      <c r="K11548" t="s">
        <v>31</v>
      </c>
      <c r="L11548" t="s">
        <v>2805</v>
      </c>
    </row>
    <row r="11549" spans="1:12" x14ac:dyDescent="0.3">
      <c r="A11549">
        <v>3657</v>
      </c>
      <c r="C11549" t="s">
        <v>13145</v>
      </c>
      <c r="D11549" t="s">
        <v>5050</v>
      </c>
      <c r="E11549" t="s">
        <v>17642</v>
      </c>
      <c r="G11549" t="s">
        <v>31</v>
      </c>
      <c r="H11549" t="s">
        <v>31</v>
      </c>
      <c r="I11549" t="s">
        <v>2758</v>
      </c>
      <c r="J11549" t="s">
        <v>2758</v>
      </c>
      <c r="K11549" t="s">
        <v>31</v>
      </c>
      <c r="L11549" t="s">
        <v>2805</v>
      </c>
    </row>
    <row r="11550" spans="1:12" x14ac:dyDescent="0.3">
      <c r="A11550">
        <v>3657</v>
      </c>
      <c r="C11550" t="s">
        <v>13146</v>
      </c>
      <c r="D11550" t="s">
        <v>5050</v>
      </c>
      <c r="E11550" t="s">
        <v>17642</v>
      </c>
      <c r="G11550" t="s">
        <v>31</v>
      </c>
      <c r="H11550" t="s">
        <v>31</v>
      </c>
      <c r="I11550" t="s">
        <v>2758</v>
      </c>
      <c r="J11550" t="s">
        <v>2758</v>
      </c>
      <c r="K11550" t="s">
        <v>31</v>
      </c>
      <c r="L11550" t="s">
        <v>2805</v>
      </c>
    </row>
    <row r="11551" spans="1:12" x14ac:dyDescent="0.3">
      <c r="A11551">
        <v>3657</v>
      </c>
      <c r="C11551" t="s">
        <v>13147</v>
      </c>
      <c r="D11551" t="s">
        <v>5050</v>
      </c>
      <c r="E11551" t="s">
        <v>17642</v>
      </c>
      <c r="G11551" t="s">
        <v>31</v>
      </c>
      <c r="H11551" t="s">
        <v>31</v>
      </c>
      <c r="I11551" t="s">
        <v>2758</v>
      </c>
      <c r="J11551" t="s">
        <v>2758</v>
      </c>
      <c r="K11551" t="s">
        <v>31</v>
      </c>
      <c r="L11551" t="s">
        <v>2805</v>
      </c>
    </row>
    <row r="11552" spans="1:12" x14ac:dyDescent="0.3">
      <c r="A11552">
        <v>3657</v>
      </c>
      <c r="C11552" t="s">
        <v>13148</v>
      </c>
      <c r="D11552" t="s">
        <v>5050</v>
      </c>
      <c r="E11552" t="s">
        <v>17642</v>
      </c>
      <c r="G11552" t="s">
        <v>31</v>
      </c>
      <c r="H11552" t="s">
        <v>31</v>
      </c>
      <c r="I11552" t="s">
        <v>2758</v>
      </c>
      <c r="J11552" t="s">
        <v>2758</v>
      </c>
      <c r="K11552" t="s">
        <v>31</v>
      </c>
      <c r="L11552" t="s">
        <v>2805</v>
      </c>
    </row>
    <row r="11553" spans="1:12" x14ac:dyDescent="0.3">
      <c r="A11553">
        <v>3657</v>
      </c>
      <c r="C11553" t="s">
        <v>13149</v>
      </c>
      <c r="D11553" t="s">
        <v>5050</v>
      </c>
      <c r="E11553" t="s">
        <v>17642</v>
      </c>
      <c r="G11553" t="s">
        <v>31</v>
      </c>
      <c r="H11553" t="s">
        <v>31</v>
      </c>
      <c r="I11553" t="s">
        <v>2758</v>
      </c>
      <c r="J11553" t="s">
        <v>2758</v>
      </c>
      <c r="K11553" t="s">
        <v>31</v>
      </c>
      <c r="L11553" t="s">
        <v>2805</v>
      </c>
    </row>
    <row r="11554" spans="1:12" x14ac:dyDescent="0.3">
      <c r="A11554">
        <v>3657</v>
      </c>
      <c r="C11554" t="s">
        <v>13150</v>
      </c>
      <c r="D11554" t="s">
        <v>5050</v>
      </c>
      <c r="E11554" t="s">
        <v>17642</v>
      </c>
      <c r="G11554" t="s">
        <v>31</v>
      </c>
      <c r="H11554" t="s">
        <v>31</v>
      </c>
      <c r="I11554" t="s">
        <v>2758</v>
      </c>
      <c r="J11554" t="s">
        <v>2758</v>
      </c>
      <c r="K11554" t="s">
        <v>31</v>
      </c>
      <c r="L11554" t="s">
        <v>2805</v>
      </c>
    </row>
    <row r="11555" spans="1:12" x14ac:dyDescent="0.3">
      <c r="A11555">
        <v>3657</v>
      </c>
      <c r="C11555" t="s">
        <v>13151</v>
      </c>
      <c r="D11555" t="s">
        <v>5050</v>
      </c>
      <c r="E11555" t="s">
        <v>17642</v>
      </c>
      <c r="G11555" t="s">
        <v>31</v>
      </c>
      <c r="H11555" t="s">
        <v>31</v>
      </c>
      <c r="I11555" t="s">
        <v>2758</v>
      </c>
      <c r="J11555" t="s">
        <v>2758</v>
      </c>
      <c r="K11555" t="s">
        <v>31</v>
      </c>
      <c r="L11555" t="s">
        <v>2805</v>
      </c>
    </row>
    <row r="11556" spans="1:12" x14ac:dyDescent="0.3">
      <c r="A11556">
        <v>3657</v>
      </c>
      <c r="C11556" t="s">
        <v>13152</v>
      </c>
      <c r="D11556" t="s">
        <v>5050</v>
      </c>
      <c r="E11556" t="s">
        <v>17642</v>
      </c>
      <c r="G11556" t="s">
        <v>31</v>
      </c>
      <c r="H11556" t="s">
        <v>31</v>
      </c>
      <c r="I11556" t="s">
        <v>2758</v>
      </c>
      <c r="J11556" t="s">
        <v>2758</v>
      </c>
      <c r="K11556" t="s">
        <v>31</v>
      </c>
      <c r="L11556" t="s">
        <v>2805</v>
      </c>
    </row>
    <row r="11557" spans="1:12" x14ac:dyDescent="0.3">
      <c r="A11557">
        <v>3657</v>
      </c>
      <c r="C11557" t="s">
        <v>13153</v>
      </c>
      <c r="D11557" t="s">
        <v>5050</v>
      </c>
      <c r="E11557" t="s">
        <v>17642</v>
      </c>
      <c r="G11557" t="s">
        <v>31</v>
      </c>
      <c r="H11557" t="s">
        <v>31</v>
      </c>
      <c r="I11557" t="s">
        <v>2758</v>
      </c>
      <c r="J11557" t="s">
        <v>2758</v>
      </c>
      <c r="K11557" t="s">
        <v>31</v>
      </c>
      <c r="L11557" t="s">
        <v>2805</v>
      </c>
    </row>
    <row r="11558" spans="1:12" x14ac:dyDescent="0.3">
      <c r="A11558">
        <v>3657</v>
      </c>
      <c r="C11558" t="s">
        <v>13154</v>
      </c>
      <c r="D11558" t="s">
        <v>5050</v>
      </c>
      <c r="E11558" t="s">
        <v>17642</v>
      </c>
      <c r="G11558" t="s">
        <v>31</v>
      </c>
      <c r="H11558" t="s">
        <v>31</v>
      </c>
      <c r="I11558" t="s">
        <v>2758</v>
      </c>
      <c r="J11558" t="s">
        <v>2758</v>
      </c>
      <c r="K11558" t="s">
        <v>31</v>
      </c>
      <c r="L11558" t="s">
        <v>2805</v>
      </c>
    </row>
    <row r="11559" spans="1:12" x14ac:dyDescent="0.3">
      <c r="A11559">
        <v>3657</v>
      </c>
      <c r="C11559" t="s">
        <v>13155</v>
      </c>
      <c r="D11559" t="s">
        <v>5050</v>
      </c>
      <c r="E11559" t="s">
        <v>17642</v>
      </c>
      <c r="G11559" t="s">
        <v>31</v>
      </c>
      <c r="H11559" t="s">
        <v>31</v>
      </c>
      <c r="I11559" t="s">
        <v>2758</v>
      </c>
      <c r="J11559" t="s">
        <v>2758</v>
      </c>
      <c r="K11559" t="s">
        <v>31</v>
      </c>
      <c r="L11559" t="s">
        <v>2805</v>
      </c>
    </row>
    <row r="11560" spans="1:12" x14ac:dyDescent="0.3">
      <c r="A11560">
        <v>3657</v>
      </c>
      <c r="C11560" t="s">
        <v>13156</v>
      </c>
      <c r="D11560" t="s">
        <v>5050</v>
      </c>
      <c r="E11560" t="s">
        <v>17642</v>
      </c>
      <c r="G11560" t="s">
        <v>31</v>
      </c>
      <c r="H11560" t="s">
        <v>31</v>
      </c>
      <c r="I11560" t="s">
        <v>2758</v>
      </c>
      <c r="J11560" t="s">
        <v>2758</v>
      </c>
      <c r="K11560" t="s">
        <v>31</v>
      </c>
      <c r="L11560" t="s">
        <v>2805</v>
      </c>
    </row>
    <row r="11561" spans="1:12" x14ac:dyDescent="0.3">
      <c r="A11561">
        <v>3657</v>
      </c>
      <c r="C11561" t="s">
        <v>13157</v>
      </c>
      <c r="D11561" t="s">
        <v>5050</v>
      </c>
      <c r="E11561" t="s">
        <v>17642</v>
      </c>
      <c r="G11561" t="s">
        <v>31</v>
      </c>
      <c r="H11561" t="s">
        <v>31</v>
      </c>
      <c r="I11561" t="s">
        <v>2758</v>
      </c>
      <c r="J11561" t="s">
        <v>2758</v>
      </c>
      <c r="K11561" t="s">
        <v>31</v>
      </c>
      <c r="L11561" t="s">
        <v>2805</v>
      </c>
    </row>
    <row r="11562" spans="1:12" x14ac:dyDescent="0.3">
      <c r="A11562">
        <v>3657</v>
      </c>
      <c r="C11562" t="s">
        <v>13158</v>
      </c>
      <c r="D11562" t="s">
        <v>5050</v>
      </c>
      <c r="E11562" t="s">
        <v>17642</v>
      </c>
      <c r="G11562" t="s">
        <v>31</v>
      </c>
      <c r="H11562" t="s">
        <v>31</v>
      </c>
      <c r="I11562" t="s">
        <v>2758</v>
      </c>
      <c r="J11562" t="s">
        <v>2758</v>
      </c>
      <c r="K11562" t="s">
        <v>31</v>
      </c>
      <c r="L11562" t="s">
        <v>2805</v>
      </c>
    </row>
    <row r="11563" spans="1:12" x14ac:dyDescent="0.3">
      <c r="A11563">
        <v>3657</v>
      </c>
      <c r="C11563" t="s">
        <v>13159</v>
      </c>
      <c r="D11563" t="s">
        <v>5050</v>
      </c>
      <c r="E11563" t="s">
        <v>17642</v>
      </c>
      <c r="G11563" t="s">
        <v>31</v>
      </c>
      <c r="H11563" t="s">
        <v>31</v>
      </c>
      <c r="I11563" t="s">
        <v>2758</v>
      </c>
      <c r="J11563" t="s">
        <v>2758</v>
      </c>
      <c r="K11563" t="s">
        <v>31</v>
      </c>
      <c r="L11563" t="s">
        <v>2805</v>
      </c>
    </row>
    <row r="11564" spans="1:12" x14ac:dyDescent="0.3">
      <c r="A11564">
        <v>3657</v>
      </c>
      <c r="C11564" t="s">
        <v>13160</v>
      </c>
      <c r="D11564" t="s">
        <v>5050</v>
      </c>
      <c r="E11564" t="s">
        <v>17642</v>
      </c>
      <c r="G11564" t="s">
        <v>31</v>
      </c>
      <c r="H11564" t="s">
        <v>31</v>
      </c>
      <c r="I11564" t="s">
        <v>2758</v>
      </c>
      <c r="J11564" t="s">
        <v>2758</v>
      </c>
      <c r="K11564" t="s">
        <v>31</v>
      </c>
      <c r="L11564" t="s">
        <v>2805</v>
      </c>
    </row>
    <row r="11565" spans="1:12" x14ac:dyDescent="0.3">
      <c r="A11565">
        <v>3657</v>
      </c>
      <c r="C11565" t="s">
        <v>13161</v>
      </c>
      <c r="D11565" t="s">
        <v>5050</v>
      </c>
      <c r="E11565" t="s">
        <v>17642</v>
      </c>
      <c r="G11565" t="s">
        <v>31</v>
      </c>
      <c r="H11565" t="s">
        <v>31</v>
      </c>
      <c r="I11565" t="s">
        <v>2758</v>
      </c>
      <c r="J11565" t="s">
        <v>2758</v>
      </c>
      <c r="K11565" t="s">
        <v>31</v>
      </c>
      <c r="L11565" t="s">
        <v>2805</v>
      </c>
    </row>
    <row r="11566" spans="1:12" x14ac:dyDescent="0.3">
      <c r="A11566">
        <v>3657</v>
      </c>
      <c r="C11566" t="s">
        <v>13162</v>
      </c>
      <c r="D11566" t="s">
        <v>5050</v>
      </c>
      <c r="E11566" t="s">
        <v>17642</v>
      </c>
      <c r="G11566" t="s">
        <v>31</v>
      </c>
      <c r="H11566" t="s">
        <v>31</v>
      </c>
      <c r="I11566" t="s">
        <v>2758</v>
      </c>
      <c r="J11566" t="s">
        <v>2758</v>
      </c>
      <c r="K11566" t="s">
        <v>31</v>
      </c>
      <c r="L11566" t="s">
        <v>2805</v>
      </c>
    </row>
    <row r="11567" spans="1:12" x14ac:dyDescent="0.3">
      <c r="A11567">
        <v>3657</v>
      </c>
      <c r="C11567" t="s">
        <v>13163</v>
      </c>
      <c r="D11567" t="s">
        <v>5050</v>
      </c>
      <c r="E11567" t="s">
        <v>17642</v>
      </c>
      <c r="G11567" t="s">
        <v>31</v>
      </c>
      <c r="H11567" t="s">
        <v>31</v>
      </c>
      <c r="I11567" t="s">
        <v>2758</v>
      </c>
      <c r="J11567" t="s">
        <v>2758</v>
      </c>
      <c r="K11567" t="s">
        <v>31</v>
      </c>
      <c r="L11567" t="s">
        <v>2805</v>
      </c>
    </row>
    <row r="11568" spans="1:12" x14ac:dyDescent="0.3">
      <c r="A11568">
        <v>3657</v>
      </c>
      <c r="C11568" t="s">
        <v>13164</v>
      </c>
      <c r="D11568" t="s">
        <v>5050</v>
      </c>
      <c r="E11568" t="s">
        <v>17642</v>
      </c>
      <c r="G11568" t="s">
        <v>31</v>
      </c>
      <c r="H11568" t="s">
        <v>31</v>
      </c>
      <c r="I11568" t="s">
        <v>2758</v>
      </c>
      <c r="J11568" t="s">
        <v>2758</v>
      </c>
      <c r="K11568" t="s">
        <v>31</v>
      </c>
      <c r="L11568" t="s">
        <v>2805</v>
      </c>
    </row>
    <row r="11569" spans="1:12" x14ac:dyDescent="0.3">
      <c r="A11569">
        <v>3657</v>
      </c>
      <c r="C11569" t="s">
        <v>13165</v>
      </c>
      <c r="D11569" t="s">
        <v>5050</v>
      </c>
      <c r="E11569" t="s">
        <v>17642</v>
      </c>
      <c r="G11569" t="s">
        <v>31</v>
      </c>
      <c r="H11569" t="s">
        <v>31</v>
      </c>
      <c r="I11569" t="s">
        <v>2758</v>
      </c>
      <c r="J11569" t="s">
        <v>2758</v>
      </c>
      <c r="K11569" t="s">
        <v>31</v>
      </c>
      <c r="L11569" t="s">
        <v>2805</v>
      </c>
    </row>
    <row r="11570" spans="1:12" x14ac:dyDescent="0.3">
      <c r="A11570">
        <v>3657</v>
      </c>
      <c r="C11570" t="s">
        <v>13166</v>
      </c>
      <c r="D11570" t="s">
        <v>5050</v>
      </c>
      <c r="E11570" t="s">
        <v>17642</v>
      </c>
      <c r="G11570" t="s">
        <v>31</v>
      </c>
      <c r="H11570" t="s">
        <v>31</v>
      </c>
      <c r="I11570" t="s">
        <v>2758</v>
      </c>
      <c r="J11570" t="s">
        <v>2758</v>
      </c>
      <c r="K11570" t="s">
        <v>31</v>
      </c>
      <c r="L11570" t="s">
        <v>2805</v>
      </c>
    </row>
    <row r="11571" spans="1:12" x14ac:dyDescent="0.3">
      <c r="A11571">
        <v>3657</v>
      </c>
      <c r="C11571" t="s">
        <v>13167</v>
      </c>
      <c r="D11571" t="s">
        <v>5050</v>
      </c>
      <c r="E11571" t="s">
        <v>17642</v>
      </c>
      <c r="G11571" t="s">
        <v>31</v>
      </c>
      <c r="H11571" t="s">
        <v>31</v>
      </c>
      <c r="I11571" t="s">
        <v>2758</v>
      </c>
      <c r="J11571" t="s">
        <v>2758</v>
      </c>
      <c r="K11571" t="s">
        <v>31</v>
      </c>
      <c r="L11571" t="s">
        <v>2805</v>
      </c>
    </row>
    <row r="11572" spans="1:12" x14ac:dyDescent="0.3">
      <c r="A11572">
        <v>3657</v>
      </c>
      <c r="C11572" t="s">
        <v>13168</v>
      </c>
      <c r="D11572" t="s">
        <v>5050</v>
      </c>
      <c r="E11572" t="s">
        <v>17642</v>
      </c>
      <c r="G11572" t="s">
        <v>31</v>
      </c>
      <c r="H11572" t="s">
        <v>31</v>
      </c>
      <c r="I11572" t="s">
        <v>2758</v>
      </c>
      <c r="J11572" t="s">
        <v>2758</v>
      </c>
      <c r="K11572" t="s">
        <v>31</v>
      </c>
      <c r="L11572" t="s">
        <v>2805</v>
      </c>
    </row>
    <row r="11573" spans="1:12" x14ac:dyDescent="0.3">
      <c r="A11573">
        <v>3657</v>
      </c>
      <c r="C11573" t="s">
        <v>13169</v>
      </c>
      <c r="D11573" t="s">
        <v>5050</v>
      </c>
      <c r="E11573" t="s">
        <v>17642</v>
      </c>
      <c r="G11573" t="s">
        <v>31</v>
      </c>
      <c r="H11573" t="s">
        <v>31</v>
      </c>
      <c r="I11573" t="s">
        <v>2758</v>
      </c>
      <c r="J11573" t="s">
        <v>2758</v>
      </c>
      <c r="K11573" t="s">
        <v>31</v>
      </c>
      <c r="L11573" t="s">
        <v>2805</v>
      </c>
    </row>
    <row r="11574" spans="1:12" x14ac:dyDescent="0.3">
      <c r="A11574">
        <v>3657</v>
      </c>
      <c r="C11574" t="s">
        <v>13170</v>
      </c>
      <c r="D11574" t="s">
        <v>5050</v>
      </c>
      <c r="E11574" t="s">
        <v>17642</v>
      </c>
      <c r="G11574" t="s">
        <v>31</v>
      </c>
      <c r="H11574" t="s">
        <v>31</v>
      </c>
      <c r="I11574" t="s">
        <v>2758</v>
      </c>
      <c r="J11574" t="s">
        <v>2758</v>
      </c>
      <c r="K11574" t="s">
        <v>31</v>
      </c>
      <c r="L11574" t="s">
        <v>2805</v>
      </c>
    </row>
    <row r="11575" spans="1:12" x14ac:dyDescent="0.3">
      <c r="A11575">
        <v>3657</v>
      </c>
      <c r="C11575" t="s">
        <v>13171</v>
      </c>
      <c r="D11575" t="s">
        <v>5050</v>
      </c>
      <c r="E11575" t="s">
        <v>17642</v>
      </c>
      <c r="G11575" t="s">
        <v>31</v>
      </c>
      <c r="H11575" t="s">
        <v>31</v>
      </c>
      <c r="I11575" t="s">
        <v>2758</v>
      </c>
      <c r="J11575" t="s">
        <v>2758</v>
      </c>
      <c r="K11575" t="s">
        <v>31</v>
      </c>
      <c r="L11575" t="s">
        <v>2805</v>
      </c>
    </row>
    <row r="11576" spans="1:12" x14ac:dyDescent="0.3">
      <c r="A11576">
        <v>3657</v>
      </c>
      <c r="C11576" t="s">
        <v>13172</v>
      </c>
      <c r="D11576" t="s">
        <v>5050</v>
      </c>
      <c r="E11576" t="s">
        <v>17642</v>
      </c>
      <c r="G11576" t="s">
        <v>31</v>
      </c>
      <c r="H11576" t="s">
        <v>31</v>
      </c>
      <c r="I11576" t="s">
        <v>2758</v>
      </c>
      <c r="J11576" t="s">
        <v>2758</v>
      </c>
      <c r="K11576" t="s">
        <v>31</v>
      </c>
      <c r="L11576" t="s">
        <v>2805</v>
      </c>
    </row>
    <row r="11577" spans="1:12" x14ac:dyDescent="0.3">
      <c r="A11577">
        <v>3657</v>
      </c>
      <c r="C11577" t="s">
        <v>13173</v>
      </c>
      <c r="D11577" t="s">
        <v>5050</v>
      </c>
      <c r="E11577" t="s">
        <v>17642</v>
      </c>
      <c r="G11577" t="s">
        <v>31</v>
      </c>
      <c r="H11577" t="s">
        <v>31</v>
      </c>
      <c r="I11577" t="s">
        <v>2758</v>
      </c>
      <c r="J11577" t="s">
        <v>2758</v>
      </c>
      <c r="K11577" t="s">
        <v>31</v>
      </c>
      <c r="L11577" t="s">
        <v>2805</v>
      </c>
    </row>
    <row r="11578" spans="1:12" x14ac:dyDescent="0.3">
      <c r="A11578">
        <v>3657</v>
      </c>
      <c r="C11578" t="s">
        <v>13174</v>
      </c>
      <c r="D11578" t="s">
        <v>5050</v>
      </c>
      <c r="E11578" t="s">
        <v>17642</v>
      </c>
      <c r="G11578" t="s">
        <v>31</v>
      </c>
      <c r="H11578" t="s">
        <v>31</v>
      </c>
      <c r="I11578" t="s">
        <v>2758</v>
      </c>
      <c r="J11578" t="s">
        <v>2758</v>
      </c>
      <c r="K11578" t="s">
        <v>31</v>
      </c>
      <c r="L11578" t="s">
        <v>2805</v>
      </c>
    </row>
    <row r="11579" spans="1:12" x14ac:dyDescent="0.3">
      <c r="A11579">
        <v>3657</v>
      </c>
      <c r="C11579" t="s">
        <v>13175</v>
      </c>
      <c r="D11579" t="s">
        <v>5050</v>
      </c>
      <c r="E11579" t="s">
        <v>17642</v>
      </c>
      <c r="G11579" t="s">
        <v>31</v>
      </c>
      <c r="H11579" t="s">
        <v>31</v>
      </c>
      <c r="I11579" t="s">
        <v>2758</v>
      </c>
      <c r="J11579" t="s">
        <v>2758</v>
      </c>
      <c r="K11579" t="s">
        <v>31</v>
      </c>
      <c r="L11579" t="s">
        <v>2805</v>
      </c>
    </row>
    <row r="11580" spans="1:12" x14ac:dyDescent="0.3">
      <c r="A11580">
        <v>3657</v>
      </c>
      <c r="C11580" t="s">
        <v>13176</v>
      </c>
      <c r="D11580" t="s">
        <v>5050</v>
      </c>
      <c r="E11580" t="s">
        <v>17642</v>
      </c>
      <c r="G11580" t="s">
        <v>31</v>
      </c>
      <c r="H11580" t="s">
        <v>31</v>
      </c>
      <c r="I11580" t="s">
        <v>2758</v>
      </c>
      <c r="J11580" t="s">
        <v>2758</v>
      </c>
      <c r="K11580" t="s">
        <v>31</v>
      </c>
      <c r="L11580" t="s">
        <v>2805</v>
      </c>
    </row>
    <row r="11581" spans="1:12" x14ac:dyDescent="0.3">
      <c r="A11581">
        <v>3657</v>
      </c>
      <c r="C11581" t="s">
        <v>13177</v>
      </c>
      <c r="D11581" t="s">
        <v>5050</v>
      </c>
      <c r="E11581" t="s">
        <v>17642</v>
      </c>
      <c r="G11581" t="s">
        <v>31</v>
      </c>
      <c r="H11581" t="s">
        <v>31</v>
      </c>
      <c r="I11581" t="s">
        <v>2758</v>
      </c>
      <c r="J11581" t="s">
        <v>2758</v>
      </c>
      <c r="K11581" t="s">
        <v>31</v>
      </c>
      <c r="L11581" t="s">
        <v>2805</v>
      </c>
    </row>
    <row r="11582" spans="1:12" x14ac:dyDescent="0.3">
      <c r="A11582">
        <v>3657</v>
      </c>
      <c r="C11582" t="s">
        <v>13178</v>
      </c>
      <c r="D11582" t="s">
        <v>5050</v>
      </c>
      <c r="E11582" t="s">
        <v>17642</v>
      </c>
      <c r="G11582" t="s">
        <v>31</v>
      </c>
      <c r="H11582" t="s">
        <v>31</v>
      </c>
      <c r="I11582" t="s">
        <v>2758</v>
      </c>
      <c r="J11582" t="s">
        <v>2758</v>
      </c>
      <c r="K11582" t="s">
        <v>31</v>
      </c>
      <c r="L11582" t="s">
        <v>2805</v>
      </c>
    </row>
    <row r="11583" spans="1:12" x14ac:dyDescent="0.3">
      <c r="A11583">
        <v>3657</v>
      </c>
      <c r="C11583" t="s">
        <v>13179</v>
      </c>
      <c r="D11583" t="s">
        <v>5050</v>
      </c>
      <c r="E11583" t="s">
        <v>17642</v>
      </c>
      <c r="G11583" t="s">
        <v>31</v>
      </c>
      <c r="H11583" t="s">
        <v>31</v>
      </c>
      <c r="I11583" t="s">
        <v>2758</v>
      </c>
      <c r="J11583" t="s">
        <v>2758</v>
      </c>
      <c r="K11583" t="s">
        <v>31</v>
      </c>
      <c r="L11583" t="s">
        <v>2805</v>
      </c>
    </row>
    <row r="11584" spans="1:12" x14ac:dyDescent="0.3">
      <c r="A11584">
        <v>3657</v>
      </c>
      <c r="C11584" t="s">
        <v>13180</v>
      </c>
      <c r="D11584" t="s">
        <v>5050</v>
      </c>
      <c r="E11584" t="s">
        <v>17642</v>
      </c>
      <c r="G11584" t="s">
        <v>31</v>
      </c>
      <c r="H11584" t="s">
        <v>31</v>
      </c>
      <c r="I11584" t="s">
        <v>2758</v>
      </c>
      <c r="J11584" t="s">
        <v>2758</v>
      </c>
      <c r="K11584" t="s">
        <v>31</v>
      </c>
      <c r="L11584" t="s">
        <v>2805</v>
      </c>
    </row>
    <row r="11585" spans="1:12" x14ac:dyDescent="0.3">
      <c r="A11585">
        <v>3657</v>
      </c>
      <c r="C11585" t="s">
        <v>13181</v>
      </c>
      <c r="D11585" t="s">
        <v>5050</v>
      </c>
      <c r="E11585" t="s">
        <v>17642</v>
      </c>
      <c r="G11585" t="s">
        <v>31</v>
      </c>
      <c r="H11585" t="s">
        <v>31</v>
      </c>
      <c r="I11585" t="s">
        <v>2758</v>
      </c>
      <c r="J11585" t="s">
        <v>2758</v>
      </c>
      <c r="K11585" t="s">
        <v>31</v>
      </c>
      <c r="L11585" t="s">
        <v>2805</v>
      </c>
    </row>
    <row r="11586" spans="1:12" x14ac:dyDescent="0.3">
      <c r="A11586">
        <v>3657</v>
      </c>
      <c r="C11586" t="s">
        <v>13182</v>
      </c>
      <c r="D11586" t="s">
        <v>5050</v>
      </c>
      <c r="E11586" t="s">
        <v>17642</v>
      </c>
      <c r="G11586" t="s">
        <v>31</v>
      </c>
      <c r="H11586" t="s">
        <v>31</v>
      </c>
      <c r="I11586" t="s">
        <v>2758</v>
      </c>
      <c r="J11586" t="s">
        <v>2758</v>
      </c>
      <c r="K11586" t="s">
        <v>31</v>
      </c>
      <c r="L11586" t="s">
        <v>2805</v>
      </c>
    </row>
    <row r="11587" spans="1:12" x14ac:dyDescent="0.3">
      <c r="A11587">
        <v>3657</v>
      </c>
      <c r="C11587" t="s">
        <v>13183</v>
      </c>
      <c r="D11587" t="s">
        <v>5050</v>
      </c>
      <c r="E11587" t="s">
        <v>17642</v>
      </c>
      <c r="G11587" t="s">
        <v>31</v>
      </c>
      <c r="H11587" t="s">
        <v>31</v>
      </c>
      <c r="I11587" t="s">
        <v>2758</v>
      </c>
      <c r="J11587" t="s">
        <v>2758</v>
      </c>
      <c r="K11587" t="s">
        <v>31</v>
      </c>
      <c r="L11587" t="s">
        <v>2805</v>
      </c>
    </row>
    <row r="11588" spans="1:12" x14ac:dyDescent="0.3">
      <c r="A11588">
        <v>3657</v>
      </c>
      <c r="C11588" t="s">
        <v>13184</v>
      </c>
      <c r="D11588" t="s">
        <v>5050</v>
      </c>
      <c r="E11588" t="s">
        <v>17642</v>
      </c>
      <c r="G11588" t="s">
        <v>31</v>
      </c>
      <c r="H11588" t="s">
        <v>31</v>
      </c>
      <c r="I11588" t="s">
        <v>2758</v>
      </c>
      <c r="J11588" t="s">
        <v>2758</v>
      </c>
      <c r="K11588" t="s">
        <v>31</v>
      </c>
      <c r="L11588" t="s">
        <v>2805</v>
      </c>
    </row>
    <row r="11589" spans="1:12" x14ac:dyDescent="0.3">
      <c r="A11589">
        <v>3657</v>
      </c>
      <c r="C11589" t="s">
        <v>13185</v>
      </c>
      <c r="D11589" t="s">
        <v>5050</v>
      </c>
      <c r="E11589" t="s">
        <v>17642</v>
      </c>
      <c r="G11589" t="s">
        <v>31</v>
      </c>
      <c r="H11589" t="s">
        <v>31</v>
      </c>
      <c r="I11589" t="s">
        <v>2758</v>
      </c>
      <c r="J11589" t="s">
        <v>2758</v>
      </c>
      <c r="K11589" t="s">
        <v>31</v>
      </c>
      <c r="L11589" t="s">
        <v>2805</v>
      </c>
    </row>
    <row r="11590" spans="1:12" x14ac:dyDescent="0.3">
      <c r="A11590">
        <v>3657</v>
      </c>
      <c r="C11590" t="s">
        <v>13186</v>
      </c>
      <c r="D11590" t="s">
        <v>5050</v>
      </c>
      <c r="E11590" t="s">
        <v>17642</v>
      </c>
      <c r="G11590" t="s">
        <v>31</v>
      </c>
      <c r="H11590" t="s">
        <v>31</v>
      </c>
      <c r="I11590" t="s">
        <v>2758</v>
      </c>
      <c r="J11590" t="s">
        <v>2758</v>
      </c>
      <c r="K11590" t="s">
        <v>31</v>
      </c>
      <c r="L11590" t="s">
        <v>2805</v>
      </c>
    </row>
    <row r="11591" spans="1:12" x14ac:dyDescent="0.3">
      <c r="A11591">
        <v>3657</v>
      </c>
      <c r="C11591" t="s">
        <v>13187</v>
      </c>
      <c r="D11591" t="s">
        <v>5050</v>
      </c>
      <c r="E11591" t="s">
        <v>17642</v>
      </c>
      <c r="G11591" t="s">
        <v>31</v>
      </c>
      <c r="H11591" t="s">
        <v>31</v>
      </c>
      <c r="I11591" t="s">
        <v>2758</v>
      </c>
      <c r="J11591" t="s">
        <v>2758</v>
      </c>
      <c r="K11591" t="s">
        <v>31</v>
      </c>
      <c r="L11591" t="s">
        <v>2805</v>
      </c>
    </row>
    <row r="11592" spans="1:12" x14ac:dyDescent="0.3">
      <c r="A11592">
        <v>3657</v>
      </c>
      <c r="C11592" t="s">
        <v>13188</v>
      </c>
      <c r="D11592" t="s">
        <v>5050</v>
      </c>
      <c r="E11592" t="s">
        <v>17642</v>
      </c>
      <c r="G11592" t="s">
        <v>31</v>
      </c>
      <c r="H11592" t="s">
        <v>31</v>
      </c>
      <c r="I11592" t="s">
        <v>2758</v>
      </c>
      <c r="J11592" t="s">
        <v>2758</v>
      </c>
      <c r="K11592" t="s">
        <v>31</v>
      </c>
      <c r="L11592" t="s">
        <v>2805</v>
      </c>
    </row>
    <row r="11593" spans="1:12" x14ac:dyDescent="0.3">
      <c r="A11593">
        <v>3657</v>
      </c>
      <c r="C11593" t="s">
        <v>13189</v>
      </c>
      <c r="D11593" t="s">
        <v>5050</v>
      </c>
      <c r="E11593" t="s">
        <v>17642</v>
      </c>
      <c r="G11593" t="s">
        <v>31</v>
      </c>
      <c r="H11593" t="s">
        <v>31</v>
      </c>
      <c r="I11593" t="s">
        <v>2758</v>
      </c>
      <c r="J11593" t="s">
        <v>2758</v>
      </c>
      <c r="K11593" t="s">
        <v>31</v>
      </c>
      <c r="L11593" t="s">
        <v>2805</v>
      </c>
    </row>
    <row r="11594" spans="1:12" x14ac:dyDescent="0.3">
      <c r="A11594">
        <v>3657</v>
      </c>
      <c r="C11594" t="s">
        <v>13190</v>
      </c>
      <c r="D11594" t="s">
        <v>5050</v>
      </c>
      <c r="E11594" t="s">
        <v>17642</v>
      </c>
      <c r="G11594" t="s">
        <v>31</v>
      </c>
      <c r="H11594" t="s">
        <v>31</v>
      </c>
      <c r="I11594" t="s">
        <v>2758</v>
      </c>
      <c r="J11594" t="s">
        <v>2758</v>
      </c>
      <c r="K11594" t="s">
        <v>31</v>
      </c>
      <c r="L11594" t="s">
        <v>2805</v>
      </c>
    </row>
    <row r="11595" spans="1:12" x14ac:dyDescent="0.3">
      <c r="A11595">
        <v>3657</v>
      </c>
      <c r="C11595" t="s">
        <v>13191</v>
      </c>
      <c r="D11595" t="s">
        <v>5050</v>
      </c>
      <c r="E11595" t="s">
        <v>17642</v>
      </c>
      <c r="G11595" t="s">
        <v>31</v>
      </c>
      <c r="H11595" t="s">
        <v>31</v>
      </c>
      <c r="I11595" t="s">
        <v>2758</v>
      </c>
      <c r="J11595" t="s">
        <v>2758</v>
      </c>
      <c r="K11595" t="s">
        <v>31</v>
      </c>
      <c r="L11595" t="s">
        <v>2805</v>
      </c>
    </row>
    <row r="11596" spans="1:12" x14ac:dyDescent="0.3">
      <c r="A11596">
        <v>3657</v>
      </c>
      <c r="C11596" t="s">
        <v>13192</v>
      </c>
      <c r="D11596" t="s">
        <v>5050</v>
      </c>
      <c r="E11596" t="s">
        <v>17642</v>
      </c>
      <c r="G11596" t="s">
        <v>31</v>
      </c>
      <c r="H11596" t="s">
        <v>31</v>
      </c>
      <c r="I11596" t="s">
        <v>2758</v>
      </c>
      <c r="J11596" t="s">
        <v>2758</v>
      </c>
      <c r="K11596" t="s">
        <v>31</v>
      </c>
      <c r="L11596" t="s">
        <v>2805</v>
      </c>
    </row>
    <row r="11597" spans="1:12" x14ac:dyDescent="0.3">
      <c r="A11597">
        <v>3657</v>
      </c>
      <c r="C11597" t="s">
        <v>13193</v>
      </c>
      <c r="D11597" t="s">
        <v>5050</v>
      </c>
      <c r="E11597" t="s">
        <v>17642</v>
      </c>
      <c r="G11597" t="s">
        <v>31</v>
      </c>
      <c r="H11597" t="s">
        <v>31</v>
      </c>
      <c r="I11597" t="s">
        <v>2758</v>
      </c>
      <c r="J11597" t="s">
        <v>2758</v>
      </c>
      <c r="K11597" t="s">
        <v>31</v>
      </c>
      <c r="L11597" t="s">
        <v>2805</v>
      </c>
    </row>
    <row r="11598" spans="1:12" x14ac:dyDescent="0.3">
      <c r="A11598">
        <v>3657</v>
      </c>
      <c r="C11598" t="s">
        <v>13194</v>
      </c>
      <c r="D11598" t="s">
        <v>5050</v>
      </c>
      <c r="E11598" t="s">
        <v>17642</v>
      </c>
      <c r="G11598" t="s">
        <v>31</v>
      </c>
      <c r="H11598" t="s">
        <v>31</v>
      </c>
      <c r="I11598" t="s">
        <v>2758</v>
      </c>
      <c r="J11598" t="s">
        <v>2758</v>
      </c>
      <c r="K11598" t="s">
        <v>31</v>
      </c>
      <c r="L11598" t="s">
        <v>2805</v>
      </c>
    </row>
    <row r="11599" spans="1:12" x14ac:dyDescent="0.3">
      <c r="A11599">
        <v>3657</v>
      </c>
      <c r="C11599" t="s">
        <v>13195</v>
      </c>
      <c r="D11599" t="s">
        <v>5050</v>
      </c>
      <c r="E11599" t="s">
        <v>17642</v>
      </c>
      <c r="G11599" t="s">
        <v>31</v>
      </c>
      <c r="H11599" t="s">
        <v>31</v>
      </c>
      <c r="I11599" t="s">
        <v>2758</v>
      </c>
      <c r="J11599" t="s">
        <v>2758</v>
      </c>
      <c r="K11599" t="s">
        <v>31</v>
      </c>
      <c r="L11599" t="s">
        <v>2805</v>
      </c>
    </row>
    <row r="11600" spans="1:12" x14ac:dyDescent="0.3">
      <c r="A11600">
        <v>3657</v>
      </c>
      <c r="C11600" t="s">
        <v>13196</v>
      </c>
      <c r="D11600" t="s">
        <v>5050</v>
      </c>
      <c r="E11600" t="s">
        <v>17642</v>
      </c>
      <c r="G11600" t="s">
        <v>31</v>
      </c>
      <c r="H11600" t="s">
        <v>31</v>
      </c>
      <c r="I11600" t="s">
        <v>2758</v>
      </c>
      <c r="J11600" t="s">
        <v>2758</v>
      </c>
      <c r="K11600" t="s">
        <v>31</v>
      </c>
      <c r="L11600" t="s">
        <v>2805</v>
      </c>
    </row>
    <row r="11601" spans="1:12" x14ac:dyDescent="0.3">
      <c r="A11601">
        <v>3657</v>
      </c>
      <c r="C11601" t="s">
        <v>13197</v>
      </c>
      <c r="D11601" t="s">
        <v>5050</v>
      </c>
      <c r="E11601" t="s">
        <v>17642</v>
      </c>
      <c r="G11601" t="s">
        <v>31</v>
      </c>
      <c r="H11601" t="s">
        <v>31</v>
      </c>
      <c r="I11601" t="s">
        <v>2758</v>
      </c>
      <c r="J11601" t="s">
        <v>2758</v>
      </c>
      <c r="K11601" t="s">
        <v>31</v>
      </c>
      <c r="L11601" t="s">
        <v>2805</v>
      </c>
    </row>
    <row r="11602" spans="1:12" x14ac:dyDescent="0.3">
      <c r="A11602">
        <v>3657</v>
      </c>
      <c r="C11602" t="s">
        <v>13198</v>
      </c>
      <c r="D11602" t="s">
        <v>5050</v>
      </c>
      <c r="E11602" t="s">
        <v>17642</v>
      </c>
      <c r="G11602" t="s">
        <v>31</v>
      </c>
      <c r="H11602" t="s">
        <v>31</v>
      </c>
      <c r="I11602" t="s">
        <v>2758</v>
      </c>
      <c r="J11602" t="s">
        <v>2758</v>
      </c>
      <c r="K11602" t="s">
        <v>31</v>
      </c>
      <c r="L11602" t="s">
        <v>2805</v>
      </c>
    </row>
    <row r="11603" spans="1:12" x14ac:dyDescent="0.3">
      <c r="A11603">
        <v>3657</v>
      </c>
      <c r="C11603" t="s">
        <v>13199</v>
      </c>
      <c r="D11603" t="s">
        <v>5050</v>
      </c>
      <c r="E11603" t="s">
        <v>17642</v>
      </c>
      <c r="G11603" t="s">
        <v>31</v>
      </c>
      <c r="H11603" t="s">
        <v>31</v>
      </c>
      <c r="I11603" t="s">
        <v>2758</v>
      </c>
      <c r="J11603" t="s">
        <v>2758</v>
      </c>
      <c r="K11603" t="s">
        <v>31</v>
      </c>
      <c r="L11603" t="s">
        <v>2805</v>
      </c>
    </row>
    <row r="11604" spans="1:12" x14ac:dyDescent="0.3">
      <c r="A11604">
        <v>3657</v>
      </c>
      <c r="C11604" t="s">
        <v>13200</v>
      </c>
      <c r="D11604" t="s">
        <v>5050</v>
      </c>
      <c r="E11604" t="s">
        <v>17642</v>
      </c>
      <c r="G11604" t="s">
        <v>31</v>
      </c>
      <c r="H11604" t="s">
        <v>31</v>
      </c>
      <c r="I11604" t="s">
        <v>2758</v>
      </c>
      <c r="J11604" t="s">
        <v>2758</v>
      </c>
      <c r="K11604" t="s">
        <v>31</v>
      </c>
      <c r="L11604" t="s">
        <v>2805</v>
      </c>
    </row>
    <row r="11605" spans="1:12" x14ac:dyDescent="0.3">
      <c r="A11605">
        <v>3657</v>
      </c>
      <c r="C11605" t="s">
        <v>13201</v>
      </c>
      <c r="D11605" t="s">
        <v>5050</v>
      </c>
      <c r="E11605" t="s">
        <v>17642</v>
      </c>
      <c r="G11605" t="s">
        <v>31</v>
      </c>
      <c r="H11605" t="s">
        <v>31</v>
      </c>
      <c r="I11605" t="s">
        <v>2758</v>
      </c>
      <c r="J11605" t="s">
        <v>2758</v>
      </c>
      <c r="K11605" t="s">
        <v>31</v>
      </c>
      <c r="L11605" t="s">
        <v>2805</v>
      </c>
    </row>
    <row r="11606" spans="1:12" x14ac:dyDescent="0.3">
      <c r="A11606">
        <v>3657</v>
      </c>
      <c r="C11606" t="s">
        <v>13202</v>
      </c>
      <c r="D11606" t="s">
        <v>5050</v>
      </c>
      <c r="E11606" t="s">
        <v>17642</v>
      </c>
      <c r="G11606" t="s">
        <v>31</v>
      </c>
      <c r="H11606" t="s">
        <v>31</v>
      </c>
      <c r="I11606" t="s">
        <v>2758</v>
      </c>
      <c r="J11606" t="s">
        <v>2758</v>
      </c>
      <c r="K11606" t="s">
        <v>31</v>
      </c>
      <c r="L11606" t="s">
        <v>2805</v>
      </c>
    </row>
    <row r="11607" spans="1:12" x14ac:dyDescent="0.3">
      <c r="A11607">
        <v>3657</v>
      </c>
      <c r="C11607" t="s">
        <v>13203</v>
      </c>
      <c r="D11607" t="s">
        <v>5050</v>
      </c>
      <c r="E11607" t="s">
        <v>17642</v>
      </c>
      <c r="G11607" t="s">
        <v>31</v>
      </c>
      <c r="H11607" t="s">
        <v>31</v>
      </c>
      <c r="I11607" t="s">
        <v>2758</v>
      </c>
      <c r="J11607" t="s">
        <v>2758</v>
      </c>
      <c r="K11607" t="s">
        <v>31</v>
      </c>
      <c r="L11607" t="s">
        <v>2805</v>
      </c>
    </row>
    <row r="11608" spans="1:12" x14ac:dyDescent="0.3">
      <c r="A11608">
        <v>3657</v>
      </c>
      <c r="C11608" t="s">
        <v>13204</v>
      </c>
      <c r="D11608" t="s">
        <v>5050</v>
      </c>
      <c r="E11608" t="s">
        <v>17642</v>
      </c>
      <c r="G11608" t="s">
        <v>31</v>
      </c>
      <c r="H11608" t="s">
        <v>31</v>
      </c>
      <c r="I11608" t="s">
        <v>2758</v>
      </c>
      <c r="J11608" t="s">
        <v>2758</v>
      </c>
      <c r="K11608" t="s">
        <v>31</v>
      </c>
      <c r="L11608" t="s">
        <v>2805</v>
      </c>
    </row>
    <row r="11609" spans="1:12" x14ac:dyDescent="0.3">
      <c r="A11609">
        <v>3657</v>
      </c>
      <c r="C11609" t="s">
        <v>13205</v>
      </c>
      <c r="D11609" t="s">
        <v>5050</v>
      </c>
      <c r="E11609" t="s">
        <v>17642</v>
      </c>
      <c r="G11609" t="s">
        <v>31</v>
      </c>
      <c r="H11609" t="s">
        <v>31</v>
      </c>
      <c r="I11609" t="s">
        <v>2758</v>
      </c>
      <c r="J11609" t="s">
        <v>2758</v>
      </c>
      <c r="K11609" t="s">
        <v>31</v>
      </c>
      <c r="L11609" t="s">
        <v>2805</v>
      </c>
    </row>
    <row r="11610" spans="1:12" x14ac:dyDescent="0.3">
      <c r="A11610">
        <v>3657</v>
      </c>
      <c r="C11610" t="s">
        <v>13206</v>
      </c>
      <c r="D11610" t="s">
        <v>5050</v>
      </c>
      <c r="E11610" t="s">
        <v>17642</v>
      </c>
      <c r="G11610" t="s">
        <v>31</v>
      </c>
      <c r="H11610" t="s">
        <v>31</v>
      </c>
      <c r="I11610" t="s">
        <v>2758</v>
      </c>
      <c r="J11610" t="s">
        <v>2758</v>
      </c>
      <c r="K11610" t="s">
        <v>31</v>
      </c>
      <c r="L11610" t="s">
        <v>2805</v>
      </c>
    </row>
    <row r="11611" spans="1:12" x14ac:dyDescent="0.3">
      <c r="A11611">
        <v>3657</v>
      </c>
      <c r="C11611" t="s">
        <v>13207</v>
      </c>
      <c r="D11611" t="s">
        <v>5050</v>
      </c>
      <c r="E11611" t="s">
        <v>17642</v>
      </c>
      <c r="G11611" t="s">
        <v>31</v>
      </c>
      <c r="H11611" t="s">
        <v>31</v>
      </c>
      <c r="I11611" t="s">
        <v>2758</v>
      </c>
      <c r="J11611" t="s">
        <v>2758</v>
      </c>
      <c r="K11611" t="s">
        <v>31</v>
      </c>
      <c r="L11611" t="s">
        <v>2805</v>
      </c>
    </row>
    <row r="11612" spans="1:12" x14ac:dyDescent="0.3">
      <c r="A11612">
        <v>3657</v>
      </c>
      <c r="C11612" t="s">
        <v>13208</v>
      </c>
      <c r="D11612" t="s">
        <v>5050</v>
      </c>
      <c r="E11612" t="s">
        <v>17642</v>
      </c>
      <c r="G11612" t="s">
        <v>31</v>
      </c>
      <c r="H11612" t="s">
        <v>31</v>
      </c>
      <c r="I11612" t="s">
        <v>2758</v>
      </c>
      <c r="J11612" t="s">
        <v>2758</v>
      </c>
      <c r="K11612" t="s">
        <v>31</v>
      </c>
      <c r="L11612" t="s">
        <v>2805</v>
      </c>
    </row>
    <row r="11613" spans="1:12" x14ac:dyDescent="0.3">
      <c r="A11613">
        <v>3657</v>
      </c>
      <c r="C11613" t="s">
        <v>13209</v>
      </c>
      <c r="D11613" t="s">
        <v>5050</v>
      </c>
      <c r="E11613" t="s">
        <v>17642</v>
      </c>
      <c r="G11613" t="s">
        <v>31</v>
      </c>
      <c r="H11613" t="s">
        <v>31</v>
      </c>
      <c r="I11613" t="s">
        <v>2758</v>
      </c>
      <c r="J11613" t="s">
        <v>2758</v>
      </c>
      <c r="K11613" t="s">
        <v>31</v>
      </c>
      <c r="L11613" t="s">
        <v>2805</v>
      </c>
    </row>
    <row r="11614" spans="1:12" x14ac:dyDescent="0.3">
      <c r="A11614">
        <v>3657</v>
      </c>
      <c r="C11614" t="s">
        <v>13210</v>
      </c>
      <c r="D11614" t="s">
        <v>5050</v>
      </c>
      <c r="E11614" t="s">
        <v>17642</v>
      </c>
      <c r="G11614" t="s">
        <v>31</v>
      </c>
      <c r="H11614" t="s">
        <v>31</v>
      </c>
      <c r="I11614" t="s">
        <v>2758</v>
      </c>
      <c r="J11614" t="s">
        <v>2758</v>
      </c>
      <c r="K11614" t="s">
        <v>31</v>
      </c>
      <c r="L11614" t="s">
        <v>2805</v>
      </c>
    </row>
    <row r="11615" spans="1:12" x14ac:dyDescent="0.3">
      <c r="A11615">
        <v>3657</v>
      </c>
      <c r="C11615" t="s">
        <v>13211</v>
      </c>
      <c r="D11615" t="s">
        <v>5050</v>
      </c>
      <c r="E11615" t="s">
        <v>17642</v>
      </c>
      <c r="G11615" t="s">
        <v>31</v>
      </c>
      <c r="H11615" t="s">
        <v>31</v>
      </c>
      <c r="I11615" t="s">
        <v>2758</v>
      </c>
      <c r="J11615" t="s">
        <v>2758</v>
      </c>
      <c r="K11615" t="s">
        <v>31</v>
      </c>
      <c r="L11615" t="s">
        <v>2805</v>
      </c>
    </row>
    <row r="11616" spans="1:12" x14ac:dyDescent="0.3">
      <c r="A11616">
        <v>3657</v>
      </c>
      <c r="C11616" t="s">
        <v>13212</v>
      </c>
      <c r="D11616" t="s">
        <v>5050</v>
      </c>
      <c r="E11616" t="s">
        <v>17642</v>
      </c>
      <c r="G11616" t="s">
        <v>31</v>
      </c>
      <c r="H11616" t="s">
        <v>31</v>
      </c>
      <c r="I11616" t="s">
        <v>2758</v>
      </c>
      <c r="J11616" t="s">
        <v>2758</v>
      </c>
      <c r="K11616" t="s">
        <v>31</v>
      </c>
      <c r="L11616" t="s">
        <v>2805</v>
      </c>
    </row>
    <row r="11617" spans="1:12" x14ac:dyDescent="0.3">
      <c r="A11617">
        <v>3657</v>
      </c>
      <c r="C11617" t="s">
        <v>13213</v>
      </c>
      <c r="D11617" t="s">
        <v>5050</v>
      </c>
      <c r="E11617" t="s">
        <v>17642</v>
      </c>
      <c r="G11617" t="s">
        <v>31</v>
      </c>
      <c r="H11617" t="s">
        <v>31</v>
      </c>
      <c r="I11617" t="s">
        <v>2758</v>
      </c>
      <c r="J11617" t="s">
        <v>2758</v>
      </c>
      <c r="K11617" t="s">
        <v>31</v>
      </c>
      <c r="L11617" t="s">
        <v>2805</v>
      </c>
    </row>
    <row r="11618" spans="1:12" x14ac:dyDescent="0.3">
      <c r="A11618">
        <v>3657</v>
      </c>
      <c r="C11618" t="s">
        <v>13214</v>
      </c>
      <c r="D11618" t="s">
        <v>5050</v>
      </c>
      <c r="E11618" t="s">
        <v>17642</v>
      </c>
      <c r="G11618" t="s">
        <v>31</v>
      </c>
      <c r="H11618" t="s">
        <v>31</v>
      </c>
      <c r="I11618" t="s">
        <v>2758</v>
      </c>
      <c r="J11618" t="s">
        <v>2758</v>
      </c>
      <c r="K11618" t="s">
        <v>31</v>
      </c>
      <c r="L11618" t="s">
        <v>2805</v>
      </c>
    </row>
    <row r="11619" spans="1:12" x14ac:dyDescent="0.3">
      <c r="A11619">
        <v>3657</v>
      </c>
      <c r="C11619" t="s">
        <v>13215</v>
      </c>
      <c r="D11619" t="s">
        <v>5050</v>
      </c>
      <c r="E11619" t="s">
        <v>17642</v>
      </c>
      <c r="G11619" t="s">
        <v>31</v>
      </c>
      <c r="H11619" t="s">
        <v>31</v>
      </c>
      <c r="I11619" t="s">
        <v>2758</v>
      </c>
      <c r="J11619" t="s">
        <v>2758</v>
      </c>
      <c r="K11619" t="s">
        <v>31</v>
      </c>
      <c r="L11619" t="s">
        <v>2805</v>
      </c>
    </row>
    <row r="11620" spans="1:12" x14ac:dyDescent="0.3">
      <c r="A11620">
        <v>3657</v>
      </c>
      <c r="C11620" t="s">
        <v>13216</v>
      </c>
      <c r="D11620" t="s">
        <v>5050</v>
      </c>
      <c r="E11620" t="s">
        <v>17642</v>
      </c>
      <c r="G11620" t="s">
        <v>31</v>
      </c>
      <c r="H11620" t="s">
        <v>31</v>
      </c>
      <c r="I11620" t="s">
        <v>2758</v>
      </c>
      <c r="J11620" t="s">
        <v>2758</v>
      </c>
      <c r="K11620" t="s">
        <v>31</v>
      </c>
      <c r="L11620" t="s">
        <v>2805</v>
      </c>
    </row>
    <row r="11621" spans="1:12" x14ac:dyDescent="0.3">
      <c r="A11621">
        <v>3657</v>
      </c>
      <c r="C11621" t="s">
        <v>13217</v>
      </c>
      <c r="D11621" t="s">
        <v>5050</v>
      </c>
      <c r="E11621" t="s">
        <v>17642</v>
      </c>
      <c r="G11621" t="s">
        <v>31</v>
      </c>
      <c r="H11621" t="s">
        <v>31</v>
      </c>
      <c r="I11621" t="s">
        <v>2758</v>
      </c>
      <c r="J11621" t="s">
        <v>2758</v>
      </c>
      <c r="K11621" t="s">
        <v>31</v>
      </c>
      <c r="L11621" t="s">
        <v>2805</v>
      </c>
    </row>
    <row r="11622" spans="1:12" x14ac:dyDescent="0.3">
      <c r="A11622">
        <v>3657</v>
      </c>
      <c r="C11622" t="s">
        <v>13218</v>
      </c>
      <c r="D11622" t="s">
        <v>5050</v>
      </c>
      <c r="E11622" t="s">
        <v>17642</v>
      </c>
      <c r="G11622" t="s">
        <v>31</v>
      </c>
      <c r="H11622" t="s">
        <v>31</v>
      </c>
      <c r="I11622" t="s">
        <v>2758</v>
      </c>
      <c r="J11622" t="s">
        <v>2758</v>
      </c>
      <c r="K11622" t="s">
        <v>31</v>
      </c>
      <c r="L11622" t="s">
        <v>2805</v>
      </c>
    </row>
    <row r="11623" spans="1:12" x14ac:dyDescent="0.3">
      <c r="A11623">
        <v>3657</v>
      </c>
      <c r="C11623" t="s">
        <v>13219</v>
      </c>
      <c r="D11623" t="s">
        <v>5050</v>
      </c>
      <c r="E11623" t="s">
        <v>17642</v>
      </c>
      <c r="G11623" t="s">
        <v>31</v>
      </c>
      <c r="H11623" t="s">
        <v>31</v>
      </c>
      <c r="I11623" t="s">
        <v>2758</v>
      </c>
      <c r="J11623" t="s">
        <v>2758</v>
      </c>
      <c r="K11623" t="s">
        <v>31</v>
      </c>
      <c r="L11623" t="s">
        <v>2805</v>
      </c>
    </row>
    <row r="11624" spans="1:12" x14ac:dyDescent="0.3">
      <c r="A11624">
        <v>3657</v>
      </c>
      <c r="C11624" t="s">
        <v>13220</v>
      </c>
      <c r="D11624" t="s">
        <v>5050</v>
      </c>
      <c r="E11624" t="s">
        <v>17642</v>
      </c>
      <c r="G11624" t="s">
        <v>31</v>
      </c>
      <c r="H11624" t="s">
        <v>31</v>
      </c>
      <c r="I11624" t="s">
        <v>2758</v>
      </c>
      <c r="J11624" t="s">
        <v>2758</v>
      </c>
      <c r="K11624" t="s">
        <v>31</v>
      </c>
      <c r="L11624" t="s">
        <v>2805</v>
      </c>
    </row>
    <row r="11625" spans="1:12" x14ac:dyDescent="0.3">
      <c r="A11625">
        <v>3657</v>
      </c>
      <c r="C11625" t="s">
        <v>13221</v>
      </c>
      <c r="D11625" t="s">
        <v>5050</v>
      </c>
      <c r="E11625" t="s">
        <v>17642</v>
      </c>
      <c r="G11625" t="s">
        <v>31</v>
      </c>
      <c r="H11625" t="s">
        <v>31</v>
      </c>
      <c r="I11625" t="s">
        <v>2758</v>
      </c>
      <c r="J11625" t="s">
        <v>2758</v>
      </c>
      <c r="K11625" t="s">
        <v>31</v>
      </c>
      <c r="L11625" t="s">
        <v>2805</v>
      </c>
    </row>
    <row r="11626" spans="1:12" x14ac:dyDescent="0.3">
      <c r="A11626">
        <v>3657</v>
      </c>
      <c r="C11626" t="s">
        <v>13222</v>
      </c>
      <c r="D11626" t="s">
        <v>5050</v>
      </c>
      <c r="E11626" t="s">
        <v>17642</v>
      </c>
      <c r="G11626" t="s">
        <v>31</v>
      </c>
      <c r="H11626" t="s">
        <v>31</v>
      </c>
      <c r="I11626" t="s">
        <v>2758</v>
      </c>
      <c r="J11626" t="s">
        <v>2758</v>
      </c>
      <c r="K11626" t="s">
        <v>31</v>
      </c>
      <c r="L11626" t="s">
        <v>2805</v>
      </c>
    </row>
    <row r="11627" spans="1:12" x14ac:dyDescent="0.3">
      <c r="A11627">
        <v>3657</v>
      </c>
      <c r="C11627" t="s">
        <v>13223</v>
      </c>
      <c r="D11627" t="s">
        <v>5050</v>
      </c>
      <c r="E11627" t="s">
        <v>17642</v>
      </c>
      <c r="G11627" t="s">
        <v>31</v>
      </c>
      <c r="H11627" t="s">
        <v>31</v>
      </c>
      <c r="I11627" t="s">
        <v>2758</v>
      </c>
      <c r="J11627" t="s">
        <v>2758</v>
      </c>
      <c r="K11627" t="s">
        <v>31</v>
      </c>
      <c r="L11627" t="s">
        <v>2805</v>
      </c>
    </row>
    <row r="11628" spans="1:12" x14ac:dyDescent="0.3">
      <c r="A11628">
        <v>3657</v>
      </c>
      <c r="C11628" t="s">
        <v>13224</v>
      </c>
      <c r="D11628" t="s">
        <v>5050</v>
      </c>
      <c r="E11628" t="s">
        <v>17642</v>
      </c>
      <c r="G11628" t="s">
        <v>31</v>
      </c>
      <c r="H11628" t="s">
        <v>31</v>
      </c>
      <c r="I11628" t="s">
        <v>2758</v>
      </c>
      <c r="J11628" t="s">
        <v>2758</v>
      </c>
      <c r="K11628" t="s">
        <v>31</v>
      </c>
      <c r="L11628" t="s">
        <v>2805</v>
      </c>
    </row>
    <row r="11629" spans="1:12" x14ac:dyDescent="0.3">
      <c r="A11629">
        <v>3657</v>
      </c>
      <c r="C11629" t="s">
        <v>13225</v>
      </c>
      <c r="D11629" t="s">
        <v>5050</v>
      </c>
      <c r="E11629" t="s">
        <v>17642</v>
      </c>
      <c r="G11629" t="s">
        <v>31</v>
      </c>
      <c r="H11629" t="s">
        <v>31</v>
      </c>
      <c r="I11629" t="s">
        <v>2758</v>
      </c>
      <c r="J11629" t="s">
        <v>2758</v>
      </c>
      <c r="K11629" t="s">
        <v>31</v>
      </c>
      <c r="L11629" t="s">
        <v>2805</v>
      </c>
    </row>
    <row r="11630" spans="1:12" x14ac:dyDescent="0.3">
      <c r="A11630">
        <v>3657</v>
      </c>
      <c r="C11630" t="s">
        <v>13226</v>
      </c>
      <c r="D11630" t="s">
        <v>5050</v>
      </c>
      <c r="E11630" t="s">
        <v>17642</v>
      </c>
      <c r="G11630" t="s">
        <v>31</v>
      </c>
      <c r="H11630" t="s">
        <v>31</v>
      </c>
      <c r="I11630" t="s">
        <v>2758</v>
      </c>
      <c r="J11630" t="s">
        <v>2758</v>
      </c>
      <c r="K11630" t="s">
        <v>31</v>
      </c>
      <c r="L11630" t="s">
        <v>2805</v>
      </c>
    </row>
    <row r="11631" spans="1:12" x14ac:dyDescent="0.3">
      <c r="A11631">
        <v>3657</v>
      </c>
      <c r="C11631" t="s">
        <v>13227</v>
      </c>
      <c r="D11631" t="s">
        <v>5050</v>
      </c>
      <c r="E11631" t="s">
        <v>17642</v>
      </c>
      <c r="G11631" t="s">
        <v>31</v>
      </c>
      <c r="H11631" t="s">
        <v>31</v>
      </c>
      <c r="I11631" t="s">
        <v>2758</v>
      </c>
      <c r="J11631" t="s">
        <v>2758</v>
      </c>
      <c r="K11631" t="s">
        <v>31</v>
      </c>
      <c r="L11631" t="s">
        <v>2805</v>
      </c>
    </row>
    <row r="11632" spans="1:12" x14ac:dyDescent="0.3">
      <c r="A11632">
        <v>3657</v>
      </c>
      <c r="C11632" t="s">
        <v>13228</v>
      </c>
      <c r="D11632" t="s">
        <v>5050</v>
      </c>
      <c r="E11632" t="s">
        <v>17642</v>
      </c>
      <c r="G11632" t="s">
        <v>31</v>
      </c>
      <c r="H11632" t="s">
        <v>31</v>
      </c>
      <c r="I11632" t="s">
        <v>2758</v>
      </c>
      <c r="J11632" t="s">
        <v>2758</v>
      </c>
      <c r="K11632" t="s">
        <v>31</v>
      </c>
      <c r="L11632" t="s">
        <v>2805</v>
      </c>
    </row>
    <row r="11633" spans="1:12" x14ac:dyDescent="0.3">
      <c r="A11633">
        <v>3657</v>
      </c>
      <c r="C11633" t="s">
        <v>13229</v>
      </c>
      <c r="D11633" t="s">
        <v>5050</v>
      </c>
      <c r="E11633" t="s">
        <v>17642</v>
      </c>
      <c r="G11633" t="s">
        <v>31</v>
      </c>
      <c r="H11633" t="s">
        <v>31</v>
      </c>
      <c r="I11633" t="s">
        <v>2758</v>
      </c>
      <c r="J11633" t="s">
        <v>2758</v>
      </c>
      <c r="K11633" t="s">
        <v>31</v>
      </c>
      <c r="L11633" t="s">
        <v>2805</v>
      </c>
    </row>
    <row r="11634" spans="1:12" x14ac:dyDescent="0.3">
      <c r="A11634">
        <v>3657</v>
      </c>
      <c r="C11634" t="s">
        <v>13230</v>
      </c>
      <c r="D11634" t="s">
        <v>5050</v>
      </c>
      <c r="E11634" t="s">
        <v>17642</v>
      </c>
      <c r="G11634" t="s">
        <v>31</v>
      </c>
      <c r="H11634" t="s">
        <v>31</v>
      </c>
      <c r="I11634" t="s">
        <v>2758</v>
      </c>
      <c r="J11634" t="s">
        <v>2758</v>
      </c>
      <c r="K11634" t="s">
        <v>31</v>
      </c>
      <c r="L11634" t="s">
        <v>2805</v>
      </c>
    </row>
    <row r="11635" spans="1:12" x14ac:dyDescent="0.3">
      <c r="A11635">
        <v>3657</v>
      </c>
      <c r="C11635" t="s">
        <v>13231</v>
      </c>
      <c r="D11635" t="s">
        <v>5050</v>
      </c>
      <c r="E11635" t="s">
        <v>17642</v>
      </c>
      <c r="G11635" t="s">
        <v>31</v>
      </c>
      <c r="H11635" t="s">
        <v>31</v>
      </c>
      <c r="I11635" t="s">
        <v>2758</v>
      </c>
      <c r="J11635" t="s">
        <v>2758</v>
      </c>
      <c r="K11635" t="s">
        <v>31</v>
      </c>
      <c r="L11635" t="s">
        <v>2805</v>
      </c>
    </row>
    <row r="11636" spans="1:12" x14ac:dyDescent="0.3">
      <c r="A11636">
        <v>3657</v>
      </c>
      <c r="C11636" t="s">
        <v>13232</v>
      </c>
      <c r="D11636" t="s">
        <v>5050</v>
      </c>
      <c r="E11636" t="s">
        <v>17642</v>
      </c>
      <c r="G11636" t="s">
        <v>31</v>
      </c>
      <c r="H11636" t="s">
        <v>31</v>
      </c>
      <c r="I11636" t="s">
        <v>2758</v>
      </c>
      <c r="J11636" t="s">
        <v>2758</v>
      </c>
      <c r="K11636" t="s">
        <v>31</v>
      </c>
      <c r="L11636" t="s">
        <v>2805</v>
      </c>
    </row>
    <row r="11637" spans="1:12" x14ac:dyDescent="0.3">
      <c r="A11637">
        <v>3657</v>
      </c>
      <c r="C11637" t="s">
        <v>13233</v>
      </c>
      <c r="D11637" t="s">
        <v>5050</v>
      </c>
      <c r="E11637" t="s">
        <v>17642</v>
      </c>
      <c r="G11637" t="s">
        <v>31</v>
      </c>
      <c r="H11637" t="s">
        <v>31</v>
      </c>
      <c r="I11637" t="s">
        <v>2758</v>
      </c>
      <c r="J11637" t="s">
        <v>2758</v>
      </c>
      <c r="K11637" t="s">
        <v>31</v>
      </c>
      <c r="L11637" t="s">
        <v>2805</v>
      </c>
    </row>
    <row r="11638" spans="1:12" x14ac:dyDescent="0.3">
      <c r="A11638">
        <v>3657</v>
      </c>
      <c r="C11638" t="s">
        <v>13234</v>
      </c>
      <c r="D11638" t="s">
        <v>5050</v>
      </c>
      <c r="E11638" t="s">
        <v>17642</v>
      </c>
      <c r="G11638" t="s">
        <v>31</v>
      </c>
      <c r="H11638" t="s">
        <v>31</v>
      </c>
      <c r="I11638" t="s">
        <v>2758</v>
      </c>
      <c r="J11638" t="s">
        <v>2758</v>
      </c>
      <c r="K11638" t="s">
        <v>31</v>
      </c>
      <c r="L11638" t="s">
        <v>2805</v>
      </c>
    </row>
    <row r="11639" spans="1:12" x14ac:dyDescent="0.3">
      <c r="A11639">
        <v>3657</v>
      </c>
      <c r="C11639" t="s">
        <v>13235</v>
      </c>
      <c r="D11639" t="s">
        <v>5050</v>
      </c>
      <c r="E11639" t="s">
        <v>17642</v>
      </c>
      <c r="G11639" t="s">
        <v>31</v>
      </c>
      <c r="H11639" t="s">
        <v>31</v>
      </c>
      <c r="I11639" t="s">
        <v>2758</v>
      </c>
      <c r="J11639" t="s">
        <v>2758</v>
      </c>
      <c r="K11639" t="s">
        <v>31</v>
      </c>
      <c r="L11639" t="s">
        <v>2805</v>
      </c>
    </row>
    <row r="11640" spans="1:12" x14ac:dyDescent="0.3">
      <c r="A11640">
        <v>3657</v>
      </c>
      <c r="C11640" t="s">
        <v>13236</v>
      </c>
      <c r="D11640" t="s">
        <v>5050</v>
      </c>
      <c r="E11640" t="s">
        <v>17642</v>
      </c>
      <c r="G11640" t="s">
        <v>31</v>
      </c>
      <c r="H11640" t="s">
        <v>31</v>
      </c>
      <c r="I11640" t="s">
        <v>2758</v>
      </c>
      <c r="J11640" t="s">
        <v>2758</v>
      </c>
      <c r="K11640" t="s">
        <v>31</v>
      </c>
      <c r="L11640" t="s">
        <v>2805</v>
      </c>
    </row>
    <row r="11641" spans="1:12" x14ac:dyDescent="0.3">
      <c r="A11641">
        <v>3657</v>
      </c>
      <c r="C11641" t="s">
        <v>13237</v>
      </c>
      <c r="D11641" t="s">
        <v>5050</v>
      </c>
      <c r="E11641" t="s">
        <v>17642</v>
      </c>
      <c r="G11641" t="s">
        <v>31</v>
      </c>
      <c r="H11641" t="s">
        <v>31</v>
      </c>
      <c r="I11641" t="s">
        <v>2758</v>
      </c>
      <c r="J11641" t="s">
        <v>2758</v>
      </c>
      <c r="K11641" t="s">
        <v>31</v>
      </c>
      <c r="L11641" t="s">
        <v>2805</v>
      </c>
    </row>
    <row r="11642" spans="1:12" x14ac:dyDescent="0.3">
      <c r="A11642">
        <v>3657</v>
      </c>
      <c r="C11642" t="s">
        <v>13238</v>
      </c>
      <c r="D11642" t="s">
        <v>5050</v>
      </c>
      <c r="E11642" t="s">
        <v>17642</v>
      </c>
      <c r="G11642" t="s">
        <v>31</v>
      </c>
      <c r="H11642" t="s">
        <v>31</v>
      </c>
      <c r="I11642" t="s">
        <v>2758</v>
      </c>
      <c r="J11642" t="s">
        <v>2758</v>
      </c>
      <c r="K11642" t="s">
        <v>31</v>
      </c>
      <c r="L11642" t="s">
        <v>2805</v>
      </c>
    </row>
    <row r="11643" spans="1:12" x14ac:dyDescent="0.3">
      <c r="A11643">
        <v>3657</v>
      </c>
      <c r="C11643" t="s">
        <v>13239</v>
      </c>
      <c r="D11643" t="s">
        <v>5050</v>
      </c>
      <c r="E11643" t="s">
        <v>17642</v>
      </c>
      <c r="G11643" t="s">
        <v>31</v>
      </c>
      <c r="H11643" t="s">
        <v>31</v>
      </c>
      <c r="I11643" t="s">
        <v>2758</v>
      </c>
      <c r="J11643" t="s">
        <v>2758</v>
      </c>
      <c r="K11643" t="s">
        <v>31</v>
      </c>
      <c r="L11643" t="s">
        <v>2805</v>
      </c>
    </row>
    <row r="11644" spans="1:12" x14ac:dyDescent="0.3">
      <c r="A11644">
        <v>3657</v>
      </c>
      <c r="C11644" t="s">
        <v>13240</v>
      </c>
      <c r="D11644" t="s">
        <v>5050</v>
      </c>
      <c r="E11644" t="s">
        <v>17642</v>
      </c>
      <c r="G11644" t="s">
        <v>31</v>
      </c>
      <c r="H11644" t="s">
        <v>31</v>
      </c>
      <c r="I11644" t="s">
        <v>2758</v>
      </c>
      <c r="J11644" t="s">
        <v>2758</v>
      </c>
      <c r="K11644" t="s">
        <v>31</v>
      </c>
      <c r="L11644" t="s">
        <v>2805</v>
      </c>
    </row>
    <row r="11645" spans="1:12" x14ac:dyDescent="0.3">
      <c r="A11645">
        <v>3657</v>
      </c>
      <c r="C11645" t="s">
        <v>13241</v>
      </c>
      <c r="D11645" t="s">
        <v>5050</v>
      </c>
      <c r="E11645" t="s">
        <v>17642</v>
      </c>
      <c r="G11645" t="s">
        <v>31</v>
      </c>
      <c r="H11645" t="s">
        <v>31</v>
      </c>
      <c r="I11645" t="s">
        <v>2758</v>
      </c>
      <c r="J11645" t="s">
        <v>2758</v>
      </c>
      <c r="K11645" t="s">
        <v>31</v>
      </c>
      <c r="L11645" t="s">
        <v>2805</v>
      </c>
    </row>
    <row r="11646" spans="1:12" x14ac:dyDescent="0.3">
      <c r="A11646">
        <v>3657</v>
      </c>
      <c r="C11646" t="s">
        <v>13242</v>
      </c>
      <c r="D11646" t="s">
        <v>5050</v>
      </c>
      <c r="E11646" t="s">
        <v>17642</v>
      </c>
      <c r="G11646" t="s">
        <v>31</v>
      </c>
      <c r="H11646" t="s">
        <v>31</v>
      </c>
      <c r="I11646" t="s">
        <v>2758</v>
      </c>
      <c r="J11646" t="s">
        <v>2758</v>
      </c>
      <c r="K11646" t="s">
        <v>31</v>
      </c>
      <c r="L11646" t="s">
        <v>2805</v>
      </c>
    </row>
    <row r="11647" spans="1:12" x14ac:dyDescent="0.3">
      <c r="A11647">
        <v>3657</v>
      </c>
      <c r="C11647" t="s">
        <v>13243</v>
      </c>
      <c r="D11647" t="s">
        <v>5050</v>
      </c>
      <c r="E11647" t="s">
        <v>17642</v>
      </c>
      <c r="G11647" t="s">
        <v>31</v>
      </c>
      <c r="H11647" t="s">
        <v>31</v>
      </c>
      <c r="I11647" t="s">
        <v>2758</v>
      </c>
      <c r="J11647" t="s">
        <v>2758</v>
      </c>
      <c r="K11647" t="s">
        <v>31</v>
      </c>
      <c r="L11647" t="s">
        <v>2805</v>
      </c>
    </row>
    <row r="11648" spans="1:12" x14ac:dyDescent="0.3">
      <c r="A11648">
        <v>3657</v>
      </c>
      <c r="C11648" t="s">
        <v>13244</v>
      </c>
      <c r="D11648" t="s">
        <v>5050</v>
      </c>
      <c r="E11648" t="s">
        <v>17642</v>
      </c>
      <c r="G11648" t="s">
        <v>31</v>
      </c>
      <c r="H11648" t="s">
        <v>31</v>
      </c>
      <c r="I11648" t="s">
        <v>2758</v>
      </c>
      <c r="J11648" t="s">
        <v>2758</v>
      </c>
      <c r="K11648" t="s">
        <v>31</v>
      </c>
      <c r="L11648" t="s">
        <v>2805</v>
      </c>
    </row>
    <row r="11649" spans="1:12" x14ac:dyDescent="0.3">
      <c r="A11649">
        <v>3657</v>
      </c>
      <c r="C11649" t="s">
        <v>13245</v>
      </c>
      <c r="D11649" t="s">
        <v>5050</v>
      </c>
      <c r="E11649" t="s">
        <v>17642</v>
      </c>
      <c r="G11649" t="s">
        <v>31</v>
      </c>
      <c r="H11649" t="s">
        <v>31</v>
      </c>
      <c r="I11649" t="s">
        <v>2758</v>
      </c>
      <c r="J11649" t="s">
        <v>2758</v>
      </c>
      <c r="K11649" t="s">
        <v>31</v>
      </c>
      <c r="L11649" t="s">
        <v>2805</v>
      </c>
    </row>
    <row r="11650" spans="1:12" x14ac:dyDescent="0.3">
      <c r="A11650">
        <v>3657</v>
      </c>
      <c r="C11650" t="s">
        <v>13246</v>
      </c>
      <c r="D11650" t="s">
        <v>5050</v>
      </c>
      <c r="E11650" t="s">
        <v>17642</v>
      </c>
      <c r="G11650" t="s">
        <v>31</v>
      </c>
      <c r="H11650" t="s">
        <v>31</v>
      </c>
      <c r="I11650" t="s">
        <v>2758</v>
      </c>
      <c r="J11650" t="s">
        <v>2758</v>
      </c>
      <c r="K11650" t="s">
        <v>31</v>
      </c>
      <c r="L11650" t="s">
        <v>2805</v>
      </c>
    </row>
    <row r="11651" spans="1:12" x14ac:dyDescent="0.3">
      <c r="A11651">
        <v>3657</v>
      </c>
      <c r="C11651" t="s">
        <v>13247</v>
      </c>
      <c r="D11651" t="s">
        <v>5050</v>
      </c>
      <c r="E11651" t="s">
        <v>17642</v>
      </c>
      <c r="G11651" t="s">
        <v>31</v>
      </c>
      <c r="H11651" t="s">
        <v>31</v>
      </c>
      <c r="I11651" t="s">
        <v>2758</v>
      </c>
      <c r="J11651" t="s">
        <v>2758</v>
      </c>
      <c r="K11651" t="s">
        <v>31</v>
      </c>
      <c r="L11651" t="s">
        <v>2805</v>
      </c>
    </row>
    <row r="11652" spans="1:12" x14ac:dyDescent="0.3">
      <c r="A11652">
        <v>3657</v>
      </c>
      <c r="C11652" t="s">
        <v>13248</v>
      </c>
      <c r="D11652" t="s">
        <v>5050</v>
      </c>
      <c r="E11652" t="s">
        <v>17642</v>
      </c>
      <c r="G11652" t="s">
        <v>31</v>
      </c>
      <c r="H11652" t="s">
        <v>31</v>
      </c>
      <c r="I11652" t="s">
        <v>2758</v>
      </c>
      <c r="J11652" t="s">
        <v>2758</v>
      </c>
      <c r="K11652" t="s">
        <v>31</v>
      </c>
      <c r="L11652" t="s">
        <v>2805</v>
      </c>
    </row>
    <row r="11653" spans="1:12" x14ac:dyDescent="0.3">
      <c r="A11653">
        <v>3657</v>
      </c>
      <c r="C11653" t="s">
        <v>13249</v>
      </c>
      <c r="D11653" t="s">
        <v>5050</v>
      </c>
      <c r="E11653" t="s">
        <v>17642</v>
      </c>
      <c r="G11653" t="s">
        <v>31</v>
      </c>
      <c r="H11653" t="s">
        <v>31</v>
      </c>
      <c r="I11653" t="s">
        <v>2758</v>
      </c>
      <c r="J11653" t="s">
        <v>2758</v>
      </c>
      <c r="K11653" t="s">
        <v>31</v>
      </c>
      <c r="L11653" t="s">
        <v>2805</v>
      </c>
    </row>
    <row r="11654" spans="1:12" x14ac:dyDescent="0.3">
      <c r="A11654">
        <v>3657</v>
      </c>
      <c r="C11654" t="s">
        <v>13250</v>
      </c>
      <c r="D11654" t="s">
        <v>5050</v>
      </c>
      <c r="E11654" t="s">
        <v>17642</v>
      </c>
      <c r="G11654" t="s">
        <v>31</v>
      </c>
      <c r="H11654" t="s">
        <v>31</v>
      </c>
      <c r="I11654" t="s">
        <v>2758</v>
      </c>
      <c r="J11654" t="s">
        <v>2758</v>
      </c>
      <c r="K11654" t="s">
        <v>31</v>
      </c>
      <c r="L11654" t="s">
        <v>2805</v>
      </c>
    </row>
    <row r="11655" spans="1:12" x14ac:dyDescent="0.3">
      <c r="A11655">
        <v>3657</v>
      </c>
      <c r="C11655" t="s">
        <v>13251</v>
      </c>
      <c r="D11655" t="s">
        <v>5050</v>
      </c>
      <c r="E11655" t="s">
        <v>17642</v>
      </c>
      <c r="G11655" t="s">
        <v>31</v>
      </c>
      <c r="H11655" t="s">
        <v>31</v>
      </c>
      <c r="I11655" t="s">
        <v>2758</v>
      </c>
      <c r="J11655" t="s">
        <v>2758</v>
      </c>
      <c r="K11655" t="s">
        <v>31</v>
      </c>
      <c r="L11655" t="s">
        <v>2805</v>
      </c>
    </row>
    <row r="11656" spans="1:12" x14ac:dyDescent="0.3">
      <c r="A11656">
        <v>3657</v>
      </c>
      <c r="C11656" t="s">
        <v>13252</v>
      </c>
      <c r="D11656" t="s">
        <v>5050</v>
      </c>
      <c r="E11656" t="s">
        <v>17642</v>
      </c>
      <c r="G11656" t="s">
        <v>31</v>
      </c>
      <c r="H11656" t="s">
        <v>31</v>
      </c>
      <c r="I11656" t="s">
        <v>2758</v>
      </c>
      <c r="J11656" t="s">
        <v>2758</v>
      </c>
      <c r="K11656" t="s">
        <v>31</v>
      </c>
      <c r="L11656" t="s">
        <v>2805</v>
      </c>
    </row>
    <row r="11657" spans="1:12" x14ac:dyDescent="0.3">
      <c r="A11657">
        <v>3657</v>
      </c>
      <c r="C11657" t="s">
        <v>13253</v>
      </c>
      <c r="D11657" t="s">
        <v>5050</v>
      </c>
      <c r="E11657" t="s">
        <v>17642</v>
      </c>
      <c r="G11657" t="s">
        <v>31</v>
      </c>
      <c r="H11657" t="s">
        <v>31</v>
      </c>
      <c r="I11657" t="s">
        <v>2758</v>
      </c>
      <c r="J11657" t="s">
        <v>2758</v>
      </c>
      <c r="K11657" t="s">
        <v>31</v>
      </c>
      <c r="L11657" t="s">
        <v>2805</v>
      </c>
    </row>
    <row r="11658" spans="1:12" x14ac:dyDescent="0.3">
      <c r="A11658">
        <v>3657</v>
      </c>
      <c r="C11658" t="s">
        <v>13254</v>
      </c>
      <c r="D11658" t="s">
        <v>5050</v>
      </c>
      <c r="E11658" t="s">
        <v>17642</v>
      </c>
      <c r="G11658" t="s">
        <v>31</v>
      </c>
      <c r="H11658" t="s">
        <v>31</v>
      </c>
      <c r="I11658" t="s">
        <v>2758</v>
      </c>
      <c r="J11658" t="s">
        <v>2758</v>
      </c>
      <c r="K11658" t="s">
        <v>31</v>
      </c>
      <c r="L11658" t="s">
        <v>2805</v>
      </c>
    </row>
    <row r="11659" spans="1:12" x14ac:dyDescent="0.3">
      <c r="A11659">
        <v>3657</v>
      </c>
      <c r="C11659" t="s">
        <v>13255</v>
      </c>
      <c r="D11659" t="s">
        <v>5050</v>
      </c>
      <c r="E11659" t="s">
        <v>17642</v>
      </c>
      <c r="G11659" t="s">
        <v>31</v>
      </c>
      <c r="H11659" t="s">
        <v>31</v>
      </c>
      <c r="I11659" t="s">
        <v>2758</v>
      </c>
      <c r="J11659" t="s">
        <v>2758</v>
      </c>
      <c r="K11659" t="s">
        <v>31</v>
      </c>
      <c r="L11659" t="s">
        <v>2805</v>
      </c>
    </row>
    <row r="11660" spans="1:12" x14ac:dyDescent="0.3">
      <c r="A11660">
        <v>3657</v>
      </c>
      <c r="C11660" t="s">
        <v>13256</v>
      </c>
      <c r="D11660" t="s">
        <v>5050</v>
      </c>
      <c r="E11660" t="s">
        <v>17642</v>
      </c>
      <c r="G11660" t="s">
        <v>31</v>
      </c>
      <c r="H11660" t="s">
        <v>31</v>
      </c>
      <c r="I11660" t="s">
        <v>2758</v>
      </c>
      <c r="J11660" t="s">
        <v>2758</v>
      </c>
      <c r="K11660" t="s">
        <v>31</v>
      </c>
      <c r="L11660" t="s">
        <v>2805</v>
      </c>
    </row>
    <row r="11661" spans="1:12" x14ac:dyDescent="0.3">
      <c r="A11661">
        <v>3657</v>
      </c>
      <c r="C11661" t="s">
        <v>13257</v>
      </c>
      <c r="D11661" t="s">
        <v>5050</v>
      </c>
      <c r="E11661" t="s">
        <v>17642</v>
      </c>
      <c r="G11661" t="s">
        <v>31</v>
      </c>
      <c r="H11661" t="s">
        <v>31</v>
      </c>
      <c r="I11661" t="s">
        <v>2758</v>
      </c>
      <c r="J11661" t="s">
        <v>2758</v>
      </c>
      <c r="K11661" t="s">
        <v>31</v>
      </c>
      <c r="L11661" t="s">
        <v>2805</v>
      </c>
    </row>
    <row r="11662" spans="1:12" x14ac:dyDescent="0.3">
      <c r="A11662">
        <v>3657</v>
      </c>
      <c r="C11662" t="s">
        <v>13258</v>
      </c>
      <c r="D11662" t="s">
        <v>5050</v>
      </c>
      <c r="E11662" t="s">
        <v>17642</v>
      </c>
      <c r="G11662" t="s">
        <v>31</v>
      </c>
      <c r="H11662" t="s">
        <v>31</v>
      </c>
      <c r="I11662" t="s">
        <v>2758</v>
      </c>
      <c r="J11662" t="s">
        <v>2758</v>
      </c>
      <c r="K11662" t="s">
        <v>31</v>
      </c>
      <c r="L11662" t="s">
        <v>2805</v>
      </c>
    </row>
    <row r="11663" spans="1:12" x14ac:dyDescent="0.3">
      <c r="A11663">
        <v>3657</v>
      </c>
      <c r="C11663" t="s">
        <v>13259</v>
      </c>
      <c r="D11663" t="s">
        <v>5050</v>
      </c>
      <c r="E11663" t="s">
        <v>17642</v>
      </c>
      <c r="G11663" t="s">
        <v>31</v>
      </c>
      <c r="H11663" t="s">
        <v>31</v>
      </c>
      <c r="I11663" t="s">
        <v>2758</v>
      </c>
      <c r="J11663" t="s">
        <v>2758</v>
      </c>
      <c r="K11663" t="s">
        <v>31</v>
      </c>
      <c r="L11663" t="s">
        <v>2805</v>
      </c>
    </row>
    <row r="11664" spans="1:12" x14ac:dyDescent="0.3">
      <c r="A11664">
        <v>3657</v>
      </c>
      <c r="C11664" t="s">
        <v>13260</v>
      </c>
      <c r="D11664" t="s">
        <v>5050</v>
      </c>
      <c r="E11664" t="s">
        <v>17642</v>
      </c>
      <c r="G11664" t="s">
        <v>31</v>
      </c>
      <c r="H11664" t="s">
        <v>31</v>
      </c>
      <c r="I11664" t="s">
        <v>2758</v>
      </c>
      <c r="J11664" t="s">
        <v>2758</v>
      </c>
      <c r="K11664" t="s">
        <v>31</v>
      </c>
      <c r="L11664" t="s">
        <v>2805</v>
      </c>
    </row>
    <row r="11665" spans="1:12" x14ac:dyDescent="0.3">
      <c r="A11665">
        <v>3657</v>
      </c>
      <c r="C11665" t="s">
        <v>13261</v>
      </c>
      <c r="D11665" t="s">
        <v>5050</v>
      </c>
      <c r="E11665" t="s">
        <v>17642</v>
      </c>
      <c r="G11665" t="s">
        <v>31</v>
      </c>
      <c r="H11665" t="s">
        <v>31</v>
      </c>
      <c r="I11665" t="s">
        <v>2758</v>
      </c>
      <c r="J11665" t="s">
        <v>2758</v>
      </c>
      <c r="K11665" t="s">
        <v>31</v>
      </c>
      <c r="L11665" t="s">
        <v>2805</v>
      </c>
    </row>
    <row r="11666" spans="1:12" x14ac:dyDescent="0.3">
      <c r="A11666">
        <v>3657</v>
      </c>
      <c r="C11666" t="s">
        <v>13262</v>
      </c>
      <c r="D11666" t="s">
        <v>5050</v>
      </c>
      <c r="E11666" t="s">
        <v>17642</v>
      </c>
      <c r="G11666" t="s">
        <v>31</v>
      </c>
      <c r="H11666" t="s">
        <v>31</v>
      </c>
      <c r="I11666" t="s">
        <v>2758</v>
      </c>
      <c r="J11666" t="s">
        <v>2758</v>
      </c>
      <c r="K11666" t="s">
        <v>31</v>
      </c>
      <c r="L11666" t="s">
        <v>2805</v>
      </c>
    </row>
    <row r="11667" spans="1:12" x14ac:dyDescent="0.3">
      <c r="A11667">
        <v>3657</v>
      </c>
      <c r="C11667" t="s">
        <v>13263</v>
      </c>
      <c r="D11667" t="s">
        <v>5050</v>
      </c>
      <c r="E11667" t="s">
        <v>17642</v>
      </c>
      <c r="G11667" t="s">
        <v>31</v>
      </c>
      <c r="H11667" t="s">
        <v>31</v>
      </c>
      <c r="I11667" t="s">
        <v>2758</v>
      </c>
      <c r="J11667" t="s">
        <v>2758</v>
      </c>
      <c r="K11667" t="s">
        <v>31</v>
      </c>
      <c r="L11667" t="s">
        <v>2805</v>
      </c>
    </row>
    <row r="11668" spans="1:12" x14ac:dyDescent="0.3">
      <c r="A11668">
        <v>3657</v>
      </c>
      <c r="C11668" t="s">
        <v>13264</v>
      </c>
      <c r="D11668" t="s">
        <v>5050</v>
      </c>
      <c r="E11668" t="s">
        <v>17642</v>
      </c>
      <c r="G11668" t="s">
        <v>31</v>
      </c>
      <c r="H11668" t="s">
        <v>31</v>
      </c>
      <c r="I11668" t="s">
        <v>2758</v>
      </c>
      <c r="J11668" t="s">
        <v>2758</v>
      </c>
      <c r="K11668" t="s">
        <v>31</v>
      </c>
      <c r="L11668" t="s">
        <v>2805</v>
      </c>
    </row>
    <row r="11669" spans="1:12" x14ac:dyDescent="0.3">
      <c r="A11669">
        <v>3657</v>
      </c>
      <c r="C11669" t="s">
        <v>13265</v>
      </c>
      <c r="D11669" t="s">
        <v>5050</v>
      </c>
      <c r="E11669" t="s">
        <v>17642</v>
      </c>
      <c r="G11669" t="s">
        <v>31</v>
      </c>
      <c r="H11669" t="s">
        <v>31</v>
      </c>
      <c r="I11669" t="s">
        <v>2758</v>
      </c>
      <c r="J11669" t="s">
        <v>2758</v>
      </c>
      <c r="K11669" t="s">
        <v>31</v>
      </c>
      <c r="L11669" t="s">
        <v>2805</v>
      </c>
    </row>
    <row r="11670" spans="1:12" x14ac:dyDescent="0.3">
      <c r="A11670">
        <v>3657</v>
      </c>
      <c r="C11670" t="s">
        <v>13266</v>
      </c>
      <c r="D11670" t="s">
        <v>5050</v>
      </c>
      <c r="E11670" t="s">
        <v>17642</v>
      </c>
      <c r="G11670" t="s">
        <v>31</v>
      </c>
      <c r="H11670" t="s">
        <v>31</v>
      </c>
      <c r="I11670" t="s">
        <v>2758</v>
      </c>
      <c r="J11670" t="s">
        <v>2758</v>
      </c>
      <c r="K11670" t="s">
        <v>31</v>
      </c>
      <c r="L11670" t="s">
        <v>2805</v>
      </c>
    </row>
    <row r="11671" spans="1:12" x14ac:dyDescent="0.3">
      <c r="A11671">
        <v>3657</v>
      </c>
      <c r="C11671" t="s">
        <v>13267</v>
      </c>
      <c r="D11671" t="s">
        <v>5050</v>
      </c>
      <c r="E11671" t="s">
        <v>17642</v>
      </c>
      <c r="G11671" t="s">
        <v>31</v>
      </c>
      <c r="H11671" t="s">
        <v>31</v>
      </c>
      <c r="I11671" t="s">
        <v>2758</v>
      </c>
      <c r="J11671" t="s">
        <v>2758</v>
      </c>
      <c r="K11671" t="s">
        <v>31</v>
      </c>
      <c r="L11671" t="s">
        <v>2805</v>
      </c>
    </row>
    <row r="11672" spans="1:12" x14ac:dyDescent="0.3">
      <c r="A11672">
        <v>3657</v>
      </c>
      <c r="C11672" t="s">
        <v>13268</v>
      </c>
      <c r="D11672" t="s">
        <v>5050</v>
      </c>
      <c r="E11672" t="s">
        <v>17642</v>
      </c>
      <c r="G11672" t="s">
        <v>31</v>
      </c>
      <c r="H11672" t="s">
        <v>31</v>
      </c>
      <c r="I11672" t="s">
        <v>2758</v>
      </c>
      <c r="J11672" t="s">
        <v>2758</v>
      </c>
      <c r="K11672" t="s">
        <v>31</v>
      </c>
      <c r="L11672" t="s">
        <v>2805</v>
      </c>
    </row>
    <row r="11673" spans="1:12" x14ac:dyDescent="0.3">
      <c r="A11673">
        <v>3657</v>
      </c>
      <c r="C11673" t="s">
        <v>13269</v>
      </c>
      <c r="D11673" t="s">
        <v>5050</v>
      </c>
      <c r="E11673" t="s">
        <v>17642</v>
      </c>
      <c r="G11673" t="s">
        <v>31</v>
      </c>
      <c r="H11673" t="s">
        <v>31</v>
      </c>
      <c r="I11673" t="s">
        <v>2758</v>
      </c>
      <c r="J11673" t="s">
        <v>2758</v>
      </c>
      <c r="K11673" t="s">
        <v>31</v>
      </c>
      <c r="L11673" t="s">
        <v>2805</v>
      </c>
    </row>
    <row r="11674" spans="1:12" x14ac:dyDescent="0.3">
      <c r="A11674">
        <v>3657</v>
      </c>
      <c r="C11674" t="s">
        <v>13270</v>
      </c>
      <c r="D11674" t="s">
        <v>5050</v>
      </c>
      <c r="E11674" t="s">
        <v>17642</v>
      </c>
      <c r="G11674" t="s">
        <v>31</v>
      </c>
      <c r="H11674" t="s">
        <v>31</v>
      </c>
      <c r="I11674" t="s">
        <v>2758</v>
      </c>
      <c r="J11674" t="s">
        <v>2758</v>
      </c>
      <c r="K11674" t="s">
        <v>31</v>
      </c>
      <c r="L11674" t="s">
        <v>2805</v>
      </c>
    </row>
    <row r="11675" spans="1:12" x14ac:dyDescent="0.3">
      <c r="A11675">
        <v>3657</v>
      </c>
      <c r="C11675" t="s">
        <v>13271</v>
      </c>
      <c r="D11675" t="s">
        <v>5050</v>
      </c>
      <c r="E11675" t="s">
        <v>17642</v>
      </c>
      <c r="G11675" t="s">
        <v>31</v>
      </c>
      <c r="H11675" t="s">
        <v>31</v>
      </c>
      <c r="I11675" t="s">
        <v>2758</v>
      </c>
      <c r="J11675" t="s">
        <v>2758</v>
      </c>
      <c r="K11675" t="s">
        <v>31</v>
      </c>
      <c r="L11675" t="s">
        <v>2805</v>
      </c>
    </row>
    <row r="11676" spans="1:12" x14ac:dyDescent="0.3">
      <c r="A11676">
        <v>3657</v>
      </c>
      <c r="C11676" t="s">
        <v>13272</v>
      </c>
      <c r="D11676" t="s">
        <v>5050</v>
      </c>
      <c r="E11676" t="s">
        <v>17642</v>
      </c>
      <c r="G11676" t="s">
        <v>31</v>
      </c>
      <c r="H11676" t="s">
        <v>31</v>
      </c>
      <c r="I11676" t="s">
        <v>2758</v>
      </c>
      <c r="J11676" t="s">
        <v>2758</v>
      </c>
      <c r="K11676" t="s">
        <v>31</v>
      </c>
      <c r="L11676" t="s">
        <v>2805</v>
      </c>
    </row>
    <row r="11677" spans="1:12" x14ac:dyDescent="0.3">
      <c r="A11677">
        <v>3657</v>
      </c>
      <c r="C11677" t="s">
        <v>13273</v>
      </c>
      <c r="D11677" t="s">
        <v>5050</v>
      </c>
      <c r="E11677" t="s">
        <v>17642</v>
      </c>
      <c r="G11677" t="s">
        <v>31</v>
      </c>
      <c r="H11677" t="s">
        <v>31</v>
      </c>
      <c r="I11677" t="s">
        <v>2758</v>
      </c>
      <c r="J11677" t="s">
        <v>2758</v>
      </c>
      <c r="K11677" t="s">
        <v>31</v>
      </c>
      <c r="L11677" t="s">
        <v>2805</v>
      </c>
    </row>
    <row r="11678" spans="1:12" x14ac:dyDescent="0.3">
      <c r="A11678">
        <v>3657</v>
      </c>
      <c r="C11678" t="s">
        <v>13274</v>
      </c>
      <c r="D11678" t="s">
        <v>5050</v>
      </c>
      <c r="E11678" t="s">
        <v>17642</v>
      </c>
      <c r="G11678" t="s">
        <v>31</v>
      </c>
      <c r="H11678" t="s">
        <v>31</v>
      </c>
      <c r="I11678" t="s">
        <v>2758</v>
      </c>
      <c r="J11678" t="s">
        <v>2758</v>
      </c>
      <c r="K11678" t="s">
        <v>31</v>
      </c>
      <c r="L11678" t="s">
        <v>2805</v>
      </c>
    </row>
    <row r="11679" spans="1:12" x14ac:dyDescent="0.3">
      <c r="A11679">
        <v>3657</v>
      </c>
      <c r="C11679" t="s">
        <v>13275</v>
      </c>
      <c r="D11679" t="s">
        <v>5050</v>
      </c>
      <c r="E11679" t="s">
        <v>17642</v>
      </c>
      <c r="G11679" t="s">
        <v>31</v>
      </c>
      <c r="H11679" t="s">
        <v>31</v>
      </c>
      <c r="I11679" t="s">
        <v>2758</v>
      </c>
      <c r="J11679" t="s">
        <v>2758</v>
      </c>
      <c r="K11679" t="s">
        <v>31</v>
      </c>
      <c r="L11679" t="s">
        <v>2805</v>
      </c>
    </row>
    <row r="11680" spans="1:12" x14ac:dyDescent="0.3">
      <c r="A11680">
        <v>3657</v>
      </c>
      <c r="C11680" t="s">
        <v>13276</v>
      </c>
      <c r="D11680" t="s">
        <v>5050</v>
      </c>
      <c r="E11680" t="s">
        <v>17642</v>
      </c>
      <c r="G11680" t="s">
        <v>31</v>
      </c>
      <c r="H11680" t="s">
        <v>31</v>
      </c>
      <c r="I11680" t="s">
        <v>2758</v>
      </c>
      <c r="J11680" t="s">
        <v>2758</v>
      </c>
      <c r="K11680" t="s">
        <v>31</v>
      </c>
      <c r="L11680" t="s">
        <v>2805</v>
      </c>
    </row>
    <row r="11681" spans="1:12" x14ac:dyDescent="0.3">
      <c r="A11681">
        <v>3657</v>
      </c>
      <c r="C11681" t="s">
        <v>13277</v>
      </c>
      <c r="D11681" t="s">
        <v>5050</v>
      </c>
      <c r="E11681" t="s">
        <v>17642</v>
      </c>
      <c r="G11681" t="s">
        <v>31</v>
      </c>
      <c r="H11681" t="s">
        <v>31</v>
      </c>
      <c r="I11681" t="s">
        <v>2758</v>
      </c>
      <c r="J11681" t="s">
        <v>2758</v>
      </c>
      <c r="K11681" t="s">
        <v>31</v>
      </c>
      <c r="L11681" t="s">
        <v>2805</v>
      </c>
    </row>
    <row r="11682" spans="1:12" x14ac:dyDescent="0.3">
      <c r="A11682">
        <v>3657</v>
      </c>
      <c r="C11682" t="s">
        <v>13278</v>
      </c>
      <c r="D11682" t="s">
        <v>5050</v>
      </c>
      <c r="E11682" t="s">
        <v>17642</v>
      </c>
      <c r="G11682" t="s">
        <v>31</v>
      </c>
      <c r="H11682" t="s">
        <v>31</v>
      </c>
      <c r="I11682" t="s">
        <v>2758</v>
      </c>
      <c r="J11682" t="s">
        <v>2758</v>
      </c>
      <c r="K11682" t="s">
        <v>31</v>
      </c>
      <c r="L11682" t="s">
        <v>2805</v>
      </c>
    </row>
    <row r="11683" spans="1:12" x14ac:dyDescent="0.3">
      <c r="A11683">
        <v>3657</v>
      </c>
      <c r="C11683" t="s">
        <v>13279</v>
      </c>
      <c r="D11683" t="s">
        <v>5050</v>
      </c>
      <c r="E11683" t="s">
        <v>17642</v>
      </c>
      <c r="G11683" t="s">
        <v>31</v>
      </c>
      <c r="H11683" t="s">
        <v>31</v>
      </c>
      <c r="I11683" t="s">
        <v>2758</v>
      </c>
      <c r="J11683" t="s">
        <v>2758</v>
      </c>
      <c r="K11683" t="s">
        <v>31</v>
      </c>
      <c r="L11683" t="s">
        <v>2805</v>
      </c>
    </row>
    <row r="11684" spans="1:12" x14ac:dyDescent="0.3">
      <c r="A11684">
        <v>3657</v>
      </c>
      <c r="C11684" t="s">
        <v>13280</v>
      </c>
      <c r="D11684" t="s">
        <v>5050</v>
      </c>
      <c r="E11684" t="s">
        <v>17642</v>
      </c>
      <c r="G11684" t="s">
        <v>31</v>
      </c>
      <c r="H11684" t="s">
        <v>31</v>
      </c>
      <c r="I11684" t="s">
        <v>2758</v>
      </c>
      <c r="J11684" t="s">
        <v>2758</v>
      </c>
      <c r="K11684" t="s">
        <v>31</v>
      </c>
      <c r="L11684" t="s">
        <v>2805</v>
      </c>
    </row>
    <row r="11685" spans="1:12" x14ac:dyDescent="0.3">
      <c r="A11685">
        <v>3657</v>
      </c>
      <c r="C11685" t="s">
        <v>13281</v>
      </c>
      <c r="D11685" t="s">
        <v>5050</v>
      </c>
      <c r="E11685" t="s">
        <v>17642</v>
      </c>
      <c r="G11685" t="s">
        <v>31</v>
      </c>
      <c r="H11685" t="s">
        <v>31</v>
      </c>
      <c r="I11685" t="s">
        <v>2758</v>
      </c>
      <c r="J11685" t="s">
        <v>2758</v>
      </c>
      <c r="K11685" t="s">
        <v>31</v>
      </c>
      <c r="L11685" t="s">
        <v>2805</v>
      </c>
    </row>
    <row r="11686" spans="1:12" x14ac:dyDescent="0.3">
      <c r="A11686">
        <v>3657</v>
      </c>
      <c r="C11686" t="s">
        <v>13282</v>
      </c>
      <c r="D11686" t="s">
        <v>5050</v>
      </c>
      <c r="E11686" t="s">
        <v>17642</v>
      </c>
      <c r="G11686" t="s">
        <v>31</v>
      </c>
      <c r="H11686" t="s">
        <v>31</v>
      </c>
      <c r="I11686" t="s">
        <v>2758</v>
      </c>
      <c r="J11686" t="s">
        <v>2758</v>
      </c>
      <c r="K11686" t="s">
        <v>31</v>
      </c>
      <c r="L11686" t="s">
        <v>2805</v>
      </c>
    </row>
    <row r="11687" spans="1:12" x14ac:dyDescent="0.3">
      <c r="A11687">
        <v>3657</v>
      </c>
      <c r="C11687" t="s">
        <v>13283</v>
      </c>
      <c r="D11687" t="s">
        <v>5050</v>
      </c>
      <c r="E11687" t="s">
        <v>17642</v>
      </c>
      <c r="G11687" t="s">
        <v>31</v>
      </c>
      <c r="H11687" t="s">
        <v>31</v>
      </c>
      <c r="I11687" t="s">
        <v>2758</v>
      </c>
      <c r="J11687" t="s">
        <v>2758</v>
      </c>
      <c r="K11687" t="s">
        <v>31</v>
      </c>
      <c r="L11687" t="s">
        <v>2805</v>
      </c>
    </row>
    <row r="11688" spans="1:12" x14ac:dyDescent="0.3">
      <c r="A11688">
        <v>3657</v>
      </c>
      <c r="C11688" t="s">
        <v>13284</v>
      </c>
      <c r="D11688" t="s">
        <v>5050</v>
      </c>
      <c r="E11688" t="s">
        <v>17642</v>
      </c>
      <c r="G11688" t="s">
        <v>31</v>
      </c>
      <c r="H11688" t="s">
        <v>31</v>
      </c>
      <c r="I11688" t="s">
        <v>2758</v>
      </c>
      <c r="J11688" t="s">
        <v>2758</v>
      </c>
      <c r="K11688" t="s">
        <v>31</v>
      </c>
      <c r="L11688" t="s">
        <v>2805</v>
      </c>
    </row>
    <row r="11689" spans="1:12" x14ac:dyDescent="0.3">
      <c r="A11689">
        <v>3657</v>
      </c>
      <c r="C11689" t="s">
        <v>13285</v>
      </c>
      <c r="D11689" t="s">
        <v>5050</v>
      </c>
      <c r="E11689" t="s">
        <v>17642</v>
      </c>
      <c r="G11689" t="s">
        <v>31</v>
      </c>
      <c r="H11689" t="s">
        <v>31</v>
      </c>
      <c r="I11689" t="s">
        <v>2758</v>
      </c>
      <c r="J11689" t="s">
        <v>2758</v>
      </c>
      <c r="K11689" t="s">
        <v>31</v>
      </c>
      <c r="L11689" t="s">
        <v>2805</v>
      </c>
    </row>
    <row r="11690" spans="1:12" x14ac:dyDescent="0.3">
      <c r="A11690">
        <v>3657</v>
      </c>
      <c r="C11690" t="s">
        <v>13286</v>
      </c>
      <c r="D11690" t="s">
        <v>5050</v>
      </c>
      <c r="E11690" t="s">
        <v>17642</v>
      </c>
      <c r="G11690" t="s">
        <v>31</v>
      </c>
      <c r="H11690" t="s">
        <v>31</v>
      </c>
      <c r="I11690" t="s">
        <v>2758</v>
      </c>
      <c r="J11690" t="s">
        <v>2758</v>
      </c>
      <c r="K11690" t="s">
        <v>31</v>
      </c>
      <c r="L11690" t="s">
        <v>2805</v>
      </c>
    </row>
    <row r="11691" spans="1:12" x14ac:dyDescent="0.3">
      <c r="A11691">
        <v>3657</v>
      </c>
      <c r="C11691" t="s">
        <v>13287</v>
      </c>
      <c r="D11691" t="s">
        <v>5050</v>
      </c>
      <c r="E11691" t="s">
        <v>17642</v>
      </c>
      <c r="G11691" t="s">
        <v>31</v>
      </c>
      <c r="H11691" t="s">
        <v>31</v>
      </c>
      <c r="I11691" t="s">
        <v>2758</v>
      </c>
      <c r="J11691" t="s">
        <v>2758</v>
      </c>
      <c r="K11691" t="s">
        <v>31</v>
      </c>
      <c r="L11691" t="s">
        <v>2805</v>
      </c>
    </row>
    <row r="11692" spans="1:12" x14ac:dyDescent="0.3">
      <c r="A11692">
        <v>3657</v>
      </c>
      <c r="C11692" t="s">
        <v>13288</v>
      </c>
      <c r="D11692" t="s">
        <v>5050</v>
      </c>
      <c r="E11692" t="s">
        <v>17642</v>
      </c>
      <c r="G11692" t="s">
        <v>31</v>
      </c>
      <c r="H11692" t="s">
        <v>31</v>
      </c>
      <c r="I11692" t="s">
        <v>2758</v>
      </c>
      <c r="J11692" t="s">
        <v>2758</v>
      </c>
      <c r="K11692" t="s">
        <v>31</v>
      </c>
      <c r="L11692" t="s">
        <v>2805</v>
      </c>
    </row>
    <row r="11693" spans="1:12" x14ac:dyDescent="0.3">
      <c r="A11693">
        <v>3657</v>
      </c>
      <c r="C11693" t="s">
        <v>13289</v>
      </c>
      <c r="D11693" t="s">
        <v>5050</v>
      </c>
      <c r="E11693" t="s">
        <v>17642</v>
      </c>
      <c r="G11693" t="s">
        <v>31</v>
      </c>
      <c r="H11693" t="s">
        <v>31</v>
      </c>
      <c r="I11693" t="s">
        <v>2758</v>
      </c>
      <c r="J11693" t="s">
        <v>2758</v>
      </c>
      <c r="K11693" t="s">
        <v>31</v>
      </c>
      <c r="L11693" t="s">
        <v>2805</v>
      </c>
    </row>
    <row r="11694" spans="1:12" x14ac:dyDescent="0.3">
      <c r="A11694">
        <v>3657</v>
      </c>
      <c r="C11694" t="s">
        <v>13290</v>
      </c>
      <c r="D11694" t="s">
        <v>5050</v>
      </c>
      <c r="E11694" t="s">
        <v>17642</v>
      </c>
      <c r="G11694" t="s">
        <v>31</v>
      </c>
      <c r="H11694" t="s">
        <v>31</v>
      </c>
      <c r="I11694" t="s">
        <v>2758</v>
      </c>
      <c r="J11694" t="s">
        <v>2758</v>
      </c>
      <c r="K11694" t="s">
        <v>31</v>
      </c>
      <c r="L11694" t="s">
        <v>2805</v>
      </c>
    </row>
    <row r="11695" spans="1:12" x14ac:dyDescent="0.3">
      <c r="A11695">
        <v>3657</v>
      </c>
      <c r="C11695" t="s">
        <v>13291</v>
      </c>
      <c r="D11695" t="s">
        <v>5050</v>
      </c>
      <c r="E11695" t="s">
        <v>17642</v>
      </c>
      <c r="G11695" t="s">
        <v>31</v>
      </c>
      <c r="H11695" t="s">
        <v>31</v>
      </c>
      <c r="I11695" t="s">
        <v>2758</v>
      </c>
      <c r="J11695" t="s">
        <v>2758</v>
      </c>
      <c r="K11695" t="s">
        <v>31</v>
      </c>
      <c r="L11695" t="s">
        <v>2805</v>
      </c>
    </row>
    <row r="11696" spans="1:12" x14ac:dyDescent="0.3">
      <c r="A11696">
        <v>3657</v>
      </c>
      <c r="C11696" t="s">
        <v>13292</v>
      </c>
      <c r="D11696" t="s">
        <v>5050</v>
      </c>
      <c r="E11696" t="s">
        <v>17642</v>
      </c>
      <c r="G11696" t="s">
        <v>31</v>
      </c>
      <c r="H11696" t="s">
        <v>31</v>
      </c>
      <c r="I11696" t="s">
        <v>2758</v>
      </c>
      <c r="J11696" t="s">
        <v>2758</v>
      </c>
      <c r="K11696" t="s">
        <v>31</v>
      </c>
      <c r="L11696" t="s">
        <v>2805</v>
      </c>
    </row>
    <row r="11697" spans="1:12" x14ac:dyDescent="0.3">
      <c r="A11697">
        <v>3657</v>
      </c>
      <c r="C11697" t="s">
        <v>13293</v>
      </c>
      <c r="D11697" t="s">
        <v>5050</v>
      </c>
      <c r="E11697" t="s">
        <v>17642</v>
      </c>
      <c r="G11697" t="s">
        <v>31</v>
      </c>
      <c r="H11697" t="s">
        <v>31</v>
      </c>
      <c r="I11697" t="s">
        <v>2758</v>
      </c>
      <c r="J11697" t="s">
        <v>2758</v>
      </c>
      <c r="K11697" t="s">
        <v>31</v>
      </c>
      <c r="L11697" t="s">
        <v>2805</v>
      </c>
    </row>
    <row r="11698" spans="1:12" x14ac:dyDescent="0.3">
      <c r="A11698">
        <v>3657</v>
      </c>
      <c r="C11698" t="s">
        <v>13294</v>
      </c>
      <c r="D11698" t="s">
        <v>5050</v>
      </c>
      <c r="E11698" t="s">
        <v>17642</v>
      </c>
      <c r="G11698" t="s">
        <v>31</v>
      </c>
      <c r="H11698" t="s">
        <v>31</v>
      </c>
      <c r="I11698" t="s">
        <v>2758</v>
      </c>
      <c r="J11698" t="s">
        <v>2758</v>
      </c>
      <c r="K11698" t="s">
        <v>31</v>
      </c>
      <c r="L11698" t="s">
        <v>2805</v>
      </c>
    </row>
    <row r="11699" spans="1:12" x14ac:dyDescent="0.3">
      <c r="A11699">
        <v>3657</v>
      </c>
      <c r="C11699" t="s">
        <v>13295</v>
      </c>
      <c r="D11699" t="s">
        <v>5050</v>
      </c>
      <c r="E11699" t="s">
        <v>17642</v>
      </c>
      <c r="G11699" t="s">
        <v>31</v>
      </c>
      <c r="H11699" t="s">
        <v>31</v>
      </c>
      <c r="I11699" t="s">
        <v>2758</v>
      </c>
      <c r="J11699" t="s">
        <v>2758</v>
      </c>
      <c r="K11699" t="s">
        <v>31</v>
      </c>
      <c r="L11699" t="s">
        <v>2805</v>
      </c>
    </row>
    <row r="11700" spans="1:12" x14ac:dyDescent="0.3">
      <c r="A11700">
        <v>3657</v>
      </c>
      <c r="C11700" t="s">
        <v>13296</v>
      </c>
      <c r="D11700" t="s">
        <v>5050</v>
      </c>
      <c r="E11700" t="s">
        <v>17642</v>
      </c>
      <c r="G11700" t="s">
        <v>31</v>
      </c>
      <c r="H11700" t="s">
        <v>31</v>
      </c>
      <c r="I11700" t="s">
        <v>2758</v>
      </c>
      <c r="J11700" t="s">
        <v>2758</v>
      </c>
      <c r="K11700" t="s">
        <v>31</v>
      </c>
      <c r="L11700" t="s">
        <v>2805</v>
      </c>
    </row>
    <row r="11701" spans="1:12" x14ac:dyDescent="0.3">
      <c r="A11701">
        <v>3657</v>
      </c>
      <c r="C11701" t="s">
        <v>13297</v>
      </c>
      <c r="D11701" t="s">
        <v>5050</v>
      </c>
      <c r="E11701" t="s">
        <v>17642</v>
      </c>
      <c r="G11701" t="s">
        <v>31</v>
      </c>
      <c r="H11701" t="s">
        <v>31</v>
      </c>
      <c r="I11701" t="s">
        <v>2758</v>
      </c>
      <c r="J11701" t="s">
        <v>2758</v>
      </c>
      <c r="K11701" t="s">
        <v>31</v>
      </c>
      <c r="L11701" t="s">
        <v>2805</v>
      </c>
    </row>
    <row r="11702" spans="1:12" x14ac:dyDescent="0.3">
      <c r="A11702">
        <v>3657</v>
      </c>
      <c r="C11702" t="s">
        <v>13298</v>
      </c>
      <c r="D11702" t="s">
        <v>5050</v>
      </c>
      <c r="E11702" t="s">
        <v>17642</v>
      </c>
      <c r="G11702" t="s">
        <v>31</v>
      </c>
      <c r="H11702" t="s">
        <v>31</v>
      </c>
      <c r="I11702" t="s">
        <v>2758</v>
      </c>
      <c r="J11702" t="s">
        <v>2758</v>
      </c>
      <c r="K11702" t="s">
        <v>31</v>
      </c>
      <c r="L11702" t="s">
        <v>2805</v>
      </c>
    </row>
    <row r="11703" spans="1:12" x14ac:dyDescent="0.3">
      <c r="A11703">
        <v>3657</v>
      </c>
      <c r="C11703" t="s">
        <v>13299</v>
      </c>
      <c r="D11703" t="s">
        <v>5050</v>
      </c>
      <c r="E11703" t="s">
        <v>17642</v>
      </c>
      <c r="G11703" t="s">
        <v>31</v>
      </c>
      <c r="H11703" t="s">
        <v>31</v>
      </c>
      <c r="I11703" t="s">
        <v>2758</v>
      </c>
      <c r="J11703" t="s">
        <v>2758</v>
      </c>
      <c r="K11703" t="s">
        <v>31</v>
      </c>
      <c r="L11703" t="s">
        <v>2805</v>
      </c>
    </row>
    <row r="11704" spans="1:12" x14ac:dyDescent="0.3">
      <c r="A11704">
        <v>3657</v>
      </c>
      <c r="C11704" t="s">
        <v>13300</v>
      </c>
      <c r="D11704" t="s">
        <v>5050</v>
      </c>
      <c r="E11704" t="s">
        <v>17642</v>
      </c>
      <c r="G11704" t="s">
        <v>31</v>
      </c>
      <c r="H11704" t="s">
        <v>31</v>
      </c>
      <c r="I11704" t="s">
        <v>2758</v>
      </c>
      <c r="J11704" t="s">
        <v>2758</v>
      </c>
      <c r="K11704" t="s">
        <v>31</v>
      </c>
      <c r="L11704" t="s">
        <v>2805</v>
      </c>
    </row>
    <row r="11705" spans="1:12" x14ac:dyDescent="0.3">
      <c r="A11705">
        <v>3657</v>
      </c>
      <c r="C11705" t="s">
        <v>13301</v>
      </c>
      <c r="D11705" t="s">
        <v>5050</v>
      </c>
      <c r="E11705" t="s">
        <v>17642</v>
      </c>
      <c r="G11705" t="s">
        <v>31</v>
      </c>
      <c r="H11705" t="s">
        <v>31</v>
      </c>
      <c r="I11705" t="s">
        <v>2758</v>
      </c>
      <c r="J11705" t="s">
        <v>2758</v>
      </c>
      <c r="K11705" t="s">
        <v>31</v>
      </c>
      <c r="L11705" t="s">
        <v>2805</v>
      </c>
    </row>
    <row r="11706" spans="1:12" x14ac:dyDescent="0.3">
      <c r="A11706">
        <v>3657</v>
      </c>
      <c r="C11706" t="s">
        <v>13302</v>
      </c>
      <c r="D11706" t="s">
        <v>5050</v>
      </c>
      <c r="E11706" t="s">
        <v>17642</v>
      </c>
      <c r="G11706" t="s">
        <v>31</v>
      </c>
      <c r="H11706" t="s">
        <v>31</v>
      </c>
      <c r="I11706" t="s">
        <v>2758</v>
      </c>
      <c r="J11706" t="s">
        <v>2758</v>
      </c>
      <c r="K11706" t="s">
        <v>31</v>
      </c>
      <c r="L11706" t="s">
        <v>2805</v>
      </c>
    </row>
    <row r="11707" spans="1:12" x14ac:dyDescent="0.3">
      <c r="A11707">
        <v>3657</v>
      </c>
      <c r="C11707" t="s">
        <v>13303</v>
      </c>
      <c r="D11707" t="s">
        <v>5050</v>
      </c>
      <c r="E11707" t="s">
        <v>17642</v>
      </c>
      <c r="G11707" t="s">
        <v>31</v>
      </c>
      <c r="H11707" t="s">
        <v>31</v>
      </c>
      <c r="I11707" t="s">
        <v>2758</v>
      </c>
      <c r="J11707" t="s">
        <v>2758</v>
      </c>
      <c r="K11707" t="s">
        <v>31</v>
      </c>
      <c r="L11707" t="s">
        <v>2805</v>
      </c>
    </row>
    <row r="11708" spans="1:12" x14ac:dyDescent="0.3">
      <c r="A11708">
        <v>3657</v>
      </c>
      <c r="C11708" t="s">
        <v>13304</v>
      </c>
      <c r="D11708" t="s">
        <v>5050</v>
      </c>
      <c r="E11708" t="s">
        <v>17642</v>
      </c>
      <c r="G11708" t="s">
        <v>31</v>
      </c>
      <c r="H11708" t="s">
        <v>31</v>
      </c>
      <c r="I11708" t="s">
        <v>2758</v>
      </c>
      <c r="J11708" t="s">
        <v>2758</v>
      </c>
      <c r="K11708" t="s">
        <v>31</v>
      </c>
      <c r="L11708" t="s">
        <v>2805</v>
      </c>
    </row>
    <row r="11709" spans="1:12" x14ac:dyDescent="0.3">
      <c r="A11709">
        <v>3657</v>
      </c>
      <c r="C11709" t="s">
        <v>13305</v>
      </c>
      <c r="D11709" t="s">
        <v>5050</v>
      </c>
      <c r="E11709" t="s">
        <v>17642</v>
      </c>
      <c r="G11709" t="s">
        <v>31</v>
      </c>
      <c r="H11709" t="s">
        <v>31</v>
      </c>
      <c r="I11709" t="s">
        <v>2758</v>
      </c>
      <c r="J11709" t="s">
        <v>2758</v>
      </c>
      <c r="K11709" t="s">
        <v>31</v>
      </c>
      <c r="L11709" t="s">
        <v>2805</v>
      </c>
    </row>
    <row r="11710" spans="1:12" x14ac:dyDescent="0.3">
      <c r="A11710">
        <v>3657</v>
      </c>
      <c r="C11710" t="s">
        <v>13306</v>
      </c>
      <c r="D11710" t="s">
        <v>5050</v>
      </c>
      <c r="E11710" t="s">
        <v>17642</v>
      </c>
      <c r="G11710" t="s">
        <v>31</v>
      </c>
      <c r="H11710" t="s">
        <v>31</v>
      </c>
      <c r="I11710" t="s">
        <v>2758</v>
      </c>
      <c r="J11710" t="s">
        <v>2758</v>
      </c>
      <c r="K11710" t="s">
        <v>31</v>
      </c>
      <c r="L11710" t="s">
        <v>2805</v>
      </c>
    </row>
    <row r="11711" spans="1:12" x14ac:dyDescent="0.3">
      <c r="A11711">
        <v>3657</v>
      </c>
      <c r="C11711" t="s">
        <v>13307</v>
      </c>
      <c r="D11711" t="s">
        <v>5050</v>
      </c>
      <c r="E11711" t="s">
        <v>17642</v>
      </c>
      <c r="G11711" t="s">
        <v>31</v>
      </c>
      <c r="H11711" t="s">
        <v>31</v>
      </c>
      <c r="I11711" t="s">
        <v>2758</v>
      </c>
      <c r="J11711" t="s">
        <v>2758</v>
      </c>
      <c r="K11711" t="s">
        <v>31</v>
      </c>
      <c r="L11711" t="s">
        <v>2805</v>
      </c>
    </row>
    <row r="11712" spans="1:12" x14ac:dyDescent="0.3">
      <c r="A11712">
        <v>3657</v>
      </c>
      <c r="C11712" t="s">
        <v>13308</v>
      </c>
      <c r="D11712" t="s">
        <v>5050</v>
      </c>
      <c r="E11712" t="s">
        <v>17642</v>
      </c>
      <c r="G11712" t="s">
        <v>31</v>
      </c>
      <c r="H11712" t="s">
        <v>31</v>
      </c>
      <c r="I11712" t="s">
        <v>2758</v>
      </c>
      <c r="J11712" t="s">
        <v>2758</v>
      </c>
      <c r="K11712" t="s">
        <v>31</v>
      </c>
      <c r="L11712" t="s">
        <v>2805</v>
      </c>
    </row>
    <row r="11713" spans="1:12" x14ac:dyDescent="0.3">
      <c r="A11713">
        <v>3657</v>
      </c>
      <c r="C11713" t="s">
        <v>13309</v>
      </c>
      <c r="D11713" t="s">
        <v>5050</v>
      </c>
      <c r="E11713" t="s">
        <v>17642</v>
      </c>
      <c r="G11713" t="s">
        <v>31</v>
      </c>
      <c r="H11713" t="s">
        <v>31</v>
      </c>
      <c r="I11713" t="s">
        <v>2758</v>
      </c>
      <c r="J11713" t="s">
        <v>2758</v>
      </c>
      <c r="K11713" t="s">
        <v>31</v>
      </c>
      <c r="L11713" t="s">
        <v>2805</v>
      </c>
    </row>
    <row r="11714" spans="1:12" x14ac:dyDescent="0.3">
      <c r="A11714">
        <v>3657</v>
      </c>
      <c r="C11714" t="s">
        <v>13310</v>
      </c>
      <c r="D11714" t="s">
        <v>5050</v>
      </c>
      <c r="E11714" t="s">
        <v>17642</v>
      </c>
      <c r="G11714" t="s">
        <v>31</v>
      </c>
      <c r="H11714" t="s">
        <v>31</v>
      </c>
      <c r="I11714" t="s">
        <v>2758</v>
      </c>
      <c r="J11714" t="s">
        <v>2758</v>
      </c>
      <c r="K11714" t="s">
        <v>31</v>
      </c>
      <c r="L11714" t="s">
        <v>2805</v>
      </c>
    </row>
    <row r="11715" spans="1:12" x14ac:dyDescent="0.3">
      <c r="A11715">
        <v>3657</v>
      </c>
      <c r="C11715" t="s">
        <v>13311</v>
      </c>
      <c r="D11715" t="s">
        <v>5050</v>
      </c>
      <c r="E11715" t="s">
        <v>17642</v>
      </c>
      <c r="G11715" t="s">
        <v>31</v>
      </c>
      <c r="H11715" t="s">
        <v>31</v>
      </c>
      <c r="I11715" t="s">
        <v>2758</v>
      </c>
      <c r="J11715" t="s">
        <v>2758</v>
      </c>
      <c r="K11715" t="s">
        <v>31</v>
      </c>
      <c r="L11715" t="s">
        <v>2805</v>
      </c>
    </row>
    <row r="11716" spans="1:12" x14ac:dyDescent="0.3">
      <c r="A11716">
        <v>3657</v>
      </c>
      <c r="C11716" t="s">
        <v>13312</v>
      </c>
      <c r="D11716" t="s">
        <v>5050</v>
      </c>
      <c r="E11716" t="s">
        <v>17642</v>
      </c>
      <c r="G11716" t="s">
        <v>31</v>
      </c>
      <c r="H11716" t="s">
        <v>31</v>
      </c>
      <c r="I11716" t="s">
        <v>2758</v>
      </c>
      <c r="J11716" t="s">
        <v>2758</v>
      </c>
      <c r="K11716" t="s">
        <v>31</v>
      </c>
      <c r="L11716" t="s">
        <v>2805</v>
      </c>
    </row>
    <row r="11717" spans="1:12" x14ac:dyDescent="0.3">
      <c r="A11717">
        <v>3657</v>
      </c>
      <c r="C11717" t="s">
        <v>13313</v>
      </c>
      <c r="D11717" t="s">
        <v>5050</v>
      </c>
      <c r="E11717" t="s">
        <v>17642</v>
      </c>
      <c r="G11717" t="s">
        <v>31</v>
      </c>
      <c r="H11717" t="s">
        <v>31</v>
      </c>
      <c r="I11717" t="s">
        <v>2758</v>
      </c>
      <c r="J11717" t="s">
        <v>2758</v>
      </c>
      <c r="K11717" t="s">
        <v>31</v>
      </c>
      <c r="L11717" t="s">
        <v>2805</v>
      </c>
    </row>
    <row r="11718" spans="1:12" x14ac:dyDescent="0.3">
      <c r="A11718">
        <v>3657</v>
      </c>
      <c r="C11718" t="s">
        <v>13314</v>
      </c>
      <c r="D11718" t="s">
        <v>5050</v>
      </c>
      <c r="E11718" t="s">
        <v>17642</v>
      </c>
      <c r="G11718" t="s">
        <v>31</v>
      </c>
      <c r="H11718" t="s">
        <v>31</v>
      </c>
      <c r="I11718" t="s">
        <v>2758</v>
      </c>
      <c r="J11718" t="s">
        <v>2758</v>
      </c>
      <c r="K11718" t="s">
        <v>31</v>
      </c>
      <c r="L11718" t="s">
        <v>2805</v>
      </c>
    </row>
    <row r="11719" spans="1:12" x14ac:dyDescent="0.3">
      <c r="A11719">
        <v>3657</v>
      </c>
      <c r="C11719" t="s">
        <v>13315</v>
      </c>
      <c r="D11719" t="s">
        <v>5050</v>
      </c>
      <c r="E11719" t="s">
        <v>17642</v>
      </c>
      <c r="G11719" t="s">
        <v>31</v>
      </c>
      <c r="H11719" t="s">
        <v>31</v>
      </c>
      <c r="I11719" t="s">
        <v>2758</v>
      </c>
      <c r="J11719" t="s">
        <v>2758</v>
      </c>
      <c r="K11719" t="s">
        <v>31</v>
      </c>
      <c r="L11719" t="s">
        <v>2805</v>
      </c>
    </row>
    <row r="11720" spans="1:12" x14ac:dyDescent="0.3">
      <c r="A11720">
        <v>3657</v>
      </c>
      <c r="C11720" t="s">
        <v>13316</v>
      </c>
      <c r="D11720" t="s">
        <v>5050</v>
      </c>
      <c r="E11720" t="s">
        <v>17642</v>
      </c>
      <c r="G11720" t="s">
        <v>31</v>
      </c>
      <c r="H11720" t="s">
        <v>31</v>
      </c>
      <c r="I11720" t="s">
        <v>2758</v>
      </c>
      <c r="J11720" t="s">
        <v>2758</v>
      </c>
      <c r="K11720" t="s">
        <v>31</v>
      </c>
      <c r="L11720" t="s">
        <v>2805</v>
      </c>
    </row>
    <row r="11721" spans="1:12" x14ac:dyDescent="0.3">
      <c r="A11721">
        <v>3657</v>
      </c>
      <c r="C11721" t="s">
        <v>13317</v>
      </c>
      <c r="D11721" t="s">
        <v>5050</v>
      </c>
      <c r="E11721" t="s">
        <v>17642</v>
      </c>
      <c r="G11721" t="s">
        <v>31</v>
      </c>
      <c r="H11721" t="s">
        <v>31</v>
      </c>
      <c r="I11721" t="s">
        <v>2758</v>
      </c>
      <c r="J11721" t="s">
        <v>2758</v>
      </c>
      <c r="K11721" t="s">
        <v>31</v>
      </c>
      <c r="L11721" t="s">
        <v>2805</v>
      </c>
    </row>
    <row r="11722" spans="1:12" x14ac:dyDescent="0.3">
      <c r="A11722">
        <v>3657</v>
      </c>
      <c r="C11722" t="s">
        <v>13318</v>
      </c>
      <c r="D11722" t="s">
        <v>5050</v>
      </c>
      <c r="E11722" t="s">
        <v>17642</v>
      </c>
      <c r="G11722" t="s">
        <v>31</v>
      </c>
      <c r="H11722" t="s">
        <v>31</v>
      </c>
      <c r="I11722" t="s">
        <v>2758</v>
      </c>
      <c r="J11722" t="s">
        <v>2758</v>
      </c>
      <c r="K11722" t="s">
        <v>31</v>
      </c>
      <c r="L11722" t="s">
        <v>2805</v>
      </c>
    </row>
    <row r="11723" spans="1:12" x14ac:dyDescent="0.3">
      <c r="A11723">
        <v>3657</v>
      </c>
      <c r="C11723" t="s">
        <v>13319</v>
      </c>
      <c r="D11723" t="s">
        <v>5050</v>
      </c>
      <c r="E11723" t="s">
        <v>17642</v>
      </c>
      <c r="G11723" t="s">
        <v>31</v>
      </c>
      <c r="H11723" t="s">
        <v>31</v>
      </c>
      <c r="I11723" t="s">
        <v>2758</v>
      </c>
      <c r="J11723" t="s">
        <v>2758</v>
      </c>
      <c r="K11723" t="s">
        <v>31</v>
      </c>
      <c r="L11723" t="s">
        <v>2805</v>
      </c>
    </row>
    <row r="11724" spans="1:12" x14ac:dyDescent="0.3">
      <c r="A11724">
        <v>3657</v>
      </c>
      <c r="C11724" t="s">
        <v>13320</v>
      </c>
      <c r="D11724" t="s">
        <v>5050</v>
      </c>
      <c r="E11724" t="s">
        <v>17642</v>
      </c>
      <c r="G11724" t="s">
        <v>31</v>
      </c>
      <c r="H11724" t="s">
        <v>31</v>
      </c>
      <c r="I11724" t="s">
        <v>2758</v>
      </c>
      <c r="J11724" t="s">
        <v>2758</v>
      </c>
      <c r="K11724" t="s">
        <v>31</v>
      </c>
      <c r="L11724" t="s">
        <v>2805</v>
      </c>
    </row>
    <row r="11725" spans="1:12" x14ac:dyDescent="0.3">
      <c r="A11725">
        <v>3657</v>
      </c>
      <c r="C11725" t="s">
        <v>13321</v>
      </c>
      <c r="D11725" t="s">
        <v>5050</v>
      </c>
      <c r="E11725" t="s">
        <v>17642</v>
      </c>
      <c r="G11725" t="s">
        <v>31</v>
      </c>
      <c r="H11725" t="s">
        <v>31</v>
      </c>
      <c r="I11725" t="s">
        <v>2758</v>
      </c>
      <c r="J11725" t="s">
        <v>2758</v>
      </c>
      <c r="K11725" t="s">
        <v>31</v>
      </c>
      <c r="L11725" t="s">
        <v>2805</v>
      </c>
    </row>
    <row r="11726" spans="1:12" x14ac:dyDescent="0.3">
      <c r="A11726">
        <v>3657</v>
      </c>
      <c r="C11726" t="s">
        <v>13322</v>
      </c>
      <c r="D11726" t="s">
        <v>5050</v>
      </c>
      <c r="E11726" t="s">
        <v>17642</v>
      </c>
      <c r="G11726" t="s">
        <v>31</v>
      </c>
      <c r="H11726" t="s">
        <v>31</v>
      </c>
      <c r="I11726" t="s">
        <v>2758</v>
      </c>
      <c r="J11726" t="s">
        <v>2758</v>
      </c>
      <c r="K11726" t="s">
        <v>31</v>
      </c>
      <c r="L11726" t="s">
        <v>2805</v>
      </c>
    </row>
    <row r="11727" spans="1:12" x14ac:dyDescent="0.3">
      <c r="A11727">
        <v>3657</v>
      </c>
      <c r="C11727" t="s">
        <v>13323</v>
      </c>
      <c r="D11727" t="s">
        <v>5050</v>
      </c>
      <c r="E11727" t="s">
        <v>17642</v>
      </c>
      <c r="G11727" t="s">
        <v>31</v>
      </c>
      <c r="H11727" t="s">
        <v>31</v>
      </c>
      <c r="I11727" t="s">
        <v>2758</v>
      </c>
      <c r="J11727" t="s">
        <v>2758</v>
      </c>
      <c r="K11727" t="s">
        <v>31</v>
      </c>
      <c r="L11727" t="s">
        <v>2805</v>
      </c>
    </row>
    <row r="11728" spans="1:12" x14ac:dyDescent="0.3">
      <c r="A11728">
        <v>3657</v>
      </c>
      <c r="C11728" t="s">
        <v>13324</v>
      </c>
      <c r="D11728" t="s">
        <v>5050</v>
      </c>
      <c r="E11728" t="s">
        <v>17642</v>
      </c>
      <c r="G11728" t="s">
        <v>31</v>
      </c>
      <c r="H11728" t="s">
        <v>31</v>
      </c>
      <c r="I11728" t="s">
        <v>2758</v>
      </c>
      <c r="J11728" t="s">
        <v>2758</v>
      </c>
      <c r="K11728" t="s">
        <v>31</v>
      </c>
      <c r="L11728" t="s">
        <v>2805</v>
      </c>
    </row>
    <row r="11729" spans="1:12" x14ac:dyDescent="0.3">
      <c r="A11729">
        <v>3657</v>
      </c>
      <c r="C11729" t="s">
        <v>13325</v>
      </c>
      <c r="D11729" t="s">
        <v>5050</v>
      </c>
      <c r="E11729" t="s">
        <v>17642</v>
      </c>
      <c r="G11729" t="s">
        <v>31</v>
      </c>
      <c r="H11729" t="s">
        <v>31</v>
      </c>
      <c r="I11729" t="s">
        <v>2758</v>
      </c>
      <c r="J11729" t="s">
        <v>2758</v>
      </c>
      <c r="K11729" t="s">
        <v>31</v>
      </c>
      <c r="L11729" t="s">
        <v>2805</v>
      </c>
    </row>
    <row r="11730" spans="1:12" x14ac:dyDescent="0.3">
      <c r="A11730">
        <v>3657</v>
      </c>
      <c r="C11730" t="s">
        <v>13326</v>
      </c>
      <c r="D11730" t="s">
        <v>5050</v>
      </c>
      <c r="E11730" t="s">
        <v>17642</v>
      </c>
      <c r="G11730" t="s">
        <v>31</v>
      </c>
      <c r="H11730" t="s">
        <v>31</v>
      </c>
      <c r="I11730" t="s">
        <v>2758</v>
      </c>
      <c r="J11730" t="s">
        <v>2758</v>
      </c>
      <c r="K11730" t="s">
        <v>31</v>
      </c>
      <c r="L11730" t="s">
        <v>2805</v>
      </c>
    </row>
    <row r="11731" spans="1:12" x14ac:dyDescent="0.3">
      <c r="A11731">
        <v>3657</v>
      </c>
      <c r="C11731" t="s">
        <v>13327</v>
      </c>
      <c r="D11731" t="s">
        <v>5050</v>
      </c>
      <c r="E11731" t="s">
        <v>17642</v>
      </c>
      <c r="G11731" t="s">
        <v>31</v>
      </c>
      <c r="H11731" t="s">
        <v>31</v>
      </c>
      <c r="I11731" t="s">
        <v>2758</v>
      </c>
      <c r="J11731" t="s">
        <v>2758</v>
      </c>
      <c r="K11731" t="s">
        <v>31</v>
      </c>
      <c r="L11731" t="s">
        <v>2805</v>
      </c>
    </row>
    <row r="11732" spans="1:12" x14ac:dyDescent="0.3">
      <c r="A11732">
        <v>3657</v>
      </c>
      <c r="C11732" t="s">
        <v>13328</v>
      </c>
      <c r="D11732" t="s">
        <v>5050</v>
      </c>
      <c r="E11732" t="s">
        <v>17642</v>
      </c>
      <c r="G11732" t="s">
        <v>31</v>
      </c>
      <c r="H11732" t="s">
        <v>31</v>
      </c>
      <c r="I11732" t="s">
        <v>2758</v>
      </c>
      <c r="J11732" t="s">
        <v>2758</v>
      </c>
      <c r="K11732" t="s">
        <v>31</v>
      </c>
      <c r="L11732" t="s">
        <v>2805</v>
      </c>
    </row>
    <row r="11733" spans="1:12" x14ac:dyDescent="0.3">
      <c r="A11733">
        <v>3657</v>
      </c>
      <c r="C11733" t="s">
        <v>13329</v>
      </c>
      <c r="D11733" t="s">
        <v>5050</v>
      </c>
      <c r="E11733" t="s">
        <v>17642</v>
      </c>
      <c r="G11733" t="s">
        <v>31</v>
      </c>
      <c r="H11733" t="s">
        <v>31</v>
      </c>
      <c r="I11733" t="s">
        <v>2758</v>
      </c>
      <c r="J11733" t="s">
        <v>2758</v>
      </c>
      <c r="K11733" t="s">
        <v>31</v>
      </c>
      <c r="L11733" t="s">
        <v>2805</v>
      </c>
    </row>
    <row r="11734" spans="1:12" x14ac:dyDescent="0.3">
      <c r="A11734">
        <v>3657</v>
      </c>
      <c r="C11734" t="s">
        <v>13330</v>
      </c>
      <c r="D11734" t="s">
        <v>5050</v>
      </c>
      <c r="E11734" t="s">
        <v>17642</v>
      </c>
      <c r="G11734" t="s">
        <v>31</v>
      </c>
      <c r="H11734" t="s">
        <v>31</v>
      </c>
      <c r="I11734" t="s">
        <v>2758</v>
      </c>
      <c r="J11734" t="s">
        <v>2758</v>
      </c>
      <c r="K11734" t="s">
        <v>31</v>
      </c>
      <c r="L11734" t="s">
        <v>2805</v>
      </c>
    </row>
    <row r="11735" spans="1:12" x14ac:dyDescent="0.3">
      <c r="A11735">
        <v>3657</v>
      </c>
      <c r="C11735" t="s">
        <v>13331</v>
      </c>
      <c r="D11735" t="s">
        <v>5050</v>
      </c>
      <c r="E11735" t="s">
        <v>17642</v>
      </c>
      <c r="G11735" t="s">
        <v>31</v>
      </c>
      <c r="H11735" t="s">
        <v>31</v>
      </c>
      <c r="I11735" t="s">
        <v>2758</v>
      </c>
      <c r="J11735" t="s">
        <v>2758</v>
      </c>
      <c r="K11735" t="s">
        <v>31</v>
      </c>
      <c r="L11735" t="s">
        <v>2805</v>
      </c>
    </row>
    <row r="11736" spans="1:12" x14ac:dyDescent="0.3">
      <c r="A11736">
        <v>3657</v>
      </c>
      <c r="C11736" t="s">
        <v>13332</v>
      </c>
      <c r="D11736" t="s">
        <v>5050</v>
      </c>
      <c r="E11736" t="s">
        <v>17642</v>
      </c>
      <c r="G11736" t="s">
        <v>31</v>
      </c>
      <c r="H11736" t="s">
        <v>31</v>
      </c>
      <c r="I11736" t="s">
        <v>2758</v>
      </c>
      <c r="J11736" t="s">
        <v>2758</v>
      </c>
      <c r="K11736" t="s">
        <v>31</v>
      </c>
      <c r="L11736" t="s">
        <v>2805</v>
      </c>
    </row>
    <row r="11737" spans="1:12" x14ac:dyDescent="0.3">
      <c r="A11737">
        <v>3657</v>
      </c>
      <c r="C11737" t="s">
        <v>13333</v>
      </c>
      <c r="D11737" t="s">
        <v>5050</v>
      </c>
      <c r="E11737" t="s">
        <v>17642</v>
      </c>
      <c r="G11737" t="s">
        <v>31</v>
      </c>
      <c r="H11737" t="s">
        <v>31</v>
      </c>
      <c r="I11737" t="s">
        <v>2758</v>
      </c>
      <c r="J11737" t="s">
        <v>2758</v>
      </c>
      <c r="K11737" t="s">
        <v>31</v>
      </c>
      <c r="L11737" t="s">
        <v>2805</v>
      </c>
    </row>
    <row r="11738" spans="1:12" x14ac:dyDescent="0.3">
      <c r="A11738">
        <v>3657</v>
      </c>
      <c r="C11738" t="s">
        <v>13334</v>
      </c>
      <c r="D11738" t="s">
        <v>5050</v>
      </c>
      <c r="E11738" t="s">
        <v>17642</v>
      </c>
      <c r="G11738" t="s">
        <v>31</v>
      </c>
      <c r="H11738" t="s">
        <v>31</v>
      </c>
      <c r="I11738" t="s">
        <v>2758</v>
      </c>
      <c r="J11738" t="s">
        <v>2758</v>
      </c>
      <c r="K11738" t="s">
        <v>31</v>
      </c>
      <c r="L11738" t="s">
        <v>2805</v>
      </c>
    </row>
    <row r="11739" spans="1:12" x14ac:dyDescent="0.3">
      <c r="A11739">
        <v>3657</v>
      </c>
      <c r="C11739" t="s">
        <v>13335</v>
      </c>
      <c r="D11739" t="s">
        <v>5050</v>
      </c>
      <c r="E11739" t="s">
        <v>17642</v>
      </c>
      <c r="G11739" t="s">
        <v>31</v>
      </c>
      <c r="H11739" t="s">
        <v>31</v>
      </c>
      <c r="I11739" t="s">
        <v>2758</v>
      </c>
      <c r="J11739" t="s">
        <v>2758</v>
      </c>
      <c r="K11739" t="s">
        <v>31</v>
      </c>
      <c r="L11739" t="s">
        <v>2805</v>
      </c>
    </row>
    <row r="11740" spans="1:12" x14ac:dyDescent="0.3">
      <c r="A11740">
        <v>3657</v>
      </c>
      <c r="C11740" t="s">
        <v>13336</v>
      </c>
      <c r="D11740" t="s">
        <v>5050</v>
      </c>
      <c r="E11740" t="s">
        <v>17642</v>
      </c>
      <c r="G11740" t="s">
        <v>31</v>
      </c>
      <c r="H11740" t="s">
        <v>31</v>
      </c>
      <c r="I11740" t="s">
        <v>2758</v>
      </c>
      <c r="J11740" t="s">
        <v>2758</v>
      </c>
      <c r="K11740" t="s">
        <v>31</v>
      </c>
      <c r="L11740" t="s">
        <v>2805</v>
      </c>
    </row>
    <row r="11741" spans="1:12" x14ac:dyDescent="0.3">
      <c r="A11741">
        <v>3657</v>
      </c>
      <c r="C11741" t="s">
        <v>13337</v>
      </c>
      <c r="D11741" t="s">
        <v>5050</v>
      </c>
      <c r="E11741" t="s">
        <v>17642</v>
      </c>
      <c r="G11741" t="s">
        <v>31</v>
      </c>
      <c r="H11741" t="s">
        <v>31</v>
      </c>
      <c r="I11741" t="s">
        <v>2758</v>
      </c>
      <c r="J11741" t="s">
        <v>2758</v>
      </c>
      <c r="K11741" t="s">
        <v>31</v>
      </c>
      <c r="L11741" t="s">
        <v>2805</v>
      </c>
    </row>
    <row r="11742" spans="1:12" x14ac:dyDescent="0.3">
      <c r="A11742">
        <v>3657</v>
      </c>
      <c r="C11742" t="s">
        <v>13338</v>
      </c>
      <c r="D11742" t="s">
        <v>5050</v>
      </c>
      <c r="E11742" t="s">
        <v>17642</v>
      </c>
      <c r="G11742" t="s">
        <v>31</v>
      </c>
      <c r="H11742" t="s">
        <v>31</v>
      </c>
      <c r="I11742" t="s">
        <v>2758</v>
      </c>
      <c r="J11742" t="s">
        <v>2758</v>
      </c>
      <c r="K11742" t="s">
        <v>31</v>
      </c>
      <c r="L11742" t="s">
        <v>2805</v>
      </c>
    </row>
    <row r="11743" spans="1:12" x14ac:dyDescent="0.3">
      <c r="A11743">
        <v>3657</v>
      </c>
      <c r="C11743" t="s">
        <v>13339</v>
      </c>
      <c r="D11743" t="s">
        <v>5050</v>
      </c>
      <c r="E11743" t="s">
        <v>17642</v>
      </c>
      <c r="G11743" t="s">
        <v>31</v>
      </c>
      <c r="H11743" t="s">
        <v>31</v>
      </c>
      <c r="I11743" t="s">
        <v>2758</v>
      </c>
      <c r="J11743" t="s">
        <v>2758</v>
      </c>
      <c r="K11743" t="s">
        <v>31</v>
      </c>
      <c r="L11743" t="s">
        <v>2805</v>
      </c>
    </row>
    <row r="11744" spans="1:12" x14ac:dyDescent="0.3">
      <c r="A11744">
        <v>3657</v>
      </c>
      <c r="C11744" t="s">
        <v>13340</v>
      </c>
      <c r="D11744" t="s">
        <v>5050</v>
      </c>
      <c r="E11744" t="s">
        <v>17642</v>
      </c>
      <c r="G11744" t="s">
        <v>31</v>
      </c>
      <c r="H11744" t="s">
        <v>31</v>
      </c>
      <c r="I11744" t="s">
        <v>2758</v>
      </c>
      <c r="J11744" t="s">
        <v>2758</v>
      </c>
      <c r="K11744" t="s">
        <v>31</v>
      </c>
      <c r="L11744" t="s">
        <v>2805</v>
      </c>
    </row>
    <row r="11745" spans="1:12" x14ac:dyDescent="0.3">
      <c r="A11745">
        <v>3657</v>
      </c>
      <c r="C11745" t="s">
        <v>13341</v>
      </c>
      <c r="D11745" t="s">
        <v>5050</v>
      </c>
      <c r="E11745" t="s">
        <v>17642</v>
      </c>
      <c r="G11745" t="s">
        <v>31</v>
      </c>
      <c r="H11745" t="s">
        <v>31</v>
      </c>
      <c r="I11745" t="s">
        <v>2758</v>
      </c>
      <c r="J11745" t="s">
        <v>2758</v>
      </c>
      <c r="K11745" t="s">
        <v>31</v>
      </c>
      <c r="L11745" t="s">
        <v>2805</v>
      </c>
    </row>
    <row r="11746" spans="1:12" x14ac:dyDescent="0.3">
      <c r="A11746">
        <v>3657</v>
      </c>
      <c r="C11746" t="s">
        <v>13342</v>
      </c>
      <c r="D11746" t="s">
        <v>5050</v>
      </c>
      <c r="E11746" t="s">
        <v>17642</v>
      </c>
      <c r="G11746" t="s">
        <v>31</v>
      </c>
      <c r="H11746" t="s">
        <v>31</v>
      </c>
      <c r="I11746" t="s">
        <v>2758</v>
      </c>
      <c r="J11746" t="s">
        <v>2758</v>
      </c>
      <c r="K11746" t="s">
        <v>31</v>
      </c>
      <c r="L11746" t="s">
        <v>2805</v>
      </c>
    </row>
    <row r="11747" spans="1:12" x14ac:dyDescent="0.3">
      <c r="A11747">
        <v>3657</v>
      </c>
      <c r="C11747" t="s">
        <v>13343</v>
      </c>
      <c r="D11747" t="s">
        <v>5050</v>
      </c>
      <c r="E11747" t="s">
        <v>17642</v>
      </c>
      <c r="G11747" t="s">
        <v>31</v>
      </c>
      <c r="H11747" t="s">
        <v>31</v>
      </c>
      <c r="I11747" t="s">
        <v>2758</v>
      </c>
      <c r="J11747" t="s">
        <v>2758</v>
      </c>
      <c r="K11747" t="s">
        <v>31</v>
      </c>
      <c r="L11747" t="s">
        <v>2805</v>
      </c>
    </row>
    <row r="11748" spans="1:12" x14ac:dyDescent="0.3">
      <c r="A11748">
        <v>3657</v>
      </c>
      <c r="C11748" t="s">
        <v>13344</v>
      </c>
      <c r="D11748" t="s">
        <v>5050</v>
      </c>
      <c r="E11748" t="s">
        <v>17642</v>
      </c>
      <c r="G11748" t="s">
        <v>31</v>
      </c>
      <c r="H11748" t="s">
        <v>31</v>
      </c>
      <c r="I11748" t="s">
        <v>2758</v>
      </c>
      <c r="J11748" t="s">
        <v>2758</v>
      </c>
      <c r="K11748" t="s">
        <v>31</v>
      </c>
      <c r="L11748" t="s">
        <v>2805</v>
      </c>
    </row>
    <row r="11749" spans="1:12" x14ac:dyDescent="0.3">
      <c r="A11749">
        <v>3657</v>
      </c>
      <c r="C11749" t="s">
        <v>13345</v>
      </c>
      <c r="D11749" t="s">
        <v>5050</v>
      </c>
      <c r="E11749" t="s">
        <v>17642</v>
      </c>
      <c r="G11749" t="s">
        <v>31</v>
      </c>
      <c r="H11749" t="s">
        <v>31</v>
      </c>
      <c r="I11749" t="s">
        <v>2758</v>
      </c>
      <c r="J11749" t="s">
        <v>2758</v>
      </c>
      <c r="K11749" t="s">
        <v>31</v>
      </c>
      <c r="L11749" t="s">
        <v>2805</v>
      </c>
    </row>
    <row r="11750" spans="1:12" x14ac:dyDescent="0.3">
      <c r="A11750">
        <v>3657</v>
      </c>
      <c r="C11750" t="s">
        <v>13346</v>
      </c>
      <c r="D11750" t="s">
        <v>5050</v>
      </c>
      <c r="E11750" t="s">
        <v>17642</v>
      </c>
      <c r="G11750" t="s">
        <v>31</v>
      </c>
      <c r="H11750" t="s">
        <v>31</v>
      </c>
      <c r="I11750" t="s">
        <v>2758</v>
      </c>
      <c r="J11750" t="s">
        <v>2758</v>
      </c>
      <c r="K11750" t="s">
        <v>31</v>
      </c>
      <c r="L11750" t="s">
        <v>2805</v>
      </c>
    </row>
    <row r="11751" spans="1:12" x14ac:dyDescent="0.3">
      <c r="A11751">
        <v>3657</v>
      </c>
      <c r="C11751" t="s">
        <v>13347</v>
      </c>
      <c r="D11751" t="s">
        <v>5050</v>
      </c>
      <c r="E11751" t="s">
        <v>17642</v>
      </c>
      <c r="G11751" t="s">
        <v>31</v>
      </c>
      <c r="H11751" t="s">
        <v>31</v>
      </c>
      <c r="I11751" t="s">
        <v>2758</v>
      </c>
      <c r="J11751" t="s">
        <v>2758</v>
      </c>
      <c r="K11751" t="s">
        <v>31</v>
      </c>
      <c r="L11751" t="s">
        <v>2805</v>
      </c>
    </row>
    <row r="11752" spans="1:12" x14ac:dyDescent="0.3">
      <c r="A11752">
        <v>3657</v>
      </c>
      <c r="C11752" t="s">
        <v>13348</v>
      </c>
      <c r="D11752" t="s">
        <v>5050</v>
      </c>
      <c r="E11752" t="s">
        <v>17642</v>
      </c>
      <c r="G11752" t="s">
        <v>31</v>
      </c>
      <c r="H11752" t="s">
        <v>31</v>
      </c>
      <c r="I11752" t="s">
        <v>2758</v>
      </c>
      <c r="J11752" t="s">
        <v>2758</v>
      </c>
      <c r="K11752" t="s">
        <v>31</v>
      </c>
      <c r="L11752" t="s">
        <v>2805</v>
      </c>
    </row>
    <row r="11753" spans="1:12" x14ac:dyDescent="0.3">
      <c r="A11753">
        <v>3657</v>
      </c>
      <c r="C11753" t="s">
        <v>13349</v>
      </c>
      <c r="D11753" t="s">
        <v>5050</v>
      </c>
      <c r="E11753" t="s">
        <v>17642</v>
      </c>
      <c r="G11753" t="s">
        <v>31</v>
      </c>
      <c r="H11753" t="s">
        <v>31</v>
      </c>
      <c r="I11753" t="s">
        <v>2758</v>
      </c>
      <c r="J11753" t="s">
        <v>2758</v>
      </c>
      <c r="K11753" t="s">
        <v>31</v>
      </c>
      <c r="L11753" t="s">
        <v>2805</v>
      </c>
    </row>
    <row r="11754" spans="1:12" x14ac:dyDescent="0.3">
      <c r="A11754">
        <v>3657</v>
      </c>
      <c r="C11754" t="s">
        <v>13350</v>
      </c>
      <c r="D11754" t="s">
        <v>5050</v>
      </c>
      <c r="E11754" t="s">
        <v>17642</v>
      </c>
      <c r="G11754" t="s">
        <v>31</v>
      </c>
      <c r="H11754" t="s">
        <v>31</v>
      </c>
      <c r="I11754" t="s">
        <v>2758</v>
      </c>
      <c r="J11754" t="s">
        <v>2758</v>
      </c>
      <c r="K11754" t="s">
        <v>31</v>
      </c>
      <c r="L11754" t="s">
        <v>2805</v>
      </c>
    </row>
    <row r="11755" spans="1:12" x14ac:dyDescent="0.3">
      <c r="A11755">
        <v>3657</v>
      </c>
      <c r="C11755" t="s">
        <v>13351</v>
      </c>
      <c r="D11755" t="s">
        <v>5050</v>
      </c>
      <c r="E11755" t="s">
        <v>17642</v>
      </c>
      <c r="G11755" t="s">
        <v>31</v>
      </c>
      <c r="H11755" t="s">
        <v>31</v>
      </c>
      <c r="I11755" t="s">
        <v>2758</v>
      </c>
      <c r="J11755" t="s">
        <v>2758</v>
      </c>
      <c r="K11755" t="s">
        <v>31</v>
      </c>
      <c r="L11755" t="s">
        <v>2805</v>
      </c>
    </row>
    <row r="11756" spans="1:12" x14ac:dyDescent="0.3">
      <c r="A11756">
        <v>3657</v>
      </c>
      <c r="C11756" t="s">
        <v>13352</v>
      </c>
      <c r="D11756" t="s">
        <v>5050</v>
      </c>
      <c r="E11756" t="s">
        <v>17642</v>
      </c>
      <c r="G11756" t="s">
        <v>31</v>
      </c>
      <c r="H11756" t="s">
        <v>31</v>
      </c>
      <c r="I11756" t="s">
        <v>2758</v>
      </c>
      <c r="J11756" t="s">
        <v>2758</v>
      </c>
      <c r="K11756" t="s">
        <v>31</v>
      </c>
      <c r="L11756" t="s">
        <v>2805</v>
      </c>
    </row>
    <row r="11757" spans="1:12" x14ac:dyDescent="0.3">
      <c r="A11757">
        <v>3657</v>
      </c>
      <c r="C11757" t="s">
        <v>13353</v>
      </c>
      <c r="D11757" t="s">
        <v>5050</v>
      </c>
      <c r="E11757" t="s">
        <v>17642</v>
      </c>
      <c r="G11757" t="s">
        <v>31</v>
      </c>
      <c r="H11757" t="s">
        <v>31</v>
      </c>
      <c r="I11757" t="s">
        <v>2758</v>
      </c>
      <c r="J11757" t="s">
        <v>2758</v>
      </c>
      <c r="K11757" t="s">
        <v>31</v>
      </c>
      <c r="L11757" t="s">
        <v>2805</v>
      </c>
    </row>
    <row r="11758" spans="1:12" x14ac:dyDescent="0.3">
      <c r="A11758">
        <v>3657</v>
      </c>
      <c r="C11758" t="s">
        <v>13354</v>
      </c>
      <c r="D11758" t="s">
        <v>5050</v>
      </c>
      <c r="E11758" t="s">
        <v>17642</v>
      </c>
      <c r="G11758" t="s">
        <v>31</v>
      </c>
      <c r="H11758" t="s">
        <v>31</v>
      </c>
      <c r="I11758" t="s">
        <v>2758</v>
      </c>
      <c r="J11758" t="s">
        <v>2758</v>
      </c>
      <c r="K11758" t="s">
        <v>31</v>
      </c>
      <c r="L11758" t="s">
        <v>2805</v>
      </c>
    </row>
    <row r="11759" spans="1:12" x14ac:dyDescent="0.3">
      <c r="A11759">
        <v>3657</v>
      </c>
      <c r="C11759" t="s">
        <v>13355</v>
      </c>
      <c r="D11759" t="s">
        <v>5050</v>
      </c>
      <c r="E11759" t="s">
        <v>17642</v>
      </c>
      <c r="G11759" t="s">
        <v>31</v>
      </c>
      <c r="H11759" t="s">
        <v>31</v>
      </c>
      <c r="I11759" t="s">
        <v>2758</v>
      </c>
      <c r="J11759" t="s">
        <v>2758</v>
      </c>
      <c r="K11759" t="s">
        <v>31</v>
      </c>
      <c r="L11759" t="s">
        <v>2805</v>
      </c>
    </row>
    <row r="11760" spans="1:12" x14ac:dyDescent="0.3">
      <c r="A11760">
        <v>3657</v>
      </c>
      <c r="C11760" t="s">
        <v>13356</v>
      </c>
      <c r="D11760" t="s">
        <v>5050</v>
      </c>
      <c r="E11760" t="s">
        <v>17642</v>
      </c>
      <c r="G11760" t="s">
        <v>31</v>
      </c>
      <c r="H11760" t="s">
        <v>31</v>
      </c>
      <c r="I11760" t="s">
        <v>2758</v>
      </c>
      <c r="J11760" t="s">
        <v>2758</v>
      </c>
      <c r="K11760" t="s">
        <v>31</v>
      </c>
      <c r="L11760" t="s">
        <v>2805</v>
      </c>
    </row>
    <row r="11761" spans="1:12" x14ac:dyDescent="0.3">
      <c r="A11761">
        <v>3657</v>
      </c>
      <c r="C11761" t="s">
        <v>13357</v>
      </c>
      <c r="D11761" t="s">
        <v>5050</v>
      </c>
      <c r="E11761" t="s">
        <v>17642</v>
      </c>
      <c r="G11761" t="s">
        <v>31</v>
      </c>
      <c r="H11761" t="s">
        <v>31</v>
      </c>
      <c r="I11761" t="s">
        <v>2758</v>
      </c>
      <c r="J11761" t="s">
        <v>2758</v>
      </c>
      <c r="K11761" t="s">
        <v>31</v>
      </c>
      <c r="L11761" t="s">
        <v>2805</v>
      </c>
    </row>
    <row r="11762" spans="1:12" x14ac:dyDescent="0.3">
      <c r="A11762">
        <v>3657</v>
      </c>
      <c r="C11762" t="s">
        <v>13358</v>
      </c>
      <c r="D11762" t="s">
        <v>5050</v>
      </c>
      <c r="E11762" t="s">
        <v>17642</v>
      </c>
      <c r="G11762" t="s">
        <v>31</v>
      </c>
      <c r="H11762" t="s">
        <v>31</v>
      </c>
      <c r="I11762" t="s">
        <v>2758</v>
      </c>
      <c r="J11762" t="s">
        <v>2758</v>
      </c>
      <c r="K11762" t="s">
        <v>31</v>
      </c>
      <c r="L11762" t="s">
        <v>2805</v>
      </c>
    </row>
    <row r="11763" spans="1:12" x14ac:dyDescent="0.3">
      <c r="A11763">
        <v>3657</v>
      </c>
      <c r="C11763" t="s">
        <v>13359</v>
      </c>
      <c r="D11763" t="s">
        <v>5050</v>
      </c>
      <c r="E11763" t="s">
        <v>17642</v>
      </c>
      <c r="G11763" t="s">
        <v>31</v>
      </c>
      <c r="H11763" t="s">
        <v>31</v>
      </c>
      <c r="I11763" t="s">
        <v>2758</v>
      </c>
      <c r="J11763" t="s">
        <v>2758</v>
      </c>
      <c r="K11763" t="s">
        <v>31</v>
      </c>
      <c r="L11763" t="s">
        <v>2805</v>
      </c>
    </row>
    <row r="11764" spans="1:12" x14ac:dyDescent="0.3">
      <c r="A11764">
        <v>3657</v>
      </c>
      <c r="C11764" t="s">
        <v>13360</v>
      </c>
      <c r="D11764" t="s">
        <v>5050</v>
      </c>
      <c r="E11764" t="s">
        <v>17642</v>
      </c>
      <c r="G11764" t="s">
        <v>31</v>
      </c>
      <c r="H11764" t="s">
        <v>31</v>
      </c>
      <c r="I11764" t="s">
        <v>2758</v>
      </c>
      <c r="J11764" t="s">
        <v>2758</v>
      </c>
      <c r="K11764" t="s">
        <v>31</v>
      </c>
      <c r="L11764" t="s">
        <v>2805</v>
      </c>
    </row>
    <row r="11765" spans="1:12" x14ac:dyDescent="0.3">
      <c r="A11765">
        <v>3657</v>
      </c>
      <c r="C11765" t="s">
        <v>13361</v>
      </c>
      <c r="D11765" t="s">
        <v>5050</v>
      </c>
      <c r="E11765" t="s">
        <v>17642</v>
      </c>
      <c r="G11765" t="s">
        <v>31</v>
      </c>
      <c r="H11765" t="s">
        <v>31</v>
      </c>
      <c r="I11765" t="s">
        <v>2758</v>
      </c>
      <c r="J11765" t="s">
        <v>2758</v>
      </c>
      <c r="K11765" t="s">
        <v>31</v>
      </c>
      <c r="L11765" t="s">
        <v>2805</v>
      </c>
    </row>
    <row r="11766" spans="1:12" x14ac:dyDescent="0.3">
      <c r="A11766">
        <v>3657</v>
      </c>
      <c r="C11766" t="s">
        <v>13362</v>
      </c>
      <c r="D11766" t="s">
        <v>5050</v>
      </c>
      <c r="E11766" t="s">
        <v>17642</v>
      </c>
      <c r="G11766" t="s">
        <v>31</v>
      </c>
      <c r="H11766" t="s">
        <v>31</v>
      </c>
      <c r="I11766" t="s">
        <v>2758</v>
      </c>
      <c r="J11766" t="s">
        <v>2758</v>
      </c>
      <c r="K11766" t="s">
        <v>31</v>
      </c>
      <c r="L11766" t="s">
        <v>2805</v>
      </c>
    </row>
    <row r="11767" spans="1:12" x14ac:dyDescent="0.3">
      <c r="A11767">
        <v>3657</v>
      </c>
      <c r="C11767" t="s">
        <v>13363</v>
      </c>
      <c r="D11767" t="s">
        <v>5050</v>
      </c>
      <c r="E11767" t="s">
        <v>17642</v>
      </c>
      <c r="G11767" t="s">
        <v>31</v>
      </c>
      <c r="H11767" t="s">
        <v>31</v>
      </c>
      <c r="I11767" t="s">
        <v>2758</v>
      </c>
      <c r="J11767" t="s">
        <v>2758</v>
      </c>
      <c r="K11767" t="s">
        <v>31</v>
      </c>
      <c r="L11767" t="s">
        <v>2805</v>
      </c>
    </row>
    <row r="11768" spans="1:12" x14ac:dyDescent="0.3">
      <c r="A11768">
        <v>3657</v>
      </c>
      <c r="C11768" t="s">
        <v>13364</v>
      </c>
      <c r="D11768" t="s">
        <v>5050</v>
      </c>
      <c r="E11768" t="s">
        <v>17642</v>
      </c>
      <c r="G11768" t="s">
        <v>31</v>
      </c>
      <c r="H11768" t="s">
        <v>31</v>
      </c>
      <c r="I11768" t="s">
        <v>2758</v>
      </c>
      <c r="J11768" t="s">
        <v>2758</v>
      </c>
      <c r="K11768" t="s">
        <v>31</v>
      </c>
      <c r="L11768" t="s">
        <v>2805</v>
      </c>
    </row>
    <row r="11769" spans="1:12" x14ac:dyDescent="0.3">
      <c r="A11769">
        <v>3657</v>
      </c>
      <c r="C11769" t="s">
        <v>13365</v>
      </c>
      <c r="D11769" t="s">
        <v>5050</v>
      </c>
      <c r="E11769" t="s">
        <v>17642</v>
      </c>
      <c r="G11769" t="s">
        <v>31</v>
      </c>
      <c r="H11769" t="s">
        <v>31</v>
      </c>
      <c r="I11769" t="s">
        <v>2758</v>
      </c>
      <c r="J11769" t="s">
        <v>2758</v>
      </c>
      <c r="K11769" t="s">
        <v>31</v>
      </c>
      <c r="L11769" t="s">
        <v>2805</v>
      </c>
    </row>
    <row r="11770" spans="1:12" x14ac:dyDescent="0.3">
      <c r="A11770">
        <v>3657</v>
      </c>
      <c r="C11770" t="s">
        <v>13366</v>
      </c>
      <c r="D11770" t="s">
        <v>5050</v>
      </c>
      <c r="E11770" t="s">
        <v>17642</v>
      </c>
      <c r="G11770" t="s">
        <v>31</v>
      </c>
      <c r="H11770" t="s">
        <v>31</v>
      </c>
      <c r="I11770" t="s">
        <v>2758</v>
      </c>
      <c r="J11770" t="s">
        <v>2758</v>
      </c>
      <c r="K11770" t="s">
        <v>31</v>
      </c>
      <c r="L11770" t="s">
        <v>2805</v>
      </c>
    </row>
    <row r="11771" spans="1:12" x14ac:dyDescent="0.3">
      <c r="A11771">
        <v>3657</v>
      </c>
      <c r="C11771" t="s">
        <v>13367</v>
      </c>
      <c r="D11771" t="s">
        <v>5050</v>
      </c>
      <c r="E11771" t="s">
        <v>17642</v>
      </c>
      <c r="G11771" t="s">
        <v>31</v>
      </c>
      <c r="H11771" t="s">
        <v>31</v>
      </c>
      <c r="I11771" t="s">
        <v>2758</v>
      </c>
      <c r="J11771" t="s">
        <v>2758</v>
      </c>
      <c r="K11771" t="s">
        <v>31</v>
      </c>
      <c r="L11771" t="s">
        <v>2805</v>
      </c>
    </row>
    <row r="11772" spans="1:12" x14ac:dyDescent="0.3">
      <c r="A11772">
        <v>3657</v>
      </c>
      <c r="C11772" t="s">
        <v>13368</v>
      </c>
      <c r="D11772" t="s">
        <v>5050</v>
      </c>
      <c r="E11772" t="s">
        <v>17642</v>
      </c>
      <c r="G11772" t="s">
        <v>31</v>
      </c>
      <c r="H11772" t="s">
        <v>31</v>
      </c>
      <c r="I11772" t="s">
        <v>2758</v>
      </c>
      <c r="J11772" t="s">
        <v>2758</v>
      </c>
      <c r="K11772" t="s">
        <v>31</v>
      </c>
      <c r="L11772" t="s">
        <v>2805</v>
      </c>
    </row>
    <row r="11773" spans="1:12" x14ac:dyDescent="0.3">
      <c r="A11773">
        <v>3657</v>
      </c>
      <c r="C11773" t="s">
        <v>13369</v>
      </c>
      <c r="D11773" t="s">
        <v>5050</v>
      </c>
      <c r="E11773" t="s">
        <v>17642</v>
      </c>
      <c r="G11773" t="s">
        <v>31</v>
      </c>
      <c r="H11773" t="s">
        <v>31</v>
      </c>
      <c r="I11773" t="s">
        <v>2758</v>
      </c>
      <c r="J11773" t="s">
        <v>2758</v>
      </c>
      <c r="K11773" t="s">
        <v>31</v>
      </c>
      <c r="L11773" t="s">
        <v>2805</v>
      </c>
    </row>
    <row r="11774" spans="1:12" x14ac:dyDescent="0.3">
      <c r="A11774">
        <v>3657</v>
      </c>
      <c r="C11774" t="s">
        <v>13370</v>
      </c>
      <c r="D11774" t="s">
        <v>5050</v>
      </c>
      <c r="E11774" t="s">
        <v>17642</v>
      </c>
      <c r="G11774" t="s">
        <v>31</v>
      </c>
      <c r="H11774" t="s">
        <v>31</v>
      </c>
      <c r="I11774" t="s">
        <v>2758</v>
      </c>
      <c r="J11774" t="s">
        <v>2758</v>
      </c>
      <c r="K11774" t="s">
        <v>31</v>
      </c>
      <c r="L11774" t="s">
        <v>2805</v>
      </c>
    </row>
    <row r="11775" spans="1:12" x14ac:dyDescent="0.3">
      <c r="A11775">
        <v>3657</v>
      </c>
      <c r="C11775" t="s">
        <v>13371</v>
      </c>
      <c r="D11775" t="s">
        <v>5050</v>
      </c>
      <c r="E11775" t="s">
        <v>17642</v>
      </c>
      <c r="G11775" t="s">
        <v>31</v>
      </c>
      <c r="H11775" t="s">
        <v>31</v>
      </c>
      <c r="I11775" t="s">
        <v>2758</v>
      </c>
      <c r="J11775" t="s">
        <v>2758</v>
      </c>
      <c r="K11775" t="s">
        <v>31</v>
      </c>
      <c r="L11775" t="s">
        <v>2805</v>
      </c>
    </row>
    <row r="11776" spans="1:12" x14ac:dyDescent="0.3">
      <c r="A11776">
        <v>3657</v>
      </c>
      <c r="C11776" t="s">
        <v>13372</v>
      </c>
      <c r="D11776" t="s">
        <v>5050</v>
      </c>
      <c r="E11776" t="s">
        <v>17642</v>
      </c>
      <c r="G11776" t="s">
        <v>31</v>
      </c>
      <c r="H11776" t="s">
        <v>31</v>
      </c>
      <c r="I11776" t="s">
        <v>2758</v>
      </c>
      <c r="J11776" t="s">
        <v>2758</v>
      </c>
      <c r="K11776" t="s">
        <v>31</v>
      </c>
      <c r="L11776" t="s">
        <v>2805</v>
      </c>
    </row>
    <row r="11777" spans="1:12" x14ac:dyDescent="0.3">
      <c r="A11777">
        <v>3657</v>
      </c>
      <c r="C11777" t="s">
        <v>13373</v>
      </c>
      <c r="D11777" t="s">
        <v>5050</v>
      </c>
      <c r="E11777" t="s">
        <v>17642</v>
      </c>
      <c r="G11777" t="s">
        <v>31</v>
      </c>
      <c r="H11777" t="s">
        <v>31</v>
      </c>
      <c r="I11777" t="s">
        <v>2758</v>
      </c>
      <c r="J11777" t="s">
        <v>2758</v>
      </c>
      <c r="K11777" t="s">
        <v>31</v>
      </c>
      <c r="L11777" t="s">
        <v>2805</v>
      </c>
    </row>
    <row r="11778" spans="1:12" x14ac:dyDescent="0.3">
      <c r="A11778">
        <v>3657</v>
      </c>
      <c r="C11778" t="s">
        <v>13374</v>
      </c>
      <c r="D11778" t="s">
        <v>5050</v>
      </c>
      <c r="E11778" t="s">
        <v>17642</v>
      </c>
      <c r="G11778" t="s">
        <v>31</v>
      </c>
      <c r="H11778" t="s">
        <v>31</v>
      </c>
      <c r="I11778" t="s">
        <v>2758</v>
      </c>
      <c r="J11778" t="s">
        <v>2758</v>
      </c>
      <c r="K11778" t="s">
        <v>31</v>
      </c>
      <c r="L11778" t="s">
        <v>2805</v>
      </c>
    </row>
    <row r="11779" spans="1:12" x14ac:dyDescent="0.3">
      <c r="A11779">
        <v>3657</v>
      </c>
      <c r="C11779" t="s">
        <v>13375</v>
      </c>
      <c r="D11779" t="s">
        <v>5050</v>
      </c>
      <c r="E11779" t="s">
        <v>17642</v>
      </c>
      <c r="G11779" t="s">
        <v>31</v>
      </c>
      <c r="H11779" t="s">
        <v>31</v>
      </c>
      <c r="I11779" t="s">
        <v>2758</v>
      </c>
      <c r="J11779" t="s">
        <v>2758</v>
      </c>
      <c r="K11779" t="s">
        <v>31</v>
      </c>
      <c r="L11779" t="s">
        <v>2805</v>
      </c>
    </row>
    <row r="11780" spans="1:12" x14ac:dyDescent="0.3">
      <c r="A11780">
        <v>3657</v>
      </c>
      <c r="C11780" t="s">
        <v>13376</v>
      </c>
      <c r="D11780" t="s">
        <v>5050</v>
      </c>
      <c r="E11780" t="s">
        <v>17642</v>
      </c>
      <c r="G11780" t="s">
        <v>31</v>
      </c>
      <c r="H11780" t="s">
        <v>31</v>
      </c>
      <c r="I11780" t="s">
        <v>2758</v>
      </c>
      <c r="J11780" t="s">
        <v>2758</v>
      </c>
      <c r="K11780" t="s">
        <v>31</v>
      </c>
      <c r="L11780" t="s">
        <v>2805</v>
      </c>
    </row>
    <row r="11781" spans="1:12" x14ac:dyDescent="0.3">
      <c r="A11781">
        <v>3657</v>
      </c>
      <c r="C11781" t="s">
        <v>13377</v>
      </c>
      <c r="D11781" t="s">
        <v>5050</v>
      </c>
      <c r="E11781" t="s">
        <v>17642</v>
      </c>
      <c r="G11781" t="s">
        <v>31</v>
      </c>
      <c r="H11781" t="s">
        <v>31</v>
      </c>
      <c r="I11781" t="s">
        <v>2758</v>
      </c>
      <c r="J11781" t="s">
        <v>2758</v>
      </c>
      <c r="K11781" t="s">
        <v>31</v>
      </c>
      <c r="L11781" t="s">
        <v>2805</v>
      </c>
    </row>
    <row r="11782" spans="1:12" x14ac:dyDescent="0.3">
      <c r="A11782">
        <v>3657</v>
      </c>
      <c r="C11782" t="s">
        <v>13378</v>
      </c>
      <c r="D11782" t="s">
        <v>5050</v>
      </c>
      <c r="E11782" t="s">
        <v>17642</v>
      </c>
      <c r="G11782" t="s">
        <v>31</v>
      </c>
      <c r="H11782" t="s">
        <v>31</v>
      </c>
      <c r="I11782" t="s">
        <v>2758</v>
      </c>
      <c r="J11782" t="s">
        <v>2758</v>
      </c>
      <c r="K11782" t="s">
        <v>31</v>
      </c>
      <c r="L11782" t="s">
        <v>2805</v>
      </c>
    </row>
    <row r="11783" spans="1:12" x14ac:dyDescent="0.3">
      <c r="A11783">
        <v>3657</v>
      </c>
      <c r="C11783" t="s">
        <v>13379</v>
      </c>
      <c r="D11783" t="s">
        <v>5050</v>
      </c>
      <c r="E11783" t="s">
        <v>17642</v>
      </c>
      <c r="G11783" t="s">
        <v>31</v>
      </c>
      <c r="H11783" t="s">
        <v>31</v>
      </c>
      <c r="I11783" t="s">
        <v>2758</v>
      </c>
      <c r="J11783" t="s">
        <v>2758</v>
      </c>
      <c r="K11783" t="s">
        <v>31</v>
      </c>
      <c r="L11783" t="s">
        <v>2805</v>
      </c>
    </row>
    <row r="11784" spans="1:12" x14ac:dyDescent="0.3">
      <c r="A11784">
        <v>3657</v>
      </c>
      <c r="C11784" t="s">
        <v>13380</v>
      </c>
      <c r="D11784" t="s">
        <v>5050</v>
      </c>
      <c r="E11784" t="s">
        <v>17642</v>
      </c>
      <c r="G11784" t="s">
        <v>31</v>
      </c>
      <c r="H11784" t="s">
        <v>31</v>
      </c>
      <c r="I11784" t="s">
        <v>2758</v>
      </c>
      <c r="J11784" t="s">
        <v>2758</v>
      </c>
      <c r="K11784" t="s">
        <v>31</v>
      </c>
      <c r="L11784" t="s">
        <v>2805</v>
      </c>
    </row>
    <row r="11785" spans="1:12" x14ac:dyDescent="0.3">
      <c r="A11785">
        <v>3657</v>
      </c>
      <c r="C11785" t="s">
        <v>13381</v>
      </c>
      <c r="D11785" t="s">
        <v>5050</v>
      </c>
      <c r="E11785" t="s">
        <v>17642</v>
      </c>
      <c r="G11785" t="s">
        <v>31</v>
      </c>
      <c r="H11785" t="s">
        <v>31</v>
      </c>
      <c r="I11785" t="s">
        <v>2758</v>
      </c>
      <c r="J11785" t="s">
        <v>2758</v>
      </c>
      <c r="K11785" t="s">
        <v>31</v>
      </c>
      <c r="L11785" t="s">
        <v>2805</v>
      </c>
    </row>
    <row r="11786" spans="1:12" x14ac:dyDescent="0.3">
      <c r="A11786">
        <v>3657</v>
      </c>
      <c r="C11786" t="s">
        <v>13382</v>
      </c>
      <c r="D11786" t="s">
        <v>5050</v>
      </c>
      <c r="E11786" t="s">
        <v>17642</v>
      </c>
      <c r="G11786" t="s">
        <v>31</v>
      </c>
      <c r="H11786" t="s">
        <v>31</v>
      </c>
      <c r="I11786" t="s">
        <v>2758</v>
      </c>
      <c r="J11786" t="s">
        <v>2758</v>
      </c>
      <c r="K11786" t="s">
        <v>31</v>
      </c>
      <c r="L11786" t="s">
        <v>2805</v>
      </c>
    </row>
    <row r="11787" spans="1:12" x14ac:dyDescent="0.3">
      <c r="A11787">
        <v>3657</v>
      </c>
      <c r="C11787" t="s">
        <v>13383</v>
      </c>
      <c r="D11787" t="s">
        <v>5050</v>
      </c>
      <c r="E11787" t="s">
        <v>17642</v>
      </c>
      <c r="G11787" t="s">
        <v>31</v>
      </c>
      <c r="H11787" t="s">
        <v>31</v>
      </c>
      <c r="I11787" t="s">
        <v>2758</v>
      </c>
      <c r="J11787" t="s">
        <v>2758</v>
      </c>
      <c r="K11787" t="s">
        <v>31</v>
      </c>
      <c r="L11787" t="s">
        <v>2805</v>
      </c>
    </row>
    <row r="11788" spans="1:12" x14ac:dyDescent="0.3">
      <c r="A11788">
        <v>3657</v>
      </c>
      <c r="C11788" t="s">
        <v>13384</v>
      </c>
      <c r="D11788" t="s">
        <v>5050</v>
      </c>
      <c r="E11788" t="s">
        <v>17642</v>
      </c>
      <c r="G11788" t="s">
        <v>31</v>
      </c>
      <c r="H11788" t="s">
        <v>31</v>
      </c>
      <c r="I11788" t="s">
        <v>2758</v>
      </c>
      <c r="J11788" t="s">
        <v>2758</v>
      </c>
      <c r="K11788" t="s">
        <v>31</v>
      </c>
      <c r="L11788" t="s">
        <v>2805</v>
      </c>
    </row>
    <row r="11789" spans="1:12" x14ac:dyDescent="0.3">
      <c r="A11789">
        <v>3657</v>
      </c>
      <c r="C11789" t="s">
        <v>13385</v>
      </c>
      <c r="D11789" t="s">
        <v>5050</v>
      </c>
      <c r="E11789" t="s">
        <v>17642</v>
      </c>
      <c r="G11789" t="s">
        <v>31</v>
      </c>
      <c r="H11789" t="s">
        <v>31</v>
      </c>
      <c r="I11789" t="s">
        <v>2758</v>
      </c>
      <c r="J11789" t="s">
        <v>2758</v>
      </c>
      <c r="K11789" t="s">
        <v>31</v>
      </c>
      <c r="L11789" t="s">
        <v>2805</v>
      </c>
    </row>
    <row r="11790" spans="1:12" x14ac:dyDescent="0.3">
      <c r="A11790">
        <v>3657</v>
      </c>
      <c r="C11790" t="s">
        <v>13386</v>
      </c>
      <c r="D11790" t="s">
        <v>5050</v>
      </c>
      <c r="E11790" t="s">
        <v>17642</v>
      </c>
      <c r="G11790" t="s">
        <v>31</v>
      </c>
      <c r="H11790" t="s">
        <v>31</v>
      </c>
      <c r="I11790" t="s">
        <v>2758</v>
      </c>
      <c r="J11790" t="s">
        <v>2758</v>
      </c>
      <c r="K11790" t="s">
        <v>31</v>
      </c>
      <c r="L11790" t="s">
        <v>2805</v>
      </c>
    </row>
    <row r="11791" spans="1:12" x14ac:dyDescent="0.3">
      <c r="A11791">
        <v>3657</v>
      </c>
      <c r="C11791" t="s">
        <v>13387</v>
      </c>
      <c r="D11791" t="s">
        <v>5050</v>
      </c>
      <c r="E11791" t="s">
        <v>17642</v>
      </c>
      <c r="G11791" t="s">
        <v>31</v>
      </c>
      <c r="H11791" t="s">
        <v>31</v>
      </c>
      <c r="I11791" t="s">
        <v>2758</v>
      </c>
      <c r="J11791" t="s">
        <v>2758</v>
      </c>
      <c r="K11791" t="s">
        <v>31</v>
      </c>
      <c r="L11791" t="s">
        <v>2805</v>
      </c>
    </row>
    <row r="11792" spans="1:12" x14ac:dyDescent="0.3">
      <c r="A11792">
        <v>3657</v>
      </c>
      <c r="C11792" t="s">
        <v>13388</v>
      </c>
      <c r="D11792" t="s">
        <v>5050</v>
      </c>
      <c r="E11792" t="s">
        <v>17642</v>
      </c>
      <c r="G11792" t="s">
        <v>31</v>
      </c>
      <c r="H11792" t="s">
        <v>31</v>
      </c>
      <c r="I11792" t="s">
        <v>2758</v>
      </c>
      <c r="J11792" t="s">
        <v>2758</v>
      </c>
      <c r="K11792" t="s">
        <v>31</v>
      </c>
      <c r="L11792" t="s">
        <v>2805</v>
      </c>
    </row>
    <row r="11793" spans="1:12" x14ac:dyDescent="0.3">
      <c r="A11793">
        <v>3657</v>
      </c>
      <c r="C11793" t="s">
        <v>13389</v>
      </c>
      <c r="D11793" t="s">
        <v>5050</v>
      </c>
      <c r="E11793" t="s">
        <v>17642</v>
      </c>
      <c r="G11793" t="s">
        <v>31</v>
      </c>
      <c r="H11793" t="s">
        <v>31</v>
      </c>
      <c r="I11793" t="s">
        <v>2758</v>
      </c>
      <c r="J11793" t="s">
        <v>2758</v>
      </c>
      <c r="K11793" t="s">
        <v>31</v>
      </c>
      <c r="L11793" t="s">
        <v>2805</v>
      </c>
    </row>
    <row r="11794" spans="1:12" x14ac:dyDescent="0.3">
      <c r="A11794">
        <v>3657</v>
      </c>
      <c r="C11794" t="s">
        <v>13390</v>
      </c>
      <c r="D11794" t="s">
        <v>5050</v>
      </c>
      <c r="E11794" t="s">
        <v>17642</v>
      </c>
      <c r="G11794" t="s">
        <v>31</v>
      </c>
      <c r="H11794" t="s">
        <v>31</v>
      </c>
      <c r="I11794" t="s">
        <v>2758</v>
      </c>
      <c r="J11794" t="s">
        <v>2758</v>
      </c>
      <c r="K11794" t="s">
        <v>31</v>
      </c>
      <c r="L11794" t="s">
        <v>2805</v>
      </c>
    </row>
    <row r="11795" spans="1:12" x14ac:dyDescent="0.3">
      <c r="A11795">
        <v>3657</v>
      </c>
      <c r="C11795" t="s">
        <v>13391</v>
      </c>
      <c r="D11795" t="s">
        <v>5050</v>
      </c>
      <c r="E11795" t="s">
        <v>17642</v>
      </c>
      <c r="G11795" t="s">
        <v>31</v>
      </c>
      <c r="H11795" t="s">
        <v>31</v>
      </c>
      <c r="I11795" t="s">
        <v>2758</v>
      </c>
      <c r="J11795" t="s">
        <v>2758</v>
      </c>
      <c r="K11795" t="s">
        <v>31</v>
      </c>
      <c r="L11795" t="s">
        <v>2805</v>
      </c>
    </row>
    <row r="11796" spans="1:12" x14ac:dyDescent="0.3">
      <c r="A11796">
        <v>3657</v>
      </c>
      <c r="C11796" t="s">
        <v>13392</v>
      </c>
      <c r="D11796" t="s">
        <v>5050</v>
      </c>
      <c r="E11796" t="s">
        <v>17642</v>
      </c>
      <c r="G11796" t="s">
        <v>31</v>
      </c>
      <c r="H11796" t="s">
        <v>31</v>
      </c>
      <c r="I11796" t="s">
        <v>2758</v>
      </c>
      <c r="J11796" t="s">
        <v>2758</v>
      </c>
      <c r="K11796" t="s">
        <v>31</v>
      </c>
      <c r="L11796" t="s">
        <v>2805</v>
      </c>
    </row>
    <row r="11797" spans="1:12" x14ac:dyDescent="0.3">
      <c r="A11797">
        <v>3657</v>
      </c>
      <c r="C11797" t="s">
        <v>13393</v>
      </c>
      <c r="D11797" t="s">
        <v>5050</v>
      </c>
      <c r="E11797" t="s">
        <v>17642</v>
      </c>
      <c r="G11797" t="s">
        <v>31</v>
      </c>
      <c r="H11797" t="s">
        <v>31</v>
      </c>
      <c r="I11797" t="s">
        <v>2758</v>
      </c>
      <c r="J11797" t="s">
        <v>2758</v>
      </c>
      <c r="K11797" t="s">
        <v>31</v>
      </c>
      <c r="L11797" t="s">
        <v>2805</v>
      </c>
    </row>
    <row r="11798" spans="1:12" x14ac:dyDescent="0.3">
      <c r="A11798">
        <v>3657</v>
      </c>
      <c r="C11798" t="s">
        <v>13394</v>
      </c>
      <c r="D11798" t="s">
        <v>5050</v>
      </c>
      <c r="E11798" t="s">
        <v>17642</v>
      </c>
      <c r="G11798" t="s">
        <v>31</v>
      </c>
      <c r="H11798" t="s">
        <v>31</v>
      </c>
      <c r="I11798" t="s">
        <v>2758</v>
      </c>
      <c r="J11798" t="s">
        <v>2758</v>
      </c>
      <c r="K11798" t="s">
        <v>31</v>
      </c>
      <c r="L11798" t="s">
        <v>2805</v>
      </c>
    </row>
    <row r="11799" spans="1:12" x14ac:dyDescent="0.3">
      <c r="A11799">
        <v>3657</v>
      </c>
      <c r="C11799" t="s">
        <v>13395</v>
      </c>
      <c r="D11799" t="s">
        <v>5050</v>
      </c>
      <c r="E11799" t="s">
        <v>17642</v>
      </c>
      <c r="G11799" t="s">
        <v>31</v>
      </c>
      <c r="H11799" t="s">
        <v>31</v>
      </c>
      <c r="I11799" t="s">
        <v>2758</v>
      </c>
      <c r="J11799" t="s">
        <v>2758</v>
      </c>
      <c r="K11799" t="s">
        <v>31</v>
      </c>
      <c r="L11799" t="s">
        <v>2805</v>
      </c>
    </row>
    <row r="11800" spans="1:12" x14ac:dyDescent="0.3">
      <c r="A11800">
        <v>3657</v>
      </c>
      <c r="C11800" t="s">
        <v>13396</v>
      </c>
      <c r="D11800" t="s">
        <v>5050</v>
      </c>
      <c r="E11800" t="s">
        <v>17642</v>
      </c>
      <c r="G11800" t="s">
        <v>31</v>
      </c>
      <c r="H11800" t="s">
        <v>31</v>
      </c>
      <c r="I11800" t="s">
        <v>2758</v>
      </c>
      <c r="J11800" t="s">
        <v>2758</v>
      </c>
      <c r="K11800" t="s">
        <v>31</v>
      </c>
      <c r="L11800" t="s">
        <v>2805</v>
      </c>
    </row>
    <row r="11801" spans="1:12" x14ac:dyDescent="0.3">
      <c r="A11801">
        <v>3657</v>
      </c>
      <c r="C11801" t="s">
        <v>13397</v>
      </c>
      <c r="D11801" t="s">
        <v>5050</v>
      </c>
      <c r="E11801" t="s">
        <v>17642</v>
      </c>
      <c r="G11801" t="s">
        <v>31</v>
      </c>
      <c r="H11801" t="s">
        <v>31</v>
      </c>
      <c r="I11801" t="s">
        <v>2758</v>
      </c>
      <c r="J11801" t="s">
        <v>2758</v>
      </c>
      <c r="K11801" t="s">
        <v>31</v>
      </c>
      <c r="L11801" t="s">
        <v>2805</v>
      </c>
    </row>
    <row r="11802" spans="1:12" x14ac:dyDescent="0.3">
      <c r="A11802">
        <v>3657</v>
      </c>
      <c r="C11802" t="s">
        <v>13398</v>
      </c>
      <c r="D11802" t="s">
        <v>5050</v>
      </c>
      <c r="E11802" t="s">
        <v>17642</v>
      </c>
      <c r="G11802" t="s">
        <v>31</v>
      </c>
      <c r="H11802" t="s">
        <v>31</v>
      </c>
      <c r="I11802" t="s">
        <v>2758</v>
      </c>
      <c r="J11802" t="s">
        <v>2758</v>
      </c>
      <c r="K11802" t="s">
        <v>31</v>
      </c>
      <c r="L11802" t="s">
        <v>2805</v>
      </c>
    </row>
    <row r="11803" spans="1:12" x14ac:dyDescent="0.3">
      <c r="A11803">
        <v>3657</v>
      </c>
      <c r="C11803" t="s">
        <v>13399</v>
      </c>
      <c r="D11803" t="s">
        <v>5050</v>
      </c>
      <c r="E11803" t="s">
        <v>17642</v>
      </c>
      <c r="G11803" t="s">
        <v>31</v>
      </c>
      <c r="H11803" t="s">
        <v>31</v>
      </c>
      <c r="I11803" t="s">
        <v>2758</v>
      </c>
      <c r="J11803" t="s">
        <v>2758</v>
      </c>
      <c r="K11803" t="s">
        <v>31</v>
      </c>
      <c r="L11803" t="s">
        <v>2805</v>
      </c>
    </row>
    <row r="11804" spans="1:12" x14ac:dyDescent="0.3">
      <c r="A11804">
        <v>3657</v>
      </c>
      <c r="C11804" t="s">
        <v>13400</v>
      </c>
      <c r="D11804" t="s">
        <v>5050</v>
      </c>
      <c r="E11804" t="s">
        <v>17642</v>
      </c>
      <c r="G11804" t="s">
        <v>31</v>
      </c>
      <c r="H11804" t="s">
        <v>31</v>
      </c>
      <c r="I11804" t="s">
        <v>2758</v>
      </c>
      <c r="J11804" t="s">
        <v>2758</v>
      </c>
      <c r="K11804" t="s">
        <v>31</v>
      </c>
      <c r="L11804" t="s">
        <v>2805</v>
      </c>
    </row>
    <row r="11805" spans="1:12" x14ac:dyDescent="0.3">
      <c r="A11805">
        <v>3657</v>
      </c>
      <c r="C11805" t="s">
        <v>13401</v>
      </c>
      <c r="D11805" t="s">
        <v>5050</v>
      </c>
      <c r="E11805" t="s">
        <v>17642</v>
      </c>
      <c r="G11805" t="s">
        <v>31</v>
      </c>
      <c r="H11805" t="s">
        <v>31</v>
      </c>
      <c r="I11805" t="s">
        <v>2758</v>
      </c>
      <c r="J11805" t="s">
        <v>2758</v>
      </c>
      <c r="K11805" t="s">
        <v>31</v>
      </c>
      <c r="L11805" t="s">
        <v>2805</v>
      </c>
    </row>
    <row r="11806" spans="1:12" x14ac:dyDescent="0.3">
      <c r="A11806">
        <v>3657</v>
      </c>
      <c r="C11806" t="s">
        <v>13402</v>
      </c>
      <c r="D11806" t="s">
        <v>5050</v>
      </c>
      <c r="E11806" t="s">
        <v>17642</v>
      </c>
      <c r="G11806" t="s">
        <v>31</v>
      </c>
      <c r="H11806" t="s">
        <v>31</v>
      </c>
      <c r="I11806" t="s">
        <v>2758</v>
      </c>
      <c r="J11806" t="s">
        <v>2758</v>
      </c>
      <c r="K11806" t="s">
        <v>31</v>
      </c>
      <c r="L11806" t="s">
        <v>2805</v>
      </c>
    </row>
    <row r="11807" spans="1:12" x14ac:dyDescent="0.3">
      <c r="A11807">
        <v>3657</v>
      </c>
      <c r="C11807" t="s">
        <v>13403</v>
      </c>
      <c r="D11807" t="s">
        <v>5050</v>
      </c>
      <c r="E11807" t="s">
        <v>17642</v>
      </c>
      <c r="G11807" t="s">
        <v>31</v>
      </c>
      <c r="H11807" t="s">
        <v>31</v>
      </c>
      <c r="I11807" t="s">
        <v>2758</v>
      </c>
      <c r="J11807" t="s">
        <v>2758</v>
      </c>
      <c r="K11807" t="s">
        <v>31</v>
      </c>
      <c r="L11807" t="s">
        <v>2805</v>
      </c>
    </row>
    <row r="11808" spans="1:12" x14ac:dyDescent="0.3">
      <c r="A11808">
        <v>3657</v>
      </c>
      <c r="C11808" t="s">
        <v>13404</v>
      </c>
      <c r="D11808" t="s">
        <v>5050</v>
      </c>
      <c r="E11808" t="s">
        <v>17642</v>
      </c>
      <c r="G11808" t="s">
        <v>31</v>
      </c>
      <c r="H11808" t="s">
        <v>31</v>
      </c>
      <c r="I11808" t="s">
        <v>2758</v>
      </c>
      <c r="J11808" t="s">
        <v>2758</v>
      </c>
      <c r="K11808" t="s">
        <v>31</v>
      </c>
      <c r="L11808" t="s">
        <v>2805</v>
      </c>
    </row>
    <row r="11809" spans="1:12" x14ac:dyDescent="0.3">
      <c r="A11809">
        <v>3657</v>
      </c>
      <c r="C11809" t="s">
        <v>13405</v>
      </c>
      <c r="D11809" t="s">
        <v>5050</v>
      </c>
      <c r="E11809" t="s">
        <v>17642</v>
      </c>
      <c r="G11809" t="s">
        <v>31</v>
      </c>
      <c r="H11809" t="s">
        <v>31</v>
      </c>
      <c r="I11809" t="s">
        <v>2758</v>
      </c>
      <c r="J11809" t="s">
        <v>2758</v>
      </c>
      <c r="K11809" t="s">
        <v>31</v>
      </c>
      <c r="L11809" t="s">
        <v>2805</v>
      </c>
    </row>
    <row r="11810" spans="1:12" x14ac:dyDescent="0.3">
      <c r="A11810">
        <v>3657</v>
      </c>
      <c r="C11810" t="s">
        <v>13406</v>
      </c>
      <c r="D11810" t="s">
        <v>5050</v>
      </c>
      <c r="E11810" t="s">
        <v>17642</v>
      </c>
      <c r="G11810" t="s">
        <v>31</v>
      </c>
      <c r="H11810" t="s">
        <v>31</v>
      </c>
      <c r="I11810" t="s">
        <v>2758</v>
      </c>
      <c r="J11810" t="s">
        <v>2758</v>
      </c>
      <c r="K11810" t="s">
        <v>31</v>
      </c>
      <c r="L11810" t="s">
        <v>2805</v>
      </c>
    </row>
    <row r="11811" spans="1:12" x14ac:dyDescent="0.3">
      <c r="A11811">
        <v>3657</v>
      </c>
      <c r="C11811" t="s">
        <v>13407</v>
      </c>
      <c r="D11811" t="s">
        <v>5050</v>
      </c>
      <c r="E11811" t="s">
        <v>17642</v>
      </c>
      <c r="G11811" t="s">
        <v>31</v>
      </c>
      <c r="H11811" t="s">
        <v>31</v>
      </c>
      <c r="I11811" t="s">
        <v>2758</v>
      </c>
      <c r="J11811" t="s">
        <v>2758</v>
      </c>
      <c r="K11811" t="s">
        <v>31</v>
      </c>
      <c r="L11811" t="s">
        <v>2805</v>
      </c>
    </row>
    <row r="11812" spans="1:12" x14ac:dyDescent="0.3">
      <c r="A11812">
        <v>3657</v>
      </c>
      <c r="C11812" t="s">
        <v>13408</v>
      </c>
      <c r="D11812" t="s">
        <v>5050</v>
      </c>
      <c r="E11812" t="s">
        <v>17642</v>
      </c>
      <c r="G11812" t="s">
        <v>31</v>
      </c>
      <c r="H11812" t="s">
        <v>31</v>
      </c>
      <c r="I11812" t="s">
        <v>2758</v>
      </c>
      <c r="J11812" t="s">
        <v>2758</v>
      </c>
      <c r="K11812" t="s">
        <v>31</v>
      </c>
      <c r="L11812" t="s">
        <v>2805</v>
      </c>
    </row>
    <row r="11813" spans="1:12" x14ac:dyDescent="0.3">
      <c r="A11813">
        <v>3657</v>
      </c>
      <c r="C11813" t="s">
        <v>13409</v>
      </c>
      <c r="D11813" t="s">
        <v>5050</v>
      </c>
      <c r="E11813" t="s">
        <v>17642</v>
      </c>
      <c r="G11813" t="s">
        <v>31</v>
      </c>
      <c r="H11813" t="s">
        <v>31</v>
      </c>
      <c r="I11813" t="s">
        <v>2758</v>
      </c>
      <c r="J11813" t="s">
        <v>2758</v>
      </c>
      <c r="K11813" t="s">
        <v>31</v>
      </c>
      <c r="L11813" t="s">
        <v>2805</v>
      </c>
    </row>
    <row r="11814" spans="1:12" x14ac:dyDescent="0.3">
      <c r="A11814">
        <v>3657</v>
      </c>
      <c r="C11814" t="s">
        <v>13410</v>
      </c>
      <c r="D11814" t="s">
        <v>5050</v>
      </c>
      <c r="E11814" t="s">
        <v>17642</v>
      </c>
      <c r="G11814" t="s">
        <v>31</v>
      </c>
      <c r="H11814" t="s">
        <v>31</v>
      </c>
      <c r="I11814" t="s">
        <v>2758</v>
      </c>
      <c r="J11814" t="s">
        <v>2758</v>
      </c>
      <c r="K11814" t="s">
        <v>31</v>
      </c>
      <c r="L11814" t="s">
        <v>2805</v>
      </c>
    </row>
    <row r="11815" spans="1:12" x14ac:dyDescent="0.3">
      <c r="A11815">
        <v>3657</v>
      </c>
      <c r="C11815" t="s">
        <v>13411</v>
      </c>
      <c r="D11815" t="s">
        <v>5050</v>
      </c>
      <c r="E11815" t="s">
        <v>17642</v>
      </c>
      <c r="G11815" t="s">
        <v>31</v>
      </c>
      <c r="H11815" t="s">
        <v>31</v>
      </c>
      <c r="I11815" t="s">
        <v>2758</v>
      </c>
      <c r="J11815" t="s">
        <v>2758</v>
      </c>
      <c r="K11815" t="s">
        <v>31</v>
      </c>
      <c r="L11815" t="s">
        <v>2805</v>
      </c>
    </row>
    <row r="11816" spans="1:12" x14ac:dyDescent="0.3">
      <c r="A11816">
        <v>3657</v>
      </c>
      <c r="C11816" t="s">
        <v>13412</v>
      </c>
      <c r="D11816" t="s">
        <v>5050</v>
      </c>
      <c r="E11816" t="s">
        <v>17642</v>
      </c>
      <c r="G11816" t="s">
        <v>31</v>
      </c>
      <c r="H11816" t="s">
        <v>31</v>
      </c>
      <c r="I11816" t="s">
        <v>2758</v>
      </c>
      <c r="J11816" t="s">
        <v>2758</v>
      </c>
      <c r="K11816" t="s">
        <v>31</v>
      </c>
      <c r="L11816" t="s">
        <v>2805</v>
      </c>
    </row>
    <row r="11817" spans="1:12" x14ac:dyDescent="0.3">
      <c r="A11817">
        <v>3657</v>
      </c>
      <c r="C11817" t="s">
        <v>13413</v>
      </c>
      <c r="D11817" t="s">
        <v>5050</v>
      </c>
      <c r="E11817" t="s">
        <v>17642</v>
      </c>
      <c r="G11817" t="s">
        <v>31</v>
      </c>
      <c r="H11817" t="s">
        <v>31</v>
      </c>
      <c r="I11817" t="s">
        <v>2758</v>
      </c>
      <c r="J11817" t="s">
        <v>2758</v>
      </c>
      <c r="K11817" t="s">
        <v>31</v>
      </c>
      <c r="L11817" t="s">
        <v>2805</v>
      </c>
    </row>
    <row r="11818" spans="1:12" x14ac:dyDescent="0.3">
      <c r="A11818">
        <v>3657</v>
      </c>
      <c r="C11818" t="s">
        <v>13414</v>
      </c>
      <c r="D11818" t="s">
        <v>5050</v>
      </c>
      <c r="E11818" t="s">
        <v>17642</v>
      </c>
      <c r="G11818" t="s">
        <v>31</v>
      </c>
      <c r="H11818" t="s">
        <v>31</v>
      </c>
      <c r="I11818" t="s">
        <v>2758</v>
      </c>
      <c r="J11818" t="s">
        <v>2758</v>
      </c>
      <c r="K11818" t="s">
        <v>31</v>
      </c>
      <c r="L11818" t="s">
        <v>2805</v>
      </c>
    </row>
    <row r="11819" spans="1:12" x14ac:dyDescent="0.3">
      <c r="A11819">
        <v>3657</v>
      </c>
      <c r="C11819" t="s">
        <v>13415</v>
      </c>
      <c r="D11819" t="s">
        <v>5050</v>
      </c>
      <c r="E11819" t="s">
        <v>17642</v>
      </c>
      <c r="G11819" t="s">
        <v>31</v>
      </c>
      <c r="H11819" t="s">
        <v>31</v>
      </c>
      <c r="I11819" t="s">
        <v>2758</v>
      </c>
      <c r="J11819" t="s">
        <v>2758</v>
      </c>
      <c r="K11819" t="s">
        <v>31</v>
      </c>
      <c r="L11819" t="s">
        <v>2805</v>
      </c>
    </row>
    <row r="11820" spans="1:12" x14ac:dyDescent="0.3">
      <c r="A11820">
        <v>3657</v>
      </c>
      <c r="C11820" t="s">
        <v>13416</v>
      </c>
      <c r="D11820" t="s">
        <v>5050</v>
      </c>
      <c r="E11820" t="s">
        <v>17642</v>
      </c>
      <c r="G11820" t="s">
        <v>31</v>
      </c>
      <c r="H11820" t="s">
        <v>31</v>
      </c>
      <c r="I11820" t="s">
        <v>2758</v>
      </c>
      <c r="J11820" t="s">
        <v>2758</v>
      </c>
      <c r="K11820" t="s">
        <v>31</v>
      </c>
      <c r="L11820" t="s">
        <v>2805</v>
      </c>
    </row>
    <row r="11821" spans="1:12" x14ac:dyDescent="0.3">
      <c r="A11821">
        <v>3657</v>
      </c>
      <c r="C11821" t="s">
        <v>13417</v>
      </c>
      <c r="D11821" t="s">
        <v>5050</v>
      </c>
      <c r="E11821" t="s">
        <v>17642</v>
      </c>
      <c r="G11821" t="s">
        <v>31</v>
      </c>
      <c r="H11821" t="s">
        <v>31</v>
      </c>
      <c r="I11821" t="s">
        <v>2758</v>
      </c>
      <c r="J11821" t="s">
        <v>2758</v>
      </c>
      <c r="K11821" t="s">
        <v>31</v>
      </c>
      <c r="L11821" t="s">
        <v>2805</v>
      </c>
    </row>
    <row r="11822" spans="1:12" x14ac:dyDescent="0.3">
      <c r="A11822">
        <v>3657</v>
      </c>
      <c r="C11822" t="s">
        <v>13418</v>
      </c>
      <c r="D11822" t="s">
        <v>5050</v>
      </c>
      <c r="E11822" t="s">
        <v>17642</v>
      </c>
      <c r="G11822" t="s">
        <v>31</v>
      </c>
      <c r="H11822" t="s">
        <v>31</v>
      </c>
      <c r="I11822" t="s">
        <v>2758</v>
      </c>
      <c r="J11822" t="s">
        <v>2758</v>
      </c>
      <c r="K11822" t="s">
        <v>31</v>
      </c>
      <c r="L11822" t="s">
        <v>2805</v>
      </c>
    </row>
    <row r="11823" spans="1:12" x14ac:dyDescent="0.3">
      <c r="A11823">
        <v>3657</v>
      </c>
      <c r="C11823" t="s">
        <v>13419</v>
      </c>
      <c r="D11823" t="s">
        <v>5050</v>
      </c>
      <c r="E11823" t="s">
        <v>17642</v>
      </c>
      <c r="G11823" t="s">
        <v>31</v>
      </c>
      <c r="H11823" t="s">
        <v>31</v>
      </c>
      <c r="I11823" t="s">
        <v>2758</v>
      </c>
      <c r="J11823" t="s">
        <v>2758</v>
      </c>
      <c r="K11823" t="s">
        <v>31</v>
      </c>
      <c r="L11823" t="s">
        <v>2805</v>
      </c>
    </row>
    <row r="11824" spans="1:12" x14ac:dyDescent="0.3">
      <c r="A11824">
        <v>3657</v>
      </c>
      <c r="C11824" t="s">
        <v>13420</v>
      </c>
      <c r="D11824" t="s">
        <v>5050</v>
      </c>
      <c r="E11824" t="s">
        <v>17642</v>
      </c>
      <c r="G11824" t="s">
        <v>31</v>
      </c>
      <c r="H11824" t="s">
        <v>31</v>
      </c>
      <c r="I11824" t="s">
        <v>2758</v>
      </c>
      <c r="J11824" t="s">
        <v>2758</v>
      </c>
      <c r="K11824" t="s">
        <v>31</v>
      </c>
      <c r="L11824" t="s">
        <v>2805</v>
      </c>
    </row>
    <row r="11825" spans="1:12" x14ac:dyDescent="0.3">
      <c r="A11825">
        <v>3657</v>
      </c>
      <c r="C11825" t="s">
        <v>13421</v>
      </c>
      <c r="D11825" t="s">
        <v>5050</v>
      </c>
      <c r="E11825" t="s">
        <v>17642</v>
      </c>
      <c r="G11825" t="s">
        <v>31</v>
      </c>
      <c r="H11825" t="s">
        <v>31</v>
      </c>
      <c r="I11825" t="s">
        <v>2758</v>
      </c>
      <c r="J11825" t="s">
        <v>2758</v>
      </c>
      <c r="K11825" t="s">
        <v>31</v>
      </c>
      <c r="L11825" t="s">
        <v>2805</v>
      </c>
    </row>
    <row r="11826" spans="1:12" x14ac:dyDescent="0.3">
      <c r="A11826">
        <v>3657</v>
      </c>
      <c r="C11826" t="s">
        <v>13422</v>
      </c>
      <c r="D11826" t="s">
        <v>5050</v>
      </c>
      <c r="E11826" t="s">
        <v>17642</v>
      </c>
      <c r="G11826" t="s">
        <v>31</v>
      </c>
      <c r="H11826" t="s">
        <v>31</v>
      </c>
      <c r="I11826" t="s">
        <v>2758</v>
      </c>
      <c r="J11826" t="s">
        <v>2758</v>
      </c>
      <c r="K11826" t="s">
        <v>31</v>
      </c>
      <c r="L11826" t="s">
        <v>2805</v>
      </c>
    </row>
    <row r="11827" spans="1:12" x14ac:dyDescent="0.3">
      <c r="A11827">
        <v>3657</v>
      </c>
      <c r="C11827" t="s">
        <v>13423</v>
      </c>
      <c r="D11827" t="s">
        <v>5050</v>
      </c>
      <c r="E11827" t="s">
        <v>17642</v>
      </c>
      <c r="G11827" t="s">
        <v>31</v>
      </c>
      <c r="H11827" t="s">
        <v>31</v>
      </c>
      <c r="I11827" t="s">
        <v>2758</v>
      </c>
      <c r="J11827" t="s">
        <v>2758</v>
      </c>
      <c r="K11827" t="s">
        <v>31</v>
      </c>
      <c r="L11827" t="s">
        <v>2805</v>
      </c>
    </row>
    <row r="11828" spans="1:12" x14ac:dyDescent="0.3">
      <c r="A11828">
        <v>3657</v>
      </c>
      <c r="C11828" t="s">
        <v>13424</v>
      </c>
      <c r="D11828" t="s">
        <v>5050</v>
      </c>
      <c r="E11828" t="s">
        <v>17642</v>
      </c>
      <c r="G11828" t="s">
        <v>31</v>
      </c>
      <c r="H11828" t="s">
        <v>31</v>
      </c>
      <c r="I11828" t="s">
        <v>2758</v>
      </c>
      <c r="J11828" t="s">
        <v>2758</v>
      </c>
      <c r="K11828" t="s">
        <v>31</v>
      </c>
      <c r="L11828" t="s">
        <v>2805</v>
      </c>
    </row>
    <row r="11829" spans="1:12" x14ac:dyDescent="0.3">
      <c r="A11829">
        <v>3657</v>
      </c>
      <c r="C11829" t="s">
        <v>13425</v>
      </c>
      <c r="D11829" t="s">
        <v>5050</v>
      </c>
      <c r="E11829" t="s">
        <v>17642</v>
      </c>
      <c r="G11829" t="s">
        <v>31</v>
      </c>
      <c r="H11829" t="s">
        <v>31</v>
      </c>
      <c r="I11829" t="s">
        <v>2758</v>
      </c>
      <c r="J11829" t="s">
        <v>2758</v>
      </c>
      <c r="K11829" t="s">
        <v>31</v>
      </c>
      <c r="L11829" t="s">
        <v>2805</v>
      </c>
    </row>
    <row r="11830" spans="1:12" x14ac:dyDescent="0.3">
      <c r="A11830">
        <v>3657</v>
      </c>
      <c r="C11830" t="s">
        <v>13426</v>
      </c>
      <c r="D11830" t="s">
        <v>5050</v>
      </c>
      <c r="E11830" t="s">
        <v>17642</v>
      </c>
      <c r="G11830" t="s">
        <v>31</v>
      </c>
      <c r="H11830" t="s">
        <v>31</v>
      </c>
      <c r="I11830" t="s">
        <v>2758</v>
      </c>
      <c r="J11830" t="s">
        <v>2758</v>
      </c>
      <c r="K11830" t="s">
        <v>31</v>
      </c>
      <c r="L11830" t="s">
        <v>2805</v>
      </c>
    </row>
    <row r="11831" spans="1:12" x14ac:dyDescent="0.3">
      <c r="A11831">
        <v>3657</v>
      </c>
      <c r="C11831" t="s">
        <v>13427</v>
      </c>
      <c r="D11831" t="s">
        <v>5050</v>
      </c>
      <c r="E11831" t="s">
        <v>17642</v>
      </c>
      <c r="G11831" t="s">
        <v>31</v>
      </c>
      <c r="H11831" t="s">
        <v>31</v>
      </c>
      <c r="I11831" t="s">
        <v>2758</v>
      </c>
      <c r="J11831" t="s">
        <v>2758</v>
      </c>
      <c r="K11831" t="s">
        <v>31</v>
      </c>
      <c r="L11831" t="s">
        <v>2805</v>
      </c>
    </row>
    <row r="11832" spans="1:12" x14ac:dyDescent="0.3">
      <c r="A11832">
        <v>3657</v>
      </c>
      <c r="C11832" t="s">
        <v>13428</v>
      </c>
      <c r="D11832" t="s">
        <v>5050</v>
      </c>
      <c r="E11832" t="s">
        <v>17642</v>
      </c>
      <c r="G11832" t="s">
        <v>31</v>
      </c>
      <c r="H11832" t="s">
        <v>31</v>
      </c>
      <c r="I11832" t="s">
        <v>2758</v>
      </c>
      <c r="J11832" t="s">
        <v>2758</v>
      </c>
      <c r="K11832" t="s">
        <v>31</v>
      </c>
      <c r="L11832" t="s">
        <v>2805</v>
      </c>
    </row>
    <row r="11833" spans="1:12" x14ac:dyDescent="0.3">
      <c r="A11833">
        <v>3657</v>
      </c>
      <c r="C11833" t="s">
        <v>13429</v>
      </c>
      <c r="D11833" t="s">
        <v>5050</v>
      </c>
      <c r="E11833" t="s">
        <v>17642</v>
      </c>
      <c r="G11833" t="s">
        <v>31</v>
      </c>
      <c r="H11833" t="s">
        <v>31</v>
      </c>
      <c r="I11833" t="s">
        <v>2758</v>
      </c>
      <c r="J11833" t="s">
        <v>2758</v>
      </c>
      <c r="K11833" t="s">
        <v>31</v>
      </c>
      <c r="L11833" t="s">
        <v>2805</v>
      </c>
    </row>
    <row r="11834" spans="1:12" x14ac:dyDescent="0.3">
      <c r="A11834">
        <v>3657</v>
      </c>
      <c r="C11834" t="s">
        <v>13430</v>
      </c>
      <c r="D11834" t="s">
        <v>5050</v>
      </c>
      <c r="E11834" t="s">
        <v>17642</v>
      </c>
      <c r="G11834" t="s">
        <v>31</v>
      </c>
      <c r="H11834" t="s">
        <v>31</v>
      </c>
      <c r="I11834" t="s">
        <v>2758</v>
      </c>
      <c r="J11834" t="s">
        <v>2758</v>
      </c>
      <c r="K11834" t="s">
        <v>31</v>
      </c>
      <c r="L11834" t="s">
        <v>2805</v>
      </c>
    </row>
    <row r="11835" spans="1:12" x14ac:dyDescent="0.3">
      <c r="A11835">
        <v>3657</v>
      </c>
      <c r="C11835" t="s">
        <v>13431</v>
      </c>
      <c r="D11835" t="s">
        <v>5050</v>
      </c>
      <c r="E11835" t="s">
        <v>17642</v>
      </c>
      <c r="G11835" t="s">
        <v>31</v>
      </c>
      <c r="H11835" t="s">
        <v>31</v>
      </c>
      <c r="I11835" t="s">
        <v>2758</v>
      </c>
      <c r="J11835" t="s">
        <v>2758</v>
      </c>
      <c r="K11835" t="s">
        <v>31</v>
      </c>
      <c r="L11835" t="s">
        <v>2805</v>
      </c>
    </row>
    <row r="11836" spans="1:12" x14ac:dyDescent="0.3">
      <c r="A11836">
        <v>3657</v>
      </c>
      <c r="C11836" t="s">
        <v>13432</v>
      </c>
      <c r="D11836" t="s">
        <v>5050</v>
      </c>
      <c r="E11836" t="s">
        <v>17642</v>
      </c>
      <c r="G11836" t="s">
        <v>31</v>
      </c>
      <c r="H11836" t="s">
        <v>31</v>
      </c>
      <c r="I11836" t="s">
        <v>2758</v>
      </c>
      <c r="J11836" t="s">
        <v>2758</v>
      </c>
      <c r="K11836" t="s">
        <v>31</v>
      </c>
      <c r="L11836" t="s">
        <v>2805</v>
      </c>
    </row>
    <row r="11837" spans="1:12" x14ac:dyDescent="0.3">
      <c r="A11837">
        <v>3657</v>
      </c>
      <c r="C11837" t="s">
        <v>13433</v>
      </c>
      <c r="D11837" t="s">
        <v>5050</v>
      </c>
      <c r="E11837" t="s">
        <v>17642</v>
      </c>
      <c r="G11837" t="s">
        <v>31</v>
      </c>
      <c r="H11837" t="s">
        <v>31</v>
      </c>
      <c r="I11837" t="s">
        <v>2758</v>
      </c>
      <c r="J11837" t="s">
        <v>2758</v>
      </c>
      <c r="K11837" t="s">
        <v>31</v>
      </c>
      <c r="L11837" t="s">
        <v>2805</v>
      </c>
    </row>
    <row r="11838" spans="1:12" x14ac:dyDescent="0.3">
      <c r="A11838">
        <v>3657</v>
      </c>
      <c r="C11838" t="s">
        <v>13434</v>
      </c>
      <c r="D11838" t="s">
        <v>5050</v>
      </c>
      <c r="E11838" t="s">
        <v>17642</v>
      </c>
      <c r="G11838" t="s">
        <v>31</v>
      </c>
      <c r="H11838" t="s">
        <v>31</v>
      </c>
      <c r="I11838" t="s">
        <v>2758</v>
      </c>
      <c r="J11838" t="s">
        <v>2758</v>
      </c>
      <c r="K11838" t="s">
        <v>31</v>
      </c>
      <c r="L11838" t="s">
        <v>2805</v>
      </c>
    </row>
    <row r="11839" spans="1:12" x14ac:dyDescent="0.3">
      <c r="A11839">
        <v>3657</v>
      </c>
      <c r="C11839" t="s">
        <v>13435</v>
      </c>
      <c r="D11839" t="s">
        <v>5050</v>
      </c>
      <c r="E11839" t="s">
        <v>17642</v>
      </c>
      <c r="G11839" t="s">
        <v>31</v>
      </c>
      <c r="H11839" t="s">
        <v>31</v>
      </c>
      <c r="I11839" t="s">
        <v>2758</v>
      </c>
      <c r="J11839" t="s">
        <v>2758</v>
      </c>
      <c r="K11839" t="s">
        <v>31</v>
      </c>
      <c r="L11839" t="s">
        <v>2805</v>
      </c>
    </row>
    <row r="11840" spans="1:12" x14ac:dyDescent="0.3">
      <c r="A11840">
        <v>3657</v>
      </c>
      <c r="C11840" t="s">
        <v>13436</v>
      </c>
      <c r="D11840" t="s">
        <v>5050</v>
      </c>
      <c r="E11840" t="s">
        <v>17642</v>
      </c>
      <c r="G11840" t="s">
        <v>31</v>
      </c>
      <c r="H11840" t="s">
        <v>31</v>
      </c>
      <c r="I11840" t="s">
        <v>2758</v>
      </c>
      <c r="J11840" t="s">
        <v>2758</v>
      </c>
      <c r="K11840" t="s">
        <v>31</v>
      </c>
      <c r="L11840" t="s">
        <v>2805</v>
      </c>
    </row>
    <row r="11841" spans="1:12" x14ac:dyDescent="0.3">
      <c r="A11841">
        <v>3657</v>
      </c>
      <c r="C11841" t="s">
        <v>13437</v>
      </c>
      <c r="D11841" t="s">
        <v>5050</v>
      </c>
      <c r="E11841" t="s">
        <v>17642</v>
      </c>
      <c r="G11841" t="s">
        <v>31</v>
      </c>
      <c r="H11841" t="s">
        <v>31</v>
      </c>
      <c r="I11841" t="s">
        <v>2758</v>
      </c>
      <c r="J11841" t="s">
        <v>2758</v>
      </c>
      <c r="K11841" t="s">
        <v>31</v>
      </c>
      <c r="L11841" t="s">
        <v>2805</v>
      </c>
    </row>
    <row r="11842" spans="1:12" x14ac:dyDescent="0.3">
      <c r="A11842">
        <v>3657</v>
      </c>
      <c r="C11842" t="s">
        <v>13438</v>
      </c>
      <c r="D11842" t="s">
        <v>5050</v>
      </c>
      <c r="E11842" t="s">
        <v>17642</v>
      </c>
      <c r="G11842" t="s">
        <v>31</v>
      </c>
      <c r="H11842" t="s">
        <v>31</v>
      </c>
      <c r="I11842" t="s">
        <v>2758</v>
      </c>
      <c r="J11842" t="s">
        <v>2758</v>
      </c>
      <c r="K11842" t="s">
        <v>31</v>
      </c>
      <c r="L11842" t="s">
        <v>2805</v>
      </c>
    </row>
    <row r="11843" spans="1:12" x14ac:dyDescent="0.3">
      <c r="A11843">
        <v>3657</v>
      </c>
      <c r="C11843" t="s">
        <v>13439</v>
      </c>
      <c r="D11843" t="s">
        <v>5050</v>
      </c>
      <c r="E11843" t="s">
        <v>17642</v>
      </c>
      <c r="G11843" t="s">
        <v>31</v>
      </c>
      <c r="H11843" t="s">
        <v>31</v>
      </c>
      <c r="I11843" t="s">
        <v>2758</v>
      </c>
      <c r="J11843" t="s">
        <v>2758</v>
      </c>
      <c r="K11843" t="s">
        <v>31</v>
      </c>
      <c r="L11843" t="s">
        <v>2805</v>
      </c>
    </row>
    <row r="11844" spans="1:12" x14ac:dyDescent="0.3">
      <c r="A11844">
        <v>3657</v>
      </c>
      <c r="C11844" t="s">
        <v>13440</v>
      </c>
      <c r="D11844" t="s">
        <v>5050</v>
      </c>
      <c r="E11844" t="s">
        <v>17642</v>
      </c>
      <c r="G11844" t="s">
        <v>31</v>
      </c>
      <c r="H11844" t="s">
        <v>31</v>
      </c>
      <c r="I11844" t="s">
        <v>2758</v>
      </c>
      <c r="J11844" t="s">
        <v>2758</v>
      </c>
      <c r="K11844" t="s">
        <v>31</v>
      </c>
      <c r="L11844" t="s">
        <v>2805</v>
      </c>
    </row>
    <row r="11845" spans="1:12" x14ac:dyDescent="0.3">
      <c r="A11845">
        <v>3657</v>
      </c>
      <c r="C11845" t="s">
        <v>13441</v>
      </c>
      <c r="D11845" t="s">
        <v>5050</v>
      </c>
      <c r="E11845" t="s">
        <v>17642</v>
      </c>
      <c r="G11845" t="s">
        <v>31</v>
      </c>
      <c r="H11845" t="s">
        <v>31</v>
      </c>
      <c r="I11845" t="s">
        <v>2758</v>
      </c>
      <c r="J11845" t="s">
        <v>2758</v>
      </c>
      <c r="K11845" t="s">
        <v>31</v>
      </c>
      <c r="L11845" t="s">
        <v>2805</v>
      </c>
    </row>
    <row r="11846" spans="1:12" x14ac:dyDescent="0.3">
      <c r="A11846">
        <v>3657</v>
      </c>
      <c r="C11846" t="s">
        <v>13442</v>
      </c>
      <c r="D11846" t="s">
        <v>5050</v>
      </c>
      <c r="E11846" t="s">
        <v>17642</v>
      </c>
      <c r="G11846" t="s">
        <v>31</v>
      </c>
      <c r="H11846" t="s">
        <v>31</v>
      </c>
      <c r="I11846" t="s">
        <v>2758</v>
      </c>
      <c r="J11846" t="s">
        <v>2758</v>
      </c>
      <c r="K11846" t="s">
        <v>31</v>
      </c>
      <c r="L11846" t="s">
        <v>2805</v>
      </c>
    </row>
    <row r="11847" spans="1:12" x14ac:dyDescent="0.3">
      <c r="A11847">
        <v>3657</v>
      </c>
      <c r="C11847" t="s">
        <v>13443</v>
      </c>
      <c r="D11847" t="s">
        <v>5050</v>
      </c>
      <c r="E11847" t="s">
        <v>17642</v>
      </c>
      <c r="G11847" t="s">
        <v>31</v>
      </c>
      <c r="H11847" t="s">
        <v>31</v>
      </c>
      <c r="I11847" t="s">
        <v>2758</v>
      </c>
      <c r="J11847" t="s">
        <v>2758</v>
      </c>
      <c r="K11847" t="s">
        <v>31</v>
      </c>
      <c r="L11847" t="s">
        <v>2805</v>
      </c>
    </row>
    <row r="11848" spans="1:12" x14ac:dyDescent="0.3">
      <c r="A11848">
        <v>3657</v>
      </c>
      <c r="C11848" t="s">
        <v>13444</v>
      </c>
      <c r="D11848" t="s">
        <v>5050</v>
      </c>
      <c r="E11848" t="s">
        <v>17642</v>
      </c>
      <c r="G11848" t="s">
        <v>31</v>
      </c>
      <c r="H11848" t="s">
        <v>31</v>
      </c>
      <c r="I11848" t="s">
        <v>2758</v>
      </c>
      <c r="J11848" t="s">
        <v>2758</v>
      </c>
      <c r="K11848" t="s">
        <v>31</v>
      </c>
      <c r="L11848" t="s">
        <v>2805</v>
      </c>
    </row>
    <row r="11849" spans="1:12" x14ac:dyDescent="0.3">
      <c r="A11849">
        <v>3657</v>
      </c>
      <c r="C11849" t="s">
        <v>13445</v>
      </c>
      <c r="D11849" t="s">
        <v>5050</v>
      </c>
      <c r="E11849" t="s">
        <v>17642</v>
      </c>
      <c r="G11849" t="s">
        <v>31</v>
      </c>
      <c r="H11849" t="s">
        <v>31</v>
      </c>
      <c r="I11849" t="s">
        <v>2758</v>
      </c>
      <c r="J11849" t="s">
        <v>2758</v>
      </c>
      <c r="K11849" t="s">
        <v>31</v>
      </c>
      <c r="L11849" t="s">
        <v>2805</v>
      </c>
    </row>
    <row r="11850" spans="1:12" x14ac:dyDescent="0.3">
      <c r="A11850">
        <v>3657</v>
      </c>
      <c r="C11850" t="s">
        <v>13446</v>
      </c>
      <c r="D11850" t="s">
        <v>5050</v>
      </c>
      <c r="E11850" t="s">
        <v>17642</v>
      </c>
      <c r="G11850" t="s">
        <v>31</v>
      </c>
      <c r="H11850" t="s">
        <v>31</v>
      </c>
      <c r="I11850" t="s">
        <v>2758</v>
      </c>
      <c r="J11850" t="s">
        <v>2758</v>
      </c>
      <c r="K11850" t="s">
        <v>31</v>
      </c>
      <c r="L11850" t="s">
        <v>2805</v>
      </c>
    </row>
    <row r="11851" spans="1:12" x14ac:dyDescent="0.3">
      <c r="A11851">
        <v>3657</v>
      </c>
      <c r="C11851" t="s">
        <v>13447</v>
      </c>
      <c r="D11851" t="s">
        <v>5050</v>
      </c>
      <c r="E11851" t="s">
        <v>17642</v>
      </c>
      <c r="G11851" t="s">
        <v>31</v>
      </c>
      <c r="H11851" t="s">
        <v>31</v>
      </c>
      <c r="I11851" t="s">
        <v>2758</v>
      </c>
      <c r="J11851" t="s">
        <v>2758</v>
      </c>
      <c r="K11851" t="s">
        <v>31</v>
      </c>
      <c r="L11851" t="s">
        <v>2805</v>
      </c>
    </row>
    <row r="11852" spans="1:12" x14ac:dyDescent="0.3">
      <c r="A11852">
        <v>3657</v>
      </c>
      <c r="C11852" t="s">
        <v>13448</v>
      </c>
      <c r="D11852" t="s">
        <v>5050</v>
      </c>
      <c r="E11852" t="s">
        <v>17642</v>
      </c>
      <c r="G11852" t="s">
        <v>31</v>
      </c>
      <c r="H11852" t="s">
        <v>31</v>
      </c>
      <c r="I11852" t="s">
        <v>2758</v>
      </c>
      <c r="J11852" t="s">
        <v>2758</v>
      </c>
      <c r="K11852" t="s">
        <v>31</v>
      </c>
      <c r="L11852" t="s">
        <v>2805</v>
      </c>
    </row>
    <row r="11853" spans="1:12" x14ac:dyDescent="0.3">
      <c r="A11853">
        <v>3657</v>
      </c>
      <c r="C11853" t="s">
        <v>13449</v>
      </c>
      <c r="D11853" t="s">
        <v>5050</v>
      </c>
      <c r="E11853" t="s">
        <v>17642</v>
      </c>
      <c r="G11853" t="s">
        <v>31</v>
      </c>
      <c r="H11853" t="s">
        <v>31</v>
      </c>
      <c r="I11853" t="s">
        <v>2758</v>
      </c>
      <c r="J11853" t="s">
        <v>2758</v>
      </c>
      <c r="K11853" t="s">
        <v>31</v>
      </c>
      <c r="L11853" t="s">
        <v>2805</v>
      </c>
    </row>
    <row r="11854" spans="1:12" x14ac:dyDescent="0.3">
      <c r="A11854">
        <v>3657</v>
      </c>
      <c r="C11854" t="s">
        <v>13450</v>
      </c>
      <c r="D11854" t="s">
        <v>5050</v>
      </c>
      <c r="E11854" t="s">
        <v>17642</v>
      </c>
      <c r="G11854" t="s">
        <v>31</v>
      </c>
      <c r="H11854" t="s">
        <v>31</v>
      </c>
      <c r="I11854" t="s">
        <v>2758</v>
      </c>
      <c r="J11854" t="s">
        <v>2758</v>
      </c>
      <c r="K11854" t="s">
        <v>31</v>
      </c>
      <c r="L11854" t="s">
        <v>2805</v>
      </c>
    </row>
    <row r="11855" spans="1:12" x14ac:dyDescent="0.3">
      <c r="A11855">
        <v>3657</v>
      </c>
      <c r="C11855" t="s">
        <v>13451</v>
      </c>
      <c r="D11855" t="s">
        <v>5050</v>
      </c>
      <c r="E11855" t="s">
        <v>17642</v>
      </c>
      <c r="G11855" t="s">
        <v>31</v>
      </c>
      <c r="H11855" t="s">
        <v>31</v>
      </c>
      <c r="I11855" t="s">
        <v>2758</v>
      </c>
      <c r="J11855" t="s">
        <v>2758</v>
      </c>
      <c r="K11855" t="s">
        <v>31</v>
      </c>
      <c r="L11855" t="s">
        <v>2805</v>
      </c>
    </row>
    <row r="11856" spans="1:12" x14ac:dyDescent="0.3">
      <c r="A11856">
        <v>3657</v>
      </c>
      <c r="C11856" t="s">
        <v>13452</v>
      </c>
      <c r="D11856" t="s">
        <v>5050</v>
      </c>
      <c r="E11856" t="s">
        <v>17642</v>
      </c>
      <c r="G11856" t="s">
        <v>31</v>
      </c>
      <c r="H11856" t="s">
        <v>31</v>
      </c>
      <c r="I11856" t="s">
        <v>2758</v>
      </c>
      <c r="J11856" t="s">
        <v>2758</v>
      </c>
      <c r="K11856" t="s">
        <v>31</v>
      </c>
      <c r="L11856" t="s">
        <v>2805</v>
      </c>
    </row>
    <row r="11857" spans="1:12" x14ac:dyDescent="0.3">
      <c r="A11857">
        <v>3657</v>
      </c>
      <c r="C11857" t="s">
        <v>13453</v>
      </c>
      <c r="D11857" t="s">
        <v>5050</v>
      </c>
      <c r="E11857" t="s">
        <v>17642</v>
      </c>
      <c r="G11857" t="s">
        <v>31</v>
      </c>
      <c r="H11857" t="s">
        <v>31</v>
      </c>
      <c r="I11857" t="s">
        <v>2758</v>
      </c>
      <c r="J11857" t="s">
        <v>2758</v>
      </c>
      <c r="K11857" t="s">
        <v>31</v>
      </c>
      <c r="L11857" t="s">
        <v>2805</v>
      </c>
    </row>
    <row r="11858" spans="1:12" x14ac:dyDescent="0.3">
      <c r="A11858">
        <v>3657</v>
      </c>
      <c r="C11858" t="s">
        <v>13454</v>
      </c>
      <c r="D11858" t="s">
        <v>5050</v>
      </c>
      <c r="E11858" t="s">
        <v>17642</v>
      </c>
      <c r="G11858" t="s">
        <v>31</v>
      </c>
      <c r="H11858" t="s">
        <v>31</v>
      </c>
      <c r="I11858" t="s">
        <v>2758</v>
      </c>
      <c r="J11858" t="s">
        <v>2758</v>
      </c>
      <c r="K11858" t="s">
        <v>31</v>
      </c>
      <c r="L11858" t="s">
        <v>2805</v>
      </c>
    </row>
    <row r="11859" spans="1:12" x14ac:dyDescent="0.3">
      <c r="A11859">
        <v>3657</v>
      </c>
      <c r="C11859" t="s">
        <v>13455</v>
      </c>
      <c r="D11859" t="s">
        <v>5050</v>
      </c>
      <c r="E11859" t="s">
        <v>17642</v>
      </c>
      <c r="G11859" t="s">
        <v>31</v>
      </c>
      <c r="H11859" t="s">
        <v>31</v>
      </c>
      <c r="I11859" t="s">
        <v>2758</v>
      </c>
      <c r="J11859" t="s">
        <v>2758</v>
      </c>
      <c r="K11859" t="s">
        <v>31</v>
      </c>
      <c r="L11859" t="s">
        <v>2805</v>
      </c>
    </row>
    <row r="11860" spans="1:12" x14ac:dyDescent="0.3">
      <c r="A11860">
        <v>3657</v>
      </c>
      <c r="C11860" t="s">
        <v>13456</v>
      </c>
      <c r="D11860" t="s">
        <v>5050</v>
      </c>
      <c r="E11860" t="s">
        <v>17642</v>
      </c>
      <c r="G11860" t="s">
        <v>31</v>
      </c>
      <c r="H11860" t="s">
        <v>31</v>
      </c>
      <c r="I11860" t="s">
        <v>2758</v>
      </c>
      <c r="J11860" t="s">
        <v>2758</v>
      </c>
      <c r="K11860" t="s">
        <v>31</v>
      </c>
      <c r="L11860" t="s">
        <v>2805</v>
      </c>
    </row>
    <row r="11861" spans="1:12" x14ac:dyDescent="0.3">
      <c r="A11861">
        <v>3657</v>
      </c>
      <c r="C11861" t="s">
        <v>13457</v>
      </c>
      <c r="D11861" t="s">
        <v>5050</v>
      </c>
      <c r="E11861" t="s">
        <v>17642</v>
      </c>
      <c r="G11861" t="s">
        <v>31</v>
      </c>
      <c r="H11861" t="s">
        <v>31</v>
      </c>
      <c r="I11861" t="s">
        <v>2758</v>
      </c>
      <c r="J11861" t="s">
        <v>2758</v>
      </c>
      <c r="K11861" t="s">
        <v>31</v>
      </c>
      <c r="L11861" t="s">
        <v>2805</v>
      </c>
    </row>
    <row r="11862" spans="1:12" x14ac:dyDescent="0.3">
      <c r="A11862">
        <v>3657</v>
      </c>
      <c r="C11862" t="s">
        <v>13458</v>
      </c>
      <c r="D11862" t="s">
        <v>5050</v>
      </c>
      <c r="E11862" t="s">
        <v>17642</v>
      </c>
      <c r="G11862" t="s">
        <v>31</v>
      </c>
      <c r="H11862" t="s">
        <v>31</v>
      </c>
      <c r="I11862" t="s">
        <v>2758</v>
      </c>
      <c r="J11862" t="s">
        <v>2758</v>
      </c>
      <c r="K11862" t="s">
        <v>31</v>
      </c>
      <c r="L11862" t="s">
        <v>2805</v>
      </c>
    </row>
    <row r="11863" spans="1:12" x14ac:dyDescent="0.3">
      <c r="A11863">
        <v>3657</v>
      </c>
      <c r="C11863" t="s">
        <v>13459</v>
      </c>
      <c r="D11863" t="s">
        <v>5050</v>
      </c>
      <c r="E11863" t="s">
        <v>17642</v>
      </c>
      <c r="G11863" t="s">
        <v>31</v>
      </c>
      <c r="H11863" t="s">
        <v>31</v>
      </c>
      <c r="I11863" t="s">
        <v>2758</v>
      </c>
      <c r="J11863" t="s">
        <v>2758</v>
      </c>
      <c r="K11863" t="s">
        <v>31</v>
      </c>
      <c r="L11863" t="s">
        <v>2805</v>
      </c>
    </row>
    <row r="11864" spans="1:12" x14ac:dyDescent="0.3">
      <c r="A11864">
        <v>3657</v>
      </c>
      <c r="C11864" t="s">
        <v>13460</v>
      </c>
      <c r="D11864" t="s">
        <v>5050</v>
      </c>
      <c r="E11864" t="s">
        <v>17642</v>
      </c>
      <c r="G11864" t="s">
        <v>31</v>
      </c>
      <c r="H11864" t="s">
        <v>31</v>
      </c>
      <c r="I11864" t="s">
        <v>2758</v>
      </c>
      <c r="J11864" t="s">
        <v>2758</v>
      </c>
      <c r="K11864" t="s">
        <v>31</v>
      </c>
      <c r="L11864" t="s">
        <v>2805</v>
      </c>
    </row>
    <row r="11865" spans="1:12" x14ac:dyDescent="0.3">
      <c r="A11865">
        <v>3657</v>
      </c>
      <c r="C11865" t="s">
        <v>13461</v>
      </c>
      <c r="D11865" t="s">
        <v>5050</v>
      </c>
      <c r="E11865" t="s">
        <v>17642</v>
      </c>
      <c r="G11865" t="s">
        <v>31</v>
      </c>
      <c r="H11865" t="s">
        <v>31</v>
      </c>
      <c r="I11865" t="s">
        <v>2758</v>
      </c>
      <c r="J11865" t="s">
        <v>2758</v>
      </c>
      <c r="K11865" t="s">
        <v>31</v>
      </c>
      <c r="L11865" t="s">
        <v>2805</v>
      </c>
    </row>
    <row r="11866" spans="1:12" x14ac:dyDescent="0.3">
      <c r="A11866">
        <v>3657</v>
      </c>
      <c r="C11866" t="s">
        <v>13462</v>
      </c>
      <c r="D11866" t="s">
        <v>5050</v>
      </c>
      <c r="E11866" t="s">
        <v>17642</v>
      </c>
      <c r="G11866" t="s">
        <v>31</v>
      </c>
      <c r="H11866" t="s">
        <v>31</v>
      </c>
      <c r="I11866" t="s">
        <v>2758</v>
      </c>
      <c r="J11866" t="s">
        <v>2758</v>
      </c>
      <c r="K11866" t="s">
        <v>31</v>
      </c>
      <c r="L11866" t="s">
        <v>2805</v>
      </c>
    </row>
    <row r="11867" spans="1:12" x14ac:dyDescent="0.3">
      <c r="A11867">
        <v>3657</v>
      </c>
      <c r="C11867" t="s">
        <v>13463</v>
      </c>
      <c r="D11867" t="s">
        <v>5050</v>
      </c>
      <c r="E11867" t="s">
        <v>17642</v>
      </c>
      <c r="G11867" t="s">
        <v>31</v>
      </c>
      <c r="H11867" t="s">
        <v>31</v>
      </c>
      <c r="I11867" t="s">
        <v>2758</v>
      </c>
      <c r="J11867" t="s">
        <v>2758</v>
      </c>
      <c r="K11867" t="s">
        <v>31</v>
      </c>
      <c r="L11867" t="s">
        <v>2805</v>
      </c>
    </row>
    <row r="11868" spans="1:12" x14ac:dyDescent="0.3">
      <c r="A11868">
        <v>3657</v>
      </c>
      <c r="C11868" t="s">
        <v>13464</v>
      </c>
      <c r="D11868" t="s">
        <v>5050</v>
      </c>
      <c r="E11868" t="s">
        <v>17642</v>
      </c>
      <c r="G11868" t="s">
        <v>31</v>
      </c>
      <c r="H11868" t="s">
        <v>31</v>
      </c>
      <c r="I11868" t="s">
        <v>2758</v>
      </c>
      <c r="J11868" t="s">
        <v>2758</v>
      </c>
      <c r="K11868" t="s">
        <v>31</v>
      </c>
      <c r="L11868" t="s">
        <v>2805</v>
      </c>
    </row>
    <row r="11869" spans="1:12" x14ac:dyDescent="0.3">
      <c r="A11869">
        <v>3657</v>
      </c>
      <c r="C11869" t="s">
        <v>13465</v>
      </c>
      <c r="D11869" t="s">
        <v>5050</v>
      </c>
      <c r="E11869" t="s">
        <v>17642</v>
      </c>
      <c r="G11869" t="s">
        <v>31</v>
      </c>
      <c r="H11869" t="s">
        <v>31</v>
      </c>
      <c r="I11869" t="s">
        <v>2758</v>
      </c>
      <c r="J11869" t="s">
        <v>2758</v>
      </c>
      <c r="K11869" t="s">
        <v>31</v>
      </c>
      <c r="L11869" t="s">
        <v>2805</v>
      </c>
    </row>
    <row r="11870" spans="1:12" x14ac:dyDescent="0.3">
      <c r="A11870">
        <v>3657</v>
      </c>
      <c r="C11870" t="s">
        <v>13466</v>
      </c>
      <c r="D11870" t="s">
        <v>5050</v>
      </c>
      <c r="E11870" t="s">
        <v>17642</v>
      </c>
      <c r="G11870" t="s">
        <v>31</v>
      </c>
      <c r="H11870" t="s">
        <v>31</v>
      </c>
      <c r="I11870" t="s">
        <v>2758</v>
      </c>
      <c r="J11870" t="s">
        <v>2758</v>
      </c>
      <c r="K11870" t="s">
        <v>31</v>
      </c>
      <c r="L11870" t="s">
        <v>2805</v>
      </c>
    </row>
    <row r="11871" spans="1:12" x14ac:dyDescent="0.3">
      <c r="A11871">
        <v>3657</v>
      </c>
      <c r="C11871" t="s">
        <v>13467</v>
      </c>
      <c r="D11871" t="s">
        <v>5050</v>
      </c>
      <c r="E11871" t="s">
        <v>17642</v>
      </c>
      <c r="G11871" t="s">
        <v>31</v>
      </c>
      <c r="H11871" t="s">
        <v>31</v>
      </c>
      <c r="I11871" t="s">
        <v>2758</v>
      </c>
      <c r="J11871" t="s">
        <v>2758</v>
      </c>
      <c r="K11871" t="s">
        <v>31</v>
      </c>
      <c r="L11871" t="s">
        <v>2805</v>
      </c>
    </row>
    <row r="11872" spans="1:12" x14ac:dyDescent="0.3">
      <c r="A11872">
        <v>3657</v>
      </c>
      <c r="C11872" t="s">
        <v>13468</v>
      </c>
      <c r="D11872" t="s">
        <v>5050</v>
      </c>
      <c r="E11872" t="s">
        <v>17642</v>
      </c>
      <c r="G11872" t="s">
        <v>31</v>
      </c>
      <c r="H11872" t="s">
        <v>31</v>
      </c>
      <c r="I11872" t="s">
        <v>2758</v>
      </c>
      <c r="J11872" t="s">
        <v>2758</v>
      </c>
      <c r="K11872" t="s">
        <v>31</v>
      </c>
      <c r="L11872" t="s">
        <v>2805</v>
      </c>
    </row>
    <row r="11873" spans="1:12" x14ac:dyDescent="0.3">
      <c r="A11873">
        <v>3657</v>
      </c>
      <c r="C11873" t="s">
        <v>13469</v>
      </c>
      <c r="D11873" t="s">
        <v>5050</v>
      </c>
      <c r="E11873" t="s">
        <v>17642</v>
      </c>
      <c r="G11873" t="s">
        <v>31</v>
      </c>
      <c r="H11873" t="s">
        <v>31</v>
      </c>
      <c r="I11873" t="s">
        <v>2758</v>
      </c>
      <c r="J11873" t="s">
        <v>2758</v>
      </c>
      <c r="K11873" t="s">
        <v>31</v>
      </c>
      <c r="L11873" t="s">
        <v>2805</v>
      </c>
    </row>
    <row r="11874" spans="1:12" x14ac:dyDescent="0.3">
      <c r="A11874">
        <v>3657</v>
      </c>
      <c r="C11874" t="s">
        <v>13470</v>
      </c>
      <c r="D11874" t="s">
        <v>5050</v>
      </c>
      <c r="E11874" t="s">
        <v>17642</v>
      </c>
      <c r="G11874" t="s">
        <v>31</v>
      </c>
      <c r="H11874" t="s">
        <v>31</v>
      </c>
      <c r="I11874" t="s">
        <v>2758</v>
      </c>
      <c r="J11874" t="s">
        <v>2758</v>
      </c>
      <c r="K11874" t="s">
        <v>31</v>
      </c>
      <c r="L11874" t="s">
        <v>2805</v>
      </c>
    </row>
    <row r="11875" spans="1:12" x14ac:dyDescent="0.3">
      <c r="A11875">
        <v>3657</v>
      </c>
      <c r="C11875" t="s">
        <v>13471</v>
      </c>
      <c r="D11875" t="s">
        <v>5050</v>
      </c>
      <c r="E11875" t="s">
        <v>17642</v>
      </c>
      <c r="G11875" t="s">
        <v>31</v>
      </c>
      <c r="H11875" t="s">
        <v>31</v>
      </c>
      <c r="I11875" t="s">
        <v>2758</v>
      </c>
      <c r="J11875" t="s">
        <v>2758</v>
      </c>
      <c r="K11875" t="s">
        <v>31</v>
      </c>
      <c r="L11875" t="s">
        <v>2805</v>
      </c>
    </row>
    <row r="11876" spans="1:12" x14ac:dyDescent="0.3">
      <c r="A11876">
        <v>3657</v>
      </c>
      <c r="C11876" t="s">
        <v>13472</v>
      </c>
      <c r="D11876" t="s">
        <v>5050</v>
      </c>
      <c r="E11876" t="s">
        <v>17642</v>
      </c>
      <c r="G11876" t="s">
        <v>31</v>
      </c>
      <c r="H11876" t="s">
        <v>31</v>
      </c>
      <c r="I11876" t="s">
        <v>2758</v>
      </c>
      <c r="J11876" t="s">
        <v>2758</v>
      </c>
      <c r="K11876" t="s">
        <v>31</v>
      </c>
      <c r="L11876" t="s">
        <v>2805</v>
      </c>
    </row>
    <row r="11877" spans="1:12" x14ac:dyDescent="0.3">
      <c r="A11877">
        <v>3657</v>
      </c>
      <c r="C11877" t="s">
        <v>13473</v>
      </c>
      <c r="D11877" t="s">
        <v>5050</v>
      </c>
      <c r="E11877" t="s">
        <v>17642</v>
      </c>
      <c r="G11877" t="s">
        <v>31</v>
      </c>
      <c r="H11877" t="s">
        <v>31</v>
      </c>
      <c r="I11877" t="s">
        <v>2758</v>
      </c>
      <c r="J11877" t="s">
        <v>2758</v>
      </c>
      <c r="K11877" t="s">
        <v>31</v>
      </c>
      <c r="L11877" t="s">
        <v>2805</v>
      </c>
    </row>
    <row r="11878" spans="1:12" x14ac:dyDescent="0.3">
      <c r="A11878">
        <v>3657</v>
      </c>
      <c r="C11878" t="s">
        <v>13474</v>
      </c>
      <c r="D11878" t="s">
        <v>5050</v>
      </c>
      <c r="E11878" t="s">
        <v>17642</v>
      </c>
      <c r="G11878" t="s">
        <v>31</v>
      </c>
      <c r="H11878" t="s">
        <v>31</v>
      </c>
      <c r="I11878" t="s">
        <v>2758</v>
      </c>
      <c r="J11878" t="s">
        <v>2758</v>
      </c>
      <c r="K11878" t="s">
        <v>31</v>
      </c>
      <c r="L11878" t="s">
        <v>2805</v>
      </c>
    </row>
    <row r="11879" spans="1:12" x14ac:dyDescent="0.3">
      <c r="A11879">
        <v>3657</v>
      </c>
      <c r="C11879">
        <v>24767</v>
      </c>
      <c r="D11879" t="s">
        <v>5050</v>
      </c>
      <c r="E11879" t="s">
        <v>17642</v>
      </c>
      <c r="G11879" t="s">
        <v>31</v>
      </c>
      <c r="H11879" t="s">
        <v>31</v>
      </c>
      <c r="I11879" t="s">
        <v>2758</v>
      </c>
      <c r="J11879" t="s">
        <v>2758</v>
      </c>
      <c r="K11879" t="s">
        <v>31</v>
      </c>
      <c r="L11879" t="s">
        <v>2805</v>
      </c>
    </row>
    <row r="11880" spans="1:12" x14ac:dyDescent="0.3">
      <c r="A11880">
        <v>3657</v>
      </c>
      <c r="C11880" t="s">
        <v>13475</v>
      </c>
      <c r="D11880" t="s">
        <v>5050</v>
      </c>
      <c r="E11880" t="s">
        <v>17642</v>
      </c>
      <c r="G11880" t="s">
        <v>31</v>
      </c>
      <c r="H11880" t="s">
        <v>31</v>
      </c>
      <c r="I11880" t="s">
        <v>2758</v>
      </c>
      <c r="J11880" t="s">
        <v>2758</v>
      </c>
      <c r="K11880" t="s">
        <v>31</v>
      </c>
      <c r="L11880" t="s">
        <v>2805</v>
      </c>
    </row>
    <row r="11881" spans="1:12" x14ac:dyDescent="0.3">
      <c r="A11881">
        <v>3657</v>
      </c>
      <c r="C11881" t="s">
        <v>13476</v>
      </c>
      <c r="D11881" t="s">
        <v>5050</v>
      </c>
      <c r="E11881" t="s">
        <v>17642</v>
      </c>
      <c r="G11881" t="s">
        <v>31</v>
      </c>
      <c r="H11881" t="s">
        <v>31</v>
      </c>
      <c r="I11881" t="s">
        <v>2758</v>
      </c>
      <c r="J11881" t="s">
        <v>2758</v>
      </c>
      <c r="K11881" t="s">
        <v>31</v>
      </c>
      <c r="L11881" t="s">
        <v>2805</v>
      </c>
    </row>
    <row r="11882" spans="1:12" x14ac:dyDescent="0.3">
      <c r="A11882">
        <v>3657</v>
      </c>
      <c r="C11882" t="s">
        <v>13477</v>
      </c>
      <c r="D11882" t="s">
        <v>5050</v>
      </c>
      <c r="E11882" t="s">
        <v>17642</v>
      </c>
      <c r="G11882" t="s">
        <v>31</v>
      </c>
      <c r="H11882" t="s">
        <v>31</v>
      </c>
      <c r="I11882" t="s">
        <v>2758</v>
      </c>
      <c r="J11882" t="s">
        <v>2758</v>
      </c>
      <c r="K11882" t="s">
        <v>31</v>
      </c>
      <c r="L11882" t="s">
        <v>2805</v>
      </c>
    </row>
    <row r="11883" spans="1:12" x14ac:dyDescent="0.3">
      <c r="A11883">
        <v>3657</v>
      </c>
      <c r="C11883" t="s">
        <v>13478</v>
      </c>
      <c r="D11883" t="s">
        <v>5050</v>
      </c>
      <c r="E11883" t="s">
        <v>17642</v>
      </c>
      <c r="G11883" t="s">
        <v>31</v>
      </c>
      <c r="H11883" t="s">
        <v>31</v>
      </c>
      <c r="I11883" t="s">
        <v>2758</v>
      </c>
      <c r="J11883" t="s">
        <v>2758</v>
      </c>
      <c r="K11883" t="s">
        <v>31</v>
      </c>
      <c r="L11883" t="s">
        <v>2805</v>
      </c>
    </row>
    <row r="11884" spans="1:12" x14ac:dyDescent="0.3">
      <c r="A11884">
        <v>3657</v>
      </c>
      <c r="C11884" t="s">
        <v>13479</v>
      </c>
      <c r="D11884" t="s">
        <v>5050</v>
      </c>
      <c r="E11884" t="s">
        <v>17642</v>
      </c>
      <c r="G11884" t="s">
        <v>31</v>
      </c>
      <c r="H11884" t="s">
        <v>31</v>
      </c>
      <c r="I11884" t="s">
        <v>2758</v>
      </c>
      <c r="J11884" t="s">
        <v>2758</v>
      </c>
      <c r="K11884" t="s">
        <v>31</v>
      </c>
      <c r="L11884" t="s">
        <v>2805</v>
      </c>
    </row>
    <row r="11885" spans="1:12" x14ac:dyDescent="0.3">
      <c r="A11885">
        <v>3657</v>
      </c>
      <c r="C11885" t="s">
        <v>13480</v>
      </c>
      <c r="D11885" t="s">
        <v>5050</v>
      </c>
      <c r="E11885" t="s">
        <v>17642</v>
      </c>
      <c r="G11885" t="s">
        <v>31</v>
      </c>
      <c r="H11885" t="s">
        <v>31</v>
      </c>
      <c r="I11885" t="s">
        <v>2758</v>
      </c>
      <c r="J11885" t="s">
        <v>2758</v>
      </c>
      <c r="K11885" t="s">
        <v>31</v>
      </c>
      <c r="L11885" t="s">
        <v>2805</v>
      </c>
    </row>
    <row r="11886" spans="1:12" x14ac:dyDescent="0.3">
      <c r="A11886">
        <v>3657</v>
      </c>
      <c r="C11886" t="s">
        <v>13481</v>
      </c>
      <c r="D11886" t="s">
        <v>5050</v>
      </c>
      <c r="E11886" t="s">
        <v>17642</v>
      </c>
      <c r="G11886" t="s">
        <v>31</v>
      </c>
      <c r="H11886" t="s">
        <v>31</v>
      </c>
      <c r="I11886" t="s">
        <v>2758</v>
      </c>
      <c r="J11886" t="s">
        <v>2758</v>
      </c>
      <c r="K11886" t="s">
        <v>31</v>
      </c>
      <c r="L11886" t="s">
        <v>2805</v>
      </c>
    </row>
    <row r="11887" spans="1:12" x14ac:dyDescent="0.3">
      <c r="A11887">
        <v>3657</v>
      </c>
      <c r="C11887" t="s">
        <v>13482</v>
      </c>
      <c r="D11887" t="s">
        <v>5050</v>
      </c>
      <c r="E11887" t="s">
        <v>17642</v>
      </c>
      <c r="G11887" t="s">
        <v>31</v>
      </c>
      <c r="H11887" t="s">
        <v>31</v>
      </c>
      <c r="I11887" t="s">
        <v>2758</v>
      </c>
      <c r="J11887" t="s">
        <v>2758</v>
      </c>
      <c r="K11887" t="s">
        <v>31</v>
      </c>
      <c r="L11887" t="s">
        <v>2805</v>
      </c>
    </row>
    <row r="11888" spans="1:12" x14ac:dyDescent="0.3">
      <c r="A11888">
        <v>3657</v>
      </c>
      <c r="C11888" t="s">
        <v>13483</v>
      </c>
      <c r="D11888" t="s">
        <v>5050</v>
      </c>
      <c r="E11888" t="s">
        <v>17642</v>
      </c>
      <c r="G11888" t="s">
        <v>31</v>
      </c>
      <c r="H11888" t="s">
        <v>31</v>
      </c>
      <c r="I11888" t="s">
        <v>2758</v>
      </c>
      <c r="J11888" t="s">
        <v>2758</v>
      </c>
      <c r="K11888" t="s">
        <v>31</v>
      </c>
      <c r="L11888" t="s">
        <v>2805</v>
      </c>
    </row>
    <row r="11889" spans="1:12" x14ac:dyDescent="0.3">
      <c r="A11889">
        <v>3657</v>
      </c>
      <c r="C11889" t="s">
        <v>13484</v>
      </c>
      <c r="D11889" t="s">
        <v>5050</v>
      </c>
      <c r="E11889" t="s">
        <v>17642</v>
      </c>
      <c r="G11889" t="s">
        <v>31</v>
      </c>
      <c r="H11889" t="s">
        <v>31</v>
      </c>
      <c r="I11889" t="s">
        <v>2758</v>
      </c>
      <c r="J11889" t="s">
        <v>2758</v>
      </c>
      <c r="K11889" t="s">
        <v>31</v>
      </c>
      <c r="L11889" t="s">
        <v>2805</v>
      </c>
    </row>
    <row r="11890" spans="1:12" x14ac:dyDescent="0.3">
      <c r="A11890">
        <v>3657</v>
      </c>
      <c r="C11890" t="s">
        <v>13485</v>
      </c>
      <c r="D11890" t="s">
        <v>5050</v>
      </c>
      <c r="E11890" t="s">
        <v>17642</v>
      </c>
      <c r="G11890" t="s">
        <v>31</v>
      </c>
      <c r="H11890" t="s">
        <v>31</v>
      </c>
      <c r="I11890" t="s">
        <v>2758</v>
      </c>
      <c r="J11890" t="s">
        <v>2758</v>
      </c>
      <c r="K11890" t="s">
        <v>31</v>
      </c>
      <c r="L11890" t="s">
        <v>2805</v>
      </c>
    </row>
    <row r="11891" spans="1:12" x14ac:dyDescent="0.3">
      <c r="A11891">
        <v>3657</v>
      </c>
      <c r="C11891">
        <v>24783</v>
      </c>
      <c r="D11891" t="s">
        <v>5050</v>
      </c>
      <c r="E11891" t="s">
        <v>17642</v>
      </c>
      <c r="G11891" t="s">
        <v>31</v>
      </c>
      <c r="H11891" t="s">
        <v>31</v>
      </c>
      <c r="I11891" t="s">
        <v>2758</v>
      </c>
      <c r="J11891" t="s">
        <v>2758</v>
      </c>
      <c r="K11891" t="s">
        <v>31</v>
      </c>
      <c r="L11891" t="s">
        <v>2805</v>
      </c>
    </row>
    <row r="11892" spans="1:12" x14ac:dyDescent="0.3">
      <c r="A11892">
        <v>3657</v>
      </c>
      <c r="C11892" t="s">
        <v>13486</v>
      </c>
      <c r="D11892" t="s">
        <v>5050</v>
      </c>
      <c r="E11892" t="s">
        <v>17642</v>
      </c>
      <c r="G11892" t="s">
        <v>31</v>
      </c>
      <c r="H11892" t="s">
        <v>31</v>
      </c>
      <c r="I11892" t="s">
        <v>2758</v>
      </c>
      <c r="J11892" t="s">
        <v>2758</v>
      </c>
      <c r="K11892" t="s">
        <v>31</v>
      </c>
      <c r="L11892" t="s">
        <v>2805</v>
      </c>
    </row>
    <row r="11893" spans="1:12" x14ac:dyDescent="0.3">
      <c r="A11893">
        <v>3657</v>
      </c>
      <c r="C11893" t="s">
        <v>13487</v>
      </c>
      <c r="D11893" t="s">
        <v>5050</v>
      </c>
      <c r="E11893" t="s">
        <v>17642</v>
      </c>
      <c r="G11893" t="s">
        <v>31</v>
      </c>
      <c r="H11893" t="s">
        <v>31</v>
      </c>
      <c r="I11893" t="s">
        <v>2758</v>
      </c>
      <c r="J11893" t="s">
        <v>2758</v>
      </c>
      <c r="K11893" t="s">
        <v>31</v>
      </c>
      <c r="L11893" t="s">
        <v>2805</v>
      </c>
    </row>
    <row r="11894" spans="1:12" x14ac:dyDescent="0.3">
      <c r="A11894">
        <v>3657</v>
      </c>
      <c r="C11894" t="s">
        <v>13488</v>
      </c>
      <c r="D11894" t="s">
        <v>5050</v>
      </c>
      <c r="E11894" t="s">
        <v>17642</v>
      </c>
      <c r="G11894" t="s">
        <v>31</v>
      </c>
      <c r="H11894" t="s">
        <v>31</v>
      </c>
      <c r="I11894" t="s">
        <v>2758</v>
      </c>
      <c r="J11894" t="s">
        <v>2758</v>
      </c>
      <c r="K11894" t="s">
        <v>31</v>
      </c>
      <c r="L11894" t="s">
        <v>2805</v>
      </c>
    </row>
    <row r="11895" spans="1:12" x14ac:dyDescent="0.3">
      <c r="A11895">
        <v>3657</v>
      </c>
      <c r="C11895" t="s">
        <v>13489</v>
      </c>
      <c r="D11895" t="s">
        <v>5050</v>
      </c>
      <c r="E11895" t="s">
        <v>17642</v>
      </c>
      <c r="G11895" t="s">
        <v>31</v>
      </c>
      <c r="H11895" t="s">
        <v>31</v>
      </c>
      <c r="I11895" t="s">
        <v>2758</v>
      </c>
      <c r="J11895" t="s">
        <v>2758</v>
      </c>
      <c r="K11895" t="s">
        <v>31</v>
      </c>
      <c r="L11895" t="s">
        <v>2805</v>
      </c>
    </row>
    <row r="11896" spans="1:12" x14ac:dyDescent="0.3">
      <c r="A11896">
        <v>3657</v>
      </c>
      <c r="C11896" t="s">
        <v>13490</v>
      </c>
      <c r="D11896" t="s">
        <v>5050</v>
      </c>
      <c r="E11896" t="s">
        <v>17642</v>
      </c>
      <c r="G11896" t="s">
        <v>31</v>
      </c>
      <c r="H11896" t="s">
        <v>31</v>
      </c>
      <c r="I11896" t="s">
        <v>2758</v>
      </c>
      <c r="J11896" t="s">
        <v>2758</v>
      </c>
      <c r="K11896" t="s">
        <v>31</v>
      </c>
      <c r="L11896" t="s">
        <v>2805</v>
      </c>
    </row>
    <row r="11897" spans="1:12" x14ac:dyDescent="0.3">
      <c r="A11897">
        <v>3657</v>
      </c>
      <c r="C11897" t="s">
        <v>13491</v>
      </c>
      <c r="D11897" t="s">
        <v>5050</v>
      </c>
      <c r="E11897" t="s">
        <v>17642</v>
      </c>
      <c r="G11897" t="s">
        <v>31</v>
      </c>
      <c r="H11897" t="s">
        <v>31</v>
      </c>
      <c r="I11897" t="s">
        <v>2758</v>
      </c>
      <c r="J11897" t="s">
        <v>2758</v>
      </c>
      <c r="K11897" t="s">
        <v>31</v>
      </c>
      <c r="L11897" t="s">
        <v>2805</v>
      </c>
    </row>
    <row r="11898" spans="1:12" x14ac:dyDescent="0.3">
      <c r="A11898">
        <v>3657</v>
      </c>
      <c r="C11898" t="s">
        <v>13492</v>
      </c>
      <c r="D11898" t="s">
        <v>5050</v>
      </c>
      <c r="E11898" t="s">
        <v>17642</v>
      </c>
      <c r="G11898" t="s">
        <v>31</v>
      </c>
      <c r="H11898" t="s">
        <v>31</v>
      </c>
      <c r="I11898" t="s">
        <v>2758</v>
      </c>
      <c r="J11898" t="s">
        <v>2758</v>
      </c>
      <c r="K11898" t="s">
        <v>31</v>
      </c>
      <c r="L11898" t="s">
        <v>2805</v>
      </c>
    </row>
    <row r="11899" spans="1:12" x14ac:dyDescent="0.3">
      <c r="A11899">
        <v>3657</v>
      </c>
      <c r="C11899" t="s">
        <v>13493</v>
      </c>
      <c r="D11899" t="s">
        <v>5050</v>
      </c>
      <c r="E11899" t="s">
        <v>17642</v>
      </c>
      <c r="G11899" t="s">
        <v>31</v>
      </c>
      <c r="H11899" t="s">
        <v>31</v>
      </c>
      <c r="I11899" t="s">
        <v>2758</v>
      </c>
      <c r="J11899" t="s">
        <v>2758</v>
      </c>
      <c r="K11899" t="s">
        <v>31</v>
      </c>
      <c r="L11899" t="s">
        <v>2805</v>
      </c>
    </row>
    <row r="11900" spans="1:12" x14ac:dyDescent="0.3">
      <c r="A11900">
        <v>3657</v>
      </c>
      <c r="C11900" t="s">
        <v>13494</v>
      </c>
      <c r="D11900" t="s">
        <v>5050</v>
      </c>
      <c r="E11900" t="s">
        <v>17642</v>
      </c>
      <c r="G11900" t="s">
        <v>31</v>
      </c>
      <c r="H11900" t="s">
        <v>31</v>
      </c>
      <c r="I11900" t="s">
        <v>2758</v>
      </c>
      <c r="J11900" t="s">
        <v>2758</v>
      </c>
      <c r="K11900" t="s">
        <v>31</v>
      </c>
      <c r="L11900" t="s">
        <v>2805</v>
      </c>
    </row>
    <row r="11901" spans="1:12" x14ac:dyDescent="0.3">
      <c r="A11901">
        <v>3657</v>
      </c>
      <c r="C11901" t="s">
        <v>13495</v>
      </c>
      <c r="D11901" t="s">
        <v>5050</v>
      </c>
      <c r="E11901" t="s">
        <v>17642</v>
      </c>
      <c r="G11901" t="s">
        <v>31</v>
      </c>
      <c r="H11901" t="s">
        <v>31</v>
      </c>
      <c r="I11901" t="s">
        <v>2758</v>
      </c>
      <c r="J11901" t="s">
        <v>2758</v>
      </c>
      <c r="K11901" t="s">
        <v>31</v>
      </c>
      <c r="L11901" t="s">
        <v>2805</v>
      </c>
    </row>
    <row r="11902" spans="1:12" x14ac:dyDescent="0.3">
      <c r="A11902">
        <v>3657</v>
      </c>
      <c r="C11902" t="s">
        <v>13496</v>
      </c>
      <c r="D11902" t="s">
        <v>5050</v>
      </c>
      <c r="E11902" t="s">
        <v>17642</v>
      </c>
      <c r="G11902" t="s">
        <v>31</v>
      </c>
      <c r="H11902" t="s">
        <v>31</v>
      </c>
      <c r="I11902" t="s">
        <v>2758</v>
      </c>
      <c r="J11902" t="s">
        <v>2758</v>
      </c>
      <c r="K11902" t="s">
        <v>31</v>
      </c>
      <c r="L11902" t="s">
        <v>2805</v>
      </c>
    </row>
    <row r="11903" spans="1:12" x14ac:dyDescent="0.3">
      <c r="A11903">
        <v>3657</v>
      </c>
      <c r="C11903" t="s">
        <v>13497</v>
      </c>
      <c r="D11903" t="s">
        <v>5050</v>
      </c>
      <c r="E11903" t="s">
        <v>17642</v>
      </c>
      <c r="G11903" t="s">
        <v>31</v>
      </c>
      <c r="H11903" t="s">
        <v>31</v>
      </c>
      <c r="I11903" t="s">
        <v>2758</v>
      </c>
      <c r="J11903" t="s">
        <v>2758</v>
      </c>
      <c r="K11903" t="s">
        <v>31</v>
      </c>
      <c r="L11903" t="s">
        <v>2805</v>
      </c>
    </row>
    <row r="11904" spans="1:12" x14ac:dyDescent="0.3">
      <c r="A11904">
        <v>3657</v>
      </c>
      <c r="C11904" t="s">
        <v>13498</v>
      </c>
      <c r="D11904" t="s">
        <v>5050</v>
      </c>
      <c r="E11904" t="s">
        <v>17642</v>
      </c>
      <c r="G11904" t="s">
        <v>31</v>
      </c>
      <c r="H11904" t="s">
        <v>31</v>
      </c>
      <c r="I11904" t="s">
        <v>2758</v>
      </c>
      <c r="J11904" t="s">
        <v>2758</v>
      </c>
      <c r="K11904" t="s">
        <v>31</v>
      </c>
      <c r="L11904" t="s">
        <v>2805</v>
      </c>
    </row>
    <row r="11905" spans="1:12" x14ac:dyDescent="0.3">
      <c r="A11905">
        <v>3657</v>
      </c>
      <c r="C11905" t="s">
        <v>13499</v>
      </c>
      <c r="D11905" t="s">
        <v>5050</v>
      </c>
      <c r="E11905" t="s">
        <v>17642</v>
      </c>
      <c r="G11905" t="s">
        <v>31</v>
      </c>
      <c r="H11905" t="s">
        <v>31</v>
      </c>
      <c r="I11905" t="s">
        <v>2758</v>
      </c>
      <c r="J11905" t="s">
        <v>2758</v>
      </c>
      <c r="K11905" t="s">
        <v>31</v>
      </c>
      <c r="L11905" t="s">
        <v>2805</v>
      </c>
    </row>
    <row r="11906" spans="1:12" x14ac:dyDescent="0.3">
      <c r="A11906">
        <v>3657</v>
      </c>
      <c r="C11906" t="s">
        <v>13500</v>
      </c>
      <c r="D11906" t="s">
        <v>5050</v>
      </c>
      <c r="E11906" t="s">
        <v>17642</v>
      </c>
      <c r="G11906" t="s">
        <v>31</v>
      </c>
      <c r="H11906" t="s">
        <v>31</v>
      </c>
      <c r="I11906" t="s">
        <v>2758</v>
      </c>
      <c r="J11906" t="s">
        <v>2758</v>
      </c>
      <c r="K11906" t="s">
        <v>31</v>
      </c>
      <c r="L11906" t="s">
        <v>2805</v>
      </c>
    </row>
    <row r="11907" spans="1:12" x14ac:dyDescent="0.3">
      <c r="A11907">
        <v>3657</v>
      </c>
      <c r="C11907" t="s">
        <v>13501</v>
      </c>
      <c r="D11907" t="s">
        <v>5050</v>
      </c>
      <c r="E11907" t="s">
        <v>17642</v>
      </c>
      <c r="G11907" t="s">
        <v>31</v>
      </c>
      <c r="H11907" t="s">
        <v>31</v>
      </c>
      <c r="I11907" t="s">
        <v>2758</v>
      </c>
      <c r="J11907" t="s">
        <v>2758</v>
      </c>
      <c r="K11907" t="s">
        <v>31</v>
      </c>
      <c r="L11907" t="s">
        <v>2805</v>
      </c>
    </row>
    <row r="11908" spans="1:12" x14ac:dyDescent="0.3">
      <c r="A11908">
        <v>3657</v>
      </c>
      <c r="C11908" t="s">
        <v>13502</v>
      </c>
      <c r="D11908" t="s">
        <v>5050</v>
      </c>
      <c r="E11908" t="s">
        <v>17642</v>
      </c>
      <c r="G11908" t="s">
        <v>31</v>
      </c>
      <c r="H11908" t="s">
        <v>31</v>
      </c>
      <c r="I11908" t="s">
        <v>2758</v>
      </c>
      <c r="J11908" t="s">
        <v>2758</v>
      </c>
      <c r="K11908" t="s">
        <v>31</v>
      </c>
      <c r="L11908" t="s">
        <v>2805</v>
      </c>
    </row>
    <row r="11909" spans="1:12" x14ac:dyDescent="0.3">
      <c r="A11909">
        <v>3657</v>
      </c>
      <c r="C11909" t="s">
        <v>13503</v>
      </c>
      <c r="D11909" t="s">
        <v>5050</v>
      </c>
      <c r="E11909" t="s">
        <v>17642</v>
      </c>
      <c r="G11909" t="s">
        <v>31</v>
      </c>
      <c r="H11909" t="s">
        <v>31</v>
      </c>
      <c r="I11909" t="s">
        <v>2758</v>
      </c>
      <c r="J11909" t="s">
        <v>2758</v>
      </c>
      <c r="K11909" t="s">
        <v>31</v>
      </c>
      <c r="L11909" t="s">
        <v>2805</v>
      </c>
    </row>
    <row r="11910" spans="1:12" x14ac:dyDescent="0.3">
      <c r="A11910">
        <v>3657</v>
      </c>
      <c r="C11910" t="s">
        <v>13504</v>
      </c>
      <c r="D11910" t="s">
        <v>5050</v>
      </c>
      <c r="E11910" t="s">
        <v>17642</v>
      </c>
      <c r="G11910" t="s">
        <v>31</v>
      </c>
      <c r="H11910" t="s">
        <v>31</v>
      </c>
      <c r="I11910" t="s">
        <v>2758</v>
      </c>
      <c r="J11910" t="s">
        <v>2758</v>
      </c>
      <c r="K11910" t="s">
        <v>31</v>
      </c>
      <c r="L11910" t="s">
        <v>2805</v>
      </c>
    </row>
    <row r="11911" spans="1:12" x14ac:dyDescent="0.3">
      <c r="A11911">
        <v>3657</v>
      </c>
      <c r="C11911" t="s">
        <v>13505</v>
      </c>
      <c r="D11911" t="s">
        <v>5050</v>
      </c>
      <c r="E11911" t="s">
        <v>17642</v>
      </c>
      <c r="G11911" t="s">
        <v>31</v>
      </c>
      <c r="H11911" t="s">
        <v>31</v>
      </c>
      <c r="I11911" t="s">
        <v>2758</v>
      </c>
      <c r="J11911" t="s">
        <v>2758</v>
      </c>
      <c r="K11911" t="s">
        <v>31</v>
      </c>
      <c r="L11911" t="s">
        <v>2805</v>
      </c>
    </row>
    <row r="11912" spans="1:12" x14ac:dyDescent="0.3">
      <c r="A11912">
        <v>3657</v>
      </c>
      <c r="C11912" t="s">
        <v>13506</v>
      </c>
      <c r="D11912" t="s">
        <v>5050</v>
      </c>
      <c r="E11912" t="s">
        <v>17642</v>
      </c>
      <c r="G11912" t="s">
        <v>31</v>
      </c>
      <c r="H11912" t="s">
        <v>31</v>
      </c>
      <c r="I11912" t="s">
        <v>2758</v>
      </c>
      <c r="J11912" t="s">
        <v>2758</v>
      </c>
      <c r="K11912" t="s">
        <v>31</v>
      </c>
      <c r="L11912" t="s">
        <v>2805</v>
      </c>
    </row>
    <row r="11913" spans="1:12" x14ac:dyDescent="0.3">
      <c r="A11913">
        <v>3657</v>
      </c>
      <c r="C11913" t="s">
        <v>13507</v>
      </c>
      <c r="D11913" t="s">
        <v>5050</v>
      </c>
      <c r="E11913" t="s">
        <v>17642</v>
      </c>
      <c r="G11913" t="s">
        <v>31</v>
      </c>
      <c r="H11913" t="s">
        <v>31</v>
      </c>
      <c r="I11913" t="s">
        <v>2758</v>
      </c>
      <c r="J11913" t="s">
        <v>2758</v>
      </c>
      <c r="K11913" t="s">
        <v>31</v>
      </c>
      <c r="L11913" t="s">
        <v>2805</v>
      </c>
    </row>
    <row r="11914" spans="1:12" x14ac:dyDescent="0.3">
      <c r="A11914">
        <v>3657</v>
      </c>
      <c r="C11914" t="s">
        <v>13508</v>
      </c>
      <c r="D11914" t="s">
        <v>5050</v>
      </c>
      <c r="E11914" t="s">
        <v>17642</v>
      </c>
      <c r="G11914" t="s">
        <v>31</v>
      </c>
      <c r="H11914" t="s">
        <v>31</v>
      </c>
      <c r="I11914" t="s">
        <v>2758</v>
      </c>
      <c r="J11914" t="s">
        <v>2758</v>
      </c>
      <c r="K11914" t="s">
        <v>31</v>
      </c>
      <c r="L11914" t="s">
        <v>2805</v>
      </c>
    </row>
    <row r="11915" spans="1:12" x14ac:dyDescent="0.3">
      <c r="A11915">
        <v>3657</v>
      </c>
      <c r="C11915" t="s">
        <v>13509</v>
      </c>
      <c r="D11915" t="s">
        <v>5050</v>
      </c>
      <c r="E11915" t="s">
        <v>17642</v>
      </c>
      <c r="G11915" t="s">
        <v>31</v>
      </c>
      <c r="H11915" t="s">
        <v>31</v>
      </c>
      <c r="I11915" t="s">
        <v>2758</v>
      </c>
      <c r="J11915" t="s">
        <v>2758</v>
      </c>
      <c r="K11915" t="s">
        <v>31</v>
      </c>
      <c r="L11915" t="s">
        <v>2805</v>
      </c>
    </row>
    <row r="11916" spans="1:12" x14ac:dyDescent="0.3">
      <c r="A11916">
        <v>3657</v>
      </c>
      <c r="C11916" t="s">
        <v>13510</v>
      </c>
      <c r="D11916" t="s">
        <v>5050</v>
      </c>
      <c r="E11916" t="s">
        <v>17642</v>
      </c>
      <c r="G11916" t="s">
        <v>31</v>
      </c>
      <c r="H11916" t="s">
        <v>31</v>
      </c>
      <c r="I11916" t="s">
        <v>2758</v>
      </c>
      <c r="J11916" t="s">
        <v>2758</v>
      </c>
      <c r="K11916" t="s">
        <v>31</v>
      </c>
      <c r="L11916" t="s">
        <v>2805</v>
      </c>
    </row>
    <row r="11917" spans="1:12" x14ac:dyDescent="0.3">
      <c r="A11917">
        <v>3657</v>
      </c>
      <c r="C11917" t="s">
        <v>13511</v>
      </c>
      <c r="D11917" t="s">
        <v>5050</v>
      </c>
      <c r="E11917" t="s">
        <v>17642</v>
      </c>
      <c r="G11917" t="s">
        <v>31</v>
      </c>
      <c r="H11917" t="s">
        <v>31</v>
      </c>
      <c r="I11917" t="s">
        <v>2758</v>
      </c>
      <c r="J11917" t="s">
        <v>2758</v>
      </c>
      <c r="K11917" t="s">
        <v>31</v>
      </c>
      <c r="L11917" t="s">
        <v>2805</v>
      </c>
    </row>
    <row r="11918" spans="1:12" x14ac:dyDescent="0.3">
      <c r="A11918">
        <v>3657</v>
      </c>
      <c r="C11918" t="s">
        <v>13512</v>
      </c>
      <c r="D11918" t="s">
        <v>5050</v>
      </c>
      <c r="E11918" t="s">
        <v>17642</v>
      </c>
      <c r="G11918" t="s">
        <v>31</v>
      </c>
      <c r="H11918" t="s">
        <v>31</v>
      </c>
      <c r="I11918" t="s">
        <v>2758</v>
      </c>
      <c r="J11918" t="s">
        <v>2758</v>
      </c>
      <c r="K11918" t="s">
        <v>31</v>
      </c>
      <c r="L11918" t="s">
        <v>2805</v>
      </c>
    </row>
    <row r="11919" spans="1:12" x14ac:dyDescent="0.3">
      <c r="A11919">
        <v>3657</v>
      </c>
      <c r="C11919" t="s">
        <v>13513</v>
      </c>
      <c r="D11919" t="s">
        <v>5050</v>
      </c>
      <c r="E11919" t="s">
        <v>17642</v>
      </c>
      <c r="G11919" t="s">
        <v>31</v>
      </c>
      <c r="H11919" t="s">
        <v>31</v>
      </c>
      <c r="I11919" t="s">
        <v>2758</v>
      </c>
      <c r="J11919" t="s">
        <v>2758</v>
      </c>
      <c r="K11919" t="s">
        <v>31</v>
      </c>
      <c r="L11919" t="s">
        <v>2805</v>
      </c>
    </row>
    <row r="11920" spans="1:12" x14ac:dyDescent="0.3">
      <c r="A11920">
        <v>3657</v>
      </c>
      <c r="C11920" t="s">
        <v>13514</v>
      </c>
      <c r="D11920" t="s">
        <v>5050</v>
      </c>
      <c r="E11920" t="s">
        <v>17642</v>
      </c>
      <c r="G11920" t="s">
        <v>31</v>
      </c>
      <c r="H11920" t="s">
        <v>31</v>
      </c>
      <c r="I11920" t="s">
        <v>2758</v>
      </c>
      <c r="J11920" t="s">
        <v>2758</v>
      </c>
      <c r="K11920" t="s">
        <v>31</v>
      </c>
      <c r="L11920" t="s">
        <v>2805</v>
      </c>
    </row>
    <row r="11921" spans="1:12" x14ac:dyDescent="0.3">
      <c r="A11921">
        <v>3657</v>
      </c>
      <c r="C11921" t="s">
        <v>13515</v>
      </c>
      <c r="D11921" t="s">
        <v>5050</v>
      </c>
      <c r="E11921" t="s">
        <v>17642</v>
      </c>
      <c r="G11921" t="s">
        <v>31</v>
      </c>
      <c r="H11921" t="s">
        <v>31</v>
      </c>
      <c r="I11921" t="s">
        <v>2758</v>
      </c>
      <c r="J11921" t="s">
        <v>2758</v>
      </c>
      <c r="K11921" t="s">
        <v>31</v>
      </c>
      <c r="L11921" t="s">
        <v>2805</v>
      </c>
    </row>
    <row r="11922" spans="1:12" x14ac:dyDescent="0.3">
      <c r="A11922">
        <v>3657</v>
      </c>
      <c r="C11922" t="s">
        <v>13516</v>
      </c>
      <c r="D11922" t="s">
        <v>5050</v>
      </c>
      <c r="E11922" t="s">
        <v>17642</v>
      </c>
      <c r="G11922" t="s">
        <v>31</v>
      </c>
      <c r="H11922" t="s">
        <v>31</v>
      </c>
      <c r="I11922" t="s">
        <v>2758</v>
      </c>
      <c r="J11922" t="s">
        <v>2758</v>
      </c>
      <c r="K11922" t="s">
        <v>31</v>
      </c>
      <c r="L11922" t="s">
        <v>2805</v>
      </c>
    </row>
    <row r="11923" spans="1:12" x14ac:dyDescent="0.3">
      <c r="A11923">
        <v>3657</v>
      </c>
      <c r="C11923" t="s">
        <v>13517</v>
      </c>
      <c r="D11923" t="s">
        <v>5050</v>
      </c>
      <c r="E11923" t="s">
        <v>17642</v>
      </c>
      <c r="G11923" t="s">
        <v>31</v>
      </c>
      <c r="H11923" t="s">
        <v>31</v>
      </c>
      <c r="I11923" t="s">
        <v>2758</v>
      </c>
      <c r="J11923" t="s">
        <v>2758</v>
      </c>
      <c r="K11923" t="s">
        <v>31</v>
      </c>
      <c r="L11923" t="s">
        <v>2805</v>
      </c>
    </row>
    <row r="11924" spans="1:12" x14ac:dyDescent="0.3">
      <c r="A11924">
        <v>3657</v>
      </c>
      <c r="C11924" t="s">
        <v>13518</v>
      </c>
      <c r="D11924" t="s">
        <v>5050</v>
      </c>
      <c r="E11924" t="s">
        <v>17642</v>
      </c>
      <c r="G11924" t="s">
        <v>31</v>
      </c>
      <c r="H11924" t="s">
        <v>31</v>
      </c>
      <c r="I11924" t="s">
        <v>2758</v>
      </c>
      <c r="J11924" t="s">
        <v>2758</v>
      </c>
      <c r="K11924" t="s">
        <v>31</v>
      </c>
      <c r="L11924" t="s">
        <v>2805</v>
      </c>
    </row>
    <row r="11925" spans="1:12" x14ac:dyDescent="0.3">
      <c r="A11925">
        <v>3657</v>
      </c>
      <c r="C11925" t="s">
        <v>13519</v>
      </c>
      <c r="D11925" t="s">
        <v>5050</v>
      </c>
      <c r="E11925" t="s">
        <v>17642</v>
      </c>
      <c r="G11925" t="s">
        <v>31</v>
      </c>
      <c r="H11925" t="s">
        <v>31</v>
      </c>
      <c r="I11925" t="s">
        <v>2758</v>
      </c>
      <c r="J11925" t="s">
        <v>2758</v>
      </c>
      <c r="K11925" t="s">
        <v>31</v>
      </c>
      <c r="L11925" t="s">
        <v>2805</v>
      </c>
    </row>
    <row r="11926" spans="1:12" x14ac:dyDescent="0.3">
      <c r="A11926">
        <v>3657</v>
      </c>
      <c r="C11926" t="s">
        <v>13520</v>
      </c>
      <c r="D11926" t="s">
        <v>5050</v>
      </c>
      <c r="E11926" t="s">
        <v>17642</v>
      </c>
      <c r="G11926" t="s">
        <v>31</v>
      </c>
      <c r="H11926" t="s">
        <v>31</v>
      </c>
      <c r="I11926" t="s">
        <v>2758</v>
      </c>
      <c r="J11926" t="s">
        <v>2758</v>
      </c>
      <c r="K11926" t="s">
        <v>31</v>
      </c>
      <c r="L11926" t="s">
        <v>2805</v>
      </c>
    </row>
    <row r="11927" spans="1:12" x14ac:dyDescent="0.3">
      <c r="A11927">
        <v>3657</v>
      </c>
      <c r="C11927" t="s">
        <v>13521</v>
      </c>
      <c r="D11927" t="s">
        <v>5050</v>
      </c>
      <c r="E11927" t="s">
        <v>17642</v>
      </c>
      <c r="G11927" t="s">
        <v>31</v>
      </c>
      <c r="H11927" t="s">
        <v>31</v>
      </c>
      <c r="I11927" t="s">
        <v>2758</v>
      </c>
      <c r="J11927" t="s">
        <v>2758</v>
      </c>
      <c r="K11927" t="s">
        <v>31</v>
      </c>
      <c r="L11927" t="s">
        <v>2805</v>
      </c>
    </row>
    <row r="11928" spans="1:12" x14ac:dyDescent="0.3">
      <c r="A11928">
        <v>3657</v>
      </c>
      <c r="C11928" t="s">
        <v>13522</v>
      </c>
      <c r="D11928" t="s">
        <v>5050</v>
      </c>
      <c r="E11928" t="s">
        <v>17642</v>
      </c>
      <c r="G11928" t="s">
        <v>31</v>
      </c>
      <c r="H11928" t="s">
        <v>31</v>
      </c>
      <c r="I11928" t="s">
        <v>2758</v>
      </c>
      <c r="J11928" t="s">
        <v>2758</v>
      </c>
      <c r="K11928" t="s">
        <v>31</v>
      </c>
      <c r="L11928" t="s">
        <v>2805</v>
      </c>
    </row>
    <row r="11929" spans="1:12" x14ac:dyDescent="0.3">
      <c r="A11929">
        <v>3657</v>
      </c>
      <c r="C11929" t="s">
        <v>13523</v>
      </c>
      <c r="D11929" t="s">
        <v>5050</v>
      </c>
      <c r="E11929" t="s">
        <v>17642</v>
      </c>
      <c r="G11929" t="s">
        <v>31</v>
      </c>
      <c r="H11929" t="s">
        <v>31</v>
      </c>
      <c r="I11929" t="s">
        <v>2758</v>
      </c>
      <c r="J11929" t="s">
        <v>2758</v>
      </c>
      <c r="K11929" t="s">
        <v>31</v>
      </c>
      <c r="L11929" t="s">
        <v>2805</v>
      </c>
    </row>
    <row r="11930" spans="1:12" x14ac:dyDescent="0.3">
      <c r="A11930">
        <v>3657</v>
      </c>
      <c r="C11930" t="s">
        <v>13524</v>
      </c>
      <c r="D11930" t="s">
        <v>5050</v>
      </c>
      <c r="E11930" t="s">
        <v>17642</v>
      </c>
      <c r="G11930" t="s">
        <v>31</v>
      </c>
      <c r="H11930" t="s">
        <v>31</v>
      </c>
      <c r="I11930" t="s">
        <v>2758</v>
      </c>
      <c r="J11930" t="s">
        <v>2758</v>
      </c>
      <c r="K11930" t="s">
        <v>31</v>
      </c>
      <c r="L11930" t="s">
        <v>2805</v>
      </c>
    </row>
    <row r="11931" spans="1:12" x14ac:dyDescent="0.3">
      <c r="A11931">
        <v>3657</v>
      </c>
      <c r="C11931" t="s">
        <v>13525</v>
      </c>
      <c r="D11931" t="s">
        <v>5050</v>
      </c>
      <c r="E11931" t="s">
        <v>17642</v>
      </c>
      <c r="G11931" t="s">
        <v>31</v>
      </c>
      <c r="H11931" t="s">
        <v>31</v>
      </c>
      <c r="I11931" t="s">
        <v>2758</v>
      </c>
      <c r="J11931" t="s">
        <v>2758</v>
      </c>
      <c r="K11931" t="s">
        <v>31</v>
      </c>
      <c r="L11931" t="s">
        <v>2805</v>
      </c>
    </row>
    <row r="11932" spans="1:12" x14ac:dyDescent="0.3">
      <c r="A11932">
        <v>3657</v>
      </c>
      <c r="C11932" t="s">
        <v>13526</v>
      </c>
      <c r="D11932" t="s">
        <v>5050</v>
      </c>
      <c r="E11932" t="s">
        <v>17642</v>
      </c>
      <c r="G11932" t="s">
        <v>31</v>
      </c>
      <c r="H11932" t="s">
        <v>31</v>
      </c>
      <c r="I11932" t="s">
        <v>2758</v>
      </c>
      <c r="J11932" t="s">
        <v>2758</v>
      </c>
      <c r="K11932" t="s">
        <v>31</v>
      </c>
      <c r="L11932" t="s">
        <v>2805</v>
      </c>
    </row>
    <row r="11933" spans="1:12" x14ac:dyDescent="0.3">
      <c r="A11933">
        <v>3657</v>
      </c>
      <c r="C11933" t="s">
        <v>13527</v>
      </c>
      <c r="D11933" t="s">
        <v>5050</v>
      </c>
      <c r="E11933" t="s">
        <v>17642</v>
      </c>
      <c r="G11933" t="s">
        <v>31</v>
      </c>
      <c r="H11933" t="s">
        <v>31</v>
      </c>
      <c r="I11933" t="s">
        <v>2758</v>
      </c>
      <c r="J11933" t="s">
        <v>2758</v>
      </c>
      <c r="K11933" t="s">
        <v>31</v>
      </c>
      <c r="L11933" t="s">
        <v>2805</v>
      </c>
    </row>
    <row r="11934" spans="1:12" x14ac:dyDescent="0.3">
      <c r="A11934">
        <v>3657</v>
      </c>
      <c r="C11934" t="s">
        <v>13528</v>
      </c>
      <c r="D11934" t="s">
        <v>5050</v>
      </c>
      <c r="E11934" t="s">
        <v>17642</v>
      </c>
      <c r="G11934" t="s">
        <v>31</v>
      </c>
      <c r="H11934" t="s">
        <v>31</v>
      </c>
      <c r="I11934" t="s">
        <v>2758</v>
      </c>
      <c r="J11934" t="s">
        <v>2758</v>
      </c>
      <c r="K11934" t="s">
        <v>31</v>
      </c>
      <c r="L11934" t="s">
        <v>2805</v>
      </c>
    </row>
    <row r="11935" spans="1:12" x14ac:dyDescent="0.3">
      <c r="A11935">
        <v>3657</v>
      </c>
      <c r="C11935" t="s">
        <v>13529</v>
      </c>
      <c r="D11935" t="s">
        <v>5050</v>
      </c>
      <c r="E11935" t="s">
        <v>17642</v>
      </c>
      <c r="G11935" t="s">
        <v>31</v>
      </c>
      <c r="H11935" t="s">
        <v>31</v>
      </c>
      <c r="I11935" t="s">
        <v>2758</v>
      </c>
      <c r="J11935" t="s">
        <v>2758</v>
      </c>
      <c r="K11935" t="s">
        <v>31</v>
      </c>
      <c r="L11935" t="s">
        <v>2805</v>
      </c>
    </row>
    <row r="11936" spans="1:12" x14ac:dyDescent="0.3">
      <c r="A11936">
        <v>3657</v>
      </c>
      <c r="C11936" t="s">
        <v>13530</v>
      </c>
      <c r="D11936" t="s">
        <v>5050</v>
      </c>
      <c r="E11936" t="s">
        <v>17642</v>
      </c>
      <c r="G11936" t="s">
        <v>31</v>
      </c>
      <c r="H11936" t="s">
        <v>31</v>
      </c>
      <c r="I11936" t="s">
        <v>2758</v>
      </c>
      <c r="J11936" t="s">
        <v>2758</v>
      </c>
      <c r="K11936" t="s">
        <v>31</v>
      </c>
      <c r="L11936" t="s">
        <v>2805</v>
      </c>
    </row>
    <row r="11937" spans="1:12" x14ac:dyDescent="0.3">
      <c r="A11937">
        <v>3657</v>
      </c>
      <c r="C11937" t="s">
        <v>13531</v>
      </c>
      <c r="D11937" t="s">
        <v>5050</v>
      </c>
      <c r="E11937" t="s">
        <v>17642</v>
      </c>
      <c r="G11937" t="s">
        <v>31</v>
      </c>
      <c r="H11937" t="s">
        <v>31</v>
      </c>
      <c r="I11937" t="s">
        <v>2758</v>
      </c>
      <c r="J11937" t="s">
        <v>2758</v>
      </c>
      <c r="K11937" t="s">
        <v>31</v>
      </c>
      <c r="L11937" t="s">
        <v>2805</v>
      </c>
    </row>
    <row r="11938" spans="1:12" x14ac:dyDescent="0.3">
      <c r="A11938">
        <v>3657</v>
      </c>
      <c r="C11938" t="s">
        <v>13532</v>
      </c>
      <c r="D11938" t="s">
        <v>5050</v>
      </c>
      <c r="E11938" t="s">
        <v>17642</v>
      </c>
      <c r="G11938" t="s">
        <v>31</v>
      </c>
      <c r="H11938" t="s">
        <v>31</v>
      </c>
      <c r="I11938" t="s">
        <v>2758</v>
      </c>
      <c r="J11938" t="s">
        <v>2758</v>
      </c>
      <c r="K11938" t="s">
        <v>31</v>
      </c>
      <c r="L11938" t="s">
        <v>2805</v>
      </c>
    </row>
    <row r="11939" spans="1:12" x14ac:dyDescent="0.3">
      <c r="A11939">
        <v>3657</v>
      </c>
      <c r="C11939" t="s">
        <v>13533</v>
      </c>
      <c r="D11939" t="s">
        <v>5050</v>
      </c>
      <c r="E11939" t="s">
        <v>17642</v>
      </c>
      <c r="G11939" t="s">
        <v>31</v>
      </c>
      <c r="H11939" t="s">
        <v>31</v>
      </c>
      <c r="I11939" t="s">
        <v>2758</v>
      </c>
      <c r="J11939" t="s">
        <v>2758</v>
      </c>
      <c r="K11939" t="s">
        <v>31</v>
      </c>
      <c r="L11939" t="s">
        <v>2805</v>
      </c>
    </row>
    <row r="11940" spans="1:12" x14ac:dyDescent="0.3">
      <c r="A11940">
        <v>3657</v>
      </c>
      <c r="C11940" t="s">
        <v>13534</v>
      </c>
      <c r="D11940" t="s">
        <v>5050</v>
      </c>
      <c r="E11940" t="s">
        <v>17642</v>
      </c>
      <c r="G11940" t="s">
        <v>31</v>
      </c>
      <c r="H11940" t="s">
        <v>31</v>
      </c>
      <c r="I11940" t="s">
        <v>2758</v>
      </c>
      <c r="J11940" t="s">
        <v>2758</v>
      </c>
      <c r="K11940" t="s">
        <v>31</v>
      </c>
      <c r="L11940" t="s">
        <v>2805</v>
      </c>
    </row>
    <row r="11941" spans="1:12" x14ac:dyDescent="0.3">
      <c r="A11941">
        <v>3657</v>
      </c>
      <c r="C11941" t="s">
        <v>13535</v>
      </c>
      <c r="D11941" t="s">
        <v>5050</v>
      </c>
      <c r="E11941" t="s">
        <v>17642</v>
      </c>
      <c r="G11941" t="s">
        <v>31</v>
      </c>
      <c r="H11941" t="s">
        <v>31</v>
      </c>
      <c r="I11941" t="s">
        <v>2758</v>
      </c>
      <c r="J11941" t="s">
        <v>2758</v>
      </c>
      <c r="K11941" t="s">
        <v>31</v>
      </c>
      <c r="L11941" t="s">
        <v>2805</v>
      </c>
    </row>
    <row r="11942" spans="1:12" x14ac:dyDescent="0.3">
      <c r="A11942">
        <v>3657</v>
      </c>
      <c r="C11942" t="s">
        <v>13536</v>
      </c>
      <c r="D11942" t="s">
        <v>5050</v>
      </c>
      <c r="E11942" t="s">
        <v>17642</v>
      </c>
      <c r="G11942" t="s">
        <v>31</v>
      </c>
      <c r="H11942" t="s">
        <v>31</v>
      </c>
      <c r="I11942" t="s">
        <v>2758</v>
      </c>
      <c r="J11942" t="s">
        <v>2758</v>
      </c>
      <c r="K11942" t="s">
        <v>31</v>
      </c>
      <c r="L11942" t="s">
        <v>2805</v>
      </c>
    </row>
    <row r="11943" spans="1:12" x14ac:dyDescent="0.3">
      <c r="A11943">
        <v>3657</v>
      </c>
      <c r="C11943" t="s">
        <v>13537</v>
      </c>
      <c r="D11943" t="s">
        <v>5050</v>
      </c>
      <c r="E11943" t="s">
        <v>17642</v>
      </c>
      <c r="G11943" t="s">
        <v>31</v>
      </c>
      <c r="H11943" t="s">
        <v>31</v>
      </c>
      <c r="I11943" t="s">
        <v>2758</v>
      </c>
      <c r="J11943" t="s">
        <v>2758</v>
      </c>
      <c r="K11943" t="s">
        <v>31</v>
      </c>
      <c r="L11943" t="s">
        <v>2805</v>
      </c>
    </row>
    <row r="11944" spans="1:12" x14ac:dyDescent="0.3">
      <c r="A11944">
        <v>3657</v>
      </c>
      <c r="C11944" t="s">
        <v>13538</v>
      </c>
      <c r="D11944" t="s">
        <v>5050</v>
      </c>
      <c r="E11944" t="s">
        <v>17642</v>
      </c>
      <c r="G11944" t="s">
        <v>31</v>
      </c>
      <c r="H11944" t="s">
        <v>31</v>
      </c>
      <c r="I11944" t="s">
        <v>2758</v>
      </c>
      <c r="J11944" t="s">
        <v>2758</v>
      </c>
      <c r="K11944" t="s">
        <v>31</v>
      </c>
      <c r="L11944" t="s">
        <v>2805</v>
      </c>
    </row>
    <row r="11945" spans="1:12" x14ac:dyDescent="0.3">
      <c r="A11945">
        <v>3657</v>
      </c>
      <c r="C11945" t="s">
        <v>13539</v>
      </c>
      <c r="D11945" t="s">
        <v>5050</v>
      </c>
      <c r="E11945" t="s">
        <v>17642</v>
      </c>
      <c r="G11945" t="s">
        <v>31</v>
      </c>
      <c r="H11945" t="s">
        <v>31</v>
      </c>
      <c r="I11945" t="s">
        <v>2758</v>
      </c>
      <c r="J11945" t="s">
        <v>2758</v>
      </c>
      <c r="K11945" t="s">
        <v>31</v>
      </c>
      <c r="L11945" t="s">
        <v>2805</v>
      </c>
    </row>
    <row r="11946" spans="1:12" x14ac:dyDescent="0.3">
      <c r="A11946">
        <v>3657</v>
      </c>
      <c r="C11946" t="s">
        <v>13540</v>
      </c>
      <c r="D11946" t="s">
        <v>5050</v>
      </c>
      <c r="E11946" t="s">
        <v>17642</v>
      </c>
      <c r="G11946" t="s">
        <v>31</v>
      </c>
      <c r="H11946" t="s">
        <v>31</v>
      </c>
      <c r="I11946" t="s">
        <v>2758</v>
      </c>
      <c r="J11946" t="s">
        <v>2758</v>
      </c>
      <c r="K11946" t="s">
        <v>31</v>
      </c>
      <c r="L11946" t="s">
        <v>2805</v>
      </c>
    </row>
    <row r="11947" spans="1:12" x14ac:dyDescent="0.3">
      <c r="A11947">
        <v>3657</v>
      </c>
      <c r="C11947" t="s">
        <v>13541</v>
      </c>
      <c r="D11947" t="s">
        <v>5050</v>
      </c>
      <c r="E11947" t="s">
        <v>17642</v>
      </c>
      <c r="G11947" t="s">
        <v>31</v>
      </c>
      <c r="H11947" t="s">
        <v>31</v>
      </c>
      <c r="I11947" t="s">
        <v>2758</v>
      </c>
      <c r="J11947" t="s">
        <v>2758</v>
      </c>
      <c r="K11947" t="s">
        <v>31</v>
      </c>
      <c r="L11947" t="s">
        <v>2805</v>
      </c>
    </row>
    <row r="11948" spans="1:12" x14ac:dyDescent="0.3">
      <c r="A11948">
        <v>3657</v>
      </c>
      <c r="C11948" t="s">
        <v>13542</v>
      </c>
      <c r="D11948" t="s">
        <v>5050</v>
      </c>
      <c r="E11948" t="s">
        <v>17642</v>
      </c>
      <c r="G11948" t="s">
        <v>31</v>
      </c>
      <c r="H11948" t="s">
        <v>31</v>
      </c>
      <c r="I11948" t="s">
        <v>2758</v>
      </c>
      <c r="J11948" t="s">
        <v>2758</v>
      </c>
      <c r="K11948" t="s">
        <v>31</v>
      </c>
      <c r="L11948" t="s">
        <v>2805</v>
      </c>
    </row>
    <row r="11949" spans="1:12" x14ac:dyDescent="0.3">
      <c r="A11949">
        <v>3657</v>
      </c>
      <c r="C11949" t="s">
        <v>13543</v>
      </c>
      <c r="D11949" t="s">
        <v>5050</v>
      </c>
      <c r="E11949" t="s">
        <v>17642</v>
      </c>
      <c r="G11949" t="s">
        <v>31</v>
      </c>
      <c r="H11949" t="s">
        <v>31</v>
      </c>
      <c r="I11949" t="s">
        <v>2758</v>
      </c>
      <c r="J11949" t="s">
        <v>2758</v>
      </c>
      <c r="K11949" t="s">
        <v>31</v>
      </c>
      <c r="L11949" t="s">
        <v>2805</v>
      </c>
    </row>
    <row r="11950" spans="1:12" x14ac:dyDescent="0.3">
      <c r="A11950">
        <v>3657</v>
      </c>
      <c r="C11950" t="s">
        <v>13544</v>
      </c>
      <c r="D11950" t="s">
        <v>5050</v>
      </c>
      <c r="E11950" t="s">
        <v>17642</v>
      </c>
      <c r="G11950" t="s">
        <v>31</v>
      </c>
      <c r="H11950" t="s">
        <v>31</v>
      </c>
      <c r="I11950" t="s">
        <v>2758</v>
      </c>
      <c r="J11950" t="s">
        <v>2758</v>
      </c>
      <c r="K11950" t="s">
        <v>31</v>
      </c>
      <c r="L11950" t="s">
        <v>2805</v>
      </c>
    </row>
    <row r="11951" spans="1:12" x14ac:dyDescent="0.3">
      <c r="A11951">
        <v>3657</v>
      </c>
      <c r="C11951" t="s">
        <v>13545</v>
      </c>
      <c r="D11951" t="s">
        <v>5050</v>
      </c>
      <c r="E11951" t="s">
        <v>17642</v>
      </c>
      <c r="G11951" t="s">
        <v>31</v>
      </c>
      <c r="H11951" t="s">
        <v>31</v>
      </c>
      <c r="I11951" t="s">
        <v>2758</v>
      </c>
      <c r="J11951" t="s">
        <v>2758</v>
      </c>
      <c r="K11951" t="s">
        <v>31</v>
      </c>
      <c r="L11951" t="s">
        <v>2805</v>
      </c>
    </row>
    <row r="11952" spans="1:12" x14ac:dyDescent="0.3">
      <c r="A11952">
        <v>3657</v>
      </c>
      <c r="C11952" t="s">
        <v>13546</v>
      </c>
      <c r="D11952" t="s">
        <v>5050</v>
      </c>
      <c r="E11952" t="s">
        <v>17642</v>
      </c>
      <c r="G11952" t="s">
        <v>31</v>
      </c>
      <c r="H11952" t="s">
        <v>31</v>
      </c>
      <c r="I11952" t="s">
        <v>2758</v>
      </c>
      <c r="J11952" t="s">
        <v>2758</v>
      </c>
      <c r="K11952" t="s">
        <v>31</v>
      </c>
      <c r="L11952" t="s">
        <v>2805</v>
      </c>
    </row>
    <row r="11953" spans="1:12" x14ac:dyDescent="0.3">
      <c r="A11953">
        <v>3657</v>
      </c>
      <c r="C11953" t="s">
        <v>13547</v>
      </c>
      <c r="D11953" t="s">
        <v>5050</v>
      </c>
      <c r="E11953" t="s">
        <v>17642</v>
      </c>
      <c r="G11953" t="s">
        <v>31</v>
      </c>
      <c r="H11953" t="s">
        <v>31</v>
      </c>
      <c r="I11953" t="s">
        <v>2758</v>
      </c>
      <c r="J11953" t="s">
        <v>2758</v>
      </c>
      <c r="K11953" t="s">
        <v>31</v>
      </c>
      <c r="L11953" t="s">
        <v>2805</v>
      </c>
    </row>
    <row r="11954" spans="1:12" x14ac:dyDescent="0.3">
      <c r="A11954">
        <v>3657</v>
      </c>
      <c r="C11954" t="s">
        <v>13548</v>
      </c>
      <c r="D11954" t="s">
        <v>5050</v>
      </c>
      <c r="E11954" t="s">
        <v>17642</v>
      </c>
      <c r="G11954" t="s">
        <v>31</v>
      </c>
      <c r="H11954" t="s">
        <v>31</v>
      </c>
      <c r="I11954" t="s">
        <v>2758</v>
      </c>
      <c r="J11954" t="s">
        <v>2758</v>
      </c>
      <c r="K11954" t="s">
        <v>31</v>
      </c>
      <c r="L11954" t="s">
        <v>2805</v>
      </c>
    </row>
    <row r="11955" spans="1:12" x14ac:dyDescent="0.3">
      <c r="A11955">
        <v>3657</v>
      </c>
      <c r="C11955" t="s">
        <v>13549</v>
      </c>
      <c r="D11955" t="s">
        <v>5050</v>
      </c>
      <c r="E11955" t="s">
        <v>17642</v>
      </c>
      <c r="G11955" t="s">
        <v>31</v>
      </c>
      <c r="H11955" t="s">
        <v>31</v>
      </c>
      <c r="I11955" t="s">
        <v>2758</v>
      </c>
      <c r="J11955" t="s">
        <v>2758</v>
      </c>
      <c r="K11955" t="s">
        <v>31</v>
      </c>
      <c r="L11955" t="s">
        <v>2805</v>
      </c>
    </row>
    <row r="11956" spans="1:12" x14ac:dyDescent="0.3">
      <c r="A11956">
        <v>3657</v>
      </c>
      <c r="C11956" t="s">
        <v>13550</v>
      </c>
      <c r="D11956" t="s">
        <v>5050</v>
      </c>
      <c r="E11956" t="s">
        <v>17642</v>
      </c>
      <c r="G11956" t="s">
        <v>31</v>
      </c>
      <c r="H11956" t="s">
        <v>31</v>
      </c>
      <c r="I11956" t="s">
        <v>2758</v>
      </c>
      <c r="J11956" t="s">
        <v>2758</v>
      </c>
      <c r="K11956" t="s">
        <v>31</v>
      </c>
      <c r="L11956" t="s">
        <v>2805</v>
      </c>
    </row>
    <row r="11957" spans="1:12" x14ac:dyDescent="0.3">
      <c r="A11957">
        <v>3657</v>
      </c>
      <c r="C11957" t="s">
        <v>13551</v>
      </c>
      <c r="D11957" t="s">
        <v>5050</v>
      </c>
      <c r="E11957" t="s">
        <v>17642</v>
      </c>
      <c r="G11957" t="s">
        <v>31</v>
      </c>
      <c r="H11957" t="s">
        <v>31</v>
      </c>
      <c r="I11957" t="s">
        <v>2758</v>
      </c>
      <c r="J11957" t="s">
        <v>2758</v>
      </c>
      <c r="K11957" t="s">
        <v>31</v>
      </c>
      <c r="L11957" t="s">
        <v>2805</v>
      </c>
    </row>
    <row r="11958" spans="1:12" x14ac:dyDescent="0.3">
      <c r="A11958">
        <v>3657</v>
      </c>
      <c r="C11958" t="s">
        <v>13552</v>
      </c>
      <c r="D11958" t="s">
        <v>5050</v>
      </c>
      <c r="E11958" t="s">
        <v>17642</v>
      </c>
      <c r="G11958" t="s">
        <v>31</v>
      </c>
      <c r="H11958" t="s">
        <v>31</v>
      </c>
      <c r="I11958" t="s">
        <v>2758</v>
      </c>
      <c r="J11958" t="s">
        <v>2758</v>
      </c>
      <c r="K11958" t="s">
        <v>31</v>
      </c>
      <c r="L11958" t="s">
        <v>2805</v>
      </c>
    </row>
    <row r="11959" spans="1:12" x14ac:dyDescent="0.3">
      <c r="A11959">
        <v>3657</v>
      </c>
      <c r="C11959" t="s">
        <v>13553</v>
      </c>
      <c r="D11959" t="s">
        <v>5050</v>
      </c>
      <c r="E11959" t="s">
        <v>17642</v>
      </c>
      <c r="G11959" t="s">
        <v>31</v>
      </c>
      <c r="H11959" t="s">
        <v>31</v>
      </c>
      <c r="I11959" t="s">
        <v>2758</v>
      </c>
      <c r="J11959" t="s">
        <v>2758</v>
      </c>
      <c r="K11959" t="s">
        <v>31</v>
      </c>
      <c r="L11959" t="s">
        <v>2805</v>
      </c>
    </row>
    <row r="11960" spans="1:12" x14ac:dyDescent="0.3">
      <c r="A11960">
        <v>3657</v>
      </c>
      <c r="C11960" t="s">
        <v>13554</v>
      </c>
      <c r="D11960" t="s">
        <v>5050</v>
      </c>
      <c r="E11960" t="s">
        <v>17642</v>
      </c>
      <c r="G11960" t="s">
        <v>31</v>
      </c>
      <c r="H11960" t="s">
        <v>31</v>
      </c>
      <c r="I11960" t="s">
        <v>2758</v>
      </c>
      <c r="J11960" t="s">
        <v>2758</v>
      </c>
      <c r="K11960" t="s">
        <v>31</v>
      </c>
      <c r="L11960" t="s">
        <v>2805</v>
      </c>
    </row>
    <row r="11961" spans="1:12" x14ac:dyDescent="0.3">
      <c r="A11961">
        <v>3657</v>
      </c>
      <c r="C11961" t="s">
        <v>13555</v>
      </c>
      <c r="D11961" t="s">
        <v>5050</v>
      </c>
      <c r="E11961" t="s">
        <v>17642</v>
      </c>
      <c r="G11961" t="s">
        <v>31</v>
      </c>
      <c r="H11961" t="s">
        <v>31</v>
      </c>
      <c r="I11961" t="s">
        <v>2758</v>
      </c>
      <c r="J11961" t="s">
        <v>2758</v>
      </c>
      <c r="K11961" t="s">
        <v>31</v>
      </c>
      <c r="L11961" t="s">
        <v>2805</v>
      </c>
    </row>
    <row r="11962" spans="1:12" x14ac:dyDescent="0.3">
      <c r="A11962">
        <v>3657</v>
      </c>
      <c r="C11962" t="s">
        <v>13556</v>
      </c>
      <c r="D11962" t="s">
        <v>5050</v>
      </c>
      <c r="E11962" t="s">
        <v>17642</v>
      </c>
      <c r="G11962" t="s">
        <v>31</v>
      </c>
      <c r="H11962" t="s">
        <v>31</v>
      </c>
      <c r="I11962" t="s">
        <v>2758</v>
      </c>
      <c r="J11962" t="s">
        <v>2758</v>
      </c>
      <c r="K11962" t="s">
        <v>31</v>
      </c>
      <c r="L11962" t="s">
        <v>2805</v>
      </c>
    </row>
    <row r="11963" spans="1:12" x14ac:dyDescent="0.3">
      <c r="A11963">
        <v>3657</v>
      </c>
      <c r="C11963" t="s">
        <v>13557</v>
      </c>
      <c r="D11963" t="s">
        <v>5050</v>
      </c>
      <c r="E11963" t="s">
        <v>17642</v>
      </c>
      <c r="G11963" t="s">
        <v>31</v>
      </c>
      <c r="H11963" t="s">
        <v>31</v>
      </c>
      <c r="I11963" t="s">
        <v>2758</v>
      </c>
      <c r="J11963" t="s">
        <v>2758</v>
      </c>
      <c r="K11963" t="s">
        <v>31</v>
      </c>
      <c r="L11963" t="s">
        <v>2805</v>
      </c>
    </row>
    <row r="11964" spans="1:12" x14ac:dyDescent="0.3">
      <c r="A11964">
        <v>3657</v>
      </c>
      <c r="C11964" t="s">
        <v>13558</v>
      </c>
      <c r="D11964" t="s">
        <v>5050</v>
      </c>
      <c r="E11964" t="s">
        <v>17642</v>
      </c>
      <c r="G11964" t="s">
        <v>31</v>
      </c>
      <c r="H11964" t="s">
        <v>31</v>
      </c>
      <c r="I11964" t="s">
        <v>2758</v>
      </c>
      <c r="J11964" t="s">
        <v>2758</v>
      </c>
      <c r="K11964" t="s">
        <v>31</v>
      </c>
      <c r="L11964" t="s">
        <v>2805</v>
      </c>
    </row>
    <row r="11965" spans="1:12" x14ac:dyDescent="0.3">
      <c r="A11965">
        <v>3657</v>
      </c>
      <c r="C11965" t="s">
        <v>13559</v>
      </c>
      <c r="D11965" t="s">
        <v>5050</v>
      </c>
      <c r="E11965" t="s">
        <v>17642</v>
      </c>
      <c r="G11965" t="s">
        <v>31</v>
      </c>
      <c r="H11965" t="s">
        <v>31</v>
      </c>
      <c r="I11965" t="s">
        <v>2758</v>
      </c>
      <c r="J11965" t="s">
        <v>2758</v>
      </c>
      <c r="K11965" t="s">
        <v>31</v>
      </c>
      <c r="L11965" t="s">
        <v>2805</v>
      </c>
    </row>
    <row r="11966" spans="1:12" x14ac:dyDescent="0.3">
      <c r="A11966">
        <v>3657</v>
      </c>
      <c r="C11966" t="s">
        <v>13560</v>
      </c>
      <c r="D11966" t="s">
        <v>5050</v>
      </c>
      <c r="E11966" t="s">
        <v>17642</v>
      </c>
      <c r="G11966" t="s">
        <v>31</v>
      </c>
      <c r="H11966" t="s">
        <v>31</v>
      </c>
      <c r="I11966" t="s">
        <v>2758</v>
      </c>
      <c r="J11966" t="s">
        <v>2758</v>
      </c>
      <c r="K11966" t="s">
        <v>31</v>
      </c>
      <c r="L11966" t="s">
        <v>2805</v>
      </c>
    </row>
    <row r="11967" spans="1:12" x14ac:dyDescent="0.3">
      <c r="A11967">
        <v>3657</v>
      </c>
      <c r="C11967" t="s">
        <v>13561</v>
      </c>
      <c r="D11967" t="s">
        <v>5050</v>
      </c>
      <c r="E11967" t="s">
        <v>17642</v>
      </c>
      <c r="G11967" t="s">
        <v>31</v>
      </c>
      <c r="H11967" t="s">
        <v>31</v>
      </c>
      <c r="I11967" t="s">
        <v>2758</v>
      </c>
      <c r="J11967" t="s">
        <v>2758</v>
      </c>
      <c r="K11967" t="s">
        <v>31</v>
      </c>
      <c r="L11967" t="s">
        <v>2805</v>
      </c>
    </row>
    <row r="11968" spans="1:12" x14ac:dyDescent="0.3">
      <c r="A11968">
        <v>3657</v>
      </c>
      <c r="C11968" t="s">
        <v>13562</v>
      </c>
      <c r="D11968" t="s">
        <v>5050</v>
      </c>
      <c r="E11968" t="s">
        <v>17642</v>
      </c>
      <c r="G11968" t="s">
        <v>31</v>
      </c>
      <c r="H11968" t="s">
        <v>31</v>
      </c>
      <c r="I11968" t="s">
        <v>2758</v>
      </c>
      <c r="J11968" t="s">
        <v>2758</v>
      </c>
      <c r="K11968" t="s">
        <v>31</v>
      </c>
      <c r="L11968" t="s">
        <v>2805</v>
      </c>
    </row>
    <row r="11969" spans="1:12" x14ac:dyDescent="0.3">
      <c r="A11969">
        <v>3657</v>
      </c>
      <c r="C11969" t="s">
        <v>13563</v>
      </c>
      <c r="D11969" t="s">
        <v>5050</v>
      </c>
      <c r="E11969" t="s">
        <v>17642</v>
      </c>
      <c r="G11969" t="s">
        <v>31</v>
      </c>
      <c r="H11969" t="s">
        <v>31</v>
      </c>
      <c r="I11969" t="s">
        <v>2758</v>
      </c>
      <c r="J11969" t="s">
        <v>2758</v>
      </c>
      <c r="K11969" t="s">
        <v>31</v>
      </c>
      <c r="L11969" t="s">
        <v>2805</v>
      </c>
    </row>
    <row r="11970" spans="1:12" x14ac:dyDescent="0.3">
      <c r="A11970">
        <v>3657</v>
      </c>
      <c r="C11970" t="s">
        <v>13564</v>
      </c>
      <c r="D11970" t="s">
        <v>5050</v>
      </c>
      <c r="E11970" t="s">
        <v>17642</v>
      </c>
      <c r="G11970" t="s">
        <v>31</v>
      </c>
      <c r="H11970" t="s">
        <v>31</v>
      </c>
      <c r="I11970" t="s">
        <v>2758</v>
      </c>
      <c r="J11970" t="s">
        <v>2758</v>
      </c>
      <c r="K11970" t="s">
        <v>31</v>
      </c>
      <c r="L11970" t="s">
        <v>2805</v>
      </c>
    </row>
    <row r="11971" spans="1:12" x14ac:dyDescent="0.3">
      <c r="A11971">
        <v>3657</v>
      </c>
      <c r="C11971" t="s">
        <v>13565</v>
      </c>
      <c r="D11971" t="s">
        <v>5050</v>
      </c>
      <c r="E11971" t="s">
        <v>17642</v>
      </c>
      <c r="G11971" t="s">
        <v>31</v>
      </c>
      <c r="H11971" t="s">
        <v>31</v>
      </c>
      <c r="I11971" t="s">
        <v>2758</v>
      </c>
      <c r="J11971" t="s">
        <v>2758</v>
      </c>
      <c r="K11971" t="s">
        <v>31</v>
      </c>
      <c r="L11971" t="s">
        <v>2805</v>
      </c>
    </row>
    <row r="11972" spans="1:12" x14ac:dyDescent="0.3">
      <c r="A11972">
        <v>3657</v>
      </c>
      <c r="C11972" t="s">
        <v>13566</v>
      </c>
      <c r="D11972" t="s">
        <v>5050</v>
      </c>
      <c r="E11972" t="s">
        <v>17642</v>
      </c>
      <c r="G11972" t="s">
        <v>31</v>
      </c>
      <c r="H11972" t="s">
        <v>31</v>
      </c>
      <c r="I11972" t="s">
        <v>2758</v>
      </c>
      <c r="J11972" t="s">
        <v>2758</v>
      </c>
      <c r="K11972" t="s">
        <v>31</v>
      </c>
      <c r="L11972" t="s">
        <v>2805</v>
      </c>
    </row>
    <row r="11973" spans="1:12" x14ac:dyDescent="0.3">
      <c r="A11973">
        <v>3657</v>
      </c>
      <c r="C11973" t="s">
        <v>13567</v>
      </c>
      <c r="D11973" t="s">
        <v>5050</v>
      </c>
      <c r="E11973" t="s">
        <v>17642</v>
      </c>
      <c r="G11973" t="s">
        <v>31</v>
      </c>
      <c r="H11973" t="s">
        <v>31</v>
      </c>
      <c r="I11973" t="s">
        <v>2758</v>
      </c>
      <c r="J11973" t="s">
        <v>2758</v>
      </c>
      <c r="K11973" t="s">
        <v>31</v>
      </c>
      <c r="L11973" t="s">
        <v>2805</v>
      </c>
    </row>
    <row r="11974" spans="1:12" x14ac:dyDescent="0.3">
      <c r="A11974">
        <v>3657</v>
      </c>
      <c r="C11974" t="s">
        <v>13568</v>
      </c>
      <c r="D11974" t="s">
        <v>5050</v>
      </c>
      <c r="E11974" t="s">
        <v>17642</v>
      </c>
      <c r="G11974" t="s">
        <v>31</v>
      </c>
      <c r="H11974" t="s">
        <v>31</v>
      </c>
      <c r="I11974" t="s">
        <v>2758</v>
      </c>
      <c r="J11974" t="s">
        <v>2758</v>
      </c>
      <c r="K11974" t="s">
        <v>31</v>
      </c>
      <c r="L11974" t="s">
        <v>2805</v>
      </c>
    </row>
    <row r="11975" spans="1:12" x14ac:dyDescent="0.3">
      <c r="A11975">
        <v>3657</v>
      </c>
      <c r="C11975" t="s">
        <v>13569</v>
      </c>
      <c r="D11975" t="s">
        <v>5050</v>
      </c>
      <c r="E11975" t="s">
        <v>17642</v>
      </c>
      <c r="G11975" t="s">
        <v>31</v>
      </c>
      <c r="H11975" t="s">
        <v>31</v>
      </c>
      <c r="I11975" t="s">
        <v>2758</v>
      </c>
      <c r="J11975" t="s">
        <v>2758</v>
      </c>
      <c r="K11975" t="s">
        <v>31</v>
      </c>
      <c r="L11975" t="s">
        <v>2805</v>
      </c>
    </row>
    <row r="11976" spans="1:12" x14ac:dyDescent="0.3">
      <c r="A11976">
        <v>3657</v>
      </c>
      <c r="C11976" t="s">
        <v>13570</v>
      </c>
      <c r="D11976" t="s">
        <v>5050</v>
      </c>
      <c r="E11976" t="s">
        <v>17642</v>
      </c>
      <c r="G11976" t="s">
        <v>31</v>
      </c>
      <c r="H11976" t="s">
        <v>31</v>
      </c>
      <c r="I11976" t="s">
        <v>2758</v>
      </c>
      <c r="J11976" t="s">
        <v>2758</v>
      </c>
      <c r="K11976" t="s">
        <v>31</v>
      </c>
      <c r="L11976" t="s">
        <v>2805</v>
      </c>
    </row>
    <row r="11977" spans="1:12" x14ac:dyDescent="0.3">
      <c r="A11977">
        <v>3657</v>
      </c>
      <c r="C11977" t="s">
        <v>13571</v>
      </c>
      <c r="D11977" t="s">
        <v>5050</v>
      </c>
      <c r="E11977" t="s">
        <v>17642</v>
      </c>
      <c r="G11977" t="s">
        <v>31</v>
      </c>
      <c r="H11977" t="s">
        <v>31</v>
      </c>
      <c r="I11977" t="s">
        <v>2758</v>
      </c>
      <c r="J11977" t="s">
        <v>2758</v>
      </c>
      <c r="K11977" t="s">
        <v>31</v>
      </c>
      <c r="L11977" t="s">
        <v>2805</v>
      </c>
    </row>
    <row r="11978" spans="1:12" x14ac:dyDescent="0.3">
      <c r="A11978">
        <v>3657</v>
      </c>
      <c r="C11978" t="s">
        <v>13572</v>
      </c>
      <c r="D11978" t="s">
        <v>5050</v>
      </c>
      <c r="E11978" t="s">
        <v>17642</v>
      </c>
      <c r="G11978" t="s">
        <v>31</v>
      </c>
      <c r="H11978" t="s">
        <v>31</v>
      </c>
      <c r="I11978" t="s">
        <v>2758</v>
      </c>
      <c r="J11978" t="s">
        <v>2758</v>
      </c>
      <c r="K11978" t="s">
        <v>31</v>
      </c>
      <c r="L11978" t="s">
        <v>2805</v>
      </c>
    </row>
    <row r="11979" spans="1:12" x14ac:dyDescent="0.3">
      <c r="A11979">
        <v>3657</v>
      </c>
      <c r="C11979" t="s">
        <v>13573</v>
      </c>
      <c r="D11979" t="s">
        <v>5050</v>
      </c>
      <c r="E11979" t="s">
        <v>17642</v>
      </c>
      <c r="G11979" t="s">
        <v>31</v>
      </c>
      <c r="H11979" t="s">
        <v>31</v>
      </c>
      <c r="I11979" t="s">
        <v>2758</v>
      </c>
      <c r="J11979" t="s">
        <v>2758</v>
      </c>
      <c r="K11979" t="s">
        <v>31</v>
      </c>
      <c r="L11979" t="s">
        <v>2805</v>
      </c>
    </row>
    <row r="11980" spans="1:12" x14ac:dyDescent="0.3">
      <c r="A11980">
        <v>3657</v>
      </c>
      <c r="C11980" t="s">
        <v>13574</v>
      </c>
      <c r="D11980" t="s">
        <v>5050</v>
      </c>
      <c r="E11980" t="s">
        <v>17642</v>
      </c>
      <c r="G11980" t="s">
        <v>31</v>
      </c>
      <c r="H11980" t="s">
        <v>31</v>
      </c>
      <c r="I11980" t="s">
        <v>2758</v>
      </c>
      <c r="J11980" t="s">
        <v>2758</v>
      </c>
      <c r="K11980" t="s">
        <v>31</v>
      </c>
      <c r="L11980" t="s">
        <v>2805</v>
      </c>
    </row>
    <row r="11981" spans="1:12" x14ac:dyDescent="0.3">
      <c r="A11981">
        <v>3657</v>
      </c>
      <c r="C11981" t="s">
        <v>13575</v>
      </c>
      <c r="D11981" t="s">
        <v>5050</v>
      </c>
      <c r="E11981" t="s">
        <v>17642</v>
      </c>
      <c r="G11981" t="s">
        <v>31</v>
      </c>
      <c r="H11981" t="s">
        <v>31</v>
      </c>
      <c r="I11981" t="s">
        <v>2758</v>
      </c>
      <c r="J11981" t="s">
        <v>2758</v>
      </c>
      <c r="K11981" t="s">
        <v>31</v>
      </c>
      <c r="L11981" t="s">
        <v>2805</v>
      </c>
    </row>
    <row r="11982" spans="1:12" x14ac:dyDescent="0.3">
      <c r="A11982">
        <v>3657</v>
      </c>
      <c r="C11982" t="s">
        <v>13576</v>
      </c>
      <c r="D11982" t="s">
        <v>5050</v>
      </c>
      <c r="E11982" t="s">
        <v>17642</v>
      </c>
      <c r="G11982" t="s">
        <v>31</v>
      </c>
      <c r="H11982" t="s">
        <v>31</v>
      </c>
      <c r="I11982" t="s">
        <v>2758</v>
      </c>
      <c r="J11982" t="s">
        <v>2758</v>
      </c>
      <c r="K11982" t="s">
        <v>31</v>
      </c>
      <c r="L11982" t="s">
        <v>2805</v>
      </c>
    </row>
    <row r="11983" spans="1:12" x14ac:dyDescent="0.3">
      <c r="A11983">
        <v>3657</v>
      </c>
      <c r="C11983" t="s">
        <v>13577</v>
      </c>
      <c r="D11983" t="s">
        <v>5050</v>
      </c>
      <c r="E11983" t="s">
        <v>17642</v>
      </c>
      <c r="G11983" t="s">
        <v>31</v>
      </c>
      <c r="H11983" t="s">
        <v>31</v>
      </c>
      <c r="I11983" t="s">
        <v>2758</v>
      </c>
      <c r="J11983" t="s">
        <v>2758</v>
      </c>
      <c r="K11983" t="s">
        <v>31</v>
      </c>
      <c r="L11983" t="s">
        <v>2805</v>
      </c>
    </row>
    <row r="11984" spans="1:12" x14ac:dyDescent="0.3">
      <c r="A11984">
        <v>3657</v>
      </c>
      <c r="C11984" t="s">
        <v>13578</v>
      </c>
      <c r="D11984" t="s">
        <v>5050</v>
      </c>
      <c r="E11984" t="s">
        <v>17642</v>
      </c>
      <c r="G11984" t="s">
        <v>31</v>
      </c>
      <c r="H11984" t="s">
        <v>31</v>
      </c>
      <c r="I11984" t="s">
        <v>2758</v>
      </c>
      <c r="J11984" t="s">
        <v>2758</v>
      </c>
      <c r="K11984" t="s">
        <v>31</v>
      </c>
      <c r="L11984" t="s">
        <v>2805</v>
      </c>
    </row>
    <row r="11985" spans="1:12" x14ac:dyDescent="0.3">
      <c r="A11985">
        <v>3657</v>
      </c>
      <c r="C11985" t="s">
        <v>13579</v>
      </c>
      <c r="D11985" t="s">
        <v>5050</v>
      </c>
      <c r="E11985" t="s">
        <v>17642</v>
      </c>
      <c r="G11985" t="s">
        <v>31</v>
      </c>
      <c r="H11985" t="s">
        <v>31</v>
      </c>
      <c r="I11985" t="s">
        <v>2758</v>
      </c>
      <c r="J11985" t="s">
        <v>2758</v>
      </c>
      <c r="K11985" t="s">
        <v>31</v>
      </c>
      <c r="L11985" t="s">
        <v>2805</v>
      </c>
    </row>
    <row r="11986" spans="1:12" x14ac:dyDescent="0.3">
      <c r="A11986">
        <v>3657</v>
      </c>
      <c r="C11986" t="s">
        <v>13580</v>
      </c>
      <c r="D11986" t="s">
        <v>5050</v>
      </c>
      <c r="E11986" t="s">
        <v>17642</v>
      </c>
      <c r="G11986" t="s">
        <v>31</v>
      </c>
      <c r="H11986" t="s">
        <v>31</v>
      </c>
      <c r="I11986" t="s">
        <v>2758</v>
      </c>
      <c r="J11986" t="s">
        <v>2758</v>
      </c>
      <c r="K11986" t="s">
        <v>31</v>
      </c>
      <c r="L11986" t="s">
        <v>2805</v>
      </c>
    </row>
    <row r="11987" spans="1:12" x14ac:dyDescent="0.3">
      <c r="A11987">
        <v>3657</v>
      </c>
      <c r="C11987" t="s">
        <v>13581</v>
      </c>
      <c r="D11987" t="s">
        <v>5050</v>
      </c>
      <c r="E11987" t="s">
        <v>17642</v>
      </c>
      <c r="G11987" t="s">
        <v>31</v>
      </c>
      <c r="H11987" t="s">
        <v>31</v>
      </c>
      <c r="I11987" t="s">
        <v>2758</v>
      </c>
      <c r="J11987" t="s">
        <v>2758</v>
      </c>
      <c r="K11987" t="s">
        <v>31</v>
      </c>
      <c r="L11987" t="s">
        <v>2805</v>
      </c>
    </row>
    <row r="11988" spans="1:12" x14ac:dyDescent="0.3">
      <c r="A11988">
        <v>3657</v>
      </c>
      <c r="C11988" t="s">
        <v>13582</v>
      </c>
      <c r="D11988" t="s">
        <v>5050</v>
      </c>
      <c r="E11988" t="s">
        <v>17642</v>
      </c>
      <c r="G11988" t="s">
        <v>31</v>
      </c>
      <c r="H11988" t="s">
        <v>31</v>
      </c>
      <c r="I11988" t="s">
        <v>2758</v>
      </c>
      <c r="J11988" t="s">
        <v>2758</v>
      </c>
      <c r="K11988" t="s">
        <v>31</v>
      </c>
      <c r="L11988" t="s">
        <v>2805</v>
      </c>
    </row>
    <row r="11989" spans="1:12" x14ac:dyDescent="0.3">
      <c r="A11989">
        <v>3657</v>
      </c>
      <c r="C11989" t="s">
        <v>13583</v>
      </c>
      <c r="D11989" t="s">
        <v>5050</v>
      </c>
      <c r="E11989" t="s">
        <v>17642</v>
      </c>
      <c r="G11989" t="s">
        <v>31</v>
      </c>
      <c r="H11989" t="s">
        <v>31</v>
      </c>
      <c r="I11989" t="s">
        <v>2758</v>
      </c>
      <c r="J11989" t="s">
        <v>2758</v>
      </c>
      <c r="K11989" t="s">
        <v>31</v>
      </c>
      <c r="L11989" t="s">
        <v>2805</v>
      </c>
    </row>
    <row r="11990" spans="1:12" x14ac:dyDescent="0.3">
      <c r="A11990">
        <v>3657</v>
      </c>
      <c r="C11990" t="s">
        <v>13584</v>
      </c>
      <c r="D11990" t="s">
        <v>5050</v>
      </c>
      <c r="E11990" t="s">
        <v>17642</v>
      </c>
      <c r="G11990" t="s">
        <v>31</v>
      </c>
      <c r="H11990" t="s">
        <v>31</v>
      </c>
      <c r="I11990" t="s">
        <v>2758</v>
      </c>
      <c r="J11990" t="s">
        <v>2758</v>
      </c>
      <c r="K11990" t="s">
        <v>31</v>
      </c>
      <c r="L11990" t="s">
        <v>2805</v>
      </c>
    </row>
    <row r="11991" spans="1:12" x14ac:dyDescent="0.3">
      <c r="A11991">
        <v>3657</v>
      </c>
      <c r="C11991" t="s">
        <v>13585</v>
      </c>
      <c r="D11991" t="s">
        <v>5050</v>
      </c>
      <c r="E11991" t="s">
        <v>17642</v>
      </c>
      <c r="G11991" t="s">
        <v>31</v>
      </c>
      <c r="H11991" t="s">
        <v>31</v>
      </c>
      <c r="I11991" t="s">
        <v>2758</v>
      </c>
      <c r="J11991" t="s">
        <v>2758</v>
      </c>
      <c r="K11991" t="s">
        <v>31</v>
      </c>
      <c r="L11991" t="s">
        <v>2805</v>
      </c>
    </row>
    <row r="11992" spans="1:12" x14ac:dyDescent="0.3">
      <c r="A11992">
        <v>3657</v>
      </c>
      <c r="C11992" t="s">
        <v>13586</v>
      </c>
      <c r="D11992" t="s">
        <v>5050</v>
      </c>
      <c r="E11992" t="s">
        <v>17642</v>
      </c>
      <c r="G11992" t="s">
        <v>31</v>
      </c>
      <c r="H11992" t="s">
        <v>31</v>
      </c>
      <c r="I11992" t="s">
        <v>2758</v>
      </c>
      <c r="J11992" t="s">
        <v>2758</v>
      </c>
      <c r="K11992" t="s">
        <v>31</v>
      </c>
      <c r="L11992" t="s">
        <v>2805</v>
      </c>
    </row>
    <row r="11993" spans="1:12" x14ac:dyDescent="0.3">
      <c r="A11993">
        <v>3657</v>
      </c>
      <c r="C11993" t="s">
        <v>13587</v>
      </c>
      <c r="D11993" t="s">
        <v>5050</v>
      </c>
      <c r="E11993" t="s">
        <v>17642</v>
      </c>
      <c r="G11993" t="s">
        <v>31</v>
      </c>
      <c r="H11993" t="s">
        <v>31</v>
      </c>
      <c r="I11993" t="s">
        <v>2758</v>
      </c>
      <c r="J11993" t="s">
        <v>2758</v>
      </c>
      <c r="K11993" t="s">
        <v>31</v>
      </c>
      <c r="L11993" t="s">
        <v>2805</v>
      </c>
    </row>
    <row r="11994" spans="1:12" x14ac:dyDescent="0.3">
      <c r="A11994">
        <v>3657</v>
      </c>
      <c r="C11994" t="s">
        <v>13588</v>
      </c>
      <c r="D11994" t="s">
        <v>5050</v>
      </c>
      <c r="E11994" t="s">
        <v>17642</v>
      </c>
      <c r="G11994" t="s">
        <v>31</v>
      </c>
      <c r="H11994" t="s">
        <v>31</v>
      </c>
      <c r="I11994" t="s">
        <v>2758</v>
      </c>
      <c r="J11994" t="s">
        <v>2758</v>
      </c>
      <c r="K11994" t="s">
        <v>31</v>
      </c>
      <c r="L11994" t="s">
        <v>2805</v>
      </c>
    </row>
    <row r="11995" spans="1:12" x14ac:dyDescent="0.3">
      <c r="A11995">
        <v>3657</v>
      </c>
      <c r="C11995" t="s">
        <v>13589</v>
      </c>
      <c r="D11995" t="s">
        <v>5050</v>
      </c>
      <c r="E11995" t="s">
        <v>17642</v>
      </c>
      <c r="G11995" t="s">
        <v>31</v>
      </c>
      <c r="H11995" t="s">
        <v>31</v>
      </c>
      <c r="I11995" t="s">
        <v>2758</v>
      </c>
      <c r="J11995" t="s">
        <v>2758</v>
      </c>
      <c r="K11995" t="s">
        <v>31</v>
      </c>
      <c r="L11995" t="s">
        <v>2805</v>
      </c>
    </row>
    <row r="11996" spans="1:12" x14ac:dyDescent="0.3">
      <c r="A11996">
        <v>3657</v>
      </c>
      <c r="C11996" t="s">
        <v>13590</v>
      </c>
      <c r="D11996" t="s">
        <v>5050</v>
      </c>
      <c r="E11996" t="s">
        <v>17642</v>
      </c>
      <c r="G11996" t="s">
        <v>31</v>
      </c>
      <c r="H11996" t="s">
        <v>31</v>
      </c>
      <c r="I11996" t="s">
        <v>2758</v>
      </c>
      <c r="J11996" t="s">
        <v>2758</v>
      </c>
      <c r="K11996" t="s">
        <v>31</v>
      </c>
      <c r="L11996" t="s">
        <v>2805</v>
      </c>
    </row>
    <row r="11997" spans="1:12" x14ac:dyDescent="0.3">
      <c r="A11997">
        <v>3657</v>
      </c>
      <c r="C11997" t="s">
        <v>13591</v>
      </c>
      <c r="D11997" t="s">
        <v>5050</v>
      </c>
      <c r="E11997" t="s">
        <v>17642</v>
      </c>
      <c r="G11997" t="s">
        <v>31</v>
      </c>
      <c r="H11997" t="s">
        <v>31</v>
      </c>
      <c r="I11997" t="s">
        <v>2758</v>
      </c>
      <c r="J11997" t="s">
        <v>2758</v>
      </c>
      <c r="K11997" t="s">
        <v>31</v>
      </c>
      <c r="L11997" t="s">
        <v>2805</v>
      </c>
    </row>
    <row r="11998" spans="1:12" x14ac:dyDescent="0.3">
      <c r="A11998">
        <v>3657</v>
      </c>
      <c r="C11998" t="s">
        <v>13592</v>
      </c>
      <c r="D11998" t="s">
        <v>5050</v>
      </c>
      <c r="E11998" t="s">
        <v>17642</v>
      </c>
      <c r="G11998" t="s">
        <v>31</v>
      </c>
      <c r="H11998" t="s">
        <v>31</v>
      </c>
      <c r="I11998" t="s">
        <v>2758</v>
      </c>
      <c r="J11998" t="s">
        <v>2758</v>
      </c>
      <c r="K11998" t="s">
        <v>31</v>
      </c>
      <c r="L11998" t="s">
        <v>2805</v>
      </c>
    </row>
    <row r="11999" spans="1:12" x14ac:dyDescent="0.3">
      <c r="A11999">
        <v>3657</v>
      </c>
      <c r="C11999" t="s">
        <v>13593</v>
      </c>
      <c r="D11999" t="s">
        <v>5050</v>
      </c>
      <c r="E11999" t="s">
        <v>17642</v>
      </c>
      <c r="G11999" t="s">
        <v>31</v>
      </c>
      <c r="H11999" t="s">
        <v>31</v>
      </c>
      <c r="I11999" t="s">
        <v>2758</v>
      </c>
      <c r="J11999" t="s">
        <v>2758</v>
      </c>
      <c r="K11999" t="s">
        <v>31</v>
      </c>
      <c r="L11999" t="s">
        <v>2805</v>
      </c>
    </row>
    <row r="12000" spans="1:12" x14ac:dyDescent="0.3">
      <c r="A12000">
        <v>3657</v>
      </c>
      <c r="C12000" t="s">
        <v>13594</v>
      </c>
      <c r="D12000" t="s">
        <v>5050</v>
      </c>
      <c r="E12000" t="s">
        <v>17642</v>
      </c>
      <c r="G12000" t="s">
        <v>31</v>
      </c>
      <c r="H12000" t="s">
        <v>31</v>
      </c>
      <c r="I12000" t="s">
        <v>2758</v>
      </c>
      <c r="J12000" t="s">
        <v>2758</v>
      </c>
      <c r="K12000" t="s">
        <v>31</v>
      </c>
      <c r="L12000" t="s">
        <v>2805</v>
      </c>
    </row>
    <row r="12001" spans="1:12" x14ac:dyDescent="0.3">
      <c r="A12001">
        <v>3657</v>
      </c>
      <c r="C12001" t="s">
        <v>13595</v>
      </c>
      <c r="D12001" t="s">
        <v>5050</v>
      </c>
      <c r="E12001" t="s">
        <v>17642</v>
      </c>
      <c r="G12001" t="s">
        <v>31</v>
      </c>
      <c r="H12001" t="s">
        <v>31</v>
      </c>
      <c r="I12001" t="s">
        <v>2758</v>
      </c>
      <c r="J12001" t="s">
        <v>2758</v>
      </c>
      <c r="K12001" t="s">
        <v>31</v>
      </c>
      <c r="L12001" t="s">
        <v>2805</v>
      </c>
    </row>
    <row r="12002" spans="1:12" x14ac:dyDescent="0.3">
      <c r="A12002">
        <v>3657</v>
      </c>
      <c r="C12002" t="s">
        <v>13596</v>
      </c>
      <c r="D12002" t="s">
        <v>5050</v>
      </c>
      <c r="E12002" t="s">
        <v>17642</v>
      </c>
      <c r="G12002" t="s">
        <v>31</v>
      </c>
      <c r="H12002" t="s">
        <v>31</v>
      </c>
      <c r="I12002" t="s">
        <v>2758</v>
      </c>
      <c r="J12002" t="s">
        <v>2758</v>
      </c>
      <c r="K12002" t="s">
        <v>31</v>
      </c>
      <c r="L12002" t="s">
        <v>2805</v>
      </c>
    </row>
    <row r="12003" spans="1:12" x14ac:dyDescent="0.3">
      <c r="A12003">
        <v>3657</v>
      </c>
      <c r="C12003" t="s">
        <v>13597</v>
      </c>
      <c r="D12003" t="s">
        <v>5050</v>
      </c>
      <c r="E12003" t="s">
        <v>17642</v>
      </c>
      <c r="G12003" t="s">
        <v>31</v>
      </c>
      <c r="H12003" t="s">
        <v>31</v>
      </c>
      <c r="I12003" t="s">
        <v>2758</v>
      </c>
      <c r="J12003" t="s">
        <v>2758</v>
      </c>
      <c r="K12003" t="s">
        <v>31</v>
      </c>
      <c r="L12003" t="s">
        <v>2805</v>
      </c>
    </row>
    <row r="12004" spans="1:12" x14ac:dyDescent="0.3">
      <c r="A12004">
        <v>3657</v>
      </c>
      <c r="C12004" t="s">
        <v>13598</v>
      </c>
      <c r="D12004" t="s">
        <v>5050</v>
      </c>
      <c r="E12004" t="s">
        <v>17642</v>
      </c>
      <c r="G12004" t="s">
        <v>31</v>
      </c>
      <c r="H12004" t="s">
        <v>31</v>
      </c>
      <c r="I12004" t="s">
        <v>2758</v>
      </c>
      <c r="J12004" t="s">
        <v>2758</v>
      </c>
      <c r="K12004" t="s">
        <v>31</v>
      </c>
      <c r="L12004" t="s">
        <v>2805</v>
      </c>
    </row>
    <row r="12005" spans="1:12" x14ac:dyDescent="0.3">
      <c r="A12005">
        <v>3657</v>
      </c>
      <c r="C12005" t="s">
        <v>13599</v>
      </c>
      <c r="D12005" t="s">
        <v>5050</v>
      </c>
      <c r="E12005" t="s">
        <v>17642</v>
      </c>
      <c r="G12005" t="s">
        <v>31</v>
      </c>
      <c r="H12005" t="s">
        <v>31</v>
      </c>
      <c r="I12005" t="s">
        <v>2758</v>
      </c>
      <c r="J12005" t="s">
        <v>2758</v>
      </c>
      <c r="K12005" t="s">
        <v>31</v>
      </c>
      <c r="L12005" t="s">
        <v>2805</v>
      </c>
    </row>
    <row r="12006" spans="1:12" x14ac:dyDescent="0.3">
      <c r="A12006">
        <v>3657</v>
      </c>
      <c r="C12006" t="s">
        <v>13600</v>
      </c>
      <c r="D12006" t="s">
        <v>5050</v>
      </c>
      <c r="E12006" t="s">
        <v>17642</v>
      </c>
      <c r="G12006" t="s">
        <v>31</v>
      </c>
      <c r="H12006" t="s">
        <v>31</v>
      </c>
      <c r="I12006" t="s">
        <v>2758</v>
      </c>
      <c r="J12006" t="s">
        <v>2758</v>
      </c>
      <c r="K12006" t="s">
        <v>31</v>
      </c>
      <c r="L12006" t="s">
        <v>2805</v>
      </c>
    </row>
    <row r="12007" spans="1:12" x14ac:dyDescent="0.3">
      <c r="A12007">
        <v>3657</v>
      </c>
      <c r="C12007" t="s">
        <v>13601</v>
      </c>
      <c r="D12007" t="s">
        <v>5050</v>
      </c>
      <c r="E12007" t="s">
        <v>17642</v>
      </c>
      <c r="G12007" t="s">
        <v>31</v>
      </c>
      <c r="H12007" t="s">
        <v>31</v>
      </c>
      <c r="I12007" t="s">
        <v>2758</v>
      </c>
      <c r="J12007" t="s">
        <v>2758</v>
      </c>
      <c r="K12007" t="s">
        <v>31</v>
      </c>
      <c r="L12007" t="s">
        <v>2805</v>
      </c>
    </row>
    <row r="12008" spans="1:12" x14ac:dyDescent="0.3">
      <c r="A12008">
        <v>3657</v>
      </c>
      <c r="C12008" t="s">
        <v>13602</v>
      </c>
      <c r="D12008" t="s">
        <v>5050</v>
      </c>
      <c r="E12008" t="s">
        <v>17642</v>
      </c>
      <c r="G12008" t="s">
        <v>31</v>
      </c>
      <c r="H12008" t="s">
        <v>31</v>
      </c>
      <c r="I12008" t="s">
        <v>2758</v>
      </c>
      <c r="J12008" t="s">
        <v>2758</v>
      </c>
      <c r="K12008" t="s">
        <v>31</v>
      </c>
      <c r="L12008" t="s">
        <v>2805</v>
      </c>
    </row>
    <row r="12009" spans="1:12" x14ac:dyDescent="0.3">
      <c r="A12009">
        <v>3657</v>
      </c>
      <c r="C12009" t="s">
        <v>13603</v>
      </c>
      <c r="D12009" t="s">
        <v>5050</v>
      </c>
      <c r="E12009" t="s">
        <v>17642</v>
      </c>
      <c r="G12009" t="s">
        <v>31</v>
      </c>
      <c r="H12009" t="s">
        <v>31</v>
      </c>
      <c r="I12009" t="s">
        <v>2758</v>
      </c>
      <c r="J12009" t="s">
        <v>2758</v>
      </c>
      <c r="K12009" t="s">
        <v>31</v>
      </c>
      <c r="L12009" t="s">
        <v>2805</v>
      </c>
    </row>
    <row r="12010" spans="1:12" x14ac:dyDescent="0.3">
      <c r="A12010">
        <v>3657</v>
      </c>
      <c r="C12010" t="s">
        <v>13604</v>
      </c>
      <c r="D12010" t="s">
        <v>5050</v>
      </c>
      <c r="E12010" t="s">
        <v>17642</v>
      </c>
      <c r="G12010" t="s">
        <v>31</v>
      </c>
      <c r="H12010" t="s">
        <v>31</v>
      </c>
      <c r="I12010" t="s">
        <v>2758</v>
      </c>
      <c r="J12010" t="s">
        <v>2758</v>
      </c>
      <c r="K12010" t="s">
        <v>31</v>
      </c>
      <c r="L12010" t="s">
        <v>2805</v>
      </c>
    </row>
    <row r="12011" spans="1:12" x14ac:dyDescent="0.3">
      <c r="A12011">
        <v>3657</v>
      </c>
      <c r="C12011" t="s">
        <v>13605</v>
      </c>
      <c r="D12011" t="s">
        <v>5050</v>
      </c>
      <c r="E12011" t="s">
        <v>17642</v>
      </c>
      <c r="G12011" t="s">
        <v>31</v>
      </c>
      <c r="H12011" t="s">
        <v>31</v>
      </c>
      <c r="I12011" t="s">
        <v>2758</v>
      </c>
      <c r="J12011" t="s">
        <v>2758</v>
      </c>
      <c r="K12011" t="s">
        <v>31</v>
      </c>
      <c r="L12011" t="s">
        <v>2805</v>
      </c>
    </row>
    <row r="12012" spans="1:12" x14ac:dyDescent="0.3">
      <c r="A12012">
        <v>3657</v>
      </c>
      <c r="C12012" t="s">
        <v>13606</v>
      </c>
      <c r="D12012" t="s">
        <v>5050</v>
      </c>
      <c r="E12012" t="s">
        <v>17642</v>
      </c>
      <c r="G12012" t="s">
        <v>31</v>
      </c>
      <c r="H12012" t="s">
        <v>31</v>
      </c>
      <c r="I12012" t="s">
        <v>2758</v>
      </c>
      <c r="J12012" t="s">
        <v>2758</v>
      </c>
      <c r="K12012" t="s">
        <v>31</v>
      </c>
      <c r="L12012" t="s">
        <v>2805</v>
      </c>
    </row>
    <row r="12013" spans="1:12" x14ac:dyDescent="0.3">
      <c r="A12013">
        <v>3657</v>
      </c>
      <c r="C12013" t="s">
        <v>13607</v>
      </c>
      <c r="D12013" t="s">
        <v>5050</v>
      </c>
      <c r="E12013" t="s">
        <v>17642</v>
      </c>
      <c r="G12013" t="s">
        <v>31</v>
      </c>
      <c r="H12013" t="s">
        <v>31</v>
      </c>
      <c r="I12013" t="s">
        <v>2758</v>
      </c>
      <c r="J12013" t="s">
        <v>2758</v>
      </c>
      <c r="K12013" t="s">
        <v>31</v>
      </c>
      <c r="L12013" t="s">
        <v>2805</v>
      </c>
    </row>
    <row r="12014" spans="1:12" x14ac:dyDescent="0.3">
      <c r="A12014">
        <v>3657</v>
      </c>
      <c r="C12014" t="s">
        <v>13608</v>
      </c>
      <c r="D12014" t="s">
        <v>5050</v>
      </c>
      <c r="E12014" t="s">
        <v>17642</v>
      </c>
      <c r="G12014" t="s">
        <v>31</v>
      </c>
      <c r="H12014" t="s">
        <v>31</v>
      </c>
      <c r="I12014" t="s">
        <v>2758</v>
      </c>
      <c r="J12014" t="s">
        <v>2758</v>
      </c>
      <c r="K12014" t="s">
        <v>31</v>
      </c>
      <c r="L12014" t="s">
        <v>2805</v>
      </c>
    </row>
    <row r="12015" spans="1:12" x14ac:dyDescent="0.3">
      <c r="A12015">
        <v>3657</v>
      </c>
      <c r="C12015" t="s">
        <v>13609</v>
      </c>
      <c r="D12015" t="s">
        <v>5050</v>
      </c>
      <c r="E12015" t="s">
        <v>17642</v>
      </c>
      <c r="G12015" t="s">
        <v>31</v>
      </c>
      <c r="H12015" t="s">
        <v>31</v>
      </c>
      <c r="I12015" t="s">
        <v>2758</v>
      </c>
      <c r="J12015" t="s">
        <v>2758</v>
      </c>
      <c r="K12015" t="s">
        <v>31</v>
      </c>
      <c r="L12015" t="s">
        <v>2805</v>
      </c>
    </row>
    <row r="12016" spans="1:12" x14ac:dyDescent="0.3">
      <c r="A12016">
        <v>3657</v>
      </c>
      <c r="C12016" t="s">
        <v>13610</v>
      </c>
      <c r="D12016" t="s">
        <v>5050</v>
      </c>
      <c r="E12016" t="s">
        <v>17642</v>
      </c>
      <c r="G12016" t="s">
        <v>31</v>
      </c>
      <c r="H12016" t="s">
        <v>31</v>
      </c>
      <c r="I12016" t="s">
        <v>2758</v>
      </c>
      <c r="J12016" t="s">
        <v>2758</v>
      </c>
      <c r="K12016" t="s">
        <v>31</v>
      </c>
      <c r="L12016" t="s">
        <v>2805</v>
      </c>
    </row>
    <row r="12017" spans="1:12" x14ac:dyDescent="0.3">
      <c r="A12017">
        <v>3657</v>
      </c>
      <c r="C12017" t="s">
        <v>13611</v>
      </c>
      <c r="D12017" t="s">
        <v>5050</v>
      </c>
      <c r="E12017" t="s">
        <v>17642</v>
      </c>
      <c r="G12017" t="s">
        <v>31</v>
      </c>
      <c r="H12017" t="s">
        <v>31</v>
      </c>
      <c r="I12017" t="s">
        <v>2758</v>
      </c>
      <c r="J12017" t="s">
        <v>2758</v>
      </c>
      <c r="K12017" t="s">
        <v>31</v>
      </c>
      <c r="L12017" t="s">
        <v>2805</v>
      </c>
    </row>
    <row r="12018" spans="1:12" x14ac:dyDescent="0.3">
      <c r="A12018">
        <v>3657</v>
      </c>
      <c r="C12018" t="s">
        <v>13612</v>
      </c>
      <c r="D12018" t="s">
        <v>5050</v>
      </c>
      <c r="E12018" t="s">
        <v>17642</v>
      </c>
      <c r="G12018" t="s">
        <v>31</v>
      </c>
      <c r="H12018" t="s">
        <v>31</v>
      </c>
      <c r="I12018" t="s">
        <v>2758</v>
      </c>
      <c r="J12018" t="s">
        <v>2758</v>
      </c>
      <c r="K12018" t="s">
        <v>31</v>
      </c>
      <c r="L12018" t="s">
        <v>2805</v>
      </c>
    </row>
    <row r="12019" spans="1:12" x14ac:dyDescent="0.3">
      <c r="A12019">
        <v>3657</v>
      </c>
      <c r="C12019" t="s">
        <v>13613</v>
      </c>
      <c r="D12019" t="s">
        <v>5050</v>
      </c>
      <c r="E12019" t="s">
        <v>17642</v>
      </c>
      <c r="G12019" t="s">
        <v>31</v>
      </c>
      <c r="H12019" t="s">
        <v>31</v>
      </c>
      <c r="I12019" t="s">
        <v>2758</v>
      </c>
      <c r="J12019" t="s">
        <v>2758</v>
      </c>
      <c r="K12019" t="s">
        <v>31</v>
      </c>
      <c r="L12019" t="s">
        <v>2805</v>
      </c>
    </row>
    <row r="12020" spans="1:12" x14ac:dyDescent="0.3">
      <c r="A12020">
        <v>3657</v>
      </c>
      <c r="C12020" t="s">
        <v>13614</v>
      </c>
      <c r="D12020" t="s">
        <v>5050</v>
      </c>
      <c r="E12020" t="s">
        <v>17642</v>
      </c>
      <c r="G12020" t="s">
        <v>31</v>
      </c>
      <c r="H12020" t="s">
        <v>31</v>
      </c>
      <c r="I12020" t="s">
        <v>2758</v>
      </c>
      <c r="J12020" t="s">
        <v>2758</v>
      </c>
      <c r="K12020" t="s">
        <v>31</v>
      </c>
      <c r="L12020" t="s">
        <v>2805</v>
      </c>
    </row>
    <row r="12021" spans="1:12" x14ac:dyDescent="0.3">
      <c r="A12021">
        <v>3657</v>
      </c>
      <c r="C12021" t="s">
        <v>13615</v>
      </c>
      <c r="D12021" t="s">
        <v>5050</v>
      </c>
      <c r="E12021" t="s">
        <v>17642</v>
      </c>
      <c r="G12021" t="s">
        <v>31</v>
      </c>
      <c r="H12021" t="s">
        <v>31</v>
      </c>
      <c r="I12021" t="s">
        <v>2758</v>
      </c>
      <c r="J12021" t="s">
        <v>2758</v>
      </c>
      <c r="K12021" t="s">
        <v>31</v>
      </c>
      <c r="L12021" t="s">
        <v>2805</v>
      </c>
    </row>
    <row r="12022" spans="1:12" x14ac:dyDescent="0.3">
      <c r="A12022">
        <v>3657</v>
      </c>
      <c r="C12022" t="s">
        <v>13616</v>
      </c>
      <c r="D12022" t="s">
        <v>5050</v>
      </c>
      <c r="E12022" t="s">
        <v>17642</v>
      </c>
      <c r="G12022" t="s">
        <v>31</v>
      </c>
      <c r="H12022" t="s">
        <v>31</v>
      </c>
      <c r="I12022" t="s">
        <v>2758</v>
      </c>
      <c r="J12022" t="s">
        <v>2758</v>
      </c>
      <c r="K12022" t="s">
        <v>31</v>
      </c>
      <c r="L12022" t="s">
        <v>2805</v>
      </c>
    </row>
    <row r="12023" spans="1:12" x14ac:dyDescent="0.3">
      <c r="A12023">
        <v>3657</v>
      </c>
      <c r="C12023" t="s">
        <v>13617</v>
      </c>
      <c r="D12023" t="s">
        <v>5050</v>
      </c>
      <c r="E12023" t="s">
        <v>17642</v>
      </c>
      <c r="G12023" t="s">
        <v>31</v>
      </c>
      <c r="H12023" t="s">
        <v>31</v>
      </c>
      <c r="I12023" t="s">
        <v>2758</v>
      </c>
      <c r="J12023" t="s">
        <v>2758</v>
      </c>
      <c r="K12023" t="s">
        <v>31</v>
      </c>
      <c r="L12023" t="s">
        <v>2805</v>
      </c>
    </row>
    <row r="12024" spans="1:12" x14ac:dyDescent="0.3">
      <c r="A12024">
        <v>3657</v>
      </c>
      <c r="C12024" t="s">
        <v>13618</v>
      </c>
      <c r="D12024" t="s">
        <v>5050</v>
      </c>
      <c r="E12024" t="s">
        <v>17642</v>
      </c>
      <c r="G12024" t="s">
        <v>31</v>
      </c>
      <c r="H12024" t="s">
        <v>31</v>
      </c>
      <c r="I12024" t="s">
        <v>2758</v>
      </c>
      <c r="J12024" t="s">
        <v>2758</v>
      </c>
      <c r="K12024" t="s">
        <v>31</v>
      </c>
      <c r="L12024" t="s">
        <v>2805</v>
      </c>
    </row>
    <row r="12025" spans="1:12" x14ac:dyDescent="0.3">
      <c r="A12025">
        <v>3657</v>
      </c>
      <c r="C12025" t="s">
        <v>13619</v>
      </c>
      <c r="D12025" t="s">
        <v>5050</v>
      </c>
      <c r="E12025" t="s">
        <v>17642</v>
      </c>
      <c r="G12025" t="s">
        <v>31</v>
      </c>
      <c r="H12025" t="s">
        <v>31</v>
      </c>
      <c r="I12025" t="s">
        <v>2758</v>
      </c>
      <c r="J12025" t="s">
        <v>2758</v>
      </c>
      <c r="K12025" t="s">
        <v>31</v>
      </c>
      <c r="L12025" t="s">
        <v>2805</v>
      </c>
    </row>
    <row r="12026" spans="1:12" x14ac:dyDescent="0.3">
      <c r="A12026">
        <v>3657</v>
      </c>
      <c r="C12026" t="s">
        <v>13620</v>
      </c>
      <c r="D12026" t="s">
        <v>5050</v>
      </c>
      <c r="E12026" t="s">
        <v>17642</v>
      </c>
      <c r="G12026" t="s">
        <v>31</v>
      </c>
      <c r="H12026" t="s">
        <v>31</v>
      </c>
      <c r="I12026" t="s">
        <v>2758</v>
      </c>
      <c r="J12026" t="s">
        <v>2758</v>
      </c>
      <c r="K12026" t="s">
        <v>31</v>
      </c>
      <c r="L12026" t="s">
        <v>2805</v>
      </c>
    </row>
    <row r="12027" spans="1:12" x14ac:dyDescent="0.3">
      <c r="A12027">
        <v>3657</v>
      </c>
      <c r="C12027" t="s">
        <v>13621</v>
      </c>
      <c r="D12027" t="s">
        <v>5050</v>
      </c>
      <c r="E12027" t="s">
        <v>17642</v>
      </c>
      <c r="G12027" t="s">
        <v>31</v>
      </c>
      <c r="H12027" t="s">
        <v>31</v>
      </c>
      <c r="I12027" t="s">
        <v>2758</v>
      </c>
      <c r="J12027" t="s">
        <v>2758</v>
      </c>
      <c r="K12027" t="s">
        <v>31</v>
      </c>
      <c r="L12027" t="s">
        <v>2805</v>
      </c>
    </row>
    <row r="12028" spans="1:12" x14ac:dyDescent="0.3">
      <c r="A12028">
        <v>3657</v>
      </c>
      <c r="C12028" t="s">
        <v>13622</v>
      </c>
      <c r="D12028" t="s">
        <v>5050</v>
      </c>
      <c r="E12028" t="s">
        <v>17642</v>
      </c>
      <c r="G12028" t="s">
        <v>31</v>
      </c>
      <c r="H12028" t="s">
        <v>31</v>
      </c>
      <c r="I12028" t="s">
        <v>2758</v>
      </c>
      <c r="J12028" t="s">
        <v>2758</v>
      </c>
      <c r="K12028" t="s">
        <v>31</v>
      </c>
      <c r="L12028" t="s">
        <v>2805</v>
      </c>
    </row>
    <row r="12029" spans="1:12" x14ac:dyDescent="0.3">
      <c r="A12029">
        <v>3657</v>
      </c>
      <c r="C12029" t="s">
        <v>13623</v>
      </c>
      <c r="D12029" t="s">
        <v>5050</v>
      </c>
      <c r="E12029" t="s">
        <v>17642</v>
      </c>
      <c r="G12029" t="s">
        <v>31</v>
      </c>
      <c r="H12029" t="s">
        <v>31</v>
      </c>
      <c r="I12029" t="s">
        <v>2758</v>
      </c>
      <c r="J12029" t="s">
        <v>2758</v>
      </c>
      <c r="K12029" t="s">
        <v>31</v>
      </c>
      <c r="L12029" t="s">
        <v>2805</v>
      </c>
    </row>
    <row r="12030" spans="1:12" x14ac:dyDescent="0.3">
      <c r="A12030">
        <v>3657</v>
      </c>
      <c r="C12030" t="s">
        <v>13624</v>
      </c>
      <c r="D12030" t="s">
        <v>5050</v>
      </c>
      <c r="E12030" t="s">
        <v>17642</v>
      </c>
      <c r="G12030" t="s">
        <v>31</v>
      </c>
      <c r="H12030" t="s">
        <v>31</v>
      </c>
      <c r="I12030" t="s">
        <v>2758</v>
      </c>
      <c r="J12030" t="s">
        <v>2758</v>
      </c>
      <c r="K12030" t="s">
        <v>31</v>
      </c>
      <c r="L12030" t="s">
        <v>2805</v>
      </c>
    </row>
    <row r="12031" spans="1:12" x14ac:dyDescent="0.3">
      <c r="A12031">
        <v>3657</v>
      </c>
      <c r="C12031" t="s">
        <v>13625</v>
      </c>
      <c r="D12031" t="s">
        <v>5050</v>
      </c>
      <c r="E12031" t="s">
        <v>17642</v>
      </c>
      <c r="G12031" t="s">
        <v>31</v>
      </c>
      <c r="H12031" t="s">
        <v>31</v>
      </c>
      <c r="I12031" t="s">
        <v>2758</v>
      </c>
      <c r="J12031" t="s">
        <v>2758</v>
      </c>
      <c r="K12031" t="s">
        <v>31</v>
      </c>
      <c r="L12031" t="s">
        <v>2805</v>
      </c>
    </row>
    <row r="12032" spans="1:12" x14ac:dyDescent="0.3">
      <c r="A12032">
        <v>3657</v>
      </c>
      <c r="C12032" t="s">
        <v>13626</v>
      </c>
      <c r="D12032" t="s">
        <v>5050</v>
      </c>
      <c r="E12032" t="s">
        <v>17642</v>
      </c>
      <c r="G12032" t="s">
        <v>31</v>
      </c>
      <c r="H12032" t="s">
        <v>31</v>
      </c>
      <c r="I12032" t="s">
        <v>2758</v>
      </c>
      <c r="J12032" t="s">
        <v>2758</v>
      </c>
      <c r="K12032" t="s">
        <v>31</v>
      </c>
      <c r="L12032" t="s">
        <v>2805</v>
      </c>
    </row>
    <row r="12033" spans="1:12" x14ac:dyDescent="0.3">
      <c r="A12033">
        <v>3657</v>
      </c>
      <c r="C12033" t="s">
        <v>13627</v>
      </c>
      <c r="D12033" t="s">
        <v>5050</v>
      </c>
      <c r="E12033" t="s">
        <v>17642</v>
      </c>
      <c r="G12033" t="s">
        <v>31</v>
      </c>
      <c r="H12033" t="s">
        <v>31</v>
      </c>
      <c r="I12033" t="s">
        <v>2758</v>
      </c>
      <c r="J12033" t="s">
        <v>2758</v>
      </c>
      <c r="K12033" t="s">
        <v>31</v>
      </c>
      <c r="L12033" t="s">
        <v>2805</v>
      </c>
    </row>
    <row r="12034" spans="1:12" x14ac:dyDescent="0.3">
      <c r="A12034">
        <v>3657</v>
      </c>
      <c r="C12034" t="s">
        <v>13628</v>
      </c>
      <c r="D12034" t="s">
        <v>5050</v>
      </c>
      <c r="E12034" t="s">
        <v>17642</v>
      </c>
      <c r="G12034" t="s">
        <v>31</v>
      </c>
      <c r="H12034" t="s">
        <v>31</v>
      </c>
      <c r="I12034" t="s">
        <v>2758</v>
      </c>
      <c r="J12034" t="s">
        <v>2758</v>
      </c>
      <c r="K12034" t="s">
        <v>31</v>
      </c>
      <c r="L12034" t="s">
        <v>2805</v>
      </c>
    </row>
    <row r="12035" spans="1:12" x14ac:dyDescent="0.3">
      <c r="A12035">
        <v>3657</v>
      </c>
      <c r="C12035" t="s">
        <v>13629</v>
      </c>
      <c r="D12035" t="s">
        <v>5050</v>
      </c>
      <c r="E12035" t="s">
        <v>17642</v>
      </c>
      <c r="G12035" t="s">
        <v>31</v>
      </c>
      <c r="H12035" t="s">
        <v>31</v>
      </c>
      <c r="I12035" t="s">
        <v>2758</v>
      </c>
      <c r="J12035" t="s">
        <v>2758</v>
      </c>
      <c r="K12035" t="s">
        <v>31</v>
      </c>
      <c r="L12035" t="s">
        <v>2805</v>
      </c>
    </row>
    <row r="12036" spans="1:12" x14ac:dyDescent="0.3">
      <c r="A12036">
        <v>3657</v>
      </c>
      <c r="C12036" t="s">
        <v>13630</v>
      </c>
      <c r="D12036" t="s">
        <v>5050</v>
      </c>
      <c r="E12036" t="s">
        <v>17642</v>
      </c>
      <c r="G12036" t="s">
        <v>31</v>
      </c>
      <c r="H12036" t="s">
        <v>31</v>
      </c>
      <c r="I12036" t="s">
        <v>2758</v>
      </c>
      <c r="J12036" t="s">
        <v>2758</v>
      </c>
      <c r="K12036" t="s">
        <v>31</v>
      </c>
      <c r="L12036" t="s">
        <v>2805</v>
      </c>
    </row>
    <row r="12037" spans="1:12" x14ac:dyDescent="0.3">
      <c r="A12037">
        <v>3657</v>
      </c>
      <c r="C12037" t="s">
        <v>13631</v>
      </c>
      <c r="D12037" t="s">
        <v>5050</v>
      </c>
      <c r="E12037" t="s">
        <v>17642</v>
      </c>
      <c r="G12037" t="s">
        <v>31</v>
      </c>
      <c r="H12037" t="s">
        <v>31</v>
      </c>
      <c r="I12037" t="s">
        <v>2758</v>
      </c>
      <c r="J12037" t="s">
        <v>2758</v>
      </c>
      <c r="K12037" t="s">
        <v>31</v>
      </c>
      <c r="L12037" t="s">
        <v>2805</v>
      </c>
    </row>
    <row r="12038" spans="1:12" x14ac:dyDescent="0.3">
      <c r="A12038">
        <v>3657</v>
      </c>
      <c r="C12038" t="s">
        <v>13632</v>
      </c>
      <c r="D12038" t="s">
        <v>5050</v>
      </c>
      <c r="E12038" t="s">
        <v>17642</v>
      </c>
      <c r="G12038" t="s">
        <v>31</v>
      </c>
      <c r="H12038" t="s">
        <v>31</v>
      </c>
      <c r="I12038" t="s">
        <v>2758</v>
      </c>
      <c r="J12038" t="s">
        <v>2758</v>
      </c>
      <c r="K12038" t="s">
        <v>31</v>
      </c>
      <c r="L12038" t="s">
        <v>2805</v>
      </c>
    </row>
    <row r="12039" spans="1:12" x14ac:dyDescent="0.3">
      <c r="A12039">
        <v>3657</v>
      </c>
      <c r="C12039" t="s">
        <v>13633</v>
      </c>
      <c r="D12039" t="s">
        <v>5050</v>
      </c>
      <c r="E12039" t="s">
        <v>17642</v>
      </c>
      <c r="G12039" t="s">
        <v>31</v>
      </c>
      <c r="H12039" t="s">
        <v>31</v>
      </c>
      <c r="I12039" t="s">
        <v>2758</v>
      </c>
      <c r="J12039" t="s">
        <v>2758</v>
      </c>
      <c r="K12039" t="s">
        <v>31</v>
      </c>
      <c r="L12039" t="s">
        <v>2805</v>
      </c>
    </row>
    <row r="12040" spans="1:12" x14ac:dyDescent="0.3">
      <c r="A12040">
        <v>3657</v>
      </c>
      <c r="C12040" t="s">
        <v>13634</v>
      </c>
      <c r="D12040" t="s">
        <v>5050</v>
      </c>
      <c r="E12040" t="s">
        <v>17642</v>
      </c>
      <c r="G12040" t="s">
        <v>31</v>
      </c>
      <c r="H12040" t="s">
        <v>31</v>
      </c>
      <c r="I12040" t="s">
        <v>2758</v>
      </c>
      <c r="J12040" t="s">
        <v>2758</v>
      </c>
      <c r="K12040" t="s">
        <v>31</v>
      </c>
      <c r="L12040" t="s">
        <v>2805</v>
      </c>
    </row>
    <row r="12041" spans="1:12" x14ac:dyDescent="0.3">
      <c r="A12041">
        <v>3657</v>
      </c>
      <c r="C12041" t="s">
        <v>13635</v>
      </c>
      <c r="D12041" t="s">
        <v>5050</v>
      </c>
      <c r="E12041" t="s">
        <v>17642</v>
      </c>
      <c r="G12041" t="s">
        <v>31</v>
      </c>
      <c r="H12041" t="s">
        <v>31</v>
      </c>
      <c r="I12041" t="s">
        <v>2758</v>
      </c>
      <c r="J12041" t="s">
        <v>2758</v>
      </c>
      <c r="K12041" t="s">
        <v>31</v>
      </c>
      <c r="L12041" t="s">
        <v>2805</v>
      </c>
    </row>
    <row r="12042" spans="1:12" x14ac:dyDescent="0.3">
      <c r="A12042">
        <v>3657</v>
      </c>
      <c r="C12042" t="s">
        <v>13636</v>
      </c>
      <c r="D12042" t="s">
        <v>5050</v>
      </c>
      <c r="E12042" t="s">
        <v>17642</v>
      </c>
      <c r="G12042" t="s">
        <v>31</v>
      </c>
      <c r="H12042" t="s">
        <v>31</v>
      </c>
      <c r="I12042" t="s">
        <v>2758</v>
      </c>
      <c r="J12042" t="s">
        <v>2758</v>
      </c>
      <c r="K12042" t="s">
        <v>31</v>
      </c>
      <c r="L12042" t="s">
        <v>2805</v>
      </c>
    </row>
    <row r="12043" spans="1:12" x14ac:dyDescent="0.3">
      <c r="A12043">
        <v>3657</v>
      </c>
      <c r="C12043" t="s">
        <v>13637</v>
      </c>
      <c r="D12043" t="s">
        <v>5050</v>
      </c>
      <c r="E12043" t="s">
        <v>17642</v>
      </c>
      <c r="G12043" t="s">
        <v>31</v>
      </c>
      <c r="H12043" t="s">
        <v>31</v>
      </c>
      <c r="I12043" t="s">
        <v>2758</v>
      </c>
      <c r="J12043" t="s">
        <v>2758</v>
      </c>
      <c r="K12043" t="s">
        <v>31</v>
      </c>
      <c r="L12043" t="s">
        <v>2805</v>
      </c>
    </row>
    <row r="12044" spans="1:12" x14ac:dyDescent="0.3">
      <c r="A12044">
        <v>3657</v>
      </c>
      <c r="C12044" t="s">
        <v>13638</v>
      </c>
      <c r="D12044" t="s">
        <v>5050</v>
      </c>
      <c r="E12044" t="s">
        <v>17642</v>
      </c>
      <c r="G12044" t="s">
        <v>31</v>
      </c>
      <c r="H12044" t="s">
        <v>31</v>
      </c>
      <c r="I12044" t="s">
        <v>2758</v>
      </c>
      <c r="J12044" t="s">
        <v>2758</v>
      </c>
      <c r="K12044" t="s">
        <v>31</v>
      </c>
      <c r="L12044" t="s">
        <v>2805</v>
      </c>
    </row>
    <row r="12045" spans="1:12" x14ac:dyDescent="0.3">
      <c r="A12045">
        <v>3657</v>
      </c>
      <c r="C12045" t="s">
        <v>13639</v>
      </c>
      <c r="D12045" t="s">
        <v>5050</v>
      </c>
      <c r="E12045" t="s">
        <v>17642</v>
      </c>
      <c r="G12045" t="s">
        <v>31</v>
      </c>
      <c r="H12045" t="s">
        <v>31</v>
      </c>
      <c r="I12045" t="s">
        <v>2758</v>
      </c>
      <c r="J12045" t="s">
        <v>2758</v>
      </c>
      <c r="K12045" t="s">
        <v>31</v>
      </c>
      <c r="L12045" t="s">
        <v>2805</v>
      </c>
    </row>
    <row r="12046" spans="1:12" x14ac:dyDescent="0.3">
      <c r="A12046">
        <v>3657</v>
      </c>
      <c r="C12046" t="s">
        <v>13640</v>
      </c>
      <c r="D12046" t="s">
        <v>5050</v>
      </c>
      <c r="E12046" t="s">
        <v>17642</v>
      </c>
      <c r="G12046" t="s">
        <v>31</v>
      </c>
      <c r="H12046" t="s">
        <v>31</v>
      </c>
      <c r="I12046" t="s">
        <v>2758</v>
      </c>
      <c r="J12046" t="s">
        <v>2758</v>
      </c>
      <c r="K12046" t="s">
        <v>31</v>
      </c>
      <c r="L12046" t="s">
        <v>2805</v>
      </c>
    </row>
    <row r="12047" spans="1:12" x14ac:dyDescent="0.3">
      <c r="A12047">
        <v>3657</v>
      </c>
      <c r="C12047" t="s">
        <v>13641</v>
      </c>
      <c r="D12047" t="s">
        <v>5050</v>
      </c>
      <c r="E12047" t="s">
        <v>17642</v>
      </c>
      <c r="G12047" t="s">
        <v>31</v>
      </c>
      <c r="H12047" t="s">
        <v>31</v>
      </c>
      <c r="I12047" t="s">
        <v>2758</v>
      </c>
      <c r="J12047" t="s">
        <v>2758</v>
      </c>
      <c r="K12047" t="s">
        <v>31</v>
      </c>
      <c r="L12047" t="s">
        <v>2805</v>
      </c>
    </row>
    <row r="12048" spans="1:12" x14ac:dyDescent="0.3">
      <c r="A12048">
        <v>3657</v>
      </c>
      <c r="C12048" t="s">
        <v>13642</v>
      </c>
      <c r="D12048" t="s">
        <v>5050</v>
      </c>
      <c r="E12048" t="s">
        <v>17642</v>
      </c>
      <c r="G12048" t="s">
        <v>31</v>
      </c>
      <c r="H12048" t="s">
        <v>31</v>
      </c>
      <c r="I12048" t="s">
        <v>2758</v>
      </c>
      <c r="J12048" t="s">
        <v>2758</v>
      </c>
      <c r="K12048" t="s">
        <v>31</v>
      </c>
      <c r="L12048" t="s">
        <v>2805</v>
      </c>
    </row>
    <row r="12049" spans="1:12" x14ac:dyDescent="0.3">
      <c r="A12049">
        <v>3657</v>
      </c>
      <c r="C12049" t="s">
        <v>13643</v>
      </c>
      <c r="D12049" t="s">
        <v>5050</v>
      </c>
      <c r="E12049" t="s">
        <v>17642</v>
      </c>
      <c r="G12049" t="s">
        <v>31</v>
      </c>
      <c r="H12049" t="s">
        <v>31</v>
      </c>
      <c r="I12049" t="s">
        <v>2758</v>
      </c>
      <c r="J12049" t="s">
        <v>2758</v>
      </c>
      <c r="K12049" t="s">
        <v>31</v>
      </c>
      <c r="L12049" t="s">
        <v>2805</v>
      </c>
    </row>
    <row r="12050" spans="1:12" x14ac:dyDescent="0.3">
      <c r="A12050">
        <v>3657</v>
      </c>
      <c r="C12050" t="s">
        <v>13644</v>
      </c>
      <c r="D12050" t="s">
        <v>5050</v>
      </c>
      <c r="E12050" t="s">
        <v>17642</v>
      </c>
      <c r="G12050" t="s">
        <v>31</v>
      </c>
      <c r="H12050" t="s">
        <v>31</v>
      </c>
      <c r="I12050" t="s">
        <v>2758</v>
      </c>
      <c r="J12050" t="s">
        <v>2758</v>
      </c>
      <c r="K12050" t="s">
        <v>31</v>
      </c>
      <c r="L12050" t="s">
        <v>2805</v>
      </c>
    </row>
    <row r="12051" spans="1:12" x14ac:dyDescent="0.3">
      <c r="A12051">
        <v>3657</v>
      </c>
      <c r="C12051" t="s">
        <v>13645</v>
      </c>
      <c r="D12051" t="s">
        <v>5050</v>
      </c>
      <c r="E12051" t="s">
        <v>17642</v>
      </c>
      <c r="G12051" t="s">
        <v>31</v>
      </c>
      <c r="H12051" t="s">
        <v>31</v>
      </c>
      <c r="I12051" t="s">
        <v>2758</v>
      </c>
      <c r="J12051" t="s">
        <v>2758</v>
      </c>
      <c r="K12051" t="s">
        <v>31</v>
      </c>
      <c r="L12051" t="s">
        <v>2805</v>
      </c>
    </row>
    <row r="12052" spans="1:12" x14ac:dyDescent="0.3">
      <c r="A12052">
        <v>3657</v>
      </c>
      <c r="C12052" t="s">
        <v>13646</v>
      </c>
      <c r="D12052" t="s">
        <v>5050</v>
      </c>
      <c r="E12052" t="s">
        <v>17642</v>
      </c>
      <c r="G12052" t="s">
        <v>31</v>
      </c>
      <c r="H12052" t="s">
        <v>31</v>
      </c>
      <c r="I12052" t="s">
        <v>2758</v>
      </c>
      <c r="J12052" t="s">
        <v>2758</v>
      </c>
      <c r="K12052" t="s">
        <v>31</v>
      </c>
      <c r="L12052" t="s">
        <v>2805</v>
      </c>
    </row>
    <row r="12053" spans="1:12" x14ac:dyDescent="0.3">
      <c r="A12053">
        <v>3657</v>
      </c>
      <c r="C12053" t="s">
        <v>13647</v>
      </c>
      <c r="D12053" t="s">
        <v>5050</v>
      </c>
      <c r="E12053" t="s">
        <v>17642</v>
      </c>
      <c r="G12053" t="s">
        <v>31</v>
      </c>
      <c r="H12053" t="s">
        <v>31</v>
      </c>
      <c r="I12053" t="s">
        <v>2758</v>
      </c>
      <c r="J12053" t="s">
        <v>2758</v>
      </c>
      <c r="K12053" t="s">
        <v>31</v>
      </c>
      <c r="L12053" t="s">
        <v>2805</v>
      </c>
    </row>
    <row r="12054" spans="1:12" x14ac:dyDescent="0.3">
      <c r="A12054">
        <v>3657</v>
      </c>
      <c r="C12054" t="s">
        <v>13648</v>
      </c>
      <c r="D12054" t="s">
        <v>5050</v>
      </c>
      <c r="E12054" t="s">
        <v>17642</v>
      </c>
      <c r="G12054" t="s">
        <v>31</v>
      </c>
      <c r="H12054" t="s">
        <v>31</v>
      </c>
      <c r="I12054" t="s">
        <v>2758</v>
      </c>
      <c r="J12054" t="s">
        <v>2758</v>
      </c>
      <c r="K12054" t="s">
        <v>31</v>
      </c>
      <c r="L12054" t="s">
        <v>2805</v>
      </c>
    </row>
    <row r="12055" spans="1:12" x14ac:dyDescent="0.3">
      <c r="A12055">
        <v>3657</v>
      </c>
      <c r="C12055" t="s">
        <v>13649</v>
      </c>
      <c r="D12055" t="s">
        <v>5050</v>
      </c>
      <c r="E12055" t="s">
        <v>17642</v>
      </c>
      <c r="G12055" t="s">
        <v>31</v>
      </c>
      <c r="H12055" t="s">
        <v>31</v>
      </c>
      <c r="I12055" t="s">
        <v>2758</v>
      </c>
      <c r="J12055" t="s">
        <v>2758</v>
      </c>
      <c r="K12055" t="s">
        <v>31</v>
      </c>
      <c r="L12055" t="s">
        <v>2805</v>
      </c>
    </row>
    <row r="12056" spans="1:12" x14ac:dyDescent="0.3">
      <c r="A12056">
        <v>3657</v>
      </c>
      <c r="C12056" t="s">
        <v>13650</v>
      </c>
      <c r="D12056" t="s">
        <v>5050</v>
      </c>
      <c r="E12056" t="s">
        <v>17642</v>
      </c>
      <c r="G12056" t="s">
        <v>31</v>
      </c>
      <c r="H12056" t="s">
        <v>31</v>
      </c>
      <c r="I12056" t="s">
        <v>2758</v>
      </c>
      <c r="J12056" t="s">
        <v>2758</v>
      </c>
      <c r="K12056" t="s">
        <v>31</v>
      </c>
      <c r="L12056" t="s">
        <v>2805</v>
      </c>
    </row>
    <row r="12057" spans="1:12" x14ac:dyDescent="0.3">
      <c r="A12057">
        <v>3657</v>
      </c>
      <c r="C12057" t="s">
        <v>13651</v>
      </c>
      <c r="D12057" t="s">
        <v>5050</v>
      </c>
      <c r="E12057" t="s">
        <v>17642</v>
      </c>
      <c r="G12057" t="s">
        <v>31</v>
      </c>
      <c r="H12057" t="s">
        <v>31</v>
      </c>
      <c r="I12057" t="s">
        <v>2758</v>
      </c>
      <c r="J12057" t="s">
        <v>2758</v>
      </c>
      <c r="K12057" t="s">
        <v>31</v>
      </c>
      <c r="L12057" t="s">
        <v>2805</v>
      </c>
    </row>
    <row r="12058" spans="1:12" x14ac:dyDescent="0.3">
      <c r="A12058">
        <v>3657</v>
      </c>
      <c r="C12058" t="s">
        <v>13652</v>
      </c>
      <c r="D12058" t="s">
        <v>5050</v>
      </c>
      <c r="E12058" t="s">
        <v>17642</v>
      </c>
      <c r="G12058" t="s">
        <v>31</v>
      </c>
      <c r="H12058" t="s">
        <v>31</v>
      </c>
      <c r="I12058" t="s">
        <v>2758</v>
      </c>
      <c r="J12058" t="s">
        <v>2758</v>
      </c>
      <c r="K12058" t="s">
        <v>31</v>
      </c>
      <c r="L12058" t="s">
        <v>2805</v>
      </c>
    </row>
    <row r="12059" spans="1:12" x14ac:dyDescent="0.3">
      <c r="A12059">
        <v>3657</v>
      </c>
      <c r="C12059" t="s">
        <v>13653</v>
      </c>
      <c r="D12059" t="s">
        <v>5050</v>
      </c>
      <c r="E12059" t="s">
        <v>17642</v>
      </c>
      <c r="G12059" t="s">
        <v>31</v>
      </c>
      <c r="H12059" t="s">
        <v>31</v>
      </c>
      <c r="I12059" t="s">
        <v>2758</v>
      </c>
      <c r="J12059" t="s">
        <v>2758</v>
      </c>
      <c r="K12059" t="s">
        <v>31</v>
      </c>
      <c r="L12059" t="s">
        <v>2805</v>
      </c>
    </row>
    <row r="12060" spans="1:12" x14ac:dyDescent="0.3">
      <c r="A12060">
        <v>3657</v>
      </c>
      <c r="C12060" t="s">
        <v>13654</v>
      </c>
      <c r="D12060" t="s">
        <v>5050</v>
      </c>
      <c r="E12060" t="s">
        <v>17642</v>
      </c>
      <c r="G12060" t="s">
        <v>31</v>
      </c>
      <c r="H12060" t="s">
        <v>31</v>
      </c>
      <c r="I12060" t="s">
        <v>2758</v>
      </c>
      <c r="J12060" t="s">
        <v>2758</v>
      </c>
      <c r="K12060" t="s">
        <v>31</v>
      </c>
      <c r="L12060" t="s">
        <v>2805</v>
      </c>
    </row>
    <row r="12061" spans="1:12" x14ac:dyDescent="0.3">
      <c r="A12061">
        <v>3657</v>
      </c>
      <c r="C12061" t="s">
        <v>13655</v>
      </c>
      <c r="D12061" t="s">
        <v>5050</v>
      </c>
      <c r="E12061" t="s">
        <v>17642</v>
      </c>
      <c r="G12061" t="s">
        <v>31</v>
      </c>
      <c r="H12061" t="s">
        <v>31</v>
      </c>
      <c r="I12061" t="s">
        <v>2758</v>
      </c>
      <c r="J12061" t="s">
        <v>2758</v>
      </c>
      <c r="K12061" t="s">
        <v>31</v>
      </c>
      <c r="L12061" t="s">
        <v>2805</v>
      </c>
    </row>
    <row r="12062" spans="1:12" x14ac:dyDescent="0.3">
      <c r="A12062">
        <v>3657</v>
      </c>
      <c r="C12062" t="s">
        <v>13656</v>
      </c>
      <c r="D12062" t="s">
        <v>5050</v>
      </c>
      <c r="E12062" t="s">
        <v>17642</v>
      </c>
      <c r="G12062" t="s">
        <v>31</v>
      </c>
      <c r="H12062" t="s">
        <v>31</v>
      </c>
      <c r="I12062" t="s">
        <v>2758</v>
      </c>
      <c r="J12062" t="s">
        <v>2758</v>
      </c>
      <c r="K12062" t="s">
        <v>31</v>
      </c>
      <c r="L12062" t="s">
        <v>2805</v>
      </c>
    </row>
    <row r="12063" spans="1:12" x14ac:dyDescent="0.3">
      <c r="A12063">
        <v>3657</v>
      </c>
      <c r="C12063" t="s">
        <v>13657</v>
      </c>
      <c r="D12063" t="s">
        <v>5050</v>
      </c>
      <c r="E12063" t="s">
        <v>17642</v>
      </c>
      <c r="G12063" t="s">
        <v>31</v>
      </c>
      <c r="H12063" t="s">
        <v>31</v>
      </c>
      <c r="I12063" t="s">
        <v>2758</v>
      </c>
      <c r="J12063" t="s">
        <v>2758</v>
      </c>
      <c r="K12063" t="s">
        <v>31</v>
      </c>
      <c r="L12063" t="s">
        <v>2805</v>
      </c>
    </row>
    <row r="12064" spans="1:12" x14ac:dyDescent="0.3">
      <c r="A12064">
        <v>3657</v>
      </c>
      <c r="C12064" t="s">
        <v>13658</v>
      </c>
      <c r="D12064" t="s">
        <v>5050</v>
      </c>
      <c r="E12064" t="s">
        <v>17642</v>
      </c>
      <c r="G12064" t="s">
        <v>31</v>
      </c>
      <c r="H12064" t="s">
        <v>31</v>
      </c>
      <c r="I12064" t="s">
        <v>2758</v>
      </c>
      <c r="J12064" t="s">
        <v>2758</v>
      </c>
      <c r="K12064" t="s">
        <v>31</v>
      </c>
      <c r="L12064" t="s">
        <v>2805</v>
      </c>
    </row>
    <row r="12065" spans="1:12" x14ac:dyDescent="0.3">
      <c r="A12065">
        <v>3657</v>
      </c>
      <c r="C12065" t="s">
        <v>13659</v>
      </c>
      <c r="D12065" t="s">
        <v>5050</v>
      </c>
      <c r="E12065" t="s">
        <v>17642</v>
      </c>
      <c r="G12065" t="s">
        <v>31</v>
      </c>
      <c r="H12065" t="s">
        <v>31</v>
      </c>
      <c r="I12065" t="s">
        <v>2758</v>
      </c>
      <c r="J12065" t="s">
        <v>2758</v>
      </c>
      <c r="K12065" t="s">
        <v>31</v>
      </c>
      <c r="L12065" t="s">
        <v>2805</v>
      </c>
    </row>
    <row r="12066" spans="1:12" x14ac:dyDescent="0.3">
      <c r="A12066">
        <v>3657</v>
      </c>
      <c r="C12066" t="s">
        <v>13660</v>
      </c>
      <c r="D12066" t="s">
        <v>5050</v>
      </c>
      <c r="E12066" t="s">
        <v>17642</v>
      </c>
      <c r="G12066" t="s">
        <v>31</v>
      </c>
      <c r="H12066" t="s">
        <v>31</v>
      </c>
      <c r="I12066" t="s">
        <v>2758</v>
      </c>
      <c r="J12066" t="s">
        <v>2758</v>
      </c>
      <c r="K12066" t="s">
        <v>31</v>
      </c>
      <c r="L12066" t="s">
        <v>2805</v>
      </c>
    </row>
    <row r="12067" spans="1:12" x14ac:dyDescent="0.3">
      <c r="A12067">
        <v>3657</v>
      </c>
      <c r="C12067" t="s">
        <v>13661</v>
      </c>
      <c r="D12067" t="s">
        <v>5050</v>
      </c>
      <c r="E12067" t="s">
        <v>17642</v>
      </c>
      <c r="G12067" t="s">
        <v>31</v>
      </c>
      <c r="H12067" t="s">
        <v>31</v>
      </c>
      <c r="I12067" t="s">
        <v>2758</v>
      </c>
      <c r="J12067" t="s">
        <v>2758</v>
      </c>
      <c r="K12067" t="s">
        <v>31</v>
      </c>
      <c r="L12067" t="s">
        <v>2805</v>
      </c>
    </row>
    <row r="12068" spans="1:12" x14ac:dyDescent="0.3">
      <c r="A12068">
        <v>3657</v>
      </c>
      <c r="C12068" t="s">
        <v>13662</v>
      </c>
      <c r="D12068" t="s">
        <v>5050</v>
      </c>
      <c r="E12068" t="s">
        <v>17642</v>
      </c>
      <c r="G12068" t="s">
        <v>31</v>
      </c>
      <c r="H12068" t="s">
        <v>31</v>
      </c>
      <c r="I12068" t="s">
        <v>2758</v>
      </c>
      <c r="J12068" t="s">
        <v>2758</v>
      </c>
      <c r="K12068" t="s">
        <v>31</v>
      </c>
      <c r="L12068" t="s">
        <v>2805</v>
      </c>
    </row>
    <row r="12069" spans="1:12" x14ac:dyDescent="0.3">
      <c r="A12069">
        <v>3657</v>
      </c>
      <c r="C12069" t="s">
        <v>13663</v>
      </c>
      <c r="D12069" t="s">
        <v>5050</v>
      </c>
      <c r="E12069" t="s">
        <v>17642</v>
      </c>
      <c r="G12069" t="s">
        <v>31</v>
      </c>
      <c r="H12069" t="s">
        <v>31</v>
      </c>
      <c r="I12069" t="s">
        <v>2758</v>
      </c>
      <c r="J12069" t="s">
        <v>2758</v>
      </c>
      <c r="K12069" t="s">
        <v>31</v>
      </c>
      <c r="L12069" t="s">
        <v>2805</v>
      </c>
    </row>
    <row r="12070" spans="1:12" x14ac:dyDescent="0.3">
      <c r="A12070">
        <v>3657</v>
      </c>
      <c r="C12070" t="s">
        <v>13664</v>
      </c>
      <c r="D12070" t="s">
        <v>5050</v>
      </c>
      <c r="E12070" t="s">
        <v>17642</v>
      </c>
      <c r="G12070" t="s">
        <v>31</v>
      </c>
      <c r="H12070" t="s">
        <v>31</v>
      </c>
      <c r="I12070" t="s">
        <v>2758</v>
      </c>
      <c r="J12070" t="s">
        <v>2758</v>
      </c>
      <c r="K12070" t="s">
        <v>31</v>
      </c>
      <c r="L12070" t="s">
        <v>2805</v>
      </c>
    </row>
    <row r="12071" spans="1:12" x14ac:dyDescent="0.3">
      <c r="A12071">
        <v>3657</v>
      </c>
      <c r="C12071" t="s">
        <v>13665</v>
      </c>
      <c r="D12071" t="s">
        <v>5050</v>
      </c>
      <c r="E12071" t="s">
        <v>17642</v>
      </c>
      <c r="G12071" t="s">
        <v>31</v>
      </c>
      <c r="H12071" t="s">
        <v>31</v>
      </c>
      <c r="I12071" t="s">
        <v>2758</v>
      </c>
      <c r="J12071" t="s">
        <v>2758</v>
      </c>
      <c r="K12071" t="s">
        <v>31</v>
      </c>
      <c r="L12071" t="s">
        <v>2805</v>
      </c>
    </row>
    <row r="12072" spans="1:12" x14ac:dyDescent="0.3">
      <c r="A12072">
        <v>3657</v>
      </c>
      <c r="C12072" t="s">
        <v>13666</v>
      </c>
      <c r="D12072" t="s">
        <v>5050</v>
      </c>
      <c r="E12072" t="s">
        <v>17642</v>
      </c>
      <c r="G12072" t="s">
        <v>31</v>
      </c>
      <c r="H12072" t="s">
        <v>31</v>
      </c>
      <c r="I12072" t="s">
        <v>2758</v>
      </c>
      <c r="J12072" t="s">
        <v>2758</v>
      </c>
      <c r="K12072" t="s">
        <v>31</v>
      </c>
      <c r="L12072" t="s">
        <v>2805</v>
      </c>
    </row>
    <row r="12073" spans="1:12" x14ac:dyDescent="0.3">
      <c r="A12073">
        <v>3657</v>
      </c>
      <c r="C12073" t="s">
        <v>13667</v>
      </c>
      <c r="D12073" t="s">
        <v>5050</v>
      </c>
      <c r="E12073" t="s">
        <v>17642</v>
      </c>
      <c r="G12073" t="s">
        <v>31</v>
      </c>
      <c r="H12073" t="s">
        <v>31</v>
      </c>
      <c r="I12073" t="s">
        <v>2758</v>
      </c>
      <c r="J12073" t="s">
        <v>2758</v>
      </c>
      <c r="K12073" t="s">
        <v>31</v>
      </c>
      <c r="L12073" t="s">
        <v>2805</v>
      </c>
    </row>
    <row r="12074" spans="1:12" x14ac:dyDescent="0.3">
      <c r="A12074">
        <v>3657</v>
      </c>
      <c r="C12074" t="s">
        <v>13668</v>
      </c>
      <c r="D12074" t="s">
        <v>5050</v>
      </c>
      <c r="E12074" t="s">
        <v>17642</v>
      </c>
      <c r="G12074" t="s">
        <v>31</v>
      </c>
      <c r="H12074" t="s">
        <v>31</v>
      </c>
      <c r="I12074" t="s">
        <v>2758</v>
      </c>
      <c r="J12074" t="s">
        <v>2758</v>
      </c>
      <c r="K12074" t="s">
        <v>31</v>
      </c>
      <c r="L12074" t="s">
        <v>2805</v>
      </c>
    </row>
    <row r="12075" spans="1:12" x14ac:dyDescent="0.3">
      <c r="A12075">
        <v>3657</v>
      </c>
      <c r="C12075" t="s">
        <v>13669</v>
      </c>
      <c r="D12075" t="s">
        <v>5050</v>
      </c>
      <c r="E12075" t="s">
        <v>17642</v>
      </c>
      <c r="G12075" t="s">
        <v>31</v>
      </c>
      <c r="H12075" t="s">
        <v>31</v>
      </c>
      <c r="I12075" t="s">
        <v>2758</v>
      </c>
      <c r="J12075" t="s">
        <v>2758</v>
      </c>
      <c r="K12075" t="s">
        <v>31</v>
      </c>
      <c r="L12075" t="s">
        <v>2805</v>
      </c>
    </row>
    <row r="12076" spans="1:12" x14ac:dyDescent="0.3">
      <c r="A12076">
        <v>3657</v>
      </c>
      <c r="C12076" t="s">
        <v>13670</v>
      </c>
      <c r="D12076" t="s">
        <v>5050</v>
      </c>
      <c r="E12076" t="s">
        <v>17642</v>
      </c>
      <c r="G12076" t="s">
        <v>31</v>
      </c>
      <c r="H12076" t="s">
        <v>31</v>
      </c>
      <c r="I12076" t="s">
        <v>2758</v>
      </c>
      <c r="J12076" t="s">
        <v>2758</v>
      </c>
      <c r="K12076" t="s">
        <v>31</v>
      </c>
      <c r="L12076" t="s">
        <v>2805</v>
      </c>
    </row>
    <row r="12077" spans="1:12" x14ac:dyDescent="0.3">
      <c r="A12077">
        <v>3657</v>
      </c>
      <c r="C12077" t="s">
        <v>13671</v>
      </c>
      <c r="D12077" t="s">
        <v>5050</v>
      </c>
      <c r="E12077" t="s">
        <v>17642</v>
      </c>
      <c r="G12077" t="s">
        <v>31</v>
      </c>
      <c r="H12077" t="s">
        <v>31</v>
      </c>
      <c r="I12077" t="s">
        <v>2758</v>
      </c>
      <c r="J12077" t="s">
        <v>2758</v>
      </c>
      <c r="K12077" t="s">
        <v>31</v>
      </c>
      <c r="L12077" t="s">
        <v>2805</v>
      </c>
    </row>
    <row r="12078" spans="1:12" x14ac:dyDescent="0.3">
      <c r="A12078">
        <v>3657</v>
      </c>
      <c r="C12078" t="s">
        <v>13672</v>
      </c>
      <c r="D12078" t="s">
        <v>5050</v>
      </c>
      <c r="E12078" t="s">
        <v>17642</v>
      </c>
      <c r="G12078" t="s">
        <v>31</v>
      </c>
      <c r="H12078" t="s">
        <v>31</v>
      </c>
      <c r="I12078" t="s">
        <v>2758</v>
      </c>
      <c r="J12078" t="s">
        <v>2758</v>
      </c>
      <c r="K12078" t="s">
        <v>31</v>
      </c>
      <c r="L12078" t="s">
        <v>2805</v>
      </c>
    </row>
    <row r="12079" spans="1:12" x14ac:dyDescent="0.3">
      <c r="A12079">
        <v>3657</v>
      </c>
      <c r="C12079" t="s">
        <v>13673</v>
      </c>
      <c r="D12079" t="s">
        <v>5050</v>
      </c>
      <c r="E12079" t="s">
        <v>17642</v>
      </c>
      <c r="G12079" t="s">
        <v>31</v>
      </c>
      <c r="H12079" t="s">
        <v>31</v>
      </c>
      <c r="I12079" t="s">
        <v>2758</v>
      </c>
      <c r="J12079" t="s">
        <v>2758</v>
      </c>
      <c r="K12079" t="s">
        <v>31</v>
      </c>
      <c r="L12079" t="s">
        <v>2805</v>
      </c>
    </row>
    <row r="12080" spans="1:12" x14ac:dyDescent="0.3">
      <c r="A12080">
        <v>3657</v>
      </c>
      <c r="C12080" t="s">
        <v>13674</v>
      </c>
      <c r="D12080" t="s">
        <v>5050</v>
      </c>
      <c r="E12080" t="s">
        <v>17642</v>
      </c>
      <c r="G12080" t="s">
        <v>31</v>
      </c>
      <c r="H12080" t="s">
        <v>31</v>
      </c>
      <c r="I12080" t="s">
        <v>2758</v>
      </c>
      <c r="J12080" t="s">
        <v>2758</v>
      </c>
      <c r="K12080" t="s">
        <v>31</v>
      </c>
      <c r="L12080" t="s">
        <v>2805</v>
      </c>
    </row>
    <row r="12081" spans="1:12" x14ac:dyDescent="0.3">
      <c r="A12081">
        <v>3657</v>
      </c>
      <c r="C12081" t="s">
        <v>13675</v>
      </c>
      <c r="D12081" t="s">
        <v>5050</v>
      </c>
      <c r="E12081" t="s">
        <v>17642</v>
      </c>
      <c r="G12081" t="s">
        <v>31</v>
      </c>
      <c r="H12081" t="s">
        <v>31</v>
      </c>
      <c r="I12081" t="s">
        <v>2758</v>
      </c>
      <c r="J12081" t="s">
        <v>2758</v>
      </c>
      <c r="K12081" t="s">
        <v>31</v>
      </c>
      <c r="L12081" t="s">
        <v>2805</v>
      </c>
    </row>
    <row r="12082" spans="1:12" x14ac:dyDescent="0.3">
      <c r="A12082">
        <v>3657</v>
      </c>
      <c r="C12082" t="s">
        <v>13676</v>
      </c>
      <c r="D12082" t="s">
        <v>5050</v>
      </c>
      <c r="E12082" t="s">
        <v>17642</v>
      </c>
      <c r="G12082" t="s">
        <v>31</v>
      </c>
      <c r="H12082" t="s">
        <v>31</v>
      </c>
      <c r="I12082" t="s">
        <v>2758</v>
      </c>
      <c r="J12082" t="s">
        <v>2758</v>
      </c>
      <c r="K12082" t="s">
        <v>31</v>
      </c>
      <c r="L12082" t="s">
        <v>2805</v>
      </c>
    </row>
    <row r="12083" spans="1:12" x14ac:dyDescent="0.3">
      <c r="A12083">
        <v>3657</v>
      </c>
      <c r="C12083" t="s">
        <v>13677</v>
      </c>
      <c r="D12083" t="s">
        <v>5050</v>
      </c>
      <c r="E12083" t="s">
        <v>17642</v>
      </c>
      <c r="G12083" t="s">
        <v>31</v>
      </c>
      <c r="H12083" t="s">
        <v>31</v>
      </c>
      <c r="I12083" t="s">
        <v>2758</v>
      </c>
      <c r="J12083" t="s">
        <v>2758</v>
      </c>
      <c r="K12083" t="s">
        <v>31</v>
      </c>
      <c r="L12083" t="s">
        <v>2805</v>
      </c>
    </row>
    <row r="12084" spans="1:12" x14ac:dyDescent="0.3">
      <c r="A12084">
        <v>3657</v>
      </c>
      <c r="C12084" t="s">
        <v>13678</v>
      </c>
      <c r="D12084" t="s">
        <v>5050</v>
      </c>
      <c r="E12084" t="s">
        <v>17642</v>
      </c>
      <c r="G12084" t="s">
        <v>31</v>
      </c>
      <c r="H12084" t="s">
        <v>31</v>
      </c>
      <c r="I12084" t="s">
        <v>2758</v>
      </c>
      <c r="J12084" t="s">
        <v>2758</v>
      </c>
      <c r="K12084" t="s">
        <v>31</v>
      </c>
      <c r="L12084" t="s">
        <v>2805</v>
      </c>
    </row>
    <row r="12085" spans="1:12" x14ac:dyDescent="0.3">
      <c r="A12085">
        <v>3657</v>
      </c>
      <c r="C12085" t="s">
        <v>13679</v>
      </c>
      <c r="D12085" t="s">
        <v>5050</v>
      </c>
      <c r="E12085" t="s">
        <v>17642</v>
      </c>
      <c r="G12085" t="s">
        <v>31</v>
      </c>
      <c r="H12085" t="s">
        <v>31</v>
      </c>
      <c r="I12085" t="s">
        <v>2758</v>
      </c>
      <c r="J12085" t="s">
        <v>2758</v>
      </c>
      <c r="K12085" t="s">
        <v>31</v>
      </c>
      <c r="L12085" t="s">
        <v>2805</v>
      </c>
    </row>
    <row r="12086" spans="1:12" x14ac:dyDescent="0.3">
      <c r="A12086">
        <v>3657</v>
      </c>
      <c r="C12086" t="s">
        <v>13680</v>
      </c>
      <c r="D12086" t="s">
        <v>5050</v>
      </c>
      <c r="E12086" t="s">
        <v>17642</v>
      </c>
      <c r="G12086" t="s">
        <v>31</v>
      </c>
      <c r="H12086" t="s">
        <v>31</v>
      </c>
      <c r="I12086" t="s">
        <v>2758</v>
      </c>
      <c r="J12086" t="s">
        <v>2758</v>
      </c>
      <c r="K12086" t="s">
        <v>31</v>
      </c>
      <c r="L12086" t="s">
        <v>2805</v>
      </c>
    </row>
    <row r="12087" spans="1:12" x14ac:dyDescent="0.3">
      <c r="A12087">
        <v>3657</v>
      </c>
      <c r="C12087" t="s">
        <v>13681</v>
      </c>
      <c r="D12087" t="s">
        <v>5050</v>
      </c>
      <c r="E12087" t="s">
        <v>17642</v>
      </c>
      <c r="G12087" t="s">
        <v>31</v>
      </c>
      <c r="H12087" t="s">
        <v>31</v>
      </c>
      <c r="I12087" t="s">
        <v>2758</v>
      </c>
      <c r="J12087" t="s">
        <v>2758</v>
      </c>
      <c r="K12087" t="s">
        <v>31</v>
      </c>
      <c r="L12087" t="s">
        <v>2805</v>
      </c>
    </row>
    <row r="12088" spans="1:12" x14ac:dyDescent="0.3">
      <c r="A12088">
        <v>3657</v>
      </c>
      <c r="C12088" t="s">
        <v>13682</v>
      </c>
      <c r="D12088" t="s">
        <v>5050</v>
      </c>
      <c r="E12088" t="s">
        <v>17642</v>
      </c>
      <c r="G12088" t="s">
        <v>31</v>
      </c>
      <c r="H12088" t="s">
        <v>31</v>
      </c>
      <c r="I12088" t="s">
        <v>2758</v>
      </c>
      <c r="J12088" t="s">
        <v>2758</v>
      </c>
      <c r="K12088" t="s">
        <v>31</v>
      </c>
      <c r="L12088" t="s">
        <v>2805</v>
      </c>
    </row>
    <row r="12089" spans="1:12" x14ac:dyDescent="0.3">
      <c r="A12089">
        <v>3657</v>
      </c>
      <c r="C12089" t="s">
        <v>13683</v>
      </c>
      <c r="D12089" t="s">
        <v>5050</v>
      </c>
      <c r="E12089" t="s">
        <v>17642</v>
      </c>
      <c r="G12089" t="s">
        <v>31</v>
      </c>
      <c r="H12089" t="s">
        <v>31</v>
      </c>
      <c r="I12089" t="s">
        <v>2758</v>
      </c>
      <c r="J12089" t="s">
        <v>2758</v>
      </c>
      <c r="K12089" t="s">
        <v>31</v>
      </c>
      <c r="L12089" t="s">
        <v>2805</v>
      </c>
    </row>
    <row r="12090" spans="1:12" x14ac:dyDescent="0.3">
      <c r="A12090">
        <v>3657</v>
      </c>
      <c r="C12090" t="s">
        <v>13684</v>
      </c>
      <c r="D12090" t="s">
        <v>5050</v>
      </c>
      <c r="E12090" t="s">
        <v>17642</v>
      </c>
      <c r="G12090" t="s">
        <v>31</v>
      </c>
      <c r="H12090" t="s">
        <v>31</v>
      </c>
      <c r="I12090" t="s">
        <v>2758</v>
      </c>
      <c r="J12090" t="s">
        <v>2758</v>
      </c>
      <c r="K12090" t="s">
        <v>31</v>
      </c>
      <c r="L12090" t="s">
        <v>2805</v>
      </c>
    </row>
    <row r="12091" spans="1:12" x14ac:dyDescent="0.3">
      <c r="A12091">
        <v>3657</v>
      </c>
      <c r="C12091" t="s">
        <v>13685</v>
      </c>
      <c r="D12091" t="s">
        <v>5050</v>
      </c>
      <c r="E12091" t="s">
        <v>17642</v>
      </c>
      <c r="G12091" t="s">
        <v>31</v>
      </c>
      <c r="H12091" t="s">
        <v>31</v>
      </c>
      <c r="I12091" t="s">
        <v>2758</v>
      </c>
      <c r="J12091" t="s">
        <v>2758</v>
      </c>
      <c r="K12091" t="s">
        <v>31</v>
      </c>
      <c r="L12091" t="s">
        <v>2805</v>
      </c>
    </row>
    <row r="12092" spans="1:12" x14ac:dyDescent="0.3">
      <c r="A12092">
        <v>3657</v>
      </c>
      <c r="C12092" t="s">
        <v>13686</v>
      </c>
      <c r="D12092" t="s">
        <v>5050</v>
      </c>
      <c r="E12092" t="s">
        <v>17642</v>
      </c>
      <c r="G12092" t="s">
        <v>31</v>
      </c>
      <c r="H12092" t="s">
        <v>31</v>
      </c>
      <c r="I12092" t="s">
        <v>2758</v>
      </c>
      <c r="J12092" t="s">
        <v>2758</v>
      </c>
      <c r="K12092" t="s">
        <v>31</v>
      </c>
      <c r="L12092" t="s">
        <v>2805</v>
      </c>
    </row>
    <row r="12093" spans="1:12" x14ac:dyDescent="0.3">
      <c r="A12093">
        <v>3657</v>
      </c>
      <c r="C12093" t="s">
        <v>13687</v>
      </c>
      <c r="D12093" t="s">
        <v>5050</v>
      </c>
      <c r="E12093" t="s">
        <v>17642</v>
      </c>
      <c r="G12093" t="s">
        <v>31</v>
      </c>
      <c r="H12093" t="s">
        <v>31</v>
      </c>
      <c r="I12093" t="s">
        <v>2758</v>
      </c>
      <c r="J12093" t="s">
        <v>2758</v>
      </c>
      <c r="K12093" t="s">
        <v>31</v>
      </c>
      <c r="L12093" t="s">
        <v>2805</v>
      </c>
    </row>
    <row r="12094" spans="1:12" x14ac:dyDescent="0.3">
      <c r="A12094">
        <v>3657</v>
      </c>
      <c r="C12094" t="s">
        <v>13688</v>
      </c>
      <c r="D12094" t="s">
        <v>5050</v>
      </c>
      <c r="E12094" t="s">
        <v>17642</v>
      </c>
      <c r="G12094" t="s">
        <v>31</v>
      </c>
      <c r="H12094" t="s">
        <v>31</v>
      </c>
      <c r="I12094" t="s">
        <v>2758</v>
      </c>
      <c r="J12094" t="s">
        <v>2758</v>
      </c>
      <c r="K12094" t="s">
        <v>31</v>
      </c>
      <c r="L12094" t="s">
        <v>2805</v>
      </c>
    </row>
    <row r="12095" spans="1:12" x14ac:dyDescent="0.3">
      <c r="A12095">
        <v>3657</v>
      </c>
      <c r="C12095" t="s">
        <v>13689</v>
      </c>
      <c r="D12095" t="s">
        <v>5050</v>
      </c>
      <c r="E12095" t="s">
        <v>17642</v>
      </c>
      <c r="G12095" t="s">
        <v>31</v>
      </c>
      <c r="H12095" t="s">
        <v>31</v>
      </c>
      <c r="I12095" t="s">
        <v>2758</v>
      </c>
      <c r="J12095" t="s">
        <v>2758</v>
      </c>
      <c r="K12095" t="s">
        <v>31</v>
      </c>
      <c r="L12095" t="s">
        <v>2805</v>
      </c>
    </row>
    <row r="12096" spans="1:12" x14ac:dyDescent="0.3">
      <c r="A12096">
        <v>3657</v>
      </c>
      <c r="C12096" t="s">
        <v>13690</v>
      </c>
      <c r="D12096" t="s">
        <v>5050</v>
      </c>
      <c r="E12096" t="s">
        <v>17642</v>
      </c>
      <c r="G12096" t="s">
        <v>31</v>
      </c>
      <c r="H12096" t="s">
        <v>31</v>
      </c>
      <c r="I12096" t="s">
        <v>2758</v>
      </c>
      <c r="J12096" t="s">
        <v>2758</v>
      </c>
      <c r="K12096" t="s">
        <v>31</v>
      </c>
      <c r="L12096" t="s">
        <v>2805</v>
      </c>
    </row>
    <row r="12097" spans="1:12" x14ac:dyDescent="0.3">
      <c r="A12097">
        <v>3657</v>
      </c>
      <c r="C12097" t="s">
        <v>13691</v>
      </c>
      <c r="D12097" t="s">
        <v>5050</v>
      </c>
      <c r="E12097" t="s">
        <v>17642</v>
      </c>
      <c r="G12097" t="s">
        <v>31</v>
      </c>
      <c r="H12097" t="s">
        <v>31</v>
      </c>
      <c r="I12097" t="s">
        <v>2758</v>
      </c>
      <c r="J12097" t="s">
        <v>2758</v>
      </c>
      <c r="K12097" t="s">
        <v>31</v>
      </c>
      <c r="L12097" t="s">
        <v>2805</v>
      </c>
    </row>
    <row r="12098" spans="1:12" x14ac:dyDescent="0.3">
      <c r="A12098">
        <v>3657</v>
      </c>
      <c r="C12098" t="s">
        <v>13692</v>
      </c>
      <c r="D12098" t="s">
        <v>5050</v>
      </c>
      <c r="E12098" t="s">
        <v>17642</v>
      </c>
      <c r="G12098" t="s">
        <v>31</v>
      </c>
      <c r="H12098" t="s">
        <v>31</v>
      </c>
      <c r="I12098" t="s">
        <v>2758</v>
      </c>
      <c r="J12098" t="s">
        <v>2758</v>
      </c>
      <c r="K12098" t="s">
        <v>31</v>
      </c>
      <c r="L12098" t="s">
        <v>2805</v>
      </c>
    </row>
    <row r="12099" spans="1:12" x14ac:dyDescent="0.3">
      <c r="A12099">
        <v>3657</v>
      </c>
      <c r="C12099" t="s">
        <v>13693</v>
      </c>
      <c r="D12099" t="s">
        <v>5050</v>
      </c>
      <c r="E12099" t="s">
        <v>17642</v>
      </c>
      <c r="G12099" t="s">
        <v>31</v>
      </c>
      <c r="H12099" t="s">
        <v>31</v>
      </c>
      <c r="I12099" t="s">
        <v>2758</v>
      </c>
      <c r="J12099" t="s">
        <v>2758</v>
      </c>
      <c r="K12099" t="s">
        <v>31</v>
      </c>
      <c r="L12099" t="s">
        <v>2805</v>
      </c>
    </row>
    <row r="12100" spans="1:12" x14ac:dyDescent="0.3">
      <c r="A12100">
        <v>3657</v>
      </c>
      <c r="C12100" t="s">
        <v>13694</v>
      </c>
      <c r="D12100" t="s">
        <v>5050</v>
      </c>
      <c r="E12100" t="s">
        <v>17642</v>
      </c>
      <c r="G12100" t="s">
        <v>31</v>
      </c>
      <c r="H12100" t="s">
        <v>31</v>
      </c>
      <c r="I12100" t="s">
        <v>2758</v>
      </c>
      <c r="J12100" t="s">
        <v>2758</v>
      </c>
      <c r="K12100" t="s">
        <v>31</v>
      </c>
      <c r="L12100" t="s">
        <v>2805</v>
      </c>
    </row>
    <row r="12101" spans="1:12" x14ac:dyDescent="0.3">
      <c r="A12101">
        <v>3657</v>
      </c>
      <c r="C12101" t="s">
        <v>13695</v>
      </c>
      <c r="D12101" t="s">
        <v>5050</v>
      </c>
      <c r="E12101" t="s">
        <v>17642</v>
      </c>
      <c r="G12101" t="s">
        <v>31</v>
      </c>
      <c r="H12101" t="s">
        <v>31</v>
      </c>
      <c r="I12101" t="s">
        <v>2758</v>
      </c>
      <c r="J12101" t="s">
        <v>2758</v>
      </c>
      <c r="K12101" t="s">
        <v>31</v>
      </c>
      <c r="L12101" t="s">
        <v>2805</v>
      </c>
    </row>
    <row r="12102" spans="1:12" x14ac:dyDescent="0.3">
      <c r="A12102">
        <v>3657</v>
      </c>
      <c r="C12102" t="s">
        <v>13696</v>
      </c>
      <c r="D12102" t="s">
        <v>5050</v>
      </c>
      <c r="E12102" t="s">
        <v>17642</v>
      </c>
      <c r="G12102" t="s">
        <v>31</v>
      </c>
      <c r="H12102" t="s">
        <v>31</v>
      </c>
      <c r="I12102" t="s">
        <v>2758</v>
      </c>
      <c r="J12102" t="s">
        <v>2758</v>
      </c>
      <c r="K12102" t="s">
        <v>31</v>
      </c>
      <c r="L12102" t="s">
        <v>2805</v>
      </c>
    </row>
    <row r="12103" spans="1:12" x14ac:dyDescent="0.3">
      <c r="A12103">
        <v>3657</v>
      </c>
      <c r="C12103" t="s">
        <v>13697</v>
      </c>
      <c r="D12103" t="s">
        <v>5050</v>
      </c>
      <c r="E12103" t="s">
        <v>17642</v>
      </c>
      <c r="G12103" t="s">
        <v>31</v>
      </c>
      <c r="H12103" t="s">
        <v>31</v>
      </c>
      <c r="I12103" t="s">
        <v>2758</v>
      </c>
      <c r="J12103" t="s">
        <v>2758</v>
      </c>
      <c r="K12103" t="s">
        <v>31</v>
      </c>
      <c r="L12103" t="s">
        <v>2805</v>
      </c>
    </row>
    <row r="12104" spans="1:12" x14ac:dyDescent="0.3">
      <c r="A12104">
        <v>3657</v>
      </c>
      <c r="C12104" t="s">
        <v>13698</v>
      </c>
      <c r="D12104" t="s">
        <v>5050</v>
      </c>
      <c r="E12104" t="s">
        <v>17642</v>
      </c>
      <c r="G12104" t="s">
        <v>31</v>
      </c>
      <c r="H12104" t="s">
        <v>31</v>
      </c>
      <c r="I12104" t="s">
        <v>2758</v>
      </c>
      <c r="J12104" t="s">
        <v>2758</v>
      </c>
      <c r="K12104" t="s">
        <v>31</v>
      </c>
      <c r="L12104" t="s">
        <v>2805</v>
      </c>
    </row>
    <row r="12105" spans="1:12" x14ac:dyDescent="0.3">
      <c r="A12105">
        <v>3657</v>
      </c>
      <c r="C12105" t="s">
        <v>13699</v>
      </c>
      <c r="D12105" t="s">
        <v>5050</v>
      </c>
      <c r="E12105" t="s">
        <v>17642</v>
      </c>
      <c r="G12105" t="s">
        <v>31</v>
      </c>
      <c r="H12105" t="s">
        <v>31</v>
      </c>
      <c r="I12105" t="s">
        <v>2758</v>
      </c>
      <c r="J12105" t="s">
        <v>2758</v>
      </c>
      <c r="K12105" t="s">
        <v>31</v>
      </c>
      <c r="L12105" t="s">
        <v>2805</v>
      </c>
    </row>
    <row r="12106" spans="1:12" x14ac:dyDescent="0.3">
      <c r="A12106">
        <v>3657</v>
      </c>
      <c r="C12106" t="s">
        <v>13700</v>
      </c>
      <c r="D12106" t="s">
        <v>5050</v>
      </c>
      <c r="E12106" t="s">
        <v>17642</v>
      </c>
      <c r="G12106" t="s">
        <v>31</v>
      </c>
      <c r="H12106" t="s">
        <v>31</v>
      </c>
      <c r="I12106" t="s">
        <v>2758</v>
      </c>
      <c r="J12106" t="s">
        <v>2758</v>
      </c>
      <c r="K12106" t="s">
        <v>31</v>
      </c>
      <c r="L12106" t="s">
        <v>2805</v>
      </c>
    </row>
    <row r="12107" spans="1:12" x14ac:dyDescent="0.3">
      <c r="A12107">
        <v>3657</v>
      </c>
      <c r="C12107" t="s">
        <v>13701</v>
      </c>
      <c r="D12107" t="s">
        <v>5050</v>
      </c>
      <c r="E12107" t="s">
        <v>17642</v>
      </c>
      <c r="G12107" t="s">
        <v>31</v>
      </c>
      <c r="H12107" t="s">
        <v>31</v>
      </c>
      <c r="I12107" t="s">
        <v>2758</v>
      </c>
      <c r="J12107" t="s">
        <v>2758</v>
      </c>
      <c r="K12107" t="s">
        <v>31</v>
      </c>
      <c r="L12107" t="s">
        <v>2805</v>
      </c>
    </row>
    <row r="12108" spans="1:12" x14ac:dyDescent="0.3">
      <c r="A12108">
        <v>3657</v>
      </c>
      <c r="C12108" t="s">
        <v>13702</v>
      </c>
      <c r="D12108" t="s">
        <v>5050</v>
      </c>
      <c r="E12108" t="s">
        <v>17642</v>
      </c>
      <c r="G12108" t="s">
        <v>31</v>
      </c>
      <c r="H12108" t="s">
        <v>31</v>
      </c>
      <c r="I12108" t="s">
        <v>2758</v>
      </c>
      <c r="J12108" t="s">
        <v>2758</v>
      </c>
      <c r="K12108" t="s">
        <v>31</v>
      </c>
      <c r="L12108" t="s">
        <v>2805</v>
      </c>
    </row>
    <row r="12109" spans="1:12" x14ac:dyDescent="0.3">
      <c r="A12109">
        <v>3657</v>
      </c>
      <c r="C12109" t="s">
        <v>13703</v>
      </c>
      <c r="D12109" t="s">
        <v>5050</v>
      </c>
      <c r="E12109" t="s">
        <v>17642</v>
      </c>
      <c r="G12109" t="s">
        <v>31</v>
      </c>
      <c r="H12109" t="s">
        <v>31</v>
      </c>
      <c r="I12109" t="s">
        <v>2758</v>
      </c>
      <c r="J12109" t="s">
        <v>2758</v>
      </c>
      <c r="K12109" t="s">
        <v>31</v>
      </c>
      <c r="L12109" t="s">
        <v>2805</v>
      </c>
    </row>
    <row r="12110" spans="1:12" x14ac:dyDescent="0.3">
      <c r="A12110">
        <v>3657</v>
      </c>
      <c r="C12110" t="s">
        <v>13704</v>
      </c>
      <c r="D12110" t="s">
        <v>5050</v>
      </c>
      <c r="E12110" t="s">
        <v>17642</v>
      </c>
      <c r="G12110" t="s">
        <v>31</v>
      </c>
      <c r="H12110" t="s">
        <v>31</v>
      </c>
      <c r="I12110" t="s">
        <v>2758</v>
      </c>
      <c r="J12110" t="s">
        <v>2758</v>
      </c>
      <c r="K12110" t="s">
        <v>31</v>
      </c>
      <c r="L12110" t="s">
        <v>2805</v>
      </c>
    </row>
    <row r="12111" spans="1:12" x14ac:dyDescent="0.3">
      <c r="A12111">
        <v>3657</v>
      </c>
      <c r="C12111" t="s">
        <v>13705</v>
      </c>
      <c r="D12111" t="s">
        <v>5050</v>
      </c>
      <c r="E12111" t="s">
        <v>17642</v>
      </c>
      <c r="G12111" t="s">
        <v>31</v>
      </c>
      <c r="H12111" t="s">
        <v>31</v>
      </c>
      <c r="I12111" t="s">
        <v>2758</v>
      </c>
      <c r="J12111" t="s">
        <v>2758</v>
      </c>
      <c r="K12111" t="s">
        <v>31</v>
      </c>
      <c r="L12111" t="s">
        <v>2805</v>
      </c>
    </row>
    <row r="12112" spans="1:12" x14ac:dyDescent="0.3">
      <c r="A12112">
        <v>3657</v>
      </c>
      <c r="C12112" t="s">
        <v>13706</v>
      </c>
      <c r="D12112" t="s">
        <v>5050</v>
      </c>
      <c r="E12112" t="s">
        <v>17642</v>
      </c>
      <c r="G12112" t="s">
        <v>31</v>
      </c>
      <c r="H12112" t="s">
        <v>31</v>
      </c>
      <c r="I12112" t="s">
        <v>2758</v>
      </c>
      <c r="J12112" t="s">
        <v>2758</v>
      </c>
      <c r="K12112" t="s">
        <v>31</v>
      </c>
      <c r="L12112" t="s">
        <v>2805</v>
      </c>
    </row>
    <row r="12113" spans="1:12" x14ac:dyDescent="0.3">
      <c r="A12113">
        <v>3657</v>
      </c>
      <c r="C12113" t="s">
        <v>13707</v>
      </c>
      <c r="D12113" t="s">
        <v>5050</v>
      </c>
      <c r="E12113" t="s">
        <v>17642</v>
      </c>
      <c r="G12113" t="s">
        <v>31</v>
      </c>
      <c r="H12113" t="s">
        <v>31</v>
      </c>
      <c r="I12113" t="s">
        <v>2758</v>
      </c>
      <c r="J12113" t="s">
        <v>2758</v>
      </c>
      <c r="K12113" t="s">
        <v>31</v>
      </c>
      <c r="L12113" t="s">
        <v>2805</v>
      </c>
    </row>
    <row r="12114" spans="1:12" x14ac:dyDescent="0.3">
      <c r="A12114">
        <v>3657</v>
      </c>
      <c r="C12114" t="s">
        <v>13708</v>
      </c>
      <c r="D12114" t="s">
        <v>5050</v>
      </c>
      <c r="E12114" t="s">
        <v>17642</v>
      </c>
      <c r="G12114" t="s">
        <v>31</v>
      </c>
      <c r="H12114" t="s">
        <v>31</v>
      </c>
      <c r="I12114" t="s">
        <v>2758</v>
      </c>
      <c r="J12114" t="s">
        <v>2758</v>
      </c>
      <c r="K12114" t="s">
        <v>31</v>
      </c>
      <c r="L12114" t="s">
        <v>2805</v>
      </c>
    </row>
    <row r="12115" spans="1:12" x14ac:dyDescent="0.3">
      <c r="A12115">
        <v>3657</v>
      </c>
      <c r="C12115" t="s">
        <v>13709</v>
      </c>
      <c r="D12115" t="s">
        <v>5050</v>
      </c>
      <c r="E12115" t="s">
        <v>17642</v>
      </c>
      <c r="G12115" t="s">
        <v>31</v>
      </c>
      <c r="H12115" t="s">
        <v>31</v>
      </c>
      <c r="I12115" t="s">
        <v>2758</v>
      </c>
      <c r="J12115" t="s">
        <v>2758</v>
      </c>
      <c r="K12115" t="s">
        <v>31</v>
      </c>
      <c r="L12115" t="s">
        <v>2805</v>
      </c>
    </row>
    <row r="12116" spans="1:12" x14ac:dyDescent="0.3">
      <c r="A12116">
        <v>3657</v>
      </c>
      <c r="C12116" t="s">
        <v>13710</v>
      </c>
      <c r="D12116" t="s">
        <v>5050</v>
      </c>
      <c r="E12116" t="s">
        <v>17642</v>
      </c>
      <c r="G12116" t="s">
        <v>31</v>
      </c>
      <c r="H12116" t="s">
        <v>31</v>
      </c>
      <c r="I12116" t="s">
        <v>2758</v>
      </c>
      <c r="J12116" t="s">
        <v>2758</v>
      </c>
      <c r="K12116" t="s">
        <v>31</v>
      </c>
      <c r="L12116" t="s">
        <v>2805</v>
      </c>
    </row>
    <row r="12117" spans="1:12" x14ac:dyDescent="0.3">
      <c r="A12117">
        <v>3657</v>
      </c>
      <c r="C12117" t="s">
        <v>13711</v>
      </c>
      <c r="D12117" t="s">
        <v>5050</v>
      </c>
      <c r="E12117" t="s">
        <v>17642</v>
      </c>
      <c r="G12117" t="s">
        <v>31</v>
      </c>
      <c r="H12117" t="s">
        <v>31</v>
      </c>
      <c r="I12117" t="s">
        <v>2758</v>
      </c>
      <c r="J12117" t="s">
        <v>2758</v>
      </c>
      <c r="K12117" t="s">
        <v>31</v>
      </c>
      <c r="L12117" t="s">
        <v>2805</v>
      </c>
    </row>
    <row r="12118" spans="1:12" x14ac:dyDescent="0.3">
      <c r="A12118">
        <v>3657</v>
      </c>
      <c r="C12118" t="s">
        <v>13712</v>
      </c>
      <c r="D12118" t="s">
        <v>5050</v>
      </c>
      <c r="E12118" t="s">
        <v>17642</v>
      </c>
      <c r="G12118" t="s">
        <v>31</v>
      </c>
      <c r="H12118" t="s">
        <v>31</v>
      </c>
      <c r="I12118" t="s">
        <v>2758</v>
      </c>
      <c r="J12118" t="s">
        <v>2758</v>
      </c>
      <c r="K12118" t="s">
        <v>31</v>
      </c>
      <c r="L12118" t="s">
        <v>2805</v>
      </c>
    </row>
    <row r="12119" spans="1:12" x14ac:dyDescent="0.3">
      <c r="A12119">
        <v>3657</v>
      </c>
      <c r="C12119" t="s">
        <v>13713</v>
      </c>
      <c r="D12119" t="s">
        <v>5050</v>
      </c>
      <c r="E12119" t="s">
        <v>17642</v>
      </c>
      <c r="G12119" t="s">
        <v>31</v>
      </c>
      <c r="H12119" t="s">
        <v>31</v>
      </c>
      <c r="I12119" t="s">
        <v>2758</v>
      </c>
      <c r="J12119" t="s">
        <v>2758</v>
      </c>
      <c r="K12119" t="s">
        <v>31</v>
      </c>
      <c r="L12119" t="s">
        <v>2805</v>
      </c>
    </row>
    <row r="12120" spans="1:12" x14ac:dyDescent="0.3">
      <c r="A12120">
        <v>3657</v>
      </c>
      <c r="C12120" t="s">
        <v>13714</v>
      </c>
      <c r="D12120" t="s">
        <v>5050</v>
      </c>
      <c r="E12120" t="s">
        <v>17642</v>
      </c>
      <c r="G12120" t="s">
        <v>31</v>
      </c>
      <c r="H12120" t="s">
        <v>31</v>
      </c>
      <c r="I12120" t="s">
        <v>2758</v>
      </c>
      <c r="J12120" t="s">
        <v>2758</v>
      </c>
      <c r="K12120" t="s">
        <v>31</v>
      </c>
      <c r="L12120" t="s">
        <v>2805</v>
      </c>
    </row>
    <row r="12121" spans="1:12" x14ac:dyDescent="0.3">
      <c r="A12121">
        <v>3657</v>
      </c>
      <c r="C12121" t="s">
        <v>13715</v>
      </c>
      <c r="D12121" t="s">
        <v>5050</v>
      </c>
      <c r="E12121" t="s">
        <v>17642</v>
      </c>
      <c r="G12121" t="s">
        <v>31</v>
      </c>
      <c r="H12121" t="s">
        <v>31</v>
      </c>
      <c r="I12121" t="s">
        <v>2758</v>
      </c>
      <c r="J12121" t="s">
        <v>2758</v>
      </c>
      <c r="K12121" t="s">
        <v>31</v>
      </c>
      <c r="L12121" t="s">
        <v>2805</v>
      </c>
    </row>
    <row r="12122" spans="1:12" x14ac:dyDescent="0.3">
      <c r="A12122">
        <v>3657</v>
      </c>
      <c r="C12122" t="s">
        <v>13716</v>
      </c>
      <c r="D12122" t="s">
        <v>5050</v>
      </c>
      <c r="E12122" t="s">
        <v>17642</v>
      </c>
      <c r="G12122" t="s">
        <v>31</v>
      </c>
      <c r="H12122" t="s">
        <v>31</v>
      </c>
      <c r="I12122" t="s">
        <v>2758</v>
      </c>
      <c r="J12122" t="s">
        <v>2758</v>
      </c>
      <c r="K12122" t="s">
        <v>31</v>
      </c>
      <c r="L12122" t="s">
        <v>2805</v>
      </c>
    </row>
    <row r="12123" spans="1:12" x14ac:dyDescent="0.3">
      <c r="A12123">
        <v>3657</v>
      </c>
      <c r="C12123" t="s">
        <v>13717</v>
      </c>
      <c r="D12123" t="s">
        <v>5050</v>
      </c>
      <c r="E12123" t="s">
        <v>17642</v>
      </c>
      <c r="G12123" t="s">
        <v>31</v>
      </c>
      <c r="H12123" t="s">
        <v>31</v>
      </c>
      <c r="I12123" t="s">
        <v>2758</v>
      </c>
      <c r="J12123" t="s">
        <v>2758</v>
      </c>
      <c r="K12123" t="s">
        <v>31</v>
      </c>
      <c r="L12123" t="s">
        <v>2805</v>
      </c>
    </row>
    <row r="12124" spans="1:12" x14ac:dyDescent="0.3">
      <c r="A12124">
        <v>3657</v>
      </c>
      <c r="C12124" t="s">
        <v>13718</v>
      </c>
      <c r="D12124" t="s">
        <v>5050</v>
      </c>
      <c r="E12124" t="s">
        <v>17642</v>
      </c>
      <c r="G12124" t="s">
        <v>31</v>
      </c>
      <c r="H12124" t="s">
        <v>31</v>
      </c>
      <c r="I12124" t="s">
        <v>2758</v>
      </c>
      <c r="J12124" t="s">
        <v>2758</v>
      </c>
      <c r="K12124" t="s">
        <v>31</v>
      </c>
      <c r="L12124" t="s">
        <v>2805</v>
      </c>
    </row>
    <row r="12125" spans="1:12" x14ac:dyDescent="0.3">
      <c r="A12125">
        <v>3657</v>
      </c>
      <c r="C12125" t="s">
        <v>13719</v>
      </c>
      <c r="D12125" t="s">
        <v>5050</v>
      </c>
      <c r="E12125" t="s">
        <v>17642</v>
      </c>
      <c r="G12125" t="s">
        <v>31</v>
      </c>
      <c r="H12125" t="s">
        <v>31</v>
      </c>
      <c r="I12125" t="s">
        <v>2758</v>
      </c>
      <c r="J12125" t="s">
        <v>2758</v>
      </c>
      <c r="K12125" t="s">
        <v>31</v>
      </c>
      <c r="L12125" t="s">
        <v>2805</v>
      </c>
    </row>
    <row r="12126" spans="1:12" x14ac:dyDescent="0.3">
      <c r="A12126">
        <v>3657</v>
      </c>
      <c r="C12126" t="s">
        <v>13720</v>
      </c>
      <c r="D12126" t="s">
        <v>5050</v>
      </c>
      <c r="E12126" t="s">
        <v>17642</v>
      </c>
      <c r="G12126" t="s">
        <v>31</v>
      </c>
      <c r="H12126" t="s">
        <v>31</v>
      </c>
      <c r="I12126" t="s">
        <v>2758</v>
      </c>
      <c r="J12126" t="s">
        <v>2758</v>
      </c>
      <c r="K12126" t="s">
        <v>31</v>
      </c>
      <c r="L12126" t="s">
        <v>2805</v>
      </c>
    </row>
    <row r="12127" spans="1:12" x14ac:dyDescent="0.3">
      <c r="A12127">
        <v>3657</v>
      </c>
      <c r="C12127" t="s">
        <v>13721</v>
      </c>
      <c r="D12127" t="s">
        <v>5050</v>
      </c>
      <c r="E12127" t="s">
        <v>17642</v>
      </c>
      <c r="G12127" t="s">
        <v>31</v>
      </c>
      <c r="H12127" t="s">
        <v>31</v>
      </c>
      <c r="I12127" t="s">
        <v>2758</v>
      </c>
      <c r="J12127" t="s">
        <v>2758</v>
      </c>
      <c r="K12127" t="s">
        <v>31</v>
      </c>
      <c r="L12127" t="s">
        <v>2805</v>
      </c>
    </row>
    <row r="12128" spans="1:12" x14ac:dyDescent="0.3">
      <c r="A12128">
        <v>3657</v>
      </c>
      <c r="C12128" t="s">
        <v>13722</v>
      </c>
      <c r="D12128" t="s">
        <v>5050</v>
      </c>
      <c r="E12128" t="s">
        <v>17642</v>
      </c>
      <c r="G12128" t="s">
        <v>31</v>
      </c>
      <c r="H12128" t="s">
        <v>31</v>
      </c>
      <c r="I12128" t="s">
        <v>2758</v>
      </c>
      <c r="J12128" t="s">
        <v>2758</v>
      </c>
      <c r="K12128" t="s">
        <v>31</v>
      </c>
      <c r="L12128" t="s">
        <v>2805</v>
      </c>
    </row>
    <row r="12129" spans="1:12" x14ac:dyDescent="0.3">
      <c r="A12129">
        <v>3657</v>
      </c>
      <c r="C12129" t="s">
        <v>13723</v>
      </c>
      <c r="D12129" t="s">
        <v>5050</v>
      </c>
      <c r="E12129" t="s">
        <v>17642</v>
      </c>
      <c r="G12129" t="s">
        <v>31</v>
      </c>
      <c r="H12129" t="s">
        <v>31</v>
      </c>
      <c r="I12129" t="s">
        <v>2758</v>
      </c>
      <c r="J12129" t="s">
        <v>2758</v>
      </c>
      <c r="K12129" t="s">
        <v>31</v>
      </c>
      <c r="L12129" t="s">
        <v>2805</v>
      </c>
    </row>
    <row r="12130" spans="1:12" x14ac:dyDescent="0.3">
      <c r="A12130">
        <v>3657</v>
      </c>
      <c r="C12130" t="s">
        <v>13724</v>
      </c>
      <c r="D12130" t="s">
        <v>5050</v>
      </c>
      <c r="E12130" t="s">
        <v>17642</v>
      </c>
      <c r="G12130" t="s">
        <v>31</v>
      </c>
      <c r="H12130" t="s">
        <v>31</v>
      </c>
      <c r="I12130" t="s">
        <v>2758</v>
      </c>
      <c r="J12130" t="s">
        <v>2758</v>
      </c>
      <c r="K12130" t="s">
        <v>31</v>
      </c>
      <c r="L12130" t="s">
        <v>2805</v>
      </c>
    </row>
    <row r="12131" spans="1:12" x14ac:dyDescent="0.3">
      <c r="A12131">
        <v>3657</v>
      </c>
      <c r="C12131" t="s">
        <v>13725</v>
      </c>
      <c r="D12131" t="s">
        <v>5050</v>
      </c>
      <c r="E12131" t="s">
        <v>17642</v>
      </c>
      <c r="G12131" t="s">
        <v>31</v>
      </c>
      <c r="H12131" t="s">
        <v>31</v>
      </c>
      <c r="I12131" t="s">
        <v>2758</v>
      </c>
      <c r="J12131" t="s">
        <v>2758</v>
      </c>
      <c r="K12131" t="s">
        <v>31</v>
      </c>
      <c r="L12131" t="s">
        <v>2805</v>
      </c>
    </row>
    <row r="12132" spans="1:12" x14ac:dyDescent="0.3">
      <c r="A12132">
        <v>3657</v>
      </c>
      <c r="C12132" t="s">
        <v>13726</v>
      </c>
      <c r="D12132" t="s">
        <v>5050</v>
      </c>
      <c r="E12132" t="s">
        <v>17642</v>
      </c>
      <c r="G12132" t="s">
        <v>31</v>
      </c>
      <c r="H12132" t="s">
        <v>31</v>
      </c>
      <c r="I12132" t="s">
        <v>2758</v>
      </c>
      <c r="J12132" t="s">
        <v>2758</v>
      </c>
      <c r="K12132" t="s">
        <v>31</v>
      </c>
      <c r="L12132" t="s">
        <v>2805</v>
      </c>
    </row>
    <row r="12133" spans="1:12" x14ac:dyDescent="0.3">
      <c r="A12133">
        <v>3657</v>
      </c>
      <c r="C12133" t="s">
        <v>13727</v>
      </c>
      <c r="D12133" t="s">
        <v>5050</v>
      </c>
      <c r="E12133" t="s">
        <v>17642</v>
      </c>
      <c r="G12133" t="s">
        <v>31</v>
      </c>
      <c r="H12133" t="s">
        <v>31</v>
      </c>
      <c r="I12133" t="s">
        <v>2758</v>
      </c>
      <c r="J12133" t="s">
        <v>2758</v>
      </c>
      <c r="K12133" t="s">
        <v>31</v>
      </c>
      <c r="L12133" t="s">
        <v>2805</v>
      </c>
    </row>
    <row r="12134" spans="1:12" x14ac:dyDescent="0.3">
      <c r="A12134">
        <v>3657</v>
      </c>
      <c r="C12134" t="s">
        <v>13728</v>
      </c>
      <c r="D12134" t="s">
        <v>5050</v>
      </c>
      <c r="E12134" t="s">
        <v>17642</v>
      </c>
      <c r="G12134" t="s">
        <v>31</v>
      </c>
      <c r="H12134" t="s">
        <v>31</v>
      </c>
      <c r="I12134" t="s">
        <v>2758</v>
      </c>
      <c r="J12134" t="s">
        <v>2758</v>
      </c>
      <c r="K12134" t="s">
        <v>31</v>
      </c>
      <c r="L12134" t="s">
        <v>2805</v>
      </c>
    </row>
    <row r="12135" spans="1:12" x14ac:dyDescent="0.3">
      <c r="A12135">
        <v>3657</v>
      </c>
      <c r="C12135" t="s">
        <v>13729</v>
      </c>
      <c r="D12135" t="s">
        <v>5050</v>
      </c>
      <c r="E12135" t="s">
        <v>17642</v>
      </c>
      <c r="G12135" t="s">
        <v>31</v>
      </c>
      <c r="H12135" t="s">
        <v>31</v>
      </c>
      <c r="I12135" t="s">
        <v>2758</v>
      </c>
      <c r="J12135" t="s">
        <v>2758</v>
      </c>
      <c r="K12135" t="s">
        <v>31</v>
      </c>
      <c r="L12135" t="s">
        <v>2805</v>
      </c>
    </row>
    <row r="12136" spans="1:12" x14ac:dyDescent="0.3">
      <c r="A12136">
        <v>3657</v>
      </c>
      <c r="C12136" t="s">
        <v>13730</v>
      </c>
      <c r="D12136" t="s">
        <v>5050</v>
      </c>
      <c r="E12136" t="s">
        <v>17642</v>
      </c>
      <c r="G12136" t="s">
        <v>31</v>
      </c>
      <c r="H12136" t="s">
        <v>31</v>
      </c>
      <c r="I12136" t="s">
        <v>2758</v>
      </c>
      <c r="J12136" t="s">
        <v>2758</v>
      </c>
      <c r="K12136" t="s">
        <v>31</v>
      </c>
      <c r="L12136" t="s">
        <v>2805</v>
      </c>
    </row>
    <row r="12137" spans="1:12" x14ac:dyDescent="0.3">
      <c r="A12137">
        <v>3657</v>
      </c>
      <c r="C12137" t="s">
        <v>13731</v>
      </c>
      <c r="D12137" t="s">
        <v>5050</v>
      </c>
      <c r="E12137" t="s">
        <v>17642</v>
      </c>
      <c r="G12137" t="s">
        <v>31</v>
      </c>
      <c r="H12137" t="s">
        <v>31</v>
      </c>
      <c r="I12137" t="s">
        <v>2758</v>
      </c>
      <c r="J12137" t="s">
        <v>2758</v>
      </c>
      <c r="K12137" t="s">
        <v>31</v>
      </c>
      <c r="L12137" t="s">
        <v>2805</v>
      </c>
    </row>
    <row r="12138" spans="1:12" x14ac:dyDescent="0.3">
      <c r="A12138">
        <v>3657</v>
      </c>
      <c r="C12138" t="s">
        <v>13732</v>
      </c>
      <c r="D12138" t="s">
        <v>5050</v>
      </c>
      <c r="E12138" t="s">
        <v>17642</v>
      </c>
      <c r="G12138" t="s">
        <v>31</v>
      </c>
      <c r="H12138" t="s">
        <v>31</v>
      </c>
      <c r="I12138" t="s">
        <v>2758</v>
      </c>
      <c r="J12138" t="s">
        <v>2758</v>
      </c>
      <c r="K12138" t="s">
        <v>31</v>
      </c>
      <c r="L12138" t="s">
        <v>2805</v>
      </c>
    </row>
    <row r="12139" spans="1:12" x14ac:dyDescent="0.3">
      <c r="A12139">
        <v>3657</v>
      </c>
      <c r="C12139" t="s">
        <v>13733</v>
      </c>
      <c r="D12139" t="s">
        <v>5050</v>
      </c>
      <c r="E12139" t="s">
        <v>17642</v>
      </c>
      <c r="G12139" t="s">
        <v>31</v>
      </c>
      <c r="H12139" t="s">
        <v>31</v>
      </c>
      <c r="I12139" t="s">
        <v>2758</v>
      </c>
      <c r="J12139" t="s">
        <v>2758</v>
      </c>
      <c r="K12139" t="s">
        <v>31</v>
      </c>
      <c r="L12139" t="s">
        <v>2805</v>
      </c>
    </row>
    <row r="12140" spans="1:12" x14ac:dyDescent="0.3">
      <c r="A12140">
        <v>3657</v>
      </c>
      <c r="C12140" t="s">
        <v>13734</v>
      </c>
      <c r="D12140" t="s">
        <v>5050</v>
      </c>
      <c r="E12140" t="s">
        <v>17642</v>
      </c>
      <c r="G12140" t="s">
        <v>31</v>
      </c>
      <c r="H12140" t="s">
        <v>31</v>
      </c>
      <c r="I12140" t="s">
        <v>2758</v>
      </c>
      <c r="J12140" t="s">
        <v>2758</v>
      </c>
      <c r="K12140" t="s">
        <v>31</v>
      </c>
      <c r="L12140" t="s">
        <v>2805</v>
      </c>
    </row>
    <row r="12141" spans="1:12" x14ac:dyDescent="0.3">
      <c r="A12141">
        <v>3657</v>
      </c>
      <c r="C12141" t="s">
        <v>13735</v>
      </c>
      <c r="D12141" t="s">
        <v>5050</v>
      </c>
      <c r="E12141" t="s">
        <v>17642</v>
      </c>
      <c r="G12141" t="s">
        <v>31</v>
      </c>
      <c r="H12141" t="s">
        <v>31</v>
      </c>
      <c r="I12141" t="s">
        <v>2758</v>
      </c>
      <c r="J12141" t="s">
        <v>2758</v>
      </c>
      <c r="K12141" t="s">
        <v>31</v>
      </c>
      <c r="L12141" t="s">
        <v>2805</v>
      </c>
    </row>
    <row r="12142" spans="1:12" x14ac:dyDescent="0.3">
      <c r="A12142">
        <v>3657</v>
      </c>
      <c r="C12142" t="s">
        <v>13736</v>
      </c>
      <c r="D12142" t="s">
        <v>5050</v>
      </c>
      <c r="E12142" t="s">
        <v>17642</v>
      </c>
      <c r="G12142" t="s">
        <v>31</v>
      </c>
      <c r="H12142" t="s">
        <v>31</v>
      </c>
      <c r="I12142" t="s">
        <v>2758</v>
      </c>
      <c r="J12142" t="s">
        <v>2758</v>
      </c>
      <c r="K12142" t="s">
        <v>31</v>
      </c>
      <c r="L12142" t="s">
        <v>2805</v>
      </c>
    </row>
    <row r="12143" spans="1:12" x14ac:dyDescent="0.3">
      <c r="A12143">
        <v>3657</v>
      </c>
      <c r="C12143" t="s">
        <v>13737</v>
      </c>
      <c r="D12143" t="s">
        <v>5050</v>
      </c>
      <c r="E12143" t="s">
        <v>17642</v>
      </c>
      <c r="G12143" t="s">
        <v>31</v>
      </c>
      <c r="H12143" t="s">
        <v>31</v>
      </c>
      <c r="I12143" t="s">
        <v>2758</v>
      </c>
      <c r="J12143" t="s">
        <v>2758</v>
      </c>
      <c r="K12143" t="s">
        <v>31</v>
      </c>
      <c r="L12143" t="s">
        <v>2805</v>
      </c>
    </row>
    <row r="12144" spans="1:12" x14ac:dyDescent="0.3">
      <c r="A12144">
        <v>3657</v>
      </c>
      <c r="C12144" t="s">
        <v>13738</v>
      </c>
      <c r="D12144" t="s">
        <v>5050</v>
      </c>
      <c r="E12144" t="s">
        <v>17642</v>
      </c>
      <c r="G12144" t="s">
        <v>31</v>
      </c>
      <c r="H12144" t="s">
        <v>31</v>
      </c>
      <c r="I12144" t="s">
        <v>2758</v>
      </c>
      <c r="J12144" t="s">
        <v>2758</v>
      </c>
      <c r="K12144" t="s">
        <v>31</v>
      </c>
      <c r="L12144" t="s">
        <v>2805</v>
      </c>
    </row>
    <row r="12145" spans="1:12" x14ac:dyDescent="0.3">
      <c r="A12145">
        <v>3657</v>
      </c>
      <c r="C12145" t="s">
        <v>13739</v>
      </c>
      <c r="D12145" t="s">
        <v>5050</v>
      </c>
      <c r="E12145" t="s">
        <v>17642</v>
      </c>
      <c r="G12145" t="s">
        <v>31</v>
      </c>
      <c r="H12145" t="s">
        <v>31</v>
      </c>
      <c r="I12145" t="s">
        <v>2758</v>
      </c>
      <c r="J12145" t="s">
        <v>2758</v>
      </c>
      <c r="K12145" t="s">
        <v>31</v>
      </c>
      <c r="L12145" t="s">
        <v>2805</v>
      </c>
    </row>
    <row r="12146" spans="1:12" x14ac:dyDescent="0.3">
      <c r="A12146">
        <v>3657</v>
      </c>
      <c r="C12146" t="s">
        <v>13740</v>
      </c>
      <c r="D12146" t="s">
        <v>5050</v>
      </c>
      <c r="E12146" t="s">
        <v>17642</v>
      </c>
      <c r="G12146" t="s">
        <v>31</v>
      </c>
      <c r="H12146" t="s">
        <v>31</v>
      </c>
      <c r="I12146" t="s">
        <v>2758</v>
      </c>
      <c r="J12146" t="s">
        <v>2758</v>
      </c>
      <c r="K12146" t="s">
        <v>31</v>
      </c>
      <c r="L12146" t="s">
        <v>2805</v>
      </c>
    </row>
    <row r="12147" spans="1:12" x14ac:dyDescent="0.3">
      <c r="A12147">
        <v>3657</v>
      </c>
      <c r="C12147" t="s">
        <v>13741</v>
      </c>
      <c r="D12147" t="s">
        <v>5050</v>
      </c>
      <c r="E12147" t="s">
        <v>17642</v>
      </c>
      <c r="G12147" t="s">
        <v>31</v>
      </c>
      <c r="H12147" t="s">
        <v>31</v>
      </c>
      <c r="I12147" t="s">
        <v>2758</v>
      </c>
      <c r="J12147" t="s">
        <v>2758</v>
      </c>
      <c r="K12147" t="s">
        <v>31</v>
      </c>
      <c r="L12147" t="s">
        <v>2805</v>
      </c>
    </row>
    <row r="12148" spans="1:12" x14ac:dyDescent="0.3">
      <c r="A12148">
        <v>3657</v>
      </c>
      <c r="C12148" t="s">
        <v>13742</v>
      </c>
      <c r="D12148" t="s">
        <v>5050</v>
      </c>
      <c r="E12148" t="s">
        <v>17642</v>
      </c>
      <c r="G12148" t="s">
        <v>31</v>
      </c>
      <c r="H12148" t="s">
        <v>31</v>
      </c>
      <c r="I12148" t="s">
        <v>2758</v>
      </c>
      <c r="J12148" t="s">
        <v>2758</v>
      </c>
      <c r="K12148" t="s">
        <v>31</v>
      </c>
      <c r="L12148" t="s">
        <v>2805</v>
      </c>
    </row>
    <row r="12149" spans="1:12" x14ac:dyDescent="0.3">
      <c r="A12149">
        <v>3657</v>
      </c>
      <c r="C12149" t="s">
        <v>13743</v>
      </c>
      <c r="D12149" t="s">
        <v>5050</v>
      </c>
      <c r="E12149" t="s">
        <v>17642</v>
      </c>
      <c r="G12149" t="s">
        <v>31</v>
      </c>
      <c r="H12149" t="s">
        <v>31</v>
      </c>
      <c r="I12149" t="s">
        <v>2758</v>
      </c>
      <c r="J12149" t="s">
        <v>2758</v>
      </c>
      <c r="K12149" t="s">
        <v>31</v>
      </c>
      <c r="L12149" t="s">
        <v>2805</v>
      </c>
    </row>
    <row r="12150" spans="1:12" x14ac:dyDescent="0.3">
      <c r="A12150">
        <v>3657</v>
      </c>
      <c r="C12150" t="s">
        <v>13744</v>
      </c>
      <c r="D12150" t="s">
        <v>5050</v>
      </c>
      <c r="E12150" t="s">
        <v>17642</v>
      </c>
      <c r="G12150" t="s">
        <v>31</v>
      </c>
      <c r="H12150" t="s">
        <v>31</v>
      </c>
      <c r="I12150" t="s">
        <v>2758</v>
      </c>
      <c r="J12150" t="s">
        <v>2758</v>
      </c>
      <c r="K12150" t="s">
        <v>31</v>
      </c>
      <c r="L12150" t="s">
        <v>2805</v>
      </c>
    </row>
    <row r="12151" spans="1:12" x14ac:dyDescent="0.3">
      <c r="A12151">
        <v>3657</v>
      </c>
      <c r="C12151" t="s">
        <v>13745</v>
      </c>
      <c r="D12151" t="s">
        <v>5050</v>
      </c>
      <c r="E12151" t="s">
        <v>17642</v>
      </c>
      <c r="G12151" t="s">
        <v>31</v>
      </c>
      <c r="H12151" t="s">
        <v>31</v>
      </c>
      <c r="I12151" t="s">
        <v>2758</v>
      </c>
      <c r="J12151" t="s">
        <v>2758</v>
      </c>
      <c r="K12151" t="s">
        <v>31</v>
      </c>
      <c r="L12151" t="s">
        <v>2805</v>
      </c>
    </row>
    <row r="12152" spans="1:12" x14ac:dyDescent="0.3">
      <c r="A12152">
        <v>3657</v>
      </c>
      <c r="C12152" t="s">
        <v>13746</v>
      </c>
      <c r="D12152" t="s">
        <v>5050</v>
      </c>
      <c r="E12152" t="s">
        <v>17642</v>
      </c>
      <c r="G12152" t="s">
        <v>31</v>
      </c>
      <c r="H12152" t="s">
        <v>31</v>
      </c>
      <c r="I12152" t="s">
        <v>2758</v>
      </c>
      <c r="J12152" t="s">
        <v>2758</v>
      </c>
      <c r="K12152" t="s">
        <v>31</v>
      </c>
      <c r="L12152" t="s">
        <v>2805</v>
      </c>
    </row>
    <row r="12153" spans="1:12" x14ac:dyDescent="0.3">
      <c r="A12153">
        <v>3657</v>
      </c>
      <c r="C12153" t="s">
        <v>13747</v>
      </c>
      <c r="D12153" t="s">
        <v>5050</v>
      </c>
      <c r="E12153" t="s">
        <v>17642</v>
      </c>
      <c r="G12153" t="s">
        <v>31</v>
      </c>
      <c r="H12153" t="s">
        <v>31</v>
      </c>
      <c r="I12153" t="s">
        <v>2758</v>
      </c>
      <c r="J12153" t="s">
        <v>2758</v>
      </c>
      <c r="K12153" t="s">
        <v>31</v>
      </c>
      <c r="L12153" t="s">
        <v>2805</v>
      </c>
    </row>
    <row r="12154" spans="1:12" x14ac:dyDescent="0.3">
      <c r="A12154">
        <v>3657</v>
      </c>
      <c r="C12154" t="s">
        <v>13748</v>
      </c>
      <c r="D12154" t="s">
        <v>5050</v>
      </c>
      <c r="E12154" t="s">
        <v>17642</v>
      </c>
      <c r="G12154" t="s">
        <v>31</v>
      </c>
      <c r="H12154" t="s">
        <v>31</v>
      </c>
      <c r="I12154" t="s">
        <v>2758</v>
      </c>
      <c r="J12154" t="s">
        <v>2758</v>
      </c>
      <c r="K12154" t="s">
        <v>31</v>
      </c>
      <c r="L12154" t="s">
        <v>2805</v>
      </c>
    </row>
    <row r="12155" spans="1:12" x14ac:dyDescent="0.3">
      <c r="A12155">
        <v>3657</v>
      </c>
      <c r="C12155" t="s">
        <v>13749</v>
      </c>
      <c r="D12155" t="s">
        <v>5050</v>
      </c>
      <c r="E12155" t="s">
        <v>17642</v>
      </c>
      <c r="G12155" t="s">
        <v>31</v>
      </c>
      <c r="H12155" t="s">
        <v>31</v>
      </c>
      <c r="I12155" t="s">
        <v>2758</v>
      </c>
      <c r="J12155" t="s">
        <v>2758</v>
      </c>
      <c r="K12155" t="s">
        <v>31</v>
      </c>
      <c r="L12155" t="s">
        <v>2805</v>
      </c>
    </row>
    <row r="12156" spans="1:12" x14ac:dyDescent="0.3">
      <c r="A12156">
        <v>3657</v>
      </c>
      <c r="C12156" t="s">
        <v>13750</v>
      </c>
      <c r="D12156" t="s">
        <v>5050</v>
      </c>
      <c r="E12156" t="s">
        <v>17642</v>
      </c>
      <c r="G12156" t="s">
        <v>31</v>
      </c>
      <c r="H12156" t="s">
        <v>31</v>
      </c>
      <c r="I12156" t="s">
        <v>2758</v>
      </c>
      <c r="J12156" t="s">
        <v>2758</v>
      </c>
      <c r="K12156" t="s">
        <v>31</v>
      </c>
      <c r="L12156" t="s">
        <v>2805</v>
      </c>
    </row>
    <row r="12157" spans="1:12" x14ac:dyDescent="0.3">
      <c r="A12157">
        <v>3657</v>
      </c>
      <c r="C12157" t="s">
        <v>13751</v>
      </c>
      <c r="D12157" t="s">
        <v>5050</v>
      </c>
      <c r="E12157" t="s">
        <v>17642</v>
      </c>
      <c r="G12157" t="s">
        <v>31</v>
      </c>
      <c r="H12157" t="s">
        <v>31</v>
      </c>
      <c r="I12157" t="s">
        <v>2758</v>
      </c>
      <c r="J12157" t="s">
        <v>2758</v>
      </c>
      <c r="K12157" t="s">
        <v>31</v>
      </c>
      <c r="L12157" t="s">
        <v>2805</v>
      </c>
    </row>
    <row r="12158" spans="1:12" x14ac:dyDescent="0.3">
      <c r="A12158">
        <v>3657</v>
      </c>
      <c r="C12158" t="s">
        <v>13752</v>
      </c>
      <c r="D12158" t="s">
        <v>5050</v>
      </c>
      <c r="E12158" t="s">
        <v>17642</v>
      </c>
      <c r="G12158" t="s">
        <v>31</v>
      </c>
      <c r="H12158" t="s">
        <v>31</v>
      </c>
      <c r="I12158" t="s">
        <v>2758</v>
      </c>
      <c r="J12158" t="s">
        <v>2758</v>
      </c>
      <c r="K12158" t="s">
        <v>31</v>
      </c>
      <c r="L12158" t="s">
        <v>2805</v>
      </c>
    </row>
    <row r="12159" spans="1:12" x14ac:dyDescent="0.3">
      <c r="A12159">
        <v>3657</v>
      </c>
      <c r="C12159" t="s">
        <v>13753</v>
      </c>
      <c r="D12159" t="s">
        <v>5050</v>
      </c>
      <c r="E12159" t="s">
        <v>17642</v>
      </c>
      <c r="G12159" t="s">
        <v>31</v>
      </c>
      <c r="H12159" t="s">
        <v>31</v>
      </c>
      <c r="I12159" t="s">
        <v>2758</v>
      </c>
      <c r="J12159" t="s">
        <v>2758</v>
      </c>
      <c r="K12159" t="s">
        <v>31</v>
      </c>
      <c r="L12159" t="s">
        <v>2805</v>
      </c>
    </row>
    <row r="12160" spans="1:12" x14ac:dyDescent="0.3">
      <c r="A12160">
        <v>3657</v>
      </c>
      <c r="C12160" t="s">
        <v>13754</v>
      </c>
      <c r="D12160" t="s">
        <v>5050</v>
      </c>
      <c r="E12160" t="s">
        <v>17642</v>
      </c>
      <c r="G12160" t="s">
        <v>31</v>
      </c>
      <c r="H12160" t="s">
        <v>31</v>
      </c>
      <c r="I12160" t="s">
        <v>2758</v>
      </c>
      <c r="J12160" t="s">
        <v>2758</v>
      </c>
      <c r="K12160" t="s">
        <v>31</v>
      </c>
      <c r="L12160" t="s">
        <v>2805</v>
      </c>
    </row>
    <row r="12161" spans="1:12" x14ac:dyDescent="0.3">
      <c r="A12161">
        <v>3657</v>
      </c>
      <c r="C12161" t="s">
        <v>13755</v>
      </c>
      <c r="D12161" t="s">
        <v>5050</v>
      </c>
      <c r="E12161" t="s">
        <v>17642</v>
      </c>
      <c r="G12161" t="s">
        <v>31</v>
      </c>
      <c r="H12161" t="s">
        <v>31</v>
      </c>
      <c r="I12161" t="s">
        <v>2758</v>
      </c>
      <c r="J12161" t="s">
        <v>2758</v>
      </c>
      <c r="K12161" t="s">
        <v>31</v>
      </c>
      <c r="L12161" t="s">
        <v>2805</v>
      </c>
    </row>
    <row r="12162" spans="1:12" x14ac:dyDescent="0.3">
      <c r="A12162">
        <v>3657</v>
      </c>
      <c r="C12162" t="s">
        <v>13756</v>
      </c>
      <c r="D12162" t="s">
        <v>5050</v>
      </c>
      <c r="E12162" t="s">
        <v>17642</v>
      </c>
      <c r="G12162" t="s">
        <v>31</v>
      </c>
      <c r="H12162" t="s">
        <v>31</v>
      </c>
      <c r="I12162" t="s">
        <v>2758</v>
      </c>
      <c r="J12162" t="s">
        <v>2758</v>
      </c>
      <c r="K12162" t="s">
        <v>31</v>
      </c>
      <c r="L12162" t="s">
        <v>2805</v>
      </c>
    </row>
    <row r="12163" spans="1:12" x14ac:dyDescent="0.3">
      <c r="A12163">
        <v>3657</v>
      </c>
      <c r="C12163" t="s">
        <v>13757</v>
      </c>
      <c r="D12163" t="s">
        <v>5050</v>
      </c>
      <c r="E12163" t="s">
        <v>17642</v>
      </c>
      <c r="G12163" t="s">
        <v>31</v>
      </c>
      <c r="H12163" t="s">
        <v>31</v>
      </c>
      <c r="I12163" t="s">
        <v>2758</v>
      </c>
      <c r="J12163" t="s">
        <v>2758</v>
      </c>
      <c r="K12163" t="s">
        <v>31</v>
      </c>
      <c r="L12163" t="s">
        <v>2805</v>
      </c>
    </row>
    <row r="12164" spans="1:12" x14ac:dyDescent="0.3">
      <c r="A12164">
        <v>3657</v>
      </c>
      <c r="C12164" t="s">
        <v>13758</v>
      </c>
      <c r="D12164" t="s">
        <v>5050</v>
      </c>
      <c r="E12164" t="s">
        <v>17642</v>
      </c>
      <c r="G12164" t="s">
        <v>31</v>
      </c>
      <c r="H12164" t="s">
        <v>31</v>
      </c>
      <c r="I12164" t="s">
        <v>2758</v>
      </c>
      <c r="J12164" t="s">
        <v>2758</v>
      </c>
      <c r="K12164" t="s">
        <v>31</v>
      </c>
      <c r="L12164" t="s">
        <v>2805</v>
      </c>
    </row>
    <row r="12165" spans="1:12" x14ac:dyDescent="0.3">
      <c r="A12165">
        <v>3657</v>
      </c>
      <c r="C12165" t="s">
        <v>13759</v>
      </c>
      <c r="D12165" t="s">
        <v>5050</v>
      </c>
      <c r="E12165" t="s">
        <v>17642</v>
      </c>
      <c r="G12165" t="s">
        <v>31</v>
      </c>
      <c r="H12165" t="s">
        <v>31</v>
      </c>
      <c r="I12165" t="s">
        <v>2758</v>
      </c>
      <c r="J12165" t="s">
        <v>2758</v>
      </c>
      <c r="K12165" t="s">
        <v>31</v>
      </c>
      <c r="L12165" t="s">
        <v>2805</v>
      </c>
    </row>
    <row r="12166" spans="1:12" x14ac:dyDescent="0.3">
      <c r="A12166">
        <v>3657</v>
      </c>
      <c r="C12166" t="s">
        <v>13760</v>
      </c>
      <c r="D12166" t="s">
        <v>5050</v>
      </c>
      <c r="E12166" t="s">
        <v>17642</v>
      </c>
      <c r="G12166" t="s">
        <v>31</v>
      </c>
      <c r="H12166" t="s">
        <v>31</v>
      </c>
      <c r="I12166" t="s">
        <v>2758</v>
      </c>
      <c r="J12166" t="s">
        <v>2758</v>
      </c>
      <c r="K12166" t="s">
        <v>31</v>
      </c>
      <c r="L12166" t="s">
        <v>2805</v>
      </c>
    </row>
    <row r="12167" spans="1:12" x14ac:dyDescent="0.3">
      <c r="A12167">
        <v>3657</v>
      </c>
      <c r="C12167" t="s">
        <v>13761</v>
      </c>
      <c r="D12167" t="s">
        <v>5050</v>
      </c>
      <c r="E12167" t="s">
        <v>17642</v>
      </c>
      <c r="G12167" t="s">
        <v>31</v>
      </c>
      <c r="H12167" t="s">
        <v>31</v>
      </c>
      <c r="I12167" t="s">
        <v>2758</v>
      </c>
      <c r="J12167" t="s">
        <v>2758</v>
      </c>
      <c r="K12167" t="s">
        <v>31</v>
      </c>
      <c r="L12167" t="s">
        <v>2805</v>
      </c>
    </row>
    <row r="12168" spans="1:12" x14ac:dyDescent="0.3">
      <c r="A12168">
        <v>3657</v>
      </c>
      <c r="C12168" t="s">
        <v>13762</v>
      </c>
      <c r="D12168" t="s">
        <v>5050</v>
      </c>
      <c r="E12168" t="s">
        <v>17642</v>
      </c>
      <c r="G12168" t="s">
        <v>31</v>
      </c>
      <c r="H12168" t="s">
        <v>31</v>
      </c>
      <c r="I12168" t="s">
        <v>2758</v>
      </c>
      <c r="J12168" t="s">
        <v>2758</v>
      </c>
      <c r="K12168" t="s">
        <v>31</v>
      </c>
      <c r="L12168" t="s">
        <v>2805</v>
      </c>
    </row>
    <row r="12169" spans="1:12" x14ac:dyDescent="0.3">
      <c r="A12169">
        <v>3657</v>
      </c>
      <c r="C12169" t="s">
        <v>13763</v>
      </c>
      <c r="D12169" t="s">
        <v>5050</v>
      </c>
      <c r="E12169" t="s">
        <v>17642</v>
      </c>
      <c r="G12169" t="s">
        <v>31</v>
      </c>
      <c r="H12169" t="s">
        <v>31</v>
      </c>
      <c r="I12169" t="s">
        <v>2758</v>
      </c>
      <c r="J12169" t="s">
        <v>2758</v>
      </c>
      <c r="K12169" t="s">
        <v>31</v>
      </c>
      <c r="L12169" t="s">
        <v>2805</v>
      </c>
    </row>
    <row r="12170" spans="1:12" x14ac:dyDescent="0.3">
      <c r="A12170">
        <v>3657</v>
      </c>
      <c r="C12170" t="s">
        <v>13764</v>
      </c>
      <c r="D12170" t="s">
        <v>5050</v>
      </c>
      <c r="E12170" t="s">
        <v>17642</v>
      </c>
      <c r="G12170" t="s">
        <v>31</v>
      </c>
      <c r="H12170" t="s">
        <v>31</v>
      </c>
      <c r="I12170" t="s">
        <v>2758</v>
      </c>
      <c r="J12170" t="s">
        <v>2758</v>
      </c>
      <c r="K12170" t="s">
        <v>31</v>
      </c>
      <c r="L12170" t="s">
        <v>2805</v>
      </c>
    </row>
    <row r="12171" spans="1:12" x14ac:dyDescent="0.3">
      <c r="A12171">
        <v>3657</v>
      </c>
      <c r="C12171" t="s">
        <v>13765</v>
      </c>
      <c r="D12171" t="s">
        <v>5050</v>
      </c>
      <c r="E12171" t="s">
        <v>17642</v>
      </c>
      <c r="G12171" t="s">
        <v>31</v>
      </c>
      <c r="H12171" t="s">
        <v>31</v>
      </c>
      <c r="I12171" t="s">
        <v>2758</v>
      </c>
      <c r="J12171" t="s">
        <v>2758</v>
      </c>
      <c r="K12171" t="s">
        <v>31</v>
      </c>
      <c r="L12171" t="s">
        <v>2805</v>
      </c>
    </row>
    <row r="12172" spans="1:12" x14ac:dyDescent="0.3">
      <c r="A12172">
        <v>3657</v>
      </c>
      <c r="C12172" t="s">
        <v>13766</v>
      </c>
      <c r="D12172" t="s">
        <v>5050</v>
      </c>
      <c r="E12172" t="s">
        <v>17642</v>
      </c>
      <c r="G12172" t="s">
        <v>31</v>
      </c>
      <c r="H12172" t="s">
        <v>31</v>
      </c>
      <c r="I12172" t="s">
        <v>2758</v>
      </c>
      <c r="J12172" t="s">
        <v>2758</v>
      </c>
      <c r="K12172" t="s">
        <v>31</v>
      </c>
      <c r="L12172" t="s">
        <v>2805</v>
      </c>
    </row>
    <row r="12173" spans="1:12" x14ac:dyDescent="0.3">
      <c r="A12173">
        <v>3657</v>
      </c>
      <c r="C12173" t="s">
        <v>13767</v>
      </c>
      <c r="D12173" t="s">
        <v>5050</v>
      </c>
      <c r="E12173" t="s">
        <v>17642</v>
      </c>
      <c r="G12173" t="s">
        <v>31</v>
      </c>
      <c r="H12173" t="s">
        <v>31</v>
      </c>
      <c r="I12173" t="s">
        <v>2758</v>
      </c>
      <c r="J12173" t="s">
        <v>2758</v>
      </c>
      <c r="K12173" t="s">
        <v>31</v>
      </c>
      <c r="L12173" t="s">
        <v>2805</v>
      </c>
    </row>
    <row r="12174" spans="1:12" x14ac:dyDescent="0.3">
      <c r="A12174">
        <v>3657</v>
      </c>
      <c r="C12174" t="s">
        <v>13768</v>
      </c>
      <c r="D12174" t="s">
        <v>5050</v>
      </c>
      <c r="E12174" t="s">
        <v>17642</v>
      </c>
      <c r="G12174" t="s">
        <v>31</v>
      </c>
      <c r="H12174" t="s">
        <v>31</v>
      </c>
      <c r="I12174" t="s">
        <v>2758</v>
      </c>
      <c r="J12174" t="s">
        <v>2758</v>
      </c>
      <c r="K12174" t="s">
        <v>31</v>
      </c>
      <c r="L12174" t="s">
        <v>2805</v>
      </c>
    </row>
    <row r="12175" spans="1:12" x14ac:dyDescent="0.3">
      <c r="A12175">
        <v>3657</v>
      </c>
      <c r="C12175" t="s">
        <v>13769</v>
      </c>
      <c r="D12175" t="s">
        <v>5050</v>
      </c>
      <c r="E12175" t="s">
        <v>17642</v>
      </c>
      <c r="G12175" t="s">
        <v>31</v>
      </c>
      <c r="H12175" t="s">
        <v>31</v>
      </c>
      <c r="I12175" t="s">
        <v>2758</v>
      </c>
      <c r="J12175" t="s">
        <v>2758</v>
      </c>
      <c r="K12175" t="s">
        <v>31</v>
      </c>
      <c r="L12175" t="s">
        <v>2805</v>
      </c>
    </row>
    <row r="12176" spans="1:12" x14ac:dyDescent="0.3">
      <c r="A12176">
        <v>3657</v>
      </c>
      <c r="C12176" t="s">
        <v>13770</v>
      </c>
      <c r="D12176" t="s">
        <v>5050</v>
      </c>
      <c r="E12176" t="s">
        <v>17642</v>
      </c>
      <c r="G12176" t="s">
        <v>31</v>
      </c>
      <c r="H12176" t="s">
        <v>31</v>
      </c>
      <c r="I12176" t="s">
        <v>2758</v>
      </c>
      <c r="J12176" t="s">
        <v>2758</v>
      </c>
      <c r="K12176" t="s">
        <v>31</v>
      </c>
      <c r="L12176" t="s">
        <v>2805</v>
      </c>
    </row>
    <row r="12177" spans="1:12" x14ac:dyDescent="0.3">
      <c r="A12177">
        <v>3657</v>
      </c>
      <c r="C12177" t="s">
        <v>13771</v>
      </c>
      <c r="D12177" t="s">
        <v>5050</v>
      </c>
      <c r="E12177" t="s">
        <v>17642</v>
      </c>
      <c r="G12177" t="s">
        <v>31</v>
      </c>
      <c r="H12177" t="s">
        <v>31</v>
      </c>
      <c r="I12177" t="s">
        <v>2758</v>
      </c>
      <c r="J12177" t="s">
        <v>2758</v>
      </c>
      <c r="K12177" t="s">
        <v>31</v>
      </c>
      <c r="L12177" t="s">
        <v>2805</v>
      </c>
    </row>
    <row r="12178" spans="1:12" x14ac:dyDescent="0.3">
      <c r="A12178">
        <v>3657</v>
      </c>
      <c r="C12178" t="s">
        <v>13772</v>
      </c>
      <c r="D12178" t="s">
        <v>5050</v>
      </c>
      <c r="E12178" t="s">
        <v>17642</v>
      </c>
      <c r="G12178" t="s">
        <v>31</v>
      </c>
      <c r="H12178" t="s">
        <v>31</v>
      </c>
      <c r="I12178" t="s">
        <v>2758</v>
      </c>
      <c r="J12178" t="s">
        <v>2758</v>
      </c>
      <c r="K12178" t="s">
        <v>31</v>
      </c>
      <c r="L12178" t="s">
        <v>2805</v>
      </c>
    </row>
    <row r="12179" spans="1:12" x14ac:dyDescent="0.3">
      <c r="A12179">
        <v>3657</v>
      </c>
      <c r="C12179" t="s">
        <v>13773</v>
      </c>
      <c r="D12179" t="s">
        <v>5050</v>
      </c>
      <c r="E12179" t="s">
        <v>17642</v>
      </c>
      <c r="G12179" t="s">
        <v>31</v>
      </c>
      <c r="H12179" t="s">
        <v>31</v>
      </c>
      <c r="I12179" t="s">
        <v>2758</v>
      </c>
      <c r="J12179" t="s">
        <v>2758</v>
      </c>
      <c r="K12179" t="s">
        <v>31</v>
      </c>
      <c r="L12179" t="s">
        <v>2805</v>
      </c>
    </row>
    <row r="12180" spans="1:12" x14ac:dyDescent="0.3">
      <c r="A12180">
        <v>3657</v>
      </c>
      <c r="C12180" t="s">
        <v>13774</v>
      </c>
      <c r="D12180" t="s">
        <v>5050</v>
      </c>
      <c r="E12180" t="s">
        <v>17642</v>
      </c>
      <c r="G12180" t="s">
        <v>31</v>
      </c>
      <c r="H12180" t="s">
        <v>31</v>
      </c>
      <c r="I12180" t="s">
        <v>2758</v>
      </c>
      <c r="J12180" t="s">
        <v>2758</v>
      </c>
      <c r="K12180" t="s">
        <v>31</v>
      </c>
      <c r="L12180" t="s">
        <v>2805</v>
      </c>
    </row>
    <row r="12181" spans="1:12" x14ac:dyDescent="0.3">
      <c r="A12181">
        <v>3657</v>
      </c>
      <c r="C12181" t="s">
        <v>13775</v>
      </c>
      <c r="D12181" t="s">
        <v>5050</v>
      </c>
      <c r="E12181" t="s">
        <v>17642</v>
      </c>
      <c r="G12181" t="s">
        <v>31</v>
      </c>
      <c r="H12181" t="s">
        <v>31</v>
      </c>
      <c r="I12181" t="s">
        <v>2758</v>
      </c>
      <c r="J12181" t="s">
        <v>2758</v>
      </c>
      <c r="K12181" t="s">
        <v>31</v>
      </c>
      <c r="L12181" t="s">
        <v>2805</v>
      </c>
    </row>
    <row r="12182" spans="1:12" x14ac:dyDescent="0.3">
      <c r="A12182">
        <v>3657</v>
      </c>
      <c r="C12182" t="s">
        <v>13776</v>
      </c>
      <c r="D12182" t="s">
        <v>5050</v>
      </c>
      <c r="E12182" t="s">
        <v>17642</v>
      </c>
      <c r="G12182" t="s">
        <v>31</v>
      </c>
      <c r="H12182" t="s">
        <v>31</v>
      </c>
      <c r="I12182" t="s">
        <v>2758</v>
      </c>
      <c r="J12182" t="s">
        <v>2758</v>
      </c>
      <c r="K12182" t="s">
        <v>31</v>
      </c>
      <c r="L12182" t="s">
        <v>2805</v>
      </c>
    </row>
    <row r="12183" spans="1:12" x14ac:dyDescent="0.3">
      <c r="A12183">
        <v>3657</v>
      </c>
      <c r="C12183" t="s">
        <v>13777</v>
      </c>
      <c r="D12183" t="s">
        <v>5050</v>
      </c>
      <c r="E12183" t="s">
        <v>17642</v>
      </c>
      <c r="G12183" t="s">
        <v>31</v>
      </c>
      <c r="H12183" t="s">
        <v>31</v>
      </c>
      <c r="I12183" t="s">
        <v>2758</v>
      </c>
      <c r="J12183" t="s">
        <v>2758</v>
      </c>
      <c r="K12183" t="s">
        <v>31</v>
      </c>
      <c r="L12183" t="s">
        <v>2805</v>
      </c>
    </row>
    <row r="12184" spans="1:12" x14ac:dyDescent="0.3">
      <c r="A12184">
        <v>3657</v>
      </c>
      <c r="C12184" t="s">
        <v>13778</v>
      </c>
      <c r="D12184" t="s">
        <v>5050</v>
      </c>
      <c r="E12184" t="s">
        <v>17642</v>
      </c>
      <c r="G12184" t="s">
        <v>31</v>
      </c>
      <c r="H12184" t="s">
        <v>31</v>
      </c>
      <c r="I12184" t="s">
        <v>2758</v>
      </c>
      <c r="J12184" t="s">
        <v>2758</v>
      </c>
      <c r="K12184" t="s">
        <v>31</v>
      </c>
      <c r="L12184" t="s">
        <v>2805</v>
      </c>
    </row>
    <row r="12185" spans="1:12" x14ac:dyDescent="0.3">
      <c r="A12185">
        <v>3657</v>
      </c>
      <c r="C12185" t="s">
        <v>13779</v>
      </c>
      <c r="D12185" t="s">
        <v>5050</v>
      </c>
      <c r="E12185" t="s">
        <v>17642</v>
      </c>
      <c r="G12185" t="s">
        <v>31</v>
      </c>
      <c r="H12185" t="s">
        <v>31</v>
      </c>
      <c r="I12185" t="s">
        <v>2758</v>
      </c>
      <c r="J12185" t="s">
        <v>2758</v>
      </c>
      <c r="K12185" t="s">
        <v>31</v>
      </c>
      <c r="L12185" t="s">
        <v>2805</v>
      </c>
    </row>
    <row r="12186" spans="1:12" x14ac:dyDescent="0.3">
      <c r="A12186">
        <v>3657</v>
      </c>
      <c r="C12186" t="s">
        <v>13780</v>
      </c>
      <c r="D12186" t="s">
        <v>5050</v>
      </c>
      <c r="E12186" t="s">
        <v>17642</v>
      </c>
      <c r="G12186" t="s">
        <v>31</v>
      </c>
      <c r="H12186" t="s">
        <v>31</v>
      </c>
      <c r="I12186" t="s">
        <v>2758</v>
      </c>
      <c r="J12186" t="s">
        <v>2758</v>
      </c>
      <c r="K12186" t="s">
        <v>31</v>
      </c>
      <c r="L12186" t="s">
        <v>2805</v>
      </c>
    </row>
    <row r="12187" spans="1:12" x14ac:dyDescent="0.3">
      <c r="A12187">
        <v>3657</v>
      </c>
      <c r="C12187" t="s">
        <v>13781</v>
      </c>
      <c r="D12187" t="s">
        <v>5050</v>
      </c>
      <c r="E12187" t="s">
        <v>17642</v>
      </c>
      <c r="G12187" t="s">
        <v>31</v>
      </c>
      <c r="H12187" t="s">
        <v>31</v>
      </c>
      <c r="I12187" t="s">
        <v>2758</v>
      </c>
      <c r="J12187" t="s">
        <v>2758</v>
      </c>
      <c r="K12187" t="s">
        <v>31</v>
      </c>
      <c r="L12187" t="s">
        <v>2805</v>
      </c>
    </row>
    <row r="12188" spans="1:12" x14ac:dyDescent="0.3">
      <c r="A12188">
        <v>3657</v>
      </c>
      <c r="C12188" t="s">
        <v>13782</v>
      </c>
      <c r="D12188" t="s">
        <v>5050</v>
      </c>
      <c r="E12188" t="s">
        <v>17642</v>
      </c>
      <c r="G12188" t="s">
        <v>31</v>
      </c>
      <c r="H12188" t="s">
        <v>31</v>
      </c>
      <c r="I12188" t="s">
        <v>2758</v>
      </c>
      <c r="J12188" t="s">
        <v>2758</v>
      </c>
      <c r="K12188" t="s">
        <v>31</v>
      </c>
      <c r="L12188" t="s">
        <v>2805</v>
      </c>
    </row>
    <row r="12189" spans="1:12" x14ac:dyDescent="0.3">
      <c r="A12189">
        <v>3657</v>
      </c>
      <c r="C12189" t="s">
        <v>13783</v>
      </c>
      <c r="D12189" t="s">
        <v>5050</v>
      </c>
      <c r="E12189" t="s">
        <v>17642</v>
      </c>
      <c r="G12189" t="s">
        <v>31</v>
      </c>
      <c r="H12189" t="s">
        <v>31</v>
      </c>
      <c r="I12189" t="s">
        <v>2758</v>
      </c>
      <c r="J12189" t="s">
        <v>2758</v>
      </c>
      <c r="K12189" t="s">
        <v>31</v>
      </c>
      <c r="L12189" t="s">
        <v>2805</v>
      </c>
    </row>
    <row r="12190" spans="1:12" x14ac:dyDescent="0.3">
      <c r="A12190">
        <v>3657</v>
      </c>
      <c r="C12190" t="s">
        <v>13784</v>
      </c>
      <c r="D12190" t="s">
        <v>5050</v>
      </c>
      <c r="E12190" t="s">
        <v>17642</v>
      </c>
      <c r="G12190" t="s">
        <v>31</v>
      </c>
      <c r="H12190" t="s">
        <v>31</v>
      </c>
      <c r="I12190" t="s">
        <v>2758</v>
      </c>
      <c r="J12190" t="s">
        <v>2758</v>
      </c>
      <c r="K12190" t="s">
        <v>31</v>
      </c>
      <c r="L12190" t="s">
        <v>2805</v>
      </c>
    </row>
    <row r="12191" spans="1:12" x14ac:dyDescent="0.3">
      <c r="A12191">
        <v>3657</v>
      </c>
      <c r="C12191" t="s">
        <v>13785</v>
      </c>
      <c r="D12191" t="s">
        <v>5050</v>
      </c>
      <c r="E12191" t="s">
        <v>17642</v>
      </c>
      <c r="G12191" t="s">
        <v>31</v>
      </c>
      <c r="H12191" t="s">
        <v>31</v>
      </c>
      <c r="I12191" t="s">
        <v>2758</v>
      </c>
      <c r="J12191" t="s">
        <v>2758</v>
      </c>
      <c r="K12191" t="s">
        <v>31</v>
      </c>
      <c r="L12191" t="s">
        <v>2805</v>
      </c>
    </row>
    <row r="12192" spans="1:12" x14ac:dyDescent="0.3">
      <c r="A12192">
        <v>3657</v>
      </c>
      <c r="C12192" t="s">
        <v>13786</v>
      </c>
      <c r="D12192" t="s">
        <v>5050</v>
      </c>
      <c r="E12192" t="s">
        <v>17642</v>
      </c>
      <c r="G12192" t="s">
        <v>31</v>
      </c>
      <c r="H12192" t="s">
        <v>31</v>
      </c>
      <c r="I12192" t="s">
        <v>2758</v>
      </c>
      <c r="J12192" t="s">
        <v>2758</v>
      </c>
      <c r="K12192" t="s">
        <v>31</v>
      </c>
      <c r="L12192" t="s">
        <v>2805</v>
      </c>
    </row>
    <row r="12193" spans="1:12" x14ac:dyDescent="0.3">
      <c r="A12193">
        <v>3657</v>
      </c>
      <c r="C12193" t="s">
        <v>13787</v>
      </c>
      <c r="D12193" t="s">
        <v>5050</v>
      </c>
      <c r="E12193" t="s">
        <v>17642</v>
      </c>
      <c r="G12193" t="s">
        <v>31</v>
      </c>
      <c r="H12193" t="s">
        <v>31</v>
      </c>
      <c r="I12193" t="s">
        <v>2758</v>
      </c>
      <c r="J12193" t="s">
        <v>2758</v>
      </c>
      <c r="K12193" t="s">
        <v>31</v>
      </c>
      <c r="L12193" t="s">
        <v>2805</v>
      </c>
    </row>
    <row r="12194" spans="1:12" x14ac:dyDescent="0.3">
      <c r="A12194">
        <v>3657</v>
      </c>
      <c r="C12194" t="s">
        <v>13788</v>
      </c>
      <c r="D12194" t="s">
        <v>5050</v>
      </c>
      <c r="E12194" t="s">
        <v>17642</v>
      </c>
      <c r="G12194" t="s">
        <v>31</v>
      </c>
      <c r="H12194" t="s">
        <v>31</v>
      </c>
      <c r="I12194" t="s">
        <v>2758</v>
      </c>
      <c r="J12194" t="s">
        <v>2758</v>
      </c>
      <c r="K12194" t="s">
        <v>31</v>
      </c>
      <c r="L12194" t="s">
        <v>2805</v>
      </c>
    </row>
    <row r="12195" spans="1:12" x14ac:dyDescent="0.3">
      <c r="A12195">
        <v>3657</v>
      </c>
      <c r="C12195" t="s">
        <v>13789</v>
      </c>
      <c r="D12195" t="s">
        <v>5050</v>
      </c>
      <c r="E12195" t="s">
        <v>17642</v>
      </c>
      <c r="G12195" t="s">
        <v>31</v>
      </c>
      <c r="H12195" t="s">
        <v>31</v>
      </c>
      <c r="I12195" t="s">
        <v>2758</v>
      </c>
      <c r="J12195" t="s">
        <v>2758</v>
      </c>
      <c r="K12195" t="s">
        <v>31</v>
      </c>
      <c r="L12195" t="s">
        <v>2805</v>
      </c>
    </row>
    <row r="12196" spans="1:12" x14ac:dyDescent="0.3">
      <c r="A12196">
        <v>3657</v>
      </c>
      <c r="C12196" t="s">
        <v>13790</v>
      </c>
      <c r="D12196" t="s">
        <v>5050</v>
      </c>
      <c r="E12196" t="s">
        <v>17642</v>
      </c>
      <c r="G12196" t="s">
        <v>31</v>
      </c>
      <c r="H12196" t="s">
        <v>31</v>
      </c>
      <c r="I12196" t="s">
        <v>2758</v>
      </c>
      <c r="J12196" t="s">
        <v>2758</v>
      </c>
      <c r="K12196" t="s">
        <v>31</v>
      </c>
      <c r="L12196" t="s">
        <v>2805</v>
      </c>
    </row>
    <row r="12197" spans="1:12" x14ac:dyDescent="0.3">
      <c r="A12197">
        <v>3657</v>
      </c>
      <c r="C12197" t="s">
        <v>13791</v>
      </c>
      <c r="D12197" t="s">
        <v>5050</v>
      </c>
      <c r="E12197" t="s">
        <v>17642</v>
      </c>
      <c r="G12197" t="s">
        <v>31</v>
      </c>
      <c r="H12197" t="s">
        <v>31</v>
      </c>
      <c r="I12197" t="s">
        <v>2758</v>
      </c>
      <c r="J12197" t="s">
        <v>2758</v>
      </c>
      <c r="K12197" t="s">
        <v>31</v>
      </c>
      <c r="L12197" t="s">
        <v>2805</v>
      </c>
    </row>
    <row r="12198" spans="1:12" x14ac:dyDescent="0.3">
      <c r="A12198">
        <v>3657</v>
      </c>
      <c r="C12198" t="s">
        <v>13792</v>
      </c>
      <c r="D12198" t="s">
        <v>5050</v>
      </c>
      <c r="E12198" t="s">
        <v>17642</v>
      </c>
      <c r="G12198" t="s">
        <v>31</v>
      </c>
      <c r="H12198" t="s">
        <v>31</v>
      </c>
      <c r="I12198" t="s">
        <v>2758</v>
      </c>
      <c r="J12198" t="s">
        <v>2758</v>
      </c>
      <c r="K12198" t="s">
        <v>31</v>
      </c>
      <c r="L12198" t="s">
        <v>2805</v>
      </c>
    </row>
    <row r="12199" spans="1:12" x14ac:dyDescent="0.3">
      <c r="A12199">
        <v>3657</v>
      </c>
      <c r="C12199" t="s">
        <v>13793</v>
      </c>
      <c r="D12199" t="s">
        <v>5050</v>
      </c>
      <c r="E12199" t="s">
        <v>17642</v>
      </c>
      <c r="G12199" t="s">
        <v>31</v>
      </c>
      <c r="H12199" t="s">
        <v>31</v>
      </c>
      <c r="I12199" t="s">
        <v>2758</v>
      </c>
      <c r="J12199" t="s">
        <v>2758</v>
      </c>
      <c r="K12199" t="s">
        <v>31</v>
      </c>
      <c r="L12199" t="s">
        <v>2805</v>
      </c>
    </row>
    <row r="12200" spans="1:12" x14ac:dyDescent="0.3">
      <c r="A12200">
        <v>3657</v>
      </c>
      <c r="C12200" t="s">
        <v>13794</v>
      </c>
      <c r="D12200" t="s">
        <v>5050</v>
      </c>
      <c r="E12200" t="s">
        <v>17642</v>
      </c>
      <c r="G12200" t="s">
        <v>31</v>
      </c>
      <c r="H12200" t="s">
        <v>31</v>
      </c>
      <c r="I12200" t="s">
        <v>2758</v>
      </c>
      <c r="J12200" t="s">
        <v>2758</v>
      </c>
      <c r="K12200" t="s">
        <v>31</v>
      </c>
      <c r="L12200" t="s">
        <v>2805</v>
      </c>
    </row>
    <row r="12201" spans="1:12" x14ac:dyDescent="0.3">
      <c r="A12201">
        <v>3657</v>
      </c>
      <c r="C12201" t="s">
        <v>13795</v>
      </c>
      <c r="D12201" t="s">
        <v>5050</v>
      </c>
      <c r="E12201" t="s">
        <v>17642</v>
      </c>
      <c r="G12201" t="s">
        <v>31</v>
      </c>
      <c r="H12201" t="s">
        <v>31</v>
      </c>
      <c r="I12201" t="s">
        <v>2758</v>
      </c>
      <c r="J12201" t="s">
        <v>2758</v>
      </c>
      <c r="K12201" t="s">
        <v>31</v>
      </c>
      <c r="L12201" t="s">
        <v>2805</v>
      </c>
    </row>
    <row r="12202" spans="1:12" x14ac:dyDescent="0.3">
      <c r="A12202">
        <v>3657</v>
      </c>
      <c r="C12202" t="s">
        <v>13796</v>
      </c>
      <c r="D12202" t="s">
        <v>5050</v>
      </c>
      <c r="E12202" t="s">
        <v>17642</v>
      </c>
      <c r="G12202" t="s">
        <v>31</v>
      </c>
      <c r="H12202" t="s">
        <v>31</v>
      </c>
      <c r="I12202" t="s">
        <v>2758</v>
      </c>
      <c r="J12202" t="s">
        <v>2758</v>
      </c>
      <c r="K12202" t="s">
        <v>31</v>
      </c>
      <c r="L12202" t="s">
        <v>2805</v>
      </c>
    </row>
    <row r="12203" spans="1:12" x14ac:dyDescent="0.3">
      <c r="A12203">
        <v>3657</v>
      </c>
      <c r="C12203" t="s">
        <v>13797</v>
      </c>
      <c r="D12203" t="s">
        <v>5050</v>
      </c>
      <c r="E12203" t="s">
        <v>17642</v>
      </c>
      <c r="G12203" t="s">
        <v>31</v>
      </c>
      <c r="H12203" t="s">
        <v>31</v>
      </c>
      <c r="I12203" t="s">
        <v>2758</v>
      </c>
      <c r="J12203" t="s">
        <v>2758</v>
      </c>
      <c r="K12203" t="s">
        <v>31</v>
      </c>
      <c r="L12203" t="s">
        <v>2805</v>
      </c>
    </row>
    <row r="12204" spans="1:12" x14ac:dyDescent="0.3">
      <c r="A12204">
        <v>3657</v>
      </c>
      <c r="C12204" t="s">
        <v>13798</v>
      </c>
      <c r="D12204" t="s">
        <v>5050</v>
      </c>
      <c r="E12204" t="s">
        <v>17642</v>
      </c>
      <c r="G12204" t="s">
        <v>31</v>
      </c>
      <c r="H12204" t="s">
        <v>31</v>
      </c>
      <c r="I12204" t="s">
        <v>2758</v>
      </c>
      <c r="J12204" t="s">
        <v>2758</v>
      </c>
      <c r="K12204" t="s">
        <v>31</v>
      </c>
      <c r="L12204" t="s">
        <v>2805</v>
      </c>
    </row>
    <row r="12205" spans="1:12" x14ac:dyDescent="0.3">
      <c r="A12205">
        <v>3657</v>
      </c>
      <c r="C12205" t="s">
        <v>13799</v>
      </c>
      <c r="D12205" t="s">
        <v>5050</v>
      </c>
      <c r="E12205" t="s">
        <v>17642</v>
      </c>
      <c r="G12205" t="s">
        <v>31</v>
      </c>
      <c r="H12205" t="s">
        <v>31</v>
      </c>
      <c r="I12205" t="s">
        <v>2758</v>
      </c>
      <c r="J12205" t="s">
        <v>2758</v>
      </c>
      <c r="K12205" t="s">
        <v>31</v>
      </c>
      <c r="L12205" t="s">
        <v>2805</v>
      </c>
    </row>
    <row r="12206" spans="1:12" x14ac:dyDescent="0.3">
      <c r="A12206">
        <v>3657</v>
      </c>
      <c r="C12206" t="s">
        <v>13800</v>
      </c>
      <c r="D12206" t="s">
        <v>5050</v>
      </c>
      <c r="E12206" t="s">
        <v>17642</v>
      </c>
      <c r="G12206" t="s">
        <v>31</v>
      </c>
      <c r="H12206" t="s">
        <v>31</v>
      </c>
      <c r="I12206" t="s">
        <v>2758</v>
      </c>
      <c r="J12206" t="s">
        <v>2758</v>
      </c>
      <c r="K12206" t="s">
        <v>31</v>
      </c>
      <c r="L12206" t="s">
        <v>2805</v>
      </c>
    </row>
    <row r="12207" spans="1:12" x14ac:dyDescent="0.3">
      <c r="A12207">
        <v>3657</v>
      </c>
      <c r="C12207" t="s">
        <v>13801</v>
      </c>
      <c r="D12207" t="s">
        <v>5050</v>
      </c>
      <c r="E12207" t="s">
        <v>17642</v>
      </c>
      <c r="G12207" t="s">
        <v>31</v>
      </c>
      <c r="H12207" t="s">
        <v>31</v>
      </c>
      <c r="I12207" t="s">
        <v>2758</v>
      </c>
      <c r="J12207" t="s">
        <v>2758</v>
      </c>
      <c r="K12207" t="s">
        <v>31</v>
      </c>
      <c r="L12207" t="s">
        <v>2805</v>
      </c>
    </row>
    <row r="12208" spans="1:12" x14ac:dyDescent="0.3">
      <c r="A12208">
        <v>3657</v>
      </c>
      <c r="C12208" t="s">
        <v>13802</v>
      </c>
      <c r="D12208" t="s">
        <v>5050</v>
      </c>
      <c r="E12208" t="s">
        <v>17642</v>
      </c>
      <c r="G12208" t="s">
        <v>31</v>
      </c>
      <c r="H12208" t="s">
        <v>31</v>
      </c>
      <c r="I12208" t="s">
        <v>2758</v>
      </c>
      <c r="J12208" t="s">
        <v>2758</v>
      </c>
      <c r="K12208" t="s">
        <v>31</v>
      </c>
      <c r="L12208" t="s">
        <v>2805</v>
      </c>
    </row>
    <row r="12209" spans="1:12" x14ac:dyDescent="0.3">
      <c r="A12209">
        <v>3657</v>
      </c>
      <c r="C12209" t="s">
        <v>13803</v>
      </c>
      <c r="D12209" t="s">
        <v>5050</v>
      </c>
      <c r="E12209" t="s">
        <v>17642</v>
      </c>
      <c r="G12209" t="s">
        <v>31</v>
      </c>
      <c r="H12209" t="s">
        <v>31</v>
      </c>
      <c r="I12209" t="s">
        <v>2758</v>
      </c>
      <c r="J12209" t="s">
        <v>2758</v>
      </c>
      <c r="K12209" t="s">
        <v>31</v>
      </c>
      <c r="L12209" t="s">
        <v>2805</v>
      </c>
    </row>
    <row r="12210" spans="1:12" x14ac:dyDescent="0.3">
      <c r="A12210">
        <v>3657</v>
      </c>
      <c r="C12210" t="s">
        <v>13804</v>
      </c>
      <c r="D12210" t="s">
        <v>5050</v>
      </c>
      <c r="E12210" t="s">
        <v>17642</v>
      </c>
      <c r="G12210" t="s">
        <v>31</v>
      </c>
      <c r="H12210" t="s">
        <v>31</v>
      </c>
      <c r="I12210" t="s">
        <v>2758</v>
      </c>
      <c r="J12210" t="s">
        <v>2758</v>
      </c>
      <c r="K12210" t="s">
        <v>31</v>
      </c>
      <c r="L12210" t="s">
        <v>2805</v>
      </c>
    </row>
    <row r="12211" spans="1:12" x14ac:dyDescent="0.3">
      <c r="A12211">
        <v>3657</v>
      </c>
      <c r="C12211" t="s">
        <v>13805</v>
      </c>
      <c r="D12211" t="s">
        <v>5050</v>
      </c>
      <c r="E12211" t="s">
        <v>17642</v>
      </c>
      <c r="G12211" t="s">
        <v>31</v>
      </c>
      <c r="H12211" t="s">
        <v>31</v>
      </c>
      <c r="I12211" t="s">
        <v>2758</v>
      </c>
      <c r="J12211" t="s">
        <v>2758</v>
      </c>
      <c r="K12211" t="s">
        <v>31</v>
      </c>
      <c r="L12211" t="s">
        <v>2805</v>
      </c>
    </row>
    <row r="12212" spans="1:12" x14ac:dyDescent="0.3">
      <c r="A12212">
        <v>3657</v>
      </c>
      <c r="C12212" t="s">
        <v>13806</v>
      </c>
      <c r="D12212" t="s">
        <v>5050</v>
      </c>
      <c r="E12212" t="s">
        <v>17642</v>
      </c>
      <c r="G12212" t="s">
        <v>31</v>
      </c>
      <c r="H12212" t="s">
        <v>31</v>
      </c>
      <c r="I12212" t="s">
        <v>2758</v>
      </c>
      <c r="J12212" t="s">
        <v>2758</v>
      </c>
      <c r="K12212" t="s">
        <v>31</v>
      </c>
      <c r="L12212" t="s">
        <v>2805</v>
      </c>
    </row>
    <row r="12213" spans="1:12" x14ac:dyDescent="0.3">
      <c r="A12213">
        <v>3657</v>
      </c>
      <c r="C12213" t="s">
        <v>13807</v>
      </c>
      <c r="D12213" t="s">
        <v>5050</v>
      </c>
      <c r="E12213" t="s">
        <v>17642</v>
      </c>
      <c r="G12213" t="s">
        <v>31</v>
      </c>
      <c r="H12213" t="s">
        <v>31</v>
      </c>
      <c r="I12213" t="s">
        <v>2758</v>
      </c>
      <c r="J12213" t="s">
        <v>2758</v>
      </c>
      <c r="K12213" t="s">
        <v>31</v>
      </c>
      <c r="L12213" t="s">
        <v>2805</v>
      </c>
    </row>
    <row r="12214" spans="1:12" x14ac:dyDescent="0.3">
      <c r="A12214">
        <v>3657</v>
      </c>
      <c r="C12214" t="s">
        <v>13808</v>
      </c>
      <c r="D12214" t="s">
        <v>5050</v>
      </c>
      <c r="E12214" t="s">
        <v>17642</v>
      </c>
      <c r="G12214" t="s">
        <v>31</v>
      </c>
      <c r="H12214" t="s">
        <v>31</v>
      </c>
      <c r="I12214" t="s">
        <v>2758</v>
      </c>
      <c r="J12214" t="s">
        <v>2758</v>
      </c>
      <c r="K12214" t="s">
        <v>31</v>
      </c>
      <c r="L12214" t="s">
        <v>2805</v>
      </c>
    </row>
    <row r="12215" spans="1:12" x14ac:dyDescent="0.3">
      <c r="A12215">
        <v>3657</v>
      </c>
      <c r="C12215" t="s">
        <v>13809</v>
      </c>
      <c r="D12215" t="s">
        <v>5050</v>
      </c>
      <c r="E12215" t="s">
        <v>17642</v>
      </c>
      <c r="G12215" t="s">
        <v>31</v>
      </c>
      <c r="H12215" t="s">
        <v>31</v>
      </c>
      <c r="I12215" t="s">
        <v>2758</v>
      </c>
      <c r="J12215" t="s">
        <v>2758</v>
      </c>
      <c r="K12215" t="s">
        <v>31</v>
      </c>
      <c r="L12215" t="s">
        <v>2805</v>
      </c>
    </row>
    <row r="12216" spans="1:12" x14ac:dyDescent="0.3">
      <c r="A12216">
        <v>3657</v>
      </c>
      <c r="C12216" t="s">
        <v>13810</v>
      </c>
      <c r="D12216" t="s">
        <v>5050</v>
      </c>
      <c r="E12216" t="s">
        <v>17642</v>
      </c>
      <c r="G12216" t="s">
        <v>31</v>
      </c>
      <c r="H12216" t="s">
        <v>31</v>
      </c>
      <c r="I12216" t="s">
        <v>2758</v>
      </c>
      <c r="J12216" t="s">
        <v>2758</v>
      </c>
      <c r="K12216" t="s">
        <v>31</v>
      </c>
      <c r="L12216" t="s">
        <v>2805</v>
      </c>
    </row>
    <row r="12217" spans="1:12" x14ac:dyDescent="0.3">
      <c r="A12217">
        <v>3657</v>
      </c>
      <c r="C12217" t="s">
        <v>13811</v>
      </c>
      <c r="D12217" t="s">
        <v>5050</v>
      </c>
      <c r="E12217" t="s">
        <v>17642</v>
      </c>
      <c r="G12217" t="s">
        <v>31</v>
      </c>
      <c r="H12217" t="s">
        <v>31</v>
      </c>
      <c r="I12217" t="s">
        <v>2758</v>
      </c>
      <c r="J12217" t="s">
        <v>2758</v>
      </c>
      <c r="K12217" t="s">
        <v>31</v>
      </c>
      <c r="L12217" t="s">
        <v>2805</v>
      </c>
    </row>
    <row r="12218" spans="1:12" x14ac:dyDescent="0.3">
      <c r="A12218">
        <v>3657</v>
      </c>
      <c r="C12218" t="s">
        <v>13812</v>
      </c>
      <c r="D12218" t="s">
        <v>5050</v>
      </c>
      <c r="E12218" t="s">
        <v>17642</v>
      </c>
      <c r="G12218" t="s">
        <v>31</v>
      </c>
      <c r="H12218" t="s">
        <v>31</v>
      </c>
      <c r="I12218" t="s">
        <v>2758</v>
      </c>
      <c r="J12218" t="s">
        <v>2758</v>
      </c>
      <c r="K12218" t="s">
        <v>31</v>
      </c>
      <c r="L12218" t="s">
        <v>2805</v>
      </c>
    </row>
    <row r="12219" spans="1:12" x14ac:dyDescent="0.3">
      <c r="A12219">
        <v>3657</v>
      </c>
      <c r="C12219" t="s">
        <v>13813</v>
      </c>
      <c r="D12219" t="s">
        <v>5050</v>
      </c>
      <c r="E12219" t="s">
        <v>17642</v>
      </c>
      <c r="G12219" t="s">
        <v>31</v>
      </c>
      <c r="H12219" t="s">
        <v>31</v>
      </c>
      <c r="I12219" t="s">
        <v>2758</v>
      </c>
      <c r="J12219" t="s">
        <v>2758</v>
      </c>
      <c r="K12219" t="s">
        <v>31</v>
      </c>
      <c r="L12219" t="s">
        <v>2805</v>
      </c>
    </row>
    <row r="12220" spans="1:12" x14ac:dyDescent="0.3">
      <c r="A12220">
        <v>3657</v>
      </c>
      <c r="C12220" t="s">
        <v>13814</v>
      </c>
      <c r="D12220" t="s">
        <v>5050</v>
      </c>
      <c r="E12220" t="s">
        <v>17642</v>
      </c>
      <c r="G12220" t="s">
        <v>31</v>
      </c>
      <c r="H12220" t="s">
        <v>31</v>
      </c>
      <c r="I12220" t="s">
        <v>2758</v>
      </c>
      <c r="J12220" t="s">
        <v>2758</v>
      </c>
      <c r="K12220" t="s">
        <v>31</v>
      </c>
      <c r="L12220" t="s">
        <v>2805</v>
      </c>
    </row>
    <row r="12221" spans="1:12" x14ac:dyDescent="0.3">
      <c r="A12221">
        <v>3657</v>
      </c>
      <c r="C12221" t="s">
        <v>13815</v>
      </c>
      <c r="D12221" t="s">
        <v>5050</v>
      </c>
      <c r="E12221" t="s">
        <v>17642</v>
      </c>
      <c r="G12221" t="s">
        <v>31</v>
      </c>
      <c r="H12221" t="s">
        <v>31</v>
      </c>
      <c r="I12221" t="s">
        <v>2758</v>
      </c>
      <c r="J12221" t="s">
        <v>2758</v>
      </c>
      <c r="K12221" t="s">
        <v>31</v>
      </c>
      <c r="L12221" t="s">
        <v>2805</v>
      </c>
    </row>
    <row r="12222" spans="1:12" x14ac:dyDescent="0.3">
      <c r="A12222">
        <v>3657</v>
      </c>
      <c r="C12222" t="s">
        <v>13816</v>
      </c>
      <c r="D12222" t="s">
        <v>5050</v>
      </c>
      <c r="E12222" t="s">
        <v>17642</v>
      </c>
      <c r="G12222" t="s">
        <v>31</v>
      </c>
      <c r="H12222" t="s">
        <v>31</v>
      </c>
      <c r="I12222" t="s">
        <v>2758</v>
      </c>
      <c r="J12222" t="s">
        <v>2758</v>
      </c>
      <c r="K12222" t="s">
        <v>31</v>
      </c>
      <c r="L12222" t="s">
        <v>2805</v>
      </c>
    </row>
    <row r="12223" spans="1:12" x14ac:dyDescent="0.3">
      <c r="A12223">
        <v>3657</v>
      </c>
      <c r="C12223" t="s">
        <v>13817</v>
      </c>
      <c r="D12223" t="s">
        <v>5050</v>
      </c>
      <c r="E12223" t="s">
        <v>17642</v>
      </c>
      <c r="G12223" t="s">
        <v>31</v>
      </c>
      <c r="H12223" t="s">
        <v>31</v>
      </c>
      <c r="I12223" t="s">
        <v>2758</v>
      </c>
      <c r="J12223" t="s">
        <v>2758</v>
      </c>
      <c r="K12223" t="s">
        <v>31</v>
      </c>
      <c r="L12223" t="s">
        <v>2805</v>
      </c>
    </row>
    <row r="12224" spans="1:12" x14ac:dyDescent="0.3">
      <c r="A12224">
        <v>3657</v>
      </c>
      <c r="C12224" t="s">
        <v>13818</v>
      </c>
      <c r="D12224" t="s">
        <v>5050</v>
      </c>
      <c r="E12224" t="s">
        <v>17642</v>
      </c>
      <c r="G12224" t="s">
        <v>31</v>
      </c>
      <c r="H12224" t="s">
        <v>31</v>
      </c>
      <c r="I12224" t="s">
        <v>2758</v>
      </c>
      <c r="J12224" t="s">
        <v>2758</v>
      </c>
      <c r="K12224" t="s">
        <v>31</v>
      </c>
      <c r="L12224" t="s">
        <v>2805</v>
      </c>
    </row>
    <row r="12225" spans="1:12" x14ac:dyDescent="0.3">
      <c r="A12225">
        <v>3657</v>
      </c>
      <c r="C12225" t="s">
        <v>13819</v>
      </c>
      <c r="D12225" t="s">
        <v>5050</v>
      </c>
      <c r="E12225" t="s">
        <v>17642</v>
      </c>
      <c r="G12225" t="s">
        <v>31</v>
      </c>
      <c r="H12225" t="s">
        <v>31</v>
      </c>
      <c r="I12225" t="s">
        <v>2758</v>
      </c>
      <c r="J12225" t="s">
        <v>2758</v>
      </c>
      <c r="K12225" t="s">
        <v>31</v>
      </c>
      <c r="L12225" t="s">
        <v>2805</v>
      </c>
    </row>
    <row r="12226" spans="1:12" x14ac:dyDescent="0.3">
      <c r="A12226">
        <v>3657</v>
      </c>
      <c r="C12226" t="s">
        <v>13820</v>
      </c>
      <c r="D12226" t="s">
        <v>5050</v>
      </c>
      <c r="E12226" t="s">
        <v>17642</v>
      </c>
      <c r="G12226" t="s">
        <v>31</v>
      </c>
      <c r="H12226" t="s">
        <v>31</v>
      </c>
      <c r="I12226" t="s">
        <v>2758</v>
      </c>
      <c r="J12226" t="s">
        <v>2758</v>
      </c>
      <c r="K12226" t="s">
        <v>31</v>
      </c>
      <c r="L12226" t="s">
        <v>2805</v>
      </c>
    </row>
    <row r="12227" spans="1:12" x14ac:dyDescent="0.3">
      <c r="A12227">
        <v>3657</v>
      </c>
      <c r="C12227" t="s">
        <v>13821</v>
      </c>
      <c r="D12227" t="s">
        <v>5050</v>
      </c>
      <c r="E12227" t="s">
        <v>17642</v>
      </c>
      <c r="G12227" t="s">
        <v>31</v>
      </c>
      <c r="H12227" t="s">
        <v>31</v>
      </c>
      <c r="I12227" t="s">
        <v>2758</v>
      </c>
      <c r="J12227" t="s">
        <v>2758</v>
      </c>
      <c r="K12227" t="s">
        <v>31</v>
      </c>
      <c r="L12227" t="s">
        <v>2805</v>
      </c>
    </row>
    <row r="12228" spans="1:12" x14ac:dyDescent="0.3">
      <c r="A12228">
        <v>3657</v>
      </c>
      <c r="C12228" t="s">
        <v>13822</v>
      </c>
      <c r="D12228" t="s">
        <v>5050</v>
      </c>
      <c r="E12228" t="s">
        <v>17642</v>
      </c>
      <c r="G12228" t="s">
        <v>31</v>
      </c>
      <c r="H12228" t="s">
        <v>31</v>
      </c>
      <c r="I12228" t="s">
        <v>2758</v>
      </c>
      <c r="J12228" t="s">
        <v>2758</v>
      </c>
      <c r="K12228" t="s">
        <v>31</v>
      </c>
      <c r="L12228" t="s">
        <v>2805</v>
      </c>
    </row>
    <row r="12229" spans="1:12" x14ac:dyDescent="0.3">
      <c r="A12229">
        <v>3657</v>
      </c>
      <c r="C12229" t="s">
        <v>13823</v>
      </c>
      <c r="D12229" t="s">
        <v>5050</v>
      </c>
      <c r="E12229" t="s">
        <v>17642</v>
      </c>
      <c r="G12229" t="s">
        <v>31</v>
      </c>
      <c r="H12229" t="s">
        <v>31</v>
      </c>
      <c r="I12229" t="s">
        <v>2758</v>
      </c>
      <c r="J12229" t="s">
        <v>2758</v>
      </c>
      <c r="K12229" t="s">
        <v>31</v>
      </c>
      <c r="L12229" t="s">
        <v>2805</v>
      </c>
    </row>
    <row r="12230" spans="1:12" x14ac:dyDescent="0.3">
      <c r="A12230">
        <v>3657</v>
      </c>
      <c r="C12230" t="s">
        <v>13824</v>
      </c>
      <c r="D12230" t="s">
        <v>5050</v>
      </c>
      <c r="E12230" t="s">
        <v>17642</v>
      </c>
      <c r="G12230" t="s">
        <v>31</v>
      </c>
      <c r="H12230" t="s">
        <v>31</v>
      </c>
      <c r="I12230" t="s">
        <v>2758</v>
      </c>
      <c r="J12230" t="s">
        <v>2758</v>
      </c>
      <c r="K12230" t="s">
        <v>31</v>
      </c>
      <c r="L12230" t="s">
        <v>2805</v>
      </c>
    </row>
    <row r="12231" spans="1:12" x14ac:dyDescent="0.3">
      <c r="A12231">
        <v>3657</v>
      </c>
      <c r="C12231" t="s">
        <v>13825</v>
      </c>
      <c r="D12231" t="s">
        <v>5050</v>
      </c>
      <c r="E12231" t="s">
        <v>17642</v>
      </c>
      <c r="G12231" t="s">
        <v>31</v>
      </c>
      <c r="H12231" t="s">
        <v>31</v>
      </c>
      <c r="I12231" t="s">
        <v>2758</v>
      </c>
      <c r="J12231" t="s">
        <v>2758</v>
      </c>
      <c r="K12231" t="s">
        <v>31</v>
      </c>
      <c r="L12231" t="s">
        <v>2805</v>
      </c>
    </row>
    <row r="12232" spans="1:12" x14ac:dyDescent="0.3">
      <c r="A12232">
        <v>3657</v>
      </c>
      <c r="C12232" t="s">
        <v>13826</v>
      </c>
      <c r="D12232" t="s">
        <v>5050</v>
      </c>
      <c r="E12232" t="s">
        <v>17642</v>
      </c>
      <c r="G12232" t="s">
        <v>31</v>
      </c>
      <c r="H12232" t="s">
        <v>31</v>
      </c>
      <c r="I12232" t="s">
        <v>2758</v>
      </c>
      <c r="J12232" t="s">
        <v>2758</v>
      </c>
      <c r="K12232" t="s">
        <v>31</v>
      </c>
      <c r="L12232" t="s">
        <v>2805</v>
      </c>
    </row>
    <row r="12233" spans="1:12" x14ac:dyDescent="0.3">
      <c r="A12233">
        <v>3657</v>
      </c>
      <c r="C12233" t="s">
        <v>13827</v>
      </c>
      <c r="D12233" t="s">
        <v>5050</v>
      </c>
      <c r="E12233" t="s">
        <v>17642</v>
      </c>
      <c r="G12233" t="s">
        <v>31</v>
      </c>
      <c r="H12233" t="s">
        <v>31</v>
      </c>
      <c r="I12233" t="s">
        <v>2758</v>
      </c>
      <c r="J12233" t="s">
        <v>2758</v>
      </c>
      <c r="K12233" t="s">
        <v>31</v>
      </c>
      <c r="L12233" t="s">
        <v>2805</v>
      </c>
    </row>
    <row r="12234" spans="1:12" x14ac:dyDescent="0.3">
      <c r="A12234">
        <v>3657</v>
      </c>
      <c r="C12234" t="s">
        <v>13828</v>
      </c>
      <c r="D12234" t="s">
        <v>5050</v>
      </c>
      <c r="E12234" t="s">
        <v>17642</v>
      </c>
      <c r="G12234" t="s">
        <v>31</v>
      </c>
      <c r="H12234" t="s">
        <v>31</v>
      </c>
      <c r="I12234" t="s">
        <v>2758</v>
      </c>
      <c r="J12234" t="s">
        <v>2758</v>
      </c>
      <c r="K12234" t="s">
        <v>31</v>
      </c>
      <c r="L12234" t="s">
        <v>2805</v>
      </c>
    </row>
    <row r="12235" spans="1:12" x14ac:dyDescent="0.3">
      <c r="A12235">
        <v>3657</v>
      </c>
      <c r="C12235" t="s">
        <v>13829</v>
      </c>
      <c r="D12235" t="s">
        <v>5050</v>
      </c>
      <c r="E12235" t="s">
        <v>17642</v>
      </c>
      <c r="G12235" t="s">
        <v>31</v>
      </c>
      <c r="H12235" t="s">
        <v>31</v>
      </c>
      <c r="I12235" t="s">
        <v>2758</v>
      </c>
      <c r="J12235" t="s">
        <v>2758</v>
      </c>
      <c r="K12235" t="s">
        <v>31</v>
      </c>
      <c r="L12235" t="s">
        <v>2805</v>
      </c>
    </row>
    <row r="12236" spans="1:12" x14ac:dyDescent="0.3">
      <c r="A12236">
        <v>3657</v>
      </c>
      <c r="C12236" t="s">
        <v>13830</v>
      </c>
      <c r="D12236" t="s">
        <v>5050</v>
      </c>
      <c r="E12236" t="s">
        <v>17642</v>
      </c>
      <c r="G12236" t="s">
        <v>31</v>
      </c>
      <c r="H12236" t="s">
        <v>31</v>
      </c>
      <c r="I12236" t="s">
        <v>2758</v>
      </c>
      <c r="J12236" t="s">
        <v>2758</v>
      </c>
      <c r="K12236" t="s">
        <v>31</v>
      </c>
      <c r="L12236" t="s">
        <v>2805</v>
      </c>
    </row>
    <row r="12237" spans="1:12" x14ac:dyDescent="0.3">
      <c r="A12237">
        <v>3657</v>
      </c>
      <c r="C12237" t="s">
        <v>13831</v>
      </c>
      <c r="D12237" t="s">
        <v>5050</v>
      </c>
      <c r="E12237" t="s">
        <v>17642</v>
      </c>
      <c r="G12237" t="s">
        <v>31</v>
      </c>
      <c r="H12237" t="s">
        <v>31</v>
      </c>
      <c r="I12237" t="s">
        <v>2758</v>
      </c>
      <c r="J12237" t="s">
        <v>2758</v>
      </c>
      <c r="K12237" t="s">
        <v>31</v>
      </c>
      <c r="L12237" t="s">
        <v>2805</v>
      </c>
    </row>
    <row r="12238" spans="1:12" x14ac:dyDescent="0.3">
      <c r="A12238">
        <v>3657</v>
      </c>
      <c r="C12238" t="s">
        <v>13832</v>
      </c>
      <c r="D12238" t="s">
        <v>5050</v>
      </c>
      <c r="E12238" t="s">
        <v>17642</v>
      </c>
      <c r="G12238" t="s">
        <v>31</v>
      </c>
      <c r="H12238" t="s">
        <v>31</v>
      </c>
      <c r="I12238" t="s">
        <v>2758</v>
      </c>
      <c r="J12238" t="s">
        <v>2758</v>
      </c>
      <c r="K12238" t="s">
        <v>31</v>
      </c>
      <c r="L12238" t="s">
        <v>2805</v>
      </c>
    </row>
    <row r="12239" spans="1:12" x14ac:dyDescent="0.3">
      <c r="A12239">
        <v>3657</v>
      </c>
      <c r="C12239" t="s">
        <v>13833</v>
      </c>
      <c r="D12239" t="s">
        <v>5050</v>
      </c>
      <c r="E12239" t="s">
        <v>17642</v>
      </c>
      <c r="G12239" t="s">
        <v>31</v>
      </c>
      <c r="H12239" t="s">
        <v>31</v>
      </c>
      <c r="I12239" t="s">
        <v>2758</v>
      </c>
      <c r="J12239" t="s">
        <v>2758</v>
      </c>
      <c r="K12239" t="s">
        <v>31</v>
      </c>
      <c r="L12239" t="s">
        <v>2805</v>
      </c>
    </row>
    <row r="12240" spans="1:12" x14ac:dyDescent="0.3">
      <c r="A12240">
        <v>3657</v>
      </c>
      <c r="C12240" t="s">
        <v>13834</v>
      </c>
      <c r="D12240" t="s">
        <v>5050</v>
      </c>
      <c r="E12240" t="s">
        <v>17642</v>
      </c>
      <c r="G12240" t="s">
        <v>31</v>
      </c>
      <c r="H12240" t="s">
        <v>31</v>
      </c>
      <c r="I12240" t="s">
        <v>2758</v>
      </c>
      <c r="J12240" t="s">
        <v>2758</v>
      </c>
      <c r="K12240" t="s">
        <v>31</v>
      </c>
      <c r="L12240" t="s">
        <v>2805</v>
      </c>
    </row>
    <row r="12241" spans="1:12" x14ac:dyDescent="0.3">
      <c r="A12241">
        <v>3657</v>
      </c>
      <c r="C12241" t="s">
        <v>13835</v>
      </c>
      <c r="D12241" t="s">
        <v>5050</v>
      </c>
      <c r="E12241" t="s">
        <v>17642</v>
      </c>
      <c r="G12241" t="s">
        <v>31</v>
      </c>
      <c r="H12241" t="s">
        <v>31</v>
      </c>
      <c r="I12241" t="s">
        <v>2758</v>
      </c>
      <c r="J12241" t="s">
        <v>2758</v>
      </c>
      <c r="K12241" t="s">
        <v>31</v>
      </c>
      <c r="L12241" t="s">
        <v>2805</v>
      </c>
    </row>
    <row r="12242" spans="1:12" x14ac:dyDescent="0.3">
      <c r="A12242">
        <v>3657</v>
      </c>
      <c r="C12242" t="s">
        <v>13836</v>
      </c>
      <c r="D12242" t="s">
        <v>5050</v>
      </c>
      <c r="E12242" t="s">
        <v>17642</v>
      </c>
      <c r="G12242" t="s">
        <v>31</v>
      </c>
      <c r="H12242" t="s">
        <v>31</v>
      </c>
      <c r="I12242" t="s">
        <v>2758</v>
      </c>
      <c r="J12242" t="s">
        <v>2758</v>
      </c>
      <c r="K12242" t="s">
        <v>31</v>
      </c>
      <c r="L12242" t="s">
        <v>2805</v>
      </c>
    </row>
    <row r="12243" spans="1:12" x14ac:dyDescent="0.3">
      <c r="A12243">
        <v>3657</v>
      </c>
      <c r="C12243" t="s">
        <v>13837</v>
      </c>
      <c r="D12243" t="s">
        <v>5050</v>
      </c>
      <c r="E12243" t="s">
        <v>17642</v>
      </c>
      <c r="G12243" t="s">
        <v>31</v>
      </c>
      <c r="H12243" t="s">
        <v>31</v>
      </c>
      <c r="I12243" t="s">
        <v>2758</v>
      </c>
      <c r="J12243" t="s">
        <v>2758</v>
      </c>
      <c r="K12243" t="s">
        <v>31</v>
      </c>
      <c r="L12243" t="s">
        <v>2805</v>
      </c>
    </row>
    <row r="12244" spans="1:12" x14ac:dyDescent="0.3">
      <c r="A12244">
        <v>3657</v>
      </c>
      <c r="C12244" t="s">
        <v>13838</v>
      </c>
      <c r="D12244" t="s">
        <v>5050</v>
      </c>
      <c r="E12244" t="s">
        <v>17642</v>
      </c>
      <c r="G12244" t="s">
        <v>31</v>
      </c>
      <c r="H12244" t="s">
        <v>31</v>
      </c>
      <c r="I12244" t="s">
        <v>2758</v>
      </c>
      <c r="J12244" t="s">
        <v>2758</v>
      </c>
      <c r="K12244" t="s">
        <v>31</v>
      </c>
      <c r="L12244" t="s">
        <v>2805</v>
      </c>
    </row>
    <row r="12245" spans="1:12" x14ac:dyDescent="0.3">
      <c r="A12245">
        <v>3657</v>
      </c>
      <c r="C12245" t="s">
        <v>13839</v>
      </c>
      <c r="D12245" t="s">
        <v>5050</v>
      </c>
      <c r="E12245" t="s">
        <v>17642</v>
      </c>
      <c r="G12245" t="s">
        <v>31</v>
      </c>
      <c r="H12245" t="s">
        <v>31</v>
      </c>
      <c r="I12245" t="s">
        <v>2758</v>
      </c>
      <c r="J12245" t="s">
        <v>2758</v>
      </c>
      <c r="K12245" t="s">
        <v>31</v>
      </c>
      <c r="L12245" t="s">
        <v>2805</v>
      </c>
    </row>
    <row r="12246" spans="1:12" x14ac:dyDescent="0.3">
      <c r="A12246">
        <v>3657</v>
      </c>
      <c r="C12246" t="s">
        <v>13840</v>
      </c>
      <c r="D12246" t="s">
        <v>5050</v>
      </c>
      <c r="E12246" t="s">
        <v>17642</v>
      </c>
      <c r="G12246" t="s">
        <v>31</v>
      </c>
      <c r="H12246" t="s">
        <v>31</v>
      </c>
      <c r="I12246" t="s">
        <v>2758</v>
      </c>
      <c r="J12246" t="s">
        <v>2758</v>
      </c>
      <c r="K12246" t="s">
        <v>31</v>
      </c>
      <c r="L12246" t="s">
        <v>2805</v>
      </c>
    </row>
    <row r="12247" spans="1:12" x14ac:dyDescent="0.3">
      <c r="A12247">
        <v>3657</v>
      </c>
      <c r="C12247" t="s">
        <v>13841</v>
      </c>
      <c r="D12247" t="s">
        <v>5050</v>
      </c>
      <c r="E12247" t="s">
        <v>17642</v>
      </c>
      <c r="G12247" t="s">
        <v>31</v>
      </c>
      <c r="H12247" t="s">
        <v>31</v>
      </c>
      <c r="I12247" t="s">
        <v>2758</v>
      </c>
      <c r="J12247" t="s">
        <v>2758</v>
      </c>
      <c r="K12247" t="s">
        <v>31</v>
      </c>
      <c r="L12247" t="s">
        <v>2805</v>
      </c>
    </row>
    <row r="12248" spans="1:12" x14ac:dyDescent="0.3">
      <c r="A12248">
        <v>3657</v>
      </c>
      <c r="C12248" t="s">
        <v>13842</v>
      </c>
      <c r="D12248" t="s">
        <v>5050</v>
      </c>
      <c r="E12248" t="s">
        <v>17642</v>
      </c>
      <c r="G12248" t="s">
        <v>31</v>
      </c>
      <c r="H12248" t="s">
        <v>31</v>
      </c>
      <c r="I12248" t="s">
        <v>2758</v>
      </c>
      <c r="J12248" t="s">
        <v>2758</v>
      </c>
      <c r="K12248" t="s">
        <v>31</v>
      </c>
      <c r="L12248" t="s">
        <v>2805</v>
      </c>
    </row>
    <row r="12249" spans="1:12" x14ac:dyDescent="0.3">
      <c r="A12249">
        <v>3657</v>
      </c>
      <c r="C12249" t="s">
        <v>13843</v>
      </c>
      <c r="D12249" t="s">
        <v>5050</v>
      </c>
      <c r="E12249" t="s">
        <v>17642</v>
      </c>
      <c r="G12249" t="s">
        <v>31</v>
      </c>
      <c r="H12249" t="s">
        <v>31</v>
      </c>
      <c r="I12249" t="s">
        <v>2758</v>
      </c>
      <c r="J12249" t="s">
        <v>2758</v>
      </c>
      <c r="K12249" t="s">
        <v>31</v>
      </c>
      <c r="L12249" t="s">
        <v>2805</v>
      </c>
    </row>
    <row r="12250" spans="1:12" x14ac:dyDescent="0.3">
      <c r="A12250">
        <v>3657</v>
      </c>
      <c r="C12250" t="s">
        <v>13844</v>
      </c>
      <c r="D12250" t="s">
        <v>5050</v>
      </c>
      <c r="E12250" t="s">
        <v>17642</v>
      </c>
      <c r="G12250" t="s">
        <v>31</v>
      </c>
      <c r="H12250" t="s">
        <v>31</v>
      </c>
      <c r="I12250" t="s">
        <v>2758</v>
      </c>
      <c r="J12250" t="s">
        <v>2758</v>
      </c>
      <c r="K12250" t="s">
        <v>31</v>
      </c>
      <c r="L12250" t="s">
        <v>2805</v>
      </c>
    </row>
    <row r="12251" spans="1:12" x14ac:dyDescent="0.3">
      <c r="A12251">
        <v>3657</v>
      </c>
      <c r="C12251" t="s">
        <v>13845</v>
      </c>
      <c r="D12251" t="s">
        <v>5050</v>
      </c>
      <c r="E12251" t="s">
        <v>17642</v>
      </c>
      <c r="G12251" t="s">
        <v>31</v>
      </c>
      <c r="H12251" t="s">
        <v>31</v>
      </c>
      <c r="I12251" t="s">
        <v>2758</v>
      </c>
      <c r="J12251" t="s">
        <v>2758</v>
      </c>
      <c r="K12251" t="s">
        <v>31</v>
      </c>
      <c r="L12251" t="s">
        <v>2805</v>
      </c>
    </row>
    <row r="12252" spans="1:12" x14ac:dyDescent="0.3">
      <c r="A12252">
        <v>3657</v>
      </c>
      <c r="C12252" t="s">
        <v>13846</v>
      </c>
      <c r="D12252" t="s">
        <v>5050</v>
      </c>
      <c r="E12252" t="s">
        <v>17642</v>
      </c>
      <c r="G12252" t="s">
        <v>31</v>
      </c>
      <c r="H12252" t="s">
        <v>31</v>
      </c>
      <c r="I12252" t="s">
        <v>2758</v>
      </c>
      <c r="J12252" t="s">
        <v>2758</v>
      </c>
      <c r="K12252" t="s">
        <v>31</v>
      </c>
      <c r="L12252" t="s">
        <v>2805</v>
      </c>
    </row>
    <row r="12253" spans="1:12" x14ac:dyDescent="0.3">
      <c r="A12253">
        <v>3657</v>
      </c>
      <c r="C12253" t="s">
        <v>13847</v>
      </c>
      <c r="D12253" t="s">
        <v>5050</v>
      </c>
      <c r="E12253" t="s">
        <v>17642</v>
      </c>
      <c r="G12253" t="s">
        <v>31</v>
      </c>
      <c r="H12253" t="s">
        <v>31</v>
      </c>
      <c r="I12253" t="s">
        <v>2758</v>
      </c>
      <c r="J12253" t="s">
        <v>2758</v>
      </c>
      <c r="K12253" t="s">
        <v>31</v>
      </c>
      <c r="L12253" t="s">
        <v>2805</v>
      </c>
    </row>
    <row r="12254" spans="1:12" x14ac:dyDescent="0.3">
      <c r="A12254">
        <v>3657</v>
      </c>
      <c r="C12254" t="s">
        <v>13848</v>
      </c>
      <c r="D12254" t="s">
        <v>5050</v>
      </c>
      <c r="E12254" t="s">
        <v>17642</v>
      </c>
      <c r="G12254" t="s">
        <v>31</v>
      </c>
      <c r="H12254" t="s">
        <v>31</v>
      </c>
      <c r="I12254" t="s">
        <v>2758</v>
      </c>
      <c r="J12254" t="s">
        <v>2758</v>
      </c>
      <c r="K12254" t="s">
        <v>31</v>
      </c>
      <c r="L12254" t="s">
        <v>2805</v>
      </c>
    </row>
    <row r="12255" spans="1:12" x14ac:dyDescent="0.3">
      <c r="A12255">
        <v>3657</v>
      </c>
      <c r="C12255" t="s">
        <v>13849</v>
      </c>
      <c r="D12255" t="s">
        <v>5050</v>
      </c>
      <c r="E12255" t="s">
        <v>17642</v>
      </c>
      <c r="G12255" t="s">
        <v>31</v>
      </c>
      <c r="H12255" t="s">
        <v>31</v>
      </c>
      <c r="I12255" t="s">
        <v>2758</v>
      </c>
      <c r="J12255" t="s">
        <v>2758</v>
      </c>
      <c r="K12255" t="s">
        <v>31</v>
      </c>
      <c r="L12255" t="s">
        <v>2805</v>
      </c>
    </row>
    <row r="12256" spans="1:12" x14ac:dyDescent="0.3">
      <c r="A12256">
        <v>3657</v>
      </c>
      <c r="C12256" t="s">
        <v>13850</v>
      </c>
      <c r="D12256" t="s">
        <v>5050</v>
      </c>
      <c r="E12256" t="s">
        <v>17642</v>
      </c>
      <c r="G12256" t="s">
        <v>31</v>
      </c>
      <c r="H12256" t="s">
        <v>31</v>
      </c>
      <c r="I12256" t="s">
        <v>2758</v>
      </c>
      <c r="J12256" t="s">
        <v>2758</v>
      </c>
      <c r="K12256" t="s">
        <v>31</v>
      </c>
      <c r="L12256" t="s">
        <v>2805</v>
      </c>
    </row>
    <row r="12257" spans="1:12" x14ac:dyDescent="0.3">
      <c r="A12257">
        <v>3657</v>
      </c>
      <c r="C12257" t="s">
        <v>13851</v>
      </c>
      <c r="D12257" t="s">
        <v>5050</v>
      </c>
      <c r="E12257" t="s">
        <v>17642</v>
      </c>
      <c r="G12257" t="s">
        <v>31</v>
      </c>
      <c r="H12257" t="s">
        <v>31</v>
      </c>
      <c r="I12257" t="s">
        <v>2758</v>
      </c>
      <c r="J12257" t="s">
        <v>2758</v>
      </c>
      <c r="K12257" t="s">
        <v>31</v>
      </c>
      <c r="L12257" t="s">
        <v>2805</v>
      </c>
    </row>
    <row r="12258" spans="1:12" x14ac:dyDescent="0.3">
      <c r="A12258">
        <v>3657</v>
      </c>
      <c r="C12258" t="s">
        <v>13852</v>
      </c>
      <c r="D12258" t="s">
        <v>5050</v>
      </c>
      <c r="E12258" t="s">
        <v>17642</v>
      </c>
      <c r="G12258" t="s">
        <v>31</v>
      </c>
      <c r="H12258" t="s">
        <v>31</v>
      </c>
      <c r="I12258" t="s">
        <v>2758</v>
      </c>
      <c r="J12258" t="s">
        <v>2758</v>
      </c>
      <c r="K12258" t="s">
        <v>31</v>
      </c>
      <c r="L12258" t="s">
        <v>2805</v>
      </c>
    </row>
    <row r="12259" spans="1:12" x14ac:dyDescent="0.3">
      <c r="A12259">
        <v>3657</v>
      </c>
      <c r="C12259" t="s">
        <v>13853</v>
      </c>
      <c r="D12259" t="s">
        <v>5050</v>
      </c>
      <c r="E12259" t="s">
        <v>17642</v>
      </c>
      <c r="G12259" t="s">
        <v>31</v>
      </c>
      <c r="H12259" t="s">
        <v>31</v>
      </c>
      <c r="I12259" t="s">
        <v>2758</v>
      </c>
      <c r="J12259" t="s">
        <v>2758</v>
      </c>
      <c r="K12259" t="s">
        <v>31</v>
      </c>
      <c r="L12259" t="s">
        <v>2805</v>
      </c>
    </row>
    <row r="12260" spans="1:12" x14ac:dyDescent="0.3">
      <c r="A12260">
        <v>3657</v>
      </c>
      <c r="C12260" t="s">
        <v>13854</v>
      </c>
      <c r="D12260" t="s">
        <v>5050</v>
      </c>
      <c r="E12260" t="s">
        <v>17642</v>
      </c>
      <c r="G12260" t="s">
        <v>31</v>
      </c>
      <c r="H12260" t="s">
        <v>31</v>
      </c>
      <c r="I12260" t="s">
        <v>2758</v>
      </c>
      <c r="J12260" t="s">
        <v>2758</v>
      </c>
      <c r="K12260" t="s">
        <v>31</v>
      </c>
      <c r="L12260" t="s">
        <v>2805</v>
      </c>
    </row>
    <row r="12261" spans="1:12" x14ac:dyDescent="0.3">
      <c r="A12261">
        <v>3657</v>
      </c>
      <c r="C12261" t="s">
        <v>13855</v>
      </c>
      <c r="D12261" t="s">
        <v>5050</v>
      </c>
      <c r="E12261" t="s">
        <v>17642</v>
      </c>
      <c r="G12261" t="s">
        <v>31</v>
      </c>
      <c r="H12261" t="s">
        <v>31</v>
      </c>
      <c r="I12261" t="s">
        <v>2758</v>
      </c>
      <c r="J12261" t="s">
        <v>2758</v>
      </c>
      <c r="K12261" t="s">
        <v>31</v>
      </c>
      <c r="L12261" t="s">
        <v>2805</v>
      </c>
    </row>
    <row r="12262" spans="1:12" x14ac:dyDescent="0.3">
      <c r="A12262">
        <v>3657</v>
      </c>
      <c r="C12262" t="s">
        <v>13856</v>
      </c>
      <c r="D12262" t="s">
        <v>5050</v>
      </c>
      <c r="E12262" t="s">
        <v>17642</v>
      </c>
      <c r="G12262" t="s">
        <v>31</v>
      </c>
      <c r="H12262" t="s">
        <v>31</v>
      </c>
      <c r="I12262" t="s">
        <v>2758</v>
      </c>
      <c r="J12262" t="s">
        <v>2758</v>
      </c>
      <c r="K12262" t="s">
        <v>31</v>
      </c>
      <c r="L12262" t="s">
        <v>2805</v>
      </c>
    </row>
    <row r="12263" spans="1:12" x14ac:dyDescent="0.3">
      <c r="A12263">
        <v>3657</v>
      </c>
      <c r="C12263" t="s">
        <v>13857</v>
      </c>
      <c r="D12263" t="s">
        <v>5050</v>
      </c>
      <c r="E12263" t="s">
        <v>17642</v>
      </c>
      <c r="G12263" t="s">
        <v>31</v>
      </c>
      <c r="H12263" t="s">
        <v>31</v>
      </c>
      <c r="I12263" t="s">
        <v>2758</v>
      </c>
      <c r="J12263" t="s">
        <v>2758</v>
      </c>
      <c r="K12263" t="s">
        <v>31</v>
      </c>
      <c r="L12263" t="s">
        <v>2805</v>
      </c>
    </row>
    <row r="12264" spans="1:12" x14ac:dyDescent="0.3">
      <c r="A12264">
        <v>3657</v>
      </c>
      <c r="C12264" t="s">
        <v>13858</v>
      </c>
      <c r="D12264" t="s">
        <v>5050</v>
      </c>
      <c r="E12264" t="s">
        <v>17642</v>
      </c>
      <c r="G12264" t="s">
        <v>31</v>
      </c>
      <c r="H12264" t="s">
        <v>31</v>
      </c>
      <c r="I12264" t="s">
        <v>2758</v>
      </c>
      <c r="J12264" t="s">
        <v>2758</v>
      </c>
      <c r="K12264" t="s">
        <v>31</v>
      </c>
      <c r="L12264" t="s">
        <v>2805</v>
      </c>
    </row>
    <row r="12265" spans="1:12" x14ac:dyDescent="0.3">
      <c r="A12265">
        <v>3657</v>
      </c>
      <c r="C12265" t="s">
        <v>13859</v>
      </c>
      <c r="D12265" t="s">
        <v>5050</v>
      </c>
      <c r="E12265" t="s">
        <v>17642</v>
      </c>
      <c r="G12265" t="s">
        <v>31</v>
      </c>
      <c r="H12265" t="s">
        <v>31</v>
      </c>
      <c r="I12265" t="s">
        <v>2758</v>
      </c>
      <c r="J12265" t="s">
        <v>2758</v>
      </c>
      <c r="K12265" t="s">
        <v>31</v>
      </c>
      <c r="L12265" t="s">
        <v>2805</v>
      </c>
    </row>
    <row r="12266" spans="1:12" x14ac:dyDescent="0.3">
      <c r="A12266">
        <v>3657</v>
      </c>
      <c r="C12266" t="s">
        <v>13860</v>
      </c>
      <c r="D12266" t="s">
        <v>5050</v>
      </c>
      <c r="E12266" t="s">
        <v>17642</v>
      </c>
      <c r="G12266" t="s">
        <v>31</v>
      </c>
      <c r="H12266" t="s">
        <v>31</v>
      </c>
      <c r="I12266" t="s">
        <v>2758</v>
      </c>
      <c r="J12266" t="s">
        <v>2758</v>
      </c>
      <c r="K12266" t="s">
        <v>31</v>
      </c>
      <c r="L12266" t="s">
        <v>2805</v>
      </c>
    </row>
    <row r="12267" spans="1:12" x14ac:dyDescent="0.3">
      <c r="A12267">
        <v>3657</v>
      </c>
      <c r="C12267" t="s">
        <v>13861</v>
      </c>
      <c r="D12267" t="s">
        <v>5050</v>
      </c>
      <c r="E12267" t="s">
        <v>17642</v>
      </c>
      <c r="G12267" t="s">
        <v>31</v>
      </c>
      <c r="H12267" t="s">
        <v>31</v>
      </c>
      <c r="I12267" t="s">
        <v>2758</v>
      </c>
      <c r="J12267" t="s">
        <v>2758</v>
      </c>
      <c r="K12267" t="s">
        <v>31</v>
      </c>
      <c r="L12267" t="s">
        <v>2805</v>
      </c>
    </row>
    <row r="12268" spans="1:12" x14ac:dyDescent="0.3">
      <c r="A12268">
        <v>3657</v>
      </c>
      <c r="C12268" t="s">
        <v>13862</v>
      </c>
      <c r="D12268" t="s">
        <v>5050</v>
      </c>
      <c r="E12268" t="s">
        <v>17642</v>
      </c>
      <c r="G12268" t="s">
        <v>31</v>
      </c>
      <c r="H12268" t="s">
        <v>31</v>
      </c>
      <c r="I12268" t="s">
        <v>2758</v>
      </c>
      <c r="J12268" t="s">
        <v>2758</v>
      </c>
      <c r="K12268" t="s">
        <v>31</v>
      </c>
      <c r="L12268" t="s">
        <v>2805</v>
      </c>
    </row>
    <row r="12269" spans="1:12" x14ac:dyDescent="0.3">
      <c r="A12269">
        <v>3657</v>
      </c>
      <c r="C12269" t="s">
        <v>13863</v>
      </c>
      <c r="D12269" t="s">
        <v>5050</v>
      </c>
      <c r="E12269" t="s">
        <v>17642</v>
      </c>
      <c r="G12269" t="s">
        <v>31</v>
      </c>
      <c r="H12269" t="s">
        <v>31</v>
      </c>
      <c r="I12269" t="s">
        <v>2758</v>
      </c>
      <c r="J12269" t="s">
        <v>2758</v>
      </c>
      <c r="K12269" t="s">
        <v>31</v>
      </c>
      <c r="L12269" t="s">
        <v>2805</v>
      </c>
    </row>
    <row r="12270" spans="1:12" x14ac:dyDescent="0.3">
      <c r="A12270">
        <v>3657</v>
      </c>
      <c r="C12270" t="s">
        <v>13864</v>
      </c>
      <c r="D12270" t="s">
        <v>5050</v>
      </c>
      <c r="E12270" t="s">
        <v>17642</v>
      </c>
      <c r="G12270" t="s">
        <v>31</v>
      </c>
      <c r="H12270" t="s">
        <v>31</v>
      </c>
      <c r="I12270" t="s">
        <v>2758</v>
      </c>
      <c r="J12270" t="s">
        <v>2758</v>
      </c>
      <c r="K12270" t="s">
        <v>31</v>
      </c>
      <c r="L12270" t="s">
        <v>2805</v>
      </c>
    </row>
    <row r="12271" spans="1:12" x14ac:dyDescent="0.3">
      <c r="A12271">
        <v>3657</v>
      </c>
      <c r="C12271" t="s">
        <v>13865</v>
      </c>
      <c r="D12271" t="s">
        <v>5050</v>
      </c>
      <c r="E12271" t="s">
        <v>17642</v>
      </c>
      <c r="G12271" t="s">
        <v>31</v>
      </c>
      <c r="H12271" t="s">
        <v>31</v>
      </c>
      <c r="I12271" t="s">
        <v>2758</v>
      </c>
      <c r="J12271" t="s">
        <v>2758</v>
      </c>
      <c r="K12271" t="s">
        <v>31</v>
      </c>
      <c r="L12271" t="s">
        <v>2805</v>
      </c>
    </row>
    <row r="12272" spans="1:12" x14ac:dyDescent="0.3">
      <c r="A12272">
        <v>3657</v>
      </c>
      <c r="C12272" t="s">
        <v>13866</v>
      </c>
      <c r="D12272" t="s">
        <v>5050</v>
      </c>
      <c r="E12272" t="s">
        <v>17642</v>
      </c>
      <c r="G12272" t="s">
        <v>31</v>
      </c>
      <c r="H12272" t="s">
        <v>31</v>
      </c>
      <c r="I12272" t="s">
        <v>2758</v>
      </c>
      <c r="J12272" t="s">
        <v>2758</v>
      </c>
      <c r="K12272" t="s">
        <v>31</v>
      </c>
      <c r="L12272" t="s">
        <v>2805</v>
      </c>
    </row>
    <row r="12273" spans="1:12" x14ac:dyDescent="0.3">
      <c r="A12273">
        <v>3657</v>
      </c>
      <c r="C12273" t="s">
        <v>13867</v>
      </c>
      <c r="D12273" t="s">
        <v>5050</v>
      </c>
      <c r="E12273" t="s">
        <v>17642</v>
      </c>
      <c r="G12273" t="s">
        <v>31</v>
      </c>
      <c r="H12273" t="s">
        <v>31</v>
      </c>
      <c r="I12273" t="s">
        <v>2758</v>
      </c>
      <c r="J12273" t="s">
        <v>2758</v>
      </c>
      <c r="K12273" t="s">
        <v>31</v>
      </c>
      <c r="L12273" t="s">
        <v>2805</v>
      </c>
    </row>
    <row r="12274" spans="1:12" x14ac:dyDescent="0.3">
      <c r="A12274">
        <v>3657</v>
      </c>
      <c r="C12274" t="s">
        <v>13868</v>
      </c>
      <c r="D12274" t="s">
        <v>5050</v>
      </c>
      <c r="E12274" t="s">
        <v>17642</v>
      </c>
      <c r="G12274" t="s">
        <v>31</v>
      </c>
      <c r="H12274" t="s">
        <v>31</v>
      </c>
      <c r="I12274" t="s">
        <v>2758</v>
      </c>
      <c r="J12274" t="s">
        <v>2758</v>
      </c>
      <c r="K12274" t="s">
        <v>31</v>
      </c>
      <c r="L12274" t="s">
        <v>2805</v>
      </c>
    </row>
    <row r="12275" spans="1:12" x14ac:dyDescent="0.3">
      <c r="A12275">
        <v>3657</v>
      </c>
      <c r="C12275" t="s">
        <v>13869</v>
      </c>
      <c r="D12275" t="s">
        <v>5050</v>
      </c>
      <c r="E12275" t="s">
        <v>17642</v>
      </c>
      <c r="G12275" t="s">
        <v>31</v>
      </c>
      <c r="H12275" t="s">
        <v>31</v>
      </c>
      <c r="I12275" t="s">
        <v>2758</v>
      </c>
      <c r="J12275" t="s">
        <v>2758</v>
      </c>
      <c r="K12275" t="s">
        <v>31</v>
      </c>
      <c r="L12275" t="s">
        <v>2805</v>
      </c>
    </row>
    <row r="12276" spans="1:12" x14ac:dyDescent="0.3">
      <c r="A12276">
        <v>3657</v>
      </c>
      <c r="C12276" t="s">
        <v>13870</v>
      </c>
      <c r="D12276" t="s">
        <v>5050</v>
      </c>
      <c r="E12276" t="s">
        <v>17642</v>
      </c>
      <c r="G12276" t="s">
        <v>31</v>
      </c>
      <c r="H12276" t="s">
        <v>31</v>
      </c>
      <c r="I12276" t="s">
        <v>2758</v>
      </c>
      <c r="J12276" t="s">
        <v>2758</v>
      </c>
      <c r="K12276" t="s">
        <v>31</v>
      </c>
      <c r="L12276" t="s">
        <v>2805</v>
      </c>
    </row>
    <row r="12277" spans="1:12" x14ac:dyDescent="0.3">
      <c r="A12277">
        <v>3657</v>
      </c>
      <c r="C12277" t="s">
        <v>13871</v>
      </c>
      <c r="D12277" t="s">
        <v>5050</v>
      </c>
      <c r="E12277" t="s">
        <v>17642</v>
      </c>
      <c r="G12277" t="s">
        <v>31</v>
      </c>
      <c r="H12277" t="s">
        <v>31</v>
      </c>
      <c r="I12277" t="s">
        <v>2758</v>
      </c>
      <c r="J12277" t="s">
        <v>2758</v>
      </c>
      <c r="K12277" t="s">
        <v>31</v>
      </c>
      <c r="L12277" t="s">
        <v>2805</v>
      </c>
    </row>
    <row r="12278" spans="1:12" x14ac:dyDescent="0.3">
      <c r="A12278">
        <v>3657</v>
      </c>
      <c r="C12278" t="s">
        <v>13872</v>
      </c>
      <c r="D12278" t="s">
        <v>5050</v>
      </c>
      <c r="E12278" t="s">
        <v>17642</v>
      </c>
      <c r="G12278" t="s">
        <v>31</v>
      </c>
      <c r="H12278" t="s">
        <v>31</v>
      </c>
      <c r="I12278" t="s">
        <v>2758</v>
      </c>
      <c r="J12278" t="s">
        <v>2758</v>
      </c>
      <c r="K12278" t="s">
        <v>31</v>
      </c>
      <c r="L12278" t="s">
        <v>2805</v>
      </c>
    </row>
    <row r="12279" spans="1:12" x14ac:dyDescent="0.3">
      <c r="A12279">
        <v>3657</v>
      </c>
      <c r="C12279" t="s">
        <v>13873</v>
      </c>
      <c r="D12279" t="s">
        <v>5050</v>
      </c>
      <c r="E12279" t="s">
        <v>17642</v>
      </c>
      <c r="G12279" t="s">
        <v>31</v>
      </c>
      <c r="H12279" t="s">
        <v>31</v>
      </c>
      <c r="I12279" t="s">
        <v>2758</v>
      </c>
      <c r="J12279" t="s">
        <v>2758</v>
      </c>
      <c r="K12279" t="s">
        <v>31</v>
      </c>
      <c r="L12279" t="s">
        <v>2805</v>
      </c>
    </row>
    <row r="12280" spans="1:12" x14ac:dyDescent="0.3">
      <c r="A12280">
        <v>3657</v>
      </c>
      <c r="C12280" t="s">
        <v>13874</v>
      </c>
      <c r="D12280" t="s">
        <v>5050</v>
      </c>
      <c r="E12280" t="s">
        <v>17642</v>
      </c>
      <c r="G12280" t="s">
        <v>31</v>
      </c>
      <c r="H12280" t="s">
        <v>31</v>
      </c>
      <c r="I12280" t="s">
        <v>2758</v>
      </c>
      <c r="J12280" t="s">
        <v>2758</v>
      </c>
      <c r="K12280" t="s">
        <v>31</v>
      </c>
      <c r="L12280" t="s">
        <v>2805</v>
      </c>
    </row>
    <row r="12281" spans="1:12" x14ac:dyDescent="0.3">
      <c r="A12281">
        <v>3657</v>
      </c>
      <c r="C12281" t="s">
        <v>13875</v>
      </c>
      <c r="D12281" t="s">
        <v>5050</v>
      </c>
      <c r="E12281" t="s">
        <v>17642</v>
      </c>
      <c r="G12281" t="s">
        <v>31</v>
      </c>
      <c r="H12281" t="s">
        <v>31</v>
      </c>
      <c r="I12281" t="s">
        <v>2758</v>
      </c>
      <c r="J12281" t="s">
        <v>2758</v>
      </c>
      <c r="K12281" t="s">
        <v>31</v>
      </c>
      <c r="L12281" t="s">
        <v>2805</v>
      </c>
    </row>
    <row r="12282" spans="1:12" x14ac:dyDescent="0.3">
      <c r="A12282">
        <v>3657</v>
      </c>
      <c r="C12282" t="s">
        <v>13876</v>
      </c>
      <c r="D12282" t="s">
        <v>5050</v>
      </c>
      <c r="E12282" t="s">
        <v>17642</v>
      </c>
      <c r="G12282" t="s">
        <v>31</v>
      </c>
      <c r="H12282" t="s">
        <v>31</v>
      </c>
      <c r="I12282" t="s">
        <v>2758</v>
      </c>
      <c r="J12282" t="s">
        <v>2758</v>
      </c>
      <c r="K12282" t="s">
        <v>31</v>
      </c>
      <c r="L12282" t="s">
        <v>2805</v>
      </c>
    </row>
    <row r="12283" spans="1:12" x14ac:dyDescent="0.3">
      <c r="A12283">
        <v>3657</v>
      </c>
      <c r="C12283" t="s">
        <v>13877</v>
      </c>
      <c r="D12283" t="s">
        <v>5050</v>
      </c>
      <c r="E12283" t="s">
        <v>17642</v>
      </c>
      <c r="G12283" t="s">
        <v>31</v>
      </c>
      <c r="H12283" t="s">
        <v>31</v>
      </c>
      <c r="I12283" t="s">
        <v>2758</v>
      </c>
      <c r="J12283" t="s">
        <v>2758</v>
      </c>
      <c r="K12283" t="s">
        <v>31</v>
      </c>
      <c r="L12283" t="s">
        <v>2805</v>
      </c>
    </row>
    <row r="12284" spans="1:12" x14ac:dyDescent="0.3">
      <c r="A12284">
        <v>3657</v>
      </c>
      <c r="C12284" t="s">
        <v>13878</v>
      </c>
      <c r="D12284" t="s">
        <v>5050</v>
      </c>
      <c r="E12284" t="s">
        <v>17642</v>
      </c>
      <c r="G12284" t="s">
        <v>31</v>
      </c>
      <c r="H12284" t="s">
        <v>31</v>
      </c>
      <c r="I12284" t="s">
        <v>2758</v>
      </c>
      <c r="J12284" t="s">
        <v>2758</v>
      </c>
      <c r="K12284" t="s">
        <v>31</v>
      </c>
      <c r="L12284" t="s">
        <v>2805</v>
      </c>
    </row>
    <row r="12285" spans="1:12" x14ac:dyDescent="0.3">
      <c r="A12285">
        <v>3657</v>
      </c>
      <c r="C12285" t="s">
        <v>13879</v>
      </c>
      <c r="D12285" t="s">
        <v>5050</v>
      </c>
      <c r="E12285" t="s">
        <v>17642</v>
      </c>
      <c r="G12285" t="s">
        <v>31</v>
      </c>
      <c r="H12285" t="s">
        <v>31</v>
      </c>
      <c r="I12285" t="s">
        <v>2758</v>
      </c>
      <c r="J12285" t="s">
        <v>2758</v>
      </c>
      <c r="K12285" t="s">
        <v>31</v>
      </c>
      <c r="L12285" t="s">
        <v>2805</v>
      </c>
    </row>
    <row r="12286" spans="1:12" x14ac:dyDescent="0.3">
      <c r="A12286">
        <v>3657</v>
      </c>
      <c r="C12286" t="s">
        <v>13880</v>
      </c>
      <c r="D12286" t="s">
        <v>5050</v>
      </c>
      <c r="E12286" t="s">
        <v>17642</v>
      </c>
      <c r="G12286" t="s">
        <v>31</v>
      </c>
      <c r="H12286" t="s">
        <v>31</v>
      </c>
      <c r="I12286" t="s">
        <v>2758</v>
      </c>
      <c r="J12286" t="s">
        <v>2758</v>
      </c>
      <c r="K12286" t="s">
        <v>31</v>
      </c>
      <c r="L12286" t="s">
        <v>2805</v>
      </c>
    </row>
    <row r="12287" spans="1:12" x14ac:dyDescent="0.3">
      <c r="A12287">
        <v>3657</v>
      </c>
      <c r="C12287" t="s">
        <v>13881</v>
      </c>
      <c r="D12287" t="s">
        <v>5050</v>
      </c>
      <c r="E12287" t="s">
        <v>17642</v>
      </c>
      <c r="G12287" t="s">
        <v>31</v>
      </c>
      <c r="H12287" t="s">
        <v>31</v>
      </c>
      <c r="I12287" t="s">
        <v>2758</v>
      </c>
      <c r="J12287" t="s">
        <v>2758</v>
      </c>
      <c r="K12287" t="s">
        <v>31</v>
      </c>
      <c r="L12287" t="s">
        <v>2805</v>
      </c>
    </row>
    <row r="12288" spans="1:12" x14ac:dyDescent="0.3">
      <c r="A12288">
        <v>3657</v>
      </c>
      <c r="C12288" t="s">
        <v>13882</v>
      </c>
      <c r="D12288" t="s">
        <v>5050</v>
      </c>
      <c r="E12288" t="s">
        <v>17642</v>
      </c>
      <c r="G12288" t="s">
        <v>31</v>
      </c>
      <c r="H12288" t="s">
        <v>31</v>
      </c>
      <c r="I12288" t="s">
        <v>2758</v>
      </c>
      <c r="J12288" t="s">
        <v>2758</v>
      </c>
      <c r="K12288" t="s">
        <v>31</v>
      </c>
      <c r="L12288" t="s">
        <v>2805</v>
      </c>
    </row>
    <row r="12289" spans="1:12" x14ac:dyDescent="0.3">
      <c r="A12289">
        <v>3657</v>
      </c>
      <c r="C12289" t="s">
        <v>13883</v>
      </c>
      <c r="D12289" t="s">
        <v>5050</v>
      </c>
      <c r="E12289" t="s">
        <v>17642</v>
      </c>
      <c r="G12289" t="s">
        <v>31</v>
      </c>
      <c r="H12289" t="s">
        <v>31</v>
      </c>
      <c r="I12289" t="s">
        <v>2758</v>
      </c>
      <c r="J12289" t="s">
        <v>2758</v>
      </c>
      <c r="K12289" t="s">
        <v>31</v>
      </c>
      <c r="L12289" t="s">
        <v>2805</v>
      </c>
    </row>
    <row r="12290" spans="1:12" x14ac:dyDescent="0.3">
      <c r="A12290">
        <v>3657</v>
      </c>
      <c r="C12290" t="s">
        <v>13884</v>
      </c>
      <c r="D12290" t="s">
        <v>5050</v>
      </c>
      <c r="E12290" t="s">
        <v>17642</v>
      </c>
      <c r="G12290" t="s">
        <v>31</v>
      </c>
      <c r="H12290" t="s">
        <v>31</v>
      </c>
      <c r="I12290" t="s">
        <v>2758</v>
      </c>
      <c r="J12290" t="s">
        <v>2758</v>
      </c>
      <c r="K12290" t="s">
        <v>31</v>
      </c>
      <c r="L12290" t="s">
        <v>2805</v>
      </c>
    </row>
    <row r="12291" spans="1:12" x14ac:dyDescent="0.3">
      <c r="A12291">
        <v>3657</v>
      </c>
      <c r="C12291" t="s">
        <v>13885</v>
      </c>
      <c r="D12291" t="s">
        <v>5050</v>
      </c>
      <c r="E12291" t="s">
        <v>17642</v>
      </c>
      <c r="G12291" t="s">
        <v>31</v>
      </c>
      <c r="H12291" t="s">
        <v>31</v>
      </c>
      <c r="I12291" t="s">
        <v>2758</v>
      </c>
      <c r="J12291" t="s">
        <v>2758</v>
      </c>
      <c r="K12291" t="s">
        <v>31</v>
      </c>
      <c r="L12291" t="s">
        <v>2805</v>
      </c>
    </row>
    <row r="12292" spans="1:12" x14ac:dyDescent="0.3">
      <c r="A12292">
        <v>3657</v>
      </c>
      <c r="C12292" t="s">
        <v>13886</v>
      </c>
      <c r="D12292" t="s">
        <v>5050</v>
      </c>
      <c r="E12292" t="s">
        <v>17642</v>
      </c>
      <c r="G12292" t="s">
        <v>31</v>
      </c>
      <c r="H12292" t="s">
        <v>31</v>
      </c>
      <c r="I12292" t="s">
        <v>2758</v>
      </c>
      <c r="J12292" t="s">
        <v>2758</v>
      </c>
      <c r="K12292" t="s">
        <v>31</v>
      </c>
      <c r="L12292" t="s">
        <v>2805</v>
      </c>
    </row>
    <row r="12293" spans="1:12" x14ac:dyDescent="0.3">
      <c r="A12293">
        <v>3657</v>
      </c>
      <c r="C12293" t="s">
        <v>13887</v>
      </c>
      <c r="D12293" t="s">
        <v>5050</v>
      </c>
      <c r="E12293" t="s">
        <v>17642</v>
      </c>
      <c r="G12293" t="s">
        <v>31</v>
      </c>
      <c r="H12293" t="s">
        <v>31</v>
      </c>
      <c r="I12293" t="s">
        <v>2758</v>
      </c>
      <c r="J12293" t="s">
        <v>2758</v>
      </c>
      <c r="K12293" t="s">
        <v>31</v>
      </c>
      <c r="L12293" t="s">
        <v>2805</v>
      </c>
    </row>
    <row r="12294" spans="1:12" x14ac:dyDescent="0.3">
      <c r="A12294">
        <v>3657</v>
      </c>
      <c r="C12294" t="s">
        <v>13888</v>
      </c>
      <c r="D12294" t="s">
        <v>5050</v>
      </c>
      <c r="E12294" t="s">
        <v>17642</v>
      </c>
      <c r="G12294" t="s">
        <v>31</v>
      </c>
      <c r="H12294" t="s">
        <v>31</v>
      </c>
      <c r="I12294" t="s">
        <v>2758</v>
      </c>
      <c r="J12294" t="s">
        <v>2758</v>
      </c>
      <c r="K12294" t="s">
        <v>31</v>
      </c>
      <c r="L12294" t="s">
        <v>2805</v>
      </c>
    </row>
    <row r="12295" spans="1:12" x14ac:dyDescent="0.3">
      <c r="A12295">
        <v>3657</v>
      </c>
      <c r="C12295" t="s">
        <v>13889</v>
      </c>
      <c r="D12295" t="s">
        <v>5050</v>
      </c>
      <c r="E12295" t="s">
        <v>17642</v>
      </c>
      <c r="G12295" t="s">
        <v>31</v>
      </c>
      <c r="H12295" t="s">
        <v>31</v>
      </c>
      <c r="I12295" t="s">
        <v>2758</v>
      </c>
      <c r="J12295" t="s">
        <v>2758</v>
      </c>
      <c r="K12295" t="s">
        <v>31</v>
      </c>
      <c r="L12295" t="s">
        <v>2805</v>
      </c>
    </row>
    <row r="12296" spans="1:12" x14ac:dyDescent="0.3">
      <c r="A12296">
        <v>3657</v>
      </c>
      <c r="C12296" t="s">
        <v>13890</v>
      </c>
      <c r="D12296" t="s">
        <v>5050</v>
      </c>
      <c r="E12296" t="s">
        <v>17642</v>
      </c>
      <c r="G12296" t="s">
        <v>31</v>
      </c>
      <c r="H12296" t="s">
        <v>31</v>
      </c>
      <c r="I12296" t="s">
        <v>2758</v>
      </c>
      <c r="J12296" t="s">
        <v>2758</v>
      </c>
      <c r="K12296" t="s">
        <v>31</v>
      </c>
      <c r="L12296" t="s">
        <v>2805</v>
      </c>
    </row>
    <row r="12297" spans="1:12" x14ac:dyDescent="0.3">
      <c r="A12297">
        <v>3657</v>
      </c>
      <c r="C12297" t="s">
        <v>13891</v>
      </c>
      <c r="D12297" t="s">
        <v>5050</v>
      </c>
      <c r="E12297" t="s">
        <v>17642</v>
      </c>
      <c r="G12297" t="s">
        <v>31</v>
      </c>
      <c r="H12297" t="s">
        <v>31</v>
      </c>
      <c r="I12297" t="s">
        <v>2758</v>
      </c>
      <c r="J12297" t="s">
        <v>2758</v>
      </c>
      <c r="K12297" t="s">
        <v>31</v>
      </c>
      <c r="L12297" t="s">
        <v>2805</v>
      </c>
    </row>
    <row r="12298" spans="1:12" x14ac:dyDescent="0.3">
      <c r="A12298">
        <v>3657</v>
      </c>
      <c r="C12298" t="s">
        <v>13892</v>
      </c>
      <c r="D12298" t="s">
        <v>5050</v>
      </c>
      <c r="E12298" t="s">
        <v>17642</v>
      </c>
      <c r="G12298" t="s">
        <v>31</v>
      </c>
      <c r="H12298" t="s">
        <v>31</v>
      </c>
      <c r="I12298" t="s">
        <v>2758</v>
      </c>
      <c r="J12298" t="s">
        <v>2758</v>
      </c>
      <c r="K12298" t="s">
        <v>31</v>
      </c>
      <c r="L12298" t="s">
        <v>2805</v>
      </c>
    </row>
    <row r="12299" spans="1:12" x14ac:dyDescent="0.3">
      <c r="A12299">
        <v>3657</v>
      </c>
      <c r="C12299" t="s">
        <v>13893</v>
      </c>
      <c r="D12299" t="s">
        <v>5050</v>
      </c>
      <c r="E12299" t="s">
        <v>17642</v>
      </c>
      <c r="G12299" t="s">
        <v>31</v>
      </c>
      <c r="H12299" t="s">
        <v>31</v>
      </c>
      <c r="I12299" t="s">
        <v>2758</v>
      </c>
      <c r="J12299" t="s">
        <v>2758</v>
      </c>
      <c r="K12299" t="s">
        <v>31</v>
      </c>
      <c r="L12299" t="s">
        <v>2805</v>
      </c>
    </row>
    <row r="12300" spans="1:12" x14ac:dyDescent="0.3">
      <c r="A12300">
        <v>3657</v>
      </c>
      <c r="C12300" t="s">
        <v>13894</v>
      </c>
      <c r="D12300" t="s">
        <v>5050</v>
      </c>
      <c r="E12300" t="s">
        <v>17642</v>
      </c>
      <c r="G12300" t="s">
        <v>31</v>
      </c>
      <c r="H12300" t="s">
        <v>31</v>
      </c>
      <c r="I12300" t="s">
        <v>2758</v>
      </c>
      <c r="J12300" t="s">
        <v>2758</v>
      </c>
      <c r="K12300" t="s">
        <v>31</v>
      </c>
      <c r="L12300" t="s">
        <v>2805</v>
      </c>
    </row>
    <row r="12301" spans="1:12" x14ac:dyDescent="0.3">
      <c r="A12301">
        <v>3657</v>
      </c>
      <c r="C12301" t="s">
        <v>13895</v>
      </c>
      <c r="D12301" t="s">
        <v>5050</v>
      </c>
      <c r="E12301" t="s">
        <v>17642</v>
      </c>
      <c r="G12301" t="s">
        <v>31</v>
      </c>
      <c r="H12301" t="s">
        <v>31</v>
      </c>
      <c r="I12301" t="s">
        <v>2758</v>
      </c>
      <c r="J12301" t="s">
        <v>2758</v>
      </c>
      <c r="K12301" t="s">
        <v>31</v>
      </c>
      <c r="L12301" t="s">
        <v>2805</v>
      </c>
    </row>
    <row r="12302" spans="1:12" x14ac:dyDescent="0.3">
      <c r="A12302">
        <v>3657</v>
      </c>
      <c r="C12302" t="s">
        <v>13896</v>
      </c>
      <c r="D12302" t="s">
        <v>5050</v>
      </c>
      <c r="E12302" t="s">
        <v>17642</v>
      </c>
      <c r="G12302" t="s">
        <v>31</v>
      </c>
      <c r="H12302" t="s">
        <v>31</v>
      </c>
      <c r="I12302" t="s">
        <v>2758</v>
      </c>
      <c r="J12302" t="s">
        <v>2758</v>
      </c>
      <c r="K12302" t="s">
        <v>31</v>
      </c>
      <c r="L12302" t="s">
        <v>2805</v>
      </c>
    </row>
    <row r="12303" spans="1:12" x14ac:dyDescent="0.3">
      <c r="A12303">
        <v>3657</v>
      </c>
      <c r="C12303" t="s">
        <v>13897</v>
      </c>
      <c r="D12303" t="s">
        <v>5050</v>
      </c>
      <c r="E12303" t="s">
        <v>17642</v>
      </c>
      <c r="G12303" t="s">
        <v>31</v>
      </c>
      <c r="H12303" t="s">
        <v>31</v>
      </c>
      <c r="I12303" t="s">
        <v>2758</v>
      </c>
      <c r="J12303" t="s">
        <v>2758</v>
      </c>
      <c r="K12303" t="s">
        <v>31</v>
      </c>
      <c r="L12303" t="s">
        <v>2805</v>
      </c>
    </row>
    <row r="12304" spans="1:12" x14ac:dyDescent="0.3">
      <c r="A12304">
        <v>3657</v>
      </c>
      <c r="C12304" t="s">
        <v>13898</v>
      </c>
      <c r="D12304" t="s">
        <v>5050</v>
      </c>
      <c r="E12304" t="s">
        <v>17642</v>
      </c>
      <c r="G12304" t="s">
        <v>31</v>
      </c>
      <c r="H12304" t="s">
        <v>31</v>
      </c>
      <c r="I12304" t="s">
        <v>2758</v>
      </c>
      <c r="J12304" t="s">
        <v>2758</v>
      </c>
      <c r="K12304" t="s">
        <v>31</v>
      </c>
      <c r="L12304" t="s">
        <v>2805</v>
      </c>
    </row>
    <row r="12305" spans="1:12" x14ac:dyDescent="0.3">
      <c r="A12305">
        <v>3657</v>
      </c>
      <c r="C12305" t="s">
        <v>13899</v>
      </c>
      <c r="D12305" t="s">
        <v>5050</v>
      </c>
      <c r="E12305" t="s">
        <v>17642</v>
      </c>
      <c r="G12305" t="s">
        <v>31</v>
      </c>
      <c r="H12305" t="s">
        <v>31</v>
      </c>
      <c r="I12305" t="s">
        <v>2758</v>
      </c>
      <c r="J12305" t="s">
        <v>2758</v>
      </c>
      <c r="K12305" t="s">
        <v>31</v>
      </c>
      <c r="L12305" t="s">
        <v>2805</v>
      </c>
    </row>
    <row r="12306" spans="1:12" x14ac:dyDescent="0.3">
      <c r="A12306">
        <v>3657</v>
      </c>
      <c r="C12306" t="s">
        <v>13900</v>
      </c>
      <c r="D12306" t="s">
        <v>5050</v>
      </c>
      <c r="E12306" t="s">
        <v>17642</v>
      </c>
      <c r="G12306" t="s">
        <v>31</v>
      </c>
      <c r="H12306" t="s">
        <v>31</v>
      </c>
      <c r="I12306" t="s">
        <v>2758</v>
      </c>
      <c r="J12306" t="s">
        <v>2758</v>
      </c>
      <c r="K12306" t="s">
        <v>31</v>
      </c>
      <c r="L12306" t="s">
        <v>2805</v>
      </c>
    </row>
    <row r="12307" spans="1:12" x14ac:dyDescent="0.3">
      <c r="A12307">
        <v>3657</v>
      </c>
      <c r="C12307" t="s">
        <v>13901</v>
      </c>
      <c r="D12307" t="s">
        <v>5050</v>
      </c>
      <c r="E12307" t="s">
        <v>17642</v>
      </c>
      <c r="G12307" t="s">
        <v>31</v>
      </c>
      <c r="H12307" t="s">
        <v>31</v>
      </c>
      <c r="I12307" t="s">
        <v>2758</v>
      </c>
      <c r="J12307" t="s">
        <v>2758</v>
      </c>
      <c r="K12307" t="s">
        <v>31</v>
      </c>
      <c r="L12307" t="s">
        <v>2805</v>
      </c>
    </row>
    <row r="12308" spans="1:12" x14ac:dyDescent="0.3">
      <c r="A12308">
        <v>3657</v>
      </c>
      <c r="C12308" t="s">
        <v>13902</v>
      </c>
      <c r="D12308" t="s">
        <v>5050</v>
      </c>
      <c r="E12308" t="s">
        <v>17642</v>
      </c>
      <c r="G12308" t="s">
        <v>31</v>
      </c>
      <c r="H12308" t="s">
        <v>31</v>
      </c>
      <c r="I12308" t="s">
        <v>2758</v>
      </c>
      <c r="J12308" t="s">
        <v>2758</v>
      </c>
      <c r="K12308" t="s">
        <v>31</v>
      </c>
      <c r="L12308" t="s">
        <v>2805</v>
      </c>
    </row>
    <row r="12309" spans="1:12" x14ac:dyDescent="0.3">
      <c r="A12309">
        <v>3657</v>
      </c>
      <c r="C12309" t="s">
        <v>13903</v>
      </c>
      <c r="D12309" t="s">
        <v>5050</v>
      </c>
      <c r="E12309" t="s">
        <v>17642</v>
      </c>
      <c r="G12309" t="s">
        <v>31</v>
      </c>
      <c r="H12309" t="s">
        <v>31</v>
      </c>
      <c r="I12309" t="s">
        <v>2758</v>
      </c>
      <c r="J12309" t="s">
        <v>2758</v>
      </c>
      <c r="K12309" t="s">
        <v>31</v>
      </c>
      <c r="L12309" t="s">
        <v>2805</v>
      </c>
    </row>
    <row r="12310" spans="1:12" x14ac:dyDescent="0.3">
      <c r="A12310">
        <v>3657</v>
      </c>
      <c r="C12310" t="s">
        <v>13904</v>
      </c>
      <c r="D12310" t="s">
        <v>5050</v>
      </c>
      <c r="E12310" t="s">
        <v>17642</v>
      </c>
      <c r="G12310" t="s">
        <v>31</v>
      </c>
      <c r="H12310" t="s">
        <v>31</v>
      </c>
      <c r="I12310" t="s">
        <v>2758</v>
      </c>
      <c r="J12310" t="s">
        <v>2758</v>
      </c>
      <c r="K12310" t="s">
        <v>31</v>
      </c>
      <c r="L12310" t="s">
        <v>2805</v>
      </c>
    </row>
    <row r="12311" spans="1:12" x14ac:dyDescent="0.3">
      <c r="A12311">
        <v>3657</v>
      </c>
      <c r="C12311" t="s">
        <v>13905</v>
      </c>
      <c r="D12311" t="s">
        <v>5050</v>
      </c>
      <c r="E12311" t="s">
        <v>17642</v>
      </c>
      <c r="G12311" t="s">
        <v>31</v>
      </c>
      <c r="H12311" t="s">
        <v>31</v>
      </c>
      <c r="I12311" t="s">
        <v>2758</v>
      </c>
      <c r="J12311" t="s">
        <v>2758</v>
      </c>
      <c r="K12311" t="s">
        <v>31</v>
      </c>
      <c r="L12311" t="s">
        <v>2805</v>
      </c>
    </row>
    <row r="12312" spans="1:12" x14ac:dyDescent="0.3">
      <c r="A12312">
        <v>3657</v>
      </c>
      <c r="C12312" t="s">
        <v>13906</v>
      </c>
      <c r="D12312" t="s">
        <v>5050</v>
      </c>
      <c r="E12312" t="s">
        <v>17642</v>
      </c>
      <c r="G12312" t="s">
        <v>31</v>
      </c>
      <c r="H12312" t="s">
        <v>31</v>
      </c>
      <c r="I12312" t="s">
        <v>2758</v>
      </c>
      <c r="J12312" t="s">
        <v>2758</v>
      </c>
      <c r="K12312" t="s">
        <v>31</v>
      </c>
      <c r="L12312" t="s">
        <v>2805</v>
      </c>
    </row>
    <row r="12313" spans="1:12" x14ac:dyDescent="0.3">
      <c r="A12313">
        <v>3657</v>
      </c>
      <c r="C12313" t="s">
        <v>13907</v>
      </c>
      <c r="D12313" t="s">
        <v>5050</v>
      </c>
      <c r="E12313" t="s">
        <v>17642</v>
      </c>
      <c r="G12313" t="s">
        <v>31</v>
      </c>
      <c r="H12313" t="s">
        <v>31</v>
      </c>
      <c r="I12313" t="s">
        <v>2758</v>
      </c>
      <c r="J12313" t="s">
        <v>2758</v>
      </c>
      <c r="K12313" t="s">
        <v>31</v>
      </c>
      <c r="L12313" t="s">
        <v>2805</v>
      </c>
    </row>
    <row r="12314" spans="1:12" x14ac:dyDescent="0.3">
      <c r="A12314">
        <v>3657</v>
      </c>
      <c r="C12314" t="s">
        <v>13908</v>
      </c>
      <c r="D12314" t="s">
        <v>5050</v>
      </c>
      <c r="E12314" t="s">
        <v>17642</v>
      </c>
      <c r="G12314" t="s">
        <v>31</v>
      </c>
      <c r="H12314" t="s">
        <v>31</v>
      </c>
      <c r="I12314" t="s">
        <v>2758</v>
      </c>
      <c r="J12314" t="s">
        <v>2758</v>
      </c>
      <c r="K12314" t="s">
        <v>31</v>
      </c>
      <c r="L12314" t="s">
        <v>2805</v>
      </c>
    </row>
    <row r="12315" spans="1:12" x14ac:dyDescent="0.3">
      <c r="A12315">
        <v>3657</v>
      </c>
      <c r="C12315" t="s">
        <v>13909</v>
      </c>
      <c r="D12315" t="s">
        <v>5050</v>
      </c>
      <c r="E12315" t="s">
        <v>17642</v>
      </c>
      <c r="G12315" t="s">
        <v>31</v>
      </c>
      <c r="H12315" t="s">
        <v>31</v>
      </c>
      <c r="I12315" t="s">
        <v>2758</v>
      </c>
      <c r="J12315" t="s">
        <v>2758</v>
      </c>
      <c r="K12315" t="s">
        <v>31</v>
      </c>
      <c r="L12315" t="s">
        <v>2805</v>
      </c>
    </row>
    <row r="12316" spans="1:12" x14ac:dyDescent="0.3">
      <c r="A12316">
        <v>3657</v>
      </c>
      <c r="C12316" t="s">
        <v>13910</v>
      </c>
      <c r="D12316" t="s">
        <v>5050</v>
      </c>
      <c r="E12316" t="s">
        <v>17642</v>
      </c>
      <c r="G12316" t="s">
        <v>31</v>
      </c>
      <c r="H12316" t="s">
        <v>31</v>
      </c>
      <c r="I12316" t="s">
        <v>2758</v>
      </c>
      <c r="J12316" t="s">
        <v>2758</v>
      </c>
      <c r="K12316" t="s">
        <v>31</v>
      </c>
      <c r="L12316" t="s">
        <v>2805</v>
      </c>
    </row>
    <row r="12317" spans="1:12" x14ac:dyDescent="0.3">
      <c r="A12317">
        <v>3657</v>
      </c>
      <c r="C12317" t="s">
        <v>13911</v>
      </c>
      <c r="D12317" t="s">
        <v>5050</v>
      </c>
      <c r="E12317" t="s">
        <v>17642</v>
      </c>
      <c r="G12317" t="s">
        <v>31</v>
      </c>
      <c r="H12317" t="s">
        <v>31</v>
      </c>
      <c r="I12317" t="s">
        <v>2758</v>
      </c>
      <c r="J12317" t="s">
        <v>2758</v>
      </c>
      <c r="K12317" t="s">
        <v>31</v>
      </c>
      <c r="L12317" t="s">
        <v>2805</v>
      </c>
    </row>
    <row r="12318" spans="1:12" x14ac:dyDescent="0.3">
      <c r="A12318">
        <v>3657</v>
      </c>
      <c r="C12318" t="s">
        <v>13912</v>
      </c>
      <c r="D12318" t="s">
        <v>5050</v>
      </c>
      <c r="E12318" t="s">
        <v>17642</v>
      </c>
      <c r="G12318" t="s">
        <v>31</v>
      </c>
      <c r="H12318" t="s">
        <v>31</v>
      </c>
      <c r="I12318" t="s">
        <v>2758</v>
      </c>
      <c r="J12318" t="s">
        <v>2758</v>
      </c>
      <c r="K12318" t="s">
        <v>31</v>
      </c>
      <c r="L12318" t="s">
        <v>2805</v>
      </c>
    </row>
    <row r="12319" spans="1:12" x14ac:dyDescent="0.3">
      <c r="A12319">
        <v>3657</v>
      </c>
      <c r="C12319" t="s">
        <v>13913</v>
      </c>
      <c r="D12319" t="s">
        <v>5050</v>
      </c>
      <c r="E12319" t="s">
        <v>17642</v>
      </c>
      <c r="G12319" t="s">
        <v>31</v>
      </c>
      <c r="H12319" t="s">
        <v>31</v>
      </c>
      <c r="I12319" t="s">
        <v>2758</v>
      </c>
      <c r="J12319" t="s">
        <v>2758</v>
      </c>
      <c r="K12319" t="s">
        <v>31</v>
      </c>
      <c r="L12319" t="s">
        <v>2805</v>
      </c>
    </row>
    <row r="12320" spans="1:12" x14ac:dyDescent="0.3">
      <c r="A12320">
        <v>3657</v>
      </c>
      <c r="C12320" t="s">
        <v>13914</v>
      </c>
      <c r="D12320" t="s">
        <v>5050</v>
      </c>
      <c r="E12320" t="s">
        <v>17642</v>
      </c>
      <c r="G12320" t="s">
        <v>31</v>
      </c>
      <c r="H12320" t="s">
        <v>31</v>
      </c>
      <c r="I12320" t="s">
        <v>2758</v>
      </c>
      <c r="J12320" t="s">
        <v>2758</v>
      </c>
      <c r="K12320" t="s">
        <v>31</v>
      </c>
      <c r="L12320" t="s">
        <v>2805</v>
      </c>
    </row>
    <row r="12321" spans="1:12" x14ac:dyDescent="0.3">
      <c r="A12321">
        <v>3657</v>
      </c>
      <c r="C12321" t="s">
        <v>13915</v>
      </c>
      <c r="D12321" t="s">
        <v>5050</v>
      </c>
      <c r="E12321" t="s">
        <v>17642</v>
      </c>
      <c r="G12321" t="s">
        <v>31</v>
      </c>
      <c r="H12321" t="s">
        <v>31</v>
      </c>
      <c r="I12321" t="s">
        <v>2758</v>
      </c>
      <c r="J12321" t="s">
        <v>2758</v>
      </c>
      <c r="K12321" t="s">
        <v>31</v>
      </c>
      <c r="L12321" t="s">
        <v>2805</v>
      </c>
    </row>
    <row r="12322" spans="1:12" x14ac:dyDescent="0.3">
      <c r="A12322">
        <v>3657</v>
      </c>
      <c r="C12322" t="s">
        <v>13916</v>
      </c>
      <c r="D12322" t="s">
        <v>5050</v>
      </c>
      <c r="E12322" t="s">
        <v>17642</v>
      </c>
      <c r="G12322" t="s">
        <v>31</v>
      </c>
      <c r="H12322" t="s">
        <v>31</v>
      </c>
      <c r="I12322" t="s">
        <v>2758</v>
      </c>
      <c r="J12322" t="s">
        <v>2758</v>
      </c>
      <c r="K12322" t="s">
        <v>31</v>
      </c>
      <c r="L12322" t="s">
        <v>2805</v>
      </c>
    </row>
    <row r="12323" spans="1:12" x14ac:dyDescent="0.3">
      <c r="A12323">
        <v>3657</v>
      </c>
      <c r="C12323" t="s">
        <v>13917</v>
      </c>
      <c r="D12323" t="s">
        <v>5050</v>
      </c>
      <c r="E12323" t="s">
        <v>17642</v>
      </c>
      <c r="G12323" t="s">
        <v>31</v>
      </c>
      <c r="H12323" t="s">
        <v>31</v>
      </c>
      <c r="I12323" t="s">
        <v>2758</v>
      </c>
      <c r="J12323" t="s">
        <v>2758</v>
      </c>
      <c r="K12323" t="s">
        <v>31</v>
      </c>
      <c r="L12323" t="s">
        <v>2805</v>
      </c>
    </row>
    <row r="12324" spans="1:12" x14ac:dyDescent="0.3">
      <c r="A12324">
        <v>3657</v>
      </c>
      <c r="C12324" t="s">
        <v>13918</v>
      </c>
      <c r="D12324" t="s">
        <v>5050</v>
      </c>
      <c r="E12324" t="s">
        <v>17642</v>
      </c>
      <c r="G12324" t="s">
        <v>31</v>
      </c>
      <c r="H12324" t="s">
        <v>31</v>
      </c>
      <c r="I12324" t="s">
        <v>2758</v>
      </c>
      <c r="J12324" t="s">
        <v>2758</v>
      </c>
      <c r="K12324" t="s">
        <v>31</v>
      </c>
      <c r="L12324" t="s">
        <v>2805</v>
      </c>
    </row>
    <row r="12325" spans="1:12" x14ac:dyDescent="0.3">
      <c r="A12325">
        <v>3657</v>
      </c>
      <c r="C12325" t="s">
        <v>13919</v>
      </c>
      <c r="D12325" t="s">
        <v>5050</v>
      </c>
      <c r="E12325" t="s">
        <v>17642</v>
      </c>
      <c r="G12325" t="s">
        <v>31</v>
      </c>
      <c r="H12325" t="s">
        <v>31</v>
      </c>
      <c r="I12325" t="s">
        <v>2758</v>
      </c>
      <c r="J12325" t="s">
        <v>2758</v>
      </c>
      <c r="K12325" t="s">
        <v>31</v>
      </c>
      <c r="L12325" t="s">
        <v>2805</v>
      </c>
    </row>
    <row r="12326" spans="1:12" x14ac:dyDescent="0.3">
      <c r="A12326">
        <v>3657</v>
      </c>
      <c r="C12326" t="s">
        <v>13920</v>
      </c>
      <c r="D12326" t="s">
        <v>5050</v>
      </c>
      <c r="E12326" t="s">
        <v>17642</v>
      </c>
      <c r="G12326" t="s">
        <v>31</v>
      </c>
      <c r="H12326" t="s">
        <v>31</v>
      </c>
      <c r="I12326" t="s">
        <v>2758</v>
      </c>
      <c r="J12326" t="s">
        <v>2758</v>
      </c>
      <c r="K12326" t="s">
        <v>31</v>
      </c>
      <c r="L12326" t="s">
        <v>2805</v>
      </c>
    </row>
    <row r="12327" spans="1:12" x14ac:dyDescent="0.3">
      <c r="A12327">
        <v>3657</v>
      </c>
      <c r="C12327" t="s">
        <v>13921</v>
      </c>
      <c r="D12327" t="s">
        <v>5050</v>
      </c>
      <c r="E12327" t="s">
        <v>17642</v>
      </c>
      <c r="G12327" t="s">
        <v>31</v>
      </c>
      <c r="H12327" t="s">
        <v>31</v>
      </c>
      <c r="I12327" t="s">
        <v>2758</v>
      </c>
      <c r="J12327" t="s">
        <v>2758</v>
      </c>
      <c r="K12327" t="s">
        <v>31</v>
      </c>
      <c r="L12327" t="s">
        <v>2805</v>
      </c>
    </row>
    <row r="12328" spans="1:12" x14ac:dyDescent="0.3">
      <c r="A12328">
        <v>3657</v>
      </c>
      <c r="C12328" t="s">
        <v>13922</v>
      </c>
      <c r="D12328" t="s">
        <v>5050</v>
      </c>
      <c r="E12328" t="s">
        <v>17642</v>
      </c>
      <c r="G12328" t="s">
        <v>31</v>
      </c>
      <c r="H12328" t="s">
        <v>31</v>
      </c>
      <c r="I12328" t="s">
        <v>2758</v>
      </c>
      <c r="J12328" t="s">
        <v>2758</v>
      </c>
      <c r="K12328" t="s">
        <v>31</v>
      </c>
      <c r="L12328" t="s">
        <v>2805</v>
      </c>
    </row>
    <row r="12329" spans="1:12" x14ac:dyDescent="0.3">
      <c r="A12329">
        <v>3657</v>
      </c>
      <c r="C12329" t="s">
        <v>13923</v>
      </c>
      <c r="D12329" t="s">
        <v>5050</v>
      </c>
      <c r="E12329" t="s">
        <v>17642</v>
      </c>
      <c r="G12329" t="s">
        <v>31</v>
      </c>
      <c r="H12329" t="s">
        <v>31</v>
      </c>
      <c r="I12329" t="s">
        <v>2758</v>
      </c>
      <c r="J12329" t="s">
        <v>2758</v>
      </c>
      <c r="K12329" t="s">
        <v>31</v>
      </c>
      <c r="L12329" t="s">
        <v>2805</v>
      </c>
    </row>
    <row r="12330" spans="1:12" x14ac:dyDescent="0.3">
      <c r="A12330">
        <v>3657</v>
      </c>
      <c r="C12330" t="s">
        <v>13924</v>
      </c>
      <c r="D12330" t="s">
        <v>5050</v>
      </c>
      <c r="E12330" t="s">
        <v>17642</v>
      </c>
      <c r="G12330" t="s">
        <v>31</v>
      </c>
      <c r="H12330" t="s">
        <v>31</v>
      </c>
      <c r="I12330" t="s">
        <v>2758</v>
      </c>
      <c r="J12330" t="s">
        <v>2758</v>
      </c>
      <c r="K12330" t="s">
        <v>31</v>
      </c>
      <c r="L12330" t="s">
        <v>2805</v>
      </c>
    </row>
    <row r="12331" spans="1:12" x14ac:dyDescent="0.3">
      <c r="A12331">
        <v>3657</v>
      </c>
      <c r="C12331" t="s">
        <v>13925</v>
      </c>
      <c r="D12331" t="s">
        <v>5050</v>
      </c>
      <c r="E12331" t="s">
        <v>17642</v>
      </c>
      <c r="G12331" t="s">
        <v>31</v>
      </c>
      <c r="H12331" t="s">
        <v>31</v>
      </c>
      <c r="I12331" t="s">
        <v>2758</v>
      </c>
      <c r="J12331" t="s">
        <v>2758</v>
      </c>
      <c r="K12331" t="s">
        <v>31</v>
      </c>
      <c r="L12331" t="s">
        <v>2805</v>
      </c>
    </row>
    <row r="12332" spans="1:12" x14ac:dyDescent="0.3">
      <c r="A12332">
        <v>3657</v>
      </c>
      <c r="C12332" t="s">
        <v>13926</v>
      </c>
      <c r="D12332" t="s">
        <v>5050</v>
      </c>
      <c r="E12332" t="s">
        <v>17642</v>
      </c>
      <c r="G12332" t="s">
        <v>31</v>
      </c>
      <c r="H12332" t="s">
        <v>31</v>
      </c>
      <c r="I12332" t="s">
        <v>2758</v>
      </c>
      <c r="J12332" t="s">
        <v>2758</v>
      </c>
      <c r="K12332" t="s">
        <v>31</v>
      </c>
      <c r="L12332" t="s">
        <v>2805</v>
      </c>
    </row>
    <row r="12333" spans="1:12" x14ac:dyDescent="0.3">
      <c r="A12333">
        <v>3657</v>
      </c>
      <c r="C12333" t="s">
        <v>13927</v>
      </c>
      <c r="D12333" t="s">
        <v>5050</v>
      </c>
      <c r="E12333" t="s">
        <v>17642</v>
      </c>
      <c r="G12333" t="s">
        <v>31</v>
      </c>
      <c r="H12333" t="s">
        <v>31</v>
      </c>
      <c r="I12333" t="s">
        <v>2758</v>
      </c>
      <c r="J12333" t="s">
        <v>2758</v>
      </c>
      <c r="K12333" t="s">
        <v>31</v>
      </c>
      <c r="L12333" t="s">
        <v>2805</v>
      </c>
    </row>
    <row r="12334" spans="1:12" x14ac:dyDescent="0.3">
      <c r="A12334">
        <v>3657</v>
      </c>
      <c r="C12334" t="s">
        <v>13928</v>
      </c>
      <c r="D12334" t="s">
        <v>5050</v>
      </c>
      <c r="E12334" t="s">
        <v>17642</v>
      </c>
      <c r="G12334" t="s">
        <v>31</v>
      </c>
      <c r="H12334" t="s">
        <v>31</v>
      </c>
      <c r="I12334" t="s">
        <v>2758</v>
      </c>
      <c r="J12334" t="s">
        <v>2758</v>
      </c>
      <c r="K12334" t="s">
        <v>31</v>
      </c>
      <c r="L12334" t="s">
        <v>2805</v>
      </c>
    </row>
    <row r="12335" spans="1:12" x14ac:dyDescent="0.3">
      <c r="A12335">
        <v>3657</v>
      </c>
      <c r="C12335" t="s">
        <v>13929</v>
      </c>
      <c r="D12335" t="s">
        <v>5050</v>
      </c>
      <c r="E12335" t="s">
        <v>17642</v>
      </c>
      <c r="G12335" t="s">
        <v>31</v>
      </c>
      <c r="H12335" t="s">
        <v>31</v>
      </c>
      <c r="I12335" t="s">
        <v>2758</v>
      </c>
      <c r="J12335" t="s">
        <v>2758</v>
      </c>
      <c r="K12335" t="s">
        <v>31</v>
      </c>
      <c r="L12335" t="s">
        <v>2805</v>
      </c>
    </row>
    <row r="12336" spans="1:12" x14ac:dyDescent="0.3">
      <c r="A12336">
        <v>3657</v>
      </c>
      <c r="C12336" t="s">
        <v>13930</v>
      </c>
      <c r="D12336" t="s">
        <v>5050</v>
      </c>
      <c r="E12336" t="s">
        <v>17642</v>
      </c>
      <c r="G12336" t="s">
        <v>31</v>
      </c>
      <c r="H12336" t="s">
        <v>31</v>
      </c>
      <c r="I12336" t="s">
        <v>2758</v>
      </c>
      <c r="J12336" t="s">
        <v>2758</v>
      </c>
      <c r="K12336" t="s">
        <v>31</v>
      </c>
      <c r="L12336" t="s">
        <v>2805</v>
      </c>
    </row>
    <row r="12337" spans="1:12" x14ac:dyDescent="0.3">
      <c r="A12337">
        <v>3657</v>
      </c>
      <c r="C12337" t="s">
        <v>13931</v>
      </c>
      <c r="D12337" t="s">
        <v>5050</v>
      </c>
      <c r="E12337" t="s">
        <v>17642</v>
      </c>
      <c r="G12337" t="s">
        <v>31</v>
      </c>
      <c r="H12337" t="s">
        <v>31</v>
      </c>
      <c r="I12337" t="s">
        <v>2758</v>
      </c>
      <c r="J12337" t="s">
        <v>2758</v>
      </c>
      <c r="K12337" t="s">
        <v>31</v>
      </c>
      <c r="L12337" t="s">
        <v>2805</v>
      </c>
    </row>
    <row r="12338" spans="1:12" x14ac:dyDescent="0.3">
      <c r="A12338">
        <v>3657</v>
      </c>
      <c r="C12338" t="s">
        <v>13932</v>
      </c>
      <c r="D12338" t="s">
        <v>5050</v>
      </c>
      <c r="E12338" t="s">
        <v>17642</v>
      </c>
      <c r="G12338" t="s">
        <v>31</v>
      </c>
      <c r="H12338" t="s">
        <v>31</v>
      </c>
      <c r="I12338" t="s">
        <v>2758</v>
      </c>
      <c r="J12338" t="s">
        <v>2758</v>
      </c>
      <c r="K12338" t="s">
        <v>31</v>
      </c>
      <c r="L12338" t="s">
        <v>2805</v>
      </c>
    </row>
    <row r="12339" spans="1:12" x14ac:dyDescent="0.3">
      <c r="A12339">
        <v>3657</v>
      </c>
      <c r="C12339" t="s">
        <v>13933</v>
      </c>
      <c r="D12339" t="s">
        <v>5050</v>
      </c>
      <c r="E12339" t="s">
        <v>17642</v>
      </c>
      <c r="G12339" t="s">
        <v>31</v>
      </c>
      <c r="H12339" t="s">
        <v>31</v>
      </c>
      <c r="I12339" t="s">
        <v>2758</v>
      </c>
      <c r="J12339" t="s">
        <v>2758</v>
      </c>
      <c r="K12339" t="s">
        <v>31</v>
      </c>
      <c r="L12339" t="s">
        <v>2805</v>
      </c>
    </row>
    <row r="12340" spans="1:12" x14ac:dyDescent="0.3">
      <c r="A12340">
        <v>3657</v>
      </c>
      <c r="C12340" t="s">
        <v>13934</v>
      </c>
      <c r="D12340" t="s">
        <v>5050</v>
      </c>
      <c r="E12340" t="s">
        <v>17642</v>
      </c>
      <c r="G12340" t="s">
        <v>31</v>
      </c>
      <c r="H12340" t="s">
        <v>31</v>
      </c>
      <c r="I12340" t="s">
        <v>2758</v>
      </c>
      <c r="J12340" t="s">
        <v>2758</v>
      </c>
      <c r="K12340" t="s">
        <v>31</v>
      </c>
      <c r="L12340" t="s">
        <v>2805</v>
      </c>
    </row>
    <row r="12341" spans="1:12" x14ac:dyDescent="0.3">
      <c r="A12341">
        <v>3657</v>
      </c>
      <c r="C12341" t="s">
        <v>13935</v>
      </c>
      <c r="D12341" t="s">
        <v>5050</v>
      </c>
      <c r="E12341" t="s">
        <v>17642</v>
      </c>
      <c r="G12341" t="s">
        <v>31</v>
      </c>
      <c r="H12341" t="s">
        <v>31</v>
      </c>
      <c r="I12341" t="s">
        <v>2758</v>
      </c>
      <c r="J12341" t="s">
        <v>2758</v>
      </c>
      <c r="K12341" t="s">
        <v>31</v>
      </c>
      <c r="L12341" t="s">
        <v>2805</v>
      </c>
    </row>
    <row r="12342" spans="1:12" x14ac:dyDescent="0.3">
      <c r="A12342">
        <v>3657</v>
      </c>
      <c r="C12342" t="s">
        <v>13936</v>
      </c>
      <c r="D12342" t="s">
        <v>5050</v>
      </c>
      <c r="E12342" t="s">
        <v>17642</v>
      </c>
      <c r="G12342" t="s">
        <v>31</v>
      </c>
      <c r="H12342" t="s">
        <v>31</v>
      </c>
      <c r="I12342" t="s">
        <v>2758</v>
      </c>
      <c r="J12342" t="s">
        <v>2758</v>
      </c>
      <c r="K12342" t="s">
        <v>31</v>
      </c>
      <c r="L12342" t="s">
        <v>2805</v>
      </c>
    </row>
    <row r="12343" spans="1:12" x14ac:dyDescent="0.3">
      <c r="A12343">
        <v>3657</v>
      </c>
      <c r="C12343" t="s">
        <v>13937</v>
      </c>
      <c r="D12343" t="s">
        <v>5050</v>
      </c>
      <c r="E12343" t="s">
        <v>17642</v>
      </c>
      <c r="G12343" t="s">
        <v>31</v>
      </c>
      <c r="H12343" t="s">
        <v>31</v>
      </c>
      <c r="I12343" t="s">
        <v>2758</v>
      </c>
      <c r="J12343" t="s">
        <v>2758</v>
      </c>
      <c r="K12343" t="s">
        <v>31</v>
      </c>
      <c r="L12343" t="s">
        <v>2805</v>
      </c>
    </row>
    <row r="12344" spans="1:12" x14ac:dyDescent="0.3">
      <c r="A12344">
        <v>3657</v>
      </c>
      <c r="C12344" t="s">
        <v>13938</v>
      </c>
      <c r="D12344" t="s">
        <v>5050</v>
      </c>
      <c r="E12344" t="s">
        <v>17642</v>
      </c>
      <c r="G12344" t="s">
        <v>31</v>
      </c>
      <c r="H12344" t="s">
        <v>31</v>
      </c>
      <c r="I12344" t="s">
        <v>2758</v>
      </c>
      <c r="J12344" t="s">
        <v>2758</v>
      </c>
      <c r="K12344" t="s">
        <v>31</v>
      </c>
      <c r="L12344" t="s">
        <v>2805</v>
      </c>
    </row>
    <row r="12345" spans="1:12" x14ac:dyDescent="0.3">
      <c r="A12345">
        <v>3657</v>
      </c>
      <c r="C12345" t="s">
        <v>13939</v>
      </c>
      <c r="D12345" t="s">
        <v>5050</v>
      </c>
      <c r="E12345" t="s">
        <v>17642</v>
      </c>
      <c r="G12345" t="s">
        <v>31</v>
      </c>
      <c r="H12345" t="s">
        <v>31</v>
      </c>
      <c r="I12345" t="s">
        <v>2758</v>
      </c>
      <c r="J12345" t="s">
        <v>2758</v>
      </c>
      <c r="K12345" t="s">
        <v>31</v>
      </c>
      <c r="L12345" t="s">
        <v>2805</v>
      </c>
    </row>
    <row r="12346" spans="1:12" x14ac:dyDescent="0.3">
      <c r="A12346">
        <v>3657</v>
      </c>
      <c r="C12346" t="s">
        <v>13940</v>
      </c>
      <c r="D12346" t="s">
        <v>5050</v>
      </c>
      <c r="E12346" t="s">
        <v>17642</v>
      </c>
      <c r="G12346" t="s">
        <v>31</v>
      </c>
      <c r="H12346" t="s">
        <v>31</v>
      </c>
      <c r="I12346" t="s">
        <v>2758</v>
      </c>
      <c r="J12346" t="s">
        <v>2758</v>
      </c>
      <c r="K12346" t="s">
        <v>31</v>
      </c>
      <c r="L12346" t="s">
        <v>2805</v>
      </c>
    </row>
    <row r="12347" spans="1:12" x14ac:dyDescent="0.3">
      <c r="A12347">
        <v>3657</v>
      </c>
      <c r="C12347" t="s">
        <v>13941</v>
      </c>
      <c r="D12347" t="s">
        <v>5050</v>
      </c>
      <c r="E12347" t="s">
        <v>17642</v>
      </c>
      <c r="G12347" t="s">
        <v>31</v>
      </c>
      <c r="H12347" t="s">
        <v>31</v>
      </c>
      <c r="I12347" t="s">
        <v>2758</v>
      </c>
      <c r="J12347" t="s">
        <v>2758</v>
      </c>
      <c r="K12347" t="s">
        <v>31</v>
      </c>
      <c r="L12347" t="s">
        <v>2805</v>
      </c>
    </row>
    <row r="12348" spans="1:12" x14ac:dyDescent="0.3">
      <c r="A12348">
        <v>3657</v>
      </c>
      <c r="C12348" t="s">
        <v>13942</v>
      </c>
      <c r="D12348" t="s">
        <v>5050</v>
      </c>
      <c r="E12348" t="s">
        <v>17642</v>
      </c>
      <c r="G12348" t="s">
        <v>31</v>
      </c>
      <c r="H12348" t="s">
        <v>31</v>
      </c>
      <c r="I12348" t="s">
        <v>2758</v>
      </c>
      <c r="J12348" t="s">
        <v>2758</v>
      </c>
      <c r="K12348" t="s">
        <v>31</v>
      </c>
      <c r="L12348" t="s">
        <v>2805</v>
      </c>
    </row>
    <row r="12349" spans="1:12" x14ac:dyDescent="0.3">
      <c r="A12349">
        <v>3657</v>
      </c>
      <c r="C12349" t="s">
        <v>13943</v>
      </c>
      <c r="D12349" t="s">
        <v>5050</v>
      </c>
      <c r="E12349" t="s">
        <v>17642</v>
      </c>
      <c r="G12349" t="s">
        <v>31</v>
      </c>
      <c r="H12349" t="s">
        <v>31</v>
      </c>
      <c r="I12349" t="s">
        <v>2758</v>
      </c>
      <c r="J12349" t="s">
        <v>2758</v>
      </c>
      <c r="K12349" t="s">
        <v>31</v>
      </c>
      <c r="L12349" t="s">
        <v>2805</v>
      </c>
    </row>
    <row r="12350" spans="1:12" x14ac:dyDescent="0.3">
      <c r="A12350">
        <v>3657</v>
      </c>
      <c r="C12350" t="s">
        <v>13944</v>
      </c>
      <c r="D12350" t="s">
        <v>5050</v>
      </c>
      <c r="E12350" t="s">
        <v>17642</v>
      </c>
      <c r="G12350" t="s">
        <v>31</v>
      </c>
      <c r="H12350" t="s">
        <v>31</v>
      </c>
      <c r="I12350" t="s">
        <v>2758</v>
      </c>
      <c r="J12350" t="s">
        <v>2758</v>
      </c>
      <c r="K12350" t="s">
        <v>31</v>
      </c>
      <c r="L12350" t="s">
        <v>2805</v>
      </c>
    </row>
    <row r="12351" spans="1:12" x14ac:dyDescent="0.3">
      <c r="A12351">
        <v>3657</v>
      </c>
      <c r="C12351" t="s">
        <v>13945</v>
      </c>
      <c r="D12351" t="s">
        <v>5050</v>
      </c>
      <c r="E12351" t="s">
        <v>17642</v>
      </c>
      <c r="G12351" t="s">
        <v>31</v>
      </c>
      <c r="H12351" t="s">
        <v>31</v>
      </c>
      <c r="I12351" t="s">
        <v>2758</v>
      </c>
      <c r="J12351" t="s">
        <v>2758</v>
      </c>
      <c r="K12351" t="s">
        <v>31</v>
      </c>
      <c r="L12351" t="s">
        <v>2805</v>
      </c>
    </row>
    <row r="12352" spans="1:12" x14ac:dyDescent="0.3">
      <c r="A12352">
        <v>3657</v>
      </c>
      <c r="C12352" t="s">
        <v>13946</v>
      </c>
      <c r="D12352" t="s">
        <v>5050</v>
      </c>
      <c r="E12352" t="s">
        <v>17642</v>
      </c>
      <c r="G12352" t="s">
        <v>31</v>
      </c>
      <c r="H12352" t="s">
        <v>31</v>
      </c>
      <c r="I12352" t="s">
        <v>2758</v>
      </c>
      <c r="J12352" t="s">
        <v>2758</v>
      </c>
      <c r="K12352" t="s">
        <v>31</v>
      </c>
      <c r="L12352" t="s">
        <v>2805</v>
      </c>
    </row>
    <row r="12353" spans="1:12" x14ac:dyDescent="0.3">
      <c r="A12353">
        <v>3657</v>
      </c>
      <c r="C12353" t="s">
        <v>13947</v>
      </c>
      <c r="D12353" t="s">
        <v>5050</v>
      </c>
      <c r="E12353" t="s">
        <v>17642</v>
      </c>
      <c r="G12353" t="s">
        <v>31</v>
      </c>
      <c r="H12353" t="s">
        <v>31</v>
      </c>
      <c r="I12353" t="s">
        <v>2758</v>
      </c>
      <c r="J12353" t="s">
        <v>2758</v>
      </c>
      <c r="K12353" t="s">
        <v>31</v>
      </c>
      <c r="L12353" t="s">
        <v>2805</v>
      </c>
    </row>
    <row r="12354" spans="1:12" x14ac:dyDescent="0.3">
      <c r="A12354">
        <v>3657</v>
      </c>
      <c r="C12354" t="s">
        <v>13948</v>
      </c>
      <c r="D12354" t="s">
        <v>5050</v>
      </c>
      <c r="E12354" t="s">
        <v>17642</v>
      </c>
      <c r="G12354" t="s">
        <v>31</v>
      </c>
      <c r="H12354" t="s">
        <v>31</v>
      </c>
      <c r="I12354" t="s">
        <v>2758</v>
      </c>
      <c r="J12354" t="s">
        <v>2758</v>
      </c>
      <c r="K12354" t="s">
        <v>31</v>
      </c>
      <c r="L12354" t="s">
        <v>2805</v>
      </c>
    </row>
    <row r="12355" spans="1:12" x14ac:dyDescent="0.3">
      <c r="A12355">
        <v>3657</v>
      </c>
      <c r="C12355" t="s">
        <v>13949</v>
      </c>
      <c r="D12355" t="s">
        <v>5050</v>
      </c>
      <c r="E12355" t="s">
        <v>17642</v>
      </c>
      <c r="G12355" t="s">
        <v>31</v>
      </c>
      <c r="H12355" t="s">
        <v>31</v>
      </c>
      <c r="I12355" t="s">
        <v>2758</v>
      </c>
      <c r="J12355" t="s">
        <v>2758</v>
      </c>
      <c r="K12355" t="s">
        <v>31</v>
      </c>
      <c r="L12355" t="s">
        <v>2805</v>
      </c>
    </row>
    <row r="12356" spans="1:12" x14ac:dyDescent="0.3">
      <c r="A12356">
        <v>3657</v>
      </c>
      <c r="C12356" t="s">
        <v>13950</v>
      </c>
      <c r="D12356" t="s">
        <v>5050</v>
      </c>
      <c r="E12356" t="s">
        <v>17642</v>
      </c>
      <c r="G12356" t="s">
        <v>31</v>
      </c>
      <c r="H12356" t="s">
        <v>31</v>
      </c>
      <c r="I12356" t="s">
        <v>2758</v>
      </c>
      <c r="J12356" t="s">
        <v>2758</v>
      </c>
      <c r="K12356" t="s">
        <v>31</v>
      </c>
      <c r="L12356" t="s">
        <v>2805</v>
      </c>
    </row>
    <row r="12357" spans="1:12" x14ac:dyDescent="0.3">
      <c r="A12357">
        <v>3657</v>
      </c>
      <c r="C12357" t="s">
        <v>13951</v>
      </c>
      <c r="D12357" t="s">
        <v>5050</v>
      </c>
      <c r="E12357" t="s">
        <v>17642</v>
      </c>
      <c r="G12357" t="s">
        <v>31</v>
      </c>
      <c r="H12357" t="s">
        <v>31</v>
      </c>
      <c r="I12357" t="s">
        <v>2758</v>
      </c>
      <c r="J12357" t="s">
        <v>2758</v>
      </c>
      <c r="K12357" t="s">
        <v>31</v>
      </c>
      <c r="L12357" t="s">
        <v>2805</v>
      </c>
    </row>
    <row r="12358" spans="1:12" x14ac:dyDescent="0.3">
      <c r="A12358">
        <v>3657</v>
      </c>
      <c r="C12358" t="s">
        <v>13952</v>
      </c>
      <c r="D12358" t="s">
        <v>5050</v>
      </c>
      <c r="E12358" t="s">
        <v>17642</v>
      </c>
      <c r="G12358" t="s">
        <v>31</v>
      </c>
      <c r="H12358" t="s">
        <v>31</v>
      </c>
      <c r="I12358" t="s">
        <v>2758</v>
      </c>
      <c r="J12358" t="s">
        <v>2758</v>
      </c>
      <c r="K12358" t="s">
        <v>31</v>
      </c>
      <c r="L12358" t="s">
        <v>2805</v>
      </c>
    </row>
    <row r="12359" spans="1:12" x14ac:dyDescent="0.3">
      <c r="A12359">
        <v>3657</v>
      </c>
      <c r="C12359" t="s">
        <v>13953</v>
      </c>
      <c r="D12359" t="s">
        <v>5050</v>
      </c>
      <c r="E12359" t="s">
        <v>17642</v>
      </c>
      <c r="G12359" t="s">
        <v>31</v>
      </c>
      <c r="H12359" t="s">
        <v>31</v>
      </c>
      <c r="I12359" t="s">
        <v>2758</v>
      </c>
      <c r="J12359" t="s">
        <v>2758</v>
      </c>
      <c r="K12359" t="s">
        <v>31</v>
      </c>
      <c r="L12359" t="s">
        <v>2805</v>
      </c>
    </row>
    <row r="12360" spans="1:12" x14ac:dyDescent="0.3">
      <c r="A12360">
        <v>3657</v>
      </c>
      <c r="C12360" t="s">
        <v>13954</v>
      </c>
      <c r="D12360" t="s">
        <v>5050</v>
      </c>
      <c r="E12360" t="s">
        <v>17642</v>
      </c>
      <c r="G12360" t="s">
        <v>31</v>
      </c>
      <c r="H12360" t="s">
        <v>31</v>
      </c>
      <c r="I12360" t="s">
        <v>2758</v>
      </c>
      <c r="J12360" t="s">
        <v>2758</v>
      </c>
      <c r="K12360" t="s">
        <v>31</v>
      </c>
      <c r="L12360" t="s">
        <v>2805</v>
      </c>
    </row>
    <row r="12361" spans="1:12" x14ac:dyDescent="0.3">
      <c r="A12361">
        <v>3657</v>
      </c>
      <c r="C12361" t="s">
        <v>13955</v>
      </c>
      <c r="D12361" t="s">
        <v>5050</v>
      </c>
      <c r="E12361" t="s">
        <v>17642</v>
      </c>
      <c r="G12361" t="s">
        <v>31</v>
      </c>
      <c r="H12361" t="s">
        <v>31</v>
      </c>
      <c r="I12361" t="s">
        <v>2758</v>
      </c>
      <c r="J12361" t="s">
        <v>2758</v>
      </c>
      <c r="K12361" t="s">
        <v>31</v>
      </c>
      <c r="L12361" t="s">
        <v>2805</v>
      </c>
    </row>
    <row r="12362" spans="1:12" x14ac:dyDescent="0.3">
      <c r="A12362">
        <v>3657</v>
      </c>
      <c r="C12362" t="s">
        <v>13956</v>
      </c>
      <c r="D12362" t="s">
        <v>5050</v>
      </c>
      <c r="E12362" t="s">
        <v>17642</v>
      </c>
      <c r="G12362" t="s">
        <v>31</v>
      </c>
      <c r="H12362" t="s">
        <v>31</v>
      </c>
      <c r="I12362" t="s">
        <v>2758</v>
      </c>
      <c r="J12362" t="s">
        <v>2758</v>
      </c>
      <c r="K12362" t="s">
        <v>31</v>
      </c>
      <c r="L12362" t="s">
        <v>2805</v>
      </c>
    </row>
    <row r="12363" spans="1:12" x14ac:dyDescent="0.3">
      <c r="A12363">
        <v>3657</v>
      </c>
      <c r="C12363" t="s">
        <v>13957</v>
      </c>
      <c r="D12363" t="s">
        <v>5050</v>
      </c>
      <c r="E12363" t="s">
        <v>17642</v>
      </c>
      <c r="G12363" t="s">
        <v>31</v>
      </c>
      <c r="H12363" t="s">
        <v>31</v>
      </c>
      <c r="I12363" t="s">
        <v>2758</v>
      </c>
      <c r="J12363" t="s">
        <v>2758</v>
      </c>
      <c r="K12363" t="s">
        <v>31</v>
      </c>
      <c r="L12363" t="s">
        <v>2805</v>
      </c>
    </row>
    <row r="12364" spans="1:12" x14ac:dyDescent="0.3">
      <c r="A12364">
        <v>3657</v>
      </c>
      <c r="C12364" t="s">
        <v>13958</v>
      </c>
      <c r="D12364" t="s">
        <v>5050</v>
      </c>
      <c r="E12364" t="s">
        <v>17642</v>
      </c>
      <c r="G12364" t="s">
        <v>31</v>
      </c>
      <c r="H12364" t="s">
        <v>31</v>
      </c>
      <c r="I12364" t="s">
        <v>2758</v>
      </c>
      <c r="J12364" t="s">
        <v>2758</v>
      </c>
      <c r="K12364" t="s">
        <v>31</v>
      </c>
      <c r="L12364" t="s">
        <v>2805</v>
      </c>
    </row>
    <row r="12365" spans="1:12" x14ac:dyDescent="0.3">
      <c r="A12365">
        <v>3657</v>
      </c>
      <c r="C12365" t="s">
        <v>13959</v>
      </c>
      <c r="D12365" t="s">
        <v>5050</v>
      </c>
      <c r="E12365" t="s">
        <v>17642</v>
      </c>
      <c r="G12365" t="s">
        <v>31</v>
      </c>
      <c r="H12365" t="s">
        <v>31</v>
      </c>
      <c r="I12365" t="s">
        <v>2758</v>
      </c>
      <c r="J12365" t="s">
        <v>2758</v>
      </c>
      <c r="K12365" t="s">
        <v>31</v>
      </c>
      <c r="L12365" t="s">
        <v>2805</v>
      </c>
    </row>
    <row r="12366" spans="1:12" x14ac:dyDescent="0.3">
      <c r="A12366">
        <v>3657</v>
      </c>
      <c r="C12366" t="s">
        <v>13960</v>
      </c>
      <c r="D12366" t="s">
        <v>5050</v>
      </c>
      <c r="E12366" t="s">
        <v>17642</v>
      </c>
      <c r="G12366" t="s">
        <v>31</v>
      </c>
      <c r="H12366" t="s">
        <v>31</v>
      </c>
      <c r="I12366" t="s">
        <v>2758</v>
      </c>
      <c r="J12366" t="s">
        <v>2758</v>
      </c>
      <c r="K12366" t="s">
        <v>31</v>
      </c>
      <c r="L12366" t="s">
        <v>2805</v>
      </c>
    </row>
    <row r="12367" spans="1:12" x14ac:dyDescent="0.3">
      <c r="A12367">
        <v>3657</v>
      </c>
      <c r="C12367" t="s">
        <v>13961</v>
      </c>
      <c r="D12367" t="s">
        <v>5050</v>
      </c>
      <c r="E12367" t="s">
        <v>17642</v>
      </c>
      <c r="G12367" t="s">
        <v>31</v>
      </c>
      <c r="H12367" t="s">
        <v>31</v>
      </c>
      <c r="I12367" t="s">
        <v>2758</v>
      </c>
      <c r="J12367" t="s">
        <v>2758</v>
      </c>
      <c r="K12367" t="s">
        <v>31</v>
      </c>
      <c r="L12367" t="s">
        <v>2805</v>
      </c>
    </row>
    <row r="12368" spans="1:12" x14ac:dyDescent="0.3">
      <c r="A12368">
        <v>3657</v>
      </c>
      <c r="C12368" t="s">
        <v>13962</v>
      </c>
      <c r="D12368" t="s">
        <v>5050</v>
      </c>
      <c r="E12368" t="s">
        <v>17642</v>
      </c>
      <c r="G12368" t="s">
        <v>31</v>
      </c>
      <c r="H12368" t="s">
        <v>31</v>
      </c>
      <c r="I12368" t="s">
        <v>2758</v>
      </c>
      <c r="J12368" t="s">
        <v>2758</v>
      </c>
      <c r="K12368" t="s">
        <v>31</v>
      </c>
      <c r="L12368" t="s">
        <v>2805</v>
      </c>
    </row>
    <row r="12369" spans="1:12" x14ac:dyDescent="0.3">
      <c r="A12369">
        <v>3657</v>
      </c>
      <c r="C12369" t="s">
        <v>13963</v>
      </c>
      <c r="D12369" t="s">
        <v>5050</v>
      </c>
      <c r="E12369" t="s">
        <v>17642</v>
      </c>
      <c r="G12369" t="s">
        <v>31</v>
      </c>
      <c r="H12369" t="s">
        <v>31</v>
      </c>
      <c r="I12369" t="s">
        <v>2758</v>
      </c>
      <c r="J12369" t="s">
        <v>2758</v>
      </c>
      <c r="K12369" t="s">
        <v>31</v>
      </c>
      <c r="L12369" t="s">
        <v>2805</v>
      </c>
    </row>
    <row r="12370" spans="1:12" x14ac:dyDescent="0.3">
      <c r="A12370">
        <v>3657</v>
      </c>
      <c r="C12370" t="s">
        <v>13964</v>
      </c>
      <c r="D12370" t="s">
        <v>5050</v>
      </c>
      <c r="E12370" t="s">
        <v>17642</v>
      </c>
      <c r="G12370" t="s">
        <v>31</v>
      </c>
      <c r="H12370" t="s">
        <v>31</v>
      </c>
      <c r="I12370" t="s">
        <v>2758</v>
      </c>
      <c r="J12370" t="s">
        <v>2758</v>
      </c>
      <c r="K12370" t="s">
        <v>31</v>
      </c>
      <c r="L12370" t="s">
        <v>2805</v>
      </c>
    </row>
    <row r="12371" spans="1:12" x14ac:dyDescent="0.3">
      <c r="A12371">
        <v>3657</v>
      </c>
      <c r="C12371" t="s">
        <v>13965</v>
      </c>
      <c r="D12371" t="s">
        <v>5050</v>
      </c>
      <c r="E12371" t="s">
        <v>17642</v>
      </c>
      <c r="G12371" t="s">
        <v>31</v>
      </c>
      <c r="H12371" t="s">
        <v>31</v>
      </c>
      <c r="I12371" t="s">
        <v>2758</v>
      </c>
      <c r="J12371" t="s">
        <v>2758</v>
      </c>
      <c r="K12371" t="s">
        <v>31</v>
      </c>
      <c r="L12371" t="s">
        <v>2805</v>
      </c>
    </row>
    <row r="12372" spans="1:12" x14ac:dyDescent="0.3">
      <c r="A12372">
        <v>3657</v>
      </c>
      <c r="C12372" t="s">
        <v>13966</v>
      </c>
      <c r="D12372" t="s">
        <v>5050</v>
      </c>
      <c r="E12372" t="s">
        <v>17642</v>
      </c>
      <c r="G12372" t="s">
        <v>31</v>
      </c>
      <c r="H12372" t="s">
        <v>31</v>
      </c>
      <c r="I12372" t="s">
        <v>2758</v>
      </c>
      <c r="J12372" t="s">
        <v>2758</v>
      </c>
      <c r="K12372" t="s">
        <v>31</v>
      </c>
      <c r="L12372" t="s">
        <v>2805</v>
      </c>
    </row>
    <row r="12373" spans="1:12" x14ac:dyDescent="0.3">
      <c r="A12373">
        <v>3657</v>
      </c>
      <c r="C12373" t="s">
        <v>13967</v>
      </c>
      <c r="D12373" t="s">
        <v>5050</v>
      </c>
      <c r="E12373" t="s">
        <v>17642</v>
      </c>
      <c r="G12373" t="s">
        <v>31</v>
      </c>
      <c r="H12373" t="s">
        <v>31</v>
      </c>
      <c r="I12373" t="s">
        <v>2758</v>
      </c>
      <c r="J12373" t="s">
        <v>2758</v>
      </c>
      <c r="K12373" t="s">
        <v>31</v>
      </c>
      <c r="L12373" t="s">
        <v>2805</v>
      </c>
    </row>
    <row r="12374" spans="1:12" x14ac:dyDescent="0.3">
      <c r="A12374">
        <v>3657</v>
      </c>
      <c r="C12374" t="s">
        <v>13968</v>
      </c>
      <c r="D12374" t="s">
        <v>5050</v>
      </c>
      <c r="E12374" t="s">
        <v>17642</v>
      </c>
      <c r="G12374" t="s">
        <v>31</v>
      </c>
      <c r="H12374" t="s">
        <v>31</v>
      </c>
      <c r="I12374" t="s">
        <v>2758</v>
      </c>
      <c r="J12374" t="s">
        <v>2758</v>
      </c>
      <c r="K12374" t="s">
        <v>31</v>
      </c>
      <c r="L12374" t="s">
        <v>2805</v>
      </c>
    </row>
    <row r="12375" spans="1:12" x14ac:dyDescent="0.3">
      <c r="A12375">
        <v>3657</v>
      </c>
      <c r="C12375" t="s">
        <v>13969</v>
      </c>
      <c r="D12375" t="s">
        <v>5050</v>
      </c>
      <c r="E12375" t="s">
        <v>17642</v>
      </c>
      <c r="G12375" t="s">
        <v>31</v>
      </c>
      <c r="H12375" t="s">
        <v>31</v>
      </c>
      <c r="I12375" t="s">
        <v>2758</v>
      </c>
      <c r="J12375" t="s">
        <v>2758</v>
      </c>
      <c r="K12375" t="s">
        <v>31</v>
      </c>
      <c r="L12375" t="s">
        <v>2805</v>
      </c>
    </row>
    <row r="12376" spans="1:12" x14ac:dyDescent="0.3">
      <c r="A12376">
        <v>3657</v>
      </c>
      <c r="C12376" t="s">
        <v>13970</v>
      </c>
      <c r="D12376" t="s">
        <v>5050</v>
      </c>
      <c r="E12376" t="s">
        <v>17642</v>
      </c>
      <c r="G12376" t="s">
        <v>31</v>
      </c>
      <c r="H12376" t="s">
        <v>31</v>
      </c>
      <c r="I12376" t="s">
        <v>2758</v>
      </c>
      <c r="J12376" t="s">
        <v>2758</v>
      </c>
      <c r="K12376" t="s">
        <v>31</v>
      </c>
      <c r="L12376" t="s">
        <v>2805</v>
      </c>
    </row>
    <row r="12377" spans="1:12" x14ac:dyDescent="0.3">
      <c r="A12377">
        <v>3657</v>
      </c>
      <c r="C12377" t="s">
        <v>13971</v>
      </c>
      <c r="D12377" t="s">
        <v>5050</v>
      </c>
      <c r="E12377" t="s">
        <v>17642</v>
      </c>
      <c r="G12377" t="s">
        <v>31</v>
      </c>
      <c r="H12377" t="s">
        <v>31</v>
      </c>
      <c r="I12377" t="s">
        <v>2758</v>
      </c>
      <c r="J12377" t="s">
        <v>2758</v>
      </c>
      <c r="K12377" t="s">
        <v>31</v>
      </c>
      <c r="L12377" t="s">
        <v>2805</v>
      </c>
    </row>
    <row r="12378" spans="1:12" x14ac:dyDescent="0.3">
      <c r="A12378">
        <v>3657</v>
      </c>
      <c r="C12378" t="s">
        <v>13972</v>
      </c>
      <c r="D12378" t="s">
        <v>5050</v>
      </c>
      <c r="E12378" t="s">
        <v>17642</v>
      </c>
      <c r="G12378" t="s">
        <v>31</v>
      </c>
      <c r="H12378" t="s">
        <v>31</v>
      </c>
      <c r="I12378" t="s">
        <v>2758</v>
      </c>
      <c r="J12378" t="s">
        <v>2758</v>
      </c>
      <c r="K12378" t="s">
        <v>31</v>
      </c>
      <c r="L12378" t="s">
        <v>2805</v>
      </c>
    </row>
    <row r="12379" spans="1:12" x14ac:dyDescent="0.3">
      <c r="A12379">
        <v>3657</v>
      </c>
      <c r="C12379" t="s">
        <v>13973</v>
      </c>
      <c r="D12379" t="s">
        <v>5050</v>
      </c>
      <c r="E12379" t="s">
        <v>17642</v>
      </c>
      <c r="G12379" t="s">
        <v>31</v>
      </c>
      <c r="H12379" t="s">
        <v>31</v>
      </c>
      <c r="I12379" t="s">
        <v>2758</v>
      </c>
      <c r="J12379" t="s">
        <v>2758</v>
      </c>
      <c r="K12379" t="s">
        <v>31</v>
      </c>
      <c r="L12379" t="s">
        <v>2805</v>
      </c>
    </row>
    <row r="12380" spans="1:12" x14ac:dyDescent="0.3">
      <c r="A12380">
        <v>3657</v>
      </c>
      <c r="C12380" t="s">
        <v>13974</v>
      </c>
      <c r="D12380" t="s">
        <v>5050</v>
      </c>
      <c r="E12380" t="s">
        <v>17642</v>
      </c>
      <c r="G12380" t="s">
        <v>31</v>
      </c>
      <c r="H12380" t="s">
        <v>31</v>
      </c>
      <c r="I12380" t="s">
        <v>2758</v>
      </c>
      <c r="J12380" t="s">
        <v>2758</v>
      </c>
      <c r="K12380" t="s">
        <v>31</v>
      </c>
      <c r="L12380" t="s">
        <v>2805</v>
      </c>
    </row>
    <row r="12381" spans="1:12" x14ac:dyDescent="0.3">
      <c r="A12381">
        <v>3657</v>
      </c>
      <c r="C12381" t="s">
        <v>13975</v>
      </c>
      <c r="D12381" t="s">
        <v>5050</v>
      </c>
      <c r="E12381" t="s">
        <v>17642</v>
      </c>
      <c r="G12381" t="s">
        <v>31</v>
      </c>
      <c r="H12381" t="s">
        <v>31</v>
      </c>
      <c r="I12381" t="s">
        <v>2758</v>
      </c>
      <c r="J12381" t="s">
        <v>2758</v>
      </c>
      <c r="K12381" t="s">
        <v>31</v>
      </c>
      <c r="L12381" t="s">
        <v>2805</v>
      </c>
    </row>
    <row r="12382" spans="1:12" x14ac:dyDescent="0.3">
      <c r="A12382">
        <v>3657</v>
      </c>
      <c r="C12382" t="s">
        <v>13976</v>
      </c>
      <c r="D12382" t="s">
        <v>5050</v>
      </c>
      <c r="E12382" t="s">
        <v>17642</v>
      </c>
      <c r="G12382" t="s">
        <v>31</v>
      </c>
      <c r="H12382" t="s">
        <v>31</v>
      </c>
      <c r="I12382" t="s">
        <v>2758</v>
      </c>
      <c r="J12382" t="s">
        <v>2758</v>
      </c>
      <c r="K12382" t="s">
        <v>31</v>
      </c>
      <c r="L12382" t="s">
        <v>2805</v>
      </c>
    </row>
    <row r="12383" spans="1:12" x14ac:dyDescent="0.3">
      <c r="A12383">
        <v>3657</v>
      </c>
      <c r="C12383" t="s">
        <v>13977</v>
      </c>
      <c r="D12383" t="s">
        <v>5050</v>
      </c>
      <c r="E12383" t="s">
        <v>17642</v>
      </c>
      <c r="G12383" t="s">
        <v>31</v>
      </c>
      <c r="H12383" t="s">
        <v>31</v>
      </c>
      <c r="I12383" t="s">
        <v>2758</v>
      </c>
      <c r="J12383" t="s">
        <v>2758</v>
      </c>
      <c r="K12383" t="s">
        <v>31</v>
      </c>
      <c r="L12383" t="s">
        <v>2805</v>
      </c>
    </row>
    <row r="12384" spans="1:12" x14ac:dyDescent="0.3">
      <c r="A12384">
        <v>3657</v>
      </c>
      <c r="C12384" t="s">
        <v>13978</v>
      </c>
      <c r="D12384" t="s">
        <v>5050</v>
      </c>
      <c r="E12384" t="s">
        <v>17642</v>
      </c>
      <c r="G12384" t="s">
        <v>31</v>
      </c>
      <c r="H12384" t="s">
        <v>31</v>
      </c>
      <c r="I12384" t="s">
        <v>2758</v>
      </c>
      <c r="J12384" t="s">
        <v>2758</v>
      </c>
      <c r="K12384" t="s">
        <v>31</v>
      </c>
      <c r="L12384" t="s">
        <v>2805</v>
      </c>
    </row>
    <row r="12385" spans="1:12" x14ac:dyDescent="0.3">
      <c r="A12385">
        <v>3657</v>
      </c>
      <c r="C12385" t="s">
        <v>13979</v>
      </c>
      <c r="D12385" t="s">
        <v>5050</v>
      </c>
      <c r="E12385" t="s">
        <v>17642</v>
      </c>
      <c r="G12385" t="s">
        <v>31</v>
      </c>
      <c r="H12385" t="s">
        <v>31</v>
      </c>
      <c r="I12385" t="s">
        <v>2758</v>
      </c>
      <c r="J12385" t="s">
        <v>2758</v>
      </c>
      <c r="K12385" t="s">
        <v>31</v>
      </c>
      <c r="L12385" t="s">
        <v>2805</v>
      </c>
    </row>
    <row r="12386" spans="1:12" x14ac:dyDescent="0.3">
      <c r="A12386">
        <v>3657</v>
      </c>
      <c r="C12386" t="s">
        <v>13980</v>
      </c>
      <c r="D12386" t="s">
        <v>5050</v>
      </c>
      <c r="E12386" t="s">
        <v>17642</v>
      </c>
      <c r="G12386" t="s">
        <v>31</v>
      </c>
      <c r="H12386" t="s">
        <v>31</v>
      </c>
      <c r="I12386" t="s">
        <v>2758</v>
      </c>
      <c r="J12386" t="s">
        <v>2758</v>
      </c>
      <c r="K12386" t="s">
        <v>31</v>
      </c>
      <c r="L12386" t="s">
        <v>2805</v>
      </c>
    </row>
    <row r="12387" spans="1:12" x14ac:dyDescent="0.3">
      <c r="A12387">
        <v>3657</v>
      </c>
      <c r="C12387" t="s">
        <v>13981</v>
      </c>
      <c r="D12387" t="s">
        <v>5050</v>
      </c>
      <c r="E12387" t="s">
        <v>17642</v>
      </c>
      <c r="G12387" t="s">
        <v>31</v>
      </c>
      <c r="H12387" t="s">
        <v>31</v>
      </c>
      <c r="I12387" t="s">
        <v>2758</v>
      </c>
      <c r="J12387" t="s">
        <v>2758</v>
      </c>
      <c r="K12387" t="s">
        <v>31</v>
      </c>
      <c r="L12387" t="s">
        <v>2805</v>
      </c>
    </row>
    <row r="12388" spans="1:12" x14ac:dyDescent="0.3">
      <c r="A12388">
        <v>3657</v>
      </c>
      <c r="C12388" t="s">
        <v>13982</v>
      </c>
      <c r="D12388" t="s">
        <v>5050</v>
      </c>
      <c r="E12388" t="s">
        <v>17642</v>
      </c>
      <c r="G12388" t="s">
        <v>31</v>
      </c>
      <c r="H12388" t="s">
        <v>31</v>
      </c>
      <c r="I12388" t="s">
        <v>2758</v>
      </c>
      <c r="J12388" t="s">
        <v>2758</v>
      </c>
      <c r="K12388" t="s">
        <v>31</v>
      </c>
      <c r="L12388" t="s">
        <v>2805</v>
      </c>
    </row>
    <row r="12389" spans="1:12" x14ac:dyDescent="0.3">
      <c r="A12389">
        <v>3657</v>
      </c>
      <c r="C12389" t="s">
        <v>13983</v>
      </c>
      <c r="D12389" t="s">
        <v>5050</v>
      </c>
      <c r="E12389" t="s">
        <v>17642</v>
      </c>
      <c r="G12389" t="s">
        <v>31</v>
      </c>
      <c r="H12389" t="s">
        <v>31</v>
      </c>
      <c r="I12389" t="s">
        <v>2758</v>
      </c>
      <c r="J12389" t="s">
        <v>2758</v>
      </c>
      <c r="K12389" t="s">
        <v>31</v>
      </c>
      <c r="L12389" t="s">
        <v>2805</v>
      </c>
    </row>
    <row r="12390" spans="1:12" x14ac:dyDescent="0.3">
      <c r="A12390">
        <v>3657</v>
      </c>
      <c r="C12390" t="s">
        <v>13984</v>
      </c>
      <c r="D12390" t="s">
        <v>5050</v>
      </c>
      <c r="E12390" t="s">
        <v>17642</v>
      </c>
      <c r="G12390" t="s">
        <v>31</v>
      </c>
      <c r="H12390" t="s">
        <v>31</v>
      </c>
      <c r="I12390" t="s">
        <v>2758</v>
      </c>
      <c r="J12390" t="s">
        <v>2758</v>
      </c>
      <c r="K12390" t="s">
        <v>31</v>
      </c>
      <c r="L12390" t="s">
        <v>2805</v>
      </c>
    </row>
    <row r="12391" spans="1:12" x14ac:dyDescent="0.3">
      <c r="A12391">
        <v>3657</v>
      </c>
      <c r="C12391" t="s">
        <v>13985</v>
      </c>
      <c r="D12391" t="s">
        <v>5050</v>
      </c>
      <c r="E12391" t="s">
        <v>17642</v>
      </c>
      <c r="G12391" t="s">
        <v>31</v>
      </c>
      <c r="H12391" t="s">
        <v>31</v>
      </c>
      <c r="I12391" t="s">
        <v>2758</v>
      </c>
      <c r="J12391" t="s">
        <v>2758</v>
      </c>
      <c r="K12391" t="s">
        <v>31</v>
      </c>
      <c r="L12391" t="s">
        <v>2805</v>
      </c>
    </row>
    <row r="12392" spans="1:12" x14ac:dyDescent="0.3">
      <c r="A12392">
        <v>3657</v>
      </c>
      <c r="C12392" t="s">
        <v>13986</v>
      </c>
      <c r="D12392" t="s">
        <v>5050</v>
      </c>
      <c r="E12392" t="s">
        <v>17642</v>
      </c>
      <c r="G12392" t="s">
        <v>31</v>
      </c>
      <c r="H12392" t="s">
        <v>31</v>
      </c>
      <c r="I12392" t="s">
        <v>2758</v>
      </c>
      <c r="J12392" t="s">
        <v>2758</v>
      </c>
      <c r="K12392" t="s">
        <v>31</v>
      </c>
      <c r="L12392" t="s">
        <v>2805</v>
      </c>
    </row>
    <row r="12393" spans="1:12" x14ac:dyDescent="0.3">
      <c r="A12393">
        <v>3657</v>
      </c>
      <c r="C12393" t="s">
        <v>13987</v>
      </c>
      <c r="D12393" t="s">
        <v>5050</v>
      </c>
      <c r="E12393" t="s">
        <v>17642</v>
      </c>
      <c r="G12393" t="s">
        <v>31</v>
      </c>
      <c r="H12393" t="s">
        <v>31</v>
      </c>
      <c r="I12393" t="s">
        <v>2758</v>
      </c>
      <c r="J12393" t="s">
        <v>2758</v>
      </c>
      <c r="K12393" t="s">
        <v>31</v>
      </c>
      <c r="L12393" t="s">
        <v>2805</v>
      </c>
    </row>
    <row r="12394" spans="1:12" x14ac:dyDescent="0.3">
      <c r="A12394">
        <v>3657</v>
      </c>
      <c r="C12394" t="s">
        <v>13988</v>
      </c>
      <c r="D12394" t="s">
        <v>5050</v>
      </c>
      <c r="E12394" t="s">
        <v>17642</v>
      </c>
      <c r="G12394" t="s">
        <v>31</v>
      </c>
      <c r="H12394" t="s">
        <v>31</v>
      </c>
      <c r="I12394" t="s">
        <v>2758</v>
      </c>
      <c r="J12394" t="s">
        <v>2758</v>
      </c>
      <c r="K12394" t="s">
        <v>31</v>
      </c>
      <c r="L12394" t="s">
        <v>2805</v>
      </c>
    </row>
    <row r="12395" spans="1:12" x14ac:dyDescent="0.3">
      <c r="A12395">
        <v>3657</v>
      </c>
      <c r="C12395" t="s">
        <v>13989</v>
      </c>
      <c r="D12395" t="s">
        <v>5050</v>
      </c>
      <c r="E12395" t="s">
        <v>17642</v>
      </c>
      <c r="G12395" t="s">
        <v>31</v>
      </c>
      <c r="H12395" t="s">
        <v>31</v>
      </c>
      <c r="I12395" t="s">
        <v>2758</v>
      </c>
      <c r="J12395" t="s">
        <v>2758</v>
      </c>
      <c r="K12395" t="s">
        <v>31</v>
      </c>
      <c r="L12395" t="s">
        <v>2805</v>
      </c>
    </row>
    <row r="12396" spans="1:12" x14ac:dyDescent="0.3">
      <c r="A12396">
        <v>3657</v>
      </c>
      <c r="C12396" t="s">
        <v>13990</v>
      </c>
      <c r="D12396" t="s">
        <v>5050</v>
      </c>
      <c r="E12396" t="s">
        <v>17642</v>
      </c>
      <c r="G12396" t="s">
        <v>31</v>
      </c>
      <c r="H12396" t="s">
        <v>31</v>
      </c>
      <c r="I12396" t="s">
        <v>2758</v>
      </c>
      <c r="J12396" t="s">
        <v>2758</v>
      </c>
      <c r="K12396" t="s">
        <v>31</v>
      </c>
      <c r="L12396" t="s">
        <v>2805</v>
      </c>
    </row>
    <row r="12397" spans="1:12" x14ac:dyDescent="0.3">
      <c r="A12397">
        <v>3657</v>
      </c>
      <c r="C12397" t="s">
        <v>13991</v>
      </c>
      <c r="D12397" t="s">
        <v>5050</v>
      </c>
      <c r="E12397" t="s">
        <v>17642</v>
      </c>
      <c r="G12397" t="s">
        <v>31</v>
      </c>
      <c r="H12397" t="s">
        <v>31</v>
      </c>
      <c r="I12397" t="s">
        <v>2758</v>
      </c>
      <c r="J12397" t="s">
        <v>2758</v>
      </c>
      <c r="K12397" t="s">
        <v>31</v>
      </c>
      <c r="L12397" t="s">
        <v>2805</v>
      </c>
    </row>
    <row r="12398" spans="1:12" x14ac:dyDescent="0.3">
      <c r="A12398">
        <v>3657</v>
      </c>
      <c r="C12398" t="s">
        <v>13992</v>
      </c>
      <c r="D12398" t="s">
        <v>5050</v>
      </c>
      <c r="E12398" t="s">
        <v>17642</v>
      </c>
      <c r="G12398" t="s">
        <v>31</v>
      </c>
      <c r="H12398" t="s">
        <v>31</v>
      </c>
      <c r="I12398" t="s">
        <v>2758</v>
      </c>
      <c r="J12398" t="s">
        <v>2758</v>
      </c>
      <c r="K12398" t="s">
        <v>31</v>
      </c>
      <c r="L12398" t="s">
        <v>2805</v>
      </c>
    </row>
    <row r="12399" spans="1:12" x14ac:dyDescent="0.3">
      <c r="A12399">
        <v>3657</v>
      </c>
      <c r="C12399" t="s">
        <v>13993</v>
      </c>
      <c r="D12399" t="s">
        <v>5050</v>
      </c>
      <c r="E12399" t="s">
        <v>17642</v>
      </c>
      <c r="G12399" t="s">
        <v>31</v>
      </c>
      <c r="H12399" t="s">
        <v>31</v>
      </c>
      <c r="I12399" t="s">
        <v>2758</v>
      </c>
      <c r="J12399" t="s">
        <v>2758</v>
      </c>
      <c r="K12399" t="s">
        <v>31</v>
      </c>
      <c r="L12399" t="s">
        <v>2805</v>
      </c>
    </row>
    <row r="12400" spans="1:12" x14ac:dyDescent="0.3">
      <c r="A12400">
        <v>3657</v>
      </c>
      <c r="C12400" t="s">
        <v>13994</v>
      </c>
      <c r="D12400" t="s">
        <v>5050</v>
      </c>
      <c r="E12400" t="s">
        <v>17642</v>
      </c>
      <c r="G12400" t="s">
        <v>31</v>
      </c>
      <c r="H12400" t="s">
        <v>31</v>
      </c>
      <c r="I12400" t="s">
        <v>2758</v>
      </c>
      <c r="J12400" t="s">
        <v>2758</v>
      </c>
      <c r="K12400" t="s">
        <v>31</v>
      </c>
      <c r="L12400" t="s">
        <v>2805</v>
      </c>
    </row>
    <row r="12401" spans="1:12" x14ac:dyDescent="0.3">
      <c r="A12401">
        <v>3657</v>
      </c>
      <c r="C12401" t="s">
        <v>13995</v>
      </c>
      <c r="D12401" t="s">
        <v>5050</v>
      </c>
      <c r="E12401" t="s">
        <v>17642</v>
      </c>
      <c r="G12401" t="s">
        <v>31</v>
      </c>
      <c r="H12401" t="s">
        <v>31</v>
      </c>
      <c r="I12401" t="s">
        <v>2758</v>
      </c>
      <c r="J12401" t="s">
        <v>2758</v>
      </c>
      <c r="K12401" t="s">
        <v>31</v>
      </c>
      <c r="L12401" t="s">
        <v>2805</v>
      </c>
    </row>
    <row r="12402" spans="1:12" x14ac:dyDescent="0.3">
      <c r="A12402">
        <v>3657</v>
      </c>
      <c r="C12402" t="s">
        <v>13996</v>
      </c>
      <c r="D12402" t="s">
        <v>5050</v>
      </c>
      <c r="E12402" t="s">
        <v>17642</v>
      </c>
      <c r="G12402" t="s">
        <v>31</v>
      </c>
      <c r="H12402" t="s">
        <v>31</v>
      </c>
      <c r="I12402" t="s">
        <v>2758</v>
      </c>
      <c r="J12402" t="s">
        <v>2758</v>
      </c>
      <c r="K12402" t="s">
        <v>31</v>
      </c>
      <c r="L12402" t="s">
        <v>2805</v>
      </c>
    </row>
    <row r="12403" spans="1:12" x14ac:dyDescent="0.3">
      <c r="A12403">
        <v>3657</v>
      </c>
      <c r="C12403" t="s">
        <v>13997</v>
      </c>
      <c r="D12403" t="s">
        <v>5050</v>
      </c>
      <c r="E12403" t="s">
        <v>17642</v>
      </c>
      <c r="G12403" t="s">
        <v>31</v>
      </c>
      <c r="H12403" t="s">
        <v>31</v>
      </c>
      <c r="I12403" t="s">
        <v>2758</v>
      </c>
      <c r="J12403" t="s">
        <v>2758</v>
      </c>
      <c r="K12403" t="s">
        <v>31</v>
      </c>
      <c r="L12403" t="s">
        <v>2805</v>
      </c>
    </row>
    <row r="12404" spans="1:12" x14ac:dyDescent="0.3">
      <c r="A12404">
        <v>3657</v>
      </c>
      <c r="C12404" t="s">
        <v>13998</v>
      </c>
      <c r="D12404" t="s">
        <v>5050</v>
      </c>
      <c r="E12404" t="s">
        <v>17642</v>
      </c>
      <c r="G12404" t="s">
        <v>31</v>
      </c>
      <c r="H12404" t="s">
        <v>31</v>
      </c>
      <c r="I12404" t="s">
        <v>2758</v>
      </c>
      <c r="J12404" t="s">
        <v>2758</v>
      </c>
      <c r="K12404" t="s">
        <v>31</v>
      </c>
      <c r="L12404" t="s">
        <v>2805</v>
      </c>
    </row>
    <row r="12405" spans="1:12" x14ac:dyDescent="0.3">
      <c r="A12405">
        <v>3657</v>
      </c>
      <c r="C12405" t="s">
        <v>13999</v>
      </c>
      <c r="D12405" t="s">
        <v>5050</v>
      </c>
      <c r="E12405" t="s">
        <v>17642</v>
      </c>
      <c r="G12405" t="s">
        <v>31</v>
      </c>
      <c r="H12405" t="s">
        <v>31</v>
      </c>
      <c r="I12405" t="s">
        <v>2758</v>
      </c>
      <c r="J12405" t="s">
        <v>2758</v>
      </c>
      <c r="K12405" t="s">
        <v>31</v>
      </c>
      <c r="L12405" t="s">
        <v>2805</v>
      </c>
    </row>
    <row r="12406" spans="1:12" x14ac:dyDescent="0.3">
      <c r="A12406">
        <v>3657</v>
      </c>
      <c r="C12406" t="s">
        <v>14000</v>
      </c>
      <c r="D12406" t="s">
        <v>5050</v>
      </c>
      <c r="E12406" t="s">
        <v>17642</v>
      </c>
      <c r="G12406" t="s">
        <v>31</v>
      </c>
      <c r="H12406" t="s">
        <v>31</v>
      </c>
      <c r="I12406" t="s">
        <v>2758</v>
      </c>
      <c r="J12406" t="s">
        <v>2758</v>
      </c>
      <c r="K12406" t="s">
        <v>31</v>
      </c>
      <c r="L12406" t="s">
        <v>2805</v>
      </c>
    </row>
    <row r="12407" spans="1:12" x14ac:dyDescent="0.3">
      <c r="A12407">
        <v>3657</v>
      </c>
      <c r="C12407" t="s">
        <v>14001</v>
      </c>
      <c r="D12407" t="s">
        <v>5050</v>
      </c>
      <c r="E12407" t="s">
        <v>17642</v>
      </c>
      <c r="G12407" t="s">
        <v>31</v>
      </c>
      <c r="H12407" t="s">
        <v>31</v>
      </c>
      <c r="I12407" t="s">
        <v>2758</v>
      </c>
      <c r="J12407" t="s">
        <v>2758</v>
      </c>
      <c r="K12407" t="s">
        <v>31</v>
      </c>
      <c r="L12407" t="s">
        <v>2805</v>
      </c>
    </row>
    <row r="12408" spans="1:12" x14ac:dyDescent="0.3">
      <c r="A12408">
        <v>3657</v>
      </c>
      <c r="C12408" t="s">
        <v>14002</v>
      </c>
      <c r="D12408" t="s">
        <v>5050</v>
      </c>
      <c r="E12408" t="s">
        <v>17642</v>
      </c>
      <c r="G12408" t="s">
        <v>31</v>
      </c>
      <c r="H12408" t="s">
        <v>31</v>
      </c>
      <c r="I12408" t="s">
        <v>2758</v>
      </c>
      <c r="J12408" t="s">
        <v>2758</v>
      </c>
      <c r="K12408" t="s">
        <v>31</v>
      </c>
      <c r="L12408" t="s">
        <v>2805</v>
      </c>
    </row>
    <row r="12409" spans="1:12" x14ac:dyDescent="0.3">
      <c r="A12409">
        <v>3657</v>
      </c>
      <c r="C12409" t="s">
        <v>14003</v>
      </c>
      <c r="D12409" t="s">
        <v>5050</v>
      </c>
      <c r="E12409" t="s">
        <v>17642</v>
      </c>
      <c r="G12409" t="s">
        <v>31</v>
      </c>
      <c r="H12409" t="s">
        <v>31</v>
      </c>
      <c r="I12409" t="s">
        <v>2758</v>
      </c>
      <c r="J12409" t="s">
        <v>2758</v>
      </c>
      <c r="K12409" t="s">
        <v>31</v>
      </c>
      <c r="L12409" t="s">
        <v>2805</v>
      </c>
    </row>
    <row r="12410" spans="1:12" x14ac:dyDescent="0.3">
      <c r="A12410">
        <v>3657</v>
      </c>
      <c r="C12410">
        <v>13412</v>
      </c>
      <c r="D12410" t="s">
        <v>5050</v>
      </c>
      <c r="E12410" t="s">
        <v>17642</v>
      </c>
      <c r="G12410" t="s">
        <v>31</v>
      </c>
      <c r="H12410" t="s">
        <v>31</v>
      </c>
      <c r="I12410" t="s">
        <v>2758</v>
      </c>
      <c r="J12410" t="s">
        <v>2758</v>
      </c>
      <c r="K12410" t="s">
        <v>31</v>
      </c>
      <c r="L12410" t="s">
        <v>2805</v>
      </c>
    </row>
    <row r="12411" spans="1:12" x14ac:dyDescent="0.3">
      <c r="A12411">
        <v>3657</v>
      </c>
      <c r="C12411" t="s">
        <v>14004</v>
      </c>
      <c r="D12411" t="s">
        <v>5050</v>
      </c>
      <c r="E12411" t="s">
        <v>17642</v>
      </c>
      <c r="G12411" t="s">
        <v>31</v>
      </c>
      <c r="H12411" t="s">
        <v>31</v>
      </c>
      <c r="I12411" t="s">
        <v>2758</v>
      </c>
      <c r="J12411" t="s">
        <v>2758</v>
      </c>
      <c r="K12411" t="s">
        <v>31</v>
      </c>
      <c r="L12411" t="s">
        <v>2805</v>
      </c>
    </row>
    <row r="12412" spans="1:12" x14ac:dyDescent="0.3">
      <c r="A12412">
        <v>3657</v>
      </c>
      <c r="C12412">
        <v>22098</v>
      </c>
      <c r="D12412" t="s">
        <v>5050</v>
      </c>
      <c r="E12412" t="s">
        <v>17642</v>
      </c>
      <c r="G12412" t="s">
        <v>31</v>
      </c>
      <c r="H12412" t="s">
        <v>31</v>
      </c>
      <c r="I12412" t="s">
        <v>2758</v>
      </c>
      <c r="J12412" t="s">
        <v>2758</v>
      </c>
      <c r="K12412" t="s">
        <v>31</v>
      </c>
      <c r="L12412" t="s">
        <v>2805</v>
      </c>
    </row>
    <row r="12413" spans="1:12" x14ac:dyDescent="0.3">
      <c r="A12413">
        <v>3657</v>
      </c>
      <c r="C12413">
        <v>10787</v>
      </c>
      <c r="D12413" t="s">
        <v>5050</v>
      </c>
      <c r="E12413" t="s">
        <v>17642</v>
      </c>
      <c r="G12413" t="s">
        <v>31</v>
      </c>
      <c r="H12413" t="s">
        <v>31</v>
      </c>
      <c r="I12413" t="s">
        <v>2758</v>
      </c>
      <c r="J12413" t="s">
        <v>2758</v>
      </c>
      <c r="K12413" t="s">
        <v>31</v>
      </c>
      <c r="L12413" t="s">
        <v>2805</v>
      </c>
    </row>
    <row r="12414" spans="1:12" x14ac:dyDescent="0.3">
      <c r="A12414">
        <v>3657</v>
      </c>
      <c r="C12414">
        <v>29939</v>
      </c>
      <c r="D12414" t="s">
        <v>5050</v>
      </c>
      <c r="E12414" t="s">
        <v>17642</v>
      </c>
      <c r="G12414" t="s">
        <v>31</v>
      </c>
      <c r="H12414" t="s">
        <v>31</v>
      </c>
      <c r="I12414" t="s">
        <v>2758</v>
      </c>
      <c r="J12414" t="s">
        <v>2758</v>
      </c>
      <c r="K12414" t="s">
        <v>31</v>
      </c>
      <c r="L12414" t="s">
        <v>2805</v>
      </c>
    </row>
    <row r="12415" spans="1:12" x14ac:dyDescent="0.3">
      <c r="A12415">
        <v>3657</v>
      </c>
      <c r="C12415">
        <v>13026</v>
      </c>
      <c r="D12415" t="s">
        <v>5050</v>
      </c>
      <c r="E12415" t="s">
        <v>17642</v>
      </c>
      <c r="G12415" t="s">
        <v>31</v>
      </c>
      <c r="H12415" t="s">
        <v>31</v>
      </c>
      <c r="I12415" t="s">
        <v>2758</v>
      </c>
      <c r="J12415" t="s">
        <v>2758</v>
      </c>
      <c r="K12415" t="s">
        <v>31</v>
      </c>
      <c r="L12415" t="s">
        <v>2805</v>
      </c>
    </row>
    <row r="12416" spans="1:12" x14ac:dyDescent="0.3">
      <c r="A12416">
        <v>3657</v>
      </c>
      <c r="C12416">
        <v>11066</v>
      </c>
      <c r="D12416" t="s">
        <v>5050</v>
      </c>
      <c r="E12416" t="s">
        <v>17642</v>
      </c>
      <c r="G12416" t="s">
        <v>31</v>
      </c>
      <c r="H12416" t="s">
        <v>31</v>
      </c>
      <c r="I12416" t="s">
        <v>2758</v>
      </c>
      <c r="J12416" t="s">
        <v>2758</v>
      </c>
      <c r="K12416" t="s">
        <v>31</v>
      </c>
      <c r="L12416" t="s">
        <v>2805</v>
      </c>
    </row>
    <row r="12417" spans="1:12" x14ac:dyDescent="0.3">
      <c r="A12417">
        <v>3657</v>
      </c>
      <c r="C12417">
        <v>14788</v>
      </c>
      <c r="D12417" t="s">
        <v>5050</v>
      </c>
      <c r="E12417" t="s">
        <v>17642</v>
      </c>
      <c r="G12417" t="s">
        <v>31</v>
      </c>
      <c r="H12417" t="s">
        <v>31</v>
      </c>
      <c r="I12417" t="s">
        <v>2758</v>
      </c>
      <c r="J12417" t="s">
        <v>2758</v>
      </c>
      <c r="K12417" t="s">
        <v>31</v>
      </c>
      <c r="L12417" t="s">
        <v>2805</v>
      </c>
    </row>
    <row r="12418" spans="1:12" x14ac:dyDescent="0.3">
      <c r="A12418">
        <v>3657</v>
      </c>
      <c r="C12418">
        <v>40231</v>
      </c>
      <c r="D12418" t="s">
        <v>5050</v>
      </c>
      <c r="E12418" t="s">
        <v>17642</v>
      </c>
      <c r="G12418" t="s">
        <v>31</v>
      </c>
      <c r="H12418" t="s">
        <v>31</v>
      </c>
      <c r="I12418" t="s">
        <v>2758</v>
      </c>
      <c r="J12418" t="s">
        <v>2758</v>
      </c>
      <c r="K12418" t="s">
        <v>31</v>
      </c>
      <c r="L12418" t="s">
        <v>2805</v>
      </c>
    </row>
    <row r="12419" spans="1:12" x14ac:dyDescent="0.3">
      <c r="A12419">
        <v>3657</v>
      </c>
      <c r="C12419">
        <v>11028</v>
      </c>
      <c r="D12419" t="s">
        <v>5050</v>
      </c>
      <c r="E12419" t="s">
        <v>17642</v>
      </c>
      <c r="G12419" t="s">
        <v>31</v>
      </c>
      <c r="H12419" t="s">
        <v>31</v>
      </c>
      <c r="I12419" t="s">
        <v>2758</v>
      </c>
      <c r="J12419" t="s">
        <v>2758</v>
      </c>
      <c r="K12419" t="s">
        <v>31</v>
      </c>
      <c r="L12419" t="s">
        <v>2805</v>
      </c>
    </row>
    <row r="12420" spans="1:12" x14ac:dyDescent="0.3">
      <c r="A12420">
        <v>3657</v>
      </c>
      <c r="C12420" t="s">
        <v>14005</v>
      </c>
      <c r="D12420" t="s">
        <v>5050</v>
      </c>
      <c r="E12420" t="s">
        <v>17642</v>
      </c>
      <c r="G12420" t="s">
        <v>31</v>
      </c>
      <c r="H12420" t="s">
        <v>31</v>
      </c>
      <c r="I12420" t="s">
        <v>2758</v>
      </c>
      <c r="J12420" t="s">
        <v>2758</v>
      </c>
      <c r="K12420" t="s">
        <v>31</v>
      </c>
      <c r="L12420" t="s">
        <v>2805</v>
      </c>
    </row>
    <row r="12421" spans="1:12" x14ac:dyDescent="0.3">
      <c r="A12421">
        <v>3657</v>
      </c>
      <c r="C12421" t="s">
        <v>14006</v>
      </c>
      <c r="D12421" t="s">
        <v>5050</v>
      </c>
      <c r="E12421" t="s">
        <v>17642</v>
      </c>
      <c r="G12421" t="s">
        <v>31</v>
      </c>
      <c r="H12421" t="s">
        <v>31</v>
      </c>
      <c r="I12421" t="s">
        <v>2758</v>
      </c>
      <c r="J12421" t="s">
        <v>2758</v>
      </c>
      <c r="K12421" t="s">
        <v>31</v>
      </c>
      <c r="L12421" t="s">
        <v>2805</v>
      </c>
    </row>
    <row r="12422" spans="1:12" x14ac:dyDescent="0.3">
      <c r="A12422">
        <v>3657</v>
      </c>
      <c r="C12422" t="s">
        <v>14007</v>
      </c>
      <c r="D12422" t="s">
        <v>5050</v>
      </c>
      <c r="E12422" t="s">
        <v>17642</v>
      </c>
      <c r="G12422" t="s">
        <v>31</v>
      </c>
      <c r="H12422" t="s">
        <v>31</v>
      </c>
      <c r="I12422" t="s">
        <v>2758</v>
      </c>
      <c r="J12422" t="s">
        <v>2758</v>
      </c>
      <c r="K12422" t="s">
        <v>31</v>
      </c>
      <c r="L12422" t="s">
        <v>2805</v>
      </c>
    </row>
    <row r="12423" spans="1:12" x14ac:dyDescent="0.3">
      <c r="A12423">
        <v>3657</v>
      </c>
      <c r="C12423" t="s">
        <v>14008</v>
      </c>
      <c r="D12423" t="s">
        <v>5050</v>
      </c>
      <c r="E12423" t="s">
        <v>17642</v>
      </c>
      <c r="G12423" t="s">
        <v>31</v>
      </c>
      <c r="H12423" t="s">
        <v>31</v>
      </c>
      <c r="I12423" t="s">
        <v>2758</v>
      </c>
      <c r="J12423" t="s">
        <v>2758</v>
      </c>
      <c r="K12423" t="s">
        <v>31</v>
      </c>
      <c r="L12423" t="s">
        <v>2805</v>
      </c>
    </row>
    <row r="12424" spans="1:12" x14ac:dyDescent="0.3">
      <c r="A12424">
        <v>3657</v>
      </c>
      <c r="C12424" t="s">
        <v>14009</v>
      </c>
      <c r="D12424" t="s">
        <v>5050</v>
      </c>
      <c r="E12424" t="s">
        <v>17642</v>
      </c>
      <c r="G12424" t="s">
        <v>31</v>
      </c>
      <c r="H12424" t="s">
        <v>31</v>
      </c>
      <c r="I12424" t="s">
        <v>2758</v>
      </c>
      <c r="J12424" t="s">
        <v>2758</v>
      </c>
      <c r="K12424" t="s">
        <v>31</v>
      </c>
      <c r="L12424" t="s">
        <v>2805</v>
      </c>
    </row>
    <row r="12425" spans="1:12" x14ac:dyDescent="0.3">
      <c r="A12425">
        <v>3657</v>
      </c>
      <c r="C12425" t="s">
        <v>14010</v>
      </c>
      <c r="D12425" t="s">
        <v>5050</v>
      </c>
      <c r="E12425" t="s">
        <v>17642</v>
      </c>
      <c r="G12425" t="s">
        <v>31</v>
      </c>
      <c r="H12425" t="s">
        <v>31</v>
      </c>
      <c r="I12425" t="s">
        <v>2758</v>
      </c>
      <c r="J12425" t="s">
        <v>2758</v>
      </c>
      <c r="K12425" t="s">
        <v>31</v>
      </c>
      <c r="L12425" t="s">
        <v>2805</v>
      </c>
    </row>
    <row r="12426" spans="1:12" x14ac:dyDescent="0.3">
      <c r="A12426">
        <v>3657</v>
      </c>
      <c r="C12426" t="s">
        <v>14011</v>
      </c>
      <c r="D12426" t="s">
        <v>5050</v>
      </c>
      <c r="E12426" t="s">
        <v>17642</v>
      </c>
      <c r="G12426" t="s">
        <v>31</v>
      </c>
      <c r="H12426" t="s">
        <v>31</v>
      </c>
      <c r="I12426" t="s">
        <v>2758</v>
      </c>
      <c r="J12426" t="s">
        <v>2758</v>
      </c>
      <c r="K12426" t="s">
        <v>31</v>
      </c>
      <c r="L12426" t="s">
        <v>2805</v>
      </c>
    </row>
    <row r="12427" spans="1:12" x14ac:dyDescent="0.3">
      <c r="A12427">
        <v>3657</v>
      </c>
      <c r="C12427" t="s">
        <v>14012</v>
      </c>
      <c r="D12427" t="s">
        <v>5050</v>
      </c>
      <c r="E12427" t="s">
        <v>17642</v>
      </c>
      <c r="G12427" t="s">
        <v>31</v>
      </c>
      <c r="H12427" t="s">
        <v>31</v>
      </c>
      <c r="I12427" t="s">
        <v>2758</v>
      </c>
      <c r="J12427" t="s">
        <v>2758</v>
      </c>
      <c r="K12427" t="s">
        <v>31</v>
      </c>
      <c r="L12427" t="s">
        <v>2805</v>
      </c>
    </row>
    <row r="12428" spans="1:12" x14ac:dyDescent="0.3">
      <c r="A12428">
        <v>3657</v>
      </c>
      <c r="C12428" t="s">
        <v>14013</v>
      </c>
      <c r="D12428" t="s">
        <v>5050</v>
      </c>
      <c r="E12428" t="s">
        <v>17642</v>
      </c>
      <c r="G12428" t="s">
        <v>31</v>
      </c>
      <c r="H12428" t="s">
        <v>31</v>
      </c>
      <c r="I12428" t="s">
        <v>2758</v>
      </c>
      <c r="J12428" t="s">
        <v>2758</v>
      </c>
      <c r="K12428" t="s">
        <v>31</v>
      </c>
      <c r="L12428" t="s">
        <v>2805</v>
      </c>
    </row>
    <row r="12429" spans="1:12" x14ac:dyDescent="0.3">
      <c r="A12429">
        <v>3657</v>
      </c>
      <c r="C12429" t="s">
        <v>14014</v>
      </c>
      <c r="D12429" t="s">
        <v>5050</v>
      </c>
      <c r="E12429" t="s">
        <v>17642</v>
      </c>
      <c r="G12429" t="s">
        <v>31</v>
      </c>
      <c r="H12429" t="s">
        <v>31</v>
      </c>
      <c r="I12429" t="s">
        <v>2758</v>
      </c>
      <c r="J12429" t="s">
        <v>2758</v>
      </c>
      <c r="K12429" t="s">
        <v>31</v>
      </c>
      <c r="L12429" t="s">
        <v>2805</v>
      </c>
    </row>
    <row r="12430" spans="1:12" x14ac:dyDescent="0.3">
      <c r="A12430">
        <v>3657</v>
      </c>
      <c r="C12430" t="s">
        <v>14015</v>
      </c>
      <c r="D12430" t="s">
        <v>5050</v>
      </c>
      <c r="E12430" t="s">
        <v>17642</v>
      </c>
      <c r="G12430" t="s">
        <v>31</v>
      </c>
      <c r="H12430" t="s">
        <v>31</v>
      </c>
      <c r="I12430" t="s">
        <v>2758</v>
      </c>
      <c r="J12430" t="s">
        <v>2758</v>
      </c>
      <c r="K12430" t="s">
        <v>31</v>
      </c>
      <c r="L12430" t="s">
        <v>2805</v>
      </c>
    </row>
    <row r="12431" spans="1:12" x14ac:dyDescent="0.3">
      <c r="A12431">
        <v>3657</v>
      </c>
      <c r="C12431" t="s">
        <v>14016</v>
      </c>
      <c r="D12431" t="s">
        <v>5050</v>
      </c>
      <c r="E12431" t="s">
        <v>17642</v>
      </c>
      <c r="G12431" t="s">
        <v>31</v>
      </c>
      <c r="H12431" t="s">
        <v>31</v>
      </c>
      <c r="I12431" t="s">
        <v>2758</v>
      </c>
      <c r="J12431" t="s">
        <v>2758</v>
      </c>
      <c r="K12431" t="s">
        <v>31</v>
      </c>
      <c r="L12431" t="s">
        <v>2805</v>
      </c>
    </row>
    <row r="12432" spans="1:12" x14ac:dyDescent="0.3">
      <c r="A12432">
        <v>3657</v>
      </c>
      <c r="C12432" t="s">
        <v>14017</v>
      </c>
      <c r="D12432" t="s">
        <v>5050</v>
      </c>
      <c r="E12432" t="s">
        <v>17642</v>
      </c>
      <c r="G12432" t="s">
        <v>31</v>
      </c>
      <c r="H12432" t="s">
        <v>31</v>
      </c>
      <c r="I12432" t="s">
        <v>2758</v>
      </c>
      <c r="J12432" t="s">
        <v>2758</v>
      </c>
      <c r="K12432" t="s">
        <v>31</v>
      </c>
      <c r="L12432" t="s">
        <v>2805</v>
      </c>
    </row>
    <row r="12433" spans="1:12" x14ac:dyDescent="0.3">
      <c r="A12433">
        <v>3657</v>
      </c>
      <c r="C12433" t="s">
        <v>14018</v>
      </c>
      <c r="D12433" t="s">
        <v>5050</v>
      </c>
      <c r="E12433" t="s">
        <v>17642</v>
      </c>
      <c r="G12433" t="s">
        <v>31</v>
      </c>
      <c r="H12433" t="s">
        <v>31</v>
      </c>
      <c r="I12433" t="s">
        <v>2758</v>
      </c>
      <c r="J12433" t="s">
        <v>2758</v>
      </c>
      <c r="K12433" t="s">
        <v>31</v>
      </c>
      <c r="L12433" t="s">
        <v>2805</v>
      </c>
    </row>
    <row r="12434" spans="1:12" x14ac:dyDescent="0.3">
      <c r="A12434">
        <v>3657</v>
      </c>
      <c r="C12434" t="s">
        <v>14019</v>
      </c>
      <c r="D12434" t="s">
        <v>5050</v>
      </c>
      <c r="E12434" t="s">
        <v>17642</v>
      </c>
      <c r="G12434" t="s">
        <v>31</v>
      </c>
      <c r="H12434" t="s">
        <v>31</v>
      </c>
      <c r="I12434" t="s">
        <v>2758</v>
      </c>
      <c r="J12434" t="s">
        <v>2758</v>
      </c>
      <c r="K12434" t="s">
        <v>31</v>
      </c>
      <c r="L12434" t="s">
        <v>2805</v>
      </c>
    </row>
    <row r="12435" spans="1:12" x14ac:dyDescent="0.3">
      <c r="A12435">
        <v>3657</v>
      </c>
      <c r="C12435" t="s">
        <v>14020</v>
      </c>
      <c r="D12435" t="s">
        <v>5050</v>
      </c>
      <c r="E12435" t="s">
        <v>17642</v>
      </c>
      <c r="G12435" t="s">
        <v>31</v>
      </c>
      <c r="H12435" t="s">
        <v>31</v>
      </c>
      <c r="I12435" t="s">
        <v>2758</v>
      </c>
      <c r="J12435" t="s">
        <v>2758</v>
      </c>
      <c r="K12435" t="s">
        <v>31</v>
      </c>
      <c r="L12435" t="s">
        <v>2805</v>
      </c>
    </row>
    <row r="12436" spans="1:12" x14ac:dyDescent="0.3">
      <c r="A12436">
        <v>3657</v>
      </c>
      <c r="C12436" t="s">
        <v>14021</v>
      </c>
      <c r="D12436" t="s">
        <v>5050</v>
      </c>
      <c r="E12436" t="s">
        <v>17642</v>
      </c>
      <c r="G12436" t="s">
        <v>31</v>
      </c>
      <c r="H12436" t="s">
        <v>31</v>
      </c>
      <c r="I12436" t="s">
        <v>2758</v>
      </c>
      <c r="J12436" t="s">
        <v>2758</v>
      </c>
      <c r="K12436" t="s">
        <v>31</v>
      </c>
      <c r="L12436" t="s">
        <v>2805</v>
      </c>
    </row>
    <row r="12437" spans="1:12" x14ac:dyDescent="0.3">
      <c r="A12437">
        <v>3657</v>
      </c>
      <c r="C12437" t="s">
        <v>14022</v>
      </c>
      <c r="D12437" t="s">
        <v>5050</v>
      </c>
      <c r="E12437" t="s">
        <v>17642</v>
      </c>
      <c r="G12437" t="s">
        <v>31</v>
      </c>
      <c r="H12437" t="s">
        <v>31</v>
      </c>
      <c r="I12437" t="s">
        <v>2758</v>
      </c>
      <c r="J12437" t="s">
        <v>2758</v>
      </c>
      <c r="K12437" t="s">
        <v>31</v>
      </c>
      <c r="L12437" t="s">
        <v>2805</v>
      </c>
    </row>
    <row r="12438" spans="1:12" x14ac:dyDescent="0.3">
      <c r="A12438">
        <v>3657</v>
      </c>
      <c r="C12438" t="s">
        <v>14023</v>
      </c>
      <c r="D12438" t="s">
        <v>5050</v>
      </c>
      <c r="E12438" t="s">
        <v>17642</v>
      </c>
      <c r="G12438" t="s">
        <v>31</v>
      </c>
      <c r="H12438" t="s">
        <v>31</v>
      </c>
      <c r="I12438" t="s">
        <v>2758</v>
      </c>
      <c r="J12438" t="s">
        <v>2758</v>
      </c>
      <c r="K12438" t="s">
        <v>31</v>
      </c>
      <c r="L12438" t="s">
        <v>2805</v>
      </c>
    </row>
    <row r="12439" spans="1:12" x14ac:dyDescent="0.3">
      <c r="A12439">
        <v>3657</v>
      </c>
      <c r="C12439" t="s">
        <v>14024</v>
      </c>
      <c r="D12439" t="s">
        <v>5050</v>
      </c>
      <c r="E12439" t="s">
        <v>17642</v>
      </c>
      <c r="G12439" t="s">
        <v>31</v>
      </c>
      <c r="H12439" t="s">
        <v>31</v>
      </c>
      <c r="I12439" t="s">
        <v>2758</v>
      </c>
      <c r="J12439" t="s">
        <v>2758</v>
      </c>
      <c r="K12439" t="s">
        <v>31</v>
      </c>
      <c r="L12439" t="s">
        <v>2805</v>
      </c>
    </row>
    <row r="12440" spans="1:12" x14ac:dyDescent="0.3">
      <c r="A12440">
        <v>3657</v>
      </c>
      <c r="C12440" t="s">
        <v>14025</v>
      </c>
      <c r="D12440" t="s">
        <v>5050</v>
      </c>
      <c r="E12440" t="s">
        <v>17642</v>
      </c>
      <c r="G12440" t="s">
        <v>31</v>
      </c>
      <c r="H12440" t="s">
        <v>31</v>
      </c>
      <c r="I12440" t="s">
        <v>2758</v>
      </c>
      <c r="J12440" t="s">
        <v>2758</v>
      </c>
      <c r="K12440" t="s">
        <v>31</v>
      </c>
      <c r="L12440" t="s">
        <v>2805</v>
      </c>
    </row>
    <row r="12441" spans="1:12" x14ac:dyDescent="0.3">
      <c r="A12441">
        <v>3657</v>
      </c>
      <c r="C12441" t="s">
        <v>14026</v>
      </c>
      <c r="D12441" t="s">
        <v>5050</v>
      </c>
      <c r="E12441" t="s">
        <v>17642</v>
      </c>
      <c r="G12441" t="s">
        <v>31</v>
      </c>
      <c r="H12441" t="s">
        <v>31</v>
      </c>
      <c r="I12441" t="s">
        <v>2758</v>
      </c>
      <c r="J12441" t="s">
        <v>2758</v>
      </c>
      <c r="K12441" t="s">
        <v>31</v>
      </c>
      <c r="L12441" t="s">
        <v>2805</v>
      </c>
    </row>
    <row r="12442" spans="1:12" x14ac:dyDescent="0.3">
      <c r="A12442">
        <v>3657</v>
      </c>
      <c r="C12442" t="s">
        <v>14027</v>
      </c>
      <c r="D12442" t="s">
        <v>5050</v>
      </c>
      <c r="E12442" t="s">
        <v>17642</v>
      </c>
      <c r="G12442" t="s">
        <v>31</v>
      </c>
      <c r="H12442" t="s">
        <v>31</v>
      </c>
      <c r="I12442" t="s">
        <v>2758</v>
      </c>
      <c r="J12442" t="s">
        <v>2758</v>
      </c>
      <c r="K12442" t="s">
        <v>31</v>
      </c>
      <c r="L12442" t="s">
        <v>2805</v>
      </c>
    </row>
    <row r="12443" spans="1:12" x14ac:dyDescent="0.3">
      <c r="A12443">
        <v>3657</v>
      </c>
      <c r="C12443" t="s">
        <v>14028</v>
      </c>
      <c r="D12443" t="s">
        <v>5050</v>
      </c>
      <c r="E12443" t="s">
        <v>17642</v>
      </c>
      <c r="G12443" t="s">
        <v>31</v>
      </c>
      <c r="H12443" t="s">
        <v>31</v>
      </c>
      <c r="I12443" t="s">
        <v>2758</v>
      </c>
      <c r="J12443" t="s">
        <v>2758</v>
      </c>
      <c r="K12443" t="s">
        <v>31</v>
      </c>
      <c r="L12443" t="s">
        <v>2805</v>
      </c>
    </row>
    <row r="12444" spans="1:12" x14ac:dyDescent="0.3">
      <c r="A12444">
        <v>3657</v>
      </c>
      <c r="C12444" t="s">
        <v>14029</v>
      </c>
      <c r="D12444" t="s">
        <v>5050</v>
      </c>
      <c r="E12444" t="s">
        <v>17642</v>
      </c>
      <c r="G12444" t="s">
        <v>31</v>
      </c>
      <c r="H12444" t="s">
        <v>31</v>
      </c>
      <c r="I12444" t="s">
        <v>2758</v>
      </c>
      <c r="J12444" t="s">
        <v>2758</v>
      </c>
      <c r="K12444" t="s">
        <v>31</v>
      </c>
      <c r="L12444" t="s">
        <v>2805</v>
      </c>
    </row>
    <row r="12445" spans="1:12" x14ac:dyDescent="0.3">
      <c r="A12445">
        <v>3657</v>
      </c>
      <c r="C12445" t="s">
        <v>14030</v>
      </c>
      <c r="D12445" t="s">
        <v>5050</v>
      </c>
      <c r="E12445" t="s">
        <v>17642</v>
      </c>
      <c r="G12445" t="s">
        <v>31</v>
      </c>
      <c r="H12445" t="s">
        <v>31</v>
      </c>
      <c r="I12445" t="s">
        <v>2758</v>
      </c>
      <c r="J12445" t="s">
        <v>2758</v>
      </c>
      <c r="K12445" t="s">
        <v>31</v>
      </c>
      <c r="L12445" t="s">
        <v>2805</v>
      </c>
    </row>
    <row r="12446" spans="1:12" x14ac:dyDescent="0.3">
      <c r="A12446">
        <v>3657</v>
      </c>
      <c r="C12446" t="s">
        <v>14031</v>
      </c>
      <c r="D12446" t="s">
        <v>5050</v>
      </c>
      <c r="E12446" t="s">
        <v>17642</v>
      </c>
      <c r="G12446" t="s">
        <v>31</v>
      </c>
      <c r="H12446" t="s">
        <v>31</v>
      </c>
      <c r="I12446" t="s">
        <v>2758</v>
      </c>
      <c r="J12446" t="s">
        <v>2758</v>
      </c>
      <c r="K12446" t="s">
        <v>31</v>
      </c>
      <c r="L12446" t="s">
        <v>2805</v>
      </c>
    </row>
    <row r="12447" spans="1:12" x14ac:dyDescent="0.3">
      <c r="A12447">
        <v>3657</v>
      </c>
      <c r="C12447" t="s">
        <v>14032</v>
      </c>
      <c r="D12447" t="s">
        <v>5050</v>
      </c>
      <c r="E12447" t="s">
        <v>17642</v>
      </c>
      <c r="G12447" t="s">
        <v>31</v>
      </c>
      <c r="H12447" t="s">
        <v>31</v>
      </c>
      <c r="I12447" t="s">
        <v>2758</v>
      </c>
      <c r="J12447" t="s">
        <v>2758</v>
      </c>
      <c r="K12447" t="s">
        <v>31</v>
      </c>
      <c r="L12447" t="s">
        <v>2805</v>
      </c>
    </row>
    <row r="12448" spans="1:12" x14ac:dyDescent="0.3">
      <c r="A12448">
        <v>3657</v>
      </c>
      <c r="C12448" t="s">
        <v>14033</v>
      </c>
      <c r="D12448" t="s">
        <v>5050</v>
      </c>
      <c r="E12448" t="s">
        <v>17642</v>
      </c>
      <c r="G12448" t="s">
        <v>31</v>
      </c>
      <c r="H12448" t="s">
        <v>31</v>
      </c>
      <c r="I12448" t="s">
        <v>2758</v>
      </c>
      <c r="J12448" t="s">
        <v>2758</v>
      </c>
      <c r="K12448" t="s">
        <v>31</v>
      </c>
      <c r="L12448" t="s">
        <v>2805</v>
      </c>
    </row>
    <row r="12449" spans="1:12" x14ac:dyDescent="0.3">
      <c r="A12449">
        <v>3657</v>
      </c>
      <c r="C12449" t="s">
        <v>14034</v>
      </c>
      <c r="D12449" t="s">
        <v>5050</v>
      </c>
      <c r="E12449" t="s">
        <v>17642</v>
      </c>
      <c r="G12449" t="s">
        <v>31</v>
      </c>
      <c r="H12449" t="s">
        <v>31</v>
      </c>
      <c r="I12449" t="s">
        <v>2758</v>
      </c>
      <c r="J12449" t="s">
        <v>2758</v>
      </c>
      <c r="K12449" t="s">
        <v>31</v>
      </c>
      <c r="L12449" t="s">
        <v>2805</v>
      </c>
    </row>
    <row r="12450" spans="1:12" x14ac:dyDescent="0.3">
      <c r="A12450">
        <v>3657</v>
      </c>
      <c r="C12450" t="s">
        <v>14035</v>
      </c>
      <c r="D12450" t="s">
        <v>5050</v>
      </c>
      <c r="E12450" t="s">
        <v>17642</v>
      </c>
      <c r="G12450" t="s">
        <v>31</v>
      </c>
      <c r="H12450" t="s">
        <v>31</v>
      </c>
      <c r="I12450" t="s">
        <v>2758</v>
      </c>
      <c r="J12450" t="s">
        <v>2758</v>
      </c>
      <c r="K12450" t="s">
        <v>31</v>
      </c>
      <c r="L12450" t="s">
        <v>2805</v>
      </c>
    </row>
    <row r="12451" spans="1:12" x14ac:dyDescent="0.3">
      <c r="A12451">
        <v>3657</v>
      </c>
      <c r="C12451" t="s">
        <v>14036</v>
      </c>
      <c r="D12451" t="s">
        <v>5050</v>
      </c>
      <c r="E12451" t="s">
        <v>17642</v>
      </c>
      <c r="G12451" t="s">
        <v>31</v>
      </c>
      <c r="H12451" t="s">
        <v>31</v>
      </c>
      <c r="I12451" t="s">
        <v>2758</v>
      </c>
      <c r="J12451" t="s">
        <v>2758</v>
      </c>
      <c r="K12451" t="s">
        <v>31</v>
      </c>
      <c r="L12451" t="s">
        <v>2805</v>
      </c>
    </row>
    <row r="12452" spans="1:12" x14ac:dyDescent="0.3">
      <c r="A12452">
        <v>3657</v>
      </c>
      <c r="C12452" t="s">
        <v>14037</v>
      </c>
      <c r="D12452" t="s">
        <v>5050</v>
      </c>
      <c r="E12452" t="s">
        <v>17642</v>
      </c>
      <c r="G12452" t="s">
        <v>31</v>
      </c>
      <c r="H12452" t="s">
        <v>31</v>
      </c>
      <c r="I12452" t="s">
        <v>2758</v>
      </c>
      <c r="J12452" t="s">
        <v>2758</v>
      </c>
      <c r="K12452" t="s">
        <v>31</v>
      </c>
      <c r="L12452" t="s">
        <v>2805</v>
      </c>
    </row>
    <row r="12453" spans="1:12" x14ac:dyDescent="0.3">
      <c r="A12453">
        <v>3657</v>
      </c>
      <c r="C12453" t="s">
        <v>14038</v>
      </c>
      <c r="D12453" t="s">
        <v>5050</v>
      </c>
      <c r="E12453" t="s">
        <v>17642</v>
      </c>
      <c r="G12453" t="s">
        <v>31</v>
      </c>
      <c r="H12453" t="s">
        <v>31</v>
      </c>
      <c r="I12453" t="s">
        <v>2758</v>
      </c>
      <c r="J12453" t="s">
        <v>2758</v>
      </c>
      <c r="K12453" t="s">
        <v>31</v>
      </c>
      <c r="L12453" t="s">
        <v>2805</v>
      </c>
    </row>
    <row r="12454" spans="1:12" x14ac:dyDescent="0.3">
      <c r="A12454">
        <v>3657</v>
      </c>
      <c r="C12454" t="s">
        <v>14039</v>
      </c>
      <c r="D12454" t="s">
        <v>5050</v>
      </c>
      <c r="E12454" t="s">
        <v>17642</v>
      </c>
      <c r="G12454" t="s">
        <v>31</v>
      </c>
      <c r="H12454" t="s">
        <v>31</v>
      </c>
      <c r="I12454" t="s">
        <v>2758</v>
      </c>
      <c r="J12454" t="s">
        <v>2758</v>
      </c>
      <c r="K12454" t="s">
        <v>31</v>
      </c>
      <c r="L12454" t="s">
        <v>2805</v>
      </c>
    </row>
    <row r="12455" spans="1:12" x14ac:dyDescent="0.3">
      <c r="A12455">
        <v>3657</v>
      </c>
      <c r="C12455" t="s">
        <v>14040</v>
      </c>
      <c r="D12455" t="s">
        <v>5050</v>
      </c>
      <c r="E12455" t="s">
        <v>17642</v>
      </c>
      <c r="G12455" t="s">
        <v>31</v>
      </c>
      <c r="H12455" t="s">
        <v>31</v>
      </c>
      <c r="I12455" t="s">
        <v>2758</v>
      </c>
      <c r="J12455" t="s">
        <v>2758</v>
      </c>
      <c r="K12455" t="s">
        <v>31</v>
      </c>
      <c r="L12455" t="s">
        <v>2805</v>
      </c>
    </row>
    <row r="12456" spans="1:12" x14ac:dyDescent="0.3">
      <c r="A12456">
        <v>3657</v>
      </c>
      <c r="C12456" t="s">
        <v>14041</v>
      </c>
      <c r="D12456" t="s">
        <v>5050</v>
      </c>
      <c r="E12456" t="s">
        <v>17642</v>
      </c>
      <c r="G12456" t="s">
        <v>31</v>
      </c>
      <c r="H12456" t="s">
        <v>31</v>
      </c>
      <c r="I12456" t="s">
        <v>2758</v>
      </c>
      <c r="J12456" t="s">
        <v>2758</v>
      </c>
      <c r="K12456" t="s">
        <v>31</v>
      </c>
      <c r="L12456" t="s">
        <v>2805</v>
      </c>
    </row>
    <row r="12457" spans="1:12" x14ac:dyDescent="0.3">
      <c r="A12457">
        <v>3657</v>
      </c>
      <c r="C12457" t="s">
        <v>14042</v>
      </c>
      <c r="D12457" t="s">
        <v>5050</v>
      </c>
      <c r="E12457" t="s">
        <v>17642</v>
      </c>
      <c r="G12457" t="s">
        <v>31</v>
      </c>
      <c r="H12457" t="s">
        <v>31</v>
      </c>
      <c r="I12457" t="s">
        <v>2758</v>
      </c>
      <c r="J12457" t="s">
        <v>2758</v>
      </c>
      <c r="K12457" t="s">
        <v>31</v>
      </c>
      <c r="L12457" t="s">
        <v>2805</v>
      </c>
    </row>
    <row r="12458" spans="1:12" x14ac:dyDescent="0.3">
      <c r="A12458">
        <v>3657</v>
      </c>
      <c r="C12458" t="s">
        <v>14043</v>
      </c>
      <c r="D12458" t="s">
        <v>5050</v>
      </c>
      <c r="E12458" t="s">
        <v>17642</v>
      </c>
      <c r="G12458" t="s">
        <v>31</v>
      </c>
      <c r="H12458" t="s">
        <v>31</v>
      </c>
      <c r="I12458" t="s">
        <v>2758</v>
      </c>
      <c r="J12458" t="s">
        <v>2758</v>
      </c>
      <c r="K12458" t="s">
        <v>31</v>
      </c>
      <c r="L12458" t="s">
        <v>2805</v>
      </c>
    </row>
    <row r="12459" spans="1:12" x14ac:dyDescent="0.3">
      <c r="A12459">
        <v>3657</v>
      </c>
      <c r="C12459" t="s">
        <v>14044</v>
      </c>
      <c r="D12459" t="s">
        <v>5050</v>
      </c>
      <c r="E12459" t="s">
        <v>17642</v>
      </c>
      <c r="G12459" t="s">
        <v>31</v>
      </c>
      <c r="H12459" t="s">
        <v>31</v>
      </c>
      <c r="I12459" t="s">
        <v>2758</v>
      </c>
      <c r="J12459" t="s">
        <v>2758</v>
      </c>
      <c r="K12459" t="s">
        <v>31</v>
      </c>
      <c r="L12459" t="s">
        <v>2805</v>
      </c>
    </row>
    <row r="12460" spans="1:12" x14ac:dyDescent="0.3">
      <c r="A12460">
        <v>3657</v>
      </c>
      <c r="C12460" t="s">
        <v>14045</v>
      </c>
      <c r="D12460" t="s">
        <v>5050</v>
      </c>
      <c r="E12460" t="s">
        <v>17642</v>
      </c>
      <c r="G12460" t="s">
        <v>31</v>
      </c>
      <c r="H12460" t="s">
        <v>31</v>
      </c>
      <c r="I12460" t="s">
        <v>2758</v>
      </c>
      <c r="J12460" t="s">
        <v>2758</v>
      </c>
      <c r="K12460" t="s">
        <v>31</v>
      </c>
      <c r="L12460" t="s">
        <v>2805</v>
      </c>
    </row>
    <row r="12461" spans="1:12" x14ac:dyDescent="0.3">
      <c r="A12461">
        <v>3657</v>
      </c>
      <c r="C12461" t="s">
        <v>14046</v>
      </c>
      <c r="D12461" t="s">
        <v>5050</v>
      </c>
      <c r="E12461" t="s">
        <v>17642</v>
      </c>
      <c r="G12461" t="s">
        <v>31</v>
      </c>
      <c r="H12461" t="s">
        <v>31</v>
      </c>
      <c r="I12461" t="s">
        <v>2758</v>
      </c>
      <c r="J12461" t="s">
        <v>2758</v>
      </c>
      <c r="K12461" t="s">
        <v>31</v>
      </c>
      <c r="L12461" t="s">
        <v>2805</v>
      </c>
    </row>
    <row r="12462" spans="1:12" x14ac:dyDescent="0.3">
      <c r="A12462">
        <v>3657</v>
      </c>
      <c r="C12462" t="s">
        <v>14047</v>
      </c>
      <c r="D12462" t="s">
        <v>5050</v>
      </c>
      <c r="E12462" t="s">
        <v>17642</v>
      </c>
      <c r="G12462" t="s">
        <v>31</v>
      </c>
      <c r="H12462" t="s">
        <v>31</v>
      </c>
      <c r="I12462" t="s">
        <v>2758</v>
      </c>
      <c r="J12462" t="s">
        <v>2758</v>
      </c>
      <c r="K12462" t="s">
        <v>31</v>
      </c>
      <c r="L12462" t="s">
        <v>2805</v>
      </c>
    </row>
    <row r="12463" spans="1:12" x14ac:dyDescent="0.3">
      <c r="A12463">
        <v>3657</v>
      </c>
      <c r="C12463" t="s">
        <v>14048</v>
      </c>
      <c r="D12463" t="s">
        <v>5050</v>
      </c>
      <c r="E12463" t="s">
        <v>17642</v>
      </c>
      <c r="G12463" t="s">
        <v>31</v>
      </c>
      <c r="H12463" t="s">
        <v>31</v>
      </c>
      <c r="I12463" t="s">
        <v>2758</v>
      </c>
      <c r="J12463" t="s">
        <v>2758</v>
      </c>
      <c r="K12463" t="s">
        <v>31</v>
      </c>
      <c r="L12463" t="s">
        <v>2805</v>
      </c>
    </row>
    <row r="12464" spans="1:12" x14ac:dyDescent="0.3">
      <c r="A12464">
        <v>3657</v>
      </c>
      <c r="C12464" t="s">
        <v>14049</v>
      </c>
      <c r="D12464" t="s">
        <v>5050</v>
      </c>
      <c r="E12464" t="s">
        <v>17642</v>
      </c>
      <c r="G12464" t="s">
        <v>31</v>
      </c>
      <c r="H12464" t="s">
        <v>31</v>
      </c>
      <c r="I12464" t="s">
        <v>2758</v>
      </c>
      <c r="J12464" t="s">
        <v>2758</v>
      </c>
      <c r="K12464" t="s">
        <v>31</v>
      </c>
      <c r="L12464" t="s">
        <v>2805</v>
      </c>
    </row>
    <row r="12465" spans="1:12" x14ac:dyDescent="0.3">
      <c r="A12465">
        <v>3657</v>
      </c>
      <c r="C12465" t="s">
        <v>14050</v>
      </c>
      <c r="D12465" t="s">
        <v>5050</v>
      </c>
      <c r="E12465" t="s">
        <v>17642</v>
      </c>
      <c r="G12465" t="s">
        <v>31</v>
      </c>
      <c r="H12465" t="s">
        <v>31</v>
      </c>
      <c r="I12465" t="s">
        <v>2758</v>
      </c>
      <c r="J12465" t="s">
        <v>2758</v>
      </c>
      <c r="K12465" t="s">
        <v>31</v>
      </c>
      <c r="L12465" t="s">
        <v>2805</v>
      </c>
    </row>
    <row r="12466" spans="1:12" x14ac:dyDescent="0.3">
      <c r="A12466">
        <v>3657</v>
      </c>
      <c r="C12466" t="s">
        <v>14051</v>
      </c>
      <c r="D12466" t="s">
        <v>5050</v>
      </c>
      <c r="E12466" t="s">
        <v>17642</v>
      </c>
      <c r="G12466" t="s">
        <v>31</v>
      </c>
      <c r="H12466" t="s">
        <v>31</v>
      </c>
      <c r="I12466" t="s">
        <v>2758</v>
      </c>
      <c r="J12466" t="s">
        <v>2758</v>
      </c>
      <c r="K12466" t="s">
        <v>31</v>
      </c>
      <c r="L12466" t="s">
        <v>2805</v>
      </c>
    </row>
    <row r="12467" spans="1:12" x14ac:dyDescent="0.3">
      <c r="A12467">
        <v>3657</v>
      </c>
      <c r="C12467" t="s">
        <v>14052</v>
      </c>
      <c r="D12467" t="s">
        <v>5050</v>
      </c>
      <c r="E12467" t="s">
        <v>17642</v>
      </c>
      <c r="G12467" t="s">
        <v>31</v>
      </c>
      <c r="H12467" t="s">
        <v>31</v>
      </c>
      <c r="I12467" t="s">
        <v>2758</v>
      </c>
      <c r="J12467" t="s">
        <v>2758</v>
      </c>
      <c r="K12467" t="s">
        <v>31</v>
      </c>
      <c r="L12467" t="s">
        <v>2805</v>
      </c>
    </row>
    <row r="12468" spans="1:12" x14ac:dyDescent="0.3">
      <c r="A12468">
        <v>3657</v>
      </c>
      <c r="C12468" t="s">
        <v>14053</v>
      </c>
      <c r="D12468" t="s">
        <v>5050</v>
      </c>
      <c r="E12468" t="s">
        <v>17642</v>
      </c>
      <c r="G12468" t="s">
        <v>31</v>
      </c>
      <c r="H12468" t="s">
        <v>31</v>
      </c>
      <c r="I12468" t="s">
        <v>2758</v>
      </c>
      <c r="J12468" t="s">
        <v>2758</v>
      </c>
      <c r="K12468" t="s">
        <v>31</v>
      </c>
      <c r="L12468" t="s">
        <v>2805</v>
      </c>
    </row>
    <row r="12469" spans="1:12" x14ac:dyDescent="0.3">
      <c r="A12469">
        <v>3657</v>
      </c>
      <c r="C12469" t="s">
        <v>14054</v>
      </c>
      <c r="D12469" t="s">
        <v>5050</v>
      </c>
      <c r="E12469" t="s">
        <v>17642</v>
      </c>
      <c r="G12469" t="s">
        <v>31</v>
      </c>
      <c r="H12469" t="s">
        <v>31</v>
      </c>
      <c r="I12469" t="s">
        <v>2758</v>
      </c>
      <c r="J12469" t="s">
        <v>2758</v>
      </c>
      <c r="K12469" t="s">
        <v>31</v>
      </c>
      <c r="L12469" t="s">
        <v>2805</v>
      </c>
    </row>
    <row r="12470" spans="1:12" x14ac:dyDescent="0.3">
      <c r="A12470">
        <v>3657</v>
      </c>
      <c r="C12470" t="s">
        <v>14055</v>
      </c>
      <c r="D12470" t="s">
        <v>5050</v>
      </c>
      <c r="E12470" t="s">
        <v>17642</v>
      </c>
      <c r="G12470" t="s">
        <v>31</v>
      </c>
      <c r="H12470" t="s">
        <v>31</v>
      </c>
      <c r="I12470" t="s">
        <v>2758</v>
      </c>
      <c r="J12470" t="s">
        <v>2758</v>
      </c>
      <c r="K12470" t="s">
        <v>31</v>
      </c>
      <c r="L12470" t="s">
        <v>2805</v>
      </c>
    </row>
    <row r="12471" spans="1:12" x14ac:dyDescent="0.3">
      <c r="A12471">
        <v>3657</v>
      </c>
      <c r="C12471" t="s">
        <v>14056</v>
      </c>
      <c r="D12471" t="s">
        <v>5050</v>
      </c>
      <c r="E12471" t="s">
        <v>17642</v>
      </c>
      <c r="G12471" t="s">
        <v>31</v>
      </c>
      <c r="H12471" t="s">
        <v>31</v>
      </c>
      <c r="I12471" t="s">
        <v>2758</v>
      </c>
      <c r="J12471" t="s">
        <v>2758</v>
      </c>
      <c r="K12471" t="s">
        <v>31</v>
      </c>
      <c r="L12471" t="s">
        <v>2805</v>
      </c>
    </row>
    <row r="12472" spans="1:12" x14ac:dyDescent="0.3">
      <c r="A12472">
        <v>3657</v>
      </c>
      <c r="C12472" t="s">
        <v>14057</v>
      </c>
      <c r="D12472" t="s">
        <v>5050</v>
      </c>
      <c r="E12472" t="s">
        <v>17642</v>
      </c>
      <c r="G12472" t="s">
        <v>31</v>
      </c>
      <c r="H12472" t="s">
        <v>31</v>
      </c>
      <c r="I12472" t="s">
        <v>2758</v>
      </c>
      <c r="J12472" t="s">
        <v>2758</v>
      </c>
      <c r="K12472" t="s">
        <v>31</v>
      </c>
      <c r="L12472" t="s">
        <v>2805</v>
      </c>
    </row>
    <row r="12473" spans="1:12" x14ac:dyDescent="0.3">
      <c r="A12473">
        <v>3657</v>
      </c>
      <c r="C12473" t="s">
        <v>14058</v>
      </c>
      <c r="D12473" t="s">
        <v>5050</v>
      </c>
      <c r="E12473" t="s">
        <v>17642</v>
      </c>
      <c r="G12473" t="s">
        <v>31</v>
      </c>
      <c r="H12473" t="s">
        <v>31</v>
      </c>
      <c r="I12473" t="s">
        <v>2758</v>
      </c>
      <c r="J12473" t="s">
        <v>2758</v>
      </c>
      <c r="K12473" t="s">
        <v>31</v>
      </c>
      <c r="L12473" t="s">
        <v>2805</v>
      </c>
    </row>
    <row r="12474" spans="1:12" x14ac:dyDescent="0.3">
      <c r="A12474">
        <v>3657</v>
      </c>
      <c r="C12474" t="s">
        <v>14059</v>
      </c>
      <c r="D12474" t="s">
        <v>5050</v>
      </c>
      <c r="E12474" t="s">
        <v>17642</v>
      </c>
      <c r="G12474" t="s">
        <v>31</v>
      </c>
      <c r="H12474" t="s">
        <v>31</v>
      </c>
      <c r="I12474" t="s">
        <v>2758</v>
      </c>
      <c r="J12474" t="s">
        <v>2758</v>
      </c>
      <c r="K12474" t="s">
        <v>31</v>
      </c>
      <c r="L12474" t="s">
        <v>2805</v>
      </c>
    </row>
    <row r="12475" spans="1:12" x14ac:dyDescent="0.3">
      <c r="A12475">
        <v>3657</v>
      </c>
      <c r="C12475" t="s">
        <v>14060</v>
      </c>
      <c r="D12475" t="s">
        <v>5050</v>
      </c>
      <c r="E12475" t="s">
        <v>17642</v>
      </c>
      <c r="G12475" t="s">
        <v>31</v>
      </c>
      <c r="H12475" t="s">
        <v>31</v>
      </c>
      <c r="I12475" t="s">
        <v>2758</v>
      </c>
      <c r="J12475" t="s">
        <v>2758</v>
      </c>
      <c r="K12475" t="s">
        <v>31</v>
      </c>
      <c r="L12475" t="s">
        <v>2805</v>
      </c>
    </row>
    <row r="12476" spans="1:12" x14ac:dyDescent="0.3">
      <c r="A12476">
        <v>3657</v>
      </c>
      <c r="C12476" t="s">
        <v>14061</v>
      </c>
      <c r="D12476" t="s">
        <v>5050</v>
      </c>
      <c r="E12476" t="s">
        <v>17642</v>
      </c>
      <c r="G12476" t="s">
        <v>31</v>
      </c>
      <c r="H12476" t="s">
        <v>31</v>
      </c>
      <c r="I12476" t="s">
        <v>2758</v>
      </c>
      <c r="J12476" t="s">
        <v>2758</v>
      </c>
      <c r="K12476" t="s">
        <v>31</v>
      </c>
      <c r="L12476" t="s">
        <v>2805</v>
      </c>
    </row>
    <row r="12477" spans="1:12" x14ac:dyDescent="0.3">
      <c r="A12477">
        <v>3657</v>
      </c>
      <c r="C12477" t="s">
        <v>14062</v>
      </c>
      <c r="D12477" t="s">
        <v>5050</v>
      </c>
      <c r="E12477" t="s">
        <v>17642</v>
      </c>
      <c r="G12477" t="s">
        <v>31</v>
      </c>
      <c r="H12477" t="s">
        <v>31</v>
      </c>
      <c r="I12477" t="s">
        <v>2758</v>
      </c>
      <c r="J12477" t="s">
        <v>2758</v>
      </c>
      <c r="K12477" t="s">
        <v>31</v>
      </c>
      <c r="L12477" t="s">
        <v>2805</v>
      </c>
    </row>
    <row r="12478" spans="1:12" x14ac:dyDescent="0.3">
      <c r="A12478">
        <v>3657</v>
      </c>
      <c r="C12478" t="s">
        <v>14063</v>
      </c>
      <c r="D12478" t="s">
        <v>5050</v>
      </c>
      <c r="E12478" t="s">
        <v>17642</v>
      </c>
      <c r="G12478" t="s">
        <v>31</v>
      </c>
      <c r="H12478" t="s">
        <v>31</v>
      </c>
      <c r="I12478" t="s">
        <v>2758</v>
      </c>
      <c r="J12478" t="s">
        <v>2758</v>
      </c>
      <c r="K12478" t="s">
        <v>31</v>
      </c>
      <c r="L12478" t="s">
        <v>2805</v>
      </c>
    </row>
    <row r="12479" spans="1:12" x14ac:dyDescent="0.3">
      <c r="A12479">
        <v>3657</v>
      </c>
      <c r="C12479" t="s">
        <v>14064</v>
      </c>
      <c r="D12479" t="s">
        <v>5050</v>
      </c>
      <c r="E12479" t="s">
        <v>17642</v>
      </c>
      <c r="G12479" t="s">
        <v>31</v>
      </c>
      <c r="H12479" t="s">
        <v>31</v>
      </c>
      <c r="I12479" t="s">
        <v>2758</v>
      </c>
      <c r="J12479" t="s">
        <v>2758</v>
      </c>
      <c r="K12479" t="s">
        <v>31</v>
      </c>
      <c r="L12479" t="s">
        <v>2805</v>
      </c>
    </row>
    <row r="12480" spans="1:12" x14ac:dyDescent="0.3">
      <c r="A12480">
        <v>3657</v>
      </c>
      <c r="C12480" t="s">
        <v>14065</v>
      </c>
      <c r="D12480" t="s">
        <v>5050</v>
      </c>
      <c r="E12480" t="s">
        <v>17642</v>
      </c>
      <c r="G12480" t="s">
        <v>31</v>
      </c>
      <c r="H12480" t="s">
        <v>31</v>
      </c>
      <c r="I12480" t="s">
        <v>2758</v>
      </c>
      <c r="J12480" t="s">
        <v>2758</v>
      </c>
      <c r="K12480" t="s">
        <v>31</v>
      </c>
      <c r="L12480" t="s">
        <v>2805</v>
      </c>
    </row>
    <row r="12481" spans="1:12" x14ac:dyDescent="0.3">
      <c r="A12481">
        <v>3657</v>
      </c>
      <c r="C12481" t="s">
        <v>14066</v>
      </c>
      <c r="D12481" t="s">
        <v>5050</v>
      </c>
      <c r="E12481" t="s">
        <v>17642</v>
      </c>
      <c r="G12481" t="s">
        <v>31</v>
      </c>
      <c r="H12481" t="s">
        <v>31</v>
      </c>
      <c r="I12481" t="s">
        <v>2758</v>
      </c>
      <c r="J12481" t="s">
        <v>2758</v>
      </c>
      <c r="K12481" t="s">
        <v>31</v>
      </c>
      <c r="L12481" t="s">
        <v>2805</v>
      </c>
    </row>
    <row r="12482" spans="1:12" x14ac:dyDescent="0.3">
      <c r="A12482">
        <v>3657</v>
      </c>
      <c r="C12482" t="s">
        <v>14067</v>
      </c>
      <c r="D12482" t="s">
        <v>5050</v>
      </c>
      <c r="E12482" t="s">
        <v>17642</v>
      </c>
      <c r="G12482" t="s">
        <v>31</v>
      </c>
      <c r="H12482" t="s">
        <v>31</v>
      </c>
      <c r="I12482" t="s">
        <v>2758</v>
      </c>
      <c r="J12482" t="s">
        <v>2758</v>
      </c>
      <c r="K12482" t="s">
        <v>31</v>
      </c>
      <c r="L12482" t="s">
        <v>2805</v>
      </c>
    </row>
    <row r="12483" spans="1:12" x14ac:dyDescent="0.3">
      <c r="A12483">
        <v>3657</v>
      </c>
      <c r="C12483" t="s">
        <v>14068</v>
      </c>
      <c r="D12483" t="s">
        <v>5050</v>
      </c>
      <c r="E12483" t="s">
        <v>17642</v>
      </c>
      <c r="G12483" t="s">
        <v>31</v>
      </c>
      <c r="H12483" t="s">
        <v>31</v>
      </c>
      <c r="I12483" t="s">
        <v>2758</v>
      </c>
      <c r="J12483" t="s">
        <v>2758</v>
      </c>
      <c r="K12483" t="s">
        <v>31</v>
      </c>
      <c r="L12483" t="s">
        <v>2805</v>
      </c>
    </row>
    <row r="12484" spans="1:12" x14ac:dyDescent="0.3">
      <c r="A12484">
        <v>3657</v>
      </c>
      <c r="C12484" t="s">
        <v>14069</v>
      </c>
      <c r="D12484" t="s">
        <v>5050</v>
      </c>
      <c r="E12484" t="s">
        <v>17642</v>
      </c>
      <c r="G12484" t="s">
        <v>31</v>
      </c>
      <c r="H12484" t="s">
        <v>31</v>
      </c>
      <c r="I12484" t="s">
        <v>2758</v>
      </c>
      <c r="J12484" t="s">
        <v>2758</v>
      </c>
      <c r="K12484" t="s">
        <v>31</v>
      </c>
      <c r="L12484" t="s">
        <v>2805</v>
      </c>
    </row>
    <row r="12485" spans="1:12" x14ac:dyDescent="0.3">
      <c r="A12485">
        <v>3657</v>
      </c>
      <c r="C12485" t="s">
        <v>14070</v>
      </c>
      <c r="D12485" t="s">
        <v>5050</v>
      </c>
      <c r="E12485" t="s">
        <v>17642</v>
      </c>
      <c r="G12485" t="s">
        <v>31</v>
      </c>
      <c r="H12485" t="s">
        <v>31</v>
      </c>
      <c r="I12485" t="s">
        <v>2758</v>
      </c>
      <c r="J12485" t="s">
        <v>2758</v>
      </c>
      <c r="K12485" t="s">
        <v>31</v>
      </c>
      <c r="L12485" t="s">
        <v>2805</v>
      </c>
    </row>
    <row r="12486" spans="1:12" x14ac:dyDescent="0.3">
      <c r="A12486">
        <v>3657</v>
      </c>
      <c r="C12486" t="s">
        <v>14071</v>
      </c>
      <c r="D12486" t="s">
        <v>5050</v>
      </c>
      <c r="E12486" t="s">
        <v>17642</v>
      </c>
      <c r="G12486" t="s">
        <v>31</v>
      </c>
      <c r="H12486" t="s">
        <v>31</v>
      </c>
      <c r="I12486" t="s">
        <v>2758</v>
      </c>
      <c r="J12486" t="s">
        <v>2758</v>
      </c>
      <c r="K12486" t="s">
        <v>31</v>
      </c>
      <c r="L12486" t="s">
        <v>2805</v>
      </c>
    </row>
    <row r="12487" spans="1:12" x14ac:dyDescent="0.3">
      <c r="A12487">
        <v>3657</v>
      </c>
      <c r="C12487" t="s">
        <v>14072</v>
      </c>
      <c r="D12487" t="s">
        <v>5050</v>
      </c>
      <c r="E12487" t="s">
        <v>17642</v>
      </c>
      <c r="G12487" t="s">
        <v>31</v>
      </c>
      <c r="H12487" t="s">
        <v>31</v>
      </c>
      <c r="I12487" t="s">
        <v>2758</v>
      </c>
      <c r="J12487" t="s">
        <v>2758</v>
      </c>
      <c r="K12487" t="s">
        <v>31</v>
      </c>
      <c r="L12487" t="s">
        <v>2805</v>
      </c>
    </row>
    <row r="12488" spans="1:12" x14ac:dyDescent="0.3">
      <c r="A12488">
        <v>3657</v>
      </c>
      <c r="C12488" t="s">
        <v>14073</v>
      </c>
      <c r="D12488" t="s">
        <v>5050</v>
      </c>
      <c r="E12488" t="s">
        <v>17642</v>
      </c>
      <c r="G12488" t="s">
        <v>31</v>
      </c>
      <c r="H12488" t="s">
        <v>31</v>
      </c>
      <c r="I12488" t="s">
        <v>2758</v>
      </c>
      <c r="J12488" t="s">
        <v>2758</v>
      </c>
      <c r="K12488" t="s">
        <v>31</v>
      </c>
      <c r="L12488" t="s">
        <v>2805</v>
      </c>
    </row>
    <row r="12489" spans="1:12" x14ac:dyDescent="0.3">
      <c r="A12489">
        <v>3657</v>
      </c>
      <c r="C12489" t="s">
        <v>14074</v>
      </c>
      <c r="D12489" t="s">
        <v>5050</v>
      </c>
      <c r="E12489" t="s">
        <v>17642</v>
      </c>
      <c r="G12489" t="s">
        <v>31</v>
      </c>
      <c r="H12489" t="s">
        <v>31</v>
      </c>
      <c r="I12489" t="s">
        <v>2758</v>
      </c>
      <c r="J12489" t="s">
        <v>2758</v>
      </c>
      <c r="K12489" t="s">
        <v>31</v>
      </c>
      <c r="L12489" t="s">
        <v>2805</v>
      </c>
    </row>
    <row r="12490" spans="1:12" x14ac:dyDescent="0.3">
      <c r="A12490">
        <v>3657</v>
      </c>
      <c r="C12490" t="s">
        <v>14075</v>
      </c>
      <c r="D12490" t="s">
        <v>5050</v>
      </c>
      <c r="E12490" t="s">
        <v>17642</v>
      </c>
      <c r="G12490" t="s">
        <v>31</v>
      </c>
      <c r="H12490" t="s">
        <v>31</v>
      </c>
      <c r="I12490" t="s">
        <v>2758</v>
      </c>
      <c r="J12490" t="s">
        <v>2758</v>
      </c>
      <c r="K12490" t="s">
        <v>31</v>
      </c>
      <c r="L12490" t="s">
        <v>2805</v>
      </c>
    </row>
    <row r="12491" spans="1:12" x14ac:dyDescent="0.3">
      <c r="A12491">
        <v>3657</v>
      </c>
      <c r="C12491" t="s">
        <v>14076</v>
      </c>
      <c r="D12491" t="s">
        <v>5050</v>
      </c>
      <c r="E12491" t="s">
        <v>17642</v>
      </c>
      <c r="G12491" t="s">
        <v>31</v>
      </c>
      <c r="H12491" t="s">
        <v>31</v>
      </c>
      <c r="I12491" t="s">
        <v>2758</v>
      </c>
      <c r="J12491" t="s">
        <v>2758</v>
      </c>
      <c r="K12491" t="s">
        <v>31</v>
      </c>
      <c r="L12491" t="s">
        <v>2805</v>
      </c>
    </row>
    <row r="12492" spans="1:12" x14ac:dyDescent="0.3">
      <c r="A12492">
        <v>3657</v>
      </c>
      <c r="C12492">
        <v>23787</v>
      </c>
      <c r="D12492" t="s">
        <v>5050</v>
      </c>
      <c r="E12492" t="s">
        <v>17642</v>
      </c>
      <c r="G12492" t="s">
        <v>31</v>
      </c>
      <c r="H12492" t="s">
        <v>31</v>
      </c>
      <c r="I12492" t="s">
        <v>2758</v>
      </c>
      <c r="J12492" t="s">
        <v>2758</v>
      </c>
      <c r="K12492" t="s">
        <v>31</v>
      </c>
      <c r="L12492" t="s">
        <v>2805</v>
      </c>
    </row>
    <row r="12493" spans="1:12" x14ac:dyDescent="0.3">
      <c r="A12493">
        <v>3657</v>
      </c>
      <c r="C12493">
        <v>25534</v>
      </c>
      <c r="D12493" t="s">
        <v>5050</v>
      </c>
      <c r="E12493" t="s">
        <v>17642</v>
      </c>
      <c r="G12493" t="s">
        <v>31</v>
      </c>
      <c r="H12493" t="s">
        <v>31</v>
      </c>
      <c r="I12493" t="s">
        <v>2758</v>
      </c>
      <c r="J12493" t="s">
        <v>2758</v>
      </c>
      <c r="K12493" t="s">
        <v>31</v>
      </c>
      <c r="L12493" t="s">
        <v>2805</v>
      </c>
    </row>
    <row r="12494" spans="1:12" x14ac:dyDescent="0.3">
      <c r="A12494">
        <v>3657</v>
      </c>
      <c r="C12494" t="s">
        <v>14077</v>
      </c>
      <c r="D12494" t="s">
        <v>5050</v>
      </c>
      <c r="E12494" t="s">
        <v>17642</v>
      </c>
      <c r="G12494" t="s">
        <v>31</v>
      </c>
      <c r="H12494" t="s">
        <v>31</v>
      </c>
      <c r="I12494" t="s">
        <v>2758</v>
      </c>
      <c r="J12494" t="s">
        <v>2758</v>
      </c>
      <c r="K12494" t="s">
        <v>31</v>
      </c>
      <c r="L12494" t="s">
        <v>2805</v>
      </c>
    </row>
    <row r="12495" spans="1:12" x14ac:dyDescent="0.3">
      <c r="A12495">
        <v>3657</v>
      </c>
      <c r="C12495" t="s">
        <v>14078</v>
      </c>
      <c r="D12495" t="s">
        <v>5050</v>
      </c>
      <c r="E12495" t="s">
        <v>17642</v>
      </c>
      <c r="G12495" t="s">
        <v>31</v>
      </c>
      <c r="H12495" t="s">
        <v>31</v>
      </c>
      <c r="I12495" t="s">
        <v>2758</v>
      </c>
      <c r="J12495" t="s">
        <v>2758</v>
      </c>
      <c r="K12495" t="s">
        <v>31</v>
      </c>
      <c r="L12495" t="s">
        <v>2805</v>
      </c>
    </row>
    <row r="12496" spans="1:12" x14ac:dyDescent="0.3">
      <c r="A12496">
        <v>3657</v>
      </c>
      <c r="C12496" t="s">
        <v>14079</v>
      </c>
      <c r="D12496" t="s">
        <v>5050</v>
      </c>
      <c r="E12496" t="s">
        <v>17642</v>
      </c>
      <c r="G12496" t="s">
        <v>31</v>
      </c>
      <c r="H12496" t="s">
        <v>31</v>
      </c>
      <c r="I12496" t="s">
        <v>2758</v>
      </c>
      <c r="J12496" t="s">
        <v>2758</v>
      </c>
      <c r="K12496" t="s">
        <v>31</v>
      </c>
      <c r="L12496" t="s">
        <v>2805</v>
      </c>
    </row>
    <row r="12497" spans="1:12" x14ac:dyDescent="0.3">
      <c r="A12497">
        <v>3657</v>
      </c>
      <c r="C12497" t="s">
        <v>14080</v>
      </c>
      <c r="D12497" t="s">
        <v>5050</v>
      </c>
      <c r="E12497" t="s">
        <v>17642</v>
      </c>
      <c r="G12497" t="s">
        <v>31</v>
      </c>
      <c r="H12497" t="s">
        <v>31</v>
      </c>
      <c r="I12497" t="s">
        <v>2758</v>
      </c>
      <c r="J12497" t="s">
        <v>2758</v>
      </c>
      <c r="K12497" t="s">
        <v>31</v>
      </c>
      <c r="L12497" t="s">
        <v>2805</v>
      </c>
    </row>
    <row r="12498" spans="1:12" x14ac:dyDescent="0.3">
      <c r="A12498">
        <v>3657</v>
      </c>
      <c r="C12498" t="s">
        <v>14081</v>
      </c>
      <c r="D12498" t="s">
        <v>5050</v>
      </c>
      <c r="E12498" t="s">
        <v>17642</v>
      </c>
      <c r="G12498" t="s">
        <v>31</v>
      </c>
      <c r="H12498" t="s">
        <v>31</v>
      </c>
      <c r="I12498" t="s">
        <v>2758</v>
      </c>
      <c r="J12498" t="s">
        <v>2758</v>
      </c>
      <c r="K12498" t="s">
        <v>31</v>
      </c>
      <c r="L12498" t="s">
        <v>2805</v>
      </c>
    </row>
    <row r="12499" spans="1:12" x14ac:dyDescent="0.3">
      <c r="A12499">
        <v>3657</v>
      </c>
      <c r="C12499" t="s">
        <v>14082</v>
      </c>
      <c r="D12499" t="s">
        <v>5050</v>
      </c>
      <c r="E12499" t="s">
        <v>17642</v>
      </c>
      <c r="G12499" t="s">
        <v>31</v>
      </c>
      <c r="H12499" t="s">
        <v>31</v>
      </c>
      <c r="I12499" t="s">
        <v>2758</v>
      </c>
      <c r="J12499" t="s">
        <v>2758</v>
      </c>
      <c r="K12499" t="s">
        <v>31</v>
      </c>
      <c r="L12499" t="s">
        <v>2805</v>
      </c>
    </row>
    <row r="12500" spans="1:12" x14ac:dyDescent="0.3">
      <c r="A12500">
        <v>3657</v>
      </c>
      <c r="C12500" t="s">
        <v>14083</v>
      </c>
      <c r="D12500" t="s">
        <v>5050</v>
      </c>
      <c r="E12500" t="s">
        <v>17642</v>
      </c>
      <c r="G12500" t="s">
        <v>31</v>
      </c>
      <c r="H12500" t="s">
        <v>31</v>
      </c>
      <c r="I12500" t="s">
        <v>2758</v>
      </c>
      <c r="J12500" t="s">
        <v>2758</v>
      </c>
      <c r="K12500" t="s">
        <v>31</v>
      </c>
      <c r="L12500" t="s">
        <v>2805</v>
      </c>
    </row>
    <row r="12501" spans="1:12" x14ac:dyDescent="0.3">
      <c r="A12501">
        <v>3657</v>
      </c>
      <c r="C12501" t="s">
        <v>14084</v>
      </c>
      <c r="D12501" t="s">
        <v>5050</v>
      </c>
      <c r="E12501" t="s">
        <v>17642</v>
      </c>
      <c r="G12501" t="s">
        <v>31</v>
      </c>
      <c r="H12501" t="s">
        <v>31</v>
      </c>
      <c r="I12501" t="s">
        <v>2758</v>
      </c>
      <c r="J12501" t="s">
        <v>2758</v>
      </c>
      <c r="K12501" t="s">
        <v>31</v>
      </c>
      <c r="L12501" t="s">
        <v>2805</v>
      </c>
    </row>
    <row r="12502" spans="1:12" x14ac:dyDescent="0.3">
      <c r="A12502">
        <v>3657</v>
      </c>
      <c r="C12502" t="s">
        <v>14085</v>
      </c>
      <c r="D12502" t="s">
        <v>5050</v>
      </c>
      <c r="E12502" t="s">
        <v>17642</v>
      </c>
      <c r="G12502" t="s">
        <v>31</v>
      </c>
      <c r="H12502" t="s">
        <v>31</v>
      </c>
      <c r="I12502" t="s">
        <v>2758</v>
      </c>
      <c r="J12502" t="s">
        <v>2758</v>
      </c>
      <c r="K12502" t="s">
        <v>31</v>
      </c>
      <c r="L12502" t="s">
        <v>2805</v>
      </c>
    </row>
    <row r="12503" spans="1:12" x14ac:dyDescent="0.3">
      <c r="A12503">
        <v>3657</v>
      </c>
      <c r="C12503" t="s">
        <v>14086</v>
      </c>
      <c r="D12503" t="s">
        <v>5050</v>
      </c>
      <c r="E12503" t="s">
        <v>17642</v>
      </c>
      <c r="G12503" t="s">
        <v>31</v>
      </c>
      <c r="H12503" t="s">
        <v>31</v>
      </c>
      <c r="I12503" t="s">
        <v>2758</v>
      </c>
      <c r="J12503" t="s">
        <v>2758</v>
      </c>
      <c r="K12503" t="s">
        <v>31</v>
      </c>
      <c r="L12503" t="s">
        <v>2805</v>
      </c>
    </row>
    <row r="12504" spans="1:12" x14ac:dyDescent="0.3">
      <c r="A12504">
        <v>3657</v>
      </c>
      <c r="C12504" t="s">
        <v>14087</v>
      </c>
      <c r="D12504" t="s">
        <v>5050</v>
      </c>
      <c r="E12504" t="s">
        <v>17642</v>
      </c>
      <c r="G12504" t="s">
        <v>31</v>
      </c>
      <c r="H12504" t="s">
        <v>31</v>
      </c>
      <c r="I12504" t="s">
        <v>2758</v>
      </c>
      <c r="J12504" t="s">
        <v>2758</v>
      </c>
      <c r="K12504" t="s">
        <v>31</v>
      </c>
      <c r="L12504" t="s">
        <v>2805</v>
      </c>
    </row>
    <row r="12505" spans="1:12" x14ac:dyDescent="0.3">
      <c r="A12505">
        <v>3657</v>
      </c>
      <c r="C12505" t="s">
        <v>14088</v>
      </c>
      <c r="D12505" t="s">
        <v>5050</v>
      </c>
      <c r="E12505" t="s">
        <v>17642</v>
      </c>
      <c r="G12505" t="s">
        <v>31</v>
      </c>
      <c r="H12505" t="s">
        <v>31</v>
      </c>
      <c r="I12505" t="s">
        <v>2758</v>
      </c>
      <c r="J12505" t="s">
        <v>2758</v>
      </c>
      <c r="K12505" t="s">
        <v>31</v>
      </c>
      <c r="L12505" t="s">
        <v>2805</v>
      </c>
    </row>
    <row r="12506" spans="1:12" x14ac:dyDescent="0.3">
      <c r="A12506">
        <v>3657</v>
      </c>
      <c r="C12506" t="s">
        <v>14089</v>
      </c>
      <c r="D12506" t="s">
        <v>5050</v>
      </c>
      <c r="E12506" t="s">
        <v>17642</v>
      </c>
      <c r="G12506" t="s">
        <v>31</v>
      </c>
      <c r="H12506" t="s">
        <v>31</v>
      </c>
      <c r="I12506" t="s">
        <v>2758</v>
      </c>
      <c r="J12506" t="s">
        <v>2758</v>
      </c>
      <c r="K12506" t="s">
        <v>31</v>
      </c>
      <c r="L12506" t="s">
        <v>2805</v>
      </c>
    </row>
    <row r="12507" spans="1:12" x14ac:dyDescent="0.3">
      <c r="A12507">
        <v>3657</v>
      </c>
      <c r="C12507" t="s">
        <v>14090</v>
      </c>
      <c r="D12507" t="s">
        <v>5050</v>
      </c>
      <c r="E12507" t="s">
        <v>17642</v>
      </c>
      <c r="G12507" t="s">
        <v>31</v>
      </c>
      <c r="H12507" t="s">
        <v>31</v>
      </c>
      <c r="I12507" t="s">
        <v>2758</v>
      </c>
      <c r="J12507" t="s">
        <v>2758</v>
      </c>
      <c r="K12507" t="s">
        <v>31</v>
      </c>
      <c r="L12507" t="s">
        <v>2805</v>
      </c>
    </row>
    <row r="12508" spans="1:12" x14ac:dyDescent="0.3">
      <c r="A12508">
        <v>3657</v>
      </c>
      <c r="C12508" t="s">
        <v>14091</v>
      </c>
      <c r="D12508" t="s">
        <v>5050</v>
      </c>
      <c r="E12508" t="s">
        <v>17642</v>
      </c>
      <c r="G12508" t="s">
        <v>31</v>
      </c>
      <c r="H12508" t="s">
        <v>31</v>
      </c>
      <c r="I12508" t="s">
        <v>2758</v>
      </c>
      <c r="J12508" t="s">
        <v>2758</v>
      </c>
      <c r="K12508" t="s">
        <v>31</v>
      </c>
      <c r="L12508" t="s">
        <v>2805</v>
      </c>
    </row>
    <row r="12509" spans="1:12" x14ac:dyDescent="0.3">
      <c r="A12509">
        <v>3657</v>
      </c>
      <c r="C12509" t="s">
        <v>14092</v>
      </c>
      <c r="D12509" t="s">
        <v>5050</v>
      </c>
      <c r="E12509" t="s">
        <v>17642</v>
      </c>
      <c r="G12509" t="s">
        <v>31</v>
      </c>
      <c r="H12509" t="s">
        <v>31</v>
      </c>
      <c r="I12509" t="s">
        <v>2758</v>
      </c>
      <c r="J12509" t="s">
        <v>2758</v>
      </c>
      <c r="K12509" t="s">
        <v>31</v>
      </c>
      <c r="L12509" t="s">
        <v>2805</v>
      </c>
    </row>
    <row r="12510" spans="1:12" x14ac:dyDescent="0.3">
      <c r="A12510">
        <v>3657</v>
      </c>
      <c r="C12510" t="s">
        <v>14093</v>
      </c>
      <c r="D12510" t="s">
        <v>5050</v>
      </c>
      <c r="E12510" t="s">
        <v>17642</v>
      </c>
      <c r="G12510" t="s">
        <v>31</v>
      </c>
      <c r="H12510" t="s">
        <v>31</v>
      </c>
      <c r="I12510" t="s">
        <v>2758</v>
      </c>
      <c r="J12510" t="s">
        <v>2758</v>
      </c>
      <c r="K12510" t="s">
        <v>31</v>
      </c>
      <c r="L12510" t="s">
        <v>2805</v>
      </c>
    </row>
    <row r="12511" spans="1:12" x14ac:dyDescent="0.3">
      <c r="A12511">
        <v>3657</v>
      </c>
      <c r="C12511" t="s">
        <v>14094</v>
      </c>
      <c r="D12511" t="s">
        <v>5050</v>
      </c>
      <c r="E12511" t="s">
        <v>17642</v>
      </c>
      <c r="G12511" t="s">
        <v>31</v>
      </c>
      <c r="H12511" t="s">
        <v>31</v>
      </c>
      <c r="I12511" t="s">
        <v>2758</v>
      </c>
      <c r="J12511" t="s">
        <v>2758</v>
      </c>
      <c r="K12511" t="s">
        <v>31</v>
      </c>
      <c r="L12511" t="s">
        <v>2805</v>
      </c>
    </row>
    <row r="12512" spans="1:12" x14ac:dyDescent="0.3">
      <c r="A12512">
        <v>3657</v>
      </c>
      <c r="C12512" t="s">
        <v>14095</v>
      </c>
      <c r="D12512" t="s">
        <v>5050</v>
      </c>
      <c r="E12512" t="s">
        <v>17642</v>
      </c>
      <c r="G12512" t="s">
        <v>31</v>
      </c>
      <c r="H12512" t="s">
        <v>31</v>
      </c>
      <c r="I12512" t="s">
        <v>2758</v>
      </c>
      <c r="J12512" t="s">
        <v>2758</v>
      </c>
      <c r="K12512" t="s">
        <v>31</v>
      </c>
      <c r="L12512" t="s">
        <v>2805</v>
      </c>
    </row>
    <row r="12513" spans="1:12" x14ac:dyDescent="0.3">
      <c r="A12513">
        <v>3657</v>
      </c>
      <c r="C12513" t="s">
        <v>14096</v>
      </c>
      <c r="D12513" t="s">
        <v>5050</v>
      </c>
      <c r="E12513" t="s">
        <v>17642</v>
      </c>
      <c r="G12513" t="s">
        <v>31</v>
      </c>
      <c r="H12513" t="s">
        <v>31</v>
      </c>
      <c r="I12513" t="s">
        <v>2758</v>
      </c>
      <c r="J12513" t="s">
        <v>2758</v>
      </c>
      <c r="K12513" t="s">
        <v>31</v>
      </c>
      <c r="L12513" t="s">
        <v>2805</v>
      </c>
    </row>
    <row r="12514" spans="1:12" x14ac:dyDescent="0.3">
      <c r="A12514">
        <v>3657</v>
      </c>
      <c r="C12514" t="s">
        <v>14097</v>
      </c>
      <c r="D12514" t="s">
        <v>5050</v>
      </c>
      <c r="E12514" t="s">
        <v>17642</v>
      </c>
      <c r="G12514" t="s">
        <v>31</v>
      </c>
      <c r="H12514" t="s">
        <v>31</v>
      </c>
      <c r="I12514" t="s">
        <v>2758</v>
      </c>
      <c r="J12514" t="s">
        <v>2758</v>
      </c>
      <c r="K12514" t="s">
        <v>31</v>
      </c>
      <c r="L12514" t="s">
        <v>2805</v>
      </c>
    </row>
    <row r="12515" spans="1:12" x14ac:dyDescent="0.3">
      <c r="A12515">
        <v>3657</v>
      </c>
      <c r="C12515" t="s">
        <v>14098</v>
      </c>
      <c r="D12515" t="s">
        <v>5050</v>
      </c>
      <c r="E12515" t="s">
        <v>17642</v>
      </c>
      <c r="G12515" t="s">
        <v>31</v>
      </c>
      <c r="H12515" t="s">
        <v>31</v>
      </c>
      <c r="I12515" t="s">
        <v>2758</v>
      </c>
      <c r="J12515" t="s">
        <v>2758</v>
      </c>
      <c r="K12515" t="s">
        <v>31</v>
      </c>
      <c r="L12515" t="s">
        <v>2805</v>
      </c>
    </row>
    <row r="12516" spans="1:12" x14ac:dyDescent="0.3">
      <c r="A12516">
        <v>3657</v>
      </c>
      <c r="C12516" t="s">
        <v>14099</v>
      </c>
      <c r="D12516" t="s">
        <v>5050</v>
      </c>
      <c r="E12516" t="s">
        <v>17642</v>
      </c>
      <c r="G12516" t="s">
        <v>31</v>
      </c>
      <c r="H12516" t="s">
        <v>31</v>
      </c>
      <c r="I12516" t="s">
        <v>2758</v>
      </c>
      <c r="J12516" t="s">
        <v>2758</v>
      </c>
      <c r="K12516" t="s">
        <v>31</v>
      </c>
      <c r="L12516" t="s">
        <v>2805</v>
      </c>
    </row>
    <row r="12517" spans="1:12" x14ac:dyDescent="0.3">
      <c r="A12517">
        <v>3657</v>
      </c>
      <c r="C12517" t="s">
        <v>14100</v>
      </c>
      <c r="D12517" t="s">
        <v>5050</v>
      </c>
      <c r="E12517" t="s">
        <v>17642</v>
      </c>
      <c r="G12517" t="s">
        <v>31</v>
      </c>
      <c r="H12517" t="s">
        <v>31</v>
      </c>
      <c r="I12517" t="s">
        <v>2758</v>
      </c>
      <c r="J12517" t="s">
        <v>2758</v>
      </c>
      <c r="K12517" t="s">
        <v>31</v>
      </c>
      <c r="L12517" t="s">
        <v>2805</v>
      </c>
    </row>
    <row r="12518" spans="1:12" x14ac:dyDescent="0.3">
      <c r="A12518">
        <v>3657</v>
      </c>
      <c r="C12518" t="s">
        <v>14101</v>
      </c>
      <c r="D12518" t="s">
        <v>5050</v>
      </c>
      <c r="E12518" t="s">
        <v>17642</v>
      </c>
      <c r="G12518" t="s">
        <v>31</v>
      </c>
      <c r="H12518" t="s">
        <v>31</v>
      </c>
      <c r="I12518" t="s">
        <v>2758</v>
      </c>
      <c r="J12518" t="s">
        <v>2758</v>
      </c>
      <c r="K12518" t="s">
        <v>31</v>
      </c>
      <c r="L12518" t="s">
        <v>2805</v>
      </c>
    </row>
    <row r="12519" spans="1:12" x14ac:dyDescent="0.3">
      <c r="A12519">
        <v>3657</v>
      </c>
      <c r="C12519" t="s">
        <v>14102</v>
      </c>
      <c r="D12519" t="s">
        <v>5050</v>
      </c>
      <c r="E12519" t="s">
        <v>17642</v>
      </c>
      <c r="G12519" t="s">
        <v>31</v>
      </c>
      <c r="H12519" t="s">
        <v>31</v>
      </c>
      <c r="I12519" t="s">
        <v>2758</v>
      </c>
      <c r="J12519" t="s">
        <v>2758</v>
      </c>
      <c r="K12519" t="s">
        <v>31</v>
      </c>
      <c r="L12519" t="s">
        <v>2805</v>
      </c>
    </row>
    <row r="12520" spans="1:12" x14ac:dyDescent="0.3">
      <c r="A12520">
        <v>3657</v>
      </c>
      <c r="C12520" t="s">
        <v>14103</v>
      </c>
      <c r="D12520" t="s">
        <v>5050</v>
      </c>
      <c r="E12520" t="s">
        <v>17642</v>
      </c>
      <c r="G12520" t="s">
        <v>31</v>
      </c>
      <c r="H12520" t="s">
        <v>31</v>
      </c>
      <c r="I12520" t="s">
        <v>2758</v>
      </c>
      <c r="J12520" t="s">
        <v>2758</v>
      </c>
      <c r="K12520" t="s">
        <v>31</v>
      </c>
      <c r="L12520" t="s">
        <v>2805</v>
      </c>
    </row>
    <row r="12521" spans="1:12" x14ac:dyDescent="0.3">
      <c r="A12521">
        <v>3657</v>
      </c>
      <c r="C12521" t="s">
        <v>14104</v>
      </c>
      <c r="D12521" t="s">
        <v>5050</v>
      </c>
      <c r="E12521" t="s">
        <v>17642</v>
      </c>
      <c r="G12521" t="s">
        <v>31</v>
      </c>
      <c r="H12521" t="s">
        <v>31</v>
      </c>
      <c r="I12521" t="s">
        <v>2758</v>
      </c>
      <c r="J12521" t="s">
        <v>2758</v>
      </c>
      <c r="K12521" t="s">
        <v>31</v>
      </c>
      <c r="L12521" t="s">
        <v>2805</v>
      </c>
    </row>
    <row r="12522" spans="1:12" x14ac:dyDescent="0.3">
      <c r="A12522">
        <v>3657</v>
      </c>
      <c r="C12522" t="s">
        <v>14105</v>
      </c>
      <c r="D12522" t="s">
        <v>5050</v>
      </c>
      <c r="E12522" t="s">
        <v>17642</v>
      </c>
      <c r="G12522" t="s">
        <v>31</v>
      </c>
      <c r="H12522" t="s">
        <v>31</v>
      </c>
      <c r="I12522" t="s">
        <v>2758</v>
      </c>
      <c r="J12522" t="s">
        <v>2758</v>
      </c>
      <c r="K12522" t="s">
        <v>31</v>
      </c>
      <c r="L12522" t="s">
        <v>2805</v>
      </c>
    </row>
    <row r="12523" spans="1:12" x14ac:dyDescent="0.3">
      <c r="A12523">
        <v>3657</v>
      </c>
      <c r="C12523" t="s">
        <v>14106</v>
      </c>
      <c r="D12523" t="s">
        <v>5050</v>
      </c>
      <c r="E12523" t="s">
        <v>17642</v>
      </c>
      <c r="G12523" t="s">
        <v>31</v>
      </c>
      <c r="H12523" t="s">
        <v>31</v>
      </c>
      <c r="I12523" t="s">
        <v>2758</v>
      </c>
      <c r="J12523" t="s">
        <v>2758</v>
      </c>
      <c r="K12523" t="s">
        <v>31</v>
      </c>
      <c r="L12523" t="s">
        <v>2805</v>
      </c>
    </row>
    <row r="12524" spans="1:12" x14ac:dyDescent="0.3">
      <c r="A12524">
        <v>3657</v>
      </c>
      <c r="C12524" t="s">
        <v>14107</v>
      </c>
      <c r="D12524" t="s">
        <v>5050</v>
      </c>
      <c r="E12524" t="s">
        <v>17642</v>
      </c>
      <c r="G12524" t="s">
        <v>31</v>
      </c>
      <c r="H12524" t="s">
        <v>31</v>
      </c>
      <c r="I12524" t="s">
        <v>2758</v>
      </c>
      <c r="J12524" t="s">
        <v>2758</v>
      </c>
      <c r="K12524" t="s">
        <v>31</v>
      </c>
      <c r="L12524" t="s">
        <v>2805</v>
      </c>
    </row>
    <row r="12525" spans="1:12" x14ac:dyDescent="0.3">
      <c r="A12525">
        <v>3657</v>
      </c>
      <c r="C12525" t="s">
        <v>14108</v>
      </c>
      <c r="D12525" t="s">
        <v>5050</v>
      </c>
      <c r="E12525" t="s">
        <v>17642</v>
      </c>
      <c r="G12525" t="s">
        <v>31</v>
      </c>
      <c r="H12525" t="s">
        <v>31</v>
      </c>
      <c r="I12525" t="s">
        <v>2758</v>
      </c>
      <c r="J12525" t="s">
        <v>2758</v>
      </c>
      <c r="K12525" t="s">
        <v>31</v>
      </c>
      <c r="L12525" t="s">
        <v>2805</v>
      </c>
    </row>
    <row r="12526" spans="1:12" x14ac:dyDescent="0.3">
      <c r="A12526">
        <v>3657</v>
      </c>
      <c r="C12526" t="s">
        <v>14109</v>
      </c>
      <c r="D12526" t="s">
        <v>5050</v>
      </c>
      <c r="E12526" t="s">
        <v>17642</v>
      </c>
      <c r="G12526" t="s">
        <v>31</v>
      </c>
      <c r="H12526" t="s">
        <v>31</v>
      </c>
      <c r="I12526" t="s">
        <v>2758</v>
      </c>
      <c r="J12526" t="s">
        <v>2758</v>
      </c>
      <c r="K12526" t="s">
        <v>31</v>
      </c>
      <c r="L12526" t="s">
        <v>2805</v>
      </c>
    </row>
    <row r="12527" spans="1:12" x14ac:dyDescent="0.3">
      <c r="A12527">
        <v>3657</v>
      </c>
      <c r="C12527" t="s">
        <v>14110</v>
      </c>
      <c r="D12527" t="s">
        <v>5050</v>
      </c>
      <c r="E12527" t="s">
        <v>17642</v>
      </c>
      <c r="G12527" t="s">
        <v>31</v>
      </c>
      <c r="H12527" t="s">
        <v>31</v>
      </c>
      <c r="I12527" t="s">
        <v>2758</v>
      </c>
      <c r="J12527" t="s">
        <v>2758</v>
      </c>
      <c r="K12527" t="s">
        <v>31</v>
      </c>
      <c r="L12527" t="s">
        <v>2805</v>
      </c>
    </row>
    <row r="12528" spans="1:12" x14ac:dyDescent="0.3">
      <c r="A12528">
        <v>3657</v>
      </c>
      <c r="C12528" t="s">
        <v>14111</v>
      </c>
      <c r="D12528" t="s">
        <v>5050</v>
      </c>
      <c r="E12528" t="s">
        <v>17642</v>
      </c>
      <c r="G12528" t="s">
        <v>31</v>
      </c>
      <c r="H12528" t="s">
        <v>31</v>
      </c>
      <c r="I12528" t="s">
        <v>2758</v>
      </c>
      <c r="J12528" t="s">
        <v>2758</v>
      </c>
      <c r="K12528" t="s">
        <v>31</v>
      </c>
      <c r="L12528" t="s">
        <v>2805</v>
      </c>
    </row>
    <row r="12529" spans="1:12" x14ac:dyDescent="0.3">
      <c r="A12529">
        <v>3657</v>
      </c>
      <c r="C12529" t="s">
        <v>14112</v>
      </c>
      <c r="D12529" t="s">
        <v>5050</v>
      </c>
      <c r="E12529" t="s">
        <v>17642</v>
      </c>
      <c r="G12529" t="s">
        <v>31</v>
      </c>
      <c r="H12529" t="s">
        <v>31</v>
      </c>
      <c r="I12529" t="s">
        <v>2758</v>
      </c>
      <c r="J12529" t="s">
        <v>2758</v>
      </c>
      <c r="K12529" t="s">
        <v>31</v>
      </c>
      <c r="L12529" t="s">
        <v>2805</v>
      </c>
    </row>
    <row r="12530" spans="1:12" x14ac:dyDescent="0.3">
      <c r="A12530">
        <v>3657</v>
      </c>
      <c r="C12530" t="s">
        <v>14113</v>
      </c>
      <c r="D12530" t="s">
        <v>5050</v>
      </c>
      <c r="E12530" t="s">
        <v>17642</v>
      </c>
      <c r="G12530" t="s">
        <v>31</v>
      </c>
      <c r="H12530" t="s">
        <v>31</v>
      </c>
      <c r="I12530" t="s">
        <v>2758</v>
      </c>
      <c r="J12530" t="s">
        <v>2758</v>
      </c>
      <c r="K12530" t="s">
        <v>31</v>
      </c>
      <c r="L12530" t="s">
        <v>2805</v>
      </c>
    </row>
    <row r="12531" spans="1:12" x14ac:dyDescent="0.3">
      <c r="A12531">
        <v>3657</v>
      </c>
      <c r="C12531" t="s">
        <v>14114</v>
      </c>
      <c r="D12531" t="s">
        <v>5050</v>
      </c>
      <c r="E12531" t="s">
        <v>17642</v>
      </c>
      <c r="G12531" t="s">
        <v>31</v>
      </c>
      <c r="H12531" t="s">
        <v>31</v>
      </c>
      <c r="I12531" t="s">
        <v>2758</v>
      </c>
      <c r="J12531" t="s">
        <v>2758</v>
      </c>
      <c r="K12531" t="s">
        <v>31</v>
      </c>
      <c r="L12531" t="s">
        <v>2805</v>
      </c>
    </row>
    <row r="12532" spans="1:12" x14ac:dyDescent="0.3">
      <c r="A12532">
        <v>3657</v>
      </c>
      <c r="C12532" t="s">
        <v>14115</v>
      </c>
      <c r="D12532" t="s">
        <v>5050</v>
      </c>
      <c r="E12532" t="s">
        <v>17642</v>
      </c>
      <c r="G12532" t="s">
        <v>31</v>
      </c>
      <c r="H12532" t="s">
        <v>31</v>
      </c>
      <c r="I12532" t="s">
        <v>2758</v>
      </c>
      <c r="J12532" t="s">
        <v>2758</v>
      </c>
      <c r="K12532" t="s">
        <v>31</v>
      </c>
      <c r="L12532" t="s">
        <v>2805</v>
      </c>
    </row>
    <row r="12533" spans="1:12" x14ac:dyDescent="0.3">
      <c r="A12533">
        <v>3657</v>
      </c>
      <c r="C12533" t="s">
        <v>14116</v>
      </c>
      <c r="D12533" t="s">
        <v>5050</v>
      </c>
      <c r="E12533" t="s">
        <v>17642</v>
      </c>
      <c r="G12533" t="s">
        <v>31</v>
      </c>
      <c r="H12533" t="s">
        <v>31</v>
      </c>
      <c r="I12533" t="s">
        <v>2758</v>
      </c>
      <c r="J12533" t="s">
        <v>2758</v>
      </c>
      <c r="K12533" t="s">
        <v>31</v>
      </c>
      <c r="L12533" t="s">
        <v>2805</v>
      </c>
    </row>
    <row r="12534" spans="1:12" x14ac:dyDescent="0.3">
      <c r="A12534">
        <v>3657</v>
      </c>
      <c r="C12534" t="s">
        <v>14117</v>
      </c>
      <c r="D12534" t="s">
        <v>5050</v>
      </c>
      <c r="E12534" t="s">
        <v>17642</v>
      </c>
      <c r="G12534" t="s">
        <v>31</v>
      </c>
      <c r="H12534" t="s">
        <v>31</v>
      </c>
      <c r="I12534" t="s">
        <v>2758</v>
      </c>
      <c r="J12534" t="s">
        <v>2758</v>
      </c>
      <c r="K12534" t="s">
        <v>31</v>
      </c>
      <c r="L12534" t="s">
        <v>2805</v>
      </c>
    </row>
    <row r="12535" spans="1:12" x14ac:dyDescent="0.3">
      <c r="A12535">
        <v>3657</v>
      </c>
      <c r="C12535" t="s">
        <v>14118</v>
      </c>
      <c r="D12535" t="s">
        <v>5050</v>
      </c>
      <c r="E12535" t="s">
        <v>17642</v>
      </c>
      <c r="G12535" t="s">
        <v>31</v>
      </c>
      <c r="H12535" t="s">
        <v>31</v>
      </c>
      <c r="I12535" t="s">
        <v>2758</v>
      </c>
      <c r="J12535" t="s">
        <v>2758</v>
      </c>
      <c r="K12535" t="s">
        <v>31</v>
      </c>
      <c r="L12535" t="s">
        <v>2805</v>
      </c>
    </row>
    <row r="12536" spans="1:12" x14ac:dyDescent="0.3">
      <c r="A12536">
        <v>3657</v>
      </c>
      <c r="C12536" t="s">
        <v>14119</v>
      </c>
      <c r="D12536" t="s">
        <v>5050</v>
      </c>
      <c r="E12536" t="s">
        <v>17642</v>
      </c>
      <c r="G12536" t="s">
        <v>31</v>
      </c>
      <c r="H12536" t="s">
        <v>31</v>
      </c>
      <c r="I12536" t="s">
        <v>2758</v>
      </c>
      <c r="J12536" t="s">
        <v>2758</v>
      </c>
      <c r="K12536" t="s">
        <v>31</v>
      </c>
      <c r="L12536" t="s">
        <v>2805</v>
      </c>
    </row>
    <row r="12537" spans="1:12" x14ac:dyDescent="0.3">
      <c r="A12537">
        <v>3657</v>
      </c>
      <c r="C12537" t="s">
        <v>14120</v>
      </c>
      <c r="D12537" t="s">
        <v>5050</v>
      </c>
      <c r="E12537" t="s">
        <v>17642</v>
      </c>
      <c r="G12537" t="s">
        <v>31</v>
      </c>
      <c r="H12537" t="s">
        <v>31</v>
      </c>
      <c r="I12537" t="s">
        <v>2758</v>
      </c>
      <c r="J12537" t="s">
        <v>2758</v>
      </c>
      <c r="K12537" t="s">
        <v>31</v>
      </c>
      <c r="L12537" t="s">
        <v>2805</v>
      </c>
    </row>
    <row r="12538" spans="1:12" x14ac:dyDescent="0.3">
      <c r="A12538">
        <v>3657</v>
      </c>
      <c r="C12538" t="s">
        <v>14121</v>
      </c>
      <c r="D12538" t="s">
        <v>5050</v>
      </c>
      <c r="E12538" t="s">
        <v>17642</v>
      </c>
      <c r="G12538" t="s">
        <v>31</v>
      </c>
      <c r="H12538" t="s">
        <v>31</v>
      </c>
      <c r="I12538" t="s">
        <v>2758</v>
      </c>
      <c r="J12538" t="s">
        <v>2758</v>
      </c>
      <c r="K12538" t="s">
        <v>31</v>
      </c>
      <c r="L12538" t="s">
        <v>2805</v>
      </c>
    </row>
    <row r="12539" spans="1:12" x14ac:dyDescent="0.3">
      <c r="A12539">
        <v>3657</v>
      </c>
      <c r="C12539" t="s">
        <v>14122</v>
      </c>
      <c r="D12539" t="s">
        <v>5050</v>
      </c>
      <c r="E12539" t="s">
        <v>17642</v>
      </c>
      <c r="G12539" t="s">
        <v>31</v>
      </c>
      <c r="H12539" t="s">
        <v>31</v>
      </c>
      <c r="I12539" t="s">
        <v>2758</v>
      </c>
      <c r="J12539" t="s">
        <v>2758</v>
      </c>
      <c r="K12539" t="s">
        <v>31</v>
      </c>
      <c r="L12539" t="s">
        <v>2805</v>
      </c>
    </row>
    <row r="12540" spans="1:12" x14ac:dyDescent="0.3">
      <c r="A12540">
        <v>3657</v>
      </c>
      <c r="C12540" t="s">
        <v>14123</v>
      </c>
      <c r="D12540" t="s">
        <v>5050</v>
      </c>
      <c r="E12540" t="s">
        <v>17642</v>
      </c>
      <c r="G12540" t="s">
        <v>31</v>
      </c>
      <c r="H12540" t="s">
        <v>31</v>
      </c>
      <c r="I12540" t="s">
        <v>2758</v>
      </c>
      <c r="J12540" t="s">
        <v>2758</v>
      </c>
      <c r="K12540" t="s">
        <v>31</v>
      </c>
      <c r="L12540" t="s">
        <v>2805</v>
      </c>
    </row>
    <row r="12541" spans="1:12" x14ac:dyDescent="0.3">
      <c r="A12541">
        <v>3657</v>
      </c>
      <c r="C12541" t="s">
        <v>14124</v>
      </c>
      <c r="D12541" t="s">
        <v>5050</v>
      </c>
      <c r="E12541" t="s">
        <v>17642</v>
      </c>
      <c r="G12541" t="s">
        <v>31</v>
      </c>
      <c r="H12541" t="s">
        <v>31</v>
      </c>
      <c r="I12541" t="s">
        <v>2758</v>
      </c>
      <c r="J12541" t="s">
        <v>2758</v>
      </c>
      <c r="K12541" t="s">
        <v>31</v>
      </c>
      <c r="L12541" t="s">
        <v>2805</v>
      </c>
    </row>
    <row r="12542" spans="1:12" x14ac:dyDescent="0.3">
      <c r="A12542">
        <v>3657</v>
      </c>
      <c r="C12542" t="s">
        <v>14125</v>
      </c>
      <c r="D12542" t="s">
        <v>5050</v>
      </c>
      <c r="E12542" t="s">
        <v>17642</v>
      </c>
      <c r="G12542" t="s">
        <v>31</v>
      </c>
      <c r="H12542" t="s">
        <v>31</v>
      </c>
      <c r="I12542" t="s">
        <v>2758</v>
      </c>
      <c r="J12542" t="s">
        <v>2758</v>
      </c>
      <c r="K12542" t="s">
        <v>31</v>
      </c>
      <c r="L12542" t="s">
        <v>2805</v>
      </c>
    </row>
    <row r="12543" spans="1:12" x14ac:dyDescent="0.3">
      <c r="A12543">
        <v>3657</v>
      </c>
      <c r="C12543" t="s">
        <v>14126</v>
      </c>
      <c r="D12543" t="s">
        <v>5050</v>
      </c>
      <c r="E12543" t="s">
        <v>17642</v>
      </c>
      <c r="G12543" t="s">
        <v>31</v>
      </c>
      <c r="H12543" t="s">
        <v>31</v>
      </c>
      <c r="I12543" t="s">
        <v>2758</v>
      </c>
      <c r="J12543" t="s">
        <v>2758</v>
      </c>
      <c r="K12543" t="s">
        <v>31</v>
      </c>
      <c r="L12543" t="s">
        <v>2805</v>
      </c>
    </row>
    <row r="12544" spans="1:12" x14ac:dyDescent="0.3">
      <c r="A12544">
        <v>3657</v>
      </c>
      <c r="C12544" t="s">
        <v>14127</v>
      </c>
      <c r="D12544" t="s">
        <v>5050</v>
      </c>
      <c r="E12544" t="s">
        <v>17642</v>
      </c>
      <c r="G12544" t="s">
        <v>31</v>
      </c>
      <c r="H12544" t="s">
        <v>31</v>
      </c>
      <c r="I12544" t="s">
        <v>2758</v>
      </c>
      <c r="J12544" t="s">
        <v>2758</v>
      </c>
      <c r="K12544" t="s">
        <v>31</v>
      </c>
      <c r="L12544" t="s">
        <v>2805</v>
      </c>
    </row>
    <row r="12545" spans="1:12" x14ac:dyDescent="0.3">
      <c r="A12545">
        <v>3657</v>
      </c>
      <c r="C12545" t="s">
        <v>14128</v>
      </c>
      <c r="D12545" t="s">
        <v>5050</v>
      </c>
      <c r="E12545" t="s">
        <v>17642</v>
      </c>
      <c r="G12545" t="s">
        <v>31</v>
      </c>
      <c r="H12545" t="s">
        <v>31</v>
      </c>
      <c r="I12545" t="s">
        <v>2758</v>
      </c>
      <c r="J12545" t="s">
        <v>2758</v>
      </c>
      <c r="K12545" t="s">
        <v>31</v>
      </c>
      <c r="L12545" t="s">
        <v>2805</v>
      </c>
    </row>
    <row r="12546" spans="1:12" x14ac:dyDescent="0.3">
      <c r="A12546">
        <v>3657</v>
      </c>
      <c r="C12546" t="s">
        <v>14129</v>
      </c>
      <c r="D12546" t="s">
        <v>5050</v>
      </c>
      <c r="E12546" t="s">
        <v>17642</v>
      </c>
      <c r="G12546" t="s">
        <v>31</v>
      </c>
      <c r="H12546" t="s">
        <v>31</v>
      </c>
      <c r="I12546" t="s">
        <v>2758</v>
      </c>
      <c r="J12546" t="s">
        <v>2758</v>
      </c>
      <c r="K12546" t="s">
        <v>31</v>
      </c>
      <c r="L12546" t="s">
        <v>2805</v>
      </c>
    </row>
    <row r="12547" spans="1:12" x14ac:dyDescent="0.3">
      <c r="A12547">
        <v>3657</v>
      </c>
      <c r="C12547" t="s">
        <v>14130</v>
      </c>
      <c r="D12547" t="s">
        <v>5050</v>
      </c>
      <c r="E12547" t="s">
        <v>17642</v>
      </c>
      <c r="G12547" t="s">
        <v>31</v>
      </c>
      <c r="H12547" t="s">
        <v>31</v>
      </c>
      <c r="I12547" t="s">
        <v>2758</v>
      </c>
      <c r="J12547" t="s">
        <v>2758</v>
      </c>
      <c r="K12547" t="s">
        <v>31</v>
      </c>
      <c r="L12547" t="s">
        <v>2805</v>
      </c>
    </row>
    <row r="12548" spans="1:12" x14ac:dyDescent="0.3">
      <c r="A12548">
        <v>3657</v>
      </c>
      <c r="C12548" t="s">
        <v>14131</v>
      </c>
      <c r="D12548" t="s">
        <v>5050</v>
      </c>
      <c r="E12548" t="s">
        <v>17642</v>
      </c>
      <c r="G12548" t="s">
        <v>31</v>
      </c>
      <c r="H12548" t="s">
        <v>31</v>
      </c>
      <c r="I12548" t="s">
        <v>2758</v>
      </c>
      <c r="J12548" t="s">
        <v>2758</v>
      </c>
      <c r="K12548" t="s">
        <v>31</v>
      </c>
      <c r="L12548" t="s">
        <v>2805</v>
      </c>
    </row>
    <row r="12549" spans="1:12" x14ac:dyDescent="0.3">
      <c r="A12549">
        <v>3657</v>
      </c>
      <c r="C12549" t="s">
        <v>14132</v>
      </c>
      <c r="D12549" t="s">
        <v>5050</v>
      </c>
      <c r="E12549" t="s">
        <v>17642</v>
      </c>
      <c r="G12549" t="s">
        <v>31</v>
      </c>
      <c r="H12549" t="s">
        <v>31</v>
      </c>
      <c r="I12549" t="s">
        <v>2758</v>
      </c>
      <c r="J12549" t="s">
        <v>2758</v>
      </c>
      <c r="K12549" t="s">
        <v>31</v>
      </c>
      <c r="L12549" t="s">
        <v>2805</v>
      </c>
    </row>
    <row r="12550" spans="1:12" x14ac:dyDescent="0.3">
      <c r="A12550">
        <v>3657</v>
      </c>
      <c r="C12550" t="s">
        <v>14133</v>
      </c>
      <c r="D12550" t="s">
        <v>5050</v>
      </c>
      <c r="E12550" t="s">
        <v>17642</v>
      </c>
      <c r="G12550" t="s">
        <v>31</v>
      </c>
      <c r="H12550" t="s">
        <v>31</v>
      </c>
      <c r="I12550" t="s">
        <v>2758</v>
      </c>
      <c r="J12550" t="s">
        <v>2758</v>
      </c>
      <c r="K12550" t="s">
        <v>31</v>
      </c>
      <c r="L12550" t="s">
        <v>2805</v>
      </c>
    </row>
    <row r="12551" spans="1:12" x14ac:dyDescent="0.3">
      <c r="A12551">
        <v>3657</v>
      </c>
      <c r="C12551" t="s">
        <v>14134</v>
      </c>
      <c r="D12551" t="s">
        <v>5050</v>
      </c>
      <c r="E12551" t="s">
        <v>17642</v>
      </c>
      <c r="G12551" t="s">
        <v>31</v>
      </c>
      <c r="H12551" t="s">
        <v>31</v>
      </c>
      <c r="I12551" t="s">
        <v>2758</v>
      </c>
      <c r="J12551" t="s">
        <v>2758</v>
      </c>
      <c r="K12551" t="s">
        <v>31</v>
      </c>
      <c r="L12551" t="s">
        <v>2805</v>
      </c>
    </row>
    <row r="12552" spans="1:12" x14ac:dyDescent="0.3">
      <c r="A12552">
        <v>3657</v>
      </c>
      <c r="C12552" t="s">
        <v>14135</v>
      </c>
      <c r="D12552" t="s">
        <v>5050</v>
      </c>
      <c r="E12552" t="s">
        <v>17642</v>
      </c>
      <c r="G12552" t="s">
        <v>31</v>
      </c>
      <c r="H12552" t="s">
        <v>31</v>
      </c>
      <c r="I12552" t="s">
        <v>2758</v>
      </c>
      <c r="J12552" t="s">
        <v>2758</v>
      </c>
      <c r="K12552" t="s">
        <v>31</v>
      </c>
      <c r="L12552" t="s">
        <v>2805</v>
      </c>
    </row>
    <row r="12553" spans="1:12" x14ac:dyDescent="0.3">
      <c r="A12553">
        <v>3657</v>
      </c>
      <c r="C12553" t="s">
        <v>14136</v>
      </c>
      <c r="D12553" t="s">
        <v>5050</v>
      </c>
      <c r="E12553" t="s">
        <v>17642</v>
      </c>
      <c r="G12553" t="s">
        <v>31</v>
      </c>
      <c r="H12553" t="s">
        <v>31</v>
      </c>
      <c r="I12553" t="s">
        <v>2758</v>
      </c>
      <c r="J12553" t="s">
        <v>2758</v>
      </c>
      <c r="K12553" t="s">
        <v>31</v>
      </c>
      <c r="L12553" t="s">
        <v>2805</v>
      </c>
    </row>
    <row r="12554" spans="1:12" x14ac:dyDescent="0.3">
      <c r="A12554">
        <v>3657</v>
      </c>
      <c r="C12554" t="s">
        <v>14137</v>
      </c>
      <c r="D12554" t="s">
        <v>5050</v>
      </c>
      <c r="E12554" t="s">
        <v>17642</v>
      </c>
      <c r="G12554" t="s">
        <v>31</v>
      </c>
      <c r="H12554" t="s">
        <v>31</v>
      </c>
      <c r="I12554" t="s">
        <v>2758</v>
      </c>
      <c r="J12554" t="s">
        <v>2758</v>
      </c>
      <c r="K12554" t="s">
        <v>31</v>
      </c>
      <c r="L12554" t="s">
        <v>2805</v>
      </c>
    </row>
    <row r="12555" spans="1:12" x14ac:dyDescent="0.3">
      <c r="A12555">
        <v>3657</v>
      </c>
      <c r="C12555" t="s">
        <v>14138</v>
      </c>
      <c r="D12555" t="s">
        <v>5050</v>
      </c>
      <c r="E12555" t="s">
        <v>17642</v>
      </c>
      <c r="G12555" t="s">
        <v>31</v>
      </c>
      <c r="H12555" t="s">
        <v>31</v>
      </c>
      <c r="I12555" t="s">
        <v>2758</v>
      </c>
      <c r="J12555" t="s">
        <v>2758</v>
      </c>
      <c r="K12555" t="s">
        <v>31</v>
      </c>
      <c r="L12555" t="s">
        <v>2805</v>
      </c>
    </row>
    <row r="12556" spans="1:12" x14ac:dyDescent="0.3">
      <c r="A12556">
        <v>3657</v>
      </c>
      <c r="C12556" t="s">
        <v>14139</v>
      </c>
      <c r="D12556" t="s">
        <v>5050</v>
      </c>
      <c r="E12556" t="s">
        <v>17642</v>
      </c>
      <c r="G12556" t="s">
        <v>31</v>
      </c>
      <c r="H12556" t="s">
        <v>31</v>
      </c>
      <c r="I12556" t="s">
        <v>2758</v>
      </c>
      <c r="J12556" t="s">
        <v>2758</v>
      </c>
      <c r="K12556" t="s">
        <v>31</v>
      </c>
      <c r="L12556" t="s">
        <v>2805</v>
      </c>
    </row>
    <row r="12557" spans="1:12" x14ac:dyDescent="0.3">
      <c r="A12557">
        <v>3657</v>
      </c>
      <c r="C12557" t="s">
        <v>14140</v>
      </c>
      <c r="D12557" t="s">
        <v>5050</v>
      </c>
      <c r="E12557" t="s">
        <v>17642</v>
      </c>
      <c r="G12557" t="s">
        <v>31</v>
      </c>
      <c r="H12557" t="s">
        <v>31</v>
      </c>
      <c r="I12557" t="s">
        <v>2758</v>
      </c>
      <c r="J12557" t="s">
        <v>2758</v>
      </c>
      <c r="K12557" t="s">
        <v>31</v>
      </c>
      <c r="L12557" t="s">
        <v>2805</v>
      </c>
    </row>
    <row r="12558" spans="1:12" x14ac:dyDescent="0.3">
      <c r="A12558">
        <v>3657</v>
      </c>
      <c r="C12558">
        <v>43702</v>
      </c>
      <c r="D12558" t="s">
        <v>5050</v>
      </c>
      <c r="E12558" t="s">
        <v>17642</v>
      </c>
      <c r="G12558" t="s">
        <v>31</v>
      </c>
      <c r="H12558" t="s">
        <v>31</v>
      </c>
      <c r="I12558" t="s">
        <v>2758</v>
      </c>
      <c r="J12558" t="s">
        <v>2758</v>
      </c>
      <c r="K12558" t="s">
        <v>31</v>
      </c>
      <c r="L12558" t="s">
        <v>2805</v>
      </c>
    </row>
    <row r="12559" spans="1:12" x14ac:dyDescent="0.3">
      <c r="A12559">
        <v>3657</v>
      </c>
      <c r="C12559" t="s">
        <v>14141</v>
      </c>
      <c r="D12559" t="s">
        <v>5050</v>
      </c>
      <c r="E12559" t="s">
        <v>17642</v>
      </c>
      <c r="G12559" t="s">
        <v>31</v>
      </c>
      <c r="H12559" t="s">
        <v>31</v>
      </c>
      <c r="I12559" t="s">
        <v>2758</v>
      </c>
      <c r="J12559" t="s">
        <v>2758</v>
      </c>
      <c r="K12559" t="s">
        <v>31</v>
      </c>
      <c r="L12559" t="s">
        <v>2805</v>
      </c>
    </row>
    <row r="12560" spans="1:12" x14ac:dyDescent="0.3">
      <c r="A12560">
        <v>3657</v>
      </c>
      <c r="C12560" t="s">
        <v>14142</v>
      </c>
      <c r="D12560" t="s">
        <v>5050</v>
      </c>
      <c r="E12560" t="s">
        <v>17642</v>
      </c>
      <c r="G12560" t="s">
        <v>31</v>
      </c>
      <c r="H12560" t="s">
        <v>31</v>
      </c>
      <c r="I12560" t="s">
        <v>2758</v>
      </c>
      <c r="J12560" t="s">
        <v>2758</v>
      </c>
      <c r="K12560" t="s">
        <v>31</v>
      </c>
      <c r="L12560" t="s">
        <v>2805</v>
      </c>
    </row>
    <row r="12561" spans="1:12" x14ac:dyDescent="0.3">
      <c r="A12561">
        <v>3657</v>
      </c>
      <c r="C12561" t="s">
        <v>14143</v>
      </c>
      <c r="D12561" t="s">
        <v>5050</v>
      </c>
      <c r="E12561" t="s">
        <v>17642</v>
      </c>
      <c r="G12561" t="s">
        <v>31</v>
      </c>
      <c r="H12561" t="s">
        <v>31</v>
      </c>
      <c r="I12561" t="s">
        <v>2758</v>
      </c>
      <c r="J12561" t="s">
        <v>2758</v>
      </c>
      <c r="K12561" t="s">
        <v>31</v>
      </c>
      <c r="L12561" t="s">
        <v>2805</v>
      </c>
    </row>
    <row r="12562" spans="1:12" x14ac:dyDescent="0.3">
      <c r="A12562">
        <v>3657</v>
      </c>
      <c r="C12562" t="s">
        <v>14144</v>
      </c>
      <c r="D12562" t="s">
        <v>5050</v>
      </c>
      <c r="E12562" t="s">
        <v>17642</v>
      </c>
      <c r="G12562" t="s">
        <v>31</v>
      </c>
      <c r="H12562" t="s">
        <v>31</v>
      </c>
      <c r="I12562" t="s">
        <v>2758</v>
      </c>
      <c r="J12562" t="s">
        <v>2758</v>
      </c>
      <c r="K12562" t="s">
        <v>31</v>
      </c>
      <c r="L12562" t="s">
        <v>2805</v>
      </c>
    </row>
    <row r="12563" spans="1:12" x14ac:dyDescent="0.3">
      <c r="A12563">
        <v>3657</v>
      </c>
      <c r="C12563" t="s">
        <v>14145</v>
      </c>
      <c r="D12563" t="s">
        <v>5050</v>
      </c>
      <c r="E12563" t="s">
        <v>17642</v>
      </c>
      <c r="G12563" t="s">
        <v>31</v>
      </c>
      <c r="H12563" t="s">
        <v>31</v>
      </c>
      <c r="I12563" t="s">
        <v>2758</v>
      </c>
      <c r="J12563" t="s">
        <v>2758</v>
      </c>
      <c r="K12563" t="s">
        <v>31</v>
      </c>
      <c r="L12563" t="s">
        <v>2805</v>
      </c>
    </row>
    <row r="12564" spans="1:12" x14ac:dyDescent="0.3">
      <c r="A12564">
        <v>3657</v>
      </c>
      <c r="C12564" t="s">
        <v>14146</v>
      </c>
      <c r="D12564" t="s">
        <v>5050</v>
      </c>
      <c r="E12564" t="s">
        <v>17642</v>
      </c>
      <c r="G12564" t="s">
        <v>31</v>
      </c>
      <c r="H12564" t="s">
        <v>31</v>
      </c>
      <c r="I12564" t="s">
        <v>2758</v>
      </c>
      <c r="J12564" t="s">
        <v>2758</v>
      </c>
      <c r="K12564" t="s">
        <v>31</v>
      </c>
      <c r="L12564" t="s">
        <v>2805</v>
      </c>
    </row>
    <row r="12565" spans="1:12" x14ac:dyDescent="0.3">
      <c r="A12565">
        <v>3657</v>
      </c>
      <c r="C12565" t="s">
        <v>14147</v>
      </c>
      <c r="D12565" t="s">
        <v>5050</v>
      </c>
      <c r="E12565" t="s">
        <v>17642</v>
      </c>
      <c r="G12565" t="s">
        <v>31</v>
      </c>
      <c r="H12565" t="s">
        <v>31</v>
      </c>
      <c r="I12565" t="s">
        <v>2758</v>
      </c>
      <c r="J12565" t="s">
        <v>2758</v>
      </c>
      <c r="K12565" t="s">
        <v>31</v>
      </c>
      <c r="L12565" t="s">
        <v>2805</v>
      </c>
    </row>
    <row r="12566" spans="1:12" x14ac:dyDescent="0.3">
      <c r="A12566">
        <v>3657</v>
      </c>
      <c r="C12566" t="s">
        <v>14148</v>
      </c>
      <c r="D12566" t="s">
        <v>5050</v>
      </c>
      <c r="E12566" t="s">
        <v>17642</v>
      </c>
      <c r="G12566" t="s">
        <v>31</v>
      </c>
      <c r="H12566" t="s">
        <v>31</v>
      </c>
      <c r="I12566" t="s">
        <v>2758</v>
      </c>
      <c r="J12566" t="s">
        <v>2758</v>
      </c>
      <c r="K12566" t="s">
        <v>31</v>
      </c>
      <c r="L12566" t="s">
        <v>2805</v>
      </c>
    </row>
    <row r="12567" spans="1:12" x14ac:dyDescent="0.3">
      <c r="A12567">
        <v>3657</v>
      </c>
      <c r="C12567" t="s">
        <v>14149</v>
      </c>
      <c r="D12567" t="s">
        <v>5050</v>
      </c>
      <c r="E12567" t="s">
        <v>17642</v>
      </c>
      <c r="G12567" t="s">
        <v>31</v>
      </c>
      <c r="H12567" t="s">
        <v>31</v>
      </c>
      <c r="I12567" t="s">
        <v>2758</v>
      </c>
      <c r="J12567" t="s">
        <v>2758</v>
      </c>
      <c r="K12567" t="s">
        <v>31</v>
      </c>
      <c r="L12567" t="s">
        <v>2805</v>
      </c>
    </row>
    <row r="12568" spans="1:12" x14ac:dyDescent="0.3">
      <c r="A12568">
        <v>3657</v>
      </c>
      <c r="C12568" t="s">
        <v>14150</v>
      </c>
      <c r="D12568" t="s">
        <v>5050</v>
      </c>
      <c r="E12568" t="s">
        <v>17642</v>
      </c>
      <c r="G12568" t="s">
        <v>31</v>
      </c>
      <c r="H12568" t="s">
        <v>31</v>
      </c>
      <c r="I12568" t="s">
        <v>2758</v>
      </c>
      <c r="J12568" t="s">
        <v>2758</v>
      </c>
      <c r="K12568" t="s">
        <v>31</v>
      </c>
      <c r="L12568" t="s">
        <v>2805</v>
      </c>
    </row>
    <row r="12569" spans="1:12" x14ac:dyDescent="0.3">
      <c r="A12569">
        <v>3657</v>
      </c>
      <c r="C12569" t="s">
        <v>14151</v>
      </c>
      <c r="D12569" t="s">
        <v>5050</v>
      </c>
      <c r="E12569" t="s">
        <v>17642</v>
      </c>
      <c r="G12569" t="s">
        <v>31</v>
      </c>
      <c r="H12569" t="s">
        <v>31</v>
      </c>
      <c r="I12569" t="s">
        <v>2758</v>
      </c>
      <c r="J12569" t="s">
        <v>2758</v>
      </c>
      <c r="K12569" t="s">
        <v>31</v>
      </c>
      <c r="L12569" t="s">
        <v>2805</v>
      </c>
    </row>
    <row r="12570" spans="1:12" x14ac:dyDescent="0.3">
      <c r="A12570">
        <v>3657</v>
      </c>
      <c r="C12570" t="s">
        <v>14152</v>
      </c>
      <c r="D12570" t="s">
        <v>5050</v>
      </c>
      <c r="E12570" t="s">
        <v>17642</v>
      </c>
      <c r="G12570" t="s">
        <v>31</v>
      </c>
      <c r="H12570" t="s">
        <v>31</v>
      </c>
      <c r="I12570" t="s">
        <v>2758</v>
      </c>
      <c r="J12570" t="s">
        <v>2758</v>
      </c>
      <c r="K12570" t="s">
        <v>31</v>
      </c>
      <c r="L12570" t="s">
        <v>2805</v>
      </c>
    </row>
    <row r="12571" spans="1:12" x14ac:dyDescent="0.3">
      <c r="A12571">
        <v>3657</v>
      </c>
      <c r="C12571" t="s">
        <v>14153</v>
      </c>
      <c r="D12571" t="s">
        <v>5050</v>
      </c>
      <c r="E12571" t="s">
        <v>17642</v>
      </c>
      <c r="G12571" t="s">
        <v>31</v>
      </c>
      <c r="H12571" t="s">
        <v>31</v>
      </c>
      <c r="I12571" t="s">
        <v>2758</v>
      </c>
      <c r="J12571" t="s">
        <v>2758</v>
      </c>
      <c r="K12571" t="s">
        <v>31</v>
      </c>
      <c r="L12571" t="s">
        <v>2805</v>
      </c>
    </row>
    <row r="12572" spans="1:12" x14ac:dyDescent="0.3">
      <c r="A12572">
        <v>3657</v>
      </c>
      <c r="C12572" t="s">
        <v>14154</v>
      </c>
      <c r="D12572" t="s">
        <v>5050</v>
      </c>
      <c r="E12572" t="s">
        <v>17642</v>
      </c>
      <c r="G12572" t="s">
        <v>31</v>
      </c>
      <c r="H12572" t="s">
        <v>31</v>
      </c>
      <c r="I12572" t="s">
        <v>2758</v>
      </c>
      <c r="J12572" t="s">
        <v>2758</v>
      </c>
      <c r="K12572" t="s">
        <v>31</v>
      </c>
      <c r="L12572" t="s">
        <v>2805</v>
      </c>
    </row>
    <row r="12573" spans="1:12" x14ac:dyDescent="0.3">
      <c r="A12573">
        <v>3657</v>
      </c>
      <c r="C12573" t="s">
        <v>14155</v>
      </c>
      <c r="D12573" t="s">
        <v>5050</v>
      </c>
      <c r="E12573" t="s">
        <v>17642</v>
      </c>
      <c r="G12573" t="s">
        <v>31</v>
      </c>
      <c r="H12573" t="s">
        <v>31</v>
      </c>
      <c r="I12573" t="s">
        <v>2758</v>
      </c>
      <c r="J12573" t="s">
        <v>2758</v>
      </c>
      <c r="K12573" t="s">
        <v>31</v>
      </c>
      <c r="L12573" t="s">
        <v>2805</v>
      </c>
    </row>
    <row r="12574" spans="1:12" x14ac:dyDescent="0.3">
      <c r="A12574">
        <v>3657</v>
      </c>
      <c r="C12574" t="s">
        <v>14156</v>
      </c>
      <c r="D12574" t="s">
        <v>5050</v>
      </c>
      <c r="E12574" t="s">
        <v>17642</v>
      </c>
      <c r="G12574" t="s">
        <v>31</v>
      </c>
      <c r="H12574" t="s">
        <v>31</v>
      </c>
      <c r="I12574" t="s">
        <v>2758</v>
      </c>
      <c r="J12574" t="s">
        <v>2758</v>
      </c>
      <c r="K12574" t="s">
        <v>31</v>
      </c>
      <c r="L12574" t="s">
        <v>2805</v>
      </c>
    </row>
    <row r="12575" spans="1:12" x14ac:dyDescent="0.3">
      <c r="A12575">
        <v>3657</v>
      </c>
      <c r="C12575" t="s">
        <v>14157</v>
      </c>
      <c r="D12575" t="s">
        <v>5050</v>
      </c>
      <c r="E12575" t="s">
        <v>17642</v>
      </c>
      <c r="G12575" t="s">
        <v>31</v>
      </c>
      <c r="H12575" t="s">
        <v>31</v>
      </c>
      <c r="I12575" t="s">
        <v>2758</v>
      </c>
      <c r="J12575" t="s">
        <v>2758</v>
      </c>
      <c r="K12575" t="s">
        <v>31</v>
      </c>
      <c r="L12575" t="s">
        <v>2805</v>
      </c>
    </row>
    <row r="12576" spans="1:12" x14ac:dyDescent="0.3">
      <c r="A12576">
        <v>3657</v>
      </c>
      <c r="C12576" t="s">
        <v>14158</v>
      </c>
      <c r="D12576" t="s">
        <v>5050</v>
      </c>
      <c r="E12576" t="s">
        <v>17642</v>
      </c>
      <c r="G12576" t="s">
        <v>31</v>
      </c>
      <c r="H12576" t="s">
        <v>31</v>
      </c>
      <c r="I12576" t="s">
        <v>2758</v>
      </c>
      <c r="J12576" t="s">
        <v>2758</v>
      </c>
      <c r="K12576" t="s">
        <v>31</v>
      </c>
      <c r="L12576" t="s">
        <v>2805</v>
      </c>
    </row>
    <row r="12577" spans="1:12" x14ac:dyDescent="0.3">
      <c r="A12577">
        <v>3657</v>
      </c>
      <c r="C12577" t="s">
        <v>14159</v>
      </c>
      <c r="D12577" t="s">
        <v>5050</v>
      </c>
      <c r="E12577" t="s">
        <v>17642</v>
      </c>
      <c r="G12577" t="s">
        <v>31</v>
      </c>
      <c r="H12577" t="s">
        <v>31</v>
      </c>
      <c r="I12577" t="s">
        <v>2758</v>
      </c>
      <c r="J12577" t="s">
        <v>2758</v>
      </c>
      <c r="K12577" t="s">
        <v>31</v>
      </c>
      <c r="L12577" t="s">
        <v>2805</v>
      </c>
    </row>
    <row r="12578" spans="1:12" x14ac:dyDescent="0.3">
      <c r="A12578">
        <v>3657</v>
      </c>
      <c r="C12578" t="s">
        <v>14160</v>
      </c>
      <c r="D12578" t="s">
        <v>5050</v>
      </c>
      <c r="E12578" t="s">
        <v>17642</v>
      </c>
      <c r="G12578" t="s">
        <v>31</v>
      </c>
      <c r="H12578" t="s">
        <v>31</v>
      </c>
      <c r="I12578" t="s">
        <v>2758</v>
      </c>
      <c r="J12578" t="s">
        <v>2758</v>
      </c>
      <c r="K12578" t="s">
        <v>31</v>
      </c>
      <c r="L12578" t="s">
        <v>2805</v>
      </c>
    </row>
    <row r="12579" spans="1:12" x14ac:dyDescent="0.3">
      <c r="A12579">
        <v>3657</v>
      </c>
      <c r="C12579" t="s">
        <v>14161</v>
      </c>
      <c r="D12579" t="s">
        <v>5050</v>
      </c>
      <c r="E12579" t="s">
        <v>17642</v>
      </c>
      <c r="G12579" t="s">
        <v>31</v>
      </c>
      <c r="H12579" t="s">
        <v>31</v>
      </c>
      <c r="I12579" t="s">
        <v>2758</v>
      </c>
      <c r="J12579" t="s">
        <v>2758</v>
      </c>
      <c r="K12579" t="s">
        <v>31</v>
      </c>
      <c r="L12579" t="s">
        <v>2805</v>
      </c>
    </row>
    <row r="12580" spans="1:12" x14ac:dyDescent="0.3">
      <c r="A12580">
        <v>3657</v>
      </c>
      <c r="C12580" t="s">
        <v>14162</v>
      </c>
      <c r="D12580" t="s">
        <v>5050</v>
      </c>
      <c r="E12580" t="s">
        <v>17642</v>
      </c>
      <c r="G12580" t="s">
        <v>31</v>
      </c>
      <c r="H12580" t="s">
        <v>31</v>
      </c>
      <c r="I12580" t="s">
        <v>2758</v>
      </c>
      <c r="J12580" t="s">
        <v>2758</v>
      </c>
      <c r="K12580" t="s">
        <v>31</v>
      </c>
      <c r="L12580" t="s">
        <v>2805</v>
      </c>
    </row>
    <row r="12581" spans="1:12" x14ac:dyDescent="0.3">
      <c r="A12581">
        <v>3657</v>
      </c>
      <c r="C12581" t="s">
        <v>14163</v>
      </c>
      <c r="D12581" t="s">
        <v>5050</v>
      </c>
      <c r="E12581" t="s">
        <v>17642</v>
      </c>
      <c r="G12581" t="s">
        <v>31</v>
      </c>
      <c r="H12581" t="s">
        <v>31</v>
      </c>
      <c r="I12581" t="s">
        <v>2758</v>
      </c>
      <c r="J12581" t="s">
        <v>2758</v>
      </c>
      <c r="K12581" t="s">
        <v>31</v>
      </c>
      <c r="L12581" t="s">
        <v>2805</v>
      </c>
    </row>
    <row r="12582" spans="1:12" x14ac:dyDescent="0.3">
      <c r="A12582">
        <v>3657</v>
      </c>
      <c r="C12582" t="s">
        <v>14164</v>
      </c>
      <c r="D12582" t="s">
        <v>5050</v>
      </c>
      <c r="E12582" t="s">
        <v>17642</v>
      </c>
      <c r="G12582" t="s">
        <v>31</v>
      </c>
      <c r="H12582" t="s">
        <v>31</v>
      </c>
      <c r="I12582" t="s">
        <v>2758</v>
      </c>
      <c r="J12582" t="s">
        <v>2758</v>
      </c>
      <c r="K12582" t="s">
        <v>31</v>
      </c>
      <c r="L12582" t="s">
        <v>2805</v>
      </c>
    </row>
    <row r="12583" spans="1:12" x14ac:dyDescent="0.3">
      <c r="A12583">
        <v>3657</v>
      </c>
      <c r="C12583" t="s">
        <v>14165</v>
      </c>
      <c r="D12583" t="s">
        <v>5050</v>
      </c>
      <c r="E12583" t="s">
        <v>17642</v>
      </c>
      <c r="G12583" t="s">
        <v>31</v>
      </c>
      <c r="H12583" t="s">
        <v>31</v>
      </c>
      <c r="I12583" t="s">
        <v>2758</v>
      </c>
      <c r="J12583" t="s">
        <v>2758</v>
      </c>
      <c r="K12583" t="s">
        <v>31</v>
      </c>
      <c r="L12583" t="s">
        <v>2805</v>
      </c>
    </row>
    <row r="12584" spans="1:12" x14ac:dyDescent="0.3">
      <c r="A12584">
        <v>3657</v>
      </c>
      <c r="C12584" t="s">
        <v>14166</v>
      </c>
      <c r="D12584" t="s">
        <v>5050</v>
      </c>
      <c r="E12584" t="s">
        <v>17642</v>
      </c>
      <c r="G12584" t="s">
        <v>31</v>
      </c>
      <c r="H12584" t="s">
        <v>31</v>
      </c>
      <c r="I12584" t="s">
        <v>2758</v>
      </c>
      <c r="J12584" t="s">
        <v>2758</v>
      </c>
      <c r="K12584" t="s">
        <v>31</v>
      </c>
      <c r="L12584" t="s">
        <v>2805</v>
      </c>
    </row>
    <row r="12585" spans="1:12" x14ac:dyDescent="0.3">
      <c r="A12585">
        <v>3657</v>
      </c>
      <c r="C12585">
        <v>21237</v>
      </c>
      <c r="D12585" t="s">
        <v>5050</v>
      </c>
      <c r="E12585" t="s">
        <v>17642</v>
      </c>
      <c r="G12585" t="s">
        <v>31</v>
      </c>
      <c r="H12585" t="s">
        <v>31</v>
      </c>
      <c r="I12585" t="s">
        <v>2758</v>
      </c>
      <c r="J12585" t="s">
        <v>2758</v>
      </c>
      <c r="K12585" t="s">
        <v>31</v>
      </c>
      <c r="L12585" t="s">
        <v>2805</v>
      </c>
    </row>
    <row r="12586" spans="1:12" x14ac:dyDescent="0.3">
      <c r="A12586">
        <v>3657</v>
      </c>
      <c r="C12586">
        <v>24422</v>
      </c>
      <c r="D12586" t="s">
        <v>5050</v>
      </c>
      <c r="E12586" t="s">
        <v>17642</v>
      </c>
      <c r="G12586" t="s">
        <v>31</v>
      </c>
      <c r="H12586" t="s">
        <v>31</v>
      </c>
      <c r="I12586" t="s">
        <v>2758</v>
      </c>
      <c r="J12586" t="s">
        <v>2758</v>
      </c>
      <c r="K12586" t="s">
        <v>31</v>
      </c>
      <c r="L12586" t="s">
        <v>2805</v>
      </c>
    </row>
    <row r="12587" spans="1:12" x14ac:dyDescent="0.3">
      <c r="A12587">
        <v>3657</v>
      </c>
      <c r="C12587">
        <v>24457</v>
      </c>
      <c r="D12587" t="s">
        <v>5050</v>
      </c>
      <c r="E12587" t="s">
        <v>17642</v>
      </c>
      <c r="G12587" t="s">
        <v>31</v>
      </c>
      <c r="H12587" t="s">
        <v>31</v>
      </c>
      <c r="I12587" t="s">
        <v>2758</v>
      </c>
      <c r="J12587" t="s">
        <v>2758</v>
      </c>
      <c r="K12587" t="s">
        <v>31</v>
      </c>
      <c r="L12587" t="s">
        <v>2805</v>
      </c>
    </row>
    <row r="12588" spans="1:12" x14ac:dyDescent="0.3">
      <c r="A12588">
        <v>3657</v>
      </c>
      <c r="C12588">
        <v>24430</v>
      </c>
      <c r="D12588" t="s">
        <v>5050</v>
      </c>
      <c r="E12588" t="s">
        <v>17642</v>
      </c>
      <c r="G12588" t="s">
        <v>31</v>
      </c>
      <c r="H12588" t="s">
        <v>31</v>
      </c>
      <c r="I12588" t="s">
        <v>2758</v>
      </c>
      <c r="J12588" t="s">
        <v>2758</v>
      </c>
      <c r="K12588" t="s">
        <v>31</v>
      </c>
      <c r="L12588" t="s">
        <v>2805</v>
      </c>
    </row>
    <row r="12589" spans="1:12" x14ac:dyDescent="0.3">
      <c r="A12589">
        <v>3657</v>
      </c>
      <c r="C12589">
        <v>40592</v>
      </c>
      <c r="D12589" t="s">
        <v>5050</v>
      </c>
      <c r="E12589" t="s">
        <v>17642</v>
      </c>
      <c r="G12589" t="s">
        <v>31</v>
      </c>
      <c r="H12589" t="s">
        <v>31</v>
      </c>
      <c r="I12589" t="s">
        <v>2758</v>
      </c>
      <c r="J12589" t="s">
        <v>2758</v>
      </c>
      <c r="K12589" t="s">
        <v>31</v>
      </c>
      <c r="L12589" t="s">
        <v>2805</v>
      </c>
    </row>
    <row r="12590" spans="1:12" x14ac:dyDescent="0.3">
      <c r="A12590">
        <v>3657</v>
      </c>
      <c r="C12590" t="s">
        <v>14167</v>
      </c>
      <c r="D12590" t="s">
        <v>5050</v>
      </c>
      <c r="E12590" t="s">
        <v>17642</v>
      </c>
      <c r="G12590" t="s">
        <v>31</v>
      </c>
      <c r="H12590" t="s">
        <v>31</v>
      </c>
      <c r="I12590" t="s">
        <v>2758</v>
      </c>
      <c r="J12590" t="s">
        <v>2758</v>
      </c>
      <c r="K12590" t="s">
        <v>31</v>
      </c>
      <c r="L12590" t="s">
        <v>2805</v>
      </c>
    </row>
    <row r="12591" spans="1:12" x14ac:dyDescent="0.3">
      <c r="A12591">
        <v>3657</v>
      </c>
      <c r="C12591" t="s">
        <v>14168</v>
      </c>
      <c r="D12591" t="s">
        <v>5050</v>
      </c>
      <c r="E12591" t="s">
        <v>17642</v>
      </c>
      <c r="G12591" t="s">
        <v>31</v>
      </c>
      <c r="H12591" t="s">
        <v>31</v>
      </c>
      <c r="I12591" t="s">
        <v>2758</v>
      </c>
      <c r="J12591" t="s">
        <v>2758</v>
      </c>
      <c r="K12591" t="s">
        <v>31</v>
      </c>
      <c r="L12591" t="s">
        <v>2805</v>
      </c>
    </row>
    <row r="12592" spans="1:12" x14ac:dyDescent="0.3">
      <c r="A12592">
        <v>3657</v>
      </c>
      <c r="C12592" t="s">
        <v>14169</v>
      </c>
      <c r="D12592" t="s">
        <v>5050</v>
      </c>
      <c r="E12592" t="s">
        <v>17642</v>
      </c>
      <c r="G12592" t="s">
        <v>31</v>
      </c>
      <c r="H12592" t="s">
        <v>31</v>
      </c>
      <c r="I12592" t="s">
        <v>2758</v>
      </c>
      <c r="J12592" t="s">
        <v>2758</v>
      </c>
      <c r="K12592" t="s">
        <v>31</v>
      </c>
      <c r="L12592" t="s">
        <v>2805</v>
      </c>
    </row>
    <row r="12593" spans="1:12" x14ac:dyDescent="0.3">
      <c r="A12593">
        <v>3657</v>
      </c>
      <c r="C12593" t="s">
        <v>14170</v>
      </c>
      <c r="D12593" t="s">
        <v>5050</v>
      </c>
      <c r="E12593" t="s">
        <v>17642</v>
      </c>
      <c r="G12593" t="s">
        <v>31</v>
      </c>
      <c r="H12593" t="s">
        <v>31</v>
      </c>
      <c r="I12593" t="s">
        <v>2758</v>
      </c>
      <c r="J12593" t="s">
        <v>2758</v>
      </c>
      <c r="K12593" t="s">
        <v>31</v>
      </c>
      <c r="L12593" t="s">
        <v>2805</v>
      </c>
    </row>
    <row r="12594" spans="1:12" x14ac:dyDescent="0.3">
      <c r="A12594">
        <v>3657</v>
      </c>
      <c r="C12594" t="s">
        <v>14171</v>
      </c>
      <c r="D12594" t="s">
        <v>5050</v>
      </c>
      <c r="E12594" t="s">
        <v>17642</v>
      </c>
      <c r="G12594" t="s">
        <v>31</v>
      </c>
      <c r="H12594" t="s">
        <v>31</v>
      </c>
      <c r="I12594" t="s">
        <v>2758</v>
      </c>
      <c r="J12594" t="s">
        <v>2758</v>
      </c>
      <c r="K12594" t="s">
        <v>31</v>
      </c>
      <c r="L12594" t="s">
        <v>2805</v>
      </c>
    </row>
    <row r="12595" spans="1:12" x14ac:dyDescent="0.3">
      <c r="A12595">
        <v>3657</v>
      </c>
      <c r="C12595" t="s">
        <v>14172</v>
      </c>
      <c r="D12595" t="s">
        <v>5050</v>
      </c>
      <c r="E12595" t="s">
        <v>17642</v>
      </c>
      <c r="G12595" t="s">
        <v>31</v>
      </c>
      <c r="H12595" t="s">
        <v>31</v>
      </c>
      <c r="I12595" t="s">
        <v>2758</v>
      </c>
      <c r="J12595" t="s">
        <v>2758</v>
      </c>
      <c r="K12595" t="s">
        <v>31</v>
      </c>
      <c r="L12595" t="s">
        <v>2805</v>
      </c>
    </row>
    <row r="12596" spans="1:12" x14ac:dyDescent="0.3">
      <c r="A12596">
        <v>3657</v>
      </c>
      <c r="C12596" t="s">
        <v>14173</v>
      </c>
      <c r="D12596" t="s">
        <v>5050</v>
      </c>
      <c r="E12596" t="s">
        <v>17642</v>
      </c>
      <c r="G12596" t="s">
        <v>31</v>
      </c>
      <c r="H12596" t="s">
        <v>31</v>
      </c>
      <c r="I12596" t="s">
        <v>2758</v>
      </c>
      <c r="J12596" t="s">
        <v>2758</v>
      </c>
      <c r="K12596" t="s">
        <v>31</v>
      </c>
      <c r="L12596" t="s">
        <v>2805</v>
      </c>
    </row>
    <row r="12597" spans="1:12" x14ac:dyDescent="0.3">
      <c r="A12597">
        <v>3657</v>
      </c>
      <c r="C12597" t="s">
        <v>14174</v>
      </c>
      <c r="D12597" t="s">
        <v>5050</v>
      </c>
      <c r="E12597" t="s">
        <v>17642</v>
      </c>
      <c r="G12597" t="s">
        <v>31</v>
      </c>
      <c r="H12597" t="s">
        <v>31</v>
      </c>
      <c r="I12597" t="s">
        <v>2758</v>
      </c>
      <c r="J12597" t="s">
        <v>2758</v>
      </c>
      <c r="K12597" t="s">
        <v>31</v>
      </c>
      <c r="L12597" t="s">
        <v>2805</v>
      </c>
    </row>
    <row r="12598" spans="1:12" x14ac:dyDescent="0.3">
      <c r="A12598">
        <v>3657</v>
      </c>
      <c r="C12598" t="s">
        <v>14175</v>
      </c>
      <c r="D12598" t="s">
        <v>5050</v>
      </c>
      <c r="E12598" t="s">
        <v>17642</v>
      </c>
      <c r="G12598" t="s">
        <v>31</v>
      </c>
      <c r="H12598" t="s">
        <v>31</v>
      </c>
      <c r="I12598" t="s">
        <v>2758</v>
      </c>
      <c r="J12598" t="s">
        <v>2758</v>
      </c>
      <c r="K12598" t="s">
        <v>31</v>
      </c>
      <c r="L12598" t="s">
        <v>2805</v>
      </c>
    </row>
    <row r="12599" spans="1:12" x14ac:dyDescent="0.3">
      <c r="A12599">
        <v>3657</v>
      </c>
      <c r="C12599" t="s">
        <v>14176</v>
      </c>
      <c r="D12599" t="s">
        <v>5050</v>
      </c>
      <c r="E12599" t="s">
        <v>17642</v>
      </c>
      <c r="G12599" t="s">
        <v>31</v>
      </c>
      <c r="H12599" t="s">
        <v>31</v>
      </c>
      <c r="I12599" t="s">
        <v>2758</v>
      </c>
      <c r="J12599" t="s">
        <v>2758</v>
      </c>
      <c r="K12599" t="s">
        <v>31</v>
      </c>
      <c r="L12599" t="s">
        <v>2805</v>
      </c>
    </row>
    <row r="12600" spans="1:12" x14ac:dyDescent="0.3">
      <c r="A12600">
        <v>3657</v>
      </c>
      <c r="C12600" t="s">
        <v>14177</v>
      </c>
      <c r="D12600" t="s">
        <v>5050</v>
      </c>
      <c r="E12600" t="s">
        <v>17642</v>
      </c>
      <c r="G12600" t="s">
        <v>31</v>
      </c>
      <c r="H12600" t="s">
        <v>31</v>
      </c>
      <c r="I12600" t="s">
        <v>2758</v>
      </c>
      <c r="J12600" t="s">
        <v>2758</v>
      </c>
      <c r="K12600" t="s">
        <v>31</v>
      </c>
      <c r="L12600" t="s">
        <v>2805</v>
      </c>
    </row>
    <row r="12601" spans="1:12" x14ac:dyDescent="0.3">
      <c r="A12601">
        <v>3657</v>
      </c>
      <c r="C12601" t="s">
        <v>14178</v>
      </c>
      <c r="D12601" t="s">
        <v>5050</v>
      </c>
      <c r="E12601" t="s">
        <v>17642</v>
      </c>
      <c r="G12601" t="s">
        <v>31</v>
      </c>
      <c r="H12601" t="s">
        <v>31</v>
      </c>
      <c r="I12601" t="s">
        <v>2758</v>
      </c>
      <c r="J12601" t="s">
        <v>2758</v>
      </c>
      <c r="K12601" t="s">
        <v>31</v>
      </c>
      <c r="L12601" t="s">
        <v>2805</v>
      </c>
    </row>
    <row r="12602" spans="1:12" x14ac:dyDescent="0.3">
      <c r="A12602">
        <v>3657</v>
      </c>
      <c r="C12602" t="s">
        <v>14179</v>
      </c>
      <c r="D12602" t="s">
        <v>5050</v>
      </c>
      <c r="E12602" t="s">
        <v>17642</v>
      </c>
      <c r="G12602" t="s">
        <v>31</v>
      </c>
      <c r="H12602" t="s">
        <v>31</v>
      </c>
      <c r="I12602" t="s">
        <v>2758</v>
      </c>
      <c r="J12602" t="s">
        <v>2758</v>
      </c>
      <c r="K12602" t="s">
        <v>31</v>
      </c>
      <c r="L12602" t="s">
        <v>2805</v>
      </c>
    </row>
    <row r="12603" spans="1:12" x14ac:dyDescent="0.3">
      <c r="A12603">
        <v>3657</v>
      </c>
      <c r="C12603" t="s">
        <v>14180</v>
      </c>
      <c r="D12603" t="s">
        <v>5050</v>
      </c>
      <c r="E12603" t="s">
        <v>17642</v>
      </c>
      <c r="G12603" t="s">
        <v>31</v>
      </c>
      <c r="H12603" t="s">
        <v>31</v>
      </c>
      <c r="I12603" t="s">
        <v>2758</v>
      </c>
      <c r="J12603" t="s">
        <v>2758</v>
      </c>
      <c r="K12603" t="s">
        <v>31</v>
      </c>
      <c r="L12603" t="s">
        <v>2805</v>
      </c>
    </row>
    <row r="12604" spans="1:12" x14ac:dyDescent="0.3">
      <c r="A12604">
        <v>3657</v>
      </c>
      <c r="C12604" t="s">
        <v>14181</v>
      </c>
      <c r="D12604" t="s">
        <v>5050</v>
      </c>
      <c r="E12604" t="s">
        <v>17642</v>
      </c>
      <c r="G12604" t="s">
        <v>31</v>
      </c>
      <c r="H12604" t="s">
        <v>31</v>
      </c>
      <c r="I12604" t="s">
        <v>2758</v>
      </c>
      <c r="J12604" t="s">
        <v>2758</v>
      </c>
      <c r="K12604" t="s">
        <v>31</v>
      </c>
      <c r="L12604" t="s">
        <v>2805</v>
      </c>
    </row>
    <row r="12605" spans="1:12" x14ac:dyDescent="0.3">
      <c r="A12605">
        <v>3657</v>
      </c>
      <c r="C12605" t="s">
        <v>14182</v>
      </c>
      <c r="D12605" t="s">
        <v>5050</v>
      </c>
      <c r="E12605" t="s">
        <v>17642</v>
      </c>
      <c r="G12605" t="s">
        <v>31</v>
      </c>
      <c r="H12605" t="s">
        <v>31</v>
      </c>
      <c r="I12605" t="s">
        <v>2758</v>
      </c>
      <c r="J12605" t="s">
        <v>2758</v>
      </c>
      <c r="K12605" t="s">
        <v>31</v>
      </c>
      <c r="L12605" t="s">
        <v>2805</v>
      </c>
    </row>
    <row r="12606" spans="1:12" x14ac:dyDescent="0.3">
      <c r="A12606">
        <v>3657</v>
      </c>
      <c r="C12606" t="s">
        <v>14183</v>
      </c>
      <c r="D12606" t="s">
        <v>5050</v>
      </c>
      <c r="E12606" t="s">
        <v>17642</v>
      </c>
      <c r="G12606" t="s">
        <v>31</v>
      </c>
      <c r="H12606" t="s">
        <v>31</v>
      </c>
      <c r="I12606" t="s">
        <v>2758</v>
      </c>
      <c r="J12606" t="s">
        <v>2758</v>
      </c>
      <c r="K12606" t="s">
        <v>31</v>
      </c>
      <c r="L12606" t="s">
        <v>2805</v>
      </c>
    </row>
    <row r="12607" spans="1:12" x14ac:dyDescent="0.3">
      <c r="A12607">
        <v>3657</v>
      </c>
      <c r="C12607" t="s">
        <v>14184</v>
      </c>
      <c r="D12607" t="s">
        <v>5050</v>
      </c>
      <c r="E12607" t="s">
        <v>17642</v>
      </c>
      <c r="G12607" t="s">
        <v>31</v>
      </c>
      <c r="H12607" t="s">
        <v>31</v>
      </c>
      <c r="I12607" t="s">
        <v>2758</v>
      </c>
      <c r="J12607" t="s">
        <v>2758</v>
      </c>
      <c r="K12607" t="s">
        <v>31</v>
      </c>
      <c r="L12607" t="s">
        <v>2805</v>
      </c>
    </row>
    <row r="12608" spans="1:12" x14ac:dyDescent="0.3">
      <c r="A12608">
        <v>3657</v>
      </c>
      <c r="C12608" t="s">
        <v>14185</v>
      </c>
      <c r="D12608" t="s">
        <v>5050</v>
      </c>
      <c r="E12608" t="s">
        <v>17642</v>
      </c>
      <c r="G12608" t="s">
        <v>31</v>
      </c>
      <c r="H12608" t="s">
        <v>31</v>
      </c>
      <c r="I12608" t="s">
        <v>2758</v>
      </c>
      <c r="J12608" t="s">
        <v>2758</v>
      </c>
      <c r="K12608" t="s">
        <v>31</v>
      </c>
      <c r="L12608" t="s">
        <v>2805</v>
      </c>
    </row>
    <row r="12609" spans="1:12" x14ac:dyDescent="0.3">
      <c r="A12609">
        <v>3657</v>
      </c>
      <c r="C12609" t="s">
        <v>14186</v>
      </c>
      <c r="D12609" t="s">
        <v>5050</v>
      </c>
      <c r="E12609" t="s">
        <v>17642</v>
      </c>
      <c r="G12609" t="s">
        <v>31</v>
      </c>
      <c r="H12609" t="s">
        <v>31</v>
      </c>
      <c r="I12609" t="s">
        <v>2758</v>
      </c>
      <c r="J12609" t="s">
        <v>2758</v>
      </c>
      <c r="K12609" t="s">
        <v>31</v>
      </c>
      <c r="L12609" t="s">
        <v>2805</v>
      </c>
    </row>
    <row r="12610" spans="1:12" x14ac:dyDescent="0.3">
      <c r="A12610">
        <v>3657</v>
      </c>
      <c r="C12610" t="s">
        <v>14187</v>
      </c>
      <c r="D12610" t="s">
        <v>5050</v>
      </c>
      <c r="E12610" t="s">
        <v>17642</v>
      </c>
      <c r="G12610" t="s">
        <v>31</v>
      </c>
      <c r="H12610" t="s">
        <v>31</v>
      </c>
      <c r="I12610" t="s">
        <v>2758</v>
      </c>
      <c r="J12610" t="s">
        <v>2758</v>
      </c>
      <c r="K12610" t="s">
        <v>31</v>
      </c>
      <c r="L12610" t="s">
        <v>2805</v>
      </c>
    </row>
    <row r="12611" spans="1:12" x14ac:dyDescent="0.3">
      <c r="A12611">
        <v>3657</v>
      </c>
      <c r="C12611" t="s">
        <v>14188</v>
      </c>
      <c r="D12611" t="s">
        <v>5050</v>
      </c>
      <c r="E12611" t="s">
        <v>17642</v>
      </c>
      <c r="G12611" t="s">
        <v>31</v>
      </c>
      <c r="H12611" t="s">
        <v>31</v>
      </c>
      <c r="I12611" t="s">
        <v>2758</v>
      </c>
      <c r="J12611" t="s">
        <v>2758</v>
      </c>
      <c r="K12611" t="s">
        <v>31</v>
      </c>
      <c r="L12611" t="s">
        <v>2805</v>
      </c>
    </row>
    <row r="12612" spans="1:12" x14ac:dyDescent="0.3">
      <c r="A12612">
        <v>3657</v>
      </c>
      <c r="C12612" t="s">
        <v>14189</v>
      </c>
      <c r="D12612" t="s">
        <v>5050</v>
      </c>
      <c r="E12612" t="s">
        <v>17642</v>
      </c>
      <c r="G12612" t="s">
        <v>31</v>
      </c>
      <c r="H12612" t="s">
        <v>31</v>
      </c>
      <c r="I12612" t="s">
        <v>2758</v>
      </c>
      <c r="J12612" t="s">
        <v>2758</v>
      </c>
      <c r="K12612" t="s">
        <v>31</v>
      </c>
      <c r="L12612" t="s">
        <v>2805</v>
      </c>
    </row>
    <row r="12613" spans="1:12" x14ac:dyDescent="0.3">
      <c r="A12613">
        <v>3657</v>
      </c>
      <c r="C12613" t="s">
        <v>14190</v>
      </c>
      <c r="D12613" t="s">
        <v>5050</v>
      </c>
      <c r="E12613" t="s">
        <v>17642</v>
      </c>
      <c r="G12613" t="s">
        <v>31</v>
      </c>
      <c r="H12613" t="s">
        <v>31</v>
      </c>
      <c r="I12613" t="s">
        <v>2758</v>
      </c>
      <c r="J12613" t="s">
        <v>2758</v>
      </c>
      <c r="K12613" t="s">
        <v>31</v>
      </c>
      <c r="L12613" t="s">
        <v>2805</v>
      </c>
    </row>
    <row r="12614" spans="1:12" x14ac:dyDescent="0.3">
      <c r="A12614">
        <v>3657</v>
      </c>
      <c r="C12614" t="s">
        <v>14191</v>
      </c>
      <c r="D12614" t="s">
        <v>5050</v>
      </c>
      <c r="E12614" t="s">
        <v>17642</v>
      </c>
      <c r="G12614" t="s">
        <v>31</v>
      </c>
      <c r="H12614" t="s">
        <v>31</v>
      </c>
      <c r="I12614" t="s">
        <v>2758</v>
      </c>
      <c r="J12614" t="s">
        <v>2758</v>
      </c>
      <c r="K12614" t="s">
        <v>31</v>
      </c>
      <c r="L12614" t="s">
        <v>2805</v>
      </c>
    </row>
    <row r="12615" spans="1:12" x14ac:dyDescent="0.3">
      <c r="A12615">
        <v>3657</v>
      </c>
      <c r="C12615" t="s">
        <v>14192</v>
      </c>
      <c r="D12615" t="s">
        <v>5050</v>
      </c>
      <c r="E12615" t="s">
        <v>17642</v>
      </c>
      <c r="G12615" t="s">
        <v>31</v>
      </c>
      <c r="H12615" t="s">
        <v>31</v>
      </c>
      <c r="I12615" t="s">
        <v>2758</v>
      </c>
      <c r="J12615" t="s">
        <v>2758</v>
      </c>
      <c r="K12615" t="s">
        <v>31</v>
      </c>
      <c r="L12615" t="s">
        <v>2805</v>
      </c>
    </row>
    <row r="12616" spans="1:12" x14ac:dyDescent="0.3">
      <c r="A12616">
        <v>3657</v>
      </c>
      <c r="C12616">
        <v>20486</v>
      </c>
      <c r="D12616" t="s">
        <v>5050</v>
      </c>
      <c r="E12616" t="s">
        <v>17642</v>
      </c>
      <c r="G12616" t="s">
        <v>31</v>
      </c>
      <c r="H12616" t="s">
        <v>31</v>
      </c>
      <c r="I12616" t="s">
        <v>2758</v>
      </c>
      <c r="J12616" t="s">
        <v>2758</v>
      </c>
      <c r="K12616" t="s">
        <v>31</v>
      </c>
      <c r="L12616" t="s">
        <v>2805</v>
      </c>
    </row>
    <row r="12617" spans="1:12" x14ac:dyDescent="0.3">
      <c r="A12617">
        <v>3657</v>
      </c>
      <c r="C12617" t="s">
        <v>14193</v>
      </c>
      <c r="D12617" t="s">
        <v>5050</v>
      </c>
      <c r="E12617" t="s">
        <v>17642</v>
      </c>
      <c r="G12617" t="s">
        <v>31</v>
      </c>
      <c r="H12617" t="s">
        <v>31</v>
      </c>
      <c r="I12617" t="s">
        <v>2758</v>
      </c>
      <c r="J12617" t="s">
        <v>2758</v>
      </c>
      <c r="K12617" t="s">
        <v>31</v>
      </c>
      <c r="L12617" t="s">
        <v>2805</v>
      </c>
    </row>
    <row r="12618" spans="1:12" x14ac:dyDescent="0.3">
      <c r="A12618">
        <v>3657</v>
      </c>
      <c r="C12618" t="s">
        <v>14194</v>
      </c>
      <c r="D12618" t="s">
        <v>5050</v>
      </c>
      <c r="E12618" t="s">
        <v>17642</v>
      </c>
      <c r="G12618" t="s">
        <v>31</v>
      </c>
      <c r="H12618" t="s">
        <v>31</v>
      </c>
      <c r="I12618" t="s">
        <v>2758</v>
      </c>
      <c r="J12618" t="s">
        <v>2758</v>
      </c>
      <c r="K12618" t="s">
        <v>31</v>
      </c>
      <c r="L12618" t="s">
        <v>2805</v>
      </c>
    </row>
    <row r="12619" spans="1:12" x14ac:dyDescent="0.3">
      <c r="A12619">
        <v>3657</v>
      </c>
      <c r="C12619" t="s">
        <v>14195</v>
      </c>
      <c r="D12619" t="s">
        <v>5050</v>
      </c>
      <c r="E12619" t="s">
        <v>17642</v>
      </c>
      <c r="G12619" t="s">
        <v>31</v>
      </c>
      <c r="H12619" t="s">
        <v>31</v>
      </c>
      <c r="I12619" t="s">
        <v>2758</v>
      </c>
      <c r="J12619" t="s">
        <v>2758</v>
      </c>
      <c r="K12619" t="s">
        <v>31</v>
      </c>
      <c r="L12619" t="s">
        <v>2805</v>
      </c>
    </row>
    <row r="12620" spans="1:12" x14ac:dyDescent="0.3">
      <c r="A12620">
        <v>3657</v>
      </c>
      <c r="C12620" t="s">
        <v>14196</v>
      </c>
      <c r="D12620" t="s">
        <v>5050</v>
      </c>
      <c r="E12620" t="s">
        <v>17642</v>
      </c>
      <c r="G12620" t="s">
        <v>31</v>
      </c>
      <c r="H12620" t="s">
        <v>31</v>
      </c>
      <c r="I12620" t="s">
        <v>2758</v>
      </c>
      <c r="J12620" t="s">
        <v>2758</v>
      </c>
      <c r="K12620" t="s">
        <v>31</v>
      </c>
      <c r="L12620" t="s">
        <v>2805</v>
      </c>
    </row>
    <row r="12621" spans="1:12" x14ac:dyDescent="0.3">
      <c r="A12621">
        <v>3657</v>
      </c>
      <c r="C12621" t="s">
        <v>14197</v>
      </c>
      <c r="D12621" t="s">
        <v>5050</v>
      </c>
      <c r="E12621" t="s">
        <v>17642</v>
      </c>
      <c r="G12621" t="s">
        <v>31</v>
      </c>
      <c r="H12621" t="s">
        <v>31</v>
      </c>
      <c r="I12621" t="s">
        <v>2758</v>
      </c>
      <c r="J12621" t="s">
        <v>2758</v>
      </c>
      <c r="K12621" t="s">
        <v>31</v>
      </c>
      <c r="L12621" t="s">
        <v>2805</v>
      </c>
    </row>
    <row r="12622" spans="1:12" x14ac:dyDescent="0.3">
      <c r="A12622">
        <v>3657</v>
      </c>
      <c r="C12622" t="s">
        <v>14198</v>
      </c>
      <c r="D12622" t="s">
        <v>5050</v>
      </c>
      <c r="E12622" t="s">
        <v>17642</v>
      </c>
      <c r="G12622" t="s">
        <v>31</v>
      </c>
      <c r="H12622" t="s">
        <v>31</v>
      </c>
      <c r="I12622" t="s">
        <v>2758</v>
      </c>
      <c r="J12622" t="s">
        <v>2758</v>
      </c>
      <c r="K12622" t="s">
        <v>31</v>
      </c>
      <c r="L12622" t="s">
        <v>2805</v>
      </c>
    </row>
    <row r="12623" spans="1:12" x14ac:dyDescent="0.3">
      <c r="A12623">
        <v>3657</v>
      </c>
      <c r="C12623" t="s">
        <v>14199</v>
      </c>
      <c r="D12623" t="s">
        <v>5050</v>
      </c>
      <c r="E12623" t="s">
        <v>17642</v>
      </c>
      <c r="G12623" t="s">
        <v>31</v>
      </c>
      <c r="H12623" t="s">
        <v>31</v>
      </c>
      <c r="I12623" t="s">
        <v>2758</v>
      </c>
      <c r="J12623" t="s">
        <v>2758</v>
      </c>
      <c r="K12623" t="s">
        <v>31</v>
      </c>
      <c r="L12623" t="s">
        <v>2805</v>
      </c>
    </row>
    <row r="12624" spans="1:12" x14ac:dyDescent="0.3">
      <c r="A12624">
        <v>3657</v>
      </c>
      <c r="C12624" t="s">
        <v>14200</v>
      </c>
      <c r="D12624" t="s">
        <v>5050</v>
      </c>
      <c r="E12624" t="s">
        <v>17642</v>
      </c>
      <c r="G12624" t="s">
        <v>31</v>
      </c>
      <c r="H12624" t="s">
        <v>31</v>
      </c>
      <c r="I12624" t="s">
        <v>2758</v>
      </c>
      <c r="J12624" t="s">
        <v>2758</v>
      </c>
      <c r="K12624" t="s">
        <v>31</v>
      </c>
      <c r="L12624" t="s">
        <v>2805</v>
      </c>
    </row>
    <row r="12625" spans="1:12" x14ac:dyDescent="0.3">
      <c r="A12625">
        <v>3657</v>
      </c>
      <c r="C12625" t="s">
        <v>14201</v>
      </c>
      <c r="D12625" t="s">
        <v>5050</v>
      </c>
      <c r="E12625" t="s">
        <v>17642</v>
      </c>
      <c r="G12625" t="s">
        <v>31</v>
      </c>
      <c r="H12625" t="s">
        <v>31</v>
      </c>
      <c r="I12625" t="s">
        <v>2758</v>
      </c>
      <c r="J12625" t="s">
        <v>2758</v>
      </c>
      <c r="K12625" t="s">
        <v>31</v>
      </c>
      <c r="L12625" t="s">
        <v>2805</v>
      </c>
    </row>
    <row r="12626" spans="1:12" x14ac:dyDescent="0.3">
      <c r="A12626">
        <v>3657</v>
      </c>
      <c r="C12626">
        <v>20494</v>
      </c>
      <c r="D12626" t="s">
        <v>5050</v>
      </c>
      <c r="E12626" t="s">
        <v>17642</v>
      </c>
      <c r="G12626" t="s">
        <v>31</v>
      </c>
      <c r="H12626" t="s">
        <v>31</v>
      </c>
      <c r="I12626" t="s">
        <v>2758</v>
      </c>
      <c r="J12626" t="s">
        <v>2758</v>
      </c>
      <c r="K12626" t="s">
        <v>31</v>
      </c>
      <c r="L12626" t="s">
        <v>2805</v>
      </c>
    </row>
    <row r="12627" spans="1:12" x14ac:dyDescent="0.3">
      <c r="A12627">
        <v>3657</v>
      </c>
      <c r="C12627" t="s">
        <v>14202</v>
      </c>
      <c r="D12627" t="s">
        <v>5050</v>
      </c>
      <c r="E12627" t="s">
        <v>17642</v>
      </c>
      <c r="G12627" t="s">
        <v>31</v>
      </c>
      <c r="H12627" t="s">
        <v>31</v>
      </c>
      <c r="I12627" t="s">
        <v>2758</v>
      </c>
      <c r="J12627" t="s">
        <v>2758</v>
      </c>
      <c r="K12627" t="s">
        <v>31</v>
      </c>
      <c r="L12627" t="s">
        <v>2805</v>
      </c>
    </row>
    <row r="12628" spans="1:12" x14ac:dyDescent="0.3">
      <c r="A12628">
        <v>3657</v>
      </c>
      <c r="C12628" t="s">
        <v>14203</v>
      </c>
      <c r="D12628" t="s">
        <v>5050</v>
      </c>
      <c r="E12628" t="s">
        <v>17642</v>
      </c>
      <c r="G12628" t="s">
        <v>31</v>
      </c>
      <c r="H12628" t="s">
        <v>31</v>
      </c>
      <c r="I12628" t="s">
        <v>2758</v>
      </c>
      <c r="J12628" t="s">
        <v>2758</v>
      </c>
      <c r="K12628" t="s">
        <v>31</v>
      </c>
      <c r="L12628" t="s">
        <v>2805</v>
      </c>
    </row>
    <row r="12629" spans="1:12" x14ac:dyDescent="0.3">
      <c r="A12629">
        <v>3657</v>
      </c>
      <c r="C12629" t="s">
        <v>14204</v>
      </c>
      <c r="D12629" t="s">
        <v>5050</v>
      </c>
      <c r="E12629" t="s">
        <v>17642</v>
      </c>
      <c r="G12629" t="s">
        <v>31</v>
      </c>
      <c r="H12629" t="s">
        <v>31</v>
      </c>
      <c r="I12629" t="s">
        <v>2758</v>
      </c>
      <c r="J12629" t="s">
        <v>2758</v>
      </c>
      <c r="K12629" t="s">
        <v>31</v>
      </c>
      <c r="L12629" t="s">
        <v>2805</v>
      </c>
    </row>
    <row r="12630" spans="1:12" x14ac:dyDescent="0.3">
      <c r="A12630">
        <v>3657</v>
      </c>
      <c r="C12630" t="s">
        <v>14205</v>
      </c>
      <c r="D12630" t="s">
        <v>5050</v>
      </c>
      <c r="E12630" t="s">
        <v>17642</v>
      </c>
      <c r="G12630" t="s">
        <v>31</v>
      </c>
      <c r="H12630" t="s">
        <v>31</v>
      </c>
      <c r="I12630" t="s">
        <v>2758</v>
      </c>
      <c r="J12630" t="s">
        <v>2758</v>
      </c>
      <c r="K12630" t="s">
        <v>31</v>
      </c>
      <c r="L12630" t="s">
        <v>2805</v>
      </c>
    </row>
    <row r="12631" spans="1:12" x14ac:dyDescent="0.3">
      <c r="A12631">
        <v>3657</v>
      </c>
      <c r="C12631" t="s">
        <v>14206</v>
      </c>
      <c r="D12631" t="s">
        <v>5050</v>
      </c>
      <c r="E12631" t="s">
        <v>17642</v>
      </c>
      <c r="G12631" t="s">
        <v>31</v>
      </c>
      <c r="H12631" t="s">
        <v>31</v>
      </c>
      <c r="I12631" t="s">
        <v>2758</v>
      </c>
      <c r="J12631" t="s">
        <v>2758</v>
      </c>
      <c r="K12631" t="s">
        <v>31</v>
      </c>
      <c r="L12631" t="s">
        <v>2805</v>
      </c>
    </row>
    <row r="12632" spans="1:12" x14ac:dyDescent="0.3">
      <c r="A12632">
        <v>3657</v>
      </c>
      <c r="C12632" t="s">
        <v>14207</v>
      </c>
      <c r="D12632" t="s">
        <v>5050</v>
      </c>
      <c r="E12632" t="s">
        <v>17642</v>
      </c>
      <c r="G12632" t="s">
        <v>31</v>
      </c>
      <c r="H12632" t="s">
        <v>31</v>
      </c>
      <c r="I12632" t="s">
        <v>2758</v>
      </c>
      <c r="J12632" t="s">
        <v>2758</v>
      </c>
      <c r="K12632" t="s">
        <v>31</v>
      </c>
      <c r="L12632" t="s">
        <v>2805</v>
      </c>
    </row>
    <row r="12633" spans="1:12" x14ac:dyDescent="0.3">
      <c r="A12633">
        <v>3657</v>
      </c>
      <c r="C12633" t="s">
        <v>14208</v>
      </c>
      <c r="D12633" t="s">
        <v>5050</v>
      </c>
      <c r="E12633" t="s">
        <v>17642</v>
      </c>
      <c r="G12633" t="s">
        <v>31</v>
      </c>
      <c r="H12633" t="s">
        <v>31</v>
      </c>
      <c r="I12633" t="s">
        <v>2758</v>
      </c>
      <c r="J12633" t="s">
        <v>2758</v>
      </c>
      <c r="K12633" t="s">
        <v>31</v>
      </c>
      <c r="L12633" t="s">
        <v>2805</v>
      </c>
    </row>
    <row r="12634" spans="1:12" x14ac:dyDescent="0.3">
      <c r="A12634">
        <v>3657</v>
      </c>
      <c r="C12634" t="s">
        <v>14209</v>
      </c>
      <c r="D12634" t="s">
        <v>5050</v>
      </c>
      <c r="E12634" t="s">
        <v>17642</v>
      </c>
      <c r="G12634" t="s">
        <v>31</v>
      </c>
      <c r="H12634" t="s">
        <v>31</v>
      </c>
      <c r="I12634" t="s">
        <v>2758</v>
      </c>
      <c r="J12634" t="s">
        <v>2758</v>
      </c>
      <c r="K12634" t="s">
        <v>31</v>
      </c>
      <c r="L12634" t="s">
        <v>2805</v>
      </c>
    </row>
    <row r="12635" spans="1:12" x14ac:dyDescent="0.3">
      <c r="A12635">
        <v>3657</v>
      </c>
      <c r="C12635" t="s">
        <v>14210</v>
      </c>
      <c r="D12635" t="s">
        <v>5050</v>
      </c>
      <c r="E12635" t="s">
        <v>17642</v>
      </c>
      <c r="G12635" t="s">
        <v>31</v>
      </c>
      <c r="H12635" t="s">
        <v>31</v>
      </c>
      <c r="I12635" t="s">
        <v>2758</v>
      </c>
      <c r="J12635" t="s">
        <v>2758</v>
      </c>
      <c r="K12635" t="s">
        <v>31</v>
      </c>
      <c r="L12635" t="s">
        <v>2805</v>
      </c>
    </row>
    <row r="12636" spans="1:12" x14ac:dyDescent="0.3">
      <c r="A12636">
        <v>3657</v>
      </c>
      <c r="C12636" t="s">
        <v>14211</v>
      </c>
      <c r="D12636" t="s">
        <v>5050</v>
      </c>
      <c r="E12636" t="s">
        <v>17642</v>
      </c>
      <c r="G12636" t="s">
        <v>31</v>
      </c>
      <c r="H12636" t="s">
        <v>31</v>
      </c>
      <c r="I12636" t="s">
        <v>2758</v>
      </c>
      <c r="J12636" t="s">
        <v>2758</v>
      </c>
      <c r="K12636" t="s">
        <v>31</v>
      </c>
      <c r="L12636" t="s">
        <v>2805</v>
      </c>
    </row>
    <row r="12637" spans="1:12" x14ac:dyDescent="0.3">
      <c r="A12637">
        <v>3657</v>
      </c>
      <c r="C12637" t="s">
        <v>14212</v>
      </c>
      <c r="D12637" t="s">
        <v>5050</v>
      </c>
      <c r="E12637" t="s">
        <v>17642</v>
      </c>
      <c r="G12637" t="s">
        <v>31</v>
      </c>
      <c r="H12637" t="s">
        <v>31</v>
      </c>
      <c r="I12637" t="s">
        <v>2758</v>
      </c>
      <c r="J12637" t="s">
        <v>2758</v>
      </c>
      <c r="K12637" t="s">
        <v>31</v>
      </c>
      <c r="L12637" t="s">
        <v>2805</v>
      </c>
    </row>
    <row r="12638" spans="1:12" x14ac:dyDescent="0.3">
      <c r="A12638">
        <v>3657</v>
      </c>
      <c r="C12638" t="s">
        <v>14213</v>
      </c>
      <c r="D12638" t="s">
        <v>5050</v>
      </c>
      <c r="E12638" t="s">
        <v>17642</v>
      </c>
      <c r="G12638" t="s">
        <v>31</v>
      </c>
      <c r="H12638" t="s">
        <v>31</v>
      </c>
      <c r="I12638" t="s">
        <v>2758</v>
      </c>
      <c r="J12638" t="s">
        <v>2758</v>
      </c>
      <c r="K12638" t="s">
        <v>31</v>
      </c>
      <c r="L12638" t="s">
        <v>2805</v>
      </c>
    </row>
    <row r="12639" spans="1:12" x14ac:dyDescent="0.3">
      <c r="A12639">
        <v>3657</v>
      </c>
      <c r="C12639" t="s">
        <v>14214</v>
      </c>
      <c r="D12639" t="s">
        <v>5050</v>
      </c>
      <c r="E12639" t="s">
        <v>17642</v>
      </c>
      <c r="G12639" t="s">
        <v>31</v>
      </c>
      <c r="H12639" t="s">
        <v>31</v>
      </c>
      <c r="I12639" t="s">
        <v>2758</v>
      </c>
      <c r="J12639" t="s">
        <v>2758</v>
      </c>
      <c r="K12639" t="s">
        <v>31</v>
      </c>
      <c r="L12639" t="s">
        <v>2805</v>
      </c>
    </row>
    <row r="12640" spans="1:12" x14ac:dyDescent="0.3">
      <c r="A12640">
        <v>3657</v>
      </c>
      <c r="C12640" t="s">
        <v>14215</v>
      </c>
      <c r="D12640" t="s">
        <v>5050</v>
      </c>
      <c r="E12640" t="s">
        <v>17642</v>
      </c>
      <c r="G12640" t="s">
        <v>31</v>
      </c>
      <c r="H12640" t="s">
        <v>31</v>
      </c>
      <c r="I12640" t="s">
        <v>2758</v>
      </c>
      <c r="J12640" t="s">
        <v>2758</v>
      </c>
      <c r="K12640" t="s">
        <v>31</v>
      </c>
      <c r="L12640" t="s">
        <v>2805</v>
      </c>
    </row>
    <row r="12641" spans="1:12" x14ac:dyDescent="0.3">
      <c r="A12641">
        <v>3657</v>
      </c>
      <c r="C12641" t="s">
        <v>14216</v>
      </c>
      <c r="D12641" t="s">
        <v>5050</v>
      </c>
      <c r="E12641" t="s">
        <v>17642</v>
      </c>
      <c r="G12641" t="s">
        <v>31</v>
      </c>
      <c r="H12641" t="s">
        <v>31</v>
      </c>
      <c r="I12641" t="s">
        <v>2758</v>
      </c>
      <c r="J12641" t="s">
        <v>2758</v>
      </c>
      <c r="K12641" t="s">
        <v>31</v>
      </c>
      <c r="L12641" t="s">
        <v>2805</v>
      </c>
    </row>
    <row r="12642" spans="1:12" x14ac:dyDescent="0.3">
      <c r="A12642">
        <v>3657</v>
      </c>
      <c r="C12642" t="s">
        <v>14217</v>
      </c>
      <c r="D12642" t="s">
        <v>5050</v>
      </c>
      <c r="E12642" t="s">
        <v>17642</v>
      </c>
      <c r="G12642" t="s">
        <v>31</v>
      </c>
      <c r="H12642" t="s">
        <v>31</v>
      </c>
      <c r="I12642" t="s">
        <v>2758</v>
      </c>
      <c r="J12642" t="s">
        <v>2758</v>
      </c>
      <c r="K12642" t="s">
        <v>31</v>
      </c>
      <c r="L12642" t="s">
        <v>2805</v>
      </c>
    </row>
    <row r="12643" spans="1:12" x14ac:dyDescent="0.3">
      <c r="A12643">
        <v>3657</v>
      </c>
      <c r="C12643" t="s">
        <v>14218</v>
      </c>
      <c r="D12643" t="s">
        <v>5050</v>
      </c>
      <c r="E12643" t="s">
        <v>17642</v>
      </c>
      <c r="G12643" t="s">
        <v>31</v>
      </c>
      <c r="H12643" t="s">
        <v>31</v>
      </c>
      <c r="I12643" t="s">
        <v>2758</v>
      </c>
      <c r="J12643" t="s">
        <v>2758</v>
      </c>
      <c r="K12643" t="s">
        <v>31</v>
      </c>
      <c r="L12643" t="s">
        <v>2805</v>
      </c>
    </row>
    <row r="12644" spans="1:12" x14ac:dyDescent="0.3">
      <c r="A12644">
        <v>3657</v>
      </c>
      <c r="C12644" t="s">
        <v>14219</v>
      </c>
      <c r="D12644" t="s">
        <v>5050</v>
      </c>
      <c r="E12644" t="s">
        <v>17642</v>
      </c>
      <c r="G12644" t="s">
        <v>31</v>
      </c>
      <c r="H12644" t="s">
        <v>31</v>
      </c>
      <c r="I12644" t="s">
        <v>2758</v>
      </c>
      <c r="J12644" t="s">
        <v>2758</v>
      </c>
      <c r="K12644" t="s">
        <v>31</v>
      </c>
      <c r="L12644" t="s">
        <v>2805</v>
      </c>
    </row>
    <row r="12645" spans="1:12" x14ac:dyDescent="0.3">
      <c r="A12645">
        <v>3657</v>
      </c>
      <c r="C12645" t="s">
        <v>14220</v>
      </c>
      <c r="D12645" t="s">
        <v>5050</v>
      </c>
      <c r="E12645" t="s">
        <v>17642</v>
      </c>
      <c r="G12645" t="s">
        <v>31</v>
      </c>
      <c r="H12645" t="s">
        <v>31</v>
      </c>
      <c r="I12645" t="s">
        <v>2758</v>
      </c>
      <c r="J12645" t="s">
        <v>2758</v>
      </c>
      <c r="K12645" t="s">
        <v>31</v>
      </c>
      <c r="L12645" t="s">
        <v>2805</v>
      </c>
    </row>
    <row r="12646" spans="1:12" x14ac:dyDescent="0.3">
      <c r="A12646">
        <v>3657</v>
      </c>
      <c r="C12646" t="s">
        <v>14221</v>
      </c>
      <c r="D12646" t="s">
        <v>5050</v>
      </c>
      <c r="E12646" t="s">
        <v>17642</v>
      </c>
      <c r="G12646" t="s">
        <v>31</v>
      </c>
      <c r="H12646" t="s">
        <v>31</v>
      </c>
      <c r="I12646" t="s">
        <v>2758</v>
      </c>
      <c r="J12646" t="s">
        <v>2758</v>
      </c>
      <c r="K12646" t="s">
        <v>31</v>
      </c>
      <c r="L12646" t="s">
        <v>2805</v>
      </c>
    </row>
    <row r="12647" spans="1:12" x14ac:dyDescent="0.3">
      <c r="A12647">
        <v>3657</v>
      </c>
      <c r="C12647" t="s">
        <v>14222</v>
      </c>
      <c r="D12647" t="s">
        <v>5050</v>
      </c>
      <c r="E12647" t="s">
        <v>17642</v>
      </c>
      <c r="G12647" t="s">
        <v>31</v>
      </c>
      <c r="H12647" t="s">
        <v>31</v>
      </c>
      <c r="I12647" t="s">
        <v>2758</v>
      </c>
      <c r="J12647" t="s">
        <v>2758</v>
      </c>
      <c r="K12647" t="s">
        <v>31</v>
      </c>
      <c r="L12647" t="s">
        <v>2805</v>
      </c>
    </row>
    <row r="12648" spans="1:12" x14ac:dyDescent="0.3">
      <c r="A12648">
        <v>3657</v>
      </c>
      <c r="C12648" t="s">
        <v>14223</v>
      </c>
      <c r="D12648" t="s">
        <v>5050</v>
      </c>
      <c r="E12648" t="s">
        <v>17642</v>
      </c>
      <c r="G12648" t="s">
        <v>31</v>
      </c>
      <c r="H12648" t="s">
        <v>31</v>
      </c>
      <c r="I12648" t="s">
        <v>2758</v>
      </c>
      <c r="J12648" t="s">
        <v>2758</v>
      </c>
      <c r="K12648" t="s">
        <v>31</v>
      </c>
      <c r="L12648" t="s">
        <v>2805</v>
      </c>
    </row>
    <row r="12649" spans="1:12" x14ac:dyDescent="0.3">
      <c r="A12649">
        <v>3657</v>
      </c>
      <c r="C12649" t="s">
        <v>14224</v>
      </c>
      <c r="D12649" t="s">
        <v>5050</v>
      </c>
      <c r="E12649" t="s">
        <v>17642</v>
      </c>
      <c r="G12649" t="s">
        <v>31</v>
      </c>
      <c r="H12649" t="s">
        <v>31</v>
      </c>
      <c r="I12649" t="s">
        <v>2758</v>
      </c>
      <c r="J12649" t="s">
        <v>2758</v>
      </c>
      <c r="K12649" t="s">
        <v>31</v>
      </c>
      <c r="L12649" t="s">
        <v>2805</v>
      </c>
    </row>
    <row r="12650" spans="1:12" x14ac:dyDescent="0.3">
      <c r="A12650">
        <v>3657</v>
      </c>
      <c r="C12650" t="s">
        <v>14225</v>
      </c>
      <c r="D12650" t="s">
        <v>5050</v>
      </c>
      <c r="E12650" t="s">
        <v>17642</v>
      </c>
      <c r="G12650" t="s">
        <v>31</v>
      </c>
      <c r="H12650" t="s">
        <v>31</v>
      </c>
      <c r="I12650" t="s">
        <v>2758</v>
      </c>
      <c r="J12650" t="s">
        <v>2758</v>
      </c>
      <c r="K12650" t="s">
        <v>31</v>
      </c>
      <c r="L12650" t="s">
        <v>2805</v>
      </c>
    </row>
    <row r="12651" spans="1:12" x14ac:dyDescent="0.3">
      <c r="A12651">
        <v>3657</v>
      </c>
      <c r="C12651" t="s">
        <v>14226</v>
      </c>
      <c r="D12651" t="s">
        <v>5050</v>
      </c>
      <c r="E12651" t="s">
        <v>17642</v>
      </c>
      <c r="G12651" t="s">
        <v>31</v>
      </c>
      <c r="H12651" t="s">
        <v>31</v>
      </c>
      <c r="I12651" t="s">
        <v>2758</v>
      </c>
      <c r="J12651" t="s">
        <v>2758</v>
      </c>
      <c r="K12651" t="s">
        <v>31</v>
      </c>
      <c r="L12651" t="s">
        <v>2805</v>
      </c>
    </row>
    <row r="12652" spans="1:12" x14ac:dyDescent="0.3">
      <c r="A12652">
        <v>3657</v>
      </c>
      <c r="C12652" t="s">
        <v>14227</v>
      </c>
      <c r="D12652" t="s">
        <v>5050</v>
      </c>
      <c r="E12652" t="s">
        <v>17642</v>
      </c>
      <c r="G12652" t="s">
        <v>31</v>
      </c>
      <c r="H12652" t="s">
        <v>31</v>
      </c>
      <c r="I12652" t="s">
        <v>2758</v>
      </c>
      <c r="J12652" t="s">
        <v>2758</v>
      </c>
      <c r="K12652" t="s">
        <v>31</v>
      </c>
      <c r="L12652" t="s">
        <v>2805</v>
      </c>
    </row>
    <row r="12653" spans="1:12" x14ac:dyDescent="0.3">
      <c r="A12653">
        <v>3657</v>
      </c>
      <c r="C12653" t="s">
        <v>14228</v>
      </c>
      <c r="D12653" t="s">
        <v>5050</v>
      </c>
      <c r="E12653" t="s">
        <v>17642</v>
      </c>
      <c r="G12653" t="s">
        <v>31</v>
      </c>
      <c r="H12653" t="s">
        <v>31</v>
      </c>
      <c r="I12653" t="s">
        <v>2758</v>
      </c>
      <c r="J12653" t="s">
        <v>2758</v>
      </c>
      <c r="K12653" t="s">
        <v>31</v>
      </c>
      <c r="L12653" t="s">
        <v>2805</v>
      </c>
    </row>
    <row r="12654" spans="1:12" x14ac:dyDescent="0.3">
      <c r="A12654">
        <v>3657</v>
      </c>
      <c r="C12654" t="s">
        <v>14229</v>
      </c>
      <c r="D12654" t="s">
        <v>5050</v>
      </c>
      <c r="E12654" t="s">
        <v>17642</v>
      </c>
      <c r="G12654" t="s">
        <v>31</v>
      </c>
      <c r="H12654" t="s">
        <v>31</v>
      </c>
      <c r="I12654" t="s">
        <v>2758</v>
      </c>
      <c r="J12654" t="s">
        <v>2758</v>
      </c>
      <c r="K12654" t="s">
        <v>31</v>
      </c>
      <c r="L12654" t="s">
        <v>2805</v>
      </c>
    </row>
    <row r="12655" spans="1:12" x14ac:dyDescent="0.3">
      <c r="A12655">
        <v>3657</v>
      </c>
      <c r="C12655" t="s">
        <v>14230</v>
      </c>
      <c r="D12655" t="s">
        <v>5050</v>
      </c>
      <c r="E12655" t="s">
        <v>17642</v>
      </c>
      <c r="G12655" t="s">
        <v>31</v>
      </c>
      <c r="H12655" t="s">
        <v>31</v>
      </c>
      <c r="I12655" t="s">
        <v>2758</v>
      </c>
      <c r="J12655" t="s">
        <v>2758</v>
      </c>
      <c r="K12655" t="s">
        <v>31</v>
      </c>
      <c r="L12655" t="s">
        <v>2805</v>
      </c>
    </row>
    <row r="12656" spans="1:12" x14ac:dyDescent="0.3">
      <c r="A12656">
        <v>3657</v>
      </c>
      <c r="C12656" t="s">
        <v>14231</v>
      </c>
      <c r="D12656" t="s">
        <v>5050</v>
      </c>
      <c r="E12656" t="s">
        <v>17642</v>
      </c>
      <c r="G12656" t="s">
        <v>31</v>
      </c>
      <c r="H12656" t="s">
        <v>31</v>
      </c>
      <c r="I12656" t="s">
        <v>2758</v>
      </c>
      <c r="J12656" t="s">
        <v>2758</v>
      </c>
      <c r="K12656" t="s">
        <v>31</v>
      </c>
      <c r="L12656" t="s">
        <v>2805</v>
      </c>
    </row>
    <row r="12657" spans="1:12" x14ac:dyDescent="0.3">
      <c r="A12657">
        <v>3657</v>
      </c>
      <c r="C12657" t="s">
        <v>14232</v>
      </c>
      <c r="D12657" t="s">
        <v>5050</v>
      </c>
      <c r="E12657" t="s">
        <v>17642</v>
      </c>
      <c r="G12657" t="s">
        <v>31</v>
      </c>
      <c r="H12657" t="s">
        <v>31</v>
      </c>
      <c r="I12657" t="s">
        <v>2758</v>
      </c>
      <c r="J12657" t="s">
        <v>2758</v>
      </c>
      <c r="K12657" t="s">
        <v>31</v>
      </c>
      <c r="L12657" t="s">
        <v>2805</v>
      </c>
    </row>
    <row r="12658" spans="1:12" x14ac:dyDescent="0.3">
      <c r="A12658">
        <v>3657</v>
      </c>
      <c r="C12658" t="s">
        <v>14233</v>
      </c>
      <c r="D12658" t="s">
        <v>5050</v>
      </c>
      <c r="E12658" t="s">
        <v>17642</v>
      </c>
      <c r="G12658" t="s">
        <v>31</v>
      </c>
      <c r="H12658" t="s">
        <v>31</v>
      </c>
      <c r="I12658" t="s">
        <v>2758</v>
      </c>
      <c r="J12658" t="s">
        <v>2758</v>
      </c>
      <c r="K12658" t="s">
        <v>31</v>
      </c>
      <c r="L12658" t="s">
        <v>2805</v>
      </c>
    </row>
    <row r="12659" spans="1:12" x14ac:dyDescent="0.3">
      <c r="A12659">
        <v>3657</v>
      </c>
      <c r="C12659" t="s">
        <v>14234</v>
      </c>
      <c r="D12659" t="s">
        <v>5050</v>
      </c>
      <c r="E12659" t="s">
        <v>17642</v>
      </c>
      <c r="G12659" t="s">
        <v>31</v>
      </c>
      <c r="H12659" t="s">
        <v>31</v>
      </c>
      <c r="I12659" t="s">
        <v>2758</v>
      </c>
      <c r="J12659" t="s">
        <v>2758</v>
      </c>
      <c r="K12659" t="s">
        <v>31</v>
      </c>
      <c r="L12659" t="s">
        <v>2805</v>
      </c>
    </row>
    <row r="12660" spans="1:12" x14ac:dyDescent="0.3">
      <c r="A12660">
        <v>3657</v>
      </c>
      <c r="C12660" t="s">
        <v>14235</v>
      </c>
      <c r="D12660" t="s">
        <v>5050</v>
      </c>
      <c r="E12660" t="s">
        <v>17642</v>
      </c>
      <c r="G12660" t="s">
        <v>31</v>
      </c>
      <c r="H12660" t="s">
        <v>31</v>
      </c>
      <c r="I12660" t="s">
        <v>2758</v>
      </c>
      <c r="J12660" t="s">
        <v>2758</v>
      </c>
      <c r="K12660" t="s">
        <v>31</v>
      </c>
      <c r="L12660" t="s">
        <v>2805</v>
      </c>
    </row>
    <row r="12661" spans="1:12" x14ac:dyDescent="0.3">
      <c r="A12661">
        <v>3657</v>
      </c>
      <c r="C12661" t="s">
        <v>14236</v>
      </c>
      <c r="D12661" t="s">
        <v>5050</v>
      </c>
      <c r="E12661" t="s">
        <v>17642</v>
      </c>
      <c r="G12661" t="s">
        <v>31</v>
      </c>
      <c r="H12661" t="s">
        <v>31</v>
      </c>
      <c r="I12661" t="s">
        <v>2758</v>
      </c>
      <c r="J12661" t="s">
        <v>2758</v>
      </c>
      <c r="K12661" t="s">
        <v>31</v>
      </c>
      <c r="L12661" t="s">
        <v>2805</v>
      </c>
    </row>
    <row r="12662" spans="1:12" x14ac:dyDescent="0.3">
      <c r="A12662">
        <v>3657</v>
      </c>
      <c r="C12662" t="s">
        <v>14237</v>
      </c>
      <c r="D12662" t="s">
        <v>5050</v>
      </c>
      <c r="E12662" t="s">
        <v>17642</v>
      </c>
      <c r="G12662" t="s">
        <v>31</v>
      </c>
      <c r="H12662" t="s">
        <v>31</v>
      </c>
      <c r="I12662" t="s">
        <v>2758</v>
      </c>
      <c r="J12662" t="s">
        <v>2758</v>
      </c>
      <c r="K12662" t="s">
        <v>31</v>
      </c>
      <c r="L12662" t="s">
        <v>2805</v>
      </c>
    </row>
    <row r="12663" spans="1:12" x14ac:dyDescent="0.3">
      <c r="A12663">
        <v>3657</v>
      </c>
      <c r="C12663" t="s">
        <v>14238</v>
      </c>
      <c r="D12663" t="s">
        <v>5050</v>
      </c>
      <c r="E12663" t="s">
        <v>17642</v>
      </c>
      <c r="G12663" t="s">
        <v>31</v>
      </c>
      <c r="H12663" t="s">
        <v>31</v>
      </c>
      <c r="I12663" t="s">
        <v>2758</v>
      </c>
      <c r="J12663" t="s">
        <v>2758</v>
      </c>
      <c r="K12663" t="s">
        <v>31</v>
      </c>
      <c r="L12663" t="s">
        <v>2805</v>
      </c>
    </row>
    <row r="12664" spans="1:12" x14ac:dyDescent="0.3">
      <c r="A12664">
        <v>3657</v>
      </c>
      <c r="C12664" t="s">
        <v>14239</v>
      </c>
      <c r="D12664" t="s">
        <v>5050</v>
      </c>
      <c r="E12664" t="s">
        <v>17642</v>
      </c>
      <c r="G12664" t="s">
        <v>31</v>
      </c>
      <c r="H12664" t="s">
        <v>31</v>
      </c>
      <c r="I12664" t="s">
        <v>2758</v>
      </c>
      <c r="J12664" t="s">
        <v>2758</v>
      </c>
      <c r="K12664" t="s">
        <v>31</v>
      </c>
      <c r="L12664" t="s">
        <v>2805</v>
      </c>
    </row>
    <row r="12665" spans="1:12" x14ac:dyDescent="0.3">
      <c r="A12665">
        <v>3657</v>
      </c>
      <c r="C12665" t="s">
        <v>14240</v>
      </c>
      <c r="D12665" t="s">
        <v>5050</v>
      </c>
      <c r="E12665" t="s">
        <v>17642</v>
      </c>
      <c r="G12665" t="s">
        <v>31</v>
      </c>
      <c r="H12665" t="s">
        <v>31</v>
      </c>
      <c r="I12665" t="s">
        <v>2758</v>
      </c>
      <c r="J12665" t="s">
        <v>2758</v>
      </c>
      <c r="K12665" t="s">
        <v>31</v>
      </c>
      <c r="L12665" t="s">
        <v>2805</v>
      </c>
    </row>
    <row r="12666" spans="1:12" x14ac:dyDescent="0.3">
      <c r="A12666">
        <v>3657</v>
      </c>
      <c r="C12666" t="s">
        <v>14241</v>
      </c>
      <c r="D12666" t="s">
        <v>5050</v>
      </c>
      <c r="E12666" t="s">
        <v>17642</v>
      </c>
      <c r="G12666" t="s">
        <v>31</v>
      </c>
      <c r="H12666" t="s">
        <v>31</v>
      </c>
      <c r="I12666" t="s">
        <v>2758</v>
      </c>
      <c r="J12666" t="s">
        <v>2758</v>
      </c>
      <c r="K12666" t="s">
        <v>31</v>
      </c>
      <c r="L12666" t="s">
        <v>2805</v>
      </c>
    </row>
    <row r="12667" spans="1:12" x14ac:dyDescent="0.3">
      <c r="A12667">
        <v>3657</v>
      </c>
      <c r="C12667" t="s">
        <v>14242</v>
      </c>
      <c r="D12667" t="s">
        <v>5050</v>
      </c>
      <c r="E12667" t="s">
        <v>17642</v>
      </c>
      <c r="G12667" t="s">
        <v>31</v>
      </c>
      <c r="H12667" t="s">
        <v>31</v>
      </c>
      <c r="I12667" t="s">
        <v>2758</v>
      </c>
      <c r="J12667" t="s">
        <v>2758</v>
      </c>
      <c r="K12667" t="s">
        <v>31</v>
      </c>
      <c r="L12667" t="s">
        <v>2805</v>
      </c>
    </row>
    <row r="12668" spans="1:12" x14ac:dyDescent="0.3">
      <c r="A12668">
        <v>3657</v>
      </c>
      <c r="C12668" t="s">
        <v>14243</v>
      </c>
      <c r="D12668" t="s">
        <v>5050</v>
      </c>
      <c r="E12668" t="s">
        <v>17642</v>
      </c>
      <c r="G12668" t="s">
        <v>31</v>
      </c>
      <c r="H12668" t="s">
        <v>31</v>
      </c>
      <c r="I12668" t="s">
        <v>2758</v>
      </c>
      <c r="J12668" t="s">
        <v>2758</v>
      </c>
      <c r="K12668" t="s">
        <v>31</v>
      </c>
      <c r="L12668" t="s">
        <v>2805</v>
      </c>
    </row>
    <row r="12669" spans="1:12" x14ac:dyDescent="0.3">
      <c r="A12669">
        <v>3657</v>
      </c>
      <c r="C12669" t="s">
        <v>14244</v>
      </c>
      <c r="D12669" t="s">
        <v>5050</v>
      </c>
      <c r="E12669" t="s">
        <v>17642</v>
      </c>
      <c r="G12669" t="s">
        <v>31</v>
      </c>
      <c r="H12669" t="s">
        <v>31</v>
      </c>
      <c r="I12669" t="s">
        <v>2758</v>
      </c>
      <c r="J12669" t="s">
        <v>2758</v>
      </c>
      <c r="K12669" t="s">
        <v>31</v>
      </c>
      <c r="L12669" t="s">
        <v>2805</v>
      </c>
    </row>
    <row r="12670" spans="1:12" x14ac:dyDescent="0.3">
      <c r="A12670">
        <v>3657</v>
      </c>
      <c r="C12670" t="s">
        <v>14245</v>
      </c>
      <c r="D12670" t="s">
        <v>5050</v>
      </c>
      <c r="E12670" t="s">
        <v>17642</v>
      </c>
      <c r="G12670" t="s">
        <v>31</v>
      </c>
      <c r="H12670" t="s">
        <v>31</v>
      </c>
      <c r="I12670" t="s">
        <v>2758</v>
      </c>
      <c r="J12670" t="s">
        <v>2758</v>
      </c>
      <c r="K12670" t="s">
        <v>31</v>
      </c>
      <c r="L12670" t="s">
        <v>2805</v>
      </c>
    </row>
    <row r="12671" spans="1:12" x14ac:dyDescent="0.3">
      <c r="A12671">
        <v>3657</v>
      </c>
      <c r="C12671" t="s">
        <v>14246</v>
      </c>
      <c r="D12671" t="s">
        <v>5050</v>
      </c>
      <c r="E12671" t="s">
        <v>17642</v>
      </c>
      <c r="G12671" t="s">
        <v>31</v>
      </c>
      <c r="H12671" t="s">
        <v>31</v>
      </c>
      <c r="I12671" t="s">
        <v>2758</v>
      </c>
      <c r="J12671" t="s">
        <v>2758</v>
      </c>
      <c r="K12671" t="s">
        <v>31</v>
      </c>
      <c r="L12671" t="s">
        <v>2805</v>
      </c>
    </row>
    <row r="12672" spans="1:12" x14ac:dyDescent="0.3">
      <c r="A12672">
        <v>3657</v>
      </c>
      <c r="C12672" t="s">
        <v>14247</v>
      </c>
      <c r="D12672" t="s">
        <v>5050</v>
      </c>
      <c r="E12672" t="s">
        <v>17642</v>
      </c>
      <c r="G12672" t="s">
        <v>31</v>
      </c>
      <c r="H12672" t="s">
        <v>31</v>
      </c>
      <c r="I12672" t="s">
        <v>2758</v>
      </c>
      <c r="J12672" t="s">
        <v>2758</v>
      </c>
      <c r="K12672" t="s">
        <v>31</v>
      </c>
      <c r="L12672" t="s">
        <v>2805</v>
      </c>
    </row>
    <row r="12673" spans="1:12" x14ac:dyDescent="0.3">
      <c r="A12673">
        <v>3657</v>
      </c>
      <c r="C12673" t="s">
        <v>14248</v>
      </c>
      <c r="D12673" t="s">
        <v>5050</v>
      </c>
      <c r="E12673" t="s">
        <v>17642</v>
      </c>
      <c r="G12673" t="s">
        <v>31</v>
      </c>
      <c r="H12673" t="s">
        <v>31</v>
      </c>
      <c r="I12673" t="s">
        <v>2758</v>
      </c>
      <c r="J12673" t="s">
        <v>2758</v>
      </c>
      <c r="K12673" t="s">
        <v>31</v>
      </c>
      <c r="L12673" t="s">
        <v>2805</v>
      </c>
    </row>
    <row r="12674" spans="1:12" x14ac:dyDescent="0.3">
      <c r="A12674">
        <v>3657</v>
      </c>
      <c r="C12674" t="s">
        <v>14249</v>
      </c>
      <c r="D12674" t="s">
        <v>5050</v>
      </c>
      <c r="E12674" t="s">
        <v>17642</v>
      </c>
      <c r="G12674" t="s">
        <v>31</v>
      </c>
      <c r="H12674" t="s">
        <v>31</v>
      </c>
      <c r="I12674" t="s">
        <v>2758</v>
      </c>
      <c r="J12674" t="s">
        <v>2758</v>
      </c>
      <c r="K12674" t="s">
        <v>31</v>
      </c>
      <c r="L12674" t="s">
        <v>2805</v>
      </c>
    </row>
    <row r="12675" spans="1:12" x14ac:dyDescent="0.3">
      <c r="A12675">
        <v>3657</v>
      </c>
      <c r="C12675" t="s">
        <v>14250</v>
      </c>
      <c r="D12675" t="s">
        <v>5050</v>
      </c>
      <c r="E12675" t="s">
        <v>17642</v>
      </c>
      <c r="G12675" t="s">
        <v>31</v>
      </c>
      <c r="H12675" t="s">
        <v>31</v>
      </c>
      <c r="I12675" t="s">
        <v>2758</v>
      </c>
      <c r="J12675" t="s">
        <v>2758</v>
      </c>
      <c r="K12675" t="s">
        <v>31</v>
      </c>
      <c r="L12675" t="s">
        <v>2805</v>
      </c>
    </row>
    <row r="12676" spans="1:12" x14ac:dyDescent="0.3">
      <c r="A12676">
        <v>3657</v>
      </c>
      <c r="C12676" t="s">
        <v>14251</v>
      </c>
      <c r="D12676" t="s">
        <v>5050</v>
      </c>
      <c r="E12676" t="s">
        <v>17642</v>
      </c>
      <c r="G12676" t="s">
        <v>31</v>
      </c>
      <c r="H12676" t="s">
        <v>31</v>
      </c>
      <c r="I12676" t="s">
        <v>2758</v>
      </c>
      <c r="J12676" t="s">
        <v>2758</v>
      </c>
      <c r="K12676" t="s">
        <v>31</v>
      </c>
      <c r="L12676" t="s">
        <v>2805</v>
      </c>
    </row>
    <row r="12677" spans="1:12" x14ac:dyDescent="0.3">
      <c r="A12677">
        <v>3657</v>
      </c>
      <c r="C12677" t="s">
        <v>14252</v>
      </c>
      <c r="D12677" t="s">
        <v>5050</v>
      </c>
      <c r="E12677" t="s">
        <v>17642</v>
      </c>
      <c r="G12677" t="s">
        <v>31</v>
      </c>
      <c r="H12677" t="s">
        <v>31</v>
      </c>
      <c r="I12677" t="s">
        <v>2758</v>
      </c>
      <c r="J12677" t="s">
        <v>2758</v>
      </c>
      <c r="K12677" t="s">
        <v>31</v>
      </c>
      <c r="L12677" t="s">
        <v>2805</v>
      </c>
    </row>
    <row r="12678" spans="1:12" x14ac:dyDescent="0.3">
      <c r="A12678">
        <v>3657</v>
      </c>
      <c r="C12678" t="s">
        <v>14253</v>
      </c>
      <c r="D12678" t="s">
        <v>5050</v>
      </c>
      <c r="E12678" t="s">
        <v>17642</v>
      </c>
      <c r="G12678" t="s">
        <v>31</v>
      </c>
      <c r="H12678" t="s">
        <v>31</v>
      </c>
      <c r="I12678" t="s">
        <v>2758</v>
      </c>
      <c r="J12678" t="s">
        <v>2758</v>
      </c>
      <c r="K12678" t="s">
        <v>31</v>
      </c>
      <c r="L12678" t="s">
        <v>2805</v>
      </c>
    </row>
    <row r="12679" spans="1:12" x14ac:dyDescent="0.3">
      <c r="A12679">
        <v>3657</v>
      </c>
      <c r="C12679" t="s">
        <v>14254</v>
      </c>
      <c r="D12679" t="s">
        <v>5050</v>
      </c>
      <c r="E12679" t="s">
        <v>17642</v>
      </c>
      <c r="G12679" t="s">
        <v>31</v>
      </c>
      <c r="H12679" t="s">
        <v>31</v>
      </c>
      <c r="I12679" t="s">
        <v>2758</v>
      </c>
      <c r="J12679" t="s">
        <v>2758</v>
      </c>
      <c r="K12679" t="s">
        <v>31</v>
      </c>
      <c r="L12679" t="s">
        <v>2805</v>
      </c>
    </row>
    <row r="12680" spans="1:12" x14ac:dyDescent="0.3">
      <c r="A12680">
        <v>3657</v>
      </c>
      <c r="C12680" t="s">
        <v>14255</v>
      </c>
      <c r="D12680" t="s">
        <v>5050</v>
      </c>
      <c r="E12680" t="s">
        <v>17642</v>
      </c>
      <c r="G12680" t="s">
        <v>31</v>
      </c>
      <c r="H12680" t="s">
        <v>31</v>
      </c>
      <c r="I12680" t="s">
        <v>2758</v>
      </c>
      <c r="J12680" t="s">
        <v>2758</v>
      </c>
      <c r="K12680" t="s">
        <v>31</v>
      </c>
      <c r="L12680" t="s">
        <v>2805</v>
      </c>
    </row>
    <row r="12681" spans="1:12" x14ac:dyDescent="0.3">
      <c r="A12681">
        <v>3657</v>
      </c>
      <c r="C12681" t="s">
        <v>14256</v>
      </c>
      <c r="D12681" t="s">
        <v>5050</v>
      </c>
      <c r="E12681" t="s">
        <v>17642</v>
      </c>
      <c r="G12681" t="s">
        <v>31</v>
      </c>
      <c r="H12681" t="s">
        <v>31</v>
      </c>
      <c r="I12681" t="s">
        <v>2758</v>
      </c>
      <c r="J12681" t="s">
        <v>2758</v>
      </c>
      <c r="K12681" t="s">
        <v>31</v>
      </c>
      <c r="L12681" t="s">
        <v>2805</v>
      </c>
    </row>
    <row r="12682" spans="1:12" x14ac:dyDescent="0.3">
      <c r="A12682">
        <v>3657</v>
      </c>
      <c r="C12682" t="s">
        <v>14257</v>
      </c>
      <c r="D12682" t="s">
        <v>5050</v>
      </c>
      <c r="E12682" t="s">
        <v>17642</v>
      </c>
      <c r="G12682" t="s">
        <v>31</v>
      </c>
      <c r="H12682" t="s">
        <v>31</v>
      </c>
      <c r="I12682" t="s">
        <v>2758</v>
      </c>
      <c r="J12682" t="s">
        <v>2758</v>
      </c>
      <c r="K12682" t="s">
        <v>31</v>
      </c>
      <c r="L12682" t="s">
        <v>2805</v>
      </c>
    </row>
    <row r="12683" spans="1:12" x14ac:dyDescent="0.3">
      <c r="A12683">
        <v>3657</v>
      </c>
      <c r="C12683" t="s">
        <v>14258</v>
      </c>
      <c r="D12683" t="s">
        <v>5050</v>
      </c>
      <c r="E12683" t="s">
        <v>17642</v>
      </c>
      <c r="G12683" t="s">
        <v>31</v>
      </c>
      <c r="H12683" t="s">
        <v>31</v>
      </c>
      <c r="I12683" t="s">
        <v>2758</v>
      </c>
      <c r="J12683" t="s">
        <v>2758</v>
      </c>
      <c r="K12683" t="s">
        <v>31</v>
      </c>
      <c r="L12683" t="s">
        <v>2805</v>
      </c>
    </row>
    <row r="12684" spans="1:12" x14ac:dyDescent="0.3">
      <c r="A12684">
        <v>3657</v>
      </c>
      <c r="C12684" t="s">
        <v>14259</v>
      </c>
      <c r="D12684" t="s">
        <v>5050</v>
      </c>
      <c r="E12684" t="s">
        <v>17642</v>
      </c>
      <c r="G12684" t="s">
        <v>31</v>
      </c>
      <c r="H12684" t="s">
        <v>31</v>
      </c>
      <c r="I12684" t="s">
        <v>2758</v>
      </c>
      <c r="J12684" t="s">
        <v>2758</v>
      </c>
      <c r="K12684" t="s">
        <v>31</v>
      </c>
      <c r="L12684" t="s">
        <v>2805</v>
      </c>
    </row>
    <row r="12685" spans="1:12" x14ac:dyDescent="0.3">
      <c r="A12685">
        <v>3657</v>
      </c>
      <c r="C12685" t="s">
        <v>14260</v>
      </c>
      <c r="D12685" t="s">
        <v>5050</v>
      </c>
      <c r="E12685" t="s">
        <v>17642</v>
      </c>
      <c r="G12685" t="s">
        <v>31</v>
      </c>
      <c r="H12685" t="s">
        <v>31</v>
      </c>
      <c r="I12685" t="s">
        <v>2758</v>
      </c>
      <c r="J12685" t="s">
        <v>2758</v>
      </c>
      <c r="K12685" t="s">
        <v>31</v>
      </c>
      <c r="L12685" t="s">
        <v>2805</v>
      </c>
    </row>
    <row r="12686" spans="1:12" x14ac:dyDescent="0.3">
      <c r="A12686">
        <v>3657</v>
      </c>
      <c r="C12686" t="s">
        <v>14261</v>
      </c>
      <c r="D12686" t="s">
        <v>5050</v>
      </c>
      <c r="E12686" t="s">
        <v>17642</v>
      </c>
      <c r="G12686" t="s">
        <v>31</v>
      </c>
      <c r="H12686" t="s">
        <v>31</v>
      </c>
      <c r="I12686" t="s">
        <v>2758</v>
      </c>
      <c r="J12686" t="s">
        <v>2758</v>
      </c>
      <c r="K12686" t="s">
        <v>31</v>
      </c>
      <c r="L12686" t="s">
        <v>2805</v>
      </c>
    </row>
    <row r="12687" spans="1:12" x14ac:dyDescent="0.3">
      <c r="A12687">
        <v>3657</v>
      </c>
      <c r="C12687" t="s">
        <v>14262</v>
      </c>
      <c r="D12687" t="s">
        <v>5050</v>
      </c>
      <c r="E12687" t="s">
        <v>17642</v>
      </c>
      <c r="G12687" t="s">
        <v>31</v>
      </c>
      <c r="H12687" t="s">
        <v>31</v>
      </c>
      <c r="I12687" t="s">
        <v>2758</v>
      </c>
      <c r="J12687" t="s">
        <v>2758</v>
      </c>
      <c r="K12687" t="s">
        <v>31</v>
      </c>
      <c r="L12687" t="s">
        <v>2805</v>
      </c>
    </row>
    <row r="12688" spans="1:12" x14ac:dyDescent="0.3">
      <c r="A12688">
        <v>3657</v>
      </c>
      <c r="C12688" t="s">
        <v>14263</v>
      </c>
      <c r="D12688" t="s">
        <v>5050</v>
      </c>
      <c r="E12688" t="s">
        <v>17642</v>
      </c>
      <c r="G12688" t="s">
        <v>31</v>
      </c>
      <c r="H12688" t="s">
        <v>31</v>
      </c>
      <c r="I12688" t="s">
        <v>2758</v>
      </c>
      <c r="J12688" t="s">
        <v>2758</v>
      </c>
      <c r="K12688" t="s">
        <v>31</v>
      </c>
      <c r="L12688" t="s">
        <v>2805</v>
      </c>
    </row>
    <row r="12689" spans="1:12" x14ac:dyDescent="0.3">
      <c r="A12689">
        <v>3657</v>
      </c>
      <c r="C12689" t="s">
        <v>14264</v>
      </c>
      <c r="D12689" t="s">
        <v>5050</v>
      </c>
      <c r="E12689" t="s">
        <v>17642</v>
      </c>
      <c r="G12689" t="s">
        <v>31</v>
      </c>
      <c r="H12689" t="s">
        <v>31</v>
      </c>
      <c r="I12689" t="s">
        <v>2758</v>
      </c>
      <c r="J12689" t="s">
        <v>2758</v>
      </c>
      <c r="K12689" t="s">
        <v>31</v>
      </c>
      <c r="L12689" t="s">
        <v>2805</v>
      </c>
    </row>
    <row r="12690" spans="1:12" x14ac:dyDescent="0.3">
      <c r="A12690">
        <v>3657</v>
      </c>
      <c r="C12690" t="s">
        <v>14265</v>
      </c>
      <c r="D12690" t="s">
        <v>5050</v>
      </c>
      <c r="E12690" t="s">
        <v>17642</v>
      </c>
      <c r="G12690" t="s">
        <v>31</v>
      </c>
      <c r="H12690" t="s">
        <v>31</v>
      </c>
      <c r="I12690" t="s">
        <v>2758</v>
      </c>
      <c r="J12690" t="s">
        <v>2758</v>
      </c>
      <c r="K12690" t="s">
        <v>31</v>
      </c>
      <c r="L12690" t="s">
        <v>2805</v>
      </c>
    </row>
    <row r="12691" spans="1:12" x14ac:dyDescent="0.3">
      <c r="A12691">
        <v>3657</v>
      </c>
      <c r="C12691" t="s">
        <v>14266</v>
      </c>
      <c r="D12691" t="s">
        <v>5050</v>
      </c>
      <c r="E12691" t="s">
        <v>17642</v>
      </c>
      <c r="G12691" t="s">
        <v>31</v>
      </c>
      <c r="H12691" t="s">
        <v>31</v>
      </c>
      <c r="I12691" t="s">
        <v>2758</v>
      </c>
      <c r="J12691" t="s">
        <v>2758</v>
      </c>
      <c r="K12691" t="s">
        <v>31</v>
      </c>
      <c r="L12691" t="s">
        <v>2805</v>
      </c>
    </row>
    <row r="12692" spans="1:12" x14ac:dyDescent="0.3">
      <c r="A12692">
        <v>3657</v>
      </c>
      <c r="C12692" t="s">
        <v>14267</v>
      </c>
      <c r="D12692" t="s">
        <v>5050</v>
      </c>
      <c r="E12692" t="s">
        <v>17642</v>
      </c>
      <c r="G12692" t="s">
        <v>31</v>
      </c>
      <c r="H12692" t="s">
        <v>31</v>
      </c>
      <c r="I12692" t="s">
        <v>2758</v>
      </c>
      <c r="J12692" t="s">
        <v>2758</v>
      </c>
      <c r="K12692" t="s">
        <v>31</v>
      </c>
      <c r="L12692" t="s">
        <v>2805</v>
      </c>
    </row>
    <row r="12693" spans="1:12" x14ac:dyDescent="0.3">
      <c r="A12693">
        <v>3657</v>
      </c>
      <c r="C12693" t="s">
        <v>14268</v>
      </c>
      <c r="D12693" t="s">
        <v>5050</v>
      </c>
      <c r="E12693" t="s">
        <v>17642</v>
      </c>
      <c r="G12693" t="s">
        <v>31</v>
      </c>
      <c r="H12693" t="s">
        <v>31</v>
      </c>
      <c r="I12693" t="s">
        <v>2758</v>
      </c>
      <c r="J12693" t="s">
        <v>2758</v>
      </c>
      <c r="K12693" t="s">
        <v>31</v>
      </c>
      <c r="L12693" t="s">
        <v>2805</v>
      </c>
    </row>
    <row r="12694" spans="1:12" x14ac:dyDescent="0.3">
      <c r="A12694">
        <v>3657</v>
      </c>
      <c r="C12694" t="s">
        <v>14269</v>
      </c>
      <c r="D12694" t="s">
        <v>5050</v>
      </c>
      <c r="E12694" t="s">
        <v>17642</v>
      </c>
      <c r="G12694" t="s">
        <v>31</v>
      </c>
      <c r="H12694" t="s">
        <v>31</v>
      </c>
      <c r="I12694" t="s">
        <v>2758</v>
      </c>
      <c r="J12694" t="s">
        <v>2758</v>
      </c>
      <c r="K12694" t="s">
        <v>31</v>
      </c>
      <c r="L12694" t="s">
        <v>2805</v>
      </c>
    </row>
    <row r="12695" spans="1:12" x14ac:dyDescent="0.3">
      <c r="A12695">
        <v>3657</v>
      </c>
      <c r="C12695" t="s">
        <v>14270</v>
      </c>
      <c r="D12695" t="s">
        <v>5050</v>
      </c>
      <c r="E12695" t="s">
        <v>17642</v>
      </c>
      <c r="G12695" t="s">
        <v>31</v>
      </c>
      <c r="H12695" t="s">
        <v>31</v>
      </c>
      <c r="I12695" t="s">
        <v>2758</v>
      </c>
      <c r="J12695" t="s">
        <v>2758</v>
      </c>
      <c r="K12695" t="s">
        <v>31</v>
      </c>
      <c r="L12695" t="s">
        <v>2805</v>
      </c>
    </row>
    <row r="12696" spans="1:12" x14ac:dyDescent="0.3">
      <c r="A12696">
        <v>3657</v>
      </c>
      <c r="C12696" t="s">
        <v>14271</v>
      </c>
      <c r="D12696" t="s">
        <v>5050</v>
      </c>
      <c r="E12696" t="s">
        <v>17642</v>
      </c>
      <c r="G12696" t="s">
        <v>31</v>
      </c>
      <c r="H12696" t="s">
        <v>31</v>
      </c>
      <c r="I12696" t="s">
        <v>2758</v>
      </c>
      <c r="J12696" t="s">
        <v>2758</v>
      </c>
      <c r="K12696" t="s">
        <v>31</v>
      </c>
      <c r="L12696" t="s">
        <v>2805</v>
      </c>
    </row>
    <row r="12697" spans="1:12" x14ac:dyDescent="0.3">
      <c r="A12697">
        <v>3657</v>
      </c>
      <c r="C12697" t="s">
        <v>14272</v>
      </c>
      <c r="D12697" t="s">
        <v>5050</v>
      </c>
      <c r="E12697" t="s">
        <v>17642</v>
      </c>
      <c r="G12697" t="s">
        <v>31</v>
      </c>
      <c r="H12697" t="s">
        <v>31</v>
      </c>
      <c r="I12697" t="s">
        <v>2758</v>
      </c>
      <c r="J12697" t="s">
        <v>2758</v>
      </c>
      <c r="K12697" t="s">
        <v>31</v>
      </c>
      <c r="L12697" t="s">
        <v>2805</v>
      </c>
    </row>
    <row r="12698" spans="1:12" x14ac:dyDescent="0.3">
      <c r="A12698">
        <v>3657</v>
      </c>
      <c r="C12698" t="s">
        <v>14273</v>
      </c>
      <c r="D12698" t="s">
        <v>5050</v>
      </c>
      <c r="E12698" t="s">
        <v>17642</v>
      </c>
      <c r="G12698" t="s">
        <v>31</v>
      </c>
      <c r="H12698" t="s">
        <v>31</v>
      </c>
      <c r="I12698" t="s">
        <v>2758</v>
      </c>
      <c r="J12698" t="s">
        <v>2758</v>
      </c>
      <c r="K12698" t="s">
        <v>31</v>
      </c>
      <c r="L12698" t="s">
        <v>2805</v>
      </c>
    </row>
    <row r="12699" spans="1:12" x14ac:dyDescent="0.3">
      <c r="A12699">
        <v>3657</v>
      </c>
      <c r="C12699" t="s">
        <v>14274</v>
      </c>
      <c r="D12699" t="s">
        <v>5050</v>
      </c>
      <c r="E12699" t="s">
        <v>17642</v>
      </c>
      <c r="G12699" t="s">
        <v>31</v>
      </c>
      <c r="H12699" t="s">
        <v>31</v>
      </c>
      <c r="I12699" t="s">
        <v>2758</v>
      </c>
      <c r="J12699" t="s">
        <v>2758</v>
      </c>
      <c r="K12699" t="s">
        <v>31</v>
      </c>
      <c r="L12699" t="s">
        <v>2805</v>
      </c>
    </row>
    <row r="12700" spans="1:12" x14ac:dyDescent="0.3">
      <c r="A12700">
        <v>3657</v>
      </c>
      <c r="C12700" t="s">
        <v>14275</v>
      </c>
      <c r="D12700" t="s">
        <v>5050</v>
      </c>
      <c r="E12700" t="s">
        <v>17642</v>
      </c>
      <c r="G12700" t="s">
        <v>31</v>
      </c>
      <c r="H12700" t="s">
        <v>31</v>
      </c>
      <c r="I12700" t="s">
        <v>2758</v>
      </c>
      <c r="J12700" t="s">
        <v>2758</v>
      </c>
      <c r="K12700" t="s">
        <v>31</v>
      </c>
      <c r="L12700" t="s">
        <v>2805</v>
      </c>
    </row>
    <row r="12701" spans="1:12" x14ac:dyDescent="0.3">
      <c r="A12701">
        <v>3657</v>
      </c>
      <c r="C12701" t="s">
        <v>14276</v>
      </c>
      <c r="D12701" t="s">
        <v>5050</v>
      </c>
      <c r="E12701" t="s">
        <v>17642</v>
      </c>
      <c r="G12701" t="s">
        <v>31</v>
      </c>
      <c r="H12701" t="s">
        <v>31</v>
      </c>
      <c r="I12701" t="s">
        <v>2758</v>
      </c>
      <c r="J12701" t="s">
        <v>2758</v>
      </c>
      <c r="K12701" t="s">
        <v>31</v>
      </c>
      <c r="L12701" t="s">
        <v>2805</v>
      </c>
    </row>
    <row r="12702" spans="1:12" x14ac:dyDescent="0.3">
      <c r="A12702">
        <v>3657</v>
      </c>
      <c r="C12702" t="s">
        <v>14277</v>
      </c>
      <c r="D12702" t="s">
        <v>5050</v>
      </c>
      <c r="E12702" t="s">
        <v>17642</v>
      </c>
      <c r="G12702" t="s">
        <v>31</v>
      </c>
      <c r="H12702" t="s">
        <v>31</v>
      </c>
      <c r="I12702" t="s">
        <v>2758</v>
      </c>
      <c r="J12702" t="s">
        <v>2758</v>
      </c>
      <c r="K12702" t="s">
        <v>31</v>
      </c>
      <c r="L12702" t="s">
        <v>2805</v>
      </c>
    </row>
    <row r="12703" spans="1:12" x14ac:dyDescent="0.3">
      <c r="A12703">
        <v>3657</v>
      </c>
      <c r="C12703" t="s">
        <v>14278</v>
      </c>
      <c r="D12703" t="s">
        <v>5050</v>
      </c>
      <c r="E12703" t="s">
        <v>17642</v>
      </c>
      <c r="G12703" t="s">
        <v>31</v>
      </c>
      <c r="H12703" t="s">
        <v>31</v>
      </c>
      <c r="I12703" t="s">
        <v>2758</v>
      </c>
      <c r="J12703" t="s">
        <v>2758</v>
      </c>
      <c r="K12703" t="s">
        <v>31</v>
      </c>
      <c r="L12703" t="s">
        <v>2805</v>
      </c>
    </row>
    <row r="12704" spans="1:12" x14ac:dyDescent="0.3">
      <c r="A12704">
        <v>3657</v>
      </c>
      <c r="C12704" t="s">
        <v>14279</v>
      </c>
      <c r="D12704" t="s">
        <v>5050</v>
      </c>
      <c r="E12704" t="s">
        <v>17642</v>
      </c>
      <c r="G12704" t="s">
        <v>31</v>
      </c>
      <c r="H12704" t="s">
        <v>31</v>
      </c>
      <c r="I12704" t="s">
        <v>2758</v>
      </c>
      <c r="J12704" t="s">
        <v>2758</v>
      </c>
      <c r="K12704" t="s">
        <v>31</v>
      </c>
      <c r="L12704" t="s">
        <v>2805</v>
      </c>
    </row>
    <row r="12705" spans="1:12" x14ac:dyDescent="0.3">
      <c r="A12705">
        <v>3657</v>
      </c>
      <c r="C12705" t="s">
        <v>14280</v>
      </c>
      <c r="D12705" t="s">
        <v>5050</v>
      </c>
      <c r="E12705" t="s">
        <v>17642</v>
      </c>
      <c r="G12705" t="s">
        <v>31</v>
      </c>
      <c r="H12705" t="s">
        <v>31</v>
      </c>
      <c r="I12705" t="s">
        <v>2758</v>
      </c>
      <c r="J12705" t="s">
        <v>2758</v>
      </c>
      <c r="K12705" t="s">
        <v>31</v>
      </c>
      <c r="L12705" t="s">
        <v>2805</v>
      </c>
    </row>
    <row r="12706" spans="1:12" x14ac:dyDescent="0.3">
      <c r="A12706">
        <v>3657</v>
      </c>
      <c r="C12706" t="s">
        <v>14281</v>
      </c>
      <c r="D12706" t="s">
        <v>5050</v>
      </c>
      <c r="E12706" t="s">
        <v>17642</v>
      </c>
      <c r="G12706" t="s">
        <v>31</v>
      </c>
      <c r="H12706" t="s">
        <v>31</v>
      </c>
      <c r="I12706" t="s">
        <v>2758</v>
      </c>
      <c r="J12706" t="s">
        <v>2758</v>
      </c>
      <c r="K12706" t="s">
        <v>31</v>
      </c>
      <c r="L12706" t="s">
        <v>2805</v>
      </c>
    </row>
    <row r="12707" spans="1:12" x14ac:dyDescent="0.3">
      <c r="A12707">
        <v>3657</v>
      </c>
      <c r="C12707" t="s">
        <v>14282</v>
      </c>
      <c r="D12707" t="s">
        <v>5050</v>
      </c>
      <c r="E12707" t="s">
        <v>17642</v>
      </c>
      <c r="G12707" t="s">
        <v>31</v>
      </c>
      <c r="H12707" t="s">
        <v>31</v>
      </c>
      <c r="I12707" t="s">
        <v>2758</v>
      </c>
      <c r="J12707" t="s">
        <v>2758</v>
      </c>
      <c r="K12707" t="s">
        <v>31</v>
      </c>
      <c r="L12707" t="s">
        <v>2805</v>
      </c>
    </row>
    <row r="12708" spans="1:12" x14ac:dyDescent="0.3">
      <c r="A12708">
        <v>3657</v>
      </c>
      <c r="C12708" t="s">
        <v>14283</v>
      </c>
      <c r="D12708" t="s">
        <v>5050</v>
      </c>
      <c r="E12708" t="s">
        <v>17642</v>
      </c>
      <c r="G12708" t="s">
        <v>31</v>
      </c>
      <c r="H12708" t="s">
        <v>31</v>
      </c>
      <c r="I12708" t="s">
        <v>2758</v>
      </c>
      <c r="J12708" t="s">
        <v>2758</v>
      </c>
      <c r="K12708" t="s">
        <v>31</v>
      </c>
      <c r="L12708" t="s">
        <v>2805</v>
      </c>
    </row>
    <row r="12709" spans="1:12" x14ac:dyDescent="0.3">
      <c r="A12709">
        <v>3657</v>
      </c>
      <c r="C12709" t="s">
        <v>14284</v>
      </c>
      <c r="D12709" t="s">
        <v>5050</v>
      </c>
      <c r="E12709" t="s">
        <v>17642</v>
      </c>
      <c r="G12709" t="s">
        <v>31</v>
      </c>
      <c r="H12709" t="s">
        <v>31</v>
      </c>
      <c r="I12709" t="s">
        <v>2758</v>
      </c>
      <c r="J12709" t="s">
        <v>2758</v>
      </c>
      <c r="K12709" t="s">
        <v>31</v>
      </c>
      <c r="L12709" t="s">
        <v>2805</v>
      </c>
    </row>
    <row r="12710" spans="1:12" x14ac:dyDescent="0.3">
      <c r="A12710">
        <v>3657</v>
      </c>
      <c r="C12710" t="s">
        <v>14285</v>
      </c>
      <c r="D12710" t="s">
        <v>5050</v>
      </c>
      <c r="E12710" t="s">
        <v>17642</v>
      </c>
      <c r="G12710" t="s">
        <v>31</v>
      </c>
      <c r="H12710" t="s">
        <v>31</v>
      </c>
      <c r="I12710" t="s">
        <v>2758</v>
      </c>
      <c r="J12710" t="s">
        <v>2758</v>
      </c>
      <c r="K12710" t="s">
        <v>31</v>
      </c>
      <c r="L12710" t="s">
        <v>2805</v>
      </c>
    </row>
    <row r="12711" spans="1:12" x14ac:dyDescent="0.3">
      <c r="A12711">
        <v>3657</v>
      </c>
      <c r="C12711" t="s">
        <v>14286</v>
      </c>
      <c r="D12711" t="s">
        <v>5050</v>
      </c>
      <c r="E12711" t="s">
        <v>17642</v>
      </c>
      <c r="G12711" t="s">
        <v>31</v>
      </c>
      <c r="H12711" t="s">
        <v>31</v>
      </c>
      <c r="I12711" t="s">
        <v>2758</v>
      </c>
      <c r="J12711" t="s">
        <v>2758</v>
      </c>
      <c r="K12711" t="s">
        <v>31</v>
      </c>
      <c r="L12711" t="s">
        <v>2805</v>
      </c>
    </row>
    <row r="12712" spans="1:12" x14ac:dyDescent="0.3">
      <c r="A12712">
        <v>3657</v>
      </c>
      <c r="C12712" t="s">
        <v>14287</v>
      </c>
      <c r="D12712" t="s">
        <v>5050</v>
      </c>
      <c r="E12712" t="s">
        <v>17642</v>
      </c>
      <c r="G12712" t="s">
        <v>31</v>
      </c>
      <c r="H12712" t="s">
        <v>31</v>
      </c>
      <c r="I12712" t="s">
        <v>2758</v>
      </c>
      <c r="J12712" t="s">
        <v>2758</v>
      </c>
      <c r="K12712" t="s">
        <v>31</v>
      </c>
      <c r="L12712" t="s">
        <v>2805</v>
      </c>
    </row>
    <row r="12713" spans="1:12" x14ac:dyDescent="0.3">
      <c r="A12713">
        <v>3657</v>
      </c>
      <c r="C12713" t="s">
        <v>14288</v>
      </c>
      <c r="D12713" t="s">
        <v>5050</v>
      </c>
      <c r="E12713" t="s">
        <v>17642</v>
      </c>
      <c r="G12713" t="s">
        <v>31</v>
      </c>
      <c r="H12713" t="s">
        <v>31</v>
      </c>
      <c r="I12713" t="s">
        <v>2758</v>
      </c>
      <c r="J12713" t="s">
        <v>2758</v>
      </c>
      <c r="K12713" t="s">
        <v>31</v>
      </c>
      <c r="L12713" t="s">
        <v>2805</v>
      </c>
    </row>
    <row r="12714" spans="1:12" x14ac:dyDescent="0.3">
      <c r="A12714">
        <v>3657</v>
      </c>
      <c r="C12714" t="s">
        <v>14289</v>
      </c>
      <c r="D12714" t="s">
        <v>5050</v>
      </c>
      <c r="E12714" t="s">
        <v>17642</v>
      </c>
      <c r="G12714" t="s">
        <v>31</v>
      </c>
      <c r="H12714" t="s">
        <v>31</v>
      </c>
      <c r="I12714" t="s">
        <v>2758</v>
      </c>
      <c r="J12714" t="s">
        <v>2758</v>
      </c>
      <c r="K12714" t="s">
        <v>31</v>
      </c>
      <c r="L12714" t="s">
        <v>2805</v>
      </c>
    </row>
    <row r="12715" spans="1:12" x14ac:dyDescent="0.3">
      <c r="A12715">
        <v>3657</v>
      </c>
      <c r="C12715" t="s">
        <v>14290</v>
      </c>
      <c r="D12715" t="s">
        <v>5050</v>
      </c>
      <c r="E12715" t="s">
        <v>17642</v>
      </c>
      <c r="G12715" t="s">
        <v>31</v>
      </c>
      <c r="H12715" t="s">
        <v>31</v>
      </c>
      <c r="I12715" t="s">
        <v>2758</v>
      </c>
      <c r="J12715" t="s">
        <v>2758</v>
      </c>
      <c r="K12715" t="s">
        <v>31</v>
      </c>
      <c r="L12715" t="s">
        <v>2805</v>
      </c>
    </row>
    <row r="12716" spans="1:12" x14ac:dyDescent="0.3">
      <c r="A12716">
        <v>3657</v>
      </c>
      <c r="C12716" t="s">
        <v>14291</v>
      </c>
      <c r="D12716" t="s">
        <v>5050</v>
      </c>
      <c r="E12716" t="s">
        <v>17642</v>
      </c>
      <c r="G12716" t="s">
        <v>31</v>
      </c>
      <c r="H12716" t="s">
        <v>31</v>
      </c>
      <c r="I12716" t="s">
        <v>2758</v>
      </c>
      <c r="J12716" t="s">
        <v>2758</v>
      </c>
      <c r="K12716" t="s">
        <v>31</v>
      </c>
      <c r="L12716" t="s">
        <v>2805</v>
      </c>
    </row>
    <row r="12717" spans="1:12" x14ac:dyDescent="0.3">
      <c r="A12717">
        <v>3657</v>
      </c>
      <c r="C12717" t="s">
        <v>14292</v>
      </c>
      <c r="D12717" t="s">
        <v>5050</v>
      </c>
      <c r="E12717" t="s">
        <v>17642</v>
      </c>
      <c r="G12717" t="s">
        <v>31</v>
      </c>
      <c r="H12717" t="s">
        <v>31</v>
      </c>
      <c r="I12717" t="s">
        <v>2758</v>
      </c>
      <c r="J12717" t="s">
        <v>2758</v>
      </c>
      <c r="K12717" t="s">
        <v>31</v>
      </c>
      <c r="L12717" t="s">
        <v>2805</v>
      </c>
    </row>
    <row r="12718" spans="1:12" x14ac:dyDescent="0.3">
      <c r="A12718">
        <v>3657</v>
      </c>
      <c r="C12718" t="s">
        <v>14293</v>
      </c>
      <c r="D12718" t="s">
        <v>5050</v>
      </c>
      <c r="E12718" t="s">
        <v>17642</v>
      </c>
      <c r="G12718" t="s">
        <v>31</v>
      </c>
      <c r="H12718" t="s">
        <v>31</v>
      </c>
      <c r="I12718" t="s">
        <v>2758</v>
      </c>
      <c r="J12718" t="s">
        <v>2758</v>
      </c>
      <c r="K12718" t="s">
        <v>31</v>
      </c>
      <c r="L12718" t="s">
        <v>2805</v>
      </c>
    </row>
    <row r="12719" spans="1:12" x14ac:dyDescent="0.3">
      <c r="A12719">
        <v>3657</v>
      </c>
      <c r="C12719" t="s">
        <v>14294</v>
      </c>
      <c r="D12719" t="s">
        <v>5050</v>
      </c>
      <c r="E12719" t="s">
        <v>17642</v>
      </c>
      <c r="G12719" t="s">
        <v>31</v>
      </c>
      <c r="H12719" t="s">
        <v>31</v>
      </c>
      <c r="I12719" t="s">
        <v>2758</v>
      </c>
      <c r="J12719" t="s">
        <v>2758</v>
      </c>
      <c r="K12719" t="s">
        <v>31</v>
      </c>
      <c r="L12719" t="s">
        <v>2805</v>
      </c>
    </row>
    <row r="12720" spans="1:12" x14ac:dyDescent="0.3">
      <c r="A12720">
        <v>3657</v>
      </c>
      <c r="C12720" t="s">
        <v>14295</v>
      </c>
      <c r="D12720" t="s">
        <v>5050</v>
      </c>
      <c r="E12720" t="s">
        <v>17642</v>
      </c>
      <c r="G12720" t="s">
        <v>31</v>
      </c>
      <c r="H12720" t="s">
        <v>31</v>
      </c>
      <c r="I12720" t="s">
        <v>2758</v>
      </c>
      <c r="J12720" t="s">
        <v>2758</v>
      </c>
      <c r="K12720" t="s">
        <v>31</v>
      </c>
      <c r="L12720" t="s">
        <v>2805</v>
      </c>
    </row>
    <row r="12721" spans="1:12" x14ac:dyDescent="0.3">
      <c r="A12721">
        <v>3657</v>
      </c>
      <c r="C12721" t="s">
        <v>14296</v>
      </c>
      <c r="D12721" t="s">
        <v>5050</v>
      </c>
      <c r="E12721" t="s">
        <v>17642</v>
      </c>
      <c r="G12721" t="s">
        <v>31</v>
      </c>
      <c r="H12721" t="s">
        <v>31</v>
      </c>
      <c r="I12721" t="s">
        <v>2758</v>
      </c>
      <c r="J12721" t="s">
        <v>2758</v>
      </c>
      <c r="K12721" t="s">
        <v>31</v>
      </c>
      <c r="L12721" t="s">
        <v>2805</v>
      </c>
    </row>
    <row r="12722" spans="1:12" x14ac:dyDescent="0.3">
      <c r="A12722">
        <v>3657</v>
      </c>
      <c r="C12722" t="s">
        <v>14297</v>
      </c>
      <c r="D12722" t="s">
        <v>5050</v>
      </c>
      <c r="E12722" t="s">
        <v>17642</v>
      </c>
      <c r="G12722" t="s">
        <v>31</v>
      </c>
      <c r="H12722" t="s">
        <v>31</v>
      </c>
      <c r="I12722" t="s">
        <v>2758</v>
      </c>
      <c r="J12722" t="s">
        <v>2758</v>
      </c>
      <c r="K12722" t="s">
        <v>31</v>
      </c>
      <c r="L12722" t="s">
        <v>2805</v>
      </c>
    </row>
    <row r="12723" spans="1:12" x14ac:dyDescent="0.3">
      <c r="A12723">
        <v>3657</v>
      </c>
      <c r="C12723" t="s">
        <v>14298</v>
      </c>
      <c r="D12723" t="s">
        <v>5050</v>
      </c>
      <c r="E12723" t="s">
        <v>17642</v>
      </c>
      <c r="G12723" t="s">
        <v>31</v>
      </c>
      <c r="H12723" t="s">
        <v>31</v>
      </c>
      <c r="I12723" t="s">
        <v>2758</v>
      </c>
      <c r="J12723" t="s">
        <v>2758</v>
      </c>
      <c r="K12723" t="s">
        <v>31</v>
      </c>
      <c r="L12723" t="s">
        <v>2805</v>
      </c>
    </row>
    <row r="12724" spans="1:12" x14ac:dyDescent="0.3">
      <c r="A12724">
        <v>3657</v>
      </c>
      <c r="C12724" t="s">
        <v>14299</v>
      </c>
      <c r="D12724" t="s">
        <v>5050</v>
      </c>
      <c r="E12724" t="s">
        <v>17642</v>
      </c>
      <c r="G12724" t="s">
        <v>31</v>
      </c>
      <c r="H12724" t="s">
        <v>31</v>
      </c>
      <c r="I12724" t="s">
        <v>2758</v>
      </c>
      <c r="J12724" t="s">
        <v>2758</v>
      </c>
      <c r="K12724" t="s">
        <v>31</v>
      </c>
      <c r="L12724" t="s">
        <v>2805</v>
      </c>
    </row>
    <row r="12725" spans="1:12" x14ac:dyDescent="0.3">
      <c r="A12725">
        <v>3657</v>
      </c>
      <c r="C12725" t="s">
        <v>14300</v>
      </c>
      <c r="D12725" t="s">
        <v>5050</v>
      </c>
      <c r="E12725" t="s">
        <v>17642</v>
      </c>
      <c r="G12725" t="s">
        <v>31</v>
      </c>
      <c r="H12725" t="s">
        <v>31</v>
      </c>
      <c r="I12725" t="s">
        <v>2758</v>
      </c>
      <c r="J12725" t="s">
        <v>2758</v>
      </c>
      <c r="K12725" t="s">
        <v>31</v>
      </c>
      <c r="L12725" t="s">
        <v>2805</v>
      </c>
    </row>
    <row r="12726" spans="1:12" x14ac:dyDescent="0.3">
      <c r="A12726">
        <v>3657</v>
      </c>
      <c r="C12726" t="s">
        <v>14301</v>
      </c>
      <c r="D12726" t="s">
        <v>5050</v>
      </c>
      <c r="E12726" t="s">
        <v>17642</v>
      </c>
      <c r="G12726" t="s">
        <v>31</v>
      </c>
      <c r="H12726" t="s">
        <v>31</v>
      </c>
      <c r="I12726" t="s">
        <v>2758</v>
      </c>
      <c r="J12726" t="s">
        <v>2758</v>
      </c>
      <c r="K12726" t="s">
        <v>31</v>
      </c>
      <c r="L12726" t="s">
        <v>2805</v>
      </c>
    </row>
    <row r="12727" spans="1:12" x14ac:dyDescent="0.3">
      <c r="A12727">
        <v>3657</v>
      </c>
      <c r="C12727" t="s">
        <v>14302</v>
      </c>
      <c r="D12727" t="s">
        <v>5050</v>
      </c>
      <c r="E12727" t="s">
        <v>17642</v>
      </c>
      <c r="G12727" t="s">
        <v>31</v>
      </c>
      <c r="H12727" t="s">
        <v>31</v>
      </c>
      <c r="I12727" t="s">
        <v>2758</v>
      </c>
      <c r="J12727" t="s">
        <v>2758</v>
      </c>
      <c r="K12727" t="s">
        <v>31</v>
      </c>
      <c r="L12727" t="s">
        <v>2805</v>
      </c>
    </row>
    <row r="12728" spans="1:12" x14ac:dyDescent="0.3">
      <c r="A12728">
        <v>3657</v>
      </c>
      <c r="C12728" t="s">
        <v>14303</v>
      </c>
      <c r="D12728" t="s">
        <v>5050</v>
      </c>
      <c r="E12728" t="s">
        <v>17642</v>
      </c>
      <c r="G12728" t="s">
        <v>31</v>
      </c>
      <c r="H12728" t="s">
        <v>31</v>
      </c>
      <c r="I12728" t="s">
        <v>2758</v>
      </c>
      <c r="J12728" t="s">
        <v>2758</v>
      </c>
      <c r="K12728" t="s">
        <v>31</v>
      </c>
      <c r="L12728" t="s">
        <v>2805</v>
      </c>
    </row>
    <row r="12729" spans="1:12" x14ac:dyDescent="0.3">
      <c r="A12729">
        <v>3657</v>
      </c>
      <c r="C12729" t="s">
        <v>14304</v>
      </c>
      <c r="D12729" t="s">
        <v>5050</v>
      </c>
      <c r="E12729" t="s">
        <v>17642</v>
      </c>
      <c r="G12729" t="s">
        <v>31</v>
      </c>
      <c r="H12729" t="s">
        <v>31</v>
      </c>
      <c r="I12729" t="s">
        <v>2758</v>
      </c>
      <c r="J12729" t="s">
        <v>2758</v>
      </c>
      <c r="K12729" t="s">
        <v>31</v>
      </c>
      <c r="L12729" t="s">
        <v>2805</v>
      </c>
    </row>
    <row r="12730" spans="1:12" x14ac:dyDescent="0.3">
      <c r="A12730">
        <v>3657</v>
      </c>
      <c r="C12730" t="s">
        <v>14305</v>
      </c>
      <c r="D12730" t="s">
        <v>5050</v>
      </c>
      <c r="E12730" t="s">
        <v>17642</v>
      </c>
      <c r="G12730" t="s">
        <v>31</v>
      </c>
      <c r="H12730" t="s">
        <v>31</v>
      </c>
      <c r="I12730" t="s">
        <v>2758</v>
      </c>
      <c r="J12730" t="s">
        <v>2758</v>
      </c>
      <c r="K12730" t="s">
        <v>31</v>
      </c>
      <c r="L12730" t="s">
        <v>2805</v>
      </c>
    </row>
    <row r="12731" spans="1:12" x14ac:dyDescent="0.3">
      <c r="A12731">
        <v>3657</v>
      </c>
      <c r="C12731" t="s">
        <v>14306</v>
      </c>
      <c r="D12731" t="s">
        <v>5050</v>
      </c>
      <c r="E12731" t="s">
        <v>17642</v>
      </c>
      <c r="G12731" t="s">
        <v>31</v>
      </c>
      <c r="H12731" t="s">
        <v>31</v>
      </c>
      <c r="I12731" t="s">
        <v>2758</v>
      </c>
      <c r="J12731" t="s">
        <v>2758</v>
      </c>
      <c r="K12731" t="s">
        <v>31</v>
      </c>
      <c r="L12731" t="s">
        <v>2805</v>
      </c>
    </row>
    <row r="12732" spans="1:12" x14ac:dyDescent="0.3">
      <c r="A12732">
        <v>3657</v>
      </c>
      <c r="C12732" t="s">
        <v>14307</v>
      </c>
      <c r="D12732" t="s">
        <v>5050</v>
      </c>
      <c r="E12732" t="s">
        <v>17642</v>
      </c>
      <c r="G12732" t="s">
        <v>31</v>
      </c>
      <c r="H12732" t="s">
        <v>31</v>
      </c>
      <c r="I12732" t="s">
        <v>2758</v>
      </c>
      <c r="J12732" t="s">
        <v>2758</v>
      </c>
      <c r="K12732" t="s">
        <v>31</v>
      </c>
      <c r="L12732" t="s">
        <v>2805</v>
      </c>
    </row>
    <row r="12733" spans="1:12" x14ac:dyDescent="0.3">
      <c r="A12733">
        <v>3657</v>
      </c>
      <c r="C12733" t="s">
        <v>14308</v>
      </c>
      <c r="D12733" t="s">
        <v>5050</v>
      </c>
      <c r="E12733" t="s">
        <v>17642</v>
      </c>
      <c r="G12733" t="s">
        <v>31</v>
      </c>
      <c r="H12733" t="s">
        <v>31</v>
      </c>
      <c r="I12733" t="s">
        <v>2758</v>
      </c>
      <c r="J12733" t="s">
        <v>2758</v>
      </c>
      <c r="K12733" t="s">
        <v>31</v>
      </c>
      <c r="L12733" t="s">
        <v>2805</v>
      </c>
    </row>
    <row r="12734" spans="1:12" x14ac:dyDescent="0.3">
      <c r="A12734">
        <v>3657</v>
      </c>
      <c r="C12734" t="s">
        <v>14309</v>
      </c>
      <c r="D12734" t="s">
        <v>5050</v>
      </c>
      <c r="E12734" t="s">
        <v>17642</v>
      </c>
      <c r="G12734" t="s">
        <v>31</v>
      </c>
      <c r="H12734" t="s">
        <v>31</v>
      </c>
      <c r="I12734" t="s">
        <v>2758</v>
      </c>
      <c r="J12734" t="s">
        <v>2758</v>
      </c>
      <c r="K12734" t="s">
        <v>31</v>
      </c>
      <c r="L12734" t="s">
        <v>2805</v>
      </c>
    </row>
    <row r="12735" spans="1:12" x14ac:dyDescent="0.3">
      <c r="A12735">
        <v>3657</v>
      </c>
      <c r="C12735" t="s">
        <v>14310</v>
      </c>
      <c r="D12735" t="s">
        <v>5050</v>
      </c>
      <c r="E12735" t="s">
        <v>17642</v>
      </c>
      <c r="G12735" t="s">
        <v>31</v>
      </c>
      <c r="H12735" t="s">
        <v>31</v>
      </c>
      <c r="I12735" t="s">
        <v>2758</v>
      </c>
      <c r="J12735" t="s">
        <v>2758</v>
      </c>
      <c r="K12735" t="s">
        <v>31</v>
      </c>
      <c r="L12735" t="s">
        <v>2805</v>
      </c>
    </row>
    <row r="12736" spans="1:12" x14ac:dyDescent="0.3">
      <c r="A12736">
        <v>3657</v>
      </c>
      <c r="C12736" t="s">
        <v>14311</v>
      </c>
      <c r="D12736" t="s">
        <v>5050</v>
      </c>
      <c r="E12736" t="s">
        <v>17642</v>
      </c>
      <c r="G12736" t="s">
        <v>31</v>
      </c>
      <c r="H12736" t="s">
        <v>31</v>
      </c>
      <c r="I12736" t="s">
        <v>2758</v>
      </c>
      <c r="J12736" t="s">
        <v>2758</v>
      </c>
      <c r="K12736" t="s">
        <v>31</v>
      </c>
      <c r="L12736" t="s">
        <v>2805</v>
      </c>
    </row>
    <row r="12737" spans="1:12" x14ac:dyDescent="0.3">
      <c r="A12737">
        <v>3657</v>
      </c>
      <c r="C12737" t="s">
        <v>14312</v>
      </c>
      <c r="D12737" t="s">
        <v>5050</v>
      </c>
      <c r="E12737" t="s">
        <v>17642</v>
      </c>
      <c r="G12737" t="s">
        <v>31</v>
      </c>
      <c r="H12737" t="s">
        <v>31</v>
      </c>
      <c r="I12737" t="s">
        <v>2758</v>
      </c>
      <c r="J12737" t="s">
        <v>2758</v>
      </c>
      <c r="K12737" t="s">
        <v>31</v>
      </c>
      <c r="L12737" t="s">
        <v>2805</v>
      </c>
    </row>
    <row r="12738" spans="1:12" x14ac:dyDescent="0.3">
      <c r="A12738">
        <v>3657</v>
      </c>
      <c r="C12738" t="s">
        <v>14313</v>
      </c>
      <c r="D12738" t="s">
        <v>5050</v>
      </c>
      <c r="E12738" t="s">
        <v>17642</v>
      </c>
      <c r="G12738" t="s">
        <v>31</v>
      </c>
      <c r="H12738" t="s">
        <v>31</v>
      </c>
      <c r="I12738" t="s">
        <v>2758</v>
      </c>
      <c r="J12738" t="s">
        <v>2758</v>
      </c>
      <c r="K12738" t="s">
        <v>31</v>
      </c>
      <c r="L12738" t="s">
        <v>2805</v>
      </c>
    </row>
    <row r="12739" spans="1:12" x14ac:dyDescent="0.3">
      <c r="A12739">
        <v>3657</v>
      </c>
      <c r="C12739" t="s">
        <v>14314</v>
      </c>
      <c r="D12739" t="s">
        <v>5050</v>
      </c>
      <c r="E12739" t="s">
        <v>17642</v>
      </c>
      <c r="G12739" t="s">
        <v>31</v>
      </c>
      <c r="H12739" t="s">
        <v>31</v>
      </c>
      <c r="I12739" t="s">
        <v>2758</v>
      </c>
      <c r="J12739" t="s">
        <v>2758</v>
      </c>
      <c r="K12739" t="s">
        <v>31</v>
      </c>
      <c r="L12739" t="s">
        <v>2805</v>
      </c>
    </row>
    <row r="12740" spans="1:12" x14ac:dyDescent="0.3">
      <c r="A12740">
        <v>3657</v>
      </c>
      <c r="C12740" t="s">
        <v>14315</v>
      </c>
      <c r="D12740" t="s">
        <v>5050</v>
      </c>
      <c r="E12740" t="s">
        <v>17642</v>
      </c>
      <c r="G12740" t="s">
        <v>31</v>
      </c>
      <c r="H12740" t="s">
        <v>31</v>
      </c>
      <c r="I12740" t="s">
        <v>2758</v>
      </c>
      <c r="J12740" t="s">
        <v>2758</v>
      </c>
      <c r="K12740" t="s">
        <v>31</v>
      </c>
      <c r="L12740" t="s">
        <v>2805</v>
      </c>
    </row>
    <row r="12741" spans="1:12" x14ac:dyDescent="0.3">
      <c r="A12741">
        <v>3657</v>
      </c>
      <c r="C12741" t="s">
        <v>14316</v>
      </c>
      <c r="D12741" t="s">
        <v>5050</v>
      </c>
      <c r="E12741" t="s">
        <v>17642</v>
      </c>
      <c r="G12741" t="s">
        <v>31</v>
      </c>
      <c r="H12741" t="s">
        <v>31</v>
      </c>
      <c r="I12741" t="s">
        <v>2758</v>
      </c>
      <c r="J12741" t="s">
        <v>2758</v>
      </c>
      <c r="K12741" t="s">
        <v>31</v>
      </c>
      <c r="L12741" t="s">
        <v>2805</v>
      </c>
    </row>
    <row r="12742" spans="1:12" x14ac:dyDescent="0.3">
      <c r="A12742">
        <v>3657</v>
      </c>
      <c r="C12742" t="s">
        <v>14317</v>
      </c>
      <c r="D12742" t="s">
        <v>5050</v>
      </c>
      <c r="E12742" t="s">
        <v>17642</v>
      </c>
      <c r="G12742" t="s">
        <v>31</v>
      </c>
      <c r="H12742" t="s">
        <v>31</v>
      </c>
      <c r="I12742" t="s">
        <v>2758</v>
      </c>
      <c r="J12742" t="s">
        <v>2758</v>
      </c>
      <c r="K12742" t="s">
        <v>31</v>
      </c>
      <c r="L12742" t="s">
        <v>2805</v>
      </c>
    </row>
    <row r="12743" spans="1:12" x14ac:dyDescent="0.3">
      <c r="A12743">
        <v>3657</v>
      </c>
      <c r="C12743" t="s">
        <v>14318</v>
      </c>
      <c r="D12743" t="s">
        <v>5050</v>
      </c>
      <c r="E12743" t="s">
        <v>17642</v>
      </c>
      <c r="G12743" t="s">
        <v>31</v>
      </c>
      <c r="H12743" t="s">
        <v>31</v>
      </c>
      <c r="I12743" t="s">
        <v>2758</v>
      </c>
      <c r="J12743" t="s">
        <v>2758</v>
      </c>
      <c r="K12743" t="s">
        <v>31</v>
      </c>
      <c r="L12743" t="s">
        <v>2805</v>
      </c>
    </row>
    <row r="12744" spans="1:12" x14ac:dyDescent="0.3">
      <c r="A12744">
        <v>3657</v>
      </c>
      <c r="C12744" t="s">
        <v>14319</v>
      </c>
      <c r="D12744" t="s">
        <v>5050</v>
      </c>
      <c r="E12744" t="s">
        <v>17642</v>
      </c>
      <c r="G12744" t="s">
        <v>31</v>
      </c>
      <c r="H12744" t="s">
        <v>31</v>
      </c>
      <c r="I12744" t="s">
        <v>2758</v>
      </c>
      <c r="J12744" t="s">
        <v>2758</v>
      </c>
      <c r="K12744" t="s">
        <v>31</v>
      </c>
      <c r="L12744" t="s">
        <v>2805</v>
      </c>
    </row>
    <row r="12745" spans="1:12" x14ac:dyDescent="0.3">
      <c r="A12745">
        <v>3657</v>
      </c>
      <c r="C12745" t="s">
        <v>14320</v>
      </c>
      <c r="D12745" t="s">
        <v>5050</v>
      </c>
      <c r="E12745" t="s">
        <v>17642</v>
      </c>
      <c r="G12745" t="s">
        <v>31</v>
      </c>
      <c r="H12745" t="s">
        <v>31</v>
      </c>
      <c r="I12745" t="s">
        <v>2758</v>
      </c>
      <c r="J12745" t="s">
        <v>2758</v>
      </c>
      <c r="K12745" t="s">
        <v>31</v>
      </c>
      <c r="L12745" t="s">
        <v>2805</v>
      </c>
    </row>
    <row r="12746" spans="1:12" x14ac:dyDescent="0.3">
      <c r="A12746">
        <v>3657</v>
      </c>
      <c r="C12746" t="s">
        <v>14321</v>
      </c>
      <c r="D12746" t="s">
        <v>5050</v>
      </c>
      <c r="E12746" t="s">
        <v>17642</v>
      </c>
      <c r="G12746" t="s">
        <v>31</v>
      </c>
      <c r="H12746" t="s">
        <v>31</v>
      </c>
      <c r="I12746" t="s">
        <v>2758</v>
      </c>
      <c r="J12746" t="s">
        <v>2758</v>
      </c>
      <c r="K12746" t="s">
        <v>31</v>
      </c>
      <c r="L12746" t="s">
        <v>2805</v>
      </c>
    </row>
    <row r="12747" spans="1:12" x14ac:dyDescent="0.3">
      <c r="A12747">
        <v>3657</v>
      </c>
      <c r="C12747" t="s">
        <v>14322</v>
      </c>
      <c r="D12747" t="s">
        <v>5050</v>
      </c>
      <c r="E12747" t="s">
        <v>17642</v>
      </c>
      <c r="G12747" t="s">
        <v>31</v>
      </c>
      <c r="H12747" t="s">
        <v>31</v>
      </c>
      <c r="I12747" t="s">
        <v>2758</v>
      </c>
      <c r="J12747" t="s">
        <v>2758</v>
      </c>
      <c r="K12747" t="s">
        <v>31</v>
      </c>
      <c r="L12747" t="s">
        <v>2805</v>
      </c>
    </row>
    <row r="12748" spans="1:12" x14ac:dyDescent="0.3">
      <c r="A12748">
        <v>3657</v>
      </c>
      <c r="C12748" t="s">
        <v>14323</v>
      </c>
      <c r="D12748" t="s">
        <v>5050</v>
      </c>
      <c r="E12748" t="s">
        <v>17642</v>
      </c>
      <c r="G12748" t="s">
        <v>31</v>
      </c>
      <c r="H12748" t="s">
        <v>31</v>
      </c>
      <c r="I12748" t="s">
        <v>2758</v>
      </c>
      <c r="J12748" t="s">
        <v>2758</v>
      </c>
      <c r="K12748" t="s">
        <v>31</v>
      </c>
      <c r="L12748" t="s">
        <v>2805</v>
      </c>
    </row>
    <row r="12749" spans="1:12" x14ac:dyDescent="0.3">
      <c r="A12749">
        <v>3657</v>
      </c>
      <c r="C12749" t="s">
        <v>14324</v>
      </c>
      <c r="D12749" t="s">
        <v>5050</v>
      </c>
      <c r="E12749" t="s">
        <v>17642</v>
      </c>
      <c r="G12749" t="s">
        <v>31</v>
      </c>
      <c r="H12749" t="s">
        <v>31</v>
      </c>
      <c r="I12749" t="s">
        <v>2758</v>
      </c>
      <c r="J12749" t="s">
        <v>2758</v>
      </c>
      <c r="K12749" t="s">
        <v>31</v>
      </c>
      <c r="L12749" t="s">
        <v>2805</v>
      </c>
    </row>
    <row r="12750" spans="1:12" x14ac:dyDescent="0.3">
      <c r="A12750">
        <v>3657</v>
      </c>
      <c r="C12750" t="s">
        <v>14325</v>
      </c>
      <c r="D12750" t="s">
        <v>5050</v>
      </c>
      <c r="E12750" t="s">
        <v>17642</v>
      </c>
      <c r="G12750" t="s">
        <v>31</v>
      </c>
      <c r="H12750" t="s">
        <v>31</v>
      </c>
      <c r="I12750" t="s">
        <v>2758</v>
      </c>
      <c r="J12750" t="s">
        <v>2758</v>
      </c>
      <c r="K12750" t="s">
        <v>31</v>
      </c>
      <c r="L12750" t="s">
        <v>2805</v>
      </c>
    </row>
    <row r="12751" spans="1:12" x14ac:dyDescent="0.3">
      <c r="A12751">
        <v>3657</v>
      </c>
      <c r="C12751" t="s">
        <v>14326</v>
      </c>
      <c r="D12751" t="s">
        <v>5050</v>
      </c>
      <c r="E12751" t="s">
        <v>17642</v>
      </c>
      <c r="G12751" t="s">
        <v>31</v>
      </c>
      <c r="H12751" t="s">
        <v>31</v>
      </c>
      <c r="I12751" t="s">
        <v>2758</v>
      </c>
      <c r="J12751" t="s">
        <v>2758</v>
      </c>
      <c r="K12751" t="s">
        <v>31</v>
      </c>
      <c r="L12751" t="s">
        <v>2805</v>
      </c>
    </row>
    <row r="12752" spans="1:12" x14ac:dyDescent="0.3">
      <c r="A12752">
        <v>3657</v>
      </c>
      <c r="C12752" t="s">
        <v>14327</v>
      </c>
      <c r="D12752" t="s">
        <v>5050</v>
      </c>
      <c r="E12752" t="s">
        <v>17642</v>
      </c>
      <c r="G12752" t="s">
        <v>31</v>
      </c>
      <c r="H12752" t="s">
        <v>31</v>
      </c>
      <c r="I12752" t="s">
        <v>2758</v>
      </c>
      <c r="J12752" t="s">
        <v>2758</v>
      </c>
      <c r="K12752" t="s">
        <v>31</v>
      </c>
      <c r="L12752" t="s">
        <v>2805</v>
      </c>
    </row>
    <row r="12753" spans="1:12" x14ac:dyDescent="0.3">
      <c r="A12753">
        <v>3657</v>
      </c>
      <c r="C12753" t="s">
        <v>14328</v>
      </c>
      <c r="D12753" t="s">
        <v>5050</v>
      </c>
      <c r="E12753" t="s">
        <v>17642</v>
      </c>
      <c r="G12753" t="s">
        <v>31</v>
      </c>
      <c r="H12753" t="s">
        <v>31</v>
      </c>
      <c r="I12753" t="s">
        <v>2758</v>
      </c>
      <c r="J12753" t="s">
        <v>2758</v>
      </c>
      <c r="K12753" t="s">
        <v>31</v>
      </c>
      <c r="L12753" t="s">
        <v>2805</v>
      </c>
    </row>
    <row r="12754" spans="1:12" x14ac:dyDescent="0.3">
      <c r="A12754">
        <v>3657</v>
      </c>
      <c r="C12754" t="s">
        <v>14329</v>
      </c>
      <c r="D12754" t="s">
        <v>5050</v>
      </c>
      <c r="E12754" t="s">
        <v>17642</v>
      </c>
      <c r="G12754" t="s">
        <v>31</v>
      </c>
      <c r="H12754" t="s">
        <v>31</v>
      </c>
      <c r="I12754" t="s">
        <v>2758</v>
      </c>
      <c r="J12754" t="s">
        <v>2758</v>
      </c>
      <c r="K12754" t="s">
        <v>31</v>
      </c>
      <c r="L12754" t="s">
        <v>2805</v>
      </c>
    </row>
    <row r="12755" spans="1:12" x14ac:dyDescent="0.3">
      <c r="A12755">
        <v>3657</v>
      </c>
      <c r="C12755" t="s">
        <v>14330</v>
      </c>
      <c r="D12755" t="s">
        <v>5050</v>
      </c>
      <c r="E12755" t="s">
        <v>17642</v>
      </c>
      <c r="G12755" t="s">
        <v>31</v>
      </c>
      <c r="H12755" t="s">
        <v>31</v>
      </c>
      <c r="I12755" t="s">
        <v>2758</v>
      </c>
      <c r="J12755" t="s">
        <v>2758</v>
      </c>
      <c r="K12755" t="s">
        <v>31</v>
      </c>
      <c r="L12755" t="s">
        <v>2805</v>
      </c>
    </row>
    <row r="12756" spans="1:12" x14ac:dyDescent="0.3">
      <c r="A12756">
        <v>3657</v>
      </c>
      <c r="C12756" t="s">
        <v>14331</v>
      </c>
      <c r="D12756" t="s">
        <v>5050</v>
      </c>
      <c r="E12756" t="s">
        <v>17642</v>
      </c>
      <c r="G12756" t="s">
        <v>31</v>
      </c>
      <c r="H12756" t="s">
        <v>31</v>
      </c>
      <c r="I12756" t="s">
        <v>2758</v>
      </c>
      <c r="J12756" t="s">
        <v>2758</v>
      </c>
      <c r="K12756" t="s">
        <v>31</v>
      </c>
      <c r="L12756" t="s">
        <v>2805</v>
      </c>
    </row>
    <row r="12757" spans="1:12" x14ac:dyDescent="0.3">
      <c r="A12757">
        <v>3657</v>
      </c>
      <c r="C12757" t="s">
        <v>14332</v>
      </c>
      <c r="D12757" t="s">
        <v>5050</v>
      </c>
      <c r="E12757" t="s">
        <v>17642</v>
      </c>
      <c r="G12757" t="s">
        <v>31</v>
      </c>
      <c r="H12757" t="s">
        <v>31</v>
      </c>
      <c r="I12757" t="s">
        <v>2758</v>
      </c>
      <c r="J12757" t="s">
        <v>2758</v>
      </c>
      <c r="K12757" t="s">
        <v>31</v>
      </c>
      <c r="L12757" t="s">
        <v>2805</v>
      </c>
    </row>
    <row r="12758" spans="1:12" x14ac:dyDescent="0.3">
      <c r="A12758">
        <v>3657</v>
      </c>
      <c r="C12758" t="s">
        <v>14333</v>
      </c>
      <c r="D12758" t="s">
        <v>5050</v>
      </c>
      <c r="E12758" t="s">
        <v>17642</v>
      </c>
      <c r="G12758" t="s">
        <v>31</v>
      </c>
      <c r="H12758" t="s">
        <v>31</v>
      </c>
      <c r="I12758" t="s">
        <v>2758</v>
      </c>
      <c r="J12758" t="s">
        <v>2758</v>
      </c>
      <c r="K12758" t="s">
        <v>31</v>
      </c>
      <c r="L12758" t="s">
        <v>2805</v>
      </c>
    </row>
    <row r="12759" spans="1:12" x14ac:dyDescent="0.3">
      <c r="A12759">
        <v>3657</v>
      </c>
      <c r="C12759" t="s">
        <v>14334</v>
      </c>
      <c r="D12759" t="s">
        <v>5050</v>
      </c>
      <c r="E12759" t="s">
        <v>17642</v>
      </c>
      <c r="G12759" t="s">
        <v>31</v>
      </c>
      <c r="H12759" t="s">
        <v>31</v>
      </c>
      <c r="I12759" t="s">
        <v>2758</v>
      </c>
      <c r="J12759" t="s">
        <v>2758</v>
      </c>
      <c r="K12759" t="s">
        <v>31</v>
      </c>
      <c r="L12759" t="s">
        <v>2805</v>
      </c>
    </row>
    <row r="12760" spans="1:12" x14ac:dyDescent="0.3">
      <c r="A12760">
        <v>3657</v>
      </c>
      <c r="C12760" t="s">
        <v>14335</v>
      </c>
      <c r="D12760" t="s">
        <v>5050</v>
      </c>
      <c r="E12760" t="s">
        <v>17642</v>
      </c>
      <c r="G12760" t="s">
        <v>31</v>
      </c>
      <c r="H12760" t="s">
        <v>31</v>
      </c>
      <c r="I12760" t="s">
        <v>2758</v>
      </c>
      <c r="J12760" t="s">
        <v>2758</v>
      </c>
      <c r="K12760" t="s">
        <v>31</v>
      </c>
      <c r="L12760" t="s">
        <v>2805</v>
      </c>
    </row>
    <row r="12761" spans="1:12" x14ac:dyDescent="0.3">
      <c r="A12761">
        <v>3657</v>
      </c>
      <c r="C12761" t="s">
        <v>14336</v>
      </c>
      <c r="D12761" t="s">
        <v>5050</v>
      </c>
      <c r="E12761" t="s">
        <v>17642</v>
      </c>
      <c r="G12761" t="s">
        <v>31</v>
      </c>
      <c r="H12761" t="s">
        <v>31</v>
      </c>
      <c r="I12761" t="s">
        <v>2758</v>
      </c>
      <c r="J12761" t="s">
        <v>2758</v>
      </c>
      <c r="K12761" t="s">
        <v>31</v>
      </c>
      <c r="L12761" t="s">
        <v>2805</v>
      </c>
    </row>
    <row r="12762" spans="1:12" x14ac:dyDescent="0.3">
      <c r="A12762">
        <v>3657</v>
      </c>
      <c r="C12762" t="s">
        <v>14337</v>
      </c>
      <c r="D12762" t="s">
        <v>5050</v>
      </c>
      <c r="E12762" t="s">
        <v>17642</v>
      </c>
      <c r="G12762" t="s">
        <v>31</v>
      </c>
      <c r="H12762" t="s">
        <v>31</v>
      </c>
      <c r="I12762" t="s">
        <v>2758</v>
      </c>
      <c r="J12762" t="s">
        <v>2758</v>
      </c>
      <c r="K12762" t="s">
        <v>31</v>
      </c>
      <c r="L12762" t="s">
        <v>2805</v>
      </c>
    </row>
    <row r="12763" spans="1:12" x14ac:dyDescent="0.3">
      <c r="A12763">
        <v>3657</v>
      </c>
      <c r="C12763" t="s">
        <v>14338</v>
      </c>
      <c r="D12763" t="s">
        <v>5050</v>
      </c>
      <c r="E12763" t="s">
        <v>17642</v>
      </c>
      <c r="G12763" t="s">
        <v>31</v>
      </c>
      <c r="H12763" t="s">
        <v>31</v>
      </c>
      <c r="I12763" t="s">
        <v>2758</v>
      </c>
      <c r="J12763" t="s">
        <v>2758</v>
      </c>
      <c r="K12763" t="s">
        <v>31</v>
      </c>
      <c r="L12763" t="s">
        <v>2805</v>
      </c>
    </row>
    <row r="12764" spans="1:12" x14ac:dyDescent="0.3">
      <c r="A12764">
        <v>3657</v>
      </c>
      <c r="C12764" t="s">
        <v>14339</v>
      </c>
      <c r="D12764" t="s">
        <v>5050</v>
      </c>
      <c r="E12764" t="s">
        <v>17642</v>
      </c>
      <c r="G12764" t="s">
        <v>31</v>
      </c>
      <c r="H12764" t="s">
        <v>31</v>
      </c>
      <c r="I12764" t="s">
        <v>2758</v>
      </c>
      <c r="J12764" t="s">
        <v>2758</v>
      </c>
      <c r="K12764" t="s">
        <v>31</v>
      </c>
      <c r="L12764" t="s">
        <v>2805</v>
      </c>
    </row>
    <row r="12765" spans="1:12" x14ac:dyDescent="0.3">
      <c r="A12765">
        <v>3657</v>
      </c>
      <c r="C12765" t="s">
        <v>14340</v>
      </c>
      <c r="D12765" t="s">
        <v>5050</v>
      </c>
      <c r="E12765" t="s">
        <v>17642</v>
      </c>
      <c r="G12765" t="s">
        <v>31</v>
      </c>
      <c r="H12765" t="s">
        <v>31</v>
      </c>
      <c r="I12765" t="s">
        <v>2758</v>
      </c>
      <c r="J12765" t="s">
        <v>2758</v>
      </c>
      <c r="K12765" t="s">
        <v>31</v>
      </c>
      <c r="L12765" t="s">
        <v>2805</v>
      </c>
    </row>
    <row r="12766" spans="1:12" x14ac:dyDescent="0.3">
      <c r="A12766">
        <v>3657</v>
      </c>
      <c r="C12766" t="s">
        <v>14341</v>
      </c>
      <c r="D12766" t="s">
        <v>5050</v>
      </c>
      <c r="E12766" t="s">
        <v>17642</v>
      </c>
      <c r="G12766" t="s">
        <v>31</v>
      </c>
      <c r="H12766" t="s">
        <v>31</v>
      </c>
      <c r="I12766" t="s">
        <v>2758</v>
      </c>
      <c r="J12766" t="s">
        <v>2758</v>
      </c>
      <c r="K12766" t="s">
        <v>31</v>
      </c>
      <c r="L12766" t="s">
        <v>2805</v>
      </c>
    </row>
    <row r="12767" spans="1:12" x14ac:dyDescent="0.3">
      <c r="A12767">
        <v>3657</v>
      </c>
      <c r="C12767" t="s">
        <v>14342</v>
      </c>
      <c r="D12767" t="s">
        <v>5050</v>
      </c>
      <c r="E12767" t="s">
        <v>17642</v>
      </c>
      <c r="G12767" t="s">
        <v>31</v>
      </c>
      <c r="H12767" t="s">
        <v>31</v>
      </c>
      <c r="I12767" t="s">
        <v>2758</v>
      </c>
      <c r="J12767" t="s">
        <v>2758</v>
      </c>
      <c r="K12767" t="s">
        <v>31</v>
      </c>
      <c r="L12767" t="s">
        <v>2805</v>
      </c>
    </row>
    <row r="12768" spans="1:12" x14ac:dyDescent="0.3">
      <c r="A12768">
        <v>3657</v>
      </c>
      <c r="C12768" t="s">
        <v>14343</v>
      </c>
      <c r="D12768" t="s">
        <v>5050</v>
      </c>
      <c r="E12768" t="s">
        <v>17642</v>
      </c>
      <c r="G12768" t="s">
        <v>31</v>
      </c>
      <c r="H12768" t="s">
        <v>31</v>
      </c>
      <c r="I12768" t="s">
        <v>2758</v>
      </c>
      <c r="J12768" t="s">
        <v>2758</v>
      </c>
      <c r="K12768" t="s">
        <v>31</v>
      </c>
      <c r="L12768" t="s">
        <v>2805</v>
      </c>
    </row>
    <row r="12769" spans="1:12" x14ac:dyDescent="0.3">
      <c r="A12769">
        <v>3657</v>
      </c>
      <c r="C12769" t="s">
        <v>14344</v>
      </c>
      <c r="D12769" t="s">
        <v>5050</v>
      </c>
      <c r="E12769" t="s">
        <v>17642</v>
      </c>
      <c r="G12769" t="s">
        <v>31</v>
      </c>
      <c r="H12769" t="s">
        <v>31</v>
      </c>
      <c r="I12769" t="s">
        <v>2758</v>
      </c>
      <c r="J12769" t="s">
        <v>2758</v>
      </c>
      <c r="K12769" t="s">
        <v>31</v>
      </c>
      <c r="L12769" t="s">
        <v>2805</v>
      </c>
    </row>
    <row r="12770" spans="1:12" x14ac:dyDescent="0.3">
      <c r="A12770">
        <v>3657</v>
      </c>
      <c r="C12770" t="s">
        <v>14345</v>
      </c>
      <c r="D12770" t="s">
        <v>5050</v>
      </c>
      <c r="E12770" t="s">
        <v>17642</v>
      </c>
      <c r="G12770" t="s">
        <v>31</v>
      </c>
      <c r="H12770" t="s">
        <v>31</v>
      </c>
      <c r="I12770" t="s">
        <v>2758</v>
      </c>
      <c r="J12770" t="s">
        <v>2758</v>
      </c>
      <c r="K12770" t="s">
        <v>31</v>
      </c>
      <c r="L12770" t="s">
        <v>2805</v>
      </c>
    </row>
    <row r="12771" spans="1:12" x14ac:dyDescent="0.3">
      <c r="A12771">
        <v>3657</v>
      </c>
      <c r="C12771" t="s">
        <v>14346</v>
      </c>
      <c r="D12771" t="s">
        <v>5050</v>
      </c>
      <c r="E12771" t="s">
        <v>17642</v>
      </c>
      <c r="G12771" t="s">
        <v>31</v>
      </c>
      <c r="H12771" t="s">
        <v>31</v>
      </c>
      <c r="I12771" t="s">
        <v>2758</v>
      </c>
      <c r="J12771" t="s">
        <v>2758</v>
      </c>
      <c r="K12771" t="s">
        <v>31</v>
      </c>
      <c r="L12771" t="s">
        <v>2805</v>
      </c>
    </row>
    <row r="12772" spans="1:12" x14ac:dyDescent="0.3">
      <c r="A12772">
        <v>3657</v>
      </c>
      <c r="C12772" t="s">
        <v>14347</v>
      </c>
      <c r="D12772" t="s">
        <v>5050</v>
      </c>
      <c r="E12772" t="s">
        <v>17642</v>
      </c>
      <c r="G12772" t="s">
        <v>31</v>
      </c>
      <c r="H12772" t="s">
        <v>31</v>
      </c>
      <c r="I12772" t="s">
        <v>2758</v>
      </c>
      <c r="J12772" t="s">
        <v>2758</v>
      </c>
      <c r="K12772" t="s">
        <v>31</v>
      </c>
      <c r="L12772" t="s">
        <v>2805</v>
      </c>
    </row>
    <row r="12773" spans="1:12" x14ac:dyDescent="0.3">
      <c r="A12773">
        <v>3657</v>
      </c>
      <c r="C12773" t="s">
        <v>14348</v>
      </c>
      <c r="D12773" t="s">
        <v>5050</v>
      </c>
      <c r="E12773" t="s">
        <v>17642</v>
      </c>
      <c r="G12773" t="s">
        <v>31</v>
      </c>
      <c r="H12773" t="s">
        <v>31</v>
      </c>
      <c r="I12773" t="s">
        <v>2758</v>
      </c>
      <c r="J12773" t="s">
        <v>2758</v>
      </c>
      <c r="K12773" t="s">
        <v>31</v>
      </c>
      <c r="L12773" t="s">
        <v>2805</v>
      </c>
    </row>
    <row r="12774" spans="1:12" x14ac:dyDescent="0.3">
      <c r="A12774">
        <v>3657</v>
      </c>
      <c r="C12774" t="s">
        <v>14349</v>
      </c>
      <c r="D12774" t="s">
        <v>5050</v>
      </c>
      <c r="E12774" t="s">
        <v>17642</v>
      </c>
      <c r="G12774" t="s">
        <v>31</v>
      </c>
      <c r="H12774" t="s">
        <v>31</v>
      </c>
      <c r="I12774" t="s">
        <v>2758</v>
      </c>
      <c r="J12774" t="s">
        <v>2758</v>
      </c>
      <c r="K12774" t="s">
        <v>31</v>
      </c>
      <c r="L12774" t="s">
        <v>2805</v>
      </c>
    </row>
    <row r="12775" spans="1:12" x14ac:dyDescent="0.3">
      <c r="A12775">
        <v>3657</v>
      </c>
      <c r="C12775" t="s">
        <v>14350</v>
      </c>
      <c r="D12775" t="s">
        <v>5050</v>
      </c>
      <c r="E12775" t="s">
        <v>17642</v>
      </c>
      <c r="G12775" t="s">
        <v>31</v>
      </c>
      <c r="H12775" t="s">
        <v>31</v>
      </c>
      <c r="I12775" t="s">
        <v>2758</v>
      </c>
      <c r="J12775" t="s">
        <v>2758</v>
      </c>
      <c r="K12775" t="s">
        <v>31</v>
      </c>
      <c r="L12775" t="s">
        <v>2805</v>
      </c>
    </row>
    <row r="12776" spans="1:12" x14ac:dyDescent="0.3">
      <c r="A12776">
        <v>3657</v>
      </c>
      <c r="C12776" t="s">
        <v>14351</v>
      </c>
      <c r="D12776" t="s">
        <v>5050</v>
      </c>
      <c r="E12776" t="s">
        <v>17642</v>
      </c>
      <c r="G12776" t="s">
        <v>31</v>
      </c>
      <c r="H12776" t="s">
        <v>31</v>
      </c>
      <c r="I12776" t="s">
        <v>2758</v>
      </c>
      <c r="J12776" t="s">
        <v>2758</v>
      </c>
      <c r="K12776" t="s">
        <v>31</v>
      </c>
      <c r="L12776" t="s">
        <v>2805</v>
      </c>
    </row>
    <row r="12777" spans="1:12" x14ac:dyDescent="0.3">
      <c r="A12777">
        <v>3657</v>
      </c>
      <c r="C12777" t="s">
        <v>14352</v>
      </c>
      <c r="D12777" t="s">
        <v>5050</v>
      </c>
      <c r="E12777" t="s">
        <v>17642</v>
      </c>
      <c r="G12777" t="s">
        <v>31</v>
      </c>
      <c r="H12777" t="s">
        <v>31</v>
      </c>
      <c r="I12777" t="s">
        <v>2758</v>
      </c>
      <c r="J12777" t="s">
        <v>2758</v>
      </c>
      <c r="K12777" t="s">
        <v>31</v>
      </c>
      <c r="L12777" t="s">
        <v>2805</v>
      </c>
    </row>
    <row r="12778" spans="1:12" x14ac:dyDescent="0.3">
      <c r="A12778">
        <v>3657</v>
      </c>
      <c r="C12778" t="s">
        <v>14353</v>
      </c>
      <c r="D12778" t="s">
        <v>5050</v>
      </c>
      <c r="E12778" t="s">
        <v>17642</v>
      </c>
      <c r="G12778" t="s">
        <v>31</v>
      </c>
      <c r="H12778" t="s">
        <v>31</v>
      </c>
      <c r="I12778" t="s">
        <v>2758</v>
      </c>
      <c r="J12778" t="s">
        <v>2758</v>
      </c>
      <c r="K12778" t="s">
        <v>31</v>
      </c>
      <c r="L12778" t="s">
        <v>2805</v>
      </c>
    </row>
    <row r="12779" spans="1:12" x14ac:dyDescent="0.3">
      <c r="A12779">
        <v>3657</v>
      </c>
      <c r="C12779" t="s">
        <v>14354</v>
      </c>
      <c r="D12779" t="s">
        <v>5050</v>
      </c>
      <c r="E12779" t="s">
        <v>17642</v>
      </c>
      <c r="G12779" t="s">
        <v>31</v>
      </c>
      <c r="H12779" t="s">
        <v>31</v>
      </c>
      <c r="I12779" t="s">
        <v>2758</v>
      </c>
      <c r="J12779" t="s">
        <v>2758</v>
      </c>
      <c r="K12779" t="s">
        <v>31</v>
      </c>
      <c r="L12779" t="s">
        <v>2805</v>
      </c>
    </row>
    <row r="12780" spans="1:12" x14ac:dyDescent="0.3">
      <c r="A12780">
        <v>3657</v>
      </c>
      <c r="C12780" t="s">
        <v>14355</v>
      </c>
      <c r="D12780" t="s">
        <v>5050</v>
      </c>
      <c r="E12780" t="s">
        <v>17642</v>
      </c>
      <c r="G12780" t="s">
        <v>31</v>
      </c>
      <c r="H12780" t="s">
        <v>31</v>
      </c>
      <c r="I12780" t="s">
        <v>2758</v>
      </c>
      <c r="J12780" t="s">
        <v>2758</v>
      </c>
      <c r="K12780" t="s">
        <v>31</v>
      </c>
      <c r="L12780" t="s">
        <v>2805</v>
      </c>
    </row>
    <row r="12781" spans="1:12" x14ac:dyDescent="0.3">
      <c r="A12781">
        <v>3657</v>
      </c>
      <c r="C12781" t="s">
        <v>14356</v>
      </c>
      <c r="D12781" t="s">
        <v>5050</v>
      </c>
      <c r="E12781" t="s">
        <v>17642</v>
      </c>
      <c r="G12781" t="s">
        <v>31</v>
      </c>
      <c r="H12781" t="s">
        <v>31</v>
      </c>
      <c r="I12781" t="s">
        <v>2758</v>
      </c>
      <c r="J12781" t="s">
        <v>2758</v>
      </c>
      <c r="K12781" t="s">
        <v>31</v>
      </c>
      <c r="L12781" t="s">
        <v>2805</v>
      </c>
    </row>
    <row r="12782" spans="1:12" x14ac:dyDescent="0.3">
      <c r="A12782">
        <v>3657</v>
      </c>
      <c r="C12782" t="s">
        <v>14357</v>
      </c>
      <c r="D12782" t="s">
        <v>5050</v>
      </c>
      <c r="E12782" t="s">
        <v>17642</v>
      </c>
      <c r="G12782" t="s">
        <v>31</v>
      </c>
      <c r="H12782" t="s">
        <v>31</v>
      </c>
      <c r="I12782" t="s">
        <v>2758</v>
      </c>
      <c r="J12782" t="s">
        <v>2758</v>
      </c>
      <c r="K12782" t="s">
        <v>31</v>
      </c>
      <c r="L12782" t="s">
        <v>2805</v>
      </c>
    </row>
    <row r="12783" spans="1:12" x14ac:dyDescent="0.3">
      <c r="A12783">
        <v>3657</v>
      </c>
      <c r="C12783" t="s">
        <v>14358</v>
      </c>
      <c r="D12783" t="s">
        <v>5050</v>
      </c>
      <c r="E12783" t="s">
        <v>17642</v>
      </c>
      <c r="G12783" t="s">
        <v>31</v>
      </c>
      <c r="H12783" t="s">
        <v>31</v>
      </c>
      <c r="I12783" t="s">
        <v>2758</v>
      </c>
      <c r="J12783" t="s">
        <v>2758</v>
      </c>
      <c r="K12783" t="s">
        <v>31</v>
      </c>
      <c r="L12783" t="s">
        <v>2805</v>
      </c>
    </row>
    <row r="12784" spans="1:12" x14ac:dyDescent="0.3">
      <c r="A12784">
        <v>3657</v>
      </c>
      <c r="C12784" t="s">
        <v>14359</v>
      </c>
      <c r="D12784" t="s">
        <v>5050</v>
      </c>
      <c r="E12784" t="s">
        <v>17642</v>
      </c>
      <c r="G12784" t="s">
        <v>31</v>
      </c>
      <c r="H12784" t="s">
        <v>31</v>
      </c>
      <c r="I12784" t="s">
        <v>2758</v>
      </c>
      <c r="J12784" t="s">
        <v>2758</v>
      </c>
      <c r="K12784" t="s">
        <v>31</v>
      </c>
      <c r="L12784" t="s">
        <v>2805</v>
      </c>
    </row>
    <row r="12785" spans="1:12" x14ac:dyDescent="0.3">
      <c r="A12785">
        <v>3657</v>
      </c>
      <c r="C12785" t="s">
        <v>14360</v>
      </c>
      <c r="D12785" t="s">
        <v>5050</v>
      </c>
      <c r="E12785" t="s">
        <v>17642</v>
      </c>
      <c r="G12785" t="s">
        <v>31</v>
      </c>
      <c r="H12785" t="s">
        <v>31</v>
      </c>
      <c r="I12785" t="s">
        <v>2758</v>
      </c>
      <c r="J12785" t="s">
        <v>2758</v>
      </c>
      <c r="K12785" t="s">
        <v>31</v>
      </c>
      <c r="L12785" t="s">
        <v>2805</v>
      </c>
    </row>
    <row r="12786" spans="1:12" x14ac:dyDescent="0.3">
      <c r="A12786">
        <v>3657</v>
      </c>
      <c r="C12786" t="s">
        <v>14361</v>
      </c>
      <c r="D12786" t="s">
        <v>5050</v>
      </c>
      <c r="E12786" t="s">
        <v>17642</v>
      </c>
      <c r="G12786" t="s">
        <v>31</v>
      </c>
      <c r="H12786" t="s">
        <v>31</v>
      </c>
      <c r="I12786" t="s">
        <v>2758</v>
      </c>
      <c r="J12786" t="s">
        <v>2758</v>
      </c>
      <c r="K12786" t="s">
        <v>31</v>
      </c>
      <c r="L12786" t="s">
        <v>2805</v>
      </c>
    </row>
    <row r="12787" spans="1:12" x14ac:dyDescent="0.3">
      <c r="A12787">
        <v>3657</v>
      </c>
      <c r="C12787" t="s">
        <v>14362</v>
      </c>
      <c r="D12787" t="s">
        <v>5050</v>
      </c>
      <c r="E12787" t="s">
        <v>17642</v>
      </c>
      <c r="G12787" t="s">
        <v>31</v>
      </c>
      <c r="H12787" t="s">
        <v>31</v>
      </c>
      <c r="I12787" t="s">
        <v>2758</v>
      </c>
      <c r="J12787" t="s">
        <v>2758</v>
      </c>
      <c r="K12787" t="s">
        <v>31</v>
      </c>
      <c r="L12787" t="s">
        <v>2805</v>
      </c>
    </row>
    <row r="12788" spans="1:12" x14ac:dyDescent="0.3">
      <c r="A12788">
        <v>3657</v>
      </c>
      <c r="C12788" t="s">
        <v>14363</v>
      </c>
      <c r="D12788" t="s">
        <v>5050</v>
      </c>
      <c r="E12788" t="s">
        <v>17642</v>
      </c>
      <c r="G12788" t="s">
        <v>31</v>
      </c>
      <c r="H12788" t="s">
        <v>31</v>
      </c>
      <c r="I12788" t="s">
        <v>2758</v>
      </c>
      <c r="J12788" t="s">
        <v>2758</v>
      </c>
      <c r="K12788" t="s">
        <v>31</v>
      </c>
      <c r="L12788" t="s">
        <v>2805</v>
      </c>
    </row>
    <row r="12789" spans="1:12" x14ac:dyDescent="0.3">
      <c r="A12789">
        <v>3657</v>
      </c>
      <c r="C12789" t="s">
        <v>14364</v>
      </c>
      <c r="D12789" t="s">
        <v>5050</v>
      </c>
      <c r="E12789" t="s">
        <v>17642</v>
      </c>
      <c r="G12789" t="s">
        <v>31</v>
      </c>
      <c r="H12789" t="s">
        <v>31</v>
      </c>
      <c r="I12789" t="s">
        <v>2758</v>
      </c>
      <c r="J12789" t="s">
        <v>2758</v>
      </c>
      <c r="K12789" t="s">
        <v>31</v>
      </c>
      <c r="L12789" t="s">
        <v>2805</v>
      </c>
    </row>
    <row r="12790" spans="1:12" x14ac:dyDescent="0.3">
      <c r="A12790">
        <v>3657</v>
      </c>
      <c r="C12790" t="s">
        <v>14365</v>
      </c>
      <c r="D12790" t="s">
        <v>5050</v>
      </c>
      <c r="E12790" t="s">
        <v>17642</v>
      </c>
      <c r="G12790" t="s">
        <v>31</v>
      </c>
      <c r="H12790" t="s">
        <v>31</v>
      </c>
      <c r="I12790" t="s">
        <v>2758</v>
      </c>
      <c r="J12790" t="s">
        <v>2758</v>
      </c>
      <c r="K12790" t="s">
        <v>31</v>
      </c>
      <c r="L12790" t="s">
        <v>2805</v>
      </c>
    </row>
    <row r="12791" spans="1:12" x14ac:dyDescent="0.3">
      <c r="A12791">
        <v>3657</v>
      </c>
      <c r="C12791" t="s">
        <v>14366</v>
      </c>
      <c r="D12791" t="s">
        <v>5050</v>
      </c>
      <c r="E12791" t="s">
        <v>17642</v>
      </c>
      <c r="G12791" t="s">
        <v>31</v>
      </c>
      <c r="H12791" t="s">
        <v>31</v>
      </c>
      <c r="I12791" t="s">
        <v>2758</v>
      </c>
      <c r="J12791" t="s">
        <v>2758</v>
      </c>
      <c r="K12791" t="s">
        <v>31</v>
      </c>
      <c r="L12791" t="s">
        <v>2805</v>
      </c>
    </row>
    <row r="12792" spans="1:12" x14ac:dyDescent="0.3">
      <c r="A12792">
        <v>3657</v>
      </c>
      <c r="C12792" t="s">
        <v>14367</v>
      </c>
      <c r="D12792" t="s">
        <v>5050</v>
      </c>
      <c r="E12792" t="s">
        <v>17642</v>
      </c>
      <c r="G12792" t="s">
        <v>31</v>
      </c>
      <c r="H12792" t="s">
        <v>31</v>
      </c>
      <c r="I12792" t="s">
        <v>2758</v>
      </c>
      <c r="J12792" t="s">
        <v>2758</v>
      </c>
      <c r="K12792" t="s">
        <v>31</v>
      </c>
      <c r="L12792" t="s">
        <v>2805</v>
      </c>
    </row>
    <row r="12793" spans="1:12" x14ac:dyDescent="0.3">
      <c r="A12793">
        <v>3657</v>
      </c>
      <c r="C12793" t="s">
        <v>14368</v>
      </c>
      <c r="D12793" t="s">
        <v>5050</v>
      </c>
      <c r="E12793" t="s">
        <v>17642</v>
      </c>
      <c r="G12793" t="s">
        <v>31</v>
      </c>
      <c r="H12793" t="s">
        <v>31</v>
      </c>
      <c r="I12793" t="s">
        <v>2758</v>
      </c>
      <c r="J12793" t="s">
        <v>2758</v>
      </c>
      <c r="K12793" t="s">
        <v>31</v>
      </c>
      <c r="L12793" t="s">
        <v>2805</v>
      </c>
    </row>
    <row r="12794" spans="1:12" x14ac:dyDescent="0.3">
      <c r="A12794">
        <v>3657</v>
      </c>
      <c r="C12794" t="s">
        <v>14369</v>
      </c>
      <c r="D12794" t="s">
        <v>5050</v>
      </c>
      <c r="E12794" t="s">
        <v>17642</v>
      </c>
      <c r="G12794" t="s">
        <v>31</v>
      </c>
      <c r="H12794" t="s">
        <v>31</v>
      </c>
      <c r="I12794" t="s">
        <v>2758</v>
      </c>
      <c r="J12794" t="s">
        <v>2758</v>
      </c>
      <c r="K12794" t="s">
        <v>31</v>
      </c>
      <c r="L12794" t="s">
        <v>2805</v>
      </c>
    </row>
    <row r="12795" spans="1:12" x14ac:dyDescent="0.3">
      <c r="A12795">
        <v>3657</v>
      </c>
      <c r="C12795" t="s">
        <v>14370</v>
      </c>
      <c r="D12795" t="s">
        <v>5050</v>
      </c>
      <c r="E12795" t="s">
        <v>17642</v>
      </c>
      <c r="G12795" t="s">
        <v>31</v>
      </c>
      <c r="H12795" t="s">
        <v>31</v>
      </c>
      <c r="I12795" t="s">
        <v>2758</v>
      </c>
      <c r="J12795" t="s">
        <v>2758</v>
      </c>
      <c r="K12795" t="s">
        <v>31</v>
      </c>
      <c r="L12795" t="s">
        <v>2805</v>
      </c>
    </row>
    <row r="12796" spans="1:12" x14ac:dyDescent="0.3">
      <c r="A12796">
        <v>3657</v>
      </c>
      <c r="C12796" t="s">
        <v>14371</v>
      </c>
      <c r="D12796" t="s">
        <v>5050</v>
      </c>
      <c r="E12796" t="s">
        <v>17642</v>
      </c>
      <c r="G12796" t="s">
        <v>31</v>
      </c>
      <c r="H12796" t="s">
        <v>31</v>
      </c>
      <c r="I12796" t="s">
        <v>2758</v>
      </c>
      <c r="J12796" t="s">
        <v>2758</v>
      </c>
      <c r="K12796" t="s">
        <v>31</v>
      </c>
      <c r="L12796" t="s">
        <v>2805</v>
      </c>
    </row>
    <row r="12797" spans="1:12" x14ac:dyDescent="0.3">
      <c r="A12797">
        <v>3657</v>
      </c>
      <c r="C12797" t="s">
        <v>14372</v>
      </c>
      <c r="D12797" t="s">
        <v>5050</v>
      </c>
      <c r="E12797" t="s">
        <v>17642</v>
      </c>
      <c r="G12797" t="s">
        <v>31</v>
      </c>
      <c r="H12797" t="s">
        <v>31</v>
      </c>
      <c r="I12797" t="s">
        <v>2758</v>
      </c>
      <c r="J12797" t="s">
        <v>2758</v>
      </c>
      <c r="K12797" t="s">
        <v>31</v>
      </c>
      <c r="L12797" t="s">
        <v>2805</v>
      </c>
    </row>
    <row r="12798" spans="1:12" x14ac:dyDescent="0.3">
      <c r="A12798">
        <v>3657</v>
      </c>
      <c r="C12798" t="s">
        <v>14373</v>
      </c>
      <c r="D12798" t="s">
        <v>5050</v>
      </c>
      <c r="E12798" t="s">
        <v>17642</v>
      </c>
      <c r="G12798" t="s">
        <v>31</v>
      </c>
      <c r="H12798" t="s">
        <v>31</v>
      </c>
      <c r="I12798" t="s">
        <v>2758</v>
      </c>
      <c r="J12798" t="s">
        <v>2758</v>
      </c>
      <c r="K12798" t="s">
        <v>31</v>
      </c>
      <c r="L12798" t="s">
        <v>2805</v>
      </c>
    </row>
    <row r="12799" spans="1:12" x14ac:dyDescent="0.3">
      <c r="A12799">
        <v>3657</v>
      </c>
      <c r="C12799" t="s">
        <v>14374</v>
      </c>
      <c r="D12799" t="s">
        <v>5050</v>
      </c>
      <c r="E12799" t="s">
        <v>17642</v>
      </c>
      <c r="G12799" t="s">
        <v>31</v>
      </c>
      <c r="H12799" t="s">
        <v>31</v>
      </c>
      <c r="I12799" t="s">
        <v>2758</v>
      </c>
      <c r="J12799" t="s">
        <v>2758</v>
      </c>
      <c r="K12799" t="s">
        <v>31</v>
      </c>
      <c r="L12799" t="s">
        <v>2805</v>
      </c>
    </row>
    <row r="12800" spans="1:12" x14ac:dyDescent="0.3">
      <c r="A12800">
        <v>3657</v>
      </c>
      <c r="C12800" t="s">
        <v>14375</v>
      </c>
      <c r="D12800" t="s">
        <v>5050</v>
      </c>
      <c r="E12800" t="s">
        <v>17642</v>
      </c>
      <c r="G12800" t="s">
        <v>31</v>
      </c>
      <c r="H12800" t="s">
        <v>31</v>
      </c>
      <c r="I12800" t="s">
        <v>2758</v>
      </c>
      <c r="J12800" t="s">
        <v>2758</v>
      </c>
      <c r="K12800" t="s">
        <v>31</v>
      </c>
      <c r="L12800" t="s">
        <v>2805</v>
      </c>
    </row>
    <row r="12801" spans="1:12" x14ac:dyDescent="0.3">
      <c r="A12801">
        <v>3657</v>
      </c>
      <c r="C12801" t="s">
        <v>14376</v>
      </c>
      <c r="D12801" t="s">
        <v>5050</v>
      </c>
      <c r="E12801" t="s">
        <v>17642</v>
      </c>
      <c r="G12801" t="s">
        <v>31</v>
      </c>
      <c r="H12801" t="s">
        <v>31</v>
      </c>
      <c r="I12801" t="s">
        <v>2758</v>
      </c>
      <c r="J12801" t="s">
        <v>2758</v>
      </c>
      <c r="K12801" t="s">
        <v>31</v>
      </c>
      <c r="L12801" t="s">
        <v>2805</v>
      </c>
    </row>
    <row r="12802" spans="1:12" x14ac:dyDescent="0.3">
      <c r="A12802">
        <v>3657</v>
      </c>
      <c r="C12802" t="s">
        <v>14377</v>
      </c>
      <c r="D12802" t="s">
        <v>5050</v>
      </c>
      <c r="E12802" t="s">
        <v>17642</v>
      </c>
      <c r="G12802" t="s">
        <v>31</v>
      </c>
      <c r="H12802" t="s">
        <v>31</v>
      </c>
      <c r="I12802" t="s">
        <v>2758</v>
      </c>
      <c r="J12802" t="s">
        <v>2758</v>
      </c>
      <c r="K12802" t="s">
        <v>31</v>
      </c>
      <c r="L12802" t="s">
        <v>2805</v>
      </c>
    </row>
    <row r="12803" spans="1:12" x14ac:dyDescent="0.3">
      <c r="A12803">
        <v>3657</v>
      </c>
      <c r="C12803" t="s">
        <v>14378</v>
      </c>
      <c r="D12803" t="s">
        <v>5050</v>
      </c>
      <c r="E12803" t="s">
        <v>17642</v>
      </c>
      <c r="G12803" t="s">
        <v>31</v>
      </c>
      <c r="H12803" t="s">
        <v>31</v>
      </c>
      <c r="I12803" t="s">
        <v>2758</v>
      </c>
      <c r="J12803" t="s">
        <v>2758</v>
      </c>
      <c r="K12803" t="s">
        <v>31</v>
      </c>
      <c r="L12803" t="s">
        <v>2805</v>
      </c>
    </row>
    <row r="12804" spans="1:12" x14ac:dyDescent="0.3">
      <c r="A12804">
        <v>3657</v>
      </c>
      <c r="C12804" t="s">
        <v>14379</v>
      </c>
      <c r="D12804" t="s">
        <v>5050</v>
      </c>
      <c r="E12804" t="s">
        <v>17642</v>
      </c>
      <c r="G12804" t="s">
        <v>31</v>
      </c>
      <c r="H12804" t="s">
        <v>31</v>
      </c>
      <c r="I12804" t="s">
        <v>2758</v>
      </c>
      <c r="J12804" t="s">
        <v>2758</v>
      </c>
      <c r="K12804" t="s">
        <v>31</v>
      </c>
      <c r="L12804" t="s">
        <v>2805</v>
      </c>
    </row>
    <row r="12805" spans="1:12" x14ac:dyDescent="0.3">
      <c r="A12805">
        <v>3657</v>
      </c>
      <c r="C12805" t="s">
        <v>14380</v>
      </c>
      <c r="D12805" t="s">
        <v>5050</v>
      </c>
      <c r="E12805" t="s">
        <v>17642</v>
      </c>
      <c r="G12805" t="s">
        <v>31</v>
      </c>
      <c r="H12805" t="s">
        <v>31</v>
      </c>
      <c r="I12805" t="s">
        <v>2758</v>
      </c>
      <c r="J12805" t="s">
        <v>2758</v>
      </c>
      <c r="K12805" t="s">
        <v>31</v>
      </c>
      <c r="L12805" t="s">
        <v>2805</v>
      </c>
    </row>
    <row r="12806" spans="1:12" x14ac:dyDescent="0.3">
      <c r="A12806">
        <v>3657</v>
      </c>
      <c r="C12806" t="s">
        <v>14381</v>
      </c>
      <c r="D12806" t="s">
        <v>5050</v>
      </c>
      <c r="E12806" t="s">
        <v>17642</v>
      </c>
      <c r="G12806" t="s">
        <v>31</v>
      </c>
      <c r="H12806" t="s">
        <v>31</v>
      </c>
      <c r="I12806" t="s">
        <v>2758</v>
      </c>
      <c r="J12806" t="s">
        <v>2758</v>
      </c>
      <c r="K12806" t="s">
        <v>31</v>
      </c>
      <c r="L12806" t="s">
        <v>2805</v>
      </c>
    </row>
    <row r="12807" spans="1:12" x14ac:dyDescent="0.3">
      <c r="A12807">
        <v>3657</v>
      </c>
      <c r="C12807" t="s">
        <v>14382</v>
      </c>
      <c r="D12807" t="s">
        <v>5050</v>
      </c>
      <c r="E12807" t="s">
        <v>17642</v>
      </c>
      <c r="G12807" t="s">
        <v>31</v>
      </c>
      <c r="H12807" t="s">
        <v>31</v>
      </c>
      <c r="I12807" t="s">
        <v>2758</v>
      </c>
      <c r="J12807" t="s">
        <v>2758</v>
      </c>
      <c r="K12807" t="s">
        <v>31</v>
      </c>
      <c r="L12807" t="s">
        <v>2805</v>
      </c>
    </row>
    <row r="12808" spans="1:12" x14ac:dyDescent="0.3">
      <c r="A12808">
        <v>3657</v>
      </c>
      <c r="C12808" t="s">
        <v>14383</v>
      </c>
      <c r="D12808" t="s">
        <v>5050</v>
      </c>
      <c r="E12808" t="s">
        <v>17642</v>
      </c>
      <c r="G12808" t="s">
        <v>31</v>
      </c>
      <c r="H12808" t="s">
        <v>31</v>
      </c>
      <c r="I12808" t="s">
        <v>2758</v>
      </c>
      <c r="J12808" t="s">
        <v>2758</v>
      </c>
      <c r="K12808" t="s">
        <v>31</v>
      </c>
      <c r="L12808" t="s">
        <v>2805</v>
      </c>
    </row>
    <row r="12809" spans="1:12" x14ac:dyDescent="0.3">
      <c r="A12809">
        <v>3657</v>
      </c>
      <c r="C12809" t="s">
        <v>14384</v>
      </c>
      <c r="D12809" t="s">
        <v>5050</v>
      </c>
      <c r="E12809" t="s">
        <v>17642</v>
      </c>
      <c r="G12809" t="s">
        <v>31</v>
      </c>
      <c r="H12809" t="s">
        <v>31</v>
      </c>
      <c r="I12809" t="s">
        <v>2758</v>
      </c>
      <c r="J12809" t="s">
        <v>2758</v>
      </c>
      <c r="K12809" t="s">
        <v>31</v>
      </c>
      <c r="L12809" t="s">
        <v>2805</v>
      </c>
    </row>
    <row r="12810" spans="1:12" x14ac:dyDescent="0.3">
      <c r="A12810">
        <v>3657</v>
      </c>
      <c r="C12810" t="s">
        <v>14385</v>
      </c>
      <c r="D12810" t="s">
        <v>5050</v>
      </c>
      <c r="E12810" t="s">
        <v>17642</v>
      </c>
      <c r="G12810" t="s">
        <v>31</v>
      </c>
      <c r="H12810" t="s">
        <v>31</v>
      </c>
      <c r="I12810" t="s">
        <v>2758</v>
      </c>
      <c r="J12810" t="s">
        <v>2758</v>
      </c>
      <c r="K12810" t="s">
        <v>31</v>
      </c>
      <c r="L12810" t="s">
        <v>2805</v>
      </c>
    </row>
    <row r="12811" spans="1:12" x14ac:dyDescent="0.3">
      <c r="A12811">
        <v>3657</v>
      </c>
      <c r="C12811" t="s">
        <v>14386</v>
      </c>
      <c r="D12811" t="s">
        <v>5050</v>
      </c>
      <c r="E12811" t="s">
        <v>17642</v>
      </c>
      <c r="G12811" t="s">
        <v>31</v>
      </c>
      <c r="H12811" t="s">
        <v>31</v>
      </c>
      <c r="I12811" t="s">
        <v>2758</v>
      </c>
      <c r="J12811" t="s">
        <v>2758</v>
      </c>
      <c r="K12811" t="s">
        <v>31</v>
      </c>
      <c r="L12811" t="s">
        <v>2805</v>
      </c>
    </row>
    <row r="12812" spans="1:12" x14ac:dyDescent="0.3">
      <c r="A12812">
        <v>3657</v>
      </c>
      <c r="C12812" t="s">
        <v>14387</v>
      </c>
      <c r="D12812" t="s">
        <v>5050</v>
      </c>
      <c r="E12812" t="s">
        <v>17642</v>
      </c>
      <c r="G12812" t="s">
        <v>31</v>
      </c>
      <c r="H12812" t="s">
        <v>31</v>
      </c>
      <c r="I12812" t="s">
        <v>2758</v>
      </c>
      <c r="J12812" t="s">
        <v>2758</v>
      </c>
      <c r="K12812" t="s">
        <v>31</v>
      </c>
      <c r="L12812" t="s">
        <v>2805</v>
      </c>
    </row>
    <row r="12813" spans="1:12" x14ac:dyDescent="0.3">
      <c r="A12813">
        <v>3657</v>
      </c>
      <c r="C12813" t="s">
        <v>14388</v>
      </c>
      <c r="D12813" t="s">
        <v>5050</v>
      </c>
      <c r="E12813" t="s">
        <v>17642</v>
      </c>
      <c r="G12813" t="s">
        <v>31</v>
      </c>
      <c r="H12813" t="s">
        <v>31</v>
      </c>
      <c r="I12813" t="s">
        <v>2758</v>
      </c>
      <c r="J12813" t="s">
        <v>2758</v>
      </c>
      <c r="K12813" t="s">
        <v>31</v>
      </c>
      <c r="L12813" t="s">
        <v>2805</v>
      </c>
    </row>
    <row r="12814" spans="1:12" x14ac:dyDescent="0.3">
      <c r="A12814">
        <v>3657</v>
      </c>
      <c r="C12814" t="s">
        <v>14389</v>
      </c>
      <c r="D12814" t="s">
        <v>5050</v>
      </c>
      <c r="E12814" t="s">
        <v>17642</v>
      </c>
      <c r="G12814" t="s">
        <v>31</v>
      </c>
      <c r="H12814" t="s">
        <v>31</v>
      </c>
      <c r="I12814" t="s">
        <v>2758</v>
      </c>
      <c r="J12814" t="s">
        <v>2758</v>
      </c>
      <c r="K12814" t="s">
        <v>31</v>
      </c>
      <c r="L12814" t="s">
        <v>2805</v>
      </c>
    </row>
    <row r="12815" spans="1:12" x14ac:dyDescent="0.3">
      <c r="A12815">
        <v>3657</v>
      </c>
      <c r="C12815" t="s">
        <v>14390</v>
      </c>
      <c r="D12815" t="s">
        <v>5050</v>
      </c>
      <c r="E12815" t="s">
        <v>17642</v>
      </c>
      <c r="G12815" t="s">
        <v>31</v>
      </c>
      <c r="H12815" t="s">
        <v>31</v>
      </c>
      <c r="I12815" t="s">
        <v>2758</v>
      </c>
      <c r="J12815" t="s">
        <v>2758</v>
      </c>
      <c r="K12815" t="s">
        <v>31</v>
      </c>
      <c r="L12815" t="s">
        <v>2805</v>
      </c>
    </row>
    <row r="12816" spans="1:12" x14ac:dyDescent="0.3">
      <c r="A12816">
        <v>3657</v>
      </c>
      <c r="C12816" t="s">
        <v>14391</v>
      </c>
      <c r="D12816" t="s">
        <v>5050</v>
      </c>
      <c r="E12816" t="s">
        <v>17642</v>
      </c>
      <c r="G12816" t="s">
        <v>31</v>
      </c>
      <c r="H12816" t="s">
        <v>31</v>
      </c>
      <c r="I12816" t="s">
        <v>2758</v>
      </c>
      <c r="J12816" t="s">
        <v>2758</v>
      </c>
      <c r="K12816" t="s">
        <v>31</v>
      </c>
      <c r="L12816" t="s">
        <v>2805</v>
      </c>
    </row>
    <row r="12817" spans="1:12" x14ac:dyDescent="0.3">
      <c r="A12817">
        <v>3657</v>
      </c>
      <c r="C12817" t="s">
        <v>14392</v>
      </c>
      <c r="D12817" t="s">
        <v>5050</v>
      </c>
      <c r="E12817" t="s">
        <v>17642</v>
      </c>
      <c r="G12817" t="s">
        <v>31</v>
      </c>
      <c r="H12817" t="s">
        <v>31</v>
      </c>
      <c r="I12817" t="s">
        <v>2758</v>
      </c>
      <c r="J12817" t="s">
        <v>2758</v>
      </c>
      <c r="K12817" t="s">
        <v>31</v>
      </c>
      <c r="L12817" t="s">
        <v>2805</v>
      </c>
    </row>
    <row r="12818" spans="1:12" x14ac:dyDescent="0.3">
      <c r="A12818">
        <v>3657</v>
      </c>
      <c r="C12818" t="s">
        <v>14393</v>
      </c>
      <c r="D12818" t="s">
        <v>5050</v>
      </c>
      <c r="E12818" t="s">
        <v>17642</v>
      </c>
      <c r="G12818" t="s">
        <v>31</v>
      </c>
      <c r="H12818" t="s">
        <v>31</v>
      </c>
      <c r="I12818" t="s">
        <v>2758</v>
      </c>
      <c r="J12818" t="s">
        <v>2758</v>
      </c>
      <c r="K12818" t="s">
        <v>31</v>
      </c>
      <c r="L12818" t="s">
        <v>2805</v>
      </c>
    </row>
    <row r="12819" spans="1:12" x14ac:dyDescent="0.3">
      <c r="A12819">
        <v>3657</v>
      </c>
      <c r="C12819" t="s">
        <v>14394</v>
      </c>
      <c r="D12819" t="s">
        <v>5050</v>
      </c>
      <c r="E12819" t="s">
        <v>17642</v>
      </c>
      <c r="G12819" t="s">
        <v>31</v>
      </c>
      <c r="H12819" t="s">
        <v>31</v>
      </c>
      <c r="I12819" t="s">
        <v>2758</v>
      </c>
      <c r="J12819" t="s">
        <v>2758</v>
      </c>
      <c r="K12819" t="s">
        <v>31</v>
      </c>
      <c r="L12819" t="s">
        <v>2805</v>
      </c>
    </row>
    <row r="12820" spans="1:12" x14ac:dyDescent="0.3">
      <c r="A12820">
        <v>3657</v>
      </c>
      <c r="C12820" t="s">
        <v>14395</v>
      </c>
      <c r="D12820" t="s">
        <v>5050</v>
      </c>
      <c r="E12820" t="s">
        <v>17642</v>
      </c>
      <c r="G12820" t="s">
        <v>31</v>
      </c>
      <c r="H12820" t="s">
        <v>31</v>
      </c>
      <c r="I12820" t="s">
        <v>2758</v>
      </c>
      <c r="J12820" t="s">
        <v>2758</v>
      </c>
      <c r="K12820" t="s">
        <v>31</v>
      </c>
      <c r="L12820" t="s">
        <v>2805</v>
      </c>
    </row>
    <row r="12821" spans="1:12" x14ac:dyDescent="0.3">
      <c r="A12821">
        <v>3657</v>
      </c>
      <c r="C12821" t="s">
        <v>14396</v>
      </c>
      <c r="D12821" t="s">
        <v>5050</v>
      </c>
      <c r="E12821" t="s">
        <v>17642</v>
      </c>
      <c r="G12821" t="s">
        <v>31</v>
      </c>
      <c r="H12821" t="s">
        <v>31</v>
      </c>
      <c r="I12821" t="s">
        <v>2758</v>
      </c>
      <c r="J12821" t="s">
        <v>2758</v>
      </c>
      <c r="K12821" t="s">
        <v>31</v>
      </c>
      <c r="L12821" t="s">
        <v>2805</v>
      </c>
    </row>
    <row r="12822" spans="1:12" x14ac:dyDescent="0.3">
      <c r="A12822">
        <v>3657</v>
      </c>
      <c r="C12822" t="s">
        <v>14397</v>
      </c>
      <c r="D12822" t="s">
        <v>5050</v>
      </c>
      <c r="E12822" t="s">
        <v>17642</v>
      </c>
      <c r="G12822" t="s">
        <v>31</v>
      </c>
      <c r="H12822" t="s">
        <v>31</v>
      </c>
      <c r="I12822" t="s">
        <v>2758</v>
      </c>
      <c r="J12822" t="s">
        <v>2758</v>
      </c>
      <c r="K12822" t="s">
        <v>31</v>
      </c>
      <c r="L12822" t="s">
        <v>2805</v>
      </c>
    </row>
    <row r="12823" spans="1:12" x14ac:dyDescent="0.3">
      <c r="A12823">
        <v>3657</v>
      </c>
      <c r="C12823" t="s">
        <v>14398</v>
      </c>
      <c r="D12823" t="s">
        <v>5050</v>
      </c>
      <c r="E12823" t="s">
        <v>17642</v>
      </c>
      <c r="G12823" t="s">
        <v>31</v>
      </c>
      <c r="H12823" t="s">
        <v>31</v>
      </c>
      <c r="I12823" t="s">
        <v>2758</v>
      </c>
      <c r="J12823" t="s">
        <v>2758</v>
      </c>
      <c r="K12823" t="s">
        <v>31</v>
      </c>
      <c r="L12823" t="s">
        <v>2805</v>
      </c>
    </row>
    <row r="12824" spans="1:12" x14ac:dyDescent="0.3">
      <c r="A12824">
        <v>3657</v>
      </c>
      <c r="C12824" t="s">
        <v>14399</v>
      </c>
      <c r="D12824" t="s">
        <v>5050</v>
      </c>
      <c r="E12824" t="s">
        <v>17642</v>
      </c>
      <c r="G12824" t="s">
        <v>31</v>
      </c>
      <c r="H12824" t="s">
        <v>31</v>
      </c>
      <c r="I12824" t="s">
        <v>2758</v>
      </c>
      <c r="J12824" t="s">
        <v>2758</v>
      </c>
      <c r="K12824" t="s">
        <v>31</v>
      </c>
      <c r="L12824" t="s">
        <v>2805</v>
      </c>
    </row>
    <row r="12825" spans="1:12" x14ac:dyDescent="0.3">
      <c r="A12825">
        <v>3657</v>
      </c>
      <c r="C12825" t="s">
        <v>14400</v>
      </c>
      <c r="D12825" t="s">
        <v>5050</v>
      </c>
      <c r="E12825" t="s">
        <v>17642</v>
      </c>
      <c r="G12825" t="s">
        <v>31</v>
      </c>
      <c r="H12825" t="s">
        <v>31</v>
      </c>
      <c r="I12825" t="s">
        <v>2758</v>
      </c>
      <c r="J12825" t="s">
        <v>2758</v>
      </c>
      <c r="K12825" t="s">
        <v>31</v>
      </c>
      <c r="L12825" t="s">
        <v>2805</v>
      </c>
    </row>
    <row r="12826" spans="1:12" x14ac:dyDescent="0.3">
      <c r="A12826">
        <v>3657</v>
      </c>
      <c r="C12826" t="s">
        <v>14401</v>
      </c>
      <c r="D12826" t="s">
        <v>5050</v>
      </c>
      <c r="E12826" t="s">
        <v>17642</v>
      </c>
      <c r="G12826" t="s">
        <v>31</v>
      </c>
      <c r="H12826" t="s">
        <v>31</v>
      </c>
      <c r="I12826" t="s">
        <v>2758</v>
      </c>
      <c r="J12826" t="s">
        <v>2758</v>
      </c>
      <c r="K12826" t="s">
        <v>31</v>
      </c>
      <c r="L12826" t="s">
        <v>2805</v>
      </c>
    </row>
    <row r="12827" spans="1:12" x14ac:dyDescent="0.3">
      <c r="A12827">
        <v>3657</v>
      </c>
      <c r="C12827" t="s">
        <v>14402</v>
      </c>
      <c r="D12827" t="s">
        <v>5050</v>
      </c>
      <c r="E12827" t="s">
        <v>17642</v>
      </c>
      <c r="G12827" t="s">
        <v>31</v>
      </c>
      <c r="H12827" t="s">
        <v>31</v>
      </c>
      <c r="I12827" t="s">
        <v>2758</v>
      </c>
      <c r="J12827" t="s">
        <v>2758</v>
      </c>
      <c r="K12827" t="s">
        <v>31</v>
      </c>
      <c r="L12827" t="s">
        <v>2805</v>
      </c>
    </row>
    <row r="12828" spans="1:12" x14ac:dyDescent="0.3">
      <c r="A12828">
        <v>3657</v>
      </c>
      <c r="C12828" t="s">
        <v>14403</v>
      </c>
      <c r="D12828" t="s">
        <v>5050</v>
      </c>
      <c r="E12828" t="s">
        <v>17642</v>
      </c>
      <c r="G12828" t="s">
        <v>31</v>
      </c>
      <c r="H12828" t="s">
        <v>31</v>
      </c>
      <c r="I12828" t="s">
        <v>2758</v>
      </c>
      <c r="J12828" t="s">
        <v>2758</v>
      </c>
      <c r="K12828" t="s">
        <v>31</v>
      </c>
      <c r="L12828" t="s">
        <v>2805</v>
      </c>
    </row>
    <row r="12829" spans="1:12" x14ac:dyDescent="0.3">
      <c r="A12829">
        <v>3657</v>
      </c>
      <c r="C12829" t="s">
        <v>14404</v>
      </c>
      <c r="D12829" t="s">
        <v>5050</v>
      </c>
      <c r="E12829" t="s">
        <v>17642</v>
      </c>
      <c r="G12829" t="s">
        <v>31</v>
      </c>
      <c r="H12829" t="s">
        <v>31</v>
      </c>
      <c r="I12829" t="s">
        <v>2758</v>
      </c>
      <c r="J12829" t="s">
        <v>2758</v>
      </c>
      <c r="K12829" t="s">
        <v>31</v>
      </c>
      <c r="L12829" t="s">
        <v>2805</v>
      </c>
    </row>
    <row r="12830" spans="1:12" x14ac:dyDescent="0.3">
      <c r="A12830">
        <v>3657</v>
      </c>
      <c r="C12830" t="s">
        <v>14405</v>
      </c>
      <c r="D12830" t="s">
        <v>5050</v>
      </c>
      <c r="E12830" t="s">
        <v>17642</v>
      </c>
      <c r="G12830" t="s">
        <v>31</v>
      </c>
      <c r="H12830" t="s">
        <v>31</v>
      </c>
      <c r="I12830" t="s">
        <v>2758</v>
      </c>
      <c r="J12830" t="s">
        <v>2758</v>
      </c>
      <c r="K12830" t="s">
        <v>31</v>
      </c>
      <c r="L12830" t="s">
        <v>2805</v>
      </c>
    </row>
    <row r="12831" spans="1:12" x14ac:dyDescent="0.3">
      <c r="A12831">
        <v>3657</v>
      </c>
      <c r="C12831" t="s">
        <v>14406</v>
      </c>
      <c r="D12831" t="s">
        <v>5050</v>
      </c>
      <c r="E12831" t="s">
        <v>17642</v>
      </c>
      <c r="G12831" t="s">
        <v>31</v>
      </c>
      <c r="H12831" t="s">
        <v>31</v>
      </c>
      <c r="I12831" t="s">
        <v>2758</v>
      </c>
      <c r="J12831" t="s">
        <v>2758</v>
      </c>
      <c r="K12831" t="s">
        <v>31</v>
      </c>
      <c r="L12831" t="s">
        <v>2805</v>
      </c>
    </row>
    <row r="12832" spans="1:12" x14ac:dyDescent="0.3">
      <c r="A12832">
        <v>3657</v>
      </c>
      <c r="C12832" t="s">
        <v>14407</v>
      </c>
      <c r="D12832" t="s">
        <v>5050</v>
      </c>
      <c r="E12832" t="s">
        <v>17642</v>
      </c>
      <c r="G12832" t="s">
        <v>31</v>
      </c>
      <c r="H12832" t="s">
        <v>31</v>
      </c>
      <c r="I12832" t="s">
        <v>2758</v>
      </c>
      <c r="J12832" t="s">
        <v>2758</v>
      </c>
      <c r="K12832" t="s">
        <v>31</v>
      </c>
      <c r="L12832" t="s">
        <v>2805</v>
      </c>
    </row>
    <row r="12833" spans="1:12" x14ac:dyDescent="0.3">
      <c r="A12833">
        <v>3657</v>
      </c>
      <c r="C12833" t="s">
        <v>14408</v>
      </c>
      <c r="D12833" t="s">
        <v>5050</v>
      </c>
      <c r="E12833" t="s">
        <v>17642</v>
      </c>
      <c r="G12833" t="s">
        <v>31</v>
      </c>
      <c r="H12833" t="s">
        <v>31</v>
      </c>
      <c r="I12833" t="s">
        <v>2758</v>
      </c>
      <c r="J12833" t="s">
        <v>2758</v>
      </c>
      <c r="K12833" t="s">
        <v>31</v>
      </c>
      <c r="L12833" t="s">
        <v>2805</v>
      </c>
    </row>
    <row r="12834" spans="1:12" x14ac:dyDescent="0.3">
      <c r="A12834">
        <v>3657</v>
      </c>
      <c r="C12834" t="s">
        <v>14409</v>
      </c>
      <c r="D12834" t="s">
        <v>5050</v>
      </c>
      <c r="E12834" t="s">
        <v>17642</v>
      </c>
      <c r="G12834" t="s">
        <v>31</v>
      </c>
      <c r="H12834" t="s">
        <v>31</v>
      </c>
      <c r="I12834" t="s">
        <v>2758</v>
      </c>
      <c r="J12834" t="s">
        <v>2758</v>
      </c>
      <c r="K12834" t="s">
        <v>31</v>
      </c>
      <c r="L12834" t="s">
        <v>2805</v>
      </c>
    </row>
    <row r="12835" spans="1:12" x14ac:dyDescent="0.3">
      <c r="A12835">
        <v>3657</v>
      </c>
      <c r="C12835" t="s">
        <v>14410</v>
      </c>
      <c r="D12835" t="s">
        <v>5050</v>
      </c>
      <c r="E12835" t="s">
        <v>17642</v>
      </c>
      <c r="G12835" t="s">
        <v>31</v>
      </c>
      <c r="H12835" t="s">
        <v>31</v>
      </c>
      <c r="I12835" t="s">
        <v>2758</v>
      </c>
      <c r="J12835" t="s">
        <v>2758</v>
      </c>
      <c r="K12835" t="s">
        <v>31</v>
      </c>
      <c r="L12835" t="s">
        <v>2805</v>
      </c>
    </row>
    <row r="12836" spans="1:12" x14ac:dyDescent="0.3">
      <c r="A12836">
        <v>3657</v>
      </c>
      <c r="C12836" t="s">
        <v>14411</v>
      </c>
      <c r="D12836" t="s">
        <v>5050</v>
      </c>
      <c r="E12836" t="s">
        <v>17642</v>
      </c>
      <c r="G12836" t="s">
        <v>31</v>
      </c>
      <c r="H12836" t="s">
        <v>31</v>
      </c>
      <c r="I12836" t="s">
        <v>2758</v>
      </c>
      <c r="J12836" t="s">
        <v>2758</v>
      </c>
      <c r="K12836" t="s">
        <v>31</v>
      </c>
      <c r="L12836" t="s">
        <v>2805</v>
      </c>
    </row>
    <row r="12837" spans="1:12" x14ac:dyDescent="0.3">
      <c r="A12837">
        <v>3657</v>
      </c>
      <c r="C12837" t="s">
        <v>14412</v>
      </c>
      <c r="D12837" t="s">
        <v>5050</v>
      </c>
      <c r="E12837" t="s">
        <v>17642</v>
      </c>
      <c r="G12837" t="s">
        <v>31</v>
      </c>
      <c r="H12837" t="s">
        <v>31</v>
      </c>
      <c r="I12837" t="s">
        <v>2758</v>
      </c>
      <c r="J12837" t="s">
        <v>2758</v>
      </c>
      <c r="K12837" t="s">
        <v>31</v>
      </c>
      <c r="L12837" t="s">
        <v>2805</v>
      </c>
    </row>
    <row r="12838" spans="1:12" x14ac:dyDescent="0.3">
      <c r="A12838">
        <v>3657</v>
      </c>
      <c r="C12838" t="s">
        <v>14413</v>
      </c>
      <c r="D12838" t="s">
        <v>5050</v>
      </c>
      <c r="E12838" t="s">
        <v>17642</v>
      </c>
      <c r="G12838" t="s">
        <v>31</v>
      </c>
      <c r="H12838" t="s">
        <v>31</v>
      </c>
      <c r="I12838" t="s">
        <v>2758</v>
      </c>
      <c r="J12838" t="s">
        <v>2758</v>
      </c>
      <c r="K12838" t="s">
        <v>31</v>
      </c>
      <c r="L12838" t="s">
        <v>2805</v>
      </c>
    </row>
    <row r="12839" spans="1:12" x14ac:dyDescent="0.3">
      <c r="A12839">
        <v>3657</v>
      </c>
      <c r="C12839" t="s">
        <v>14414</v>
      </c>
      <c r="D12839" t="s">
        <v>5050</v>
      </c>
      <c r="E12839" t="s">
        <v>17642</v>
      </c>
      <c r="G12839" t="s">
        <v>31</v>
      </c>
      <c r="H12839" t="s">
        <v>31</v>
      </c>
      <c r="I12839" t="s">
        <v>2758</v>
      </c>
      <c r="J12839" t="s">
        <v>2758</v>
      </c>
      <c r="K12839" t="s">
        <v>31</v>
      </c>
      <c r="L12839" t="s">
        <v>2805</v>
      </c>
    </row>
    <row r="12840" spans="1:12" x14ac:dyDescent="0.3">
      <c r="A12840">
        <v>3657</v>
      </c>
      <c r="C12840" t="s">
        <v>14415</v>
      </c>
      <c r="D12840" t="s">
        <v>5050</v>
      </c>
      <c r="E12840" t="s">
        <v>17642</v>
      </c>
      <c r="G12840" t="s">
        <v>31</v>
      </c>
      <c r="H12840" t="s">
        <v>31</v>
      </c>
      <c r="I12840" t="s">
        <v>2758</v>
      </c>
      <c r="J12840" t="s">
        <v>2758</v>
      </c>
      <c r="K12840" t="s">
        <v>31</v>
      </c>
      <c r="L12840" t="s">
        <v>2805</v>
      </c>
    </row>
    <row r="12841" spans="1:12" x14ac:dyDescent="0.3">
      <c r="A12841">
        <v>3657</v>
      </c>
      <c r="C12841" t="s">
        <v>14416</v>
      </c>
      <c r="D12841" t="s">
        <v>5050</v>
      </c>
      <c r="E12841" t="s">
        <v>17642</v>
      </c>
      <c r="G12841" t="s">
        <v>31</v>
      </c>
      <c r="H12841" t="s">
        <v>31</v>
      </c>
      <c r="I12841" t="s">
        <v>2758</v>
      </c>
      <c r="J12841" t="s">
        <v>2758</v>
      </c>
      <c r="K12841" t="s">
        <v>31</v>
      </c>
      <c r="L12841" t="s">
        <v>2805</v>
      </c>
    </row>
    <row r="12842" spans="1:12" x14ac:dyDescent="0.3">
      <c r="A12842">
        <v>3657</v>
      </c>
      <c r="C12842" t="s">
        <v>14417</v>
      </c>
      <c r="D12842" t="s">
        <v>5050</v>
      </c>
      <c r="E12842" t="s">
        <v>17642</v>
      </c>
      <c r="G12842" t="s">
        <v>31</v>
      </c>
      <c r="H12842" t="s">
        <v>31</v>
      </c>
      <c r="I12842" t="s">
        <v>2758</v>
      </c>
      <c r="J12842" t="s">
        <v>2758</v>
      </c>
      <c r="K12842" t="s">
        <v>31</v>
      </c>
      <c r="L12842" t="s">
        <v>2805</v>
      </c>
    </row>
    <row r="12843" spans="1:12" x14ac:dyDescent="0.3">
      <c r="A12843">
        <v>3657</v>
      </c>
      <c r="C12843" t="s">
        <v>14418</v>
      </c>
      <c r="D12843" t="s">
        <v>5050</v>
      </c>
      <c r="E12843" t="s">
        <v>17642</v>
      </c>
      <c r="G12843" t="s">
        <v>31</v>
      </c>
      <c r="H12843" t="s">
        <v>31</v>
      </c>
      <c r="I12843" t="s">
        <v>2758</v>
      </c>
      <c r="J12843" t="s">
        <v>2758</v>
      </c>
      <c r="K12843" t="s">
        <v>31</v>
      </c>
      <c r="L12843" t="s">
        <v>2805</v>
      </c>
    </row>
    <row r="12844" spans="1:12" x14ac:dyDescent="0.3">
      <c r="A12844">
        <v>3657</v>
      </c>
      <c r="C12844" t="s">
        <v>14419</v>
      </c>
      <c r="D12844" t="s">
        <v>5050</v>
      </c>
      <c r="E12844" t="s">
        <v>17642</v>
      </c>
      <c r="G12844" t="s">
        <v>31</v>
      </c>
      <c r="H12844" t="s">
        <v>31</v>
      </c>
      <c r="I12844" t="s">
        <v>2758</v>
      </c>
      <c r="J12844" t="s">
        <v>2758</v>
      </c>
      <c r="K12844" t="s">
        <v>31</v>
      </c>
      <c r="L12844" t="s">
        <v>2805</v>
      </c>
    </row>
    <row r="12845" spans="1:12" x14ac:dyDescent="0.3">
      <c r="A12845">
        <v>3657</v>
      </c>
      <c r="C12845" t="s">
        <v>14420</v>
      </c>
      <c r="D12845" t="s">
        <v>5050</v>
      </c>
      <c r="E12845" t="s">
        <v>17642</v>
      </c>
      <c r="G12845" t="s">
        <v>31</v>
      </c>
      <c r="H12845" t="s">
        <v>31</v>
      </c>
      <c r="I12845" t="s">
        <v>2758</v>
      </c>
      <c r="J12845" t="s">
        <v>2758</v>
      </c>
      <c r="K12845" t="s">
        <v>31</v>
      </c>
      <c r="L12845" t="s">
        <v>2805</v>
      </c>
    </row>
    <row r="12846" spans="1:12" x14ac:dyDescent="0.3">
      <c r="A12846">
        <v>3657</v>
      </c>
      <c r="C12846" t="s">
        <v>14421</v>
      </c>
      <c r="D12846" t="s">
        <v>5050</v>
      </c>
      <c r="E12846" t="s">
        <v>17642</v>
      </c>
      <c r="G12846" t="s">
        <v>31</v>
      </c>
      <c r="H12846" t="s">
        <v>31</v>
      </c>
      <c r="I12846" t="s">
        <v>2758</v>
      </c>
      <c r="J12846" t="s">
        <v>2758</v>
      </c>
      <c r="K12846" t="s">
        <v>31</v>
      </c>
      <c r="L12846" t="s">
        <v>2805</v>
      </c>
    </row>
    <row r="12847" spans="1:12" x14ac:dyDescent="0.3">
      <c r="A12847">
        <v>3657</v>
      </c>
      <c r="C12847" t="s">
        <v>14422</v>
      </c>
      <c r="D12847" t="s">
        <v>5050</v>
      </c>
      <c r="E12847" t="s">
        <v>17642</v>
      </c>
      <c r="G12847" t="s">
        <v>31</v>
      </c>
      <c r="H12847" t="s">
        <v>31</v>
      </c>
      <c r="I12847" t="s">
        <v>2758</v>
      </c>
      <c r="J12847" t="s">
        <v>2758</v>
      </c>
      <c r="K12847" t="s">
        <v>31</v>
      </c>
      <c r="L12847" t="s">
        <v>2805</v>
      </c>
    </row>
    <row r="12848" spans="1:12" x14ac:dyDescent="0.3">
      <c r="A12848">
        <v>3657</v>
      </c>
      <c r="C12848" t="s">
        <v>14423</v>
      </c>
      <c r="D12848" t="s">
        <v>5050</v>
      </c>
      <c r="E12848" t="s">
        <v>17642</v>
      </c>
      <c r="G12848" t="s">
        <v>31</v>
      </c>
      <c r="H12848" t="s">
        <v>31</v>
      </c>
      <c r="I12848" t="s">
        <v>2758</v>
      </c>
      <c r="J12848" t="s">
        <v>2758</v>
      </c>
      <c r="K12848" t="s">
        <v>31</v>
      </c>
      <c r="L12848" t="s">
        <v>2805</v>
      </c>
    </row>
    <row r="12849" spans="1:12" x14ac:dyDescent="0.3">
      <c r="A12849">
        <v>3657</v>
      </c>
      <c r="C12849" t="s">
        <v>14424</v>
      </c>
      <c r="D12849" t="s">
        <v>5050</v>
      </c>
      <c r="E12849" t="s">
        <v>17642</v>
      </c>
      <c r="G12849" t="s">
        <v>31</v>
      </c>
      <c r="H12849" t="s">
        <v>31</v>
      </c>
      <c r="I12849" t="s">
        <v>2758</v>
      </c>
      <c r="J12849" t="s">
        <v>2758</v>
      </c>
      <c r="K12849" t="s">
        <v>31</v>
      </c>
      <c r="L12849" t="s">
        <v>2805</v>
      </c>
    </row>
    <row r="12850" spans="1:12" x14ac:dyDescent="0.3">
      <c r="A12850">
        <v>3657</v>
      </c>
      <c r="C12850" t="s">
        <v>14425</v>
      </c>
      <c r="D12850" t="s">
        <v>5050</v>
      </c>
      <c r="E12850" t="s">
        <v>17642</v>
      </c>
      <c r="G12850" t="s">
        <v>31</v>
      </c>
      <c r="H12850" t="s">
        <v>31</v>
      </c>
      <c r="I12850" t="s">
        <v>2758</v>
      </c>
      <c r="J12850" t="s">
        <v>2758</v>
      </c>
      <c r="K12850" t="s">
        <v>31</v>
      </c>
      <c r="L12850" t="s">
        <v>2805</v>
      </c>
    </row>
    <row r="12851" spans="1:12" x14ac:dyDescent="0.3">
      <c r="A12851">
        <v>3657</v>
      </c>
      <c r="C12851" t="s">
        <v>14426</v>
      </c>
      <c r="D12851" t="s">
        <v>5050</v>
      </c>
      <c r="E12851" t="s">
        <v>17642</v>
      </c>
      <c r="G12851" t="s">
        <v>31</v>
      </c>
      <c r="H12851" t="s">
        <v>31</v>
      </c>
      <c r="I12851" t="s">
        <v>2758</v>
      </c>
      <c r="J12851" t="s">
        <v>2758</v>
      </c>
      <c r="K12851" t="s">
        <v>31</v>
      </c>
      <c r="L12851" t="s">
        <v>2805</v>
      </c>
    </row>
    <row r="12852" spans="1:12" x14ac:dyDescent="0.3">
      <c r="A12852">
        <v>3657</v>
      </c>
      <c r="C12852" t="s">
        <v>14427</v>
      </c>
      <c r="D12852" t="s">
        <v>5050</v>
      </c>
      <c r="E12852" t="s">
        <v>17642</v>
      </c>
      <c r="G12852" t="s">
        <v>31</v>
      </c>
      <c r="H12852" t="s">
        <v>31</v>
      </c>
      <c r="I12852" t="s">
        <v>2758</v>
      </c>
      <c r="J12852" t="s">
        <v>2758</v>
      </c>
      <c r="K12852" t="s">
        <v>31</v>
      </c>
      <c r="L12852" t="s">
        <v>2805</v>
      </c>
    </row>
    <row r="12853" spans="1:12" x14ac:dyDescent="0.3">
      <c r="A12853">
        <v>3657</v>
      </c>
      <c r="C12853" t="s">
        <v>14428</v>
      </c>
      <c r="D12853" t="s">
        <v>5050</v>
      </c>
      <c r="E12853" t="s">
        <v>17642</v>
      </c>
      <c r="G12853" t="s">
        <v>31</v>
      </c>
      <c r="H12853" t="s">
        <v>31</v>
      </c>
      <c r="I12853" t="s">
        <v>2758</v>
      </c>
      <c r="J12853" t="s">
        <v>2758</v>
      </c>
      <c r="K12853" t="s">
        <v>31</v>
      </c>
      <c r="L12853" t="s">
        <v>2805</v>
      </c>
    </row>
    <row r="12854" spans="1:12" x14ac:dyDescent="0.3">
      <c r="A12854">
        <v>3657</v>
      </c>
      <c r="C12854" t="s">
        <v>14429</v>
      </c>
      <c r="D12854" t="s">
        <v>5050</v>
      </c>
      <c r="E12854" t="s">
        <v>17642</v>
      </c>
      <c r="G12854" t="s">
        <v>31</v>
      </c>
      <c r="H12854" t="s">
        <v>31</v>
      </c>
      <c r="I12854" t="s">
        <v>2758</v>
      </c>
      <c r="J12854" t="s">
        <v>2758</v>
      </c>
      <c r="K12854" t="s">
        <v>31</v>
      </c>
      <c r="L12854" t="s">
        <v>2805</v>
      </c>
    </row>
    <row r="12855" spans="1:12" x14ac:dyDescent="0.3">
      <c r="A12855">
        <v>3657</v>
      </c>
      <c r="C12855" t="s">
        <v>14430</v>
      </c>
      <c r="D12855" t="s">
        <v>5050</v>
      </c>
      <c r="E12855" t="s">
        <v>17642</v>
      </c>
      <c r="G12855" t="s">
        <v>31</v>
      </c>
      <c r="H12855" t="s">
        <v>31</v>
      </c>
      <c r="I12855" t="s">
        <v>2758</v>
      </c>
      <c r="J12855" t="s">
        <v>2758</v>
      </c>
      <c r="K12855" t="s">
        <v>31</v>
      </c>
      <c r="L12855" t="s">
        <v>2805</v>
      </c>
    </row>
    <row r="12856" spans="1:12" x14ac:dyDescent="0.3">
      <c r="A12856">
        <v>3657</v>
      </c>
      <c r="C12856" t="s">
        <v>14431</v>
      </c>
      <c r="D12856" t="s">
        <v>5050</v>
      </c>
      <c r="E12856" t="s">
        <v>17642</v>
      </c>
      <c r="G12856" t="s">
        <v>31</v>
      </c>
      <c r="H12856" t="s">
        <v>31</v>
      </c>
      <c r="I12856" t="s">
        <v>2758</v>
      </c>
      <c r="J12856" t="s">
        <v>2758</v>
      </c>
      <c r="K12856" t="s">
        <v>31</v>
      </c>
      <c r="L12856" t="s">
        <v>2805</v>
      </c>
    </row>
    <row r="12857" spans="1:12" x14ac:dyDescent="0.3">
      <c r="A12857">
        <v>3657</v>
      </c>
      <c r="C12857">
        <v>11685</v>
      </c>
      <c r="D12857" t="s">
        <v>5050</v>
      </c>
      <c r="E12857" t="s">
        <v>17642</v>
      </c>
      <c r="G12857" t="s">
        <v>31</v>
      </c>
      <c r="H12857" t="s">
        <v>31</v>
      </c>
      <c r="I12857" t="s">
        <v>2758</v>
      </c>
      <c r="J12857" t="s">
        <v>2758</v>
      </c>
      <c r="K12857" t="s">
        <v>31</v>
      </c>
      <c r="L12857" t="s">
        <v>2805</v>
      </c>
    </row>
    <row r="12858" spans="1:12" x14ac:dyDescent="0.3">
      <c r="A12858">
        <v>3657</v>
      </c>
      <c r="C12858" t="s">
        <v>14432</v>
      </c>
      <c r="D12858" t="s">
        <v>5050</v>
      </c>
      <c r="E12858" t="s">
        <v>17642</v>
      </c>
      <c r="G12858" t="s">
        <v>31</v>
      </c>
      <c r="H12858" t="s">
        <v>31</v>
      </c>
      <c r="I12858" t="s">
        <v>2758</v>
      </c>
      <c r="J12858" t="s">
        <v>2758</v>
      </c>
      <c r="K12858" t="s">
        <v>31</v>
      </c>
      <c r="L12858" t="s">
        <v>2805</v>
      </c>
    </row>
    <row r="12859" spans="1:12" x14ac:dyDescent="0.3">
      <c r="A12859">
        <v>3657</v>
      </c>
      <c r="C12859" t="s">
        <v>14433</v>
      </c>
      <c r="D12859" t="s">
        <v>5050</v>
      </c>
      <c r="E12859" t="s">
        <v>17642</v>
      </c>
      <c r="G12859" t="s">
        <v>31</v>
      </c>
      <c r="H12859" t="s">
        <v>31</v>
      </c>
      <c r="I12859" t="s">
        <v>2758</v>
      </c>
      <c r="J12859" t="s">
        <v>2758</v>
      </c>
      <c r="K12859" t="s">
        <v>31</v>
      </c>
      <c r="L12859" t="s">
        <v>2805</v>
      </c>
    </row>
    <row r="12860" spans="1:12" x14ac:dyDescent="0.3">
      <c r="A12860">
        <v>3657</v>
      </c>
      <c r="C12860" t="s">
        <v>14434</v>
      </c>
      <c r="D12860" t="s">
        <v>5050</v>
      </c>
      <c r="E12860" t="s">
        <v>17642</v>
      </c>
      <c r="G12860" t="s">
        <v>31</v>
      </c>
      <c r="H12860" t="s">
        <v>31</v>
      </c>
      <c r="I12860" t="s">
        <v>2758</v>
      </c>
      <c r="J12860" t="s">
        <v>2758</v>
      </c>
      <c r="K12860" t="s">
        <v>31</v>
      </c>
      <c r="L12860" t="s">
        <v>2805</v>
      </c>
    </row>
    <row r="12861" spans="1:12" x14ac:dyDescent="0.3">
      <c r="A12861">
        <v>3657</v>
      </c>
      <c r="C12861" t="s">
        <v>14435</v>
      </c>
      <c r="D12861" t="s">
        <v>5050</v>
      </c>
      <c r="E12861" t="s">
        <v>17642</v>
      </c>
      <c r="G12861" t="s">
        <v>31</v>
      </c>
      <c r="H12861" t="s">
        <v>31</v>
      </c>
      <c r="I12861" t="s">
        <v>2758</v>
      </c>
      <c r="J12861" t="s">
        <v>2758</v>
      </c>
      <c r="K12861" t="s">
        <v>31</v>
      </c>
      <c r="L12861" t="s">
        <v>2805</v>
      </c>
    </row>
    <row r="12862" spans="1:12" x14ac:dyDescent="0.3">
      <c r="A12862">
        <v>3657</v>
      </c>
      <c r="C12862" t="s">
        <v>14436</v>
      </c>
      <c r="D12862" t="s">
        <v>5050</v>
      </c>
      <c r="E12862" t="s">
        <v>17642</v>
      </c>
      <c r="G12862" t="s">
        <v>31</v>
      </c>
      <c r="H12862" t="s">
        <v>31</v>
      </c>
      <c r="I12862" t="s">
        <v>2758</v>
      </c>
      <c r="J12862" t="s">
        <v>2758</v>
      </c>
      <c r="K12862" t="s">
        <v>31</v>
      </c>
      <c r="L12862" t="s">
        <v>2805</v>
      </c>
    </row>
    <row r="12863" spans="1:12" x14ac:dyDescent="0.3">
      <c r="A12863">
        <v>3657</v>
      </c>
      <c r="C12863" t="s">
        <v>14437</v>
      </c>
      <c r="D12863" t="s">
        <v>5050</v>
      </c>
      <c r="E12863" t="s">
        <v>17642</v>
      </c>
      <c r="G12863" t="s">
        <v>31</v>
      </c>
      <c r="H12863" t="s">
        <v>31</v>
      </c>
      <c r="I12863" t="s">
        <v>2758</v>
      </c>
      <c r="J12863" t="s">
        <v>2758</v>
      </c>
      <c r="K12863" t="s">
        <v>31</v>
      </c>
      <c r="L12863" t="s">
        <v>2805</v>
      </c>
    </row>
    <row r="12864" spans="1:12" x14ac:dyDescent="0.3">
      <c r="A12864">
        <v>3657</v>
      </c>
      <c r="C12864" t="s">
        <v>14438</v>
      </c>
      <c r="D12864" t="s">
        <v>5050</v>
      </c>
      <c r="E12864" t="s">
        <v>17642</v>
      </c>
      <c r="G12864" t="s">
        <v>31</v>
      </c>
      <c r="H12864" t="s">
        <v>31</v>
      </c>
      <c r="I12864" t="s">
        <v>2758</v>
      </c>
      <c r="J12864" t="s">
        <v>2758</v>
      </c>
      <c r="K12864" t="s">
        <v>31</v>
      </c>
      <c r="L12864" t="s">
        <v>2805</v>
      </c>
    </row>
    <row r="12865" spans="1:12" x14ac:dyDescent="0.3">
      <c r="A12865">
        <v>3657</v>
      </c>
      <c r="C12865" t="s">
        <v>14439</v>
      </c>
      <c r="D12865" t="s">
        <v>5050</v>
      </c>
      <c r="E12865" t="s">
        <v>17642</v>
      </c>
      <c r="G12865" t="s">
        <v>31</v>
      </c>
      <c r="H12865" t="s">
        <v>31</v>
      </c>
      <c r="I12865" t="s">
        <v>2758</v>
      </c>
      <c r="J12865" t="s">
        <v>2758</v>
      </c>
      <c r="K12865" t="s">
        <v>31</v>
      </c>
      <c r="L12865" t="s">
        <v>2805</v>
      </c>
    </row>
    <row r="12866" spans="1:12" x14ac:dyDescent="0.3">
      <c r="A12866">
        <v>3657</v>
      </c>
      <c r="C12866" t="s">
        <v>14440</v>
      </c>
      <c r="D12866" t="s">
        <v>5050</v>
      </c>
      <c r="E12866" t="s">
        <v>17642</v>
      </c>
      <c r="G12866" t="s">
        <v>31</v>
      </c>
      <c r="H12866" t="s">
        <v>31</v>
      </c>
      <c r="I12866" t="s">
        <v>2758</v>
      </c>
      <c r="J12866" t="s">
        <v>2758</v>
      </c>
      <c r="K12866" t="s">
        <v>31</v>
      </c>
      <c r="L12866" t="s">
        <v>2805</v>
      </c>
    </row>
    <row r="12867" spans="1:12" x14ac:dyDescent="0.3">
      <c r="A12867">
        <v>3657</v>
      </c>
      <c r="C12867" t="s">
        <v>14441</v>
      </c>
      <c r="D12867" t="s">
        <v>5050</v>
      </c>
      <c r="E12867" t="s">
        <v>17642</v>
      </c>
      <c r="G12867" t="s">
        <v>31</v>
      </c>
      <c r="H12867" t="s">
        <v>31</v>
      </c>
      <c r="I12867" t="s">
        <v>2758</v>
      </c>
      <c r="J12867" t="s">
        <v>2758</v>
      </c>
      <c r="K12867" t="s">
        <v>31</v>
      </c>
      <c r="L12867" t="s">
        <v>2805</v>
      </c>
    </row>
    <row r="12868" spans="1:12" x14ac:dyDescent="0.3">
      <c r="A12868">
        <v>3657</v>
      </c>
      <c r="C12868" t="s">
        <v>14442</v>
      </c>
      <c r="D12868" t="s">
        <v>5050</v>
      </c>
      <c r="E12868" t="s">
        <v>17642</v>
      </c>
      <c r="G12868" t="s">
        <v>31</v>
      </c>
      <c r="H12868" t="s">
        <v>31</v>
      </c>
      <c r="I12868" t="s">
        <v>2758</v>
      </c>
      <c r="J12868" t="s">
        <v>2758</v>
      </c>
      <c r="K12868" t="s">
        <v>31</v>
      </c>
      <c r="L12868" t="s">
        <v>2805</v>
      </c>
    </row>
    <row r="12869" spans="1:12" x14ac:dyDescent="0.3">
      <c r="A12869">
        <v>3657</v>
      </c>
      <c r="C12869" t="s">
        <v>14443</v>
      </c>
      <c r="D12869" t="s">
        <v>5050</v>
      </c>
      <c r="E12869" t="s">
        <v>17642</v>
      </c>
      <c r="G12869" t="s">
        <v>31</v>
      </c>
      <c r="H12869" t="s">
        <v>31</v>
      </c>
      <c r="I12869" t="s">
        <v>2758</v>
      </c>
      <c r="J12869" t="s">
        <v>2758</v>
      </c>
      <c r="K12869" t="s">
        <v>31</v>
      </c>
      <c r="L12869" t="s">
        <v>2805</v>
      </c>
    </row>
    <row r="12870" spans="1:12" x14ac:dyDescent="0.3">
      <c r="A12870">
        <v>3657</v>
      </c>
      <c r="C12870" t="s">
        <v>14444</v>
      </c>
      <c r="D12870" t="s">
        <v>5050</v>
      </c>
      <c r="E12870" t="s">
        <v>17642</v>
      </c>
      <c r="G12870" t="s">
        <v>31</v>
      </c>
      <c r="H12870" t="s">
        <v>31</v>
      </c>
      <c r="I12870" t="s">
        <v>2758</v>
      </c>
      <c r="J12870" t="s">
        <v>2758</v>
      </c>
      <c r="K12870" t="s">
        <v>31</v>
      </c>
      <c r="L12870" t="s">
        <v>2805</v>
      </c>
    </row>
    <row r="12871" spans="1:12" x14ac:dyDescent="0.3">
      <c r="A12871">
        <v>3657</v>
      </c>
      <c r="C12871" t="s">
        <v>14445</v>
      </c>
      <c r="D12871" t="s">
        <v>5050</v>
      </c>
      <c r="E12871" t="s">
        <v>17642</v>
      </c>
      <c r="G12871" t="s">
        <v>31</v>
      </c>
      <c r="H12871" t="s">
        <v>31</v>
      </c>
      <c r="I12871" t="s">
        <v>2758</v>
      </c>
      <c r="J12871" t="s">
        <v>2758</v>
      </c>
      <c r="K12871" t="s">
        <v>31</v>
      </c>
      <c r="L12871" t="s">
        <v>2805</v>
      </c>
    </row>
    <row r="12872" spans="1:12" x14ac:dyDescent="0.3">
      <c r="A12872">
        <v>3657</v>
      </c>
      <c r="C12872" t="s">
        <v>14446</v>
      </c>
      <c r="D12872" t="s">
        <v>5050</v>
      </c>
      <c r="E12872" t="s">
        <v>17642</v>
      </c>
      <c r="G12872" t="s">
        <v>31</v>
      </c>
      <c r="H12872" t="s">
        <v>31</v>
      </c>
      <c r="I12872" t="s">
        <v>2758</v>
      </c>
      <c r="J12872" t="s">
        <v>2758</v>
      </c>
      <c r="K12872" t="s">
        <v>31</v>
      </c>
      <c r="L12872" t="s">
        <v>2805</v>
      </c>
    </row>
    <row r="12873" spans="1:12" x14ac:dyDescent="0.3">
      <c r="A12873">
        <v>3657</v>
      </c>
      <c r="C12873" t="s">
        <v>14447</v>
      </c>
      <c r="D12873" t="s">
        <v>5050</v>
      </c>
      <c r="E12873" t="s">
        <v>17642</v>
      </c>
      <c r="G12873" t="s">
        <v>31</v>
      </c>
      <c r="H12873" t="s">
        <v>31</v>
      </c>
      <c r="I12873" t="s">
        <v>2758</v>
      </c>
      <c r="J12873" t="s">
        <v>2758</v>
      </c>
      <c r="K12873" t="s">
        <v>31</v>
      </c>
      <c r="L12873" t="s">
        <v>2805</v>
      </c>
    </row>
    <row r="12874" spans="1:12" x14ac:dyDescent="0.3">
      <c r="A12874">
        <v>3657</v>
      </c>
      <c r="C12874" t="s">
        <v>14448</v>
      </c>
      <c r="D12874" t="s">
        <v>5050</v>
      </c>
      <c r="E12874" t="s">
        <v>17642</v>
      </c>
      <c r="G12874" t="s">
        <v>31</v>
      </c>
      <c r="H12874" t="s">
        <v>31</v>
      </c>
      <c r="I12874" t="s">
        <v>2758</v>
      </c>
      <c r="J12874" t="s">
        <v>2758</v>
      </c>
      <c r="K12874" t="s">
        <v>31</v>
      </c>
      <c r="L12874" t="s">
        <v>2805</v>
      </c>
    </row>
    <row r="12875" spans="1:12" x14ac:dyDescent="0.3">
      <c r="A12875">
        <v>3657</v>
      </c>
      <c r="C12875" t="s">
        <v>14449</v>
      </c>
      <c r="D12875" t="s">
        <v>5050</v>
      </c>
      <c r="E12875" t="s">
        <v>17642</v>
      </c>
      <c r="G12875" t="s">
        <v>31</v>
      </c>
      <c r="H12875" t="s">
        <v>31</v>
      </c>
      <c r="I12875" t="s">
        <v>2758</v>
      </c>
      <c r="J12875" t="s">
        <v>2758</v>
      </c>
      <c r="K12875" t="s">
        <v>31</v>
      </c>
      <c r="L12875" t="s">
        <v>2805</v>
      </c>
    </row>
    <row r="12876" spans="1:12" x14ac:dyDescent="0.3">
      <c r="A12876">
        <v>3657</v>
      </c>
      <c r="C12876" t="s">
        <v>14450</v>
      </c>
      <c r="D12876" t="s">
        <v>5050</v>
      </c>
      <c r="E12876" t="s">
        <v>17642</v>
      </c>
      <c r="G12876" t="s">
        <v>31</v>
      </c>
      <c r="H12876" t="s">
        <v>31</v>
      </c>
      <c r="I12876" t="s">
        <v>2758</v>
      </c>
      <c r="J12876" t="s">
        <v>2758</v>
      </c>
      <c r="K12876" t="s">
        <v>31</v>
      </c>
      <c r="L12876" t="s">
        <v>2805</v>
      </c>
    </row>
    <row r="12877" spans="1:12" x14ac:dyDescent="0.3">
      <c r="A12877">
        <v>3657</v>
      </c>
      <c r="C12877" t="s">
        <v>14451</v>
      </c>
      <c r="D12877" t="s">
        <v>5050</v>
      </c>
      <c r="E12877" t="s">
        <v>17642</v>
      </c>
      <c r="G12877" t="s">
        <v>31</v>
      </c>
      <c r="H12877" t="s">
        <v>31</v>
      </c>
      <c r="I12877" t="s">
        <v>2758</v>
      </c>
      <c r="J12877" t="s">
        <v>2758</v>
      </c>
      <c r="K12877" t="s">
        <v>31</v>
      </c>
      <c r="L12877" t="s">
        <v>2805</v>
      </c>
    </row>
    <row r="12878" spans="1:12" x14ac:dyDescent="0.3">
      <c r="A12878">
        <v>3657</v>
      </c>
      <c r="C12878" t="s">
        <v>14452</v>
      </c>
      <c r="D12878" t="s">
        <v>5050</v>
      </c>
      <c r="E12878" t="s">
        <v>17642</v>
      </c>
      <c r="G12878" t="s">
        <v>31</v>
      </c>
      <c r="H12878" t="s">
        <v>31</v>
      </c>
      <c r="I12878" t="s">
        <v>2758</v>
      </c>
      <c r="J12878" t="s">
        <v>2758</v>
      </c>
      <c r="K12878" t="s">
        <v>31</v>
      </c>
      <c r="L12878" t="s">
        <v>2805</v>
      </c>
    </row>
    <row r="12879" spans="1:12" x14ac:dyDescent="0.3">
      <c r="A12879">
        <v>3657</v>
      </c>
      <c r="C12879" t="s">
        <v>14453</v>
      </c>
      <c r="D12879" t="s">
        <v>5050</v>
      </c>
      <c r="E12879" t="s">
        <v>17642</v>
      </c>
      <c r="G12879" t="s">
        <v>31</v>
      </c>
      <c r="H12879" t="s">
        <v>31</v>
      </c>
      <c r="I12879" t="s">
        <v>2758</v>
      </c>
      <c r="J12879" t="s">
        <v>2758</v>
      </c>
      <c r="K12879" t="s">
        <v>31</v>
      </c>
      <c r="L12879" t="s">
        <v>2805</v>
      </c>
    </row>
    <row r="12880" spans="1:12" x14ac:dyDescent="0.3">
      <c r="A12880">
        <v>3657</v>
      </c>
      <c r="C12880" t="s">
        <v>14454</v>
      </c>
      <c r="D12880" t="s">
        <v>5050</v>
      </c>
      <c r="E12880" t="s">
        <v>17642</v>
      </c>
      <c r="G12880" t="s">
        <v>31</v>
      </c>
      <c r="H12880" t="s">
        <v>31</v>
      </c>
      <c r="I12880" t="s">
        <v>2758</v>
      </c>
      <c r="J12880" t="s">
        <v>2758</v>
      </c>
      <c r="K12880" t="s">
        <v>31</v>
      </c>
      <c r="L12880" t="s">
        <v>2805</v>
      </c>
    </row>
    <row r="12881" spans="1:12" x14ac:dyDescent="0.3">
      <c r="A12881">
        <v>3657</v>
      </c>
      <c r="C12881" t="s">
        <v>14455</v>
      </c>
      <c r="D12881" t="s">
        <v>5050</v>
      </c>
      <c r="E12881" t="s">
        <v>17642</v>
      </c>
      <c r="G12881" t="s">
        <v>31</v>
      </c>
      <c r="H12881" t="s">
        <v>31</v>
      </c>
      <c r="I12881" t="s">
        <v>2758</v>
      </c>
      <c r="J12881" t="s">
        <v>2758</v>
      </c>
      <c r="K12881" t="s">
        <v>31</v>
      </c>
      <c r="L12881" t="s">
        <v>2805</v>
      </c>
    </row>
    <row r="12882" spans="1:12" x14ac:dyDescent="0.3">
      <c r="A12882">
        <v>3657</v>
      </c>
      <c r="C12882" t="s">
        <v>14456</v>
      </c>
      <c r="D12882" t="s">
        <v>5050</v>
      </c>
      <c r="E12882" t="s">
        <v>17642</v>
      </c>
      <c r="G12882" t="s">
        <v>31</v>
      </c>
      <c r="H12882" t="s">
        <v>31</v>
      </c>
      <c r="I12882" t="s">
        <v>2758</v>
      </c>
      <c r="J12882" t="s">
        <v>2758</v>
      </c>
      <c r="K12882" t="s">
        <v>31</v>
      </c>
      <c r="L12882" t="s">
        <v>2805</v>
      </c>
    </row>
    <row r="12883" spans="1:12" x14ac:dyDescent="0.3">
      <c r="A12883">
        <v>3657</v>
      </c>
      <c r="C12883" t="s">
        <v>14457</v>
      </c>
      <c r="D12883" t="s">
        <v>5050</v>
      </c>
      <c r="E12883" t="s">
        <v>17642</v>
      </c>
      <c r="G12883" t="s">
        <v>31</v>
      </c>
      <c r="H12883" t="s">
        <v>31</v>
      </c>
      <c r="I12883" t="s">
        <v>2758</v>
      </c>
      <c r="J12883" t="s">
        <v>2758</v>
      </c>
      <c r="K12883" t="s">
        <v>31</v>
      </c>
      <c r="L12883" t="s">
        <v>2805</v>
      </c>
    </row>
    <row r="12884" spans="1:12" x14ac:dyDescent="0.3">
      <c r="A12884">
        <v>3657</v>
      </c>
      <c r="C12884" t="s">
        <v>14458</v>
      </c>
      <c r="D12884" t="s">
        <v>5050</v>
      </c>
      <c r="E12884" t="s">
        <v>17642</v>
      </c>
      <c r="G12884" t="s">
        <v>31</v>
      </c>
      <c r="H12884" t="s">
        <v>31</v>
      </c>
      <c r="I12884" t="s">
        <v>2758</v>
      </c>
      <c r="J12884" t="s">
        <v>2758</v>
      </c>
      <c r="K12884" t="s">
        <v>31</v>
      </c>
      <c r="L12884" t="s">
        <v>2805</v>
      </c>
    </row>
    <row r="12885" spans="1:12" x14ac:dyDescent="0.3">
      <c r="A12885">
        <v>3657</v>
      </c>
      <c r="C12885" t="s">
        <v>14459</v>
      </c>
      <c r="D12885" t="s">
        <v>5050</v>
      </c>
      <c r="E12885" t="s">
        <v>17642</v>
      </c>
      <c r="G12885" t="s">
        <v>31</v>
      </c>
      <c r="H12885" t="s">
        <v>31</v>
      </c>
      <c r="I12885" t="s">
        <v>2758</v>
      </c>
      <c r="J12885" t="s">
        <v>2758</v>
      </c>
      <c r="K12885" t="s">
        <v>31</v>
      </c>
      <c r="L12885" t="s">
        <v>2805</v>
      </c>
    </row>
    <row r="12886" spans="1:12" x14ac:dyDescent="0.3">
      <c r="A12886">
        <v>3657</v>
      </c>
      <c r="C12886" t="s">
        <v>14460</v>
      </c>
      <c r="D12886" t="s">
        <v>5050</v>
      </c>
      <c r="E12886" t="s">
        <v>17642</v>
      </c>
      <c r="G12886" t="s">
        <v>31</v>
      </c>
      <c r="H12886" t="s">
        <v>31</v>
      </c>
      <c r="I12886" t="s">
        <v>2758</v>
      </c>
      <c r="J12886" t="s">
        <v>2758</v>
      </c>
      <c r="K12886" t="s">
        <v>31</v>
      </c>
      <c r="L12886" t="s">
        <v>2805</v>
      </c>
    </row>
    <row r="12887" spans="1:12" x14ac:dyDescent="0.3">
      <c r="A12887">
        <v>3657</v>
      </c>
      <c r="C12887" t="s">
        <v>14461</v>
      </c>
      <c r="D12887" t="s">
        <v>5050</v>
      </c>
      <c r="E12887" t="s">
        <v>17642</v>
      </c>
      <c r="G12887" t="s">
        <v>31</v>
      </c>
      <c r="H12887" t="s">
        <v>31</v>
      </c>
      <c r="I12887" t="s">
        <v>2758</v>
      </c>
      <c r="J12887" t="s">
        <v>2758</v>
      </c>
      <c r="K12887" t="s">
        <v>31</v>
      </c>
      <c r="L12887" t="s">
        <v>2805</v>
      </c>
    </row>
    <row r="12888" spans="1:12" x14ac:dyDescent="0.3">
      <c r="A12888">
        <v>3657</v>
      </c>
      <c r="C12888" t="s">
        <v>14462</v>
      </c>
      <c r="D12888" t="s">
        <v>5050</v>
      </c>
      <c r="E12888" t="s">
        <v>17642</v>
      </c>
      <c r="G12888" t="s">
        <v>31</v>
      </c>
      <c r="H12888" t="s">
        <v>31</v>
      </c>
      <c r="I12888" t="s">
        <v>2758</v>
      </c>
      <c r="J12888" t="s">
        <v>2758</v>
      </c>
      <c r="K12888" t="s">
        <v>31</v>
      </c>
      <c r="L12888" t="s">
        <v>2805</v>
      </c>
    </row>
    <row r="12889" spans="1:12" x14ac:dyDescent="0.3">
      <c r="A12889">
        <v>3657</v>
      </c>
      <c r="C12889" t="s">
        <v>14463</v>
      </c>
      <c r="D12889" t="s">
        <v>5050</v>
      </c>
      <c r="E12889" t="s">
        <v>17642</v>
      </c>
      <c r="G12889" t="s">
        <v>31</v>
      </c>
      <c r="H12889" t="s">
        <v>31</v>
      </c>
      <c r="I12889" t="s">
        <v>2758</v>
      </c>
      <c r="J12889" t="s">
        <v>2758</v>
      </c>
      <c r="K12889" t="s">
        <v>31</v>
      </c>
      <c r="L12889" t="s">
        <v>2805</v>
      </c>
    </row>
    <row r="12890" spans="1:12" x14ac:dyDescent="0.3">
      <c r="A12890">
        <v>3657</v>
      </c>
      <c r="C12890" t="s">
        <v>14464</v>
      </c>
      <c r="D12890" t="s">
        <v>5050</v>
      </c>
      <c r="E12890" t="s">
        <v>17642</v>
      </c>
      <c r="G12890" t="s">
        <v>31</v>
      </c>
      <c r="H12890" t="s">
        <v>31</v>
      </c>
      <c r="I12890" t="s">
        <v>2758</v>
      </c>
      <c r="J12890" t="s">
        <v>2758</v>
      </c>
      <c r="K12890" t="s">
        <v>31</v>
      </c>
      <c r="L12890" t="s">
        <v>2805</v>
      </c>
    </row>
    <row r="12891" spans="1:12" x14ac:dyDescent="0.3">
      <c r="A12891">
        <v>3657</v>
      </c>
      <c r="C12891" t="s">
        <v>14465</v>
      </c>
      <c r="D12891" t="s">
        <v>5050</v>
      </c>
      <c r="E12891" t="s">
        <v>17642</v>
      </c>
      <c r="G12891" t="s">
        <v>31</v>
      </c>
      <c r="H12891" t="s">
        <v>31</v>
      </c>
      <c r="I12891" t="s">
        <v>2758</v>
      </c>
      <c r="J12891" t="s">
        <v>2758</v>
      </c>
      <c r="K12891" t="s">
        <v>31</v>
      </c>
      <c r="L12891" t="s">
        <v>2805</v>
      </c>
    </row>
    <row r="12892" spans="1:12" x14ac:dyDescent="0.3">
      <c r="A12892">
        <v>3657</v>
      </c>
      <c r="C12892" t="s">
        <v>14466</v>
      </c>
      <c r="D12892" t="s">
        <v>5050</v>
      </c>
      <c r="E12892" t="s">
        <v>17642</v>
      </c>
      <c r="G12892" t="s">
        <v>31</v>
      </c>
      <c r="H12892" t="s">
        <v>31</v>
      </c>
      <c r="I12892" t="s">
        <v>2758</v>
      </c>
      <c r="J12892" t="s">
        <v>2758</v>
      </c>
      <c r="K12892" t="s">
        <v>31</v>
      </c>
      <c r="L12892" t="s">
        <v>2805</v>
      </c>
    </row>
    <row r="12893" spans="1:12" x14ac:dyDescent="0.3">
      <c r="A12893">
        <v>3657</v>
      </c>
      <c r="C12893" t="s">
        <v>14467</v>
      </c>
      <c r="D12893" t="s">
        <v>5050</v>
      </c>
      <c r="E12893" t="s">
        <v>17642</v>
      </c>
      <c r="G12893" t="s">
        <v>31</v>
      </c>
      <c r="H12893" t="s">
        <v>31</v>
      </c>
      <c r="I12893" t="s">
        <v>2758</v>
      </c>
      <c r="J12893" t="s">
        <v>2758</v>
      </c>
      <c r="K12893" t="s">
        <v>31</v>
      </c>
      <c r="L12893" t="s">
        <v>2805</v>
      </c>
    </row>
    <row r="12894" spans="1:12" x14ac:dyDescent="0.3">
      <c r="A12894">
        <v>3657</v>
      </c>
      <c r="C12894" t="s">
        <v>14468</v>
      </c>
      <c r="D12894" t="s">
        <v>5050</v>
      </c>
      <c r="E12894" t="s">
        <v>17642</v>
      </c>
      <c r="G12894" t="s">
        <v>31</v>
      </c>
      <c r="H12894" t="s">
        <v>31</v>
      </c>
      <c r="I12894" t="s">
        <v>2758</v>
      </c>
      <c r="J12894" t="s">
        <v>2758</v>
      </c>
      <c r="K12894" t="s">
        <v>31</v>
      </c>
      <c r="L12894" t="s">
        <v>2805</v>
      </c>
    </row>
    <row r="12895" spans="1:12" x14ac:dyDescent="0.3">
      <c r="A12895">
        <v>3657</v>
      </c>
      <c r="C12895" t="s">
        <v>14469</v>
      </c>
      <c r="D12895" t="s">
        <v>5050</v>
      </c>
      <c r="E12895" t="s">
        <v>17642</v>
      </c>
      <c r="G12895" t="s">
        <v>31</v>
      </c>
      <c r="H12895" t="s">
        <v>31</v>
      </c>
      <c r="I12895" t="s">
        <v>2758</v>
      </c>
      <c r="J12895" t="s">
        <v>2758</v>
      </c>
      <c r="K12895" t="s">
        <v>31</v>
      </c>
      <c r="L12895" t="s">
        <v>2805</v>
      </c>
    </row>
    <row r="12896" spans="1:12" x14ac:dyDescent="0.3">
      <c r="A12896">
        <v>3657</v>
      </c>
      <c r="C12896" t="s">
        <v>14470</v>
      </c>
      <c r="D12896" t="s">
        <v>5050</v>
      </c>
      <c r="E12896" t="s">
        <v>17642</v>
      </c>
      <c r="G12896" t="s">
        <v>31</v>
      </c>
      <c r="H12896" t="s">
        <v>31</v>
      </c>
      <c r="I12896" t="s">
        <v>2758</v>
      </c>
      <c r="J12896" t="s">
        <v>2758</v>
      </c>
      <c r="K12896" t="s">
        <v>31</v>
      </c>
      <c r="L12896" t="s">
        <v>2805</v>
      </c>
    </row>
    <row r="12897" spans="1:12" x14ac:dyDescent="0.3">
      <c r="A12897">
        <v>3657</v>
      </c>
      <c r="C12897" t="s">
        <v>14471</v>
      </c>
      <c r="D12897" t="s">
        <v>5050</v>
      </c>
      <c r="E12897" t="s">
        <v>17642</v>
      </c>
      <c r="G12897" t="s">
        <v>31</v>
      </c>
      <c r="H12897" t="s">
        <v>31</v>
      </c>
      <c r="I12897" t="s">
        <v>2758</v>
      </c>
      <c r="J12897" t="s">
        <v>2758</v>
      </c>
      <c r="K12897" t="s">
        <v>31</v>
      </c>
      <c r="L12897" t="s">
        <v>2805</v>
      </c>
    </row>
    <row r="12898" spans="1:12" x14ac:dyDescent="0.3">
      <c r="A12898">
        <v>3657</v>
      </c>
      <c r="C12898" t="s">
        <v>14472</v>
      </c>
      <c r="D12898" t="s">
        <v>5050</v>
      </c>
      <c r="E12898" t="s">
        <v>17642</v>
      </c>
      <c r="G12898" t="s">
        <v>31</v>
      </c>
      <c r="H12898" t="s">
        <v>31</v>
      </c>
      <c r="I12898" t="s">
        <v>2758</v>
      </c>
      <c r="J12898" t="s">
        <v>2758</v>
      </c>
      <c r="K12898" t="s">
        <v>31</v>
      </c>
      <c r="L12898" t="s">
        <v>2805</v>
      </c>
    </row>
    <row r="12899" spans="1:12" x14ac:dyDescent="0.3">
      <c r="A12899">
        <v>3657</v>
      </c>
      <c r="C12899" t="s">
        <v>14473</v>
      </c>
      <c r="D12899" t="s">
        <v>5050</v>
      </c>
      <c r="E12899" t="s">
        <v>17642</v>
      </c>
      <c r="G12899" t="s">
        <v>31</v>
      </c>
      <c r="H12899" t="s">
        <v>31</v>
      </c>
      <c r="I12899" t="s">
        <v>2758</v>
      </c>
      <c r="J12899" t="s">
        <v>2758</v>
      </c>
      <c r="K12899" t="s">
        <v>31</v>
      </c>
      <c r="L12899" t="s">
        <v>2805</v>
      </c>
    </row>
    <row r="12900" spans="1:12" x14ac:dyDescent="0.3">
      <c r="A12900">
        <v>3657</v>
      </c>
      <c r="C12900" t="s">
        <v>14474</v>
      </c>
      <c r="D12900" t="s">
        <v>5050</v>
      </c>
      <c r="E12900" t="s">
        <v>17642</v>
      </c>
      <c r="G12900" t="s">
        <v>31</v>
      </c>
      <c r="H12900" t="s">
        <v>31</v>
      </c>
      <c r="I12900" t="s">
        <v>2758</v>
      </c>
      <c r="J12900" t="s">
        <v>2758</v>
      </c>
      <c r="K12900" t="s">
        <v>31</v>
      </c>
      <c r="L12900" t="s">
        <v>2805</v>
      </c>
    </row>
    <row r="12901" spans="1:12" x14ac:dyDescent="0.3">
      <c r="A12901">
        <v>3657</v>
      </c>
      <c r="C12901" t="s">
        <v>14475</v>
      </c>
      <c r="D12901" t="s">
        <v>5050</v>
      </c>
      <c r="E12901" t="s">
        <v>17642</v>
      </c>
      <c r="G12901" t="s">
        <v>31</v>
      </c>
      <c r="H12901" t="s">
        <v>31</v>
      </c>
      <c r="I12901" t="s">
        <v>2758</v>
      </c>
      <c r="J12901" t="s">
        <v>2758</v>
      </c>
      <c r="K12901" t="s">
        <v>31</v>
      </c>
      <c r="L12901" t="s">
        <v>2805</v>
      </c>
    </row>
    <row r="12902" spans="1:12" x14ac:dyDescent="0.3">
      <c r="A12902">
        <v>3657</v>
      </c>
      <c r="C12902" t="s">
        <v>14476</v>
      </c>
      <c r="D12902" t="s">
        <v>5050</v>
      </c>
      <c r="E12902" t="s">
        <v>17642</v>
      </c>
      <c r="G12902" t="s">
        <v>31</v>
      </c>
      <c r="H12902" t="s">
        <v>31</v>
      </c>
      <c r="I12902" t="s">
        <v>2758</v>
      </c>
      <c r="J12902" t="s">
        <v>2758</v>
      </c>
      <c r="K12902" t="s">
        <v>31</v>
      </c>
      <c r="L12902" t="s">
        <v>2805</v>
      </c>
    </row>
    <row r="12903" spans="1:12" x14ac:dyDescent="0.3">
      <c r="A12903">
        <v>3657</v>
      </c>
      <c r="C12903" t="s">
        <v>14477</v>
      </c>
      <c r="D12903" t="s">
        <v>5050</v>
      </c>
      <c r="E12903" t="s">
        <v>17642</v>
      </c>
      <c r="G12903" t="s">
        <v>31</v>
      </c>
      <c r="H12903" t="s">
        <v>31</v>
      </c>
      <c r="I12903" t="s">
        <v>2758</v>
      </c>
      <c r="J12903" t="s">
        <v>2758</v>
      </c>
      <c r="K12903" t="s">
        <v>31</v>
      </c>
      <c r="L12903" t="s">
        <v>2805</v>
      </c>
    </row>
    <row r="12904" spans="1:12" x14ac:dyDescent="0.3">
      <c r="A12904">
        <v>3657</v>
      </c>
      <c r="C12904" t="s">
        <v>14478</v>
      </c>
      <c r="D12904" t="s">
        <v>5050</v>
      </c>
      <c r="E12904" t="s">
        <v>17642</v>
      </c>
      <c r="G12904" t="s">
        <v>31</v>
      </c>
      <c r="H12904" t="s">
        <v>31</v>
      </c>
      <c r="I12904" t="s">
        <v>2758</v>
      </c>
      <c r="J12904" t="s">
        <v>2758</v>
      </c>
      <c r="K12904" t="s">
        <v>31</v>
      </c>
      <c r="L12904" t="s">
        <v>2805</v>
      </c>
    </row>
    <row r="12905" spans="1:12" x14ac:dyDescent="0.3">
      <c r="A12905">
        <v>3657</v>
      </c>
      <c r="C12905" t="s">
        <v>14479</v>
      </c>
      <c r="D12905" t="s">
        <v>5050</v>
      </c>
      <c r="E12905" t="s">
        <v>17642</v>
      </c>
      <c r="G12905" t="s">
        <v>31</v>
      </c>
      <c r="H12905" t="s">
        <v>31</v>
      </c>
      <c r="I12905" t="s">
        <v>2758</v>
      </c>
      <c r="J12905" t="s">
        <v>2758</v>
      </c>
      <c r="K12905" t="s">
        <v>31</v>
      </c>
      <c r="L12905" t="s">
        <v>2805</v>
      </c>
    </row>
    <row r="12906" spans="1:12" x14ac:dyDescent="0.3">
      <c r="A12906">
        <v>3657</v>
      </c>
      <c r="C12906" t="s">
        <v>14480</v>
      </c>
      <c r="D12906" t="s">
        <v>5050</v>
      </c>
      <c r="E12906" t="s">
        <v>17642</v>
      </c>
      <c r="G12906" t="s">
        <v>31</v>
      </c>
      <c r="H12906" t="s">
        <v>31</v>
      </c>
      <c r="I12906" t="s">
        <v>2758</v>
      </c>
      <c r="J12906" t="s">
        <v>2758</v>
      </c>
      <c r="K12906" t="s">
        <v>31</v>
      </c>
      <c r="L12906" t="s">
        <v>2805</v>
      </c>
    </row>
    <row r="12907" spans="1:12" x14ac:dyDescent="0.3">
      <c r="A12907">
        <v>3657</v>
      </c>
      <c r="C12907" t="s">
        <v>14481</v>
      </c>
      <c r="D12907" t="s">
        <v>5050</v>
      </c>
      <c r="E12907" t="s">
        <v>17642</v>
      </c>
      <c r="G12907" t="s">
        <v>31</v>
      </c>
      <c r="H12907" t="s">
        <v>31</v>
      </c>
      <c r="I12907" t="s">
        <v>2758</v>
      </c>
      <c r="J12907" t="s">
        <v>2758</v>
      </c>
      <c r="K12907" t="s">
        <v>31</v>
      </c>
      <c r="L12907" t="s">
        <v>2805</v>
      </c>
    </row>
    <row r="12908" spans="1:12" x14ac:dyDescent="0.3">
      <c r="A12908">
        <v>3657</v>
      </c>
      <c r="C12908" t="s">
        <v>14482</v>
      </c>
      <c r="D12908" t="s">
        <v>5050</v>
      </c>
      <c r="E12908" t="s">
        <v>17642</v>
      </c>
      <c r="G12908" t="s">
        <v>31</v>
      </c>
      <c r="H12908" t="s">
        <v>31</v>
      </c>
      <c r="I12908" t="s">
        <v>2758</v>
      </c>
      <c r="J12908" t="s">
        <v>2758</v>
      </c>
      <c r="K12908" t="s">
        <v>31</v>
      </c>
      <c r="L12908" t="s">
        <v>2805</v>
      </c>
    </row>
    <row r="12909" spans="1:12" x14ac:dyDescent="0.3">
      <c r="A12909">
        <v>3657</v>
      </c>
      <c r="C12909" t="s">
        <v>14483</v>
      </c>
      <c r="D12909" t="s">
        <v>5050</v>
      </c>
      <c r="E12909" t="s">
        <v>17642</v>
      </c>
      <c r="G12909" t="s">
        <v>31</v>
      </c>
      <c r="H12909" t="s">
        <v>31</v>
      </c>
      <c r="I12909" t="s">
        <v>2758</v>
      </c>
      <c r="J12909" t="s">
        <v>2758</v>
      </c>
      <c r="K12909" t="s">
        <v>31</v>
      </c>
      <c r="L12909" t="s">
        <v>2805</v>
      </c>
    </row>
    <row r="12910" spans="1:12" x14ac:dyDescent="0.3">
      <c r="A12910">
        <v>3657</v>
      </c>
      <c r="C12910" t="s">
        <v>14484</v>
      </c>
      <c r="D12910" t="s">
        <v>5050</v>
      </c>
      <c r="E12910" t="s">
        <v>17642</v>
      </c>
      <c r="G12910" t="s">
        <v>31</v>
      </c>
      <c r="H12910" t="s">
        <v>31</v>
      </c>
      <c r="I12910" t="s">
        <v>2758</v>
      </c>
      <c r="J12910" t="s">
        <v>2758</v>
      </c>
      <c r="K12910" t="s">
        <v>31</v>
      </c>
      <c r="L12910" t="s">
        <v>2805</v>
      </c>
    </row>
    <row r="12911" spans="1:12" x14ac:dyDescent="0.3">
      <c r="A12911">
        <v>3657</v>
      </c>
      <c r="C12911" t="s">
        <v>14485</v>
      </c>
      <c r="D12911" t="s">
        <v>5050</v>
      </c>
      <c r="E12911" t="s">
        <v>17642</v>
      </c>
      <c r="G12911" t="s">
        <v>31</v>
      </c>
      <c r="H12911" t="s">
        <v>31</v>
      </c>
      <c r="I12911" t="s">
        <v>2758</v>
      </c>
      <c r="J12911" t="s">
        <v>2758</v>
      </c>
      <c r="K12911" t="s">
        <v>31</v>
      </c>
      <c r="L12911" t="s">
        <v>2805</v>
      </c>
    </row>
    <row r="12912" spans="1:12" x14ac:dyDescent="0.3">
      <c r="A12912">
        <v>3657</v>
      </c>
      <c r="C12912" t="s">
        <v>14486</v>
      </c>
      <c r="D12912" t="s">
        <v>5050</v>
      </c>
      <c r="E12912" t="s">
        <v>17642</v>
      </c>
      <c r="G12912" t="s">
        <v>31</v>
      </c>
      <c r="H12912" t="s">
        <v>31</v>
      </c>
      <c r="I12912" t="s">
        <v>2758</v>
      </c>
      <c r="J12912" t="s">
        <v>2758</v>
      </c>
      <c r="K12912" t="s">
        <v>31</v>
      </c>
      <c r="L12912" t="s">
        <v>2805</v>
      </c>
    </row>
    <row r="12913" spans="1:12" x14ac:dyDescent="0.3">
      <c r="A12913">
        <v>3657</v>
      </c>
      <c r="C12913" t="s">
        <v>14487</v>
      </c>
      <c r="D12913" t="s">
        <v>5050</v>
      </c>
      <c r="E12913" t="s">
        <v>17642</v>
      </c>
      <c r="G12913" t="s">
        <v>31</v>
      </c>
      <c r="H12913" t="s">
        <v>31</v>
      </c>
      <c r="I12913" t="s">
        <v>2758</v>
      </c>
      <c r="J12913" t="s">
        <v>2758</v>
      </c>
      <c r="K12913" t="s">
        <v>31</v>
      </c>
      <c r="L12913" t="s">
        <v>2805</v>
      </c>
    </row>
    <row r="12914" spans="1:12" x14ac:dyDescent="0.3">
      <c r="A12914">
        <v>3657</v>
      </c>
      <c r="C12914" t="s">
        <v>14488</v>
      </c>
      <c r="D12914" t="s">
        <v>5050</v>
      </c>
      <c r="E12914" t="s">
        <v>17642</v>
      </c>
      <c r="G12914" t="s">
        <v>31</v>
      </c>
      <c r="H12914" t="s">
        <v>31</v>
      </c>
      <c r="I12914" t="s">
        <v>2758</v>
      </c>
      <c r="J12914" t="s">
        <v>2758</v>
      </c>
      <c r="K12914" t="s">
        <v>31</v>
      </c>
      <c r="L12914" t="s">
        <v>2805</v>
      </c>
    </row>
    <row r="12915" spans="1:12" x14ac:dyDescent="0.3">
      <c r="A12915">
        <v>3657</v>
      </c>
      <c r="C12915" t="s">
        <v>14489</v>
      </c>
      <c r="D12915" t="s">
        <v>5050</v>
      </c>
      <c r="E12915" t="s">
        <v>17642</v>
      </c>
      <c r="G12915" t="s">
        <v>31</v>
      </c>
      <c r="H12915" t="s">
        <v>31</v>
      </c>
      <c r="I12915" t="s">
        <v>2758</v>
      </c>
      <c r="J12915" t="s">
        <v>2758</v>
      </c>
      <c r="K12915" t="s">
        <v>31</v>
      </c>
      <c r="L12915" t="s">
        <v>2805</v>
      </c>
    </row>
    <row r="12916" spans="1:12" x14ac:dyDescent="0.3">
      <c r="A12916">
        <v>3657</v>
      </c>
      <c r="C12916" t="s">
        <v>14490</v>
      </c>
      <c r="D12916" t="s">
        <v>5050</v>
      </c>
      <c r="E12916" t="s">
        <v>17642</v>
      </c>
      <c r="G12916" t="s">
        <v>31</v>
      </c>
      <c r="H12916" t="s">
        <v>31</v>
      </c>
      <c r="I12916" t="s">
        <v>2758</v>
      </c>
      <c r="J12916" t="s">
        <v>2758</v>
      </c>
      <c r="K12916" t="s">
        <v>31</v>
      </c>
      <c r="L12916" t="s">
        <v>2805</v>
      </c>
    </row>
    <row r="12917" spans="1:12" x14ac:dyDescent="0.3">
      <c r="A12917">
        <v>3657</v>
      </c>
      <c r="C12917" t="s">
        <v>14491</v>
      </c>
      <c r="D12917" t="s">
        <v>5050</v>
      </c>
      <c r="E12917" t="s">
        <v>17642</v>
      </c>
      <c r="G12917" t="s">
        <v>31</v>
      </c>
      <c r="H12917" t="s">
        <v>31</v>
      </c>
      <c r="I12917" t="s">
        <v>2758</v>
      </c>
      <c r="J12917" t="s">
        <v>2758</v>
      </c>
      <c r="K12917" t="s">
        <v>31</v>
      </c>
      <c r="L12917" t="s">
        <v>2805</v>
      </c>
    </row>
    <row r="12918" spans="1:12" x14ac:dyDescent="0.3">
      <c r="A12918">
        <v>3657</v>
      </c>
      <c r="C12918" t="s">
        <v>14492</v>
      </c>
      <c r="D12918" t="s">
        <v>5050</v>
      </c>
      <c r="E12918" t="s">
        <v>17642</v>
      </c>
      <c r="G12918" t="s">
        <v>31</v>
      </c>
      <c r="H12918" t="s">
        <v>31</v>
      </c>
      <c r="I12918" t="s">
        <v>2758</v>
      </c>
      <c r="J12918" t="s">
        <v>2758</v>
      </c>
      <c r="K12918" t="s">
        <v>31</v>
      </c>
      <c r="L12918" t="s">
        <v>2805</v>
      </c>
    </row>
    <row r="12919" spans="1:12" x14ac:dyDescent="0.3">
      <c r="A12919">
        <v>3657</v>
      </c>
      <c r="C12919" t="s">
        <v>14493</v>
      </c>
      <c r="D12919" t="s">
        <v>5050</v>
      </c>
      <c r="E12919" t="s">
        <v>17642</v>
      </c>
      <c r="G12919" t="s">
        <v>31</v>
      </c>
      <c r="H12919" t="s">
        <v>31</v>
      </c>
      <c r="I12919" t="s">
        <v>2758</v>
      </c>
      <c r="J12919" t="s">
        <v>2758</v>
      </c>
      <c r="K12919" t="s">
        <v>31</v>
      </c>
      <c r="L12919" t="s">
        <v>2805</v>
      </c>
    </row>
    <row r="12920" spans="1:12" x14ac:dyDescent="0.3">
      <c r="A12920">
        <v>3657</v>
      </c>
      <c r="C12920" t="s">
        <v>14494</v>
      </c>
      <c r="D12920" t="s">
        <v>5050</v>
      </c>
      <c r="E12920" t="s">
        <v>17642</v>
      </c>
      <c r="G12920" t="s">
        <v>31</v>
      </c>
      <c r="H12920" t="s">
        <v>31</v>
      </c>
      <c r="I12920" t="s">
        <v>2758</v>
      </c>
      <c r="J12920" t="s">
        <v>2758</v>
      </c>
      <c r="K12920" t="s">
        <v>31</v>
      </c>
      <c r="L12920" t="s">
        <v>2805</v>
      </c>
    </row>
    <row r="12921" spans="1:12" x14ac:dyDescent="0.3">
      <c r="A12921">
        <v>3657</v>
      </c>
      <c r="C12921" t="s">
        <v>14495</v>
      </c>
      <c r="D12921" t="s">
        <v>5050</v>
      </c>
      <c r="E12921" t="s">
        <v>17642</v>
      </c>
      <c r="G12921" t="s">
        <v>31</v>
      </c>
      <c r="H12921" t="s">
        <v>31</v>
      </c>
      <c r="I12921" t="s">
        <v>2758</v>
      </c>
      <c r="J12921" t="s">
        <v>2758</v>
      </c>
      <c r="K12921" t="s">
        <v>31</v>
      </c>
      <c r="L12921" t="s">
        <v>2805</v>
      </c>
    </row>
    <row r="12922" spans="1:12" x14ac:dyDescent="0.3">
      <c r="A12922">
        <v>3657</v>
      </c>
      <c r="C12922" t="s">
        <v>14496</v>
      </c>
      <c r="D12922" t="s">
        <v>5050</v>
      </c>
      <c r="E12922" t="s">
        <v>17642</v>
      </c>
      <c r="G12922" t="s">
        <v>31</v>
      </c>
      <c r="H12922" t="s">
        <v>31</v>
      </c>
      <c r="I12922" t="s">
        <v>2758</v>
      </c>
      <c r="J12922" t="s">
        <v>2758</v>
      </c>
      <c r="K12922" t="s">
        <v>31</v>
      </c>
      <c r="L12922" t="s">
        <v>2805</v>
      </c>
    </row>
    <row r="12923" spans="1:12" x14ac:dyDescent="0.3">
      <c r="A12923">
        <v>3657</v>
      </c>
      <c r="C12923" t="s">
        <v>14497</v>
      </c>
      <c r="D12923" t="s">
        <v>5050</v>
      </c>
      <c r="E12923" t="s">
        <v>17642</v>
      </c>
      <c r="G12923" t="s">
        <v>31</v>
      </c>
      <c r="H12923" t="s">
        <v>31</v>
      </c>
      <c r="I12923" t="s">
        <v>2758</v>
      </c>
      <c r="J12923" t="s">
        <v>2758</v>
      </c>
      <c r="K12923" t="s">
        <v>31</v>
      </c>
      <c r="L12923" t="s">
        <v>2805</v>
      </c>
    </row>
    <row r="12924" spans="1:12" x14ac:dyDescent="0.3">
      <c r="A12924">
        <v>3657</v>
      </c>
      <c r="C12924" t="s">
        <v>14498</v>
      </c>
      <c r="D12924" t="s">
        <v>5050</v>
      </c>
      <c r="E12924" t="s">
        <v>17642</v>
      </c>
      <c r="G12924" t="s">
        <v>31</v>
      </c>
      <c r="H12924" t="s">
        <v>31</v>
      </c>
      <c r="I12924" t="s">
        <v>2758</v>
      </c>
      <c r="J12924" t="s">
        <v>2758</v>
      </c>
      <c r="K12924" t="s">
        <v>31</v>
      </c>
      <c r="L12924" t="s">
        <v>2805</v>
      </c>
    </row>
    <row r="12925" spans="1:12" x14ac:dyDescent="0.3">
      <c r="A12925">
        <v>3657</v>
      </c>
      <c r="C12925" t="s">
        <v>14499</v>
      </c>
      <c r="D12925" t="s">
        <v>5050</v>
      </c>
      <c r="E12925" t="s">
        <v>17642</v>
      </c>
      <c r="G12925" t="s">
        <v>31</v>
      </c>
      <c r="H12925" t="s">
        <v>31</v>
      </c>
      <c r="I12925" t="s">
        <v>2758</v>
      </c>
      <c r="J12925" t="s">
        <v>2758</v>
      </c>
      <c r="K12925" t="s">
        <v>31</v>
      </c>
      <c r="L12925" t="s">
        <v>2805</v>
      </c>
    </row>
    <row r="12926" spans="1:12" x14ac:dyDescent="0.3">
      <c r="A12926">
        <v>3657</v>
      </c>
      <c r="C12926" t="s">
        <v>14500</v>
      </c>
      <c r="D12926" t="s">
        <v>5050</v>
      </c>
      <c r="E12926" t="s">
        <v>17642</v>
      </c>
      <c r="G12926" t="s">
        <v>31</v>
      </c>
      <c r="H12926" t="s">
        <v>31</v>
      </c>
      <c r="I12926" t="s">
        <v>2758</v>
      </c>
      <c r="J12926" t="s">
        <v>2758</v>
      </c>
      <c r="K12926" t="s">
        <v>31</v>
      </c>
      <c r="L12926" t="s">
        <v>2805</v>
      </c>
    </row>
    <row r="12927" spans="1:12" x14ac:dyDescent="0.3">
      <c r="A12927">
        <v>3657</v>
      </c>
      <c r="C12927" t="s">
        <v>14501</v>
      </c>
      <c r="D12927" t="s">
        <v>5050</v>
      </c>
      <c r="E12927" t="s">
        <v>17642</v>
      </c>
      <c r="G12927" t="s">
        <v>31</v>
      </c>
      <c r="H12927" t="s">
        <v>31</v>
      </c>
      <c r="I12927" t="s">
        <v>2758</v>
      </c>
      <c r="J12927" t="s">
        <v>2758</v>
      </c>
      <c r="K12927" t="s">
        <v>31</v>
      </c>
      <c r="L12927" t="s">
        <v>2805</v>
      </c>
    </row>
    <row r="12928" spans="1:12" x14ac:dyDescent="0.3">
      <c r="A12928">
        <v>3657</v>
      </c>
      <c r="C12928" t="s">
        <v>14502</v>
      </c>
      <c r="D12928" t="s">
        <v>5050</v>
      </c>
      <c r="E12928" t="s">
        <v>17642</v>
      </c>
      <c r="G12928" t="s">
        <v>31</v>
      </c>
      <c r="H12928" t="s">
        <v>31</v>
      </c>
      <c r="I12928" t="s">
        <v>2758</v>
      </c>
      <c r="J12928" t="s">
        <v>2758</v>
      </c>
      <c r="K12928" t="s">
        <v>31</v>
      </c>
      <c r="L12928" t="s">
        <v>2805</v>
      </c>
    </row>
    <row r="12929" spans="1:12" x14ac:dyDescent="0.3">
      <c r="A12929">
        <v>3657</v>
      </c>
      <c r="C12929" t="s">
        <v>14503</v>
      </c>
      <c r="D12929" t="s">
        <v>5050</v>
      </c>
      <c r="E12929" t="s">
        <v>17642</v>
      </c>
      <c r="G12929" t="s">
        <v>31</v>
      </c>
      <c r="H12929" t="s">
        <v>31</v>
      </c>
      <c r="I12929" t="s">
        <v>2758</v>
      </c>
      <c r="J12929" t="s">
        <v>2758</v>
      </c>
      <c r="K12929" t="s">
        <v>31</v>
      </c>
      <c r="L12929" t="s">
        <v>2805</v>
      </c>
    </row>
    <row r="12930" spans="1:12" x14ac:dyDescent="0.3">
      <c r="A12930">
        <v>3657</v>
      </c>
      <c r="C12930" t="s">
        <v>14504</v>
      </c>
      <c r="D12930" t="s">
        <v>5050</v>
      </c>
      <c r="E12930" t="s">
        <v>17642</v>
      </c>
      <c r="G12930" t="s">
        <v>31</v>
      </c>
      <c r="H12930" t="s">
        <v>31</v>
      </c>
      <c r="I12930" t="s">
        <v>2758</v>
      </c>
      <c r="J12930" t="s">
        <v>2758</v>
      </c>
      <c r="K12930" t="s">
        <v>31</v>
      </c>
      <c r="L12930" t="s">
        <v>2805</v>
      </c>
    </row>
    <row r="12931" spans="1:12" x14ac:dyDescent="0.3">
      <c r="A12931">
        <v>3657</v>
      </c>
      <c r="C12931" t="s">
        <v>14505</v>
      </c>
      <c r="D12931" t="s">
        <v>5050</v>
      </c>
      <c r="E12931" t="s">
        <v>17642</v>
      </c>
      <c r="G12931" t="s">
        <v>31</v>
      </c>
      <c r="H12931" t="s">
        <v>31</v>
      </c>
      <c r="I12931" t="s">
        <v>2758</v>
      </c>
      <c r="J12931" t="s">
        <v>2758</v>
      </c>
      <c r="K12931" t="s">
        <v>31</v>
      </c>
      <c r="L12931" t="s">
        <v>2805</v>
      </c>
    </row>
    <row r="12932" spans="1:12" x14ac:dyDescent="0.3">
      <c r="A12932">
        <v>3657</v>
      </c>
      <c r="C12932" t="s">
        <v>14506</v>
      </c>
      <c r="D12932" t="s">
        <v>5050</v>
      </c>
      <c r="E12932" t="s">
        <v>17642</v>
      </c>
      <c r="G12932" t="s">
        <v>31</v>
      </c>
      <c r="H12932" t="s">
        <v>31</v>
      </c>
      <c r="I12932" t="s">
        <v>2758</v>
      </c>
      <c r="J12932" t="s">
        <v>2758</v>
      </c>
      <c r="K12932" t="s">
        <v>31</v>
      </c>
      <c r="L12932" t="s">
        <v>2805</v>
      </c>
    </row>
    <row r="12933" spans="1:12" x14ac:dyDescent="0.3">
      <c r="A12933">
        <v>3657</v>
      </c>
      <c r="C12933" t="s">
        <v>14507</v>
      </c>
      <c r="D12933" t="s">
        <v>5050</v>
      </c>
      <c r="E12933" t="s">
        <v>17642</v>
      </c>
      <c r="G12933" t="s">
        <v>31</v>
      </c>
      <c r="H12933" t="s">
        <v>31</v>
      </c>
      <c r="I12933" t="s">
        <v>2758</v>
      </c>
      <c r="J12933" t="s">
        <v>2758</v>
      </c>
      <c r="K12933" t="s">
        <v>31</v>
      </c>
      <c r="L12933" t="s">
        <v>2805</v>
      </c>
    </row>
    <row r="12934" spans="1:12" x14ac:dyDescent="0.3">
      <c r="A12934">
        <v>3657</v>
      </c>
      <c r="C12934" t="s">
        <v>14508</v>
      </c>
      <c r="D12934" t="s">
        <v>5050</v>
      </c>
      <c r="E12934" t="s">
        <v>17642</v>
      </c>
      <c r="G12934" t="s">
        <v>31</v>
      </c>
      <c r="H12934" t="s">
        <v>31</v>
      </c>
      <c r="I12934" t="s">
        <v>2758</v>
      </c>
      <c r="J12934" t="s">
        <v>2758</v>
      </c>
      <c r="K12934" t="s">
        <v>31</v>
      </c>
      <c r="L12934" t="s">
        <v>2805</v>
      </c>
    </row>
    <row r="12935" spans="1:12" x14ac:dyDescent="0.3">
      <c r="A12935">
        <v>3657</v>
      </c>
      <c r="C12935" t="s">
        <v>14509</v>
      </c>
      <c r="D12935" t="s">
        <v>5050</v>
      </c>
      <c r="E12935" t="s">
        <v>17642</v>
      </c>
      <c r="G12935" t="s">
        <v>31</v>
      </c>
      <c r="H12935" t="s">
        <v>31</v>
      </c>
      <c r="I12935" t="s">
        <v>2758</v>
      </c>
      <c r="J12935" t="s">
        <v>2758</v>
      </c>
      <c r="K12935" t="s">
        <v>31</v>
      </c>
      <c r="L12935" t="s">
        <v>2805</v>
      </c>
    </row>
    <row r="12936" spans="1:12" x14ac:dyDescent="0.3">
      <c r="A12936">
        <v>3657</v>
      </c>
      <c r="C12936" t="s">
        <v>14510</v>
      </c>
      <c r="D12936" t="s">
        <v>5050</v>
      </c>
      <c r="E12936" t="s">
        <v>17642</v>
      </c>
      <c r="G12936" t="s">
        <v>31</v>
      </c>
      <c r="H12936" t="s">
        <v>31</v>
      </c>
      <c r="I12936" t="s">
        <v>2758</v>
      </c>
      <c r="J12936" t="s">
        <v>2758</v>
      </c>
      <c r="K12936" t="s">
        <v>31</v>
      </c>
      <c r="L12936" t="s">
        <v>2805</v>
      </c>
    </row>
    <row r="12937" spans="1:12" x14ac:dyDescent="0.3">
      <c r="A12937">
        <v>3657</v>
      </c>
      <c r="C12937" t="s">
        <v>14511</v>
      </c>
      <c r="D12937" t="s">
        <v>5050</v>
      </c>
      <c r="E12937" t="s">
        <v>17642</v>
      </c>
      <c r="G12937" t="s">
        <v>31</v>
      </c>
      <c r="H12937" t="s">
        <v>31</v>
      </c>
      <c r="I12937" t="s">
        <v>2758</v>
      </c>
      <c r="J12937" t="s">
        <v>2758</v>
      </c>
      <c r="K12937" t="s">
        <v>31</v>
      </c>
      <c r="L12937" t="s">
        <v>2805</v>
      </c>
    </row>
    <row r="12938" spans="1:12" x14ac:dyDescent="0.3">
      <c r="A12938">
        <v>3657</v>
      </c>
      <c r="C12938" t="s">
        <v>14512</v>
      </c>
      <c r="D12938" t="s">
        <v>5050</v>
      </c>
      <c r="E12938" t="s">
        <v>17642</v>
      </c>
      <c r="G12938" t="s">
        <v>31</v>
      </c>
      <c r="H12938" t="s">
        <v>31</v>
      </c>
      <c r="I12938" t="s">
        <v>2758</v>
      </c>
      <c r="J12938" t="s">
        <v>2758</v>
      </c>
      <c r="K12938" t="s">
        <v>31</v>
      </c>
      <c r="L12938" t="s">
        <v>2805</v>
      </c>
    </row>
    <row r="12939" spans="1:12" x14ac:dyDescent="0.3">
      <c r="A12939">
        <v>3657</v>
      </c>
      <c r="C12939" t="s">
        <v>14513</v>
      </c>
      <c r="D12939" t="s">
        <v>5050</v>
      </c>
      <c r="E12939" t="s">
        <v>17642</v>
      </c>
      <c r="G12939" t="s">
        <v>31</v>
      </c>
      <c r="H12939" t="s">
        <v>31</v>
      </c>
      <c r="I12939" t="s">
        <v>2758</v>
      </c>
      <c r="J12939" t="s">
        <v>2758</v>
      </c>
      <c r="K12939" t="s">
        <v>31</v>
      </c>
      <c r="L12939" t="s">
        <v>2805</v>
      </c>
    </row>
    <row r="12940" spans="1:12" x14ac:dyDescent="0.3">
      <c r="A12940">
        <v>3657</v>
      </c>
      <c r="C12940" t="s">
        <v>14514</v>
      </c>
      <c r="D12940" t="s">
        <v>5050</v>
      </c>
      <c r="E12940" t="s">
        <v>17642</v>
      </c>
      <c r="G12940" t="s">
        <v>31</v>
      </c>
      <c r="H12940" t="s">
        <v>31</v>
      </c>
      <c r="I12940" t="s">
        <v>2758</v>
      </c>
      <c r="J12940" t="s">
        <v>2758</v>
      </c>
      <c r="K12940" t="s">
        <v>31</v>
      </c>
      <c r="L12940" t="s">
        <v>2805</v>
      </c>
    </row>
    <row r="12941" spans="1:12" x14ac:dyDescent="0.3">
      <c r="A12941">
        <v>3657</v>
      </c>
      <c r="C12941" t="s">
        <v>14515</v>
      </c>
      <c r="D12941" t="s">
        <v>5050</v>
      </c>
      <c r="E12941" t="s">
        <v>17642</v>
      </c>
      <c r="G12941" t="s">
        <v>31</v>
      </c>
      <c r="H12941" t="s">
        <v>31</v>
      </c>
      <c r="I12941" t="s">
        <v>2758</v>
      </c>
      <c r="J12941" t="s">
        <v>2758</v>
      </c>
      <c r="K12941" t="s">
        <v>31</v>
      </c>
      <c r="L12941" t="s">
        <v>2805</v>
      </c>
    </row>
    <row r="12942" spans="1:12" x14ac:dyDescent="0.3">
      <c r="A12942">
        <v>3657</v>
      </c>
      <c r="C12942" t="s">
        <v>14516</v>
      </c>
      <c r="D12942" t="s">
        <v>5050</v>
      </c>
      <c r="E12942" t="s">
        <v>17642</v>
      </c>
      <c r="G12942" t="s">
        <v>31</v>
      </c>
      <c r="H12942" t="s">
        <v>31</v>
      </c>
      <c r="I12942" t="s">
        <v>2758</v>
      </c>
      <c r="J12942" t="s">
        <v>2758</v>
      </c>
      <c r="K12942" t="s">
        <v>31</v>
      </c>
      <c r="L12942" t="s">
        <v>2805</v>
      </c>
    </row>
    <row r="12943" spans="1:12" x14ac:dyDescent="0.3">
      <c r="A12943">
        <v>3657</v>
      </c>
      <c r="C12943" t="s">
        <v>14517</v>
      </c>
      <c r="D12943" t="s">
        <v>5050</v>
      </c>
      <c r="E12943" t="s">
        <v>17642</v>
      </c>
      <c r="G12943" t="s">
        <v>31</v>
      </c>
      <c r="H12943" t="s">
        <v>31</v>
      </c>
      <c r="I12943" t="s">
        <v>2758</v>
      </c>
      <c r="J12943" t="s">
        <v>2758</v>
      </c>
      <c r="K12943" t="s">
        <v>31</v>
      </c>
      <c r="L12943" t="s">
        <v>2805</v>
      </c>
    </row>
    <row r="12944" spans="1:12" x14ac:dyDescent="0.3">
      <c r="A12944">
        <v>3657</v>
      </c>
      <c r="C12944" t="s">
        <v>14518</v>
      </c>
      <c r="D12944" t="s">
        <v>5050</v>
      </c>
      <c r="E12944" t="s">
        <v>17642</v>
      </c>
      <c r="G12944" t="s">
        <v>31</v>
      </c>
      <c r="H12944" t="s">
        <v>31</v>
      </c>
      <c r="I12944" t="s">
        <v>2758</v>
      </c>
      <c r="J12944" t="s">
        <v>2758</v>
      </c>
      <c r="K12944" t="s">
        <v>31</v>
      </c>
      <c r="L12944" t="s">
        <v>2805</v>
      </c>
    </row>
    <row r="12945" spans="1:12" x14ac:dyDescent="0.3">
      <c r="A12945">
        <v>3657</v>
      </c>
      <c r="C12945" t="s">
        <v>14519</v>
      </c>
      <c r="D12945" t="s">
        <v>5050</v>
      </c>
      <c r="E12945" t="s">
        <v>17642</v>
      </c>
      <c r="G12945" t="s">
        <v>31</v>
      </c>
      <c r="H12945" t="s">
        <v>31</v>
      </c>
      <c r="I12945" t="s">
        <v>2758</v>
      </c>
      <c r="J12945" t="s">
        <v>2758</v>
      </c>
      <c r="K12945" t="s">
        <v>31</v>
      </c>
      <c r="L12945" t="s">
        <v>2805</v>
      </c>
    </row>
    <row r="12946" spans="1:12" x14ac:dyDescent="0.3">
      <c r="A12946">
        <v>3657</v>
      </c>
      <c r="C12946" t="s">
        <v>14520</v>
      </c>
      <c r="D12946" t="s">
        <v>5050</v>
      </c>
      <c r="E12946" t="s">
        <v>17642</v>
      </c>
      <c r="G12946" t="s">
        <v>31</v>
      </c>
      <c r="H12946" t="s">
        <v>31</v>
      </c>
      <c r="I12946" t="s">
        <v>2758</v>
      </c>
      <c r="J12946" t="s">
        <v>2758</v>
      </c>
      <c r="K12946" t="s">
        <v>31</v>
      </c>
      <c r="L12946" t="s">
        <v>2805</v>
      </c>
    </row>
    <row r="12947" spans="1:12" x14ac:dyDescent="0.3">
      <c r="A12947">
        <v>3657</v>
      </c>
      <c r="C12947" t="s">
        <v>14521</v>
      </c>
      <c r="D12947" t="s">
        <v>5050</v>
      </c>
      <c r="E12947" t="s">
        <v>17642</v>
      </c>
      <c r="G12947" t="s">
        <v>31</v>
      </c>
      <c r="H12947" t="s">
        <v>31</v>
      </c>
      <c r="I12947" t="s">
        <v>2758</v>
      </c>
      <c r="J12947" t="s">
        <v>2758</v>
      </c>
      <c r="K12947" t="s">
        <v>31</v>
      </c>
      <c r="L12947" t="s">
        <v>2805</v>
      </c>
    </row>
    <row r="12948" spans="1:12" x14ac:dyDescent="0.3">
      <c r="A12948">
        <v>3657</v>
      </c>
      <c r="C12948" t="s">
        <v>14522</v>
      </c>
      <c r="D12948" t="s">
        <v>5050</v>
      </c>
      <c r="E12948" t="s">
        <v>17642</v>
      </c>
      <c r="G12948" t="s">
        <v>31</v>
      </c>
      <c r="H12948" t="s">
        <v>31</v>
      </c>
      <c r="I12948" t="s">
        <v>2758</v>
      </c>
      <c r="J12948" t="s">
        <v>2758</v>
      </c>
      <c r="K12948" t="s">
        <v>31</v>
      </c>
      <c r="L12948" t="s">
        <v>2805</v>
      </c>
    </row>
    <row r="12949" spans="1:12" x14ac:dyDescent="0.3">
      <c r="A12949">
        <v>3657</v>
      </c>
      <c r="C12949" t="s">
        <v>14523</v>
      </c>
      <c r="D12949" t="s">
        <v>5050</v>
      </c>
      <c r="E12949" t="s">
        <v>17642</v>
      </c>
      <c r="G12949" t="s">
        <v>31</v>
      </c>
      <c r="H12949" t="s">
        <v>31</v>
      </c>
      <c r="I12949" t="s">
        <v>2758</v>
      </c>
      <c r="J12949" t="s">
        <v>2758</v>
      </c>
      <c r="K12949" t="s">
        <v>31</v>
      </c>
      <c r="L12949" t="s">
        <v>2805</v>
      </c>
    </row>
    <row r="12950" spans="1:12" x14ac:dyDescent="0.3">
      <c r="A12950">
        <v>3657</v>
      </c>
      <c r="C12950" t="s">
        <v>14524</v>
      </c>
      <c r="D12950" t="s">
        <v>5050</v>
      </c>
      <c r="E12950" t="s">
        <v>17642</v>
      </c>
      <c r="G12950" t="s">
        <v>31</v>
      </c>
      <c r="H12950" t="s">
        <v>31</v>
      </c>
      <c r="I12950" t="s">
        <v>2758</v>
      </c>
      <c r="J12950" t="s">
        <v>2758</v>
      </c>
      <c r="K12950" t="s">
        <v>31</v>
      </c>
      <c r="L12950" t="s">
        <v>2805</v>
      </c>
    </row>
    <row r="12951" spans="1:12" x14ac:dyDescent="0.3">
      <c r="A12951">
        <v>3657</v>
      </c>
      <c r="C12951" t="s">
        <v>14525</v>
      </c>
      <c r="D12951" t="s">
        <v>5050</v>
      </c>
      <c r="E12951" t="s">
        <v>17642</v>
      </c>
      <c r="G12951" t="s">
        <v>31</v>
      </c>
      <c r="H12951" t="s">
        <v>31</v>
      </c>
      <c r="I12951" t="s">
        <v>2758</v>
      </c>
      <c r="J12951" t="s">
        <v>2758</v>
      </c>
      <c r="K12951" t="s">
        <v>31</v>
      </c>
      <c r="L12951" t="s">
        <v>2805</v>
      </c>
    </row>
    <row r="12952" spans="1:12" x14ac:dyDescent="0.3">
      <c r="A12952">
        <v>3657</v>
      </c>
      <c r="C12952" t="s">
        <v>14526</v>
      </c>
      <c r="D12952" t="s">
        <v>5050</v>
      </c>
      <c r="E12952" t="s">
        <v>17642</v>
      </c>
      <c r="G12952" t="s">
        <v>31</v>
      </c>
      <c r="H12952" t="s">
        <v>31</v>
      </c>
      <c r="I12952" t="s">
        <v>2758</v>
      </c>
      <c r="J12952" t="s">
        <v>2758</v>
      </c>
      <c r="K12952" t="s">
        <v>31</v>
      </c>
      <c r="L12952" t="s">
        <v>2805</v>
      </c>
    </row>
    <row r="12953" spans="1:12" x14ac:dyDescent="0.3">
      <c r="A12953">
        <v>3657</v>
      </c>
      <c r="C12953" t="s">
        <v>14527</v>
      </c>
      <c r="D12953" t="s">
        <v>5050</v>
      </c>
      <c r="E12953" t="s">
        <v>17642</v>
      </c>
      <c r="G12953" t="s">
        <v>31</v>
      </c>
      <c r="H12953" t="s">
        <v>31</v>
      </c>
      <c r="I12953" t="s">
        <v>2758</v>
      </c>
      <c r="J12953" t="s">
        <v>2758</v>
      </c>
      <c r="K12953" t="s">
        <v>31</v>
      </c>
      <c r="L12953" t="s">
        <v>2805</v>
      </c>
    </row>
    <row r="12954" spans="1:12" x14ac:dyDescent="0.3">
      <c r="A12954">
        <v>3657</v>
      </c>
      <c r="C12954" t="s">
        <v>14528</v>
      </c>
      <c r="D12954" t="s">
        <v>5050</v>
      </c>
      <c r="E12954" t="s">
        <v>17642</v>
      </c>
      <c r="G12954" t="s">
        <v>31</v>
      </c>
      <c r="H12954" t="s">
        <v>31</v>
      </c>
      <c r="I12954" t="s">
        <v>2758</v>
      </c>
      <c r="J12954" t="s">
        <v>2758</v>
      </c>
      <c r="K12954" t="s">
        <v>31</v>
      </c>
      <c r="L12954" t="s">
        <v>2805</v>
      </c>
    </row>
    <row r="12955" spans="1:12" x14ac:dyDescent="0.3">
      <c r="A12955">
        <v>3657</v>
      </c>
      <c r="C12955" t="s">
        <v>14529</v>
      </c>
      <c r="D12955" t="s">
        <v>5050</v>
      </c>
      <c r="E12955" t="s">
        <v>17642</v>
      </c>
      <c r="G12955" t="s">
        <v>31</v>
      </c>
      <c r="H12955" t="s">
        <v>31</v>
      </c>
      <c r="I12955" t="s">
        <v>2758</v>
      </c>
      <c r="J12955" t="s">
        <v>2758</v>
      </c>
      <c r="K12955" t="s">
        <v>31</v>
      </c>
      <c r="L12955" t="s">
        <v>2805</v>
      </c>
    </row>
    <row r="12956" spans="1:12" x14ac:dyDescent="0.3">
      <c r="A12956">
        <v>3657</v>
      </c>
      <c r="C12956" t="s">
        <v>14530</v>
      </c>
      <c r="D12956" t="s">
        <v>5050</v>
      </c>
      <c r="E12956" t="s">
        <v>17642</v>
      </c>
      <c r="G12956" t="s">
        <v>31</v>
      </c>
      <c r="H12956" t="s">
        <v>31</v>
      </c>
      <c r="I12956" t="s">
        <v>2758</v>
      </c>
      <c r="J12956" t="s">
        <v>2758</v>
      </c>
      <c r="K12956" t="s">
        <v>31</v>
      </c>
      <c r="L12956" t="s">
        <v>2805</v>
      </c>
    </row>
    <row r="12957" spans="1:12" x14ac:dyDescent="0.3">
      <c r="A12957">
        <v>3657</v>
      </c>
      <c r="C12957" t="s">
        <v>14531</v>
      </c>
      <c r="D12957" t="s">
        <v>5050</v>
      </c>
      <c r="E12957" t="s">
        <v>17642</v>
      </c>
      <c r="G12957" t="s">
        <v>31</v>
      </c>
      <c r="H12957" t="s">
        <v>31</v>
      </c>
      <c r="I12957" t="s">
        <v>2758</v>
      </c>
      <c r="J12957" t="s">
        <v>2758</v>
      </c>
      <c r="K12957" t="s">
        <v>31</v>
      </c>
      <c r="L12957" t="s">
        <v>2805</v>
      </c>
    </row>
    <row r="12958" spans="1:12" x14ac:dyDescent="0.3">
      <c r="A12958">
        <v>3657</v>
      </c>
      <c r="C12958" t="s">
        <v>14532</v>
      </c>
      <c r="D12958" t="s">
        <v>5050</v>
      </c>
      <c r="E12958" t="s">
        <v>17642</v>
      </c>
      <c r="G12958" t="s">
        <v>31</v>
      </c>
      <c r="H12958" t="s">
        <v>31</v>
      </c>
      <c r="I12958" t="s">
        <v>2758</v>
      </c>
      <c r="J12958" t="s">
        <v>2758</v>
      </c>
      <c r="K12958" t="s">
        <v>31</v>
      </c>
      <c r="L12958" t="s">
        <v>2805</v>
      </c>
    </row>
    <row r="12959" spans="1:12" x14ac:dyDescent="0.3">
      <c r="A12959">
        <v>3657</v>
      </c>
      <c r="C12959" t="s">
        <v>14533</v>
      </c>
      <c r="D12959" t="s">
        <v>5050</v>
      </c>
      <c r="E12959" t="s">
        <v>17642</v>
      </c>
      <c r="G12959" t="s">
        <v>31</v>
      </c>
      <c r="H12959" t="s">
        <v>31</v>
      </c>
      <c r="I12959" t="s">
        <v>2758</v>
      </c>
      <c r="J12959" t="s">
        <v>2758</v>
      </c>
      <c r="K12959" t="s">
        <v>31</v>
      </c>
      <c r="L12959" t="s">
        <v>2805</v>
      </c>
    </row>
    <row r="12960" spans="1:12" x14ac:dyDescent="0.3">
      <c r="A12960">
        <v>3657</v>
      </c>
      <c r="C12960" t="s">
        <v>14534</v>
      </c>
      <c r="D12960" t="s">
        <v>5050</v>
      </c>
      <c r="E12960" t="s">
        <v>17642</v>
      </c>
      <c r="G12960" t="s">
        <v>31</v>
      </c>
      <c r="H12960" t="s">
        <v>31</v>
      </c>
      <c r="I12960" t="s">
        <v>2758</v>
      </c>
      <c r="J12960" t="s">
        <v>2758</v>
      </c>
      <c r="K12960" t="s">
        <v>31</v>
      </c>
      <c r="L12960" t="s">
        <v>2805</v>
      </c>
    </row>
    <row r="12961" spans="1:12" x14ac:dyDescent="0.3">
      <c r="A12961">
        <v>3657</v>
      </c>
      <c r="C12961" t="s">
        <v>14535</v>
      </c>
      <c r="D12961" t="s">
        <v>5050</v>
      </c>
      <c r="E12961" t="s">
        <v>17642</v>
      </c>
      <c r="G12961" t="s">
        <v>31</v>
      </c>
      <c r="H12961" t="s">
        <v>31</v>
      </c>
      <c r="I12961" t="s">
        <v>2758</v>
      </c>
      <c r="J12961" t="s">
        <v>2758</v>
      </c>
      <c r="K12961" t="s">
        <v>31</v>
      </c>
      <c r="L12961" t="s">
        <v>2805</v>
      </c>
    </row>
    <row r="12962" spans="1:12" x14ac:dyDescent="0.3">
      <c r="A12962">
        <v>3657</v>
      </c>
      <c r="C12962" t="s">
        <v>14536</v>
      </c>
      <c r="D12962" t="s">
        <v>5050</v>
      </c>
      <c r="E12962" t="s">
        <v>17642</v>
      </c>
      <c r="G12962" t="s">
        <v>31</v>
      </c>
      <c r="H12962" t="s">
        <v>31</v>
      </c>
      <c r="I12962" t="s">
        <v>2758</v>
      </c>
      <c r="J12962" t="s">
        <v>2758</v>
      </c>
      <c r="K12962" t="s">
        <v>31</v>
      </c>
      <c r="L12962" t="s">
        <v>2805</v>
      </c>
    </row>
    <row r="12963" spans="1:12" x14ac:dyDescent="0.3">
      <c r="A12963">
        <v>3657</v>
      </c>
      <c r="C12963" t="s">
        <v>14537</v>
      </c>
      <c r="D12963" t="s">
        <v>5050</v>
      </c>
      <c r="E12963" t="s">
        <v>17642</v>
      </c>
      <c r="G12963" t="s">
        <v>31</v>
      </c>
      <c r="H12963" t="s">
        <v>31</v>
      </c>
      <c r="I12963" t="s">
        <v>2758</v>
      </c>
      <c r="J12963" t="s">
        <v>2758</v>
      </c>
      <c r="K12963" t="s">
        <v>31</v>
      </c>
      <c r="L12963" t="s">
        <v>2805</v>
      </c>
    </row>
    <row r="12964" spans="1:12" x14ac:dyDescent="0.3">
      <c r="A12964">
        <v>3657</v>
      </c>
      <c r="C12964" t="s">
        <v>14538</v>
      </c>
      <c r="D12964" t="s">
        <v>5050</v>
      </c>
      <c r="E12964" t="s">
        <v>17642</v>
      </c>
      <c r="G12964" t="s">
        <v>31</v>
      </c>
      <c r="H12964" t="s">
        <v>31</v>
      </c>
      <c r="I12964" t="s">
        <v>2758</v>
      </c>
      <c r="J12964" t="s">
        <v>2758</v>
      </c>
      <c r="K12964" t="s">
        <v>31</v>
      </c>
      <c r="L12964" t="s">
        <v>2805</v>
      </c>
    </row>
    <row r="12965" spans="1:12" x14ac:dyDescent="0.3">
      <c r="A12965">
        <v>3657</v>
      </c>
      <c r="C12965" t="s">
        <v>14539</v>
      </c>
      <c r="D12965" t="s">
        <v>5050</v>
      </c>
      <c r="E12965" t="s">
        <v>17642</v>
      </c>
      <c r="G12965" t="s">
        <v>31</v>
      </c>
      <c r="H12965" t="s">
        <v>31</v>
      </c>
      <c r="I12965" t="s">
        <v>2758</v>
      </c>
      <c r="J12965" t="s">
        <v>2758</v>
      </c>
      <c r="K12965" t="s">
        <v>31</v>
      </c>
      <c r="L12965" t="s">
        <v>2805</v>
      </c>
    </row>
    <row r="12966" spans="1:12" x14ac:dyDescent="0.3">
      <c r="A12966">
        <v>3657</v>
      </c>
      <c r="C12966" t="s">
        <v>14540</v>
      </c>
      <c r="D12966" t="s">
        <v>5050</v>
      </c>
      <c r="E12966" t="s">
        <v>17642</v>
      </c>
      <c r="G12966" t="s">
        <v>31</v>
      </c>
      <c r="H12966" t="s">
        <v>31</v>
      </c>
      <c r="I12966" t="s">
        <v>2758</v>
      </c>
      <c r="J12966" t="s">
        <v>2758</v>
      </c>
      <c r="K12966" t="s">
        <v>31</v>
      </c>
      <c r="L12966" t="s">
        <v>2805</v>
      </c>
    </row>
    <row r="12967" spans="1:12" x14ac:dyDescent="0.3">
      <c r="A12967">
        <v>3657</v>
      </c>
      <c r="C12967" t="s">
        <v>14541</v>
      </c>
      <c r="D12967" t="s">
        <v>5050</v>
      </c>
      <c r="E12967" t="s">
        <v>17642</v>
      </c>
      <c r="G12967" t="s">
        <v>31</v>
      </c>
      <c r="H12967" t="s">
        <v>31</v>
      </c>
      <c r="I12967" t="s">
        <v>2758</v>
      </c>
      <c r="J12967" t="s">
        <v>2758</v>
      </c>
      <c r="K12967" t="s">
        <v>31</v>
      </c>
      <c r="L12967" t="s">
        <v>2805</v>
      </c>
    </row>
    <row r="12968" spans="1:12" x14ac:dyDescent="0.3">
      <c r="A12968">
        <v>3657</v>
      </c>
      <c r="C12968" t="s">
        <v>14542</v>
      </c>
      <c r="D12968" t="s">
        <v>5050</v>
      </c>
      <c r="E12968" t="s">
        <v>17642</v>
      </c>
      <c r="G12968" t="s">
        <v>31</v>
      </c>
      <c r="H12968" t="s">
        <v>31</v>
      </c>
      <c r="I12968" t="s">
        <v>2758</v>
      </c>
      <c r="J12968" t="s">
        <v>2758</v>
      </c>
      <c r="K12968" t="s">
        <v>31</v>
      </c>
      <c r="L12968" t="s">
        <v>2805</v>
      </c>
    </row>
    <row r="12969" spans="1:12" x14ac:dyDescent="0.3">
      <c r="A12969">
        <v>3657</v>
      </c>
      <c r="C12969" t="s">
        <v>14543</v>
      </c>
      <c r="D12969" t="s">
        <v>5050</v>
      </c>
      <c r="E12969" t="s">
        <v>17642</v>
      </c>
      <c r="G12969" t="s">
        <v>31</v>
      </c>
      <c r="H12969" t="s">
        <v>31</v>
      </c>
      <c r="I12969" t="s">
        <v>2758</v>
      </c>
      <c r="J12969" t="s">
        <v>2758</v>
      </c>
      <c r="K12969" t="s">
        <v>31</v>
      </c>
      <c r="L12969" t="s">
        <v>2805</v>
      </c>
    </row>
    <row r="12970" spans="1:12" x14ac:dyDescent="0.3">
      <c r="A12970">
        <v>3657</v>
      </c>
      <c r="C12970" t="s">
        <v>14544</v>
      </c>
      <c r="D12970" t="s">
        <v>5050</v>
      </c>
      <c r="E12970" t="s">
        <v>17642</v>
      </c>
      <c r="G12970" t="s">
        <v>31</v>
      </c>
      <c r="H12970" t="s">
        <v>31</v>
      </c>
      <c r="I12970" t="s">
        <v>2758</v>
      </c>
      <c r="J12970" t="s">
        <v>2758</v>
      </c>
      <c r="K12970" t="s">
        <v>31</v>
      </c>
      <c r="L12970" t="s">
        <v>2805</v>
      </c>
    </row>
    <row r="12971" spans="1:12" x14ac:dyDescent="0.3">
      <c r="A12971">
        <v>3657</v>
      </c>
      <c r="C12971" t="s">
        <v>14545</v>
      </c>
      <c r="D12971" t="s">
        <v>5050</v>
      </c>
      <c r="E12971" t="s">
        <v>17642</v>
      </c>
      <c r="G12971" t="s">
        <v>31</v>
      </c>
      <c r="H12971" t="s">
        <v>31</v>
      </c>
      <c r="I12971" t="s">
        <v>2758</v>
      </c>
      <c r="J12971" t="s">
        <v>2758</v>
      </c>
      <c r="K12971" t="s">
        <v>31</v>
      </c>
      <c r="L12971" t="s">
        <v>2805</v>
      </c>
    </row>
    <row r="12972" spans="1:12" x14ac:dyDescent="0.3">
      <c r="A12972">
        <v>3657</v>
      </c>
      <c r="C12972" t="s">
        <v>14546</v>
      </c>
      <c r="D12972" t="s">
        <v>5050</v>
      </c>
      <c r="E12972" t="s">
        <v>17642</v>
      </c>
      <c r="G12972" t="s">
        <v>31</v>
      </c>
      <c r="H12972" t="s">
        <v>31</v>
      </c>
      <c r="I12972" t="s">
        <v>2758</v>
      </c>
      <c r="J12972" t="s">
        <v>2758</v>
      </c>
      <c r="K12972" t="s">
        <v>31</v>
      </c>
      <c r="L12972" t="s">
        <v>2805</v>
      </c>
    </row>
    <row r="12973" spans="1:12" x14ac:dyDescent="0.3">
      <c r="A12973">
        <v>3657</v>
      </c>
      <c r="C12973" t="s">
        <v>14547</v>
      </c>
      <c r="D12973" t="s">
        <v>5050</v>
      </c>
      <c r="E12973" t="s">
        <v>17642</v>
      </c>
      <c r="G12973" t="s">
        <v>31</v>
      </c>
      <c r="H12973" t="s">
        <v>31</v>
      </c>
      <c r="I12973" t="s">
        <v>2758</v>
      </c>
      <c r="J12973" t="s">
        <v>2758</v>
      </c>
      <c r="K12973" t="s">
        <v>31</v>
      </c>
      <c r="L12973" t="s">
        <v>2805</v>
      </c>
    </row>
    <row r="12974" spans="1:12" x14ac:dyDescent="0.3">
      <c r="A12974">
        <v>3657</v>
      </c>
      <c r="C12974" t="s">
        <v>14548</v>
      </c>
      <c r="D12974" t="s">
        <v>5050</v>
      </c>
      <c r="E12974" t="s">
        <v>17642</v>
      </c>
      <c r="G12974" t="s">
        <v>31</v>
      </c>
      <c r="H12974" t="s">
        <v>31</v>
      </c>
      <c r="I12974" t="s">
        <v>2758</v>
      </c>
      <c r="J12974" t="s">
        <v>2758</v>
      </c>
      <c r="K12974" t="s">
        <v>31</v>
      </c>
      <c r="L12974" t="s">
        <v>2805</v>
      </c>
    </row>
    <row r="12975" spans="1:12" x14ac:dyDescent="0.3">
      <c r="A12975">
        <v>3657</v>
      </c>
      <c r="C12975" t="s">
        <v>14549</v>
      </c>
      <c r="D12975" t="s">
        <v>5050</v>
      </c>
      <c r="E12975" t="s">
        <v>17642</v>
      </c>
      <c r="G12975" t="s">
        <v>31</v>
      </c>
      <c r="H12975" t="s">
        <v>31</v>
      </c>
      <c r="I12975" t="s">
        <v>2758</v>
      </c>
      <c r="J12975" t="s">
        <v>2758</v>
      </c>
      <c r="K12975" t="s">
        <v>31</v>
      </c>
      <c r="L12975" t="s">
        <v>2805</v>
      </c>
    </row>
    <row r="12976" spans="1:12" x14ac:dyDescent="0.3">
      <c r="A12976">
        <v>3657</v>
      </c>
      <c r="C12976" t="s">
        <v>14550</v>
      </c>
      <c r="D12976" t="s">
        <v>5050</v>
      </c>
      <c r="E12976" t="s">
        <v>17642</v>
      </c>
      <c r="G12976" t="s">
        <v>31</v>
      </c>
      <c r="H12976" t="s">
        <v>31</v>
      </c>
      <c r="I12976" t="s">
        <v>2758</v>
      </c>
      <c r="J12976" t="s">
        <v>2758</v>
      </c>
      <c r="K12976" t="s">
        <v>31</v>
      </c>
      <c r="L12976" t="s">
        <v>2805</v>
      </c>
    </row>
    <row r="12977" spans="1:12" x14ac:dyDescent="0.3">
      <c r="A12977">
        <v>3657</v>
      </c>
      <c r="C12977" t="s">
        <v>14551</v>
      </c>
      <c r="D12977" t="s">
        <v>5050</v>
      </c>
      <c r="E12977" t="s">
        <v>17642</v>
      </c>
      <c r="G12977" t="s">
        <v>31</v>
      </c>
      <c r="H12977" t="s">
        <v>31</v>
      </c>
      <c r="I12977" t="s">
        <v>2758</v>
      </c>
      <c r="J12977" t="s">
        <v>2758</v>
      </c>
      <c r="K12977" t="s">
        <v>31</v>
      </c>
      <c r="L12977" t="s">
        <v>2805</v>
      </c>
    </row>
    <row r="12978" spans="1:12" x14ac:dyDescent="0.3">
      <c r="A12978">
        <v>3657</v>
      </c>
      <c r="C12978" t="s">
        <v>14552</v>
      </c>
      <c r="D12978" t="s">
        <v>5050</v>
      </c>
      <c r="E12978" t="s">
        <v>17642</v>
      </c>
      <c r="G12978" t="s">
        <v>31</v>
      </c>
      <c r="H12978" t="s">
        <v>31</v>
      </c>
      <c r="I12978" t="s">
        <v>2758</v>
      </c>
      <c r="J12978" t="s">
        <v>2758</v>
      </c>
      <c r="K12978" t="s">
        <v>31</v>
      </c>
      <c r="L12978" t="s">
        <v>2805</v>
      </c>
    </row>
    <row r="12979" spans="1:12" x14ac:dyDescent="0.3">
      <c r="A12979">
        <v>3657</v>
      </c>
      <c r="C12979" t="s">
        <v>14553</v>
      </c>
      <c r="D12979" t="s">
        <v>5050</v>
      </c>
      <c r="E12979" t="s">
        <v>17642</v>
      </c>
      <c r="G12979" t="s">
        <v>31</v>
      </c>
      <c r="H12979" t="s">
        <v>31</v>
      </c>
      <c r="I12979" t="s">
        <v>2758</v>
      </c>
      <c r="J12979" t="s">
        <v>2758</v>
      </c>
      <c r="K12979" t="s">
        <v>31</v>
      </c>
      <c r="L12979" t="s">
        <v>2805</v>
      </c>
    </row>
    <row r="12980" spans="1:12" x14ac:dyDescent="0.3">
      <c r="A12980">
        <v>3657</v>
      </c>
      <c r="C12980" t="s">
        <v>14554</v>
      </c>
      <c r="D12980" t="s">
        <v>5050</v>
      </c>
      <c r="E12980" t="s">
        <v>17642</v>
      </c>
      <c r="G12980" t="s">
        <v>31</v>
      </c>
      <c r="H12980" t="s">
        <v>31</v>
      </c>
      <c r="I12980" t="s">
        <v>2758</v>
      </c>
      <c r="J12980" t="s">
        <v>2758</v>
      </c>
      <c r="K12980" t="s">
        <v>31</v>
      </c>
      <c r="L12980" t="s">
        <v>2805</v>
      </c>
    </row>
    <row r="12981" spans="1:12" x14ac:dyDescent="0.3">
      <c r="A12981">
        <v>3657</v>
      </c>
      <c r="C12981" t="s">
        <v>14555</v>
      </c>
      <c r="D12981" t="s">
        <v>5050</v>
      </c>
      <c r="E12981" t="s">
        <v>17642</v>
      </c>
      <c r="G12981" t="s">
        <v>31</v>
      </c>
      <c r="H12981" t="s">
        <v>31</v>
      </c>
      <c r="I12981" t="s">
        <v>2758</v>
      </c>
      <c r="J12981" t="s">
        <v>2758</v>
      </c>
      <c r="K12981" t="s">
        <v>31</v>
      </c>
      <c r="L12981" t="s">
        <v>2805</v>
      </c>
    </row>
    <row r="12982" spans="1:12" x14ac:dyDescent="0.3">
      <c r="A12982">
        <v>3657</v>
      </c>
      <c r="C12982" t="s">
        <v>14556</v>
      </c>
      <c r="D12982" t="s">
        <v>5050</v>
      </c>
      <c r="E12982" t="s">
        <v>17642</v>
      </c>
      <c r="G12982" t="s">
        <v>31</v>
      </c>
      <c r="H12982" t="s">
        <v>31</v>
      </c>
      <c r="I12982" t="s">
        <v>2758</v>
      </c>
      <c r="J12982" t="s">
        <v>2758</v>
      </c>
      <c r="K12982" t="s">
        <v>31</v>
      </c>
      <c r="L12982" t="s">
        <v>2805</v>
      </c>
    </row>
    <row r="12983" spans="1:12" x14ac:dyDescent="0.3">
      <c r="A12983">
        <v>3657</v>
      </c>
      <c r="C12983" t="s">
        <v>14557</v>
      </c>
      <c r="D12983" t="s">
        <v>5050</v>
      </c>
      <c r="E12983" t="s">
        <v>17642</v>
      </c>
      <c r="G12983" t="s">
        <v>31</v>
      </c>
      <c r="H12983" t="s">
        <v>31</v>
      </c>
      <c r="I12983" t="s">
        <v>2758</v>
      </c>
      <c r="J12983" t="s">
        <v>2758</v>
      </c>
      <c r="K12983" t="s">
        <v>31</v>
      </c>
      <c r="L12983" t="s">
        <v>2805</v>
      </c>
    </row>
    <row r="12984" spans="1:12" x14ac:dyDescent="0.3">
      <c r="A12984">
        <v>3657</v>
      </c>
      <c r="C12984" t="s">
        <v>14558</v>
      </c>
      <c r="D12984" t="s">
        <v>5050</v>
      </c>
      <c r="E12984" t="s">
        <v>17642</v>
      </c>
      <c r="G12984" t="s">
        <v>31</v>
      </c>
      <c r="H12984" t="s">
        <v>31</v>
      </c>
      <c r="I12984" t="s">
        <v>2758</v>
      </c>
      <c r="J12984" t="s">
        <v>2758</v>
      </c>
      <c r="K12984" t="s">
        <v>31</v>
      </c>
      <c r="L12984" t="s">
        <v>2805</v>
      </c>
    </row>
    <row r="12985" spans="1:12" x14ac:dyDescent="0.3">
      <c r="A12985">
        <v>3657</v>
      </c>
      <c r="C12985" t="s">
        <v>14559</v>
      </c>
      <c r="D12985" t="s">
        <v>5050</v>
      </c>
      <c r="E12985" t="s">
        <v>17642</v>
      </c>
      <c r="G12985" t="s">
        <v>31</v>
      </c>
      <c r="H12985" t="s">
        <v>31</v>
      </c>
      <c r="I12985" t="s">
        <v>2758</v>
      </c>
      <c r="J12985" t="s">
        <v>2758</v>
      </c>
      <c r="K12985" t="s">
        <v>31</v>
      </c>
      <c r="L12985" t="s">
        <v>2805</v>
      </c>
    </row>
    <row r="12986" spans="1:12" x14ac:dyDescent="0.3">
      <c r="A12986">
        <v>3657</v>
      </c>
      <c r="C12986" t="s">
        <v>14560</v>
      </c>
      <c r="D12986" t="s">
        <v>5050</v>
      </c>
      <c r="E12986" t="s">
        <v>17642</v>
      </c>
      <c r="G12986" t="s">
        <v>31</v>
      </c>
      <c r="H12986" t="s">
        <v>31</v>
      </c>
      <c r="I12986" t="s">
        <v>2758</v>
      </c>
      <c r="J12986" t="s">
        <v>2758</v>
      </c>
      <c r="K12986" t="s">
        <v>31</v>
      </c>
      <c r="L12986" t="s">
        <v>2805</v>
      </c>
    </row>
    <row r="12987" spans="1:12" x14ac:dyDescent="0.3">
      <c r="A12987">
        <v>3657</v>
      </c>
      <c r="C12987" t="s">
        <v>14561</v>
      </c>
      <c r="D12987" t="s">
        <v>5050</v>
      </c>
      <c r="E12987" t="s">
        <v>17642</v>
      </c>
      <c r="G12987" t="s">
        <v>31</v>
      </c>
      <c r="H12987" t="s">
        <v>31</v>
      </c>
      <c r="I12987" t="s">
        <v>2758</v>
      </c>
      <c r="J12987" t="s">
        <v>2758</v>
      </c>
      <c r="K12987" t="s">
        <v>31</v>
      </c>
      <c r="L12987" t="s">
        <v>2805</v>
      </c>
    </row>
    <row r="12988" spans="1:12" x14ac:dyDescent="0.3">
      <c r="A12988">
        <v>3657</v>
      </c>
      <c r="C12988" t="s">
        <v>14562</v>
      </c>
      <c r="D12988" t="s">
        <v>5050</v>
      </c>
      <c r="E12988" t="s">
        <v>17642</v>
      </c>
      <c r="G12988" t="s">
        <v>31</v>
      </c>
      <c r="H12988" t="s">
        <v>31</v>
      </c>
      <c r="I12988" t="s">
        <v>2758</v>
      </c>
      <c r="J12988" t="s">
        <v>2758</v>
      </c>
      <c r="K12988" t="s">
        <v>31</v>
      </c>
      <c r="L12988" t="s">
        <v>2805</v>
      </c>
    </row>
    <row r="12989" spans="1:12" x14ac:dyDescent="0.3">
      <c r="A12989">
        <v>3657</v>
      </c>
      <c r="C12989" t="s">
        <v>14563</v>
      </c>
      <c r="D12989" t="s">
        <v>5050</v>
      </c>
      <c r="E12989" t="s">
        <v>17642</v>
      </c>
      <c r="G12989" t="s">
        <v>31</v>
      </c>
      <c r="H12989" t="s">
        <v>31</v>
      </c>
      <c r="I12989" t="s">
        <v>2758</v>
      </c>
      <c r="J12989" t="s">
        <v>2758</v>
      </c>
      <c r="K12989" t="s">
        <v>31</v>
      </c>
      <c r="L12989" t="s">
        <v>2805</v>
      </c>
    </row>
    <row r="12990" spans="1:12" x14ac:dyDescent="0.3">
      <c r="A12990">
        <v>3657</v>
      </c>
      <c r="C12990" t="s">
        <v>14564</v>
      </c>
      <c r="D12990" t="s">
        <v>5050</v>
      </c>
      <c r="E12990" t="s">
        <v>17642</v>
      </c>
      <c r="G12990" t="s">
        <v>31</v>
      </c>
      <c r="H12990" t="s">
        <v>31</v>
      </c>
      <c r="I12990" t="s">
        <v>2758</v>
      </c>
      <c r="J12990" t="s">
        <v>2758</v>
      </c>
      <c r="K12990" t="s">
        <v>31</v>
      </c>
      <c r="L12990" t="s">
        <v>2805</v>
      </c>
    </row>
    <row r="12991" spans="1:12" x14ac:dyDescent="0.3">
      <c r="A12991">
        <v>3657</v>
      </c>
      <c r="C12991" t="s">
        <v>14565</v>
      </c>
      <c r="D12991" t="s">
        <v>5050</v>
      </c>
      <c r="E12991" t="s">
        <v>17642</v>
      </c>
      <c r="G12991" t="s">
        <v>31</v>
      </c>
      <c r="H12991" t="s">
        <v>31</v>
      </c>
      <c r="I12991" t="s">
        <v>2758</v>
      </c>
      <c r="J12991" t="s">
        <v>2758</v>
      </c>
      <c r="K12991" t="s">
        <v>31</v>
      </c>
      <c r="L12991" t="s">
        <v>2805</v>
      </c>
    </row>
    <row r="12992" spans="1:12" x14ac:dyDescent="0.3">
      <c r="A12992">
        <v>3657</v>
      </c>
      <c r="C12992" t="s">
        <v>14566</v>
      </c>
      <c r="D12992" t="s">
        <v>5050</v>
      </c>
      <c r="E12992" t="s">
        <v>17642</v>
      </c>
      <c r="G12992" t="s">
        <v>31</v>
      </c>
      <c r="H12992" t="s">
        <v>31</v>
      </c>
      <c r="I12992" t="s">
        <v>2758</v>
      </c>
      <c r="J12992" t="s">
        <v>2758</v>
      </c>
      <c r="K12992" t="s">
        <v>31</v>
      </c>
      <c r="L12992" t="s">
        <v>2805</v>
      </c>
    </row>
    <row r="12993" spans="1:12" x14ac:dyDescent="0.3">
      <c r="A12993">
        <v>3657</v>
      </c>
      <c r="C12993" t="s">
        <v>14567</v>
      </c>
      <c r="D12993" t="s">
        <v>5050</v>
      </c>
      <c r="E12993" t="s">
        <v>17642</v>
      </c>
      <c r="G12993" t="s">
        <v>31</v>
      </c>
      <c r="H12993" t="s">
        <v>31</v>
      </c>
      <c r="I12993" t="s">
        <v>2758</v>
      </c>
      <c r="J12993" t="s">
        <v>2758</v>
      </c>
      <c r="K12993" t="s">
        <v>31</v>
      </c>
      <c r="L12993" t="s">
        <v>2805</v>
      </c>
    </row>
    <row r="12994" spans="1:12" x14ac:dyDescent="0.3">
      <c r="A12994">
        <v>3657</v>
      </c>
      <c r="C12994" t="s">
        <v>14568</v>
      </c>
      <c r="D12994" t="s">
        <v>5050</v>
      </c>
      <c r="E12994" t="s">
        <v>17642</v>
      </c>
      <c r="G12994" t="s">
        <v>31</v>
      </c>
      <c r="H12994" t="s">
        <v>31</v>
      </c>
      <c r="I12994" t="s">
        <v>2758</v>
      </c>
      <c r="J12994" t="s">
        <v>2758</v>
      </c>
      <c r="K12994" t="s">
        <v>31</v>
      </c>
      <c r="L12994" t="s">
        <v>2805</v>
      </c>
    </row>
    <row r="12995" spans="1:12" x14ac:dyDescent="0.3">
      <c r="A12995">
        <v>3657</v>
      </c>
      <c r="C12995" t="s">
        <v>14569</v>
      </c>
      <c r="D12995" t="s">
        <v>5050</v>
      </c>
      <c r="E12995" t="s">
        <v>17642</v>
      </c>
      <c r="G12995" t="s">
        <v>31</v>
      </c>
      <c r="H12995" t="s">
        <v>31</v>
      </c>
      <c r="I12995" t="s">
        <v>2758</v>
      </c>
      <c r="J12995" t="s">
        <v>2758</v>
      </c>
      <c r="K12995" t="s">
        <v>31</v>
      </c>
      <c r="L12995" t="s">
        <v>2805</v>
      </c>
    </row>
    <row r="12996" spans="1:12" x14ac:dyDescent="0.3">
      <c r="A12996">
        <v>3657</v>
      </c>
      <c r="C12996" t="s">
        <v>14570</v>
      </c>
      <c r="D12996" t="s">
        <v>5050</v>
      </c>
      <c r="E12996" t="s">
        <v>17642</v>
      </c>
      <c r="G12996" t="s">
        <v>31</v>
      </c>
      <c r="H12996" t="s">
        <v>31</v>
      </c>
      <c r="I12996" t="s">
        <v>2758</v>
      </c>
      <c r="J12996" t="s">
        <v>2758</v>
      </c>
      <c r="K12996" t="s">
        <v>31</v>
      </c>
      <c r="L12996" t="s">
        <v>2805</v>
      </c>
    </row>
    <row r="12997" spans="1:12" x14ac:dyDescent="0.3">
      <c r="A12997">
        <v>3657</v>
      </c>
      <c r="C12997" t="s">
        <v>14571</v>
      </c>
      <c r="D12997" t="s">
        <v>5050</v>
      </c>
      <c r="E12997" t="s">
        <v>17642</v>
      </c>
      <c r="G12997" t="s">
        <v>31</v>
      </c>
      <c r="H12997" t="s">
        <v>31</v>
      </c>
      <c r="I12997" t="s">
        <v>2758</v>
      </c>
      <c r="J12997" t="s">
        <v>2758</v>
      </c>
      <c r="K12997" t="s">
        <v>31</v>
      </c>
      <c r="L12997" t="s">
        <v>2805</v>
      </c>
    </row>
    <row r="12998" spans="1:12" x14ac:dyDescent="0.3">
      <c r="A12998">
        <v>3657</v>
      </c>
      <c r="C12998" t="s">
        <v>14572</v>
      </c>
      <c r="D12998" t="s">
        <v>5050</v>
      </c>
      <c r="E12998" t="s">
        <v>17642</v>
      </c>
      <c r="G12998" t="s">
        <v>31</v>
      </c>
      <c r="H12998" t="s">
        <v>31</v>
      </c>
      <c r="I12998" t="s">
        <v>2758</v>
      </c>
      <c r="J12998" t="s">
        <v>2758</v>
      </c>
      <c r="K12998" t="s">
        <v>31</v>
      </c>
      <c r="L12998" t="s">
        <v>2805</v>
      </c>
    </row>
    <row r="12999" spans="1:12" x14ac:dyDescent="0.3">
      <c r="A12999">
        <v>3657</v>
      </c>
      <c r="C12999" t="s">
        <v>14573</v>
      </c>
      <c r="D12999" t="s">
        <v>5050</v>
      </c>
      <c r="E12999" t="s">
        <v>17642</v>
      </c>
      <c r="G12999" t="s">
        <v>31</v>
      </c>
      <c r="H12999" t="s">
        <v>31</v>
      </c>
      <c r="I12999" t="s">
        <v>2758</v>
      </c>
      <c r="J12999" t="s">
        <v>2758</v>
      </c>
      <c r="K12999" t="s">
        <v>31</v>
      </c>
      <c r="L12999" t="s">
        <v>2805</v>
      </c>
    </row>
    <row r="13000" spans="1:12" x14ac:dyDescent="0.3">
      <c r="A13000">
        <v>3657</v>
      </c>
      <c r="C13000" t="s">
        <v>14574</v>
      </c>
      <c r="D13000" t="s">
        <v>5050</v>
      </c>
      <c r="E13000" t="s">
        <v>17642</v>
      </c>
      <c r="G13000" t="s">
        <v>31</v>
      </c>
      <c r="H13000" t="s">
        <v>31</v>
      </c>
      <c r="I13000" t="s">
        <v>2758</v>
      </c>
      <c r="J13000" t="s">
        <v>2758</v>
      </c>
      <c r="K13000" t="s">
        <v>31</v>
      </c>
      <c r="L13000" t="s">
        <v>2805</v>
      </c>
    </row>
    <row r="13001" spans="1:12" x14ac:dyDescent="0.3">
      <c r="A13001">
        <v>3657</v>
      </c>
      <c r="C13001" t="s">
        <v>14575</v>
      </c>
      <c r="D13001" t="s">
        <v>5050</v>
      </c>
      <c r="E13001" t="s">
        <v>17642</v>
      </c>
      <c r="G13001" t="s">
        <v>31</v>
      </c>
      <c r="H13001" t="s">
        <v>31</v>
      </c>
      <c r="I13001" t="s">
        <v>2758</v>
      </c>
      <c r="J13001" t="s">
        <v>2758</v>
      </c>
      <c r="K13001" t="s">
        <v>31</v>
      </c>
      <c r="L13001" t="s">
        <v>2805</v>
      </c>
    </row>
    <row r="13002" spans="1:12" x14ac:dyDescent="0.3">
      <c r="A13002">
        <v>3657</v>
      </c>
      <c r="C13002" t="s">
        <v>14576</v>
      </c>
      <c r="D13002" t="s">
        <v>5050</v>
      </c>
      <c r="E13002" t="s">
        <v>17642</v>
      </c>
      <c r="G13002" t="s">
        <v>31</v>
      </c>
      <c r="H13002" t="s">
        <v>31</v>
      </c>
      <c r="I13002" t="s">
        <v>2758</v>
      </c>
      <c r="J13002" t="s">
        <v>2758</v>
      </c>
      <c r="K13002" t="s">
        <v>31</v>
      </c>
      <c r="L13002" t="s">
        <v>2805</v>
      </c>
    </row>
    <row r="13003" spans="1:12" x14ac:dyDescent="0.3">
      <c r="A13003">
        <v>3657</v>
      </c>
      <c r="C13003" t="s">
        <v>14577</v>
      </c>
      <c r="D13003" t="s">
        <v>5050</v>
      </c>
      <c r="E13003" t="s">
        <v>17642</v>
      </c>
      <c r="G13003" t="s">
        <v>31</v>
      </c>
      <c r="H13003" t="s">
        <v>31</v>
      </c>
      <c r="I13003" t="s">
        <v>2758</v>
      </c>
      <c r="J13003" t="s">
        <v>2758</v>
      </c>
      <c r="K13003" t="s">
        <v>31</v>
      </c>
      <c r="L13003" t="s">
        <v>2805</v>
      </c>
    </row>
    <row r="13004" spans="1:12" x14ac:dyDescent="0.3">
      <c r="A13004">
        <v>3657</v>
      </c>
      <c r="C13004" t="s">
        <v>14578</v>
      </c>
      <c r="D13004" t="s">
        <v>5050</v>
      </c>
      <c r="E13004" t="s">
        <v>17642</v>
      </c>
      <c r="G13004" t="s">
        <v>31</v>
      </c>
      <c r="H13004" t="s">
        <v>31</v>
      </c>
      <c r="I13004" t="s">
        <v>2758</v>
      </c>
      <c r="J13004" t="s">
        <v>2758</v>
      </c>
      <c r="K13004" t="s">
        <v>31</v>
      </c>
      <c r="L13004" t="s">
        <v>2805</v>
      </c>
    </row>
    <row r="13005" spans="1:12" x14ac:dyDescent="0.3">
      <c r="A13005">
        <v>3657</v>
      </c>
      <c r="C13005" t="s">
        <v>14579</v>
      </c>
      <c r="D13005" t="s">
        <v>5050</v>
      </c>
      <c r="E13005" t="s">
        <v>17642</v>
      </c>
      <c r="G13005" t="s">
        <v>31</v>
      </c>
      <c r="H13005" t="s">
        <v>31</v>
      </c>
      <c r="I13005" t="s">
        <v>2758</v>
      </c>
      <c r="J13005" t="s">
        <v>2758</v>
      </c>
      <c r="K13005" t="s">
        <v>31</v>
      </c>
      <c r="L13005" t="s">
        <v>2805</v>
      </c>
    </row>
    <row r="13006" spans="1:12" x14ac:dyDescent="0.3">
      <c r="A13006">
        <v>3657</v>
      </c>
      <c r="C13006" t="s">
        <v>14580</v>
      </c>
      <c r="D13006" t="s">
        <v>5050</v>
      </c>
      <c r="E13006" t="s">
        <v>17642</v>
      </c>
      <c r="G13006" t="s">
        <v>31</v>
      </c>
      <c r="H13006" t="s">
        <v>31</v>
      </c>
      <c r="I13006" t="s">
        <v>2758</v>
      </c>
      <c r="J13006" t="s">
        <v>2758</v>
      </c>
      <c r="K13006" t="s">
        <v>31</v>
      </c>
      <c r="L13006" t="s">
        <v>2805</v>
      </c>
    </row>
    <row r="13007" spans="1:12" x14ac:dyDescent="0.3">
      <c r="A13007">
        <v>3657</v>
      </c>
      <c r="C13007" t="s">
        <v>14581</v>
      </c>
      <c r="D13007" t="s">
        <v>5050</v>
      </c>
      <c r="E13007" t="s">
        <v>17642</v>
      </c>
      <c r="G13007" t="s">
        <v>31</v>
      </c>
      <c r="H13007" t="s">
        <v>31</v>
      </c>
      <c r="I13007" t="s">
        <v>2758</v>
      </c>
      <c r="J13007" t="s">
        <v>2758</v>
      </c>
      <c r="K13007" t="s">
        <v>31</v>
      </c>
      <c r="L13007" t="s">
        <v>2805</v>
      </c>
    </row>
    <row r="13008" spans="1:12" x14ac:dyDescent="0.3">
      <c r="A13008">
        <v>3657</v>
      </c>
      <c r="C13008" t="s">
        <v>14582</v>
      </c>
      <c r="D13008" t="s">
        <v>5050</v>
      </c>
      <c r="E13008" t="s">
        <v>17642</v>
      </c>
      <c r="G13008" t="s">
        <v>31</v>
      </c>
      <c r="H13008" t="s">
        <v>31</v>
      </c>
      <c r="I13008" t="s">
        <v>2758</v>
      </c>
      <c r="J13008" t="s">
        <v>2758</v>
      </c>
      <c r="K13008" t="s">
        <v>31</v>
      </c>
      <c r="L13008" t="s">
        <v>2805</v>
      </c>
    </row>
    <row r="13009" spans="1:12" x14ac:dyDescent="0.3">
      <c r="A13009">
        <v>3657</v>
      </c>
      <c r="C13009" t="s">
        <v>14583</v>
      </c>
      <c r="D13009" t="s">
        <v>5050</v>
      </c>
      <c r="E13009" t="s">
        <v>17642</v>
      </c>
      <c r="G13009" t="s">
        <v>31</v>
      </c>
      <c r="H13009" t="s">
        <v>31</v>
      </c>
      <c r="I13009" t="s">
        <v>2758</v>
      </c>
      <c r="J13009" t="s">
        <v>2758</v>
      </c>
      <c r="K13009" t="s">
        <v>31</v>
      </c>
      <c r="L13009" t="s">
        <v>2805</v>
      </c>
    </row>
    <row r="13010" spans="1:12" x14ac:dyDescent="0.3">
      <c r="A13010">
        <v>3657</v>
      </c>
      <c r="C13010" t="s">
        <v>14584</v>
      </c>
      <c r="D13010" t="s">
        <v>5050</v>
      </c>
      <c r="E13010" t="s">
        <v>17642</v>
      </c>
      <c r="G13010" t="s">
        <v>31</v>
      </c>
      <c r="H13010" t="s">
        <v>31</v>
      </c>
      <c r="I13010" t="s">
        <v>2758</v>
      </c>
      <c r="J13010" t="s">
        <v>2758</v>
      </c>
      <c r="K13010" t="s">
        <v>31</v>
      </c>
      <c r="L13010" t="s">
        <v>2805</v>
      </c>
    </row>
    <row r="13011" spans="1:12" x14ac:dyDescent="0.3">
      <c r="A13011">
        <v>3657</v>
      </c>
      <c r="C13011" t="s">
        <v>14585</v>
      </c>
      <c r="D13011" t="s">
        <v>5050</v>
      </c>
      <c r="E13011" t="s">
        <v>17642</v>
      </c>
      <c r="G13011" t="s">
        <v>31</v>
      </c>
      <c r="H13011" t="s">
        <v>31</v>
      </c>
      <c r="I13011" t="s">
        <v>2758</v>
      </c>
      <c r="J13011" t="s">
        <v>2758</v>
      </c>
      <c r="K13011" t="s">
        <v>31</v>
      </c>
      <c r="L13011" t="s">
        <v>2805</v>
      </c>
    </row>
    <row r="13012" spans="1:12" x14ac:dyDescent="0.3">
      <c r="A13012">
        <v>3657</v>
      </c>
      <c r="C13012">
        <v>43478</v>
      </c>
      <c r="D13012" t="s">
        <v>5050</v>
      </c>
      <c r="E13012" t="s">
        <v>17642</v>
      </c>
      <c r="G13012" t="s">
        <v>31</v>
      </c>
      <c r="H13012" t="s">
        <v>31</v>
      </c>
      <c r="I13012" t="s">
        <v>2758</v>
      </c>
      <c r="J13012" t="s">
        <v>2758</v>
      </c>
      <c r="K13012" t="s">
        <v>31</v>
      </c>
      <c r="L13012" t="s">
        <v>2805</v>
      </c>
    </row>
    <row r="13013" spans="1:12" x14ac:dyDescent="0.3">
      <c r="A13013">
        <v>3657</v>
      </c>
      <c r="C13013" t="s">
        <v>14586</v>
      </c>
      <c r="D13013" t="s">
        <v>5050</v>
      </c>
      <c r="E13013" t="s">
        <v>17642</v>
      </c>
      <c r="G13013" t="s">
        <v>31</v>
      </c>
      <c r="H13013" t="s">
        <v>31</v>
      </c>
      <c r="I13013" t="s">
        <v>2758</v>
      </c>
      <c r="J13013" t="s">
        <v>2758</v>
      </c>
      <c r="K13013" t="s">
        <v>31</v>
      </c>
      <c r="L13013" t="s">
        <v>2805</v>
      </c>
    </row>
    <row r="13014" spans="1:12" x14ac:dyDescent="0.3">
      <c r="A13014">
        <v>3657</v>
      </c>
      <c r="C13014" t="s">
        <v>14587</v>
      </c>
      <c r="D13014" t="s">
        <v>5050</v>
      </c>
      <c r="E13014" t="s">
        <v>17642</v>
      </c>
      <c r="G13014" t="s">
        <v>31</v>
      </c>
      <c r="H13014" t="s">
        <v>31</v>
      </c>
      <c r="I13014" t="s">
        <v>2758</v>
      </c>
      <c r="J13014" t="s">
        <v>2758</v>
      </c>
      <c r="K13014" t="s">
        <v>31</v>
      </c>
      <c r="L13014" t="s">
        <v>2805</v>
      </c>
    </row>
    <row r="13015" spans="1:12" x14ac:dyDescent="0.3">
      <c r="A13015">
        <v>3657</v>
      </c>
      <c r="C13015" t="s">
        <v>14588</v>
      </c>
      <c r="D13015" t="s">
        <v>5050</v>
      </c>
      <c r="E13015" t="s">
        <v>17642</v>
      </c>
      <c r="G13015" t="s">
        <v>31</v>
      </c>
      <c r="H13015" t="s">
        <v>31</v>
      </c>
      <c r="I13015" t="s">
        <v>2758</v>
      </c>
      <c r="J13015" t="s">
        <v>2758</v>
      </c>
      <c r="K13015" t="s">
        <v>31</v>
      </c>
      <c r="L13015" t="s">
        <v>2805</v>
      </c>
    </row>
    <row r="13016" spans="1:12" x14ac:dyDescent="0.3">
      <c r="A13016">
        <v>3657</v>
      </c>
      <c r="C13016" t="s">
        <v>14589</v>
      </c>
      <c r="D13016" t="s">
        <v>5050</v>
      </c>
      <c r="E13016" t="s">
        <v>17642</v>
      </c>
      <c r="G13016" t="s">
        <v>31</v>
      </c>
      <c r="H13016" t="s">
        <v>31</v>
      </c>
      <c r="I13016" t="s">
        <v>2758</v>
      </c>
      <c r="J13016" t="s">
        <v>2758</v>
      </c>
      <c r="K13016" t="s">
        <v>31</v>
      </c>
      <c r="L13016" t="s">
        <v>2805</v>
      </c>
    </row>
    <row r="13017" spans="1:12" x14ac:dyDescent="0.3">
      <c r="A13017">
        <v>3657</v>
      </c>
      <c r="C13017" t="s">
        <v>14590</v>
      </c>
      <c r="D13017" t="s">
        <v>5050</v>
      </c>
      <c r="E13017" t="s">
        <v>17642</v>
      </c>
      <c r="G13017" t="s">
        <v>31</v>
      </c>
      <c r="H13017" t="s">
        <v>31</v>
      </c>
      <c r="I13017" t="s">
        <v>2758</v>
      </c>
      <c r="J13017" t="s">
        <v>2758</v>
      </c>
      <c r="K13017" t="s">
        <v>31</v>
      </c>
      <c r="L13017" t="s">
        <v>2805</v>
      </c>
    </row>
    <row r="13018" spans="1:12" x14ac:dyDescent="0.3">
      <c r="A13018">
        <v>3657</v>
      </c>
      <c r="C13018" t="s">
        <v>14591</v>
      </c>
      <c r="D13018" t="s">
        <v>5050</v>
      </c>
      <c r="E13018" t="s">
        <v>17642</v>
      </c>
      <c r="G13018" t="s">
        <v>31</v>
      </c>
      <c r="H13018" t="s">
        <v>31</v>
      </c>
      <c r="I13018" t="s">
        <v>2758</v>
      </c>
      <c r="J13018" t="s">
        <v>2758</v>
      </c>
      <c r="K13018" t="s">
        <v>31</v>
      </c>
      <c r="L13018" t="s">
        <v>2805</v>
      </c>
    </row>
    <row r="13019" spans="1:12" x14ac:dyDescent="0.3">
      <c r="A13019">
        <v>3657</v>
      </c>
      <c r="C13019" t="s">
        <v>14592</v>
      </c>
      <c r="D13019" t="s">
        <v>5050</v>
      </c>
      <c r="E13019" t="s">
        <v>17642</v>
      </c>
      <c r="G13019" t="s">
        <v>31</v>
      </c>
      <c r="H13019" t="s">
        <v>31</v>
      </c>
      <c r="I13019" t="s">
        <v>2758</v>
      </c>
      <c r="J13019" t="s">
        <v>2758</v>
      </c>
      <c r="K13019" t="s">
        <v>31</v>
      </c>
      <c r="L13019" t="s">
        <v>2805</v>
      </c>
    </row>
    <row r="13020" spans="1:12" x14ac:dyDescent="0.3">
      <c r="A13020">
        <v>3657</v>
      </c>
      <c r="C13020" t="s">
        <v>14593</v>
      </c>
      <c r="D13020" t="s">
        <v>5050</v>
      </c>
      <c r="E13020" t="s">
        <v>17642</v>
      </c>
      <c r="G13020" t="s">
        <v>31</v>
      </c>
      <c r="H13020" t="s">
        <v>31</v>
      </c>
      <c r="I13020" t="s">
        <v>2758</v>
      </c>
      <c r="J13020" t="s">
        <v>2758</v>
      </c>
      <c r="K13020" t="s">
        <v>31</v>
      </c>
      <c r="L13020" t="s">
        <v>2805</v>
      </c>
    </row>
    <row r="13021" spans="1:12" x14ac:dyDescent="0.3">
      <c r="A13021">
        <v>3657</v>
      </c>
      <c r="C13021" t="s">
        <v>14594</v>
      </c>
      <c r="D13021" t="s">
        <v>5050</v>
      </c>
      <c r="E13021" t="s">
        <v>17642</v>
      </c>
      <c r="G13021" t="s">
        <v>31</v>
      </c>
      <c r="H13021" t="s">
        <v>31</v>
      </c>
      <c r="I13021" t="s">
        <v>2758</v>
      </c>
      <c r="J13021" t="s">
        <v>2758</v>
      </c>
      <c r="K13021" t="s">
        <v>31</v>
      </c>
      <c r="L13021" t="s">
        <v>2805</v>
      </c>
    </row>
    <row r="13022" spans="1:12" x14ac:dyDescent="0.3">
      <c r="A13022">
        <v>3657</v>
      </c>
      <c r="C13022" t="s">
        <v>14595</v>
      </c>
      <c r="D13022" t="s">
        <v>5050</v>
      </c>
      <c r="E13022" t="s">
        <v>17642</v>
      </c>
      <c r="G13022" t="s">
        <v>31</v>
      </c>
      <c r="H13022" t="s">
        <v>31</v>
      </c>
      <c r="I13022" t="s">
        <v>2758</v>
      </c>
      <c r="J13022" t="s">
        <v>2758</v>
      </c>
      <c r="K13022" t="s">
        <v>31</v>
      </c>
      <c r="L13022" t="s">
        <v>2805</v>
      </c>
    </row>
    <row r="13023" spans="1:12" x14ac:dyDescent="0.3">
      <c r="A13023">
        <v>3657</v>
      </c>
      <c r="C13023" t="s">
        <v>14596</v>
      </c>
      <c r="D13023" t="s">
        <v>5050</v>
      </c>
      <c r="E13023" t="s">
        <v>17642</v>
      </c>
      <c r="G13023" t="s">
        <v>31</v>
      </c>
      <c r="H13023" t="s">
        <v>31</v>
      </c>
      <c r="I13023" t="s">
        <v>2758</v>
      </c>
      <c r="J13023" t="s">
        <v>2758</v>
      </c>
      <c r="K13023" t="s">
        <v>31</v>
      </c>
      <c r="L13023" t="s">
        <v>2805</v>
      </c>
    </row>
    <row r="13024" spans="1:12" x14ac:dyDescent="0.3">
      <c r="A13024">
        <v>3657</v>
      </c>
      <c r="C13024" t="s">
        <v>14597</v>
      </c>
      <c r="D13024" t="s">
        <v>5050</v>
      </c>
      <c r="E13024" t="s">
        <v>17642</v>
      </c>
      <c r="G13024" t="s">
        <v>31</v>
      </c>
      <c r="H13024" t="s">
        <v>31</v>
      </c>
      <c r="I13024" t="s">
        <v>2758</v>
      </c>
      <c r="J13024" t="s">
        <v>2758</v>
      </c>
      <c r="K13024" t="s">
        <v>31</v>
      </c>
      <c r="L13024" t="s">
        <v>2805</v>
      </c>
    </row>
    <row r="13025" spans="1:12" x14ac:dyDescent="0.3">
      <c r="A13025">
        <v>3657</v>
      </c>
      <c r="C13025" t="s">
        <v>14598</v>
      </c>
      <c r="D13025" t="s">
        <v>5050</v>
      </c>
      <c r="E13025" t="s">
        <v>17642</v>
      </c>
      <c r="G13025" t="s">
        <v>31</v>
      </c>
      <c r="H13025" t="s">
        <v>31</v>
      </c>
      <c r="I13025" t="s">
        <v>2758</v>
      </c>
      <c r="J13025" t="s">
        <v>2758</v>
      </c>
      <c r="K13025" t="s">
        <v>31</v>
      </c>
      <c r="L13025" t="s">
        <v>2805</v>
      </c>
    </row>
    <row r="13026" spans="1:12" x14ac:dyDescent="0.3">
      <c r="A13026">
        <v>3657</v>
      </c>
      <c r="C13026" t="s">
        <v>14599</v>
      </c>
      <c r="D13026" t="s">
        <v>5050</v>
      </c>
      <c r="E13026" t="s">
        <v>17642</v>
      </c>
      <c r="G13026" t="s">
        <v>31</v>
      </c>
      <c r="H13026" t="s">
        <v>31</v>
      </c>
      <c r="I13026" t="s">
        <v>2758</v>
      </c>
      <c r="J13026" t="s">
        <v>2758</v>
      </c>
      <c r="K13026" t="s">
        <v>31</v>
      </c>
      <c r="L13026" t="s">
        <v>2805</v>
      </c>
    </row>
    <row r="13027" spans="1:12" x14ac:dyDescent="0.3">
      <c r="A13027">
        <v>3657</v>
      </c>
      <c r="C13027" t="s">
        <v>14600</v>
      </c>
      <c r="D13027" t="s">
        <v>5050</v>
      </c>
      <c r="E13027" t="s">
        <v>17642</v>
      </c>
      <c r="G13027" t="s">
        <v>31</v>
      </c>
      <c r="H13027" t="s">
        <v>31</v>
      </c>
      <c r="I13027" t="s">
        <v>2758</v>
      </c>
      <c r="J13027" t="s">
        <v>2758</v>
      </c>
      <c r="K13027" t="s">
        <v>31</v>
      </c>
      <c r="L13027" t="s">
        <v>2805</v>
      </c>
    </row>
    <row r="13028" spans="1:12" x14ac:dyDescent="0.3">
      <c r="A13028">
        <v>3657</v>
      </c>
      <c r="C13028" t="s">
        <v>14601</v>
      </c>
      <c r="D13028" t="s">
        <v>5050</v>
      </c>
      <c r="E13028" t="s">
        <v>17642</v>
      </c>
      <c r="G13028" t="s">
        <v>31</v>
      </c>
      <c r="H13028" t="s">
        <v>31</v>
      </c>
      <c r="I13028" t="s">
        <v>2758</v>
      </c>
      <c r="J13028" t="s">
        <v>2758</v>
      </c>
      <c r="K13028" t="s">
        <v>31</v>
      </c>
      <c r="L13028" t="s">
        <v>2805</v>
      </c>
    </row>
    <row r="13029" spans="1:12" x14ac:dyDescent="0.3">
      <c r="A13029">
        <v>3657</v>
      </c>
      <c r="C13029" t="s">
        <v>14602</v>
      </c>
      <c r="D13029" t="s">
        <v>5050</v>
      </c>
      <c r="E13029" t="s">
        <v>17642</v>
      </c>
      <c r="G13029" t="s">
        <v>31</v>
      </c>
      <c r="H13029" t="s">
        <v>31</v>
      </c>
      <c r="I13029" t="s">
        <v>2758</v>
      </c>
      <c r="J13029" t="s">
        <v>2758</v>
      </c>
      <c r="K13029" t="s">
        <v>31</v>
      </c>
      <c r="L13029" t="s">
        <v>2805</v>
      </c>
    </row>
    <row r="13030" spans="1:12" x14ac:dyDescent="0.3">
      <c r="A13030">
        <v>3657</v>
      </c>
      <c r="C13030" t="s">
        <v>14603</v>
      </c>
      <c r="D13030" t="s">
        <v>5050</v>
      </c>
      <c r="E13030" t="s">
        <v>17642</v>
      </c>
      <c r="G13030" t="s">
        <v>31</v>
      </c>
      <c r="H13030" t="s">
        <v>31</v>
      </c>
      <c r="I13030" t="s">
        <v>2758</v>
      </c>
      <c r="J13030" t="s">
        <v>2758</v>
      </c>
      <c r="K13030" t="s">
        <v>31</v>
      </c>
      <c r="L13030" t="s">
        <v>2805</v>
      </c>
    </row>
    <row r="13031" spans="1:12" x14ac:dyDescent="0.3">
      <c r="A13031">
        <v>3657</v>
      </c>
      <c r="C13031" t="s">
        <v>14604</v>
      </c>
      <c r="D13031" t="s">
        <v>5050</v>
      </c>
      <c r="E13031" t="s">
        <v>17642</v>
      </c>
      <c r="G13031" t="s">
        <v>31</v>
      </c>
      <c r="H13031" t="s">
        <v>31</v>
      </c>
      <c r="I13031" t="s">
        <v>2758</v>
      </c>
      <c r="J13031" t="s">
        <v>2758</v>
      </c>
      <c r="K13031" t="s">
        <v>31</v>
      </c>
      <c r="L13031" t="s">
        <v>2805</v>
      </c>
    </row>
    <row r="13032" spans="1:12" x14ac:dyDescent="0.3">
      <c r="A13032">
        <v>3657</v>
      </c>
      <c r="C13032" t="s">
        <v>14605</v>
      </c>
      <c r="D13032" t="s">
        <v>5050</v>
      </c>
      <c r="E13032" t="s">
        <v>17642</v>
      </c>
      <c r="G13032" t="s">
        <v>31</v>
      </c>
      <c r="H13032" t="s">
        <v>31</v>
      </c>
      <c r="I13032" t="s">
        <v>2758</v>
      </c>
      <c r="J13032" t="s">
        <v>2758</v>
      </c>
      <c r="K13032" t="s">
        <v>31</v>
      </c>
      <c r="L13032" t="s">
        <v>2805</v>
      </c>
    </row>
    <row r="13033" spans="1:12" x14ac:dyDescent="0.3">
      <c r="A13033">
        <v>3657</v>
      </c>
      <c r="C13033" t="s">
        <v>14606</v>
      </c>
      <c r="D13033" t="s">
        <v>5050</v>
      </c>
      <c r="E13033" t="s">
        <v>17642</v>
      </c>
      <c r="G13033" t="s">
        <v>31</v>
      </c>
      <c r="H13033" t="s">
        <v>31</v>
      </c>
      <c r="I13033" t="s">
        <v>2758</v>
      </c>
      <c r="J13033" t="s">
        <v>2758</v>
      </c>
      <c r="K13033" t="s">
        <v>31</v>
      </c>
      <c r="L13033" t="s">
        <v>2805</v>
      </c>
    </row>
    <row r="13034" spans="1:12" x14ac:dyDescent="0.3">
      <c r="A13034">
        <v>3657</v>
      </c>
      <c r="C13034" t="s">
        <v>14607</v>
      </c>
      <c r="D13034" t="s">
        <v>5050</v>
      </c>
      <c r="E13034" t="s">
        <v>17642</v>
      </c>
      <c r="G13034" t="s">
        <v>31</v>
      </c>
      <c r="H13034" t="s">
        <v>31</v>
      </c>
      <c r="I13034" t="s">
        <v>2758</v>
      </c>
      <c r="J13034" t="s">
        <v>2758</v>
      </c>
      <c r="K13034" t="s">
        <v>31</v>
      </c>
      <c r="L13034" t="s">
        <v>2805</v>
      </c>
    </row>
    <row r="13035" spans="1:12" x14ac:dyDescent="0.3">
      <c r="A13035">
        <v>3657</v>
      </c>
      <c r="C13035" t="s">
        <v>14608</v>
      </c>
      <c r="D13035" t="s">
        <v>5050</v>
      </c>
      <c r="E13035" t="s">
        <v>17642</v>
      </c>
      <c r="G13035" t="s">
        <v>31</v>
      </c>
      <c r="H13035" t="s">
        <v>31</v>
      </c>
      <c r="I13035" t="s">
        <v>2758</v>
      </c>
      <c r="J13035" t="s">
        <v>2758</v>
      </c>
      <c r="K13035" t="s">
        <v>31</v>
      </c>
      <c r="L13035" t="s">
        <v>2805</v>
      </c>
    </row>
    <row r="13036" spans="1:12" x14ac:dyDescent="0.3">
      <c r="A13036">
        <v>3657</v>
      </c>
      <c r="C13036" t="s">
        <v>14609</v>
      </c>
      <c r="D13036" t="s">
        <v>5050</v>
      </c>
      <c r="E13036" t="s">
        <v>17642</v>
      </c>
      <c r="G13036" t="s">
        <v>31</v>
      </c>
      <c r="H13036" t="s">
        <v>31</v>
      </c>
      <c r="I13036" t="s">
        <v>2758</v>
      </c>
      <c r="J13036" t="s">
        <v>2758</v>
      </c>
      <c r="K13036" t="s">
        <v>31</v>
      </c>
      <c r="L13036" t="s">
        <v>2805</v>
      </c>
    </row>
    <row r="13037" spans="1:12" x14ac:dyDescent="0.3">
      <c r="A13037">
        <v>3657</v>
      </c>
      <c r="C13037" t="s">
        <v>14610</v>
      </c>
      <c r="D13037" t="s">
        <v>5050</v>
      </c>
      <c r="E13037" t="s">
        <v>17642</v>
      </c>
      <c r="G13037" t="s">
        <v>31</v>
      </c>
      <c r="H13037" t="s">
        <v>31</v>
      </c>
      <c r="I13037" t="s">
        <v>2758</v>
      </c>
      <c r="J13037" t="s">
        <v>2758</v>
      </c>
      <c r="K13037" t="s">
        <v>31</v>
      </c>
      <c r="L13037" t="s">
        <v>2805</v>
      </c>
    </row>
    <row r="13038" spans="1:12" x14ac:dyDescent="0.3">
      <c r="A13038">
        <v>3657</v>
      </c>
      <c r="C13038" t="s">
        <v>14611</v>
      </c>
      <c r="D13038" t="s">
        <v>5050</v>
      </c>
      <c r="E13038" t="s">
        <v>17642</v>
      </c>
      <c r="G13038" t="s">
        <v>31</v>
      </c>
      <c r="H13038" t="s">
        <v>31</v>
      </c>
      <c r="I13038" t="s">
        <v>2758</v>
      </c>
      <c r="J13038" t="s">
        <v>2758</v>
      </c>
      <c r="K13038" t="s">
        <v>31</v>
      </c>
      <c r="L13038" t="s">
        <v>2805</v>
      </c>
    </row>
    <row r="13039" spans="1:12" x14ac:dyDescent="0.3">
      <c r="A13039">
        <v>3657</v>
      </c>
      <c r="C13039" t="s">
        <v>14612</v>
      </c>
      <c r="D13039" t="s">
        <v>5050</v>
      </c>
      <c r="E13039" t="s">
        <v>17642</v>
      </c>
      <c r="G13039" t="s">
        <v>31</v>
      </c>
      <c r="H13039" t="s">
        <v>31</v>
      </c>
      <c r="I13039" t="s">
        <v>2758</v>
      </c>
      <c r="J13039" t="s">
        <v>2758</v>
      </c>
      <c r="K13039" t="s">
        <v>31</v>
      </c>
      <c r="L13039" t="s">
        <v>2805</v>
      </c>
    </row>
    <row r="13040" spans="1:12" x14ac:dyDescent="0.3">
      <c r="A13040">
        <v>3657</v>
      </c>
      <c r="C13040" t="s">
        <v>14613</v>
      </c>
      <c r="D13040" t="s">
        <v>5050</v>
      </c>
      <c r="E13040" t="s">
        <v>17642</v>
      </c>
      <c r="G13040" t="s">
        <v>31</v>
      </c>
      <c r="H13040" t="s">
        <v>31</v>
      </c>
      <c r="I13040" t="s">
        <v>2758</v>
      </c>
      <c r="J13040" t="s">
        <v>2758</v>
      </c>
      <c r="K13040" t="s">
        <v>31</v>
      </c>
      <c r="L13040" t="s">
        <v>2805</v>
      </c>
    </row>
    <row r="13041" spans="1:12" x14ac:dyDescent="0.3">
      <c r="A13041">
        <v>3657</v>
      </c>
      <c r="C13041">
        <v>20508</v>
      </c>
      <c r="D13041" t="s">
        <v>5050</v>
      </c>
      <c r="E13041" t="s">
        <v>17642</v>
      </c>
      <c r="G13041" t="s">
        <v>31</v>
      </c>
      <c r="H13041" t="s">
        <v>31</v>
      </c>
      <c r="I13041" t="s">
        <v>2758</v>
      </c>
      <c r="J13041" t="s">
        <v>2758</v>
      </c>
      <c r="K13041" t="s">
        <v>31</v>
      </c>
      <c r="L13041" t="s">
        <v>2805</v>
      </c>
    </row>
    <row r="13042" spans="1:12" x14ac:dyDescent="0.3">
      <c r="A13042">
        <v>3657</v>
      </c>
      <c r="C13042" t="s">
        <v>14614</v>
      </c>
      <c r="D13042" t="s">
        <v>5050</v>
      </c>
      <c r="E13042" t="s">
        <v>17642</v>
      </c>
      <c r="G13042" t="s">
        <v>31</v>
      </c>
      <c r="H13042" t="s">
        <v>31</v>
      </c>
      <c r="I13042" t="s">
        <v>2758</v>
      </c>
      <c r="J13042" t="s">
        <v>2758</v>
      </c>
      <c r="K13042" t="s">
        <v>31</v>
      </c>
      <c r="L13042" t="s">
        <v>2805</v>
      </c>
    </row>
    <row r="13043" spans="1:12" x14ac:dyDescent="0.3">
      <c r="A13043">
        <v>3657</v>
      </c>
      <c r="C13043" t="s">
        <v>14615</v>
      </c>
      <c r="D13043" t="s">
        <v>5050</v>
      </c>
      <c r="E13043" t="s">
        <v>17642</v>
      </c>
      <c r="G13043" t="s">
        <v>31</v>
      </c>
      <c r="H13043" t="s">
        <v>31</v>
      </c>
      <c r="I13043" t="s">
        <v>2758</v>
      </c>
      <c r="J13043" t="s">
        <v>2758</v>
      </c>
      <c r="K13043" t="s">
        <v>31</v>
      </c>
      <c r="L13043" t="s">
        <v>2805</v>
      </c>
    </row>
    <row r="13044" spans="1:12" x14ac:dyDescent="0.3">
      <c r="A13044">
        <v>3657</v>
      </c>
      <c r="C13044" t="s">
        <v>14616</v>
      </c>
      <c r="D13044" t="s">
        <v>5050</v>
      </c>
      <c r="E13044" t="s">
        <v>17642</v>
      </c>
      <c r="G13044" t="s">
        <v>31</v>
      </c>
      <c r="H13044" t="s">
        <v>31</v>
      </c>
      <c r="I13044" t="s">
        <v>2758</v>
      </c>
      <c r="J13044" t="s">
        <v>2758</v>
      </c>
      <c r="K13044" t="s">
        <v>31</v>
      </c>
      <c r="L13044" t="s">
        <v>2805</v>
      </c>
    </row>
    <row r="13045" spans="1:12" x14ac:dyDescent="0.3">
      <c r="A13045">
        <v>3657</v>
      </c>
      <c r="C13045" t="s">
        <v>14617</v>
      </c>
      <c r="D13045" t="s">
        <v>5050</v>
      </c>
      <c r="E13045" t="s">
        <v>17642</v>
      </c>
      <c r="G13045" t="s">
        <v>31</v>
      </c>
      <c r="H13045" t="s">
        <v>31</v>
      </c>
      <c r="I13045" t="s">
        <v>2758</v>
      </c>
      <c r="J13045" t="s">
        <v>2758</v>
      </c>
      <c r="K13045" t="s">
        <v>31</v>
      </c>
      <c r="L13045" t="s">
        <v>2805</v>
      </c>
    </row>
    <row r="13046" spans="1:12" x14ac:dyDescent="0.3">
      <c r="A13046">
        <v>3657</v>
      </c>
      <c r="C13046" t="s">
        <v>14618</v>
      </c>
      <c r="D13046" t="s">
        <v>5050</v>
      </c>
      <c r="E13046" t="s">
        <v>17642</v>
      </c>
      <c r="G13046" t="s">
        <v>31</v>
      </c>
      <c r="H13046" t="s">
        <v>31</v>
      </c>
      <c r="I13046" t="s">
        <v>2758</v>
      </c>
      <c r="J13046" t="s">
        <v>2758</v>
      </c>
      <c r="K13046" t="s">
        <v>31</v>
      </c>
      <c r="L13046" t="s">
        <v>2805</v>
      </c>
    </row>
    <row r="13047" spans="1:12" x14ac:dyDescent="0.3">
      <c r="A13047">
        <v>3657</v>
      </c>
      <c r="C13047" t="s">
        <v>14619</v>
      </c>
      <c r="D13047" t="s">
        <v>5050</v>
      </c>
      <c r="E13047" t="s">
        <v>17642</v>
      </c>
      <c r="G13047" t="s">
        <v>31</v>
      </c>
      <c r="H13047" t="s">
        <v>31</v>
      </c>
      <c r="I13047" t="s">
        <v>2758</v>
      </c>
      <c r="J13047" t="s">
        <v>2758</v>
      </c>
      <c r="K13047" t="s">
        <v>31</v>
      </c>
      <c r="L13047" t="s">
        <v>2805</v>
      </c>
    </row>
    <row r="13048" spans="1:12" x14ac:dyDescent="0.3">
      <c r="A13048">
        <v>3657</v>
      </c>
      <c r="C13048" t="s">
        <v>14620</v>
      </c>
      <c r="D13048" t="s">
        <v>5050</v>
      </c>
      <c r="E13048" t="s">
        <v>17642</v>
      </c>
      <c r="G13048" t="s">
        <v>31</v>
      </c>
      <c r="H13048" t="s">
        <v>31</v>
      </c>
      <c r="I13048" t="s">
        <v>2758</v>
      </c>
      <c r="J13048" t="s">
        <v>2758</v>
      </c>
      <c r="K13048" t="s">
        <v>31</v>
      </c>
      <c r="L13048" t="s">
        <v>2805</v>
      </c>
    </row>
    <row r="13049" spans="1:12" x14ac:dyDescent="0.3">
      <c r="A13049">
        <v>3657</v>
      </c>
      <c r="C13049" t="s">
        <v>14621</v>
      </c>
      <c r="D13049" t="s">
        <v>5050</v>
      </c>
      <c r="E13049" t="s">
        <v>17642</v>
      </c>
      <c r="G13049" t="s">
        <v>31</v>
      </c>
      <c r="H13049" t="s">
        <v>31</v>
      </c>
      <c r="I13049" t="s">
        <v>2758</v>
      </c>
      <c r="J13049" t="s">
        <v>2758</v>
      </c>
      <c r="K13049" t="s">
        <v>31</v>
      </c>
      <c r="L13049" t="s">
        <v>2805</v>
      </c>
    </row>
    <row r="13050" spans="1:12" x14ac:dyDescent="0.3">
      <c r="A13050">
        <v>3657</v>
      </c>
      <c r="C13050" t="s">
        <v>14622</v>
      </c>
      <c r="D13050" t="s">
        <v>5050</v>
      </c>
      <c r="E13050" t="s">
        <v>17642</v>
      </c>
      <c r="G13050" t="s">
        <v>31</v>
      </c>
      <c r="H13050" t="s">
        <v>31</v>
      </c>
      <c r="I13050" t="s">
        <v>2758</v>
      </c>
      <c r="J13050" t="s">
        <v>2758</v>
      </c>
      <c r="K13050" t="s">
        <v>31</v>
      </c>
      <c r="L13050" t="s">
        <v>2805</v>
      </c>
    </row>
    <row r="13051" spans="1:12" x14ac:dyDescent="0.3">
      <c r="A13051">
        <v>3657</v>
      </c>
      <c r="C13051" t="s">
        <v>14623</v>
      </c>
      <c r="D13051" t="s">
        <v>5050</v>
      </c>
      <c r="E13051" t="s">
        <v>17642</v>
      </c>
      <c r="G13051" t="s">
        <v>31</v>
      </c>
      <c r="H13051" t="s">
        <v>31</v>
      </c>
      <c r="I13051" t="s">
        <v>2758</v>
      </c>
      <c r="J13051" t="s">
        <v>2758</v>
      </c>
      <c r="K13051" t="s">
        <v>31</v>
      </c>
      <c r="L13051" t="s">
        <v>2805</v>
      </c>
    </row>
    <row r="13052" spans="1:12" x14ac:dyDescent="0.3">
      <c r="A13052">
        <v>3657</v>
      </c>
      <c r="C13052" t="s">
        <v>14624</v>
      </c>
      <c r="D13052" t="s">
        <v>5050</v>
      </c>
      <c r="E13052" t="s">
        <v>17642</v>
      </c>
      <c r="G13052" t="s">
        <v>31</v>
      </c>
      <c r="H13052" t="s">
        <v>31</v>
      </c>
      <c r="I13052" t="s">
        <v>2758</v>
      </c>
      <c r="J13052" t="s">
        <v>2758</v>
      </c>
      <c r="K13052" t="s">
        <v>31</v>
      </c>
      <c r="L13052" t="s">
        <v>2805</v>
      </c>
    </row>
    <row r="13053" spans="1:12" x14ac:dyDescent="0.3">
      <c r="A13053">
        <v>3657</v>
      </c>
      <c r="C13053" t="s">
        <v>14625</v>
      </c>
      <c r="D13053" t="s">
        <v>5050</v>
      </c>
      <c r="E13053" t="s">
        <v>17642</v>
      </c>
      <c r="G13053" t="s">
        <v>31</v>
      </c>
      <c r="H13053" t="s">
        <v>31</v>
      </c>
      <c r="I13053" t="s">
        <v>2758</v>
      </c>
      <c r="J13053" t="s">
        <v>2758</v>
      </c>
      <c r="K13053" t="s">
        <v>31</v>
      </c>
      <c r="L13053" t="s">
        <v>2805</v>
      </c>
    </row>
    <row r="13054" spans="1:12" x14ac:dyDescent="0.3">
      <c r="A13054">
        <v>3657</v>
      </c>
      <c r="C13054" t="s">
        <v>14626</v>
      </c>
      <c r="D13054" t="s">
        <v>5050</v>
      </c>
      <c r="E13054" t="s">
        <v>17642</v>
      </c>
      <c r="G13054" t="s">
        <v>31</v>
      </c>
      <c r="H13054" t="s">
        <v>31</v>
      </c>
      <c r="I13054" t="s">
        <v>2758</v>
      </c>
      <c r="J13054" t="s">
        <v>2758</v>
      </c>
      <c r="K13054" t="s">
        <v>31</v>
      </c>
      <c r="L13054" t="s">
        <v>2805</v>
      </c>
    </row>
    <row r="13055" spans="1:12" x14ac:dyDescent="0.3">
      <c r="A13055">
        <v>3657</v>
      </c>
      <c r="C13055" t="s">
        <v>14627</v>
      </c>
      <c r="D13055" t="s">
        <v>5050</v>
      </c>
      <c r="E13055" t="s">
        <v>17642</v>
      </c>
      <c r="G13055" t="s">
        <v>31</v>
      </c>
      <c r="H13055" t="s">
        <v>31</v>
      </c>
      <c r="I13055" t="s">
        <v>2758</v>
      </c>
      <c r="J13055" t="s">
        <v>2758</v>
      </c>
      <c r="K13055" t="s">
        <v>31</v>
      </c>
      <c r="L13055" t="s">
        <v>2805</v>
      </c>
    </row>
    <row r="13056" spans="1:12" x14ac:dyDescent="0.3">
      <c r="A13056">
        <v>3657</v>
      </c>
      <c r="C13056" t="s">
        <v>14628</v>
      </c>
      <c r="D13056" t="s">
        <v>5050</v>
      </c>
      <c r="E13056" t="s">
        <v>17642</v>
      </c>
      <c r="G13056" t="s">
        <v>31</v>
      </c>
      <c r="H13056" t="s">
        <v>31</v>
      </c>
      <c r="I13056" t="s">
        <v>2758</v>
      </c>
      <c r="J13056" t="s">
        <v>2758</v>
      </c>
      <c r="K13056" t="s">
        <v>31</v>
      </c>
      <c r="L13056" t="s">
        <v>2805</v>
      </c>
    </row>
    <row r="13057" spans="1:12" x14ac:dyDescent="0.3">
      <c r="A13057">
        <v>3657</v>
      </c>
      <c r="C13057" t="s">
        <v>14629</v>
      </c>
      <c r="D13057" t="s">
        <v>5050</v>
      </c>
      <c r="E13057" t="s">
        <v>17642</v>
      </c>
      <c r="G13057" t="s">
        <v>31</v>
      </c>
      <c r="H13057" t="s">
        <v>31</v>
      </c>
      <c r="I13057" t="s">
        <v>2758</v>
      </c>
      <c r="J13057" t="s">
        <v>2758</v>
      </c>
      <c r="K13057" t="s">
        <v>31</v>
      </c>
      <c r="L13057" t="s">
        <v>2805</v>
      </c>
    </row>
    <row r="13058" spans="1:12" x14ac:dyDescent="0.3">
      <c r="A13058">
        <v>3657</v>
      </c>
      <c r="C13058" t="s">
        <v>14630</v>
      </c>
      <c r="D13058" t="s">
        <v>5050</v>
      </c>
      <c r="E13058" t="s">
        <v>17642</v>
      </c>
      <c r="G13058" t="s">
        <v>31</v>
      </c>
      <c r="H13058" t="s">
        <v>31</v>
      </c>
      <c r="I13058" t="s">
        <v>2758</v>
      </c>
      <c r="J13058" t="s">
        <v>2758</v>
      </c>
      <c r="K13058" t="s">
        <v>31</v>
      </c>
      <c r="L13058" t="s">
        <v>2805</v>
      </c>
    </row>
    <row r="13059" spans="1:12" x14ac:dyDescent="0.3">
      <c r="A13059">
        <v>3657</v>
      </c>
      <c r="C13059" t="s">
        <v>14631</v>
      </c>
      <c r="D13059" t="s">
        <v>5050</v>
      </c>
      <c r="E13059" t="s">
        <v>17642</v>
      </c>
      <c r="G13059" t="s">
        <v>31</v>
      </c>
      <c r="H13059" t="s">
        <v>31</v>
      </c>
      <c r="I13059" t="s">
        <v>2758</v>
      </c>
      <c r="J13059" t="s">
        <v>2758</v>
      </c>
      <c r="K13059" t="s">
        <v>31</v>
      </c>
      <c r="L13059" t="s">
        <v>2805</v>
      </c>
    </row>
    <row r="13060" spans="1:12" x14ac:dyDescent="0.3">
      <c r="A13060">
        <v>3657</v>
      </c>
      <c r="C13060" t="s">
        <v>14632</v>
      </c>
      <c r="D13060" t="s">
        <v>5050</v>
      </c>
      <c r="E13060" t="s">
        <v>17642</v>
      </c>
      <c r="G13060" t="s">
        <v>31</v>
      </c>
      <c r="H13060" t="s">
        <v>31</v>
      </c>
      <c r="I13060" t="s">
        <v>2758</v>
      </c>
      <c r="J13060" t="s">
        <v>2758</v>
      </c>
      <c r="K13060" t="s">
        <v>31</v>
      </c>
      <c r="L13060" t="s">
        <v>2805</v>
      </c>
    </row>
    <row r="13061" spans="1:12" x14ac:dyDescent="0.3">
      <c r="A13061">
        <v>3657</v>
      </c>
      <c r="C13061" t="s">
        <v>14633</v>
      </c>
      <c r="D13061" t="s">
        <v>5050</v>
      </c>
      <c r="E13061" t="s">
        <v>17642</v>
      </c>
      <c r="G13061" t="s">
        <v>31</v>
      </c>
      <c r="H13061" t="s">
        <v>31</v>
      </c>
      <c r="I13061" t="s">
        <v>2758</v>
      </c>
      <c r="J13061" t="s">
        <v>2758</v>
      </c>
      <c r="K13061" t="s">
        <v>31</v>
      </c>
      <c r="L13061" t="s">
        <v>2805</v>
      </c>
    </row>
    <row r="13062" spans="1:12" x14ac:dyDescent="0.3">
      <c r="A13062">
        <v>3657</v>
      </c>
      <c r="C13062" t="s">
        <v>14634</v>
      </c>
      <c r="D13062" t="s">
        <v>5050</v>
      </c>
      <c r="E13062" t="s">
        <v>17642</v>
      </c>
      <c r="G13062" t="s">
        <v>31</v>
      </c>
      <c r="H13062" t="s">
        <v>31</v>
      </c>
      <c r="I13062" t="s">
        <v>2758</v>
      </c>
      <c r="J13062" t="s">
        <v>2758</v>
      </c>
      <c r="K13062" t="s">
        <v>31</v>
      </c>
      <c r="L13062" t="s">
        <v>2805</v>
      </c>
    </row>
    <row r="13063" spans="1:12" x14ac:dyDescent="0.3">
      <c r="A13063">
        <v>3657</v>
      </c>
      <c r="C13063" t="s">
        <v>14635</v>
      </c>
      <c r="D13063" t="s">
        <v>5050</v>
      </c>
      <c r="E13063" t="s">
        <v>17642</v>
      </c>
      <c r="G13063" t="s">
        <v>31</v>
      </c>
      <c r="H13063" t="s">
        <v>31</v>
      </c>
      <c r="I13063" t="s">
        <v>2758</v>
      </c>
      <c r="J13063" t="s">
        <v>2758</v>
      </c>
      <c r="K13063" t="s">
        <v>31</v>
      </c>
      <c r="L13063" t="s">
        <v>2805</v>
      </c>
    </row>
    <row r="13064" spans="1:12" x14ac:dyDescent="0.3">
      <c r="A13064">
        <v>3657</v>
      </c>
      <c r="C13064" t="s">
        <v>14636</v>
      </c>
      <c r="D13064" t="s">
        <v>5050</v>
      </c>
      <c r="E13064" t="s">
        <v>17642</v>
      </c>
      <c r="G13064" t="s">
        <v>31</v>
      </c>
      <c r="H13064" t="s">
        <v>31</v>
      </c>
      <c r="I13064" t="s">
        <v>2758</v>
      </c>
      <c r="J13064" t="s">
        <v>2758</v>
      </c>
      <c r="K13064" t="s">
        <v>31</v>
      </c>
      <c r="L13064" t="s">
        <v>2805</v>
      </c>
    </row>
    <row r="13065" spans="1:12" x14ac:dyDescent="0.3">
      <c r="A13065">
        <v>3657</v>
      </c>
      <c r="C13065" t="s">
        <v>14637</v>
      </c>
      <c r="D13065" t="s">
        <v>5050</v>
      </c>
      <c r="E13065" t="s">
        <v>17642</v>
      </c>
      <c r="G13065" t="s">
        <v>31</v>
      </c>
      <c r="H13065" t="s">
        <v>31</v>
      </c>
      <c r="I13065" t="s">
        <v>2758</v>
      </c>
      <c r="J13065" t="s">
        <v>2758</v>
      </c>
      <c r="K13065" t="s">
        <v>31</v>
      </c>
      <c r="L13065" t="s">
        <v>2805</v>
      </c>
    </row>
    <row r="13066" spans="1:12" x14ac:dyDescent="0.3">
      <c r="A13066">
        <v>3657</v>
      </c>
      <c r="C13066" t="s">
        <v>14638</v>
      </c>
      <c r="D13066" t="s">
        <v>5050</v>
      </c>
      <c r="E13066" t="s">
        <v>17642</v>
      </c>
      <c r="G13066" t="s">
        <v>31</v>
      </c>
      <c r="H13066" t="s">
        <v>31</v>
      </c>
      <c r="I13066" t="s">
        <v>2758</v>
      </c>
      <c r="J13066" t="s">
        <v>2758</v>
      </c>
      <c r="K13066" t="s">
        <v>31</v>
      </c>
      <c r="L13066" t="s">
        <v>2805</v>
      </c>
    </row>
    <row r="13067" spans="1:12" x14ac:dyDescent="0.3">
      <c r="A13067">
        <v>3657</v>
      </c>
      <c r="C13067" t="s">
        <v>14639</v>
      </c>
      <c r="D13067" t="s">
        <v>5050</v>
      </c>
      <c r="E13067" t="s">
        <v>17642</v>
      </c>
      <c r="G13067" t="s">
        <v>31</v>
      </c>
      <c r="H13067" t="s">
        <v>31</v>
      </c>
      <c r="I13067" t="s">
        <v>2758</v>
      </c>
      <c r="J13067" t="s">
        <v>2758</v>
      </c>
      <c r="K13067" t="s">
        <v>31</v>
      </c>
      <c r="L13067" t="s">
        <v>2805</v>
      </c>
    </row>
    <row r="13068" spans="1:12" x14ac:dyDescent="0.3">
      <c r="A13068">
        <v>3657</v>
      </c>
      <c r="C13068" t="s">
        <v>14640</v>
      </c>
      <c r="D13068" t="s">
        <v>5050</v>
      </c>
      <c r="E13068" t="s">
        <v>17642</v>
      </c>
      <c r="G13068" t="s">
        <v>31</v>
      </c>
      <c r="H13068" t="s">
        <v>31</v>
      </c>
      <c r="I13068" t="s">
        <v>2758</v>
      </c>
      <c r="J13068" t="s">
        <v>2758</v>
      </c>
      <c r="K13068" t="s">
        <v>31</v>
      </c>
      <c r="L13068" t="s">
        <v>2805</v>
      </c>
    </row>
    <row r="13069" spans="1:12" x14ac:dyDescent="0.3">
      <c r="A13069">
        <v>3657</v>
      </c>
      <c r="C13069" t="s">
        <v>14641</v>
      </c>
      <c r="D13069" t="s">
        <v>5050</v>
      </c>
      <c r="E13069" t="s">
        <v>17642</v>
      </c>
      <c r="G13069" t="s">
        <v>31</v>
      </c>
      <c r="H13069" t="s">
        <v>31</v>
      </c>
      <c r="I13069" t="s">
        <v>2758</v>
      </c>
      <c r="J13069" t="s">
        <v>2758</v>
      </c>
      <c r="K13069" t="s">
        <v>31</v>
      </c>
      <c r="L13069" t="s">
        <v>2805</v>
      </c>
    </row>
    <row r="13070" spans="1:12" x14ac:dyDescent="0.3">
      <c r="A13070">
        <v>3657</v>
      </c>
      <c r="C13070" t="s">
        <v>14642</v>
      </c>
      <c r="D13070" t="s">
        <v>5050</v>
      </c>
      <c r="E13070" t="s">
        <v>17642</v>
      </c>
      <c r="G13070" t="s">
        <v>31</v>
      </c>
      <c r="H13070" t="s">
        <v>31</v>
      </c>
      <c r="I13070" t="s">
        <v>2758</v>
      </c>
      <c r="J13070" t="s">
        <v>2758</v>
      </c>
      <c r="K13070" t="s">
        <v>31</v>
      </c>
      <c r="L13070" t="s">
        <v>2805</v>
      </c>
    </row>
    <row r="13071" spans="1:12" x14ac:dyDescent="0.3">
      <c r="A13071">
        <v>3657</v>
      </c>
      <c r="C13071" t="s">
        <v>14643</v>
      </c>
      <c r="D13071" t="s">
        <v>5050</v>
      </c>
      <c r="E13071" t="s">
        <v>17642</v>
      </c>
      <c r="G13071" t="s">
        <v>31</v>
      </c>
      <c r="H13071" t="s">
        <v>31</v>
      </c>
      <c r="I13071" t="s">
        <v>2758</v>
      </c>
      <c r="J13071" t="s">
        <v>2758</v>
      </c>
      <c r="K13071" t="s">
        <v>31</v>
      </c>
      <c r="L13071" t="s">
        <v>2805</v>
      </c>
    </row>
    <row r="13072" spans="1:12" x14ac:dyDescent="0.3">
      <c r="A13072">
        <v>3657</v>
      </c>
      <c r="C13072" t="s">
        <v>14644</v>
      </c>
      <c r="D13072" t="s">
        <v>5050</v>
      </c>
      <c r="E13072" t="s">
        <v>17642</v>
      </c>
      <c r="G13072" t="s">
        <v>31</v>
      </c>
      <c r="H13072" t="s">
        <v>31</v>
      </c>
      <c r="I13072" t="s">
        <v>2758</v>
      </c>
      <c r="J13072" t="s">
        <v>2758</v>
      </c>
      <c r="K13072" t="s">
        <v>31</v>
      </c>
      <c r="L13072" t="s">
        <v>2805</v>
      </c>
    </row>
    <row r="13073" spans="1:12" x14ac:dyDescent="0.3">
      <c r="A13073">
        <v>3657</v>
      </c>
      <c r="C13073" t="s">
        <v>14645</v>
      </c>
      <c r="D13073" t="s">
        <v>5050</v>
      </c>
      <c r="E13073" t="s">
        <v>17642</v>
      </c>
      <c r="G13073" t="s">
        <v>31</v>
      </c>
      <c r="H13073" t="s">
        <v>31</v>
      </c>
      <c r="I13073" t="s">
        <v>2758</v>
      </c>
      <c r="J13073" t="s">
        <v>2758</v>
      </c>
      <c r="K13073" t="s">
        <v>31</v>
      </c>
      <c r="L13073" t="s">
        <v>2805</v>
      </c>
    </row>
    <row r="13074" spans="1:12" x14ac:dyDescent="0.3">
      <c r="A13074">
        <v>3657</v>
      </c>
      <c r="C13074" t="s">
        <v>14646</v>
      </c>
      <c r="D13074" t="s">
        <v>5050</v>
      </c>
      <c r="E13074" t="s">
        <v>17642</v>
      </c>
      <c r="G13074" t="s">
        <v>31</v>
      </c>
      <c r="H13074" t="s">
        <v>31</v>
      </c>
      <c r="I13074" t="s">
        <v>2758</v>
      </c>
      <c r="J13074" t="s">
        <v>2758</v>
      </c>
      <c r="K13074" t="s">
        <v>31</v>
      </c>
      <c r="L13074" t="s">
        <v>2805</v>
      </c>
    </row>
    <row r="13075" spans="1:12" x14ac:dyDescent="0.3">
      <c r="A13075">
        <v>3657</v>
      </c>
      <c r="C13075" t="s">
        <v>14647</v>
      </c>
      <c r="D13075" t="s">
        <v>5050</v>
      </c>
      <c r="E13075" t="s">
        <v>17642</v>
      </c>
      <c r="G13075" t="s">
        <v>31</v>
      </c>
      <c r="H13075" t="s">
        <v>31</v>
      </c>
      <c r="I13075" t="s">
        <v>2758</v>
      </c>
      <c r="J13075" t="s">
        <v>2758</v>
      </c>
      <c r="K13075" t="s">
        <v>31</v>
      </c>
      <c r="L13075" t="s">
        <v>2805</v>
      </c>
    </row>
    <row r="13076" spans="1:12" x14ac:dyDescent="0.3">
      <c r="A13076">
        <v>3657</v>
      </c>
      <c r="C13076" t="s">
        <v>14648</v>
      </c>
      <c r="D13076" t="s">
        <v>5050</v>
      </c>
      <c r="E13076" t="s">
        <v>17642</v>
      </c>
      <c r="G13076" t="s">
        <v>31</v>
      </c>
      <c r="H13076" t="s">
        <v>31</v>
      </c>
      <c r="I13076" t="s">
        <v>2758</v>
      </c>
      <c r="J13076" t="s">
        <v>2758</v>
      </c>
      <c r="K13076" t="s">
        <v>31</v>
      </c>
      <c r="L13076" t="s">
        <v>2805</v>
      </c>
    </row>
    <row r="13077" spans="1:12" x14ac:dyDescent="0.3">
      <c r="A13077">
        <v>3657</v>
      </c>
      <c r="C13077" t="s">
        <v>14649</v>
      </c>
      <c r="D13077" t="s">
        <v>5050</v>
      </c>
      <c r="E13077" t="s">
        <v>17642</v>
      </c>
      <c r="G13077" t="s">
        <v>31</v>
      </c>
      <c r="H13077" t="s">
        <v>31</v>
      </c>
      <c r="I13077" t="s">
        <v>2758</v>
      </c>
      <c r="J13077" t="s">
        <v>2758</v>
      </c>
      <c r="K13077" t="s">
        <v>31</v>
      </c>
      <c r="L13077" t="s">
        <v>2805</v>
      </c>
    </row>
    <row r="13078" spans="1:12" x14ac:dyDescent="0.3">
      <c r="A13078">
        <v>3657</v>
      </c>
      <c r="C13078" t="s">
        <v>14650</v>
      </c>
      <c r="D13078" t="s">
        <v>5050</v>
      </c>
      <c r="E13078" t="s">
        <v>17642</v>
      </c>
      <c r="G13078" t="s">
        <v>31</v>
      </c>
      <c r="H13078" t="s">
        <v>31</v>
      </c>
      <c r="I13078" t="s">
        <v>2758</v>
      </c>
      <c r="J13078" t="s">
        <v>2758</v>
      </c>
      <c r="K13078" t="s">
        <v>31</v>
      </c>
      <c r="L13078" t="s">
        <v>2805</v>
      </c>
    </row>
    <row r="13079" spans="1:12" x14ac:dyDescent="0.3">
      <c r="A13079">
        <v>3657</v>
      </c>
      <c r="C13079" t="s">
        <v>14651</v>
      </c>
      <c r="D13079" t="s">
        <v>5050</v>
      </c>
      <c r="E13079" t="s">
        <v>17642</v>
      </c>
      <c r="G13079" t="s">
        <v>31</v>
      </c>
      <c r="H13079" t="s">
        <v>31</v>
      </c>
      <c r="I13079" t="s">
        <v>2758</v>
      </c>
      <c r="J13079" t="s">
        <v>2758</v>
      </c>
      <c r="K13079" t="s">
        <v>31</v>
      </c>
      <c r="L13079" t="s">
        <v>2805</v>
      </c>
    </row>
    <row r="13080" spans="1:12" x14ac:dyDescent="0.3">
      <c r="A13080">
        <v>3657</v>
      </c>
      <c r="C13080" t="s">
        <v>14652</v>
      </c>
      <c r="D13080" t="s">
        <v>5050</v>
      </c>
      <c r="E13080" t="s">
        <v>17642</v>
      </c>
      <c r="G13080" t="s">
        <v>31</v>
      </c>
      <c r="H13080" t="s">
        <v>31</v>
      </c>
      <c r="I13080" t="s">
        <v>2758</v>
      </c>
      <c r="J13080" t="s">
        <v>2758</v>
      </c>
      <c r="K13080" t="s">
        <v>31</v>
      </c>
      <c r="L13080" t="s">
        <v>2805</v>
      </c>
    </row>
    <row r="13081" spans="1:12" x14ac:dyDescent="0.3">
      <c r="A13081">
        <v>3657</v>
      </c>
      <c r="C13081" t="s">
        <v>14653</v>
      </c>
      <c r="D13081" t="s">
        <v>5050</v>
      </c>
      <c r="E13081" t="s">
        <v>17642</v>
      </c>
      <c r="G13081" t="s">
        <v>31</v>
      </c>
      <c r="H13081" t="s">
        <v>31</v>
      </c>
      <c r="I13081" t="s">
        <v>2758</v>
      </c>
      <c r="J13081" t="s">
        <v>2758</v>
      </c>
      <c r="K13081" t="s">
        <v>31</v>
      </c>
      <c r="L13081" t="s">
        <v>2805</v>
      </c>
    </row>
    <row r="13082" spans="1:12" x14ac:dyDescent="0.3">
      <c r="A13082">
        <v>3657</v>
      </c>
      <c r="C13082" t="s">
        <v>14654</v>
      </c>
      <c r="D13082" t="s">
        <v>5050</v>
      </c>
      <c r="E13082" t="s">
        <v>17642</v>
      </c>
      <c r="G13082" t="s">
        <v>31</v>
      </c>
      <c r="H13082" t="s">
        <v>31</v>
      </c>
      <c r="I13082" t="s">
        <v>2758</v>
      </c>
      <c r="J13082" t="s">
        <v>2758</v>
      </c>
      <c r="K13082" t="s">
        <v>31</v>
      </c>
      <c r="L13082" t="s">
        <v>2805</v>
      </c>
    </row>
    <row r="13083" spans="1:12" x14ac:dyDescent="0.3">
      <c r="A13083">
        <v>3657</v>
      </c>
      <c r="C13083" t="s">
        <v>14655</v>
      </c>
      <c r="D13083" t="s">
        <v>5050</v>
      </c>
      <c r="E13083" t="s">
        <v>17642</v>
      </c>
      <c r="G13083" t="s">
        <v>31</v>
      </c>
      <c r="H13083" t="s">
        <v>31</v>
      </c>
      <c r="I13083" t="s">
        <v>2758</v>
      </c>
      <c r="J13083" t="s">
        <v>2758</v>
      </c>
      <c r="K13083" t="s">
        <v>31</v>
      </c>
      <c r="L13083" t="s">
        <v>2805</v>
      </c>
    </row>
    <row r="13084" spans="1:12" x14ac:dyDescent="0.3">
      <c r="A13084">
        <v>3657</v>
      </c>
      <c r="C13084" t="s">
        <v>14656</v>
      </c>
      <c r="D13084" t="s">
        <v>5050</v>
      </c>
      <c r="E13084" t="s">
        <v>17642</v>
      </c>
      <c r="G13084" t="s">
        <v>31</v>
      </c>
      <c r="H13084" t="s">
        <v>31</v>
      </c>
      <c r="I13084" t="s">
        <v>2758</v>
      </c>
      <c r="J13084" t="s">
        <v>2758</v>
      </c>
      <c r="K13084" t="s">
        <v>31</v>
      </c>
      <c r="L13084" t="s">
        <v>2805</v>
      </c>
    </row>
    <row r="13085" spans="1:12" x14ac:dyDescent="0.3">
      <c r="A13085">
        <v>3657</v>
      </c>
      <c r="C13085" t="s">
        <v>14657</v>
      </c>
      <c r="D13085" t="s">
        <v>5050</v>
      </c>
      <c r="E13085" t="s">
        <v>17642</v>
      </c>
      <c r="G13085" t="s">
        <v>31</v>
      </c>
      <c r="H13085" t="s">
        <v>31</v>
      </c>
      <c r="I13085" t="s">
        <v>2758</v>
      </c>
      <c r="J13085" t="s">
        <v>2758</v>
      </c>
      <c r="K13085" t="s">
        <v>31</v>
      </c>
      <c r="L13085" t="s">
        <v>2805</v>
      </c>
    </row>
    <row r="13086" spans="1:12" x14ac:dyDescent="0.3">
      <c r="A13086">
        <v>3657</v>
      </c>
      <c r="C13086" t="s">
        <v>14658</v>
      </c>
      <c r="D13086" t="s">
        <v>5050</v>
      </c>
      <c r="E13086" t="s">
        <v>17642</v>
      </c>
      <c r="G13086" t="s">
        <v>31</v>
      </c>
      <c r="H13086" t="s">
        <v>31</v>
      </c>
      <c r="I13086" t="s">
        <v>2758</v>
      </c>
      <c r="J13086" t="s">
        <v>2758</v>
      </c>
      <c r="K13086" t="s">
        <v>31</v>
      </c>
      <c r="L13086" t="s">
        <v>2805</v>
      </c>
    </row>
    <row r="13087" spans="1:12" x14ac:dyDescent="0.3">
      <c r="A13087">
        <v>3657</v>
      </c>
      <c r="C13087" t="s">
        <v>14659</v>
      </c>
      <c r="D13087" t="s">
        <v>5050</v>
      </c>
      <c r="E13087" t="s">
        <v>17642</v>
      </c>
      <c r="G13087" t="s">
        <v>31</v>
      </c>
      <c r="H13087" t="s">
        <v>31</v>
      </c>
      <c r="I13087" t="s">
        <v>2758</v>
      </c>
      <c r="J13087" t="s">
        <v>2758</v>
      </c>
      <c r="K13087" t="s">
        <v>31</v>
      </c>
      <c r="L13087" t="s">
        <v>2805</v>
      </c>
    </row>
    <row r="13088" spans="1:12" x14ac:dyDescent="0.3">
      <c r="A13088">
        <v>3657</v>
      </c>
      <c r="C13088" t="s">
        <v>14660</v>
      </c>
      <c r="D13088" t="s">
        <v>5050</v>
      </c>
      <c r="E13088" t="s">
        <v>17642</v>
      </c>
      <c r="G13088" t="s">
        <v>31</v>
      </c>
      <c r="H13088" t="s">
        <v>31</v>
      </c>
      <c r="I13088" t="s">
        <v>2758</v>
      </c>
      <c r="J13088" t="s">
        <v>2758</v>
      </c>
      <c r="K13088" t="s">
        <v>31</v>
      </c>
      <c r="L13088" t="s">
        <v>2805</v>
      </c>
    </row>
    <row r="13089" spans="1:12" x14ac:dyDescent="0.3">
      <c r="A13089">
        <v>3657</v>
      </c>
      <c r="C13089" t="s">
        <v>14661</v>
      </c>
      <c r="D13089" t="s">
        <v>5050</v>
      </c>
      <c r="E13089" t="s">
        <v>17642</v>
      </c>
      <c r="G13089" t="s">
        <v>31</v>
      </c>
      <c r="H13089" t="s">
        <v>31</v>
      </c>
      <c r="I13089" t="s">
        <v>2758</v>
      </c>
      <c r="J13089" t="s">
        <v>2758</v>
      </c>
      <c r="K13089" t="s">
        <v>31</v>
      </c>
      <c r="L13089" t="s">
        <v>2805</v>
      </c>
    </row>
    <row r="13090" spans="1:12" x14ac:dyDescent="0.3">
      <c r="A13090">
        <v>3657</v>
      </c>
      <c r="C13090" t="s">
        <v>14662</v>
      </c>
      <c r="D13090" t="s">
        <v>5050</v>
      </c>
      <c r="E13090" t="s">
        <v>17642</v>
      </c>
      <c r="G13090" t="s">
        <v>31</v>
      </c>
      <c r="H13090" t="s">
        <v>31</v>
      </c>
      <c r="I13090" t="s">
        <v>2758</v>
      </c>
      <c r="J13090" t="s">
        <v>2758</v>
      </c>
      <c r="K13090" t="s">
        <v>31</v>
      </c>
      <c r="L13090" t="s">
        <v>2805</v>
      </c>
    </row>
    <row r="13091" spans="1:12" x14ac:dyDescent="0.3">
      <c r="A13091">
        <v>3657</v>
      </c>
      <c r="C13091" t="s">
        <v>14663</v>
      </c>
      <c r="D13091" t="s">
        <v>5050</v>
      </c>
      <c r="E13091" t="s">
        <v>17642</v>
      </c>
      <c r="G13091" t="s">
        <v>31</v>
      </c>
      <c r="H13091" t="s">
        <v>31</v>
      </c>
      <c r="I13091" t="s">
        <v>2758</v>
      </c>
      <c r="J13091" t="s">
        <v>2758</v>
      </c>
      <c r="K13091" t="s">
        <v>31</v>
      </c>
      <c r="L13091" t="s">
        <v>2805</v>
      </c>
    </row>
    <row r="13092" spans="1:12" x14ac:dyDescent="0.3">
      <c r="A13092">
        <v>3657</v>
      </c>
      <c r="C13092" t="s">
        <v>14664</v>
      </c>
      <c r="D13092" t="s">
        <v>5050</v>
      </c>
      <c r="E13092" t="s">
        <v>17642</v>
      </c>
      <c r="G13092" t="s">
        <v>31</v>
      </c>
      <c r="H13092" t="s">
        <v>31</v>
      </c>
      <c r="I13092" t="s">
        <v>2758</v>
      </c>
      <c r="J13092" t="s">
        <v>2758</v>
      </c>
      <c r="K13092" t="s">
        <v>31</v>
      </c>
      <c r="L13092" t="s">
        <v>2805</v>
      </c>
    </row>
    <row r="13093" spans="1:12" x14ac:dyDescent="0.3">
      <c r="A13093">
        <v>3657</v>
      </c>
      <c r="C13093" t="s">
        <v>14665</v>
      </c>
      <c r="D13093" t="s">
        <v>5050</v>
      </c>
      <c r="E13093" t="s">
        <v>17642</v>
      </c>
      <c r="G13093" t="s">
        <v>31</v>
      </c>
      <c r="H13093" t="s">
        <v>31</v>
      </c>
      <c r="I13093" t="s">
        <v>2758</v>
      </c>
      <c r="J13093" t="s">
        <v>2758</v>
      </c>
      <c r="K13093" t="s">
        <v>31</v>
      </c>
      <c r="L13093" t="s">
        <v>2805</v>
      </c>
    </row>
    <row r="13094" spans="1:12" x14ac:dyDescent="0.3">
      <c r="A13094">
        <v>3657</v>
      </c>
      <c r="C13094" t="s">
        <v>14666</v>
      </c>
      <c r="D13094" t="s">
        <v>5050</v>
      </c>
      <c r="E13094" t="s">
        <v>17642</v>
      </c>
      <c r="G13094" t="s">
        <v>31</v>
      </c>
      <c r="H13094" t="s">
        <v>31</v>
      </c>
      <c r="I13094" t="s">
        <v>2758</v>
      </c>
      <c r="J13094" t="s">
        <v>2758</v>
      </c>
      <c r="K13094" t="s">
        <v>31</v>
      </c>
      <c r="L13094" t="s">
        <v>2805</v>
      </c>
    </row>
    <row r="13095" spans="1:12" x14ac:dyDescent="0.3">
      <c r="A13095">
        <v>3657</v>
      </c>
      <c r="C13095" t="s">
        <v>14667</v>
      </c>
      <c r="D13095" t="s">
        <v>5050</v>
      </c>
      <c r="E13095" t="s">
        <v>17642</v>
      </c>
      <c r="G13095" t="s">
        <v>31</v>
      </c>
      <c r="H13095" t="s">
        <v>31</v>
      </c>
      <c r="I13095" t="s">
        <v>2758</v>
      </c>
      <c r="J13095" t="s">
        <v>2758</v>
      </c>
      <c r="K13095" t="s">
        <v>31</v>
      </c>
      <c r="L13095" t="s">
        <v>2805</v>
      </c>
    </row>
    <row r="13096" spans="1:12" x14ac:dyDescent="0.3">
      <c r="A13096">
        <v>3657</v>
      </c>
      <c r="C13096" t="s">
        <v>14668</v>
      </c>
      <c r="D13096" t="s">
        <v>5050</v>
      </c>
      <c r="E13096" t="s">
        <v>17642</v>
      </c>
      <c r="G13096" t="s">
        <v>31</v>
      </c>
      <c r="H13096" t="s">
        <v>31</v>
      </c>
      <c r="I13096" t="s">
        <v>2758</v>
      </c>
      <c r="J13096" t="s">
        <v>2758</v>
      </c>
      <c r="K13096" t="s">
        <v>31</v>
      </c>
      <c r="L13096" t="s">
        <v>2805</v>
      </c>
    </row>
    <row r="13097" spans="1:12" x14ac:dyDescent="0.3">
      <c r="A13097">
        <v>3657</v>
      </c>
      <c r="C13097" t="s">
        <v>14669</v>
      </c>
      <c r="D13097" t="s">
        <v>5050</v>
      </c>
      <c r="E13097" t="s">
        <v>17642</v>
      </c>
      <c r="G13097" t="s">
        <v>31</v>
      </c>
      <c r="H13097" t="s">
        <v>31</v>
      </c>
      <c r="I13097" t="s">
        <v>2758</v>
      </c>
      <c r="J13097" t="s">
        <v>2758</v>
      </c>
      <c r="K13097" t="s">
        <v>31</v>
      </c>
      <c r="L13097" t="s">
        <v>2805</v>
      </c>
    </row>
    <row r="13098" spans="1:12" x14ac:dyDescent="0.3">
      <c r="A13098">
        <v>3657</v>
      </c>
      <c r="C13098" t="s">
        <v>14670</v>
      </c>
      <c r="D13098" t="s">
        <v>5050</v>
      </c>
      <c r="E13098" t="s">
        <v>17642</v>
      </c>
      <c r="G13098" t="s">
        <v>31</v>
      </c>
      <c r="H13098" t="s">
        <v>31</v>
      </c>
      <c r="I13098" t="s">
        <v>2758</v>
      </c>
      <c r="J13098" t="s">
        <v>2758</v>
      </c>
      <c r="K13098" t="s">
        <v>31</v>
      </c>
      <c r="L13098" t="s">
        <v>2805</v>
      </c>
    </row>
    <row r="13099" spans="1:12" x14ac:dyDescent="0.3">
      <c r="A13099">
        <v>3657</v>
      </c>
      <c r="C13099" t="s">
        <v>14671</v>
      </c>
      <c r="D13099" t="s">
        <v>5050</v>
      </c>
      <c r="E13099" t="s">
        <v>17642</v>
      </c>
      <c r="G13099" t="s">
        <v>31</v>
      </c>
      <c r="H13099" t="s">
        <v>31</v>
      </c>
      <c r="I13099" t="s">
        <v>2758</v>
      </c>
      <c r="J13099" t="s">
        <v>2758</v>
      </c>
      <c r="K13099" t="s">
        <v>31</v>
      </c>
      <c r="L13099" t="s">
        <v>2805</v>
      </c>
    </row>
    <row r="13100" spans="1:12" x14ac:dyDescent="0.3">
      <c r="A13100">
        <v>3657</v>
      </c>
      <c r="C13100" t="s">
        <v>14672</v>
      </c>
      <c r="D13100" t="s">
        <v>5050</v>
      </c>
      <c r="E13100" t="s">
        <v>17642</v>
      </c>
      <c r="G13100" t="s">
        <v>31</v>
      </c>
      <c r="H13100" t="s">
        <v>31</v>
      </c>
      <c r="I13100" t="s">
        <v>2758</v>
      </c>
      <c r="J13100" t="s">
        <v>2758</v>
      </c>
      <c r="K13100" t="s">
        <v>31</v>
      </c>
      <c r="L13100" t="s">
        <v>2805</v>
      </c>
    </row>
    <row r="13101" spans="1:12" x14ac:dyDescent="0.3">
      <c r="A13101">
        <v>3657</v>
      </c>
      <c r="C13101" t="s">
        <v>14673</v>
      </c>
      <c r="D13101" t="s">
        <v>5050</v>
      </c>
      <c r="E13101" t="s">
        <v>17642</v>
      </c>
      <c r="G13101" t="s">
        <v>31</v>
      </c>
      <c r="H13101" t="s">
        <v>31</v>
      </c>
      <c r="I13101" t="s">
        <v>2758</v>
      </c>
      <c r="J13101" t="s">
        <v>2758</v>
      </c>
      <c r="K13101" t="s">
        <v>31</v>
      </c>
      <c r="L13101" t="s">
        <v>2805</v>
      </c>
    </row>
    <row r="13102" spans="1:12" x14ac:dyDescent="0.3">
      <c r="A13102">
        <v>3657</v>
      </c>
      <c r="C13102" t="s">
        <v>14674</v>
      </c>
      <c r="D13102" t="s">
        <v>5050</v>
      </c>
      <c r="E13102" t="s">
        <v>17642</v>
      </c>
      <c r="G13102" t="s">
        <v>31</v>
      </c>
      <c r="H13102" t="s">
        <v>31</v>
      </c>
      <c r="I13102" t="s">
        <v>2758</v>
      </c>
      <c r="J13102" t="s">
        <v>2758</v>
      </c>
      <c r="K13102" t="s">
        <v>31</v>
      </c>
      <c r="L13102" t="s">
        <v>2805</v>
      </c>
    </row>
    <row r="13103" spans="1:12" x14ac:dyDescent="0.3">
      <c r="A13103">
        <v>3657</v>
      </c>
      <c r="C13103" t="s">
        <v>14675</v>
      </c>
      <c r="D13103" t="s">
        <v>5050</v>
      </c>
      <c r="E13103" t="s">
        <v>17642</v>
      </c>
      <c r="G13103" t="s">
        <v>31</v>
      </c>
      <c r="H13103" t="s">
        <v>31</v>
      </c>
      <c r="I13103" t="s">
        <v>2758</v>
      </c>
      <c r="J13103" t="s">
        <v>2758</v>
      </c>
      <c r="K13103" t="s">
        <v>31</v>
      </c>
      <c r="L13103" t="s">
        <v>2805</v>
      </c>
    </row>
    <row r="13104" spans="1:12" x14ac:dyDescent="0.3">
      <c r="A13104">
        <v>3657</v>
      </c>
      <c r="C13104" t="s">
        <v>14676</v>
      </c>
      <c r="D13104" t="s">
        <v>5050</v>
      </c>
      <c r="E13104" t="s">
        <v>17642</v>
      </c>
      <c r="G13104" t="s">
        <v>31</v>
      </c>
      <c r="H13104" t="s">
        <v>31</v>
      </c>
      <c r="I13104" t="s">
        <v>2758</v>
      </c>
      <c r="J13104" t="s">
        <v>2758</v>
      </c>
      <c r="K13104" t="s">
        <v>31</v>
      </c>
      <c r="L13104" t="s">
        <v>2805</v>
      </c>
    </row>
    <row r="13105" spans="1:12" x14ac:dyDescent="0.3">
      <c r="A13105">
        <v>3657</v>
      </c>
      <c r="C13105" t="s">
        <v>14677</v>
      </c>
      <c r="D13105" t="s">
        <v>5050</v>
      </c>
      <c r="E13105" t="s">
        <v>17642</v>
      </c>
      <c r="G13105" t="s">
        <v>31</v>
      </c>
      <c r="H13105" t="s">
        <v>31</v>
      </c>
      <c r="I13105" t="s">
        <v>2758</v>
      </c>
      <c r="J13105" t="s">
        <v>2758</v>
      </c>
      <c r="K13105" t="s">
        <v>31</v>
      </c>
      <c r="L13105" t="s">
        <v>2805</v>
      </c>
    </row>
    <row r="13106" spans="1:12" x14ac:dyDescent="0.3">
      <c r="A13106">
        <v>3657</v>
      </c>
      <c r="C13106" t="s">
        <v>14678</v>
      </c>
      <c r="D13106" t="s">
        <v>5050</v>
      </c>
      <c r="E13106" t="s">
        <v>17642</v>
      </c>
      <c r="G13106" t="s">
        <v>31</v>
      </c>
      <c r="H13106" t="s">
        <v>31</v>
      </c>
      <c r="I13106" t="s">
        <v>2758</v>
      </c>
      <c r="J13106" t="s">
        <v>2758</v>
      </c>
      <c r="K13106" t="s">
        <v>31</v>
      </c>
      <c r="L13106" t="s">
        <v>2805</v>
      </c>
    </row>
    <row r="13107" spans="1:12" x14ac:dyDescent="0.3">
      <c r="A13107">
        <v>3657</v>
      </c>
      <c r="C13107" t="s">
        <v>14679</v>
      </c>
      <c r="D13107" t="s">
        <v>5050</v>
      </c>
      <c r="E13107" t="s">
        <v>17642</v>
      </c>
      <c r="G13107" t="s">
        <v>31</v>
      </c>
      <c r="H13107" t="s">
        <v>31</v>
      </c>
      <c r="I13107" t="s">
        <v>2758</v>
      </c>
      <c r="J13107" t="s">
        <v>2758</v>
      </c>
      <c r="K13107" t="s">
        <v>31</v>
      </c>
      <c r="L13107" t="s">
        <v>2805</v>
      </c>
    </row>
    <row r="13108" spans="1:12" x14ac:dyDescent="0.3">
      <c r="A13108">
        <v>3657</v>
      </c>
      <c r="C13108" t="s">
        <v>14680</v>
      </c>
      <c r="D13108" t="s">
        <v>5050</v>
      </c>
      <c r="E13108" t="s">
        <v>17642</v>
      </c>
      <c r="G13108" t="s">
        <v>31</v>
      </c>
      <c r="H13108" t="s">
        <v>31</v>
      </c>
      <c r="I13108" t="s">
        <v>2758</v>
      </c>
      <c r="J13108" t="s">
        <v>2758</v>
      </c>
      <c r="K13108" t="s">
        <v>31</v>
      </c>
      <c r="L13108" t="s">
        <v>2805</v>
      </c>
    </row>
    <row r="13109" spans="1:12" x14ac:dyDescent="0.3">
      <c r="A13109">
        <v>3657</v>
      </c>
      <c r="C13109" t="s">
        <v>14681</v>
      </c>
      <c r="D13109" t="s">
        <v>5050</v>
      </c>
      <c r="E13109" t="s">
        <v>17642</v>
      </c>
      <c r="G13109" t="s">
        <v>31</v>
      </c>
      <c r="H13109" t="s">
        <v>31</v>
      </c>
      <c r="I13109" t="s">
        <v>2758</v>
      </c>
      <c r="J13109" t="s">
        <v>2758</v>
      </c>
      <c r="K13109" t="s">
        <v>31</v>
      </c>
      <c r="L13109" t="s">
        <v>2805</v>
      </c>
    </row>
    <row r="13110" spans="1:12" x14ac:dyDescent="0.3">
      <c r="A13110">
        <v>3657</v>
      </c>
      <c r="C13110" t="s">
        <v>14682</v>
      </c>
      <c r="D13110" t="s">
        <v>5050</v>
      </c>
      <c r="E13110" t="s">
        <v>17642</v>
      </c>
      <c r="G13110" t="s">
        <v>31</v>
      </c>
      <c r="H13110" t="s">
        <v>31</v>
      </c>
      <c r="I13110" t="s">
        <v>2758</v>
      </c>
      <c r="J13110" t="s">
        <v>2758</v>
      </c>
      <c r="K13110" t="s">
        <v>31</v>
      </c>
      <c r="L13110" t="s">
        <v>2805</v>
      </c>
    </row>
    <row r="13111" spans="1:12" x14ac:dyDescent="0.3">
      <c r="A13111">
        <v>3657</v>
      </c>
      <c r="C13111" t="s">
        <v>14683</v>
      </c>
      <c r="D13111" t="s">
        <v>5050</v>
      </c>
      <c r="E13111" t="s">
        <v>17642</v>
      </c>
      <c r="G13111" t="s">
        <v>31</v>
      </c>
      <c r="H13111" t="s">
        <v>31</v>
      </c>
      <c r="I13111" t="s">
        <v>2758</v>
      </c>
      <c r="J13111" t="s">
        <v>2758</v>
      </c>
      <c r="K13111" t="s">
        <v>31</v>
      </c>
      <c r="L13111" t="s">
        <v>2805</v>
      </c>
    </row>
    <row r="13112" spans="1:12" x14ac:dyDescent="0.3">
      <c r="A13112">
        <v>3657</v>
      </c>
      <c r="C13112" t="s">
        <v>14684</v>
      </c>
      <c r="D13112" t="s">
        <v>5050</v>
      </c>
      <c r="E13112" t="s">
        <v>17642</v>
      </c>
      <c r="G13112" t="s">
        <v>31</v>
      </c>
      <c r="H13112" t="s">
        <v>31</v>
      </c>
      <c r="I13112" t="s">
        <v>2758</v>
      </c>
      <c r="J13112" t="s">
        <v>2758</v>
      </c>
      <c r="K13112" t="s">
        <v>31</v>
      </c>
      <c r="L13112" t="s">
        <v>2805</v>
      </c>
    </row>
    <row r="13113" spans="1:12" x14ac:dyDescent="0.3">
      <c r="A13113">
        <v>3657</v>
      </c>
      <c r="C13113" t="s">
        <v>14685</v>
      </c>
      <c r="D13113" t="s">
        <v>5050</v>
      </c>
      <c r="E13113" t="s">
        <v>17642</v>
      </c>
      <c r="G13113" t="s">
        <v>31</v>
      </c>
      <c r="H13113" t="s">
        <v>31</v>
      </c>
      <c r="I13113" t="s">
        <v>2758</v>
      </c>
      <c r="J13113" t="s">
        <v>2758</v>
      </c>
      <c r="K13113" t="s">
        <v>31</v>
      </c>
      <c r="L13113" t="s">
        <v>2805</v>
      </c>
    </row>
    <row r="13114" spans="1:12" x14ac:dyDescent="0.3">
      <c r="A13114">
        <v>3657</v>
      </c>
      <c r="C13114" t="s">
        <v>14686</v>
      </c>
      <c r="D13114" t="s">
        <v>5050</v>
      </c>
      <c r="E13114" t="s">
        <v>17642</v>
      </c>
      <c r="G13114" t="s">
        <v>31</v>
      </c>
      <c r="H13114" t="s">
        <v>31</v>
      </c>
      <c r="I13114" t="s">
        <v>2758</v>
      </c>
      <c r="J13114" t="s">
        <v>2758</v>
      </c>
      <c r="K13114" t="s">
        <v>31</v>
      </c>
      <c r="L13114" t="s">
        <v>2805</v>
      </c>
    </row>
    <row r="13115" spans="1:12" x14ac:dyDescent="0.3">
      <c r="A13115">
        <v>3657</v>
      </c>
      <c r="C13115" t="s">
        <v>14687</v>
      </c>
      <c r="D13115" t="s">
        <v>5050</v>
      </c>
      <c r="E13115" t="s">
        <v>17642</v>
      </c>
      <c r="G13115" t="s">
        <v>31</v>
      </c>
      <c r="H13115" t="s">
        <v>31</v>
      </c>
      <c r="I13115" t="s">
        <v>2758</v>
      </c>
      <c r="J13115" t="s">
        <v>2758</v>
      </c>
      <c r="K13115" t="s">
        <v>31</v>
      </c>
      <c r="L13115" t="s">
        <v>2805</v>
      </c>
    </row>
    <row r="13116" spans="1:12" x14ac:dyDescent="0.3">
      <c r="A13116">
        <v>3657</v>
      </c>
      <c r="C13116" t="s">
        <v>14688</v>
      </c>
      <c r="D13116" t="s">
        <v>5050</v>
      </c>
      <c r="E13116" t="s">
        <v>17642</v>
      </c>
      <c r="G13116" t="s">
        <v>31</v>
      </c>
      <c r="H13116" t="s">
        <v>31</v>
      </c>
      <c r="I13116" t="s">
        <v>2758</v>
      </c>
      <c r="J13116" t="s">
        <v>2758</v>
      </c>
      <c r="K13116" t="s">
        <v>31</v>
      </c>
      <c r="L13116" t="s">
        <v>2805</v>
      </c>
    </row>
    <row r="13117" spans="1:12" x14ac:dyDescent="0.3">
      <c r="A13117">
        <v>3657</v>
      </c>
      <c r="C13117" t="s">
        <v>14689</v>
      </c>
      <c r="D13117" t="s">
        <v>5050</v>
      </c>
      <c r="E13117" t="s">
        <v>17642</v>
      </c>
      <c r="G13117" t="s">
        <v>31</v>
      </c>
      <c r="H13117" t="s">
        <v>31</v>
      </c>
      <c r="I13117" t="s">
        <v>2758</v>
      </c>
      <c r="J13117" t="s">
        <v>2758</v>
      </c>
      <c r="K13117" t="s">
        <v>31</v>
      </c>
      <c r="L13117" t="s">
        <v>2805</v>
      </c>
    </row>
    <row r="13118" spans="1:12" x14ac:dyDescent="0.3">
      <c r="A13118">
        <v>3657</v>
      </c>
      <c r="C13118" t="s">
        <v>14690</v>
      </c>
      <c r="D13118" t="s">
        <v>5050</v>
      </c>
      <c r="E13118" t="s">
        <v>17642</v>
      </c>
      <c r="G13118" t="s">
        <v>31</v>
      </c>
      <c r="H13118" t="s">
        <v>31</v>
      </c>
      <c r="I13118" t="s">
        <v>2758</v>
      </c>
      <c r="J13118" t="s">
        <v>2758</v>
      </c>
      <c r="K13118" t="s">
        <v>31</v>
      </c>
      <c r="L13118" t="s">
        <v>2805</v>
      </c>
    </row>
    <row r="13119" spans="1:12" x14ac:dyDescent="0.3">
      <c r="A13119">
        <v>3657</v>
      </c>
      <c r="C13119" t="s">
        <v>14691</v>
      </c>
      <c r="D13119" t="s">
        <v>5050</v>
      </c>
      <c r="E13119" t="s">
        <v>17642</v>
      </c>
      <c r="G13119" t="s">
        <v>31</v>
      </c>
      <c r="H13119" t="s">
        <v>31</v>
      </c>
      <c r="I13119" t="s">
        <v>2758</v>
      </c>
      <c r="J13119" t="s">
        <v>2758</v>
      </c>
      <c r="K13119" t="s">
        <v>31</v>
      </c>
      <c r="L13119" t="s">
        <v>2805</v>
      </c>
    </row>
    <row r="13120" spans="1:12" x14ac:dyDescent="0.3">
      <c r="A13120">
        <v>3657</v>
      </c>
      <c r="C13120" t="s">
        <v>14692</v>
      </c>
      <c r="D13120" t="s">
        <v>5050</v>
      </c>
      <c r="E13120" t="s">
        <v>17642</v>
      </c>
      <c r="G13120" t="s">
        <v>31</v>
      </c>
      <c r="H13120" t="s">
        <v>31</v>
      </c>
      <c r="I13120" t="s">
        <v>2758</v>
      </c>
      <c r="J13120" t="s">
        <v>2758</v>
      </c>
      <c r="K13120" t="s">
        <v>31</v>
      </c>
      <c r="L13120" t="s">
        <v>2805</v>
      </c>
    </row>
    <row r="13121" spans="1:12" x14ac:dyDescent="0.3">
      <c r="A13121">
        <v>3657</v>
      </c>
      <c r="C13121" t="s">
        <v>14693</v>
      </c>
      <c r="D13121" t="s">
        <v>5050</v>
      </c>
      <c r="E13121" t="s">
        <v>17642</v>
      </c>
      <c r="G13121" t="s">
        <v>31</v>
      </c>
      <c r="H13121" t="s">
        <v>31</v>
      </c>
      <c r="I13121" t="s">
        <v>2758</v>
      </c>
      <c r="J13121" t="s">
        <v>2758</v>
      </c>
      <c r="K13121" t="s">
        <v>31</v>
      </c>
      <c r="L13121" t="s">
        <v>2805</v>
      </c>
    </row>
    <row r="13122" spans="1:12" x14ac:dyDescent="0.3">
      <c r="A13122">
        <v>3657</v>
      </c>
      <c r="C13122" t="s">
        <v>14694</v>
      </c>
      <c r="D13122" t="s">
        <v>5050</v>
      </c>
      <c r="E13122" t="s">
        <v>17642</v>
      </c>
      <c r="G13122" t="s">
        <v>31</v>
      </c>
      <c r="H13122" t="s">
        <v>31</v>
      </c>
      <c r="I13122" t="s">
        <v>2758</v>
      </c>
      <c r="J13122" t="s">
        <v>2758</v>
      </c>
      <c r="K13122" t="s">
        <v>31</v>
      </c>
      <c r="L13122" t="s">
        <v>2805</v>
      </c>
    </row>
    <row r="13123" spans="1:12" x14ac:dyDescent="0.3">
      <c r="A13123">
        <v>3657</v>
      </c>
      <c r="C13123" t="s">
        <v>14695</v>
      </c>
      <c r="D13123" t="s">
        <v>5050</v>
      </c>
      <c r="E13123" t="s">
        <v>17642</v>
      </c>
      <c r="G13123" t="s">
        <v>31</v>
      </c>
      <c r="H13123" t="s">
        <v>31</v>
      </c>
      <c r="I13123" t="s">
        <v>2758</v>
      </c>
      <c r="J13123" t="s">
        <v>2758</v>
      </c>
      <c r="K13123" t="s">
        <v>31</v>
      </c>
      <c r="L13123" t="s">
        <v>2805</v>
      </c>
    </row>
    <row r="13124" spans="1:12" x14ac:dyDescent="0.3">
      <c r="A13124">
        <v>3657</v>
      </c>
      <c r="C13124" t="s">
        <v>14696</v>
      </c>
      <c r="D13124" t="s">
        <v>5050</v>
      </c>
      <c r="E13124" t="s">
        <v>17642</v>
      </c>
      <c r="G13124" t="s">
        <v>31</v>
      </c>
      <c r="H13124" t="s">
        <v>31</v>
      </c>
      <c r="I13124" t="s">
        <v>2758</v>
      </c>
      <c r="J13124" t="s">
        <v>2758</v>
      </c>
      <c r="K13124" t="s">
        <v>31</v>
      </c>
      <c r="L13124" t="s">
        <v>2805</v>
      </c>
    </row>
    <row r="13125" spans="1:12" x14ac:dyDescent="0.3">
      <c r="A13125">
        <v>3657</v>
      </c>
      <c r="C13125" t="s">
        <v>14697</v>
      </c>
      <c r="D13125" t="s">
        <v>5050</v>
      </c>
      <c r="E13125" t="s">
        <v>17642</v>
      </c>
      <c r="G13125" t="s">
        <v>31</v>
      </c>
      <c r="H13125" t="s">
        <v>31</v>
      </c>
      <c r="I13125" t="s">
        <v>2758</v>
      </c>
      <c r="J13125" t="s">
        <v>2758</v>
      </c>
      <c r="K13125" t="s">
        <v>31</v>
      </c>
      <c r="L13125" t="s">
        <v>2805</v>
      </c>
    </row>
    <row r="13126" spans="1:12" x14ac:dyDescent="0.3">
      <c r="A13126">
        <v>3657</v>
      </c>
      <c r="C13126" t="s">
        <v>14698</v>
      </c>
      <c r="D13126" t="s">
        <v>5050</v>
      </c>
      <c r="E13126" t="s">
        <v>17642</v>
      </c>
      <c r="G13126" t="s">
        <v>31</v>
      </c>
      <c r="H13126" t="s">
        <v>31</v>
      </c>
      <c r="I13126" t="s">
        <v>2758</v>
      </c>
      <c r="J13126" t="s">
        <v>2758</v>
      </c>
      <c r="K13126" t="s">
        <v>31</v>
      </c>
      <c r="L13126" t="s">
        <v>2805</v>
      </c>
    </row>
    <row r="13127" spans="1:12" x14ac:dyDescent="0.3">
      <c r="A13127">
        <v>3657</v>
      </c>
      <c r="C13127" t="s">
        <v>14699</v>
      </c>
      <c r="D13127" t="s">
        <v>5050</v>
      </c>
      <c r="E13127" t="s">
        <v>17642</v>
      </c>
      <c r="G13127" t="s">
        <v>31</v>
      </c>
      <c r="H13127" t="s">
        <v>31</v>
      </c>
      <c r="I13127" t="s">
        <v>2758</v>
      </c>
      <c r="J13127" t="s">
        <v>2758</v>
      </c>
      <c r="K13127" t="s">
        <v>31</v>
      </c>
      <c r="L13127" t="s">
        <v>2805</v>
      </c>
    </row>
    <row r="13128" spans="1:12" x14ac:dyDescent="0.3">
      <c r="A13128">
        <v>3657</v>
      </c>
      <c r="C13128" t="s">
        <v>14700</v>
      </c>
      <c r="D13128" t="s">
        <v>5050</v>
      </c>
      <c r="E13128" t="s">
        <v>17642</v>
      </c>
      <c r="G13128" t="s">
        <v>31</v>
      </c>
      <c r="H13128" t="s">
        <v>31</v>
      </c>
      <c r="I13128" t="s">
        <v>2758</v>
      </c>
      <c r="J13128" t="s">
        <v>2758</v>
      </c>
      <c r="K13128" t="s">
        <v>31</v>
      </c>
      <c r="L13128" t="s">
        <v>2805</v>
      </c>
    </row>
    <row r="13129" spans="1:12" x14ac:dyDescent="0.3">
      <c r="A13129">
        <v>3657</v>
      </c>
      <c r="C13129" t="s">
        <v>14701</v>
      </c>
      <c r="D13129" t="s">
        <v>5050</v>
      </c>
      <c r="E13129" t="s">
        <v>17642</v>
      </c>
      <c r="G13129" t="s">
        <v>31</v>
      </c>
      <c r="H13129" t="s">
        <v>31</v>
      </c>
      <c r="I13129" t="s">
        <v>2758</v>
      </c>
      <c r="J13129" t="s">
        <v>2758</v>
      </c>
      <c r="K13129" t="s">
        <v>31</v>
      </c>
      <c r="L13129" t="s">
        <v>2805</v>
      </c>
    </row>
    <row r="13130" spans="1:12" x14ac:dyDescent="0.3">
      <c r="A13130">
        <v>3657</v>
      </c>
      <c r="C13130" t="s">
        <v>14702</v>
      </c>
      <c r="D13130" t="s">
        <v>5050</v>
      </c>
      <c r="E13130" t="s">
        <v>17642</v>
      </c>
      <c r="G13130" t="s">
        <v>31</v>
      </c>
      <c r="H13130" t="s">
        <v>31</v>
      </c>
      <c r="I13130" t="s">
        <v>2758</v>
      </c>
      <c r="J13130" t="s">
        <v>2758</v>
      </c>
      <c r="K13130" t="s">
        <v>31</v>
      </c>
      <c r="L13130" t="s">
        <v>2805</v>
      </c>
    </row>
    <row r="13131" spans="1:12" x14ac:dyDescent="0.3">
      <c r="A13131">
        <v>3657</v>
      </c>
      <c r="C13131" t="s">
        <v>14703</v>
      </c>
      <c r="D13131" t="s">
        <v>5050</v>
      </c>
      <c r="E13131" t="s">
        <v>17642</v>
      </c>
      <c r="G13131" t="s">
        <v>31</v>
      </c>
      <c r="H13131" t="s">
        <v>31</v>
      </c>
      <c r="I13131" t="s">
        <v>2758</v>
      </c>
      <c r="J13131" t="s">
        <v>2758</v>
      </c>
      <c r="K13131" t="s">
        <v>31</v>
      </c>
      <c r="L13131" t="s">
        <v>2805</v>
      </c>
    </row>
    <row r="13132" spans="1:12" x14ac:dyDescent="0.3">
      <c r="A13132">
        <v>3657</v>
      </c>
      <c r="C13132" t="s">
        <v>14704</v>
      </c>
      <c r="D13132" t="s">
        <v>5050</v>
      </c>
      <c r="E13132" t="s">
        <v>17642</v>
      </c>
      <c r="G13132" t="s">
        <v>31</v>
      </c>
      <c r="H13132" t="s">
        <v>31</v>
      </c>
      <c r="I13132" t="s">
        <v>2758</v>
      </c>
      <c r="J13132" t="s">
        <v>2758</v>
      </c>
      <c r="K13132" t="s">
        <v>31</v>
      </c>
      <c r="L13132" t="s">
        <v>2805</v>
      </c>
    </row>
    <row r="13133" spans="1:12" x14ac:dyDescent="0.3">
      <c r="A13133">
        <v>3657</v>
      </c>
      <c r="C13133" t="s">
        <v>14705</v>
      </c>
      <c r="D13133" t="s">
        <v>5050</v>
      </c>
      <c r="E13133" t="s">
        <v>17642</v>
      </c>
      <c r="G13133" t="s">
        <v>31</v>
      </c>
      <c r="H13133" t="s">
        <v>31</v>
      </c>
      <c r="I13133" t="s">
        <v>2758</v>
      </c>
      <c r="J13133" t="s">
        <v>2758</v>
      </c>
      <c r="K13133" t="s">
        <v>31</v>
      </c>
      <c r="L13133" t="s">
        <v>2805</v>
      </c>
    </row>
    <row r="13134" spans="1:12" x14ac:dyDescent="0.3">
      <c r="A13134">
        <v>3657</v>
      </c>
      <c r="C13134" t="s">
        <v>14706</v>
      </c>
      <c r="D13134" t="s">
        <v>5050</v>
      </c>
      <c r="E13134" t="s">
        <v>17642</v>
      </c>
      <c r="G13134" t="s">
        <v>31</v>
      </c>
      <c r="H13134" t="s">
        <v>31</v>
      </c>
      <c r="I13134" t="s">
        <v>2758</v>
      </c>
      <c r="J13134" t="s">
        <v>2758</v>
      </c>
      <c r="K13134" t="s">
        <v>31</v>
      </c>
      <c r="L13134" t="s">
        <v>2805</v>
      </c>
    </row>
    <row r="13135" spans="1:12" x14ac:dyDescent="0.3">
      <c r="A13135">
        <v>3657</v>
      </c>
      <c r="C13135" t="s">
        <v>14707</v>
      </c>
      <c r="D13135" t="s">
        <v>5050</v>
      </c>
      <c r="E13135" t="s">
        <v>17642</v>
      </c>
      <c r="G13135" t="s">
        <v>31</v>
      </c>
      <c r="H13135" t="s">
        <v>31</v>
      </c>
      <c r="I13135" t="s">
        <v>2758</v>
      </c>
      <c r="J13135" t="s">
        <v>2758</v>
      </c>
      <c r="K13135" t="s">
        <v>31</v>
      </c>
      <c r="L13135" t="s">
        <v>2805</v>
      </c>
    </row>
    <row r="13136" spans="1:12" x14ac:dyDescent="0.3">
      <c r="A13136">
        <v>3657</v>
      </c>
      <c r="C13136" t="s">
        <v>14708</v>
      </c>
      <c r="D13136" t="s">
        <v>5050</v>
      </c>
      <c r="E13136" t="s">
        <v>17642</v>
      </c>
      <c r="G13136" t="s">
        <v>31</v>
      </c>
      <c r="H13136" t="s">
        <v>31</v>
      </c>
      <c r="I13136" t="s">
        <v>2758</v>
      </c>
      <c r="J13136" t="s">
        <v>2758</v>
      </c>
      <c r="K13136" t="s">
        <v>31</v>
      </c>
      <c r="L13136" t="s">
        <v>2805</v>
      </c>
    </row>
    <row r="13137" spans="1:12" x14ac:dyDescent="0.3">
      <c r="A13137">
        <v>3657</v>
      </c>
      <c r="C13137" t="s">
        <v>14709</v>
      </c>
      <c r="D13137" t="s">
        <v>5050</v>
      </c>
      <c r="E13137" t="s">
        <v>17642</v>
      </c>
      <c r="G13137" t="s">
        <v>31</v>
      </c>
      <c r="H13137" t="s">
        <v>31</v>
      </c>
      <c r="I13137" t="s">
        <v>2758</v>
      </c>
      <c r="J13137" t="s">
        <v>2758</v>
      </c>
      <c r="K13137" t="s">
        <v>31</v>
      </c>
      <c r="L13137" t="s">
        <v>2805</v>
      </c>
    </row>
    <row r="13138" spans="1:12" x14ac:dyDescent="0.3">
      <c r="A13138">
        <v>3657</v>
      </c>
      <c r="C13138" t="s">
        <v>14710</v>
      </c>
      <c r="D13138" t="s">
        <v>5050</v>
      </c>
      <c r="E13138" t="s">
        <v>17642</v>
      </c>
      <c r="G13138" t="s">
        <v>31</v>
      </c>
      <c r="H13138" t="s">
        <v>31</v>
      </c>
      <c r="I13138" t="s">
        <v>2758</v>
      </c>
      <c r="J13138" t="s">
        <v>2758</v>
      </c>
      <c r="K13138" t="s">
        <v>31</v>
      </c>
      <c r="L13138" t="s">
        <v>2805</v>
      </c>
    </row>
    <row r="13139" spans="1:12" x14ac:dyDescent="0.3">
      <c r="A13139">
        <v>3657</v>
      </c>
      <c r="C13139" t="s">
        <v>14711</v>
      </c>
      <c r="D13139" t="s">
        <v>5050</v>
      </c>
      <c r="E13139" t="s">
        <v>17642</v>
      </c>
      <c r="G13139" t="s">
        <v>31</v>
      </c>
      <c r="H13139" t="s">
        <v>31</v>
      </c>
      <c r="I13139" t="s">
        <v>2758</v>
      </c>
      <c r="J13139" t="s">
        <v>2758</v>
      </c>
      <c r="K13139" t="s">
        <v>31</v>
      </c>
      <c r="L13139" t="s">
        <v>2805</v>
      </c>
    </row>
    <row r="13140" spans="1:12" x14ac:dyDescent="0.3">
      <c r="A13140">
        <v>3657</v>
      </c>
      <c r="C13140" t="s">
        <v>14712</v>
      </c>
      <c r="D13140" t="s">
        <v>5050</v>
      </c>
      <c r="E13140" t="s">
        <v>17642</v>
      </c>
      <c r="G13140" t="s">
        <v>31</v>
      </c>
      <c r="H13140" t="s">
        <v>31</v>
      </c>
      <c r="I13140" t="s">
        <v>2758</v>
      </c>
      <c r="J13140" t="s">
        <v>2758</v>
      </c>
      <c r="K13140" t="s">
        <v>31</v>
      </c>
      <c r="L13140" t="s">
        <v>2805</v>
      </c>
    </row>
    <row r="13141" spans="1:12" x14ac:dyDescent="0.3">
      <c r="A13141">
        <v>3657</v>
      </c>
      <c r="C13141" t="s">
        <v>14713</v>
      </c>
      <c r="D13141" t="s">
        <v>5050</v>
      </c>
      <c r="E13141" t="s">
        <v>17642</v>
      </c>
      <c r="G13141" t="s">
        <v>31</v>
      </c>
      <c r="H13141" t="s">
        <v>31</v>
      </c>
      <c r="I13141" t="s">
        <v>2758</v>
      </c>
      <c r="J13141" t="s">
        <v>2758</v>
      </c>
      <c r="K13141" t="s">
        <v>31</v>
      </c>
      <c r="L13141" t="s">
        <v>2805</v>
      </c>
    </row>
    <row r="13142" spans="1:12" x14ac:dyDescent="0.3">
      <c r="A13142">
        <v>3657</v>
      </c>
      <c r="C13142" t="s">
        <v>14714</v>
      </c>
      <c r="D13142" t="s">
        <v>5050</v>
      </c>
      <c r="E13142" t="s">
        <v>17642</v>
      </c>
      <c r="G13142" t="s">
        <v>31</v>
      </c>
      <c r="H13142" t="s">
        <v>31</v>
      </c>
      <c r="I13142" t="s">
        <v>2758</v>
      </c>
      <c r="J13142" t="s">
        <v>2758</v>
      </c>
      <c r="K13142" t="s">
        <v>31</v>
      </c>
      <c r="L13142" t="s">
        <v>2805</v>
      </c>
    </row>
    <row r="13143" spans="1:12" x14ac:dyDescent="0.3">
      <c r="A13143">
        <v>3657</v>
      </c>
      <c r="C13143" t="s">
        <v>14715</v>
      </c>
      <c r="D13143" t="s">
        <v>5050</v>
      </c>
      <c r="E13143" t="s">
        <v>17642</v>
      </c>
      <c r="G13143" t="s">
        <v>31</v>
      </c>
      <c r="H13143" t="s">
        <v>31</v>
      </c>
      <c r="I13143" t="s">
        <v>2758</v>
      </c>
      <c r="J13143" t="s">
        <v>2758</v>
      </c>
      <c r="K13143" t="s">
        <v>31</v>
      </c>
      <c r="L13143" t="s">
        <v>2805</v>
      </c>
    </row>
    <row r="13144" spans="1:12" x14ac:dyDescent="0.3">
      <c r="A13144">
        <v>3657</v>
      </c>
      <c r="C13144" t="s">
        <v>14716</v>
      </c>
      <c r="D13144" t="s">
        <v>5050</v>
      </c>
      <c r="E13144" t="s">
        <v>17642</v>
      </c>
      <c r="G13144" t="s">
        <v>31</v>
      </c>
      <c r="H13144" t="s">
        <v>31</v>
      </c>
      <c r="I13144" t="s">
        <v>2758</v>
      </c>
      <c r="J13144" t="s">
        <v>2758</v>
      </c>
      <c r="K13144" t="s">
        <v>31</v>
      </c>
      <c r="L13144" t="s">
        <v>2805</v>
      </c>
    </row>
    <row r="13145" spans="1:12" x14ac:dyDescent="0.3">
      <c r="A13145">
        <v>3657</v>
      </c>
      <c r="C13145" t="s">
        <v>14717</v>
      </c>
      <c r="D13145" t="s">
        <v>5050</v>
      </c>
      <c r="E13145" t="s">
        <v>17642</v>
      </c>
      <c r="G13145" t="s">
        <v>31</v>
      </c>
      <c r="H13145" t="s">
        <v>31</v>
      </c>
      <c r="I13145" t="s">
        <v>2758</v>
      </c>
      <c r="J13145" t="s">
        <v>2758</v>
      </c>
      <c r="K13145" t="s">
        <v>31</v>
      </c>
      <c r="L13145" t="s">
        <v>2805</v>
      </c>
    </row>
    <row r="13146" spans="1:12" x14ac:dyDescent="0.3">
      <c r="A13146">
        <v>3657</v>
      </c>
      <c r="C13146" t="s">
        <v>14718</v>
      </c>
      <c r="D13146" t="s">
        <v>5050</v>
      </c>
      <c r="E13146" t="s">
        <v>17642</v>
      </c>
      <c r="G13146" t="s">
        <v>31</v>
      </c>
      <c r="H13146" t="s">
        <v>31</v>
      </c>
      <c r="I13146" t="s">
        <v>2758</v>
      </c>
      <c r="J13146" t="s">
        <v>2758</v>
      </c>
      <c r="K13146" t="s">
        <v>31</v>
      </c>
      <c r="L13146" t="s">
        <v>2805</v>
      </c>
    </row>
    <row r="13147" spans="1:12" x14ac:dyDescent="0.3">
      <c r="A13147">
        <v>3657</v>
      </c>
      <c r="C13147" t="s">
        <v>14719</v>
      </c>
      <c r="D13147" t="s">
        <v>5050</v>
      </c>
      <c r="E13147" t="s">
        <v>17642</v>
      </c>
      <c r="G13147" t="s">
        <v>31</v>
      </c>
      <c r="H13147" t="s">
        <v>31</v>
      </c>
      <c r="I13147" t="s">
        <v>2758</v>
      </c>
      <c r="J13147" t="s">
        <v>2758</v>
      </c>
      <c r="K13147" t="s">
        <v>31</v>
      </c>
      <c r="L13147" t="s">
        <v>2805</v>
      </c>
    </row>
    <row r="13148" spans="1:12" x14ac:dyDescent="0.3">
      <c r="A13148">
        <v>3657</v>
      </c>
      <c r="C13148" t="s">
        <v>14720</v>
      </c>
      <c r="D13148" t="s">
        <v>5050</v>
      </c>
      <c r="E13148" t="s">
        <v>17642</v>
      </c>
      <c r="G13148" t="s">
        <v>31</v>
      </c>
      <c r="H13148" t="s">
        <v>31</v>
      </c>
      <c r="I13148" t="s">
        <v>2758</v>
      </c>
      <c r="J13148" t="s">
        <v>2758</v>
      </c>
      <c r="K13148" t="s">
        <v>31</v>
      </c>
      <c r="L13148" t="s">
        <v>2805</v>
      </c>
    </row>
    <row r="13149" spans="1:12" x14ac:dyDescent="0.3">
      <c r="A13149">
        <v>3657</v>
      </c>
      <c r="C13149" t="s">
        <v>14721</v>
      </c>
      <c r="D13149" t="s">
        <v>5050</v>
      </c>
      <c r="E13149" t="s">
        <v>17642</v>
      </c>
      <c r="G13149" t="s">
        <v>31</v>
      </c>
      <c r="H13149" t="s">
        <v>31</v>
      </c>
      <c r="I13149" t="s">
        <v>2758</v>
      </c>
      <c r="J13149" t="s">
        <v>2758</v>
      </c>
      <c r="K13149" t="s">
        <v>31</v>
      </c>
      <c r="L13149" t="s">
        <v>2805</v>
      </c>
    </row>
    <row r="13150" spans="1:12" x14ac:dyDescent="0.3">
      <c r="A13150">
        <v>3657</v>
      </c>
      <c r="C13150" t="s">
        <v>14722</v>
      </c>
      <c r="D13150" t="s">
        <v>5050</v>
      </c>
      <c r="E13150" t="s">
        <v>17642</v>
      </c>
      <c r="G13150" t="s">
        <v>31</v>
      </c>
      <c r="H13150" t="s">
        <v>31</v>
      </c>
      <c r="I13150" t="s">
        <v>2758</v>
      </c>
      <c r="J13150" t="s">
        <v>2758</v>
      </c>
      <c r="K13150" t="s">
        <v>31</v>
      </c>
      <c r="L13150" t="s">
        <v>2805</v>
      </c>
    </row>
    <row r="13151" spans="1:12" x14ac:dyDescent="0.3">
      <c r="A13151">
        <v>3657</v>
      </c>
      <c r="C13151" t="s">
        <v>14723</v>
      </c>
      <c r="D13151" t="s">
        <v>5050</v>
      </c>
      <c r="E13151" t="s">
        <v>17642</v>
      </c>
      <c r="G13151" t="s">
        <v>31</v>
      </c>
      <c r="H13151" t="s">
        <v>31</v>
      </c>
      <c r="I13151" t="s">
        <v>2758</v>
      </c>
      <c r="J13151" t="s">
        <v>2758</v>
      </c>
      <c r="K13151" t="s">
        <v>31</v>
      </c>
      <c r="L13151" t="s">
        <v>2805</v>
      </c>
    </row>
    <row r="13152" spans="1:12" x14ac:dyDescent="0.3">
      <c r="A13152">
        <v>3657</v>
      </c>
      <c r="C13152" t="s">
        <v>14724</v>
      </c>
      <c r="D13152" t="s">
        <v>5050</v>
      </c>
      <c r="E13152" t="s">
        <v>17642</v>
      </c>
      <c r="G13152" t="s">
        <v>31</v>
      </c>
      <c r="H13152" t="s">
        <v>31</v>
      </c>
      <c r="I13152" t="s">
        <v>2758</v>
      </c>
      <c r="J13152" t="s">
        <v>2758</v>
      </c>
      <c r="K13152" t="s">
        <v>31</v>
      </c>
      <c r="L13152" t="s">
        <v>2805</v>
      </c>
    </row>
    <row r="13153" spans="1:12" x14ac:dyDescent="0.3">
      <c r="A13153">
        <v>3657</v>
      </c>
      <c r="C13153" t="s">
        <v>14725</v>
      </c>
      <c r="D13153" t="s">
        <v>5050</v>
      </c>
      <c r="E13153" t="s">
        <v>17642</v>
      </c>
      <c r="G13153" t="s">
        <v>31</v>
      </c>
      <c r="H13153" t="s">
        <v>31</v>
      </c>
      <c r="I13153" t="s">
        <v>2758</v>
      </c>
      <c r="J13153" t="s">
        <v>2758</v>
      </c>
      <c r="K13153" t="s">
        <v>31</v>
      </c>
      <c r="L13153" t="s">
        <v>2805</v>
      </c>
    </row>
    <row r="13154" spans="1:12" x14ac:dyDescent="0.3">
      <c r="A13154">
        <v>3657</v>
      </c>
      <c r="C13154" t="s">
        <v>14726</v>
      </c>
      <c r="D13154" t="s">
        <v>5050</v>
      </c>
      <c r="E13154" t="s">
        <v>17642</v>
      </c>
      <c r="G13154" t="s">
        <v>31</v>
      </c>
      <c r="H13154" t="s">
        <v>31</v>
      </c>
      <c r="I13154" t="s">
        <v>2758</v>
      </c>
      <c r="J13154" t="s">
        <v>2758</v>
      </c>
      <c r="K13154" t="s">
        <v>31</v>
      </c>
      <c r="L13154" t="s">
        <v>2805</v>
      </c>
    </row>
    <row r="13155" spans="1:12" x14ac:dyDescent="0.3">
      <c r="A13155">
        <v>3657</v>
      </c>
      <c r="C13155" t="s">
        <v>14727</v>
      </c>
      <c r="D13155" t="s">
        <v>5050</v>
      </c>
      <c r="E13155" t="s">
        <v>17642</v>
      </c>
      <c r="G13155" t="s">
        <v>31</v>
      </c>
      <c r="H13155" t="s">
        <v>31</v>
      </c>
      <c r="I13155" t="s">
        <v>2758</v>
      </c>
      <c r="J13155" t="s">
        <v>2758</v>
      </c>
      <c r="K13155" t="s">
        <v>31</v>
      </c>
      <c r="L13155" t="s">
        <v>2805</v>
      </c>
    </row>
    <row r="13156" spans="1:12" x14ac:dyDescent="0.3">
      <c r="A13156">
        <v>3657</v>
      </c>
      <c r="C13156" t="s">
        <v>14728</v>
      </c>
      <c r="D13156" t="s">
        <v>5050</v>
      </c>
      <c r="E13156" t="s">
        <v>17642</v>
      </c>
      <c r="G13156" t="s">
        <v>31</v>
      </c>
      <c r="H13156" t="s">
        <v>31</v>
      </c>
      <c r="I13156" t="s">
        <v>2758</v>
      </c>
      <c r="J13156" t="s">
        <v>2758</v>
      </c>
      <c r="K13156" t="s">
        <v>31</v>
      </c>
      <c r="L13156" t="s">
        <v>2805</v>
      </c>
    </row>
    <row r="13157" spans="1:12" x14ac:dyDescent="0.3">
      <c r="A13157">
        <v>3657</v>
      </c>
      <c r="C13157" t="s">
        <v>14729</v>
      </c>
      <c r="D13157" t="s">
        <v>5050</v>
      </c>
      <c r="E13157" t="s">
        <v>17642</v>
      </c>
      <c r="G13157" t="s">
        <v>31</v>
      </c>
      <c r="H13157" t="s">
        <v>31</v>
      </c>
      <c r="I13157" t="s">
        <v>2758</v>
      </c>
      <c r="J13157" t="s">
        <v>2758</v>
      </c>
      <c r="K13157" t="s">
        <v>31</v>
      </c>
      <c r="L13157" t="s">
        <v>2805</v>
      </c>
    </row>
    <row r="13158" spans="1:12" x14ac:dyDescent="0.3">
      <c r="A13158">
        <v>3657</v>
      </c>
      <c r="C13158" t="s">
        <v>14730</v>
      </c>
      <c r="D13158" t="s">
        <v>5050</v>
      </c>
      <c r="E13158" t="s">
        <v>17642</v>
      </c>
      <c r="G13158" t="s">
        <v>31</v>
      </c>
      <c r="H13158" t="s">
        <v>31</v>
      </c>
      <c r="I13158" t="s">
        <v>2758</v>
      </c>
      <c r="J13158" t="s">
        <v>2758</v>
      </c>
      <c r="K13158" t="s">
        <v>31</v>
      </c>
      <c r="L13158" t="s">
        <v>2805</v>
      </c>
    </row>
    <row r="13159" spans="1:12" x14ac:dyDescent="0.3">
      <c r="A13159">
        <v>3657</v>
      </c>
      <c r="C13159" t="s">
        <v>14731</v>
      </c>
      <c r="D13159" t="s">
        <v>5050</v>
      </c>
      <c r="E13159" t="s">
        <v>17642</v>
      </c>
      <c r="G13159" t="s">
        <v>31</v>
      </c>
      <c r="H13159" t="s">
        <v>31</v>
      </c>
      <c r="I13159" t="s">
        <v>2758</v>
      </c>
      <c r="J13159" t="s">
        <v>2758</v>
      </c>
      <c r="K13159" t="s">
        <v>31</v>
      </c>
      <c r="L13159" t="s">
        <v>2805</v>
      </c>
    </row>
    <row r="13160" spans="1:12" x14ac:dyDescent="0.3">
      <c r="A13160">
        <v>3657</v>
      </c>
      <c r="C13160" t="s">
        <v>14732</v>
      </c>
      <c r="D13160" t="s">
        <v>5050</v>
      </c>
      <c r="E13160" t="s">
        <v>17642</v>
      </c>
      <c r="G13160" t="s">
        <v>31</v>
      </c>
      <c r="H13160" t="s">
        <v>31</v>
      </c>
      <c r="I13160" t="s">
        <v>2758</v>
      </c>
      <c r="J13160" t="s">
        <v>2758</v>
      </c>
      <c r="K13160" t="s">
        <v>31</v>
      </c>
      <c r="L13160" t="s">
        <v>2805</v>
      </c>
    </row>
    <row r="13161" spans="1:12" x14ac:dyDescent="0.3">
      <c r="A13161">
        <v>3657</v>
      </c>
      <c r="C13161" t="s">
        <v>14733</v>
      </c>
      <c r="D13161" t="s">
        <v>5050</v>
      </c>
      <c r="E13161" t="s">
        <v>17642</v>
      </c>
      <c r="G13161" t="s">
        <v>31</v>
      </c>
      <c r="H13161" t="s">
        <v>31</v>
      </c>
      <c r="I13161" t="s">
        <v>2758</v>
      </c>
      <c r="J13161" t="s">
        <v>2758</v>
      </c>
      <c r="K13161" t="s">
        <v>31</v>
      </c>
      <c r="L13161" t="s">
        <v>2805</v>
      </c>
    </row>
    <row r="13162" spans="1:12" x14ac:dyDescent="0.3">
      <c r="A13162">
        <v>3657</v>
      </c>
      <c r="C13162" t="s">
        <v>14734</v>
      </c>
      <c r="D13162" t="s">
        <v>5050</v>
      </c>
      <c r="E13162" t="s">
        <v>17642</v>
      </c>
      <c r="G13162" t="s">
        <v>31</v>
      </c>
      <c r="H13162" t="s">
        <v>31</v>
      </c>
      <c r="I13162" t="s">
        <v>2758</v>
      </c>
      <c r="J13162" t="s">
        <v>2758</v>
      </c>
      <c r="K13162" t="s">
        <v>31</v>
      </c>
      <c r="L13162" t="s">
        <v>2805</v>
      </c>
    </row>
    <row r="13163" spans="1:12" x14ac:dyDescent="0.3">
      <c r="A13163">
        <v>3657</v>
      </c>
      <c r="C13163" t="s">
        <v>14735</v>
      </c>
      <c r="D13163" t="s">
        <v>5050</v>
      </c>
      <c r="E13163" t="s">
        <v>17642</v>
      </c>
      <c r="G13163" t="s">
        <v>31</v>
      </c>
      <c r="H13163" t="s">
        <v>31</v>
      </c>
      <c r="I13163" t="s">
        <v>2758</v>
      </c>
      <c r="J13163" t="s">
        <v>2758</v>
      </c>
      <c r="K13163" t="s">
        <v>31</v>
      </c>
      <c r="L13163" t="s">
        <v>2805</v>
      </c>
    </row>
    <row r="13164" spans="1:12" x14ac:dyDescent="0.3">
      <c r="A13164">
        <v>3657</v>
      </c>
      <c r="C13164" t="s">
        <v>14736</v>
      </c>
      <c r="D13164" t="s">
        <v>5050</v>
      </c>
      <c r="E13164" t="s">
        <v>17642</v>
      </c>
      <c r="G13164" t="s">
        <v>31</v>
      </c>
      <c r="H13164" t="s">
        <v>31</v>
      </c>
      <c r="I13164" t="s">
        <v>2758</v>
      </c>
      <c r="J13164" t="s">
        <v>2758</v>
      </c>
      <c r="K13164" t="s">
        <v>31</v>
      </c>
      <c r="L13164" t="s">
        <v>2805</v>
      </c>
    </row>
    <row r="13165" spans="1:12" x14ac:dyDescent="0.3">
      <c r="A13165">
        <v>3657</v>
      </c>
      <c r="C13165" t="s">
        <v>14737</v>
      </c>
      <c r="D13165" t="s">
        <v>5050</v>
      </c>
      <c r="E13165" t="s">
        <v>17642</v>
      </c>
      <c r="G13165" t="s">
        <v>31</v>
      </c>
      <c r="H13165" t="s">
        <v>31</v>
      </c>
      <c r="I13165" t="s">
        <v>2758</v>
      </c>
      <c r="J13165" t="s">
        <v>2758</v>
      </c>
      <c r="K13165" t="s">
        <v>31</v>
      </c>
      <c r="L13165" t="s">
        <v>2805</v>
      </c>
    </row>
    <row r="13166" spans="1:12" x14ac:dyDescent="0.3">
      <c r="A13166">
        <v>3657</v>
      </c>
      <c r="C13166" t="s">
        <v>14738</v>
      </c>
      <c r="D13166" t="s">
        <v>5050</v>
      </c>
      <c r="E13166" t="s">
        <v>17642</v>
      </c>
      <c r="G13166" t="s">
        <v>31</v>
      </c>
      <c r="H13166" t="s">
        <v>31</v>
      </c>
      <c r="I13166" t="s">
        <v>2758</v>
      </c>
      <c r="J13166" t="s">
        <v>2758</v>
      </c>
      <c r="K13166" t="s">
        <v>31</v>
      </c>
      <c r="L13166" t="s">
        <v>2805</v>
      </c>
    </row>
    <row r="13167" spans="1:12" x14ac:dyDescent="0.3">
      <c r="A13167">
        <v>3657</v>
      </c>
      <c r="C13167" t="s">
        <v>14739</v>
      </c>
      <c r="D13167" t="s">
        <v>5050</v>
      </c>
      <c r="E13167" t="s">
        <v>17642</v>
      </c>
      <c r="G13167" t="s">
        <v>31</v>
      </c>
      <c r="H13167" t="s">
        <v>31</v>
      </c>
      <c r="I13167" t="s">
        <v>2758</v>
      </c>
      <c r="J13167" t="s">
        <v>2758</v>
      </c>
      <c r="K13167" t="s">
        <v>31</v>
      </c>
      <c r="L13167" t="s">
        <v>2805</v>
      </c>
    </row>
    <row r="13168" spans="1:12" x14ac:dyDescent="0.3">
      <c r="A13168">
        <v>3657</v>
      </c>
      <c r="C13168" t="s">
        <v>14740</v>
      </c>
      <c r="D13168" t="s">
        <v>5050</v>
      </c>
      <c r="E13168" t="s">
        <v>17642</v>
      </c>
      <c r="G13168" t="s">
        <v>31</v>
      </c>
      <c r="H13168" t="s">
        <v>31</v>
      </c>
      <c r="I13168" t="s">
        <v>2758</v>
      </c>
      <c r="J13168" t="s">
        <v>2758</v>
      </c>
      <c r="K13168" t="s">
        <v>31</v>
      </c>
      <c r="L13168" t="s">
        <v>2805</v>
      </c>
    </row>
    <row r="13169" spans="1:12" x14ac:dyDescent="0.3">
      <c r="A13169">
        <v>3657</v>
      </c>
      <c r="C13169" t="s">
        <v>14741</v>
      </c>
      <c r="D13169" t="s">
        <v>5050</v>
      </c>
      <c r="E13169" t="s">
        <v>17642</v>
      </c>
      <c r="G13169" t="s">
        <v>31</v>
      </c>
      <c r="H13169" t="s">
        <v>31</v>
      </c>
      <c r="I13169" t="s">
        <v>2758</v>
      </c>
      <c r="J13169" t="s">
        <v>2758</v>
      </c>
      <c r="K13169" t="s">
        <v>31</v>
      </c>
      <c r="L13169" t="s">
        <v>2805</v>
      </c>
    </row>
    <row r="13170" spans="1:12" x14ac:dyDescent="0.3">
      <c r="A13170">
        <v>3657</v>
      </c>
      <c r="C13170" t="s">
        <v>14742</v>
      </c>
      <c r="D13170" t="s">
        <v>5050</v>
      </c>
      <c r="E13170" t="s">
        <v>17642</v>
      </c>
      <c r="G13170" t="s">
        <v>31</v>
      </c>
      <c r="H13170" t="s">
        <v>31</v>
      </c>
      <c r="I13170" t="s">
        <v>2758</v>
      </c>
      <c r="J13170" t="s">
        <v>2758</v>
      </c>
      <c r="K13170" t="s">
        <v>31</v>
      </c>
      <c r="L13170" t="s">
        <v>2805</v>
      </c>
    </row>
    <row r="13171" spans="1:12" x14ac:dyDescent="0.3">
      <c r="A13171">
        <v>3657</v>
      </c>
      <c r="C13171" t="s">
        <v>14743</v>
      </c>
      <c r="D13171" t="s">
        <v>5050</v>
      </c>
      <c r="E13171" t="s">
        <v>17642</v>
      </c>
      <c r="G13171" t="s">
        <v>31</v>
      </c>
      <c r="H13171" t="s">
        <v>31</v>
      </c>
      <c r="I13171" t="s">
        <v>2758</v>
      </c>
      <c r="J13171" t="s">
        <v>2758</v>
      </c>
      <c r="K13171" t="s">
        <v>31</v>
      </c>
      <c r="L13171" t="s">
        <v>2805</v>
      </c>
    </row>
    <row r="13172" spans="1:12" x14ac:dyDescent="0.3">
      <c r="A13172">
        <v>3657</v>
      </c>
      <c r="C13172" t="s">
        <v>14744</v>
      </c>
      <c r="D13172" t="s">
        <v>5050</v>
      </c>
      <c r="E13172" t="s">
        <v>17642</v>
      </c>
      <c r="G13172" t="s">
        <v>31</v>
      </c>
      <c r="H13172" t="s">
        <v>31</v>
      </c>
      <c r="I13172" t="s">
        <v>2758</v>
      </c>
      <c r="J13172" t="s">
        <v>2758</v>
      </c>
      <c r="K13172" t="s">
        <v>31</v>
      </c>
      <c r="L13172" t="s">
        <v>2805</v>
      </c>
    </row>
    <row r="13173" spans="1:12" x14ac:dyDescent="0.3">
      <c r="A13173">
        <v>3657</v>
      </c>
      <c r="C13173" t="s">
        <v>14745</v>
      </c>
      <c r="D13173" t="s">
        <v>5050</v>
      </c>
      <c r="E13173" t="s">
        <v>17642</v>
      </c>
      <c r="G13173" t="s">
        <v>31</v>
      </c>
      <c r="H13173" t="s">
        <v>31</v>
      </c>
      <c r="I13173" t="s">
        <v>2758</v>
      </c>
      <c r="J13173" t="s">
        <v>2758</v>
      </c>
      <c r="K13173" t="s">
        <v>31</v>
      </c>
      <c r="L13173" t="s">
        <v>2805</v>
      </c>
    </row>
    <row r="13174" spans="1:12" x14ac:dyDescent="0.3">
      <c r="A13174">
        <v>3657</v>
      </c>
      <c r="C13174" t="s">
        <v>14746</v>
      </c>
      <c r="D13174" t="s">
        <v>5050</v>
      </c>
      <c r="E13174" t="s">
        <v>17642</v>
      </c>
      <c r="G13174" t="s">
        <v>31</v>
      </c>
      <c r="H13174" t="s">
        <v>31</v>
      </c>
      <c r="I13174" t="s">
        <v>2758</v>
      </c>
      <c r="J13174" t="s">
        <v>2758</v>
      </c>
      <c r="K13174" t="s">
        <v>31</v>
      </c>
      <c r="L13174" t="s">
        <v>2805</v>
      </c>
    </row>
    <row r="13175" spans="1:12" x14ac:dyDescent="0.3">
      <c r="A13175">
        <v>3657</v>
      </c>
      <c r="C13175" t="s">
        <v>14747</v>
      </c>
      <c r="D13175" t="s">
        <v>5050</v>
      </c>
      <c r="E13175" t="s">
        <v>17642</v>
      </c>
      <c r="G13175" t="s">
        <v>31</v>
      </c>
      <c r="H13175" t="s">
        <v>31</v>
      </c>
      <c r="I13175" t="s">
        <v>2758</v>
      </c>
      <c r="J13175" t="s">
        <v>2758</v>
      </c>
      <c r="K13175" t="s">
        <v>31</v>
      </c>
      <c r="L13175" t="s">
        <v>2805</v>
      </c>
    </row>
    <row r="13176" spans="1:12" x14ac:dyDescent="0.3">
      <c r="A13176">
        <v>3657</v>
      </c>
      <c r="C13176" t="s">
        <v>14748</v>
      </c>
      <c r="D13176" t="s">
        <v>5050</v>
      </c>
      <c r="E13176" t="s">
        <v>17642</v>
      </c>
      <c r="G13176" t="s">
        <v>31</v>
      </c>
      <c r="H13176" t="s">
        <v>31</v>
      </c>
      <c r="I13176" t="s">
        <v>2758</v>
      </c>
      <c r="J13176" t="s">
        <v>2758</v>
      </c>
      <c r="K13176" t="s">
        <v>31</v>
      </c>
      <c r="L13176" t="s">
        <v>2805</v>
      </c>
    </row>
    <row r="13177" spans="1:12" x14ac:dyDescent="0.3">
      <c r="A13177">
        <v>3657</v>
      </c>
      <c r="C13177" t="s">
        <v>14749</v>
      </c>
      <c r="D13177" t="s">
        <v>5050</v>
      </c>
      <c r="E13177" t="s">
        <v>17642</v>
      </c>
      <c r="G13177" t="s">
        <v>31</v>
      </c>
      <c r="H13177" t="s">
        <v>31</v>
      </c>
      <c r="I13177" t="s">
        <v>2758</v>
      </c>
      <c r="J13177" t="s">
        <v>2758</v>
      </c>
      <c r="K13177" t="s">
        <v>31</v>
      </c>
      <c r="L13177" t="s">
        <v>2805</v>
      </c>
    </row>
    <row r="13178" spans="1:12" x14ac:dyDescent="0.3">
      <c r="A13178">
        <v>3657</v>
      </c>
      <c r="C13178" t="s">
        <v>14750</v>
      </c>
      <c r="D13178" t="s">
        <v>5050</v>
      </c>
      <c r="E13178" t="s">
        <v>17642</v>
      </c>
      <c r="G13178" t="s">
        <v>31</v>
      </c>
      <c r="H13178" t="s">
        <v>31</v>
      </c>
      <c r="I13178" t="s">
        <v>2758</v>
      </c>
      <c r="J13178" t="s">
        <v>2758</v>
      </c>
      <c r="K13178" t="s">
        <v>31</v>
      </c>
      <c r="L13178" t="s">
        <v>2805</v>
      </c>
    </row>
    <row r="13179" spans="1:12" x14ac:dyDescent="0.3">
      <c r="A13179">
        <v>3657</v>
      </c>
      <c r="C13179" t="s">
        <v>14751</v>
      </c>
      <c r="D13179" t="s">
        <v>5050</v>
      </c>
      <c r="E13179" t="s">
        <v>17642</v>
      </c>
      <c r="G13179" t="s">
        <v>31</v>
      </c>
      <c r="H13179" t="s">
        <v>31</v>
      </c>
      <c r="I13179" t="s">
        <v>2758</v>
      </c>
      <c r="J13179" t="s">
        <v>2758</v>
      </c>
      <c r="K13179" t="s">
        <v>31</v>
      </c>
      <c r="L13179" t="s">
        <v>2805</v>
      </c>
    </row>
    <row r="13180" spans="1:12" x14ac:dyDescent="0.3">
      <c r="A13180">
        <v>3657</v>
      </c>
      <c r="C13180" t="s">
        <v>14752</v>
      </c>
      <c r="D13180" t="s">
        <v>5050</v>
      </c>
      <c r="E13180" t="s">
        <v>17642</v>
      </c>
      <c r="G13180" t="s">
        <v>31</v>
      </c>
      <c r="H13180" t="s">
        <v>31</v>
      </c>
      <c r="I13180" t="s">
        <v>2758</v>
      </c>
      <c r="J13180" t="s">
        <v>2758</v>
      </c>
      <c r="K13180" t="s">
        <v>31</v>
      </c>
      <c r="L13180" t="s">
        <v>2805</v>
      </c>
    </row>
    <row r="13181" spans="1:12" x14ac:dyDescent="0.3">
      <c r="A13181">
        <v>3657</v>
      </c>
      <c r="C13181" t="s">
        <v>14753</v>
      </c>
      <c r="D13181" t="s">
        <v>5050</v>
      </c>
      <c r="E13181" t="s">
        <v>17642</v>
      </c>
      <c r="G13181" t="s">
        <v>31</v>
      </c>
      <c r="H13181" t="s">
        <v>31</v>
      </c>
      <c r="I13181" t="s">
        <v>2758</v>
      </c>
      <c r="J13181" t="s">
        <v>2758</v>
      </c>
      <c r="K13181" t="s">
        <v>31</v>
      </c>
      <c r="L13181" t="s">
        <v>2805</v>
      </c>
    </row>
    <row r="13182" spans="1:12" x14ac:dyDescent="0.3">
      <c r="A13182">
        <v>3657</v>
      </c>
      <c r="C13182" t="s">
        <v>14754</v>
      </c>
      <c r="D13182" t="s">
        <v>5050</v>
      </c>
      <c r="E13182" t="s">
        <v>17642</v>
      </c>
      <c r="G13182" t="s">
        <v>31</v>
      </c>
      <c r="H13182" t="s">
        <v>31</v>
      </c>
      <c r="I13182" t="s">
        <v>2758</v>
      </c>
      <c r="J13182" t="s">
        <v>2758</v>
      </c>
      <c r="K13182" t="s">
        <v>31</v>
      </c>
      <c r="L13182" t="s">
        <v>2805</v>
      </c>
    </row>
    <row r="13183" spans="1:12" x14ac:dyDescent="0.3">
      <c r="A13183">
        <v>3657</v>
      </c>
      <c r="C13183" t="s">
        <v>14755</v>
      </c>
      <c r="D13183" t="s">
        <v>5050</v>
      </c>
      <c r="E13183" t="s">
        <v>17642</v>
      </c>
      <c r="G13183" t="s">
        <v>31</v>
      </c>
      <c r="H13183" t="s">
        <v>31</v>
      </c>
      <c r="I13183" t="s">
        <v>2758</v>
      </c>
      <c r="J13183" t="s">
        <v>2758</v>
      </c>
      <c r="K13183" t="s">
        <v>31</v>
      </c>
      <c r="L13183" t="s">
        <v>2805</v>
      </c>
    </row>
    <row r="13184" spans="1:12" x14ac:dyDescent="0.3">
      <c r="A13184">
        <v>3657</v>
      </c>
      <c r="C13184" t="s">
        <v>14756</v>
      </c>
      <c r="D13184" t="s">
        <v>5050</v>
      </c>
      <c r="E13184" t="s">
        <v>17642</v>
      </c>
      <c r="G13184" t="s">
        <v>31</v>
      </c>
      <c r="H13184" t="s">
        <v>31</v>
      </c>
      <c r="I13184" t="s">
        <v>2758</v>
      </c>
      <c r="J13184" t="s">
        <v>2758</v>
      </c>
      <c r="K13184" t="s">
        <v>31</v>
      </c>
      <c r="L13184" t="s">
        <v>2805</v>
      </c>
    </row>
    <row r="13185" spans="1:12" x14ac:dyDescent="0.3">
      <c r="A13185">
        <v>3657</v>
      </c>
      <c r="C13185" t="s">
        <v>14757</v>
      </c>
      <c r="D13185" t="s">
        <v>5050</v>
      </c>
      <c r="E13185" t="s">
        <v>17642</v>
      </c>
      <c r="G13185" t="s">
        <v>31</v>
      </c>
      <c r="H13185" t="s">
        <v>31</v>
      </c>
      <c r="I13185" t="s">
        <v>2758</v>
      </c>
      <c r="J13185" t="s">
        <v>2758</v>
      </c>
      <c r="K13185" t="s">
        <v>31</v>
      </c>
      <c r="L13185" t="s">
        <v>2805</v>
      </c>
    </row>
    <row r="13186" spans="1:12" x14ac:dyDescent="0.3">
      <c r="A13186">
        <v>3657</v>
      </c>
      <c r="C13186" t="s">
        <v>14758</v>
      </c>
      <c r="D13186" t="s">
        <v>5050</v>
      </c>
      <c r="E13186" t="s">
        <v>17642</v>
      </c>
      <c r="G13186" t="s">
        <v>31</v>
      </c>
      <c r="H13186" t="s">
        <v>31</v>
      </c>
      <c r="I13186" t="s">
        <v>2758</v>
      </c>
      <c r="J13186" t="s">
        <v>2758</v>
      </c>
      <c r="K13186" t="s">
        <v>31</v>
      </c>
      <c r="L13186" t="s">
        <v>2805</v>
      </c>
    </row>
    <row r="13187" spans="1:12" x14ac:dyDescent="0.3">
      <c r="A13187">
        <v>3657</v>
      </c>
      <c r="C13187" t="s">
        <v>14759</v>
      </c>
      <c r="D13187" t="s">
        <v>5050</v>
      </c>
      <c r="E13187" t="s">
        <v>17642</v>
      </c>
      <c r="G13187" t="s">
        <v>31</v>
      </c>
      <c r="H13187" t="s">
        <v>31</v>
      </c>
      <c r="I13187" t="s">
        <v>2758</v>
      </c>
      <c r="J13187" t="s">
        <v>2758</v>
      </c>
      <c r="K13187" t="s">
        <v>31</v>
      </c>
      <c r="L13187" t="s">
        <v>2805</v>
      </c>
    </row>
    <row r="13188" spans="1:12" x14ac:dyDescent="0.3">
      <c r="A13188">
        <v>3657</v>
      </c>
      <c r="C13188" t="s">
        <v>14760</v>
      </c>
      <c r="D13188" t="s">
        <v>5050</v>
      </c>
      <c r="E13188" t="s">
        <v>17642</v>
      </c>
      <c r="G13188" t="s">
        <v>31</v>
      </c>
      <c r="H13188" t="s">
        <v>31</v>
      </c>
      <c r="I13188" t="s">
        <v>2758</v>
      </c>
      <c r="J13188" t="s">
        <v>2758</v>
      </c>
      <c r="K13188" t="s">
        <v>31</v>
      </c>
      <c r="L13188" t="s">
        <v>2805</v>
      </c>
    </row>
    <row r="13189" spans="1:12" x14ac:dyDescent="0.3">
      <c r="A13189">
        <v>3657</v>
      </c>
      <c r="C13189" t="s">
        <v>14761</v>
      </c>
      <c r="D13189" t="s">
        <v>5050</v>
      </c>
      <c r="E13189" t="s">
        <v>17642</v>
      </c>
      <c r="G13189" t="s">
        <v>31</v>
      </c>
      <c r="H13189" t="s">
        <v>31</v>
      </c>
      <c r="I13189" t="s">
        <v>2758</v>
      </c>
      <c r="J13189" t="s">
        <v>2758</v>
      </c>
      <c r="K13189" t="s">
        <v>31</v>
      </c>
      <c r="L13189" t="s">
        <v>2805</v>
      </c>
    </row>
    <row r="13190" spans="1:12" x14ac:dyDescent="0.3">
      <c r="A13190">
        <v>3657</v>
      </c>
      <c r="C13190" t="s">
        <v>14762</v>
      </c>
      <c r="D13190" t="s">
        <v>5050</v>
      </c>
      <c r="E13190" t="s">
        <v>17642</v>
      </c>
      <c r="G13190" t="s">
        <v>31</v>
      </c>
      <c r="H13190" t="s">
        <v>31</v>
      </c>
      <c r="I13190" t="s">
        <v>2758</v>
      </c>
      <c r="J13190" t="s">
        <v>2758</v>
      </c>
      <c r="K13190" t="s">
        <v>31</v>
      </c>
      <c r="L13190" t="s">
        <v>2805</v>
      </c>
    </row>
    <row r="13191" spans="1:12" x14ac:dyDescent="0.3">
      <c r="A13191">
        <v>3657</v>
      </c>
      <c r="C13191" t="s">
        <v>14763</v>
      </c>
      <c r="D13191" t="s">
        <v>5050</v>
      </c>
      <c r="E13191" t="s">
        <v>17642</v>
      </c>
      <c r="G13191" t="s">
        <v>31</v>
      </c>
      <c r="H13191" t="s">
        <v>31</v>
      </c>
      <c r="I13191" t="s">
        <v>2758</v>
      </c>
      <c r="J13191" t="s">
        <v>2758</v>
      </c>
      <c r="K13191" t="s">
        <v>31</v>
      </c>
      <c r="L13191" t="s">
        <v>2805</v>
      </c>
    </row>
    <row r="13192" spans="1:12" x14ac:dyDescent="0.3">
      <c r="A13192">
        <v>3657</v>
      </c>
      <c r="C13192" t="s">
        <v>14764</v>
      </c>
      <c r="D13192" t="s">
        <v>5050</v>
      </c>
      <c r="E13192" t="s">
        <v>17642</v>
      </c>
      <c r="G13192" t="s">
        <v>31</v>
      </c>
      <c r="H13192" t="s">
        <v>31</v>
      </c>
      <c r="I13192" t="s">
        <v>2758</v>
      </c>
      <c r="J13192" t="s">
        <v>2758</v>
      </c>
      <c r="K13192" t="s">
        <v>31</v>
      </c>
      <c r="L13192" t="s">
        <v>2805</v>
      </c>
    </row>
    <row r="13193" spans="1:12" x14ac:dyDescent="0.3">
      <c r="A13193">
        <v>3657</v>
      </c>
      <c r="C13193" t="s">
        <v>14765</v>
      </c>
      <c r="D13193" t="s">
        <v>5050</v>
      </c>
      <c r="E13193" t="s">
        <v>17642</v>
      </c>
      <c r="G13193" t="s">
        <v>31</v>
      </c>
      <c r="H13193" t="s">
        <v>31</v>
      </c>
      <c r="I13193" t="s">
        <v>2758</v>
      </c>
      <c r="J13193" t="s">
        <v>2758</v>
      </c>
      <c r="K13193" t="s">
        <v>31</v>
      </c>
      <c r="L13193" t="s">
        <v>2805</v>
      </c>
    </row>
    <row r="13194" spans="1:12" x14ac:dyDescent="0.3">
      <c r="A13194">
        <v>3657</v>
      </c>
      <c r="C13194" t="s">
        <v>14766</v>
      </c>
      <c r="D13194" t="s">
        <v>5050</v>
      </c>
      <c r="E13194" t="s">
        <v>17642</v>
      </c>
      <c r="G13194" t="s">
        <v>31</v>
      </c>
      <c r="H13194" t="s">
        <v>31</v>
      </c>
      <c r="I13194" t="s">
        <v>2758</v>
      </c>
      <c r="J13194" t="s">
        <v>2758</v>
      </c>
      <c r="K13194" t="s">
        <v>31</v>
      </c>
      <c r="L13194" t="s">
        <v>2805</v>
      </c>
    </row>
    <row r="13195" spans="1:12" x14ac:dyDescent="0.3">
      <c r="A13195">
        <v>3657</v>
      </c>
      <c r="C13195" t="s">
        <v>14767</v>
      </c>
      <c r="D13195" t="s">
        <v>5050</v>
      </c>
      <c r="E13195" t="s">
        <v>17642</v>
      </c>
      <c r="G13195" t="s">
        <v>31</v>
      </c>
      <c r="H13195" t="s">
        <v>31</v>
      </c>
      <c r="I13195" t="s">
        <v>2758</v>
      </c>
      <c r="J13195" t="s">
        <v>2758</v>
      </c>
      <c r="K13195" t="s">
        <v>31</v>
      </c>
      <c r="L13195" t="s">
        <v>2805</v>
      </c>
    </row>
    <row r="13196" spans="1:12" x14ac:dyDescent="0.3">
      <c r="A13196">
        <v>3657</v>
      </c>
      <c r="C13196" t="s">
        <v>14768</v>
      </c>
      <c r="D13196" t="s">
        <v>5050</v>
      </c>
      <c r="E13196" t="s">
        <v>17642</v>
      </c>
      <c r="G13196" t="s">
        <v>31</v>
      </c>
      <c r="H13196" t="s">
        <v>31</v>
      </c>
      <c r="I13196" t="s">
        <v>2758</v>
      </c>
      <c r="J13196" t="s">
        <v>2758</v>
      </c>
      <c r="K13196" t="s">
        <v>31</v>
      </c>
      <c r="L13196" t="s">
        <v>2805</v>
      </c>
    </row>
    <row r="13197" spans="1:12" x14ac:dyDescent="0.3">
      <c r="A13197">
        <v>3657</v>
      </c>
      <c r="C13197" t="s">
        <v>14769</v>
      </c>
      <c r="D13197" t="s">
        <v>5050</v>
      </c>
      <c r="E13197" t="s">
        <v>17642</v>
      </c>
      <c r="G13197" t="s">
        <v>31</v>
      </c>
      <c r="H13197" t="s">
        <v>31</v>
      </c>
      <c r="I13197" t="s">
        <v>2758</v>
      </c>
      <c r="J13197" t="s">
        <v>2758</v>
      </c>
      <c r="K13197" t="s">
        <v>31</v>
      </c>
      <c r="L13197" t="s">
        <v>2805</v>
      </c>
    </row>
    <row r="13198" spans="1:12" x14ac:dyDescent="0.3">
      <c r="A13198">
        <v>3657</v>
      </c>
      <c r="C13198" t="s">
        <v>14770</v>
      </c>
      <c r="D13198" t="s">
        <v>5050</v>
      </c>
      <c r="E13198" t="s">
        <v>17642</v>
      </c>
      <c r="G13198" t="s">
        <v>31</v>
      </c>
      <c r="H13198" t="s">
        <v>31</v>
      </c>
      <c r="I13198" t="s">
        <v>2758</v>
      </c>
      <c r="J13198" t="s">
        <v>2758</v>
      </c>
      <c r="K13198" t="s">
        <v>31</v>
      </c>
      <c r="L13198" t="s">
        <v>2805</v>
      </c>
    </row>
    <row r="13199" spans="1:12" x14ac:dyDescent="0.3">
      <c r="A13199">
        <v>3657</v>
      </c>
      <c r="C13199" t="s">
        <v>14771</v>
      </c>
      <c r="D13199" t="s">
        <v>5050</v>
      </c>
      <c r="E13199" t="s">
        <v>17642</v>
      </c>
      <c r="G13199" t="s">
        <v>31</v>
      </c>
      <c r="H13199" t="s">
        <v>31</v>
      </c>
      <c r="I13199" t="s">
        <v>2758</v>
      </c>
      <c r="J13199" t="s">
        <v>2758</v>
      </c>
      <c r="K13199" t="s">
        <v>31</v>
      </c>
      <c r="L13199" t="s">
        <v>2805</v>
      </c>
    </row>
    <row r="13200" spans="1:12" x14ac:dyDescent="0.3">
      <c r="A13200">
        <v>3657</v>
      </c>
      <c r="C13200" t="s">
        <v>14772</v>
      </c>
      <c r="D13200" t="s">
        <v>5050</v>
      </c>
      <c r="E13200" t="s">
        <v>17642</v>
      </c>
      <c r="G13200" t="s">
        <v>31</v>
      </c>
      <c r="H13200" t="s">
        <v>31</v>
      </c>
      <c r="I13200" t="s">
        <v>2758</v>
      </c>
      <c r="J13200" t="s">
        <v>2758</v>
      </c>
      <c r="K13200" t="s">
        <v>31</v>
      </c>
      <c r="L13200" t="s">
        <v>2805</v>
      </c>
    </row>
    <row r="13201" spans="1:12" x14ac:dyDescent="0.3">
      <c r="A13201">
        <v>3657</v>
      </c>
      <c r="C13201" t="s">
        <v>14773</v>
      </c>
      <c r="D13201" t="s">
        <v>5050</v>
      </c>
      <c r="E13201" t="s">
        <v>17642</v>
      </c>
      <c r="G13201" t="s">
        <v>31</v>
      </c>
      <c r="H13201" t="s">
        <v>31</v>
      </c>
      <c r="I13201" t="s">
        <v>2758</v>
      </c>
      <c r="J13201" t="s">
        <v>2758</v>
      </c>
      <c r="K13201" t="s">
        <v>31</v>
      </c>
      <c r="L13201" t="s">
        <v>2805</v>
      </c>
    </row>
    <row r="13202" spans="1:12" x14ac:dyDescent="0.3">
      <c r="A13202">
        <v>3657</v>
      </c>
      <c r="C13202" t="s">
        <v>14774</v>
      </c>
      <c r="D13202" t="s">
        <v>5050</v>
      </c>
      <c r="E13202" t="s">
        <v>17642</v>
      </c>
      <c r="G13202" t="s">
        <v>31</v>
      </c>
      <c r="H13202" t="s">
        <v>31</v>
      </c>
      <c r="I13202" t="s">
        <v>2758</v>
      </c>
      <c r="J13202" t="s">
        <v>2758</v>
      </c>
      <c r="K13202" t="s">
        <v>31</v>
      </c>
      <c r="L13202" t="s">
        <v>2805</v>
      </c>
    </row>
    <row r="13203" spans="1:12" x14ac:dyDescent="0.3">
      <c r="A13203">
        <v>3657</v>
      </c>
      <c r="C13203" t="s">
        <v>14775</v>
      </c>
      <c r="D13203" t="s">
        <v>5050</v>
      </c>
      <c r="E13203" t="s">
        <v>17642</v>
      </c>
      <c r="G13203" t="s">
        <v>31</v>
      </c>
      <c r="H13203" t="s">
        <v>31</v>
      </c>
      <c r="I13203" t="s">
        <v>2758</v>
      </c>
      <c r="J13203" t="s">
        <v>2758</v>
      </c>
      <c r="K13203" t="s">
        <v>31</v>
      </c>
      <c r="L13203" t="s">
        <v>2805</v>
      </c>
    </row>
    <row r="13204" spans="1:12" x14ac:dyDescent="0.3">
      <c r="A13204">
        <v>3657</v>
      </c>
      <c r="C13204" t="s">
        <v>14776</v>
      </c>
      <c r="D13204" t="s">
        <v>5050</v>
      </c>
      <c r="E13204" t="s">
        <v>17642</v>
      </c>
      <c r="G13204" t="s">
        <v>31</v>
      </c>
      <c r="H13204" t="s">
        <v>31</v>
      </c>
      <c r="I13204" t="s">
        <v>2758</v>
      </c>
      <c r="J13204" t="s">
        <v>2758</v>
      </c>
      <c r="K13204" t="s">
        <v>31</v>
      </c>
      <c r="L13204" t="s">
        <v>2805</v>
      </c>
    </row>
    <row r="13205" spans="1:12" x14ac:dyDescent="0.3">
      <c r="A13205">
        <v>3657</v>
      </c>
      <c r="C13205" t="s">
        <v>14777</v>
      </c>
      <c r="D13205" t="s">
        <v>5050</v>
      </c>
      <c r="E13205" t="s">
        <v>17642</v>
      </c>
      <c r="G13205" t="s">
        <v>31</v>
      </c>
      <c r="H13205" t="s">
        <v>31</v>
      </c>
      <c r="I13205" t="s">
        <v>2758</v>
      </c>
      <c r="J13205" t="s">
        <v>2758</v>
      </c>
      <c r="K13205" t="s">
        <v>31</v>
      </c>
      <c r="L13205" t="s">
        <v>2805</v>
      </c>
    </row>
    <row r="13206" spans="1:12" x14ac:dyDescent="0.3">
      <c r="A13206">
        <v>3657</v>
      </c>
      <c r="C13206" t="s">
        <v>14778</v>
      </c>
      <c r="D13206" t="s">
        <v>5050</v>
      </c>
      <c r="E13206" t="s">
        <v>17642</v>
      </c>
      <c r="G13206" t="s">
        <v>31</v>
      </c>
      <c r="H13206" t="s">
        <v>31</v>
      </c>
      <c r="I13206" t="s">
        <v>2758</v>
      </c>
      <c r="J13206" t="s">
        <v>2758</v>
      </c>
      <c r="K13206" t="s">
        <v>31</v>
      </c>
      <c r="L13206" t="s">
        <v>2805</v>
      </c>
    </row>
    <row r="13207" spans="1:12" x14ac:dyDescent="0.3">
      <c r="A13207">
        <v>3657</v>
      </c>
      <c r="C13207" t="s">
        <v>14779</v>
      </c>
      <c r="D13207" t="s">
        <v>5050</v>
      </c>
      <c r="E13207" t="s">
        <v>17642</v>
      </c>
      <c r="G13207" t="s">
        <v>31</v>
      </c>
      <c r="H13207" t="s">
        <v>31</v>
      </c>
      <c r="I13207" t="s">
        <v>2758</v>
      </c>
      <c r="J13207" t="s">
        <v>2758</v>
      </c>
      <c r="K13207" t="s">
        <v>31</v>
      </c>
      <c r="L13207" t="s">
        <v>2805</v>
      </c>
    </row>
    <row r="13208" spans="1:12" x14ac:dyDescent="0.3">
      <c r="A13208">
        <v>3657</v>
      </c>
      <c r="C13208" t="s">
        <v>14780</v>
      </c>
      <c r="D13208" t="s">
        <v>5050</v>
      </c>
      <c r="E13208" t="s">
        <v>17642</v>
      </c>
      <c r="G13208" t="s">
        <v>31</v>
      </c>
      <c r="H13208" t="s">
        <v>31</v>
      </c>
      <c r="I13208" t="s">
        <v>2758</v>
      </c>
      <c r="J13208" t="s">
        <v>2758</v>
      </c>
      <c r="K13208" t="s">
        <v>31</v>
      </c>
      <c r="L13208" t="s">
        <v>2805</v>
      </c>
    </row>
    <row r="13209" spans="1:12" x14ac:dyDescent="0.3">
      <c r="A13209">
        <v>3657</v>
      </c>
      <c r="C13209" t="s">
        <v>14781</v>
      </c>
      <c r="D13209" t="s">
        <v>5050</v>
      </c>
      <c r="E13209" t="s">
        <v>17642</v>
      </c>
      <c r="G13209" t="s">
        <v>31</v>
      </c>
      <c r="H13209" t="s">
        <v>31</v>
      </c>
      <c r="I13209" t="s">
        <v>2758</v>
      </c>
      <c r="J13209" t="s">
        <v>2758</v>
      </c>
      <c r="K13209" t="s">
        <v>31</v>
      </c>
      <c r="L13209" t="s">
        <v>2805</v>
      </c>
    </row>
    <row r="13210" spans="1:12" x14ac:dyDescent="0.3">
      <c r="A13210">
        <v>3657</v>
      </c>
      <c r="C13210" t="s">
        <v>14782</v>
      </c>
      <c r="D13210" t="s">
        <v>5050</v>
      </c>
      <c r="E13210" t="s">
        <v>17642</v>
      </c>
      <c r="G13210" t="s">
        <v>31</v>
      </c>
      <c r="H13210" t="s">
        <v>31</v>
      </c>
      <c r="I13210" t="s">
        <v>2758</v>
      </c>
      <c r="J13210" t="s">
        <v>2758</v>
      </c>
      <c r="K13210" t="s">
        <v>31</v>
      </c>
      <c r="L13210" t="s">
        <v>2805</v>
      </c>
    </row>
    <row r="13211" spans="1:12" x14ac:dyDescent="0.3">
      <c r="A13211">
        <v>3657</v>
      </c>
      <c r="C13211" t="s">
        <v>14783</v>
      </c>
      <c r="D13211" t="s">
        <v>5050</v>
      </c>
      <c r="E13211" t="s">
        <v>17642</v>
      </c>
      <c r="G13211" t="s">
        <v>31</v>
      </c>
      <c r="H13211" t="s">
        <v>31</v>
      </c>
      <c r="I13211" t="s">
        <v>2758</v>
      </c>
      <c r="J13211" t="s">
        <v>2758</v>
      </c>
      <c r="K13211" t="s">
        <v>31</v>
      </c>
      <c r="L13211" t="s">
        <v>2805</v>
      </c>
    </row>
    <row r="13212" spans="1:12" x14ac:dyDescent="0.3">
      <c r="A13212">
        <v>3657</v>
      </c>
      <c r="C13212" t="s">
        <v>14784</v>
      </c>
      <c r="D13212" t="s">
        <v>5050</v>
      </c>
      <c r="E13212" t="s">
        <v>17642</v>
      </c>
      <c r="G13212" t="s">
        <v>31</v>
      </c>
      <c r="H13212" t="s">
        <v>31</v>
      </c>
      <c r="I13212" t="s">
        <v>2758</v>
      </c>
      <c r="J13212" t="s">
        <v>2758</v>
      </c>
      <c r="K13212" t="s">
        <v>31</v>
      </c>
      <c r="L13212" t="s">
        <v>2805</v>
      </c>
    </row>
    <row r="13213" spans="1:12" x14ac:dyDescent="0.3">
      <c r="A13213">
        <v>3657</v>
      </c>
      <c r="C13213" t="s">
        <v>14785</v>
      </c>
      <c r="D13213" t="s">
        <v>5050</v>
      </c>
      <c r="E13213" t="s">
        <v>17642</v>
      </c>
      <c r="G13213" t="s">
        <v>31</v>
      </c>
      <c r="H13213" t="s">
        <v>31</v>
      </c>
      <c r="I13213" t="s">
        <v>2758</v>
      </c>
      <c r="J13213" t="s">
        <v>2758</v>
      </c>
      <c r="K13213" t="s">
        <v>31</v>
      </c>
      <c r="L13213" t="s">
        <v>2805</v>
      </c>
    </row>
    <row r="13214" spans="1:12" x14ac:dyDescent="0.3">
      <c r="A13214">
        <v>3657</v>
      </c>
      <c r="C13214" t="s">
        <v>14786</v>
      </c>
      <c r="D13214" t="s">
        <v>5050</v>
      </c>
      <c r="E13214" t="s">
        <v>17642</v>
      </c>
      <c r="G13214" t="s">
        <v>31</v>
      </c>
      <c r="H13214" t="s">
        <v>31</v>
      </c>
      <c r="I13214" t="s">
        <v>2758</v>
      </c>
      <c r="J13214" t="s">
        <v>2758</v>
      </c>
      <c r="K13214" t="s">
        <v>31</v>
      </c>
      <c r="L13214" t="s">
        <v>2805</v>
      </c>
    </row>
    <row r="13215" spans="1:12" x14ac:dyDescent="0.3">
      <c r="A13215">
        <v>3657</v>
      </c>
      <c r="C13215" t="s">
        <v>14787</v>
      </c>
      <c r="D13215" t="s">
        <v>5050</v>
      </c>
      <c r="E13215" t="s">
        <v>17642</v>
      </c>
      <c r="G13215" t="s">
        <v>31</v>
      </c>
      <c r="H13215" t="s">
        <v>31</v>
      </c>
      <c r="I13215" t="s">
        <v>2758</v>
      </c>
      <c r="J13215" t="s">
        <v>2758</v>
      </c>
      <c r="K13215" t="s">
        <v>31</v>
      </c>
      <c r="L13215" t="s">
        <v>2805</v>
      </c>
    </row>
    <row r="13216" spans="1:12" x14ac:dyDescent="0.3">
      <c r="A13216">
        <v>3657</v>
      </c>
      <c r="C13216" t="s">
        <v>14788</v>
      </c>
      <c r="D13216" t="s">
        <v>5050</v>
      </c>
      <c r="E13216" t="s">
        <v>17642</v>
      </c>
      <c r="G13216" t="s">
        <v>31</v>
      </c>
      <c r="H13216" t="s">
        <v>31</v>
      </c>
      <c r="I13216" t="s">
        <v>2758</v>
      </c>
      <c r="J13216" t="s">
        <v>2758</v>
      </c>
      <c r="K13216" t="s">
        <v>31</v>
      </c>
      <c r="L13216" t="s">
        <v>2805</v>
      </c>
    </row>
    <row r="13217" spans="1:12" x14ac:dyDescent="0.3">
      <c r="A13217">
        <v>3657</v>
      </c>
      <c r="C13217" t="s">
        <v>14789</v>
      </c>
      <c r="D13217" t="s">
        <v>5050</v>
      </c>
      <c r="E13217" t="s">
        <v>17642</v>
      </c>
      <c r="G13217" t="s">
        <v>31</v>
      </c>
      <c r="H13217" t="s">
        <v>31</v>
      </c>
      <c r="I13217" t="s">
        <v>2758</v>
      </c>
      <c r="J13217" t="s">
        <v>2758</v>
      </c>
      <c r="K13217" t="s">
        <v>31</v>
      </c>
      <c r="L13217" t="s">
        <v>2805</v>
      </c>
    </row>
    <row r="13218" spans="1:12" x14ac:dyDescent="0.3">
      <c r="A13218">
        <v>3657</v>
      </c>
      <c r="C13218" t="s">
        <v>14790</v>
      </c>
      <c r="D13218" t="s">
        <v>5050</v>
      </c>
      <c r="E13218" t="s">
        <v>17642</v>
      </c>
      <c r="G13218" t="s">
        <v>31</v>
      </c>
      <c r="H13218" t="s">
        <v>31</v>
      </c>
      <c r="I13218" t="s">
        <v>2758</v>
      </c>
      <c r="J13218" t="s">
        <v>2758</v>
      </c>
      <c r="K13218" t="s">
        <v>31</v>
      </c>
      <c r="L13218" t="s">
        <v>2805</v>
      </c>
    </row>
    <row r="13219" spans="1:12" x14ac:dyDescent="0.3">
      <c r="A13219">
        <v>3657</v>
      </c>
      <c r="C13219" t="s">
        <v>14791</v>
      </c>
      <c r="D13219" t="s">
        <v>5050</v>
      </c>
      <c r="E13219" t="s">
        <v>17642</v>
      </c>
      <c r="G13219" t="s">
        <v>31</v>
      </c>
      <c r="H13219" t="s">
        <v>31</v>
      </c>
      <c r="I13219" t="s">
        <v>2758</v>
      </c>
      <c r="J13219" t="s">
        <v>2758</v>
      </c>
      <c r="K13219" t="s">
        <v>31</v>
      </c>
      <c r="L13219" t="s">
        <v>2805</v>
      </c>
    </row>
    <row r="13220" spans="1:12" x14ac:dyDescent="0.3">
      <c r="A13220">
        <v>3657</v>
      </c>
      <c r="C13220" t="s">
        <v>14792</v>
      </c>
      <c r="D13220" t="s">
        <v>5050</v>
      </c>
      <c r="E13220" t="s">
        <v>17642</v>
      </c>
      <c r="G13220" t="s">
        <v>31</v>
      </c>
      <c r="H13220" t="s">
        <v>31</v>
      </c>
      <c r="I13220" t="s">
        <v>2758</v>
      </c>
      <c r="J13220" t="s">
        <v>2758</v>
      </c>
      <c r="K13220" t="s">
        <v>31</v>
      </c>
      <c r="L13220" t="s">
        <v>2805</v>
      </c>
    </row>
    <row r="13221" spans="1:12" x14ac:dyDescent="0.3">
      <c r="A13221">
        <v>3657</v>
      </c>
      <c r="C13221" t="s">
        <v>14793</v>
      </c>
      <c r="D13221" t="s">
        <v>5050</v>
      </c>
      <c r="E13221" t="s">
        <v>17642</v>
      </c>
      <c r="G13221" t="s">
        <v>31</v>
      </c>
      <c r="H13221" t="s">
        <v>31</v>
      </c>
      <c r="I13221" t="s">
        <v>2758</v>
      </c>
      <c r="J13221" t="s">
        <v>2758</v>
      </c>
      <c r="K13221" t="s">
        <v>31</v>
      </c>
      <c r="L13221" t="s">
        <v>2805</v>
      </c>
    </row>
    <row r="13222" spans="1:12" x14ac:dyDescent="0.3">
      <c r="A13222">
        <v>3657</v>
      </c>
      <c r="C13222" t="s">
        <v>14794</v>
      </c>
      <c r="D13222" t="s">
        <v>5050</v>
      </c>
      <c r="E13222" t="s">
        <v>17642</v>
      </c>
      <c r="G13222" t="s">
        <v>31</v>
      </c>
      <c r="H13222" t="s">
        <v>31</v>
      </c>
      <c r="I13222" t="s">
        <v>2758</v>
      </c>
      <c r="J13222" t="s">
        <v>2758</v>
      </c>
      <c r="K13222" t="s">
        <v>31</v>
      </c>
      <c r="L13222" t="s">
        <v>2805</v>
      </c>
    </row>
    <row r="13223" spans="1:12" x14ac:dyDescent="0.3">
      <c r="A13223">
        <v>3657</v>
      </c>
      <c r="C13223" t="s">
        <v>14795</v>
      </c>
      <c r="D13223" t="s">
        <v>5050</v>
      </c>
      <c r="E13223" t="s">
        <v>17642</v>
      </c>
      <c r="G13223" t="s">
        <v>31</v>
      </c>
      <c r="H13223" t="s">
        <v>31</v>
      </c>
      <c r="I13223" t="s">
        <v>2758</v>
      </c>
      <c r="J13223" t="s">
        <v>2758</v>
      </c>
      <c r="K13223" t="s">
        <v>31</v>
      </c>
      <c r="L13223" t="s">
        <v>2805</v>
      </c>
    </row>
    <row r="13224" spans="1:12" x14ac:dyDescent="0.3">
      <c r="A13224">
        <v>3657</v>
      </c>
      <c r="C13224">
        <v>21239</v>
      </c>
      <c r="D13224" t="s">
        <v>5050</v>
      </c>
      <c r="E13224" t="s">
        <v>17642</v>
      </c>
      <c r="G13224" t="s">
        <v>31</v>
      </c>
      <c r="H13224" t="s">
        <v>31</v>
      </c>
      <c r="I13224" t="s">
        <v>2758</v>
      </c>
      <c r="J13224" t="s">
        <v>2758</v>
      </c>
      <c r="K13224" t="s">
        <v>31</v>
      </c>
      <c r="L13224" t="s">
        <v>2805</v>
      </c>
    </row>
    <row r="13225" spans="1:12" x14ac:dyDescent="0.3">
      <c r="A13225">
        <v>3657</v>
      </c>
      <c r="C13225" t="s">
        <v>14796</v>
      </c>
      <c r="D13225" t="s">
        <v>5050</v>
      </c>
      <c r="E13225" t="s">
        <v>17642</v>
      </c>
      <c r="G13225" t="s">
        <v>31</v>
      </c>
      <c r="H13225" t="s">
        <v>31</v>
      </c>
      <c r="I13225" t="s">
        <v>2758</v>
      </c>
      <c r="J13225" t="s">
        <v>2758</v>
      </c>
      <c r="K13225" t="s">
        <v>31</v>
      </c>
      <c r="L13225" t="s">
        <v>2805</v>
      </c>
    </row>
    <row r="13226" spans="1:12" x14ac:dyDescent="0.3">
      <c r="A13226">
        <v>3657</v>
      </c>
      <c r="C13226" t="s">
        <v>14797</v>
      </c>
      <c r="D13226" t="s">
        <v>5050</v>
      </c>
      <c r="E13226" t="s">
        <v>17642</v>
      </c>
      <c r="G13226" t="s">
        <v>31</v>
      </c>
      <c r="H13226" t="s">
        <v>31</v>
      </c>
      <c r="I13226" t="s">
        <v>2758</v>
      </c>
      <c r="J13226" t="s">
        <v>2758</v>
      </c>
      <c r="K13226" t="s">
        <v>31</v>
      </c>
      <c r="L13226" t="s">
        <v>2805</v>
      </c>
    </row>
    <row r="13227" spans="1:12" x14ac:dyDescent="0.3">
      <c r="A13227">
        <v>3657</v>
      </c>
      <c r="C13227" t="s">
        <v>14798</v>
      </c>
      <c r="D13227" t="s">
        <v>5050</v>
      </c>
      <c r="E13227" t="s">
        <v>17642</v>
      </c>
      <c r="G13227" t="s">
        <v>31</v>
      </c>
      <c r="H13227" t="s">
        <v>31</v>
      </c>
      <c r="I13227" t="s">
        <v>2758</v>
      </c>
      <c r="J13227" t="s">
        <v>2758</v>
      </c>
      <c r="K13227" t="s">
        <v>31</v>
      </c>
      <c r="L13227" t="s">
        <v>2805</v>
      </c>
    </row>
    <row r="13228" spans="1:12" x14ac:dyDescent="0.3">
      <c r="A13228">
        <v>3657</v>
      </c>
      <c r="C13228" t="s">
        <v>14799</v>
      </c>
      <c r="D13228" t="s">
        <v>5050</v>
      </c>
      <c r="E13228" t="s">
        <v>17642</v>
      </c>
      <c r="G13228" t="s">
        <v>31</v>
      </c>
      <c r="H13228" t="s">
        <v>31</v>
      </c>
      <c r="I13228" t="s">
        <v>2758</v>
      </c>
      <c r="J13228" t="s">
        <v>2758</v>
      </c>
      <c r="K13228" t="s">
        <v>31</v>
      </c>
      <c r="L13228" t="s">
        <v>2805</v>
      </c>
    </row>
    <row r="13229" spans="1:12" x14ac:dyDescent="0.3">
      <c r="A13229">
        <v>3657</v>
      </c>
      <c r="C13229" t="s">
        <v>14800</v>
      </c>
      <c r="D13229" t="s">
        <v>5050</v>
      </c>
      <c r="E13229" t="s">
        <v>17642</v>
      </c>
      <c r="G13229" t="s">
        <v>31</v>
      </c>
      <c r="H13229" t="s">
        <v>31</v>
      </c>
      <c r="I13229" t="s">
        <v>2758</v>
      </c>
      <c r="J13229" t="s">
        <v>2758</v>
      </c>
      <c r="K13229" t="s">
        <v>31</v>
      </c>
      <c r="L13229" t="s">
        <v>2805</v>
      </c>
    </row>
    <row r="13230" spans="1:12" x14ac:dyDescent="0.3">
      <c r="A13230">
        <v>3657</v>
      </c>
      <c r="C13230" t="s">
        <v>14801</v>
      </c>
      <c r="D13230" t="s">
        <v>5050</v>
      </c>
      <c r="E13230" t="s">
        <v>17642</v>
      </c>
      <c r="G13230" t="s">
        <v>31</v>
      </c>
      <c r="H13230" t="s">
        <v>31</v>
      </c>
      <c r="I13230" t="s">
        <v>2758</v>
      </c>
      <c r="J13230" t="s">
        <v>2758</v>
      </c>
      <c r="K13230" t="s">
        <v>31</v>
      </c>
      <c r="L13230" t="s">
        <v>2805</v>
      </c>
    </row>
    <row r="13231" spans="1:12" x14ac:dyDescent="0.3">
      <c r="A13231">
        <v>3657</v>
      </c>
      <c r="C13231" t="s">
        <v>14802</v>
      </c>
      <c r="D13231" t="s">
        <v>5050</v>
      </c>
      <c r="E13231" t="s">
        <v>17642</v>
      </c>
      <c r="G13231" t="s">
        <v>31</v>
      </c>
      <c r="H13231" t="s">
        <v>31</v>
      </c>
      <c r="I13231" t="s">
        <v>2758</v>
      </c>
      <c r="J13231" t="s">
        <v>2758</v>
      </c>
      <c r="K13231" t="s">
        <v>31</v>
      </c>
      <c r="L13231" t="s">
        <v>2805</v>
      </c>
    </row>
    <row r="13232" spans="1:12" x14ac:dyDescent="0.3">
      <c r="A13232">
        <v>3657</v>
      </c>
      <c r="C13232" t="s">
        <v>14803</v>
      </c>
      <c r="D13232" t="s">
        <v>5050</v>
      </c>
      <c r="E13232" t="s">
        <v>17642</v>
      </c>
      <c r="G13232" t="s">
        <v>31</v>
      </c>
      <c r="H13232" t="s">
        <v>31</v>
      </c>
      <c r="I13232" t="s">
        <v>2758</v>
      </c>
      <c r="J13232" t="s">
        <v>2758</v>
      </c>
      <c r="K13232" t="s">
        <v>31</v>
      </c>
      <c r="L13232" t="s">
        <v>2805</v>
      </c>
    </row>
    <row r="13233" spans="1:12" x14ac:dyDescent="0.3">
      <c r="A13233">
        <v>3657</v>
      </c>
      <c r="C13233" t="s">
        <v>14804</v>
      </c>
      <c r="D13233" t="s">
        <v>5050</v>
      </c>
      <c r="E13233" t="s">
        <v>17642</v>
      </c>
      <c r="G13233" t="s">
        <v>31</v>
      </c>
      <c r="H13233" t="s">
        <v>31</v>
      </c>
      <c r="I13233" t="s">
        <v>2758</v>
      </c>
      <c r="J13233" t="s">
        <v>2758</v>
      </c>
      <c r="K13233" t="s">
        <v>31</v>
      </c>
      <c r="L13233" t="s">
        <v>2805</v>
      </c>
    </row>
    <row r="13234" spans="1:12" x14ac:dyDescent="0.3">
      <c r="A13234">
        <v>3657</v>
      </c>
      <c r="C13234" t="s">
        <v>14805</v>
      </c>
      <c r="D13234" t="s">
        <v>5050</v>
      </c>
      <c r="E13234" t="s">
        <v>17642</v>
      </c>
      <c r="G13234" t="s">
        <v>31</v>
      </c>
      <c r="H13234" t="s">
        <v>31</v>
      </c>
      <c r="I13234" t="s">
        <v>2758</v>
      </c>
      <c r="J13234" t="s">
        <v>2758</v>
      </c>
      <c r="K13234" t="s">
        <v>31</v>
      </c>
      <c r="L13234" t="s">
        <v>2805</v>
      </c>
    </row>
    <row r="13235" spans="1:12" x14ac:dyDescent="0.3">
      <c r="A13235">
        <v>3657</v>
      </c>
      <c r="C13235" t="s">
        <v>14806</v>
      </c>
      <c r="D13235" t="s">
        <v>5050</v>
      </c>
      <c r="E13235" t="s">
        <v>17642</v>
      </c>
      <c r="G13235" t="s">
        <v>31</v>
      </c>
      <c r="H13235" t="s">
        <v>31</v>
      </c>
      <c r="I13235" t="s">
        <v>2758</v>
      </c>
      <c r="J13235" t="s">
        <v>2758</v>
      </c>
      <c r="K13235" t="s">
        <v>31</v>
      </c>
      <c r="L13235" t="s">
        <v>2805</v>
      </c>
    </row>
    <row r="13236" spans="1:12" x14ac:dyDescent="0.3">
      <c r="A13236">
        <v>3657</v>
      </c>
      <c r="C13236" t="s">
        <v>14807</v>
      </c>
      <c r="D13236" t="s">
        <v>5050</v>
      </c>
      <c r="E13236" t="s">
        <v>17642</v>
      </c>
      <c r="G13236" t="s">
        <v>31</v>
      </c>
      <c r="H13236" t="s">
        <v>31</v>
      </c>
      <c r="I13236" t="s">
        <v>2758</v>
      </c>
      <c r="J13236" t="s">
        <v>2758</v>
      </c>
      <c r="K13236" t="s">
        <v>31</v>
      </c>
      <c r="L13236" t="s">
        <v>2805</v>
      </c>
    </row>
    <row r="13237" spans="1:12" x14ac:dyDescent="0.3">
      <c r="A13237">
        <v>3657</v>
      </c>
      <c r="C13237" t="s">
        <v>14808</v>
      </c>
      <c r="D13237" t="s">
        <v>5050</v>
      </c>
      <c r="E13237" t="s">
        <v>17642</v>
      </c>
      <c r="G13237" t="s">
        <v>31</v>
      </c>
      <c r="H13237" t="s">
        <v>31</v>
      </c>
      <c r="I13237" t="s">
        <v>2758</v>
      </c>
      <c r="J13237" t="s">
        <v>2758</v>
      </c>
      <c r="K13237" t="s">
        <v>31</v>
      </c>
      <c r="L13237" t="s">
        <v>2805</v>
      </c>
    </row>
    <row r="13238" spans="1:12" x14ac:dyDescent="0.3">
      <c r="A13238">
        <v>3657</v>
      </c>
      <c r="C13238" t="s">
        <v>14809</v>
      </c>
      <c r="D13238" t="s">
        <v>5050</v>
      </c>
      <c r="E13238" t="s">
        <v>17642</v>
      </c>
      <c r="G13238" t="s">
        <v>31</v>
      </c>
      <c r="H13238" t="s">
        <v>31</v>
      </c>
      <c r="I13238" t="s">
        <v>2758</v>
      </c>
      <c r="J13238" t="s">
        <v>2758</v>
      </c>
      <c r="K13238" t="s">
        <v>31</v>
      </c>
      <c r="L13238" t="s">
        <v>2805</v>
      </c>
    </row>
    <row r="13239" spans="1:12" x14ac:dyDescent="0.3">
      <c r="A13239">
        <v>3657</v>
      </c>
      <c r="C13239" t="s">
        <v>14810</v>
      </c>
      <c r="D13239" t="s">
        <v>5050</v>
      </c>
      <c r="E13239" t="s">
        <v>17642</v>
      </c>
      <c r="G13239" t="s">
        <v>31</v>
      </c>
      <c r="H13239" t="s">
        <v>31</v>
      </c>
      <c r="I13239" t="s">
        <v>2758</v>
      </c>
      <c r="J13239" t="s">
        <v>2758</v>
      </c>
      <c r="K13239" t="s">
        <v>31</v>
      </c>
      <c r="L13239" t="s">
        <v>2805</v>
      </c>
    </row>
    <row r="13240" spans="1:12" x14ac:dyDescent="0.3">
      <c r="A13240">
        <v>3657</v>
      </c>
      <c r="C13240" t="s">
        <v>14811</v>
      </c>
      <c r="D13240" t="s">
        <v>5050</v>
      </c>
      <c r="E13240" t="s">
        <v>17642</v>
      </c>
      <c r="G13240" t="s">
        <v>31</v>
      </c>
      <c r="H13240" t="s">
        <v>31</v>
      </c>
      <c r="I13240" t="s">
        <v>2758</v>
      </c>
      <c r="J13240" t="s">
        <v>2758</v>
      </c>
      <c r="K13240" t="s">
        <v>31</v>
      </c>
      <c r="L13240" t="s">
        <v>2805</v>
      </c>
    </row>
    <row r="13241" spans="1:12" x14ac:dyDescent="0.3">
      <c r="A13241">
        <v>3657</v>
      </c>
      <c r="C13241" t="s">
        <v>14812</v>
      </c>
      <c r="D13241" t="s">
        <v>5050</v>
      </c>
      <c r="E13241" t="s">
        <v>17642</v>
      </c>
      <c r="G13241" t="s">
        <v>31</v>
      </c>
      <c r="H13241" t="s">
        <v>31</v>
      </c>
      <c r="I13241" t="s">
        <v>2758</v>
      </c>
      <c r="J13241" t="s">
        <v>2758</v>
      </c>
      <c r="K13241" t="s">
        <v>31</v>
      </c>
      <c r="L13241" t="s">
        <v>2805</v>
      </c>
    </row>
    <row r="13242" spans="1:12" x14ac:dyDescent="0.3">
      <c r="A13242">
        <v>3657</v>
      </c>
      <c r="C13242" t="s">
        <v>14813</v>
      </c>
      <c r="D13242" t="s">
        <v>5050</v>
      </c>
      <c r="E13242" t="s">
        <v>17642</v>
      </c>
      <c r="G13242" t="s">
        <v>31</v>
      </c>
      <c r="H13242" t="s">
        <v>31</v>
      </c>
      <c r="I13242" t="s">
        <v>2758</v>
      </c>
      <c r="J13242" t="s">
        <v>2758</v>
      </c>
      <c r="K13242" t="s">
        <v>31</v>
      </c>
      <c r="L13242" t="s">
        <v>2805</v>
      </c>
    </row>
    <row r="13243" spans="1:12" x14ac:dyDescent="0.3">
      <c r="A13243">
        <v>3657</v>
      </c>
      <c r="C13243" t="s">
        <v>14814</v>
      </c>
      <c r="D13243" t="s">
        <v>5050</v>
      </c>
      <c r="E13243" t="s">
        <v>17642</v>
      </c>
      <c r="G13243" t="s">
        <v>31</v>
      </c>
      <c r="H13243" t="s">
        <v>31</v>
      </c>
      <c r="I13243" t="s">
        <v>2758</v>
      </c>
      <c r="J13243" t="s">
        <v>2758</v>
      </c>
      <c r="K13243" t="s">
        <v>31</v>
      </c>
      <c r="L13243" t="s">
        <v>2805</v>
      </c>
    </row>
    <row r="13244" spans="1:12" x14ac:dyDescent="0.3">
      <c r="A13244">
        <v>3657</v>
      </c>
      <c r="C13244" t="s">
        <v>14815</v>
      </c>
      <c r="D13244" t="s">
        <v>5050</v>
      </c>
      <c r="E13244" t="s">
        <v>17642</v>
      </c>
      <c r="G13244" t="s">
        <v>31</v>
      </c>
      <c r="H13244" t="s">
        <v>31</v>
      </c>
      <c r="I13244" t="s">
        <v>2758</v>
      </c>
      <c r="J13244" t="s">
        <v>2758</v>
      </c>
      <c r="K13244" t="s">
        <v>31</v>
      </c>
      <c r="L13244" t="s">
        <v>2805</v>
      </c>
    </row>
    <row r="13245" spans="1:12" x14ac:dyDescent="0.3">
      <c r="A13245">
        <v>3657</v>
      </c>
      <c r="C13245" t="s">
        <v>14816</v>
      </c>
      <c r="D13245" t="s">
        <v>5050</v>
      </c>
      <c r="E13245" t="s">
        <v>17642</v>
      </c>
      <c r="G13245" t="s">
        <v>31</v>
      </c>
      <c r="H13245" t="s">
        <v>31</v>
      </c>
      <c r="I13245" t="s">
        <v>2758</v>
      </c>
      <c r="J13245" t="s">
        <v>2758</v>
      </c>
      <c r="K13245" t="s">
        <v>31</v>
      </c>
      <c r="L13245" t="s">
        <v>2805</v>
      </c>
    </row>
    <row r="13246" spans="1:12" x14ac:dyDescent="0.3">
      <c r="A13246">
        <v>3657</v>
      </c>
      <c r="C13246" t="s">
        <v>14817</v>
      </c>
      <c r="D13246" t="s">
        <v>5050</v>
      </c>
      <c r="E13246" t="s">
        <v>17642</v>
      </c>
      <c r="G13246" t="s">
        <v>31</v>
      </c>
      <c r="H13246" t="s">
        <v>31</v>
      </c>
      <c r="I13246" t="s">
        <v>2758</v>
      </c>
      <c r="J13246" t="s">
        <v>2758</v>
      </c>
      <c r="K13246" t="s">
        <v>31</v>
      </c>
      <c r="L13246" t="s">
        <v>2805</v>
      </c>
    </row>
    <row r="13247" spans="1:12" x14ac:dyDescent="0.3">
      <c r="A13247">
        <v>3657</v>
      </c>
      <c r="C13247" t="s">
        <v>14818</v>
      </c>
      <c r="D13247" t="s">
        <v>5050</v>
      </c>
      <c r="E13247" t="s">
        <v>17642</v>
      </c>
      <c r="G13247" t="s">
        <v>31</v>
      </c>
      <c r="H13247" t="s">
        <v>31</v>
      </c>
      <c r="I13247" t="s">
        <v>2758</v>
      </c>
      <c r="J13247" t="s">
        <v>2758</v>
      </c>
      <c r="K13247" t="s">
        <v>31</v>
      </c>
      <c r="L13247" t="s">
        <v>2805</v>
      </c>
    </row>
    <row r="13248" spans="1:12" x14ac:dyDescent="0.3">
      <c r="A13248">
        <v>3657</v>
      </c>
      <c r="C13248" t="s">
        <v>14819</v>
      </c>
      <c r="D13248" t="s">
        <v>5050</v>
      </c>
      <c r="E13248" t="s">
        <v>17642</v>
      </c>
      <c r="G13248" t="s">
        <v>31</v>
      </c>
      <c r="H13248" t="s">
        <v>31</v>
      </c>
      <c r="I13248" t="s">
        <v>2758</v>
      </c>
      <c r="J13248" t="s">
        <v>2758</v>
      </c>
      <c r="K13248" t="s">
        <v>31</v>
      </c>
      <c r="L13248" t="s">
        <v>2805</v>
      </c>
    </row>
    <row r="13249" spans="1:12" x14ac:dyDescent="0.3">
      <c r="A13249">
        <v>3657</v>
      </c>
      <c r="C13249" t="s">
        <v>14820</v>
      </c>
      <c r="D13249" t="s">
        <v>5050</v>
      </c>
      <c r="E13249" t="s">
        <v>17642</v>
      </c>
      <c r="G13249" t="s">
        <v>31</v>
      </c>
      <c r="H13249" t="s">
        <v>31</v>
      </c>
      <c r="I13249" t="s">
        <v>2758</v>
      </c>
      <c r="J13249" t="s">
        <v>2758</v>
      </c>
      <c r="K13249" t="s">
        <v>31</v>
      </c>
      <c r="L13249" t="s">
        <v>2805</v>
      </c>
    </row>
    <row r="13250" spans="1:12" x14ac:dyDescent="0.3">
      <c r="A13250">
        <v>3657</v>
      </c>
      <c r="C13250" t="s">
        <v>14821</v>
      </c>
      <c r="D13250" t="s">
        <v>5050</v>
      </c>
      <c r="E13250" t="s">
        <v>17642</v>
      </c>
      <c r="G13250" t="s">
        <v>31</v>
      </c>
      <c r="H13250" t="s">
        <v>31</v>
      </c>
      <c r="I13250" t="s">
        <v>2758</v>
      </c>
      <c r="J13250" t="s">
        <v>2758</v>
      </c>
      <c r="K13250" t="s">
        <v>31</v>
      </c>
      <c r="L13250" t="s">
        <v>2805</v>
      </c>
    </row>
    <row r="13251" spans="1:12" x14ac:dyDescent="0.3">
      <c r="A13251">
        <v>3657</v>
      </c>
      <c r="C13251" t="s">
        <v>14822</v>
      </c>
      <c r="D13251" t="s">
        <v>5050</v>
      </c>
      <c r="E13251" t="s">
        <v>17642</v>
      </c>
      <c r="G13251" t="s">
        <v>31</v>
      </c>
      <c r="H13251" t="s">
        <v>31</v>
      </c>
      <c r="I13251" t="s">
        <v>2758</v>
      </c>
      <c r="J13251" t="s">
        <v>2758</v>
      </c>
      <c r="K13251" t="s">
        <v>31</v>
      </c>
      <c r="L13251" t="s">
        <v>2805</v>
      </c>
    </row>
    <row r="13252" spans="1:12" x14ac:dyDescent="0.3">
      <c r="A13252">
        <v>3657</v>
      </c>
      <c r="C13252" t="s">
        <v>14823</v>
      </c>
      <c r="D13252" t="s">
        <v>5050</v>
      </c>
      <c r="E13252" t="s">
        <v>17642</v>
      </c>
      <c r="G13252" t="s">
        <v>31</v>
      </c>
      <c r="H13252" t="s">
        <v>31</v>
      </c>
      <c r="I13252" t="s">
        <v>2758</v>
      </c>
      <c r="J13252" t="s">
        <v>2758</v>
      </c>
      <c r="K13252" t="s">
        <v>31</v>
      </c>
      <c r="L13252" t="s">
        <v>2805</v>
      </c>
    </row>
    <row r="13253" spans="1:12" x14ac:dyDescent="0.3">
      <c r="A13253">
        <v>3657</v>
      </c>
      <c r="C13253" t="s">
        <v>14824</v>
      </c>
      <c r="D13253" t="s">
        <v>5050</v>
      </c>
      <c r="E13253" t="s">
        <v>17642</v>
      </c>
      <c r="G13253" t="s">
        <v>31</v>
      </c>
      <c r="H13253" t="s">
        <v>31</v>
      </c>
      <c r="I13253" t="s">
        <v>2758</v>
      </c>
      <c r="J13253" t="s">
        <v>2758</v>
      </c>
      <c r="K13253" t="s">
        <v>31</v>
      </c>
      <c r="L13253" t="s">
        <v>2805</v>
      </c>
    </row>
    <row r="13254" spans="1:12" x14ac:dyDescent="0.3">
      <c r="A13254">
        <v>3657</v>
      </c>
      <c r="C13254" t="s">
        <v>14825</v>
      </c>
      <c r="D13254" t="s">
        <v>5050</v>
      </c>
      <c r="E13254" t="s">
        <v>17642</v>
      </c>
      <c r="G13254" t="s">
        <v>31</v>
      </c>
      <c r="H13254" t="s">
        <v>31</v>
      </c>
      <c r="I13254" t="s">
        <v>2758</v>
      </c>
      <c r="J13254" t="s">
        <v>2758</v>
      </c>
      <c r="K13254" t="s">
        <v>31</v>
      </c>
      <c r="L13254" t="s">
        <v>2805</v>
      </c>
    </row>
    <row r="13255" spans="1:12" x14ac:dyDescent="0.3">
      <c r="A13255">
        <v>3657</v>
      </c>
      <c r="C13255" t="s">
        <v>14826</v>
      </c>
      <c r="D13255" t="s">
        <v>5050</v>
      </c>
      <c r="E13255" t="s">
        <v>17642</v>
      </c>
      <c r="G13255" t="s">
        <v>31</v>
      </c>
      <c r="H13255" t="s">
        <v>31</v>
      </c>
      <c r="I13255" t="s">
        <v>2758</v>
      </c>
      <c r="J13255" t="s">
        <v>2758</v>
      </c>
      <c r="K13255" t="s">
        <v>31</v>
      </c>
      <c r="L13255" t="s">
        <v>2805</v>
      </c>
    </row>
    <row r="13256" spans="1:12" x14ac:dyDescent="0.3">
      <c r="A13256">
        <v>3657</v>
      </c>
      <c r="C13256" t="s">
        <v>14827</v>
      </c>
      <c r="D13256" t="s">
        <v>5050</v>
      </c>
      <c r="E13256" t="s">
        <v>17642</v>
      </c>
      <c r="G13256" t="s">
        <v>31</v>
      </c>
      <c r="H13256" t="s">
        <v>31</v>
      </c>
      <c r="I13256" t="s">
        <v>2758</v>
      </c>
      <c r="J13256" t="s">
        <v>2758</v>
      </c>
      <c r="K13256" t="s">
        <v>31</v>
      </c>
      <c r="L13256" t="s">
        <v>2805</v>
      </c>
    </row>
    <row r="13257" spans="1:12" x14ac:dyDescent="0.3">
      <c r="A13257">
        <v>3657</v>
      </c>
      <c r="C13257" t="s">
        <v>14828</v>
      </c>
      <c r="D13257" t="s">
        <v>5050</v>
      </c>
      <c r="E13257" t="s">
        <v>17642</v>
      </c>
      <c r="G13257" t="s">
        <v>31</v>
      </c>
      <c r="H13257" t="s">
        <v>31</v>
      </c>
      <c r="I13257" t="s">
        <v>2758</v>
      </c>
      <c r="J13257" t="s">
        <v>2758</v>
      </c>
      <c r="K13257" t="s">
        <v>31</v>
      </c>
      <c r="L13257" t="s">
        <v>2805</v>
      </c>
    </row>
    <row r="13258" spans="1:12" x14ac:dyDescent="0.3">
      <c r="A13258">
        <v>3657</v>
      </c>
      <c r="C13258" t="s">
        <v>14829</v>
      </c>
      <c r="D13258" t="s">
        <v>5050</v>
      </c>
      <c r="E13258" t="s">
        <v>17642</v>
      </c>
      <c r="G13258" t="s">
        <v>31</v>
      </c>
      <c r="H13258" t="s">
        <v>31</v>
      </c>
      <c r="I13258" t="s">
        <v>2758</v>
      </c>
      <c r="J13258" t="s">
        <v>2758</v>
      </c>
      <c r="K13258" t="s">
        <v>31</v>
      </c>
      <c r="L13258" t="s">
        <v>2805</v>
      </c>
    </row>
    <row r="13259" spans="1:12" x14ac:dyDescent="0.3">
      <c r="A13259">
        <v>3657</v>
      </c>
      <c r="C13259" t="s">
        <v>14830</v>
      </c>
      <c r="D13259" t="s">
        <v>5050</v>
      </c>
      <c r="E13259" t="s">
        <v>17642</v>
      </c>
      <c r="G13259" t="s">
        <v>31</v>
      </c>
      <c r="H13259" t="s">
        <v>31</v>
      </c>
      <c r="I13259" t="s">
        <v>2758</v>
      </c>
      <c r="J13259" t="s">
        <v>2758</v>
      </c>
      <c r="K13259" t="s">
        <v>31</v>
      </c>
      <c r="L13259" t="s">
        <v>2805</v>
      </c>
    </row>
    <row r="13260" spans="1:12" x14ac:dyDescent="0.3">
      <c r="A13260">
        <v>3657</v>
      </c>
      <c r="C13260" t="s">
        <v>14831</v>
      </c>
      <c r="D13260" t="s">
        <v>5050</v>
      </c>
      <c r="E13260" t="s">
        <v>17642</v>
      </c>
      <c r="G13260" t="s">
        <v>31</v>
      </c>
      <c r="H13260" t="s">
        <v>31</v>
      </c>
      <c r="I13260" t="s">
        <v>2758</v>
      </c>
      <c r="J13260" t="s">
        <v>2758</v>
      </c>
      <c r="K13260" t="s">
        <v>31</v>
      </c>
      <c r="L13260" t="s">
        <v>2805</v>
      </c>
    </row>
    <row r="13261" spans="1:12" x14ac:dyDescent="0.3">
      <c r="A13261">
        <v>3657</v>
      </c>
      <c r="C13261" t="s">
        <v>14832</v>
      </c>
      <c r="D13261" t="s">
        <v>5050</v>
      </c>
      <c r="E13261" t="s">
        <v>17642</v>
      </c>
      <c r="G13261" t="s">
        <v>31</v>
      </c>
      <c r="H13261" t="s">
        <v>31</v>
      </c>
      <c r="I13261" t="s">
        <v>2758</v>
      </c>
      <c r="J13261" t="s">
        <v>2758</v>
      </c>
      <c r="K13261" t="s">
        <v>31</v>
      </c>
      <c r="L13261" t="s">
        <v>2805</v>
      </c>
    </row>
    <row r="13262" spans="1:12" x14ac:dyDescent="0.3">
      <c r="A13262">
        <v>3657</v>
      </c>
      <c r="C13262" t="s">
        <v>14833</v>
      </c>
      <c r="D13262" t="s">
        <v>5050</v>
      </c>
      <c r="E13262" t="s">
        <v>17642</v>
      </c>
      <c r="G13262" t="s">
        <v>31</v>
      </c>
      <c r="H13262" t="s">
        <v>31</v>
      </c>
      <c r="I13262" t="s">
        <v>2758</v>
      </c>
      <c r="J13262" t="s">
        <v>2758</v>
      </c>
      <c r="K13262" t="s">
        <v>31</v>
      </c>
      <c r="L13262" t="s">
        <v>2805</v>
      </c>
    </row>
    <row r="13263" spans="1:12" x14ac:dyDescent="0.3">
      <c r="A13263">
        <v>3657</v>
      </c>
      <c r="C13263" t="s">
        <v>14834</v>
      </c>
      <c r="D13263" t="s">
        <v>5050</v>
      </c>
      <c r="E13263" t="s">
        <v>17642</v>
      </c>
      <c r="G13263" t="s">
        <v>31</v>
      </c>
      <c r="H13263" t="s">
        <v>31</v>
      </c>
      <c r="I13263" t="s">
        <v>2758</v>
      </c>
      <c r="J13263" t="s">
        <v>2758</v>
      </c>
      <c r="K13263" t="s">
        <v>31</v>
      </c>
      <c r="L13263" t="s">
        <v>2805</v>
      </c>
    </row>
    <row r="13264" spans="1:12" x14ac:dyDescent="0.3">
      <c r="A13264">
        <v>3657</v>
      </c>
      <c r="C13264" t="s">
        <v>14835</v>
      </c>
      <c r="D13264" t="s">
        <v>5050</v>
      </c>
      <c r="E13264" t="s">
        <v>17642</v>
      </c>
      <c r="G13264" t="s">
        <v>31</v>
      </c>
      <c r="H13264" t="s">
        <v>31</v>
      </c>
      <c r="I13264" t="s">
        <v>2758</v>
      </c>
      <c r="J13264" t="s">
        <v>2758</v>
      </c>
      <c r="K13264" t="s">
        <v>31</v>
      </c>
      <c r="L13264" t="s">
        <v>2805</v>
      </c>
    </row>
    <row r="13265" spans="1:12" x14ac:dyDescent="0.3">
      <c r="A13265">
        <v>3657</v>
      </c>
      <c r="C13265" t="s">
        <v>14836</v>
      </c>
      <c r="D13265" t="s">
        <v>5050</v>
      </c>
      <c r="E13265" t="s">
        <v>17642</v>
      </c>
      <c r="G13265" t="s">
        <v>31</v>
      </c>
      <c r="H13265" t="s">
        <v>31</v>
      </c>
      <c r="I13265" t="s">
        <v>2758</v>
      </c>
      <c r="J13265" t="s">
        <v>2758</v>
      </c>
      <c r="K13265" t="s">
        <v>31</v>
      </c>
      <c r="L13265" t="s">
        <v>2805</v>
      </c>
    </row>
    <row r="13266" spans="1:12" x14ac:dyDescent="0.3">
      <c r="A13266">
        <v>3657</v>
      </c>
      <c r="C13266" t="s">
        <v>14837</v>
      </c>
      <c r="D13266" t="s">
        <v>5050</v>
      </c>
      <c r="E13266" t="s">
        <v>17642</v>
      </c>
      <c r="G13266" t="s">
        <v>31</v>
      </c>
      <c r="H13266" t="s">
        <v>31</v>
      </c>
      <c r="I13266" t="s">
        <v>2758</v>
      </c>
      <c r="J13266" t="s">
        <v>2758</v>
      </c>
      <c r="K13266" t="s">
        <v>31</v>
      </c>
      <c r="L13266" t="s">
        <v>2805</v>
      </c>
    </row>
    <row r="13267" spans="1:12" x14ac:dyDescent="0.3">
      <c r="A13267">
        <v>3657</v>
      </c>
      <c r="C13267" t="s">
        <v>14838</v>
      </c>
      <c r="D13267" t="s">
        <v>5050</v>
      </c>
      <c r="E13267" t="s">
        <v>17642</v>
      </c>
      <c r="G13267" t="s">
        <v>31</v>
      </c>
      <c r="H13267" t="s">
        <v>31</v>
      </c>
      <c r="I13267" t="s">
        <v>2758</v>
      </c>
      <c r="J13267" t="s">
        <v>2758</v>
      </c>
      <c r="K13267" t="s">
        <v>31</v>
      </c>
      <c r="L13267" t="s">
        <v>2805</v>
      </c>
    </row>
    <row r="13268" spans="1:12" x14ac:dyDescent="0.3">
      <c r="A13268">
        <v>3657</v>
      </c>
      <c r="C13268" t="s">
        <v>14839</v>
      </c>
      <c r="D13268" t="s">
        <v>5050</v>
      </c>
      <c r="E13268" t="s">
        <v>17642</v>
      </c>
      <c r="G13268" t="s">
        <v>31</v>
      </c>
      <c r="H13268" t="s">
        <v>31</v>
      </c>
      <c r="I13268" t="s">
        <v>2758</v>
      </c>
      <c r="J13268" t="s">
        <v>2758</v>
      </c>
      <c r="K13268" t="s">
        <v>31</v>
      </c>
      <c r="L13268" t="s">
        <v>2805</v>
      </c>
    </row>
    <row r="13269" spans="1:12" x14ac:dyDescent="0.3">
      <c r="A13269">
        <v>3657</v>
      </c>
      <c r="C13269" t="s">
        <v>14840</v>
      </c>
      <c r="D13269" t="s">
        <v>5050</v>
      </c>
      <c r="E13269" t="s">
        <v>17642</v>
      </c>
      <c r="G13269" t="s">
        <v>31</v>
      </c>
      <c r="H13269" t="s">
        <v>31</v>
      </c>
      <c r="I13269" t="s">
        <v>2758</v>
      </c>
      <c r="J13269" t="s">
        <v>2758</v>
      </c>
      <c r="K13269" t="s">
        <v>31</v>
      </c>
      <c r="L13269" t="s">
        <v>2805</v>
      </c>
    </row>
    <row r="13270" spans="1:12" x14ac:dyDescent="0.3">
      <c r="A13270">
        <v>3657</v>
      </c>
      <c r="C13270" t="s">
        <v>14841</v>
      </c>
      <c r="D13270" t="s">
        <v>5050</v>
      </c>
      <c r="E13270" t="s">
        <v>17642</v>
      </c>
      <c r="G13270" t="s">
        <v>31</v>
      </c>
      <c r="H13270" t="s">
        <v>31</v>
      </c>
      <c r="I13270" t="s">
        <v>2758</v>
      </c>
      <c r="J13270" t="s">
        <v>2758</v>
      </c>
      <c r="K13270" t="s">
        <v>31</v>
      </c>
      <c r="L13270" t="s">
        <v>2805</v>
      </c>
    </row>
    <row r="13271" spans="1:12" x14ac:dyDescent="0.3">
      <c r="A13271">
        <v>3657</v>
      </c>
      <c r="C13271" t="s">
        <v>14842</v>
      </c>
      <c r="D13271" t="s">
        <v>5050</v>
      </c>
      <c r="E13271" t="s">
        <v>17642</v>
      </c>
      <c r="G13271" t="s">
        <v>31</v>
      </c>
      <c r="H13271" t="s">
        <v>31</v>
      </c>
      <c r="I13271" t="s">
        <v>2758</v>
      </c>
      <c r="J13271" t="s">
        <v>2758</v>
      </c>
      <c r="K13271" t="s">
        <v>31</v>
      </c>
      <c r="L13271" t="s">
        <v>2805</v>
      </c>
    </row>
    <row r="13272" spans="1:12" x14ac:dyDescent="0.3">
      <c r="A13272">
        <v>3657</v>
      </c>
      <c r="C13272" t="s">
        <v>14843</v>
      </c>
      <c r="D13272" t="s">
        <v>5050</v>
      </c>
      <c r="E13272" t="s">
        <v>17642</v>
      </c>
      <c r="G13272" t="s">
        <v>31</v>
      </c>
      <c r="H13272" t="s">
        <v>31</v>
      </c>
      <c r="I13272" t="s">
        <v>2758</v>
      </c>
      <c r="J13272" t="s">
        <v>2758</v>
      </c>
      <c r="K13272" t="s">
        <v>31</v>
      </c>
      <c r="L13272" t="s">
        <v>2805</v>
      </c>
    </row>
    <row r="13273" spans="1:12" x14ac:dyDescent="0.3">
      <c r="A13273">
        <v>3657</v>
      </c>
      <c r="C13273" t="s">
        <v>14844</v>
      </c>
      <c r="D13273" t="s">
        <v>5050</v>
      </c>
      <c r="E13273" t="s">
        <v>17642</v>
      </c>
      <c r="G13273" t="s">
        <v>31</v>
      </c>
      <c r="H13273" t="s">
        <v>31</v>
      </c>
      <c r="I13273" t="s">
        <v>2758</v>
      </c>
      <c r="J13273" t="s">
        <v>2758</v>
      </c>
      <c r="K13273" t="s">
        <v>31</v>
      </c>
      <c r="L13273" t="s">
        <v>2805</v>
      </c>
    </row>
    <row r="13274" spans="1:12" x14ac:dyDescent="0.3">
      <c r="A13274">
        <v>3657</v>
      </c>
      <c r="C13274" t="s">
        <v>14845</v>
      </c>
      <c r="D13274" t="s">
        <v>5050</v>
      </c>
      <c r="E13274" t="s">
        <v>17642</v>
      </c>
      <c r="G13274" t="s">
        <v>31</v>
      </c>
      <c r="H13274" t="s">
        <v>31</v>
      </c>
      <c r="I13274" t="s">
        <v>2758</v>
      </c>
      <c r="J13274" t="s">
        <v>2758</v>
      </c>
      <c r="K13274" t="s">
        <v>31</v>
      </c>
      <c r="L13274" t="s">
        <v>2805</v>
      </c>
    </row>
    <row r="13275" spans="1:12" x14ac:dyDescent="0.3">
      <c r="A13275">
        <v>3657</v>
      </c>
      <c r="C13275" t="s">
        <v>14846</v>
      </c>
      <c r="D13275" t="s">
        <v>5050</v>
      </c>
      <c r="E13275" t="s">
        <v>17642</v>
      </c>
      <c r="G13275" t="s">
        <v>31</v>
      </c>
      <c r="H13275" t="s">
        <v>31</v>
      </c>
      <c r="I13275" t="s">
        <v>2758</v>
      </c>
      <c r="J13275" t="s">
        <v>2758</v>
      </c>
      <c r="K13275" t="s">
        <v>31</v>
      </c>
      <c r="L13275" t="s">
        <v>2805</v>
      </c>
    </row>
    <row r="13276" spans="1:12" x14ac:dyDescent="0.3">
      <c r="A13276">
        <v>3657</v>
      </c>
      <c r="C13276" t="s">
        <v>14847</v>
      </c>
      <c r="D13276" t="s">
        <v>5050</v>
      </c>
      <c r="E13276" t="s">
        <v>17642</v>
      </c>
      <c r="G13276" t="s">
        <v>31</v>
      </c>
      <c r="H13276" t="s">
        <v>31</v>
      </c>
      <c r="I13276" t="s">
        <v>2758</v>
      </c>
      <c r="J13276" t="s">
        <v>2758</v>
      </c>
      <c r="K13276" t="s">
        <v>31</v>
      </c>
      <c r="L13276" t="s">
        <v>2805</v>
      </c>
    </row>
    <row r="13277" spans="1:12" x14ac:dyDescent="0.3">
      <c r="A13277">
        <v>3657</v>
      </c>
      <c r="C13277" t="s">
        <v>14848</v>
      </c>
      <c r="D13277" t="s">
        <v>5050</v>
      </c>
      <c r="E13277" t="s">
        <v>17642</v>
      </c>
      <c r="G13277" t="s">
        <v>31</v>
      </c>
      <c r="H13277" t="s">
        <v>31</v>
      </c>
      <c r="I13277" t="s">
        <v>2758</v>
      </c>
      <c r="J13277" t="s">
        <v>2758</v>
      </c>
      <c r="K13277" t="s">
        <v>31</v>
      </c>
      <c r="L13277" t="s">
        <v>2805</v>
      </c>
    </row>
    <row r="13278" spans="1:12" x14ac:dyDescent="0.3">
      <c r="A13278">
        <v>3657</v>
      </c>
      <c r="C13278" t="s">
        <v>14849</v>
      </c>
      <c r="D13278" t="s">
        <v>5050</v>
      </c>
      <c r="E13278" t="s">
        <v>17642</v>
      </c>
      <c r="G13278" t="s">
        <v>31</v>
      </c>
      <c r="H13278" t="s">
        <v>31</v>
      </c>
      <c r="I13278" t="s">
        <v>2758</v>
      </c>
      <c r="J13278" t="s">
        <v>2758</v>
      </c>
      <c r="K13278" t="s">
        <v>31</v>
      </c>
      <c r="L13278" t="s">
        <v>2805</v>
      </c>
    </row>
    <row r="13279" spans="1:12" x14ac:dyDescent="0.3">
      <c r="A13279">
        <v>3657</v>
      </c>
      <c r="C13279" t="s">
        <v>14850</v>
      </c>
      <c r="D13279" t="s">
        <v>5050</v>
      </c>
      <c r="E13279" t="s">
        <v>17642</v>
      </c>
      <c r="G13279" t="s">
        <v>31</v>
      </c>
      <c r="H13279" t="s">
        <v>31</v>
      </c>
      <c r="I13279" t="s">
        <v>2758</v>
      </c>
      <c r="J13279" t="s">
        <v>2758</v>
      </c>
      <c r="K13279" t="s">
        <v>31</v>
      </c>
      <c r="L13279" t="s">
        <v>2805</v>
      </c>
    </row>
    <row r="13280" spans="1:12" x14ac:dyDescent="0.3">
      <c r="A13280">
        <v>3657</v>
      </c>
      <c r="C13280" t="s">
        <v>14851</v>
      </c>
      <c r="D13280" t="s">
        <v>5050</v>
      </c>
      <c r="E13280" t="s">
        <v>17642</v>
      </c>
      <c r="G13280" t="s">
        <v>31</v>
      </c>
      <c r="H13280" t="s">
        <v>31</v>
      </c>
      <c r="I13280" t="s">
        <v>2758</v>
      </c>
      <c r="J13280" t="s">
        <v>2758</v>
      </c>
      <c r="K13280" t="s">
        <v>31</v>
      </c>
      <c r="L13280" t="s">
        <v>2805</v>
      </c>
    </row>
    <row r="13281" spans="1:12" x14ac:dyDescent="0.3">
      <c r="A13281">
        <v>3657</v>
      </c>
      <c r="C13281" t="s">
        <v>14852</v>
      </c>
      <c r="D13281" t="s">
        <v>5050</v>
      </c>
      <c r="E13281" t="s">
        <v>17642</v>
      </c>
      <c r="G13281" t="s">
        <v>31</v>
      </c>
      <c r="H13281" t="s">
        <v>31</v>
      </c>
      <c r="I13281" t="s">
        <v>2758</v>
      </c>
      <c r="J13281" t="s">
        <v>2758</v>
      </c>
      <c r="K13281" t="s">
        <v>31</v>
      </c>
      <c r="L13281" t="s">
        <v>2805</v>
      </c>
    </row>
    <row r="13282" spans="1:12" x14ac:dyDescent="0.3">
      <c r="A13282">
        <v>3657</v>
      </c>
      <c r="C13282" t="s">
        <v>14853</v>
      </c>
      <c r="D13282" t="s">
        <v>5050</v>
      </c>
      <c r="E13282" t="s">
        <v>17642</v>
      </c>
      <c r="G13282" t="s">
        <v>31</v>
      </c>
      <c r="H13282" t="s">
        <v>31</v>
      </c>
      <c r="I13282" t="s">
        <v>2758</v>
      </c>
      <c r="J13282" t="s">
        <v>2758</v>
      </c>
      <c r="K13282" t="s">
        <v>31</v>
      </c>
      <c r="L13282" t="s">
        <v>2805</v>
      </c>
    </row>
    <row r="13283" spans="1:12" x14ac:dyDescent="0.3">
      <c r="A13283">
        <v>3657</v>
      </c>
      <c r="C13283" t="s">
        <v>14854</v>
      </c>
      <c r="D13283" t="s">
        <v>5050</v>
      </c>
      <c r="E13283" t="s">
        <v>17642</v>
      </c>
      <c r="G13283" t="s">
        <v>31</v>
      </c>
      <c r="H13283" t="s">
        <v>31</v>
      </c>
      <c r="I13283" t="s">
        <v>2758</v>
      </c>
      <c r="J13283" t="s">
        <v>2758</v>
      </c>
      <c r="K13283" t="s">
        <v>31</v>
      </c>
      <c r="L13283" t="s">
        <v>2805</v>
      </c>
    </row>
    <row r="13284" spans="1:12" x14ac:dyDescent="0.3">
      <c r="A13284">
        <v>3657</v>
      </c>
      <c r="C13284" t="s">
        <v>14855</v>
      </c>
      <c r="D13284" t="s">
        <v>5050</v>
      </c>
      <c r="E13284" t="s">
        <v>17642</v>
      </c>
      <c r="G13284" t="s">
        <v>31</v>
      </c>
      <c r="H13284" t="s">
        <v>31</v>
      </c>
      <c r="I13284" t="s">
        <v>2758</v>
      </c>
      <c r="J13284" t="s">
        <v>2758</v>
      </c>
      <c r="K13284" t="s">
        <v>31</v>
      </c>
      <c r="L13284" t="s">
        <v>2805</v>
      </c>
    </row>
    <row r="13285" spans="1:12" x14ac:dyDescent="0.3">
      <c r="A13285">
        <v>3657</v>
      </c>
      <c r="C13285" t="s">
        <v>14856</v>
      </c>
      <c r="D13285" t="s">
        <v>5050</v>
      </c>
      <c r="E13285" t="s">
        <v>17642</v>
      </c>
      <c r="G13285" t="s">
        <v>31</v>
      </c>
      <c r="H13285" t="s">
        <v>31</v>
      </c>
      <c r="I13285" t="s">
        <v>2758</v>
      </c>
      <c r="J13285" t="s">
        <v>2758</v>
      </c>
      <c r="K13285" t="s">
        <v>31</v>
      </c>
      <c r="L13285" t="s">
        <v>2805</v>
      </c>
    </row>
    <row r="13286" spans="1:12" x14ac:dyDescent="0.3">
      <c r="A13286">
        <v>3657</v>
      </c>
      <c r="C13286" t="s">
        <v>14857</v>
      </c>
      <c r="D13286" t="s">
        <v>5050</v>
      </c>
      <c r="E13286" t="s">
        <v>17642</v>
      </c>
      <c r="G13286" t="s">
        <v>31</v>
      </c>
      <c r="H13286" t="s">
        <v>31</v>
      </c>
      <c r="I13286" t="s">
        <v>2758</v>
      </c>
      <c r="J13286" t="s">
        <v>2758</v>
      </c>
      <c r="K13286" t="s">
        <v>31</v>
      </c>
      <c r="L13286" t="s">
        <v>2805</v>
      </c>
    </row>
    <row r="13287" spans="1:12" x14ac:dyDescent="0.3">
      <c r="A13287">
        <v>3657</v>
      </c>
      <c r="C13287" t="s">
        <v>14858</v>
      </c>
      <c r="D13287" t="s">
        <v>5050</v>
      </c>
      <c r="E13287" t="s">
        <v>17642</v>
      </c>
      <c r="G13287" t="s">
        <v>31</v>
      </c>
      <c r="H13287" t="s">
        <v>31</v>
      </c>
      <c r="I13287" t="s">
        <v>2758</v>
      </c>
      <c r="J13287" t="s">
        <v>2758</v>
      </c>
      <c r="K13287" t="s">
        <v>31</v>
      </c>
      <c r="L13287" t="s">
        <v>2805</v>
      </c>
    </row>
    <row r="13288" spans="1:12" x14ac:dyDescent="0.3">
      <c r="A13288">
        <v>3657</v>
      </c>
      <c r="C13288" t="s">
        <v>14859</v>
      </c>
      <c r="D13288" t="s">
        <v>5050</v>
      </c>
      <c r="E13288" t="s">
        <v>17642</v>
      </c>
      <c r="G13288" t="s">
        <v>31</v>
      </c>
      <c r="H13288" t="s">
        <v>31</v>
      </c>
      <c r="I13288" t="s">
        <v>2758</v>
      </c>
      <c r="J13288" t="s">
        <v>2758</v>
      </c>
      <c r="K13288" t="s">
        <v>31</v>
      </c>
      <c r="L13288" t="s">
        <v>2805</v>
      </c>
    </row>
    <row r="13289" spans="1:12" x14ac:dyDescent="0.3">
      <c r="A13289">
        <v>3657</v>
      </c>
      <c r="C13289" t="s">
        <v>14860</v>
      </c>
      <c r="D13289" t="s">
        <v>5050</v>
      </c>
      <c r="E13289" t="s">
        <v>17642</v>
      </c>
      <c r="G13289" t="s">
        <v>31</v>
      </c>
      <c r="H13289" t="s">
        <v>31</v>
      </c>
      <c r="I13289" t="s">
        <v>2758</v>
      </c>
      <c r="J13289" t="s">
        <v>2758</v>
      </c>
      <c r="K13289" t="s">
        <v>31</v>
      </c>
      <c r="L13289" t="s">
        <v>2805</v>
      </c>
    </row>
    <row r="13290" spans="1:12" x14ac:dyDescent="0.3">
      <c r="A13290">
        <v>3657</v>
      </c>
      <c r="C13290" t="s">
        <v>14861</v>
      </c>
      <c r="D13290" t="s">
        <v>5050</v>
      </c>
      <c r="E13290" t="s">
        <v>17642</v>
      </c>
      <c r="G13290" t="s">
        <v>31</v>
      </c>
      <c r="H13290" t="s">
        <v>31</v>
      </c>
      <c r="I13290" t="s">
        <v>2758</v>
      </c>
      <c r="J13290" t="s">
        <v>2758</v>
      </c>
      <c r="K13290" t="s">
        <v>31</v>
      </c>
      <c r="L13290" t="s">
        <v>2805</v>
      </c>
    </row>
    <row r="13291" spans="1:12" x14ac:dyDescent="0.3">
      <c r="A13291">
        <v>3657</v>
      </c>
      <c r="C13291" t="s">
        <v>14862</v>
      </c>
      <c r="D13291" t="s">
        <v>5050</v>
      </c>
      <c r="E13291" t="s">
        <v>17642</v>
      </c>
      <c r="G13291" t="s">
        <v>31</v>
      </c>
      <c r="H13291" t="s">
        <v>31</v>
      </c>
      <c r="I13291" t="s">
        <v>2758</v>
      </c>
      <c r="J13291" t="s">
        <v>2758</v>
      </c>
      <c r="K13291" t="s">
        <v>31</v>
      </c>
      <c r="L13291" t="s">
        <v>2805</v>
      </c>
    </row>
    <row r="13292" spans="1:12" x14ac:dyDescent="0.3">
      <c r="A13292">
        <v>3657</v>
      </c>
      <c r="C13292" t="s">
        <v>14863</v>
      </c>
      <c r="D13292" t="s">
        <v>5050</v>
      </c>
      <c r="E13292" t="s">
        <v>17642</v>
      </c>
      <c r="G13292" t="s">
        <v>31</v>
      </c>
      <c r="H13292" t="s">
        <v>31</v>
      </c>
      <c r="I13292" t="s">
        <v>2758</v>
      </c>
      <c r="J13292" t="s">
        <v>2758</v>
      </c>
      <c r="K13292" t="s">
        <v>31</v>
      </c>
      <c r="L13292" t="s">
        <v>2805</v>
      </c>
    </row>
    <row r="13293" spans="1:12" x14ac:dyDescent="0.3">
      <c r="A13293">
        <v>3657</v>
      </c>
      <c r="C13293" t="s">
        <v>14864</v>
      </c>
      <c r="D13293" t="s">
        <v>5050</v>
      </c>
      <c r="E13293" t="s">
        <v>17642</v>
      </c>
      <c r="G13293" t="s">
        <v>31</v>
      </c>
      <c r="H13293" t="s">
        <v>31</v>
      </c>
      <c r="I13293" t="s">
        <v>2758</v>
      </c>
      <c r="J13293" t="s">
        <v>2758</v>
      </c>
      <c r="K13293" t="s">
        <v>31</v>
      </c>
      <c r="L13293" t="s">
        <v>2805</v>
      </c>
    </row>
    <row r="13294" spans="1:12" x14ac:dyDescent="0.3">
      <c r="A13294">
        <v>3657</v>
      </c>
      <c r="C13294" t="s">
        <v>14865</v>
      </c>
      <c r="D13294" t="s">
        <v>5050</v>
      </c>
      <c r="E13294" t="s">
        <v>17642</v>
      </c>
      <c r="G13294" t="s">
        <v>31</v>
      </c>
      <c r="H13294" t="s">
        <v>31</v>
      </c>
      <c r="I13294" t="s">
        <v>2758</v>
      </c>
      <c r="J13294" t="s">
        <v>2758</v>
      </c>
      <c r="K13294" t="s">
        <v>31</v>
      </c>
      <c r="L13294" t="s">
        <v>2805</v>
      </c>
    </row>
    <row r="13295" spans="1:12" x14ac:dyDescent="0.3">
      <c r="A13295">
        <v>3657</v>
      </c>
      <c r="C13295" t="s">
        <v>14866</v>
      </c>
      <c r="D13295" t="s">
        <v>5050</v>
      </c>
      <c r="E13295" t="s">
        <v>17642</v>
      </c>
      <c r="G13295" t="s">
        <v>31</v>
      </c>
      <c r="H13295" t="s">
        <v>31</v>
      </c>
      <c r="I13295" t="s">
        <v>2758</v>
      </c>
      <c r="J13295" t="s">
        <v>2758</v>
      </c>
      <c r="K13295" t="s">
        <v>31</v>
      </c>
      <c r="L13295" t="s">
        <v>2805</v>
      </c>
    </row>
    <row r="13296" spans="1:12" x14ac:dyDescent="0.3">
      <c r="A13296">
        <v>3657</v>
      </c>
      <c r="C13296" t="s">
        <v>14867</v>
      </c>
      <c r="D13296" t="s">
        <v>5050</v>
      </c>
      <c r="E13296" t="s">
        <v>17642</v>
      </c>
      <c r="G13296" t="s">
        <v>31</v>
      </c>
      <c r="H13296" t="s">
        <v>31</v>
      </c>
      <c r="I13296" t="s">
        <v>2758</v>
      </c>
      <c r="J13296" t="s">
        <v>2758</v>
      </c>
      <c r="K13296" t="s">
        <v>31</v>
      </c>
      <c r="L13296" t="s">
        <v>2805</v>
      </c>
    </row>
    <row r="13297" spans="1:12" x14ac:dyDescent="0.3">
      <c r="A13297">
        <v>3657</v>
      </c>
      <c r="C13297" t="s">
        <v>14868</v>
      </c>
      <c r="D13297" t="s">
        <v>5050</v>
      </c>
      <c r="E13297" t="s">
        <v>17642</v>
      </c>
      <c r="G13297" t="s">
        <v>31</v>
      </c>
      <c r="H13297" t="s">
        <v>31</v>
      </c>
      <c r="I13297" t="s">
        <v>2758</v>
      </c>
      <c r="J13297" t="s">
        <v>2758</v>
      </c>
      <c r="K13297" t="s">
        <v>31</v>
      </c>
      <c r="L13297" t="s">
        <v>2805</v>
      </c>
    </row>
    <row r="13298" spans="1:12" x14ac:dyDescent="0.3">
      <c r="A13298">
        <v>3657</v>
      </c>
      <c r="C13298" t="s">
        <v>14869</v>
      </c>
      <c r="D13298" t="s">
        <v>5050</v>
      </c>
      <c r="E13298" t="s">
        <v>17642</v>
      </c>
      <c r="G13298" t="s">
        <v>31</v>
      </c>
      <c r="H13298" t="s">
        <v>31</v>
      </c>
      <c r="I13298" t="s">
        <v>2758</v>
      </c>
      <c r="J13298" t="s">
        <v>2758</v>
      </c>
      <c r="K13298" t="s">
        <v>31</v>
      </c>
      <c r="L13298" t="s">
        <v>2805</v>
      </c>
    </row>
    <row r="13299" spans="1:12" x14ac:dyDescent="0.3">
      <c r="A13299">
        <v>3657</v>
      </c>
      <c r="C13299" t="s">
        <v>14870</v>
      </c>
      <c r="D13299" t="s">
        <v>5050</v>
      </c>
      <c r="E13299" t="s">
        <v>17642</v>
      </c>
      <c r="G13299" t="s">
        <v>31</v>
      </c>
      <c r="H13299" t="s">
        <v>31</v>
      </c>
      <c r="I13299" t="s">
        <v>2758</v>
      </c>
      <c r="J13299" t="s">
        <v>2758</v>
      </c>
      <c r="K13299" t="s">
        <v>31</v>
      </c>
      <c r="L13299" t="s">
        <v>2805</v>
      </c>
    </row>
    <row r="13300" spans="1:12" x14ac:dyDescent="0.3">
      <c r="A13300">
        <v>3657</v>
      </c>
      <c r="C13300" t="s">
        <v>14871</v>
      </c>
      <c r="D13300" t="s">
        <v>5050</v>
      </c>
      <c r="E13300" t="s">
        <v>17642</v>
      </c>
      <c r="G13300" t="s">
        <v>31</v>
      </c>
      <c r="H13300" t="s">
        <v>31</v>
      </c>
      <c r="I13300" t="s">
        <v>2758</v>
      </c>
      <c r="J13300" t="s">
        <v>2758</v>
      </c>
      <c r="K13300" t="s">
        <v>31</v>
      </c>
      <c r="L13300" t="s">
        <v>2805</v>
      </c>
    </row>
    <row r="13301" spans="1:12" x14ac:dyDescent="0.3">
      <c r="A13301">
        <v>3657</v>
      </c>
      <c r="C13301" t="s">
        <v>14872</v>
      </c>
      <c r="D13301" t="s">
        <v>5050</v>
      </c>
      <c r="E13301" t="s">
        <v>17642</v>
      </c>
      <c r="G13301" t="s">
        <v>31</v>
      </c>
      <c r="H13301" t="s">
        <v>31</v>
      </c>
      <c r="I13301" t="s">
        <v>2758</v>
      </c>
      <c r="J13301" t="s">
        <v>2758</v>
      </c>
      <c r="K13301" t="s">
        <v>31</v>
      </c>
      <c r="L13301" t="s">
        <v>2805</v>
      </c>
    </row>
    <row r="13302" spans="1:12" x14ac:dyDescent="0.3">
      <c r="A13302">
        <v>3657</v>
      </c>
      <c r="C13302" t="s">
        <v>14873</v>
      </c>
      <c r="D13302" t="s">
        <v>5050</v>
      </c>
      <c r="E13302" t="s">
        <v>17642</v>
      </c>
      <c r="G13302" t="s">
        <v>31</v>
      </c>
      <c r="H13302" t="s">
        <v>31</v>
      </c>
      <c r="I13302" t="s">
        <v>2758</v>
      </c>
      <c r="J13302" t="s">
        <v>2758</v>
      </c>
      <c r="K13302" t="s">
        <v>31</v>
      </c>
      <c r="L13302" t="s">
        <v>2805</v>
      </c>
    </row>
    <row r="13303" spans="1:12" x14ac:dyDescent="0.3">
      <c r="A13303">
        <v>3657</v>
      </c>
      <c r="C13303" t="s">
        <v>14874</v>
      </c>
      <c r="D13303" t="s">
        <v>5050</v>
      </c>
      <c r="E13303" t="s">
        <v>17642</v>
      </c>
      <c r="G13303" t="s">
        <v>31</v>
      </c>
      <c r="H13303" t="s">
        <v>31</v>
      </c>
      <c r="I13303" t="s">
        <v>2758</v>
      </c>
      <c r="J13303" t="s">
        <v>2758</v>
      </c>
      <c r="K13303" t="s">
        <v>31</v>
      </c>
      <c r="L13303" t="s">
        <v>2805</v>
      </c>
    </row>
    <row r="13304" spans="1:12" x14ac:dyDescent="0.3">
      <c r="A13304">
        <v>3657</v>
      </c>
      <c r="C13304" t="s">
        <v>14875</v>
      </c>
      <c r="D13304" t="s">
        <v>5050</v>
      </c>
      <c r="E13304" t="s">
        <v>17642</v>
      </c>
      <c r="G13304" t="s">
        <v>31</v>
      </c>
      <c r="H13304" t="s">
        <v>31</v>
      </c>
      <c r="I13304" t="s">
        <v>2758</v>
      </c>
      <c r="J13304" t="s">
        <v>2758</v>
      </c>
      <c r="K13304" t="s">
        <v>31</v>
      </c>
      <c r="L13304" t="s">
        <v>2805</v>
      </c>
    </row>
    <row r="13305" spans="1:12" x14ac:dyDescent="0.3">
      <c r="A13305">
        <v>3657</v>
      </c>
      <c r="C13305" t="s">
        <v>14876</v>
      </c>
      <c r="D13305" t="s">
        <v>5050</v>
      </c>
      <c r="E13305" t="s">
        <v>17642</v>
      </c>
      <c r="G13305" t="s">
        <v>31</v>
      </c>
      <c r="H13305" t="s">
        <v>31</v>
      </c>
      <c r="I13305" t="s">
        <v>2758</v>
      </c>
      <c r="J13305" t="s">
        <v>2758</v>
      </c>
      <c r="K13305" t="s">
        <v>31</v>
      </c>
      <c r="L13305" t="s">
        <v>2805</v>
      </c>
    </row>
    <row r="13306" spans="1:12" x14ac:dyDescent="0.3">
      <c r="A13306">
        <v>3657</v>
      </c>
      <c r="C13306" t="s">
        <v>14877</v>
      </c>
      <c r="D13306" t="s">
        <v>5050</v>
      </c>
      <c r="E13306" t="s">
        <v>17642</v>
      </c>
      <c r="G13306" t="s">
        <v>31</v>
      </c>
      <c r="H13306" t="s">
        <v>31</v>
      </c>
      <c r="I13306" t="s">
        <v>2758</v>
      </c>
      <c r="J13306" t="s">
        <v>2758</v>
      </c>
      <c r="K13306" t="s">
        <v>31</v>
      </c>
      <c r="L13306" t="s">
        <v>2805</v>
      </c>
    </row>
    <row r="13307" spans="1:12" x14ac:dyDescent="0.3">
      <c r="A13307">
        <v>3657</v>
      </c>
      <c r="C13307" t="s">
        <v>14878</v>
      </c>
      <c r="D13307" t="s">
        <v>5050</v>
      </c>
      <c r="E13307" t="s">
        <v>17642</v>
      </c>
      <c r="G13307" t="s">
        <v>31</v>
      </c>
      <c r="H13307" t="s">
        <v>31</v>
      </c>
      <c r="I13307" t="s">
        <v>2758</v>
      </c>
      <c r="J13307" t="s">
        <v>2758</v>
      </c>
      <c r="K13307" t="s">
        <v>31</v>
      </c>
      <c r="L13307" t="s">
        <v>2805</v>
      </c>
    </row>
    <row r="13308" spans="1:12" x14ac:dyDescent="0.3">
      <c r="A13308">
        <v>3657</v>
      </c>
      <c r="C13308" t="s">
        <v>14879</v>
      </c>
      <c r="D13308" t="s">
        <v>5050</v>
      </c>
      <c r="E13308" t="s">
        <v>17642</v>
      </c>
      <c r="G13308" t="s">
        <v>31</v>
      </c>
      <c r="H13308" t="s">
        <v>31</v>
      </c>
      <c r="I13308" t="s">
        <v>2758</v>
      </c>
      <c r="J13308" t="s">
        <v>2758</v>
      </c>
      <c r="K13308" t="s">
        <v>31</v>
      </c>
      <c r="L13308" t="s">
        <v>2805</v>
      </c>
    </row>
    <row r="13309" spans="1:12" x14ac:dyDescent="0.3">
      <c r="A13309">
        <v>3657</v>
      </c>
      <c r="C13309" t="s">
        <v>14880</v>
      </c>
      <c r="D13309" t="s">
        <v>5050</v>
      </c>
      <c r="E13309" t="s">
        <v>17642</v>
      </c>
      <c r="G13309" t="s">
        <v>31</v>
      </c>
      <c r="H13309" t="s">
        <v>31</v>
      </c>
      <c r="I13309" t="s">
        <v>2758</v>
      </c>
      <c r="J13309" t="s">
        <v>2758</v>
      </c>
      <c r="K13309" t="s">
        <v>31</v>
      </c>
      <c r="L13309" t="s">
        <v>2805</v>
      </c>
    </row>
    <row r="13310" spans="1:12" x14ac:dyDescent="0.3">
      <c r="A13310">
        <v>3657</v>
      </c>
      <c r="C13310" t="s">
        <v>14881</v>
      </c>
      <c r="D13310" t="s">
        <v>5050</v>
      </c>
      <c r="E13310" t="s">
        <v>17642</v>
      </c>
      <c r="G13310" t="s">
        <v>31</v>
      </c>
      <c r="H13310" t="s">
        <v>31</v>
      </c>
      <c r="I13310" t="s">
        <v>2758</v>
      </c>
      <c r="J13310" t="s">
        <v>2758</v>
      </c>
      <c r="K13310" t="s">
        <v>31</v>
      </c>
      <c r="L13310" t="s">
        <v>2805</v>
      </c>
    </row>
    <row r="13311" spans="1:12" x14ac:dyDescent="0.3">
      <c r="A13311">
        <v>3657</v>
      </c>
      <c r="C13311" t="s">
        <v>14882</v>
      </c>
      <c r="D13311" t="s">
        <v>5050</v>
      </c>
      <c r="E13311" t="s">
        <v>17642</v>
      </c>
      <c r="G13311" t="s">
        <v>31</v>
      </c>
      <c r="H13311" t="s">
        <v>31</v>
      </c>
      <c r="I13311" t="s">
        <v>2758</v>
      </c>
      <c r="J13311" t="s">
        <v>2758</v>
      </c>
      <c r="K13311" t="s">
        <v>31</v>
      </c>
      <c r="L13311" t="s">
        <v>2805</v>
      </c>
    </row>
    <row r="13312" spans="1:12" x14ac:dyDescent="0.3">
      <c r="A13312">
        <v>3657</v>
      </c>
      <c r="C13312" t="s">
        <v>14883</v>
      </c>
      <c r="D13312" t="s">
        <v>5050</v>
      </c>
      <c r="E13312" t="s">
        <v>17642</v>
      </c>
      <c r="G13312" t="s">
        <v>31</v>
      </c>
      <c r="H13312" t="s">
        <v>31</v>
      </c>
      <c r="I13312" t="s">
        <v>2758</v>
      </c>
      <c r="J13312" t="s">
        <v>2758</v>
      </c>
      <c r="K13312" t="s">
        <v>31</v>
      </c>
      <c r="L13312" t="s">
        <v>2805</v>
      </c>
    </row>
    <row r="13313" spans="1:12" x14ac:dyDescent="0.3">
      <c r="A13313">
        <v>3657</v>
      </c>
      <c r="C13313" t="s">
        <v>14884</v>
      </c>
      <c r="D13313" t="s">
        <v>5050</v>
      </c>
      <c r="E13313" t="s">
        <v>17642</v>
      </c>
      <c r="G13313" t="s">
        <v>31</v>
      </c>
      <c r="H13313" t="s">
        <v>31</v>
      </c>
      <c r="I13313" t="s">
        <v>2758</v>
      </c>
      <c r="J13313" t="s">
        <v>2758</v>
      </c>
      <c r="K13313" t="s">
        <v>31</v>
      </c>
      <c r="L13313" t="s">
        <v>2805</v>
      </c>
    </row>
    <row r="13314" spans="1:12" x14ac:dyDescent="0.3">
      <c r="A13314">
        <v>3657</v>
      </c>
      <c r="C13314" t="s">
        <v>14885</v>
      </c>
      <c r="D13314" t="s">
        <v>5050</v>
      </c>
      <c r="E13314" t="s">
        <v>17642</v>
      </c>
      <c r="G13314" t="s">
        <v>31</v>
      </c>
      <c r="H13314" t="s">
        <v>31</v>
      </c>
      <c r="I13314" t="s">
        <v>2758</v>
      </c>
      <c r="J13314" t="s">
        <v>2758</v>
      </c>
      <c r="K13314" t="s">
        <v>31</v>
      </c>
      <c r="L13314" t="s">
        <v>2805</v>
      </c>
    </row>
    <row r="13315" spans="1:12" x14ac:dyDescent="0.3">
      <c r="A13315">
        <v>3657</v>
      </c>
      <c r="C13315" t="s">
        <v>14886</v>
      </c>
      <c r="D13315" t="s">
        <v>5050</v>
      </c>
      <c r="E13315" t="s">
        <v>17642</v>
      </c>
      <c r="G13315" t="s">
        <v>31</v>
      </c>
      <c r="H13315" t="s">
        <v>31</v>
      </c>
      <c r="I13315" t="s">
        <v>2758</v>
      </c>
      <c r="J13315" t="s">
        <v>2758</v>
      </c>
      <c r="K13315" t="s">
        <v>31</v>
      </c>
      <c r="L13315" t="s">
        <v>2805</v>
      </c>
    </row>
    <row r="13316" spans="1:12" x14ac:dyDescent="0.3">
      <c r="A13316">
        <v>3657</v>
      </c>
      <c r="C13316" t="s">
        <v>14887</v>
      </c>
      <c r="D13316" t="s">
        <v>5050</v>
      </c>
      <c r="E13316" t="s">
        <v>17642</v>
      </c>
      <c r="G13316" t="s">
        <v>31</v>
      </c>
      <c r="H13316" t="s">
        <v>31</v>
      </c>
      <c r="I13316" t="s">
        <v>2758</v>
      </c>
      <c r="J13316" t="s">
        <v>2758</v>
      </c>
      <c r="K13316" t="s">
        <v>31</v>
      </c>
      <c r="L13316" t="s">
        <v>2805</v>
      </c>
    </row>
    <row r="13317" spans="1:12" x14ac:dyDescent="0.3">
      <c r="A13317">
        <v>3657</v>
      </c>
      <c r="C13317" t="s">
        <v>14888</v>
      </c>
      <c r="D13317" t="s">
        <v>5050</v>
      </c>
      <c r="E13317" t="s">
        <v>17642</v>
      </c>
      <c r="G13317" t="s">
        <v>31</v>
      </c>
      <c r="H13317" t="s">
        <v>31</v>
      </c>
      <c r="I13317" t="s">
        <v>2758</v>
      </c>
      <c r="J13317" t="s">
        <v>2758</v>
      </c>
      <c r="K13317" t="s">
        <v>31</v>
      </c>
      <c r="L13317" t="s">
        <v>2805</v>
      </c>
    </row>
    <row r="13318" spans="1:12" x14ac:dyDescent="0.3">
      <c r="A13318">
        <v>3657</v>
      </c>
      <c r="C13318" t="s">
        <v>14889</v>
      </c>
      <c r="D13318" t="s">
        <v>5050</v>
      </c>
      <c r="E13318" t="s">
        <v>17642</v>
      </c>
      <c r="G13318" t="s">
        <v>31</v>
      </c>
      <c r="H13318" t="s">
        <v>31</v>
      </c>
      <c r="I13318" t="s">
        <v>2758</v>
      </c>
      <c r="J13318" t="s">
        <v>2758</v>
      </c>
      <c r="K13318" t="s">
        <v>31</v>
      </c>
      <c r="L13318" t="s">
        <v>2805</v>
      </c>
    </row>
    <row r="13319" spans="1:12" x14ac:dyDescent="0.3">
      <c r="A13319">
        <v>3657</v>
      </c>
      <c r="C13319" t="s">
        <v>14890</v>
      </c>
      <c r="D13319" t="s">
        <v>5050</v>
      </c>
      <c r="E13319" t="s">
        <v>17642</v>
      </c>
      <c r="G13319" t="s">
        <v>31</v>
      </c>
      <c r="H13319" t="s">
        <v>31</v>
      </c>
      <c r="I13319" t="s">
        <v>2758</v>
      </c>
      <c r="J13319" t="s">
        <v>2758</v>
      </c>
      <c r="K13319" t="s">
        <v>31</v>
      </c>
      <c r="L13319" t="s">
        <v>2805</v>
      </c>
    </row>
    <row r="13320" spans="1:12" x14ac:dyDescent="0.3">
      <c r="A13320">
        <v>3657</v>
      </c>
      <c r="C13320" t="s">
        <v>14891</v>
      </c>
      <c r="D13320" t="s">
        <v>5050</v>
      </c>
      <c r="E13320" t="s">
        <v>17642</v>
      </c>
      <c r="G13320" t="s">
        <v>31</v>
      </c>
      <c r="H13320" t="s">
        <v>31</v>
      </c>
      <c r="I13320" t="s">
        <v>2758</v>
      </c>
      <c r="J13320" t="s">
        <v>2758</v>
      </c>
      <c r="K13320" t="s">
        <v>31</v>
      </c>
      <c r="L13320" t="s">
        <v>2805</v>
      </c>
    </row>
    <row r="13321" spans="1:12" x14ac:dyDescent="0.3">
      <c r="A13321">
        <v>3657</v>
      </c>
      <c r="C13321" t="s">
        <v>14892</v>
      </c>
      <c r="D13321" t="s">
        <v>5050</v>
      </c>
      <c r="E13321" t="s">
        <v>17642</v>
      </c>
      <c r="G13321" t="s">
        <v>31</v>
      </c>
      <c r="H13321" t="s">
        <v>31</v>
      </c>
      <c r="I13321" t="s">
        <v>2758</v>
      </c>
      <c r="J13321" t="s">
        <v>2758</v>
      </c>
      <c r="K13321" t="s">
        <v>31</v>
      </c>
      <c r="L13321" t="s">
        <v>2805</v>
      </c>
    </row>
    <row r="13322" spans="1:12" x14ac:dyDescent="0.3">
      <c r="A13322">
        <v>3657</v>
      </c>
      <c r="C13322" t="s">
        <v>14893</v>
      </c>
      <c r="D13322" t="s">
        <v>5050</v>
      </c>
      <c r="E13322" t="s">
        <v>17642</v>
      </c>
      <c r="G13322" t="s">
        <v>31</v>
      </c>
      <c r="H13322" t="s">
        <v>31</v>
      </c>
      <c r="I13322" t="s">
        <v>2758</v>
      </c>
      <c r="J13322" t="s">
        <v>2758</v>
      </c>
      <c r="K13322" t="s">
        <v>31</v>
      </c>
      <c r="L13322" t="s">
        <v>2805</v>
      </c>
    </row>
    <row r="13323" spans="1:12" x14ac:dyDescent="0.3">
      <c r="A13323">
        <v>3657</v>
      </c>
      <c r="C13323" t="s">
        <v>14894</v>
      </c>
      <c r="D13323" t="s">
        <v>5050</v>
      </c>
      <c r="E13323" t="s">
        <v>17642</v>
      </c>
      <c r="G13323" t="s">
        <v>31</v>
      </c>
      <c r="H13323" t="s">
        <v>31</v>
      </c>
      <c r="I13323" t="s">
        <v>2758</v>
      </c>
      <c r="J13323" t="s">
        <v>2758</v>
      </c>
      <c r="K13323" t="s">
        <v>31</v>
      </c>
      <c r="L13323" t="s">
        <v>2805</v>
      </c>
    </row>
    <row r="13324" spans="1:12" x14ac:dyDescent="0.3">
      <c r="A13324">
        <v>3657</v>
      </c>
      <c r="C13324" t="s">
        <v>14895</v>
      </c>
      <c r="D13324" t="s">
        <v>5050</v>
      </c>
      <c r="E13324" t="s">
        <v>17642</v>
      </c>
      <c r="G13324" t="s">
        <v>31</v>
      </c>
      <c r="H13324" t="s">
        <v>31</v>
      </c>
      <c r="I13324" t="s">
        <v>2758</v>
      </c>
      <c r="J13324" t="s">
        <v>2758</v>
      </c>
      <c r="K13324" t="s">
        <v>31</v>
      </c>
      <c r="L13324" t="s">
        <v>2805</v>
      </c>
    </row>
    <row r="13325" spans="1:12" x14ac:dyDescent="0.3">
      <c r="A13325">
        <v>3657</v>
      </c>
      <c r="C13325" t="s">
        <v>14896</v>
      </c>
      <c r="D13325" t="s">
        <v>5050</v>
      </c>
      <c r="E13325" t="s">
        <v>17642</v>
      </c>
      <c r="G13325" t="s">
        <v>31</v>
      </c>
      <c r="H13325" t="s">
        <v>31</v>
      </c>
      <c r="I13325" t="s">
        <v>2758</v>
      </c>
      <c r="J13325" t="s">
        <v>2758</v>
      </c>
      <c r="K13325" t="s">
        <v>31</v>
      </c>
      <c r="L13325" t="s">
        <v>2805</v>
      </c>
    </row>
    <row r="13326" spans="1:12" x14ac:dyDescent="0.3">
      <c r="A13326">
        <v>3657</v>
      </c>
      <c r="C13326" t="s">
        <v>14897</v>
      </c>
      <c r="D13326" t="s">
        <v>5050</v>
      </c>
      <c r="E13326" t="s">
        <v>17642</v>
      </c>
      <c r="G13326" t="s">
        <v>31</v>
      </c>
      <c r="H13326" t="s">
        <v>31</v>
      </c>
      <c r="I13326" t="s">
        <v>2758</v>
      </c>
      <c r="J13326" t="s">
        <v>2758</v>
      </c>
      <c r="K13326" t="s">
        <v>31</v>
      </c>
      <c r="L13326" t="s">
        <v>2805</v>
      </c>
    </row>
    <row r="13327" spans="1:12" x14ac:dyDescent="0.3">
      <c r="A13327">
        <v>3657</v>
      </c>
      <c r="C13327" t="s">
        <v>14898</v>
      </c>
      <c r="D13327" t="s">
        <v>5050</v>
      </c>
      <c r="E13327" t="s">
        <v>17642</v>
      </c>
      <c r="G13327" t="s">
        <v>31</v>
      </c>
      <c r="H13327" t="s">
        <v>31</v>
      </c>
      <c r="I13327" t="s">
        <v>2758</v>
      </c>
      <c r="J13327" t="s">
        <v>2758</v>
      </c>
      <c r="K13327" t="s">
        <v>31</v>
      </c>
      <c r="L13327" t="s">
        <v>2805</v>
      </c>
    </row>
    <row r="13328" spans="1:12" x14ac:dyDescent="0.3">
      <c r="A13328">
        <v>3657</v>
      </c>
      <c r="C13328" t="s">
        <v>14899</v>
      </c>
      <c r="D13328" t="s">
        <v>5050</v>
      </c>
      <c r="E13328" t="s">
        <v>17642</v>
      </c>
      <c r="G13328" t="s">
        <v>31</v>
      </c>
      <c r="H13328" t="s">
        <v>31</v>
      </c>
      <c r="I13328" t="s">
        <v>2758</v>
      </c>
      <c r="J13328" t="s">
        <v>2758</v>
      </c>
      <c r="K13328" t="s">
        <v>31</v>
      </c>
      <c r="L13328" t="s">
        <v>2805</v>
      </c>
    </row>
    <row r="13329" spans="1:12" x14ac:dyDescent="0.3">
      <c r="A13329">
        <v>3657</v>
      </c>
      <c r="C13329" t="s">
        <v>14900</v>
      </c>
      <c r="D13329" t="s">
        <v>5050</v>
      </c>
      <c r="E13329" t="s">
        <v>17642</v>
      </c>
      <c r="G13329" t="s">
        <v>31</v>
      </c>
      <c r="H13329" t="s">
        <v>31</v>
      </c>
      <c r="I13329" t="s">
        <v>2758</v>
      </c>
      <c r="J13329" t="s">
        <v>2758</v>
      </c>
      <c r="K13329" t="s">
        <v>31</v>
      </c>
      <c r="L13329" t="s">
        <v>2805</v>
      </c>
    </row>
    <row r="13330" spans="1:12" x14ac:dyDescent="0.3">
      <c r="A13330">
        <v>3657</v>
      </c>
      <c r="C13330" t="s">
        <v>14901</v>
      </c>
      <c r="D13330" t="s">
        <v>5050</v>
      </c>
      <c r="E13330" t="s">
        <v>17642</v>
      </c>
      <c r="G13330" t="s">
        <v>31</v>
      </c>
      <c r="H13330" t="s">
        <v>31</v>
      </c>
      <c r="I13330" t="s">
        <v>2758</v>
      </c>
      <c r="J13330" t="s">
        <v>2758</v>
      </c>
      <c r="K13330" t="s">
        <v>31</v>
      </c>
      <c r="L13330" t="s">
        <v>2805</v>
      </c>
    </row>
    <row r="13331" spans="1:12" x14ac:dyDescent="0.3">
      <c r="A13331">
        <v>3657</v>
      </c>
      <c r="C13331" t="s">
        <v>14902</v>
      </c>
      <c r="D13331" t="s">
        <v>5050</v>
      </c>
      <c r="E13331" t="s">
        <v>17642</v>
      </c>
      <c r="G13331" t="s">
        <v>31</v>
      </c>
      <c r="H13331" t="s">
        <v>31</v>
      </c>
      <c r="I13331" t="s">
        <v>2758</v>
      </c>
      <c r="J13331" t="s">
        <v>2758</v>
      </c>
      <c r="K13331" t="s">
        <v>31</v>
      </c>
      <c r="L13331" t="s">
        <v>2805</v>
      </c>
    </row>
    <row r="13332" spans="1:12" x14ac:dyDescent="0.3">
      <c r="A13332">
        <v>3657</v>
      </c>
      <c r="C13332" t="s">
        <v>14903</v>
      </c>
      <c r="D13332" t="s">
        <v>5050</v>
      </c>
      <c r="E13332" t="s">
        <v>17642</v>
      </c>
      <c r="G13332" t="s">
        <v>31</v>
      </c>
      <c r="H13332" t="s">
        <v>31</v>
      </c>
      <c r="I13332" t="s">
        <v>2758</v>
      </c>
      <c r="J13332" t="s">
        <v>2758</v>
      </c>
      <c r="K13332" t="s">
        <v>31</v>
      </c>
      <c r="L13332" t="s">
        <v>2805</v>
      </c>
    </row>
    <row r="13333" spans="1:12" x14ac:dyDescent="0.3">
      <c r="A13333">
        <v>3657</v>
      </c>
      <c r="C13333" t="s">
        <v>14904</v>
      </c>
      <c r="D13333" t="s">
        <v>5050</v>
      </c>
      <c r="E13333" t="s">
        <v>17642</v>
      </c>
      <c r="G13333" t="s">
        <v>31</v>
      </c>
      <c r="H13333" t="s">
        <v>31</v>
      </c>
      <c r="I13333" t="s">
        <v>2758</v>
      </c>
      <c r="J13333" t="s">
        <v>2758</v>
      </c>
      <c r="K13333" t="s">
        <v>31</v>
      </c>
      <c r="L13333" t="s">
        <v>2805</v>
      </c>
    </row>
    <row r="13334" spans="1:12" x14ac:dyDescent="0.3">
      <c r="A13334">
        <v>3657</v>
      </c>
      <c r="C13334" t="s">
        <v>14905</v>
      </c>
      <c r="D13334" t="s">
        <v>5050</v>
      </c>
      <c r="E13334" t="s">
        <v>17642</v>
      </c>
      <c r="G13334" t="s">
        <v>31</v>
      </c>
      <c r="H13334" t="s">
        <v>31</v>
      </c>
      <c r="I13334" t="s">
        <v>2758</v>
      </c>
      <c r="J13334" t="s">
        <v>2758</v>
      </c>
      <c r="K13334" t="s">
        <v>31</v>
      </c>
      <c r="L13334" t="s">
        <v>2805</v>
      </c>
    </row>
    <row r="13335" spans="1:12" x14ac:dyDescent="0.3">
      <c r="A13335">
        <v>3657</v>
      </c>
      <c r="C13335" t="s">
        <v>14906</v>
      </c>
      <c r="D13335" t="s">
        <v>5050</v>
      </c>
      <c r="E13335" t="s">
        <v>17642</v>
      </c>
      <c r="G13335" t="s">
        <v>31</v>
      </c>
      <c r="H13335" t="s">
        <v>31</v>
      </c>
      <c r="I13335" t="s">
        <v>2758</v>
      </c>
      <c r="J13335" t="s">
        <v>2758</v>
      </c>
      <c r="K13335" t="s">
        <v>31</v>
      </c>
      <c r="L13335" t="s">
        <v>2805</v>
      </c>
    </row>
    <row r="13336" spans="1:12" x14ac:dyDescent="0.3">
      <c r="A13336">
        <v>3657</v>
      </c>
      <c r="C13336" t="s">
        <v>14907</v>
      </c>
      <c r="D13336" t="s">
        <v>5050</v>
      </c>
      <c r="E13336" t="s">
        <v>17642</v>
      </c>
      <c r="G13336" t="s">
        <v>31</v>
      </c>
      <c r="H13336" t="s">
        <v>31</v>
      </c>
      <c r="I13336" t="s">
        <v>2758</v>
      </c>
      <c r="J13336" t="s">
        <v>2758</v>
      </c>
      <c r="K13336" t="s">
        <v>31</v>
      </c>
      <c r="L13336" t="s">
        <v>2805</v>
      </c>
    </row>
    <row r="13337" spans="1:12" x14ac:dyDescent="0.3">
      <c r="A13337">
        <v>3657</v>
      </c>
      <c r="C13337" t="s">
        <v>14908</v>
      </c>
      <c r="D13337" t="s">
        <v>5050</v>
      </c>
      <c r="E13337" t="s">
        <v>17642</v>
      </c>
      <c r="G13337" t="s">
        <v>31</v>
      </c>
      <c r="H13337" t="s">
        <v>31</v>
      </c>
      <c r="I13337" t="s">
        <v>2758</v>
      </c>
      <c r="J13337" t="s">
        <v>2758</v>
      </c>
      <c r="K13337" t="s">
        <v>31</v>
      </c>
      <c r="L13337" t="s">
        <v>2805</v>
      </c>
    </row>
    <row r="13338" spans="1:12" x14ac:dyDescent="0.3">
      <c r="A13338">
        <v>3657</v>
      </c>
      <c r="C13338" t="s">
        <v>14909</v>
      </c>
      <c r="D13338" t="s">
        <v>5050</v>
      </c>
      <c r="E13338" t="s">
        <v>17642</v>
      </c>
      <c r="G13338" t="s">
        <v>31</v>
      </c>
      <c r="H13338" t="s">
        <v>31</v>
      </c>
      <c r="I13338" t="s">
        <v>2758</v>
      </c>
      <c r="J13338" t="s">
        <v>2758</v>
      </c>
      <c r="K13338" t="s">
        <v>31</v>
      </c>
      <c r="L13338" t="s">
        <v>2805</v>
      </c>
    </row>
    <row r="13339" spans="1:12" x14ac:dyDescent="0.3">
      <c r="A13339">
        <v>3657</v>
      </c>
      <c r="C13339" t="s">
        <v>14910</v>
      </c>
      <c r="D13339" t="s">
        <v>5050</v>
      </c>
      <c r="E13339" t="s">
        <v>17642</v>
      </c>
      <c r="G13339" t="s">
        <v>31</v>
      </c>
      <c r="H13339" t="s">
        <v>31</v>
      </c>
      <c r="I13339" t="s">
        <v>2758</v>
      </c>
      <c r="J13339" t="s">
        <v>2758</v>
      </c>
      <c r="K13339" t="s">
        <v>31</v>
      </c>
      <c r="L13339" t="s">
        <v>2805</v>
      </c>
    </row>
    <row r="13340" spans="1:12" x14ac:dyDescent="0.3">
      <c r="A13340">
        <v>3657</v>
      </c>
      <c r="C13340" t="s">
        <v>14911</v>
      </c>
      <c r="D13340" t="s">
        <v>5050</v>
      </c>
      <c r="E13340" t="s">
        <v>17642</v>
      </c>
      <c r="G13340" t="s">
        <v>31</v>
      </c>
      <c r="H13340" t="s">
        <v>31</v>
      </c>
      <c r="I13340" t="s">
        <v>2758</v>
      </c>
      <c r="J13340" t="s">
        <v>2758</v>
      </c>
      <c r="K13340" t="s">
        <v>31</v>
      </c>
      <c r="L13340" t="s">
        <v>2805</v>
      </c>
    </row>
    <row r="13341" spans="1:12" x14ac:dyDescent="0.3">
      <c r="A13341">
        <v>3657</v>
      </c>
      <c r="C13341" t="s">
        <v>14912</v>
      </c>
      <c r="D13341" t="s">
        <v>5050</v>
      </c>
      <c r="E13341" t="s">
        <v>17642</v>
      </c>
      <c r="G13341" t="s">
        <v>31</v>
      </c>
      <c r="H13341" t="s">
        <v>31</v>
      </c>
      <c r="I13341" t="s">
        <v>2758</v>
      </c>
      <c r="J13341" t="s">
        <v>2758</v>
      </c>
      <c r="K13341" t="s">
        <v>31</v>
      </c>
      <c r="L13341" t="s">
        <v>2805</v>
      </c>
    </row>
    <row r="13342" spans="1:12" x14ac:dyDescent="0.3">
      <c r="A13342">
        <v>3657</v>
      </c>
      <c r="C13342" t="s">
        <v>14913</v>
      </c>
      <c r="D13342" t="s">
        <v>5050</v>
      </c>
      <c r="E13342" t="s">
        <v>17642</v>
      </c>
      <c r="G13342" t="s">
        <v>31</v>
      </c>
      <c r="H13342" t="s">
        <v>31</v>
      </c>
      <c r="I13342" t="s">
        <v>2758</v>
      </c>
      <c r="J13342" t="s">
        <v>2758</v>
      </c>
      <c r="K13342" t="s">
        <v>31</v>
      </c>
      <c r="L13342" t="s">
        <v>2805</v>
      </c>
    </row>
    <row r="13343" spans="1:12" x14ac:dyDescent="0.3">
      <c r="A13343">
        <v>3657</v>
      </c>
      <c r="C13343" t="s">
        <v>14914</v>
      </c>
      <c r="D13343" t="s">
        <v>5050</v>
      </c>
      <c r="E13343" t="s">
        <v>17642</v>
      </c>
      <c r="G13343" t="s">
        <v>31</v>
      </c>
      <c r="H13343" t="s">
        <v>31</v>
      </c>
      <c r="I13343" t="s">
        <v>2758</v>
      </c>
      <c r="J13343" t="s">
        <v>2758</v>
      </c>
      <c r="K13343" t="s">
        <v>31</v>
      </c>
      <c r="L13343" t="s">
        <v>2805</v>
      </c>
    </row>
    <row r="13344" spans="1:12" x14ac:dyDescent="0.3">
      <c r="A13344">
        <v>3657</v>
      </c>
      <c r="C13344" t="s">
        <v>14915</v>
      </c>
      <c r="D13344" t="s">
        <v>5050</v>
      </c>
      <c r="E13344" t="s">
        <v>17642</v>
      </c>
      <c r="G13344" t="s">
        <v>31</v>
      </c>
      <c r="H13344" t="s">
        <v>31</v>
      </c>
      <c r="I13344" t="s">
        <v>2758</v>
      </c>
      <c r="J13344" t="s">
        <v>2758</v>
      </c>
      <c r="K13344" t="s">
        <v>31</v>
      </c>
      <c r="L13344" t="s">
        <v>2805</v>
      </c>
    </row>
    <row r="13345" spans="1:12" x14ac:dyDescent="0.3">
      <c r="A13345">
        <v>3657</v>
      </c>
      <c r="C13345" t="s">
        <v>14916</v>
      </c>
      <c r="D13345" t="s">
        <v>5050</v>
      </c>
      <c r="E13345" t="s">
        <v>17642</v>
      </c>
      <c r="G13345" t="s">
        <v>31</v>
      </c>
      <c r="H13345" t="s">
        <v>31</v>
      </c>
      <c r="I13345" t="s">
        <v>2758</v>
      </c>
      <c r="J13345" t="s">
        <v>2758</v>
      </c>
      <c r="K13345" t="s">
        <v>31</v>
      </c>
      <c r="L13345" t="s">
        <v>2805</v>
      </c>
    </row>
    <row r="13346" spans="1:12" x14ac:dyDescent="0.3">
      <c r="A13346">
        <v>3657</v>
      </c>
      <c r="C13346" t="s">
        <v>14917</v>
      </c>
      <c r="D13346" t="s">
        <v>5050</v>
      </c>
      <c r="E13346" t="s">
        <v>17642</v>
      </c>
      <c r="G13346" t="s">
        <v>31</v>
      </c>
      <c r="H13346" t="s">
        <v>31</v>
      </c>
      <c r="I13346" t="s">
        <v>2758</v>
      </c>
      <c r="J13346" t="s">
        <v>2758</v>
      </c>
      <c r="K13346" t="s">
        <v>31</v>
      </c>
      <c r="L13346" t="s">
        <v>2805</v>
      </c>
    </row>
    <row r="13347" spans="1:12" x14ac:dyDescent="0.3">
      <c r="A13347">
        <v>3657</v>
      </c>
      <c r="C13347" t="s">
        <v>14918</v>
      </c>
      <c r="D13347" t="s">
        <v>5050</v>
      </c>
      <c r="E13347" t="s">
        <v>17642</v>
      </c>
      <c r="G13347" t="s">
        <v>31</v>
      </c>
      <c r="H13347" t="s">
        <v>31</v>
      </c>
      <c r="I13347" t="s">
        <v>2758</v>
      </c>
      <c r="J13347" t="s">
        <v>2758</v>
      </c>
      <c r="K13347" t="s">
        <v>31</v>
      </c>
      <c r="L13347" t="s">
        <v>2805</v>
      </c>
    </row>
    <row r="13348" spans="1:12" x14ac:dyDescent="0.3">
      <c r="A13348">
        <v>3657</v>
      </c>
      <c r="C13348" t="s">
        <v>14919</v>
      </c>
      <c r="D13348" t="s">
        <v>5050</v>
      </c>
      <c r="E13348" t="s">
        <v>17642</v>
      </c>
      <c r="G13348" t="s">
        <v>31</v>
      </c>
      <c r="H13348" t="s">
        <v>31</v>
      </c>
      <c r="I13348" t="s">
        <v>2758</v>
      </c>
      <c r="J13348" t="s">
        <v>2758</v>
      </c>
      <c r="K13348" t="s">
        <v>31</v>
      </c>
      <c r="L13348" t="s">
        <v>2805</v>
      </c>
    </row>
    <row r="13349" spans="1:12" x14ac:dyDescent="0.3">
      <c r="A13349">
        <v>3657</v>
      </c>
      <c r="C13349" t="s">
        <v>14920</v>
      </c>
      <c r="D13349" t="s">
        <v>5050</v>
      </c>
      <c r="E13349" t="s">
        <v>17642</v>
      </c>
      <c r="G13349" t="s">
        <v>31</v>
      </c>
      <c r="H13349" t="s">
        <v>31</v>
      </c>
      <c r="I13349" t="s">
        <v>2758</v>
      </c>
      <c r="J13349" t="s">
        <v>2758</v>
      </c>
      <c r="K13349" t="s">
        <v>31</v>
      </c>
      <c r="L13349" t="s">
        <v>2805</v>
      </c>
    </row>
    <row r="13350" spans="1:12" x14ac:dyDescent="0.3">
      <c r="A13350">
        <v>3657</v>
      </c>
      <c r="C13350" t="s">
        <v>14921</v>
      </c>
      <c r="D13350" t="s">
        <v>5050</v>
      </c>
      <c r="E13350" t="s">
        <v>17642</v>
      </c>
      <c r="G13350" t="s">
        <v>31</v>
      </c>
      <c r="H13350" t="s">
        <v>31</v>
      </c>
      <c r="I13350" t="s">
        <v>2758</v>
      </c>
      <c r="J13350" t="s">
        <v>2758</v>
      </c>
      <c r="K13350" t="s">
        <v>31</v>
      </c>
      <c r="L13350" t="s">
        <v>2805</v>
      </c>
    </row>
    <row r="13351" spans="1:12" x14ac:dyDescent="0.3">
      <c r="A13351">
        <v>3657</v>
      </c>
      <c r="C13351" t="s">
        <v>14922</v>
      </c>
      <c r="D13351" t="s">
        <v>5050</v>
      </c>
      <c r="E13351" t="s">
        <v>17642</v>
      </c>
      <c r="G13351" t="s">
        <v>31</v>
      </c>
      <c r="H13351" t="s">
        <v>31</v>
      </c>
      <c r="I13351" t="s">
        <v>2758</v>
      </c>
      <c r="J13351" t="s">
        <v>2758</v>
      </c>
      <c r="K13351" t="s">
        <v>31</v>
      </c>
      <c r="L13351" t="s">
        <v>2805</v>
      </c>
    </row>
    <row r="13352" spans="1:12" x14ac:dyDescent="0.3">
      <c r="A13352">
        <v>3657</v>
      </c>
      <c r="C13352" t="s">
        <v>14923</v>
      </c>
      <c r="D13352" t="s">
        <v>5050</v>
      </c>
      <c r="E13352" t="s">
        <v>17642</v>
      </c>
      <c r="G13352" t="s">
        <v>31</v>
      </c>
      <c r="H13352" t="s">
        <v>31</v>
      </c>
      <c r="I13352" t="s">
        <v>2758</v>
      </c>
      <c r="J13352" t="s">
        <v>2758</v>
      </c>
      <c r="K13352" t="s">
        <v>31</v>
      </c>
      <c r="L13352" t="s">
        <v>2805</v>
      </c>
    </row>
    <row r="13353" spans="1:12" x14ac:dyDescent="0.3">
      <c r="A13353">
        <v>3657</v>
      </c>
      <c r="C13353" t="s">
        <v>14924</v>
      </c>
      <c r="D13353" t="s">
        <v>5050</v>
      </c>
      <c r="E13353" t="s">
        <v>17642</v>
      </c>
      <c r="G13353" t="s">
        <v>31</v>
      </c>
      <c r="H13353" t="s">
        <v>31</v>
      </c>
      <c r="I13353" t="s">
        <v>2758</v>
      </c>
      <c r="J13353" t="s">
        <v>2758</v>
      </c>
      <c r="K13353" t="s">
        <v>31</v>
      </c>
      <c r="L13353" t="s">
        <v>2805</v>
      </c>
    </row>
    <row r="13354" spans="1:12" x14ac:dyDescent="0.3">
      <c r="A13354">
        <v>3657</v>
      </c>
      <c r="C13354" t="s">
        <v>14925</v>
      </c>
      <c r="D13354" t="s">
        <v>5050</v>
      </c>
      <c r="E13354" t="s">
        <v>17642</v>
      </c>
      <c r="G13354" t="s">
        <v>31</v>
      </c>
      <c r="H13354" t="s">
        <v>31</v>
      </c>
      <c r="I13354" t="s">
        <v>2758</v>
      </c>
      <c r="J13354" t="s">
        <v>2758</v>
      </c>
      <c r="K13354" t="s">
        <v>31</v>
      </c>
      <c r="L13354" t="s">
        <v>2805</v>
      </c>
    </row>
    <row r="13355" spans="1:12" x14ac:dyDescent="0.3">
      <c r="A13355">
        <v>3657</v>
      </c>
      <c r="C13355" t="s">
        <v>14926</v>
      </c>
      <c r="D13355" t="s">
        <v>5050</v>
      </c>
      <c r="E13355" t="s">
        <v>17642</v>
      </c>
      <c r="G13355" t="s">
        <v>31</v>
      </c>
      <c r="H13355" t="s">
        <v>31</v>
      </c>
      <c r="I13355" t="s">
        <v>2758</v>
      </c>
      <c r="J13355" t="s">
        <v>2758</v>
      </c>
      <c r="K13355" t="s">
        <v>31</v>
      </c>
      <c r="L13355" t="s">
        <v>2805</v>
      </c>
    </row>
    <row r="13356" spans="1:12" x14ac:dyDescent="0.3">
      <c r="A13356">
        <v>3657</v>
      </c>
      <c r="C13356" t="s">
        <v>14927</v>
      </c>
      <c r="D13356" t="s">
        <v>5050</v>
      </c>
      <c r="E13356" t="s">
        <v>17642</v>
      </c>
      <c r="G13356" t="s">
        <v>31</v>
      </c>
      <c r="H13356" t="s">
        <v>31</v>
      </c>
      <c r="I13356" t="s">
        <v>2758</v>
      </c>
      <c r="J13356" t="s">
        <v>2758</v>
      </c>
      <c r="K13356" t="s">
        <v>31</v>
      </c>
      <c r="L13356" t="s">
        <v>2805</v>
      </c>
    </row>
    <row r="13357" spans="1:12" x14ac:dyDescent="0.3">
      <c r="A13357">
        <v>3657</v>
      </c>
      <c r="C13357" t="s">
        <v>14928</v>
      </c>
      <c r="D13357" t="s">
        <v>5050</v>
      </c>
      <c r="E13357" t="s">
        <v>17642</v>
      </c>
      <c r="G13357" t="s">
        <v>31</v>
      </c>
      <c r="H13357" t="s">
        <v>31</v>
      </c>
      <c r="I13357" t="s">
        <v>2758</v>
      </c>
      <c r="J13357" t="s">
        <v>2758</v>
      </c>
      <c r="K13357" t="s">
        <v>31</v>
      </c>
      <c r="L13357" t="s">
        <v>2805</v>
      </c>
    </row>
    <row r="13358" spans="1:12" x14ac:dyDescent="0.3">
      <c r="A13358">
        <v>3657</v>
      </c>
      <c r="C13358" t="s">
        <v>14929</v>
      </c>
      <c r="D13358" t="s">
        <v>5050</v>
      </c>
      <c r="E13358" t="s">
        <v>17642</v>
      </c>
      <c r="G13358" t="s">
        <v>31</v>
      </c>
      <c r="H13358" t="s">
        <v>31</v>
      </c>
      <c r="I13358" t="s">
        <v>2758</v>
      </c>
      <c r="J13358" t="s">
        <v>2758</v>
      </c>
      <c r="K13358" t="s">
        <v>31</v>
      </c>
      <c r="L13358" t="s">
        <v>2805</v>
      </c>
    </row>
    <row r="13359" spans="1:12" x14ac:dyDescent="0.3">
      <c r="A13359">
        <v>3657</v>
      </c>
      <c r="C13359" t="s">
        <v>14930</v>
      </c>
      <c r="D13359" t="s">
        <v>5050</v>
      </c>
      <c r="E13359" t="s">
        <v>17642</v>
      </c>
      <c r="G13359" t="s">
        <v>31</v>
      </c>
      <c r="H13359" t="s">
        <v>31</v>
      </c>
      <c r="I13359" t="s">
        <v>2758</v>
      </c>
      <c r="J13359" t="s">
        <v>2758</v>
      </c>
      <c r="K13359" t="s">
        <v>31</v>
      </c>
      <c r="L13359" t="s">
        <v>2805</v>
      </c>
    </row>
    <row r="13360" spans="1:12" x14ac:dyDescent="0.3">
      <c r="A13360">
        <v>3657</v>
      </c>
      <c r="C13360" t="s">
        <v>14931</v>
      </c>
      <c r="D13360" t="s">
        <v>5050</v>
      </c>
      <c r="E13360" t="s">
        <v>17642</v>
      </c>
      <c r="G13360" t="s">
        <v>31</v>
      </c>
      <c r="H13360" t="s">
        <v>31</v>
      </c>
      <c r="I13360" t="s">
        <v>2758</v>
      </c>
      <c r="J13360" t="s">
        <v>2758</v>
      </c>
      <c r="K13360" t="s">
        <v>31</v>
      </c>
      <c r="L13360" t="s">
        <v>2805</v>
      </c>
    </row>
    <row r="13361" spans="1:12" x14ac:dyDescent="0.3">
      <c r="A13361">
        <v>3657</v>
      </c>
      <c r="C13361" t="s">
        <v>14932</v>
      </c>
      <c r="D13361" t="s">
        <v>5050</v>
      </c>
      <c r="E13361" t="s">
        <v>17642</v>
      </c>
      <c r="G13361" t="s">
        <v>31</v>
      </c>
      <c r="H13361" t="s">
        <v>31</v>
      </c>
      <c r="I13361" t="s">
        <v>2758</v>
      </c>
      <c r="J13361" t="s">
        <v>2758</v>
      </c>
      <c r="K13361" t="s">
        <v>31</v>
      </c>
      <c r="L13361" t="s">
        <v>2805</v>
      </c>
    </row>
    <row r="13362" spans="1:12" x14ac:dyDescent="0.3">
      <c r="A13362">
        <v>3657</v>
      </c>
      <c r="C13362" t="s">
        <v>14933</v>
      </c>
      <c r="D13362" t="s">
        <v>5050</v>
      </c>
      <c r="E13362" t="s">
        <v>17642</v>
      </c>
      <c r="G13362" t="s">
        <v>31</v>
      </c>
      <c r="H13362" t="s">
        <v>31</v>
      </c>
      <c r="I13362" t="s">
        <v>2758</v>
      </c>
      <c r="J13362" t="s">
        <v>2758</v>
      </c>
      <c r="K13362" t="s">
        <v>31</v>
      </c>
      <c r="L13362" t="s">
        <v>2805</v>
      </c>
    </row>
    <row r="13363" spans="1:12" x14ac:dyDescent="0.3">
      <c r="A13363">
        <v>3657</v>
      </c>
      <c r="C13363" t="s">
        <v>14934</v>
      </c>
      <c r="D13363" t="s">
        <v>5050</v>
      </c>
      <c r="E13363" t="s">
        <v>17642</v>
      </c>
      <c r="G13363" t="s">
        <v>31</v>
      </c>
      <c r="H13363" t="s">
        <v>31</v>
      </c>
      <c r="I13363" t="s">
        <v>2758</v>
      </c>
      <c r="J13363" t="s">
        <v>2758</v>
      </c>
      <c r="K13363" t="s">
        <v>31</v>
      </c>
      <c r="L13363" t="s">
        <v>2805</v>
      </c>
    </row>
    <row r="13364" spans="1:12" x14ac:dyDescent="0.3">
      <c r="A13364">
        <v>3657</v>
      </c>
      <c r="C13364" t="s">
        <v>14935</v>
      </c>
      <c r="D13364" t="s">
        <v>5050</v>
      </c>
      <c r="E13364" t="s">
        <v>17642</v>
      </c>
      <c r="G13364" t="s">
        <v>31</v>
      </c>
      <c r="H13364" t="s">
        <v>31</v>
      </c>
      <c r="I13364" t="s">
        <v>2758</v>
      </c>
      <c r="J13364" t="s">
        <v>2758</v>
      </c>
      <c r="K13364" t="s">
        <v>31</v>
      </c>
      <c r="L13364" t="s">
        <v>2805</v>
      </c>
    </row>
    <row r="13365" spans="1:12" x14ac:dyDescent="0.3">
      <c r="A13365">
        <v>3657</v>
      </c>
      <c r="C13365" t="s">
        <v>14936</v>
      </c>
      <c r="D13365" t="s">
        <v>5050</v>
      </c>
      <c r="E13365" t="s">
        <v>17642</v>
      </c>
      <c r="G13365" t="s">
        <v>31</v>
      </c>
      <c r="H13365" t="s">
        <v>31</v>
      </c>
      <c r="I13365" t="s">
        <v>2758</v>
      </c>
      <c r="J13365" t="s">
        <v>2758</v>
      </c>
      <c r="K13365" t="s">
        <v>31</v>
      </c>
      <c r="L13365" t="s">
        <v>2805</v>
      </c>
    </row>
    <row r="13366" spans="1:12" x14ac:dyDescent="0.3">
      <c r="A13366">
        <v>3657</v>
      </c>
      <c r="C13366" t="s">
        <v>14937</v>
      </c>
      <c r="D13366" t="s">
        <v>5050</v>
      </c>
      <c r="E13366" t="s">
        <v>17642</v>
      </c>
      <c r="G13366" t="s">
        <v>31</v>
      </c>
      <c r="H13366" t="s">
        <v>31</v>
      </c>
      <c r="I13366" t="s">
        <v>2758</v>
      </c>
      <c r="J13366" t="s">
        <v>2758</v>
      </c>
      <c r="K13366" t="s">
        <v>31</v>
      </c>
      <c r="L13366" t="s">
        <v>2805</v>
      </c>
    </row>
    <row r="13367" spans="1:12" x14ac:dyDescent="0.3">
      <c r="A13367">
        <v>3657</v>
      </c>
      <c r="C13367" t="s">
        <v>14938</v>
      </c>
      <c r="D13367" t="s">
        <v>5050</v>
      </c>
      <c r="E13367" t="s">
        <v>17642</v>
      </c>
      <c r="G13367" t="s">
        <v>31</v>
      </c>
      <c r="H13367" t="s">
        <v>31</v>
      </c>
      <c r="I13367" t="s">
        <v>2758</v>
      </c>
      <c r="J13367" t="s">
        <v>2758</v>
      </c>
      <c r="K13367" t="s">
        <v>31</v>
      </c>
      <c r="L13367" t="s">
        <v>2805</v>
      </c>
    </row>
    <row r="13368" spans="1:12" x14ac:dyDescent="0.3">
      <c r="A13368">
        <v>3657</v>
      </c>
      <c r="C13368" t="s">
        <v>14939</v>
      </c>
      <c r="D13368" t="s">
        <v>5050</v>
      </c>
      <c r="E13368" t="s">
        <v>17642</v>
      </c>
      <c r="G13368" t="s">
        <v>31</v>
      </c>
      <c r="H13368" t="s">
        <v>31</v>
      </c>
      <c r="I13368" t="s">
        <v>2758</v>
      </c>
      <c r="J13368" t="s">
        <v>2758</v>
      </c>
      <c r="K13368" t="s">
        <v>31</v>
      </c>
      <c r="L13368" t="s">
        <v>2805</v>
      </c>
    </row>
    <row r="13369" spans="1:12" x14ac:dyDescent="0.3">
      <c r="A13369">
        <v>3657</v>
      </c>
      <c r="C13369" t="s">
        <v>14940</v>
      </c>
      <c r="D13369" t="s">
        <v>5050</v>
      </c>
      <c r="E13369" t="s">
        <v>17642</v>
      </c>
      <c r="G13369" t="s">
        <v>31</v>
      </c>
      <c r="H13369" t="s">
        <v>31</v>
      </c>
      <c r="I13369" t="s">
        <v>2758</v>
      </c>
      <c r="J13369" t="s">
        <v>2758</v>
      </c>
      <c r="K13369" t="s">
        <v>31</v>
      </c>
      <c r="L13369" t="s">
        <v>2805</v>
      </c>
    </row>
    <row r="13370" spans="1:12" x14ac:dyDescent="0.3">
      <c r="A13370">
        <v>3657</v>
      </c>
      <c r="C13370" t="s">
        <v>14941</v>
      </c>
      <c r="D13370" t="s">
        <v>5050</v>
      </c>
      <c r="E13370" t="s">
        <v>17642</v>
      </c>
      <c r="G13370" t="s">
        <v>31</v>
      </c>
      <c r="H13370" t="s">
        <v>31</v>
      </c>
      <c r="I13370" t="s">
        <v>2758</v>
      </c>
      <c r="J13370" t="s">
        <v>2758</v>
      </c>
      <c r="K13370" t="s">
        <v>31</v>
      </c>
      <c r="L13370" t="s">
        <v>2805</v>
      </c>
    </row>
    <row r="13371" spans="1:12" x14ac:dyDescent="0.3">
      <c r="A13371">
        <v>3657</v>
      </c>
      <c r="C13371" t="s">
        <v>14942</v>
      </c>
      <c r="D13371" t="s">
        <v>5050</v>
      </c>
      <c r="E13371" t="s">
        <v>17642</v>
      </c>
      <c r="G13371" t="s">
        <v>31</v>
      </c>
      <c r="H13371" t="s">
        <v>31</v>
      </c>
      <c r="I13371" t="s">
        <v>2758</v>
      </c>
      <c r="J13371" t="s">
        <v>2758</v>
      </c>
      <c r="K13371" t="s">
        <v>31</v>
      </c>
      <c r="L13371" t="s">
        <v>2805</v>
      </c>
    </row>
    <row r="13372" spans="1:12" x14ac:dyDescent="0.3">
      <c r="A13372">
        <v>3657</v>
      </c>
      <c r="C13372" t="s">
        <v>14943</v>
      </c>
      <c r="D13372" t="s">
        <v>5050</v>
      </c>
      <c r="E13372" t="s">
        <v>17642</v>
      </c>
      <c r="G13372" t="s">
        <v>31</v>
      </c>
      <c r="H13372" t="s">
        <v>31</v>
      </c>
      <c r="I13372" t="s">
        <v>2758</v>
      </c>
      <c r="J13372" t="s">
        <v>2758</v>
      </c>
      <c r="K13372" t="s">
        <v>31</v>
      </c>
      <c r="L13372" t="s">
        <v>2805</v>
      </c>
    </row>
    <row r="13373" spans="1:12" x14ac:dyDescent="0.3">
      <c r="A13373">
        <v>3657</v>
      </c>
      <c r="C13373" t="s">
        <v>14944</v>
      </c>
      <c r="D13373" t="s">
        <v>5050</v>
      </c>
      <c r="E13373" t="s">
        <v>17642</v>
      </c>
      <c r="G13373" t="s">
        <v>31</v>
      </c>
      <c r="H13373" t="s">
        <v>31</v>
      </c>
      <c r="I13373" t="s">
        <v>2758</v>
      </c>
      <c r="J13373" t="s">
        <v>2758</v>
      </c>
      <c r="K13373" t="s">
        <v>31</v>
      </c>
      <c r="L13373" t="s">
        <v>2805</v>
      </c>
    </row>
    <row r="13374" spans="1:12" x14ac:dyDescent="0.3">
      <c r="A13374">
        <v>3657</v>
      </c>
      <c r="C13374" t="s">
        <v>14945</v>
      </c>
      <c r="D13374" t="s">
        <v>5050</v>
      </c>
      <c r="E13374" t="s">
        <v>17642</v>
      </c>
      <c r="G13374" t="s">
        <v>31</v>
      </c>
      <c r="H13374" t="s">
        <v>31</v>
      </c>
      <c r="I13374" t="s">
        <v>2758</v>
      </c>
      <c r="J13374" t="s">
        <v>2758</v>
      </c>
      <c r="K13374" t="s">
        <v>31</v>
      </c>
      <c r="L13374" t="s">
        <v>2805</v>
      </c>
    </row>
    <row r="13375" spans="1:12" x14ac:dyDescent="0.3">
      <c r="A13375">
        <v>3657</v>
      </c>
      <c r="C13375" t="s">
        <v>14946</v>
      </c>
      <c r="D13375" t="s">
        <v>5050</v>
      </c>
      <c r="E13375" t="s">
        <v>17642</v>
      </c>
      <c r="G13375" t="s">
        <v>31</v>
      </c>
      <c r="H13375" t="s">
        <v>31</v>
      </c>
      <c r="I13375" t="s">
        <v>2758</v>
      </c>
      <c r="J13375" t="s">
        <v>2758</v>
      </c>
      <c r="K13375" t="s">
        <v>31</v>
      </c>
      <c r="L13375" t="s">
        <v>2805</v>
      </c>
    </row>
    <row r="13376" spans="1:12" x14ac:dyDescent="0.3">
      <c r="A13376">
        <v>3657</v>
      </c>
      <c r="C13376" t="s">
        <v>14947</v>
      </c>
      <c r="D13376" t="s">
        <v>5050</v>
      </c>
      <c r="E13376" t="s">
        <v>17642</v>
      </c>
      <c r="G13376" t="s">
        <v>31</v>
      </c>
      <c r="H13376" t="s">
        <v>31</v>
      </c>
      <c r="I13376" t="s">
        <v>2758</v>
      </c>
      <c r="J13376" t="s">
        <v>2758</v>
      </c>
      <c r="K13376" t="s">
        <v>31</v>
      </c>
      <c r="L13376" t="s">
        <v>2805</v>
      </c>
    </row>
    <row r="13377" spans="1:12" x14ac:dyDescent="0.3">
      <c r="A13377">
        <v>3657</v>
      </c>
      <c r="C13377" t="s">
        <v>14948</v>
      </c>
      <c r="D13377" t="s">
        <v>5050</v>
      </c>
      <c r="E13377" t="s">
        <v>17642</v>
      </c>
      <c r="G13377" t="s">
        <v>31</v>
      </c>
      <c r="H13377" t="s">
        <v>31</v>
      </c>
      <c r="I13377" t="s">
        <v>2758</v>
      </c>
      <c r="J13377" t="s">
        <v>2758</v>
      </c>
      <c r="K13377" t="s">
        <v>31</v>
      </c>
      <c r="L13377" t="s">
        <v>2805</v>
      </c>
    </row>
    <row r="13378" spans="1:12" x14ac:dyDescent="0.3">
      <c r="A13378">
        <v>3657</v>
      </c>
      <c r="C13378" t="s">
        <v>14949</v>
      </c>
      <c r="D13378" t="s">
        <v>5050</v>
      </c>
      <c r="E13378" t="s">
        <v>17642</v>
      </c>
      <c r="G13378" t="s">
        <v>31</v>
      </c>
      <c r="H13378" t="s">
        <v>31</v>
      </c>
      <c r="I13378" t="s">
        <v>2758</v>
      </c>
      <c r="J13378" t="s">
        <v>2758</v>
      </c>
      <c r="K13378" t="s">
        <v>31</v>
      </c>
      <c r="L13378" t="s">
        <v>2805</v>
      </c>
    </row>
    <row r="13379" spans="1:12" x14ac:dyDescent="0.3">
      <c r="A13379">
        <v>3657</v>
      </c>
      <c r="C13379" t="s">
        <v>14950</v>
      </c>
      <c r="D13379" t="s">
        <v>5050</v>
      </c>
      <c r="E13379" t="s">
        <v>17642</v>
      </c>
      <c r="G13379" t="s">
        <v>31</v>
      </c>
      <c r="H13379" t="s">
        <v>31</v>
      </c>
      <c r="I13379" t="s">
        <v>2758</v>
      </c>
      <c r="J13379" t="s">
        <v>2758</v>
      </c>
      <c r="K13379" t="s">
        <v>31</v>
      </c>
      <c r="L13379" t="s">
        <v>2805</v>
      </c>
    </row>
    <row r="13380" spans="1:12" x14ac:dyDescent="0.3">
      <c r="A13380">
        <v>3657</v>
      </c>
      <c r="C13380" t="s">
        <v>14951</v>
      </c>
      <c r="D13380" t="s">
        <v>5050</v>
      </c>
      <c r="E13380" t="s">
        <v>17642</v>
      </c>
      <c r="G13380" t="s">
        <v>31</v>
      </c>
      <c r="H13380" t="s">
        <v>31</v>
      </c>
      <c r="I13380" t="s">
        <v>2758</v>
      </c>
      <c r="J13380" t="s">
        <v>2758</v>
      </c>
      <c r="K13380" t="s">
        <v>31</v>
      </c>
      <c r="L13380" t="s">
        <v>2805</v>
      </c>
    </row>
    <row r="13381" spans="1:12" x14ac:dyDescent="0.3">
      <c r="A13381">
        <v>3657</v>
      </c>
      <c r="C13381" t="s">
        <v>14952</v>
      </c>
      <c r="D13381" t="s">
        <v>5050</v>
      </c>
      <c r="E13381" t="s">
        <v>17642</v>
      </c>
      <c r="G13381" t="s">
        <v>31</v>
      </c>
      <c r="H13381" t="s">
        <v>31</v>
      </c>
      <c r="I13381" t="s">
        <v>2758</v>
      </c>
      <c r="J13381" t="s">
        <v>2758</v>
      </c>
      <c r="K13381" t="s">
        <v>31</v>
      </c>
      <c r="L13381" t="s">
        <v>2805</v>
      </c>
    </row>
    <row r="13382" spans="1:12" x14ac:dyDescent="0.3">
      <c r="A13382">
        <v>3657</v>
      </c>
      <c r="C13382" t="s">
        <v>14953</v>
      </c>
      <c r="D13382" t="s">
        <v>5050</v>
      </c>
      <c r="E13382" t="s">
        <v>17642</v>
      </c>
      <c r="G13382" t="s">
        <v>31</v>
      </c>
      <c r="H13382" t="s">
        <v>31</v>
      </c>
      <c r="I13382" t="s">
        <v>2758</v>
      </c>
      <c r="J13382" t="s">
        <v>2758</v>
      </c>
      <c r="K13382" t="s">
        <v>31</v>
      </c>
      <c r="L13382" t="s">
        <v>2805</v>
      </c>
    </row>
    <row r="13383" spans="1:12" x14ac:dyDescent="0.3">
      <c r="A13383">
        <v>3657</v>
      </c>
      <c r="C13383" t="s">
        <v>14954</v>
      </c>
      <c r="D13383" t="s">
        <v>5050</v>
      </c>
      <c r="E13383" t="s">
        <v>17642</v>
      </c>
      <c r="G13383" t="s">
        <v>31</v>
      </c>
      <c r="H13383" t="s">
        <v>31</v>
      </c>
      <c r="I13383" t="s">
        <v>2758</v>
      </c>
      <c r="J13383" t="s">
        <v>2758</v>
      </c>
      <c r="K13383" t="s">
        <v>31</v>
      </c>
      <c r="L13383" t="s">
        <v>2805</v>
      </c>
    </row>
    <row r="13384" spans="1:12" x14ac:dyDescent="0.3">
      <c r="A13384">
        <v>3657</v>
      </c>
      <c r="C13384" t="s">
        <v>14955</v>
      </c>
      <c r="D13384" t="s">
        <v>5050</v>
      </c>
      <c r="E13384" t="s">
        <v>17642</v>
      </c>
      <c r="G13384" t="s">
        <v>31</v>
      </c>
      <c r="H13384" t="s">
        <v>31</v>
      </c>
      <c r="I13384" t="s">
        <v>2758</v>
      </c>
      <c r="J13384" t="s">
        <v>2758</v>
      </c>
      <c r="K13384" t="s">
        <v>31</v>
      </c>
      <c r="L13384" t="s">
        <v>2805</v>
      </c>
    </row>
    <row r="13385" spans="1:12" x14ac:dyDescent="0.3">
      <c r="A13385">
        <v>3657</v>
      </c>
      <c r="C13385" t="s">
        <v>14956</v>
      </c>
      <c r="D13385" t="s">
        <v>5050</v>
      </c>
      <c r="E13385" t="s">
        <v>17642</v>
      </c>
      <c r="G13385" t="s">
        <v>31</v>
      </c>
      <c r="H13385" t="s">
        <v>31</v>
      </c>
      <c r="I13385" t="s">
        <v>2758</v>
      </c>
      <c r="J13385" t="s">
        <v>2758</v>
      </c>
      <c r="K13385" t="s">
        <v>31</v>
      </c>
      <c r="L13385" t="s">
        <v>2805</v>
      </c>
    </row>
    <row r="13386" spans="1:12" x14ac:dyDescent="0.3">
      <c r="A13386">
        <v>3657</v>
      </c>
      <c r="C13386" t="s">
        <v>14957</v>
      </c>
      <c r="D13386" t="s">
        <v>5050</v>
      </c>
      <c r="E13386" t="s">
        <v>17642</v>
      </c>
      <c r="G13386" t="s">
        <v>31</v>
      </c>
      <c r="H13386" t="s">
        <v>31</v>
      </c>
      <c r="I13386" t="s">
        <v>2758</v>
      </c>
      <c r="J13386" t="s">
        <v>2758</v>
      </c>
      <c r="K13386" t="s">
        <v>31</v>
      </c>
      <c r="L13386" t="s">
        <v>2805</v>
      </c>
    </row>
    <row r="13387" spans="1:12" x14ac:dyDescent="0.3">
      <c r="A13387">
        <v>3657</v>
      </c>
      <c r="C13387" t="s">
        <v>14958</v>
      </c>
      <c r="D13387" t="s">
        <v>5050</v>
      </c>
      <c r="E13387" t="s">
        <v>17642</v>
      </c>
      <c r="G13387" t="s">
        <v>31</v>
      </c>
      <c r="H13387" t="s">
        <v>31</v>
      </c>
      <c r="I13387" t="s">
        <v>2758</v>
      </c>
      <c r="J13387" t="s">
        <v>2758</v>
      </c>
      <c r="K13387" t="s">
        <v>31</v>
      </c>
      <c r="L13387" t="s">
        <v>2805</v>
      </c>
    </row>
    <row r="13388" spans="1:12" x14ac:dyDescent="0.3">
      <c r="A13388">
        <v>3657</v>
      </c>
      <c r="C13388" t="s">
        <v>14959</v>
      </c>
      <c r="D13388" t="s">
        <v>5050</v>
      </c>
      <c r="E13388" t="s">
        <v>17642</v>
      </c>
      <c r="G13388" t="s">
        <v>31</v>
      </c>
      <c r="H13388" t="s">
        <v>31</v>
      </c>
      <c r="I13388" t="s">
        <v>2758</v>
      </c>
      <c r="J13388" t="s">
        <v>2758</v>
      </c>
      <c r="K13388" t="s">
        <v>31</v>
      </c>
      <c r="L13388" t="s">
        <v>2805</v>
      </c>
    </row>
    <row r="13389" spans="1:12" x14ac:dyDescent="0.3">
      <c r="A13389">
        <v>3657</v>
      </c>
      <c r="C13389">
        <v>39137</v>
      </c>
      <c r="D13389" t="s">
        <v>5050</v>
      </c>
      <c r="E13389" t="s">
        <v>17642</v>
      </c>
      <c r="G13389" t="s">
        <v>31</v>
      </c>
      <c r="H13389" t="s">
        <v>31</v>
      </c>
      <c r="I13389" t="s">
        <v>2758</v>
      </c>
      <c r="J13389" t="s">
        <v>2758</v>
      </c>
      <c r="K13389" t="s">
        <v>31</v>
      </c>
      <c r="L13389" t="s">
        <v>2805</v>
      </c>
    </row>
    <row r="13390" spans="1:12" x14ac:dyDescent="0.3">
      <c r="A13390">
        <v>3657</v>
      </c>
      <c r="C13390" t="s">
        <v>14960</v>
      </c>
      <c r="D13390" t="s">
        <v>5050</v>
      </c>
      <c r="E13390" t="s">
        <v>17642</v>
      </c>
      <c r="G13390" t="s">
        <v>31</v>
      </c>
      <c r="H13390" t="s">
        <v>31</v>
      </c>
      <c r="I13390" t="s">
        <v>2758</v>
      </c>
      <c r="J13390" t="s">
        <v>2758</v>
      </c>
      <c r="K13390" t="s">
        <v>31</v>
      </c>
      <c r="L13390" t="s">
        <v>2805</v>
      </c>
    </row>
    <row r="13391" spans="1:12" x14ac:dyDescent="0.3">
      <c r="A13391">
        <v>3657</v>
      </c>
      <c r="C13391" t="s">
        <v>14961</v>
      </c>
      <c r="D13391" t="s">
        <v>5050</v>
      </c>
      <c r="E13391" t="s">
        <v>17642</v>
      </c>
      <c r="G13391" t="s">
        <v>31</v>
      </c>
      <c r="H13391" t="s">
        <v>31</v>
      </c>
      <c r="I13391" t="s">
        <v>2758</v>
      </c>
      <c r="J13391" t="s">
        <v>2758</v>
      </c>
      <c r="K13391" t="s">
        <v>31</v>
      </c>
      <c r="L13391" t="s">
        <v>2805</v>
      </c>
    </row>
    <row r="13392" spans="1:12" x14ac:dyDescent="0.3">
      <c r="A13392">
        <v>3657</v>
      </c>
      <c r="C13392" t="s">
        <v>14962</v>
      </c>
      <c r="D13392" t="s">
        <v>5050</v>
      </c>
      <c r="E13392" t="s">
        <v>17642</v>
      </c>
      <c r="G13392" t="s">
        <v>31</v>
      </c>
      <c r="H13392" t="s">
        <v>31</v>
      </c>
      <c r="I13392" t="s">
        <v>2758</v>
      </c>
      <c r="J13392" t="s">
        <v>2758</v>
      </c>
      <c r="K13392" t="s">
        <v>31</v>
      </c>
      <c r="L13392" t="s">
        <v>2805</v>
      </c>
    </row>
    <row r="13393" spans="1:12" x14ac:dyDescent="0.3">
      <c r="A13393">
        <v>3657</v>
      </c>
      <c r="C13393" t="s">
        <v>14963</v>
      </c>
      <c r="D13393" t="s">
        <v>5050</v>
      </c>
      <c r="E13393" t="s">
        <v>17642</v>
      </c>
      <c r="G13393" t="s">
        <v>31</v>
      </c>
      <c r="H13393" t="s">
        <v>31</v>
      </c>
      <c r="I13393" t="s">
        <v>2758</v>
      </c>
      <c r="J13393" t="s">
        <v>2758</v>
      </c>
      <c r="K13393" t="s">
        <v>31</v>
      </c>
      <c r="L13393" t="s">
        <v>2805</v>
      </c>
    </row>
    <row r="13394" spans="1:12" x14ac:dyDescent="0.3">
      <c r="A13394">
        <v>3657</v>
      </c>
      <c r="C13394" t="s">
        <v>14964</v>
      </c>
      <c r="D13394" t="s">
        <v>5050</v>
      </c>
      <c r="E13394" t="s">
        <v>17642</v>
      </c>
      <c r="G13394" t="s">
        <v>31</v>
      </c>
      <c r="H13394" t="s">
        <v>31</v>
      </c>
      <c r="I13394" t="s">
        <v>2758</v>
      </c>
      <c r="J13394" t="s">
        <v>2758</v>
      </c>
      <c r="K13394" t="s">
        <v>31</v>
      </c>
      <c r="L13394" t="s">
        <v>2805</v>
      </c>
    </row>
    <row r="13395" spans="1:12" x14ac:dyDescent="0.3">
      <c r="A13395">
        <v>3657</v>
      </c>
      <c r="C13395" t="s">
        <v>14965</v>
      </c>
      <c r="D13395" t="s">
        <v>5050</v>
      </c>
      <c r="E13395" t="s">
        <v>17642</v>
      </c>
      <c r="G13395" t="s">
        <v>31</v>
      </c>
      <c r="H13395" t="s">
        <v>31</v>
      </c>
      <c r="I13395" t="s">
        <v>2758</v>
      </c>
      <c r="J13395" t="s">
        <v>2758</v>
      </c>
      <c r="K13395" t="s">
        <v>31</v>
      </c>
      <c r="L13395" t="s">
        <v>2805</v>
      </c>
    </row>
    <row r="13396" spans="1:12" x14ac:dyDescent="0.3">
      <c r="A13396">
        <v>3657</v>
      </c>
      <c r="C13396" t="s">
        <v>14966</v>
      </c>
      <c r="D13396" t="s">
        <v>5050</v>
      </c>
      <c r="E13396" t="s">
        <v>17642</v>
      </c>
      <c r="G13396" t="s">
        <v>31</v>
      </c>
      <c r="H13396" t="s">
        <v>31</v>
      </c>
      <c r="I13396" t="s">
        <v>2758</v>
      </c>
      <c r="J13396" t="s">
        <v>2758</v>
      </c>
      <c r="K13396" t="s">
        <v>31</v>
      </c>
      <c r="L13396" t="s">
        <v>2805</v>
      </c>
    </row>
    <row r="13397" spans="1:12" x14ac:dyDescent="0.3">
      <c r="A13397">
        <v>3657</v>
      </c>
      <c r="C13397" t="s">
        <v>14967</v>
      </c>
      <c r="D13397" t="s">
        <v>5050</v>
      </c>
      <c r="E13397" t="s">
        <v>17642</v>
      </c>
      <c r="G13397" t="s">
        <v>31</v>
      </c>
      <c r="H13397" t="s">
        <v>31</v>
      </c>
      <c r="I13397" t="s">
        <v>2758</v>
      </c>
      <c r="J13397" t="s">
        <v>2758</v>
      </c>
      <c r="K13397" t="s">
        <v>31</v>
      </c>
      <c r="L13397" t="s">
        <v>2805</v>
      </c>
    </row>
    <row r="13398" spans="1:12" x14ac:dyDescent="0.3">
      <c r="A13398">
        <v>3657</v>
      </c>
      <c r="C13398" t="s">
        <v>14968</v>
      </c>
      <c r="D13398" t="s">
        <v>5050</v>
      </c>
      <c r="E13398" t="s">
        <v>17642</v>
      </c>
      <c r="G13398" t="s">
        <v>31</v>
      </c>
      <c r="H13398" t="s">
        <v>31</v>
      </c>
      <c r="I13398" t="s">
        <v>2758</v>
      </c>
      <c r="J13398" t="s">
        <v>2758</v>
      </c>
      <c r="K13398" t="s">
        <v>31</v>
      </c>
      <c r="L13398" t="s">
        <v>2805</v>
      </c>
    </row>
    <row r="13399" spans="1:12" x14ac:dyDescent="0.3">
      <c r="A13399">
        <v>3657</v>
      </c>
      <c r="C13399" t="s">
        <v>14969</v>
      </c>
      <c r="D13399" t="s">
        <v>5050</v>
      </c>
      <c r="E13399" t="s">
        <v>17642</v>
      </c>
      <c r="G13399" t="s">
        <v>31</v>
      </c>
      <c r="H13399" t="s">
        <v>31</v>
      </c>
      <c r="I13399" t="s">
        <v>2758</v>
      </c>
      <c r="J13399" t="s">
        <v>2758</v>
      </c>
      <c r="K13399" t="s">
        <v>31</v>
      </c>
      <c r="L13399" t="s">
        <v>2805</v>
      </c>
    </row>
    <row r="13400" spans="1:12" x14ac:dyDescent="0.3">
      <c r="A13400">
        <v>3657</v>
      </c>
      <c r="C13400" t="s">
        <v>14970</v>
      </c>
      <c r="D13400" t="s">
        <v>5050</v>
      </c>
      <c r="E13400" t="s">
        <v>17642</v>
      </c>
      <c r="G13400" t="s">
        <v>31</v>
      </c>
      <c r="H13400" t="s">
        <v>31</v>
      </c>
      <c r="I13400" t="s">
        <v>2758</v>
      </c>
      <c r="J13400" t="s">
        <v>2758</v>
      </c>
      <c r="K13400" t="s">
        <v>31</v>
      </c>
      <c r="L13400" t="s">
        <v>2805</v>
      </c>
    </row>
    <row r="13401" spans="1:12" x14ac:dyDescent="0.3">
      <c r="A13401">
        <v>3657</v>
      </c>
      <c r="C13401" t="s">
        <v>14971</v>
      </c>
      <c r="D13401" t="s">
        <v>5050</v>
      </c>
      <c r="E13401" t="s">
        <v>17642</v>
      </c>
      <c r="G13401" t="s">
        <v>31</v>
      </c>
      <c r="H13401" t="s">
        <v>31</v>
      </c>
      <c r="I13401" t="s">
        <v>2758</v>
      </c>
      <c r="J13401" t="s">
        <v>2758</v>
      </c>
      <c r="K13401" t="s">
        <v>31</v>
      </c>
      <c r="L13401" t="s">
        <v>2805</v>
      </c>
    </row>
    <row r="13402" spans="1:12" x14ac:dyDescent="0.3">
      <c r="A13402">
        <v>3657</v>
      </c>
      <c r="C13402" t="s">
        <v>14972</v>
      </c>
      <c r="D13402" t="s">
        <v>5050</v>
      </c>
      <c r="E13402" t="s">
        <v>17642</v>
      </c>
      <c r="G13402" t="s">
        <v>31</v>
      </c>
      <c r="H13402" t="s">
        <v>31</v>
      </c>
      <c r="I13402" t="s">
        <v>2758</v>
      </c>
      <c r="J13402" t="s">
        <v>2758</v>
      </c>
      <c r="K13402" t="s">
        <v>31</v>
      </c>
      <c r="L13402" t="s">
        <v>2805</v>
      </c>
    </row>
    <row r="13403" spans="1:12" x14ac:dyDescent="0.3">
      <c r="A13403">
        <v>3657</v>
      </c>
      <c r="C13403" t="s">
        <v>14973</v>
      </c>
      <c r="D13403" t="s">
        <v>5050</v>
      </c>
      <c r="E13403" t="s">
        <v>17642</v>
      </c>
      <c r="G13403" t="s">
        <v>31</v>
      </c>
      <c r="H13403" t="s">
        <v>31</v>
      </c>
      <c r="I13403" t="s">
        <v>2758</v>
      </c>
      <c r="J13403" t="s">
        <v>2758</v>
      </c>
      <c r="K13403" t="s">
        <v>31</v>
      </c>
      <c r="L13403" t="s">
        <v>2805</v>
      </c>
    </row>
    <row r="13404" spans="1:12" x14ac:dyDescent="0.3">
      <c r="A13404">
        <v>3657</v>
      </c>
      <c r="C13404">
        <v>40557</v>
      </c>
      <c r="D13404" t="s">
        <v>5050</v>
      </c>
      <c r="E13404" t="s">
        <v>17642</v>
      </c>
      <c r="G13404" t="s">
        <v>31</v>
      </c>
      <c r="H13404" t="s">
        <v>31</v>
      </c>
      <c r="I13404" t="s">
        <v>2758</v>
      </c>
      <c r="J13404" t="s">
        <v>2758</v>
      </c>
      <c r="K13404" t="s">
        <v>31</v>
      </c>
      <c r="L13404" t="s">
        <v>2805</v>
      </c>
    </row>
    <row r="13405" spans="1:12" x14ac:dyDescent="0.3">
      <c r="A13405">
        <v>3657</v>
      </c>
      <c r="C13405" t="s">
        <v>14974</v>
      </c>
      <c r="D13405" t="s">
        <v>5050</v>
      </c>
      <c r="E13405" t="s">
        <v>17642</v>
      </c>
      <c r="G13405" t="s">
        <v>31</v>
      </c>
      <c r="H13405" t="s">
        <v>31</v>
      </c>
      <c r="I13405" t="s">
        <v>2758</v>
      </c>
      <c r="J13405" t="s">
        <v>2758</v>
      </c>
      <c r="K13405" t="s">
        <v>31</v>
      </c>
      <c r="L13405" t="s">
        <v>2805</v>
      </c>
    </row>
    <row r="13406" spans="1:12" x14ac:dyDescent="0.3">
      <c r="A13406">
        <v>3657</v>
      </c>
      <c r="C13406" t="s">
        <v>14975</v>
      </c>
      <c r="D13406" t="s">
        <v>5050</v>
      </c>
      <c r="E13406" t="s">
        <v>17642</v>
      </c>
      <c r="G13406" t="s">
        <v>31</v>
      </c>
      <c r="H13406" t="s">
        <v>31</v>
      </c>
      <c r="I13406" t="s">
        <v>2758</v>
      </c>
      <c r="J13406" t="s">
        <v>2758</v>
      </c>
      <c r="K13406" t="s">
        <v>31</v>
      </c>
      <c r="L13406" t="s">
        <v>2805</v>
      </c>
    </row>
    <row r="13407" spans="1:12" x14ac:dyDescent="0.3">
      <c r="A13407">
        <v>3657</v>
      </c>
      <c r="C13407" t="s">
        <v>14976</v>
      </c>
      <c r="D13407" t="s">
        <v>5050</v>
      </c>
      <c r="E13407" t="s">
        <v>17642</v>
      </c>
      <c r="G13407" t="s">
        <v>31</v>
      </c>
      <c r="H13407" t="s">
        <v>31</v>
      </c>
      <c r="I13407" t="s">
        <v>2758</v>
      </c>
      <c r="J13407" t="s">
        <v>2758</v>
      </c>
      <c r="K13407" t="s">
        <v>31</v>
      </c>
      <c r="L13407" t="s">
        <v>2805</v>
      </c>
    </row>
    <row r="13408" spans="1:12" x14ac:dyDescent="0.3">
      <c r="A13408">
        <v>3657</v>
      </c>
      <c r="C13408" t="s">
        <v>14977</v>
      </c>
      <c r="D13408" t="s">
        <v>5050</v>
      </c>
      <c r="E13408" t="s">
        <v>17642</v>
      </c>
      <c r="G13408" t="s">
        <v>31</v>
      </c>
      <c r="H13408" t="s">
        <v>31</v>
      </c>
      <c r="I13408" t="s">
        <v>2758</v>
      </c>
      <c r="J13408" t="s">
        <v>2758</v>
      </c>
      <c r="K13408" t="s">
        <v>31</v>
      </c>
      <c r="L13408" t="s">
        <v>2805</v>
      </c>
    </row>
    <row r="13409" spans="1:12" x14ac:dyDescent="0.3">
      <c r="A13409">
        <v>3657</v>
      </c>
      <c r="C13409" t="s">
        <v>14978</v>
      </c>
      <c r="D13409" t="s">
        <v>5050</v>
      </c>
      <c r="E13409" t="s">
        <v>17642</v>
      </c>
      <c r="G13409" t="s">
        <v>31</v>
      </c>
      <c r="H13409" t="s">
        <v>31</v>
      </c>
      <c r="I13409" t="s">
        <v>2758</v>
      </c>
      <c r="J13409" t="s">
        <v>2758</v>
      </c>
      <c r="K13409" t="s">
        <v>31</v>
      </c>
      <c r="L13409" t="s">
        <v>2805</v>
      </c>
    </row>
    <row r="13410" spans="1:12" x14ac:dyDescent="0.3">
      <c r="A13410">
        <v>3657</v>
      </c>
      <c r="C13410" t="s">
        <v>14979</v>
      </c>
      <c r="D13410" t="s">
        <v>5050</v>
      </c>
      <c r="E13410" t="s">
        <v>17642</v>
      </c>
      <c r="G13410" t="s">
        <v>31</v>
      </c>
      <c r="H13410" t="s">
        <v>31</v>
      </c>
      <c r="I13410" t="s">
        <v>2758</v>
      </c>
      <c r="J13410" t="s">
        <v>2758</v>
      </c>
      <c r="K13410" t="s">
        <v>31</v>
      </c>
      <c r="L13410" t="s">
        <v>2805</v>
      </c>
    </row>
    <row r="13411" spans="1:12" x14ac:dyDescent="0.3">
      <c r="A13411">
        <v>3657</v>
      </c>
      <c r="C13411" t="s">
        <v>14980</v>
      </c>
      <c r="D13411" t="s">
        <v>5050</v>
      </c>
      <c r="E13411" t="s">
        <v>17642</v>
      </c>
      <c r="G13411" t="s">
        <v>31</v>
      </c>
      <c r="H13411" t="s">
        <v>31</v>
      </c>
      <c r="I13411" t="s">
        <v>2758</v>
      </c>
      <c r="J13411" t="s">
        <v>2758</v>
      </c>
      <c r="K13411" t="s">
        <v>31</v>
      </c>
      <c r="L13411" t="s">
        <v>2805</v>
      </c>
    </row>
    <row r="13412" spans="1:12" x14ac:dyDescent="0.3">
      <c r="A13412">
        <v>3657</v>
      </c>
      <c r="C13412" t="s">
        <v>14981</v>
      </c>
      <c r="D13412" t="s">
        <v>5050</v>
      </c>
      <c r="E13412" t="s">
        <v>17642</v>
      </c>
      <c r="G13412" t="s">
        <v>31</v>
      </c>
      <c r="H13412" t="s">
        <v>31</v>
      </c>
      <c r="I13412" t="s">
        <v>2758</v>
      </c>
      <c r="J13412" t="s">
        <v>2758</v>
      </c>
      <c r="K13412" t="s">
        <v>31</v>
      </c>
      <c r="L13412" t="s">
        <v>2805</v>
      </c>
    </row>
    <row r="13413" spans="1:12" x14ac:dyDescent="0.3">
      <c r="A13413">
        <v>3657</v>
      </c>
      <c r="C13413" t="s">
        <v>14982</v>
      </c>
      <c r="D13413" t="s">
        <v>5050</v>
      </c>
      <c r="E13413" t="s">
        <v>17642</v>
      </c>
      <c r="G13413" t="s">
        <v>31</v>
      </c>
      <c r="H13413" t="s">
        <v>31</v>
      </c>
      <c r="I13413" t="s">
        <v>2758</v>
      </c>
      <c r="J13413" t="s">
        <v>2758</v>
      </c>
      <c r="K13413" t="s">
        <v>31</v>
      </c>
      <c r="L13413" t="s">
        <v>2805</v>
      </c>
    </row>
    <row r="13414" spans="1:12" x14ac:dyDescent="0.3">
      <c r="A13414">
        <v>3657</v>
      </c>
      <c r="C13414" t="s">
        <v>14983</v>
      </c>
      <c r="D13414" t="s">
        <v>5050</v>
      </c>
      <c r="E13414" t="s">
        <v>17642</v>
      </c>
      <c r="G13414" t="s">
        <v>31</v>
      </c>
      <c r="H13414" t="s">
        <v>31</v>
      </c>
      <c r="I13414" t="s">
        <v>2758</v>
      </c>
      <c r="J13414" t="s">
        <v>2758</v>
      </c>
      <c r="K13414" t="s">
        <v>31</v>
      </c>
      <c r="L13414" t="s">
        <v>2805</v>
      </c>
    </row>
    <row r="13415" spans="1:12" x14ac:dyDescent="0.3">
      <c r="A13415">
        <v>3657</v>
      </c>
      <c r="C13415" t="s">
        <v>14984</v>
      </c>
      <c r="D13415" t="s">
        <v>5050</v>
      </c>
      <c r="E13415" t="s">
        <v>17642</v>
      </c>
      <c r="G13415" t="s">
        <v>31</v>
      </c>
      <c r="H13415" t="s">
        <v>31</v>
      </c>
      <c r="I13415" t="s">
        <v>2758</v>
      </c>
      <c r="J13415" t="s">
        <v>2758</v>
      </c>
      <c r="K13415" t="s">
        <v>31</v>
      </c>
      <c r="L13415" t="s">
        <v>2805</v>
      </c>
    </row>
    <row r="13416" spans="1:12" x14ac:dyDescent="0.3">
      <c r="A13416">
        <v>3657</v>
      </c>
      <c r="C13416" t="s">
        <v>14985</v>
      </c>
      <c r="D13416" t="s">
        <v>5050</v>
      </c>
      <c r="E13416" t="s">
        <v>17642</v>
      </c>
      <c r="G13416" t="s">
        <v>31</v>
      </c>
      <c r="H13416" t="s">
        <v>31</v>
      </c>
      <c r="I13416" t="s">
        <v>2758</v>
      </c>
      <c r="J13416" t="s">
        <v>2758</v>
      </c>
      <c r="K13416" t="s">
        <v>31</v>
      </c>
      <c r="L13416" t="s">
        <v>2805</v>
      </c>
    </row>
    <row r="13417" spans="1:12" x14ac:dyDescent="0.3">
      <c r="A13417">
        <v>3657</v>
      </c>
      <c r="C13417" t="s">
        <v>14986</v>
      </c>
      <c r="D13417" t="s">
        <v>5050</v>
      </c>
      <c r="E13417" t="s">
        <v>17642</v>
      </c>
      <c r="G13417" t="s">
        <v>31</v>
      </c>
      <c r="H13417" t="s">
        <v>31</v>
      </c>
      <c r="I13417" t="s">
        <v>2758</v>
      </c>
      <c r="J13417" t="s">
        <v>2758</v>
      </c>
      <c r="K13417" t="s">
        <v>31</v>
      </c>
      <c r="L13417" t="s">
        <v>2805</v>
      </c>
    </row>
    <row r="13418" spans="1:12" x14ac:dyDescent="0.3">
      <c r="A13418">
        <v>3657</v>
      </c>
      <c r="C13418" t="s">
        <v>14987</v>
      </c>
      <c r="D13418" t="s">
        <v>5050</v>
      </c>
      <c r="E13418" t="s">
        <v>17642</v>
      </c>
      <c r="G13418" t="s">
        <v>31</v>
      </c>
      <c r="H13418" t="s">
        <v>31</v>
      </c>
      <c r="I13418" t="s">
        <v>2758</v>
      </c>
      <c r="J13418" t="s">
        <v>2758</v>
      </c>
      <c r="K13418" t="s">
        <v>31</v>
      </c>
      <c r="L13418" t="s">
        <v>2805</v>
      </c>
    </row>
    <row r="13419" spans="1:12" x14ac:dyDescent="0.3">
      <c r="A13419">
        <v>3657</v>
      </c>
      <c r="C13419" t="s">
        <v>14988</v>
      </c>
      <c r="D13419" t="s">
        <v>5050</v>
      </c>
      <c r="E13419" t="s">
        <v>17642</v>
      </c>
      <c r="G13419" t="s">
        <v>31</v>
      </c>
      <c r="H13419" t="s">
        <v>31</v>
      </c>
      <c r="I13419" t="s">
        <v>2758</v>
      </c>
      <c r="J13419" t="s">
        <v>2758</v>
      </c>
      <c r="K13419" t="s">
        <v>31</v>
      </c>
      <c r="L13419" t="s">
        <v>2805</v>
      </c>
    </row>
    <row r="13420" spans="1:12" x14ac:dyDescent="0.3">
      <c r="A13420">
        <v>3657</v>
      </c>
      <c r="C13420" t="s">
        <v>14989</v>
      </c>
      <c r="D13420" t="s">
        <v>5050</v>
      </c>
      <c r="E13420" t="s">
        <v>17642</v>
      </c>
      <c r="G13420" t="s">
        <v>31</v>
      </c>
      <c r="H13420" t="s">
        <v>31</v>
      </c>
      <c r="I13420" t="s">
        <v>2758</v>
      </c>
      <c r="J13420" t="s">
        <v>2758</v>
      </c>
      <c r="K13420" t="s">
        <v>31</v>
      </c>
      <c r="L13420" t="s">
        <v>2805</v>
      </c>
    </row>
    <row r="13421" spans="1:12" x14ac:dyDescent="0.3">
      <c r="A13421">
        <v>3657</v>
      </c>
      <c r="C13421" t="s">
        <v>14990</v>
      </c>
      <c r="D13421" t="s">
        <v>5050</v>
      </c>
      <c r="E13421" t="s">
        <v>17642</v>
      </c>
      <c r="G13421" t="s">
        <v>31</v>
      </c>
      <c r="H13421" t="s">
        <v>31</v>
      </c>
      <c r="I13421" t="s">
        <v>2758</v>
      </c>
      <c r="J13421" t="s">
        <v>2758</v>
      </c>
      <c r="K13421" t="s">
        <v>31</v>
      </c>
      <c r="L13421" t="s">
        <v>2805</v>
      </c>
    </row>
    <row r="13422" spans="1:12" x14ac:dyDescent="0.3">
      <c r="A13422">
        <v>3657</v>
      </c>
      <c r="C13422" t="s">
        <v>14991</v>
      </c>
      <c r="D13422" t="s">
        <v>5050</v>
      </c>
      <c r="E13422" t="s">
        <v>17642</v>
      </c>
      <c r="G13422" t="s">
        <v>31</v>
      </c>
      <c r="H13422" t="s">
        <v>31</v>
      </c>
      <c r="I13422" t="s">
        <v>2758</v>
      </c>
      <c r="J13422" t="s">
        <v>2758</v>
      </c>
      <c r="K13422" t="s">
        <v>31</v>
      </c>
      <c r="L13422" t="s">
        <v>2805</v>
      </c>
    </row>
    <row r="13423" spans="1:12" x14ac:dyDescent="0.3">
      <c r="A13423">
        <v>3657</v>
      </c>
      <c r="C13423" t="s">
        <v>14992</v>
      </c>
      <c r="D13423" t="s">
        <v>5050</v>
      </c>
      <c r="E13423" t="s">
        <v>17642</v>
      </c>
      <c r="G13423" t="s">
        <v>31</v>
      </c>
      <c r="H13423" t="s">
        <v>31</v>
      </c>
      <c r="I13423" t="s">
        <v>2758</v>
      </c>
      <c r="J13423" t="s">
        <v>2758</v>
      </c>
      <c r="K13423" t="s">
        <v>31</v>
      </c>
      <c r="L13423" t="s">
        <v>2805</v>
      </c>
    </row>
    <row r="13424" spans="1:12" x14ac:dyDescent="0.3">
      <c r="A13424">
        <v>3657</v>
      </c>
      <c r="C13424" t="s">
        <v>14993</v>
      </c>
      <c r="D13424" t="s">
        <v>5050</v>
      </c>
      <c r="E13424" t="s">
        <v>17642</v>
      </c>
      <c r="G13424" t="s">
        <v>31</v>
      </c>
      <c r="H13424" t="s">
        <v>31</v>
      </c>
      <c r="I13424" t="s">
        <v>2758</v>
      </c>
      <c r="J13424" t="s">
        <v>2758</v>
      </c>
      <c r="K13424" t="s">
        <v>31</v>
      </c>
      <c r="L13424" t="s">
        <v>2805</v>
      </c>
    </row>
    <row r="13425" spans="1:12" x14ac:dyDescent="0.3">
      <c r="A13425">
        <v>3657</v>
      </c>
      <c r="C13425" t="s">
        <v>14994</v>
      </c>
      <c r="D13425" t="s">
        <v>5050</v>
      </c>
      <c r="E13425" t="s">
        <v>17642</v>
      </c>
      <c r="G13425" t="s">
        <v>31</v>
      </c>
      <c r="H13425" t="s">
        <v>31</v>
      </c>
      <c r="I13425" t="s">
        <v>2758</v>
      </c>
      <c r="J13425" t="s">
        <v>2758</v>
      </c>
      <c r="K13425" t="s">
        <v>31</v>
      </c>
      <c r="L13425" t="s">
        <v>2805</v>
      </c>
    </row>
    <row r="13426" spans="1:12" x14ac:dyDescent="0.3">
      <c r="A13426">
        <v>3657</v>
      </c>
      <c r="C13426" t="s">
        <v>14995</v>
      </c>
      <c r="D13426" t="s">
        <v>5050</v>
      </c>
      <c r="E13426" t="s">
        <v>17642</v>
      </c>
      <c r="G13426" t="s">
        <v>31</v>
      </c>
      <c r="H13426" t="s">
        <v>31</v>
      </c>
      <c r="I13426" t="s">
        <v>2758</v>
      </c>
      <c r="J13426" t="s">
        <v>2758</v>
      </c>
      <c r="K13426" t="s">
        <v>31</v>
      </c>
      <c r="L13426" t="s">
        <v>2805</v>
      </c>
    </row>
    <row r="13427" spans="1:12" x14ac:dyDescent="0.3">
      <c r="A13427">
        <v>3657</v>
      </c>
      <c r="C13427" t="s">
        <v>14996</v>
      </c>
      <c r="D13427" t="s">
        <v>5050</v>
      </c>
      <c r="E13427" t="s">
        <v>17642</v>
      </c>
      <c r="G13427" t="s">
        <v>31</v>
      </c>
      <c r="H13427" t="s">
        <v>31</v>
      </c>
      <c r="I13427" t="s">
        <v>2758</v>
      </c>
      <c r="J13427" t="s">
        <v>2758</v>
      </c>
      <c r="K13427" t="s">
        <v>31</v>
      </c>
      <c r="L13427" t="s">
        <v>2805</v>
      </c>
    </row>
    <row r="13428" spans="1:12" x14ac:dyDescent="0.3">
      <c r="A13428">
        <v>3657</v>
      </c>
      <c r="C13428" t="s">
        <v>14997</v>
      </c>
      <c r="D13428" t="s">
        <v>5050</v>
      </c>
      <c r="E13428" t="s">
        <v>17642</v>
      </c>
      <c r="G13428" t="s">
        <v>31</v>
      </c>
      <c r="H13428" t="s">
        <v>31</v>
      </c>
      <c r="I13428" t="s">
        <v>2758</v>
      </c>
      <c r="J13428" t="s">
        <v>2758</v>
      </c>
      <c r="K13428" t="s">
        <v>31</v>
      </c>
      <c r="L13428" t="s">
        <v>2805</v>
      </c>
    </row>
    <row r="13429" spans="1:12" x14ac:dyDescent="0.3">
      <c r="A13429">
        <v>3657</v>
      </c>
      <c r="C13429" t="s">
        <v>14998</v>
      </c>
      <c r="D13429" t="s">
        <v>5050</v>
      </c>
      <c r="E13429" t="s">
        <v>17642</v>
      </c>
      <c r="G13429" t="s">
        <v>31</v>
      </c>
      <c r="H13429" t="s">
        <v>31</v>
      </c>
      <c r="I13429" t="s">
        <v>2758</v>
      </c>
      <c r="J13429" t="s">
        <v>2758</v>
      </c>
      <c r="K13429" t="s">
        <v>31</v>
      </c>
      <c r="L13429" t="s">
        <v>2805</v>
      </c>
    </row>
    <row r="13430" spans="1:12" x14ac:dyDescent="0.3">
      <c r="A13430">
        <v>3657</v>
      </c>
      <c r="C13430" t="s">
        <v>14999</v>
      </c>
      <c r="D13430" t="s">
        <v>5050</v>
      </c>
      <c r="E13430" t="s">
        <v>17642</v>
      </c>
      <c r="G13430" t="s">
        <v>31</v>
      </c>
      <c r="H13430" t="s">
        <v>31</v>
      </c>
      <c r="I13430" t="s">
        <v>2758</v>
      </c>
      <c r="J13430" t="s">
        <v>2758</v>
      </c>
      <c r="K13430" t="s">
        <v>31</v>
      </c>
      <c r="L13430" t="s">
        <v>2805</v>
      </c>
    </row>
    <row r="13431" spans="1:12" x14ac:dyDescent="0.3">
      <c r="A13431">
        <v>3657</v>
      </c>
      <c r="C13431" t="s">
        <v>15000</v>
      </c>
      <c r="D13431" t="s">
        <v>5050</v>
      </c>
      <c r="E13431" t="s">
        <v>17642</v>
      </c>
      <c r="G13431" t="s">
        <v>31</v>
      </c>
      <c r="H13431" t="s">
        <v>31</v>
      </c>
      <c r="I13431" t="s">
        <v>2758</v>
      </c>
      <c r="J13431" t="s">
        <v>2758</v>
      </c>
      <c r="K13431" t="s">
        <v>31</v>
      </c>
      <c r="L13431" t="s">
        <v>2805</v>
      </c>
    </row>
    <row r="13432" spans="1:12" x14ac:dyDescent="0.3">
      <c r="A13432">
        <v>3657</v>
      </c>
      <c r="C13432" t="s">
        <v>15001</v>
      </c>
      <c r="D13432" t="s">
        <v>5050</v>
      </c>
      <c r="E13432" t="s">
        <v>17642</v>
      </c>
      <c r="G13432" t="s">
        <v>31</v>
      </c>
      <c r="H13432" t="s">
        <v>31</v>
      </c>
      <c r="I13432" t="s">
        <v>2758</v>
      </c>
      <c r="J13432" t="s">
        <v>2758</v>
      </c>
      <c r="K13432" t="s">
        <v>31</v>
      </c>
      <c r="L13432" t="s">
        <v>2805</v>
      </c>
    </row>
    <row r="13433" spans="1:12" x14ac:dyDescent="0.3">
      <c r="A13433">
        <v>3657</v>
      </c>
      <c r="C13433" t="s">
        <v>15002</v>
      </c>
      <c r="D13433" t="s">
        <v>5050</v>
      </c>
      <c r="E13433" t="s">
        <v>17642</v>
      </c>
      <c r="G13433" t="s">
        <v>31</v>
      </c>
      <c r="H13433" t="s">
        <v>31</v>
      </c>
      <c r="I13433" t="s">
        <v>2758</v>
      </c>
      <c r="J13433" t="s">
        <v>2758</v>
      </c>
      <c r="K13433" t="s">
        <v>31</v>
      </c>
      <c r="L13433" t="s">
        <v>2805</v>
      </c>
    </row>
    <row r="13434" spans="1:12" x14ac:dyDescent="0.3">
      <c r="A13434">
        <v>3657</v>
      </c>
      <c r="C13434" t="s">
        <v>15003</v>
      </c>
      <c r="D13434" t="s">
        <v>5050</v>
      </c>
      <c r="E13434" t="s">
        <v>17642</v>
      </c>
      <c r="G13434" t="s">
        <v>31</v>
      </c>
      <c r="H13434" t="s">
        <v>31</v>
      </c>
      <c r="I13434" t="s">
        <v>2758</v>
      </c>
      <c r="J13434" t="s">
        <v>2758</v>
      </c>
      <c r="K13434" t="s">
        <v>31</v>
      </c>
      <c r="L13434" t="s">
        <v>2805</v>
      </c>
    </row>
    <row r="13435" spans="1:12" x14ac:dyDescent="0.3">
      <c r="A13435">
        <v>3657</v>
      </c>
      <c r="C13435" t="s">
        <v>15004</v>
      </c>
      <c r="D13435" t="s">
        <v>5050</v>
      </c>
      <c r="E13435" t="s">
        <v>17642</v>
      </c>
      <c r="G13435" t="s">
        <v>31</v>
      </c>
      <c r="H13435" t="s">
        <v>31</v>
      </c>
      <c r="I13435" t="s">
        <v>2758</v>
      </c>
      <c r="J13435" t="s">
        <v>2758</v>
      </c>
      <c r="K13435" t="s">
        <v>31</v>
      </c>
      <c r="L13435" t="s">
        <v>2805</v>
      </c>
    </row>
    <row r="13436" spans="1:12" x14ac:dyDescent="0.3">
      <c r="A13436">
        <v>3657</v>
      </c>
      <c r="C13436" t="s">
        <v>15005</v>
      </c>
      <c r="D13436" t="s">
        <v>5050</v>
      </c>
      <c r="E13436" t="s">
        <v>17642</v>
      </c>
      <c r="G13436" t="s">
        <v>31</v>
      </c>
      <c r="H13436" t="s">
        <v>31</v>
      </c>
      <c r="I13436" t="s">
        <v>2758</v>
      </c>
      <c r="J13436" t="s">
        <v>2758</v>
      </c>
      <c r="K13436" t="s">
        <v>31</v>
      </c>
      <c r="L13436" t="s">
        <v>2805</v>
      </c>
    </row>
    <row r="13437" spans="1:12" x14ac:dyDescent="0.3">
      <c r="A13437">
        <v>3657</v>
      </c>
      <c r="C13437" t="s">
        <v>15006</v>
      </c>
      <c r="D13437" t="s">
        <v>5050</v>
      </c>
      <c r="E13437" t="s">
        <v>17642</v>
      </c>
      <c r="G13437" t="s">
        <v>31</v>
      </c>
      <c r="H13437" t="s">
        <v>31</v>
      </c>
      <c r="I13437" t="s">
        <v>2758</v>
      </c>
      <c r="J13437" t="s">
        <v>2758</v>
      </c>
      <c r="K13437" t="s">
        <v>31</v>
      </c>
      <c r="L13437" t="s">
        <v>2805</v>
      </c>
    </row>
    <row r="13438" spans="1:12" x14ac:dyDescent="0.3">
      <c r="A13438">
        <v>3657</v>
      </c>
      <c r="C13438" t="s">
        <v>15007</v>
      </c>
      <c r="D13438" t="s">
        <v>5050</v>
      </c>
      <c r="E13438" t="s">
        <v>17642</v>
      </c>
      <c r="G13438" t="s">
        <v>31</v>
      </c>
      <c r="H13438" t="s">
        <v>31</v>
      </c>
      <c r="I13438" t="s">
        <v>2758</v>
      </c>
      <c r="J13438" t="s">
        <v>2758</v>
      </c>
      <c r="K13438" t="s">
        <v>31</v>
      </c>
      <c r="L13438" t="s">
        <v>2805</v>
      </c>
    </row>
    <row r="13439" spans="1:12" x14ac:dyDescent="0.3">
      <c r="A13439">
        <v>3657</v>
      </c>
      <c r="C13439" t="s">
        <v>15008</v>
      </c>
      <c r="D13439" t="s">
        <v>5050</v>
      </c>
      <c r="E13439" t="s">
        <v>17642</v>
      </c>
      <c r="G13439" t="s">
        <v>31</v>
      </c>
      <c r="H13439" t="s">
        <v>31</v>
      </c>
      <c r="I13439" t="s">
        <v>2758</v>
      </c>
      <c r="J13439" t="s">
        <v>2758</v>
      </c>
      <c r="K13439" t="s">
        <v>31</v>
      </c>
      <c r="L13439" t="s">
        <v>2805</v>
      </c>
    </row>
    <row r="13440" spans="1:12" x14ac:dyDescent="0.3">
      <c r="A13440">
        <v>3657</v>
      </c>
      <c r="C13440" t="s">
        <v>15009</v>
      </c>
      <c r="D13440" t="s">
        <v>5050</v>
      </c>
      <c r="E13440" t="s">
        <v>17642</v>
      </c>
      <c r="G13440" t="s">
        <v>31</v>
      </c>
      <c r="H13440" t="s">
        <v>31</v>
      </c>
      <c r="I13440" t="s">
        <v>2758</v>
      </c>
      <c r="J13440" t="s">
        <v>2758</v>
      </c>
      <c r="K13440" t="s">
        <v>31</v>
      </c>
      <c r="L13440" t="s">
        <v>2805</v>
      </c>
    </row>
    <row r="13441" spans="1:12" x14ac:dyDescent="0.3">
      <c r="A13441">
        <v>3657</v>
      </c>
      <c r="C13441" t="s">
        <v>15010</v>
      </c>
      <c r="D13441" t="s">
        <v>5050</v>
      </c>
      <c r="E13441" t="s">
        <v>17642</v>
      </c>
      <c r="G13441" t="s">
        <v>31</v>
      </c>
      <c r="H13441" t="s">
        <v>31</v>
      </c>
      <c r="I13441" t="s">
        <v>2758</v>
      </c>
      <c r="J13441" t="s">
        <v>2758</v>
      </c>
      <c r="K13441" t="s">
        <v>31</v>
      </c>
      <c r="L13441" t="s">
        <v>2805</v>
      </c>
    </row>
    <row r="13442" spans="1:12" x14ac:dyDescent="0.3">
      <c r="A13442">
        <v>3657</v>
      </c>
      <c r="C13442" t="s">
        <v>15011</v>
      </c>
      <c r="D13442" t="s">
        <v>5050</v>
      </c>
      <c r="E13442" t="s">
        <v>17642</v>
      </c>
      <c r="G13442" t="s">
        <v>31</v>
      </c>
      <c r="H13442" t="s">
        <v>31</v>
      </c>
      <c r="I13442" t="s">
        <v>2758</v>
      </c>
      <c r="J13442" t="s">
        <v>2758</v>
      </c>
      <c r="K13442" t="s">
        <v>31</v>
      </c>
      <c r="L13442" t="s">
        <v>2805</v>
      </c>
    </row>
    <row r="13443" spans="1:12" x14ac:dyDescent="0.3">
      <c r="A13443">
        <v>3657</v>
      </c>
      <c r="C13443" t="s">
        <v>15012</v>
      </c>
      <c r="D13443" t="s">
        <v>5050</v>
      </c>
      <c r="E13443" t="s">
        <v>17642</v>
      </c>
      <c r="G13443" t="s">
        <v>31</v>
      </c>
      <c r="H13443" t="s">
        <v>31</v>
      </c>
      <c r="I13443" t="s">
        <v>2758</v>
      </c>
      <c r="J13443" t="s">
        <v>2758</v>
      </c>
      <c r="K13443" t="s">
        <v>31</v>
      </c>
      <c r="L13443" t="s">
        <v>2805</v>
      </c>
    </row>
    <row r="13444" spans="1:12" x14ac:dyDescent="0.3">
      <c r="A13444">
        <v>3657</v>
      </c>
      <c r="C13444" t="s">
        <v>15013</v>
      </c>
      <c r="D13444" t="s">
        <v>5050</v>
      </c>
      <c r="E13444" t="s">
        <v>17642</v>
      </c>
      <c r="G13444" t="s">
        <v>31</v>
      </c>
      <c r="H13444" t="s">
        <v>31</v>
      </c>
      <c r="I13444" t="s">
        <v>2758</v>
      </c>
      <c r="J13444" t="s">
        <v>2758</v>
      </c>
      <c r="K13444" t="s">
        <v>31</v>
      </c>
      <c r="L13444" t="s">
        <v>2805</v>
      </c>
    </row>
    <row r="13445" spans="1:12" x14ac:dyDescent="0.3">
      <c r="A13445">
        <v>3657</v>
      </c>
      <c r="C13445" t="s">
        <v>15014</v>
      </c>
      <c r="D13445" t="s">
        <v>5050</v>
      </c>
      <c r="E13445" t="s">
        <v>17642</v>
      </c>
      <c r="G13445" t="s">
        <v>31</v>
      </c>
      <c r="H13445" t="s">
        <v>31</v>
      </c>
      <c r="I13445" t="s">
        <v>2758</v>
      </c>
      <c r="J13445" t="s">
        <v>2758</v>
      </c>
      <c r="K13445" t="s">
        <v>31</v>
      </c>
      <c r="L13445" t="s">
        <v>2805</v>
      </c>
    </row>
    <row r="13446" spans="1:12" x14ac:dyDescent="0.3">
      <c r="A13446">
        <v>3657</v>
      </c>
      <c r="C13446" t="s">
        <v>15015</v>
      </c>
      <c r="D13446" t="s">
        <v>5050</v>
      </c>
      <c r="E13446" t="s">
        <v>17642</v>
      </c>
      <c r="G13446" t="s">
        <v>31</v>
      </c>
      <c r="H13446" t="s">
        <v>31</v>
      </c>
      <c r="I13446" t="s">
        <v>2758</v>
      </c>
      <c r="J13446" t="s">
        <v>2758</v>
      </c>
      <c r="K13446" t="s">
        <v>31</v>
      </c>
      <c r="L13446" t="s">
        <v>2805</v>
      </c>
    </row>
    <row r="13447" spans="1:12" x14ac:dyDescent="0.3">
      <c r="A13447">
        <v>3657</v>
      </c>
      <c r="C13447" t="s">
        <v>15016</v>
      </c>
      <c r="D13447" t="s">
        <v>5050</v>
      </c>
      <c r="E13447" t="s">
        <v>17642</v>
      </c>
      <c r="G13447" t="s">
        <v>31</v>
      </c>
      <c r="H13447" t="s">
        <v>31</v>
      </c>
      <c r="I13447" t="s">
        <v>2758</v>
      </c>
      <c r="J13447" t="s">
        <v>2758</v>
      </c>
      <c r="K13447" t="s">
        <v>31</v>
      </c>
      <c r="L13447" t="s">
        <v>2805</v>
      </c>
    </row>
    <row r="13448" spans="1:12" x14ac:dyDescent="0.3">
      <c r="A13448">
        <v>3657</v>
      </c>
      <c r="C13448" t="s">
        <v>15017</v>
      </c>
      <c r="D13448" t="s">
        <v>5050</v>
      </c>
      <c r="E13448" t="s">
        <v>17642</v>
      </c>
      <c r="G13448" t="s">
        <v>31</v>
      </c>
      <c r="H13448" t="s">
        <v>31</v>
      </c>
      <c r="I13448" t="s">
        <v>2758</v>
      </c>
      <c r="J13448" t="s">
        <v>2758</v>
      </c>
      <c r="K13448" t="s">
        <v>31</v>
      </c>
      <c r="L13448" t="s">
        <v>2805</v>
      </c>
    </row>
    <row r="13449" spans="1:12" x14ac:dyDescent="0.3">
      <c r="A13449">
        <v>3657</v>
      </c>
      <c r="C13449" t="s">
        <v>15018</v>
      </c>
      <c r="D13449" t="s">
        <v>5050</v>
      </c>
      <c r="E13449" t="s">
        <v>17642</v>
      </c>
      <c r="G13449" t="s">
        <v>31</v>
      </c>
      <c r="H13449" t="s">
        <v>31</v>
      </c>
      <c r="I13449" t="s">
        <v>2758</v>
      </c>
      <c r="J13449" t="s">
        <v>2758</v>
      </c>
      <c r="K13449" t="s">
        <v>31</v>
      </c>
      <c r="L13449" t="s">
        <v>2805</v>
      </c>
    </row>
    <row r="13450" spans="1:12" x14ac:dyDescent="0.3">
      <c r="A13450">
        <v>3657</v>
      </c>
      <c r="C13450" t="s">
        <v>15019</v>
      </c>
      <c r="D13450" t="s">
        <v>5050</v>
      </c>
      <c r="E13450" t="s">
        <v>17642</v>
      </c>
      <c r="G13450" t="s">
        <v>31</v>
      </c>
      <c r="H13450" t="s">
        <v>31</v>
      </c>
      <c r="I13450" t="s">
        <v>2758</v>
      </c>
      <c r="J13450" t="s">
        <v>2758</v>
      </c>
      <c r="K13450" t="s">
        <v>31</v>
      </c>
      <c r="L13450" t="s">
        <v>2805</v>
      </c>
    </row>
    <row r="13451" spans="1:12" x14ac:dyDescent="0.3">
      <c r="A13451">
        <v>3657</v>
      </c>
      <c r="C13451" t="s">
        <v>15020</v>
      </c>
      <c r="D13451" t="s">
        <v>5050</v>
      </c>
      <c r="E13451" t="s">
        <v>17642</v>
      </c>
      <c r="G13451" t="s">
        <v>31</v>
      </c>
      <c r="H13451" t="s">
        <v>31</v>
      </c>
      <c r="I13451" t="s">
        <v>2758</v>
      </c>
      <c r="J13451" t="s">
        <v>2758</v>
      </c>
      <c r="K13451" t="s">
        <v>31</v>
      </c>
      <c r="L13451" t="s">
        <v>2805</v>
      </c>
    </row>
    <row r="13452" spans="1:12" x14ac:dyDescent="0.3">
      <c r="A13452">
        <v>3657</v>
      </c>
      <c r="C13452" t="s">
        <v>15021</v>
      </c>
      <c r="D13452" t="s">
        <v>5050</v>
      </c>
      <c r="E13452" t="s">
        <v>17642</v>
      </c>
      <c r="G13452" t="s">
        <v>31</v>
      </c>
      <c r="H13452" t="s">
        <v>31</v>
      </c>
      <c r="I13452" t="s">
        <v>2758</v>
      </c>
      <c r="J13452" t="s">
        <v>2758</v>
      </c>
      <c r="K13452" t="s">
        <v>31</v>
      </c>
      <c r="L13452" t="s">
        <v>2805</v>
      </c>
    </row>
    <row r="13453" spans="1:12" x14ac:dyDescent="0.3">
      <c r="A13453">
        <v>3657</v>
      </c>
      <c r="C13453" t="s">
        <v>15022</v>
      </c>
      <c r="D13453" t="s">
        <v>5050</v>
      </c>
      <c r="E13453" t="s">
        <v>17642</v>
      </c>
      <c r="G13453" t="s">
        <v>31</v>
      </c>
      <c r="H13453" t="s">
        <v>31</v>
      </c>
      <c r="I13453" t="s">
        <v>2758</v>
      </c>
      <c r="J13453" t="s">
        <v>2758</v>
      </c>
      <c r="K13453" t="s">
        <v>31</v>
      </c>
      <c r="L13453" t="s">
        <v>2805</v>
      </c>
    </row>
    <row r="13454" spans="1:12" x14ac:dyDescent="0.3">
      <c r="A13454">
        <v>3657</v>
      </c>
      <c r="C13454" t="s">
        <v>15023</v>
      </c>
      <c r="D13454" t="s">
        <v>5050</v>
      </c>
      <c r="E13454" t="s">
        <v>17642</v>
      </c>
      <c r="G13454" t="s">
        <v>31</v>
      </c>
      <c r="H13454" t="s">
        <v>31</v>
      </c>
      <c r="I13454" t="s">
        <v>2758</v>
      </c>
      <c r="J13454" t="s">
        <v>2758</v>
      </c>
      <c r="K13454" t="s">
        <v>31</v>
      </c>
      <c r="L13454" t="s">
        <v>2805</v>
      </c>
    </row>
    <row r="13455" spans="1:12" x14ac:dyDescent="0.3">
      <c r="A13455">
        <v>3657</v>
      </c>
      <c r="C13455" t="s">
        <v>15024</v>
      </c>
      <c r="D13455" t="s">
        <v>5050</v>
      </c>
      <c r="E13455" t="s">
        <v>17642</v>
      </c>
      <c r="G13455" t="s">
        <v>31</v>
      </c>
      <c r="H13455" t="s">
        <v>31</v>
      </c>
      <c r="I13455" t="s">
        <v>2758</v>
      </c>
      <c r="J13455" t="s">
        <v>2758</v>
      </c>
      <c r="K13455" t="s">
        <v>31</v>
      </c>
      <c r="L13455" t="s">
        <v>2805</v>
      </c>
    </row>
    <row r="13456" spans="1:12" x14ac:dyDescent="0.3">
      <c r="A13456">
        <v>3657</v>
      </c>
      <c r="C13456" t="s">
        <v>15025</v>
      </c>
      <c r="D13456" t="s">
        <v>5050</v>
      </c>
      <c r="E13456" t="s">
        <v>17642</v>
      </c>
      <c r="G13456" t="s">
        <v>31</v>
      </c>
      <c r="H13456" t="s">
        <v>31</v>
      </c>
      <c r="I13456" t="s">
        <v>2758</v>
      </c>
      <c r="J13456" t="s">
        <v>2758</v>
      </c>
      <c r="K13456" t="s">
        <v>31</v>
      </c>
      <c r="L13456" t="s">
        <v>2805</v>
      </c>
    </row>
    <row r="13457" spans="1:12" x14ac:dyDescent="0.3">
      <c r="A13457">
        <v>3657</v>
      </c>
      <c r="C13457" t="s">
        <v>15026</v>
      </c>
      <c r="D13457" t="s">
        <v>5050</v>
      </c>
      <c r="E13457" t="s">
        <v>17642</v>
      </c>
      <c r="G13457" t="s">
        <v>31</v>
      </c>
      <c r="H13457" t="s">
        <v>31</v>
      </c>
      <c r="I13457" t="s">
        <v>2758</v>
      </c>
      <c r="J13457" t="s">
        <v>2758</v>
      </c>
      <c r="K13457" t="s">
        <v>31</v>
      </c>
      <c r="L13457" t="s">
        <v>2805</v>
      </c>
    </row>
    <row r="13458" spans="1:12" x14ac:dyDescent="0.3">
      <c r="A13458">
        <v>3657</v>
      </c>
      <c r="C13458" t="s">
        <v>15027</v>
      </c>
      <c r="D13458" t="s">
        <v>5050</v>
      </c>
      <c r="E13458" t="s">
        <v>17642</v>
      </c>
      <c r="G13458" t="s">
        <v>31</v>
      </c>
      <c r="H13458" t="s">
        <v>31</v>
      </c>
      <c r="I13458" t="s">
        <v>2758</v>
      </c>
      <c r="J13458" t="s">
        <v>2758</v>
      </c>
      <c r="K13458" t="s">
        <v>31</v>
      </c>
      <c r="L13458" t="s">
        <v>2805</v>
      </c>
    </row>
    <row r="13459" spans="1:12" x14ac:dyDescent="0.3">
      <c r="A13459">
        <v>3657</v>
      </c>
      <c r="C13459" t="s">
        <v>15028</v>
      </c>
      <c r="D13459" t="s">
        <v>5050</v>
      </c>
      <c r="E13459" t="s">
        <v>17642</v>
      </c>
      <c r="G13459" t="s">
        <v>31</v>
      </c>
      <c r="H13459" t="s">
        <v>31</v>
      </c>
      <c r="I13459" t="s">
        <v>2758</v>
      </c>
      <c r="J13459" t="s">
        <v>2758</v>
      </c>
      <c r="K13459" t="s">
        <v>31</v>
      </c>
      <c r="L13459" t="s">
        <v>2805</v>
      </c>
    </row>
    <row r="13460" spans="1:12" x14ac:dyDescent="0.3">
      <c r="A13460">
        <v>3657</v>
      </c>
      <c r="C13460" t="s">
        <v>15029</v>
      </c>
      <c r="D13460" t="s">
        <v>5050</v>
      </c>
      <c r="E13460" t="s">
        <v>17642</v>
      </c>
      <c r="G13460" t="s">
        <v>31</v>
      </c>
      <c r="H13460" t="s">
        <v>31</v>
      </c>
      <c r="I13460" t="s">
        <v>2758</v>
      </c>
      <c r="J13460" t="s">
        <v>2758</v>
      </c>
      <c r="K13460" t="s">
        <v>31</v>
      </c>
      <c r="L13460" t="s">
        <v>2805</v>
      </c>
    </row>
    <row r="13461" spans="1:12" x14ac:dyDescent="0.3">
      <c r="A13461">
        <v>3657</v>
      </c>
      <c r="C13461" t="s">
        <v>15030</v>
      </c>
      <c r="D13461" t="s">
        <v>5050</v>
      </c>
      <c r="E13461" t="s">
        <v>17642</v>
      </c>
      <c r="G13461" t="s">
        <v>31</v>
      </c>
      <c r="H13461" t="s">
        <v>31</v>
      </c>
      <c r="I13461" t="s">
        <v>2758</v>
      </c>
      <c r="J13461" t="s">
        <v>2758</v>
      </c>
      <c r="K13461" t="s">
        <v>31</v>
      </c>
      <c r="L13461" t="s">
        <v>2805</v>
      </c>
    </row>
    <row r="13462" spans="1:12" x14ac:dyDescent="0.3">
      <c r="A13462">
        <v>3657</v>
      </c>
      <c r="C13462" t="s">
        <v>15031</v>
      </c>
      <c r="D13462" t="s">
        <v>5050</v>
      </c>
      <c r="E13462" t="s">
        <v>17642</v>
      </c>
      <c r="G13462" t="s">
        <v>31</v>
      </c>
      <c r="H13462" t="s">
        <v>31</v>
      </c>
      <c r="I13462" t="s">
        <v>2758</v>
      </c>
      <c r="J13462" t="s">
        <v>2758</v>
      </c>
      <c r="K13462" t="s">
        <v>31</v>
      </c>
      <c r="L13462" t="s">
        <v>2805</v>
      </c>
    </row>
    <row r="13463" spans="1:12" x14ac:dyDescent="0.3">
      <c r="A13463">
        <v>3657</v>
      </c>
      <c r="C13463" t="s">
        <v>15032</v>
      </c>
      <c r="D13463" t="s">
        <v>5050</v>
      </c>
      <c r="E13463" t="s">
        <v>17642</v>
      </c>
      <c r="G13463" t="s">
        <v>31</v>
      </c>
      <c r="H13463" t="s">
        <v>31</v>
      </c>
      <c r="I13463" t="s">
        <v>2758</v>
      </c>
      <c r="J13463" t="s">
        <v>2758</v>
      </c>
      <c r="K13463" t="s">
        <v>31</v>
      </c>
      <c r="L13463" t="s">
        <v>2805</v>
      </c>
    </row>
    <row r="13464" spans="1:12" x14ac:dyDescent="0.3">
      <c r="A13464">
        <v>3657</v>
      </c>
      <c r="C13464" t="s">
        <v>15033</v>
      </c>
      <c r="D13464" t="s">
        <v>5050</v>
      </c>
      <c r="E13464" t="s">
        <v>17642</v>
      </c>
      <c r="G13464" t="s">
        <v>31</v>
      </c>
      <c r="H13464" t="s">
        <v>31</v>
      </c>
      <c r="I13464" t="s">
        <v>2758</v>
      </c>
      <c r="J13464" t="s">
        <v>2758</v>
      </c>
      <c r="K13464" t="s">
        <v>31</v>
      </c>
      <c r="L13464" t="s">
        <v>2805</v>
      </c>
    </row>
    <row r="13465" spans="1:12" x14ac:dyDescent="0.3">
      <c r="A13465">
        <v>3657</v>
      </c>
      <c r="C13465" t="s">
        <v>15034</v>
      </c>
      <c r="D13465" t="s">
        <v>5050</v>
      </c>
      <c r="E13465" t="s">
        <v>17642</v>
      </c>
      <c r="G13465" t="s">
        <v>31</v>
      </c>
      <c r="H13465" t="s">
        <v>31</v>
      </c>
      <c r="I13465" t="s">
        <v>2758</v>
      </c>
      <c r="J13465" t="s">
        <v>2758</v>
      </c>
      <c r="K13465" t="s">
        <v>31</v>
      </c>
      <c r="L13465" t="s">
        <v>2805</v>
      </c>
    </row>
    <row r="13466" spans="1:12" x14ac:dyDescent="0.3">
      <c r="A13466">
        <v>3657</v>
      </c>
      <c r="C13466" t="s">
        <v>15035</v>
      </c>
      <c r="D13466" t="s">
        <v>5050</v>
      </c>
      <c r="E13466" t="s">
        <v>17642</v>
      </c>
      <c r="G13466" t="s">
        <v>31</v>
      </c>
      <c r="H13466" t="s">
        <v>31</v>
      </c>
      <c r="I13466" t="s">
        <v>2758</v>
      </c>
      <c r="J13466" t="s">
        <v>2758</v>
      </c>
      <c r="K13466" t="s">
        <v>31</v>
      </c>
      <c r="L13466" t="s">
        <v>2805</v>
      </c>
    </row>
    <row r="13467" spans="1:12" x14ac:dyDescent="0.3">
      <c r="A13467">
        <v>3657</v>
      </c>
      <c r="C13467" t="s">
        <v>15036</v>
      </c>
      <c r="D13467" t="s">
        <v>5050</v>
      </c>
      <c r="E13467" t="s">
        <v>17642</v>
      </c>
      <c r="G13467" t="s">
        <v>31</v>
      </c>
      <c r="H13467" t="s">
        <v>31</v>
      </c>
      <c r="I13467" t="s">
        <v>2758</v>
      </c>
      <c r="J13467" t="s">
        <v>2758</v>
      </c>
      <c r="K13467" t="s">
        <v>31</v>
      </c>
      <c r="L13467" t="s">
        <v>2805</v>
      </c>
    </row>
    <row r="13468" spans="1:12" x14ac:dyDescent="0.3">
      <c r="A13468">
        <v>3657</v>
      </c>
      <c r="C13468" t="s">
        <v>15037</v>
      </c>
      <c r="D13468" t="s">
        <v>5050</v>
      </c>
      <c r="E13468" t="s">
        <v>17642</v>
      </c>
      <c r="G13468" t="s">
        <v>31</v>
      </c>
      <c r="H13468" t="s">
        <v>31</v>
      </c>
      <c r="I13468" t="s">
        <v>2758</v>
      </c>
      <c r="J13468" t="s">
        <v>2758</v>
      </c>
      <c r="K13468" t="s">
        <v>31</v>
      </c>
      <c r="L13468" t="s">
        <v>2805</v>
      </c>
    </row>
    <row r="13469" spans="1:12" x14ac:dyDescent="0.3">
      <c r="A13469">
        <v>3657</v>
      </c>
      <c r="C13469" t="s">
        <v>15038</v>
      </c>
      <c r="D13469" t="s">
        <v>5050</v>
      </c>
      <c r="E13469" t="s">
        <v>17642</v>
      </c>
      <c r="G13469" t="s">
        <v>31</v>
      </c>
      <c r="H13469" t="s">
        <v>31</v>
      </c>
      <c r="I13469" t="s">
        <v>2758</v>
      </c>
      <c r="J13469" t="s">
        <v>2758</v>
      </c>
      <c r="K13469" t="s">
        <v>31</v>
      </c>
      <c r="L13469" t="s">
        <v>2805</v>
      </c>
    </row>
    <row r="13470" spans="1:12" x14ac:dyDescent="0.3">
      <c r="A13470">
        <v>3657</v>
      </c>
      <c r="C13470" t="s">
        <v>15039</v>
      </c>
      <c r="D13470" t="s">
        <v>5050</v>
      </c>
      <c r="E13470" t="s">
        <v>17642</v>
      </c>
      <c r="G13470" t="s">
        <v>31</v>
      </c>
      <c r="H13470" t="s">
        <v>31</v>
      </c>
      <c r="I13470" t="s">
        <v>2758</v>
      </c>
      <c r="J13470" t="s">
        <v>2758</v>
      </c>
      <c r="K13470" t="s">
        <v>31</v>
      </c>
      <c r="L13470" t="s">
        <v>2805</v>
      </c>
    </row>
    <row r="13471" spans="1:12" x14ac:dyDescent="0.3">
      <c r="A13471">
        <v>3657</v>
      </c>
      <c r="C13471" t="s">
        <v>15040</v>
      </c>
      <c r="D13471" t="s">
        <v>5050</v>
      </c>
      <c r="E13471" t="s">
        <v>17642</v>
      </c>
      <c r="G13471" t="s">
        <v>31</v>
      </c>
      <c r="H13471" t="s">
        <v>31</v>
      </c>
      <c r="I13471" t="s">
        <v>2758</v>
      </c>
      <c r="J13471" t="s">
        <v>2758</v>
      </c>
      <c r="K13471" t="s">
        <v>31</v>
      </c>
      <c r="L13471" t="s">
        <v>2805</v>
      </c>
    </row>
    <row r="13472" spans="1:12" x14ac:dyDescent="0.3">
      <c r="A13472">
        <v>3657</v>
      </c>
      <c r="C13472" t="s">
        <v>15041</v>
      </c>
      <c r="D13472" t="s">
        <v>5050</v>
      </c>
      <c r="E13472" t="s">
        <v>17642</v>
      </c>
      <c r="G13472" t="s">
        <v>31</v>
      </c>
      <c r="H13472" t="s">
        <v>31</v>
      </c>
      <c r="I13472" t="s">
        <v>2758</v>
      </c>
      <c r="J13472" t="s">
        <v>2758</v>
      </c>
      <c r="K13472" t="s">
        <v>31</v>
      </c>
      <c r="L13472" t="s">
        <v>2805</v>
      </c>
    </row>
    <row r="13473" spans="1:12" x14ac:dyDescent="0.3">
      <c r="A13473">
        <v>3657</v>
      </c>
      <c r="C13473" t="s">
        <v>15042</v>
      </c>
      <c r="D13473" t="s">
        <v>5050</v>
      </c>
      <c r="E13473" t="s">
        <v>17642</v>
      </c>
      <c r="G13473" t="s">
        <v>31</v>
      </c>
      <c r="H13473" t="s">
        <v>31</v>
      </c>
      <c r="I13473" t="s">
        <v>2758</v>
      </c>
      <c r="J13473" t="s">
        <v>2758</v>
      </c>
      <c r="K13473" t="s">
        <v>31</v>
      </c>
      <c r="L13473" t="s">
        <v>2805</v>
      </c>
    </row>
    <row r="13474" spans="1:12" x14ac:dyDescent="0.3">
      <c r="A13474">
        <v>3657</v>
      </c>
      <c r="C13474" t="s">
        <v>15043</v>
      </c>
      <c r="D13474" t="s">
        <v>5050</v>
      </c>
      <c r="E13474" t="s">
        <v>17642</v>
      </c>
      <c r="G13474" t="s">
        <v>31</v>
      </c>
      <c r="H13474" t="s">
        <v>31</v>
      </c>
      <c r="I13474" t="s">
        <v>2758</v>
      </c>
      <c r="J13474" t="s">
        <v>2758</v>
      </c>
      <c r="K13474" t="s">
        <v>31</v>
      </c>
      <c r="L13474" t="s">
        <v>2805</v>
      </c>
    </row>
    <row r="13475" spans="1:12" x14ac:dyDescent="0.3">
      <c r="A13475">
        <v>3657</v>
      </c>
      <c r="C13475" t="s">
        <v>15044</v>
      </c>
      <c r="D13475" t="s">
        <v>5050</v>
      </c>
      <c r="E13475" t="s">
        <v>17642</v>
      </c>
      <c r="G13475" t="s">
        <v>31</v>
      </c>
      <c r="H13475" t="s">
        <v>31</v>
      </c>
      <c r="I13475" t="s">
        <v>2758</v>
      </c>
      <c r="J13475" t="s">
        <v>2758</v>
      </c>
      <c r="K13475" t="s">
        <v>31</v>
      </c>
      <c r="L13475" t="s">
        <v>2805</v>
      </c>
    </row>
    <row r="13476" spans="1:12" x14ac:dyDescent="0.3">
      <c r="A13476">
        <v>3657</v>
      </c>
      <c r="C13476" t="s">
        <v>15045</v>
      </c>
      <c r="D13476" t="s">
        <v>5050</v>
      </c>
      <c r="E13476" t="s">
        <v>17642</v>
      </c>
      <c r="G13476" t="s">
        <v>31</v>
      </c>
      <c r="H13476" t="s">
        <v>31</v>
      </c>
      <c r="I13476" t="s">
        <v>2758</v>
      </c>
      <c r="J13476" t="s">
        <v>2758</v>
      </c>
      <c r="K13476" t="s">
        <v>31</v>
      </c>
      <c r="L13476" t="s">
        <v>2805</v>
      </c>
    </row>
    <row r="13477" spans="1:12" x14ac:dyDescent="0.3">
      <c r="A13477">
        <v>3657</v>
      </c>
      <c r="C13477" t="s">
        <v>15046</v>
      </c>
      <c r="D13477" t="s">
        <v>5050</v>
      </c>
      <c r="E13477" t="s">
        <v>17642</v>
      </c>
      <c r="G13477" t="s">
        <v>31</v>
      </c>
      <c r="H13477" t="s">
        <v>31</v>
      </c>
      <c r="I13477" t="s">
        <v>2758</v>
      </c>
      <c r="J13477" t="s">
        <v>2758</v>
      </c>
      <c r="K13477" t="s">
        <v>31</v>
      </c>
      <c r="L13477" t="s">
        <v>2805</v>
      </c>
    </row>
    <row r="13478" spans="1:12" x14ac:dyDescent="0.3">
      <c r="A13478">
        <v>3657</v>
      </c>
      <c r="C13478" t="s">
        <v>15047</v>
      </c>
      <c r="D13478" t="s">
        <v>5050</v>
      </c>
      <c r="E13478" t="s">
        <v>17642</v>
      </c>
      <c r="G13478" t="s">
        <v>31</v>
      </c>
      <c r="H13478" t="s">
        <v>31</v>
      </c>
      <c r="I13478" t="s">
        <v>2758</v>
      </c>
      <c r="J13478" t="s">
        <v>2758</v>
      </c>
      <c r="K13478" t="s">
        <v>31</v>
      </c>
      <c r="L13478" t="s">
        <v>2805</v>
      </c>
    </row>
    <row r="13479" spans="1:12" x14ac:dyDescent="0.3">
      <c r="A13479">
        <v>3657</v>
      </c>
      <c r="C13479" t="s">
        <v>15048</v>
      </c>
      <c r="D13479" t="s">
        <v>5050</v>
      </c>
      <c r="E13479" t="s">
        <v>17642</v>
      </c>
      <c r="G13479" t="s">
        <v>31</v>
      </c>
      <c r="H13479" t="s">
        <v>31</v>
      </c>
      <c r="I13479" t="s">
        <v>2758</v>
      </c>
      <c r="J13479" t="s">
        <v>2758</v>
      </c>
      <c r="K13479" t="s">
        <v>31</v>
      </c>
      <c r="L13479" t="s">
        <v>2805</v>
      </c>
    </row>
    <row r="13480" spans="1:12" x14ac:dyDescent="0.3">
      <c r="A13480">
        <v>3657</v>
      </c>
      <c r="C13480" t="s">
        <v>15049</v>
      </c>
      <c r="D13480" t="s">
        <v>5050</v>
      </c>
      <c r="E13480" t="s">
        <v>17642</v>
      </c>
      <c r="G13480" t="s">
        <v>31</v>
      </c>
      <c r="H13480" t="s">
        <v>31</v>
      </c>
      <c r="I13480" t="s">
        <v>2758</v>
      </c>
      <c r="J13480" t="s">
        <v>2758</v>
      </c>
      <c r="K13480" t="s">
        <v>31</v>
      </c>
      <c r="L13480" t="s">
        <v>2805</v>
      </c>
    </row>
    <row r="13481" spans="1:12" x14ac:dyDescent="0.3">
      <c r="A13481">
        <v>3657</v>
      </c>
      <c r="C13481" t="s">
        <v>15050</v>
      </c>
      <c r="D13481" t="s">
        <v>5050</v>
      </c>
      <c r="E13481" t="s">
        <v>17642</v>
      </c>
      <c r="G13481" t="s">
        <v>31</v>
      </c>
      <c r="H13481" t="s">
        <v>31</v>
      </c>
      <c r="I13481" t="s">
        <v>2758</v>
      </c>
      <c r="J13481" t="s">
        <v>2758</v>
      </c>
      <c r="K13481" t="s">
        <v>31</v>
      </c>
      <c r="L13481" t="s">
        <v>2805</v>
      </c>
    </row>
    <row r="13482" spans="1:12" x14ac:dyDescent="0.3">
      <c r="A13482">
        <v>3657</v>
      </c>
      <c r="C13482" t="s">
        <v>15051</v>
      </c>
      <c r="D13482" t="s">
        <v>5050</v>
      </c>
      <c r="E13482" t="s">
        <v>17642</v>
      </c>
      <c r="G13482" t="s">
        <v>31</v>
      </c>
      <c r="H13482" t="s">
        <v>31</v>
      </c>
      <c r="I13482" t="s">
        <v>2758</v>
      </c>
      <c r="J13482" t="s">
        <v>2758</v>
      </c>
      <c r="K13482" t="s">
        <v>31</v>
      </c>
      <c r="L13482" t="s">
        <v>2805</v>
      </c>
    </row>
    <row r="13483" spans="1:12" x14ac:dyDescent="0.3">
      <c r="A13483">
        <v>3657</v>
      </c>
      <c r="C13483" t="s">
        <v>15052</v>
      </c>
      <c r="D13483" t="s">
        <v>5050</v>
      </c>
      <c r="E13483" t="s">
        <v>17642</v>
      </c>
      <c r="G13483" t="s">
        <v>31</v>
      </c>
      <c r="H13483" t="s">
        <v>31</v>
      </c>
      <c r="I13483" t="s">
        <v>2758</v>
      </c>
      <c r="J13483" t="s">
        <v>2758</v>
      </c>
      <c r="K13483" t="s">
        <v>31</v>
      </c>
      <c r="L13483" t="s">
        <v>2805</v>
      </c>
    </row>
    <row r="13484" spans="1:12" x14ac:dyDescent="0.3">
      <c r="A13484">
        <v>3657</v>
      </c>
      <c r="C13484" t="s">
        <v>15053</v>
      </c>
      <c r="D13484" t="s">
        <v>5050</v>
      </c>
      <c r="E13484" t="s">
        <v>17642</v>
      </c>
      <c r="G13484" t="s">
        <v>31</v>
      </c>
      <c r="H13484" t="s">
        <v>31</v>
      </c>
      <c r="I13484" t="s">
        <v>2758</v>
      </c>
      <c r="J13484" t="s">
        <v>2758</v>
      </c>
      <c r="K13484" t="s">
        <v>31</v>
      </c>
      <c r="L13484" t="s">
        <v>2805</v>
      </c>
    </row>
    <row r="13485" spans="1:12" x14ac:dyDescent="0.3">
      <c r="A13485">
        <v>3657</v>
      </c>
      <c r="C13485" t="s">
        <v>15054</v>
      </c>
      <c r="D13485" t="s">
        <v>5050</v>
      </c>
      <c r="E13485" t="s">
        <v>17642</v>
      </c>
      <c r="G13485" t="s">
        <v>31</v>
      </c>
      <c r="H13485" t="s">
        <v>31</v>
      </c>
      <c r="I13485" t="s">
        <v>2758</v>
      </c>
      <c r="J13485" t="s">
        <v>2758</v>
      </c>
      <c r="K13485" t="s">
        <v>31</v>
      </c>
      <c r="L13485" t="s">
        <v>2805</v>
      </c>
    </row>
    <row r="13486" spans="1:12" x14ac:dyDescent="0.3">
      <c r="A13486">
        <v>3657</v>
      </c>
      <c r="C13486" t="s">
        <v>15055</v>
      </c>
      <c r="D13486" t="s">
        <v>5050</v>
      </c>
      <c r="E13486" t="s">
        <v>17642</v>
      </c>
      <c r="G13486" t="s">
        <v>31</v>
      </c>
      <c r="H13486" t="s">
        <v>31</v>
      </c>
      <c r="I13486" t="s">
        <v>2758</v>
      </c>
      <c r="J13486" t="s">
        <v>2758</v>
      </c>
      <c r="K13486" t="s">
        <v>31</v>
      </c>
      <c r="L13486" t="s">
        <v>2805</v>
      </c>
    </row>
    <row r="13487" spans="1:12" x14ac:dyDescent="0.3">
      <c r="A13487">
        <v>3657</v>
      </c>
      <c r="C13487" t="s">
        <v>15056</v>
      </c>
      <c r="D13487" t="s">
        <v>5050</v>
      </c>
      <c r="E13487" t="s">
        <v>17642</v>
      </c>
      <c r="G13487" t="s">
        <v>31</v>
      </c>
      <c r="H13487" t="s">
        <v>31</v>
      </c>
      <c r="I13487" t="s">
        <v>2758</v>
      </c>
      <c r="J13487" t="s">
        <v>2758</v>
      </c>
      <c r="K13487" t="s">
        <v>31</v>
      </c>
      <c r="L13487" t="s">
        <v>2805</v>
      </c>
    </row>
    <row r="13488" spans="1:12" x14ac:dyDescent="0.3">
      <c r="A13488">
        <v>3657</v>
      </c>
      <c r="C13488" t="s">
        <v>15057</v>
      </c>
      <c r="D13488" t="s">
        <v>5050</v>
      </c>
      <c r="E13488" t="s">
        <v>17642</v>
      </c>
      <c r="G13488" t="s">
        <v>31</v>
      </c>
      <c r="H13488" t="s">
        <v>31</v>
      </c>
      <c r="I13488" t="s">
        <v>2758</v>
      </c>
      <c r="J13488" t="s">
        <v>2758</v>
      </c>
      <c r="K13488" t="s">
        <v>31</v>
      </c>
      <c r="L13488" t="s">
        <v>2805</v>
      </c>
    </row>
    <row r="13489" spans="1:12" x14ac:dyDescent="0.3">
      <c r="A13489">
        <v>3657</v>
      </c>
      <c r="C13489" t="s">
        <v>15058</v>
      </c>
      <c r="D13489" t="s">
        <v>5050</v>
      </c>
      <c r="E13489" t="s">
        <v>17642</v>
      </c>
      <c r="G13489" t="s">
        <v>31</v>
      </c>
      <c r="H13489" t="s">
        <v>31</v>
      </c>
      <c r="I13489" t="s">
        <v>2758</v>
      </c>
      <c r="J13489" t="s">
        <v>2758</v>
      </c>
      <c r="K13489" t="s">
        <v>31</v>
      </c>
      <c r="L13489" t="s">
        <v>2805</v>
      </c>
    </row>
    <row r="13490" spans="1:12" x14ac:dyDescent="0.3">
      <c r="A13490">
        <v>3657</v>
      </c>
      <c r="C13490" t="s">
        <v>15059</v>
      </c>
      <c r="D13490" t="s">
        <v>5050</v>
      </c>
      <c r="E13490" t="s">
        <v>17642</v>
      </c>
      <c r="G13490" t="s">
        <v>31</v>
      </c>
      <c r="H13490" t="s">
        <v>31</v>
      </c>
      <c r="I13490" t="s">
        <v>2758</v>
      </c>
      <c r="J13490" t="s">
        <v>2758</v>
      </c>
      <c r="K13490" t="s">
        <v>31</v>
      </c>
      <c r="L13490" t="s">
        <v>2805</v>
      </c>
    </row>
    <row r="13491" spans="1:12" x14ac:dyDescent="0.3">
      <c r="A13491">
        <v>3657</v>
      </c>
      <c r="C13491" t="s">
        <v>15060</v>
      </c>
      <c r="D13491" t="s">
        <v>5050</v>
      </c>
      <c r="E13491" t="s">
        <v>17642</v>
      </c>
      <c r="G13491" t="s">
        <v>31</v>
      </c>
      <c r="H13491" t="s">
        <v>31</v>
      </c>
      <c r="I13491" t="s">
        <v>2758</v>
      </c>
      <c r="J13491" t="s">
        <v>2758</v>
      </c>
      <c r="K13491" t="s">
        <v>31</v>
      </c>
      <c r="L13491" t="s">
        <v>2805</v>
      </c>
    </row>
    <row r="13492" spans="1:12" x14ac:dyDescent="0.3">
      <c r="A13492">
        <v>3657</v>
      </c>
      <c r="C13492" t="s">
        <v>15061</v>
      </c>
      <c r="D13492" t="s">
        <v>5050</v>
      </c>
      <c r="E13492" t="s">
        <v>17642</v>
      </c>
      <c r="G13492" t="s">
        <v>31</v>
      </c>
      <c r="H13492" t="s">
        <v>31</v>
      </c>
      <c r="I13492" t="s">
        <v>2758</v>
      </c>
      <c r="J13492" t="s">
        <v>2758</v>
      </c>
      <c r="K13492" t="s">
        <v>31</v>
      </c>
      <c r="L13492" t="s">
        <v>2805</v>
      </c>
    </row>
    <row r="13493" spans="1:12" x14ac:dyDescent="0.3">
      <c r="A13493">
        <v>3657</v>
      </c>
      <c r="C13493" t="s">
        <v>15062</v>
      </c>
      <c r="D13493" t="s">
        <v>5050</v>
      </c>
      <c r="E13493" t="s">
        <v>17642</v>
      </c>
      <c r="G13493" t="s">
        <v>31</v>
      </c>
      <c r="H13493" t="s">
        <v>31</v>
      </c>
      <c r="I13493" t="s">
        <v>2758</v>
      </c>
      <c r="J13493" t="s">
        <v>2758</v>
      </c>
      <c r="K13493" t="s">
        <v>31</v>
      </c>
      <c r="L13493" t="s">
        <v>2805</v>
      </c>
    </row>
    <row r="13494" spans="1:12" x14ac:dyDescent="0.3">
      <c r="A13494">
        <v>3657</v>
      </c>
      <c r="C13494" t="s">
        <v>15063</v>
      </c>
      <c r="D13494" t="s">
        <v>5050</v>
      </c>
      <c r="E13494" t="s">
        <v>17642</v>
      </c>
      <c r="G13494" t="s">
        <v>31</v>
      </c>
      <c r="H13494" t="s">
        <v>31</v>
      </c>
      <c r="I13494" t="s">
        <v>2758</v>
      </c>
      <c r="J13494" t="s">
        <v>2758</v>
      </c>
      <c r="K13494" t="s">
        <v>31</v>
      </c>
      <c r="L13494" t="s">
        <v>2805</v>
      </c>
    </row>
    <row r="13495" spans="1:12" x14ac:dyDescent="0.3">
      <c r="A13495">
        <v>3657</v>
      </c>
      <c r="C13495" t="s">
        <v>15064</v>
      </c>
      <c r="D13495" t="s">
        <v>5050</v>
      </c>
      <c r="E13495" t="s">
        <v>17642</v>
      </c>
      <c r="G13495" t="s">
        <v>31</v>
      </c>
      <c r="H13495" t="s">
        <v>31</v>
      </c>
      <c r="I13495" t="s">
        <v>2758</v>
      </c>
      <c r="J13495" t="s">
        <v>2758</v>
      </c>
      <c r="K13495" t="s">
        <v>31</v>
      </c>
      <c r="L13495" t="s">
        <v>2805</v>
      </c>
    </row>
    <row r="13496" spans="1:12" x14ac:dyDescent="0.3">
      <c r="A13496">
        <v>3657</v>
      </c>
      <c r="C13496" t="s">
        <v>15065</v>
      </c>
      <c r="D13496" t="s">
        <v>5050</v>
      </c>
      <c r="E13496" t="s">
        <v>17642</v>
      </c>
      <c r="G13496" t="s">
        <v>31</v>
      </c>
      <c r="H13496" t="s">
        <v>31</v>
      </c>
      <c r="I13496" t="s">
        <v>2758</v>
      </c>
      <c r="J13496" t="s">
        <v>2758</v>
      </c>
      <c r="K13496" t="s">
        <v>31</v>
      </c>
      <c r="L13496" t="s">
        <v>2805</v>
      </c>
    </row>
    <row r="13497" spans="1:12" x14ac:dyDescent="0.3">
      <c r="A13497">
        <v>3657</v>
      </c>
      <c r="C13497" t="s">
        <v>15066</v>
      </c>
      <c r="D13497" t="s">
        <v>5050</v>
      </c>
      <c r="E13497" t="s">
        <v>17642</v>
      </c>
      <c r="G13497" t="s">
        <v>31</v>
      </c>
      <c r="H13497" t="s">
        <v>31</v>
      </c>
      <c r="I13497" t="s">
        <v>2758</v>
      </c>
      <c r="J13497" t="s">
        <v>2758</v>
      </c>
      <c r="K13497" t="s">
        <v>31</v>
      </c>
      <c r="L13497" t="s">
        <v>2805</v>
      </c>
    </row>
    <row r="13498" spans="1:12" x14ac:dyDescent="0.3">
      <c r="A13498">
        <v>3657</v>
      </c>
      <c r="C13498" t="s">
        <v>15067</v>
      </c>
      <c r="D13498" t="s">
        <v>5050</v>
      </c>
      <c r="E13498" t="s">
        <v>17642</v>
      </c>
      <c r="G13498" t="s">
        <v>31</v>
      </c>
      <c r="H13498" t="s">
        <v>31</v>
      </c>
      <c r="I13498" t="s">
        <v>2758</v>
      </c>
      <c r="J13498" t="s">
        <v>2758</v>
      </c>
      <c r="K13498" t="s">
        <v>31</v>
      </c>
      <c r="L13498" t="s">
        <v>2805</v>
      </c>
    </row>
    <row r="13499" spans="1:12" x14ac:dyDescent="0.3">
      <c r="A13499">
        <v>3657</v>
      </c>
      <c r="C13499" t="s">
        <v>15068</v>
      </c>
      <c r="D13499" t="s">
        <v>5050</v>
      </c>
      <c r="E13499" t="s">
        <v>17642</v>
      </c>
      <c r="G13499" t="s">
        <v>31</v>
      </c>
      <c r="H13499" t="s">
        <v>31</v>
      </c>
      <c r="I13499" t="s">
        <v>2758</v>
      </c>
      <c r="J13499" t="s">
        <v>2758</v>
      </c>
      <c r="K13499" t="s">
        <v>31</v>
      </c>
      <c r="L13499" t="s">
        <v>2805</v>
      </c>
    </row>
    <row r="13500" spans="1:12" x14ac:dyDescent="0.3">
      <c r="A13500">
        <v>3657</v>
      </c>
      <c r="C13500" t="s">
        <v>15069</v>
      </c>
      <c r="D13500" t="s">
        <v>5050</v>
      </c>
      <c r="E13500" t="s">
        <v>17642</v>
      </c>
      <c r="G13500" t="s">
        <v>31</v>
      </c>
      <c r="H13500" t="s">
        <v>31</v>
      </c>
      <c r="I13500" t="s">
        <v>2758</v>
      </c>
      <c r="J13500" t="s">
        <v>2758</v>
      </c>
      <c r="K13500" t="s">
        <v>31</v>
      </c>
      <c r="L13500" t="s">
        <v>2805</v>
      </c>
    </row>
    <row r="13501" spans="1:12" x14ac:dyDescent="0.3">
      <c r="A13501">
        <v>3657</v>
      </c>
      <c r="C13501" t="s">
        <v>15070</v>
      </c>
      <c r="D13501" t="s">
        <v>5050</v>
      </c>
      <c r="E13501" t="s">
        <v>17642</v>
      </c>
      <c r="G13501" t="s">
        <v>31</v>
      </c>
      <c r="H13501" t="s">
        <v>31</v>
      </c>
      <c r="I13501" t="s">
        <v>2758</v>
      </c>
      <c r="J13501" t="s">
        <v>2758</v>
      </c>
      <c r="K13501" t="s">
        <v>31</v>
      </c>
      <c r="L13501" t="s">
        <v>2805</v>
      </c>
    </row>
    <row r="13502" spans="1:12" x14ac:dyDescent="0.3">
      <c r="A13502">
        <v>3657</v>
      </c>
      <c r="C13502" t="s">
        <v>15071</v>
      </c>
      <c r="D13502" t="s">
        <v>5050</v>
      </c>
      <c r="E13502" t="s">
        <v>17642</v>
      </c>
      <c r="G13502" t="s">
        <v>31</v>
      </c>
      <c r="H13502" t="s">
        <v>31</v>
      </c>
      <c r="I13502" t="s">
        <v>2758</v>
      </c>
      <c r="J13502" t="s">
        <v>2758</v>
      </c>
      <c r="K13502" t="s">
        <v>31</v>
      </c>
      <c r="L13502" t="s">
        <v>2805</v>
      </c>
    </row>
    <row r="13503" spans="1:12" x14ac:dyDescent="0.3">
      <c r="A13503">
        <v>3657</v>
      </c>
      <c r="C13503" t="s">
        <v>15072</v>
      </c>
      <c r="D13503" t="s">
        <v>5050</v>
      </c>
      <c r="E13503" t="s">
        <v>17642</v>
      </c>
      <c r="G13503" t="s">
        <v>31</v>
      </c>
      <c r="H13503" t="s">
        <v>31</v>
      </c>
      <c r="I13503" t="s">
        <v>2758</v>
      </c>
      <c r="J13503" t="s">
        <v>2758</v>
      </c>
      <c r="K13503" t="s">
        <v>31</v>
      </c>
      <c r="L13503" t="s">
        <v>2805</v>
      </c>
    </row>
    <row r="13504" spans="1:12" x14ac:dyDescent="0.3">
      <c r="A13504">
        <v>3657</v>
      </c>
      <c r="C13504" t="s">
        <v>15073</v>
      </c>
      <c r="D13504" t="s">
        <v>5050</v>
      </c>
      <c r="E13504" t="s">
        <v>17642</v>
      </c>
      <c r="G13504" t="s">
        <v>31</v>
      </c>
      <c r="H13504" t="s">
        <v>31</v>
      </c>
      <c r="I13504" t="s">
        <v>2758</v>
      </c>
      <c r="J13504" t="s">
        <v>2758</v>
      </c>
      <c r="K13504" t="s">
        <v>31</v>
      </c>
      <c r="L13504" t="s">
        <v>2805</v>
      </c>
    </row>
    <row r="13505" spans="1:12" x14ac:dyDescent="0.3">
      <c r="A13505">
        <v>3657</v>
      </c>
      <c r="C13505" t="s">
        <v>15074</v>
      </c>
      <c r="D13505" t="s">
        <v>5050</v>
      </c>
      <c r="E13505" t="s">
        <v>17642</v>
      </c>
      <c r="G13505" t="s">
        <v>31</v>
      </c>
      <c r="H13505" t="s">
        <v>31</v>
      </c>
      <c r="I13505" t="s">
        <v>2758</v>
      </c>
      <c r="J13505" t="s">
        <v>2758</v>
      </c>
      <c r="K13505" t="s">
        <v>31</v>
      </c>
      <c r="L13505" t="s">
        <v>2805</v>
      </c>
    </row>
    <row r="13506" spans="1:12" x14ac:dyDescent="0.3">
      <c r="A13506">
        <v>3657</v>
      </c>
      <c r="C13506" t="s">
        <v>15075</v>
      </c>
      <c r="D13506" t="s">
        <v>5050</v>
      </c>
      <c r="E13506" t="s">
        <v>17642</v>
      </c>
      <c r="G13506" t="s">
        <v>31</v>
      </c>
      <c r="H13506" t="s">
        <v>31</v>
      </c>
      <c r="I13506" t="s">
        <v>2758</v>
      </c>
      <c r="J13506" t="s">
        <v>2758</v>
      </c>
      <c r="K13506" t="s">
        <v>31</v>
      </c>
      <c r="L13506" t="s">
        <v>2805</v>
      </c>
    </row>
    <row r="13507" spans="1:12" x14ac:dyDescent="0.3">
      <c r="A13507">
        <v>3657</v>
      </c>
      <c r="C13507" t="s">
        <v>15076</v>
      </c>
      <c r="D13507" t="s">
        <v>5050</v>
      </c>
      <c r="E13507" t="s">
        <v>17642</v>
      </c>
      <c r="G13507" t="s">
        <v>31</v>
      </c>
      <c r="H13507" t="s">
        <v>31</v>
      </c>
      <c r="I13507" t="s">
        <v>2758</v>
      </c>
      <c r="J13507" t="s">
        <v>2758</v>
      </c>
      <c r="K13507" t="s">
        <v>31</v>
      </c>
      <c r="L13507" t="s">
        <v>2805</v>
      </c>
    </row>
    <row r="13508" spans="1:12" x14ac:dyDescent="0.3">
      <c r="A13508">
        <v>3657</v>
      </c>
      <c r="C13508" t="s">
        <v>15077</v>
      </c>
      <c r="D13508" t="s">
        <v>5050</v>
      </c>
      <c r="E13508" t="s">
        <v>17642</v>
      </c>
      <c r="G13508" t="s">
        <v>31</v>
      </c>
      <c r="H13508" t="s">
        <v>31</v>
      </c>
      <c r="I13508" t="s">
        <v>2758</v>
      </c>
      <c r="J13508" t="s">
        <v>2758</v>
      </c>
      <c r="K13508" t="s">
        <v>31</v>
      </c>
      <c r="L13508" t="s">
        <v>2805</v>
      </c>
    </row>
    <row r="13509" spans="1:12" x14ac:dyDescent="0.3">
      <c r="A13509">
        <v>3657</v>
      </c>
      <c r="C13509" t="s">
        <v>15078</v>
      </c>
      <c r="D13509" t="s">
        <v>5050</v>
      </c>
      <c r="E13509" t="s">
        <v>17642</v>
      </c>
      <c r="G13509" t="s">
        <v>31</v>
      </c>
      <c r="H13509" t="s">
        <v>31</v>
      </c>
      <c r="I13509" t="s">
        <v>2758</v>
      </c>
      <c r="J13509" t="s">
        <v>2758</v>
      </c>
      <c r="K13509" t="s">
        <v>31</v>
      </c>
      <c r="L13509" t="s">
        <v>2805</v>
      </c>
    </row>
    <row r="13510" spans="1:12" x14ac:dyDescent="0.3">
      <c r="A13510">
        <v>3657</v>
      </c>
      <c r="C13510" t="s">
        <v>15079</v>
      </c>
      <c r="D13510" t="s">
        <v>5050</v>
      </c>
      <c r="E13510" t="s">
        <v>17642</v>
      </c>
      <c r="G13510" t="s">
        <v>31</v>
      </c>
      <c r="H13510" t="s">
        <v>31</v>
      </c>
      <c r="I13510" t="s">
        <v>2758</v>
      </c>
      <c r="J13510" t="s">
        <v>2758</v>
      </c>
      <c r="K13510" t="s">
        <v>31</v>
      </c>
      <c r="L13510" t="s">
        <v>2805</v>
      </c>
    </row>
    <row r="13511" spans="1:12" x14ac:dyDescent="0.3">
      <c r="A13511">
        <v>3657</v>
      </c>
      <c r="C13511" t="s">
        <v>15080</v>
      </c>
      <c r="D13511" t="s">
        <v>5050</v>
      </c>
      <c r="E13511" t="s">
        <v>17642</v>
      </c>
      <c r="G13511" t="s">
        <v>31</v>
      </c>
      <c r="H13511" t="s">
        <v>31</v>
      </c>
      <c r="I13511" t="s">
        <v>2758</v>
      </c>
      <c r="J13511" t="s">
        <v>2758</v>
      </c>
      <c r="K13511" t="s">
        <v>31</v>
      </c>
      <c r="L13511" t="s">
        <v>2805</v>
      </c>
    </row>
    <row r="13512" spans="1:12" x14ac:dyDescent="0.3">
      <c r="A13512">
        <v>3657</v>
      </c>
      <c r="C13512" t="s">
        <v>15081</v>
      </c>
      <c r="D13512" t="s">
        <v>5050</v>
      </c>
      <c r="E13512" t="s">
        <v>17642</v>
      </c>
      <c r="G13512" t="s">
        <v>31</v>
      </c>
      <c r="H13512" t="s">
        <v>31</v>
      </c>
      <c r="I13512" t="s">
        <v>2758</v>
      </c>
      <c r="J13512" t="s">
        <v>2758</v>
      </c>
      <c r="K13512" t="s">
        <v>31</v>
      </c>
      <c r="L13512" t="s">
        <v>2805</v>
      </c>
    </row>
    <row r="13513" spans="1:12" x14ac:dyDescent="0.3">
      <c r="A13513">
        <v>3657</v>
      </c>
      <c r="C13513" t="s">
        <v>15082</v>
      </c>
      <c r="D13513" t="s">
        <v>5050</v>
      </c>
      <c r="E13513" t="s">
        <v>17642</v>
      </c>
      <c r="G13513" t="s">
        <v>31</v>
      </c>
      <c r="H13513" t="s">
        <v>31</v>
      </c>
      <c r="I13513" t="s">
        <v>2758</v>
      </c>
      <c r="J13513" t="s">
        <v>2758</v>
      </c>
      <c r="K13513" t="s">
        <v>31</v>
      </c>
      <c r="L13513" t="s">
        <v>2805</v>
      </c>
    </row>
    <row r="13514" spans="1:12" x14ac:dyDescent="0.3">
      <c r="A13514">
        <v>3657</v>
      </c>
      <c r="C13514" t="s">
        <v>3335</v>
      </c>
      <c r="D13514" t="s">
        <v>5050</v>
      </c>
      <c r="E13514" t="s">
        <v>17642</v>
      </c>
      <c r="G13514" t="s">
        <v>31</v>
      </c>
      <c r="H13514" t="s">
        <v>31</v>
      </c>
      <c r="I13514" t="s">
        <v>2758</v>
      </c>
      <c r="J13514" t="s">
        <v>2758</v>
      </c>
      <c r="K13514" t="s">
        <v>31</v>
      </c>
      <c r="L13514" t="s">
        <v>2805</v>
      </c>
    </row>
    <row r="13515" spans="1:12" x14ac:dyDescent="0.3">
      <c r="A13515">
        <v>3657</v>
      </c>
      <c r="C13515" t="s">
        <v>15083</v>
      </c>
      <c r="D13515" t="s">
        <v>5050</v>
      </c>
      <c r="E13515" t="s">
        <v>17642</v>
      </c>
      <c r="G13515" t="s">
        <v>31</v>
      </c>
      <c r="H13515" t="s">
        <v>31</v>
      </c>
      <c r="I13515" t="s">
        <v>2758</v>
      </c>
      <c r="J13515" t="s">
        <v>2758</v>
      </c>
      <c r="K13515" t="s">
        <v>31</v>
      </c>
      <c r="L13515" t="s">
        <v>2805</v>
      </c>
    </row>
    <row r="13516" spans="1:12" x14ac:dyDescent="0.3">
      <c r="A13516">
        <v>3657</v>
      </c>
      <c r="C13516" t="s">
        <v>15084</v>
      </c>
      <c r="D13516" t="s">
        <v>5050</v>
      </c>
      <c r="E13516" t="s">
        <v>17642</v>
      </c>
      <c r="G13516" t="s">
        <v>31</v>
      </c>
      <c r="H13516" t="s">
        <v>31</v>
      </c>
      <c r="I13516" t="s">
        <v>2758</v>
      </c>
      <c r="J13516" t="s">
        <v>2758</v>
      </c>
      <c r="K13516" t="s">
        <v>31</v>
      </c>
      <c r="L13516" t="s">
        <v>2805</v>
      </c>
    </row>
    <row r="13517" spans="1:12" x14ac:dyDescent="0.3">
      <c r="A13517">
        <v>3657</v>
      </c>
      <c r="C13517" t="s">
        <v>15085</v>
      </c>
      <c r="D13517" t="s">
        <v>5050</v>
      </c>
      <c r="E13517" t="s">
        <v>17642</v>
      </c>
      <c r="G13517" t="s">
        <v>31</v>
      </c>
      <c r="H13517" t="s">
        <v>31</v>
      </c>
      <c r="I13517" t="s">
        <v>2758</v>
      </c>
      <c r="J13517" t="s">
        <v>2758</v>
      </c>
      <c r="K13517" t="s">
        <v>31</v>
      </c>
      <c r="L13517" t="s">
        <v>2805</v>
      </c>
    </row>
    <row r="13518" spans="1:12" x14ac:dyDescent="0.3">
      <c r="A13518">
        <v>3657</v>
      </c>
      <c r="C13518" t="s">
        <v>15086</v>
      </c>
      <c r="D13518" t="s">
        <v>5050</v>
      </c>
      <c r="E13518" t="s">
        <v>17642</v>
      </c>
      <c r="G13518" t="s">
        <v>31</v>
      </c>
      <c r="H13518" t="s">
        <v>31</v>
      </c>
      <c r="I13518" t="s">
        <v>2758</v>
      </c>
      <c r="J13518" t="s">
        <v>2758</v>
      </c>
      <c r="K13518" t="s">
        <v>31</v>
      </c>
      <c r="L13518" t="s">
        <v>2805</v>
      </c>
    </row>
    <row r="13519" spans="1:12" x14ac:dyDescent="0.3">
      <c r="A13519">
        <v>3657</v>
      </c>
      <c r="C13519" t="s">
        <v>15087</v>
      </c>
      <c r="D13519" t="s">
        <v>5050</v>
      </c>
      <c r="E13519" t="s">
        <v>17642</v>
      </c>
      <c r="G13519" t="s">
        <v>31</v>
      </c>
      <c r="H13519" t="s">
        <v>31</v>
      </c>
      <c r="I13519" t="s">
        <v>2758</v>
      </c>
      <c r="J13519" t="s">
        <v>2758</v>
      </c>
      <c r="K13519" t="s">
        <v>31</v>
      </c>
      <c r="L13519" t="s">
        <v>2805</v>
      </c>
    </row>
    <row r="13520" spans="1:12" x14ac:dyDescent="0.3">
      <c r="A13520">
        <v>3657</v>
      </c>
      <c r="C13520" t="s">
        <v>15088</v>
      </c>
      <c r="D13520" t="s">
        <v>5050</v>
      </c>
      <c r="E13520" t="s">
        <v>17642</v>
      </c>
      <c r="G13520" t="s">
        <v>31</v>
      </c>
      <c r="H13520" t="s">
        <v>31</v>
      </c>
      <c r="I13520" t="s">
        <v>2758</v>
      </c>
      <c r="J13520" t="s">
        <v>2758</v>
      </c>
      <c r="K13520" t="s">
        <v>31</v>
      </c>
      <c r="L13520" t="s">
        <v>2805</v>
      </c>
    </row>
    <row r="13521" spans="1:12" x14ac:dyDescent="0.3">
      <c r="A13521">
        <v>3657</v>
      </c>
      <c r="C13521" t="s">
        <v>15089</v>
      </c>
      <c r="D13521" t="s">
        <v>5050</v>
      </c>
      <c r="E13521" t="s">
        <v>17642</v>
      </c>
      <c r="G13521" t="s">
        <v>31</v>
      </c>
      <c r="H13521" t="s">
        <v>31</v>
      </c>
      <c r="I13521" t="s">
        <v>2758</v>
      </c>
      <c r="J13521" t="s">
        <v>2758</v>
      </c>
      <c r="K13521" t="s">
        <v>31</v>
      </c>
      <c r="L13521" t="s">
        <v>2805</v>
      </c>
    </row>
    <row r="13522" spans="1:12" x14ac:dyDescent="0.3">
      <c r="A13522">
        <v>3657</v>
      </c>
      <c r="C13522" t="s">
        <v>15090</v>
      </c>
      <c r="D13522" t="s">
        <v>5050</v>
      </c>
      <c r="E13522" t="s">
        <v>17642</v>
      </c>
      <c r="G13522" t="s">
        <v>31</v>
      </c>
      <c r="H13522" t="s">
        <v>31</v>
      </c>
      <c r="I13522" t="s">
        <v>2758</v>
      </c>
      <c r="J13522" t="s">
        <v>2758</v>
      </c>
      <c r="K13522" t="s">
        <v>31</v>
      </c>
      <c r="L13522" t="s">
        <v>2805</v>
      </c>
    </row>
    <row r="13523" spans="1:12" x14ac:dyDescent="0.3">
      <c r="A13523">
        <v>3657</v>
      </c>
      <c r="C13523" t="s">
        <v>15091</v>
      </c>
      <c r="D13523" t="s">
        <v>5050</v>
      </c>
      <c r="E13523" t="s">
        <v>17642</v>
      </c>
      <c r="G13523" t="s">
        <v>31</v>
      </c>
      <c r="H13523" t="s">
        <v>31</v>
      </c>
      <c r="I13523" t="s">
        <v>2758</v>
      </c>
      <c r="J13523" t="s">
        <v>2758</v>
      </c>
      <c r="K13523" t="s">
        <v>31</v>
      </c>
      <c r="L13523" t="s">
        <v>2805</v>
      </c>
    </row>
    <row r="13524" spans="1:12" x14ac:dyDescent="0.3">
      <c r="A13524">
        <v>3657</v>
      </c>
      <c r="C13524" t="s">
        <v>15092</v>
      </c>
      <c r="D13524" t="s">
        <v>5050</v>
      </c>
      <c r="E13524" t="s">
        <v>17642</v>
      </c>
      <c r="G13524" t="s">
        <v>31</v>
      </c>
      <c r="H13524" t="s">
        <v>31</v>
      </c>
      <c r="I13524" t="s">
        <v>2758</v>
      </c>
      <c r="J13524" t="s">
        <v>2758</v>
      </c>
      <c r="K13524" t="s">
        <v>31</v>
      </c>
      <c r="L13524" t="s">
        <v>2805</v>
      </c>
    </row>
    <row r="13525" spans="1:12" x14ac:dyDescent="0.3">
      <c r="A13525">
        <v>3657</v>
      </c>
      <c r="C13525" t="s">
        <v>15093</v>
      </c>
      <c r="D13525" t="s">
        <v>5050</v>
      </c>
      <c r="E13525" t="s">
        <v>17642</v>
      </c>
      <c r="G13525" t="s">
        <v>31</v>
      </c>
      <c r="H13525" t="s">
        <v>31</v>
      </c>
      <c r="I13525" t="s">
        <v>2758</v>
      </c>
      <c r="J13525" t="s">
        <v>2758</v>
      </c>
      <c r="K13525" t="s">
        <v>31</v>
      </c>
      <c r="L13525" t="s">
        <v>2805</v>
      </c>
    </row>
    <row r="13526" spans="1:12" x14ac:dyDescent="0.3">
      <c r="A13526">
        <v>3657</v>
      </c>
      <c r="C13526" t="s">
        <v>15094</v>
      </c>
      <c r="D13526" t="s">
        <v>5050</v>
      </c>
      <c r="E13526" t="s">
        <v>17642</v>
      </c>
      <c r="G13526" t="s">
        <v>31</v>
      </c>
      <c r="H13526" t="s">
        <v>31</v>
      </c>
      <c r="I13526" t="s">
        <v>2758</v>
      </c>
      <c r="J13526" t="s">
        <v>2758</v>
      </c>
      <c r="K13526" t="s">
        <v>31</v>
      </c>
      <c r="L13526" t="s">
        <v>2805</v>
      </c>
    </row>
    <row r="13527" spans="1:12" x14ac:dyDescent="0.3">
      <c r="A13527">
        <v>3657</v>
      </c>
      <c r="C13527" t="s">
        <v>15095</v>
      </c>
      <c r="D13527" t="s">
        <v>5050</v>
      </c>
      <c r="E13527" t="s">
        <v>17642</v>
      </c>
      <c r="G13527" t="s">
        <v>31</v>
      </c>
      <c r="H13527" t="s">
        <v>31</v>
      </c>
      <c r="I13527" t="s">
        <v>2758</v>
      </c>
      <c r="J13527" t="s">
        <v>2758</v>
      </c>
      <c r="K13527" t="s">
        <v>31</v>
      </c>
      <c r="L13527" t="s">
        <v>2805</v>
      </c>
    </row>
    <row r="13528" spans="1:12" x14ac:dyDescent="0.3">
      <c r="A13528">
        <v>3657</v>
      </c>
      <c r="C13528" t="s">
        <v>15096</v>
      </c>
      <c r="D13528" t="s">
        <v>5050</v>
      </c>
      <c r="E13528" t="s">
        <v>17642</v>
      </c>
      <c r="G13528" t="s">
        <v>31</v>
      </c>
      <c r="H13528" t="s">
        <v>31</v>
      </c>
      <c r="I13528" t="s">
        <v>2758</v>
      </c>
      <c r="J13528" t="s">
        <v>2758</v>
      </c>
      <c r="K13528" t="s">
        <v>31</v>
      </c>
      <c r="L13528" t="s">
        <v>2805</v>
      </c>
    </row>
    <row r="13529" spans="1:12" x14ac:dyDescent="0.3">
      <c r="A13529">
        <v>3657</v>
      </c>
      <c r="C13529" t="s">
        <v>15097</v>
      </c>
      <c r="D13529" t="s">
        <v>5050</v>
      </c>
      <c r="E13529" t="s">
        <v>17642</v>
      </c>
      <c r="G13529" t="s">
        <v>31</v>
      </c>
      <c r="H13529" t="s">
        <v>31</v>
      </c>
      <c r="I13529" t="s">
        <v>2758</v>
      </c>
      <c r="J13529" t="s">
        <v>2758</v>
      </c>
      <c r="K13529" t="s">
        <v>31</v>
      </c>
      <c r="L13529" t="s">
        <v>2805</v>
      </c>
    </row>
    <row r="13530" spans="1:12" x14ac:dyDescent="0.3">
      <c r="A13530">
        <v>3657</v>
      </c>
      <c r="C13530" t="s">
        <v>15098</v>
      </c>
      <c r="D13530" t="s">
        <v>5050</v>
      </c>
      <c r="E13530" t="s">
        <v>17642</v>
      </c>
      <c r="G13530" t="s">
        <v>31</v>
      </c>
      <c r="H13530" t="s">
        <v>31</v>
      </c>
      <c r="I13530" t="s">
        <v>2758</v>
      </c>
      <c r="J13530" t="s">
        <v>2758</v>
      </c>
      <c r="K13530" t="s">
        <v>31</v>
      </c>
      <c r="L13530" t="s">
        <v>2805</v>
      </c>
    </row>
    <row r="13531" spans="1:12" x14ac:dyDescent="0.3">
      <c r="A13531">
        <v>3657</v>
      </c>
      <c r="C13531" t="s">
        <v>15099</v>
      </c>
      <c r="D13531" t="s">
        <v>5050</v>
      </c>
      <c r="E13531" t="s">
        <v>17642</v>
      </c>
      <c r="G13531" t="s">
        <v>31</v>
      </c>
      <c r="H13531" t="s">
        <v>31</v>
      </c>
      <c r="I13531" t="s">
        <v>2758</v>
      </c>
      <c r="J13531" t="s">
        <v>2758</v>
      </c>
      <c r="K13531" t="s">
        <v>31</v>
      </c>
      <c r="L13531" t="s">
        <v>2805</v>
      </c>
    </row>
    <row r="13532" spans="1:12" x14ac:dyDescent="0.3">
      <c r="A13532">
        <v>3657</v>
      </c>
      <c r="C13532" t="s">
        <v>15100</v>
      </c>
      <c r="D13532" t="s">
        <v>5050</v>
      </c>
      <c r="E13532" t="s">
        <v>17642</v>
      </c>
      <c r="G13532" t="s">
        <v>31</v>
      </c>
      <c r="H13532" t="s">
        <v>31</v>
      </c>
      <c r="I13532" t="s">
        <v>2758</v>
      </c>
      <c r="J13532" t="s">
        <v>2758</v>
      </c>
      <c r="K13532" t="s">
        <v>31</v>
      </c>
      <c r="L13532" t="s">
        <v>2805</v>
      </c>
    </row>
    <row r="13533" spans="1:12" x14ac:dyDescent="0.3">
      <c r="A13533">
        <v>3657</v>
      </c>
      <c r="C13533" t="s">
        <v>15101</v>
      </c>
      <c r="D13533" t="s">
        <v>5050</v>
      </c>
      <c r="E13533" t="s">
        <v>17642</v>
      </c>
      <c r="G13533" t="s">
        <v>31</v>
      </c>
      <c r="H13533" t="s">
        <v>31</v>
      </c>
      <c r="I13533" t="s">
        <v>2758</v>
      </c>
      <c r="J13533" t="s">
        <v>2758</v>
      </c>
      <c r="K13533" t="s">
        <v>31</v>
      </c>
      <c r="L13533" t="s">
        <v>2805</v>
      </c>
    </row>
    <row r="13534" spans="1:12" x14ac:dyDescent="0.3">
      <c r="A13534">
        <v>3657</v>
      </c>
      <c r="C13534" t="s">
        <v>15102</v>
      </c>
      <c r="D13534" t="s">
        <v>5050</v>
      </c>
      <c r="E13534" t="s">
        <v>17642</v>
      </c>
      <c r="G13534" t="s">
        <v>31</v>
      </c>
      <c r="H13534" t="s">
        <v>31</v>
      </c>
      <c r="I13534" t="s">
        <v>2758</v>
      </c>
      <c r="J13534" t="s">
        <v>2758</v>
      </c>
      <c r="K13534" t="s">
        <v>31</v>
      </c>
      <c r="L13534" t="s">
        <v>2805</v>
      </c>
    </row>
    <row r="13535" spans="1:12" x14ac:dyDescent="0.3">
      <c r="A13535">
        <v>3657</v>
      </c>
      <c r="C13535" t="s">
        <v>15103</v>
      </c>
      <c r="D13535" t="s">
        <v>5050</v>
      </c>
      <c r="E13535" t="s">
        <v>17642</v>
      </c>
      <c r="G13535" t="s">
        <v>31</v>
      </c>
      <c r="H13535" t="s">
        <v>31</v>
      </c>
      <c r="I13535" t="s">
        <v>2758</v>
      </c>
      <c r="J13535" t="s">
        <v>2758</v>
      </c>
      <c r="K13535" t="s">
        <v>31</v>
      </c>
      <c r="L13535" t="s">
        <v>2805</v>
      </c>
    </row>
    <row r="13536" spans="1:12" x14ac:dyDescent="0.3">
      <c r="A13536">
        <v>3657</v>
      </c>
      <c r="C13536" t="s">
        <v>15104</v>
      </c>
      <c r="D13536" t="s">
        <v>5050</v>
      </c>
      <c r="E13536" t="s">
        <v>17642</v>
      </c>
      <c r="G13536" t="s">
        <v>31</v>
      </c>
      <c r="H13536" t="s">
        <v>31</v>
      </c>
      <c r="I13536" t="s">
        <v>2758</v>
      </c>
      <c r="J13536" t="s">
        <v>2758</v>
      </c>
      <c r="K13536" t="s">
        <v>31</v>
      </c>
      <c r="L13536" t="s">
        <v>2805</v>
      </c>
    </row>
    <row r="13537" spans="1:12" x14ac:dyDescent="0.3">
      <c r="A13537">
        <v>3657</v>
      </c>
      <c r="C13537" t="s">
        <v>15105</v>
      </c>
      <c r="D13537" t="s">
        <v>5050</v>
      </c>
      <c r="E13537" t="s">
        <v>17642</v>
      </c>
      <c r="G13537" t="s">
        <v>31</v>
      </c>
      <c r="H13537" t="s">
        <v>31</v>
      </c>
      <c r="I13537" t="s">
        <v>2758</v>
      </c>
      <c r="J13537" t="s">
        <v>2758</v>
      </c>
      <c r="K13537" t="s">
        <v>31</v>
      </c>
      <c r="L13537" t="s">
        <v>2805</v>
      </c>
    </row>
    <row r="13538" spans="1:12" x14ac:dyDescent="0.3">
      <c r="A13538">
        <v>3657</v>
      </c>
      <c r="C13538" t="s">
        <v>15106</v>
      </c>
      <c r="D13538" t="s">
        <v>5050</v>
      </c>
      <c r="E13538" t="s">
        <v>17642</v>
      </c>
      <c r="G13538" t="s">
        <v>31</v>
      </c>
      <c r="H13538" t="s">
        <v>31</v>
      </c>
      <c r="I13538" t="s">
        <v>2758</v>
      </c>
      <c r="J13538" t="s">
        <v>2758</v>
      </c>
      <c r="K13538" t="s">
        <v>31</v>
      </c>
      <c r="L13538" t="s">
        <v>2805</v>
      </c>
    </row>
    <row r="13539" spans="1:12" x14ac:dyDescent="0.3">
      <c r="A13539">
        <v>3657</v>
      </c>
      <c r="C13539" t="s">
        <v>15107</v>
      </c>
      <c r="D13539" t="s">
        <v>5050</v>
      </c>
      <c r="E13539" t="s">
        <v>17642</v>
      </c>
      <c r="G13539" t="s">
        <v>31</v>
      </c>
      <c r="H13539" t="s">
        <v>31</v>
      </c>
      <c r="I13539" t="s">
        <v>2758</v>
      </c>
      <c r="J13539" t="s">
        <v>2758</v>
      </c>
      <c r="K13539" t="s">
        <v>31</v>
      </c>
      <c r="L13539" t="s">
        <v>2805</v>
      </c>
    </row>
    <row r="13540" spans="1:12" x14ac:dyDescent="0.3">
      <c r="A13540">
        <v>3657</v>
      </c>
      <c r="C13540" t="s">
        <v>15108</v>
      </c>
      <c r="D13540" t="s">
        <v>5050</v>
      </c>
      <c r="E13540" t="s">
        <v>17642</v>
      </c>
      <c r="G13540" t="s">
        <v>31</v>
      </c>
      <c r="H13540" t="s">
        <v>31</v>
      </c>
      <c r="I13540" t="s">
        <v>2758</v>
      </c>
      <c r="J13540" t="s">
        <v>2758</v>
      </c>
      <c r="K13540" t="s">
        <v>31</v>
      </c>
      <c r="L13540" t="s">
        <v>2805</v>
      </c>
    </row>
    <row r="13541" spans="1:12" x14ac:dyDescent="0.3">
      <c r="A13541">
        <v>3657</v>
      </c>
      <c r="C13541" t="s">
        <v>15109</v>
      </c>
      <c r="D13541" t="s">
        <v>5050</v>
      </c>
      <c r="E13541" t="s">
        <v>17642</v>
      </c>
      <c r="G13541" t="s">
        <v>31</v>
      </c>
      <c r="H13541" t="s">
        <v>31</v>
      </c>
      <c r="I13541" t="s">
        <v>2758</v>
      </c>
      <c r="J13541" t="s">
        <v>2758</v>
      </c>
      <c r="K13541" t="s">
        <v>31</v>
      </c>
      <c r="L13541" t="s">
        <v>2805</v>
      </c>
    </row>
    <row r="13542" spans="1:12" x14ac:dyDescent="0.3">
      <c r="A13542">
        <v>3657</v>
      </c>
      <c r="C13542" t="s">
        <v>15110</v>
      </c>
      <c r="D13542" t="s">
        <v>5050</v>
      </c>
      <c r="E13542" t="s">
        <v>17642</v>
      </c>
      <c r="G13542" t="s">
        <v>31</v>
      </c>
      <c r="H13542" t="s">
        <v>31</v>
      </c>
      <c r="I13542" t="s">
        <v>2758</v>
      </c>
      <c r="J13542" t="s">
        <v>2758</v>
      </c>
      <c r="K13542" t="s">
        <v>31</v>
      </c>
      <c r="L13542" t="s">
        <v>2805</v>
      </c>
    </row>
    <row r="13543" spans="1:12" x14ac:dyDescent="0.3">
      <c r="A13543">
        <v>3657</v>
      </c>
      <c r="C13543" t="s">
        <v>15111</v>
      </c>
      <c r="D13543" t="s">
        <v>5050</v>
      </c>
      <c r="E13543" t="s">
        <v>17642</v>
      </c>
      <c r="G13543" t="s">
        <v>31</v>
      </c>
      <c r="H13543" t="s">
        <v>31</v>
      </c>
      <c r="I13543" t="s">
        <v>2758</v>
      </c>
      <c r="J13543" t="s">
        <v>2758</v>
      </c>
      <c r="K13543" t="s">
        <v>31</v>
      </c>
      <c r="L13543" t="s">
        <v>2805</v>
      </c>
    </row>
    <row r="13544" spans="1:12" x14ac:dyDescent="0.3">
      <c r="A13544">
        <v>3657</v>
      </c>
      <c r="C13544" t="s">
        <v>15112</v>
      </c>
      <c r="D13544" t="s">
        <v>5050</v>
      </c>
      <c r="E13544" t="s">
        <v>17642</v>
      </c>
      <c r="G13544" t="s">
        <v>31</v>
      </c>
      <c r="H13544" t="s">
        <v>31</v>
      </c>
      <c r="I13544" t="s">
        <v>2758</v>
      </c>
      <c r="J13544" t="s">
        <v>2758</v>
      </c>
      <c r="K13544" t="s">
        <v>31</v>
      </c>
      <c r="L13544" t="s">
        <v>2805</v>
      </c>
    </row>
    <row r="13545" spans="1:12" x14ac:dyDescent="0.3">
      <c r="A13545">
        <v>3657</v>
      </c>
      <c r="C13545" t="s">
        <v>15113</v>
      </c>
      <c r="D13545" t="s">
        <v>5050</v>
      </c>
      <c r="E13545" t="s">
        <v>17642</v>
      </c>
      <c r="G13545" t="s">
        <v>31</v>
      </c>
      <c r="H13545" t="s">
        <v>31</v>
      </c>
      <c r="I13545" t="s">
        <v>2758</v>
      </c>
      <c r="J13545" t="s">
        <v>2758</v>
      </c>
      <c r="K13545" t="s">
        <v>31</v>
      </c>
      <c r="L13545" t="s">
        <v>2805</v>
      </c>
    </row>
    <row r="13546" spans="1:12" x14ac:dyDescent="0.3">
      <c r="A13546">
        <v>3657</v>
      </c>
      <c r="C13546" t="s">
        <v>15114</v>
      </c>
      <c r="D13546" t="s">
        <v>5050</v>
      </c>
      <c r="E13546" t="s">
        <v>17642</v>
      </c>
      <c r="G13546" t="s">
        <v>31</v>
      </c>
      <c r="H13546" t="s">
        <v>31</v>
      </c>
      <c r="I13546" t="s">
        <v>2758</v>
      </c>
      <c r="J13546" t="s">
        <v>2758</v>
      </c>
      <c r="K13546" t="s">
        <v>31</v>
      </c>
      <c r="L13546" t="s">
        <v>2805</v>
      </c>
    </row>
    <row r="13547" spans="1:12" x14ac:dyDescent="0.3">
      <c r="A13547">
        <v>3657</v>
      </c>
      <c r="C13547" t="s">
        <v>15115</v>
      </c>
      <c r="D13547" t="s">
        <v>5050</v>
      </c>
      <c r="E13547" t="s">
        <v>17642</v>
      </c>
      <c r="G13547" t="s">
        <v>31</v>
      </c>
      <c r="H13547" t="s">
        <v>31</v>
      </c>
      <c r="I13547" t="s">
        <v>2758</v>
      </c>
      <c r="J13547" t="s">
        <v>2758</v>
      </c>
      <c r="K13547" t="s">
        <v>31</v>
      </c>
      <c r="L13547" t="s">
        <v>2805</v>
      </c>
    </row>
    <row r="13548" spans="1:12" x14ac:dyDescent="0.3">
      <c r="A13548">
        <v>3657</v>
      </c>
      <c r="C13548" t="s">
        <v>15116</v>
      </c>
      <c r="D13548" t="s">
        <v>5050</v>
      </c>
      <c r="E13548" t="s">
        <v>17642</v>
      </c>
      <c r="G13548" t="s">
        <v>31</v>
      </c>
      <c r="H13548" t="s">
        <v>31</v>
      </c>
      <c r="I13548" t="s">
        <v>2758</v>
      </c>
      <c r="J13548" t="s">
        <v>2758</v>
      </c>
      <c r="K13548" t="s">
        <v>31</v>
      </c>
      <c r="L13548" t="s">
        <v>2805</v>
      </c>
    </row>
    <row r="13549" spans="1:12" x14ac:dyDescent="0.3">
      <c r="A13549">
        <v>3657</v>
      </c>
      <c r="C13549" t="s">
        <v>15117</v>
      </c>
      <c r="D13549" t="s">
        <v>5050</v>
      </c>
      <c r="E13549" t="s">
        <v>17642</v>
      </c>
      <c r="G13549" t="s">
        <v>31</v>
      </c>
      <c r="H13549" t="s">
        <v>31</v>
      </c>
      <c r="I13549" t="s">
        <v>2758</v>
      </c>
      <c r="J13549" t="s">
        <v>2758</v>
      </c>
      <c r="K13549" t="s">
        <v>31</v>
      </c>
      <c r="L13549" t="s">
        <v>2805</v>
      </c>
    </row>
    <row r="13550" spans="1:12" x14ac:dyDescent="0.3">
      <c r="A13550">
        <v>3657</v>
      </c>
      <c r="C13550" t="s">
        <v>15118</v>
      </c>
      <c r="D13550" t="s">
        <v>5050</v>
      </c>
      <c r="E13550" t="s">
        <v>17642</v>
      </c>
      <c r="G13550" t="s">
        <v>31</v>
      </c>
      <c r="H13550" t="s">
        <v>31</v>
      </c>
      <c r="I13550" t="s">
        <v>2758</v>
      </c>
      <c r="J13550" t="s">
        <v>2758</v>
      </c>
      <c r="K13550" t="s">
        <v>31</v>
      </c>
      <c r="L13550" t="s">
        <v>2805</v>
      </c>
    </row>
    <row r="13551" spans="1:12" x14ac:dyDescent="0.3">
      <c r="A13551">
        <v>3657</v>
      </c>
      <c r="C13551" t="s">
        <v>15119</v>
      </c>
      <c r="D13551" t="s">
        <v>5050</v>
      </c>
      <c r="E13551" t="s">
        <v>17642</v>
      </c>
      <c r="G13551" t="s">
        <v>31</v>
      </c>
      <c r="H13551" t="s">
        <v>31</v>
      </c>
      <c r="I13551" t="s">
        <v>2758</v>
      </c>
      <c r="J13551" t="s">
        <v>2758</v>
      </c>
      <c r="K13551" t="s">
        <v>31</v>
      </c>
      <c r="L13551" t="s">
        <v>2805</v>
      </c>
    </row>
    <row r="13552" spans="1:12" x14ac:dyDescent="0.3">
      <c r="A13552">
        <v>3657</v>
      </c>
      <c r="C13552" t="s">
        <v>15120</v>
      </c>
      <c r="D13552" t="s">
        <v>5050</v>
      </c>
      <c r="E13552" t="s">
        <v>17642</v>
      </c>
      <c r="G13552" t="s">
        <v>31</v>
      </c>
      <c r="H13552" t="s">
        <v>31</v>
      </c>
      <c r="I13552" t="s">
        <v>2758</v>
      </c>
      <c r="J13552" t="s">
        <v>2758</v>
      </c>
      <c r="K13552" t="s">
        <v>31</v>
      </c>
      <c r="L13552" t="s">
        <v>2805</v>
      </c>
    </row>
    <row r="13553" spans="1:12" x14ac:dyDescent="0.3">
      <c r="A13553">
        <v>3657</v>
      </c>
      <c r="C13553" t="s">
        <v>15121</v>
      </c>
      <c r="D13553" t="s">
        <v>5050</v>
      </c>
      <c r="E13553" t="s">
        <v>17642</v>
      </c>
      <c r="G13553" t="s">
        <v>31</v>
      </c>
      <c r="H13553" t="s">
        <v>31</v>
      </c>
      <c r="I13553" t="s">
        <v>2758</v>
      </c>
      <c r="J13553" t="s">
        <v>2758</v>
      </c>
      <c r="K13553" t="s">
        <v>31</v>
      </c>
      <c r="L13553" t="s">
        <v>2805</v>
      </c>
    </row>
    <row r="13554" spans="1:12" x14ac:dyDescent="0.3">
      <c r="A13554">
        <v>3657</v>
      </c>
      <c r="C13554" t="s">
        <v>15122</v>
      </c>
      <c r="D13554" t="s">
        <v>5050</v>
      </c>
      <c r="E13554" t="s">
        <v>17642</v>
      </c>
      <c r="G13554" t="s">
        <v>31</v>
      </c>
      <c r="H13554" t="s">
        <v>31</v>
      </c>
      <c r="I13554" t="s">
        <v>2758</v>
      </c>
      <c r="J13554" t="s">
        <v>2758</v>
      </c>
      <c r="K13554" t="s">
        <v>31</v>
      </c>
      <c r="L13554" t="s">
        <v>2805</v>
      </c>
    </row>
    <row r="13555" spans="1:12" x14ac:dyDescent="0.3">
      <c r="A13555">
        <v>3657</v>
      </c>
      <c r="C13555" t="s">
        <v>15123</v>
      </c>
      <c r="D13555" t="s">
        <v>5050</v>
      </c>
      <c r="E13555" t="s">
        <v>17642</v>
      </c>
      <c r="G13555" t="s">
        <v>31</v>
      </c>
      <c r="H13555" t="s">
        <v>31</v>
      </c>
      <c r="I13555" t="s">
        <v>2758</v>
      </c>
      <c r="J13555" t="s">
        <v>2758</v>
      </c>
      <c r="K13555" t="s">
        <v>31</v>
      </c>
      <c r="L13555" t="s">
        <v>2805</v>
      </c>
    </row>
    <row r="13556" spans="1:12" x14ac:dyDescent="0.3">
      <c r="A13556">
        <v>3657</v>
      </c>
      <c r="C13556" t="s">
        <v>15124</v>
      </c>
      <c r="D13556" t="s">
        <v>5050</v>
      </c>
      <c r="E13556" t="s">
        <v>17642</v>
      </c>
      <c r="G13556" t="s">
        <v>31</v>
      </c>
      <c r="H13556" t="s">
        <v>31</v>
      </c>
      <c r="I13556" t="s">
        <v>2758</v>
      </c>
      <c r="J13556" t="s">
        <v>2758</v>
      </c>
      <c r="K13556" t="s">
        <v>31</v>
      </c>
      <c r="L13556" t="s">
        <v>2805</v>
      </c>
    </row>
    <row r="13557" spans="1:12" x14ac:dyDescent="0.3">
      <c r="A13557">
        <v>3657</v>
      </c>
      <c r="C13557" t="s">
        <v>15125</v>
      </c>
      <c r="D13557" t="s">
        <v>5050</v>
      </c>
      <c r="E13557" t="s">
        <v>17642</v>
      </c>
      <c r="G13557" t="s">
        <v>31</v>
      </c>
      <c r="H13557" t="s">
        <v>31</v>
      </c>
      <c r="I13557" t="s">
        <v>2758</v>
      </c>
      <c r="J13557" t="s">
        <v>2758</v>
      </c>
      <c r="K13557" t="s">
        <v>31</v>
      </c>
      <c r="L13557" t="s">
        <v>2805</v>
      </c>
    </row>
    <row r="13558" spans="1:12" x14ac:dyDescent="0.3">
      <c r="A13558">
        <v>3657</v>
      </c>
      <c r="C13558" t="s">
        <v>15126</v>
      </c>
      <c r="D13558" t="s">
        <v>5050</v>
      </c>
      <c r="E13558" t="s">
        <v>17642</v>
      </c>
      <c r="G13558" t="s">
        <v>31</v>
      </c>
      <c r="H13558" t="s">
        <v>31</v>
      </c>
      <c r="I13558" t="s">
        <v>2758</v>
      </c>
      <c r="J13558" t="s">
        <v>2758</v>
      </c>
      <c r="K13558" t="s">
        <v>31</v>
      </c>
      <c r="L13558" t="s">
        <v>2805</v>
      </c>
    </row>
    <row r="13559" spans="1:12" x14ac:dyDescent="0.3">
      <c r="A13559">
        <v>3657</v>
      </c>
      <c r="C13559" t="s">
        <v>15127</v>
      </c>
      <c r="D13559" t="s">
        <v>5050</v>
      </c>
      <c r="E13559" t="s">
        <v>17642</v>
      </c>
      <c r="G13559" t="s">
        <v>31</v>
      </c>
      <c r="H13559" t="s">
        <v>31</v>
      </c>
      <c r="I13559" t="s">
        <v>2758</v>
      </c>
      <c r="J13559" t="s">
        <v>2758</v>
      </c>
      <c r="K13559" t="s">
        <v>31</v>
      </c>
      <c r="L13559" t="s">
        <v>2805</v>
      </c>
    </row>
    <row r="13560" spans="1:12" x14ac:dyDescent="0.3">
      <c r="A13560">
        <v>3657</v>
      </c>
      <c r="C13560" t="s">
        <v>15128</v>
      </c>
      <c r="D13560" t="s">
        <v>5050</v>
      </c>
      <c r="E13560" t="s">
        <v>17642</v>
      </c>
      <c r="G13560" t="s">
        <v>31</v>
      </c>
      <c r="H13560" t="s">
        <v>31</v>
      </c>
      <c r="I13560" t="s">
        <v>2758</v>
      </c>
      <c r="J13560" t="s">
        <v>2758</v>
      </c>
      <c r="K13560" t="s">
        <v>31</v>
      </c>
      <c r="L13560" t="s">
        <v>2805</v>
      </c>
    </row>
    <row r="13561" spans="1:12" x14ac:dyDescent="0.3">
      <c r="A13561">
        <v>3657</v>
      </c>
      <c r="C13561" t="s">
        <v>15129</v>
      </c>
      <c r="D13561" t="s">
        <v>5050</v>
      </c>
      <c r="E13561" t="s">
        <v>17642</v>
      </c>
      <c r="G13561" t="s">
        <v>31</v>
      </c>
      <c r="H13561" t="s">
        <v>31</v>
      </c>
      <c r="I13561" t="s">
        <v>2758</v>
      </c>
      <c r="J13561" t="s">
        <v>2758</v>
      </c>
      <c r="K13561" t="s">
        <v>31</v>
      </c>
      <c r="L13561" t="s">
        <v>2805</v>
      </c>
    </row>
    <row r="13562" spans="1:12" x14ac:dyDescent="0.3">
      <c r="A13562">
        <v>3657</v>
      </c>
      <c r="C13562" t="s">
        <v>15130</v>
      </c>
      <c r="D13562" t="s">
        <v>5050</v>
      </c>
      <c r="E13562" t="s">
        <v>17642</v>
      </c>
      <c r="G13562" t="s">
        <v>31</v>
      </c>
      <c r="H13562" t="s">
        <v>31</v>
      </c>
      <c r="I13562" t="s">
        <v>2758</v>
      </c>
      <c r="J13562" t="s">
        <v>2758</v>
      </c>
      <c r="K13562" t="s">
        <v>31</v>
      </c>
      <c r="L13562" t="s">
        <v>2805</v>
      </c>
    </row>
    <row r="13563" spans="1:12" x14ac:dyDescent="0.3">
      <c r="A13563">
        <v>3657</v>
      </c>
      <c r="C13563" t="s">
        <v>15131</v>
      </c>
      <c r="D13563" t="s">
        <v>5050</v>
      </c>
      <c r="E13563" t="s">
        <v>17642</v>
      </c>
      <c r="G13563" t="s">
        <v>31</v>
      </c>
      <c r="H13563" t="s">
        <v>31</v>
      </c>
      <c r="I13563" t="s">
        <v>2758</v>
      </c>
      <c r="J13563" t="s">
        <v>2758</v>
      </c>
      <c r="K13563" t="s">
        <v>31</v>
      </c>
      <c r="L13563" t="s">
        <v>2805</v>
      </c>
    </row>
    <row r="13564" spans="1:12" x14ac:dyDescent="0.3">
      <c r="A13564">
        <v>3657</v>
      </c>
      <c r="C13564" t="s">
        <v>15132</v>
      </c>
      <c r="D13564" t="s">
        <v>5050</v>
      </c>
      <c r="E13564" t="s">
        <v>17642</v>
      </c>
      <c r="G13564" t="s">
        <v>31</v>
      </c>
      <c r="H13564" t="s">
        <v>31</v>
      </c>
      <c r="I13564" t="s">
        <v>2758</v>
      </c>
      <c r="J13564" t="s">
        <v>2758</v>
      </c>
      <c r="K13564" t="s">
        <v>31</v>
      </c>
      <c r="L13564" t="s">
        <v>2805</v>
      </c>
    </row>
    <row r="13565" spans="1:12" x14ac:dyDescent="0.3">
      <c r="A13565">
        <v>3657</v>
      </c>
      <c r="C13565" t="s">
        <v>15133</v>
      </c>
      <c r="D13565" t="s">
        <v>5050</v>
      </c>
      <c r="E13565" t="s">
        <v>17642</v>
      </c>
      <c r="G13565" t="s">
        <v>31</v>
      </c>
      <c r="H13565" t="s">
        <v>31</v>
      </c>
      <c r="I13565" t="s">
        <v>2758</v>
      </c>
      <c r="J13565" t="s">
        <v>2758</v>
      </c>
      <c r="K13565" t="s">
        <v>31</v>
      </c>
      <c r="L13565" t="s">
        <v>2805</v>
      </c>
    </row>
    <row r="13566" spans="1:12" x14ac:dyDescent="0.3">
      <c r="A13566">
        <v>3657</v>
      </c>
      <c r="C13566" t="s">
        <v>15134</v>
      </c>
      <c r="D13566" t="s">
        <v>5050</v>
      </c>
      <c r="E13566" t="s">
        <v>17642</v>
      </c>
      <c r="G13566" t="s">
        <v>31</v>
      </c>
      <c r="H13566" t="s">
        <v>31</v>
      </c>
      <c r="I13566" t="s">
        <v>2758</v>
      </c>
      <c r="J13566" t="s">
        <v>2758</v>
      </c>
      <c r="K13566" t="s">
        <v>31</v>
      </c>
      <c r="L13566" t="s">
        <v>2805</v>
      </c>
    </row>
    <row r="13567" spans="1:12" x14ac:dyDescent="0.3">
      <c r="A13567">
        <v>3657</v>
      </c>
      <c r="C13567" t="s">
        <v>15135</v>
      </c>
      <c r="D13567" t="s">
        <v>5050</v>
      </c>
      <c r="E13567" t="s">
        <v>17642</v>
      </c>
      <c r="G13567" t="s">
        <v>31</v>
      </c>
      <c r="H13567" t="s">
        <v>31</v>
      </c>
      <c r="I13567" t="s">
        <v>2758</v>
      </c>
      <c r="J13567" t="s">
        <v>2758</v>
      </c>
      <c r="K13567" t="s">
        <v>31</v>
      </c>
      <c r="L13567" t="s">
        <v>2805</v>
      </c>
    </row>
    <row r="13568" spans="1:12" x14ac:dyDescent="0.3">
      <c r="A13568">
        <v>3657</v>
      </c>
      <c r="C13568" t="s">
        <v>15136</v>
      </c>
      <c r="D13568" t="s">
        <v>5050</v>
      </c>
      <c r="E13568" t="s">
        <v>17642</v>
      </c>
      <c r="G13568" t="s">
        <v>31</v>
      </c>
      <c r="H13568" t="s">
        <v>31</v>
      </c>
      <c r="I13568" t="s">
        <v>2758</v>
      </c>
      <c r="J13568" t="s">
        <v>2758</v>
      </c>
      <c r="K13568" t="s">
        <v>31</v>
      </c>
      <c r="L13568" t="s">
        <v>2805</v>
      </c>
    </row>
    <row r="13569" spans="1:12" x14ac:dyDescent="0.3">
      <c r="A13569">
        <v>3657</v>
      </c>
      <c r="C13569" t="s">
        <v>15137</v>
      </c>
      <c r="D13569" t="s">
        <v>5050</v>
      </c>
      <c r="E13569" t="s">
        <v>17642</v>
      </c>
      <c r="G13569" t="s">
        <v>31</v>
      </c>
      <c r="H13569" t="s">
        <v>31</v>
      </c>
      <c r="I13569" t="s">
        <v>2758</v>
      </c>
      <c r="J13569" t="s">
        <v>2758</v>
      </c>
      <c r="K13569" t="s">
        <v>31</v>
      </c>
      <c r="L13569" t="s">
        <v>2805</v>
      </c>
    </row>
    <row r="13570" spans="1:12" x14ac:dyDescent="0.3">
      <c r="A13570">
        <v>3657</v>
      </c>
      <c r="C13570" t="s">
        <v>15138</v>
      </c>
      <c r="D13570" t="s">
        <v>5050</v>
      </c>
      <c r="E13570" t="s">
        <v>17642</v>
      </c>
      <c r="G13570" t="s">
        <v>31</v>
      </c>
      <c r="H13570" t="s">
        <v>31</v>
      </c>
      <c r="I13570" t="s">
        <v>2758</v>
      </c>
      <c r="J13570" t="s">
        <v>2758</v>
      </c>
      <c r="K13570" t="s">
        <v>31</v>
      </c>
      <c r="L13570" t="s">
        <v>2805</v>
      </c>
    </row>
    <row r="13571" spans="1:12" x14ac:dyDescent="0.3">
      <c r="A13571">
        <v>3657</v>
      </c>
      <c r="C13571" t="s">
        <v>15139</v>
      </c>
      <c r="D13571" t="s">
        <v>5050</v>
      </c>
      <c r="E13571" t="s">
        <v>17642</v>
      </c>
      <c r="G13571" t="s">
        <v>31</v>
      </c>
      <c r="H13571" t="s">
        <v>31</v>
      </c>
      <c r="I13571" t="s">
        <v>2758</v>
      </c>
      <c r="J13571" t="s">
        <v>2758</v>
      </c>
      <c r="K13571" t="s">
        <v>31</v>
      </c>
      <c r="L13571" t="s">
        <v>2805</v>
      </c>
    </row>
    <row r="13572" spans="1:12" x14ac:dyDescent="0.3">
      <c r="A13572">
        <v>3657</v>
      </c>
      <c r="C13572" t="s">
        <v>15140</v>
      </c>
      <c r="D13572" t="s">
        <v>5050</v>
      </c>
      <c r="E13572" t="s">
        <v>17642</v>
      </c>
      <c r="G13572" t="s">
        <v>31</v>
      </c>
      <c r="H13572" t="s">
        <v>31</v>
      </c>
      <c r="I13572" t="s">
        <v>2758</v>
      </c>
      <c r="J13572" t="s">
        <v>2758</v>
      </c>
      <c r="K13572" t="s">
        <v>31</v>
      </c>
      <c r="L13572" t="s">
        <v>2805</v>
      </c>
    </row>
    <row r="13573" spans="1:12" x14ac:dyDescent="0.3">
      <c r="A13573">
        <v>3657</v>
      </c>
      <c r="C13573" t="s">
        <v>15141</v>
      </c>
      <c r="D13573" t="s">
        <v>5050</v>
      </c>
      <c r="E13573" t="s">
        <v>17642</v>
      </c>
      <c r="G13573" t="s">
        <v>31</v>
      </c>
      <c r="H13573" t="s">
        <v>31</v>
      </c>
      <c r="I13573" t="s">
        <v>2758</v>
      </c>
      <c r="J13573" t="s">
        <v>2758</v>
      </c>
      <c r="K13573" t="s">
        <v>31</v>
      </c>
      <c r="L13573" t="s">
        <v>2805</v>
      </c>
    </row>
    <row r="13574" spans="1:12" x14ac:dyDescent="0.3">
      <c r="A13574">
        <v>3657</v>
      </c>
      <c r="C13574" t="s">
        <v>15142</v>
      </c>
      <c r="D13574" t="s">
        <v>5050</v>
      </c>
      <c r="E13574" t="s">
        <v>17642</v>
      </c>
      <c r="G13574" t="s">
        <v>31</v>
      </c>
      <c r="H13574" t="s">
        <v>31</v>
      </c>
      <c r="I13574" t="s">
        <v>2758</v>
      </c>
      <c r="J13574" t="s">
        <v>2758</v>
      </c>
      <c r="K13574" t="s">
        <v>31</v>
      </c>
      <c r="L13574" t="s">
        <v>2805</v>
      </c>
    </row>
    <row r="13575" spans="1:12" x14ac:dyDescent="0.3">
      <c r="A13575">
        <v>3657</v>
      </c>
      <c r="C13575" t="s">
        <v>15143</v>
      </c>
      <c r="D13575" t="s">
        <v>5050</v>
      </c>
      <c r="E13575" t="s">
        <v>17642</v>
      </c>
      <c r="G13575" t="s">
        <v>31</v>
      </c>
      <c r="H13575" t="s">
        <v>31</v>
      </c>
      <c r="I13575" t="s">
        <v>2758</v>
      </c>
      <c r="J13575" t="s">
        <v>2758</v>
      </c>
      <c r="K13575" t="s">
        <v>31</v>
      </c>
      <c r="L13575" t="s">
        <v>2805</v>
      </c>
    </row>
    <row r="13576" spans="1:12" x14ac:dyDescent="0.3">
      <c r="A13576">
        <v>3657</v>
      </c>
      <c r="C13576" t="s">
        <v>15144</v>
      </c>
      <c r="D13576" t="s">
        <v>5050</v>
      </c>
      <c r="E13576" t="s">
        <v>17642</v>
      </c>
      <c r="G13576" t="s">
        <v>31</v>
      </c>
      <c r="H13576" t="s">
        <v>31</v>
      </c>
      <c r="I13576" t="s">
        <v>2758</v>
      </c>
      <c r="J13576" t="s">
        <v>2758</v>
      </c>
      <c r="K13576" t="s">
        <v>31</v>
      </c>
      <c r="L13576" t="s">
        <v>2805</v>
      </c>
    </row>
    <row r="13577" spans="1:12" x14ac:dyDescent="0.3">
      <c r="A13577">
        <v>3657</v>
      </c>
      <c r="C13577" t="s">
        <v>15145</v>
      </c>
      <c r="D13577" t="s">
        <v>5050</v>
      </c>
      <c r="E13577" t="s">
        <v>17642</v>
      </c>
      <c r="G13577" t="s">
        <v>31</v>
      </c>
      <c r="H13577" t="s">
        <v>31</v>
      </c>
      <c r="I13577" t="s">
        <v>2758</v>
      </c>
      <c r="J13577" t="s">
        <v>2758</v>
      </c>
      <c r="K13577" t="s">
        <v>31</v>
      </c>
      <c r="L13577" t="s">
        <v>2805</v>
      </c>
    </row>
    <row r="13578" spans="1:12" x14ac:dyDescent="0.3">
      <c r="A13578">
        <v>3657</v>
      </c>
      <c r="C13578" t="s">
        <v>15146</v>
      </c>
      <c r="D13578" t="s">
        <v>5050</v>
      </c>
      <c r="E13578" t="s">
        <v>17642</v>
      </c>
      <c r="G13578" t="s">
        <v>31</v>
      </c>
      <c r="H13578" t="s">
        <v>31</v>
      </c>
      <c r="I13578" t="s">
        <v>2758</v>
      </c>
      <c r="J13578" t="s">
        <v>2758</v>
      </c>
      <c r="K13578" t="s">
        <v>31</v>
      </c>
      <c r="L13578" t="s">
        <v>2805</v>
      </c>
    </row>
    <row r="13579" spans="1:12" x14ac:dyDescent="0.3">
      <c r="A13579">
        <v>3657</v>
      </c>
      <c r="C13579" t="s">
        <v>15147</v>
      </c>
      <c r="D13579" t="s">
        <v>5050</v>
      </c>
      <c r="E13579" t="s">
        <v>17642</v>
      </c>
      <c r="G13579" t="s">
        <v>31</v>
      </c>
      <c r="H13579" t="s">
        <v>31</v>
      </c>
      <c r="I13579" t="s">
        <v>2758</v>
      </c>
      <c r="J13579" t="s">
        <v>2758</v>
      </c>
      <c r="K13579" t="s">
        <v>31</v>
      </c>
      <c r="L13579" t="s">
        <v>2805</v>
      </c>
    </row>
    <row r="13580" spans="1:12" x14ac:dyDescent="0.3">
      <c r="A13580">
        <v>3657</v>
      </c>
      <c r="C13580" t="s">
        <v>15148</v>
      </c>
      <c r="D13580" t="s">
        <v>5050</v>
      </c>
      <c r="E13580" t="s">
        <v>17642</v>
      </c>
      <c r="G13580" t="s">
        <v>31</v>
      </c>
      <c r="H13580" t="s">
        <v>31</v>
      </c>
      <c r="I13580" t="s">
        <v>2758</v>
      </c>
      <c r="J13580" t="s">
        <v>2758</v>
      </c>
      <c r="K13580" t="s">
        <v>31</v>
      </c>
      <c r="L13580" t="s">
        <v>2805</v>
      </c>
    </row>
    <row r="13581" spans="1:12" x14ac:dyDescent="0.3">
      <c r="A13581">
        <v>3657</v>
      </c>
      <c r="C13581" t="s">
        <v>15149</v>
      </c>
      <c r="D13581" t="s">
        <v>5050</v>
      </c>
      <c r="E13581" t="s">
        <v>17642</v>
      </c>
      <c r="G13581" t="s">
        <v>31</v>
      </c>
      <c r="H13581" t="s">
        <v>31</v>
      </c>
      <c r="I13581" t="s">
        <v>2758</v>
      </c>
      <c r="J13581" t="s">
        <v>2758</v>
      </c>
      <c r="K13581" t="s">
        <v>31</v>
      </c>
      <c r="L13581" t="s">
        <v>2805</v>
      </c>
    </row>
    <row r="13582" spans="1:12" x14ac:dyDescent="0.3">
      <c r="A13582">
        <v>3657</v>
      </c>
      <c r="C13582" t="s">
        <v>15150</v>
      </c>
      <c r="D13582" t="s">
        <v>5050</v>
      </c>
      <c r="E13582" t="s">
        <v>17642</v>
      </c>
      <c r="G13582" t="s">
        <v>31</v>
      </c>
      <c r="H13582" t="s">
        <v>31</v>
      </c>
      <c r="I13582" t="s">
        <v>2758</v>
      </c>
      <c r="J13582" t="s">
        <v>2758</v>
      </c>
      <c r="K13582" t="s">
        <v>31</v>
      </c>
      <c r="L13582" t="s">
        <v>2805</v>
      </c>
    </row>
    <row r="13583" spans="1:12" x14ac:dyDescent="0.3">
      <c r="A13583">
        <v>3657</v>
      </c>
      <c r="C13583" t="s">
        <v>15151</v>
      </c>
      <c r="D13583" t="s">
        <v>5050</v>
      </c>
      <c r="E13583" t="s">
        <v>17642</v>
      </c>
      <c r="G13583" t="s">
        <v>31</v>
      </c>
      <c r="H13583" t="s">
        <v>31</v>
      </c>
      <c r="I13583" t="s">
        <v>2758</v>
      </c>
      <c r="J13583" t="s">
        <v>2758</v>
      </c>
      <c r="K13583" t="s">
        <v>31</v>
      </c>
      <c r="L13583" t="s">
        <v>2805</v>
      </c>
    </row>
    <row r="13584" spans="1:12" x14ac:dyDescent="0.3">
      <c r="A13584">
        <v>3657</v>
      </c>
      <c r="C13584" t="s">
        <v>15152</v>
      </c>
      <c r="D13584" t="s">
        <v>5050</v>
      </c>
      <c r="E13584" t="s">
        <v>17642</v>
      </c>
      <c r="G13584" t="s">
        <v>31</v>
      </c>
      <c r="H13584" t="s">
        <v>31</v>
      </c>
      <c r="I13584" t="s">
        <v>2758</v>
      </c>
      <c r="J13584" t="s">
        <v>2758</v>
      </c>
      <c r="K13584" t="s">
        <v>31</v>
      </c>
      <c r="L13584" t="s">
        <v>2805</v>
      </c>
    </row>
    <row r="13585" spans="1:12" x14ac:dyDescent="0.3">
      <c r="A13585">
        <v>3657</v>
      </c>
      <c r="C13585" t="s">
        <v>15153</v>
      </c>
      <c r="D13585" t="s">
        <v>5050</v>
      </c>
      <c r="E13585" t="s">
        <v>17642</v>
      </c>
      <c r="G13585" t="s">
        <v>31</v>
      </c>
      <c r="H13585" t="s">
        <v>31</v>
      </c>
      <c r="I13585" t="s">
        <v>2758</v>
      </c>
      <c r="J13585" t="s">
        <v>2758</v>
      </c>
      <c r="K13585" t="s">
        <v>31</v>
      </c>
      <c r="L13585" t="s">
        <v>2805</v>
      </c>
    </row>
    <row r="13586" spans="1:12" x14ac:dyDescent="0.3">
      <c r="A13586">
        <v>3657</v>
      </c>
      <c r="C13586" t="s">
        <v>15154</v>
      </c>
      <c r="D13586" t="s">
        <v>5050</v>
      </c>
      <c r="E13586" t="s">
        <v>17642</v>
      </c>
      <c r="G13586" t="s">
        <v>31</v>
      </c>
      <c r="H13586" t="s">
        <v>31</v>
      </c>
      <c r="I13586" t="s">
        <v>2758</v>
      </c>
      <c r="J13586" t="s">
        <v>2758</v>
      </c>
      <c r="K13586" t="s">
        <v>31</v>
      </c>
      <c r="L13586" t="s">
        <v>2805</v>
      </c>
    </row>
    <row r="13587" spans="1:12" x14ac:dyDescent="0.3">
      <c r="A13587">
        <v>3657</v>
      </c>
      <c r="C13587" t="s">
        <v>15155</v>
      </c>
      <c r="D13587" t="s">
        <v>5050</v>
      </c>
      <c r="E13587" t="s">
        <v>17642</v>
      </c>
      <c r="G13587" t="s">
        <v>31</v>
      </c>
      <c r="H13587" t="s">
        <v>31</v>
      </c>
      <c r="I13587" t="s">
        <v>2758</v>
      </c>
      <c r="J13587" t="s">
        <v>2758</v>
      </c>
      <c r="K13587" t="s">
        <v>31</v>
      </c>
      <c r="L13587" t="s">
        <v>2805</v>
      </c>
    </row>
    <row r="13588" spans="1:12" x14ac:dyDescent="0.3">
      <c r="A13588">
        <v>3657</v>
      </c>
      <c r="C13588" t="s">
        <v>15156</v>
      </c>
      <c r="D13588" t="s">
        <v>5050</v>
      </c>
      <c r="E13588" t="s">
        <v>17642</v>
      </c>
      <c r="G13588" t="s">
        <v>31</v>
      </c>
      <c r="H13588" t="s">
        <v>31</v>
      </c>
      <c r="I13588" t="s">
        <v>2758</v>
      </c>
      <c r="J13588" t="s">
        <v>2758</v>
      </c>
      <c r="K13588" t="s">
        <v>31</v>
      </c>
      <c r="L13588" t="s">
        <v>2805</v>
      </c>
    </row>
    <row r="13589" spans="1:12" x14ac:dyDescent="0.3">
      <c r="A13589">
        <v>3657</v>
      </c>
      <c r="C13589" t="s">
        <v>15157</v>
      </c>
      <c r="D13589" t="s">
        <v>5050</v>
      </c>
      <c r="E13589" t="s">
        <v>17642</v>
      </c>
      <c r="G13589" t="s">
        <v>31</v>
      </c>
      <c r="H13589" t="s">
        <v>31</v>
      </c>
      <c r="I13589" t="s">
        <v>2758</v>
      </c>
      <c r="J13589" t="s">
        <v>2758</v>
      </c>
      <c r="K13589" t="s">
        <v>31</v>
      </c>
      <c r="L13589" t="s">
        <v>2805</v>
      </c>
    </row>
    <row r="13590" spans="1:12" x14ac:dyDescent="0.3">
      <c r="A13590">
        <v>3657</v>
      </c>
      <c r="C13590" t="s">
        <v>15158</v>
      </c>
      <c r="D13590" t="s">
        <v>5050</v>
      </c>
      <c r="E13590" t="s">
        <v>17642</v>
      </c>
      <c r="G13590" t="s">
        <v>31</v>
      </c>
      <c r="H13590" t="s">
        <v>31</v>
      </c>
      <c r="I13590" t="s">
        <v>2758</v>
      </c>
      <c r="J13590" t="s">
        <v>2758</v>
      </c>
      <c r="K13590" t="s">
        <v>31</v>
      </c>
      <c r="L13590" t="s">
        <v>2805</v>
      </c>
    </row>
    <row r="13591" spans="1:12" x14ac:dyDescent="0.3">
      <c r="A13591">
        <v>3657</v>
      </c>
      <c r="C13591" t="s">
        <v>15159</v>
      </c>
      <c r="D13591" t="s">
        <v>5050</v>
      </c>
      <c r="E13591" t="s">
        <v>17642</v>
      </c>
      <c r="G13591" t="s">
        <v>31</v>
      </c>
      <c r="H13591" t="s">
        <v>31</v>
      </c>
      <c r="I13591" t="s">
        <v>2758</v>
      </c>
      <c r="J13591" t="s">
        <v>2758</v>
      </c>
      <c r="K13591" t="s">
        <v>31</v>
      </c>
      <c r="L13591" t="s">
        <v>2805</v>
      </c>
    </row>
    <row r="13592" spans="1:12" x14ac:dyDescent="0.3">
      <c r="A13592">
        <v>3657</v>
      </c>
      <c r="C13592" t="s">
        <v>15160</v>
      </c>
      <c r="D13592" t="s">
        <v>5050</v>
      </c>
      <c r="E13592" t="s">
        <v>17642</v>
      </c>
      <c r="G13592" t="s">
        <v>31</v>
      </c>
      <c r="H13592" t="s">
        <v>31</v>
      </c>
      <c r="I13592" t="s">
        <v>2758</v>
      </c>
      <c r="J13592" t="s">
        <v>2758</v>
      </c>
      <c r="K13592" t="s">
        <v>31</v>
      </c>
      <c r="L13592" t="s">
        <v>2805</v>
      </c>
    </row>
    <row r="13593" spans="1:12" x14ac:dyDescent="0.3">
      <c r="A13593">
        <v>3657</v>
      </c>
      <c r="C13593" t="s">
        <v>15161</v>
      </c>
      <c r="D13593" t="s">
        <v>5050</v>
      </c>
      <c r="E13593" t="s">
        <v>17642</v>
      </c>
      <c r="G13593" t="s">
        <v>31</v>
      </c>
      <c r="H13593" t="s">
        <v>31</v>
      </c>
      <c r="I13593" t="s">
        <v>2758</v>
      </c>
      <c r="J13593" t="s">
        <v>2758</v>
      </c>
      <c r="K13593" t="s">
        <v>31</v>
      </c>
      <c r="L13593" t="s">
        <v>2805</v>
      </c>
    </row>
    <row r="13594" spans="1:12" x14ac:dyDescent="0.3">
      <c r="A13594">
        <v>3657</v>
      </c>
      <c r="C13594" t="s">
        <v>15162</v>
      </c>
      <c r="D13594" t="s">
        <v>5050</v>
      </c>
      <c r="E13594" t="s">
        <v>17642</v>
      </c>
      <c r="G13594" t="s">
        <v>31</v>
      </c>
      <c r="H13594" t="s">
        <v>31</v>
      </c>
      <c r="I13594" t="s">
        <v>2758</v>
      </c>
      <c r="J13594" t="s">
        <v>2758</v>
      </c>
      <c r="K13594" t="s">
        <v>31</v>
      </c>
      <c r="L13594" t="s">
        <v>2805</v>
      </c>
    </row>
    <row r="13595" spans="1:12" x14ac:dyDescent="0.3">
      <c r="A13595">
        <v>3657</v>
      </c>
      <c r="C13595" t="s">
        <v>15163</v>
      </c>
      <c r="D13595" t="s">
        <v>5050</v>
      </c>
      <c r="E13595" t="s">
        <v>17642</v>
      </c>
      <c r="G13595" t="s">
        <v>31</v>
      </c>
      <c r="H13595" t="s">
        <v>31</v>
      </c>
      <c r="I13595" t="s">
        <v>2758</v>
      </c>
      <c r="J13595" t="s">
        <v>2758</v>
      </c>
      <c r="K13595" t="s">
        <v>31</v>
      </c>
      <c r="L13595" t="s">
        <v>2805</v>
      </c>
    </row>
    <row r="13596" spans="1:12" x14ac:dyDescent="0.3">
      <c r="A13596">
        <v>3657</v>
      </c>
      <c r="C13596" t="s">
        <v>15164</v>
      </c>
      <c r="D13596" t="s">
        <v>5050</v>
      </c>
      <c r="E13596" t="s">
        <v>17642</v>
      </c>
      <c r="G13596" t="s">
        <v>31</v>
      </c>
      <c r="H13596" t="s">
        <v>31</v>
      </c>
      <c r="I13596" t="s">
        <v>2758</v>
      </c>
      <c r="J13596" t="s">
        <v>2758</v>
      </c>
      <c r="K13596" t="s">
        <v>31</v>
      </c>
      <c r="L13596" t="s">
        <v>2805</v>
      </c>
    </row>
    <row r="13597" spans="1:12" x14ac:dyDescent="0.3">
      <c r="A13597">
        <v>3657</v>
      </c>
      <c r="C13597" t="s">
        <v>15165</v>
      </c>
      <c r="D13597" t="s">
        <v>5050</v>
      </c>
      <c r="E13597" t="s">
        <v>17642</v>
      </c>
      <c r="G13597" t="s">
        <v>31</v>
      </c>
      <c r="H13597" t="s">
        <v>31</v>
      </c>
      <c r="I13597" t="s">
        <v>2758</v>
      </c>
      <c r="J13597" t="s">
        <v>2758</v>
      </c>
      <c r="K13597" t="s">
        <v>31</v>
      </c>
      <c r="L13597" t="s">
        <v>2805</v>
      </c>
    </row>
    <row r="13598" spans="1:12" x14ac:dyDescent="0.3">
      <c r="A13598">
        <v>3657</v>
      </c>
      <c r="C13598" t="s">
        <v>15166</v>
      </c>
      <c r="D13598" t="s">
        <v>5050</v>
      </c>
      <c r="E13598" t="s">
        <v>17642</v>
      </c>
      <c r="G13598" t="s">
        <v>31</v>
      </c>
      <c r="H13598" t="s">
        <v>31</v>
      </c>
      <c r="I13598" t="s">
        <v>2758</v>
      </c>
      <c r="J13598" t="s">
        <v>2758</v>
      </c>
      <c r="K13598" t="s">
        <v>31</v>
      </c>
      <c r="L13598" t="s">
        <v>2805</v>
      </c>
    </row>
    <row r="13599" spans="1:12" x14ac:dyDescent="0.3">
      <c r="A13599">
        <v>3657</v>
      </c>
      <c r="C13599" t="s">
        <v>15167</v>
      </c>
      <c r="D13599" t="s">
        <v>5050</v>
      </c>
      <c r="E13599" t="s">
        <v>17642</v>
      </c>
      <c r="G13599" t="s">
        <v>31</v>
      </c>
      <c r="H13599" t="s">
        <v>31</v>
      </c>
      <c r="I13599" t="s">
        <v>2758</v>
      </c>
      <c r="J13599" t="s">
        <v>2758</v>
      </c>
      <c r="K13599" t="s">
        <v>31</v>
      </c>
      <c r="L13599" t="s">
        <v>2805</v>
      </c>
    </row>
    <row r="13600" spans="1:12" x14ac:dyDescent="0.3">
      <c r="A13600">
        <v>3657</v>
      </c>
      <c r="C13600" t="s">
        <v>15168</v>
      </c>
      <c r="D13600" t="s">
        <v>5050</v>
      </c>
      <c r="E13600" t="s">
        <v>17642</v>
      </c>
      <c r="G13600" t="s">
        <v>31</v>
      </c>
      <c r="H13600" t="s">
        <v>31</v>
      </c>
      <c r="I13600" t="s">
        <v>2758</v>
      </c>
      <c r="J13600" t="s">
        <v>2758</v>
      </c>
      <c r="K13600" t="s">
        <v>31</v>
      </c>
      <c r="L13600" t="s">
        <v>2805</v>
      </c>
    </row>
    <row r="13601" spans="1:12" x14ac:dyDescent="0.3">
      <c r="A13601">
        <v>3657</v>
      </c>
      <c r="C13601">
        <v>30120</v>
      </c>
      <c r="D13601" t="s">
        <v>5050</v>
      </c>
      <c r="E13601" t="s">
        <v>17642</v>
      </c>
      <c r="G13601" t="s">
        <v>31</v>
      </c>
      <c r="H13601" t="s">
        <v>31</v>
      </c>
      <c r="I13601" t="s">
        <v>2758</v>
      </c>
      <c r="J13601" t="s">
        <v>2758</v>
      </c>
      <c r="K13601" t="s">
        <v>31</v>
      </c>
      <c r="L13601" t="s">
        <v>2805</v>
      </c>
    </row>
    <row r="13602" spans="1:12" x14ac:dyDescent="0.3">
      <c r="A13602">
        <v>3657</v>
      </c>
      <c r="C13602" t="s">
        <v>15169</v>
      </c>
      <c r="D13602" t="s">
        <v>5050</v>
      </c>
      <c r="E13602" t="s">
        <v>17642</v>
      </c>
      <c r="G13602" t="s">
        <v>31</v>
      </c>
      <c r="H13602" t="s">
        <v>31</v>
      </c>
      <c r="I13602" t="s">
        <v>2758</v>
      </c>
      <c r="J13602" t="s">
        <v>2758</v>
      </c>
      <c r="K13602" t="s">
        <v>31</v>
      </c>
      <c r="L13602" t="s">
        <v>2805</v>
      </c>
    </row>
    <row r="13603" spans="1:12" x14ac:dyDescent="0.3">
      <c r="A13603">
        <v>3657</v>
      </c>
      <c r="C13603" t="s">
        <v>15170</v>
      </c>
      <c r="D13603" t="s">
        <v>5050</v>
      </c>
      <c r="E13603" t="s">
        <v>17642</v>
      </c>
      <c r="G13603" t="s">
        <v>31</v>
      </c>
      <c r="H13603" t="s">
        <v>31</v>
      </c>
      <c r="I13603" t="s">
        <v>2758</v>
      </c>
      <c r="J13603" t="s">
        <v>2758</v>
      </c>
      <c r="K13603" t="s">
        <v>31</v>
      </c>
      <c r="L13603" t="s">
        <v>2805</v>
      </c>
    </row>
    <row r="13604" spans="1:12" x14ac:dyDescent="0.3">
      <c r="A13604">
        <v>3657</v>
      </c>
      <c r="C13604" t="s">
        <v>15171</v>
      </c>
      <c r="D13604" t="s">
        <v>5050</v>
      </c>
      <c r="E13604" t="s">
        <v>17642</v>
      </c>
      <c r="G13604" t="s">
        <v>31</v>
      </c>
      <c r="H13604" t="s">
        <v>31</v>
      </c>
      <c r="I13604" t="s">
        <v>2758</v>
      </c>
      <c r="J13604" t="s">
        <v>2758</v>
      </c>
      <c r="K13604" t="s">
        <v>31</v>
      </c>
      <c r="L13604" t="s">
        <v>2805</v>
      </c>
    </row>
    <row r="13605" spans="1:12" x14ac:dyDescent="0.3">
      <c r="A13605">
        <v>3657</v>
      </c>
      <c r="C13605" t="s">
        <v>15172</v>
      </c>
      <c r="D13605" t="s">
        <v>5050</v>
      </c>
      <c r="E13605" t="s">
        <v>17642</v>
      </c>
      <c r="G13605" t="s">
        <v>31</v>
      </c>
      <c r="H13605" t="s">
        <v>31</v>
      </c>
      <c r="I13605" t="s">
        <v>2758</v>
      </c>
      <c r="J13605" t="s">
        <v>2758</v>
      </c>
      <c r="K13605" t="s">
        <v>31</v>
      </c>
      <c r="L13605" t="s">
        <v>2805</v>
      </c>
    </row>
    <row r="13606" spans="1:12" x14ac:dyDescent="0.3">
      <c r="A13606">
        <v>3657</v>
      </c>
      <c r="C13606" t="s">
        <v>15173</v>
      </c>
      <c r="D13606" t="s">
        <v>5050</v>
      </c>
      <c r="E13606" t="s">
        <v>17642</v>
      </c>
      <c r="G13606" t="s">
        <v>31</v>
      </c>
      <c r="H13606" t="s">
        <v>31</v>
      </c>
      <c r="I13606" t="s">
        <v>2758</v>
      </c>
      <c r="J13606" t="s">
        <v>2758</v>
      </c>
      <c r="K13606" t="s">
        <v>31</v>
      </c>
      <c r="L13606" t="s">
        <v>2805</v>
      </c>
    </row>
    <row r="13607" spans="1:12" x14ac:dyDescent="0.3">
      <c r="A13607">
        <v>3657</v>
      </c>
      <c r="C13607" t="s">
        <v>15174</v>
      </c>
      <c r="D13607" t="s">
        <v>5050</v>
      </c>
      <c r="E13607" t="s">
        <v>17642</v>
      </c>
      <c r="G13607" t="s">
        <v>31</v>
      </c>
      <c r="H13607" t="s">
        <v>31</v>
      </c>
      <c r="I13607" t="s">
        <v>2758</v>
      </c>
      <c r="J13607" t="s">
        <v>2758</v>
      </c>
      <c r="K13607" t="s">
        <v>31</v>
      </c>
      <c r="L13607" t="s">
        <v>2805</v>
      </c>
    </row>
    <row r="13608" spans="1:12" x14ac:dyDescent="0.3">
      <c r="A13608">
        <v>3657</v>
      </c>
      <c r="C13608" t="s">
        <v>15175</v>
      </c>
      <c r="D13608" t="s">
        <v>5050</v>
      </c>
      <c r="E13608" t="s">
        <v>17642</v>
      </c>
      <c r="G13608" t="s">
        <v>31</v>
      </c>
      <c r="H13608" t="s">
        <v>31</v>
      </c>
      <c r="I13608" t="s">
        <v>2758</v>
      </c>
      <c r="J13608" t="s">
        <v>2758</v>
      </c>
      <c r="K13608" t="s">
        <v>31</v>
      </c>
      <c r="L13608" t="s">
        <v>2805</v>
      </c>
    </row>
  </sheetData>
  <autoFilter ref="A1:O13608" xr:uid="{9FE28A5E-7FA8-4CAF-9BFD-47DFEF44207B}"/>
  <phoneticPr fontId="59" type="noConversion"/>
  <conditionalFormatting sqref="A1">
    <cfRule type="duplicateValues" dxfId="2" priority="2"/>
  </conditionalFormatting>
  <conditionalFormatting sqref="A2:A18">
    <cfRule type="duplicateValues" dxfId="1" priority="1"/>
  </conditionalFormatting>
  <conditionalFormatting sqref="A19:A20">
    <cfRule type="duplicateValues" dxfId="0" priority="3"/>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532c4ac-8949-4f25-aea5-7f54ed330907">
      <UserInfo>
        <DisplayName>Adam Smith</DisplayName>
        <AccountId>328</AccountId>
        <AccountType/>
      </UserInfo>
      <UserInfo>
        <DisplayName>Carla Huggard</DisplayName>
        <AccountId>329</AccountId>
        <AccountType/>
      </UserInfo>
      <UserInfo>
        <DisplayName>Jennifer Young</DisplayName>
        <AccountId>746</AccountId>
        <AccountType/>
      </UserInfo>
      <UserInfo>
        <DisplayName>Rachelle Kaumeyer</DisplayName>
        <AccountId>639</AccountId>
        <AccountType/>
      </UserInfo>
      <UserInfo>
        <DisplayName>Margo A. Mathieson</DisplayName>
        <AccountId>171</AccountId>
        <AccountType/>
      </UserInfo>
      <UserInfo>
        <DisplayName>Lexie Butler</DisplayName>
        <AccountId>134</AccountId>
        <AccountType/>
      </UserInfo>
      <UserInfo>
        <DisplayName>Philip Benson</DisplayName>
        <AccountId>116</AccountId>
        <AccountType/>
      </UserInfo>
      <UserInfo>
        <DisplayName>Ryan Pollard</DisplayName>
        <AccountId>791</AccountId>
        <AccountType/>
      </UserInfo>
      <UserInfo>
        <DisplayName>Rebecca Pipkin</DisplayName>
        <AccountId>1000</AccountId>
        <AccountType/>
      </UserInfo>
      <UserInfo>
        <DisplayName>Aubrie Webb</DisplayName>
        <AccountId>123</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B55737A59FF1C45BE8D90F434BFA91C" ma:contentTypeVersion="6" ma:contentTypeDescription="Create a new document." ma:contentTypeScope="" ma:versionID="3bde620718fee308459777da7bc38cde">
  <xsd:schema xmlns:xsd="http://www.w3.org/2001/XMLSchema" xmlns:xs="http://www.w3.org/2001/XMLSchema" xmlns:p="http://schemas.microsoft.com/office/2006/metadata/properties" xmlns:ns2="5f4375ee-1644-4f6d-b3c0-8d06ca859916" xmlns:ns3="9532c4ac-8949-4f25-aea5-7f54ed330907" targetNamespace="http://schemas.microsoft.com/office/2006/metadata/properties" ma:root="true" ma:fieldsID="697890ba6c23654e7f39d4dec879309d" ns2:_="" ns3:_="">
    <xsd:import namespace="5f4375ee-1644-4f6d-b3c0-8d06ca859916"/>
    <xsd:import namespace="9532c4ac-8949-4f25-aea5-7f54ed33090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4375ee-1644-4f6d-b3c0-8d06ca8599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32c4ac-8949-4f25-aea5-7f54ed33090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DEA3D6-88B3-4713-A1FD-5CD83957DF23}">
  <ds:schemaRefs>
    <ds:schemaRef ds:uri="http://schemas.microsoft.com/office/2006/metadata/properties"/>
    <ds:schemaRef ds:uri="http://schemas.microsoft.com/office/infopath/2007/PartnerControls"/>
    <ds:schemaRef ds:uri="9532c4ac-8949-4f25-aea5-7f54ed330907"/>
  </ds:schemaRefs>
</ds:datastoreItem>
</file>

<file path=customXml/itemProps2.xml><?xml version="1.0" encoding="utf-8"?>
<ds:datastoreItem xmlns:ds="http://schemas.openxmlformats.org/officeDocument/2006/customXml" ds:itemID="{77053171-6C93-4356-9C6E-195C0114BA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4375ee-1644-4f6d-b3c0-8d06ca859916"/>
    <ds:schemaRef ds:uri="9532c4ac-8949-4f25-aea5-7f54ed3309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B42D9E6-3039-4E16-A479-CD6E7091CD6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13</vt:i4>
      </vt:variant>
    </vt:vector>
  </HeadingPairs>
  <TitlesOfParts>
    <vt:vector size="23" baseType="lpstr">
      <vt:lpstr>Instructions</vt:lpstr>
      <vt:lpstr>Group and Provider Info</vt:lpstr>
      <vt:lpstr>Carriers</vt:lpstr>
      <vt:lpstr>Additional Carriers</vt:lpstr>
      <vt:lpstr>Additional Provider</vt:lpstr>
      <vt:lpstr>Office Key Request</vt:lpstr>
      <vt:lpstr>AMD Top 40 Unique</vt:lpstr>
      <vt:lpstr>Crossreference</vt:lpstr>
      <vt:lpstr>Relay 01.02.2024</vt:lpstr>
      <vt:lpstr>Relay INST 10.12.2023</vt:lpstr>
      <vt:lpstr>additional_provider</vt:lpstr>
      <vt:lpstr>BillType</vt:lpstr>
      <vt:lpstr>CXArray</vt:lpstr>
      <vt:lpstr>CXNumber</vt:lpstr>
      <vt:lpstr>CXState</vt:lpstr>
      <vt:lpstr>ParStatus</vt:lpstr>
      <vt:lpstr>'Additional Carriers'!Print_Area</vt:lpstr>
      <vt:lpstr>'Additional Provider'!Print_Area</vt:lpstr>
      <vt:lpstr>Carriers!Print_Area</vt:lpstr>
      <vt:lpstr>RHINSTTable</vt:lpstr>
      <vt:lpstr>RHTABLE</vt:lpstr>
      <vt:lpstr>Top40Unique</vt:lpstr>
      <vt:lpstr>YesNo</vt:lpstr>
    </vt:vector>
  </TitlesOfParts>
  <Manager/>
  <Company>AdvancedMD Employee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DesktopBlank</dc:creator>
  <cp:keywords/>
  <dc:description/>
  <cp:lastModifiedBy>Nick Jones</cp:lastModifiedBy>
  <cp:revision/>
  <dcterms:created xsi:type="dcterms:W3CDTF">2015-02-13T21:37:27Z</dcterms:created>
  <dcterms:modified xsi:type="dcterms:W3CDTF">2026-06-24T18:45:15Z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0x0101004B55737A59FF1C45BE8D90F434BFA91C</vt:lpwstr>
  </property>
  <property fmtid="{D5CDD505-2E9C-101B-9397-08002B2CF9AE}" pid="3" name="Order">
    <vt:r8>45800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SharedWithUsers">
    <vt:lpwstr>328;#Adam Smith;#329;#Carla Huggard;#746;#Jennifer Young;#639;#Rachelle Kaumeyer;#171;#Margo A. Mathieson;#134;#Lexie Butler;#116;#Philip Benson</vt:lpwstr>
  </property>
</Properties>
</file>